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025" activeTab="2"/>
  </bookViews>
  <sheets>
    <sheet name="PIVOT TABLE" sheetId="2" r:id="rId1"/>
    <sheet name="CLEANED DATA" sheetId="1" r:id="rId2"/>
    <sheet name="DASHBOARD" sheetId="3" r:id="rId3"/>
  </sheets>
  <definedNames>
    <definedName name="_xlnm._FilterDatabase" localSheetId="1" hidden="1">'CLEANED DATA'!$A$1:$T$15001</definedName>
    <definedName name="Slicer_Product_Category">#N/A</definedName>
    <definedName name="Slicer_Marketing_Channel">#N/A</definedName>
    <definedName name="Slicer_Payment_Method">#N/A</definedName>
    <definedName name="Slicer_Years__Order_Dat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<sst xmlns="http://schemas.openxmlformats.org/spreadsheetml/2006/main" count="105155" uniqueCount="22401">
  <si>
    <t>Product Category</t>
  </si>
  <si>
    <t>Sum of Total order</t>
  </si>
  <si>
    <t>Buyer Region</t>
  </si>
  <si>
    <t>Years (Order Date)</t>
  </si>
  <si>
    <t>Order Date</t>
  </si>
  <si>
    <t>Apparel</t>
  </si>
  <si>
    <t>Asia-Pacific</t>
  </si>
  <si>
    <t>2022</t>
  </si>
  <si>
    <t>Beauty</t>
  </si>
  <si>
    <t>Europe</t>
  </si>
  <si>
    <t>Jan</t>
  </si>
  <si>
    <t>Ceramics</t>
  </si>
  <si>
    <t>Latin America</t>
  </si>
  <si>
    <t>Feb</t>
  </si>
  <si>
    <t>Home Decor</t>
  </si>
  <si>
    <t>Middle East &amp; Africa</t>
  </si>
  <si>
    <t>Mar</t>
  </si>
  <si>
    <t>Jewelry</t>
  </si>
  <si>
    <t>North America</t>
  </si>
  <si>
    <t>Apr</t>
  </si>
  <si>
    <t>Paper Goods</t>
  </si>
  <si>
    <t>Grand Total</t>
  </si>
  <si>
    <t>May</t>
  </si>
  <si>
    <t>Textiles</t>
  </si>
  <si>
    <t>Jun</t>
  </si>
  <si>
    <t>Woodwork</t>
  </si>
  <si>
    <t>Jul</t>
  </si>
  <si>
    <t>Payment Method</t>
  </si>
  <si>
    <t>Percentage</t>
  </si>
  <si>
    <t>Aug</t>
  </si>
  <si>
    <t>Apple Pay</t>
  </si>
  <si>
    <t>Sep</t>
  </si>
  <si>
    <t>Bank Transfer</t>
  </si>
  <si>
    <t>Oct</t>
  </si>
  <si>
    <t>Sum of Discout Amount</t>
  </si>
  <si>
    <t>Credit Card</t>
  </si>
  <si>
    <t>Nov</t>
  </si>
  <si>
    <t>Google Pay</t>
  </si>
  <si>
    <t>Dec</t>
  </si>
  <si>
    <t>PayPal</t>
  </si>
  <si>
    <t>2023</t>
  </si>
  <si>
    <t>Marketing Channel</t>
  </si>
  <si>
    <t>Direct</t>
  </si>
  <si>
    <t>Email</t>
  </si>
  <si>
    <t>Organic Search</t>
  </si>
  <si>
    <t>Paid Ads</t>
  </si>
  <si>
    <t>Referral</t>
  </si>
  <si>
    <t>Is Custom Order</t>
  </si>
  <si>
    <t>Social Media</t>
  </si>
  <si>
    <t>Sum of Shipping Cost</t>
  </si>
  <si>
    <t>2024</t>
  </si>
  <si>
    <t>Sum of Quantity</t>
  </si>
  <si>
    <t>Average of Total order</t>
  </si>
  <si>
    <t>Average of Customer Rating</t>
  </si>
  <si>
    <t>2025</t>
  </si>
  <si>
    <t>Transaction ID</t>
  </si>
  <si>
    <t>Seller ID</t>
  </si>
  <si>
    <t>Product Subcategory</t>
  </si>
  <si>
    <t>Unit Price</t>
  </si>
  <si>
    <t>Quantity</t>
  </si>
  <si>
    <t>Discount %</t>
  </si>
  <si>
    <t>Discout Amount</t>
  </si>
  <si>
    <t>Gross Revenue</t>
  </si>
  <si>
    <t>Net Revenue</t>
  </si>
  <si>
    <t>Shipping Cost</t>
  </si>
  <si>
    <t>Total order</t>
  </si>
  <si>
    <t>Delivery Days</t>
  </si>
  <si>
    <t>Customer Rating</t>
  </si>
  <si>
    <t>Seller Experience Years</t>
  </si>
  <si>
    <t>Grand Total Order</t>
  </si>
  <si>
    <t>TXN-011235</t>
  </si>
  <si>
    <t>SELL-7083</t>
  </si>
  <si>
    <t>Furniture</t>
  </si>
  <si>
    <t>TXN-003905</t>
  </si>
  <si>
    <t>SELL-1776</t>
  </si>
  <si>
    <t>Bath Bombs</t>
  </si>
  <si>
    <t>TXN-007755</t>
  </si>
  <si>
    <t>SELL-2195</t>
  </si>
  <si>
    <t>Rings</t>
  </si>
  <si>
    <t>Average Revenue</t>
  </si>
  <si>
    <t>TXN-009298</t>
  </si>
  <si>
    <t>SELL-7278</t>
  </si>
  <si>
    <t>Wall Art</t>
  </si>
  <si>
    <t>TXN-000748</t>
  </si>
  <si>
    <t>SELL-6750</t>
  </si>
  <si>
    <t>TXN-003699</t>
  </si>
  <si>
    <t>SELL-4940</t>
  </si>
  <si>
    <t>Toys</t>
  </si>
  <si>
    <t>Total quantiy</t>
  </si>
  <si>
    <t>TXN-012824</t>
  </si>
  <si>
    <t>SELL-5304</t>
  </si>
  <si>
    <t>Plates</t>
  </si>
  <si>
    <t>TXN-011743</t>
  </si>
  <si>
    <t>SELL-3268</t>
  </si>
  <si>
    <t>Candles</t>
  </si>
  <si>
    <t>TXN-013295</t>
  </si>
  <si>
    <t>SELL-7597</t>
  </si>
  <si>
    <t>Prints</t>
  </si>
  <si>
    <t>Average Order</t>
  </si>
  <si>
    <t>TXN-011215</t>
  </si>
  <si>
    <t>SELL-1078</t>
  </si>
  <si>
    <t>TXN-012830</t>
  </si>
  <si>
    <t>SELL-2436</t>
  </si>
  <si>
    <t>Vases</t>
  </si>
  <si>
    <t>TXN-006582</t>
  </si>
  <si>
    <t>SELL-7363</t>
  </si>
  <si>
    <t>Hats</t>
  </si>
  <si>
    <t>Average Rating</t>
  </si>
  <si>
    <t>TXN-005890</t>
  </si>
  <si>
    <t>SELL-1574</t>
  </si>
  <si>
    <t>Rugs</t>
  </si>
  <si>
    <t>TXN-000363</t>
  </si>
  <si>
    <t>SELL-9932</t>
  </si>
  <si>
    <t>Mirrors</t>
  </si>
  <si>
    <t>TXN-014064</t>
  </si>
  <si>
    <t>SELL-8899</t>
  </si>
  <si>
    <t>Average Delivery Days</t>
  </si>
  <si>
    <t>TXN-005363</t>
  </si>
  <si>
    <t>SELL-5522</t>
  </si>
  <si>
    <t>Jackets</t>
  </si>
  <si>
    <t>TXN-001896</t>
  </si>
  <si>
    <t>SELL-5737</t>
  </si>
  <si>
    <t>TXN-005071</t>
  </si>
  <si>
    <t>SELL-1687</t>
  </si>
  <si>
    <t>T-shirts</t>
  </si>
  <si>
    <t>TXN-008841</t>
  </si>
  <si>
    <t>SELL-1958</t>
  </si>
  <si>
    <t>TXN-012874</t>
  </si>
  <si>
    <t>SELL-7566</t>
  </si>
  <si>
    <t>Bracelets</t>
  </si>
  <si>
    <t>TXN-004685</t>
  </si>
  <si>
    <t>SELL-1643</t>
  </si>
  <si>
    <t>TXN-014167</t>
  </si>
  <si>
    <t>SELL-1050</t>
  </si>
  <si>
    <t>TXN-004704</t>
  </si>
  <si>
    <t>SELL-4622</t>
  </si>
  <si>
    <t>Journals</t>
  </si>
  <si>
    <t>TXN-007380</t>
  </si>
  <si>
    <t>SELL-4238</t>
  </si>
  <si>
    <t>Earrings</t>
  </si>
  <si>
    <t>TXN-011264</t>
  </si>
  <si>
    <t>SELL-5348</t>
  </si>
  <si>
    <t>TXN-010121</t>
  </si>
  <si>
    <t>SELL-9978</t>
  </si>
  <si>
    <t>Scarves</t>
  </si>
  <si>
    <t>TXN-002874</t>
  </si>
  <si>
    <t>SELL-9859</t>
  </si>
  <si>
    <t>TXN-004859</t>
  </si>
  <si>
    <t>SELL-7219</t>
  </si>
  <si>
    <t>TXN-002879</t>
  </si>
  <si>
    <t>SELL-5232</t>
  </si>
  <si>
    <t>Bowls</t>
  </si>
  <si>
    <t>TXN-008633</t>
  </si>
  <si>
    <t>SELL-4037</t>
  </si>
  <si>
    <t>TXN-013122</t>
  </si>
  <si>
    <t>SELL-5670</t>
  </si>
  <si>
    <t>Bags</t>
  </si>
  <si>
    <t>TXN-000435</t>
  </si>
  <si>
    <t>SELL-8668</t>
  </si>
  <si>
    <t>Frames</t>
  </si>
  <si>
    <t>TXN-008624</t>
  </si>
  <si>
    <t>SELL-6644</t>
  </si>
  <si>
    <t>Cushions</t>
  </si>
  <si>
    <t>TXN-007410</t>
  </si>
  <si>
    <t>SELL-8714</t>
  </si>
  <si>
    <t>TXN-011066</t>
  </si>
  <si>
    <t>SELL-9772</t>
  </si>
  <si>
    <t>TXN-007402</t>
  </si>
  <si>
    <t>SELL-2425</t>
  </si>
  <si>
    <t>Towels</t>
  </si>
  <si>
    <t>TXN-012741</t>
  </si>
  <si>
    <t>SELL-2161</t>
  </si>
  <si>
    <t>TXN-004741</t>
  </si>
  <si>
    <t>SELL-2184</t>
  </si>
  <si>
    <t>TXN-014980</t>
  </si>
  <si>
    <t>SELL-1097</t>
  </si>
  <si>
    <t>Table Runners</t>
  </si>
  <si>
    <t>TXN-007533</t>
  </si>
  <si>
    <t>SELL-1680</t>
  </si>
  <si>
    <t>Soaps</t>
  </si>
  <si>
    <t>TXN-004814</t>
  </si>
  <si>
    <t>SELL-2689</t>
  </si>
  <si>
    <t>TXN-007252</t>
  </si>
  <si>
    <t>SELL-2875</t>
  </si>
  <si>
    <t>TXN-006868</t>
  </si>
  <si>
    <t>SELL-9475</t>
  </si>
  <si>
    <t>TXN-011425</t>
  </si>
  <si>
    <t>SELL-8975</t>
  </si>
  <si>
    <t>TXN-014514</t>
  </si>
  <si>
    <t>SELL-3866</t>
  </si>
  <si>
    <t>TXN-006174</t>
  </si>
  <si>
    <t>SELL-7799</t>
  </si>
  <si>
    <t>TXN-014894</t>
  </si>
  <si>
    <t>SELL-2671</t>
  </si>
  <si>
    <t>Anklets</t>
  </si>
  <si>
    <t>TXN-011094</t>
  </si>
  <si>
    <t>SELL-8331</t>
  </si>
  <si>
    <t>Stickers</t>
  </si>
  <si>
    <t>TXN-013297</t>
  </si>
  <si>
    <t>SELL-2148</t>
  </si>
  <si>
    <t>TXN-005549</t>
  </si>
  <si>
    <t>SELL-2674</t>
  </si>
  <si>
    <t>TXN-010875</t>
  </si>
  <si>
    <t>SELL-7632</t>
  </si>
  <si>
    <t>Planters</t>
  </si>
  <si>
    <t>TXN-011394</t>
  </si>
  <si>
    <t>SELL-3525</t>
  </si>
  <si>
    <t>TXN-008830</t>
  </si>
  <si>
    <t>SELL-7172</t>
  </si>
  <si>
    <t>Necklaces</t>
  </si>
  <si>
    <t>TXN-004300</t>
  </si>
  <si>
    <t>SELL-2814</t>
  </si>
  <si>
    <t>Calendars</t>
  </si>
  <si>
    <t>TXN-012862</t>
  </si>
  <si>
    <t>SELL-3531</t>
  </si>
  <si>
    <t>Mugs</t>
  </si>
  <si>
    <t>TXN-013502</t>
  </si>
  <si>
    <t>SELL-9276</t>
  </si>
  <si>
    <t>TXN-008341</t>
  </si>
  <si>
    <t>SELL-4409</t>
  </si>
  <si>
    <t>TXN-011074</t>
  </si>
  <si>
    <t>SELL-7829</t>
  </si>
  <si>
    <t>TXN-011412</t>
  </si>
  <si>
    <t>SELL-9263</t>
  </si>
  <si>
    <t>TXN-011580</t>
  </si>
  <si>
    <t>SELL-4546</t>
  </si>
  <si>
    <t>Cards</t>
  </si>
  <si>
    <t>TXN-008313</t>
  </si>
  <si>
    <t>SELL-7618</t>
  </si>
  <si>
    <t>TXN-007022</t>
  </si>
  <si>
    <t>SELL-3650</t>
  </si>
  <si>
    <t>TXN-006066</t>
  </si>
  <si>
    <t>SELL-7559</t>
  </si>
  <si>
    <t>TXN-011544</t>
  </si>
  <si>
    <t>SELL-1743</t>
  </si>
  <si>
    <t>TXN-005395</t>
  </si>
  <si>
    <t>SELL-4085</t>
  </si>
  <si>
    <t>TXN-012983</t>
  </si>
  <si>
    <t>SELL-8323</t>
  </si>
  <si>
    <t>TXN-004957</t>
  </si>
  <si>
    <t>SELL-6521</t>
  </si>
  <si>
    <t>Scrubs</t>
  </si>
  <si>
    <t>TXN-009407</t>
  </si>
  <si>
    <t>SELL-6340</t>
  </si>
  <si>
    <t>TXN-014099</t>
  </si>
  <si>
    <t>SELL-4563</t>
  </si>
  <si>
    <t>TXN-014644</t>
  </si>
  <si>
    <t>SELL-9974</t>
  </si>
  <si>
    <t>TXN-014037</t>
  </si>
  <si>
    <t>SELL-3418</t>
  </si>
  <si>
    <t>TXN-008979</t>
  </si>
  <si>
    <t>SELL-1634</t>
  </si>
  <si>
    <t>TXN-001874</t>
  </si>
  <si>
    <t>SELL-3529</t>
  </si>
  <si>
    <t>TXN-012856</t>
  </si>
  <si>
    <t>SELL-8015</t>
  </si>
  <si>
    <t>TXN-001088</t>
  </si>
  <si>
    <t>SELL-5263</t>
  </si>
  <si>
    <t>TXN-008664</t>
  </si>
  <si>
    <t>SELL-4088</t>
  </si>
  <si>
    <t>TXN-004289</t>
  </si>
  <si>
    <t>SELL-2216</t>
  </si>
  <si>
    <t>TXN-013202</t>
  </si>
  <si>
    <t>SELL-2210</t>
  </si>
  <si>
    <t>Cutting Boards</t>
  </si>
  <si>
    <t>TXN-000280</t>
  </si>
  <si>
    <t>SELL-1606</t>
  </si>
  <si>
    <t>TXN-005338</t>
  </si>
  <si>
    <t>SELL-8099</t>
  </si>
  <si>
    <t>TXN-013558</t>
  </si>
  <si>
    <t>SELL-7467</t>
  </si>
  <si>
    <t>TXN-014381</t>
  </si>
  <si>
    <t>SELL-8549</t>
  </si>
  <si>
    <t>TXN-013699</t>
  </si>
  <si>
    <t>SELL-9338</t>
  </si>
  <si>
    <t>TXN-014574</t>
  </si>
  <si>
    <t>SELL-7537</t>
  </si>
  <si>
    <t>TXN-009380</t>
  </si>
  <si>
    <t>SELL-6396</t>
  </si>
  <si>
    <t>TXN-004504</t>
  </si>
  <si>
    <t>SELL-4981</t>
  </si>
  <si>
    <t>TXN-005755</t>
  </si>
  <si>
    <t>SELL-9098</t>
  </si>
  <si>
    <t>TXN-007598</t>
  </si>
  <si>
    <t>SELL-3987</t>
  </si>
  <si>
    <t>TXN-013823</t>
  </si>
  <si>
    <t>SELL-2653</t>
  </si>
  <si>
    <t>TXN-004507</t>
  </si>
  <si>
    <t>SELL-5427</t>
  </si>
  <si>
    <t>TXN-010259</t>
  </si>
  <si>
    <t>SELL-5210</t>
  </si>
  <si>
    <t>TXN-004903</t>
  </si>
  <si>
    <t>SELL-6585</t>
  </si>
  <si>
    <t>TXN-014026</t>
  </si>
  <si>
    <t>SELL-2964</t>
  </si>
  <si>
    <t>TXN-009418</t>
  </si>
  <si>
    <t>SELL-9218</t>
  </si>
  <si>
    <t>TXN-007455</t>
  </si>
  <si>
    <t>SELL-8232</t>
  </si>
  <si>
    <t>TXN-014478</t>
  </si>
  <si>
    <t>SELL-2264</t>
  </si>
  <si>
    <t>TXN-003328</t>
  </si>
  <si>
    <t>SELL-9319</t>
  </si>
  <si>
    <t>TXN-009324</t>
  </si>
  <si>
    <t>SELL-7927</t>
  </si>
  <si>
    <t>TXN-012136</t>
  </si>
  <si>
    <t>SELL-9953</t>
  </si>
  <si>
    <t>TXN-014609</t>
  </si>
  <si>
    <t>SELL-3284</t>
  </si>
  <si>
    <t>TXN-000256</t>
  </si>
  <si>
    <t>SELL-2045</t>
  </si>
  <si>
    <t>TXN-003454</t>
  </si>
  <si>
    <t>SELL-2873</t>
  </si>
  <si>
    <t>TXN-012656</t>
  </si>
  <si>
    <t>SELL-8868</t>
  </si>
  <si>
    <t>TXN-000554</t>
  </si>
  <si>
    <t>SELL-2256</t>
  </si>
  <si>
    <t>TXN-009050</t>
  </si>
  <si>
    <t>SELL-1270</t>
  </si>
  <si>
    <t>TXN-008801</t>
  </si>
  <si>
    <t>TXN-000227</t>
  </si>
  <si>
    <t>SELL-5499</t>
  </si>
  <si>
    <t>TXN-001206</t>
  </si>
  <si>
    <t>SELL-7640</t>
  </si>
  <si>
    <t>TXN-005204</t>
  </si>
  <si>
    <t>SELL-1498</t>
  </si>
  <si>
    <t>TXN-006190</t>
  </si>
  <si>
    <t>SELL-9677</t>
  </si>
  <si>
    <t>TXN-010701</t>
  </si>
  <si>
    <t>SELL-4597</t>
  </si>
  <si>
    <t>TXN-007372</t>
  </si>
  <si>
    <t>SELL-2915</t>
  </si>
  <si>
    <t>TXN-009853</t>
  </si>
  <si>
    <t>SELL-6531</t>
  </si>
  <si>
    <t>TXN-002085</t>
  </si>
  <si>
    <t>SELL-7019</t>
  </si>
  <si>
    <t>TXN-009523</t>
  </si>
  <si>
    <t>SELL-3322</t>
  </si>
  <si>
    <t>TXN-014106</t>
  </si>
  <si>
    <t>SELL-9535</t>
  </si>
  <si>
    <t>TXN-004587</t>
  </si>
  <si>
    <t>SELL-1242</t>
  </si>
  <si>
    <t>TXN-002439</t>
  </si>
  <si>
    <t>SELL-3723</t>
  </si>
  <si>
    <t>TXN-013614</t>
  </si>
  <si>
    <t>SELL-4969</t>
  </si>
  <si>
    <t>TXN-007904</t>
  </si>
  <si>
    <t>SELL-8407</t>
  </si>
  <si>
    <t>TXN-010556</t>
  </si>
  <si>
    <t>SELL-7721</t>
  </si>
  <si>
    <t>TXN-007738</t>
  </si>
  <si>
    <t>SELL-5784</t>
  </si>
  <si>
    <t>TXN-005016</t>
  </si>
  <si>
    <t>SELL-8601</t>
  </si>
  <si>
    <t>TXN-011397</t>
  </si>
  <si>
    <t>SELL-3333</t>
  </si>
  <si>
    <t>TXN-012350</t>
  </si>
  <si>
    <t>SELL-7851</t>
  </si>
  <si>
    <t>TXN-007113</t>
  </si>
  <si>
    <t>SELL-9073</t>
  </si>
  <si>
    <t>TXN-003977</t>
  </si>
  <si>
    <t>SELL-9112</t>
  </si>
  <si>
    <t>TXN-004895</t>
  </si>
  <si>
    <t>SELL-6974</t>
  </si>
  <si>
    <t>TXN-013248</t>
  </si>
  <si>
    <t>SELL-6684</t>
  </si>
  <si>
    <t>TXN-004472</t>
  </si>
  <si>
    <t>SELL-2384</t>
  </si>
  <si>
    <t>TXN-013594</t>
  </si>
  <si>
    <t>SELL-5470</t>
  </si>
  <si>
    <t>TXN-011688</t>
  </si>
  <si>
    <t>SELL-3309</t>
  </si>
  <si>
    <t>TXN-014082</t>
  </si>
  <si>
    <t>SELL-1049</t>
  </si>
  <si>
    <t>TXN-007292</t>
  </si>
  <si>
    <t>SELL-5409</t>
  </si>
  <si>
    <t>TXN-009779</t>
  </si>
  <si>
    <t>SELL-3776</t>
  </si>
  <si>
    <t>TXN-009597</t>
  </si>
  <si>
    <t>SELL-1602</t>
  </si>
  <si>
    <t>TXN-008136</t>
  </si>
  <si>
    <t>SELL-4138</t>
  </si>
  <si>
    <t>TXN-003005</t>
  </si>
  <si>
    <t>SELL-9584</t>
  </si>
  <si>
    <t>TXN-013618</t>
  </si>
  <si>
    <t>SELL-1987</t>
  </si>
  <si>
    <t>TXN-006009</t>
  </si>
  <si>
    <t>SELL-6171</t>
  </si>
  <si>
    <t>TXN-000961</t>
  </si>
  <si>
    <t>SELL-2990</t>
  </si>
  <si>
    <t>TXN-003951</t>
  </si>
  <si>
    <t>SELL-1052</t>
  </si>
  <si>
    <t>TXN-000806</t>
  </si>
  <si>
    <t>SELL-2828</t>
  </si>
  <si>
    <t>TXN-001291</t>
  </si>
  <si>
    <t>SELL-4972</t>
  </si>
  <si>
    <t>TXN-010460</t>
  </si>
  <si>
    <t>SELL-5177</t>
  </si>
  <si>
    <t>TXN-006138</t>
  </si>
  <si>
    <t>SELL-4117</t>
  </si>
  <si>
    <t>Figurines</t>
  </si>
  <si>
    <t>TXN-010480</t>
  </si>
  <si>
    <t>SELL-9747</t>
  </si>
  <si>
    <t>TXN-001677</t>
  </si>
  <si>
    <t>SELL-3863</t>
  </si>
  <si>
    <t>TXN-014054</t>
  </si>
  <si>
    <t>SELL-2785</t>
  </si>
  <si>
    <t>TXN-006653</t>
  </si>
  <si>
    <t>SELL-6660</t>
  </si>
  <si>
    <t>TXN-002665</t>
  </si>
  <si>
    <t>SELL-1785</t>
  </si>
  <si>
    <t>TXN-013524</t>
  </si>
  <si>
    <t>SELL-2104</t>
  </si>
  <si>
    <t>TXN-010536</t>
  </si>
  <si>
    <t>SELL-2295</t>
  </si>
  <si>
    <t>TXN-009182</t>
  </si>
  <si>
    <t>SELL-7516</t>
  </si>
  <si>
    <t>TXN-011079</t>
  </si>
  <si>
    <t>SELL-4770</t>
  </si>
  <si>
    <t>TXN-013037</t>
  </si>
  <si>
    <t>SELL-6264</t>
  </si>
  <si>
    <t>TXN-000448</t>
  </si>
  <si>
    <t>SELL-5079</t>
  </si>
  <si>
    <t>TXN-010676</t>
  </si>
  <si>
    <t>SELL-7560</t>
  </si>
  <si>
    <t>TXN-009479</t>
  </si>
  <si>
    <t>SELL-7644</t>
  </si>
  <si>
    <t>TXN-007082</t>
  </si>
  <si>
    <t>SELL-1975</t>
  </si>
  <si>
    <t>TXN-010086</t>
  </si>
  <si>
    <t>SELL-7028</t>
  </si>
  <si>
    <t>TXN-001736</t>
  </si>
  <si>
    <t>SELL-6699</t>
  </si>
  <si>
    <t>TXN-002706</t>
  </si>
  <si>
    <t>SELL-3660</t>
  </si>
  <si>
    <t>TXN-002886</t>
  </si>
  <si>
    <t>SELL-9662</t>
  </si>
  <si>
    <t>TXN-002370</t>
  </si>
  <si>
    <t>SELL-7980</t>
  </si>
  <si>
    <t>TXN-012561</t>
  </si>
  <si>
    <t>SELL-1527</t>
  </si>
  <si>
    <t>TXN-008654</t>
  </si>
  <si>
    <t>SELL-4367</t>
  </si>
  <si>
    <t>TXN-011540</t>
  </si>
  <si>
    <t>TXN-012021</t>
  </si>
  <si>
    <t>SELL-2067</t>
  </si>
  <si>
    <t>TXN-011626</t>
  </si>
  <si>
    <t>SELL-6413</t>
  </si>
  <si>
    <t>TXN-002658</t>
  </si>
  <si>
    <t>SELL-3169</t>
  </si>
  <si>
    <t>TXN-004486</t>
  </si>
  <si>
    <t>SELL-5683</t>
  </si>
  <si>
    <t>TXN-009167</t>
  </si>
  <si>
    <t>SELL-9084</t>
  </si>
  <si>
    <t>TXN-003343</t>
  </si>
  <si>
    <t>SELL-1517</t>
  </si>
  <si>
    <t>TXN-011443</t>
  </si>
  <si>
    <t>SELL-7752</t>
  </si>
  <si>
    <t>TXN-001683</t>
  </si>
  <si>
    <t>SELL-9234</t>
  </si>
  <si>
    <t>TXN-008767</t>
  </si>
  <si>
    <t>SELL-8130</t>
  </si>
  <si>
    <t>TXN-010641</t>
  </si>
  <si>
    <t>SELL-1506</t>
  </si>
  <si>
    <t>TXN-008924</t>
  </si>
  <si>
    <t>SELL-7890</t>
  </si>
  <si>
    <t>TXN-008530</t>
  </si>
  <si>
    <t>SELL-3758</t>
  </si>
  <si>
    <t>TXN-003394</t>
  </si>
  <si>
    <t>SELL-6285</t>
  </si>
  <si>
    <t>TXN-006000</t>
  </si>
  <si>
    <t>SELL-1508</t>
  </si>
  <si>
    <t>TXN-010811</t>
  </si>
  <si>
    <t>SELL-6623</t>
  </si>
  <si>
    <t>TXN-013133</t>
  </si>
  <si>
    <t>SELL-7521</t>
  </si>
  <si>
    <t>TXN-012356</t>
  </si>
  <si>
    <t>SELL-4685</t>
  </si>
  <si>
    <t>TXN-007762</t>
  </si>
  <si>
    <t>SELL-3402</t>
  </si>
  <si>
    <t>TXN-009284</t>
  </si>
  <si>
    <t>SELL-7683</t>
  </si>
  <si>
    <t>TXN-011318</t>
  </si>
  <si>
    <t>SELL-8493</t>
  </si>
  <si>
    <t>TXN-011495</t>
  </si>
  <si>
    <t>SELL-3291</t>
  </si>
  <si>
    <t>TXN-003828</t>
  </si>
  <si>
    <t>SELL-3566</t>
  </si>
  <si>
    <t>TXN-014832</t>
  </si>
  <si>
    <t>SELL-4376</t>
  </si>
  <si>
    <t>TXN-006883</t>
  </si>
  <si>
    <t>SELL-4329</t>
  </si>
  <si>
    <t>TXN-011605</t>
  </si>
  <si>
    <t>SELL-5942</t>
  </si>
  <si>
    <t>TXN-007725</t>
  </si>
  <si>
    <t>SELL-9593</t>
  </si>
  <si>
    <t>Blankets</t>
  </si>
  <si>
    <t>TXN-001990</t>
  </si>
  <si>
    <t>SELL-4271</t>
  </si>
  <si>
    <t>TXN-010754</t>
  </si>
  <si>
    <t>TXN-005108</t>
  </si>
  <si>
    <t>SELL-6806</t>
  </si>
  <si>
    <t>TXN-011130</t>
  </si>
  <si>
    <t>SELL-1464</t>
  </si>
  <si>
    <t>TXN-004325</t>
  </si>
  <si>
    <t>SELL-7401</t>
  </si>
  <si>
    <t>TXN-011247</t>
  </si>
  <si>
    <t>SELL-6674</t>
  </si>
  <si>
    <t>TXN-001600</t>
  </si>
  <si>
    <t>SELL-3740</t>
  </si>
  <si>
    <t>TXN-007962</t>
  </si>
  <si>
    <t>SELL-8928</t>
  </si>
  <si>
    <t>TXN-002577</t>
  </si>
  <si>
    <t>SELL-4155</t>
  </si>
  <si>
    <t>TXN-014920</t>
  </si>
  <si>
    <t>SELL-3470</t>
  </si>
  <si>
    <t>TXN-010201</t>
  </si>
  <si>
    <t>SELL-1845</t>
  </si>
  <si>
    <t>TXN-013432</t>
  </si>
  <si>
    <t>SELL-6106</t>
  </si>
  <si>
    <t>TXN-002708</t>
  </si>
  <si>
    <t>SELL-7207</t>
  </si>
  <si>
    <t>TXN-003831</t>
  </si>
  <si>
    <t>SELL-2262</t>
  </si>
  <si>
    <t>TXN-005463</t>
  </si>
  <si>
    <t>SELL-7048</t>
  </si>
  <si>
    <t>TXN-007835</t>
  </si>
  <si>
    <t>SELL-3801</t>
  </si>
  <si>
    <t>TXN-011187</t>
  </si>
  <si>
    <t>SELL-9275</t>
  </si>
  <si>
    <t>TXN-002448</t>
  </si>
  <si>
    <t>SELL-8804</t>
  </si>
  <si>
    <t>TXN-012376</t>
  </si>
  <si>
    <t>SELL-9166</t>
  </si>
  <si>
    <t>TXN-010957</t>
  </si>
  <si>
    <t>SELL-9635</t>
  </si>
  <si>
    <t>TXN-012263</t>
  </si>
  <si>
    <t>SELL-5468</t>
  </si>
  <si>
    <t>TXN-007012</t>
  </si>
  <si>
    <t>SELL-5070</t>
  </si>
  <si>
    <t>Pillows</t>
  </si>
  <si>
    <t>TXN-000815</t>
  </si>
  <si>
    <t>SELL-3219</t>
  </si>
  <si>
    <t>TXN-012163</t>
  </si>
  <si>
    <t>SELL-9382</t>
  </si>
  <si>
    <t>TXN-002466</t>
  </si>
  <si>
    <t>SELL-4516</t>
  </si>
  <si>
    <t>TXN-011551</t>
  </si>
  <si>
    <t>SELL-1301</t>
  </si>
  <si>
    <t>TXN-007131</t>
  </si>
  <si>
    <t>SELL-1292</t>
  </si>
  <si>
    <t>TXN-013585</t>
  </si>
  <si>
    <t>SELL-9469</t>
  </si>
  <si>
    <t>TXN-005652</t>
  </si>
  <si>
    <t>SELL-6307</t>
  </si>
  <si>
    <t>TXN-003045</t>
  </si>
  <si>
    <t>SELL-2932</t>
  </si>
  <si>
    <t>TXN-010910</t>
  </si>
  <si>
    <t>SELL-1079</t>
  </si>
  <si>
    <t>TXN-003027</t>
  </si>
  <si>
    <t>SELL-3606</t>
  </si>
  <si>
    <t>TXN-010804</t>
  </si>
  <si>
    <t>SELL-6110</t>
  </si>
  <si>
    <t>TXN-014444</t>
  </si>
  <si>
    <t>SELL-4613</t>
  </si>
  <si>
    <t>Oils</t>
  </si>
  <si>
    <t>TXN-000868</t>
  </si>
  <si>
    <t>SELL-6765</t>
  </si>
  <si>
    <t>TXN-013470</t>
  </si>
  <si>
    <t>SELL-6279</t>
  </si>
  <si>
    <t>TXN-005187</t>
  </si>
  <si>
    <t>SELL-8867</t>
  </si>
  <si>
    <t>TXN-009729</t>
  </si>
  <si>
    <t>SELL-7905</t>
  </si>
  <si>
    <t>TXN-003817</t>
  </si>
  <si>
    <t>SELL-8605</t>
  </si>
  <si>
    <t>TXN-010518</t>
  </si>
  <si>
    <t>SELL-3206</t>
  </si>
  <si>
    <t>TXN-012340</t>
  </si>
  <si>
    <t>SELL-2811</t>
  </si>
  <si>
    <t>TXN-008771</t>
  </si>
  <si>
    <t>SELL-5394</t>
  </si>
  <si>
    <t>TXN-004221</t>
  </si>
  <si>
    <t>SELL-9095</t>
  </si>
  <si>
    <t>TXN-005370</t>
  </si>
  <si>
    <t>SELL-5920</t>
  </si>
  <si>
    <t>TXN-005267</t>
  </si>
  <si>
    <t>SELL-3895</t>
  </si>
  <si>
    <t>TXN-014111</t>
  </si>
  <si>
    <t>SELL-2345</t>
  </si>
  <si>
    <t>TXN-008732</t>
  </si>
  <si>
    <t>SELL-1496</t>
  </si>
  <si>
    <t>TXN-000052</t>
  </si>
  <si>
    <t>SELL-8555</t>
  </si>
  <si>
    <t>TXN-005757</t>
  </si>
  <si>
    <t>SELL-9102</t>
  </si>
  <si>
    <t>TXN-011908</t>
  </si>
  <si>
    <t>SELL-7556</t>
  </si>
  <si>
    <t>TXN-012646</t>
  </si>
  <si>
    <t>SELL-1400</t>
  </si>
  <si>
    <t>TXN-002575</t>
  </si>
  <si>
    <t>SELL-8718</t>
  </si>
  <si>
    <t>Utensils</t>
  </si>
  <si>
    <t>TXN-010220</t>
  </si>
  <si>
    <t>SELL-7540</t>
  </si>
  <si>
    <t>TXN-012629</t>
  </si>
  <si>
    <t>SELL-2143</t>
  </si>
  <si>
    <t>TXN-000258</t>
  </si>
  <si>
    <t>SELL-2693</t>
  </si>
  <si>
    <t>TXN-011754</t>
  </si>
  <si>
    <t>SELL-2018</t>
  </si>
  <si>
    <t>TXN-009419</t>
  </si>
  <si>
    <t>SELL-1092</t>
  </si>
  <si>
    <t>TXN-005642</t>
  </si>
  <si>
    <t>SELL-4659</t>
  </si>
  <si>
    <t>TXN-009794</t>
  </si>
  <si>
    <t>SELL-8128</t>
  </si>
  <si>
    <t>TXN-014906</t>
  </si>
  <si>
    <t>TXN-000850</t>
  </si>
  <si>
    <t>SELL-2065</t>
  </si>
  <si>
    <t>TXN-014903</t>
  </si>
  <si>
    <t>SELL-4485</t>
  </si>
  <si>
    <t>TXN-012045</t>
  </si>
  <si>
    <t>SELL-3377</t>
  </si>
  <si>
    <t>TXN-012655</t>
  </si>
  <si>
    <t>SELL-5775</t>
  </si>
  <si>
    <t>TXN-008305</t>
  </si>
  <si>
    <t>SELL-3389</t>
  </si>
  <si>
    <t>TXN-014236</t>
  </si>
  <si>
    <t>SELL-3154</t>
  </si>
  <si>
    <t>TXN-014874</t>
  </si>
  <si>
    <t>SELL-9453</t>
  </si>
  <si>
    <t>TXN-006523</t>
  </si>
  <si>
    <t>SELL-6694</t>
  </si>
  <si>
    <t>TXN-001209</t>
  </si>
  <si>
    <t>SELL-8564</t>
  </si>
  <si>
    <t>TXN-011336</t>
  </si>
  <si>
    <t>SELL-8472</t>
  </si>
  <si>
    <t>TXN-013960</t>
  </si>
  <si>
    <t>SELL-4655</t>
  </si>
  <si>
    <t>TXN-001460</t>
  </si>
  <si>
    <t>SELL-1917</t>
  </si>
  <si>
    <t>TXN-013752</t>
  </si>
  <si>
    <t>SELL-3829</t>
  </si>
  <si>
    <t>TXN-001338</t>
  </si>
  <si>
    <t>SELL-6445</t>
  </si>
  <si>
    <t>TXN-001183</t>
  </si>
  <si>
    <t>SELL-2521</t>
  </si>
  <si>
    <t>TXN-005091</t>
  </si>
  <si>
    <t>SELL-1463</t>
  </si>
  <si>
    <t>TXN-009342</t>
  </si>
  <si>
    <t>SELL-7668</t>
  </si>
  <si>
    <t>TXN-013633</t>
  </si>
  <si>
    <t>SELL-9464</t>
  </si>
  <si>
    <t>TXN-001613</t>
  </si>
  <si>
    <t>SELL-7527</t>
  </si>
  <si>
    <t>TXN-010878</t>
  </si>
  <si>
    <t>SELL-4404</t>
  </si>
  <si>
    <t>TXN-000389</t>
  </si>
  <si>
    <t>SELL-6188</t>
  </si>
  <si>
    <t>TXN-007748</t>
  </si>
  <si>
    <t>SELL-2409</t>
  </si>
  <si>
    <t>TXN-007225</t>
  </si>
  <si>
    <t>SELL-2069</t>
  </si>
  <si>
    <t>TXN-005402</t>
  </si>
  <si>
    <t>SELL-8543</t>
  </si>
  <si>
    <t>TXN-012536</t>
  </si>
  <si>
    <t>SELL-7385</t>
  </si>
  <si>
    <t>TXN-007180</t>
  </si>
  <si>
    <t>SELL-1358</t>
  </si>
  <si>
    <t>TXN-005567</t>
  </si>
  <si>
    <t>SELL-6961</t>
  </si>
  <si>
    <t>TXN-013790</t>
  </si>
  <si>
    <t>SELL-3478</t>
  </si>
  <si>
    <t>TXN-012248</t>
  </si>
  <si>
    <t>SELL-7670</t>
  </si>
  <si>
    <t>TXN-000642</t>
  </si>
  <si>
    <t>SELL-9427</t>
  </si>
  <si>
    <t>TXN-007500</t>
  </si>
  <si>
    <t>SELL-8083</t>
  </si>
  <si>
    <t>TXN-004156</t>
  </si>
  <si>
    <t>SELL-7078</t>
  </si>
  <si>
    <t>TXN-006347</t>
  </si>
  <si>
    <t>SELL-5067</t>
  </si>
  <si>
    <t>TXN-011337</t>
  </si>
  <si>
    <t>SELL-8913</t>
  </si>
  <si>
    <t>TXN-006729</t>
  </si>
  <si>
    <t>SELL-4870</t>
  </si>
  <si>
    <t>TXN-008745</t>
  </si>
  <si>
    <t>SELL-9741</t>
  </si>
  <si>
    <t>TXN-014494</t>
  </si>
  <si>
    <t>SELL-3810</t>
  </si>
  <si>
    <t>TXN-013441</t>
  </si>
  <si>
    <t>SELL-3953</t>
  </si>
  <si>
    <t>TXN-008961</t>
  </si>
  <si>
    <t>SELL-1264</t>
  </si>
  <si>
    <t>TXN-004531</t>
  </si>
  <si>
    <t>SELL-9872</t>
  </si>
  <si>
    <t>TXN-009492</t>
  </si>
  <si>
    <t>TXN-005645</t>
  </si>
  <si>
    <t>SELL-7737</t>
  </si>
  <si>
    <t>TXN-002171</t>
  </si>
  <si>
    <t>SELL-4920</t>
  </si>
  <si>
    <t>TXN-002947</t>
  </si>
  <si>
    <t>SELL-4173</t>
  </si>
  <si>
    <t>TXN-013931</t>
  </si>
  <si>
    <t>SELL-9116</t>
  </si>
  <si>
    <t>TXN-007844</t>
  </si>
  <si>
    <t>SELL-8436</t>
  </si>
  <si>
    <t>TXN-009047</t>
  </si>
  <si>
    <t>SELL-9737</t>
  </si>
  <si>
    <t>TXN-004022</t>
  </si>
  <si>
    <t>SELL-4072</t>
  </si>
  <si>
    <t>TXN-014822</t>
  </si>
  <si>
    <t>SELL-2910</t>
  </si>
  <si>
    <t>TXN-005497</t>
  </si>
  <si>
    <t>SELL-8727</t>
  </si>
  <si>
    <t>TXN-002610</t>
  </si>
  <si>
    <t>SELL-7990</t>
  </si>
  <si>
    <t>TXN-004301</t>
  </si>
  <si>
    <t>SELL-2106</t>
  </si>
  <si>
    <t>TXN-013600</t>
  </si>
  <si>
    <t>SELL-6397</t>
  </si>
  <si>
    <t>TXN-003755</t>
  </si>
  <si>
    <t>SELL-1572</t>
  </si>
  <si>
    <t>TXN-009344</t>
  </si>
  <si>
    <t>SELL-6988</t>
  </si>
  <si>
    <t>TXN-010765</t>
  </si>
  <si>
    <t>TXN-005376</t>
  </si>
  <si>
    <t>SELL-3883</t>
  </si>
  <si>
    <t>TXN-009362</t>
  </si>
  <si>
    <t>SELL-8631</t>
  </si>
  <si>
    <t>TXN-009922</t>
  </si>
  <si>
    <t>SELL-7539</t>
  </si>
  <si>
    <t>TXN-000966</t>
  </si>
  <si>
    <t>SELL-5380</t>
  </si>
  <si>
    <t>TXN-004251</t>
  </si>
  <si>
    <t>SELL-8119</t>
  </si>
  <si>
    <t>TXN-013339</t>
  </si>
  <si>
    <t>SELL-6668</t>
  </si>
  <si>
    <t>TXN-012496</t>
  </si>
  <si>
    <t>SELL-8443</t>
  </si>
  <si>
    <t>TXN-003124</t>
  </si>
  <si>
    <t>SELL-5956</t>
  </si>
  <si>
    <t>TXN-008144</t>
  </si>
  <si>
    <t>SELL-7763</t>
  </si>
  <si>
    <t>TXN-009370</t>
  </si>
  <si>
    <t>SELL-4196</t>
  </si>
  <si>
    <t>TXN-000395</t>
  </si>
  <si>
    <t>SELL-5452</t>
  </si>
  <si>
    <t>TXN-004971</t>
  </si>
  <si>
    <t>SELL-9465</t>
  </si>
  <si>
    <t>TXN-002576</t>
  </si>
  <si>
    <t>SELL-1770</t>
  </si>
  <si>
    <t>TXN-006814</t>
  </si>
  <si>
    <t>SELL-4793</t>
  </si>
  <si>
    <t>TXN-004372</t>
  </si>
  <si>
    <t>SELL-7940</t>
  </si>
  <si>
    <t>TXN-014200</t>
  </si>
  <si>
    <t>SELL-7800</t>
  </si>
  <si>
    <t>TXN-003981</t>
  </si>
  <si>
    <t>SELL-3979</t>
  </si>
  <si>
    <t>TXN-000147</t>
  </si>
  <si>
    <t>SELL-5413</t>
  </si>
  <si>
    <t>TXN-001366</t>
  </si>
  <si>
    <t>SELL-9220</t>
  </si>
  <si>
    <t>TXN-009645</t>
  </si>
  <si>
    <t>SELL-1537</t>
  </si>
  <si>
    <t>TXN-013898</t>
  </si>
  <si>
    <t>SELL-1684</t>
  </si>
  <si>
    <t>TXN-012917</t>
  </si>
  <si>
    <t>SELL-2196</t>
  </si>
  <si>
    <t>TXN-011848</t>
  </si>
  <si>
    <t>SELL-6758</t>
  </si>
  <si>
    <t>TXN-006544</t>
  </si>
  <si>
    <t>SELL-8399</t>
  </si>
  <si>
    <t>TXN-008462</t>
  </si>
  <si>
    <t>SELL-3532</t>
  </si>
  <si>
    <t>TXN-009715</t>
  </si>
  <si>
    <t>SELL-2801</t>
  </si>
  <si>
    <t>TXN-002518</t>
  </si>
  <si>
    <t>SELL-6482</t>
  </si>
  <si>
    <t>TXN-011039</t>
  </si>
  <si>
    <t>SELL-4055</t>
  </si>
  <si>
    <t>TXN-013778</t>
  </si>
  <si>
    <t>SELL-7364</t>
  </si>
  <si>
    <t>TXN-000943</t>
  </si>
  <si>
    <t>SELL-9393</t>
  </si>
  <si>
    <t>TXN-006722</t>
  </si>
  <si>
    <t>SELL-7370</t>
  </si>
  <si>
    <t>TXN-006261</t>
  </si>
  <si>
    <t>SELL-9014</t>
  </si>
  <si>
    <t>TXN-002620</t>
  </si>
  <si>
    <t>SELL-8835</t>
  </si>
  <si>
    <t>TXN-002748</t>
  </si>
  <si>
    <t>SELL-1115</t>
  </si>
  <si>
    <t>TXN-009411</t>
  </si>
  <si>
    <t>SELL-3429</t>
  </si>
  <si>
    <t>TXN-010162</t>
  </si>
  <si>
    <t>SELL-1666</t>
  </si>
  <si>
    <t>TXN-005286</t>
  </si>
  <si>
    <t>SELL-6269</t>
  </si>
  <si>
    <t>TXN-010869</t>
  </si>
  <si>
    <t>SELL-4071</t>
  </si>
  <si>
    <t>TXN-007473</t>
  </si>
  <si>
    <t>SELL-2616</t>
  </si>
  <si>
    <t>TXN-001302</t>
  </si>
  <si>
    <t>SELL-3745</t>
  </si>
  <si>
    <t>TXN-009350</t>
  </si>
  <si>
    <t>SELL-8740</t>
  </si>
  <si>
    <t>TXN-008256</t>
  </si>
  <si>
    <t>SELL-2495</t>
  </si>
  <si>
    <t>TXN-002005</t>
  </si>
  <si>
    <t>SELL-7493</t>
  </si>
  <si>
    <t>TXN-004499</t>
  </si>
  <si>
    <t>SELL-3172</t>
  </si>
  <si>
    <t>TXN-002540</t>
  </si>
  <si>
    <t>TXN-005581</t>
  </si>
  <si>
    <t>SELL-3779</t>
  </si>
  <si>
    <t>TXN-003352</t>
  </si>
  <si>
    <t>SELL-6755</t>
  </si>
  <si>
    <t>TXN-001568</t>
  </si>
  <si>
    <t>SELL-7276</t>
  </si>
  <si>
    <t>TXN-001192</t>
  </si>
  <si>
    <t>SELL-4561</t>
  </si>
  <si>
    <t>TXN-014992</t>
  </si>
  <si>
    <t>SELL-3623</t>
  </si>
  <si>
    <t>TXN-002173</t>
  </si>
  <si>
    <t>SELL-2900</t>
  </si>
  <si>
    <t>TXN-012051</t>
  </si>
  <si>
    <t>SELL-7953</t>
  </si>
  <si>
    <t>TXN-014546</t>
  </si>
  <si>
    <t>SELL-4143</t>
  </si>
  <si>
    <t>TXN-014186</t>
  </si>
  <si>
    <t>SELL-9117</t>
  </si>
  <si>
    <t>TXN-006793</t>
  </si>
  <si>
    <t>SELL-6463</t>
  </si>
  <si>
    <t>TXN-013569</t>
  </si>
  <si>
    <t>SELL-2896</t>
  </si>
  <si>
    <t>TXN-011132</t>
  </si>
  <si>
    <t>SELL-6415</t>
  </si>
  <si>
    <t>TXN-012837</t>
  </si>
  <si>
    <t>SELL-4234</t>
  </si>
  <si>
    <t>TXN-012672</t>
  </si>
  <si>
    <t>SELL-4475</t>
  </si>
  <si>
    <t>TXN-003874</t>
  </si>
  <si>
    <t>SELL-5134</t>
  </si>
  <si>
    <t>TXN-011775</t>
  </si>
  <si>
    <t>SELL-1716</t>
  </si>
  <si>
    <t>TXN-013805</t>
  </si>
  <si>
    <t>SELL-2643</t>
  </si>
  <si>
    <t>TXN-011324</t>
  </si>
  <si>
    <t>SELL-4833</t>
  </si>
  <si>
    <t>TXN-001144</t>
  </si>
  <si>
    <t>SELL-7667</t>
  </si>
  <si>
    <t>TXN-004897</t>
  </si>
  <si>
    <t>SELL-4296</t>
  </si>
  <si>
    <t>TXN-012492</t>
  </si>
  <si>
    <t>SELL-4116</t>
  </si>
  <si>
    <t>TXN-009065</t>
  </si>
  <si>
    <t>SELL-3911</t>
  </si>
  <si>
    <t>TXN-004875</t>
  </si>
  <si>
    <t>SELL-7453</t>
  </si>
  <si>
    <t>TXN-003155</t>
  </si>
  <si>
    <t>SELL-5570</t>
  </si>
  <si>
    <t>TXN-011924</t>
  </si>
  <si>
    <t>SELL-9509</t>
  </si>
  <si>
    <t>TXN-014790</t>
  </si>
  <si>
    <t>TXN-007528</t>
  </si>
  <si>
    <t>SELL-5663</t>
  </si>
  <si>
    <t>TXN-013450</t>
  </si>
  <si>
    <t>SELL-7723</t>
  </si>
  <si>
    <t>TXN-008431</t>
  </si>
  <si>
    <t>SELL-4202</t>
  </si>
  <si>
    <t>TXN-010943</t>
  </si>
  <si>
    <t>SELL-4324</t>
  </si>
  <si>
    <t>TXN-011249</t>
  </si>
  <si>
    <t>SELL-6620</t>
  </si>
  <si>
    <t>TXN-004549</t>
  </si>
  <si>
    <t>SELL-6229</t>
  </si>
  <si>
    <t>TXN-004294</t>
  </si>
  <si>
    <t>SELL-1972</t>
  </si>
  <si>
    <t>TXN-011445</t>
  </si>
  <si>
    <t>SELL-5776</t>
  </si>
  <si>
    <t>TXN-001122</t>
  </si>
  <si>
    <t>SELL-8101</t>
  </si>
  <si>
    <t>TXN-005876</t>
  </si>
  <si>
    <t>SELL-6490</t>
  </si>
  <si>
    <t>TXN-012146</t>
  </si>
  <si>
    <t>SELL-4644</t>
  </si>
  <si>
    <t>TXN-009813</t>
  </si>
  <si>
    <t>TXN-014248</t>
  </si>
  <si>
    <t>SELL-3522</t>
  </si>
  <si>
    <t>TXN-014715</t>
  </si>
  <si>
    <t>SELL-7729</t>
  </si>
  <si>
    <t>TXN-008484</t>
  </si>
  <si>
    <t>SELL-5114</t>
  </si>
  <si>
    <t>TXN-006583</t>
  </si>
  <si>
    <t>SELL-9123</t>
  </si>
  <si>
    <t>TXN-012185</t>
  </si>
  <si>
    <t>SELL-9130</t>
  </si>
  <si>
    <t>TXN-006048</t>
  </si>
  <si>
    <t>SELL-1172</t>
  </si>
  <si>
    <t>TXN-006666</t>
  </si>
  <si>
    <t>SELL-8830</t>
  </si>
  <si>
    <t>TXN-000551</t>
  </si>
  <si>
    <t>SELL-5175</t>
  </si>
  <si>
    <t>TXN-007496</t>
  </si>
  <si>
    <t>SELL-4377</t>
  </si>
  <si>
    <t>TXN-012651</t>
  </si>
  <si>
    <t>SELL-1084</t>
  </si>
  <si>
    <t>TXN-012612</t>
  </si>
  <si>
    <t>SELL-4358</t>
  </si>
  <si>
    <t>TXN-006102</t>
  </si>
  <si>
    <t>SELL-4446</t>
  </si>
  <si>
    <t>TXN-003349</t>
  </si>
  <si>
    <t>SELL-7241</t>
  </si>
  <si>
    <t>TXN-006405</t>
  </si>
  <si>
    <t>SELL-8329</t>
  </si>
  <si>
    <t>TXN-005014</t>
  </si>
  <si>
    <t>SELL-7232</t>
  </si>
  <si>
    <t>TXN-000104</t>
  </si>
  <si>
    <t>SELL-2028</t>
  </si>
  <si>
    <t>TXN-003423</t>
  </si>
  <si>
    <t>SELL-6039</t>
  </si>
  <si>
    <t>TXN-006285</t>
  </si>
  <si>
    <t>SELL-6231</t>
  </si>
  <si>
    <t>TXN-013761</t>
  </si>
  <si>
    <t>SELL-8058</t>
  </si>
  <si>
    <t>TXN-011171</t>
  </si>
  <si>
    <t>SELL-1362</t>
  </si>
  <si>
    <t>TXN-010685</t>
  </si>
  <si>
    <t>SELL-1663</t>
  </si>
  <si>
    <t>TXN-005057</t>
  </si>
  <si>
    <t>SELL-7691</t>
  </si>
  <si>
    <t>TXN-001936</t>
  </si>
  <si>
    <t>SELL-6542</t>
  </si>
  <si>
    <t>TXN-004096</t>
  </si>
  <si>
    <t>SELL-3398</t>
  </si>
  <si>
    <t>TXN-003280</t>
  </si>
  <si>
    <t>SELL-3763</t>
  </si>
  <si>
    <t>TXN-001546</t>
  </si>
  <si>
    <t>SELL-1013</t>
  </si>
  <si>
    <t>TXN-005509</t>
  </si>
  <si>
    <t>SELL-2032</t>
  </si>
  <si>
    <t>TXN-013155</t>
  </si>
  <si>
    <t>SELL-9107</t>
  </si>
  <si>
    <t>TXN-013209</t>
  </si>
  <si>
    <t>SELL-9125</t>
  </si>
  <si>
    <t>TXN-014133</t>
  </si>
  <si>
    <t>SELL-4299</t>
  </si>
  <si>
    <t>TXN-007637</t>
  </si>
  <si>
    <t>SELL-8226</t>
  </si>
  <si>
    <t>TXN-001704</t>
  </si>
  <si>
    <t>SELL-6539</t>
  </si>
  <si>
    <t>TXN-014185</t>
  </si>
  <si>
    <t>SELL-3233</t>
  </si>
  <si>
    <t>TXN-003295</t>
  </si>
  <si>
    <t>SELL-5690</t>
  </si>
  <si>
    <t>TXN-007315</t>
  </si>
  <si>
    <t>SELL-3886</t>
  </si>
  <si>
    <t>TXN-011856</t>
  </si>
  <si>
    <t>SELL-7066</t>
  </si>
  <si>
    <t>TXN-011877</t>
  </si>
  <si>
    <t>SELL-5893</t>
  </si>
  <si>
    <t>TXN-003515</t>
  </si>
  <si>
    <t>SELL-9143</t>
  </si>
  <si>
    <t>TXN-000772</t>
  </si>
  <si>
    <t>SELL-1876</t>
  </si>
  <si>
    <t>TXN-009075</t>
  </si>
  <si>
    <t>SELL-8351</t>
  </si>
  <si>
    <t>TXN-005656</t>
  </si>
  <si>
    <t>SELL-3892</t>
  </si>
  <si>
    <t>TXN-007969</t>
  </si>
  <si>
    <t>SELL-3580</t>
  </si>
  <si>
    <t>TXN-009573</t>
  </si>
  <si>
    <t>SELL-1874</t>
  </si>
  <si>
    <t>TXN-004053</t>
  </si>
  <si>
    <t>TXN-009973</t>
  </si>
  <si>
    <t>SELL-8394</t>
  </si>
  <si>
    <t>TXN-011614</t>
  </si>
  <si>
    <t>SELL-7030</t>
  </si>
  <si>
    <t>TXN-008393</t>
  </si>
  <si>
    <t>SELL-7704</t>
  </si>
  <si>
    <t>TXN-006585</t>
  </si>
  <si>
    <t>SELL-8690</t>
  </si>
  <si>
    <t>TXN-009009</t>
  </si>
  <si>
    <t>SELL-5727</t>
  </si>
  <si>
    <t>TXN-009659</t>
  </si>
  <si>
    <t>SELL-4281</t>
  </si>
  <si>
    <t>TXN-005479</t>
  </si>
  <si>
    <t>SELL-8489</t>
  </si>
  <si>
    <t>TXN-006983</t>
  </si>
  <si>
    <t>SELL-9648</t>
  </si>
  <si>
    <t>TXN-012998</t>
  </si>
  <si>
    <t>SELL-6054</t>
  </si>
  <si>
    <t>TXN-013467</t>
  </si>
  <si>
    <t>SELL-9775</t>
  </si>
  <si>
    <t>TXN-006947</t>
  </si>
  <si>
    <t>SELL-1368</t>
  </si>
  <si>
    <t>TXN-013489</t>
  </si>
  <si>
    <t>SELL-6363</t>
  </si>
  <si>
    <t>TXN-011504</t>
  </si>
  <si>
    <t>SELL-8933</t>
  </si>
  <si>
    <t>TXN-004815</t>
  </si>
  <si>
    <t>SELL-4917</t>
  </si>
  <si>
    <t>TXN-003853</t>
  </si>
  <si>
    <t>SELL-7065</t>
  </si>
  <si>
    <t>TXN-003840</t>
  </si>
  <si>
    <t>SELL-4294</t>
  </si>
  <si>
    <t>TXN-002799</t>
  </si>
  <si>
    <t>SELL-9605</t>
  </si>
  <si>
    <t>TXN-012191</t>
  </si>
  <si>
    <t>SELL-7240</t>
  </si>
  <si>
    <t>TXN-013860</t>
  </si>
  <si>
    <t>SELL-9126</t>
  </si>
  <si>
    <t>TXN-013723</t>
  </si>
  <si>
    <t>TXN-006342</t>
  </si>
  <si>
    <t>SELL-9697</t>
  </si>
  <si>
    <t>TXN-006239</t>
  </si>
  <si>
    <t>SELL-7720</t>
  </si>
  <si>
    <t>TXN-000364</t>
  </si>
  <si>
    <t>SELL-9308</t>
  </si>
  <si>
    <t>TXN-008473</t>
  </si>
  <si>
    <t>SELL-4885</t>
  </si>
  <si>
    <t>TXN-005013</t>
  </si>
  <si>
    <t>SELL-1734</t>
  </si>
  <si>
    <t>TXN-005931</t>
  </si>
  <si>
    <t>SELL-2545</t>
  </si>
  <si>
    <t>TXN-008688</t>
  </si>
  <si>
    <t>SELL-4030</t>
  </si>
  <si>
    <t>TXN-012817</t>
  </si>
  <si>
    <t>TXN-011444</t>
  </si>
  <si>
    <t>SELL-1005</t>
  </si>
  <si>
    <t>TXN-006617</t>
  </si>
  <si>
    <t>SELL-3868</t>
  </si>
  <si>
    <t>TXN-001556</t>
  </si>
  <si>
    <t>SELL-6543</t>
  </si>
  <si>
    <t>TXN-003694</t>
  </si>
  <si>
    <t>SELL-8957</t>
  </si>
  <si>
    <t>TXN-002927</t>
  </si>
  <si>
    <t>SELL-4976</t>
  </si>
  <si>
    <t>TXN-007705</t>
  </si>
  <si>
    <t>SELL-8219</t>
  </si>
  <si>
    <t>TXN-004798</t>
  </si>
  <si>
    <t>SELL-7477</t>
  </si>
  <si>
    <t>TXN-011672</t>
  </si>
  <si>
    <t>SELL-9801</t>
  </si>
  <si>
    <t>TXN-002446</t>
  </si>
  <si>
    <t>SELL-9259</t>
  </si>
  <si>
    <t>TXN-001350</t>
  </si>
  <si>
    <t>TXN-006830</t>
  </si>
  <si>
    <t>SELL-5782</t>
  </si>
  <si>
    <t>TXN-009803</t>
  </si>
  <si>
    <t>SELL-7437</t>
  </si>
  <si>
    <t>TXN-000407</t>
  </si>
  <si>
    <t>SELL-1851</t>
  </si>
  <si>
    <t>TXN-014332</t>
  </si>
  <si>
    <t>SELL-8044</t>
  </si>
  <si>
    <t>TXN-001052</t>
  </si>
  <si>
    <t>SELL-6986</t>
  </si>
  <si>
    <t>TXN-008622</t>
  </si>
  <si>
    <t>SELL-8485</t>
  </si>
  <si>
    <t>TXN-004307</t>
  </si>
  <si>
    <t>SELL-8415</t>
  </si>
  <si>
    <t>TXN-002046</t>
  </si>
  <si>
    <t>SELL-8697</t>
  </si>
  <si>
    <t>TXN-010106</t>
  </si>
  <si>
    <t>SELL-4247</t>
  </si>
  <si>
    <t>TXN-013963</t>
  </si>
  <si>
    <t>SELL-7590</t>
  </si>
  <si>
    <t>TXN-000306</t>
  </si>
  <si>
    <t>TXN-000498</t>
  </si>
  <si>
    <t>SELL-7801</t>
  </si>
  <si>
    <t>TXN-009832</t>
  </si>
  <si>
    <t>SELL-8694</t>
  </si>
  <si>
    <t>TXN-001706</t>
  </si>
  <si>
    <t>SELL-3137</t>
  </si>
  <si>
    <t>TXN-011732</t>
  </si>
  <si>
    <t>SELL-4087</t>
  </si>
  <si>
    <t>TXN-007684</t>
  </si>
  <si>
    <t>SELL-6606</t>
  </si>
  <si>
    <t>TXN-009457</t>
  </si>
  <si>
    <t>TXN-009440</t>
  </si>
  <si>
    <t>SELL-8496</t>
  </si>
  <si>
    <t>TXN-003682</t>
  </si>
  <si>
    <t>SELL-1857</t>
  </si>
  <si>
    <t>TXN-002705</t>
  </si>
  <si>
    <t>SELL-9848</t>
  </si>
  <si>
    <t>TXN-005416</t>
  </si>
  <si>
    <t>SELL-2716</t>
  </si>
  <si>
    <t>TXN-007406</t>
  </si>
  <si>
    <t>SELL-3592</t>
  </si>
  <si>
    <t>TXN-011075</t>
  </si>
  <si>
    <t>SELL-9537</t>
  </si>
  <si>
    <t>TXN-013970</t>
  </si>
  <si>
    <t>SELL-5722</t>
  </si>
  <si>
    <t>TXN-009130</t>
  </si>
  <si>
    <t>SELL-9867</t>
  </si>
  <si>
    <t>TXN-000021</t>
  </si>
  <si>
    <t>SELL-7396</t>
  </si>
  <si>
    <t>TXN-013188</t>
  </si>
  <si>
    <t>SELL-3788</t>
  </si>
  <si>
    <t>TXN-005233</t>
  </si>
  <si>
    <t>SELL-4768</t>
  </si>
  <si>
    <t>TXN-007966</t>
  </si>
  <si>
    <t>SELL-4747</t>
  </si>
  <si>
    <t>TXN-013205</t>
  </si>
  <si>
    <t>SELL-1267</t>
  </si>
  <si>
    <t>TXN-000651</t>
  </si>
  <si>
    <t>SELL-7996</t>
  </si>
  <si>
    <t>TXN-012157</t>
  </si>
  <si>
    <t>SELL-1676</t>
  </si>
  <si>
    <t>TXN-009641</t>
  </si>
  <si>
    <t>SELL-7413</t>
  </si>
  <si>
    <t>TXN-003517</t>
  </si>
  <si>
    <t>SELL-3773</t>
  </si>
  <si>
    <t>TXN-002131</t>
  </si>
  <si>
    <t>SELL-7841</t>
  </si>
  <si>
    <t>TXN-010735</t>
  </si>
  <si>
    <t>TXN-005086</t>
  </si>
  <si>
    <t>SELL-4829</t>
  </si>
  <si>
    <t>TXN-012028</t>
  </si>
  <si>
    <t>TXN-000913</t>
  </si>
  <si>
    <t>SELL-1827</t>
  </si>
  <si>
    <t>TXN-003506</t>
  </si>
  <si>
    <t>SELL-7972</t>
  </si>
  <si>
    <t>TXN-009792</t>
  </si>
  <si>
    <t>SELL-8254</t>
  </si>
  <si>
    <t>TXN-003331</t>
  </si>
  <si>
    <t>SELL-5855</t>
  </si>
  <si>
    <t>TXN-008773</t>
  </si>
  <si>
    <t>SELL-8548</t>
  </si>
  <si>
    <t>TXN-014818</t>
  </si>
  <si>
    <t>TXN-005720</t>
  </si>
  <si>
    <t>SELL-9412</t>
  </si>
  <si>
    <t>TXN-007285</t>
  </si>
  <si>
    <t>SELL-4057</t>
  </si>
  <si>
    <t>TXN-010495</t>
  </si>
  <si>
    <t>SELL-5674</t>
  </si>
  <si>
    <t>TXN-009810</t>
  </si>
  <si>
    <t>SELL-3283</t>
  </si>
  <si>
    <t>TXN-006389</t>
  </si>
  <si>
    <t>SELL-1470</t>
  </si>
  <si>
    <t>TXN-010920</t>
  </si>
  <si>
    <t>SELL-8176</t>
  </si>
  <si>
    <t>TXN-009094</t>
  </si>
  <si>
    <t>SELL-7711</t>
  </si>
  <si>
    <t>TXN-007819</t>
  </si>
  <si>
    <t>SELL-2774</t>
  </si>
  <si>
    <t>TXN-000158</t>
  </si>
  <si>
    <t>SELL-2291</t>
  </si>
  <si>
    <t>TXN-001357</t>
  </si>
  <si>
    <t>SELL-5799</t>
  </si>
  <si>
    <t>TXN-009245</t>
  </si>
  <si>
    <t>SELL-3422</t>
  </si>
  <si>
    <t>TXN-000587</t>
  </si>
  <si>
    <t>SELL-2581</t>
  </si>
  <si>
    <t>TXN-004416</t>
  </si>
  <si>
    <t>SELL-2170</t>
  </si>
  <si>
    <t>TXN-010861</t>
  </si>
  <si>
    <t>SELL-4201</t>
  </si>
  <si>
    <t>TXN-009176</t>
  </si>
  <si>
    <t>TXN-003834</t>
  </si>
  <si>
    <t>SELL-7231</t>
  </si>
  <si>
    <t>TXN-010991</t>
  </si>
  <si>
    <t>SELL-8066</t>
  </si>
  <si>
    <t>TXN-002379</t>
  </si>
  <si>
    <t>SELL-2958</t>
  </si>
  <si>
    <t>TXN-012166</t>
  </si>
  <si>
    <t>SELL-2110</t>
  </si>
  <si>
    <t>TXN-004274</t>
  </si>
  <si>
    <t>SELL-7009</t>
  </si>
  <si>
    <t>TXN-011962</t>
  </si>
  <si>
    <t>SELL-8013</t>
  </si>
  <si>
    <t>TXN-013225</t>
  </si>
  <si>
    <t>SELL-1268</t>
  </si>
  <si>
    <t>TXN-014592</t>
  </si>
  <si>
    <t>SELL-9089</t>
  </si>
  <si>
    <t>TXN-014461</t>
  </si>
  <si>
    <t>SELL-7932</t>
  </si>
  <si>
    <t>TXN-002254</t>
  </si>
  <si>
    <t>SELL-2633</t>
  </si>
  <si>
    <t>TXN-009044</t>
  </si>
  <si>
    <t>TXN-014934</t>
  </si>
  <si>
    <t>SELL-7143</t>
  </si>
  <si>
    <t>TXN-009104</t>
  </si>
  <si>
    <t>SELL-4705</t>
  </si>
  <si>
    <t>TXN-004924</t>
  </si>
  <si>
    <t>SELL-3296</t>
  </si>
  <si>
    <t>TXN-010630</t>
  </si>
  <si>
    <t>SELL-2922</t>
  </si>
  <si>
    <t>TXN-009207</t>
  </si>
  <si>
    <t>SELL-6032</t>
  </si>
  <si>
    <t>TXN-013894</t>
  </si>
  <si>
    <t>SELL-3732</t>
  </si>
  <si>
    <t>TXN-001641</t>
  </si>
  <si>
    <t>TXN-003265</t>
  </si>
  <si>
    <t>SELL-3972</t>
  </si>
  <si>
    <t>TXN-002891</t>
  </si>
  <si>
    <t>SELL-4796</t>
  </si>
  <si>
    <t>TXN-005689</t>
  </si>
  <si>
    <t>TXN-000421</t>
  </si>
  <si>
    <t>TXN-010255</t>
  </si>
  <si>
    <t>SELL-7018</t>
  </si>
  <si>
    <t>TXN-001377</t>
  </si>
  <si>
    <t>SELL-2823</t>
  </si>
  <si>
    <t>TXN-001142</t>
  </si>
  <si>
    <t>SELL-5197</t>
  </si>
  <si>
    <t>TXN-011119</t>
  </si>
  <si>
    <t>SELL-1794</t>
  </si>
  <si>
    <t>TXN-006007</t>
  </si>
  <si>
    <t>SELL-7743</t>
  </si>
  <si>
    <t>TXN-004081</t>
  </si>
  <si>
    <t>SELL-7615</t>
  </si>
  <si>
    <t>TXN-000413</t>
  </si>
  <si>
    <t>SELL-3738</t>
  </si>
  <si>
    <t>TXN-013803</t>
  </si>
  <si>
    <t>SELL-4521</t>
  </si>
  <si>
    <t>TXN-004320</t>
  </si>
  <si>
    <t>SELL-8381</t>
  </si>
  <si>
    <t>TXN-006953</t>
  </si>
  <si>
    <t>SELL-9880</t>
  </si>
  <si>
    <t>TXN-006250</t>
  </si>
  <si>
    <t>TXN-004898</t>
  </si>
  <si>
    <t>SELL-2940</t>
  </si>
  <si>
    <t>TXN-013996</t>
  </si>
  <si>
    <t>SELL-7327</t>
  </si>
  <si>
    <t>TXN-002109</t>
  </si>
  <si>
    <t>SELL-6189</t>
  </si>
  <si>
    <t>TXN-005185</t>
  </si>
  <si>
    <t>SELL-2128</t>
  </si>
  <si>
    <t>TXN-002112</t>
  </si>
  <si>
    <t>SELL-1697</t>
  </si>
  <si>
    <t>TXN-008912</t>
  </si>
  <si>
    <t>SELL-7474</t>
  </si>
  <si>
    <t>TXN-009202</t>
  </si>
  <si>
    <t>SELL-1591</t>
  </si>
  <si>
    <t>TXN-002778</t>
  </si>
  <si>
    <t>SELL-8470</t>
  </si>
  <si>
    <t>TXN-002709</t>
  </si>
  <si>
    <t>SELL-4162</t>
  </si>
  <si>
    <t>TXN-005075</t>
  </si>
  <si>
    <t>SELL-5922</t>
  </si>
  <si>
    <t>TXN-011399</t>
  </si>
  <si>
    <t>SELL-9302</t>
  </si>
  <si>
    <t>TXN-003732</t>
  </si>
  <si>
    <t>TXN-004599</t>
  </si>
  <si>
    <t>SELL-6162</t>
  </si>
  <si>
    <t>TXN-003738</t>
  </si>
  <si>
    <t>SELL-3850</t>
  </si>
  <si>
    <t>TXN-001309</t>
  </si>
  <si>
    <t>SELL-3383</t>
  </si>
  <si>
    <t>TXN-006825</t>
  </si>
  <si>
    <t>SELL-7404</t>
  </si>
  <si>
    <t>TXN-006559</t>
  </si>
  <si>
    <t>SELL-2040</t>
  </si>
  <si>
    <t>TXN-001542</t>
  </si>
  <si>
    <t>SELL-5648</t>
  </si>
  <si>
    <t>TXN-004160</t>
  </si>
  <si>
    <t>SELL-3504</t>
  </si>
  <si>
    <t>TXN-006645</t>
  </si>
  <si>
    <t>SELL-8447</t>
  </si>
  <si>
    <t>TXN-000264</t>
  </si>
  <si>
    <t>TXN-005154</t>
  </si>
  <si>
    <t>SELL-7768</t>
  </si>
  <si>
    <t>TXN-007700</t>
  </si>
  <si>
    <t>TXN-011155</t>
  </si>
  <si>
    <t>SELL-1557</t>
  </si>
  <si>
    <t>TXN-008963</t>
  </si>
  <si>
    <t>SELL-6327</t>
  </si>
  <si>
    <t>TXN-014607</t>
  </si>
  <si>
    <t>SELL-2776</t>
  </si>
  <si>
    <t>TXN-004834</t>
  </si>
  <si>
    <t>SELL-6911</t>
  </si>
  <si>
    <t>TXN-006539</t>
  </si>
  <si>
    <t>SELL-1754</t>
  </si>
  <si>
    <t>TXN-004901</t>
  </si>
  <si>
    <t>SELL-5908</t>
  </si>
  <si>
    <t>TXN-010799</t>
  </si>
  <si>
    <t>SELL-9835</t>
  </si>
  <si>
    <t>TXN-010569</t>
  </si>
  <si>
    <t>TXN-013707</t>
  </si>
  <si>
    <t>SELL-6736</t>
  </si>
  <si>
    <t>TXN-008816</t>
  </si>
  <si>
    <t>SELL-5867</t>
  </si>
  <si>
    <t>TXN-009033</t>
  </si>
  <si>
    <t>SELL-1318</t>
  </si>
  <si>
    <t>TXN-000736</t>
  </si>
  <si>
    <t>SELL-3797</t>
  </si>
  <si>
    <t>TXN-011106</t>
  </si>
  <si>
    <t>SELL-8635</t>
  </si>
  <si>
    <t>TXN-011189</t>
  </si>
  <si>
    <t>SELL-4927</t>
  </si>
  <si>
    <t>TXN-000617</t>
  </si>
  <si>
    <t>SELL-3000</t>
  </si>
  <si>
    <t>TXN-003035</t>
  </si>
  <si>
    <t>SELL-2696</t>
  </si>
  <si>
    <t>TXN-012104</t>
  </si>
  <si>
    <t>SELL-2566</t>
  </si>
  <si>
    <t>TXN-013100</t>
  </si>
  <si>
    <t>SELL-7958</t>
  </si>
  <si>
    <t>TXN-004421</t>
  </si>
  <si>
    <t>SELL-6953</t>
  </si>
  <si>
    <t>TXN-002680</t>
  </si>
  <si>
    <t>SELL-6498</t>
  </si>
  <si>
    <t>TXN-007122</t>
  </si>
  <si>
    <t>SELL-7642</t>
  </si>
  <si>
    <t>TXN-000444</t>
  </si>
  <si>
    <t>TXN-002242</t>
  </si>
  <si>
    <t>SELL-8875</t>
  </si>
  <si>
    <t>TXN-007101</t>
  </si>
  <si>
    <t>SELL-8280</t>
  </si>
  <si>
    <t>TXN-013991</t>
  </si>
  <si>
    <t>SELL-7123</t>
  </si>
  <si>
    <t>TXN-005832</t>
  </si>
  <si>
    <t>SELL-4129</t>
  </si>
  <si>
    <t>TXN-005518</t>
  </si>
  <si>
    <t>SELL-3940</t>
  </si>
  <si>
    <t>TXN-013417</t>
  </si>
  <si>
    <t>SELL-1713</t>
  </si>
  <si>
    <t>TXN-000096</t>
  </si>
  <si>
    <t>SELL-8215</t>
  </si>
  <si>
    <t>TXN-008673</t>
  </si>
  <si>
    <t>SELL-5975</t>
  </si>
  <si>
    <t>TXN-007045</t>
  </si>
  <si>
    <t>SELL-5712</t>
  </si>
  <si>
    <t>TXN-012648</t>
  </si>
  <si>
    <t>TXN-004702</t>
  </si>
  <si>
    <t>SELL-8354</t>
  </si>
  <si>
    <t>TXN-001476</t>
  </si>
  <si>
    <t>SELL-4144</t>
  </si>
  <si>
    <t>TXN-014462</t>
  </si>
  <si>
    <t>SELL-9053</t>
  </si>
  <si>
    <t>TXN-008759</t>
  </si>
  <si>
    <t>SELL-5150</t>
  </si>
  <si>
    <t>TXN-005161</t>
  </si>
  <si>
    <t>SELL-2505</t>
  </si>
  <si>
    <t>TXN-006774</t>
  </si>
  <si>
    <t>SELL-5607</t>
  </si>
  <si>
    <t>TXN-013875</t>
  </si>
  <si>
    <t>SELL-5145</t>
  </si>
  <si>
    <t>TXN-008072</t>
  </si>
  <si>
    <t>SELL-3709</t>
  </si>
  <si>
    <t>TXN-002421</t>
  </si>
  <si>
    <t>SELL-5249</t>
  </si>
  <si>
    <t>TXN-003640</t>
  </si>
  <si>
    <t>SELL-7457</t>
  </si>
  <si>
    <t>TXN-013772</t>
  </si>
  <si>
    <t>SELL-8776</t>
  </si>
  <si>
    <t>TXN-012738</t>
  </si>
  <si>
    <t>SELL-4249</t>
  </si>
  <si>
    <t>TXN-003323</t>
  </si>
  <si>
    <t>SELL-9643</t>
  </si>
  <si>
    <t>TXN-000074</t>
  </si>
  <si>
    <t>SELL-9571</t>
  </si>
  <si>
    <t>TXN-009250</t>
  </si>
  <si>
    <t>SELL-9860</t>
  </si>
  <si>
    <t>TXN-000524</t>
  </si>
  <si>
    <t>SELL-7588</t>
  </si>
  <si>
    <t>TXN-014865</t>
  </si>
  <si>
    <t>SELL-5193</t>
  </si>
  <si>
    <t>TXN-010027</t>
  </si>
  <si>
    <t>SELL-5300</t>
  </si>
  <si>
    <t>TXN-000996</t>
  </si>
  <si>
    <t>SELL-6232</t>
  </si>
  <si>
    <t>TXN-000079</t>
  </si>
  <si>
    <t>SELL-1064</t>
  </si>
  <si>
    <t>TXN-007385</t>
  </si>
  <si>
    <t>SELL-1783</t>
  </si>
  <si>
    <t>TXN-000274</t>
  </si>
  <si>
    <t>TXN-008545</t>
  </si>
  <si>
    <t>SELL-4785</t>
  </si>
  <si>
    <t>TXN-005039</t>
  </si>
  <si>
    <t>SELL-2515</t>
  </si>
  <si>
    <t>TXN-000179</t>
  </si>
  <si>
    <t>SELL-5218</t>
  </si>
  <si>
    <t>TXN-000451</t>
  </si>
  <si>
    <t>SELL-6104</t>
  </si>
  <si>
    <t>TXN-009689</t>
  </si>
  <si>
    <t>SELL-7213</t>
  </si>
  <si>
    <t>TXN-003591</t>
  </si>
  <si>
    <t>SELL-1717</t>
  </si>
  <si>
    <t>TXN-009400</t>
  </si>
  <si>
    <t>SELL-7852</t>
  </si>
  <si>
    <t>TXN-003644</t>
  </si>
  <si>
    <t>SELL-4792</t>
  </si>
  <si>
    <t>TXN-001467</t>
  </si>
  <si>
    <t>SELL-9619</t>
  </si>
  <si>
    <t>TXN-002666</t>
  </si>
  <si>
    <t>SELL-7139</t>
  </si>
  <si>
    <t>TXN-011511</t>
  </si>
  <si>
    <t>SELL-8836</t>
  </si>
  <si>
    <t>TXN-006406</t>
  </si>
  <si>
    <t>SELL-2790</t>
  </si>
  <si>
    <t>TXN-008636</t>
  </si>
  <si>
    <t>SELL-8634</t>
  </si>
  <si>
    <t>TXN-014237</t>
  </si>
  <si>
    <t>SELL-9766</t>
  </si>
  <si>
    <t>TXN-001516</t>
  </si>
  <si>
    <t>SELL-1352</t>
  </si>
  <si>
    <t>TXN-001071</t>
  </si>
  <si>
    <t>SELL-3051</t>
  </si>
  <si>
    <t>TXN-014300</t>
  </si>
  <si>
    <t>SELL-6656</t>
  </si>
  <si>
    <t>TXN-010582</t>
  </si>
  <si>
    <t>SELL-6181</t>
  </si>
  <si>
    <t>TXN-000949</t>
  </si>
  <si>
    <t>SELL-1536</t>
  </si>
  <si>
    <t>TXN-007201</t>
  </si>
  <si>
    <t>SELL-9168</t>
  </si>
  <si>
    <t>TXN-007238</t>
  </si>
  <si>
    <t>SELL-7256</t>
  </si>
  <si>
    <t>TXN-009778</t>
  </si>
  <si>
    <t>SELL-5861</t>
  </si>
  <si>
    <t>TXN-014808</t>
  </si>
  <si>
    <t>SELL-9036</t>
  </si>
  <si>
    <t>TXN-006592</t>
  </si>
  <si>
    <t>SELL-5196</t>
  </si>
  <si>
    <t>TXN-011314</t>
  </si>
  <si>
    <t>SELL-9784</t>
  </si>
  <si>
    <t>TXN-003567</t>
  </si>
  <si>
    <t>SELL-5927</t>
  </si>
  <si>
    <t>TXN-002621</t>
  </si>
  <si>
    <t>SELL-1006</t>
  </si>
  <si>
    <t>TXN-012759</t>
  </si>
  <si>
    <t>SELL-2000</t>
  </si>
  <si>
    <t>TXN-008111</t>
  </si>
  <si>
    <t>SELL-5092</t>
  </si>
  <si>
    <t>TXN-012529</t>
  </si>
  <si>
    <t>SELL-6154</t>
  </si>
  <si>
    <t>TXN-003418</t>
  </si>
  <si>
    <t>TXN-002901</t>
  </si>
  <si>
    <t>SELL-2316</t>
  </si>
  <si>
    <t>TXN-008753</t>
  </si>
  <si>
    <t>TXN-011976</t>
  </si>
  <si>
    <t>SELL-1435</t>
  </si>
  <si>
    <t>TXN-006322</t>
  </si>
  <si>
    <t>SELL-6875</t>
  </si>
  <si>
    <t>TXN-006870</t>
  </si>
  <si>
    <t>SELL-2658</t>
  </si>
  <si>
    <t>TXN-008628</t>
  </si>
  <si>
    <t>SELL-8423</t>
  </si>
  <si>
    <t>TXN-009037</t>
  </si>
  <si>
    <t>SELL-9592</t>
  </si>
  <si>
    <t>TXN-011227</t>
  </si>
  <si>
    <t>SELL-5682</t>
  </si>
  <si>
    <t>TXN-006335</t>
  </si>
  <si>
    <t>SELL-6507</t>
  </si>
  <si>
    <t>TXN-005196</t>
  </si>
  <si>
    <t>TXN-011072</t>
  </si>
  <si>
    <t>SELL-3155</t>
  </si>
  <si>
    <t>TXN-012441</t>
  </si>
  <si>
    <t>SELL-3348</t>
  </si>
  <si>
    <t>TXN-001458</t>
  </si>
  <si>
    <t>SELL-7732</t>
  </si>
  <si>
    <t>TXN-004706</t>
  </si>
  <si>
    <t>SELL-6037</t>
  </si>
  <si>
    <t>TXN-010773</t>
  </si>
  <si>
    <t>SELL-5422</t>
  </si>
  <si>
    <t>TXN-008060</t>
  </si>
  <si>
    <t>SELL-3162</t>
  </si>
  <si>
    <t>TXN-009992</t>
  </si>
  <si>
    <t>SELL-8224</t>
  </si>
  <si>
    <t>TXN-002676</t>
  </si>
  <si>
    <t>SELL-3352</t>
  </si>
  <si>
    <t>TXN-009925</t>
  </si>
  <si>
    <t>SELL-3311</t>
  </si>
  <si>
    <t>TXN-009368</t>
  </si>
  <si>
    <t>SELL-1784</t>
  </si>
  <si>
    <t>TXN-003838</t>
  </si>
  <si>
    <t>SELL-2257</t>
  </si>
  <si>
    <t>TXN-007386</t>
  </si>
  <si>
    <t>SELL-5992</t>
  </si>
  <si>
    <t>TXN-012298</t>
  </si>
  <si>
    <t>SELL-5759</t>
  </si>
  <si>
    <t>TXN-007051</t>
  </si>
  <si>
    <t>SELL-6008</t>
  </si>
  <si>
    <t>TXN-011390</t>
  </si>
  <si>
    <t>SELL-7489</t>
  </si>
  <si>
    <t>TXN-006985</t>
  </si>
  <si>
    <t>SELL-9536</t>
  </si>
  <si>
    <t>TXN-014510</t>
  </si>
  <si>
    <t>SELL-1949</t>
  </si>
  <si>
    <t>TXN-010962</t>
  </si>
  <si>
    <t>SELL-9271</t>
  </si>
  <si>
    <t>TXN-011912</t>
  </si>
  <si>
    <t>TXN-010089</t>
  </si>
  <si>
    <t>SELL-1872</t>
  </si>
  <si>
    <t>TXN-007975</t>
  </si>
  <si>
    <t>SELL-9759</t>
  </si>
  <si>
    <t>TXN-004861</t>
  </si>
  <si>
    <t>SELL-6979</t>
  </si>
  <si>
    <t>TXN-006284</t>
  </si>
  <si>
    <t>SELL-1546</t>
  </si>
  <si>
    <t>TXN-014020</t>
  </si>
  <si>
    <t>SELL-9799</t>
  </si>
  <si>
    <t>TXN-011714</t>
  </si>
  <si>
    <t>SELL-2928</t>
  </si>
  <si>
    <t>TXN-000609</t>
  </si>
  <si>
    <t>TXN-003952</t>
  </si>
  <si>
    <t>SELL-6570</t>
  </si>
  <si>
    <t>TXN-007309</t>
  </si>
  <si>
    <t>SELL-4985</t>
  </si>
  <si>
    <t>TXN-012788</t>
  </si>
  <si>
    <t>SELL-8687</t>
  </si>
  <si>
    <t>TXN-011507</t>
  </si>
  <si>
    <t>SELL-3170</t>
  </si>
  <si>
    <t>TXN-009963</t>
  </si>
  <si>
    <t>SELL-6594</t>
  </si>
  <si>
    <t>TXN-013956</t>
  </si>
  <si>
    <t>SELL-9388</t>
  </si>
  <si>
    <t>TXN-008402</t>
  </si>
  <si>
    <t>SELL-7403</t>
  </si>
  <si>
    <t>TXN-010146</t>
  </si>
  <si>
    <t>SELL-2832</t>
  </si>
  <si>
    <t>TXN-007006</t>
  </si>
  <si>
    <t>SELL-5458</t>
  </si>
  <si>
    <t>TXN-003300</t>
  </si>
  <si>
    <t>SELL-1112</t>
  </si>
  <si>
    <t>TXN-014678</t>
  </si>
  <si>
    <t>SELL-5326</t>
  </si>
  <si>
    <t>TXN-011049</t>
  </si>
  <si>
    <t>SELL-7942</t>
  </si>
  <si>
    <t>TXN-001605</t>
  </si>
  <si>
    <t>SELL-8473</t>
  </si>
  <si>
    <t>TXN-002934</t>
  </si>
  <si>
    <t>SELL-1539</t>
  </si>
  <si>
    <t>TXN-005119</t>
  </si>
  <si>
    <t>SELL-4569</t>
  </si>
  <si>
    <t>TXN-005820</t>
  </si>
  <si>
    <t>SELL-2381</t>
  </si>
  <si>
    <t>TXN-001902</t>
  </si>
  <si>
    <t>SELL-6078</t>
  </si>
  <si>
    <t>TXN-012219</t>
  </si>
  <si>
    <t>SELL-6892</t>
  </si>
  <si>
    <t>TXN-014885</t>
  </si>
  <si>
    <t>SELL-1835</t>
  </si>
  <si>
    <t>TXN-002825</t>
  </si>
  <si>
    <t>TXN-001078</t>
  </si>
  <si>
    <t>SELL-9232</t>
  </si>
  <si>
    <t>TXN-014798</t>
  </si>
  <si>
    <t>SELL-7092</t>
  </si>
  <si>
    <t>TXN-009128</t>
  </si>
  <si>
    <t>SELL-8252</t>
  </si>
  <si>
    <t>TXN-014423</t>
  </si>
  <si>
    <t>SELL-2054</t>
  </si>
  <si>
    <t>TXN-011497</t>
  </si>
  <si>
    <t>SELL-5993</t>
  </si>
  <si>
    <t>TXN-001123</t>
  </si>
  <si>
    <t>SELL-8674</t>
  </si>
  <si>
    <t>TXN-004760</t>
  </si>
  <si>
    <t>SELL-7646</t>
  </si>
  <si>
    <t>TXN-004575</t>
  </si>
  <si>
    <t>SELL-6968</t>
  </si>
  <si>
    <t>TXN-013359</t>
  </si>
  <si>
    <t>SELL-1248</t>
  </si>
  <si>
    <t>TXN-008610</t>
  </si>
  <si>
    <t>SELL-4883</t>
  </si>
  <si>
    <t>TXN-006781</t>
  </si>
  <si>
    <t>SELL-2857</t>
  </si>
  <si>
    <t>TXN-000470</t>
  </si>
  <si>
    <t>SELL-5171</t>
  </si>
  <si>
    <t>TXN-008310</t>
  </si>
  <si>
    <t>SELL-3239</t>
  </si>
  <si>
    <t>TXN-011219</t>
  </si>
  <si>
    <t>TXN-009200</t>
  </si>
  <si>
    <t>SELL-6592</t>
  </si>
  <si>
    <t>TXN-003289</t>
  </si>
  <si>
    <t>SELL-1882</t>
  </si>
  <si>
    <t>TXN-012760</t>
  </si>
  <si>
    <t>SELL-2718</t>
  </si>
  <si>
    <t>TXN-009292</t>
  </si>
  <si>
    <t>SELL-4688</t>
  </si>
  <si>
    <t>TXN-006955</t>
  </si>
  <si>
    <t>SELL-5725</t>
  </si>
  <si>
    <t>TXN-002867</t>
  </si>
  <si>
    <t>SELL-4167</t>
  </si>
  <si>
    <t>TXN-010397</t>
  </si>
  <si>
    <t>SELL-8433</t>
  </si>
  <si>
    <t>TXN-006962</t>
  </si>
  <si>
    <t>SELL-5213</t>
  </si>
  <si>
    <t>TXN-012598</t>
  </si>
  <si>
    <t>TXN-009601</t>
  </si>
  <si>
    <t>TXN-010438</t>
  </si>
  <si>
    <t>SELL-6079</t>
  </si>
  <si>
    <t>TXN-013022</t>
  </si>
  <si>
    <t>SELL-7339</t>
  </si>
  <si>
    <t>TXN-009581</t>
  </si>
  <si>
    <t>SELL-1043</t>
  </si>
  <si>
    <t>TXN-005249</t>
  </si>
  <si>
    <t>SELL-5493</t>
  </si>
  <si>
    <t>TXN-003442</t>
  </si>
  <si>
    <t>SELL-1690</t>
  </si>
  <si>
    <t>TXN-010587</t>
  </si>
  <si>
    <t>SELL-3653</t>
  </si>
  <si>
    <t>TXN-012480</t>
  </si>
  <si>
    <t>SELL-8203</t>
  </si>
  <si>
    <t>TXN-004242</t>
  </si>
  <si>
    <t>SELL-4558</t>
  </si>
  <si>
    <t>TXN-001036</t>
  </si>
  <si>
    <t>SELL-4695</t>
  </si>
  <si>
    <t>TXN-012321</t>
  </si>
  <si>
    <t>TXN-007084</t>
  </si>
  <si>
    <t>SELL-8213</t>
  </si>
  <si>
    <t>TXN-013299</t>
  </si>
  <si>
    <t>SELL-1629</t>
  </si>
  <si>
    <t>TXN-008800</t>
  </si>
  <si>
    <t>SELL-7337</t>
  </si>
  <si>
    <t>TXN-006969</t>
  </si>
  <si>
    <t>SELL-3902</t>
  </si>
  <si>
    <t>TXN-005730</t>
  </si>
  <si>
    <t>SELL-4019</t>
  </si>
  <si>
    <t>TXN-014742</t>
  </si>
  <si>
    <t>SELL-9783</t>
  </si>
  <si>
    <t>TXN-011906</t>
  </si>
  <si>
    <t>SELL-3093</t>
  </si>
  <si>
    <t>TXN-010601</t>
  </si>
  <si>
    <t>SELL-9649</t>
  </si>
  <si>
    <t>TXN-012003</t>
  </si>
  <si>
    <t>SELL-9865</t>
  </si>
  <si>
    <t>TXN-002635</t>
  </si>
  <si>
    <t>SELL-7468</t>
  </si>
  <si>
    <t>TXN-013985</t>
  </si>
  <si>
    <t>TXN-010917</t>
  </si>
  <si>
    <t>SELL-3124</t>
  </si>
  <si>
    <t>TXN-007038</t>
  </si>
  <si>
    <t>SELL-7671</t>
  </si>
  <si>
    <t>TXN-004945</t>
  </si>
  <si>
    <t>SELL-4553</t>
  </si>
  <si>
    <t>TXN-008454</t>
  </si>
  <si>
    <t>SELL-2388</t>
  </si>
  <si>
    <t>TXN-014166</t>
  </si>
  <si>
    <t>SELL-4600</t>
  </si>
  <si>
    <t>TXN-011649</t>
  </si>
  <si>
    <t>SELL-2516</t>
  </si>
  <si>
    <t>TXN-008389</t>
  </si>
  <si>
    <t>SELL-6729</t>
  </si>
  <si>
    <t>TXN-003851</t>
  </si>
  <si>
    <t>SELL-5589</t>
  </si>
  <si>
    <t>TXN-002827</t>
  </si>
  <si>
    <t>SELL-6686</t>
  </si>
  <si>
    <t>TXN-009766</t>
  </si>
  <si>
    <t>SELL-6718</t>
  </si>
  <si>
    <t>TXN-000009</t>
  </si>
  <si>
    <t>SELL-6578</t>
  </si>
  <si>
    <t>TXN-002489</t>
  </si>
  <si>
    <t>SELL-8429</t>
  </si>
  <si>
    <t>TXN-007692</t>
  </si>
  <si>
    <t>SELL-2506</t>
  </si>
  <si>
    <t>TXN-014480</t>
  </si>
  <si>
    <t>SELL-7577</t>
  </si>
  <si>
    <t>TXN-010172</t>
  </si>
  <si>
    <t>SELL-8803</t>
  </si>
  <si>
    <t>TXN-008918</t>
  </si>
  <si>
    <t>SELL-8102</t>
  </si>
  <si>
    <t>TXN-000154</t>
  </si>
  <si>
    <t>SELL-4763</t>
  </si>
  <si>
    <t>TXN-001781</t>
  </si>
  <si>
    <t>SELL-6051</t>
  </si>
  <si>
    <t>TXN-007551</t>
  </si>
  <si>
    <t>SELL-4227</t>
  </si>
  <si>
    <t>TXN-003046</t>
  </si>
  <si>
    <t>SELL-2757</t>
  </si>
  <si>
    <t>TXN-007286</t>
  </si>
  <si>
    <t>SELL-1550</t>
  </si>
  <si>
    <t>TXN-009808</t>
  </si>
  <si>
    <t>SELL-9711</t>
  </si>
  <si>
    <t>TXN-001096</t>
  </si>
  <si>
    <t>SELL-4629</t>
  </si>
  <si>
    <t>TXN-013287</t>
  </si>
  <si>
    <t>SELL-7006</t>
  </si>
  <si>
    <t>TXN-005191</t>
  </si>
  <si>
    <t>TXN-009388</t>
  </si>
  <si>
    <t>SELL-7676</t>
  </si>
  <si>
    <t>TXN-000384</t>
  </si>
  <si>
    <t>TXN-012613</t>
  </si>
  <si>
    <t>SELL-1914</t>
  </si>
  <si>
    <t>TXN-014322</t>
  </si>
  <si>
    <t>SELL-7205</t>
  </si>
  <si>
    <t>TXN-003367</t>
  </si>
  <si>
    <t>SELL-6178</t>
  </si>
  <si>
    <t>TXN-006572</t>
  </si>
  <si>
    <t>SELL-2108</t>
  </si>
  <si>
    <t>TXN-004771</t>
  </si>
  <si>
    <t>SELL-6673</t>
  </si>
  <si>
    <t>TXN-012235</t>
  </si>
  <si>
    <t>SELL-3574</t>
  </si>
  <si>
    <t>TXN-003120</t>
  </si>
  <si>
    <t>SELL-4929</t>
  </si>
  <si>
    <t>TXN-008972</t>
  </si>
  <si>
    <t>SELL-5549</t>
  </si>
  <si>
    <t>TXN-002605</t>
  </si>
  <si>
    <t>SELL-4259</t>
  </si>
  <si>
    <t>TXN-006882</t>
  </si>
  <si>
    <t>SELL-4293</t>
  </si>
  <si>
    <t>TXN-009805</t>
  </si>
  <si>
    <t>SELL-6373</t>
  </si>
  <si>
    <t>TXN-004665</t>
  </si>
  <si>
    <t>SELL-4164</t>
  </si>
  <si>
    <t>TXN-000675</t>
  </si>
  <si>
    <t>SELL-3832</t>
  </si>
  <si>
    <t>TXN-012589</t>
  </si>
  <si>
    <t>SELL-9432</t>
  </si>
  <si>
    <t>TXN-012201</t>
  </si>
  <si>
    <t>SELL-4989</t>
  </si>
  <si>
    <t>TXN-011031</t>
  </si>
  <si>
    <t>SELL-1965</t>
  </si>
  <si>
    <t>TXN-014743</t>
  </si>
  <si>
    <t>SELL-6161</t>
  </si>
  <si>
    <t>TXN-001889</t>
  </si>
  <si>
    <t>SELL-2884</t>
  </si>
  <si>
    <t>TXN-005379</t>
  </si>
  <si>
    <t>SELL-3415</t>
  </si>
  <si>
    <t>TXN-011167</t>
  </si>
  <si>
    <t>SELL-3324</t>
  </si>
  <si>
    <t>TXN-010864</t>
  </si>
  <si>
    <t>SELL-8798</t>
  </si>
  <si>
    <t>TXN-012728</t>
  </si>
  <si>
    <t>SELL-2374</t>
  </si>
  <si>
    <t>TXN-011857</t>
  </si>
  <si>
    <t>SELL-4722</t>
  </si>
  <si>
    <t>TXN-000464</t>
  </si>
  <si>
    <t>SELL-5492</t>
  </si>
  <si>
    <t>TXN-005322</t>
  </si>
  <si>
    <t>SELL-7726</t>
  </si>
  <si>
    <t>TXN-010111</t>
  </si>
  <si>
    <t>SELL-1142</t>
  </si>
  <si>
    <t>TXN-001034</t>
  </si>
  <si>
    <t>SELL-3198</t>
  </si>
  <si>
    <t>TXN-001247</t>
  </si>
  <si>
    <t>SELL-1806</t>
  </si>
  <si>
    <t>TXN-004785</t>
  </si>
  <si>
    <t>SELL-4365</t>
  </si>
  <si>
    <t>TXN-004042</t>
  </si>
  <si>
    <t>SELL-9100</t>
  </si>
  <si>
    <t>TXN-001947</t>
  </si>
  <si>
    <t>SELL-5798</t>
  </si>
  <si>
    <t>TXN-000814</t>
  </si>
  <si>
    <t>SELL-7038</t>
  </si>
  <si>
    <t>TXN-006445</t>
  </si>
  <si>
    <t>SELL-7170</t>
  </si>
  <si>
    <t>TXN-003735</t>
  </si>
  <si>
    <t>SELL-3964</t>
  </si>
  <si>
    <t>TXN-002859</t>
  </si>
  <si>
    <t>SELL-5945</t>
  </si>
  <si>
    <t>TXN-007431</t>
  </si>
  <si>
    <t>SELL-3747</t>
  </si>
  <si>
    <t>TXN-014266</t>
  </si>
  <si>
    <t>SELL-4587</t>
  </si>
  <si>
    <t>TXN-003761</t>
  </si>
  <si>
    <t>SELL-1650</t>
  </si>
  <si>
    <t>TXN-010548</t>
  </si>
  <si>
    <t>SELL-9140</t>
  </si>
  <si>
    <t>TXN-003943</t>
  </si>
  <si>
    <t>TXN-001625</t>
  </si>
  <si>
    <t>SELL-7089</t>
  </si>
  <si>
    <t>TXN-009125</t>
  </si>
  <si>
    <t>TXN-011945</t>
  </si>
  <si>
    <t>SELL-7818</t>
  </si>
  <si>
    <t>TXN-010720</t>
  </si>
  <si>
    <t>SELL-4754</t>
  </si>
  <si>
    <t>TXN-009205</t>
  </si>
  <si>
    <t>SELL-1347</t>
  </si>
  <si>
    <t>TXN-011529</t>
  </si>
  <si>
    <t>SELL-5204</t>
  </si>
  <si>
    <t>TXN-013160</t>
  </si>
  <si>
    <t>SELL-1398</t>
  </si>
  <si>
    <t>TXN-002664</t>
  </si>
  <si>
    <t>SELL-7789</t>
  </si>
  <si>
    <t>TXN-014055</t>
  </si>
  <si>
    <t>SELL-6948</t>
  </si>
  <si>
    <t>TXN-005866</t>
  </si>
  <si>
    <t>SELL-1551</t>
  </si>
  <si>
    <t>TXN-004866</t>
  </si>
  <si>
    <t>SELL-4197</t>
  </si>
  <si>
    <t>TXN-008317</t>
  </si>
  <si>
    <t>SELL-1096</t>
  </si>
  <si>
    <t>TXN-008339</t>
  </si>
  <si>
    <t>SELL-8192</t>
  </si>
  <si>
    <t>TXN-008881</t>
  </si>
  <si>
    <t>SELL-1144</t>
  </si>
  <si>
    <t>TXN-002458</t>
  </si>
  <si>
    <t>SELL-1778</t>
  </si>
  <si>
    <t>TXN-013215</t>
  </si>
  <si>
    <t>SELL-9631</t>
  </si>
  <si>
    <t>TXN-002550</t>
  </si>
  <si>
    <t>SELL-4760</t>
  </si>
  <si>
    <t>TXN-013058</t>
  </si>
  <si>
    <t>TXN-008262</t>
  </si>
  <si>
    <t>SELL-1710</t>
  </si>
  <si>
    <t>TXN-006042</t>
  </si>
  <si>
    <t>SELL-6065</t>
  </si>
  <si>
    <t>TXN-007303</t>
  </si>
  <si>
    <t>SELL-6322</t>
  </si>
  <si>
    <t>TXN-001229</t>
  </si>
  <si>
    <t>TXN-011879</t>
  </si>
  <si>
    <t>SELL-1436</t>
  </si>
  <si>
    <t>TXN-003176</t>
  </si>
  <si>
    <t>TXN-014628</t>
  </si>
  <si>
    <t>TXN-006089</t>
  </si>
  <si>
    <t>SELL-8645</t>
  </si>
  <si>
    <t>TXN-000486</t>
  </si>
  <si>
    <t>SELL-2062</t>
  </si>
  <si>
    <t>TXN-011165</t>
  </si>
  <si>
    <t>SELL-4312</t>
  </si>
  <si>
    <t>TXN-001627</t>
  </si>
  <si>
    <t>SELL-8705</t>
  </si>
  <si>
    <t>TXN-010853</t>
  </si>
  <si>
    <t>SELL-2778</t>
  </si>
  <si>
    <t>TXN-007351</t>
  </si>
  <si>
    <t>SELL-7574</t>
  </si>
  <si>
    <t>TXN-009540</t>
  </si>
  <si>
    <t>TXN-001757</t>
  </si>
  <si>
    <t>SELL-7652</t>
  </si>
  <si>
    <t>TXN-003869</t>
  </si>
  <si>
    <t>SELL-9301</t>
  </si>
  <si>
    <t>TXN-002531</t>
  </si>
  <si>
    <t>SELL-2517</t>
  </si>
  <si>
    <t>TXN-008434</t>
  </si>
  <si>
    <t>TXN-013237</t>
  </si>
  <si>
    <t>SELL-9294</t>
  </si>
  <si>
    <t>TXN-004494</t>
  </si>
  <si>
    <t>SELL-5673</t>
  </si>
  <si>
    <t>TXN-013842</t>
  </si>
  <si>
    <t>SELL-4649</t>
  </si>
  <si>
    <t>TXN-011467</t>
  </si>
  <si>
    <t>SELL-8926</t>
  </si>
  <si>
    <t>TXN-007237</t>
  </si>
  <si>
    <t>SELL-6781</t>
  </si>
  <si>
    <t>TXN-013775</t>
  </si>
  <si>
    <t>SELL-2540</t>
  </si>
  <si>
    <t>TXN-010779</t>
  </si>
  <si>
    <t>SELL-1825</t>
  </si>
  <si>
    <t>TXN-014079</t>
  </si>
  <si>
    <t>SELL-4089</t>
  </si>
  <si>
    <t>TXN-001773</t>
  </si>
  <si>
    <t>SELL-1072</t>
  </si>
  <si>
    <t>TXN-011849</t>
  </si>
  <si>
    <t>SELL-9131</t>
  </si>
  <si>
    <t>TXN-006494</t>
  </si>
  <si>
    <t>SELL-1600</t>
  </si>
  <si>
    <t>TXN-005116</t>
  </si>
  <si>
    <t>SELL-3939</t>
  </si>
  <si>
    <t>TXN-001661</t>
  </si>
  <si>
    <t>SELL-1454</t>
  </si>
  <si>
    <t>TXN-012668</t>
  </si>
  <si>
    <t>SELL-9000</t>
  </si>
  <si>
    <t>TXN-002065</t>
  </si>
  <si>
    <t>SELL-2724</t>
  </si>
  <si>
    <t>TXN-002110</t>
  </si>
  <si>
    <t>SELL-8378</t>
  </si>
  <si>
    <t>TXN-009136</t>
  </si>
  <si>
    <t>SELL-9060</t>
  </si>
  <si>
    <t>TXN-006043</t>
  </si>
  <si>
    <t>SELL-7496</t>
  </si>
  <si>
    <t>TXN-010113</t>
  </si>
  <si>
    <t>SELL-4469</t>
  </si>
  <si>
    <t>TXN-006345</t>
  </si>
  <si>
    <t>SELL-9553</t>
  </si>
  <si>
    <t>TXN-012222</t>
  </si>
  <si>
    <t>SELL-2865</t>
  </si>
  <si>
    <t>TXN-004950</t>
  </si>
  <si>
    <t>SELL-8349</t>
  </si>
  <si>
    <t>TXN-014065</t>
  </si>
  <si>
    <t>SELL-8145</t>
  </si>
  <si>
    <t>TXN-007575</t>
  </si>
  <si>
    <t>SELL-3759</t>
  </si>
  <si>
    <t>TXN-010336</t>
  </si>
  <si>
    <t>SELL-9440</t>
  </si>
  <si>
    <t>TXN-004039</t>
  </si>
  <si>
    <t>SELL-4924</t>
  </si>
  <si>
    <t>TXN-010141</t>
  </si>
  <si>
    <t>SELL-8082</t>
  </si>
  <si>
    <t>TXN-009212</t>
  </si>
  <si>
    <t>SELL-4038</t>
  </si>
  <si>
    <t>TXN-012542</t>
  </si>
  <si>
    <t>SELL-8777</t>
  </si>
  <si>
    <t>TXN-007391</t>
  </si>
  <si>
    <t>SELL-5287</t>
  </si>
  <si>
    <t>TXN-012935</t>
  </si>
  <si>
    <t>SELL-6840</t>
  </si>
  <si>
    <t>TXN-006682</t>
  </si>
  <si>
    <t>SELL-5317</t>
  </si>
  <si>
    <t>TXN-002213</t>
  </si>
  <si>
    <t>SELL-9017</t>
  </si>
  <si>
    <t>TXN-003225</t>
  </si>
  <si>
    <t>TXN-001522</t>
  </si>
  <si>
    <t>SELL-4453</t>
  </si>
  <si>
    <t>TXN-006288</t>
  </si>
  <si>
    <t>SELL-3040</t>
  </si>
  <si>
    <t>TXN-008372</t>
  </si>
  <si>
    <t>SELL-7182</t>
  </si>
  <si>
    <t>TXN-008847</t>
  </si>
  <si>
    <t>SELL-3970</t>
  </si>
  <si>
    <t>TXN-004334</t>
  </si>
  <si>
    <t>SELL-2881</t>
  </si>
  <si>
    <t>TXN-007853</t>
  </si>
  <si>
    <t>TXN-007703</t>
  </si>
  <si>
    <t>SELL-6938</t>
  </si>
  <si>
    <t>TXN-005883</t>
  </si>
  <si>
    <t>SELL-9070</t>
  </si>
  <si>
    <t>TXN-002346</t>
  </si>
  <si>
    <t>SELL-7274</t>
  </si>
  <si>
    <t>TXN-000908</t>
  </si>
  <si>
    <t>SELL-9554</t>
  </si>
  <si>
    <t>TXN-002613</t>
  </si>
  <si>
    <t>SELL-3070</t>
  </si>
  <si>
    <t>TXN-001665</t>
  </si>
  <si>
    <t>SELL-5806</t>
  </si>
  <si>
    <t>TXN-000056</t>
  </si>
  <si>
    <t>SELL-8989</t>
  </si>
  <si>
    <t>TXN-011278</t>
  </si>
  <si>
    <t>SELL-1105</t>
  </si>
  <si>
    <t>TXN-001056</t>
  </si>
  <si>
    <t>SELL-3106</t>
  </si>
  <si>
    <t>TXN-001796</t>
  </si>
  <si>
    <t>SELL-5211</t>
  </si>
  <si>
    <t>TXN-001068</t>
  </si>
  <si>
    <t>SELL-6877</t>
  </si>
  <si>
    <t>TXN-013293</t>
  </si>
  <si>
    <t>SELL-1923</t>
  </si>
  <si>
    <t>TXN-004673</t>
  </si>
  <si>
    <t>SELL-8657</t>
  </si>
  <si>
    <t>TXN-008939</t>
  </si>
  <si>
    <t>SELL-6704</t>
  </si>
  <si>
    <t>TXN-009513</t>
  </si>
  <si>
    <t>SELL-2906</t>
  </si>
  <si>
    <t>TXN-009398</t>
  </si>
  <si>
    <t>SELL-9787</t>
  </si>
  <si>
    <t>TXN-007023</t>
  </si>
  <si>
    <t>SELL-3384</t>
  </si>
  <si>
    <t>TXN-002066</t>
  </si>
  <si>
    <t>SELL-2376</t>
  </si>
  <si>
    <t>TXN-007957</t>
  </si>
  <si>
    <t>SELL-4006</t>
  </si>
  <si>
    <t>TXN-003082</t>
  </si>
  <si>
    <t>SELL-6973</t>
  </si>
  <si>
    <t>TXN-007867</t>
  </si>
  <si>
    <t>SELL-8012</t>
  </si>
  <si>
    <t>TXN-001837</t>
  </si>
  <si>
    <t>SELL-5406</t>
  </si>
  <si>
    <t>TXN-011393</t>
  </si>
  <si>
    <t>SELL-1755</t>
  </si>
  <si>
    <t>TXN-005328</t>
  </si>
  <si>
    <t>TXN-012780</t>
  </si>
  <si>
    <t>SELL-4767</t>
  </si>
  <si>
    <t>TXN-001497</t>
  </si>
  <si>
    <t>SELL-2266</t>
  </si>
  <si>
    <t>TXN-007066</t>
  </si>
  <si>
    <t>SELL-2341</t>
  </si>
  <si>
    <t>TXN-010475</t>
  </si>
  <si>
    <t>SELL-4007</t>
  </si>
  <si>
    <t>TXN-008449</t>
  </si>
  <si>
    <t>SELL-7435</t>
  </si>
  <si>
    <t>TXN-007177</t>
  </si>
  <si>
    <t>SELL-5050</t>
  </si>
  <si>
    <t>TXN-008994</t>
  </si>
  <si>
    <t>SELL-5377</t>
  </si>
  <si>
    <t>TXN-003386</t>
  </si>
  <si>
    <t>TXN-006905</t>
  </si>
  <si>
    <t>SELL-7519</t>
  </si>
  <si>
    <t>TXN-003649</t>
  </si>
  <si>
    <t>SELL-3618</t>
  </si>
  <si>
    <t>TXN-013077</t>
  </si>
  <si>
    <t>SELL-1933</t>
  </si>
  <si>
    <t>TXN-013564</t>
  </si>
  <si>
    <t>SELL-2315</t>
  </si>
  <si>
    <t>TXN-012811</t>
  </si>
  <si>
    <t>SELL-7995</t>
  </si>
  <si>
    <t>TXN-001908</t>
  </si>
  <si>
    <t>SELL-9800</t>
  </si>
  <si>
    <t>TXN-014565</t>
  </si>
  <si>
    <t>SELL-9441</t>
  </si>
  <si>
    <t>TXN-006183</t>
  </si>
  <si>
    <t>SELL-4749</t>
  </si>
  <si>
    <t>TXN-004593</t>
  </si>
  <si>
    <t>SELL-9362</t>
  </si>
  <si>
    <t>TXN-011654</t>
  </si>
  <si>
    <t>SELL-2379</t>
  </si>
  <si>
    <t>TXN-014675</t>
  </si>
  <si>
    <t>SELL-6479</t>
  </si>
  <si>
    <t>TXN-003369</t>
  </si>
  <si>
    <t>SELL-3305</t>
  </si>
  <si>
    <t>TXN-000827</t>
  </si>
  <si>
    <t>SELL-2604</t>
  </si>
  <si>
    <t>TXN-004045</t>
  </si>
  <si>
    <t>SELL-9690</t>
  </si>
  <si>
    <t>TXN-004847</t>
  </si>
  <si>
    <t>SELL-2784</t>
  </si>
  <si>
    <t>TXN-011477</t>
  </si>
  <si>
    <t>SELL-1151</t>
  </si>
  <si>
    <t>TXN-014691</t>
  </si>
  <si>
    <t>SELL-2502</t>
  </si>
  <si>
    <t>TXN-008665</t>
  </si>
  <si>
    <t>SELL-2115</t>
  </si>
  <si>
    <t>TXN-011514</t>
  </si>
  <si>
    <t>SELL-4447</t>
  </si>
  <si>
    <t>TXN-014893</t>
  </si>
  <si>
    <t>SELL-8911</t>
  </si>
  <si>
    <t>TXN-010762</t>
  </si>
  <si>
    <t>SELL-6030</t>
  </si>
  <si>
    <t>TXN-006915</t>
  </si>
  <si>
    <t>SELL-9343</t>
  </si>
  <si>
    <t>TXN-003003</t>
  </si>
  <si>
    <t>SELL-9707</t>
  </si>
  <si>
    <t>TXN-006214</t>
  </si>
  <si>
    <t>SELL-5311</t>
  </si>
  <si>
    <t>TXN-010226</t>
  </si>
  <si>
    <t>SELL-1325</t>
  </si>
  <si>
    <t>TXN-003962</t>
  </si>
  <si>
    <t>SELL-5482</t>
  </si>
  <si>
    <t>TXN-014230</t>
  </si>
  <si>
    <t>SELL-9350</t>
  </si>
  <si>
    <t>TXN-002571</t>
  </si>
  <si>
    <t>SELL-3497</t>
  </si>
  <si>
    <t>TXN-012503</t>
  </si>
  <si>
    <t>SELL-7707</t>
  </si>
  <si>
    <t>TXN-001695</t>
  </si>
  <si>
    <t>SELL-5882</t>
  </si>
  <si>
    <t>TXN-007952</t>
  </si>
  <si>
    <t>SELL-8523</t>
  </si>
  <si>
    <t>TXN-004083</t>
  </si>
  <si>
    <t>SELL-9728</t>
  </si>
  <si>
    <t>TXN-001238</t>
  </si>
  <si>
    <t>SELL-9623</t>
  </si>
  <si>
    <t>TXN-006921</t>
  </si>
  <si>
    <t>SELL-2325</t>
  </si>
  <si>
    <t>TXN-000345</t>
  </si>
  <si>
    <t>SELL-1004</t>
  </si>
  <si>
    <t>TXN-003500</t>
  </si>
  <si>
    <t>SELL-3591</t>
  </si>
  <si>
    <t>TXN-007783</t>
  </si>
  <si>
    <t>SELL-7330</t>
  </si>
  <si>
    <t>TXN-003836</t>
  </si>
  <si>
    <t>SELL-6630</t>
  </si>
  <si>
    <t>TXN-012931</t>
  </si>
  <si>
    <t>SELL-3841</t>
  </si>
  <si>
    <t>TXN-001481</t>
  </si>
  <si>
    <t>SELL-4389</t>
  </si>
  <si>
    <t>TXN-009072</t>
  </si>
  <si>
    <t>SELL-2250</t>
  </si>
  <si>
    <t>TXN-009598</t>
  </si>
  <si>
    <t>SELL-5295</t>
  </si>
  <si>
    <t>TXN-000629</t>
  </si>
  <si>
    <t>SELL-5780</t>
  </si>
  <si>
    <t>TXN-004860</t>
  </si>
  <si>
    <t>SELL-5534</t>
  </si>
  <si>
    <t>TXN-002719</t>
  </si>
  <si>
    <t>SELL-2960</t>
  </si>
  <si>
    <t>TXN-008774</t>
  </si>
  <si>
    <t>SELL-1560</t>
  </si>
  <si>
    <t>TXN-012304</t>
  </si>
  <si>
    <t>SELL-9046</t>
  </si>
  <si>
    <t>TXN-008647</t>
  </si>
  <si>
    <t>SELL-8624</t>
  </si>
  <si>
    <t>TXN-012893</t>
  </si>
  <si>
    <t>SELL-4535</t>
  </si>
  <si>
    <t>TXN-001090</t>
  </si>
  <si>
    <t>SELL-7136</t>
  </si>
  <si>
    <t>TXN-004892</t>
  </si>
  <si>
    <t>SELL-6708</t>
  </si>
  <si>
    <t>TXN-006535</t>
  </si>
  <si>
    <t>SELL-3024</t>
  </si>
  <si>
    <t>TXN-002121</t>
  </si>
  <si>
    <t>SELL-6588</t>
  </si>
  <si>
    <t>TXN-007344</t>
  </si>
  <si>
    <t>SELL-2308</t>
  </si>
  <si>
    <t>TXN-005544</t>
  </si>
  <si>
    <t>SELL-5732</t>
  </si>
  <si>
    <t>TXN-008500</t>
  </si>
  <si>
    <t>SELL-8041</t>
  </si>
  <si>
    <t>TXN-004073</t>
  </si>
  <si>
    <t>TXN-013819</t>
  </si>
  <si>
    <t>SELL-6559</t>
  </si>
  <si>
    <t>TXN-003606</t>
  </si>
  <si>
    <t>SELL-3581</t>
  </si>
  <si>
    <t>TXN-001861</t>
  </si>
  <si>
    <t>SELL-7097</t>
  </si>
  <si>
    <t>TXN-009443</t>
  </si>
  <si>
    <t>TXN-012740</t>
  </si>
  <si>
    <t>SELL-1682</t>
  </si>
  <si>
    <t>TXN-011531</t>
  </si>
  <si>
    <t>SELL-2368</t>
  </si>
  <si>
    <t>TXN-003324</t>
  </si>
  <si>
    <t>SELL-7432</t>
  </si>
  <si>
    <t>TXN-008128</t>
  </si>
  <si>
    <t>SELL-3982</t>
  </si>
  <si>
    <t>TXN-011112</t>
  </si>
  <si>
    <t>SELL-1309</t>
  </si>
  <si>
    <t>TXN-002536</t>
  </si>
  <si>
    <t>SELL-9210</t>
  </si>
  <si>
    <t>TXN-010989</t>
  </si>
  <si>
    <t>SELL-5588</t>
  </si>
  <si>
    <t>TXN-008752</t>
  </si>
  <si>
    <t>SELL-1477</t>
  </si>
  <si>
    <t>TXN-001550</t>
  </si>
  <si>
    <t>SELL-9321</t>
  </si>
  <si>
    <t>TXN-001021</t>
  </si>
  <si>
    <t>SELL-3143</t>
  </si>
  <si>
    <t>TXN-007621</t>
  </si>
  <si>
    <t>SELL-1892</t>
  </si>
  <si>
    <t>TXN-005499</t>
  </si>
  <si>
    <t>SELL-3131</t>
  </si>
  <si>
    <t>TXN-003011</t>
  </si>
  <si>
    <t>SELL-8659</t>
  </si>
  <si>
    <t>TXN-002220</t>
  </si>
  <si>
    <t>SELL-8927</t>
  </si>
  <si>
    <t>TXN-005445</t>
  </si>
  <si>
    <t>SELL-5243</t>
  </si>
  <si>
    <t>TXN-000821</t>
  </si>
  <si>
    <t>SELL-2342</t>
  </si>
  <si>
    <t>TXN-003700</t>
  </si>
  <si>
    <t>SELL-7483</t>
  </si>
  <si>
    <t>TXN-002407</t>
  </si>
  <si>
    <t>SELL-4674</t>
  </si>
  <si>
    <t>TXN-005467</t>
  </si>
  <si>
    <t>SELL-6091</t>
  </si>
  <si>
    <t>TXN-012067</t>
  </si>
  <si>
    <t>TXN-012058</t>
  </si>
  <si>
    <t>SELL-3344</t>
  </si>
  <si>
    <t>TXN-007510</t>
  </si>
  <si>
    <t>SELL-6273</t>
  </si>
  <si>
    <t>TXN-005341</t>
  </si>
  <si>
    <t>SELL-6801</t>
  </si>
  <si>
    <t>TXN-002485</t>
  </si>
  <si>
    <t>SELL-3007</t>
  </si>
  <si>
    <t>TXN-001208</t>
  </si>
  <si>
    <t>SELL-1920</t>
  </si>
  <si>
    <t>TXN-006621</t>
  </si>
  <si>
    <t>SELL-7343</t>
  </si>
  <si>
    <t>TXN-001301</t>
  </si>
  <si>
    <t>TXN-009358</t>
  </si>
  <si>
    <t>SELL-5075</t>
  </si>
  <si>
    <t>TXN-001324</t>
  </si>
  <si>
    <t>SELL-8561</t>
  </si>
  <si>
    <t>TXN-008188</t>
  </si>
  <si>
    <t>SELL-2446</t>
  </si>
  <si>
    <t>TXN-001566</t>
  </si>
  <si>
    <t>SELL-6897</t>
  </si>
  <si>
    <t>TXN-010785</t>
  </si>
  <si>
    <t>SELL-8111</t>
  </si>
  <si>
    <t>TXN-008046</t>
  </si>
  <si>
    <t>SELL-4900</t>
  </si>
  <si>
    <t>TXN-013880</t>
  </si>
  <si>
    <t>SELL-9954</t>
  </si>
  <si>
    <t>TXN-011410</t>
  </si>
  <si>
    <t>SELL-8511</t>
  </si>
  <si>
    <t>TXN-013221</t>
  </si>
  <si>
    <t>SELL-5816</t>
  </si>
  <si>
    <t>TXN-010487</t>
  </si>
  <si>
    <t>SELL-5764</t>
  </si>
  <si>
    <t>TXN-010513</t>
  </si>
  <si>
    <t>SELL-8508</t>
  </si>
  <si>
    <t>TXN-012443</t>
  </si>
  <si>
    <t>SELL-5402</t>
  </si>
  <si>
    <t>TXN-011548</t>
  </si>
  <si>
    <t>SELL-9753</t>
  </si>
  <si>
    <t>TXN-000598</t>
  </si>
  <si>
    <t>SELL-8409</t>
  </si>
  <si>
    <t>TXN-001893</t>
  </si>
  <si>
    <t>SELL-7430</t>
  </si>
  <si>
    <t>TXN-002487</t>
  </si>
  <si>
    <t>SELL-3394</t>
  </si>
  <si>
    <t>TXN-003384</t>
  </si>
  <si>
    <t>SELL-1816</t>
  </si>
  <si>
    <t>TXN-002871</t>
  </si>
  <si>
    <t>TXN-005015</t>
  </si>
  <si>
    <t>SELL-1798</t>
  </si>
  <si>
    <t>TXN-002812</t>
  </si>
  <si>
    <t>SELL-6647</t>
  </si>
  <si>
    <t>TXN-003375</t>
  </si>
  <si>
    <t>SELL-9751</t>
  </si>
  <si>
    <t>TXN-009852</t>
  </si>
  <si>
    <t>SELL-7101</t>
  </si>
  <si>
    <t>TXN-012470</t>
  </si>
  <si>
    <t>SELL-2024</t>
  </si>
  <si>
    <t>TXN-010562</t>
  </si>
  <si>
    <t>SELL-3423</t>
  </si>
  <si>
    <t>TXN-014800</t>
  </si>
  <si>
    <t>SELL-1570</t>
  </si>
  <si>
    <t>TXN-004328</t>
  </si>
  <si>
    <t>SELL-9975</t>
  </si>
  <si>
    <t>TXN-007775</t>
  </si>
  <si>
    <t>SELL-5814</t>
  </si>
  <si>
    <t>TXN-007538</t>
  </si>
  <si>
    <t>SELL-3191</t>
  </si>
  <si>
    <t>TXN-002627</t>
  </si>
  <si>
    <t>SELL-4273</t>
  </si>
  <si>
    <t>TXN-012892</t>
  </si>
  <si>
    <t>SELL-3025</t>
  </si>
  <si>
    <t>TXN-006964</t>
  </si>
  <si>
    <t>SELL-9989</t>
  </si>
  <si>
    <t>TXN-009720</t>
  </si>
  <si>
    <t>SELL-8432</t>
  </si>
  <si>
    <t>TXN-004367</t>
  </si>
  <si>
    <t>SELL-2094</t>
  </si>
  <si>
    <t>TXN-005759</t>
  </si>
  <si>
    <t>SELL-6565</t>
  </si>
  <si>
    <t>TXN-002685</t>
  </si>
  <si>
    <t>SELL-1340</t>
  </si>
  <si>
    <t>TXN-012131</t>
  </si>
  <si>
    <t>SELL-5562</t>
  </si>
  <si>
    <t>TXN-002783</t>
  </si>
  <si>
    <t>SELL-2088</t>
  </si>
  <si>
    <t>TXN-001999</t>
  </si>
  <si>
    <t>SELL-1365</t>
  </si>
  <si>
    <t>TXN-006909</t>
  </si>
  <si>
    <t>SELL-2777</t>
  </si>
  <si>
    <t>TXN-014452</t>
  </si>
  <si>
    <t>SELL-7068</t>
  </si>
  <si>
    <t>TXN-003685</t>
  </si>
  <si>
    <t>SELL-1383</t>
  </si>
  <si>
    <t>TXN-003689</t>
  </si>
  <si>
    <t>SELL-7204</t>
  </si>
  <si>
    <t>TXN-006838</t>
  </si>
  <si>
    <t>SELL-5581</t>
  </si>
  <si>
    <t>TXN-008350</t>
  </si>
  <si>
    <t>SELL-8205</t>
  </si>
  <si>
    <t>TXN-014821</t>
  </si>
  <si>
    <t>SELL-4500</t>
  </si>
  <si>
    <t>TXN-011974</t>
  </si>
  <si>
    <t>SELL-2421</t>
  </si>
  <si>
    <t>TXN-005902</t>
  </si>
  <si>
    <t>SELL-8837</t>
  </si>
  <si>
    <t>TXN-002497</t>
  </si>
  <si>
    <t>SELL-4451</t>
  </si>
  <si>
    <t>TXN-012794</t>
  </si>
  <si>
    <t>SELL-9215</t>
  </si>
  <si>
    <t>TXN-009599</t>
  </si>
  <si>
    <t>SELL-4527</t>
  </si>
  <si>
    <t>TXN-000932</t>
  </si>
  <si>
    <t>SELL-2645</t>
  </si>
  <si>
    <t>TXN-013709</t>
  </si>
  <si>
    <t>SELL-3951</t>
  </si>
  <si>
    <t>TXN-012505</t>
  </si>
  <si>
    <t>SELL-8026</t>
  </si>
  <si>
    <t>TXN-014295</t>
  </si>
  <si>
    <t>SELL-7345</t>
  </si>
  <si>
    <t>TXN-013169</t>
  </si>
  <si>
    <t>SELL-1160</t>
  </si>
  <si>
    <t>TXN-003716</t>
  </si>
  <si>
    <t>SELL-3103</t>
  </si>
  <si>
    <t>TXN-001437</t>
  </si>
  <si>
    <t>SELL-9357</t>
  </si>
  <si>
    <t>TXN-013941</t>
  </si>
  <si>
    <t>SELL-2466</t>
  </si>
  <si>
    <t>TXN-013166</t>
  </si>
  <si>
    <t>SELL-6677</t>
  </si>
  <si>
    <t>TXN-001913</t>
  </si>
  <si>
    <t>SELL-2403</t>
  </si>
  <si>
    <t>TXN-000857</t>
  </si>
  <si>
    <t>TXN-012281</t>
  </si>
  <si>
    <t>SELL-5051</t>
  </si>
  <si>
    <t>TXN-012092</t>
  </si>
  <si>
    <t>SELL-5511</t>
  </si>
  <si>
    <t>TXN-008040</t>
  </si>
  <si>
    <t>SELL-8773</t>
  </si>
  <si>
    <t>TXN-001072</t>
  </si>
  <si>
    <t>SELL-7809</t>
  </si>
  <si>
    <t>TXN-006742</t>
  </si>
  <si>
    <t>SELL-4237</t>
  </si>
  <si>
    <t>TXN-013669</t>
  </si>
  <si>
    <t>SELL-4139</t>
  </si>
  <si>
    <t>TXN-003615</t>
  </si>
  <si>
    <t>SELL-7476</t>
  </si>
  <si>
    <t>TXN-001023</t>
  </si>
  <si>
    <t>SELL-3538</t>
  </si>
  <si>
    <t>TXN-010071</t>
  </si>
  <si>
    <t>SELL-9556</t>
  </si>
  <si>
    <t>TXN-011459</t>
  </si>
  <si>
    <t>SELL-6641</t>
  </si>
  <si>
    <t>TXN-000944</t>
  </si>
  <si>
    <t>SELL-4507</t>
  </si>
  <si>
    <t>TXN-002440</t>
  </si>
  <si>
    <t>SELL-1285</t>
  </si>
  <si>
    <t>TXN-007676</t>
  </si>
  <si>
    <t>SELL-5076</t>
  </si>
  <si>
    <t>TXN-004502</t>
  </si>
  <si>
    <t>SELL-3669</t>
  </si>
  <si>
    <t>TXN-010372</t>
  </si>
  <si>
    <t>SELL-2953</t>
  </si>
  <si>
    <t>TXN-011240</t>
  </si>
  <si>
    <t>SELL-2548</t>
  </si>
  <si>
    <t>TXN-007987</t>
  </si>
  <si>
    <t>SELL-7203</t>
  </si>
  <si>
    <t>TXN-009797</t>
  </si>
  <si>
    <t>SELL-7634</t>
  </si>
  <si>
    <t>TXN-005317</t>
  </si>
  <si>
    <t>SELL-9092</t>
  </si>
  <si>
    <t>TXN-002360</t>
  </si>
  <si>
    <t>SELL-7299</t>
  </si>
  <si>
    <t>TXN-012981</t>
  </si>
  <si>
    <t>SELL-8011</t>
  </si>
  <si>
    <t>TXN-011018</t>
  </si>
  <si>
    <t>SELL-8541</t>
  </si>
  <si>
    <t>TXN-002442</t>
  </si>
  <si>
    <t>SELL-7816</t>
  </si>
  <si>
    <t>TXN-005859</t>
  </si>
  <si>
    <t>SELL-6724</t>
  </si>
  <si>
    <t>TXN-012433</t>
  </si>
  <si>
    <t>TXN-012844</t>
  </si>
  <si>
    <t>TXN-014411</t>
  </si>
  <si>
    <t>SELL-4544</t>
  </si>
  <si>
    <t>TXN-009149</t>
  </si>
  <si>
    <t>SELL-1414</t>
  </si>
  <si>
    <t>TXN-003799</t>
  </si>
  <si>
    <t>TXN-007824</t>
  </si>
  <si>
    <t>SELL-6931</t>
  </si>
  <si>
    <t>TXN-012139</t>
  </si>
  <si>
    <t>SELL-3971</t>
  </si>
  <si>
    <t>TXN-014253</t>
  </si>
  <si>
    <t>SELL-9066</t>
  </si>
  <si>
    <t>TXN-004059</t>
  </si>
  <si>
    <t>SELL-1307</t>
  </si>
  <si>
    <t>TXN-014389</t>
  </si>
  <si>
    <t>SELL-5770</t>
  </si>
  <si>
    <t>TXN-009510</t>
  </si>
  <si>
    <t>SELL-7393</t>
  </si>
  <si>
    <t>TXN-005146</t>
  </si>
  <si>
    <t>SELL-5487</t>
  </si>
  <si>
    <t>TXN-013882</t>
  </si>
  <si>
    <t>SELL-7755</t>
  </si>
  <si>
    <t>TXN-012877</t>
  </si>
  <si>
    <t>SELL-4997</t>
  </si>
  <si>
    <t>TXN-014353</t>
  </si>
  <si>
    <t>SELL-8607</t>
  </si>
  <si>
    <t>TXN-000721</t>
  </si>
  <si>
    <t>SELL-2276</t>
  </si>
  <si>
    <t>TXN-007212</t>
  </si>
  <si>
    <t>SELL-9705</t>
  </si>
  <si>
    <t>TXN-014449</t>
  </si>
  <si>
    <t>SELL-9657</t>
  </si>
  <si>
    <t>TXN-013120</t>
  </si>
  <si>
    <t>SELL-2637</t>
  </si>
  <si>
    <t>TXN-009761</t>
  </si>
  <si>
    <t>TXN-007357</t>
  </si>
  <si>
    <t>SELL-1055</t>
  </si>
  <si>
    <t>TXN-013365</t>
  </si>
  <si>
    <t>SELL-5930</t>
  </si>
  <si>
    <t>TXN-009114</t>
  </si>
  <si>
    <t>SELL-3696</t>
  </si>
  <si>
    <t>TXN-001376</t>
  </si>
  <si>
    <t>SELL-8027</t>
  </si>
  <si>
    <t>TXN-012796</t>
  </si>
  <si>
    <t>SELL-7947</t>
  </si>
  <si>
    <t>TXN-009542</t>
  </si>
  <si>
    <t>TXN-007933</t>
  </si>
  <si>
    <t>SELL-1906</t>
  </si>
  <si>
    <t>TXN-010549</t>
  </si>
  <si>
    <t>SELL-4897</t>
  </si>
  <si>
    <t>TXN-001743</t>
  </si>
  <si>
    <t>SELL-1145</t>
  </si>
  <si>
    <t>TXN-004151</t>
  </si>
  <si>
    <t>SELL-7251</t>
  </si>
  <si>
    <t>TXN-007629</t>
  </si>
  <si>
    <t>SELL-2469</t>
  </si>
  <si>
    <t>TXN-014073</t>
  </si>
  <si>
    <t>SELL-9411</t>
  </si>
  <si>
    <t>TXN-011358</t>
  </si>
  <si>
    <t>SELL-2424</t>
  </si>
  <si>
    <t>TXN-005126</t>
  </si>
  <si>
    <t>SELL-4662</t>
  </si>
  <si>
    <t>TXN-011768</t>
  </si>
  <si>
    <t>SELL-2369</t>
  </si>
  <si>
    <t>TXN-008740</t>
  </si>
  <si>
    <t>SELL-2793</t>
  </si>
  <si>
    <t>TXN-010434</t>
  </si>
  <si>
    <t>SELL-2773</t>
  </si>
  <si>
    <t>TXN-011184</t>
  </si>
  <si>
    <t>SELL-2003</t>
  </si>
  <si>
    <t>TXN-010119</t>
  </si>
  <si>
    <t>SELL-4650</t>
  </si>
  <si>
    <t>TXN-004126</t>
  </si>
  <si>
    <t>SELL-5059</t>
  </si>
  <si>
    <t>TXN-000916</t>
  </si>
  <si>
    <t>SELL-5451</t>
  </si>
  <si>
    <t>TXN-006785</t>
  </si>
  <si>
    <t>TXN-013197</t>
  </si>
  <si>
    <t>SELL-9852</t>
  </si>
  <si>
    <t>TXN-001233</t>
  </si>
  <si>
    <t>SELL-3033</t>
  </si>
  <si>
    <t>TXN-004076</t>
  </si>
  <si>
    <t>SELL-7513</t>
  </si>
  <si>
    <t>TXN-002813</t>
  </si>
  <si>
    <t>SELL-6185</t>
  </si>
  <si>
    <t>TXN-002526</t>
  </si>
  <si>
    <t>SELL-1182</t>
  </si>
  <si>
    <t>TXN-011712</t>
  </si>
  <si>
    <t>SELL-4090</t>
  </si>
  <si>
    <t>TXN-011126</t>
  </si>
  <si>
    <t>SELL-5237</t>
  </si>
  <si>
    <t>TXN-012887</t>
  </si>
  <si>
    <t>SELL-5383</t>
  </si>
  <si>
    <t>TXN-010029</t>
  </si>
  <si>
    <t>SELL-6487</t>
  </si>
  <si>
    <t>TXN-006299</t>
  </si>
  <si>
    <t>SELL-6795</t>
  </si>
  <si>
    <t>TXN-011670</t>
  </si>
  <si>
    <t>SELL-4322</t>
  </si>
  <si>
    <t>TXN-004680</t>
  </si>
  <si>
    <t>SELL-9864</t>
  </si>
  <si>
    <t>TXN-011351</t>
  </si>
  <si>
    <t>SELL-8434</t>
  </si>
  <si>
    <t>TXN-014774</t>
  </si>
  <si>
    <t>SELL-9290</t>
  </si>
  <si>
    <t>TXN-011534</t>
  </si>
  <si>
    <t>SELL-4484</t>
  </si>
  <si>
    <t>TXN-001547</t>
  </si>
  <si>
    <t>SELL-5599</t>
  </si>
  <si>
    <t>TXN-006437</t>
  </si>
  <si>
    <t>SELL-5376</t>
  </si>
  <si>
    <t>TXN-010828</t>
  </si>
  <si>
    <t>TXN-010246</t>
  </si>
  <si>
    <t>SELL-2360</t>
  </si>
  <si>
    <t>TXN-003973</t>
  </si>
  <si>
    <t>SELL-5478</t>
  </si>
  <si>
    <t>TXN-009142</t>
  </si>
  <si>
    <t>SELL-6759</t>
  </si>
  <si>
    <t>TXN-007052</t>
  </si>
  <si>
    <t>SELL-7222</t>
  </si>
  <si>
    <t>TXN-012343</t>
  </si>
  <si>
    <t>SELL-1625</t>
  </si>
  <si>
    <t>TXN-004287</t>
  </si>
  <si>
    <t>SELL-1725</t>
  </si>
  <si>
    <t>TXN-012947</t>
  </si>
  <si>
    <t>SELL-3087</t>
  </si>
  <si>
    <t>TXN-005849</t>
  </si>
  <si>
    <t>TXN-002419</t>
  </si>
  <si>
    <t>SELL-1423</t>
  </si>
  <si>
    <t>TXN-014206</t>
  </si>
  <si>
    <t>SELL-4243</t>
  </si>
  <si>
    <t>TXN-003138</t>
  </si>
  <si>
    <t>TXN-001059</t>
  </si>
  <si>
    <t>SELL-5831</t>
  </si>
  <si>
    <t>TXN-005951</t>
  </si>
  <si>
    <t>SELL-3594</t>
  </si>
  <si>
    <t>TXN-002105</t>
  </si>
  <si>
    <t>SELL-4983</t>
  </si>
  <si>
    <t>TXN-001619</t>
  </si>
  <si>
    <t>SELL-9320</t>
  </si>
  <si>
    <t>TXN-002741</t>
  </si>
  <si>
    <t>TXN-009638</t>
  </si>
  <si>
    <t>TXN-010913</t>
  </si>
  <si>
    <t>SELL-1732</t>
  </si>
  <si>
    <t>TXN-007076</t>
  </si>
  <si>
    <t>SELL-1581</t>
  </si>
  <si>
    <t>TXN-010218</t>
  </si>
  <si>
    <t>SELL-3787</t>
  </si>
  <si>
    <t>TXN-010200</t>
  </si>
  <si>
    <t>SELL-4510</t>
  </si>
  <si>
    <t>TXN-012735</t>
  </si>
  <si>
    <t>SELL-4892</t>
  </si>
  <si>
    <t>TXN-009179</t>
  </si>
  <si>
    <t>SELL-3511</t>
  </si>
  <si>
    <t>TXN-012754</t>
  </si>
  <si>
    <t>SELL-5533</t>
  </si>
  <si>
    <t>TXN-012140</t>
  </si>
  <si>
    <t>TXN-012818</t>
  </si>
  <si>
    <t>SELL-4854</t>
  </si>
  <si>
    <t>TXN-005521</t>
  </si>
  <si>
    <t>SELL-8670</t>
  </si>
  <si>
    <t>TXN-005125</t>
  </si>
  <si>
    <t>SELL-8943</t>
  </si>
  <si>
    <t>TXN-006021</t>
  </si>
  <si>
    <t>TXN-012628</t>
  </si>
  <si>
    <t>SELL-9486</t>
  </si>
  <si>
    <t>TXN-004712</t>
  </si>
  <si>
    <t>TXN-006808</t>
  </si>
  <si>
    <t>SELL-2386</t>
  </si>
  <si>
    <t>TXN-010428</t>
  </si>
  <si>
    <t>SELL-9667</t>
  </si>
  <si>
    <t>TXN-007687</t>
  </si>
  <si>
    <t>SELL-5890</t>
  </si>
  <si>
    <t>TXN-001099</t>
  </si>
  <si>
    <t>SELL-6941</t>
  </si>
  <si>
    <t>TXN-000781</t>
  </si>
  <si>
    <t>SELL-4735</t>
  </si>
  <si>
    <t>TXN-000925</t>
  </si>
  <si>
    <t>SELL-8196</t>
  </si>
  <si>
    <t>TXN-007532</t>
  </si>
  <si>
    <t>SELL-8593</t>
  </si>
  <si>
    <t>TXN-008438</t>
  </si>
  <si>
    <t>SELL-1849</t>
  </si>
  <si>
    <t>TXN-005974</t>
  </si>
  <si>
    <t>SELL-6003</t>
  </si>
  <si>
    <t>TXN-000680</t>
  </si>
  <si>
    <t>SELL-6569</t>
  </si>
  <si>
    <t>TXN-010598</t>
  </si>
  <si>
    <t>SELL-1974</t>
  </si>
  <si>
    <t>TXN-001242</t>
  </si>
  <si>
    <t>SELL-5494</t>
  </si>
  <si>
    <t>TXN-000570</t>
  </si>
  <si>
    <t>TXN-005506</t>
  </si>
  <si>
    <t>SELL-2410</t>
  </si>
  <si>
    <t>TXN-000152</t>
  </si>
  <si>
    <t>TXN-012812</t>
  </si>
  <si>
    <t>SELL-5167</t>
  </si>
  <si>
    <t>TXN-009811</t>
  </si>
  <si>
    <t>SELL-5558</t>
  </si>
  <si>
    <t>TXN-000942</t>
  </si>
  <si>
    <t>SELL-8112</t>
  </si>
  <si>
    <t>TXN-000948</t>
  </si>
  <si>
    <t>TXN-002465</t>
  </si>
  <si>
    <t>SELL-8368</t>
  </si>
  <si>
    <t>TXN-004410</t>
  </si>
  <si>
    <t>SELL-1277</t>
  </si>
  <si>
    <t>TXN-005919</t>
  </si>
  <si>
    <t>SELL-5736</t>
  </si>
  <si>
    <t>TXN-012684</t>
  </si>
  <si>
    <t>SELL-3481</t>
  </si>
  <si>
    <t>TXN-000982</t>
  </si>
  <si>
    <t>SELL-9058</t>
  </si>
  <si>
    <t>TXN-001723</t>
  </si>
  <si>
    <t>SELL-7284</t>
  </si>
  <si>
    <t>TXN-004455</t>
  </si>
  <si>
    <t>SELL-7636</t>
  </si>
  <si>
    <t>TXN-012088</t>
  </si>
  <si>
    <t>SELL-9284</t>
  </si>
  <si>
    <t>TXN-002597</t>
  </si>
  <si>
    <t>SELL-2819</t>
  </si>
  <si>
    <t>TXN-003201</t>
  </si>
  <si>
    <t>SELL-9501</t>
  </si>
  <si>
    <t>TXN-000024</t>
  </si>
  <si>
    <t>SELL-8849</t>
  </si>
  <si>
    <t>TXN-001385</t>
  </si>
  <si>
    <t>SELL-7446</t>
  </si>
  <si>
    <t>TXN-007773</t>
  </si>
  <si>
    <t>SELL-2695</t>
  </si>
  <si>
    <t>TXN-001645</t>
  </si>
  <si>
    <t>SELL-7924</t>
  </si>
  <si>
    <t>TXN-000155</t>
  </si>
  <si>
    <t>TXN-010067</t>
  </si>
  <si>
    <t>TXN-007065</t>
  </si>
  <si>
    <t>SELL-5277</t>
  </si>
  <si>
    <t>TXN-009144</t>
  </si>
  <si>
    <t>SELL-6067</t>
  </si>
  <si>
    <t>TXN-010168</t>
  </si>
  <si>
    <t>SELL-1158</t>
  </si>
  <si>
    <t>TXN-013275</t>
  </si>
  <si>
    <t>SELL-8617</t>
  </si>
  <si>
    <t>TXN-009337</t>
  </si>
  <si>
    <t>SELL-1076</t>
  </si>
  <si>
    <t>TXN-005722</t>
  </si>
  <si>
    <t>TXN-005814</t>
  </si>
  <si>
    <t>TXN-005240</t>
  </si>
  <si>
    <t>SELL-3601</t>
  </si>
  <si>
    <t>TXN-013703</t>
  </si>
  <si>
    <t>SELL-9883</t>
  </si>
  <si>
    <t>TXN-014979</t>
  </si>
  <si>
    <t>SELL-4805</t>
  </si>
  <si>
    <t>TXN-010538</t>
  </si>
  <si>
    <t>SELL-1942</t>
  </si>
  <si>
    <t>TXN-011621</t>
  </si>
  <si>
    <t>SELL-4101</t>
  </si>
  <si>
    <t>TXN-001363</t>
  </si>
  <si>
    <t>SELL-6043</t>
  </si>
  <si>
    <t>TXN-011457</t>
  </si>
  <si>
    <t>SELL-6922</t>
  </si>
  <si>
    <t>TXN-007998</t>
  </si>
  <si>
    <t>SELL-2751</t>
  </si>
  <si>
    <t>TXN-010266</t>
  </si>
  <si>
    <t>SELL-5996</t>
  </si>
  <si>
    <t>TXN-004179</t>
  </si>
  <si>
    <t>SELL-9869</t>
  </si>
  <si>
    <t>TXN-008244</t>
  </si>
  <si>
    <t>SELL-4133</t>
  </si>
  <si>
    <t>TXN-012815</t>
  </si>
  <si>
    <t>SELL-2682</t>
  </si>
  <si>
    <t>TXN-001069</t>
  </si>
  <si>
    <t>SELL-2301</t>
  </si>
  <si>
    <t>TXN-012748</t>
  </si>
  <si>
    <t>TXN-011545</t>
  </si>
  <si>
    <t>TXN-000674</t>
  </si>
  <si>
    <t>SELL-6449</t>
  </si>
  <si>
    <t>TXN-005129</t>
  </si>
  <si>
    <t>SELL-6068</t>
  </si>
  <si>
    <t>TXN-002763</t>
  </si>
  <si>
    <t>SELL-4420</t>
  </si>
  <si>
    <t>TXN-011472</t>
  </si>
  <si>
    <t>SELL-8155</t>
  </si>
  <si>
    <t>TXN-011032</t>
  </si>
  <si>
    <t>SELL-7928</t>
  </si>
  <si>
    <t>TXN-002194</t>
  </si>
  <si>
    <t>SELL-8710</t>
  </si>
  <si>
    <t>TXN-006630</t>
  </si>
  <si>
    <t>SELL-9169</t>
  </si>
  <si>
    <t>TXN-001313</t>
  </si>
  <si>
    <t>TXN-001048</t>
  </si>
  <si>
    <t>SELL-2555</t>
  </si>
  <si>
    <t>TXN-007018</t>
  </si>
  <si>
    <t>SELL-4190</t>
  </si>
  <si>
    <t>TXN-009554</t>
  </si>
  <si>
    <t>SELL-3343</t>
  </si>
  <si>
    <t>TXN-005874</t>
  </si>
  <si>
    <t>SELL-9118</t>
  </si>
  <si>
    <t>TXN-006212</t>
  </si>
  <si>
    <t>SELL-4320</t>
  </si>
  <si>
    <t>TXN-011559</t>
  </si>
  <si>
    <t>SELL-4445</t>
  </si>
  <si>
    <t>TXN-012992</t>
  </si>
  <si>
    <t>SELL-4260</t>
  </si>
  <si>
    <t>TXN-008386</t>
  </si>
  <si>
    <t>SELL-2589</t>
  </si>
  <si>
    <t>TXN-008887</t>
  </si>
  <si>
    <t>SELL-1793</t>
  </si>
  <si>
    <t>TXN-008365</t>
  </si>
  <si>
    <t>SELL-7176</t>
  </si>
  <si>
    <t>TXN-009746</t>
  </si>
  <si>
    <t>SELL-3654</t>
  </si>
  <si>
    <t>TXN-006372</t>
  </si>
  <si>
    <t>SELL-8265</t>
  </si>
  <si>
    <t>TXN-013602</t>
  </si>
  <si>
    <t>SELL-2561</t>
  </si>
  <si>
    <t>TXN-000188</t>
  </si>
  <si>
    <t>SELL-2930</t>
  </si>
  <si>
    <t>TXN-000669</t>
  </si>
  <si>
    <t>SELL-5892</t>
  </si>
  <si>
    <t>TXN-004963</t>
  </si>
  <si>
    <t>SELL-8237</t>
  </si>
  <si>
    <t>TXN-000391</t>
  </si>
  <si>
    <t>SELL-7617</t>
  </si>
  <si>
    <t>TXN-010668</t>
  </si>
  <si>
    <t>SELL-8501</t>
  </si>
  <si>
    <t>TXN-006836</t>
  </si>
  <si>
    <t>SELL-7054</t>
  </si>
  <si>
    <t>TXN-003553</t>
  </si>
  <si>
    <t>SELL-1018</t>
  </si>
  <si>
    <t>TXN-002359</t>
  </si>
  <si>
    <t>SELL-4348</t>
  </si>
  <si>
    <t>TXN-005420</t>
  </si>
  <si>
    <t>SELL-5272</t>
  </si>
  <si>
    <t>TXN-006570</t>
  </si>
  <si>
    <t>SELL-4229</t>
  </si>
  <si>
    <t>TXN-010492</t>
  </si>
  <si>
    <t>TXN-014344</t>
  </si>
  <si>
    <t>SELL-7452</t>
  </si>
  <si>
    <t>TXN-010930</t>
  </si>
  <si>
    <t>SELL-6715</t>
  </si>
  <si>
    <t>TXN-002388</t>
  </si>
  <si>
    <t>SELL-7040</t>
  </si>
  <si>
    <t>TXN-001799</t>
  </si>
  <si>
    <t>SELL-1207</t>
  </si>
  <si>
    <t>TXN-003089</t>
  </si>
  <si>
    <t>SELL-9155</t>
  </si>
  <si>
    <t>TXN-000097</t>
  </si>
  <si>
    <t>SELL-3454</t>
  </si>
  <si>
    <t>TXN-001374</t>
  </si>
  <si>
    <t>SELL-3844</t>
  </si>
  <si>
    <t>TXN-001393</t>
  </si>
  <si>
    <t>SELL-4056</t>
  </si>
  <si>
    <t>TXN-013048</t>
  </si>
  <si>
    <t>SELL-4094</t>
  </si>
  <si>
    <t>TXN-004643</t>
  </si>
  <si>
    <t>SELL-9572</t>
  </si>
  <si>
    <t>TXN-003508</t>
  </si>
  <si>
    <t>SELL-2029</t>
  </si>
  <si>
    <t>TXN-014242</t>
  </si>
  <si>
    <t>SELL-4574</t>
  </si>
  <si>
    <t>TXN-012571</t>
  </si>
  <si>
    <t>SELL-5686</t>
  </si>
  <si>
    <t>TXN-012426</t>
  </si>
  <si>
    <t>SELL-5697</t>
  </si>
  <si>
    <t>TXN-007612</t>
  </si>
  <si>
    <t>SELL-3873</t>
  </si>
  <si>
    <t>TXN-007607</t>
  </si>
  <si>
    <t>TXN-011752</t>
  </si>
  <si>
    <t>SELL-9024</t>
  </si>
  <si>
    <t>TXN-003057</t>
  </si>
  <si>
    <t>SELL-8160</t>
  </si>
  <si>
    <t>TXN-007822</t>
  </si>
  <si>
    <t>SELL-1108</t>
  </si>
  <si>
    <t>TXN-014811</t>
  </si>
  <si>
    <t>SELL-8985</t>
  </si>
  <si>
    <t>TXN-010978</t>
  </si>
  <si>
    <t>SELL-6298</t>
  </si>
  <si>
    <t>TXN-009607</t>
  </si>
  <si>
    <t>SELL-1802</t>
  </si>
  <si>
    <t>TXN-002292</t>
  </si>
  <si>
    <t>TXN-004820</t>
  </si>
  <si>
    <t>SELL-6649</t>
  </si>
  <si>
    <t>TXN-007008</t>
  </si>
  <si>
    <t>SELL-4370</t>
  </si>
  <si>
    <t>TXN-004176</t>
  </si>
  <si>
    <t>SELL-5500</t>
  </si>
  <si>
    <t>TXN-014368</t>
  </si>
  <si>
    <t>SELL-6615</t>
  </si>
  <si>
    <t>TXN-004166</t>
  </si>
  <si>
    <t>SELL-2587</t>
  </si>
  <si>
    <t>TXN-010794</t>
  </si>
  <si>
    <t>SELL-2019</t>
  </si>
  <si>
    <t>TXN-014240</t>
  </si>
  <si>
    <t>SELL-2222</t>
  </si>
  <si>
    <t>TXN-014225</t>
  </si>
  <si>
    <t>TXN-006616</t>
  </si>
  <si>
    <t>SELL-3434</t>
  </si>
  <si>
    <t>TXN-006551</t>
  </si>
  <si>
    <t>SELL-2428</t>
  </si>
  <si>
    <t>TXN-003976</t>
  </si>
  <si>
    <t>SELL-3985</t>
  </si>
  <si>
    <t>TXN-004630</t>
  </si>
  <si>
    <t>SELL-1262</t>
  </si>
  <si>
    <t>TXN-011756</t>
  </si>
  <si>
    <t>SELL-4657</t>
  </si>
  <si>
    <t>TXN-012297</t>
  </si>
  <si>
    <t>SELL-7443</t>
  </si>
  <si>
    <t>TXN-013429</t>
  </si>
  <si>
    <t>SELL-1443</t>
  </si>
  <si>
    <t>TXN-009224</t>
  </si>
  <si>
    <t>SELL-5829</t>
  </si>
  <si>
    <t>TXN-010499</t>
  </si>
  <si>
    <t>SELL-9379</t>
  </si>
  <si>
    <t>TXN-003220</t>
  </si>
  <si>
    <t>SELL-5199</t>
  </si>
  <si>
    <t>TXN-004986</t>
  </si>
  <si>
    <t>SELL-1622</t>
  </si>
  <si>
    <t>TXN-004548</t>
  </si>
  <si>
    <t>SELL-5571</t>
  </si>
  <si>
    <t>TXN-013946</t>
  </si>
  <si>
    <t>SELL-2178</t>
  </si>
  <si>
    <t>TXN-002408</t>
  </si>
  <si>
    <t>SELL-2377</t>
  </si>
  <si>
    <t>TXN-004038</t>
  </si>
  <si>
    <t>SELL-9924</t>
  </si>
  <si>
    <t>TXN-001969</t>
  </si>
  <si>
    <t>TXN-010714</t>
  </si>
  <si>
    <t>SELL-3050</t>
  </si>
  <si>
    <t>TXN-000988</t>
  </si>
  <si>
    <t>SELL-9477</t>
  </si>
  <si>
    <t>TXN-007579</t>
  </si>
  <si>
    <t>TXN-004049</t>
  </si>
  <si>
    <t>SELL-7999</t>
  </si>
  <si>
    <t>TXN-013986</t>
  </si>
  <si>
    <t>SELL-6031</t>
  </si>
  <si>
    <t>TXN-013706</t>
  </si>
  <si>
    <t>SELL-6257</t>
  </si>
  <si>
    <t>TXN-003802</t>
  </si>
  <si>
    <t>SELL-2319</t>
  </si>
  <si>
    <t>TXN-003635</t>
  </si>
  <si>
    <t>TXN-014405</t>
  </si>
  <si>
    <t>SELL-9550</t>
  </si>
  <si>
    <t>TXN-012005</t>
  </si>
  <si>
    <t>SELL-5299</t>
  </si>
  <si>
    <t>TXN-000971</t>
  </si>
  <si>
    <t>SELL-5944</t>
  </si>
  <si>
    <t>TXN-008721</t>
  </si>
  <si>
    <t>SELL-2494</t>
  </si>
  <si>
    <t>TXN-005595</t>
  </si>
  <si>
    <t>SELL-7200</t>
  </si>
  <si>
    <t>TXN-010770</t>
  </si>
  <si>
    <t>SELL-8162</t>
  </si>
  <si>
    <t>TXN-011517</t>
  </si>
  <si>
    <t>SELL-2935</t>
  </si>
  <si>
    <t>TXN-005953</t>
  </si>
  <si>
    <t>SELL-3436</t>
  </si>
  <si>
    <t>TXN-005219</t>
  </si>
  <si>
    <t>TXN-003210</t>
  </si>
  <si>
    <t>TXN-012959</t>
  </si>
  <si>
    <t>SELL-5488</t>
  </si>
  <si>
    <t>TXN-008292</t>
  </si>
  <si>
    <t>TXN-010927</t>
  </si>
  <si>
    <t>SELL-3357</t>
  </si>
  <si>
    <t>TXN-003094</t>
  </si>
  <si>
    <t>SELL-3217</t>
  </si>
  <si>
    <t>TXN-014970</t>
  </si>
  <si>
    <t>SELL-5378</t>
  </si>
  <si>
    <t>TXN-012188</t>
  </si>
  <si>
    <t>SELL-5288</t>
  </si>
  <si>
    <t>TXN-006871</t>
  </si>
  <si>
    <t>SELL-6024</t>
  </si>
  <si>
    <t>TXN-010947</t>
  </si>
  <si>
    <t>SELL-3401</t>
  </si>
  <si>
    <t>TXN-011554</t>
  </si>
  <si>
    <t>SELL-8506</t>
  </si>
  <si>
    <t>TXN-011195</t>
  </si>
  <si>
    <t>TXN-003234</t>
  </si>
  <si>
    <t>SELL-3120</t>
  </si>
  <si>
    <t>TXN-008522</t>
  </si>
  <si>
    <t>TXN-013484</t>
  </si>
  <si>
    <t>SELL-7059</t>
  </si>
  <si>
    <t>TXN-002453</t>
  </si>
  <si>
    <t>SELL-5790</t>
  </si>
  <si>
    <t>TXN-011883</t>
  </si>
  <si>
    <t>SELL-5308</t>
  </si>
  <si>
    <t>TXN-004406</t>
  </si>
  <si>
    <t>SELL-4121</t>
  </si>
  <si>
    <t>TXN-010014</t>
  </si>
  <si>
    <t>SELL-2839</t>
  </si>
  <si>
    <t>TXN-000591</t>
  </si>
  <si>
    <t>TXN-006086</t>
  </si>
  <si>
    <t>SELL-8406</t>
  </si>
  <si>
    <t>TXN-010202</t>
  </si>
  <si>
    <t>SELL-1567</t>
  </si>
  <si>
    <t>TXN-005737</t>
  </si>
  <si>
    <t>SELL-6629</t>
  </si>
  <si>
    <t>TXN-000128</t>
  </si>
  <si>
    <t>SELL-4242</t>
  </si>
  <si>
    <t>TXN-008429</t>
  </si>
  <si>
    <t>SELL-1768</t>
  </si>
  <si>
    <t>TXN-004201</t>
  </si>
  <si>
    <t>SELL-8384</t>
  </si>
  <si>
    <t>TXN-000291</t>
  </si>
  <si>
    <t>TXN-004584</t>
  </si>
  <si>
    <t>SELL-8371</t>
  </si>
  <si>
    <t>TXN-007310</t>
  </si>
  <si>
    <t>SELL-9791</t>
  </si>
  <si>
    <t>TXN-012795</t>
  </si>
  <si>
    <t>TXN-001205</t>
  </si>
  <si>
    <t>TXN-012692</t>
  </si>
  <si>
    <t>TXN-006189</t>
  </si>
  <si>
    <t>SELL-6728</t>
  </si>
  <si>
    <t>TXN-009587</t>
  </si>
  <si>
    <t>SELL-1916</t>
  </si>
  <si>
    <t>TXN-003464</t>
  </si>
  <si>
    <t>SELL-6738</t>
  </si>
  <si>
    <t>TXN-000385</t>
  </si>
  <si>
    <t>SELL-2679</t>
  </si>
  <si>
    <t>TXN-003516</t>
  </si>
  <si>
    <t>SELL-7968</t>
  </si>
  <si>
    <t>TXN-002792</t>
  </si>
  <si>
    <t>SELL-9392</t>
  </si>
  <si>
    <t>TXN-010105</t>
  </si>
  <si>
    <t>SELL-7579</t>
  </si>
  <si>
    <t>TXN-002568</t>
  </si>
  <si>
    <t>SELL-4868</t>
  </si>
  <si>
    <t>TXN-009819</t>
  </si>
  <si>
    <t>SELL-8207</t>
  </si>
  <si>
    <t>TXN-010399</t>
  </si>
  <si>
    <t>SELL-5826</t>
  </si>
  <si>
    <t>TXN-004266</t>
  </si>
  <si>
    <t>TXN-003586</t>
  </si>
  <si>
    <t>SELL-4904</t>
  </si>
  <si>
    <t>TXN-005200</t>
  </si>
  <si>
    <t>SELL-5284</t>
  </si>
  <si>
    <t>TXN-005064</t>
  </si>
  <si>
    <t>SELL-2462</t>
  </si>
  <si>
    <t>TXN-006586</t>
  </si>
  <si>
    <t>SELL-2400</t>
  </si>
  <si>
    <t>TXN-004358</t>
  </si>
  <si>
    <t>TXN-006137</t>
  </si>
  <si>
    <t>SELL-2125</t>
  </si>
  <si>
    <t>TXN-005807</t>
  </si>
  <si>
    <t>TXN-003174</t>
  </si>
  <si>
    <t>SELL-4832</t>
  </si>
  <si>
    <t>TXN-013975</t>
  </si>
  <si>
    <t>SELL-3056</t>
  </si>
  <si>
    <t>TXN-011289</t>
  </si>
  <si>
    <t>SELL-5860</t>
  </si>
  <si>
    <t>TXN-013681</t>
  </si>
  <si>
    <t>SELL-1000</t>
  </si>
  <si>
    <t>TXN-012057</t>
  </si>
  <si>
    <t>SELL-4076</t>
  </si>
  <si>
    <t>TXN-011591</t>
  </si>
  <si>
    <t>SELL-6179</t>
  </si>
  <si>
    <t>TXN-010916</t>
  </si>
  <si>
    <t>TXN-011664</t>
  </si>
  <si>
    <t>SELL-3126</t>
  </si>
  <si>
    <t>TXN-010514</t>
  </si>
  <si>
    <t>TXN-007662</t>
  </si>
  <si>
    <t>SELL-2610</t>
  </si>
  <si>
    <t>TXN-002349</t>
  </si>
  <si>
    <t>SELL-7788</t>
  </si>
  <si>
    <t>TXN-008157</t>
  </si>
  <si>
    <t>TXN-002141</t>
  </si>
  <si>
    <t>SELL-6433</t>
  </si>
  <si>
    <t>TXN-010491</t>
  </si>
  <si>
    <t>SELL-9562</t>
  </si>
  <si>
    <t>TXN-011893</t>
  </si>
  <si>
    <t>SELL-8903</t>
  </si>
  <si>
    <t>TXN-008724</t>
  </si>
  <si>
    <t>SELL-1901</t>
  </si>
  <si>
    <t>TXN-001337</t>
  </si>
  <si>
    <t>SELL-2007</t>
  </si>
  <si>
    <t>TXN-008856</t>
  </si>
  <si>
    <t>TXN-005131</t>
  </si>
  <si>
    <t>SELL-9033</t>
  </si>
  <si>
    <t>TXN-006107</t>
  </si>
  <si>
    <t>SELL-4385</t>
  </si>
  <si>
    <t>TXN-004781</t>
  </si>
  <si>
    <t>TXN-004110</t>
  </si>
  <si>
    <t>SELL-3044</t>
  </si>
  <si>
    <t>TXN-003535</t>
  </si>
  <si>
    <t>TXN-004787</t>
  </si>
  <si>
    <t>TXN-009422</t>
  </si>
  <si>
    <t>TXN-012603</t>
  </si>
  <si>
    <t>SELL-7416</t>
  </si>
  <si>
    <t>TXN-009866</t>
  </si>
  <si>
    <t>SELL-8540</t>
  </si>
  <si>
    <t>TXN-003839</t>
  </si>
  <si>
    <t>TXN-006458</t>
  </si>
  <si>
    <t>SELL-5619</t>
  </si>
  <si>
    <t>TXN-008706</t>
  </si>
  <si>
    <t>SELL-7572</t>
  </si>
  <si>
    <t>TXN-000619</t>
  </si>
  <si>
    <t>SELL-2460</t>
  </si>
  <si>
    <t>TXN-006610</t>
  </si>
  <si>
    <t>TXN-008940</t>
  </si>
  <si>
    <t>SELL-9594</t>
  </si>
  <si>
    <t>TXN-001589</t>
  </si>
  <si>
    <t>SELL-4953</t>
  </si>
  <si>
    <t>TXN-012616</t>
  </si>
  <si>
    <t>SELL-8625</t>
  </si>
  <si>
    <t>TXN-009639</t>
  </si>
  <si>
    <t>SELL-9776</t>
  </si>
  <si>
    <t>TXN-004894</t>
  </si>
  <si>
    <t>SELL-4729</t>
  </si>
  <si>
    <t>TXN-007588</t>
  </si>
  <si>
    <t>SELL-7111</t>
  </si>
  <si>
    <t>TXN-004995</t>
  </si>
  <si>
    <t>SELL-1066</t>
  </si>
  <si>
    <t>TXN-009146</t>
  </si>
  <si>
    <t>SELL-8973</t>
  </si>
  <si>
    <t>TXN-012683</t>
  </si>
  <si>
    <t>SELL-2102</t>
  </si>
  <si>
    <t>TXN-001217</t>
  </si>
  <si>
    <t>SELL-8206</t>
  </si>
  <si>
    <t>TXN-003835</t>
  </si>
  <si>
    <t>SELL-4327</t>
  </si>
  <si>
    <t>TXN-013579</t>
  </si>
  <si>
    <t>SELL-5928</t>
  </si>
  <si>
    <t>TXN-004150</t>
  </si>
  <si>
    <t>SELL-3011</t>
  </si>
  <si>
    <t>TXN-000324</t>
  </si>
  <si>
    <t>SELL-3368</t>
  </si>
  <si>
    <t>TXN-005121</t>
  </si>
  <si>
    <t>SELL-4150</t>
  </si>
  <si>
    <t>TXN-011450</t>
  </si>
  <si>
    <t>TXN-011451</t>
  </si>
  <si>
    <t>SELL-1098</t>
  </si>
  <si>
    <t>TXN-011642</t>
  </si>
  <si>
    <t>SELL-3432</t>
  </si>
  <si>
    <t>TXN-011675</t>
  </si>
  <si>
    <t>SELL-2755</t>
  </si>
  <si>
    <t>TXN-003244</t>
  </si>
  <si>
    <t>SELL-1174</t>
  </si>
  <si>
    <t>TXN-008742</t>
  </si>
  <si>
    <t>SELL-1658</t>
  </si>
  <si>
    <t>TXN-001454</t>
  </si>
  <si>
    <t>SELL-9032</t>
  </si>
  <si>
    <t>TXN-000094</t>
  </si>
  <si>
    <t>TXN-002424</t>
  </si>
  <si>
    <t>SELL-2967</t>
  </si>
  <si>
    <t>TXN-008117</t>
  </si>
  <si>
    <t>SELL-4888</t>
  </si>
  <si>
    <t>TXN-003097</t>
  </si>
  <si>
    <t>SELL-4638</t>
  </si>
  <si>
    <t>TXN-006957</t>
  </si>
  <si>
    <t>TXN-004169</t>
  </si>
  <si>
    <t>SELL-6558</t>
  </si>
  <si>
    <t>TXN-009316</t>
  </si>
  <si>
    <t>SELL-9422</t>
  </si>
  <si>
    <t>TXN-011161</t>
  </si>
  <si>
    <t>SELL-2656</t>
  </si>
  <si>
    <t>TXN-008852</t>
  </si>
  <si>
    <t>SELL-1025</t>
  </si>
  <si>
    <t>TXN-010634</t>
  </si>
  <si>
    <t>SELL-3473</t>
  </si>
  <si>
    <t>TXN-000487</t>
  </si>
  <si>
    <t>SELL-3156</t>
  </si>
  <si>
    <t>TXN-000606</t>
  </si>
  <si>
    <t>SELL-4925</t>
  </si>
  <si>
    <t>TXN-014856</t>
  </si>
  <si>
    <t>SELL-3448</t>
  </si>
  <si>
    <t>TXN-013395</t>
  </si>
  <si>
    <t>SELL-2853</t>
  </si>
  <si>
    <t>TXN-011013</t>
  </si>
  <si>
    <t>SELL-3899</t>
  </si>
  <si>
    <t>TXN-012202</t>
  </si>
  <si>
    <t>SELL-1332</t>
  </si>
  <si>
    <t>TXN-001439</t>
  </si>
  <si>
    <t>SELL-6420</t>
  </si>
  <si>
    <t>TXN-014205</t>
  </si>
  <si>
    <t>SELL-6518</t>
  </si>
  <si>
    <t>TXN-001116</t>
  </si>
  <si>
    <t>SELL-7212</t>
  </si>
  <si>
    <t>TXN-010132</t>
  </si>
  <si>
    <t>TXN-008375</t>
  </si>
  <si>
    <t>TXN-006705</t>
  </si>
  <si>
    <t>SELL-1766</t>
  </si>
  <si>
    <t>TXN-012528</t>
  </si>
  <si>
    <t>TXN-008152</t>
  </si>
  <si>
    <t>SELL-5608</t>
  </si>
  <si>
    <t>TXN-011961</t>
  </si>
  <si>
    <t>SELL-8321</t>
  </si>
  <si>
    <t>TXN-001262</t>
  </si>
  <si>
    <t>SELL-4845</t>
  </si>
  <si>
    <t>TXN-013520</t>
  </si>
  <si>
    <t>SELL-2663</t>
  </si>
  <si>
    <t>TXN-009108</t>
  </si>
  <si>
    <t>TXN-005088</t>
  </si>
  <si>
    <t>SELL-1615</t>
  </si>
  <si>
    <t>TXN-008122</t>
  </si>
  <si>
    <t>SELL-7005</t>
  </si>
  <si>
    <t>TXN-010741</t>
  </si>
  <si>
    <t>SELL-7594</t>
  </si>
  <si>
    <t>TXN-012366</t>
  </si>
  <si>
    <t>SELL-7637</t>
  </si>
  <si>
    <t>TXN-006982</t>
  </si>
  <si>
    <t>SELL-9281</t>
  </si>
  <si>
    <t>TXN-010936</t>
  </si>
  <si>
    <t>TXN-012022</t>
  </si>
  <si>
    <t>TXN-003161</t>
  </si>
  <si>
    <t>SELL-9120</t>
  </si>
  <si>
    <t>TXN-014451</t>
  </si>
  <si>
    <t>SELL-4245</t>
  </si>
  <si>
    <t>TXN-002007</t>
  </si>
  <si>
    <t>SELL-7511</t>
  </si>
  <si>
    <t>TXN-007893</t>
  </si>
  <si>
    <t>TXN-006080</t>
  </si>
  <si>
    <t>SELL-8768</t>
  </si>
  <si>
    <t>TXN-012637</t>
  </si>
  <si>
    <t>SELL-6380</t>
  </si>
  <si>
    <t>TXN-012181</t>
  </si>
  <si>
    <t>SELL-6169</t>
  </si>
  <si>
    <t>TXN-008726</t>
  </si>
  <si>
    <t>SELL-9630</t>
  </si>
  <si>
    <t>TXN-001693</t>
  </si>
  <si>
    <t>SELL-5146</t>
  </si>
  <si>
    <t>TXN-006236</t>
  </si>
  <si>
    <t>SELL-1804</t>
  </si>
  <si>
    <t>TXN-001658</t>
  </si>
  <si>
    <t>SELL-4712</t>
  </si>
  <si>
    <t>TXN-006092</t>
  </si>
  <si>
    <t>SELL-9273</t>
  </si>
  <si>
    <t>TXN-014467</t>
  </si>
  <si>
    <t>SELL-8971</t>
  </si>
  <si>
    <t>TXN-006224</t>
  </si>
  <si>
    <t>TXN-010802</t>
  </si>
  <si>
    <t>SELL-1195</t>
  </si>
  <si>
    <t>TXN-012853</t>
  </si>
  <si>
    <t>SELL-4766</t>
  </si>
  <si>
    <t>TXN-009744</t>
  </si>
  <si>
    <t>SELL-6434</t>
  </si>
  <si>
    <t>TXN-009459</t>
  </si>
  <si>
    <t>SELL-3212</t>
  </si>
  <si>
    <t>TXN-002162</t>
  </si>
  <si>
    <t>SELL-9266</t>
  </si>
  <si>
    <t>TXN-010654</t>
  </si>
  <si>
    <t>SELL-2667</t>
  </si>
  <si>
    <t>TXN-011151</t>
  </si>
  <si>
    <t>SELL-1494</t>
  </si>
  <si>
    <t>TXN-004590</t>
  </si>
  <si>
    <t>SELL-8269</t>
  </si>
  <si>
    <t>TXN-000010</t>
  </si>
  <si>
    <t>SELL-9322</t>
  </si>
  <si>
    <t>TXN-003816</t>
  </si>
  <si>
    <t>SELL-4875</t>
  </si>
  <si>
    <t>TXN-012476</t>
  </si>
  <si>
    <t>SELL-5587</t>
  </si>
  <si>
    <t>TXN-004746</t>
  </si>
  <si>
    <t>TXN-004354</t>
  </si>
  <si>
    <t>SELL-1016</t>
  </si>
  <si>
    <t>TXN-012320</t>
  </si>
  <si>
    <t>SELL-6125</t>
  </si>
  <si>
    <t>TXN-010708</t>
  </si>
  <si>
    <t>SELL-2848</t>
  </si>
  <si>
    <t>TXN-001388</t>
  </si>
  <si>
    <t>SELL-6626</t>
  </si>
  <si>
    <t>TXN-011424</t>
  </si>
  <si>
    <t>TXN-009023</t>
  </si>
  <si>
    <t>SELL-5997</t>
  </si>
  <si>
    <t>TXN-002553</t>
  </si>
  <si>
    <t>SELL-7993</t>
  </si>
  <si>
    <t>TXN-004181</t>
  </si>
  <si>
    <t>SELL-7845</t>
  </si>
  <si>
    <t>TXN-006803</t>
  </si>
  <si>
    <t>SELL-1320</t>
  </si>
  <si>
    <t>TXN-002589</t>
  </si>
  <si>
    <t>SELL-6476</t>
  </si>
  <si>
    <t>TXN-010248</t>
  </si>
  <si>
    <t>SELL-6562</t>
  </si>
  <si>
    <t>TXN-012906</t>
  </si>
  <si>
    <t>TXN-006053</t>
  </si>
  <si>
    <t>SELL-9714</t>
  </si>
  <si>
    <t>TXN-013392</t>
  </si>
  <si>
    <t>SELL-5758</t>
  </si>
  <si>
    <t>TXN-007642</t>
  </si>
  <si>
    <t>SELL-8146</t>
  </si>
  <si>
    <t>TXN-014580</t>
  </si>
  <si>
    <t>SELL-1440</t>
  </si>
  <si>
    <t>TXN-007056</t>
  </si>
  <si>
    <t>TXN-007469</t>
  </si>
  <si>
    <t>SELL-7460</t>
  </si>
  <si>
    <t>TXN-011661</t>
  </si>
  <si>
    <t>SELL-1981</t>
  </si>
  <si>
    <t>TXN-000745</t>
  </si>
  <si>
    <t>TXN-013389</t>
  </si>
  <si>
    <t>SELL-9818</t>
  </si>
  <si>
    <t>TXN-004966</t>
  </si>
  <si>
    <t>SELL-2514</t>
  </si>
  <si>
    <t>TXN-001256</t>
  </si>
  <si>
    <t>SELL-2389</t>
  </si>
  <si>
    <t>TXN-005677</t>
  </si>
  <si>
    <t>SELL-2008</t>
  </si>
  <si>
    <t>TXN-014964</t>
  </si>
  <si>
    <t>SELL-3042</t>
  </si>
  <si>
    <t>TXN-002726</t>
  </si>
  <si>
    <t>SELL-8929</t>
  </si>
  <si>
    <t>TXN-012809</t>
  </si>
  <si>
    <t>SELL-5132</t>
  </si>
  <si>
    <t>TXN-007785</t>
  </si>
  <si>
    <t>SELL-8464</t>
  </si>
  <si>
    <t>TXN-008251</t>
  </si>
  <si>
    <t>SELL-5091</t>
  </si>
  <si>
    <t>TXN-007451</t>
  </si>
  <si>
    <t>SELL-2702</t>
  </si>
  <si>
    <t>TXN-000199</t>
  </si>
  <si>
    <t>TXN-007438</t>
  </si>
  <si>
    <t>SELL-3211</t>
  </si>
  <si>
    <t>TXN-007779</t>
  </si>
  <si>
    <t>SELL-2426</t>
  </si>
  <si>
    <t>TXN-000540</t>
  </si>
  <si>
    <t>SELL-2531</t>
  </si>
  <si>
    <t>TXN-000791</t>
  </si>
  <si>
    <t>SELL-6966</t>
  </si>
  <si>
    <t>TXN-010012</t>
  </si>
  <si>
    <t>SELL-5719</t>
  </si>
  <si>
    <t>TXN-014189</t>
  </si>
  <si>
    <t>TXN-009494</t>
  </si>
  <si>
    <t>SELL-6356</t>
  </si>
  <si>
    <t>TXN-000531</t>
  </si>
  <si>
    <t>SELL-5748</t>
  </si>
  <si>
    <t>TXN-007343</t>
  </si>
  <si>
    <t>TXN-004791</t>
  </si>
  <si>
    <t>SELL-5270</t>
  </si>
  <si>
    <t>TXN-000123</t>
  </si>
  <si>
    <t>TXN-005257</t>
  </si>
  <si>
    <t>SELL-8970</t>
  </si>
  <si>
    <t>TXN-004117</t>
  </si>
  <si>
    <t>TXN-001537</t>
  </si>
  <si>
    <t>SELL-7895</t>
  </si>
  <si>
    <t>TXN-014263</t>
  </si>
  <si>
    <t>SELL-5750</t>
  </si>
  <si>
    <t>TXN-006937</t>
  </si>
  <si>
    <t>SELL-5060</t>
  </si>
  <si>
    <t>TXN-006431</t>
  </si>
  <si>
    <t>SELL-3428</t>
  </si>
  <si>
    <t>TXN-007427</t>
  </si>
  <si>
    <t>SELL-3107</t>
  </si>
  <si>
    <t>TXN-000141</t>
  </si>
  <si>
    <t>SELL-7776</t>
  </si>
  <si>
    <t>TXN-012471</t>
  </si>
  <si>
    <t>SELL-3975</t>
  </si>
  <si>
    <t>TXN-009030</t>
  </si>
  <si>
    <t>TXN-011229</t>
  </si>
  <si>
    <t>SELL-4751</t>
  </si>
  <si>
    <t>TXN-007314</t>
  </si>
  <si>
    <t>SELL-8833</t>
  </si>
  <si>
    <t>TXN-013532</t>
  </si>
  <si>
    <t>SELL-3802</t>
  </si>
  <si>
    <t>TXN-002210</t>
  </si>
  <si>
    <t>SELL-6675</t>
  </si>
  <si>
    <t>TXN-011496</t>
  </si>
  <si>
    <t>SELL-4811</t>
  </si>
  <si>
    <t>TXN-013518</t>
  </si>
  <si>
    <t>SELL-8103</t>
  </si>
  <si>
    <t>TXN-004828</t>
  </si>
  <si>
    <t>SELL-7280</t>
  </si>
  <si>
    <t>TXN-002406</t>
  </si>
  <si>
    <t>TXN-006166</t>
  </si>
  <si>
    <t>SELL-1969</t>
  </si>
  <si>
    <t>TXN-004368</t>
  </si>
  <si>
    <t>SELL-7124</t>
  </si>
  <si>
    <t>TXN-008537</t>
  </si>
  <si>
    <t>SELL-7973</t>
  </si>
  <si>
    <t>TXN-005657</t>
  </si>
  <si>
    <t>SELL-6288</t>
  </si>
  <si>
    <t>TXN-005809</t>
  </si>
  <si>
    <t>SELL-8467</t>
  </si>
  <si>
    <t>TXN-011437</t>
  </si>
  <si>
    <t>SELL-1461</t>
  </si>
  <si>
    <t>TXN-014944</t>
  </si>
  <si>
    <t>SELL-7733</t>
  </si>
  <si>
    <t>TXN-000965</t>
  </si>
  <si>
    <t>SELL-7320</t>
  </si>
  <si>
    <t>TXN-009741</t>
  </si>
  <si>
    <t>TXN-006554</t>
  </si>
  <si>
    <t>SELL-5474</t>
  </si>
  <si>
    <t>TXN-010955</t>
  </si>
  <si>
    <t>SELL-2745</t>
  </si>
  <si>
    <t>TXN-005387</t>
  </si>
  <si>
    <t>SELL-9044</t>
  </si>
  <si>
    <t>TXN-013728</t>
  </si>
  <si>
    <t>SELL-4545</t>
  </si>
  <si>
    <t>TXN-004267</t>
  </si>
  <si>
    <t>SELL-4075</t>
  </si>
  <si>
    <t>TXN-008497</t>
  </si>
  <si>
    <t>SELL-6955</t>
  </si>
  <si>
    <t>TXN-000902</t>
  </si>
  <si>
    <t>TXN-002842</t>
  </si>
  <si>
    <t>TXN-004948</t>
  </si>
  <si>
    <t>TXN-006668</t>
  </si>
  <si>
    <t>SELL-8910</t>
  </si>
  <si>
    <t>TXN-005210</t>
  </si>
  <si>
    <t>TXN-001820</t>
  </si>
  <si>
    <t>SELL-5895</t>
  </si>
  <si>
    <t>TXN-004438</t>
  </si>
  <si>
    <t>SELL-1886</t>
  </si>
  <si>
    <t>TXN-012106</t>
  </si>
  <si>
    <t>SELL-5507</t>
  </si>
  <si>
    <t>TXN-005865</t>
  </si>
  <si>
    <t>TXN-009392</t>
  </si>
  <si>
    <t>SELL-7050</t>
  </si>
  <si>
    <t>TXN-005735</t>
  </si>
  <si>
    <t>TXN-014556</t>
  </si>
  <si>
    <t>SELL-5935</t>
  </si>
  <si>
    <t>TXN-003909</t>
  </si>
  <si>
    <t>TXN-006541</t>
  </si>
  <si>
    <t>TXN-001046</t>
  </si>
  <si>
    <t>SELL-5566</t>
  </si>
  <si>
    <t>TXN-012285</t>
  </si>
  <si>
    <t>SELL-6637</t>
  </si>
  <si>
    <t>TXN-005863</t>
  </si>
  <si>
    <t>SELL-4497</t>
  </si>
  <si>
    <t>TXN-008806</t>
  </si>
  <si>
    <t>SELL-2897</t>
  </si>
  <si>
    <t>TXN-013007</t>
  </si>
  <si>
    <t>TXN-003010</t>
  </si>
  <si>
    <t>SELL-6690</t>
  </si>
  <si>
    <t>TXN-008227</t>
  </si>
  <si>
    <t>SELL-7264</t>
  </si>
  <si>
    <t>TXN-010051</t>
  </si>
  <si>
    <t>SELL-9961</t>
  </si>
  <si>
    <t>TXN-004759</t>
  </si>
  <si>
    <t>SELL-4096</t>
  </si>
  <si>
    <t>TXN-014036</t>
  </si>
  <si>
    <t>SELL-4379</t>
  </si>
  <si>
    <t>TXN-002849</t>
  </si>
  <si>
    <t>SELL-7555</t>
  </si>
  <si>
    <t>TXN-012407</t>
  </si>
  <si>
    <t>SELL-9794</t>
  </si>
  <si>
    <t>TXN-006944</t>
  </si>
  <si>
    <t>TXN-001440</t>
  </si>
  <si>
    <t>SELL-9920</t>
  </si>
  <si>
    <t>TXN-011751</t>
  </si>
  <si>
    <t>SELL-9850</t>
  </si>
  <si>
    <t>TXN-013420</t>
  </si>
  <si>
    <t>SELL-9414</t>
  </si>
  <si>
    <t>TXN-009287</t>
  </si>
  <si>
    <t>TXN-012040</t>
  </si>
  <si>
    <t>SELL-3717</t>
  </si>
  <si>
    <t>TXN-011364</t>
  </si>
  <si>
    <t>SELL-6058</t>
  </si>
  <si>
    <t>TXN-009536</t>
  </si>
  <si>
    <t>SELL-1321</t>
  </si>
  <si>
    <t>TXN-003168</t>
  </si>
  <si>
    <t>SELL-5958</t>
  </si>
  <si>
    <t>TXN-005997</t>
  </si>
  <si>
    <t>SELL-7658</t>
  </si>
  <si>
    <t>TXN-007617</t>
  </si>
  <si>
    <t>SELL-3625</t>
  </si>
  <si>
    <t>TXN-012215</t>
  </si>
  <si>
    <t>SELL-4231</t>
  </si>
  <si>
    <t>TXN-012889</t>
  </si>
  <si>
    <t>SELL-2699</t>
  </si>
  <si>
    <t>TXN-011983</t>
  </si>
  <si>
    <t>SELL-3261</t>
  </si>
  <si>
    <t>TXN-013989</t>
  </si>
  <si>
    <t>SELL-5552</t>
  </si>
  <si>
    <t>TXN-006002</t>
  </si>
  <si>
    <t>SELL-9879</t>
  </si>
  <si>
    <t>TXN-011037</t>
  </si>
  <si>
    <t>SELL-1871</t>
  </si>
  <si>
    <t>TXN-009077</t>
  </si>
  <si>
    <t>SELL-3956</t>
  </si>
  <si>
    <t>TXN-000873</t>
  </si>
  <si>
    <t>SELL-6742</t>
  </si>
  <si>
    <t>TXN-004432</t>
  </si>
  <si>
    <t>SELL-8469</t>
  </si>
  <si>
    <t>TXN-010214</t>
  </si>
  <si>
    <t>SELL-3280</t>
  </si>
  <si>
    <t>TXN-005062</t>
  </si>
  <si>
    <t>TXN-006587</t>
  </si>
  <si>
    <t>SELL-5071</t>
  </si>
  <si>
    <t>TXN-003405</t>
  </si>
  <si>
    <t>SELL-3426</t>
  </si>
  <si>
    <t>TXN-011123</t>
  </si>
  <si>
    <t>SELL-6353</t>
  </si>
  <si>
    <t>TXN-009216</t>
  </si>
  <si>
    <t>SELL-2265</t>
  </si>
  <si>
    <t>TXN-006773</t>
  </si>
  <si>
    <t>SELL-3800</t>
  </si>
  <si>
    <t>TXN-009533</t>
  </si>
  <si>
    <t>SELL-9217</t>
  </si>
  <si>
    <t>TXN-009477</t>
  </si>
  <si>
    <t>SELL-6703</t>
  </si>
  <si>
    <t>TXN-004357</t>
  </si>
  <si>
    <t>SELL-2827</t>
  </si>
  <si>
    <t>TXN-005124</t>
  </si>
  <si>
    <t>TXN-014148</t>
  </si>
  <si>
    <t>SELL-6254</t>
  </si>
  <si>
    <t>TXN-002527</t>
  </si>
  <si>
    <t>SELL-4112</t>
  </si>
  <si>
    <t>TXN-009208</t>
  </si>
  <si>
    <t>SELL-5443</t>
  </si>
  <si>
    <t>TXN-012896</t>
  </si>
  <si>
    <t>SELL-3890</t>
  </si>
  <si>
    <t>TXN-013797</t>
  </si>
  <si>
    <t>SELL-4368</t>
  </si>
  <si>
    <t>TXN-007663</t>
  </si>
  <si>
    <t>SELL-7300</t>
  </si>
  <si>
    <t>TXN-007726</t>
  </si>
  <si>
    <t>TXN-012962</t>
  </si>
  <si>
    <t>SELL-3596</t>
  </si>
  <si>
    <t>TXN-013851</t>
  </si>
  <si>
    <t>SELL-1339</t>
  </si>
  <si>
    <t>TXN-005178</t>
  </si>
  <si>
    <t>SELL-1512</t>
  </si>
  <si>
    <t>TXN-008075</t>
  </si>
  <si>
    <t>SELL-1667</t>
  </si>
  <si>
    <t>TXN-014604</t>
  </si>
  <si>
    <t>TXN-012099</t>
  </si>
  <si>
    <t>SELL-7961</t>
  </si>
  <si>
    <t>TXN-000245</t>
  </si>
  <si>
    <t>SELL-7944</t>
  </si>
  <si>
    <t>TXN-001617</t>
  </si>
  <si>
    <t>TXN-014863</t>
  </si>
  <si>
    <t>SELL-1832</t>
  </si>
  <si>
    <t>TXN-003672</t>
  </si>
  <si>
    <t>SELL-1954</t>
  </si>
  <si>
    <t>TXN-014486</t>
  </si>
  <si>
    <t>SELL-2218</t>
  </si>
  <si>
    <t>TXN-000409</t>
  </si>
  <si>
    <t>SELL-7833</t>
  </si>
  <si>
    <t>TXN-003932</t>
  </si>
  <si>
    <t>SELL-1186</t>
  </si>
  <si>
    <t>TXN-009186</t>
  </si>
  <si>
    <t>SELL-1107</t>
  </si>
  <si>
    <t>TXN-002445</t>
  </si>
  <si>
    <t>SELL-6827</t>
  </si>
  <si>
    <t>TXN-010224</t>
  </si>
  <si>
    <t>SELL-5597</t>
  </si>
  <si>
    <t>TXN-009946</t>
  </si>
  <si>
    <t>SELL-5694</t>
  </si>
  <si>
    <t>TXN-011763</t>
  </si>
  <si>
    <t>SELL-5329</t>
  </si>
  <si>
    <t>TXN-001333</t>
  </si>
  <si>
    <t>SELL-2136</t>
  </si>
  <si>
    <t>TXN-007345</t>
  </si>
  <si>
    <t>SELL-3986</t>
  </si>
  <si>
    <t>TXN-009572</t>
  </si>
  <si>
    <t>SELL-7877</t>
  </si>
  <si>
    <t>TXN-006163</t>
  </si>
  <si>
    <t>TXN-005888</t>
  </si>
  <si>
    <t>TXN-014745</t>
  </si>
  <si>
    <t>SELL-3872</t>
  </si>
  <si>
    <t>TXN-000091</t>
  </si>
  <si>
    <t>SELL-7184</t>
  </si>
  <si>
    <t>TXN-001013</t>
  </si>
  <si>
    <t>SELL-4310</t>
  </si>
  <si>
    <t>TXN-008919</t>
  </si>
  <si>
    <t>TXN-004541</t>
  </si>
  <si>
    <t>SELL-7010</t>
  </si>
  <si>
    <t>TXN-006880</t>
  </si>
  <si>
    <t>SELL-7906</t>
  </si>
  <si>
    <t>TXN-013101</t>
  </si>
  <si>
    <t>TXN-012280</t>
  </si>
  <si>
    <t>SELL-6007</t>
  </si>
  <si>
    <t>TXN-006618</t>
  </si>
  <si>
    <t>SELL-2438</t>
  </si>
  <si>
    <t>TXN-010464</t>
  </si>
  <si>
    <t>SELL-9713</t>
  </si>
  <si>
    <t>TXN-011163</t>
  </si>
  <si>
    <t>SELL-6441</t>
  </si>
  <si>
    <t>TXN-005114</t>
  </si>
  <si>
    <t>SELL-2391</t>
  </si>
  <si>
    <t>TXN-011186</t>
  </si>
  <si>
    <t>SELL-1925</t>
  </si>
  <si>
    <t>TXN-008593</t>
  </si>
  <si>
    <t>SELL-1154</t>
  </si>
  <si>
    <t>TXN-011347</t>
  </si>
  <si>
    <t>SELL-4827</t>
  </si>
  <si>
    <t>TXN-005524</t>
  </si>
  <si>
    <t>SELL-4309</t>
  </si>
  <si>
    <t>TXN-004510</t>
  </si>
  <si>
    <t>SELL-5131</t>
  </si>
  <si>
    <t>TXN-011842</t>
  </si>
  <si>
    <t>SELL-3263</t>
  </si>
  <si>
    <t>TXN-000663</t>
  </si>
  <si>
    <t>SELL-6115</t>
  </si>
  <si>
    <t>TXN-005669</t>
  </si>
  <si>
    <t>SELL-7154</t>
  </si>
  <si>
    <t>TXN-009034</t>
  </si>
  <si>
    <t>SELL-6153</t>
  </si>
  <si>
    <t>TXN-006095</t>
  </si>
  <si>
    <t>SELL-1821</t>
  </si>
  <si>
    <t>TXN-012861</t>
  </si>
  <si>
    <t>SELL-5364</t>
  </si>
  <si>
    <t>TXN-005994</t>
  </si>
  <si>
    <t>SELL-8857</t>
  </si>
  <si>
    <t>TXN-014103</t>
  </si>
  <si>
    <t>SELL-5752</t>
  </si>
  <si>
    <t>TXN-008640</t>
  </si>
  <si>
    <t>SELL-8902</t>
  </si>
  <si>
    <t>TXN-004295</t>
  </si>
  <si>
    <t>SELL-6634</t>
  </si>
  <si>
    <t>TXN-013950</t>
  </si>
  <si>
    <t>SELL-5862</t>
  </si>
  <si>
    <t>TXN-000510</t>
  </si>
  <si>
    <t>SELL-3681</t>
  </si>
  <si>
    <t>TXN-000722</t>
  </si>
  <si>
    <t>SELL-6811</t>
  </si>
  <si>
    <t>TXN-010041</t>
  </si>
  <si>
    <t>SELL-3249</t>
  </si>
  <si>
    <t>TXN-011589</t>
  </si>
  <si>
    <t>SELL-6608</t>
  </si>
  <si>
    <t>TXN-010138</t>
  </si>
  <si>
    <t>SELL-8075</t>
  </si>
  <si>
    <t>TXN-012076</t>
  </si>
  <si>
    <t>SELL-4599</t>
  </si>
  <si>
    <t>TXN-010282</t>
  </si>
  <si>
    <t>SELL-1143</t>
  </si>
  <si>
    <t>TXN-014713</t>
  </si>
  <si>
    <t>SELL-6182</t>
  </si>
  <si>
    <t>TXN-001329</t>
  </si>
  <si>
    <t>SELL-3403</t>
  </si>
  <si>
    <t>TXN-012008</t>
  </si>
  <si>
    <t>SELL-8881</t>
  </si>
  <si>
    <t>TXN-001135</t>
  </si>
  <si>
    <t>SELL-2639</t>
  </si>
  <si>
    <t>TXN-003396</t>
  </si>
  <si>
    <t>SELL-1369</t>
  </si>
  <si>
    <t>TXN-011611</t>
  </si>
  <si>
    <t>TXN-010705</t>
  </si>
  <si>
    <t>TXN-006996</t>
  </si>
  <si>
    <t>SELL-2568</t>
  </si>
  <si>
    <t>TXN-013605</t>
  </si>
  <si>
    <t>SELL-5190</t>
  </si>
  <si>
    <t>TXN-012483</t>
  </si>
  <si>
    <t>TXN-008299</t>
  </si>
  <si>
    <t>SELL-4872</t>
  </si>
  <si>
    <t>TXN-014318</t>
  </si>
  <si>
    <t>SELL-2244</t>
  </si>
  <si>
    <t>TXN-002742</t>
  </si>
  <si>
    <t>SELL-7142</t>
  </si>
  <si>
    <t>TXN-006929</t>
  </si>
  <si>
    <t>SELL-2918</t>
  </si>
  <si>
    <t>TXN-006035</t>
  </si>
  <si>
    <t>SELL-9418</t>
  </si>
  <si>
    <t>TXN-012326</t>
  </si>
  <si>
    <t>SELL-9031</t>
  </si>
  <si>
    <t>TXN-000939</t>
  </si>
  <si>
    <t>SELL-7514</t>
  </si>
  <si>
    <t>TXN-005044</t>
  </si>
  <si>
    <t>SELL-6731</t>
  </si>
  <si>
    <t>TXN-006758</t>
  </si>
  <si>
    <t>SELL-9212</t>
  </si>
  <si>
    <t>TXN-014757</t>
  </si>
  <si>
    <t>SELL-1623</t>
  </si>
  <si>
    <t>TXN-003507</t>
  </si>
  <si>
    <t>SELL-1136</t>
  </si>
  <si>
    <t>TXN-003490</t>
  </si>
  <si>
    <t>SELL-6059</t>
  </si>
  <si>
    <t>TXN-008516</t>
  </si>
  <si>
    <t>SELL-6697</t>
  </si>
  <si>
    <t>TXN-007915</t>
  </si>
  <si>
    <t>TXN-010644</t>
  </si>
  <si>
    <t>TXN-003177</t>
  </si>
  <si>
    <t>SELL-2380</t>
  </si>
  <si>
    <t>TXN-014080</t>
  </si>
  <si>
    <t>SELL-8165</t>
  </si>
  <si>
    <t>TXN-005261</t>
  </si>
  <si>
    <t>SELL-7464</t>
  </si>
  <si>
    <t>TXN-014908</t>
  </si>
  <si>
    <t>SELL-4354</t>
  </si>
  <si>
    <t>TXN-014243</t>
  </si>
  <si>
    <t>TXN-014828</t>
  </si>
  <si>
    <t>TXN-006644</t>
  </si>
  <si>
    <t>SELL-4401</t>
  </si>
  <si>
    <t>TXN-006013</t>
  </si>
  <si>
    <t>TXN-001839</t>
  </si>
  <si>
    <t>SELL-2442</t>
  </si>
  <si>
    <t>TXN-010208</t>
  </si>
  <si>
    <t>SELL-4909</t>
  </si>
  <si>
    <t>TXN-011050</t>
  </si>
  <si>
    <t>TXN-012919</t>
  </si>
  <si>
    <t>SELL-5559</t>
  </si>
  <si>
    <t>TXN-003337</t>
  </si>
  <si>
    <t>SELL-5456</t>
  </si>
  <si>
    <t>TXN-014307</t>
  </si>
  <si>
    <t>SELL-7639</t>
  </si>
  <si>
    <t>TXN-001749</t>
  </si>
  <si>
    <t>SELL-1630</t>
  </si>
  <si>
    <t>TXN-011635</t>
  </si>
  <si>
    <t>SELL-4217</t>
  </si>
  <si>
    <t>TXN-003748</t>
  </si>
  <si>
    <t>SELL-9706</t>
  </si>
  <si>
    <t>TXN-000755</t>
  </si>
  <si>
    <t>SELL-1125</t>
  </si>
  <si>
    <t>TXN-005183</t>
  </si>
  <si>
    <t>SELL-2706</t>
  </si>
  <si>
    <t>TXN-007873</t>
  </si>
  <si>
    <t>SELL-6192</t>
  </si>
  <si>
    <t>TXN-011869</t>
  </si>
  <si>
    <t>SELL-8365</t>
  </si>
  <si>
    <t>TXN-003478</t>
  </si>
  <si>
    <t>SELL-4074</t>
  </si>
  <si>
    <t>TXN-010286</t>
  </si>
  <si>
    <t>TXN-004530</t>
  </si>
  <si>
    <t>TXN-001914</t>
  </si>
  <si>
    <t>SELL-4292</t>
  </si>
  <si>
    <t>TXN-002008</t>
  </si>
  <si>
    <t>SELL-8504</t>
  </si>
  <si>
    <t>TXN-000178</t>
  </si>
  <si>
    <t>SELL-1202</t>
  </si>
  <si>
    <t>TXN-001278</t>
  </si>
  <si>
    <t>SELL-2933</t>
  </si>
  <si>
    <t>TXN-006686</t>
  </si>
  <si>
    <t>SELL-2447</t>
  </si>
  <si>
    <t>TXN-000762</t>
  </si>
  <si>
    <t>SELL-1232</t>
  </si>
  <si>
    <t>TXN-004203</t>
  </si>
  <si>
    <t>SELL-7169</t>
  </si>
  <si>
    <t>TXN-004501</t>
  </si>
  <si>
    <t>SELL-4977</t>
  </si>
  <si>
    <t>TXN-006770</t>
  </si>
  <si>
    <t>SELL-6538</t>
  </si>
  <si>
    <t>TXN-014645</t>
  </si>
  <si>
    <t>SELL-6129</t>
  </si>
  <si>
    <t>TXN-008293</t>
  </si>
  <si>
    <t>SELL-1632</t>
  </si>
  <si>
    <t>TXN-007426</t>
  </si>
  <si>
    <t>SELL-4262</t>
  </si>
  <si>
    <t>TXN-009225</t>
  </si>
  <si>
    <t>SELL-2950</t>
  </si>
  <si>
    <t>TXN-005078</t>
  </si>
  <si>
    <t>SELL-4797</t>
  </si>
  <si>
    <t>TXN-007268</t>
  </si>
  <si>
    <t>SELL-5416</t>
  </si>
  <si>
    <t>TXN-013766</t>
  </si>
  <si>
    <t>SELL-7155</t>
  </si>
  <si>
    <t>TXN-003818</t>
  </si>
  <si>
    <t>SELL-9135</t>
  </si>
  <si>
    <t>TXN-011829</t>
  </si>
  <si>
    <t>SELL-4560</t>
  </si>
  <si>
    <t>TXN-006588</t>
  </si>
  <si>
    <t>SELL-9808</t>
  </si>
  <si>
    <t>TXN-014473</t>
  </si>
  <si>
    <t>SELL-5366</t>
  </si>
  <si>
    <t>TXN-001067</t>
  </si>
  <si>
    <t>TXN-010698</t>
  </si>
  <si>
    <t>SELL-4427</t>
  </si>
  <si>
    <t>TXN-010352</t>
  </si>
  <si>
    <t>SELL-2878</t>
  </si>
  <si>
    <t>TXN-011284</t>
  </si>
  <si>
    <t>TXN-008517</t>
  </si>
  <si>
    <t>SELL-1419</t>
  </si>
  <si>
    <t>TXN-013383</t>
  </si>
  <si>
    <t>SELL-1209</t>
  </si>
  <si>
    <t>TXN-002077</t>
  </si>
  <si>
    <t>SELL-7279</t>
  </si>
  <si>
    <t>TXN-008112</t>
  </si>
  <si>
    <t>SELL-3666</t>
  </si>
  <si>
    <t>TXN-003552</t>
  </si>
  <si>
    <t>SELL-4552</t>
  </si>
  <si>
    <t>TXN-009243</t>
  </si>
  <si>
    <t>SELL-6556</t>
  </si>
  <si>
    <t>TXN-005280</t>
  </si>
  <si>
    <t>SELL-5703</t>
  </si>
  <si>
    <t>TXN-010575</t>
  </si>
  <si>
    <t>SELL-7487</t>
  </si>
  <si>
    <t>TXN-005232</t>
  </si>
  <si>
    <t>SELL-6077</t>
  </si>
  <si>
    <t>TXN-008793</t>
  </si>
  <si>
    <t>SELL-2118</t>
  </si>
  <si>
    <t>TXN-012803</t>
  </si>
  <si>
    <t>SELL-4174</t>
  </si>
  <si>
    <t>TXN-004885</t>
  </si>
  <si>
    <t>TXN-014356</t>
  </si>
  <si>
    <t>SELL-6412</t>
  </si>
  <si>
    <t>TXN-004960</t>
  </si>
  <si>
    <t>SELL-8813</t>
  </si>
  <si>
    <t>TXN-011193</t>
  </si>
  <si>
    <t>SELL-6291</t>
  </si>
  <si>
    <t>TXN-004116</t>
  </si>
  <si>
    <t>TXN-002170</t>
  </si>
  <si>
    <t>SELL-3757</t>
  </si>
  <si>
    <t>TXN-003561</t>
  </si>
  <si>
    <t>SELL-7901</t>
  </si>
  <si>
    <t>TXN-008697</t>
  </si>
  <si>
    <t>SELL-8863</t>
  </si>
  <si>
    <t>TXN-010958</t>
  </si>
  <si>
    <t>SELL-6886</t>
  </si>
  <si>
    <t>TXN-012431</t>
  </si>
  <si>
    <t>SELL-8852</t>
  </si>
  <si>
    <t>TXN-002355</t>
  </si>
  <si>
    <t>SELL-3990</t>
  </si>
  <si>
    <t>TXN-012155</t>
  </si>
  <si>
    <t>SELL-6855</t>
  </si>
  <si>
    <t>TXN-002764</t>
  </si>
  <si>
    <t>SELL-6845</t>
  </si>
  <si>
    <t>TXN-013152</t>
  </si>
  <si>
    <t>TXN-005399</t>
  </si>
  <si>
    <t>SELL-8505</t>
  </si>
  <si>
    <t>TXN-008874</t>
  </si>
  <si>
    <t>SELL-4092</t>
  </si>
  <si>
    <t>TXN-014177</t>
  </si>
  <si>
    <t>TXN-013576</t>
  </si>
  <si>
    <t>TXN-013549</t>
  </si>
  <si>
    <t>SELL-6616</t>
  </si>
  <si>
    <t>TXN-001169</t>
  </si>
  <si>
    <t>TXN-003399</t>
  </si>
  <si>
    <t>SELL-4490</t>
  </si>
  <si>
    <t>TXN-011648</t>
  </si>
  <si>
    <t>SELL-9530</t>
  </si>
  <si>
    <t>TXN-008443</t>
  </si>
  <si>
    <t>SELL-2472</t>
  </si>
  <si>
    <t>TXN-008404</t>
  </si>
  <si>
    <t>SELL-3142</t>
  </si>
  <si>
    <t>TXN-014442</t>
  </si>
  <si>
    <t>SELL-3134</t>
  </si>
  <si>
    <t>TXN-014354</t>
  </si>
  <si>
    <t>SELL-9598</t>
  </si>
  <si>
    <t>TXN-009265</t>
  </si>
  <si>
    <t>SELL-4279</t>
  </si>
  <si>
    <t>TXN-003178</t>
  </si>
  <si>
    <t>SELL-7534</t>
  </si>
  <si>
    <t>TXN-010697</t>
  </si>
  <si>
    <t>TXN-005976</t>
  </si>
  <si>
    <t>SELL-7606</t>
  </si>
  <si>
    <t>TXN-010650</t>
  </si>
  <si>
    <t>SELL-6190</t>
  </si>
  <si>
    <t>TXN-013276</t>
  </si>
  <si>
    <t>SELL-8614</t>
  </si>
  <si>
    <t>TXN-002087</t>
  </si>
  <si>
    <t>TXN-002950</t>
  </si>
  <si>
    <t>SELL-9016</t>
  </si>
  <si>
    <t>TXN-001783</t>
  </si>
  <si>
    <t>SELL-4610</t>
  </si>
  <si>
    <t>TXN-014817</t>
  </si>
  <si>
    <t>SELL-4439</t>
  </si>
  <si>
    <t>TXN-000187</t>
  </si>
  <si>
    <t>SELL-8125</t>
  </si>
  <si>
    <t>TXN-001838</t>
  </si>
  <si>
    <t>TXN-009026</t>
  </si>
  <si>
    <t>SELL-2188</t>
  </si>
  <si>
    <t>TXN-013121</t>
  </si>
  <si>
    <t>TXN-012396</t>
  </si>
  <si>
    <t>SELL-1689</t>
  </si>
  <si>
    <t>TXN-005082</t>
  </si>
  <si>
    <t>SELL-1190</t>
  </si>
  <si>
    <t>TXN-003489</t>
  </si>
  <si>
    <t>TXN-011568</t>
  </si>
  <si>
    <t>SELL-6725</t>
  </si>
  <si>
    <t>TXN-004747</t>
  </si>
  <si>
    <t>SELL-4956</t>
  </si>
  <si>
    <t>TXN-005969</t>
  </si>
  <si>
    <t>SELL-6470</t>
  </si>
  <si>
    <t>TXN-012944</t>
  </si>
  <si>
    <t>SELL-9437</t>
  </si>
  <si>
    <t>TXN-005925</t>
  </si>
  <si>
    <t>SELL-2749</t>
  </si>
  <si>
    <t>TXN-002305</t>
  </si>
  <si>
    <t>SELL-9078</t>
  </si>
  <si>
    <t>TXN-004051</t>
  </si>
  <si>
    <t>SELL-2874</t>
  </si>
  <si>
    <t>TXN-005871</t>
  </si>
  <si>
    <t>SELL-6555</t>
  </si>
  <si>
    <t>TXN-000066</t>
  </si>
  <si>
    <t>SELL-8892</t>
  </si>
  <si>
    <t>TXN-009083</t>
  </si>
  <si>
    <t>SELL-9994</t>
  </si>
  <si>
    <t>TXN-001453</t>
  </si>
  <si>
    <t>SELL-7047</t>
  </si>
  <si>
    <t>TXN-004446</t>
  </si>
  <si>
    <t>TXN-007774</t>
  </si>
  <si>
    <t>SELL-2907</t>
  </si>
  <si>
    <t>TXN-014090</t>
  </si>
  <si>
    <t>SELL-4356</t>
  </si>
  <si>
    <t>TXN-007004</t>
  </si>
  <si>
    <t>SELL-2764</t>
  </si>
  <si>
    <t>TXN-007421</t>
  </si>
  <si>
    <t>TXN-003938</t>
  </si>
  <si>
    <t>SELL-6074</t>
  </si>
  <si>
    <t>TXN-005908</t>
  </si>
  <si>
    <t>SELL-2687</t>
  </si>
  <si>
    <t>TXN-008225</t>
  </si>
  <si>
    <t>SELL-4012</t>
  </si>
  <si>
    <t>TXN-009928</t>
  </si>
  <si>
    <t>TXN-011992</t>
  </si>
  <si>
    <t>SELL-6645</t>
  </si>
  <si>
    <t>TXN-002153</t>
  </si>
  <si>
    <t>TXN-009264</t>
  </si>
  <si>
    <t>SELL-3815</t>
  </si>
  <si>
    <t>TXN-003019</t>
  </si>
  <si>
    <t>SELL-8006</t>
  </si>
  <si>
    <t>TXN-005928</t>
  </si>
  <si>
    <t>SELL-4392</t>
  </si>
  <si>
    <t>TXN-009534</t>
  </si>
  <si>
    <t>TXN-012009</t>
  </si>
  <si>
    <t>SELL-9401</t>
  </si>
  <si>
    <t>TXN-010244</t>
  </si>
  <si>
    <t>SELL-9884</t>
  </si>
  <si>
    <t>TXN-009574</t>
  </si>
  <si>
    <t>TXN-011652</t>
  </si>
  <si>
    <t>SELL-4290</t>
  </si>
  <si>
    <t>TXN-007448</t>
  </si>
  <si>
    <t>TXN-000213</t>
  </si>
  <si>
    <t>SELL-6534</t>
  </si>
  <si>
    <t>TXN-010880</t>
  </si>
  <si>
    <t>TXN-005172</t>
  </si>
  <si>
    <t>SELL-8893</t>
  </si>
  <si>
    <t>TXN-009468</t>
  </si>
  <si>
    <t>SELL-5200</t>
  </si>
  <si>
    <t>TXN-000596</t>
  </si>
  <si>
    <t>SELL-3871</t>
  </si>
  <si>
    <t>TXN-003229</t>
  </si>
  <si>
    <t>SELL-2661</t>
  </si>
  <si>
    <t>TXN-000975</t>
  </si>
  <si>
    <t>SELL-4701</t>
  </si>
  <si>
    <t>TXN-004491</t>
  </si>
  <si>
    <t>SELL-5883</t>
  </si>
  <si>
    <t>TXN-009227</t>
  </si>
  <si>
    <t>SELL-4093</t>
  </si>
  <si>
    <t>TXN-010725</t>
  </si>
  <si>
    <t>SELL-1216</t>
  </si>
  <si>
    <t>TXN-008976</t>
  </si>
  <si>
    <t>TXN-003589</t>
  </si>
  <si>
    <t>SELL-7773</t>
  </si>
  <si>
    <t>TXN-007053</t>
  </si>
  <si>
    <t>SELL-5009</t>
  </si>
  <si>
    <t>TXN-011369</t>
  </si>
  <si>
    <t>SELL-9683</t>
  </si>
  <si>
    <t>TXN-003531</t>
  </si>
  <si>
    <t>SELL-5384</t>
  </si>
  <si>
    <t>TXN-009983</t>
  </si>
  <si>
    <t>TXN-014996</t>
  </si>
  <si>
    <t>TXN-013002</t>
  </si>
  <si>
    <t>SELL-5257</t>
  </si>
  <si>
    <t>TXN-002982</t>
  </si>
  <si>
    <t>TXN-012897</t>
  </si>
  <si>
    <t>TXN-008173</t>
  </si>
  <si>
    <t>SELL-3588</t>
  </si>
  <si>
    <t>TXN-006619</t>
  </si>
  <si>
    <t>SELL-4543</t>
  </si>
  <si>
    <t>TXN-012916</t>
  </si>
  <si>
    <t>SELL-3285</t>
  </si>
  <si>
    <t>TXN-005411</t>
  </si>
  <si>
    <t>SELL-3905</t>
  </si>
  <si>
    <t>TXN-004322</t>
  </si>
  <si>
    <t>TXN-008200</t>
  </si>
  <si>
    <t>TXN-014386</t>
  </si>
  <si>
    <t>SELL-8859</t>
  </si>
  <si>
    <t>TXN-001124</t>
  </si>
  <si>
    <t>SELL-7122</t>
  </si>
  <si>
    <t>TXN-004452</t>
  </si>
  <si>
    <t>SELL-7553</t>
  </si>
  <si>
    <t>TXN-007569</t>
  </si>
  <si>
    <t>SELL-2293</t>
  </si>
  <si>
    <t>TXN-005743</t>
  </si>
  <si>
    <t>SELL-5524</t>
  </si>
  <si>
    <t>TXN-013270</t>
  </si>
  <si>
    <t>SELL-7359</t>
  </si>
  <si>
    <t>TXN-005171</t>
  </si>
  <si>
    <t>SELL-8509</t>
  </si>
  <si>
    <t>TXN-005661</t>
  </si>
  <si>
    <t>SELL-1759</t>
  </si>
  <si>
    <t>TXN-009070</t>
  </si>
  <si>
    <t>SELL-2109</t>
  </si>
  <si>
    <t>TXN-004119</t>
  </si>
  <si>
    <t>SELL-3672</t>
  </si>
  <si>
    <t>TXN-013096</t>
  </si>
  <si>
    <t>SELL-9303</t>
  </si>
  <si>
    <t>TXN-013884</t>
  </si>
  <si>
    <t>SELL-8057</t>
  </si>
  <si>
    <t>TXN-011980</t>
  </si>
  <si>
    <t>SELL-5959</t>
  </si>
  <si>
    <t>TXN-014410</t>
  </si>
  <si>
    <t>TXN-006029</t>
  </si>
  <si>
    <t>TXN-013081</t>
  </si>
  <si>
    <t>TXN-012494</t>
  </si>
  <si>
    <t>SELL-5029</t>
  </si>
  <si>
    <t>TXN-010322</t>
  </si>
  <si>
    <t>SELL-8686</t>
  </si>
  <si>
    <t>TXN-002243</t>
  </si>
  <si>
    <t>SELL-7633</t>
  </si>
  <si>
    <t>TXN-002836</t>
  </si>
  <si>
    <t>SELL-2556</t>
  </si>
  <si>
    <t>TXN-012456</t>
  </si>
  <si>
    <t>SELL-7860</t>
  </si>
  <si>
    <t>TXN-007171</t>
  </si>
  <si>
    <t>SELL-8105</t>
  </si>
  <si>
    <t>TXN-007132</t>
  </si>
  <si>
    <t>TXN-004953</t>
  </si>
  <si>
    <t>SELL-5576</t>
  </si>
  <si>
    <t>TXN-002003</t>
  </si>
  <si>
    <t>SELL-9754</t>
  </si>
  <si>
    <t>TXN-013937</t>
  </si>
  <si>
    <t>SELL-8108</t>
  </si>
  <si>
    <t>TXN-012305</t>
  </si>
  <si>
    <t>SELL-7450</t>
  </si>
  <si>
    <t>TXN-009095</t>
  </si>
  <si>
    <t>SELL-7302</t>
  </si>
  <si>
    <t>TXN-001608</t>
  </si>
  <si>
    <t>SELL-7638</t>
  </si>
  <si>
    <t>TXN-002226</t>
  </si>
  <si>
    <t>SELL-4959</t>
  </si>
  <si>
    <t>TXN-006749</t>
  </si>
  <si>
    <t>SELL-3486</t>
  </si>
  <si>
    <t>TXN-002851</t>
  </si>
  <si>
    <t>SELL-7846</t>
  </si>
  <si>
    <t>TXN-005390</t>
  </si>
  <si>
    <t>SELL-1495</t>
  </si>
  <si>
    <t>TXN-000253</t>
  </si>
  <si>
    <t>SELL-5555</t>
  </si>
  <si>
    <t>TXN-014846</t>
  </si>
  <si>
    <t>SELL-1449</t>
  </si>
  <si>
    <t>TXN-002556</t>
  </si>
  <si>
    <t>SELL-1989</t>
  </si>
  <si>
    <t>TXN-008713</t>
  </si>
  <si>
    <t>SELL-3083</t>
  </si>
  <si>
    <t>TXN-005045</t>
  </si>
  <si>
    <t>TXN-004692</t>
  </si>
  <si>
    <t>SELL-1919</t>
  </si>
  <si>
    <t>TXN-014196</t>
  </si>
  <si>
    <t>SELL-4465</t>
  </si>
  <si>
    <t>TXN-005862</t>
  </si>
  <si>
    <t>TXN-007869</t>
  </si>
  <si>
    <t>SELL-6329</t>
  </si>
  <si>
    <t>TXN-007054</t>
  </si>
  <si>
    <t>SELL-3735</t>
  </si>
  <si>
    <t>TXN-009231</t>
  </si>
  <si>
    <t>TXN-004751</t>
  </si>
  <si>
    <t>SELL-1421</t>
  </si>
  <si>
    <t>TXN-013719</t>
  </si>
  <si>
    <t>SELL-3912</t>
  </si>
  <si>
    <t>TXN-011078</t>
  </si>
  <si>
    <t>SELL-9746</t>
  </si>
  <si>
    <t>TXN-012394</t>
  </si>
  <si>
    <t>SELL-2226</t>
  </si>
  <si>
    <t>TXN-013074</t>
  </si>
  <si>
    <t>SELL-7614</t>
  </si>
  <si>
    <t>TXN-004676</t>
  </si>
  <si>
    <t>SELL-2464</t>
  </si>
  <si>
    <t>TXN-000313</t>
  </si>
  <si>
    <t>TXN-012042</t>
  </si>
  <si>
    <t>SELL-3795</t>
  </si>
  <si>
    <t>TXN-005188</t>
  </si>
  <si>
    <t>SELL-3365</t>
  </si>
  <si>
    <t>TXN-010963</t>
  </si>
  <si>
    <t>SELL-6158</t>
  </si>
  <si>
    <t>TXN-005163</t>
  </si>
  <si>
    <t>SELL-8236</t>
  </si>
  <si>
    <t>TXN-009550</t>
  </si>
  <si>
    <t>SELL-5646</t>
  </si>
  <si>
    <t>TXN-006474</t>
  </si>
  <si>
    <t>TXN-014471</t>
  </si>
  <si>
    <t>SELL-4476</t>
  </si>
  <si>
    <t>TXN-001398</t>
  </si>
  <si>
    <t>SELL-3255</t>
  </si>
  <si>
    <t>TXN-006702</t>
  </si>
  <si>
    <t>SELL-4253</t>
  </si>
  <si>
    <t>TXN-006862</t>
  </si>
  <si>
    <t>SELL-3166</t>
  </si>
  <si>
    <t>TXN-014134</t>
  </si>
  <si>
    <t>SELL-7451</t>
  </si>
  <si>
    <t>TXN-011691</t>
  </si>
  <si>
    <t>SELL-3490</t>
  </si>
  <si>
    <t>TXN-006552</t>
  </si>
  <si>
    <t>TXN-009055</t>
  </si>
  <si>
    <t>SELL-9250</t>
  </si>
  <si>
    <t>TXN-005958</t>
  </si>
  <si>
    <t>TXN-003720</t>
  </si>
  <si>
    <t>SELL-7033</t>
  </si>
  <si>
    <t>TXN-008490</t>
  </si>
  <si>
    <t>SELL-2573</t>
  </si>
  <si>
    <t>TXN-013498</t>
  </si>
  <si>
    <t>SELL-3636</t>
  </si>
  <si>
    <t>TXN-013537</t>
  </si>
  <si>
    <t>SELL-3560</t>
  </si>
  <si>
    <t>TXN-014056</t>
  </si>
  <si>
    <t>SELL-3607</t>
  </si>
  <si>
    <t>TXN-014988</t>
  </si>
  <si>
    <t>SELL-3223</t>
  </si>
  <si>
    <t>TXN-003715</t>
  </si>
  <si>
    <t>SELL-4759</t>
  </si>
  <si>
    <t>TXN-005571</t>
  </si>
  <si>
    <t>SELL-9433</t>
  </si>
  <si>
    <t>TXN-003104</t>
  </si>
  <si>
    <t>TXN-006922</t>
  </si>
  <si>
    <t>SELL-5133</t>
  </si>
  <si>
    <t>TXN-005160</t>
  </si>
  <si>
    <t>TXN-009424</t>
  </si>
  <si>
    <t>SELL-8018</t>
  </si>
  <si>
    <t>TXN-002839</t>
  </si>
  <si>
    <t>TXN-008623</t>
  </si>
  <si>
    <t>SELL-6369</t>
  </si>
  <si>
    <t>TXN-013785</t>
  </si>
  <si>
    <t>SELL-8959</t>
  </si>
  <si>
    <t>TXN-004239</t>
  </si>
  <si>
    <t>SELL-1757</t>
  </si>
  <si>
    <t>TXN-009939</t>
  </si>
  <si>
    <t>SELL-4239</t>
  </si>
  <si>
    <t>TXN-007587</t>
  </si>
  <si>
    <t>SELL-8844</t>
  </si>
  <si>
    <t>TXN-005197</t>
  </si>
  <si>
    <t>SELL-1228</t>
  </si>
  <si>
    <t>TXN-004120</t>
  </si>
  <si>
    <t>SELL-8279</t>
  </si>
  <si>
    <t>TXN-008183</t>
  </si>
  <si>
    <t>SELL-8034</t>
  </si>
  <si>
    <t>TXN-010576</t>
  </si>
  <si>
    <t>TXN-000538</t>
  </si>
  <si>
    <t>SELL-1504</t>
  </si>
  <si>
    <t>TXN-010065</t>
  </si>
  <si>
    <t>TXN-009169</t>
  </si>
  <si>
    <t>TXN-013900</t>
  </si>
  <si>
    <t>SELL-8166</t>
  </si>
  <si>
    <t>TXN-009862</t>
  </si>
  <si>
    <t>SELL-2613</t>
  </si>
  <si>
    <t>TXN-000537</t>
  </si>
  <si>
    <t>SELL-7530</t>
  </si>
  <si>
    <t>TXN-014406</t>
  </si>
  <si>
    <t>SELL-4187</t>
  </si>
  <si>
    <t>TXN-001792</t>
  </si>
  <si>
    <t>SELL-6249</t>
  </si>
  <si>
    <t>TXN-001642</t>
  </si>
  <si>
    <t>TXN-008243</t>
  </si>
  <si>
    <t>SELL-8249</t>
  </si>
  <si>
    <t>TXN-003786</t>
  </si>
  <si>
    <t>TXN-011133</t>
  </si>
  <si>
    <t>SELL-9115</t>
  </si>
  <si>
    <t>TXN-014831</t>
  </si>
  <si>
    <t>SELL-2372</t>
  </si>
  <si>
    <t>TXN-004940</t>
  </si>
  <si>
    <t>SELL-3048</t>
  </si>
  <si>
    <t>TXN-011409</t>
  </si>
  <si>
    <t>SELL-8664</t>
  </si>
  <si>
    <t>TXN-004941</t>
  </si>
  <si>
    <t>SELL-7115</t>
  </si>
  <si>
    <t>TXN-009387</t>
  </si>
  <si>
    <t>SELL-7127</t>
  </si>
  <si>
    <t>TXN-003397</t>
  </si>
  <si>
    <t>SELL-2818</t>
  </si>
  <si>
    <t>TXN-001334</t>
  </si>
  <si>
    <t>SELL-3064</t>
  </si>
  <si>
    <t>TXN-005694</t>
  </si>
  <si>
    <t>SELL-4908</t>
  </si>
  <si>
    <t>TXN-010311</t>
  </si>
  <si>
    <t>SELL-3994</t>
  </si>
  <si>
    <t>TXN-003355</t>
  </si>
  <si>
    <t>SELL-9345</t>
  </si>
  <si>
    <t>TXN-004591</t>
  </si>
  <si>
    <t>TXN-006521</t>
  </si>
  <si>
    <t>SELL-5224</t>
  </si>
  <si>
    <t>TXN-010414</t>
  </si>
  <si>
    <t>SELL-4605</t>
  </si>
  <si>
    <t>TXN-002551</t>
  </si>
  <si>
    <t>TXN-011723</t>
  </si>
  <si>
    <t>SELL-9455</t>
  </si>
  <si>
    <t>TXN-008439</t>
  </si>
  <si>
    <t>SELL-8498</t>
  </si>
  <si>
    <t>TXN-004384</t>
  </si>
  <si>
    <t>SELL-5926</t>
  </si>
  <si>
    <t>TXN-012484</t>
  </si>
  <si>
    <t>SELL-1038</t>
  </si>
  <si>
    <t>TXN-000858</t>
  </si>
  <si>
    <t>SELL-3190</t>
  </si>
  <si>
    <t>TXN-003351</t>
  </si>
  <si>
    <t>SELL-6633</t>
  </si>
  <si>
    <t>TXN-004689</t>
  </si>
  <si>
    <t>SELL-8680</t>
  </si>
  <si>
    <t>TXN-014840</t>
  </si>
  <si>
    <t>SELL-1140</t>
  </si>
  <si>
    <t>TXN-003608</t>
  </si>
  <si>
    <t>TXN-007326</t>
  </si>
  <si>
    <t>SELL-2309</t>
  </si>
  <si>
    <t>TXN-000276</t>
  </si>
  <si>
    <t>SELL-2060</t>
  </si>
  <si>
    <t>TXN-001649</t>
  </si>
  <si>
    <t>SELL-8114</t>
  </si>
  <si>
    <t>TXN-006193</t>
  </si>
  <si>
    <t>TXN-011718</t>
  </si>
  <si>
    <t>SELL-2843</t>
  </si>
  <si>
    <t>TXN-004671</t>
  </si>
  <si>
    <t>TXN-002395</t>
  </si>
  <si>
    <t>TXN-003773</t>
  </si>
  <si>
    <t>SELL-4539</t>
  </si>
  <si>
    <t>TXN-013464</t>
  </si>
  <si>
    <t>SELL-8512</t>
  </si>
  <si>
    <t>TXN-000164</t>
  </si>
  <si>
    <t>SELL-1698</t>
  </si>
  <si>
    <t>TXN-012122</t>
  </si>
  <si>
    <t>SELL-4761</t>
  </si>
  <si>
    <t>TXN-011850</t>
  </si>
  <si>
    <t>SELL-3630</t>
  </si>
  <si>
    <t>TXN-003084</t>
  </si>
  <si>
    <t>SELL-9277</t>
  </si>
  <si>
    <t>TXN-008725</t>
  </si>
  <si>
    <t>SELL-1672</t>
  </si>
  <si>
    <t>TXN-000138</t>
  </si>
  <si>
    <t>TXN-014793</t>
  </si>
  <si>
    <t>SELL-6168</t>
  </si>
  <si>
    <t>TXN-012409</t>
  </si>
  <si>
    <t>SELL-6468</t>
  </si>
  <si>
    <t>TXN-013916</t>
  </si>
  <si>
    <t>SELL-3067</t>
  </si>
  <si>
    <t>TXN-013821</t>
  </si>
  <si>
    <t>SELL-7485</t>
  </si>
  <si>
    <t>TXN-010242</t>
  </si>
  <si>
    <t>SELL-7656</t>
  </si>
  <si>
    <t>TXN-005079</t>
  </si>
  <si>
    <t>TXN-005109</t>
  </si>
  <si>
    <t>TXN-007429</t>
  </si>
  <si>
    <t>SELL-5320</t>
  </si>
  <si>
    <t>TXN-003867</t>
  </si>
  <si>
    <t>SELL-2942</t>
  </si>
  <si>
    <t>TXN-000650</t>
  </si>
  <si>
    <t>SELL-2252</t>
  </si>
  <si>
    <t>TXN-014138</t>
  </si>
  <si>
    <t>SELL-5864</t>
  </si>
  <si>
    <t>TXN-007600</t>
  </si>
  <si>
    <t>SELL-5947</t>
  </si>
  <si>
    <t>TXN-014897</t>
  </si>
  <si>
    <t>TXN-004762</t>
  </si>
  <si>
    <t>SELL-6982</t>
  </si>
  <si>
    <t>TXN-007394</t>
  </si>
  <si>
    <t>SELL-1238</t>
  </si>
  <si>
    <t>TXN-005771</t>
  </si>
  <si>
    <t>SELL-6930</t>
  </si>
  <si>
    <t>TXN-000926</t>
  </si>
  <si>
    <t>TXN-001791</t>
  </si>
  <si>
    <t>SELL-9533</t>
  </si>
  <si>
    <t>TXN-007080</t>
  </si>
  <si>
    <t>TXN-007456</t>
  </si>
  <si>
    <t>SELL-7331</t>
  </si>
  <si>
    <t>TXN-004170</t>
  </si>
  <si>
    <t>TXN-002276</t>
  </si>
  <si>
    <t>TXN-011503</t>
  </si>
  <si>
    <t>SELL-6347</t>
  </si>
  <si>
    <t>TXN-005909</t>
  </si>
  <si>
    <t>SELL-5109</t>
  </si>
  <si>
    <t>TXN-010702</t>
  </si>
  <si>
    <t>SELL-1329</t>
  </si>
  <si>
    <t>TXN-001199</t>
  </si>
  <si>
    <t>SELL-8980</t>
  </si>
  <si>
    <t>TXN-014339</t>
  </si>
  <si>
    <t>SELL-3968</t>
  </si>
  <si>
    <t>TXN-009887</t>
  </si>
  <si>
    <t>SELL-4216</t>
  </si>
  <si>
    <t>TXN-013889</t>
  </si>
  <si>
    <t>TXN-002461</t>
  </si>
  <si>
    <t>SELL-2348</t>
  </si>
  <si>
    <t>TXN-002549</t>
  </si>
  <si>
    <t>SELL-1726</t>
  </si>
  <si>
    <t>TXN-014669</t>
  </si>
  <si>
    <t>TXN-013563</t>
  </si>
  <si>
    <t>SELL-9001</t>
  </si>
  <si>
    <t>TXN-006924</t>
  </si>
  <si>
    <t>SELL-2242</t>
  </si>
  <si>
    <t>TXN-006841</t>
  </si>
  <si>
    <t>SELL-2387</t>
  </si>
  <si>
    <t>TXN-012621</t>
  </si>
  <si>
    <t>SELL-2046</t>
  </si>
  <si>
    <t>TXN-001414</t>
  </si>
  <si>
    <t>TXN-005585</t>
  </si>
  <si>
    <t>SELL-6935</t>
  </si>
  <si>
    <t>TXN-007646</t>
  </si>
  <si>
    <t>SELL-2821</t>
  </si>
  <si>
    <t>TXN-013117</t>
  </si>
  <si>
    <t>SELL-6095</t>
  </si>
  <si>
    <t>TXN-008889</t>
  </si>
  <si>
    <t>SELL-5414</t>
  </si>
  <si>
    <t>TXN-010059</t>
  </si>
  <si>
    <t>TXN-013973</t>
  </si>
  <si>
    <t>SELL-8683</t>
  </si>
  <si>
    <t>TXN-002989</t>
  </si>
  <si>
    <t>TXN-002724</t>
  </si>
  <si>
    <t>SELL-7963</t>
  </si>
  <si>
    <t>TXN-001591</t>
  </si>
  <si>
    <t>SELL-1281</t>
  </si>
  <si>
    <t>TXN-013277</t>
  </si>
  <si>
    <t>SELL-4715</t>
  </si>
  <si>
    <t>TXN-013231</t>
  </si>
  <si>
    <t>SELL-9011</t>
  </si>
  <si>
    <t>TXN-012354</t>
  </si>
  <si>
    <t>SELL-7827</t>
  </si>
  <si>
    <t>TXN-012712</t>
  </si>
  <si>
    <t>SELL-4788</t>
  </si>
  <si>
    <t>TXN-009873</t>
  </si>
  <si>
    <t>SELL-7764</t>
  </si>
  <si>
    <t>TXN-014417</t>
  </si>
  <si>
    <t>SELL-4307</t>
  </si>
  <si>
    <t>TXN-009431</t>
  </si>
  <si>
    <t>SELL-8043</t>
  </si>
  <si>
    <t>TXN-011588</t>
  </si>
  <si>
    <t>SELL-2592</t>
  </si>
  <si>
    <t>TXN-011453</t>
  </si>
  <si>
    <t>TXN-003077</t>
  </si>
  <si>
    <t>SELL-4423</t>
  </si>
  <si>
    <t>TXN-008481</t>
  </si>
  <si>
    <t>SELL-4916</t>
  </si>
  <si>
    <t>TXN-008618</t>
  </si>
  <si>
    <t>SELL-4157</t>
  </si>
  <si>
    <t>TXN-000954</t>
  </si>
  <si>
    <t>SELL-9666</t>
  </si>
  <si>
    <t>TXN-007027</t>
  </si>
  <si>
    <t>TXN-013935</t>
  </si>
  <si>
    <t>TXN-014457</t>
  </si>
  <si>
    <t>SELL-3626</t>
  </si>
  <si>
    <t>TXN-007325</t>
  </si>
  <si>
    <t>TXN-004954</t>
  </si>
  <si>
    <t>SELL-2871</t>
  </si>
  <si>
    <t>TXN-002015</t>
  </si>
  <si>
    <t>SELL-7979</t>
  </si>
  <si>
    <t>TXN-003528</t>
  </si>
  <si>
    <t>SELL-9676</t>
  </si>
  <si>
    <t>TXN-003495</t>
  </si>
  <si>
    <t>SELL-4606</t>
  </si>
  <si>
    <t>TXN-008290</t>
  </si>
  <si>
    <t>SELL-7883</t>
  </si>
  <si>
    <t>TXN-014588</t>
  </si>
  <si>
    <t>SELL-4824</t>
  </si>
  <si>
    <t>TXN-010905</t>
  </si>
  <si>
    <t>SELL-1303</t>
  </si>
  <si>
    <t>TXN-004453</t>
  </si>
  <si>
    <t>SELL-5042</t>
  </si>
  <si>
    <t>TXN-001087</t>
  </si>
  <si>
    <t>SELL-1645</t>
  </si>
  <si>
    <t>TXN-008651</t>
  </si>
  <si>
    <t>TXN-006857</t>
  </si>
  <si>
    <t>SELL-5911</t>
  </si>
  <si>
    <t>TXN-013430</t>
  </si>
  <si>
    <t>SELL-8459</t>
  </si>
  <si>
    <t>TXN-002322</t>
  </si>
  <si>
    <t>SELL-1612</t>
  </si>
  <si>
    <t>TXN-004212</t>
  </si>
  <si>
    <t>SELL-5621</t>
  </si>
  <si>
    <t>TXN-014255</t>
  </si>
  <si>
    <t>SELL-5342</t>
  </si>
  <si>
    <t>TXN-010377</t>
  </si>
  <si>
    <t>SELL-7840</t>
  </si>
  <si>
    <t>TXN-010178</t>
  </si>
  <si>
    <t>SELL-2138</t>
  </si>
  <si>
    <t>TXN-011876</t>
  </si>
  <si>
    <t>TXN-013398</t>
  </si>
  <si>
    <t>SELL-2868</t>
  </si>
  <si>
    <t>TXN-012816</t>
  </si>
  <si>
    <t>SELL-9490</t>
  </si>
  <si>
    <t>TXN-013664</t>
  </si>
  <si>
    <t>SELL-9967</t>
  </si>
  <si>
    <t>TXN-011468</t>
  </si>
  <si>
    <t>SELL-5100</t>
  </si>
  <si>
    <t>TXN-011306</t>
  </si>
  <si>
    <t>SELL-6088</t>
  </si>
  <si>
    <t>TXN-002221</t>
  </si>
  <si>
    <t>SELL-2171</t>
  </si>
  <si>
    <t>TXN-002279</t>
  </si>
  <si>
    <t>SELL-4867</t>
  </si>
  <si>
    <t>TXN-010966</t>
  </si>
  <si>
    <t>TXN-005516</t>
  </si>
  <si>
    <t>SELL-2641</t>
  </si>
  <si>
    <t>TXN-010748</t>
  </si>
  <si>
    <t>SELL-4343</t>
  </si>
  <si>
    <t>TXN-007163</t>
  </si>
  <si>
    <t>SELL-8756</t>
  </si>
  <si>
    <t>TXN-013948</t>
  </si>
  <si>
    <t>SELL-5370</t>
  </si>
  <si>
    <t>TXN-006801</t>
  </si>
  <si>
    <t>SELL-9949</t>
  </si>
  <si>
    <t>TXN-011086</t>
  </si>
  <si>
    <t>TXN-010786</t>
  </si>
  <si>
    <t>SELL-7792</t>
  </si>
  <si>
    <t>TXN-011238</t>
  </si>
  <si>
    <t>SELL-7238</t>
  </si>
  <si>
    <t>TXN-008720</t>
  </si>
  <si>
    <t>TXN-003675</t>
  </si>
  <si>
    <t>SELL-9841</t>
  </si>
  <si>
    <t>TXN-009485</t>
  </si>
  <si>
    <t>SELL-3593</t>
  </si>
  <si>
    <t>TXN-009586</t>
  </si>
  <si>
    <t>SELL-6411</t>
  </si>
  <si>
    <t>TXN-000811</t>
  </si>
  <si>
    <t>SELL-4744</t>
  </si>
  <si>
    <t>TXN-013095</t>
  </si>
  <si>
    <t>TXN-011889</t>
  </si>
  <si>
    <t>TXN-011666</t>
  </si>
  <si>
    <t>SELL-9063</t>
  </si>
  <si>
    <t>TXN-011900</t>
  </si>
  <si>
    <t>SELL-7917</t>
  </si>
  <si>
    <t>TXN-012607</t>
  </si>
  <si>
    <t>TXN-006420</t>
  </si>
  <si>
    <t>SELL-9788</t>
  </si>
  <si>
    <t>TXN-006847</t>
  </si>
  <si>
    <t>SELL-9074</t>
  </si>
  <si>
    <t>TXN-012383</t>
  </si>
  <si>
    <t>SELL-3991</t>
  </si>
  <si>
    <t>TXN-008043</t>
  </si>
  <si>
    <t>SELL-7957</t>
  </si>
  <si>
    <t>TXN-005729</t>
  </si>
  <si>
    <t>SELL-5310</t>
  </si>
  <si>
    <t>TXN-010638</t>
  </si>
  <si>
    <t>TXN-005529</t>
  </si>
  <si>
    <t>TXN-011285</t>
  </si>
  <si>
    <t>TXN-006346</t>
  </si>
  <si>
    <t>SELL-4720</t>
  </si>
  <si>
    <t>TXN-011541</t>
  </si>
  <si>
    <t>SELL-1565</t>
  </si>
  <si>
    <t>TXN-006877</t>
  </si>
  <si>
    <t>TXN-013758</t>
  </si>
  <si>
    <t>SELL-9177</t>
  </si>
  <si>
    <t>TXN-010846</t>
  </si>
  <si>
    <t>SELL-1500</t>
  </si>
  <si>
    <t>TXN-004268</t>
  </si>
  <si>
    <t>TXN-004468</t>
  </si>
  <si>
    <t>TXN-013239</t>
  </si>
  <si>
    <t>SELL-3746</t>
  </si>
  <si>
    <t>TXN-002091</t>
  </si>
  <si>
    <t>SELL-4967</t>
  </si>
  <si>
    <t>TXN-003325</t>
  </si>
  <si>
    <t>SELL-4765</t>
  </si>
  <si>
    <t>TXN-013843</t>
  </si>
  <si>
    <t>SELL-4097</t>
  </si>
  <si>
    <t>TXN-003241</t>
  </si>
  <si>
    <t>SELL-8742</t>
  </si>
  <si>
    <t>TXN-009097</t>
  </si>
  <si>
    <t>SELL-9402</t>
  </si>
  <si>
    <t>TXN-005151</t>
  </si>
  <si>
    <t>SELL-7449</t>
  </si>
  <si>
    <t>TXN-009465</t>
  </si>
  <si>
    <t>SELL-6611</t>
  </si>
  <si>
    <t>TXN-002699</t>
  </si>
  <si>
    <t>TXN-006848</t>
  </si>
  <si>
    <t>SELL-1834</t>
  </si>
  <si>
    <t>TXN-013105</t>
  </si>
  <si>
    <t>SELL-5822</t>
  </si>
  <si>
    <t>TXN-004500</t>
  </si>
  <si>
    <t>SELL-1279</t>
  </si>
  <si>
    <t>TXN-004246</t>
  </si>
  <si>
    <t>SELL-4575</t>
  </si>
  <si>
    <t>TXN-009912</t>
  </si>
  <si>
    <t>SELL-5121</t>
  </si>
  <si>
    <t>TXN-006511</t>
  </si>
  <si>
    <t>SELL-3370</t>
  </si>
  <si>
    <t>TXN-008920</t>
  </si>
  <si>
    <t>SELL-4818</t>
  </si>
  <si>
    <t>TXN-010925</t>
  </si>
  <si>
    <t>SELL-1997</t>
  </si>
  <si>
    <t>TXN-013925</t>
  </si>
  <si>
    <t>SELL-4048</t>
  </si>
  <si>
    <t>TXN-005051</t>
  </si>
  <si>
    <t>TXN-003568</t>
  </si>
  <si>
    <t>SELL-5390</t>
  </si>
  <si>
    <t>TXN-011772</t>
  </si>
  <si>
    <t>SELL-3765</t>
  </si>
  <si>
    <t>TXN-000635</t>
  </si>
  <si>
    <t>SELL-4419</t>
  </si>
  <si>
    <t>TXN-014876</t>
  </si>
  <si>
    <t>TXN-004600</t>
  </si>
  <si>
    <t>SELL-5039</t>
  </si>
  <si>
    <t>TXN-014209</t>
  </si>
  <si>
    <t>SELL-6701</t>
  </si>
  <si>
    <t>TXN-012420</t>
  </si>
  <si>
    <t>SELL-9367</t>
  </si>
  <si>
    <t>TXN-000490</t>
  </si>
  <si>
    <t>SELL-6305</t>
  </si>
  <si>
    <t>TXN-002026</t>
  </si>
  <si>
    <t>SELL-1780</t>
  </si>
  <si>
    <t>TXN-012330</t>
  </si>
  <si>
    <t>SELL-3175</t>
  </si>
  <si>
    <t>TXN-001243</t>
  </si>
  <si>
    <t>SELL-9056</t>
  </si>
  <si>
    <t>TXN-014877</t>
  </si>
  <si>
    <t>SELL-7394</t>
  </si>
  <si>
    <t>TXN-011847</t>
  </si>
  <si>
    <t>TXN-007125</t>
  </si>
  <si>
    <t>SELL-5879</t>
  </si>
  <si>
    <t>TXN-009490</t>
  </si>
  <si>
    <t>SELL-4349</t>
  </si>
  <si>
    <t>TXN-010834</t>
  </si>
  <si>
    <t>SELL-9052</t>
  </si>
  <si>
    <t>TXN-010285</t>
  </si>
  <si>
    <t>SELL-7361</t>
  </si>
  <si>
    <t>TXN-008147</t>
  </si>
  <si>
    <t>TXN-008888</t>
  </si>
  <si>
    <t>SELL-6756</t>
  </si>
  <si>
    <t>TXN-005709</t>
  </si>
  <si>
    <t>SELL-2204</t>
  </si>
  <si>
    <t>TXN-003272</t>
  </si>
  <si>
    <t>SELL-3240</t>
  </si>
  <si>
    <t>TXN-010450</t>
  </si>
  <si>
    <t>TXN-012056</t>
  </si>
  <si>
    <t>SELL-6891</t>
  </si>
  <si>
    <t>TXN-006283</t>
  </si>
  <si>
    <t>SELL-7199</t>
  </si>
  <si>
    <t>TXN-001487</t>
  </si>
  <si>
    <t>SELL-1021</t>
  </si>
  <si>
    <t>TXN-011140</t>
  </si>
  <si>
    <t>SELL-6310</t>
  </si>
  <si>
    <t>TXN-007123</t>
  </si>
  <si>
    <t>SELL-4391</t>
  </si>
  <si>
    <t>TXN-010573</t>
  </si>
  <si>
    <t>SELL-7822</t>
  </si>
  <si>
    <t>TXN-013604</t>
  </si>
  <si>
    <t>SELL-2416</t>
  </si>
  <si>
    <t>TXN-008132</t>
  </si>
  <si>
    <t>TXN-014697</t>
  </si>
  <si>
    <t>SELL-1225</t>
  </si>
  <si>
    <t>TXN-002484</t>
  </si>
  <si>
    <t>SELL-1193</t>
  </si>
  <si>
    <t>TXN-002139</t>
  </si>
  <si>
    <t>TXN-004107</t>
  </si>
  <si>
    <t>SELL-6552</t>
  </si>
  <si>
    <t>TXN-007128</t>
  </si>
  <si>
    <t>TXN-010872</t>
  </si>
  <si>
    <t>SELL-3521</t>
  </si>
  <si>
    <t>TXN-003815</t>
  </si>
  <si>
    <t>SELL-3789</t>
  </si>
  <si>
    <t>TXN-001905</t>
  </si>
  <si>
    <t>SELL-7406</t>
  </si>
  <si>
    <t>TXN-010308</t>
  </si>
  <si>
    <t>SELL-2902</t>
  </si>
  <si>
    <t>TXN-014872</t>
  </si>
  <si>
    <t>SELL-5192</t>
  </si>
  <si>
    <t>TXN-000135</t>
  </si>
  <si>
    <t>SELL-4627</t>
  </si>
  <si>
    <t>TXN-008586</t>
  </si>
  <si>
    <t>SELL-2892</t>
  </si>
  <si>
    <t>TXN-005221</t>
  </si>
  <si>
    <t>SELL-3568</t>
  </si>
  <si>
    <t>TXN-009304</t>
  </si>
  <si>
    <t>SELL-8993</t>
  </si>
  <si>
    <t>TXN-005382</t>
  </si>
  <si>
    <t>SELL-2364</t>
  </si>
  <si>
    <t>TXN-003203</t>
  </si>
  <si>
    <t>SELL-2991</t>
  </si>
  <si>
    <t>TXN-007470</t>
  </si>
  <si>
    <t>TXN-003327</t>
  </si>
  <si>
    <t>SELL-7358</t>
  </si>
  <si>
    <t>TXN-009978</t>
  </si>
  <si>
    <t>TXN-001705</t>
  </si>
  <si>
    <t>SELL-7787</t>
  </si>
  <si>
    <t>TXN-008819</t>
  </si>
  <si>
    <t>SELL-3722</t>
  </si>
  <si>
    <t>TXN-014119</t>
  </si>
  <si>
    <t>SELL-2946</t>
  </si>
  <si>
    <t>TXN-010159</t>
  </si>
  <si>
    <t>TXN-013260</t>
  </si>
  <si>
    <t>SELL-5004</t>
  </si>
  <si>
    <t>TXN-011001</t>
  </si>
  <si>
    <t>TXN-002684</t>
  </si>
  <si>
    <t>SELL-5857</t>
  </si>
  <si>
    <t>TXN-004560</t>
  </si>
  <si>
    <t>SELL-5603</t>
  </si>
  <si>
    <t>TXN-007014</t>
  </si>
  <si>
    <t>SELL-9613</t>
  </si>
  <si>
    <t>TXN-013866</t>
  </si>
  <si>
    <t>TXN-009643</t>
  </si>
  <si>
    <t>SELL-2245</t>
  </si>
  <si>
    <t>TXN-003868</t>
  </si>
  <si>
    <t>SELL-7026</t>
  </si>
  <si>
    <t>TXN-005636</t>
  </si>
  <si>
    <t>TXN-006721</t>
  </si>
  <si>
    <t>SELL-3555</t>
  </si>
  <si>
    <t>TXN-003536</t>
  </si>
  <si>
    <t>SELL-8117</t>
  </si>
  <si>
    <t>TXN-000401</t>
  </si>
  <si>
    <t>SELL-3489</t>
  </si>
  <si>
    <t>TXN-009090</t>
  </si>
  <si>
    <t>TXN-009822</t>
  </si>
  <si>
    <t>SELL-8004</t>
  </si>
  <si>
    <t>TXN-011110</t>
  </si>
  <si>
    <t>SELL-6622</t>
  </si>
  <si>
    <t>TXN-011931</t>
  </si>
  <si>
    <t>SELL-3996</t>
  </si>
  <si>
    <t>TXN-007479</t>
  </si>
  <si>
    <t>SELL-4091</t>
  </si>
  <si>
    <t>TXN-002802</t>
  </si>
  <si>
    <t>SELL-2098</t>
  </si>
  <si>
    <t>TXN-005670</t>
  </si>
  <si>
    <t>SELL-8787</t>
  </si>
  <si>
    <t>TXN-013966</t>
  </si>
  <si>
    <t>SELL-4590</t>
  </si>
  <si>
    <t>TXN-007649</t>
  </si>
  <si>
    <t>SELL-6374</t>
  </si>
  <si>
    <t>TXN-014901</t>
  </si>
  <si>
    <t>SELL-2905</t>
  </si>
  <si>
    <t>TXN-012845</t>
  </si>
  <si>
    <t>SELL-3197</t>
  </si>
  <si>
    <t>TXN-006741</t>
  </si>
  <si>
    <t>SELL-9405</t>
  </si>
  <si>
    <t>TXN-011349</t>
  </si>
  <si>
    <t>SELL-3646</t>
  </si>
  <si>
    <t>TXN-008600</t>
  </si>
  <si>
    <t>SELL-4424</t>
  </si>
  <si>
    <t>TXN-004503</t>
  </si>
  <si>
    <t>SELL-8825</t>
  </si>
  <si>
    <t>TXN-011769</t>
  </si>
  <si>
    <t>SELL-6497</t>
  </si>
  <si>
    <t>TXN-005900</t>
  </si>
  <si>
    <t>SELL-7117</t>
  </si>
  <si>
    <t>TXN-006940</t>
  </si>
  <si>
    <t>SELL-2721</t>
  </si>
  <si>
    <t>TXN-014062</t>
  </si>
  <si>
    <t>SELL-4861</t>
  </si>
  <si>
    <t>TXN-009003</t>
  </si>
  <si>
    <t>SELL-5567</t>
  </si>
  <si>
    <t>TXN-003214</t>
  </si>
  <si>
    <t>SELL-6754</t>
  </si>
  <si>
    <t>TXN-004159</t>
  </si>
  <si>
    <t>SELL-4961</t>
  </si>
  <si>
    <t>TXN-003471</t>
  </si>
  <si>
    <t>SELL-7915</t>
  </si>
  <si>
    <t>TXN-004077</t>
  </si>
  <si>
    <t>SELL-5005</t>
  </si>
  <si>
    <t>TXN-007274</t>
  </si>
  <si>
    <t>SELL-8001</t>
  </si>
  <si>
    <t>TXN-011055</t>
  </si>
  <si>
    <t>SELL-4515</t>
  </si>
  <si>
    <t>TXN-012941</t>
  </si>
  <si>
    <t>SELL-6809</t>
  </si>
  <si>
    <t>TXN-012939</t>
  </si>
  <si>
    <t>SELL-5352</t>
  </si>
  <si>
    <t>TXN-013872</t>
  </si>
  <si>
    <t>SELL-8142</t>
  </si>
  <si>
    <t>TXN-013356</t>
  </si>
  <si>
    <t>SELL-7627</t>
  </si>
  <si>
    <t>TXN-002399</t>
  </si>
  <si>
    <t>SELL-1392</t>
  </si>
  <si>
    <t>TXN-009027</t>
  </si>
  <si>
    <t>TXN-008916</t>
  </si>
  <si>
    <t>SELL-2660</t>
  </si>
  <si>
    <t>TXN-008943</t>
  </si>
  <si>
    <t>SELL-8441</t>
  </si>
  <si>
    <t>TXN-013921</t>
  </si>
  <si>
    <t>SELL-5046</t>
  </si>
  <si>
    <t>TXN-004801</t>
  </si>
  <si>
    <t>SELL-7470</t>
  </si>
  <si>
    <t>TXN-010410</t>
  </si>
  <si>
    <t>SELL-7147</t>
  </si>
  <si>
    <t>TXN-012267</t>
  </si>
  <si>
    <t>SELL-7247</t>
  </si>
  <si>
    <t>TXN-009383</t>
  </si>
  <si>
    <t>SELL-1573</t>
  </si>
  <si>
    <t>TXN-007645</t>
  </si>
  <si>
    <t>SELL-2312</t>
  </si>
  <si>
    <t>TXN-012294</t>
  </si>
  <si>
    <t>TXN-013517</t>
  </si>
  <si>
    <t>TXN-002675</t>
  </si>
  <si>
    <t>SELL-4236</t>
  </si>
  <si>
    <t>TXN-007565</t>
  </si>
  <si>
    <t>SELL-9641</t>
  </si>
  <si>
    <t>TXN-000032</t>
  </si>
  <si>
    <t>SELL-8734</t>
  </si>
  <si>
    <t>TXN-003043</t>
  </si>
  <si>
    <t>SELL-7589</t>
  </si>
  <si>
    <t>TXN-012073</t>
  </si>
  <si>
    <t>SELL-2787</t>
  </si>
  <si>
    <t>TXN-001553</t>
  </si>
  <si>
    <t>SELL-9219</t>
  </si>
  <si>
    <t>TXN-011281</t>
  </si>
  <si>
    <t>SELL-2908</t>
  </si>
  <si>
    <t>TXN-007601</t>
  </si>
  <si>
    <t>SELL-7651</t>
  </si>
  <si>
    <t>TXN-007825</t>
  </si>
  <si>
    <t>SELL-5053</t>
  </si>
  <si>
    <t>TXN-011989</t>
  </si>
  <si>
    <t>SELL-6901</t>
  </si>
  <si>
    <t>TXN-010347</t>
  </si>
  <si>
    <t>SELL-1702</t>
  </si>
  <si>
    <t>TXN-004602</t>
  </si>
  <si>
    <t>SELL-8977</t>
  </si>
  <si>
    <t>TXN-008927</t>
  </si>
  <si>
    <t>SELL-5408</t>
  </si>
  <si>
    <t>TXN-004465</t>
  </si>
  <si>
    <t>SELL-8845</t>
  </si>
  <si>
    <t>TXN-008585</t>
  </si>
  <si>
    <t>SELL-3372</t>
  </si>
  <si>
    <t>TXN-002580</t>
  </si>
  <si>
    <t>SELL-7031</t>
  </si>
  <si>
    <t>TXN-011668</t>
  </si>
  <si>
    <t>SELL-6903</t>
  </si>
  <si>
    <t>TXN-012883</t>
  </si>
  <si>
    <t>TXN-012923</t>
  </si>
  <si>
    <t>SELL-6385</t>
  </si>
  <si>
    <t>TXN-002559</t>
  </si>
  <si>
    <t>SELL-1593</t>
  </si>
  <si>
    <t>TXN-014612</t>
  </si>
  <si>
    <t>SELL-4669</t>
  </si>
  <si>
    <t>TXN-007921</t>
  </si>
  <si>
    <t>TXN-001336</t>
  </si>
  <si>
    <t>SELL-5543</t>
  </si>
  <si>
    <t>TXN-005758</t>
  </si>
  <si>
    <t>SELL-8257</t>
  </si>
  <si>
    <t>TXN-004496</t>
  </si>
  <si>
    <t>SELL-6197</t>
  </si>
  <si>
    <t>TXN-005650</t>
  </si>
  <si>
    <t>SELL-8318</t>
  </si>
  <si>
    <t>TXN-006704</t>
  </si>
  <si>
    <t>TXN-009850</t>
  </si>
  <si>
    <t>SELL-7635</t>
  </si>
  <si>
    <t>TXN-006238</t>
  </si>
  <si>
    <t>SELL-2235</t>
  </si>
  <si>
    <t>TXN-010912</t>
  </si>
  <si>
    <t>SELL-6196</t>
  </si>
  <si>
    <t>TXN-014214</t>
  </si>
  <si>
    <t>SELL-8020</t>
  </si>
  <si>
    <t>TXN-007099</t>
  </si>
  <si>
    <t>SELL-9101</t>
  </si>
  <si>
    <t>TXN-007296</t>
  </si>
  <si>
    <t>SELL-8990</t>
  </si>
  <si>
    <t>TXN-007599</t>
  </si>
  <si>
    <t>SELL-9627</t>
  </si>
  <si>
    <t>TXN-007988</t>
  </si>
  <si>
    <t>SELL-1256</t>
  </si>
  <si>
    <t>TXN-003600</t>
  </si>
  <si>
    <t>SELL-3104</t>
  </si>
  <si>
    <t>TXN-008498</t>
  </si>
  <si>
    <t>SELL-2160</t>
  </si>
  <si>
    <t>TXN-011637</t>
  </si>
  <si>
    <t>TXN-006131</t>
  </si>
  <si>
    <t>SELL-3419</t>
  </si>
  <si>
    <t>TXN-003092</t>
  </si>
  <si>
    <t>SELL-4326</t>
  </si>
  <si>
    <t>TXN-006635</t>
  </si>
  <si>
    <t>TXN-005105</t>
  </si>
  <si>
    <t>SELL-2412</t>
  </si>
  <si>
    <t>TXN-013599</t>
  </si>
  <si>
    <t>SELL-2840</t>
  </si>
  <si>
    <t>TXN-003017</t>
  </si>
  <si>
    <t>SELL-7599</t>
  </si>
  <si>
    <t>TXN-013317</t>
  </si>
  <si>
    <t>TXN-001231</t>
  </si>
  <si>
    <t>SELL-2165</t>
  </si>
  <si>
    <t>TXN-001171</t>
  </si>
  <si>
    <t>SELL-5873</t>
  </si>
  <si>
    <t>TXN-006779</t>
  </si>
  <si>
    <t>SELL-4083</t>
  </si>
  <si>
    <t>TXN-008325</t>
  </si>
  <si>
    <t>SELL-5088</t>
  </si>
  <si>
    <t>TXN-008178</t>
  </si>
  <si>
    <t>SELL-4218</t>
  </si>
  <si>
    <t>TXN-007323</t>
  </si>
  <si>
    <t>SELL-3196</t>
  </si>
  <si>
    <t>TXN-014957</t>
  </si>
  <si>
    <t>SELL-9167</t>
  </si>
  <si>
    <t>TXN-005287</t>
  </si>
  <si>
    <t>SELL-7943</t>
  </si>
  <si>
    <t>TXN-009190</t>
  </si>
  <si>
    <t>SELL-1255</t>
  </si>
  <si>
    <t>TXN-000325</t>
  </si>
  <si>
    <t>SELL-7655</t>
  </si>
  <si>
    <t>TXN-006050</t>
  </si>
  <si>
    <t>SELL-5354</t>
  </si>
  <si>
    <t>TXN-004066</t>
  </si>
  <si>
    <t>SELL-7226</t>
  </si>
  <si>
    <t>TXN-005598</t>
  </si>
  <si>
    <t>SELL-2917</t>
  </si>
  <si>
    <t>TXN-002178</t>
  </si>
  <si>
    <t>SELL-6017</t>
  </si>
  <si>
    <t>TXN-009450</t>
  </si>
  <si>
    <t>TXN-014309</t>
  </si>
  <si>
    <t>SELL-8513</t>
  </si>
  <si>
    <t>TXN-000687</t>
  </si>
  <si>
    <t>TXN-004711</t>
  </si>
  <si>
    <t>SELL-8370</t>
  </si>
  <si>
    <t>TXN-013473</t>
  </si>
  <si>
    <t>SELL-2798</t>
  </si>
  <si>
    <t>TXN-005167</t>
  </si>
  <si>
    <t>TXN-012804</t>
  </si>
  <si>
    <t>SELL-7387</t>
  </si>
  <si>
    <t>TXN-005137</t>
  </si>
  <si>
    <t>TXN-004627</t>
  </si>
  <si>
    <t>SELL-4957</t>
  </si>
  <si>
    <t>TXN-010097</t>
  </si>
  <si>
    <t>SELL-7190</t>
  </si>
  <si>
    <t>TXN-009934</t>
  </si>
  <si>
    <t>SELL-1815</t>
  </si>
  <si>
    <t>TXN-002766</t>
  </si>
  <si>
    <t>SELL-4906</t>
  </si>
  <si>
    <t>TXN-010755</t>
  </si>
  <si>
    <t>SELL-8720</t>
  </si>
  <si>
    <t>TXN-009015</t>
  </si>
  <si>
    <t>SELL-8972</t>
  </si>
  <si>
    <t>TXN-000788</t>
  </si>
  <si>
    <t>TXN-007888</t>
  </si>
  <si>
    <t>SELL-6392</t>
  </si>
  <si>
    <t>TXN-012205</t>
  </si>
  <si>
    <t>TXN-006980</t>
  </si>
  <si>
    <t>TXN-009731</t>
  </si>
  <si>
    <t>SELL-5839</t>
  </si>
  <si>
    <t>TXN-012702</t>
  </si>
  <si>
    <t>TXN-000823</t>
  </si>
  <si>
    <t>SELL-3824</t>
  </si>
  <si>
    <t>TXN-014427</t>
  </si>
  <si>
    <t>SELL-6717</t>
  </si>
  <si>
    <t>TXN-012365</t>
  </si>
  <si>
    <t>SELL-4081</t>
  </si>
  <si>
    <t>TXN-012020</t>
  </si>
  <si>
    <t>TXN-013888</t>
  </si>
  <si>
    <t>SELL-9541</t>
  </si>
  <si>
    <t>TXN-007105</t>
  </si>
  <si>
    <t>TXN-004595</t>
  </si>
  <si>
    <t>TXN-007859</t>
  </si>
  <si>
    <t>SELL-1117</t>
  </si>
  <si>
    <t>TXN-005246</t>
  </si>
  <si>
    <t>SELL-9313</t>
  </si>
  <si>
    <t>TXN-013722</t>
  </si>
  <si>
    <t>SELL-9964</t>
  </si>
  <si>
    <t>TXN-009863</t>
  </si>
  <si>
    <t>SELL-7578</t>
  </si>
  <si>
    <t>TXN-008383</t>
  </si>
  <si>
    <t>TXN-003098</t>
  </si>
  <si>
    <t>SELL-6722</t>
  </si>
  <si>
    <t>TXN-012256</t>
  </si>
  <si>
    <t>SELL-9171</t>
  </si>
  <si>
    <t>TXN-014707</t>
  </si>
  <si>
    <t>SELL-8517</t>
  </si>
  <si>
    <t>TXN-008362</t>
  </si>
  <si>
    <t>SELL-7839</t>
  </si>
  <si>
    <t>TXN-012894</t>
  </si>
  <si>
    <t>SELL-5854</t>
  </si>
  <si>
    <t>TXN-008667</t>
  </si>
  <si>
    <t>SELL-3590</t>
  </si>
  <si>
    <t>TXN-000122</t>
  </si>
  <si>
    <t>TXN-004476</t>
  </si>
  <si>
    <t>SELL-2260</t>
  </si>
  <si>
    <t>TXN-010476</t>
  </si>
  <si>
    <t>SELL-4124</t>
  </si>
  <si>
    <t>TXN-013321</t>
  </si>
  <si>
    <t>SELL-8741</t>
  </si>
  <si>
    <t>TXN-002156</t>
  </si>
  <si>
    <t>SELL-1659</t>
  </si>
  <si>
    <t>TXN-002257</t>
  </si>
  <si>
    <t>SELL-2537</t>
  </si>
  <si>
    <t>TXN-004332</t>
  </si>
  <si>
    <t>SELL-2012</t>
  </si>
  <si>
    <t>TXN-013017</t>
  </si>
  <si>
    <t>TXN-008705</t>
  </si>
  <si>
    <t>TXN-013887</t>
  </si>
  <si>
    <t>SELL-7262</t>
  </si>
  <si>
    <t>TXN-003727</t>
  </si>
  <si>
    <t>SELL-1956</t>
  </si>
  <si>
    <t>TXN-012513</t>
  </si>
  <si>
    <t>SELL-8681</t>
  </si>
  <si>
    <t>TXN-001283</t>
  </si>
  <si>
    <t>TXN-011774</t>
  </si>
  <si>
    <t>SELL-8791</t>
  </si>
  <si>
    <t>TXN-005776</t>
  </si>
  <si>
    <t>SELL-6580</t>
  </si>
  <si>
    <t>TXN-005847</t>
  </si>
  <si>
    <t>TXN-013189</t>
  </si>
  <si>
    <t>SELL-5876</t>
  </si>
  <si>
    <t>TXN-004853</t>
  </si>
  <si>
    <t>SELL-7893</t>
  </si>
  <si>
    <t>TXN-003936</t>
  </si>
  <si>
    <t>TXN-005269</t>
  </si>
  <si>
    <t>SELL-6823</t>
  </si>
  <si>
    <t>TXN-009815</t>
  </si>
  <si>
    <t>SELL-9674</t>
  </si>
  <si>
    <t>TXN-006897</t>
  </si>
  <si>
    <t>SELL-4551</t>
  </si>
  <si>
    <t>TXN-007253</t>
  </si>
  <si>
    <t>TXN-007897</t>
  </si>
  <si>
    <t>SELL-7576</t>
  </si>
  <si>
    <t>TXN-010657</t>
  </si>
  <si>
    <t>SELL-9204</t>
  </si>
  <si>
    <t>TXN-011998</t>
  </si>
  <si>
    <t>SELL-3820</t>
  </si>
  <si>
    <t>TXN-001098</t>
  </si>
  <si>
    <t>SELL-4067</t>
  </si>
  <si>
    <t>TXN-004888</t>
  </si>
  <si>
    <t>SELL-1626</t>
  </si>
  <si>
    <t>TXN-005147</t>
  </si>
  <si>
    <t>SELL-5435</t>
  </si>
  <si>
    <t>TXN-004740</t>
  </si>
  <si>
    <t>SELL-1404</t>
  </si>
  <si>
    <t>TXN-001891</t>
  </si>
  <si>
    <t>TXN-008493</t>
  </si>
  <si>
    <t>SELL-6302</t>
  </si>
  <si>
    <t>TXN-000756</t>
  </si>
  <si>
    <t>SELL-5632</t>
  </si>
  <si>
    <t>TXN-013918</t>
  </si>
  <si>
    <t>SELL-2736</t>
  </si>
  <si>
    <t>TXN-014932</t>
  </si>
  <si>
    <t>SELL-7817</t>
  </si>
  <si>
    <t>TXN-008782</t>
  </si>
  <si>
    <t>TXN-010778</t>
  </si>
  <si>
    <t>TXN-003434</t>
  </si>
  <si>
    <t>SELL-2361</t>
  </si>
  <si>
    <t>TXN-002654</t>
  </si>
  <si>
    <t>SELL-1910</t>
  </si>
  <si>
    <t>TXN-008868</t>
  </si>
  <si>
    <t>SELL-5228</t>
  </si>
  <si>
    <t>TXN-013789</t>
  </si>
  <si>
    <t>SELL-4800</t>
  </si>
  <si>
    <t>TXN-013979</t>
  </si>
  <si>
    <t>SELL-8383</t>
  </si>
  <si>
    <t>TXN-008166</t>
  </si>
  <si>
    <t>TXN-009233</t>
  </si>
  <si>
    <t>SELL-3924</t>
  </si>
  <si>
    <t>TXN-007301</t>
  </si>
  <si>
    <t>TXN-014751</t>
  </si>
  <si>
    <t>SELL-2987</t>
  </si>
  <si>
    <t>TXN-012338</t>
  </si>
  <si>
    <t>SELL-5244</t>
  </si>
  <si>
    <t>TXN-009451</t>
  </si>
  <si>
    <t>TXN-012221</t>
  </si>
  <si>
    <t>SELL-5089</t>
  </si>
  <si>
    <t>TXN-002507</t>
  </si>
  <si>
    <t>SELL-6093</t>
  </si>
  <si>
    <t>TXN-003235</t>
  </si>
  <si>
    <t>SELL-6260</t>
  </si>
  <si>
    <t>TXN-009869</t>
  </si>
  <si>
    <t>SELL-5786</t>
  </si>
  <si>
    <t>TXN-001478</t>
  </si>
  <si>
    <t>SELL-9907</t>
  </si>
  <si>
    <t>TXN-013534</t>
  </si>
  <si>
    <t>SELL-9201</t>
  </si>
  <si>
    <t>TXN-003488</t>
  </si>
  <si>
    <t>SELL-3668</t>
  </si>
  <si>
    <t>TXN-007159</t>
  </si>
  <si>
    <t>SELL-7017</t>
  </si>
  <si>
    <t>TXN-010465</t>
  </si>
  <si>
    <t>TXN-014637</t>
  </si>
  <si>
    <t>SELL-6459</t>
  </si>
  <si>
    <t>TXN-007355</t>
  </si>
  <si>
    <t>TXN-005788</t>
  </si>
  <si>
    <t>SELL-9779</t>
  </si>
  <si>
    <t>TXN-004725</t>
  </si>
  <si>
    <t>SELL-8211</t>
  </si>
  <si>
    <t>TXN-002814</t>
  </si>
  <si>
    <t>SELL-6776</t>
  </si>
  <si>
    <t>TXN-000970</t>
  </si>
  <si>
    <t>SELL-1966</t>
  </si>
  <si>
    <t>TXN-014027</t>
  </si>
  <si>
    <t>SELL-6567</t>
  </si>
  <si>
    <t>TXN-012554</t>
  </si>
  <si>
    <t>TXN-012950</t>
  </si>
  <si>
    <t>SELL-6537</t>
  </si>
  <si>
    <t>TXN-010233</t>
  </si>
  <si>
    <t>SELL-3631</t>
  </si>
  <si>
    <t>TXN-011523</t>
  </si>
  <si>
    <t>SELL-2885</t>
  </si>
  <si>
    <t>TXN-012319</t>
  </si>
  <si>
    <t>SELL-5521</t>
  </si>
  <si>
    <t>TXN-002133</t>
  </si>
  <si>
    <t>TXN-009221</t>
  </si>
  <si>
    <t>SELL-2068</t>
  </si>
  <si>
    <t>TXN-003897</t>
  </si>
  <si>
    <t>SELL-4136</t>
  </si>
  <si>
    <t>TXN-008795</t>
  </si>
  <si>
    <t>SELL-8637</t>
  </si>
  <si>
    <t>TXN-008411</t>
  </si>
  <si>
    <t>SELL-8678</t>
  </si>
  <si>
    <t>TXN-006111</t>
  </si>
  <si>
    <t>SELL-1564</t>
  </si>
  <si>
    <t>TXN-001738</t>
  </si>
  <si>
    <t>SELL-7674</t>
  </si>
  <si>
    <t>TXN-004352</t>
  </si>
  <si>
    <t>TXN-006161</t>
  </si>
  <si>
    <t>SELL-1048</t>
  </si>
  <si>
    <t>TXN-009824</t>
  </si>
  <si>
    <t>SELL-3340</t>
  </si>
  <si>
    <t>TXN-003475</t>
  </si>
  <si>
    <t>SELL-9003</t>
  </si>
  <si>
    <t>TXN-012012</t>
  </si>
  <si>
    <t>SELL-8245</t>
  </si>
  <si>
    <t>TXN-003483</t>
  </si>
  <si>
    <t>SELL-1644</t>
  </si>
  <si>
    <t>TXN-010152</t>
  </si>
  <si>
    <t>TXN-008520</t>
  </si>
  <si>
    <t>SELL-2340</t>
  </si>
  <si>
    <t>TXN-004773</t>
  </si>
  <si>
    <t>SELL-9671</t>
  </si>
  <si>
    <t>TXN-000546</t>
  </si>
  <si>
    <t>SELL-3105</t>
  </si>
  <si>
    <t>TXN-006577</t>
  </si>
  <si>
    <t>SELL-4998</t>
  </si>
  <si>
    <t>TXN-008214</t>
  </si>
  <si>
    <t>SELL-9661</t>
  </si>
  <si>
    <t>TXN-008925</t>
  </si>
  <si>
    <t>SELL-5931</t>
  </si>
  <si>
    <t>TXN-000311</t>
  </si>
  <si>
    <t>TXN-006222</t>
  </si>
  <si>
    <t>SELL-1282</t>
  </si>
  <si>
    <t>TXN-014917</t>
  </si>
  <si>
    <t>SELL-2766</t>
  </si>
  <si>
    <t>TXN-012673</t>
  </si>
  <si>
    <t>TXN-003595</t>
  </si>
  <si>
    <t>SELL-5008</t>
  </si>
  <si>
    <t>TXN-001611</t>
  </si>
  <si>
    <t>SELL-8595</t>
  </si>
  <si>
    <t>TXN-009134</t>
  </si>
  <si>
    <t>TXN-006028</t>
  </si>
  <si>
    <t>SELL-2872</t>
  </si>
  <si>
    <t>TXN-000083</t>
  </si>
  <si>
    <t>SELL-3027</t>
  </si>
  <si>
    <t>TXN-008253</t>
  </si>
  <si>
    <t>SELL-7249</t>
  </si>
  <si>
    <t>TXN-003199</t>
  </si>
  <si>
    <t>TXN-008349</t>
  </si>
  <si>
    <t>SELL-6967</t>
  </si>
  <si>
    <t>TXN-009058</t>
  </si>
  <si>
    <t>SELL-9581</t>
  </si>
  <si>
    <t>TXN-006824</t>
  </si>
  <si>
    <t>SELL-8642</t>
  </si>
  <si>
    <t>TXN-013153</t>
  </si>
  <si>
    <t>SELL-7713</t>
  </si>
  <si>
    <t>TXN-001352</t>
  </si>
  <si>
    <t>SELL-9213</t>
  </si>
  <si>
    <t>TXN-007405</t>
  </si>
  <si>
    <t>TXN-013552</t>
  </si>
  <si>
    <t>TXN-011356</t>
  </si>
  <si>
    <t>SELL-8778</t>
  </si>
  <si>
    <t>TXN-014925</t>
  </si>
  <si>
    <t>SELL-8749</t>
  </si>
  <si>
    <t>TXN-005482</t>
  </si>
  <si>
    <t>SELL-3721</t>
  </si>
  <si>
    <t>TXN-009035</t>
  </si>
  <si>
    <t>SELL-2894</t>
  </si>
  <si>
    <t>TXN-008798</t>
  </si>
  <si>
    <t>SELL-7922</t>
  </si>
  <si>
    <t>TXN-010775</t>
  </si>
  <si>
    <t>SELL-2126</t>
  </si>
  <si>
    <t>TXN-005929</t>
  </si>
  <si>
    <t>SELL-3772</t>
  </si>
  <si>
    <t>TXN-007098</t>
  </si>
  <si>
    <t>SELL-7967</t>
  </si>
  <si>
    <t>TXN-006450</t>
  </si>
  <si>
    <t>SELL-5264</t>
  </si>
  <si>
    <t>TXN-001602</t>
  </si>
  <si>
    <t>SELL-2239</t>
  </si>
  <si>
    <t>TXN-009516</t>
  </si>
  <si>
    <t>SELL-9444</t>
  </si>
  <si>
    <t>TXN-007667</t>
  </si>
  <si>
    <t>SELL-1032</t>
  </si>
  <si>
    <t>TXN-014721</t>
  </si>
  <si>
    <t>SELL-3680</t>
  </si>
  <si>
    <t>TXN-012078</t>
  </si>
  <si>
    <t>TXN-001760</t>
  </si>
  <si>
    <t>SELL-6016</t>
  </si>
  <si>
    <t>TXN-000310</t>
  </si>
  <si>
    <t>SELL-8343</t>
  </si>
  <si>
    <t>TXN-009071</t>
  </si>
  <si>
    <t>SELL-7929</t>
  </si>
  <si>
    <t>TXN-007806</t>
  </si>
  <si>
    <t>SELL-8689</t>
  </si>
  <si>
    <t>TXN-001590</t>
  </si>
  <si>
    <t>SELL-1968</t>
  </si>
  <si>
    <t>TXN-013686</t>
  </si>
  <si>
    <t>SELL-2042</t>
  </si>
  <si>
    <t>TXN-013642</t>
  </si>
  <si>
    <t>SELL-5526</t>
  </si>
  <si>
    <t>TXN-005447</t>
  </si>
  <si>
    <t>SELL-5185</t>
  </si>
  <si>
    <t>TXN-013562</t>
  </si>
  <si>
    <t>SELL-6648</t>
  </si>
  <si>
    <t>TXN-012412</t>
  </si>
  <si>
    <t>TXN-014784</t>
  </si>
  <si>
    <t>SELL-2705</t>
  </si>
  <si>
    <t>TXN-005563</t>
  </si>
  <si>
    <t>TXN-013042</t>
  </si>
  <si>
    <t>SELL-9685</t>
  </si>
  <si>
    <t>TXN-003113</t>
  </si>
  <si>
    <t>TXN-011868</t>
  </si>
  <si>
    <t>TXN-001441</t>
  </si>
  <si>
    <t>SELL-3043</t>
  </si>
  <si>
    <t>TXN-001696</t>
  </si>
  <si>
    <t>SELL-7012</t>
  </si>
  <si>
    <t>TXN-007661</t>
  </si>
  <si>
    <t>SELL-1939</t>
  </si>
  <si>
    <t>TXN-006263</t>
  </si>
  <si>
    <t>SELL-2322</t>
  </si>
  <si>
    <t>TXN-008307</t>
  </si>
  <si>
    <t>SELL-6138</t>
  </si>
  <si>
    <t>TXN-005299</t>
  </si>
  <si>
    <t>TXN-012064</t>
  </si>
  <si>
    <t>SELL-4596</t>
  </si>
  <si>
    <t>TXN-012334</t>
  </si>
  <si>
    <t>SELL-3069</t>
  </si>
  <si>
    <t>TXN-003677</t>
  </si>
  <si>
    <t>SELL-6455</t>
  </si>
  <si>
    <t>TXN-002282</t>
  </si>
  <si>
    <t>SELL-3113</t>
  </si>
  <si>
    <t>TXN-009837</t>
  </si>
  <si>
    <t>SELL-6878</t>
  </si>
  <si>
    <t>TXN-010101</t>
  </si>
  <si>
    <t>SELL-1521</t>
  </si>
  <si>
    <t>TXN-001235</t>
  </si>
  <si>
    <t>TXN-012839</t>
  </si>
  <si>
    <t>SELL-8550</t>
  </si>
  <si>
    <t>TXN-013234</t>
  </si>
  <si>
    <t>TXN-007067</t>
  </si>
  <si>
    <t>SELL-5036</t>
  </si>
  <si>
    <t>TXN-005311</t>
  </si>
  <si>
    <t>TXN-005315</t>
  </si>
  <si>
    <t>SELL-4791</t>
  </si>
  <si>
    <t>TXN-012303</t>
  </si>
  <si>
    <t>SELL-6228</t>
  </si>
  <si>
    <t>TXN-014733</t>
  </si>
  <si>
    <t>SELL-9566</t>
  </si>
  <si>
    <t>TXN-007606</t>
  </si>
  <si>
    <t>TXN-010726</t>
  </si>
  <si>
    <t>SELL-2359</t>
  </si>
  <si>
    <t>TXN-014188</t>
  </si>
  <si>
    <t>TXN-009184</t>
  </si>
  <si>
    <t>SELL-7702</t>
  </si>
  <si>
    <t>TXN-008581</t>
  </si>
  <si>
    <t>SELL-3793</t>
  </si>
  <si>
    <t>TXN-002964</t>
  </si>
  <si>
    <t>TXN-003713</t>
  </si>
  <si>
    <t>SELL-2837</t>
  </si>
  <si>
    <t>TXN-004569</t>
  </si>
  <si>
    <t>TXN-004559</t>
  </si>
  <si>
    <t>SELL-5932</t>
  </si>
  <si>
    <t>TXN-008088</t>
  </si>
  <si>
    <t>SELL-8372</t>
  </si>
  <si>
    <t>TXN-009006</t>
  </si>
  <si>
    <t>SELL-1234</t>
  </si>
  <si>
    <t>TXN-000121</t>
  </si>
  <si>
    <t>SELL-6116</t>
  </si>
  <si>
    <t>TXN-001878</t>
  </si>
  <si>
    <t>TXN-011717</t>
  </si>
  <si>
    <t>SELL-9283</t>
  </si>
  <si>
    <t>TXN-007247</t>
  </si>
  <si>
    <t>TXN-013958</t>
  </si>
  <si>
    <t>SELL-9717</t>
  </si>
  <si>
    <t>TXN-009929</t>
  </si>
  <si>
    <t>TXN-010577</t>
  </si>
  <si>
    <t>TXN-002599</t>
  </si>
  <si>
    <t>SELL-7563</t>
  </si>
  <si>
    <t>TXN-001174</t>
  </si>
  <si>
    <t>SELL-6913</t>
  </si>
  <si>
    <t>TXN-010760</t>
  </si>
  <si>
    <t>SELL-3181</t>
  </si>
  <si>
    <t>TXN-009194</t>
  </si>
  <si>
    <t>SELL-9744</t>
  </si>
  <si>
    <t>TXN-000402</t>
  </si>
  <si>
    <t>SELL-5611</t>
  </si>
  <si>
    <t>TXN-005727</t>
  </si>
  <si>
    <t>TXN-004533</t>
  </si>
  <si>
    <t>SELL-5651</t>
  </si>
  <si>
    <t>TXN-004098</t>
  </si>
  <si>
    <t>SELL-8299</t>
  </si>
  <si>
    <t>TXN-004578</t>
  </si>
  <si>
    <t>SELL-3076</t>
  </si>
  <si>
    <t>TXN-003806</t>
  </si>
  <si>
    <t>SELL-3690</t>
  </si>
  <si>
    <t>TXN-010678</t>
  </si>
  <si>
    <t>SELL-4444</t>
  </si>
  <si>
    <t>TXN-007460</t>
  </si>
  <si>
    <t>SELL-9736</t>
  </si>
  <si>
    <t>TXN-001387</t>
  </si>
  <si>
    <t>TXN-013089</t>
  </si>
  <si>
    <t>SELL-4742</t>
  </si>
  <si>
    <t>TXN-008971</t>
  </si>
  <si>
    <t>TXN-007172</t>
  </si>
  <si>
    <t>SELL-4581</t>
  </si>
  <si>
    <t>TXN-001582</t>
  </si>
  <si>
    <t>SELL-2390</t>
  </si>
  <si>
    <t>TXN-009073</t>
  </si>
  <si>
    <t>TXN-000114</t>
  </si>
  <si>
    <t>SELL-8035</t>
  </si>
  <si>
    <t>TXN-010597</t>
  </si>
  <si>
    <t>TXN-005391</t>
  </si>
  <si>
    <t>SELL-3148</t>
  </si>
  <si>
    <t>TXN-003028</t>
  </si>
  <si>
    <t>TXN-007017</t>
  </si>
  <si>
    <t>SELL-4620</t>
  </si>
  <si>
    <t>TXN-011378</t>
  </si>
  <si>
    <t>SELL-7935</t>
  </si>
  <si>
    <t>TXN-010144</t>
  </si>
  <si>
    <t>TXN-008792</t>
  </si>
  <si>
    <t>SELL-2287</t>
  </si>
  <si>
    <t>TXN-012266</t>
  </si>
  <si>
    <t>TXN-006928</t>
  </si>
  <si>
    <t>SELL-8246</t>
  </si>
  <si>
    <t>TXN-011625</t>
  </si>
  <si>
    <t>SELL-8770</t>
  </si>
  <si>
    <t>TXN-010128</t>
  </si>
  <si>
    <t>SELL-2482</t>
  </si>
  <si>
    <t>TXN-012904</t>
  </si>
  <si>
    <t>SELL-1848</t>
  </si>
  <si>
    <t>TXN-007674</t>
  </si>
  <si>
    <t>SELL-1271</t>
  </si>
  <si>
    <t>TXN-013390</t>
  </si>
  <si>
    <t>TXN-009820</t>
  </si>
  <si>
    <t>SELL-7227</t>
  </si>
  <si>
    <t>TXN-012123</t>
  </si>
  <si>
    <t>SELL-7141</t>
  </si>
  <si>
    <t>TXN-006580</t>
  </si>
  <si>
    <t>SELL-4677</t>
  </si>
  <si>
    <t>TXN-002602</t>
  </si>
  <si>
    <t>TXN-003341</t>
  </si>
  <si>
    <t>SELL-1201</t>
  </si>
  <si>
    <t>TXN-000042</t>
  </si>
  <si>
    <t>SELL-3612</t>
  </si>
  <si>
    <t>TXN-003680</t>
  </si>
  <si>
    <t>TXN-000838</t>
  </si>
  <si>
    <t>SELL-6951</t>
  </si>
  <si>
    <t>TXN-010094</t>
  </si>
  <si>
    <t>TXN-003237</t>
  </si>
  <si>
    <t>SELL-2363</t>
  </si>
  <si>
    <t>TXN-003688</t>
  </si>
  <si>
    <t>SELL-3725</t>
  </si>
  <si>
    <t>TXN-005153</t>
  </si>
  <si>
    <t>SELL-4199</t>
  </si>
  <si>
    <t>TXN-000974</t>
  </si>
  <si>
    <t>TXN-006266</t>
  </si>
  <si>
    <t>TXN-005429</t>
  </si>
  <si>
    <t>TXN-002501</t>
  </si>
  <si>
    <t>SELL-6410</t>
  </si>
  <si>
    <t>TXN-013751</t>
  </si>
  <si>
    <t>SELL-3500</t>
  </si>
  <si>
    <t>TXN-007339</t>
  </si>
  <si>
    <t>SELL-1946</t>
  </si>
  <si>
    <t>TXN-013992</t>
  </si>
  <si>
    <t>SELL-4061</t>
  </si>
  <si>
    <t>TXN-013514</t>
  </si>
  <si>
    <t>SELL-7832</t>
  </si>
  <si>
    <t>TXN-009910</t>
  </si>
  <si>
    <t>TXN-012802</t>
  </si>
  <si>
    <t>SELL-6381</t>
  </si>
  <si>
    <t>TXN-014031</t>
  </si>
  <si>
    <t>TXN-006562</t>
  </si>
  <si>
    <t>SELL-2779</t>
  </si>
  <si>
    <t>TXN-000396</t>
  </si>
  <si>
    <t>SELL-6881</t>
  </si>
  <si>
    <t>TXN-004277</t>
  </si>
  <si>
    <t>TXN-008089</t>
  </si>
  <si>
    <t>TXN-008965</t>
  </si>
  <si>
    <t>TXN-008142</t>
  </si>
  <si>
    <t>TXN-007898</t>
  </si>
  <si>
    <t>SELL-9903</t>
  </si>
  <si>
    <t>TXN-010896</t>
  </si>
  <si>
    <t>TXN-012660</t>
  </si>
  <si>
    <t>SELL-8068</t>
  </si>
  <si>
    <t>TXN-007970</t>
  </si>
  <si>
    <t>TXN-013987</t>
  </si>
  <si>
    <t>SELL-4317</t>
  </si>
  <si>
    <t>TXN-003941</t>
  </si>
  <si>
    <t>SELL-2630</t>
  </si>
  <si>
    <t>TXN-001719</t>
  </si>
  <si>
    <t>SELL-6203</t>
  </si>
  <si>
    <t>TXN-005465</t>
  </si>
  <si>
    <t>SELL-3941</t>
  </si>
  <si>
    <t>TXN-009518</t>
  </si>
  <si>
    <t>SELL-6775</t>
  </si>
  <si>
    <t>TXN-008649</t>
  </si>
  <si>
    <t>SELL-6383</t>
  </si>
  <si>
    <t>TXN-002833</t>
  </si>
  <si>
    <t>SELL-6789</t>
  </si>
  <si>
    <t>TXN-007049</t>
  </si>
  <si>
    <t>SELL-4403</t>
  </si>
  <si>
    <t>TXN-007282</t>
  </si>
  <si>
    <t>TXN-008395</t>
  </si>
  <si>
    <t>SELL-2971</t>
  </si>
  <si>
    <t>TXN-010310</t>
  </si>
  <si>
    <t>SELL-9075</t>
  </si>
  <si>
    <t>TXN-010145</t>
  </si>
  <si>
    <t>SELL-1730</t>
  </si>
  <si>
    <t>TXN-004756</t>
  </si>
  <si>
    <t>SELL-2473</t>
  </si>
  <si>
    <t>TXN-012018</t>
  </si>
  <si>
    <t>SELL-3569</t>
  </si>
  <si>
    <t>TXN-001694</t>
  </si>
  <si>
    <t>TXN-014399</t>
  </si>
  <si>
    <t>SELL-5073</t>
  </si>
  <si>
    <t>TXN-013271</t>
  </si>
  <si>
    <t>SELL-1176</t>
  </si>
  <si>
    <t>TXN-014401</t>
  </si>
  <si>
    <t>TXN-002869</t>
  </si>
  <si>
    <t>SELL-7056</t>
  </si>
  <si>
    <t>TXN-011823</t>
  </si>
  <si>
    <t>SELL-6858</t>
  </si>
  <si>
    <t>TXN-000818</t>
  </si>
  <si>
    <t>SELL-6287</t>
  </si>
  <si>
    <t>TXN-014937</t>
  </si>
  <si>
    <t>SELL-6272</t>
  </si>
  <si>
    <t>TXN-004215</t>
  </si>
  <si>
    <t>SELL-8658</t>
  </si>
  <si>
    <t>TXN-001943</t>
  </si>
  <si>
    <t>SELL-1163</t>
  </si>
  <si>
    <t>TXN-012451</t>
  </si>
  <si>
    <t>SELL-8234</t>
  </si>
  <si>
    <t>TXN-003740</t>
  </si>
  <si>
    <t>TXN-007486</t>
  </si>
  <si>
    <t>SELL-9984</t>
  </si>
  <si>
    <t>TXN-013911</t>
  </si>
  <si>
    <t>SELL-6893</t>
  </si>
  <si>
    <t>TXN-001132</t>
  </si>
  <si>
    <t>SELL-6760</t>
  </si>
  <si>
    <t>TXN-004313</t>
  </si>
  <si>
    <t>SELL-7782</t>
  </si>
  <si>
    <t>TXN-004789</t>
  </si>
  <si>
    <t>SELL-5086</t>
  </si>
  <si>
    <t>TXN-010394</t>
  </si>
  <si>
    <t>SELL-3823</t>
  </si>
  <si>
    <t>TXN-007334</t>
  </si>
  <si>
    <t>TXN-009694</t>
  </si>
  <si>
    <t>TXN-000833</t>
  </si>
  <si>
    <t>SELL-3635</t>
  </si>
  <si>
    <t>TXN-004485</t>
  </si>
  <si>
    <t>SELL-8240</t>
  </si>
  <si>
    <t>TXN-006611</t>
  </si>
  <si>
    <t>SELL-7475</t>
  </si>
  <si>
    <t>TXN-010049</t>
  </si>
  <si>
    <t>TXN-007989</t>
  </si>
  <si>
    <t>SELL-9768</t>
  </si>
  <si>
    <t>TXN-007647</t>
  </si>
  <si>
    <t>SELL-6646</t>
  </si>
  <si>
    <t>TXN-010857</t>
  </si>
  <si>
    <t>SELL-5747</t>
  </si>
  <si>
    <t>TXN-007941</t>
  </si>
  <si>
    <t>SELL-6448</t>
  </si>
  <si>
    <t>TXN-007571</t>
  </si>
  <si>
    <t>SELL-4175</t>
  </si>
  <si>
    <t>TXN-013116</t>
  </si>
  <si>
    <t>SELL-2688</t>
  </si>
  <si>
    <t>TXN-011064</t>
  </si>
  <si>
    <t>SELL-3015</t>
  </si>
  <si>
    <t>TXN-004638</t>
  </si>
  <si>
    <t>TXN-006997</t>
  </si>
  <si>
    <t>TXN-005424</t>
  </si>
  <si>
    <t>SELL-8216</t>
  </si>
  <si>
    <t>TXN-009053</t>
  </si>
  <si>
    <t>SELL-7680</t>
  </si>
  <si>
    <t>TXN-002572</t>
  </si>
  <si>
    <t>SELL-2842</t>
  </si>
  <si>
    <t>TXN-014360</t>
  </si>
  <si>
    <t>TXN-003031</t>
  </si>
  <si>
    <t>SELL-8763</t>
  </si>
  <si>
    <t>TXN-006665</t>
  </si>
  <si>
    <t>SELL-3513</t>
  </si>
  <si>
    <t>TXN-014515</t>
  </si>
  <si>
    <t>SELL-3246</t>
  </si>
  <si>
    <t>TXN-010683</t>
  </si>
  <si>
    <t>SELL-1045</t>
  </si>
  <si>
    <t>TXN-008505</t>
  </si>
  <si>
    <t>SELL-2095</t>
  </si>
  <si>
    <t>TXN-013712</t>
  </si>
  <si>
    <t>TXN-008811</t>
  </si>
  <si>
    <t>TXN-001972</t>
  </si>
  <si>
    <t>TXN-011449</t>
  </si>
  <si>
    <t>SELL-4970</t>
  </si>
  <si>
    <t>TXN-014114</t>
  </si>
  <si>
    <t>SELL-1526</t>
  </si>
  <si>
    <t>TXN-002010</t>
  </si>
  <si>
    <t>SELL-4839</t>
  </si>
  <si>
    <t>TXN-005685</t>
  </si>
  <si>
    <t>SELL-5711</t>
  </si>
  <si>
    <t>TXN-009737</t>
  </si>
  <si>
    <t>SELL-9348</t>
  </si>
  <si>
    <t>TXN-005724</t>
  </si>
  <si>
    <t>TXN-002808</t>
  </si>
  <si>
    <t>SELL-3092</t>
  </si>
  <si>
    <t>TXN-011279</t>
  </si>
  <si>
    <t>SELL-5087</t>
  </si>
  <si>
    <t>TXN-000641</t>
  </si>
  <si>
    <t>SELL-2077</t>
  </si>
  <si>
    <t>TXN-014032</t>
  </si>
  <si>
    <t>SELL-4934</t>
  </si>
  <si>
    <t>TXN-002106</t>
  </si>
  <si>
    <t>TXN-000161</t>
  </si>
  <si>
    <t>TXN-011466</t>
  </si>
  <si>
    <t>SELL-9159</t>
  </si>
  <si>
    <t>TXN-000041</t>
  </si>
  <si>
    <t>TXN-009416</t>
  </si>
  <si>
    <t>TXN-003051</t>
  </si>
  <si>
    <t>SELL-9811</t>
  </si>
  <si>
    <t>TXN-013683</t>
  </si>
  <si>
    <t>SELL-2783</t>
  </si>
  <si>
    <t>TXN-008644</t>
  </si>
  <si>
    <t>SELL-1799</t>
  </si>
  <si>
    <t>TXN-004836</t>
  </si>
  <si>
    <t>SELL-4340</t>
  </si>
  <si>
    <t>TXN-004937</t>
  </si>
  <si>
    <t>SELL-8036</t>
  </si>
  <si>
    <t>TXN-011250</t>
  </si>
  <si>
    <t>SELL-1596</t>
  </si>
  <si>
    <t>TXN-012532</t>
  </si>
  <si>
    <t>SELL-2934</t>
  </si>
  <si>
    <t>TXN-009612</t>
  </si>
  <si>
    <t>SELL-2665</t>
  </si>
  <si>
    <t>TXN-008206</t>
  </si>
  <si>
    <t>SELL-1598</t>
  </si>
  <si>
    <t>TXN-002944</t>
  </si>
  <si>
    <t>SELL-8982</t>
  </si>
  <si>
    <t>TXN-012849</t>
  </si>
  <si>
    <t>TXN-011527</t>
  </si>
  <si>
    <t>SELL-6265</t>
  </si>
  <si>
    <t>TXN-003198</t>
  </si>
  <si>
    <t>SELL-8214</t>
  </si>
  <si>
    <t>TXN-003420</t>
  </si>
  <si>
    <t>SELL-6485</t>
  </si>
  <si>
    <t>TXN-000254</t>
  </si>
  <si>
    <t>SELL-9050</t>
  </si>
  <si>
    <t>TXN-007191</t>
  </si>
  <si>
    <t>SELL-9384</t>
  </si>
  <si>
    <t>TXN-010412</t>
  </si>
  <si>
    <t>SELL-2558</t>
  </si>
  <si>
    <t>TXN-008409</t>
  </si>
  <si>
    <t>SELL-4542</t>
  </si>
  <si>
    <t>TXN-002942</t>
  </si>
  <si>
    <t>SELL-2673</t>
  </si>
  <si>
    <t>TXN-004869</t>
  </si>
  <si>
    <t>SELL-6730</t>
  </si>
  <si>
    <t>TXN-010364</t>
  </si>
  <si>
    <t>SELL-7412</t>
  </si>
  <si>
    <t>TXN-000382</t>
  </si>
  <si>
    <t>TXN-008187</t>
  </si>
  <si>
    <t>TXN-002043</t>
  </si>
  <si>
    <t>TXN-011966</t>
  </si>
  <si>
    <t>SELL-1058</t>
  </si>
  <si>
    <t>TXN-001892</t>
  </si>
  <si>
    <t>SELL-7610</t>
  </si>
  <si>
    <t>TXN-006032</t>
  </si>
  <si>
    <t>SELL-9257</t>
  </si>
  <si>
    <t>TXN-003770</t>
  </si>
  <si>
    <t>SELL-3827</t>
  </si>
  <si>
    <t>TXN-007719</t>
  </si>
  <si>
    <t>TXN-005316</t>
  </si>
  <si>
    <t>SELL-2357</t>
  </si>
  <si>
    <t>TXN-014299</t>
  </si>
  <si>
    <t>SELL-7532</t>
  </si>
  <si>
    <t>TXN-005234</t>
  </si>
  <si>
    <t>SELL-8995</t>
  </si>
  <si>
    <t>TXN-003556</t>
  </si>
  <si>
    <t>SELL-6097</t>
  </si>
  <si>
    <t>TXN-014703</t>
  </si>
  <si>
    <t>SELL-6916</t>
  </si>
  <si>
    <t>TXN-012762</t>
  </si>
  <si>
    <t>SELL-8361</t>
  </si>
  <si>
    <t>TXN-002810</t>
  </si>
  <si>
    <t>SELL-6242</t>
  </si>
  <si>
    <t>TXN-001083</t>
  </si>
  <si>
    <t>SELL-9041</t>
  </si>
  <si>
    <t>TXN-000087</t>
  </si>
  <si>
    <t>SELL-7736</t>
  </si>
  <si>
    <t>TXN-013414</t>
  </si>
  <si>
    <t>SELL-7132</t>
  </si>
  <si>
    <t>TXN-001544</t>
  </si>
  <si>
    <t>SELL-2525</t>
  </si>
  <si>
    <t>TXN-000204</t>
  </si>
  <si>
    <t>SELL-2959</t>
  </si>
  <si>
    <t>TXN-011843</t>
  </si>
  <si>
    <t>SELL-9636</t>
  </si>
  <si>
    <t>TXN-000153</t>
  </si>
  <si>
    <t>SELL-4304</t>
  </si>
  <si>
    <t>TXN-000921</t>
  </si>
  <si>
    <t>SELL-9795</t>
  </si>
  <si>
    <t>TXN-013208</t>
  </si>
  <si>
    <t>SELL-5965</t>
  </si>
  <si>
    <t>TXN-014643</t>
  </si>
  <si>
    <t>SELL-9709</t>
  </si>
  <si>
    <t>TXN-003794</t>
  </si>
  <si>
    <t>SELL-4505</t>
  </si>
  <si>
    <t>TXN-003058</t>
  </si>
  <si>
    <t>SELL-6451</t>
  </si>
  <si>
    <t>TXN-014686</t>
  </si>
  <si>
    <t>SELL-4598</t>
  </si>
  <si>
    <t>TXN-010987</t>
  </si>
  <si>
    <t>SELL-2331</t>
  </si>
  <si>
    <t>TXN-008950</t>
  </si>
  <si>
    <t>SELL-8032</t>
  </si>
  <si>
    <t>TXN-003870</t>
  </si>
  <si>
    <t>SELL-1191</t>
  </si>
  <si>
    <t>TXN-011604</t>
  </si>
  <si>
    <t>TXN-006683</t>
  </si>
  <si>
    <t>SELL-4454</t>
  </si>
  <si>
    <t>TXN-011804</t>
  </si>
  <si>
    <t>SELL-8157</t>
  </si>
  <si>
    <t>TXN-012879</t>
  </si>
  <si>
    <t>SELL-8025</t>
  </si>
  <si>
    <t>TXN-009046</t>
  </si>
  <si>
    <t>SELL-2973</t>
  </si>
  <si>
    <t>TXN-000068</t>
  </si>
  <si>
    <t>SELL-8916</t>
  </si>
  <si>
    <t>TXN-013655</t>
  </si>
  <si>
    <t>SELL-8524</t>
  </si>
  <si>
    <t>TXN-013536</t>
  </si>
  <si>
    <t>SELL-7105</t>
  </si>
  <si>
    <t>TXN-009360</t>
  </si>
  <si>
    <t>TXN-002373</t>
  </si>
  <si>
    <t>SELL-8950</t>
  </si>
  <si>
    <t>TXN-012885</t>
  </si>
  <si>
    <t>TXN-009236</t>
  </si>
  <si>
    <t>SELL-2618</t>
  </si>
  <si>
    <t>TXN-004310</t>
  </si>
  <si>
    <t>SELL-2609</t>
  </si>
  <si>
    <t>TXN-010169</t>
  </si>
  <si>
    <t>TXN-001626</t>
  </si>
  <si>
    <t>SELL-7257</t>
  </si>
  <si>
    <t>TXN-014221</t>
  </si>
  <si>
    <t>SELL-4145</t>
  </si>
  <si>
    <t>TXN-002413</t>
  </si>
  <si>
    <t>SELL-5596</t>
  </si>
  <si>
    <t>TXN-001501</t>
  </si>
  <si>
    <t>TXN-006839</t>
  </si>
  <si>
    <t>SELL-6609</t>
  </si>
  <si>
    <t>TXN-006828</t>
  </si>
  <si>
    <t>SELL-5381</t>
  </si>
  <si>
    <t>TXN-005018</t>
  </si>
  <si>
    <t>TXN-004178</t>
  </si>
  <si>
    <t>SELL-5117</t>
  </si>
  <si>
    <t>TXN-000565</t>
  </si>
  <si>
    <t>SELL-2353</t>
  </si>
  <si>
    <t>TXN-005032</t>
  </si>
  <si>
    <t>TXN-003726</t>
  </si>
  <si>
    <t>TXN-009995</t>
  </si>
  <si>
    <t>SELL-5215</t>
  </si>
  <si>
    <t>TXN-005935</t>
  </si>
  <si>
    <t>SELL-6053</t>
  </si>
  <si>
    <t>TXN-000467</t>
  </si>
  <si>
    <t>SELL-1395</t>
  </si>
  <si>
    <t>TXN-012421</t>
  </si>
  <si>
    <t>SELL-6297</t>
  </si>
  <si>
    <t>TXN-008213</t>
  </si>
  <si>
    <t>SELL-3750</t>
  </si>
  <si>
    <t>TXN-013124</t>
  </si>
  <si>
    <t>SELL-6134</t>
  </si>
  <si>
    <t>TXN-004153</t>
  </si>
  <si>
    <t>SELL-5006</t>
  </si>
  <si>
    <t>TXN-010652</t>
  </si>
  <si>
    <t>SELL-4678</t>
  </si>
  <si>
    <t>TXN-014602</t>
  </si>
  <si>
    <t>SELL-9909</t>
  </si>
  <si>
    <t>TXN-003692</t>
  </si>
  <si>
    <t>SELL-1922</t>
  </si>
  <si>
    <t>TXN-001136</t>
  </si>
  <si>
    <t>SELL-7185</t>
  </si>
  <si>
    <t>TXN-001297</t>
  </si>
  <si>
    <t>TXN-007566</t>
  </si>
  <si>
    <t>SELL-8848</t>
  </si>
  <si>
    <t>TXN-014552</t>
  </si>
  <si>
    <t>SELL-8148</t>
  </si>
  <si>
    <t>TXN-010454</t>
  </si>
  <si>
    <t>TXN-010365</t>
  </si>
  <si>
    <t>TXN-011109</t>
  </si>
  <si>
    <t>SELL-1814</t>
  </si>
  <si>
    <t>TXN-009528</t>
  </si>
  <si>
    <t>TXN-011957</t>
  </si>
  <si>
    <t>TXN-010275</t>
  </si>
  <si>
    <t>SELL-9792</t>
  </si>
  <si>
    <t>TXN-013107</t>
  </si>
  <si>
    <t>TXN-013850</t>
  </si>
  <si>
    <t>SELL-4480</t>
  </si>
  <si>
    <t>TXN-009157</t>
  </si>
  <si>
    <t>TXN-011601</t>
  </si>
  <si>
    <t>TXN-008283</t>
  </si>
  <si>
    <t>SELL-3373</t>
  </si>
  <si>
    <t>TXN-002022</t>
  </si>
  <si>
    <t>SELL-9843</t>
  </si>
  <si>
    <t>TXN-002293</t>
  </si>
  <si>
    <t>SELL-3551</t>
  </si>
  <si>
    <t>TXN-012867</t>
  </si>
  <si>
    <t>SELL-9990</t>
  </si>
  <si>
    <t>TXN-002560</t>
  </si>
  <si>
    <t>TXN-009718</t>
  </si>
  <si>
    <t>SELL-6461</t>
  </si>
  <si>
    <t>TXN-012789</t>
  </si>
  <si>
    <t>SELL-2057</t>
  </si>
  <si>
    <t>TXN-007203</t>
  </si>
  <si>
    <t>TXN-010422</t>
  </si>
  <si>
    <t>TXN-009196</t>
  </si>
  <si>
    <t>SELL-2477</t>
  </si>
  <si>
    <t>TXN-001246</t>
  </si>
  <si>
    <t>SELL-5805</t>
  </si>
  <si>
    <t>TXN-004545</t>
  </si>
  <si>
    <t>SELL-2268</t>
  </si>
  <si>
    <t>TXN-013792</t>
  </si>
  <si>
    <t>TXN-008194</t>
  </si>
  <si>
    <t>TXN-001213</t>
  </si>
  <si>
    <t>SELL-4241</t>
  </si>
  <si>
    <t>TXN-009972</t>
  </si>
  <si>
    <t>TXN-000109</t>
  </si>
  <si>
    <t>TXN-005812</t>
  </si>
  <si>
    <t>TXN-003492</t>
  </si>
  <si>
    <t>SELL-3187</t>
  </si>
  <si>
    <t>TXN-010024</t>
  </si>
  <si>
    <t>SELL-2392</t>
  </si>
  <si>
    <t>TXN-013349</t>
  </si>
  <si>
    <t>SELL-8711</t>
  </si>
  <si>
    <t>TXN-010493</t>
  </si>
  <si>
    <t>SELL-1328</t>
  </si>
  <si>
    <t>TXN-009381</t>
  </si>
  <si>
    <t>TXN-010497</t>
  </si>
  <si>
    <t>SELL-6803</t>
  </si>
  <si>
    <t>TXN-011023</t>
  </si>
  <si>
    <t>SELL-4630</t>
  </si>
  <si>
    <t>TXN-012909</t>
  </si>
  <si>
    <t>SELL-3121</t>
  </si>
  <si>
    <t>TXN-005597</t>
  </si>
  <si>
    <t>SELL-1231</t>
  </si>
  <si>
    <t>TXN-014958</t>
  </si>
  <si>
    <t>TXN-006218</t>
  </si>
  <si>
    <t>SELL-7058</t>
  </si>
  <si>
    <t>TXN-006340</t>
  </si>
  <si>
    <t>TXN-001565</t>
  </si>
  <si>
    <t>TXN-005068</t>
  </si>
  <si>
    <t>SELL-7221</t>
  </si>
  <si>
    <t>TXN-006099</t>
  </si>
  <si>
    <t>TXN-008090</t>
  </si>
  <si>
    <t>SELL-3022</t>
  </si>
  <si>
    <t>TXN-014788</t>
  </si>
  <si>
    <t>SELL-5325</t>
  </si>
  <si>
    <t>TXN-002342</t>
  </si>
  <si>
    <t>SELL-2529</t>
  </si>
  <si>
    <t>TXN-009517</t>
  </si>
  <si>
    <t>SELL-5227</t>
  </si>
  <si>
    <t>TXN-010125</t>
  </si>
  <si>
    <t>TXN-003480</t>
  </si>
  <si>
    <t>SELL-8552</t>
  </si>
  <si>
    <t>TXN-008101</t>
  </si>
  <si>
    <t>SELL-3620</t>
  </si>
  <si>
    <t>TXN-006454</t>
  </si>
  <si>
    <t>SELL-9558</t>
  </si>
  <si>
    <t>TXN-014753</t>
  </si>
  <si>
    <t>SELL-2985</t>
  </si>
  <si>
    <t>TXN-009648</t>
  </si>
  <si>
    <t>SELL-2415</t>
  </si>
  <si>
    <t>TXN-004543</t>
  </si>
  <si>
    <t>TXN-012239</t>
  </si>
  <si>
    <t>SELL-9244</t>
  </si>
  <si>
    <t>TXN-013425</t>
  </si>
  <si>
    <t>SELL-3304</t>
  </si>
  <si>
    <t>TXN-000202</t>
  </si>
  <si>
    <t>SELL-9680</t>
  </si>
  <si>
    <t>TXN-005323</t>
  </si>
  <si>
    <t>SELL-8481</t>
  </si>
  <si>
    <t>TXN-004167</t>
  </si>
  <si>
    <t>SELL-8000</t>
  </si>
  <si>
    <t>TXN-012346</t>
  </si>
  <si>
    <t>SELL-5063</t>
  </si>
  <si>
    <t>TXN-013098</t>
  </si>
  <si>
    <t>SELL-7740</t>
  </si>
  <si>
    <t>TXN-009421</t>
  </si>
  <si>
    <t>SELL-1051</t>
  </si>
  <si>
    <t>TXN-009827</t>
  </si>
  <si>
    <t>SELL-9836</t>
  </si>
  <si>
    <t>TXN-000825</t>
  </si>
  <si>
    <t>TXN-014234</t>
  </si>
  <si>
    <t>SELL-2542</t>
  </si>
  <si>
    <t>TXN-004172</t>
  </si>
  <si>
    <t>TXN-003791</t>
  </si>
  <si>
    <t>TXN-009591</t>
  </si>
  <si>
    <t>SELL-4275</t>
  </si>
  <si>
    <t>TXN-006522</t>
  </si>
  <si>
    <t>SELL-4675</t>
  </si>
  <si>
    <t>TXN-009913</t>
  </si>
  <si>
    <t>TXN-012801</t>
  </si>
  <si>
    <t>SELL-6315</t>
  </si>
  <si>
    <t>TXN-004338</t>
  </si>
  <si>
    <t>SELL-9430</t>
  </si>
  <si>
    <t>TXN-014268</t>
  </si>
  <si>
    <t>TXN-006530</t>
  </si>
  <si>
    <t>TXN-011035</t>
  </si>
  <si>
    <t>TXN-003774</t>
  </si>
  <si>
    <t>TXN-003762</t>
  </si>
  <si>
    <t>SELL-6741</t>
  </si>
  <si>
    <t>TXN-005955</t>
  </si>
  <si>
    <t>SELL-7310</t>
  </si>
  <si>
    <t>TXN-002975</t>
  </si>
  <si>
    <t>SELL-2524</t>
  </si>
  <si>
    <t>TXN-003134</t>
  </si>
  <si>
    <t>SELL-2913</t>
  </si>
  <si>
    <t>TXN-004185</t>
  </si>
  <si>
    <t>TXN-010574</t>
  </si>
  <si>
    <t>SELL-5103</t>
  </si>
  <si>
    <t>TXN-007187</t>
  </si>
  <si>
    <t>SELL-5260</t>
  </si>
  <si>
    <t>TXN-007739</t>
  </si>
  <si>
    <t>SELL-2232</t>
  </si>
  <si>
    <t>TXN-012583</t>
  </si>
  <si>
    <t>SELL-9110</t>
  </si>
  <si>
    <t>TXN-012268</t>
  </si>
  <si>
    <t>TXN-002499</t>
  </si>
  <si>
    <t>TXN-014765</t>
  </si>
  <si>
    <t>TXN-002623</t>
  </si>
  <si>
    <t>SELL-7564</t>
  </si>
  <si>
    <t>TXN-014845</t>
  </si>
  <si>
    <t>SELL-6364</t>
  </si>
  <si>
    <t>TXN-012273</t>
  </si>
  <si>
    <t>TXN-001149</t>
  </si>
  <si>
    <t>SELL-6136</t>
  </si>
  <si>
    <t>TXN-000805</t>
  </si>
  <si>
    <t>SELL-7233</t>
  </si>
  <si>
    <t>TXN-010448</t>
  </si>
  <si>
    <t>SELL-8140</t>
  </si>
  <si>
    <t>TXN-007262</t>
  </si>
  <si>
    <t>SELL-3934</t>
  </si>
  <si>
    <t>TXN-010316</t>
  </si>
  <si>
    <t>TXN-008672</t>
  </si>
  <si>
    <t>SELL-8022</t>
  </si>
  <si>
    <t>TXN-011053</t>
  </si>
  <si>
    <t>SELL-9585</t>
  </si>
  <si>
    <t>TXN-014104</t>
  </si>
  <si>
    <t>TXN-007627</t>
  </si>
  <si>
    <t>SELL-3960</t>
  </si>
  <si>
    <t>TXN-014076</t>
  </si>
  <si>
    <t>TXN-009331</t>
  </si>
  <si>
    <t>SELL-7109</t>
  </si>
  <si>
    <t>TXN-003540</t>
  </si>
  <si>
    <t>SELL-8178</t>
  </si>
  <si>
    <t>TXN-008669</t>
  </si>
  <si>
    <t>SELL-4573</t>
  </si>
  <si>
    <t>TXN-009883</t>
  </si>
  <si>
    <t>TXN-005763</t>
  </si>
  <si>
    <t>TXN-011015</t>
  </si>
  <si>
    <t>SELL-5789</t>
  </si>
  <si>
    <t>TXN-014019</t>
  </si>
  <si>
    <t>SELL-4975</t>
  </si>
  <si>
    <t>TXN-002039</t>
  </si>
  <si>
    <t>SELL-1685</t>
  </si>
  <si>
    <t>TXN-003249</t>
  </si>
  <si>
    <t>SELL-4171</t>
  </si>
  <si>
    <t>TXN-005970</t>
  </si>
  <si>
    <t>TXN-000725</t>
  </si>
  <si>
    <t>TXN-001407</t>
  </si>
  <si>
    <t>TXN-012694</t>
  </si>
  <si>
    <t>SELL-7220</t>
  </si>
  <si>
    <t>TXN-013075</t>
  </si>
  <si>
    <t>SELL-6805</t>
  </si>
  <si>
    <t>TXN-008238</t>
  </si>
  <si>
    <t>TXN-014598</t>
  </si>
  <si>
    <t>SELL-8319</t>
  </si>
  <si>
    <t>TXN-008073</t>
  </si>
  <si>
    <t>TXN-012746</t>
  </si>
  <si>
    <t>TXN-012149</t>
  </si>
  <si>
    <t>SELL-4166</t>
  </si>
  <si>
    <t>TXN-010873</t>
  </si>
  <si>
    <t>SELL-7525</t>
  </si>
  <si>
    <t>TXN-001995</t>
  </si>
  <si>
    <t>SELL-3711</t>
  </si>
  <si>
    <t>TXN-006337</t>
  </si>
  <si>
    <t>SELL-1540</t>
  </si>
  <si>
    <t>TXN-002890</t>
  </si>
  <si>
    <t>SELL-7318</t>
  </si>
  <si>
    <t>TXN-014069</t>
  </si>
  <si>
    <t>TXN-008680</t>
  </si>
  <si>
    <t>SELL-6403</t>
  </si>
  <si>
    <t>TXN-009979</t>
  </si>
  <si>
    <t>TXN-013715</t>
  </si>
  <si>
    <t>SELL-8931</t>
  </si>
  <si>
    <t>TXN-002337</t>
  </si>
  <si>
    <t>TXN-000374</t>
  </si>
  <si>
    <t>SELL-6237</t>
  </si>
  <si>
    <t>TXN-005216</t>
  </si>
  <si>
    <t>SELL-9243</t>
  </si>
  <si>
    <t>TXN-011115</t>
  </si>
  <si>
    <t>SELL-2877</t>
  </si>
  <si>
    <t>TXN-009547</t>
  </si>
  <si>
    <t>SELL-3514</t>
  </si>
  <si>
    <t>TXN-011555</t>
  </si>
  <si>
    <t>SELL-9701</t>
  </si>
  <si>
    <t>TXN-014052</t>
  </si>
  <si>
    <t>TXN-007804</t>
  </si>
  <si>
    <t>SELL-1104</t>
  </si>
  <si>
    <t>TXN-004222</t>
  </si>
  <si>
    <t>SELL-7265</t>
  </si>
  <si>
    <t>TXN-013051</t>
  </si>
  <si>
    <t>SELL-6000</t>
  </si>
  <si>
    <t>TXN-010673</t>
  </si>
  <si>
    <t>SELL-9938</t>
  </si>
  <si>
    <t>TXN-008799</t>
  </si>
  <si>
    <t>SELL-9104</t>
  </si>
  <si>
    <t>TXN-001405</t>
  </si>
  <si>
    <t>SELL-4676</t>
  </si>
  <si>
    <t>TXN-013129</t>
  </si>
  <si>
    <t>SELL-8559</t>
  </si>
  <si>
    <t>TXN-009700</t>
  </si>
  <si>
    <t>SELL-6055</t>
  </si>
  <si>
    <t>TXN-004351</t>
  </si>
  <si>
    <t>SELL-3059</t>
  </si>
  <si>
    <t>TXN-009609</t>
  </si>
  <si>
    <t>SELL-7445</t>
  </si>
  <si>
    <t>TXN-002017</t>
  </si>
  <si>
    <t>SELL-5285</t>
  </si>
  <si>
    <t>TXN-003022</t>
  </si>
  <si>
    <t>SELL-9682</t>
  </si>
  <si>
    <t>TXN-005748</t>
  </si>
  <si>
    <t>TXN-013577</t>
  </si>
  <si>
    <t>TXN-009699</t>
  </si>
  <si>
    <t>TXN-010692</t>
  </si>
  <si>
    <t>TXN-013771</t>
  </si>
  <si>
    <t>SELL-1751</t>
  </si>
  <si>
    <t>TXN-012444</t>
  </si>
  <si>
    <t>SELL-1750</t>
  </si>
  <si>
    <t>TXN-011724</t>
  </si>
  <si>
    <t>TXN-011005</t>
  </si>
  <si>
    <t>SELL-4748</t>
  </si>
  <si>
    <t>TXN-000817</t>
  </si>
  <si>
    <t>SELL-3060</t>
  </si>
  <si>
    <t>TXN-005100</t>
  </si>
  <si>
    <t>TXN-013106</t>
  </si>
  <si>
    <t>SELL-1541</t>
  </si>
  <si>
    <t>TXN-008573</t>
  </si>
  <si>
    <t>SELL-9261</t>
  </si>
  <si>
    <t>TXN-007959</t>
  </si>
  <si>
    <t>TXN-009478</t>
  </si>
  <si>
    <t>TXN-008131</t>
  </si>
  <si>
    <t>TXN-001425</t>
  </si>
  <si>
    <t>TXN-011108</t>
  </si>
  <si>
    <t>SELL-4042</t>
  </si>
  <si>
    <t>TXN-004900</t>
  </si>
  <si>
    <t>SELL-2882</t>
  </si>
  <si>
    <t>TXN-002716</t>
  </si>
  <si>
    <t>SELL-1475</t>
  </si>
  <si>
    <t>TXN-001107</t>
  </si>
  <si>
    <t>TXN-004422</t>
  </si>
  <si>
    <t>SELL-5282</t>
  </si>
  <si>
    <t>TXN-006599</t>
  </si>
  <si>
    <t>SELL-4457</t>
  </si>
  <si>
    <t>TXN-000106</t>
  </si>
  <si>
    <t>SELL-1502</t>
  </si>
  <si>
    <t>TXN-003041</t>
  </si>
  <si>
    <t>SELL-8557</t>
  </si>
  <si>
    <t>TXN-001756</t>
  </si>
  <si>
    <t>SELL-2100</t>
  </si>
  <si>
    <t>TXN-010283</t>
  </si>
  <si>
    <t>SELL-8218</t>
  </si>
  <si>
    <t>TXN-007880</t>
  </si>
  <si>
    <t>SELL-6372</t>
  </si>
  <si>
    <t>TXN-006538</t>
  </si>
  <si>
    <t>SELL-6791</t>
  </si>
  <si>
    <t>TXN-000826</t>
  </si>
  <si>
    <t>SELL-8984</t>
  </si>
  <si>
    <t>TXN-008596</t>
  </si>
  <si>
    <t>TXN-012766</t>
  </si>
  <si>
    <t>SELL-3882</t>
  </si>
  <si>
    <t>TXN-012640</t>
  </si>
  <si>
    <t>TXN-007481</t>
  </si>
  <si>
    <t>SELL-8297</t>
  </si>
  <si>
    <t>TXN-002081</t>
  </si>
  <si>
    <t>SELL-7272</t>
  </si>
  <si>
    <t>TXN-001541</t>
  </si>
  <si>
    <t>SELL-1374</t>
  </si>
  <si>
    <t>TXN-008722</t>
  </si>
  <si>
    <t>SELL-6740</t>
  </si>
  <si>
    <t>TXN-009226</t>
  </si>
  <si>
    <t>TXN-009818</t>
  </si>
  <si>
    <t>SELL-9534</t>
  </si>
  <si>
    <t>TXN-011515</t>
  </si>
  <si>
    <t>SELL-4991</t>
  </si>
  <si>
    <t>TXN-003566</t>
  </si>
  <si>
    <t>TXN-014664</t>
  </si>
  <si>
    <t>SELL-4568</t>
  </si>
  <si>
    <t>TXN-003313</t>
  </si>
  <si>
    <t>SELL-4104</t>
  </si>
  <si>
    <t>TXN-001475</t>
  </si>
  <si>
    <t>TXN-007714</t>
  </si>
  <si>
    <t>SELL-4790</t>
  </si>
  <si>
    <t>TXN-003776</t>
  </si>
  <si>
    <t>SELL-3961</t>
  </si>
  <si>
    <t>TXN-001138</t>
  </si>
  <si>
    <t>TXN-013026</t>
  </si>
  <si>
    <t>SELL-4936</t>
  </si>
  <si>
    <t>TXN-007110</t>
  </si>
  <si>
    <t>SELL-7371</t>
  </si>
  <si>
    <t>TXN-012373</t>
  </si>
  <si>
    <t>TXN-008354</t>
  </si>
  <si>
    <t>SELL-3597</t>
  </si>
  <si>
    <t>TXN-013981</t>
  </si>
  <si>
    <t>SELL-2543</t>
  </si>
  <si>
    <t>TXN-012573</t>
  </si>
  <si>
    <t>TXN-001058</t>
  </si>
  <si>
    <t>SELL-5223</t>
  </si>
  <si>
    <t>TXN-013543</t>
  </si>
  <si>
    <t>TXN-006986</t>
  </si>
  <si>
    <t>TXN-003637</t>
  </si>
  <si>
    <t>SELL-6167</t>
  </si>
  <si>
    <t>TXN-009329</t>
  </si>
  <si>
    <t>SELL-8098</t>
  </si>
  <si>
    <t>TXN-000482</t>
  </si>
  <si>
    <t>TXN-005999</t>
  </si>
  <si>
    <t>SELL-9021</t>
  </si>
  <si>
    <t>TXN-006518</t>
  </si>
  <si>
    <t>SELL-1120</t>
  </si>
  <si>
    <t>TXN-004823</t>
  </si>
  <si>
    <t>TXN-011920</t>
  </si>
  <si>
    <t>SELL-9767</t>
  </si>
  <si>
    <t>TXN-009937</t>
  </si>
  <si>
    <t>SELL-5661</t>
  </si>
  <si>
    <t>TXN-004228</t>
  </si>
  <si>
    <t>TXN-005536</t>
  </si>
  <si>
    <t>SELL-3244</t>
  </si>
  <si>
    <t>TXN-006540</t>
  </si>
  <si>
    <t>TXN-013164</t>
  </si>
  <si>
    <t>SELL-2707</t>
  </si>
  <si>
    <t>TXN-007218</t>
  </si>
  <si>
    <t>TXN-005302</t>
  </si>
  <si>
    <t>SELL-8264</t>
  </si>
  <si>
    <t>TXN-012596</t>
  </si>
  <si>
    <t>SELL-7192</t>
  </si>
  <si>
    <t>TXN-002663</t>
  </si>
  <si>
    <t>TXN-014342</t>
  </si>
  <si>
    <t>SELL-6992</t>
  </si>
  <si>
    <t>TXN-012261</t>
  </si>
  <si>
    <t>SELL-8925</t>
  </si>
  <si>
    <t>TXN-014391</t>
  </si>
  <si>
    <t>SELL-9205</t>
  </si>
  <si>
    <t>TXN-009249</t>
  </si>
  <si>
    <t>SELL-7157</t>
  </si>
  <si>
    <t>TXN-008776</t>
  </si>
  <si>
    <t>SELL-2864</t>
  </si>
  <si>
    <t>TXN-008016</t>
  </si>
  <si>
    <t>SELL-6563</t>
  </si>
  <si>
    <t>TXN-013592</t>
  </si>
  <si>
    <t>SELL-2486</t>
  </si>
  <si>
    <t>TXN-000223</t>
  </si>
  <si>
    <t>SELL-8400</t>
  </si>
  <si>
    <t>TXN-013615</t>
  </si>
  <si>
    <t>TXN-000067</t>
  </si>
  <si>
    <t>SELL-7863</t>
  </si>
  <si>
    <t>TXN-001881</t>
  </si>
  <si>
    <t>SELL-8967</t>
  </si>
  <si>
    <t>TXN-004428</t>
  </si>
  <si>
    <t>SELL-9151</t>
  </si>
  <si>
    <t>TXN-013405</t>
  </si>
  <si>
    <t>SELL-3556</t>
  </si>
  <si>
    <t>TXN-004437</t>
  </si>
  <si>
    <t>SELL-6002</t>
  </si>
  <si>
    <t>TXN-009851</t>
  </si>
  <si>
    <t>SELL-7395</t>
  </si>
  <si>
    <t>TXN-003382</t>
  </si>
  <si>
    <t>TXN-007909</t>
  </si>
  <si>
    <t>SELL-9462</t>
  </si>
  <si>
    <t>TXN-013083</t>
  </si>
  <si>
    <t>TXN-012216</t>
  </si>
  <si>
    <t>SELL-8008</t>
  </si>
  <si>
    <t>TXN-010552</t>
  </si>
  <si>
    <t>SELL-3837</t>
  </si>
  <si>
    <t>TXN-000952</t>
  </si>
  <si>
    <t>SELL-9577</t>
  </si>
  <si>
    <t>TXN-014398</t>
  </si>
  <si>
    <t>SELL-7162</t>
  </si>
  <si>
    <t>TXN-010276</t>
  </si>
  <si>
    <t>TXN-001597</t>
  </si>
  <si>
    <t>SELL-2229</t>
  </si>
  <si>
    <t>TXN-005394</t>
  </si>
  <si>
    <t>TXN-007390</t>
  </si>
  <si>
    <t>TXN-005368</t>
  </si>
  <si>
    <t>SELL-5704</t>
  </si>
  <si>
    <t>TXN-012681</t>
  </si>
  <si>
    <t>SELL-7903</t>
  </si>
  <si>
    <t>TXN-013457</t>
  </si>
  <si>
    <t>SELL-8017</t>
  </si>
  <si>
    <t>TXN-007489</t>
  </si>
  <si>
    <t>SELL-1801</t>
  </si>
  <si>
    <t>TXN-000348</t>
  </si>
  <si>
    <t>SELL-5869</t>
  </si>
  <si>
    <t>TXN-004398</t>
  </si>
  <si>
    <t>SELL-1931</t>
  </si>
  <si>
    <t>TXN-000180</t>
  </si>
  <si>
    <t>SELL-9958</t>
  </si>
  <si>
    <t>TXN-006385</t>
  </si>
  <si>
    <t>SELL-2560</t>
  </si>
  <si>
    <t>TXN-002727</t>
  </si>
  <si>
    <t>TXN-007776</t>
  </si>
  <si>
    <t>TXN-012477</t>
  </si>
  <si>
    <t>TXN-004701</t>
  </si>
  <si>
    <t>SELL-9750</t>
  </si>
  <si>
    <t>TXN-008199</t>
  </si>
  <si>
    <t>SELL-5684</t>
  </si>
  <si>
    <t>TXN-012498</t>
  </si>
  <si>
    <t>SELL-1700</t>
  </si>
  <si>
    <t>TXN-001200</t>
  </si>
  <si>
    <t>SELL-1130</t>
  </si>
  <si>
    <t>TXN-001616</t>
  </si>
  <si>
    <t>SELL-1891</t>
  </si>
  <si>
    <t>TXN-005293</t>
  </si>
  <si>
    <t>TXN-003992</t>
  </si>
  <si>
    <t>SELL-1314</t>
  </si>
  <si>
    <t>TXN-005255</t>
  </si>
  <si>
    <t>SELL-9082</t>
  </si>
  <si>
    <t>TXN-014294</t>
  </si>
  <si>
    <t>SELL-7094</t>
  </si>
  <si>
    <t>TXN-012715</t>
  </si>
  <si>
    <t>TXN-008645</t>
  </si>
  <si>
    <t>SELL-7507</t>
  </si>
  <si>
    <t>TXN-013462</t>
  </si>
  <si>
    <t>SELL-8616</t>
  </si>
  <si>
    <t>TXN-012172</t>
  </si>
  <si>
    <t>SELL-7321</t>
  </si>
  <si>
    <t>TXN-004174</t>
  </si>
  <si>
    <t>SELL-7837</t>
  </si>
  <si>
    <t>TXN-008748</t>
  </si>
  <si>
    <t>TXN-001975</t>
  </si>
  <si>
    <t>SELL-9980</t>
  </si>
  <si>
    <t>TXN-000259</t>
  </si>
  <si>
    <t>SELL-4436</t>
  </si>
  <si>
    <t>TXN-006713</t>
  </si>
  <si>
    <t>TXN-002218</t>
  </si>
  <si>
    <t>SELL-5000</t>
  </si>
  <si>
    <t>TXN-011045</t>
  </si>
  <si>
    <t>TXN-009151</t>
  </si>
  <si>
    <t>TXN-012645</t>
  </si>
  <si>
    <t>SELL-4607</t>
  </si>
  <si>
    <t>TXN-002999</t>
  </si>
  <si>
    <t>SELL-4276</t>
  </si>
  <si>
    <t>TXN-002588</t>
  </si>
  <si>
    <t>SELL-2998</t>
  </si>
  <si>
    <t>TXN-012623</t>
  </si>
  <si>
    <t>SELL-6334</t>
  </si>
  <si>
    <t>TXN-010525</t>
  </si>
  <si>
    <t>SELL-2497</t>
  </si>
  <si>
    <t>TXN-010571</t>
  </si>
  <si>
    <t>SELL-8730</t>
  </si>
  <si>
    <t>TXN-008768</t>
  </si>
  <si>
    <t>SELL-4186</t>
  </si>
  <si>
    <t>TXN-002268</t>
  </si>
  <si>
    <t>SELL-2727</t>
  </si>
  <si>
    <t>TXN-000576</t>
  </si>
  <si>
    <t>SELL-5964</t>
  </si>
  <si>
    <t>TXN-001330</t>
  </si>
  <si>
    <t>SELL-9780</t>
  </si>
  <si>
    <t>TXN-004812</t>
  </si>
  <si>
    <t>SELL-5056</t>
  </si>
  <si>
    <t>TXN-012075</t>
  </si>
  <si>
    <t>SELL-6902</t>
  </si>
  <si>
    <t>TXN-004846</t>
  </si>
  <si>
    <t>SELL-8116</t>
  </si>
  <si>
    <t>TXN-011203</t>
  </si>
  <si>
    <t>SELL-1027</t>
  </si>
  <si>
    <t>TXN-005806</t>
  </si>
  <si>
    <t>SELL-1867</t>
  </si>
  <si>
    <t>TXN-001094</t>
  </si>
  <si>
    <t>SELL-8643</t>
  </si>
  <si>
    <t>TXN-006027</t>
  </si>
  <si>
    <t>SELL-1354</t>
  </si>
  <si>
    <t>TXN-008176</t>
  </si>
  <si>
    <t>TXN-009672</t>
  </si>
  <si>
    <t>SELL-3180</t>
  </si>
  <si>
    <t>TXN-004319</t>
  </si>
  <si>
    <t>SELL-7548</t>
  </si>
  <si>
    <t>TXN-004360</t>
  </si>
  <si>
    <t>SELL-1089</t>
  </si>
  <si>
    <t>TXN-007526</t>
  </si>
  <si>
    <t>SELL-6247</t>
  </si>
  <si>
    <t>TXN-001528</t>
  </si>
  <si>
    <t>TXN-014734</t>
  </si>
  <si>
    <t>SELL-7349</t>
  </si>
  <si>
    <t>TXN-004862</t>
  </si>
  <si>
    <t>SELL-9890</t>
  </si>
  <si>
    <t>TXN-002593</t>
  </si>
  <si>
    <t>SELL-8446</t>
  </si>
  <si>
    <t>TXN-005601</t>
  </si>
  <si>
    <t>TXN-007396</t>
  </si>
  <si>
    <t>SELL-2105</t>
  </si>
  <si>
    <t>TXN-009628</t>
  </si>
  <si>
    <t>TXN-007071</t>
  </si>
  <si>
    <t>SELL-3803</t>
  </si>
  <si>
    <t>TXN-012562</t>
  </si>
  <si>
    <t>TXN-014382</t>
  </si>
  <si>
    <t>TXN-002272</t>
  </si>
  <si>
    <t>SELL-6774</t>
  </si>
  <si>
    <t>TXN-008892</t>
  </si>
  <si>
    <t>TXN-001114</t>
  </si>
  <si>
    <t>TXN-004611</t>
  </si>
  <si>
    <t>SELL-3799</t>
  </si>
  <si>
    <t>TXN-012638</t>
  </si>
  <si>
    <t>SELL-7374</t>
  </si>
  <si>
    <t>TXN-005231</t>
  </si>
  <si>
    <t>SELL-9274</t>
  </si>
  <si>
    <t>TXN-007215</t>
  </si>
  <si>
    <t>TXN-002649</t>
  </si>
  <si>
    <t>SELL-8597</t>
  </si>
  <si>
    <t>TXN-008614</t>
  </si>
  <si>
    <t>SELL-2189</t>
  </si>
  <si>
    <t>TXN-005449</t>
  </si>
  <si>
    <t>SELL-5633</t>
  </si>
  <si>
    <t>TXN-004821</t>
  </si>
  <si>
    <t>SELL-4261</t>
  </si>
  <si>
    <t>TXN-013060</t>
  </si>
  <si>
    <t>SELL-4357</t>
  </si>
  <si>
    <t>TXN-000530</t>
  </si>
  <si>
    <t>SELL-5268</t>
  </si>
  <si>
    <t>TXN-008802</t>
  </si>
  <si>
    <t>TXN-002695</t>
  </si>
  <si>
    <t>TXN-003701</t>
  </si>
  <si>
    <t>SELL-1203</t>
  </si>
  <si>
    <t>TXN-008091</t>
  </si>
  <si>
    <t>SELL-7338</t>
  </si>
  <si>
    <t>TXN-009935</t>
  </si>
  <si>
    <t>TXN-009960</t>
  </si>
  <si>
    <t>SELL-9638</t>
  </si>
  <si>
    <t>TXN-012737</t>
  </si>
  <si>
    <t>SELL-9342</t>
  </si>
  <si>
    <t>TXN-001997</t>
  </si>
  <si>
    <t>SELL-1147</t>
  </si>
  <si>
    <t>TXN-010004</t>
  </si>
  <si>
    <t>TXN-002772</t>
  </si>
  <si>
    <t>SELL-2227</t>
  </si>
  <si>
    <t>TXN-005047</t>
  </si>
  <si>
    <t>TXN-003318</t>
  </si>
  <si>
    <t>SELL-5821</t>
  </si>
  <si>
    <t>TXN-014938</t>
  </si>
  <si>
    <t>TXN-012226</t>
  </si>
  <si>
    <t>TXN-002375</t>
  </si>
  <si>
    <t>SELL-7049</t>
  </si>
  <si>
    <t>TXN-011946</t>
  </si>
  <si>
    <t>SELL-6028</t>
  </si>
  <si>
    <t>TXN-011846</t>
  </si>
  <si>
    <t>SELL-7695</t>
  </si>
  <si>
    <t>TXN-000910</t>
  </si>
  <si>
    <t>SELL-8783</t>
  </si>
  <si>
    <t>TXN-007620</t>
  </si>
  <si>
    <t>SELL-9333</t>
  </si>
  <si>
    <t>TXN-009399</t>
  </si>
  <si>
    <t>TXN-007141</t>
  </si>
  <si>
    <t>SELL-4400</t>
  </si>
  <si>
    <t>TXN-012679</t>
  </si>
  <si>
    <t>SELL-8366</t>
  </si>
  <si>
    <t>TXN-006051</t>
  </si>
  <si>
    <t>TXN-009076</t>
  </si>
  <si>
    <t>TXN-003160</t>
  </si>
  <si>
    <t>SELL-1289</t>
  </si>
  <si>
    <t>TXN-010426</t>
  </si>
  <si>
    <t>SELL-8106</t>
  </si>
  <si>
    <t>TXN-014341</t>
  </si>
  <si>
    <t>SELL-2579</t>
  </si>
  <si>
    <t>TXN-011447</t>
  </si>
  <si>
    <t>SELL-7414</t>
  </si>
  <si>
    <t>TXN-013567</t>
  </si>
  <si>
    <t>SELL-2549</t>
  </si>
  <si>
    <t>TXN-001926</t>
  </si>
  <si>
    <t>SELL-5481</t>
  </si>
  <si>
    <t>TXN-009527</t>
  </si>
  <si>
    <t>SELL-5359</t>
  </si>
  <si>
    <t>TXN-011129</t>
  </si>
  <si>
    <t>TXN-004658</t>
  </si>
  <si>
    <t>SELL-3381</t>
  </si>
  <si>
    <t>TXN-001844</t>
  </si>
  <si>
    <t>SELL-5107</t>
  </si>
  <si>
    <t>TXN-007603</t>
  </si>
  <si>
    <t>SELL-7794</t>
  </si>
  <si>
    <t>TXN-004148</t>
  </si>
  <si>
    <t>TXN-010858</t>
  </si>
  <si>
    <t>TXN-005011</t>
  </si>
  <si>
    <t>TXN-000241</t>
  </si>
  <si>
    <t>SELL-3869</t>
  </si>
  <si>
    <t>TXN-003067</t>
  </si>
  <si>
    <t>SELL-2296</t>
  </si>
  <si>
    <t>TXN-010842</t>
  </si>
  <si>
    <t>SELL-9527</t>
  </si>
  <si>
    <t>TXN-008711</t>
  </si>
  <si>
    <t>TXN-004965</t>
  </si>
  <si>
    <t>SELL-7191</t>
  </si>
  <si>
    <t>TXN-008309</t>
  </si>
  <si>
    <t>SELL-4663</t>
  </si>
  <si>
    <t>TXN-003678</t>
  </si>
  <si>
    <t>SELL-4801</t>
  </si>
  <si>
    <t>TXN-004249</t>
  </si>
  <si>
    <t>SELL-2001</t>
  </si>
  <si>
    <t>TXN-009089</t>
  </si>
  <si>
    <t>SELL-2809</t>
  </si>
  <si>
    <t>TXN-005600</t>
  </si>
  <si>
    <t>SELL-6918</t>
  </si>
  <si>
    <t>TXN-000001</t>
  </si>
  <si>
    <t>SELL-8270</t>
  </si>
  <si>
    <t>TXN-001521</t>
  </si>
  <si>
    <t>SELL-9595</t>
  </si>
  <si>
    <t>TXN-000700</t>
  </si>
  <si>
    <t>SELL-8570</t>
  </si>
  <si>
    <t>TXN-014063</t>
  </si>
  <si>
    <t>SELL-9491</t>
  </si>
  <si>
    <t>TXN-003764</t>
  </si>
  <si>
    <t>SELL-3587</t>
  </si>
  <si>
    <t>TXN-002483</t>
  </si>
  <si>
    <t>SELL-9770</t>
  </si>
  <si>
    <t>TXN-002692</t>
  </si>
  <si>
    <t>SELL-2627</t>
  </si>
  <si>
    <t>TXN-011694</t>
  </si>
  <si>
    <t>SELL-6987</t>
  </si>
  <si>
    <t>TXN-006071</t>
  </si>
  <si>
    <t>SELL-6676</t>
  </si>
  <si>
    <t>TXN-010273</t>
  </si>
  <si>
    <t>SELL-3474</t>
  </si>
  <si>
    <t>TXN-011716</t>
  </si>
  <si>
    <t>SELL-7180</t>
  </si>
  <si>
    <t>TXN-001578</t>
  </si>
  <si>
    <t>SELL-3734</t>
  </si>
  <si>
    <t>TXN-000901</t>
  </si>
  <si>
    <t>SELL-7898</t>
  </si>
  <si>
    <t>TXN-013754</t>
  </si>
  <si>
    <t>SELL-3364</t>
  </si>
  <si>
    <t>TXN-014113</t>
  </si>
  <si>
    <t>SELL-7002</t>
  </si>
  <si>
    <t>TXN-009036</t>
  </si>
  <si>
    <t>SELL-8991</t>
  </si>
  <si>
    <t>TXN-007608</t>
  </si>
  <si>
    <t>SELL-9959</t>
  </si>
  <si>
    <t>TXN-012127</t>
  </si>
  <si>
    <t>TXN-006575</t>
  </si>
  <si>
    <t>SELL-9802</t>
  </si>
  <si>
    <t>TXN-004214</t>
  </si>
  <si>
    <t>TXN-013045</t>
  </si>
  <si>
    <t>TXN-013307</t>
  </si>
  <si>
    <t>TXN-000225</t>
  </si>
  <si>
    <t>TXN-012755</t>
  </si>
  <si>
    <t>TXN-014773</t>
  </si>
  <si>
    <t>SELL-4493</t>
  </si>
  <si>
    <t>TXN-003416</t>
  </si>
  <si>
    <t>SELL-6166</t>
  </si>
  <si>
    <t>TXN-010409</t>
  </si>
  <si>
    <t>SELL-9221</t>
  </si>
  <si>
    <t>TXN-002095</t>
  </si>
  <si>
    <t>SELL-3547</t>
  </si>
  <si>
    <t>TXN-005920</t>
  </si>
  <si>
    <t>SELL-4406</t>
  </si>
  <si>
    <t>TXN-002299</t>
  </si>
  <si>
    <t>SELL-6416</t>
  </si>
  <si>
    <t>TXN-005811</t>
  </si>
  <si>
    <t>SELL-1579</t>
  </si>
  <si>
    <t>TXN-011901</t>
  </si>
  <si>
    <t>SELL-5238</t>
  </si>
  <si>
    <t>TXN-003175</t>
  </si>
  <si>
    <t>SELL-9891</t>
  </si>
  <si>
    <t>TXN-001621</t>
  </si>
  <si>
    <t>SELL-8519</t>
  </si>
  <si>
    <t>TXN-005804</t>
  </si>
  <si>
    <t>TXN-001563</t>
  </si>
  <si>
    <t>TXN-005960</t>
  </si>
  <si>
    <t>SELL-7378</t>
  </si>
  <si>
    <t>TXN-003054</t>
  </si>
  <si>
    <t>TXN-011753</t>
  </si>
  <si>
    <t>TXN-005292</t>
  </si>
  <si>
    <t>SELL-9081</t>
  </si>
  <si>
    <t>TXN-003750</t>
  </si>
  <si>
    <t>SELL-1067</t>
  </si>
  <si>
    <t>TXN-004134</t>
  </si>
  <si>
    <t>TXN-001112</t>
  </si>
  <si>
    <t>TXN-013415</t>
  </si>
  <si>
    <t>SELL-6969</t>
  </si>
  <si>
    <t>TXN-007293</t>
  </si>
  <si>
    <t>SELL-6783</t>
  </si>
  <si>
    <t>TXN-013495</t>
  </si>
  <si>
    <t>SELL-8677</t>
  </si>
  <si>
    <t>TXN-013421</t>
  </si>
  <si>
    <t>SELL-1863</t>
  </si>
  <si>
    <t>TXN-007807</t>
  </si>
  <si>
    <t>SELL-4567</t>
  </si>
  <si>
    <t>TXN-009372</t>
  </si>
  <si>
    <t>SELL-1562</t>
  </si>
  <si>
    <t>TXN-009449</t>
  </si>
  <si>
    <t>SELL-7158</t>
  </si>
  <si>
    <t>TXN-012223</t>
  </si>
  <si>
    <t>SELL-6600</t>
  </si>
  <si>
    <t>TXN-003079</t>
  </si>
  <si>
    <t>SELL-8594</t>
  </si>
  <si>
    <t>TXN-001879</t>
  </si>
  <si>
    <t>SELL-8340</t>
  </si>
  <si>
    <t>TXN-002398</t>
  </si>
  <si>
    <t>TXN-014335</t>
  </si>
  <si>
    <t>SELL-1967</t>
  </si>
  <si>
    <t>TXN-002204</t>
  </si>
  <si>
    <t>SELL-1631</t>
  </si>
  <si>
    <t>TXN-005898</t>
  </si>
  <si>
    <t>SELL-7567</t>
  </si>
  <si>
    <t>TXN-007029</t>
  </si>
  <si>
    <t>SELL-8574</t>
  </si>
  <si>
    <t>TXN-001370</t>
  </si>
  <si>
    <t>SELL-8266</t>
  </si>
  <si>
    <t>TXN-007423</t>
  </si>
  <si>
    <t>SELL-8062</t>
  </si>
  <si>
    <t>TXN-002756</t>
  </si>
  <si>
    <t>TXN-000633</t>
  </si>
  <si>
    <t>SELL-5544</t>
  </si>
  <si>
    <t>TXN-005281</t>
  </si>
  <si>
    <t>SELL-3706</t>
  </si>
  <si>
    <t>TXN-003921</t>
  </si>
  <si>
    <t>SELL-6201</t>
  </si>
  <si>
    <t>TXN-000191</t>
  </si>
  <si>
    <t>TXN-003020</t>
  </si>
  <si>
    <t>SELL-4483</t>
  </si>
  <si>
    <t>TXN-004330</t>
  </si>
  <si>
    <t>SELL-6874</t>
  </si>
  <si>
    <t>TXN-005575</t>
  </si>
  <si>
    <t>SELL-1069</t>
  </si>
  <si>
    <t>TXN-008086</t>
  </si>
  <si>
    <t>SELL-6546</t>
  </si>
  <si>
    <t>TXN-013961</t>
  </si>
  <si>
    <t>TXN-013168</t>
  </si>
  <si>
    <t>SELL-8638</t>
  </si>
  <si>
    <t>TXN-002058</t>
  </si>
  <si>
    <t>TXN-007103</t>
  </si>
  <si>
    <t>TXN-003400</t>
  </si>
  <si>
    <t>TXN-004570</t>
  </si>
  <si>
    <t>SELL-2986</t>
  </si>
  <si>
    <t>TXN-000990</t>
  </si>
  <si>
    <t>SELL-8186</t>
  </si>
  <si>
    <t>TXN-001690</t>
  </si>
  <si>
    <t>SELL-7542</t>
  </si>
  <si>
    <t>TXN-011860</t>
  </si>
  <si>
    <t>SELL-4034</t>
  </si>
  <si>
    <t>TXN-010039</t>
  </si>
  <si>
    <t>SELL-2050</t>
  </si>
  <si>
    <t>TXN-003145</t>
  </si>
  <si>
    <t>SELL-7297</t>
  </si>
  <si>
    <t>TXN-002991</t>
  </si>
  <si>
    <t>SELL-3207</t>
  </si>
  <si>
    <t>TXN-009730</t>
  </si>
  <si>
    <t>SELL-5889</t>
  </si>
  <si>
    <t>TXN-002712</t>
  </si>
  <si>
    <t>SELL-2708</t>
  </si>
  <si>
    <t>TXN-003801</t>
  </si>
  <si>
    <t>SELL-5875</t>
  </si>
  <si>
    <t>TXN-014272</t>
  </si>
  <si>
    <t>TXN-007002</t>
  </si>
  <si>
    <t>SELL-2014</t>
  </si>
  <si>
    <t>TXN-004011</t>
  </si>
  <si>
    <t>SELL-7992</t>
  </si>
  <si>
    <t>TXN-000222</t>
  </si>
  <si>
    <t>SELL-8158</t>
  </si>
  <si>
    <t>TXN-010747</t>
  </si>
  <si>
    <t>TXN-014748</t>
  </si>
  <si>
    <t>TXN-009447</t>
  </si>
  <si>
    <t>SELL-4176</t>
  </si>
  <si>
    <t>TXN-012572</t>
  </si>
  <si>
    <t>TXN-007146</t>
  </si>
  <si>
    <t>SELL-4291</t>
  </si>
  <si>
    <t>TXN-013250</t>
  </si>
  <si>
    <t>SELL-5163</t>
  </si>
  <si>
    <t>TXN-002392</t>
  </si>
  <si>
    <t>TXN-010848</t>
  </si>
  <si>
    <t>TXN-011697</t>
  </si>
  <si>
    <t>SELL-7060</t>
  </si>
  <si>
    <t>TXN-003429</t>
  </si>
  <si>
    <t>TXN-002767</t>
  </si>
  <si>
    <t>SELL-4637</t>
  </si>
  <si>
    <t>TXN-004529</t>
  </si>
  <si>
    <t>SELL-6919</t>
  </si>
  <si>
    <t>TXN-013344</t>
  </si>
  <si>
    <t>TXN-005695</t>
  </si>
  <si>
    <t>TXN-013657</t>
  </si>
  <si>
    <t>TXN-006038</t>
  </si>
  <si>
    <t>SELL-2036</t>
  </si>
  <si>
    <t>TXN-008511</t>
  </si>
  <si>
    <t>TXN-007625</t>
  </si>
  <si>
    <t>SELL-3399</t>
  </si>
  <si>
    <t>TXN-002233</t>
  </si>
  <si>
    <t>SELL-2753</t>
  </si>
  <si>
    <t>TXN-000893</t>
  </si>
  <si>
    <t>SELL-4228</t>
  </si>
  <si>
    <t>TXN-002557</t>
  </si>
  <si>
    <t>TXN-005072</t>
  </si>
  <si>
    <t>TXN-002691</t>
  </si>
  <si>
    <t>SELL-4456</t>
  </si>
  <si>
    <t>TXN-007219</t>
  </si>
  <si>
    <t>SELL-1665</t>
  </si>
  <si>
    <t>TXN-005345</t>
  </si>
  <si>
    <t>SELL-7175</t>
  </si>
  <si>
    <t>TXN-014465</t>
  </si>
  <si>
    <t>TXN-000351</t>
  </si>
  <si>
    <t>SELL-5142</t>
  </si>
  <si>
    <t>TXN-012197</t>
  </si>
  <si>
    <t>SELL-7866</t>
  </si>
  <si>
    <t>TXN-006023</t>
  </si>
  <si>
    <t>TXN-009708</t>
  </si>
  <si>
    <t>SELL-1124</t>
  </si>
  <si>
    <t>TXN-008348</t>
  </si>
  <si>
    <t>TXN-009537</t>
  </si>
  <si>
    <t>SELL-6698</t>
  </si>
  <si>
    <t>TXN-005745</t>
  </si>
  <si>
    <t>SELL-4407</t>
  </si>
  <si>
    <t>TXN-013833</t>
  </si>
  <si>
    <t>TXN-014364</t>
  </si>
  <si>
    <t>SELL-6376</t>
  </si>
  <si>
    <t>TXN-008908</t>
  </si>
  <si>
    <t>SELL-2941</t>
  </si>
  <si>
    <t>TXN-013953</t>
  </si>
  <si>
    <t>TXN-000176</t>
  </si>
  <si>
    <t>TXN-001271</t>
  </si>
  <si>
    <t>SELL-8312</t>
  </si>
  <si>
    <t>TXN-008905</t>
  </si>
  <si>
    <t>SELL-9265</t>
  </si>
  <si>
    <t>TXN-008171</t>
  </si>
  <si>
    <t>TXN-006524</t>
  </si>
  <si>
    <t>TXN-006933</t>
  </si>
  <si>
    <t>SELL-6997</t>
  </si>
  <si>
    <t>TXN-014694</t>
  </si>
  <si>
    <t>TXN-009773</t>
  </si>
  <si>
    <t>SELL-9269</t>
  </si>
  <si>
    <t>TXN-012200</t>
  </si>
  <si>
    <t>TXN-010784</t>
  </si>
  <si>
    <t>SELL-6492</t>
  </si>
  <si>
    <t>TXN-008295</t>
  </si>
  <si>
    <t>SELL-5099</t>
  </si>
  <si>
    <t>TXN-006034</t>
  </si>
  <si>
    <t>TXN-012031</t>
  </si>
  <si>
    <t>SELL-1171</t>
  </si>
  <si>
    <t>TXN-014755</t>
  </si>
  <si>
    <t>SELL-1252</t>
  </si>
  <si>
    <t>TXN-004275</t>
  </si>
  <si>
    <t>SELL-1607</t>
  </si>
  <si>
    <t>TXN-010981</t>
  </si>
  <si>
    <t>SELL-9567</t>
  </si>
  <si>
    <t>TXN-001323</t>
  </si>
  <si>
    <t>SELL-6150</t>
  </si>
  <si>
    <t>TXN-002777</t>
  </si>
  <si>
    <t>SELL-8901</t>
  </si>
  <si>
    <t>TXN-010777</t>
  </si>
  <si>
    <t>SELL-7571</t>
  </si>
  <si>
    <t>TXN-008993</t>
  </si>
  <si>
    <t>SELL-8953</t>
  </si>
  <si>
    <t>TXN-014517</t>
  </si>
  <si>
    <t>SELL-9268</t>
  </si>
  <si>
    <t>TXN-012095</t>
  </si>
  <si>
    <t>SELL-2544</t>
  </si>
  <si>
    <t>TXN-008935</t>
  </si>
  <si>
    <t>TXN-000048</t>
  </si>
  <si>
    <t>SELL-9226</t>
  </si>
  <si>
    <t>TXN-000706</t>
  </si>
  <si>
    <t>SELL-7677</t>
  </si>
  <si>
    <t>TXN-013616</t>
  </si>
  <si>
    <t>SELL-2523</t>
  </si>
  <si>
    <t>TXN-012278</t>
  </si>
  <si>
    <t>SELL-9199</t>
  </si>
  <si>
    <t>TXN-008885</t>
  </si>
  <si>
    <t>SELL-4146</t>
  </si>
  <si>
    <t>TXN-006853</t>
  </si>
  <si>
    <t>SELL-5498</t>
  </si>
  <si>
    <t>TXN-009257</t>
  </si>
  <si>
    <t>SELL-4621</t>
  </si>
  <si>
    <t>TXN-002959</t>
  </si>
  <si>
    <t>TXN-013448</t>
  </si>
  <si>
    <t>SELL-8250</t>
  </si>
  <si>
    <t>TXN-002308</t>
  </si>
  <si>
    <t>SELL-6223</t>
  </si>
  <si>
    <t>TXN-001463</t>
  </si>
  <si>
    <t>TXN-014847</t>
  </si>
  <si>
    <t>SELL-5446</t>
  </si>
  <si>
    <t>TXN-013632</t>
  </si>
  <si>
    <t>SELL-8385</t>
  </si>
  <si>
    <t>TXN-002915</t>
  </si>
  <si>
    <t>SELL-5968</t>
  </si>
  <si>
    <t>TXN-011872</t>
  </si>
  <si>
    <t>SELL-3808</t>
  </si>
  <si>
    <t>TXN-012004</t>
  </si>
  <si>
    <t>SELL-8696</t>
  </si>
  <si>
    <t>TXN-004792</t>
  </si>
  <si>
    <t>TXN-005253</t>
  </si>
  <si>
    <t>TXN-002758</t>
  </si>
  <si>
    <t>TXN-011510</t>
  </si>
  <si>
    <t>SELL-9970</t>
  </si>
  <si>
    <t>TXN-003820</t>
  </si>
  <si>
    <t>SELL-4882</t>
  </si>
  <si>
    <t>TXN-008145</t>
  </si>
  <si>
    <t>TXN-009565</t>
  </si>
  <si>
    <t>SELL-1976</t>
  </si>
  <si>
    <t>TXN-008873</t>
  </si>
  <si>
    <t>TXN-008201</t>
  </si>
  <si>
    <t>TXN-011911</t>
  </si>
  <si>
    <t>SELL-3517</t>
  </si>
  <si>
    <t>TXN-012049</t>
  </si>
  <si>
    <t>SELL-8895</t>
  </si>
  <si>
    <t>TXN-005374</t>
  </si>
  <si>
    <t>SELL-8127</t>
  </si>
  <si>
    <t>TXN-005846</t>
  </si>
  <si>
    <t>TXN-013030</t>
  </si>
  <si>
    <t>SELL-4205</t>
  </si>
  <si>
    <t>TXN-001966</t>
  </si>
  <si>
    <t>TXN-011984</t>
  </si>
  <si>
    <t>SELL-6894</t>
  </si>
  <si>
    <t>TXN-012704</t>
  </si>
  <si>
    <t>TXN-004677</t>
  </si>
  <si>
    <t>SELL-1390</t>
  </si>
  <si>
    <t>TXN-004005</t>
  </si>
  <si>
    <t>SELL-7751</t>
  </si>
  <si>
    <t>TXN-005042</t>
  </si>
  <si>
    <t>SELL-6586</t>
  </si>
  <si>
    <t>TXN-000649</t>
  </si>
  <si>
    <t>SELL-4374</t>
  </si>
  <si>
    <t>TXN-001753</t>
  </si>
  <si>
    <t>SELL-8622</t>
  </si>
  <si>
    <t>TXN-011662</t>
  </si>
  <si>
    <t>SELL-3088</t>
  </si>
  <si>
    <t>TXN-008433</t>
  </si>
  <si>
    <t>SELL-3210</t>
  </si>
  <si>
    <t>TXN-002176</t>
  </si>
  <si>
    <t>SELL-2449</t>
  </si>
  <si>
    <t>TXN-001303</t>
  </si>
  <si>
    <t>SELL-2591</t>
  </si>
  <si>
    <t>TXN-002184</t>
  </si>
  <si>
    <t>SELL-4331</t>
  </si>
  <si>
    <t>TXN-007797</t>
  </si>
  <si>
    <t>TXN-001713</t>
  </si>
  <si>
    <t>SELL-3359</t>
  </si>
  <si>
    <t>TXN-000327</t>
  </si>
  <si>
    <t>SELL-5495</t>
  </si>
  <si>
    <t>TXN-006186</t>
  </si>
  <si>
    <t>SELL-6336</t>
  </si>
  <si>
    <t>TXN-001182</t>
  </si>
  <si>
    <t>SELL-9007</t>
  </si>
  <si>
    <t>TXN-003829</t>
  </si>
  <si>
    <t>TXN-006491</t>
  </si>
  <si>
    <t>SELL-6782</t>
  </si>
  <si>
    <t>TXN-002464</t>
  </si>
  <si>
    <t>TXN-008070</t>
  </si>
  <si>
    <t>TXN-011532</t>
  </si>
  <si>
    <t>TXN-004012</t>
  </si>
  <si>
    <t>SELL-7771</t>
  </si>
  <si>
    <t>TXN-013640</t>
  </si>
  <si>
    <t>SELL-1413</t>
  </si>
  <si>
    <t>TXN-005961</t>
  </si>
  <si>
    <t>TXN-010793</t>
  </si>
  <si>
    <t>SELL-5096</t>
  </si>
  <si>
    <t>TXN-002583</t>
  </si>
  <si>
    <t>TXN-006736</t>
  </si>
  <si>
    <t>SELL-2649</t>
  </si>
  <si>
    <t>TXN-001689</t>
  </si>
  <si>
    <t>SELL-6243</t>
  </si>
  <si>
    <t>TXN-013650</t>
  </si>
  <si>
    <t>SELL-4449</t>
  </si>
  <si>
    <t>TXN-009683</t>
  </si>
  <si>
    <t>SELL-4859</t>
  </si>
  <si>
    <t>TXN-001296</t>
  </si>
  <si>
    <t>TXN-013500</t>
  </si>
  <si>
    <t>SELL-8296</t>
  </si>
  <si>
    <t>TXN-004506</t>
  </si>
  <si>
    <t>TXN-004276</t>
  </si>
  <si>
    <t>TXN-002710</t>
  </si>
  <si>
    <t>SELL-2140</t>
  </si>
  <si>
    <t>TXN-006152</t>
  </si>
  <si>
    <t>TXN-014606</t>
  </si>
  <si>
    <t>TXN-001318</t>
  </si>
  <si>
    <t>SELL-3469</t>
  </si>
  <si>
    <t>TXN-001435</t>
  </si>
  <si>
    <t>TXN-001826</t>
  </si>
  <si>
    <t>TXN-014785</t>
  </si>
  <si>
    <t>TXN-013285</t>
  </si>
  <si>
    <t>TXN-014710</t>
  </si>
  <si>
    <t>SELL-4528</t>
  </si>
  <si>
    <t>TXN-005718</t>
  </si>
  <si>
    <t>SELL-3446</t>
  </si>
  <si>
    <t>TXN-004141</t>
  </si>
  <si>
    <t>SELL-1310</t>
  </si>
  <si>
    <t>TXN-014867</t>
  </si>
  <si>
    <t>TXN-014418</t>
  </si>
  <si>
    <t>SELL-7125</t>
  </si>
  <si>
    <t>TXN-012065</t>
  </si>
  <si>
    <t>TXN-008435</t>
  </si>
  <si>
    <t>TXN-008445</t>
  </si>
  <si>
    <t>SELL-6851</t>
  </si>
  <si>
    <t>TXN-004462</t>
  </si>
  <si>
    <t>SELL-4009</t>
  </si>
  <si>
    <t>TXN-013623</t>
  </si>
  <si>
    <t>SELL-7301</t>
  </si>
  <si>
    <t>TXN-002470</t>
  </si>
  <si>
    <t>SELL-1342</t>
  </si>
  <si>
    <t>TXN-011819</t>
  </si>
  <si>
    <t>TXN-001220</t>
  </si>
  <si>
    <t>TXN-007547</t>
  </si>
  <si>
    <t>SELL-4183</t>
  </si>
  <si>
    <t>TXN-014070</t>
  </si>
  <si>
    <t>SELL-3860</t>
  </si>
  <si>
    <t>TXN-008805</t>
  </si>
  <si>
    <t>SELL-5760</t>
  </si>
  <si>
    <t>TXN-004074</t>
  </si>
  <si>
    <t>SELL-7603</t>
  </si>
  <si>
    <t>TXN-013354</t>
  </si>
  <si>
    <t>SELL-4999</t>
  </si>
  <si>
    <t>TXN-005561</t>
  </si>
  <si>
    <t>SELL-9669</t>
  </si>
  <si>
    <t>TXN-009282</t>
  </si>
  <si>
    <t>SELL-6044</t>
  </si>
  <si>
    <t>TXN-007706</t>
  </si>
  <si>
    <t>SELL-6328</t>
  </si>
  <si>
    <t>TXN-002681</t>
  </si>
  <si>
    <t>TXN-007471</t>
  </si>
  <si>
    <t>TXN-000643</t>
  </si>
  <si>
    <t>SELL-9580</t>
  </si>
  <si>
    <t>TXN-009951</t>
  </si>
  <si>
    <t>SELL-3523</t>
  </si>
  <si>
    <t>TXN-012195</t>
  </si>
  <si>
    <t>SELL-2600</t>
  </si>
  <si>
    <t>TXN-005857</t>
  </si>
  <si>
    <t>SELL-9347</t>
  </si>
  <si>
    <t>TXN-010116</t>
  </si>
  <si>
    <t>SELL-1642</t>
  </si>
  <si>
    <t>TXN-003697</t>
  </si>
  <si>
    <t>SELL-8647</t>
  </si>
  <si>
    <t>TXN-008298</t>
  </si>
  <si>
    <t>SELL-6591</t>
  </si>
  <si>
    <t>TXN-010567</t>
  </si>
  <si>
    <t>SELL-4132</t>
  </si>
  <si>
    <t>TXN-014682</t>
  </si>
  <si>
    <t>SELL-9179</t>
  </si>
  <si>
    <t>TXN-012345</t>
  </si>
  <si>
    <t>SELL-8983</t>
  </si>
  <si>
    <t>TXN-008217</t>
  </si>
  <si>
    <t>TXN-010971</t>
  </si>
  <si>
    <t>TXN-003833</t>
  </si>
  <si>
    <t>SELL-8382</t>
  </si>
  <si>
    <t>TXN-012363</t>
  </si>
  <si>
    <t>TXN-001728</t>
  </si>
  <si>
    <t>SELL-5616</t>
  </si>
  <si>
    <t>TXN-009552</t>
  </si>
  <si>
    <t>SELL-3400</t>
  </si>
  <si>
    <t>TXN-006707</t>
  </si>
  <si>
    <t>TXN-012499</t>
  </si>
  <si>
    <t>SELL-8527</t>
  </si>
  <si>
    <t>TXN-008809</t>
  </si>
  <si>
    <t>TXN-008638</t>
  </si>
  <si>
    <t>TXN-000080</t>
  </si>
  <si>
    <t>SELL-9006</t>
  </si>
  <si>
    <t>TXN-006977</t>
  </si>
  <si>
    <t>SELL-8174</t>
  </si>
  <si>
    <t>TXN-008625</t>
  </si>
  <si>
    <t>SELL-5023</t>
  </si>
  <si>
    <t>TXN-006326</t>
  </si>
  <si>
    <t>TXN-001842</t>
  </si>
  <si>
    <t>SELL-6435</t>
  </si>
  <si>
    <t>TXN-008594</t>
  </si>
  <si>
    <t>SELL-5962</t>
  </si>
  <si>
    <t>TXN-000504</t>
  </si>
  <si>
    <t>SELL-8056</t>
  </si>
  <si>
    <t>TXN-009882</t>
  </si>
  <si>
    <t>TXN-011120</t>
  </si>
  <si>
    <t>SELL-7786</t>
  </si>
  <si>
    <t>TXN-007999</t>
  </si>
  <si>
    <t>TXN-007133</t>
  </si>
  <si>
    <t>SELL-3686</t>
  </si>
  <si>
    <t>TXN-007236</t>
  </si>
  <si>
    <t>TXN-001305</t>
  </si>
  <si>
    <t>SELL-4930</t>
  </si>
  <si>
    <t>TXN-003312</t>
  </si>
  <si>
    <t>SELL-1887</t>
  </si>
  <si>
    <t>TXN-014624</t>
  </si>
  <si>
    <t>SELL-2267</t>
  </si>
  <si>
    <t>TXN-012886</t>
  </si>
  <si>
    <t>TXN-007090</t>
  </si>
  <si>
    <t>SELL-2909</t>
  </si>
  <si>
    <t>TXN-002476</t>
  </si>
  <si>
    <t>SELL-1405</t>
  </si>
  <si>
    <t>TXN-005899</t>
  </si>
  <si>
    <t>SELL-4459</t>
  </si>
  <si>
    <t>TXN-010648</t>
  </si>
  <si>
    <t>TXN-007384</t>
  </si>
  <si>
    <t>SELL-7596</t>
  </si>
  <si>
    <t>TXN-003431</t>
  </si>
  <si>
    <t>SELL-2551</t>
  </si>
  <si>
    <t>TXN-014028</t>
  </si>
  <si>
    <t>TXN-001935</t>
  </si>
  <si>
    <t>SELL-7007</t>
  </si>
  <si>
    <t>TXN-012750</t>
  </si>
  <si>
    <t>SELL-5592</t>
  </si>
  <si>
    <t>TXN-011709</t>
  </si>
  <si>
    <t>TXN-009213</t>
  </si>
  <si>
    <t>SELL-3845</t>
  </si>
  <si>
    <t>TXN-011262</t>
  </si>
  <si>
    <t>TXN-006795</t>
  </si>
  <si>
    <t>SELL-9420</t>
  </si>
  <si>
    <t>TXN-003112</t>
  </si>
  <si>
    <t>TXN-001909</t>
  </si>
  <si>
    <t>SELL-2638</t>
  </si>
  <si>
    <t>TXN-003521</t>
  </si>
  <si>
    <t>SELL-2647</t>
  </si>
  <si>
    <t>TXN-002136</t>
  </si>
  <si>
    <t>SELL-4390</t>
  </si>
  <si>
    <t>TXN-007288</t>
  </si>
  <si>
    <t>TXN-000347</t>
  </si>
  <si>
    <t>TXN-005825</t>
  </si>
  <si>
    <t>SELL-7747</t>
  </si>
  <si>
    <t>TXN-005344</t>
  </si>
  <si>
    <t>SELL-3600</t>
  </si>
  <si>
    <t>TXN-001175</t>
  </si>
  <si>
    <t>SELL-8124</t>
  </si>
  <si>
    <t>TXN-012209</t>
  </si>
  <si>
    <t>SELL-9998</t>
  </si>
  <si>
    <t>TXN-014836</t>
  </si>
  <si>
    <t>TXN-014971</t>
  </si>
  <si>
    <t>SELL-8227</t>
  </si>
  <si>
    <t>TXN-001232</t>
  </si>
  <si>
    <t>TXN-010247</t>
  </si>
  <si>
    <t>SELL-6127</t>
  </si>
  <si>
    <t>TXN-008650</t>
  </si>
  <si>
    <t>TXN-005968</t>
  </si>
  <si>
    <t>SELL-6816</t>
  </si>
  <si>
    <t>TXN-001341</t>
  </si>
  <si>
    <t>SELL-1571</t>
  </si>
  <si>
    <t>TXN-000302</t>
  </si>
  <si>
    <t>SELL-2686</t>
  </si>
  <si>
    <t>TXN-011689</t>
  </si>
  <si>
    <t>SELL-2976</t>
  </si>
  <si>
    <t>TXN-011844</t>
  </si>
  <si>
    <t>TXN-009436</t>
  </si>
  <si>
    <t>SELL-7900</t>
  </si>
  <si>
    <t>TXN-004433</t>
  </si>
  <si>
    <t>SELL-1244</t>
  </si>
  <si>
    <t>TXN-004067</t>
  </si>
  <si>
    <t>TXN-005273</t>
  </si>
  <si>
    <t>SELL-4398</t>
  </si>
  <si>
    <t>TXN-006503</t>
  </si>
  <si>
    <t>SELL-2209</t>
  </si>
  <si>
    <t>TXN-001849</t>
  </si>
  <si>
    <t>SELL-8629</t>
  </si>
  <si>
    <t>TXN-012126</t>
  </si>
  <si>
    <t>SELL-5425</t>
  </si>
  <si>
    <t>TXN-010907</t>
  </si>
  <si>
    <t>SELL-5506</t>
  </si>
  <si>
    <t>TXN-009251</t>
  </si>
  <si>
    <t>SELL-9691</t>
  </si>
  <si>
    <t>TXN-007823</t>
  </si>
  <si>
    <t>TXN-006205</t>
  </si>
  <si>
    <t>SELL-1847</t>
  </si>
  <si>
    <t>TXN-001856</t>
  </si>
  <si>
    <t>SELL-8002</t>
  </si>
  <si>
    <t>TXN-011746</t>
  </si>
  <si>
    <t>TXN-014298</t>
  </si>
  <si>
    <t>SELL-6926</t>
  </si>
  <si>
    <t>TXN-003754</t>
  </si>
  <si>
    <t>TXN-013535</t>
  </si>
  <si>
    <t>TXN-012449</t>
  </si>
  <si>
    <t>SELL-3530</t>
  </si>
  <si>
    <t>TXN-001241</t>
  </si>
  <si>
    <t>SELL-3632</t>
  </si>
  <si>
    <t>TXN-014072</t>
  </si>
  <si>
    <t>SELL-1569</t>
  </si>
  <si>
    <t>TXN-007813</t>
  </si>
  <si>
    <t>SELL-6873</t>
  </si>
  <si>
    <t>TXN-009702</t>
  </si>
  <si>
    <t>SELL-1372</t>
  </si>
  <si>
    <t>TXN-011059</t>
  </si>
  <si>
    <t>SELL-9552</t>
  </si>
  <si>
    <t>TXN-008698</t>
  </si>
  <si>
    <t>SELL-4109</t>
  </si>
  <si>
    <t>TXN-009515</t>
  </si>
  <si>
    <t>SELL-2816</t>
  </si>
  <si>
    <t>TXN-003636</t>
  </si>
  <si>
    <t>TXN-001660</t>
  </si>
  <si>
    <t>SELL-9189</t>
  </si>
  <si>
    <t>TXN-000196</t>
  </si>
  <si>
    <t>SELL-7546</t>
  </si>
  <si>
    <t>TXN-004370</t>
  </si>
  <si>
    <t>SELL-4195</t>
  </si>
  <si>
    <t>TXN-005289</t>
  </si>
  <si>
    <t>SELL-1437</t>
  </si>
  <si>
    <t>TXN-008694</t>
  </si>
  <si>
    <t>TXN-004130</t>
  </si>
  <si>
    <t>SELL-5440</t>
  </si>
  <si>
    <t>TXN-011831</t>
  </si>
  <si>
    <t>SELL-9369</t>
  </si>
  <si>
    <t>TXN-008384</t>
  </si>
  <si>
    <t>SELL-6052</t>
  </si>
  <si>
    <t>TXN-010750</t>
  </si>
  <si>
    <t>TXN-001604</t>
  </si>
  <si>
    <t>TXN-004827</t>
  </si>
  <si>
    <t>SELL-5206</t>
  </si>
  <si>
    <t>TXN-005107</t>
  </si>
  <si>
    <t>SELL-1371</t>
  </si>
  <si>
    <t>TXN-006308</t>
  </si>
  <si>
    <t>SELL-2582</t>
  </si>
  <si>
    <t>TXN-008261</t>
  </si>
  <si>
    <t>SELL-1897</t>
  </si>
  <si>
    <t>TXN-004933</t>
  </si>
  <si>
    <t>SELL-2378</t>
  </si>
  <si>
    <t>TXN-013247</t>
  </si>
  <si>
    <t>SELL-4746</t>
  </si>
  <si>
    <t>TXN-011882</t>
  </si>
  <si>
    <t>SELL-2620</t>
  </si>
  <si>
    <t>TXN-013653</t>
  </si>
  <si>
    <t>TXN-008017</t>
  </si>
  <si>
    <t>SELL-3963</t>
  </si>
  <si>
    <t>TXN-000914</t>
  </si>
  <si>
    <t>SELL-4531</t>
  </si>
  <si>
    <t>TXN-003971</t>
  </si>
  <si>
    <t>SELL-5820</t>
  </si>
  <si>
    <t>TXN-008037</t>
  </si>
  <si>
    <t>SELL-6323</t>
  </si>
  <si>
    <t>TXN-009203</t>
  </si>
  <si>
    <t>SELL-7277</t>
  </si>
  <si>
    <t>TXN-003881</t>
  </si>
  <si>
    <t>SELL-7079</t>
  </si>
  <si>
    <t>TXN-001086</t>
  </si>
  <si>
    <t>SELL-8992</t>
  </si>
  <si>
    <t>TXN-007182</t>
  </si>
  <si>
    <t>SELL-6906</t>
  </si>
  <si>
    <t>TXN-006147</t>
  </si>
  <si>
    <t>SELL-8653</t>
  </si>
  <si>
    <t>TXN-010670</t>
  </si>
  <si>
    <t>TXN-013333</t>
  </si>
  <si>
    <t>SELL-2089</t>
  </si>
  <si>
    <t>TXN-011940</t>
  </si>
  <si>
    <t>SELL-6541</t>
  </si>
  <si>
    <t>TXN-006850</t>
  </si>
  <si>
    <t>SELL-7598</t>
  </si>
  <si>
    <t>TXN-014497</t>
  </si>
  <si>
    <t>TXN-014712</t>
  </si>
  <si>
    <t>TXN-000252</t>
  </si>
  <si>
    <t>SELL-5735</t>
  </si>
  <si>
    <t>TXN-012461</t>
  </si>
  <si>
    <t>SELL-2725</t>
  </si>
  <si>
    <t>TXN-011741</t>
  </si>
  <si>
    <t>SELL-4491</t>
  </si>
  <si>
    <t>TXN-013546</t>
  </si>
  <si>
    <t>TXN-006133</t>
  </si>
  <si>
    <t>SELL-2893</t>
  </si>
  <si>
    <t>TXN-004914</t>
  </si>
  <si>
    <t>TXN-012423</t>
  </si>
  <si>
    <t>SELL-6378</t>
  </si>
  <si>
    <t>TXN-009109</t>
  </si>
  <si>
    <t>TXN-003542</t>
  </si>
  <si>
    <t>TXN-010944</t>
  </si>
  <si>
    <t>SELL-9632</t>
  </si>
  <si>
    <t>TXN-009620</t>
  </si>
  <si>
    <t>SELL-9823</t>
  </si>
  <si>
    <t>TXN-000841</t>
  </si>
  <si>
    <t>TXN-008387</t>
  </si>
  <si>
    <t>SELL-3520</t>
  </si>
  <si>
    <t>TXN-003061</t>
  </si>
  <si>
    <t>TXN-002618</t>
  </si>
  <si>
    <t>SELL-4361</t>
  </si>
  <si>
    <t>TXN-010072</t>
  </si>
  <si>
    <t>SELL-5916</t>
  </si>
  <si>
    <t>TXN-012604</t>
  </si>
  <si>
    <t>SELL-5885</t>
  </si>
  <si>
    <t>TXN-008663</t>
  </si>
  <si>
    <t>SELL-4466</t>
  </si>
  <si>
    <t>TXN-003182</t>
  </si>
  <si>
    <t>SELL-9575</t>
  </si>
  <si>
    <t>TXN-000366</t>
  </si>
  <si>
    <t>SELL-3838</t>
  </si>
  <si>
    <t>TXN-014585</t>
  </si>
  <si>
    <t>SELL-9198</t>
  </si>
  <si>
    <t>TXN-002628</t>
  </si>
  <si>
    <t>SELL-8611</t>
  </si>
  <si>
    <t>TXN-008743</t>
  </si>
  <si>
    <t>SELL-5761</t>
  </si>
  <si>
    <t>TXN-011885</t>
  </si>
  <si>
    <t>SELL-4944</t>
  </si>
  <si>
    <t>TXN-014470</t>
  </si>
  <si>
    <t>TXN-009382</t>
  </si>
  <si>
    <t>TXN-014337</t>
  </si>
  <si>
    <t>TXN-005905</t>
  </si>
  <si>
    <t>SELL-2992</t>
  </si>
  <si>
    <t>TXN-009831</t>
  </si>
  <si>
    <t>SELL-9955</t>
  </si>
  <si>
    <t>TXN-014791</t>
  </si>
  <si>
    <t>TXN-012533</t>
  </si>
  <si>
    <t>SELL-2076</t>
  </si>
  <si>
    <t>TXN-011930</t>
  </si>
  <si>
    <t>SELL-8129</t>
  </si>
  <si>
    <t>TXN-010813</t>
  </si>
  <si>
    <t>SELL-2562</t>
  </si>
  <si>
    <t>TXN-010931</t>
  </si>
  <si>
    <t>SELL-5886</t>
  </si>
  <si>
    <t>TXN-013235</t>
  </si>
  <si>
    <t>TXN-009594</t>
  </si>
  <si>
    <t>SELL-4065</t>
  </si>
  <si>
    <t>TXN-005251</t>
  </si>
  <si>
    <t>SELL-2133</t>
  </si>
  <si>
    <t>TXN-004527</t>
  </si>
  <si>
    <t>TXN-004484</t>
  </si>
  <si>
    <t>TXN-003065</t>
  </si>
  <si>
    <t>SELL-9988</t>
  </si>
  <si>
    <t>TXN-010974</t>
  </si>
  <si>
    <t>TXN-003819</t>
  </si>
  <si>
    <t>SELL-7055</t>
  </si>
  <si>
    <t>TXN-002538</t>
  </si>
  <si>
    <t>TXN-003485</t>
  </si>
  <si>
    <t>SELL-3761</t>
  </si>
  <si>
    <t>TXN-010607</t>
  </si>
  <si>
    <t>SELL-2954</t>
  </si>
  <si>
    <t>TXN-000350</t>
  </si>
  <si>
    <t>TXN-002502</t>
  </si>
  <si>
    <t>SELL-2455</t>
  </si>
  <si>
    <t>TXN-007151</t>
  </si>
  <si>
    <t>SELL-3276</t>
  </si>
  <si>
    <t>TXN-008587</t>
  </si>
  <si>
    <t>SELL-6790</t>
  </si>
  <si>
    <t>TXN-002846</t>
  </si>
  <si>
    <t>TXN-010964</t>
  </si>
  <si>
    <t>SELL-9431</t>
  </si>
  <si>
    <t>TXN-013320</t>
  </si>
  <si>
    <t>SELL-4477</t>
  </si>
  <si>
    <t>TXN-014693</t>
  </si>
  <si>
    <t>SELL-7407</t>
  </si>
  <si>
    <t>TXN-000295</t>
  </si>
  <si>
    <t>TXN-009438</t>
  </si>
  <si>
    <t>SELL-4464</t>
  </si>
  <si>
    <t>TXN-010839</t>
  </si>
  <si>
    <t>SELL-2526</t>
  </si>
  <si>
    <t>TXN-000733</t>
  </si>
  <si>
    <t>SELL-6122</t>
  </si>
  <si>
    <t>TXN-012518</t>
  </si>
  <si>
    <t>TXN-004695</t>
  </si>
  <si>
    <t>TXN-006832</t>
  </si>
  <si>
    <t>SELL-8460</t>
  </si>
  <si>
    <t>TXN-012377</t>
  </si>
  <si>
    <t>SELL-7389</t>
  </si>
  <si>
    <t>TXN-005774</t>
  </si>
  <si>
    <t>TXN-006788</t>
  </si>
  <si>
    <t>SELL-3269</t>
  </si>
  <si>
    <t>TXN-009647</t>
  </si>
  <si>
    <t>TXN-000303</t>
  </si>
  <si>
    <t>TXN-007759</t>
  </si>
  <si>
    <t>SELL-7766</t>
  </si>
  <si>
    <t>TXN-011773</t>
  </si>
  <si>
    <t>SELL-3817</t>
  </si>
  <si>
    <t>TXN-007968</t>
  </si>
  <si>
    <t>TXN-004883</t>
  </si>
  <si>
    <t>SELL-5180</t>
  </si>
  <si>
    <t>TXN-009756</t>
  </si>
  <si>
    <t>SELL-3667</t>
  </si>
  <si>
    <t>TXN-009120</t>
  </si>
  <si>
    <t>TXN-008503</t>
  </si>
  <si>
    <t>SELL-4540</t>
  </si>
  <si>
    <t>TXN-001787</t>
  </si>
  <si>
    <t>SELL-9258</t>
  </si>
  <si>
    <t>TXN-010993</t>
  </si>
  <si>
    <t>SELL-9983</t>
  </si>
  <si>
    <t>TXN-008913</t>
  </si>
  <si>
    <t>TXN-009693</t>
  </si>
  <si>
    <t>TXN-008077</t>
  </si>
  <si>
    <t>SELL-4499</t>
  </si>
  <si>
    <t>TXN-010319</t>
  </si>
  <si>
    <t>SELL-6768</t>
  </si>
  <si>
    <t>TXN-000438</t>
  </si>
  <si>
    <t>TXN-014261</t>
  </si>
  <si>
    <t>SELL-5307</t>
  </si>
  <si>
    <t>TXN-010835</t>
  </si>
  <si>
    <t>SELL-1611</t>
  </si>
  <si>
    <t>TXN-007793</t>
  </si>
  <si>
    <t>SELL-8598</t>
  </si>
  <si>
    <t>TXN-013696</t>
  </si>
  <si>
    <t>TXN-004211</t>
  </si>
  <si>
    <t>SELL-6368</t>
  </si>
  <si>
    <t>TXN-006833</t>
  </si>
  <si>
    <t>SELL-4078</t>
  </si>
  <si>
    <t>TXN-012739</t>
  </si>
  <si>
    <t>SELL-1111</t>
  </si>
  <si>
    <t>TXN-003573</t>
  </si>
  <si>
    <t>SELL-6126</t>
  </si>
  <si>
    <t>TXN-011194</t>
  </si>
  <si>
    <t>SELL-1908</t>
  </si>
  <si>
    <t>TXN-001040</t>
  </si>
  <si>
    <t>TXN-008829</t>
  </si>
  <si>
    <t>TXN-005937</t>
  </si>
  <si>
    <t>SELL-8194</t>
  </si>
  <si>
    <t>TXN-013183</t>
  </si>
  <si>
    <t>SELL-2499</t>
  </si>
  <si>
    <t>TXN-014096</t>
  </si>
  <si>
    <t>SELL-6672</t>
  </si>
  <si>
    <t>TXN-001583</t>
  </si>
  <si>
    <t>SELL-2742</t>
  </si>
  <si>
    <t>TXN-007142</t>
  </si>
  <si>
    <t>TXN-002917</t>
  </si>
  <si>
    <t>SELL-5072</t>
  </si>
  <si>
    <t>TXN-008153</t>
  </si>
  <si>
    <t>TXN-007020</t>
  </si>
  <si>
    <t>SELL-1391</t>
  </si>
  <si>
    <t>TXN-012182</t>
  </si>
  <si>
    <t>TXN-008198</t>
  </si>
  <si>
    <t>TXN-002776</t>
  </si>
  <si>
    <t>SELL-5152</t>
  </si>
  <si>
    <t>TXN-001089</t>
  </si>
  <si>
    <t>TXN-004967</t>
  </si>
  <si>
    <t>SELL-3598</t>
  </si>
  <si>
    <t>TXN-001850</t>
  </si>
  <si>
    <t>SELL-9325</t>
  </si>
  <si>
    <t>TXN-013266</t>
  </si>
  <si>
    <t>SELL-2236</t>
  </si>
  <si>
    <t>TXN-004078</t>
  </si>
  <si>
    <t>SELL-1183</t>
  </si>
  <si>
    <t>TXN-011087</t>
  </si>
  <si>
    <t>SELL-8244</t>
  </si>
  <si>
    <t>TXN-001643</t>
  </si>
  <si>
    <t>TXN-000947</t>
  </si>
  <si>
    <t>TXN-006221</t>
  </si>
  <si>
    <t>SELL-7697</t>
  </si>
  <si>
    <t>TXN-008049</t>
  </si>
  <si>
    <t>SELL-5568</t>
  </si>
  <si>
    <t>TXN-002333</t>
  </si>
  <si>
    <t>TXN-001970</t>
  </si>
  <si>
    <t>SELL-8177</t>
  </si>
  <si>
    <t>TXN-014555</t>
  </si>
  <si>
    <t>TXN-004544</t>
  </si>
  <si>
    <t>SELL-1864</t>
  </si>
  <si>
    <t>TXN-013440</t>
  </si>
  <si>
    <t>SELL-2607</t>
  </si>
  <si>
    <t>TXN-011748</t>
  </si>
  <si>
    <t>SELL-9981</t>
  </si>
  <si>
    <t>TXN-003439</t>
  </si>
  <si>
    <t>SELL-1869</t>
  </si>
  <si>
    <t>TXN-008141</t>
  </si>
  <si>
    <t>SELL-2860</t>
  </si>
  <si>
    <t>TXN-005541</t>
  </si>
  <si>
    <t>SELL-9521</t>
  </si>
  <si>
    <t>TXN-001415</t>
  </si>
  <si>
    <t>SELL-6655</t>
  </si>
  <si>
    <t>TXN-001306</t>
  </si>
  <si>
    <t>TXN-000116</t>
  </si>
  <si>
    <t>SELL-8858</t>
  </si>
  <si>
    <t>TXN-009859</t>
  </si>
  <si>
    <t>TXN-005901</t>
  </si>
  <si>
    <t>SELL-4992</t>
  </si>
  <si>
    <t>TXN-013229</t>
  </si>
  <si>
    <t>TXN-003372</t>
  </si>
  <si>
    <t>SELL-7409</t>
  </si>
  <si>
    <t>TXN-011525</t>
  </si>
  <si>
    <t>TXN-006397</t>
  </si>
  <si>
    <t>TXN-004263</t>
  </si>
  <si>
    <t>SELL-9069</t>
  </si>
  <si>
    <t>TXN-006360</t>
  </si>
  <si>
    <t>SELL-1074</t>
  </si>
  <si>
    <t>TXN-001670</t>
  </si>
  <si>
    <t>SELL-9927</t>
  </si>
  <si>
    <t>TXN-005194</t>
  </si>
  <si>
    <t>SELL-3741</t>
  </si>
  <si>
    <t>TXN-009784</t>
  </si>
  <si>
    <t>SELL-8919</t>
  </si>
  <si>
    <t>TXN-014434</t>
  </si>
  <si>
    <t>TXN-000661</t>
  </si>
  <si>
    <t>SELL-5261</t>
  </si>
  <si>
    <t>TXN-007503</t>
  </si>
  <si>
    <t>TXN-007820</t>
  </si>
  <si>
    <t>TXN-013337</t>
  </si>
  <si>
    <t>SELL-2920</t>
  </si>
  <si>
    <t>TXN-007678</t>
  </si>
  <si>
    <t>TXN-000004</t>
  </si>
  <si>
    <t>SELL-6191</t>
  </si>
  <si>
    <t>TXN-004311</t>
  </si>
  <si>
    <t>TXN-006025</t>
  </si>
  <si>
    <t>SELL-6904</t>
  </si>
  <si>
    <t>TXN-014048</t>
  </si>
  <si>
    <t>SELL-6751</t>
  </si>
  <si>
    <t>TXN-007670</t>
  </si>
  <si>
    <t>SELL-2156</t>
  </si>
  <si>
    <t>TXN-011928</t>
  </si>
  <si>
    <t>TXN-014842</t>
  </si>
  <si>
    <t>TXN-002888</t>
  </si>
  <si>
    <t>SELL-2948</t>
  </si>
  <si>
    <t>TXN-009705</t>
  </si>
  <si>
    <t>TXN-008004</t>
  </si>
  <si>
    <t>SELL-1489</t>
  </si>
  <si>
    <t>TXN-008420</t>
  </si>
  <si>
    <t>SELL-5717</t>
  </si>
  <si>
    <t>TXN-003747</t>
  </si>
  <si>
    <t>SELL-8609</t>
  </si>
  <si>
    <t>TXN-010677</t>
  </si>
  <si>
    <t>SELL-6510</t>
  </si>
  <si>
    <t>TXN-007086</t>
  </si>
  <si>
    <t>TXN-009491</t>
  </si>
  <si>
    <t>SELL-8644</t>
  </si>
  <si>
    <t>TXN-006304</t>
  </si>
  <si>
    <t>TXN-013591</t>
  </si>
  <si>
    <t>TXN-000525</t>
  </si>
  <si>
    <t>SELL-3923</t>
  </si>
  <si>
    <t>TXN-012620</t>
  </si>
  <si>
    <t>SELL-1149</t>
  </si>
  <si>
    <t>TXN-001394</t>
  </si>
  <si>
    <t>TXN-012574</t>
  </si>
  <si>
    <t>SELL-1926</t>
  </si>
  <si>
    <t>TXN-011488</t>
  </si>
  <si>
    <t>SELL-9789</t>
  </si>
  <si>
    <t>TXN-006926</t>
  </si>
  <si>
    <t>SELL-2831</t>
  </si>
  <si>
    <t>TXN-002137</t>
  </si>
  <si>
    <t>TXN-001805</t>
  </si>
  <si>
    <t>SELL-4719</t>
  </si>
  <si>
    <t>TXN-008553</t>
  </si>
  <si>
    <t>SELL-1227</t>
  </si>
  <si>
    <t>TXN-005033</t>
  </si>
  <si>
    <t>SELL-5239</t>
  </si>
  <si>
    <t>TXN-006943</t>
  </si>
  <si>
    <t>TXN-006533</t>
  </si>
  <si>
    <t>SELL-1028</t>
  </si>
  <si>
    <t>TXN-003681</t>
  </si>
  <si>
    <t>SELL-1370</t>
  </si>
  <si>
    <t>TXN-004688</t>
  </si>
  <si>
    <t>SELL-2283</t>
  </si>
  <si>
    <t>TXN-004040</t>
  </si>
  <si>
    <t>SELL-9615</t>
  </si>
  <si>
    <t>TXN-000824</t>
  </si>
  <si>
    <t>SELL-2994</t>
  </si>
  <si>
    <t>TXN-001237</t>
  </si>
  <si>
    <t>SELL-8832</t>
  </si>
  <si>
    <t>TXN-006673</t>
  </si>
  <si>
    <t>SELL-9804</t>
  </si>
  <si>
    <t>TXN-004694</t>
  </si>
  <si>
    <t>SELL-9947</t>
  </si>
  <si>
    <t>TXN-001716</t>
  </si>
  <si>
    <t>SELL-7441</t>
  </si>
  <si>
    <t>TXN-004429</t>
  </si>
  <si>
    <t>SELL-6983</t>
  </si>
  <si>
    <t>TXN-005619</t>
  </si>
  <si>
    <t>SELL-9368</t>
  </si>
  <si>
    <t>TXN-012601</t>
  </si>
  <si>
    <t>SELL-4841</t>
  </si>
  <si>
    <t>TXN-010972</t>
  </si>
  <si>
    <t>SELL-1033</t>
  </si>
  <si>
    <t>TXN-006834</t>
  </si>
  <si>
    <t>SELL-3983</t>
  </si>
  <si>
    <t>TXN-006432</t>
  </si>
  <si>
    <t>SELL-5987</t>
  </si>
  <si>
    <t>TXN-007597</t>
  </si>
  <si>
    <t>SELL-1093</t>
  </si>
  <si>
    <t>TXN-012210</t>
  </si>
  <si>
    <t>SELL-2064</t>
  </si>
  <si>
    <t>TXN-001721</t>
  </si>
  <si>
    <t>TXN-008754</t>
  </si>
  <si>
    <t>SELL-9381</t>
  </si>
  <si>
    <t>TXN-014081</t>
  </si>
  <si>
    <t>SELL-8210</t>
  </si>
  <si>
    <t>TXN-000568</t>
  </si>
  <si>
    <t>SELL-8575</t>
  </si>
  <si>
    <t>TXN-008617</t>
  </si>
  <si>
    <t>SELL-7884</t>
  </si>
  <si>
    <t>TXN-004088</t>
  </si>
  <si>
    <t>SELL-2096</t>
  </si>
  <si>
    <t>TXN-002401</t>
  </si>
  <si>
    <t>SELL-8374</t>
  </si>
  <si>
    <t>TXN-005933</t>
  </si>
  <si>
    <t>SELL-7522</t>
  </si>
  <si>
    <t>TXN-012781</t>
  </si>
  <si>
    <t>TXN-012730</t>
  </si>
  <si>
    <t>SELL-5403</t>
  </si>
  <si>
    <t>TXN-010204</t>
  </si>
  <si>
    <t>SELL-3019</t>
  </si>
  <si>
    <t>TXN-007482</t>
  </si>
  <si>
    <t>SELL-4203</t>
  </si>
  <si>
    <t>TXN-002035</t>
  </si>
  <si>
    <t>SELL-5941</t>
  </si>
  <si>
    <t>TXN-009865</t>
  </si>
  <si>
    <t>SELL-4679</t>
  </si>
  <si>
    <t>TXN-004726</t>
  </si>
  <si>
    <t>SELL-3645</t>
  </si>
  <si>
    <t>TXN-011941</t>
  </si>
  <si>
    <t>TXN-000899</t>
  </si>
  <si>
    <t>SELL-1094</t>
  </si>
  <si>
    <t>TXN-007043</t>
  </si>
  <si>
    <t>TXN-013647</t>
  </si>
  <si>
    <t>TXN-007573</t>
  </si>
  <si>
    <t>TXN-006555</t>
  </si>
  <si>
    <t>TXN-006620</t>
  </si>
  <si>
    <t>SELL-2781</t>
  </si>
  <si>
    <t>TXN-009323</t>
  </si>
  <si>
    <t>SELL-2041</t>
  </si>
  <si>
    <t>TXN-001474</t>
  </si>
  <si>
    <t>TXN-000940</t>
  </si>
  <si>
    <t>TXN-013150</t>
  </si>
  <si>
    <t>SELL-9339</t>
  </si>
  <si>
    <t>TXN-003995</t>
  </si>
  <si>
    <t>TXN-000232</t>
  </si>
  <si>
    <t>TXN-012576</t>
  </si>
  <si>
    <t>TXN-003718</t>
  </si>
  <si>
    <t>TXN-008540</t>
  </si>
  <si>
    <t>TXN-003087</t>
  </si>
  <si>
    <t>SELL-4619</t>
  </si>
  <si>
    <t>TXN-012118</t>
  </si>
  <si>
    <t>TXN-007464</t>
  </si>
  <si>
    <t>TXN-011628</t>
  </si>
  <si>
    <t>SELL-1179</t>
  </si>
  <si>
    <t>TXN-004418</t>
  </si>
  <si>
    <t>SELL-6308</t>
  </si>
  <si>
    <t>TXN-001456</t>
  </si>
  <si>
    <t>SELL-7368</t>
  </si>
  <si>
    <t>TXN-005431</t>
  </si>
  <si>
    <t>TXN-014396</t>
  </si>
  <si>
    <t>SELL-7242</t>
  </si>
  <si>
    <t>TXN-007263</t>
  </si>
  <si>
    <t>SELL-1022</t>
  </si>
  <si>
    <t>TXN-000192</t>
  </si>
  <si>
    <t>TXN-002897</t>
  </si>
  <si>
    <t>SELL-5888</t>
  </si>
  <si>
    <t>TXN-010442</t>
  </si>
  <si>
    <t>SELL-4524</t>
  </si>
  <si>
    <t>TXN-012767</t>
  </si>
  <si>
    <t>SELL-1998</t>
  </si>
  <si>
    <t>TXN-003758</t>
  </si>
  <si>
    <t>SELL-6395</t>
  </si>
  <si>
    <t>TXN-000381</t>
  </si>
  <si>
    <t>TXN-013397</t>
  </si>
  <si>
    <t>TXN-012586</t>
  </si>
  <si>
    <t>TXN-011610</t>
  </si>
  <si>
    <t>SELL-1709</t>
  </si>
  <si>
    <t>TXN-004757</t>
  </si>
  <si>
    <t>TXN-006343</t>
  </si>
  <si>
    <t>SELL-2129</t>
  </si>
  <si>
    <t>TXN-007550</t>
  </si>
  <si>
    <t>TXN-009763</t>
  </si>
  <si>
    <t>SELL-1883</t>
  </si>
  <si>
    <t>TXN-000692</t>
  </si>
  <si>
    <t>TXN-008129</t>
  </si>
  <si>
    <t>TXN-005513</t>
  </si>
  <si>
    <t>SELL-2172</t>
  </si>
  <si>
    <t>TXN-005678</t>
  </si>
  <si>
    <t>SELL-5314</t>
  </si>
  <si>
    <t>TXN-003006</t>
  </si>
  <si>
    <t>TXN-010479</t>
  </si>
  <si>
    <t>TXN-005711</t>
  </si>
  <si>
    <t>SELL-2223</t>
  </si>
  <si>
    <t>TXN-010801</t>
  </si>
  <si>
    <t>SELL-9408</t>
  </si>
  <si>
    <t>TXN-003302</t>
  </si>
  <si>
    <t>TXN-002925</t>
  </si>
  <si>
    <t>SELL-2772</t>
  </si>
  <si>
    <t>TXN-013827</t>
  </si>
  <si>
    <t>TXN-001580</t>
  </si>
  <si>
    <t>TXN-014127</t>
  </si>
  <si>
    <t>TXN-003100</t>
  </si>
  <si>
    <t>SELL-8618</t>
  </si>
  <si>
    <t>TXN-004031</t>
  </si>
  <si>
    <t>TXN-008983</t>
  </si>
  <si>
    <t>TXN-012011</t>
  </si>
  <si>
    <t>SELL-9620</t>
  </si>
  <si>
    <t>TXN-010295</t>
  </si>
  <si>
    <t>SELL-2746</t>
  </si>
  <si>
    <t>TXN-004482</t>
  </si>
  <si>
    <t>SELL-6593</t>
  </si>
  <si>
    <t>TXN-004146</t>
  </si>
  <si>
    <t>TXN-008472</t>
  </si>
  <si>
    <t>TXN-000447</t>
  </si>
  <si>
    <t>SELL-2122</t>
  </si>
  <si>
    <t>TXN-000430</t>
  </si>
  <si>
    <t>SELL-9306</t>
  </si>
  <si>
    <t>TXN-006270</t>
  </si>
  <si>
    <t>SELL-3096</t>
  </si>
  <si>
    <t>TXN-006449</t>
  </si>
  <si>
    <t>TXN-004224</t>
  </si>
  <si>
    <t>SELL-7524</t>
  </si>
  <si>
    <t>TXN-007614</t>
  </si>
  <si>
    <t>SELL-8024</t>
  </si>
  <si>
    <t>TXN-013330</t>
  </si>
  <si>
    <t>SELL-4051</t>
  </si>
  <si>
    <t>TXN-005174</t>
  </si>
  <si>
    <t>TXN-001015</t>
  </si>
  <si>
    <t>SELL-7722</t>
  </si>
  <si>
    <t>TXN-005012</t>
  </si>
  <si>
    <t>TXN-007220</t>
  </si>
  <si>
    <t>SELL-8846</t>
  </si>
  <si>
    <t>TXN-010614</t>
  </si>
  <si>
    <t>TXN-003837</t>
  </si>
  <si>
    <t>SELL-3259</t>
  </si>
  <si>
    <t>TXN-014896</t>
  </si>
  <si>
    <t>TXN-002217</t>
  </si>
  <si>
    <t>TXN-004112</t>
  </si>
  <si>
    <t>SELL-6884</t>
  </si>
  <si>
    <t>TXN-001320</t>
  </si>
  <si>
    <t>SELL-7150</t>
  </si>
  <si>
    <t>TXN-010843</t>
  </si>
  <si>
    <t>SELL-3098</t>
  </si>
  <si>
    <t>TXN-007120</t>
  </si>
  <si>
    <t>SELL-5647</t>
  </si>
  <si>
    <t>TXN-000656</t>
  </si>
  <si>
    <t>TXN-000255</t>
  </si>
  <si>
    <t>TXN-008947</t>
  </si>
  <si>
    <t>TXN-001518</t>
  </si>
  <si>
    <t>TXN-002188</t>
  </si>
  <si>
    <t>SELL-3839</t>
  </si>
  <si>
    <t>TXN-010564</t>
  </si>
  <si>
    <t>TXN-000190</t>
  </si>
  <si>
    <t>TXN-013856</t>
  </si>
  <si>
    <t>TXN-002788</t>
  </si>
  <si>
    <t>SELL-5236</t>
  </si>
  <si>
    <t>TXN-004731</t>
  </si>
  <si>
    <t>SELL-3080</t>
  </si>
  <si>
    <t>TXN-005487</t>
  </si>
  <si>
    <t>SELL-6311</t>
  </si>
  <si>
    <t>TXN-010900</t>
  </si>
  <si>
    <t>TXN-004024</t>
  </si>
  <si>
    <t>TXN-001988</t>
  </si>
  <si>
    <t>SELL-7230</t>
  </si>
  <si>
    <t>TXN-009673</t>
  </si>
  <si>
    <t>TXN-009254</t>
  </si>
  <si>
    <t>SELL-7708</t>
  </si>
  <si>
    <t>TXN-008859</t>
  </si>
  <si>
    <t>TXN-012151</t>
  </si>
  <si>
    <t>SELL-3846</t>
  </si>
  <si>
    <t>TXN-013845</t>
  </si>
  <si>
    <t>TXN-004447</t>
  </si>
  <si>
    <t>SELL-5654</t>
  </si>
  <si>
    <t>TXN-008551</t>
  </si>
  <si>
    <t>SELL-1577</t>
  </si>
  <si>
    <t>TXN-013716</t>
  </si>
  <si>
    <t>SELL-2038</t>
  </si>
  <si>
    <t>TXN-000134</t>
  </si>
  <si>
    <t>SELL-3693</t>
  </si>
  <si>
    <t>TXN-005406</t>
  </si>
  <si>
    <t>TXN-012880</t>
  </si>
  <si>
    <t>SELL-4039</t>
  </si>
  <si>
    <t>TXN-011918</t>
  </si>
  <si>
    <t>SELL-2352</t>
  </si>
  <si>
    <t>TXN-013418</t>
  </si>
  <si>
    <t>TXN-001348</t>
  </si>
  <si>
    <t>SELL-8491</t>
  </si>
  <si>
    <t>TXN-012113</t>
  </si>
  <si>
    <t>SELL-9045</t>
  </si>
  <si>
    <t>TXN-010219</t>
  </si>
  <si>
    <t>SELL-5209</t>
  </si>
  <si>
    <t>TXN-001614</t>
  </si>
  <si>
    <t>SELL-6757</t>
  </si>
  <si>
    <t>TXN-005542</t>
  </si>
  <si>
    <t>SELL-1865</t>
  </si>
  <si>
    <t>TXN-009605</t>
  </si>
  <si>
    <t>SELL-9916</t>
  </si>
  <si>
    <t>TXN-004795</t>
  </si>
  <si>
    <t>SELL-6452</t>
  </si>
  <si>
    <t>TXN-005988</t>
  </si>
  <si>
    <t>SELL-4250</t>
  </si>
  <si>
    <t>TXN-002662</t>
  </si>
  <si>
    <t>SELL-9315</t>
  </si>
  <si>
    <t>TXN-001211</t>
  </si>
  <si>
    <t>SELL-9502</t>
  </si>
  <si>
    <t>TXN-010405</t>
  </si>
  <si>
    <t>SELL-1131</t>
  </si>
  <si>
    <t>TXN-014005</t>
  </si>
  <si>
    <t>TXN-007851</t>
  </si>
  <si>
    <t>SELL-1773</t>
  </si>
  <si>
    <t>TXN-007977</t>
  </si>
  <si>
    <t>SELL-7131</t>
  </si>
  <si>
    <t>TXN-006247</t>
  </si>
  <si>
    <t>TXN-002327</t>
  </si>
  <si>
    <t>SELL-8133</t>
  </si>
  <si>
    <t>TXN-009452</t>
  </si>
  <si>
    <t>SELL-1722</t>
  </si>
  <si>
    <t>TXN-001968</t>
  </si>
  <si>
    <t>SELL-4631</t>
  </si>
  <si>
    <t>TXN-011341</t>
  </si>
  <si>
    <t>SELL-2263</t>
  </si>
  <si>
    <t>TXN-014652</t>
  </si>
  <si>
    <t>SELL-4266</t>
  </si>
  <si>
    <t>TXN-010489</t>
  </si>
  <si>
    <t>TXN-010301</t>
  </si>
  <si>
    <t>SELL-3957</t>
  </si>
  <si>
    <t>TXN-010466</t>
  </si>
  <si>
    <t>SELL-6423</t>
  </si>
  <si>
    <t>TXN-010018</t>
  </si>
  <si>
    <t>SELL-6767</t>
  </si>
  <si>
    <t>TXN-008026</t>
  </si>
  <si>
    <t>SELL-5943</t>
  </si>
  <si>
    <t>TXN-008465</t>
  </si>
  <si>
    <t>SELL-1781</t>
  </si>
  <si>
    <t>TXN-002111</t>
  </si>
  <si>
    <t>SELL-2124</t>
  </si>
  <si>
    <t>TXN-002234</t>
  </si>
  <si>
    <t>TXN-009902</t>
  </si>
  <si>
    <t>SELL-1978</t>
  </si>
  <si>
    <t>TXN-006553</t>
  </si>
  <si>
    <t>SELL-8529</t>
  </si>
  <si>
    <t>TXN-007789</t>
  </si>
  <si>
    <t>TXN-009341</t>
  </si>
  <si>
    <t>SELL-1675</t>
  </si>
  <si>
    <t>TXN-008405</t>
  </si>
  <si>
    <t>TXN-002397</t>
  </si>
  <si>
    <t>SELL-8568</t>
  </si>
  <si>
    <t>TXN-014426</t>
  </si>
  <si>
    <t>SELL-1275</t>
  </si>
  <si>
    <t>TXN-013674</t>
  </si>
  <si>
    <t>SELL-6462</t>
  </si>
  <si>
    <t>TXN-013272</t>
  </si>
  <si>
    <t>TXN-013670</t>
  </si>
  <si>
    <t>SELL-1605</t>
  </si>
  <si>
    <t>TXN-011674</t>
  </si>
  <si>
    <t>SELL-2655</t>
  </si>
  <si>
    <t>TXN-002283</t>
  </si>
  <si>
    <t>SELL-6879</t>
  </si>
  <si>
    <t>TXN-012924</t>
  </si>
  <si>
    <t>SELL-8054</t>
  </si>
  <si>
    <t>TXN-008324</t>
  </si>
  <si>
    <t>SELL-5368</t>
  </si>
  <si>
    <t>TXN-006483</t>
  </si>
  <si>
    <t>SELL-5541</t>
  </si>
  <si>
    <t>TXN-008328</t>
  </si>
  <si>
    <t>SELL-2146</t>
  </si>
  <si>
    <t>TXN-003978</t>
  </si>
  <si>
    <t>SELL-9467</t>
  </si>
  <si>
    <t>TXN-004525</t>
  </si>
  <si>
    <t>TXN-007261</t>
  </si>
  <si>
    <t>TXN-008966</t>
  </si>
  <si>
    <t>SELL-6692</t>
  </si>
  <si>
    <t>TXN-010695</t>
  </si>
  <si>
    <t>TXN-005792</t>
  </si>
  <si>
    <t>TXN-006615</t>
  </si>
  <si>
    <t>SELL-7830</t>
  </si>
  <si>
    <t>TXN-003656</t>
  </si>
  <si>
    <t>SELL-1990</t>
  </si>
  <si>
    <t>TXN-000148</t>
  </si>
  <si>
    <t>TXN-005952</t>
  </si>
  <si>
    <t>SELL-5689</t>
  </si>
  <si>
    <t>TXN-001267</t>
  </si>
  <si>
    <t>SELL-3736</t>
  </si>
  <si>
    <t>TXN-001663</t>
  </si>
  <si>
    <t>SELL-4726</t>
  </si>
  <si>
    <t>TXN-013456</t>
  </si>
  <si>
    <t>SELL-7444</t>
  </si>
  <si>
    <t>TXN-012292</t>
  </si>
  <si>
    <t>SELL-6408</t>
  </si>
  <si>
    <t>TXN-011073</t>
  </si>
  <si>
    <t>TXN-014591</t>
  </si>
  <si>
    <t>TXN-007753</t>
  </si>
  <si>
    <t>SELL-5953</t>
  </si>
  <si>
    <t>TXN-013583</t>
  </si>
  <si>
    <t>SELL-1800</t>
  </si>
  <si>
    <t>TXN-014176</t>
  </si>
  <si>
    <t>SELL-5870</t>
  </si>
  <si>
    <t>TXN-013702</t>
  </si>
  <si>
    <t>SELL-9734</t>
  </si>
  <si>
    <t>TXN-011704</t>
  </si>
  <si>
    <t>SELL-5138</t>
  </si>
  <si>
    <t>TXN-002072</t>
  </si>
  <si>
    <t>SELL-3460</t>
  </si>
  <si>
    <t>TXN-008452</t>
  </si>
  <si>
    <t>SELL-7112</t>
  </si>
  <si>
    <t>TXN-001929</t>
  </si>
  <si>
    <t>SELL-3293</t>
  </si>
  <si>
    <t>TXN-005914</t>
  </si>
  <si>
    <t>SELL-9720</t>
  </si>
  <si>
    <t>TXN-008326</t>
  </si>
  <si>
    <t>SELL-9399</t>
  </si>
  <si>
    <t>TXN-003779</t>
  </si>
  <si>
    <t>SELL-8031</t>
  </si>
  <si>
    <t>TXN-014642</t>
  </si>
  <si>
    <t>TXN-008277</t>
  </si>
  <si>
    <t>TXN-004919</t>
  </si>
  <si>
    <t>TXN-003090</t>
  </si>
  <si>
    <t>SELL-4583</t>
  </si>
  <si>
    <t>TXN-009942</t>
  </si>
  <si>
    <t>TXN-005861</t>
  </si>
  <si>
    <t>TXN-012392</t>
  </si>
  <si>
    <t>TXN-014803</t>
  </si>
  <si>
    <t>TXN-012930</t>
  </si>
  <si>
    <t>SELL-3427</t>
  </si>
  <si>
    <t>TXN-003849</t>
  </si>
  <si>
    <t>TXN-011658</t>
  </si>
  <si>
    <t>SELL-4495</t>
  </si>
  <si>
    <t>TXN-009660</t>
  </si>
  <si>
    <t>SELL-2536</t>
  </si>
  <si>
    <t>TXN-006037</t>
  </si>
  <si>
    <t>SELL-9919</t>
  </si>
  <si>
    <t>TXN-010042</t>
  </si>
  <si>
    <t>SELL-3809</t>
  </si>
  <si>
    <t>TXN-000790</t>
  </si>
  <si>
    <t>SELL-9195</t>
  </si>
  <si>
    <t>TXN-013377</t>
  </si>
  <si>
    <t>SELL-9644</t>
  </si>
  <si>
    <t>TXN-001035</t>
  </si>
  <si>
    <t>SELL-5242</t>
  </si>
  <si>
    <t>TXN-002475</t>
  </si>
  <si>
    <t>SELL-7748</t>
  </si>
  <si>
    <t>TXN-000511</t>
  </si>
  <si>
    <t>TXN-002996</t>
  </si>
  <si>
    <t>TXN-000552</t>
  </si>
  <si>
    <t>SELL-6348</t>
  </si>
  <si>
    <t>TXN-002796</t>
  </si>
  <si>
    <t>SELL-5897</t>
  </si>
  <si>
    <t>TXN-004399</t>
  </si>
  <si>
    <t>TXN-013230</t>
  </si>
  <si>
    <t>SELL-4865</t>
  </si>
  <si>
    <t>TXN-010742</t>
  </si>
  <si>
    <t>SELL-9387</t>
  </si>
  <si>
    <t>TXN-002335</t>
  </si>
  <si>
    <t>SELL-4604</t>
  </si>
  <si>
    <t>TXN-008533</t>
  </si>
  <si>
    <t>SELL-7431</t>
  </si>
  <si>
    <t>TXN-009848</t>
  </si>
  <si>
    <t>SELL-4932</t>
  </si>
  <si>
    <t>TXN-014394</t>
  </si>
  <si>
    <t>SELL-3045</t>
  </si>
  <si>
    <t>TXN-007353</t>
  </si>
  <si>
    <t>SELL-4933</t>
  </si>
  <si>
    <t>TXN-008729</t>
  </si>
  <si>
    <t>TXN-003435</t>
  </si>
  <si>
    <t>TXN-012460</t>
  </si>
  <si>
    <t>TXN-005851</t>
  </si>
  <si>
    <t>TXN-006118</t>
  </si>
  <si>
    <t>SELL-1223</t>
  </si>
  <si>
    <t>TXN-002714</t>
  </si>
  <si>
    <t>SELL-4211</t>
  </si>
  <si>
    <t>TXN-009532</t>
  </si>
  <si>
    <t>SELL-2563</t>
  </si>
  <si>
    <t>TXN-008693</t>
  </si>
  <si>
    <t>SELL-9015</t>
  </si>
  <si>
    <t>TXN-001868</t>
  </si>
  <si>
    <t>SELL-9429</t>
  </si>
  <si>
    <t>TXN-002491</t>
  </si>
  <si>
    <t>SELL-4736</t>
  </si>
  <si>
    <t>TXN-013677</t>
  </si>
  <si>
    <t>TXN-010745</t>
  </si>
  <si>
    <t>SELL-5553</t>
  </si>
  <si>
    <t>TXN-002732</t>
  </si>
  <si>
    <t>TXN-013734</t>
  </si>
  <si>
    <t>TXN-012868</t>
  </si>
  <si>
    <t>SELL-6268</t>
  </si>
  <si>
    <t>TXN-012469</t>
  </si>
  <si>
    <t>SELL-8572</t>
  </si>
  <si>
    <t>TXN-000909</t>
  </si>
  <si>
    <t>SELL-3443</t>
  </si>
  <si>
    <t>TXN-010199</t>
  </si>
  <si>
    <t>SELL-3430</t>
  </si>
  <si>
    <t>TXN-014359</t>
  </si>
  <si>
    <t>SELL-8169</t>
  </si>
  <si>
    <t>TXN-001139</t>
  </si>
  <si>
    <t>SELL-5203</t>
  </si>
  <si>
    <t>TXN-009785</t>
  </si>
  <si>
    <t>SELL-7744</t>
  </si>
  <si>
    <t>TXN-006457</t>
  </si>
  <si>
    <t>SELL-4935</t>
  </si>
  <si>
    <t>TXN-008684</t>
  </si>
  <si>
    <t>SELL-4891</t>
  </si>
  <si>
    <t>TXN-012695</t>
  </si>
  <si>
    <t>SELL-5830</t>
  </si>
  <si>
    <t>TXN-014973</t>
  </si>
  <si>
    <t>SELL-1422</t>
  </si>
  <si>
    <t>TXN-003763</t>
  </si>
  <si>
    <t>SELL-7838</t>
  </si>
  <si>
    <t>TXN-005706</t>
  </si>
  <si>
    <t>SELL-8242</t>
  </si>
  <si>
    <t>TXN-006869</t>
  </si>
  <si>
    <t>SELL-1212</t>
  </si>
  <si>
    <t>TXN-005907</t>
  </si>
  <si>
    <t>SELL-9498</t>
  </si>
  <si>
    <t>TXN-001294</t>
  </si>
  <si>
    <t>SELL-4020</t>
  </si>
  <si>
    <t>TXN-008871</t>
  </si>
  <si>
    <t>SELL-4395</t>
  </si>
  <si>
    <t>TXN-014500</t>
  </si>
  <si>
    <t>SELL-7348</t>
  </si>
  <si>
    <t>TXN-007299</t>
  </si>
  <si>
    <t>SELL-3433</t>
  </si>
  <si>
    <t>TXN-010589</t>
  </si>
  <si>
    <t>TXN-012406</t>
  </si>
  <si>
    <t>SELL-4781</t>
  </si>
  <si>
    <t>TXN-013410</t>
  </si>
  <si>
    <t>SELL-7601</t>
  </si>
  <si>
    <t>TXN-011759</t>
  </si>
  <si>
    <t>SELL-1774</t>
  </si>
  <si>
    <t>TXN-009801</t>
  </si>
  <si>
    <t>TXN-007319</t>
  </si>
  <si>
    <t>TXN-003634</t>
  </si>
  <si>
    <t>SELL-8291</t>
  </si>
  <si>
    <t>TXN-000509</t>
  </si>
  <si>
    <t>SELL-7938</t>
  </si>
  <si>
    <t>TXN-007521</t>
  </si>
  <si>
    <t>SELL-7620</t>
  </si>
  <si>
    <t>TXN-013193</t>
  </si>
  <si>
    <t>SELL-4044</t>
  </si>
  <si>
    <t>TXN-002076</t>
  </si>
  <si>
    <t>SELL-4300</t>
  </si>
  <si>
    <t>TXN-004858</t>
  </si>
  <si>
    <t>SELL-8669</t>
  </si>
  <si>
    <t>TXN-007358</t>
  </si>
  <si>
    <t>TXN-007258</t>
  </si>
  <si>
    <t>TXN-010868</t>
  </si>
  <si>
    <t>SELL-3976</t>
  </si>
  <si>
    <t>TXN-011114</t>
  </si>
  <si>
    <t>TXN-005654</t>
  </si>
  <si>
    <t>TXN-014105</t>
  </si>
  <si>
    <t>TXN-014141</t>
  </si>
  <si>
    <t>SELL-5828</t>
  </si>
  <si>
    <t>TXN-004991</t>
  </si>
  <si>
    <t>SELL-6033</t>
  </si>
  <si>
    <t>TXN-002750</t>
  </si>
  <si>
    <t>TXN-005753</t>
  </si>
  <si>
    <t>SELL-1250</t>
  </si>
  <si>
    <t>TXN-011971</t>
  </si>
  <si>
    <t>SELL-1941</t>
  </si>
  <si>
    <t>TXN-010323</t>
  </si>
  <si>
    <t>SELL-8879</t>
  </si>
  <si>
    <t>TXN-012955</t>
  </si>
  <si>
    <t>TXN-000941</t>
  </si>
  <si>
    <t>SELL-3708</t>
  </si>
  <si>
    <t>TXN-002924</t>
  </si>
  <si>
    <t>SELL-3016</t>
  </si>
  <si>
    <t>TXN-003901</t>
  </si>
  <si>
    <t>TXN-006797</t>
  </si>
  <si>
    <t>SELL-2313</t>
  </si>
  <si>
    <t>TXN-004724</t>
  </si>
  <si>
    <t>SELL-5677</t>
  </si>
  <si>
    <t>TXN-010823</t>
  </si>
  <si>
    <t>SELL-5052</t>
  </si>
  <si>
    <t>TXN-014956</t>
  </si>
  <si>
    <t>SELL-6713</t>
  </si>
  <si>
    <t>TXN-006380</t>
  </si>
  <si>
    <t>SELL-3251</t>
  </si>
  <si>
    <t>TXN-006978</t>
  </si>
  <si>
    <t>SELL-6114</t>
  </si>
  <si>
    <t>TXN-002990</t>
  </si>
  <si>
    <t>TXN-008797</t>
  </si>
  <si>
    <t>TXN-013641</t>
  </si>
  <si>
    <t>SELL-2550</t>
  </si>
  <si>
    <t>TXN-004102</t>
  </si>
  <si>
    <t>SELL-1128</t>
  </si>
  <si>
    <t>TXN-012714</t>
  </si>
  <si>
    <t>TXN-008079</t>
  </si>
  <si>
    <t>SELL-7823</t>
  </si>
  <si>
    <t>TXN-012207</t>
  </si>
  <si>
    <t>TXN-013936</t>
  </si>
  <si>
    <t>TXN-002929</t>
  </si>
  <si>
    <t>TXN-003276</t>
  </si>
  <si>
    <t>SELL-1999</t>
  </si>
  <si>
    <t>TXN-008601</t>
  </si>
  <si>
    <t>TXN-008588</t>
  </si>
  <si>
    <t>SELL-2883</t>
  </si>
  <si>
    <t>TXN-000769</t>
  </si>
  <si>
    <t>SELL-3739</t>
  </si>
  <si>
    <t>TXN-003605</t>
  </si>
  <si>
    <t>TXN-005801</t>
  </si>
  <si>
    <t>SELL-1402</t>
  </si>
  <si>
    <t>TXN-010164</t>
  </si>
  <si>
    <t>SELL-1881</t>
  </si>
  <si>
    <t>TXN-014301</t>
  </si>
  <si>
    <t>SELL-6943</t>
  </si>
  <si>
    <t>TXN-005850</t>
  </si>
  <si>
    <t>SELL-5025</t>
  </si>
  <si>
    <t>TXN-010360</t>
  </si>
  <si>
    <t>SELL-1015</t>
  </si>
  <si>
    <t>TXN-011384</t>
  </si>
  <si>
    <t>SELL-5431</t>
  </si>
  <si>
    <t>TXN-010788</t>
  </si>
  <si>
    <t>TXN-010396</t>
  </si>
  <si>
    <t>SELL-4285</t>
  </si>
  <si>
    <t>TXN-004414</t>
  </si>
  <si>
    <t>SELL-5713</t>
  </si>
  <si>
    <t>TXN-000759</t>
  </si>
  <si>
    <t>SELL-7168</t>
  </si>
  <si>
    <t>TXN-009864</t>
  </si>
  <si>
    <t>SELL-8851</t>
  </si>
  <si>
    <t>TXN-013593</t>
  </si>
  <si>
    <t>SELL-5681</t>
  </si>
  <si>
    <t>TXN-006226</t>
  </si>
  <si>
    <t>TXN-011561</t>
  </si>
  <si>
    <t>SELL-3834</t>
  </si>
  <si>
    <t>TXN-012193</t>
  </si>
  <si>
    <t>SELL-8814</t>
  </si>
  <si>
    <t>TXN-000335</t>
  </si>
  <si>
    <t>TXN-010114</t>
  </si>
  <si>
    <t>TXN-002089</t>
  </si>
  <si>
    <t>TXN-000607</t>
  </si>
  <si>
    <t>SELL-7970</t>
  </si>
  <si>
    <t>TXN-002296</t>
  </si>
  <si>
    <t>SELL-9087</t>
  </si>
  <si>
    <t>TXN-001432</t>
  </si>
  <si>
    <t>SELL-9586</t>
  </si>
  <si>
    <t>TXN-012308</t>
  </si>
  <si>
    <t>SELL-9626</t>
  </si>
  <si>
    <t>TXN-003551</t>
  </si>
  <si>
    <t>SELL-4005</t>
  </si>
  <si>
    <t>TXN-005034</t>
  </si>
  <si>
    <t>SELL-5479</t>
  </si>
  <si>
    <t>TXN-004743</t>
  </si>
  <si>
    <t>TXN-004021</t>
  </si>
  <si>
    <t>SELL-2717</t>
  </si>
  <si>
    <t>TXN-010044</t>
  </si>
  <si>
    <t>SELL-5676</t>
  </si>
  <si>
    <t>TXN-005793</t>
  </si>
  <si>
    <t>TXN-013926</t>
  </si>
  <si>
    <t>SELL-4452</t>
  </si>
  <si>
    <t>TXN-007691</t>
  </si>
  <si>
    <t>TXN-010851</t>
  </si>
  <si>
    <t>TXN-004844</t>
  </si>
  <si>
    <t>TXN-003456</t>
  </si>
  <si>
    <t>TXN-012314</t>
  </si>
  <si>
    <t>SELL-8744</t>
  </si>
  <si>
    <t>TXN-001210</t>
  </si>
  <si>
    <t>SELL-9684</t>
  </si>
  <si>
    <t>TXN-001413</t>
  </si>
  <si>
    <t>TXN-004608</t>
  </si>
  <si>
    <t>TXN-011428</t>
  </si>
  <si>
    <t>TXN-004017</t>
  </si>
  <si>
    <t>SELL-8069</t>
  </si>
  <si>
    <t>TXN-005903</t>
  </si>
  <si>
    <t>TXN-008557</t>
  </si>
  <si>
    <t>SELL-2709</t>
  </si>
  <si>
    <t>TXN-001167</t>
  </si>
  <si>
    <t>SELL-4993</t>
  </si>
  <si>
    <t>TXN-013726</t>
  </si>
  <si>
    <t>TXN-001507</t>
  </si>
  <si>
    <t>SELL-4665</t>
  </si>
  <si>
    <t>TXN-008441</t>
  </si>
  <si>
    <t>SELL-3544</t>
  </si>
  <si>
    <t>TXN-010874</t>
  </si>
  <si>
    <t>TXN-009524</t>
  </si>
  <si>
    <t>SELL-9378</t>
  </si>
  <si>
    <t>TXN-001965</t>
  </si>
  <si>
    <t>SELL-9616</t>
  </si>
  <si>
    <t>TXN-014892</t>
  </si>
  <si>
    <t>SELL-4721</t>
  </si>
  <si>
    <t>TXN-011164</t>
  </si>
  <si>
    <t>TXN-004137</t>
  </si>
  <si>
    <t>TXN-014667</t>
  </si>
  <si>
    <t>SELL-2841</t>
  </si>
  <si>
    <t>TXN-011794</t>
  </si>
  <si>
    <t>SELL-6400</t>
  </si>
  <si>
    <t>TXN-008478</t>
  </si>
  <si>
    <t>SELL-7081</t>
  </si>
  <si>
    <t>TXN-001371</t>
  </si>
  <si>
    <t>TXN-006364</t>
  </si>
  <si>
    <t>TXN-014684</t>
  </si>
  <si>
    <t>TXN-002590</t>
  </si>
  <si>
    <t>SELL-5669</t>
  </si>
  <si>
    <t>TXN-003590</t>
  </si>
  <si>
    <t>SELL-4816</t>
  </si>
  <si>
    <t>TXN-009461</t>
  </si>
  <si>
    <t>TXN-004264</t>
  </si>
  <si>
    <t>SELL-2657</t>
  </si>
  <si>
    <t>TXN-010898</t>
  </si>
  <si>
    <t>TXN-013296</t>
  </si>
  <si>
    <t>SELL-3954</t>
  </si>
  <si>
    <t>TXN-014430</t>
  </si>
  <si>
    <t>TXN-004755</t>
  </si>
  <si>
    <t>SELL-7103</t>
  </si>
  <si>
    <t>TXN-012548</t>
  </si>
  <si>
    <t>SELL-9493</t>
  </si>
  <si>
    <t>TXN-013658</t>
  </si>
  <si>
    <t>TXN-004585</t>
  </si>
  <si>
    <t>SELL-2644</t>
  </si>
  <si>
    <t>TXN-014657</t>
  </si>
  <si>
    <t>SELL-6985</t>
  </si>
  <si>
    <t>TXN-006168</t>
  </si>
  <si>
    <t>SELL-4052</t>
  </si>
  <si>
    <t>TXN-012757</t>
  </si>
  <si>
    <t>SELL-5281</t>
  </si>
  <si>
    <t>TXN-001790</t>
  </si>
  <si>
    <t>SELL-8426</t>
  </si>
  <si>
    <t>TXN-012148</t>
  </si>
  <si>
    <t>SELL-5061</t>
  </si>
  <si>
    <t>TXN-003693</t>
  </si>
  <si>
    <t>SELL-3915</t>
  </si>
  <si>
    <t>TXN-000994</t>
  </si>
  <si>
    <t>SELL-7645</t>
  </si>
  <si>
    <t>TXN-011230</t>
  </si>
  <si>
    <t>TXN-011355</t>
  </si>
  <si>
    <t>SELL-9756</t>
  </si>
  <si>
    <t>TXN-013625</t>
  </si>
  <si>
    <t>SELL-3288</t>
  </si>
  <si>
    <t>TXN-011595</t>
  </si>
  <si>
    <t>SELL-7004</t>
  </si>
  <si>
    <t>TXN-004780</t>
  </si>
  <si>
    <t>SELL-3395</t>
  </si>
  <si>
    <t>TXN-008642</t>
  </si>
  <si>
    <t>SELL-1427</t>
  </si>
  <si>
    <t>TXN-014324</t>
  </si>
  <si>
    <t>SELL-9235</t>
  </si>
  <si>
    <t>TXN-014930</t>
  </si>
  <si>
    <t>SELL-6527</t>
  </si>
  <si>
    <t>TXN-004868</t>
  </si>
  <si>
    <t>SELL-8204</t>
  </si>
  <si>
    <t>TXN-006477</t>
  </si>
  <si>
    <t>SELL-5753</t>
  </si>
  <si>
    <t>TXN-009302</t>
  </si>
  <si>
    <t>SELL-2480</t>
  </si>
  <si>
    <t>TXN-004318</t>
  </si>
  <si>
    <t>TXN-008241</t>
  </si>
  <si>
    <t>SELL-2241</t>
  </si>
  <si>
    <t>TXN-000611</t>
  </si>
  <si>
    <t>TXN-004197</t>
  </si>
  <si>
    <t>SELL-3462</t>
  </si>
  <si>
    <t>TXN-010216</t>
  </si>
  <si>
    <t>SELL-6123</t>
  </si>
  <si>
    <t>TXN-002567</t>
  </si>
  <si>
    <t>TXN-000098</t>
  </si>
  <si>
    <t>SELL-9996</t>
  </si>
  <si>
    <t>TXN-003284</t>
  </si>
  <si>
    <t>SELL-8256</t>
  </si>
  <si>
    <t>TXN-004538</t>
  </si>
  <si>
    <t>SELL-7998</t>
  </si>
  <si>
    <t>TXN-008008</t>
  </si>
  <si>
    <t>TXN-000703</t>
  </si>
  <si>
    <t>TXN-012843</t>
  </si>
  <si>
    <t>SELL-9700</t>
  </si>
  <si>
    <t>TXN-006020</t>
  </si>
  <si>
    <t>SELL-4127</t>
  </si>
  <si>
    <t>TXN-009561</t>
  </si>
  <si>
    <t>SELL-3502</t>
  </si>
  <si>
    <t>TXN-006681</t>
  </si>
  <si>
    <t>TXN-011090</t>
  </si>
  <si>
    <t>SELL-3692</t>
  </si>
  <si>
    <t>TXN-009791</t>
  </si>
  <si>
    <t>SELL-1761</t>
  </si>
  <si>
    <t>TXN-007484</t>
  </si>
  <si>
    <t>SELL-6173</t>
  </si>
  <si>
    <t>TXN-012615</t>
  </si>
  <si>
    <t>SELL-2995</t>
  </si>
  <si>
    <t>TXN-008814</t>
  </si>
  <si>
    <t>SELL-8255</t>
  </si>
  <si>
    <t>TXN-006094</t>
  </si>
  <si>
    <t>TXN-011245</t>
  </si>
  <si>
    <t>SELL-6639</t>
  </si>
  <si>
    <t>TXN-004208</t>
  </si>
  <si>
    <t>TXN-013171</t>
  </si>
  <si>
    <t>TXN-013582</t>
  </si>
  <si>
    <t>TXN-003282</t>
  </si>
  <si>
    <t>SELL-5986</t>
  </si>
  <si>
    <t>TXN-001907</t>
  </si>
  <si>
    <t>SELL-7907</t>
  </si>
  <si>
    <t>TXN-008930</t>
  </si>
  <si>
    <t>SELL-3881</t>
  </si>
  <si>
    <t>TXN-007112</t>
  </si>
  <si>
    <t>TXN-009650</t>
  </si>
  <si>
    <t>SELL-5062</t>
  </si>
  <si>
    <t>TXN-012634</t>
  </si>
  <si>
    <t>SELL-8310</t>
  </si>
  <si>
    <t>TXN-014325</t>
  </si>
  <si>
    <t>TXN-002615</t>
  </si>
  <si>
    <t>SELL-2141</t>
  </si>
  <si>
    <t>TXN-013526</t>
  </si>
  <si>
    <t>SELL-4646</t>
  </si>
  <si>
    <t>TXN-004261</t>
  </si>
  <si>
    <t>SELL-3710</t>
  </si>
  <si>
    <t>TXN-013481</t>
  </si>
  <si>
    <t>SELL-5896</t>
  </si>
  <si>
    <t>TXN-002994</t>
  </si>
  <si>
    <t>TXN-009332</t>
  </si>
  <si>
    <t>TXN-014805</t>
  </si>
  <si>
    <t>TXN-003686</t>
  </si>
  <si>
    <t>SELL-5334</t>
  </si>
  <si>
    <t>TXN-010100</t>
  </si>
  <si>
    <t>TXN-009952</t>
  </si>
  <si>
    <t>SELL-3639</t>
  </si>
  <si>
    <t>TXN-010038</t>
  </si>
  <si>
    <t>TXN-012388</t>
  </si>
  <si>
    <t>SELL-9323</t>
  </si>
  <si>
    <t>TXN-012435</t>
  </si>
  <si>
    <t>TXN-004025</t>
  </si>
  <si>
    <t>SELL-4871</t>
  </si>
  <si>
    <t>TXN-012761</t>
  </si>
  <si>
    <t>TXN-011401</t>
  </si>
  <si>
    <t>TXN-007965</t>
  </si>
  <si>
    <t>SELL-2597</t>
  </si>
  <si>
    <t>TXN-010973</t>
  </si>
  <si>
    <t>TXN-008942</t>
  </si>
  <si>
    <t>SELL-7255</t>
  </si>
  <si>
    <t>TXN-010951</t>
  </si>
  <si>
    <t>TXN-014531</t>
  </si>
  <si>
    <t>SELL-4682</t>
  </si>
  <si>
    <t>TXN-000803</t>
  </si>
  <si>
    <t>SELL-7283</t>
  </si>
  <si>
    <t>TXN-009401</t>
  </si>
  <si>
    <t>SELL-7629</t>
  </si>
  <si>
    <t>TXN-001834</t>
  </si>
  <si>
    <t>TXN-001982</t>
  </si>
  <si>
    <t>TXN-000798</t>
  </si>
  <si>
    <t>SELL-7316</t>
  </si>
  <si>
    <t>TXN-014801</t>
  </si>
  <si>
    <t>TXN-000892</t>
  </si>
  <si>
    <t>TXN-005688</t>
  </si>
  <si>
    <t>TXN-010109</t>
  </si>
  <si>
    <t>SELL-5064</t>
  </si>
  <si>
    <t>TXN-004441</t>
  </si>
  <si>
    <t>SELL-9497</t>
  </si>
  <si>
    <t>TXN-013957</t>
  </si>
  <si>
    <t>TXN-001077</t>
  </si>
  <si>
    <t>SELL-6475</t>
  </si>
  <si>
    <t>TXN-001110</t>
  </si>
  <si>
    <t>TXN-005353</t>
  </si>
  <si>
    <t>SELL-5734</t>
  </si>
  <si>
    <t>TXN-012156</t>
  </si>
  <si>
    <t>SELL-8538</t>
  </si>
  <si>
    <t>TXN-010888</t>
  </si>
  <si>
    <t>TXN-005573</t>
  </si>
  <si>
    <t>TXN-000931</t>
  </si>
  <si>
    <t>SELL-4417</t>
  </si>
  <si>
    <t>TXN-007283</t>
  </si>
  <si>
    <t>TXN-009626</t>
  </si>
  <si>
    <t>SELL-4955</t>
  </si>
  <si>
    <t>TXN-013637</t>
  </si>
  <si>
    <t>TXN-010366</t>
  </si>
  <si>
    <t>SELL-5120</t>
  </si>
  <si>
    <t>TXN-013309</t>
  </si>
  <si>
    <t>TXN-011993</t>
  </si>
  <si>
    <t>SELL-1388</t>
  </si>
  <si>
    <t>TXN-006416</t>
  </si>
  <si>
    <t>TXN-005738</t>
  </si>
  <si>
    <t>SELL-9417</t>
  </si>
  <si>
    <t>TXN-009223</t>
  </si>
  <si>
    <t>TXN-012928</t>
  </si>
  <si>
    <t>TXN-013053</t>
  </si>
  <si>
    <t>SELL-4347</t>
  </si>
  <si>
    <t>TXN-008095</t>
  </si>
  <si>
    <t>SELL-1904</t>
  </si>
  <si>
    <t>TXN-014530</t>
  </si>
  <si>
    <t>SELL-9086</t>
  </si>
  <si>
    <t>TXN-013923</t>
  </si>
  <si>
    <t>TXN-000746</t>
  </si>
  <si>
    <t>SELL-4086</t>
  </si>
  <si>
    <t>TXN-004825</t>
  </si>
  <si>
    <t>SELL-3226</t>
  </si>
  <si>
    <t>TXN-008543</t>
  </si>
  <si>
    <t>SELL-6794</t>
  </si>
  <si>
    <t>TXN-006815</t>
  </si>
  <si>
    <t>SELL-8373</t>
  </si>
  <si>
    <t>TXN-013454</t>
  </si>
  <si>
    <t>SELL-2002</t>
  </si>
  <si>
    <t>TXN-006017</t>
  </si>
  <si>
    <t>TXN-011556</t>
  </si>
  <si>
    <t>SELL-7962</t>
  </si>
  <si>
    <t>TXN-014369</t>
  </si>
  <si>
    <t>SELL-5315</t>
  </si>
  <si>
    <t>TXN-007955</t>
  </si>
  <si>
    <t>SELL-9282</t>
  </si>
  <si>
    <t>TXN-009084</t>
  </si>
  <si>
    <t>SELL-2715</t>
  </si>
  <si>
    <t>TXN-003539</t>
  </si>
  <si>
    <t>TXN-011068</t>
  </si>
  <si>
    <t>SELL-8453</t>
  </si>
  <si>
    <t>TXN-013841</t>
  </si>
  <si>
    <t>SELL-2858</t>
  </si>
  <si>
    <t>TXN-006852</t>
  </si>
  <si>
    <t>SELL-6993</t>
  </si>
  <si>
    <t>TXN-011332</t>
  </si>
  <si>
    <t>SELL-2051</t>
  </si>
  <si>
    <t>TXN-004610</t>
  </si>
  <si>
    <t>SELL-5306</t>
  </si>
  <si>
    <t>TXN-013323</t>
  </si>
  <si>
    <t>TXN-010237</t>
  </si>
  <si>
    <t>SELL-1528</t>
  </si>
  <si>
    <t>TXN-008630</t>
  </si>
  <si>
    <t>SELL-4215</t>
  </si>
  <si>
    <t>TXN-007938</t>
  </si>
  <si>
    <t>SELL-9027</t>
  </si>
  <si>
    <t>TXN-004990</t>
  </si>
  <si>
    <t>TXN-009957</t>
  </si>
  <si>
    <t>TXN-013861</t>
  </si>
  <si>
    <t>TXN-011577</t>
  </si>
  <si>
    <t>SELL-7512</t>
  </si>
  <si>
    <t>TXN-005882</t>
  </si>
  <si>
    <t>SELL-9695</t>
  </si>
  <si>
    <t>TXN-006612</t>
  </si>
  <si>
    <t>SELL-3017</t>
  </si>
  <si>
    <t>TXN-006072</t>
  </si>
  <si>
    <t>TXN-012142</t>
  </si>
  <si>
    <t>SELL-2672</t>
  </si>
  <si>
    <t>TXN-010381</t>
  </si>
  <si>
    <t>SELL-6924</t>
  </si>
  <si>
    <t>TXN-006293</t>
  </si>
  <si>
    <t>TXN-013331</t>
  </si>
  <si>
    <t>TXN-013249</t>
  </si>
  <si>
    <t>SELL-3562</t>
  </si>
  <si>
    <t>TXN-005824</t>
  </si>
  <si>
    <t>TXN-010689</t>
  </si>
  <si>
    <t>TXN-014269</t>
  </si>
  <si>
    <t>SELL-9654</t>
  </si>
  <si>
    <t>TXN-000810</t>
  </si>
  <si>
    <t>SELL-3026</t>
  </si>
  <si>
    <t>TXN-004878</t>
  </si>
  <si>
    <t>SELL-5539</t>
  </si>
  <si>
    <t>TXN-004230</t>
  </si>
  <si>
    <t>SELL-2956</t>
  </si>
  <si>
    <t>TXN-000049</t>
  </si>
  <si>
    <t>SELL-4152</t>
  </si>
  <si>
    <t>TXN-005230</t>
  </si>
  <si>
    <t>SELL-5631</t>
  </si>
  <si>
    <t>TXN-004899</t>
  </si>
  <si>
    <t>SELL-6014</t>
  </si>
  <si>
    <t>TXN-009237</t>
  </si>
  <si>
    <t>TXN-010093</t>
  </si>
  <si>
    <t>SELL-1951</t>
  </si>
  <si>
    <t>TXN-005152</t>
  </si>
  <si>
    <t>TXN-011242</t>
  </si>
  <si>
    <t>TXN-011214</t>
  </si>
  <si>
    <t>TXN-010417</t>
  </si>
  <si>
    <t>TXN-012208</t>
  </si>
  <si>
    <t>TXN-010631</t>
  </si>
  <si>
    <t>TXN-011371</t>
  </si>
  <si>
    <t>SELL-2520</t>
  </si>
  <si>
    <t>TXN-004907</t>
  </si>
  <si>
    <t>TXN-007611</t>
  </si>
  <si>
    <t>SELL-7694</t>
  </si>
  <si>
    <t>TXN-001221</t>
  </si>
  <si>
    <t>SELL-4511</t>
  </si>
  <si>
    <t>TXN-005384</t>
  </si>
  <si>
    <t>SELL-1924</t>
  </si>
  <si>
    <t>TXN-005021</t>
  </si>
  <si>
    <t>SELL-4084</t>
  </si>
  <si>
    <t>TXN-006563</t>
  </si>
  <si>
    <t>SELL-1075</t>
  </si>
  <si>
    <t>TXN-004693</t>
  </si>
  <si>
    <t>SELL-3339</t>
  </si>
  <si>
    <t>TXN-003900</t>
  </si>
  <si>
    <t>TXN-003876</t>
  </si>
  <si>
    <t>SELL-9828</t>
  </si>
  <si>
    <t>TXN-012211</t>
  </si>
  <si>
    <t>SELL-7820</t>
  </si>
  <si>
    <t>TXN-000069</t>
  </si>
  <si>
    <t>SELL-9529</t>
  </si>
  <si>
    <t>TXN-005959</t>
  </si>
  <si>
    <t>SELL-3241</t>
  </si>
  <si>
    <t>TXN-002960</t>
  </si>
  <si>
    <t>SELL-5979</t>
  </si>
  <si>
    <t>TXN-007508</t>
  </si>
  <si>
    <t>TXN-009320</t>
  </si>
  <si>
    <t>SELL-1114</t>
  </si>
  <si>
    <t>TXN-006958</t>
  </si>
  <si>
    <t>SELL-1823</t>
  </si>
  <si>
    <t>TXN-000955</t>
  </si>
  <si>
    <t>SELL-9609</t>
  </si>
  <si>
    <t>TXN-007307</t>
  </si>
  <si>
    <t>SELL-7214</t>
  </si>
  <si>
    <t>TXN-002807</t>
  </si>
  <si>
    <t>SELL-6409</t>
  </si>
  <si>
    <t>TXN-007683</t>
  </si>
  <si>
    <t>SELL-5144</t>
  </si>
  <si>
    <t>TXN-003310</t>
  </si>
  <si>
    <t>TXN-014021</t>
  </si>
  <si>
    <t>SELL-7669</t>
  </si>
  <si>
    <t>TXN-003918</t>
  </si>
  <si>
    <t>SELL-3440</t>
  </si>
  <si>
    <t>TXN-009173</t>
  </si>
  <si>
    <t>SELL-5796</t>
  </si>
  <si>
    <t>TXN-013519</t>
  </si>
  <si>
    <t>SELL-1932</t>
  </si>
  <si>
    <t>TXN-013777</t>
  </si>
  <si>
    <t>SELL-7167</t>
  </si>
  <si>
    <t>TXN-014627</t>
  </si>
  <si>
    <t>SELL-8874</t>
  </si>
  <si>
    <t>TXN-005977</t>
  </si>
  <si>
    <t>TXN-007279</t>
  </si>
  <si>
    <t>TXN-011380</t>
  </si>
  <si>
    <t>SELL-3613</t>
  </si>
  <si>
    <t>TXN-001496</t>
  </si>
  <si>
    <t>TXN-008361</t>
  </si>
  <si>
    <t>SELL-8743</t>
  </si>
  <si>
    <t>TXN-010291</t>
  </si>
  <si>
    <t>SELL-5971</t>
  </si>
  <si>
    <t>TXN-011584</t>
  </si>
  <si>
    <t>SELL-4221</t>
  </si>
  <si>
    <t>TXN-007669</t>
  </si>
  <si>
    <t>SELL-4414</t>
  </si>
  <si>
    <t>TXN-002048</t>
  </si>
  <si>
    <t>TXN-008419</t>
  </si>
  <si>
    <t>SELL-2004</t>
  </si>
  <si>
    <t>TXN-007240</t>
  </si>
  <si>
    <t>TXN-002198</t>
  </si>
  <si>
    <t>TXN-002920</t>
  </si>
  <si>
    <t>SELL-5424</t>
  </si>
  <si>
    <t>TXN-013763</t>
  </si>
  <si>
    <t>TXN-009217</t>
  </si>
  <si>
    <t>SELL-3274</t>
  </si>
  <si>
    <t>TXN-001106</t>
  </si>
  <si>
    <t>SELL-4850</t>
  </si>
  <si>
    <t>TXN-002378</t>
  </si>
  <si>
    <t>SELL-1155</t>
  </si>
  <si>
    <t>TXN-012793</t>
  </si>
  <si>
    <t>SELL-5849</t>
  </si>
  <si>
    <t>TXN-012963</t>
  </si>
  <si>
    <t>TXN-005170</t>
  </si>
  <si>
    <t>SELL-3659</t>
  </si>
  <si>
    <t>TXN-006989</t>
  </si>
  <si>
    <t>TXN-005587</t>
  </si>
  <si>
    <t>SELL-6705</t>
  </si>
  <si>
    <t>TXN-012374</t>
  </si>
  <si>
    <t>TXN-006427</t>
  </si>
  <si>
    <t>SELL-3013</t>
  </si>
  <si>
    <t>TXN-001847</t>
  </si>
  <si>
    <t>SELL-6548</t>
  </si>
  <si>
    <t>TXN-011107</t>
  </si>
  <si>
    <t>SELL-2043</t>
  </si>
  <si>
    <t>TXN-013928</t>
  </si>
  <si>
    <t>TXN-011706</t>
  </si>
  <si>
    <t>TXN-013310</t>
  </si>
  <si>
    <t>SELL-1934</t>
  </si>
  <si>
    <t>TXN-000665</t>
  </si>
  <si>
    <t>TXN-006282</t>
  </si>
  <si>
    <t>TXN-005495</t>
  </si>
  <si>
    <t>TXN-007193</t>
  </si>
  <si>
    <t>SELL-3577</t>
  </si>
  <si>
    <t>TXN-005808</t>
  </si>
  <si>
    <t>SELL-1364</t>
  </si>
  <si>
    <t>TXN-011303</t>
  </si>
  <si>
    <t>SELL-5250</t>
  </si>
  <si>
    <t>TXN-010269</t>
  </si>
  <si>
    <t>TXN-006139</t>
  </si>
  <si>
    <t>SELL-5161</t>
  </si>
  <si>
    <t>TXN-005869</t>
  </si>
  <si>
    <t>TXN-000946</t>
  </si>
  <si>
    <t>SELL-5212</t>
  </si>
  <si>
    <t>TXN-009045</t>
  </si>
  <si>
    <t>TXN-012218</t>
  </si>
  <si>
    <t>TXN-006761</t>
  </si>
  <si>
    <t>TXN-008933</t>
  </si>
  <si>
    <t>TXN-006740</t>
  </si>
  <si>
    <t>SELL-5179</t>
  </si>
  <si>
    <t>TXN-000031</t>
  </si>
  <si>
    <t>SELL-2899</t>
  </si>
  <si>
    <t>TXN-009666</t>
  </si>
  <si>
    <t>SELL-4435</t>
  </si>
  <si>
    <t>TXN-005501</t>
  </si>
  <si>
    <t>SELL-7500</t>
  </si>
  <si>
    <t>TXN-014366</t>
  </si>
  <si>
    <t>SELL-8701</t>
  </si>
  <si>
    <t>TXN-005565</t>
  </si>
  <si>
    <t>TXN-004288</t>
  </si>
  <si>
    <t>TXN-013143</t>
  </si>
  <si>
    <t>TXN-010060</t>
  </si>
  <si>
    <t>TXN-006082</t>
  </si>
  <si>
    <t>TXN-013013</t>
  </si>
  <si>
    <t>SELL-6952</t>
  </si>
  <si>
    <t>TXN-002374</t>
  </si>
  <si>
    <t>SELL-9915</t>
  </si>
  <si>
    <t>TXN-011149</t>
  </si>
  <si>
    <t>SELL-9885</t>
  </si>
  <si>
    <t>TXN-012669</t>
  </si>
  <si>
    <t>TXN-005128</t>
  </si>
  <si>
    <t>SELL-5797</t>
  </si>
  <si>
    <t>TXN-012932</t>
  </si>
  <si>
    <t>SELL-9805</t>
  </si>
  <si>
    <t>TXN-014161</t>
  </si>
  <si>
    <t>SELL-5398</t>
  </si>
  <si>
    <t>TXN-006375</t>
  </si>
  <si>
    <t>TXN-012541</t>
  </si>
  <si>
    <t>SELL-9424</t>
  </si>
  <si>
    <t>TXN-001724</t>
  </si>
  <si>
    <t>SELL-8285</t>
  </si>
  <si>
    <t>TXN-012977</t>
  </si>
  <si>
    <t>SELL-9699</t>
  </si>
  <si>
    <t>TXN-004405</t>
  </si>
  <si>
    <t>SELL-9579</t>
  </si>
  <si>
    <t>TXN-007685</t>
  </si>
  <si>
    <t>TXN-008515</t>
  </si>
  <si>
    <t>SELL-2212</t>
  </si>
  <si>
    <t>TXN-009348</t>
  </si>
  <si>
    <t>TXN-002974</t>
  </si>
  <si>
    <t>TXN-000307</t>
  </si>
  <si>
    <t>TXN-009061</t>
  </si>
  <si>
    <t>TXN-010619</t>
  </si>
  <si>
    <t>SELL-9966</t>
  </si>
  <si>
    <t>TXN-002202</t>
  </si>
  <si>
    <t>TXN-006305</t>
  </si>
  <si>
    <t>SELL-2044</t>
  </si>
  <si>
    <t>TXN-003320</t>
  </si>
  <si>
    <t>TXN-003525</t>
  </si>
  <si>
    <t>SELL-4687</t>
  </si>
  <si>
    <t>TXN-014549</t>
  </si>
  <si>
    <t>TXN-008113</t>
  </si>
  <si>
    <t>SELL-9655</t>
  </si>
  <si>
    <t>TXN-009802</t>
  </si>
  <si>
    <t>SELL-7021</t>
  </si>
  <si>
    <t>TXN-012312</t>
  </si>
  <si>
    <t>SELL-3637</t>
  </si>
  <si>
    <t>TXN-004716</t>
  </si>
  <si>
    <t>SELL-1692</t>
  </si>
  <si>
    <t>TXN-010230</t>
  </si>
  <si>
    <t>TXN-007192</t>
  </si>
  <si>
    <t>TXN-000741</t>
  </si>
  <si>
    <t>SELL-4345</t>
  </si>
  <si>
    <t>TXN-006486</t>
  </si>
  <si>
    <t>TXN-010192</t>
  </si>
  <si>
    <t>SELL-6807</t>
  </si>
  <si>
    <t>TXN-002965</t>
  </si>
  <si>
    <t>SELL-4923</t>
  </si>
  <si>
    <t>TXN-013945</t>
  </si>
  <si>
    <t>SELL-6932</t>
  </si>
  <si>
    <t>TXN-012558</t>
  </si>
  <si>
    <t>SELL-4855</t>
  </si>
  <si>
    <t>TXN-010439</t>
  </si>
  <si>
    <t>SELL-7724</t>
  </si>
  <si>
    <t>TXN-005751</t>
  </si>
  <si>
    <t>SELL-8952</t>
  </si>
  <si>
    <t>TXN-014458</t>
  </si>
  <si>
    <t>TXN-004250</t>
  </si>
  <si>
    <t>SELL-6244</t>
  </si>
  <si>
    <t>TXN-012707</t>
  </si>
  <si>
    <t>TXN-008005</t>
  </si>
  <si>
    <t>SELL-7889</t>
  </si>
  <si>
    <t>TXN-013786</t>
  </si>
  <si>
    <t>TXN-011973</t>
  </si>
  <si>
    <t>SELL-8430</t>
  </si>
  <si>
    <t>TXN-009303</t>
  </si>
  <si>
    <t>TXN-011686</t>
  </si>
  <si>
    <t>TXN-005922</t>
  </si>
  <si>
    <t>SELL-6819</t>
  </si>
  <si>
    <t>TXN-010546</t>
  </si>
  <si>
    <t>TXN-002410</t>
  </si>
  <si>
    <t>TXN-003848</t>
  </si>
  <si>
    <t>SELL-4135</t>
  </si>
  <si>
    <t>TXN-012641</t>
  </si>
  <si>
    <t>SELL-2320</t>
  </si>
  <si>
    <t>TXN-004870</t>
  </si>
  <si>
    <t>SELL-1126</t>
  </si>
  <si>
    <t>TXN-004837</t>
  </si>
  <si>
    <t>SELL-8876</t>
  </si>
  <si>
    <t>TXN-003326</t>
  </si>
  <si>
    <t>SELL-3438</t>
  </si>
  <si>
    <t>TXN-001919</t>
  </si>
  <si>
    <t>SELL-8870</t>
  </si>
  <si>
    <t>TXN-011076</t>
  </si>
  <si>
    <t>SELL-2886</t>
  </si>
  <si>
    <t>TXN-013059</t>
  </si>
  <si>
    <t>SELL-5415</t>
  </si>
  <si>
    <t>TXN-013342</t>
  </si>
  <si>
    <t>SELL-6146</t>
  </si>
  <si>
    <t>TXN-007520</t>
  </si>
  <si>
    <t>SELL-2861</t>
  </si>
  <si>
    <t>TXN-012642</t>
  </si>
  <si>
    <t>SELL-8123</t>
  </si>
  <si>
    <t>TXN-006733</t>
  </si>
  <si>
    <t>SELL-1938</t>
  </si>
  <si>
    <t>TXN-003246</t>
  </si>
  <si>
    <t>TXN-004205</t>
  </si>
  <si>
    <t>SELL-1985</t>
  </si>
  <si>
    <t>TXN-011536</t>
  </si>
  <si>
    <t>TXN-001187</t>
  </si>
  <si>
    <t>SELL-6085</t>
  </si>
  <si>
    <t>TXN-002537</t>
  </si>
  <si>
    <t>TXN-003118</t>
  </si>
  <si>
    <t>SELL-4696</t>
  </si>
  <si>
    <t>TXN-005665</t>
  </si>
  <si>
    <t>SELL-9446</t>
  </si>
  <si>
    <t>TXN-004851</t>
  </si>
  <si>
    <t>SELL-6428</t>
  </si>
  <si>
    <t>TXN-006374</t>
  </si>
  <si>
    <t>SELL-5652</t>
  </si>
  <si>
    <t>TXN-004235</t>
  </si>
  <si>
    <t>SELL-5827</t>
  </si>
  <si>
    <t>TXN-012260</t>
  </si>
  <si>
    <t>SELL-3006</t>
  </si>
  <si>
    <t>TXN-012253</t>
  </si>
  <si>
    <t>SELL-7854</t>
  </si>
  <si>
    <t>TXN-012858</t>
  </si>
  <si>
    <t>SELL-1106</t>
  </si>
  <si>
    <t>TXN-008051</t>
  </si>
  <si>
    <t>SELL-2845</t>
  </si>
  <si>
    <t>TXN-002769</t>
  </si>
  <si>
    <t>SELL-6929</t>
  </si>
  <si>
    <t>TXN-005305</t>
  </si>
  <si>
    <t>SELL-9758</t>
  </si>
  <si>
    <t>TXN-007842</t>
  </si>
  <si>
    <t>SELL-2800</t>
  </si>
  <si>
    <t>TXN-003935</t>
  </si>
  <si>
    <t>SELL-3032</t>
  </si>
  <si>
    <t>TXN-005543</t>
  </si>
  <si>
    <t>TXN-005769</t>
  </si>
  <si>
    <t>TXN-013714</t>
  </si>
  <si>
    <t>SELL-2735</t>
  </si>
  <si>
    <t>TXN-002818</t>
  </si>
  <si>
    <t>SELL-8355</t>
  </si>
  <si>
    <t>TXN-010298</t>
  </si>
  <si>
    <t>SELL-9625</t>
  </si>
  <si>
    <t>TXN-012654</t>
  </si>
  <si>
    <t>SELL-9822</t>
  </si>
  <si>
    <t>TXN-001806</t>
  </si>
  <si>
    <t>TXN-012749</t>
  </si>
  <si>
    <t>SELL-8040</t>
  </si>
  <si>
    <t>TXN-003253</t>
  </si>
  <si>
    <t>TXN-012279</t>
  </si>
  <si>
    <t>TXN-003129</t>
  </si>
  <si>
    <t>SELL-3161</t>
  </si>
  <si>
    <t>TXN-010304</t>
  </si>
  <si>
    <t>TXN-006317</t>
  </si>
  <si>
    <t>SELL-7622</t>
  </si>
  <si>
    <t>TXN-007433</t>
  </si>
  <si>
    <t>TXN-004517</t>
  </si>
  <si>
    <t>TXN-002894</t>
  </si>
  <si>
    <t>SELL-9043</t>
  </si>
  <si>
    <t>TXN-001408</t>
  </si>
  <si>
    <t>SELL-9782</t>
  </si>
  <si>
    <t>TXN-000434</t>
  </si>
  <si>
    <t>TXN-011448</t>
  </si>
  <si>
    <t>SELL-6739</t>
  </si>
  <si>
    <t>TXN-011909</t>
  </si>
  <si>
    <t>SELL-8810</t>
  </si>
  <si>
    <t>TXN-002504</t>
  </si>
  <si>
    <t>SELL-6808</t>
  </si>
  <si>
    <t>TXN-014278</t>
  </si>
  <si>
    <t>SELL-4178</t>
  </si>
  <si>
    <t>TXN-007948</t>
  </si>
  <si>
    <t>SELL-6006</t>
  </si>
  <si>
    <t>TXN-012468</t>
  </si>
  <si>
    <t>TXN-013648</t>
  </si>
  <si>
    <t>SELL-1040</t>
  </si>
  <si>
    <t>TXN-014823</t>
  </si>
  <si>
    <t>TXN-008096</t>
  </si>
  <si>
    <t>SELL-4026</t>
  </si>
  <si>
    <t>TXN-001410</t>
  </si>
  <si>
    <t>SELL-4633</t>
  </si>
  <si>
    <t>TXN-005548</t>
  </si>
  <si>
    <t>SELL-3567</t>
  </si>
  <si>
    <t>TXN-013433</t>
  </si>
  <si>
    <t>SELL-5436</t>
  </si>
  <si>
    <t>TXN-009576</t>
  </si>
  <si>
    <t>TXN-000593</t>
  </si>
  <si>
    <t>SELL-5804</t>
  </si>
  <si>
    <t>TXN-011325</t>
  </si>
  <si>
    <t>TXN-008190</t>
  </si>
  <si>
    <t>TXN-006651</t>
  </si>
  <si>
    <t>SELL-9719</t>
  </si>
  <si>
    <t>TXN-013853</t>
  </si>
  <si>
    <t>TXN-004637</t>
  </si>
  <si>
    <t>SELL-6540</t>
  </si>
  <si>
    <t>TXN-009105</t>
  </si>
  <si>
    <t>SELL-5038</t>
  </si>
  <si>
    <t>TXN-001443</t>
  </si>
  <si>
    <t>SELL-4496</t>
  </si>
  <si>
    <t>TXN-001964</t>
  </si>
  <si>
    <t>TXN-010611</t>
  </si>
  <si>
    <t>SELL-1961</t>
  </si>
  <si>
    <t>TXN-002856</t>
  </si>
  <si>
    <t>SELL-7919</t>
  </si>
  <si>
    <t>TXN-005873</t>
  </si>
  <si>
    <t>SELL-6303</t>
  </si>
  <si>
    <t>TXN-002068</t>
  </si>
  <si>
    <t>SELL-9894</t>
  </si>
  <si>
    <t>TXN-007811</t>
  </si>
  <si>
    <t>SELL-2181</t>
  </si>
  <si>
    <t>TXN-005179</t>
  </si>
  <si>
    <t>SELL-1215</t>
  </si>
  <si>
    <t>TXN-004054</t>
  </si>
  <si>
    <t>TXN-010180</t>
  </si>
  <si>
    <t>SELL-4283</t>
  </si>
  <si>
    <t>TXN-013608</t>
  </si>
  <si>
    <t>TXN-010473</t>
  </si>
  <si>
    <t>SELL-2451</t>
  </si>
  <si>
    <t>TXN-009256</t>
  </si>
  <si>
    <t>TXN-006153</t>
  </si>
  <si>
    <t>TXN-005574</t>
  </si>
  <si>
    <t>SELL-6367</t>
  </si>
  <si>
    <t>TXN-006325</t>
  </si>
  <si>
    <t>TXN-000945</t>
  </si>
  <si>
    <t>SELL-7456</t>
  </si>
  <si>
    <t>TXN-005229</t>
  </si>
  <si>
    <t>SELL-4440</t>
  </si>
  <si>
    <t>TXN-008842</t>
  </si>
  <si>
    <t>SELL-9724</t>
  </si>
  <si>
    <t>TXN-014732</t>
  </si>
  <si>
    <t>SELL-3431</t>
  </si>
  <si>
    <t>TXN-002488</t>
  </si>
  <si>
    <t>TXN-000834</t>
  </si>
  <si>
    <t>SELL-9162</t>
  </si>
  <si>
    <t>TXN-010782</t>
  </si>
  <si>
    <t>TXN-008014</t>
  </si>
  <si>
    <t>TXN-013352</t>
  </si>
  <si>
    <t>SELL-5301</t>
  </si>
  <si>
    <t>TXN-006894</t>
  </si>
  <si>
    <t>SELL-6246</t>
  </si>
  <si>
    <t>TXN-010165</t>
  </si>
  <si>
    <t>TXN-013587</t>
  </si>
  <si>
    <t>SELL-7659</t>
  </si>
  <si>
    <t>TXN-014223</t>
  </si>
  <si>
    <t>SELL-7728</t>
  </si>
  <si>
    <t>TXN-012709</t>
  </si>
  <si>
    <t>TXN-001344</t>
  </si>
  <si>
    <t>TXN-002473</t>
  </si>
  <si>
    <t>SELL-7317</t>
  </si>
  <si>
    <t>TXN-005218</t>
  </si>
  <si>
    <t>SELL-2820</t>
  </si>
  <si>
    <t>TXN-000038</t>
  </si>
  <si>
    <t>SELL-6393</t>
  </si>
  <si>
    <t>TXN-013521</t>
  </si>
  <si>
    <t>SELL-9748</t>
  </si>
  <si>
    <t>TXN-005805</t>
  </si>
  <si>
    <t>SELL-5157</t>
  </si>
  <si>
    <t>TXN-009817</t>
  </si>
  <si>
    <t>TXN-003224</t>
  </si>
  <si>
    <t>TXN-003297</t>
  </si>
  <si>
    <t>TXN-002679</t>
  </si>
  <si>
    <t>TXN-014727</t>
  </si>
  <si>
    <t>SELL-5231</t>
  </si>
  <si>
    <t>TXN-014737</t>
  </si>
  <si>
    <t>TXN-005956</t>
  </si>
  <si>
    <t>TXN-014566</t>
  </si>
  <si>
    <t>SELL-1888</t>
  </si>
  <si>
    <t>TXN-001006</t>
  </si>
  <si>
    <t>SELL-1054</t>
  </si>
  <si>
    <t>TXN-010494</t>
  </si>
  <si>
    <t>SELL-9968</t>
  </si>
  <si>
    <t>TXN-001776</t>
  </si>
  <si>
    <t>SELL-3472</t>
  </si>
  <si>
    <t>TXN-007478</t>
  </si>
  <si>
    <t>SELL-2936</t>
  </si>
  <si>
    <t>TXN-004131</t>
  </si>
  <si>
    <t>SELL-8347</t>
  </si>
  <si>
    <t>TXN-002997</t>
  </si>
  <si>
    <t>SELL-3204</t>
  </si>
  <si>
    <t>TXN-001163</t>
  </si>
  <si>
    <t>SELL-9901</t>
  </si>
  <si>
    <t>TXN-001359</t>
  </si>
  <si>
    <t>SELL-9476</t>
  </si>
  <si>
    <t>TXN-012495</t>
  </si>
  <si>
    <t>TXN-002149</t>
  </si>
  <si>
    <t>SELL-2651</t>
  </si>
  <si>
    <t>TXN-001763</t>
  </si>
  <si>
    <t>SELL-5358</t>
  </si>
  <si>
    <t>TXN-004867</t>
  </si>
  <si>
    <t>SELL-6296</t>
  </si>
  <si>
    <t>TXN-003121</t>
  </si>
  <si>
    <t>TXN-012115</t>
  </si>
  <si>
    <t>TXN-010239</t>
  </si>
  <si>
    <t>TXN-009840</t>
  </si>
  <si>
    <t>SELL-3922</t>
  </si>
  <si>
    <t>TXN-005485</t>
  </si>
  <si>
    <t>SELL-6253</t>
  </si>
  <si>
    <t>TXN-009415</t>
  </si>
  <si>
    <t>TXN-007034</t>
  </si>
  <si>
    <t>SELL-6695</t>
  </si>
  <si>
    <t>TXN-013245</t>
  </si>
  <si>
    <t>SELL-2327</t>
  </si>
  <si>
    <t>TXN-005590</t>
  </si>
  <si>
    <t>TXN-003706</t>
  </si>
  <si>
    <t>TXN-004388</t>
  </si>
  <si>
    <t>TXN-003317</t>
  </si>
  <si>
    <t>TXN-000590</t>
  </si>
  <si>
    <t>TXN-000521</t>
  </si>
  <si>
    <t>SELL-8419</t>
  </si>
  <si>
    <t>TXN-005489</t>
  </si>
  <si>
    <t>TXN-014809</t>
  </si>
  <si>
    <t>SELL-8596</t>
  </si>
  <si>
    <t>TXN-003878</t>
  </si>
  <si>
    <t>TXN-005070</t>
  </si>
  <si>
    <t>SELL-8769</t>
  </si>
  <si>
    <t>TXN-008274</t>
  </si>
  <si>
    <t>SELL-6640</t>
  </si>
  <si>
    <t>TXN-007581</t>
  </si>
  <si>
    <t>SELL-9190</t>
  </si>
  <si>
    <t>TXN-001491</t>
  </si>
  <si>
    <t>SELL-8294</t>
  </si>
  <si>
    <t>TXN-000400</t>
  </si>
  <si>
    <t>TXN-004233</t>
  </si>
  <si>
    <t>SELL-1807</t>
  </si>
  <si>
    <t>TXN-009600</t>
  </si>
  <si>
    <t>TXN-001290</t>
  </si>
  <si>
    <t>SELL-6370</t>
  </si>
  <si>
    <t>TXN-003023</t>
  </si>
  <si>
    <t>SELL-2072</t>
  </si>
  <si>
    <t>TXN-003759</t>
  </si>
  <si>
    <t>SELL-3258</t>
  </si>
  <si>
    <t>TXN-009321</t>
  </si>
  <si>
    <t>TXN-010759</t>
  </si>
  <si>
    <t>SELL-4591</t>
  </si>
  <si>
    <t>TXN-003757</t>
  </si>
  <si>
    <t>TXN-005298</t>
  </si>
  <si>
    <t>SELL-4918</t>
  </si>
  <si>
    <t>TXN-010633</t>
  </si>
  <si>
    <t>TXN-000646</t>
  </si>
  <si>
    <t>SELL-7544</t>
  </si>
  <si>
    <t>TXN-005947</t>
  </si>
  <si>
    <t>SELL-7654</t>
  </si>
  <si>
    <t>TXN-000747</t>
  </si>
  <si>
    <t>SELL-9152</t>
  </si>
  <si>
    <t>TXN-011967</t>
  </si>
  <si>
    <t>TXN-007769</t>
  </si>
  <si>
    <t>SELL-9515</t>
  </si>
  <si>
    <t>TXN-006470</t>
  </si>
  <si>
    <t>TXN-013380</t>
  </si>
  <si>
    <t>TXN-000278</t>
  </si>
  <si>
    <t>TXN-006234</t>
  </si>
  <si>
    <t>SELL-4670</t>
  </si>
  <si>
    <t>TXN-013638</t>
  </si>
  <si>
    <t>TXN-003353</t>
  </si>
  <si>
    <t>SELL-7309</t>
  </si>
  <si>
    <t>TXN-005372</t>
  </si>
  <si>
    <t>SELL-6471</t>
  </si>
  <si>
    <t>TXN-014550</t>
  </si>
  <si>
    <t>SELL-5675</t>
  </si>
  <si>
    <t>TXN-004806</t>
  </si>
  <si>
    <t>TXN-000784</t>
  </si>
  <si>
    <t>SELL-2063</t>
  </si>
  <si>
    <t>TXN-011624</t>
  </si>
  <si>
    <t>SELL-1011</t>
  </si>
  <si>
    <t>TXN-006543</t>
  </si>
  <si>
    <t>TXN-007671</t>
  </si>
  <si>
    <t>SELL-4126</t>
  </si>
  <si>
    <t>TXN-010292</t>
  </si>
  <si>
    <t>TXN-007737</t>
  </si>
  <si>
    <t>SELL-8522</t>
  </si>
  <si>
    <t>TXN-009867</t>
  </si>
  <si>
    <t>SELL-8074</t>
  </si>
  <si>
    <t>TXN-010050</t>
  </si>
  <si>
    <t>SELL-8292</t>
  </si>
  <si>
    <t>TXN-010528</t>
  </si>
  <si>
    <t>SELL-8360</t>
  </si>
  <si>
    <t>TXN-003527</t>
  </si>
  <si>
    <t>SELL-5545</t>
  </si>
  <si>
    <t>TXN-011199</t>
  </si>
  <si>
    <t>SELL-2806</t>
  </si>
  <si>
    <t>TXN-009986</t>
  </si>
  <si>
    <t>SELL-3407</t>
  </si>
  <si>
    <t>TXN-012368</t>
  </si>
  <si>
    <t>SELL-2532</t>
  </si>
  <si>
    <t>TXN-011573</t>
  </si>
  <si>
    <t>SELL-7347</t>
  </si>
  <si>
    <t>TXN-007981</t>
  </si>
  <si>
    <t>SELL-5321</t>
  </si>
  <si>
    <t>TXN-001873</t>
  </si>
  <si>
    <t>SELL-6772</t>
  </si>
  <si>
    <t>TXN-003512</t>
  </si>
  <si>
    <t>TXN-006764</t>
  </si>
  <si>
    <t>TXN-000047</t>
  </si>
  <si>
    <t>SELL-1775</t>
  </si>
  <si>
    <t>TXN-014477</t>
  </si>
  <si>
    <t>SELL-4024</t>
  </si>
  <si>
    <t>TXN-004144</t>
  </si>
  <si>
    <t>TXN-003008</t>
  </si>
  <si>
    <t>TXN-010712</t>
  </si>
  <si>
    <t>TXN-010139</t>
  </si>
  <si>
    <t>TXN-001308</t>
  </si>
  <si>
    <t>SELL-8314</t>
  </si>
  <si>
    <t>TXN-000456</t>
  </si>
  <si>
    <t>TXN-002688</t>
  </si>
  <si>
    <t>SELL-1138</t>
  </si>
  <si>
    <t>TXN-014797</t>
  </si>
  <si>
    <t>TXN-002363</t>
  </si>
  <si>
    <t>TXN-005028</t>
  </si>
  <si>
    <t>TXN-013554</t>
  </si>
  <si>
    <t>SELL-7243</t>
  </si>
  <si>
    <t>TXN-014487</t>
  </si>
  <si>
    <t>TXN-010797</t>
  </si>
  <si>
    <t>SELL-6965</t>
  </si>
  <si>
    <t>TXN-009531</t>
  </si>
  <si>
    <t>TXN-002004</t>
  </si>
  <si>
    <t>TXN-002189</t>
  </si>
  <si>
    <t>SELL-4384</t>
  </si>
  <si>
    <t>TXN-013865</t>
  </si>
  <si>
    <t>SELL-3482</t>
  </si>
  <si>
    <t>TXN-007593</t>
  </si>
  <si>
    <t>SELL-8171</t>
  </si>
  <si>
    <t>TXN-012400</t>
  </si>
  <si>
    <t>TXN-009283</t>
  </si>
  <si>
    <t>TXN-003749</t>
  </si>
  <si>
    <t>TXN-011305</t>
  </si>
  <si>
    <t>TXN-009558</t>
  </si>
  <si>
    <t>SELL-2179</t>
  </si>
  <si>
    <t>TXN-011188</t>
  </si>
  <si>
    <t>SELL-7583</t>
  </si>
  <si>
    <t>TXN-007945</t>
  </si>
  <si>
    <t>SELL-3933</t>
  </si>
  <si>
    <t>TXN-004280</t>
  </si>
  <si>
    <t>SELL-4962</t>
  </si>
  <si>
    <t>TXN-005433</t>
  </si>
  <si>
    <t>TXN-004649</t>
  </si>
  <si>
    <t>TXN-014327</t>
  </si>
  <si>
    <t>TXN-012422</t>
  </si>
  <si>
    <t>SELL-9573</t>
  </si>
  <si>
    <t>TXN-000773</t>
  </si>
  <si>
    <t>SELL-4812</t>
  </si>
  <si>
    <t>TXN-000472</t>
  </si>
  <si>
    <t>TXN-011608</t>
  </si>
  <si>
    <t>SELL-6700</t>
  </si>
  <si>
    <t>TXN-009347</t>
  </si>
  <si>
    <t>SELL-2485</t>
  </si>
  <si>
    <t>TXN-010008</t>
  </si>
  <si>
    <t>SELL-4339</t>
  </si>
  <si>
    <t>TXN-001002</t>
  </si>
  <si>
    <t>TXN-007093</t>
  </si>
  <si>
    <t>TXN-014680</t>
  </si>
  <si>
    <t>SELL-1592</t>
  </si>
  <si>
    <t>TXN-012743</t>
  </si>
  <si>
    <t>SELL-3379</t>
  </si>
  <si>
    <t>TXN-005823</t>
  </si>
  <si>
    <t>TXN-007982</t>
  </si>
  <si>
    <t>TXN-009535</t>
  </si>
  <si>
    <t>SELL-2334</t>
  </si>
  <si>
    <t>TXN-012771</t>
  </si>
  <si>
    <t>TXN-004404</t>
  </si>
  <si>
    <t>SELL-2311</t>
  </si>
  <si>
    <t>TXN-006499</t>
  </si>
  <si>
    <t>TXN-004240</t>
  </si>
  <si>
    <t>SELL-5887</t>
  </si>
  <si>
    <t>TXN-011042</t>
  </si>
  <si>
    <t>SELL-6278</t>
  </si>
  <si>
    <t>TXN-007996</t>
  </si>
  <si>
    <t>SELL-5151</t>
  </si>
  <si>
    <t>TXN-001492</t>
  </si>
  <si>
    <t>SELL-5904</t>
  </si>
  <si>
    <t>TXN-014521</t>
  </si>
  <si>
    <t>SELL-5601</t>
  </si>
  <si>
    <t>TXN-005877</t>
  </si>
  <si>
    <t>SELL-9564</t>
  </si>
  <si>
    <t>TXN-011159</t>
  </si>
  <si>
    <t>SELL-8182</t>
  </si>
  <si>
    <t>TXN-011040</t>
  </si>
  <si>
    <t>SELL-6133</t>
  </si>
  <si>
    <t>TXN-009545</t>
  </si>
  <si>
    <t>TXN-000705</t>
  </si>
  <si>
    <t>TXN-010092</t>
  </si>
  <si>
    <t>SELL-9400</t>
  </si>
  <si>
    <t>TXN-004278</t>
  </si>
  <si>
    <t>SELL-3671</t>
  </si>
  <si>
    <t>TXN-008192</t>
  </si>
  <si>
    <t>SELL-6080</t>
  </si>
  <si>
    <t>TXN-002840</t>
  </si>
  <si>
    <t>SELL-8190</t>
  </si>
  <si>
    <t>TXN-007445</t>
  </si>
  <si>
    <t>SELL-1818</t>
  </si>
  <si>
    <t>TXN-001601</t>
  </si>
  <si>
    <t>SELL-3289</t>
  </si>
  <si>
    <t>TXN-006158</t>
  </si>
  <si>
    <t>TXN-001779</t>
  </si>
  <si>
    <t>TXN-006743</t>
  </si>
  <si>
    <t>SELL-4862</t>
  </si>
  <si>
    <t>TXN-006075</t>
  </si>
  <si>
    <t>SELL-5845</t>
  </si>
  <si>
    <t>TXN-000881</t>
  </si>
  <si>
    <t>SELL-1950</t>
  </si>
  <si>
    <t>TXN-007544</t>
  </si>
  <si>
    <t>TXN-009101</t>
  </si>
  <si>
    <t>SELL-4428</t>
  </si>
  <si>
    <t>TXN-014415</t>
  </si>
  <si>
    <t>SELL-6151</t>
  </si>
  <si>
    <t>TXN-008330</t>
  </si>
  <si>
    <t>TXN-001915</t>
  </si>
  <si>
    <t>TXN-006693</t>
  </si>
  <si>
    <t>TXN-010615</t>
  </si>
  <si>
    <t>TXN-002976</t>
  </si>
  <si>
    <t>SELL-9224</t>
  </si>
  <si>
    <t>TXN-006097</t>
  </si>
  <si>
    <t>SELL-1162</t>
  </si>
  <si>
    <t>TXN-006711</t>
  </si>
  <si>
    <t>SELL-3665</t>
  </si>
  <si>
    <t>TXN-012349</t>
  </si>
  <si>
    <t>SELL-1753</t>
  </si>
  <si>
    <t>TXN-010915</t>
  </si>
  <si>
    <t>SELL-6659</t>
  </si>
  <si>
    <t>TXN-010118</t>
  </si>
  <si>
    <t>SELL-9561</t>
  </si>
  <si>
    <t>TXN-010844</t>
  </si>
  <si>
    <t>SELL-8865</t>
  </si>
  <si>
    <t>TXN-014967</t>
  </si>
  <si>
    <t>TXN-002686</t>
  </si>
  <si>
    <t>SELL-1382</t>
  </si>
  <si>
    <t>TXN-008359</t>
  </si>
  <si>
    <t>SELL-7684</t>
  </si>
  <si>
    <t>TXN-014435</t>
  </si>
  <si>
    <t>SELL-9080</t>
  </si>
  <si>
    <t>TXN-008106</t>
  </si>
  <si>
    <t>TXN-007623</t>
  </si>
  <si>
    <t>SELL-8251</t>
  </si>
  <si>
    <t>TXN-003503</t>
  </si>
  <si>
    <t>SELL-2200</t>
  </si>
  <si>
    <t>TXN-003335</t>
  </si>
  <si>
    <t>SELL-7481</t>
  </si>
  <si>
    <t>TXN-007543</t>
  </si>
  <si>
    <t>SELL-3463</t>
  </si>
  <si>
    <t>TXN-000621</t>
  </si>
  <si>
    <t>TXN-003975</t>
  </si>
  <si>
    <t>SELL-5620</t>
  </si>
  <si>
    <t>TXN-000882</t>
  </si>
  <si>
    <t>SELL-3336</t>
  </si>
  <si>
    <t>TXN-013243</t>
  </si>
  <si>
    <t>SELL-8796</t>
  </si>
  <si>
    <t>TXN-012316</t>
  </si>
  <si>
    <t>SELL-8457</t>
  </si>
  <si>
    <t>TXN-001039</t>
  </si>
  <si>
    <t>TXN-001449</t>
  </si>
  <si>
    <t>TXN-004537</t>
  </si>
  <si>
    <t>TXN-000436</t>
  </si>
  <si>
    <t>SELL-6745</t>
  </si>
  <si>
    <t>TXN-001860</t>
  </si>
  <si>
    <t>SELL-6907</t>
  </si>
  <si>
    <t>TXN-010559</t>
  </si>
  <si>
    <t>TXN-014053</t>
  </si>
  <si>
    <t>SELL-9951</t>
  </si>
  <si>
    <t>TXN-013920</t>
  </si>
  <si>
    <t>TXN-001910</t>
  </si>
  <si>
    <t>SELL-6671</t>
  </si>
  <si>
    <t>TXN-014631</t>
  </si>
  <si>
    <t>SELL-2648</t>
  </si>
  <si>
    <t>TXN-010424</t>
  </si>
  <si>
    <t>SELL-5473</t>
  </si>
  <si>
    <t>TXN-000093</t>
  </si>
  <si>
    <t>TXN-011653</t>
  </si>
  <si>
    <t>TXN-006185</t>
  </si>
  <si>
    <t>SELL-5453</t>
  </si>
  <si>
    <t>TXN-007875</t>
  </si>
  <si>
    <t>SELL-4380</t>
  </si>
  <si>
    <t>TXN-013422</t>
  </si>
  <si>
    <t>SELL-5625</t>
  </si>
  <si>
    <t>TXN-009481</t>
  </si>
  <si>
    <t>SELL-5155</t>
  </si>
  <si>
    <t>TXN-008105</t>
  </si>
  <si>
    <t>TXN-003793</t>
  </si>
  <si>
    <t>SELL-5749</t>
  </si>
  <si>
    <t>TXN-013246</t>
  </si>
  <si>
    <t>SELL-8772</t>
  </si>
  <si>
    <t>TXN-003447</t>
  </si>
  <si>
    <t>SELL-8786</t>
  </si>
  <si>
    <t>TXN-009473</t>
  </si>
  <si>
    <t>TXN-012609</t>
  </si>
  <si>
    <t>SELL-4555</t>
  </si>
  <si>
    <t>TXN-003307</t>
  </si>
  <si>
    <t>SELL-9708</t>
  </si>
  <si>
    <t>TXN-010398</t>
  </si>
  <si>
    <t>SELL-7174</t>
  </si>
  <si>
    <t>TXN-010102</t>
  </si>
  <si>
    <t>SELL-4355</t>
  </si>
  <si>
    <t>TXN-010815</t>
  </si>
  <si>
    <t>TXN-013553</t>
  </si>
  <si>
    <t>TXN-004930</t>
  </si>
  <si>
    <t>TXN-004385</t>
  </si>
  <si>
    <t>TXN-014656</t>
  </si>
  <si>
    <t>TXN-002770</t>
  </si>
  <si>
    <t>SELL-1276</t>
  </si>
  <si>
    <t>TXN-013345</t>
  </si>
  <si>
    <t>SELL-3589</t>
  </si>
  <si>
    <t>TXN-012224</t>
  </si>
  <si>
    <t>TXN-011454</t>
  </si>
  <si>
    <t>SELL-2180</t>
  </si>
  <si>
    <t>TXN-011406</t>
  </si>
  <si>
    <t>SELL-1296</t>
  </si>
  <si>
    <t>TXN-004715</t>
  </si>
  <si>
    <t>SELL-7365</t>
  </si>
  <si>
    <t>TXN-004709</t>
  </si>
  <si>
    <t>TXN-011612</t>
  </si>
  <si>
    <t>TXN-006765</t>
  </si>
  <si>
    <t>TXN-006064</t>
  </si>
  <si>
    <t>SELL-2093</t>
  </si>
  <si>
    <t>TXN-000315</t>
  </si>
  <si>
    <t>TXN-003165</t>
  </si>
  <si>
    <t>TXN-011919</t>
  </si>
  <si>
    <t>SELL-2596</t>
  </si>
  <si>
    <t>TXN-002522</t>
  </si>
  <si>
    <t>SELL-5912</t>
  </si>
  <si>
    <t>TXN-011598</t>
  </si>
  <si>
    <t>SELL-6118</t>
  </si>
  <si>
    <t>TXN-013328</t>
  </si>
  <si>
    <t>SELL-6566</t>
  </si>
  <si>
    <t>TXN-009107</t>
  </si>
  <si>
    <t>SELL-8260</t>
  </si>
  <si>
    <t>TXN-014247</t>
  </si>
  <si>
    <t>TXN-012763</t>
  </si>
  <si>
    <t>SELL-4830</t>
  </si>
  <si>
    <t>TXN-012206</t>
  </si>
  <si>
    <t>TXN-000603</t>
  </si>
  <si>
    <t>SELL-9415</t>
  </si>
  <si>
    <t>TXN-013764</t>
  </si>
  <si>
    <t>SELL-3086</t>
  </si>
  <si>
    <t>TXN-008108</t>
  </si>
  <si>
    <t>TXN-006829</t>
  </si>
  <si>
    <t>TXN-006026</t>
  </si>
  <si>
    <t>SELL-6360</t>
  </si>
  <si>
    <t>TXN-012397</t>
  </si>
  <si>
    <t>SELL-6143</t>
  </si>
  <si>
    <t>TXN-005162</t>
  </si>
  <si>
    <t>TXN-007764</t>
  </si>
  <si>
    <t>SELL-4399</t>
  </si>
  <si>
    <t>TXN-013798</t>
  </si>
  <si>
    <t>SELL-8387</t>
  </si>
  <si>
    <t>TXN-009634</t>
  </si>
  <si>
    <t>SELL-7630</t>
  </si>
  <si>
    <t>TXN-002564</t>
  </si>
  <si>
    <t>SELL-8922</t>
  </si>
  <si>
    <t>TXN-013103</t>
  </si>
  <si>
    <t>TXN-000268</t>
  </si>
  <si>
    <t>TXN-000900</t>
  </si>
  <si>
    <t>SELL-3674</t>
  </si>
  <si>
    <t>TXN-014035</t>
  </si>
  <si>
    <t>SELL-1777</t>
  </si>
  <si>
    <t>TXN-008367</t>
  </si>
  <si>
    <t>TXN-007656</t>
  </si>
  <si>
    <t>SELL-1745</t>
  </si>
  <si>
    <t>TXN-009876</t>
  </si>
  <si>
    <t>TXN-004345</t>
  </si>
  <si>
    <t>SELL-9090</t>
  </si>
  <si>
    <t>TXN-006627</t>
  </si>
  <si>
    <t>SELL-1331</t>
  </si>
  <si>
    <t>TXN-004997</t>
  </si>
  <si>
    <t>TXN-012102</t>
  </si>
  <si>
    <t>SELL-2145</t>
  </si>
  <si>
    <t>TXN-006434</t>
  </si>
  <si>
    <t>TXN-004634</t>
  </si>
  <si>
    <t>TXN-003604</t>
  </si>
  <si>
    <t>SELL-9385</t>
  </si>
  <si>
    <t>TXN-014340</t>
  </si>
  <si>
    <t>TXN-008787</t>
  </si>
  <si>
    <t>SELL-2417</t>
  </si>
  <si>
    <t>TXN-000579</t>
  </si>
  <si>
    <t>SELL-7042</t>
  </si>
  <si>
    <t>TXN-009002</t>
  </si>
  <si>
    <t>TXN-010790</t>
  </si>
  <si>
    <t>SELL-2565</t>
  </si>
  <si>
    <t>TXN-004572</t>
  </si>
  <si>
    <t>SELL-4966</t>
  </si>
  <si>
    <t>TXN-006642</t>
  </si>
  <si>
    <t>SELL-9995</t>
  </si>
  <si>
    <t>TXN-013588</t>
  </si>
  <si>
    <t>SELL-2238</t>
  </si>
  <si>
    <t>TXN-012807</t>
  </si>
  <si>
    <t>SELL-1566</t>
  </si>
  <si>
    <t>TXN-013705</t>
  </si>
  <si>
    <t>SELL-4359</t>
  </si>
  <si>
    <t>TXN-002520</t>
  </si>
  <si>
    <t>TXN-011434</t>
  </si>
  <si>
    <t>TXN-011396</t>
  </si>
  <si>
    <t>TXN-012024</t>
  </si>
  <si>
    <t>TXN-003033</t>
  </si>
  <si>
    <t>SELL-3295</t>
  </si>
  <si>
    <t>TXN-014965</t>
  </si>
  <si>
    <t>SELL-7303</t>
  </si>
  <si>
    <t>TXN-013603</t>
  </si>
  <si>
    <t>SELL-6849</t>
  </si>
  <si>
    <t>TXN-011506</t>
  </si>
  <si>
    <t>SELL-7211</t>
  </si>
  <si>
    <t>TXN-011979</t>
  </si>
  <si>
    <t>SELL-6248</t>
  </si>
  <si>
    <t>TXN-010430</t>
  </si>
  <si>
    <t>SELL-2186</t>
  </si>
  <si>
    <t>TXN-001315</t>
  </si>
  <si>
    <t>SELL-3604</t>
  </si>
  <si>
    <t>TXN-007690</t>
  </si>
  <si>
    <t>SELL-3130</t>
  </si>
  <si>
    <t>TXN-001105</t>
  </si>
  <si>
    <t>SELL-9340</t>
  </si>
  <si>
    <t>TXN-001917</t>
  </si>
  <si>
    <t>SELL-4302</t>
  </si>
  <si>
    <t>TXN-011021</t>
  </si>
  <si>
    <t>SELL-2439</t>
  </si>
  <si>
    <t>TXN-008300</t>
  </si>
  <si>
    <t>TXN-008858</t>
  </si>
  <si>
    <t>TXN-007618</t>
  </si>
  <si>
    <t>SELL-4849</t>
  </si>
  <si>
    <t>TXN-014544</t>
  </si>
  <si>
    <t>SELL-4325</t>
  </si>
  <si>
    <t>TXN-000379</t>
  </si>
  <si>
    <t>TXN-008607</t>
  </si>
  <si>
    <t>SELL-3018</t>
  </si>
  <si>
    <t>TXN-012617</t>
  </si>
  <si>
    <t>TXN-010977</t>
  </si>
  <si>
    <t>SELL-8261</t>
  </si>
  <si>
    <t>TXN-001639</t>
  </si>
  <si>
    <t>SELL-1703</t>
  </si>
  <si>
    <t>TXN-012805</t>
  </si>
  <si>
    <t>SELL-9973</t>
  </si>
  <si>
    <t>TXN-013977</t>
  </si>
  <si>
    <t>TXN-009637</t>
  </si>
  <si>
    <t>TXN-002256</t>
  </si>
  <si>
    <t>SELL-4648</t>
  </si>
  <si>
    <t>TXN-007209</t>
  </si>
  <si>
    <t>TXN-011244</t>
  </si>
  <si>
    <t>TXN-014270</t>
  </si>
  <si>
    <t>SELL-7171</t>
  </si>
  <si>
    <t>TXN-003127</t>
  </si>
  <si>
    <t>TXN-004346</t>
  </si>
  <si>
    <t>SELL-3330</t>
  </si>
  <si>
    <t>TXN-008030</t>
  </si>
  <si>
    <t>TXN-007772</t>
  </si>
  <si>
    <t>SELL-3784</t>
  </si>
  <si>
    <t>TXN-005166</t>
  </si>
  <si>
    <t>TXN-006571</t>
  </si>
  <si>
    <t>TXN-010104</t>
  </si>
  <si>
    <t>SELL-4723</t>
  </si>
  <si>
    <t>TXN-001770</t>
  </si>
  <si>
    <t>TXN-009918</t>
  </si>
  <si>
    <t>TXN-003803</t>
  </si>
  <si>
    <t>TXN-000281</t>
  </si>
  <si>
    <t>SELL-4170</t>
  </si>
  <si>
    <t>TXN-001699</t>
  </si>
  <si>
    <t>TXN-009269</t>
  </si>
  <si>
    <t>SELL-7099</t>
  </si>
  <si>
    <t>TXN-003053</t>
  </si>
  <si>
    <t>TXN-006395</t>
  </si>
  <si>
    <t>SELL-6073</t>
  </si>
  <si>
    <t>TXN-000862</t>
  </si>
  <si>
    <t>SELL-5033</t>
  </si>
  <si>
    <t>TXN-002154</t>
  </si>
  <si>
    <t>TXN-010620</t>
  </si>
  <si>
    <t>SELL-5316</t>
  </si>
  <si>
    <t>TXN-012355</t>
  </si>
  <si>
    <t>SELL-9359</t>
  </si>
  <si>
    <t>TXN-006879</t>
  </si>
  <si>
    <t>TXN-004640</t>
  </si>
  <si>
    <t>SELL-5815</t>
  </si>
  <si>
    <t>TXN-007042</t>
  </si>
  <si>
    <t>SELL-9071</t>
  </si>
  <si>
    <t>TXN-006447</t>
  </si>
  <si>
    <t>SELL-9113</t>
  </si>
  <si>
    <t>TXN-004052</t>
  </si>
  <si>
    <t>SELL-5763</t>
  </si>
  <si>
    <t>TXN-001784</t>
  </si>
  <si>
    <t>SELL-5255</t>
  </si>
  <si>
    <t>TXN-010774</t>
  </si>
  <si>
    <t>SELL-8463</t>
  </si>
  <si>
    <t>TXN-014758</t>
  </si>
  <si>
    <t>SELL-4156</t>
  </si>
  <si>
    <t>TXN-001417</t>
  </si>
  <si>
    <t>SELL-3946</t>
  </si>
  <si>
    <t>TXN-009281</t>
  </si>
  <si>
    <t>TXN-006842</t>
  </si>
  <si>
    <t>SELL-7552</t>
  </si>
  <si>
    <t>TXN-008417</t>
  </si>
  <si>
    <t>SELL-4148</t>
  </si>
  <si>
    <t>TXN-008470</t>
  </si>
  <si>
    <t>SELL-2501</t>
  </si>
  <si>
    <t>TXN-014030</t>
  </si>
  <si>
    <t>SELL-3039</t>
  </si>
  <si>
    <t>TXN-007392</t>
  </si>
  <si>
    <t>TXN-004542</t>
  </si>
  <si>
    <t>SELL-3253</t>
  </si>
  <si>
    <t>TXN-003728</t>
  </si>
  <si>
    <t>SELL-7623</t>
  </si>
  <si>
    <t>TXN-007947</t>
  </si>
  <si>
    <t>SELL-9633</t>
  </si>
  <si>
    <t>TXN-008750</t>
  </si>
  <si>
    <t>TXN-003569</t>
  </si>
  <si>
    <t>SELL-3687</t>
  </si>
  <si>
    <t>TXN-004241</t>
  </si>
  <si>
    <t>TXN-006169</t>
  </si>
  <si>
    <t>SELL-8397</t>
  </si>
  <si>
    <t>TXN-012948</t>
  </si>
  <si>
    <t>TXN-002130</t>
  </si>
  <si>
    <t>TXN-002598</t>
  </si>
  <si>
    <t>SELL-2130</t>
  </si>
  <si>
    <t>TXN-004459</t>
  </si>
  <si>
    <t>SELL-3537</t>
  </si>
  <si>
    <t>TXN-013787</t>
  </si>
  <si>
    <t>SELL-8700</t>
  </si>
  <si>
    <t>TXN-004273</t>
  </si>
  <si>
    <t>TXN-004864</t>
  </si>
  <si>
    <t>SELL-3962</t>
  </si>
  <si>
    <t>TXN-007229</t>
  </si>
  <si>
    <t>SELL-5508</t>
  </si>
  <si>
    <t>TXN-008723</t>
  </si>
  <si>
    <t>SELL-9055</t>
  </si>
  <si>
    <t>TXN-005945</t>
  </si>
  <si>
    <t>SELL-6027</t>
  </si>
  <si>
    <t>TXN-014361</t>
  </si>
  <si>
    <t>SELL-3989</t>
  </si>
  <si>
    <t>TXN-010265</t>
  </si>
  <si>
    <t>SELL-1184</t>
  </si>
  <si>
    <t>TXN-001870</t>
  </si>
  <si>
    <t>TXN-007095</t>
  </si>
  <si>
    <t>TXN-014794</t>
  </si>
  <si>
    <t>TXN-008110</t>
  </si>
  <si>
    <t>SELL-1765</t>
  </si>
  <si>
    <t>TXN-007411</t>
  </si>
  <si>
    <t>SELL-4064</t>
  </si>
  <si>
    <t>TXN-006012</t>
  </si>
  <si>
    <t>SELL-4557</t>
  </si>
  <si>
    <t>TXN-001162</t>
  </si>
  <si>
    <t>TXN-012445</t>
  </si>
  <si>
    <t>TXN-013831</t>
  </si>
  <si>
    <t>TXN-003407</t>
  </si>
  <si>
    <t>TXN-002291</t>
  </si>
  <si>
    <t>TXN-014593</t>
  </si>
  <si>
    <t>SELL-2310</t>
  </si>
  <si>
    <t>TXN-010177</t>
  </si>
  <si>
    <t>SELL-9733</t>
  </si>
  <si>
    <t>TXN-014284</t>
  </si>
  <si>
    <t>TXN-006378</t>
  </si>
  <si>
    <t>TXN-009489</t>
  </si>
  <si>
    <t>TXN-008820</t>
  </si>
  <si>
    <t>SELL-6355</t>
  </si>
  <si>
    <t>TXN-005790</t>
  </si>
  <si>
    <t>TXN-005297</t>
  </si>
  <si>
    <t>SELL-7604</t>
  </si>
  <si>
    <t>TXN-008735</t>
  </si>
  <si>
    <t>SELL-5253</t>
  </si>
  <si>
    <t>TXN-003593</t>
  </si>
  <si>
    <t>TXN-011923</t>
  </si>
  <si>
    <t>TXN-005934</t>
  </si>
  <si>
    <t>SELL-2850</t>
  </si>
  <si>
    <t>TXN-007375</t>
  </si>
  <si>
    <t>TXN-001525</t>
  </si>
  <si>
    <t>SELL-7295</t>
  </si>
  <si>
    <t>TXN-011644</t>
  </si>
  <si>
    <t>SELL-5866</t>
  </si>
  <si>
    <t>TXN-006766</t>
  </si>
  <si>
    <t>SELL-2174</t>
  </si>
  <si>
    <t>TXN-006046</t>
  </si>
  <si>
    <t>TXN-013818</t>
  </si>
  <si>
    <t>TXN-012347</t>
  </si>
  <si>
    <t>TXN-014286</t>
  </si>
  <si>
    <t>TXN-005386</t>
  </si>
  <si>
    <t>SELL-9777</t>
  </si>
  <si>
    <t>TXN-004635</t>
  </si>
  <si>
    <t>SELL-9106</t>
  </si>
  <si>
    <t>TXN-013949</t>
  </si>
  <si>
    <t>SELL-7322</t>
  </si>
  <si>
    <t>TXN-010826</t>
  </si>
  <si>
    <t>TXN-009325</t>
  </si>
  <si>
    <t>TXN-006675</t>
  </si>
  <si>
    <t>TXN-009011</t>
  </si>
  <si>
    <t>TXN-013874</t>
  </si>
  <si>
    <t>SELL-7479</t>
  </si>
  <si>
    <t>TXN-011026</t>
  </si>
  <si>
    <t>SELL-9877</t>
  </si>
  <si>
    <t>TXN-009444</t>
  </si>
  <si>
    <t>SELL-5656</t>
  </si>
  <si>
    <t>TXN-007527</t>
  </si>
  <si>
    <t>SELL-2734</t>
  </si>
  <si>
    <t>TXN-004365</t>
  </si>
  <si>
    <t>TXN-011492</t>
  </si>
  <si>
    <t>SELL-4603</t>
  </si>
  <si>
    <t>TXN-013412</t>
  </si>
  <si>
    <t>SELL-3821</t>
  </si>
  <si>
    <t>TXN-001609</t>
  </si>
  <si>
    <t>SELL-7570</t>
  </si>
  <si>
    <t>TXN-004682</t>
  </si>
  <si>
    <t>SELL-6867</t>
  </si>
  <si>
    <t>TXN-011067</t>
  </si>
  <si>
    <t>TXN-004363</t>
  </si>
  <si>
    <t>SELL-3843</t>
  </si>
  <si>
    <t>TXN-005133</t>
  </si>
  <si>
    <t>SELL-6607</t>
  </si>
  <si>
    <t>TXN-007216</t>
  </si>
  <si>
    <t>SELL-6780</t>
  </si>
  <si>
    <t>TXN-013672</t>
  </si>
  <si>
    <t>TXN-009956</t>
  </si>
  <si>
    <t>SELL-1619</t>
  </si>
  <si>
    <t>TXN-008343</t>
  </si>
  <si>
    <t>SELL-8028</t>
  </si>
  <si>
    <t>TXN-001534</t>
  </si>
  <si>
    <t>SELL-3958</t>
  </si>
  <si>
    <t>TXN-008232</t>
  </si>
  <si>
    <t>TXN-002775</t>
  </si>
  <si>
    <t>SELL-1695</t>
  </si>
  <si>
    <t>TXN-003142</t>
  </si>
  <si>
    <t>SELL-2132</t>
  </si>
  <si>
    <t>TXN-011402</t>
  </si>
  <si>
    <t>SELL-8181</t>
  </si>
  <si>
    <t>TXN-004466</t>
  </si>
  <si>
    <t>TXN-009676</t>
  </si>
  <si>
    <t>TXN-007100</t>
  </si>
  <si>
    <t>SELL-8379</t>
  </si>
  <si>
    <t>TXN-006120</t>
  </si>
  <si>
    <t>SELL-1350</t>
  </si>
  <si>
    <t>TXN-003996</t>
  </si>
  <si>
    <t>TXN-008475</t>
  </si>
  <si>
    <t>TXN-011942</t>
  </si>
  <si>
    <t>TXN-010681</t>
  </si>
  <si>
    <t>SELL-4994</t>
  </si>
  <si>
    <t>TXN-014913</t>
  </si>
  <si>
    <t>SELL-4412</t>
  </si>
  <si>
    <t>TXN-007213</t>
  </si>
  <si>
    <t>TXN-006175</t>
  </si>
  <si>
    <t>SELL-4727</t>
  </si>
  <si>
    <t>TXN-009991</t>
  </si>
  <si>
    <t>SELL-2723</t>
  </si>
  <si>
    <t>TXN-000967</t>
  </si>
  <si>
    <t>SELL-5757</t>
  </si>
  <si>
    <t>TXN-005967</t>
  </si>
  <si>
    <t>SELL-1087</t>
  </si>
  <si>
    <t>TXN-014880</t>
  </si>
  <si>
    <t>SELL-9114</t>
  </si>
  <si>
    <t>TXN-002647</t>
  </si>
  <si>
    <t>SELL-8939</t>
  </si>
  <si>
    <t>TXN-010427</t>
  </si>
  <si>
    <t>TXN-012306</t>
  </si>
  <si>
    <t>TXN-003279</t>
  </si>
  <si>
    <t>TXN-002514</t>
  </si>
  <si>
    <t>TXN-011131</t>
  </si>
  <si>
    <t>TXN-002787</t>
  </si>
  <si>
    <t>TXN-006916</t>
  </si>
  <si>
    <t>TXN-014171</t>
  </si>
  <si>
    <t>SELL-5731</t>
  </si>
  <si>
    <t>TXN-010335</t>
  </si>
  <si>
    <t>SELL-3406</t>
  </si>
  <si>
    <t>TXN-014197</t>
  </si>
  <si>
    <t>TXN-005348</t>
  </si>
  <si>
    <t>TXN-009403</t>
  </si>
  <si>
    <t>TXN-014404</t>
  </si>
  <si>
    <t>SELL-3184</t>
  </si>
  <si>
    <t>TXN-001073</t>
  </si>
  <si>
    <t>TXN-007269</t>
  </si>
  <si>
    <t>TXN-006614</t>
  </si>
  <si>
    <t>SELL-5792</t>
  </si>
  <si>
    <t>TXN-003162</t>
  </si>
  <si>
    <t>TXN-005703</t>
  </si>
  <si>
    <t>TXN-002267</t>
  </si>
  <si>
    <t>SELL-1610</t>
  </si>
  <si>
    <t>TXN-009790</t>
  </si>
  <si>
    <t>SELL-9176</t>
  </si>
  <si>
    <t>TXN-006565</t>
  </si>
  <si>
    <t>SELL-6835</t>
  </si>
  <si>
    <t>TXN-000997</t>
  </si>
  <si>
    <t>SELL-6797</t>
  </si>
  <si>
    <t>TXN-000550</t>
  </si>
  <si>
    <t>SELL-5910</t>
  </si>
  <si>
    <t>TXN-005915</t>
  </si>
  <si>
    <t>TXN-010791</t>
  </si>
  <si>
    <t>SELL-4667</t>
  </si>
  <si>
    <t>TXN-007657</t>
  </si>
  <si>
    <t>SELL-9749</t>
  </si>
  <si>
    <t>TXN-012061</t>
  </si>
  <si>
    <t>SELL-7260</t>
  </si>
  <si>
    <t>TXN-001469</t>
  </si>
  <si>
    <t>SELL-7090</t>
  </si>
  <si>
    <t>TXN-008807</t>
  </si>
  <si>
    <t>TXN-000569</t>
  </si>
  <si>
    <t>TXN-011388</t>
  </si>
  <si>
    <t>SELL-5454</t>
  </si>
  <si>
    <t>TXN-010558</t>
  </si>
  <si>
    <t>TXN-008134</t>
  </si>
  <si>
    <t>TXN-011265</t>
  </si>
  <si>
    <t>SELL-2459</t>
  </si>
  <si>
    <t>TXN-005546</t>
  </si>
  <si>
    <t>SELL-7795</t>
  </si>
  <si>
    <t>TXN-002539</t>
  </si>
  <si>
    <t>SELL-4311</t>
  </si>
  <si>
    <t>TXN-012914</t>
  </si>
  <si>
    <t>SELL-7473</t>
  </si>
  <si>
    <t>TXN-008676</t>
  </si>
  <si>
    <t>TXN-000683</t>
  </si>
  <si>
    <t>TXN-012592</t>
  </si>
  <si>
    <t>TXN-014212</t>
  </si>
  <si>
    <t>TXN-001755</t>
  </si>
  <si>
    <t>TXN-007273</t>
  </si>
  <si>
    <t>TXN-012575</t>
  </si>
  <si>
    <t>SELL-7246</t>
  </si>
  <si>
    <t>TXN-014985</t>
  </si>
  <si>
    <t>SELL-6443</t>
  </si>
  <si>
    <t>TXN-007295</t>
  </si>
  <si>
    <t>SELL-6406</t>
  </si>
  <si>
    <t>TXN-011579</t>
  </si>
  <si>
    <t>TXN-002172</t>
  </si>
  <si>
    <t>SELL-9186</t>
  </si>
  <si>
    <t>TXN-005256</t>
  </si>
  <si>
    <t>TXN-001203</t>
  </si>
  <si>
    <t>SELL-8126</t>
  </si>
  <si>
    <t>TXN-009658</t>
  </si>
  <si>
    <t>TXN-005686</t>
  </si>
  <si>
    <t>TXN-007927</t>
  </si>
  <si>
    <t>SELL-1324</t>
  </si>
  <si>
    <t>TXN-001673</t>
  </si>
  <si>
    <t>TXN-009556</t>
  </si>
  <si>
    <t>SELL-3955</t>
  </si>
  <si>
    <t>TXN-014744</t>
  </si>
  <si>
    <t>TXN-002129</t>
  </si>
  <si>
    <t>SELL-4586</t>
  </si>
  <si>
    <t>TXN-005309</t>
  </si>
  <si>
    <t>SELL-8996</t>
  </si>
  <si>
    <t>TXN-011897</t>
  </si>
  <si>
    <t>TXN-004034</t>
  </si>
  <si>
    <t>SELL-4113</t>
  </si>
  <si>
    <t>TXN-002060</t>
  </si>
  <si>
    <t>SELL-9474</t>
  </si>
  <si>
    <t>TXN-001005</t>
  </si>
  <si>
    <t>TXN-007939</t>
  </si>
  <si>
    <t>TXN-009557</t>
  </si>
  <si>
    <t>TXN-006441</t>
  </si>
  <si>
    <t>SELL-5423</t>
  </si>
  <si>
    <t>TXN-004218</t>
  </si>
  <si>
    <t>SELL-3466</t>
  </si>
  <si>
    <t>TXN-012282</t>
  </si>
  <si>
    <t>TXN-000422</t>
  </si>
  <si>
    <t>TXN-006307</t>
  </si>
  <si>
    <t>SELL-8979</t>
  </si>
  <si>
    <t>TXN-000329</t>
  </si>
  <si>
    <t>TXN-009410</t>
  </si>
  <si>
    <t>TXN-003170</t>
  </si>
  <si>
    <t>SELL-5276</t>
  </si>
  <si>
    <t>TXN-008235</t>
  </si>
  <si>
    <t>TXN-006370</t>
  </si>
  <si>
    <t>SELL-4876</t>
  </si>
  <si>
    <t>TXN-002594</t>
  </si>
  <si>
    <t>SELL-2431</t>
  </si>
  <si>
    <t>TXN-011361</t>
  </si>
  <si>
    <t>TXN-004458</t>
  </si>
  <si>
    <t>SELL-1194</t>
  </si>
  <si>
    <t>TXN-013667</t>
  </si>
  <si>
    <t>SELL-3271</t>
  </si>
  <si>
    <t>TXN-005872</t>
  </si>
  <si>
    <t>TXN-000896</t>
  </si>
  <si>
    <t>SELL-3891</t>
  </si>
  <si>
    <t>TXN-008695</t>
  </si>
  <si>
    <t>SELL-9494</t>
  </si>
  <si>
    <t>TXN-014724</t>
  </si>
  <si>
    <t>SELL-4731</t>
  </si>
  <si>
    <t>TXN-007233</t>
  </si>
  <si>
    <t>SELL-8233</t>
  </si>
  <si>
    <t>TXN-001468</t>
  </si>
  <si>
    <t>SELL-2895</t>
  </si>
  <si>
    <t>TXN-001004</t>
  </si>
  <si>
    <t>SELL-7305</t>
  </si>
  <si>
    <t>TXN-002730</t>
  </si>
  <si>
    <t>TXN-010771</t>
  </si>
  <si>
    <t>SELL-3679</t>
  </si>
  <si>
    <t>TXN-014137</t>
  </si>
  <si>
    <t>TXN-010877</t>
  </si>
  <si>
    <t>SELL-8716</t>
  </si>
  <si>
    <t>TXN-005926</t>
  </si>
  <si>
    <t>TXN-009377</t>
  </si>
  <si>
    <t>SELL-6679</t>
  </si>
  <si>
    <t>TXN-012799</t>
  </si>
  <si>
    <t>TXN-013601</t>
  </si>
  <si>
    <t>SELL-2621</t>
  </si>
  <si>
    <t>TXN-004976</t>
  </si>
  <si>
    <t>SELL-2191</t>
  </si>
  <si>
    <t>TXN-002016</t>
  </si>
  <si>
    <t>SELL-9569</t>
  </si>
  <si>
    <t>TXN-006074</t>
  </si>
  <si>
    <t>SELL-6210</t>
  </si>
  <si>
    <t>TXN-013315</t>
  </si>
  <si>
    <t>SELL-7311</t>
  </si>
  <si>
    <t>TXN-007567</t>
  </si>
  <si>
    <t>SELL-6404</t>
  </si>
  <si>
    <t>TXN-007243</t>
  </si>
  <si>
    <t>SELL-5846</t>
  </si>
  <si>
    <t>TXN-006796</t>
  </si>
  <si>
    <t>TXN-002863</t>
  </si>
  <si>
    <t>SELL-6086</t>
  </si>
  <si>
    <t>TXN-000206</t>
  </si>
  <si>
    <t>TXN-011917</t>
  </si>
  <si>
    <t>SELL-4902</t>
  </si>
  <si>
    <t>TXN-001866</t>
  </si>
  <si>
    <t>TXN-006893</t>
  </si>
  <si>
    <t>SELL-2259</t>
  </si>
  <si>
    <t>TXN-006593</t>
  </si>
  <si>
    <t>TXN-013852</t>
  </si>
  <si>
    <t>SELL-1152</t>
  </si>
  <si>
    <t>TXN-002843</t>
  </si>
  <si>
    <t>SELL-8241</t>
  </si>
  <si>
    <t>TXN-009711</t>
  </si>
  <si>
    <t>TXN-011419</t>
  </si>
  <si>
    <t>TXN-002236</t>
  </si>
  <si>
    <t>TXN-008159</t>
  </si>
  <si>
    <t>TXN-002800</t>
  </si>
  <si>
    <t>SELL-3014</t>
  </si>
  <si>
    <t>TXN-005836</t>
  </si>
  <si>
    <t>TXN-005523</t>
  </si>
  <si>
    <t>SELL-1363</t>
  </si>
  <si>
    <t>TXN-010005</t>
  </si>
  <si>
    <t>SELL-1620</t>
  </si>
  <si>
    <t>TXN-003496</t>
  </si>
  <si>
    <t>SELL-9468</t>
  </si>
  <si>
    <t>TXN-014152</t>
  </si>
  <si>
    <t>TXN-008446</t>
  </si>
  <si>
    <t>TXN-009860</t>
  </si>
  <si>
    <t>TXN-005545</t>
  </si>
  <si>
    <t>SELL-4518</t>
  </si>
  <si>
    <t>TXN-003457</t>
  </si>
  <si>
    <t>TXN-014183</t>
  </si>
  <si>
    <t>TXN-008195</t>
  </si>
  <si>
    <t>SELL-9663</t>
  </si>
  <si>
    <t>TXN-011367</t>
  </si>
  <si>
    <t>SELL-5929</t>
  </si>
  <si>
    <t>TXN-013177</t>
  </si>
  <si>
    <t>SELL-5880</t>
  </si>
  <si>
    <t>TXN-006684</t>
  </si>
  <si>
    <t>SELL-2030</t>
  </si>
  <si>
    <t>TXN-008595</t>
  </si>
  <si>
    <t>SELL-5080</t>
  </si>
  <si>
    <t>TXN-010649</t>
  </si>
  <si>
    <t>SELL-8962</t>
  </si>
  <si>
    <t>TXN-007373</t>
  </si>
  <si>
    <t>SELL-1556</t>
  </si>
  <si>
    <t>TXN-006746</t>
  </si>
  <si>
    <t>TXN-006060</t>
  </si>
  <si>
    <t>SELL-8754</t>
  </si>
  <si>
    <t>TXN-014819</t>
  </si>
  <si>
    <t>SELL-8143</t>
  </si>
  <si>
    <t>TXN-012701</t>
  </si>
  <si>
    <t>TXN-009923</t>
  </si>
  <si>
    <t>SELL-5617</t>
  </si>
  <si>
    <t>TXN-003875</t>
  </si>
  <si>
    <t>SELL-8587</t>
  </si>
  <si>
    <t>TXN-007194</t>
  </si>
  <si>
    <t>SELL-1091</t>
  </si>
  <si>
    <t>TXN-010594</t>
  </si>
  <si>
    <t>SELL-4029</t>
  </si>
  <si>
    <t>TXN-010581</t>
  </si>
  <si>
    <t>SELL-9253</t>
  </si>
  <si>
    <t>TXN-015000</t>
  </si>
  <si>
    <t>SELL-4878</t>
  </si>
  <si>
    <t>TXN-011839</t>
  </si>
  <si>
    <t>TXN-001113</t>
  </si>
  <si>
    <t>TXN-004912</t>
  </si>
  <si>
    <t>TXN-006300</t>
  </si>
  <si>
    <t>SELL-8633</t>
  </si>
  <si>
    <t>TXN-011220</t>
  </si>
  <si>
    <t>SELL-3072</t>
  </si>
  <si>
    <t>TXN-014397</t>
  </si>
  <si>
    <t>SELL-9448</t>
  </si>
  <si>
    <t>TXN-002119</t>
  </si>
  <si>
    <t>TXN-002320</t>
  </si>
  <si>
    <t>TXN-003579</t>
  </si>
  <si>
    <t>SELL-9442</t>
  </si>
  <si>
    <t>TXN-002183</t>
  </si>
  <si>
    <t>TXN-002939</t>
  </si>
  <si>
    <t>TXN-008985</t>
  </si>
  <si>
    <t>SELL-2249</t>
  </si>
  <si>
    <t>TXN-014772</t>
  </si>
  <si>
    <t>SELL-2314</t>
  </si>
  <si>
    <t>TXN-003007</t>
  </si>
  <si>
    <t>TXN-013538</t>
  </si>
  <si>
    <t>TXN-011800</t>
  </si>
  <si>
    <t>TXN-013506</t>
  </si>
  <si>
    <t>SELL-4120</t>
  </si>
  <si>
    <t>TXN-000840</t>
  </si>
  <si>
    <t>TXN-014726</t>
  </si>
  <si>
    <t>SELL-6484</t>
  </si>
  <si>
    <t>TXN-006004</t>
  </si>
  <si>
    <t>SELL-6495</t>
  </si>
  <si>
    <t>TXN-014447</t>
  </si>
  <si>
    <t>SELL-2152</t>
  </si>
  <si>
    <t>TXN-010408</t>
  </si>
  <si>
    <t>SELL-9712</t>
  </si>
  <si>
    <t>TXN-012192</t>
  </si>
  <si>
    <t>SELL-1197</t>
  </si>
  <si>
    <t>TXN-004632</t>
  </si>
  <si>
    <t>SELL-7502</t>
  </si>
  <si>
    <t>TXN-000217</t>
  </si>
  <si>
    <t>SELL-9815</t>
  </si>
  <si>
    <t>TXN-011266</t>
  </si>
  <si>
    <t>TXN-001429</t>
  </si>
  <si>
    <t>TXN-002596</t>
  </si>
  <si>
    <t>SELL-8461</t>
  </si>
  <si>
    <t>TXN-003628</t>
  </si>
  <si>
    <t>TXN-002123</t>
  </si>
  <si>
    <t>SELL-5966</t>
  </si>
  <si>
    <t>TXN-002523</t>
  </si>
  <si>
    <t>TXN-010840</t>
  </si>
  <si>
    <t>SELL-7229</t>
  </si>
  <si>
    <t>TXN-014071</t>
  </si>
  <si>
    <t>SELL-1723</t>
  </si>
  <si>
    <t>TXN-009955</t>
  </si>
  <si>
    <t>SELL-2164</t>
  </si>
  <si>
    <t>TXN-008991</t>
  </si>
  <si>
    <t>SELL-7976</t>
  </si>
  <si>
    <t>TXN-009661</t>
  </si>
  <si>
    <t>SELL-7201</t>
  </si>
  <si>
    <t>TXN-004528</t>
  </si>
  <si>
    <t>TXN-000162</t>
  </si>
  <si>
    <t>SELL-2636</t>
  </si>
  <si>
    <t>TXN-013158</t>
  </si>
  <si>
    <t>SELL-3944</t>
  </si>
  <si>
    <t>TXN-014293</t>
  </si>
  <si>
    <t>SELL-7861</t>
  </si>
  <si>
    <t>TXN-005728</t>
  </si>
  <si>
    <t>SELL-8448</t>
  </si>
  <si>
    <t>TXN-007251</t>
  </si>
  <si>
    <t>SELL-9022</t>
  </si>
  <si>
    <t>TXN-011818</t>
  </si>
  <si>
    <t>TXN-009365</t>
  </si>
  <si>
    <t>TXN-001346</t>
  </si>
  <si>
    <t>SELL-2887</t>
  </si>
  <si>
    <t>TXN-006911</t>
  </si>
  <si>
    <t>SELL-5859</t>
  </si>
  <si>
    <t>TXN-000398</t>
  </si>
  <si>
    <t>SELL-3849</t>
  </si>
  <si>
    <t>TXN-008321</t>
  </si>
  <si>
    <t>SELL-7152</t>
  </si>
  <si>
    <t>TXN-004978</t>
  </si>
  <si>
    <t>TXN-005799</t>
  </si>
  <si>
    <t>TXN-007117</t>
  </si>
  <si>
    <t>SELL-5584</t>
  </si>
  <si>
    <t>TXN-003772</t>
  </si>
  <si>
    <t>TXN-000853</t>
  </si>
  <si>
    <t>TXN-006200</t>
  </si>
  <si>
    <t>SELL-8759</t>
  </si>
  <si>
    <t>TXN-003702</t>
  </si>
  <si>
    <t>TXN-000288</t>
  </si>
  <si>
    <t>TXN-000717</t>
  </si>
  <si>
    <t>SELL-3878</t>
  </si>
  <si>
    <t>TXN-008085</t>
  </si>
  <si>
    <t>SELL-1071</t>
  </si>
  <si>
    <t>TXN-001195</t>
  </si>
  <si>
    <t>SELL-8693</t>
  </si>
  <si>
    <t>TXN-008590</t>
  </si>
  <si>
    <t>SELL-1797</t>
  </si>
  <si>
    <t>TXN-006678</t>
  </si>
  <si>
    <t>SELL-1858</t>
  </si>
  <si>
    <t>TXN-003823</t>
  </si>
  <si>
    <t>SELL-6021</t>
  </si>
  <si>
    <t>TXN-010812</t>
  </si>
  <si>
    <t>SELL-1721</t>
  </si>
  <si>
    <t>TXN-010883</t>
  </si>
  <si>
    <t>TXN-001143</t>
  </si>
  <si>
    <t>SELL-8009</t>
  </si>
  <si>
    <t>TXN-004254</t>
  </si>
  <si>
    <t>SELL-9849</t>
  </si>
  <si>
    <t>TXN-005031</t>
  </si>
  <si>
    <t>TXN-000770</t>
  </si>
  <si>
    <t>SELL-6401</t>
  </si>
  <si>
    <t>TXN-004481</t>
  </si>
  <si>
    <t>TXN-007535</t>
  </si>
  <si>
    <t>TXN-003426</t>
  </si>
  <si>
    <t>SELL-6041</t>
  </si>
  <si>
    <t>TXN-005964</t>
  </si>
  <si>
    <t>SELL-4382</t>
  </si>
  <si>
    <t>TXN-010120</t>
  </si>
  <si>
    <t>TXN-008123</t>
  </si>
  <si>
    <t>TXN-011565</t>
  </si>
  <si>
    <t>SELL-1434</t>
  </si>
  <si>
    <t>TXN-004848</t>
  </si>
  <si>
    <t>TXN-004122</t>
  </si>
  <si>
    <t>TXN-004337</t>
  </si>
  <si>
    <t>SELL-9622</t>
  </si>
  <si>
    <t>TXN-011095</t>
  </si>
  <si>
    <t>SELL-6025</t>
  </si>
  <si>
    <t>TXN-007135</t>
  </si>
  <si>
    <t>SELL-3374</t>
  </si>
  <si>
    <t>TXN-012965</t>
  </si>
  <si>
    <t>TXN-001369</t>
  </si>
  <si>
    <t>TXN-014746</t>
  </si>
  <si>
    <t>SELL-2335</t>
  </si>
  <si>
    <t>TXN-002721</t>
  </si>
  <si>
    <t>TXN-005572</t>
  </si>
  <si>
    <t>SELL-6682</t>
  </si>
  <si>
    <t>TXN-006566</t>
  </si>
  <si>
    <t>SELL-6057</t>
  </si>
  <si>
    <t>TXN-010126</t>
  </si>
  <si>
    <t>TXN-012162</t>
  </si>
  <si>
    <t>TXN-008658</t>
  </si>
  <si>
    <t>TXN-000701</t>
  </si>
  <si>
    <t>SELL-8956</t>
  </si>
  <si>
    <t>TXN-009985</t>
  </si>
  <si>
    <t>TXN-013482</t>
  </si>
  <si>
    <t>TXN-010722</t>
  </si>
  <si>
    <t>SELL-5221</t>
  </si>
  <si>
    <t>TXN-014051</t>
  </si>
  <si>
    <t>SELL-6885</t>
  </si>
  <si>
    <t>TXN-012405</t>
  </si>
  <si>
    <t>TXN-003808</t>
  </si>
  <si>
    <t>SELL-4255</t>
  </si>
  <si>
    <t>TXN-005038</t>
  </si>
  <si>
    <t>SELL-5312</t>
  </si>
  <si>
    <t>TXN-010170</t>
  </si>
  <si>
    <t>TXN-007763</t>
  </si>
  <si>
    <t>TXN-004720</t>
  </si>
  <si>
    <t>SELL-1441</t>
  </si>
  <si>
    <t>TXN-011991</t>
  </si>
  <si>
    <t>SELL-2585</t>
  </si>
  <si>
    <t>TXN-009745</t>
  </si>
  <si>
    <t>TXN-012135</t>
  </si>
  <si>
    <t>TXN-002860</t>
  </si>
  <si>
    <t>TXN-014924</t>
  </si>
  <si>
    <t>SELL-5113</t>
  </si>
  <si>
    <t>TXN-002285</t>
  </si>
  <si>
    <t>TXN-005356</t>
  </si>
  <si>
    <t>SELL-4672</t>
  </si>
  <si>
    <t>TXN-014120</t>
  </si>
  <si>
    <t>SELL-4360</t>
  </si>
  <si>
    <t>TXN-005822</t>
  </si>
  <si>
    <t>SELL-2467</t>
  </si>
  <si>
    <t>TXN-007264</t>
  </si>
  <si>
    <t>TXN-014022</t>
  </si>
  <si>
    <t>TXN-011583</t>
  </si>
  <si>
    <t>TXN-011880</t>
  </si>
  <si>
    <t>TXN-011458</t>
  </si>
  <si>
    <t>TXN-012567</t>
  </si>
  <si>
    <t>SELL-6149</t>
  </si>
  <si>
    <t>TXN-006114</t>
  </si>
  <si>
    <t>TXN-003338</t>
  </si>
  <si>
    <t>TXN-013886</t>
  </si>
  <si>
    <t>TXN-000454</t>
  </si>
  <si>
    <t>SELL-8357</t>
  </si>
  <si>
    <t>TXN-011491</t>
  </si>
  <si>
    <t>TXN-007349</t>
  </si>
  <si>
    <t>SELL-7121</t>
  </si>
  <si>
    <t>TXN-013104</t>
  </si>
  <si>
    <t>TXN-011353</t>
  </si>
  <si>
    <t>SELL-8947</t>
  </si>
  <si>
    <t>TXN-002228</t>
  </si>
  <si>
    <t>SELL-6432</t>
  </si>
  <si>
    <t>TXN-003132</t>
  </si>
  <si>
    <t>SELL-4786</t>
  </si>
  <si>
    <t>TXN-001375</t>
  </si>
  <si>
    <t>TXN-003797</t>
  </si>
  <si>
    <t>TXN-006203</t>
  </si>
  <si>
    <t>SELL-1838</t>
  </si>
  <si>
    <t>TXN-001264</t>
  </si>
  <si>
    <t>SELL-9245</t>
  </si>
  <si>
    <t>TXN-011027</t>
  </si>
  <si>
    <t>SELL-5216</t>
  </si>
  <si>
    <t>TXN-004061</t>
  </si>
  <si>
    <t>TXN-014812</t>
  </si>
  <si>
    <t>SELL-3049</t>
  </si>
  <si>
    <t>TXN-002418</t>
  </si>
  <si>
    <t>SELL-9472</t>
  </si>
  <si>
    <t>TXN-003534</t>
  </si>
  <si>
    <t>SELL-8081</t>
  </si>
  <si>
    <t>TXN-007417</t>
  </si>
  <si>
    <t>TXN-006747</t>
  </si>
  <si>
    <t>SELL-9314</t>
  </si>
  <si>
    <t>TXN-010856</t>
  </si>
  <si>
    <t>SELL-7997</t>
  </si>
  <si>
    <t>TXN-012974</t>
  </si>
  <si>
    <t>TXN-004010</t>
  </si>
  <si>
    <t>TXN-000156</t>
  </si>
  <si>
    <t>TXN-009192</t>
  </si>
  <si>
    <t>TXN-011427</t>
  </si>
  <si>
    <t>TXN-004106</t>
  </si>
  <si>
    <t>SELL-8545</t>
  </si>
  <si>
    <t>TXN-004981</t>
  </si>
  <si>
    <t>SELL-7008</t>
  </si>
  <si>
    <t>TXN-012255</t>
  </si>
  <si>
    <t>SELL-1986</t>
  </si>
  <si>
    <t>TXN-012313</t>
  </si>
  <si>
    <t>TXN-010277</t>
  </si>
  <si>
    <t>TXN-011344</t>
  </si>
  <si>
    <t>SELL-2351</t>
  </si>
  <si>
    <t>TXN-004344</t>
  </si>
  <si>
    <t>TXN-012072</t>
  </si>
  <si>
    <t>SELL-5294</t>
  </si>
  <si>
    <t>TXN-005408</t>
  </si>
  <si>
    <t>TXN-002364</t>
  </si>
  <si>
    <t>TXN-000111</t>
  </si>
  <si>
    <t>TXN-011007</t>
  </si>
  <si>
    <t>SELL-5130</t>
  </si>
  <si>
    <t>TXN-006855</t>
  </si>
  <si>
    <t>TXN-002779</t>
  </si>
  <si>
    <t>SELL-8537</t>
  </si>
  <si>
    <t>TXN-000043</t>
  </si>
  <si>
    <t>TXN-014814</t>
  </si>
  <si>
    <t>TXN-014986</t>
  </si>
  <si>
    <t>TXN-007462</t>
  </si>
  <si>
    <t>TXN-004162</t>
  </si>
  <si>
    <t>SELL-4806</t>
  </si>
  <si>
    <t>TXN-013447</t>
  </si>
  <si>
    <t>SELL-5925</t>
  </si>
  <si>
    <t>TXN-005059</t>
  </si>
  <si>
    <t>SELL-1913</t>
  </si>
  <si>
    <t>TXN-005245</t>
  </si>
  <si>
    <t>TXN-002229</t>
  </si>
  <si>
    <t>TXN-005288</t>
  </si>
  <si>
    <t>TXN-004269</t>
  </si>
  <si>
    <t>SELL-3053</t>
  </si>
  <si>
    <t>TXN-006479</t>
  </si>
  <si>
    <t>SELL-6544</t>
  </si>
  <si>
    <t>TXN-001362</t>
  </si>
  <si>
    <t>SELL-6346</t>
  </si>
  <si>
    <t>TXN-002898</t>
  </si>
  <si>
    <t>SELL-6832</t>
  </si>
  <si>
    <t>TXN-012585</t>
  </si>
  <si>
    <t>SELL-6581</t>
  </si>
  <si>
    <t>TXN-002030</t>
  </si>
  <si>
    <t>TXN-005641</t>
  </si>
  <si>
    <t>TXN-002416</t>
  </si>
  <si>
    <t>TXN-004091</t>
  </si>
  <si>
    <t>SELL-6314</t>
  </si>
  <si>
    <t>TXN-005938</t>
  </si>
  <si>
    <t>TXN-009378</t>
  </si>
  <si>
    <t>TXN-014659</t>
  </si>
  <si>
    <t>TXN-014558</t>
  </si>
  <si>
    <t>TXN-005604</t>
  </si>
  <si>
    <t>SELL-8072</t>
  </si>
  <si>
    <t>TXN-014719</t>
  </si>
  <si>
    <t>SELL-2957</t>
  </si>
  <si>
    <t>TXN-007916</t>
  </si>
  <si>
    <t>SELL-6854</t>
  </si>
  <si>
    <t>TXN-010501</t>
  </si>
  <si>
    <t>SELL-8556</t>
  </si>
  <si>
    <t>TXN-013984</t>
  </si>
  <si>
    <t>SELL-2904</t>
  </si>
  <si>
    <t>TXN-008572</t>
  </si>
  <si>
    <t>SELL-7939</t>
  </si>
  <si>
    <t>TXN-012787</t>
  </si>
  <si>
    <t>SELL-3629</t>
  </si>
  <si>
    <t>TXN-002760</t>
  </si>
  <si>
    <t>SELL-3767</t>
  </si>
  <si>
    <t>TXN-004008</t>
  </si>
  <si>
    <t>SELL-2117</t>
  </si>
  <si>
    <t>TXN-012842</t>
  </si>
  <si>
    <t>SELL-5158</t>
  </si>
  <si>
    <t>TXN-001533</t>
  </si>
  <si>
    <t>SELL-1529</t>
  </si>
  <si>
    <t>TXN-014454</t>
  </si>
  <si>
    <t>TXN-010386</t>
  </si>
  <si>
    <t>TXN-012854</t>
  </si>
  <si>
    <t>SELL-5111</t>
  </si>
  <si>
    <t>TXN-013893</t>
  </si>
  <si>
    <t>SELL-4624</t>
  </si>
  <si>
    <t>TXN-000058</t>
  </si>
  <si>
    <t>TXN-014548</t>
  </si>
  <si>
    <t>SELL-9353</t>
  </si>
  <si>
    <t>TXN-005528</t>
  </si>
  <si>
    <t>TXN-000757</t>
  </si>
  <si>
    <t>SELL-7288</t>
  </si>
  <si>
    <t>TXN-009640</t>
  </si>
  <si>
    <t>SELL-5327</t>
  </si>
  <si>
    <t>TXN-009343</t>
  </si>
  <si>
    <t>SELL-5267</t>
  </si>
  <si>
    <t>TXN-001733</t>
  </si>
  <si>
    <t>TXN-007324</t>
  </si>
  <si>
    <t>SELL-1789</t>
  </si>
  <si>
    <t>TXN-004379</t>
  </si>
  <si>
    <t>SELL-5159</t>
  </si>
  <si>
    <t>TXN-005003</t>
  </si>
  <si>
    <t>SELL-1548</t>
  </si>
  <si>
    <t>TXN-007524</t>
  </si>
  <si>
    <t>SELL-8320</t>
  </si>
  <si>
    <t>TXN-007255</t>
  </si>
  <si>
    <t>TXN-012756</t>
  </si>
  <si>
    <t>SELL-8199</t>
  </si>
  <si>
    <t>TXN-006771</t>
  </si>
  <si>
    <t>TXN-013126</t>
  </si>
  <si>
    <t>TXN-000333</t>
  </si>
  <si>
    <t>SELL-4769</t>
  </si>
  <si>
    <t>TXN-003866</t>
  </si>
  <si>
    <t>SELL-5331</t>
  </si>
  <si>
    <t>TXN-014537</t>
  </si>
  <si>
    <t>SELL-1558</t>
  </si>
  <si>
    <t>TXN-011288</t>
  </si>
  <si>
    <t>TXN-001179</t>
  </si>
  <si>
    <t>SELL-9820</t>
  </si>
  <si>
    <t>TXN-005101</t>
  </si>
  <si>
    <t>SELL-7120</t>
  </si>
  <si>
    <t>TXN-006734</t>
  </si>
  <si>
    <t>SELL-3510</t>
  </si>
  <si>
    <t>TXN-011392</t>
  </si>
  <si>
    <t>SELL-4534</t>
  </si>
  <si>
    <t>TXN-004939</t>
  </si>
  <si>
    <t>SELL-2058</t>
  </si>
  <si>
    <t>TXN-012942</t>
  </si>
  <si>
    <t>SELL-5065</t>
  </si>
  <si>
    <t>TXN-012440</t>
  </si>
  <si>
    <t>SELL-7074</t>
  </si>
  <si>
    <t>TXN-007583</t>
  </si>
  <si>
    <t>SELL-6773</t>
  </si>
  <si>
    <t>TXN-009514</t>
  </si>
  <si>
    <t>TXN-006965</t>
  </si>
  <si>
    <t>SELL-1779</t>
  </si>
  <si>
    <t>TXN-000050</t>
  </si>
  <si>
    <t>TXN-009616</t>
  </si>
  <si>
    <t>SELL-8475</t>
  </si>
  <si>
    <t>TXN-011567</t>
  </si>
  <si>
    <t>SELL-9260</t>
  </si>
  <si>
    <t>TXN-006806</t>
  </si>
  <si>
    <t>SELL-5939</t>
  </si>
  <si>
    <t>TXN-004761</t>
  </si>
  <si>
    <t>SELL-6882</t>
  </si>
  <si>
    <t>TXN-014384</t>
  </si>
  <si>
    <t>SELL-7053</t>
  </si>
  <si>
    <t>TXN-010404</t>
  </si>
  <si>
    <t>SELL-6056</t>
  </si>
  <si>
    <t>TXN-008107</t>
  </si>
  <si>
    <t>TXN-006367</t>
  </si>
  <si>
    <t>SELL-9652</t>
  </si>
  <si>
    <t>TXN-003505</t>
  </si>
  <si>
    <t>TXN-012922</t>
  </si>
  <si>
    <t>SELL-5318</t>
  </si>
  <si>
    <t>TXN-010302</t>
  </si>
  <si>
    <t>TXN-001380</t>
  </si>
  <si>
    <t>SELL-6658</t>
  </si>
  <si>
    <t>TXN-006671</t>
  </si>
  <si>
    <t>SELL-2951</t>
  </si>
  <si>
    <t>TXN-001153</t>
  </si>
  <si>
    <t>TXN-005701</t>
  </si>
  <si>
    <t>TXN-013914</t>
  </si>
  <si>
    <t>SELL-2292</t>
  </si>
  <si>
    <t>TXN-004029</t>
  </si>
  <si>
    <t>TXN-011667</t>
  </si>
  <si>
    <t>TXN-003111</t>
  </si>
  <si>
    <t>SELL-4743</t>
  </si>
  <si>
    <t>TXN-000796</t>
  </si>
  <si>
    <t>SELL-5289</t>
  </si>
  <si>
    <t>TXN-009786</t>
  </si>
  <si>
    <t>SELL-4898</t>
  </si>
  <si>
    <t>TXN-005383</t>
  </si>
  <si>
    <t>TXN-014859</t>
  </si>
  <si>
    <t>SELL-6131</t>
  </si>
  <si>
    <t>TXN-005235</t>
  </si>
  <si>
    <t>TXN-006802</t>
  </si>
  <si>
    <t>SELL-4095</t>
  </si>
  <si>
    <t>TXN-005215</t>
  </si>
  <si>
    <t>TXN-012333</t>
  </si>
  <si>
    <t>TXN-002435</t>
  </si>
  <si>
    <t>TXN-014954</t>
  </si>
  <si>
    <t>SELL-1771</t>
  </si>
  <si>
    <t>TXN-014231</t>
  </si>
  <si>
    <t>SELL-9977</t>
  </si>
  <si>
    <t>TXN-008686</t>
  </si>
  <si>
    <t>TXN-011150</t>
  </si>
  <si>
    <t>SELL-4413</t>
  </si>
  <si>
    <t>TXN-002196</t>
  </si>
  <si>
    <t>SELL-7868</t>
  </si>
  <si>
    <t>TXN-008634</t>
  </si>
  <si>
    <t>TXN-005687</t>
  </si>
  <si>
    <t>SELL-7964</t>
  </si>
  <si>
    <t>TXN-014472</t>
  </si>
  <si>
    <t>SELL-3705</t>
  </si>
  <si>
    <t>TXN-007771</t>
  </si>
  <si>
    <t>TXN-002816</t>
  </si>
  <si>
    <t>SELL-8547</t>
  </si>
  <si>
    <t>TXN-011881</t>
  </si>
  <si>
    <t>SELL-6869</t>
  </si>
  <si>
    <t>TXN-001426</t>
  </si>
  <si>
    <t>SELL-6109</t>
  </si>
  <si>
    <t>TXN-004999</t>
  </si>
  <si>
    <t>TXN-007731</t>
  </si>
  <si>
    <t>SELL-6912</t>
  </si>
  <si>
    <t>TXN-004535</t>
  </si>
  <si>
    <t>SELL-8940</t>
  </si>
  <si>
    <t>TXN-008998</t>
  </si>
  <si>
    <t>SELL-8096</t>
  </si>
  <si>
    <t>TXN-003453</t>
  </si>
  <si>
    <t>SELL-5744</t>
  </si>
  <si>
    <t>TXN-008055</t>
  </si>
  <si>
    <t>SELL-4810</t>
  </si>
  <si>
    <t>TXN-014854</t>
  </si>
  <si>
    <t>SELL-4602</t>
  </si>
  <si>
    <t>TXN-001111</t>
  </si>
  <si>
    <t>SELL-2333</t>
  </si>
  <si>
    <t>TXN-000964</t>
  </si>
  <si>
    <t>SELL-6975</t>
  </si>
  <si>
    <t>TXN-004788</t>
  </si>
  <si>
    <t>SELL-7663</t>
  </si>
  <si>
    <t>TXN-007810</t>
  </si>
  <si>
    <t>SELL-7811</t>
  </si>
  <si>
    <t>TXN-007059</t>
  </si>
  <si>
    <t>SELL-5613</t>
  </si>
  <si>
    <t>TXN-000257</t>
  </si>
  <si>
    <t>TXN-005421</t>
  </si>
  <si>
    <t>TXN-012511</t>
  </si>
  <si>
    <t>TXN-012859</t>
  </si>
  <si>
    <t>TXN-012364</t>
  </si>
  <si>
    <t>SELL-1343</t>
  </si>
  <si>
    <t>TXN-005029</t>
  </si>
  <si>
    <t>SELL-2490</t>
  </si>
  <si>
    <t>TXN-013813</t>
  </si>
  <si>
    <t>SELL-1608</t>
  </si>
  <si>
    <t>TXN-013194</t>
  </si>
  <si>
    <t>SELL-1375</t>
  </si>
  <si>
    <t>TXN-003116</t>
  </si>
  <si>
    <t>SELL-1628</t>
  </si>
  <si>
    <t>TXN-005484</t>
  </si>
  <si>
    <t>TXN-007870</t>
  </si>
  <si>
    <t>SELL-1603</t>
  </si>
  <si>
    <t>TXN-013694</t>
  </si>
  <si>
    <t>TXN-002203</t>
  </si>
  <si>
    <t>SELL-9461</t>
  </si>
  <si>
    <t>TXN-007746</t>
  </si>
  <si>
    <t>SELL-7287</t>
  </si>
  <si>
    <t>TXN-006934</t>
  </si>
  <si>
    <t>SELL-3355</t>
  </si>
  <si>
    <t>TXN-006318</t>
  </si>
  <si>
    <t>SELL-7093</t>
  </si>
  <si>
    <t>TXN-006715</t>
  </si>
  <si>
    <t>TXN-011891</t>
  </si>
  <si>
    <t>SELL-6761</t>
  </si>
  <si>
    <t>TXN-011475</t>
  </si>
  <si>
    <t>SELL-4890</t>
  </si>
  <si>
    <t>TXN-010733</t>
  </si>
  <si>
    <t>TXN-012568</t>
  </si>
  <si>
    <t>SELL-2332</t>
  </si>
  <si>
    <t>TXN-012459</t>
  </si>
  <si>
    <t>TXN-010411</t>
  </si>
  <si>
    <t>SELL-5604</t>
  </si>
  <si>
    <t>TXN-011323</t>
  </si>
  <si>
    <t>TXN-004736</t>
  </si>
  <si>
    <t>SELL-9346</t>
  </si>
  <si>
    <t>TXN-011162</t>
  </si>
  <si>
    <t>SELL-5173</t>
  </si>
  <si>
    <t>TXN-011953</t>
  </si>
  <si>
    <t>TXN-002389</t>
  </si>
  <si>
    <t>SELL-6925</t>
  </si>
  <si>
    <t>TXN-008487</t>
  </si>
  <si>
    <t>SELL-6141</t>
  </si>
  <si>
    <t>TXN-001961</t>
  </si>
  <si>
    <t>TXN-002477</t>
  </si>
  <si>
    <t>SELL-8986</t>
  </si>
  <si>
    <t>TXN-007419</t>
  </si>
  <si>
    <t>SELL-3367</t>
  </si>
  <si>
    <t>TXN-003937</t>
  </si>
  <si>
    <t>SELL-6509</t>
  </si>
  <si>
    <t>TXN-003147</t>
  </si>
  <si>
    <t>SELL-5557</t>
  </si>
  <si>
    <t>TXN-012515</t>
  </si>
  <si>
    <t>SELL-5127</t>
  </si>
  <si>
    <t>TXN-010393</t>
  </si>
  <si>
    <t>SELL-7324</t>
  </si>
  <si>
    <t>TXN-012891</t>
  </si>
  <si>
    <t>SELL-1135</t>
  </si>
  <si>
    <t>TXN-003961</t>
  </si>
  <si>
    <t>TXN-012047</t>
  </si>
  <si>
    <t>TXN-001226</t>
  </si>
  <si>
    <t>TXN-003661</t>
  </si>
  <si>
    <t>SELL-4645</t>
  </si>
  <si>
    <t>TXN-008810</t>
  </si>
  <si>
    <t>SELL-5374</t>
  </si>
  <si>
    <t>TXN-005385</t>
  </si>
  <si>
    <t>TXN-003658</t>
  </si>
  <si>
    <t>TXN-000739</t>
  </si>
  <si>
    <t>TXN-001483</t>
  </si>
  <si>
    <t>TXN-005472</t>
  </si>
  <si>
    <t>SELL-7447</t>
  </si>
  <si>
    <t>TXN-011886</t>
  </si>
  <si>
    <t>TXN-002006</t>
  </si>
  <si>
    <t>SELL-6439</t>
  </si>
  <si>
    <t>TXN-014159</t>
  </si>
  <si>
    <t>TXN-007679</t>
  </si>
  <si>
    <t>SELL-6221</t>
  </si>
  <si>
    <t>TXN-012171</t>
  </si>
  <si>
    <t>SELL-2683</t>
  </si>
  <si>
    <t>TXN-001402</t>
  </si>
  <si>
    <t>SELL-7573</t>
  </si>
  <si>
    <t>TXN-009975</t>
  </si>
  <si>
    <t>TXN-008964</t>
  </si>
  <si>
    <t>TXN-014963</t>
  </si>
  <si>
    <t>SELL-9039</t>
  </si>
  <si>
    <t>TXN-005141</t>
  </si>
  <si>
    <t>SELL-6596</t>
  </si>
  <si>
    <t>TXN-013869</t>
  </si>
  <si>
    <t>TXN-012556</t>
  </si>
  <si>
    <t>SELL-9122</t>
  </si>
  <si>
    <t>TXN-000095</t>
  </si>
  <si>
    <t>TXN-012427</t>
  </si>
  <si>
    <t>SELL-3390</t>
  </si>
  <si>
    <t>TXN-006497</t>
  </si>
  <si>
    <t>TXN-010637</t>
  </si>
  <si>
    <t>TXN-008826</t>
  </si>
  <si>
    <t>TXN-007854</t>
  </si>
  <si>
    <t>TXN-002670</t>
  </si>
  <si>
    <t>SELL-5154</t>
  </si>
  <si>
    <t>TXN-011455</t>
  </si>
  <si>
    <t>SELL-9067</t>
  </si>
  <si>
    <t>TXN-012230</t>
  </si>
  <si>
    <t>SELL-7608</t>
  </si>
  <si>
    <t>TXN-009738</t>
  </si>
  <si>
    <t>TXN-012718</t>
  </si>
  <si>
    <t>TXN-010367</t>
  </si>
  <si>
    <t>SELL-9507</t>
  </si>
  <si>
    <t>TXN-008444</t>
  </si>
  <si>
    <t>TXN-006473</t>
  </si>
  <si>
    <t>TXN-009916</t>
  </si>
  <si>
    <t>SELL-8273</t>
  </si>
  <si>
    <t>TXN-005505</t>
  </si>
  <si>
    <t>TXN-000200</t>
  </si>
  <si>
    <t>TXN-006056</t>
  </si>
  <si>
    <t>SELL-4945</t>
  </si>
  <si>
    <t>TXN-012203</t>
  </si>
  <si>
    <t>SELL-7106</t>
  </si>
  <si>
    <t>TXN-001669</t>
  </si>
  <si>
    <t>SELL-2440</t>
  </si>
  <si>
    <t>TXN-011000</t>
  </si>
  <si>
    <t>TXN-002271</t>
  </si>
  <si>
    <t>TXN-001949</t>
  </si>
  <si>
    <t>TXN-006866</t>
  </si>
  <si>
    <t>SELL-5419</t>
  </si>
  <si>
    <t>TXN-003068</t>
  </si>
  <si>
    <t>SELL-9436</t>
  </si>
  <si>
    <t>TXN-004014</t>
  </si>
  <si>
    <t>TXN-001710</t>
  </si>
  <si>
    <t>SELL-8052</t>
  </si>
  <si>
    <t>TXN-010803</t>
  </si>
  <si>
    <t>TXN-014870</t>
  </si>
  <si>
    <t>SELL-6283</t>
  </si>
  <si>
    <t>TXN-006061</t>
  </si>
  <si>
    <t>SELL-5934</t>
  </si>
  <si>
    <t>TXN-000279</t>
  </si>
  <si>
    <t>TXN-013236</t>
  </si>
  <si>
    <t>SELL-9083</t>
  </si>
  <si>
    <t>TXN-003533</t>
  </si>
  <si>
    <t>SELL-5733</t>
  </si>
  <si>
    <t>TXN-010551</t>
  </si>
  <si>
    <t>TXN-014425</t>
  </si>
  <si>
    <t>TXN-010599</t>
  </si>
  <si>
    <t>TXN-008970</t>
  </si>
  <si>
    <t>TXN-012631</t>
  </si>
  <si>
    <t>SELL-9360</t>
  </si>
  <si>
    <t>TXN-011153</t>
  </si>
  <si>
    <t>TXN-005413</t>
  </si>
  <si>
    <t>SELL-8853</t>
  </si>
  <si>
    <t>TXN-009798</t>
  </si>
  <si>
    <t>SELL-2931</t>
  </si>
  <si>
    <t>TXN-014506</t>
  </si>
  <si>
    <t>SELL-8084</t>
  </si>
  <si>
    <t>TXN-007554</t>
  </si>
  <si>
    <t>TXN-003709</t>
  </si>
  <si>
    <t>TXN-011725</t>
  </si>
  <si>
    <t>SELL-2286</t>
  </si>
  <si>
    <t>TXN-002823</t>
  </si>
  <si>
    <t>TXN-002995</t>
  </si>
  <si>
    <t>SELL-9386</t>
  </si>
  <si>
    <t>TXN-013840</t>
  </si>
  <si>
    <t>SELL-3959</t>
  </si>
  <si>
    <t>TXN-010122</t>
  </si>
  <si>
    <t>TXN-005932</t>
  </si>
  <si>
    <t>SELL-2070</t>
  </si>
  <si>
    <t>TXN-008337</t>
  </si>
  <si>
    <t>SELL-2159</t>
  </si>
  <si>
    <t>TXN-014173</t>
  </si>
  <si>
    <t>SELL-6748</t>
  </si>
  <si>
    <t>TXN-009266</t>
  </si>
  <si>
    <t>SELL-3984</t>
  </si>
  <si>
    <t>TXN-001340</t>
  </si>
  <si>
    <t>SELL-2435</t>
  </si>
  <si>
    <t>TXN-010537</t>
  </si>
  <si>
    <t>SELL-2385</t>
  </si>
  <si>
    <t>TXN-012269</t>
  </si>
  <si>
    <t>TXN-006818</t>
  </si>
  <si>
    <t>SELL-3327</t>
  </si>
  <si>
    <t>TXN-008336</t>
  </si>
  <si>
    <t>SELL-2461</t>
  </si>
  <si>
    <t>TXN-006143</t>
  </si>
  <si>
    <t>SELL-3658</t>
  </si>
  <si>
    <t>TXN-002094</t>
  </si>
  <si>
    <t>SELL-6132</t>
  </si>
  <si>
    <t>TXN-007777</t>
  </si>
  <si>
    <t>TXN-004413</t>
  </si>
  <si>
    <t>TXN-003703</t>
  </si>
  <si>
    <t>SELL-9960</t>
  </si>
  <si>
    <t>TXN-012204</t>
  </si>
  <si>
    <t>SELL-8333</t>
  </si>
  <si>
    <t>TXN-002892</t>
  </si>
  <si>
    <t>TXN-004973</t>
  </si>
  <si>
    <t>SELL-5476</t>
  </si>
  <si>
    <t>TXN-000918</t>
  </si>
  <si>
    <t>SELL-6959</t>
  </si>
  <si>
    <t>TXN-011096</t>
  </si>
  <si>
    <t>TXN-014249</t>
  </si>
  <si>
    <t>SELL-3391</t>
  </si>
  <si>
    <t>TXN-013690</t>
  </si>
  <si>
    <t>TXN-000561</t>
  </si>
  <si>
    <t>SELL-3703</t>
  </si>
  <si>
    <t>TXN-004556</t>
  </si>
  <si>
    <t>SELL-8774</t>
  </si>
  <si>
    <t>TXN-005272</t>
  </si>
  <si>
    <t>SELL-5011</t>
  </si>
  <si>
    <t>TXN-000371</t>
  </si>
  <si>
    <t>SELL-2081</t>
  </si>
  <si>
    <t>TXN-014413</t>
  </si>
  <si>
    <t>TXN-008355</t>
  </si>
  <si>
    <t>SELL-8829</t>
  </si>
  <si>
    <t>TXN-012054</t>
  </si>
  <si>
    <t>SELL-6747</t>
  </si>
  <si>
    <t>TXN-009519</t>
  </si>
  <si>
    <t>TXN-009905</t>
  </si>
  <si>
    <t>SELL-3243</t>
  </si>
  <si>
    <t>TXN-002158</t>
  </si>
  <si>
    <t>SELL-9590</t>
  </si>
  <si>
    <t>TXN-010009</t>
  </si>
  <si>
    <t>SELL-7758</t>
  </si>
  <si>
    <t>TXN-014407</t>
  </si>
  <si>
    <t>TXN-010707</t>
  </si>
  <si>
    <t>TXN-004648</t>
  </si>
  <si>
    <t>SELL-9557</t>
  </si>
  <si>
    <t>TXN-011175</t>
  </si>
  <si>
    <t>TXN-014720</t>
  </si>
  <si>
    <t>SELL-4066</t>
  </si>
  <si>
    <t>TXN-006564</t>
  </si>
  <si>
    <t>TXN-014911</t>
  </si>
  <si>
    <t>TXN-012090</t>
  </si>
  <si>
    <t>SELL-4177</t>
  </si>
  <si>
    <t>TXN-013471</t>
  </si>
  <si>
    <t>SELL-9773</t>
  </si>
  <si>
    <t>TXN-008488</t>
  </si>
  <si>
    <t>SELL-4951</t>
  </si>
  <si>
    <t>TXN-005437</t>
  </si>
  <si>
    <t>TXN-009571</t>
  </si>
  <si>
    <t>TXN-012337</t>
  </si>
  <si>
    <t>TXN-002725</t>
  </si>
  <si>
    <t>TXN-001498</t>
  </si>
  <si>
    <t>TXN-003912</t>
  </si>
  <si>
    <t>SELL-3153</t>
  </si>
  <si>
    <t>TXN-001703</t>
  </si>
  <si>
    <t>TXN-003651</t>
  </si>
  <si>
    <t>SELL-4163</t>
  </si>
  <si>
    <t>TXN-011613</t>
  </si>
  <si>
    <t>SELL-4099</t>
  </si>
  <si>
    <t>TXN-002417</t>
  </si>
  <si>
    <t>TXN-006998</t>
  </si>
  <si>
    <t>TXN-003913</t>
  </si>
  <si>
    <t>TXN-011789</t>
  </si>
  <si>
    <t>TXN-003983</t>
  </si>
  <si>
    <t>TXN-000765</t>
  </si>
  <si>
    <t>TXN-010481</t>
  </si>
  <si>
    <t>TXN-000475</t>
  </si>
  <si>
    <t>SELL-5946</t>
  </si>
  <si>
    <t>TXN-003131</t>
  </si>
  <si>
    <t>SELL-4699</t>
  </si>
  <si>
    <t>TXN-005794</t>
  </si>
  <si>
    <t>TXN-000145</t>
  </si>
  <si>
    <t>SELL-6575</t>
  </si>
  <si>
    <t>TXN-009888</t>
  </si>
  <si>
    <t>SELL-6688</t>
  </si>
  <si>
    <t>TXN-000186</t>
  </si>
  <si>
    <t>TXN-014577</t>
  </si>
  <si>
    <t>TXN-008311</t>
  </si>
  <si>
    <t>SELL-4773</t>
  </si>
  <si>
    <t>TXN-001239</t>
  </si>
  <si>
    <t>SELL-9896</t>
  </si>
  <si>
    <t>TXN-013590</t>
  </si>
  <si>
    <t>SELL-5523</t>
  </si>
  <si>
    <t>TXN-001897</t>
  </si>
  <si>
    <t>TXN-013611</t>
  </si>
  <si>
    <t>SELL-3634</t>
  </si>
  <si>
    <t>TXN-002762</t>
  </si>
  <si>
    <t>TXN-012198</t>
  </si>
  <si>
    <t>SELL-4692</t>
  </si>
  <si>
    <t>TXN-008990</t>
  </si>
  <si>
    <t>SELL-1442</t>
  </si>
  <si>
    <t>TXN-013404</t>
  </si>
  <si>
    <t>TXN-001165</t>
  </si>
  <si>
    <t>SELL-7609</t>
  </si>
  <si>
    <t>TXN-006605</t>
  </si>
  <si>
    <t>SELL-5868</t>
  </si>
  <si>
    <t>TXN-005110</t>
  </si>
  <si>
    <t>TXN-010671</t>
  </si>
  <si>
    <t>SELL-8619</t>
  </si>
  <si>
    <t>TXN-011210</t>
  </si>
  <si>
    <t>SELL-1559</t>
  </si>
  <si>
    <t>TXN-012360</t>
  </si>
  <si>
    <t>TXN-012220</t>
  </si>
  <si>
    <t>TXN-004456</t>
  </si>
  <si>
    <t>SELL-8362</t>
  </si>
  <si>
    <t>TXN-009684</t>
  </si>
  <si>
    <t>SELL-4060</t>
  </si>
  <si>
    <t>TXN-009914</t>
  </si>
  <si>
    <t>TXN-009333</t>
  </si>
  <si>
    <t>TXN-011805</t>
  </si>
  <si>
    <t>SELL-2851</t>
  </si>
  <si>
    <t>TXN-008906</t>
  </si>
  <si>
    <t>TXN-009106</t>
  </si>
  <si>
    <t>TXN-011922</t>
  </si>
  <si>
    <t>SELL-1679</t>
  </si>
  <si>
    <t>TXN-013438</t>
  </si>
  <si>
    <t>SELL-7956</t>
  </si>
  <si>
    <t>TXN-013746</t>
  </si>
  <si>
    <t>TXN-003305</t>
  </si>
  <si>
    <t>SELL-3949</t>
  </si>
  <si>
    <t>TXN-009667</t>
  </si>
  <si>
    <t>SELL-5710</t>
  </si>
  <si>
    <t>TXN-006591</t>
  </si>
  <si>
    <t>SELL-1870</t>
  </si>
  <si>
    <t>TXN-012512</t>
  </si>
  <si>
    <t>SELL-3928</t>
  </si>
  <si>
    <t>TXN-010672</t>
  </si>
  <si>
    <t>TXN-007153</t>
  </si>
  <si>
    <t>SELL-2103</t>
  </si>
  <si>
    <t>TXN-011639</t>
  </si>
  <si>
    <t>SELL-2519</t>
  </si>
  <si>
    <t>TXN-012249</t>
  </si>
  <si>
    <t>SELL-3451</t>
  </si>
  <si>
    <t>TXN-012050</t>
  </si>
  <si>
    <t>TXN-012327</t>
  </si>
  <si>
    <t>SELL-5105</t>
  </si>
  <si>
    <t>TXN-010083</t>
  </si>
  <si>
    <t>SELL-1306</t>
  </si>
  <si>
    <t>TXN-006807</t>
  </si>
  <si>
    <t>TXN-006739</t>
  </si>
  <si>
    <t>TXN-008589</t>
  </si>
  <si>
    <t>SELL-6467</t>
  </si>
  <si>
    <t>TXN-010664</t>
  </si>
  <si>
    <t>SELL-9738</t>
  </si>
  <si>
    <t>TXN-006660</t>
  </si>
  <si>
    <t>TXN-009871</t>
  </si>
  <si>
    <t>TXN-004389</t>
  </si>
  <si>
    <t>TXN-001650</t>
  </si>
  <si>
    <t>TXN-010000</t>
  </si>
  <si>
    <t>TXN-007202</t>
  </si>
  <si>
    <t>TXN-010256</t>
  </si>
  <si>
    <t>TXN-013070</t>
  </si>
  <si>
    <t>TXN-010498</t>
  </si>
  <si>
    <t>TXN-012929</t>
  </si>
  <si>
    <t>SELL-2965</t>
  </si>
  <si>
    <t>TXN-012382</t>
  </si>
  <si>
    <t>TXN-012039</t>
  </si>
  <si>
    <t>TXN-004624</t>
  </si>
  <si>
    <t>SELL-2243</t>
  </si>
  <si>
    <t>TXN-014024</t>
  </si>
  <si>
    <t>SELL-6015</t>
  </si>
  <si>
    <t>TXN-008960</t>
  </si>
  <si>
    <t>SELL-9324</t>
  </si>
  <si>
    <t>TXN-003538</t>
  </si>
  <si>
    <t>TXN-011168</t>
  </si>
  <si>
    <t>SELL-6595</t>
  </si>
  <si>
    <t>TXN-011345</t>
  </si>
  <si>
    <t>TXN-001102</t>
  </si>
  <si>
    <t>SELL-5788</t>
  </si>
  <si>
    <t>TXN-005241</t>
  </si>
  <si>
    <t>SELL-3657</t>
  </si>
  <si>
    <t>TXN-008583</t>
  </si>
  <si>
    <t>SELL-2198</t>
  </si>
  <si>
    <t>TXN-008559</t>
  </si>
  <si>
    <t>SELL-2234</t>
  </si>
  <si>
    <t>TXN-010455</t>
  </si>
  <si>
    <t>TXN-014729</t>
  </si>
  <si>
    <t>TXN-001840</t>
  </si>
  <si>
    <t>SELL-9597</t>
  </si>
  <si>
    <t>TXN-003389</t>
  </si>
  <si>
    <t>SELL-8817</t>
  </si>
  <si>
    <t>TXN-013128</t>
  </si>
  <si>
    <t>SELL-3366</t>
  </si>
  <si>
    <t>TXN-013711</t>
  </si>
  <si>
    <t>SELL-8389</t>
  </si>
  <si>
    <t>TXN-008345</t>
  </si>
  <si>
    <t>SELL-6664</t>
  </si>
  <si>
    <t>TXN-001998</t>
  </si>
  <si>
    <t>SELL-7420</t>
  </si>
  <si>
    <t>TXN-014676</t>
  </si>
  <si>
    <t>TXN-009984</t>
  </si>
  <si>
    <t>TXN-007322</t>
  </si>
  <si>
    <t>TXN-004302</t>
  </si>
  <si>
    <t>TXN-011798</t>
  </si>
  <si>
    <t>TXN-012225</t>
  </si>
  <si>
    <t>TXN-003473</t>
  </si>
  <si>
    <t>TXN-014572</t>
  </si>
  <si>
    <t>TXN-004614</t>
  </si>
  <si>
    <t>SELL-6326</t>
  </si>
  <si>
    <t>TXN-001778</t>
  </si>
  <si>
    <t>SELL-2804</t>
  </si>
  <si>
    <t>TXN-004309</t>
  </si>
  <si>
    <t>TXN-007502</t>
  </si>
  <si>
    <t>SELL-4185</t>
  </si>
  <si>
    <t>TXN-007728</t>
  </si>
  <si>
    <t>TXN-008982</t>
  </si>
  <si>
    <t>SELL-3218</t>
  </si>
  <si>
    <t>TXN-006726</t>
  </si>
  <si>
    <t>TXN-009051</t>
  </si>
  <si>
    <t>SELL-8641</t>
  </si>
  <si>
    <t>TXN-005856</t>
  </si>
  <si>
    <t>SELL-1693</t>
  </si>
  <si>
    <t>TXN-009668</t>
  </si>
  <si>
    <t>SELL-1561</t>
  </si>
  <si>
    <t>TXN-008161</t>
  </si>
  <si>
    <t>SELL-2754</t>
  </si>
  <si>
    <t>TXN-004048</t>
  </si>
  <si>
    <t>SELL-5322</t>
  </si>
  <si>
    <t>TXN-001877</t>
  </si>
  <si>
    <t>SELL-1963</t>
  </si>
  <si>
    <t>TXN-005313</t>
  </si>
  <si>
    <t>SELL-9997</t>
  </si>
  <si>
    <t>TXN-009475</t>
  </si>
  <si>
    <t>TXN-002780</t>
  </si>
  <si>
    <t>TXN-004696</t>
  </si>
  <si>
    <t>SELL-6402</t>
  </si>
  <si>
    <t>TXN-010274</t>
  </si>
  <si>
    <t>TXN-005971</t>
  </si>
  <si>
    <t>TXN-011543</t>
  </si>
  <si>
    <t>TXN-012524</t>
  </si>
  <si>
    <t>SELL-8316</t>
  </si>
  <si>
    <t>TXN-000820</t>
  </si>
  <si>
    <t>SELL-9512</t>
  </si>
  <si>
    <t>TXN-010496</t>
  </si>
  <si>
    <t>TXN-006073</t>
  </si>
  <si>
    <t>SELL-4990</t>
  </si>
  <si>
    <t>TXN-009909</t>
  </si>
  <si>
    <t>TXN-010380</t>
  </si>
  <si>
    <t>TXN-003929</t>
  </si>
  <si>
    <t>SELL-5143</t>
  </si>
  <si>
    <t>TXN-008923</t>
  </si>
  <si>
    <t>TXN-005941</t>
  </si>
  <si>
    <t>SELL-1988</t>
  </si>
  <si>
    <t>TXN-012918</t>
  </si>
  <si>
    <t>TXN-001848</t>
  </si>
  <si>
    <t>SELL-2826</t>
  </si>
  <si>
    <t>TXN-011416</t>
  </si>
  <si>
    <t>TXN-014991</t>
  </si>
  <si>
    <t>SELL-2123</t>
  </si>
  <si>
    <t>TXN-013459</t>
  </si>
  <si>
    <t>SELL-2617</t>
  </si>
  <si>
    <t>TXN-006547</t>
  </si>
  <si>
    <t>TXN-003781</t>
  </si>
  <si>
    <t>TXN-007721</t>
  </si>
  <si>
    <t>TXN-002462</t>
  </si>
  <si>
    <t>TXN-006506</t>
  </si>
  <si>
    <t>SELL-3178</t>
  </si>
  <si>
    <t>TXN-002971</t>
  </si>
  <si>
    <t>SELL-6818</t>
  </si>
  <si>
    <t>TXN-014215</t>
  </si>
  <si>
    <t>TXN-011927</t>
  </si>
  <si>
    <t>SELL-8981</t>
  </si>
  <si>
    <t>TXN-010429</t>
  </si>
  <si>
    <t>SELL-9520</t>
  </si>
  <si>
    <t>TXN-003085</t>
  </si>
  <si>
    <t>SELL-3468</t>
  </si>
  <si>
    <t>TXN-004766</t>
  </si>
  <si>
    <t>SELL-9456</t>
  </si>
  <si>
    <t>TXN-002071</t>
  </si>
  <si>
    <t>TXN-010602</t>
  </si>
  <si>
    <t>TXN-005578</t>
  </si>
  <si>
    <t>TXN-013504</t>
  </si>
  <si>
    <t>TXN-010830</t>
  </si>
  <si>
    <t>SELL-6175</t>
  </si>
  <si>
    <t>TXN-013645</t>
  </si>
  <si>
    <t>TXN-004069</t>
  </si>
  <si>
    <t>TXN-011400</t>
  </si>
  <si>
    <t>TXN-001159</t>
  </si>
  <si>
    <t>SELL-2750</t>
  </si>
  <si>
    <t>TXN-000197</t>
  </si>
  <si>
    <t>TXN-011360</t>
  </si>
  <si>
    <t>SELL-1219</t>
  </si>
  <si>
    <t>TXN-009178</t>
  </si>
  <si>
    <t>TXN-007331</t>
  </si>
  <si>
    <t>SELL-4003</t>
  </si>
  <si>
    <t>TXN-009636</t>
  </si>
  <si>
    <t>TXN-000995</t>
  </si>
  <si>
    <t>SELL-6083</t>
  </si>
  <si>
    <t>TXN-014281</t>
  </si>
  <si>
    <t>SELL-7454</t>
  </si>
  <si>
    <t>TXN-000312</t>
  </si>
  <si>
    <t>TXN-004833</t>
  </si>
  <si>
    <t>SELL-9514</t>
  </si>
  <si>
    <t>TXN-014153</t>
  </si>
  <si>
    <t>TXN-010421</t>
  </si>
  <si>
    <t>TXN-001158</t>
  </si>
  <si>
    <t>TXN-007505</t>
  </si>
  <si>
    <t>TXN-012001</t>
  </si>
  <si>
    <t>SELL-2059</t>
  </si>
  <si>
    <t>TXN-001543</t>
  </si>
  <si>
    <t>TXN-002451</t>
  </si>
  <si>
    <t>SELL-4198</t>
  </si>
  <si>
    <t>TXN-002591</t>
  </si>
  <si>
    <t>TXN-008418</t>
  </si>
  <si>
    <t>TXN-003459</t>
  </si>
  <si>
    <t>TXN-003123</t>
  </si>
  <si>
    <t>SELL-9307</t>
  </si>
  <si>
    <t>TXN-010356</t>
  </si>
  <si>
    <t>SELL-4049</t>
  </si>
  <si>
    <t>TXN-011678</t>
  </si>
  <si>
    <t>SELL-5638</t>
  </si>
  <si>
    <t>TXN-011970</t>
  </si>
  <si>
    <t>SELL-7641</t>
  </si>
  <si>
    <t>TXN-014640</t>
  </si>
  <si>
    <t>TXN-008928</t>
  </si>
  <si>
    <t>SELL-6113</t>
  </si>
  <si>
    <t>TXN-014512</t>
  </si>
  <si>
    <t>TXN-001331</t>
  </si>
  <si>
    <t>SELL-1294</t>
  </si>
  <si>
    <t>TXN-014352</t>
  </si>
  <si>
    <t>SELL-5230</t>
  </si>
  <si>
    <t>TXN-012043</t>
  </si>
  <si>
    <t>SELL-8200</t>
  </si>
  <si>
    <t>TXN-005635</t>
  </si>
  <si>
    <t>TXN-010550</t>
  </si>
  <si>
    <t>SELL-5122</t>
  </si>
  <si>
    <t>TXN-002151</t>
  </si>
  <si>
    <t>TXN-010738</t>
  </si>
  <si>
    <t>TXN-012699</t>
  </si>
  <si>
    <t>SELL-1648</t>
  </si>
  <si>
    <t>TXN-013512</t>
  </si>
  <si>
    <t>SELL-4577</t>
  </si>
  <si>
    <t>TXN-014948</t>
  </si>
  <si>
    <t>TXN-003393</t>
  </si>
  <si>
    <t>TXN-006696</t>
  </si>
  <si>
    <t>SELL-7085</t>
  </si>
  <si>
    <t>TXN-002637</t>
  </si>
  <si>
    <t>TXN-013305</t>
  </si>
  <si>
    <t>SELL-8398</t>
  </si>
  <si>
    <t>TXN-014362</t>
  </si>
  <si>
    <t>SELL-8654</t>
  </si>
  <si>
    <t>TXN-011340</t>
  </si>
  <si>
    <t>SELL-9539</t>
  </si>
  <si>
    <t>TXN-001451</t>
  </si>
  <si>
    <t>SELL-3720</t>
  </si>
  <si>
    <t>TXN-012951</t>
  </si>
  <si>
    <t>SELL-4033</t>
  </si>
  <si>
    <t>TXN-011065</t>
  </si>
  <si>
    <t>TXN-003183</t>
  </si>
  <si>
    <t>SELL-6810</t>
  </si>
  <si>
    <t>TXN-009709</t>
  </si>
  <si>
    <t>SELL-2919</t>
  </si>
  <si>
    <t>TXN-000040</t>
  </si>
  <si>
    <t>TXN-004252</t>
  </si>
  <si>
    <t>SELL-5066</t>
  </si>
  <si>
    <t>TXN-000242</t>
  </si>
  <si>
    <t>TXN-012697</t>
  </si>
  <si>
    <t>SELL-8334</t>
  </si>
  <si>
    <t>TXN-008775</t>
  </si>
  <si>
    <t>SELL-2912</t>
  </si>
  <si>
    <t>TXN-007196</t>
  </si>
  <si>
    <t>SELL-9672</t>
  </si>
  <si>
    <t>TXN-008605</t>
  </si>
  <si>
    <t>TXN-010348</t>
  </si>
  <si>
    <t>SELL-3128</t>
  </si>
  <si>
    <t>TXN-001678</t>
  </si>
  <si>
    <t>SELL-2177</t>
  </si>
  <si>
    <t>TXN-009386</t>
  </si>
  <si>
    <t>SELL-2478</t>
  </si>
  <si>
    <t>TXN-010763</t>
  </si>
  <si>
    <t>TXN-007046</t>
  </si>
  <si>
    <t>TXN-014869</t>
  </si>
  <si>
    <t>SELL-2305</t>
  </si>
  <si>
    <t>TXN-010894</t>
  </si>
  <si>
    <t>SELL-7177</t>
  </si>
  <si>
    <t>TXN-008078</t>
  </si>
  <si>
    <t>TXN-005201</t>
  </si>
  <si>
    <t>SELL-9617</t>
  </si>
  <si>
    <t>TXN-001946</t>
  </si>
  <si>
    <t>SELL-5795</t>
  </si>
  <si>
    <t>TXN-009926</t>
  </si>
  <si>
    <t>TXN-009295</t>
  </si>
  <si>
    <t>SELL-7319</t>
  </si>
  <si>
    <t>TXN-007297</t>
  </si>
  <si>
    <t>SELL-8420</t>
  </si>
  <si>
    <t>TXN-007108</t>
  </si>
  <si>
    <t>SELL-3362</t>
  </si>
  <si>
    <t>TXN-008212</t>
  </si>
  <si>
    <t>TXN-000338</t>
  </si>
  <si>
    <t>TXN-002269</t>
  </si>
  <si>
    <t>SELL-2854</t>
  </si>
  <si>
    <t>TXN-009655</t>
  </si>
  <si>
    <t>TXN-000709</t>
  </si>
  <si>
    <t>SELL-1523</t>
  </si>
  <si>
    <t>TXN-008675</t>
  </si>
  <si>
    <t>SELL-9047</t>
  </si>
  <si>
    <t>TXN-014254</t>
  </si>
  <si>
    <t>SELL-3078</t>
  </si>
  <si>
    <t>TXN-010553</t>
  </si>
  <si>
    <t>SELL-9599</t>
  </si>
  <si>
    <t>TXN-002261</t>
  </si>
  <si>
    <t>SELL-4750</t>
  </si>
  <si>
    <t>TXN-002140</t>
  </si>
  <si>
    <t>TXN-003800</t>
  </si>
  <si>
    <t>SELL-1206</t>
  </si>
  <si>
    <t>TXN-009936</t>
  </si>
  <si>
    <t>SELL-9945</t>
  </si>
  <si>
    <t>TXN-006804</t>
  </si>
  <si>
    <t>SELL-3321</t>
  </si>
  <si>
    <t>TXN-008996</t>
  </si>
  <si>
    <t>SELL-1822</t>
  </si>
  <si>
    <t>TXN-014960</t>
  </si>
  <si>
    <t>TXN-002586</t>
  </si>
  <si>
    <t>SELL-2856</t>
  </si>
  <si>
    <t>TXN-011619</t>
  </si>
  <si>
    <t>TXN-003864</t>
  </si>
  <si>
    <t>TXN-010187</t>
  </si>
  <si>
    <t>SELL-7263</t>
  </si>
  <si>
    <t>TXN-014792</t>
  </si>
  <si>
    <t>SELL-7497</t>
  </si>
  <si>
    <t>TXN-004213</t>
  </si>
  <si>
    <t>SELL-8566</t>
  </si>
  <si>
    <t>TXN-006777</t>
  </si>
  <si>
    <t>TXN-006697</t>
  </si>
  <si>
    <t>TXN-010753</t>
  </si>
  <si>
    <t>TXN-011516</t>
  </si>
  <si>
    <t>SELL-5899</t>
  </si>
  <si>
    <t>TXN-014227</t>
  </si>
  <si>
    <t>TXN-014873</t>
  </si>
  <si>
    <t>TXN-002937</t>
  </si>
  <si>
    <t>SELL-9547</t>
  </si>
  <si>
    <t>TXN-012339</t>
  </si>
  <si>
    <t>TXN-008531</t>
  </si>
  <si>
    <t>TXN-001524</t>
  </si>
  <si>
    <t>SELL-1955</t>
  </si>
  <si>
    <t>TXN-013336</t>
  </si>
  <si>
    <t>SELL-7304</t>
  </si>
  <si>
    <t>TXN-014058</t>
  </si>
  <si>
    <t>TXN-002454</t>
  </si>
  <si>
    <t>SELL-8183</t>
  </si>
  <si>
    <t>TXN-002144</t>
  </si>
  <si>
    <t>TXN-003856</t>
  </si>
  <si>
    <t>SELL-3617</t>
  </si>
  <si>
    <t>TXN-003989</t>
  </si>
  <si>
    <t>TXN-013163</t>
  </si>
  <si>
    <t>SELL-3216</t>
  </si>
  <si>
    <t>TXN-006637</t>
  </si>
  <si>
    <t>TXN-014763</t>
  </si>
  <si>
    <t>TXN-010441</t>
  </si>
  <si>
    <t>TXN-006240</t>
  </si>
  <si>
    <t>TXN-007906</t>
  </si>
  <si>
    <t>TXN-012013</t>
  </si>
  <si>
    <t>TXN-005093</t>
  </si>
  <si>
    <t>SELL-4158</t>
  </si>
  <si>
    <t>TXN-014583</t>
  </si>
  <si>
    <t>SELL-3743</t>
  </si>
  <si>
    <t>TXN-000539</t>
  </si>
  <si>
    <t>SELL-2214</t>
  </si>
  <si>
    <t>TXN-000461</t>
  </si>
  <si>
    <t>TXN-003259</t>
  </si>
  <si>
    <t>SELL-3535</t>
  </si>
  <si>
    <t>TXN-001579</t>
  </si>
  <si>
    <t>SELL-7116</t>
  </si>
  <si>
    <t>TXN-001076</t>
  </si>
  <si>
    <t>SELL-7981</t>
  </si>
  <si>
    <t>TXN-009310</t>
  </si>
  <si>
    <t>SELL-3599</t>
  </si>
  <si>
    <t>TXN-003283</t>
  </si>
  <si>
    <t>SELL-2481</t>
  </si>
  <si>
    <t>TXN-009506</t>
  </si>
  <si>
    <t>SELL-6239</t>
  </si>
  <si>
    <t>TXN-000427</t>
  </si>
  <si>
    <t>TXN-003790</t>
  </si>
  <si>
    <t>SELL-2678</t>
  </si>
  <si>
    <t>TXN-008632</t>
  </si>
  <si>
    <t>TXN-006706</t>
  </si>
  <si>
    <t>TXN-005940</t>
  </si>
  <si>
    <t>SELL-1678</t>
  </si>
  <si>
    <t>TXN-001852</t>
  </si>
  <si>
    <t>TXN-013228</t>
  </si>
  <si>
    <t>TXN-006355</t>
  </si>
  <si>
    <t>TXN-003402</t>
  </si>
  <si>
    <t>TXN-003263</t>
  </si>
  <si>
    <t>TXN-009300</t>
  </si>
  <si>
    <t>SELL-2406</t>
  </si>
  <si>
    <t>TXN-001236</t>
  </si>
  <si>
    <t>SELL-5388</t>
  </si>
  <si>
    <t>TXN-000615</t>
  </si>
  <si>
    <t>TXN-003126</t>
  </si>
  <si>
    <t>TXN-000330</t>
  </si>
  <si>
    <t>TXN-003450</t>
  </si>
  <si>
    <t>SELL-6488</t>
  </si>
  <si>
    <t>TXN-002200</t>
  </si>
  <si>
    <t>TXN-011148</t>
  </si>
  <si>
    <t>TXN-009247</t>
  </si>
  <si>
    <t>TXN-002961</t>
  </si>
  <si>
    <t>SELL-8703</t>
  </si>
  <si>
    <t>TXN-000387</t>
  </si>
  <si>
    <t>SELL-8253</t>
  </si>
  <si>
    <t>TXN-000383</t>
  </si>
  <si>
    <t>SELL-4147</t>
  </si>
  <si>
    <t>TXN-008139</t>
  </si>
  <si>
    <t>TXN-005570</t>
  </si>
  <si>
    <t>SELL-2680</t>
  </si>
  <si>
    <t>TXN-007768</t>
  </si>
  <si>
    <t>SELL-2344</t>
  </si>
  <si>
    <t>TXN-012777</t>
  </si>
  <si>
    <t>SELL-2401</t>
  </si>
  <si>
    <t>TXN-011852</t>
  </si>
  <si>
    <t>TXN-001684</t>
  </si>
  <si>
    <t>TXN-008401</t>
  </si>
  <si>
    <t>SELL-8632</t>
  </si>
  <si>
    <t>TXN-011690</t>
  </si>
  <si>
    <t>SELL-8180</t>
  </si>
  <si>
    <t>TXN-001222</t>
  </si>
  <si>
    <t>SELL-2771</t>
  </si>
  <si>
    <t>TXN-002474</t>
  </si>
  <si>
    <t>TXN-006423</t>
  </si>
  <si>
    <t>SELL-1947</t>
  </si>
  <si>
    <t>TXN-007079</t>
  </si>
  <si>
    <t>TXN-014084</t>
  </si>
  <si>
    <t>SELL-5671</t>
  </si>
  <si>
    <t>TXN-011366</t>
  </si>
  <si>
    <t>SELL-8621</t>
  </si>
  <si>
    <t>TXN-011587</t>
  </si>
  <si>
    <t>SELL-9637</t>
  </si>
  <si>
    <t>TXN-014770</t>
  </si>
  <si>
    <t>SELL-3777</t>
  </si>
  <si>
    <t>TXN-000113</t>
  </si>
  <si>
    <t>SELL-8721</t>
  </si>
  <si>
    <t>TXN-004902</t>
  </si>
  <si>
    <t>TXN-011271</t>
  </si>
  <si>
    <t>TXN-002829</t>
  </si>
  <si>
    <t>SELL-3780</t>
  </si>
  <si>
    <t>TXN-003650</t>
  </si>
  <si>
    <t>SELL-5678</t>
  </si>
  <si>
    <t>TXN-007211</t>
  </si>
  <si>
    <t>TXN-011767</t>
  </si>
  <si>
    <t>SELL-6101</t>
  </si>
  <si>
    <t>TXN-013238</t>
  </si>
  <si>
    <t>TXN-008746</t>
  </si>
  <si>
    <t>SELL-9834</t>
  </si>
  <si>
    <t>TXN-009635</t>
  </si>
  <si>
    <t>TXN-001128</t>
  </si>
  <si>
    <t>TXN-008196</t>
  </si>
  <si>
    <t>SELL-7217</t>
  </si>
  <si>
    <t>TXN-000077</t>
  </si>
  <si>
    <t>SELL-6276</t>
  </si>
  <si>
    <t>TXN-010640</t>
  </si>
  <si>
    <t>TXN-009409</t>
  </si>
  <si>
    <t>TXN-003609</t>
  </si>
  <si>
    <t>SELL-7328</t>
  </si>
  <si>
    <t>TXN-003086</t>
  </si>
  <si>
    <t>TXN-012847</t>
  </si>
  <si>
    <t>SELL-6235</t>
  </si>
  <si>
    <t>TXN-006667</t>
  </si>
  <si>
    <t>TXN-002646</t>
  </si>
  <si>
    <t>TXN-005067</t>
  </si>
  <si>
    <t>TXN-005139</t>
  </si>
  <si>
    <t>TXN-007037</t>
  </si>
  <si>
    <t>SELL-7163</t>
  </si>
  <si>
    <t>TXN-000101</t>
  </si>
  <si>
    <t>TXN-014443</t>
  </si>
  <si>
    <t>SELL-4903</t>
  </si>
  <si>
    <t>TXN-010818</t>
  </si>
  <si>
    <t>SELL-8746</t>
  </si>
  <si>
    <t>TXN-011255</t>
  </si>
  <si>
    <t>TXN-001992</t>
  </si>
  <si>
    <t>SELL-8788</t>
  </si>
  <si>
    <t>TXN-006033</t>
  </si>
  <si>
    <t>TXN-013407</t>
  </si>
  <si>
    <t>SELL-6280</t>
  </si>
  <si>
    <t>TXN-012029</t>
  </si>
  <si>
    <t>TXN-006509</t>
  </si>
  <si>
    <t>TXN-011260</t>
  </si>
  <si>
    <t>SELL-3186</t>
  </si>
  <si>
    <t>TXN-001559</t>
  </si>
  <si>
    <t>TXN-010850</t>
  </si>
  <si>
    <t>TXN-003607</t>
  </si>
  <si>
    <t>SELL-3565</t>
  </si>
  <si>
    <t>TXN-014632</t>
  </si>
  <si>
    <t>TXN-014889</t>
  </si>
  <si>
    <t>SELL-5313</t>
  </si>
  <si>
    <t>TXN-007040</t>
  </si>
  <si>
    <t>SELL-2231</t>
  </si>
  <si>
    <t>TXN-010938</t>
  </si>
  <si>
    <t>TXN-004291</t>
  </si>
  <si>
    <t>TXN-009724</t>
  </si>
  <si>
    <t>TXN-003188</t>
  </si>
  <si>
    <t>SELL-4240</t>
  </si>
  <si>
    <t>TXN-003584</t>
  </si>
  <si>
    <t>TXN-006708</t>
  </si>
  <si>
    <t>SELL-8482</t>
  </si>
  <si>
    <t>TXN-014093</t>
  </si>
  <si>
    <t>SELL-6465</t>
  </si>
  <si>
    <t>TXN-013327</t>
  </si>
  <si>
    <t>TXN-002339</t>
  </si>
  <si>
    <t>TXN-010436</t>
  </si>
  <si>
    <t>SELL-3558</t>
  </si>
  <si>
    <t>TXN-012173</t>
  </si>
  <si>
    <t>TXN-000698</t>
  </si>
  <si>
    <t>SELL-1671</t>
  </si>
  <si>
    <t>TXN-005746</t>
  </si>
  <si>
    <t>SELL-7731</t>
  </si>
  <si>
    <t>TXN-014519</t>
  </si>
  <si>
    <t>TXN-007414</t>
  </si>
  <si>
    <t>TXN-008263</t>
  </si>
  <si>
    <t>TXN-014349</t>
  </si>
  <si>
    <t>TXN-007277</t>
  </si>
  <si>
    <t>SELL-6061</t>
  </si>
  <si>
    <t>TXN-009199</t>
  </si>
  <si>
    <t>SELL-6880</t>
  </si>
  <si>
    <t>TXN-011302</t>
  </si>
  <si>
    <t>SELL-2225</t>
  </si>
  <si>
    <t>TXN-002073</t>
  </si>
  <si>
    <t>TXN-000888</t>
  </si>
  <si>
    <t>TXN-006121</t>
  </si>
  <si>
    <t>TXN-011737</t>
  </si>
  <si>
    <t>SELL-9296</t>
  </si>
  <si>
    <t>TXN-013465</t>
  </si>
  <si>
    <t>TXN-000353</t>
  </si>
  <si>
    <t>SELL-8079</t>
  </si>
  <si>
    <t>TXN-007443</t>
  </si>
  <si>
    <t>TXN-005813</t>
  </si>
  <si>
    <t>TXN-007903</t>
  </si>
  <si>
    <t>TXN-010626</t>
  </si>
  <si>
    <t>SELL-8897</t>
  </si>
  <si>
    <t>TXN-006410</t>
  </si>
  <si>
    <t>TXN-000089</t>
  </si>
  <si>
    <t>TXN-003751</t>
  </si>
  <si>
    <t>TXN-006532</t>
  </si>
  <si>
    <t>SELL-1355</t>
  </si>
  <si>
    <t>TXN-009442</t>
  </si>
  <si>
    <t>TXN-011833</t>
  </si>
  <si>
    <t>TXN-002782</t>
  </si>
  <si>
    <t>TXN-013744</t>
  </si>
  <si>
    <t>TXN-006525</t>
  </si>
  <si>
    <t>SELL-7865</t>
  </si>
  <si>
    <t>TXN-000860</t>
  </si>
  <si>
    <t>SELL-3192</t>
  </si>
  <si>
    <t>TXN-007085</t>
  </si>
  <si>
    <t>SELL-3835</t>
  </si>
  <si>
    <t>TXN-005924</t>
  </si>
  <si>
    <t>SELL-1418</t>
  </si>
  <si>
    <t>TXN-000322</t>
  </si>
  <si>
    <t>TXN-006362</t>
  </si>
  <si>
    <t>SELL-9511</t>
  </si>
  <si>
    <t>TXN-006464</t>
  </si>
  <si>
    <t>TXN-013024</t>
  </si>
  <si>
    <t>TXN-010299</t>
  </si>
  <si>
    <t>SELL-3926</t>
  </si>
  <si>
    <t>TXN-013326</t>
  </si>
  <si>
    <t>SELL-5389</t>
  </si>
  <si>
    <t>TXN-007316</t>
  </si>
  <si>
    <t>TXN-011552</t>
  </si>
  <si>
    <t>TXN-002864</t>
  </si>
  <si>
    <t>SELL-8161</t>
  </si>
  <si>
    <t>TXN-012317</t>
  </si>
  <si>
    <t>SELL-2354</t>
  </si>
  <si>
    <t>TXN-003163</t>
  </si>
  <si>
    <t>SELL-4252</t>
  </si>
  <si>
    <t>TXN-001018</t>
  </si>
  <si>
    <t>TXN-002552</t>
  </si>
  <si>
    <t>TXN-008363</t>
  </si>
  <si>
    <t>SELL-7312</t>
  </si>
  <si>
    <t>TXN-009617</t>
  </si>
  <si>
    <t>TXN-010033</t>
  </si>
  <si>
    <t>SELL-7793</t>
  </si>
  <si>
    <t>TXN-011054</t>
  </si>
  <si>
    <t>TXN-008219</t>
  </si>
  <si>
    <t>TXN-006507</t>
  </si>
  <si>
    <t>SELL-8610</t>
  </si>
  <si>
    <t>TXN-003073</t>
  </si>
  <si>
    <t>TXN-010563</t>
  </si>
  <si>
    <t>TXN-003665</t>
  </si>
  <si>
    <t>TXN-010471</t>
  </si>
  <si>
    <t>SELL-2513</t>
  </si>
  <si>
    <t>TXN-000704</t>
  </si>
  <si>
    <t>SELL-5777</t>
  </si>
  <si>
    <t>TXN-014907</t>
  </si>
  <si>
    <t>SELL-2321</t>
  </si>
  <si>
    <t>TXN-013334</t>
  </si>
  <si>
    <t>SELL-1458</t>
  </si>
  <si>
    <t>TXN-002088</t>
  </si>
  <si>
    <t>TXN-008082</t>
  </si>
  <si>
    <t>SELL-9650</t>
  </si>
  <si>
    <t>TXN-002432</t>
  </si>
  <si>
    <t>SELL-8230</t>
  </si>
  <si>
    <t>TXN-000151</t>
  </si>
  <si>
    <t>SELL-8994</t>
  </si>
  <si>
    <t>TXN-002481</t>
  </si>
  <si>
    <t>TXN-011276</t>
  </si>
  <si>
    <t>SELL-6710</t>
  </si>
  <si>
    <t>TXN-002986</t>
  </si>
  <si>
    <t>TXN-008453</t>
  </si>
  <si>
    <t>TXN-003173</t>
  </si>
  <si>
    <t>SELL-1824</t>
  </si>
  <si>
    <t>TXN-009014</t>
  </si>
  <si>
    <t>TXN-007886</t>
  </si>
  <si>
    <t>SELL-7681</t>
  </si>
  <si>
    <t>TXN-002819</t>
  </si>
  <si>
    <t>SELL-7465</t>
  </si>
  <si>
    <t>TXN-003598</t>
  </si>
  <si>
    <t>SELL-4764</t>
  </si>
  <si>
    <t>TXN-005560</t>
  </si>
  <si>
    <t>TXN-014581</t>
  </si>
  <si>
    <t>TXN-000812</t>
  </si>
  <si>
    <t>SELL-1009</t>
  </si>
  <si>
    <t>TXN-000309</t>
  </si>
  <si>
    <t>SELL-8560</t>
  </si>
  <si>
    <t>TXN-011873</t>
  </si>
  <si>
    <t>SELL-5297</t>
  </si>
  <si>
    <t>TXN-003583</t>
  </si>
  <si>
    <t>SELL-4893</t>
  </si>
  <si>
    <t>TXN-011665</t>
  </si>
  <si>
    <t>SELL-5812</t>
  </si>
  <si>
    <t>TXN-009066</t>
  </si>
  <si>
    <t>SELL-9991</t>
  </si>
  <si>
    <t>TXN-011182</t>
  </si>
  <si>
    <t>SELL-9035</t>
  </si>
  <si>
    <t>TXN-011657</t>
  </si>
  <si>
    <t>SELL-6267</t>
  </si>
  <si>
    <t>TXN-007210</t>
  </si>
  <si>
    <t>SELL-1597</t>
  </si>
  <si>
    <t>TXN-008843</t>
  </si>
  <si>
    <t>SELL-1493</t>
  </si>
  <si>
    <t>TXN-003482</t>
  </si>
  <si>
    <t>SELL-6103</t>
  </si>
  <si>
    <t>TXN-012128</t>
  </si>
  <si>
    <t>TXN-003891</t>
  </si>
  <si>
    <t>SELL-7381</t>
  </si>
  <si>
    <t>TXN-011643</t>
  </si>
  <si>
    <t>TXN-000014</t>
  </si>
  <si>
    <t>TXN-003958</t>
  </si>
  <si>
    <t>TXN-001647</t>
  </si>
  <si>
    <t>SELL-4230</t>
  </si>
  <si>
    <t>TXN-012888</t>
  </si>
  <si>
    <t>TXN-001260</t>
  </si>
  <si>
    <t>SELL-1936</t>
  </si>
  <si>
    <t>TXN-002460</t>
  </si>
  <si>
    <t>SELL-1660</t>
  </si>
  <si>
    <t>TXN-014475</t>
  </si>
  <si>
    <t>TXN-000337</t>
  </si>
  <si>
    <t>TXN-009056</t>
  </si>
  <si>
    <t>TXN-010749</t>
  </si>
  <si>
    <t>TXN-003484</t>
  </si>
  <si>
    <t>TXN-010270</t>
  </si>
  <si>
    <t>SELL-4188</t>
  </si>
  <si>
    <t>TXN-008371</t>
  </si>
  <si>
    <t>TXN-012797</t>
  </si>
  <si>
    <t>TXN-014040</t>
  </si>
  <si>
    <t>TXN-009185</t>
  </si>
  <si>
    <t>SELL-4717</t>
  </si>
  <si>
    <t>TXN-013533</t>
  </si>
  <si>
    <t>SELL-8735</t>
  </si>
  <si>
    <t>TXN-005330</t>
  </si>
  <si>
    <t>TXN-012291</t>
  </si>
  <si>
    <t>TXN-002394</t>
  </si>
  <si>
    <t>TXN-012985</t>
  </si>
  <si>
    <t>SELL-6962</t>
  </si>
  <si>
    <t>TXN-009788</t>
  </si>
  <si>
    <t>SELL-6624</t>
  </si>
  <si>
    <t>TXN-008437</t>
  </si>
  <si>
    <t>TXN-000057</t>
  </si>
  <si>
    <t>SELL-7873</t>
  </si>
  <si>
    <t>TXN-011863</t>
  </si>
  <si>
    <t>TXN-001125</t>
  </si>
  <si>
    <t>SELL-1481</t>
  </si>
  <si>
    <t>TXN-000356</t>
  </si>
  <si>
    <t>SELL-5465</t>
  </si>
  <si>
    <t>TXN-005842</t>
  </si>
  <si>
    <t>TXN-012742</t>
  </si>
  <si>
    <t>TXN-010333</t>
  </si>
  <si>
    <t>SELL-7746</t>
  </si>
  <si>
    <t>TXN-010284</t>
  </si>
  <si>
    <t>SELL-9559</t>
  </si>
  <si>
    <t>TXN-001422</t>
  </si>
  <si>
    <t>SELL-2763</t>
  </si>
  <si>
    <t>TXN-007275</t>
  </si>
  <si>
    <t>TXN-008210</t>
  </si>
  <si>
    <t>SELL-8287</t>
  </si>
  <si>
    <t>TXN-014630</t>
  </si>
  <si>
    <t>SELL-5022</t>
  </si>
  <si>
    <t>TXN-000144</t>
  </si>
  <si>
    <t>TXN-012775</t>
  </si>
  <si>
    <t>SELL-5800</t>
  </si>
  <si>
    <t>TXN-010095</t>
  </si>
  <si>
    <t>TXN-004926</t>
  </si>
  <si>
    <t>TXN-013967</t>
  </si>
  <si>
    <t>SELL-9239</t>
  </si>
  <si>
    <t>TXN-004674</t>
  </si>
  <si>
    <t>TXN-014890</t>
  </si>
  <si>
    <t>TXN-013698</t>
  </si>
  <si>
    <t>SELL-5234</t>
  </si>
  <si>
    <t>TXN-006476</t>
  </si>
  <si>
    <t>TXN-014900</t>
  </si>
  <si>
    <t>SELL-5007</t>
  </si>
  <si>
    <t>TXN-008331</t>
  </si>
  <si>
    <t>TXN-014952</t>
  </si>
  <si>
    <t>SELL-3925</t>
  </si>
  <si>
    <t>TXN-009789</t>
  </si>
  <si>
    <t>TXN-014806</t>
  </si>
  <si>
    <t>TXN-004145</t>
  </si>
  <si>
    <t>SELL-1584</t>
  </si>
  <si>
    <t>TXN-010841</t>
  </si>
  <si>
    <t>TXN-009187</t>
  </si>
  <si>
    <t>SELL-5513</t>
  </si>
  <si>
    <t>TXN-005765</t>
  </si>
  <si>
    <t>TXN-009099</t>
  </si>
  <si>
    <t>SELL-3507</t>
  </si>
  <si>
    <t>TXN-001780</t>
  </si>
  <si>
    <t>SELL-4713</t>
  </si>
  <si>
    <t>TXN-006289</t>
  </si>
  <si>
    <t>TXN-010205</t>
  </si>
  <si>
    <t>SELL-4319</t>
  </si>
  <si>
    <t>TXN-014884</t>
  </si>
  <si>
    <t>TXN-006709</t>
  </si>
  <si>
    <t>TXN-014043</t>
  </si>
  <si>
    <t>SELL-2989</t>
  </si>
  <si>
    <t>TXN-007613</t>
  </si>
  <si>
    <t>SELL-4346</t>
  </si>
  <si>
    <t>TXN-010568</t>
  </si>
  <si>
    <t>SELL-8080</t>
  </si>
  <si>
    <t>TXN-006661</t>
  </si>
  <si>
    <t>SELL-8860</t>
  </si>
  <si>
    <t>TXN-004742</t>
  </si>
  <si>
    <t>TXN-010781</t>
  </si>
  <si>
    <t>TXN-014343</t>
  </si>
  <si>
    <t>TXN-012820</t>
  </si>
  <si>
    <t>SELL-3132</t>
  </si>
  <si>
    <t>TXN-001931</t>
  </si>
  <si>
    <t>SELL-8758</t>
  </si>
  <si>
    <t>TXN-010384</t>
  </si>
  <si>
    <t>TXN-007912</t>
  </si>
  <si>
    <t>SELL-6733</t>
  </si>
  <si>
    <t>TXN-005271</t>
  </si>
  <si>
    <t>SELL-4462</t>
  </si>
  <si>
    <t>TXN-001581</t>
  </si>
  <si>
    <t>SELL-3203</t>
  </si>
  <si>
    <t>TXN-000813</t>
  </si>
  <si>
    <t>SELL-1260</t>
  </si>
  <si>
    <t>TXN-010852</t>
  </si>
  <si>
    <t>TXN-014695</t>
  </si>
  <si>
    <t>SELL-3354</t>
  </si>
  <si>
    <t>TXN-007545</t>
  </si>
  <si>
    <t>TXN-006560</t>
  </si>
  <si>
    <t>TXN-009522</t>
  </si>
  <si>
    <t>TXN-003537</t>
  </si>
  <si>
    <t>SELL-5729</t>
  </si>
  <si>
    <t>TXN-003729</t>
  </si>
  <si>
    <t>SELL-2474</t>
  </si>
  <si>
    <t>TXN-004646</t>
  </si>
  <si>
    <t>SELL-6599</t>
  </si>
  <si>
    <t>TXN-012956</t>
  </si>
  <si>
    <t>SELL-8960</t>
  </si>
  <si>
    <t>TXN-014385</t>
  </si>
  <si>
    <t>TXN-001637</t>
  </si>
  <si>
    <t>TXN-001939</t>
  </si>
  <si>
    <t>SELL-8380</t>
  </si>
  <si>
    <t>TXN-008791</t>
  </si>
  <si>
    <t>TXN-011533</t>
  </si>
  <si>
    <t>SELL-5917</t>
  </si>
  <si>
    <t>TXN-003621</t>
  </si>
  <si>
    <t>TXN-010871</t>
  </si>
  <si>
    <t>TXN-013031</t>
  </si>
  <si>
    <t>TXN-005586</t>
  </si>
  <si>
    <t>TXN-003543</t>
  </si>
  <si>
    <t>SELL-1146</t>
  </si>
  <si>
    <t>TXN-000894</t>
  </si>
  <si>
    <t>TXN-002795</t>
  </si>
  <si>
    <t>TXN-001054</t>
  </si>
  <si>
    <t>TXN-008506</t>
  </si>
  <si>
    <t>TXN-007696</t>
  </si>
  <si>
    <t>TXN-003792</t>
  </si>
  <si>
    <t>SELL-8086</t>
  </si>
  <si>
    <t>TXN-012982</t>
  </si>
  <si>
    <t>TXN-011327</t>
  </si>
  <si>
    <t>TXN-005632</t>
  </si>
  <si>
    <t>TXN-000520</t>
  </si>
  <si>
    <t>SELL-4141</t>
  </si>
  <si>
    <t>TXN-013391</t>
  </si>
  <si>
    <t>TXN-012473</t>
  </si>
  <si>
    <t>SELL-5856</t>
  </si>
  <si>
    <t>TXN-004687</t>
  </si>
  <si>
    <t>SELL-9921</t>
  </si>
  <si>
    <t>TXN-012025</t>
  </si>
  <si>
    <t>TXN-009242</t>
  </si>
  <si>
    <t>TXN-006411</t>
  </si>
  <si>
    <t>SELL-3073</t>
  </si>
  <si>
    <t>TXN-009322</t>
  </si>
  <si>
    <t>SELL-3347</t>
  </si>
  <si>
    <t>TXN-009267</t>
  </si>
  <si>
    <t>SELL-4807</t>
  </si>
  <si>
    <t>TXN-002067</t>
  </si>
  <si>
    <t>TXN-010808</t>
  </si>
  <si>
    <t>TXN-007557</t>
  </si>
  <si>
    <t>SELL-5477</t>
  </si>
  <si>
    <t>TXN-011254</t>
  </si>
  <si>
    <t>SELL-2395</t>
  </si>
  <si>
    <t>TXN-004651</t>
  </si>
  <si>
    <t>TXN-012920</t>
  </si>
  <si>
    <t>TXN-000752</t>
  </si>
  <si>
    <t>TXN-007814</t>
  </si>
  <si>
    <t>TXN-014490</t>
  </si>
  <si>
    <t>TXN-008678</t>
  </si>
  <si>
    <t>SELL-6292</t>
  </si>
  <si>
    <t>TXN-010447</t>
  </si>
  <si>
    <t>SELL-9596</t>
  </si>
  <si>
    <t>TXN-001819</t>
  </si>
  <si>
    <t>SELL-8121</t>
  </si>
  <si>
    <t>TXN-000622</t>
  </si>
  <si>
    <t>SELL-4636</t>
  </si>
  <si>
    <t>TXN-002803</t>
  </si>
  <si>
    <t>SELL-4426</t>
  </si>
  <si>
    <t>TXN-002889</t>
  </si>
  <si>
    <t>SELL-8094</t>
  </si>
  <si>
    <t>TXN-002547</t>
  </si>
  <si>
    <t>TXN-010171</t>
  </si>
  <si>
    <t>SELL-8514</t>
  </si>
  <si>
    <t>TXN-005780</t>
  </si>
  <si>
    <t>SELL-5573</t>
  </si>
  <si>
    <t>TXN-007578</t>
  </si>
  <si>
    <t>SELL-1002</t>
  </si>
  <si>
    <t>TXN-006904</t>
  </si>
  <si>
    <t>TXN-009289</t>
  </si>
  <si>
    <t>TXN-005797</t>
  </si>
  <si>
    <t>SELL-1164</t>
  </si>
  <si>
    <t>TXN-009064</t>
  </si>
  <si>
    <t>TXN-006244</t>
  </si>
  <si>
    <t>SELL-5141</t>
  </si>
  <si>
    <t>TXN-004347</t>
  </si>
  <si>
    <t>TXN-011713</t>
  </si>
  <si>
    <t>SELL-2370</t>
  </si>
  <si>
    <t>TXN-007439</t>
  </si>
  <si>
    <t>TXN-004194</t>
  </si>
  <si>
    <t>SELL-4580</t>
  </si>
  <si>
    <t>TXN-006914</t>
  </si>
  <si>
    <t>TXN-003571</t>
  </si>
  <si>
    <t>SELL-7160</t>
  </si>
  <si>
    <t>TXN-011528</t>
  </si>
  <si>
    <t>SELL-2547</t>
  </si>
  <si>
    <t>TXN-009970</t>
  </si>
  <si>
    <t>TXN-005537</t>
  </si>
  <si>
    <t>TXN-005819</t>
  </si>
  <si>
    <t>TXN-001659</t>
  </si>
  <si>
    <t>SELL-2367</t>
  </si>
  <si>
    <t>TXN-001762</t>
  </si>
  <si>
    <t>SELL-2343</t>
  </si>
  <si>
    <t>TXN-005828</t>
  </si>
  <si>
    <t>TXN-011339</t>
  </si>
  <si>
    <t>SELL-4584</t>
  </si>
  <si>
    <t>TXN-007931</t>
  </si>
  <si>
    <t>SELL-1760</t>
  </si>
  <si>
    <t>TXN-011720</t>
  </si>
  <si>
    <t>SELL-1831</t>
  </si>
  <si>
    <t>TXN-011733</t>
  </si>
  <si>
    <t>SELL-6828</t>
  </si>
  <si>
    <t>TXN-012424</t>
  </si>
  <si>
    <t>SELL-1305</t>
  </si>
  <si>
    <t>TXN-004423</t>
  </si>
  <si>
    <t>TXN-001419</t>
  </si>
  <si>
    <t>TXN-010817</t>
  </si>
  <si>
    <t>TXN-014868</t>
  </si>
  <si>
    <t>TXN-001399</t>
  </si>
  <si>
    <t>TXN-003267</t>
  </si>
  <si>
    <t>TXN-004818</t>
  </si>
  <si>
    <t>SELL-3936</t>
  </si>
  <si>
    <t>TXN-011296</t>
  </si>
  <si>
    <t>SELL-7955</t>
  </si>
  <si>
    <t>TXN-003991</t>
  </si>
  <si>
    <t>SELL-9519</t>
  </si>
  <si>
    <t>TXN-006526</t>
  </si>
  <si>
    <t>SELL-6643</t>
  </si>
  <si>
    <t>TXN-013274</t>
  </si>
  <si>
    <t>SELL-9817</t>
  </si>
  <si>
    <t>TXN-001930</t>
  </si>
  <si>
    <t>SELL-5837</t>
  </si>
  <si>
    <t>TXN-006489</t>
  </si>
  <si>
    <t>TXN-010902</t>
  </si>
  <si>
    <t>TXN-014050</t>
  </si>
  <si>
    <t>SELL-2697</t>
  </si>
  <si>
    <t>TXN-008098</t>
  </si>
  <si>
    <t>TXN-004698</t>
  </si>
  <si>
    <t>SELL-6275</t>
  </si>
  <si>
    <t>TXN-008525</t>
  </si>
  <si>
    <t>TXN-000214</t>
  </si>
  <si>
    <t>TXN-000577</t>
  </si>
  <si>
    <t>SELL-5835</t>
  </si>
  <si>
    <t>TXN-002431</t>
  </si>
  <si>
    <t>SELL-6075</t>
  </si>
  <si>
    <t>TXN-013927</t>
  </si>
  <si>
    <t>SELL-1522</t>
  </si>
  <si>
    <t>TXN-001520</t>
  </si>
  <si>
    <t>SELL-3071</t>
  </si>
  <si>
    <t>TXN-000415</t>
  </si>
  <si>
    <t>SELL-6387</t>
  </si>
  <si>
    <t>TXN-010949</t>
  </si>
  <si>
    <t>TXN-008314</t>
  </si>
  <si>
    <t>SELL-7780</t>
  </si>
  <si>
    <t>TXN-014132</t>
  </si>
  <si>
    <t>TXN-011446</t>
  </si>
  <si>
    <t>SELL-8038</t>
  </si>
  <si>
    <t>TXN-010026</t>
  </si>
  <si>
    <t>TXN-006647</t>
  </si>
  <si>
    <t>SELL-5241</t>
  </si>
  <si>
    <t>TXN-003585</t>
  </si>
  <si>
    <t>TXN-006320</t>
  </si>
  <si>
    <t>SELL-1100</t>
  </si>
  <si>
    <t>TXN-014587</t>
  </si>
  <si>
    <t>TXN-002486</t>
  </si>
  <si>
    <t>SELL-2185</t>
  </si>
  <si>
    <t>TXN-008143</t>
  </si>
  <si>
    <t>SELL-2074</t>
  </si>
  <si>
    <t>TXN-001679</t>
  </si>
  <si>
    <t>TXN-011987</t>
  </si>
  <si>
    <t>SELL-7897</t>
  </si>
  <si>
    <t>TXN-010895</t>
  </si>
  <si>
    <t>TXN-001212</t>
  </si>
  <si>
    <t>SELL-9930</t>
  </si>
  <si>
    <t>TXN-002943</t>
  </si>
  <si>
    <t>TXN-001901</t>
  </si>
  <si>
    <t>TXN-003580</t>
  </si>
  <si>
    <t>SELL-2788</t>
  </si>
  <si>
    <t>TXN-006512</t>
  </si>
  <si>
    <t>TXN-004139</t>
  </si>
  <si>
    <t>TXN-007294</t>
  </si>
  <si>
    <t>SELL-1712</t>
  </si>
  <si>
    <t>TXN-009921</t>
  </si>
  <si>
    <t>TXN-011480</t>
  </si>
  <si>
    <t>SELL-8904</t>
  </si>
  <si>
    <t>TXN-013200</t>
  </si>
  <si>
    <t>SELL-9495</t>
  </si>
  <si>
    <t>TXN-005451</t>
  </si>
  <si>
    <t>SELL-1300</t>
  </si>
  <si>
    <t>TXN-006861</t>
  </si>
  <si>
    <t>SELL-4110</t>
  </si>
  <si>
    <t>TXN-004551</t>
  </si>
  <si>
    <t>SELL-5054</t>
  </si>
  <si>
    <t>TXN-009306</t>
  </si>
  <si>
    <t>SELL-4680</t>
  </si>
  <si>
    <t>TXN-001500</t>
  </si>
  <si>
    <t>TXN-014218</t>
  </si>
  <si>
    <t>SELL-1205</t>
  </si>
  <si>
    <t>TXN-010451</t>
  </si>
  <si>
    <t>TXN-003979</t>
  </si>
  <si>
    <t>TXN-000352</t>
  </si>
  <si>
    <t>SELL-7966</t>
  </si>
  <si>
    <t>TXN-007068</t>
  </si>
  <si>
    <t>TXN-010824</t>
  </si>
  <si>
    <t>TXN-001049</t>
  </si>
  <si>
    <t>TXN-003907</t>
  </si>
  <si>
    <t>TXN-010653</t>
  </si>
  <si>
    <t>SELL-1336</t>
  </si>
  <si>
    <t>TXN-001245</t>
  </si>
  <si>
    <t>TXN-010197</t>
  </si>
  <si>
    <t>SELL-2945</t>
  </si>
  <si>
    <t>TXN-004946</t>
  </si>
  <si>
    <t>SELL-1220</t>
  </si>
  <si>
    <t>TXN-013622</t>
  </si>
  <si>
    <t>TXN-012310</t>
  </si>
  <si>
    <t>SELL-2099</t>
  </si>
  <si>
    <t>TXN-014468</t>
  </si>
  <si>
    <t>SELL-7015</t>
  </si>
  <si>
    <t>TXN-007694</t>
  </si>
  <si>
    <t>SELL-3916</t>
  </si>
  <si>
    <t>TXN-012884</t>
  </si>
  <si>
    <t>SELL-3584</t>
  </si>
  <si>
    <t>TXN-004969</t>
  </si>
  <si>
    <t>SELL-2033</t>
  </si>
  <si>
    <t>TXN-000341</t>
  </si>
  <si>
    <t>SELL-3491</t>
  </si>
  <si>
    <t>TXN-009384</t>
  </si>
  <si>
    <t>SELL-5214</t>
  </si>
  <si>
    <t>TXN-000361</t>
  </si>
  <si>
    <t>SELL-1830</t>
  </si>
  <si>
    <t>TXN-000522</t>
  </si>
  <si>
    <t>SELL-4486</t>
  </si>
  <si>
    <t>TXN-010013</t>
  </si>
  <si>
    <t>TXN-014379</t>
  </si>
  <si>
    <t>TXN-001316</t>
  </si>
  <si>
    <t>SELL-5286</t>
  </si>
  <si>
    <t>TXN-002953</t>
  </si>
  <si>
    <t>SELL-1674</t>
  </si>
  <si>
    <t>TXN-012300</t>
  </si>
  <si>
    <t>TXN-008683</t>
  </si>
  <si>
    <t>TXN-010541</t>
  </si>
  <si>
    <t>SELL-3786</t>
  </si>
  <si>
    <t>TXN-001640</t>
  </si>
  <si>
    <t>SELL-9133</t>
  </si>
  <si>
    <t>TXN-013445</t>
  </si>
  <si>
    <t>SELL-8392</t>
  </si>
  <si>
    <t>TXN-004283</t>
  </si>
  <si>
    <t>SELL-5906</t>
  </si>
  <si>
    <t>TXN-004562</t>
  </si>
  <si>
    <t>SELL-9832</t>
  </si>
  <si>
    <t>TXN-013907</t>
  </si>
  <si>
    <t>TXN-013014</t>
  </si>
  <si>
    <t>SELL-8077</t>
  </si>
  <si>
    <t>TXN-008170</t>
  </si>
  <si>
    <t>TXN-012979</t>
  </si>
  <si>
    <t>SELL-3656</t>
  </si>
  <si>
    <t>TXN-001177</t>
  </si>
  <si>
    <t>TXN-003446</t>
  </si>
  <si>
    <t>TXN-010143</t>
  </si>
  <si>
    <t>SELL-3058</t>
  </si>
  <si>
    <t>TXN-009277</t>
  </si>
  <si>
    <t>SELL-1588</t>
  </si>
  <si>
    <t>TXN-013033</t>
  </si>
  <si>
    <t>TXN-002302</t>
  </si>
  <si>
    <t>SELL-7710</t>
  </si>
  <si>
    <t>TXN-005223</t>
  </si>
  <si>
    <t>SELL-2867</t>
  </si>
  <si>
    <t>TXN-009417</t>
  </si>
  <si>
    <t>SELL-7718</t>
  </si>
  <si>
    <t>TXN-012823</t>
  </si>
  <si>
    <t>TXN-004284</t>
  </si>
  <si>
    <t>SELL-8263</t>
  </si>
  <si>
    <t>TXN-013348</t>
  </si>
  <si>
    <t>SELL-6766</t>
  </si>
  <si>
    <t>TXN-001438</t>
  </si>
  <si>
    <t>TXN-008318</t>
  </si>
  <si>
    <t>SELL-4858</t>
  </si>
  <si>
    <t>TXN-011500</t>
  </si>
  <si>
    <t>SELL-7533</t>
  </si>
  <si>
    <t>TXN-005054</t>
  </si>
  <si>
    <t>SELL-2577</t>
  </si>
  <si>
    <t>TXN-003356</t>
  </si>
  <si>
    <t>SELL-2518</t>
  </si>
  <si>
    <t>TXN-000555</t>
  </si>
  <si>
    <t>TXN-007935</t>
  </si>
  <si>
    <t>TXN-009725</t>
  </si>
  <si>
    <t>SELL-5840</t>
  </si>
  <si>
    <t>TXN-005662</t>
  </si>
  <si>
    <t>TXN-013862</t>
  </si>
  <si>
    <t>SELL-8695</t>
  </si>
  <si>
    <t>TXN-009688</t>
  </si>
  <si>
    <t>SELL-7679</t>
  </si>
  <si>
    <t>TXN-002703</t>
  </si>
  <si>
    <t>TXN-011058</t>
  </si>
  <si>
    <t>TXN-010482</t>
  </si>
  <si>
    <t>TXN-004299</t>
  </si>
  <si>
    <t>SELL-1224</t>
  </si>
  <si>
    <t>TXN-012570</t>
  </si>
  <si>
    <t>TXN-000632</t>
  </si>
  <si>
    <t>TXN-002566</t>
  </si>
  <si>
    <t>SELL-6889</t>
  </si>
  <si>
    <t>TXN-009759</t>
  </si>
  <si>
    <t>TXN-012519</t>
  </si>
  <si>
    <t>TXN-009826</t>
  </si>
  <si>
    <t>TXN-007751</t>
  </si>
  <si>
    <t>TXN-004800</t>
  </si>
  <si>
    <t>SELL-2016</t>
  </si>
  <si>
    <t>TXN-007480</t>
  </si>
  <si>
    <t>TXN-007702</t>
  </si>
  <si>
    <t>SELL-1012</t>
  </si>
  <si>
    <t>TXN-003645</t>
  </si>
  <si>
    <t>SELL-6330</t>
  </si>
  <si>
    <t>TXN-003167</t>
  </si>
  <si>
    <t>SELL-1580</t>
  </si>
  <si>
    <t>TXN-011383</t>
  </si>
  <si>
    <t>TXN-001270</t>
  </si>
  <si>
    <t>TXN-011387</t>
  </si>
  <si>
    <t>TXN-008620</t>
  </si>
  <si>
    <t>SELL-2741</t>
  </si>
  <si>
    <t>TXN-008267</t>
  </si>
  <si>
    <t>TXN-012238</t>
  </si>
  <si>
    <t>TXN-007907</t>
  </si>
  <si>
    <t>TXN-011814</t>
  </si>
  <si>
    <t>SELL-8021</t>
  </si>
  <si>
    <t>TXN-009086</t>
  </si>
  <si>
    <t>TXN-003158</t>
  </si>
  <si>
    <t>TXN-004366</t>
  </si>
  <si>
    <t>TXN-003602</t>
  </si>
  <si>
    <t>TXN-004984</t>
  </si>
  <si>
    <t>SELL-1787</t>
  </si>
  <si>
    <t>TXN-006813</t>
  </si>
  <si>
    <t>TXN-012907</t>
  </si>
  <si>
    <t>SELL-6866</t>
  </si>
  <si>
    <t>TXN-012990</t>
  </si>
  <si>
    <t>TXN-009252</t>
  </si>
  <si>
    <t>TXN-013085</t>
  </si>
  <si>
    <t>SELL-8087</t>
  </si>
  <si>
    <t>TXN-008065</t>
  </si>
  <si>
    <t>SELL-4960</t>
  </si>
  <si>
    <t>TXN-000455</t>
  </si>
  <si>
    <t>TXN-003893</t>
  </si>
  <si>
    <t>TXN-005037</t>
  </si>
  <si>
    <t>SELL-3371</t>
  </si>
  <si>
    <t>TXN-002326</t>
  </si>
  <si>
    <t>SELL-3307</t>
  </si>
  <si>
    <t>TXN-003319</t>
  </si>
  <si>
    <t>SELL-7340</t>
  </si>
  <si>
    <t>TXN-003894</t>
  </si>
  <si>
    <t>TXN-011350</t>
  </si>
  <si>
    <t>SELL-1266</t>
  </si>
  <si>
    <t>TXN-013094</t>
  </si>
  <si>
    <t>TXN-007640</t>
  </si>
  <si>
    <t>SELL-3110</t>
  </si>
  <si>
    <t>TXN-006070</t>
  </si>
  <si>
    <t>SELL-2574</t>
  </si>
  <si>
    <t>TXN-002174</t>
  </si>
  <si>
    <t>SELL-3610</t>
  </si>
  <si>
    <t>TXN-009908</t>
  </si>
  <si>
    <t>SELL-8229</t>
  </si>
  <si>
    <t>TXN-010526</t>
  </si>
  <si>
    <t>TXN-008548</t>
  </si>
  <si>
    <t>TXN-007710</t>
  </si>
  <si>
    <t>TXN-006079</t>
  </si>
  <si>
    <t>TXN-004534</t>
  </si>
  <si>
    <t>SELL-1609</t>
  </si>
  <si>
    <t>TXN-007348</t>
  </si>
  <si>
    <t>SELL-4258</t>
  </si>
  <si>
    <t>TXN-014060</t>
  </si>
  <si>
    <t>TXN-010289</t>
  </si>
  <si>
    <t>SELL-7984</t>
  </si>
  <si>
    <t>TXN-014883</t>
  </si>
  <si>
    <t>SELL-4137</t>
  </si>
  <si>
    <t>TXN-008272</t>
  </si>
  <si>
    <t>SELL-5262</t>
  </si>
  <si>
    <t>TXN-002600</t>
  </si>
  <si>
    <t>TXN-013468</t>
  </si>
  <si>
    <t>TXN-008289</t>
  </si>
  <si>
    <t>SELL-5535</t>
  </si>
  <si>
    <t>TXN-010156</t>
  </si>
  <si>
    <t>SELL-7762</t>
  </si>
  <si>
    <t>TXN-002822</t>
  </si>
  <si>
    <t>TXN-011152</t>
  </si>
  <si>
    <t>TXN-014990</t>
  </si>
  <si>
    <t>SELL-5518</t>
  </si>
  <si>
    <t>TXN-000905</t>
  </si>
  <si>
    <t>SELL-7166</t>
  </si>
  <si>
    <t>TXN-012810</t>
  </si>
  <si>
    <t>SELL-9830</t>
  </si>
  <si>
    <t>TXN-000693</t>
  </si>
  <si>
    <t>TXN-000836</t>
  </si>
  <si>
    <t>TXN-011287</t>
  </si>
  <si>
    <t>SELL-7266</t>
  </si>
  <si>
    <t>TXN-013068</t>
  </si>
  <si>
    <t>TXN-000473</t>
  </si>
  <si>
    <t>TXN-006469</t>
  </si>
  <si>
    <t>TXN-002083</t>
  </si>
  <si>
    <t>SELL-1514</t>
  </si>
  <si>
    <t>TXN-008823</t>
  </si>
  <si>
    <t>SELL-7686</t>
  </si>
  <si>
    <t>TXN-001900</t>
  </si>
  <si>
    <t>TXN-001977</t>
  </si>
  <si>
    <t>SELL-9906</t>
  </si>
  <si>
    <t>TXN-012610</t>
  </si>
  <si>
    <t>TXN-007352</t>
  </si>
  <si>
    <t>TXN-008063</t>
  </si>
  <si>
    <t>TXN-013078</t>
  </si>
  <si>
    <t>TXN-014692</t>
  </si>
  <si>
    <t>SELL-5467</t>
  </si>
  <si>
    <t>TXN-011861</t>
  </si>
  <si>
    <t>SELL-3387</t>
  </si>
  <si>
    <t>TXN-008507</t>
  </si>
  <si>
    <t>TXN-013617</t>
  </si>
  <si>
    <t>TXN-013748</t>
  </si>
  <si>
    <t>TXN-002314</t>
  </si>
  <si>
    <t>SELL-1258</t>
  </si>
  <si>
    <t>TXN-014092</t>
  </si>
  <si>
    <t>TXN-011111</t>
  </si>
  <si>
    <t>SELL-8332</t>
  </si>
  <si>
    <t>TXN-007074</t>
  </si>
  <si>
    <t>TXN-004123</t>
  </si>
  <si>
    <t>TXN-013065</t>
  </si>
  <si>
    <t>SELL-2037</t>
  </si>
  <si>
    <t>TXN-012116</t>
  </si>
  <si>
    <t>TXN-007782</t>
  </si>
  <si>
    <t>SELL-1010</t>
  </si>
  <si>
    <t>TXN-014228</t>
  </si>
  <si>
    <t>TXN-000614</t>
  </si>
  <si>
    <t>SELL-1384</t>
  </si>
  <si>
    <t>TXN-011183</t>
  </si>
  <si>
    <t>SELL-2507</t>
  </si>
  <si>
    <t>TXN-003956</t>
  </si>
  <si>
    <t>SELL-3785</t>
  </si>
  <si>
    <t>TXN-005510</t>
  </si>
  <si>
    <t>SELL-4342</t>
  </si>
  <si>
    <t>TXN-010431</t>
  </si>
  <si>
    <t>TXN-001310</t>
  </si>
  <si>
    <t>TXN-002622</t>
  </si>
  <si>
    <t>SELL-4267</t>
  </si>
  <si>
    <t>TXN-002493</t>
  </si>
  <si>
    <t>TXN-005893</t>
  </si>
  <si>
    <t>TXN-010021</t>
  </si>
  <si>
    <t>TXN-010688</t>
  </si>
  <si>
    <t>TXN-005443</t>
  </si>
  <si>
    <t>SELL-5582</t>
  </si>
  <si>
    <t>TXN-011370</t>
  </si>
  <si>
    <t>TXN-011122</t>
  </si>
  <si>
    <t>TXN-000924</t>
  </si>
  <si>
    <t>TXN-002393</t>
  </si>
  <si>
    <t>SELL-1948</t>
  </si>
  <si>
    <t>TXN-001993</t>
  </si>
  <si>
    <t>TXN-004382</t>
  </si>
  <si>
    <t>TXN-011558</t>
  </si>
  <si>
    <t>SELL-8248</t>
  </si>
  <si>
    <t>TXN-007863</t>
  </si>
  <si>
    <t>SELL-9298</t>
  </si>
  <si>
    <t>TXN-005430</t>
  </si>
  <si>
    <t>TXN-003285</t>
  </si>
  <si>
    <t>TXN-008851</t>
  </si>
  <si>
    <t>TXN-000738</t>
  </si>
  <si>
    <t>SELL-6870</t>
  </si>
  <si>
    <t>TXN-002224</t>
  </si>
  <si>
    <t>TXN-011389</t>
  </si>
  <si>
    <t>TXN-000446</t>
  </si>
  <si>
    <t>TXN-002773</t>
  </si>
  <si>
    <t>TXN-010837</t>
  </si>
  <si>
    <t>TXN-013196</t>
  </si>
  <si>
    <t>SELL-4036</t>
  </si>
  <si>
    <t>TXN-002876</t>
  </si>
  <si>
    <t>SELL-5728</t>
  </si>
  <si>
    <t>TXN-004776</t>
  </si>
  <si>
    <t>SELL-9134</t>
  </si>
  <si>
    <t>TXN-010580</t>
  </si>
  <si>
    <t>TXN-003069</t>
  </si>
  <si>
    <t>TXN-002603</t>
  </si>
  <si>
    <t>TXN-009293</t>
  </si>
  <si>
    <t>TXN-003717</t>
  </si>
  <si>
    <t>TXN-009234</t>
  </si>
  <si>
    <t>SELL-8045</t>
  </si>
  <si>
    <t>TXN-010729</t>
  </si>
  <si>
    <t>TXN-010194</t>
  </si>
  <si>
    <t>TXN-009340</t>
  </si>
  <si>
    <t>TXN-010056</t>
  </si>
  <si>
    <t>SELL-7931</t>
  </si>
  <si>
    <t>TXN-006151</t>
  </si>
  <si>
    <t>SELL-5305</t>
  </si>
  <si>
    <t>TXN-004855</t>
  </si>
  <si>
    <t>TXN-000270</t>
  </si>
  <si>
    <t>SELL-8679</t>
  </si>
  <si>
    <t>TXN-002832</t>
  </si>
  <si>
    <t>TXN-010983</t>
  </si>
  <si>
    <t>TXN-014118</t>
  </si>
  <si>
    <t>SELL-3282</t>
  </si>
  <si>
    <t>TXN-014441</t>
  </si>
  <si>
    <t>SELL-5355</t>
  </si>
  <si>
    <t>TXN-005143</t>
  </si>
  <si>
    <t>SELL-4775</t>
  </si>
  <si>
    <t>TXN-002365</t>
  </si>
  <si>
    <t>TXN-008934</t>
  </si>
  <si>
    <t>SELL-9656</t>
  </si>
  <si>
    <t>TXN-007874</t>
  </si>
  <si>
    <t>TXN-011308</t>
  </si>
  <si>
    <t>TXN-007241</t>
  </si>
  <si>
    <t>SELL-7554</t>
  </si>
  <si>
    <t>TXN-005986</t>
  </si>
  <si>
    <t>TXN-009555</t>
  </si>
  <si>
    <t>TXN-001596</t>
  </si>
  <si>
    <t>TXN-013262</t>
  </si>
  <si>
    <t>TXN-002555</t>
  </si>
  <si>
    <t>TXN-006016</t>
  </si>
  <si>
    <t>TXN-001572</t>
  </si>
  <si>
    <t>SELL-1575</t>
  </si>
  <si>
    <t>TXN-008009</t>
  </si>
  <si>
    <t>SELL-5529</t>
  </si>
  <si>
    <t>TXN-008714</t>
  </si>
  <si>
    <t>SELL-2690</t>
  </si>
  <si>
    <t>TXN-000699</t>
  </si>
  <si>
    <t>SELL-7777</t>
  </si>
  <si>
    <t>TXN-005547</t>
  </si>
  <si>
    <t>TXN-002386</t>
  </si>
  <si>
    <t>TXN-013212</t>
  </si>
  <si>
    <t>SELL-1937</t>
  </si>
  <si>
    <t>TXN-012557</t>
  </si>
  <si>
    <t>TXN-012434</t>
  </si>
  <si>
    <t>SELL-3670</t>
  </si>
  <si>
    <t>TXN-011430</t>
  </si>
  <si>
    <t>TXN-014276</t>
  </si>
  <si>
    <t>SELL-6207</t>
  </si>
  <si>
    <t>TXN-010445</t>
  </si>
  <si>
    <t>SELL-6989</t>
  </si>
  <si>
    <t>TXN-003432</t>
  </si>
  <si>
    <t>SELL-2629</t>
  </si>
  <si>
    <t>TXN-009222</t>
  </si>
  <si>
    <t>TXN-012187</t>
  </si>
  <si>
    <t>SELL-4907</t>
  </si>
  <si>
    <t>TXN-009318</t>
  </si>
  <si>
    <t>TXN-003886</t>
  </si>
  <si>
    <t>SELL-4373</t>
  </si>
  <si>
    <t>TXN-010280</t>
  </si>
  <si>
    <t>TXN-005990</t>
  </si>
  <si>
    <t>TXN-014455</t>
  </si>
  <si>
    <t>SELL-9679</t>
  </si>
  <si>
    <t>TXN-008710</t>
  </si>
  <si>
    <t>TXN-011258</t>
  </si>
  <si>
    <t>SELL-8336</t>
  </si>
  <si>
    <t>TXN-001364</t>
  </si>
  <si>
    <t>TXN-004972</t>
  </si>
  <si>
    <t>TXN-002155</t>
  </si>
  <si>
    <t>TXN-012083</t>
  </si>
  <si>
    <t>SELL-7373</t>
  </si>
  <si>
    <t>TXN-007116</t>
  </si>
  <si>
    <t>SELL-1837</t>
  </si>
  <si>
    <t>TXN-009627</t>
  </si>
  <si>
    <t>SELL-7805</t>
  </si>
  <si>
    <t>TXN-009732</t>
  </si>
  <si>
    <t>TXN-009682</t>
  </si>
  <si>
    <t>TXN-009906</t>
  </si>
  <si>
    <t>TXN-003940</t>
  </si>
  <si>
    <t>SELL-1269</t>
  </si>
  <si>
    <t>TXN-006925</t>
  </si>
  <si>
    <t>TXN-008125</t>
  </si>
  <si>
    <t>TXN-004186</t>
  </si>
  <si>
    <t>SELL-1165</t>
  </si>
  <si>
    <t>TXN-005625</t>
  </si>
  <si>
    <t>TXN-004272</t>
  </si>
  <si>
    <t>TXN-009067</t>
  </si>
  <si>
    <t>TXN-002000</t>
  </si>
  <si>
    <t>SELL-5531</t>
  </si>
  <si>
    <t>TXN-003549</t>
  </si>
  <si>
    <t>SELL-9328</t>
  </si>
  <si>
    <t>TXN-011411</t>
  </si>
  <si>
    <t>TXN-008817</t>
  </si>
  <si>
    <t>TXN-002050</t>
  </si>
  <si>
    <t>TXN-012287</t>
  </si>
  <si>
    <t>SELL-9138</t>
  </si>
  <si>
    <t>TXN-009541</t>
  </si>
  <si>
    <t>SELL-9524</t>
  </si>
  <si>
    <t>TXN-006748</t>
  </si>
  <si>
    <t>TXN-011083</t>
  </si>
  <si>
    <t>TXN-006228</t>
  </si>
  <si>
    <t>TXN-008496</t>
  </si>
  <si>
    <t>TXN-003306</t>
  </si>
  <si>
    <t>SELL-4168</t>
  </si>
  <si>
    <t>TXN-011405</t>
  </si>
  <si>
    <t>SELL-7749</t>
  </si>
  <si>
    <t>TXN-008234</t>
  </si>
  <si>
    <t>SELL-9480</t>
  </si>
  <si>
    <t>TXN-011760</t>
  </si>
  <si>
    <t>SELL-3811</t>
  </si>
  <si>
    <t>TXN-011489</t>
  </si>
  <si>
    <t>TXN-011056</t>
  </si>
  <si>
    <t>TXN-006160</t>
  </si>
  <si>
    <t>SELL-1501</t>
  </si>
  <si>
    <t>TXN-002977</t>
  </si>
  <si>
    <t>SELL-7198</t>
  </si>
  <si>
    <t>TXN-000573</t>
  </si>
  <si>
    <t>TXN-000119</t>
  </si>
  <si>
    <t>SELL-8408</t>
  </si>
  <si>
    <t>TXN-014895</t>
  </si>
  <si>
    <t>TXN-014252</t>
  </si>
  <si>
    <t>TXN-005407</t>
  </si>
  <si>
    <t>TXN-007633</t>
  </si>
  <si>
    <t>SELL-8923</t>
  </si>
  <si>
    <t>TXN-008422</t>
  </si>
  <si>
    <t>TXN-009183</t>
  </si>
  <si>
    <t>SELL-1416</t>
  </si>
  <si>
    <t>TXN-009987</t>
  </si>
  <si>
    <t>SELL-9814</t>
  </si>
  <si>
    <t>TXN-009069</t>
  </si>
  <si>
    <t>SELL-7531</t>
  </si>
  <si>
    <t>TXN-008576</t>
  </si>
  <si>
    <t>TXN-011177</t>
  </si>
  <si>
    <t>TXN-014131</t>
  </si>
  <si>
    <t>SELL-5726</t>
  </si>
  <si>
    <t>TXN-010719</t>
  </si>
  <si>
    <t>SELL-2615</t>
  </si>
  <si>
    <t>TXN-008332</t>
  </si>
  <si>
    <t>SELL-9634</t>
  </si>
  <si>
    <t>TXN-012876</t>
  </si>
  <si>
    <t>TXN-012369</t>
  </si>
  <si>
    <t>SELL-5362</t>
  </si>
  <si>
    <t>TXN-012180</t>
  </si>
  <si>
    <t>SELL-8726</t>
  </si>
  <si>
    <t>TXN-000394</t>
  </si>
  <si>
    <t>SELL-8421</t>
  </si>
  <si>
    <t>TXN-012348</t>
  </si>
  <si>
    <t>SELL-9142</t>
  </si>
  <si>
    <t>TXN-002328</t>
  </si>
  <si>
    <t>SELL-7509</t>
  </si>
  <si>
    <t>TXN-001882</t>
  </si>
  <si>
    <t>TXN-013791</t>
  </si>
  <si>
    <t>TXN-008612</t>
  </si>
  <si>
    <t>SELL-7739</t>
  </si>
  <si>
    <t>TXN-013288</t>
  </si>
  <si>
    <t>TXN-003361</t>
  </si>
  <si>
    <t>TXN-003255</t>
  </si>
  <si>
    <t>TXN-008415</t>
  </si>
  <si>
    <t>SELL-9457</t>
  </si>
  <si>
    <t>TXN-014759</t>
  </si>
  <si>
    <t>TXN-001103</t>
  </si>
  <si>
    <t>TXN-000998</t>
  </si>
  <si>
    <t>TXN-000830</t>
  </si>
  <si>
    <t>TXN-011782</t>
  </si>
  <si>
    <t>SELL-5118</t>
  </si>
  <si>
    <t>TXN-010928</t>
  </si>
  <si>
    <t>SELL-6491</t>
  </si>
  <si>
    <t>TXN-006245</t>
  </si>
  <si>
    <t>TXN-003619</t>
  </si>
  <si>
    <t>SELL-1531</t>
  </si>
  <si>
    <t>TXN-004775</t>
  </si>
  <si>
    <t>TXN-003109</t>
  </si>
  <si>
    <t>SELL-7689</t>
  </si>
  <si>
    <t>TXN-005817</t>
  </si>
  <si>
    <t>SELL-5137</t>
  </si>
  <si>
    <t>TXN-013363</t>
  </si>
  <si>
    <t>TXN-004348</t>
  </si>
  <si>
    <t>TXN-009191</t>
  </si>
  <si>
    <t>TXN-006837</t>
  </si>
  <si>
    <t>TXN-001423</t>
  </si>
  <si>
    <t>TXN-000160</t>
  </si>
  <si>
    <t>SELL-8554</t>
  </si>
  <si>
    <t>TXN-009482</t>
  </si>
  <si>
    <t>TXN-003667</t>
  </si>
  <si>
    <t>SELL-1053</t>
  </si>
  <si>
    <t>TXN-005704</t>
  </si>
  <si>
    <t>SELL-9761</t>
  </si>
  <si>
    <t>TXN-005058</t>
  </si>
  <si>
    <t>TXN-009611</t>
  </si>
  <si>
    <t>SELL-9718</t>
  </si>
  <si>
    <t>TXN-007936</t>
  </si>
  <si>
    <t>TXN-009504</t>
  </si>
  <si>
    <t>TXN-009458</t>
  </si>
  <si>
    <t>SELL-1330</t>
  </si>
  <si>
    <t>TXN-014419</t>
  </si>
  <si>
    <t>TXN-013035</t>
  </si>
  <si>
    <t>SELL-6447</t>
  </si>
  <si>
    <t>TXN-009374</t>
  </si>
  <si>
    <t>SELL-3999</t>
  </si>
  <si>
    <t>TXN-010017</t>
  </si>
  <si>
    <t>SELL-5395</t>
  </si>
  <si>
    <t>TXN-010278</t>
  </si>
  <si>
    <t>TXN-011343</t>
  </si>
  <si>
    <t>TXN-006648</t>
  </si>
  <si>
    <t>SELL-4161</t>
  </si>
  <si>
    <t>TXN-011041</t>
  </si>
  <si>
    <t>SELL-3682</t>
  </si>
  <si>
    <t>TXN-014532</t>
  </si>
  <si>
    <t>SELL-2846</t>
  </si>
  <si>
    <t>TXN-000624</t>
  </si>
  <si>
    <t>SELL-5178</t>
  </si>
  <si>
    <t>TXN-000936</t>
  </si>
  <si>
    <t>TXN-006677</t>
  </si>
  <si>
    <t>SELL-6972</t>
  </si>
  <si>
    <t>TXN-002913</t>
  </si>
  <si>
    <t>TXN-013423</t>
  </si>
  <si>
    <t>TXN-006453</t>
  </si>
  <si>
    <t>TXN-003643</t>
  </si>
  <si>
    <t>SELL-3854</t>
  </si>
  <si>
    <t>TXN-014714</t>
  </si>
  <si>
    <t>TXN-001160</t>
  </si>
  <si>
    <t>SELL-6604</t>
  </si>
  <si>
    <t>TXN-006391</t>
  </si>
  <si>
    <t>TXN-006049</t>
  </si>
  <si>
    <t>SELL-6666</t>
  </si>
  <si>
    <t>TXN-008813</t>
  </si>
  <si>
    <t>TXN-001298</t>
  </si>
  <si>
    <t>SELL-6233</t>
  </si>
  <si>
    <t>TXN-010370</t>
  </si>
  <si>
    <t>TXN-007837</t>
  </si>
  <si>
    <t>TXN-014169</t>
  </si>
  <si>
    <t>SELL-8437</t>
  </si>
  <si>
    <t>TXN-003330</t>
  </si>
  <si>
    <t>TXN-001523</t>
  </si>
  <si>
    <t>SELL-7675</t>
  </si>
  <si>
    <t>TXN-006760</t>
  </si>
  <si>
    <t>SELL-5655</t>
  </si>
  <si>
    <t>TXN-006495</t>
  </si>
  <si>
    <t>SELL-7376</t>
  </si>
  <si>
    <t>TXN-001564</t>
  </si>
  <si>
    <t>TXN-002063</t>
  </si>
  <si>
    <t>TXN-007317</t>
  </si>
  <si>
    <t>TXN-002147</t>
  </si>
  <si>
    <t>SELL-2169</t>
  </si>
  <si>
    <t>TXN-013214</t>
  </si>
  <si>
    <t>SELL-7989</t>
  </si>
  <si>
    <t>TXN-002790</t>
  </si>
  <si>
    <t>SELL-3235</t>
  </si>
  <si>
    <t>TXN-003908</t>
  </si>
  <si>
    <t>TXN-006574</t>
  </si>
  <si>
    <t>TXN-002744</t>
  </si>
  <si>
    <t>TXN-004177</t>
  </si>
  <si>
    <t>SELL-6454</t>
  </si>
  <si>
    <t>TXN-010468</t>
  </si>
  <si>
    <t>TXN-004216</t>
  </si>
  <si>
    <t>TXN-014412</t>
  </si>
  <si>
    <t>SELL-7831</t>
  </si>
  <si>
    <t>TXN-000789</t>
  </si>
  <si>
    <t>SELL-9659</t>
  </si>
  <si>
    <t>TXN-000036</t>
  </si>
  <si>
    <t>TXN-009755</t>
  </si>
  <si>
    <t>SELL-9933</t>
  </si>
  <si>
    <t>TXN-010667</t>
  </si>
  <si>
    <t>TXN-010909</t>
  </si>
  <si>
    <t>SELL-5561</t>
  </si>
  <si>
    <t>TXN-000205</t>
  </si>
  <si>
    <t>TXN-008762</t>
  </si>
  <si>
    <t>SELL-4612</t>
  </si>
  <si>
    <t>TXN-005736</t>
  </si>
  <si>
    <t>SELL-5002</t>
  </si>
  <si>
    <t>TXN-013626</t>
  </si>
  <si>
    <t>TXN-010236</t>
  </si>
  <si>
    <t>SELL-3369</t>
  </si>
  <si>
    <t>TXN-007754</t>
  </si>
  <si>
    <t>TXN-013838</t>
  </si>
  <si>
    <t>TXN-006974</t>
  </si>
  <si>
    <t>SELL-6212</t>
  </si>
  <si>
    <t>TXN-005355</t>
  </si>
  <si>
    <t>TXN-004786</t>
  </si>
  <si>
    <t>TXN-012089</t>
  </si>
  <si>
    <t>SELL-2281</t>
  </si>
  <si>
    <t>TXN-004183</t>
  </si>
  <si>
    <t>TXN-005473</t>
  </si>
  <si>
    <t>SELL-6499</t>
  </si>
  <si>
    <t>TXN-011256</t>
  </si>
  <si>
    <t>TXN-009713</t>
  </si>
  <si>
    <t>SELL-5349</t>
  </si>
  <si>
    <t>TXN-013378</t>
  </si>
  <si>
    <t>SELL-4656</t>
  </si>
  <si>
    <t>TXN-014940</t>
  </si>
  <si>
    <t>TXN-007849</t>
  </si>
  <si>
    <t>TXN-004606</t>
  </si>
  <si>
    <t>SELL-1298</t>
  </si>
  <si>
    <t>TXN-008381</t>
  </si>
  <si>
    <t>TXN-009654</t>
  </si>
  <si>
    <t>TXN-006054</t>
  </si>
  <si>
    <t>TXN-009345</t>
  </si>
  <si>
    <t>SELL-8652</t>
  </si>
  <si>
    <t>TXN-011905</t>
  </si>
  <si>
    <t>SELL-4371</t>
  </si>
  <si>
    <t>TXN-011932</t>
  </si>
  <si>
    <t>TXN-002983</t>
  </si>
  <si>
    <t>SELL-1719</t>
  </si>
  <si>
    <t>TXN-000828</t>
  </si>
  <si>
    <t>SELL-1235</t>
  </si>
  <si>
    <t>TXN-001017</t>
  </si>
  <si>
    <t>TXN-014961</t>
  </si>
  <si>
    <t>SELL-2217</t>
  </si>
  <si>
    <t>TXN-012430</t>
  </si>
  <si>
    <t>SELL-2465</t>
  </si>
  <si>
    <t>TXN-013304</t>
  </si>
  <si>
    <t>TXN-006821</t>
  </si>
  <si>
    <t>SELL-4308</t>
  </si>
  <si>
    <t>TXN-001129</t>
  </si>
  <si>
    <t>TXN-007485</t>
  </si>
  <si>
    <t>SELL-1889</t>
  </si>
  <si>
    <t>TXN-000020</t>
  </si>
  <si>
    <t>TXN-008546</t>
  </si>
  <si>
    <t>SELL-6220</t>
  </si>
  <si>
    <t>TXN-006117</t>
  </si>
  <si>
    <t>TXN-006428</t>
  </si>
  <si>
    <t>SELL-4697</t>
  </si>
  <si>
    <t>TXN-000012</t>
  </si>
  <si>
    <t>SELL-1769</t>
  </si>
  <si>
    <t>TXN-007368</t>
  </si>
  <si>
    <t>SELL-4632</t>
  </si>
  <si>
    <t>TXN-012510</t>
  </si>
  <si>
    <t>TXN-007902</t>
  </si>
  <si>
    <t>TXN-007899</t>
  </si>
  <si>
    <t>SELL-3586</t>
  </si>
  <si>
    <t>TXN-011395</t>
  </si>
  <si>
    <t>TXN-013064</t>
  </si>
  <si>
    <t>TXN-001833</t>
  </si>
  <si>
    <t>SELL-6299</t>
  </si>
  <si>
    <t>TXN-006294</t>
  </si>
  <si>
    <t>TXN-010995</t>
  </si>
  <si>
    <t>SELL-4700</t>
  </si>
  <si>
    <t>TXN-004749</t>
  </si>
  <si>
    <t>TXN-003809</t>
  </si>
  <si>
    <t>TXN-006680</t>
  </si>
  <si>
    <t>TXN-007290</t>
  </si>
  <si>
    <t>SELL-6920</t>
  </si>
  <si>
    <t>TXN-010167</t>
  </si>
  <si>
    <t>TXN-004229</t>
  </si>
  <si>
    <t>TXN-012850</t>
  </si>
  <si>
    <t>TXN-007356</t>
  </si>
  <si>
    <t>SELL-5480</t>
  </si>
  <si>
    <t>TXN-013439</t>
  </si>
  <si>
    <t>TXN-009195</t>
  </si>
  <si>
    <t>SELL-9372</t>
  </si>
  <si>
    <t>TXN-003096</t>
  </si>
  <si>
    <t>TXN-006446</t>
  </si>
  <si>
    <t>SELL-1701</t>
  </si>
  <si>
    <t>TXN-010281</t>
  </si>
  <si>
    <t>SELL-1056</t>
  </si>
  <si>
    <t>TXN-004617</t>
  </si>
  <si>
    <t>TXN-003911</t>
  </si>
  <si>
    <t>TXN-005631</t>
  </si>
  <si>
    <t>SELL-3880</t>
  </si>
  <si>
    <t>TXN-002165</t>
  </si>
  <si>
    <t>TXN-014615</t>
  </si>
  <si>
    <t>SELL-7181</t>
  </si>
  <si>
    <t>TXN-010642</t>
  </si>
  <si>
    <t>TXN-008412</t>
  </si>
  <si>
    <t>TXN-014291</t>
  </si>
  <si>
    <t>TXN-002317</t>
  </si>
  <si>
    <t>SELL-5135</t>
  </si>
  <si>
    <t>TXN-001752</t>
  </si>
  <si>
    <t>TXN-009671</t>
  </si>
  <si>
    <t>SELL-8187</t>
  </si>
  <si>
    <t>TXN-004335</t>
  </si>
  <si>
    <t>TXN-006286</t>
  </si>
  <si>
    <t>SELL-8965</t>
  </si>
  <si>
    <t>TXN-000105</t>
  </si>
  <si>
    <t>TXN-009653</t>
  </si>
  <si>
    <t>SELL-1185</t>
  </si>
  <si>
    <t>TXN-013233</t>
  </si>
  <si>
    <t>TXN-007060</t>
  </si>
  <si>
    <t>TXN-014888</t>
  </si>
  <si>
    <t>TXN-014371</t>
  </si>
  <si>
    <t>SELL-3783</t>
  </si>
  <si>
    <t>TXN-013092</t>
  </si>
  <si>
    <t>SELL-9291</t>
  </si>
  <si>
    <t>TXN-004056</t>
  </si>
  <si>
    <t>SELL-8411</t>
  </si>
  <si>
    <t>TXN-007061</t>
  </si>
  <si>
    <t>TXN-011207</t>
  </si>
  <si>
    <t>SELL-8055</t>
  </si>
  <si>
    <t>TXN-013218</t>
  </si>
  <si>
    <t>SELL-3358</t>
  </si>
  <si>
    <t>TXN-009412</t>
  </si>
  <si>
    <t>SELL-8444</t>
  </si>
  <si>
    <t>TXN-013830</t>
  </si>
  <si>
    <t>TXN-007836</t>
  </si>
  <si>
    <t>TXN-006669</t>
  </si>
  <si>
    <t>TXN-005019</t>
  </si>
  <si>
    <t>TXN-013938</t>
  </si>
  <si>
    <t>SELL-5464</t>
  </si>
  <si>
    <t>TXN-006264</t>
  </si>
  <si>
    <t>SELL-6956</t>
  </si>
  <si>
    <t>TXN-009997</t>
  </si>
  <si>
    <t>SELL-4881</t>
  </si>
  <si>
    <t>TXN-014488</t>
  </si>
  <si>
    <t>TXN-014731</t>
  </si>
  <si>
    <t>SELL-9935</t>
  </si>
  <si>
    <t>TXN-011030</t>
  </si>
  <si>
    <t>SELL-5124</t>
  </si>
  <si>
    <t>TXN-010506</t>
  </si>
  <si>
    <t>SELL-8089</t>
  </si>
  <si>
    <t>TXN-006859</t>
  </si>
  <si>
    <t>SELL-1233</t>
  </si>
  <si>
    <t>TXN-001201</t>
  </si>
  <si>
    <t>TXN-001356</t>
  </si>
  <si>
    <t>TXN-013513</t>
  </si>
  <si>
    <t>SELL-5741</t>
  </si>
  <si>
    <t>TXN-014481</t>
  </si>
  <si>
    <t>SELL-2251</t>
  </si>
  <si>
    <t>TXN-006970</t>
  </si>
  <si>
    <t>SELL-4718</t>
  </si>
  <si>
    <t>TXN-010956</t>
  </si>
  <si>
    <t>SELL-6270</t>
  </si>
  <si>
    <t>TXN-001531</t>
  </si>
  <si>
    <t>TXN-013660</t>
  </si>
  <si>
    <t>TXN-014795</t>
  </si>
  <si>
    <t>SELL-1973</t>
  </si>
  <si>
    <t>TXN-011711</t>
  </si>
  <si>
    <t>TXN-003154</t>
  </si>
  <si>
    <t>SELL-1614</t>
  </si>
  <si>
    <t>TXN-002611</t>
  </si>
  <si>
    <t>SELL-6160</t>
  </si>
  <si>
    <t>TXN-002034</t>
  </si>
  <si>
    <t>SELL-6946</t>
  </si>
  <si>
    <t>TXN-004149</t>
  </si>
  <si>
    <t>SELL-6898</t>
  </si>
  <si>
    <t>TXN-003144</t>
  </si>
  <si>
    <t>TXN-005165</t>
  </si>
  <si>
    <t>TXN-005211</t>
  </si>
  <si>
    <t>SELL-8942</t>
  </si>
  <si>
    <t>TXN-005118</t>
  </si>
  <si>
    <t>SELL-5813</t>
  </si>
  <si>
    <t>TXN-002941</t>
  </si>
  <si>
    <t>TXN-009630</t>
  </si>
  <si>
    <t>SELL-3952</t>
  </si>
  <si>
    <t>TXN-013783</t>
  </si>
  <si>
    <t>SELL-8894</t>
  </si>
  <si>
    <t>TXN-012372</t>
  </si>
  <si>
    <t>SELL-7344</t>
  </si>
  <si>
    <t>TXN-000428</t>
  </si>
  <si>
    <t>TXN-013300</t>
  </si>
  <si>
    <t>TXN-009543</t>
  </si>
  <si>
    <t>TXN-009589</t>
  </si>
  <si>
    <t>TXN-007449</t>
  </si>
  <si>
    <t>TXN-002321</t>
  </si>
  <si>
    <t>SELL-8167</t>
  </si>
  <si>
    <t>TXN-001945</t>
  </si>
  <si>
    <t>TXN-013388</t>
  </si>
  <si>
    <t>TXN-005910</t>
  </si>
  <si>
    <t>TXN-010876</t>
  </si>
  <si>
    <t>TXN-004072</t>
  </si>
  <si>
    <t>SELL-2961</t>
  </si>
  <si>
    <t>TXN-003044</t>
  </si>
  <si>
    <t>SELL-7353</t>
  </si>
  <si>
    <t>TXN-004075</t>
  </si>
  <si>
    <t>TXN-012242</t>
  </si>
  <si>
    <t>TXN-001651</t>
  </si>
  <si>
    <t>TXN-003344</t>
  </si>
  <si>
    <t>SELL-8737</t>
  </si>
  <si>
    <t>TXN-008789</t>
  </si>
  <si>
    <t>SELL-8358</t>
  </si>
  <si>
    <t>TXN-003662</t>
  </si>
  <si>
    <t>TXN-013478</t>
  </si>
  <si>
    <t>TXN-014771</t>
  </si>
  <si>
    <t>SELL-8097</t>
  </si>
  <si>
    <t>TXN-006513</t>
  </si>
  <si>
    <t>TXN-004626</t>
  </si>
  <si>
    <t>TXN-000562</t>
  </si>
  <si>
    <t>TXN-006440</t>
  </si>
  <si>
    <t>SELL-7862</t>
  </si>
  <si>
    <t>TXN-004962</t>
  </si>
  <si>
    <t>SELL-6753</t>
  </si>
  <si>
    <t>TXN-007602</t>
  </si>
  <si>
    <t>TXN-014204</t>
  </si>
  <si>
    <t>TXN-002751</t>
  </si>
  <si>
    <t>TXN-008897</t>
  </si>
  <si>
    <t>TXN-009016</t>
  </si>
  <si>
    <t>SELL-2233</t>
  </si>
  <si>
    <t>TXN-010182</t>
  </si>
  <si>
    <t>SELL-8896</t>
  </si>
  <si>
    <t>TXN-013141</t>
  </si>
  <si>
    <t>TXN-004629</t>
  </si>
  <si>
    <t>TXN-001504</t>
  </si>
  <si>
    <t>TXN-009780</t>
  </si>
  <si>
    <t>TXN-001702</t>
  </si>
  <si>
    <t>SELL-8311</t>
  </si>
  <si>
    <t>TXN-007791</t>
  </si>
  <si>
    <t>TXN-005000</t>
  </si>
  <si>
    <t>SELL-8465</t>
  </si>
  <si>
    <t>TXN-010195</t>
  </si>
  <si>
    <t>SELL-8487</t>
  </si>
  <si>
    <t>TXN-005879</t>
  </si>
  <si>
    <t>SELL-3248</t>
  </si>
  <si>
    <t>TXN-003448</t>
  </si>
  <si>
    <t>TXN-014698</t>
  </si>
  <si>
    <t>SELL-4011</t>
  </si>
  <si>
    <t>TXN-005347</t>
  </si>
  <si>
    <t>SELL-1283</t>
  </si>
  <si>
    <t>TXN-004952</t>
  </si>
  <si>
    <t>SELL-8209</t>
  </si>
  <si>
    <t>TXN-004375</t>
  </si>
  <si>
    <t>TXN-011429</t>
  </si>
  <si>
    <t>TXN-013812</t>
  </si>
  <si>
    <t>TXN-011277</t>
  </si>
  <si>
    <t>SELL-8702</t>
  </si>
  <si>
    <t>TXN-005111</t>
  </si>
  <si>
    <t>TXN-002019</t>
  </si>
  <si>
    <t>TXN-006751</t>
  </si>
  <si>
    <t>TXN-010901</t>
  </si>
  <si>
    <t>TXN-009884</t>
  </si>
  <si>
    <t>SELL-8699</t>
  </si>
  <si>
    <t>TXN-000108</t>
  </si>
  <si>
    <t>TXN-009735</t>
  </si>
  <si>
    <t>SELL-1839</t>
  </si>
  <si>
    <t>TXN-012545</t>
  </si>
  <si>
    <t>TXN-005432</t>
  </si>
  <si>
    <t>SELL-3349</t>
  </si>
  <si>
    <t>TXN-006794</t>
  </si>
  <si>
    <t>SELL-8450</t>
  </si>
  <si>
    <t>TXN-005594</t>
  </si>
  <si>
    <t>SELL-1737</t>
  </si>
  <si>
    <t>TXN-008896</t>
  </si>
  <si>
    <t>TXN-008869</t>
  </si>
  <si>
    <t>SELL-5181</t>
  </si>
  <si>
    <t>TXN-012410</t>
  </si>
  <si>
    <t>TXN-011282</t>
  </si>
  <si>
    <t>TXN-002114</t>
  </si>
  <si>
    <t>SELL-6251</t>
  </si>
  <si>
    <t>TXN-007221</t>
  </si>
  <si>
    <t>SELL-7611</t>
  </si>
  <si>
    <t>TXN-006789</t>
  </si>
  <si>
    <t>TXN-007584</t>
  </si>
  <si>
    <t>TXN-004854</t>
  </si>
  <si>
    <t>SELL-5658</t>
  </si>
  <si>
    <t>TXN-004417</t>
  </si>
  <si>
    <t>SELL-9681</t>
  </si>
  <si>
    <t>TXN-013289</t>
  </si>
  <si>
    <t>TXN-010768</t>
  </si>
  <si>
    <t>TXN-008567</t>
  </si>
  <si>
    <t>TXN-003388</t>
  </si>
  <si>
    <t>TXN-001108</t>
  </si>
  <si>
    <t>TXN-004087</t>
  </si>
  <si>
    <t>SELL-7653</t>
  </si>
  <si>
    <t>TXN-010982</t>
  </si>
  <si>
    <t>TXN-011169</t>
  </si>
  <si>
    <t>SELL-6984</t>
  </si>
  <si>
    <t>TXN-010327</t>
  </si>
  <si>
    <t>SELL-6769</t>
  </si>
  <si>
    <t>TXN-001176</t>
  </si>
  <si>
    <t>TXN-014750</t>
  </si>
  <si>
    <t>SELL-6294</t>
  </si>
  <si>
    <t>TXN-007876</t>
  </si>
  <si>
    <t>TXN-009588</t>
  </si>
  <si>
    <t>TXN-004439</t>
  </si>
  <si>
    <t>SELL-9532</t>
  </si>
  <si>
    <t>TXN-011802</t>
  </si>
  <si>
    <t>SELL-2681</t>
  </si>
  <si>
    <t>TXN-001010</t>
  </si>
  <si>
    <t>SELL-6954</t>
  </si>
  <si>
    <t>TXN-009103</t>
  </si>
  <si>
    <t>TXN-013284</t>
  </si>
  <si>
    <t>TXN-007226</t>
  </si>
  <si>
    <t>SELL-6263</t>
  </si>
  <si>
    <t>TXN-003219</t>
  </si>
  <si>
    <t>TXN-005835</t>
  </si>
  <si>
    <t>TXN-000479</t>
  </si>
  <si>
    <t>TXN-003982</t>
  </si>
  <si>
    <t>SELL-4968</t>
  </si>
  <si>
    <t>TXN-014115</t>
  </si>
  <si>
    <t>SELL-7647</t>
  </si>
  <si>
    <t>TXN-003687</t>
  </si>
  <si>
    <t>SELL-5290</t>
  </si>
  <si>
    <t>TXN-009507</t>
  </si>
  <si>
    <t>TXN-012130</t>
  </si>
  <si>
    <t>SELL-1533</t>
  </si>
  <si>
    <t>TXN-014650</t>
  </si>
  <si>
    <t>TXN-003832</t>
  </si>
  <si>
    <t>SELL-6047</t>
  </si>
  <si>
    <t>TXN-014945</t>
  </si>
  <si>
    <t>TXN-010320</t>
  </si>
  <si>
    <t>SELL-8878</t>
  </si>
  <si>
    <t>TXN-011936</t>
  </si>
  <si>
    <t>TXN-011309</t>
  </si>
  <si>
    <t>TXN-010772</t>
  </si>
  <si>
    <t>SELL-6266</t>
  </si>
  <si>
    <t>TXN-001288</t>
  </si>
  <si>
    <t>TXN-009962</t>
  </si>
  <si>
    <t>TXN-005398</t>
  </si>
  <si>
    <t>SELL-9926</t>
  </si>
  <si>
    <t>TXN-009568</t>
  </si>
  <si>
    <t>TXN-010074</t>
  </si>
  <si>
    <t>TXN-008177</t>
  </si>
  <si>
    <t>SELL-4520</t>
  </si>
  <si>
    <t>TXN-002381</t>
  </si>
  <si>
    <t>SELL-6779</t>
  </si>
  <si>
    <t>TXN-000221</t>
  </si>
  <si>
    <t>SELL-4108</t>
  </si>
  <si>
    <t>TXN-009632</t>
  </si>
  <si>
    <t>SELL-4118</t>
  </si>
  <si>
    <t>TXN-011903</t>
  </si>
  <si>
    <t>SELL-5367</t>
  </si>
  <si>
    <t>TXN-003577</t>
  </si>
  <si>
    <t>TXN-001445</t>
  </si>
  <si>
    <t>SELL-1213</t>
  </si>
  <si>
    <t>TXN-000380</t>
  </si>
  <si>
    <t>TXN-001266</t>
  </si>
  <si>
    <t>TXN-001293</t>
  </si>
  <si>
    <t>SELL-9228</t>
  </si>
  <si>
    <t>TXN-008953</t>
  </si>
  <si>
    <t>TXN-001922</t>
  </si>
  <si>
    <t>TXN-001343</t>
  </si>
  <si>
    <t>SELL-6084</t>
  </si>
  <si>
    <t>TXN-000822</t>
  </si>
  <si>
    <t>TXN-010030</t>
  </si>
  <si>
    <t>SELL-4514</t>
  </si>
  <si>
    <t>TXN-009408</t>
  </si>
  <si>
    <t>SELL-4823</t>
  </si>
  <si>
    <t>TXN-002696</t>
  </si>
  <si>
    <t>TXN-000358</t>
  </si>
  <si>
    <t>TXN-008103</t>
  </si>
  <si>
    <t>SELL-5865</t>
  </si>
  <si>
    <t>TXN-014926</t>
  </si>
  <si>
    <t>TXN-006401</t>
  </si>
  <si>
    <t>SELL-1767</t>
  </si>
  <si>
    <t>TXN-014492</t>
  </si>
  <si>
    <t>TXN-009496</t>
  </si>
  <si>
    <t>SELL-5898</t>
  </si>
  <si>
    <t>TXN-003472</t>
  </si>
  <si>
    <t>SELL-9326</t>
  </si>
  <si>
    <t>TXN-002013</t>
  </si>
  <si>
    <t>TXN-003291</t>
  </si>
  <si>
    <t>SELL-5068</t>
  </si>
  <si>
    <t>TXN-006358</t>
  </si>
  <si>
    <t>SELL-8339</t>
  </si>
  <si>
    <t>TXN-011982</t>
  </si>
  <si>
    <t>TXN-010731</t>
  </si>
  <si>
    <t>SELL-5606</t>
  </si>
  <si>
    <t>TXN-013993</t>
  </si>
  <si>
    <t>TXN-011267</t>
  </si>
  <si>
    <t>SELL-6422</t>
  </si>
  <si>
    <t>TXN-000623</t>
  </si>
  <si>
    <t>SELL-5809</t>
  </si>
  <si>
    <t>TXN-008087</t>
  </si>
  <si>
    <t>SELL-3685</t>
  </si>
  <si>
    <t>TXN-002956</t>
  </si>
  <si>
    <t>SELL-3158</t>
  </si>
  <si>
    <t>TXN-007081</t>
  </si>
  <si>
    <t>TXN-011749</t>
  </si>
  <si>
    <t>TXN-012751</t>
  </si>
  <si>
    <t>SELL-8530</t>
  </si>
  <si>
    <t>TXN-013885</t>
  </si>
  <si>
    <t>SELL-4755</t>
  </si>
  <si>
    <t>TXN-013084</t>
  </si>
  <si>
    <t>SELL-1254</t>
  </si>
  <si>
    <t>TXN-011313</t>
  </si>
  <si>
    <t>TXN-013804</t>
  </si>
  <si>
    <t>SELL-5517</t>
  </si>
  <si>
    <t>TXN-011089</t>
  </si>
  <si>
    <t>TXN-010809</t>
  </si>
  <si>
    <t>TXN-007891</t>
  </si>
  <si>
    <t>TXN-008390</t>
  </si>
  <si>
    <t>SELL-1694</t>
  </si>
  <si>
    <t>TXN-013267</t>
  </si>
  <si>
    <t>SELL-2623</t>
  </si>
  <si>
    <t>TXN-001817</t>
  </si>
  <si>
    <t>SELL-5037</t>
  </si>
  <si>
    <t>TXN-013565</t>
  </si>
  <si>
    <t>SELL-1073</t>
  </si>
  <si>
    <t>TXN-002962</t>
  </si>
  <si>
    <t>SELL-9931</t>
  </si>
  <si>
    <t>TXN-004910</t>
  </si>
  <si>
    <t>TXN-000845</t>
  </si>
  <si>
    <t>SELL-8546</t>
  </si>
  <si>
    <t>TXN-009405</t>
  </si>
  <si>
    <t>TXN-004998</t>
  </si>
  <si>
    <t>TXN-005481</t>
  </si>
  <si>
    <t>SELL-3831</t>
  </si>
  <si>
    <t>TXN-012283</t>
  </si>
  <si>
    <t>TXN-011463</t>
  </si>
  <si>
    <t>SELL-1014</t>
  </si>
  <si>
    <t>TXN-006387</t>
  </si>
  <si>
    <t>SELL-6419</t>
  </si>
  <si>
    <t>TXN-001569</t>
  </si>
  <si>
    <t>SELL-6895</t>
  </si>
  <si>
    <t>TXN-008373</t>
  </si>
  <si>
    <t>SELL-9026</t>
  </si>
  <si>
    <t>TXN-007150</t>
  </si>
  <si>
    <t>TXN-000874</t>
  </si>
  <si>
    <t>SELL-6788</t>
  </si>
  <si>
    <t>TXN-006036</t>
  </si>
  <si>
    <t>TXN-010140</t>
  </si>
  <si>
    <t>TXN-006496</t>
  </si>
  <si>
    <t>TXN-012399</t>
  </si>
  <si>
    <t>SELL-5881</t>
  </si>
  <si>
    <t>TXN-009649</t>
  </si>
  <si>
    <t>SELL-2652</t>
  </si>
  <si>
    <t>TXN-003813</t>
  </si>
  <si>
    <t>TXN-011811</t>
  </si>
  <si>
    <t>TXN-002690</t>
  </si>
  <si>
    <t>TXN-003967</t>
  </si>
  <si>
    <t>TXN-004811</t>
  </si>
  <si>
    <t>TXN-000418</t>
  </si>
  <si>
    <t>SELL-4913</t>
  </si>
  <si>
    <t>TXN-009669</t>
  </si>
  <si>
    <t>TXN-000110</t>
  </si>
  <si>
    <t>TXN-007230</t>
  </si>
  <si>
    <t>TXN-003547</t>
  </si>
  <si>
    <t>SELL-8751</t>
  </si>
  <si>
    <t>TXN-011537</t>
  </si>
  <si>
    <t>TXN-003721</t>
  </si>
  <si>
    <t>SELL-3378</t>
  </si>
  <si>
    <t>TXN-005301</t>
  </si>
  <si>
    <t>SELL-7937</t>
  </si>
  <si>
    <t>TXN-000344</t>
  </si>
  <si>
    <t>TXN-006757</t>
  </si>
  <si>
    <t>TXN-010210</t>
  </si>
  <si>
    <t>TXN-002191</t>
  </si>
  <si>
    <t>SELL-8531</t>
  </si>
  <si>
    <t>TXN-004326</t>
  </si>
  <si>
    <t>SELL-7197</t>
  </si>
  <si>
    <t>TXN-009551</t>
  </si>
  <si>
    <t>SELL-7945</t>
  </si>
  <si>
    <t>TXN-001836</t>
  </si>
  <si>
    <t>TXN-002979</t>
  </si>
  <si>
    <t>TXN-006728</t>
  </si>
  <si>
    <t>SELL-3914</t>
  </si>
  <si>
    <t>TXN-012474</t>
  </si>
  <si>
    <t>TXN-002728</t>
  </si>
  <si>
    <t>TXN-010341</t>
  </si>
  <si>
    <t>SELL-2111</t>
  </si>
  <si>
    <t>TXN-013466</t>
  </si>
  <si>
    <t>SELL-1319</t>
  </si>
  <si>
    <t>TXN-013934</t>
  </si>
  <si>
    <t>SELL-8987</t>
  </si>
  <si>
    <t>TXN-007188</t>
  </si>
  <si>
    <t>SELL-7941</t>
  </si>
  <si>
    <t>TXN-006150</t>
  </si>
  <si>
    <t>TXN-005461</t>
  </si>
  <si>
    <t>SELL-5825</t>
  </si>
  <si>
    <t>TXN-005767</t>
  </si>
  <si>
    <t>SELL-1246</t>
  </si>
  <si>
    <t>TXN-006376</t>
  </si>
  <si>
    <t>SELL-8456</t>
  </si>
  <si>
    <t>TXN-012579</t>
  </si>
  <si>
    <t>SELL-3691</t>
  </si>
  <si>
    <t>TXN-002384</t>
  </si>
  <si>
    <t>TXN-010954</t>
  </si>
  <si>
    <t>TXN-009665</t>
  </si>
  <si>
    <t>TXN-014256</t>
  </si>
  <si>
    <t>SELL-2120</t>
  </si>
  <si>
    <t>TXN-004188</t>
  </si>
  <si>
    <t>SELL-1589</t>
  </si>
  <si>
    <t>TXN-009897</t>
  </si>
  <si>
    <t>TXN-001845</t>
  </si>
  <si>
    <t>TXN-009135</t>
  </si>
  <si>
    <t>TXN-006505</t>
  </si>
  <si>
    <t>TXN-008718</t>
  </si>
  <si>
    <t>TXN-001353</t>
  </si>
  <si>
    <t>SELL-5569</t>
  </si>
  <si>
    <t>TXN-011925</t>
  </si>
  <si>
    <t>SELL-6301</t>
  </si>
  <si>
    <t>TXN-009877</t>
  </si>
  <si>
    <t>SELL-3416</t>
  </si>
  <si>
    <t>TXN-008903</t>
  </si>
  <si>
    <t>TXN-014762</t>
  </si>
  <si>
    <t>TXN-014503</t>
  </si>
  <si>
    <t>TXN-005228</t>
  </si>
  <si>
    <t>SELL-1240</t>
  </si>
  <si>
    <t>TXN-006990</t>
  </si>
  <si>
    <t>TXN-001140</t>
  </si>
  <si>
    <t>SELL-9363</t>
  </si>
  <si>
    <t>TXN-000177</t>
  </si>
  <si>
    <t>TXN-012769</t>
  </si>
  <si>
    <t>SELL-9612</t>
  </si>
  <si>
    <t>TXN-005660</t>
  </si>
  <si>
    <t>SELL-6481</t>
  </si>
  <si>
    <t>TXN-007971</t>
  </si>
  <si>
    <t>SELL-9330</t>
  </si>
  <si>
    <t>TXN-002689</t>
  </si>
  <si>
    <t>TXN-004958</t>
  </si>
  <si>
    <t>TXN-001562</t>
  </si>
  <si>
    <t>TXN-001351</t>
  </si>
  <si>
    <t>SELL-3752</t>
  </si>
  <si>
    <t>TXN-009220</t>
  </si>
  <si>
    <t>SELL-4660</t>
  </si>
  <si>
    <t>TXN-012442</t>
  </si>
  <si>
    <t>SELL-7850</t>
  </si>
  <si>
    <t>TXN-003055</t>
  </si>
  <si>
    <t>TXN-012971</t>
  </si>
  <si>
    <t>SELL-2876</t>
  </si>
  <si>
    <t>TXN-012141</t>
  </si>
  <si>
    <t>TXN-004625</t>
  </si>
  <si>
    <t>SELL-6696</t>
  </si>
  <si>
    <t>TXN-000432</t>
  </si>
  <si>
    <t>SELL-4974</t>
  </si>
  <si>
    <t>TXN-012539</t>
  </si>
  <si>
    <t>TXN-005913</t>
  </si>
  <si>
    <t>SELL-9971</t>
  </si>
  <si>
    <t>TXN-012958</t>
  </si>
  <si>
    <t>SELL-1377</t>
  </si>
  <si>
    <t>TXN-007444</t>
  </si>
  <si>
    <t>SELL-4541</t>
  </si>
  <si>
    <t>TXN-001737</t>
  </si>
  <si>
    <t>SELL-7807</t>
  </si>
  <si>
    <t>TXN-005762</t>
  </si>
  <si>
    <t>SELL-9624</t>
  </si>
  <si>
    <t>TXN-011964</t>
  </si>
  <si>
    <t>SELL-6571</t>
  </si>
  <si>
    <t>TXN-007784</t>
  </si>
  <si>
    <t>SELL-3825</t>
  </si>
  <si>
    <t>TXN-005610</t>
  </si>
  <si>
    <t>SELL-8164</t>
  </si>
  <si>
    <t>TXN-006273</t>
  </si>
  <si>
    <t>SELL-1175</t>
  </si>
  <si>
    <t>TXN-011297</t>
  </si>
  <si>
    <t>TXN-009823</t>
  </si>
  <si>
    <t>SELL-3913</t>
  </si>
  <si>
    <t>TXN-004191</t>
  </si>
  <si>
    <t>TXN-011740</t>
  </si>
  <si>
    <t>TXN-001219</t>
  </si>
  <si>
    <t>TXN-014130</t>
  </si>
  <si>
    <t>TXN-010893</t>
  </si>
  <si>
    <t>TXN-013814</t>
  </si>
  <si>
    <t>SELL-7286</t>
  </si>
  <si>
    <t>TXN-014493</t>
  </si>
  <si>
    <t>TXN-011239</t>
  </si>
  <si>
    <t>SELL-4032</t>
  </si>
  <si>
    <t>TXN-014959</t>
  </si>
  <si>
    <t>SELL-2151</t>
  </si>
  <si>
    <t>TXN-011062</t>
  </si>
  <si>
    <t>TXN-006860</t>
  </si>
  <si>
    <t>SELL-1792</t>
  </si>
  <si>
    <t>TXN-003933</t>
  </si>
  <si>
    <t>TXN-003581</t>
  </si>
  <si>
    <t>TXN-005653</t>
  </si>
  <si>
    <t>TXN-009816</t>
  </si>
  <si>
    <t>SELL-3477</t>
  </si>
  <si>
    <t>TXN-010507</t>
  </si>
  <si>
    <t>TXN-002882</t>
  </si>
  <si>
    <t>TXN-011835</t>
  </si>
  <si>
    <t>TXN-006735</t>
  </si>
  <si>
    <t>SELL-5636</t>
  </si>
  <si>
    <t>TXN-011063</t>
  </si>
  <si>
    <t>SELL-3453</t>
  </si>
  <si>
    <t>TXN-010054</t>
  </si>
  <si>
    <t>TXN-012112</t>
  </si>
  <si>
    <t>TXN-013140</t>
  </si>
  <si>
    <t>TXN-004838</t>
  </si>
  <si>
    <t>TXN-013940</t>
  </si>
  <si>
    <t>SELL-6837</t>
  </si>
  <si>
    <t>TXN-007308</t>
  </si>
  <si>
    <t>TXN-004686</t>
  </si>
  <si>
    <t>SELL-9693</t>
  </si>
  <si>
    <t>TXN-004691</t>
  </si>
  <si>
    <t>SELL-5386</t>
  </si>
  <si>
    <t>TXN-005247</t>
  </si>
  <si>
    <t>TXN-011422</t>
  </si>
  <si>
    <t>TXN-001282</t>
  </si>
  <si>
    <t>SELL-8490</t>
  </si>
  <si>
    <t>TXN-000496</t>
  </si>
  <si>
    <t>SELL-5330</t>
  </si>
  <si>
    <t>TXN-013609</t>
  </si>
  <si>
    <t>SELL-3118</t>
  </si>
  <si>
    <t>TXN-001172</t>
  </si>
  <si>
    <t>TXN-014796</t>
  </si>
  <si>
    <t>SELL-6277</t>
  </si>
  <si>
    <t>TXN-010953</t>
  </si>
  <si>
    <t>TXN-001502</t>
  </si>
  <si>
    <t>SELL-2927</t>
  </si>
  <si>
    <t>TXN-012133</t>
  </si>
  <si>
    <t>TXN-010235</t>
  </si>
  <si>
    <t>SELL-9287</t>
  </si>
  <si>
    <t>TXN-011781</t>
  </si>
  <si>
    <t>TXN-006290</t>
  </si>
  <si>
    <t>SELL-2752</t>
  </si>
  <si>
    <t>TXN-003422</t>
  </si>
  <si>
    <t>SELL-3346</t>
  </si>
  <si>
    <t>TXN-000346</t>
  </si>
  <si>
    <t>SELL-6222</t>
  </si>
  <si>
    <t>TXN-000780</t>
  </si>
  <si>
    <t>SELL-4517</t>
  </si>
  <si>
    <t>TXN-007760</t>
  </si>
  <si>
    <t>TXN-012665</t>
  </si>
  <si>
    <t>TXN-004427</t>
  </si>
  <si>
    <t>SELL-3363</t>
  </si>
  <si>
    <t>TXN-012491</t>
  </si>
  <si>
    <t>TXN-005626</t>
  </si>
  <si>
    <t>SELL-6720</t>
  </si>
  <si>
    <t>TXN-005157</t>
  </si>
  <si>
    <t>SELL-3550</t>
  </si>
  <si>
    <t>TXN-007896</t>
  </si>
  <si>
    <t>SELL-4160</t>
  </si>
  <si>
    <t>TXN-014208</t>
  </si>
  <si>
    <t>TXN-009455</t>
  </si>
  <si>
    <t>TXN-003288</t>
  </si>
  <si>
    <t>TXN-006260</t>
  </si>
  <si>
    <t>TXN-011810</t>
  </si>
  <si>
    <t>SELL-9948</t>
  </si>
  <si>
    <t>TXN-003627</t>
  </si>
  <si>
    <t>SELL-7003</t>
  </si>
  <si>
    <t>TXN-000529</t>
  </si>
  <si>
    <t>SELL-6977</t>
  </si>
  <si>
    <t>TXN-006488</t>
  </si>
  <si>
    <t>TXN-013198</t>
  </si>
  <si>
    <t>SELL-7218</t>
  </si>
  <si>
    <t>TXN-003778</t>
  </si>
  <si>
    <t>TXN-009953</t>
  </si>
  <si>
    <t>SELL-7159</t>
  </si>
  <si>
    <t>TXN-005358</t>
  </si>
  <si>
    <t>SELL-7587</t>
  </si>
  <si>
    <t>TXN-005558</t>
  </si>
  <si>
    <t>TXN-002009</t>
  </si>
  <si>
    <t>SELL-2246</t>
  </si>
  <si>
    <t>TXN-008069</t>
  </si>
  <si>
    <t>SELL-1080</t>
  </si>
  <si>
    <t>TXN-003221</t>
  </si>
  <si>
    <t>TXN-012538</t>
  </si>
  <si>
    <t>TXN-007452</t>
  </si>
  <si>
    <t>SELL-3001</t>
  </si>
  <si>
    <t>TXN-008135</t>
  </si>
  <si>
    <t>SELL-5019</t>
  </si>
  <si>
    <t>TXN-007407</t>
  </si>
  <si>
    <t>TXN-010157</t>
  </si>
  <si>
    <t>TXN-005350</t>
  </si>
  <si>
    <t>SELL-5593</t>
  </si>
  <si>
    <t>TXN-003861</t>
  </si>
  <si>
    <t>TXN-006209</t>
  </si>
  <si>
    <t>SELL-5773</t>
  </si>
  <si>
    <t>TXN-009930</t>
  </si>
  <si>
    <t>TXN-005002</t>
  </si>
  <si>
    <t>TXN-004908</t>
  </si>
  <si>
    <t>SELL-2073</t>
  </si>
  <si>
    <t>TXN-014460</t>
  </si>
  <si>
    <t>TXN-002984</t>
  </si>
  <si>
    <t>TXN-006835</t>
  </si>
  <si>
    <t>SELL-8259</t>
  </si>
  <si>
    <t>TXN-003510</t>
  </si>
  <si>
    <t>TXN-008914</t>
  </si>
  <si>
    <t>TXN-009330</t>
  </si>
  <si>
    <t>TXN-001389</t>
  </si>
  <si>
    <t>SELL-8424</t>
  </si>
  <si>
    <t>TXN-011145</t>
  </si>
  <si>
    <t>SELL-3163</t>
  </si>
  <si>
    <t>TXN-001332</t>
  </si>
  <si>
    <t>SELL-6343</t>
  </si>
  <si>
    <t>TXN-003004</t>
  </si>
  <si>
    <t>TXN-006872</t>
  </si>
  <si>
    <t>SELL-6917</t>
  </si>
  <si>
    <t>TXN-013110</t>
  </si>
  <si>
    <t>SELL-6798</t>
  </si>
  <si>
    <t>TXN-006662</t>
  </si>
  <si>
    <t>SELL-8526</t>
  </si>
  <si>
    <t>TXN-008679</t>
  </si>
  <si>
    <t>TXN-008757</t>
  </si>
  <si>
    <t>TXN-009357</t>
  </si>
  <si>
    <t>TXN-001758</t>
  </si>
  <si>
    <t>TXN-002053</t>
  </si>
  <si>
    <t>TXN-011166</t>
  </si>
  <si>
    <t>SELL-9645</t>
  </si>
  <si>
    <t>TXN-012084</t>
  </si>
  <si>
    <t>SELL-5466</t>
  </si>
  <si>
    <t>TXN-013400</t>
  </si>
  <si>
    <t>TXN-013367</t>
  </si>
  <si>
    <t>SELL-9893</t>
  </si>
  <si>
    <t>TXN-005462</t>
  </si>
  <si>
    <t>TXN-013932</t>
  </si>
  <si>
    <t>TXN-001809</t>
  </si>
  <si>
    <t>TXN-000870</t>
  </si>
  <si>
    <t>TXN-002361</t>
  </si>
  <si>
    <t>SELL-4831</t>
  </si>
  <si>
    <t>TXN-002625</t>
  </si>
  <si>
    <t>TXN-011423</t>
  </si>
  <si>
    <t>SELL-1885</t>
  </si>
  <si>
    <t>TXN-009695</t>
  </si>
  <si>
    <t>SELL-7341</t>
  </si>
  <si>
    <t>TXN-008022</t>
  </si>
  <si>
    <t>SELL-8345</t>
  </si>
  <si>
    <t>TXN-014529</t>
  </si>
  <si>
    <t>SELL-8309</t>
  </si>
  <si>
    <t>TXN-003788</t>
  </si>
  <si>
    <t>SELL-8427</t>
  </si>
  <si>
    <t>TXN-007487</t>
  </si>
  <si>
    <t>TXN-013082</t>
  </si>
  <si>
    <t>TXN-005717</t>
  </si>
  <si>
    <t>SELL-7821</t>
  </si>
  <si>
    <t>TXN-004816</t>
  </si>
  <si>
    <t>TXN-000146</t>
  </si>
  <si>
    <t>SELL-6530</t>
  </si>
  <si>
    <t>TXN-004182</t>
  </si>
  <si>
    <t>SELL-4758</t>
  </si>
  <si>
    <t>TXN-006268</t>
  </si>
  <si>
    <t>SELL-9488</t>
  </si>
  <si>
    <t>TXN-010684</t>
  </si>
  <si>
    <t>SELL-3057</t>
  </si>
  <si>
    <t>TXN-014367</t>
  </si>
  <si>
    <t>SELL-7541</t>
  </si>
  <si>
    <t>TXN-005030</t>
  </si>
  <si>
    <t>SELL-1893</t>
  </si>
  <si>
    <t>TXN-014232</t>
  </si>
  <si>
    <t>SELL-2803</t>
  </si>
  <si>
    <t>TXN-009336</t>
  </si>
  <si>
    <t>TXN-006992</t>
  </si>
  <si>
    <t>TXN-007862</t>
  </si>
  <si>
    <t>SELL-7802</t>
  </si>
  <si>
    <t>TXN-001261</t>
  </si>
  <si>
    <t>SELL-7402</t>
  </si>
  <si>
    <t>TXN-003741</t>
  </si>
  <si>
    <t>SELL-9305</t>
  </si>
  <si>
    <t>TXN-004380</t>
  </si>
  <si>
    <t>SELL-7308</t>
  </si>
  <si>
    <t>TXN-011204</t>
  </si>
  <si>
    <t>SELL-9660</t>
  </si>
  <si>
    <t>TXN-013179</t>
  </si>
  <si>
    <t>SELL-8820</t>
  </si>
  <si>
    <t>TXN-007434</t>
  </si>
  <si>
    <t>TXN-000819</t>
  </si>
  <si>
    <t>SELL-2619</t>
  </si>
  <si>
    <t>TXN-013281</t>
  </si>
  <si>
    <t>SELL-9389</t>
  </si>
  <si>
    <t>TXN-007816</t>
  </si>
  <si>
    <t>SELL-6844</t>
  </si>
  <si>
    <t>TXN-011273</t>
  </si>
  <si>
    <t>TXN-008119</t>
  </si>
  <si>
    <t>SELL-6899</t>
  </si>
  <si>
    <t>TXN-003613</t>
  </si>
  <si>
    <t>TXN-006791</t>
  </si>
  <si>
    <t>TXN-005213</t>
  </si>
  <si>
    <t>SELL-1192</t>
  </si>
  <si>
    <t>TXN-005796</t>
  </si>
  <si>
    <t>TXN-014984</t>
  </si>
  <si>
    <t>SELL-4647</t>
  </si>
  <si>
    <t>TXN-008611</t>
  </si>
  <si>
    <t>SELL-9216</t>
  </si>
  <si>
    <t>TXN-012158</t>
  </si>
  <si>
    <t>TXN-010254</t>
  </si>
  <si>
    <t>TXN-002177</t>
  </si>
  <si>
    <t>TXN-000993</t>
  </si>
  <si>
    <t>TXN-011125</t>
  </si>
  <si>
    <t>TXN-009429</t>
  </si>
  <si>
    <t>TXN-009126</t>
  </si>
  <si>
    <t>SELL-8692</t>
  </si>
  <si>
    <t>TXN-014018</t>
  </si>
  <si>
    <t>TXN-001829</t>
  </si>
  <si>
    <t>TXN-000867</t>
  </si>
  <si>
    <t>TXN-002682</t>
  </si>
  <si>
    <t>TXN-010392</t>
  </si>
  <si>
    <t>TXN-013063</t>
  </si>
  <si>
    <t>SELL-5848</t>
  </si>
  <si>
    <t>TXN-014464</t>
  </si>
  <si>
    <t>SELL-2817</t>
  </si>
  <si>
    <t>TXN-007401</t>
  </si>
  <si>
    <t>SELL-2996</t>
  </si>
  <si>
    <t>TXN-014042</t>
  </si>
  <si>
    <t>SELL-6587</t>
  </si>
  <si>
    <t>TXN-002301</t>
  </si>
  <si>
    <t>SELL-8239</t>
  </si>
  <si>
    <t>TXN-010603</t>
  </si>
  <si>
    <t>SELL-4330</t>
  </si>
  <si>
    <t>TXN-000143</t>
  </si>
  <si>
    <t>TXN-005768</t>
  </si>
  <si>
    <t>TXN-013627</t>
  </si>
  <si>
    <t>SELL-9825</t>
  </si>
  <si>
    <t>TXN-004777</t>
  </si>
  <si>
    <t>TXN-001051</t>
  </si>
  <si>
    <t>TXN-003530</t>
  </si>
  <si>
    <t>TXN-000283</t>
  </si>
  <si>
    <t>TXN-005663</t>
  </si>
  <si>
    <t>TXN-001326</t>
  </si>
  <si>
    <t>SELL-7506</t>
  </si>
  <si>
    <t>TXN-007463</t>
  </si>
  <si>
    <t>TXN-005349</t>
  </si>
  <si>
    <t>SELL-4565</t>
  </si>
  <si>
    <t>TXN-004769</t>
  </si>
  <si>
    <t>SELL-8620</t>
  </si>
  <si>
    <t>TXN-011372</t>
  </si>
  <si>
    <t>TXN-000608</t>
  </si>
  <si>
    <t>TXN-013341</t>
  </si>
  <si>
    <t>TXN-014446</t>
  </si>
  <si>
    <t>SELL-3279</t>
  </si>
  <si>
    <t>TXN-003091</t>
  </si>
  <si>
    <t>TXN-003042</t>
  </si>
  <si>
    <t>TXN-014661</t>
  </si>
  <si>
    <t>SELL-1169</t>
  </si>
  <si>
    <t>TXN-008755</t>
  </si>
  <si>
    <t>TXN-013497</t>
  </si>
  <si>
    <t>TXN-004353</t>
  </si>
  <si>
    <t>SELL-2789</t>
  </si>
  <si>
    <t>TXN-004555</t>
  </si>
  <si>
    <t>TXN-012359</t>
  </si>
  <si>
    <t>TXN-009098</t>
  </si>
  <si>
    <t>TXN-007729</t>
  </si>
  <si>
    <t>TXN-002830</t>
  </si>
  <si>
    <t>TXN-000750</t>
  </si>
  <si>
    <t>TXN-001251</t>
  </si>
  <si>
    <t>TXN-004609</t>
  </si>
  <si>
    <t>TXN-003187</t>
  </si>
  <si>
    <t>SELL-5082</t>
  </si>
  <si>
    <t>TXN-011368</t>
  </si>
  <si>
    <t>SELL-9702</t>
  </si>
  <si>
    <t>TXN-002861</t>
  </si>
  <si>
    <t>SELL-8016</t>
  </si>
  <si>
    <t>TXN-007884</t>
  </si>
  <si>
    <t>TXN-012534</t>
  </si>
  <si>
    <t>SELL-6200</t>
  </si>
  <si>
    <t>TXN-012416</t>
  </si>
  <si>
    <t>TXN-002192</t>
  </si>
  <si>
    <t>SELL-5283</t>
  </si>
  <si>
    <t>TXN-013201</t>
  </si>
  <si>
    <t>SELL-2085</t>
  </si>
  <si>
    <t>TXN-013870</t>
  </si>
  <si>
    <t>TXN-008150</t>
  </si>
  <si>
    <t>TXN-013897</t>
  </si>
  <si>
    <t>TXN-008062</t>
  </si>
  <si>
    <t>TXN-013624</t>
  </si>
  <si>
    <t>TXN-001974</t>
  </si>
  <si>
    <t>TXN-000420</t>
  </si>
  <si>
    <t>SELL-8723</t>
  </si>
  <si>
    <t>TXN-008674</t>
  </si>
  <si>
    <t>TXN-004336</t>
  </si>
  <si>
    <t>SELL-5586</t>
  </si>
  <si>
    <t>TXN-003821</t>
  </si>
  <si>
    <t>SELL-8175</t>
  </si>
  <si>
    <t>TXN-005427</t>
  </si>
  <si>
    <t>SELL-4783</t>
  </si>
  <si>
    <t>TXN-000647</t>
  </si>
  <si>
    <t>TXN-006763</t>
  </si>
  <si>
    <t>SELL-9563</t>
  </si>
  <si>
    <t>TXN-012995</t>
  </si>
  <si>
    <t>SELL-4251</t>
  </si>
  <si>
    <t>TXN-012144</t>
  </si>
  <si>
    <t>TXN-012821</t>
  </si>
  <si>
    <t>SELL-8225</t>
  </si>
  <si>
    <t>TXN-000662</t>
  </si>
  <si>
    <t>SELL-8648</t>
  </si>
  <si>
    <t>TXN-006394</t>
  </si>
  <si>
    <t>SELL-7719</t>
  </si>
  <si>
    <t>TXN-000956</t>
  </si>
  <si>
    <t>SELL-7490</t>
  </si>
  <si>
    <t>TXN-000174</t>
  </si>
  <si>
    <t>TXN-000979</t>
  </si>
  <si>
    <t>TXN-006589</t>
  </si>
  <si>
    <t>TXN-000835</t>
  </si>
  <si>
    <t>TXN-001150</t>
  </si>
  <si>
    <t>TXN-001227</t>
  </si>
  <si>
    <t>SELL-4430</t>
  </si>
  <si>
    <t>TXN-010461</t>
  </si>
  <si>
    <t>SELL-2744</t>
  </si>
  <si>
    <t>TXN-003230</t>
  </si>
  <si>
    <t>SELL-4664</t>
  </si>
  <si>
    <t>TXN-006890</t>
  </si>
  <si>
    <t>TXN-000652</t>
  </si>
  <si>
    <t>TXN-012489</t>
  </si>
  <si>
    <t>SELL-1758</t>
  </si>
  <si>
    <t>TXN-003024</t>
  </si>
  <si>
    <t>TXN-008268</t>
  </si>
  <si>
    <t>SELL-6013</t>
  </si>
  <si>
    <t>TXN-005466</t>
  </si>
  <si>
    <t>SELL-8067</t>
  </si>
  <si>
    <t>TXN-001618</t>
  </si>
  <si>
    <t>TXN-014886</t>
  </si>
  <si>
    <t>TXN-008458</t>
  </si>
  <si>
    <t>TXN-011020</t>
  </si>
  <si>
    <t>SELL-9866</t>
  </si>
  <si>
    <t>TXN-003281</t>
  </si>
  <si>
    <t>TXN-012566</t>
  </si>
  <si>
    <t>TXN-008230</t>
  </si>
  <si>
    <t>SELL-8961</t>
  </si>
  <si>
    <t>TXN-012178</t>
  </si>
  <si>
    <t>SELL-6631</t>
  </si>
  <si>
    <t>TXN-008492</t>
  </si>
  <si>
    <t>SELL-3768</t>
  </si>
  <si>
    <t>TXN-008864</t>
  </si>
  <si>
    <t>TXN-007164</t>
  </si>
  <si>
    <t>SELL-7948</t>
  </si>
  <si>
    <t>TXN-014329</t>
  </si>
  <si>
    <t>SELL-2691</t>
  </si>
  <si>
    <t>TXN-011524</t>
  </si>
  <si>
    <t>SELL-6062</t>
  </si>
  <si>
    <t>TXN-013873</t>
  </si>
  <si>
    <t>TXN-002186</t>
  </si>
  <si>
    <t>SELL-6105</t>
  </si>
  <si>
    <t>TXN-012744</t>
  </si>
  <si>
    <t>SELL-6426</t>
  </si>
  <si>
    <t>TXN-010690</t>
  </si>
  <si>
    <t>SELL-9831</t>
  </si>
  <si>
    <t>TXN-009828</t>
  </si>
  <si>
    <t>TXN-010531</t>
  </si>
  <si>
    <t>SELL-2546</t>
  </si>
  <si>
    <t>TXN-003102</t>
  </si>
  <si>
    <t>SELL-2676</t>
  </si>
  <si>
    <t>TXN-014180</t>
  </si>
  <si>
    <t>TXN-003844</t>
  </si>
  <si>
    <t>TXN-010547</t>
  </si>
  <si>
    <t>SELL-1170</t>
  </si>
  <si>
    <t>TXN-004714</t>
  </si>
  <si>
    <t>SELL-7411</t>
  </si>
  <si>
    <t>TXN-010656</t>
  </si>
  <si>
    <t>TXN-001587</t>
  </si>
  <si>
    <t>TXN-003555</t>
  </si>
  <si>
    <t>TXN-007161</t>
  </si>
  <si>
    <t>TXN-014271</t>
  </si>
  <si>
    <t>TXN-010148</t>
  </si>
  <si>
    <t>SELL-7505</t>
  </si>
  <si>
    <t>TXN-008941</t>
  </si>
  <si>
    <t>TXN-000171</t>
  </si>
  <si>
    <t>TXN-002911</t>
  </si>
  <si>
    <t>SELL-8935</t>
  </si>
  <si>
    <t>TXN-000500</t>
  </si>
  <si>
    <t>TXN-005494</t>
  </si>
  <si>
    <t>TXN-008344</t>
  </si>
  <si>
    <t>SELL-8262</t>
  </si>
  <si>
    <t>TXN-014983</t>
  </si>
  <si>
    <t>SELL-6147</t>
  </si>
  <si>
    <t>TXN-002249</t>
  </si>
  <si>
    <t>TXN-010228</t>
  </si>
  <si>
    <t>TXN-014878</t>
  </si>
  <si>
    <t>TXN-005378</t>
  </si>
  <si>
    <t>TXN-004013</t>
  </si>
  <si>
    <t>TXN-012523</t>
  </si>
  <si>
    <t>TXN-004050</t>
  </si>
  <si>
    <t>SELL-8282</t>
  </si>
  <si>
    <t>TXN-008899</t>
  </si>
  <si>
    <t>TXN-010425</t>
  </si>
  <si>
    <t>TXN-006501</t>
  </si>
  <si>
    <t>SELL-8064</t>
  </si>
  <si>
    <t>TXN-011693</t>
  </si>
  <si>
    <t>TXN-005618</t>
  </si>
  <si>
    <t>TXN-003641</t>
  </si>
  <si>
    <t>TXN-006656</t>
  </si>
  <si>
    <t>TXN-001349</t>
  </si>
  <si>
    <t>TXN-008410</t>
  </si>
  <si>
    <t>SELL-3775</t>
  </si>
  <si>
    <t>TXN-001672</t>
  </si>
  <si>
    <t>SELL-8010</t>
  </si>
  <si>
    <t>TXN-004200</t>
  </si>
  <si>
    <t>SELL-1406</t>
  </si>
  <si>
    <t>TXN-012143</t>
  </si>
  <si>
    <t>SELL-3836</t>
  </si>
  <si>
    <t>TXN-007007</t>
  </si>
  <si>
    <t>TXN-001872</t>
  </si>
  <si>
    <t>SELL-2048</t>
  </si>
  <si>
    <t>TXN-004925</t>
  </si>
  <si>
    <t>TXN-013118</t>
  </si>
  <si>
    <t>SELL-8583</t>
  </si>
  <si>
    <t>TXN-008208</t>
  </si>
  <si>
    <t>SELL-9160</t>
  </si>
  <si>
    <t>TXN-000911</t>
  </si>
  <si>
    <t>SELL-1984</t>
  </si>
  <si>
    <t>TXN-013959</t>
  </si>
  <si>
    <t>TXN-013204</t>
  </si>
  <si>
    <t>SELL-4119</t>
  </si>
  <si>
    <t>TXN-005102</t>
  </si>
  <si>
    <t>TXN-005698</t>
  </si>
  <si>
    <t>TXN-000480</t>
  </si>
  <si>
    <t>SELL-5491</t>
  </si>
  <si>
    <t>TXN-014374</t>
  </si>
  <si>
    <t>TXN-014201</t>
  </si>
  <si>
    <t>SELL-1109</t>
  </si>
  <si>
    <t>TXN-001810</t>
  </si>
  <si>
    <t>TXN-003208</t>
  </si>
  <si>
    <t>TXN-009307</t>
  </si>
  <si>
    <t>TXN-012798</t>
  </si>
  <si>
    <t>SELL-8179</t>
  </si>
  <si>
    <t>TXN-011438</t>
  </si>
  <si>
    <t>SELL-9803</t>
  </si>
  <si>
    <t>TXN-001803</t>
  </si>
  <si>
    <t>TXN-014463</t>
  </si>
  <si>
    <t>SELL-7959</t>
  </si>
  <si>
    <t>TXN-008514</t>
  </si>
  <si>
    <t>TXN-007087</t>
  </si>
  <si>
    <t>TXN-007798</t>
  </si>
  <si>
    <t>TXN-011682</t>
  </si>
  <si>
    <t>TXN-002306</t>
  </si>
  <si>
    <t>SELL-7063</t>
  </si>
  <si>
    <t>TXN-003479</t>
  </si>
  <si>
    <t>SELL-9312</t>
  </si>
  <si>
    <t>TXN-008265</t>
  </si>
  <si>
    <t>SELL-8188</t>
  </si>
  <si>
    <t>TXN-012625</t>
  </si>
  <si>
    <t>TXN-013788</t>
  </si>
  <si>
    <t>TXN-014187</t>
  </si>
  <si>
    <t>TXN-002945</t>
  </si>
  <si>
    <t>SELL-3100</t>
  </si>
  <si>
    <t>TXN-012578</t>
  </si>
  <si>
    <t>TXN-010474</t>
  </si>
  <si>
    <t>TXN-009548</t>
  </si>
  <si>
    <t>TXN-007036</t>
  </si>
  <si>
    <t>SELL-4548</t>
  </si>
  <si>
    <t>TXN-014123</t>
  </si>
  <si>
    <t>SELL-4625</t>
  </si>
  <si>
    <t>TXN-002955</t>
  </si>
  <si>
    <t>SELL-9578</t>
  </si>
  <si>
    <t>TXN-009193</t>
  </si>
  <si>
    <t>TXN-007428</t>
  </si>
  <si>
    <t>TXN-001771</t>
  </si>
  <si>
    <t>TXN-013259</t>
  </si>
  <si>
    <t>TXN-008067</t>
  </si>
  <si>
    <t>TXN-014756</t>
  </si>
  <si>
    <t>TXN-000073</t>
  </si>
  <si>
    <t>TXN-009809</t>
  </si>
  <si>
    <t>TXN-012302</t>
  </si>
  <si>
    <t>SELL-1991</t>
  </si>
  <si>
    <t>TXN-012241</t>
  </si>
  <si>
    <t>SELL-9694</t>
  </si>
  <si>
    <t>TXN-014833</t>
  </si>
  <si>
    <t>SELL-9481</t>
  </si>
  <si>
    <t>TXN-002181</t>
  </si>
  <si>
    <t>TXN-003139</t>
  </si>
  <si>
    <t>TXN-013174</t>
  </si>
  <si>
    <t>SELL-6582</t>
  </si>
  <si>
    <t>TXN-013453</t>
  </si>
  <si>
    <t>SELL-2248</t>
  </si>
  <si>
    <t>TXN-007956</t>
  </si>
  <si>
    <t>TXN-000712</t>
  </si>
  <si>
    <t>TXN-007808</t>
  </si>
  <si>
    <t>TXN-004023</t>
  </si>
  <si>
    <t>TXN-000102</t>
  </si>
  <si>
    <t>TXN-002252</t>
  </si>
  <si>
    <t>TXN-011887</t>
  </si>
  <si>
    <t>TXN-001436</t>
  </si>
  <si>
    <t>TXN-010191</t>
  </si>
  <si>
    <t>SELL-3570</t>
  </si>
  <si>
    <t>TXN-014987</t>
  </si>
  <si>
    <t>SELL-6577</t>
  </si>
  <si>
    <t>TXN-006780</t>
  </si>
  <si>
    <t>TXN-014540</t>
  </si>
  <si>
    <t>TXN-010807</t>
  </si>
  <si>
    <t>SELL-3755</t>
  </si>
  <si>
    <t>TXN-002002</t>
  </si>
  <si>
    <t>TXN-014569</t>
  </si>
  <si>
    <t>SELL-4022</t>
  </si>
  <si>
    <t>TXN-004905</t>
  </si>
  <si>
    <t>SELL-5530</t>
  </si>
  <si>
    <t>TXN-005377</t>
  </si>
  <si>
    <t>TXN-011699</t>
  </si>
  <si>
    <t>TXN-007200</t>
  </si>
  <si>
    <t>TXN-011501</t>
  </si>
  <si>
    <t>TXN-006278</t>
  </si>
  <si>
    <t>TXN-008944</t>
  </si>
  <si>
    <t>SELL-5692</t>
  </si>
  <si>
    <t>TXN-002525</t>
  </si>
  <si>
    <t>TXN-002074</t>
  </si>
  <si>
    <t>TXN-010739</t>
  </si>
  <si>
    <t>TXN-002078</t>
  </si>
  <si>
    <t>TXN-000023</t>
  </si>
  <si>
    <t>TXN-001037</t>
  </si>
  <si>
    <t>TXN-005816</t>
  </si>
  <si>
    <t>TXN-012678</t>
  </si>
  <si>
    <t>SELL-8532</t>
  </si>
  <si>
    <t>TXN-000328</t>
  </si>
  <si>
    <t>TXN-002117</t>
  </si>
  <si>
    <t>SELL-1226</t>
  </si>
  <si>
    <t>TXN-013375</t>
  </si>
  <si>
    <t>TXN-014390</t>
  </si>
  <si>
    <t>SELL-6833</t>
  </si>
  <si>
    <t>TXN-002069</t>
  </si>
  <si>
    <t>TXN-007514</t>
  </si>
  <si>
    <t>SELL-8612</t>
  </si>
  <si>
    <t>TXN-001800</t>
  </si>
  <si>
    <t>TXN-002029</t>
  </si>
  <si>
    <t>TXN-000583</t>
  </si>
  <si>
    <t>TXN-006692</t>
  </si>
  <si>
    <t>TXN-007157</t>
  </si>
  <si>
    <t>TXN-003410</t>
  </si>
  <si>
    <t>TXN-011904</t>
  </si>
  <si>
    <t>SELL-6651</t>
  </si>
  <si>
    <t>TXN-008270</t>
  </si>
  <si>
    <t>SELL-1415</t>
  </si>
  <si>
    <t>TXN-013211</t>
  </si>
  <si>
    <t>TXN-001668</t>
  </si>
  <si>
    <t>TXN-006399</t>
  </si>
  <si>
    <t>TXN-007176</t>
  </si>
  <si>
    <t>TXN-012713</t>
  </si>
  <si>
    <t>TXN-006867</t>
  </si>
  <si>
    <t>TXN-006641</t>
  </si>
  <si>
    <t>TXN-004524</t>
  </si>
  <si>
    <t>SELL-4789</t>
  </si>
  <si>
    <t>TXN-000071</t>
  </si>
  <si>
    <t>TXN-003387</t>
  </si>
  <si>
    <t>SELL-1082</t>
  </si>
  <si>
    <t>TXN-012425</t>
  </si>
  <si>
    <t>TXN-005159</t>
  </si>
  <si>
    <t>TXN-000637</t>
  </si>
  <si>
    <t>SELL-1249</t>
  </si>
  <si>
    <t>TXN-000694</t>
  </si>
  <si>
    <t>TXN-001121</t>
  </si>
  <si>
    <t>SELL-2762</t>
  </si>
  <si>
    <t>TXN-000362</t>
  </si>
  <si>
    <t>SELL-6177</t>
  </si>
  <si>
    <t>TXN-004161</t>
  </si>
  <si>
    <t>SELL-9806</t>
  </si>
  <si>
    <t>TXN-008211</t>
  </si>
  <si>
    <t>TXN-000084</t>
  </si>
  <si>
    <t>SELL-3695</t>
  </si>
  <si>
    <t>TXN-006408</t>
  </si>
  <si>
    <t>TXN-006125</t>
  </si>
  <si>
    <t>TXN-010820</t>
  </si>
  <si>
    <t>TXN-003359</t>
  </si>
  <si>
    <t>SELL-3195</t>
  </si>
  <si>
    <t>TXN-002587</t>
  </si>
  <si>
    <t>TXN-007930</t>
  </si>
  <si>
    <t>TXN-002038</t>
  </si>
  <si>
    <t>SELL-3461</t>
  </si>
  <si>
    <t>TXN-008733</t>
  </si>
  <si>
    <t>SELL-2463</t>
  </si>
  <si>
    <t>TXN-006351</t>
  </si>
  <si>
    <t>TXN-014014</t>
  </si>
  <si>
    <t>SELL-3452</t>
  </si>
  <si>
    <t>TXN-010267</t>
  </si>
  <si>
    <t>TXN-013437</t>
  </si>
  <si>
    <t>SELL-3737</t>
  </si>
  <si>
    <t>TXN-009900</t>
  </si>
  <si>
    <t>SELL-8235</t>
  </si>
  <si>
    <t>TXN-010134</t>
  </si>
  <si>
    <t>TXN-004690</t>
  </si>
  <si>
    <t>TXN-007239</t>
  </si>
  <si>
    <t>SELL-8258</t>
  </si>
  <si>
    <t>TXN-001485</t>
  </si>
  <si>
    <t>TXN-007901</t>
  </si>
  <si>
    <t>SELL-8313</t>
  </si>
  <si>
    <t>TXN-004547</t>
  </si>
  <si>
    <t>SELL-9976</t>
  </si>
  <si>
    <t>TXN-013213</t>
  </si>
  <si>
    <t>TXN-014681</t>
  </si>
  <si>
    <t>SELL-8413</t>
  </si>
  <si>
    <t>TXN-007672</t>
  </si>
  <si>
    <t>SELL-9252</t>
  </si>
  <si>
    <t>TXN-008394</t>
  </si>
  <si>
    <t>TXN-008278</t>
  </si>
  <si>
    <t>TXN-008236</t>
  </si>
  <si>
    <t>TXN-009163</t>
  </si>
  <si>
    <t>TXN-011311</t>
  </si>
  <si>
    <t>SELL-7858</t>
  </si>
  <si>
    <t>TXN-012288</t>
  </si>
  <si>
    <t>TXN-005681</t>
  </si>
  <si>
    <t>TXN-014557</t>
  </si>
  <si>
    <t>TXN-010131</t>
  </si>
  <si>
    <t>SELL-5716</t>
  </si>
  <si>
    <t>TXN-013661</t>
  </si>
  <si>
    <t>TXN-012134</t>
  </si>
  <si>
    <t>SELL-8289</t>
  </si>
  <si>
    <t>TXN-002949</t>
  </si>
  <si>
    <t>TXN-003826</t>
  </si>
  <si>
    <t>SELL-7582</t>
  </si>
  <si>
    <t>TXN-003016</t>
  </si>
  <si>
    <t>TXN-002952</t>
  </si>
  <si>
    <t>TXN-010325</t>
  </si>
  <si>
    <t>TXN-011878</t>
  </si>
  <si>
    <t>TXN-012543</t>
  </si>
  <si>
    <t>SELL-6362</t>
  </si>
  <si>
    <t>TXN-011617</t>
  </si>
  <si>
    <t>SELL-7693</t>
  </si>
  <si>
    <t>TXN-008827</t>
  </si>
  <si>
    <t>SELL-7857</t>
  </si>
  <si>
    <t>TXN-013452</t>
  </si>
  <si>
    <t>TXN-006659</t>
  </si>
  <si>
    <t>SELL-5700</t>
  </si>
  <si>
    <t>TXN-012002</t>
  </si>
  <si>
    <t>TXN-009580</t>
  </si>
  <si>
    <t>SELL-4046</t>
  </si>
  <si>
    <t>TXN-001452</t>
  </si>
  <si>
    <t>SELL-9905</t>
  </si>
  <si>
    <t>TXN-009733</t>
  </si>
  <si>
    <t>TXN-008291</t>
  </si>
  <si>
    <t>SELL-9127</t>
  </si>
  <si>
    <t>TXN-011104</t>
  </si>
  <si>
    <t>TXN-001280</t>
  </si>
  <si>
    <t>SELL-2290</t>
  </si>
  <si>
    <t>TXN-002047</t>
  </si>
  <si>
    <t>TXN-009172</t>
  </si>
  <si>
    <t>TXN-008403</t>
  </si>
  <si>
    <t>TXN-001880</t>
  </si>
  <si>
    <t>TXN-012436</t>
  </si>
  <si>
    <t>TXN-006170</t>
  </si>
  <si>
    <t>SELL-3302</t>
  </si>
  <si>
    <t>TXN-000599</t>
  </si>
  <si>
    <t>SELL-8418</t>
  </si>
  <si>
    <t>TXN-003373</t>
  </si>
  <si>
    <t>TXN-000793</t>
  </si>
  <si>
    <t>TXN-010527</t>
  </si>
  <si>
    <t>SELL-9871</t>
  </si>
  <si>
    <t>TXN-005005</t>
  </si>
  <si>
    <t>SELL-9264</t>
  </si>
  <si>
    <t>TXN-009567</t>
  </si>
  <si>
    <t>TXN-009326</t>
  </si>
  <si>
    <t>TXN-008440</t>
  </si>
  <si>
    <t>TXN-013507</t>
  </si>
  <si>
    <t>TXN-011268</t>
  </si>
  <si>
    <t>TXN-012560</t>
  </si>
  <si>
    <t>SELL-7037</t>
  </si>
  <si>
    <t>TXN-001711</t>
  </si>
  <si>
    <t>SELL-4654</t>
  </si>
  <si>
    <t>TXN-006323</t>
  </si>
  <si>
    <t>SELL-5271</t>
  </si>
  <si>
    <t>TXN-002657</t>
  </si>
  <si>
    <t>SELL-7628</t>
  </si>
  <si>
    <t>TXN-013055</t>
  </si>
  <si>
    <t>SELL-1952</t>
  </si>
  <si>
    <t>TXN-009040</t>
  </si>
  <si>
    <t>SELL-3329</t>
  </si>
  <si>
    <t>TXN-006960</t>
  </si>
  <si>
    <t>SELL-7528</t>
  </si>
  <si>
    <t>TXN-012653</t>
  </si>
  <si>
    <t>SELL-9499</t>
  </si>
  <si>
    <t>TXN-009998</t>
  </si>
  <si>
    <t>TXN-011721</t>
  </si>
  <si>
    <t>TXN-009503</t>
  </si>
  <si>
    <t>TXN-000045</t>
  </si>
  <si>
    <t>SELL-6486</t>
  </si>
  <si>
    <t>TXN-013796</t>
  </si>
  <si>
    <t>SELL-3256</t>
  </si>
  <si>
    <t>TXN-009938</t>
  </si>
  <si>
    <t>SELL-9653</t>
  </si>
  <si>
    <t>TXN-014683</t>
  </si>
  <si>
    <t>TXN-003882</t>
  </si>
  <si>
    <t>TXN-007917</t>
  </si>
  <si>
    <t>SELL-6318</t>
  </si>
  <si>
    <t>TXN-006011</t>
  </si>
  <si>
    <t>TXN-010608</t>
  </si>
  <si>
    <t>TXN-002786</t>
  </si>
  <si>
    <t>SELL-7144</t>
  </si>
  <si>
    <t>TXN-005274</t>
  </si>
  <si>
    <t>TXN-014017</t>
  </si>
  <si>
    <t>SELL-1425</t>
  </si>
  <si>
    <t>TXN-006274</t>
  </si>
  <si>
    <t>TXN-014704</t>
  </si>
  <si>
    <t>SELL-4337</t>
  </si>
  <si>
    <t>TXN-005682</t>
  </si>
  <si>
    <t>TXN-001575</t>
  </si>
  <si>
    <t>SELL-4192</t>
  </si>
  <si>
    <t>TXN-001561</t>
  </si>
  <si>
    <t>TXN-007109</t>
  </si>
  <si>
    <t>SELL-3224</t>
  </si>
  <si>
    <t>TXN-012023</t>
  </si>
  <si>
    <t>SELL-4013</t>
  </si>
  <si>
    <t>TXN-000727</t>
  </si>
  <si>
    <t>SELL-9150</t>
  </si>
  <si>
    <t>TXN-009456</t>
  </si>
  <si>
    <t>TXN-004090</t>
  </si>
  <si>
    <t>SELL-5247</t>
  </si>
  <si>
    <t>TXN-001933</t>
  </si>
  <si>
    <t>TXN-008702</t>
  </si>
  <si>
    <t>TXN-009166</t>
  </si>
  <si>
    <t>TXN-011956</t>
  </si>
  <si>
    <t>TXN-000390</t>
  </si>
  <si>
    <t>SELL-3141</t>
  </si>
  <si>
    <t>TXN-012236</t>
  </si>
  <si>
    <t>SELL-4825</t>
  </si>
  <si>
    <t>TXN-013207</t>
  </si>
  <si>
    <t>TXN-008168</t>
  </si>
  <si>
    <t>SELL-8338</t>
  </si>
  <si>
    <t>TXN-002582</t>
  </si>
  <si>
    <t>TXN-008045</t>
  </si>
  <si>
    <t>SELL-5332</t>
  </si>
  <si>
    <t>TXN-001062</t>
  </si>
  <si>
    <t>SELL-3573</t>
  </si>
  <si>
    <t>TXN-001223</t>
  </si>
  <si>
    <t>SELL-5361</t>
  </si>
  <si>
    <t>TXN-001342</t>
  </si>
  <si>
    <t>SELL-3382</t>
  </si>
  <si>
    <t>TXN-002509</t>
  </si>
  <si>
    <t>SELL-5976</t>
  </si>
  <si>
    <t>TXN-013691</t>
  </si>
  <si>
    <t>SELL-2952</t>
  </si>
  <si>
    <t>TXN-005839</t>
  </si>
  <si>
    <t>SELL-6111</t>
  </si>
  <si>
    <t>TXN-013619</t>
  </si>
  <si>
    <t>SELL-8915</t>
  </si>
  <si>
    <t>TXN-000287</t>
  </si>
  <si>
    <t>SELL-7102</t>
  </si>
  <si>
    <t>TXN-004987</t>
  </si>
  <si>
    <t>TXN-000887</t>
  </si>
  <si>
    <t>TXN-004920</t>
  </si>
  <si>
    <t>TXN-003381</t>
  </si>
  <si>
    <t>TXN-004850</t>
  </si>
  <si>
    <t>TXN-011602</t>
  </si>
  <si>
    <t>TXN-012836</t>
  </si>
  <si>
    <t>TXN-013755</t>
  </si>
  <si>
    <t>TXN-001867</t>
  </si>
  <si>
    <t>TXN-008221</t>
  </si>
  <si>
    <t>SELL-7107</t>
  </si>
  <si>
    <t>TXN-006126</t>
  </si>
  <si>
    <t>SELL-2017</t>
  </si>
  <si>
    <t>TXN-009968</t>
  </si>
  <si>
    <t>TXN-005354</t>
  </si>
  <si>
    <t>TXN-006383</t>
  </si>
  <si>
    <t>SELL-7041</t>
  </si>
  <si>
    <t>TXN-007143</t>
  </si>
  <si>
    <t>SELL-5542</t>
  </si>
  <si>
    <t>TXN-009520</t>
  </si>
  <si>
    <t>TXN-010272</t>
  </si>
  <si>
    <t>SELL-7765</t>
  </si>
  <si>
    <t>TXN-007435</t>
  </si>
  <si>
    <t>TXN-008821</t>
  </si>
  <si>
    <t>TXN-010123</t>
  </si>
  <si>
    <t>SELL-6444</t>
  </si>
  <si>
    <t>TXN-001745</t>
  </si>
  <si>
    <t>SELL-4040</t>
  </si>
  <si>
    <t>TXN-014912</t>
  </si>
  <si>
    <t>SELL-8014</t>
  </si>
  <si>
    <t>TXN-013111</t>
  </si>
  <si>
    <t>SELL-6785</t>
  </si>
  <si>
    <t>TXN-005515</t>
  </si>
  <si>
    <t>TXN-004210</t>
  </si>
  <si>
    <t>TXN-007641</t>
  </si>
  <si>
    <t>SELL-1957</t>
  </si>
  <si>
    <t>TXN-014244</t>
  </si>
  <si>
    <t>TXN-008222</t>
  </si>
  <si>
    <t>TXN-004118</t>
  </si>
  <si>
    <t>TXN-004580</t>
  </si>
  <si>
    <t>TXN-005149</t>
  </si>
  <si>
    <t>TXN-009124</t>
  </si>
  <si>
    <t>SELL-7859</t>
  </si>
  <si>
    <t>TXN-010001</t>
  </si>
  <si>
    <t>TXN-006581</t>
  </si>
  <si>
    <t>SELL-6796</t>
  </si>
  <si>
    <t>TXN-013061</t>
  </si>
  <si>
    <t>SELL-7472</t>
  </si>
  <si>
    <t>TXN-011730</t>
  </si>
  <si>
    <t>TXN-004282</t>
  </si>
  <si>
    <t>TXN-011200</t>
  </si>
  <si>
    <t>SELL-1805</t>
  </si>
  <si>
    <t>TXN-003827</t>
  </si>
  <si>
    <t>TXN-010769</t>
  </si>
  <si>
    <t>TXN-009855</t>
  </si>
  <si>
    <t>TXN-009019</t>
  </si>
  <si>
    <t>SELL-7044</t>
  </si>
  <si>
    <t>TXN-004765</t>
  </si>
  <si>
    <t>TXN-008400</t>
  </si>
  <si>
    <t>SELL-2728</t>
  </si>
  <si>
    <t>TXN-001395</t>
  </si>
  <si>
    <t>SELL-1791</t>
  </si>
  <si>
    <t>TXN-000533</t>
  </si>
  <si>
    <t>SELL-4709</t>
  </si>
  <si>
    <t>TXN-010112</t>
  </si>
  <si>
    <t>TXN-001954</t>
  </si>
  <si>
    <t>TXN-003385</t>
  </si>
  <si>
    <t>SELL-8304</t>
  </si>
  <si>
    <t>TXN-000731</t>
  </si>
  <si>
    <t>TXN-010181</t>
  </si>
  <si>
    <t>SELL-8762</t>
  </si>
  <si>
    <t>TXN-010359</t>
  </si>
  <si>
    <t>TXN-008687</t>
  </si>
  <si>
    <t>SELL-3102</t>
  </si>
  <si>
    <t>TXN-011972</t>
  </si>
  <si>
    <t>TXN-013102</t>
  </si>
  <si>
    <t>TXN-002255</t>
  </si>
  <si>
    <t>TXN-013816</t>
  </si>
  <si>
    <t>SELL-2154</t>
  </si>
  <si>
    <t>TXN-014146</t>
  </si>
  <si>
    <t>SELL-4123</t>
  </si>
  <si>
    <t>TXN-003632</t>
  </si>
  <si>
    <t>TXN-005135</t>
  </si>
  <si>
    <t>TXN-013067</t>
  </si>
  <si>
    <t>TXN-008226</t>
  </si>
  <si>
    <t>TXN-005772</t>
  </si>
  <si>
    <t>TXN-014154</t>
  </si>
  <si>
    <t>SELL-6429</t>
  </si>
  <si>
    <t>TXN-000357</t>
  </si>
  <si>
    <t>SELL-1635</t>
  </si>
  <si>
    <t>TXN-000761</t>
  </si>
  <si>
    <t>TXN-007794</t>
  </si>
  <si>
    <t>SELL-5838</t>
  </si>
  <si>
    <t>TXN-003371</t>
  </si>
  <si>
    <t>SELL-3642</t>
  </si>
  <si>
    <t>TXN-011091</t>
  </si>
  <si>
    <t>TXN-007064</t>
  </si>
  <si>
    <t>SELL-9183</t>
  </si>
  <si>
    <t>TXN-013396</t>
  </si>
  <si>
    <t>TXN-006460</t>
  </si>
  <si>
    <t>SELL-7875</t>
  </si>
  <si>
    <t>TXN-011762</t>
  </si>
  <si>
    <t>TXN-001567</t>
  </si>
  <si>
    <t>SELL-4432</t>
  </si>
  <si>
    <t>TXN-003002</t>
  </si>
  <si>
    <t>TXN-007397</t>
  </si>
  <si>
    <t>TXN-003954</t>
  </si>
  <si>
    <t>SELL-2666</t>
  </si>
  <si>
    <t>TXN-007374</t>
  </si>
  <si>
    <t>TXN-010976</t>
  </si>
  <si>
    <t>SELL-2134</t>
  </si>
  <si>
    <t>TXN-000723</t>
  </si>
  <si>
    <t>SELL-1302</t>
  </si>
  <si>
    <t>TXN-007089</t>
  </si>
  <si>
    <t>TXN-003671</t>
  </si>
  <si>
    <t>SELL-8404</t>
  </si>
  <si>
    <t>TXN-013376</t>
  </si>
  <si>
    <t>TXN-000581</t>
  </si>
  <si>
    <t>TXN-007628</t>
  </si>
  <si>
    <t>SELL-8325</t>
  </si>
  <si>
    <t>TXN-007498</t>
  </si>
  <si>
    <t>TXN-011996</t>
  </si>
  <si>
    <t>TXN-014969</t>
  </si>
  <si>
    <t>SELL-3977</t>
  </si>
  <si>
    <t>TXN-014491</t>
  </si>
  <si>
    <t>SELL-2277</t>
  </si>
  <si>
    <t>TXN-007362</t>
  </si>
  <si>
    <t>SELL-1669</t>
  </si>
  <si>
    <t>TXN-002456</t>
  </si>
  <si>
    <t>SELL-3479</t>
  </si>
  <si>
    <t>TXN-013093</t>
  </si>
  <si>
    <t>SELL-2852</t>
  </si>
  <si>
    <t>TXN-006652</t>
  </si>
  <si>
    <t>TXN-014820</t>
  </si>
  <si>
    <t>TXN-011736</t>
  </si>
  <si>
    <t>TXN-000334</t>
  </si>
  <si>
    <t>TXN-003884</t>
  </si>
  <si>
    <t>SELL-8542</t>
  </si>
  <si>
    <t>TXN-003733</t>
  </si>
  <si>
    <t>SELL-3828</t>
  </si>
  <si>
    <t>TXN-003015</t>
  </si>
  <si>
    <t>TXN-008876</t>
  </si>
  <si>
    <t>SELL-7071</t>
  </si>
  <si>
    <t>TXN-001644</t>
  </si>
  <si>
    <t>SELL-6208</t>
  </si>
  <si>
    <t>TXN-009775</t>
  </si>
  <si>
    <t>SELL-9839</t>
  </si>
  <si>
    <t>TXN-010361</t>
  </si>
  <si>
    <t>TXN-014207</t>
  </si>
  <si>
    <t>SELL-2005</t>
  </si>
  <si>
    <t>TXN-005550</t>
  </si>
  <si>
    <t>SELL-1739</t>
  </si>
  <si>
    <t>TXN-007063</t>
  </si>
  <si>
    <t>TXN-010091</t>
  </si>
  <si>
    <t>TXN-010073</t>
  </si>
  <si>
    <t>TXN-000367</t>
  </si>
  <si>
    <t>SELL-2150</t>
  </si>
  <si>
    <t>TXN-008480</t>
  </si>
  <si>
    <t>SELL-4772</t>
  </si>
  <si>
    <t>TXN-012450</t>
  </si>
  <si>
    <t>SELL-4333</t>
  </si>
  <si>
    <t>TXN-014769</t>
  </si>
  <si>
    <t>SELL-2112</t>
  </si>
  <si>
    <t>TXN-000234</t>
  </si>
  <si>
    <t>SELL-3557</t>
  </si>
  <si>
    <t>TXN-002238</t>
  </si>
  <si>
    <t>TXN-008926</t>
  </si>
  <si>
    <t>SELL-7025</t>
  </si>
  <si>
    <t>TXN-000512</t>
  </si>
  <si>
    <t>TXN-001971</t>
  </si>
  <si>
    <t>TXN-008749</t>
  </si>
  <si>
    <t>TXN-008205</t>
  </si>
  <si>
    <t>TXN-013411</t>
  </si>
  <si>
    <t>SELL-3021</t>
  </si>
  <si>
    <t>TXN-005496</t>
  </si>
  <si>
    <t>SELL-5575</t>
  </si>
  <si>
    <t>TXN-002304</t>
  </si>
  <si>
    <t>TXN-004477</t>
  </si>
  <si>
    <t>TXN-005095</t>
  </si>
  <si>
    <t>SELL-5938</t>
  </si>
  <si>
    <t>TXN-005526</t>
  </si>
  <si>
    <t>TXN-000460</t>
  </si>
  <si>
    <t>TXN-009174</t>
  </si>
  <si>
    <t>TXN-002128</t>
  </si>
  <si>
    <t>TXN-001727</t>
  </si>
  <si>
    <t>TXN-006546</t>
  </si>
  <si>
    <t>TXN-008815</t>
  </si>
  <si>
    <t>TXN-013273</t>
  </si>
  <si>
    <t>TXN-011542</t>
  </si>
  <si>
    <t>TXN-001008</t>
  </si>
  <si>
    <t>TXN-002258</t>
  </si>
  <si>
    <t>TXN-009875</t>
  </si>
  <si>
    <t>SELL-2614</t>
  </si>
  <si>
    <t>TXN-001822</t>
  </si>
  <si>
    <t>TXN-000437</t>
  </si>
  <si>
    <t>SELL-1412</t>
  </si>
  <si>
    <t>TXN-000743</t>
  </si>
  <si>
    <t>SELL-7949</t>
  </si>
  <si>
    <t>TXN-001952</t>
  </si>
  <si>
    <t>TXN-000266</t>
  </si>
  <si>
    <t>TXN-009526</t>
  </si>
  <si>
    <t>TXN-001991</t>
  </si>
  <si>
    <t>TXN-008613</t>
  </si>
  <si>
    <t>TXN-002353</t>
  </si>
  <si>
    <t>SELL-8544</t>
  </si>
  <si>
    <t>TXN-010467</t>
  </si>
  <si>
    <t>SELL-6089</t>
  </si>
  <si>
    <t>TXN-001802</t>
  </si>
  <si>
    <t>SELL-7813</t>
  </si>
  <si>
    <t>TXN-011490</t>
  </si>
  <si>
    <t>TXN-000393</t>
  </si>
  <si>
    <t>SELL-7484</t>
  </si>
  <si>
    <t>TXN-011777</t>
  </si>
  <si>
    <t>SELL-2711</t>
  </si>
  <si>
    <t>TXN-012485</t>
  </si>
  <si>
    <t>TXN-004016</t>
  </si>
  <si>
    <t>TXN-003857</t>
  </si>
  <si>
    <t>TXN-013165</t>
  </si>
  <si>
    <t>TXN-014155</t>
  </si>
  <si>
    <t>SELL-9689</t>
  </si>
  <si>
    <t>TXN-012331</t>
  </si>
  <si>
    <t>TXN-012401</t>
  </si>
  <si>
    <t>TXN-014527</t>
  </si>
  <si>
    <t>TXN-012890</t>
  </si>
  <si>
    <t>TXN-014422</t>
  </si>
  <si>
    <t>SELL-4134</t>
  </si>
  <si>
    <t>TXN-009041</t>
  </si>
  <si>
    <t>SELL-3770</t>
  </si>
  <si>
    <t>TXN-013041</t>
  </si>
  <si>
    <t>TXN-002090</t>
  </si>
  <si>
    <t>TXN-003064</t>
  </si>
  <si>
    <t>TXN-014151</t>
  </si>
  <si>
    <t>TXN-008042</t>
  </si>
  <si>
    <t>SELL-4614</t>
  </si>
  <si>
    <t>TXN-012080</t>
  </si>
  <si>
    <t>TXN-008641</t>
  </si>
  <si>
    <t>TXN-004132</t>
  </si>
  <si>
    <t>TXN-008890</t>
  </si>
  <si>
    <t>TXN-010929</t>
  </si>
  <si>
    <t>TXN-013908</t>
  </si>
  <si>
    <t>TXN-001538</t>
  </si>
  <si>
    <t>SELL-1525</t>
  </si>
  <si>
    <t>TXN-005611</t>
  </si>
  <si>
    <t>SELL-5497</t>
  </si>
  <si>
    <t>TXN-009288</t>
  </si>
  <si>
    <t>SELL-4822</t>
  </si>
  <si>
    <t>TXN-011539</t>
  </si>
  <si>
    <t>TXN-007615</t>
  </si>
  <si>
    <t>TXN-004339</t>
  </si>
  <si>
    <t>TXN-014117</t>
  </si>
  <si>
    <t>SELL-1930</t>
  </si>
  <si>
    <t>TXN-007260</t>
  </si>
  <si>
    <t>TXN-008763</t>
  </si>
  <si>
    <t>TXN-008571</t>
  </si>
  <si>
    <t>TXN-009038</t>
  </si>
  <si>
    <t>TXN-001772</t>
  </si>
  <si>
    <t>SELL-8843</t>
  </si>
  <si>
    <t>TXN-014749</t>
  </si>
  <si>
    <t>TXN-012307</t>
  </si>
  <si>
    <t>SELL-2083</t>
  </si>
  <si>
    <t>TXN-005156</t>
  </si>
  <si>
    <t>TXN-010081</t>
  </si>
  <si>
    <t>SELL-9194</t>
  </si>
  <si>
    <t>TXN-000667</t>
  </si>
  <si>
    <t>TXN-006315</t>
  </si>
  <si>
    <t>TXN-012325</t>
  </si>
  <si>
    <t>SELL-4550</t>
  </si>
  <si>
    <t>TXN-010217</t>
  </si>
  <si>
    <t>SELL-8422</t>
  </si>
  <si>
    <t>TXN-006907</t>
  </si>
  <si>
    <t>TXN-009722</t>
  </si>
  <si>
    <t>SELL-2142</t>
  </si>
  <si>
    <t>TXN-001571</t>
  </si>
  <si>
    <t>TXN-007841</t>
  </si>
  <si>
    <t>TXN-010524</t>
  </si>
  <si>
    <t>TXN-010329</t>
  </si>
  <si>
    <t>TXN-004461</t>
  </si>
  <si>
    <t>SELL-3229</t>
  </si>
  <si>
    <t>TXN-002673</t>
  </si>
  <si>
    <t>TXN-007972</t>
  </si>
  <si>
    <t>SELL-3506</t>
  </si>
  <si>
    <t>TXN-010897</t>
  </si>
  <si>
    <t>SELL-7834</t>
  </si>
  <si>
    <t>TXN-001065</t>
  </si>
  <si>
    <t>SELL-9428</t>
  </si>
  <si>
    <t>TXN-008646</t>
  </si>
  <si>
    <t>TXN-012636</t>
  </si>
  <si>
    <t>SELL-6817</t>
  </si>
  <si>
    <t>TXN-009420</t>
  </si>
  <si>
    <t>SELL-9500</t>
  </si>
  <si>
    <t>TXN-008884</t>
  </si>
  <si>
    <t>TXN-013442</t>
  </si>
  <si>
    <t>SELL-6933</t>
  </si>
  <si>
    <t>TXN-001653</t>
  </si>
  <si>
    <t>TXN-003379</t>
  </si>
  <si>
    <t>TXN-009020</t>
  </si>
  <si>
    <t>SELL-4487</t>
  </si>
  <si>
    <t>TXN-004603</t>
  </si>
  <si>
    <t>TXN-011526</t>
  </si>
  <si>
    <t>TXN-009177</t>
  </si>
  <si>
    <t>TXN-012606</t>
  </si>
  <si>
    <t>TXN-008427</t>
  </si>
  <si>
    <t>SELL-2284</t>
  </si>
  <si>
    <t>TXN-002086</t>
  </si>
  <si>
    <t>TXN-002405</t>
  </si>
  <si>
    <t>SELL-7362</t>
  </si>
  <si>
    <t>TXN-014303</t>
  </si>
  <si>
    <t>TXN-010103</t>
  </si>
  <si>
    <t>TXN-000216</t>
  </si>
  <si>
    <t>TXN-011442</t>
  </si>
  <si>
    <t>TXN-006400</t>
  </si>
  <si>
    <t>TXN-004217</t>
  </si>
  <si>
    <t>TXN-014541</t>
  </si>
  <si>
    <t>SELL-6271</t>
  </si>
  <si>
    <t>TXN-003258</t>
  </si>
  <si>
    <t>TXN-001652</t>
  </si>
  <si>
    <t>TXN-002205</t>
  </si>
  <si>
    <t>SELL-1905</t>
  </si>
  <si>
    <t>TXN-007570</t>
  </si>
  <si>
    <t>SELL-3465</t>
  </si>
  <si>
    <t>TXN-010413</t>
  </si>
  <si>
    <t>TXN-001981</t>
  </si>
  <si>
    <t>SELL-8088</t>
  </si>
  <si>
    <t>TXN-006202</t>
  </si>
  <si>
    <t>SELL-9740</t>
  </si>
  <si>
    <t>TXN-004970</t>
  </si>
  <si>
    <t>SELL-7899</t>
  </si>
  <si>
    <t>TXN-002175</t>
  </si>
  <si>
    <t>TXN-008081</t>
  </si>
  <si>
    <t>TXN-012342</t>
  </si>
  <si>
    <t>TXN-000440</t>
  </si>
  <si>
    <t>SELL-1728</t>
  </si>
  <si>
    <t>TXN-009964</t>
  </si>
  <si>
    <t>TXN-009110</t>
  </si>
  <si>
    <t>TXN-006608</t>
  </si>
  <si>
    <t>TXN-001899</t>
  </si>
  <si>
    <t>TXN-003859</t>
  </si>
  <si>
    <t>TXN-004155</t>
  </si>
  <si>
    <t>SELL-1890</t>
  </si>
  <si>
    <t>TXN-013176</t>
  </si>
  <si>
    <t>SELL-5918</t>
  </si>
  <si>
    <t>TXN-013424</t>
  </si>
  <si>
    <t>TXN-009844</t>
  </si>
  <si>
    <t>SELL-4804</t>
  </si>
  <si>
    <t>TXN-001230</t>
  </si>
  <si>
    <t>TXN-010711</t>
  </si>
  <si>
    <t>TXN-008747</t>
  </si>
  <si>
    <t>SELL-5350</t>
  </si>
  <si>
    <t>TXN-003159</t>
  </si>
  <si>
    <t>TXN-012036</t>
  </si>
  <si>
    <t>SELL-9380</t>
  </si>
  <si>
    <t>TXN-001314</t>
  </si>
  <si>
    <t>TXN-008728</t>
  </si>
  <si>
    <t>TXN-000298</t>
  </si>
  <si>
    <t>SELL-3733</t>
  </si>
  <si>
    <t>TXN-005655</t>
  </si>
  <si>
    <t>SELL-6636</t>
  </si>
  <si>
    <t>TXN-004430</t>
  </si>
  <si>
    <t>TXN-010209</t>
  </si>
  <si>
    <t>TXN-011968</t>
  </si>
  <si>
    <t>TXN-004223</t>
  </si>
  <si>
    <t>TXN-010585</t>
  </si>
  <si>
    <t>TXN-000377</t>
  </si>
  <si>
    <t>TXN-011248</t>
  </si>
  <si>
    <t>SELL-3228</t>
  </si>
  <si>
    <t>TXN-001404</t>
  </si>
  <si>
    <t>TXN-006148</t>
  </si>
  <si>
    <t>TXN-003014</t>
  </si>
  <si>
    <t>SELL-7410</t>
  </si>
  <si>
    <t>TXN-005713</t>
  </si>
  <si>
    <t>TXN-000233</t>
  </si>
  <si>
    <t>SELL-9445</t>
  </si>
  <si>
    <t>TXN-003185</t>
  </si>
  <si>
    <t>SELL-6934</t>
  </si>
  <si>
    <t>TXN-014091</t>
  </si>
  <si>
    <t>TXN-006910</t>
  </si>
  <si>
    <t>TXN-005802</t>
  </si>
  <si>
    <t>TXN-002079</t>
  </si>
  <si>
    <t>SELL-8353</t>
  </si>
  <si>
    <t>TXN-009426</t>
  </si>
  <si>
    <t>TXN-010357</t>
  </si>
  <si>
    <t>TXN-001428</t>
  </si>
  <si>
    <t>SELL-1116</t>
  </si>
  <si>
    <t>TXN-007379</t>
  </si>
  <si>
    <t>TXN-000059</t>
  </si>
  <si>
    <t>SELL-1161</t>
  </si>
  <si>
    <t>TXN-012969</t>
  </si>
  <si>
    <t>TXN-012379</t>
  </si>
  <si>
    <t>SELL-4079</t>
  </si>
  <si>
    <t>TXN-007529</t>
  </si>
  <si>
    <t>SELL-6909</t>
  </si>
  <si>
    <t>TXN-009087</t>
  </si>
  <si>
    <t>SELL-8675</t>
  </si>
  <si>
    <t>TXN-000224</t>
  </si>
  <si>
    <t>TXN-007169</t>
  </si>
  <si>
    <t>TXN-003532</t>
  </si>
  <si>
    <t>SELL-9912</t>
  </si>
  <si>
    <t>TXN-014807</t>
  </si>
  <si>
    <t>TXN-012614</t>
  </si>
  <si>
    <t>SELL-2844</t>
  </si>
  <si>
    <t>TXN-003963</t>
  </si>
  <si>
    <t>TXN-012774</t>
  </si>
  <si>
    <t>SELL-3543</t>
  </si>
  <si>
    <t>TXN-007013</t>
  </si>
  <si>
    <t>SELL-7982</t>
  </si>
  <si>
    <t>TXN-003493</t>
  </si>
  <si>
    <t>TXN-006778</t>
  </si>
  <si>
    <t>TXN-004647</t>
  </si>
  <si>
    <t>SELL-7448</t>
  </si>
  <si>
    <t>TXN-005756</t>
  </si>
  <si>
    <t>SELL-6289</t>
  </si>
  <si>
    <t>TXN-001740</t>
  </si>
  <si>
    <t>TXN-004641</t>
  </si>
  <si>
    <t>TXN-011036</t>
  </si>
  <si>
    <t>SELL-2508</t>
  </si>
  <si>
    <t>TXN-003934</t>
  </si>
  <si>
    <t>TXN-011160</t>
  </si>
  <si>
    <t>TXN-007165</t>
  </si>
  <si>
    <t>TXN-006452</t>
  </si>
  <si>
    <t>SELL-9146</t>
  </si>
  <si>
    <t>TXN-007887</t>
  </si>
  <si>
    <t>SELL-4756</t>
  </si>
  <si>
    <t>TXN-006287</t>
  </si>
  <si>
    <t>TXN-012152</t>
  </si>
  <si>
    <t>TXN-005277</t>
  </si>
  <si>
    <t>TXN-010863</t>
  </si>
  <si>
    <t>TXN-005285</t>
  </si>
  <si>
    <t>TXN-001638</t>
  </si>
  <si>
    <t>TXN-006194</t>
  </si>
  <si>
    <t>TXN-012490</t>
  </si>
  <si>
    <t>TXN-002163</t>
  </si>
  <si>
    <t>SELL-4471</t>
  </si>
  <si>
    <t>TXN-001726</t>
  </si>
  <si>
    <t>SELL-7869</t>
  </si>
  <si>
    <t>TXN-013531</t>
  </si>
  <si>
    <t>TXN-002505</t>
  </si>
  <si>
    <t>SELL-7796</t>
  </si>
  <si>
    <t>TXN-005182</t>
  </si>
  <si>
    <t>TXN-008929</t>
  </si>
  <si>
    <t>SELL-9419</t>
  </si>
  <si>
    <t>TXN-007701</t>
  </si>
  <si>
    <t>TXN-004518</t>
  </si>
  <si>
    <t>TXN-011913</t>
  </si>
  <si>
    <t>TXN-008012</t>
  </si>
  <si>
    <t>TXN-013829</t>
  </si>
  <si>
    <t>TXN-001894</t>
  </si>
  <si>
    <t>SELL-8154</t>
  </si>
  <si>
    <t>TXN-008048</t>
  </si>
  <si>
    <t>TXN-003202</t>
  </si>
  <si>
    <t>TXN-004493</t>
  </si>
  <si>
    <t>TXN-007992</t>
  </si>
  <si>
    <t>TXN-011376</t>
  </si>
  <si>
    <t>TXN-006596</t>
  </si>
  <si>
    <t>TXN-012380</t>
  </si>
  <si>
    <t>TXN-014220</t>
  </si>
  <si>
    <t>TXN-010332</t>
  </si>
  <si>
    <t>SELL-9888</t>
  </si>
  <si>
    <t>TXN-014999</t>
  </si>
  <si>
    <t>SELL-5980</t>
  </si>
  <si>
    <t>TXN-000491</t>
  </si>
  <si>
    <t>TXN-005454</t>
  </si>
  <si>
    <t>SELL-4010</t>
  </si>
  <si>
    <t>TXN-012190</t>
  </si>
  <si>
    <t>SELL-2080</t>
  </si>
  <si>
    <t>TXN-010787</t>
  </si>
  <si>
    <t>TXN-010371</t>
  </si>
  <si>
    <t>SELL-2849</t>
  </si>
  <si>
    <t>TXN-007271</t>
  </si>
  <si>
    <t>TXN-008266</t>
  </si>
  <si>
    <t>SELL-6778</t>
  </si>
  <si>
    <t>TXN-008312</t>
  </si>
  <si>
    <t>SELL-3627</t>
  </si>
  <si>
    <t>TXN-008541</t>
  </si>
  <si>
    <t>TXN-013319</t>
  </si>
  <si>
    <t>SELL-2010</t>
  </si>
  <si>
    <t>TXN-003959</t>
  </si>
  <si>
    <t>SELL-7855</t>
  </si>
  <si>
    <t>TXN-010015</t>
  </si>
  <si>
    <t>SELL-3903</t>
  </si>
  <si>
    <t>TXN-013099</t>
  </si>
  <si>
    <t>TXN-007539</t>
  </si>
  <si>
    <t>TXN-010570</t>
  </si>
  <si>
    <t>TXN-005060</t>
  </si>
  <si>
    <t>TXN-000689</t>
  </si>
  <si>
    <t>TXN-001321</t>
  </si>
  <si>
    <t>TXN-005123</t>
  </si>
  <si>
    <t>SELL-5657</t>
  </si>
  <si>
    <t>TXN-002185</t>
  </si>
  <si>
    <t>SELL-8462</t>
  </si>
  <si>
    <t>TXN-009206</t>
  </si>
  <si>
    <t>TXN-010822</t>
  </si>
  <si>
    <t>SELL-1348</t>
  </si>
  <si>
    <t>TXN-013729</t>
  </si>
  <si>
    <t>SELL-2213</t>
  </si>
  <si>
    <t>TXN-001412</t>
  </si>
  <si>
    <t>SELL-1959</t>
  </si>
  <si>
    <t>TXN-014280</t>
  </si>
  <si>
    <t>SELL-5081</t>
  </si>
  <si>
    <t>TXN-004642</t>
  </si>
  <si>
    <t>TXN-013050</t>
  </si>
  <si>
    <t>TXN-014505</t>
  </si>
  <si>
    <t>TXN-009463</t>
  </si>
  <si>
    <t>TXN-012667</t>
  </si>
  <si>
    <t>TXN-001720</t>
  </si>
  <si>
    <t>TXN-007077</t>
  </si>
  <si>
    <t>SELL-1132</t>
  </si>
  <si>
    <t>TXN-011780</t>
  </si>
  <si>
    <t>SELL-1008</t>
  </si>
  <si>
    <t>TXN-011224</t>
  </si>
  <si>
    <t>SELL-6838</t>
  </si>
  <si>
    <t>TXN-002528</t>
  </si>
  <si>
    <t>SELL-6670</t>
  </si>
  <si>
    <t>TXN-002866</t>
  </si>
  <si>
    <t>TXN-010665</t>
  </si>
  <si>
    <t>TXN-006208</t>
  </si>
  <si>
    <t>SELL-7575</t>
  </si>
  <si>
    <t>TXN-002338</t>
  </si>
  <si>
    <t>TXN-013689</t>
  </si>
  <si>
    <t>SELL-2594</t>
  </si>
  <si>
    <t>TXN-001275</t>
  </si>
  <si>
    <t>TXN-010346</t>
  </si>
  <si>
    <t>TXN-009127</t>
  </si>
  <si>
    <t>SELL-7398</t>
  </si>
  <si>
    <t>TXN-009933</t>
  </si>
  <si>
    <t>TXN-014539</t>
  </si>
  <si>
    <t>SELL-2254</t>
  </si>
  <si>
    <t>TXN-003347</t>
  </si>
  <si>
    <t>TXN-007403</t>
  </si>
  <si>
    <t>SELL-9023</t>
  </si>
  <si>
    <t>TXN-007468</t>
  </si>
  <si>
    <t>SELL-6087</t>
  </si>
  <si>
    <t>TXN-010645</t>
  </si>
  <si>
    <t>SELL-2399</t>
  </si>
  <si>
    <t>TXN-003150</t>
  </si>
  <si>
    <t>SELL-2422</t>
  </si>
  <si>
    <t>TXN-003195</t>
  </si>
  <si>
    <t>SELL-8352</t>
  </si>
  <si>
    <t>TXN-004324</t>
  </si>
  <si>
    <t>TXN-007062</t>
  </si>
  <si>
    <t>TXN-008670</t>
  </si>
  <si>
    <t>SELL-3978</t>
  </si>
  <si>
    <t>TXN-008239</t>
  </si>
  <si>
    <t>TXN-003862</t>
  </si>
  <si>
    <t>TXN-013630</t>
  </si>
  <si>
    <t>TXN-013867</t>
  </si>
  <si>
    <t>TXN-013767</t>
  </si>
  <si>
    <t>SELL-2149</t>
  </si>
  <si>
    <t>TXN-008084</t>
  </si>
  <si>
    <t>SELL-8785</t>
  </si>
  <si>
    <t>TXN-013550</t>
  </si>
  <si>
    <t>TXN-002704</t>
  </si>
  <si>
    <t>SELL-2307</t>
  </si>
  <si>
    <t>TXN-004099</t>
  </si>
  <si>
    <t>SELL-5182</t>
  </si>
  <si>
    <t>TXN-014838</t>
  </si>
  <si>
    <t>SELL-2963</t>
  </si>
  <si>
    <t>TXN-008539</t>
  </si>
  <si>
    <t>TXN-007809</t>
  </si>
  <si>
    <t>TXN-011418</t>
  </si>
  <si>
    <t>SELL-6069</t>
  </si>
  <si>
    <t>TXN-006063</t>
  </si>
  <si>
    <t>TXN-014251</t>
  </si>
  <si>
    <t>SELL-3183</t>
  </si>
  <si>
    <t>TXN-010618</t>
  </si>
  <si>
    <t>TXN-010866</t>
  </si>
  <si>
    <t>TXN-003999</t>
  </si>
  <si>
    <t>TXN-001750</t>
  </si>
  <si>
    <t>SELL-9853</t>
  </si>
  <si>
    <t>TXN-000567</t>
  </si>
  <si>
    <t>SELL-9549</t>
  </si>
  <si>
    <t>TXN-010967</t>
  </si>
  <si>
    <t>SELL-6399</t>
  </si>
  <si>
    <t>TXN-002868</t>
  </si>
  <si>
    <t>SELL-7352</t>
  </si>
  <si>
    <t>TXN-000149</t>
  </si>
  <si>
    <t>TXN-012189</t>
  </si>
  <si>
    <t>SELL-7734</t>
  </si>
  <si>
    <t>TXN-013646</t>
  </si>
  <si>
    <t>TXN-002455</t>
  </si>
  <si>
    <t>SELL-3524</t>
  </si>
  <si>
    <t>TXN-003264</t>
  </si>
  <si>
    <t>SELL-7871</t>
  </si>
  <si>
    <t>TXN-009726</t>
  </si>
  <si>
    <t>TXN-013909</t>
  </si>
  <si>
    <t>TXN-013995</t>
  </si>
  <si>
    <t>TXN-000602</t>
  </si>
  <si>
    <t>SELL-3193</t>
  </si>
  <si>
    <t>TXN-008252</t>
  </si>
  <si>
    <t>TXN-001026</t>
  </si>
  <si>
    <t>SELL-9356</t>
  </si>
  <si>
    <t>TXN-002700</t>
  </si>
  <si>
    <t>SELL-3151</t>
  </si>
  <si>
    <t>TXN-010508</t>
  </si>
  <si>
    <t>TXN-008209</t>
  </si>
  <si>
    <t>SELL-7391</t>
  </si>
  <si>
    <t>TXN-003013</t>
  </si>
  <si>
    <t>SELL-8468</t>
  </si>
  <si>
    <t>TXN-013362</t>
  </si>
  <si>
    <t>TXN-011892</t>
  </si>
  <si>
    <t>SELL-9762</t>
  </si>
  <si>
    <t>TXN-004355</t>
  </si>
  <si>
    <t>TXN-000100</t>
  </si>
  <si>
    <t>SELL-9154</t>
  </si>
  <si>
    <t>TXN-009606</t>
  </si>
  <si>
    <t>TXN-013114</t>
  </si>
  <si>
    <t>SELL-7189</t>
  </si>
  <si>
    <t>TXN-007257</t>
  </si>
  <si>
    <t>SELL-5833</t>
  </si>
  <si>
    <t>TXN-000907</t>
  </si>
  <si>
    <t>SELL-1345</t>
  </si>
  <si>
    <t>TXN-006595</t>
  </si>
  <si>
    <t>TXN-004152</t>
  </si>
  <si>
    <t>TXN-013222</t>
  </si>
  <si>
    <t>TXN-004018</t>
  </si>
  <si>
    <t>SELL-5512</t>
  </si>
  <si>
    <t>TXN-004813</t>
  </si>
  <si>
    <t>TXN-001063</t>
  </si>
  <si>
    <t>TXN-013733</t>
  </si>
  <si>
    <t>TXN-006991</t>
  </si>
  <si>
    <t>TXN-011317</t>
  </si>
  <si>
    <t>SELL-6440</t>
  </si>
  <si>
    <t>TXN-006891</t>
  </si>
  <si>
    <t>SELL-2888</t>
  </si>
  <si>
    <t>TXN-003639</t>
  </si>
  <si>
    <t>TXN-008580</t>
  </si>
  <si>
    <t>TXN-011950</t>
  </si>
  <si>
    <t>TXN-007951</t>
  </si>
  <si>
    <t>SELL-6830</t>
  </si>
  <si>
    <t>TXN-014953</t>
  </si>
  <si>
    <t>SELL-3993</t>
  </si>
  <si>
    <t>TXN-004457</t>
  </si>
  <si>
    <t>TXN-003364</t>
  </si>
  <si>
    <t>TXN-010703</t>
  </si>
  <si>
    <t>SELL-1772</t>
  </si>
  <si>
    <t>TXN-003616</t>
  </si>
  <si>
    <t>TXN-002554</t>
  </si>
  <si>
    <t>TXN-000170</t>
  </si>
  <si>
    <t>TXN-002135</t>
  </si>
  <si>
    <t>TXN-001557</t>
  </si>
  <si>
    <t>TXN-011170</t>
  </si>
  <si>
    <t>TXN-004944</t>
  </si>
  <si>
    <t>TXN-003236</t>
  </si>
  <si>
    <t>SELL-5357</t>
  </si>
  <si>
    <t>TXN-000060</t>
  </si>
  <si>
    <t>TXN-010258</t>
  </si>
  <si>
    <t>TXN-002190</t>
  </si>
  <si>
    <t>TXN-007509</t>
  </si>
  <si>
    <t>SELL-3889</t>
  </si>
  <si>
    <t>TXN-012428</t>
  </si>
  <si>
    <t>SELL-8222</t>
  </si>
  <si>
    <t>TXN-012661</t>
  </si>
  <si>
    <t>TXN-007580</t>
  </si>
  <si>
    <t>TXN-008911</t>
  </si>
  <si>
    <t>SELL-2285</t>
  </si>
  <si>
    <t>TXN-000737</t>
  </si>
  <si>
    <t>TXN-000488</t>
  </si>
  <si>
    <t>TXN-007134</t>
  </si>
  <si>
    <t>TXN-006516</t>
  </si>
  <si>
    <t>TXN-002855</t>
  </si>
  <si>
    <t>SELL-6590</t>
  </si>
  <si>
    <t>TXN-012966</t>
  </si>
  <si>
    <t>SELL-8831</t>
  </si>
  <si>
    <t>TXN-010752</t>
  </si>
  <si>
    <t>TXN-010124</t>
  </si>
  <si>
    <t>TXN-003822</t>
  </si>
  <si>
    <t>TXN-012147</t>
  </si>
  <si>
    <t>SELL-3297</t>
  </si>
  <si>
    <t>TXN-009164</t>
  </si>
  <si>
    <t>SELL-3980</t>
  </si>
  <si>
    <t>TXN-010268</t>
  </si>
  <si>
    <t>TXN-002838</t>
  </si>
  <si>
    <t>SELL-8480</t>
  </si>
  <si>
    <t>TXN-001373</t>
  </si>
  <si>
    <t>TXN-002340</t>
  </si>
  <si>
    <t>TXN-014445</t>
  </si>
  <si>
    <t>SELL-9583</t>
  </si>
  <si>
    <t>TXN-003184</t>
  </si>
  <si>
    <t>TXN-003660</t>
  </si>
  <si>
    <t>SELL-6876</t>
  </si>
  <si>
    <t>TXN-010260</t>
  </si>
  <si>
    <t>TXN-007019</t>
  </si>
  <si>
    <t>TXN-012717</t>
  </si>
  <si>
    <t>SELL-6702</t>
  </si>
  <si>
    <t>TXN-002237</t>
  </si>
  <si>
    <t>SELL-6976</t>
  </si>
  <si>
    <t>TXN-012059</t>
  </si>
  <si>
    <t>TXN-010639</t>
  </si>
  <si>
    <t>SELL-1594</t>
  </si>
  <si>
    <t>TXN-014139</t>
  </si>
  <si>
    <t>TXN-007595</t>
  </si>
  <si>
    <t>TXN-009093</t>
  </si>
  <si>
    <t>TXN-008245</t>
  </si>
  <si>
    <t>TXN-001956</t>
  </si>
  <si>
    <t>TXN-014600</t>
  </si>
  <si>
    <t>TXN-002281</t>
  </si>
  <si>
    <t>TXN-014370</t>
  </si>
  <si>
    <t>SELL-7100</t>
  </si>
  <si>
    <t>TXN-005414</t>
  </si>
  <si>
    <t>TXN-014827</t>
  </si>
  <si>
    <t>SELL-4335</t>
  </si>
  <si>
    <t>TXN-007057</t>
  </si>
  <si>
    <t>TXN-006534</t>
  </si>
  <si>
    <t>SELL-2013</t>
  </si>
  <si>
    <t>TXN-004127</t>
  </si>
  <si>
    <t>TXN-008224</t>
  </si>
  <si>
    <t>SELL-1929</t>
  </si>
  <si>
    <t>TXN-006435</t>
  </si>
  <si>
    <t>TXN-005589</t>
  </si>
  <si>
    <t>TXN-012687</t>
  </si>
  <si>
    <t>SELL-4684</t>
  </si>
  <si>
    <t>TXN-006146</t>
  </si>
  <si>
    <t>TXN-011223</t>
  </si>
  <si>
    <t>SELL-2484</t>
  </si>
  <si>
    <t>TXN-000986</t>
  </si>
  <si>
    <t>TXN-008228</t>
  </si>
  <si>
    <t>TXN-014978</t>
  </si>
  <si>
    <t>TXN-010252</t>
  </si>
  <si>
    <t>SELL-9463</t>
  </si>
  <si>
    <t>TXN-007359</t>
  </si>
  <si>
    <t>TXN-006184</t>
  </si>
  <si>
    <t>TXN-010940</t>
  </si>
  <si>
    <t>SELL-8471</t>
  </si>
  <si>
    <t>TXN-000957</t>
  </si>
  <si>
    <t>TXN-009161</t>
  </si>
  <si>
    <t>TXN-004505</t>
  </si>
  <si>
    <t>SELL-5769</t>
  </si>
  <si>
    <t>TXN-002288</t>
  </si>
  <si>
    <t>TXN-010345</t>
  </si>
  <si>
    <t>TXN-012676</t>
  </si>
  <si>
    <t>TXN-001126</t>
  </si>
  <si>
    <t>SELL-1153</t>
  </si>
  <si>
    <t>TXN-011498</t>
  </si>
  <si>
    <t>SELL-6142</t>
  </si>
  <si>
    <t>TXN-002711</t>
  </si>
  <si>
    <t>SELL-9458</t>
  </si>
  <si>
    <t>TXN-002574</t>
  </si>
  <si>
    <t>TXN-001555</t>
  </si>
  <si>
    <t>SELL-5356</t>
  </si>
  <si>
    <t>TXN-004483</t>
  </si>
  <si>
    <t>TXN-009308</t>
  </si>
  <si>
    <t>TXN-001367</t>
  </si>
  <si>
    <t>TXN-006262</t>
  </si>
  <si>
    <t>SELL-2603</t>
  </si>
  <si>
    <t>TXN-002935</t>
  </si>
  <si>
    <t>TXN-013076</t>
  </si>
  <si>
    <t>TXN-014981</t>
  </si>
  <si>
    <t>SELL-2479</t>
  </si>
  <si>
    <t>TXN-010502</t>
  </si>
  <si>
    <t>SELL-9722</t>
  </si>
  <si>
    <t>TXN-007918</t>
  </si>
  <si>
    <t>TXN-010340</t>
  </si>
  <si>
    <t>TXN-014728</t>
  </si>
  <si>
    <t>TXN-009549</t>
  </si>
  <si>
    <t>TXN-000457</t>
  </si>
  <si>
    <t>TXN-009760</t>
  </si>
  <si>
    <t>SELL-9798</t>
  </si>
  <si>
    <t>TXN-013232</t>
  </si>
  <si>
    <t>SELL-3335</t>
  </si>
  <si>
    <t>TXN-007026</t>
  </si>
  <si>
    <t>SELL-6501</t>
  </si>
  <si>
    <t>TXN-000991</t>
  </si>
  <si>
    <t>SELL-3065</t>
  </si>
  <si>
    <t>TXN-011312</t>
  </si>
  <si>
    <t>SELL-9950</t>
  </si>
  <si>
    <t>TXN-002801</t>
  </si>
  <si>
    <t>TXN-005155</t>
  </si>
  <si>
    <t>SELL-8440</t>
  </si>
  <si>
    <t>TXN-008696</t>
  </si>
  <si>
    <t>TXN-004298</t>
  </si>
  <si>
    <t>SELL-9790</t>
  </si>
  <si>
    <t>TXN-005508</t>
  </si>
  <si>
    <t>SELL-4364</t>
  </si>
  <si>
    <t>TXN-013020</t>
  </si>
  <si>
    <t>TXN-013263</t>
  </si>
  <si>
    <t>SELL-6152</t>
  </si>
  <si>
    <t>TXN-006172</t>
  </si>
  <si>
    <t>TXN-004733</t>
  </si>
  <si>
    <t>SELL-8396</t>
  </si>
  <si>
    <t>TXN-012997</t>
  </si>
  <si>
    <t>SELL-6300</t>
  </si>
  <si>
    <t>TXN-004601</t>
  </si>
  <si>
    <t>SELL-3035</t>
  </si>
  <si>
    <t>TXN-010232</t>
  </si>
  <si>
    <t>TXN-010034</t>
  </si>
  <si>
    <t>SELL-3459</t>
  </si>
  <si>
    <t>TXN-000666</t>
  </si>
  <si>
    <t>TXN-000878</t>
  </si>
  <si>
    <t>TXN-013947</t>
  </si>
  <si>
    <t>TXN-002387</t>
  </si>
  <si>
    <t>TXN-005388</t>
  </si>
  <si>
    <t>SELL-1912</t>
  </si>
  <si>
    <t>TXN-010516</t>
  </si>
  <si>
    <t>TXN-010388</t>
  </si>
  <si>
    <t>SELL-8173</t>
  </si>
  <si>
    <t>TXN-008237</t>
  </si>
  <si>
    <t>TXN-006164</t>
  </si>
  <si>
    <t>TXN-008513</t>
  </si>
  <si>
    <t>TXN-007342</t>
  </si>
  <si>
    <t>TXN-001714</t>
  </si>
  <si>
    <t>SELL-9105</t>
  </si>
  <si>
    <t>TXN-003734</t>
  </si>
  <si>
    <t>TXN-010076</t>
  </si>
  <si>
    <t>TXN-004636</t>
  </si>
  <si>
    <t>TXN-005629</t>
  </si>
  <si>
    <t>SELL-4381</t>
  </si>
  <si>
    <t>TXN-003436</t>
  </si>
  <si>
    <t>TXN-001620</t>
  </si>
  <si>
    <t>SELL-7812</t>
  </si>
  <si>
    <t>TXN-012895</t>
  </si>
  <si>
    <t>TXN-013922</t>
  </si>
  <si>
    <t>TXN-010952</t>
  </si>
  <si>
    <t>TXN-011487</t>
  </si>
  <si>
    <t>SELL-2659</t>
  </si>
  <si>
    <t>TXN-012851</t>
  </si>
  <si>
    <t>TXN-008172</t>
  </si>
  <si>
    <t>SELL-5695</t>
  </si>
  <si>
    <t>TXN-013643</t>
  </si>
  <si>
    <t>SELL-8141</t>
  </si>
  <si>
    <t>TXN-000871</t>
  </si>
  <si>
    <t>TXN-012019</t>
  </si>
  <si>
    <t>SELL-3628</t>
  </si>
  <si>
    <t>TXN-010859</t>
  </si>
  <si>
    <t>TXN-007919</t>
  </si>
  <si>
    <t>SELL-5382</t>
  </si>
  <si>
    <t>TXN-006601</t>
  </si>
  <si>
    <t>SELL-1453</t>
  </si>
  <si>
    <t>TXN-006510</t>
  </si>
  <si>
    <t>SELL-6522</t>
  </si>
  <si>
    <t>TXN-011530</t>
  </si>
  <si>
    <t>SELL-8590</t>
  </si>
  <si>
    <t>TXN-001789</t>
  </si>
  <si>
    <t>TXN-006041</t>
  </si>
  <si>
    <t>TXN-009430</t>
  </si>
  <si>
    <t>TXN-013742</t>
  </si>
  <si>
    <t>SELL-7499</t>
  </si>
  <si>
    <t>TXN-003914</t>
  </si>
  <si>
    <t>SELL-7974</t>
  </si>
  <si>
    <t>TXN-014241</t>
  </si>
  <si>
    <t>TXN-003063</t>
  </si>
  <si>
    <t>TXN-008342</t>
  </si>
  <si>
    <t>TXN-003408</t>
  </si>
  <si>
    <t>TXN-002667</t>
  </si>
  <si>
    <t>TXN-008865</t>
  </si>
  <si>
    <t>TXN-004975</t>
  </si>
  <si>
    <t>SELL-1515</t>
  </si>
  <si>
    <t>TXN-013635</t>
  </si>
  <si>
    <t>TXN-003994</t>
  </si>
  <si>
    <t>TXN-004480</t>
  </si>
  <si>
    <t>TXN-013994</t>
  </si>
  <si>
    <t>TXN-011460</t>
  </si>
  <si>
    <t>TXN-002515</t>
  </si>
  <si>
    <t>SELL-4828</t>
  </si>
  <si>
    <t>TXN-008020</t>
  </si>
  <si>
    <t>TXN-001381</t>
  </si>
  <si>
    <t>SELL-4778</t>
  </si>
  <si>
    <t>TXN-010926</t>
  </si>
  <si>
    <t>SELL-5664</t>
  </si>
  <si>
    <t>TXN-000559</t>
  </si>
  <si>
    <t>TXN-009122</t>
  </si>
  <si>
    <t>TXN-008385</t>
  </si>
  <si>
    <t>TXN-012467</t>
  </si>
  <si>
    <t>SELL-3807</t>
  </si>
  <si>
    <t>TXN-006201</t>
  </si>
  <si>
    <t>TXN-000301</t>
  </si>
  <si>
    <t>SELL-5014</t>
  </si>
  <si>
    <t>TXN-000774</t>
  </si>
  <si>
    <t>TXN-000209</t>
  </si>
  <si>
    <t>SELL-2802</t>
  </si>
  <si>
    <t>TXN-006685</t>
  </si>
  <si>
    <t>SELL-8906</t>
  </si>
  <si>
    <t>TXN-011817</t>
  </si>
  <si>
    <t>SELL-2792</t>
  </si>
  <si>
    <t>TXN-007148</t>
  </si>
  <si>
    <t>TXN-000044</t>
  </si>
  <si>
    <t>SELL-7235</t>
  </si>
  <si>
    <t>TXN-000580</t>
  </si>
  <si>
    <t>TXN-003321</t>
  </si>
  <si>
    <t>TXN-003647</t>
  </si>
  <si>
    <t>TXN-004594</t>
  </si>
  <si>
    <t>SELL-9844</t>
  </si>
  <si>
    <t>TXN-009530</t>
  </si>
  <si>
    <t>TXN-011622</t>
  </si>
  <si>
    <t>TXN-006935</t>
  </si>
  <si>
    <t>SELL-2824</t>
  </si>
  <si>
    <t>TXN-006942</t>
  </si>
  <si>
    <t>TXN-001091</t>
  </si>
  <si>
    <t>SELL-9646</t>
  </si>
  <si>
    <t>TXN-008120</t>
  </si>
  <si>
    <t>TXN-014277</t>
  </si>
  <si>
    <t>TXN-011377</t>
  </si>
  <si>
    <t>SELL-2575</t>
  </si>
  <si>
    <t>TXN-000299</t>
  </si>
  <si>
    <t>SELL-4863</t>
  </si>
  <si>
    <t>TXN-006903</t>
  </si>
  <si>
    <t>TXN-000670</t>
  </si>
  <si>
    <t>TXN-009593</t>
  </si>
  <si>
    <t>SELL-6040</t>
  </si>
  <si>
    <t>TXN-008275</t>
  </si>
  <si>
    <t>SELL-7616</t>
  </si>
  <si>
    <t>TXN-004377</t>
  </si>
  <si>
    <t>TXN-011022</t>
  </si>
  <si>
    <t>SELL-6613</t>
  </si>
  <si>
    <t>TXN-003189</t>
  </si>
  <si>
    <t>TXN-009932</t>
  </si>
  <si>
    <t>SELL-5129</t>
  </si>
  <si>
    <t>TXN-006999</t>
  </si>
  <si>
    <t>TXN-012626</t>
  </si>
  <si>
    <t>SELL-8276</t>
  </si>
  <si>
    <t>TXN-012716</t>
  </si>
  <si>
    <t>SELL-8120</t>
  </si>
  <si>
    <t>TXN-014038</t>
  </si>
  <si>
    <t>SELL-5077</t>
  </si>
  <si>
    <t>TXN-012082</t>
  </si>
  <si>
    <t>SELL-5642</t>
  </si>
  <si>
    <t>TXN-007715</t>
  </si>
  <si>
    <t>TXN-009339</t>
  </si>
  <si>
    <t>SELL-1023</t>
  </si>
  <si>
    <t>TXN-009945</t>
  </si>
  <si>
    <t>TXN-005488</t>
  </si>
  <si>
    <t>TXN-010887</t>
  </si>
  <si>
    <t>SELL-1214</t>
  </si>
  <si>
    <t>TXN-012318</t>
  </si>
  <si>
    <t>TXN-011550</t>
  </si>
  <si>
    <t>TXN-005327</t>
  </si>
  <si>
    <t>TXN-009947</t>
  </si>
  <si>
    <t>TXN-000915</t>
  </si>
  <si>
    <t>SELL-8147</t>
  </si>
  <si>
    <t>TXN-002585</t>
  </si>
  <si>
    <t>TXN-006987</t>
  </si>
  <si>
    <t>TXN-013290</t>
  </si>
  <si>
    <t>SELL-2269</t>
  </si>
  <si>
    <t>TXN-007497</t>
  </si>
  <si>
    <t>TXN-009512</t>
  </si>
  <si>
    <t>TXN-011673</t>
  </si>
  <si>
    <t>SELL-3861</t>
  </si>
  <si>
    <t>TXN-011575</t>
  </si>
  <si>
    <t>SELL-3713</t>
  </si>
  <si>
    <t>TXN-005066</t>
  </si>
  <si>
    <t>SELL-5994</t>
  </si>
  <si>
    <t>TXN-012357</t>
  </si>
  <si>
    <t>TXN-000620</t>
  </si>
  <si>
    <t>TXN-006438</t>
  </si>
  <si>
    <t>TXN-000127</t>
  </si>
  <si>
    <t>TXN-005868</t>
  </si>
  <si>
    <t>TXN-009993</t>
  </si>
  <si>
    <t>TXN-002569</t>
  </si>
  <si>
    <t>TXN-002409</t>
  </si>
  <si>
    <t>SELL-7701</t>
  </si>
  <si>
    <t>TXN-011028</t>
  </si>
  <si>
    <t>TXN-005773</t>
  </si>
  <si>
    <t>TXN-013343</t>
  </si>
  <si>
    <t>TXN-003190</t>
  </si>
  <si>
    <t>TXN-003034</t>
  </si>
  <si>
    <t>SELL-6685</t>
  </si>
  <si>
    <t>TXN-003548</t>
  </si>
  <si>
    <t>SELL-6628</t>
  </si>
  <si>
    <t>TXN-012014</t>
  </si>
  <si>
    <t>TXN-002441</t>
  </si>
  <si>
    <t>TXN-004492</t>
  </si>
  <si>
    <t>TXN-008582</t>
  </si>
  <si>
    <t>TXN-003744</t>
  </si>
  <si>
    <t>TXN-007626</t>
  </si>
  <si>
    <t>SELL-5640</t>
  </si>
  <si>
    <t>TXN-013381</t>
  </si>
  <si>
    <t>TXN-010600</t>
  </si>
  <si>
    <t>TXN-001529</t>
  </si>
  <si>
    <t>TXN-003001</t>
  </si>
  <si>
    <t>TXN-003825</t>
  </si>
  <si>
    <t>TXN-004306</t>
  </si>
  <si>
    <t>TXN-012550</t>
  </si>
  <si>
    <t>TXN-010045</t>
  </si>
  <si>
    <t>SELL-5041</t>
  </si>
  <si>
    <t>TXN-003588</t>
  </si>
  <si>
    <t>TXN-003889</t>
  </si>
  <si>
    <t>TXN-004613</t>
  </si>
  <si>
    <t>TXN-004026</t>
  </si>
  <si>
    <t>TXN-007021</t>
  </si>
  <si>
    <t>SELL-2075</t>
  </si>
  <si>
    <t>TXN-007476</t>
  </si>
  <si>
    <t>SELL-7853</t>
  </si>
  <si>
    <t>TXN-001249</t>
  </si>
  <si>
    <t>SELL-9202</t>
  </si>
  <si>
    <t>TXN-008999</t>
  </si>
  <si>
    <t>TXN-006393</t>
  </si>
  <si>
    <t>TXN-014330</t>
  </si>
  <si>
    <t>TXN-004659</t>
  </si>
  <si>
    <t>SELL-4618</t>
  </si>
  <si>
    <t>TXN-013511</t>
  </si>
  <si>
    <t>SELL-8494</t>
  </si>
  <si>
    <t>TXN-004832</t>
  </si>
  <si>
    <t>SELL-3031</t>
  </si>
  <si>
    <t>TXN-003953</t>
  </si>
  <si>
    <t>SELL-8579</t>
  </si>
  <si>
    <t>TXN-013731</t>
  </si>
  <si>
    <t>SELL-5960</t>
  </si>
  <si>
    <t>TXN-005608</t>
  </si>
  <si>
    <t>SELL-4874</t>
  </si>
  <si>
    <t>TXN-003812</t>
  </si>
  <si>
    <t>TXN-002985</t>
  </si>
  <si>
    <t>SELL-5579</t>
  </si>
  <si>
    <t>TXN-009022</t>
  </si>
  <si>
    <t>TXN-004133</t>
  </si>
  <si>
    <t>TXN-006913</t>
  </si>
  <si>
    <t>TXN-014830</t>
  </si>
  <si>
    <t>SELL-3753</t>
  </si>
  <si>
    <t>TXN-000794</t>
  </si>
  <si>
    <t>TXN-003966</t>
  </si>
  <si>
    <t>TXN-000963</t>
  </si>
  <si>
    <t>SELL-4572</t>
  </si>
  <si>
    <t>TXN-008882</t>
  </si>
  <si>
    <t>SELL-8507</t>
  </si>
  <si>
    <t>TXN-002357</t>
  </si>
  <si>
    <t>SELL-1587</t>
  </si>
  <si>
    <t>TXN-010401</t>
  </si>
  <si>
    <t>SELL-1497</t>
  </si>
  <si>
    <t>TXN-007586</t>
  </si>
  <si>
    <t>SELL-8060</t>
  </si>
  <si>
    <t>TXN-009633</t>
  </si>
  <si>
    <t>TXN-006657</t>
  </si>
  <si>
    <t>TXN-008652</t>
  </si>
  <si>
    <t>TXN-001615</t>
  </si>
  <si>
    <t>SELL-2969</t>
  </si>
  <si>
    <t>TXN-004356</t>
  </si>
  <si>
    <t>SELL-5471</t>
  </si>
  <si>
    <t>TXN-000592</t>
  </si>
  <si>
    <t>TXN-009197</t>
  </si>
  <si>
    <t>TXN-009123</t>
  </si>
  <si>
    <t>SELL-4708</t>
  </si>
  <si>
    <t>TXN-010318</t>
  </si>
  <si>
    <t>TXN-006892</t>
  </si>
  <si>
    <t>TXN-002245</t>
  </si>
  <si>
    <t>SELL-4062</t>
  </si>
  <si>
    <t>TXN-009592</t>
  </si>
  <si>
    <t>TXN-004142</t>
  </si>
  <si>
    <t>SELL-5538</t>
  </si>
  <si>
    <t>TXN-002754</t>
  </si>
  <si>
    <t>SELL-6442</t>
  </si>
  <si>
    <t>TXN-012822</t>
  </si>
  <si>
    <t>TXN-002967</t>
  </si>
  <si>
    <t>TXN-006165</t>
  </si>
  <si>
    <t>SELL-1386</t>
  </si>
  <si>
    <t>TXN-014723</t>
  </si>
  <si>
    <t>SELL-3948</t>
  </si>
  <si>
    <t>TXN-003463</t>
  </si>
  <si>
    <t>TXN-004744</t>
  </si>
  <si>
    <t>TXN-003380</t>
  </si>
  <si>
    <t>TXN-009389</t>
  </si>
  <si>
    <t>TXN-001430</t>
  </si>
  <si>
    <t>TXN-012553</t>
  </si>
  <si>
    <t>SELL-9508</t>
  </si>
  <si>
    <t>TXN-010040</t>
  </si>
  <si>
    <t>TXN-002303</t>
  </si>
  <si>
    <t>TXN-001744</t>
  </si>
  <si>
    <t>SELL-6010</t>
  </si>
  <si>
    <t>TXN-007949</t>
  </si>
  <si>
    <t>SELL-2559</t>
  </si>
  <si>
    <t>TXN-000846</t>
  </si>
  <si>
    <t>SELL-1077</t>
  </si>
  <si>
    <t>TXN-004007</t>
  </si>
  <si>
    <t>SELL-2756</t>
  </si>
  <si>
    <t>TXN-014217</t>
  </si>
  <si>
    <t>TXN-002036</t>
  </si>
  <si>
    <t>SELL-7267</t>
  </si>
  <si>
    <t>TXN-004383</t>
  </si>
  <si>
    <t>SELL-5933</t>
  </si>
  <si>
    <t>TXN-008138</t>
  </si>
  <si>
    <t>TXN-008872</t>
  </si>
  <si>
    <t>SELL-2203</t>
  </si>
  <si>
    <t>TXN-007440</t>
  </si>
  <si>
    <t>TXN-006827</t>
  </si>
  <si>
    <t>SELL-6424</t>
  </si>
  <si>
    <t>TXN-013794</t>
  </si>
  <si>
    <t>SELL-7209</t>
  </si>
  <si>
    <t>TXN-006412</t>
  </si>
  <si>
    <t>SELL-1312</t>
  </si>
  <si>
    <t>TXN-001775</t>
  </si>
  <si>
    <t>TXN-012719</t>
  </si>
  <si>
    <t>SELL-3661</t>
  </si>
  <si>
    <t>TXN-005346</t>
  </si>
  <si>
    <t>TXN-011253</t>
  </si>
  <si>
    <t>SELL-4506</t>
  </si>
  <si>
    <t>TXN-007170</t>
  </si>
  <si>
    <t>SELL-7372</t>
  </si>
  <si>
    <t>TXN-014699</t>
  </si>
  <si>
    <t>SELL-5126</t>
  </si>
  <si>
    <t>TXN-007883</t>
  </si>
  <si>
    <t>SELL-1148</t>
  </si>
  <si>
    <t>TXN-002916</t>
  </si>
  <si>
    <t>SELL-6574</t>
  </si>
  <si>
    <t>TXN-007413</t>
  </si>
  <si>
    <t>TXN-006052</t>
  </si>
  <si>
    <t>TXN-011231</t>
  </si>
  <si>
    <t>TXN-014879</t>
  </si>
  <si>
    <t>TXN-009138</t>
  </si>
  <si>
    <t>SELL-4880</t>
  </si>
  <si>
    <t>TXN-011478</t>
  </si>
  <si>
    <t>SELL-4063</t>
  </si>
  <si>
    <t>TXN-009031</t>
  </si>
  <si>
    <t>SELL-2471</t>
  </si>
  <si>
    <t>TXN-001041</t>
  </si>
  <si>
    <t>TXN-006844</t>
  </si>
  <si>
    <t>SELL-2220</t>
  </si>
  <si>
    <t>TXN-014409</t>
  </si>
  <si>
    <t>TXN-012232</t>
  </si>
  <si>
    <t>SELL-6861</t>
  </si>
  <si>
    <t>TXN-002225</t>
  </si>
  <si>
    <t>SELL-3539</t>
  </si>
  <si>
    <t>TXN-001130</t>
  </si>
  <si>
    <t>TXN-006865</t>
  </si>
  <si>
    <t>TXN-011776</t>
  </si>
  <si>
    <t>SELL-5040</t>
  </si>
  <si>
    <t>TXN-010932</t>
  </si>
  <si>
    <t>TXN-011874</t>
  </si>
  <si>
    <t>TXN-011307</t>
  </si>
  <si>
    <t>TXN-012727</t>
  </si>
  <si>
    <t>TXN-013628</t>
  </si>
  <si>
    <t>TXN-008024</t>
  </si>
  <si>
    <t>SELL-2193</t>
  </si>
  <si>
    <t>TXN-011301</t>
  </si>
  <si>
    <t>TXN-001001</t>
  </si>
  <si>
    <t>SELL-9038</t>
  </si>
  <si>
    <t>TXN-001599</t>
  </si>
  <si>
    <t>TXN-004037</t>
  </si>
  <si>
    <t>SELL-2504</t>
  </si>
  <si>
    <t>TXN-013969</t>
  </si>
  <si>
    <t>TXN-006971</t>
  </si>
  <si>
    <t>TXN-009740</t>
  </si>
  <si>
    <t>SELL-2137</t>
  </si>
  <si>
    <t>TXN-005173</t>
  </si>
  <si>
    <t>SELL-8445</t>
  </si>
  <si>
    <t>TXN-010453</t>
  </si>
  <si>
    <t>TXN-005754</t>
  </si>
  <si>
    <t>SELL-5951</t>
  </si>
  <si>
    <t>TXN-005403</t>
  </si>
  <si>
    <t>TXN-009272</t>
  </si>
  <si>
    <t>SELL-8790</t>
  </si>
  <si>
    <t>TXN-008061</t>
  </si>
  <si>
    <t>TXN-001421</t>
  </si>
  <si>
    <t>TXN-006112</t>
  </si>
  <si>
    <t>TXN-008001</t>
  </si>
  <si>
    <t>TXN-009406</t>
  </si>
  <si>
    <t>TXN-014651</t>
  </si>
  <si>
    <t>SELL-9771</t>
  </si>
  <si>
    <t>TXN-000541</t>
  </si>
  <si>
    <t>SELL-8576</t>
  </si>
  <si>
    <t>TXN-006762</t>
  </si>
  <si>
    <t>SELL-4771</t>
  </si>
  <si>
    <t>TXN-013463</t>
  </si>
  <si>
    <t>SELL-6250</t>
  </si>
  <si>
    <t>TXN-004443</t>
  </si>
  <si>
    <t>TXN-004043</t>
  </si>
  <si>
    <t>TXN-002274</t>
  </si>
  <si>
    <t>TXN-000898</t>
  </si>
  <si>
    <t>SELL-5225</t>
  </si>
  <si>
    <t>TXN-003722</t>
  </si>
  <si>
    <t>SELL-2205</t>
  </si>
  <si>
    <t>TXN-008303</t>
  </si>
  <si>
    <t>TXN-006520</t>
  </si>
  <si>
    <t>SELL-1964</t>
  </si>
  <si>
    <t>TXN-009894</t>
  </si>
  <si>
    <t>TXN-009441</t>
  </si>
  <si>
    <t>TXN-014259</t>
  </si>
  <si>
    <t>TXN-003215</t>
  </si>
  <si>
    <t>TXN-010019</t>
  </si>
  <si>
    <t>SELL-4691</t>
  </si>
  <si>
    <t>TXN-013544</t>
  </si>
  <si>
    <t>SELL-9128</t>
  </si>
  <si>
    <t>TXN-011851</t>
  </si>
  <si>
    <t>SELL-8816</t>
  </si>
  <si>
    <t>TXN-006649</t>
  </si>
  <si>
    <t>TXN-004125</t>
  </si>
  <si>
    <t>SELL-9721</t>
  </si>
  <si>
    <t>TXN-006918</t>
  </si>
  <si>
    <t>TXN-000492</t>
  </si>
  <si>
    <t>TXN-004495</t>
  </si>
  <si>
    <t>TXN-005206</t>
  </si>
  <si>
    <t>SELL-5961</t>
  </si>
  <si>
    <t>TXN-010223</t>
  </si>
  <si>
    <t>TXN-011631</t>
  </si>
  <si>
    <t>TXN-011211</t>
  </si>
  <si>
    <t>TXN-005770</t>
  </si>
  <si>
    <t>TXN-003846</t>
  </si>
  <si>
    <t>TXN-012453</t>
  </si>
  <si>
    <t>SELL-8707</t>
  </si>
  <si>
    <t>TXN-013878</t>
  </si>
  <si>
    <t>SELL-6230</t>
  </si>
  <si>
    <t>TXN-008282</t>
  </si>
  <si>
    <t>TXN-013529</t>
  </si>
  <si>
    <t>SELL-3054</t>
  </si>
  <si>
    <t>TXN-014688</t>
  </si>
  <si>
    <t>TXN-009008</t>
  </si>
  <si>
    <t>TXN-013219</t>
  </si>
  <si>
    <t>TXN-005203</t>
  </si>
  <si>
    <t>SELL-1918</t>
  </si>
  <si>
    <t>TXN-007978</t>
  </si>
  <si>
    <t>TXN-003524</t>
  </si>
  <si>
    <t>SELL-6520</t>
  </si>
  <si>
    <t>TXN-000556</t>
  </si>
  <si>
    <t>TXN-006631</t>
  </si>
  <si>
    <t>SELL-9742</t>
  </si>
  <si>
    <t>TXN-002604</t>
  </si>
  <si>
    <t>SELL-5020</t>
  </si>
  <si>
    <t>TXN-001193</t>
  </si>
  <si>
    <t>TXN-003768</t>
  </si>
  <si>
    <t>TXN-000507</t>
  </si>
  <si>
    <t>TXN-008379</t>
  </si>
  <si>
    <t>SELL-8364</t>
  </si>
  <si>
    <t>TXN-005741</t>
  </si>
  <si>
    <t>SELL-9963</t>
  </si>
  <si>
    <t>TXN-014476</t>
  </si>
  <si>
    <t>TXN-007472</t>
  </si>
  <si>
    <t>TXN-004109</t>
  </si>
  <si>
    <t>TXN-001218</t>
  </si>
  <si>
    <t>TXN-000672</t>
  </si>
  <si>
    <t>TXN-004184</t>
  </si>
  <si>
    <t>SELL-5624</t>
  </si>
  <si>
    <t>TXN-003293</t>
  </si>
  <si>
    <t>TXN-003898</t>
  </si>
  <si>
    <t>SELL-4318</t>
  </si>
  <si>
    <t>TXN-003140</t>
  </si>
  <si>
    <t>TXN-006076</t>
  </si>
  <si>
    <t>TXN-001560</t>
  </si>
  <si>
    <t>TXN-013753</t>
  </si>
  <si>
    <t>SELL-1047</t>
  </si>
  <si>
    <t>TXN-011744</t>
  </si>
  <si>
    <t>SELL-6632</t>
  </si>
  <si>
    <t>TXN-005193</t>
  </si>
  <si>
    <t>TXN-004449</t>
  </si>
  <si>
    <t>SELL-7761</t>
  </si>
  <si>
    <t>TXN-002634</t>
  </si>
  <si>
    <t>TXN-002511</t>
  </si>
  <si>
    <t>SELL-5650</t>
  </si>
  <si>
    <t>TXN-009032</t>
  </si>
  <si>
    <t>TXN-005853</t>
  </si>
  <si>
    <t>TXN-001686</t>
  </si>
  <si>
    <t>TXN-011832</t>
  </si>
  <si>
    <t>SELL-3615</t>
  </si>
  <si>
    <t>TXN-005881</t>
  </si>
  <si>
    <t>SELL-7354</t>
  </si>
  <si>
    <t>TXN-012479</t>
  </si>
  <si>
    <t>SELL-3894</t>
  </si>
  <si>
    <t>TXN-014195</t>
  </si>
  <si>
    <t>SELL-1378</t>
  </si>
  <si>
    <t>TXN-002041</t>
  </si>
  <si>
    <t>TXN-013701</t>
  </si>
  <si>
    <t>TXN-001493</t>
  </si>
  <si>
    <t>TXN-005998</t>
  </si>
  <si>
    <t>TXN-005007</t>
  </si>
  <si>
    <t>TXN-011597</t>
  </si>
  <si>
    <t>SELL-3231</t>
  </si>
  <si>
    <t>TXN-003146</t>
  </si>
  <si>
    <t>SELL-8812</t>
  </si>
  <si>
    <t>TXN-011374</t>
  </si>
  <si>
    <t>TXN-005889</t>
  </si>
  <si>
    <t>SELL-9449</t>
  </si>
  <si>
    <t>TXN-012943</t>
  </si>
  <si>
    <t>TXN-006561</t>
  </si>
  <si>
    <t>SELL-3553</t>
  </si>
  <si>
    <t>TXN-004683</t>
  </si>
  <si>
    <t>SELL-2211</t>
  </si>
  <si>
    <t>TXN-007354</t>
  </si>
  <si>
    <t>TXN-008255</t>
  </si>
  <si>
    <t>TXN-001906</t>
  </si>
  <si>
    <t>SELL-9591</t>
  </si>
  <si>
    <t>TXN-010662</t>
  </si>
  <si>
    <t>SELL-2408</t>
  </si>
  <si>
    <t>TXN-011958</t>
  </si>
  <si>
    <t>SELL-9723</t>
  </si>
  <si>
    <t>TXN-014722</t>
  </si>
  <si>
    <t>SELL-5441</t>
  </si>
  <si>
    <t>TXN-004374</t>
  </si>
  <si>
    <t>SELL-4982</t>
  </si>
  <si>
    <t>TXN-011902</t>
  </si>
  <si>
    <t>TXN-010337</t>
  </si>
  <si>
    <t>SELL-1637</t>
  </si>
  <si>
    <t>TXN-003526</t>
  </si>
  <si>
    <t>TXN-010819</t>
  </si>
  <si>
    <t>TXN-004303</t>
  </si>
  <si>
    <t>SELL-4246</t>
  </si>
  <si>
    <t>TXN-014673</t>
  </si>
  <si>
    <t>SELL-4965</t>
  </si>
  <si>
    <t>TXN-014775</t>
  </si>
  <si>
    <t>TXN-006744</t>
  </si>
  <si>
    <t>TXN-012991</t>
  </si>
  <si>
    <t>SELL-8673</t>
  </si>
  <si>
    <t>TXN-012109</t>
  </si>
  <si>
    <t>TXN-012747</t>
  </si>
  <si>
    <t>SELL-4661</t>
  </si>
  <si>
    <t>TXN-007009</t>
  </si>
  <si>
    <t>TXN-011660</t>
  </si>
  <si>
    <t>SELL-7558</t>
  </si>
  <si>
    <t>TXN-003769</t>
  </si>
  <si>
    <t>TXN-012452</t>
  </si>
  <si>
    <t>TXN-009981</t>
  </si>
  <si>
    <t>TXN-013029</t>
  </si>
  <si>
    <t>SELL-9366</t>
  </si>
  <si>
    <t>TXN-013240</t>
  </si>
  <si>
    <t>TXN-002845</t>
  </si>
  <si>
    <t>TXN-002759</t>
  </si>
  <si>
    <t>SELL-9182</t>
  </si>
  <si>
    <t>TXN-011963</t>
  </si>
  <si>
    <t>SELL-8704</t>
  </si>
  <si>
    <t>TXN-007924</t>
  </si>
  <si>
    <t>TXN-012957</t>
  </si>
  <si>
    <t>SELL-1357</t>
  </si>
  <si>
    <t>TXN-013762</t>
  </si>
  <si>
    <t>TXN-000118</t>
  </si>
  <si>
    <t>SELL-3790</t>
  </si>
  <si>
    <t>TXN-001409</t>
  </si>
  <si>
    <t>TXN-012462</t>
  </si>
  <si>
    <t>TXN-009209</t>
  </si>
  <si>
    <t>SELL-9774</t>
  </si>
  <si>
    <t>TXN-007743</t>
  </si>
  <si>
    <t>TXN-008197</t>
  </si>
  <si>
    <t>TXN-004783</t>
  </si>
  <si>
    <t>SELL-6515</t>
  </si>
  <si>
    <t>TXN-006319</t>
  </si>
  <si>
    <t>TXN-005557</t>
  </si>
  <si>
    <t>SELL-9943</t>
  </si>
  <si>
    <t>TXN-006088</t>
  </si>
  <si>
    <t>TXN-000519</t>
  </si>
  <si>
    <t>SELL-2324</t>
  </si>
  <si>
    <t>TXN-003114</t>
  </si>
  <si>
    <t>TXN-006863</t>
  </si>
  <si>
    <t>SELL-9526</t>
  </si>
  <si>
    <t>TXN-001214</t>
  </si>
  <si>
    <t>SELL-1545</t>
  </si>
  <si>
    <t>TXN-002619</t>
  </si>
  <si>
    <t>TXN-005418</t>
  </si>
  <si>
    <t>TXN-004929</t>
  </si>
  <si>
    <t>SELL-2677</t>
  </si>
  <si>
    <t>TXN-000935</t>
  </si>
  <si>
    <t>TXN-005217</t>
  </si>
  <si>
    <t>SELL-3410</t>
  </si>
  <si>
    <t>TXN-011521</t>
  </si>
  <si>
    <t>SELL-8479</t>
  </si>
  <si>
    <t>TXN-009390</t>
  </si>
  <si>
    <t>TXN-004173</t>
  </si>
  <si>
    <t>TXN-005205</t>
  </si>
  <si>
    <t>TXN-014312</t>
  </si>
  <si>
    <t>SELL-4131</t>
  </si>
  <si>
    <t>TXN-006256</t>
  </si>
  <si>
    <t>SELL-3063</t>
  </si>
  <si>
    <t>TXN-007761</t>
  </si>
  <si>
    <t>SELL-2306</t>
  </si>
  <si>
    <t>TXN-012968</t>
  </si>
  <si>
    <t>TXN-009425</t>
  </si>
  <si>
    <t>TXN-003723</t>
  </si>
  <si>
    <t>SELL-5988</t>
  </si>
  <si>
    <t>TXN-008489</t>
  </si>
  <si>
    <t>TXN-006140</t>
  </si>
  <si>
    <t>TXN-002970</t>
  </si>
  <si>
    <t>SELL-4866</t>
  </si>
  <si>
    <t>TXN-011594</t>
  </si>
  <si>
    <t>SELL-2590</t>
  </si>
  <si>
    <t>TXN-014738</t>
  </si>
  <si>
    <t>TXN-010899</t>
  </si>
  <si>
    <t>TXN-011934</t>
  </si>
  <si>
    <t>TXN-006192</t>
  </si>
  <si>
    <t>SELL-2982</t>
  </si>
  <si>
    <t>TXN-012913</t>
  </si>
  <si>
    <t>SELL-1113</t>
  </si>
  <si>
    <t>TXN-001104</t>
  </si>
  <si>
    <t>TXN-010306</t>
  </si>
  <si>
    <t>TXN-006155</t>
  </si>
  <si>
    <t>TXN-008179</t>
  </si>
  <si>
    <t>SELL-4757</t>
  </si>
  <si>
    <t>TXN-003133</t>
  </si>
  <si>
    <t>TXN-004396</t>
  </si>
  <si>
    <t>TXN-014004</t>
  </si>
  <si>
    <t>TXN-002761</t>
  </si>
  <si>
    <t>TXN-008319</t>
  </si>
  <si>
    <t>TXN-009721</t>
  </si>
  <si>
    <t>TXN-004063</t>
  </si>
  <si>
    <t>TXN-012984</t>
  </si>
  <si>
    <t>TXN-006594</t>
  </si>
  <si>
    <t>SELL-1940</t>
  </si>
  <si>
    <t>TXN-014395</t>
  </si>
  <si>
    <t>TXN-008186</t>
  </si>
  <si>
    <t>SELL-5428</t>
  </si>
  <si>
    <t>TXN-014841</t>
  </si>
  <si>
    <t>TXN-002687</t>
  </si>
  <si>
    <t>TXN-010449</t>
  </si>
  <si>
    <t>SELL-9785</t>
  </si>
  <si>
    <t>TXN-003460</t>
  </si>
  <si>
    <t>TXN-013080</t>
  </si>
  <si>
    <t>TXN-009563</t>
  </si>
  <si>
    <t>TXN-001797</t>
  </si>
  <si>
    <t>SELL-1661</t>
  </si>
  <si>
    <t>TXN-008794</t>
  </si>
  <si>
    <t>TXN-009253</t>
  </si>
  <si>
    <t>SELL-2414</t>
  </si>
  <si>
    <t>TXN-013939</t>
  </si>
  <si>
    <t>SELL-2445</t>
  </si>
  <si>
    <t>TXN-008781</t>
  </si>
  <si>
    <t>SELL-5292</t>
  </si>
  <si>
    <t>TXN-007175</t>
  </si>
  <si>
    <t>TXN-004085</t>
  </si>
  <si>
    <t>TXN-001818</t>
  </si>
  <si>
    <t>SELL-7549</t>
  </si>
  <si>
    <t>TXN-010744</t>
  </si>
  <si>
    <t>TXN-010579</t>
  </si>
  <si>
    <t>SELL-9097</t>
  </si>
  <si>
    <t>TXN-013366</t>
  </si>
  <si>
    <t>TXN-011012</t>
  </si>
  <si>
    <t>SELL-5035</t>
  </si>
  <si>
    <t>TXN-006292</t>
  </si>
  <si>
    <t>TXN-014453</t>
  </si>
  <si>
    <t>SELL-7716</t>
  </si>
  <si>
    <t>TXN-002376</t>
  </si>
  <si>
    <t>TXN-014440</t>
  </si>
  <si>
    <t>TXN-000218</t>
  </si>
  <si>
    <t>TXN-009074</t>
  </si>
  <si>
    <t>TXN-007881</t>
  </si>
  <si>
    <t>SELL-5108</t>
  </si>
  <si>
    <t>TXN-010055</t>
  </si>
  <si>
    <t>SELL-5649</t>
  </si>
  <si>
    <t>TXN-007000</t>
  </si>
  <si>
    <t>SELL-9856</t>
  </si>
  <si>
    <t>TXN-006291</t>
  </si>
  <si>
    <t>TXN-011441</t>
  </si>
  <si>
    <t>SELL-6012</t>
  </si>
  <si>
    <t>TXN-008778</t>
  </si>
  <si>
    <t>SELL-3409</t>
  </si>
  <si>
    <t>TXN-008353</t>
  </si>
  <si>
    <t>TXN-001517</t>
  </si>
  <si>
    <t>SELL-8005</t>
  </si>
  <si>
    <t>TXN-008149</t>
  </si>
  <si>
    <t>SELL-3338</t>
  </si>
  <si>
    <t>TXN-009890</t>
  </si>
  <si>
    <t>TXN-001747</t>
  </si>
  <si>
    <t>SELL-4179</t>
  </si>
  <si>
    <t>TXN-010533</t>
  </si>
  <si>
    <t>TXN-000691</t>
  </si>
  <si>
    <t>TXN-011841</t>
  </si>
  <si>
    <t>SELL-8802</t>
  </si>
  <si>
    <t>TXN-011174</t>
  </si>
  <si>
    <t>TXN-006235</t>
  </si>
  <si>
    <t>TXN-006243</t>
  </si>
  <si>
    <t>SELL-8938</t>
  </si>
  <si>
    <t>TXN-014891</t>
  </si>
  <si>
    <t>SELL-8608</t>
  </si>
  <si>
    <t>TXN-003892</t>
  </si>
  <si>
    <t>TXN-008442</t>
  </si>
  <si>
    <t>TXN-008333</t>
  </si>
  <si>
    <t>TXN-013917</t>
  </si>
  <si>
    <t>SELL-2979</t>
  </si>
  <si>
    <t>TXN-013006</t>
  </si>
  <si>
    <t>SELL-2139</t>
  </si>
  <si>
    <t>TXN-004913</t>
  </si>
  <si>
    <t>SELL-8966</t>
  </si>
  <si>
    <t>TXN-001386</t>
  </si>
  <si>
    <t>TXN-006752</t>
  </si>
  <si>
    <t>SELL-7261</t>
  </si>
  <si>
    <t>TXN-009965</t>
  </si>
  <si>
    <t>TXN-001709</t>
  </si>
  <si>
    <t>TXN-005786</t>
  </si>
  <si>
    <t>TXN-007574</t>
  </si>
  <si>
    <t>TXN-012869</t>
  </si>
  <si>
    <t>TXN-014764</t>
  </si>
  <si>
    <t>TXN-004058</t>
  </si>
  <si>
    <t>TXN-003622</t>
  </si>
  <si>
    <t>TXN-000051</t>
  </si>
  <si>
    <t>SELL-4943</t>
  </si>
  <si>
    <t>TXN-003646</t>
  </si>
  <si>
    <t>SELL-8871</t>
  </si>
  <si>
    <t>TXN-003985</t>
  </si>
  <si>
    <t>TXN-001473</t>
  </si>
  <si>
    <t>SELL-2925</t>
  </si>
  <si>
    <t>TXN-010317</t>
  </si>
  <si>
    <t>TXN-010249</t>
  </si>
  <si>
    <t>SELL-9730</t>
  </si>
  <si>
    <t>TXN-005761</t>
  </si>
  <si>
    <t>SELL-2173</t>
  </si>
  <si>
    <t>TXN-007609</t>
  </si>
  <si>
    <t>TXN-014520</t>
  </si>
  <si>
    <t>TXN-011134</t>
  </si>
  <si>
    <t>SELL-1287</t>
  </si>
  <si>
    <t>TXN-012402</t>
  </si>
  <si>
    <t>TXN-003684</t>
  </si>
  <si>
    <t>TXN-012779</t>
  </si>
  <si>
    <t>TXN-007457</t>
  </si>
  <si>
    <t>SELL-7035</t>
  </si>
  <si>
    <t>TXN-007922</t>
  </si>
  <si>
    <t>SELL-1295</t>
  </si>
  <si>
    <t>TXN-001244</t>
  </si>
  <si>
    <t>TXN-009662</t>
  </si>
  <si>
    <t>TXN-014316</t>
  </si>
  <si>
    <t>SELL-1549</t>
  </si>
  <si>
    <t>TXN-000226</t>
  </si>
  <si>
    <t>TXN-005640</t>
  </si>
  <si>
    <t>SELL-3663</t>
  </si>
  <si>
    <t>TXN-013666</t>
  </si>
  <si>
    <t>TXN-004661</t>
  </si>
  <si>
    <t>TXN-014654</t>
  </si>
  <si>
    <t>SELL-9587</t>
  </si>
  <si>
    <t>TXN-014274</t>
  </si>
  <si>
    <t>TXN-009235</t>
  </si>
  <si>
    <t>SELL-9471</t>
  </si>
  <si>
    <t>TXN-003383</t>
  </si>
  <si>
    <t>SELL-5396</t>
  </si>
  <si>
    <t>TXN-001985</t>
  </si>
  <si>
    <t>SELL-4926</t>
  </si>
  <si>
    <t>TXN-010458</t>
  </si>
  <si>
    <t>SELL-1811</t>
  </si>
  <si>
    <t>TXN-014613</t>
  </si>
  <si>
    <t>TXN-000026</t>
  </si>
  <si>
    <t>TXN-012564</t>
  </si>
  <si>
    <t>SELL-2714</t>
  </si>
  <si>
    <t>TXN-004435</t>
  </si>
  <si>
    <t>TXN-008599</t>
  </si>
  <si>
    <t>TXN-001958</t>
  </si>
  <si>
    <t>TXN-001003</t>
  </si>
  <si>
    <t>TXN-014126</t>
  </si>
  <si>
    <t>SELL-8110</t>
  </si>
  <si>
    <t>TXN-004772</t>
  </si>
  <si>
    <t>TXN-014528</t>
  </si>
  <si>
    <t>TXN-000856</t>
  </si>
  <si>
    <t>TXN-002642</t>
  </si>
  <si>
    <t>TXN-005290</t>
  </si>
  <si>
    <t>TXN-011812</t>
  </si>
  <si>
    <t>TXN-004163</t>
  </si>
  <si>
    <t>TXN-006057</t>
  </si>
  <si>
    <t>TXN-014982</t>
  </si>
  <si>
    <t>SELL-5626</t>
  </si>
  <si>
    <t>TXN-007162</t>
  </si>
  <si>
    <t>SELL-9897</t>
  </si>
  <si>
    <t>TXN-007993</t>
  </si>
  <si>
    <t>SELL-8600</t>
  </si>
  <si>
    <t>TXN-010088</t>
  </si>
  <si>
    <t>SELL-7336</t>
  </si>
  <si>
    <t>TXN-011009</t>
  </si>
  <si>
    <t>TXN-002852</t>
  </si>
  <si>
    <t>TXN-010324</t>
  </si>
  <si>
    <t>TXN-003743</t>
  </si>
  <si>
    <t>TXN-004845</t>
  </si>
  <si>
    <t>TXN-006377</t>
  </si>
  <si>
    <t>TXN-009335</t>
  </si>
  <si>
    <t>TXN-006573</t>
  </si>
  <si>
    <t>TXN-000243</t>
  </si>
  <si>
    <t>SELL-9352</t>
  </si>
  <si>
    <t>TXN-014882</t>
  </si>
  <si>
    <t>TXN-009903</t>
  </si>
  <si>
    <t>TXN-004573</t>
  </si>
  <si>
    <t>SELL-8604</t>
  </si>
  <si>
    <t>TXN-002490</t>
  </si>
  <si>
    <t>TXN-010390</t>
  </si>
  <si>
    <t>TXN-004863</t>
  </si>
  <si>
    <t>TXN-005226</t>
  </si>
  <si>
    <t>TXN-000410</t>
  </si>
  <si>
    <t>TXN-014479</t>
  </si>
  <si>
    <t>TXN-012778</t>
  </si>
  <si>
    <t>SELL-1445</t>
  </si>
  <si>
    <t>TXN-011483</t>
  </si>
  <si>
    <t>TXN-005474</t>
  </si>
  <si>
    <t>SELL-7273</t>
  </si>
  <si>
    <t>TXN-002746</t>
  </si>
  <si>
    <t>TXN-002032</t>
  </si>
  <si>
    <t>SELL-6784</t>
  </si>
  <si>
    <t>TXN-007506</t>
  </si>
  <si>
    <t>TXN-001735</t>
  </si>
  <si>
    <t>TXN-013161</t>
  </si>
  <si>
    <t>SELL-3995</t>
  </si>
  <si>
    <t>TXN-005671</t>
  </si>
  <si>
    <t>SELL-5516</t>
  </si>
  <si>
    <t>TXN-010845</t>
  </si>
  <si>
    <t>SELL-1173</t>
  </si>
  <si>
    <t>TXN-010153</t>
  </si>
  <si>
    <t>SELL-5802</t>
  </si>
  <si>
    <t>TXN-001084</t>
  </si>
  <si>
    <t>SELL-1341</t>
  </si>
  <si>
    <t>TXN-008846</t>
  </si>
  <si>
    <t>TXN-011578</t>
  </si>
  <si>
    <t>SELL-7867</t>
  </si>
  <si>
    <t>TXN-002055</t>
  </si>
  <si>
    <t>TXN-005073</t>
  </si>
  <si>
    <t>TXN-001682</t>
  </si>
  <si>
    <t>SELL-5399</t>
  </si>
  <si>
    <t>TXN-007312</t>
  </si>
  <si>
    <t>SELL-6991</t>
  </si>
  <si>
    <t>TXN-002870</t>
  </si>
  <si>
    <t>SELL-3437</t>
  </si>
  <si>
    <t>TXN-000169</t>
  </si>
  <si>
    <t>TXN-006946</t>
  </si>
  <si>
    <t>TXN-008997</t>
  </si>
  <si>
    <t>TXN-011786</t>
  </si>
  <si>
    <t>TXN-005048</t>
  </si>
  <si>
    <t>TXN-001701</t>
  </si>
  <si>
    <t>SELL-7894</t>
  </si>
  <si>
    <t>TXN-014289</t>
  </si>
  <si>
    <t>TXN-002422</t>
  </si>
  <si>
    <t>TXN-005017</t>
  </si>
  <si>
    <t>SELL-9979</t>
  </si>
  <si>
    <t>TXN-006769</t>
  </si>
  <si>
    <t>TXN-012332</t>
  </si>
  <si>
    <t>SELL-6224</t>
  </si>
  <si>
    <t>TXN-004381</t>
  </si>
  <si>
    <t>SELL-8478</t>
  </si>
  <si>
    <t>TXN-007560</t>
  </si>
  <si>
    <t>SELL-3317</t>
  </si>
  <si>
    <t>TXN-006783</t>
  </si>
  <si>
    <t>TXN-014966</t>
  </si>
  <si>
    <t>TXN-004644</t>
  </si>
  <si>
    <t>TXN-004193</t>
  </si>
  <si>
    <t>TXN-013679</t>
  </si>
  <si>
    <t>TXN-012770</t>
  </si>
  <si>
    <t>SELL-3160</t>
  </si>
  <si>
    <t>TXN-000055</t>
  </si>
  <si>
    <t>SELL-4843</t>
  </si>
  <si>
    <t>TXN-005921</t>
  </si>
  <si>
    <t>TXN-013776</t>
  </si>
  <si>
    <t>TXN-001712</t>
  </si>
  <si>
    <t>TXN-012921</t>
  </si>
  <si>
    <t>SELL-3652</t>
  </si>
  <si>
    <t>TXN-009807</t>
  </si>
  <si>
    <t>TXN-012296</t>
  </si>
  <si>
    <t>TXN-013769</t>
  </si>
  <si>
    <t>SELL-4153</t>
  </si>
  <si>
    <t>TXN-012502</t>
  </si>
  <si>
    <t>TXN-012711</t>
  </si>
  <si>
    <t>TXN-005775</t>
  </si>
  <si>
    <t>SELL-4151</t>
  </si>
  <si>
    <t>TXN-010061</t>
  </si>
  <si>
    <t>TXN-014526</t>
  </si>
  <si>
    <t>SELL-3185</t>
  </si>
  <si>
    <t>TXN-005676</t>
  </si>
  <si>
    <t>SELL-7380</t>
  </si>
  <si>
    <t>TXN-010780</t>
  </si>
  <si>
    <t>TXN-006690</t>
  </si>
  <si>
    <t>SELL-7952</t>
  </si>
  <si>
    <t>TXN-005602</t>
  </si>
  <si>
    <t>TXN-008656</t>
  </si>
  <si>
    <t>TXN-001154</t>
  </si>
  <si>
    <t>TXN-013913</t>
  </si>
  <si>
    <t>SELL-7436</t>
  </si>
  <si>
    <t>TXN-008973</t>
  </si>
  <si>
    <t>SELL-7334</t>
  </si>
  <si>
    <t>TXN-000497</t>
  </si>
  <si>
    <t>SELL-9010</t>
  </si>
  <si>
    <t>TXN-014616</t>
  </si>
  <si>
    <t>SELL-2454</t>
  </si>
  <si>
    <t>TXN-014466</t>
  </si>
  <si>
    <t>SELL-1460</t>
  </si>
  <si>
    <t>TXN-011464</t>
  </si>
  <si>
    <t>TXN-010544</t>
  </si>
  <si>
    <t>TXN-010206</t>
  </si>
  <si>
    <t>SELL-3320</t>
  </si>
  <si>
    <t>TXN-001628</t>
  </si>
  <si>
    <t>TXN-003251</t>
  </si>
  <si>
    <t>TXN-010378</t>
  </si>
  <si>
    <t>SELL-6066</t>
  </si>
  <si>
    <t>TXN-006433</t>
  </si>
  <si>
    <t>TXN-000261</t>
  </si>
  <si>
    <t>TXN-000766</t>
  </si>
  <si>
    <t>SELL-7891</t>
  </si>
  <si>
    <t>TXN-013182</t>
  </si>
  <si>
    <t>SELL-4562</t>
  </si>
  <si>
    <t>TXN-010622</t>
  </si>
  <si>
    <t>TXN-009068</t>
  </si>
  <si>
    <t>TXN-005061</t>
  </si>
  <si>
    <t>TXN-005464</t>
  </si>
  <si>
    <t>TXN-005987</t>
  </si>
  <si>
    <t>TXN-009944</t>
  </si>
  <si>
    <t>SELL-6526</t>
  </si>
  <si>
    <t>TXN-009629</t>
  </si>
  <si>
    <t>TXN-013801</t>
  </si>
  <si>
    <t>SELL-3487</t>
  </si>
  <si>
    <t>TXN-011233</t>
  </si>
  <si>
    <t>SELL-4856</t>
  </si>
  <si>
    <t>TXN-012806</t>
  </si>
  <si>
    <t>SELL-7767</t>
  </si>
  <si>
    <t>TXN-002659</t>
  </si>
  <si>
    <t>TXN-005532</t>
  </si>
  <si>
    <t>TXN-010350</t>
  </si>
  <si>
    <t>TXN-010183</t>
  </si>
  <si>
    <t>TXN-014085</t>
  </si>
  <si>
    <t>TXN-007724</t>
  </si>
  <si>
    <t>SELL-8819</t>
  </si>
  <si>
    <t>TXN-000272</t>
  </si>
  <si>
    <t>TXN-006968</t>
  </si>
  <si>
    <t>SELL-4306</t>
  </si>
  <si>
    <t>TXN-004467</t>
  </si>
  <si>
    <t>TXN-013004</t>
  </si>
  <si>
    <t>SELL-1468</t>
  </si>
  <si>
    <t>TXN-005885</t>
  </si>
  <si>
    <t>TXN-008878</t>
  </si>
  <si>
    <t>TXN-002785</t>
  </si>
  <si>
    <t>SELL-1024</t>
  </si>
  <si>
    <t>TXN-007576</t>
  </si>
  <si>
    <t>SELL-6255</t>
  </si>
  <si>
    <t>TXN-001785</t>
  </si>
  <si>
    <t>TXN-007181</t>
  </si>
  <si>
    <t>SELL-4777</t>
  </si>
  <si>
    <t>TXN-003181</t>
  </si>
  <si>
    <t>TXN-007265</t>
  </si>
  <si>
    <t>SELL-9940</t>
  </si>
  <si>
    <t>TXN-007885</t>
  </si>
  <si>
    <t>TXN-008425</t>
  </si>
  <si>
    <t>SELL-4593</t>
  </si>
  <si>
    <t>TXN-013634</t>
  </si>
  <si>
    <t>SELL-6338</t>
  </si>
  <si>
    <t>TXN-006482</t>
  </si>
  <si>
    <t>SELL-2782</t>
  </si>
  <si>
    <t>TXN-003115</t>
  </si>
  <si>
    <t>TXN-014331</t>
  </si>
  <si>
    <t>SELL-4130</t>
  </si>
  <si>
    <t>TXN-004475</t>
  </si>
  <si>
    <t>TXN-008050</t>
  </si>
  <si>
    <t>SELL-8838</t>
  </si>
  <si>
    <t>TXN-005848</t>
  </si>
  <si>
    <t>SELL-1261</t>
  </si>
  <si>
    <t>TXN-000429</t>
  </si>
  <si>
    <t>SELL-1417</t>
  </si>
  <si>
    <t>TXN-014165</t>
  </si>
  <si>
    <t>TXN-000002</t>
  </si>
  <si>
    <t>SELL-1860</t>
  </si>
  <si>
    <t>TXN-014601</t>
  </si>
  <si>
    <t>SELL-8300</t>
  </si>
  <si>
    <t>TXN-005918</t>
  </si>
  <si>
    <t>TXN-001526</t>
  </si>
  <si>
    <t>SELL-2712</t>
  </si>
  <si>
    <t>TXN-001033</t>
  </si>
  <si>
    <t>TXN-004546</t>
  </si>
  <si>
    <t>SELL-8454</t>
  </si>
  <si>
    <t>TXN-003445</t>
  </si>
  <si>
    <t>SELL-7864</t>
  </si>
  <si>
    <t>TXN-013693</t>
  </si>
  <si>
    <t>TXN-007058</t>
  </si>
  <si>
    <t>TXN-009719</t>
  </si>
  <si>
    <t>TXN-010627</t>
  </si>
  <si>
    <t>SELL-5841</t>
  </si>
  <si>
    <t>TXN-005132</t>
  </si>
  <si>
    <t>SELL-1983</t>
  </si>
  <si>
    <t>TXN-001358</t>
  </si>
  <si>
    <t>SELL-1686</t>
  </si>
  <si>
    <t>TXN-004060</t>
  </si>
  <si>
    <t>TXN-005966</t>
  </si>
  <si>
    <t>SELL-8630</t>
  </si>
  <si>
    <t>TXN-002848</t>
  </si>
  <si>
    <t>SELL-1159</t>
  </si>
  <si>
    <t>TXN-001265</t>
  </si>
  <si>
    <t>TXN-001722</t>
  </si>
  <si>
    <t>TXN-003871</t>
  </si>
  <si>
    <t>SELL-1861</t>
  </si>
  <si>
    <t>TXN-013976</t>
  </si>
  <si>
    <t>TXN-001574</t>
  </si>
  <si>
    <t>TXN-001955</t>
  </si>
  <si>
    <t>TXN-011113</t>
  </si>
  <si>
    <t>SELL-7661</t>
  </si>
  <si>
    <t>TXN-000660</t>
  </si>
  <si>
    <t>TXN-000884</t>
  </si>
  <si>
    <t>TXN-004256</t>
  </si>
  <si>
    <t>TXN-010730</t>
  </si>
  <si>
    <t>SELL-5429</t>
  </si>
  <si>
    <t>TXN-004440</t>
  </si>
  <si>
    <t>TXN-006369</t>
  </si>
  <si>
    <t>TXN-009029</t>
  </si>
  <si>
    <t>TXN-007653</t>
  </si>
  <si>
    <t>TXN-001540</t>
  </si>
  <si>
    <t>SELL-1001</t>
  </si>
  <si>
    <t>TXN-007829</t>
  </si>
  <si>
    <t>TXN-004799</t>
  </si>
  <si>
    <t>SELL-8500</t>
  </si>
  <si>
    <t>TXN-011257</t>
  </si>
  <si>
    <t>SELL-1452</t>
  </si>
  <si>
    <t>TXN-000714</t>
  </si>
  <si>
    <t>TXN-005336</t>
  </si>
  <si>
    <t>SELL-9861</t>
  </si>
  <si>
    <t>TXN-008368</t>
  </si>
  <si>
    <t>TXN-001345</t>
  </si>
  <si>
    <t>SELL-8059</t>
  </si>
  <si>
    <t>TXN-005276</t>
  </si>
  <si>
    <t>TXN-001317</t>
  </si>
  <si>
    <t>SELL-4738</t>
  </si>
  <si>
    <t>TXN-002862</t>
  </si>
  <si>
    <t>TXN-009121</t>
  </si>
  <si>
    <t>TXN-014095</t>
  </si>
  <si>
    <t>TXN-012863</t>
  </si>
  <si>
    <t>SELL-7810</t>
  </si>
  <si>
    <t>TXN-005364</t>
  </si>
  <si>
    <t>TXN-014662</t>
  </si>
  <si>
    <t>TXN-004047</t>
  </si>
  <si>
    <t>SELL-6831</t>
  </si>
  <si>
    <t>TXN-001854</t>
  </si>
  <si>
    <t>SELL-8842</t>
  </si>
  <si>
    <t>TXN-008127</t>
  </si>
  <si>
    <t>TXN-000189</t>
  </si>
  <si>
    <t>TXN-007432</t>
  </si>
  <si>
    <t>TXN-012535</t>
  </si>
  <si>
    <t>TXN-003411</t>
  </si>
  <si>
    <t>SELL-3424</t>
  </si>
  <si>
    <t>TXN-012274</t>
  </si>
  <si>
    <t>TXN-012153</t>
  </si>
  <si>
    <t>SELL-1782</t>
  </si>
  <si>
    <t>TXN-002753</t>
  </si>
  <si>
    <t>TXN-000489</t>
  </si>
  <si>
    <t>TXN-006504</t>
  </si>
  <si>
    <t>TXN-009276</t>
  </si>
  <si>
    <t>SELL-2914</t>
  </si>
  <si>
    <t>TXN-006350</t>
  </si>
  <si>
    <t>SELL-3509</t>
  </si>
  <si>
    <t>TXN-013505</t>
  </si>
  <si>
    <t>TXN-007958</t>
  </si>
  <si>
    <t>SELL-5302</t>
  </si>
  <si>
    <t>TXN-000742</t>
  </si>
  <si>
    <t>TXN-002530</t>
  </si>
  <si>
    <t>TXN-007168</t>
  </si>
  <si>
    <t>TXN-006517</t>
  </si>
  <si>
    <t>TXN-006636</t>
  </si>
  <si>
    <t>TXN-004872</t>
  </si>
  <si>
    <t>TXN-009162</t>
  </si>
  <si>
    <t>TXN-012455</t>
  </si>
  <si>
    <t>SELL-6082</t>
  </si>
  <si>
    <t>TXN-009854</t>
  </si>
  <si>
    <t>SELL-5970</t>
  </si>
  <si>
    <t>TXN-000571</t>
  </si>
  <si>
    <t>SELL-7819</t>
  </si>
  <si>
    <t>TXN-008900</t>
  </si>
  <si>
    <t>SELL-5027</t>
  </si>
  <si>
    <t>TXN-014507</t>
  </si>
  <si>
    <t>SELL-1535</t>
  </si>
  <si>
    <t>TXN-012328</t>
  </si>
  <si>
    <t>TXN-014933</t>
  </si>
  <si>
    <t>TXN-007882</t>
  </si>
  <si>
    <t>TXN-004086</t>
  </si>
  <si>
    <t>SELL-2273</t>
  </si>
  <si>
    <t>TXN-010063</t>
  </si>
  <si>
    <t>TXN-005478</t>
  </si>
  <si>
    <t>TXN-012032</t>
  </si>
  <si>
    <t>TXN-014977</t>
  </si>
  <si>
    <t>SELL-7036</t>
  </si>
  <si>
    <t>TXN-006536</t>
  </si>
  <si>
    <t>TXN-012857</t>
  </si>
  <si>
    <t>SELL-7856</t>
  </si>
  <si>
    <t>TXN-004882</t>
  </si>
  <si>
    <t>TXN-009230</t>
  </si>
  <si>
    <t>SELL-5274</t>
  </si>
  <si>
    <t>TXN-000370</t>
  </si>
  <si>
    <t>SELL-2664</t>
  </si>
  <si>
    <t>TXN-012841</t>
  </si>
  <si>
    <t>SELL-1653</t>
  </si>
  <si>
    <t>TXN-004387</t>
  </si>
  <si>
    <t>SELL-5319</t>
  </si>
  <si>
    <t>TXN-009351</t>
  </si>
  <si>
    <t>TXN-010002</t>
  </si>
  <si>
    <t>TXN-009467</t>
  </si>
  <si>
    <t>SELL-9085</t>
  </si>
  <si>
    <t>TXN-010155</t>
  </si>
  <si>
    <t>TXN-014804</t>
  </si>
  <si>
    <t>TXN-005983</t>
  </si>
  <si>
    <t>TXN-013720</t>
  </si>
  <si>
    <t>TXN-001813</t>
  </si>
  <si>
    <t>SELL-9555</t>
  </si>
  <si>
    <t>TXN-001925</t>
  </si>
  <si>
    <t>SELL-4716</t>
  </si>
  <si>
    <t>TXN-007136</t>
  </si>
  <si>
    <t>SELL-3272</t>
  </si>
  <si>
    <t>TXN-003211</t>
  </si>
  <si>
    <t>TXN-008519</t>
  </si>
  <si>
    <t>TXN-010147</t>
  </si>
  <si>
    <t>SELL-9600</t>
  </si>
  <si>
    <t>TXN-007707</t>
  </si>
  <si>
    <t>TXN-011052</t>
  </si>
  <si>
    <t>SELL-1020</t>
  </si>
  <si>
    <t>TXN-004955</t>
  </si>
  <si>
    <t>TXN-013668</t>
  </si>
  <si>
    <t>TXN-011143</t>
  </si>
  <si>
    <t>SELL-3896</t>
  </si>
  <si>
    <t>TXN-011745</t>
  </si>
  <si>
    <t>TXN-008471</t>
  </si>
  <si>
    <t>SELL-4080</t>
  </si>
  <si>
    <t>TXN-012772</t>
  </si>
  <si>
    <t>TXN-006658</t>
  </si>
  <si>
    <t>TXN-001252</t>
  </si>
  <si>
    <t>TXN-014752</t>
  </si>
  <si>
    <t>TXN-003438</t>
  </si>
  <si>
    <t>SELL-2993</t>
  </si>
  <si>
    <t>TXN-008158</t>
  </si>
  <si>
    <t>SELL-5483</t>
  </si>
  <si>
    <t>TXN-001607</t>
  </si>
  <si>
    <t>TXN-003117</t>
  </si>
  <si>
    <t>TXN-007658</t>
  </si>
  <si>
    <t>TXN-009291</t>
  </si>
  <si>
    <t>SELL-2780</t>
  </si>
  <si>
    <t>TXN-014380</t>
  </si>
  <si>
    <t>SELL-3262</t>
  </si>
  <si>
    <t>TXN-011275</t>
  </si>
  <si>
    <t>SELL-5721</t>
  </si>
  <si>
    <t>TXN-011202</t>
  </si>
  <si>
    <t>TXN-006081</t>
  </si>
  <si>
    <t>TXN-010560</t>
  </si>
  <si>
    <t>SELL-1236</t>
  </si>
  <si>
    <t>TXN-005307</t>
  </si>
  <si>
    <t>TXN-009115</t>
  </si>
  <si>
    <t>SELL-8073</t>
  </si>
  <si>
    <t>TXN-009881</t>
  </si>
  <si>
    <t>TXN-014909</t>
  </si>
  <si>
    <t>TXN-013890</t>
  </si>
  <si>
    <t>SELL-9878</t>
  </si>
  <si>
    <t>TXN-010403</t>
  </si>
  <si>
    <t>SELL-5643</t>
  </si>
  <si>
    <t>TXN-009999</t>
  </si>
  <si>
    <t>SELL-2999</t>
  </si>
  <si>
    <t>TXN-004154</t>
  </si>
  <si>
    <t>SELL-2625</t>
  </si>
  <si>
    <t>TXN-013185</t>
  </si>
  <si>
    <t>TXN-000445</t>
  </si>
  <si>
    <t>SELL-3967</t>
  </si>
  <si>
    <t>TXN-003554</t>
  </si>
  <si>
    <t>SELL-3242</t>
  </si>
  <si>
    <t>TXN-007015</t>
  </si>
  <si>
    <t>TXN-002624</t>
  </si>
  <si>
    <t>TXN-004444</t>
  </si>
  <si>
    <t>SELL-2371</t>
  </si>
  <si>
    <t>TXN-005621</t>
  </si>
  <si>
    <t>TXN-004993</t>
  </si>
  <si>
    <t>SELL-6214</t>
  </si>
  <si>
    <t>TXN-007929</t>
  </si>
  <si>
    <t>TXN-000728</t>
  </si>
  <si>
    <t>SELL-3125</t>
  </si>
  <si>
    <t>TXN-003428</t>
  </si>
  <si>
    <t>SELL-2337</t>
  </si>
  <si>
    <t>TXN-002895</t>
  </si>
  <si>
    <t>TXN-013134</t>
  </si>
  <si>
    <t>TXN-008028</t>
  </si>
  <si>
    <t>TXN-013434</t>
  </si>
  <si>
    <t>SELL-3857</t>
  </si>
  <si>
    <t>TXN-000112</t>
  </si>
  <si>
    <t>TXN-003468</t>
  </si>
  <si>
    <t>SELL-1062</t>
  </si>
  <si>
    <t>TXN-010263</t>
  </si>
  <si>
    <t>TXN-011263</t>
  </si>
  <si>
    <t>SELL-6358</t>
  </si>
  <si>
    <t>TXN-005113</t>
  </si>
  <si>
    <t>SELL-1446</t>
  </si>
  <si>
    <t>TXN-010821</t>
  </si>
  <si>
    <t>TXN-003458</t>
  </si>
  <si>
    <t>SELL-4641</t>
  </si>
  <si>
    <t>TXN-002933</t>
  </si>
  <si>
    <t>SELL-4220</t>
  </si>
  <si>
    <t>TXN-006077</t>
  </si>
  <si>
    <t>SELL-3689</t>
  </si>
  <si>
    <t>TXN-003696</t>
  </si>
  <si>
    <t>SELL-2230</t>
  </si>
  <si>
    <t>TXN-009927</t>
  </si>
  <si>
    <t>TXN-006606</t>
  </si>
  <si>
    <t>TXN-002903</t>
  </si>
  <si>
    <t>SELL-6621</t>
  </si>
  <si>
    <t>TXN-000831</t>
  </si>
  <si>
    <t>SELL-4530</t>
  </si>
  <si>
    <t>TXN-002345</t>
  </si>
  <si>
    <t>SELL-9004</t>
  </si>
  <si>
    <t>TXN-011834</t>
  </si>
  <si>
    <t>SELL-3840</t>
  </si>
  <si>
    <t>TXN-000999</t>
  </si>
  <si>
    <t>SELL-7016</t>
  </si>
  <si>
    <t>TXN-002463</t>
  </si>
  <si>
    <t>SELL-8156</t>
  </si>
  <si>
    <t>TXN-011866</t>
  </si>
  <si>
    <t>TXN-004478</t>
  </si>
  <si>
    <t>SELL-9376</t>
  </si>
  <si>
    <t>TXN-012675</t>
  </si>
  <si>
    <t>SELL-2602</t>
  </si>
  <si>
    <t>TXN-010906</t>
  </si>
  <si>
    <t>SELL-1333</t>
  </si>
  <si>
    <t>TXN-013157</t>
  </si>
  <si>
    <t>TXN-010827</t>
  </si>
  <si>
    <t>SELL-3030</t>
  </si>
  <si>
    <t>TXN-011708</t>
  </si>
  <si>
    <t>TXN-000564</t>
  </si>
  <si>
    <t>TXN-012831</t>
  </si>
  <si>
    <t>SELL-3099</t>
  </si>
  <si>
    <t>TXN-012691</t>
  </si>
  <si>
    <t>TXN-008140</t>
  </si>
  <si>
    <t>TXN-003060</t>
  </si>
  <si>
    <t>SELL-9548</t>
  </si>
  <si>
    <t>TXN-006493</t>
  </si>
  <si>
    <t>SELL-5550</t>
  </si>
  <si>
    <t>TXN-002883</t>
  </si>
  <si>
    <t>TXN-014589</t>
  </si>
  <si>
    <t>TXN-011734</t>
  </si>
  <si>
    <t>SELL-8425</t>
  </si>
  <si>
    <t>TXN-003960</t>
  </si>
  <si>
    <t>SELL-3294</t>
  </si>
  <si>
    <t>TXN-008969</t>
  </si>
  <si>
    <t>SELL-7461</t>
  </si>
  <si>
    <t>TXN-003575</t>
  </si>
  <si>
    <t>TXN-013256</t>
  </si>
  <si>
    <t>TXN-008240</t>
  </si>
  <si>
    <t>TXN-010796</t>
  </si>
  <si>
    <t>SELL-9254</t>
  </si>
  <si>
    <t>TXN-014655</t>
  </si>
  <si>
    <t>TXN-004669</t>
  </si>
  <si>
    <t>TXN-013148</t>
  </si>
  <si>
    <t>TXN-011684</t>
  </si>
  <si>
    <t>TXN-010764</t>
  </si>
  <si>
    <t>TXN-005525</t>
  </si>
  <si>
    <t>TXN-014904</t>
  </si>
  <si>
    <t>TXN-003205</t>
  </si>
  <si>
    <t>TXN-011765</t>
  </si>
  <si>
    <t>TXN-002558</t>
  </si>
  <si>
    <t>SELL-9611</t>
  </si>
  <si>
    <t>TXN-007186</t>
  </si>
  <si>
    <t>SELL-4896</t>
  </si>
  <si>
    <t>TXN-011330</t>
  </si>
  <si>
    <t>TXN-006738</t>
  </si>
  <si>
    <t>TXN-014333</t>
  </si>
  <si>
    <t>TXN-009367</t>
  </si>
  <si>
    <t>SELL-2797</t>
  </si>
  <si>
    <t>TXN-007894</t>
  </si>
  <si>
    <t>TXN-001134</t>
  </si>
  <si>
    <t>SELL-1060</t>
  </si>
  <si>
    <t>TXN-005553</t>
  </si>
  <si>
    <t>TXN-014851</t>
  </si>
  <si>
    <t>TXN-010717</t>
  </si>
  <si>
    <t>SELL-6860</t>
  </si>
  <si>
    <t>TXN-014921</t>
  </si>
  <si>
    <t>TXN-006966</t>
  </si>
  <si>
    <t>TXN-009039</t>
  </si>
  <si>
    <t>TXN-003998</t>
  </si>
  <si>
    <t>TXN-014383</t>
  </si>
  <si>
    <t>TXN-004342</t>
  </si>
  <si>
    <t>TXN-013589</t>
  </si>
  <si>
    <t>TXN-009783</t>
  </si>
  <si>
    <t>SELL-7156</t>
  </si>
  <si>
    <t>TXN-005696</t>
  </si>
  <si>
    <t>SELL-5379</t>
  </si>
  <si>
    <t>TXN-010865</t>
  </si>
  <si>
    <t>TXN-005490</t>
  </si>
  <si>
    <t>TXN-012081</t>
  </si>
  <si>
    <t>TXN-003683</t>
  </si>
  <si>
    <t>TXN-009432</t>
  </si>
  <si>
    <t>SELL-2278</t>
  </si>
  <si>
    <t>TXN-004164</t>
  </si>
  <si>
    <t>SELL-2719</t>
  </si>
  <si>
    <t>TXN-014861</t>
  </si>
  <si>
    <t>TXN-014614</t>
  </si>
  <si>
    <t>SELL-2794</t>
  </si>
  <si>
    <t>TXN-009602</t>
  </si>
  <si>
    <t>SELL-8963</t>
  </si>
  <si>
    <t>TXN-007531</t>
  </si>
  <si>
    <t>TXN-010075</t>
  </si>
  <si>
    <t>SELL-2924</t>
  </si>
  <si>
    <t>TXN-008182</t>
  </si>
  <si>
    <t>SELL-7000</t>
  </si>
  <si>
    <t>TXN-013294</t>
  </si>
  <si>
    <t>TXN-002988</t>
  </si>
  <si>
    <t>SELL-8395</t>
  </si>
  <si>
    <t>TXN-003842</t>
  </si>
  <si>
    <t>SELL-8431</t>
  </si>
  <si>
    <t>TXN-000228</t>
  </si>
  <si>
    <t>TXN-014456</t>
  </si>
  <si>
    <t>SELL-3938</t>
  </si>
  <si>
    <t>TXN-007139</t>
  </si>
  <si>
    <t>TXN-008854</t>
  </si>
  <si>
    <t>TXN-009787</t>
  </si>
  <si>
    <t>TXN-003890</t>
  </si>
  <si>
    <t>TXN-002561</t>
  </si>
  <si>
    <t>SELL-1935</t>
  </si>
  <si>
    <t>TXN-007799</t>
  </si>
  <si>
    <t>TXN-000070</t>
  </si>
  <si>
    <t>SELL-1878</t>
  </si>
  <si>
    <t>TXN-003110</t>
  </si>
  <si>
    <t>SELL-3176</t>
  </si>
  <si>
    <t>TXN-013659</t>
  </si>
  <si>
    <t>TXN-009354</t>
  </si>
  <si>
    <t>TXN-008246</t>
  </si>
  <si>
    <t>TXN-009349</t>
  </si>
  <si>
    <t>TXN-008849</t>
  </si>
  <si>
    <t>SELL-8824</t>
  </si>
  <si>
    <t>TXN-013303</t>
  </si>
  <si>
    <t>TXN-013717</t>
  </si>
  <si>
    <t>SELL-7369</t>
  </si>
  <si>
    <t>TXN-009404</t>
  </si>
  <si>
    <t>SELL-8822</t>
  </si>
  <si>
    <t>TXN-006382</t>
  </si>
  <si>
    <t>SELL-3744</t>
  </si>
  <si>
    <t>TXN-002765</t>
  </si>
  <si>
    <t>SELL-5778</t>
  </si>
  <si>
    <t>TXN-008804</t>
  </si>
  <si>
    <t>SELL-8416</t>
  </si>
  <si>
    <t>TXN-003029</t>
  </si>
  <si>
    <t>SELL-5781</t>
  </si>
  <si>
    <t>TXN-008364</t>
  </si>
  <si>
    <t>TXN-010924</t>
  </si>
  <si>
    <t>TXN-009493</t>
  </si>
  <si>
    <t>TXN-006371</t>
  </si>
  <si>
    <t>SELL-5615</t>
  </si>
  <si>
    <t>TXN-007717</t>
  </si>
  <si>
    <t>TXN-002195</t>
  </si>
  <si>
    <t>TXN-010115</t>
  </si>
  <si>
    <t>TXN-006295</t>
  </si>
  <si>
    <t>SELL-4799</t>
  </si>
  <si>
    <t>TXN-003081</t>
  </si>
  <si>
    <t>TXN-006602</t>
  </si>
  <si>
    <t>SELL-9184</t>
  </si>
  <si>
    <t>TXN-000159</t>
  </si>
  <si>
    <t>TXN-014483</t>
  </si>
  <si>
    <t>SELL-2326</t>
  </si>
  <si>
    <t>TXN-014899</t>
  </si>
  <si>
    <t>SELL-3138</t>
  </si>
  <si>
    <t>TXN-003968</t>
  </si>
  <si>
    <t>SELL-8869</t>
  </si>
  <si>
    <t>TXN-009678</t>
  </si>
  <si>
    <t>SELL-5687</t>
  </si>
  <si>
    <t>TXN-000003</t>
  </si>
  <si>
    <t>SELL-6390</t>
  </si>
  <si>
    <t>TXN-000013</t>
  </si>
  <si>
    <t>TXN-009246</t>
  </si>
  <si>
    <t>SELL-4628</t>
  </si>
  <si>
    <t>TXN-013436</t>
  </si>
  <si>
    <t>TXN-005894</t>
  </si>
  <si>
    <t>TXN-011198</t>
  </si>
  <si>
    <t>TXN-000203</t>
  </si>
  <si>
    <t>TXN-013409</t>
  </si>
  <si>
    <t>SELL-3164</t>
  </si>
  <si>
    <t>TXN-010557</t>
  </si>
  <si>
    <t>TXN-002674</t>
  </si>
  <si>
    <t>SELL-8151</t>
  </si>
  <si>
    <t>TXN-005985</t>
  </si>
  <si>
    <t>SELL-1118</t>
  </si>
  <si>
    <t>TXN-001948</t>
  </si>
  <si>
    <t>TXN-006908</t>
  </si>
  <si>
    <t>TXN-008254</t>
  </si>
  <si>
    <t>TXN-004681</t>
  </si>
  <si>
    <t>TXN-014489</t>
  </si>
  <si>
    <t>SELL-2670</t>
  </si>
  <si>
    <t>TXN-013138</t>
  </si>
  <si>
    <t>TXN-012994</t>
  </si>
  <si>
    <t>TXN-013469</t>
  </si>
  <si>
    <t>SELL-6960</t>
  </si>
  <si>
    <t>TXN-008863</t>
  </si>
  <si>
    <t>SELL-2055</t>
  </si>
  <si>
    <t>TXN-002733</t>
  </si>
  <si>
    <t>TXN-000572</t>
  </si>
  <si>
    <t>TXN-004852</t>
  </si>
  <si>
    <t>TXN-011907</t>
  </si>
  <si>
    <t>SELL-5001</t>
  </si>
  <si>
    <t>TXN-004722</t>
  </si>
  <si>
    <t>SELL-6209</t>
  </si>
  <si>
    <t>TXN-014074</t>
  </si>
  <si>
    <t>TXN-000417</t>
  </si>
  <si>
    <t>SELL-6536</t>
  </si>
  <si>
    <t>TXN-000655</t>
  </si>
  <si>
    <t>TXN-012945</t>
  </si>
  <si>
    <t>TXN-004803</t>
  </si>
  <si>
    <t>TXN-006415</t>
  </si>
  <si>
    <t>SELL-1810</t>
  </si>
  <si>
    <t>TXN-003928</t>
  </si>
  <si>
    <t>TXN-006421</t>
  </si>
  <si>
    <t>SELL-3147</t>
  </si>
  <si>
    <t>TXN-011084</t>
  </si>
  <si>
    <t>TXN-011293</t>
  </si>
  <si>
    <t>TXN-006967</t>
  </si>
  <si>
    <t>TXN-014338</t>
  </si>
  <si>
    <t>TXN-000403</t>
  </si>
  <si>
    <t>TXN-000064</t>
  </si>
  <si>
    <t>TXN-003545</t>
  </si>
  <si>
    <t>TXN-012165</t>
  </si>
  <si>
    <t>TXN-004831</t>
  </si>
  <si>
    <t>TXN-012551</t>
  </si>
  <si>
    <t>TXN-004247</t>
  </si>
  <si>
    <t>TXN-008626</t>
  </si>
  <si>
    <t>TXN-012903</t>
  </si>
  <si>
    <t>SELL-6049</t>
  </si>
  <si>
    <t>TXN-003504</t>
  </si>
  <si>
    <t>TXN-002878</t>
  </si>
  <si>
    <t>TXN-008957</t>
  </si>
  <si>
    <t>TXN-004314</t>
  </si>
  <si>
    <t>TXN-001066</t>
  </si>
  <si>
    <t>SELL-2304</t>
  </si>
  <si>
    <t>TXN-007073</t>
  </si>
  <si>
    <t>SELL-1393</t>
  </si>
  <si>
    <t>TXN-010053</t>
  </si>
  <si>
    <t>TXN-005531</t>
  </si>
  <si>
    <t>SELL-7923</t>
  </si>
  <si>
    <t>TXN-002906</t>
  </si>
  <si>
    <t>TXN-000092</t>
  </si>
  <si>
    <t>TXN-009466</t>
  </si>
  <si>
    <t>TXN-003965</t>
  </si>
  <si>
    <t>TXN-009278</t>
  </si>
  <si>
    <t>TXN-013427</t>
  </si>
  <si>
    <t>SELL-9129</t>
  </si>
  <si>
    <t>TXN-004095</t>
  </si>
  <si>
    <t>TXN-006784</t>
  </si>
  <si>
    <t>TXN-010483</t>
  </si>
  <si>
    <t>TXN-011585</t>
  </si>
  <si>
    <t>TXN-005634</t>
  </si>
  <si>
    <t>TXN-005099</t>
  </si>
  <si>
    <t>SELL-6603</t>
  </si>
  <si>
    <t>TXN-013313</t>
  </si>
  <si>
    <t>TXN-006979</t>
  </si>
  <si>
    <t>SELL-5662</t>
  </si>
  <si>
    <t>TXN-006810</t>
  </si>
  <si>
    <t>TXN-001204</t>
  </si>
  <si>
    <t>SELL-9230</t>
  </si>
  <si>
    <t>TXN-013393</t>
  </si>
  <si>
    <t>SELL-5363</t>
  </si>
  <si>
    <t>TXN-001734</t>
  </si>
  <si>
    <t>SELL-4225</t>
  </si>
  <si>
    <t>TXN-013515</t>
  </si>
  <si>
    <t>TXN-002693</t>
  </si>
  <si>
    <t>SELL-7626</t>
  </si>
  <si>
    <t>TXN-001766</t>
  </si>
  <si>
    <t>TXN-004877</t>
  </si>
  <si>
    <t>TXN-007865</t>
  </si>
  <si>
    <t>TXN-012464</t>
  </si>
  <si>
    <t>SELL-9496</t>
  </si>
  <si>
    <t>TXN-014927</t>
  </si>
  <si>
    <t>SELL-5999</t>
  </si>
  <si>
    <t>TXN-007287</t>
  </si>
  <si>
    <t>TXN-008989</t>
  </si>
  <si>
    <t>TXN-007757</t>
  </si>
  <si>
    <t>SELL-5365</t>
  </si>
  <si>
    <t>TXN-001932</t>
  </si>
  <si>
    <t>TXN-009618</t>
  </si>
  <si>
    <t>TXN-005373</t>
  </si>
  <si>
    <t>TXN-009366</t>
  </si>
  <si>
    <t>TXN-004508</t>
  </si>
  <si>
    <t>SELL-7135</t>
  </si>
  <si>
    <t>TXN-001080</t>
  </si>
  <si>
    <t>TXN-006311</t>
  </si>
  <si>
    <t>SELL-9793</t>
  </si>
  <si>
    <t>TXN-006984</t>
  </si>
  <si>
    <t>SELL-6494</t>
  </si>
  <si>
    <t>TXN-001698</t>
  </si>
  <si>
    <t>TXN-012724</t>
  </si>
  <si>
    <t>TXN-009147</t>
  </si>
  <si>
    <t>SELL-7386</t>
  </si>
  <si>
    <t>TXN-008523</t>
  </si>
  <si>
    <t>TXN-011864</t>
  </si>
  <si>
    <t>SELL-2799</t>
  </si>
  <si>
    <t>TXN-008692</t>
  </si>
  <si>
    <t>TXN-002023</t>
  </si>
  <si>
    <t>SELL-6978</t>
  </si>
  <si>
    <t>TXN-003711</t>
  </si>
  <si>
    <t>SELL-3875</t>
  </si>
  <si>
    <t>TXN-007770</t>
  </si>
  <si>
    <t>TXN-010530</t>
  </si>
  <si>
    <t>TXN-014279</t>
  </si>
  <si>
    <t>TXN-012457</t>
  </si>
  <si>
    <t>TXN-013361</t>
  </si>
  <si>
    <t>SELL-6950</t>
  </si>
  <si>
    <t>TXN-003247</t>
  </si>
  <si>
    <t>SELL-5160</t>
  </si>
  <si>
    <t>TXN-014844</t>
  </si>
  <si>
    <t>TXN-012258</t>
  </si>
  <si>
    <t>SELL-9076</t>
  </si>
  <si>
    <t>TXN-006719</t>
  </si>
  <si>
    <t>TXN-000474</t>
  </si>
  <si>
    <t>SELL-3782</t>
  </si>
  <si>
    <t>TXN-011954</t>
  </si>
  <si>
    <t>SELL-7113</t>
  </si>
  <si>
    <t>TXN-012375</t>
  </si>
  <si>
    <t>SELL-4016</t>
  </si>
  <si>
    <t>TXN-009701</t>
  </si>
  <si>
    <t>TXN-002495</t>
  </si>
  <si>
    <t>TXN-013738</t>
  </si>
  <si>
    <t>SELL-5823</t>
  </si>
  <si>
    <t>TXN-007155</t>
  </si>
  <si>
    <t>TXN-006465</t>
  </si>
  <si>
    <t>TXN-011191</t>
  </si>
  <si>
    <t>TXN-007488</t>
  </si>
  <si>
    <t>TXN-006529</t>
  </si>
  <si>
    <t>TXN-012322</t>
  </si>
  <si>
    <t>TXN-001151</t>
  </si>
  <si>
    <t>SELL-4640</t>
  </si>
  <si>
    <t>TXN-001157</t>
  </si>
  <si>
    <t>TXN-013570</t>
  </si>
  <si>
    <t>TXN-006279</t>
  </si>
  <si>
    <t>TXN-000466</t>
  </si>
  <si>
    <t>TXN-010621</t>
  </si>
  <si>
    <t>SELL-7196</t>
  </si>
  <si>
    <t>TXN-013858</t>
  </si>
  <si>
    <t>TXN-011298</t>
  </si>
  <si>
    <t>SELL-5754</t>
  </si>
  <si>
    <t>TXN-001300</t>
  </si>
  <si>
    <t>SELL-3396</t>
  </si>
  <si>
    <t>TXN-004257</t>
  </si>
  <si>
    <t>SELL-7715</t>
  </si>
  <si>
    <t>TXN-000880</t>
  </si>
  <si>
    <t>TXN-005318</t>
  </si>
  <si>
    <t>TXN-003441</t>
  </si>
  <si>
    <t>TXN-013242</t>
  </si>
  <si>
    <t>SELL-6735</t>
  </si>
  <si>
    <t>TXN-009749</t>
  </si>
  <si>
    <t>TXN-013086</t>
  </si>
  <si>
    <t>SELL-5787</t>
  </si>
  <si>
    <t>TXN-001178</t>
  </si>
  <si>
    <t>SELL-5430</t>
  </si>
  <si>
    <t>TXN-004479</t>
  </si>
  <si>
    <t>SELL-5563</t>
  </si>
  <si>
    <t>TXN-006197</t>
  </si>
  <si>
    <t>SELL-9175</t>
  </si>
  <si>
    <t>TXN-012466</t>
  </si>
  <si>
    <t>SELL-5340</t>
  </si>
  <si>
    <t>TXN-009005</t>
  </si>
  <si>
    <t>TXN-007106</t>
  </si>
  <si>
    <t>TXN-012070</t>
  </si>
  <si>
    <t>TXN-002510</t>
  </si>
  <si>
    <t>TXN-014429</t>
  </si>
  <si>
    <t>TXN-000086</t>
  </si>
  <si>
    <t>SELL-6618</t>
  </si>
  <si>
    <t>TXN-006108</t>
  </si>
  <si>
    <t>TXN-013251</t>
  </si>
  <si>
    <t>TXN-009585</t>
  </si>
  <si>
    <t>SELL-4928</t>
  </si>
  <si>
    <t>TXN-013828</t>
  </si>
  <si>
    <t>TXN-012690</t>
  </si>
  <si>
    <t>TXN-014363</t>
  </si>
  <si>
    <t>TXN-001786</t>
  </si>
  <si>
    <t>TXN-004331</t>
  </si>
  <si>
    <t>SELL-2553</t>
  </si>
  <si>
    <t>TXN-006951</t>
  </si>
  <si>
    <t>TXN-013781</t>
  </si>
  <si>
    <t>TXN-007830</t>
  </si>
  <si>
    <t>TXN-006826</t>
  </si>
  <si>
    <t>SELL-1992</t>
  </si>
  <si>
    <t>TXN-002797</t>
  </si>
  <si>
    <t>TXN-001655</t>
  </si>
  <si>
    <t>TXN-001190</t>
  </si>
  <si>
    <t>TXN-013011</t>
  </si>
  <si>
    <t>SELL-7075</t>
  </si>
  <si>
    <t>TXN-004745</t>
  </si>
  <si>
    <t>TXN-003269</t>
  </si>
  <si>
    <t>TXN-009891</t>
  </si>
  <si>
    <t>TXN-014782</t>
  </si>
  <si>
    <t>SELL-9668</t>
  </si>
  <si>
    <t>TXN-014853</t>
  </si>
  <si>
    <t>TXN-006650</t>
  </si>
  <si>
    <t>TXN-009017</t>
  </si>
  <si>
    <t>TXN-010079</t>
  </si>
  <si>
    <t>TXN-007986</t>
  </si>
  <si>
    <t>SELL-4988</t>
  </si>
  <si>
    <t>TXN-014696</t>
  </si>
  <si>
    <t>SELL-6319</t>
  </si>
  <si>
    <t>TXN-009204</t>
  </si>
  <si>
    <t>SELL-3260</t>
  </si>
  <si>
    <t>TXN-005880</t>
  </si>
  <si>
    <t>TXN-009924</t>
  </si>
  <si>
    <t>TXN-008308</t>
  </si>
  <si>
    <t>SELL-1544</t>
  </si>
  <si>
    <t>TXN-003777</t>
  </si>
  <si>
    <t>SELL-4226</t>
  </si>
  <si>
    <t>TXN-013718</t>
  </si>
  <si>
    <t>TXN-008619</t>
  </si>
  <si>
    <t>TXN-009153</t>
  </si>
  <si>
    <t>TXN-006936</t>
  </si>
  <si>
    <t>TXN-007011</t>
  </si>
  <si>
    <t>TXN-008902</t>
  </si>
  <si>
    <t>SELL-6064</t>
  </si>
  <si>
    <t>TXN-009160</t>
  </si>
  <si>
    <t>SELL-3867</t>
  </si>
  <si>
    <t>TXN-002853</t>
  </si>
  <si>
    <t>SELL-2228</t>
  </si>
  <si>
    <t>TXN-008770</t>
  </si>
  <si>
    <t>TXN-001499</t>
  </si>
  <si>
    <t>SELL-9941</t>
  </si>
  <si>
    <t>TXN-011867</t>
  </si>
  <si>
    <t>SELL-2127</t>
  </si>
  <si>
    <t>TXN-006418</t>
  </si>
  <si>
    <t>TXN-013493</t>
  </si>
  <si>
    <t>SELL-6990</t>
  </si>
  <si>
    <t>TXN-014047</t>
  </si>
  <si>
    <t>TXN-000753</t>
  </si>
  <si>
    <t>TXN-014955</t>
  </si>
  <si>
    <t>TXN-012915</t>
  </si>
  <si>
    <t>TXN-011342</t>
  </si>
  <si>
    <t>SELL-5665</t>
  </si>
  <si>
    <t>TXN-002820</t>
  </si>
  <si>
    <t>TXN-011790</t>
  </si>
  <si>
    <t>SELL-1850</t>
  </si>
  <si>
    <t>TXN-006296</t>
  </si>
  <si>
    <t>SELL-1618</t>
  </si>
  <si>
    <t>TXN-004403</t>
  </si>
  <si>
    <t>TXN-009092</t>
  </si>
  <si>
    <t>TXN-005069</t>
  </si>
  <si>
    <t>SELL-8090</t>
  </si>
  <si>
    <t>TXN-012175</t>
  </si>
  <si>
    <t>SELL-8414</t>
  </si>
  <si>
    <t>TXN-005362</t>
  </si>
  <si>
    <t>TXN-013832</t>
  </si>
  <si>
    <t>SELL-4194</t>
  </si>
  <si>
    <t>TXN-013971</t>
  </si>
  <si>
    <t>TXN-009969</t>
  </si>
  <si>
    <t>TXN-012035</t>
  </si>
  <si>
    <t>TXN-012848</t>
  </si>
  <si>
    <t>TXN-000616</t>
  </si>
  <si>
    <t>TXN-001379</t>
  </si>
  <si>
    <t>TXN-013244</t>
  </si>
  <si>
    <t>SELL-7613</t>
  </si>
  <si>
    <t>TXN-009219</t>
  </si>
  <si>
    <t>TXN-011570</t>
  </si>
  <si>
    <t>TXN-012910</t>
  </si>
  <si>
    <t>TXN-009623</t>
  </si>
  <si>
    <t>TXN-009686</t>
  </si>
  <si>
    <t>SELL-5335</t>
  </si>
  <si>
    <t>TXN-014813</t>
  </si>
  <si>
    <t>TXN-009059</t>
  </si>
  <si>
    <t>SELL-9910</t>
  </si>
  <si>
    <t>TXN-004135</t>
  </si>
  <si>
    <t>SELL-5298</t>
  </si>
  <si>
    <t>TXN-012559</t>
  </si>
  <si>
    <t>SELL-9523</t>
  </si>
  <si>
    <t>TXN-008575</t>
  </si>
  <si>
    <t>SELL-6944</t>
  </si>
  <si>
    <t>TXN-006206</t>
  </si>
  <si>
    <t>SELL-5709</t>
  </si>
  <si>
    <t>TXN-014660</t>
  </si>
  <si>
    <t>TXN-005878</t>
  </si>
  <si>
    <t>TXN-008526</t>
  </si>
  <si>
    <t>SELL-8855</t>
  </si>
  <si>
    <t>TXN-006782</t>
  </si>
  <si>
    <t>TXN-013903</t>
  </si>
  <si>
    <t>TXN-004567</t>
  </si>
  <si>
    <t>SELL-3575</t>
  </si>
  <si>
    <t>TXN-001053</t>
  </si>
  <si>
    <t>SELL-6619</t>
  </si>
  <si>
    <t>TXN-011261</t>
  </si>
  <si>
    <t>TXN-008921</t>
  </si>
  <si>
    <t>TXN-014783</t>
  </si>
  <si>
    <t>SELL-6431</t>
  </si>
  <si>
    <t>TXN-004532</t>
  </si>
  <si>
    <t>TXN-011838</t>
  </si>
  <si>
    <t>TXN-002167</t>
  </si>
  <si>
    <t>SELL-3097</t>
  </si>
  <si>
    <t>TXN-002433</t>
  </si>
  <si>
    <t>TXN-014202</t>
  </si>
  <si>
    <t>SELL-3771</t>
  </si>
  <si>
    <t>TXN-009966</t>
  </si>
  <si>
    <t>TXN-012168</t>
  </si>
  <si>
    <t>SELL-1061</t>
  </si>
  <si>
    <t>TXN-007477</t>
  </si>
  <si>
    <t>SELL-8709</t>
  </si>
  <si>
    <t>TXN-007698</t>
  </si>
  <si>
    <t>TXN-012094</t>
  </si>
  <si>
    <t>SELL-3413</t>
  </si>
  <si>
    <t>TXN-014525</t>
  </si>
  <si>
    <t>TXN-001895</t>
  </si>
  <si>
    <t>SELL-7488</t>
  </si>
  <si>
    <t>TXN-012290</t>
  </si>
  <si>
    <t>SELL-6489</t>
  </si>
  <si>
    <t>TXN-011840</t>
  </si>
  <si>
    <t>TXN-014766</t>
  </si>
  <si>
    <t>SELL-6112</t>
  </si>
  <si>
    <t>TXN-010184</t>
  </si>
  <si>
    <t>TXN-007318</t>
  </si>
  <si>
    <t>TXN-011034</t>
  </si>
  <si>
    <t>TXN-011362</t>
  </si>
  <si>
    <t>SELL-3318</t>
  </si>
  <si>
    <t>TXN-005010</t>
  </si>
  <si>
    <t>SELL-1178</t>
  </si>
  <si>
    <t>TXN-014257</t>
  </si>
  <si>
    <t>TXN-013548</t>
  </si>
  <si>
    <t>TXN-003872</t>
  </si>
  <si>
    <t>TXN-005592</t>
  </si>
  <si>
    <t>TXN-001031</t>
  </si>
  <si>
    <t>TXN-001095</t>
  </si>
  <si>
    <t>TXN-013779</t>
  </si>
  <si>
    <t>SELL-2983</t>
  </si>
  <si>
    <t>TXN-012696</t>
  </si>
  <si>
    <t>TXN-011999</t>
  </si>
  <si>
    <t>TXN-009595</t>
  </si>
  <si>
    <t>TXN-013374</t>
  </si>
  <si>
    <t>TXN-013924</t>
  </si>
  <si>
    <t>SELL-1394</t>
  </si>
  <si>
    <t>TXN-014623</t>
  </si>
  <si>
    <t>TXN-002632</t>
  </si>
  <si>
    <t>TXN-001170</t>
  </si>
  <si>
    <t>SELL-9238</t>
  </si>
  <si>
    <t>TXN-014767</t>
  </si>
  <si>
    <t>SELL-1553</t>
  </si>
  <si>
    <t>TXN-006698</t>
  </si>
  <si>
    <t>TXN-014222</t>
  </si>
  <si>
    <t>TXN-014522</t>
  </si>
  <si>
    <t>SELL-5333</t>
  </si>
  <si>
    <t>TXN-003704</t>
  </si>
  <si>
    <t>TXN-009768</t>
  </si>
  <si>
    <t>TXN-008448</t>
  </si>
  <si>
    <t>TXN-014238</t>
  </si>
  <si>
    <t>TXN-000062</t>
  </si>
  <si>
    <t>TXN-003930</t>
  </si>
  <si>
    <t>SELL-8185</t>
  </si>
  <si>
    <t>TXN-007648</t>
  </si>
  <si>
    <t>TXN-001292</t>
  </si>
  <si>
    <t>SELL-6295</t>
  </si>
  <si>
    <t>TXN-012834</t>
  </si>
  <si>
    <t>SELL-5251</t>
  </si>
  <si>
    <t>TXN-002533</t>
  </si>
  <si>
    <t>SELL-2356</t>
  </si>
  <si>
    <t>TXN-002372</t>
  </si>
  <si>
    <t>TXN-007158</t>
  </si>
  <si>
    <t>TXN-012169</t>
  </si>
  <si>
    <t>TXN-005243</t>
  </si>
  <si>
    <t>TXN-010383</t>
  </si>
  <si>
    <t>SELL-1763</t>
  </si>
  <si>
    <t>TXN-011002</t>
  </si>
  <si>
    <t>SELL-3062</t>
  </si>
  <si>
    <t>TXN-003917</t>
  </si>
  <si>
    <t>SELL-4103</t>
  </si>
  <si>
    <t>TXN-011237</t>
  </si>
  <si>
    <t>SELL-3094</t>
  </si>
  <si>
    <t>TXN-004873</t>
  </si>
  <si>
    <t>TXN-007140</t>
  </si>
  <si>
    <t>TXN-007815</t>
  </si>
  <si>
    <t>TXN-011929</t>
  </si>
  <si>
    <t>TXN-010923</t>
  </si>
  <si>
    <t>SELL-3292</t>
  </si>
  <si>
    <t>TXN-004750</t>
  </si>
  <si>
    <t>SELL-3306</t>
  </si>
  <si>
    <t>TXN-005024</t>
  </si>
  <si>
    <t>SELL-2605</t>
  </si>
  <si>
    <t>TXN-003957</t>
  </si>
  <si>
    <t>TXN-013613</t>
  </si>
  <si>
    <t>SELL-7194</t>
  </si>
  <si>
    <t>TXN-010028</t>
  </si>
  <si>
    <t>SELL-4338</t>
  </si>
  <si>
    <t>TXN-004951</t>
  </si>
  <si>
    <t>TXN-001368</t>
  </si>
  <si>
    <t>TXN-011470</t>
  </si>
  <si>
    <t>TXN-000125</t>
  </si>
  <si>
    <t>TXN-004192</t>
  </si>
  <si>
    <t>TXN-005303</t>
  </si>
  <si>
    <t>SELL-8118</t>
  </si>
  <si>
    <t>TXN-002414</t>
  </si>
  <si>
    <t>SELL-6661</t>
  </si>
  <si>
    <t>TXN-006182</t>
  </si>
  <si>
    <t>TXN-005264</t>
  </si>
  <si>
    <t>TXN-009280</t>
  </si>
  <si>
    <t>SELL-4838</t>
  </si>
  <si>
    <t>TXN-012752</t>
  </si>
  <si>
    <t>SELL-4107</t>
  </si>
  <si>
    <t>TXN-004949</t>
  </si>
  <si>
    <t>SELL-5623</t>
  </si>
  <si>
    <t>TXN-008974</t>
  </si>
  <si>
    <t>TXN-008428</t>
  </si>
  <si>
    <t>TXN-005566</t>
  </si>
  <si>
    <t>SELL-3603</t>
  </si>
  <si>
    <t>TXN-010087</t>
  </si>
  <si>
    <t>TXN-010154</t>
  </si>
  <si>
    <t>SELL-7057</t>
  </si>
  <si>
    <t>TXN-011853</t>
  </si>
  <si>
    <t>TXN-008901</t>
  </si>
  <si>
    <t>TXN-007360</t>
  </si>
  <si>
    <t>TXN-012199</t>
  </si>
  <si>
    <t>SELL-9875</t>
  </si>
  <si>
    <t>TXN-004896</t>
  </si>
  <si>
    <t>TXN-012580</t>
  </si>
  <si>
    <t>SELL-8402</t>
  </si>
  <si>
    <t>TXN-010629</t>
  </si>
  <si>
    <t>TXN-011435</t>
  </si>
  <si>
    <t>TXN-009949</t>
  </si>
  <si>
    <t>SELL-6172</t>
  </si>
  <si>
    <t>TXN-002092</t>
  </si>
  <si>
    <t>TXN-001273</t>
  </si>
  <si>
    <t>TXN-005917</t>
  </si>
  <si>
    <t>SELL-6398</t>
  </si>
  <si>
    <t>TXN-007877</t>
  </si>
  <si>
    <t>SELL-6829</t>
  </si>
  <si>
    <t>TXN-003676</t>
  </si>
  <si>
    <t>SELL-4278</t>
  </si>
  <si>
    <t>TXN-011016</t>
  </si>
  <si>
    <t>TXN-009141</t>
  </si>
  <si>
    <t>SELL-7333</t>
  </si>
  <si>
    <t>TXN-004296</t>
  </si>
  <si>
    <t>SELL-8483</t>
  </si>
  <si>
    <t>TXN-008685</t>
  </si>
  <si>
    <t>TXN-008039</t>
  </si>
  <si>
    <t>TXN-013368</t>
  </si>
  <si>
    <t>TXN-014328</t>
  </si>
  <si>
    <t>SELL-6293</t>
  </si>
  <si>
    <t>TXN-005452</t>
  </si>
  <si>
    <t>TXN-002521</t>
  </si>
  <si>
    <t>TXN-006950</t>
  </si>
  <si>
    <t>TXN-011471</t>
  </si>
  <si>
    <t>TXN-010734</t>
  </si>
  <si>
    <t>TXN-004810</t>
  </si>
  <si>
    <t>TXN-001963</t>
  </si>
  <si>
    <t>SELL-4191</t>
  </si>
  <si>
    <t>TXN-001100</t>
  </si>
  <si>
    <t>TXN-008189</t>
  </si>
  <si>
    <t>TXN-007491</t>
  </si>
  <si>
    <t>TXN-006714</t>
  </si>
  <si>
    <t>SELL-6822</t>
  </si>
  <si>
    <t>TXN-014143</t>
  </si>
  <si>
    <t>TXN-011269</t>
  </si>
  <si>
    <t>TXN-003238</t>
  </si>
  <si>
    <t>TXN-012154</t>
  </si>
  <si>
    <t>TXN-000157</t>
  </si>
  <si>
    <t>SELL-7585</t>
  </si>
  <si>
    <t>TXN-012329</t>
  </si>
  <si>
    <t>SELL-9816</t>
  </si>
  <si>
    <t>TXN-006759</t>
  </si>
  <si>
    <t>TXN-005425</t>
  </si>
  <si>
    <t>SELL-9857</t>
  </si>
  <si>
    <t>TXN-005009</t>
  </si>
  <si>
    <t>TXN-011236</t>
  </si>
  <si>
    <t>TXN-005613</t>
  </si>
  <si>
    <t>SELL-3135</t>
  </si>
  <si>
    <t>TXN-003576</t>
  </si>
  <si>
    <t>TXN-001093</t>
  </si>
  <si>
    <t>SELL-4028</t>
  </si>
  <si>
    <t>TXN-001269</t>
  </si>
  <si>
    <t>TXN-002844</t>
  </si>
  <si>
    <t>SELL-8651</t>
  </si>
  <si>
    <t>TXN-009238</t>
  </si>
  <si>
    <t>SELL-6896</t>
  </si>
  <si>
    <t>TXN-000973</t>
  </si>
  <si>
    <t>SELL-1688</t>
  </si>
  <si>
    <t>TXN-006303</t>
  </si>
  <si>
    <t>SELL-6009</t>
  </si>
  <si>
    <t>TXN-014740</t>
  </si>
  <si>
    <t>TXN-010070</t>
  </si>
  <si>
    <t>SELL-7208</t>
  </si>
  <si>
    <t>TXN-003895</t>
  </si>
  <si>
    <t>TXN-009433</t>
  </si>
  <si>
    <t>TXN-011417</t>
  </si>
  <si>
    <t>TXN-003332</t>
  </si>
  <si>
    <t>SELL-7547</t>
  </si>
  <si>
    <t>TXN-007039</t>
  </si>
  <si>
    <t>TXN-004713</t>
  </si>
  <si>
    <t>TXN-012257</t>
  </si>
  <si>
    <t>TXN-007817</t>
  </si>
  <si>
    <t>SELL-6939</t>
  </si>
  <si>
    <t>TXN-014611</t>
  </si>
  <si>
    <t>TXN-004667</t>
  </si>
  <si>
    <t>TXN-013088</t>
  </si>
  <si>
    <t>SELL-7356</t>
  </si>
  <si>
    <t>TXN-013595</t>
  </si>
  <si>
    <t>TXN-007381</t>
  </si>
  <si>
    <t>SELL-9837</t>
  </si>
  <si>
    <t>TXN-003433</t>
  </si>
  <si>
    <t>TXN-009646</t>
  </si>
  <si>
    <t>TXN-005554</t>
  </si>
  <si>
    <t>TXN-008038</t>
  </si>
  <si>
    <t>SELL-7032</t>
  </si>
  <si>
    <t>TXN-004782</t>
  </si>
  <si>
    <t>TXN-000847</t>
  </si>
  <si>
    <t>SELL-8577</t>
  </si>
  <si>
    <t>TXN-008660</t>
  </si>
  <si>
    <t>TXN-001898</t>
  </si>
  <si>
    <t>TXN-006019</t>
  </si>
  <si>
    <t>TXN-007072</t>
  </si>
  <si>
    <t>TXN-003767</t>
  </si>
  <si>
    <t>SELL-2338</t>
  </si>
  <si>
    <t>TXN-003401</t>
  </si>
  <si>
    <t>TXN-003544</t>
  </si>
  <si>
    <t>TXN-000922</t>
  </si>
  <si>
    <t>SELL-7024</t>
  </si>
  <si>
    <t>TXN-000022</t>
  </si>
  <si>
    <t>TXN-011888</t>
  </si>
  <si>
    <t>TXN-000008</t>
  </si>
  <si>
    <t>SELL-5426</t>
  </si>
  <si>
    <t>TXN-000934</t>
  </si>
  <si>
    <t>TXN-003903</t>
  </si>
  <si>
    <t>TXN-011896</t>
  </si>
  <si>
    <t>TXN-000771</t>
  </si>
  <si>
    <t>SELL-2761</t>
  </si>
  <si>
    <t>TXN-010691</t>
  </si>
  <si>
    <t>TXN-011375</t>
  </si>
  <si>
    <t>SELL-8988</t>
  </si>
  <si>
    <t>TXN-010969</t>
  </si>
  <si>
    <t>TXN-003850</t>
  </si>
  <si>
    <t>SELL-7034</t>
  </si>
  <si>
    <t>TXN-004046</t>
  </si>
  <si>
    <t>TXN-000695</t>
  </si>
  <si>
    <t>TXN-007107</t>
  </si>
  <si>
    <t>TXN-006444</t>
  </si>
  <si>
    <t>TXN-011677</t>
  </si>
  <si>
    <t>TXN-011633</t>
  </si>
  <si>
    <t>TXN-011181</t>
  </si>
  <si>
    <t>TXN-011243</t>
  </si>
  <si>
    <t>TXN-011452</t>
  </si>
  <si>
    <t>TXN-000392</t>
  </si>
  <si>
    <t>TXN-013112</t>
  </si>
  <si>
    <t>SELL-5614</t>
  </si>
  <si>
    <t>TXN-006772</t>
  </si>
  <si>
    <t>SELL-9434</t>
  </si>
  <si>
    <t>TXN-001299</t>
  </si>
  <si>
    <t>SELL-1317</t>
  </si>
  <si>
    <t>TXN-011978</t>
  </si>
  <si>
    <t>TXN-006062</t>
  </si>
  <si>
    <t>TXN-002098</t>
  </si>
  <si>
    <t>SELL-9505</t>
  </si>
  <si>
    <t>TXN-007864</t>
  </si>
  <si>
    <t>TXN-004891</t>
  </si>
  <si>
    <t>TXN-003916</t>
  </si>
  <si>
    <t>TXN-004454</t>
  </si>
  <si>
    <t>TXN-012649</t>
  </si>
  <si>
    <t>SELL-4851</t>
  </si>
  <si>
    <t>TXN-001816</t>
  </si>
  <si>
    <t>TXN-007400</t>
  </si>
  <si>
    <t>TXN-004723</t>
  </si>
  <si>
    <t>TXN-004705</t>
  </si>
  <si>
    <t>TXN-014670</t>
  </si>
  <si>
    <t>SELL-7844</t>
  </si>
  <si>
    <t>TXN-014802</t>
  </si>
  <si>
    <t>TXN-006843</t>
  </si>
  <si>
    <t>TXN-008099</t>
  </si>
  <si>
    <t>TXN-008560</t>
  </si>
  <si>
    <t>TXN-005791</t>
  </si>
  <si>
    <t>SELL-2847</t>
  </si>
  <si>
    <t>TXN-010303</t>
  </si>
  <si>
    <t>TXN-009893</t>
  </si>
  <si>
    <t>SELL-3397</t>
  </si>
  <si>
    <t>TXN-006973</t>
  </si>
  <si>
    <t>TXN-002639</t>
  </si>
  <si>
    <t>SELL-6744</t>
  </si>
  <si>
    <t>TXN-000638</t>
  </si>
  <si>
    <t>TXN-007321</t>
  </si>
  <si>
    <t>TXN-009296</t>
  </si>
  <si>
    <t>SELL-9640</t>
  </si>
  <si>
    <t>TXN-009148</t>
  </si>
  <si>
    <t>SELL-8887</t>
  </si>
  <si>
    <t>TXN-012908</t>
  </si>
  <si>
    <t>TXN-002148</t>
  </si>
  <si>
    <t>TXN-003106</t>
  </si>
  <si>
    <t>TXN-014943</t>
  </si>
  <si>
    <t>SELL-8153</t>
  </si>
  <si>
    <t>TXN-012552</t>
  </si>
  <si>
    <t>SELL-8580</t>
  </si>
  <si>
    <t>TXN-007364</t>
  </si>
  <si>
    <t>TXN-011796</t>
  </si>
  <si>
    <t>TXN-009152</t>
  </si>
  <si>
    <t>SELL-3729</t>
  </si>
  <si>
    <t>TXN-003783</t>
  </si>
  <si>
    <t>TXN-001815</t>
  </si>
  <si>
    <t>TXN-006096</t>
  </si>
  <si>
    <t>SELL-8525</t>
  </si>
  <si>
    <t>TXN-012682</t>
  </si>
  <si>
    <t>TXN-006271</t>
  </si>
  <si>
    <t>SELL-3208</t>
  </si>
  <si>
    <t>TXN-007284</t>
  </si>
  <si>
    <t>TXN-013834</t>
  </si>
  <si>
    <t>TXN-011099</t>
  </si>
  <si>
    <t>SELL-4835</t>
  </si>
  <si>
    <t>TXN-010882</t>
  </si>
  <si>
    <t>SELL-4154</t>
  </si>
  <si>
    <t>TXN-000842</t>
  </si>
  <si>
    <t>TXN-012630</t>
  </si>
  <si>
    <t>SELL-1455</t>
  </si>
  <si>
    <t>TXN-004386</t>
  </si>
  <si>
    <t>SELL-3965</t>
  </si>
  <si>
    <t>TXN-005744</t>
  </si>
  <si>
    <t>TXN-008421</t>
  </si>
  <si>
    <t>TXN-002936</t>
  </si>
  <si>
    <t>SELL-6184</t>
  </si>
  <si>
    <t>TXN-008036</t>
  </si>
  <si>
    <t>TXN-011334</t>
  </si>
  <si>
    <t>TXN-004340</t>
  </si>
  <si>
    <t>SELL-3345</t>
  </si>
  <si>
    <t>TXN-007145</t>
  </si>
  <si>
    <t>TXN-003756</t>
  </si>
  <si>
    <t>TXN-003654</t>
  </si>
  <si>
    <t>TXN-007802</t>
  </si>
  <si>
    <t>TXN-001634</t>
  </si>
  <si>
    <t>TXN-008148</t>
  </si>
  <si>
    <t>TXN-013901</t>
  </si>
  <si>
    <t>TXN-003427</t>
  </si>
  <si>
    <t>SELL-4901</t>
  </si>
  <si>
    <t>TXN-011060</t>
  </si>
  <si>
    <t>TXN-004227</t>
  </si>
  <si>
    <t>TXN-002287</t>
  </si>
  <si>
    <t>TXN-005248</t>
  </si>
  <si>
    <t>SELL-2317</t>
  </si>
  <si>
    <t>TXN-013596</t>
  </si>
  <si>
    <t>TXN-010326</t>
  </si>
  <si>
    <t>SELL-6612</t>
  </si>
  <si>
    <t>TXN-002899</t>
  </si>
  <si>
    <t>SELL-8122</t>
  </si>
  <si>
    <t>TXN-009502</t>
  </si>
  <si>
    <t>SELL-8391</t>
  </si>
  <si>
    <t>TXN-005714</t>
  </si>
  <si>
    <t>TXN-011562</t>
  </si>
  <si>
    <t>SELL-9986</t>
  </si>
  <si>
    <t>TXN-001131</t>
  </si>
  <si>
    <t>TXN-014824</t>
  </si>
  <si>
    <t>SELL-4513</t>
  </si>
  <si>
    <t>TXN-014633</t>
  </si>
  <si>
    <t>TXN-011955</t>
  </si>
  <si>
    <t>SELL-3563</t>
  </si>
  <si>
    <t>TXN-013910</t>
  </si>
  <si>
    <t>TXN-008346</t>
  </si>
  <si>
    <t>TXN-007555</t>
  </si>
  <si>
    <t>TXN-012710</t>
  </si>
  <si>
    <t>TXN-003499</t>
  </si>
  <si>
    <t>SELL-7296</t>
  </si>
  <si>
    <t>TXN-013575</t>
  </si>
  <si>
    <t>SELL-9614</t>
  </si>
  <si>
    <t>TXN-014219</t>
  </si>
  <si>
    <t>SELL-6691</t>
  </si>
  <si>
    <t>TXN-012217</t>
  </si>
  <si>
    <t>SELL-2500</t>
  </si>
  <si>
    <t>TXN-012954</t>
  </si>
  <si>
    <t>TXN-005351</t>
  </si>
  <si>
    <t>TXN-009500</t>
  </si>
  <si>
    <t>TXN-001942</t>
  </si>
  <si>
    <t>TXN-005555</t>
  </si>
  <si>
    <t>TXN-000292</t>
  </si>
  <si>
    <t>TXN-001287</t>
  </si>
  <si>
    <t>TXN-000631</t>
  </si>
  <si>
    <t>TXN-010188</t>
  </si>
  <si>
    <t>TXN-000006</t>
  </si>
  <si>
    <t>TXN-013770</t>
  </si>
  <si>
    <t>TXN-003076</t>
  </si>
  <si>
    <t>TXN-004207</t>
  </si>
  <si>
    <t>TXN-008668</t>
  </si>
  <si>
    <t>TXN-002351</t>
  </si>
  <si>
    <t>TXN-000342</t>
  </si>
  <si>
    <t>TXN-009622</t>
  </si>
  <si>
    <t>TXN-011574</t>
  </si>
  <si>
    <t>TXN-013241</t>
  </si>
  <si>
    <t>TXN-012262</t>
  </si>
  <si>
    <t>TXN-013431</t>
  </si>
  <si>
    <t>TXN-005658</t>
  </si>
  <si>
    <t>SELL-6812</t>
  </si>
  <si>
    <t>TXN-004797</t>
  </si>
  <si>
    <t>SELL-4899</t>
  </si>
  <si>
    <t>TXN-000751</t>
  </si>
  <si>
    <t>TXN-003141</t>
  </si>
  <si>
    <t>TXN-002629</t>
  </si>
  <si>
    <t>TXN-002723</t>
  </si>
  <si>
    <t>TXN-010660</t>
  </si>
  <si>
    <t>TXN-005599</t>
  </si>
  <si>
    <t>TXN-004931</t>
  </si>
  <si>
    <t>TXN-001514</t>
  </si>
  <si>
    <t>SELL-7236</t>
  </si>
  <si>
    <t>TXN-013774</t>
  </si>
  <si>
    <t>TXN-002319</t>
  </si>
  <si>
    <t>SELL-4200</t>
  </si>
  <si>
    <t>TXN-009920</t>
  </si>
  <si>
    <t>TXN-000678</t>
  </si>
  <si>
    <t>SELL-5164</t>
  </si>
  <si>
    <t>TXN-003655</t>
  </si>
  <si>
    <t>TXN-002427</t>
  </si>
  <si>
    <t>SELL-8789</t>
  </si>
  <si>
    <t>TXN-005138</t>
  </si>
  <si>
    <t>SELL-5174</t>
  </si>
  <si>
    <t>TXN-002169</t>
  </si>
  <si>
    <t>SELL-7397</t>
  </si>
  <si>
    <t>TXN-008556</t>
  </si>
  <si>
    <t>SELL-1430</t>
  </si>
  <si>
    <t>TXN-003239</t>
  </si>
  <si>
    <t>SELL-2538</t>
  </si>
  <si>
    <t>TXN-009625</t>
  </si>
  <si>
    <t>SELL-3205</t>
  </si>
  <si>
    <t>TXN-010612</t>
  </si>
  <si>
    <t>TXN-004568</t>
  </si>
  <si>
    <t>SELL-7754</t>
  </si>
  <si>
    <t>TXN-005692</t>
  </si>
  <si>
    <t>TXN-011469</t>
  </si>
  <si>
    <t>TXN-005084</t>
  </si>
  <si>
    <t>SELL-9181</t>
  </si>
  <si>
    <t>TXN-009270</t>
  </si>
  <si>
    <t>TXN-004662</t>
  </si>
  <si>
    <t>SELL-1272</t>
  </si>
  <si>
    <t>TXN-003705</t>
  </si>
  <si>
    <t>TXN-004411</t>
  </si>
  <si>
    <t>SELL-2859</t>
  </si>
  <si>
    <t>TXN-007494</t>
  </si>
  <si>
    <t>SELL-1349</t>
  </si>
  <si>
    <t>TXN-012419</t>
  </si>
  <si>
    <t>TXN-004028</t>
  </si>
  <si>
    <t>TXN-008883</t>
  </si>
  <si>
    <t>TXN-008369</t>
  </si>
  <si>
    <t>TXN-014469</t>
  </si>
  <si>
    <t>TXN-004618</t>
  </si>
  <si>
    <t>TXN-007461</t>
  </si>
  <si>
    <t>TXN-002752</t>
  </si>
  <si>
    <t>TXN-000219</t>
  </si>
  <si>
    <t>TXN-007361</t>
  </si>
  <si>
    <t>TXN-002051</t>
  </si>
  <si>
    <t>TXN-007298</t>
  </si>
  <si>
    <t>SELL-7843</t>
  </si>
  <si>
    <t>TXN-007878</t>
  </si>
  <si>
    <t>TXN-008744</t>
  </si>
  <si>
    <t>TXN-013757</t>
  </si>
  <si>
    <t>TXN-000677</t>
  </si>
  <si>
    <t>SELL-6971</t>
  </si>
  <si>
    <t>TXN-008910</t>
  </si>
  <si>
    <t>TXN-012093</t>
  </si>
  <si>
    <t>TXN-005833</t>
  </si>
  <si>
    <t>TXN-008006</t>
  </si>
  <si>
    <t>TXN-007395</t>
  </si>
  <si>
    <t>TXN-008621</t>
  </si>
  <si>
    <t>TXN-010241</t>
  </si>
  <si>
    <t>SELL-3341</t>
  </si>
  <si>
    <t>TXN-007518</t>
  </si>
  <si>
    <t>TXN-001118</t>
  </si>
  <si>
    <t>TXN-012245</t>
  </si>
  <si>
    <t>SELL-2300</t>
  </si>
  <si>
    <t>TXN-013561</t>
  </si>
  <si>
    <t>SELL-7076</t>
  </si>
  <si>
    <t>TXN-010862</t>
  </si>
  <si>
    <t>TXN-012500</t>
  </si>
  <si>
    <t>TXN-014283</t>
  </si>
  <si>
    <t>TXN-013545</t>
  </si>
  <si>
    <t>TXN-012398</t>
  </si>
  <si>
    <t>TXN-005270</t>
  </si>
  <si>
    <t>SELL-1534</t>
  </si>
  <si>
    <t>TXN-009834</t>
  </si>
  <si>
    <t>TXN-001465</t>
  </si>
  <si>
    <t>SELL-4041</t>
  </si>
  <si>
    <t>TXN-008848</t>
  </si>
  <si>
    <t>TXN-001355</t>
  </si>
  <si>
    <t>SELL-3353</t>
  </si>
  <si>
    <t>TXN-003298</t>
  </si>
  <si>
    <t>TXN-000039</t>
  </si>
  <si>
    <t>TXN-003736</t>
  </si>
  <si>
    <t>SELL-5594</t>
  </si>
  <si>
    <t>TXN-014610</t>
  </si>
  <si>
    <t>TXN-014839</t>
  </si>
  <si>
    <t>TXN-011512</t>
  </si>
  <si>
    <t>TXN-006500</t>
  </si>
  <si>
    <t>TXN-012972</t>
  </si>
  <si>
    <t>SELL-4526</t>
  </si>
  <si>
    <t>TXN-000316</t>
  </si>
  <si>
    <t>TXN-001490</t>
  </si>
  <si>
    <t>TXN-008124</t>
  </si>
  <si>
    <t>SELL-6890</t>
  </si>
  <si>
    <t>TXN-008894</t>
  </si>
  <si>
    <t>SELL-4963</t>
  </si>
  <si>
    <t>TXN-002614</t>
  </si>
  <si>
    <t>SELL-1359</t>
  </si>
  <si>
    <t>TXN-007559</t>
  </si>
  <si>
    <t>TXN-013402</t>
  </si>
  <si>
    <t>SELL-6238</t>
  </si>
  <si>
    <t>TXN-013684</t>
  </si>
  <si>
    <t>TXN-002584</t>
  </si>
  <si>
    <t>TXN-004290</t>
  </si>
  <si>
    <t>TXN-007183</t>
  </si>
  <si>
    <t>TXN-004728</t>
  </si>
  <si>
    <t>TXN-003948</t>
  </si>
  <si>
    <t>TXN-014162</t>
  </si>
  <si>
    <t>TXN-004576</t>
  </si>
  <si>
    <t>TXN-002248</t>
  </si>
  <si>
    <t>SELL-8521</t>
  </si>
  <si>
    <t>TXN-000150</t>
  </si>
  <si>
    <t>TXN-010149</t>
  </si>
  <si>
    <t>SELL-8170</t>
  </si>
  <si>
    <t>TXN-006981</t>
  </si>
  <si>
    <t>TXN-001378</t>
  </si>
  <si>
    <t>TXN-005664</t>
  </si>
  <si>
    <t>SELL-6159</t>
  </si>
  <si>
    <t>TXN-007689</t>
  </si>
  <si>
    <t>TXN-012378</t>
  </si>
  <si>
    <t>TXN-006101</t>
  </si>
  <si>
    <t>TXN-001718</t>
  </si>
  <si>
    <t>SELL-9227</t>
  </si>
  <si>
    <t>TXN-013494</t>
  </si>
  <si>
    <t>SELL-6438</t>
  </si>
  <si>
    <t>TXN-010010</t>
  </si>
  <si>
    <t>TXN-004236</t>
  </si>
  <si>
    <t>TXN-000404</t>
  </si>
  <si>
    <t>TXN-009752</t>
  </si>
  <si>
    <t>TXN-000271</t>
  </si>
  <si>
    <t>SELL-9208</t>
  </si>
  <si>
    <t>TXN-009584</t>
  </si>
  <si>
    <t>TXN-000453</t>
  </si>
  <si>
    <t>SELL-7806</t>
  </si>
  <si>
    <t>TXN-014929</t>
  </si>
  <si>
    <t>SELL-4405</t>
  </si>
  <si>
    <t>TXN-006786</t>
  </si>
  <si>
    <t>TXN-008508</t>
  </si>
  <si>
    <t>SELL-2079</t>
  </si>
  <si>
    <t>TXN-004108</t>
  </si>
  <si>
    <t>SELL-1627</t>
  </si>
  <si>
    <t>TXN-000267</t>
  </si>
  <si>
    <t>TXN-004808</t>
  </si>
  <si>
    <t>TXN-001545</t>
  </si>
  <si>
    <t>SELL-2646</t>
  </si>
  <si>
    <t>TXN-008316</t>
  </si>
  <si>
    <t>TXN-013199</t>
  </si>
  <si>
    <t>SELL-1740</t>
  </si>
  <si>
    <t>TXN-014617</t>
  </si>
  <si>
    <t>TXN-002311</t>
  </si>
  <si>
    <t>SELL-3822</t>
  </si>
  <si>
    <t>TXN-001383</t>
  </si>
  <si>
    <t>TXN-004817</t>
  </si>
  <si>
    <t>TXN-003657</t>
  </si>
  <si>
    <t>SELL-2812</t>
  </si>
  <si>
    <t>TXN-000883</t>
  </si>
  <si>
    <t>TXN-002517</t>
  </si>
  <si>
    <t>TXN-011127</t>
  </si>
  <si>
    <t>TXN-007668</t>
  </si>
  <si>
    <t>TXN-014346</t>
  </si>
  <si>
    <t>SELL-7023</t>
  </si>
  <si>
    <t>TXN-006737</t>
  </si>
  <si>
    <t>SELL-4690</t>
  </si>
  <si>
    <t>TXN-012989</t>
  </si>
  <si>
    <t>TXN-007525</t>
  </si>
  <si>
    <t>TXN-011663</t>
  </si>
  <si>
    <t>TXN-005760</t>
  </si>
  <si>
    <t>TXN-005334</t>
  </si>
  <si>
    <t>TXN-008954</t>
  </si>
  <si>
    <t>TXN-012254</t>
  </si>
  <si>
    <t>SELL-6964</t>
  </si>
  <si>
    <t>TXN-003470</t>
  </si>
  <si>
    <t>TXN-013028</t>
  </si>
  <si>
    <t>SELL-7848</t>
  </si>
  <si>
    <t>TXN-011645</t>
  </si>
  <si>
    <t>TXN-014705</t>
  </si>
  <si>
    <t>SELL-3699</t>
  </si>
  <si>
    <t>TXN-006584</t>
  </si>
  <si>
    <t>SELL-9222</t>
  </si>
  <si>
    <t>TXN-003128</t>
  </si>
  <si>
    <t>SELL-4008</t>
  </si>
  <si>
    <t>TXN-009488</t>
  </si>
  <si>
    <t>SELL-6063</t>
  </si>
  <si>
    <t>TXN-013662</t>
  </si>
  <si>
    <t>TXN-011656</t>
  </si>
  <si>
    <t>TXN-003026</t>
  </si>
  <si>
    <t>TXN-011291</t>
  </si>
  <si>
    <t>TXN-000681</t>
  </si>
  <si>
    <t>TXN-010849</t>
  </si>
  <si>
    <t>TXN-006142</t>
  </si>
  <si>
    <t>TXN-004536</t>
  </si>
  <si>
    <t>TXN-002362</t>
  </si>
  <si>
    <t>TXN-006941</t>
  </si>
  <si>
    <t>SELL-6316</t>
  </si>
  <si>
    <t>TXN-000323</t>
  </si>
  <si>
    <t>TXN-010948</t>
  </si>
  <si>
    <t>SELL-5718</t>
  </si>
  <si>
    <t>TXN-003887</t>
  </si>
  <si>
    <t>TXN-002881</t>
  </si>
  <si>
    <t>TXN-014621</t>
  </si>
  <si>
    <t>TXN-003039</t>
  </si>
  <si>
    <t>SELL-6241</t>
  </si>
  <si>
    <t>TXN-006329</t>
  </si>
  <si>
    <t>SELL-7073</t>
  </si>
  <si>
    <t>TXN-011646</t>
  </si>
  <si>
    <t>TXN-013736</t>
  </si>
  <si>
    <t>TXN-002329</t>
  </si>
  <si>
    <t>TXN-007475</t>
  </si>
  <si>
    <t>SELL-3756</t>
  </si>
  <si>
    <t>TXN-007214</t>
  </si>
  <si>
    <t>TXN-003398</t>
  </si>
  <si>
    <t>SELL-3101</t>
  </si>
  <si>
    <t>TXN-007137</t>
  </si>
  <si>
    <t>TXN-009464</t>
  </si>
  <si>
    <t>TXN-002972</t>
  </si>
  <si>
    <t>SELL-3222</t>
  </si>
  <si>
    <t>TXN-010058</t>
  </si>
  <si>
    <t>SELL-2091</t>
  </si>
  <si>
    <t>TXN-010385</t>
  </si>
  <si>
    <t>TXN-000625</t>
  </si>
  <si>
    <t>TXN-003336</t>
  </si>
  <si>
    <t>TXN-001027</t>
  </si>
  <si>
    <t>SELL-7612</t>
  </si>
  <si>
    <t>TXN-000848</t>
  </si>
  <si>
    <t>TXN-007592</t>
  </si>
  <si>
    <t>SELL-7791</t>
  </si>
  <si>
    <t>TXN-006724</t>
  </si>
  <si>
    <t>TXN-005023</t>
  </si>
  <si>
    <t>TXN-009821</t>
  </si>
  <si>
    <t>TXN-000767</t>
  </si>
  <si>
    <t>SELL-7738</t>
  </si>
  <si>
    <t>TXN-010632</t>
  </si>
  <si>
    <t>TXN-003931</t>
  </si>
  <si>
    <t>TXN-005036</t>
  </si>
  <si>
    <t>TXN-004114</t>
  </si>
  <si>
    <t>TXN-008382</t>
  </si>
  <si>
    <t>TXN-005580</t>
  </si>
  <si>
    <t>SELL-9119</t>
  </si>
  <si>
    <t>TXN-010375</t>
  </si>
  <si>
    <t>TXN-003152</t>
  </si>
  <si>
    <t>TXN-011137</t>
  </si>
  <si>
    <t>TXN-007786</t>
  </si>
  <si>
    <t>TXN-007568</t>
  </si>
  <si>
    <t>TXN-006542</t>
  </si>
  <si>
    <t>TXN-002837</t>
  </si>
  <si>
    <t>TXN-012563</t>
  </si>
  <si>
    <t>SELL-1211</t>
  </si>
  <si>
    <t>TXN-002482</t>
  </si>
  <si>
    <t>SELL-6525</t>
  </si>
  <si>
    <t>TXN-003927</t>
  </si>
  <si>
    <t>TXN-004645</t>
  </si>
  <si>
    <t>TXN-005332</t>
  </si>
  <si>
    <t>TXN-007585</t>
  </si>
  <si>
    <t>TXN-011636</t>
  </si>
  <si>
    <t>SELL-7584</t>
  </si>
  <si>
    <t>TXN-008464</t>
  </si>
  <si>
    <t>TXN-012898</t>
  </si>
  <si>
    <t>TXN-006386</t>
  </si>
  <si>
    <t>TXN-003629</t>
  </si>
  <si>
    <t>SELL-7239</t>
  </si>
  <si>
    <t>TXN-000575</t>
  </si>
  <si>
    <t>TXN-002606</t>
  </si>
  <si>
    <t>TXN-007069</t>
  </si>
  <si>
    <t>TXN-006341</t>
  </si>
  <si>
    <t>TXN-006113</t>
  </si>
  <si>
    <t>TXN-003557</t>
  </si>
  <si>
    <t>TXN-013522</t>
  </si>
  <si>
    <t>SELL-8914</t>
  </si>
  <si>
    <t>TXN-001120</t>
  </si>
  <si>
    <t>SELL-9942</t>
  </si>
  <si>
    <t>TXN-013252</t>
  </si>
  <si>
    <t>TXN-012395</t>
  </si>
  <si>
    <t>TXN-000133</t>
  </si>
  <si>
    <t>SELL-6915</t>
  </si>
  <si>
    <t>TXN-011158</t>
  </si>
  <si>
    <t>TXN-003988</t>
  </si>
  <si>
    <t>SELL-6850</t>
  </si>
  <si>
    <t>TXN-006930</t>
  </si>
  <si>
    <t>TXN-002159</t>
  </si>
  <si>
    <t>SELL-2733</t>
  </si>
  <si>
    <t>TXN-014182</t>
  </si>
  <si>
    <t>TXN-013795</t>
  </si>
  <si>
    <t>SELL-8115</t>
  </si>
  <si>
    <t>TXN-009111</t>
  </si>
  <si>
    <t>TXN-001312</t>
  </si>
  <si>
    <t>SELL-2704</t>
  </si>
  <si>
    <t>TXN-007660</t>
  </si>
  <si>
    <t>TXN-009275</t>
  </si>
  <si>
    <t>TXN-014826</t>
  </si>
  <si>
    <t>TXN-011854</t>
  </si>
  <si>
    <t>TXN-005591</t>
  </si>
  <si>
    <t>TXN-011703</t>
  </si>
  <si>
    <t>SELL-4681</t>
  </si>
  <si>
    <t>TXN-005020</t>
  </si>
  <si>
    <t>TXN-003648</t>
  </si>
  <si>
    <t>TXN-011884</t>
  </si>
  <si>
    <t>TXN-005582</t>
  </si>
  <si>
    <t>TXN-004843</t>
  </si>
  <si>
    <t>TXN-012027</t>
  </si>
  <si>
    <t>TXN-014377</t>
  </si>
  <si>
    <t>TXN-006643</t>
  </si>
  <si>
    <t>SELL-8492</t>
  </si>
  <si>
    <t>TXN-006528</t>
  </si>
  <si>
    <t>TXN-010586</t>
  </si>
  <si>
    <t>TXN-003256</t>
  </si>
  <si>
    <t>TXN-011571</t>
  </si>
  <si>
    <t>TXN-006414</t>
  </si>
  <si>
    <t>SELL-6317</t>
  </si>
  <si>
    <t>TXN-008579</t>
  </si>
  <si>
    <t>SELL-5094</t>
  </si>
  <si>
    <t>TXN-008562</t>
  </si>
  <si>
    <t>SELL-2420</t>
  </si>
  <si>
    <t>TXN-005781</t>
  </si>
  <si>
    <t>TXN-001444</t>
  </si>
  <si>
    <t>TXN-004020</t>
  </si>
  <si>
    <t>TXN-003290</t>
  </si>
  <si>
    <t>TXN-010158</t>
  </si>
  <si>
    <t>TXN-009508</t>
  </si>
  <si>
    <t>TXN-003597</t>
  </si>
  <si>
    <t>TXN-014735</t>
  </si>
  <si>
    <t>TXN-014275</t>
  </si>
  <si>
    <t>TXN-011173</t>
  </si>
  <si>
    <t>SELL-3798</t>
  </si>
  <si>
    <t>TXN-009131</t>
  </si>
  <si>
    <t>SELL-5187</t>
  </si>
  <si>
    <t>TXN-005867</t>
  </si>
  <si>
    <t>TXN-006798</t>
  </si>
  <si>
    <t>SELL-8847</t>
  </si>
  <si>
    <t>TXN-010096</t>
  </si>
  <si>
    <t>TXN-011017</t>
  </si>
  <si>
    <t>TXN-010950</t>
  </si>
  <si>
    <t>TXN-006269</t>
  </si>
  <si>
    <t>SELL-4787</t>
  </si>
  <si>
    <t>TXN-012237</t>
  </si>
  <si>
    <t>TXN-007130</t>
  </si>
  <si>
    <t>SELL-3870</t>
  </si>
  <si>
    <t>TXN-004316</t>
  </si>
  <si>
    <t>SELL-8905</t>
  </si>
  <si>
    <t>TXN-008052</t>
  </si>
  <si>
    <t>TXN-004561</t>
  </si>
  <si>
    <t>SELL-3778</t>
  </si>
  <si>
    <t>TXN-004065</t>
  </si>
  <si>
    <t>TXN-013571</t>
  </si>
  <si>
    <t>TXN-005732</t>
  </si>
  <si>
    <t>TXN-011385</t>
  </si>
  <si>
    <t>TXN-014265</t>
  </si>
  <si>
    <t>SELL-7991</t>
  </si>
  <si>
    <t>TXN-007408</t>
  </si>
  <si>
    <t>SELL-2224</t>
  </si>
  <si>
    <t>TXN-014100</t>
  </si>
  <si>
    <t>SELL-7383</t>
  </si>
  <si>
    <t>TXN-007032</t>
  </si>
  <si>
    <t>TXN-008466</t>
  </si>
  <si>
    <t>SELL-4523</t>
  </si>
  <si>
    <t>TXN-005733</t>
  </si>
  <si>
    <t>TXN-005279</t>
  </si>
  <si>
    <t>SELL-9518</t>
  </si>
  <si>
    <t>TXN-000992</t>
  </si>
  <si>
    <t>TXN-002193</t>
  </si>
  <si>
    <t>SELL-8736</t>
  </si>
  <si>
    <t>TXN-014810</t>
  </si>
  <si>
    <t>TXN-009880</t>
  </si>
  <si>
    <t>SELL-4653</t>
  </si>
  <si>
    <t>TXN-014108</t>
  </si>
  <si>
    <t>SELL-9546</t>
  </si>
  <si>
    <t>TXN-002161</t>
  </si>
  <si>
    <t>SELL-3171</t>
  </si>
  <si>
    <t>TXN-006799</t>
  </si>
  <si>
    <t>TXN-008302</t>
  </si>
  <si>
    <t>SELL-4082</t>
  </si>
  <si>
    <t>TXN-008306</t>
  </si>
  <si>
    <t>TXN-011629</t>
  </si>
  <si>
    <t>SELL-1796</t>
  </si>
  <si>
    <t>TXN-002426</t>
  </si>
  <si>
    <t>TXN-000528</t>
  </si>
  <si>
    <t>TXN-007167</t>
  </si>
  <si>
    <t>TXN-005186</t>
  </si>
  <si>
    <t>TXN-003136</t>
  </si>
  <si>
    <t>TXN-004498</t>
  </si>
  <si>
    <t>TXN-005181</t>
  </si>
  <si>
    <t>TXN-006963</t>
  </si>
  <si>
    <t>TXN-005844</t>
  </si>
  <si>
    <t>SELL-5016</t>
  </si>
  <si>
    <t>TXN-013904</t>
  </si>
  <si>
    <t>SELL-5691</t>
  </si>
  <si>
    <t>TXN-002480</t>
  </si>
  <si>
    <t>TXN-007839</t>
  </si>
  <si>
    <t>TXN-004068</t>
  </si>
  <si>
    <t>TXN-002612</t>
  </si>
  <si>
    <t>TXN-000920</t>
  </si>
  <si>
    <t>TXN-001667</t>
  </si>
  <si>
    <t>TXN-012705</t>
  </si>
  <si>
    <t>TXN-011465</t>
  </si>
  <si>
    <t>TXN-004015</t>
  </si>
  <si>
    <t>TXN-014211</t>
  </si>
  <si>
    <t>TXN-014484</t>
  </si>
  <si>
    <t>TXN-003486</t>
  </si>
  <si>
    <t>SELL-3068</t>
  </si>
  <si>
    <t>TXN-012544</t>
  </si>
  <si>
    <t>TXN-003025</t>
  </si>
  <si>
    <t>TXN-009446</t>
  </si>
  <si>
    <t>TXN-008450</t>
  </si>
  <si>
    <t>SELL-8978</t>
  </si>
  <si>
    <t>TXN-002978</t>
  </si>
  <si>
    <t>TXN-002781</t>
  </si>
  <si>
    <t>SELL-5208</t>
  </si>
  <si>
    <t>TXN-004942</t>
  </si>
  <si>
    <t>SELL-5248</t>
  </si>
  <si>
    <t>TXN-009690</t>
  </si>
  <si>
    <t>SELL-2903</t>
  </si>
  <si>
    <t>TXN-009608</t>
  </si>
  <si>
    <t>SELL-3582</t>
  </si>
  <si>
    <t>TXN-005673</t>
  </si>
  <si>
    <t>TXN-006272</t>
  </si>
  <si>
    <t>TXN-012370</t>
  </si>
  <si>
    <t>TXN-005236</t>
  </si>
  <si>
    <t>SELL-7429</t>
  </si>
  <si>
    <t>TXN-000194</t>
  </si>
  <si>
    <t>TXN-001457</t>
  </si>
  <si>
    <t>SELL-2949</t>
  </si>
  <si>
    <t>TXN-011014</t>
  </si>
  <si>
    <t>TXN-000321</t>
  </si>
  <si>
    <t>SELL-3950</t>
  </si>
  <si>
    <t>TXN-001801</t>
  </si>
  <si>
    <t>SELL-3493</t>
  </si>
  <si>
    <t>TXN-000305</t>
  </si>
  <si>
    <t>TXN-006353</t>
  </si>
  <si>
    <t>TXN-004070</t>
  </si>
  <si>
    <t>SELL-5891</t>
  </si>
  <si>
    <t>TXN-014260</t>
  </si>
  <si>
    <t>TXN-006413</t>
  </si>
  <si>
    <t>SELL-7269</t>
  </si>
  <si>
    <t>TXN-001390</t>
  </si>
  <si>
    <t>TXN-000368</t>
  </si>
  <si>
    <t>TXN-004487</t>
  </si>
  <si>
    <t>TXN-010999</t>
  </si>
  <si>
    <t>SELL-3122</t>
  </si>
  <si>
    <t>TXN-003970</t>
  </si>
  <si>
    <t>SELL-4416</t>
  </si>
  <si>
    <t>TXN-002798</t>
  </si>
  <si>
    <t>TXN-001624</t>
  </si>
  <si>
    <t>TXN-014850</t>
  </si>
  <si>
    <t>TXN-002479</t>
  </si>
  <si>
    <t>TXN-012632</t>
  </si>
  <si>
    <t>TXN-006923</t>
  </si>
  <si>
    <t>TXN-010624</t>
  </si>
  <si>
    <t>TXN-010342</t>
  </si>
  <si>
    <t>TXN-000414</t>
  </si>
  <si>
    <t>SELL-6732</t>
  </si>
  <si>
    <t>TXN-000983</t>
  </si>
  <si>
    <t>TXN-012986</t>
  </si>
  <si>
    <t>TXN-013644</t>
  </si>
  <si>
    <t>TXN-002698</t>
  </si>
  <si>
    <t>TXN-009847</t>
  </si>
  <si>
    <t>SELL-9093</t>
  </si>
  <si>
    <t>TXN-012657</t>
  </si>
  <si>
    <t>TXN-007424</t>
  </si>
  <si>
    <t>TXN-009898</t>
  </si>
  <si>
    <t>TXN-003465</t>
  </si>
  <si>
    <t>TXN-013216</t>
  </si>
  <si>
    <t>SELL-8342</t>
  </si>
  <si>
    <t>TXN-004770</t>
  </si>
  <si>
    <t>SELL-3774</t>
  </si>
  <si>
    <t>TXN-012124</t>
  </si>
  <si>
    <t>SELL-3742</t>
  </si>
  <si>
    <t>TXN-007328</t>
  </si>
  <si>
    <t>SELL-6389</t>
  </si>
  <si>
    <t>TXN-008761</t>
  </si>
  <si>
    <t>SELL-5765</t>
  </si>
  <si>
    <t>TXN-001119</t>
  </si>
  <si>
    <t>SELL-8715</t>
  </si>
  <si>
    <t>TXN-001554</t>
  </si>
  <si>
    <t>TXN-009353</t>
  </si>
  <si>
    <t>SELL-1756</t>
  </si>
  <si>
    <t>TXN-003984</t>
  </si>
  <si>
    <t>TXN-000406</t>
  </si>
  <si>
    <t>TXN-010890</t>
  </si>
  <si>
    <t>TXN-013474</t>
  </si>
  <si>
    <t>TXN-006338</t>
  </si>
  <si>
    <t>TXN-001671</t>
  </si>
  <si>
    <t>TXN-002103</t>
  </si>
  <si>
    <t>TXN-013460</t>
  </si>
  <si>
    <t>TXN-011381</t>
  </si>
  <si>
    <t>TXN-003814</t>
  </si>
  <si>
    <t>TXN-007179</t>
  </si>
  <si>
    <t>SELL-4740</t>
  </si>
  <si>
    <t>TXN-000130</t>
  </si>
  <si>
    <t>TXN-003879</t>
  </si>
  <si>
    <t>TXN-011212</t>
  </si>
  <si>
    <t>TXN-006676</t>
  </si>
  <si>
    <t>SELL-5439</t>
  </si>
  <si>
    <t>TXN-013023</t>
  </si>
  <si>
    <t>TXN-003625</t>
  </si>
  <si>
    <t>TXN-000354</t>
  </si>
  <si>
    <t>TXN-000210</t>
  </si>
  <si>
    <t>TXN-009201</t>
  </si>
  <si>
    <t>SELL-8091</t>
  </si>
  <si>
    <t>TXN-004136</t>
  </si>
  <si>
    <t>SELL-5668</t>
  </si>
  <si>
    <t>TXN-001957</t>
  </si>
  <si>
    <t>TXN-008550</t>
  </si>
  <si>
    <t>SELL-5233</t>
  </si>
  <si>
    <t>TXN-014815</t>
  </si>
  <si>
    <t>TXN-005259</t>
  </si>
  <si>
    <t>TXN-013475</t>
  </si>
  <si>
    <t>TXN-008388</t>
  </si>
  <si>
    <t>TXN-007206</t>
  </si>
  <si>
    <t>TXN-004631</t>
  </si>
  <si>
    <t>TXN-001097</t>
  </si>
  <si>
    <t>TXN-002264</t>
  </si>
  <si>
    <t>SELL-9103</t>
  </si>
  <si>
    <t>TXN-001924</t>
  </si>
  <si>
    <t>SELL-7140</t>
  </si>
  <si>
    <t>TXN-004734</t>
  </si>
  <si>
    <t>SELL-8797</t>
  </si>
  <si>
    <t>TXN-006887</t>
  </si>
  <si>
    <t>TXN-013759</t>
  </si>
  <si>
    <t>TXN-013578</t>
  </si>
  <si>
    <t>TXN-005884</t>
  </si>
  <si>
    <t>TXN-014116</t>
  </si>
  <si>
    <t>TXN-002325</t>
  </si>
  <si>
    <t>TXN-001746</t>
  </si>
  <si>
    <t>SELL-1482</t>
  </si>
  <si>
    <t>TXN-010271</t>
  </si>
  <si>
    <t>SELL-3945</t>
  </si>
  <si>
    <t>TXN-003395</t>
  </si>
  <si>
    <t>SELL-5937</t>
  </si>
  <si>
    <t>TXN-002330</t>
  </si>
  <si>
    <t>TXN-001513</t>
  </si>
  <si>
    <t>SELL-9946</t>
  </si>
  <si>
    <t>TXN-014402</t>
  </si>
  <si>
    <t>SELL-6945</t>
  </si>
  <si>
    <t>TXN-009579</t>
  </si>
  <si>
    <t>SELL-5969</t>
  </si>
  <si>
    <t>TXN-006886</t>
  </si>
  <si>
    <t>TXN-008271</t>
  </si>
  <si>
    <t>TXN-010994</t>
  </si>
  <si>
    <t>SELL-4611</t>
  </si>
  <si>
    <t>TXN-013807</t>
  </si>
  <si>
    <t>TXN-005333</t>
  </si>
  <si>
    <t>TXN-008701</t>
  </si>
  <si>
    <t>SELL-1646</t>
  </si>
  <si>
    <t>TXN-014009</t>
  </si>
  <si>
    <t>TXN-001629</t>
  </si>
  <si>
    <t>TXN-000376</t>
  </si>
  <si>
    <t>TXN-000628</t>
  </si>
  <si>
    <t>TXN-009976</t>
  </si>
  <si>
    <t>SELL-1376</t>
  </si>
  <si>
    <t>TXN-008527</t>
  </si>
  <si>
    <t>TXN-008155</t>
  </si>
  <si>
    <t>TXN-014287</t>
  </si>
  <si>
    <t>SELL-3624</t>
  </si>
  <si>
    <t>TXN-002411</t>
  </si>
  <si>
    <t>SELL-1141</t>
  </si>
  <si>
    <t>TXN-004557</t>
  </si>
  <si>
    <t>TXN-010592</t>
  </si>
  <si>
    <t>TXN-006567</t>
  </si>
  <si>
    <t>TXN-008160</t>
  </si>
  <si>
    <t>SELL-7129</t>
  </si>
  <si>
    <t>TXN-009753</t>
  </si>
  <si>
    <t>SELL-2977</t>
  </si>
  <si>
    <t>TXN-014862</t>
  </si>
  <si>
    <t>SELL-1387</t>
  </si>
  <si>
    <t>TXN-012026</t>
  </si>
  <si>
    <t>TXN-011603</t>
  </si>
  <si>
    <t>TXN-002164</t>
  </si>
  <si>
    <t>TXN-013257</t>
  </si>
  <si>
    <t>TXN-002908</t>
  </si>
  <si>
    <t>TXN-008731</t>
  </si>
  <si>
    <t>TXN-003257</t>
  </si>
  <si>
    <t>TXN-001962</t>
  </si>
  <si>
    <t>TXN-012250</t>
  </si>
  <si>
    <t>SELL-5385</t>
  </si>
  <si>
    <t>TXN-008786</t>
  </si>
  <si>
    <t>SELL-3515</t>
  </si>
  <si>
    <t>TXN-008922</t>
  </si>
  <si>
    <t>TXN-000730</t>
  </si>
  <si>
    <t>TXN-002310</t>
  </si>
  <si>
    <t>SELL-4525</t>
  </si>
  <si>
    <t>TXN-007389</t>
  </si>
  <si>
    <t>TXN-003775</t>
  </si>
  <si>
    <t>TXN-006439</t>
  </si>
  <si>
    <t>SELL-7986</t>
  </si>
  <si>
    <t>TXN-004884</t>
  </si>
  <si>
    <t>TXN-000760</t>
  </si>
  <si>
    <t>TXN-007311</t>
  </si>
  <si>
    <t>TXN-010084</t>
  </si>
  <si>
    <t>TXN-001286</t>
  </si>
  <si>
    <t>TXN-007244</t>
  </si>
  <si>
    <t>TXN-003406</t>
  </si>
  <si>
    <t>TXN-006932</t>
  </si>
  <si>
    <t>TXN-013982</t>
  </si>
  <si>
    <t>TXN-004707</t>
  </si>
  <si>
    <t>SELL-9111</t>
  </si>
  <si>
    <t>TXN-004893</t>
  </si>
  <si>
    <t>SELL-1490</t>
  </si>
  <si>
    <t>TXN-004909</t>
  </si>
  <si>
    <t>TXN-001725</t>
  </si>
  <si>
    <t>TXN-010543</t>
  </si>
  <si>
    <t>TXN-010127</t>
  </si>
  <si>
    <t>TXN-010135</t>
  </si>
  <si>
    <t>TXN-011329</t>
  </si>
  <si>
    <t>SELL-5537</t>
  </si>
  <si>
    <t>TXN-012980</t>
  </si>
  <si>
    <t>TXN-004805</t>
  </si>
  <si>
    <t>SELL-2813</t>
  </si>
  <si>
    <t>TXN-007483</t>
  </si>
  <si>
    <t>TXN-006840</t>
  </si>
  <si>
    <t>TXN-001092</t>
  </si>
  <si>
    <t>SELL-3969</t>
  </si>
  <si>
    <t>TXN-007199</t>
  </si>
  <si>
    <t>TXN-011726</t>
  </si>
  <si>
    <t>TXN-001535</t>
  </si>
  <si>
    <t>TXN-010693</t>
  </si>
  <si>
    <t>SELL-6004</t>
  </si>
  <si>
    <t>TXN-005190</t>
  </si>
  <si>
    <t>TXN-006177</t>
  </si>
  <si>
    <t>TXN-001447</t>
  </si>
  <si>
    <t>TXN-012068</t>
  </si>
  <si>
    <t>TXN-010443</t>
  </si>
  <si>
    <t>SELL-4504</t>
  </si>
  <si>
    <t>TXN-005446</t>
  </si>
  <si>
    <t>TXN-002318</t>
  </si>
  <si>
    <t>TXN-001532</t>
  </si>
  <si>
    <t>SELL-4714</t>
  </si>
  <si>
    <t>TXN-008870</t>
  </si>
  <si>
    <t>SELL-2830</t>
  </si>
  <si>
    <t>TXN-005734</t>
  </si>
  <si>
    <t>TXN-014101</t>
  </si>
  <si>
    <t>SELL-9898</t>
  </si>
  <si>
    <t>TXN-003564</t>
  </si>
  <si>
    <t>TXN-007383</t>
  </si>
  <si>
    <t>TXN-004036</t>
  </si>
  <si>
    <t>TXN-009137</t>
  </si>
  <si>
    <t>SELL-9065</t>
  </si>
  <si>
    <t>TXN-011121</t>
  </si>
  <si>
    <t>TXN-009546</t>
  </si>
  <si>
    <t>SELL-6425</t>
  </si>
  <si>
    <t>TXN-011398</t>
  </si>
  <si>
    <t>TXN-011899</t>
  </si>
  <si>
    <t>TXN-010437</t>
  </si>
  <si>
    <t>TXN-004917</t>
  </si>
  <si>
    <t>SELL-7772</t>
  </si>
  <si>
    <t>TXN-013195</t>
  </si>
  <si>
    <t>TXN-011479</t>
  </si>
  <si>
    <t>SELL-7367</t>
  </si>
  <si>
    <t>TXN-009872</t>
  </si>
  <si>
    <t>TXN-007235</t>
  </si>
  <si>
    <t>TXN-003311</t>
  </si>
  <si>
    <t>TXN-012520</t>
  </si>
  <si>
    <t>SELL-8815</t>
  </si>
  <si>
    <t>TXN-006927</t>
  </si>
  <si>
    <t>SELL-2569</t>
  </si>
  <si>
    <t>TXN-013654</t>
  </si>
  <si>
    <t>TXN-009553</t>
  </si>
  <si>
    <t>TXN-013253</t>
  </si>
  <si>
    <t>TXN-007963</t>
  </si>
  <si>
    <t>SELL-5490</t>
  </si>
  <si>
    <t>TXN-005511</t>
  </si>
  <si>
    <t>TXN-012233</t>
  </si>
  <si>
    <t>TXN-003592</t>
  </si>
  <si>
    <t>SELL-5434</t>
  </si>
  <si>
    <t>TXN-006514</t>
  </si>
  <si>
    <t>TXN-002115</t>
  </si>
  <si>
    <t>SELL-2929</t>
  </si>
  <si>
    <t>TXN-014083</t>
  </si>
  <si>
    <t>TXN-007208</t>
  </si>
  <si>
    <t>TXN-004732</t>
  </si>
  <si>
    <t>TXN-007404</t>
  </si>
  <si>
    <t>SELL-7849</t>
  </si>
  <si>
    <t>TXN-009255</t>
  </si>
  <si>
    <t>TXN-008875</t>
  </si>
  <si>
    <t>TXN-006899</t>
  </si>
  <si>
    <t>SELL-7643</t>
  </si>
  <si>
    <t>TXN-006332</t>
  </si>
  <si>
    <t>TXN-005435</t>
  </si>
  <si>
    <t>TXN-001911</t>
  </si>
  <si>
    <t>TXN-014428</t>
  </si>
  <si>
    <t>TXN-004420</t>
  </si>
  <si>
    <t>TXN-006480</t>
  </si>
  <si>
    <t>TXN-006459</t>
  </si>
  <si>
    <t>TXN-004802</t>
  </si>
  <si>
    <t>TXN-014078</t>
  </si>
  <si>
    <t>TXN-002532</t>
  </si>
  <si>
    <t>TXN-007944</t>
  </si>
  <si>
    <t>TXN-007964</t>
  </si>
  <si>
    <t>TXN-006756</t>
  </si>
  <si>
    <t>TXN-001631</t>
  </si>
  <si>
    <t>TXN-008780</t>
  </si>
  <si>
    <t>TXN-005533</t>
  </si>
  <si>
    <t>SELL-6204</t>
  </si>
  <si>
    <t>TXN-001688</t>
  </si>
  <si>
    <t>TXN-000852</t>
  </si>
  <si>
    <t>TXN-006952</t>
  </si>
  <si>
    <t>TXN-000724</t>
  </si>
  <si>
    <t>SELL-1638</t>
  </si>
  <si>
    <t>TXN-004633</t>
  </si>
  <si>
    <t>TXN-010373</t>
  </si>
  <si>
    <t>TXN-002503</t>
  </si>
  <si>
    <t>SELL-7892</t>
  </si>
  <si>
    <t>TXN-008828</t>
  </si>
  <si>
    <t>TXN-001472</t>
  </si>
  <si>
    <t>TXN-010500</t>
  </si>
  <si>
    <t>TXN-002033</t>
  </si>
  <si>
    <t>SELL-5583</t>
  </si>
  <si>
    <t>TXN-004754</t>
  </si>
  <si>
    <t>TXN-002239</t>
  </si>
  <si>
    <t>TXN-011836</t>
  </si>
  <si>
    <t>TXN-005085</t>
  </si>
  <si>
    <t>TXN-011778</t>
  </si>
  <si>
    <t>TXN-014199</t>
  </si>
  <si>
    <t>TXN-002544</t>
  </si>
  <si>
    <t>TXN-011482</t>
  </si>
  <si>
    <t>TXN-008756</t>
  </si>
  <si>
    <t>TXN-011071</t>
  </si>
  <si>
    <t>SELL-5176</t>
  </si>
  <si>
    <t>TXN-010488</t>
  </si>
  <si>
    <t>SELL-8202</t>
  </si>
  <si>
    <t>TXN-009577</t>
  </si>
  <si>
    <t>TXN-003218</t>
  </si>
  <si>
    <t>TXN-012069</t>
  </si>
  <si>
    <t>TXN-008850</t>
  </si>
  <si>
    <t>TXN-007363</t>
  </si>
  <si>
    <t>SELL-9934</t>
  </si>
  <si>
    <t>TXN-012063</t>
  </si>
  <si>
    <t>SELL-4914</t>
  </si>
  <si>
    <t>TXN-009631</t>
  </si>
  <si>
    <t>TXN-007232</t>
  </si>
  <si>
    <t>TXN-004128</t>
  </si>
  <si>
    <t>SELL-9383</t>
  </si>
  <si>
    <t>TXN-003164</t>
  </si>
  <si>
    <t>TXN-011011</t>
  </si>
  <si>
    <t>TXN-009470</t>
  </si>
  <si>
    <t>TXN-012097</t>
  </si>
  <si>
    <t>TXN-013382</t>
  </si>
  <si>
    <t>TXN-014501</t>
  </si>
  <si>
    <t>TXN-005027</t>
  </si>
  <si>
    <t>TXN-005169</t>
  </si>
  <si>
    <t>SELL-9042</t>
  </si>
  <si>
    <t>TXN-009469</t>
  </si>
  <si>
    <t>SELL-5791</t>
  </si>
  <si>
    <t>TXN-012295</t>
  </si>
  <si>
    <t>TXN-008992</t>
  </si>
  <si>
    <t>TXN-012825</t>
  </si>
  <si>
    <t>TXN-003240</t>
  </si>
  <si>
    <t>SELL-4408</t>
  </si>
  <si>
    <t>TXN-008554</t>
  </si>
  <si>
    <t>SELL-3328</t>
  </si>
  <si>
    <t>TXN-006090</t>
  </si>
  <si>
    <t>TXN-014599</t>
  </si>
  <si>
    <t>SELL-1381</t>
  </si>
  <si>
    <t>TXN-007889</t>
  </si>
  <si>
    <t>TXN-008591</t>
  </si>
  <si>
    <t>SELL-9209</t>
  </si>
  <si>
    <t>TXN-011910</t>
  </si>
  <si>
    <t>SELL-5554</t>
  </si>
  <si>
    <t>TXN-008598</t>
  </si>
  <si>
    <t>TXN-010349</t>
  </si>
  <si>
    <t>TXN-005423</t>
  </si>
  <si>
    <t>SELL-6994</t>
  </si>
  <si>
    <t>TXN-008011</t>
  </si>
  <si>
    <t>SELL-2975</t>
  </si>
  <si>
    <t>TXN-001857</t>
  </si>
  <si>
    <t>TXN-011809</t>
  </si>
  <si>
    <t>TXN-001793</t>
  </si>
  <si>
    <t>TXN-006490</t>
  </si>
  <si>
    <t>TXN-001248</t>
  </si>
  <si>
    <t>SELL-8486</t>
  </si>
  <si>
    <t>TXN-009829</t>
  </si>
  <si>
    <t>TXN-001164</t>
  </si>
  <si>
    <t>TXN-009143</t>
  </si>
  <si>
    <t>TXN-014393</t>
  </si>
  <si>
    <t>TXN-012384</t>
  </si>
  <si>
    <t>SELL-4741</t>
  </si>
  <si>
    <t>TXN-000800</t>
  </si>
  <si>
    <t>TXN-006132</t>
  </si>
  <si>
    <t>TXN-011681</t>
  </si>
  <si>
    <t>SELL-6164</t>
  </si>
  <si>
    <t>TXN-012800</t>
  </si>
  <si>
    <t>SELL-6458</t>
  </si>
  <si>
    <t>TXN-005939</t>
  </si>
  <si>
    <t>SELL-7673</t>
  </si>
  <si>
    <t>TXN-004082</t>
  </si>
  <si>
    <t>SELL-7797</t>
  </si>
  <si>
    <t>TXN-013144</t>
  </si>
  <si>
    <t>SELL-4212</t>
  </si>
  <si>
    <t>TXN-005840</t>
  </si>
  <si>
    <t>TXN-014292</t>
  </si>
  <si>
    <t>TXN-001654</t>
  </si>
  <si>
    <t>SELL-8761</t>
  </si>
  <si>
    <t>TXN-007900</t>
  </si>
  <si>
    <t>SELL-3648</t>
  </si>
  <si>
    <t>TXN-011048</t>
  </si>
  <si>
    <t>SELL-6386</t>
  </si>
  <si>
    <t>TXN-010463</t>
  </si>
  <si>
    <t>TXN-011600</t>
  </si>
  <si>
    <t>TXN-002828</t>
  </si>
  <si>
    <t>TXN-011462</t>
  </si>
  <si>
    <t>TXN-006008</t>
  </si>
  <si>
    <t>TXN-002794</t>
  </si>
  <si>
    <t>TXN-007616</t>
  </si>
  <si>
    <t>TXN-013999</t>
  </si>
  <si>
    <t>TXN-007630</t>
  </si>
  <si>
    <t>TXN-011728</t>
  </si>
  <si>
    <t>TXN-002817</t>
  </si>
  <si>
    <t>SELL-8823</t>
  </si>
  <si>
    <t>TXN-005628</t>
  </si>
  <si>
    <t>SELL-5957</t>
  </si>
  <si>
    <t>TXN-007118</t>
  </si>
  <si>
    <t>TXN-013676</t>
  </si>
  <si>
    <t>TXN-003924</t>
  </si>
  <si>
    <t>SELL-4915</t>
  </si>
  <si>
    <t>TXN-009743</t>
  </si>
  <si>
    <t>TXN-013187</t>
  </si>
  <si>
    <t>TXN-000708</t>
  </si>
  <si>
    <t>TXN-004826</t>
  </si>
  <si>
    <t>TXN-000517</t>
  </si>
  <si>
    <t>TXN-001887</t>
  </si>
  <si>
    <t>SELL-3494</t>
  </si>
  <si>
    <t>TXN-008958</t>
  </si>
  <si>
    <t>TXN-013584</t>
  </si>
  <si>
    <t>TXN-010659</t>
  </si>
  <si>
    <t>SELL-9153</t>
  </si>
  <si>
    <t>TXN-001259</t>
  </si>
  <si>
    <t>SELL-3265</t>
  </si>
  <si>
    <t>TXN-013335</t>
  </si>
  <si>
    <t>TXN-009652</t>
  </si>
  <si>
    <t>TXN-003594</t>
  </si>
  <si>
    <t>TXN-012408</t>
  </si>
  <si>
    <t>TXN-011995</t>
  </si>
  <si>
    <t>SELL-4332</t>
  </si>
  <si>
    <t>TXN-007138</t>
  </si>
  <si>
    <t>TXN-009706</t>
  </si>
  <si>
    <t>SELL-8795</t>
  </si>
  <si>
    <t>TXN-005158</t>
  </si>
  <si>
    <t>TXN-012840</t>
  </si>
  <si>
    <t>TXN-007563</t>
  </si>
  <si>
    <t>TXN-000308</t>
  </si>
  <si>
    <t>SELL-9096</t>
  </si>
  <si>
    <t>TXN-000244</t>
  </si>
  <si>
    <t>TXN-011821</t>
  </si>
  <si>
    <t>TXN-001225</t>
  </si>
  <si>
    <t>TXN-006545</t>
  </si>
  <si>
    <t>TXN-001081</t>
  </si>
  <si>
    <t>TXN-009263</t>
  </si>
  <si>
    <t>SELL-3649</t>
  </si>
  <si>
    <t>TXN-000372</t>
  </si>
  <si>
    <t>TXN-000140</t>
  </si>
  <si>
    <t>TXN-009309</t>
  </si>
  <si>
    <t>SELL-2758</t>
  </si>
  <si>
    <t>TXN-009896</t>
  </si>
  <si>
    <t>TXN-002607</t>
  </si>
  <si>
    <t>TXN-012926</t>
  </si>
  <si>
    <t>SELL-5923</t>
  </si>
  <si>
    <t>TXN-013072</t>
  </si>
  <si>
    <t>TXN-014536</t>
  </si>
  <si>
    <t>TXN-004362</t>
  </si>
  <si>
    <t>SELL-3851</t>
  </si>
  <si>
    <t>TXN-005674</t>
  </si>
  <si>
    <t>TXN-007742</t>
  </si>
  <si>
    <t>TXN-013682</t>
  </si>
  <si>
    <t>TXN-006471</t>
  </si>
  <si>
    <t>SELL-4737</t>
  </si>
  <si>
    <t>TXN-010914</t>
  </si>
  <si>
    <t>TXN-014233</t>
  </si>
  <si>
    <t>SELL-3298</t>
  </si>
  <si>
    <t>TXN-011116</t>
  </si>
  <si>
    <t>TXN-012463</t>
  </si>
  <si>
    <t>SELL-2701</t>
  </si>
  <si>
    <t>TXN-003036</t>
  </si>
  <si>
    <t>TXN-005184</t>
  </si>
  <si>
    <t>SELL-2567</t>
  </si>
  <si>
    <t>TXN-013301</t>
  </si>
  <si>
    <t>TXN-012594</t>
  </si>
  <si>
    <t>SELL-5901</t>
  </si>
  <si>
    <t>TXN-001980</t>
  </si>
  <si>
    <t>SELL-3247</t>
  </si>
  <si>
    <t>TXN-007654</t>
  </si>
  <si>
    <t>TXN-007231</t>
  </si>
  <si>
    <t>SELL-1519</t>
  </si>
  <si>
    <t>TXN-002896</t>
  </si>
  <si>
    <t>TXN-002914</t>
  </si>
  <si>
    <t>TXN-011092</t>
  </si>
  <si>
    <t>TXN-013811</t>
  </si>
  <si>
    <t>TXN-000801</t>
  </si>
  <si>
    <t>TXN-012527</t>
  </si>
  <si>
    <t>TXN-003919</t>
  </si>
  <si>
    <t>TXN-014273</t>
  </si>
  <si>
    <t>SELL-7969</t>
  </si>
  <si>
    <t>TXN-002774</t>
  </si>
  <si>
    <t>TXN-012010</t>
  </si>
  <si>
    <t>TXN-006811</t>
  </si>
  <si>
    <t>TXN-008946</t>
  </si>
  <si>
    <t>TXN-008609</t>
  </si>
  <si>
    <t>SELL-5412</t>
  </si>
  <si>
    <t>TXN-006556</t>
  </si>
  <si>
    <t>SELL-1555</t>
  </si>
  <si>
    <t>TXN-004371</t>
  </si>
  <si>
    <t>SELL-2404</t>
  </si>
  <si>
    <t>TXN-002701</t>
  </si>
  <si>
    <t>TXN-011354</t>
  </si>
  <si>
    <t>SELL-3037</t>
  </si>
  <si>
    <t>TXN-014702</t>
  </si>
  <si>
    <t>TXN-009843</t>
  </si>
  <si>
    <t>TXN-006694</t>
  </si>
  <si>
    <t>SELL-5532</t>
  </si>
  <si>
    <t>TXN-005517</t>
  </si>
  <si>
    <t>SELL-1471</t>
  </si>
  <si>
    <t>TXN-007217</t>
  </si>
  <si>
    <t>TXN-002044</t>
  </si>
  <si>
    <t>TXN-007713</t>
  </si>
  <si>
    <t>SELL-9812</t>
  </si>
  <si>
    <t>TXN-011043</t>
  </si>
  <si>
    <t>TXN-008521</t>
  </si>
  <si>
    <t>SELL-6137</t>
  </si>
  <si>
    <t>TXN-000015</t>
  </si>
  <si>
    <t>TXN-000715</t>
  </si>
  <si>
    <t>SELL-6240</t>
  </si>
  <si>
    <t>TXN-013952</t>
  </si>
  <si>
    <t>TXN-010520</t>
  </si>
  <si>
    <t>SELL-6981</t>
  </si>
  <si>
    <t>TXN-002059</t>
  </si>
  <si>
    <t>TXN-006045</t>
  </si>
  <si>
    <t>TXN-010485</t>
  </si>
  <si>
    <t>TXN-009950</t>
  </si>
  <si>
    <t>TXN-008068</t>
  </si>
  <si>
    <t>SELL-5217</t>
  </si>
  <si>
    <t>TXN-014194</t>
  </si>
  <si>
    <t>TXN-012186</t>
  </si>
  <si>
    <t>TXN-012086</t>
  </si>
  <si>
    <t>SELL-3471</t>
  </si>
  <si>
    <t>TXN-000763</t>
  </si>
  <si>
    <t>TXN-002275</t>
  </si>
  <si>
    <t>TXN-009260</t>
  </si>
  <si>
    <t>TXN-003873</t>
  </si>
  <si>
    <t>SELL-1649</t>
  </si>
  <si>
    <t>TXN-003049</t>
  </si>
  <si>
    <t>SELL-2116</t>
  </si>
  <si>
    <t>TXN-004206</t>
  </si>
  <si>
    <t>SELL-5485</t>
  </si>
  <si>
    <t>TXN-011414</t>
  </si>
  <si>
    <t>SELL-1065</t>
  </si>
  <si>
    <t>TXN-007306</t>
  </si>
  <si>
    <t>TXN-010758</t>
  </si>
  <si>
    <t>TXN-014170</t>
  </si>
  <si>
    <t>TXN-008220</t>
  </si>
  <si>
    <t>TXN-010305</t>
  </si>
  <si>
    <t>TXN-003412</t>
  </si>
  <si>
    <t>SELL-5017</t>
  </si>
  <si>
    <t>TXN-009334</t>
  </si>
  <si>
    <t>SELL-3036</t>
  </si>
  <si>
    <t>TXN-014852</t>
  </si>
  <si>
    <t>SELL-8307</t>
  </si>
  <si>
    <t>TXN-012827</t>
  </si>
  <si>
    <t>SELL-2275</t>
  </si>
  <si>
    <t>TXN-007723</t>
  </si>
  <si>
    <t>TXN-006864</t>
  </si>
  <si>
    <t>SELL-6193</t>
  </si>
  <si>
    <t>TXN-011727</t>
  </si>
  <si>
    <t>TXN-000251</t>
  </si>
  <si>
    <t>SELL-5496</t>
  </si>
  <si>
    <t>TXN-014496</t>
  </si>
  <si>
    <t>SELL-6681</t>
  </si>
  <si>
    <t>TXN-008834</t>
  </si>
  <si>
    <t>TXN-011937</t>
  </si>
  <si>
    <t>SELL-6366</t>
  </si>
  <si>
    <t>TXN-004874</t>
  </si>
  <si>
    <t>SELL-2366</t>
  </si>
  <si>
    <t>TXN-004165</t>
  </si>
  <si>
    <t>TXN-006939</t>
  </si>
  <si>
    <t>TXN-010077</t>
  </si>
  <si>
    <t>TXN-004497</t>
  </si>
  <si>
    <t>SELL-8452</t>
  </si>
  <si>
    <t>TXN-011599</t>
  </si>
  <si>
    <t>TXN-005667</t>
  </si>
  <si>
    <t>TXN-002601</t>
  </si>
  <si>
    <t>TXN-014181</t>
  </si>
  <si>
    <t>TXN-010942</t>
  </si>
  <si>
    <t>TXN-001976</t>
  </si>
  <si>
    <t>SELL-8451</t>
  </si>
  <si>
    <t>TXN-013139</t>
  </si>
  <si>
    <t>TXN-011426</t>
  </si>
  <si>
    <t>SELL-7565</t>
  </si>
  <si>
    <t>TXN-011408</t>
  </si>
  <si>
    <t>TXN-002449</t>
  </si>
  <si>
    <t>TXN-009428</t>
  </si>
  <si>
    <t>TXN-014843</t>
  </si>
  <si>
    <t>TXN-001510</t>
  </si>
  <si>
    <t>SELL-5644</t>
  </si>
  <si>
    <t>TXN-008681</t>
  </si>
  <si>
    <t>TXN-004876</t>
  </si>
  <si>
    <t>TXN-006055</t>
  </si>
  <si>
    <t>TXN-014508</t>
  </si>
  <si>
    <t>TXN-006001</t>
  </si>
  <si>
    <t>TXN-010737</t>
  </si>
  <si>
    <t>SELL-1641</t>
  </si>
  <si>
    <t>TXN-005699</t>
  </si>
  <si>
    <t>SELL-1877</t>
  </si>
  <si>
    <t>TXN-011593</t>
  </si>
  <si>
    <t>TXN-007337</t>
  </si>
  <si>
    <t>TXN-007499</t>
  </si>
  <si>
    <t>TXN-009100</t>
  </si>
  <si>
    <t>TXN-014665</t>
  </si>
  <si>
    <t>TXN-007320</t>
  </si>
  <si>
    <t>SELL-4284</t>
  </si>
  <si>
    <t>TXN-005359</t>
  </si>
  <si>
    <t>TXN-010309</t>
  </si>
  <si>
    <t>TXN-000405</t>
  </si>
  <si>
    <t>TXN-007631</t>
  </si>
  <si>
    <t>SELL-9847</t>
  </si>
  <si>
    <t>TXN-012170</t>
  </si>
  <si>
    <t>SELL-3200</t>
  </si>
  <si>
    <t>TXN-006699</t>
  </si>
  <si>
    <t>SELL-2221</t>
  </si>
  <si>
    <t>TXN-002616</t>
  </si>
  <si>
    <t>SELL-2635</t>
  </si>
  <si>
    <t>TXN-006259</t>
  </si>
  <si>
    <t>SELL-2294</t>
  </si>
  <si>
    <t>TXN-001044</t>
  </si>
  <si>
    <t>TXN-002884</t>
  </si>
  <si>
    <t>TXN-000978</t>
  </si>
  <si>
    <t>TXN-012577</t>
  </si>
  <si>
    <t>TXN-000304</t>
  </si>
  <si>
    <t>SELL-8806</t>
  </si>
  <si>
    <t>TXN-006425</t>
  </si>
  <si>
    <t>TXN-008751</t>
  </si>
  <si>
    <t>TXN-010694</t>
  </si>
  <si>
    <t>TXN-010661</t>
  </si>
  <si>
    <t>TXN-011855</t>
  </si>
  <si>
    <t>SELL-4512</t>
  </si>
  <si>
    <t>TXN-005552</t>
  </si>
  <si>
    <t>TXN-007542</t>
  </si>
  <si>
    <t>TXN-011986</t>
  </si>
  <si>
    <t>SELL-4889</t>
  </si>
  <si>
    <t>TXN-013639</t>
  </si>
  <si>
    <t>TXN-014717</t>
  </si>
  <si>
    <t>SELL-7013</t>
  </si>
  <si>
    <t>TXN-013136</t>
  </si>
  <si>
    <t>SELL-9727</t>
  </si>
  <si>
    <t>TXN-013370</t>
  </si>
  <si>
    <t>TXN-011319</t>
  </si>
  <si>
    <t>SELL-7291</t>
  </si>
  <si>
    <t>TXN-009063</t>
  </si>
  <si>
    <t>SELL-3303</t>
  </si>
  <si>
    <t>TXN-004675</t>
  </si>
  <si>
    <t>SELL-2192</t>
  </si>
  <si>
    <t>TXN-014561</t>
  </si>
  <si>
    <t>TXN-008285</t>
  </si>
  <si>
    <t>SELL-5184</t>
  </si>
  <si>
    <t>TXN-005483</t>
  </si>
  <si>
    <t>TXN-011520</t>
  </si>
  <si>
    <t>SELL-9545</t>
  </si>
  <si>
    <t>TXN-014459</t>
  </si>
  <si>
    <t>TXN-001180</t>
  </si>
  <si>
    <t>TXN-010682</t>
  </si>
  <si>
    <t>TXN-006703</t>
  </si>
  <si>
    <t>SELL-4782</t>
  </si>
  <si>
    <t>TXN-005972</t>
  </si>
  <si>
    <t>SELL-5273</t>
  </si>
  <si>
    <t>TXN-002459</t>
  </si>
  <si>
    <t>SELL-2492</t>
  </si>
  <si>
    <t>TXN-008416</t>
  </si>
  <si>
    <t>TXN-000037</t>
  </si>
  <si>
    <t>SELL-9838</t>
  </si>
  <si>
    <t>TXN-003922</t>
  </si>
  <si>
    <t>SELL-1844</t>
  </si>
  <si>
    <t>TXN-012622</t>
  </si>
  <si>
    <t>TXN-005569</t>
  </si>
  <si>
    <t>TXN-009168</t>
  </si>
  <si>
    <t>SELL-1039</t>
  </si>
  <si>
    <t>TXN-000081</t>
  </si>
  <si>
    <t>TXN-004097</t>
  </si>
  <si>
    <t>TXN-002368</t>
  </si>
  <si>
    <t>SELL-3326</t>
  </si>
  <si>
    <t>TXN-000645</t>
  </si>
  <si>
    <t>SELL-5858</t>
  </si>
  <si>
    <t>TXN-005046</t>
  </si>
  <si>
    <t>SELL-2167</t>
  </si>
  <si>
    <t>TXN-008739</t>
  </si>
  <si>
    <t>TXN-004571</t>
  </si>
  <si>
    <t>TXN-009079</t>
  </si>
  <si>
    <t>TXN-002865</t>
  </si>
  <si>
    <t>TXN-003562</t>
  </si>
  <si>
    <t>TXN-003378</t>
  </si>
  <si>
    <t>TXN-000544</t>
  </si>
  <si>
    <t>SELL-6029</t>
  </si>
  <si>
    <t>TXN-009396</t>
  </si>
  <si>
    <t>TXN-004329</t>
  </si>
  <si>
    <t>TXN-003137</t>
  </si>
  <si>
    <t>TXN-013951</t>
  </si>
  <si>
    <t>TXN-007720</t>
  </si>
  <si>
    <t>TXN-013912</t>
  </si>
  <si>
    <t>SELL-5445</t>
  </si>
  <si>
    <t>TXN-001173</t>
  </si>
  <si>
    <t>TXN-003009</t>
  </si>
  <si>
    <t>TXN-004589</t>
  </si>
  <si>
    <t>SELL-8954</t>
  </si>
  <si>
    <t>TXN-005785</t>
  </si>
  <si>
    <t>TXN-004889</t>
  </si>
  <si>
    <t>TXN-000293</t>
  </si>
  <si>
    <t>TXN-001884</t>
  </si>
  <si>
    <t>SELL-6777</t>
  </si>
  <si>
    <t>TXN-004436</t>
  </si>
  <si>
    <t>TXN-005310</t>
  </si>
  <si>
    <t>TXN-007398</t>
  </si>
  <si>
    <t>TXN-013449</t>
  </si>
  <si>
    <t>TXN-003287</t>
  </si>
  <si>
    <t>SELL-1451</t>
  </si>
  <si>
    <t>TXN-009211</t>
  </si>
  <si>
    <t>TXN-000977</t>
  </si>
  <si>
    <t>TXN-005666</t>
  </si>
  <si>
    <t>SELL-6262</t>
  </si>
  <si>
    <t>TXN-003481</t>
  </si>
  <si>
    <t>TXN-010435</t>
  </si>
  <si>
    <t>TXN-000549</t>
  </si>
  <si>
    <t>TXN-006481</t>
  </si>
  <si>
    <t>SELL-7985</t>
  </si>
  <si>
    <t>TXN-001354</t>
  </si>
  <si>
    <t>TXN-005035</t>
  </si>
  <si>
    <t>TXN-002718</t>
  </si>
  <si>
    <t>SELL-2207</t>
  </si>
  <si>
    <t>TXN-000458</t>
  </si>
  <si>
    <t>TXN-004035</t>
  </si>
  <si>
    <t>SELL-8850</t>
  </si>
  <si>
    <t>TXN-007605</t>
  </si>
  <si>
    <t>TXN-008035</t>
  </si>
  <si>
    <t>TXN-002678</t>
  </si>
  <si>
    <t>TXN-006354</t>
  </si>
  <si>
    <t>SELL-1681</t>
  </si>
  <si>
    <t>TXN-012964</t>
  </si>
  <si>
    <t>TXN-011845</t>
  </si>
  <si>
    <t>TXN-009677</t>
  </si>
  <si>
    <t>SELL-4270</t>
  </si>
  <si>
    <t>TXN-013435</t>
  </si>
  <si>
    <t>TXN-014029</t>
  </si>
  <si>
    <t>SELL-3360</t>
  </si>
  <si>
    <t>TXN-011046</t>
  </si>
  <si>
    <t>TXN-001391</t>
  </si>
  <si>
    <t>TXN-003206</t>
  </si>
  <si>
    <t>TXN-001585</t>
  </si>
  <si>
    <t>TXN-007985</t>
  </si>
  <si>
    <t>TXN-012764</t>
  </si>
  <si>
    <t>TXN-001573</t>
  </si>
  <si>
    <t>SELL-8029</t>
  </si>
  <si>
    <t>TXN-013147</t>
  </si>
  <si>
    <t>TXN-010456</t>
  </si>
  <si>
    <t>SELL-1613</t>
  </si>
  <si>
    <t>TXN-003578</t>
  </si>
  <si>
    <t>SELL-7314</t>
  </si>
  <si>
    <t>TXN-004198</t>
  </si>
  <si>
    <t>SELL-2015</t>
  </si>
  <si>
    <t>TXN-000262</t>
  </si>
  <si>
    <t>TXN-004670</t>
  </si>
  <si>
    <t>SELL-9435</t>
  </si>
  <si>
    <t>TXN-010321</t>
  </si>
  <si>
    <t>SELL-1070</t>
  </si>
  <si>
    <t>TXN-006015</t>
  </si>
  <si>
    <t>TXN-001509</t>
  </si>
  <si>
    <t>TXN-005845</t>
  </si>
  <si>
    <t>TXN-011185</t>
  </si>
  <si>
    <t>TXN-003509</t>
  </si>
  <si>
    <t>TXN-009025</t>
  </si>
  <si>
    <t>TXN-005530</t>
  </si>
  <si>
    <t>SELL-4840</t>
  </si>
  <si>
    <t>TXN-013127</t>
  </si>
  <si>
    <t>TXN-003915</t>
  </si>
  <si>
    <t>SELL-5774</t>
  </si>
  <si>
    <t>TXN-014336</t>
  </si>
  <si>
    <t>TXN-007582</t>
  </si>
  <si>
    <t>SELL-5323</t>
  </si>
  <si>
    <t>TXN-014768</t>
  </si>
  <si>
    <t>TXN-010355</t>
  </si>
  <si>
    <t>SELL-8728</t>
  </si>
  <si>
    <t>TXN-013760</t>
  </si>
  <si>
    <t>TXN-012362</t>
  </si>
  <si>
    <t>TXN-002024</t>
  </si>
  <si>
    <t>TXN-007644</t>
  </si>
  <si>
    <t>TXN-011719</t>
  </si>
  <si>
    <t>TXN-010023</t>
  </si>
  <si>
    <t>SELL-7621</t>
  </si>
  <si>
    <t>TXN-005577</t>
  </si>
  <si>
    <t>TXN-008709</t>
  </si>
  <si>
    <t>TXN-003708</t>
  </si>
  <si>
    <t>TXN-003346</t>
  </si>
  <si>
    <t>SELL-4802</t>
  </si>
  <si>
    <t>TXN-007950</t>
  </si>
  <si>
    <t>TXN-013255</t>
  </si>
  <si>
    <t>TXN-006576</t>
  </si>
  <si>
    <t>TXN-005841</t>
  </si>
  <si>
    <t>TXN-007954</t>
  </si>
  <si>
    <t>TXN-013052</t>
  </si>
  <si>
    <t>SELL-8920</t>
  </si>
  <si>
    <t>TXN-004579</t>
  </si>
  <si>
    <t>TXN-007594</t>
  </si>
  <si>
    <t>SELL-3731</t>
  </si>
  <si>
    <t>TXN-013451</t>
  </si>
  <si>
    <t>TXN-012074</t>
  </si>
  <si>
    <t>TXN-002581</t>
  </si>
  <si>
    <t>SELL-7439</t>
  </si>
  <si>
    <t>TXN-013730</t>
  </si>
  <si>
    <t>TXN-004004</t>
  </si>
  <si>
    <t>TXN-013768</t>
  </si>
  <si>
    <t>TXN-001117</t>
  </si>
  <si>
    <t>TXN-007688</t>
  </si>
  <si>
    <t>TXN-009538</t>
  </si>
  <si>
    <t>TXN-003719</t>
  </si>
  <si>
    <t>SELL-5172</t>
  </si>
  <si>
    <t>TXN-010713</t>
  </si>
  <si>
    <t>TXN-004027</t>
  </si>
  <si>
    <t>TXN-011142</t>
  </si>
  <si>
    <t>TXN-004621</t>
  </si>
  <si>
    <t>TXN-006878</t>
  </si>
  <si>
    <t>SELL-6551</t>
  </si>
  <si>
    <t>TXN-011640</t>
  </si>
  <si>
    <t>TXN-009657</t>
  </si>
  <si>
    <t>TXN-011933</t>
  </si>
  <si>
    <t>SELL-8327</t>
  </si>
  <si>
    <t>TXN-010998</t>
  </si>
  <si>
    <t>SELL-3673</t>
  </si>
  <si>
    <t>TXN-014629</t>
  </si>
  <si>
    <t>TXN-004124</t>
  </si>
  <si>
    <t>SELL-1090</t>
  </si>
  <si>
    <t>TXN-013943</t>
  </si>
  <si>
    <t>SELL-9479</t>
  </si>
  <si>
    <t>TXN-003739</t>
  </si>
  <si>
    <t>TXN-002396</t>
  </si>
  <si>
    <t>SELL-1459</t>
  </si>
  <si>
    <t>TXN-013203</t>
  </si>
  <si>
    <t>TXN-008737</t>
  </si>
  <si>
    <t>TXN-001186</t>
  </si>
  <si>
    <t>TXN-012336</t>
  </si>
  <si>
    <t>TXN-005053</t>
  </si>
  <si>
    <t>TXN-014320</t>
  </si>
  <si>
    <t>TXN-006069</t>
  </si>
  <si>
    <t>TXN-007204</t>
  </si>
  <si>
    <t>SELL-1604</t>
  </si>
  <si>
    <t>TXN-007530</t>
  </si>
  <si>
    <t>TXN-007078</t>
  </si>
  <si>
    <t>TXN-011176</t>
  </si>
  <si>
    <t>TXN-005343</t>
  </si>
  <si>
    <t>SELL-9911</t>
  </si>
  <si>
    <t>TXN-001869</t>
  </si>
  <si>
    <t>TXN-000260</t>
  </si>
  <si>
    <t>TXN-004927</t>
  </si>
  <si>
    <t>TXN-006558</t>
  </si>
  <si>
    <t>TXN-013386</t>
  </si>
  <si>
    <t>TXN-002028</t>
  </si>
  <si>
    <t>TXN-004935</t>
  </si>
  <si>
    <t>SELL-6650</t>
  </si>
  <si>
    <t>TXN-008162</t>
  </si>
  <si>
    <t>SELL-3464</t>
  </si>
  <si>
    <t>TXN-014198</t>
  </si>
  <si>
    <t>TXN-005787</t>
  </si>
  <si>
    <t>SELL-7960</t>
  </si>
  <si>
    <t>TXN-007173</t>
  </si>
  <si>
    <t>SELL-3762</t>
  </si>
  <si>
    <t>TXN-013379</t>
  </si>
  <si>
    <t>SELL-6234</t>
  </si>
  <si>
    <t>TXN-012723</t>
  </si>
  <si>
    <t>SELL-5878</t>
  </si>
  <si>
    <t>TXN-014264</t>
  </si>
  <si>
    <t>TXN-007522</t>
  </si>
  <si>
    <t>SELL-5047</t>
  </si>
  <si>
    <t>TXN-000163</t>
  </si>
  <si>
    <t>TXN-007937</t>
  </si>
  <si>
    <t>TXN-014849</t>
  </si>
  <si>
    <t>TXN-005361</t>
  </si>
  <si>
    <t>TXN-004639</t>
  </si>
  <si>
    <t>SELL-1599</t>
  </si>
  <si>
    <t>TXN-007928</t>
  </si>
  <si>
    <t>TXN-003972</t>
  </si>
  <si>
    <t>TXN-011179</t>
  </si>
  <si>
    <t>SELL-8195</t>
  </si>
  <si>
    <t>TXN-014416</t>
  </si>
  <si>
    <t>TXN-005789</t>
  </si>
  <si>
    <t>TXN-012150</t>
  </si>
  <si>
    <t>TXN-007561</t>
  </si>
  <si>
    <t>TXN-012160</t>
  </si>
  <si>
    <t>SELL-5090</t>
  </si>
  <si>
    <t>TXN-009736</t>
  </si>
  <si>
    <t>TXN-012860</t>
  </si>
  <si>
    <t>TXN-002262</t>
  </si>
  <si>
    <t>TXN-013835</t>
  </si>
  <si>
    <t>SELL-6350</t>
  </si>
  <si>
    <t>TXN-002902</t>
  </si>
  <si>
    <t>TXN-009313</t>
  </si>
  <si>
    <t>SELL-4853</t>
  </si>
  <si>
    <t>TXN-010035</t>
  </si>
  <si>
    <t>TXN-003633</t>
  </si>
  <si>
    <t>SELL-1670</t>
  </si>
  <si>
    <t>TXN-008054</t>
  </si>
  <si>
    <t>TXN-000277</t>
  </si>
  <si>
    <t>TXN-001115</t>
  </si>
  <si>
    <t>SELL-5853</t>
  </si>
  <si>
    <t>TXN-000938</t>
  </si>
  <si>
    <t>TXN-008769</t>
  </si>
  <si>
    <t>TXN-003262</t>
  </si>
  <si>
    <t>TXN-006502</t>
  </si>
  <si>
    <t>TXN-002928</t>
  </si>
  <si>
    <t>TXN-003417</t>
  </si>
  <si>
    <t>SELL-6119</t>
  </si>
  <si>
    <t>TXN-004558</t>
  </si>
  <si>
    <t>TXN-002211</t>
  </si>
  <si>
    <t>TXN-006959</t>
  </si>
  <si>
    <t>SELL-4431</t>
  </si>
  <si>
    <t>TXN-000248</t>
  </si>
  <si>
    <t>SELL-4987</t>
  </si>
  <si>
    <t>TXN-002508</t>
  </si>
  <si>
    <t>TXN-000610</t>
  </si>
  <si>
    <t>TXN-014950</t>
  </si>
  <si>
    <t>TXN-003231</t>
  </si>
  <si>
    <t>SELL-4489</t>
  </si>
  <si>
    <t>TXN-005715</t>
  </si>
  <si>
    <t>SELL-7520</t>
  </si>
  <si>
    <t>TXN-014297</t>
  </si>
  <si>
    <t>TXN-006119</t>
  </si>
  <si>
    <t>TXN-014403</t>
  </si>
  <si>
    <t>TXN-011154</t>
  </si>
  <si>
    <t>TXN-000534</t>
  </si>
  <si>
    <t>SELL-7619</t>
  </si>
  <si>
    <t>TXN-005369</t>
  </si>
  <si>
    <t>TXN-004000</t>
  </si>
  <si>
    <t>TXN-007340</t>
  </si>
  <si>
    <t>SELL-2834</t>
  </si>
  <si>
    <t>TXN-001488</t>
  </si>
  <si>
    <t>SELL-9601</t>
  </si>
  <si>
    <t>TXN-008322</t>
  </si>
  <si>
    <t>SELL-1456</t>
  </si>
  <si>
    <t>TXN-000018</t>
  </si>
  <si>
    <t>TXN-006816</t>
  </si>
  <si>
    <t>TXN-008407</t>
  </si>
  <si>
    <t>SELL-1253</t>
  </si>
  <si>
    <t>TXN-013477</t>
  </si>
  <si>
    <t>TXN-013881</t>
  </si>
  <si>
    <t>TXN-012448</t>
  </si>
  <si>
    <t>TXN-007634</t>
  </si>
  <si>
    <t>TXN-003854</t>
  </si>
  <si>
    <t>TXN-014747</t>
  </si>
  <si>
    <t>TXN-014262</t>
  </si>
  <si>
    <t>TXN-009078</t>
  </si>
  <si>
    <t>TXN-006569</t>
  </si>
  <si>
    <t>TXN-014044</t>
  </si>
  <si>
    <t>TXN-004985</t>
  </si>
  <si>
    <t>TXN-011365</t>
  </si>
  <si>
    <t>TXN-001424</t>
  </si>
  <si>
    <t>TXN-014568</t>
  </si>
  <si>
    <t>TXN-013329</t>
  </si>
  <si>
    <t>TXN-004700</t>
  </si>
  <si>
    <t>TXN-003186</t>
  </si>
  <si>
    <t>TXN-011228</t>
  </si>
  <si>
    <t>SELL-2829</t>
  </si>
  <si>
    <t>TXN-001188</t>
  </si>
  <si>
    <t>TXN-012753</t>
  </si>
  <si>
    <t>TXN-011093</t>
  </si>
  <si>
    <t>TXN-009271</t>
  </si>
  <si>
    <t>TXN-006404</t>
  </si>
  <si>
    <t>TXN-010176</t>
  </si>
  <si>
    <t>TXN-003624</t>
  </si>
  <si>
    <t>TXN-003691</t>
  </si>
  <si>
    <t>TXN-014502</t>
  </si>
  <si>
    <t>TXN-011280</t>
  </si>
  <si>
    <t>TXN-003062</t>
  </si>
  <si>
    <t>TXN-011433</t>
  </si>
  <si>
    <t>TXN-010810</t>
  </si>
  <si>
    <t>TXN-009886</t>
  </si>
  <si>
    <t>TXN-004103</t>
  </si>
  <si>
    <t>TXN-002973</t>
  </si>
  <si>
    <t>SELL-3792</t>
  </si>
  <si>
    <t>TXN-000424</t>
  </si>
  <si>
    <t>TXN-009188</t>
  </si>
  <si>
    <t>TXN-012549</t>
  </si>
  <si>
    <t>TXN-013416</t>
  </si>
  <si>
    <t>TXN-005252</t>
  </si>
  <si>
    <t>TXN-007382</t>
  </si>
  <si>
    <t>SELL-7382</t>
  </si>
  <si>
    <t>TXN-003725</t>
  </si>
  <si>
    <t>TXN-010643</t>
  </si>
  <si>
    <t>TXN-011620</t>
  </si>
  <si>
    <t>TXN-005962</t>
  </si>
  <si>
    <t>TXN-009261</t>
  </si>
  <si>
    <t>TXN-004473</t>
  </si>
  <si>
    <t>SELL-9745</t>
  </si>
  <si>
    <t>TXN-012619</t>
  </si>
  <si>
    <t>SELL-4069</t>
  </si>
  <si>
    <t>TXN-003340</t>
  </si>
  <si>
    <t>TXN-012413</t>
  </si>
  <si>
    <t>SELL-4467</t>
  </si>
  <si>
    <t>TXN-000369</t>
  </si>
  <si>
    <t>TXN-002042</t>
  </si>
  <si>
    <t>SELL-6341</t>
  </si>
  <si>
    <t>TXN-003883</t>
  </si>
  <si>
    <t>SELL-2879</t>
  </si>
  <si>
    <t>TXN-009664</t>
  </si>
  <si>
    <t>TXN-005726</t>
  </si>
  <si>
    <t>TXN-011357</t>
  </si>
  <si>
    <t>TXN-010338</t>
  </si>
  <si>
    <t>TXN-012098</t>
  </si>
  <si>
    <t>TXN-003513</t>
  </si>
  <si>
    <t>SELL-1086</t>
  </si>
  <si>
    <t>TXN-009777</t>
  </si>
  <si>
    <t>SELL-9473</t>
  </si>
  <si>
    <t>TXN-013815</t>
  </si>
  <si>
    <t>TXN-010314</t>
  </si>
  <si>
    <t>SELL-8377</t>
  </si>
  <si>
    <t>TXN-004231</t>
  </si>
  <si>
    <t>SELL-8023</t>
  </si>
  <si>
    <t>TXN-009835</t>
  </si>
  <si>
    <t>TXN-008631</t>
  </si>
  <si>
    <t>TXN-012835</t>
  </si>
  <si>
    <t>TXN-004921</t>
  </si>
  <si>
    <t>TXN-000673</t>
  </si>
  <si>
    <t>SELL-4472</t>
  </si>
  <si>
    <t>TXN-002926</t>
  </si>
  <si>
    <t>TXN-002380</t>
  </si>
  <si>
    <t>TXN-003365</t>
  </si>
  <si>
    <t>TXN-003830</t>
  </si>
  <si>
    <t>SELL-8212</t>
  </si>
  <si>
    <t>TXN-009043</t>
  </si>
  <si>
    <t>TXN-010918</t>
  </si>
  <si>
    <t>TXN-000103</t>
  </si>
  <si>
    <t>TXN-004699</t>
  </si>
  <si>
    <t>SELL-1507</t>
  </si>
  <si>
    <t>TXN-010881</t>
  </si>
  <si>
    <t>TXN-007115</t>
  </si>
  <si>
    <t>TXN-005965</t>
  </si>
  <si>
    <t>TXN-010833</t>
  </si>
  <si>
    <t>TXN-012949</t>
  </si>
  <si>
    <t>TXN-009113</t>
  </si>
  <si>
    <t>TXN-005609</t>
  </si>
  <si>
    <t>TXN-014000</t>
  </si>
  <si>
    <t>TXN-011785</t>
  </si>
  <si>
    <t>TXN-003845</t>
  </si>
  <si>
    <t>SELL-7419</t>
  </si>
  <si>
    <t>TXN-004180</t>
  </si>
  <si>
    <t>SELL-3028</t>
  </si>
  <si>
    <t>TXN-008167</t>
  </si>
  <si>
    <t>TXN-011722</t>
  </si>
  <si>
    <t>TXN-008790</t>
  </si>
  <si>
    <t>TXN-002784</t>
  </si>
  <si>
    <t>SELL-4363</t>
  </si>
  <si>
    <t>TXN-007092</t>
  </si>
  <si>
    <t>TXN-013043</t>
  </si>
  <si>
    <t>TXN-010984</t>
  </si>
  <si>
    <t>TXN-000950</t>
  </si>
  <si>
    <t>TXN-011875</t>
  </si>
  <si>
    <t>SELL-1448</t>
  </si>
  <si>
    <t>TXN-013186</t>
  </si>
  <si>
    <t>SELL-8626</t>
  </si>
  <si>
    <t>TXN-003906</t>
  </si>
  <si>
    <t>TXN-001064</t>
  </si>
  <si>
    <t>TXN-001657</t>
  </si>
  <si>
    <t>SELL-6450</t>
  </si>
  <si>
    <t>TXN-007596</t>
  </si>
  <si>
    <t>TXN-003056</t>
  </si>
  <si>
    <t>SELL-8866</t>
  </si>
  <si>
    <t>TXN-002734</t>
  </si>
  <si>
    <t>TXN-001061</t>
  </si>
  <si>
    <t>TXN-012252</t>
  </si>
  <si>
    <t>TXN-011252</t>
  </si>
  <si>
    <t>TXN-005112</t>
  </si>
  <si>
    <t>TXN-010504</t>
  </si>
  <si>
    <t>TXN-014086</t>
  </si>
  <si>
    <t>TXN-004470</t>
  </si>
  <si>
    <t>SELL-6856</t>
  </si>
  <si>
    <t>TXN-005329</t>
  </si>
  <si>
    <t>TXN-005096</t>
  </si>
  <si>
    <t>SELL-6417</t>
  </si>
  <si>
    <t>TXN-010908</t>
  </si>
  <si>
    <t>SELL-3331</t>
  </si>
  <si>
    <t>TXN-004822</t>
  </si>
  <si>
    <t>TXN-000729</t>
  </si>
  <si>
    <t>TXN-013056</t>
  </si>
  <si>
    <t>TXN-005973</t>
  </si>
  <si>
    <t>SELL-7523</t>
  </si>
  <si>
    <t>TXN-006145</t>
  </si>
  <si>
    <t>TXN-011217</t>
  </si>
  <si>
    <t>TXN-005296</t>
  </si>
  <si>
    <t>SELL-6529</t>
  </si>
  <si>
    <t>TXN-006754</t>
  </si>
  <si>
    <t>SELL-4554</t>
  </si>
  <si>
    <t>TXN-013384</t>
  </si>
  <si>
    <t>SELL-5983</t>
  </si>
  <si>
    <t>TXN-006519</t>
  </si>
  <si>
    <t>TXN-013541</t>
  </si>
  <si>
    <t>SELL-1590</t>
  </si>
  <si>
    <t>TXN-014326</t>
  </si>
  <si>
    <t>TXN-005001</t>
  </si>
  <si>
    <t>TXN-008831</t>
  </si>
  <si>
    <t>TXN-006334</t>
  </si>
  <si>
    <t>TXN-005562</t>
  </si>
  <si>
    <t>TXN-009448</t>
  </si>
  <si>
    <t>TXN-003623</t>
  </si>
  <si>
    <t>SELL-9397</t>
  </si>
  <si>
    <t>TXN-012103</t>
  </si>
  <si>
    <t>TXN-008301</t>
  </si>
  <si>
    <t>TXN-008838</t>
  </si>
  <si>
    <t>TXN-005428</t>
  </si>
  <si>
    <t>SELL-6427</t>
  </si>
  <si>
    <t>TXN-009369</t>
  </si>
  <si>
    <t>TXN-004784</t>
  </si>
  <si>
    <t>TXN-012138</t>
  </si>
  <si>
    <t>SELL-2955</t>
  </si>
  <si>
    <t>TXN-010718</t>
  </si>
  <si>
    <t>SELL-4973</t>
  </si>
  <si>
    <t>TXN-014436</t>
  </si>
  <si>
    <t>TXN-008555</t>
  </si>
  <si>
    <t>TXN-005282</t>
  </si>
  <si>
    <t>TXN-003612</t>
  </si>
  <si>
    <t>SELL-9923</t>
  </si>
  <si>
    <t>TXN-005450</t>
  </si>
  <si>
    <t>TXN-004752</t>
  </si>
  <si>
    <t>TXN-004566</t>
  </si>
  <si>
    <t>TXN-012454</t>
  </si>
  <si>
    <t>SELL-1511</t>
  </si>
  <si>
    <t>TXN-003810</t>
  </si>
  <si>
    <t>SELL-6213</t>
  </si>
  <si>
    <t>TXN-009486</t>
  </si>
  <si>
    <t>SELL-1095</t>
  </si>
  <si>
    <t>TXN-011019</t>
  </si>
  <si>
    <t>TXN-005504</t>
  </si>
  <si>
    <t>SELL-7666</t>
  </si>
  <si>
    <t>TXN-009814</t>
  </si>
  <si>
    <t>TXN-006819</t>
  </si>
  <si>
    <t>SELL-9809</t>
  </si>
  <si>
    <t>TXN-010535</t>
  </si>
  <si>
    <t>TXN-011292</t>
  </si>
  <si>
    <t>TXN-007801</t>
  </si>
  <si>
    <t>TXN-008459</t>
  </si>
  <si>
    <t>TXN-011815</t>
  </si>
  <si>
    <t>SELL-1473</t>
  </si>
  <si>
    <t>TXN-001794</t>
  </si>
  <si>
    <t>TXN-005535</t>
  </si>
  <si>
    <t>TXN-005593</t>
  </si>
  <si>
    <t>TXN-003491</t>
  </si>
  <si>
    <t>TXN-010595</t>
  </si>
  <si>
    <t>TXN-003923</t>
  </si>
  <si>
    <t>TXN-012161</t>
  </si>
  <si>
    <t>SELL-6723</t>
  </si>
  <si>
    <t>TXN-000493</t>
  </si>
  <si>
    <t>SELL-8330</t>
  </si>
  <si>
    <t>TXN-004032</t>
  </si>
  <si>
    <t>TXN-005320</t>
  </si>
  <si>
    <t>TXN-000839</t>
  </si>
  <si>
    <t>TXN-000588</t>
  </si>
  <si>
    <t>TXN-005306</t>
  </si>
  <si>
    <t>SELL-9895</t>
  </si>
  <si>
    <t>TXN-000514</t>
  </si>
  <si>
    <t>SELL-2365</t>
  </si>
  <si>
    <t>TXN-003451</t>
  </si>
  <si>
    <t>TXN-003570</t>
  </si>
  <si>
    <t>TXN-011764</t>
  </si>
  <si>
    <t>TXN-002545</t>
  </si>
  <si>
    <t>SELL-9365</t>
  </si>
  <si>
    <t>TXN-013678</t>
  </si>
  <si>
    <t>TXN-001851</t>
  </si>
  <si>
    <t>TXN-007519</t>
  </si>
  <si>
    <t>TXN-006331</t>
  </si>
  <si>
    <t>TXN-003771</t>
  </si>
  <si>
    <t>TXN-000483</t>
  </si>
  <si>
    <t>TXN-013598</t>
  </si>
  <si>
    <t>TXN-002124</t>
  </si>
  <si>
    <t>TXN-004916</t>
  </si>
  <si>
    <t>SELL-3159</t>
  </si>
  <si>
    <t>TXN-000063</t>
  </si>
  <si>
    <t>TXN-002206</t>
  </si>
  <si>
    <t>TXN-011766</t>
  </si>
  <si>
    <t>TXN-011679</t>
  </si>
  <si>
    <t>TXN-007756</t>
  </si>
  <si>
    <t>TXN-011246</t>
  </si>
  <si>
    <t>TXN-008242</t>
  </si>
  <si>
    <t>SELL-6206</t>
  </si>
  <si>
    <t>TXN-014603</t>
  </si>
  <si>
    <t>SELL-8717</t>
  </si>
  <si>
    <t>TXN-005984</t>
  </si>
  <si>
    <t>SELL-5598</t>
  </si>
  <si>
    <t>TXN-002922</t>
  </si>
  <si>
    <t>TXN-002841</t>
  </si>
  <si>
    <t>SELL-7687</t>
  </si>
  <si>
    <t>TXN-003877</t>
  </si>
  <si>
    <t>TXN-011029</t>
  </si>
  <si>
    <t>TXN-014347</t>
  </si>
  <si>
    <t>TXN-002403</t>
  </si>
  <si>
    <t>TXN-007516</t>
  </si>
  <si>
    <t>SELL-7745</t>
  </si>
  <si>
    <t>TXN-010098</t>
  </si>
  <si>
    <t>TXN-010339</t>
  </si>
  <si>
    <t>TXN-013573</t>
  </si>
  <si>
    <t>TXN-008223</t>
  </si>
  <si>
    <t>TXN-007154</t>
  </si>
  <si>
    <t>SELL-8520</t>
  </si>
  <si>
    <t>TXN-005892</t>
  </si>
  <si>
    <t>TXN-001257</t>
  </si>
  <si>
    <t>SELL-8274</t>
  </si>
  <si>
    <t>TXN-007895</t>
  </si>
  <si>
    <t>SELL-4182</t>
  </si>
  <si>
    <t>TXN-014450</t>
  </si>
  <si>
    <t>TXN-001327</t>
  </si>
  <si>
    <t>TXN-005616</t>
  </si>
  <si>
    <t>SELL-1308</t>
  </si>
  <si>
    <t>TXN-001347</t>
  </si>
  <si>
    <t>TXN-005491</t>
  </si>
  <si>
    <t>SELL-5275</t>
  </si>
  <si>
    <t>TXN-001224</t>
  </si>
  <si>
    <t>TXN-011553</t>
  </si>
  <si>
    <t>SELL-5280</t>
  </si>
  <si>
    <t>TXN-014919</t>
  </si>
  <si>
    <t>SELL-8163</t>
  </si>
  <si>
    <t>TXN-009004</t>
  </si>
  <si>
    <t>SELL-8862</t>
  </si>
  <si>
    <t>TXN-006948</t>
  </si>
  <si>
    <t>TXN-009959</t>
  </si>
  <si>
    <t>SELL-5872</t>
  </si>
  <si>
    <t>TXN-014049</t>
  </si>
  <si>
    <t>TXN-011771</t>
  </si>
  <si>
    <t>TXN-014045</t>
  </si>
  <si>
    <t>SELL-1944</t>
  </si>
  <si>
    <t>TXN-013809</t>
  </si>
  <si>
    <t>TXN-002423</t>
  </si>
  <si>
    <t>TXN-004835</t>
  </si>
  <si>
    <t>TXN-011081</t>
  </si>
  <si>
    <t>TXN-005672</t>
  </si>
  <si>
    <t>SELL-4734</t>
  </si>
  <si>
    <t>TXN-010724</t>
  </si>
  <si>
    <t>TXN-003071</t>
  </si>
  <si>
    <t>TXN-011638</t>
  </si>
  <si>
    <t>TXN-010675</t>
  </si>
  <si>
    <t>TXN-014216</t>
  </si>
  <si>
    <t>TXN-000061</t>
  </si>
  <si>
    <t>SELL-1995</t>
  </si>
  <si>
    <t>TXN-004469</t>
  </si>
  <si>
    <t>SELL-1297</t>
  </si>
  <si>
    <t>TXN-011476</t>
  </si>
  <si>
    <t>TXN-005522</t>
  </si>
  <si>
    <t>TXN-014562</t>
  </si>
  <si>
    <t>SELL-9858</t>
  </si>
  <si>
    <t>TXN-013929</t>
  </si>
  <si>
    <t>SELL-2468</t>
  </si>
  <si>
    <t>TXN-001548</t>
  </si>
  <si>
    <t>SELL-3278</t>
  </si>
  <si>
    <t>TXN-002298</t>
  </si>
  <si>
    <t>TXN-003248</t>
  </si>
  <si>
    <t>TXN-011596</t>
  </si>
  <si>
    <t>TXN-003358</t>
  </si>
  <si>
    <t>TXN-006629</t>
  </si>
  <si>
    <t>TXN-001828</t>
  </si>
  <si>
    <t>SELL-3408</t>
  </si>
  <si>
    <t>TXN-011070</t>
  </si>
  <si>
    <t>SELL-3236</t>
  </si>
  <si>
    <t>TXN-011947</t>
  </si>
  <si>
    <t>TXN-007249</t>
  </si>
  <si>
    <t>TXN-002472</t>
  </si>
  <si>
    <t>SELL-7581</t>
  </si>
  <si>
    <t>TXN-013311</t>
  </si>
  <si>
    <t>TXN-010052</t>
  </si>
  <si>
    <t>TXN-011088</t>
  </si>
  <si>
    <t>TXN-002447</t>
  </si>
  <si>
    <t>TXN-000481</t>
  </si>
  <si>
    <t>TXN-007932</t>
  </si>
  <si>
    <t>TXN-004623</t>
  </si>
  <si>
    <t>TXN-006895</t>
  </si>
  <si>
    <t>SELL-8271</t>
  </si>
  <si>
    <t>TXN-003012</t>
  </si>
  <si>
    <t>TXN-002811</t>
  </si>
  <si>
    <t>TXN-008269</t>
  </si>
  <si>
    <t>TXN-011788</t>
  </si>
  <si>
    <t>TXN-009402</t>
  </si>
  <si>
    <t>SELL-4869</t>
  </si>
  <si>
    <t>TXN-005439</t>
  </si>
  <si>
    <t>TXN-013539</t>
  </si>
  <si>
    <t>TXN-006475</t>
  </si>
  <si>
    <t>SELL-1677</t>
  </si>
  <si>
    <t>TXN-002356</t>
  </si>
  <si>
    <t>TXN-002847</t>
  </si>
  <si>
    <t>SELL-9851</t>
  </si>
  <si>
    <t>TXN-002150</t>
  </si>
  <si>
    <t>TXN-008097</t>
  </si>
  <si>
    <t>SELL-7709</t>
  </si>
  <si>
    <t>TXN-014780</t>
  </si>
  <si>
    <t>TXN-014543</t>
  </si>
  <si>
    <t>SELL-9854</t>
  </si>
  <si>
    <t>TXN-009529</t>
  </si>
  <si>
    <t>TXN-002230</t>
  </si>
  <si>
    <t>SELL-3361</t>
  </si>
  <si>
    <t>TXN-009472</t>
  </si>
  <si>
    <t>SELL-7742</t>
  </si>
  <si>
    <t>TXN-002745</t>
  </si>
  <si>
    <t>SELL-5258</t>
  </si>
  <si>
    <t>TXN-013713</t>
  </si>
  <si>
    <t>TXN-009175</t>
  </si>
  <si>
    <t>TXN-002519</t>
  </si>
  <si>
    <t>TXN-007943</t>
  </si>
  <si>
    <t>TXN-011988</t>
  </si>
  <si>
    <t>TXN-007289</t>
  </si>
  <si>
    <t>TXN-006207</t>
  </si>
  <si>
    <t>TXN-013817</t>
  </si>
  <si>
    <t>TXN-010457</t>
  </si>
  <si>
    <t>SELL-1868</t>
  </si>
  <si>
    <t>TXN-002062</t>
  </si>
  <si>
    <t>SELL-5183</t>
  </si>
  <si>
    <t>TXN-009258</t>
  </si>
  <si>
    <t>TXN-007185</t>
  </si>
  <si>
    <t>TXN-004057</t>
  </si>
  <si>
    <t>TXN-014641</t>
  </si>
  <si>
    <t>TXN-010975</t>
  </si>
  <si>
    <t>TXN-002430</t>
  </si>
  <si>
    <t>SELL-8880</t>
  </si>
  <si>
    <t>TXN-008568</t>
  </si>
  <si>
    <t>SELL-4305</t>
  </si>
  <si>
    <t>TXN-001795</t>
  </si>
  <si>
    <t>TXN-000168</t>
  </si>
  <si>
    <t>TXN-003946</t>
  </si>
  <si>
    <t>TXN-012940</t>
  </si>
  <si>
    <t>TXN-005834</t>
  </si>
  <si>
    <t>SELL-3526</t>
  </si>
  <si>
    <t>TXN-000211</t>
  </si>
  <si>
    <t>TXN-005630</t>
  </si>
  <si>
    <t>SELL-6839</t>
  </si>
  <si>
    <t>TXN-006548</t>
  </si>
  <si>
    <t>TXN-013848</t>
  </si>
  <si>
    <t>TXN-012341</t>
  </si>
  <si>
    <t>TXN-013560</t>
  </si>
  <si>
    <t>TXN-004890</t>
  </si>
  <si>
    <t>SELL-2375</t>
  </si>
  <si>
    <t>TXN-005192</t>
  </si>
  <si>
    <t>SELL-7001</t>
  </si>
  <si>
    <t>TXN-007189</t>
  </si>
  <si>
    <t>SELL-4808</t>
  </si>
  <si>
    <t>TXN-014994</t>
  </si>
  <si>
    <t>SELL-3578</t>
  </si>
  <si>
    <t>TXN-006330</t>
  </si>
  <si>
    <t>SELL-3542</t>
  </si>
  <si>
    <t>TXN-012062</t>
  </si>
  <si>
    <t>SELL-4004</t>
  </si>
  <si>
    <t>TXN-001152</t>
  </si>
  <si>
    <t>TXN-002341</t>
  </si>
  <si>
    <t>TXN-007727</t>
  </si>
  <si>
    <t>TXN-014482</t>
  </si>
  <si>
    <t>TXN-006409</t>
  </si>
  <si>
    <t>TXN-006463</t>
  </si>
  <si>
    <t>TXN-002562</t>
  </si>
  <si>
    <t>TXN-002644</t>
  </si>
  <si>
    <t>TXN-013732</t>
  </si>
  <si>
    <t>SELL-1788</t>
  </si>
  <si>
    <t>TXN-007790</t>
  </si>
  <si>
    <t>TXN-014511</t>
  </si>
  <si>
    <t>SELL-1543</t>
  </si>
  <si>
    <t>TXN-007866</t>
  </si>
  <si>
    <t>SELL-1243</t>
  </si>
  <si>
    <t>TXN-012960</t>
  </si>
  <si>
    <t>TXN-011213</t>
  </si>
  <si>
    <t>SELL-8344</t>
  </si>
  <si>
    <t>TXN-006805</t>
  </si>
  <si>
    <t>TXN-009767</t>
  </si>
  <si>
    <t>TXN-014041</t>
  </si>
  <si>
    <t>TXN-008154</t>
  </si>
  <si>
    <t>TXN-005176</t>
  </si>
  <si>
    <t>SELL-8104</t>
  </si>
  <si>
    <t>TXN-003444</t>
  </si>
  <si>
    <t>TXN-004093</t>
  </si>
  <si>
    <t>TXN-012925</t>
  </si>
  <si>
    <t>TXN-003974</t>
  </si>
  <si>
    <t>TXN-001973</t>
  </si>
  <si>
    <t>TXN-013347</t>
  </si>
  <si>
    <t>TXN-012782</t>
  </si>
  <si>
    <t>TXN-004055</t>
  </si>
  <si>
    <t>TXN-012671</t>
  </si>
  <si>
    <t>TXN-013091</t>
  </si>
  <si>
    <t>TXN-006187</t>
  </si>
  <si>
    <t>SELL-5551</t>
  </si>
  <si>
    <t>TXN-006199</t>
  </si>
  <si>
    <t>TXN-010625</t>
  </si>
  <si>
    <t>TXN-014679</t>
  </si>
  <si>
    <t>TXN-014922</t>
  </si>
  <si>
    <t>TXN-006003</t>
  </si>
  <si>
    <t>TXN-009982</t>
  </si>
  <si>
    <t>TXN-003200</t>
  </si>
  <si>
    <t>TXN-010710</t>
  </si>
  <si>
    <t>TXN-006638</t>
  </si>
  <si>
    <t>TXN-005177</t>
  </si>
  <si>
    <t>TXN-004794</t>
  </si>
  <si>
    <t>TXN-011916</t>
  </si>
  <si>
    <t>TXN-008455</t>
  </si>
  <si>
    <t>TXN-011157</t>
  </si>
  <si>
    <t>TXN-000416</t>
  </si>
  <si>
    <t>SELL-9002</t>
  </si>
  <si>
    <t>TXN-007083</t>
  </si>
  <si>
    <t>TXN-011304</t>
  </si>
  <si>
    <t>SELL-1895</t>
  </si>
  <si>
    <t>TXN-005444</t>
  </si>
  <si>
    <t>TXN-012259</t>
  </si>
  <si>
    <t>TXN-007572</t>
  </si>
  <si>
    <t>TXN-008109</t>
  </si>
  <si>
    <t>TXN-008584</t>
  </si>
  <si>
    <t>TXN-011687</t>
  </si>
  <si>
    <t>SELL-4549</t>
  </si>
  <si>
    <t>TXN-004804</t>
  </si>
  <si>
    <t>TXN-008034</t>
  </si>
  <si>
    <t>TXN-009915</t>
  </si>
  <si>
    <t>TXN-002494</t>
  </si>
  <si>
    <t>TXN-001697</t>
  </si>
  <si>
    <t>TXN-012117</t>
  </si>
  <si>
    <t>TXN-008477</t>
  </si>
  <si>
    <t>TXN-007178</t>
  </si>
  <si>
    <t>TXN-001012</t>
  </si>
  <si>
    <t>SELL-8221</t>
  </si>
  <si>
    <t>TXN-008936</t>
  </si>
  <si>
    <t>TXN-007914</t>
  </si>
  <si>
    <t>TXN-010814</t>
  </si>
  <si>
    <t>SELL-1639</t>
  </si>
  <si>
    <t>TXN-008264</t>
  </si>
  <si>
    <t>TXN-005189</t>
  </si>
  <si>
    <t>SELL-6583</t>
  </si>
  <si>
    <t>TXN-010655</t>
  </si>
  <si>
    <t>SELL-1909</t>
  </si>
  <si>
    <t>TXN-005291</t>
  </si>
  <si>
    <t>TXN-006255</t>
  </si>
  <si>
    <t>TXN-005335</t>
  </si>
  <si>
    <t>TXN-008845</t>
  </si>
  <si>
    <t>SELL-1081</t>
  </si>
  <si>
    <t>TXN-007934</t>
  </si>
  <si>
    <t>TXN-005684</t>
  </si>
  <si>
    <t>TXN-006845</t>
  </si>
  <si>
    <t>TXN-004071</t>
  </si>
  <si>
    <t>TXN-007097</t>
  </si>
  <si>
    <t>TXN-001576</t>
  </si>
  <si>
    <t>TXN-011359</t>
  </si>
  <si>
    <t>SELL-5123</t>
  </si>
  <si>
    <t>TXN-010031</t>
  </si>
  <si>
    <t>TXN-000558</t>
  </si>
  <si>
    <t>TXN-009352</t>
  </si>
  <si>
    <t>TXN-007234</t>
  </si>
  <si>
    <t>TXN-014229</t>
  </si>
  <si>
    <t>TXN-003664</t>
  </si>
  <si>
    <t>TXN-006085</t>
  </si>
  <si>
    <t>TXN-008772</t>
  </si>
  <si>
    <t>TXN-007446</t>
  </si>
  <si>
    <t>TXN-004983</t>
  </si>
  <si>
    <t>TXN-012367</t>
  </si>
  <si>
    <t>TXN-002872</t>
  </si>
  <si>
    <t>TXN-005458</t>
  </si>
  <si>
    <t>TXN-003392</t>
  </si>
  <si>
    <t>TXN-000132</t>
  </si>
  <si>
    <t>TXN-006578</t>
  </si>
  <si>
    <t>TXN-014619</t>
  </si>
  <si>
    <t>TXN-005052</t>
  </si>
  <si>
    <t>TXN-006820</t>
  </si>
  <si>
    <t>SELL-3165</t>
  </si>
  <si>
    <t>TXN-002677</t>
  </si>
  <si>
    <t>TXN-008538</t>
  </si>
  <si>
    <t>TXN-001009</t>
  </si>
  <si>
    <t>TXN-013191</t>
  </si>
  <si>
    <t>SELL-2769</t>
  </si>
  <si>
    <t>TXN-002850</t>
  </si>
  <si>
    <t>TXN-000459</t>
  </si>
  <si>
    <t>TXN-007127</t>
  </si>
  <si>
    <t>TXN-005278</t>
  </si>
  <si>
    <t>SELL-6325</t>
  </si>
  <si>
    <t>TXN-007979</t>
  </si>
  <si>
    <t>TXN-013286</t>
  </si>
  <si>
    <t>TXN-014595</t>
  </si>
  <si>
    <t>TXN-011403</t>
  </si>
  <si>
    <t>TXN-012791</t>
  </si>
  <si>
    <t>TXN-006381</t>
  </si>
  <si>
    <t>TXN-009977</t>
  </si>
  <si>
    <t>TXN-000399</t>
  </si>
  <si>
    <t>SELL-8390</t>
  </si>
  <si>
    <t>TXN-012967</t>
  </si>
  <si>
    <t>TXN-011547</t>
  </si>
  <si>
    <t>TXN-011147</t>
  </si>
  <si>
    <t>SELL-5502</t>
  </si>
  <si>
    <t>TXN-008284</t>
  </si>
  <si>
    <t>SELL-3576</t>
  </si>
  <si>
    <t>TXN-014145</t>
  </si>
  <si>
    <t>SELL-9715</t>
  </si>
  <si>
    <t>TXN-013385</t>
  </si>
  <si>
    <t>TXN-010736</t>
  </si>
  <si>
    <t>SELL-6361</t>
  </si>
  <si>
    <t>TXN-011586</t>
  </si>
  <si>
    <t>SELL-2082</t>
  </si>
  <si>
    <t>TXN-010647</t>
  </si>
  <si>
    <t>SELL-8854</t>
  </si>
  <si>
    <t>TXN-013046</t>
  </si>
  <si>
    <t>TXN-005502</t>
  </si>
  <si>
    <t>TXN-011581</t>
  </si>
  <si>
    <t>TXN-006831</t>
  </si>
  <si>
    <t>SELL-6560</t>
  </si>
  <si>
    <t>TXN-011755</t>
  </si>
  <si>
    <t>TXN-013972</t>
  </si>
  <si>
    <t>TXN-009241</t>
  </si>
  <si>
    <t>TXN-012872</t>
  </si>
  <si>
    <t>TXN-001228</t>
  </si>
  <si>
    <t>TXN-009836</t>
  </si>
  <si>
    <t>TXN-008023</t>
  </si>
  <si>
    <t>TXN-013864</t>
  </si>
  <si>
    <t>TXN-011407</t>
  </si>
  <si>
    <t>SELL-1568</t>
  </si>
  <si>
    <t>TXN-012790</t>
  </si>
  <si>
    <t>TXN-006225</t>
  </si>
  <si>
    <t>TXN-008691</t>
  </si>
  <si>
    <t>TXN-001774</t>
  </si>
  <si>
    <t>SELL-6472</t>
  </si>
  <si>
    <t>TXN-012819</t>
  </si>
  <si>
    <t>TXN-005752</t>
  </si>
  <si>
    <t>TXN-003950</t>
  </si>
  <si>
    <t>TXN-000885</t>
  </si>
  <si>
    <t>TXN-005486</t>
  </si>
  <si>
    <t>TXN-009742</t>
  </si>
  <si>
    <t>SELL-5666</t>
  </si>
  <si>
    <t>TXN-005540</t>
  </si>
  <si>
    <t>TXN-013001</t>
  </si>
  <si>
    <t>SELL-1617</t>
  </si>
  <si>
    <t>TXN-000397</t>
  </si>
  <si>
    <t>SELL-7665</t>
  </si>
  <si>
    <t>TXN-003745</t>
  </si>
  <si>
    <t>TXN-010190</t>
  </si>
  <si>
    <t>SELL-9914</t>
  </si>
  <si>
    <t>TXN-004400</t>
  </si>
  <si>
    <t>TXN-003852</t>
  </si>
  <si>
    <t>TXN-010328</t>
  </si>
  <si>
    <t>TXN-009229</t>
  </si>
  <si>
    <t>TXN-004279</t>
  </si>
  <si>
    <t>TXN-012475</t>
  </si>
  <si>
    <t>TXN-008115</t>
  </si>
  <si>
    <t>TXN-010911</t>
  </si>
  <si>
    <t>TXN-002070</t>
  </si>
  <si>
    <t>SELL-3066</t>
  </si>
  <si>
    <t>TXN-002543</t>
  </si>
  <si>
    <t>SELL-4321</t>
  </si>
  <si>
    <t>TXN-001941</t>
  </si>
  <si>
    <t>TXN-010047</t>
  </si>
  <si>
    <t>SELL-1532</t>
  </si>
  <si>
    <t>TXN-005721</t>
  </si>
  <si>
    <t>SELL-4666</t>
  </si>
  <si>
    <t>TXN-004255</t>
  </si>
  <si>
    <t>TXN-006466</t>
  </si>
  <si>
    <t>SELL-2770</t>
  </si>
  <si>
    <t>TXN-005803</t>
  </si>
  <si>
    <t>SELL-9236</t>
  </si>
  <si>
    <t>TXN-007831</t>
  </si>
  <si>
    <t>TXN-006123</t>
  </si>
  <si>
    <t>TXN-005342</t>
  </si>
  <si>
    <t>TXN-005477</t>
  </si>
  <si>
    <t>TXN-013879</t>
  </si>
  <si>
    <t>SELL-6970</t>
  </si>
  <si>
    <t>TXN-012105</t>
  </si>
  <si>
    <t>TXN-012708</t>
  </si>
  <si>
    <t>SELL-7259</t>
  </si>
  <si>
    <t>TXN-006472</t>
  </si>
  <si>
    <t>SELL-1752</t>
  </si>
  <si>
    <t>TXN-006324</t>
  </si>
  <si>
    <t>SELL-1237</t>
  </si>
  <si>
    <t>TXN-011499</t>
  </si>
  <si>
    <t>TXN-000543</t>
  </si>
  <si>
    <t>SELL-1928</t>
  </si>
  <si>
    <t>TXN-002231</t>
  </si>
  <si>
    <t>SELL-7164</t>
  </si>
  <si>
    <t>TXN-002027</t>
  </si>
  <si>
    <t>TXN-004376</t>
  </si>
  <si>
    <t>TXN-006179</t>
  </si>
  <si>
    <t>TXN-013822</t>
  </si>
  <si>
    <t>TXN-000597</t>
  </si>
  <si>
    <t>TXN-007227</t>
  </si>
  <si>
    <t>SELL-8951</t>
  </si>
  <si>
    <t>TXN-014560</t>
  </si>
  <si>
    <t>TXN-001807</t>
  </si>
  <si>
    <t>TXN-006210</t>
  </si>
  <si>
    <t>TXN-014156</t>
  </si>
  <si>
    <t>TXN-006776</t>
  </si>
  <si>
    <t>SELL-2541</t>
  </si>
  <si>
    <t>TXN-012213</t>
  </si>
  <si>
    <t>TXN-001855</t>
  </si>
  <si>
    <t>TXN-010979</t>
  </si>
  <si>
    <t>TXN-003858</t>
  </si>
  <si>
    <t>TXN-008690</t>
  </si>
  <si>
    <t>TXN-004002</t>
  </si>
  <si>
    <t>TXN-002295</t>
  </si>
  <si>
    <t>SELL-1007</t>
  </si>
  <si>
    <t>TXN-012688</t>
  </si>
  <si>
    <t>TXN-000207</t>
  </si>
  <si>
    <t>SELL-3385</t>
  </si>
  <si>
    <t>TXN-013697</t>
  </si>
  <si>
    <t>SELL-1241</t>
  </si>
  <si>
    <t>TXN-008377</t>
  </si>
  <si>
    <t>TXN-011379</t>
  </si>
  <si>
    <t>TXN-010382</t>
  </si>
  <si>
    <t>TXN-007114</t>
  </si>
  <si>
    <t>TXN-012514</t>
  </si>
  <si>
    <t>TXN-005981</t>
  </si>
  <si>
    <t>SELL-7130</t>
  </si>
  <si>
    <t>TXN-004887</t>
  </si>
  <si>
    <t>TXN-004253</t>
  </si>
  <si>
    <t>TXN-006100</t>
  </si>
  <si>
    <t>TXN-000851</t>
  </si>
  <si>
    <t>SELL-3136</t>
  </si>
  <si>
    <t>TXN-012581</t>
  </si>
  <si>
    <t>TXN-013820</t>
  </si>
  <si>
    <t>SELL-6022</t>
  </si>
  <si>
    <t>TXN-012385</t>
  </si>
  <si>
    <t>SELL-1085</t>
  </si>
  <si>
    <t>TXN-012953</t>
  </si>
  <si>
    <t>TXN-003746</t>
  </si>
  <si>
    <t>SELL-2258</t>
  </si>
  <si>
    <t>TXN-007686</t>
  </si>
  <si>
    <t>TXN-014034</t>
  </si>
  <si>
    <t>SELL-9172</t>
  </si>
  <si>
    <t>TXN-007730</t>
  </si>
  <si>
    <t>SELL-9459</t>
  </si>
  <si>
    <t>TXN-002492</t>
  </si>
  <si>
    <t>TXN-012309</t>
  </si>
  <si>
    <t>TXN-004425</t>
  </si>
  <si>
    <t>SELL-1129</t>
  </si>
  <si>
    <t>TXN-003610</t>
  </si>
  <si>
    <t>TXN-004582</t>
  </si>
  <si>
    <t>TXN-012096</t>
  </si>
  <si>
    <t>TXN-006014</t>
  </si>
  <si>
    <t>TXN-005367</t>
  </si>
  <si>
    <t>TXN-000247</t>
  </si>
  <si>
    <t>TXN-009499</t>
  </si>
  <si>
    <t>SELL-1110</t>
  </si>
  <si>
    <t>TXN-009181</t>
  </si>
  <si>
    <t>TXN-000016</t>
  </si>
  <si>
    <t>TXN-009781</t>
  </si>
  <si>
    <t>SELL-1479</t>
  </si>
  <si>
    <t>TXN-000289</t>
  </si>
  <si>
    <t>TXN-006949</t>
  </si>
  <si>
    <t>TXN-002660</t>
  </si>
  <si>
    <t>TXN-014649</t>
  </si>
  <si>
    <t>SELL-3455</t>
  </si>
  <si>
    <t>TXN-002513</t>
  </si>
  <si>
    <t>TXN-006248</t>
  </si>
  <si>
    <t>TXN-014144</t>
  </si>
  <si>
    <t>TXN-011221</t>
  </si>
  <si>
    <t>SELL-7911</t>
  </si>
  <si>
    <t>TXN-002900</t>
  </si>
  <si>
    <t>SELL-6842</t>
  </si>
  <si>
    <t>TXN-001821</t>
  </si>
  <si>
    <t>TXN-007149</t>
  </si>
  <si>
    <t>TXN-014193</t>
  </si>
  <si>
    <t>TXN-012976</t>
  </si>
  <si>
    <t>TXN-007035</t>
  </si>
  <si>
    <t>TXN-005830</t>
  </si>
  <si>
    <t>TXN-003863</t>
  </si>
  <si>
    <t>TXN-001147</t>
  </si>
  <si>
    <t>TXN-009714</t>
  </si>
  <si>
    <t>SELL-5756</t>
  </si>
  <si>
    <t>TXN-001731</t>
  </si>
  <si>
    <t>TXN-013965</t>
  </si>
  <si>
    <t>SELL-6176</t>
  </si>
  <si>
    <t>TXN-002289</t>
  </si>
  <si>
    <t>TXN-009769</t>
  </si>
  <si>
    <t>TXN-008534</t>
  </si>
  <si>
    <t>TXN-000516</t>
  </si>
  <si>
    <t>TXN-013142</t>
  </si>
  <si>
    <t>TXN-003040</t>
  </si>
  <si>
    <t>TXN-002057</t>
  </si>
  <si>
    <t>SELL-4537</t>
  </si>
  <si>
    <t>TXN-009989</t>
  </si>
  <si>
    <t>SELL-7104</t>
  </si>
  <si>
    <t>TXN-013357</t>
  </si>
  <si>
    <t>TXN-004923</t>
  </si>
  <si>
    <t>TXN-007693</t>
  </si>
  <si>
    <t>TXN-001196</t>
  </si>
  <si>
    <t>SELL-4223</t>
  </si>
  <si>
    <t>TXN-007245</t>
  </si>
  <si>
    <t>SELL-7605</t>
  </si>
  <si>
    <t>TXN-006550</t>
  </si>
  <si>
    <t>SELL-8766</t>
  </si>
  <si>
    <t>TXN-003047</t>
  </si>
  <si>
    <t>TXN-001606</t>
  </si>
  <si>
    <t>SELL-6342</t>
  </si>
  <si>
    <t>TXN-001047</t>
  </si>
  <si>
    <t>TXN-013930</t>
  </si>
  <si>
    <t>TXN-004463</t>
  </si>
  <si>
    <t>TXN-002240</t>
  </si>
  <si>
    <t>TXN-005410</t>
  </si>
  <si>
    <t>TXN-007370</t>
  </si>
  <si>
    <t>TXN-002369</t>
  </si>
  <si>
    <t>TXN-013156</t>
  </si>
  <si>
    <t>TXN-014373</t>
  </si>
  <si>
    <t>TXN-007650</t>
  </si>
  <si>
    <t>SELL-3651</t>
  </si>
  <si>
    <t>TXN-000837</t>
  </si>
  <si>
    <t>TXN-012813</t>
  </si>
  <si>
    <t>TXN-012852</t>
  </si>
  <si>
    <t>TXN-014033</t>
  </si>
  <si>
    <t>TXN-012506</t>
  </si>
  <si>
    <t>TXN-000890</t>
  </si>
  <si>
    <t>TXN-000090</t>
  </si>
  <si>
    <t>TXN-002348</t>
  </si>
  <si>
    <t>TXN-014122</t>
  </si>
  <si>
    <t>TXN-002323</t>
  </si>
  <si>
    <t>TXN-012033</t>
  </si>
  <si>
    <t>TXN-009294</t>
  </si>
  <si>
    <t>TXN-000634</t>
  </si>
  <si>
    <t>TXN-001471</t>
  </si>
  <si>
    <t>SELL-7082</t>
  </si>
  <si>
    <t>TXN-010294</t>
  </si>
  <si>
    <t>SELL-8078</t>
  </si>
  <si>
    <t>TXN-007507</t>
  </si>
  <si>
    <t>TXN-001959</t>
  </si>
  <si>
    <t>TXN-006122</t>
  </si>
  <si>
    <t>TXN-009154</t>
  </si>
  <si>
    <t>TXN-002428</t>
  </si>
  <si>
    <t>TXN-000864</t>
  </si>
  <si>
    <t>TXN-001215</t>
  </si>
  <si>
    <t>SELL-5346</t>
  </si>
  <si>
    <t>TXN-009371</t>
  </si>
  <si>
    <t>TXN-001656</t>
  </si>
  <si>
    <t>TXN-014246</t>
  </si>
  <si>
    <t>SELL-8476</t>
  </si>
  <si>
    <t>TXN-003143</t>
  </si>
  <si>
    <t>SELL-1699</t>
  </si>
  <si>
    <t>TXN-014730</t>
  </si>
  <si>
    <t>SELL-6170</t>
  </si>
  <si>
    <t>TXN-006230</t>
  </si>
  <si>
    <t>TXN-007387</t>
  </si>
  <si>
    <t>TXN-009279</t>
  </si>
  <si>
    <t>SELL-7351</t>
  </si>
  <si>
    <t>TXN-000786</t>
  </si>
  <si>
    <t>TXN-000960</t>
  </si>
  <si>
    <t>TXN-003268</t>
  </si>
  <si>
    <t>TXN-009021</t>
  </si>
  <si>
    <t>TXN-012881</t>
  </si>
  <si>
    <t>TXN-002912</t>
  </si>
  <si>
    <t>TXN-004445</t>
  </si>
  <si>
    <t>SELL-8135</t>
  </si>
  <si>
    <t>TXN-011808</t>
  </si>
  <si>
    <t>TXN-000502</t>
  </si>
  <si>
    <t>SELL-1953</t>
  </si>
  <si>
    <t>TXN-006456</t>
  </si>
  <si>
    <t>TXN-012633</t>
  </si>
  <si>
    <t>TXN-014372</t>
  </si>
  <si>
    <t>TXN-007788</t>
  </si>
  <si>
    <t>TXN-013499</t>
  </si>
  <si>
    <t>SELL-3614</t>
  </si>
  <si>
    <t>TXN-009776</t>
  </si>
  <si>
    <t>TXN-008357</t>
  </si>
  <si>
    <t>TXN-008233</t>
  </si>
  <si>
    <t>TXN-008952</t>
  </si>
  <si>
    <t>SELL-4378</t>
  </si>
  <si>
    <t>TXN-011333</t>
  </si>
  <si>
    <t>TXN-007840</t>
  </si>
  <si>
    <t>TXN-010891</t>
  </si>
  <si>
    <t>TXN-004778</t>
  </si>
  <si>
    <t>TXN-009140</t>
  </si>
  <si>
    <t>TXN-000951</t>
  </si>
  <si>
    <t>TXN-006241</t>
  </si>
  <si>
    <t>TXN-011485</t>
  </si>
  <si>
    <t>SELL-1842</t>
  </si>
  <si>
    <t>TXN-009028</t>
  </si>
  <si>
    <t>TXN-002919</t>
  </si>
  <si>
    <t>SELL-9588</t>
  </si>
  <si>
    <t>TXN-004574</t>
  </si>
  <si>
    <t>TXN-006492</t>
  </si>
  <si>
    <t>SELL-1943</t>
  </si>
  <si>
    <t>TXN-002535</t>
  </si>
  <si>
    <t>TXN-003390</t>
  </si>
  <si>
    <t>TXN-009870</t>
  </si>
  <si>
    <t>TXN-009155</t>
  </si>
  <si>
    <t>TXN-004442</t>
  </si>
  <si>
    <t>TXN-010604</t>
  </si>
  <si>
    <t>SELL-2740</t>
  </si>
  <si>
    <t>TXN-000804</t>
  </si>
  <si>
    <t>TXN-010663</t>
  </si>
  <si>
    <t>TXN-004158</t>
  </si>
  <si>
    <t>TXN-012411</t>
  </si>
  <si>
    <t>TXN-013119</t>
  </si>
  <si>
    <t>TXN-003466</t>
  </si>
  <si>
    <t>TXN-006344</t>
  </si>
  <si>
    <t>TXN-006478</t>
  </si>
  <si>
    <t>TXN-011208</t>
  </si>
  <si>
    <t>SELL-7690</t>
  </si>
  <si>
    <t>TXN-001691</t>
  </si>
  <si>
    <t>SELL-7936</t>
  </si>
  <si>
    <t>TXN-000360</t>
  </si>
  <si>
    <t>SELL-9311</t>
  </si>
  <si>
    <t>TXN-009656</t>
  </si>
  <si>
    <t>TXN-005195</t>
  </si>
  <si>
    <t>TXN-012381</t>
  </si>
  <si>
    <t>TXN-002737</t>
  </si>
  <si>
    <t>TXN-003955</t>
  </si>
  <si>
    <t>TXN-002661</t>
  </si>
  <si>
    <t>SELL-7313</t>
  </si>
  <si>
    <t>TXN-001477</t>
  </si>
  <si>
    <t>SELL-1552</t>
  </si>
  <si>
    <t>TXN-000566</t>
  </si>
  <si>
    <t>TXN-002290</t>
  </si>
  <si>
    <t>TXN-006622</t>
  </si>
  <si>
    <t>TXN-006223</t>
  </si>
  <si>
    <t>TXN-005843</t>
  </si>
  <si>
    <t>SELL-4626</t>
  </si>
  <si>
    <t>TXN-009119</t>
  </si>
  <si>
    <t>TXN-010709</t>
  </si>
  <si>
    <t>TXN-014438</t>
  </si>
  <si>
    <t>SELL-4556</t>
  </si>
  <si>
    <t>TXN-009692</t>
  </si>
  <si>
    <t>TXN-014887</t>
  </si>
  <si>
    <t>TXN-006309</t>
  </si>
  <si>
    <t>TXN-006484</t>
  </si>
  <si>
    <t>SELL-4257</t>
  </si>
  <si>
    <t>TXN-009570</t>
  </si>
  <si>
    <t>TXN-003599</t>
  </si>
  <si>
    <t>SELL-5637</t>
  </si>
  <si>
    <t>TXN-002826</t>
  </si>
  <si>
    <t>TXN-002471</t>
  </si>
  <si>
    <t>TXN-005319</t>
  </si>
  <si>
    <t>TXN-000865</t>
  </si>
  <si>
    <t>SELL-5018</t>
  </si>
  <si>
    <t>TXN-006604</t>
  </si>
  <si>
    <t>TXN-003752</t>
  </si>
  <si>
    <t>TXN-012432</t>
  </si>
  <si>
    <t>TXN-010578</t>
  </si>
  <si>
    <t>SELL-4098</t>
  </si>
  <si>
    <t>TXN-003095</t>
  </si>
  <si>
    <t>SELL-5967</t>
  </si>
  <si>
    <t>TXN-006306</t>
  </si>
  <si>
    <t>TXN-012993</t>
  </si>
  <si>
    <t>TXN-010368</t>
  </si>
  <si>
    <t>TXN-012079</t>
  </si>
  <si>
    <t>TXN-001216</t>
  </si>
  <si>
    <t>TXN-014586</t>
  </si>
  <si>
    <t>SELL-2586</t>
  </si>
  <si>
    <t>TXN-014760</t>
  </si>
  <si>
    <t>TXN-003277</t>
  </si>
  <si>
    <t>SELL-2855</t>
  </si>
  <si>
    <t>TXN-000547</t>
  </si>
  <si>
    <t>TXN-009286</t>
  </si>
  <si>
    <t>SELL-7783</t>
  </si>
  <si>
    <t>TXN-011659</t>
  </si>
  <si>
    <t>TXN-014213</t>
  </si>
  <si>
    <t>SELL-4538</t>
  </si>
  <si>
    <t>TXN-008116</t>
  </si>
  <si>
    <t>TXN-005620</t>
  </si>
  <si>
    <t>TXN-011641</t>
  </si>
  <si>
    <t>TXN-012145</t>
  </si>
  <si>
    <t>TXN-001446</t>
  </si>
  <si>
    <t>SELL-4762</t>
  </si>
  <si>
    <t>TXN-001482</t>
  </si>
  <si>
    <t>TXN-001687</t>
  </si>
  <si>
    <t>TXN-010238</t>
  </si>
  <si>
    <t>TXN-002227</t>
  </si>
  <si>
    <t>SELL-7285</t>
  </si>
  <si>
    <t>TXN-000297</t>
  </si>
  <si>
    <t>TXN-011272</t>
  </si>
  <si>
    <t>SELL-7268</t>
  </si>
  <si>
    <t>TXN-000450</t>
  </si>
  <si>
    <t>TXN-013073</t>
  </si>
  <si>
    <t>TXN-004147</t>
  </si>
  <si>
    <t>SELL-9551</t>
  </si>
  <si>
    <t>TXN-008917</t>
  </si>
  <si>
    <t>TXN-011738</t>
  </si>
  <si>
    <t>TXN-007673</t>
  </si>
  <si>
    <t>TXN-004735</t>
  </si>
  <si>
    <t>TXN-002054</t>
  </si>
  <si>
    <t>TXN-000732</t>
  </si>
  <si>
    <t>TXN-001685</t>
  </si>
  <si>
    <t>TXN-007010</t>
  </si>
  <si>
    <t>SELL-2394</t>
  </si>
  <si>
    <t>TXN-014674</t>
  </si>
  <si>
    <t>SELL-8184</t>
  </si>
  <si>
    <t>TXN-011572</t>
  </si>
  <si>
    <t>SELL-7825</t>
  </si>
  <si>
    <t>TXN-010554</t>
  </si>
  <si>
    <t>TXN-004041</t>
  </si>
  <si>
    <t>TXN-002247</t>
  </si>
  <si>
    <t>TXN-006954</t>
  </si>
  <si>
    <t>TXN-013312</t>
  </si>
  <si>
    <t>TXN-006031</t>
  </si>
  <si>
    <t>TXN-005212</t>
  </si>
  <si>
    <t>SELL-5565</t>
  </si>
  <si>
    <t>TXN-014057</t>
  </si>
  <si>
    <t>TXN-006167</t>
  </si>
  <si>
    <t>SELL-6820</t>
  </si>
  <si>
    <t>TXN-007030</t>
  </si>
  <si>
    <t>TXN-006901</t>
  </si>
  <si>
    <t>TXN-006366</t>
  </si>
  <si>
    <t>TXN-005468</t>
  </si>
  <si>
    <t>SELL-2601</t>
  </si>
  <si>
    <t>TXN-011420</t>
  </si>
  <si>
    <t>TXN-009839</t>
  </si>
  <si>
    <t>TXN-013298</t>
  </si>
  <si>
    <t>TXN-013902</t>
  </si>
  <si>
    <t>TXN-010854</t>
  </si>
  <si>
    <t>TXN-006134</t>
  </si>
  <si>
    <t>TXN-006233</t>
  </si>
  <si>
    <t>TXN-013003</t>
  </si>
  <si>
    <t>TXN-010616</t>
  </si>
  <si>
    <t>TXN-007094</t>
  </si>
  <si>
    <t>TXN-011731</t>
  </si>
  <si>
    <t>TXN-009958</t>
  </si>
  <si>
    <t>TXN-012507</t>
  </si>
  <si>
    <t>TXN-007436</t>
  </si>
  <si>
    <t>TXN-006655</t>
  </si>
  <si>
    <t>SELL-2176</t>
  </si>
  <si>
    <t>TXN-010142</t>
  </si>
  <si>
    <t>TXN-012335</t>
  </si>
  <si>
    <t>TXN-009000</t>
  </si>
  <si>
    <t>SELL-2031</t>
  </si>
  <si>
    <t>TXN-001466</t>
  </si>
  <si>
    <t>TXN-001470</t>
  </si>
  <si>
    <t>TXN-010419</t>
  </si>
  <si>
    <t>TXN-008370</t>
  </si>
  <si>
    <t>SELL-5817</t>
  </si>
  <si>
    <t>TXN-012390</t>
  </si>
  <si>
    <t>SELL-1903</t>
  </si>
  <si>
    <t>TXN-003125</t>
  </si>
  <si>
    <t>TXN-002436</t>
  </si>
  <si>
    <t>TXN-006258</t>
  </si>
  <si>
    <t>TXN-009328</t>
  </si>
  <si>
    <t>SELL-7375</t>
  </si>
  <si>
    <t>TXN-000167</t>
  </si>
  <si>
    <t>SELL-9164</t>
  </si>
  <si>
    <t>TXN-005624</t>
  </si>
  <si>
    <t>TXN-004768</t>
  </si>
  <si>
    <t>TXN-010847</t>
  </si>
  <si>
    <t>TXN-014923</t>
  </si>
  <si>
    <t>TXN-006109</t>
  </si>
  <si>
    <t>TXN-005942</t>
  </si>
  <si>
    <t>TXN-000499</t>
  </si>
  <si>
    <t>TXN-003296</t>
  </si>
  <si>
    <t>SELL-5595</t>
  </si>
  <si>
    <t>TXN-005527</t>
  </si>
  <si>
    <t>TXN-005393</t>
  </si>
  <si>
    <t>SELL-2552</t>
  </si>
  <si>
    <t>TXN-005911</t>
  </si>
  <si>
    <t>TXN-005651</t>
  </si>
  <si>
    <t>TXN-003148</t>
  </si>
  <si>
    <t>SELL-3179</t>
  </si>
  <si>
    <t>TXN-004565</t>
  </si>
  <si>
    <t>TXN-007795</t>
  </si>
  <si>
    <t>SELL-6872</t>
  </si>
  <si>
    <t>TXN-001434</t>
  </si>
  <si>
    <t>TXN-002743</t>
  </si>
  <si>
    <t>SELL-3819</t>
  </si>
  <si>
    <t>TXN-006219</t>
  </si>
  <si>
    <t>SELL-8131</t>
  </si>
  <si>
    <t>TXN-014578</t>
  </si>
  <si>
    <t>TXN-005992</t>
  </si>
  <si>
    <t>SELL-2101</t>
  </si>
  <si>
    <t>TXN-014408</t>
  </si>
  <si>
    <t>TXN-004830</t>
  </si>
  <si>
    <t>SELL-1813</t>
  </si>
  <si>
    <t>TXN-008968</t>
  </si>
  <si>
    <t>TXN-006725</t>
  </si>
  <si>
    <t>TXN-009892</t>
  </si>
  <si>
    <t>TXN-001732</t>
  </si>
  <si>
    <t>TXN-012664</t>
  </si>
  <si>
    <t>TXN-014634</t>
  </si>
  <si>
    <t>TXN-011965</t>
  </si>
  <si>
    <t>TXN-013980</t>
  </si>
  <si>
    <t>TXN-003437</t>
  </si>
  <si>
    <t>TXN-003558</t>
  </si>
  <si>
    <t>TXN-010160</t>
  </si>
  <si>
    <t>SELL-8050</t>
  </si>
  <si>
    <t>TXN-010965</t>
  </si>
  <si>
    <t>TXN-011274</t>
  </si>
  <si>
    <t>TXN-011837</t>
  </si>
  <si>
    <t>TXN-000462</t>
  </si>
  <si>
    <t>TXN-003753</t>
  </si>
  <si>
    <t>TXN-009750</t>
  </si>
  <si>
    <t>TXN-001079</t>
  </si>
  <si>
    <t>TXN-004140</t>
  </si>
  <si>
    <t>TXN-006022</t>
  </si>
  <si>
    <t>TXN-004796</t>
  </si>
  <si>
    <t>TXN-013839</t>
  </si>
  <si>
    <t>TXN-002336</t>
  </si>
  <si>
    <t>TXN-002749</t>
  </si>
  <si>
    <t>TXN-003669</t>
  </si>
  <si>
    <t>TXN-012875</t>
  </si>
  <si>
    <t>TXN-010855</t>
  </si>
  <si>
    <t>TXN-014097</t>
  </si>
  <si>
    <t>TXN-014902</t>
  </si>
  <si>
    <t>TXN-011707</t>
  </si>
  <si>
    <t>TXN-006768</t>
  </si>
  <si>
    <t>TXN-004111</t>
  </si>
  <si>
    <t>TXN-007001</t>
  </si>
  <si>
    <t>TXN-014296</t>
  </si>
  <si>
    <t>SELL-3167</t>
  </si>
  <si>
    <t>TXN-006851</t>
  </si>
  <si>
    <t>TXN-005026</t>
  </si>
  <si>
    <t>SELL-9516</t>
  </si>
  <si>
    <t>TXN-000604</t>
  </si>
  <si>
    <t>SELL-8449</t>
  </si>
  <si>
    <t>TXN-008542</t>
  </si>
  <si>
    <t>TXN-001827</t>
  </si>
  <si>
    <t>TXN-011474</t>
  </si>
  <si>
    <t>SELL-3633</t>
  </si>
  <si>
    <t>TXN-008258</t>
  </si>
  <si>
    <t>TXN-010222</t>
  </si>
  <si>
    <t>SELL-2487</t>
  </si>
  <si>
    <t>TXN-008366</t>
  </si>
  <si>
    <t>TXN-008047</t>
  </si>
  <si>
    <t>TXN-010387</t>
  </si>
  <si>
    <t>TXN-000726</t>
  </si>
  <si>
    <t>TXN-003494</t>
  </si>
  <si>
    <t>TXN-004592</t>
  </si>
  <si>
    <t>SELL-7828</t>
  </si>
  <si>
    <t>TXN-001692</t>
  </si>
  <si>
    <t>TXN-011607</t>
  </si>
  <si>
    <t>TXN-005690</t>
  </si>
  <si>
    <t>SELL-9447</t>
  </si>
  <si>
    <t>TXN-011705</t>
  </si>
  <si>
    <t>SELL-2916</t>
  </si>
  <si>
    <t>TXN-007336</t>
  </si>
  <si>
    <t>TXN-014136</t>
  </si>
  <si>
    <t>SELL-4809</t>
  </si>
  <si>
    <t>TXN-008932</t>
  </si>
  <si>
    <t>TXN-008518</t>
  </si>
  <si>
    <t>TXN-008218</t>
  </si>
  <si>
    <t>SELL-2631</t>
  </si>
  <si>
    <t>TXN-001632</t>
  </si>
  <si>
    <t>SELL-5909</t>
  </si>
  <si>
    <t>TXN-005266</t>
  </si>
  <si>
    <t>TXN-005275</t>
  </si>
  <si>
    <t>TXN-001416</t>
  </si>
  <si>
    <t>TXN-011914</t>
  </si>
  <si>
    <t>TXN-008832</t>
  </si>
  <si>
    <t>TXN-011363</t>
  </si>
  <si>
    <t>TXN-008019</t>
  </si>
  <si>
    <t>TXN-002080</t>
  </si>
  <si>
    <t>TXN-000984</t>
  </si>
  <si>
    <t>TXN-008563</t>
  </si>
  <si>
    <t>TXN-000284</t>
  </si>
  <si>
    <t>TXN-010432</t>
  </si>
  <si>
    <t>TXN-009754</t>
  </si>
  <si>
    <t>TXN-012231</t>
  </si>
  <si>
    <t>TXN-001960</t>
  </si>
  <si>
    <t>TXN-005637</t>
  </si>
  <si>
    <t>SELL-6533</t>
  </si>
  <si>
    <t>TXN-006257</t>
  </si>
  <si>
    <t>SELL-4642</t>
  </si>
  <si>
    <t>TXN-009359</t>
  </si>
  <si>
    <t>TXN-014388</t>
  </si>
  <si>
    <t>TXN-002981</t>
  </si>
  <si>
    <t>TXN-012429</t>
  </si>
  <si>
    <t>TXN-013010</t>
  </si>
  <si>
    <t>TXN-006403</t>
  </si>
  <si>
    <t>SELL-9874</t>
  </si>
  <si>
    <t>TXN-001916</t>
  </si>
  <si>
    <t>TXN-001824</t>
  </si>
  <si>
    <t>SELL-4725</t>
  </si>
  <si>
    <t>TXN-008334</t>
  </si>
  <si>
    <t>TXN-007376</t>
  </si>
  <si>
    <t>SELL-3047</t>
  </si>
  <si>
    <t>TXN-008468</t>
  </si>
  <si>
    <t>TXN-010510</t>
  </si>
  <si>
    <t>SELL-2491</t>
  </si>
  <si>
    <t>TXN-000359</t>
  </si>
  <si>
    <t>TXN-009687</t>
  </si>
  <si>
    <t>TXN-011196</t>
  </si>
  <si>
    <t>TXN-002250</t>
  </si>
  <si>
    <t>TXN-002668</t>
  </si>
  <si>
    <t>TXN-004323</t>
  </si>
  <si>
    <t>TXN-007369</t>
  </si>
  <si>
    <t>TXN-005295</t>
  </si>
  <si>
    <t>SELL-7678</t>
  </si>
  <si>
    <t>TXN-000682</t>
  </si>
  <si>
    <t>TXN-001028</t>
  </si>
  <si>
    <t>SELL-6005</t>
  </si>
  <si>
    <t>TXN-003784</t>
  </si>
  <si>
    <t>SELL-3904</t>
  </si>
  <si>
    <t>TXN-008408</t>
  </si>
  <si>
    <t>SELL-5102</t>
  </si>
  <si>
    <t>TXN-006961</t>
  </si>
  <si>
    <t>TXN-009681</t>
  </si>
  <si>
    <t>TXN-002831</t>
  </si>
  <si>
    <t>SELL-2588</t>
  </si>
  <si>
    <t>TXN-011197</t>
  </si>
  <si>
    <t>TXN-007708</t>
  </si>
  <si>
    <t>SELL-4683</t>
  </si>
  <si>
    <t>TXN-014150</t>
  </si>
  <si>
    <t>TXN-013280</t>
  </si>
  <si>
    <t>TXN-006407</t>
  </si>
  <si>
    <t>TXN-009228</t>
  </si>
  <si>
    <t>TXN-004717</t>
  </si>
  <si>
    <t>TXN-002905</t>
  </si>
  <si>
    <t>TXN-010391</t>
  </si>
  <si>
    <t>TXN-007048</t>
  </si>
  <si>
    <t>TXN-000476</t>
  </si>
  <si>
    <t>TXN-003166</t>
  </si>
  <si>
    <t>SELL-1278</t>
  </si>
  <si>
    <t>TXN-000126</t>
  </si>
  <si>
    <t>TXN-011322</t>
  </si>
  <si>
    <t>SELL-5708</t>
  </si>
  <si>
    <t>TXN-001185</t>
  </si>
  <si>
    <t>TXN-011100</t>
  </si>
  <si>
    <t>SELL-5278</t>
  </si>
  <si>
    <t>TXN-003413</t>
  </si>
  <si>
    <t>SELL-9560</t>
  </si>
  <si>
    <t>TXN-014942</t>
  </si>
  <si>
    <t>TXN-009685</t>
  </si>
  <si>
    <t>SELL-2183</t>
  </si>
  <si>
    <t>TXN-005375</t>
  </si>
  <si>
    <t>TXN-012865</t>
  </si>
  <si>
    <t>TXN-012055</t>
  </si>
  <si>
    <t>SELL-6605</t>
  </si>
  <si>
    <t>TXN-006956</t>
  </si>
  <si>
    <t>SELL-5259</t>
  </si>
  <si>
    <t>TXN-007047</t>
  </si>
  <si>
    <t>TXN-013508</t>
  </si>
  <si>
    <t>TXN-010505</t>
  </si>
  <si>
    <t>TXN-003099</t>
  </si>
  <si>
    <t>SELL-5444</t>
  </si>
  <si>
    <t>TXN-010312</t>
  </si>
  <si>
    <t>TXN-000553</t>
  </si>
  <si>
    <t>TXN-010870</t>
  </si>
  <si>
    <t>TXN-013826</t>
  </si>
  <si>
    <t>TXN-003374</t>
  </si>
  <si>
    <t>TXN-013863</t>
  </si>
  <si>
    <t>SELL-2373</t>
  </si>
  <si>
    <t>TXN-000286</t>
  </si>
  <si>
    <t>TXN-003377</t>
  </si>
  <si>
    <t>TXN-000895</t>
  </si>
  <si>
    <t>TXN-003910</t>
  </si>
  <si>
    <t>TXN-008059</t>
  </si>
  <si>
    <t>SELL-1879</t>
  </si>
  <si>
    <t>TXN-009364</t>
  </si>
  <si>
    <t>SELL-5341</t>
  </si>
  <si>
    <t>TXN-002402</t>
  </si>
  <si>
    <t>TXN-000183</t>
  </si>
  <si>
    <t>TXN-010003</t>
  </si>
  <si>
    <t>TXN-014700</t>
  </si>
  <si>
    <t>TXN-000927</t>
  </si>
  <si>
    <t>TXN-013108</t>
  </si>
  <si>
    <t>TXN-004928</t>
  </si>
  <si>
    <t>TXN-010903</t>
  </si>
  <si>
    <t>TXN-001741</t>
  </si>
  <si>
    <t>TXN-008249</t>
  </si>
  <si>
    <t>SELL-3888</t>
  </si>
  <si>
    <t>TXN-011117</t>
  </si>
  <si>
    <t>SELL-7886</t>
  </si>
  <si>
    <t>TXN-014939</t>
  </si>
  <si>
    <t>TXN-008736</t>
  </si>
  <si>
    <t>TXN-014149</t>
  </si>
  <si>
    <t>TXN-001281</t>
  </si>
  <si>
    <t>SELL-2640</t>
  </si>
  <si>
    <t>TXN-002444</t>
  </si>
  <si>
    <t>TXN-003232</t>
  </si>
  <si>
    <t>TXN-002940</t>
  </si>
  <si>
    <t>TXN-009539</t>
  </si>
  <si>
    <t>TXN-000904</t>
  </si>
  <si>
    <t>TXN-005700</t>
  </si>
  <si>
    <t>TXN-007843</t>
  </si>
  <si>
    <t>SELL-6958</t>
  </si>
  <si>
    <t>TXN-006467</t>
  </si>
  <si>
    <t>TXN-014282</t>
  </si>
  <si>
    <t>SELL-9603</t>
  </si>
  <si>
    <t>TXN-007747</t>
  </si>
  <si>
    <t>TXN-008474</t>
  </si>
  <si>
    <t>SELL-9009</t>
  </si>
  <si>
    <t>TXN-002858</t>
  </si>
  <si>
    <t>SELL-7046</t>
  </si>
  <si>
    <t>TXN-011222</t>
  </si>
  <si>
    <t>SELL-7088</t>
  </si>
  <si>
    <t>TXN-008076</t>
  </si>
  <si>
    <t>SELL-3496</t>
  </si>
  <si>
    <t>TXN-006365</t>
  </si>
  <si>
    <t>SELL-5207</t>
  </si>
  <si>
    <t>TXN-008836</t>
  </si>
  <si>
    <t>SELL-8238</t>
  </si>
  <si>
    <t>TXN-001284</t>
  </si>
  <si>
    <t>TXN-004190</t>
  </si>
  <si>
    <t>TXN-009988</t>
  </si>
  <si>
    <t>TXN-001127</t>
  </si>
  <si>
    <t>TXN-002731</t>
  </si>
  <si>
    <t>TXN-007960</t>
  </si>
  <si>
    <t>TXN-001339</t>
  </si>
  <si>
    <t>SELL-6352</t>
  </si>
  <si>
    <t>TXN-002179</t>
  </si>
  <si>
    <t>SELL-8999</t>
  </si>
  <si>
    <t>TXN-006461</t>
  </si>
  <si>
    <t>SELL-8856</t>
  </si>
  <si>
    <t>TXN-002452</t>
  </si>
  <si>
    <t>TXN-000423</t>
  </si>
  <si>
    <t>SELL-6726</t>
  </si>
  <si>
    <t>TXN-007388</t>
  </si>
  <si>
    <t>SELL-1486</t>
  </si>
  <si>
    <t>TXN-008163</t>
  </si>
  <si>
    <t>TXN-011101</t>
  </si>
  <si>
    <t>TXN-010937</t>
  </si>
  <si>
    <t>TXN-013040</t>
  </si>
  <si>
    <t>TXN-010716</t>
  </si>
  <si>
    <t>TXN-011538</t>
  </si>
  <si>
    <t>TXN-008615</t>
  </si>
  <si>
    <t>TXN-006006</t>
  </si>
  <si>
    <t>TXN-004668</t>
  </si>
  <si>
    <t>TXN-005896</t>
  </si>
  <si>
    <t>TXN-012358</t>
  </si>
  <si>
    <t>TXN-000468</t>
  </si>
  <si>
    <t>TXN-006633</t>
  </si>
  <si>
    <t>SELL-1727</t>
  </si>
  <si>
    <t>TXN-014776</t>
  </si>
  <si>
    <t>TXN-003180</t>
  </si>
  <si>
    <t>TXN-002390</t>
  </si>
  <si>
    <t>TXN-000523</t>
  </si>
  <si>
    <t>SELL-2810</t>
  </si>
  <si>
    <t>TXN-004947</t>
  </si>
  <si>
    <t>SELL-5818</t>
  </si>
  <si>
    <t>TXN-010007</t>
  </si>
  <si>
    <t>TXN-002354</t>
  </si>
  <si>
    <t>TXN-005381</t>
  </si>
  <si>
    <t>SELL-2738</t>
  </si>
  <si>
    <t>TXN-007207</t>
  </si>
  <si>
    <t>SELL-8065</t>
  </si>
  <si>
    <t>TXN-003795</t>
  </si>
  <si>
    <t>TXN-000027</t>
  </si>
  <si>
    <t>SELL-1189</t>
  </si>
  <si>
    <t>TXN-013906</t>
  </si>
  <si>
    <t>SELL-8350</t>
  </si>
  <si>
    <t>TXN-013480</t>
  </si>
  <si>
    <t>TXN-002910</t>
  </si>
  <si>
    <t>TXN-014172</t>
  </si>
  <si>
    <t>SELL-4873</t>
  </si>
  <si>
    <t>TXN-008886</t>
  </si>
  <si>
    <t>TXN-014786</t>
  </si>
  <si>
    <t>TXN-000236</t>
  </si>
  <si>
    <t>TXN-011655</t>
  </si>
  <si>
    <t>TXN-010245</t>
  </si>
  <si>
    <t>TXN-006249</t>
  </si>
  <si>
    <t>TXN-005539</t>
  </si>
  <si>
    <t>TXN-003942</t>
  </si>
  <si>
    <t>SELL-5405</t>
  </si>
  <si>
    <t>TXN-007740</t>
  </si>
  <si>
    <t>TXN-009423</t>
  </si>
  <si>
    <t>TXN-014504</t>
  </si>
  <si>
    <t>TXN-009610</t>
  </si>
  <si>
    <t>SELL-4837</t>
  </si>
  <si>
    <t>TXN-007925</t>
  </si>
  <si>
    <t>TXN-001865</t>
  </si>
  <si>
    <t>SELL-9286</t>
  </si>
  <si>
    <t>TXN-013034</t>
  </si>
  <si>
    <t>TXN-001853</t>
  </si>
  <si>
    <t>TXN-009495</t>
  </si>
  <si>
    <t>TXN-009453</t>
  </si>
  <si>
    <t>TXN-000897</t>
  </si>
  <si>
    <t>TXN-001764</t>
  </si>
  <si>
    <t>TXN-013413</t>
  </si>
  <si>
    <t>TXN-006628</t>
  </si>
  <si>
    <t>TXN-012299</t>
  </si>
  <si>
    <t>TXN-008491</t>
  </si>
  <si>
    <t>TXN-011921</t>
  </si>
  <si>
    <t>TXN-013192</t>
  </si>
  <si>
    <t>TXN-014140</t>
  </si>
  <si>
    <t>TXN-013408</t>
  </si>
  <si>
    <t>TXN-008501</t>
  </si>
  <si>
    <t>TXN-002880</t>
  </si>
  <si>
    <t>SELL-6793</t>
  </si>
  <si>
    <t>TXN-007741</t>
  </si>
  <si>
    <t>TXN-006597</t>
  </si>
  <si>
    <t>TXN-008340</t>
  </si>
  <si>
    <t>TXN-003670</t>
  </si>
  <si>
    <t>TXN-014658</t>
  </si>
  <si>
    <t>TXN-002467</t>
  </si>
  <si>
    <t>SELL-5577</t>
  </si>
  <si>
    <t>TXN-008102</t>
  </si>
  <si>
    <t>TXN-010363</t>
  </si>
  <si>
    <t>TXN-005568</t>
  </si>
  <si>
    <t>TXN-001862</t>
  </si>
  <si>
    <t>TXN-012016</t>
  </si>
  <si>
    <t>SELL-4206</t>
  </si>
  <si>
    <t>TXN-009476</t>
  </si>
  <si>
    <t>TXN-004539</t>
  </si>
  <si>
    <t>TXN-001928</t>
  </si>
  <si>
    <t>TXN-006498</t>
  </si>
  <si>
    <t>TXN-005004</t>
  </si>
  <si>
    <t>TXN-003462</t>
  </si>
  <si>
    <t>SELL-3041</t>
  </si>
  <si>
    <t>TXN-005719</t>
  </si>
  <si>
    <t>TXN-010064</t>
  </si>
  <si>
    <t>TXN-008839</t>
  </si>
  <si>
    <t>TXN-011859</t>
  </si>
  <si>
    <t>TXN-010444</t>
  </si>
  <si>
    <t>TXN-010469</t>
  </si>
  <si>
    <t>TXN-009346</t>
  </si>
  <si>
    <t>TXN-004515</t>
  </si>
  <si>
    <t>TXN-013586</t>
  </si>
  <si>
    <t>TXN-013353</t>
  </si>
  <si>
    <t>TXN-008175</t>
  </si>
  <si>
    <t>SELL-6947</t>
  </si>
  <si>
    <t>TXN-001811</t>
  </si>
  <si>
    <t>SELL-7770</t>
  </si>
  <si>
    <t>TXN-008866</t>
  </si>
  <si>
    <t>SELL-6957</t>
  </si>
  <si>
    <t>TXN-001014</t>
  </si>
  <si>
    <t>TXN-000115</t>
  </si>
  <si>
    <t>TXN-001060</t>
  </si>
  <si>
    <t>TXN-007276</t>
  </si>
  <si>
    <t>TXN-009214</t>
  </si>
  <si>
    <t>SELL-8864</t>
  </si>
  <si>
    <t>TXN-011735</t>
  </si>
  <si>
    <t>TXN-000373</t>
  </si>
  <si>
    <t>SELL-8805</t>
  </si>
  <si>
    <t>TXN-011895</t>
  </si>
  <si>
    <t>TXN-012214</t>
  </si>
  <si>
    <t>TXN-008413</t>
  </si>
  <si>
    <t>TXN-007147</t>
  </si>
  <si>
    <t>SELL-3488</t>
  </si>
  <si>
    <t>TXN-006396</t>
  </si>
  <si>
    <t>SELL-9012</t>
  </si>
  <si>
    <t>TXN-009663</t>
  </si>
  <si>
    <t>TXN-006116</t>
  </si>
  <si>
    <t>TXN-001479</t>
  </si>
  <si>
    <t>TXN-003519</t>
  </si>
  <si>
    <t>SELL-3700</t>
  </si>
  <si>
    <t>TXN-012107</t>
  </si>
  <si>
    <t>TXN-010687</t>
  </si>
  <si>
    <t>SELL-3029</t>
  </si>
  <si>
    <t>TXN-011630</t>
  </si>
  <si>
    <t>TXN-012658</t>
  </si>
  <si>
    <t>TXN-008093</t>
  </si>
  <si>
    <t>SELL-2298</t>
  </si>
  <si>
    <t>TXN-002650</t>
  </si>
  <si>
    <t>TXN-011080</t>
  </si>
  <si>
    <t>SELL-9391</t>
  </si>
  <si>
    <t>TXN-010185</t>
  </si>
  <si>
    <t>TXN-013868</t>
  </si>
  <si>
    <t>TXN-009379</t>
  </si>
  <si>
    <t>TXN-005638</t>
  </si>
  <si>
    <t>TXN-000807</t>
  </si>
  <si>
    <t>TXN-008980</t>
  </si>
  <si>
    <t>TXN-014313</t>
  </si>
  <si>
    <t>SELL-8134</t>
  </si>
  <si>
    <t>TXN-000976</t>
  </si>
  <si>
    <t>TXN-010257</t>
  </si>
  <si>
    <t>TXN-003523</t>
  </si>
  <si>
    <t>TXN-002127</t>
  </si>
  <si>
    <t>TXN-008397</t>
  </si>
  <si>
    <t>TXN-009858</t>
  </si>
  <si>
    <t>TXN-011915</t>
  </si>
  <si>
    <t>SELL-8061</t>
  </si>
  <si>
    <t>TXN-006670</t>
  </si>
  <si>
    <t>TXN-002434</t>
  </si>
  <si>
    <t>TXN-003226</t>
  </si>
  <si>
    <t>TXN-000441</t>
  </si>
  <si>
    <t>TXN-005810</t>
  </si>
  <si>
    <t>TXN-001729</t>
  </si>
  <si>
    <t>TXN-005022</t>
  </si>
  <si>
    <t>SELL-1731</t>
  </si>
  <si>
    <t>TXN-013318</t>
  </si>
  <si>
    <t>TXN-009723</t>
  </si>
  <si>
    <t>SELL-8076</t>
  </si>
  <si>
    <t>TXN-000185</t>
  </si>
  <si>
    <t>TXN-007549</t>
  </si>
  <si>
    <t>SELL-3997</t>
  </si>
  <si>
    <t>TXN-006098</t>
  </si>
  <si>
    <t>TXN-006674</t>
  </si>
  <si>
    <t>SELL-1595</t>
  </si>
  <si>
    <t>TXN-005493</t>
  </si>
  <si>
    <t>SELL-4122</t>
  </si>
  <si>
    <t>TXN-008392</t>
  </si>
  <si>
    <t>TXN-005912</t>
  </si>
  <si>
    <t>TXN-003807</t>
  </si>
  <si>
    <t>TXN-013292</t>
  </si>
  <si>
    <t>TXN-002049</t>
  </si>
  <si>
    <t>TXN-012493</t>
  </si>
  <si>
    <t>SELL-1764</t>
  </si>
  <si>
    <t>TXN-009312</t>
  </si>
  <si>
    <t>SELL-6813</t>
  </si>
  <si>
    <t>TXN-005331</t>
  </si>
  <si>
    <t>TXN-007803</t>
  </si>
  <si>
    <t>TXN-003245</t>
  </si>
  <si>
    <t>SELL-3230</t>
  </si>
  <si>
    <t>TXN-003345</t>
  </si>
  <si>
    <t>SELL-2988</t>
  </si>
  <si>
    <t>TXN-009747</t>
  </si>
  <si>
    <t>TXN-001761</t>
  </si>
  <si>
    <t>TXN-004092</t>
  </si>
  <si>
    <t>TXN-000879</t>
  </si>
  <si>
    <t>TXN-000787</t>
  </si>
  <si>
    <t>TXN-011791</t>
  </si>
  <si>
    <t>SELL-2107</t>
  </si>
  <si>
    <t>TXN-001168</t>
  </si>
  <si>
    <t>TXN-011822</t>
  </si>
  <si>
    <t>SELL-6281</t>
  </si>
  <si>
    <t>TXN-011943</t>
  </si>
  <si>
    <t>TXN-000463</t>
  </si>
  <si>
    <t>TXN-007735</t>
  </si>
  <si>
    <t>TXN-012286</t>
  </si>
  <si>
    <t>SELL-1578</t>
  </si>
  <si>
    <t>TXN-009355</t>
  </si>
  <si>
    <t>TXN-003419</t>
  </si>
  <si>
    <t>TXN-003502</t>
  </si>
  <si>
    <t>TXN-003314</t>
  </si>
  <si>
    <t>TXN-007805</t>
  </si>
  <si>
    <t>TXN-013016</t>
  </si>
  <si>
    <t>TXN-011283</t>
  </si>
  <si>
    <t>TXN-009943</t>
  </si>
  <si>
    <t>TXN-011985</t>
  </si>
  <si>
    <t>TXN-003404</t>
  </si>
  <si>
    <t>TXN-008764</t>
  </si>
  <si>
    <t>TXN-013849</t>
  </si>
  <si>
    <t>SELL-2299</t>
  </si>
  <si>
    <t>TXN-005520</t>
  </si>
  <si>
    <t>TXN-006252</t>
  </si>
  <si>
    <t>TXN-004678</t>
  </si>
  <si>
    <t>TXN-008502</t>
  </si>
  <si>
    <t>TXN-010921</t>
  </si>
  <si>
    <t>TXN-010196</t>
  </si>
  <si>
    <t>TXN-005127</t>
  </si>
  <si>
    <t>TXN-009239</t>
  </si>
  <si>
    <t>TXN-011118</t>
  </si>
  <si>
    <t>TXN-012487</t>
  </si>
  <si>
    <t>TXN-001311</t>
  </si>
  <si>
    <t>SELL-3139</t>
  </si>
  <si>
    <t>TXN-001748</t>
  </si>
  <si>
    <t>TXN-003601</t>
  </si>
  <si>
    <t>TXN-007709</t>
  </si>
  <si>
    <t>SELL-8872</t>
  </si>
  <si>
    <t>TXN-012044</t>
  </si>
  <si>
    <t>SELL-8528</t>
  </si>
  <si>
    <t>TXN-010832</t>
  </si>
  <si>
    <t>TXN-010728</t>
  </si>
  <si>
    <t>TXN-005260</t>
  </si>
  <si>
    <t>TXN-009290</t>
  </si>
  <si>
    <t>SELL-6914</t>
  </si>
  <si>
    <t>TXN-000808</t>
  </si>
  <si>
    <t>TXN-010243</t>
  </si>
  <si>
    <t>SELL-5905</t>
  </si>
  <si>
    <t>TXN-000240</t>
  </si>
  <si>
    <t>SELL-5433</t>
  </si>
  <si>
    <t>TXN-011439</t>
  </si>
  <si>
    <t>TXN-008029</t>
  </si>
  <si>
    <t>SELL-4219</t>
  </si>
  <si>
    <t>TXN-000326</t>
  </si>
  <si>
    <t>SELL-9173</t>
  </si>
  <si>
    <t>TXN-006691</t>
  </si>
  <si>
    <t>SELL-5055</t>
  </si>
  <si>
    <t>TXN-014023</t>
  </si>
  <si>
    <t>TXN-009857</t>
  </si>
  <si>
    <t>TXN-010253</t>
  </si>
  <si>
    <t>TXN-011960</t>
  </si>
  <si>
    <t>TXN-011044</t>
  </si>
  <si>
    <t>TXN-014110</t>
  </si>
  <si>
    <t>SELL-1982</t>
  </si>
  <si>
    <t>TXN-009454</t>
  </si>
  <si>
    <t>TXN-013685</t>
  </si>
  <si>
    <t>TXN-007638</t>
  </si>
  <si>
    <t>SELL-6108</t>
  </si>
  <si>
    <t>TXN-000033</t>
  </si>
  <si>
    <t>TXN-014175</t>
  </si>
  <si>
    <t>SELL-2476</t>
  </si>
  <si>
    <t>TXN-011431</t>
  </si>
  <si>
    <t>SELL-2938</t>
  </si>
  <si>
    <t>TXN-004708</t>
  </si>
  <si>
    <t>TXN-004373</t>
  </si>
  <si>
    <t>TXN-010250</t>
  </si>
  <si>
    <t>TXN-012666</t>
  </si>
  <si>
    <t>TXN-014685</t>
  </si>
  <si>
    <t>SELL-3794</t>
  </si>
  <si>
    <t>TXN-014941</t>
  </si>
  <si>
    <t>TXN-006141</t>
  </si>
  <si>
    <t>TXN-008447</t>
  </si>
  <si>
    <t>TXN-004195</t>
  </si>
  <si>
    <t>TXN-012530</t>
  </si>
  <si>
    <t>TXN-013954</t>
  </si>
  <si>
    <t>TXN-002457</t>
  </si>
  <si>
    <t>TXN-009363</t>
  </si>
  <si>
    <t>SELL-4017</t>
  </si>
  <si>
    <t>TXN-011461</t>
  </si>
  <si>
    <t>TXN-007119</t>
  </si>
  <si>
    <t>SELL-1356</t>
  </si>
  <si>
    <t>TXN-009085</t>
  </si>
  <si>
    <t>TXN-007548</t>
  </si>
  <si>
    <t>TXN-006181</t>
  </si>
  <si>
    <t>TXN-008074</t>
  </si>
  <si>
    <t>TXN-014365</t>
  </si>
  <si>
    <t>SELL-3920</t>
  </si>
  <si>
    <t>TXN-006281</t>
  </si>
  <si>
    <t>TXN-005777</t>
  </si>
  <si>
    <t>TXN-008657</t>
  </si>
  <si>
    <t>SELL-8388</t>
  </si>
  <si>
    <t>TXN-004080</t>
  </si>
  <si>
    <t>TXN-009575</t>
  </si>
  <si>
    <t>TXN-002075</t>
  </si>
  <si>
    <t>SELL-8295</t>
  </si>
  <si>
    <t>TXN-012602</t>
  </si>
  <si>
    <t>TXN-005380</t>
  </si>
  <si>
    <t>SELL-4001</t>
  </si>
  <si>
    <t>TXN-012100</t>
  </si>
  <si>
    <t>TXN-006745</t>
  </si>
  <si>
    <t>TXN-007666</t>
  </si>
  <si>
    <t>TXN-008027</t>
  </si>
  <si>
    <t>SELL-7282</t>
  </si>
  <si>
    <t>TXN-007028</t>
  </si>
  <si>
    <t>TXN-009846</t>
  </si>
  <si>
    <t>TXN-006720</t>
  </si>
  <si>
    <t>TXN-012537</t>
  </si>
  <si>
    <t>TXN-004879</t>
  </si>
  <si>
    <t>SELL-9876</t>
  </si>
  <si>
    <t>TXN-013369</t>
  </si>
  <si>
    <t>TXN-010179</t>
  </si>
  <si>
    <t>TXN-002957</t>
  </si>
  <si>
    <t>TXN-006232</t>
  </si>
  <si>
    <t>TXN-011651</t>
  </si>
  <si>
    <t>SELL-6949</t>
  </si>
  <si>
    <t>TXN-000816</t>
  </si>
  <si>
    <t>TXN-001920</t>
  </si>
  <si>
    <t>SELL-6693</t>
  </si>
  <si>
    <t>TXN-008013</t>
  </si>
  <si>
    <t>SELL-5515</t>
  </si>
  <si>
    <t>TXN-010402</t>
  </si>
  <si>
    <t>TXN-003228</t>
  </si>
  <si>
    <t>TXN-014178</t>
  </si>
  <si>
    <t>TXN-014816</t>
  </si>
  <si>
    <t>TXN-004341</t>
  </si>
  <si>
    <t>TXN-000296</t>
  </si>
  <si>
    <t>TXN-001418</t>
  </si>
  <si>
    <t>SELL-8725</t>
  </si>
  <si>
    <t>TXN-011935</t>
  </si>
  <si>
    <t>TXN-011097</t>
  </si>
  <si>
    <t>TXN-000618</t>
  </si>
  <si>
    <t>TXN-014914</t>
  </si>
  <si>
    <t>TXN-010593</t>
  </si>
  <si>
    <t>TXN-002316</t>
  </si>
  <si>
    <t>SELL-2898</t>
  </si>
  <si>
    <t>TXN-004009</t>
  </si>
  <si>
    <t>TXN-008949</t>
  </si>
  <si>
    <t>TXN-009795</t>
  </si>
  <si>
    <t>TXN-004577</t>
  </si>
  <si>
    <t>TXN-008532</t>
  </si>
  <si>
    <t>TXN-006881</t>
  </si>
  <si>
    <t>TXN-011316</t>
  </si>
  <si>
    <t>TXN-013282</t>
  </si>
  <si>
    <t>TXN-008130</t>
  </si>
  <si>
    <t>TXN-008044</t>
  </si>
  <si>
    <t>TXN-003666</t>
  </si>
  <si>
    <t>TXN-004660</t>
  </si>
  <si>
    <t>TXN-010151</t>
  </si>
  <si>
    <t>TXN-009931</t>
  </si>
  <si>
    <t>SELL-2049</t>
  </si>
  <si>
    <t>TXN-000388</t>
  </si>
  <si>
    <t>TXN-004564</t>
  </si>
  <si>
    <t>SELL-5078</t>
  </si>
  <si>
    <t>TXN-012900</t>
  </si>
  <si>
    <t>TXN-009793</t>
  </si>
  <si>
    <t>SELL-2669</t>
  </si>
  <si>
    <t>TXN-004616</t>
  </si>
  <si>
    <t>TXN-007338</t>
  </si>
  <si>
    <t>TXN-008637</t>
  </si>
  <si>
    <t>TXN-012212</t>
  </si>
  <si>
    <t>TXN-013968</t>
  </si>
  <si>
    <t>TXN-008844</t>
  </si>
  <si>
    <t>SELL-8042</t>
  </si>
  <si>
    <t>TXN-003252</t>
  </si>
  <si>
    <t>TXN-008041</t>
  </si>
  <si>
    <t>SELL-3108</t>
  </si>
  <si>
    <t>TXN-008248</t>
  </si>
  <si>
    <t>TXN-002655</t>
  </si>
  <si>
    <t>TXN-007523</t>
  </si>
  <si>
    <t>SELL-8581</t>
  </si>
  <si>
    <t>TXN-014947</t>
  </si>
  <si>
    <t>TXN-004232</t>
  </si>
  <si>
    <t>TXN-010829</t>
  </si>
  <si>
    <t>TXN-000981</t>
  </si>
  <si>
    <t>TXN-000740</t>
  </si>
  <si>
    <t>TXN-000584</t>
  </si>
  <si>
    <t>SELL-8891</t>
  </si>
  <si>
    <t>TXN-014075</t>
  </si>
  <si>
    <t>TXN-004064</t>
  </si>
  <si>
    <t>TXN-012017</t>
  </si>
  <si>
    <t>SELL-8137</t>
  </si>
  <si>
    <t>TXN-007228</t>
  </si>
  <si>
    <t>TXN-014626</t>
  </si>
  <si>
    <t>TXN-009796</t>
  </si>
  <si>
    <t>TXN-000859</t>
  </si>
  <si>
    <t>SELL-3712</t>
  </si>
  <si>
    <t>TXN-009680</t>
  </si>
  <si>
    <t>SELL-1288</t>
  </si>
  <si>
    <t>TXN-010521</t>
  </si>
  <si>
    <t>TXN-002366</t>
  </si>
  <si>
    <t>TXN-001484</t>
  </si>
  <si>
    <t>TXN-007855</t>
  </si>
  <si>
    <t>SELL-6202</t>
  </si>
  <si>
    <t>TXN-007453</t>
  </si>
  <si>
    <t>SELL-7912</t>
  </si>
  <si>
    <t>TXN-009057</t>
  </si>
  <si>
    <t>TXN-014976</t>
  </si>
  <si>
    <t>SELL-4372</t>
  </si>
  <si>
    <t>TXN-000425</t>
  </si>
  <si>
    <t>TXN-013675</t>
  </si>
  <si>
    <t>SELL-3144</t>
  </si>
  <si>
    <t>TXN-014087</t>
  </si>
  <si>
    <t>TXN-013340</t>
  </si>
  <si>
    <t>SELL-7298</t>
  </si>
  <si>
    <t>TXN-001953</t>
  </si>
  <si>
    <t>TXN-007995</t>
  </si>
  <si>
    <t>SELL-1432</t>
  </si>
  <si>
    <t>TXN-001420</t>
  </si>
  <si>
    <t>SELL-4224</t>
  </si>
  <si>
    <t>TXN-013765</t>
  </si>
  <si>
    <t>TXN-007224</t>
  </si>
  <si>
    <t>TXN-002437</t>
  </si>
  <si>
    <t>TXN-002383</t>
  </si>
  <si>
    <t>TXN-013258</t>
  </si>
  <si>
    <t>TXN-010227</t>
  </si>
  <si>
    <t>SELL-5162</t>
  </si>
  <si>
    <t>TXN-009889</t>
  </si>
  <si>
    <t>TXN-007088</t>
  </si>
  <si>
    <t>TXN-013483</t>
  </si>
  <si>
    <t>TXN-002954</t>
  </si>
  <si>
    <t>SELL-9088</t>
  </si>
  <si>
    <t>TXN-001979</t>
  </si>
  <si>
    <t>TXN-014089</t>
  </si>
  <si>
    <t>TXN-012647</t>
  </si>
  <si>
    <t>TXN-008547</t>
  </si>
  <si>
    <t>SELL-8750</t>
  </si>
  <si>
    <t>TXN-007991</t>
  </si>
  <si>
    <t>TXN-000685</t>
  </si>
  <si>
    <t>SELL-7254</t>
  </si>
  <si>
    <t>TXN-007281</t>
  </si>
  <si>
    <t>TXN-005978</t>
  </si>
  <si>
    <t>TXN-013501</t>
  </si>
  <si>
    <t>TXN-005705</t>
  </si>
  <si>
    <t>TXN-011792</t>
  </si>
  <si>
    <t>SELL-1299</t>
  </si>
  <si>
    <t>TXN-014866</t>
  </si>
  <si>
    <t>SELL-2838</t>
  </si>
  <si>
    <t>TXN-006849</t>
  </si>
  <si>
    <t>TXN-011135</t>
  </si>
  <si>
    <t>TXN-007501</t>
  </si>
  <si>
    <t>TXN-009317</t>
  </si>
  <si>
    <t>TXN-010389</t>
  </si>
  <si>
    <t>TXN-009800</t>
  </si>
  <si>
    <t>SELL-4939</t>
  </si>
  <si>
    <t>TXN-007832</t>
  </si>
  <si>
    <t>TXN-010251</t>
  </si>
  <si>
    <t>TXN-009849</t>
  </si>
  <si>
    <t>TXN-004622</t>
  </si>
  <si>
    <t>TXN-000866</t>
  </si>
  <si>
    <t>SELL-2970</t>
  </si>
  <si>
    <t>TXN-004793</t>
  </si>
  <si>
    <t>TXN-005008</t>
  </si>
  <si>
    <t>SELL-1790</t>
  </si>
  <si>
    <t>TXN-013806</t>
  </si>
  <si>
    <t>TXN-002107</t>
  </si>
  <si>
    <t>TXN-004934</t>
  </si>
  <si>
    <t>TXN-001511</t>
  </si>
  <si>
    <t>SELL-9503</t>
  </si>
  <si>
    <t>TXN-002143</t>
  </si>
  <si>
    <t>TXN-012509</t>
  </si>
  <si>
    <t>SELL-7954</t>
  </si>
  <si>
    <t>TXN-002951</t>
  </si>
  <si>
    <t>TXN-011338</t>
  </si>
  <si>
    <t>SELL-6524</t>
  </si>
  <si>
    <t>TXN-009315</t>
  </si>
  <si>
    <t>TXN-011180</t>
  </si>
  <si>
    <t>TXN-007025</t>
  </si>
  <si>
    <t>TXN-002400</t>
  </si>
  <si>
    <t>TXN-001921</t>
  </si>
  <si>
    <t>TXN-012988</t>
  </si>
  <si>
    <t>TXN-014010</t>
  </si>
  <si>
    <t>TXN-004244</t>
  </si>
  <si>
    <t>SELL-4847</t>
  </si>
  <si>
    <t>TXN-010486</t>
  </si>
  <si>
    <t>SELL-1492</t>
  </si>
  <si>
    <t>TXN-010935</t>
  </si>
  <si>
    <t>TXN-000713</t>
  </si>
  <si>
    <t>TXN-014553</t>
  </si>
  <si>
    <t>SELL-8551</t>
  </si>
  <si>
    <t>TXN-014779</t>
  </si>
  <si>
    <t>TXN-012644</t>
  </si>
  <si>
    <t>TXN-004519</t>
  </si>
  <si>
    <t>TXN-003731</t>
  </si>
  <si>
    <t>TXN-002592</t>
  </si>
  <si>
    <t>TXN-014677</t>
  </si>
  <si>
    <t>TXN-003278</t>
  </si>
  <si>
    <t>TXN-006462</t>
  </si>
  <si>
    <t>TXN-014007</t>
  </si>
  <si>
    <t>SELL-4819</t>
  </si>
  <si>
    <t>TXN-011069</t>
  </si>
  <si>
    <t>SELL-3853</t>
  </si>
  <si>
    <t>TXN-009674</t>
  </si>
  <si>
    <t>SELL-4879</t>
  </si>
  <si>
    <t>TXN-008712</t>
  </si>
  <si>
    <t>TXN-013673</t>
  </si>
  <si>
    <t>SELL-6852</t>
  </si>
  <si>
    <t>TXN-003260</t>
  </si>
  <si>
    <t>TXN-005827</t>
  </si>
  <si>
    <t>SELL-4149</t>
  </si>
  <si>
    <t>TXN-012119</t>
  </si>
  <si>
    <t>TXN-002343</t>
  </si>
  <si>
    <t>SELL-9438</t>
  </si>
  <si>
    <t>TXN-009825</t>
  </si>
  <si>
    <t>TXN-008512</t>
  </si>
  <si>
    <t>TXN-006590</t>
  </si>
  <si>
    <t>TXN-000229</t>
  </si>
  <si>
    <t>TXN-008320</t>
  </si>
  <si>
    <t>TXN-014864</t>
  </si>
  <si>
    <t>TXN-006392</t>
  </si>
  <si>
    <t>SELL-1808</t>
  </si>
  <si>
    <t>TXN-005321</t>
  </si>
  <si>
    <t>SELL-3728</t>
  </si>
  <si>
    <t>TXN-002998</t>
  </si>
  <si>
    <t>SELL-6345</t>
  </si>
  <si>
    <t>TXN-007305</t>
  </si>
  <si>
    <t>TXN-012522</t>
  </si>
  <si>
    <t>TXN-000854</t>
  </si>
  <si>
    <t>TXN-000563</t>
  </si>
  <si>
    <t>TXN-007300</t>
  </si>
  <si>
    <t>SELL-4301</t>
  </si>
  <si>
    <t>TXN-014414</t>
  </si>
  <si>
    <t>TXN-013364</t>
  </si>
  <si>
    <t>SELL-4857</t>
  </si>
  <si>
    <t>TXN-001595</t>
  </si>
  <si>
    <t>TXN-003308</t>
  </si>
  <si>
    <t>SELL-7043</t>
  </si>
  <si>
    <t>TXN-007024</t>
  </si>
  <si>
    <t>SELL-1809</t>
  </si>
  <si>
    <t>TXN-008185</t>
  </si>
  <si>
    <t>TXN-011618</t>
  </si>
  <si>
    <t>TXN-014935</t>
  </si>
  <si>
    <t>SELL-9396</t>
  </si>
  <si>
    <t>TXN-013455</t>
  </si>
  <si>
    <t>TXN-001846</t>
  </si>
  <si>
    <t>TXN-008329</t>
  </si>
  <si>
    <t>TXN-005644</t>
  </si>
  <si>
    <t>TXN-002921</t>
  </si>
  <si>
    <t>TXN-004961</t>
  </si>
  <si>
    <t>TXN-008250</t>
  </si>
  <si>
    <t>TXN-000375</t>
  </si>
  <si>
    <t>TXN-001133</t>
  </si>
  <si>
    <t>SELL-2240</t>
  </si>
  <si>
    <t>TXN-005401</t>
  </si>
  <si>
    <t>SELL-6523</t>
  </si>
  <si>
    <t>TXN-007493</t>
  </si>
  <si>
    <t>TXN-005284</t>
  </si>
  <si>
    <t>TXN-012531</t>
  </si>
  <si>
    <t>TXN-010792</t>
  </si>
  <si>
    <t>SELL-7459</t>
  </si>
  <si>
    <t>TXN-008015</t>
  </si>
  <si>
    <t>TXN-007347</t>
  </si>
  <si>
    <t>TXN-012973</t>
  </si>
  <si>
    <t>SELL-2622</t>
  </si>
  <si>
    <t>TXN-013178</t>
  </si>
  <si>
    <t>TXN-010293</t>
  </si>
  <si>
    <t>TXN-009544</t>
  </si>
  <si>
    <t>TXN-005304</t>
  </si>
  <si>
    <t>SELL-1547</t>
  </si>
  <si>
    <t>TXN-010351</t>
  </si>
  <si>
    <t>TXN-012465</t>
  </si>
  <si>
    <t>SELL-6834</t>
  </si>
  <si>
    <t>TXN-003843</t>
  </si>
  <si>
    <t>TXN-007852</t>
  </si>
  <si>
    <t>SELL-5460</t>
  </si>
  <si>
    <t>TXN-009012</t>
  </si>
  <si>
    <t>TXN-011975</t>
  </si>
  <si>
    <t>TXN-001681</t>
  </si>
  <si>
    <t>SELL-6252</t>
  </si>
  <si>
    <t>TXN-003653</t>
  </si>
  <si>
    <t>TXN-005982</t>
  </si>
  <si>
    <t>TXN-009088</t>
  </si>
  <si>
    <t>TXN-010743</t>
  </si>
  <si>
    <t>TXN-008021</t>
  </si>
  <si>
    <t>TXN-002638</t>
  </si>
  <si>
    <t>TXN-001403</t>
  </si>
  <si>
    <t>TXN-005675</t>
  </si>
  <si>
    <t>TXN-011870</t>
  </si>
  <si>
    <t>TXN-006398</t>
  </si>
  <si>
    <t>SELL-9249</t>
  </si>
  <si>
    <t>TXN-012324</t>
  </si>
  <si>
    <t>SELL-5353</t>
  </si>
  <si>
    <t>TXN-014163</t>
  </si>
  <si>
    <t>TXN-007833</t>
  </si>
  <si>
    <t>TXN-006809</t>
  </si>
  <si>
    <t>TXN-000449</t>
  </si>
  <si>
    <t>SELL-2571</t>
  </si>
  <si>
    <t>TXN-010968</t>
  </si>
  <si>
    <t>TXN-012663</t>
  </si>
  <si>
    <t>TXN-004886</t>
  </si>
  <si>
    <t>TXN-003080</t>
  </si>
  <si>
    <t>TXN-013175</t>
  </si>
  <si>
    <t>TXN-009757</t>
  </si>
  <si>
    <t>SELL-5919</t>
  </si>
  <si>
    <t>TXN-009833</t>
  </si>
  <si>
    <t>TXN-008396</t>
  </si>
  <si>
    <t>TXN-002358</t>
  </si>
  <si>
    <t>TXN-000331</t>
  </si>
  <si>
    <t>SELL-1853</t>
  </si>
  <si>
    <t>TXN-012293</t>
  </si>
  <si>
    <t>SELL-9163</t>
  </si>
  <si>
    <t>TXN-007447</t>
  </si>
  <si>
    <t>TXN-011232</t>
  </si>
  <si>
    <t>SELL-5459</t>
  </si>
  <si>
    <t>TXN-000855</t>
  </si>
  <si>
    <t>TXN-006422</t>
  </si>
  <si>
    <t>TXN-009971</t>
  </si>
  <si>
    <t>SELL-3655</t>
  </si>
  <si>
    <t>TXN-014622</t>
  </si>
  <si>
    <t>TXN-012792</t>
  </si>
  <si>
    <t>SELL-2795</t>
  </si>
  <si>
    <t>TXN-013542</t>
  </si>
  <si>
    <t>TXN-009305</t>
  </si>
  <si>
    <t>TXN-011816</t>
  </si>
  <si>
    <t>TXN-007313</t>
  </si>
  <si>
    <t>TXN-003865</t>
  </si>
  <si>
    <t>TXN-002735</t>
  </si>
  <si>
    <t>TXN-008276</t>
  </si>
  <si>
    <t>TXN-012229</t>
  </si>
  <si>
    <t>TXN-004202</t>
  </si>
  <si>
    <t>TXN-003765</t>
  </si>
  <si>
    <t>TXN-007838</t>
  </si>
  <si>
    <t>TXN-000181</t>
  </si>
  <si>
    <t>TXN-004523</t>
  </si>
  <si>
    <t>TXN-008351</t>
  </si>
  <si>
    <t>SELL-3484</t>
  </si>
  <si>
    <t>TXN-010519</t>
  </si>
  <si>
    <t>TXN-010446</t>
  </si>
  <si>
    <t>TXN-001584</t>
  </si>
  <si>
    <t>TXN-010330</t>
  </si>
  <si>
    <t>TXN-003030</t>
  </si>
  <si>
    <t>SELL-4313</t>
  </si>
  <si>
    <t>TXN-014378</t>
  </si>
  <si>
    <t>TXN-010706</t>
  </si>
  <si>
    <t>TXN-002093</t>
  </si>
  <si>
    <t>TXN-002821</t>
  </si>
  <si>
    <t>TXN-008984</t>
  </si>
  <si>
    <t>TXN-004390</t>
  </si>
  <si>
    <t>TXN-014524</t>
  </si>
  <si>
    <t>TXN-003964</t>
  </si>
  <si>
    <t>SELL-8243</t>
  </si>
  <si>
    <t>TXN-003270</t>
  </si>
  <si>
    <t>TXN-013190</t>
  </si>
  <si>
    <t>TXN-010606</t>
  </si>
  <si>
    <t>TXN-001431</t>
  </si>
  <si>
    <t>SELL-1583</t>
  </si>
  <si>
    <t>TXN-014160</t>
  </si>
  <si>
    <t>TXN-009024</t>
  </si>
  <si>
    <t>TXN-004271</t>
  </si>
  <si>
    <t>SELL-6737</t>
  </si>
  <si>
    <t>TXN-008064</t>
  </si>
  <si>
    <t>SELL-9148</t>
  </si>
  <si>
    <t>TXN-004426</t>
  </si>
  <si>
    <t>TXN-005615</t>
  </si>
  <si>
    <t>TXN-006938</t>
  </si>
  <si>
    <t>SELL-6324</t>
  </si>
  <si>
    <t>TXN-003357</t>
  </si>
  <si>
    <t>TXN-009782</t>
  </si>
  <si>
    <t>TXN-013283</t>
  </si>
  <si>
    <t>TXN-014061</t>
  </si>
  <si>
    <t>SELL-4536</t>
  </si>
  <si>
    <t>TXN-001024</t>
  </si>
  <si>
    <t>SELL-5547</t>
  </si>
  <si>
    <t>TXN-002251</t>
  </si>
  <si>
    <t>SELL-3090</t>
  </si>
  <si>
    <t>TXN-010025</t>
  </si>
  <si>
    <t>TXN-008203</t>
  </si>
  <si>
    <t>TXN-014576</t>
  </si>
  <si>
    <t>TXN-005764</t>
  </si>
  <si>
    <t>TXN-007961</t>
  </si>
  <si>
    <t>TXN-011270</t>
  </si>
  <si>
    <t>TXN-003477</t>
  </si>
  <si>
    <t>TXN-009895</t>
  </si>
  <si>
    <t>TXN-001450</t>
  </si>
  <si>
    <t>TXN-008608</t>
  </si>
  <si>
    <t>SELL-3314</t>
  </si>
  <si>
    <t>TXN-008784</t>
  </si>
  <si>
    <t>TXN-008191</t>
  </si>
  <si>
    <t>TXN-006823</t>
  </si>
  <si>
    <t>TXN-010020</t>
  </si>
  <si>
    <t>TXN-006316</t>
  </si>
  <si>
    <t>TXN-005480</t>
  </si>
  <si>
    <t>TXN-014387</t>
  </si>
  <si>
    <t>TXN-014308</t>
  </si>
  <si>
    <t>TXN-004361</t>
  </si>
  <si>
    <t>TXN-000265</t>
  </si>
  <si>
    <t>TXN-004996</t>
  </si>
  <si>
    <t>SELL-8533</t>
  </si>
  <si>
    <t>TXN-006995</t>
  </si>
  <si>
    <t>SELL-1462</t>
  </si>
  <si>
    <t>TXN-005436</t>
  </si>
  <si>
    <t>SELL-7965</t>
  </si>
  <si>
    <t>TXN-000139</t>
  </si>
  <si>
    <t>TXN-007911</t>
  </si>
  <si>
    <t>TXN-003261</t>
  </si>
  <si>
    <t>TXN-002420</t>
  </si>
  <si>
    <t>TXN-008987</t>
  </si>
  <si>
    <t>SELL-6712</t>
  </si>
  <si>
    <t>TXN-003192</t>
  </si>
  <si>
    <t>SELL-3749</t>
  </si>
  <si>
    <t>TXN-012600</t>
  </si>
  <si>
    <t>SELL-8873</t>
  </si>
  <si>
    <t>TXN-013990</t>
  </si>
  <si>
    <t>TXN-007758</t>
  </si>
  <si>
    <t>TXN-006775</t>
  </si>
  <si>
    <t>TXN-002385</t>
  </si>
  <si>
    <t>TXN-003596</t>
  </si>
  <si>
    <t>TXN-000875</t>
  </si>
  <si>
    <t>TXN-003742</t>
  </si>
  <si>
    <t>TXN-003122</t>
  </si>
  <si>
    <t>SELL-5369</t>
  </si>
  <si>
    <t>TXN-003611</t>
  </si>
  <si>
    <t>TXN-006237</t>
  </si>
  <si>
    <t>TXN-001109</t>
  </si>
  <si>
    <t>TXN-004248</t>
  </si>
  <si>
    <t>SELL-5198</t>
  </si>
  <si>
    <t>TXN-012783</t>
  </si>
  <si>
    <t>TXN-003785</t>
  </si>
  <si>
    <t>SELL-3505</t>
  </si>
  <si>
    <t>TXN-008857</t>
  </si>
  <si>
    <t>SELL-6824</t>
  </si>
  <si>
    <t>TXN-002278</t>
  </si>
  <si>
    <t>TXN-008561</t>
  </si>
  <si>
    <t>SELL-6205</t>
  </si>
  <si>
    <t>TXN-007994</t>
  </si>
  <si>
    <t>TXN-014495</t>
  </si>
  <si>
    <t>TXN-000011</t>
  </si>
  <si>
    <t>SELL-2685</t>
  </si>
  <si>
    <t>TXN-002145</t>
  </si>
  <si>
    <t>SELL-6469</t>
  </si>
  <si>
    <t>TXN-004764</t>
  </si>
  <si>
    <t>TXN-000718</t>
  </si>
  <si>
    <t>TXN-000876</t>
  </si>
  <si>
    <t>TXN-009511</t>
  </si>
  <si>
    <t>TXN-002097</t>
  </si>
  <si>
    <t>TXN-001767</t>
  </si>
  <si>
    <t>TXN-008877</t>
  </si>
  <si>
    <t>SELL-8272</t>
  </si>
  <si>
    <t>TXN-004084</t>
  </si>
  <si>
    <t>TXN-003461</t>
  </si>
  <si>
    <t>TXN-010806</t>
  </si>
  <si>
    <t>TXN-012873</t>
  </si>
  <si>
    <t>TXN-009327</t>
  </si>
  <si>
    <t>TXN-002739</t>
  </si>
  <si>
    <t>SELL-5699</t>
  </si>
  <si>
    <t>TXN-002031</t>
  </si>
  <si>
    <t>SELL-8569</t>
  </si>
  <si>
    <t>TXN-012284</t>
  </si>
  <si>
    <t>TXN-007091</t>
  </si>
  <si>
    <t>TXN-009691</t>
  </si>
  <si>
    <t>TXN-001996</t>
  </si>
  <si>
    <t>SELL-2668</t>
  </si>
  <si>
    <t>TXN-014584</t>
  </si>
  <si>
    <t>TXN-000230</t>
  </si>
  <si>
    <t>TXN-013656</t>
  </si>
  <si>
    <t>SELL-7543</t>
  </si>
  <si>
    <t>TXN-010540</t>
  </si>
  <si>
    <t>TXN-001769</t>
  </si>
  <si>
    <t>TXN-011546</t>
  </si>
  <si>
    <t>TXN-003078</t>
  </si>
  <si>
    <t>TXN-008779</t>
  </si>
  <si>
    <t>TXN-011061</t>
  </si>
  <si>
    <t>TXN-008566</t>
  </si>
  <si>
    <t>TXN-002548</t>
  </si>
  <si>
    <t>TXN-007016</t>
  </si>
  <si>
    <t>TXN-004315</t>
  </si>
  <si>
    <t>TXN-014285</t>
  </si>
  <si>
    <t>TXN-006568</t>
  </si>
  <si>
    <t>TXN-013021</t>
  </si>
  <si>
    <t>SELL-1304</t>
  </si>
  <si>
    <t>TXN-002546</t>
  </si>
  <si>
    <t>TXN-011783</t>
  </si>
  <si>
    <t>SELL-7086</t>
  </si>
  <si>
    <t>TXN-014709</t>
  </si>
  <si>
    <t>SELL-4025</t>
  </si>
  <si>
    <t>TXN-001890</t>
  </si>
  <si>
    <t>TXN-010783</t>
  </si>
  <si>
    <t>TXN-008643</t>
  </si>
  <si>
    <t>TXN-014672</t>
  </si>
  <si>
    <t>TXN-012547</t>
  </si>
  <si>
    <t>TXN-001883</t>
  </si>
  <si>
    <t>TXN-007736</t>
  </si>
  <si>
    <t>TXN-009356</t>
  </si>
  <si>
    <t>TXN-010555</t>
  </si>
  <si>
    <t>SELL-5169</t>
  </si>
  <si>
    <t>TXN-003415</t>
  </si>
  <si>
    <t>TXN-002018</t>
  </si>
  <si>
    <t>SELL-7910</t>
  </si>
  <si>
    <t>TXN-014918</t>
  </si>
  <si>
    <t>TXN-012234</t>
  </si>
  <si>
    <t>TXN-002683</t>
  </si>
  <si>
    <t>TXN-000485</t>
  </si>
  <si>
    <t>TXN-009904</t>
  </si>
  <si>
    <t>TXN-004664</t>
  </si>
  <si>
    <t>TXN-010264</t>
  </si>
  <si>
    <t>TXN-014825</t>
  </si>
  <si>
    <t>SELL-5609</t>
  </si>
  <si>
    <t>TXN-006787</t>
  </si>
  <si>
    <t>TXN-011209</t>
  </si>
  <si>
    <t>TXN-007681</t>
  </si>
  <si>
    <t>TXN-009394</t>
  </si>
  <si>
    <t>SELL-9484</t>
  </si>
  <si>
    <t>TXN-009081</t>
  </si>
  <si>
    <t>TXN-011779</t>
  </si>
  <si>
    <t>TXN-007459</t>
  </si>
  <si>
    <t>TXN-008825</t>
  </si>
  <si>
    <t>TXN-012030</t>
  </si>
  <si>
    <t>SELL-7114</t>
  </si>
  <si>
    <t>TXN-013551</t>
  </si>
  <si>
    <t>TXN-007590</t>
  </si>
  <si>
    <t>TXN-002216</t>
  </si>
  <si>
    <t>TXN-013724</t>
  </si>
  <si>
    <t>TXN-000124</t>
  </si>
  <si>
    <t>TXN-012246</t>
  </si>
  <si>
    <t>TXN-007278</t>
  </si>
  <si>
    <t>SELL-4264</t>
  </si>
  <si>
    <t>TXN-003674</t>
  </si>
  <si>
    <t>TXN-001804</t>
  </si>
  <si>
    <t>TXN-002641</t>
  </si>
  <si>
    <t>TXN-013358</t>
  </si>
  <si>
    <t>SELL-9962</t>
  </si>
  <si>
    <t>TXN-008485</t>
  </si>
  <si>
    <t>TXN-012526</t>
  </si>
  <si>
    <t>TXN-002595</t>
  </si>
  <si>
    <t>TXN-008071</t>
  </si>
  <si>
    <t>TXN-011077</t>
  </si>
  <si>
    <t>SELL-7471</t>
  </si>
  <si>
    <t>TXN-003614</t>
  </si>
  <si>
    <t>TXN-008033</t>
  </si>
  <si>
    <t>SELL-3421</t>
  </si>
  <si>
    <t>TXN-005975</t>
  </si>
  <si>
    <t>TXN-008738</t>
  </si>
  <si>
    <t>SELL-6430</t>
  </si>
  <si>
    <t>TXN-008482</t>
  </si>
  <si>
    <t>TXN-011747</t>
  </si>
  <si>
    <t>TXN-002651</t>
  </si>
  <si>
    <t>SELL-7591</t>
  </si>
  <si>
    <t>TXN-011103</t>
  </si>
  <si>
    <t>SELL-8386</t>
  </si>
  <si>
    <t>TXN-009393</t>
  </si>
  <si>
    <t>TXN-004540</t>
  </si>
  <si>
    <t>TXN-000799</t>
  </si>
  <si>
    <t>SELL-7469</t>
  </si>
  <si>
    <t>TXN-002570</t>
  </si>
  <si>
    <t>TXN-004612</t>
  </si>
  <si>
    <t>TXN-003322</t>
  </si>
  <si>
    <t>TXN-008955</t>
  </si>
  <si>
    <t>TXN-000889</t>
  </si>
  <si>
    <t>SELL-8326</t>
  </si>
  <si>
    <t>TXN-006988</t>
  </si>
  <si>
    <t>TXN-005254</t>
  </si>
  <si>
    <t>TXN-002707</t>
  </si>
  <si>
    <t>SELL-4730</t>
  </si>
  <si>
    <t>TXN-014323</t>
  </si>
  <si>
    <t>TXN-004989</t>
  </si>
  <si>
    <t>SELL-3572</t>
  </si>
  <si>
    <t>TXN-010136</t>
  </si>
  <si>
    <t>TXN-003798</t>
  </si>
  <si>
    <t>TXN-013487</t>
  </si>
  <si>
    <t>TXN-001863</t>
  </si>
  <si>
    <t>TXN-014068</t>
  </si>
  <si>
    <t>TXN-002280</t>
  </si>
  <si>
    <t>SELL-8193</t>
  </si>
  <si>
    <t>TXN-001074</t>
  </si>
  <si>
    <t>TXN-012934</t>
  </si>
  <si>
    <t>TXN-001927</t>
  </si>
  <si>
    <t>SELL-8898</t>
  </si>
  <si>
    <t>TXN-012414</t>
  </si>
  <si>
    <t>TXN-013810</t>
  </si>
  <si>
    <t>SELL-1019</t>
  </si>
  <si>
    <t>TXN-005457</t>
  </si>
  <si>
    <t>TXN-005750</t>
  </si>
  <si>
    <t>TXN-014618</t>
  </si>
  <si>
    <t>SELL-1746</t>
  </si>
  <si>
    <t>TXN-012132</t>
  </si>
  <si>
    <t>TXN-002757</t>
  </si>
  <si>
    <t>SELL-8661</t>
  </si>
  <si>
    <t>TXN-003760</t>
  </si>
  <si>
    <t>SELL-7039</t>
  </si>
  <si>
    <t>TXN-005588</t>
  </si>
  <si>
    <t>TXN-003048</t>
  </si>
  <si>
    <t>TXN-003266</t>
  </si>
  <si>
    <t>SELL-4922</t>
  </si>
  <si>
    <t>TXN-013018</t>
  </si>
  <si>
    <t>SELL-8765</t>
  </si>
  <si>
    <t>TXN-004258</t>
  </si>
  <si>
    <t>SELL-5266</t>
  </si>
  <si>
    <t>TXN-013568</t>
  </si>
  <si>
    <t>TXN-012912</t>
  </si>
  <si>
    <t>TXN-000657</t>
  </si>
  <si>
    <t>TXN-013837</t>
  </si>
  <si>
    <t>TXN-011757</t>
  </si>
  <si>
    <t>TXN-013580</t>
  </si>
  <si>
    <t>TXN-013739</t>
  </si>
  <si>
    <t>SELL-9752</t>
  </si>
  <si>
    <t>TXN-003108</t>
  </si>
  <si>
    <t>TXN-007195</t>
  </si>
  <si>
    <t>TXN-001888</t>
  </si>
  <si>
    <t>SELL-3719</t>
  </si>
  <si>
    <t>TXN-014147</t>
  </si>
  <si>
    <t>TXN-004992</t>
  </si>
  <si>
    <t>TXN-014094</t>
  </si>
  <si>
    <t>SELL-9395</t>
  </si>
  <si>
    <t>TXN-000439</t>
  </si>
  <si>
    <t>TXN-014910</t>
  </si>
  <si>
    <t>SELL-5743</t>
  </si>
  <si>
    <t>TXN-013227</t>
  </si>
  <si>
    <t>TXN-009707</t>
  </si>
  <si>
    <t>TXN-011386</t>
  </si>
  <si>
    <t>TXN-004881</t>
  </si>
  <si>
    <t>TXN-011010</t>
  </si>
  <si>
    <t>TXN-006044</t>
  </si>
  <si>
    <t>SELL-7183</t>
  </si>
  <si>
    <t>TXN-010946</t>
  </si>
  <si>
    <t>TXN-000290</t>
  </si>
  <si>
    <t>SELL-4394</t>
  </si>
  <si>
    <t>TXN-010939</t>
  </si>
  <si>
    <t>TXN-004285</t>
  </si>
  <si>
    <t>TXN-010296</t>
  </si>
  <si>
    <t>TXN-012472</t>
  </si>
  <si>
    <t>SELL-9698</t>
  </si>
  <si>
    <t>TXN-012590</t>
  </si>
  <si>
    <t>SELL-6145</t>
  </si>
  <si>
    <t>TXN-002425</t>
  </si>
  <si>
    <t>TXN-014554</t>
  </si>
  <si>
    <t>TXN-013942</t>
  </si>
  <si>
    <t>TXN-013151</t>
  </si>
  <si>
    <t>TXN-000707</t>
  </si>
  <si>
    <t>TXN-014499</t>
  </si>
  <si>
    <t>TXN-005583</t>
  </si>
  <si>
    <t>TXN-010511</t>
  </si>
  <si>
    <t>TXN-011830</t>
  </si>
  <si>
    <t>SELL-9421</t>
  </si>
  <si>
    <t>TXN-009604</t>
  </si>
  <si>
    <t>TXN-001610</t>
  </si>
  <si>
    <t>TXN-000778</t>
  </si>
  <si>
    <t>TXN-005904</t>
  </si>
  <si>
    <t>TXN-004397</t>
  </si>
  <si>
    <t>SELL-1691</t>
  </si>
  <si>
    <t>TXN-003642</t>
  </si>
  <si>
    <t>TXN-006336</t>
  </si>
  <si>
    <t>SELL-5235</t>
  </si>
  <si>
    <t>TXN-013180</t>
  </si>
  <si>
    <t>TXN-004586</t>
  </si>
  <si>
    <t>TXN-011326</t>
  </si>
  <si>
    <t>TXN-006884</t>
  </si>
  <si>
    <t>SELL-5808</t>
  </si>
  <si>
    <t>TXN-008861</t>
  </si>
  <si>
    <t>TXN-002771</t>
  </si>
  <si>
    <t>TXN-005140</t>
  </si>
  <si>
    <t>TXN-012404</t>
  </si>
  <si>
    <t>SELL-1429</t>
  </si>
  <si>
    <t>TXN-000088</t>
  </si>
  <si>
    <t>TXN-008627</t>
  </si>
  <si>
    <t>TXN-001263</t>
  </si>
  <si>
    <t>SELL-2796</t>
  </si>
  <si>
    <t>TXN-012393</t>
  </si>
  <si>
    <t>SELL-3804</t>
  </si>
  <si>
    <t>TXN-007422</t>
  </si>
  <si>
    <t>TXN-012734</t>
  </si>
  <si>
    <t>TXN-009578</t>
  </si>
  <si>
    <t>TXN-009487</t>
  </si>
  <si>
    <t>TXN-009748</t>
  </si>
  <si>
    <t>TXN-009948</t>
  </si>
  <si>
    <t>TXN-000175</t>
  </si>
  <si>
    <t>SELL-6535</t>
  </si>
  <si>
    <t>TXN-010980</t>
  </si>
  <si>
    <t>SELL-8771</t>
  </si>
  <si>
    <t>TXN-013254</t>
  </si>
  <si>
    <t>TXN-008565</t>
  </si>
  <si>
    <t>TXN-007333</t>
  </si>
  <si>
    <t>TXN-004030</t>
  </si>
  <si>
    <t>SELL-6048</t>
  </si>
  <si>
    <t>TXN-013087</t>
  </si>
  <si>
    <t>TXN-005103</t>
  </si>
  <si>
    <t>TXN-003498</t>
  </si>
  <si>
    <t>TXN-006204</t>
  </si>
  <si>
    <t>SELL-4815</t>
  </si>
  <si>
    <t>TXN-000269</t>
  </si>
  <si>
    <t>TXN-012618</t>
  </si>
  <si>
    <t>TXN-003546</t>
  </si>
  <si>
    <t>TXN-007846</t>
  </si>
  <si>
    <t>TXN-005262</t>
  </si>
  <si>
    <t>TXN-012438</t>
  </si>
  <si>
    <t>TXN-002720</t>
  </si>
  <si>
    <t>TXN-004113</t>
  </si>
  <si>
    <t>SELL-9185</t>
  </si>
  <si>
    <t>TXN-010066</t>
  </si>
  <si>
    <t>TXN-011758</t>
  </si>
  <si>
    <t>TXN-000535</t>
  </si>
  <si>
    <t>SELL-9647</t>
  </si>
  <si>
    <t>TXN-002498</t>
  </si>
  <si>
    <t>TXN-008635</t>
  </si>
  <si>
    <t>TXN-004019</t>
  </si>
  <si>
    <t>TXN-004620</t>
  </si>
  <si>
    <t>TXN-006267</t>
  </si>
  <si>
    <t>TXN-012970</t>
  </si>
  <si>
    <t>TXN-006888</t>
  </si>
  <si>
    <t>TXN-012439</t>
  </si>
  <si>
    <t>TXN-003135</t>
  </si>
  <si>
    <t>TXN-013167</t>
  </si>
  <si>
    <t>TXN-004001</t>
  </si>
  <si>
    <t>TXN-007536</t>
  </si>
  <si>
    <t>TXN-008904</t>
  </si>
  <si>
    <t>SELL-4397</t>
  </si>
  <si>
    <t>TXN-013025</t>
  </si>
  <si>
    <t>TXN-014357</t>
  </si>
  <si>
    <t>TXN-005312</t>
  </si>
  <si>
    <t>TXN-007800</t>
  </si>
  <si>
    <t>TXN-009259</t>
  </si>
  <si>
    <t>TXN-009244</t>
  </si>
  <si>
    <t>TXN-000263</t>
  </si>
  <si>
    <t>TXN-009117</t>
  </si>
  <si>
    <t>TXN-005405</t>
  </si>
  <si>
    <t>SELL-7250</t>
  </si>
  <si>
    <t>TXN-011508</t>
  </si>
  <si>
    <t>TXN-011047</t>
  </si>
  <si>
    <t>SELL-8189</t>
  </si>
  <si>
    <t>TXN-000477</t>
  </si>
  <si>
    <t>SELL-9335</t>
  </si>
  <si>
    <t>TXN-014916</t>
  </si>
  <si>
    <t>SELL-4481</t>
  </si>
  <si>
    <t>TXN-005453</t>
  </si>
  <si>
    <t>TXN-008509</t>
  </si>
  <si>
    <t>SELL-9370</t>
  </si>
  <si>
    <t>TXN-004865</t>
  </si>
  <si>
    <t>TXN-010522</t>
  </si>
  <si>
    <t>SELL-1747</t>
  </si>
  <si>
    <t>TXN-012046</t>
  </si>
  <si>
    <t>TXN-013915</t>
  </si>
  <si>
    <t>TXN-003529</t>
  </si>
  <si>
    <t>TXN-012624</t>
  </si>
  <si>
    <t>TXN-009445</t>
  </si>
  <si>
    <t>TXN-004729</t>
  </si>
  <si>
    <t>TXN-002608</t>
  </si>
  <si>
    <t>TXN-003193</t>
  </si>
  <si>
    <t>TXN-010369</t>
  </si>
  <si>
    <t>TXN-009361</t>
  </si>
  <si>
    <t>TXN-006173</t>
  </si>
  <si>
    <t>SELL-1122</t>
  </si>
  <si>
    <t>TXN-002219</t>
  </si>
  <si>
    <t>TXN-001448</t>
  </si>
  <si>
    <t>TXN-001825</t>
  </si>
  <si>
    <t>TXN-010658</t>
  </si>
  <si>
    <t>TXN-007591</t>
  </si>
  <si>
    <t>SELL-5810</t>
  </si>
  <si>
    <t>TXN-013612</t>
  </si>
  <si>
    <t>TXN-014936</t>
  </si>
  <si>
    <t>TXN-001148</t>
  </si>
  <si>
    <t>TXN-002056</t>
  </si>
  <si>
    <t>SELL-8003</t>
  </si>
  <si>
    <t>TXN-001886</t>
  </si>
  <si>
    <t>TXN-014648</t>
  </si>
  <si>
    <t>TXN-008552</t>
  </si>
  <si>
    <t>TXN-008058</t>
  </si>
  <si>
    <t>SELL-2578</t>
  </si>
  <si>
    <t>TXN-001674</t>
  </si>
  <si>
    <t>TXN-005680</t>
  </si>
  <si>
    <t>TXN-010433</t>
  </si>
  <si>
    <t>TXN-005142</t>
  </si>
  <si>
    <t>TXN-001137</t>
  </si>
  <si>
    <t>TXN-011828</t>
  </si>
  <si>
    <t>TXN-003243</t>
  </si>
  <si>
    <t>TXN-008215</t>
  </si>
  <si>
    <t>TXN-003216</t>
  </si>
  <si>
    <t>TXN-011826</t>
  </si>
  <si>
    <t>TXN-012593</t>
  </si>
  <si>
    <t>TXN-014898</t>
  </si>
  <si>
    <t>SELL-2836</t>
  </si>
  <si>
    <t>TXN-011502</t>
  </si>
  <si>
    <t>TXN-005906</t>
  </si>
  <si>
    <t>TXN-014564</t>
  </si>
  <si>
    <t>TXN-014998</t>
  </si>
  <si>
    <t>SELL-9233</t>
  </si>
  <si>
    <t>TXN-000744</t>
  </si>
  <si>
    <t>SELL-7882</t>
  </si>
  <si>
    <t>TXN-002152</t>
  </si>
  <si>
    <t>TXN-011295</t>
  </si>
  <si>
    <t>SELL-7110</t>
  </si>
  <si>
    <t>TXN-014905</t>
  </si>
  <si>
    <t>TXN-008981</t>
  </si>
  <si>
    <t>TXN-003213</t>
  </si>
  <si>
    <t>TXN-014135</t>
  </si>
  <si>
    <t>TXN-002987</t>
  </si>
  <si>
    <t>TXN-012015</t>
  </si>
  <si>
    <t>TXN-014345</t>
  </si>
  <si>
    <t>TXN-009751</t>
  </si>
  <si>
    <t>SELL-5457</t>
  </si>
  <si>
    <t>TXN-007267</t>
  </si>
  <si>
    <t>TXN-007474</t>
  </si>
  <si>
    <t>SELL-7458</t>
  </si>
  <si>
    <t>TXN-011138</t>
  </si>
  <si>
    <t>TXN-005144</t>
  </si>
  <si>
    <t>SELL-5645</t>
  </si>
  <si>
    <t>TXN-010423</t>
  </si>
  <si>
    <t>TXN-009560</t>
  </si>
  <si>
    <t>TXN-009273</t>
  </si>
  <si>
    <t>SELL-6573</t>
  </si>
  <si>
    <t>TXN-007744</t>
  </si>
  <si>
    <t>TXN-012052</t>
  </si>
  <si>
    <t>TXN-007908</t>
  </si>
  <si>
    <t>TXN-005708</t>
  </si>
  <si>
    <t>TXN-013974</t>
  </si>
  <si>
    <t>SELL-3089</t>
  </si>
  <si>
    <t>TXN-010517</t>
  </si>
  <si>
    <t>TXN-013710</t>
  </si>
  <si>
    <t>TXN-010203</t>
  </si>
  <si>
    <t>TXN-001406</t>
  </si>
  <si>
    <t>TXN-014995</t>
  </si>
  <si>
    <t>TXN-005352</t>
  </si>
  <si>
    <t>TXN-005325</t>
  </si>
  <si>
    <t>SELL-4114</t>
  </si>
  <si>
    <t>TXN-003724</t>
  </si>
  <si>
    <t>SELL-6669</t>
  </si>
  <si>
    <t>TXN-001903</t>
  </si>
  <si>
    <t>TXN-014777</t>
  </si>
  <si>
    <t>TXN-007639</t>
  </si>
  <si>
    <t>TXN-011557</t>
  </si>
  <si>
    <t>TXN-001019</t>
  </si>
  <si>
    <t>SELL-4054</t>
  </si>
  <si>
    <t>TXN-010279</t>
  </si>
  <si>
    <t>TXN-012418</t>
  </si>
  <si>
    <t>TXN-004305</t>
  </si>
  <si>
    <t>TXN-006215</t>
  </si>
  <si>
    <t>SELL-4673</t>
  </si>
  <si>
    <t>TXN-011098</t>
  </si>
  <si>
    <t>SELL-4460</t>
  </si>
  <si>
    <t>TXN-000355</t>
  </si>
  <si>
    <t>TXN-010150</t>
  </si>
  <si>
    <t>TXN-011939</t>
  </si>
  <si>
    <t>SELL-8410</t>
  </si>
  <si>
    <t>TXN-007834</t>
  </si>
  <si>
    <t>TXN-005074</t>
  </si>
  <si>
    <t>TXN-011218</t>
  </si>
  <si>
    <t>TXN-007418</t>
  </si>
  <si>
    <t>TXN-010068</t>
  </si>
  <si>
    <t>TXN-003212</t>
  </si>
  <si>
    <t>TXN-013847</t>
  </si>
  <si>
    <t>TXN-009018</t>
  </si>
  <si>
    <t>TXN-000285</t>
  </si>
  <si>
    <t>SELL-1980</t>
  </si>
  <si>
    <t>TXN-000412</t>
  </si>
  <si>
    <t>TXN-008286</t>
  </si>
  <si>
    <t>SELL-9899</t>
  </si>
  <si>
    <t>TXN-006068</t>
  </si>
  <si>
    <t>TXN-012729</t>
  </si>
  <si>
    <t>SELL-8393</t>
  </si>
  <si>
    <t>TXN-014375</t>
  </si>
  <si>
    <t>TXN-014013</t>
  </si>
  <si>
    <t>TXN-003196</t>
  </si>
  <si>
    <t>SELL-5591</t>
  </si>
  <si>
    <t>TXN-003663</t>
  </si>
  <si>
    <t>TXN-010163</t>
  </si>
  <si>
    <t>TXN-009772</t>
  </si>
  <si>
    <t>TXN-007492</t>
  </si>
  <si>
    <t>SELL-9005</t>
  </si>
  <si>
    <t>TXN-012227</t>
  </si>
  <si>
    <t>SELL-2168</t>
  </si>
  <si>
    <t>TXN-009941</t>
  </si>
  <si>
    <t>TXN-004748</t>
  </si>
  <si>
    <t>TXN-000601</t>
  </si>
  <si>
    <t>TXN-002168</t>
  </si>
  <si>
    <t>TXN-005551</t>
  </si>
  <si>
    <t>TXN-005607</t>
  </si>
  <si>
    <t>TXN-008777</t>
  </si>
  <si>
    <t>TXN-011124</t>
  </si>
  <si>
    <t>TXN-000120</t>
  </si>
  <si>
    <t>SELL-9755</t>
  </si>
  <si>
    <t>TXN-004615</t>
  </si>
  <si>
    <t>TXN-008231</t>
  </si>
  <si>
    <t>TXN-001841</t>
  </si>
  <si>
    <t>SELL-5437</t>
  </si>
  <si>
    <t>TXN-003860</t>
  </si>
  <si>
    <t>TXN-002021</t>
  </si>
  <si>
    <t>TXN-011698</t>
  </si>
  <si>
    <t>TXN-000654</t>
  </si>
  <si>
    <t>SELL-7881</t>
  </si>
  <si>
    <t>TXN-011676</t>
  </si>
  <si>
    <t>SELL-9237</t>
  </si>
  <si>
    <t>TXN-007534</t>
  </si>
  <si>
    <t>TXN-007442</t>
  </si>
  <si>
    <t>SELL-8764</t>
  </si>
  <si>
    <t>TXN-005923</t>
  </si>
  <si>
    <t>TXN-008121</t>
  </si>
  <si>
    <t>TXN-005936</t>
  </si>
  <si>
    <t>TXN-003130</t>
  </si>
  <si>
    <t>TXN-013135</t>
  </si>
  <si>
    <t>TXN-001835</t>
  </si>
  <si>
    <t>TXN-006078</t>
  </si>
  <si>
    <t>SELL-5095</t>
  </si>
  <si>
    <t>TXN-001307</t>
  </si>
  <si>
    <t>TXN-005949</t>
  </si>
  <si>
    <t>TXN-007643</t>
  </si>
  <si>
    <t>TXN-012838</t>
  </si>
  <si>
    <t>SELL-8662</t>
  </si>
  <si>
    <t>TXN-008053</t>
  </si>
  <si>
    <t>SELL-5112</t>
  </si>
  <si>
    <t>TXN-005199</t>
  </si>
  <si>
    <t>TXN-008002</t>
  </si>
  <si>
    <t>TXN-007923</t>
  </si>
  <si>
    <t>TXN-000046</t>
  </si>
  <si>
    <t>TXN-013012</t>
  </si>
  <si>
    <t>SELL-8890</t>
  </si>
  <si>
    <t>TXN-010605</t>
  </si>
  <si>
    <t>TXN-008570</t>
  </si>
  <si>
    <t>TXN-007129</t>
  </si>
  <si>
    <t>TXN-003409</t>
  </si>
  <si>
    <t>SELL-1859</t>
  </si>
  <si>
    <t>TXN-013054</t>
  </si>
  <si>
    <t>TXN-006280</t>
  </si>
  <si>
    <t>TXN-002101</t>
  </si>
  <si>
    <t>TXN-004349</t>
  </si>
  <si>
    <t>TXN-013559</t>
  </si>
  <si>
    <t>TXN-000319</t>
  </si>
  <si>
    <t>SELL-7971</t>
  </si>
  <si>
    <t>TXN-013530</t>
  </si>
  <si>
    <t>TXN-003316</t>
  </si>
  <si>
    <t>TXN-006127</t>
  </si>
  <si>
    <t>TXN-000906</t>
  </si>
  <si>
    <t>TXN-008898</t>
  </si>
  <si>
    <t>TXN-003855</t>
  </si>
  <si>
    <t>SELL-3411</t>
  </si>
  <si>
    <t>TXN-012855</t>
  </si>
  <si>
    <t>TXN-000054</t>
  </si>
  <si>
    <t>SELL-2021</t>
  </si>
  <si>
    <t>TXN-005875</t>
  </si>
  <si>
    <t>TXN-004143</t>
  </si>
  <si>
    <t>TXN-010472</t>
  </si>
  <si>
    <t>TXN-007102</t>
  </si>
  <si>
    <t>TXN-012501</t>
  </si>
  <si>
    <t>SELL-2593</t>
  </si>
  <si>
    <t>TXN-010261</t>
  </si>
  <si>
    <t>TXN-014799</t>
  </si>
  <si>
    <t>SELL-3906</t>
  </si>
  <si>
    <t>TXN-004719</t>
  </si>
  <si>
    <t>TXN-005397</t>
  </si>
  <si>
    <t>SELL-1156</t>
  </si>
  <si>
    <t>TXN-003153</t>
  </si>
  <si>
    <t>SELL-7696</t>
  </si>
  <si>
    <t>TXN-001277</t>
  </si>
  <si>
    <t>TXN-010529</t>
  </si>
  <si>
    <t>TXN-000962</t>
  </si>
  <si>
    <t>TXN-001594</t>
  </si>
  <si>
    <t>SELL-5293</t>
  </si>
  <si>
    <t>TXN-007890</t>
  </si>
  <si>
    <t>TXN-001876</t>
  </si>
  <si>
    <t>TXN-001372</t>
  </si>
  <si>
    <t>TXN-003899</t>
  </si>
  <si>
    <t>TXN-000365</t>
  </si>
  <si>
    <t>TXN-007246</t>
  </si>
  <si>
    <t>TXN-007041</t>
  </si>
  <si>
    <t>TXN-012700</t>
  </si>
  <si>
    <t>TXN-009427</t>
  </si>
  <si>
    <t>TXN-004938</t>
  </si>
  <si>
    <t>TXN-014158</t>
  </si>
  <si>
    <t>TXN-010700</t>
  </si>
  <si>
    <t>TXN-002653</t>
  </si>
  <si>
    <t>TXN-003710</t>
  </si>
  <si>
    <t>TXN-009712</t>
  </si>
  <si>
    <t>TXN-001400</t>
  </si>
  <si>
    <t>TXN-010231</t>
  </si>
  <si>
    <t>TXN-012588</t>
  </si>
  <si>
    <t>SELL-8284</t>
  </si>
  <si>
    <t>TXN-002887</t>
  </si>
  <si>
    <t>TXN-013955</t>
  </si>
  <si>
    <t>SELL-2119</t>
  </si>
  <si>
    <t>TXN-005324</t>
  </si>
  <si>
    <t>TXN-011033</t>
  </si>
  <si>
    <t>SELL-7096</t>
  </si>
  <si>
    <t>TXN-010107</t>
  </si>
  <si>
    <t>TXN-001304</t>
  </si>
  <si>
    <t>TXN-013503</t>
  </si>
  <si>
    <t>TXN-005250</t>
  </si>
  <si>
    <t>TXN-008335</t>
  </si>
  <si>
    <t>TXN-010997</t>
  </si>
  <si>
    <t>TXN-013491</t>
  </si>
  <si>
    <t>TXN-014088</t>
  </si>
  <si>
    <t>TXN-009129</t>
  </si>
  <si>
    <t>TXN-008535</t>
  </si>
  <si>
    <t>TXN-002367</t>
  </si>
  <si>
    <t>TXN-005365</t>
  </si>
  <si>
    <t>TXN-004829</t>
  </si>
  <si>
    <t>TXN-013896</t>
  </si>
  <si>
    <t>TXN-014168</t>
  </si>
  <si>
    <t>TXN-000053</t>
  </si>
  <si>
    <t>SELL-4073</t>
  </si>
  <si>
    <t>TXN-001207</t>
  </si>
  <si>
    <t>TXN-003565</t>
  </si>
  <si>
    <t>SELL-1204</t>
  </si>
  <si>
    <t>TXN-000408</t>
  </si>
  <si>
    <t>TXN-005512</t>
  </si>
  <si>
    <t>TXN-008867</t>
  </si>
  <si>
    <t>TXN-001462</t>
  </si>
  <si>
    <t>TXN-000792</t>
  </si>
  <si>
    <t>TXN-007892</t>
  </si>
  <si>
    <t>SELL-5803</t>
  </si>
  <si>
    <t>TXN-005263</t>
  </si>
  <si>
    <t>TXN-010532</t>
  </si>
  <si>
    <t>TXN-012758</t>
  </si>
  <si>
    <t>SELL-5768</t>
  </si>
  <si>
    <t>TXN-006018</t>
  </si>
  <si>
    <t>TXN-002391</t>
  </si>
  <si>
    <t>SELL-5628</t>
  </si>
  <si>
    <t>TXN-008436</t>
  </si>
  <si>
    <t>TXN-005829</t>
  </si>
  <si>
    <t>TXN-002969</t>
  </si>
  <si>
    <t>SELL-7091</t>
  </si>
  <si>
    <t>TXN-000578</t>
  </si>
  <si>
    <t>TXN-010080</t>
  </si>
  <si>
    <t>TXN-010334</t>
  </si>
  <si>
    <t>TXN-003712</t>
  </si>
  <si>
    <t>TXN-001050</t>
  </si>
  <si>
    <t>SELL-2279</t>
  </si>
  <si>
    <t>TXN-005639</t>
  </si>
  <si>
    <t>TXN-013687</t>
  </si>
  <si>
    <t>TXN-014646</t>
  </si>
  <si>
    <t>SELL-1137</t>
  </si>
  <si>
    <t>TXN-009268</t>
  </si>
  <si>
    <t>TXN-013747</t>
  </si>
  <si>
    <t>TXN-000849</t>
  </si>
  <si>
    <t>TXN-002645</t>
  </si>
  <si>
    <t>TXN-001984</t>
  </si>
  <si>
    <t>TXN-011739</t>
  </si>
  <si>
    <t>SELL-6786</t>
  </si>
  <si>
    <t>TXN-005258</t>
  </si>
  <si>
    <t>TXN-009080</t>
  </si>
  <si>
    <t>TXN-009484</t>
  </si>
  <si>
    <t>TXN-004653</t>
  </si>
  <si>
    <t>TXN-012508</t>
  </si>
  <si>
    <t>TXN-004703</t>
  </si>
  <si>
    <t>TXN-013278</t>
  </si>
  <si>
    <t>TXN-011518</t>
  </si>
  <si>
    <t>TXN-011486</t>
  </si>
  <si>
    <t>TXN-010287</t>
  </si>
  <si>
    <t>SELL-9062</t>
  </si>
  <si>
    <t>TXN-005612</t>
  </si>
  <si>
    <t>TXN-003443</t>
  </si>
  <si>
    <t>TXN-003560</t>
  </si>
  <si>
    <t>TXN-008281</t>
  </si>
  <si>
    <t>TXN-014304</t>
  </si>
  <si>
    <t>TXN-012071</t>
  </si>
  <si>
    <t>TXN-005916</t>
  </si>
  <si>
    <t>TXN-007350</t>
  </si>
  <si>
    <t>SELL-5811</t>
  </si>
  <si>
    <t>TXN-004679</t>
  </si>
  <si>
    <t>TXN-001633</t>
  </si>
  <si>
    <t>TXN-002118</t>
  </si>
  <si>
    <t>TXN-008460</t>
  </si>
  <si>
    <t>TXN-002747</t>
  </si>
  <si>
    <t>SELL-2863</t>
  </si>
  <si>
    <t>TXN-005134</t>
  </si>
  <si>
    <t>SELL-9543</t>
  </si>
  <si>
    <t>TXN-009806</t>
  </si>
  <si>
    <t>TXN-011710</t>
  </si>
  <si>
    <t>TXN-003541</t>
  </si>
  <si>
    <t>TXN-007546</t>
  </si>
  <si>
    <t>SELL-5392</t>
  </si>
  <si>
    <t>TXN-003789</t>
  </si>
  <si>
    <t>TXN-007722</t>
  </si>
  <si>
    <t>TXN-009082</t>
  </si>
  <si>
    <t>TXN-008323</t>
  </si>
  <si>
    <t>TXN-006994</t>
  </si>
  <si>
    <t>TXN-014931</t>
  </si>
  <si>
    <t>SELL-6848</t>
  </si>
  <si>
    <t>TXN-014687</t>
  </si>
  <si>
    <t>SELL-4803</t>
  </si>
  <si>
    <t>TXN-005448</t>
  </si>
  <si>
    <t>SELL-8328</t>
  </si>
  <si>
    <t>TXN-000220</t>
  </si>
  <si>
    <t>SELL-5548</t>
  </si>
  <si>
    <t>TXN-007767</t>
  </si>
  <si>
    <t>TXN-008260</t>
  </si>
  <si>
    <t>SELL-5503</t>
  </si>
  <si>
    <t>TXN-005098</t>
  </si>
  <si>
    <t>SELL-9881</t>
  </si>
  <si>
    <t>TXN-010484</t>
  </si>
  <si>
    <t>TXN-001986</t>
  </si>
  <si>
    <t>TXN-007437</t>
  </si>
  <si>
    <t>TXN-007540</t>
  </si>
  <si>
    <t>SELL-8586</t>
  </si>
  <si>
    <t>TXN-005417</t>
  </si>
  <si>
    <t>SELL-1786</t>
  </si>
  <si>
    <t>TXN-006710</t>
  </si>
  <si>
    <t>SELL-8964</t>
  </si>
  <si>
    <t>TXN-010566</t>
  </si>
  <si>
    <t>TXN-006040</t>
  </si>
  <si>
    <t>SELL-8435</t>
  </si>
  <si>
    <t>TXN-012389</t>
  </si>
  <si>
    <t>SELL-8588</t>
  </si>
  <si>
    <t>TXN-001934</t>
  </si>
  <si>
    <t>TXN-000085</t>
  </si>
  <si>
    <t>SELL-6258</t>
  </si>
  <si>
    <t>TXN-013978</t>
  </si>
  <si>
    <t>TXN-006468</t>
  </si>
  <si>
    <t>TXN-011513</t>
  </si>
  <si>
    <t>TXN-009996</t>
  </si>
  <si>
    <t>TXN-014174</t>
  </si>
  <si>
    <t>TXN-000349</t>
  </si>
  <si>
    <t>TXN-000560</t>
  </si>
  <si>
    <t>TXN-001486</t>
  </si>
  <si>
    <t>SELL-1899</t>
  </si>
  <si>
    <t>TXN-006689</t>
  </si>
  <si>
    <t>TXN-008602</t>
  </si>
  <si>
    <t>TXN-002142</t>
  </si>
  <si>
    <t>TXN-008469</t>
  </si>
  <si>
    <t>SELL-5995</t>
  </si>
  <si>
    <t>TXN-007682</t>
  </si>
  <si>
    <t>TXN-002578</t>
  </si>
  <si>
    <t>SELL-2628</t>
  </si>
  <si>
    <t>TXN-000640</t>
  </si>
  <si>
    <t>TXN-001494</t>
  </si>
  <si>
    <t>TXN-012517</t>
  </si>
  <si>
    <t>TXN-008463</t>
  </si>
  <si>
    <t>TXN-005519</t>
  </si>
  <si>
    <t>TXN-007556</t>
  </si>
  <si>
    <t>SELL-2155</t>
  </si>
  <si>
    <t>TXN-011606</t>
  </si>
  <si>
    <t>TXN-009474</t>
  </si>
  <si>
    <t>TXN-010628</t>
  </si>
  <si>
    <t>TXN-008931</t>
  </si>
  <si>
    <t>SELL-3865</t>
  </si>
  <si>
    <t>TXN-010985</t>
  </si>
  <si>
    <t>TXN-014046</t>
  </si>
  <si>
    <t>TXN-014376</t>
  </si>
  <si>
    <t>TXN-003151</t>
  </si>
  <si>
    <t>SELL-4180</t>
  </si>
  <si>
    <t>TXN-010860</t>
  </si>
  <si>
    <t>SELL-8053</t>
  </si>
  <si>
    <t>TXN-014736</t>
  </si>
  <si>
    <t>TXN-001765</t>
  </si>
  <si>
    <t>SELL-7602</t>
  </si>
  <si>
    <t>TXN-007926</t>
  </si>
  <si>
    <t>TXN-012680</t>
  </si>
  <si>
    <t>TXN-000684</t>
  </si>
  <si>
    <t>TXN-000508</t>
  </si>
  <si>
    <t>TXN-013846</t>
  </si>
  <si>
    <t>SELL-9833</t>
  </si>
  <si>
    <t>TXN-012276</t>
  </si>
  <si>
    <t>TXN-007552</t>
  </si>
  <si>
    <t>TXN-011440</t>
  </si>
  <si>
    <t>TXN-006623</t>
  </si>
  <si>
    <t>TXN-002265</t>
  </si>
  <si>
    <t>TXN-002736</t>
  </si>
  <si>
    <t>TXN-013069</t>
  </si>
  <si>
    <t>SELL-6642</t>
  </si>
  <si>
    <t>TXN-001141</t>
  </si>
  <si>
    <t>TXN-008895</t>
  </si>
  <si>
    <t>TXN-002806</t>
  </si>
  <si>
    <t>SELL-1187</t>
  </si>
  <si>
    <t>TXN-009765</t>
  </si>
  <si>
    <t>SELL-9040</t>
  </si>
  <si>
    <t>TXN-008719</t>
  </si>
  <si>
    <t>SELL-6261</t>
  </si>
  <si>
    <t>TXN-011286</t>
  </si>
  <si>
    <t>TXN-000937</t>
  </si>
  <si>
    <t>SELL-5021</t>
  </si>
  <si>
    <t>TXN-005225</t>
  </si>
  <si>
    <t>SELL-8602</t>
  </si>
  <si>
    <t>TXN-013373</t>
  </si>
  <si>
    <t>TXN-008000</t>
  </si>
  <si>
    <t>TXN-014102</t>
  </si>
  <si>
    <t>TXN-008457</t>
  </si>
  <si>
    <t>SELL-4235</t>
  </si>
  <si>
    <t>TXN-007515</t>
  </si>
  <si>
    <t>SELL-3492</t>
  </si>
  <si>
    <t>TXN-008399</t>
  </si>
  <si>
    <t>TXN-010970</t>
  </si>
  <si>
    <t>TXN-010945</t>
  </si>
  <si>
    <t>TXN-012091</t>
  </si>
  <si>
    <t>SELL-6667</t>
  </si>
  <si>
    <t>TXN-008174</t>
  </si>
  <si>
    <t>TXN-013224</t>
  </si>
  <si>
    <t>SELL-1518</t>
  </si>
  <si>
    <t>TXN-007055</t>
  </si>
  <si>
    <t>TXN-003424</t>
  </si>
  <si>
    <t>TXN-000030</t>
  </si>
  <si>
    <t>TXN-014157</t>
  </si>
  <si>
    <t>TXN-003403</t>
  </si>
  <si>
    <t>TXN-010315</t>
  </si>
  <si>
    <t>TXN-010395</t>
  </si>
  <si>
    <t>TXN-000452</t>
  </si>
  <si>
    <t>TXN-010825</t>
  </si>
  <si>
    <t>TXN-011742</t>
  </si>
  <si>
    <t>TXN-006858</t>
  </si>
  <si>
    <t>SELL-3220</t>
  </si>
  <si>
    <t>TXN-005648</t>
  </si>
  <si>
    <t>SELL-4159</t>
  </si>
  <si>
    <t>TXN-001742</t>
  </si>
  <si>
    <t>TXN-012446</t>
  </si>
  <si>
    <t>TXN-005083</t>
  </si>
  <si>
    <t>TXN-004880</t>
  </si>
  <si>
    <t>SELL-3887</t>
  </si>
  <si>
    <t>TXN-004871</t>
  </si>
  <si>
    <t>SELL-6602</t>
  </si>
  <si>
    <t>TXN-004281</t>
  </si>
  <si>
    <t>TXN-001978</t>
  </si>
  <si>
    <t>TXN-009001</t>
  </si>
  <si>
    <t>TXN-010037</t>
  </si>
  <si>
    <t>TXN-007796</t>
  </si>
  <si>
    <t>TXN-012041</t>
  </si>
  <si>
    <t>TXN-007512</t>
  </si>
  <si>
    <t>TXN-008247</t>
  </si>
  <si>
    <t>TXN-003301</t>
  </si>
  <si>
    <t>TXN-012481</t>
  </si>
  <si>
    <t>TXN-000201</t>
  </si>
  <si>
    <t>TXN-001043</t>
  </si>
  <si>
    <t>SELL-4594</t>
  </si>
  <si>
    <t>TXN-002768</t>
  </si>
  <si>
    <t>TXN-000193</t>
  </si>
  <si>
    <t>TXN-008137</t>
  </si>
  <si>
    <t>TXN-011858</t>
  </si>
  <si>
    <t>TXN-003805</t>
  </si>
  <si>
    <t>TXN-003945</t>
  </si>
  <si>
    <t>TXN-000872</t>
  </si>
  <si>
    <t>SELL-8667</t>
  </si>
  <si>
    <t>TXN-003430</t>
  </si>
  <si>
    <t>TXN-013264</t>
  </si>
  <si>
    <t>SELL-3234</t>
  </si>
  <si>
    <t>TXN-013750</t>
  </si>
  <si>
    <t>TXN-001505</t>
  </si>
  <si>
    <t>TXN-004980</t>
  </si>
  <si>
    <t>TXN-006265</t>
  </si>
  <si>
    <t>SELL-3441</t>
  </si>
  <si>
    <t>TXN-004431</t>
  </si>
  <si>
    <t>SELL-9207</t>
  </si>
  <si>
    <t>TXN-010137</t>
  </si>
  <si>
    <t>TXN-002312</t>
  </si>
  <si>
    <t>TXN-006695</t>
  </si>
  <si>
    <t>SELL-5924</t>
  </si>
  <si>
    <t>TXN-000917</t>
  </si>
  <si>
    <t>TXN-001648</t>
  </si>
  <si>
    <t>SELL-1488</t>
  </si>
  <si>
    <t>TXN-004033</t>
  </si>
  <si>
    <t>SELL-4303</t>
  </si>
  <si>
    <t>TXN-009644</t>
  </si>
  <si>
    <t>TXN-010798</t>
  </si>
  <si>
    <t>TXN-004392</t>
  </si>
  <si>
    <t>TXN-010816</t>
  </si>
  <si>
    <t>TXN-013741</t>
  </si>
  <si>
    <t>TXN-012736</t>
  </si>
  <si>
    <t>SELL-8324</t>
  </si>
  <si>
    <t>TXN-000869</t>
  </si>
  <si>
    <t>SELL-2202</t>
  </si>
  <si>
    <t>TXN-000802</t>
  </si>
  <si>
    <t>TXN-001401</t>
  </si>
  <si>
    <t>TXN-003038</t>
  </si>
  <si>
    <t>TXN-013740</t>
  </si>
  <si>
    <t>TXN-008879</t>
  </si>
  <si>
    <t>TXN-010407</t>
  </si>
  <si>
    <t>TXN-002478</t>
  </si>
  <si>
    <t>TXN-012650</t>
  </si>
  <si>
    <t>TXN-008860</t>
  </si>
  <si>
    <t>TXN-009375</t>
  </si>
  <si>
    <t>TXN-003363</t>
  </si>
  <si>
    <t>TXN-006373</t>
  </si>
  <si>
    <t>SELL-7379</t>
  </si>
  <si>
    <t>TXN-005747</t>
  </si>
  <si>
    <t>TXN-007248</t>
  </si>
  <si>
    <t>SELL-3855</t>
  </si>
  <si>
    <t>TXN-000749</t>
  </si>
  <si>
    <t>TXN-008100</t>
  </si>
  <si>
    <t>TXN-012265</t>
  </si>
  <si>
    <t>TXN-013097</t>
  </si>
  <si>
    <t>TXN-002259</t>
  </si>
  <si>
    <t>TXN-011456</t>
  </si>
  <si>
    <t>TXN-014523</t>
  </si>
  <si>
    <t>TXN-006105</t>
  </si>
  <si>
    <t>TXN-010462</t>
  </si>
  <si>
    <t>TXN-011321</t>
  </si>
  <si>
    <t>TXN-013606</t>
  </si>
  <si>
    <t>TXN-007850</t>
  </si>
  <si>
    <t>TXN-002636</t>
  </si>
  <si>
    <t>TXN-008708</t>
  </si>
  <si>
    <t>TXN-013226</t>
  </si>
  <si>
    <t>TXN-001459</t>
  </si>
  <si>
    <t>TXN-005426</t>
  </si>
  <si>
    <t>TXN-004583</t>
  </si>
  <si>
    <t>TXN-010512</t>
  </si>
  <si>
    <t>TXN-005198</t>
  </si>
  <si>
    <t>TXN-010617</t>
  </si>
  <si>
    <t>TXN-000785</t>
  </si>
  <si>
    <t>SELL-5324</t>
  </si>
  <si>
    <t>TXN-007537</t>
  </si>
  <si>
    <t>TXN-002064</t>
  </si>
  <si>
    <t>TXN-006417</t>
  </si>
  <si>
    <t>TXN-012882</t>
  </si>
  <si>
    <t>TXN-013997</t>
  </si>
  <si>
    <t>TXN-005749</t>
  </si>
  <si>
    <t>TXN-002702</t>
  </si>
  <si>
    <t>TXN-001272</t>
  </si>
  <si>
    <t>TXN-000768</t>
  </si>
  <si>
    <t>TXN-013651</t>
  </si>
  <si>
    <t>SELL-9327</t>
  </si>
  <si>
    <t>TXN-002755</t>
  </si>
  <si>
    <t>TXN-007075</t>
  </si>
  <si>
    <t>TXN-012121</t>
  </si>
  <si>
    <t>TXN-013782</t>
  </si>
  <si>
    <t>TXN-002672</t>
  </si>
  <si>
    <t>TXN-011259</t>
  </si>
  <si>
    <t>TXN-001360</t>
  </si>
  <si>
    <t>TXN-007946</t>
  </si>
  <si>
    <t>TXN-006030</t>
  </si>
  <si>
    <t>TXN-014837</t>
  </si>
  <si>
    <t>TXN-004824</t>
  </si>
  <si>
    <t>TXN-009096</t>
  </si>
  <si>
    <t>TXN-014972</t>
  </si>
  <si>
    <t>TXN-008967</t>
  </si>
  <si>
    <t>TXN-003925</t>
  </si>
  <si>
    <t>TXN-004237</t>
  </si>
  <si>
    <t>TXN-007752</t>
  </si>
  <si>
    <t>SELL-2423</t>
  </si>
  <si>
    <t>TXN-004650</t>
  </si>
  <si>
    <t>SELL-9982</t>
  </si>
  <si>
    <t>TXN-002266</t>
  </si>
  <si>
    <t>TXN-007879</t>
  </si>
  <si>
    <t>TXN-005503</t>
  </si>
  <si>
    <t>TXN-014993</t>
  </si>
  <si>
    <t>TXN-010515</t>
  </si>
  <si>
    <t>TXN-006277</t>
  </si>
  <si>
    <t>TXN-004297</t>
  </si>
  <si>
    <t>SELL-3123</t>
  </si>
  <si>
    <t>TXN-010836</t>
  </si>
  <si>
    <t>SELL-1749</t>
  </si>
  <si>
    <t>TXN-005434</t>
  </si>
  <si>
    <t>TXN-004809</t>
  </si>
  <si>
    <t>TXN-007415</t>
  </si>
  <si>
    <t>TXN-012120</t>
  </si>
  <si>
    <t>TXN-003294</t>
  </si>
  <si>
    <t>TXN-000734</t>
  </si>
  <si>
    <t>TXN-012174</t>
  </si>
  <si>
    <t>SELL-9678</t>
  </si>
  <si>
    <t>TXN-008677</t>
  </si>
  <si>
    <t>SELL-9051</t>
  </si>
  <si>
    <t>TXN-014124</t>
  </si>
  <si>
    <t>TXN-004350</t>
  </si>
  <si>
    <t>TXN-008080</t>
  </si>
  <si>
    <t>TXN-005340</t>
  </si>
  <si>
    <t>TXN-009434</t>
  </si>
  <si>
    <t>TXN-010761</t>
  </si>
  <si>
    <t>SELL-6011</t>
  </si>
  <si>
    <t>TXN-004226</t>
  </si>
  <si>
    <t>TXN-002857</t>
  </si>
  <si>
    <t>TXN-010610</t>
  </si>
  <si>
    <t>TXN-007412</t>
  </si>
  <si>
    <t>TXN-010297</t>
  </si>
  <si>
    <t>TXN-014829</t>
  </si>
  <si>
    <t>TXN-008494</t>
  </si>
  <si>
    <t>TXN-007636</t>
  </si>
  <si>
    <t>TXN-000972</t>
  </si>
  <si>
    <t>TXN-007454</t>
  </si>
  <si>
    <t>TXN-013540</t>
  </si>
  <si>
    <t>TXN-009980</t>
  </si>
  <si>
    <t>TXN-009566</t>
  </si>
  <si>
    <t>TXN-013510</t>
  </si>
  <si>
    <t>TXN-011105</t>
  </si>
  <si>
    <t>TXN-009133</t>
  </si>
  <si>
    <t>SELL-1036</t>
  </si>
  <si>
    <t>TXN-005707</t>
  </si>
  <si>
    <t>TXN-000195</t>
  </si>
  <si>
    <t>TXN-003730</t>
  </si>
  <si>
    <t>TXN-008398</t>
  </si>
  <si>
    <t>TXN-002214</t>
  </si>
  <si>
    <t>TXN-000987</t>
  </si>
  <si>
    <t>TXN-002565</t>
  </si>
  <si>
    <t>SELL-3702</t>
  </si>
  <si>
    <t>TXN-012814</t>
  </si>
  <si>
    <t>TXN-014310</t>
  </si>
  <si>
    <t>TXN-014968</t>
  </si>
  <si>
    <t>TXN-005742</t>
  </si>
  <si>
    <t>TXN-012927</t>
  </si>
  <si>
    <t>TXN-006129</t>
  </si>
  <si>
    <t>TXN-010651</t>
  </si>
  <si>
    <t>TXN-001255</t>
  </si>
  <si>
    <t>SELL-4564</t>
  </si>
  <si>
    <t>TXN-009395</t>
  </si>
  <si>
    <t>TXN-003452</t>
  </si>
  <si>
    <t>TXN-011969</t>
  </si>
  <si>
    <t>SELL-3852</t>
  </si>
  <si>
    <t>TXN-003440</t>
  </si>
  <si>
    <t>TXN-012639</t>
  </si>
  <si>
    <t>TXN-002263</t>
  </si>
  <si>
    <t>SELL-9174</t>
  </si>
  <si>
    <t>TXN-008378</t>
  </si>
  <si>
    <t>SELL-3114</t>
  </si>
  <si>
    <t>TXN-013027</t>
  </si>
  <si>
    <t>TXN-013704</t>
  </si>
  <si>
    <t>SELL-2025</t>
  </si>
  <si>
    <t>TXN-008592</t>
  </si>
  <si>
    <t>TXN-013113</t>
  </si>
  <si>
    <t>TXN-005422</t>
  </si>
  <si>
    <t>TXN-005659</t>
  </si>
  <si>
    <t>SELL-1654</t>
  </si>
  <si>
    <t>TXN-004115</t>
  </si>
  <si>
    <t>TXN-012693</t>
  </si>
  <si>
    <t>TXN-004730</t>
  </si>
  <si>
    <t>TXN-006598</t>
  </si>
  <si>
    <t>TXN-005040</t>
  </si>
  <si>
    <t>SELL-7326</t>
  </si>
  <si>
    <t>TXN-006065</t>
  </si>
  <si>
    <t>TXN-013895</t>
  </si>
  <si>
    <t>TXN-012179</t>
  </si>
  <si>
    <t>SELL-8945</t>
  </si>
  <si>
    <t>TXN-005716</t>
  </si>
  <si>
    <t>TXN-002835</t>
  </si>
  <si>
    <t>TXN-008699</t>
  </si>
  <si>
    <t>TXN-008018</t>
  </si>
  <si>
    <t>TXN-007152</t>
  </si>
  <si>
    <t>TXN-014016</t>
  </si>
  <si>
    <t>TXN-010046</t>
  </si>
  <si>
    <t>SELL-3417</t>
  </si>
  <si>
    <t>TXN-009954</t>
  </si>
  <si>
    <t>TXN-005469</t>
  </si>
  <si>
    <t>TXN-000777</t>
  </si>
  <si>
    <t>TXN-002125</t>
  </si>
  <si>
    <t>TXN-014706</t>
  </si>
  <si>
    <t>TXN-009804</t>
  </si>
  <si>
    <t>SELL-8039</t>
  </si>
  <si>
    <t>TXN-010353</t>
  </si>
  <si>
    <t>TXN-008424</t>
  </si>
  <si>
    <t>TXN-002309</t>
  </si>
  <si>
    <t>TXN-001042</t>
  </si>
  <si>
    <t>TXN-012546</t>
  </si>
  <si>
    <t>SELL-3818</t>
  </si>
  <si>
    <t>TXN-009670</t>
  </si>
  <si>
    <t>SELL-8623</t>
  </si>
  <si>
    <t>TXN-008715</t>
  </si>
  <si>
    <t>TXN-014636</t>
  </si>
  <si>
    <t>SELL-4852</t>
  </si>
  <si>
    <t>TXN-009830</t>
  </si>
  <si>
    <t>TXN-009132</t>
  </si>
  <si>
    <t>SELL-8767</t>
  </si>
  <si>
    <t>TXN-008202</t>
  </si>
  <si>
    <t>SELL-5659</t>
  </si>
  <si>
    <t>TXN-012177</t>
  </si>
  <si>
    <t>SELL-9732</t>
  </si>
  <si>
    <t>TXN-002104</t>
  </si>
  <si>
    <t>TXN-008216</t>
  </si>
  <si>
    <t>TXN-001384</t>
  </si>
  <si>
    <t>SELL-5116</t>
  </si>
  <si>
    <t>TXN-014184</t>
  </si>
  <si>
    <t>SELL-5045</t>
  </si>
  <si>
    <t>TXN-011382</t>
  </si>
  <si>
    <t>TXN-000231</t>
  </si>
  <si>
    <t>TXN-010459</t>
  </si>
  <si>
    <t>TXN-009728</t>
  </si>
  <si>
    <t>SELL-1762</t>
  </si>
  <si>
    <t>TXN-006688</t>
  </si>
  <si>
    <t>TXN-011609</t>
  </si>
  <si>
    <t>TXN-004554</t>
  </si>
  <si>
    <t>TXN-009940</t>
  </si>
  <si>
    <t>SELL-9272</t>
  </si>
  <si>
    <t>TXN-002253</t>
  </si>
  <si>
    <t>TXN-006654</t>
  </si>
  <si>
    <t>TXN-006755</t>
  </si>
  <si>
    <t>SELL-8095</t>
  </si>
  <si>
    <t>TXN-001549</t>
  </si>
  <si>
    <t>TXN-014739</t>
  </si>
  <si>
    <t>TXN-002166</t>
  </si>
  <si>
    <t>SELL-9329</t>
  </si>
  <si>
    <t>TXN-011784</t>
  </si>
  <si>
    <t>TXN-014989</t>
  </si>
  <si>
    <t>TXN-014570</t>
  </si>
  <si>
    <t>TXN-011328</t>
  </si>
  <si>
    <t>SELL-3010</t>
  </si>
  <si>
    <t>TXN-002232</t>
  </si>
  <si>
    <t>TXN-007871</t>
  </si>
  <si>
    <t>TXN-006889</t>
  </si>
  <si>
    <t>SELL-1711</t>
  </si>
  <si>
    <t>TXN-014928</t>
  </si>
  <si>
    <t>SELL-2570</t>
  </si>
  <si>
    <t>TXN-005006</t>
  </si>
  <si>
    <t>SELL-1198</t>
  </si>
  <si>
    <t>TXN-011592</t>
  </si>
  <si>
    <t>TXN-006443</t>
  </si>
  <si>
    <t>TXN-005202</t>
  </si>
  <si>
    <t>TXN-000076</t>
  </si>
  <si>
    <t>SELL-8208</t>
  </si>
  <si>
    <t>TXN-010043</t>
  </si>
  <si>
    <t>SELL-3921</t>
  </si>
  <si>
    <t>TXN-007983</t>
  </si>
  <si>
    <t>TXN-011216</t>
  </si>
  <si>
    <t>TXN-005852</t>
  </si>
  <si>
    <t>SELL-5222</t>
  </si>
  <si>
    <t>TXN-009861</t>
  </si>
  <si>
    <t>TXN-007564</t>
  </si>
  <si>
    <t>TXN-014638</t>
  </si>
  <si>
    <t>SELL-8048</t>
  </si>
  <si>
    <t>TXN-014321</t>
  </si>
  <si>
    <t>TXN-002371</t>
  </si>
  <si>
    <t>TXN-005400</t>
  </si>
  <si>
    <t>TXN-009990</t>
  </si>
  <si>
    <t>TXN-012608</t>
  </si>
  <si>
    <t>SELL-2496</t>
  </si>
  <si>
    <t>TXN-002631</t>
  </si>
  <si>
    <t>TXN-004514</t>
  </si>
  <si>
    <t>TXN-014420</t>
  </si>
  <si>
    <t>TXN-003414</t>
  </si>
  <si>
    <t>TXN-001812</t>
  </si>
  <si>
    <t>TXN-002187</t>
  </si>
  <si>
    <t>TXN-014142</t>
  </si>
  <si>
    <t>TXN-009048</t>
  </si>
  <si>
    <t>TXN-005396</t>
  </si>
  <si>
    <t>TXN-001268</t>
  </si>
  <si>
    <t>TXN-007420</t>
  </si>
  <si>
    <t>TXN-004243</t>
  </si>
  <si>
    <t>TXN-005739</t>
  </si>
  <si>
    <t>TXN-004840</t>
  </si>
  <si>
    <t>SELL-3897</t>
  </si>
  <si>
    <t>TXN-005995</t>
  </si>
  <si>
    <t>TXN-012725</t>
  </si>
  <si>
    <t>TXN-004245</t>
  </si>
  <si>
    <t>TXN-011890</t>
  </si>
  <si>
    <t>TXN-002209</t>
  </si>
  <si>
    <t>TXN-004234</t>
  </si>
  <si>
    <t>TXN-014789</t>
  </si>
  <si>
    <t>TXN-009010</t>
  </si>
  <si>
    <t>TXN-009994</t>
  </si>
  <si>
    <t>TXN-007371</t>
  </si>
  <si>
    <t>TXN-014008</t>
  </si>
  <si>
    <t>TXN-005723</t>
  </si>
  <si>
    <t>TXN-006603</t>
  </si>
  <si>
    <t>TXN-003980</t>
  </si>
  <si>
    <t>TXN-008114</t>
  </si>
  <si>
    <t>TXN-012458</t>
  </si>
  <si>
    <t>TXN-011799</t>
  </si>
  <si>
    <t>TXN-012933</t>
  </si>
  <si>
    <t>TXN-000343</t>
  </si>
  <si>
    <t>TXN-000017</t>
  </si>
  <si>
    <t>TXN-005649</t>
  </si>
  <si>
    <t>TXN-007458</t>
  </si>
  <si>
    <t>TXN-013688</t>
  </si>
  <si>
    <t>SELL-2984</t>
  </si>
  <si>
    <t>TXN-004448</t>
  </si>
  <si>
    <t>TXN-014597</t>
  </si>
  <si>
    <t>TXN-009917</t>
  </si>
  <si>
    <t>TXN-006600</t>
  </si>
  <si>
    <t>TXN-005950</t>
  </si>
  <si>
    <t>SELL-8367</t>
  </si>
  <si>
    <t>TXN-006368</t>
  </si>
  <si>
    <t>TXN-004171</t>
  </si>
  <si>
    <t>TXN-004199</t>
  </si>
  <si>
    <t>TXN-012184</t>
  </si>
  <si>
    <t>TXN-013756</t>
  </si>
  <si>
    <t>TXN-008104</t>
  </si>
  <si>
    <t>TXN-014191</t>
  </si>
  <si>
    <t>TXN-004727</t>
  </si>
  <si>
    <t>TXN-001181</t>
  </si>
  <si>
    <t>TXN-013629</t>
  </si>
  <si>
    <t>TXN-005646</t>
  </si>
  <si>
    <t>SELL-6092</t>
  </si>
  <si>
    <t>TXN-008524</t>
  </si>
  <si>
    <t>TXN-013486</t>
  </si>
  <si>
    <t>TXN-010452</t>
  </si>
  <si>
    <t>SELL-4280</t>
  </si>
  <si>
    <t>TXN-009376</t>
  </si>
  <si>
    <t>SELL-1068</t>
  </si>
  <si>
    <t>TXN-013680</t>
  </si>
  <si>
    <t>TXN-005136</t>
  </si>
  <si>
    <t>TXN-000513</t>
  </si>
  <si>
    <t>TXN-001798</t>
  </si>
  <si>
    <t>TXN-011085</t>
  </si>
  <si>
    <t>TXN-011616</t>
  </si>
  <si>
    <t>SELL-1026</t>
  </si>
  <si>
    <t>TXN-013172</t>
  </si>
  <si>
    <t>TXN-008057</t>
  </si>
  <si>
    <t>SELL-8573</t>
  </si>
  <si>
    <t>TXN-005783</t>
  </si>
  <si>
    <t>TXN-009974</t>
  </si>
  <si>
    <t>SELL-1704</t>
  </si>
  <si>
    <t>TXN-007160</t>
  </si>
  <si>
    <t>TXN-012521</t>
  </si>
  <si>
    <t>TXN-010207</t>
  </si>
  <si>
    <t>TXN-011990</t>
  </si>
  <si>
    <t>TXN-002286</t>
  </si>
  <si>
    <t>TXN-013401</t>
  </si>
  <si>
    <t>SELL-4344</t>
  </si>
  <si>
    <t>TXN-005077</t>
  </si>
  <si>
    <t>TXN-008730</t>
  </si>
  <si>
    <t>SELL-3287</t>
  </si>
  <si>
    <t>TXN-013355</t>
  </si>
  <si>
    <t>TXN-008606</t>
  </si>
  <si>
    <t>SELL-8412</t>
  </si>
  <si>
    <t>TXN-007677</t>
  </si>
  <si>
    <t>TXN-001950</t>
  </si>
  <si>
    <t>SELL-6887</t>
  </si>
  <si>
    <t>TXN-008962</t>
  </si>
  <si>
    <t>SELL-2434</t>
  </si>
  <si>
    <t>TXN-004552</t>
  </si>
  <si>
    <t>TXN-004121</t>
  </si>
  <si>
    <t>TXN-005798</t>
  </si>
  <si>
    <t>TXN-005800</t>
  </si>
  <si>
    <t>TXN-000795</t>
  </si>
  <si>
    <t>TXN-000246</t>
  </si>
  <si>
    <t>TXN-012721</t>
  </si>
  <si>
    <t>TXN-014835</t>
  </si>
  <si>
    <t>TXN-014067</t>
  </si>
  <si>
    <t>TXN-003088</t>
  </si>
  <si>
    <t>TXN-001038</t>
  </si>
  <si>
    <t>TXN-013039</t>
  </si>
  <si>
    <t>TXN-009907</t>
  </si>
  <si>
    <t>TXN-009799</t>
  </si>
  <si>
    <t>SELL-8308</t>
  </si>
  <si>
    <t>TXN-009727</t>
  </si>
  <si>
    <t>TXN-008915</t>
  </si>
  <si>
    <t>TXN-014974</t>
  </si>
  <si>
    <t>TXN-005870</t>
  </si>
  <si>
    <t>TXN-001029</t>
  </si>
  <si>
    <t>TXN-003603</t>
  </si>
  <si>
    <t>TXN-014663</t>
  </si>
  <si>
    <t>SELL-4415</t>
  </si>
  <si>
    <t>TXN-002244</t>
  </si>
  <si>
    <t>TXN-013492</t>
  </si>
  <si>
    <t>SELL-1037</t>
  </si>
  <si>
    <t>TXN-004189</t>
  </si>
  <si>
    <t>TXN-012726</t>
  </si>
  <si>
    <t>TXN-006157</t>
  </si>
  <si>
    <t>SELL-1229</t>
  </si>
  <si>
    <t>TXN-009435</t>
  </si>
  <si>
    <t>TXN-007070</t>
  </si>
  <si>
    <t>TXN-005242</t>
  </si>
  <si>
    <t>SELL-7080</t>
  </si>
  <si>
    <t>TXN-009878</t>
  </si>
  <si>
    <t>SELL-8288</t>
  </si>
  <si>
    <t>TXN-005089</t>
  </si>
  <si>
    <t>TXN-014121</t>
  </si>
  <si>
    <t>TXN-001937</t>
  </si>
  <si>
    <t>TXN-014066</t>
  </si>
  <si>
    <t>TXN-001676</t>
  </si>
  <si>
    <t>TXN-010416</t>
  </si>
  <si>
    <t>TXN-004395</t>
  </si>
  <si>
    <t>TXN-005043</t>
  </si>
  <si>
    <t>SELL-3917</t>
  </si>
  <si>
    <t>TXN-002834</t>
  </si>
  <si>
    <t>TXN-012936</t>
  </si>
  <si>
    <t>TXN-010376</t>
  </si>
  <si>
    <t>TXN-013883</t>
  </si>
  <si>
    <t>TXN-014551</t>
  </si>
  <si>
    <t>TXN-014516</t>
  </si>
  <si>
    <t>TXN-004204</t>
  </si>
  <si>
    <t>TXN-003018</t>
  </si>
  <si>
    <t>SELL-6102</t>
  </si>
  <si>
    <t>TXN-000542</t>
  </si>
  <si>
    <t>TXN-003990</t>
  </si>
  <si>
    <t>TXN-010099</t>
  </si>
  <si>
    <t>SELL-5030</t>
  </si>
  <si>
    <t>TXN-012101</t>
  </si>
  <si>
    <t>SELL-5514</t>
  </si>
  <si>
    <t>TXN-004790</t>
  </si>
  <si>
    <t>SELL-9531</t>
  </si>
  <si>
    <t>TXN-005104</t>
  </si>
  <si>
    <t>TXN-013607</t>
  </si>
  <si>
    <t>TXN-005081</t>
  </si>
  <si>
    <t>SELL-3716</t>
  </si>
  <si>
    <t>TXN-003342</t>
  </si>
  <si>
    <t>TXN-002854</t>
  </si>
  <si>
    <t>TXN-013557</t>
  </si>
  <si>
    <t>TXN-005150</t>
  </si>
  <si>
    <t>TXN-013057</t>
  </si>
  <si>
    <t>TXN-001258</t>
  </si>
  <si>
    <t>TXN-011700</t>
  </si>
  <si>
    <t>TXN-008495</t>
  </si>
  <si>
    <t>TXN-007466</t>
  </si>
  <si>
    <t>SELL-9077</t>
  </si>
  <si>
    <t>TXN-006700</t>
  </si>
  <si>
    <t>TXN-001285</t>
  </si>
  <si>
    <t>TXN-012137</t>
  </si>
  <si>
    <t>TXN-011335</t>
  </si>
  <si>
    <t>SELL-5723</t>
  </si>
  <si>
    <t>TXN-008358</t>
  </si>
  <si>
    <t>TXN-000548</t>
  </si>
  <si>
    <t>TXN-013015</t>
  </si>
  <si>
    <t>TXN-006339</t>
  </si>
  <si>
    <t>TXN-011008</t>
  </si>
  <si>
    <t>TXN-004308</t>
  </si>
  <si>
    <t>TXN-012000</t>
  </si>
  <si>
    <t>TXN-006314</t>
  </si>
  <si>
    <t>SELL-5766</t>
  </si>
  <si>
    <t>TXN-011824</t>
  </si>
  <si>
    <t>TXN-006664</t>
  </si>
  <si>
    <t>TXN-010613</t>
  </si>
  <si>
    <t>TXN-002116</t>
  </si>
  <si>
    <t>TXN-002212</t>
  </si>
  <si>
    <t>SELL-3643</t>
  </si>
  <si>
    <t>TXN-005415</t>
  </si>
  <si>
    <t>TXN-000639</t>
  </si>
  <si>
    <t>TXN-005092</t>
  </si>
  <si>
    <t>TXN-003217</t>
  </si>
  <si>
    <t>TXN-007495</t>
  </si>
  <si>
    <t>TXN-001319</t>
  </si>
  <si>
    <t>TXN-014559</t>
  </si>
  <si>
    <t>SELL-2157</t>
  </si>
  <si>
    <t>TXN-006349</t>
  </si>
  <si>
    <t>SELL-8281</t>
  </si>
  <si>
    <t>TXN-008578</t>
  </si>
  <si>
    <t>TXN-004652</t>
  </si>
  <si>
    <t>TXN-003304</t>
  </si>
  <si>
    <t>TXN-004409</t>
  </si>
  <si>
    <t>TXN-006625</t>
  </si>
  <si>
    <t>TXN-003841</t>
  </si>
  <si>
    <t>SELL-7774</t>
  </si>
  <si>
    <t>TXN-012482</t>
  </si>
  <si>
    <t>SELL-6274</t>
  </si>
  <si>
    <t>TXN-007967</t>
  </si>
  <si>
    <t>TXN-012271</t>
  </si>
  <si>
    <t>TXN-009885</t>
  </si>
  <si>
    <t>TXN-012999</t>
  </si>
  <si>
    <t>TXN-011569</t>
  </si>
  <si>
    <t>TXN-006800</t>
  </si>
  <si>
    <t>TXN-005337</t>
  </si>
  <si>
    <t>TXN-000025</t>
  </si>
  <si>
    <t>TXN-012605</t>
  </si>
  <si>
    <t>TXN-010584</t>
  </si>
  <si>
    <t>SELL-9824</t>
  </si>
  <si>
    <t>TXN-009042</t>
  </si>
  <si>
    <t>TXN-013406</t>
  </si>
  <si>
    <t>SELL-7098</t>
  </si>
  <si>
    <t>TXN-008380</t>
  </si>
  <si>
    <t>TXN-010867</t>
  </si>
  <si>
    <t>SELL-2528</t>
  </si>
  <si>
    <t>TXN-010108</t>
  </si>
  <si>
    <t>TXN-006790</t>
  </si>
  <si>
    <t>TXN-002199</t>
  </si>
  <si>
    <t>SELL-5998</t>
  </si>
  <si>
    <t>TXN-013692</t>
  </si>
  <si>
    <t>TXN-012540</t>
  </si>
  <si>
    <t>SELL-6480</t>
  </si>
  <si>
    <t>TXN-000659</t>
  </si>
  <si>
    <t>TXN-013428</t>
  </si>
  <si>
    <t>TXN-005579</t>
  </si>
  <si>
    <t>SELL-9992</t>
  </si>
  <si>
    <t>TXN-001365</t>
  </si>
  <si>
    <t>TXN-008003</t>
  </si>
  <si>
    <t>TXN-002429</t>
  </si>
  <si>
    <t>SELL-6394</t>
  </si>
  <si>
    <t>TXN-001082</t>
  </si>
  <si>
    <t>TXN-012832</t>
  </si>
  <si>
    <t>SELL-9565</t>
  </si>
  <si>
    <t>TXN-010596</t>
  </si>
  <si>
    <t>SELL-1063</t>
  </si>
  <si>
    <t>TXN-012829</t>
  </si>
  <si>
    <t>TXN-000136</t>
  </si>
  <si>
    <t>TXN-007812</t>
  </si>
  <si>
    <t>TXN-008356</t>
  </si>
  <si>
    <t>TXN-010704</t>
  </si>
  <si>
    <t>TXN-004415</t>
  </si>
  <si>
    <t>TXN-012595</t>
  </si>
  <si>
    <t>TXN-005534</t>
  </si>
  <si>
    <t>TXN-010213</t>
  </si>
  <si>
    <t>TXN-000212</t>
  </si>
  <si>
    <t>TXN-001325</t>
  </si>
  <si>
    <t>TXN-000594</t>
  </si>
  <si>
    <t>TXN-007610</t>
  </si>
  <si>
    <t>SELL-9297</t>
  </si>
  <si>
    <t>TXN-011926</t>
  </si>
  <si>
    <t>SELL-6734</t>
  </si>
  <si>
    <t>TXN-005244</t>
  </si>
  <si>
    <t>TXN-013743</t>
  </si>
  <si>
    <t>SELL-5755</t>
  </si>
  <si>
    <t>TXN-012670</t>
  </si>
  <si>
    <t>TXN-010161</t>
  </si>
  <si>
    <t>TXN-006732</t>
  </si>
  <si>
    <t>TXN-008031</t>
  </si>
  <si>
    <t>SELL-1636</t>
  </si>
  <si>
    <t>TXN-001392</t>
  </si>
  <si>
    <t>SELL-2980</t>
  </si>
  <si>
    <t>TXN-000720</t>
  </si>
  <si>
    <t>SELL-5432</t>
  </si>
  <si>
    <t>TXN-008604</t>
  </si>
  <si>
    <t>TXN-006298</t>
  </si>
  <si>
    <t>TXN-007332</t>
  </si>
  <si>
    <t>TXN-014567</t>
  </si>
  <si>
    <t>TXN-013443</t>
  </si>
  <si>
    <t>TXN-007861</t>
  </si>
  <si>
    <t>TXN-006424</t>
  </si>
  <si>
    <t>TXN-012277</t>
  </si>
  <si>
    <t>TXN-003582</t>
  </si>
  <si>
    <t>TXN-002382</t>
  </si>
  <si>
    <t>TXN-001274</t>
  </si>
  <si>
    <t>TXN-012066</t>
  </si>
  <si>
    <t>TXN-012938</t>
  </si>
  <si>
    <t>SELL-8144</t>
  </si>
  <si>
    <t>TXN-001777</t>
  </si>
  <si>
    <t>SELL-1707</t>
  </si>
  <si>
    <t>TXN-012417</t>
  </si>
  <si>
    <t>SELL-1662</t>
  </si>
  <si>
    <t>TXN-001508</t>
  </si>
  <si>
    <t>TXN-002160</t>
  </si>
  <si>
    <t>TXN-007111</t>
  </si>
  <si>
    <t>SELL-2726</t>
  </si>
  <si>
    <t>TXN-004563</t>
  </si>
  <si>
    <t>TXN-004488</t>
  </si>
  <si>
    <t>TXN-007845</t>
  </si>
  <si>
    <t>SELL-5793</t>
  </si>
  <si>
    <t>TXN-014518</t>
  </si>
  <si>
    <t>TXN-004656</t>
  </si>
  <si>
    <t>TXN-005623</t>
  </si>
  <si>
    <t>TXN-001464</t>
  </si>
  <si>
    <t>TXN-004663</t>
  </si>
  <si>
    <t>TXN-014431</t>
  </si>
  <si>
    <t>TXN-008862</t>
  </si>
  <si>
    <t>TXN-004460</t>
  </si>
  <si>
    <t>SELL-3842</t>
  </si>
  <si>
    <t>TXN-006727</t>
  </si>
  <si>
    <t>SELL-3907</t>
  </si>
  <si>
    <t>TXN-004209</t>
  </si>
  <si>
    <t>SELL-7289</t>
  </si>
  <si>
    <t>TXN-001715</t>
  </si>
  <si>
    <t>TXN-008376</t>
  </si>
  <si>
    <t>SELL-3273</t>
  </si>
  <si>
    <t>TXN-002729</t>
  </si>
  <si>
    <t>TXN-011006</t>
  </si>
  <si>
    <t>SELL-7342</t>
  </si>
  <si>
    <t>TXN-009919</t>
  </si>
  <si>
    <t>TXN-006750</t>
  </si>
  <si>
    <t>TXN-004597</t>
  </si>
  <si>
    <t>TXN-001101</t>
  </si>
  <si>
    <t>TXN-008659</t>
  </si>
  <si>
    <t>TXN-014834</t>
  </si>
  <si>
    <t>TXN-012048</t>
  </si>
  <si>
    <t>TXN-005980</t>
  </si>
  <si>
    <t>TXN-003370</t>
  </si>
  <si>
    <t>TXN-004588</t>
  </si>
  <si>
    <t>SELL-5085</t>
  </si>
  <si>
    <t>TXN-002633</t>
  </si>
  <si>
    <t>TXN-005887</t>
  </si>
  <si>
    <t>SELL-3376</t>
  </si>
  <si>
    <t>TXN-005605</t>
  </si>
  <si>
    <t>TXN-012315</t>
  </si>
  <si>
    <t>TXN-014534</t>
  </si>
  <si>
    <t>TXN-002993</t>
  </si>
  <si>
    <t>TXN-013325</t>
  </si>
  <si>
    <t>TXN-013032</t>
  </si>
  <si>
    <t>TXN-010234</t>
  </si>
  <si>
    <t>TXN-008193</t>
  </si>
  <si>
    <t>TXN-006856</t>
  </si>
  <si>
    <t>TXN-007942</t>
  </si>
  <si>
    <t>TXN-013964</t>
  </si>
  <si>
    <t>TXN-008451</t>
  </si>
  <si>
    <t>TXN-014608</t>
  </si>
  <si>
    <t>TXN-004293</t>
  </si>
  <si>
    <t>TXN-014509</t>
  </si>
  <si>
    <t>TXN-010623</t>
  </si>
  <si>
    <t>TXN-014317</t>
  </si>
  <si>
    <t>TXN-012846</t>
  </si>
  <si>
    <t>SELL-4911</t>
  </si>
  <si>
    <t>TXN-002946</t>
  </si>
  <si>
    <t>TXN-008146</t>
  </si>
  <si>
    <t>TXN-005238</t>
  </si>
  <si>
    <t>SELL-3173</t>
  </si>
  <si>
    <t>TXN-004839</t>
  </si>
  <si>
    <t>TXN-000776</t>
  </si>
  <si>
    <t>TXN-004982</t>
  </si>
  <si>
    <t>TXN-006176</t>
  </si>
  <si>
    <t>SELL-9450</t>
  </si>
  <si>
    <t>TXN-014432</t>
  </si>
  <si>
    <t>TXN-002332</t>
  </si>
  <si>
    <t>TXN-007144</t>
  </si>
  <si>
    <t>TXN-006251</t>
  </si>
  <si>
    <t>TXN-000495</t>
  </si>
  <si>
    <t>TXN-009564</t>
  </si>
  <si>
    <t>SELL-1979</t>
  </si>
  <si>
    <t>TXN-013360</t>
  </si>
  <si>
    <t>TXN-009624</t>
  </si>
  <si>
    <t>TXN-000273</t>
  </si>
  <si>
    <t>TXN-005076</t>
  </si>
  <si>
    <t>TXN-004509</t>
  </si>
  <si>
    <t>TXN-000711</t>
  </si>
  <si>
    <t>TXN-003939</t>
  </si>
  <si>
    <t>TXN-002609</t>
  </si>
  <si>
    <t>TXN-005459</t>
  </si>
  <si>
    <t>SELL-1397</t>
  </si>
  <si>
    <t>TXN-003947</t>
  </si>
  <si>
    <t>TXN-012270</t>
  </si>
  <si>
    <t>SELL-8883</t>
  </si>
  <si>
    <t>TXN-001198</t>
  </si>
  <si>
    <t>TXN-009460</t>
  </si>
  <si>
    <t>SELL-6493</t>
  </si>
  <si>
    <t>TXN-008629</t>
  </si>
  <si>
    <t>TXN-007624</t>
  </si>
  <si>
    <t>TXN-001940</t>
  </si>
  <si>
    <t>TXN-004105</t>
  </si>
  <si>
    <t>TXN-013472</t>
  </si>
  <si>
    <t>SELL-2767</t>
  </si>
  <si>
    <t>TXN-007635</t>
  </si>
  <si>
    <t>TXN-008707</t>
  </si>
  <si>
    <t>TXN-010666</t>
  </si>
  <si>
    <t>TXN-012635</t>
  </si>
  <si>
    <t>TXN-007704</t>
  </si>
  <si>
    <t>TXN-009899</t>
  </si>
  <si>
    <t>TXN-014437</t>
  </si>
  <si>
    <t>TXN-005268</t>
  </si>
  <si>
    <t>SELL-1585</t>
  </si>
  <si>
    <t>TXN-010588</t>
  </si>
  <si>
    <t>TXN-000419</t>
  </si>
  <si>
    <t>SELL-2066</t>
  </si>
  <si>
    <t>TXN-006531</t>
  </si>
  <si>
    <t>TXN-000557</t>
  </si>
  <si>
    <t>TXN-005854</t>
  </si>
  <si>
    <t>SELL-4443</t>
  </si>
  <si>
    <t>TXN-012565</t>
  </si>
  <si>
    <t>SELL-3688</t>
  </si>
  <si>
    <t>TXN-002815</t>
  </si>
  <si>
    <t>TXN-009145</t>
  </si>
  <si>
    <t>TXN-009879</t>
  </si>
  <si>
    <t>TXN-010229</t>
  </si>
  <si>
    <t>TXN-003550</t>
  </si>
  <si>
    <t>TXN-006302</t>
  </si>
  <si>
    <t>TXN-010904</t>
  </si>
  <si>
    <t>TXN-007156</t>
  </si>
  <si>
    <t>TXN-013399</t>
  </si>
  <si>
    <t>SELL-1181</t>
  </si>
  <si>
    <t>TXN-003497</t>
  </si>
  <si>
    <t>TXN-001455</t>
  </si>
  <si>
    <t>TXN-006976</t>
  </si>
  <si>
    <t>TXN-009679</t>
  </si>
  <si>
    <t>SELL-1582</t>
  </si>
  <si>
    <t>TXN-000783</t>
  </si>
  <si>
    <t>TXN-004089</t>
  </si>
  <si>
    <t>TXN-002579</t>
  </si>
  <si>
    <t>TXN-005858</t>
  </si>
  <si>
    <t>TXN-008510</t>
  </si>
  <si>
    <t>SELL-3847</t>
  </si>
  <si>
    <t>TXN-001808</t>
  </si>
  <si>
    <t>TXN-009397</t>
  </si>
  <si>
    <t>TXN-006429</t>
  </si>
  <si>
    <t>TXN-011590</t>
  </si>
  <si>
    <t>TXN-010212</t>
  </si>
  <si>
    <t>TXN-004849</t>
  </si>
  <si>
    <t>TXN-000336</t>
  </si>
  <si>
    <t>SELL-7293</t>
  </si>
  <si>
    <t>TXN-014250</t>
  </si>
  <si>
    <t>SELL-3675</t>
  </si>
  <si>
    <t>TXN-013527</t>
  </si>
  <si>
    <t>TXN-011057</t>
  </si>
  <si>
    <t>TXN-010420</t>
  </si>
  <si>
    <t>TXN-003782</t>
  </si>
  <si>
    <t>SELL-2448</t>
  </si>
  <si>
    <t>TXN-009501</t>
  </si>
  <si>
    <t>TXN-003037</t>
  </si>
  <si>
    <t>TXN-010934</t>
  </si>
  <si>
    <t>TXN-006515</t>
  </si>
  <si>
    <t>SELL-6579</t>
  </si>
  <si>
    <t>TXN-000172</t>
  </si>
  <si>
    <t>TXN-011871</t>
  </si>
  <si>
    <t>SELL-8535</t>
  </si>
  <si>
    <t>TXN-013844</t>
  </si>
  <si>
    <t>TXN-005996</t>
  </si>
  <si>
    <t>TXN-012488</t>
  </si>
  <si>
    <t>TXN-012987</t>
  </si>
  <si>
    <t>TXN-011683</t>
  </si>
  <si>
    <t>SELL-5907</t>
  </si>
  <si>
    <t>TXN-002541</t>
  </si>
  <si>
    <t>TXN-004265</t>
  </si>
  <si>
    <t>SELL-3541</t>
  </si>
  <si>
    <t>TXN-006718</t>
  </si>
  <si>
    <t>SELL-4949</t>
  </si>
  <si>
    <t>TXN-008639</t>
  </si>
  <si>
    <t>TXN-006508</t>
  </si>
  <si>
    <t>TXN-005821</t>
  </si>
  <si>
    <t>TXN-005224</t>
  </si>
  <si>
    <t>TXN-000690</t>
  </si>
  <si>
    <t>TXN-011615</t>
  </si>
  <si>
    <t>TXN-008907</t>
  </si>
  <si>
    <t>TXN-011997</t>
  </si>
  <si>
    <t>TXN-003362</t>
  </si>
  <si>
    <t>TXN-004607</t>
  </si>
  <si>
    <t>TXN-001361</t>
  </si>
  <si>
    <t>TXN-009385</t>
  </si>
  <si>
    <t>SELL-8636</t>
  </si>
  <si>
    <t>TXN-011190</t>
  </si>
  <si>
    <t>TXN-010838</t>
  </si>
  <si>
    <t>TXN-000339</t>
  </si>
  <si>
    <t>TXN-013426</t>
  </si>
  <si>
    <t>TXN-014485</t>
  </si>
  <si>
    <t>SELL-1361</t>
  </si>
  <si>
    <t>TXN-002246</t>
  </si>
  <si>
    <t>TXN-003630</t>
  </si>
  <si>
    <t>TXN-003880</t>
  </si>
  <si>
    <t>SELL-6457</t>
  </si>
  <si>
    <t>TXN-009180</t>
  </si>
  <si>
    <t>TXN-000386</t>
  </si>
  <si>
    <t>TXN-011421</t>
  </si>
  <si>
    <t>TXN-011549</t>
  </si>
  <si>
    <t>TXN-000832</t>
  </si>
  <si>
    <t>SELL-6256</t>
  </si>
  <si>
    <t>TXN-001751</t>
  </si>
  <si>
    <t>TXN-004521</t>
  </si>
  <si>
    <t>TXN-007562</t>
  </si>
  <si>
    <t>TXN-001011</t>
  </si>
  <si>
    <t>TXN-011949</t>
  </si>
  <si>
    <t>TXN-009582</t>
  </si>
  <si>
    <t>TXN-012591</t>
  </si>
  <si>
    <t>TXN-001025</t>
  </si>
  <si>
    <t>TXN-012870</t>
  </si>
  <si>
    <t>TXN-003638</t>
  </si>
  <si>
    <t>TXN-006198</t>
  </si>
  <si>
    <t>TXN-000958</t>
  </si>
  <si>
    <t>TXN-010732</t>
  </si>
  <si>
    <t>TXN-006195</t>
  </si>
  <si>
    <t>TXN-001552</t>
  </si>
  <si>
    <t>TXN-013876</t>
  </si>
  <si>
    <t>TXN-004464</t>
  </si>
  <si>
    <t>SELL-3077</t>
  </si>
  <si>
    <t>TXN-001994</t>
  </si>
  <si>
    <t>SELL-8650</t>
  </si>
  <si>
    <t>TXN-005782</t>
  </si>
  <si>
    <t>SELL-1706</t>
  </si>
  <si>
    <t>TXN-007651</t>
  </si>
  <si>
    <t>SELL-5701</t>
  </si>
  <si>
    <t>TXN-001904</t>
  </si>
  <si>
    <t>TXN-007749</t>
  </si>
  <si>
    <t>TXN-003075</t>
  </si>
  <si>
    <t>TXN-001489</t>
  </si>
  <si>
    <t>SELL-1894</t>
  </si>
  <si>
    <t>TXN-006103</t>
  </si>
  <si>
    <t>TXN-013351</t>
  </si>
  <si>
    <t>TXN-002012</t>
  </si>
  <si>
    <t>TXN-010082</t>
  </si>
  <si>
    <t>TXN-001382</t>
  </si>
  <si>
    <t>TXN-006384</t>
  </si>
  <si>
    <t>TXN-013131</t>
  </si>
  <si>
    <t>SELL-8807</t>
  </si>
  <si>
    <t>TXN-005864</t>
  </si>
  <si>
    <t>SELL-5372</t>
  </si>
  <si>
    <t>TXN-000294</t>
  </si>
  <si>
    <t>TXN-005117</t>
  </si>
  <si>
    <t>TXN-010961</t>
  </si>
  <si>
    <t>SELL-9664</t>
  </si>
  <si>
    <t>TXN-000735</t>
  </si>
  <si>
    <t>TXN-000443</t>
  </si>
  <si>
    <t>TXN-011481</t>
  </si>
  <si>
    <t>SELL-3091</t>
  </si>
  <si>
    <t>TXN-007223</t>
  </si>
  <si>
    <t>TXN-004474</t>
  </si>
  <si>
    <t>SELL-3350</t>
  </si>
  <si>
    <t>TXN-003737</t>
  </si>
  <si>
    <t>TXN-009596</t>
  </si>
  <si>
    <t>TXN-010186</t>
  </si>
  <si>
    <t>TXN-003518</t>
  </si>
  <si>
    <t>SELL-2700</t>
  </si>
  <si>
    <t>TXN-013727</t>
  </si>
  <si>
    <t>TXN-012007</t>
  </si>
  <si>
    <t>TXN-004807</t>
  </si>
  <si>
    <t>SELL-3313</t>
  </si>
  <si>
    <t>TXN-013944</t>
  </si>
  <si>
    <t>TXN-006359</t>
  </si>
  <si>
    <t>TXN-012808</t>
  </si>
  <si>
    <t>SELL-5622</t>
  </si>
  <si>
    <t>TXN-007558</t>
  </si>
  <si>
    <t>TXN-012038</t>
  </si>
  <si>
    <t>SELL-1157</t>
  </si>
  <si>
    <t>TXN-010960</t>
  </si>
  <si>
    <t>TXN-011627</t>
  </si>
  <si>
    <t>TXN-005576</t>
  </si>
  <si>
    <t>TXN-000019</t>
  </si>
  <si>
    <t>TXN-009961</t>
  </si>
  <si>
    <t>SELL-3337</t>
  </si>
  <si>
    <t>TXN-007872</t>
  </si>
  <si>
    <t>TXN-013223</t>
  </si>
  <si>
    <t>SELL-8159</t>
  </si>
  <si>
    <t>TXN-013516</t>
  </si>
  <si>
    <t>TXN-010721</t>
  </si>
  <si>
    <t>SELL-6506</t>
  </si>
  <si>
    <t>TXN-012087</t>
  </si>
  <si>
    <t>TXN-009373</t>
  </si>
  <si>
    <t>SELL-5746</t>
  </si>
  <si>
    <t>TXN-014305</t>
  </si>
  <si>
    <t>TXN-000532</t>
  </si>
  <si>
    <t>TXN-008287</t>
  </si>
  <si>
    <t>TXN-007781</t>
  </si>
  <si>
    <t>SELL-6868</t>
  </si>
  <si>
    <t>TXN-009240</t>
  </si>
  <si>
    <t>SELL-8063</t>
  </si>
  <si>
    <t>TXN-008808</t>
  </si>
  <si>
    <t>TXN-014392</t>
  </si>
  <si>
    <t>TXN-002040</t>
  </si>
  <si>
    <t>TXN-004526</t>
  </si>
  <si>
    <t>TXN-007695</t>
  </si>
  <si>
    <t>TXN-004968</t>
  </si>
  <si>
    <t>TXN-008374</t>
  </si>
  <si>
    <t>SELL-4244</t>
  </si>
  <si>
    <t>TXN-001427</t>
  </si>
  <si>
    <t>TXN-004062</t>
  </si>
  <si>
    <t>TXN-011024</t>
  </si>
  <si>
    <t>SELL-6375</t>
  </si>
  <si>
    <t>TXN-003780</t>
  </si>
  <si>
    <t>TXN-011144</t>
  </si>
  <si>
    <t>TXN-006229</t>
  </si>
  <si>
    <t>TXN-003083</t>
  </si>
  <si>
    <t>TXN-001461</t>
  </si>
  <si>
    <t>TXN-002011</t>
  </si>
  <si>
    <t>TXN-002208</t>
  </si>
  <si>
    <t>TXN-011563</t>
  </si>
  <si>
    <t>TXN-005991</t>
  </si>
  <si>
    <t>TXN-006390</t>
  </si>
  <si>
    <t>TXN-011701</t>
  </si>
  <si>
    <t>TXN-004157</t>
  </si>
  <si>
    <t>TXN-013749</t>
  </si>
  <si>
    <t>TXN-000779</t>
  </si>
  <si>
    <t>TXN-006047</t>
  </si>
  <si>
    <t>TXN-006448</t>
  </si>
  <si>
    <t>TXN-005097</t>
  </si>
  <si>
    <t>TXN-006609</t>
  </si>
  <si>
    <t>TXN-002084</t>
  </si>
  <si>
    <t>TXN-012516</t>
  </si>
  <si>
    <t>SELL-5963</t>
  </si>
  <si>
    <t>TXN-000506</t>
  </si>
  <si>
    <t>TXN-003179</t>
  </si>
  <si>
    <t>TXN-012768</t>
  </si>
  <si>
    <t>SELL-1284</t>
  </si>
  <si>
    <t>TXN-006975</t>
  </si>
  <si>
    <t>TXN-003425</t>
  </si>
  <si>
    <t>TXN-012323</t>
  </si>
  <si>
    <t>TXN-010789</t>
  </si>
  <si>
    <t>TXN-000664</t>
  </si>
  <si>
    <t>TXN-001155</t>
  </si>
  <si>
    <t>SELL-9407</t>
  </si>
  <si>
    <t>TXN-002352</t>
  </si>
  <si>
    <t>TXN-014258</t>
  </si>
  <si>
    <t>TXN-005087</t>
  </si>
  <si>
    <t>TXN-001202</t>
  </si>
  <si>
    <t>TXN-010941</t>
  </si>
  <si>
    <t>TXN-013721</t>
  </si>
  <si>
    <t>TXN-010766</t>
  </si>
  <si>
    <t>TXN-009764</t>
  </si>
  <si>
    <t>TXN-009462</t>
  </si>
  <si>
    <t>SELL-6614</t>
  </si>
  <si>
    <t>TXN-000340</t>
  </si>
  <si>
    <t>TXN-000142</t>
  </si>
  <si>
    <t>SELL-6864</t>
  </si>
  <si>
    <t>TXN-005514</t>
  </si>
  <si>
    <t>TXN-008937</t>
  </si>
  <si>
    <t>TXN-000658</t>
  </si>
  <si>
    <t>TXN-010406</t>
  </si>
  <si>
    <t>TXN-004003</t>
  </si>
  <si>
    <t>TXN-004317</t>
  </si>
  <si>
    <t>TXN-002134</t>
  </si>
  <si>
    <t>TXN-004104</t>
  </si>
  <si>
    <t>TXN-005596</t>
  </si>
  <si>
    <t>SELL-9371</t>
  </si>
  <si>
    <t>TXN-008835</t>
  </si>
  <si>
    <t>TXN-010240</t>
  </si>
  <si>
    <t>TXN-003511</t>
  </si>
  <si>
    <t>TXN-003366</t>
  </si>
  <si>
    <t>SELL-5195</t>
  </si>
  <si>
    <t>TXN-001551</t>
  </si>
  <si>
    <t>SELL-4814</t>
  </si>
  <si>
    <t>TXN-010288</t>
  </si>
  <si>
    <t>TXN-005080</t>
  </si>
  <si>
    <t>TXN-000968</t>
  </si>
  <si>
    <t>TXN-000117</t>
  </si>
  <si>
    <t>TXN-010331</t>
  </si>
  <si>
    <t>TXN-010477</t>
  </si>
  <si>
    <t>TXN-013184</t>
  </si>
  <si>
    <t>TXN-007680</t>
  </si>
  <si>
    <t>TXN-001592</t>
  </si>
  <si>
    <t>TXN-008760</t>
  </si>
  <si>
    <t>TXN-003072</t>
  </si>
  <si>
    <t>TXN-010221</t>
  </si>
  <si>
    <t>SELL-1465</t>
  </si>
  <si>
    <t>TXN-009758</t>
  </si>
  <si>
    <t>TXN-004168</t>
  </si>
  <si>
    <t>SELL-1896</t>
  </si>
  <si>
    <t>TXN-001983</t>
  </si>
  <si>
    <t>TXN-000644</t>
  </si>
  <si>
    <t>TXN-008467</t>
  </si>
  <si>
    <t>TXN-010885</t>
  </si>
  <si>
    <t>TXN-013206</t>
  </si>
  <si>
    <t>TXN-005283</t>
  </si>
  <si>
    <t>SELL-9316</t>
  </si>
  <si>
    <t>TXN-010174</t>
  </si>
  <si>
    <t>TXN-013044</t>
  </si>
  <si>
    <t>TXN-001146</t>
  </si>
  <si>
    <t>TXN-008655</t>
  </si>
  <si>
    <t>TXN-006352</t>
  </si>
  <si>
    <t>TXN-000716</t>
  </si>
  <si>
    <t>TXN-003514</t>
  </si>
  <si>
    <t>TXN-010922</t>
  </si>
  <si>
    <t>SELL-6707</t>
  </si>
  <si>
    <t>TXN-005175</t>
  </si>
  <si>
    <t>TXN-008803</t>
  </si>
  <si>
    <t>TXN-014400</t>
  </si>
  <si>
    <t>TXN-007409</t>
  </si>
  <si>
    <t>TXN-007365</t>
  </si>
  <si>
    <t>TXN-005404</t>
  </si>
  <si>
    <t>TXN-002958</t>
  </si>
  <si>
    <t>TXN-002284</t>
  </si>
  <si>
    <t>TXN-012037</t>
  </si>
  <si>
    <t>TXN-014575</t>
  </si>
  <si>
    <t>TXN-005237</t>
  </si>
  <si>
    <t>TXN-005050</t>
  </si>
  <si>
    <t>TXN-006275</t>
  </si>
  <si>
    <t>SELL-7014</t>
  </si>
  <si>
    <t>TXN-008259</t>
  </si>
  <si>
    <t>TXN-004225</t>
  </si>
  <si>
    <t>TXN-001279</t>
  </si>
  <si>
    <t>TXN-009232</t>
  </si>
  <si>
    <t>TXN-011632</t>
  </si>
  <si>
    <t>TXN-006084</t>
  </si>
  <si>
    <t>TXN-004684</t>
  </si>
  <si>
    <t>SELL-2539</t>
  </si>
  <si>
    <t>TXN-013159</t>
  </si>
  <si>
    <t>TXN-006920</t>
  </si>
  <si>
    <t>TXN-004697</t>
  </si>
  <si>
    <t>SELL-6663</t>
  </si>
  <si>
    <t>TXN-005617</t>
  </si>
  <si>
    <t>TXN-000919</t>
  </si>
  <si>
    <t>TXN-003299</t>
  </si>
  <si>
    <t>TXN-006640</t>
  </si>
  <si>
    <t>SELL-2009</t>
  </si>
  <si>
    <t>TXN-002713</t>
  </si>
  <si>
    <t>TXN-002652</t>
  </si>
  <si>
    <t>TXN-000300</t>
  </si>
  <si>
    <t>SELL-8455</t>
  </si>
  <si>
    <t>TXN-005456</t>
  </si>
  <si>
    <t>TXN-005441</t>
  </si>
  <si>
    <t>TXN-002626</t>
  </si>
  <si>
    <t>TXN-006136</t>
  </si>
  <si>
    <t>SELL-7878</t>
  </si>
  <si>
    <t>TXN-000182</t>
  </si>
  <si>
    <t>TXN-006106</t>
  </si>
  <si>
    <t>TXN-000515</t>
  </si>
  <si>
    <t>TXN-010933</t>
  </si>
  <si>
    <t>TXN-006701</t>
  </si>
  <si>
    <t>TXN-004220</t>
  </si>
  <si>
    <t>TXN-012722</t>
  </si>
  <si>
    <t>TXN-004219</t>
  </si>
  <si>
    <t>SELL-2939</t>
  </si>
  <si>
    <t>TXN-014573</t>
  </si>
  <si>
    <t>TXN-013302</t>
  </si>
  <si>
    <t>TXN-011803</t>
  </si>
  <si>
    <t>TXN-013403</t>
  </si>
  <si>
    <t>TXN-000985</t>
  </si>
  <si>
    <t>SELL-3079</t>
  </si>
  <si>
    <t>TXN-011156</t>
  </si>
  <si>
    <t>TXN-010085</t>
  </si>
  <si>
    <t>TXN-010635</t>
  </si>
  <si>
    <t>SELL-9108</t>
  </si>
  <si>
    <t>TXN-004513</t>
  </si>
  <si>
    <t>TXN-004129</t>
  </si>
  <si>
    <t>TXN-003354</t>
  </si>
  <si>
    <t>TXN-001754</t>
  </si>
  <si>
    <t>TXN-006613</t>
  </si>
  <si>
    <t>TXN-011192</t>
  </si>
  <si>
    <t>TXN-011294</t>
  </si>
  <si>
    <t>TXN-009189</t>
  </si>
  <si>
    <t>SELL-8283</t>
  </si>
  <si>
    <t>TXN-001000</t>
  </si>
  <si>
    <t>TXN-004956</t>
  </si>
  <si>
    <t>TXN-003194</t>
  </si>
  <si>
    <t>TXN-004260</t>
  </si>
  <si>
    <t>TXN-007511</t>
  </si>
  <si>
    <t>SELL-4272</t>
  </si>
  <si>
    <t>TXN-008788</t>
  </si>
  <si>
    <t>SELL-3316</t>
  </si>
  <si>
    <t>TXN-000526</t>
  </si>
  <si>
    <t>TXN-004259</t>
  </si>
  <si>
    <t>TXN-001759</t>
  </si>
  <si>
    <t>TXN-010362</t>
  </si>
  <si>
    <t>TXN-011352</t>
  </si>
  <si>
    <t>SELL-2022</t>
  </si>
  <si>
    <t>TXN-004959</t>
  </si>
  <si>
    <t>TXN-001938</t>
  </si>
  <si>
    <t>TXN-006010</t>
  </si>
  <si>
    <t>TXN-006854</t>
  </si>
  <si>
    <t>TXN-002180</t>
  </si>
  <si>
    <t>SELL-7052</t>
  </si>
  <si>
    <t>TXN-013316</t>
  </si>
  <si>
    <t>SELL-9568</t>
  </si>
  <si>
    <t>TXN-002918</t>
  </si>
  <si>
    <t>SELL-3257</t>
  </si>
  <si>
    <t>TXN-010503</t>
  </si>
  <si>
    <t>TXN-003522</t>
  </si>
  <si>
    <t>TXN-013671</t>
  </si>
  <si>
    <t>TXN-007272</t>
  </si>
  <si>
    <t>SELL-4671</t>
  </si>
  <si>
    <t>TXN-010418</t>
  </si>
  <si>
    <t>TXN-006156</t>
  </si>
  <si>
    <t>TXN-008133</t>
  </si>
  <si>
    <t>TXN-006253</t>
  </si>
  <si>
    <t>TXN-002931</t>
  </si>
  <si>
    <t>TXN-006276</t>
  </si>
  <si>
    <t>TXN-010344</t>
  </si>
  <si>
    <t>SELL-4842</t>
  </si>
  <si>
    <t>TXN-013824</t>
  </si>
  <si>
    <t>TXN-011994</t>
  </si>
  <si>
    <t>SELL-3791</t>
  </si>
  <si>
    <t>TXN-000627</t>
  </si>
  <si>
    <t>TXN-005606</t>
  </si>
  <si>
    <t>TXN-000969</t>
  </si>
  <si>
    <t>TXN-002656</t>
  </si>
  <si>
    <t>TXN-002873</t>
  </si>
  <si>
    <t>TXN-001830</t>
  </si>
  <si>
    <t>TXN-009842</t>
  </si>
  <si>
    <t>TXN-005094</t>
  </si>
  <si>
    <t>TXN-000433</t>
  </si>
  <si>
    <t>TXN-007716</t>
  </si>
  <si>
    <t>TXN-007778</t>
  </si>
  <si>
    <t>TXN-012784</t>
  </si>
  <si>
    <t>TXN-005855</t>
  </si>
  <si>
    <t>TXN-013773</t>
  </si>
  <si>
    <t>TXN-008181</t>
  </si>
  <si>
    <t>TXN-005826</t>
  </si>
  <si>
    <t>SELL-1880</t>
  </si>
  <si>
    <t>TXN-012582</t>
  </si>
  <si>
    <t>SELL-2634</t>
  </si>
  <si>
    <t>TXN-008544</t>
  </si>
  <si>
    <t>TXN-007198</t>
  </si>
  <si>
    <t>TXN-005895</t>
  </si>
  <si>
    <t>TXN-000671</t>
  </si>
  <si>
    <t>TXN-005702</t>
  </si>
  <si>
    <t>TXN-006388</t>
  </si>
  <si>
    <t>TXN-014754</t>
  </si>
  <si>
    <t>TXN-012555</t>
  </si>
  <si>
    <t>SELL-8518</t>
  </si>
  <si>
    <t>TXN-002201</t>
  </si>
  <si>
    <t>SELL-2974</t>
  </si>
  <si>
    <t>TXN-013665</t>
  </si>
  <si>
    <t>TXN-009413</t>
  </si>
  <si>
    <t>TXN-002648</t>
  </si>
  <si>
    <t>TXN-003618</t>
  </si>
  <si>
    <t>TXN-014302</t>
  </si>
  <si>
    <t>TXN-008758</t>
  </si>
  <si>
    <t>TXN-006058</t>
  </si>
  <si>
    <t>TXN-002294</t>
  </si>
  <si>
    <t>TXN-003714</t>
  </si>
  <si>
    <t>TXN-005643</t>
  </si>
  <si>
    <t>SELL-2131</t>
  </si>
  <si>
    <t>TXN-000082</t>
  </si>
  <si>
    <t>TXN-001944</t>
  </si>
  <si>
    <t>TXN-011535</t>
  </si>
  <si>
    <t>TXN-002273</t>
  </si>
  <si>
    <t>TXN-013871</t>
  </si>
  <si>
    <t>TXN-010591</t>
  </si>
  <si>
    <t>TXN-011959</t>
  </si>
  <si>
    <t>TXN-001768</t>
  </si>
  <si>
    <t>TXN-013488</t>
  </si>
  <si>
    <t>TXN-011770</t>
  </si>
  <si>
    <t>TXN-010992</t>
  </si>
  <si>
    <t>TXN-013220</t>
  </si>
  <si>
    <t>SELL-7360</t>
  </si>
  <si>
    <t>TXN-012686</t>
  </si>
  <si>
    <t>TXN-007254</t>
  </si>
  <si>
    <t>TXN-000758</t>
  </si>
  <si>
    <t>TXN-002875</t>
  </si>
  <si>
    <t>SELL-8818</t>
  </si>
  <si>
    <t>TXN-011432</t>
  </si>
  <si>
    <t>SELL-4232</t>
  </si>
  <si>
    <t>TXN-000809</t>
  </si>
  <si>
    <t>SELL-7988</t>
  </si>
  <si>
    <t>TXN-011038</t>
  </si>
  <si>
    <t>TXN-011413</t>
  </si>
  <si>
    <t>TXN-012698</t>
  </si>
  <si>
    <t>TXN-008066</t>
  </si>
  <si>
    <t>TXN-011299</t>
  </si>
  <si>
    <t>TXN-013350</t>
  </si>
  <si>
    <t>TXN-008840</t>
  </si>
  <si>
    <t>TXN-006931</t>
  </si>
  <si>
    <t>TXN-014059</t>
  </si>
  <si>
    <t>SELL-8660</t>
  </si>
  <si>
    <t>TXN-009198</t>
  </si>
  <si>
    <t>SELL-5952</t>
  </si>
  <si>
    <t>TXN-002740</t>
  </si>
  <si>
    <t>TXN-000034</t>
  </si>
  <si>
    <t>TXN-010879</t>
  </si>
  <si>
    <t>TXN-005559</t>
  </si>
  <si>
    <t>SELL-4732</t>
  </si>
  <si>
    <t>TXN-002885</t>
  </si>
  <si>
    <t>TXN-012745</t>
  </si>
  <si>
    <t>TXN-001145</t>
  </si>
  <si>
    <t>TXN-013279</t>
  </si>
  <si>
    <t>TXN-003348</t>
  </si>
  <si>
    <t>TXN-006679</t>
  </si>
  <si>
    <t>SELL-6519</t>
  </si>
  <si>
    <t>TXN-012584</t>
  </si>
  <si>
    <t>TXN-001923</t>
  </si>
  <si>
    <t>TXN-001007</t>
  </si>
  <si>
    <t>TXN-007940</t>
  </si>
  <si>
    <t>TXN-003149</t>
  </si>
  <si>
    <t>TXN-011894</t>
  </si>
  <si>
    <t>TXN-007050</t>
  </si>
  <si>
    <t>TXN-007818</t>
  </si>
  <si>
    <t>TXN-008880</t>
  </si>
  <si>
    <t>TXN-001707</t>
  </si>
  <si>
    <t>TXN-006333</t>
  </si>
  <si>
    <t>TXN-005725</t>
  </si>
  <si>
    <t>TXN-005220</t>
  </si>
  <si>
    <t>TXN-006912</t>
  </si>
  <si>
    <t>TXN-004434</t>
  </si>
  <si>
    <t>TXN-004333</t>
  </si>
  <si>
    <t>TXN-010379</t>
  </si>
  <si>
    <t>TXN-002207</t>
  </si>
  <si>
    <t>TXN-011696</t>
  </si>
  <si>
    <t>TXN-000630</t>
  </si>
  <si>
    <t>TXN-005265</t>
  </si>
  <si>
    <t>TXN-012905</t>
  </si>
  <si>
    <t>TXN-013115</t>
  </si>
  <si>
    <t>TXN-005957</t>
  </si>
  <si>
    <t>TXN-000275</t>
  </si>
  <si>
    <t>TXN-002404</t>
  </si>
  <si>
    <t>TXN-012685</t>
  </si>
  <si>
    <t>TXN-011750</t>
  </si>
  <si>
    <t>TXN-001782</t>
  </si>
  <si>
    <t>SELL-3475</t>
  </si>
  <si>
    <t>TXN-014290</t>
  </si>
  <si>
    <t>TXN-003376</t>
  </si>
  <si>
    <t>SELL-2271</t>
  </si>
  <si>
    <t>TXN-002948</t>
  </si>
  <si>
    <t>SELL-2815</t>
  </si>
  <si>
    <t>TXN-013062</t>
  </si>
  <si>
    <t>SELL-6996</t>
  </si>
  <si>
    <t>TXN-012415</t>
  </si>
  <si>
    <t>TXN-007697</t>
  </si>
  <si>
    <t>SELL-5136</t>
  </si>
  <si>
    <t>TXN-002270</t>
  </si>
  <si>
    <t>TXN-008959</t>
  </si>
  <si>
    <t>TXN-013547</t>
  </si>
  <si>
    <t>TXN-003333</t>
  </si>
  <si>
    <t>TXN-006402</t>
  </si>
  <si>
    <t>SELL-4895</t>
  </si>
  <si>
    <t>TXN-000585</t>
  </si>
  <si>
    <t>TXN-006067</t>
  </si>
  <si>
    <t>TXN-007490</t>
  </si>
  <si>
    <t>TXN-013071</t>
  </si>
  <si>
    <t>TXN-003668</t>
  </si>
  <si>
    <t>TXN-007330</t>
  </si>
  <si>
    <t>TXN-004312</t>
  </si>
  <si>
    <t>TXN-006196</t>
  </si>
  <si>
    <t>TXN-007913</t>
  </si>
  <si>
    <t>TXN-008010</t>
  </si>
  <si>
    <t>SELL-6121</t>
  </si>
  <si>
    <t>TXN-001788</t>
  </si>
  <si>
    <t>TXN-008432</t>
  </si>
  <si>
    <t>TXN-006135</t>
  </si>
  <si>
    <t>TXN-003944</t>
  </si>
  <si>
    <t>TXN-008727</t>
  </si>
  <si>
    <t>SELL-1444</t>
  </si>
  <si>
    <t>TXN-012111</t>
  </si>
  <si>
    <t>TXN-012289</t>
  </si>
  <si>
    <t>TXN-001967</t>
  </si>
  <si>
    <t>TXN-009734</t>
  </si>
  <si>
    <t>TXN-011582</t>
  </si>
  <si>
    <t>TXN-001515</t>
  </si>
  <si>
    <t>TXN-009171</t>
  </si>
  <si>
    <t>TXN-009314</t>
  </si>
  <si>
    <t>TXN-000929</t>
  </si>
  <si>
    <t>TXN-009615</t>
  </si>
  <si>
    <t>SELL-3552</t>
  </si>
  <si>
    <t>TXN-004819</t>
  </si>
  <si>
    <t>TXN-002438</t>
  </si>
  <si>
    <t>TXN-001680</t>
  </si>
  <si>
    <t>TXN-004753</t>
  </si>
  <si>
    <t>TXN-002307</t>
  </si>
  <si>
    <t>TXN-014711</t>
  </si>
  <si>
    <t>SELL-4886</t>
  </si>
  <si>
    <t>TXN-007750</t>
  </si>
  <si>
    <t>TXN-004936</t>
  </si>
  <si>
    <t>TXN-001234</t>
  </si>
  <si>
    <t>TXN-009299</t>
  </si>
  <si>
    <t>TXN-011331</t>
  </si>
  <si>
    <t>SELL-5762</t>
  </si>
  <si>
    <t>TXN-002500</t>
  </si>
  <si>
    <t>TXN-013905</t>
  </si>
  <si>
    <t>TXN-004138</t>
  </si>
  <si>
    <t>SELL-3052</t>
  </si>
  <si>
    <t>TXN-013324</t>
  </si>
  <si>
    <t>TXN-001055</t>
  </si>
  <si>
    <t>TXN-002052</t>
  </si>
  <si>
    <t>TXN-012196</t>
  </si>
  <si>
    <t>TXN-006211</t>
  </si>
  <si>
    <t>TXN-011685</t>
  </si>
  <si>
    <t>SELL-8150</t>
  </si>
  <si>
    <t>TXN-008273</t>
  </si>
  <si>
    <t>TXN-002992</t>
  </si>
  <si>
    <t>TXN-006753</t>
  </si>
  <si>
    <t>SELL-2737</t>
  </si>
  <si>
    <t>TXN-000648</t>
  </si>
  <si>
    <t>SELL-3814</t>
  </si>
  <si>
    <t>TXN-000877</t>
  </si>
  <si>
    <t>TXN-000237</t>
  </si>
  <si>
    <t>TXN-001020</t>
  </si>
  <si>
    <t>TXN-000863</t>
  </si>
  <si>
    <t>SELL-2997</t>
  </si>
  <si>
    <t>TXN-014226</t>
  </si>
  <si>
    <t>TXN-002182</t>
  </si>
  <si>
    <t>TXN-007197</t>
  </si>
  <si>
    <t>SELL-7592</t>
  </si>
  <si>
    <t>TXN-005366</t>
  </si>
  <si>
    <t>TXN-010800</t>
  </si>
  <si>
    <t>TXN-005815</t>
  </si>
  <si>
    <t>TXN-013700</t>
  </si>
  <si>
    <t>TXN-014545</t>
  </si>
  <si>
    <t>TXN-014358</t>
  </si>
  <si>
    <t>TXN-005860</t>
  </si>
  <si>
    <t>SELL-2407</t>
  </si>
  <si>
    <t>TXN-006624</t>
  </si>
  <si>
    <t>TXN-003032</t>
  </si>
  <si>
    <t>TXN-011415</t>
  </si>
  <si>
    <t>TXN-008597</t>
  </si>
  <si>
    <t>TXN-006875</t>
  </si>
  <si>
    <t>TXN-002468</t>
  </si>
  <si>
    <t>TXN-007826</t>
  </si>
  <si>
    <t>TXN-004605</t>
  </si>
  <si>
    <t>TXN-012247</t>
  </si>
  <si>
    <t>TXN-012110</t>
  </si>
  <si>
    <t>SELL-9522</t>
  </si>
  <si>
    <t>TXN-013725</t>
  </si>
  <si>
    <t>SELL-3499</t>
  </si>
  <si>
    <t>TXN-009471</t>
  </si>
  <si>
    <t>TXN-014433</t>
  </si>
  <si>
    <t>TXN-006626</t>
  </si>
  <si>
    <t>TXN-008156</t>
  </si>
  <si>
    <t>TXN-006419</t>
  </si>
  <si>
    <t>TXN-011205</t>
  </si>
  <si>
    <t>TXN-000545</t>
  </si>
  <si>
    <t>SELL-1133</t>
  </si>
  <si>
    <t>TXN-003469</t>
  </si>
  <si>
    <t>TXN-013145</t>
  </si>
  <si>
    <t>TXN-008007</t>
  </si>
  <si>
    <t>TXN-009911</t>
  </si>
  <si>
    <t>TXN-009583</t>
  </si>
  <si>
    <t>TXN-004401</t>
  </si>
  <si>
    <t>TXN-002146</t>
  </si>
  <si>
    <t>TXN-011729</t>
  </si>
  <si>
    <t>TXN-013988</t>
  </si>
  <si>
    <t>TXN-000912</t>
  </si>
  <si>
    <t>TXN-010545</t>
  </si>
  <si>
    <t>TXN-010478</t>
  </si>
  <si>
    <t>SELL-2612</t>
  </si>
  <si>
    <t>TXN-000314</t>
  </si>
  <si>
    <t>SELL-3806</t>
  </si>
  <si>
    <t>TXN-008822</t>
  </si>
  <si>
    <t>TXN-007190</t>
  </si>
  <si>
    <t>TXN-000775</t>
  </si>
  <si>
    <t>TXN-005697</t>
  </si>
  <si>
    <t>TXN-000078</t>
  </si>
  <si>
    <t>TXN-012627</t>
  </si>
  <si>
    <t>TXN-012275</t>
  </si>
  <si>
    <t>TXN-000107</t>
  </si>
  <si>
    <t>TXN-014210</t>
  </si>
  <si>
    <t>TXN-001662</t>
  </si>
  <si>
    <t>TXN-006716</t>
  </si>
  <si>
    <t>TXN-010699</t>
  </si>
  <si>
    <t>TXN-008118</t>
  </si>
  <si>
    <t>SELL-1840</t>
  </si>
  <si>
    <t>TXN-007259</t>
  </si>
  <si>
    <t>TXN-010746</t>
  </si>
  <si>
    <t>TXN-009338</t>
  </si>
  <si>
    <t>TXN-005063</t>
  </si>
  <si>
    <t>TXN-013149</t>
  </si>
  <si>
    <t>TXN-011136</t>
  </si>
  <si>
    <t>TXN-006104</t>
  </si>
  <si>
    <t>SELL-3707</t>
  </si>
  <si>
    <t>TXN-011519</t>
  </si>
  <si>
    <t>TXN-003766</t>
  </si>
  <si>
    <t>TXN-013631</t>
  </si>
  <si>
    <t>TXN-007377</t>
  </si>
  <si>
    <t>TXN-009170</t>
  </si>
  <si>
    <t>SELL-8565</t>
  </si>
  <si>
    <t>TXN-014620</t>
  </si>
  <si>
    <t>TXN-000636</t>
  </si>
  <si>
    <t>TXN-014860</t>
  </si>
  <si>
    <t>SELL-2358</t>
  </si>
  <si>
    <t>TXN-003275</t>
  </si>
  <si>
    <t>SELL-1389</t>
  </si>
  <si>
    <t>TXN-007984</t>
  </si>
  <si>
    <t>TXN-008653</t>
  </si>
  <si>
    <t>TXN-002108</t>
  </si>
  <si>
    <t>TXN-004911</t>
  </si>
  <si>
    <t>TXN-012677</t>
  </si>
  <si>
    <t>TXN-011806</t>
  </si>
  <si>
    <t>TXN-004369</t>
  </si>
  <si>
    <t>TXN-013581</t>
  </si>
  <si>
    <t>TXN-001603</t>
  </si>
  <si>
    <t>TXN-012391</t>
  </si>
  <si>
    <t>TXN-008423</t>
  </si>
  <si>
    <t>TXN-006216</t>
  </si>
  <si>
    <t>SELL-2564</t>
  </si>
  <si>
    <t>TXN-012311</t>
  </si>
  <si>
    <t>TXN-007745</t>
  </si>
  <si>
    <t>TXN-002938</t>
  </si>
  <si>
    <t>TXN-000613</t>
  </si>
  <si>
    <t>TXN-002126</t>
  </si>
  <si>
    <t>SELL-6036</t>
  </si>
  <si>
    <t>TXN-000471</t>
  </si>
  <si>
    <t>SELL-5360</t>
  </si>
  <si>
    <t>TXN-010189</t>
  </si>
  <si>
    <t>TXN-013314</t>
  </si>
  <si>
    <t>TXN-013332</t>
  </si>
  <si>
    <t>TXN-007856</t>
  </si>
  <si>
    <t>SELL-6344</t>
  </si>
  <si>
    <t>TXN-005460</t>
  </si>
  <si>
    <t>SELL-6680</t>
  </si>
  <si>
    <t>TXN-009838</t>
  </si>
  <si>
    <t>SELL-8663</t>
  </si>
  <si>
    <t>TXN-003274</t>
  </si>
  <si>
    <t>SELL-7426</t>
  </si>
  <si>
    <t>TXN-002347</t>
  </si>
  <si>
    <t>SELL-4864</t>
  </si>
  <si>
    <t>TXN-010166</t>
  </si>
  <si>
    <t>SELL-3082</t>
  </si>
  <si>
    <t>TXN-009505</t>
  </si>
  <si>
    <t>SELL-9289</t>
  </si>
  <si>
    <t>TXN-004101</t>
  </si>
  <si>
    <t>TXN-002791</t>
  </si>
  <si>
    <t>TXN-003227</t>
  </si>
  <si>
    <t>SELL-1166</t>
  </si>
  <si>
    <t>TXN-011241</t>
  </si>
  <si>
    <t>TXN-004412</t>
  </si>
  <si>
    <t>TXN-004774</t>
  </si>
  <si>
    <t>TXN-003421</t>
  </si>
  <si>
    <t>TXN-012194</t>
  </si>
  <si>
    <t>TXN-003986</t>
  </si>
  <si>
    <t>TXN-008327</t>
  </si>
  <si>
    <t>SELL-2937</t>
  </si>
  <si>
    <t>TXN-007304</t>
  </si>
  <si>
    <t>TXN-003233</t>
  </si>
  <si>
    <t>TXN-005130</t>
  </si>
  <si>
    <t>TXN-013998</t>
  </si>
  <si>
    <t>SELL-3046</t>
  </si>
  <si>
    <t>TXN-011484</t>
  </si>
  <si>
    <t>TXN-004394</t>
  </si>
  <si>
    <t>TXN-008716</t>
  </si>
  <si>
    <t>TXN-007976</t>
  </si>
  <si>
    <t>TXN-011813</t>
  </si>
  <si>
    <t>TXN-008986</t>
  </si>
  <si>
    <t>SELL-8640</t>
  </si>
  <si>
    <t>TXN-005360</t>
  </si>
  <si>
    <t>TXN-013265</t>
  </si>
  <si>
    <t>SELL-7335</t>
  </si>
  <si>
    <t>TXN-004292</t>
  </si>
  <si>
    <t>TXN-006731</t>
  </si>
  <si>
    <t>TXN-002923</t>
  </si>
  <si>
    <t>SELL-3005</t>
  </si>
  <si>
    <t>TXN-011865</t>
  </si>
  <si>
    <t>SELL-5407</t>
  </si>
  <si>
    <t>TXN-014306</t>
  </si>
  <si>
    <t>TXN-005564</t>
  </si>
  <si>
    <t>TXN-010343</t>
  </si>
  <si>
    <t>TXN-006110</t>
  </si>
  <si>
    <t>TXN-012264</t>
  </si>
  <si>
    <t>TXN-012689</t>
  </si>
  <si>
    <t>SELL-4651</t>
  </si>
  <si>
    <t>TXN-000478</t>
  </si>
  <si>
    <t>TXN-009102</t>
  </si>
  <si>
    <t>TXN-012643</t>
  </si>
  <si>
    <t>SELL-7153</t>
  </si>
  <si>
    <t>TXN-000503</t>
  </si>
  <si>
    <t>TXN-000959</t>
  </si>
  <si>
    <t>TXN-008891</t>
  </si>
  <si>
    <t>TXN-010539</t>
  </si>
  <si>
    <t>TXN-002415</t>
  </si>
  <si>
    <t>TXN-007780</t>
  </si>
  <si>
    <t>SELL-9855</t>
  </si>
  <si>
    <t>TXN-007787</t>
  </si>
  <si>
    <t>TXN-005090</t>
  </si>
  <si>
    <t>TXN-014871</t>
  </si>
  <si>
    <t>TXN-013000</t>
  </si>
  <si>
    <t>TXN-011795</t>
  </si>
  <si>
    <t>TXN-005633</t>
  </si>
  <si>
    <t>TXN-003949</t>
  </si>
  <si>
    <t>TXN-009771</t>
  </si>
  <si>
    <t>SELL-2786</t>
  </si>
  <si>
    <t>TXN-010069</t>
  </si>
  <si>
    <t>TXN-002669</t>
  </si>
  <si>
    <t>TXN-003070</t>
  </si>
  <si>
    <t>SELL-7593</t>
  </si>
  <si>
    <t>TXN-011172</t>
  </si>
  <si>
    <t>TXN-000320</t>
  </si>
  <si>
    <t>SELL-6625</t>
  </si>
  <si>
    <t>TXN-009159</t>
  </si>
  <si>
    <t>TXN-009562</t>
  </si>
  <si>
    <t>TXN-008486</t>
  </si>
  <si>
    <t>TXN-006549</t>
  </si>
  <si>
    <t>TXN-008483</t>
  </si>
  <si>
    <t>SELL-2329</t>
  </si>
  <si>
    <t>TXN-013649</t>
  </si>
  <si>
    <t>TXN-001161</t>
  </si>
  <si>
    <t>TXN-008893</t>
  </si>
  <si>
    <t>SELL-4937</t>
  </si>
  <si>
    <t>TXN-007393</t>
  </si>
  <si>
    <t>TXN-013047</t>
  </si>
  <si>
    <t>TXN-001636</t>
  </si>
  <si>
    <t>TXN-003920</t>
  </si>
  <si>
    <t>TXN-005412</t>
  </si>
  <si>
    <t>TXN-012352</t>
  </si>
  <si>
    <t>TXN-000589</t>
  </si>
  <si>
    <t>TXN-013574</t>
  </si>
  <si>
    <t>SELL-1510</t>
  </si>
  <si>
    <t>TXN-001442</t>
  </si>
  <si>
    <t>TXN-010090</t>
  </si>
  <si>
    <t>TXN-002222</t>
  </si>
  <si>
    <t>TXN-014875</t>
  </si>
  <si>
    <t>TXN-001664</t>
  </si>
  <si>
    <t>TXN-012946</t>
  </si>
  <si>
    <t>TXN-003093</t>
  </si>
  <si>
    <t>TXN-014315</t>
  </si>
  <si>
    <t>TXN-013836</t>
  </si>
  <si>
    <t>TXN-007174</t>
  </si>
  <si>
    <t>TXN-005476</t>
  </si>
  <si>
    <t>TXN-008704</t>
  </si>
  <si>
    <t>SELL-9904</t>
  </si>
  <si>
    <t>TXN-000891</t>
  </si>
  <si>
    <t>TXN-005475</t>
  </si>
  <si>
    <t>TXN-001832</t>
  </si>
  <si>
    <t>TXN-005300</t>
  </si>
  <si>
    <t>TXN-013523</t>
  </si>
  <si>
    <t>SELL-5852</t>
  </si>
  <si>
    <t>TXN-011234</t>
  </si>
  <si>
    <t>TXN-014962</t>
  </si>
  <si>
    <t>TXN-006297</t>
  </si>
  <si>
    <t>TXN-007003</t>
  </si>
  <si>
    <t>TXN-012129</t>
  </si>
  <si>
    <t>TXN-010674</t>
  </si>
  <si>
    <t>SELL-3816</t>
  </si>
  <si>
    <t>TXN-007632</t>
  </si>
  <si>
    <t>TXN-006246</t>
  </si>
  <si>
    <t>SELL-6335</t>
  </si>
  <si>
    <t>TXN-005507</t>
  </si>
  <si>
    <t>TXN-013419</t>
  </si>
  <si>
    <t>TXN-012403</t>
  </si>
  <si>
    <t>TXN-001328</t>
  </si>
  <si>
    <t>TXN-010198</t>
  </si>
  <si>
    <t>SELL-5486</t>
  </si>
  <si>
    <t>TXN-009210</t>
  </si>
  <si>
    <t>TXN-010572</t>
  </si>
  <si>
    <t>SELL-1633</t>
  </si>
  <si>
    <t>TXN-007953</t>
  </si>
  <si>
    <t>TXN-007718</t>
  </si>
  <si>
    <t>TXN-014039</t>
  </si>
  <si>
    <t>SELL-3439</t>
  </si>
  <si>
    <t>TXN-008083</t>
  </si>
  <si>
    <t>TXN-008204</t>
  </si>
  <si>
    <t>TXN-012597</t>
  </si>
  <si>
    <t>TXN-013308</t>
  </si>
  <si>
    <t>TXN-008661</t>
  </si>
  <si>
    <t>TXN-000697</t>
  </si>
  <si>
    <t>SELL-5188</t>
  </si>
  <si>
    <t>TXN-008855</t>
  </si>
  <si>
    <t>TXN-001577</t>
  </si>
  <si>
    <t>TXN-000238</t>
  </si>
  <si>
    <t>TXN-011082</t>
  </si>
  <si>
    <t>TXN-001918</t>
  </si>
  <si>
    <t>TXN-014915</t>
  </si>
  <si>
    <t>TXN-011787</t>
  </si>
  <si>
    <t>TXN-003101</t>
  </si>
  <si>
    <t>SELL-4947</t>
  </si>
  <si>
    <t>TXN-009762</t>
  </si>
  <si>
    <t>TXN-010374</t>
  </si>
  <si>
    <t>SELL-3769</t>
  </si>
  <si>
    <t>TXN-007622</t>
  </si>
  <si>
    <t>TXN-003169</t>
  </si>
  <si>
    <t>TXN-006379</t>
  </si>
  <si>
    <t>TXN-001512</t>
  </si>
  <si>
    <t>TXN-013572</t>
  </si>
  <si>
    <t>TXN-013130</t>
  </si>
  <si>
    <t>TXN-013461</t>
  </si>
  <si>
    <t>TXN-014596</t>
  </si>
  <si>
    <t>TXN-006817</t>
  </si>
  <si>
    <t>TXN-002715</t>
  </si>
  <si>
    <t>SELL-7538</t>
  </si>
  <si>
    <t>TXN-006430</t>
  </si>
  <si>
    <t>TXN-002450</t>
  </si>
  <si>
    <t>TXN-004238</t>
  </si>
  <si>
    <t>SELL-6313</t>
  </si>
  <si>
    <t>TXN-013387</t>
  </si>
  <si>
    <t>TXN-005208</t>
  </si>
  <si>
    <t>TXN-012776</t>
  </si>
  <si>
    <t>SELL-9913</t>
  </si>
  <si>
    <t>TXN-002789</t>
  </si>
  <si>
    <t>SELL-9068</t>
  </si>
  <si>
    <t>TXN-001254</t>
  </si>
  <si>
    <t>TXN-013170</t>
  </si>
  <si>
    <t>TXN-007765</t>
  </si>
  <si>
    <t>TXN-005326</t>
  </si>
  <si>
    <t>SELL-1616</t>
  </si>
  <si>
    <t>TXN-014015</t>
  </si>
  <si>
    <t>TXN-001166</t>
  </si>
  <si>
    <t>TXN-013306</t>
  </si>
  <si>
    <t>SELL-8197</t>
  </si>
  <si>
    <t>TXN-009150</t>
  </si>
  <si>
    <t>TXN-010290</t>
  </si>
  <si>
    <t>TXN-005740</t>
  </si>
  <si>
    <t>TXN-011139</t>
  </si>
  <si>
    <t>TXN-011807</t>
  </si>
  <si>
    <t>SELL-6825</t>
  </si>
  <si>
    <t>TXN-002300</t>
  </si>
  <si>
    <t>TXN-010892</t>
  </si>
  <si>
    <t>TXN-005106</t>
  </si>
  <si>
    <t>SELL-7146</t>
  </si>
  <si>
    <t>TXN-012228</t>
  </si>
  <si>
    <t>TXN-003350</t>
  </si>
  <si>
    <t>TXN-004738</t>
  </si>
  <si>
    <t>TXN-005668</t>
  </si>
  <si>
    <t>TXN-012486</t>
  </si>
  <si>
    <t>TXN-012902</t>
  </si>
  <si>
    <t>TXN-005538</t>
  </si>
  <si>
    <t>TXN-005818</t>
  </si>
  <si>
    <t>TXN-007184</t>
  </si>
  <si>
    <t>SELL-2349</t>
  </si>
  <si>
    <t>TXN-004758</t>
  </si>
  <si>
    <t>TXN-003673</t>
  </si>
  <si>
    <t>TXN-010300</t>
  </si>
  <si>
    <t>TXN-008833</t>
  </si>
  <si>
    <t>SELL-4954</t>
  </si>
  <si>
    <t>TXN-008564</t>
  </si>
  <si>
    <t>TXN-004359</t>
  </si>
  <si>
    <t>TXN-000686</t>
  </si>
  <si>
    <t>TXN-002909</t>
  </si>
  <si>
    <t>TXN-007659</t>
  </si>
  <si>
    <t>TXN-012183</t>
  </si>
  <si>
    <t>TXN-006242</t>
  </si>
  <si>
    <t>TXN-003896</t>
  </si>
  <si>
    <t>TXN-001240</t>
  </si>
  <si>
    <t>TXN-014077</t>
  </si>
  <si>
    <t>TXN-014701</t>
  </si>
  <si>
    <t>TXN-005419</t>
  </si>
  <si>
    <t>TXN-008988</t>
  </si>
  <si>
    <t>TXN-013509</t>
  </si>
  <si>
    <t>TXN-008700</t>
  </si>
  <si>
    <t>TXN-005314</t>
  </si>
  <si>
    <t>TXN-000173</t>
  </si>
  <si>
    <t>TXN-014639</t>
  </si>
  <si>
    <t>TXN-008391</t>
  </si>
  <si>
    <t>TXN-001075</t>
  </si>
  <si>
    <t>TXN-009156</t>
  </si>
  <si>
    <t>TXN-010211</t>
  </si>
  <si>
    <t>TXN-009060</t>
  </si>
  <si>
    <t>TXN-004270</t>
  </si>
  <si>
    <t>TXN-001875</t>
  </si>
  <si>
    <t>TXN-001586</t>
  </si>
  <si>
    <t>SELL-2274</t>
  </si>
  <si>
    <t>TXN-014164</t>
  </si>
  <si>
    <t>TXN-005180</t>
  </si>
  <si>
    <t>TXN-006436</t>
  </si>
  <si>
    <t>TXN-012159</t>
  </si>
  <si>
    <t>TXN-012611</t>
  </si>
  <si>
    <t>TXN-009697</t>
  </si>
  <si>
    <t>TXN-004718</t>
  </si>
  <si>
    <t>TXN-001070</t>
  </si>
  <si>
    <t>TXN-013780</t>
  </si>
  <si>
    <t>SELL-9506</t>
  </si>
  <si>
    <t>TXN-010110</t>
  </si>
  <si>
    <t>TXN-010696</t>
  </si>
  <si>
    <t>SELL-5948</t>
  </si>
  <si>
    <t>TXN-004654</t>
  </si>
  <si>
    <t>SELL-9504</t>
  </si>
  <si>
    <t>TXN-011977</t>
  </si>
  <si>
    <t>TXN-003455</t>
  </si>
  <si>
    <t>TXN-008456</t>
  </si>
  <si>
    <t>TXN-006902</t>
  </si>
  <si>
    <t>TXN-011141</t>
  </si>
  <si>
    <t>TXN-002643</t>
  </si>
  <si>
    <t>TXN-003391</t>
  </si>
  <si>
    <t>SELL-8071</t>
  </si>
  <si>
    <t>TXN-003197</t>
  </si>
  <si>
    <t>SELL-4450</t>
  </si>
  <si>
    <t>TXN-000626</t>
  </si>
  <si>
    <t>SELL-7600</t>
  </si>
  <si>
    <t>TXN-001253</t>
  </si>
  <si>
    <t>SELL-8827</t>
  </si>
  <si>
    <t>TXN-004604</t>
  </si>
  <si>
    <t>TXN-002037</t>
  </si>
  <si>
    <t>TXN-004763</t>
  </si>
  <si>
    <t>TXN-001519</t>
  </si>
  <si>
    <t>TXN-002082</t>
  </si>
  <si>
    <t>SELL-6995</t>
  </si>
  <si>
    <t>TXN-002512</t>
  </si>
  <si>
    <t>TXN-003329</t>
  </si>
  <si>
    <t>TXN-013049</t>
  </si>
  <si>
    <t>TXN-014951</t>
  </si>
  <si>
    <t>SELL-5166</t>
  </si>
  <si>
    <t>TXN-009703</t>
  </si>
  <si>
    <t>TXN-012659</t>
  </si>
  <si>
    <t>TXN-007513</t>
  </si>
  <si>
    <t>SELL-7902</t>
  </si>
  <si>
    <t>TXN-002096</t>
  </si>
  <si>
    <t>TXN-011948</t>
  </si>
  <si>
    <t>TXN-008818</t>
  </si>
  <si>
    <t>SELL-4724</t>
  </si>
  <si>
    <t>TXN-004553</t>
  </si>
  <si>
    <t>TXN-011522</t>
  </si>
  <si>
    <t>TXN-006188</t>
  </si>
  <si>
    <t>TXN-006723</t>
  </si>
  <si>
    <t>TXN-008662</t>
  </si>
  <si>
    <t>TXN-012952</t>
  </si>
  <si>
    <t>TXN-011373</t>
  </si>
  <si>
    <t>SELL-2583</t>
  </si>
  <si>
    <t>TXN-007327</t>
  </si>
  <si>
    <t>TXN-002617</t>
  </si>
  <si>
    <t>TXN-000426</t>
  </si>
  <si>
    <t>TXN-011436</t>
  </si>
  <si>
    <t>TXN-010636</t>
  </si>
  <si>
    <t>TXN-004327</t>
  </si>
  <si>
    <t>TXN-007655</t>
  </si>
  <si>
    <t>SELL-5083</t>
  </si>
  <si>
    <t>TXN-014421</t>
  </si>
  <si>
    <t>TXN-001276</t>
  </si>
  <si>
    <t>TXN-011206</t>
  </si>
  <si>
    <t>TXN-002100</t>
  </si>
  <si>
    <t>TXN-002805</t>
  </si>
  <si>
    <t>TXN-008558</t>
  </si>
  <si>
    <t>TXN-007577</t>
  </si>
  <si>
    <t>TXN-010542</t>
  </si>
  <si>
    <t>TXN-006874</t>
  </si>
  <si>
    <t>TXN-002506</t>
  </si>
  <si>
    <t>TXN-003103</t>
  </si>
  <si>
    <t>TXN-014718</t>
  </si>
  <si>
    <t>TXN-009675</t>
  </si>
  <si>
    <t>TXN-006130</t>
  </si>
  <si>
    <t>TXN-000679</t>
  </si>
  <si>
    <t>SELL-8941</t>
  </si>
  <si>
    <t>TXN-014855</t>
  </si>
  <si>
    <t>TXN-012251</t>
  </si>
  <si>
    <t>TXN-011695</t>
  </si>
  <si>
    <t>TXN-012773</t>
  </si>
  <si>
    <t>TXN-006672</t>
  </si>
  <si>
    <t>SELL-8799</t>
  </si>
  <si>
    <t>TXN-005683</t>
  </si>
  <si>
    <t>TXN-008297</t>
  </si>
  <si>
    <t>TXN-005979</t>
  </si>
  <si>
    <t>TXN-004628</t>
  </si>
  <si>
    <t>SELL-2966</t>
  </si>
  <si>
    <t>TXN-008824</t>
  </si>
  <si>
    <t>TXN-003223</t>
  </si>
  <si>
    <t>TXN-008184</t>
  </si>
  <si>
    <t>TXN-013125</t>
  </si>
  <si>
    <t>SELL-2890</t>
  </si>
  <si>
    <t>TXN-013109</t>
  </si>
  <si>
    <t>SELL-8149</t>
  </si>
  <si>
    <t>TXN-005025</t>
  </si>
  <si>
    <t>TXN-005710</t>
  </si>
  <si>
    <t>TXN-009717</t>
  </si>
  <si>
    <t>TXN-009856</t>
  </si>
  <si>
    <t>TXN-000250</t>
  </si>
  <si>
    <t>TXN-011102</t>
  </si>
  <si>
    <t>TXN-010990</t>
  </si>
  <si>
    <t>SELL-1337</t>
  </si>
  <si>
    <t>TXN-006730</t>
  </si>
  <si>
    <t>TXN-013479</t>
  </si>
  <si>
    <t>TXN-012301</t>
  </si>
  <si>
    <t>TXN-008257</t>
  </si>
  <si>
    <t>TXN-013346</t>
  </si>
  <si>
    <t>TXN-013009</t>
  </si>
  <si>
    <t>TXN-013855</t>
  </si>
  <si>
    <t>SELL-1426</t>
  </si>
  <si>
    <t>TXN-012996</t>
  </si>
  <si>
    <t>SELL-6905</t>
  </si>
  <si>
    <t>TXN-002573</t>
  </si>
  <si>
    <t>TXN-007280</t>
  </si>
  <si>
    <t>TXN-010173</t>
  </si>
  <si>
    <t>TXN-009480</t>
  </si>
  <si>
    <t>TXN-010006</t>
  </si>
  <si>
    <t>TXN-001646</t>
  </si>
  <si>
    <t>TXN-003157</t>
  </si>
  <si>
    <t>TXN-006607</t>
  </si>
  <si>
    <t>TXN-008504</t>
  </si>
  <si>
    <t>SELL-5635</t>
  </si>
  <si>
    <t>TXN-011827</t>
  </si>
  <si>
    <t>SELL-7118</t>
  </si>
  <si>
    <t>TXN-006321</t>
  </si>
  <si>
    <t>SELL-7657</t>
  </si>
  <si>
    <t>TXN-004655</t>
  </si>
  <si>
    <t>TXN-014605</t>
  </si>
  <si>
    <t>SELL-5629</t>
  </si>
  <si>
    <t>TXN-012114</t>
  </si>
  <si>
    <t>TXN-009642</t>
  </si>
  <si>
    <t>TXN-002717</t>
  </si>
  <si>
    <t>SELL-8684</t>
  </si>
  <si>
    <t>TXN-008977</t>
  </si>
  <si>
    <t>TXN-011702</t>
  </si>
  <si>
    <t>TXN-001016</t>
  </si>
  <si>
    <t>TXN-005944</t>
  </si>
  <si>
    <t>TXN-007733</t>
  </si>
  <si>
    <t>TXN-013556</t>
  </si>
  <si>
    <t>TXN-009091</t>
  </si>
  <si>
    <t>TXN-014881</t>
  </si>
  <si>
    <t>TXN-012034</t>
  </si>
  <si>
    <t>TXN-003467</t>
  </si>
  <si>
    <t>TXN-012167</t>
  </si>
  <si>
    <t>TXN-014997</t>
  </si>
  <si>
    <t>TXN-007266</t>
  </si>
  <si>
    <t>TXN-008347</t>
  </si>
  <si>
    <t>TXN-014716</t>
  </si>
  <si>
    <t>TXN-007589</t>
  </si>
  <si>
    <t>TXN-011201</t>
  </si>
  <si>
    <t>SELL-5147</t>
  </si>
  <si>
    <t>TXN-009274</t>
  </si>
  <si>
    <t>TXN-000442</t>
  </si>
  <si>
    <t>TXN-012786</t>
  </si>
  <si>
    <t>TXN-001717</t>
  </si>
  <si>
    <t>TXN-002297</t>
  </si>
  <si>
    <t>TXN-013597</t>
  </si>
  <si>
    <t>TXN-009619</t>
  </si>
  <si>
    <t>TXN-005946</t>
  </si>
  <si>
    <t>TXN-003631</t>
  </si>
  <si>
    <t>TXN-000764</t>
  </si>
  <si>
    <t>TXN-005778</t>
  </si>
  <si>
    <t>SELL-8706</t>
  </si>
  <si>
    <t>TXN-014448</t>
  </si>
  <si>
    <t>TXN-004721</t>
  </si>
  <si>
    <t>TXN-005148</t>
  </si>
  <si>
    <t>SELL-3644</t>
  </si>
  <si>
    <t>TXN-002241</t>
  </si>
  <si>
    <t>TXN-002223</t>
  </si>
  <si>
    <t>TXN-012243</t>
  </si>
  <si>
    <t>TXN-002412</t>
  </si>
  <si>
    <t>TXN-009621</t>
  </si>
  <si>
    <t>SELL-3456</t>
  </si>
  <si>
    <t>TXN-001194</t>
  </si>
  <si>
    <t>TXN-007553</t>
  </si>
  <si>
    <t>TXN-008164</t>
  </si>
  <si>
    <t>TXN-008479</t>
  </si>
  <si>
    <t>TXN-003339</t>
  </si>
  <si>
    <t>TXN-007848</t>
  </si>
  <si>
    <t>TXN-003074</t>
  </si>
  <si>
    <t>TXN-014653</t>
  </si>
  <si>
    <t>TXN-001598</t>
  </si>
  <si>
    <t>SELL-5585</t>
  </si>
  <si>
    <t>TXN-007857</t>
  </si>
  <si>
    <t>TXN-000131</t>
  </si>
  <si>
    <t>TXN-001831</t>
  </si>
  <si>
    <t>TXN-001506</t>
  </si>
  <si>
    <t>TXN-009414</t>
  </si>
  <si>
    <t>TXN-010036</t>
  </si>
  <si>
    <t>TXN-012706</t>
  </si>
  <si>
    <t>SELL-8599</t>
  </si>
  <si>
    <t>TXN-011051</t>
  </si>
  <si>
    <t>TXN-001156</t>
  </si>
  <si>
    <t>SELL-1338</t>
  </si>
  <si>
    <t>TXN-011509</t>
  </si>
  <si>
    <t>SELL-4021</t>
  </si>
  <si>
    <t>TXN-004471</t>
  </si>
  <si>
    <t>TXN-013322</t>
  </si>
  <si>
    <t>TXN-009391</t>
  </si>
  <si>
    <t>SELL-9846</t>
  </si>
  <si>
    <t>TXN-005065</t>
  </si>
  <si>
    <t>SELL-8037</t>
  </si>
  <si>
    <t>TXN-014582</t>
  </si>
  <si>
    <t>TXN-007425</t>
  </si>
  <si>
    <t>TXN-013825</t>
  </si>
  <si>
    <t>SELL-4269</t>
  </si>
  <si>
    <t>TXN-013291</t>
  </si>
  <si>
    <t>TXN-008956</t>
  </si>
  <si>
    <t>TXN-014513</t>
  </si>
  <si>
    <t>TXN-008945</t>
  </si>
  <si>
    <t>TXN-005438</t>
  </si>
  <si>
    <t>TXN-009696</t>
  </si>
  <si>
    <t>TXN-004520</t>
  </si>
  <si>
    <t>SELL-6060</t>
  </si>
  <si>
    <t>TXN-014781</t>
  </si>
  <si>
    <t>TXN-008406</t>
  </si>
  <si>
    <t>TXN-008648</t>
  </si>
  <si>
    <t>TXN-012599</t>
  </si>
  <si>
    <t>TXN-000378</t>
  </si>
  <si>
    <t>TXN-004550</t>
  </si>
  <si>
    <t>SELL-3237</t>
  </si>
  <si>
    <t>TXN-009049</t>
  </si>
  <si>
    <t>TXN-013269</t>
  </si>
  <si>
    <t>SELL-8275</t>
  </si>
  <si>
    <t>TXN-008796</t>
  </si>
  <si>
    <t>TXN-011820</t>
  </si>
  <si>
    <t>TXN-004402</t>
  </si>
  <si>
    <t>TXN-012911</t>
  </si>
  <si>
    <t>SELL-1472</t>
  </si>
  <si>
    <t>TXN-006115</t>
  </si>
  <si>
    <t>TXN-006537</t>
  </si>
  <si>
    <t>TXN-001045</t>
  </si>
  <si>
    <t>TXN-001912</t>
  </si>
  <si>
    <t>SELL-2382</t>
  </si>
  <si>
    <t>TXN-011146</t>
  </si>
  <si>
    <t>SELL-4980</t>
  </si>
  <si>
    <t>TXN-006717</t>
  </si>
  <si>
    <t>TXN-011761</t>
  </si>
  <si>
    <t>TXN-002793</t>
  </si>
  <si>
    <t>TXN-004451</t>
  </si>
  <si>
    <t>SELL-6505</t>
  </si>
  <si>
    <t>TXN-011669</t>
  </si>
  <si>
    <t>TXN-010996</t>
  </si>
  <si>
    <t>TXN-013877</t>
  </si>
  <si>
    <t>TXN-000719</t>
  </si>
  <si>
    <t>TXN-012053</t>
  </si>
  <si>
    <t>SELL-7323</t>
  </si>
  <si>
    <t>TXN-001814</t>
  </si>
  <si>
    <t>TXN-004739</t>
  </si>
  <si>
    <t>TXN-010831</t>
  </si>
  <si>
    <t>TXN-000702</t>
  </si>
  <si>
    <t>SELL-6124</t>
  </si>
  <si>
    <t>TXN-012871</t>
  </si>
  <si>
    <t>TXN-008785</t>
  </si>
  <si>
    <t>TXN-000844</t>
  </si>
  <si>
    <t>SELL-3898</t>
  </si>
  <si>
    <t>TXN-014128</t>
  </si>
  <si>
    <t>TXN-012785</t>
  </si>
  <si>
    <t>TXN-011944</t>
  </si>
  <si>
    <t>TXN-007847</t>
  </si>
  <si>
    <t>TXN-007997</t>
  </si>
  <si>
    <t>TXN-006178</t>
  </si>
  <si>
    <t>SELL-1524</t>
  </si>
  <si>
    <t>TXN-014190</t>
  </si>
  <si>
    <t>TXN-007467</t>
  </si>
  <si>
    <t>TXN-010193</t>
  </si>
  <si>
    <t>TXN-013528</t>
  </si>
  <si>
    <t>TXN-013217</t>
  </si>
  <si>
    <t>TXN-007256</t>
  </si>
  <si>
    <t>SELL-6752</t>
  </si>
  <si>
    <t>TXN-003574</t>
  </si>
  <si>
    <t>TXN-013735</t>
  </si>
  <si>
    <t>TXN-012386</t>
  </si>
  <si>
    <t>TXN-010740</t>
  </si>
  <si>
    <t>TXN-002893</t>
  </si>
  <si>
    <t>TXN-002197</t>
  </si>
  <si>
    <t>TXN-008360</t>
  </si>
  <si>
    <t>SELL-1656</t>
  </si>
  <si>
    <t>TXN-007792</t>
  </si>
  <si>
    <t>TXN-006426</t>
  </si>
  <si>
    <t>TXN-000249</t>
  </si>
  <si>
    <t>TXN-000953</t>
  </si>
  <si>
    <t>TXN-006024</t>
  </si>
  <si>
    <t>TXN-007732</t>
  </si>
  <si>
    <t>SELL-6130</t>
  </si>
  <si>
    <t>TXN-000099</t>
  </si>
  <si>
    <t>TXN-014761</t>
  </si>
  <si>
    <t>TXN-014002</t>
  </si>
  <si>
    <t>TXN-013008</t>
  </si>
  <si>
    <t>TXN-004391</t>
  </si>
  <si>
    <t>SELL-1044</t>
  </si>
  <si>
    <t>TXN-013891</t>
  </si>
  <si>
    <t>TXN-013859</t>
  </si>
  <si>
    <t>TXN-003559</t>
  </si>
  <si>
    <t>TXN-001289</t>
  </si>
  <si>
    <t>TXN-000688</t>
  </si>
  <si>
    <t>TXN-002516</t>
  </si>
  <si>
    <t>SELL-2968</t>
  </si>
  <si>
    <t>TXN-004490</t>
  </si>
  <si>
    <t>TXN-007980</t>
  </si>
  <si>
    <t>TXN-000989</t>
  </si>
  <si>
    <t>TXN-014288</t>
  </si>
  <si>
    <t>TXN-013123</t>
  </si>
  <si>
    <t>TXN-003620</t>
  </si>
  <si>
    <t>TXN-009052</t>
  </si>
  <si>
    <t>TXN-003191</t>
  </si>
  <si>
    <t>TXN-014203</t>
  </si>
  <si>
    <t>TXN-005989</t>
  </si>
  <si>
    <t>SELL-9061</t>
  </si>
  <si>
    <t>TXN-007465</t>
  </si>
  <si>
    <t>TXN-000797</t>
  </si>
  <si>
    <t>SELL-1846</t>
  </si>
  <si>
    <t>TXN-014319</t>
  </si>
  <si>
    <t>SELL-5012</t>
  </si>
  <si>
    <t>TXN-000198</t>
  </si>
  <si>
    <t>TXN-006301</t>
  </si>
  <si>
    <t>TXN-010313</t>
  </si>
  <si>
    <t>TXN-002932</t>
  </si>
  <si>
    <t>TXN-008951</t>
  </si>
  <si>
    <t>TXN-011251</t>
  </si>
  <si>
    <t>TXN-011623</t>
  </si>
  <si>
    <t>SELL-6309</t>
  </si>
  <si>
    <t>TXN-000612</t>
  </si>
  <si>
    <t>TXN-012006</t>
  </si>
  <si>
    <t>TXN-003066</t>
  </si>
  <si>
    <t>TXN-004672</t>
  </si>
  <si>
    <t>TXN-010756</t>
  </si>
  <si>
    <t>TXN-014109</t>
  </si>
  <si>
    <t>SELL-6023</t>
  </si>
  <si>
    <t>TXN-011576</t>
  </si>
  <si>
    <t>TXN-005498</t>
  </si>
  <si>
    <t>TXN-002061</t>
  </si>
  <si>
    <t>TXN-000065</t>
  </si>
  <si>
    <t>TXN-001739</t>
  </si>
  <si>
    <t>TXN-007450</t>
  </si>
  <si>
    <t>TXN-011952</t>
  </si>
  <si>
    <t>TXN-007346</t>
  </si>
  <si>
    <t>TXN-000923</t>
  </si>
  <si>
    <t>TXN-010130</t>
  </si>
  <si>
    <t>SELL-3215</t>
  </si>
  <si>
    <t>TXN-008528</t>
  </si>
  <si>
    <t>SELL-2654</t>
  </si>
  <si>
    <t>TXN-006557</t>
  </si>
  <si>
    <t>TXN-001527</t>
  </si>
  <si>
    <t>TXN-004343</t>
  </si>
  <si>
    <t>SELL-7785</t>
  </si>
  <si>
    <t>TXN-012674</t>
  </si>
  <si>
    <t>TXN-013444</t>
  </si>
  <si>
    <t>TXN-002235</t>
  </si>
  <si>
    <t>TXN-009812</t>
  </si>
  <si>
    <t>TXN-012878</t>
  </si>
  <si>
    <t>TXN-012060</t>
  </si>
  <si>
    <t>TXN-009774</t>
  </si>
  <si>
    <t>TXN-013857</t>
  </si>
  <si>
    <t>TXN-004922</t>
  </si>
  <si>
    <t>TXN-002640</t>
  </si>
  <si>
    <t>TXN-012497</t>
  </si>
  <si>
    <t>TXN-005115</t>
  </si>
  <si>
    <t>TXN-007441</t>
  </si>
  <si>
    <t>TXN-007367</t>
  </si>
  <si>
    <t>TXN-014239</t>
  </si>
  <si>
    <t>TXN-011566</t>
  </si>
  <si>
    <t>TXN-011315</t>
  </si>
  <si>
    <t>TXN-001675</t>
  </si>
  <si>
    <t>SELL-7228</t>
  </si>
  <si>
    <t>TXN-007821</t>
  </si>
  <si>
    <t>TXN-006885</t>
  </si>
  <si>
    <t>SELL-8937</t>
  </si>
  <si>
    <t>TXN-009301</t>
  </si>
  <si>
    <t>TXN-007973</t>
  </si>
  <si>
    <t>TXN-013695</t>
  </si>
  <si>
    <t>TXN-012652</t>
  </si>
  <si>
    <t>TXN-009770</t>
  </si>
  <si>
    <t>TXN-014314</t>
  </si>
  <si>
    <t>TXN-008717</t>
  </si>
  <si>
    <t>TXN-001843</t>
  </si>
  <si>
    <t>TXN-013261</t>
  </si>
  <si>
    <t>TXN-008577</t>
  </si>
  <si>
    <t>SELL-1480</t>
  </si>
  <si>
    <t>TXN-000518</t>
  </si>
  <si>
    <t>TXN-007711</t>
  </si>
  <si>
    <t>SELL-1652</t>
  </si>
  <si>
    <t>TXN-013338</t>
  </si>
  <si>
    <t>TXN-005897</t>
  </si>
  <si>
    <t>TXN-007541</t>
  </si>
  <si>
    <t>TXN-012272</t>
  </si>
  <si>
    <t>TXN-013090</t>
  </si>
  <si>
    <t>TXN-006227</t>
  </si>
  <si>
    <t>TXN-010679</t>
  </si>
  <si>
    <t>TXN-013019</t>
  </si>
  <si>
    <t>SELL-7193</t>
  </si>
  <si>
    <t>TXN-008426</t>
  </si>
  <si>
    <t>SELL-9606</t>
  </si>
  <si>
    <t>TXN-004419</t>
  </si>
  <si>
    <t>TXN-005294</t>
  </si>
  <si>
    <t>TXN-008765</t>
  </si>
  <si>
    <t>TXN-014668</t>
  </si>
  <si>
    <t>TXN-007827</t>
  </si>
  <si>
    <t>TXN-001700</t>
  </si>
  <si>
    <t>TXN-006220</t>
  </si>
  <si>
    <t>TXN-006091</t>
  </si>
  <si>
    <t>TXN-000653</t>
  </si>
  <si>
    <t>TXN-012244</t>
  </si>
  <si>
    <t>TXN-013566</t>
  </si>
  <si>
    <t>SELL-9675</t>
  </si>
  <si>
    <t>TXN-013268</t>
  </si>
  <si>
    <t>TXN-006632</t>
  </si>
  <si>
    <t>TXN-013394</t>
  </si>
  <si>
    <t>TXN-007734</t>
  </si>
  <si>
    <t>TXN-000484</t>
  </si>
  <si>
    <t>TXN-006039</t>
  </si>
  <si>
    <t>TXN-009158</t>
  </si>
  <si>
    <t>TXN-001536</t>
  </si>
  <si>
    <t>TXN-007860</t>
  </si>
  <si>
    <t>TXN-001295</t>
  </si>
  <si>
    <t>SELL-9987</t>
  </si>
  <si>
    <t>TXN-004964</t>
  </si>
  <si>
    <t>TXN-005492</t>
  </si>
  <si>
    <t>SELL-6365</t>
  </si>
  <si>
    <t>TXN-007291</t>
  </si>
  <si>
    <t>TXN-006898</t>
  </si>
  <si>
    <t>SELL-7400</t>
  </si>
  <si>
    <t>TXN-012731</t>
  </si>
  <si>
    <t>TXN-002968</t>
  </si>
  <si>
    <t>TXN-006361</t>
  </si>
  <si>
    <t>TXN-003707</t>
  </si>
  <si>
    <t>TXN-006191</t>
  </si>
  <si>
    <t>TXN-002694</t>
  </si>
  <si>
    <t>TXN-008151</t>
  </si>
  <si>
    <t>TXN-002099</t>
  </si>
  <si>
    <t>TXN-011715</t>
  </si>
  <si>
    <t>TXN-003222</t>
  </si>
  <si>
    <t>TXN-003052</t>
  </si>
  <si>
    <t>SELL-8888</t>
  </si>
  <si>
    <t>TXN-000980</t>
  </si>
  <si>
    <t>SELL-2759</t>
  </si>
  <si>
    <t>TXN-011692</t>
  </si>
  <si>
    <t>SELL-9917</t>
  </si>
  <si>
    <t>TXN-013154</t>
  </si>
  <si>
    <t>TXN-009483</t>
  </si>
  <si>
    <t>SELL-3611</t>
  </si>
  <si>
    <t>TXN-005056</t>
  </si>
  <si>
    <t>TXN-012765</t>
  </si>
  <si>
    <t>SELL-6020</t>
  </si>
  <si>
    <t>TXN-000696</t>
  </si>
  <si>
    <t>TXN-013799</t>
  </si>
  <si>
    <t>TXN-010988</t>
  </si>
  <si>
    <t>TXN-004657</t>
  </si>
  <si>
    <t>TXN-004779</t>
  </si>
  <si>
    <t>TXN-004364</t>
  </si>
  <si>
    <t>TXN-012833</t>
  </si>
  <si>
    <t>TXN-003626</t>
  </si>
  <si>
    <t>SELL-8739</t>
  </si>
  <si>
    <t>TXN-005603</t>
  </si>
  <si>
    <t>TXN-012504</t>
  </si>
  <si>
    <t>TXN-008294</t>
  </si>
  <si>
    <t>TXN-007270</t>
  </si>
  <si>
    <t>TXN-006231</t>
  </si>
  <si>
    <t>TXN-000235</t>
  </si>
  <si>
    <t>TXN-010078</t>
  </si>
  <si>
    <t>TXN-007517</t>
  </si>
  <si>
    <t>SELL-5240</t>
  </si>
  <si>
    <t>TXN-006213</t>
  </si>
  <si>
    <t>SELL-5698</t>
  </si>
  <si>
    <t>TXN-002963</t>
  </si>
  <si>
    <t>TXN-006356</t>
  </si>
  <si>
    <t>TXN-009739</t>
  </si>
  <si>
    <t>TXN-012569</t>
  </si>
  <si>
    <t>TXN-005679</t>
  </si>
  <si>
    <t>SELL-3508</t>
  </si>
  <si>
    <t>TXN-007096</t>
  </si>
  <si>
    <t>TXN-014671</t>
  </si>
  <si>
    <t>TXN-005693</t>
  </si>
  <si>
    <t>SELL-8688</t>
  </si>
  <si>
    <t>TXN-008430</t>
  </si>
  <si>
    <t>TXN-010919</t>
  </si>
  <si>
    <t>TXN-006579</t>
  </si>
  <si>
    <t>TXN-002132</t>
  </si>
  <si>
    <t>TXN-004974</t>
  </si>
  <si>
    <t>SELL-1478</t>
  </si>
  <si>
    <t>TXN-001396</t>
  </si>
  <si>
    <t>TXN-001612</t>
  </si>
  <si>
    <t>SELL-7294</t>
  </si>
  <si>
    <t>TXN-012937</t>
  </si>
  <si>
    <t>SELL-7064</t>
  </si>
  <si>
    <t>TXN-002722</t>
  </si>
  <si>
    <t>TXN-002443</t>
  </si>
  <si>
    <t>TXN-001708</t>
  </si>
  <si>
    <t>TXN-008094</t>
  </si>
  <si>
    <t>TXN-005943</t>
  </si>
  <si>
    <t>TXN-003209</t>
  </si>
  <si>
    <t>TXN-008616</t>
  </si>
  <si>
    <t>TXN-011225</t>
  </si>
  <si>
    <t>TXN-002496</t>
  </si>
  <si>
    <t>TXN-005145</t>
  </si>
  <si>
    <t>SELL-3061</t>
  </si>
  <si>
    <t>TXN-005927</t>
  </si>
  <si>
    <t>TXN-013066</t>
  </si>
  <si>
    <t>SELL-9262</t>
  </si>
  <si>
    <t>TXN-003449</t>
  </si>
  <si>
    <t>TXN-010889</t>
  </si>
  <si>
    <t>TXN-000933</t>
  </si>
  <si>
    <t>TXN-013854</t>
  </si>
  <si>
    <t>TXN-001191</t>
  </si>
  <si>
    <t>TXN-007619</t>
  </si>
  <si>
    <t>TXN-009116</t>
  </si>
  <si>
    <t>TXN-014946</t>
  </si>
  <si>
    <t>TXN-013036</t>
  </si>
  <si>
    <t>TXN-007868</t>
  </si>
  <si>
    <t>TXN-010358</t>
  </si>
  <si>
    <t>TXN-006896</t>
  </si>
  <si>
    <t>SELL-1748</t>
  </si>
  <si>
    <t>TXN-007302</t>
  </si>
  <si>
    <t>TXN-002697</t>
  </si>
  <si>
    <t>TXN-004511</t>
  </si>
  <si>
    <t>TXN-011473</t>
  </si>
  <si>
    <t>SELL-4297</t>
  </si>
  <si>
    <t>TXN-002824</t>
  </si>
  <si>
    <t>TXN-014267</t>
  </si>
  <si>
    <t>TXN-007399</t>
  </si>
  <si>
    <t>TXN-006634</t>
  </si>
  <si>
    <t>TXN-005779</t>
  </si>
  <si>
    <t>TXN-006451</t>
  </si>
  <si>
    <t>SELL-8968</t>
  </si>
  <si>
    <t>TXN-001322</t>
  </si>
  <si>
    <t>TXN-000494</t>
  </si>
  <si>
    <t>TXN-005584</t>
  </si>
  <si>
    <t>SELL-7495</t>
  </si>
  <si>
    <t>TXN-010048</t>
  </si>
  <si>
    <t>TXN-002102</t>
  </si>
  <si>
    <t>TXN-011650</t>
  </si>
  <si>
    <t>TXN-003171</t>
  </si>
  <si>
    <t>SELL-8997</t>
  </si>
  <si>
    <t>TXN-006873</t>
  </si>
  <si>
    <t>TXN-003587</t>
  </si>
  <si>
    <t>TXN-013146</t>
  </si>
  <si>
    <t>TXN-000595</t>
  </si>
  <si>
    <t>TXN-012961</t>
  </si>
  <si>
    <t>TXN-002980</t>
  </si>
  <si>
    <t>TXN-008671</t>
  </si>
  <si>
    <t>TXN-004450</t>
  </si>
  <si>
    <t>TXN-011680</t>
  </si>
  <si>
    <t>TXN-012108</t>
  </si>
  <si>
    <t>TXN-011300</t>
  </si>
  <si>
    <t>SELL-7408</t>
  </si>
  <si>
    <t>TXN-001085</t>
  </si>
  <si>
    <t>SELL-3074</t>
  </si>
  <si>
    <t>TXN-010415</t>
  </si>
  <si>
    <t>TXN-014975</t>
  </si>
  <si>
    <t>TXN-014129</t>
  </si>
  <si>
    <t>TXN-010440</t>
  </si>
  <si>
    <t>TXN-014949</t>
  </si>
  <si>
    <t>TXN-003652</t>
  </si>
  <si>
    <t>SELL-3942</t>
  </si>
  <si>
    <t>TXN-005471</t>
  </si>
  <si>
    <t>TXN-013458</t>
  </si>
  <si>
    <t>TXN-014474</t>
  </si>
  <si>
    <t>TXN-008574</t>
  </si>
  <si>
    <t>TXN-007416</t>
  </si>
  <si>
    <t>TXN-011634</t>
  </si>
  <si>
    <t>SELL-8666</t>
  </si>
  <si>
    <t>TXN-004619</t>
  </si>
  <si>
    <t>TXN-014689</t>
  </si>
  <si>
    <t>SELL-8909</t>
  </si>
  <si>
    <t>TXN-009521</t>
  </si>
  <si>
    <t>TXN-006846</t>
  </si>
  <si>
    <t>TXN-011801</t>
  </si>
  <si>
    <t>SELL-2452</t>
  </si>
  <si>
    <t>TXN-002120</t>
  </si>
  <si>
    <t>TXN-001030</t>
  </si>
  <si>
    <t>TXN-011391</t>
  </si>
  <si>
    <t>TXN-014848</t>
  </si>
  <si>
    <t>TXN-001593</t>
  </si>
  <si>
    <t>TXN-001022</t>
  </si>
  <si>
    <t>TXN-000886</t>
  </si>
  <si>
    <t>SELL-5612</t>
  </si>
  <si>
    <t>TXN-005440</t>
  </si>
  <si>
    <t>TXN-000668</t>
  </si>
  <si>
    <t>TXN-002534</t>
  </si>
  <si>
    <t>TXN-006327</t>
  </si>
  <si>
    <t>SELL-6218</t>
  </si>
  <si>
    <t>TXN-002907</t>
  </si>
  <si>
    <t>TXN-002904</t>
  </si>
  <si>
    <t>TXN-000007</t>
  </si>
  <si>
    <t>SELL-1466</t>
  </si>
  <si>
    <t>TXN-001622</t>
  </si>
  <si>
    <t>TXN-007033</t>
  </si>
  <si>
    <t>TXN-005164</t>
  </si>
  <si>
    <t>TXN-014533</t>
  </si>
  <si>
    <t>TXN-011647</t>
  </si>
  <si>
    <t>TXN-014003</t>
  </si>
  <si>
    <t>SELL-8775</t>
  </si>
  <si>
    <t>TXN-010590</t>
  </si>
  <si>
    <t>TXN-003796</t>
  </si>
  <si>
    <t>SELL-2135</t>
  </si>
  <si>
    <t>TXN-004988</t>
  </si>
  <si>
    <t>TXN-003000</t>
  </si>
  <si>
    <t>TXN-000754</t>
  </si>
  <si>
    <t>TXN-008056</t>
  </si>
  <si>
    <t>SELL-2509</t>
  </si>
  <si>
    <t>TXN-013496</t>
  </si>
  <si>
    <t>TXN-009118</t>
  </si>
  <si>
    <t>TXN-014439</t>
  </si>
  <si>
    <t>TXN-009007</t>
  </si>
  <si>
    <t>TXN-003273</t>
  </si>
  <si>
    <t>TXN-009262</t>
  </si>
  <si>
    <t>TXN-006663</t>
  </si>
  <si>
    <t>TXN-001623</t>
  </si>
  <si>
    <t>TXN-013173</t>
  </si>
  <si>
    <t>SELL-2825</t>
  </si>
  <si>
    <t>TXN-003050</t>
  </si>
  <si>
    <t>TXN-008461</t>
  </si>
  <si>
    <t>TXN-008536</t>
  </si>
  <si>
    <t>TXN-011320</t>
  </si>
  <si>
    <t>TXN-004407</t>
  </si>
  <si>
    <t>TXN-000930</t>
  </si>
  <si>
    <t>TXN-005120</t>
  </si>
  <si>
    <t>TXN-006357</t>
  </si>
  <si>
    <t>TXN-001250</t>
  </si>
  <si>
    <t>TXN-006128</t>
  </si>
  <si>
    <t>TXN-005308</t>
  </si>
  <si>
    <t>SELL-4140</t>
  </si>
  <si>
    <t>TXN-014334</t>
  </si>
  <si>
    <t>SELL-6547</t>
  </si>
  <si>
    <t>TXN-012478</t>
  </si>
  <si>
    <t>SELL-6046</t>
  </si>
  <si>
    <t>TXN-013371</t>
  </si>
  <si>
    <t>TXN-012437</t>
  </si>
  <si>
    <t>TXN-001530</t>
  </si>
  <si>
    <t>TXN-006876</t>
  </si>
  <si>
    <t>TXN-005392</t>
  </si>
  <si>
    <t>TXN-007910</t>
  </si>
  <si>
    <t>TXN-008783</t>
  </si>
  <si>
    <t>SELL-1994</t>
  </si>
  <si>
    <t>TXN-009874</t>
  </si>
  <si>
    <t>TXN-004994</t>
  </si>
  <si>
    <t>TXN-000501</t>
  </si>
  <si>
    <t>TXN-010175</t>
  </si>
  <si>
    <t>TXN-001335</t>
  </si>
  <si>
    <t>TXN-009559</t>
  </si>
  <si>
    <t>TXN-006487</t>
  </si>
  <si>
    <t>TXN-004737</t>
  </si>
  <si>
    <t>SELL-4494</t>
  </si>
  <si>
    <t>TXN-012864</t>
  </si>
  <si>
    <t>TXN-014001</t>
  </si>
  <si>
    <t>TXN-003811</t>
  </si>
  <si>
    <t>TXN-011310</t>
  </si>
  <si>
    <t>TXN-006906</t>
  </si>
  <si>
    <t>TXN-010215</t>
  </si>
  <si>
    <t>TXN-001570</t>
  </si>
  <si>
    <t>TXN-005838</t>
  </si>
  <si>
    <t>TXN-000137</t>
  </si>
  <si>
    <t>TXN-012733</t>
  </si>
  <si>
    <t>SELL-4411</t>
  </si>
  <si>
    <t>TXN-013919</t>
  </si>
  <si>
    <t>TXN-005500</t>
  </si>
  <si>
    <t>SELL-8322</t>
  </si>
  <si>
    <t>TXN-014224</t>
  </si>
  <si>
    <t>TXN-001032</t>
  </si>
  <si>
    <t>TXN-010129</t>
  </si>
  <si>
    <t>SELL-7994</t>
  </si>
  <si>
    <t>TXN-005784</t>
  </si>
  <si>
    <t>TXN-007858</t>
  </si>
  <si>
    <t>TXN-009704</t>
  </si>
  <si>
    <t>TXN-008092</t>
  </si>
  <si>
    <t>TXN-005795</t>
  </si>
  <si>
    <t>TXN-008603</t>
  </si>
  <si>
    <t>TXN-003690</t>
  </si>
  <si>
    <t>TXN-008975</t>
  </si>
  <si>
    <t>TXN-007974</t>
  </si>
  <si>
    <t>TXN-000782</t>
  </si>
  <si>
    <t>TXN-000317</t>
  </si>
  <si>
    <t>TXN-006812</t>
  </si>
  <si>
    <t>TXN-012662</t>
  </si>
  <si>
    <t>SELL-6821</t>
  </si>
  <si>
    <t>TXN-010959</t>
  </si>
  <si>
    <t>TXN-012240</t>
  </si>
  <si>
    <t>TXN-005731</t>
  </si>
  <si>
    <t>TXN-005831</t>
  </si>
  <si>
    <t>TXN-006455</t>
  </si>
  <si>
    <t>TXN-011560</t>
  </si>
  <si>
    <t>TXN-004904</t>
  </si>
  <si>
    <t>TXN-006171</t>
  </si>
  <si>
    <t>TXN-010133</t>
  </si>
  <si>
    <t>TXN-003286</t>
  </si>
  <si>
    <t>TXN-006348</t>
  </si>
  <si>
    <t>TXN-004979</t>
  </si>
  <si>
    <t>SELL-9334</t>
  </si>
  <si>
    <t>TXN-013784</t>
  </si>
  <si>
    <t>TXN-011178</t>
  </si>
  <si>
    <t>SELL-6349</t>
  </si>
  <si>
    <t>TXN-002377</t>
  </si>
  <si>
    <t>SELL-5578</t>
  </si>
  <si>
    <t>TXN-007104</t>
  </si>
  <si>
    <t>TXN-010225</t>
  </si>
  <si>
    <t>SELL-5536</t>
  </si>
  <si>
    <t>TXN-010523</t>
  </si>
  <si>
    <t>TXN-011003</t>
  </si>
  <si>
    <t>TXN-013636</t>
  </si>
  <si>
    <t>TXN-008207</t>
  </si>
  <si>
    <t>TXN-014535</t>
  </si>
  <si>
    <t>TXN-003207</t>
  </si>
  <si>
    <t>TXN-013620</t>
  </si>
  <si>
    <t>TXN-009509</t>
  </si>
  <si>
    <t>SELL-6120</t>
  </si>
  <si>
    <t>TXN-009165</t>
  </si>
  <si>
    <t>TXN-007335</t>
  </si>
  <si>
    <t>TXN-002122</t>
  </si>
  <si>
    <t>SELL-3023</t>
  </si>
  <si>
    <t>TXN-006124</t>
  </si>
  <si>
    <t>SELL-9540</t>
  </si>
  <si>
    <t>TXN-003334</t>
  </si>
  <si>
    <t>TXN-014708</t>
  </si>
  <si>
    <t>TXN-009569</t>
  </si>
  <si>
    <t>SELL-2626</t>
  </si>
  <si>
    <t>TXN-004044</t>
  </si>
  <si>
    <t>TXN-010583</t>
  </si>
  <si>
    <t>TXN-014192</t>
  </si>
  <si>
    <t>SELL-9109</t>
  </si>
  <si>
    <t>TXN-003107</t>
  </si>
  <si>
    <t>TXN-001588</t>
  </si>
  <si>
    <t>TXN-006485</t>
  </si>
  <si>
    <t>TXN-014112</t>
  </si>
  <si>
    <t>TXN-013808</t>
  </si>
  <si>
    <t>TXN-010307</t>
  </si>
  <si>
    <t>TXN-012866</t>
  </si>
  <si>
    <t>SELL-5693</t>
  </si>
  <si>
    <t>TXN-003271</t>
  </si>
  <si>
    <t>TXN-013485</t>
  </si>
  <si>
    <t>TXN-002025</t>
  </si>
  <si>
    <t>TXN-003698</t>
  </si>
  <si>
    <t>TXN-005409</t>
  </si>
  <si>
    <t>SELL-1996</t>
  </si>
  <si>
    <t>TXN-008703</t>
  </si>
  <si>
    <t>TXN-005214</t>
  </si>
  <si>
    <t>SELL-6187</t>
  </si>
  <si>
    <t>TXN-011025</t>
  </si>
  <si>
    <t>TXN-001433</t>
  </si>
  <si>
    <t>TXN-006792</t>
  </si>
  <si>
    <t>SELL-6072</t>
  </si>
  <si>
    <t>TXN-009651</t>
  </si>
  <si>
    <t>SELL-3356</t>
  </si>
  <si>
    <t>TXN-002738</t>
  </si>
  <si>
    <t>TXN-003695</t>
  </si>
  <si>
    <t>TXN-003021</t>
  </si>
  <si>
    <t>TXN-013476</t>
  </si>
  <si>
    <t>TXN-013446</t>
  </si>
  <si>
    <t>TXN-010262</t>
  </si>
  <si>
    <t>TXN-012125</t>
  </si>
  <si>
    <t>TXN-005963</t>
  </si>
  <si>
    <t>SELL-1403</t>
  </si>
  <si>
    <t>TXN-010011</t>
  </si>
  <si>
    <t>TXN-001730</t>
  </si>
  <si>
    <t>TXN-004666</t>
  </si>
  <si>
    <t>TXN-006527</t>
  </si>
  <si>
    <t>TXN-012828</t>
  </si>
  <si>
    <t>TXN-013038</t>
  </si>
  <si>
    <t>TXN-004196</t>
  </si>
  <si>
    <t>TXN-011564</t>
  </si>
  <si>
    <t>TXN-003885</t>
  </si>
  <si>
    <t>TXN-002344</t>
  </si>
  <si>
    <t>SELL-4711</t>
  </si>
  <si>
    <t>TXN-013610</t>
  </si>
  <si>
    <t>TXN-010016</t>
  </si>
  <si>
    <t>TXN-003487</t>
  </si>
  <si>
    <t>TXN-010565</t>
  </si>
  <si>
    <t>TXN-006639</t>
  </si>
  <si>
    <t>TXN-007126</t>
  </si>
  <si>
    <t>TXN-002671</t>
  </si>
  <si>
    <t>TXN-000332</t>
  </si>
  <si>
    <t>TXN-008279</t>
  </si>
  <si>
    <t>TXN-004512</t>
  </si>
  <si>
    <t>TXN-002001</t>
  </si>
  <si>
    <t>TXN-009845</t>
  </si>
  <si>
    <t>TXN-014579</t>
  </si>
  <si>
    <t>TXN-002529</t>
  </si>
  <si>
    <t>TXN-001989</t>
  </si>
  <si>
    <t>SELL-5940</t>
  </si>
  <si>
    <t>TXN-006646</t>
  </si>
  <si>
    <t>TXN-013663</t>
  </si>
  <si>
    <t>TXN-008352</t>
  </si>
  <si>
    <t>TXN-012587</t>
  </si>
  <si>
    <t>SELL-6568</t>
  </si>
  <si>
    <t>TXN-000215</t>
  </si>
  <si>
    <t>TXN-004408</t>
  </si>
  <si>
    <t>SELL-7781</t>
  </si>
  <si>
    <t>TXN-009497</t>
  </si>
  <si>
    <t>TXN-007766</t>
  </si>
  <si>
    <t>TXN-008304</t>
  </si>
  <si>
    <t>TXN-000035</t>
  </si>
  <si>
    <t>TXN-000600</t>
  </si>
  <si>
    <t>TXN-014778</t>
  </si>
  <si>
    <t>TXN-000005</t>
  </si>
  <si>
    <t>TXN-001666</t>
  </si>
  <si>
    <t>TXN-003847</t>
  </si>
  <si>
    <t>TXN-013899</t>
  </si>
  <si>
    <t>SELL-3919</t>
  </si>
  <si>
    <t>TXN-000075</t>
  </si>
  <si>
    <t>TXN-005122</t>
  </si>
  <si>
    <t>TXN-000318</t>
  </si>
  <si>
    <t>SELL-9716</t>
  </si>
  <si>
    <t>TXN-012353</t>
  </si>
  <si>
    <t>SELL-7926</t>
  </si>
  <si>
    <t>TXN-004187</t>
  </si>
  <si>
    <t>TXN-006900</t>
  </si>
  <si>
    <t>TXN-000465</t>
  </si>
  <si>
    <t>TXN-009901</t>
  </si>
  <si>
    <t>TXN-003242</t>
  </si>
  <si>
    <t>TXN-007222</t>
  </si>
  <si>
    <t>TXN-006154</t>
  </si>
  <si>
    <t>TXN-002313</t>
  </si>
  <si>
    <t>TXN-001987</t>
  </si>
  <si>
    <t>TXN-008529</t>
  </si>
  <si>
    <t>TXN-007124</t>
  </si>
  <si>
    <t>TXN-005712</t>
  </si>
  <si>
    <t>SELL-4172</t>
  </si>
  <si>
    <t>TXN-008734</t>
  </si>
  <si>
    <t>TXN-007712</t>
  </si>
  <si>
    <t>SELL-6799</t>
  </si>
  <si>
    <t>TXN-011505</t>
  </si>
  <si>
    <t>TXN-000505</t>
  </si>
  <si>
    <t>TXN-003309</t>
  </si>
  <si>
    <t>TXN-001411</t>
  </si>
  <si>
    <t>TXN-000605</t>
  </si>
  <si>
    <t>TXN-000676</t>
  </si>
  <si>
    <t>SELL-4579</t>
  </si>
  <si>
    <t>TXN-001539</t>
  </si>
  <si>
    <t>TXN-010680</t>
  </si>
  <si>
    <t>SELL-8562</t>
  </si>
  <si>
    <t>TXN-003617</t>
  </si>
  <si>
    <t>TXN-000239</t>
  </si>
  <si>
    <t>SELL-5973</t>
  </si>
  <si>
    <t>TXN-010032</t>
  </si>
  <si>
    <t>SELL-9621</t>
  </si>
  <si>
    <t>TXN-003105</t>
  </si>
  <si>
    <t>TXN-007699</t>
  </si>
  <si>
    <t>TXN-008315</t>
  </si>
  <si>
    <t>TXN-006972</t>
  </si>
  <si>
    <t>TXN-014625</t>
  </si>
  <si>
    <t>TXN-005837</t>
  </si>
  <si>
    <t>TXN-008169</t>
  </si>
  <si>
    <t>TXN-007031</t>
  </si>
  <si>
    <t>TXN-014355</t>
  </si>
  <si>
    <t>TXN-012901</t>
  </si>
  <si>
    <t>TXN-003904</t>
  </si>
  <si>
    <t>TXN-012164</t>
  </si>
  <si>
    <t>TXN-000843</t>
  </si>
  <si>
    <t>TXN-004915</t>
  </si>
  <si>
    <t>TXN-004856</t>
  </si>
  <si>
    <t>TXN-004767</t>
  </si>
  <si>
    <t>TXN-007665</t>
  </si>
  <si>
    <t>TXN-001480</t>
  </si>
  <si>
    <t>TXN-004596</t>
  </si>
  <si>
    <t>TXN-010727</t>
  </si>
  <si>
    <t>SELL-4774</t>
  </si>
  <si>
    <t>TXN-014647</t>
  </si>
  <si>
    <t>TXN-004516</t>
  </si>
  <si>
    <t>TXN-003888</t>
  </si>
  <si>
    <t>SELL-2289</t>
  </si>
  <si>
    <t>TXN-014311</t>
  </si>
  <si>
    <t>TXN-013490</t>
  </si>
  <si>
    <t>TXN-013555</t>
  </si>
  <si>
    <t>TXN-010022</t>
  </si>
  <si>
    <t>TXN-014538</t>
  </si>
  <si>
    <t>TXN-002260</t>
  </si>
  <si>
    <t>TXN-001858</t>
  </si>
  <si>
    <t>TXN-003787</t>
  </si>
  <si>
    <t>TXN-002331</t>
  </si>
  <si>
    <t>TXN-006945</t>
  </si>
  <si>
    <t>TXN-004079</t>
  </si>
  <si>
    <t>SELL-8755</t>
  </si>
  <si>
    <t>TXN-007905</t>
  </si>
  <si>
    <t>TXN-013802</t>
  </si>
  <si>
    <t>TXN-003659</t>
  </si>
  <si>
    <t>TXN-005041</t>
  </si>
  <si>
    <t>TXN-010757</t>
  </si>
  <si>
    <t>SELL-4905</t>
  </si>
  <si>
    <t>TXN-002157</t>
  </si>
  <si>
    <t>TXN-012371</t>
  </si>
  <si>
    <t>TXN-004522</t>
  </si>
  <si>
    <t>TXN-008338</t>
  </si>
  <si>
    <t>TXN-011346</t>
  </si>
  <si>
    <t>TXN-005954</t>
  </si>
  <si>
    <t>SELL-6517</t>
  </si>
  <si>
    <t>TXN-014563</t>
  </si>
  <si>
    <t>SELL-8649</t>
  </si>
  <si>
    <t>TXN-007044</t>
  </si>
  <si>
    <t>SELL-3908</t>
  </si>
  <si>
    <t>TXN-013162</t>
  </si>
  <si>
    <t>SELL-7329</t>
  </si>
  <si>
    <t>TXN-014006</t>
  </si>
  <si>
    <t>TXN-009525</t>
  </si>
  <si>
    <t>TXN-011793</t>
  </si>
  <si>
    <t>TXN-009439</t>
  </si>
  <si>
    <t>TXN-012176</t>
  </si>
  <si>
    <t>TXN-002334</t>
  </si>
  <si>
    <t>TXN-008476</t>
  </si>
  <si>
    <t>TXN-012525</t>
  </si>
  <si>
    <t>TXN-006442</t>
  </si>
  <si>
    <t>SELL-7870</t>
  </si>
  <si>
    <t>TXN-000861</t>
  </si>
  <si>
    <t>TXN-013210</t>
  </si>
  <si>
    <t>TXN-007378</t>
  </si>
  <si>
    <t>SELL-1873</t>
  </si>
  <si>
    <t>TXN-012732</t>
  </si>
  <si>
    <t>TXN-008995</t>
  </si>
  <si>
    <t>TXN-010805</t>
  </si>
  <si>
    <t>SELL-8401</t>
  </si>
  <si>
    <t>TXN-005371</t>
  </si>
  <si>
    <t>TXN-011348</t>
  </si>
  <si>
    <t>TXN-012826</t>
  </si>
  <si>
    <t>TXN-012899</t>
  </si>
  <si>
    <t>TXN-001630</t>
  </si>
  <si>
    <t>TXN-010669</t>
  </si>
  <si>
    <t>SELL-5098</t>
  </si>
  <si>
    <t>TXN-010490</t>
  </si>
  <si>
    <t>TXN-010470</t>
  </si>
  <si>
    <t>TXN-004841</t>
  </si>
  <si>
    <t>TXN-000582</t>
  </si>
  <si>
    <t>SELL-6320</t>
  </si>
  <si>
    <t>TXN-005207</t>
  </si>
  <si>
    <t>SELL-4779</t>
  </si>
  <si>
    <t>TXN-009868</t>
  </si>
  <si>
    <t>SELL-4996</t>
  </si>
  <si>
    <t>TXN-003926</t>
  </si>
  <si>
    <t>TXN-007121</t>
  </si>
  <si>
    <t>SELL-5418</t>
  </si>
  <si>
    <t>TXN-006217</t>
  </si>
  <si>
    <t>TXN-002113</t>
  </si>
  <si>
    <t>TXN-014690</t>
  </si>
  <si>
    <t>TXN-009841</t>
  </si>
  <si>
    <t>SELL-7486</t>
  </si>
  <si>
    <t>TXN-007005</t>
  </si>
  <si>
    <t>TXN-008229</t>
  </si>
  <si>
    <t>TXN-003804</t>
  </si>
  <si>
    <t>SELL-5627</t>
  </si>
  <si>
    <t>TXN-007242</t>
  </si>
  <si>
    <t>TXN-003474</t>
  </si>
  <si>
    <t>TXN-002542</t>
  </si>
  <si>
    <t>TXN-009614</t>
  </si>
  <si>
    <t>SELL-7975</t>
  </si>
  <si>
    <t>TXN-013737</t>
  </si>
  <si>
    <t>TXN-014590</t>
  </si>
  <si>
    <t>SELL-8615</t>
  </si>
  <si>
    <t>TXN-002524</t>
  </si>
  <si>
    <t>SELL-1855</t>
  </si>
  <si>
    <t>TXN-008909</t>
  </si>
  <si>
    <t>TXN-007430</t>
  </si>
  <si>
    <t>TXN-002014</t>
  </si>
  <si>
    <t>TXN-009710</t>
  </si>
  <si>
    <t>SELL-1530</t>
  </si>
  <si>
    <t>TXN-010117</t>
  </si>
  <si>
    <t>SELL-3548</t>
  </si>
  <si>
    <t>TXN-008853</t>
  </si>
  <si>
    <t>TXN-007652</t>
  </si>
  <si>
    <t>SELL-3877</t>
  </si>
  <si>
    <t>TXN-009013</t>
  </si>
  <si>
    <t>TXN-003360</t>
  </si>
  <si>
    <t>TXN-005222</t>
  </si>
  <si>
    <t>TXN-004598</t>
  </si>
  <si>
    <t>TXN-005647</t>
  </si>
  <si>
    <t>SELL-7022</t>
  </si>
  <si>
    <t>TXN-010686</t>
  </si>
  <si>
    <t>TXN-008938</t>
  </si>
  <si>
    <t>TXN-009603</t>
  </si>
  <si>
    <t>TXN-009590</t>
  </si>
  <si>
    <t>SELL-2760</t>
  </si>
  <si>
    <t>TXN-004943</t>
  </si>
  <si>
    <t>SELL-3476</t>
  </si>
  <si>
    <t>TXN-005930</t>
  </si>
  <si>
    <t>SELL-7784</t>
  </si>
  <si>
    <t>TXN-005049</t>
  </si>
  <si>
    <t>TXN-011290</t>
  </si>
  <si>
    <t>TXN-005622</t>
  </si>
  <si>
    <t>TXN-000028</t>
  </si>
  <si>
    <t>TXN-002324</t>
  </si>
  <si>
    <t>TXN-011938</t>
  </si>
  <si>
    <t>TXN-000903</t>
  </si>
  <si>
    <t>SELL-3116</t>
  </si>
  <si>
    <t>TXN-009967</t>
  </si>
  <si>
    <t>SELL-4442</t>
  </si>
  <si>
    <t>TXN-010057</t>
  </si>
  <si>
    <t>TXN-011797</t>
  </si>
  <si>
    <t>TXN-008837</t>
  </si>
  <si>
    <t>TXN-013793</t>
  </si>
  <si>
    <t>TXN-010886</t>
  </si>
  <si>
    <t>TXN-006083</t>
  </si>
  <si>
    <t>SELL-9240</t>
  </si>
  <si>
    <t>TXN-007166</t>
  </si>
  <si>
    <t>TXN-005357</t>
  </si>
  <si>
    <t>TXN-005339</t>
  </si>
  <si>
    <t>SELL-8376</t>
  </si>
  <si>
    <t>TXN-010062</t>
  </si>
  <si>
    <t>SELL-6936</t>
  </si>
  <si>
    <t>TXN-004424</t>
  </si>
  <si>
    <t>TXN-010767</t>
  </si>
  <si>
    <t>TXN-010751</t>
  </si>
  <si>
    <t>SELL-8092</t>
  </si>
  <si>
    <t>TXN-000208</t>
  </si>
  <si>
    <t>TXN-014012</t>
  </si>
  <si>
    <t>TXN-010795</t>
  </si>
  <si>
    <t>TXN-008682</t>
  </si>
  <si>
    <t>TXN-001859</t>
  </si>
  <si>
    <t>TXN-009248</t>
  </si>
  <si>
    <t>TXN-014635</t>
  </si>
  <si>
    <t>TXN-002630</t>
  </si>
  <si>
    <t>TXN-009062</t>
  </si>
  <si>
    <t>SELL-7908</t>
  </si>
  <si>
    <t>TXN-004489</t>
  </si>
  <si>
    <t>TXN-010354</t>
  </si>
  <si>
    <t>SELL-4952</t>
  </si>
  <si>
    <t>TXN-006822</t>
  </si>
  <si>
    <t>TXN-001057</t>
  </si>
  <si>
    <t>TXN-004321</t>
  </si>
  <si>
    <t>TXN-009716</t>
  </si>
  <si>
    <t>SELL-6156</t>
  </si>
  <si>
    <t>TXN-010534</t>
  </si>
  <si>
    <t>TXN-003292</t>
  </si>
  <si>
    <t>SELL-4277</t>
  </si>
  <si>
    <t>TXN-013962</t>
  </si>
  <si>
    <t>TXN-010561</t>
  </si>
  <si>
    <t>SELL-7804</t>
  </si>
  <si>
    <t>TXN-005886</t>
  </si>
  <si>
    <t>TXN-010776</t>
  </si>
  <si>
    <t>TXN-006159</t>
  </si>
  <si>
    <t>TXN-014571</t>
  </si>
  <si>
    <t>SELL-7315</t>
  </si>
  <si>
    <t>TXN-004100</t>
  </si>
  <si>
    <t>TXN-008126</t>
  </si>
  <si>
    <t>TXN-013372</t>
  </si>
  <si>
    <t>SELL-9985</t>
  </si>
  <si>
    <t>TXN-004262</t>
  </si>
  <si>
    <t>TXN-008280</t>
  </si>
  <si>
    <t>TXN-014858</t>
  </si>
  <si>
    <t>TXN-002350</t>
  </si>
  <si>
    <t>TXN-008689</t>
  </si>
  <si>
    <t>TXN-003501</t>
  </si>
  <si>
    <t>TXN-003254</t>
  </si>
  <si>
    <t>TXN-009285</t>
  </si>
  <si>
    <t>TXN-012361</t>
  </si>
  <si>
    <t>SELL-9191</t>
  </si>
  <si>
    <t>TXN-002930</t>
  </si>
  <si>
    <t>TXN-014011</t>
  </si>
  <si>
    <t>TXN-010400</t>
  </si>
  <si>
    <t>TXN-001885</t>
  </si>
  <si>
    <t>TXN-006993</t>
  </si>
  <si>
    <t>TXN-004857</t>
  </si>
  <si>
    <t>TXN-009437</t>
  </si>
  <si>
    <t>TXN-006093</t>
  </si>
  <si>
    <t>SELL-9278</t>
  </si>
  <si>
    <t>TXN-004094</t>
  </si>
  <si>
    <t>TXN-007920</t>
  </si>
  <si>
    <t>TXN-000029</t>
  </si>
  <si>
    <t>TXN-009054</t>
  </si>
  <si>
    <t>TXN-000469</t>
  </si>
  <si>
    <t>TXN-003156</t>
  </si>
  <si>
    <t>TXN-002877</t>
  </si>
  <si>
    <t>TXN-000165</t>
  </si>
  <si>
    <t>TXN-009613</t>
  </si>
  <si>
    <t>SELL-9651</t>
  </si>
  <si>
    <t>TXN-014235</t>
  </si>
  <si>
    <t>TXN-003969</t>
  </si>
  <si>
    <t>TXN-009297</t>
  </si>
  <si>
    <t>TXN-002966</t>
  </si>
  <si>
    <t>TXN-014179</t>
  </si>
  <si>
    <t>TXN-006919</t>
  </si>
  <si>
    <t>TXN-012703</t>
  </si>
  <si>
    <t>SELL-6942</t>
  </si>
  <si>
    <t>TXN-005948</t>
  </si>
  <si>
    <t>TXN-003250</t>
  </si>
  <si>
    <t>TXN-014542</t>
  </si>
  <si>
    <t>TXN-004175</t>
  </si>
  <si>
    <t>TXN-005442</t>
  </si>
  <si>
    <t>TXN-001197</t>
  </si>
  <si>
    <t>SELL-8138</t>
  </si>
  <si>
    <t>TXN-005168</t>
  </si>
  <si>
    <t>TXN-009311</t>
  </si>
  <si>
    <t>TXN-002315</t>
  </si>
  <si>
    <t>TXN-010646</t>
  </si>
  <si>
    <t>TXN-009698</t>
  </si>
  <si>
    <t>TXN-013745</t>
  </si>
  <si>
    <t>SELL-4289</t>
  </si>
  <si>
    <t>TXN-000928</t>
  </si>
  <si>
    <t>TXN-006312</t>
  </si>
  <si>
    <t>TXN-008666</t>
  </si>
  <si>
    <t>TXN-008165</t>
  </si>
  <si>
    <t>TXN-014666</t>
  </si>
  <si>
    <t>TXN-008414</t>
  </si>
  <si>
    <t>TXN-008766</t>
  </si>
  <si>
    <t>TXN-014025</t>
  </si>
  <si>
    <t>TXN-012447</t>
  </si>
  <si>
    <t>TXN-013892</t>
  </si>
  <si>
    <t>TXN-012978</t>
  </si>
  <si>
    <t>SELL-4478</t>
  </si>
  <si>
    <t>TXN-001189</t>
  </si>
  <si>
    <t>TXN-003368</t>
  </si>
  <si>
    <t>TXN-009218</t>
  </si>
  <si>
    <t>TXN-007664</t>
  </si>
  <si>
    <t>TXN-000586</t>
  </si>
  <si>
    <t>TXN-005239</t>
  </si>
  <si>
    <t>SELL-7568</t>
  </si>
  <si>
    <t>TXN-006363</t>
  </si>
  <si>
    <t>SELL-3149</t>
  </si>
  <si>
    <t>TXN-001635</t>
  </si>
  <si>
    <t>TXN-006149</t>
  </si>
  <si>
    <t>TXN-008948</t>
  </si>
  <si>
    <t>SELL-2437</t>
  </si>
  <si>
    <t>TXN-003204</t>
  </si>
  <si>
    <t>TXN-003520</t>
  </si>
  <si>
    <t>SELL-7815</t>
  </si>
  <si>
    <t>TXN-014498</t>
  </si>
  <si>
    <t>TXN-000411</t>
  </si>
  <si>
    <t>TXN-006087</t>
  </si>
  <si>
    <t>SELL-3833</t>
  </si>
  <si>
    <t>TXN-008032</t>
  </si>
  <si>
    <t>TXN-014107</t>
  </si>
  <si>
    <t>TXN-002020</t>
  </si>
  <si>
    <t>TXN-010609</t>
  </si>
  <si>
    <t>TXN-012387</t>
  </si>
  <si>
    <t>TXN-005766</t>
  </si>
  <si>
    <t>TXN-001864</t>
  </si>
  <si>
    <t>TXN-003303</t>
  </si>
  <si>
    <t>SELL-1139</t>
  </si>
  <si>
    <t>TXN-003476</t>
  </si>
  <si>
    <t>TXN-002563</t>
  </si>
  <si>
    <t>TXN-005389</t>
  </si>
  <si>
    <t>TXN-001871</t>
  </si>
  <si>
    <t>TXN-003563</t>
  </si>
  <si>
    <t>TXN-005993</t>
  </si>
  <si>
    <t>SELL-5421</t>
  </si>
  <si>
    <t>TXN-007329</t>
  </si>
  <si>
    <t>TXN-011226</t>
  </si>
  <si>
    <t>TXN-011898</t>
  </si>
  <si>
    <t>TXN-013181</t>
  </si>
  <si>
    <t>TXN-013708</t>
  </si>
  <si>
    <t>TXN-003679</t>
  </si>
  <si>
    <t>SELL-3561</t>
  </si>
  <si>
    <t>TXN-014741</t>
  </si>
  <si>
    <t>SELL-7775</t>
  </si>
  <si>
    <t>TXN-000574</t>
  </si>
  <si>
    <t>TXN-004286</t>
  </si>
  <si>
    <t>TXN-008499</t>
  </si>
  <si>
    <t>TXN-006917</t>
  </si>
  <si>
    <t>TXN-004581</t>
  </si>
  <si>
    <t>TXN-005691</t>
  </si>
  <si>
    <t>TXN-003987</t>
  </si>
  <si>
    <t>TXN-004842</t>
  </si>
  <si>
    <t>SELL-3038</t>
  </si>
  <si>
    <t>TXN-000829</t>
  </si>
  <si>
    <t>TXN-010715</t>
  </si>
  <si>
    <t>TXN-005055</t>
  </si>
  <si>
    <t>TXN-014351</t>
  </si>
  <si>
    <t>TXN-002277</t>
  </si>
  <si>
    <t>TXN-000527</t>
  </si>
  <si>
    <t>SELL-5186</t>
  </si>
  <si>
    <t>TXN-003172</t>
  </si>
  <si>
    <t>TXN-008812</t>
  </si>
  <si>
    <t>TXN-010884</t>
  </si>
  <si>
    <t>SELL-5801</t>
  </si>
  <si>
    <t>TXN-011671</t>
  </si>
  <si>
    <t>TXN-008549</t>
  </si>
  <si>
    <t>TXN-002138</t>
  </si>
  <si>
    <t>TXN-003902</t>
  </si>
  <si>
    <t>TXN-008296</t>
  </si>
  <si>
    <t>SELL-3901</t>
  </si>
  <si>
    <t>TXN-014787</t>
  </si>
  <si>
    <t>TXN-003572</t>
  </si>
  <si>
    <t>SELL-6388</t>
  </si>
  <si>
    <t>TXN-007990</t>
  </si>
  <si>
    <t>TXN-014857</t>
  </si>
  <si>
    <t>SELL-8592</t>
  </si>
  <si>
    <t>TXN-007504</t>
  </si>
  <si>
    <t>TXN-001951</t>
  </si>
  <si>
    <t>TXN-004304</t>
  </si>
  <si>
    <t>SELL-3931</t>
  </si>
  <si>
    <t>TXN-008025</t>
  </si>
  <si>
    <t>TXN-000184</t>
  </si>
  <si>
    <t>TXN-004977</t>
  </si>
  <si>
    <t>TXN-000431</t>
  </si>
  <si>
    <t>TXN-012344</t>
  </si>
  <si>
    <t>TXN-007366</t>
  </si>
  <si>
    <t>TXN-007341</t>
  </si>
  <si>
    <t>TXN-006254</t>
  </si>
  <si>
    <t>TXN-006310</t>
  </si>
  <si>
    <t>TXN-000282</t>
  </si>
  <si>
    <t>TXN-008180</t>
  </si>
  <si>
    <t>TXN-013983</t>
  </si>
  <si>
    <t>TXN-003824</t>
  </si>
  <si>
    <t>TXN-011981</t>
  </si>
  <si>
    <t>SELL-2650</t>
  </si>
  <si>
    <t>TXN-012720</t>
  </si>
  <si>
    <t>TXN-006767</t>
  </si>
  <si>
    <t>TXN-006059</t>
  </si>
  <si>
    <t>TXN-009112</t>
  </si>
  <si>
    <t>TXN-013079</t>
  </si>
  <si>
    <t>TXN-001503</t>
  </si>
  <si>
    <t>TXN-013005</t>
  </si>
  <si>
    <t>TXN-009498</t>
  </si>
  <si>
    <t>TXN-011494</t>
  </si>
  <si>
    <t>TXN-011404</t>
  </si>
  <si>
    <t>TXN-002809</t>
  </si>
  <si>
    <t>TXN-000710</t>
  </si>
  <si>
    <t>SELL-3393</t>
  </si>
  <si>
    <t>TXN-007828</t>
  </si>
  <si>
    <t>TXN-014098</t>
  </si>
  <si>
    <t>TXN-014424</t>
  </si>
  <si>
    <t>TXN-006144</t>
  </si>
  <si>
    <t>TXN-012077</t>
  </si>
  <si>
    <t>TXN-001558</t>
  </si>
  <si>
    <t>TXN-002469</t>
  </si>
  <si>
    <t>TXN-005614</t>
  </si>
  <si>
    <t>SELL-7727</t>
  </si>
  <si>
    <t>TXN-000072</t>
  </si>
  <si>
    <t>TXN-005209</t>
  </si>
  <si>
    <t>TXN-009319</t>
  </si>
  <si>
    <t>TXN-004918</t>
  </si>
  <si>
    <t>TXN-011862</t>
  </si>
  <si>
    <t>TXN-004006</t>
  </si>
  <si>
    <t>TXN-004906</t>
  </si>
  <si>
    <t>TXN-004393</t>
  </si>
  <si>
    <t>TXN-013652</t>
  </si>
  <si>
    <t>TXN-003059</t>
  </si>
  <si>
    <t>TXN-011004</t>
  </si>
  <si>
    <t>TXN-003993</t>
  </si>
  <si>
    <t>TXN-008569</t>
  </si>
  <si>
    <t>TXN-004932</t>
  </si>
  <si>
    <t>TXN-005470</t>
  </si>
  <si>
    <t>TXN-005455</t>
  </si>
  <si>
    <t>TXN-011951</t>
  </si>
  <si>
    <t>TXN-011128</t>
  </si>
  <si>
    <t>TXN-012085</t>
  </si>
  <si>
    <t>TXN-005227</t>
  </si>
  <si>
    <t>TXN-007675</t>
  </si>
  <si>
    <t>TXN-006712</t>
  </si>
  <si>
    <t>TXN-013800</t>
  </si>
  <si>
    <t>TXN-006328</t>
  </si>
  <si>
    <t>TXN-001184</t>
  </si>
  <si>
    <t>TXN-010509</t>
  </si>
  <si>
    <t>SELL-7569</t>
  </si>
  <si>
    <t>TXN-004710</t>
  </si>
  <si>
    <t>TXN-008741</t>
  </si>
  <si>
    <t>TXN-000129</t>
  </si>
  <si>
    <t>TXN-014547</t>
  </si>
  <si>
    <t>TXN-001823</t>
  </si>
  <si>
    <t>TXN-014125</t>
  </si>
  <si>
    <t>TXN-004378</t>
  </si>
  <si>
    <t>TXN-012975</t>
  </si>
  <si>
    <t>TXN-014245</t>
  </si>
  <si>
    <t>TXN-002804</t>
  </si>
  <si>
    <t>TXN-003119</t>
  </si>
  <si>
    <t>TXN-002215</t>
  </si>
  <si>
    <t>TXN-003997</t>
  </si>
  <si>
    <t>TXN-006687</t>
  </si>
  <si>
    <t>TXN-007604</t>
  </si>
  <si>
    <t>TXN-007250</t>
  </si>
  <si>
    <t>TXN-010986</t>
  </si>
  <si>
    <t>TXN-007205</t>
  </si>
  <si>
    <t>TXN-002045</t>
  </si>
  <si>
    <t>TXN-006162</t>
  </si>
  <si>
    <t>SELL-4566</t>
  </si>
  <si>
    <t>TXN-013525</t>
  </si>
  <si>
    <t>SELL-2270</t>
  </si>
  <si>
    <t>TXN-000166</t>
  </si>
  <si>
    <t>SELL-1854</t>
  </si>
  <si>
    <t>TXN-006180</t>
  </si>
  <si>
    <t>TXN-013137</t>
  </si>
  <si>
    <t>TXN-013132</t>
  </si>
  <si>
    <t>SELL-1366</t>
  </si>
  <si>
    <t>TXN-000536</t>
  </si>
  <si>
    <t>TXN-010723</t>
  </si>
  <si>
    <t>TXN-014594</t>
  </si>
  <si>
    <t>TXN-013621</t>
  </si>
  <si>
    <t>SELL-6321</t>
  </si>
  <si>
    <t>TXN-011493</t>
  </si>
  <si>
    <t>TXN-005891</t>
  </si>
  <si>
    <t>TXN-014350</t>
  </si>
  <si>
    <t>SELL-8019</t>
  </si>
  <si>
    <t>TXN-009139</t>
  </si>
  <si>
    <t>TXN-009215</t>
  </si>
  <si>
    <t>TXN-001495</t>
  </si>
  <si>
    <t>TXN-012351</t>
  </si>
  <si>
    <t>TXN-005556</t>
  </si>
  <si>
    <t>TXN-013933</t>
  </si>
  <si>
    <t>TXN-008978</t>
  </si>
  <si>
    <t>TXN-001397</t>
  </si>
  <si>
    <t>TXN-003315</t>
  </si>
  <si>
    <t>TXN-005627</t>
  </si>
  <si>
    <t>TXN-008288</t>
  </si>
  <si>
    <t>TXN-014348</t>
  </si>
  <si>
    <t>TXN-011825</t>
  </si>
  <si>
    <t>SELL-2511</t>
  </si>
  <si>
    <t>TXN-006005</t>
  </si>
  <si>
    <t>SELL-4209</t>
  </si>
  <si>
    <t>TXN-014725</t>
  </si>
  <si>
    <t>TXN-006313</t>
  </si>
  <si>
    <t>SELL-8503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</si>
</sst>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0.0_ "/>
    <numFmt numFmtId="180" formatCode="0_ "/>
    <numFmt numFmtId="181" formatCode="m/d/yyyy;@"/>
    <numFmt numFmtId="182" formatCode="0.0_);[Red]\(0.0\)"/>
  </numFmts>
  <fonts count="23">
    <font>
      <sz val="11"/>
      <color theme="1"/>
      <name val="Calibri"/>
      <charset val="134"/>
      <scheme val="minor"/>
    </font>
    <font>
      <b/>
      <sz val="17"/>
      <color theme="6" tint="-0.5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0" borderId="0" xfId="0" applyFill="1"/>
    <xf numFmtId="6" fontId="1" fillId="2" borderId="0" xfId="0" applyNumberFormat="1" applyFont="1" applyFill="1" applyAlignment="1">
      <alignment horizontal="left" vertical="center" indent="2"/>
    </xf>
    <xf numFmtId="6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left" vertical="center" indent="6"/>
    </xf>
    <xf numFmtId="180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3" fillId="3" borderId="0" xfId="0" applyFont="1" applyFill="1"/>
    <xf numFmtId="181" fontId="0" fillId="0" borderId="0" xfId="0" applyNumberFormat="1"/>
    <xf numFmtId="6" fontId="0" fillId="0" borderId="0" xfId="0" applyNumberFormat="1"/>
    <xf numFmtId="178" fontId="0" fillId="0" borderId="0" xfId="0" applyNumberFormat="1"/>
    <xf numFmtId="181" fontId="3" fillId="3" borderId="0" xfId="0" applyNumberFormat="1" applyFont="1" applyFill="1"/>
    <xf numFmtId="6" fontId="3" fillId="3" borderId="0" xfId="0" applyNumberFormat="1" applyFont="1" applyFill="1"/>
    <xf numFmtId="178" fontId="3" fillId="3" borderId="0" xfId="0" applyNumberFormat="1" applyFont="1" applyFill="1"/>
    <xf numFmtId="180" fontId="0" fillId="0" borderId="0" xfId="0" applyNumberFormat="1"/>
    <xf numFmtId="179" fontId="0" fillId="0" borderId="0" xfId="0" applyNumberFormat="1"/>
    <xf numFmtId="9" fontId="0" fillId="0" borderId="0" xfId="0" applyNumberForma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8">
    <dxf>
      <numFmt numFmtId="8" formatCode="&quot;$&quot;#,##0.00_);[Red]\(&quot;$&quot;#,##0.00\)"/>
    </dxf>
    <dxf>
      <numFmt numFmtId="8" formatCode="&quot;$&quot;#,##0.00_);[Red]\(&quot;$&quot;#,##0.00\)"/>
    </dxf>
    <dxf>
      <numFmt numFmtId="183" formatCode="&quot;$&quot;#,##0.0_);[Red]\(&quot;$&quot;#,##0.0\)"/>
    </dxf>
    <dxf>
      <numFmt numFmtId="184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5" formatCode="&quot;$&quot;#,##0.0_);[Red]\(&quot;$&quot;#,##0.0\)"/>
    </dxf>
    <dxf>
      <numFmt numFmtId="186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7" formatCode="&quot;$&quot;#,##0.0_);[Red]\(&quot;$&quot;#,##0.0\)"/>
    </dxf>
    <dxf>
      <numFmt numFmtId="188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10" formatCode="0.00%"/>
    </dxf>
    <dxf>
      <numFmt numFmtId="189" formatCode="0.0%"/>
    </dxf>
    <dxf>
      <numFmt numFmtId="190" formatCode="0.0%"/>
    </dxf>
    <dxf>
      <numFmt numFmtId="191" formatCode="0.0%"/>
    </dxf>
    <dxf>
      <numFmt numFmtId="192" formatCode="0.0%"/>
    </dxf>
    <dxf>
      <numFmt numFmtId="193" formatCode="0.0%"/>
    </dxf>
    <dxf>
      <numFmt numFmtId="194" formatCode="0.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195" formatCode="0.0%"/>
    </dxf>
    <dxf>
      <numFmt numFmtId="9" formatCode="0%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96" formatCode="&quot;$&quot;#,##0.0_);[Red]\(&quot;$&quot;#,##0.0\)"/>
    </dxf>
    <dxf>
      <numFmt numFmtId="197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98" formatCode="&quot;$&quot;#,##0.0_);[Red]\(&quot;$&quot;#,##0.0\)"/>
    </dxf>
    <dxf>
      <numFmt numFmtId="199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00" formatCode="&quot;$&quot;#,##0.0_);[Red]\(&quot;$&quot;#,##0.0\)"/>
    </dxf>
    <dxf>
      <numFmt numFmtId="201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02" formatCode="&quot;$&quot;#,##0.0_);[Red]\(&quot;$&quot;#,##0.0\)"/>
    </dxf>
    <dxf>
      <numFmt numFmtId="203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10" formatCode="0.00%"/>
    </dxf>
    <dxf>
      <numFmt numFmtId="204" formatCode="0.0%"/>
    </dxf>
    <dxf>
      <numFmt numFmtId="9" formatCode="0%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05" formatCode="&quot;$&quot;#,##0.0_);[Red]\(&quot;$&quot;#,##0.0\)"/>
    </dxf>
    <dxf>
      <numFmt numFmtId="206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07" formatCode="&quot;$&quot;#,##0.0_);[Red]\(&quot;$&quot;#,##0.0\)"/>
    </dxf>
    <dxf>
      <numFmt numFmtId="208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209" formatCode="0.00_);[Red]\(0.00\)"/>
    </dxf>
    <dxf>
      <numFmt numFmtId="182" formatCode="0.0_);[Red]\(0.0\)"/>
    </dxf>
    <dxf>
      <numFmt numFmtId="178" formatCode="0_);[Red]\(0\)"/>
    </dxf>
    <dxf>
      <numFmt numFmtId="8" formatCode="&quot;$&quot;#,##0.00_);[Red]\(&quot;$&quot;#,##0.00\)"/>
    </dxf>
    <dxf>
      <numFmt numFmtId="210" formatCode="&quot;$&quot;#,##0.0_);[Red]\(&quot;$&quot;#,##0.0\)"/>
    </dxf>
    <dxf>
      <numFmt numFmtId="6" formatCode="&quot;$&quot;#,##0_);[Red]\(&quot;$&quot;#,##0\)"/>
    </dxf>
    <dxf>
      <numFmt numFmtId="182" formatCode="0.0_);[Red]\(0.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/>
              <a:t>Total Revenue by Product</a:t>
            </a:r>
            <a:endParaRPr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Ceramics</c:v>
                </c:pt>
                <c:pt idx="3">
                  <c:v>Home Decor</c:v>
                </c:pt>
                <c:pt idx="4">
                  <c:v>Jewelry</c:v>
                </c:pt>
                <c:pt idx="5">
                  <c:v>Paper Goods</c:v>
                </c:pt>
                <c:pt idx="6">
                  <c:v>Textiles</c:v>
                </c:pt>
                <c:pt idx="7">
                  <c:v>Woodwork</c:v>
                </c:pt>
              </c:strCache>
            </c:strRef>
          </c:cat>
          <c:val>
            <c:numRef>
              <c:f>'PIVOT TABLE'!$B$4:$B$12</c:f>
              <c:numCache>
                <c:formatCode>"$"#,##0_);[Red]\("$"#,##0\)</c:formatCode>
                <c:ptCount val="8"/>
                <c:pt idx="0">
                  <c:v>222903.90669</c:v>
                </c:pt>
                <c:pt idx="1">
                  <c:v>66615.5040900001</c:v>
                </c:pt>
                <c:pt idx="2">
                  <c:v>229865.6685</c:v>
                </c:pt>
                <c:pt idx="3">
                  <c:v>630094.109559998</c:v>
                </c:pt>
                <c:pt idx="4">
                  <c:v>542320.59274</c:v>
                </c:pt>
                <c:pt idx="5">
                  <c:v>69024.78295</c:v>
                </c:pt>
                <c:pt idx="6">
                  <c:v>181618.36461</c:v>
                </c:pt>
                <c:pt idx="7">
                  <c:v>607223.40014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overlap val="-60"/>
        <c:axId val="784917163"/>
        <c:axId val="497100119"/>
      </c:barChart>
      <c:catAx>
        <c:axId val="7849171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100119"/>
        <c:crosses val="autoZero"/>
        <c:auto val="1"/>
        <c:lblAlgn val="ctr"/>
        <c:lblOffset val="100"/>
        <c:noMultiLvlLbl val="0"/>
      </c:catAx>
      <c:valAx>
        <c:axId val="497100119"/>
        <c:scaling>
          <c:orientation val="minMax"/>
        </c:scaling>
        <c:delete val="0"/>
        <c:axPos val="l"/>
        <c:numFmt formatCode="&quot;$&quot;#,##0_)\K;[Red]\K\(&quot;$&quot;#,##0\)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91716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dca315-f3f4-4706-894c-53f798440ae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TABLE'!$G$4:$G$9</c:f>
              <c:strCache>
                <c:ptCount val="5"/>
                <c:pt idx="0">
                  <c:v>Asia-Pacific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&amp; Africa</c:v>
                </c:pt>
                <c:pt idx="4">
                  <c:v>North America</c:v>
                </c:pt>
              </c:strCache>
            </c:strRef>
          </c:cat>
          <c:val>
            <c:numRef>
              <c:f>'PIVOT TABLE'!$H$4:$H$9</c:f>
              <c:numCache>
                <c:formatCode>"$"#,##0_);[Red]\("$"#,##0\)</c:formatCode>
                <c:ptCount val="5"/>
                <c:pt idx="0">
                  <c:v>375802.63678</c:v>
                </c:pt>
                <c:pt idx="1">
                  <c:v>727944.637490001</c:v>
                </c:pt>
                <c:pt idx="2">
                  <c:v>157588.06815</c:v>
                </c:pt>
                <c:pt idx="3">
                  <c:v>98987.4045699999</c:v>
                </c:pt>
                <c:pt idx="4">
                  <c:v>1189343.58229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overlap val="-28"/>
        <c:axId val="204232556"/>
        <c:axId val="187874553"/>
      </c:barChart>
      <c:catAx>
        <c:axId val="2042325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874553"/>
        <c:crosses val="autoZero"/>
        <c:auto val="1"/>
        <c:lblAlgn val="ctr"/>
        <c:lblOffset val="100"/>
        <c:noMultiLvlLbl val="0"/>
      </c:catAx>
      <c:valAx>
        <c:axId val="187874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&gt;=1000000]&quot;$&quot;#,##0.0,,&quot;M&quot;;[&gt;=1000]&quot;$&quot;#,##0.0,&quot;K&quot;;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2325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7f2580-951e-4643-93e7-a9171d3f155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320"/>
              <a:t>Payment Method Mix</a:t>
            </a:r>
            <a:endParaRPr sz="132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TABLE'!$H$12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'PIVOT TABLE'!$G$13:$G$18</c:f>
              <c:strCache>
                <c:ptCount val="5"/>
                <c:pt idx="0">
                  <c:v>Apple Pay</c:v>
                </c:pt>
                <c:pt idx="1">
                  <c:v>Bank Transfer</c:v>
                </c:pt>
                <c:pt idx="2">
                  <c:v>Credit Card</c:v>
                </c:pt>
                <c:pt idx="3">
                  <c:v>Google Pay</c:v>
                </c:pt>
                <c:pt idx="4">
                  <c:v>PayPal</c:v>
                </c:pt>
              </c:strCache>
            </c:strRef>
          </c:cat>
          <c:val>
            <c:numRef>
              <c:f>'PIVOT TABLE'!$H$13:$H$18</c:f>
              <c:numCache>
                <c:formatCode>0%</c:formatCode>
                <c:ptCount val="5"/>
                <c:pt idx="0">
                  <c:v>0.121223896664659</c:v>
                </c:pt>
                <c:pt idx="1">
                  <c:v>0.0483541514919778</c:v>
                </c:pt>
                <c:pt idx="2">
                  <c:v>0.447885061588619</c:v>
                </c:pt>
                <c:pt idx="3">
                  <c:v>0.105858118417486</c:v>
                </c:pt>
                <c:pt idx="4">
                  <c:v>0.276678771837258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9f9ff1-280d-4599-821a-6bec2e4a229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320"/>
              <a:t>Total Discount by Product</a:t>
            </a:r>
            <a:endParaRPr sz="132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239635995955"/>
          <c:y val="0.163194444444444"/>
          <c:w val="0.676825075834176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TABLE'!$A$16:$A$24</c:f>
              <c:strCache>
                <c:ptCount val="8"/>
                <c:pt idx="0">
                  <c:v>Paper Goods</c:v>
                </c:pt>
                <c:pt idx="1">
                  <c:v>Beauty</c:v>
                </c:pt>
                <c:pt idx="2">
                  <c:v>Textiles</c:v>
                </c:pt>
                <c:pt idx="3">
                  <c:v>Apparel</c:v>
                </c:pt>
                <c:pt idx="4">
                  <c:v>Ceramics</c:v>
                </c:pt>
                <c:pt idx="5">
                  <c:v>Jewelry</c:v>
                </c:pt>
                <c:pt idx="6">
                  <c:v>Woodwork</c:v>
                </c:pt>
                <c:pt idx="7">
                  <c:v>Home Decor</c:v>
                </c:pt>
              </c:strCache>
            </c:strRef>
          </c:cat>
          <c:val>
            <c:numRef>
              <c:f>'PIVOT TABLE'!$B$16:$B$24</c:f>
              <c:numCache>
                <c:formatCode>"$"#,##0_);[Red]\("$"#,##0\)</c:formatCode>
                <c:ptCount val="8"/>
                <c:pt idx="0">
                  <c:v>1068.15705</c:v>
                </c:pt>
                <c:pt idx="1">
                  <c:v>1109.32591</c:v>
                </c:pt>
                <c:pt idx="2">
                  <c:v>3847.54539</c:v>
                </c:pt>
                <c:pt idx="3">
                  <c:v>3910.22331</c:v>
                </c:pt>
                <c:pt idx="4">
                  <c:v>4322.1615</c:v>
                </c:pt>
                <c:pt idx="5">
                  <c:v>10703.93726</c:v>
                </c:pt>
                <c:pt idx="6">
                  <c:v>12009.68986</c:v>
                </c:pt>
                <c:pt idx="7">
                  <c:v>13131.38044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0"/>
        <c:axId val="81732966"/>
        <c:axId val="598395967"/>
      </c:barChart>
      <c:catAx>
        <c:axId val="8173296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395967"/>
        <c:crosses val="autoZero"/>
        <c:auto val="1"/>
        <c:lblAlgn val="ctr"/>
        <c:lblOffset val="100"/>
        <c:noMultiLvlLbl val="0"/>
      </c:catAx>
      <c:valAx>
        <c:axId val="598395967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329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64d51c-f9ba-4fcf-bc2c-5b058941462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 cap="flat" cmpd="sng">
              <a:solidFill>
                <a:srgbClr val="00B050"/>
              </a:solidFill>
              <a:prstDash val="solid"/>
              <a:round/>
            </a:ln>
            <a:effectLst/>
            <a:sp3d contourW="12700"/>
          </c:spPr>
          <c:dLbls>
            <c:delete val="1"/>
          </c:dLbls>
          <c:cat>
            <c:multiLvlStrRef>
              <c:f>'PIVOT TABLE'!$K$4:$L$53</c:f>
              <c:multiLvlStrCache>
                <c:ptCount val="4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'PIVOT TABLE'!$M$4:$M$53</c:f>
              <c:numCache>
                <c:formatCode>"$"#,##0_);[Red]\("$"#,##0\)</c:formatCode>
                <c:ptCount val="45"/>
                <c:pt idx="0">
                  <c:v>59836.78755</c:v>
                </c:pt>
                <c:pt idx="1">
                  <c:v>52722.30008</c:v>
                </c:pt>
                <c:pt idx="2">
                  <c:v>60630.17756</c:v>
                </c:pt>
                <c:pt idx="3">
                  <c:v>53450.42103</c:v>
                </c:pt>
                <c:pt idx="4">
                  <c:v>67182.51917</c:v>
                </c:pt>
                <c:pt idx="5">
                  <c:v>59236.67544</c:v>
                </c:pt>
                <c:pt idx="6">
                  <c:v>56531.1925</c:v>
                </c:pt>
                <c:pt idx="7">
                  <c:v>62993.17388</c:v>
                </c:pt>
                <c:pt idx="8">
                  <c:v>48448.29562</c:v>
                </c:pt>
                <c:pt idx="9">
                  <c:v>65082.796</c:v>
                </c:pt>
                <c:pt idx="10">
                  <c:v>53511.96605</c:v>
                </c:pt>
                <c:pt idx="11">
                  <c:v>59512.87265</c:v>
                </c:pt>
                <c:pt idx="12">
                  <c:v>51737.93173</c:v>
                </c:pt>
                <c:pt idx="13">
                  <c:v>53152.16127</c:v>
                </c:pt>
                <c:pt idx="14">
                  <c:v>54594.02705</c:v>
                </c:pt>
                <c:pt idx="15">
                  <c:v>56087.84093</c:v>
                </c:pt>
                <c:pt idx="16">
                  <c:v>61217.27363</c:v>
                </c:pt>
                <c:pt idx="17">
                  <c:v>56869.33385</c:v>
                </c:pt>
                <c:pt idx="18">
                  <c:v>51161.35631</c:v>
                </c:pt>
                <c:pt idx="19">
                  <c:v>67395.65153</c:v>
                </c:pt>
                <c:pt idx="20">
                  <c:v>63448.84858</c:v>
                </c:pt>
                <c:pt idx="21">
                  <c:v>60358.22608</c:v>
                </c:pt>
                <c:pt idx="22">
                  <c:v>56991.18061</c:v>
                </c:pt>
                <c:pt idx="23">
                  <c:v>51408.10894</c:v>
                </c:pt>
                <c:pt idx="24">
                  <c:v>58912.10383</c:v>
                </c:pt>
                <c:pt idx="25">
                  <c:v>64097.3708</c:v>
                </c:pt>
                <c:pt idx="26">
                  <c:v>56587.82143</c:v>
                </c:pt>
                <c:pt idx="27">
                  <c:v>58712.25002</c:v>
                </c:pt>
                <c:pt idx="28">
                  <c:v>53169.19677</c:v>
                </c:pt>
                <c:pt idx="29">
                  <c:v>54704.57173</c:v>
                </c:pt>
                <c:pt idx="30">
                  <c:v>61722.22329</c:v>
                </c:pt>
                <c:pt idx="31">
                  <c:v>57167.90034</c:v>
                </c:pt>
                <c:pt idx="32">
                  <c:v>51087.90099</c:v>
                </c:pt>
                <c:pt idx="33">
                  <c:v>53700.05417</c:v>
                </c:pt>
                <c:pt idx="34">
                  <c:v>50097.49578</c:v>
                </c:pt>
                <c:pt idx="35">
                  <c:v>47895.51881</c:v>
                </c:pt>
                <c:pt idx="36">
                  <c:v>58641.10311</c:v>
                </c:pt>
                <c:pt idx="37">
                  <c:v>50438.47316</c:v>
                </c:pt>
                <c:pt idx="38">
                  <c:v>56471.76864</c:v>
                </c:pt>
                <c:pt idx="39">
                  <c:v>55585.78993</c:v>
                </c:pt>
                <c:pt idx="40">
                  <c:v>59772.91099</c:v>
                </c:pt>
                <c:pt idx="41">
                  <c:v>57461.44405</c:v>
                </c:pt>
                <c:pt idx="42">
                  <c:v>53396.2314</c:v>
                </c:pt>
                <c:pt idx="43">
                  <c:v>54058.5793</c:v>
                </c:pt>
                <c:pt idx="44">
                  <c:v>52424.5027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28639"/>
        <c:axId val="794594699"/>
      </c:areaChart>
      <c:catAx>
        <c:axId val="594628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594699"/>
        <c:crosses val="autoZero"/>
        <c:auto val="1"/>
        <c:lblAlgn val="ctr"/>
        <c:lblOffset val="100"/>
        <c:noMultiLvlLbl val="0"/>
      </c:catAx>
      <c:valAx>
        <c:axId val="794594699"/>
        <c:scaling>
          <c:orientation val="minMax"/>
        </c:scaling>
        <c:delete val="0"/>
        <c:axPos val="l"/>
        <c:numFmt formatCode="&quot;$&quot;#,##0_)\K;[Red]\K\(&quot;$&quot;#,##0\)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628639"/>
        <c:crosses val="autoZero"/>
        <c:crossBetween val="midCat"/>
        <c:majorUnit val="2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6f5045-171e-412c-9615-69358599a45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Marketing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TABLE'!$G$21:$G$27</c:f>
              <c:strCache>
                <c:ptCount val="6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Paid Ads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'PIVOT TABLE'!$H$21:$H$27</c:f>
              <c:numCache>
                <c:formatCode>"$"#,##0_);[Red]\("$"#,##0\)</c:formatCode>
                <c:ptCount val="6"/>
                <c:pt idx="0">
                  <c:v>238302.2643</c:v>
                </c:pt>
                <c:pt idx="1">
                  <c:v>252058.52549</c:v>
                </c:pt>
                <c:pt idx="2">
                  <c:v>809963.69372</c:v>
                </c:pt>
                <c:pt idx="3">
                  <c:v>470163.45191</c:v>
                </c:pt>
                <c:pt idx="4">
                  <c:v>157231.0032</c:v>
                </c:pt>
                <c:pt idx="5">
                  <c:v>621947.390660001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-28"/>
        <c:axId val="638984502"/>
        <c:axId val="375298424"/>
      </c:barChart>
      <c:catAx>
        <c:axId val="6389845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298424"/>
        <c:crosses val="autoZero"/>
        <c:auto val="1"/>
        <c:lblAlgn val="ctr"/>
        <c:lblOffset val="100"/>
        <c:noMultiLvlLbl val="0"/>
      </c:catAx>
      <c:valAx>
        <c:axId val="375298424"/>
        <c:scaling>
          <c:orientation val="minMax"/>
          <c:max val="1000000"/>
          <c:min val="0"/>
        </c:scaling>
        <c:delete val="0"/>
        <c:axPos val="l"/>
        <c:numFmt formatCode="[&gt;=1000000]&quot;$&quot;#,##0,,&quot;M&quot;;[&gt;=1000]&quot;$&quot;#,##0,&quot;K&quot;;&quot;$&quot;#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984502"/>
        <c:crosses val="autoZero"/>
        <c:crossBetween val="between"/>
        <c:majorUnit val="200000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48f28b-5dc7-45bc-91e8-ca3f663aa4d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[handmade_marketplace_transactions analysis.xlsx]PIVOT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Logistic &amp; Shipping Expenses by Product Category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TABLE'!$H$30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84000">
                  <a:schemeClr val="accent1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75223499361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1312899106002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289664252797893"/>
                  <c:y val="-0.20817369093231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2625798212005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276497695852535"/>
                  <c:y val="-0.2845466155810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0.1639846743295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-0.1422733077905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0276497695852535"/>
                  <c:y val="-0.207918263090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TABLE'!$G$31:$G$39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Ceramics</c:v>
                </c:pt>
                <c:pt idx="3">
                  <c:v>Home Decor</c:v>
                </c:pt>
                <c:pt idx="4">
                  <c:v>Jewelry</c:v>
                </c:pt>
                <c:pt idx="5">
                  <c:v>Paper Goods</c:v>
                </c:pt>
                <c:pt idx="6">
                  <c:v>Textiles</c:v>
                </c:pt>
                <c:pt idx="7">
                  <c:v>Woodwork</c:v>
                </c:pt>
              </c:strCache>
            </c:strRef>
          </c:cat>
          <c:val>
            <c:numRef>
              <c:f>'PIVOT TABLE'!$H$31:$H$39</c:f>
              <c:numCache>
                <c:formatCode>"$"#,##0_);[Red]\("$"#,##0\)</c:formatCode>
                <c:ptCount val="8"/>
                <c:pt idx="0">
                  <c:v>27169.96</c:v>
                </c:pt>
                <c:pt idx="1">
                  <c:v>15899.57</c:v>
                </c:pt>
                <c:pt idx="2">
                  <c:v>34683.82</c:v>
                </c:pt>
                <c:pt idx="3">
                  <c:v>47462.3200000001</c:v>
                </c:pt>
                <c:pt idx="4">
                  <c:v>53086.11</c:v>
                </c:pt>
                <c:pt idx="5">
                  <c:v>18127.13</c:v>
                </c:pt>
                <c:pt idx="6">
                  <c:v>18526.97</c:v>
                </c:pt>
                <c:pt idx="7">
                  <c:v>29101.79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100"/>
        <c:axId val="517986640"/>
        <c:axId val="636256110"/>
      </c:barChart>
      <c:catAx>
        <c:axId val="51798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256110"/>
        <c:crosses val="autoZero"/>
        <c:auto val="1"/>
        <c:lblAlgn val="ctr"/>
        <c:lblOffset val="100"/>
        <c:noMultiLvlLbl val="0"/>
      </c:catAx>
      <c:valAx>
        <c:axId val="636256110"/>
        <c:scaling>
          <c:orientation val="minMax"/>
        </c:scaling>
        <c:delete val="1"/>
        <c:axPos val="l"/>
        <c:numFmt formatCode="&quot;$&quot;#,##0_)\K;[Red]\K\(&quot;$&quot;#,##0\)\K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98664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ea984c-7d9a-445d-8bd2-84490733aba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0</xdr:row>
      <xdr:rowOff>66675</xdr:rowOff>
    </xdr:from>
    <xdr:to>
      <xdr:col>25</xdr:col>
      <xdr:colOff>513080</xdr:colOff>
      <xdr:row>4</xdr:row>
      <xdr:rowOff>142875</xdr:rowOff>
    </xdr:to>
    <xdr:grpSp>
      <xdr:nvGrpSpPr>
        <xdr:cNvPr id="18" name="Group 17"/>
        <xdr:cNvGrpSpPr/>
      </xdr:nvGrpSpPr>
      <xdr:grpSpPr>
        <a:xfrm>
          <a:off x="95250" y="66675"/>
          <a:ext cx="15657830" cy="838200"/>
          <a:chOff x="135" y="90"/>
          <a:chExt cx="24768" cy="1320"/>
        </a:xfrm>
      </xdr:grpSpPr>
      <xdr:sp>
        <xdr:nvSpPr>
          <xdr:cNvPr id="2" name="Rounded Rectangle 1"/>
          <xdr:cNvSpPr/>
        </xdr:nvSpPr>
        <xdr:spPr>
          <a:xfrm>
            <a:off x="135" y="90"/>
            <a:ext cx="24768" cy="765"/>
          </a:xfrm>
          <a:prstGeom prst="roundRect">
            <a:avLst/>
          </a:prstGeom>
          <a:solidFill>
            <a:srgbClr val="92D050"/>
          </a:solidFill>
          <a:ln>
            <a:solidFill>
              <a:schemeClr val="accent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p>
            <a:pPr algn="ctr"/>
            <a:r>
              <a:rPr lang="en-US" sz="2600" b="1"/>
              <a:t>ARTISAN SALES ANALYTICS DASHBOARD</a:t>
            </a:r>
            <a:endParaRPr lang="en-US" sz="2600" b="1"/>
          </a:p>
        </xdr:txBody>
      </xdr:sp>
      <xdr:sp>
        <xdr:nvSpPr>
          <xdr:cNvPr id="3" name="Rounded Rectangle 2"/>
          <xdr:cNvSpPr/>
        </xdr:nvSpPr>
        <xdr:spPr>
          <a:xfrm>
            <a:off x="135" y="975"/>
            <a:ext cx="2439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TOTAL SALES</a:t>
            </a:r>
            <a:endParaRPr lang="en-US" sz="1400" b="1">
              <a:solidFill>
                <a:sysClr val="windowText" lastClr="000000"/>
              </a:solidFill>
            </a:endParaRPr>
          </a:p>
        </xdr:txBody>
      </xdr:sp>
      <xdr:sp>
        <xdr:nvSpPr>
          <xdr:cNvPr id="4" name="Rounded Rectangle 3"/>
          <xdr:cNvSpPr/>
        </xdr:nvSpPr>
        <xdr:spPr>
          <a:xfrm>
            <a:off x="3337" y="975"/>
            <a:ext cx="2437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AVERAGE SALES</a:t>
            </a:r>
            <a:endParaRPr lang="en-US" sz="1400" b="1">
              <a:solidFill>
                <a:sysClr val="windowText" lastClr="000000"/>
              </a:solidFill>
            </a:endParaRPr>
          </a:p>
        </xdr:txBody>
      </xdr:sp>
      <xdr:sp>
        <xdr:nvSpPr>
          <xdr:cNvPr id="6" name="Rounded Rectangle 5"/>
          <xdr:cNvSpPr/>
        </xdr:nvSpPr>
        <xdr:spPr>
          <a:xfrm>
            <a:off x="6538" y="975"/>
            <a:ext cx="2438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QUANTITY SOLD</a:t>
            </a:r>
            <a:endParaRPr lang="en-US" sz="1400" b="1">
              <a:solidFill>
                <a:sysClr val="windowText" lastClr="000000"/>
              </a:solidFill>
            </a:endParaRPr>
          </a:p>
        </xdr:txBody>
      </xdr:sp>
      <xdr:sp>
        <xdr:nvSpPr>
          <xdr:cNvPr id="7" name="Rounded Rectangle 6"/>
          <xdr:cNvSpPr/>
        </xdr:nvSpPr>
        <xdr:spPr>
          <a:xfrm>
            <a:off x="19357" y="975"/>
            <a:ext cx="2442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ysClr val="windowText" lastClr="000000"/>
                </a:solidFill>
              </a:rPr>
              <a:t>% CUSTOM ORDERS</a:t>
            </a:r>
            <a:endParaRPr lang="en-US" sz="1200" b="1">
              <a:solidFill>
                <a:sysClr val="windowText" lastClr="000000"/>
              </a:solidFill>
            </a:endParaRPr>
          </a:p>
        </xdr:txBody>
      </xdr:sp>
      <xdr:sp>
        <xdr:nvSpPr>
          <xdr:cNvPr id="8" name="Rounded Rectangle 7"/>
          <xdr:cNvSpPr/>
        </xdr:nvSpPr>
        <xdr:spPr>
          <a:xfrm>
            <a:off x="9739" y="975"/>
            <a:ext cx="2442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TOTAL DISCOUNT</a:t>
            </a:r>
            <a:endParaRPr lang="en-US" sz="1400" b="1">
              <a:solidFill>
                <a:sysClr val="windowText" lastClr="000000"/>
              </a:solidFill>
            </a:endParaRPr>
          </a:p>
        </xdr:txBody>
      </xdr:sp>
      <xdr:sp>
        <xdr:nvSpPr>
          <xdr:cNvPr id="9" name="Rounded Rectangle 8"/>
          <xdr:cNvSpPr/>
        </xdr:nvSpPr>
        <xdr:spPr>
          <a:xfrm>
            <a:off x="12945" y="975"/>
            <a:ext cx="2442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AVERAGE RATING</a:t>
            </a:r>
            <a:endParaRPr lang="en-US" sz="1400" b="1">
              <a:solidFill>
                <a:sysClr val="windowText" lastClr="000000"/>
              </a:solidFill>
            </a:endParaRPr>
          </a:p>
        </xdr:txBody>
      </xdr:sp>
      <xdr:sp>
        <xdr:nvSpPr>
          <xdr:cNvPr id="10" name="Rounded Rectangle 9"/>
          <xdr:cNvSpPr/>
        </xdr:nvSpPr>
        <xdr:spPr>
          <a:xfrm>
            <a:off x="16151" y="975"/>
            <a:ext cx="2442" cy="435"/>
          </a:xfrm>
          <a:prstGeom prst="roundRect">
            <a:avLst/>
          </a:prstGeom>
          <a:solidFill>
            <a:srgbClr val="92D05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AVG. DELIVERY DAYS</a:t>
            </a:r>
            <a:endParaRPr lang="en-US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95250</xdr:colOff>
      <xdr:row>6</xdr:row>
      <xdr:rowOff>145415</xdr:rowOff>
    </xdr:from>
    <xdr:to>
      <xdr:col>22</xdr:col>
      <xdr:colOff>321945</xdr:colOff>
      <xdr:row>20</xdr:row>
      <xdr:rowOff>37465</xdr:rowOff>
    </xdr:to>
    <xdr:grpSp>
      <xdr:nvGrpSpPr>
        <xdr:cNvPr id="17" name="Group 16"/>
        <xdr:cNvGrpSpPr/>
      </xdr:nvGrpSpPr>
      <xdr:grpSpPr>
        <a:xfrm>
          <a:off x="95250" y="1250315"/>
          <a:ext cx="13637895" cy="2559050"/>
          <a:chOff x="171" y="2014"/>
          <a:chExt cx="21213" cy="3622"/>
        </a:xfrm>
      </xdr:grpSpPr>
      <xdr:sp>
        <xdr:nvSpPr>
          <xdr:cNvPr id="13" name="Rounded Rectangle 12"/>
          <xdr:cNvSpPr/>
        </xdr:nvSpPr>
        <xdr:spPr>
          <a:xfrm>
            <a:off x="171" y="2014"/>
            <a:ext cx="5121" cy="3622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  <xdr:sp>
        <xdr:nvSpPr>
          <xdr:cNvPr id="14" name="Rounded Rectangle 13"/>
          <xdr:cNvSpPr/>
        </xdr:nvSpPr>
        <xdr:spPr>
          <a:xfrm>
            <a:off x="10893" y="2014"/>
            <a:ext cx="5127" cy="3622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5" name="Rounded Rectangle 14"/>
          <xdr:cNvSpPr/>
        </xdr:nvSpPr>
        <xdr:spPr>
          <a:xfrm>
            <a:off x="16260" y="2014"/>
            <a:ext cx="5124" cy="3622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6" name="Rounded Rectangle 15"/>
          <xdr:cNvSpPr/>
        </xdr:nvSpPr>
        <xdr:spPr>
          <a:xfrm>
            <a:off x="5531" y="2014"/>
            <a:ext cx="5122" cy="3622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95250</xdr:colOff>
      <xdr:row>20</xdr:row>
      <xdr:rowOff>168275</xdr:rowOff>
    </xdr:from>
    <xdr:to>
      <xdr:col>22</xdr:col>
      <xdr:colOff>300355</xdr:colOff>
      <xdr:row>34</xdr:row>
      <xdr:rowOff>60325</xdr:rowOff>
    </xdr:to>
    <xdr:grpSp>
      <xdr:nvGrpSpPr>
        <xdr:cNvPr id="24" name="Group 23"/>
        <xdr:cNvGrpSpPr/>
      </xdr:nvGrpSpPr>
      <xdr:grpSpPr>
        <a:xfrm>
          <a:off x="95250" y="3940175"/>
          <a:ext cx="13616305" cy="2559050"/>
          <a:chOff x="155" y="6186"/>
          <a:chExt cx="21217" cy="4030"/>
        </a:xfrm>
      </xdr:grpSpPr>
      <xdr:sp>
        <xdr:nvSpPr>
          <xdr:cNvPr id="20" name="Rounded Rectangle 19"/>
          <xdr:cNvSpPr/>
        </xdr:nvSpPr>
        <xdr:spPr>
          <a:xfrm>
            <a:off x="155" y="6186"/>
            <a:ext cx="5118" cy="4030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22" name="Rounded Rectangle 21"/>
          <xdr:cNvSpPr/>
        </xdr:nvSpPr>
        <xdr:spPr>
          <a:xfrm>
            <a:off x="13774" y="6186"/>
            <a:ext cx="7599" cy="4030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23" name="Rounded Rectangle 22"/>
          <xdr:cNvSpPr/>
        </xdr:nvSpPr>
        <xdr:spPr>
          <a:xfrm>
            <a:off x="5721" y="6186"/>
            <a:ext cx="7602" cy="4030"/>
          </a:xfrm>
          <a:prstGeom prst="roundRect">
            <a:avLst/>
          </a:prstGeom>
          <a:solidFill>
            <a:schemeClr val="bg2"/>
          </a:solidFill>
          <a:ln>
            <a:solidFill>
              <a:schemeClr val="bg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22</xdr:col>
      <xdr:colOff>471805</xdr:colOff>
      <xdr:row>3</xdr:row>
      <xdr:rowOff>50165</xdr:rowOff>
    </xdr:from>
    <xdr:to>
      <xdr:col>25</xdr:col>
      <xdr:colOff>503555</xdr:colOff>
      <xdr:row>34</xdr:row>
      <xdr:rowOff>33020</xdr:rowOff>
    </xdr:to>
    <xdr:sp>
      <xdr:nvSpPr>
        <xdr:cNvPr id="25" name="Rounded Rectangle 24"/>
        <xdr:cNvSpPr/>
      </xdr:nvSpPr>
      <xdr:spPr>
        <a:xfrm>
          <a:off x="13883005" y="621665"/>
          <a:ext cx="1860550" cy="5850255"/>
        </a:xfrm>
        <a:prstGeom prst="roundRect">
          <a:avLst>
            <a:gd name="adj" fmla="val 0"/>
          </a:avLst>
        </a:prstGeom>
        <a:solidFill>
          <a:schemeClr val="accent3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122555</xdr:colOff>
      <xdr:row>6</xdr:row>
      <xdr:rowOff>63500</xdr:rowOff>
    </xdr:from>
    <xdr:to>
      <xdr:col>5</xdr:col>
      <xdr:colOff>285750</xdr:colOff>
      <xdr:row>19</xdr:row>
      <xdr:rowOff>180975</xdr:rowOff>
    </xdr:to>
    <xdr:graphicFrame>
      <xdr:nvGraphicFramePr>
        <xdr:cNvPr id="26" name="Chart 25"/>
        <xdr:cNvGraphicFramePr/>
      </xdr:nvGraphicFramePr>
      <xdr:xfrm>
        <a:off x="122555" y="1168400"/>
        <a:ext cx="3211195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513080</xdr:colOff>
      <xdr:row>6</xdr:row>
      <xdr:rowOff>65405</xdr:rowOff>
    </xdr:from>
    <xdr:to>
      <xdr:col>11</xdr:col>
      <xdr:colOff>106680</xdr:colOff>
      <xdr:row>20</xdr:row>
      <xdr:rowOff>46990</xdr:rowOff>
    </xdr:to>
    <xdr:graphicFrame>
      <xdr:nvGraphicFramePr>
        <xdr:cNvPr id="27" name="Chart 26"/>
        <xdr:cNvGraphicFramePr/>
      </xdr:nvGraphicFramePr>
      <xdr:xfrm>
        <a:off x="3561080" y="1170305"/>
        <a:ext cx="3251200" cy="2648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309245</xdr:colOff>
      <xdr:row>6</xdr:row>
      <xdr:rowOff>90805</xdr:rowOff>
    </xdr:from>
    <xdr:to>
      <xdr:col>16</xdr:col>
      <xdr:colOff>527685</xdr:colOff>
      <xdr:row>19</xdr:row>
      <xdr:rowOff>167640</xdr:rowOff>
    </xdr:to>
    <xdr:graphicFrame>
      <xdr:nvGraphicFramePr>
        <xdr:cNvPr id="28" name="Chart 27"/>
        <xdr:cNvGraphicFramePr/>
      </xdr:nvGraphicFramePr>
      <xdr:xfrm>
        <a:off x="7014845" y="1195705"/>
        <a:ext cx="3266440" cy="2553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95885</xdr:colOff>
      <xdr:row>6</xdr:row>
      <xdr:rowOff>103505</xdr:rowOff>
    </xdr:from>
    <xdr:to>
      <xdr:col>22</xdr:col>
      <xdr:colOff>192405</xdr:colOff>
      <xdr:row>19</xdr:row>
      <xdr:rowOff>113030</xdr:rowOff>
    </xdr:to>
    <xdr:graphicFrame>
      <xdr:nvGraphicFramePr>
        <xdr:cNvPr id="29" name="Chart 28"/>
        <xdr:cNvGraphicFramePr/>
      </xdr:nvGraphicFramePr>
      <xdr:xfrm>
        <a:off x="10459085" y="1208405"/>
        <a:ext cx="3144520" cy="248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40640</xdr:colOff>
      <xdr:row>20</xdr:row>
      <xdr:rowOff>113665</xdr:rowOff>
    </xdr:from>
    <xdr:to>
      <xdr:col>14</xdr:col>
      <xdr:colOff>69215</xdr:colOff>
      <xdr:row>34</xdr:row>
      <xdr:rowOff>17145</xdr:rowOff>
    </xdr:to>
    <xdr:graphicFrame>
      <xdr:nvGraphicFramePr>
        <xdr:cNvPr id="11" name="Chart 10"/>
        <xdr:cNvGraphicFramePr/>
      </xdr:nvGraphicFramePr>
      <xdr:xfrm>
        <a:off x="3698240" y="3885565"/>
        <a:ext cx="4905375" cy="257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137160</xdr:colOff>
      <xdr:row>20</xdr:row>
      <xdr:rowOff>99695</xdr:rowOff>
    </xdr:from>
    <xdr:to>
      <xdr:col>5</xdr:col>
      <xdr:colOff>316865</xdr:colOff>
      <xdr:row>34</xdr:row>
      <xdr:rowOff>28575</xdr:rowOff>
    </xdr:to>
    <xdr:graphicFrame>
      <xdr:nvGraphicFramePr>
        <xdr:cNvPr id="12" name="Chart 11"/>
        <xdr:cNvGraphicFramePr/>
      </xdr:nvGraphicFramePr>
      <xdr:xfrm>
        <a:off x="137160" y="3871595"/>
        <a:ext cx="3227705" cy="259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327660</xdr:colOff>
      <xdr:row>20</xdr:row>
      <xdr:rowOff>115570</xdr:rowOff>
    </xdr:from>
    <xdr:to>
      <xdr:col>22</xdr:col>
      <xdr:colOff>251460</xdr:colOff>
      <xdr:row>34</xdr:row>
      <xdr:rowOff>29210</xdr:rowOff>
    </xdr:to>
    <xdr:graphicFrame>
      <xdr:nvGraphicFramePr>
        <xdr:cNvPr id="19" name="Chart 18"/>
        <xdr:cNvGraphicFramePr/>
      </xdr:nvGraphicFramePr>
      <xdr:xfrm>
        <a:off x="8862060" y="3887470"/>
        <a:ext cx="4800600" cy="258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518795</xdr:colOff>
      <xdr:row>16</xdr:row>
      <xdr:rowOff>165100</xdr:rowOff>
    </xdr:from>
    <xdr:to>
      <xdr:col>25</xdr:col>
      <xdr:colOff>453390</xdr:colOff>
      <xdr:row>26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9995" y="3175000"/>
              <a:ext cx="1763395" cy="1749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518795</xdr:colOff>
      <xdr:row>26</xdr:row>
      <xdr:rowOff>61595</xdr:rowOff>
    </xdr:from>
    <xdr:to>
      <xdr:col>25</xdr:col>
      <xdr:colOff>452120</xdr:colOff>
      <xdr:row>33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Marketing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eting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9995" y="4976495"/>
              <a:ext cx="1762125" cy="142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518795</xdr:colOff>
      <xdr:row>9</xdr:row>
      <xdr:rowOff>173990</xdr:rowOff>
    </xdr:from>
    <xdr:to>
      <xdr:col>25</xdr:col>
      <xdr:colOff>450850</xdr:colOff>
      <xdr:row>16</xdr:row>
      <xdr:rowOff>113030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9995" y="1850390"/>
              <a:ext cx="1760855" cy="1272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518795</xdr:colOff>
      <xdr:row>3</xdr:row>
      <xdr:rowOff>131445</xdr:rowOff>
    </xdr:from>
    <xdr:to>
      <xdr:col>25</xdr:col>
      <xdr:colOff>464820</xdr:colOff>
      <xdr:row>9</xdr:row>
      <xdr:rowOff>121920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Years (Order Date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 (Order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9995" y="702945"/>
              <a:ext cx="177482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159385</xdr:colOff>
      <xdr:row>34</xdr:row>
      <xdr:rowOff>132080</xdr:rowOff>
    </xdr:from>
    <xdr:to>
      <xdr:col>25</xdr:col>
      <xdr:colOff>499110</xdr:colOff>
      <xdr:row>34</xdr:row>
      <xdr:rowOff>132080</xdr:rowOff>
    </xdr:to>
    <xdr:cxnSp>
      <xdr:nvCxnSpPr>
        <xdr:cNvPr id="34" name="Straight Connector 33"/>
        <xdr:cNvCxnSpPr/>
      </xdr:nvCxnSpPr>
      <xdr:spPr>
        <a:xfrm>
          <a:off x="159385" y="6570980"/>
          <a:ext cx="15579725" cy="0"/>
        </a:xfrm>
        <a:prstGeom prst="line">
          <a:avLst/>
        </a:prstGeom>
        <a:ln>
          <a:solidFill>
            <a:schemeClr val="accent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3514814815" refreshedBy="hp" recordCount="15000">
  <cacheSource type="worksheet">
    <worksheetSource ref="A1:T15001" sheet="CLEANED DATA"/>
  </cacheSource>
  <cacheFields count="21">
    <cacheField name="Transaction ID" numFmtId="0"/>
    <cacheField name="Order Date" numFmtId="0">
      <sharedItems containsSemiMixedTypes="0" containsString="0" containsNonDate="0" containsDate="1" minDate="2022-01-01T00:00:00" maxDate="2025-09-29T00:00:00" count="1367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</sharedItems>
      <fieldGroup base="1">
        <rangePr groupBy="months" startDate="2022-01-01T00:00:00" endDate="2025-09-29T00:00:00" groupInterval="1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9/2025"/>
        </groupItems>
      </fieldGroup>
    </cacheField>
    <cacheField name="Seller ID" numFmtId="0">
      <sharedItems count="7287">
        <s v="SELL-7083"/>
        <s v="SELL-1776"/>
        <s v="SELL-2195"/>
        <s v="SELL-7278"/>
        <s v="SELL-6750"/>
        <s v="SELL-4940"/>
        <s v="SELL-5304"/>
        <s v="SELL-3268"/>
        <s v="SELL-7597"/>
        <s v="SELL-1078"/>
        <s v="SELL-2436"/>
        <s v="SELL-7363"/>
        <s v="SELL-1574"/>
        <s v="SELL-9932"/>
        <s v="SELL-8899"/>
        <s v="SELL-5522"/>
        <s v="SELL-5737"/>
        <s v="SELL-1687"/>
        <s v="SELL-1958"/>
        <s v="SELL-7566"/>
        <s v="SELL-1643"/>
        <s v="SELL-1050"/>
        <s v="SELL-4622"/>
        <s v="SELL-4238"/>
        <s v="SELL-5348"/>
        <s v="SELL-9978"/>
        <s v="SELL-9859"/>
        <s v="SELL-7219"/>
        <s v="SELL-5232"/>
        <s v="SELL-4037"/>
        <s v="SELL-5670"/>
        <s v="SELL-8668"/>
        <s v="SELL-6644"/>
        <s v="SELL-8714"/>
        <s v="SELL-9772"/>
        <s v="SELL-2425"/>
        <s v="SELL-2161"/>
        <s v="SELL-2184"/>
        <s v="SELL-1097"/>
        <s v="SELL-1680"/>
        <s v="SELL-2689"/>
        <s v="SELL-2875"/>
        <s v="SELL-9475"/>
        <s v="SELL-8975"/>
        <s v="SELL-3866"/>
        <s v="SELL-7799"/>
        <s v="SELL-2671"/>
        <s v="SELL-8331"/>
        <s v="SELL-2148"/>
        <s v="SELL-2674"/>
        <s v="SELL-7632"/>
        <s v="SELL-3525"/>
        <s v="SELL-7172"/>
        <s v="SELL-2814"/>
        <s v="SELL-3531"/>
        <s v="SELL-9276"/>
        <s v="SELL-4409"/>
        <s v="SELL-7829"/>
        <s v="SELL-9263"/>
        <s v="SELL-4546"/>
        <s v="SELL-7618"/>
        <s v="SELL-3650"/>
        <s v="SELL-7559"/>
        <s v="SELL-1743"/>
        <s v="SELL-4085"/>
        <s v="SELL-8323"/>
        <s v="SELL-6521"/>
        <s v="SELL-6340"/>
        <s v="SELL-4563"/>
        <s v="SELL-9974"/>
        <s v="SELL-3418"/>
        <s v="SELL-1634"/>
        <s v="SELL-3529"/>
        <s v="SELL-8015"/>
        <s v="SELL-5263"/>
        <s v="SELL-4088"/>
        <s v="SELL-2216"/>
        <s v="SELL-2210"/>
        <s v="SELL-1606"/>
        <s v="SELL-8099"/>
        <s v="SELL-7467"/>
        <s v="SELL-8549"/>
        <s v="SELL-9338"/>
        <s v="SELL-7537"/>
        <s v="SELL-6396"/>
        <s v="SELL-4981"/>
        <s v="SELL-9098"/>
        <s v="SELL-3987"/>
        <s v="SELL-2653"/>
        <s v="SELL-5427"/>
        <s v="SELL-5210"/>
        <s v="SELL-6585"/>
        <s v="SELL-2964"/>
        <s v="SELL-9218"/>
        <s v="SELL-8232"/>
        <s v="SELL-2264"/>
        <s v="SELL-9319"/>
        <s v="SELL-7927"/>
        <s v="SELL-9953"/>
        <s v="SELL-3284"/>
        <s v="SELL-2045"/>
        <s v="SELL-2873"/>
        <s v="SELL-8868"/>
        <s v="SELL-2256"/>
        <s v="SELL-1270"/>
        <s v="SELL-5499"/>
        <s v="SELL-7640"/>
        <s v="SELL-1498"/>
        <s v="SELL-9677"/>
        <s v="SELL-4597"/>
        <s v="SELL-2915"/>
        <s v="SELL-6531"/>
        <s v="SELL-7019"/>
        <s v="SELL-3322"/>
        <s v="SELL-9535"/>
        <s v="SELL-1242"/>
        <s v="SELL-3723"/>
        <s v="SELL-4969"/>
        <s v="SELL-8407"/>
        <s v="SELL-7721"/>
        <s v="SELL-5784"/>
        <s v="SELL-8601"/>
        <s v="SELL-3333"/>
        <s v="SELL-7851"/>
        <s v="SELL-9073"/>
        <s v="SELL-9112"/>
        <s v="SELL-6974"/>
        <s v="SELL-6684"/>
        <s v="SELL-2384"/>
        <s v="SELL-5470"/>
        <s v="SELL-3309"/>
        <s v="SELL-1049"/>
        <s v="SELL-5409"/>
        <s v="SELL-3776"/>
        <s v="SELL-1602"/>
        <s v="SELL-4138"/>
        <s v="SELL-9584"/>
        <s v="SELL-1987"/>
        <s v="SELL-6171"/>
        <s v="SELL-2990"/>
        <s v="SELL-1052"/>
        <s v="SELL-2828"/>
        <s v="SELL-4972"/>
        <s v="SELL-5177"/>
        <s v="SELL-4117"/>
        <s v="SELL-9747"/>
        <s v="SELL-3863"/>
        <s v="SELL-2785"/>
        <s v="SELL-6660"/>
        <s v="SELL-1785"/>
        <s v="SELL-2104"/>
        <s v="SELL-2295"/>
        <s v="SELL-7516"/>
        <s v="SELL-4770"/>
        <s v="SELL-6264"/>
        <s v="SELL-5079"/>
        <s v="SELL-7560"/>
        <s v="SELL-7644"/>
        <s v="SELL-1975"/>
        <s v="SELL-7028"/>
        <s v="SELL-6699"/>
        <s v="SELL-3660"/>
        <s v="SELL-9662"/>
        <s v="SELL-7980"/>
        <s v="SELL-1527"/>
        <s v="SELL-4367"/>
        <s v="SELL-2067"/>
        <s v="SELL-6413"/>
        <s v="SELL-3169"/>
        <s v="SELL-5683"/>
        <s v="SELL-9084"/>
        <s v="SELL-1517"/>
        <s v="SELL-7752"/>
        <s v="SELL-9234"/>
        <s v="SELL-8130"/>
        <s v="SELL-1506"/>
        <s v="SELL-7890"/>
        <s v="SELL-3758"/>
        <s v="SELL-6285"/>
        <s v="SELL-1508"/>
        <s v="SELL-6623"/>
        <s v="SELL-7521"/>
        <s v="SELL-4685"/>
        <s v="SELL-3402"/>
        <s v="SELL-7683"/>
        <s v="SELL-8493"/>
        <s v="SELL-3291"/>
        <s v="SELL-3566"/>
        <s v="SELL-4376"/>
        <s v="SELL-4329"/>
        <s v="SELL-5942"/>
        <s v="SELL-9593"/>
        <s v="SELL-4271"/>
        <s v="SELL-6806"/>
        <s v="SELL-1464"/>
        <s v="SELL-7401"/>
        <s v="SELL-6674"/>
        <s v="SELL-3740"/>
        <s v="SELL-8928"/>
        <s v="SELL-4155"/>
        <s v="SELL-3470"/>
        <s v="SELL-1845"/>
        <s v="SELL-6106"/>
        <s v="SELL-7207"/>
        <s v="SELL-2262"/>
        <s v="SELL-7048"/>
        <s v="SELL-3801"/>
        <s v="SELL-9275"/>
        <s v="SELL-8804"/>
        <s v="SELL-9166"/>
        <s v="SELL-9635"/>
        <s v="SELL-5468"/>
        <s v="SELL-5070"/>
        <s v="SELL-3219"/>
        <s v="SELL-9382"/>
        <s v="SELL-4516"/>
        <s v="SELL-1301"/>
        <s v="SELL-1292"/>
        <s v="SELL-9469"/>
        <s v="SELL-6307"/>
        <s v="SELL-2932"/>
        <s v="SELL-1079"/>
        <s v="SELL-3606"/>
        <s v="SELL-6110"/>
        <s v="SELL-4613"/>
        <s v="SELL-6765"/>
        <s v="SELL-6279"/>
        <s v="SELL-8867"/>
        <s v="SELL-7905"/>
        <s v="SELL-8605"/>
        <s v="SELL-3206"/>
        <s v="SELL-2811"/>
        <s v="SELL-5394"/>
        <s v="SELL-9095"/>
        <s v="SELL-5920"/>
        <s v="SELL-3895"/>
        <s v="SELL-2345"/>
        <s v="SELL-1496"/>
        <s v="SELL-8555"/>
        <s v="SELL-9102"/>
        <s v="SELL-7556"/>
        <s v="SELL-1400"/>
        <s v="SELL-8718"/>
        <s v="SELL-7540"/>
        <s v="SELL-2143"/>
        <s v="SELL-2693"/>
        <s v="SELL-2018"/>
        <s v="SELL-1092"/>
        <s v="SELL-4659"/>
        <s v="SELL-8128"/>
        <s v="SELL-2065"/>
        <s v="SELL-4485"/>
        <s v="SELL-3377"/>
        <s v="SELL-5775"/>
        <s v="SELL-3389"/>
        <s v="SELL-3154"/>
        <s v="SELL-9453"/>
        <s v="SELL-6694"/>
        <s v="SELL-8564"/>
        <s v="SELL-8472"/>
        <s v="SELL-4655"/>
        <s v="SELL-1917"/>
        <s v="SELL-3829"/>
        <s v="SELL-6445"/>
        <s v="SELL-2521"/>
        <s v="SELL-1463"/>
        <s v="SELL-7668"/>
        <s v="SELL-9464"/>
        <s v="SELL-7527"/>
        <s v="SELL-4404"/>
        <s v="SELL-6188"/>
        <s v="SELL-2409"/>
        <s v="SELL-2069"/>
        <s v="SELL-8543"/>
        <s v="SELL-7385"/>
        <s v="SELL-1358"/>
        <s v="SELL-6961"/>
        <s v="SELL-3478"/>
        <s v="SELL-7670"/>
        <s v="SELL-9427"/>
        <s v="SELL-8083"/>
        <s v="SELL-7078"/>
        <s v="SELL-5067"/>
        <s v="SELL-8913"/>
        <s v="SELL-4870"/>
        <s v="SELL-9741"/>
        <s v="SELL-3810"/>
        <s v="SELL-3953"/>
        <s v="SELL-1264"/>
        <s v="SELL-9872"/>
        <s v="SELL-7737"/>
        <s v="SELL-4920"/>
        <s v="SELL-4173"/>
        <s v="SELL-9116"/>
        <s v="SELL-8436"/>
        <s v="SELL-9737"/>
        <s v="SELL-4072"/>
        <s v="SELL-2910"/>
        <s v="SELL-8727"/>
        <s v="SELL-7990"/>
        <s v="SELL-2106"/>
        <s v="SELL-6397"/>
        <s v="SELL-1572"/>
        <s v="SELL-6988"/>
        <s v="SELL-3883"/>
        <s v="SELL-8631"/>
        <s v="SELL-7539"/>
        <s v="SELL-5380"/>
        <s v="SELL-8119"/>
        <s v="SELL-6668"/>
        <s v="SELL-8443"/>
        <s v="SELL-5956"/>
        <s v="SELL-7763"/>
        <s v="SELL-4196"/>
        <s v="SELL-5452"/>
        <s v="SELL-9465"/>
        <s v="SELL-1770"/>
        <s v="SELL-4793"/>
        <s v="SELL-7940"/>
        <s v="SELL-7800"/>
        <s v="SELL-3979"/>
        <s v="SELL-5413"/>
        <s v="SELL-9220"/>
        <s v="SELL-1537"/>
        <s v="SELL-1684"/>
        <s v="SELL-2196"/>
        <s v="SELL-6758"/>
        <s v="SELL-8399"/>
        <s v="SELL-3532"/>
        <s v="SELL-2801"/>
        <s v="SELL-6482"/>
        <s v="SELL-4055"/>
        <s v="SELL-7364"/>
        <s v="SELL-9393"/>
        <s v="SELL-7370"/>
        <s v="SELL-9014"/>
        <s v="SELL-8835"/>
        <s v="SELL-1115"/>
        <s v="SELL-3429"/>
        <s v="SELL-1666"/>
        <s v="SELL-6269"/>
        <s v="SELL-4071"/>
        <s v="SELL-2616"/>
        <s v="SELL-3745"/>
        <s v="SELL-8740"/>
        <s v="SELL-2495"/>
        <s v="SELL-7493"/>
        <s v="SELL-3172"/>
        <s v="SELL-3779"/>
        <s v="SELL-6755"/>
        <s v="SELL-7276"/>
        <s v="SELL-4561"/>
        <s v="SELL-3623"/>
        <s v="SELL-2900"/>
        <s v="SELL-7953"/>
        <s v="SELL-4143"/>
        <s v="SELL-9117"/>
        <s v="SELL-6463"/>
        <s v="SELL-2896"/>
        <s v="SELL-6415"/>
        <s v="SELL-4234"/>
        <s v="SELL-4475"/>
        <s v="SELL-5134"/>
        <s v="SELL-1716"/>
        <s v="SELL-2643"/>
        <s v="SELL-4833"/>
        <s v="SELL-7667"/>
        <s v="SELL-4296"/>
        <s v="SELL-4116"/>
        <s v="SELL-3911"/>
        <s v="SELL-7453"/>
        <s v="SELL-5570"/>
        <s v="SELL-9509"/>
        <s v="SELL-5663"/>
        <s v="SELL-7723"/>
        <s v="SELL-4202"/>
        <s v="SELL-4324"/>
        <s v="SELL-6620"/>
        <s v="SELL-6229"/>
        <s v="SELL-1972"/>
        <s v="SELL-5776"/>
        <s v="SELL-8101"/>
        <s v="SELL-6490"/>
        <s v="SELL-4644"/>
        <s v="SELL-3522"/>
        <s v="SELL-7729"/>
        <s v="SELL-5114"/>
        <s v="SELL-9123"/>
        <s v="SELL-9130"/>
        <s v="SELL-1172"/>
        <s v="SELL-8830"/>
        <s v="SELL-5175"/>
        <s v="SELL-4377"/>
        <s v="SELL-1084"/>
        <s v="SELL-4358"/>
        <s v="SELL-4446"/>
        <s v="SELL-7241"/>
        <s v="SELL-8329"/>
        <s v="SELL-7232"/>
        <s v="SELL-2028"/>
        <s v="SELL-6039"/>
        <s v="SELL-6231"/>
        <s v="SELL-8058"/>
        <s v="SELL-1362"/>
        <s v="SELL-1663"/>
        <s v="SELL-7691"/>
        <s v="SELL-6542"/>
        <s v="SELL-3398"/>
        <s v="SELL-3763"/>
        <s v="SELL-1013"/>
        <s v="SELL-2032"/>
        <s v="SELL-9107"/>
        <s v="SELL-9125"/>
        <s v="SELL-4299"/>
        <s v="SELL-8226"/>
        <s v="SELL-6539"/>
        <s v="SELL-3233"/>
        <s v="SELL-5690"/>
        <s v="SELL-3886"/>
        <s v="SELL-7066"/>
        <s v="SELL-5893"/>
        <s v="SELL-9143"/>
        <s v="SELL-1876"/>
        <s v="SELL-8351"/>
        <s v="SELL-3892"/>
        <s v="SELL-3580"/>
        <s v="SELL-1874"/>
        <s v="SELL-8394"/>
        <s v="SELL-7030"/>
        <s v="SELL-7704"/>
        <s v="SELL-8690"/>
        <s v="SELL-5727"/>
        <s v="SELL-4281"/>
        <s v="SELL-8489"/>
        <s v="SELL-9648"/>
        <s v="SELL-6054"/>
        <s v="SELL-9775"/>
        <s v="SELL-1368"/>
        <s v="SELL-6363"/>
        <s v="SELL-8933"/>
        <s v="SELL-4917"/>
        <s v="SELL-7065"/>
        <s v="SELL-4294"/>
        <s v="SELL-9605"/>
        <s v="SELL-7240"/>
        <s v="SELL-9126"/>
        <s v="SELL-9697"/>
        <s v="SELL-7720"/>
        <s v="SELL-9308"/>
        <s v="SELL-4885"/>
        <s v="SELL-1734"/>
        <s v="SELL-2545"/>
        <s v="SELL-4030"/>
        <s v="SELL-1005"/>
        <s v="SELL-3868"/>
        <s v="SELL-6543"/>
        <s v="SELL-8957"/>
        <s v="SELL-4976"/>
        <s v="SELL-8219"/>
        <s v="SELL-7477"/>
        <s v="SELL-9801"/>
        <s v="SELL-9259"/>
        <s v="SELL-5782"/>
        <s v="SELL-7437"/>
        <s v="SELL-1851"/>
        <s v="SELL-8044"/>
        <s v="SELL-6986"/>
        <s v="SELL-8485"/>
        <s v="SELL-8415"/>
        <s v="SELL-8697"/>
        <s v="SELL-4247"/>
        <s v="SELL-7590"/>
        <s v="SELL-7801"/>
        <s v="SELL-8694"/>
        <s v="SELL-3137"/>
        <s v="SELL-4087"/>
        <s v="SELL-6606"/>
        <s v="SELL-8496"/>
        <s v="SELL-1857"/>
        <s v="SELL-9848"/>
        <s v="SELL-2716"/>
        <s v="SELL-3592"/>
        <s v="SELL-9537"/>
        <s v="SELL-5722"/>
        <s v="SELL-9867"/>
        <s v="SELL-7396"/>
        <s v="SELL-3788"/>
        <s v="SELL-4768"/>
        <s v="SELL-4747"/>
        <s v="SELL-1267"/>
        <s v="SELL-7996"/>
        <s v="SELL-1676"/>
        <s v="SELL-7413"/>
        <s v="SELL-3773"/>
        <s v="SELL-7841"/>
        <s v="SELL-4829"/>
        <s v="SELL-1827"/>
        <s v="SELL-7972"/>
        <s v="SELL-8254"/>
        <s v="SELL-5855"/>
        <s v="SELL-8548"/>
        <s v="SELL-9412"/>
        <s v="SELL-4057"/>
        <s v="SELL-5674"/>
        <s v="SELL-3283"/>
        <s v="SELL-1470"/>
        <s v="SELL-8176"/>
        <s v="SELL-7711"/>
        <s v="SELL-2774"/>
        <s v="SELL-2291"/>
        <s v="SELL-5799"/>
        <s v="SELL-3422"/>
        <s v="SELL-2581"/>
        <s v="SELL-2170"/>
        <s v="SELL-4201"/>
        <s v="SELL-7231"/>
        <s v="SELL-8066"/>
        <s v="SELL-2958"/>
        <s v="SELL-2110"/>
        <s v="SELL-7009"/>
        <s v="SELL-8013"/>
        <s v="SELL-1268"/>
        <s v="SELL-9089"/>
        <s v="SELL-7932"/>
        <s v="SELL-2633"/>
        <s v="SELL-7143"/>
        <s v="SELL-4705"/>
        <s v="SELL-3296"/>
        <s v="SELL-2922"/>
        <s v="SELL-6032"/>
        <s v="SELL-3732"/>
        <s v="SELL-3972"/>
        <s v="SELL-4796"/>
        <s v="SELL-7018"/>
        <s v="SELL-2823"/>
        <s v="SELL-5197"/>
        <s v="SELL-1794"/>
        <s v="SELL-7743"/>
        <s v="SELL-7615"/>
        <s v="SELL-3738"/>
        <s v="SELL-4521"/>
        <s v="SELL-8381"/>
        <s v="SELL-9880"/>
        <s v="SELL-2940"/>
        <s v="SELL-7327"/>
        <s v="SELL-6189"/>
        <s v="SELL-2128"/>
        <s v="SELL-1697"/>
        <s v="SELL-7474"/>
        <s v="SELL-1591"/>
        <s v="SELL-8470"/>
        <s v="SELL-4162"/>
        <s v="SELL-5922"/>
        <s v="SELL-9302"/>
        <s v="SELL-6162"/>
        <s v="SELL-3850"/>
        <s v="SELL-3383"/>
        <s v="SELL-7404"/>
        <s v="SELL-2040"/>
        <s v="SELL-5648"/>
        <s v="SELL-3504"/>
        <s v="SELL-8447"/>
        <s v="SELL-7768"/>
        <s v="SELL-1557"/>
        <s v="SELL-6327"/>
        <s v="SELL-2776"/>
        <s v="SELL-6911"/>
        <s v="SELL-1754"/>
        <s v="SELL-5908"/>
        <s v="SELL-9835"/>
        <s v="SELL-6736"/>
        <s v="SELL-5867"/>
        <s v="SELL-1318"/>
        <s v="SELL-3797"/>
        <s v="SELL-8635"/>
        <s v="SELL-4927"/>
        <s v="SELL-3000"/>
        <s v="SELL-2696"/>
        <s v="SELL-2566"/>
        <s v="SELL-7958"/>
        <s v="SELL-6953"/>
        <s v="SELL-6498"/>
        <s v="SELL-7642"/>
        <s v="SELL-8875"/>
        <s v="SELL-8280"/>
        <s v="SELL-7123"/>
        <s v="SELL-4129"/>
        <s v="SELL-3940"/>
        <s v="SELL-1713"/>
        <s v="SELL-8215"/>
        <s v="SELL-5975"/>
        <s v="SELL-5712"/>
        <s v="SELL-8354"/>
        <s v="SELL-4144"/>
        <s v="SELL-9053"/>
        <s v="SELL-5150"/>
        <s v="SELL-2505"/>
        <s v="SELL-5607"/>
        <s v="SELL-5145"/>
        <s v="SELL-3709"/>
        <s v="SELL-5249"/>
        <s v="SELL-7457"/>
        <s v="SELL-8776"/>
        <s v="SELL-4249"/>
        <s v="SELL-9643"/>
        <s v="SELL-9571"/>
        <s v="SELL-9860"/>
        <s v="SELL-7588"/>
        <s v="SELL-5193"/>
        <s v="SELL-5300"/>
        <s v="SELL-6232"/>
        <s v="SELL-1064"/>
        <s v="SELL-1783"/>
        <s v="SELL-4785"/>
        <s v="SELL-2515"/>
        <s v="SELL-5218"/>
        <s v="SELL-6104"/>
        <s v="SELL-7213"/>
        <s v="SELL-1717"/>
        <s v="SELL-7852"/>
        <s v="SELL-4792"/>
        <s v="SELL-9619"/>
        <s v="SELL-7139"/>
        <s v="SELL-8836"/>
        <s v="SELL-2790"/>
        <s v="SELL-8634"/>
        <s v="SELL-9766"/>
        <s v="SELL-1352"/>
        <s v="SELL-3051"/>
        <s v="SELL-6656"/>
        <s v="SELL-6181"/>
        <s v="SELL-1536"/>
        <s v="SELL-9168"/>
        <s v="SELL-7256"/>
        <s v="SELL-5861"/>
        <s v="SELL-9036"/>
        <s v="SELL-5196"/>
        <s v="SELL-9784"/>
        <s v="SELL-5927"/>
        <s v="SELL-1006"/>
        <s v="SELL-2000"/>
        <s v="SELL-5092"/>
        <s v="SELL-6154"/>
        <s v="SELL-2316"/>
        <s v="SELL-1435"/>
        <s v="SELL-6875"/>
        <s v="SELL-2658"/>
        <s v="SELL-8423"/>
        <s v="SELL-9592"/>
        <s v="SELL-5682"/>
        <s v="SELL-6507"/>
        <s v="SELL-3155"/>
        <s v="SELL-3348"/>
        <s v="SELL-7732"/>
        <s v="SELL-6037"/>
        <s v="SELL-5422"/>
        <s v="SELL-3162"/>
        <s v="SELL-8224"/>
        <s v="SELL-3352"/>
        <s v="SELL-3311"/>
        <s v="SELL-1784"/>
        <s v="SELL-2257"/>
        <s v="SELL-5992"/>
        <s v="SELL-5759"/>
        <s v="SELL-6008"/>
        <s v="SELL-7489"/>
        <s v="SELL-9536"/>
        <s v="SELL-1949"/>
        <s v="SELL-9271"/>
        <s v="SELL-1872"/>
        <s v="SELL-9759"/>
        <s v="SELL-6979"/>
        <s v="SELL-1546"/>
        <s v="SELL-9799"/>
        <s v="SELL-2928"/>
        <s v="SELL-6570"/>
        <s v="SELL-4985"/>
        <s v="SELL-8687"/>
        <s v="SELL-3170"/>
        <s v="SELL-6594"/>
        <s v="SELL-9388"/>
        <s v="SELL-7403"/>
        <s v="SELL-2832"/>
        <s v="SELL-5458"/>
        <s v="SELL-1112"/>
        <s v="SELL-5326"/>
        <s v="SELL-7942"/>
        <s v="SELL-8473"/>
        <s v="SELL-1539"/>
        <s v="SELL-4569"/>
        <s v="SELL-2381"/>
        <s v="SELL-6078"/>
        <s v="SELL-6892"/>
        <s v="SELL-1835"/>
        <s v="SELL-9232"/>
        <s v="SELL-7092"/>
        <s v="SELL-8252"/>
        <s v="SELL-2054"/>
        <s v="SELL-5993"/>
        <s v="SELL-8674"/>
        <s v="SELL-7646"/>
        <s v="SELL-6968"/>
        <s v="SELL-1248"/>
        <s v="SELL-4883"/>
        <s v="SELL-2857"/>
        <s v="SELL-5171"/>
        <s v="SELL-3239"/>
        <s v="SELL-6592"/>
        <s v="SELL-1882"/>
        <s v="SELL-2718"/>
        <s v="SELL-4688"/>
        <s v="SELL-5725"/>
        <s v="SELL-4167"/>
        <s v="SELL-8433"/>
        <s v="SELL-5213"/>
        <s v="SELL-6079"/>
        <s v="SELL-7339"/>
        <s v="SELL-1043"/>
        <s v="SELL-5493"/>
        <s v="SELL-1690"/>
        <s v="SELL-3653"/>
        <s v="SELL-8203"/>
        <s v="SELL-4558"/>
        <s v="SELL-4695"/>
        <s v="SELL-8213"/>
        <s v="SELL-1629"/>
        <s v="SELL-7337"/>
        <s v="SELL-3902"/>
        <s v="SELL-4019"/>
        <s v="SELL-9783"/>
        <s v="SELL-3093"/>
        <s v="SELL-9649"/>
        <s v="SELL-9865"/>
        <s v="SELL-7468"/>
        <s v="SELL-3124"/>
        <s v="SELL-7671"/>
        <s v="SELL-4553"/>
        <s v="SELL-2388"/>
        <s v="SELL-4600"/>
        <s v="SELL-2516"/>
        <s v="SELL-6729"/>
        <s v="SELL-5589"/>
        <s v="SELL-6686"/>
        <s v="SELL-6718"/>
        <s v="SELL-6578"/>
        <s v="SELL-8429"/>
        <s v="SELL-2506"/>
        <s v="SELL-7577"/>
        <s v="SELL-8803"/>
        <s v="SELL-8102"/>
        <s v="SELL-4763"/>
        <s v="SELL-6051"/>
        <s v="SELL-4227"/>
        <s v="SELL-2757"/>
        <s v="SELL-1550"/>
        <s v="SELL-9711"/>
        <s v="SELL-4629"/>
        <s v="SELL-7006"/>
        <s v="SELL-7676"/>
        <s v="SELL-1914"/>
        <s v="SELL-7205"/>
        <s v="SELL-6178"/>
        <s v="SELL-2108"/>
        <s v="SELL-6673"/>
        <s v="SELL-3574"/>
        <s v="SELL-4929"/>
        <s v="SELL-5549"/>
        <s v="SELL-4259"/>
        <s v="SELL-4293"/>
        <s v="SELL-6373"/>
        <s v="SELL-4164"/>
        <s v="SELL-3832"/>
        <s v="SELL-9432"/>
        <s v="SELL-4989"/>
        <s v="SELL-1965"/>
        <s v="SELL-6161"/>
        <s v="SELL-2884"/>
        <s v="SELL-3415"/>
        <s v="SELL-3324"/>
        <s v="SELL-8798"/>
        <s v="SELL-2374"/>
        <s v="SELL-4722"/>
        <s v="SELL-5492"/>
        <s v="SELL-7726"/>
        <s v="SELL-1142"/>
        <s v="SELL-3198"/>
        <s v="SELL-1806"/>
        <s v="SELL-4365"/>
        <s v="SELL-9100"/>
        <s v="SELL-5798"/>
        <s v="SELL-7038"/>
        <s v="SELL-7170"/>
        <s v="SELL-3964"/>
        <s v="SELL-5945"/>
        <s v="SELL-3747"/>
        <s v="SELL-4587"/>
        <s v="SELL-1650"/>
        <s v="SELL-9140"/>
        <s v="SELL-7089"/>
        <s v="SELL-7818"/>
        <s v="SELL-4754"/>
        <s v="SELL-1347"/>
        <s v="SELL-5204"/>
        <s v="SELL-1398"/>
        <s v="SELL-7789"/>
        <s v="SELL-6948"/>
        <s v="SELL-1551"/>
        <s v="SELL-4197"/>
        <s v="SELL-1096"/>
        <s v="SELL-8192"/>
        <s v="SELL-1144"/>
        <s v="SELL-1778"/>
        <s v="SELL-9631"/>
        <s v="SELL-4760"/>
        <s v="SELL-1710"/>
        <s v="SELL-6065"/>
        <s v="SELL-6322"/>
        <s v="SELL-1436"/>
        <s v="SELL-8645"/>
        <s v="SELL-2062"/>
        <s v="SELL-4312"/>
        <s v="SELL-8705"/>
        <s v="SELL-2778"/>
        <s v="SELL-7574"/>
        <s v="SELL-7652"/>
        <s v="SELL-9301"/>
        <s v="SELL-2517"/>
        <s v="SELL-9294"/>
        <s v="SELL-5673"/>
        <s v="SELL-4649"/>
        <s v="SELL-8926"/>
        <s v="SELL-6781"/>
        <s v="SELL-2540"/>
        <s v="SELL-1825"/>
        <s v="SELL-4089"/>
        <s v="SELL-1072"/>
        <s v="SELL-9131"/>
        <s v="SELL-1600"/>
        <s v="SELL-3939"/>
        <s v="SELL-1454"/>
        <s v="SELL-9000"/>
        <s v="SELL-2724"/>
        <s v="SELL-8378"/>
        <s v="SELL-9060"/>
        <s v="SELL-7496"/>
        <s v="SELL-4469"/>
        <s v="SELL-9553"/>
        <s v="SELL-2865"/>
        <s v="SELL-8349"/>
        <s v="SELL-8145"/>
        <s v="SELL-3759"/>
        <s v="SELL-9440"/>
        <s v="SELL-4924"/>
        <s v="SELL-8082"/>
        <s v="SELL-4038"/>
        <s v="SELL-8777"/>
        <s v="SELL-5287"/>
        <s v="SELL-6840"/>
        <s v="SELL-5317"/>
        <s v="SELL-9017"/>
        <s v="SELL-4453"/>
        <s v="SELL-3040"/>
        <s v="SELL-7182"/>
        <s v="SELL-3970"/>
        <s v="SELL-2881"/>
        <s v="SELL-6938"/>
        <s v="SELL-9070"/>
        <s v="SELL-7274"/>
        <s v="SELL-9554"/>
        <s v="SELL-3070"/>
        <s v="SELL-5806"/>
        <s v="SELL-8989"/>
        <s v="SELL-1105"/>
        <s v="SELL-3106"/>
        <s v="SELL-5211"/>
        <s v="SELL-6877"/>
        <s v="SELL-1923"/>
        <s v="SELL-8657"/>
        <s v="SELL-6704"/>
        <s v="SELL-2906"/>
        <s v="SELL-9787"/>
        <s v="SELL-3384"/>
        <s v="SELL-2376"/>
        <s v="SELL-4006"/>
        <s v="SELL-6973"/>
        <s v="SELL-8012"/>
        <s v="SELL-5406"/>
        <s v="SELL-1755"/>
        <s v="SELL-4767"/>
        <s v="SELL-2266"/>
        <s v="SELL-2341"/>
        <s v="SELL-4007"/>
        <s v="SELL-7435"/>
        <s v="SELL-5050"/>
        <s v="SELL-5377"/>
        <s v="SELL-7519"/>
        <s v="SELL-3618"/>
        <s v="SELL-1933"/>
        <s v="SELL-2315"/>
        <s v="SELL-7995"/>
        <s v="SELL-9800"/>
        <s v="SELL-9441"/>
        <s v="SELL-4749"/>
        <s v="SELL-9362"/>
        <s v="SELL-2379"/>
        <s v="SELL-6479"/>
        <s v="SELL-3305"/>
        <s v="SELL-2604"/>
        <s v="SELL-9690"/>
        <s v="SELL-2784"/>
        <s v="SELL-1151"/>
        <s v="SELL-2502"/>
        <s v="SELL-2115"/>
        <s v="SELL-4447"/>
        <s v="SELL-8911"/>
        <s v="SELL-6030"/>
        <s v="SELL-9343"/>
        <s v="SELL-9707"/>
        <s v="SELL-5311"/>
        <s v="SELL-1325"/>
        <s v="SELL-5482"/>
        <s v="SELL-9350"/>
        <s v="SELL-3497"/>
        <s v="SELL-7707"/>
        <s v="SELL-5882"/>
        <s v="SELL-8523"/>
        <s v="SELL-9728"/>
        <s v="SELL-9623"/>
        <s v="SELL-2325"/>
        <s v="SELL-1004"/>
        <s v="SELL-3591"/>
        <s v="SELL-7330"/>
        <s v="SELL-6630"/>
        <s v="SELL-3841"/>
        <s v="SELL-4389"/>
        <s v="SELL-2250"/>
        <s v="SELL-5295"/>
        <s v="SELL-5780"/>
        <s v="SELL-5534"/>
        <s v="SELL-2960"/>
        <s v="SELL-1560"/>
        <s v="SELL-9046"/>
        <s v="SELL-8624"/>
        <s v="SELL-4535"/>
        <s v="SELL-7136"/>
        <s v="SELL-6708"/>
        <s v="SELL-3024"/>
        <s v="SELL-6588"/>
        <s v="SELL-2308"/>
        <s v="SELL-5732"/>
        <s v="SELL-8041"/>
        <s v="SELL-6559"/>
        <s v="SELL-3581"/>
        <s v="SELL-7097"/>
        <s v="SELL-1682"/>
        <s v="SELL-2368"/>
        <s v="SELL-7432"/>
        <s v="SELL-3982"/>
        <s v="SELL-1309"/>
        <s v="SELL-9210"/>
        <s v="SELL-5588"/>
        <s v="SELL-1477"/>
        <s v="SELL-9321"/>
        <s v="SELL-3143"/>
        <s v="SELL-1892"/>
        <s v="SELL-3131"/>
        <s v="SELL-8659"/>
        <s v="SELL-8927"/>
        <s v="SELL-5243"/>
        <s v="SELL-2342"/>
        <s v="SELL-7483"/>
        <s v="SELL-4674"/>
        <s v="SELL-6091"/>
        <s v="SELL-3344"/>
        <s v="SELL-6273"/>
        <s v="SELL-6801"/>
        <s v="SELL-3007"/>
        <s v="SELL-1920"/>
        <s v="SELL-7343"/>
        <s v="SELL-5075"/>
        <s v="SELL-8561"/>
        <s v="SELL-2446"/>
        <s v="SELL-6897"/>
        <s v="SELL-8111"/>
        <s v="SELL-4900"/>
        <s v="SELL-9954"/>
        <s v="SELL-8511"/>
        <s v="SELL-5816"/>
        <s v="SELL-5764"/>
        <s v="SELL-8508"/>
        <s v="SELL-5402"/>
        <s v="SELL-9753"/>
        <s v="SELL-8409"/>
        <s v="SELL-7430"/>
        <s v="SELL-3394"/>
        <s v="SELL-1816"/>
        <s v="SELL-1798"/>
        <s v="SELL-6647"/>
        <s v="SELL-9751"/>
        <s v="SELL-7101"/>
        <s v="SELL-2024"/>
        <s v="SELL-3423"/>
        <s v="SELL-1570"/>
        <s v="SELL-9975"/>
        <s v="SELL-5814"/>
        <s v="SELL-3191"/>
        <s v="SELL-4273"/>
        <s v="SELL-3025"/>
        <s v="SELL-9989"/>
        <s v="SELL-8432"/>
        <s v="SELL-2094"/>
        <s v="SELL-6565"/>
        <s v="SELL-1340"/>
        <s v="SELL-5562"/>
        <s v="SELL-2088"/>
        <s v="SELL-1365"/>
        <s v="SELL-2777"/>
        <s v="SELL-7068"/>
        <s v="SELL-1383"/>
        <s v="SELL-7204"/>
        <s v="SELL-5581"/>
        <s v="SELL-8205"/>
        <s v="SELL-4500"/>
        <s v="SELL-2421"/>
        <s v="SELL-8837"/>
        <s v="SELL-4451"/>
        <s v="SELL-9215"/>
        <s v="SELL-4527"/>
        <s v="SELL-2645"/>
        <s v="SELL-3951"/>
        <s v="SELL-8026"/>
        <s v="SELL-7345"/>
        <s v="SELL-1160"/>
        <s v="SELL-3103"/>
        <s v="SELL-9357"/>
        <s v="SELL-2466"/>
        <s v="SELL-6677"/>
        <s v="SELL-2403"/>
        <s v="SELL-5051"/>
        <s v="SELL-5511"/>
        <s v="SELL-8773"/>
        <s v="SELL-7809"/>
        <s v="SELL-4237"/>
        <s v="SELL-4139"/>
        <s v="SELL-7476"/>
        <s v="SELL-3538"/>
        <s v="SELL-9556"/>
        <s v="SELL-6641"/>
        <s v="SELL-4507"/>
        <s v="SELL-1285"/>
        <s v="SELL-5076"/>
        <s v="SELL-3669"/>
        <s v="SELL-2953"/>
        <s v="SELL-2548"/>
        <s v="SELL-7203"/>
        <s v="SELL-7634"/>
        <s v="SELL-9092"/>
        <s v="SELL-7299"/>
        <s v="SELL-8011"/>
        <s v="SELL-8541"/>
        <s v="SELL-7816"/>
        <s v="SELL-6724"/>
        <s v="SELL-4544"/>
        <s v="SELL-1414"/>
        <s v="SELL-6931"/>
        <s v="SELL-3971"/>
        <s v="SELL-9066"/>
        <s v="SELL-1307"/>
        <s v="SELL-5770"/>
        <s v="SELL-7393"/>
        <s v="SELL-5487"/>
        <s v="SELL-7755"/>
        <s v="SELL-4997"/>
        <s v="SELL-8607"/>
        <s v="SELL-2276"/>
        <s v="SELL-9705"/>
        <s v="SELL-9657"/>
        <s v="SELL-2637"/>
        <s v="SELL-1055"/>
        <s v="SELL-5930"/>
        <s v="SELL-3696"/>
        <s v="SELL-8027"/>
        <s v="SELL-7947"/>
        <s v="SELL-1906"/>
        <s v="SELL-4897"/>
        <s v="SELL-1145"/>
        <s v="SELL-7251"/>
        <s v="SELL-2469"/>
        <s v="SELL-9411"/>
        <s v="SELL-2424"/>
        <s v="SELL-4662"/>
        <s v="SELL-2369"/>
        <s v="SELL-2793"/>
        <s v="SELL-2773"/>
        <s v="SELL-2003"/>
        <s v="SELL-4650"/>
        <s v="SELL-5059"/>
        <s v="SELL-5451"/>
        <s v="SELL-9852"/>
        <s v="SELL-3033"/>
        <s v="SELL-7513"/>
        <s v="SELL-6185"/>
        <s v="SELL-1182"/>
        <s v="SELL-4090"/>
        <s v="SELL-5237"/>
        <s v="SELL-5383"/>
        <s v="SELL-6487"/>
        <s v="SELL-6795"/>
        <s v="SELL-4322"/>
        <s v="SELL-9864"/>
        <s v="SELL-8434"/>
        <s v="SELL-9290"/>
        <s v="SELL-4484"/>
        <s v="SELL-5599"/>
        <s v="SELL-5376"/>
        <s v="SELL-2360"/>
        <s v="SELL-5478"/>
        <s v="SELL-6759"/>
        <s v="SELL-7222"/>
        <s v="SELL-1625"/>
        <s v="SELL-1725"/>
        <s v="SELL-3087"/>
        <s v="SELL-1423"/>
        <s v="SELL-4243"/>
        <s v="SELL-5831"/>
        <s v="SELL-3594"/>
        <s v="SELL-4983"/>
        <s v="SELL-9320"/>
        <s v="SELL-1732"/>
        <s v="SELL-1581"/>
        <s v="SELL-3787"/>
        <s v="SELL-4510"/>
        <s v="SELL-4892"/>
        <s v="SELL-3511"/>
        <s v="SELL-5533"/>
        <s v="SELL-4854"/>
        <s v="SELL-8670"/>
        <s v="SELL-8943"/>
        <s v="SELL-9486"/>
        <s v="SELL-2386"/>
        <s v="SELL-9667"/>
        <s v="SELL-5890"/>
        <s v="SELL-6941"/>
        <s v="SELL-4735"/>
        <s v="SELL-8196"/>
        <s v="SELL-8593"/>
        <s v="SELL-1849"/>
        <s v="SELL-6003"/>
        <s v="SELL-6569"/>
        <s v="SELL-1974"/>
        <s v="SELL-5494"/>
        <s v="SELL-2410"/>
        <s v="SELL-5167"/>
        <s v="SELL-5558"/>
        <s v="SELL-8112"/>
        <s v="SELL-8368"/>
        <s v="SELL-1277"/>
        <s v="SELL-5736"/>
        <s v="SELL-3481"/>
        <s v="SELL-9058"/>
        <s v="SELL-7284"/>
        <s v="SELL-7636"/>
        <s v="SELL-9284"/>
        <s v="SELL-2819"/>
        <s v="SELL-9501"/>
        <s v="SELL-8849"/>
        <s v="SELL-7446"/>
        <s v="SELL-2695"/>
        <s v="SELL-7924"/>
        <s v="SELL-5277"/>
        <s v="SELL-6067"/>
        <s v="SELL-1158"/>
        <s v="SELL-8617"/>
        <s v="SELL-1076"/>
        <s v="SELL-3601"/>
        <s v="SELL-9883"/>
        <s v="SELL-4805"/>
        <s v="SELL-1942"/>
        <s v="SELL-4101"/>
        <s v="SELL-6043"/>
        <s v="SELL-6922"/>
        <s v="SELL-2751"/>
        <s v="SELL-5996"/>
        <s v="SELL-9869"/>
        <s v="SELL-4133"/>
        <s v="SELL-2682"/>
        <s v="SELL-2301"/>
        <s v="SELL-6449"/>
        <s v="SELL-6068"/>
        <s v="SELL-4420"/>
        <s v="SELL-8155"/>
        <s v="SELL-7928"/>
        <s v="SELL-8710"/>
        <s v="SELL-9169"/>
        <s v="SELL-2555"/>
        <s v="SELL-4190"/>
        <s v="SELL-3343"/>
        <s v="SELL-9118"/>
        <s v="SELL-4320"/>
        <s v="SELL-4445"/>
        <s v="SELL-4260"/>
        <s v="SELL-2589"/>
        <s v="SELL-1793"/>
        <s v="SELL-7176"/>
        <s v="SELL-3654"/>
        <s v="SELL-8265"/>
        <s v="SELL-2561"/>
        <s v="SELL-2930"/>
        <s v="SELL-5892"/>
        <s v="SELL-8237"/>
        <s v="SELL-7617"/>
        <s v="SELL-8501"/>
        <s v="SELL-7054"/>
        <s v="SELL-1018"/>
        <s v="SELL-4348"/>
        <s v="SELL-5272"/>
        <s v="SELL-4229"/>
        <s v="SELL-7452"/>
        <s v="SELL-6715"/>
        <s v="SELL-7040"/>
        <s v="SELL-1207"/>
        <s v="SELL-9155"/>
        <s v="SELL-3454"/>
        <s v="SELL-3844"/>
        <s v="SELL-4056"/>
        <s v="SELL-4094"/>
        <s v="SELL-9572"/>
        <s v="SELL-2029"/>
        <s v="SELL-4574"/>
        <s v="SELL-5686"/>
        <s v="SELL-5697"/>
        <s v="SELL-3873"/>
        <s v="SELL-9024"/>
        <s v="SELL-8160"/>
        <s v="SELL-1108"/>
        <s v="SELL-8985"/>
        <s v="SELL-6298"/>
        <s v="SELL-1802"/>
        <s v="SELL-6649"/>
        <s v="SELL-4370"/>
        <s v="SELL-5500"/>
        <s v="SELL-6615"/>
        <s v="SELL-2587"/>
        <s v="SELL-2019"/>
        <s v="SELL-2222"/>
        <s v="SELL-3434"/>
        <s v="SELL-2428"/>
        <s v="SELL-3985"/>
        <s v="SELL-1262"/>
        <s v="SELL-4657"/>
        <s v="SELL-7443"/>
        <s v="SELL-1443"/>
        <s v="SELL-5829"/>
        <s v="SELL-9379"/>
        <s v="SELL-5199"/>
        <s v="SELL-1622"/>
        <s v="SELL-5571"/>
        <s v="SELL-2178"/>
        <s v="SELL-2377"/>
        <s v="SELL-9924"/>
        <s v="SELL-3050"/>
        <s v="SELL-9477"/>
        <s v="SELL-7999"/>
        <s v="SELL-6031"/>
        <s v="SELL-6257"/>
        <s v="SELL-2319"/>
        <s v="SELL-9550"/>
        <s v="SELL-5299"/>
        <s v="SELL-5944"/>
        <s v="SELL-2494"/>
        <s v="SELL-7200"/>
        <s v="SELL-8162"/>
        <s v="SELL-2935"/>
        <s v="SELL-3436"/>
        <s v="SELL-5488"/>
        <s v="SELL-3357"/>
        <s v="SELL-3217"/>
        <s v="SELL-5378"/>
        <s v="SELL-5288"/>
        <s v="SELL-6024"/>
        <s v="SELL-3401"/>
        <s v="SELL-8506"/>
        <s v="SELL-3120"/>
        <s v="SELL-7059"/>
        <s v="SELL-5790"/>
        <s v="SELL-5308"/>
        <s v="SELL-4121"/>
        <s v="SELL-2839"/>
        <s v="SELL-8406"/>
        <s v="SELL-1567"/>
        <s v="SELL-6629"/>
        <s v="SELL-4242"/>
        <s v="SELL-1768"/>
        <s v="SELL-8384"/>
        <s v="SELL-8371"/>
        <s v="SELL-9791"/>
        <s v="SELL-6728"/>
        <s v="SELL-1916"/>
        <s v="SELL-6738"/>
        <s v="SELL-2679"/>
        <s v="SELL-7968"/>
        <s v="SELL-9392"/>
        <s v="SELL-7579"/>
        <s v="SELL-4868"/>
        <s v="SELL-8207"/>
        <s v="SELL-5826"/>
        <s v="SELL-4904"/>
        <s v="SELL-5284"/>
        <s v="SELL-2462"/>
        <s v="SELL-2400"/>
        <s v="SELL-2125"/>
        <s v="SELL-4832"/>
        <s v="SELL-3056"/>
        <s v="SELL-5860"/>
        <s v="SELL-1000"/>
        <s v="SELL-4076"/>
        <s v="SELL-6179"/>
        <s v="SELL-3126"/>
        <s v="SELL-2610"/>
        <s v="SELL-7788"/>
        <s v="SELL-6433"/>
        <s v="SELL-9562"/>
        <s v="SELL-8903"/>
        <s v="SELL-1901"/>
        <s v="SELL-2007"/>
        <s v="SELL-9033"/>
        <s v="SELL-4385"/>
        <s v="SELL-3044"/>
        <s v="SELL-7416"/>
        <s v="SELL-8540"/>
        <s v="SELL-5619"/>
        <s v="SELL-7572"/>
        <s v="SELL-2460"/>
        <s v="SELL-9594"/>
        <s v="SELL-4953"/>
        <s v="SELL-8625"/>
        <s v="SELL-9776"/>
        <s v="SELL-4729"/>
        <s v="SELL-7111"/>
        <s v="SELL-1066"/>
        <s v="SELL-8973"/>
        <s v="SELL-2102"/>
        <s v="SELL-8206"/>
        <s v="SELL-4327"/>
        <s v="SELL-5928"/>
        <s v="SELL-3011"/>
        <s v="SELL-3368"/>
        <s v="SELL-4150"/>
        <s v="SELL-1098"/>
        <s v="SELL-3432"/>
        <s v="SELL-2755"/>
        <s v="SELL-1174"/>
        <s v="SELL-1658"/>
        <s v="SELL-9032"/>
        <s v="SELL-2967"/>
        <s v="SELL-4888"/>
        <s v="SELL-4638"/>
        <s v="SELL-6558"/>
        <s v="SELL-9422"/>
        <s v="SELL-2656"/>
        <s v="SELL-1025"/>
        <s v="SELL-3473"/>
        <s v="SELL-3156"/>
        <s v="SELL-4925"/>
        <s v="SELL-3448"/>
        <s v="SELL-2853"/>
        <s v="SELL-3899"/>
        <s v="SELL-1332"/>
        <s v="SELL-6420"/>
        <s v="SELL-6518"/>
        <s v="SELL-7212"/>
        <s v="SELL-1766"/>
        <s v="SELL-5608"/>
        <s v="SELL-8321"/>
        <s v="SELL-4845"/>
        <s v="SELL-2663"/>
        <s v="SELL-1615"/>
        <s v="SELL-7005"/>
        <s v="SELL-7594"/>
        <s v="SELL-7637"/>
        <s v="SELL-9281"/>
        <s v="SELL-9120"/>
        <s v="SELL-4245"/>
        <s v="SELL-7511"/>
        <s v="SELL-8768"/>
        <s v="SELL-6380"/>
        <s v="SELL-6169"/>
        <s v="SELL-9630"/>
        <s v="SELL-5146"/>
        <s v="SELL-1804"/>
        <s v="SELL-4712"/>
        <s v="SELL-9273"/>
        <s v="SELL-8971"/>
        <s v="SELL-1195"/>
        <s v="SELL-4766"/>
        <s v="SELL-6434"/>
        <s v="SELL-3212"/>
        <s v="SELL-9266"/>
        <s v="SELL-2667"/>
        <s v="SELL-1494"/>
        <s v="SELL-8269"/>
        <s v="SELL-9322"/>
        <s v="SELL-4875"/>
        <s v="SELL-5587"/>
        <s v="SELL-1016"/>
        <s v="SELL-6125"/>
        <s v="SELL-2848"/>
        <s v="SELL-6626"/>
        <s v="SELL-5997"/>
        <s v="SELL-7993"/>
        <s v="SELL-7845"/>
        <s v="SELL-1320"/>
        <s v="SELL-6476"/>
        <s v="SELL-6562"/>
        <s v="SELL-9714"/>
        <s v="SELL-5758"/>
        <s v="SELL-8146"/>
        <s v="SELL-1440"/>
        <s v="SELL-7460"/>
        <s v="SELL-1981"/>
        <s v="SELL-9818"/>
        <s v="SELL-2514"/>
        <s v="SELL-2389"/>
        <s v="SELL-2008"/>
        <s v="SELL-3042"/>
        <s v="SELL-8929"/>
        <s v="SELL-5132"/>
        <s v="SELL-8464"/>
        <s v="SELL-5091"/>
        <s v="SELL-2702"/>
        <s v="SELL-3211"/>
        <s v="SELL-2426"/>
        <s v="SELL-2531"/>
        <s v="SELL-6966"/>
        <s v="SELL-5719"/>
        <s v="SELL-6356"/>
        <s v="SELL-5748"/>
        <s v="SELL-5270"/>
        <s v="SELL-8970"/>
        <s v="SELL-7895"/>
        <s v="SELL-5750"/>
        <s v="SELL-5060"/>
        <s v="SELL-3428"/>
        <s v="SELL-3107"/>
        <s v="SELL-7776"/>
        <s v="SELL-3975"/>
        <s v="SELL-4751"/>
        <s v="SELL-8833"/>
        <s v="SELL-3802"/>
        <s v="SELL-6675"/>
        <s v="SELL-4811"/>
        <s v="SELL-8103"/>
        <s v="SELL-7280"/>
        <s v="SELL-1969"/>
        <s v="SELL-7124"/>
        <s v="SELL-7973"/>
        <s v="SELL-6288"/>
        <s v="SELL-8467"/>
        <s v="SELL-1461"/>
        <s v="SELL-7733"/>
        <s v="SELL-7320"/>
        <s v="SELL-5474"/>
        <s v="SELL-2745"/>
        <s v="SELL-9044"/>
        <s v="SELL-4545"/>
        <s v="SELL-4075"/>
        <s v="SELL-6955"/>
        <s v="SELL-8910"/>
        <s v="SELL-5895"/>
        <s v="SELL-1886"/>
        <s v="SELL-5507"/>
        <s v="SELL-7050"/>
        <s v="SELL-5935"/>
        <s v="SELL-5566"/>
        <s v="SELL-6637"/>
        <s v="SELL-4497"/>
        <s v="SELL-2897"/>
        <s v="SELL-6690"/>
        <s v="SELL-7264"/>
        <s v="SELL-9961"/>
        <s v="SELL-4096"/>
        <s v="SELL-4379"/>
        <s v="SELL-7555"/>
        <s v="SELL-9794"/>
        <s v="SELL-9920"/>
        <s v="SELL-9850"/>
        <s v="SELL-9414"/>
        <s v="SELL-3717"/>
        <s v="SELL-6058"/>
        <s v="SELL-1321"/>
        <s v="SELL-5958"/>
        <s v="SELL-7658"/>
        <s v="SELL-3625"/>
        <s v="SELL-4231"/>
        <s v="SELL-2699"/>
        <s v="SELL-3261"/>
        <s v="SELL-5552"/>
        <s v="SELL-9879"/>
        <s v="SELL-1871"/>
        <s v="SELL-3956"/>
        <s v="SELL-6742"/>
        <s v="SELL-8469"/>
        <s v="SELL-3280"/>
        <s v="SELL-5071"/>
        <s v="SELL-3426"/>
        <s v="SELL-6353"/>
        <s v="SELL-2265"/>
        <s v="SELL-3800"/>
        <s v="SELL-9217"/>
        <s v="SELL-6703"/>
        <s v="SELL-2827"/>
        <s v="SELL-6254"/>
        <s v="SELL-4112"/>
        <s v="SELL-5443"/>
        <s v="SELL-3890"/>
        <s v="SELL-4368"/>
        <s v="SELL-7300"/>
        <s v="SELL-3596"/>
        <s v="SELL-1339"/>
        <s v="SELL-1512"/>
        <s v="SELL-1667"/>
        <s v="SELL-7961"/>
        <s v="SELL-7944"/>
        <s v="SELL-1832"/>
        <s v="SELL-1954"/>
        <s v="SELL-2218"/>
        <s v="SELL-7833"/>
        <s v="SELL-1186"/>
        <s v="SELL-1107"/>
        <s v="SELL-6827"/>
        <s v="SELL-5597"/>
        <s v="SELL-5694"/>
        <s v="SELL-5329"/>
        <s v="SELL-2136"/>
        <s v="SELL-3986"/>
        <s v="SELL-7877"/>
        <s v="SELL-3872"/>
        <s v="SELL-7184"/>
        <s v="SELL-4310"/>
        <s v="SELL-7010"/>
        <s v="SELL-7906"/>
        <s v="SELL-6007"/>
        <s v="SELL-2438"/>
        <s v="SELL-9713"/>
        <s v="SELL-6441"/>
        <s v="SELL-2391"/>
        <s v="SELL-1925"/>
        <s v="SELL-1154"/>
        <s v="SELL-4827"/>
        <s v="SELL-4309"/>
        <s v="SELL-5131"/>
        <s v="SELL-3263"/>
        <s v="SELL-6115"/>
        <s v="SELL-7154"/>
        <s v="SELL-6153"/>
        <s v="SELL-1821"/>
        <s v="SELL-5364"/>
        <s v="SELL-8857"/>
        <s v="SELL-5752"/>
        <s v="SELL-8902"/>
        <s v="SELL-6634"/>
        <s v="SELL-5862"/>
        <s v="SELL-3681"/>
        <s v="SELL-6811"/>
        <s v="SELL-3249"/>
        <s v="SELL-6608"/>
        <s v="SELL-8075"/>
        <s v="SELL-4599"/>
        <s v="SELL-1143"/>
        <s v="SELL-6182"/>
        <s v="SELL-3403"/>
        <s v="SELL-8881"/>
        <s v="SELL-2639"/>
        <s v="SELL-1369"/>
        <s v="SELL-2568"/>
        <s v="SELL-5190"/>
        <s v="SELL-4872"/>
        <s v="SELL-2244"/>
        <s v="SELL-7142"/>
        <s v="SELL-2918"/>
        <s v="SELL-9418"/>
        <s v="SELL-9031"/>
        <s v="SELL-7514"/>
        <s v="SELL-6731"/>
        <s v="SELL-9212"/>
        <s v="SELL-1623"/>
        <s v="SELL-1136"/>
        <s v="SELL-6059"/>
        <s v="SELL-6697"/>
        <s v="SELL-2380"/>
        <s v="SELL-8165"/>
        <s v="SELL-7464"/>
        <s v="SELL-4354"/>
        <s v="SELL-4401"/>
        <s v="SELL-2442"/>
        <s v="SELL-4909"/>
        <s v="SELL-5559"/>
        <s v="SELL-5456"/>
        <s v="SELL-7639"/>
        <s v="SELL-1630"/>
        <s v="SELL-4217"/>
        <s v="SELL-9706"/>
        <s v="SELL-1125"/>
        <s v="SELL-2706"/>
        <s v="SELL-6192"/>
        <s v="SELL-8365"/>
        <s v="SELL-4074"/>
        <s v="SELL-4292"/>
        <s v="SELL-8504"/>
        <s v="SELL-1202"/>
        <s v="SELL-2933"/>
        <s v="SELL-2447"/>
        <s v="SELL-1232"/>
        <s v="SELL-7169"/>
        <s v="SELL-4977"/>
        <s v="SELL-6538"/>
        <s v="SELL-6129"/>
        <s v="SELL-1632"/>
        <s v="SELL-4262"/>
        <s v="SELL-2950"/>
        <s v="SELL-4797"/>
        <s v="SELL-5416"/>
        <s v="SELL-7155"/>
        <s v="SELL-9135"/>
        <s v="SELL-4560"/>
        <s v="SELL-9808"/>
        <s v="SELL-5366"/>
        <s v="SELL-4427"/>
        <s v="SELL-2878"/>
        <s v="SELL-1419"/>
        <s v="SELL-1209"/>
        <s v="SELL-7279"/>
        <s v="SELL-3666"/>
        <s v="SELL-4552"/>
        <s v="SELL-6556"/>
        <s v="SELL-5703"/>
        <s v="SELL-7487"/>
        <s v="SELL-6077"/>
        <s v="SELL-2118"/>
        <s v="SELL-4174"/>
        <s v="SELL-6412"/>
        <s v="SELL-8813"/>
        <s v="SELL-6291"/>
        <s v="SELL-3757"/>
        <s v="SELL-7901"/>
        <s v="SELL-8863"/>
        <s v="SELL-6886"/>
        <s v="SELL-8852"/>
        <s v="SELL-3990"/>
        <s v="SELL-6855"/>
        <s v="SELL-6845"/>
        <s v="SELL-8505"/>
        <s v="SELL-4092"/>
        <s v="SELL-6616"/>
        <s v="SELL-4490"/>
        <s v="SELL-9530"/>
        <s v="SELL-2472"/>
        <s v="SELL-3142"/>
        <s v="SELL-3134"/>
        <s v="SELL-9598"/>
        <s v="SELL-4279"/>
        <s v="SELL-7534"/>
        <s v="SELL-7606"/>
        <s v="SELL-6190"/>
        <s v="SELL-8614"/>
        <s v="SELL-9016"/>
        <s v="SELL-4610"/>
        <s v="SELL-4439"/>
        <s v="SELL-8125"/>
        <s v="SELL-2188"/>
        <s v="SELL-1689"/>
        <s v="SELL-1190"/>
        <s v="SELL-6725"/>
        <s v="SELL-4956"/>
        <s v="SELL-6470"/>
        <s v="SELL-9437"/>
        <s v="SELL-2749"/>
        <s v="SELL-9078"/>
        <s v="SELL-2874"/>
        <s v="SELL-6555"/>
        <s v="SELL-8892"/>
        <s v="SELL-9994"/>
        <s v="SELL-7047"/>
        <s v="SELL-2907"/>
        <s v="SELL-4356"/>
        <s v="SELL-2764"/>
        <s v="SELL-6074"/>
        <s v="SELL-2687"/>
        <s v="SELL-4012"/>
        <s v="SELL-6645"/>
        <s v="SELL-3815"/>
        <s v="SELL-8006"/>
        <s v="SELL-4392"/>
        <s v="SELL-9401"/>
        <s v="SELL-9884"/>
        <s v="SELL-4290"/>
        <s v="SELL-6534"/>
        <s v="SELL-8893"/>
        <s v="SELL-5200"/>
        <s v="SELL-3871"/>
        <s v="SELL-2661"/>
        <s v="SELL-4701"/>
        <s v="SELL-5883"/>
        <s v="SELL-4093"/>
        <s v="SELL-1216"/>
        <s v="SELL-7773"/>
        <s v="SELL-5009"/>
        <s v="SELL-9683"/>
        <s v="SELL-5384"/>
        <s v="SELL-5257"/>
        <s v="SELL-3588"/>
        <s v="SELL-4543"/>
        <s v="SELL-3285"/>
        <s v="SELL-3905"/>
        <s v="SELL-8859"/>
        <s v="SELL-7122"/>
        <s v="SELL-7553"/>
        <s v="SELL-2293"/>
        <s v="SELL-5524"/>
        <s v="SELL-7359"/>
        <s v="SELL-8509"/>
        <s v="SELL-1759"/>
        <s v="SELL-2109"/>
        <s v="SELL-3672"/>
        <s v="SELL-9303"/>
        <s v="SELL-8057"/>
        <s v="SELL-5959"/>
        <s v="SELL-5029"/>
        <s v="SELL-8686"/>
        <s v="SELL-7633"/>
        <s v="SELL-2556"/>
        <s v="SELL-7860"/>
        <s v="SELL-8105"/>
        <s v="SELL-5576"/>
        <s v="SELL-9754"/>
        <s v="SELL-8108"/>
        <s v="SELL-7450"/>
        <s v="SELL-7302"/>
        <s v="SELL-7638"/>
        <s v="SELL-4959"/>
        <s v="SELL-3486"/>
        <s v="SELL-7846"/>
        <s v="SELL-1495"/>
        <s v="SELL-5555"/>
        <s v="SELL-1449"/>
        <s v="SELL-1989"/>
        <s v="SELL-3083"/>
        <s v="SELL-1919"/>
        <s v="SELL-4465"/>
        <s v="SELL-6329"/>
        <s v="SELL-3735"/>
        <s v="SELL-1421"/>
        <s v="SELL-3912"/>
        <s v="SELL-9746"/>
        <s v="SELL-2226"/>
        <s v="SELL-7614"/>
        <s v="SELL-2464"/>
        <s v="SELL-3795"/>
        <s v="SELL-3365"/>
        <s v="SELL-6158"/>
        <s v="SELL-8236"/>
        <s v="SELL-5646"/>
        <s v="SELL-4476"/>
        <s v="SELL-3255"/>
        <s v="SELL-4253"/>
        <s v="SELL-3166"/>
        <s v="SELL-7451"/>
        <s v="SELL-3490"/>
        <s v="SELL-9250"/>
        <s v="SELL-7033"/>
        <s v="SELL-2573"/>
        <s v="SELL-3636"/>
        <s v="SELL-3560"/>
        <s v="SELL-3607"/>
        <s v="SELL-3223"/>
        <s v="SELL-4759"/>
        <s v="SELL-9433"/>
        <s v="SELL-5133"/>
        <s v="SELL-8018"/>
        <s v="SELL-6369"/>
        <s v="SELL-8959"/>
        <s v="SELL-1757"/>
        <s v="SELL-4239"/>
        <s v="SELL-8844"/>
        <s v="SELL-1228"/>
        <s v="SELL-8279"/>
        <s v="SELL-8034"/>
        <s v="SELL-1504"/>
        <s v="SELL-8166"/>
        <s v="SELL-2613"/>
        <s v="SELL-7530"/>
        <s v="SELL-4187"/>
        <s v="SELL-6249"/>
        <s v="SELL-8249"/>
        <s v="SELL-9115"/>
        <s v="SELL-2372"/>
        <s v="SELL-3048"/>
        <s v="SELL-8664"/>
        <s v="SELL-7115"/>
        <s v="SELL-7127"/>
        <s v="SELL-2818"/>
        <s v="SELL-3064"/>
        <s v="SELL-4908"/>
        <s v="SELL-3994"/>
        <s v="SELL-9345"/>
        <s v="SELL-5224"/>
        <s v="SELL-4605"/>
        <s v="SELL-9455"/>
        <s v="SELL-8498"/>
        <s v="SELL-5926"/>
        <s v="SELL-1038"/>
        <s v="SELL-3190"/>
        <s v="SELL-6633"/>
        <s v="SELL-8680"/>
        <s v="SELL-1140"/>
        <s v="SELL-2309"/>
        <s v="SELL-2060"/>
        <s v="SELL-8114"/>
        <s v="SELL-2843"/>
        <s v="SELL-4539"/>
        <s v="SELL-8512"/>
        <s v="SELL-1698"/>
        <s v="SELL-4761"/>
        <s v="SELL-3630"/>
        <s v="SELL-9277"/>
        <s v="SELL-1672"/>
        <s v="SELL-6168"/>
        <s v="SELL-6468"/>
        <s v="SELL-3067"/>
        <s v="SELL-7485"/>
        <s v="SELL-7656"/>
        <s v="SELL-5320"/>
        <s v="SELL-2942"/>
        <s v="SELL-2252"/>
        <s v="SELL-5864"/>
        <s v="SELL-5947"/>
        <s v="SELL-6982"/>
        <s v="SELL-1238"/>
        <s v="SELL-6930"/>
        <s v="SELL-9533"/>
        <s v="SELL-7331"/>
        <s v="SELL-6347"/>
        <s v="SELL-5109"/>
        <s v="SELL-1329"/>
        <s v="SELL-8980"/>
        <s v="SELL-3968"/>
        <s v="SELL-4216"/>
        <s v="SELL-2348"/>
        <s v="SELL-1726"/>
        <s v="SELL-9001"/>
        <s v="SELL-2242"/>
        <s v="SELL-2387"/>
        <s v="SELL-2046"/>
        <s v="SELL-6935"/>
        <s v="SELL-2821"/>
        <s v="SELL-6095"/>
        <s v="SELL-5414"/>
        <s v="SELL-8683"/>
        <s v="SELL-7963"/>
        <s v="SELL-1281"/>
        <s v="SELL-4715"/>
        <s v="SELL-9011"/>
        <s v="SELL-7827"/>
        <s v="SELL-4788"/>
        <s v="SELL-7764"/>
        <s v="SELL-4307"/>
        <s v="SELL-8043"/>
        <s v="SELL-2592"/>
        <s v="SELL-4423"/>
        <s v="SELL-4916"/>
        <s v="SELL-4157"/>
        <s v="SELL-9666"/>
        <s v="SELL-3626"/>
        <s v="SELL-2871"/>
        <s v="SELL-7979"/>
        <s v="SELL-9676"/>
        <s v="SELL-4606"/>
        <s v="SELL-7883"/>
        <s v="SELL-4824"/>
        <s v="SELL-1303"/>
        <s v="SELL-5042"/>
        <s v="SELL-1645"/>
        <s v="SELL-5911"/>
        <s v="SELL-8459"/>
        <s v="SELL-1612"/>
        <s v="SELL-5621"/>
        <s v="SELL-5342"/>
        <s v="SELL-7840"/>
        <s v="SELL-2138"/>
        <s v="SELL-2868"/>
        <s v="SELL-9490"/>
        <s v="SELL-9967"/>
        <s v="SELL-5100"/>
        <s v="SELL-6088"/>
        <s v="SELL-2171"/>
        <s v="SELL-4867"/>
        <s v="SELL-2641"/>
        <s v="SELL-4343"/>
        <s v="SELL-8756"/>
        <s v="SELL-5370"/>
        <s v="SELL-9949"/>
        <s v="SELL-7792"/>
        <s v="SELL-7238"/>
        <s v="SELL-9841"/>
        <s v="SELL-3593"/>
        <s v="SELL-6411"/>
        <s v="SELL-4744"/>
        <s v="SELL-9063"/>
        <s v="SELL-7917"/>
        <s v="SELL-9788"/>
        <s v="SELL-9074"/>
        <s v="SELL-3991"/>
        <s v="SELL-7957"/>
        <s v="SELL-5310"/>
        <s v="SELL-4720"/>
        <s v="SELL-1565"/>
        <s v="SELL-9177"/>
        <s v="SELL-1500"/>
        <s v="SELL-3746"/>
        <s v="SELL-4967"/>
        <s v="SELL-4765"/>
        <s v="SELL-4097"/>
        <s v="SELL-8742"/>
        <s v="SELL-9402"/>
        <s v="SELL-7449"/>
        <s v="SELL-6611"/>
        <s v="SELL-1834"/>
        <s v="SELL-5822"/>
        <s v="SELL-1279"/>
        <s v="SELL-4575"/>
        <s v="SELL-5121"/>
        <s v="SELL-3370"/>
        <s v="SELL-4818"/>
        <s v="SELL-1997"/>
        <s v="SELL-4048"/>
        <s v="SELL-5390"/>
        <s v="SELL-3765"/>
        <s v="SELL-4419"/>
        <s v="SELL-5039"/>
        <s v="SELL-6701"/>
        <s v="SELL-9367"/>
        <s v="SELL-6305"/>
        <s v="SELL-1780"/>
        <s v="SELL-3175"/>
        <s v="SELL-9056"/>
        <s v="SELL-7394"/>
        <s v="SELL-5879"/>
        <s v="SELL-4349"/>
        <s v="SELL-9052"/>
        <s v="SELL-7361"/>
        <s v="SELL-6756"/>
        <s v="SELL-2204"/>
        <s v="SELL-3240"/>
        <s v="SELL-6891"/>
        <s v="SELL-7199"/>
        <s v="SELL-1021"/>
        <s v="SELL-6310"/>
        <s v="SELL-4391"/>
        <s v="SELL-7822"/>
        <s v="SELL-2416"/>
        <s v="SELL-1225"/>
        <s v="SELL-1193"/>
        <s v="SELL-6552"/>
        <s v="SELL-3521"/>
        <s v="SELL-3789"/>
        <s v="SELL-7406"/>
        <s v="SELL-2902"/>
        <s v="SELL-5192"/>
        <s v="SELL-4627"/>
        <s v="SELL-2892"/>
        <s v="SELL-3568"/>
        <s v="SELL-8993"/>
        <s v="SELL-2364"/>
        <s v="SELL-2991"/>
        <s v="SELL-7358"/>
        <s v="SELL-7787"/>
        <s v="SELL-3722"/>
        <s v="SELL-2946"/>
        <s v="SELL-5004"/>
        <s v="SELL-5857"/>
        <s v="SELL-5603"/>
        <s v="SELL-9613"/>
        <s v="SELL-2245"/>
        <s v="SELL-7026"/>
        <s v="SELL-3555"/>
        <s v="SELL-8117"/>
        <s v="SELL-3489"/>
        <s v="SELL-8004"/>
        <s v="SELL-6622"/>
        <s v="SELL-3996"/>
        <s v="SELL-4091"/>
        <s v="SELL-2098"/>
        <s v="SELL-8787"/>
        <s v="SELL-4590"/>
        <s v="SELL-6374"/>
        <s v="SELL-2905"/>
        <s v="SELL-3197"/>
        <s v="SELL-9405"/>
        <s v="SELL-3646"/>
        <s v="SELL-4424"/>
        <s v="SELL-8825"/>
        <s v="SELL-6497"/>
        <s v="SELL-7117"/>
        <s v="SELL-2721"/>
        <s v="SELL-4861"/>
        <s v="SELL-5567"/>
        <s v="SELL-6754"/>
        <s v="SELL-4961"/>
        <s v="SELL-7915"/>
        <s v="SELL-5005"/>
        <s v="SELL-8001"/>
        <s v="SELL-4515"/>
        <s v="SELL-6809"/>
        <s v="SELL-5352"/>
        <s v="SELL-8142"/>
        <s v="SELL-7627"/>
        <s v="SELL-1392"/>
        <s v="SELL-2660"/>
        <s v="SELL-8441"/>
        <s v="SELL-5046"/>
        <s v="SELL-7470"/>
        <s v="SELL-7147"/>
        <s v="SELL-7247"/>
        <s v="SELL-1573"/>
        <s v="SELL-2312"/>
        <s v="SELL-4236"/>
        <s v="SELL-9641"/>
        <s v="SELL-8734"/>
        <s v="SELL-7589"/>
        <s v="SELL-2787"/>
        <s v="SELL-9219"/>
        <s v="SELL-2908"/>
        <s v="SELL-7651"/>
        <s v="SELL-5053"/>
        <s v="SELL-6901"/>
        <s v="SELL-1702"/>
        <s v="SELL-8977"/>
        <s v="SELL-5408"/>
        <s v="SELL-8845"/>
        <s v="SELL-3372"/>
        <s v="SELL-7031"/>
        <s v="SELL-6903"/>
        <s v="SELL-6385"/>
        <s v="SELL-1593"/>
        <s v="SELL-4669"/>
        <s v="SELL-5543"/>
        <s v="SELL-8257"/>
        <s v="SELL-6197"/>
        <s v="SELL-8318"/>
        <s v="SELL-7635"/>
        <s v="SELL-2235"/>
        <s v="SELL-6196"/>
        <s v="SELL-8020"/>
        <s v="SELL-9101"/>
        <s v="SELL-8990"/>
        <s v="SELL-9627"/>
        <s v="SELL-1256"/>
        <s v="SELL-3104"/>
        <s v="SELL-2160"/>
        <s v="SELL-3419"/>
        <s v="SELL-4326"/>
        <s v="SELL-2412"/>
        <s v="SELL-2840"/>
        <s v="SELL-7599"/>
        <s v="SELL-2165"/>
        <s v="SELL-5873"/>
        <s v="SELL-4083"/>
        <s v="SELL-5088"/>
        <s v="SELL-4218"/>
        <s v="SELL-3196"/>
        <s v="SELL-9167"/>
        <s v="SELL-7943"/>
        <s v="SELL-1255"/>
        <s v="SELL-7655"/>
        <s v="SELL-5354"/>
        <s v="SELL-7226"/>
        <s v="SELL-2917"/>
        <s v="SELL-6017"/>
        <s v="SELL-8513"/>
        <s v="SELL-8370"/>
        <s v="SELL-2798"/>
        <s v="SELL-7387"/>
        <s v="SELL-4957"/>
        <s v="SELL-7190"/>
        <s v="SELL-1815"/>
        <s v="SELL-4906"/>
        <s v="SELL-8720"/>
        <s v="SELL-8972"/>
        <s v="SELL-6392"/>
        <s v="SELL-5839"/>
        <s v="SELL-3824"/>
        <s v="SELL-6717"/>
        <s v="SELL-4081"/>
        <s v="SELL-9541"/>
        <s v="SELL-1117"/>
        <s v="SELL-9313"/>
        <s v="SELL-9964"/>
        <s v="SELL-7578"/>
        <s v="SELL-6722"/>
        <s v="SELL-9171"/>
        <s v="SELL-8517"/>
        <s v="SELL-7839"/>
        <s v="SELL-5854"/>
        <s v="SELL-3590"/>
        <s v="SELL-2260"/>
        <s v="SELL-4124"/>
        <s v="SELL-8741"/>
        <s v="SELL-1659"/>
        <s v="SELL-2537"/>
        <s v="SELL-2012"/>
        <s v="SELL-7262"/>
        <s v="SELL-1956"/>
        <s v="SELL-8681"/>
        <s v="SELL-8791"/>
        <s v="SELL-6580"/>
        <s v="SELL-5876"/>
        <s v="SELL-7893"/>
        <s v="SELL-6823"/>
        <s v="SELL-9674"/>
        <s v="SELL-4551"/>
        <s v="SELL-7576"/>
        <s v="SELL-9204"/>
        <s v="SELL-3820"/>
        <s v="SELL-4067"/>
        <s v="SELL-1626"/>
        <s v="SELL-5435"/>
        <s v="SELL-1404"/>
        <s v="SELL-6302"/>
        <s v="SELL-5632"/>
        <s v="SELL-2736"/>
        <s v="SELL-7817"/>
        <s v="SELL-2361"/>
        <s v="SELL-1910"/>
        <s v="SELL-5228"/>
        <s v="SELL-4800"/>
        <s v="SELL-8383"/>
        <s v="SELL-3924"/>
        <s v="SELL-2987"/>
        <s v="SELL-5244"/>
        <s v="SELL-5089"/>
        <s v="SELL-6093"/>
        <s v="SELL-6260"/>
        <s v="SELL-5786"/>
        <s v="SELL-9907"/>
        <s v="SELL-9201"/>
        <s v="SELL-3668"/>
        <s v="SELL-7017"/>
        <s v="SELL-6459"/>
        <s v="SELL-9779"/>
        <s v="SELL-8211"/>
        <s v="SELL-6776"/>
        <s v="SELL-1966"/>
        <s v="SELL-6567"/>
        <s v="SELL-6537"/>
        <s v="SELL-3631"/>
        <s v="SELL-2885"/>
        <s v="SELL-5521"/>
        <s v="SELL-2068"/>
        <s v="SELL-4136"/>
        <s v="SELL-8637"/>
        <s v="SELL-8678"/>
        <s v="SELL-1564"/>
        <s v="SELL-7674"/>
        <s v="SELL-1048"/>
        <s v="SELL-3340"/>
        <s v="SELL-9003"/>
        <s v="SELL-8245"/>
        <s v="SELL-1644"/>
        <s v="SELL-2340"/>
        <s v="SELL-9671"/>
        <s v="SELL-3105"/>
        <s v="SELL-4998"/>
        <s v="SELL-9661"/>
        <s v="SELL-5931"/>
        <s v="SELL-1282"/>
        <s v="SELL-2766"/>
        <s v="SELL-5008"/>
        <s v="SELL-8595"/>
        <s v="SELL-2872"/>
        <s v="SELL-3027"/>
        <s v="SELL-7249"/>
        <s v="SELL-6967"/>
        <s v="SELL-9581"/>
        <s v="SELL-8642"/>
        <s v="SELL-7713"/>
        <s v="SELL-9213"/>
        <s v="SELL-8778"/>
        <s v="SELL-8749"/>
        <s v="SELL-3721"/>
        <s v="SELL-2894"/>
        <s v="SELL-7922"/>
        <s v="SELL-2126"/>
        <s v="SELL-3772"/>
        <s v="SELL-7967"/>
        <s v="SELL-5264"/>
        <s v="SELL-2239"/>
        <s v="SELL-9444"/>
        <s v="SELL-1032"/>
        <s v="SELL-3680"/>
        <s v="SELL-6016"/>
        <s v="SELL-8343"/>
        <s v="SELL-7929"/>
        <s v="SELL-8689"/>
        <s v="SELL-1968"/>
        <s v="SELL-2042"/>
        <s v="SELL-5526"/>
        <s v="SELL-5185"/>
        <s v="SELL-6648"/>
        <s v="SELL-2705"/>
        <s v="SELL-9685"/>
        <s v="SELL-3043"/>
        <s v="SELL-7012"/>
        <s v="SELL-1939"/>
        <s v="SELL-2322"/>
        <s v="SELL-6138"/>
        <s v="SELL-4596"/>
        <s v="SELL-3069"/>
        <s v="SELL-6455"/>
        <s v="SELL-3113"/>
        <s v="SELL-6878"/>
        <s v="SELL-1521"/>
        <s v="SELL-8550"/>
        <s v="SELL-5036"/>
        <s v="SELL-4791"/>
        <s v="SELL-6228"/>
        <s v="SELL-9566"/>
        <s v="SELL-2359"/>
        <s v="SELL-7702"/>
        <s v="SELL-3793"/>
        <s v="SELL-2837"/>
        <s v="SELL-5932"/>
        <s v="SELL-8372"/>
        <s v="SELL-1234"/>
        <s v="SELL-6116"/>
        <s v="SELL-9283"/>
        <s v="SELL-9717"/>
        <s v="SELL-7563"/>
        <s v="SELL-6913"/>
        <s v="SELL-3181"/>
        <s v="SELL-9744"/>
        <s v="SELL-5611"/>
        <s v="SELL-5651"/>
        <s v="SELL-8299"/>
        <s v="SELL-3076"/>
        <s v="SELL-3690"/>
        <s v="SELL-4444"/>
        <s v="SELL-9736"/>
        <s v="SELL-4742"/>
        <s v="SELL-4581"/>
        <s v="SELL-2390"/>
        <s v="SELL-8035"/>
        <s v="SELL-3148"/>
        <s v="SELL-4620"/>
        <s v="SELL-7935"/>
        <s v="SELL-2287"/>
        <s v="SELL-8246"/>
        <s v="SELL-8770"/>
        <s v="SELL-2482"/>
        <s v="SELL-1848"/>
        <s v="SELL-1271"/>
        <s v="SELL-7227"/>
        <s v="SELL-7141"/>
        <s v="SELL-4677"/>
        <s v="SELL-1201"/>
        <s v="SELL-3612"/>
        <s v="SELL-6951"/>
        <s v="SELL-2363"/>
        <s v="SELL-3725"/>
        <s v="SELL-4199"/>
        <s v="SELL-6410"/>
        <s v="SELL-3500"/>
        <s v="SELL-1946"/>
        <s v="SELL-4061"/>
        <s v="SELL-7832"/>
        <s v="SELL-6381"/>
        <s v="SELL-2779"/>
        <s v="SELL-6881"/>
        <s v="SELL-9903"/>
        <s v="SELL-8068"/>
        <s v="SELL-4317"/>
        <s v="SELL-2630"/>
        <s v="SELL-6203"/>
        <s v="SELL-3941"/>
        <s v="SELL-6775"/>
        <s v="SELL-6383"/>
        <s v="SELL-6789"/>
        <s v="SELL-4403"/>
        <s v="SELL-2971"/>
        <s v="SELL-9075"/>
        <s v="SELL-1730"/>
        <s v="SELL-2473"/>
        <s v="SELL-3569"/>
        <s v="SELL-5073"/>
        <s v="SELL-1176"/>
        <s v="SELL-7056"/>
        <s v="SELL-6858"/>
        <s v="SELL-6287"/>
        <s v="SELL-6272"/>
        <s v="SELL-8658"/>
        <s v="SELL-1163"/>
        <s v="SELL-8234"/>
        <s v="SELL-9984"/>
        <s v="SELL-6893"/>
        <s v="SELL-6760"/>
        <s v="SELL-7782"/>
        <s v="SELL-5086"/>
        <s v="SELL-3823"/>
        <s v="SELL-3635"/>
        <s v="SELL-8240"/>
        <s v="SELL-7475"/>
        <s v="SELL-9768"/>
        <s v="SELL-6646"/>
        <s v="SELL-5747"/>
        <s v="SELL-6448"/>
        <s v="SELL-4175"/>
        <s v="SELL-2688"/>
        <s v="SELL-3015"/>
        <s v="SELL-8216"/>
        <s v="SELL-7680"/>
        <s v="SELL-2842"/>
        <s v="SELL-8763"/>
        <s v="SELL-3513"/>
        <s v="SELL-3246"/>
        <s v="SELL-1045"/>
        <s v="SELL-2095"/>
        <s v="SELL-4970"/>
        <s v="SELL-1526"/>
        <s v="SELL-4839"/>
        <s v="SELL-5711"/>
        <s v="SELL-9348"/>
        <s v="SELL-3092"/>
        <s v="SELL-5087"/>
        <s v="SELL-2077"/>
        <s v="SELL-4934"/>
        <s v="SELL-9159"/>
        <s v="SELL-9811"/>
        <s v="SELL-2783"/>
        <s v="SELL-1799"/>
        <s v="SELL-4340"/>
        <s v="SELL-8036"/>
        <s v="SELL-1596"/>
        <s v="SELL-2934"/>
        <s v="SELL-2665"/>
        <s v="SELL-1598"/>
        <s v="SELL-8982"/>
        <s v="SELL-6265"/>
        <s v="SELL-8214"/>
        <s v="SELL-6485"/>
        <s v="SELL-9050"/>
        <s v="SELL-9384"/>
        <s v="SELL-2558"/>
        <s v="SELL-4542"/>
        <s v="SELL-2673"/>
        <s v="SELL-6730"/>
        <s v="SELL-7412"/>
        <s v="SELL-1058"/>
        <s v="SELL-7610"/>
        <s v="SELL-9257"/>
        <s v="SELL-3827"/>
        <s v="SELL-2357"/>
        <s v="SELL-7532"/>
        <s v="SELL-8995"/>
        <s v="SELL-6097"/>
        <s v="SELL-6916"/>
        <s v="SELL-8361"/>
        <s v="SELL-6242"/>
        <s v="SELL-9041"/>
        <s v="SELL-7736"/>
        <s v="SELL-7132"/>
        <s v="SELL-2525"/>
        <s v="SELL-2959"/>
        <s v="SELL-9636"/>
        <s v="SELL-4304"/>
        <s v="SELL-9795"/>
        <s v="SELL-5965"/>
        <s v="SELL-9709"/>
        <s v="SELL-4505"/>
        <s v="SELL-6451"/>
        <s v="SELL-4598"/>
        <s v="SELL-2331"/>
        <s v="SELL-8032"/>
        <s v="SELL-1191"/>
        <s v="SELL-4454"/>
        <s v="SELL-8157"/>
        <s v="SELL-8025"/>
        <s v="SELL-2973"/>
        <s v="SELL-8916"/>
        <s v="SELL-8524"/>
        <s v="SELL-7105"/>
        <s v="SELL-8950"/>
        <s v="SELL-2618"/>
        <s v="SELL-2609"/>
        <s v="SELL-7257"/>
        <s v="SELL-4145"/>
        <s v="SELL-5596"/>
        <s v="SELL-6609"/>
        <s v="SELL-5381"/>
        <s v="SELL-5117"/>
        <s v="SELL-2353"/>
        <s v="SELL-5215"/>
        <s v="SELL-6053"/>
        <s v="SELL-1395"/>
        <s v="SELL-6297"/>
        <s v="SELL-3750"/>
        <s v="SELL-6134"/>
        <s v="SELL-5006"/>
        <s v="SELL-4678"/>
        <s v="SELL-9909"/>
        <s v="SELL-1922"/>
        <s v="SELL-7185"/>
        <s v="SELL-8848"/>
        <s v="SELL-8148"/>
        <s v="SELL-1814"/>
        <s v="SELL-9792"/>
        <s v="SELL-4480"/>
        <s v="SELL-3373"/>
        <s v="SELL-9843"/>
        <s v="SELL-3551"/>
        <s v="SELL-9990"/>
        <s v="SELL-6461"/>
        <s v="SELL-2057"/>
        <s v="SELL-2477"/>
        <s v="SELL-5805"/>
        <s v="SELL-2268"/>
        <s v="SELL-4241"/>
        <s v="SELL-3187"/>
        <s v="SELL-2392"/>
        <s v="SELL-8711"/>
        <s v="SELL-1328"/>
        <s v="SELL-6803"/>
        <s v="SELL-4630"/>
        <s v="SELL-3121"/>
        <s v="SELL-1231"/>
        <s v="SELL-7058"/>
        <s v="SELL-7221"/>
        <s v="SELL-3022"/>
        <s v="SELL-5325"/>
        <s v="SELL-2529"/>
        <s v="SELL-5227"/>
        <s v="SELL-8552"/>
        <s v="SELL-3620"/>
        <s v="SELL-9558"/>
        <s v="SELL-2985"/>
        <s v="SELL-2415"/>
        <s v="SELL-9244"/>
        <s v="SELL-3304"/>
        <s v="SELL-9680"/>
        <s v="SELL-8481"/>
        <s v="SELL-8000"/>
        <s v="SELL-5063"/>
        <s v="SELL-7740"/>
        <s v="SELL-1051"/>
        <s v="SELL-9836"/>
        <s v="SELL-2542"/>
        <s v="SELL-4275"/>
        <s v="SELL-4675"/>
        <s v="SELL-6315"/>
        <s v="SELL-9430"/>
        <s v="SELL-6741"/>
        <s v="SELL-7310"/>
        <s v="SELL-2524"/>
        <s v="SELL-2913"/>
        <s v="SELL-5103"/>
        <s v="SELL-5260"/>
        <s v="SELL-2232"/>
        <s v="SELL-9110"/>
        <s v="SELL-7564"/>
        <s v="SELL-6364"/>
        <s v="SELL-6136"/>
        <s v="SELL-7233"/>
        <s v="SELL-8140"/>
        <s v="SELL-3934"/>
        <s v="SELL-8022"/>
        <s v="SELL-9585"/>
        <s v="SELL-3960"/>
        <s v="SELL-7109"/>
        <s v="SELL-8178"/>
        <s v="SELL-4573"/>
        <s v="SELL-5789"/>
        <s v="SELL-4975"/>
        <s v="SELL-1685"/>
        <s v="SELL-4171"/>
        <s v="SELL-7220"/>
        <s v="SELL-6805"/>
        <s v="SELL-8319"/>
        <s v="SELL-4166"/>
        <s v="SELL-7525"/>
        <s v="SELL-3711"/>
        <s v="SELL-1540"/>
        <s v="SELL-7318"/>
        <s v="SELL-6403"/>
        <s v="SELL-8931"/>
        <s v="SELL-6237"/>
        <s v="SELL-9243"/>
        <s v="SELL-2877"/>
        <s v="SELL-3514"/>
        <s v="SELL-9701"/>
        <s v="SELL-1104"/>
        <s v="SELL-7265"/>
        <s v="SELL-6000"/>
        <s v="SELL-9938"/>
        <s v="SELL-9104"/>
        <s v="SELL-4676"/>
        <s v="SELL-8559"/>
        <s v="SELL-6055"/>
        <s v="SELL-3059"/>
        <s v="SELL-7445"/>
        <s v="SELL-5285"/>
        <s v="SELL-9682"/>
        <s v="SELL-1751"/>
        <s v="SELL-1750"/>
        <s v="SELL-4748"/>
        <s v="SELL-3060"/>
        <s v="SELL-1541"/>
        <s v="SELL-9261"/>
        <s v="SELL-4042"/>
        <s v="SELL-2882"/>
        <s v="SELL-1475"/>
        <s v="SELL-5282"/>
        <s v="SELL-4457"/>
        <s v="SELL-1502"/>
        <s v="SELL-8557"/>
        <s v="SELL-2100"/>
        <s v="SELL-8218"/>
        <s v="SELL-6372"/>
        <s v="SELL-6791"/>
        <s v="SELL-8984"/>
        <s v="SELL-3882"/>
        <s v="SELL-8297"/>
        <s v="SELL-7272"/>
        <s v="SELL-1374"/>
        <s v="SELL-6740"/>
        <s v="SELL-9534"/>
        <s v="SELL-4991"/>
        <s v="SELL-4568"/>
        <s v="SELL-4104"/>
        <s v="SELL-4790"/>
        <s v="SELL-3961"/>
        <s v="SELL-4936"/>
        <s v="SELL-7371"/>
        <s v="SELL-3597"/>
        <s v="SELL-2543"/>
        <s v="SELL-5223"/>
        <s v="SELL-6167"/>
        <s v="SELL-8098"/>
        <s v="SELL-9021"/>
        <s v="SELL-1120"/>
        <s v="SELL-9767"/>
        <s v="SELL-5661"/>
        <s v="SELL-3244"/>
        <s v="SELL-2707"/>
        <s v="SELL-8264"/>
        <s v="SELL-7192"/>
        <s v="SELL-6992"/>
        <s v="SELL-8925"/>
        <s v="SELL-9205"/>
        <s v="SELL-7157"/>
        <s v="SELL-2864"/>
        <s v="SELL-6563"/>
        <s v="SELL-2486"/>
        <s v="SELL-8400"/>
        <s v="SELL-7863"/>
        <s v="SELL-8967"/>
        <s v="SELL-9151"/>
        <s v="SELL-3556"/>
        <s v="SELL-6002"/>
        <s v="SELL-7395"/>
        <s v="SELL-9462"/>
        <s v="SELL-8008"/>
        <s v="SELL-3837"/>
        <s v="SELL-9577"/>
        <s v="SELL-7162"/>
        <s v="SELL-2229"/>
        <s v="SELL-5704"/>
        <s v="SELL-7903"/>
        <s v="SELL-8017"/>
        <s v="SELL-1801"/>
        <s v="SELL-5869"/>
        <s v="SELL-1931"/>
        <s v="SELL-9958"/>
        <s v="SELL-2560"/>
        <s v="SELL-9750"/>
        <s v="SELL-5684"/>
        <s v="SELL-1700"/>
        <s v="SELL-1130"/>
        <s v="SELL-1891"/>
        <s v="SELL-1314"/>
        <s v="SELL-9082"/>
        <s v="SELL-7094"/>
        <s v="SELL-7507"/>
        <s v="SELL-8616"/>
        <s v="SELL-7321"/>
        <s v="SELL-7837"/>
        <s v="SELL-9980"/>
        <s v="SELL-4436"/>
        <s v="SELL-5000"/>
        <s v="SELL-4607"/>
        <s v="SELL-4276"/>
        <s v="SELL-2998"/>
        <s v="SELL-6334"/>
        <s v="SELL-2497"/>
        <s v="SELL-8730"/>
        <s v="SELL-4186"/>
        <s v="SELL-2727"/>
        <s v="SELL-5964"/>
        <s v="SELL-9780"/>
        <s v="SELL-5056"/>
        <s v="SELL-6902"/>
        <s v="SELL-8116"/>
        <s v="SELL-1027"/>
        <s v="SELL-1867"/>
        <s v="SELL-8643"/>
        <s v="SELL-1354"/>
        <s v="SELL-3180"/>
        <s v="SELL-7548"/>
        <s v="SELL-1089"/>
        <s v="SELL-6247"/>
        <s v="SELL-7349"/>
        <s v="SELL-9890"/>
        <s v="SELL-8446"/>
        <s v="SELL-2105"/>
        <s v="SELL-3803"/>
        <s v="SELL-6774"/>
        <s v="SELL-3799"/>
        <s v="SELL-7374"/>
        <s v="SELL-9274"/>
        <s v="SELL-8597"/>
        <s v="SELL-2189"/>
        <s v="SELL-5633"/>
        <s v="SELL-4261"/>
        <s v="SELL-4357"/>
        <s v="SELL-5268"/>
        <s v="SELL-1203"/>
        <s v="SELL-7338"/>
        <s v="SELL-9638"/>
        <s v="SELL-9342"/>
        <s v="SELL-1147"/>
        <s v="SELL-2227"/>
        <s v="SELL-5821"/>
        <s v="SELL-7049"/>
        <s v="SELL-6028"/>
        <s v="SELL-7695"/>
        <s v="SELL-8783"/>
        <s v="SELL-9333"/>
        <s v="SELL-4400"/>
        <s v="SELL-8366"/>
        <s v="SELL-1289"/>
        <s v="SELL-8106"/>
        <s v="SELL-2579"/>
        <s v="SELL-7414"/>
        <s v="SELL-2549"/>
        <s v="SELL-5481"/>
        <s v="SELL-5359"/>
        <s v="SELL-3381"/>
        <s v="SELL-5107"/>
        <s v="SELL-7794"/>
        <s v="SELL-3869"/>
        <s v="SELL-2296"/>
        <s v="SELL-9527"/>
        <s v="SELL-7191"/>
        <s v="SELL-4663"/>
        <s v="SELL-4801"/>
        <s v="SELL-2001"/>
        <s v="SELL-2809"/>
        <s v="SELL-6918"/>
        <s v="SELL-8270"/>
        <s v="SELL-9595"/>
        <s v="SELL-8570"/>
        <s v="SELL-9491"/>
        <s v="SELL-3587"/>
        <s v="SELL-9770"/>
        <s v="SELL-2627"/>
        <s v="SELL-6987"/>
        <s v="SELL-6676"/>
        <s v="SELL-3474"/>
        <s v="SELL-7180"/>
        <s v="SELL-3734"/>
        <s v="SELL-7898"/>
        <s v="SELL-3364"/>
        <s v="SELL-7002"/>
        <s v="SELL-8991"/>
        <s v="SELL-9959"/>
        <s v="SELL-9802"/>
        <s v="SELL-4493"/>
        <s v="SELL-6166"/>
        <s v="SELL-9221"/>
        <s v="SELL-3547"/>
        <s v="SELL-4406"/>
        <s v="SELL-6416"/>
        <s v="SELL-1579"/>
        <s v="SELL-5238"/>
        <s v="SELL-9891"/>
        <s v="SELL-8519"/>
        <s v="SELL-7378"/>
        <s v="SELL-9081"/>
        <s v="SELL-1067"/>
        <s v="SELL-6969"/>
        <s v="SELL-6783"/>
        <s v="SELL-8677"/>
        <s v="SELL-1863"/>
        <s v="SELL-4567"/>
        <s v="SELL-1562"/>
        <s v="SELL-7158"/>
        <s v="SELL-6600"/>
        <s v="SELL-8594"/>
        <s v="SELL-8340"/>
        <s v="SELL-1967"/>
        <s v="SELL-1631"/>
        <s v="SELL-7567"/>
        <s v="SELL-8574"/>
        <s v="SELL-8266"/>
        <s v="SELL-8062"/>
        <s v="SELL-5544"/>
        <s v="SELL-3706"/>
        <s v="SELL-6201"/>
        <s v="SELL-4483"/>
        <s v="SELL-6874"/>
        <s v="SELL-1069"/>
        <s v="SELL-6546"/>
        <s v="SELL-8638"/>
        <s v="SELL-2986"/>
        <s v="SELL-8186"/>
        <s v="SELL-7542"/>
        <s v="SELL-4034"/>
        <s v="SELL-2050"/>
        <s v="SELL-7297"/>
        <s v="SELL-3207"/>
        <s v="SELL-5889"/>
        <s v="SELL-2708"/>
        <s v="SELL-5875"/>
        <s v="SELL-2014"/>
        <s v="SELL-7992"/>
        <s v="SELL-8158"/>
        <s v="SELL-4176"/>
        <s v="SELL-4291"/>
        <s v="SELL-5163"/>
        <s v="SELL-7060"/>
        <s v="SELL-4637"/>
        <s v="SELL-6919"/>
        <s v="SELL-2036"/>
        <s v="SELL-3399"/>
        <s v="SELL-2753"/>
        <s v="SELL-4228"/>
        <s v="SELL-4456"/>
        <s v="SELL-1665"/>
        <s v="SELL-7175"/>
        <s v="SELL-5142"/>
        <s v="SELL-7866"/>
        <s v="SELL-1124"/>
        <s v="SELL-6698"/>
        <s v="SELL-4407"/>
        <s v="SELL-6376"/>
        <s v="SELL-2941"/>
        <s v="SELL-8312"/>
        <s v="SELL-9265"/>
        <s v="SELL-6997"/>
        <s v="SELL-9269"/>
        <s v="SELL-6492"/>
        <s v="SELL-5099"/>
        <s v="SELL-1171"/>
        <s v="SELL-1252"/>
        <s v="SELL-1607"/>
        <s v="SELL-9567"/>
        <s v="SELL-6150"/>
        <s v="SELL-8901"/>
        <s v="SELL-7571"/>
        <s v="SELL-8953"/>
        <s v="SELL-9268"/>
        <s v="SELL-2544"/>
        <s v="SELL-9226"/>
        <s v="SELL-7677"/>
        <s v="SELL-2523"/>
        <s v="SELL-9199"/>
        <s v="SELL-4146"/>
        <s v="SELL-5498"/>
        <s v="SELL-4621"/>
        <s v="SELL-8250"/>
        <s v="SELL-6223"/>
        <s v="SELL-5446"/>
        <s v="SELL-8385"/>
        <s v="SELL-5968"/>
        <s v="SELL-3808"/>
        <s v="SELL-8696"/>
        <s v="SELL-9970"/>
        <s v="SELL-4882"/>
        <s v="SELL-1976"/>
        <s v="SELL-3517"/>
        <s v="SELL-8895"/>
        <s v="SELL-8127"/>
        <s v="SELL-4205"/>
        <s v="SELL-6894"/>
        <s v="SELL-1390"/>
        <s v="SELL-7751"/>
        <s v="SELL-6586"/>
        <s v="SELL-4374"/>
        <s v="SELL-8622"/>
        <s v="SELL-3088"/>
        <s v="SELL-3210"/>
        <s v="SELL-2449"/>
        <s v="SELL-2591"/>
        <s v="SELL-4331"/>
        <s v="SELL-3359"/>
        <s v="SELL-5495"/>
        <s v="SELL-6336"/>
        <s v="SELL-9007"/>
        <s v="SELL-6782"/>
        <s v="SELL-7771"/>
        <s v="SELL-1413"/>
        <s v="SELL-5096"/>
        <s v="SELL-2649"/>
        <s v="SELL-6243"/>
        <s v="SELL-4449"/>
        <s v="SELL-4859"/>
        <s v="SELL-8296"/>
        <s v="SELL-2140"/>
        <s v="SELL-3469"/>
        <s v="SELL-4528"/>
        <s v="SELL-3446"/>
        <s v="SELL-1310"/>
        <s v="SELL-7125"/>
        <s v="SELL-6851"/>
        <s v="SELL-4009"/>
        <s v="SELL-7301"/>
        <s v="SELL-1342"/>
        <s v="SELL-4183"/>
        <s v="SELL-3860"/>
        <s v="SELL-5760"/>
        <s v="SELL-7603"/>
        <s v="SELL-4999"/>
        <s v="SELL-9669"/>
        <s v="SELL-6044"/>
        <s v="SELL-6328"/>
        <s v="SELL-9580"/>
        <s v="SELL-3523"/>
        <s v="SELL-2600"/>
        <s v="SELL-9347"/>
        <s v="SELL-1642"/>
        <s v="SELL-8647"/>
        <s v="SELL-6591"/>
        <s v="SELL-4132"/>
        <s v="SELL-9179"/>
        <s v="SELL-8983"/>
        <s v="SELL-8382"/>
        <s v="SELL-5616"/>
        <s v="SELL-3400"/>
        <s v="SELL-8527"/>
        <s v="SELL-9006"/>
        <s v="SELL-8174"/>
        <s v="SELL-5023"/>
        <s v="SELL-6435"/>
        <s v="SELL-5962"/>
        <s v="SELL-8056"/>
        <s v="SELL-7786"/>
        <s v="SELL-3686"/>
        <s v="SELL-4930"/>
        <s v="SELL-1887"/>
        <s v="SELL-2267"/>
        <s v="SELL-2909"/>
        <s v="SELL-1405"/>
        <s v="SELL-4459"/>
        <s v="SELL-7596"/>
        <s v="SELL-2551"/>
        <s v="SELL-7007"/>
        <s v="SELL-5592"/>
        <s v="SELL-3845"/>
        <s v="SELL-9420"/>
        <s v="SELL-2638"/>
        <s v="SELL-2647"/>
        <s v="SELL-4390"/>
        <s v="SELL-7747"/>
        <s v="SELL-3600"/>
        <s v="SELL-8124"/>
        <s v="SELL-9998"/>
        <s v="SELL-8227"/>
        <s v="SELL-6127"/>
        <s v="SELL-6816"/>
        <s v="SELL-1571"/>
        <s v="SELL-2686"/>
        <s v="SELL-2976"/>
        <s v="SELL-7900"/>
        <s v="SELL-1244"/>
        <s v="SELL-4398"/>
        <s v="SELL-2209"/>
        <s v="SELL-8629"/>
        <s v="SELL-5425"/>
        <s v="SELL-5506"/>
        <s v="SELL-9691"/>
        <s v="SELL-1847"/>
        <s v="SELL-8002"/>
        <s v="SELL-6926"/>
        <s v="SELL-3530"/>
        <s v="SELL-3632"/>
        <s v="SELL-1569"/>
        <s v="SELL-6873"/>
        <s v="SELL-1372"/>
        <s v="SELL-9552"/>
        <s v="SELL-4109"/>
        <s v="SELL-2816"/>
        <s v="SELL-9189"/>
        <s v="SELL-7546"/>
        <s v="SELL-4195"/>
        <s v="SELL-1437"/>
        <s v="SELL-5440"/>
        <s v="SELL-9369"/>
        <s v="SELL-6052"/>
        <s v="SELL-5206"/>
        <s v="SELL-1371"/>
        <s v="SELL-2582"/>
        <s v="SELL-1897"/>
        <s v="SELL-2378"/>
        <s v="SELL-4746"/>
        <s v="SELL-2620"/>
        <s v="SELL-3963"/>
        <s v="SELL-4531"/>
        <s v="SELL-5820"/>
        <s v="SELL-6323"/>
        <s v="SELL-7277"/>
        <s v="SELL-7079"/>
        <s v="SELL-8992"/>
        <s v="SELL-6906"/>
        <s v="SELL-8653"/>
        <s v="SELL-2089"/>
        <s v="SELL-6541"/>
        <s v="SELL-7598"/>
        <s v="SELL-5735"/>
        <s v="SELL-2725"/>
        <s v="SELL-4491"/>
        <s v="SELL-2893"/>
        <s v="SELL-6378"/>
        <s v="SELL-9632"/>
        <s v="SELL-9823"/>
        <s v="SELL-3520"/>
        <s v="SELL-4361"/>
        <s v="SELL-5916"/>
        <s v="SELL-5885"/>
        <s v="SELL-4466"/>
        <s v="SELL-9575"/>
        <s v="SELL-3838"/>
        <s v="SELL-9198"/>
        <s v="SELL-8611"/>
        <s v="SELL-5761"/>
        <s v="SELL-4944"/>
        <s v="SELL-2992"/>
        <s v="SELL-9955"/>
        <s v="SELL-2076"/>
        <s v="SELL-8129"/>
        <s v="SELL-2562"/>
        <s v="SELL-5886"/>
        <s v="SELL-4065"/>
        <s v="SELL-2133"/>
        <s v="SELL-9988"/>
        <s v="SELL-7055"/>
        <s v="SELL-3761"/>
        <s v="SELL-2954"/>
        <s v="SELL-2455"/>
        <s v="SELL-3276"/>
        <s v="SELL-6790"/>
        <s v="SELL-9431"/>
        <s v="SELL-4477"/>
        <s v="SELL-7407"/>
        <s v="SELL-4464"/>
        <s v="SELL-2526"/>
        <s v="SELL-6122"/>
        <s v="SELL-8460"/>
        <s v="SELL-7389"/>
        <s v="SELL-3269"/>
        <s v="SELL-7766"/>
        <s v="SELL-3817"/>
        <s v="SELL-5180"/>
        <s v="SELL-3667"/>
        <s v="SELL-4540"/>
        <s v="SELL-9258"/>
        <s v="SELL-9983"/>
        <s v="SELL-4499"/>
        <s v="SELL-6768"/>
        <s v="SELL-5307"/>
        <s v="SELL-1611"/>
        <s v="SELL-8598"/>
        <s v="SELL-6368"/>
        <s v="SELL-4078"/>
        <s v="SELL-1111"/>
        <s v="SELL-6126"/>
        <s v="SELL-1908"/>
        <s v="SELL-8194"/>
        <s v="SELL-2499"/>
        <s v="SELL-6672"/>
        <s v="SELL-2742"/>
        <s v="SELL-5072"/>
        <s v="SELL-1391"/>
        <s v="SELL-5152"/>
        <s v="SELL-3598"/>
        <s v="SELL-9325"/>
        <s v="SELL-2236"/>
        <s v="SELL-1183"/>
        <s v="SELL-8244"/>
        <s v="SELL-7697"/>
        <s v="SELL-5568"/>
        <s v="SELL-8177"/>
        <s v="SELL-1864"/>
        <s v="SELL-2607"/>
        <s v="SELL-9981"/>
        <s v="SELL-1869"/>
        <s v="SELL-2860"/>
        <s v="SELL-9521"/>
        <s v="SELL-6655"/>
        <s v="SELL-8858"/>
        <s v="SELL-4992"/>
        <s v="SELL-7409"/>
        <s v="SELL-9069"/>
        <s v="SELL-1074"/>
        <s v="SELL-9927"/>
        <s v="SELL-3741"/>
        <s v="SELL-8919"/>
        <s v="SELL-5261"/>
        <s v="SELL-2920"/>
        <s v="SELL-6191"/>
        <s v="SELL-6904"/>
        <s v="SELL-6751"/>
        <s v="SELL-2156"/>
        <s v="SELL-2948"/>
        <s v="SELL-1489"/>
        <s v="SELL-5717"/>
        <s v="SELL-8609"/>
        <s v="SELL-6510"/>
        <s v="SELL-8644"/>
        <s v="SELL-3923"/>
        <s v="SELL-1149"/>
        <s v="SELL-1926"/>
        <s v="SELL-9789"/>
        <s v="SELL-2831"/>
        <s v="SELL-4719"/>
        <s v="SELL-1227"/>
        <s v="SELL-5239"/>
        <s v="SELL-1028"/>
        <s v="SELL-1370"/>
        <s v="SELL-2283"/>
        <s v="SELL-9615"/>
        <s v="SELL-2994"/>
        <s v="SELL-8832"/>
        <s v="SELL-9804"/>
        <s v="SELL-9947"/>
        <s v="SELL-7441"/>
        <s v="SELL-6983"/>
        <s v="SELL-9368"/>
        <s v="SELL-4841"/>
        <s v="SELL-1033"/>
        <s v="SELL-3983"/>
        <s v="SELL-5987"/>
        <s v="SELL-1093"/>
        <s v="SELL-2064"/>
        <s v="SELL-9381"/>
        <s v="SELL-8210"/>
        <s v="SELL-8575"/>
        <s v="SELL-7884"/>
        <s v="SELL-2096"/>
        <s v="SELL-8374"/>
        <s v="SELL-7522"/>
        <s v="SELL-5403"/>
        <s v="SELL-3019"/>
        <s v="SELL-4203"/>
        <s v="SELL-5941"/>
        <s v="SELL-4679"/>
        <s v="SELL-3645"/>
        <s v="SELL-1094"/>
        <s v="SELL-2781"/>
        <s v="SELL-2041"/>
        <s v="SELL-9339"/>
        <s v="SELL-4619"/>
        <s v="SELL-1179"/>
        <s v="SELL-6308"/>
        <s v="SELL-7368"/>
        <s v="SELL-7242"/>
        <s v="SELL-1022"/>
        <s v="SELL-5888"/>
        <s v="SELL-4524"/>
        <s v="SELL-1998"/>
        <s v="SELL-6395"/>
        <s v="SELL-1709"/>
        <s v="SELL-2129"/>
        <s v="SELL-1883"/>
        <s v="SELL-2172"/>
        <s v="SELL-5314"/>
        <s v="SELL-2223"/>
        <s v="SELL-9408"/>
        <s v="SELL-2772"/>
        <s v="SELL-8618"/>
        <s v="SELL-9620"/>
        <s v="SELL-2746"/>
        <s v="SELL-6593"/>
        <s v="SELL-2122"/>
        <s v="SELL-9306"/>
        <s v="SELL-3096"/>
        <s v="SELL-7524"/>
        <s v="SELL-8024"/>
        <s v="SELL-4051"/>
        <s v="SELL-7722"/>
        <s v="SELL-8846"/>
        <s v="SELL-3259"/>
        <s v="SELL-6884"/>
        <s v="SELL-7150"/>
        <s v="SELL-3098"/>
        <s v="SELL-5647"/>
        <s v="SELL-3839"/>
        <s v="SELL-5236"/>
        <s v="SELL-3080"/>
        <s v="SELL-6311"/>
        <s v="SELL-7230"/>
        <s v="SELL-7708"/>
        <s v="SELL-3846"/>
        <s v="SELL-5654"/>
        <s v="SELL-1577"/>
        <s v="SELL-2038"/>
        <s v="SELL-3693"/>
        <s v="SELL-4039"/>
        <s v="SELL-2352"/>
        <s v="SELL-8491"/>
        <s v="SELL-9045"/>
        <s v="SELL-5209"/>
        <s v="SELL-6757"/>
        <s v="SELL-1865"/>
        <s v="SELL-9916"/>
        <s v="SELL-6452"/>
        <s v="SELL-4250"/>
        <s v="SELL-9315"/>
        <s v="SELL-9502"/>
        <s v="SELL-1131"/>
        <s v="SELL-1773"/>
        <s v="SELL-7131"/>
        <s v="SELL-8133"/>
        <s v="SELL-1722"/>
        <s v="SELL-4631"/>
        <s v="SELL-2263"/>
        <s v="SELL-4266"/>
        <s v="SELL-3957"/>
        <s v="SELL-6423"/>
        <s v="SELL-6767"/>
        <s v="SELL-5943"/>
        <s v="SELL-1781"/>
        <s v="SELL-2124"/>
        <s v="SELL-1978"/>
        <s v="SELL-8529"/>
        <s v="SELL-1675"/>
        <s v="SELL-8568"/>
        <s v="SELL-1275"/>
        <s v="SELL-6462"/>
        <s v="SELL-1605"/>
        <s v="SELL-2655"/>
        <s v="SELL-6879"/>
        <s v="SELL-8054"/>
        <s v="SELL-5368"/>
        <s v="SELL-5541"/>
        <s v="SELL-2146"/>
        <s v="SELL-9467"/>
        <s v="SELL-6692"/>
        <s v="SELL-7830"/>
        <s v="SELL-1990"/>
        <s v="SELL-5689"/>
        <s v="SELL-3736"/>
        <s v="SELL-4726"/>
        <s v="SELL-7444"/>
        <s v="SELL-6408"/>
        <s v="SELL-5953"/>
        <s v="SELL-1800"/>
        <s v="SELL-5870"/>
        <s v="SELL-9734"/>
        <s v="SELL-5138"/>
        <s v="SELL-3460"/>
        <s v="SELL-7112"/>
        <s v="SELL-3293"/>
        <s v="SELL-9720"/>
        <s v="SELL-9399"/>
        <s v="SELL-8031"/>
        <s v="SELL-4583"/>
        <s v="SELL-3427"/>
        <s v="SELL-4495"/>
        <s v="SELL-2536"/>
        <s v="SELL-9919"/>
        <s v="SELL-3809"/>
        <s v="SELL-9195"/>
        <s v="SELL-9644"/>
        <s v="SELL-5242"/>
        <s v="SELL-7748"/>
        <s v="SELL-6348"/>
        <s v="SELL-5897"/>
        <s v="SELL-4865"/>
        <s v="SELL-9387"/>
        <s v="SELL-4604"/>
        <s v="SELL-7431"/>
        <s v="SELL-4932"/>
        <s v="SELL-3045"/>
        <s v="SELL-4933"/>
        <s v="SELL-1223"/>
        <s v="SELL-4211"/>
        <s v="SELL-2563"/>
        <s v="SELL-9015"/>
        <s v="SELL-9429"/>
        <s v="SELL-4736"/>
        <s v="SELL-5553"/>
        <s v="SELL-6268"/>
        <s v="SELL-8572"/>
        <s v="SELL-3443"/>
        <s v="SELL-3430"/>
        <s v="SELL-8169"/>
        <s v="SELL-5203"/>
        <s v="SELL-7744"/>
        <s v="SELL-4935"/>
        <s v="SELL-4891"/>
        <s v="SELL-5830"/>
        <s v="SELL-1422"/>
        <s v="SELL-7838"/>
        <s v="SELL-8242"/>
        <s v="SELL-1212"/>
        <s v="SELL-9498"/>
        <s v="SELL-4020"/>
        <s v="SELL-4395"/>
        <s v="SELL-7348"/>
        <s v="SELL-3433"/>
        <s v="SELL-4781"/>
        <s v="SELL-7601"/>
        <s v="SELL-1774"/>
        <s v="SELL-8291"/>
        <s v="SELL-7938"/>
        <s v="SELL-7620"/>
        <s v="SELL-4044"/>
        <s v="SELL-4300"/>
        <s v="SELL-8669"/>
        <s v="SELL-3976"/>
        <s v="SELL-5828"/>
        <s v="SELL-6033"/>
        <s v="SELL-1250"/>
        <s v="SELL-1941"/>
        <s v="SELL-8879"/>
        <s v="SELL-3708"/>
        <s v="SELL-3016"/>
        <s v="SELL-2313"/>
        <s v="SELL-5677"/>
        <s v="SELL-5052"/>
        <s v="SELL-6713"/>
        <s v="SELL-3251"/>
        <s v="SELL-6114"/>
        <s v="SELL-2550"/>
        <s v="SELL-1128"/>
        <s v="SELL-7823"/>
        <s v="SELL-1999"/>
        <s v="SELL-2883"/>
        <s v="SELL-3739"/>
        <s v="SELL-1402"/>
        <s v="SELL-1881"/>
        <s v="SELL-6943"/>
        <s v="SELL-5025"/>
        <s v="SELL-1015"/>
        <s v="SELL-5431"/>
        <s v="SELL-4285"/>
        <s v="SELL-5713"/>
        <s v="SELL-7168"/>
        <s v="SELL-8851"/>
        <s v="SELL-5681"/>
        <s v="SELL-3834"/>
        <s v="SELL-8814"/>
        <s v="SELL-7970"/>
        <s v="SELL-9087"/>
        <s v="SELL-9586"/>
        <s v="SELL-9626"/>
        <s v="SELL-4005"/>
        <s v="SELL-5479"/>
        <s v="SELL-2717"/>
        <s v="SELL-5676"/>
        <s v="SELL-4452"/>
        <s v="SELL-8744"/>
        <s v="SELL-9684"/>
        <s v="SELL-8069"/>
        <s v="SELL-2709"/>
        <s v="SELL-4993"/>
        <s v="SELL-4665"/>
        <s v="SELL-3544"/>
        <s v="SELL-9378"/>
        <s v="SELL-9616"/>
        <s v="SELL-4721"/>
        <s v="SELL-2841"/>
        <s v="SELL-6400"/>
        <s v="SELL-7081"/>
        <s v="SELL-5669"/>
        <s v="SELL-4816"/>
        <s v="SELL-2657"/>
        <s v="SELL-3954"/>
        <s v="SELL-7103"/>
        <s v="SELL-9493"/>
        <s v="SELL-2644"/>
        <s v="SELL-6985"/>
        <s v="SELL-4052"/>
        <s v="SELL-5281"/>
        <s v="SELL-8426"/>
        <s v="SELL-5061"/>
        <s v="SELL-3915"/>
        <s v="SELL-7645"/>
        <s v="SELL-9756"/>
        <s v="SELL-3288"/>
        <s v="SELL-7004"/>
        <s v="SELL-3395"/>
        <s v="SELL-1427"/>
        <s v="SELL-9235"/>
        <s v="SELL-6527"/>
        <s v="SELL-8204"/>
        <s v="SELL-5753"/>
        <s v="SELL-2480"/>
        <s v="SELL-2241"/>
        <s v="SELL-3462"/>
        <s v="SELL-6123"/>
        <s v="SELL-9996"/>
        <s v="SELL-8256"/>
        <s v="SELL-7998"/>
        <s v="SELL-9700"/>
        <s v="SELL-4127"/>
        <s v="SELL-3502"/>
        <s v="SELL-3692"/>
        <s v="SELL-1761"/>
        <s v="SELL-6173"/>
        <s v="SELL-2995"/>
        <s v="SELL-8255"/>
        <s v="SELL-6639"/>
        <s v="SELL-5986"/>
        <s v="SELL-7907"/>
        <s v="SELL-3881"/>
        <s v="SELL-5062"/>
        <s v="SELL-8310"/>
        <s v="SELL-2141"/>
        <s v="SELL-4646"/>
        <s v="SELL-3710"/>
        <s v="SELL-5896"/>
        <s v="SELL-5334"/>
        <s v="SELL-3639"/>
        <s v="SELL-9323"/>
        <s v="SELL-4871"/>
        <s v="SELL-2597"/>
        <s v="SELL-7255"/>
        <s v="SELL-4682"/>
        <s v="SELL-7283"/>
        <s v="SELL-7629"/>
        <s v="SELL-7316"/>
        <s v="SELL-5064"/>
        <s v="SELL-9497"/>
        <s v="SELL-6475"/>
        <s v="SELL-5734"/>
        <s v="SELL-8538"/>
        <s v="SELL-4417"/>
        <s v="SELL-4955"/>
        <s v="SELL-5120"/>
        <s v="SELL-1388"/>
        <s v="SELL-9417"/>
        <s v="SELL-4347"/>
        <s v="SELL-1904"/>
        <s v="SELL-9086"/>
        <s v="SELL-4086"/>
        <s v="SELL-3226"/>
        <s v="SELL-6794"/>
        <s v="SELL-8373"/>
        <s v="SELL-2002"/>
        <s v="SELL-7962"/>
        <s v="SELL-5315"/>
        <s v="SELL-9282"/>
        <s v="SELL-2715"/>
        <s v="SELL-8453"/>
        <s v="SELL-2858"/>
        <s v="SELL-6993"/>
        <s v="SELL-2051"/>
        <s v="SELL-5306"/>
        <s v="SELL-1528"/>
        <s v="SELL-4215"/>
        <s v="SELL-9027"/>
        <s v="SELL-7512"/>
        <s v="SELL-9695"/>
        <s v="SELL-3017"/>
        <s v="SELL-2672"/>
        <s v="SELL-6924"/>
        <s v="SELL-3562"/>
        <s v="SELL-9654"/>
        <s v="SELL-3026"/>
        <s v="SELL-5539"/>
        <s v="SELL-2956"/>
        <s v="SELL-4152"/>
        <s v="SELL-5631"/>
        <s v="SELL-6014"/>
        <s v="SELL-1951"/>
        <s v="SELL-2520"/>
        <s v="SELL-7694"/>
        <s v="SELL-4511"/>
        <s v="SELL-1924"/>
        <s v="SELL-4084"/>
        <s v="SELL-1075"/>
        <s v="SELL-3339"/>
        <s v="SELL-9828"/>
        <s v="SELL-7820"/>
        <s v="SELL-9529"/>
        <s v="SELL-3241"/>
        <s v="SELL-5979"/>
        <s v="SELL-1114"/>
        <s v="SELL-1823"/>
        <s v="SELL-9609"/>
        <s v="SELL-7214"/>
        <s v="SELL-6409"/>
        <s v="SELL-5144"/>
        <s v="SELL-7669"/>
        <s v="SELL-3440"/>
        <s v="SELL-5796"/>
        <s v="SELL-1932"/>
        <s v="SELL-7167"/>
        <s v="SELL-8874"/>
        <s v="SELL-3613"/>
        <s v="SELL-8743"/>
        <s v="SELL-5971"/>
        <s v="SELL-4221"/>
        <s v="SELL-4414"/>
        <s v="SELL-2004"/>
        <s v="SELL-5424"/>
        <s v="SELL-3274"/>
        <s v="SELL-4850"/>
        <s v="SELL-1155"/>
        <s v="SELL-5849"/>
        <s v="SELL-3659"/>
        <s v="SELL-6705"/>
        <s v="SELL-3013"/>
        <s v="SELL-6548"/>
        <s v="SELL-2043"/>
        <s v="SELL-1934"/>
        <s v="SELL-3577"/>
        <s v="SELL-1364"/>
        <s v="SELL-5250"/>
        <s v="SELL-5161"/>
        <s v="SELL-5212"/>
        <s v="SELL-5179"/>
        <s v="SELL-2899"/>
        <s v="SELL-4435"/>
        <s v="SELL-7500"/>
        <s v="SELL-8701"/>
        <s v="SELL-6952"/>
        <s v="SELL-9915"/>
        <s v="SELL-9885"/>
        <s v="SELL-5797"/>
        <s v="SELL-9805"/>
        <s v="SELL-5398"/>
        <s v="SELL-9424"/>
        <s v="SELL-8285"/>
        <s v="SELL-9699"/>
        <s v="SELL-9579"/>
        <s v="SELL-2212"/>
        <s v="SELL-9966"/>
        <s v="SELL-2044"/>
        <s v="SELL-4687"/>
        <s v="SELL-9655"/>
        <s v="SELL-7021"/>
        <s v="SELL-3637"/>
        <s v="SELL-1692"/>
        <s v="SELL-4345"/>
        <s v="SELL-6807"/>
        <s v="SELL-4923"/>
        <s v="SELL-6932"/>
        <s v="SELL-4855"/>
        <s v="SELL-7724"/>
        <s v="SELL-8952"/>
        <s v="SELL-6244"/>
        <s v="SELL-7889"/>
        <s v="SELL-8430"/>
        <s v="SELL-6819"/>
        <s v="SELL-4135"/>
        <s v="SELL-2320"/>
        <s v="SELL-1126"/>
        <s v="SELL-8876"/>
        <s v="SELL-3438"/>
        <s v="SELL-8870"/>
        <s v="SELL-2886"/>
        <s v="SELL-5415"/>
        <s v="SELL-6146"/>
        <s v="SELL-2861"/>
        <s v="SELL-8123"/>
        <s v="SELL-1938"/>
        <s v="SELL-1985"/>
        <s v="SELL-6085"/>
        <s v="SELL-4696"/>
        <s v="SELL-9446"/>
        <s v="SELL-6428"/>
        <s v="SELL-5652"/>
        <s v="SELL-5827"/>
        <s v="SELL-3006"/>
        <s v="SELL-7854"/>
        <s v="SELL-1106"/>
        <s v="SELL-2845"/>
        <s v="SELL-6929"/>
        <s v="SELL-9758"/>
        <s v="SELL-2800"/>
        <s v="SELL-3032"/>
        <s v="SELL-2735"/>
        <s v="SELL-8355"/>
        <s v="SELL-9625"/>
        <s v="SELL-9822"/>
        <s v="SELL-8040"/>
        <s v="SELL-3161"/>
        <s v="SELL-7622"/>
        <s v="SELL-9043"/>
        <s v="SELL-9782"/>
        <s v="SELL-6739"/>
        <s v="SELL-8810"/>
        <s v="SELL-6808"/>
        <s v="SELL-4178"/>
        <s v="SELL-6006"/>
        <s v="SELL-1040"/>
        <s v="SELL-4026"/>
        <s v="SELL-4633"/>
        <s v="SELL-3567"/>
        <s v="SELL-5436"/>
        <s v="SELL-5804"/>
        <s v="SELL-9719"/>
        <s v="SELL-6540"/>
        <s v="SELL-5038"/>
        <s v="SELL-4496"/>
        <s v="SELL-1961"/>
        <s v="SELL-7919"/>
        <s v="SELL-6303"/>
        <s v="SELL-9894"/>
        <s v="SELL-2181"/>
        <s v="SELL-1215"/>
        <s v="SELL-4283"/>
        <s v="SELL-2451"/>
        <s v="SELL-6367"/>
        <s v="SELL-7456"/>
        <s v="SELL-4440"/>
        <s v="SELL-9724"/>
        <s v="SELL-3431"/>
        <s v="SELL-9162"/>
        <s v="SELL-5301"/>
        <s v="SELL-6246"/>
        <s v="SELL-7659"/>
        <s v="SELL-7728"/>
        <s v="SELL-7317"/>
        <s v="SELL-2820"/>
        <s v="SELL-6393"/>
        <s v="SELL-9748"/>
        <s v="SELL-5157"/>
        <s v="SELL-5231"/>
        <s v="SELL-1888"/>
        <s v="SELL-1054"/>
        <s v="SELL-9968"/>
        <s v="SELL-3472"/>
        <s v="SELL-2936"/>
        <s v="SELL-8347"/>
        <s v="SELL-3204"/>
        <s v="SELL-9901"/>
        <s v="SELL-9476"/>
        <s v="SELL-2651"/>
        <s v="SELL-5358"/>
        <s v="SELL-6296"/>
        <s v="SELL-3922"/>
        <s v="SELL-6253"/>
        <s v="SELL-6695"/>
        <s v="SELL-2327"/>
        <s v="SELL-8419"/>
        <s v="SELL-8596"/>
        <s v="SELL-8769"/>
        <s v="SELL-6640"/>
        <s v="SELL-9190"/>
        <s v="SELL-8294"/>
        <s v="SELL-1807"/>
        <s v="SELL-6370"/>
        <s v="SELL-2072"/>
        <s v="SELL-3258"/>
        <s v="SELL-4591"/>
        <s v="SELL-4918"/>
        <s v="SELL-7544"/>
        <s v="SELL-7654"/>
        <s v="SELL-9152"/>
        <s v="SELL-9515"/>
        <s v="SELL-4670"/>
        <s v="SELL-7309"/>
        <s v="SELL-6471"/>
        <s v="SELL-5675"/>
        <s v="SELL-2063"/>
        <s v="SELL-1011"/>
        <s v="SELL-4126"/>
        <s v="SELL-8522"/>
        <s v="SELL-8074"/>
        <s v="SELL-8292"/>
        <s v="SELL-8360"/>
        <s v="SELL-5545"/>
        <s v="SELL-2806"/>
        <s v="SELL-3407"/>
        <s v="SELL-2532"/>
        <s v="SELL-7347"/>
        <s v="SELL-5321"/>
        <s v="SELL-6772"/>
        <s v="SELL-1775"/>
        <s v="SELL-4024"/>
        <s v="SELL-8314"/>
        <s v="SELL-1138"/>
        <s v="SELL-7243"/>
        <s v="SELL-6965"/>
        <s v="SELL-4384"/>
        <s v="SELL-3482"/>
        <s v="SELL-8171"/>
        <s v="SELL-2179"/>
        <s v="SELL-7583"/>
        <s v="SELL-3933"/>
        <s v="SELL-4962"/>
        <s v="SELL-9573"/>
        <s v="SELL-4812"/>
        <s v="SELL-6700"/>
        <s v="SELL-2485"/>
        <s v="SELL-4339"/>
        <s v="SELL-1592"/>
        <s v="SELL-3379"/>
        <s v="SELL-2334"/>
        <s v="SELL-2311"/>
        <s v="SELL-5887"/>
        <s v="SELL-6278"/>
        <s v="SELL-5151"/>
        <s v="SELL-5904"/>
        <s v="SELL-5601"/>
        <s v="SELL-9564"/>
        <s v="SELL-8182"/>
        <s v="SELL-6133"/>
        <s v="SELL-9400"/>
        <s v="SELL-3671"/>
        <s v="SELL-6080"/>
        <s v="SELL-8190"/>
        <s v="SELL-1818"/>
        <s v="SELL-3289"/>
        <s v="SELL-4862"/>
        <s v="SELL-5845"/>
        <s v="SELL-1950"/>
        <s v="SELL-4428"/>
        <s v="SELL-6151"/>
        <s v="SELL-9224"/>
        <s v="SELL-1162"/>
        <s v="SELL-3665"/>
        <s v="SELL-1753"/>
        <s v="SELL-6659"/>
        <s v="SELL-9561"/>
        <s v="SELL-8865"/>
        <s v="SELL-1382"/>
        <s v="SELL-7684"/>
        <s v="SELL-9080"/>
        <s v="SELL-8251"/>
        <s v="SELL-2200"/>
        <s v="SELL-7481"/>
        <s v="SELL-3463"/>
        <s v="SELL-5620"/>
        <s v="SELL-3336"/>
        <s v="SELL-8796"/>
        <s v="SELL-8457"/>
        <s v="SELL-6745"/>
        <s v="SELL-6907"/>
        <s v="SELL-9951"/>
        <s v="SELL-6671"/>
        <s v="SELL-2648"/>
        <s v="SELL-5473"/>
        <s v="SELL-5453"/>
        <s v="SELL-4380"/>
        <s v="SELL-5625"/>
        <s v="SELL-5155"/>
        <s v="SELL-5749"/>
        <s v="SELL-8772"/>
        <s v="SELL-8786"/>
        <s v="SELL-4555"/>
        <s v="SELL-9708"/>
        <s v="SELL-7174"/>
        <s v="SELL-4355"/>
        <s v="SELL-1276"/>
        <s v="SELL-3589"/>
        <s v="SELL-2180"/>
        <s v="SELL-1296"/>
        <s v="SELL-7365"/>
        <s v="SELL-2093"/>
        <s v="SELL-2596"/>
        <s v="SELL-5912"/>
        <s v="SELL-6118"/>
        <s v="SELL-6566"/>
        <s v="SELL-8260"/>
        <s v="SELL-4830"/>
        <s v="SELL-9415"/>
        <s v="SELL-3086"/>
        <s v="SELL-6360"/>
        <s v="SELL-6143"/>
        <s v="SELL-4399"/>
        <s v="SELL-8387"/>
        <s v="SELL-7630"/>
        <s v="SELL-8922"/>
        <s v="SELL-3674"/>
        <s v="SELL-1777"/>
        <s v="SELL-1745"/>
        <s v="SELL-9090"/>
        <s v="SELL-1331"/>
        <s v="SELL-2145"/>
        <s v="SELL-9385"/>
        <s v="SELL-2417"/>
        <s v="SELL-7042"/>
        <s v="SELL-2565"/>
        <s v="SELL-4966"/>
        <s v="SELL-9995"/>
        <s v="SELL-2238"/>
        <s v="SELL-1566"/>
        <s v="SELL-4359"/>
        <s v="SELL-3295"/>
        <s v="SELL-7303"/>
        <s v="SELL-6849"/>
        <s v="SELL-7211"/>
        <s v="SELL-6248"/>
        <s v="SELL-2186"/>
        <s v="SELL-3604"/>
        <s v="SELL-3130"/>
        <s v="SELL-9340"/>
        <s v="SELL-4302"/>
        <s v="SELL-2439"/>
        <s v="SELL-4849"/>
        <s v="SELL-4325"/>
        <s v="SELL-3018"/>
        <s v="SELL-8261"/>
        <s v="SELL-1703"/>
        <s v="SELL-9973"/>
        <s v="SELL-4648"/>
        <s v="SELL-7171"/>
        <s v="SELL-3330"/>
        <s v="SELL-3784"/>
        <s v="SELL-4723"/>
        <s v="SELL-4170"/>
        <s v="SELL-7099"/>
        <s v="SELL-6073"/>
        <s v="SELL-5033"/>
        <s v="SELL-5316"/>
        <s v="SELL-9359"/>
        <s v="SELL-5815"/>
        <s v="SELL-9071"/>
        <s v="SELL-9113"/>
        <s v="SELL-5763"/>
        <s v="SELL-5255"/>
        <s v="SELL-8463"/>
        <s v="SELL-4156"/>
        <s v="SELL-3946"/>
        <s v="SELL-7552"/>
        <s v="SELL-4148"/>
        <s v="SELL-2501"/>
        <s v="SELL-3039"/>
        <s v="SELL-3253"/>
        <s v="SELL-7623"/>
        <s v="SELL-9633"/>
        <s v="SELL-3687"/>
        <s v="SELL-8397"/>
        <s v="SELL-2130"/>
        <s v="SELL-3537"/>
        <s v="SELL-8700"/>
        <s v="SELL-3962"/>
        <s v="SELL-5508"/>
        <s v="SELL-9055"/>
        <s v="SELL-6027"/>
        <s v="SELL-3989"/>
        <s v="SELL-1184"/>
        <s v="SELL-1765"/>
        <s v="SELL-4064"/>
        <s v="SELL-4557"/>
        <s v="SELL-2310"/>
        <s v="SELL-9733"/>
        <s v="SELL-6355"/>
        <s v="SELL-7604"/>
        <s v="SELL-5253"/>
        <s v="SELL-2850"/>
        <s v="SELL-7295"/>
        <s v="SELL-5866"/>
        <s v="SELL-2174"/>
        <s v="SELL-9777"/>
        <s v="SELL-9106"/>
        <s v="SELL-7322"/>
        <s v="SELL-7479"/>
        <s v="SELL-9877"/>
        <s v="SELL-5656"/>
        <s v="SELL-2734"/>
        <s v="SELL-4603"/>
        <s v="SELL-3821"/>
        <s v="SELL-7570"/>
        <s v="SELL-6867"/>
        <s v="SELL-3843"/>
        <s v="SELL-6607"/>
        <s v="SELL-6780"/>
        <s v="SELL-1619"/>
        <s v="SELL-8028"/>
        <s v="SELL-3958"/>
        <s v="SELL-1695"/>
        <s v="SELL-2132"/>
        <s v="SELL-8181"/>
        <s v="SELL-8379"/>
        <s v="SELL-1350"/>
        <s v="SELL-4994"/>
        <s v="SELL-4412"/>
        <s v="SELL-4727"/>
        <s v="SELL-2723"/>
        <s v="SELL-5757"/>
        <s v="SELL-1087"/>
        <s v="SELL-9114"/>
        <s v="SELL-8939"/>
        <s v="SELL-5731"/>
        <s v="SELL-3406"/>
        <s v="SELL-3184"/>
        <s v="SELL-5792"/>
        <s v="SELL-1610"/>
        <s v="SELL-9176"/>
        <s v="SELL-6835"/>
        <s v="SELL-6797"/>
        <s v="SELL-5910"/>
        <s v="SELL-4667"/>
        <s v="SELL-9749"/>
        <s v="SELL-7260"/>
        <s v="SELL-7090"/>
        <s v="SELL-5454"/>
        <s v="SELL-2459"/>
        <s v="SELL-7795"/>
        <s v="SELL-4311"/>
        <s v="SELL-7473"/>
        <s v="SELL-7246"/>
        <s v="SELL-6443"/>
        <s v="SELL-6406"/>
        <s v="SELL-9186"/>
        <s v="SELL-8126"/>
        <s v="SELL-1324"/>
        <s v="SELL-3955"/>
        <s v="SELL-4586"/>
        <s v="SELL-8996"/>
        <s v="SELL-4113"/>
        <s v="SELL-9474"/>
        <s v="SELL-5423"/>
        <s v="SELL-3466"/>
        <s v="SELL-8979"/>
        <s v="SELL-5276"/>
        <s v="SELL-4876"/>
        <s v="SELL-2431"/>
        <s v="SELL-1194"/>
        <s v="SELL-3271"/>
        <s v="SELL-3891"/>
        <s v="SELL-9494"/>
        <s v="SELL-4731"/>
        <s v="SELL-8233"/>
        <s v="SELL-2895"/>
        <s v="SELL-7305"/>
        <s v="SELL-3679"/>
        <s v="SELL-8716"/>
        <s v="SELL-6679"/>
        <s v="SELL-2621"/>
        <s v="SELL-2191"/>
        <s v="SELL-9569"/>
        <s v="SELL-6210"/>
        <s v="SELL-7311"/>
        <s v="SELL-6404"/>
        <s v="SELL-5846"/>
        <s v="SELL-6086"/>
        <s v="SELL-4902"/>
        <s v="SELL-2259"/>
        <s v="SELL-1152"/>
        <s v="SELL-8241"/>
        <s v="SELL-3014"/>
        <s v="SELL-1363"/>
        <s v="SELL-1620"/>
        <s v="SELL-9468"/>
        <s v="SELL-4518"/>
        <s v="SELL-9663"/>
        <s v="SELL-5929"/>
        <s v="SELL-5880"/>
        <s v="SELL-2030"/>
        <s v="SELL-5080"/>
        <s v="SELL-8962"/>
        <s v="SELL-1556"/>
        <s v="SELL-8754"/>
        <s v="SELL-8143"/>
        <s v="SELL-5617"/>
        <s v="SELL-8587"/>
        <s v="SELL-1091"/>
        <s v="SELL-4029"/>
        <s v="SELL-9253"/>
        <s v="SELL-4878"/>
        <s v="SELL-8633"/>
        <s v="SELL-3072"/>
        <s v="SELL-9448"/>
        <s v="SELL-9442"/>
        <s v="SELL-2249"/>
        <s v="SELL-2314"/>
        <s v="SELL-4120"/>
        <s v="SELL-6484"/>
        <s v="SELL-6495"/>
        <s v="SELL-2152"/>
        <s v="SELL-9712"/>
        <s v="SELL-1197"/>
        <s v="SELL-7502"/>
        <s v="SELL-9815"/>
        <s v="SELL-8461"/>
        <s v="SELL-5966"/>
        <s v="SELL-7229"/>
        <s v="SELL-1723"/>
        <s v="SELL-2164"/>
        <s v="SELL-7976"/>
        <s v="SELL-7201"/>
        <s v="SELL-2636"/>
        <s v="SELL-3944"/>
        <s v="SELL-7861"/>
        <s v="SELL-8448"/>
        <s v="SELL-9022"/>
        <s v="SELL-2887"/>
        <s v="SELL-5859"/>
        <s v="SELL-3849"/>
        <s v="SELL-7152"/>
        <s v="SELL-5584"/>
        <s v="SELL-8759"/>
        <s v="SELL-3878"/>
        <s v="SELL-1071"/>
        <s v="SELL-8693"/>
        <s v="SELL-1797"/>
        <s v="SELL-1858"/>
        <s v="SELL-6021"/>
        <s v="SELL-1721"/>
        <s v="SELL-8009"/>
        <s v="SELL-9849"/>
        <s v="SELL-6401"/>
        <s v="SELL-6041"/>
        <s v="SELL-4382"/>
        <s v="SELL-1434"/>
        <s v="SELL-9622"/>
        <s v="SELL-6025"/>
        <s v="SELL-3374"/>
        <s v="SELL-2335"/>
        <s v="SELL-6682"/>
        <s v="SELL-6057"/>
        <s v="SELL-8956"/>
        <s v="SELL-5221"/>
        <s v="SELL-6885"/>
        <s v="SELL-4255"/>
        <s v="SELL-5312"/>
        <s v="SELL-1441"/>
        <s v="SELL-2585"/>
        <s v="SELL-5113"/>
        <s v="SELL-4672"/>
        <s v="SELL-4360"/>
        <s v="SELL-2467"/>
        <s v="SELL-6149"/>
        <s v="SELL-8357"/>
        <s v="SELL-7121"/>
        <s v="SELL-8947"/>
        <s v="SELL-6432"/>
        <s v="SELL-4786"/>
        <s v="SELL-1838"/>
        <s v="SELL-9245"/>
        <s v="SELL-5216"/>
        <s v="SELL-3049"/>
        <s v="SELL-9472"/>
        <s v="SELL-8081"/>
        <s v="SELL-9314"/>
        <s v="SELL-7997"/>
        <s v="SELL-8545"/>
        <s v="SELL-7008"/>
        <s v="SELL-1986"/>
        <s v="SELL-2351"/>
        <s v="SELL-5294"/>
        <s v="SELL-5130"/>
        <s v="SELL-8537"/>
        <s v="SELL-4806"/>
        <s v="SELL-5925"/>
        <s v="SELL-1913"/>
        <s v="SELL-3053"/>
        <s v="SELL-6544"/>
        <s v="SELL-6346"/>
        <s v="SELL-6832"/>
        <s v="SELL-6581"/>
        <s v="SELL-6314"/>
        <s v="SELL-8072"/>
        <s v="SELL-2957"/>
        <s v="SELL-6854"/>
        <s v="SELL-8556"/>
        <s v="SELL-2904"/>
        <s v="SELL-7939"/>
        <s v="SELL-3629"/>
        <s v="SELL-3767"/>
        <s v="SELL-2117"/>
        <s v="SELL-5158"/>
        <s v="SELL-1529"/>
        <s v="SELL-5111"/>
        <s v="SELL-4624"/>
        <s v="SELL-9353"/>
        <s v="SELL-7288"/>
        <s v="SELL-5327"/>
        <s v="SELL-5267"/>
        <s v="SELL-1789"/>
        <s v="SELL-5159"/>
        <s v="SELL-1548"/>
        <s v="SELL-8320"/>
        <s v="SELL-8199"/>
        <s v="SELL-4769"/>
        <s v="SELL-5331"/>
        <s v="SELL-1558"/>
        <s v="SELL-9820"/>
        <s v="SELL-7120"/>
        <s v="SELL-3510"/>
        <s v="SELL-4534"/>
        <s v="SELL-2058"/>
        <s v="SELL-5065"/>
        <s v="SELL-7074"/>
        <s v="SELL-6773"/>
        <s v="SELL-1779"/>
        <s v="SELL-8475"/>
        <s v="SELL-9260"/>
        <s v="SELL-5939"/>
        <s v="SELL-6882"/>
        <s v="SELL-7053"/>
        <s v="SELL-6056"/>
        <s v="SELL-9652"/>
        <s v="SELL-5318"/>
        <s v="SELL-6658"/>
        <s v="SELL-2951"/>
        <s v="SELL-2292"/>
        <s v="SELL-4743"/>
        <s v="SELL-5289"/>
        <s v="SELL-4898"/>
        <s v="SELL-6131"/>
        <s v="SELL-4095"/>
        <s v="SELL-1771"/>
        <s v="SELL-9977"/>
        <s v="SELL-4413"/>
        <s v="SELL-7868"/>
        <s v="SELL-7964"/>
        <s v="SELL-3705"/>
        <s v="SELL-8547"/>
        <s v="SELL-6869"/>
        <s v="SELL-6109"/>
        <s v="SELL-6912"/>
        <s v="SELL-8940"/>
        <s v="SELL-8096"/>
        <s v="SELL-5744"/>
        <s v="SELL-4810"/>
        <s v="SELL-4602"/>
        <s v="SELL-2333"/>
        <s v="SELL-6975"/>
        <s v="SELL-7663"/>
        <s v="SELL-7811"/>
        <s v="SELL-5613"/>
        <s v="SELL-1343"/>
        <s v="SELL-2490"/>
        <s v="SELL-1608"/>
        <s v="SELL-1375"/>
        <s v="SELL-1628"/>
        <s v="SELL-1603"/>
        <s v="SELL-9461"/>
        <s v="SELL-7287"/>
        <s v="SELL-3355"/>
        <s v="SELL-7093"/>
        <s v="SELL-6761"/>
        <s v="SELL-4890"/>
        <s v="SELL-2332"/>
        <s v="SELL-5604"/>
        <s v="SELL-9346"/>
        <s v="SELL-5173"/>
        <s v="SELL-6925"/>
        <s v="SELL-6141"/>
        <s v="SELL-8986"/>
        <s v="SELL-3367"/>
        <s v="SELL-6509"/>
        <s v="SELL-5557"/>
        <s v="SELL-5127"/>
        <s v="SELL-7324"/>
        <s v="SELL-1135"/>
        <s v="SELL-4645"/>
        <s v="SELL-5374"/>
        <s v="SELL-7447"/>
        <s v="SELL-6439"/>
        <s v="SELL-6221"/>
        <s v="SELL-2683"/>
        <s v="SELL-7573"/>
        <s v="SELL-9039"/>
        <s v="SELL-6596"/>
        <s v="SELL-9122"/>
        <s v="SELL-3390"/>
        <s v="SELL-5154"/>
        <s v="SELL-9067"/>
        <s v="SELL-7608"/>
        <s v="SELL-9507"/>
        <s v="SELL-8273"/>
        <s v="SELL-4945"/>
        <s v="SELL-7106"/>
        <s v="SELL-2440"/>
        <s v="SELL-5419"/>
        <s v="SELL-9436"/>
        <s v="SELL-8052"/>
        <s v="SELL-6283"/>
        <s v="SELL-5934"/>
        <s v="SELL-9083"/>
        <s v="SELL-5733"/>
        <s v="SELL-9360"/>
        <s v="SELL-8853"/>
        <s v="SELL-2931"/>
        <s v="SELL-8084"/>
        <s v="SELL-2286"/>
        <s v="SELL-9386"/>
        <s v="SELL-3959"/>
        <s v="SELL-2070"/>
        <s v="SELL-2159"/>
        <s v="SELL-6748"/>
        <s v="SELL-3984"/>
        <s v="SELL-2435"/>
        <s v="SELL-2385"/>
        <s v="SELL-3327"/>
        <s v="SELL-2461"/>
        <s v="SELL-3658"/>
        <s v="SELL-6132"/>
        <s v="SELL-9960"/>
        <s v="SELL-8333"/>
        <s v="SELL-5476"/>
        <s v="SELL-6959"/>
        <s v="SELL-3391"/>
        <s v="SELL-3703"/>
        <s v="SELL-8774"/>
        <s v="SELL-5011"/>
        <s v="SELL-2081"/>
        <s v="SELL-8829"/>
        <s v="SELL-6747"/>
        <s v="SELL-3243"/>
        <s v="SELL-9590"/>
        <s v="SELL-7758"/>
        <s v="SELL-9557"/>
        <s v="SELL-4066"/>
        <s v="SELL-4177"/>
        <s v="SELL-9773"/>
        <s v="SELL-4951"/>
        <s v="SELL-3153"/>
        <s v="SELL-4163"/>
        <s v="SELL-4099"/>
        <s v="SELL-5946"/>
        <s v="SELL-4699"/>
        <s v="SELL-6575"/>
        <s v="SELL-6688"/>
        <s v="SELL-4773"/>
        <s v="SELL-9896"/>
        <s v="SELL-5523"/>
        <s v="SELL-3634"/>
        <s v="SELL-4692"/>
        <s v="SELL-1442"/>
        <s v="SELL-7609"/>
        <s v="SELL-5868"/>
        <s v="SELL-8619"/>
        <s v="SELL-1559"/>
        <s v="SELL-8362"/>
        <s v="SELL-4060"/>
        <s v="SELL-2851"/>
        <s v="SELL-1679"/>
        <s v="SELL-7956"/>
        <s v="SELL-3949"/>
        <s v="SELL-5710"/>
        <s v="SELL-1870"/>
        <s v="SELL-3928"/>
        <s v="SELL-2103"/>
        <s v="SELL-2519"/>
        <s v="SELL-3451"/>
        <s v="SELL-5105"/>
        <s v="SELL-1306"/>
        <s v="SELL-6467"/>
        <s v="SELL-9738"/>
        <s v="SELL-2965"/>
        <s v="SELL-2243"/>
        <s v="SELL-6015"/>
        <s v="SELL-9324"/>
        <s v="SELL-6595"/>
        <s v="SELL-5788"/>
        <s v="SELL-3657"/>
        <s v="SELL-2198"/>
        <s v="SELL-2234"/>
        <s v="SELL-9597"/>
        <s v="SELL-8817"/>
        <s v="SELL-3366"/>
        <s v="SELL-8389"/>
        <s v="SELL-6664"/>
        <s v="SELL-7420"/>
        <s v="SELL-6326"/>
        <s v="SELL-2804"/>
        <s v="SELL-4185"/>
        <s v="SELL-3218"/>
        <s v="SELL-8641"/>
        <s v="SELL-1693"/>
        <s v="SELL-1561"/>
        <s v="SELL-2754"/>
        <s v="SELL-5322"/>
        <s v="SELL-1963"/>
        <s v="SELL-9997"/>
        <s v="SELL-6402"/>
        <s v="SELL-8316"/>
        <s v="SELL-9512"/>
        <s v="SELL-4990"/>
        <s v="SELL-5143"/>
        <s v="SELL-1988"/>
        <s v="SELL-2826"/>
        <s v="SELL-2123"/>
        <s v="SELL-2617"/>
        <s v="SELL-3178"/>
        <s v="SELL-6818"/>
        <s v="SELL-8981"/>
        <s v="SELL-9520"/>
        <s v="SELL-3468"/>
        <s v="SELL-9456"/>
        <s v="SELL-6175"/>
        <s v="SELL-2750"/>
        <s v="SELL-1219"/>
        <s v="SELL-4003"/>
        <s v="SELL-6083"/>
        <s v="SELL-7454"/>
        <s v="SELL-9514"/>
        <s v="SELL-2059"/>
        <s v="SELL-4198"/>
        <s v="SELL-9307"/>
        <s v="SELL-4049"/>
        <s v="SELL-5638"/>
        <s v="SELL-7641"/>
        <s v="SELL-6113"/>
        <s v="SELL-1294"/>
        <s v="SELL-5230"/>
        <s v="SELL-8200"/>
        <s v="SELL-5122"/>
        <s v="SELL-1648"/>
        <s v="SELL-4577"/>
        <s v="SELL-7085"/>
        <s v="SELL-8398"/>
        <s v="SELL-8654"/>
        <s v="SELL-9539"/>
        <s v="SELL-3720"/>
        <s v="SELL-4033"/>
        <s v="SELL-6810"/>
        <s v="SELL-2919"/>
        <s v="SELL-5066"/>
        <s v="SELL-8334"/>
        <s v="SELL-2912"/>
        <s v="SELL-9672"/>
        <s v="SELL-3128"/>
        <s v="SELL-2177"/>
        <s v="SELL-2478"/>
        <s v="SELL-2305"/>
        <s v="SELL-7177"/>
        <s v="SELL-9617"/>
        <s v="SELL-5795"/>
        <s v="SELL-7319"/>
        <s v="SELL-8420"/>
        <s v="SELL-3362"/>
        <s v="SELL-2854"/>
        <s v="SELL-1523"/>
        <s v="SELL-9047"/>
        <s v="SELL-3078"/>
        <s v="SELL-9599"/>
        <s v="SELL-4750"/>
        <s v="SELL-1206"/>
        <s v="SELL-9945"/>
        <s v="SELL-3321"/>
        <s v="SELL-1822"/>
        <s v="SELL-2856"/>
        <s v="SELL-7263"/>
        <s v="SELL-7497"/>
        <s v="SELL-8566"/>
        <s v="SELL-5899"/>
        <s v="SELL-9547"/>
        <s v="SELL-1955"/>
        <s v="SELL-7304"/>
        <s v="SELL-8183"/>
        <s v="SELL-3617"/>
        <s v="SELL-3216"/>
        <s v="SELL-4158"/>
        <s v="SELL-3743"/>
        <s v="SELL-2214"/>
        <s v="SELL-3535"/>
        <s v="SELL-7116"/>
        <s v="SELL-7981"/>
        <s v="SELL-3599"/>
        <s v="SELL-2481"/>
        <s v="SELL-6239"/>
        <s v="SELL-2678"/>
        <s v="SELL-1678"/>
        <s v="SELL-2406"/>
        <s v="SELL-5388"/>
        <s v="SELL-6488"/>
        <s v="SELL-8703"/>
        <s v="SELL-8253"/>
        <s v="SELL-4147"/>
        <s v="SELL-2680"/>
        <s v="SELL-2344"/>
        <s v="SELL-2401"/>
        <s v="SELL-8632"/>
        <s v="SELL-8180"/>
        <s v="SELL-2771"/>
        <s v="SELL-1947"/>
        <s v="SELL-5671"/>
        <s v="SELL-8621"/>
        <s v="SELL-9637"/>
        <s v="SELL-3777"/>
        <s v="SELL-8721"/>
        <s v="SELL-3780"/>
        <s v="SELL-5678"/>
        <s v="SELL-6101"/>
        <s v="SELL-9834"/>
        <s v="SELL-7217"/>
        <s v="SELL-6276"/>
        <s v="SELL-7328"/>
        <s v="SELL-6235"/>
        <s v="SELL-7163"/>
        <s v="SELL-4903"/>
        <s v="SELL-8746"/>
        <s v="SELL-8788"/>
        <s v="SELL-6280"/>
        <s v="SELL-3186"/>
        <s v="SELL-3565"/>
        <s v="SELL-5313"/>
        <s v="SELL-2231"/>
        <s v="SELL-4240"/>
        <s v="SELL-8482"/>
        <s v="SELL-6465"/>
        <s v="SELL-3558"/>
        <s v="SELL-1671"/>
        <s v="SELL-7731"/>
        <s v="SELL-6061"/>
        <s v="SELL-6880"/>
        <s v="SELL-2225"/>
        <s v="SELL-9296"/>
        <s v="SELL-8079"/>
        <s v="SELL-8897"/>
        <s v="SELL-1355"/>
        <s v="SELL-7865"/>
        <s v="SELL-3192"/>
        <s v="SELL-3835"/>
        <s v="SELL-1418"/>
        <s v="SELL-9511"/>
        <s v="SELL-3926"/>
        <s v="SELL-5389"/>
        <s v="SELL-8161"/>
        <s v="SELL-2354"/>
        <s v="SELL-4252"/>
        <s v="SELL-7312"/>
        <s v="SELL-7793"/>
        <s v="SELL-8610"/>
        <s v="SELL-2513"/>
        <s v="SELL-5777"/>
        <s v="SELL-2321"/>
        <s v="SELL-1458"/>
        <s v="SELL-9650"/>
        <s v="SELL-8230"/>
        <s v="SELL-8994"/>
        <s v="SELL-6710"/>
        <s v="SELL-1824"/>
        <s v="SELL-7681"/>
        <s v="SELL-7465"/>
        <s v="SELL-4764"/>
        <s v="SELL-1009"/>
        <s v="SELL-8560"/>
        <s v="SELL-5297"/>
        <s v="SELL-4893"/>
        <s v="SELL-5812"/>
        <s v="SELL-9991"/>
        <s v="SELL-9035"/>
        <s v="SELL-6267"/>
        <s v="SELL-1597"/>
        <s v="SELL-1493"/>
        <s v="SELL-6103"/>
        <s v="SELL-7381"/>
        <s v="SELL-4230"/>
        <s v="SELL-1936"/>
        <s v="SELL-1660"/>
        <s v="SELL-4188"/>
        <s v="SELL-4717"/>
        <s v="SELL-8735"/>
        <s v="SELL-6962"/>
        <s v="SELL-6624"/>
        <s v="SELL-7873"/>
        <s v="SELL-1481"/>
        <s v="SELL-5465"/>
        <s v="SELL-7746"/>
        <s v="SELL-9559"/>
        <s v="SELL-2763"/>
        <s v="SELL-8287"/>
        <s v="SELL-5022"/>
        <s v="SELL-5800"/>
        <s v="SELL-9239"/>
        <s v="SELL-5234"/>
        <s v="SELL-5007"/>
        <s v="SELL-3925"/>
        <s v="SELL-1584"/>
        <s v="SELL-5513"/>
        <s v="SELL-3507"/>
        <s v="SELL-4713"/>
        <s v="SELL-4319"/>
        <s v="SELL-2989"/>
        <s v="SELL-4346"/>
        <s v="SELL-8080"/>
        <s v="SELL-8860"/>
        <s v="SELL-3132"/>
        <s v="SELL-8758"/>
        <s v="SELL-6733"/>
        <s v="SELL-4462"/>
        <s v="SELL-3203"/>
        <s v="SELL-1260"/>
        <s v="SELL-3354"/>
        <s v="SELL-5729"/>
        <s v="SELL-2474"/>
        <s v="SELL-6599"/>
        <s v="SELL-8960"/>
        <s v="SELL-8380"/>
        <s v="SELL-5917"/>
        <s v="SELL-1146"/>
        <s v="SELL-8086"/>
        <s v="SELL-4141"/>
        <s v="SELL-5856"/>
        <s v="SELL-9921"/>
        <s v="SELL-3073"/>
        <s v="SELL-3347"/>
        <s v="SELL-4807"/>
        <s v="SELL-5477"/>
        <s v="SELL-2395"/>
        <s v="SELL-6292"/>
        <s v="SELL-9596"/>
        <s v="SELL-8121"/>
        <s v="SELL-4636"/>
        <s v="SELL-4426"/>
        <s v="SELL-8094"/>
        <s v="SELL-8514"/>
        <s v="SELL-5573"/>
        <s v="SELL-1002"/>
        <s v="SELL-1164"/>
        <s v="SELL-5141"/>
        <s v="SELL-2370"/>
        <s v="SELL-4580"/>
        <s v="SELL-7160"/>
        <s v="SELL-2547"/>
        <s v="SELL-2367"/>
        <s v="SELL-2343"/>
        <s v="SELL-4584"/>
        <s v="SELL-1760"/>
        <s v="SELL-1831"/>
        <s v="SELL-6828"/>
        <s v="SELL-1305"/>
        <s v="SELL-3936"/>
        <s v="SELL-7955"/>
        <s v="SELL-9519"/>
        <s v="SELL-6643"/>
        <s v="SELL-9817"/>
        <s v="SELL-5837"/>
        <s v="SELL-2697"/>
        <s v="SELL-6275"/>
        <s v="SELL-5835"/>
        <s v="SELL-6075"/>
        <s v="SELL-1522"/>
        <s v="SELL-3071"/>
        <s v="SELL-6387"/>
        <s v="SELL-7780"/>
        <s v="SELL-8038"/>
        <s v="SELL-5241"/>
        <s v="SELL-1100"/>
        <s v="SELL-2185"/>
        <s v="SELL-2074"/>
        <s v="SELL-7897"/>
        <s v="SELL-9930"/>
        <s v="SELL-2788"/>
        <s v="SELL-1712"/>
        <s v="SELL-8904"/>
        <s v="SELL-9495"/>
        <s v="SELL-1300"/>
        <s v="SELL-4110"/>
        <s v="SELL-5054"/>
        <s v="SELL-4680"/>
        <s v="SELL-1205"/>
        <s v="SELL-7966"/>
        <s v="SELL-1336"/>
        <s v="SELL-2945"/>
        <s v="SELL-1220"/>
        <s v="SELL-2099"/>
        <s v="SELL-7015"/>
        <s v="SELL-3916"/>
        <s v="SELL-3584"/>
        <s v="SELL-2033"/>
        <s v="SELL-3491"/>
        <s v="SELL-5214"/>
        <s v="SELL-1830"/>
        <s v="SELL-4486"/>
        <s v="SELL-5286"/>
        <s v="SELL-1674"/>
        <s v="SELL-3786"/>
        <s v="SELL-9133"/>
        <s v="SELL-8392"/>
        <s v="SELL-5906"/>
        <s v="SELL-9832"/>
        <s v="SELL-8077"/>
        <s v="SELL-3656"/>
        <s v="SELL-3058"/>
        <s v="SELL-1588"/>
        <s v="SELL-7710"/>
        <s v="SELL-2867"/>
        <s v="SELL-7718"/>
        <s v="SELL-8263"/>
        <s v="SELL-6766"/>
        <s v="SELL-4858"/>
        <s v="SELL-7533"/>
        <s v="SELL-2577"/>
        <s v="SELL-2518"/>
        <s v="SELL-5840"/>
        <s v="SELL-8695"/>
        <s v="SELL-7679"/>
        <s v="SELL-1224"/>
        <s v="SELL-6889"/>
        <s v="SELL-2016"/>
        <s v="SELL-1012"/>
        <s v="SELL-6330"/>
        <s v="SELL-1580"/>
        <s v="SELL-2741"/>
        <s v="SELL-8021"/>
        <s v="SELL-1787"/>
        <s v="SELL-6866"/>
        <s v="SELL-8087"/>
        <s v="SELL-4960"/>
        <s v="SELL-3371"/>
        <s v="SELL-3307"/>
        <s v="SELL-7340"/>
        <s v="SELL-1266"/>
        <s v="SELL-3110"/>
        <s v="SELL-2574"/>
        <s v="SELL-3610"/>
        <s v="SELL-8229"/>
        <s v="SELL-1609"/>
        <s v="SELL-4258"/>
        <s v="SELL-7984"/>
        <s v="SELL-4137"/>
        <s v="SELL-5262"/>
        <s v="SELL-5535"/>
        <s v="SELL-7762"/>
        <s v="SELL-5518"/>
        <s v="SELL-7166"/>
        <s v="SELL-9830"/>
        <s v="SELL-7266"/>
        <s v="SELL-1514"/>
        <s v="SELL-7686"/>
        <s v="SELL-9906"/>
        <s v="SELL-5467"/>
        <s v="SELL-3387"/>
        <s v="SELL-1258"/>
        <s v="SELL-8332"/>
        <s v="SELL-2037"/>
        <s v="SELL-1010"/>
        <s v="SELL-1384"/>
        <s v="SELL-2507"/>
        <s v="SELL-3785"/>
        <s v="SELL-4342"/>
        <s v="SELL-4267"/>
        <s v="SELL-5582"/>
        <s v="SELL-1948"/>
        <s v="SELL-8248"/>
        <s v="SELL-9298"/>
        <s v="SELL-6870"/>
        <s v="SELL-4036"/>
        <s v="SELL-5728"/>
        <s v="SELL-9134"/>
        <s v="SELL-8045"/>
        <s v="SELL-7931"/>
        <s v="SELL-5305"/>
        <s v="SELL-8679"/>
        <s v="SELL-3282"/>
        <s v="SELL-5355"/>
        <s v="SELL-4775"/>
        <s v="SELL-9656"/>
        <s v="SELL-7554"/>
        <s v="SELL-1575"/>
        <s v="SELL-5529"/>
        <s v="SELL-2690"/>
        <s v="SELL-7777"/>
        <s v="SELL-1937"/>
        <s v="SELL-3670"/>
        <s v="SELL-6207"/>
        <s v="SELL-6989"/>
        <s v="SELL-2629"/>
        <s v="SELL-4907"/>
        <s v="SELL-4373"/>
        <s v="SELL-9679"/>
        <s v="SELL-8336"/>
        <s v="SELL-7373"/>
        <s v="SELL-1837"/>
        <s v="SELL-7805"/>
        <s v="SELL-1269"/>
        <s v="SELL-1165"/>
        <s v="SELL-5531"/>
        <s v="SELL-9328"/>
        <s v="SELL-9138"/>
        <s v="SELL-9524"/>
        <s v="SELL-4168"/>
        <s v="SELL-7749"/>
        <s v="SELL-9480"/>
        <s v="SELL-3811"/>
        <s v="SELL-1501"/>
        <s v="SELL-7198"/>
        <s v="SELL-8408"/>
        <s v="SELL-8923"/>
        <s v="SELL-1416"/>
        <s v="SELL-9814"/>
        <s v="SELL-7531"/>
        <s v="SELL-5726"/>
        <s v="SELL-2615"/>
        <s v="SELL-9634"/>
        <s v="SELL-5362"/>
        <s v="SELL-8726"/>
        <s v="SELL-8421"/>
        <s v="SELL-9142"/>
        <s v="SELL-7509"/>
        <s v="SELL-7739"/>
        <s v="SELL-9457"/>
        <s v="SELL-5118"/>
        <s v="SELL-6491"/>
        <s v="SELL-1531"/>
        <s v="SELL-7689"/>
        <s v="SELL-5137"/>
        <s v="SELL-8554"/>
        <s v="SELL-1053"/>
        <s v="SELL-9761"/>
        <s v="SELL-9718"/>
        <s v="SELL-1330"/>
        <s v="SELL-6447"/>
        <s v="SELL-3999"/>
        <s v="SELL-5395"/>
        <s v="SELL-4161"/>
        <s v="SELL-3682"/>
        <s v="SELL-2846"/>
        <s v="SELL-5178"/>
        <s v="SELL-6972"/>
        <s v="SELL-3854"/>
        <s v="SELL-6604"/>
        <s v="SELL-6666"/>
        <s v="SELL-6233"/>
        <s v="SELL-8437"/>
        <s v="SELL-7675"/>
        <s v="SELL-5655"/>
        <s v="SELL-7376"/>
        <s v="SELL-2169"/>
        <s v="SELL-7989"/>
        <s v="SELL-3235"/>
        <s v="SELL-6454"/>
        <s v="SELL-7831"/>
        <s v="SELL-9659"/>
        <s v="SELL-9933"/>
        <s v="SELL-5561"/>
        <s v="SELL-4612"/>
        <s v="SELL-5002"/>
        <s v="SELL-3369"/>
        <s v="SELL-6212"/>
        <s v="SELL-2281"/>
        <s v="SELL-6499"/>
        <s v="SELL-5349"/>
        <s v="SELL-4656"/>
        <s v="SELL-1298"/>
        <s v="SELL-8652"/>
        <s v="SELL-4371"/>
        <s v="SELL-1719"/>
        <s v="SELL-1235"/>
        <s v="SELL-2217"/>
        <s v="SELL-2465"/>
        <s v="SELL-4308"/>
        <s v="SELL-1889"/>
        <s v="SELL-6220"/>
        <s v="SELL-4697"/>
        <s v="SELL-1769"/>
        <s v="SELL-4632"/>
        <s v="SELL-3586"/>
        <s v="SELL-6299"/>
        <s v="SELL-4700"/>
        <s v="SELL-6920"/>
        <s v="SELL-5480"/>
        <s v="SELL-9372"/>
        <s v="SELL-1701"/>
        <s v="SELL-1056"/>
        <s v="SELL-3880"/>
        <s v="SELL-7181"/>
        <s v="SELL-5135"/>
        <s v="SELL-8187"/>
        <s v="SELL-8965"/>
        <s v="SELL-1185"/>
        <s v="SELL-3783"/>
        <s v="SELL-9291"/>
        <s v="SELL-8411"/>
        <s v="SELL-8055"/>
        <s v="SELL-3358"/>
        <s v="SELL-8444"/>
        <s v="SELL-5464"/>
        <s v="SELL-6956"/>
        <s v="SELL-4881"/>
        <s v="SELL-9935"/>
        <s v="SELL-5124"/>
        <s v="SELL-8089"/>
        <s v="SELL-1233"/>
        <s v="SELL-5741"/>
        <s v="SELL-2251"/>
        <s v="SELL-4718"/>
        <s v="SELL-6270"/>
        <s v="SELL-1973"/>
        <s v="SELL-1614"/>
        <s v="SELL-6160"/>
        <s v="SELL-6946"/>
        <s v="SELL-6898"/>
        <s v="SELL-8942"/>
        <s v="SELL-5813"/>
        <s v="SELL-3952"/>
        <s v="SELL-8894"/>
        <s v="SELL-7344"/>
        <s v="SELL-8167"/>
        <s v="SELL-2961"/>
        <s v="SELL-7353"/>
        <s v="SELL-8737"/>
        <s v="SELL-8358"/>
        <s v="SELL-8097"/>
        <s v="SELL-7862"/>
        <s v="SELL-6753"/>
        <s v="SELL-2233"/>
        <s v="SELL-8896"/>
        <s v="SELL-8311"/>
        <s v="SELL-8465"/>
        <s v="SELL-8487"/>
        <s v="SELL-3248"/>
        <s v="SELL-4011"/>
        <s v="SELL-1283"/>
        <s v="SELL-8209"/>
        <s v="SELL-8702"/>
        <s v="SELL-8699"/>
        <s v="SELL-1839"/>
        <s v="SELL-3349"/>
        <s v="SELL-8450"/>
        <s v="SELL-1737"/>
        <s v="SELL-5181"/>
        <s v="SELL-6251"/>
        <s v="SELL-7611"/>
        <s v="SELL-5658"/>
        <s v="SELL-9681"/>
        <s v="SELL-7653"/>
        <s v="SELL-6984"/>
        <s v="SELL-6769"/>
        <s v="SELL-6294"/>
        <s v="SELL-9532"/>
        <s v="SELL-2681"/>
        <s v="SELL-6954"/>
        <s v="SELL-6263"/>
        <s v="SELL-4968"/>
        <s v="SELL-7647"/>
        <s v="SELL-5290"/>
        <s v="SELL-1533"/>
        <s v="SELL-6047"/>
        <s v="SELL-8878"/>
        <s v="SELL-6266"/>
        <s v="SELL-9926"/>
        <s v="SELL-4520"/>
        <s v="SELL-6779"/>
        <s v="SELL-4108"/>
        <s v="SELL-4118"/>
        <s v="SELL-5367"/>
        <s v="SELL-1213"/>
        <s v="SELL-9228"/>
        <s v="SELL-6084"/>
        <s v="SELL-4514"/>
        <s v="SELL-4823"/>
        <s v="SELL-5865"/>
        <s v="SELL-1767"/>
        <s v="SELL-5898"/>
        <s v="SELL-9326"/>
        <s v="SELL-5068"/>
        <s v="SELL-8339"/>
        <s v="SELL-5606"/>
        <s v="SELL-6422"/>
        <s v="SELL-5809"/>
        <s v="SELL-3685"/>
        <s v="SELL-3158"/>
        <s v="SELL-8530"/>
        <s v="SELL-4755"/>
        <s v="SELL-1254"/>
        <s v="SELL-5517"/>
        <s v="SELL-1694"/>
        <s v="SELL-2623"/>
        <s v="SELL-5037"/>
        <s v="SELL-1073"/>
        <s v="SELL-9931"/>
        <s v="SELL-8546"/>
        <s v="SELL-3831"/>
        <s v="SELL-1014"/>
        <s v="SELL-6419"/>
        <s v="SELL-6895"/>
        <s v="SELL-9026"/>
        <s v="SELL-6788"/>
        <s v="SELL-5881"/>
        <s v="SELL-2652"/>
        <s v="SELL-4913"/>
        <s v="SELL-8751"/>
        <s v="SELL-3378"/>
        <s v="SELL-7937"/>
        <s v="SELL-8531"/>
        <s v="SELL-7197"/>
        <s v="SELL-7945"/>
        <s v="SELL-3914"/>
        <s v="SELL-2111"/>
        <s v="SELL-1319"/>
        <s v="SELL-8987"/>
        <s v="SELL-7941"/>
        <s v="SELL-5825"/>
        <s v="SELL-1246"/>
        <s v="SELL-8456"/>
        <s v="SELL-3691"/>
        <s v="SELL-2120"/>
        <s v="SELL-1589"/>
        <s v="SELL-5569"/>
        <s v="SELL-6301"/>
        <s v="SELL-3416"/>
        <s v="SELL-1240"/>
        <s v="SELL-9363"/>
        <s v="SELL-9612"/>
        <s v="SELL-6481"/>
        <s v="SELL-9330"/>
        <s v="SELL-3752"/>
        <s v="SELL-4660"/>
        <s v="SELL-7850"/>
        <s v="SELL-2876"/>
        <s v="SELL-6696"/>
        <s v="SELL-4974"/>
        <s v="SELL-9971"/>
        <s v="SELL-1377"/>
        <s v="SELL-4541"/>
        <s v="SELL-7807"/>
        <s v="SELL-9624"/>
        <s v="SELL-6571"/>
        <s v="SELL-3825"/>
        <s v="SELL-8164"/>
        <s v="SELL-1175"/>
        <s v="SELL-3913"/>
        <s v="SELL-7286"/>
        <s v="SELL-4032"/>
        <s v="SELL-2151"/>
        <s v="SELL-1792"/>
        <s v="SELL-3477"/>
        <s v="SELL-5636"/>
        <s v="SELL-3453"/>
        <s v="SELL-6837"/>
        <s v="SELL-9693"/>
        <s v="SELL-5386"/>
        <s v="SELL-8490"/>
        <s v="SELL-5330"/>
        <s v="SELL-3118"/>
        <s v="SELL-6277"/>
        <s v="SELL-2927"/>
        <s v="SELL-9287"/>
        <s v="SELL-2752"/>
        <s v="SELL-3346"/>
        <s v="SELL-6222"/>
        <s v="SELL-4517"/>
        <s v="SELL-3363"/>
        <s v="SELL-6720"/>
        <s v="SELL-3550"/>
        <s v="SELL-4160"/>
        <s v="SELL-9948"/>
        <s v="SELL-7003"/>
        <s v="SELL-6977"/>
        <s v="SELL-7218"/>
        <s v="SELL-7159"/>
        <s v="SELL-7587"/>
        <s v="SELL-2246"/>
        <s v="SELL-1080"/>
        <s v="SELL-3001"/>
        <s v="SELL-5019"/>
        <s v="SELL-5593"/>
        <s v="SELL-5773"/>
        <s v="SELL-2073"/>
        <s v="SELL-8259"/>
        <s v="SELL-8424"/>
        <s v="SELL-3163"/>
        <s v="SELL-6343"/>
        <s v="SELL-6917"/>
        <s v="SELL-6798"/>
        <s v="SELL-8526"/>
        <s v="SELL-9645"/>
        <s v="SELL-5466"/>
        <s v="SELL-9893"/>
        <s v="SELL-4831"/>
        <s v="SELL-1885"/>
        <s v="SELL-7341"/>
        <s v="SELL-8345"/>
        <s v="SELL-8309"/>
        <s v="SELL-8427"/>
        <s v="SELL-7821"/>
        <s v="SELL-6530"/>
        <s v="SELL-4758"/>
        <s v="SELL-9488"/>
        <s v="SELL-3057"/>
        <s v="SELL-7541"/>
        <s v="SELL-1893"/>
        <s v="SELL-2803"/>
        <s v="SELL-7802"/>
        <s v="SELL-7402"/>
        <s v="SELL-9305"/>
        <s v="SELL-7308"/>
        <s v="SELL-9660"/>
        <s v="SELL-8820"/>
        <s v="SELL-2619"/>
        <s v="SELL-9389"/>
        <s v="SELL-6844"/>
        <s v="SELL-6899"/>
        <s v="SELL-1192"/>
        <s v="SELL-4647"/>
        <s v="SELL-9216"/>
        <s v="SELL-8692"/>
        <s v="SELL-5848"/>
        <s v="SELL-2817"/>
        <s v="SELL-2996"/>
        <s v="SELL-6587"/>
        <s v="SELL-8239"/>
        <s v="SELL-4330"/>
        <s v="SELL-9825"/>
        <s v="SELL-7506"/>
        <s v="SELL-4565"/>
        <s v="SELL-8620"/>
        <s v="SELL-3279"/>
        <s v="SELL-1169"/>
        <s v="SELL-2789"/>
        <s v="SELL-5082"/>
        <s v="SELL-9702"/>
        <s v="SELL-8016"/>
        <s v="SELL-6200"/>
        <s v="SELL-5283"/>
        <s v="SELL-2085"/>
        <s v="SELL-8723"/>
        <s v="SELL-5586"/>
        <s v="SELL-8175"/>
        <s v="SELL-4783"/>
        <s v="SELL-9563"/>
        <s v="SELL-4251"/>
        <s v="SELL-8225"/>
        <s v="SELL-8648"/>
        <s v="SELL-7719"/>
        <s v="SELL-7490"/>
        <s v="SELL-4430"/>
        <s v="SELL-2744"/>
        <s v="SELL-4664"/>
        <s v="SELL-1758"/>
        <s v="SELL-6013"/>
        <s v="SELL-8067"/>
        <s v="SELL-9866"/>
        <s v="SELL-8961"/>
        <s v="SELL-6631"/>
        <s v="SELL-3768"/>
        <s v="SELL-7948"/>
        <s v="SELL-2691"/>
        <s v="SELL-6062"/>
        <s v="SELL-6105"/>
        <s v="SELL-6426"/>
        <s v="SELL-9831"/>
        <s v="SELL-2546"/>
        <s v="SELL-2676"/>
        <s v="SELL-1170"/>
        <s v="SELL-7411"/>
        <s v="SELL-7505"/>
        <s v="SELL-8935"/>
        <s v="SELL-8262"/>
        <s v="SELL-6147"/>
        <s v="SELL-8282"/>
        <s v="SELL-8064"/>
        <s v="SELL-3775"/>
        <s v="SELL-8010"/>
        <s v="SELL-1406"/>
        <s v="SELL-3836"/>
        <s v="SELL-2048"/>
        <s v="SELL-8583"/>
        <s v="SELL-9160"/>
        <s v="SELL-1984"/>
        <s v="SELL-4119"/>
        <s v="SELL-5491"/>
        <s v="SELL-1109"/>
        <s v="SELL-8179"/>
        <s v="SELL-9803"/>
        <s v="SELL-7959"/>
        <s v="SELL-7063"/>
        <s v="SELL-9312"/>
        <s v="SELL-8188"/>
        <s v="SELL-3100"/>
        <s v="SELL-4548"/>
        <s v="SELL-4625"/>
        <s v="SELL-9578"/>
        <s v="SELL-1991"/>
        <s v="SELL-9694"/>
        <s v="SELL-9481"/>
        <s v="SELL-6582"/>
        <s v="SELL-2248"/>
        <s v="SELL-3570"/>
        <s v="SELL-6577"/>
        <s v="SELL-3755"/>
        <s v="SELL-4022"/>
        <s v="SELL-5530"/>
        <s v="SELL-5692"/>
        <s v="SELL-8532"/>
        <s v="SELL-1226"/>
        <s v="SELL-6833"/>
        <s v="SELL-8612"/>
        <s v="SELL-6651"/>
        <s v="SELL-1415"/>
        <s v="SELL-4789"/>
        <s v="SELL-1082"/>
        <s v="SELL-1249"/>
        <s v="SELL-2762"/>
        <s v="SELL-6177"/>
        <s v="SELL-9806"/>
        <s v="SELL-3695"/>
        <s v="SELL-3195"/>
        <s v="SELL-3461"/>
        <s v="SELL-2463"/>
        <s v="SELL-3452"/>
        <s v="SELL-3737"/>
        <s v="SELL-8235"/>
        <s v="SELL-8258"/>
        <s v="SELL-8313"/>
        <s v="SELL-9976"/>
        <s v="SELL-8413"/>
        <s v="SELL-9252"/>
        <s v="SELL-7858"/>
        <s v="SELL-5716"/>
        <s v="SELL-8289"/>
        <s v="SELL-7582"/>
        <s v="SELL-6362"/>
        <s v="SELL-7693"/>
        <s v="SELL-7857"/>
        <s v="SELL-5700"/>
        <s v="SELL-4046"/>
        <s v="SELL-9905"/>
        <s v="SELL-9127"/>
        <s v="SELL-2290"/>
        <s v="SELL-3302"/>
        <s v="SELL-8418"/>
        <s v="SELL-9871"/>
        <s v="SELL-9264"/>
        <s v="SELL-7037"/>
        <s v="SELL-4654"/>
        <s v="SELL-5271"/>
        <s v="SELL-7628"/>
        <s v="SELL-1952"/>
        <s v="SELL-3329"/>
        <s v="SELL-7528"/>
        <s v="SELL-9499"/>
        <s v="SELL-6486"/>
        <s v="SELL-3256"/>
        <s v="SELL-9653"/>
        <s v="SELL-6318"/>
        <s v="SELL-7144"/>
        <s v="SELL-1425"/>
        <s v="SELL-4337"/>
        <s v="SELL-4192"/>
        <s v="SELL-3224"/>
        <s v="SELL-4013"/>
        <s v="SELL-9150"/>
        <s v="SELL-5247"/>
        <s v="SELL-3141"/>
        <s v="SELL-4825"/>
        <s v="SELL-8338"/>
        <s v="SELL-5332"/>
        <s v="SELL-3573"/>
        <s v="SELL-5361"/>
        <s v="SELL-3382"/>
        <s v="SELL-5976"/>
        <s v="SELL-2952"/>
        <s v="SELL-6111"/>
        <s v="SELL-8915"/>
        <s v="SELL-7102"/>
        <s v="SELL-7107"/>
        <s v="SELL-2017"/>
        <s v="SELL-7041"/>
        <s v="SELL-5542"/>
        <s v="SELL-7765"/>
        <s v="SELL-6444"/>
        <s v="SELL-4040"/>
        <s v="SELL-8014"/>
        <s v="SELL-6785"/>
        <s v="SELL-1957"/>
        <s v="SELL-7859"/>
        <s v="SELL-6796"/>
        <s v="SELL-7472"/>
        <s v="SELL-1805"/>
        <s v="SELL-7044"/>
        <s v="SELL-2728"/>
        <s v="SELL-1791"/>
        <s v="SELL-4709"/>
        <s v="SELL-8304"/>
        <s v="SELL-8762"/>
        <s v="SELL-3102"/>
        <s v="SELL-2154"/>
        <s v="SELL-4123"/>
        <s v="SELL-6429"/>
        <s v="SELL-1635"/>
        <s v="SELL-5838"/>
        <s v="SELL-3642"/>
        <s v="SELL-9183"/>
        <s v="SELL-7875"/>
        <s v="SELL-4432"/>
        <s v="SELL-2666"/>
        <s v="SELL-2134"/>
        <s v="SELL-1302"/>
        <s v="SELL-8404"/>
        <s v="SELL-8325"/>
        <s v="SELL-3977"/>
        <s v="SELL-2277"/>
        <s v="SELL-1669"/>
        <s v="SELL-3479"/>
        <s v="SELL-2852"/>
        <s v="SELL-8542"/>
        <s v="SELL-3828"/>
        <s v="SELL-7071"/>
        <s v="SELL-6208"/>
        <s v="SELL-9839"/>
        <s v="SELL-2005"/>
        <s v="SELL-1739"/>
        <s v="SELL-2150"/>
        <s v="SELL-4772"/>
        <s v="SELL-4333"/>
        <s v="SELL-2112"/>
        <s v="SELL-3557"/>
        <s v="SELL-7025"/>
        <s v="SELL-3021"/>
        <s v="SELL-5575"/>
        <s v="SELL-5938"/>
        <s v="SELL-2614"/>
        <s v="SELL-1412"/>
        <s v="SELL-7949"/>
        <s v="SELL-8544"/>
        <s v="SELL-6089"/>
        <s v="SELL-7813"/>
        <s v="SELL-7484"/>
        <s v="SELL-2711"/>
        <s v="SELL-9689"/>
        <s v="SELL-4134"/>
        <s v="SELL-3770"/>
        <s v="SELL-4614"/>
        <s v="SELL-1525"/>
        <s v="SELL-5497"/>
        <s v="SELL-4822"/>
        <s v="SELL-1930"/>
        <s v="SELL-8843"/>
        <s v="SELL-2083"/>
        <s v="SELL-9194"/>
        <s v="SELL-4550"/>
        <s v="SELL-8422"/>
        <s v="SELL-2142"/>
        <s v="SELL-3229"/>
        <s v="SELL-3506"/>
        <s v="SELL-7834"/>
        <s v="SELL-9428"/>
        <s v="SELL-6817"/>
        <s v="SELL-9500"/>
        <s v="SELL-6933"/>
        <s v="SELL-4487"/>
        <s v="SELL-2284"/>
        <s v="SELL-7362"/>
        <s v="SELL-6271"/>
        <s v="SELL-1905"/>
        <s v="SELL-3465"/>
        <s v="SELL-8088"/>
        <s v="SELL-9740"/>
        <s v="SELL-7899"/>
        <s v="SELL-1728"/>
        <s v="SELL-1890"/>
        <s v="SELL-5918"/>
        <s v="SELL-4804"/>
        <s v="SELL-5350"/>
        <s v="SELL-9380"/>
        <s v="SELL-3733"/>
        <s v="SELL-6636"/>
        <s v="SELL-3228"/>
        <s v="SELL-7410"/>
        <s v="SELL-9445"/>
        <s v="SELL-6934"/>
        <s v="SELL-8353"/>
        <s v="SELL-1116"/>
        <s v="SELL-1161"/>
        <s v="SELL-4079"/>
        <s v="SELL-6909"/>
        <s v="SELL-8675"/>
        <s v="SELL-9912"/>
        <s v="SELL-2844"/>
        <s v="SELL-3543"/>
        <s v="SELL-7982"/>
        <s v="SELL-7448"/>
        <s v="SELL-6289"/>
        <s v="SELL-2508"/>
        <s v="SELL-9146"/>
        <s v="SELL-4756"/>
        <s v="SELL-4471"/>
        <s v="SELL-7869"/>
        <s v="SELL-7796"/>
        <s v="SELL-9419"/>
        <s v="SELL-8154"/>
        <s v="SELL-9888"/>
        <s v="SELL-5980"/>
        <s v="SELL-4010"/>
        <s v="SELL-2080"/>
        <s v="SELL-2849"/>
        <s v="SELL-6778"/>
        <s v="SELL-3627"/>
        <s v="SELL-2010"/>
        <s v="SELL-7855"/>
        <s v="SELL-3903"/>
        <s v="SELL-5657"/>
        <s v="SELL-8462"/>
        <s v="SELL-1348"/>
        <s v="SELL-2213"/>
        <s v="SELL-1959"/>
        <s v="SELL-5081"/>
        <s v="SELL-1132"/>
        <s v="SELL-1008"/>
        <s v="SELL-6838"/>
        <s v="SELL-6670"/>
        <s v="SELL-7575"/>
        <s v="SELL-2594"/>
        <s v="SELL-7398"/>
        <s v="SELL-2254"/>
        <s v="SELL-9023"/>
        <s v="SELL-6087"/>
        <s v="SELL-2399"/>
        <s v="SELL-2422"/>
        <s v="SELL-8352"/>
        <s v="SELL-3978"/>
        <s v="SELL-2149"/>
        <s v="SELL-8785"/>
        <s v="SELL-2307"/>
        <s v="SELL-5182"/>
        <s v="SELL-2963"/>
        <s v="SELL-6069"/>
        <s v="SELL-3183"/>
        <s v="SELL-9853"/>
        <s v="SELL-9549"/>
        <s v="SELL-6399"/>
        <s v="SELL-7352"/>
        <s v="SELL-7734"/>
        <s v="SELL-3524"/>
        <s v="SELL-7871"/>
        <s v="SELL-3193"/>
        <s v="SELL-9356"/>
        <s v="SELL-3151"/>
        <s v="SELL-7391"/>
        <s v="SELL-8468"/>
        <s v="SELL-9762"/>
        <s v="SELL-9154"/>
        <s v="SELL-7189"/>
        <s v="SELL-5833"/>
        <s v="SELL-1345"/>
        <s v="SELL-5512"/>
        <s v="SELL-6440"/>
        <s v="SELL-2888"/>
        <s v="SELL-6830"/>
        <s v="SELL-3993"/>
        <s v="SELL-1772"/>
        <s v="SELL-5357"/>
        <s v="SELL-3889"/>
        <s v="SELL-8222"/>
        <s v="SELL-2285"/>
        <s v="SELL-6590"/>
        <s v="SELL-8831"/>
        <s v="SELL-3297"/>
        <s v="SELL-3980"/>
        <s v="SELL-8480"/>
        <s v="SELL-9583"/>
        <s v="SELL-6876"/>
        <s v="SELL-6702"/>
        <s v="SELL-6976"/>
        <s v="SELL-1594"/>
        <s v="SELL-7100"/>
        <s v="SELL-4335"/>
        <s v="SELL-2013"/>
        <s v="SELL-1929"/>
        <s v="SELL-4684"/>
        <s v="SELL-2484"/>
        <s v="SELL-9463"/>
        <s v="SELL-8471"/>
        <s v="SELL-5769"/>
        <s v="SELL-1153"/>
        <s v="SELL-6142"/>
        <s v="SELL-9458"/>
        <s v="SELL-5356"/>
        <s v="SELL-2603"/>
        <s v="SELL-2479"/>
        <s v="SELL-9722"/>
        <s v="SELL-9798"/>
        <s v="SELL-3335"/>
        <s v="SELL-6501"/>
        <s v="SELL-3065"/>
        <s v="SELL-9950"/>
        <s v="SELL-8440"/>
        <s v="SELL-9790"/>
        <s v="SELL-4364"/>
        <s v="SELL-6152"/>
        <s v="SELL-8396"/>
        <s v="SELL-6300"/>
        <s v="SELL-3035"/>
        <s v="SELL-3459"/>
        <s v="SELL-1912"/>
        <s v="SELL-8173"/>
        <s v="SELL-9105"/>
        <s v="SELL-4381"/>
        <s v="SELL-7812"/>
        <s v="SELL-2659"/>
        <s v="SELL-5695"/>
        <s v="SELL-8141"/>
        <s v="SELL-3628"/>
        <s v="SELL-5382"/>
        <s v="SELL-1453"/>
        <s v="SELL-6522"/>
        <s v="SELL-8590"/>
        <s v="SELL-7499"/>
        <s v="SELL-7974"/>
        <s v="SELL-1515"/>
        <s v="SELL-4828"/>
        <s v="SELL-4778"/>
        <s v="SELL-5664"/>
        <s v="SELL-3807"/>
        <s v="SELL-5014"/>
        <s v="SELL-2802"/>
        <s v="SELL-8906"/>
        <s v="SELL-2792"/>
        <s v="SELL-7235"/>
        <s v="SELL-9844"/>
        <s v="SELL-2824"/>
        <s v="SELL-9646"/>
        <s v="SELL-2575"/>
        <s v="SELL-4863"/>
        <s v="SELL-6040"/>
        <s v="SELL-7616"/>
        <s v="SELL-6613"/>
        <s v="SELL-5129"/>
        <s v="SELL-8276"/>
        <s v="SELL-8120"/>
        <s v="SELL-5077"/>
        <s v="SELL-5642"/>
        <s v="SELL-1023"/>
        <s v="SELL-1214"/>
        <s v="SELL-8147"/>
        <s v="SELL-2269"/>
        <s v="SELL-3861"/>
        <s v="SELL-3713"/>
        <s v="SELL-5994"/>
        <s v="SELL-7701"/>
        <s v="SELL-6685"/>
        <s v="SELL-6628"/>
        <s v="SELL-5640"/>
        <s v="SELL-5041"/>
        <s v="SELL-2075"/>
        <s v="SELL-7853"/>
        <s v="SELL-9202"/>
        <s v="SELL-4618"/>
        <s v="SELL-8494"/>
        <s v="SELL-3031"/>
        <s v="SELL-8579"/>
        <s v="SELL-5960"/>
        <s v="SELL-4874"/>
        <s v="SELL-5579"/>
        <s v="SELL-3753"/>
        <s v="SELL-4572"/>
        <s v="SELL-8507"/>
        <s v="SELL-1587"/>
        <s v="SELL-1497"/>
        <s v="SELL-8060"/>
        <s v="SELL-2969"/>
        <s v="SELL-5471"/>
        <s v="SELL-4708"/>
        <s v="SELL-4062"/>
        <s v="SELL-5538"/>
        <s v="SELL-6442"/>
        <s v="SELL-1386"/>
        <s v="SELL-3948"/>
        <s v="SELL-9508"/>
        <s v="SELL-6010"/>
        <s v="SELL-2559"/>
        <s v="SELL-1077"/>
        <s v="SELL-2756"/>
        <s v="SELL-7267"/>
        <s v="SELL-5933"/>
        <s v="SELL-2203"/>
        <s v="SELL-6424"/>
        <s v="SELL-7209"/>
        <s v="SELL-1312"/>
        <s v="SELL-3661"/>
        <s v="SELL-4506"/>
        <s v="SELL-7372"/>
        <s v="SELL-5126"/>
        <s v="SELL-1148"/>
        <s v="SELL-6574"/>
        <s v="SELL-4880"/>
        <s v="SELL-4063"/>
        <s v="SELL-2471"/>
        <s v="SELL-2220"/>
        <s v="SELL-6861"/>
        <s v="SELL-3539"/>
        <s v="SELL-5040"/>
        <s v="SELL-2193"/>
        <s v="SELL-9038"/>
        <s v="SELL-2504"/>
        <s v="SELL-2137"/>
        <s v="SELL-8445"/>
        <s v="SELL-5951"/>
        <s v="SELL-8790"/>
        <s v="SELL-9771"/>
        <s v="SELL-8576"/>
        <s v="SELL-4771"/>
        <s v="SELL-6250"/>
        <s v="SELL-5225"/>
        <s v="SELL-2205"/>
        <s v="SELL-1964"/>
        <s v="SELL-4691"/>
        <s v="SELL-9128"/>
        <s v="SELL-8816"/>
        <s v="SELL-9721"/>
        <s v="SELL-5961"/>
        <s v="SELL-8707"/>
        <s v="SELL-6230"/>
        <s v="SELL-3054"/>
        <s v="SELL-1918"/>
        <s v="SELL-6520"/>
        <s v="SELL-9742"/>
        <s v="SELL-5020"/>
        <s v="SELL-8364"/>
        <s v="SELL-9963"/>
        <s v="SELL-5624"/>
        <s v="SELL-4318"/>
        <s v="SELL-1047"/>
        <s v="SELL-6632"/>
        <s v="SELL-7761"/>
        <s v="SELL-5650"/>
        <s v="SELL-3615"/>
        <s v="SELL-7354"/>
        <s v="SELL-3894"/>
        <s v="SELL-1378"/>
        <s v="SELL-3231"/>
        <s v="SELL-8812"/>
        <s v="SELL-9449"/>
        <s v="SELL-3553"/>
        <s v="SELL-2211"/>
        <s v="SELL-9591"/>
        <s v="SELL-2408"/>
        <s v="SELL-9723"/>
        <s v="SELL-5441"/>
        <s v="SELL-4982"/>
        <s v="SELL-1637"/>
        <s v="SELL-4246"/>
        <s v="SELL-4965"/>
        <s v="SELL-8673"/>
        <s v="SELL-4661"/>
        <s v="SELL-7558"/>
        <s v="SELL-9366"/>
        <s v="SELL-9182"/>
        <s v="SELL-8704"/>
        <s v="SELL-1357"/>
        <s v="SELL-3790"/>
        <s v="SELL-9774"/>
        <s v="SELL-6515"/>
        <s v="SELL-9943"/>
        <s v="SELL-2324"/>
        <s v="SELL-9526"/>
        <s v="SELL-1545"/>
        <s v="SELL-2677"/>
        <s v="SELL-3410"/>
        <s v="SELL-8479"/>
        <s v="SELL-4131"/>
        <s v="SELL-3063"/>
        <s v="SELL-2306"/>
        <s v="SELL-5988"/>
        <s v="SELL-4866"/>
        <s v="SELL-2590"/>
        <s v="SELL-2982"/>
        <s v="SELL-1113"/>
        <s v="SELL-4757"/>
        <s v="SELL-1940"/>
        <s v="SELL-5428"/>
        <s v="SELL-9785"/>
        <s v="SELL-1661"/>
        <s v="SELL-2414"/>
        <s v="SELL-2445"/>
        <s v="SELL-5292"/>
        <s v="SELL-7549"/>
        <s v="SELL-9097"/>
        <s v="SELL-5035"/>
        <s v="SELL-7716"/>
        <s v="SELL-5108"/>
        <s v="SELL-5649"/>
        <s v="SELL-9856"/>
        <s v="SELL-6012"/>
        <s v="SELL-3409"/>
        <s v="SELL-8005"/>
        <s v="SELL-3338"/>
        <s v="SELL-4179"/>
        <s v="SELL-8802"/>
        <s v="SELL-8938"/>
        <s v="SELL-8608"/>
        <s v="SELL-2979"/>
        <s v="SELL-2139"/>
        <s v="SELL-8966"/>
        <s v="SELL-7261"/>
        <s v="SELL-4943"/>
        <s v="SELL-8871"/>
        <s v="SELL-2925"/>
        <s v="SELL-9730"/>
        <s v="SELL-2173"/>
        <s v="SELL-1287"/>
        <s v="SELL-7035"/>
        <s v="SELL-1295"/>
        <s v="SELL-1549"/>
        <s v="SELL-3663"/>
        <s v="SELL-9587"/>
        <s v="SELL-9471"/>
        <s v="SELL-5396"/>
        <s v="SELL-4926"/>
        <s v="SELL-1811"/>
        <s v="SELL-2714"/>
        <s v="SELL-8110"/>
        <s v="SELL-5626"/>
        <s v="SELL-9897"/>
        <s v="SELL-8600"/>
        <s v="SELL-7336"/>
        <s v="SELL-9352"/>
        <s v="SELL-8604"/>
        <s v="SELL-1445"/>
        <s v="SELL-7273"/>
        <s v="SELL-6784"/>
        <s v="SELL-3995"/>
        <s v="SELL-5516"/>
        <s v="SELL-1173"/>
        <s v="SELL-5802"/>
        <s v="SELL-1341"/>
        <s v="SELL-7867"/>
        <s v="SELL-5399"/>
        <s v="SELL-6991"/>
        <s v="SELL-3437"/>
        <s v="SELL-7894"/>
        <s v="SELL-9979"/>
        <s v="SELL-6224"/>
        <s v="SELL-8478"/>
        <s v="SELL-3317"/>
        <s v="SELL-3160"/>
        <s v="SELL-4843"/>
        <s v="SELL-3652"/>
        <s v="SELL-4153"/>
        <s v="SELL-4151"/>
        <s v="SELL-3185"/>
        <s v="SELL-7380"/>
        <s v="SELL-7952"/>
        <s v="SELL-7436"/>
        <s v="SELL-7334"/>
        <s v="SELL-9010"/>
        <s v="SELL-2454"/>
        <s v="SELL-1460"/>
        <s v="SELL-3320"/>
        <s v="SELL-6066"/>
        <s v="SELL-7891"/>
        <s v="SELL-4562"/>
        <s v="SELL-6526"/>
        <s v="SELL-3487"/>
        <s v="SELL-4856"/>
        <s v="SELL-7767"/>
        <s v="SELL-8819"/>
        <s v="SELL-4306"/>
        <s v="SELL-1468"/>
        <s v="SELL-1024"/>
        <s v="SELL-6255"/>
        <s v="SELL-4777"/>
        <s v="SELL-9940"/>
        <s v="SELL-4593"/>
        <s v="SELL-6338"/>
        <s v="SELL-2782"/>
        <s v="SELL-4130"/>
        <s v="SELL-8838"/>
        <s v="SELL-1261"/>
        <s v="SELL-1417"/>
        <s v="SELL-1860"/>
        <s v="SELL-8300"/>
        <s v="SELL-2712"/>
        <s v="SELL-8454"/>
        <s v="SELL-7864"/>
        <s v="SELL-5841"/>
        <s v="SELL-1983"/>
        <s v="SELL-1686"/>
        <s v="SELL-8630"/>
        <s v="SELL-1159"/>
        <s v="SELL-1861"/>
        <s v="SELL-7661"/>
        <s v="SELL-5429"/>
        <s v="SELL-1001"/>
        <s v="SELL-8500"/>
        <s v="SELL-1452"/>
        <s v="SELL-9861"/>
        <s v="SELL-8059"/>
        <s v="SELL-4738"/>
        <s v="SELL-7810"/>
        <s v="SELL-6831"/>
        <s v="SELL-8842"/>
        <s v="SELL-3424"/>
        <s v="SELL-1782"/>
        <s v="SELL-2914"/>
        <s v="SELL-3509"/>
        <s v="SELL-5302"/>
        <s v="SELL-6082"/>
        <s v="SELL-5970"/>
        <s v="SELL-7819"/>
        <s v="SELL-5027"/>
        <s v="SELL-1535"/>
        <s v="SELL-2273"/>
        <s v="SELL-7036"/>
        <s v="SELL-7856"/>
        <s v="SELL-5274"/>
        <s v="SELL-2664"/>
        <s v="SELL-1653"/>
        <s v="SELL-5319"/>
        <s v="SELL-9085"/>
        <s v="SELL-9555"/>
        <s v="SELL-4716"/>
        <s v="SELL-3272"/>
        <s v="SELL-9600"/>
        <s v="SELL-1020"/>
        <s v="SELL-3896"/>
        <s v="SELL-4080"/>
        <s v="SELL-2993"/>
        <s v="SELL-5483"/>
        <s v="SELL-2780"/>
        <s v="SELL-3262"/>
        <s v="SELL-5721"/>
        <s v="SELL-1236"/>
        <s v="SELL-8073"/>
        <s v="SELL-9878"/>
        <s v="SELL-5643"/>
        <s v="SELL-2999"/>
        <s v="SELL-2625"/>
        <s v="SELL-3967"/>
        <s v="SELL-3242"/>
        <s v="SELL-2371"/>
        <s v="SELL-6214"/>
        <s v="SELL-3125"/>
        <s v="SELL-2337"/>
        <s v="SELL-3857"/>
        <s v="SELL-1062"/>
        <s v="SELL-6358"/>
        <s v="SELL-1446"/>
        <s v="SELL-4641"/>
        <s v="SELL-4220"/>
        <s v="SELL-3689"/>
        <s v="SELL-2230"/>
        <s v="SELL-6621"/>
        <s v="SELL-4530"/>
        <s v="SELL-9004"/>
        <s v="SELL-3840"/>
        <s v="SELL-7016"/>
        <s v="SELL-8156"/>
        <s v="SELL-9376"/>
        <s v="SELL-2602"/>
        <s v="SELL-1333"/>
        <s v="SELL-3030"/>
        <s v="SELL-3099"/>
        <s v="SELL-9548"/>
        <s v="SELL-5550"/>
        <s v="SELL-8425"/>
        <s v="SELL-3294"/>
        <s v="SELL-7461"/>
        <s v="SELL-9254"/>
        <s v="SELL-9611"/>
        <s v="SELL-4896"/>
        <s v="SELL-2797"/>
        <s v="SELL-1060"/>
        <s v="SELL-6860"/>
        <s v="SELL-7156"/>
        <s v="SELL-5379"/>
        <s v="SELL-2278"/>
        <s v="SELL-2719"/>
        <s v="SELL-2794"/>
        <s v="SELL-8963"/>
        <s v="SELL-2924"/>
        <s v="SELL-7000"/>
        <s v="SELL-8395"/>
        <s v="SELL-8431"/>
        <s v="SELL-3938"/>
        <s v="SELL-1935"/>
        <s v="SELL-1878"/>
        <s v="SELL-3176"/>
        <s v="SELL-8824"/>
        <s v="SELL-7369"/>
        <s v="SELL-8822"/>
        <s v="SELL-3744"/>
        <s v="SELL-5778"/>
        <s v="SELL-8416"/>
        <s v="SELL-5781"/>
        <s v="SELL-5615"/>
        <s v="SELL-4799"/>
        <s v="SELL-9184"/>
        <s v="SELL-2326"/>
        <s v="SELL-3138"/>
        <s v="SELL-8869"/>
        <s v="SELL-5687"/>
        <s v="SELL-6390"/>
        <s v="SELL-4628"/>
        <s v="SELL-3164"/>
        <s v="SELL-8151"/>
        <s v="SELL-1118"/>
        <s v="SELL-2670"/>
        <s v="SELL-6960"/>
        <s v="SELL-2055"/>
        <s v="SELL-5001"/>
        <s v="SELL-6209"/>
        <s v="SELL-6536"/>
        <s v="SELL-1810"/>
        <s v="SELL-3147"/>
        <s v="SELL-6049"/>
        <s v="SELL-2304"/>
        <s v="SELL-1393"/>
        <s v="SELL-7923"/>
        <s v="SELL-9129"/>
        <s v="SELL-6603"/>
        <s v="SELL-5662"/>
        <s v="SELL-9230"/>
        <s v="SELL-5363"/>
        <s v="SELL-4225"/>
        <s v="SELL-7626"/>
        <s v="SELL-9496"/>
        <s v="SELL-5999"/>
        <s v="SELL-5365"/>
        <s v="SELL-7135"/>
        <s v="SELL-9793"/>
        <s v="SELL-6494"/>
        <s v="SELL-7386"/>
        <s v="SELL-2799"/>
        <s v="SELL-6978"/>
        <s v="SELL-3875"/>
        <s v="SELL-6950"/>
        <s v="SELL-5160"/>
        <s v="SELL-9076"/>
        <s v="SELL-3782"/>
        <s v="SELL-7113"/>
        <s v="SELL-4016"/>
        <s v="SELL-5823"/>
        <s v="SELL-4640"/>
        <s v="SELL-7196"/>
        <s v="SELL-5754"/>
        <s v="SELL-3396"/>
        <s v="SELL-7715"/>
        <s v="SELL-6735"/>
        <s v="SELL-5787"/>
        <s v="SELL-5430"/>
        <s v="SELL-5563"/>
        <s v="SELL-9175"/>
        <s v="SELL-5340"/>
        <s v="SELL-6618"/>
        <s v="SELL-4928"/>
        <s v="SELL-2553"/>
        <s v="SELL-1992"/>
        <s v="SELL-7075"/>
        <s v="SELL-9668"/>
        <s v="SELL-4988"/>
        <s v="SELL-6319"/>
        <s v="SELL-3260"/>
        <s v="SELL-1544"/>
        <s v="SELL-4226"/>
        <s v="SELL-6064"/>
        <s v="SELL-3867"/>
        <s v="SELL-2228"/>
        <s v="SELL-9941"/>
        <s v="SELL-2127"/>
        <s v="SELL-6990"/>
        <s v="SELL-5665"/>
        <s v="SELL-1850"/>
        <s v="SELL-1618"/>
        <s v="SELL-8090"/>
        <s v="SELL-8414"/>
        <s v="SELL-4194"/>
        <s v="SELL-7613"/>
        <s v="SELL-5335"/>
        <s v="SELL-9910"/>
        <s v="SELL-5298"/>
        <s v="SELL-9523"/>
        <s v="SELL-6944"/>
        <s v="SELL-5709"/>
        <s v="SELL-8855"/>
        <s v="SELL-3575"/>
        <s v="SELL-6619"/>
        <s v="SELL-6431"/>
        <s v="SELL-3097"/>
        <s v="SELL-3771"/>
        <s v="SELL-1061"/>
        <s v="SELL-8709"/>
        <s v="SELL-3413"/>
        <s v="SELL-7488"/>
        <s v="SELL-6489"/>
        <s v="SELL-6112"/>
        <s v="SELL-3318"/>
        <s v="SELL-1178"/>
        <s v="SELL-2983"/>
        <s v="SELL-1394"/>
        <s v="SELL-9238"/>
        <s v="SELL-1553"/>
        <s v="SELL-5333"/>
        <s v="SELL-8185"/>
        <s v="SELL-6295"/>
        <s v="SELL-5251"/>
        <s v="SELL-2356"/>
        <s v="SELL-1763"/>
        <s v="SELL-3062"/>
        <s v="SELL-4103"/>
        <s v="SELL-3094"/>
        <s v="SELL-3292"/>
        <s v="SELL-3306"/>
        <s v="SELL-2605"/>
        <s v="SELL-7194"/>
        <s v="SELL-4338"/>
        <s v="SELL-8118"/>
        <s v="SELL-6661"/>
        <s v="SELL-4838"/>
        <s v="SELL-4107"/>
        <s v="SELL-5623"/>
        <s v="SELL-3603"/>
        <s v="SELL-7057"/>
        <s v="SELL-9875"/>
        <s v="SELL-8402"/>
        <s v="SELL-6172"/>
        <s v="SELL-6398"/>
        <s v="SELL-6829"/>
        <s v="SELL-4278"/>
        <s v="SELL-7333"/>
        <s v="SELL-8483"/>
        <s v="SELL-6293"/>
        <s v="SELL-4191"/>
        <s v="SELL-6822"/>
        <s v="SELL-7585"/>
        <s v="SELL-9816"/>
        <s v="SELL-9857"/>
        <s v="SELL-3135"/>
        <s v="SELL-4028"/>
        <s v="SELL-8651"/>
        <s v="SELL-6896"/>
        <s v="SELL-1688"/>
        <s v="SELL-6009"/>
        <s v="SELL-7208"/>
        <s v="SELL-7547"/>
        <s v="SELL-6939"/>
        <s v="SELL-7356"/>
        <s v="SELL-9837"/>
        <s v="SELL-7032"/>
        <s v="SELL-8577"/>
        <s v="SELL-2338"/>
        <s v="SELL-7024"/>
        <s v="SELL-5426"/>
        <s v="SELL-2761"/>
        <s v="SELL-8988"/>
        <s v="SELL-7034"/>
        <s v="SELL-5614"/>
        <s v="SELL-9434"/>
        <s v="SELL-1317"/>
        <s v="SELL-9505"/>
        <s v="SELL-4851"/>
        <s v="SELL-7844"/>
        <s v="SELL-2847"/>
        <s v="SELL-3397"/>
        <s v="SELL-6744"/>
        <s v="SELL-9640"/>
        <s v="SELL-8887"/>
        <s v="SELL-8153"/>
        <s v="SELL-8580"/>
        <s v="SELL-3729"/>
        <s v="SELL-8525"/>
        <s v="SELL-3208"/>
        <s v="SELL-4835"/>
        <s v="SELL-4154"/>
        <s v="SELL-1455"/>
        <s v="SELL-3965"/>
        <s v="SELL-6184"/>
        <s v="SELL-3345"/>
        <s v="SELL-4901"/>
        <s v="SELL-2317"/>
        <s v="SELL-6612"/>
        <s v="SELL-8122"/>
        <s v="SELL-8391"/>
        <s v="SELL-9986"/>
        <s v="SELL-4513"/>
        <s v="SELL-3563"/>
        <s v="SELL-7296"/>
        <s v="SELL-9614"/>
        <s v="SELL-6691"/>
        <s v="SELL-2500"/>
        <s v="SELL-6812"/>
        <s v="SELL-4899"/>
        <s v="SELL-7236"/>
        <s v="SELL-4200"/>
        <s v="SELL-5164"/>
        <s v="SELL-8789"/>
        <s v="SELL-5174"/>
        <s v="SELL-7397"/>
        <s v="SELL-1430"/>
        <s v="SELL-2538"/>
        <s v="SELL-3205"/>
        <s v="SELL-7754"/>
        <s v="SELL-9181"/>
        <s v="SELL-1272"/>
        <s v="SELL-2859"/>
        <s v="SELL-1349"/>
        <s v="SELL-7843"/>
        <s v="SELL-6971"/>
        <s v="SELL-3341"/>
        <s v="SELL-2300"/>
        <s v="SELL-7076"/>
        <s v="SELL-1534"/>
        <s v="SELL-4041"/>
        <s v="SELL-3353"/>
        <s v="SELL-5594"/>
        <s v="SELL-4526"/>
        <s v="SELL-6890"/>
        <s v="SELL-4963"/>
        <s v="SELL-1359"/>
        <s v="SELL-6238"/>
        <s v="SELL-8521"/>
        <s v="SELL-8170"/>
        <s v="SELL-6159"/>
        <s v="SELL-9227"/>
        <s v="SELL-6438"/>
        <s v="SELL-9208"/>
        <s v="SELL-7806"/>
        <s v="SELL-4405"/>
        <s v="SELL-2079"/>
        <s v="SELL-1627"/>
        <s v="SELL-2646"/>
        <s v="SELL-1740"/>
        <s v="SELL-3822"/>
        <s v="SELL-2812"/>
        <s v="SELL-7023"/>
        <s v="SELL-4690"/>
        <s v="SELL-6964"/>
        <s v="SELL-7848"/>
        <s v="SELL-3699"/>
        <s v="SELL-9222"/>
        <s v="SELL-4008"/>
        <s v="SELL-6063"/>
        <s v="SELL-6316"/>
        <s v="SELL-5718"/>
        <s v="SELL-6241"/>
        <s v="SELL-7073"/>
        <s v="SELL-3756"/>
        <s v="SELL-3101"/>
        <s v="SELL-3222"/>
        <s v="SELL-2091"/>
        <s v="SELL-7612"/>
        <s v="SELL-7791"/>
        <s v="SELL-7738"/>
        <s v="SELL-9119"/>
        <s v="SELL-1211"/>
        <s v="SELL-6525"/>
        <s v="SELL-7584"/>
        <s v="SELL-7239"/>
        <s v="SELL-8914"/>
        <s v="SELL-9942"/>
        <s v="SELL-6915"/>
        <s v="SELL-6850"/>
        <s v="SELL-2733"/>
        <s v="SELL-8115"/>
        <s v="SELL-2704"/>
        <s v="SELL-4681"/>
        <s v="SELL-8492"/>
        <s v="SELL-6317"/>
        <s v="SELL-5094"/>
        <s v="SELL-2420"/>
        <s v="SELL-3798"/>
        <s v="SELL-5187"/>
        <s v="SELL-8847"/>
        <s v="SELL-4787"/>
        <s v="SELL-3870"/>
        <s v="SELL-8905"/>
        <s v="SELL-3778"/>
        <s v="SELL-7991"/>
        <s v="SELL-2224"/>
        <s v="SELL-7383"/>
        <s v="SELL-4523"/>
        <s v="SELL-9518"/>
        <s v="SELL-8736"/>
        <s v="SELL-4653"/>
        <s v="SELL-9546"/>
        <s v="SELL-3171"/>
        <s v="SELL-4082"/>
        <s v="SELL-1796"/>
        <s v="SELL-5016"/>
        <s v="SELL-5691"/>
        <s v="SELL-3068"/>
        <s v="SELL-8978"/>
        <s v="SELL-5208"/>
        <s v="SELL-5248"/>
        <s v="SELL-2903"/>
        <s v="SELL-3582"/>
        <s v="SELL-7429"/>
        <s v="SELL-2949"/>
        <s v="SELL-3950"/>
        <s v="SELL-3493"/>
        <s v="SELL-5891"/>
        <s v="SELL-7269"/>
        <s v="SELL-3122"/>
        <s v="SELL-4416"/>
        <s v="SELL-6732"/>
        <s v="SELL-9093"/>
        <s v="SELL-8342"/>
        <s v="SELL-3774"/>
        <s v="SELL-3742"/>
        <s v="SELL-6389"/>
        <s v="SELL-5765"/>
        <s v="SELL-8715"/>
        <s v="SELL-1756"/>
        <s v="SELL-4740"/>
        <s v="SELL-5439"/>
        <s v="SELL-8091"/>
        <s v="SELL-5668"/>
        <s v="SELL-5233"/>
        <s v="SELL-9103"/>
        <s v="SELL-7140"/>
        <s v="SELL-8797"/>
        <s v="SELL-1482"/>
        <s v="SELL-3945"/>
        <s v="SELL-5937"/>
        <s v="SELL-9946"/>
        <s v="SELL-6945"/>
        <s v="SELL-5969"/>
        <s v="SELL-4611"/>
        <s v="SELL-1646"/>
        <s v="SELL-1376"/>
        <s v="SELL-3624"/>
        <s v="SELL-1141"/>
        <s v="SELL-7129"/>
        <s v="SELL-2977"/>
        <s v="SELL-1387"/>
        <s v="SELL-5385"/>
        <s v="SELL-3515"/>
        <s v="SELL-4525"/>
        <s v="SELL-7986"/>
        <s v="SELL-9111"/>
        <s v="SELL-1490"/>
        <s v="SELL-5537"/>
        <s v="SELL-2813"/>
        <s v="SELL-3969"/>
        <s v="SELL-6004"/>
        <s v="SELL-4504"/>
        <s v="SELL-4714"/>
        <s v="SELL-2830"/>
        <s v="SELL-9898"/>
        <s v="SELL-9065"/>
        <s v="SELL-6425"/>
        <s v="SELL-7772"/>
        <s v="SELL-7367"/>
        <s v="SELL-8815"/>
        <s v="SELL-2569"/>
        <s v="SELL-5490"/>
        <s v="SELL-5434"/>
        <s v="SELL-2929"/>
        <s v="SELL-7849"/>
        <s v="SELL-7643"/>
        <s v="SELL-6204"/>
        <s v="SELL-1638"/>
        <s v="SELL-7892"/>
        <s v="SELL-5583"/>
        <s v="SELL-5176"/>
        <s v="SELL-8202"/>
        <s v="SELL-9934"/>
        <s v="SELL-4914"/>
        <s v="SELL-9383"/>
        <s v="SELL-9042"/>
        <s v="SELL-5791"/>
        <s v="SELL-4408"/>
        <s v="SELL-3328"/>
        <s v="SELL-1381"/>
        <s v="SELL-9209"/>
        <s v="SELL-5554"/>
        <s v="SELL-6994"/>
        <s v="SELL-2975"/>
        <s v="SELL-8486"/>
        <s v="SELL-4741"/>
        <s v="SELL-6164"/>
        <s v="SELL-6458"/>
        <s v="SELL-7673"/>
        <s v="SELL-7797"/>
        <s v="SELL-4212"/>
        <s v="SELL-8761"/>
        <s v="SELL-3648"/>
        <s v="SELL-6386"/>
        <s v="SELL-8823"/>
        <s v="SELL-5957"/>
        <s v="SELL-4915"/>
        <s v="SELL-3494"/>
        <s v="SELL-9153"/>
        <s v="SELL-3265"/>
        <s v="SELL-4332"/>
        <s v="SELL-8795"/>
        <s v="SELL-9096"/>
        <s v="SELL-3649"/>
        <s v="SELL-2758"/>
        <s v="SELL-5923"/>
        <s v="SELL-3851"/>
        <s v="SELL-4737"/>
        <s v="SELL-3298"/>
        <s v="SELL-2701"/>
        <s v="SELL-2567"/>
        <s v="SELL-5901"/>
        <s v="SELL-3247"/>
        <s v="SELL-1519"/>
        <s v="SELL-7969"/>
        <s v="SELL-5412"/>
        <s v="SELL-1555"/>
        <s v="SELL-2404"/>
        <s v="SELL-3037"/>
        <s v="SELL-5532"/>
        <s v="SELL-1471"/>
        <s v="SELL-9812"/>
        <s v="SELL-6137"/>
        <s v="SELL-6240"/>
        <s v="SELL-6981"/>
        <s v="SELL-5217"/>
        <s v="SELL-3471"/>
        <s v="SELL-1649"/>
        <s v="SELL-2116"/>
        <s v="SELL-5485"/>
        <s v="SELL-1065"/>
        <s v="SELL-5017"/>
        <s v="SELL-3036"/>
        <s v="SELL-8307"/>
        <s v="SELL-2275"/>
        <s v="SELL-6193"/>
        <s v="SELL-5496"/>
        <s v="SELL-6681"/>
        <s v="SELL-6366"/>
        <s v="SELL-2366"/>
        <s v="SELL-8452"/>
        <s v="SELL-8451"/>
        <s v="SELL-7565"/>
        <s v="SELL-5644"/>
        <s v="SELL-1641"/>
        <s v="SELL-1877"/>
        <s v="SELL-4284"/>
        <s v="SELL-9847"/>
        <s v="SELL-3200"/>
        <s v="SELL-2221"/>
        <s v="SELL-2635"/>
        <s v="SELL-2294"/>
        <s v="SELL-8806"/>
        <s v="SELL-4512"/>
        <s v="SELL-4889"/>
        <s v="SELL-7013"/>
        <s v="SELL-9727"/>
        <s v="SELL-7291"/>
        <s v="SELL-3303"/>
        <s v="SELL-2192"/>
        <s v="SELL-5184"/>
        <s v="SELL-9545"/>
        <s v="SELL-4782"/>
        <s v="SELL-5273"/>
        <s v="SELL-2492"/>
        <s v="SELL-9838"/>
        <s v="SELL-1844"/>
        <s v="SELL-1039"/>
        <s v="SELL-3326"/>
        <s v="SELL-5858"/>
        <s v="SELL-2167"/>
        <s v="SELL-6029"/>
        <s v="SELL-5445"/>
        <s v="SELL-8954"/>
        <s v="SELL-6777"/>
        <s v="SELL-1451"/>
        <s v="SELL-6262"/>
        <s v="SELL-7985"/>
        <s v="SELL-2207"/>
        <s v="SELL-8850"/>
        <s v="SELL-1681"/>
        <s v="SELL-4270"/>
        <s v="SELL-3360"/>
        <s v="SELL-8029"/>
        <s v="SELL-1613"/>
        <s v="SELL-7314"/>
        <s v="SELL-2015"/>
        <s v="SELL-9435"/>
        <s v="SELL-1070"/>
        <s v="SELL-4840"/>
        <s v="SELL-5774"/>
        <s v="SELL-5323"/>
        <s v="SELL-8728"/>
        <s v="SELL-7621"/>
        <s v="SELL-4802"/>
        <s v="SELL-8920"/>
        <s v="SELL-3731"/>
        <s v="SELL-7439"/>
        <s v="SELL-5172"/>
        <s v="SELL-6551"/>
        <s v="SELL-8327"/>
        <s v="SELL-3673"/>
        <s v="SELL-1090"/>
        <s v="SELL-9479"/>
        <s v="SELL-1459"/>
        <s v="SELL-1604"/>
        <s v="SELL-9911"/>
        <s v="SELL-6650"/>
        <s v="SELL-3464"/>
        <s v="SELL-7960"/>
        <s v="SELL-3762"/>
        <s v="SELL-6234"/>
        <s v="SELL-5878"/>
        <s v="SELL-5047"/>
        <s v="SELL-1599"/>
        <s v="SELL-8195"/>
        <s v="SELL-5090"/>
        <s v="SELL-6350"/>
        <s v="SELL-4853"/>
        <s v="SELL-1670"/>
        <s v="SELL-5853"/>
        <s v="SELL-6119"/>
        <s v="SELL-4431"/>
        <s v="SELL-4987"/>
        <s v="SELL-4489"/>
        <s v="SELL-7520"/>
        <s v="SELL-7619"/>
        <s v="SELL-2834"/>
        <s v="SELL-9601"/>
        <s v="SELL-1456"/>
        <s v="SELL-1253"/>
        <s v="SELL-2829"/>
        <s v="SELL-3792"/>
        <s v="SELL-7382"/>
        <s v="SELL-9745"/>
        <s v="SELL-4069"/>
        <s v="SELL-4467"/>
        <s v="SELL-6341"/>
        <s v="SELL-2879"/>
        <s v="SELL-1086"/>
        <s v="SELL-9473"/>
        <s v="SELL-8377"/>
        <s v="SELL-8023"/>
        <s v="SELL-4472"/>
        <s v="SELL-8212"/>
        <s v="SELL-1507"/>
        <s v="SELL-7419"/>
        <s v="SELL-3028"/>
        <s v="SELL-4363"/>
        <s v="SELL-1448"/>
        <s v="SELL-8626"/>
        <s v="SELL-6450"/>
        <s v="SELL-8866"/>
        <s v="SELL-6856"/>
        <s v="SELL-6417"/>
        <s v="SELL-3331"/>
        <s v="SELL-7523"/>
        <s v="SELL-6529"/>
        <s v="SELL-4554"/>
        <s v="SELL-5983"/>
        <s v="SELL-1590"/>
        <s v="SELL-9397"/>
        <s v="SELL-6427"/>
        <s v="SELL-2955"/>
        <s v="SELL-4973"/>
        <s v="SELL-9923"/>
        <s v="SELL-1511"/>
        <s v="SELL-6213"/>
        <s v="SELL-1095"/>
        <s v="SELL-7666"/>
        <s v="SELL-9809"/>
        <s v="SELL-1473"/>
        <s v="SELL-6723"/>
        <s v="SELL-8330"/>
        <s v="SELL-9895"/>
        <s v="SELL-2365"/>
        <s v="SELL-9365"/>
        <s v="SELL-3159"/>
        <s v="SELL-6206"/>
        <s v="SELL-8717"/>
        <s v="SELL-5598"/>
        <s v="SELL-7687"/>
        <s v="SELL-7745"/>
        <s v="SELL-8520"/>
        <s v="SELL-8274"/>
        <s v="SELL-4182"/>
        <s v="SELL-1308"/>
        <s v="SELL-5275"/>
        <s v="SELL-5280"/>
        <s v="SELL-8163"/>
        <s v="SELL-8862"/>
        <s v="SELL-5872"/>
        <s v="SELL-1944"/>
        <s v="SELL-4734"/>
        <s v="SELL-1995"/>
        <s v="SELL-1297"/>
        <s v="SELL-9858"/>
        <s v="SELL-2468"/>
        <s v="SELL-3278"/>
        <s v="SELL-3408"/>
        <s v="SELL-3236"/>
        <s v="SELL-7581"/>
        <s v="SELL-8271"/>
        <s v="SELL-4869"/>
        <s v="SELL-1677"/>
        <s v="SELL-9851"/>
        <s v="SELL-7709"/>
        <s v="SELL-9854"/>
        <s v="SELL-3361"/>
        <s v="SELL-7742"/>
        <s v="SELL-5258"/>
        <s v="SELL-1868"/>
        <s v="SELL-5183"/>
        <s v="SELL-8880"/>
        <s v="SELL-4305"/>
        <s v="SELL-3526"/>
        <s v="SELL-6839"/>
        <s v="SELL-2375"/>
        <s v="SELL-7001"/>
        <s v="SELL-4808"/>
        <s v="SELL-3578"/>
        <s v="SELL-3542"/>
        <s v="SELL-4004"/>
        <s v="SELL-1788"/>
        <s v="SELL-1543"/>
        <s v="SELL-1243"/>
        <s v="SELL-8344"/>
        <s v="SELL-8104"/>
        <s v="SELL-5551"/>
        <s v="SELL-9002"/>
        <s v="SELL-1895"/>
        <s v="SELL-4549"/>
        <s v="SELL-8221"/>
        <s v="SELL-1639"/>
        <s v="SELL-6583"/>
        <s v="SELL-1909"/>
        <s v="SELL-1081"/>
        <s v="SELL-5123"/>
        <s v="SELL-3165"/>
        <s v="SELL-2769"/>
        <s v="SELL-6325"/>
        <s v="SELL-8390"/>
        <s v="SELL-5502"/>
        <s v="SELL-3576"/>
        <s v="SELL-9715"/>
        <s v="SELL-6361"/>
        <s v="SELL-2082"/>
        <s v="SELL-8854"/>
        <s v="SELL-6560"/>
        <s v="SELL-1568"/>
        <s v="SELL-6472"/>
        <s v="SELL-5666"/>
        <s v="SELL-1617"/>
        <s v="SELL-7665"/>
        <s v="SELL-9914"/>
        <s v="SELL-3066"/>
        <s v="SELL-4321"/>
        <s v="SELL-1532"/>
        <s v="SELL-4666"/>
        <s v="SELL-2770"/>
        <s v="SELL-9236"/>
        <s v="SELL-6970"/>
        <s v="SELL-7259"/>
        <s v="SELL-1752"/>
        <s v="SELL-1237"/>
        <s v="SELL-1928"/>
        <s v="SELL-7164"/>
        <s v="SELL-8951"/>
        <s v="SELL-2541"/>
        <s v="SELL-1007"/>
        <s v="SELL-3385"/>
        <s v="SELL-1241"/>
        <s v="SELL-7130"/>
        <s v="SELL-3136"/>
        <s v="SELL-6022"/>
        <s v="SELL-1085"/>
        <s v="SELL-2258"/>
        <s v="SELL-9172"/>
        <s v="SELL-9459"/>
        <s v="SELL-1129"/>
        <s v="SELL-1110"/>
        <s v="SELL-1479"/>
        <s v="SELL-3455"/>
        <s v="SELL-7911"/>
        <s v="SELL-6842"/>
        <s v="SELL-5756"/>
        <s v="SELL-6176"/>
        <s v="SELL-4537"/>
        <s v="SELL-7104"/>
        <s v="SELL-4223"/>
        <s v="SELL-7605"/>
        <s v="SELL-8766"/>
        <s v="SELL-6342"/>
        <s v="SELL-3651"/>
        <s v="SELL-7082"/>
        <s v="SELL-8078"/>
        <s v="SELL-5346"/>
        <s v="SELL-8476"/>
        <s v="SELL-1699"/>
        <s v="SELL-6170"/>
        <s v="SELL-7351"/>
        <s v="SELL-8135"/>
        <s v="SELL-1953"/>
        <s v="SELL-3614"/>
        <s v="SELL-4378"/>
        <s v="SELL-1842"/>
        <s v="SELL-9588"/>
        <s v="SELL-1943"/>
        <s v="SELL-2740"/>
        <s v="SELL-7690"/>
        <s v="SELL-7936"/>
        <s v="SELL-9311"/>
        <s v="SELL-7313"/>
        <s v="SELL-1552"/>
        <s v="SELL-4626"/>
        <s v="SELL-4556"/>
        <s v="SELL-4257"/>
        <s v="SELL-5637"/>
        <s v="SELL-5018"/>
        <s v="SELL-4098"/>
        <s v="SELL-5967"/>
        <s v="SELL-2586"/>
        <s v="SELL-2855"/>
        <s v="SELL-7783"/>
        <s v="SELL-4538"/>
        <s v="SELL-4762"/>
        <s v="SELL-7285"/>
        <s v="SELL-7268"/>
        <s v="SELL-9551"/>
        <s v="SELL-2394"/>
        <s v="SELL-8184"/>
        <s v="SELL-7825"/>
        <s v="SELL-5565"/>
        <s v="SELL-6820"/>
        <s v="SELL-2601"/>
        <s v="SELL-2176"/>
        <s v="SELL-2031"/>
        <s v="SELL-5817"/>
        <s v="SELL-1903"/>
        <s v="SELL-7375"/>
        <s v="SELL-9164"/>
        <s v="SELL-5595"/>
        <s v="SELL-2552"/>
        <s v="SELL-3179"/>
        <s v="SELL-6872"/>
        <s v="SELL-3819"/>
        <s v="SELL-8131"/>
        <s v="SELL-2101"/>
        <s v="SELL-1813"/>
        <s v="SELL-8050"/>
        <s v="SELL-3167"/>
        <s v="SELL-9516"/>
        <s v="SELL-8449"/>
        <s v="SELL-3633"/>
        <s v="SELL-2487"/>
        <s v="SELL-7828"/>
        <s v="SELL-9447"/>
        <s v="SELL-2916"/>
        <s v="SELL-4809"/>
        <s v="SELL-2631"/>
        <s v="SELL-5909"/>
        <s v="SELL-6533"/>
        <s v="SELL-4642"/>
        <s v="SELL-9874"/>
        <s v="SELL-4725"/>
        <s v="SELL-3047"/>
        <s v="SELL-2491"/>
        <s v="SELL-7678"/>
        <s v="SELL-6005"/>
        <s v="SELL-3904"/>
        <s v="SELL-5102"/>
        <s v="SELL-2588"/>
        <s v="SELL-4683"/>
        <s v="SELL-1278"/>
        <s v="SELL-5708"/>
        <s v="SELL-5278"/>
        <s v="SELL-9560"/>
        <s v="SELL-2183"/>
        <s v="SELL-6605"/>
        <s v="SELL-5259"/>
        <s v="SELL-5444"/>
        <s v="SELL-2373"/>
        <s v="SELL-1879"/>
        <s v="SELL-5341"/>
        <s v="SELL-3888"/>
        <s v="SELL-7886"/>
        <s v="SELL-2640"/>
        <s v="SELL-6958"/>
        <s v="SELL-9603"/>
        <s v="SELL-9009"/>
        <s v="SELL-7046"/>
        <s v="SELL-7088"/>
        <s v="SELL-3496"/>
        <s v="SELL-5207"/>
        <s v="SELL-8238"/>
        <s v="SELL-6352"/>
        <s v="SELL-8999"/>
        <s v="SELL-8856"/>
        <s v="SELL-6726"/>
        <s v="SELL-1486"/>
        <s v="SELL-1727"/>
        <s v="SELL-2810"/>
        <s v="SELL-5818"/>
        <s v="SELL-2738"/>
        <s v="SELL-8065"/>
        <s v="SELL-1189"/>
        <s v="SELL-8350"/>
        <s v="SELL-4873"/>
        <s v="SELL-5405"/>
        <s v="SELL-4837"/>
        <s v="SELL-9286"/>
        <s v="SELL-6793"/>
        <s v="SELL-5577"/>
        <s v="SELL-4206"/>
        <s v="SELL-3041"/>
        <s v="SELL-6947"/>
        <s v="SELL-7770"/>
        <s v="SELL-6957"/>
        <s v="SELL-8864"/>
        <s v="SELL-8805"/>
        <s v="SELL-3488"/>
        <s v="SELL-9012"/>
        <s v="SELL-3700"/>
        <s v="SELL-3029"/>
        <s v="SELL-2298"/>
        <s v="SELL-9391"/>
        <s v="SELL-8134"/>
        <s v="SELL-8061"/>
        <s v="SELL-1731"/>
        <s v="SELL-8076"/>
        <s v="SELL-3997"/>
        <s v="SELL-1595"/>
        <s v="SELL-4122"/>
        <s v="SELL-1764"/>
        <s v="SELL-6813"/>
        <s v="SELL-3230"/>
        <s v="SELL-2988"/>
        <s v="SELL-2107"/>
        <s v="SELL-6281"/>
        <s v="SELL-1578"/>
        <s v="SELL-2299"/>
        <s v="SELL-3139"/>
        <s v="SELL-8872"/>
        <s v="SELL-8528"/>
        <s v="SELL-6914"/>
        <s v="SELL-5905"/>
        <s v="SELL-5433"/>
        <s v="SELL-4219"/>
        <s v="SELL-9173"/>
        <s v="SELL-5055"/>
        <s v="SELL-1982"/>
        <s v="SELL-6108"/>
        <s v="SELL-2476"/>
        <s v="SELL-2938"/>
        <s v="SELL-3794"/>
        <s v="SELL-4017"/>
        <s v="SELL-1356"/>
        <s v="SELL-3920"/>
        <s v="SELL-8388"/>
        <s v="SELL-8295"/>
        <s v="SELL-4001"/>
        <s v="SELL-7282"/>
        <s v="SELL-9876"/>
        <s v="SELL-6949"/>
        <s v="SELL-6693"/>
        <s v="SELL-5515"/>
        <s v="SELL-8725"/>
        <s v="SELL-2898"/>
        <s v="SELL-2049"/>
        <s v="SELL-5078"/>
        <s v="SELL-2669"/>
        <s v="SELL-8042"/>
        <s v="SELL-3108"/>
        <s v="SELL-8581"/>
        <s v="SELL-8891"/>
        <s v="SELL-8137"/>
        <s v="SELL-3712"/>
        <s v="SELL-1288"/>
        <s v="SELL-6202"/>
        <s v="SELL-7912"/>
        <s v="SELL-4372"/>
        <s v="SELL-3144"/>
        <s v="SELL-7298"/>
        <s v="SELL-1432"/>
        <s v="SELL-4224"/>
        <s v="SELL-5162"/>
        <s v="SELL-9088"/>
        <s v="SELL-8750"/>
        <s v="SELL-7254"/>
        <s v="SELL-1299"/>
        <s v="SELL-2838"/>
        <s v="SELL-4939"/>
        <s v="SELL-2970"/>
        <s v="SELL-1790"/>
        <s v="SELL-9503"/>
        <s v="SELL-7954"/>
        <s v="SELL-6524"/>
        <s v="SELL-4847"/>
        <s v="SELL-1492"/>
        <s v="SELL-8551"/>
        <s v="SELL-4819"/>
        <s v="SELL-3853"/>
        <s v="SELL-4879"/>
        <s v="SELL-6852"/>
        <s v="SELL-4149"/>
        <s v="SELL-9438"/>
        <s v="SELL-1808"/>
        <s v="SELL-3728"/>
        <s v="SELL-6345"/>
        <s v="SELL-4301"/>
        <s v="SELL-4857"/>
        <s v="SELL-7043"/>
        <s v="SELL-1809"/>
        <s v="SELL-9396"/>
        <s v="SELL-2240"/>
        <s v="SELL-6523"/>
        <s v="SELL-7459"/>
        <s v="SELL-2622"/>
        <s v="SELL-1547"/>
        <s v="SELL-6834"/>
        <s v="SELL-5460"/>
        <s v="SELL-6252"/>
        <s v="SELL-9249"/>
        <s v="SELL-5353"/>
        <s v="SELL-2571"/>
        <s v="SELL-5919"/>
        <s v="SELL-1853"/>
        <s v="SELL-9163"/>
        <s v="SELL-5459"/>
        <s v="SELL-3655"/>
        <s v="SELL-2795"/>
        <s v="SELL-3484"/>
        <s v="SELL-4313"/>
        <s v="SELL-8243"/>
        <s v="SELL-1583"/>
        <s v="SELL-6737"/>
        <s v="SELL-9148"/>
        <s v="SELL-6324"/>
        <s v="SELL-4536"/>
        <s v="SELL-5547"/>
        <s v="SELL-3090"/>
        <s v="SELL-3314"/>
        <s v="SELL-8533"/>
        <s v="SELL-1462"/>
        <s v="SELL-7965"/>
        <s v="SELL-6712"/>
        <s v="SELL-3749"/>
        <s v="SELL-8873"/>
        <s v="SELL-5369"/>
        <s v="SELL-5198"/>
        <s v="SELL-3505"/>
        <s v="SELL-6824"/>
        <s v="SELL-6205"/>
        <s v="SELL-2685"/>
        <s v="SELL-6469"/>
        <s v="SELL-8272"/>
        <s v="SELL-5699"/>
        <s v="SELL-8569"/>
        <s v="SELL-2668"/>
        <s v="SELL-7543"/>
        <s v="SELL-1304"/>
        <s v="SELL-7086"/>
        <s v="SELL-4025"/>
        <s v="SELL-5169"/>
        <s v="SELL-7910"/>
        <s v="SELL-5609"/>
        <s v="SELL-9484"/>
        <s v="SELL-7114"/>
        <s v="SELL-4264"/>
        <s v="SELL-9962"/>
        <s v="SELL-7471"/>
        <s v="SELL-3421"/>
        <s v="SELL-6430"/>
        <s v="SELL-7591"/>
        <s v="SELL-8386"/>
        <s v="SELL-7469"/>
        <s v="SELL-8326"/>
        <s v="SELL-4730"/>
        <s v="SELL-3572"/>
        <s v="SELL-8193"/>
        <s v="SELL-8898"/>
        <s v="SELL-1019"/>
        <s v="SELL-1746"/>
        <s v="SELL-8661"/>
        <s v="SELL-7039"/>
        <s v="SELL-4922"/>
        <s v="SELL-8765"/>
        <s v="SELL-5266"/>
        <s v="SELL-9752"/>
        <s v="SELL-3719"/>
        <s v="SELL-9395"/>
        <s v="SELL-5743"/>
        <s v="SELL-7183"/>
        <s v="SELL-4394"/>
        <s v="SELL-9698"/>
        <s v="SELL-6145"/>
        <s v="SELL-9421"/>
        <s v="SELL-1691"/>
        <s v="SELL-5235"/>
        <s v="SELL-5808"/>
        <s v="SELL-1429"/>
        <s v="SELL-2796"/>
        <s v="SELL-3804"/>
        <s v="SELL-6535"/>
        <s v="SELL-8771"/>
        <s v="SELL-6048"/>
        <s v="SELL-4815"/>
        <s v="SELL-9185"/>
        <s v="SELL-9647"/>
        <s v="SELL-4397"/>
        <s v="SELL-7250"/>
        <s v="SELL-8189"/>
        <s v="SELL-9335"/>
        <s v="SELL-4481"/>
        <s v="SELL-9370"/>
        <s v="SELL-1747"/>
        <s v="SELL-1122"/>
        <s v="SELL-5810"/>
        <s v="SELL-8003"/>
        <s v="SELL-2578"/>
        <s v="SELL-2836"/>
        <s v="SELL-9233"/>
        <s v="SELL-7882"/>
        <s v="SELL-7110"/>
        <s v="SELL-5457"/>
        <s v="SELL-7458"/>
        <s v="SELL-5645"/>
        <s v="SELL-6573"/>
        <s v="SELL-3089"/>
        <s v="SELL-4114"/>
        <s v="SELL-6669"/>
        <s v="SELL-4054"/>
        <s v="SELL-4673"/>
        <s v="SELL-4460"/>
        <s v="SELL-8410"/>
        <s v="SELL-1980"/>
        <s v="SELL-9899"/>
        <s v="SELL-8393"/>
        <s v="SELL-5591"/>
        <s v="SELL-9005"/>
        <s v="SELL-2168"/>
        <s v="SELL-9755"/>
        <s v="SELL-5437"/>
        <s v="SELL-7881"/>
        <s v="SELL-9237"/>
        <s v="SELL-8764"/>
        <s v="SELL-5095"/>
        <s v="SELL-8662"/>
        <s v="SELL-5112"/>
        <s v="SELL-8890"/>
        <s v="SELL-1859"/>
        <s v="SELL-7971"/>
        <s v="SELL-3411"/>
        <s v="SELL-2021"/>
        <s v="SELL-2593"/>
        <s v="SELL-3906"/>
        <s v="SELL-1156"/>
        <s v="SELL-7696"/>
        <s v="SELL-5293"/>
        <s v="SELL-8284"/>
        <s v="SELL-2119"/>
        <s v="SELL-7096"/>
        <s v="SELL-4073"/>
        <s v="SELL-1204"/>
        <s v="SELL-5803"/>
        <s v="SELL-5768"/>
        <s v="SELL-5628"/>
        <s v="SELL-7091"/>
        <s v="SELL-2279"/>
        <s v="SELL-1137"/>
        <s v="SELL-6786"/>
        <s v="SELL-9062"/>
        <s v="SELL-5811"/>
        <s v="SELL-2863"/>
        <s v="SELL-9543"/>
        <s v="SELL-5392"/>
        <s v="SELL-6848"/>
        <s v="SELL-4803"/>
        <s v="SELL-8328"/>
        <s v="SELL-5548"/>
        <s v="SELL-5503"/>
        <s v="SELL-9881"/>
        <s v="SELL-8586"/>
        <s v="SELL-1786"/>
        <s v="SELL-8964"/>
        <s v="SELL-8435"/>
        <s v="SELL-8588"/>
        <s v="SELL-6258"/>
        <s v="SELL-1899"/>
        <s v="SELL-5995"/>
        <s v="SELL-2628"/>
        <s v="SELL-2155"/>
        <s v="SELL-3865"/>
        <s v="SELL-4180"/>
        <s v="SELL-8053"/>
        <s v="SELL-7602"/>
        <s v="SELL-9833"/>
        <s v="SELL-6642"/>
        <s v="SELL-1187"/>
        <s v="SELL-9040"/>
        <s v="SELL-6261"/>
        <s v="SELL-5021"/>
        <s v="SELL-8602"/>
        <s v="SELL-4235"/>
        <s v="SELL-3492"/>
        <s v="SELL-6667"/>
        <s v="SELL-1518"/>
        <s v="SELL-3220"/>
        <s v="SELL-4159"/>
        <s v="SELL-3887"/>
        <s v="SELL-6602"/>
        <s v="SELL-4594"/>
        <s v="SELL-8667"/>
        <s v="SELL-3234"/>
        <s v="SELL-3441"/>
        <s v="SELL-9207"/>
        <s v="SELL-5924"/>
        <s v="SELL-1488"/>
        <s v="SELL-4303"/>
        <s v="SELL-8324"/>
        <s v="SELL-2202"/>
        <s v="SELL-7379"/>
        <s v="SELL-3855"/>
        <s v="SELL-5324"/>
        <s v="SELL-9327"/>
        <s v="SELL-2423"/>
        <s v="SELL-9982"/>
        <s v="SELL-3123"/>
        <s v="SELL-1749"/>
        <s v="SELL-9678"/>
        <s v="SELL-9051"/>
        <s v="SELL-6011"/>
        <s v="SELL-1036"/>
        <s v="SELL-3702"/>
        <s v="SELL-4564"/>
        <s v="SELL-3852"/>
        <s v="SELL-9174"/>
        <s v="SELL-3114"/>
        <s v="SELL-2025"/>
        <s v="SELL-1654"/>
        <s v="SELL-7326"/>
        <s v="SELL-8945"/>
        <s v="SELL-3417"/>
        <s v="SELL-8039"/>
        <s v="SELL-3818"/>
        <s v="SELL-8623"/>
        <s v="SELL-4852"/>
        <s v="SELL-8767"/>
        <s v="SELL-5659"/>
        <s v="SELL-9732"/>
        <s v="SELL-5116"/>
        <s v="SELL-5045"/>
        <s v="SELL-1762"/>
        <s v="SELL-9272"/>
        <s v="SELL-8095"/>
        <s v="SELL-9329"/>
        <s v="SELL-3010"/>
        <s v="SELL-1711"/>
        <s v="SELL-2570"/>
        <s v="SELL-1198"/>
        <s v="SELL-8208"/>
        <s v="SELL-3921"/>
        <s v="SELL-5222"/>
        <s v="SELL-8048"/>
        <s v="SELL-2496"/>
        <s v="SELL-3897"/>
        <s v="SELL-2984"/>
        <s v="SELL-8367"/>
        <s v="SELL-6092"/>
        <s v="SELL-4280"/>
        <s v="SELL-1068"/>
        <s v="SELL-1026"/>
        <s v="SELL-8573"/>
        <s v="SELL-1704"/>
        <s v="SELL-4344"/>
        <s v="SELL-3287"/>
        <s v="SELL-8412"/>
        <s v="SELL-6887"/>
        <s v="SELL-2434"/>
        <s v="SELL-8308"/>
        <s v="SELL-4415"/>
        <s v="SELL-1037"/>
        <s v="SELL-1229"/>
        <s v="SELL-7080"/>
        <s v="SELL-8288"/>
        <s v="SELL-3917"/>
        <s v="SELL-6102"/>
        <s v="SELL-5030"/>
        <s v="SELL-5514"/>
        <s v="SELL-9531"/>
        <s v="SELL-3716"/>
        <s v="SELL-9077"/>
        <s v="SELL-5723"/>
        <s v="SELL-5766"/>
        <s v="SELL-3643"/>
        <s v="SELL-2157"/>
        <s v="SELL-8281"/>
        <s v="SELL-7774"/>
        <s v="SELL-6274"/>
        <s v="SELL-9824"/>
        <s v="SELL-7098"/>
        <s v="SELL-2528"/>
        <s v="SELL-5998"/>
        <s v="SELL-6480"/>
        <s v="SELL-9992"/>
        <s v="SELL-6394"/>
        <s v="SELL-9565"/>
        <s v="SELL-1063"/>
        <s v="SELL-9297"/>
        <s v="SELL-6734"/>
        <s v="SELL-5755"/>
        <s v="SELL-1636"/>
        <s v="SELL-2980"/>
        <s v="SELL-5432"/>
        <s v="SELL-8144"/>
        <s v="SELL-1707"/>
        <s v="SELL-1662"/>
        <s v="SELL-2726"/>
        <s v="SELL-5793"/>
        <s v="SELL-3842"/>
        <s v="SELL-3907"/>
        <s v="SELL-7289"/>
        <s v="SELL-3273"/>
        <s v="SELL-7342"/>
        <s v="SELL-5085"/>
        <s v="SELL-3376"/>
        <s v="SELL-4911"/>
        <s v="SELL-3173"/>
        <s v="SELL-9450"/>
        <s v="SELL-1979"/>
        <s v="SELL-1397"/>
        <s v="SELL-8883"/>
        <s v="SELL-6493"/>
        <s v="SELL-2767"/>
        <s v="SELL-1585"/>
        <s v="SELL-2066"/>
        <s v="SELL-4443"/>
        <s v="SELL-3688"/>
        <s v="SELL-1181"/>
        <s v="SELL-1582"/>
        <s v="SELL-3847"/>
        <s v="SELL-7293"/>
        <s v="SELL-3675"/>
        <s v="SELL-2448"/>
        <s v="SELL-6579"/>
        <s v="SELL-8535"/>
        <s v="SELL-5907"/>
        <s v="SELL-3541"/>
        <s v="SELL-4949"/>
        <s v="SELL-8636"/>
        <s v="SELL-1361"/>
        <s v="SELL-6457"/>
        <s v="SELL-6256"/>
        <s v="SELL-3077"/>
        <s v="SELL-8650"/>
        <s v="SELL-1706"/>
        <s v="SELL-5701"/>
        <s v="SELL-1894"/>
        <s v="SELL-8807"/>
        <s v="SELL-5372"/>
        <s v="SELL-9664"/>
        <s v="SELL-3091"/>
        <s v="SELL-3350"/>
        <s v="SELL-2700"/>
        <s v="SELL-3313"/>
        <s v="SELL-5622"/>
        <s v="SELL-1157"/>
        <s v="SELL-3337"/>
        <s v="SELL-8159"/>
        <s v="SELL-6506"/>
        <s v="SELL-5746"/>
        <s v="SELL-6868"/>
        <s v="SELL-8063"/>
        <s v="SELL-4244"/>
        <s v="SELL-6375"/>
        <s v="SELL-5963"/>
        <s v="SELL-1284"/>
        <s v="SELL-9407"/>
        <s v="SELL-6614"/>
        <s v="SELL-6864"/>
        <s v="SELL-9371"/>
        <s v="SELL-5195"/>
        <s v="SELL-4814"/>
        <s v="SELL-1465"/>
        <s v="SELL-1896"/>
        <s v="SELL-9316"/>
        <s v="SELL-6707"/>
        <s v="SELL-7014"/>
        <s v="SELL-2539"/>
        <s v="SELL-6663"/>
        <s v="SELL-2009"/>
        <s v="SELL-8455"/>
        <s v="SELL-7878"/>
        <s v="SELL-2939"/>
        <s v="SELL-3079"/>
        <s v="SELL-9108"/>
        <s v="SELL-8283"/>
        <s v="SELL-4272"/>
        <s v="SELL-3316"/>
        <s v="SELL-2022"/>
        <s v="SELL-7052"/>
        <s v="SELL-9568"/>
        <s v="SELL-3257"/>
        <s v="SELL-4671"/>
        <s v="SELL-4842"/>
        <s v="SELL-3791"/>
        <s v="SELL-1880"/>
        <s v="SELL-2634"/>
        <s v="SELL-8518"/>
        <s v="SELL-2974"/>
        <s v="SELL-2131"/>
        <s v="SELL-7360"/>
        <s v="SELL-8818"/>
        <s v="SELL-4232"/>
        <s v="SELL-7988"/>
        <s v="SELL-8660"/>
        <s v="SELL-5952"/>
        <s v="SELL-4732"/>
        <s v="SELL-6519"/>
        <s v="SELL-3475"/>
        <s v="SELL-2271"/>
        <s v="SELL-2815"/>
        <s v="SELL-6996"/>
        <s v="SELL-5136"/>
        <s v="SELL-4895"/>
        <s v="SELL-6121"/>
        <s v="SELL-1444"/>
        <s v="SELL-3552"/>
        <s v="SELL-4886"/>
        <s v="SELL-5762"/>
        <s v="SELL-3052"/>
        <s v="SELL-8150"/>
        <s v="SELL-2737"/>
        <s v="SELL-3814"/>
        <s v="SELL-2997"/>
        <s v="SELL-7592"/>
        <s v="SELL-2407"/>
        <s v="SELL-9522"/>
        <s v="SELL-3499"/>
        <s v="SELL-1133"/>
        <s v="SELL-2612"/>
        <s v="SELL-3806"/>
        <s v="SELL-1840"/>
        <s v="SELL-3707"/>
        <s v="SELL-8565"/>
        <s v="SELL-2358"/>
        <s v="SELL-1389"/>
        <s v="SELL-2564"/>
        <s v="SELL-6036"/>
        <s v="SELL-5360"/>
        <s v="SELL-6344"/>
        <s v="SELL-6680"/>
        <s v="SELL-8663"/>
        <s v="SELL-7426"/>
        <s v="SELL-4864"/>
        <s v="SELL-3082"/>
        <s v="SELL-9289"/>
        <s v="SELL-1166"/>
        <s v="SELL-2937"/>
        <s v="SELL-3046"/>
        <s v="SELL-8640"/>
        <s v="SELL-7335"/>
        <s v="SELL-3005"/>
        <s v="SELL-5407"/>
        <s v="SELL-4651"/>
        <s v="SELL-7153"/>
        <s v="SELL-9855"/>
        <s v="SELL-2786"/>
        <s v="SELL-7593"/>
        <s v="SELL-6625"/>
        <s v="SELL-2329"/>
        <s v="SELL-4937"/>
        <s v="SELL-1510"/>
        <s v="SELL-9904"/>
        <s v="SELL-5852"/>
        <s v="SELL-3816"/>
        <s v="SELL-6335"/>
        <s v="SELL-5486"/>
        <s v="SELL-1633"/>
        <s v="SELL-3439"/>
        <s v="SELL-5188"/>
        <s v="SELL-4947"/>
        <s v="SELL-3769"/>
        <s v="SELL-7538"/>
        <s v="SELL-6313"/>
        <s v="SELL-9913"/>
        <s v="SELL-9068"/>
        <s v="SELL-1616"/>
        <s v="SELL-8197"/>
        <s v="SELL-6825"/>
        <s v="SELL-7146"/>
        <s v="SELL-2349"/>
        <s v="SELL-4954"/>
        <s v="SELL-2274"/>
        <s v="SELL-9506"/>
        <s v="SELL-5948"/>
        <s v="SELL-9504"/>
        <s v="SELL-8071"/>
        <s v="SELL-4450"/>
        <s v="SELL-7600"/>
        <s v="SELL-8827"/>
        <s v="SELL-6995"/>
        <s v="SELL-5166"/>
        <s v="SELL-7902"/>
        <s v="SELL-4724"/>
        <s v="SELL-2583"/>
        <s v="SELL-5083"/>
        <s v="SELL-8941"/>
        <s v="SELL-8799"/>
        <s v="SELL-2966"/>
        <s v="SELL-2890"/>
        <s v="SELL-8149"/>
        <s v="SELL-1337"/>
        <s v="SELL-1426"/>
        <s v="SELL-6905"/>
        <s v="SELL-5635"/>
        <s v="SELL-7118"/>
        <s v="SELL-7657"/>
        <s v="SELL-5629"/>
        <s v="SELL-8684"/>
        <s v="SELL-5147"/>
        <s v="SELL-8706"/>
        <s v="SELL-3644"/>
        <s v="SELL-3456"/>
        <s v="SELL-5585"/>
        <s v="SELL-8599"/>
        <s v="SELL-1338"/>
        <s v="SELL-4021"/>
        <s v="SELL-9846"/>
        <s v="SELL-8037"/>
        <s v="SELL-4269"/>
        <s v="SELL-6060"/>
        <s v="SELL-3237"/>
        <s v="SELL-8275"/>
        <s v="SELL-1472"/>
        <s v="SELL-2382"/>
        <s v="SELL-4980"/>
        <s v="SELL-6505"/>
        <s v="SELL-7323"/>
        <s v="SELL-6124"/>
        <s v="SELL-3898"/>
        <s v="SELL-1524"/>
        <s v="SELL-6752"/>
        <s v="SELL-1656"/>
        <s v="SELL-6130"/>
        <s v="SELL-1044"/>
        <s v="SELL-2968"/>
        <s v="SELL-9061"/>
        <s v="SELL-1846"/>
        <s v="SELL-5012"/>
        <s v="SELL-6309"/>
        <s v="SELL-6023"/>
        <s v="SELL-3215"/>
        <s v="SELL-2654"/>
        <s v="SELL-7785"/>
        <s v="SELL-7228"/>
        <s v="SELL-8937"/>
        <s v="SELL-1480"/>
        <s v="SELL-1652"/>
        <s v="SELL-7193"/>
        <s v="SELL-9606"/>
        <s v="SELL-9675"/>
        <s v="SELL-9987"/>
        <s v="SELL-6365"/>
        <s v="SELL-7400"/>
        <s v="SELL-8888"/>
        <s v="SELL-2759"/>
        <s v="SELL-9917"/>
        <s v="SELL-3611"/>
        <s v="SELL-6020"/>
        <s v="SELL-8739"/>
        <s v="SELL-5240"/>
        <s v="SELL-5698"/>
        <s v="SELL-3508"/>
        <s v="SELL-8688"/>
        <s v="SELL-1478"/>
        <s v="SELL-7294"/>
        <s v="SELL-7064"/>
        <s v="SELL-3061"/>
        <s v="SELL-9262"/>
        <s v="SELL-1748"/>
        <s v="SELL-4297"/>
        <s v="SELL-8968"/>
        <s v="SELL-7495"/>
        <s v="SELL-8997"/>
        <s v="SELL-7408"/>
        <s v="SELL-3074"/>
        <s v="SELL-3942"/>
        <s v="SELL-8666"/>
        <s v="SELL-8909"/>
        <s v="SELL-2452"/>
        <s v="SELL-5612"/>
        <s v="SELL-6218"/>
        <s v="SELL-1466"/>
        <s v="SELL-8775"/>
        <s v="SELL-2135"/>
        <s v="SELL-2509"/>
        <s v="SELL-2825"/>
        <s v="SELL-4140"/>
        <s v="SELL-6547"/>
        <s v="SELL-6046"/>
        <s v="SELL-1994"/>
        <s v="SELL-4494"/>
        <s v="SELL-4411"/>
        <s v="SELL-8322"/>
        <s v="SELL-7994"/>
        <s v="SELL-6821"/>
        <s v="SELL-9334"/>
        <s v="SELL-6349"/>
        <s v="SELL-5578"/>
        <s v="SELL-5536"/>
        <s v="SELL-6120"/>
        <s v="SELL-3023"/>
        <s v="SELL-9540"/>
        <s v="SELL-2626"/>
        <s v="SELL-9109"/>
        <s v="SELL-5693"/>
        <s v="SELL-1996"/>
        <s v="SELL-6187"/>
        <s v="SELL-6072"/>
        <s v="SELL-3356"/>
        <s v="SELL-1403"/>
        <s v="SELL-4711"/>
        <s v="SELL-5940"/>
        <s v="SELL-6568"/>
        <s v="SELL-7781"/>
        <s v="SELL-3919"/>
        <s v="SELL-9716"/>
        <s v="SELL-7926"/>
        <s v="SELL-4172"/>
        <s v="SELL-6799"/>
        <s v="SELL-4579"/>
        <s v="SELL-8562"/>
        <s v="SELL-5973"/>
        <s v="SELL-9621"/>
        <s v="SELL-4774"/>
        <s v="SELL-2289"/>
        <s v="SELL-8755"/>
        <s v="SELL-4905"/>
        <s v="SELL-6517"/>
        <s v="SELL-8649"/>
        <s v="SELL-3908"/>
        <s v="SELL-7329"/>
        <s v="SELL-7870"/>
        <s v="SELL-1873"/>
        <s v="SELL-8401"/>
        <s v="SELL-5098"/>
        <s v="SELL-6320"/>
        <s v="SELL-4779"/>
        <s v="SELL-4996"/>
        <s v="SELL-5418"/>
        <s v="SELL-7486"/>
        <s v="SELL-5627"/>
        <s v="SELL-7975"/>
        <s v="SELL-8615"/>
        <s v="SELL-1855"/>
        <s v="SELL-1530"/>
        <s v="SELL-3548"/>
        <s v="SELL-3877"/>
        <s v="SELL-7022"/>
        <s v="SELL-2760"/>
        <s v="SELL-3476"/>
        <s v="SELL-7784"/>
        <s v="SELL-3116"/>
        <s v="SELL-4442"/>
        <s v="SELL-9240"/>
        <s v="SELL-8376"/>
        <s v="SELL-6936"/>
        <s v="SELL-8092"/>
        <s v="SELL-7908"/>
        <s v="SELL-4952"/>
        <s v="SELL-6156"/>
        <s v="SELL-4277"/>
        <s v="SELL-7804"/>
        <s v="SELL-7315"/>
        <s v="SELL-9985"/>
        <s v="SELL-9191"/>
        <s v="SELL-9278"/>
        <s v="SELL-9651"/>
        <s v="SELL-6942"/>
        <s v="SELL-8138"/>
        <s v="SELL-4289"/>
        <s v="SELL-4478"/>
        <s v="SELL-7568"/>
        <s v="SELL-3149"/>
        <s v="SELL-2437"/>
        <s v="SELL-7815"/>
        <s v="SELL-3833"/>
        <s v="SELL-1139"/>
        <s v="SELL-5421"/>
        <s v="SELL-3561"/>
        <s v="SELL-7775"/>
        <s v="SELL-3038"/>
        <s v="SELL-5186"/>
        <s v="SELL-5801"/>
        <s v="SELL-3901"/>
        <s v="SELL-6388"/>
        <s v="SELL-8592"/>
        <s v="SELL-3931"/>
        <s v="SELL-2650"/>
        <s v="SELL-3393"/>
        <s v="SELL-7727"/>
        <s v="SELL-7569"/>
        <s v="SELL-4566"/>
        <s v="SELL-2270"/>
        <s v="SELL-1854"/>
        <s v="SELL-1366"/>
        <s v="SELL-6321"/>
        <s v="SELL-8019"/>
        <s v="SELL-2511"/>
        <s v="SELL-4209"/>
        <s v="SELL-8503"/>
      </sharedItems>
    </cacheField>
    <cacheField name="Product Category" numFmtId="0">
      <sharedItems count="8">
        <s v="Woodwork"/>
        <s v="Beauty"/>
        <s v="Jewelry"/>
        <s v="Home Decor"/>
        <s v="Ceramics"/>
        <s v="Paper Goods"/>
        <s v="Apparel"/>
        <s v="Textiles"/>
      </sharedItems>
    </cacheField>
    <cacheField name="Product Subcategory" numFmtId="0">
      <sharedItems count="39">
        <s v="Furniture"/>
        <s v="Bath Bombs"/>
        <s v="Rings"/>
        <s v="Wall Art"/>
        <s v="Toys"/>
        <s v="Plates"/>
        <s v="Candles"/>
        <s v="Prints"/>
        <s v="Vases"/>
        <s v="Hats"/>
        <s v="Rugs"/>
        <s v="Mirrors"/>
        <s v="Jackets"/>
        <s v="T-shirts"/>
        <s v="Bracelets"/>
        <s v="Journals"/>
        <s v="Earrings"/>
        <s v="Scarves"/>
        <s v="Bowls"/>
        <s v="Bags"/>
        <s v="Frames"/>
        <s v="Cushions"/>
        <s v="Towels"/>
        <s v="Table Runners"/>
        <s v="Soaps"/>
        <s v="Anklets"/>
        <s v="Stickers"/>
        <s v="Planters"/>
        <s v="Necklaces"/>
        <s v="Calendars"/>
        <s v="Mugs"/>
        <s v="Cards"/>
        <s v="Scrubs"/>
        <s v="Cutting Boards"/>
        <s v="Figurines"/>
        <s v="Blankets"/>
        <s v="Pillows"/>
        <s v="Oils"/>
        <s v="Utensils"/>
      </sharedItems>
    </cacheField>
    <cacheField name="Unit Price" numFmtId="6"/>
    <cacheField name="Quantity" numFmtId="178">
      <sharedItems containsSemiMixedTypes="0" containsString="0" containsNumber="1" containsInteger="1" minValue="0" maxValue="5" count="5">
        <n v="4"/>
        <n v="1"/>
        <n v="3"/>
        <n v="2"/>
        <n v="5"/>
      </sharedItems>
    </cacheField>
    <cacheField name="Discount %" numFmtId="0">
      <sharedItems containsSemiMixedTypes="0" containsString="0" containsNumber="1" minValue="0" maxValue="25" count="202">
        <n v="0"/>
        <n v="15"/>
        <n v="11.7"/>
        <n v="21.9"/>
        <n v="18"/>
        <n v="10.5"/>
        <n v="21.8"/>
        <n v="7.7"/>
        <n v="17.8"/>
        <n v="20.1"/>
        <n v="17.9"/>
        <n v="22.4"/>
        <n v="6.6"/>
        <n v="24.3"/>
        <n v="8.9"/>
        <n v="20.4"/>
        <n v="11.9"/>
        <n v="19.9"/>
        <n v="22.1"/>
        <n v="16.2"/>
        <n v="23.9"/>
        <n v="19.1"/>
        <n v="10.3"/>
        <n v="17.3"/>
        <n v="9.6"/>
        <n v="16.3"/>
        <n v="23.3"/>
        <n v="9"/>
        <n v="20"/>
        <n v="18.2"/>
        <n v="13.6"/>
        <n v="8.4"/>
        <n v="9.1"/>
        <n v="6.7"/>
        <n v="12"/>
        <n v="21.4"/>
        <n v="13.8"/>
        <n v="13.3"/>
        <n v="21.6"/>
        <n v="10.6"/>
        <n v="9.4"/>
        <n v="16.7"/>
        <n v="15.7"/>
        <n v="13.9"/>
        <n v="13.7"/>
        <n v="15.5"/>
        <n v="5.4"/>
        <n v="22.7"/>
        <n v="18.9"/>
        <n v="6.3"/>
        <n v="24.9"/>
        <n v="23.6"/>
        <n v="12.2"/>
        <n v="23.5"/>
        <n v="14.6"/>
        <n v="5.8"/>
        <n v="16"/>
        <n v="20.7"/>
        <n v="23.7"/>
        <n v="17"/>
        <n v="23"/>
        <n v="11.3"/>
        <n v="20.8"/>
        <n v="18.1"/>
        <n v="12.8"/>
        <n v="24"/>
        <n v="5.5"/>
        <n v="15.1"/>
        <n v="22.9"/>
        <n v="14.1"/>
        <n v="17.5"/>
        <n v="12.3"/>
        <n v="12.1"/>
        <n v="14.7"/>
        <n v="23.2"/>
        <n v="19.4"/>
        <n v="16.6"/>
        <n v="10.1"/>
        <n v="11.6"/>
        <n v="16.5"/>
        <n v="8.8"/>
        <n v="7.4"/>
        <n v="14.9"/>
        <n v="6.1"/>
        <n v="6.9"/>
        <n v="24.1"/>
        <n v="8.5"/>
        <n v="12.4"/>
        <n v="7.2"/>
        <n v="20.2"/>
        <n v="24.4"/>
        <n v="23.8"/>
        <n v="21.5"/>
        <n v="16.1"/>
        <n v="24.2"/>
        <n v="9.5"/>
        <n v="14.8"/>
        <n v="20.3"/>
        <n v="14"/>
        <n v="5.9"/>
        <n v="18.5"/>
        <n v="10.9"/>
        <n v="17.6"/>
        <n v="17.7"/>
        <n v="10.2"/>
        <n v="18.8"/>
        <n v="24.7"/>
        <n v="9.9"/>
        <n v="7.3"/>
        <n v="11"/>
        <n v="19.8"/>
        <n v="20.9"/>
        <n v="6.8"/>
        <n v="11.5"/>
        <n v="18.7"/>
        <n v="19"/>
        <n v="22.8"/>
        <n v="6"/>
        <n v="19.3"/>
        <n v="5.1"/>
        <n v="21"/>
        <n v="21.2"/>
        <n v="14.3"/>
        <n v="21.1"/>
        <n v="16.8"/>
        <n v="5.7"/>
        <n v="7.1"/>
        <n v="24.5"/>
        <n v="6.2"/>
        <n v="22.6"/>
        <n v="13.5"/>
        <n v="6.5"/>
        <n v="14.2"/>
        <n v="10.8"/>
        <n v="14.4"/>
        <n v="15.8"/>
        <n v="13"/>
        <n v="7.6"/>
        <n v="24.6"/>
        <n v="15.3"/>
        <n v="12.9"/>
        <n v="24.8"/>
        <n v="19.7"/>
        <n v="10"/>
        <n v="17.2"/>
        <n v="10.7"/>
        <n v="25"/>
        <n v="22.5"/>
        <n v="23.4"/>
        <n v="13.2"/>
        <n v="15.4"/>
        <n v="9.7"/>
        <n v="20.6"/>
        <n v="15.2"/>
        <n v="12.5"/>
        <n v="18.6"/>
        <n v="8"/>
        <n v="6.4"/>
        <n v="8.2"/>
        <n v="13.4"/>
        <n v="15.9"/>
        <n v="16.9"/>
        <n v="18.4"/>
        <n v="8.3"/>
        <n v="8.6"/>
        <n v="11.2"/>
        <n v="14.5"/>
        <n v="23.1"/>
        <n v="9.8"/>
        <n v="22"/>
        <n v="9.3"/>
        <n v="16.4"/>
        <n v="19.6"/>
        <n v="7.8"/>
        <n v="5"/>
        <n v="5.3"/>
        <n v="8.7"/>
        <n v="15.6"/>
        <n v="12.6"/>
        <n v="7.5"/>
        <n v="19.5"/>
        <n v="22.3"/>
        <n v="18.3"/>
        <n v="11.1"/>
        <n v="9.2"/>
        <n v="21.7"/>
        <n v="11.4"/>
        <n v="10.4"/>
        <n v="19.2"/>
        <n v="7"/>
        <n v="8.1"/>
        <n v="20.5"/>
        <n v="17.1"/>
        <n v="22.2"/>
        <n v="11.8"/>
        <n v="12.7"/>
        <n v="17.4"/>
        <n v="13.1"/>
        <n v="21.3"/>
        <n v="7.9"/>
        <n v="5.2"/>
        <n v="5.6"/>
      </sharedItems>
    </cacheField>
    <cacheField name="Discout Amount" numFmtId="6">
      <sharedItems containsSemiMixedTypes="0" containsString="0" containsNumber="1" minValue="0" maxValue="103.46697" count="3357">
        <n v="0"/>
        <n v="24.5865"/>
        <n v="9.28395"/>
        <n v="2.78349"/>
        <n v="10.4508"/>
        <n v="18.1062"/>
        <n v="4.21176"/>
        <n v="12.60028"/>
        <n v="10.73162"/>
        <n v="13.16349"/>
        <n v="19.89227"/>
        <n v="28.21728"/>
        <n v="4.5738"/>
        <n v="33.91794"/>
        <n v="11.09385"/>
        <n v="5.07552"/>
        <n v="8.01346"/>
        <n v="16.18069"/>
        <n v="9.67759"/>
        <n v="9.4365"/>
        <n v="16.30936"/>
        <n v="12.54679"/>
        <n v="9.57179"/>
        <n v="12.37296"/>
        <n v="9.75552"/>
        <n v="16.86561"/>
        <n v="24.70732"/>
        <n v="35.44251"/>
        <n v="7.7004"/>
        <n v="12.249"/>
        <n v="10.796"/>
        <n v="8.04622"/>
        <n v="6.30768"/>
        <n v="4.71996"/>
        <n v="6.98061"/>
        <n v="17.2665"/>
        <n v="16.20127"/>
        <n v="16.08"/>
        <n v="31.66558"/>
        <n v="59.72088"/>
        <n v="2.25834"/>
        <n v="25.81632"/>
        <n v="2.71006"/>
        <n v="15.36152"/>
        <n v="4.54302"/>
        <n v="2.90747"/>
        <n v="42.15904"/>
        <n v="4.4588"/>
        <n v="31.2675"/>
        <n v="7.95473"/>
        <n v="33.056"/>
        <n v="5.76989"/>
        <n v="8.93377"/>
        <n v="3.49835"/>
        <n v="5.76037"/>
        <n v="6.04206"/>
        <n v="30.81752"/>
        <n v="17.00622"/>
        <n v="3.28608"/>
        <n v="4.3785"/>
        <n v="2.4702"/>
        <n v="4.90644"/>
        <n v="5.55555"/>
        <n v="26.35017"/>
        <n v="75.94002"/>
        <n v="14.74528"/>
        <n v="4.04056"/>
        <n v="12.31102"/>
        <n v="34.8317"/>
        <n v="6.25464"/>
        <n v="5.22696"/>
        <n v="4.384"/>
        <n v="31.78454"/>
        <n v="18.3195"/>
        <n v="20.42703"/>
        <n v="8.0648"/>
        <n v="9.95553"/>
        <n v="32.0114"/>
        <n v="16.93757"/>
        <n v="40.73472"/>
        <n v="3.72136"/>
        <n v="6.31808"/>
        <n v="10.713"/>
        <n v="4.53152"/>
        <n v="24.9984"/>
        <n v="4.45995"/>
        <n v="19.50923"/>
        <n v="5.3934"/>
        <n v="5.99772"/>
        <n v="52.49825"/>
        <n v="61.55214"/>
        <n v="22.6205"/>
        <n v="16.45863"/>
        <n v="17.63212"/>
        <n v="31.78875"/>
        <n v="24.3484"/>
        <n v="12.2608"/>
        <n v="7.17452"/>
        <n v="3.92385"/>
        <n v="7.01423"/>
        <n v="13.7054"/>
        <n v="2.44461"/>
        <n v="13.85505"/>
        <n v="14.53895"/>
        <n v="1.46256"/>
        <n v="10.08694"/>
        <n v="22.79253"/>
        <n v="2.16489"/>
        <n v="11.19318"/>
        <n v="35.5716"/>
        <n v="19.9954"/>
        <n v="3.86451"/>
        <n v="12.85956"/>
        <n v="19.2134"/>
        <n v="9.372"/>
        <n v="38.17712"/>
        <n v="13.83048"/>
        <n v="1.62206"/>
        <n v="68.43956"/>
        <n v="53.63806"/>
        <n v="7.8432"/>
        <n v="30.7989"/>
        <n v="14.33705"/>
        <n v="5.45952"/>
        <n v="14.4381"/>
        <n v="2.40352"/>
        <n v="40.36655"/>
        <n v="4.5456"/>
        <n v="4.0124"/>
        <n v="19.22751"/>
        <n v="7.84215"/>
        <n v="20.88179"/>
        <n v="103.46697"/>
        <n v="4.7719"/>
        <n v="8.47257"/>
        <n v="40.1256"/>
        <n v="7.38572"/>
        <n v="6.84787"/>
        <n v="43.19744"/>
        <n v="35.87035"/>
        <n v="24.58176"/>
        <n v="11.37198"/>
        <n v="10.92896"/>
        <n v="12.98031"/>
        <n v="13.28596"/>
        <n v="28.35313"/>
        <n v="4.83516"/>
        <n v="14.05177"/>
        <n v="9.3313"/>
        <n v="13.43448"/>
        <n v="71.0208"/>
        <n v="10.6736"/>
        <n v="13.73463"/>
        <n v="26.07317"/>
        <n v="16.88141"/>
        <n v="5.17374"/>
        <n v="32.85914"/>
        <n v="26.51075"/>
        <n v="11.81895"/>
        <n v="7.85772"/>
        <n v="6.237"/>
        <n v="2.94984"/>
        <n v="5.1964"/>
        <n v="37.3658"/>
        <n v="69.1713"/>
        <n v="45.1656"/>
        <n v="52.66843"/>
        <n v="3.95806"/>
        <n v="19.9804"/>
        <n v="2.28682"/>
        <n v="16.39557"/>
        <n v="13.70807"/>
        <n v="8.01144"/>
        <n v="29.90547"/>
        <n v="8.58732"/>
        <n v="3.39058"/>
        <n v="27.3068"/>
        <n v="6.8376"/>
        <n v="49.7382"/>
        <n v="13.22292"/>
        <n v="6.2202"/>
        <n v="32.69712"/>
        <n v="11.08578"/>
        <n v="4.81344"/>
        <n v="3.76588"/>
        <n v="10.79496"/>
        <n v="8.48505"/>
        <n v="26.04456"/>
        <n v="15.7681"/>
        <n v="8.55576"/>
        <n v="19.89"/>
        <n v="23.32596"/>
        <n v="8.63079"/>
        <n v="24.91465"/>
        <n v="13.79862"/>
        <n v="10.9248"/>
        <n v="3.54246"/>
        <n v="9.48294"/>
        <n v="16.74378"/>
        <n v="17.78166"/>
        <n v="13.44631"/>
        <n v="23.09571"/>
        <n v="5.3361"/>
        <n v="5.68372"/>
        <n v="24.41026"/>
        <n v="3.2227"/>
        <n v="10.29457"/>
        <n v="10.18286"/>
        <n v="19.46448"/>
        <n v="8.40168"/>
        <n v="6.9132"/>
        <n v="13.09687"/>
        <n v="7.28832"/>
        <n v="10.11351"/>
        <n v="1.8247"/>
        <n v="14.4844"/>
        <n v="2.44714"/>
        <n v="7.2358"/>
        <n v="8.64197"/>
        <n v="45.23616"/>
        <n v="12.691"/>
        <n v="15.24072"/>
        <n v="9.1881"/>
        <n v="11.5726"/>
        <n v="4.54116"/>
        <n v="9.73296"/>
        <n v="22.81933"/>
        <n v="12.60483"/>
        <n v="50.51658"/>
        <n v="21.42432"/>
        <n v="2.76026"/>
        <n v="35.88138"/>
        <n v="27.285"/>
        <n v="16.4632"/>
        <n v="1.6065"/>
        <n v="5.53553"/>
        <n v="20.35964"/>
        <n v="40.03636"/>
        <n v="13.53465"/>
        <n v="11.76081"/>
        <n v="8.58786"/>
        <n v="22.84398"/>
        <n v="0.69432"/>
        <n v="11.56221"/>
        <n v="13.59789"/>
        <n v="1.34418"/>
        <n v="5.2461"/>
        <n v="10.27662"/>
        <n v="9.82124"/>
        <n v="16.95744"/>
        <n v="85.0971"/>
        <n v="31.21824"/>
        <n v="12.6795"/>
        <n v="24.6974"/>
        <n v="2.0048"/>
        <n v="10.0947"/>
        <n v="34.8228"/>
        <n v="4.52938"/>
        <n v="3.2092"/>
        <n v="7.42045"/>
        <n v="2.39486"/>
        <n v="99.32646"/>
        <n v="34.65624"/>
        <n v="6.04352"/>
        <n v="15.786"/>
        <n v="2.2872"/>
        <n v="5.73792"/>
        <n v="12.55296"/>
        <n v="5.3622"/>
        <n v="7.04488"/>
        <n v="35.1125"/>
        <n v="2.56685"/>
        <n v="5.526"/>
        <n v="10.2068"/>
        <n v="12.81384"/>
        <n v="12.13872"/>
        <n v="18.998"/>
        <n v="5.80426"/>
        <n v="19.21598"/>
        <n v="13.42674"/>
        <n v="31.55302"/>
        <n v="9.4067"/>
        <n v="5.21664"/>
        <n v="14.0525"/>
        <n v="26.5408"/>
        <n v="10.33743"/>
        <n v="18.1071"/>
        <n v="14.4905"/>
        <n v="1.8084"/>
        <n v="8.54945"/>
        <n v="2.80214"/>
        <n v="1.83274"/>
        <n v="0.6281"/>
        <n v="29.62564"/>
        <n v="3.1056"/>
        <n v="22.155"/>
        <n v="2.04288"/>
        <n v="20.66575"/>
        <n v="6.42142"/>
        <n v="27.03006"/>
        <n v="44.64388"/>
        <n v="21.7079"/>
        <n v="23.31504"/>
        <n v="10.55942"/>
        <n v="12.03186"/>
        <n v="5.55705"/>
        <n v="4.82"/>
        <n v="9.55548"/>
        <n v="7.54475"/>
        <n v="34.72035"/>
        <n v="14.62456"/>
        <n v="0.7344"/>
        <n v="15.81602"/>
        <n v="2.13046"/>
        <n v="8.0568"/>
        <n v="34.70445"/>
        <n v="20.28"/>
        <n v="11.98668"/>
        <n v="14.0964"/>
        <n v="7.69275"/>
        <n v="4.87918"/>
        <n v="2.9694"/>
        <n v="14.89068"/>
        <n v="11.865"/>
        <n v="4.56768"/>
        <n v="15.78788"/>
        <n v="18.98372"/>
        <n v="6.79328"/>
        <n v="12.38544"/>
        <n v="10.03387"/>
        <n v="3.69714"/>
        <n v="4.25152"/>
        <n v="9.52864"/>
        <n v="11.38975"/>
        <n v="18.5346"/>
        <n v="7.33918"/>
        <n v="1.81966"/>
        <n v="3.43402"/>
        <n v="2.9394"/>
        <n v="10.37416"/>
        <n v="5.14206"/>
        <n v="5.70636"/>
        <n v="8.84254"/>
        <n v="7.48836"/>
        <n v="21.65579"/>
        <n v="19.0292"/>
        <n v="12.89877"/>
        <n v="1.188"/>
        <n v="54.03513"/>
        <n v="11.09769"/>
        <n v="5.03064"/>
        <n v="1.38774"/>
        <n v="3.05965"/>
        <n v="3.18912"/>
        <n v="27.5821"/>
        <n v="13.7122"/>
        <n v="2.19015"/>
        <n v="44.4276"/>
        <n v="22.11006"/>
        <n v="7.0056"/>
        <n v="26.91319"/>
        <n v="6.50256"/>
        <n v="13.94738"/>
        <n v="22.9119"/>
        <n v="36.60544"/>
        <n v="27.67828"/>
        <n v="8.98464"/>
        <n v="30.069"/>
        <n v="15.33384"/>
        <n v="2.05896"/>
        <n v="10.01562"/>
        <n v="12.6846"/>
        <n v="29.95595"/>
        <n v="14.36724"/>
        <n v="10.46595"/>
        <n v="8.39528"/>
        <n v="17.73772"/>
        <n v="20.0778"/>
        <n v="22.31372"/>
        <n v="1.7388"/>
        <n v="10.63314"/>
        <n v="5.7545"/>
        <n v="4.31049"/>
        <n v="8.14059"/>
        <n v="49.83636"/>
        <n v="26.07408"/>
        <n v="15.1485"/>
        <n v="14.55872"/>
        <n v="47.3484"/>
        <n v="26.88348"/>
        <n v="14.9175"/>
        <n v="15.88218"/>
        <n v="40.64076"/>
        <n v="37.0165"/>
        <n v="2.59182"/>
        <n v="6.9377"/>
        <n v="4.28268"/>
        <n v="4.26265"/>
        <n v="16.058"/>
        <n v="7.669"/>
        <n v="2.35944"/>
        <n v="33.9759"/>
        <n v="6.26472"/>
        <n v="8.53632"/>
        <n v="18.746"/>
        <n v="2.87492"/>
        <n v="9.23714"/>
        <n v="10.3768"/>
        <n v="6.87174"/>
        <n v="7.9125"/>
        <n v="9.20816"/>
        <n v="9.64533"/>
        <n v="14.01867"/>
        <n v="55.57525"/>
        <n v="8.17038"/>
        <n v="57.59705"/>
        <n v="13.15064"/>
        <n v="11.47927"/>
        <n v="13.90155"/>
        <n v="10.10672"/>
        <n v="53.7744"/>
        <n v="17.93755"/>
        <n v="18.7693"/>
        <n v="13.12519"/>
        <n v="3.84335"/>
        <n v="22.57232"/>
        <n v="26.4383"/>
        <n v="101.75022"/>
        <n v="2.618"/>
        <n v="11.457"/>
        <n v="1.98417"/>
        <n v="5.0844"/>
        <n v="10.52372"/>
        <n v="24.71594"/>
        <n v="31.6642"/>
        <n v="9.58914"/>
        <n v="4.28037"/>
        <n v="20.86872"/>
        <n v="3.96928"/>
        <n v="24.37532"/>
        <n v="28.05424"/>
        <n v="6.0384"/>
        <n v="2.55612"/>
        <n v="56.50873"/>
        <n v="5.79097"/>
        <n v="9.07904"/>
        <n v="32.16152"/>
        <n v="10.36816"/>
        <n v="7.9296"/>
        <n v="14.326"/>
        <n v="4.608"/>
        <n v="9.90522"/>
        <n v="7.26726"/>
        <n v="51.70725"/>
        <n v="7.20936"/>
        <n v="24.1848"/>
        <n v="5.0369"/>
        <n v="5.07595"/>
        <n v="16.49185"/>
        <n v="11.62318"/>
        <n v="12.4372"/>
        <n v="35.23002"/>
        <n v="6.12352"/>
        <n v="4.14261"/>
        <n v="23.6379"/>
        <n v="11.59704"/>
        <n v="14.08308"/>
        <n v="10.143"/>
        <n v="5.76927"/>
        <n v="4.26"/>
        <n v="7.9157"/>
        <n v="3.52124"/>
        <n v="5.1824"/>
        <n v="7.74936"/>
        <n v="26.19699"/>
        <n v="2.26359"/>
        <n v="5.89134"/>
        <n v="26.92753"/>
        <n v="13.50444"/>
        <n v="14.94181"/>
        <n v="20.77224"/>
        <n v="6.22472"/>
        <n v="4.64048"/>
        <n v="76.49168"/>
        <n v="5.56257"/>
        <n v="6.072"/>
        <n v="14.68974"/>
        <n v="11.0752"/>
        <n v="2.3706"/>
        <n v="1.16986"/>
        <n v="1.3727"/>
        <n v="9.98988"/>
        <n v="14.14437"/>
        <n v="6.35868"/>
        <n v="19.25151"/>
        <n v="7.55136"/>
        <n v="2.61706"/>
        <n v="12.17757"/>
        <n v="4.6904"/>
        <n v="30.71016"/>
        <n v="26.39232"/>
        <n v="25.34532"/>
        <n v="20.3565"/>
        <n v="10.76674"/>
        <n v="45.13344"/>
        <n v="14.25753"/>
        <n v="22.06451"/>
        <n v="14.69817"/>
        <n v="0.84286"/>
        <n v="11.80446"/>
        <n v="2.6572"/>
        <n v="11.85144"/>
        <n v="4.90399"/>
        <n v="2.95608"/>
        <n v="56.13993"/>
        <n v="4.21362"/>
        <n v="24.559"/>
        <n v="20.44134"/>
        <n v="5.70622"/>
        <n v="7.86681"/>
        <n v="11.71728"/>
        <n v="6.60351"/>
        <n v="6.566"/>
        <n v="5.56001"/>
        <n v="1.80091"/>
        <n v="6.30006"/>
        <n v="59.26436"/>
        <n v="12.79405"/>
        <n v="16.02104"/>
        <n v="3.83325"/>
        <n v="0.939"/>
        <n v="68.4369"/>
        <n v="8.96993"/>
        <n v="24.3684"/>
        <n v="23.61931"/>
        <n v="7.1695"/>
        <n v="11.64858"/>
        <n v="12.60516"/>
        <n v="6.8042"/>
        <n v="47.73444"/>
        <n v="5.29692"/>
        <n v="5.9708"/>
        <n v="3.33257"/>
        <n v="9.53364"/>
        <n v="7.3279"/>
        <n v="51.5034"/>
        <n v="7.34006"/>
        <n v="5.5035"/>
        <n v="40.37688"/>
        <n v="7.97888"/>
        <n v="46.42844"/>
        <n v="12.3261"/>
        <n v="15.23886"/>
        <n v="45.67374"/>
        <n v="2.04102"/>
        <n v="2.65776"/>
        <n v="3.7191"/>
        <n v="10.16704"/>
        <n v="1.2012"/>
        <n v="5.64108"/>
        <n v="1.50228"/>
        <n v="2.94462"/>
        <n v="8.96724"/>
        <n v="5.44408"/>
        <n v="1.29156"/>
        <n v="20.7235"/>
        <n v="8.1453"/>
        <n v="39.4464"/>
        <n v="2.25351"/>
        <n v="19.25536"/>
        <n v="4.68085"/>
        <n v="27.73158"/>
        <n v="6.31008"/>
        <n v="61.6888"/>
        <n v="5.57739"/>
        <n v="8.11854"/>
        <n v="37.02923"/>
        <n v="12.54176"/>
        <n v="10.93014"/>
        <n v="13.60506"/>
        <n v="5.32"/>
        <n v="8.15826"/>
        <n v="9.58035"/>
        <n v="9.637"/>
        <n v="10.04517"/>
        <n v="1.47637"/>
        <n v="25.48545"/>
        <n v="6.10834"/>
        <n v="12.24333"/>
        <n v="10.90992"/>
        <n v="7.50144"/>
        <n v="23.04144"/>
        <n v="3.528"/>
        <n v="4.4365"/>
        <n v="12.43767"/>
        <n v="5.60014"/>
        <n v="1.41032"/>
        <n v="6.2513"/>
        <n v="17.2062"/>
        <n v="12.05792"/>
        <n v="12.52272"/>
        <n v="4.0104"/>
        <n v="8.9925"/>
        <n v="5.4272"/>
        <n v="35.5442"/>
        <n v="4.8626"/>
        <n v="12.07671"/>
        <n v="15.7122"/>
        <n v="12.63913"/>
        <n v="28.28696"/>
        <n v="3.1584"/>
        <n v="4.48086"/>
        <n v="24.16939"/>
        <n v="12.40068"/>
        <n v="67.032"/>
        <n v="20.75385"/>
        <n v="23.56704"/>
        <n v="13.98411"/>
        <n v="6.24708"/>
        <n v="38.22263"/>
        <n v="72.27504"/>
        <n v="25.3918"/>
        <n v="2.868"/>
        <n v="5.89644"/>
        <n v="27.48148"/>
        <n v="24.29713"/>
        <n v="5.2445"/>
        <n v="3.39862"/>
        <n v="6.0651"/>
        <n v="10.951"/>
        <n v="5.36347"/>
        <n v="8.77716"/>
        <n v="0.90155"/>
        <n v="7.3191"/>
        <n v="4.76106"/>
        <n v="38.24205"/>
        <n v="6.98068"/>
        <n v="9.65145"/>
        <n v="7.775"/>
        <n v="17.80338"/>
        <n v="8.85981"/>
        <n v="15.89224"/>
        <n v="4.27176"/>
        <n v="10.63972"/>
        <n v="22.90848"/>
        <n v="2.77464"/>
        <n v="34.9965"/>
        <n v="2.8985"/>
        <n v="3.01644"/>
        <n v="12.7452"/>
        <n v="10.36914"/>
        <n v="5.03052"/>
        <n v="29.04188"/>
        <n v="4.45698"/>
        <n v="4.22478"/>
        <n v="21.64386"/>
        <n v="3.1994"/>
        <n v="17.7723"/>
        <n v="24.35745"/>
        <n v="8.87146"/>
        <n v="1.74534"/>
        <n v="4.56684"/>
        <n v="12.06835"/>
        <n v="32.28364"/>
        <n v="7.2272"/>
        <n v="6.3662"/>
        <n v="11.96332"/>
        <n v="16.26842"/>
        <n v="16.8564"/>
        <n v="3.43491"/>
        <n v="21.15942"/>
        <n v="7.72912"/>
        <n v="2.79684"/>
        <n v="8.6735"/>
        <n v="17.94875"/>
        <n v="11.258"/>
        <n v="12.89834"/>
        <n v="6.49673"/>
        <n v="7.452"/>
        <n v="8.0613"/>
        <n v="21.869"/>
        <n v="14.7885"/>
        <n v="8.6919"/>
        <n v="12.85714"/>
        <n v="11.8041"/>
        <n v="14.75474"/>
        <n v="2.68032"/>
        <n v="6.25288"/>
        <n v="5.76008"/>
        <n v="47.38655"/>
        <n v="11.80448"/>
        <n v="69.73104"/>
        <n v="9.06618"/>
        <n v="7.1009"/>
        <n v="8.91261"/>
        <n v="7.89235"/>
        <n v="9.53316"/>
        <n v="4.068"/>
        <n v="11.38131"/>
        <n v="12.9314"/>
        <n v="34.42008"/>
        <n v="5.42915"/>
        <n v="41.94528"/>
        <n v="6.4141"/>
        <n v="29.69582"/>
        <n v="11.403"/>
        <n v="12.10122"/>
        <n v="13.94031"/>
        <n v="25.94997"/>
        <n v="17.71062"/>
        <n v="12.83769"/>
        <n v="8.16582"/>
        <n v="24.56031"/>
        <n v="6.28096"/>
        <n v="1.5147"/>
        <n v="22.31868"/>
        <n v="4.59004"/>
        <n v="9.91013"/>
        <n v="35.22961"/>
        <n v="12.4065"/>
        <n v="1.4287"/>
        <n v="6.0235"/>
        <n v="4.77152"/>
        <n v="14.9787"/>
        <n v="8.2748"/>
        <n v="15.36364"/>
        <n v="12.56706"/>
        <n v="8.49434"/>
        <n v="10.09824"/>
        <n v="11.57088"/>
        <n v="5.00127"/>
        <n v="6.73177"/>
        <n v="1.52592"/>
        <n v="30.34074"/>
        <n v="15.69597"/>
        <n v="27.01795"/>
        <n v="5.91573"/>
        <n v="18.46455"/>
        <n v="14.42713"/>
        <n v="2.3034"/>
        <n v="4.88027"/>
        <n v="2.98744"/>
        <n v="15.85168"/>
        <n v="93.98709"/>
        <n v="21.25856"/>
        <n v="4.0661"/>
        <n v="17.42898"/>
        <n v="2.75412"/>
        <n v="18.27553"/>
        <n v="15.38612"/>
        <n v="6.82013"/>
        <n v="7.53256"/>
        <n v="3.92496"/>
        <n v="4.8585"/>
        <n v="5.23217"/>
        <n v="5.729"/>
        <n v="1.06917"/>
        <n v="30.69985"/>
        <n v="2.1902"/>
        <n v="34.6214"/>
        <n v="25.02171"/>
        <n v="14.89306"/>
        <n v="19.02527"/>
        <n v="91.94856"/>
        <n v="19.56967"/>
        <n v="9.60572"/>
        <n v="1.62196"/>
        <n v="1.35765"/>
        <n v="21.6591"/>
        <n v="10.18184"/>
        <n v="36.45925"/>
        <n v="4.82496"/>
        <n v="3.18756"/>
        <n v="18.7308"/>
        <n v="2.14848"/>
        <n v="16.0615"/>
        <n v="3.87982"/>
        <n v="6.45036"/>
        <n v="5.49993"/>
        <n v="8.05987"/>
        <n v="66.45375"/>
        <n v="13.42864"/>
        <n v="30.94688"/>
        <n v="7.75898"/>
        <n v="7.1344"/>
        <n v="5.7014"/>
        <n v="5.48007"/>
        <n v="15.03284"/>
        <n v="18.2091"/>
        <n v="29.39148"/>
        <n v="10.0812"/>
        <n v="9.29175"/>
        <n v="12.28176"/>
        <n v="8.91756"/>
        <n v="33.5025"/>
        <n v="1.87488"/>
        <n v="4.16156"/>
        <n v="29.97"/>
        <n v="8.49272"/>
        <n v="3.00472"/>
        <n v="33.22266"/>
        <n v="8.84682"/>
        <n v="3.132"/>
        <n v="11.0964"/>
        <n v="7.28384"/>
        <n v="3.87984"/>
        <n v="14.6506"/>
        <n v="12.02479"/>
        <n v="2.90103"/>
        <n v="1.76396"/>
        <n v="60.46221"/>
        <n v="7.26449"/>
        <n v="4.90998"/>
        <n v="2.85619"/>
        <n v="1.3174"/>
        <n v="8.29312"/>
        <n v="9.4188"/>
        <n v="7.7931"/>
        <n v="5.23491"/>
        <n v="13.10524"/>
        <n v="4.15163"/>
        <n v="49.86275"/>
        <n v="23.28726"/>
        <n v="27.40313"/>
        <n v="10.6222"/>
        <n v="6.72165"/>
        <n v="15.22031"/>
        <n v="22.137"/>
        <n v="3.10556"/>
        <n v="9.17009"/>
        <n v="5.1285"/>
        <n v="3.83628"/>
        <n v="4.8906"/>
        <n v="3.58614"/>
        <n v="2.15059"/>
        <n v="10.2597"/>
        <n v="18.89105"/>
        <n v="0.5287"/>
        <n v="2.30763"/>
        <n v="36.17384"/>
        <n v="11.5346"/>
        <n v="3.59892"/>
        <n v="41.17848"/>
        <n v="41.62682"/>
        <n v="55.52254"/>
        <n v="6.42408"/>
        <n v="14.41118"/>
        <n v="22.02746"/>
        <n v="9.7128"/>
        <n v="23.32642"/>
        <n v="11.9453"/>
        <n v="6.00897"/>
        <n v="46.9812"/>
        <n v="3.4903"/>
        <n v="44.90448"/>
        <n v="11.22745"/>
        <n v="27.5364"/>
        <n v="28.17325"/>
        <n v="17.06885"/>
        <n v="21.38232"/>
        <n v="2.75058"/>
        <n v="19.442"/>
        <n v="28.7145"/>
        <n v="9.01277"/>
        <n v="47.722"/>
        <n v="1.1148"/>
        <n v="18.39024"/>
        <n v="4.76904"/>
        <n v="9.87327"/>
        <n v="6.31314"/>
        <n v="7.1108"/>
        <n v="11.3584"/>
        <n v="1.603"/>
        <n v="6.47608"/>
        <n v="35.20496"/>
        <n v="11.86075"/>
        <n v="22.16952"/>
        <n v="18.3872"/>
        <n v="9.66723"/>
        <n v="2.24634"/>
        <n v="7.90764"/>
        <n v="3.8286"/>
        <n v="17.27936"/>
        <n v="9.73646"/>
        <n v="0.97788"/>
        <n v="24.72862"/>
        <n v="2.37924"/>
        <n v="3.635"/>
        <n v="7.21035"/>
        <n v="8.95048"/>
        <n v="3.88172"/>
        <n v="17.82396"/>
        <n v="19.80594"/>
        <n v="8.78256"/>
        <n v="54.7608"/>
        <n v="4.32464"/>
        <n v="9.291"/>
        <n v="20.33784"/>
        <n v="18.92608"/>
        <n v="8.74804"/>
        <n v="61.6368"/>
        <n v="9.74071"/>
        <n v="11.48628"/>
        <n v="67.07804"/>
        <n v="3.34314"/>
        <n v="23.77565"/>
        <n v="31.57002"/>
        <n v="3.4912"/>
        <n v="11.6928"/>
        <n v="17.9865"/>
        <n v="2.94958"/>
        <n v="18.83895"/>
        <n v="1.62922"/>
        <n v="5.6573"/>
        <n v="14.6561"/>
        <n v="45.34413"/>
        <n v="5.5924"/>
        <n v="7.84848"/>
        <n v="4.55136"/>
        <n v="5.755"/>
        <n v="12.71754"/>
        <n v="2.4222"/>
        <n v="14.7501"/>
        <n v="12.7428"/>
        <n v="5.18985"/>
        <n v="14.418"/>
        <n v="1.2648"/>
        <n v="12.33738"/>
        <n v="3.87602"/>
        <n v="18.07677"/>
        <n v="4.70112"/>
        <n v="14.13225"/>
        <n v="4.13644"/>
        <n v="1.78755"/>
        <n v="42.0299"/>
        <n v="8.20368"/>
        <n v="11.67192"/>
        <n v="14.27564"/>
        <n v="64.81098"/>
        <n v="3.74472"/>
        <n v="15.85575"/>
        <n v="3.78525"/>
        <n v="6.99016"/>
        <n v="1.6578"/>
        <n v="8.49766"/>
        <n v="27.2119"/>
        <n v="5.68491"/>
        <n v="19.38442"/>
        <n v="10.00841"/>
        <n v="21.31002"/>
        <n v="4.52538"/>
        <n v="4.72591"/>
        <n v="9.33912"/>
        <n v="2.11344"/>
        <n v="2.5844"/>
        <n v="3.10373"/>
        <n v="11.79288"/>
        <n v="15.38016"/>
        <n v="0.79768"/>
        <n v="11.2266"/>
        <n v="86.8608"/>
        <n v="3.5662"/>
        <n v="21.31395"/>
        <n v="26.988"/>
        <n v="18.67464"/>
        <n v="4.4121"/>
        <n v="20.44217"/>
        <n v="12.19904"/>
        <n v="13.99169"/>
        <n v="6.42447"/>
        <n v="5.6211"/>
        <n v="9.6325"/>
        <n v="4.06263"/>
        <n v="4.04838"/>
        <n v="16.66323"/>
        <n v="48.80764"/>
        <n v="13.82508"/>
        <n v="20.78947"/>
        <n v="42.49045"/>
        <n v="3.76488"/>
        <n v="46.31254"/>
        <n v="22.047"/>
        <n v="2.63529"/>
        <n v="5.92501"/>
        <n v="1.35711"/>
        <n v="52.01592"/>
        <n v="30.27602"/>
        <n v="5.84524"/>
        <n v="44.39952"/>
        <n v="2.60348"/>
        <n v="4.28349"/>
        <n v="14.16899"/>
        <n v="7.80489"/>
        <n v="30.50056"/>
        <n v="4.45984"/>
        <n v="37.2302"/>
        <n v="3.02258"/>
        <n v="18.22368"/>
        <n v="10.74528"/>
        <n v="17.49216"/>
        <n v="7.1232"/>
        <n v="12.21605"/>
        <n v="13.4244"/>
        <n v="12.11692"/>
        <n v="4.6614"/>
        <n v="3.65701"/>
        <n v="34.09344"/>
        <n v="41.54205"/>
        <n v="6.438"/>
        <n v="10.30491"/>
        <n v="23.52574"/>
        <n v="4.6197"/>
        <n v="10.65976"/>
        <n v="4.6728"/>
        <n v="8.82437"/>
        <n v="35.97736"/>
        <n v="3.91776"/>
        <n v="1.4877"/>
        <n v="19.8176"/>
        <n v="1.6536"/>
        <n v="40.92"/>
        <n v="23.76214"/>
        <n v="29.1533"/>
        <n v="26.97642"/>
        <n v="10.80156"/>
        <n v="3.7232"/>
        <n v="47.36211"/>
        <n v="8.36195"/>
        <n v="5.99625"/>
        <n v="7.19112"/>
        <n v="28.56336"/>
        <n v="40.46312"/>
        <n v="10.12148"/>
        <n v="14.66174"/>
        <n v="19.04596"/>
        <n v="6.60495"/>
        <n v="19.35652"/>
        <n v="9.85796"/>
        <n v="8.24304"/>
        <n v="5.66538"/>
        <n v="36.00828"/>
        <n v="24.4842"/>
        <n v="13.91625"/>
        <n v="10.43024"/>
        <n v="13.887"/>
        <n v="22.5141"/>
        <n v="6.57397"/>
        <n v="7.94164"/>
        <n v="27.4336"/>
        <n v="12.12384"/>
        <n v="13.5456"/>
        <n v="69.28344"/>
        <n v="17.03708"/>
        <n v="13.90902"/>
        <n v="45.98745"/>
        <n v="11.02818"/>
        <n v="8.6064"/>
        <n v="6.048"/>
        <n v="4.95306"/>
        <n v="48.50136"/>
        <n v="8.68699"/>
        <n v="20.66532"/>
        <n v="9.89428"/>
        <n v="3.94156"/>
        <n v="12.55436"/>
        <n v="3.70636"/>
        <n v="8.85543"/>
        <n v="54.7032"/>
        <n v="2.68214"/>
        <n v="36.37928"/>
        <n v="36.07344"/>
        <n v="13.06584"/>
        <n v="8.13312"/>
        <n v="3.95412"/>
        <n v="40.03776"/>
        <n v="11.70906"/>
        <n v="15.75081"/>
        <n v="0.92568"/>
        <n v="26.61344"/>
        <n v="38.19312"/>
        <n v="24.14049"/>
        <n v="6.02208"/>
        <n v="13.18054"/>
        <n v="6.37371"/>
        <n v="5.7878"/>
        <n v="1.3332"/>
        <n v="8.53616"/>
        <n v="12.83802"/>
        <n v="4.11476"/>
        <n v="7.87314"/>
        <n v="16.8555"/>
        <n v="5.33225"/>
        <n v="59.72032"/>
        <n v="27.2044"/>
        <n v="31.60395"/>
        <n v="20.77125"/>
        <n v="8.59313"/>
        <n v="4.1301"/>
        <n v="18.05076"/>
        <n v="21.72786"/>
        <n v="11.62271"/>
        <n v="12.43935"/>
        <n v="1.97588"/>
        <n v="4.47496"/>
        <n v="19.43205"/>
        <n v="4.6121"/>
        <n v="9.12176"/>
        <n v="13.49088"/>
        <n v="13.74912"/>
        <n v="11.23764"/>
        <n v="22.81255"/>
        <n v="8.07235"/>
        <n v="10.1157"/>
        <n v="9.3772"/>
        <n v="30.83073"/>
        <n v="4.71108"/>
        <n v="4.22432"/>
        <n v="19.4145"/>
        <n v="8.58386"/>
        <n v="13.62528"/>
        <n v="11.29986"/>
        <n v="5.012"/>
        <n v="4.99968"/>
        <n v="18.6561"/>
        <n v="7.69078"/>
        <n v="11.7176"/>
        <n v="1.7192"/>
        <n v="29.50662"/>
        <n v="34.80759"/>
        <n v="6.43734"/>
        <n v="19.28828"/>
        <n v="14.78187"/>
        <n v="7.8995"/>
        <n v="31.82228"/>
        <n v="18.9162"/>
        <n v="20.33298"/>
        <n v="4.27392"/>
        <n v="3.90384"/>
        <n v="22.31955"/>
        <n v="24.27405"/>
        <n v="6.91827"/>
        <n v="1.26524"/>
        <n v="7.8625"/>
        <n v="5.77"/>
        <n v="23.73452"/>
        <n v="4.91694"/>
        <n v="3.4489"/>
        <n v="3.62886"/>
        <n v="9.53712"/>
        <n v="6.56955"/>
        <n v="9.44568"/>
        <n v="42.2723"/>
        <n v="3.6891"/>
        <n v="6.3987"/>
        <n v="20.4384"/>
        <n v="6.75508"/>
        <n v="27.24774"/>
        <n v="15.53288"/>
        <n v="24.72344"/>
        <n v="4.49548"/>
        <n v="15.07406"/>
        <n v="10.76656"/>
        <n v="10.50016"/>
        <n v="12.54995"/>
        <n v="12.72"/>
        <n v="16.84784"/>
        <n v="5.2488"/>
        <n v="10.42068"/>
        <n v="2.55944"/>
        <n v="7.39732"/>
        <n v="3.24614"/>
        <n v="9.53175"/>
        <n v="10.16504"/>
        <n v="18.00603"/>
        <n v="24.9084"/>
        <n v="15.93982"/>
        <n v="4.99121"/>
        <n v="18.7153"/>
        <n v="8.08752"/>
        <n v="16.59834"/>
        <n v="3.10248"/>
        <n v="15.3072"/>
        <n v="1.30944"/>
        <n v="4.29312"/>
        <n v="17.54481"/>
        <n v="20.73708"/>
        <n v="13.05687"/>
        <n v="1.554"/>
        <n v="4.51066"/>
        <n v="6.4554"/>
        <n v="8.8458"/>
        <n v="23.68806"/>
        <n v="2.4684"/>
        <n v="39.88125"/>
        <n v="18.19598"/>
        <n v="4.48448"/>
        <n v="11.8275"/>
        <n v="16.75156"/>
        <n v="2.26499"/>
        <n v="14.79786"/>
        <n v="2.7132"/>
        <n v="9.65656"/>
        <n v="40.22354"/>
        <n v="8.67944"/>
        <n v="11.73497"/>
        <n v="5.445"/>
        <n v="14.76024"/>
        <n v="8.83372"/>
        <n v="90.37865"/>
        <n v="28.87696"/>
        <n v="12.41116"/>
        <n v="20.98482"/>
        <n v="29.95942"/>
        <n v="9.61932"/>
        <n v="25.28224"/>
        <n v="12.2553"/>
        <n v="1.29918"/>
        <n v="14.29038"/>
        <n v="58.7489"/>
        <n v="22.69386"/>
        <n v="8.0448"/>
        <n v="2.0868"/>
        <n v="13.61976"/>
        <n v="47.05234"/>
        <n v="6.73569"/>
        <n v="26.0256"/>
        <n v="5.15928"/>
        <n v="15.5763"/>
        <n v="13.05018"/>
        <n v="5.45336"/>
        <n v="12.34176"/>
        <n v="3.52692"/>
        <n v="4.34381"/>
        <n v="5.77962"/>
        <n v="3.95291"/>
        <n v="86.2032"/>
        <n v="7.62496"/>
        <n v="13.49649"/>
        <n v="2.6593"/>
        <n v="6.41277"/>
        <n v="4.59918"/>
        <n v="1.8666"/>
        <n v="82.82636"/>
        <n v="16.2414"/>
        <n v="11.92755"/>
        <n v="12.88385"/>
        <n v="6.5592"/>
        <n v="14.78183"/>
        <n v="11.6736"/>
        <n v="25.16568"/>
        <n v="24.51712"/>
        <n v="8.22392"/>
        <n v="3.16622"/>
        <n v="1.68435"/>
        <n v="2.59625"/>
        <n v="6.10184"/>
        <n v="3.39696"/>
        <n v="3.08385"/>
        <n v="5.13823"/>
        <n v="3.1512"/>
        <n v="14.18802"/>
        <n v="3.45748"/>
        <n v="17.6631"/>
        <n v="6.6776"/>
        <n v="5.7987"/>
        <n v="9.66518"/>
        <n v="4.75046"/>
        <n v="25.99974"/>
        <n v="20.20494"/>
        <n v="28.33278"/>
        <n v="14.118"/>
        <n v="11.4444"/>
        <n v="9.62883"/>
        <n v="18.60435"/>
        <n v="5.84136"/>
        <n v="3.53232"/>
        <n v="10.55459"/>
        <n v="87.696"/>
        <n v="3.3542"/>
        <n v="5.39616"/>
        <n v="12.74145"/>
        <n v="4.59208"/>
        <n v="1.4787"/>
        <n v="11.20823"/>
        <n v="35.6776"/>
        <n v="9.22194"/>
        <n v="1.71258"/>
        <n v="5.6028"/>
        <n v="15.65859"/>
        <n v="10.5996"/>
        <n v="19.65162"/>
        <n v="7.0418"/>
        <n v="9.348"/>
        <n v="9.39583"/>
        <n v="5.65398"/>
        <n v="7.3692"/>
        <n v="13.7009"/>
        <n v="17.1972"/>
        <n v="3.0067"/>
        <n v="23.29272"/>
        <n v="3.1824"/>
        <n v="6.82776"/>
        <n v="5.64525"/>
        <n v="13.7517"/>
        <n v="19.7626"/>
        <n v="8.60814"/>
        <n v="17.9179"/>
        <n v="9.22572"/>
        <n v="2.46016"/>
        <n v="2.77355"/>
        <n v="21.47851"/>
        <n v="2.77872"/>
        <n v="6.76998"/>
        <n v="13.2799"/>
        <n v="2.93652"/>
        <n v="1.671"/>
        <n v="12.82728"/>
        <n v="4.2051"/>
        <n v="1.9096"/>
        <n v="6.11952"/>
        <n v="7.13069"/>
        <n v="11.65604"/>
        <n v="91.84695"/>
        <n v="7.2919"/>
        <n v="2.42605"/>
        <n v="4.661"/>
        <n v="18.4314"/>
        <n v="19.86084"/>
        <n v="8.2635"/>
        <n v="9.75012"/>
        <n v="2.3952"/>
        <n v="10.19202"/>
        <n v="14.24332"/>
        <n v="1.86388"/>
        <n v="10.4026"/>
        <n v="4.9842"/>
        <n v="29.37964"/>
        <n v="0.82152"/>
        <n v="15.73602"/>
        <n v="35.70028"/>
        <n v="19.45827"/>
        <n v="12.83822"/>
        <n v="1.66214"/>
        <n v="10.89485"/>
        <n v="52.66298"/>
        <n v="22.51062"/>
        <n v="32.59404"/>
        <n v="10.04541"/>
        <n v="2.54988"/>
        <n v="17.14518"/>
        <n v="6.2532"/>
        <n v="3.384"/>
        <n v="1.91226"/>
        <n v="10.50098"/>
        <n v="4.70923"/>
        <n v="7.99112"/>
        <n v="40.22769"/>
        <n v="10.44848"/>
        <n v="10.43136"/>
        <n v="14.51695"/>
        <n v="6.18076"/>
        <n v="9.63424"/>
        <n v="7.2373"/>
        <n v="6.51915"/>
        <n v="35.99127"/>
        <n v="2.66364"/>
        <n v="18.83898"/>
        <n v="36.61595"/>
        <n v="77.26175"/>
        <n v="5.55242"/>
        <n v="3.56153"/>
        <n v="7.76765"/>
        <n v="7.22085"/>
        <n v="27.3372"/>
        <n v="1.34294"/>
        <n v="47.266"/>
        <n v="7.10991"/>
        <n v="19.31274"/>
        <n v="9.52884"/>
        <n v="10.80753"/>
        <n v="14.94882"/>
        <n v="2.29593"/>
        <n v="15.96672"/>
        <n v="5.79828"/>
        <n v="3.19656"/>
        <n v="6.10578"/>
        <n v="33.94086"/>
        <n v="28.86159"/>
        <n v="28.19496"/>
        <n v="12.09802"/>
        <n v="10.6843"/>
        <n v="5.4603"/>
        <n v="4.94276"/>
        <n v="3.143"/>
        <n v="12.73464"/>
        <n v="19.56035"/>
        <n v="0.595"/>
        <n v="5.69988"/>
        <n v="6.95884"/>
        <n v="22.78304"/>
        <n v="4.845"/>
        <n v="7.65916"/>
        <n v="41.81402"/>
        <n v="5.60854"/>
        <n v="10.87678"/>
        <n v="27.2184"/>
        <n v="4.3624"/>
        <n v="0.76903"/>
        <n v="12.8141"/>
        <n v="3.189"/>
        <n v="7.21441"/>
        <n v="29.62229"/>
        <n v="15.11552"/>
        <n v="7.3103"/>
        <n v="4.53736"/>
        <n v="8.78688"/>
        <n v="37.83246"/>
        <n v="17.3597"/>
        <n v="3.8088"/>
        <n v="4.06956"/>
        <n v="20.4078"/>
        <n v="12.8738"/>
        <n v="8.1549"/>
        <n v="1.74798"/>
        <n v="13.37356"/>
        <n v="12.54404"/>
        <n v="8.25366"/>
        <n v="5.10888"/>
        <n v="18.19904"/>
        <n v="11.78226"/>
        <n v="11.28507"/>
        <n v="15.9393"/>
        <n v="17.23907"/>
        <n v="16.25392"/>
        <n v="22.88753"/>
        <n v="101.09526"/>
        <n v="8.42764"/>
        <n v="7.88712"/>
        <n v="5.56288"/>
        <n v="12.0118"/>
        <n v="5.85764"/>
        <n v="28.12576"/>
        <n v="2.03932"/>
        <n v="1.01808"/>
        <n v="12.60405"/>
        <n v="8.21016"/>
        <n v="8.75028"/>
        <n v="3.19913"/>
        <n v="10.72635"/>
        <n v="6.06957"/>
        <n v="4.21356"/>
        <n v="8.66536"/>
        <n v="5.76755"/>
        <n v="8.21436"/>
        <n v="3.61386"/>
        <n v="40.59"/>
        <n v="21.88212"/>
        <n v="9.60102"/>
        <n v="25.207"/>
        <n v="8.67"/>
        <n v="1.58301"/>
        <n v="40.88776"/>
        <n v="4.86983"/>
        <n v="6.9916"/>
        <n v="7.556"/>
        <n v="1.1765"/>
        <n v="3.18424"/>
        <n v="5.09236"/>
        <n v="5.98068"/>
        <n v="9.06696"/>
        <n v="4.99322"/>
        <n v="8.63562"/>
        <n v="1.10929"/>
        <n v="0.76608"/>
        <n v="9.3063"/>
        <n v="2.5896"/>
        <n v="2.57826"/>
        <n v="42.06686"/>
        <n v="35.4024"/>
        <n v="6.64166"/>
        <n v="15.95817"/>
        <n v="42.40684"/>
        <n v="3.93642"/>
        <n v="7.2578"/>
        <n v="36.43368"/>
        <n v="11.80312"/>
        <n v="23.68793"/>
        <n v="43.75433"/>
        <n v="2.664"/>
        <n v="4.2216"/>
        <n v="2.33838"/>
        <n v="8.13731"/>
        <n v="1.50651"/>
        <n v="32.25724"/>
        <n v="23.69406"/>
        <n v="2.99218"/>
        <n v="29.22528"/>
        <n v="34.6332"/>
        <n v="2.46024"/>
        <n v="2.94371"/>
        <n v="7.68105"/>
        <n v="10.85216"/>
        <n v="6.81"/>
        <n v="11.7858"/>
        <n v="3.76674"/>
        <n v="7.25496"/>
        <n v="2.90142"/>
        <n v="8.3942"/>
        <n v="8.38485"/>
        <n v="17.8395"/>
        <n v="102.34714"/>
        <n v="11.34749"/>
        <n v="13.08433"/>
        <n v="7.55744"/>
        <n v="9.02625"/>
        <n v="11.77168"/>
        <n v="15.6486"/>
        <n v="1.27494"/>
        <n v="5.49556"/>
        <n v="65.51629"/>
        <n v="6.45004"/>
        <n v="23.5235"/>
        <n v="2.79166"/>
        <n v="4.21632"/>
        <n v="0.97667"/>
        <n v="3.84971"/>
        <n v="5.25312"/>
        <n v="19.53216"/>
        <n v="1.79515"/>
        <n v="3.06981"/>
        <n v="48.3874"/>
        <n v="39.75244"/>
        <n v="12.45672"/>
        <n v="8.47456"/>
        <n v="5.373"/>
        <n v="72.55751"/>
        <n v="22.2924"/>
        <n v="4.56843"/>
        <n v="1.24685"/>
        <n v="8.032"/>
        <n v="20.65128"/>
        <n v="7.82672"/>
        <n v="5.36673"/>
        <n v="7.1585"/>
        <n v="3.75176"/>
        <n v="18.0297"/>
        <n v="16.8816"/>
        <n v="24.17085"/>
        <n v="6.37205"/>
        <n v="13.0688"/>
        <n v="1.21055"/>
        <n v="9.47639"/>
        <n v="2.56878"/>
        <n v="62.19684"/>
        <n v="5.43344"/>
        <n v="12.26112"/>
        <n v="1.7765"/>
        <n v="7.13836"/>
        <n v="9.1717"/>
        <n v="38.30016"/>
        <n v="6.01324"/>
        <n v="4.79358"/>
        <n v="6.52536"/>
        <n v="17.15055"/>
        <n v="4.86848"/>
        <n v="19.21743"/>
        <n v="21.34398"/>
        <n v="10.21554"/>
        <n v="6.8874"/>
        <n v="9.58685"/>
        <n v="4.49624"/>
        <n v="12.23546"/>
        <n v="27.6864"/>
        <n v="18.61059"/>
        <n v="1.16285"/>
        <n v="5.4813"/>
        <n v="30.55598"/>
        <n v="6.5926"/>
        <n v="15.60033"/>
        <n v="42.7999"/>
        <n v="7.42592"/>
        <n v="7.97148"/>
        <n v="4.6626"/>
        <n v="10.44004"/>
        <n v="18.78289"/>
        <n v="12.85728"/>
        <n v="4.82048"/>
        <n v="11.25162"/>
        <n v="16.52976"/>
        <n v="22.58226"/>
        <n v="32.42796"/>
        <n v="26.86194"/>
        <n v="10.74546"/>
        <n v="1.2835"/>
        <n v="6.0668"/>
        <n v="7.4005"/>
        <n v="11.5656"/>
        <n v="47.06352"/>
        <n v="9.91006"/>
        <n v="24.0024"/>
        <n v="1.38952"/>
        <n v="26.12401"/>
        <n v="31.46256"/>
        <n v="1.8361"/>
        <n v="24.4704"/>
        <n v="8.21568"/>
        <n v="2.11487"/>
        <n v="27.5908"/>
        <n v="9.57341"/>
        <n v="7.0389"/>
        <n v="98.06706"/>
        <n v="3.556"/>
        <n v="46.80375"/>
        <n v="9.19925"/>
        <n v="12.63804"/>
        <n v="9.36642"/>
        <n v="6.91968"/>
        <n v="21.4935"/>
        <n v="14.08797"/>
        <n v="18.24584"/>
        <n v="5.76935"/>
        <n v="13.35744"/>
        <n v="19.30968"/>
        <n v="18.07994"/>
        <n v="4.87812"/>
        <n v="3.23652"/>
        <n v="19.18315"/>
        <n v="5.7638"/>
        <n v="6.69702"/>
        <n v="4.91208"/>
        <n v="16.7475"/>
        <n v="2.9562"/>
        <n v="4.992"/>
        <n v="14.59726"/>
        <n v="6.81435"/>
        <n v="9.06071"/>
        <n v="7.97916"/>
        <n v="23.972"/>
        <n v="14.84854"/>
        <n v="39.40356"/>
        <n v="7.23333"/>
        <n v="7.4613"/>
        <n v="3.78672"/>
        <n v="47.67028"/>
        <n v="4.22454"/>
        <n v="45.826"/>
        <n v="29.1137"/>
        <n v="27.17076"/>
        <n v="15.35808"/>
        <n v="12.49041"/>
        <n v="2.27136"/>
        <n v="23.3448"/>
        <n v="3.9985"/>
        <n v="6.89034"/>
        <n v="12.20142"/>
        <n v="28.26222"/>
        <n v="3.88516"/>
        <n v="6.1348"/>
        <n v="1.58236"/>
        <n v="12.06405"/>
        <n v="12.07696"/>
        <n v="4.6434"/>
        <n v="15.46624"/>
        <n v="21.61725"/>
        <n v="39.06124"/>
        <n v="38.42503"/>
        <n v="2.6922"/>
        <n v="17.04645"/>
        <n v="20.48676"/>
        <n v="15.28944"/>
        <n v="28.49714"/>
        <n v="15.8717"/>
        <n v="82.24736"/>
        <n v="7.22892"/>
        <n v="11.19"/>
        <n v="16.21"/>
        <n v="24.40812"/>
        <n v="25.0976"/>
        <n v="11.68016"/>
        <n v="30.69534"/>
        <n v="1.44606"/>
        <n v="5.9908"/>
        <n v="34.1156"/>
        <n v="4.1818"/>
        <n v="7.27506"/>
        <n v="10.86606"/>
        <n v="12.42534"/>
        <n v="8.0595"/>
        <n v="12.17705"/>
        <n v="21.25434"/>
        <n v="13.3974"/>
        <n v="43.51428"/>
        <n v="41.3931"/>
        <n v="17.17275"/>
        <n v="7.25032"/>
        <n v="23.2483"/>
        <n v="1.46888"/>
        <n v="4.24281"/>
        <n v="6.1446"/>
        <n v="30.0118"/>
        <n v="2.5333"/>
        <n v="4.53264"/>
        <n v="4.7314"/>
        <n v="7.80946"/>
        <n v="8.9141"/>
        <n v="23.86065"/>
        <n v="55.04086"/>
        <n v="1.0879"/>
        <n v="16.19712"/>
        <n v="3.5868"/>
        <n v="17.43564"/>
        <n v="13.97704"/>
        <n v="8.59155"/>
        <n v="6.1397"/>
        <n v="3.8467"/>
        <n v="42.97691"/>
        <n v="5.68116"/>
        <n v="12.93081"/>
        <n v="17.97912"/>
        <n v="16.92432"/>
        <n v="6.85608"/>
        <n v="11.70306"/>
        <n v="5.99664"/>
        <n v="45.08196"/>
        <n v="4.95152"/>
        <n v="6.99824"/>
        <n v="21.83806"/>
        <n v="5.12064"/>
        <n v="14.51268"/>
        <n v="7.62244"/>
        <n v="15.76913"/>
        <n v="10.8927"/>
        <n v="19.75128"/>
        <n v="13.0668"/>
        <n v="12.11955"/>
        <n v="19.95994"/>
        <n v="15.77003"/>
        <n v="16.551"/>
        <n v="33.50974"/>
        <n v="6.39734"/>
        <n v="3.65864"/>
        <n v="4.96356"/>
        <n v="21.66812"/>
        <n v="10.83696"/>
        <n v="11.60222"/>
        <n v="1.63608"/>
        <n v="30.18036"/>
        <n v="46.512"/>
        <n v="4.965"/>
        <n v="3.43767"/>
        <n v="2.44454"/>
        <n v="5.65936"/>
        <n v="14.41776"/>
        <n v="36.24776"/>
        <n v="15.96685"/>
        <n v="9.3357"/>
        <n v="6.98453"/>
        <n v="7.37724"/>
        <n v="0.5496"/>
        <n v="5.5302"/>
        <n v="4.06968"/>
        <n v="41.95916"/>
        <n v="11.60133"/>
        <n v="20.9429"/>
        <n v="1.9388"/>
        <n v="2.29392"/>
        <n v="8.99645"/>
        <n v="6.80652"/>
        <n v="11.05214"/>
        <n v="2.17618"/>
        <n v="58.33835"/>
        <n v="29.69368"/>
        <n v="31.84664"/>
        <n v="9.25748"/>
        <n v="19.96238"/>
        <n v="3.45457"/>
        <n v="19.66098"/>
        <n v="12.76528"/>
        <n v="11.3791"/>
        <n v="8.28688"/>
        <n v="24.3127"/>
        <n v="5.93058"/>
        <n v="6.3975"/>
        <n v="2.7326"/>
        <n v="5.28054"/>
        <n v="3.02334"/>
        <n v="29.92864"/>
        <n v="3.47262"/>
        <n v="9.03276"/>
        <n v="7.52202"/>
        <n v="2.19994"/>
        <n v="30.57775"/>
        <n v="12.89596"/>
        <n v="7.05024"/>
        <n v="2.91688"/>
        <n v="7.4052"/>
        <n v="14.68037"/>
        <n v="5.3746"/>
        <n v="15.06142"/>
        <n v="16.50962"/>
        <n v="1.06812"/>
        <n v="29.93778"/>
        <n v="3.2232"/>
        <n v="5.27919"/>
        <n v="5.4525"/>
        <n v="18.38251"/>
        <n v="4.707"/>
        <n v="2.2999"/>
        <n v="10.04458"/>
        <n v="18.74262"/>
        <n v="4.37265"/>
        <n v="20.01517"/>
        <n v="8.25734"/>
        <n v="18.722"/>
        <n v="14.59592"/>
        <n v="7.1775"/>
        <n v="9.05564"/>
        <n v="10.07784"/>
        <n v="5.67435"/>
        <n v="8.75706"/>
        <n v="2.25786"/>
        <n v="9.9189"/>
        <n v="3.40992"/>
        <n v="1.34908"/>
        <n v="49.54268"/>
        <n v="2.7392"/>
        <n v="10.20522"/>
        <n v="19.74992"/>
        <n v="1.63902"/>
        <n v="18.2288"/>
        <n v="18.27577"/>
        <n v="10.84608"/>
        <n v="18.52959"/>
        <n v="2.59896"/>
        <n v="9.18775"/>
        <n v="21.23172"/>
        <n v="14.23182"/>
        <n v="7.7298"/>
        <n v="8.08288"/>
        <n v="3.74979"/>
        <n v="9.38551"/>
        <n v="18.6964"/>
        <n v="30.22936"/>
        <n v="8.65808"/>
        <n v="38.29952"/>
        <n v="6.56208"/>
        <n v="19.54029"/>
        <n v="11.91699"/>
        <n v="13.27802"/>
        <n v="31.07125"/>
        <n v="7.42"/>
        <n v="4.55539"/>
        <n v="4.16493"/>
        <n v="1.58738"/>
        <n v="14.99404"/>
        <n v="11.01033"/>
        <n v="21.77058"/>
        <n v="11.26471"/>
        <n v="9.24127"/>
        <n v="13.50041"/>
        <n v="26.15344"/>
        <n v="33.8192"/>
        <n v="17.3208"/>
        <n v="15.32244"/>
        <n v="32.1195"/>
        <n v="17.3151"/>
        <n v="46.4597"/>
        <n v="1.54463"/>
        <n v="25.75716"/>
        <n v="4.07482"/>
        <n v="2.56476"/>
        <n v="52.36868"/>
        <n v="14.73984"/>
        <n v="5.71368"/>
        <n v="11.90046"/>
        <n v="12.586"/>
        <n v="3.98128"/>
        <n v="21.12154"/>
        <n v="28.83465"/>
        <n v="7.69392"/>
        <n v="22.9448"/>
        <n v="4.3304"/>
        <n v="4.22095"/>
        <n v="14.47457"/>
        <n v="10.71206"/>
        <n v="2.08896"/>
        <n v="2.92449"/>
        <n v="4.3527"/>
        <n v="6.0255"/>
        <n v="13.36687"/>
        <n v="6.95415"/>
        <n v="10.6065"/>
        <n v="62.04375"/>
        <n v="5.03118"/>
        <n v="9.22655"/>
        <n v="8.51295"/>
        <n v="75.366"/>
        <n v="12.888"/>
        <n v="61.05124"/>
        <n v="8.37881"/>
        <n v="10.36836"/>
        <n v="62.65296"/>
        <n v="11.9119"/>
        <n v="15.49225"/>
        <n v="2.79905"/>
        <n v="49.15601"/>
        <n v="0.41752"/>
        <n v="17.2704"/>
        <n v="11.2167"/>
        <n v="8.96828"/>
        <n v="16.58691"/>
        <n v="41.33412"/>
        <n v="8.17191"/>
        <n v="7.27529"/>
        <n v="6.54874"/>
        <n v="7.16262"/>
        <n v="35.3056"/>
        <n v="8.07525"/>
        <n v="6.50664"/>
        <n v="3.204"/>
        <n v="10.24755"/>
        <n v="9.8224"/>
        <n v="28.12475"/>
        <n v="5.76807"/>
        <n v="13.39674"/>
        <n v="15.2012"/>
        <n v="1.7468"/>
        <n v="40.79724"/>
        <n v="22.73536"/>
        <n v="1.77498"/>
        <n v="3.56364"/>
        <n v="13.36977"/>
        <n v="39.6825"/>
        <n v="14.83317"/>
        <n v="8.80425"/>
        <n v="30.927"/>
        <n v="16.7424"/>
        <n v="7.5978"/>
        <n v="22.32855"/>
        <n v="9.41837"/>
        <n v="17.93331"/>
        <n v="38.24706"/>
        <n v="2.13137"/>
        <n v="13.41912"/>
        <n v="17.32542"/>
        <n v="5.93439"/>
        <n v="18.62234"/>
        <n v="3.46375"/>
        <n v="8.69544"/>
        <n v="3.42294"/>
        <n v="10.4516"/>
        <n v="6.164"/>
        <n v="6.081"/>
        <n v="4.59536"/>
        <n v="94.21321"/>
        <n v="16.9236"/>
        <n v="11.2275"/>
        <n v="51.45399"/>
        <n v="14.91935"/>
        <n v="6.0027"/>
        <n v="4.85418"/>
        <n v="3.55"/>
        <n v="8.2337"/>
        <n v="3.55164"/>
        <n v="10.29632"/>
        <n v="4.22532"/>
        <n v="24.80256"/>
        <n v="27.88224"/>
        <n v="7.54528"/>
        <n v="29.4645"/>
        <n v="8.06614"/>
        <n v="10.96498"/>
        <n v="4.33496"/>
        <n v="0.82115"/>
        <n v="6.05112"/>
        <n v="11.5263"/>
        <n v="15.14016"/>
        <n v="6.03117"/>
        <n v="21.05376"/>
        <n v="2.72788"/>
        <n v="2.28672"/>
        <n v="8.20968"/>
        <n v="72.30355"/>
        <n v="10.33244"/>
        <n v="9.56908"/>
        <n v="16.37344"/>
        <n v="21.291"/>
        <n v="3.67794"/>
        <n v="21.1236"/>
        <n v="11.27608"/>
        <n v="4.61505"/>
        <n v="9.7344"/>
        <n v="16.71126"/>
        <n v="32.472"/>
        <n v="16.79678"/>
        <n v="15.6332"/>
        <n v="2.65048"/>
        <n v="2.67858"/>
        <n v="47.55684"/>
        <n v="15.96708"/>
        <n v="10.7825"/>
        <n v="17.0563"/>
        <n v="1.65255"/>
        <n v="3.6465"/>
        <n v="14.72823"/>
        <n v="7.5054"/>
        <n v="4.32435"/>
        <n v="17.25326"/>
        <n v="18.46075"/>
        <n v="9.96635"/>
        <n v="6.85121"/>
        <n v="9.71912"/>
        <n v="34.70162"/>
        <n v="1.45152"/>
        <n v="4.79304"/>
        <n v="1.1236"/>
        <n v="6.60424"/>
        <n v="12.34917"/>
        <n v="3.14096"/>
        <n v="4.93656"/>
        <n v="42.2091"/>
        <n v="19.51012"/>
        <n v="15.12756"/>
        <n v="17.9802"/>
        <n v="9.00117"/>
        <n v="5.93864"/>
        <n v="4.57024"/>
        <n v="7.24009"/>
        <n v="9.95154"/>
        <n v="3.20463"/>
        <n v="9.07092"/>
        <n v="9.00413"/>
        <n v="16.53624"/>
        <n v="22.96821"/>
        <n v="13.38"/>
        <n v="9.61272"/>
        <n v="3.2794"/>
        <n v="10.85832"/>
        <n v="2.1395"/>
        <n v="4.08448"/>
        <n v="42.042"/>
        <n v="54.3924"/>
        <n v="5.104"/>
        <n v="21.52455"/>
        <n v="21.53074"/>
        <n v="13.06242"/>
        <n v="4.5724"/>
        <n v="4.15705"/>
        <n v="9.8363"/>
        <n v="18.81765"/>
        <n v="23.90596"/>
        <n v="1.35326"/>
        <n v="16.32722"/>
        <n v="16.8048"/>
        <n v="16.77038"/>
        <n v="16.11927"/>
        <n v="30.29005"/>
        <n v="24.12423"/>
        <n v="26.98067"/>
        <n v="13.97404"/>
        <n v="16.47324"/>
        <n v="29.08875"/>
        <n v="31.55995"/>
        <n v="16.09272"/>
        <n v="19.292"/>
        <n v="86.34078"/>
        <n v="9.6301"/>
        <n v="31.89312"/>
        <n v="6.23128"/>
        <n v="2.8939"/>
        <n v="2.98431"/>
        <n v="20.6113"/>
        <n v="7.9643"/>
        <n v="6.53034"/>
        <n v="32.08862"/>
        <n v="5.25168"/>
        <n v="3.98136"/>
        <n v="13.4928"/>
        <n v="4.75556"/>
        <n v="5.66208"/>
        <n v="7.1041"/>
        <n v="38.8836"/>
        <n v="6.37364"/>
        <n v="4.39817"/>
        <n v="4.77485"/>
        <n v="2.62244"/>
        <n v="5.94332"/>
        <n v="5.58789"/>
        <n v="8.14016"/>
        <n v="3.3229"/>
        <n v="9.8922"/>
        <n v="20.50764"/>
        <n v="66.9104"/>
        <n v="4.93948"/>
        <n v="7.1568"/>
        <n v="2.17476"/>
        <n v="3.45507"/>
        <n v="13.134"/>
        <n v="7.29804"/>
        <n v="3.83211"/>
        <n v="15.95601"/>
        <n v="1.52338"/>
        <n v="76.28724"/>
        <n v="38.1109"/>
        <n v="15.1827"/>
        <n v="1.749"/>
        <n v="6.81858"/>
        <n v="19.9595"/>
        <n v="28.39216"/>
        <n v="5.01813"/>
        <n v="15.26716"/>
        <n v="20.89998"/>
        <n v="4.212"/>
        <n v="8.5608"/>
        <n v="24.42184"/>
        <n v="27.8691"/>
        <n v="23.62176"/>
        <n v="8.18798"/>
        <n v="43.8729"/>
        <n v="10.04152"/>
        <n v="3.78144"/>
        <n v="5.63192"/>
        <n v="20.09448"/>
        <n v="54.59804"/>
        <n v="25.0268"/>
        <n v="4.16373"/>
        <n v="8.05176"/>
        <n v="48.59424"/>
        <n v="3.3872"/>
        <n v="25.67916"/>
        <n v="4.33706"/>
        <n v="16.38784"/>
        <n v="4.94793"/>
        <n v="1.88094"/>
        <n v="15.38988"/>
        <n v="5.66244"/>
        <n v="19.40565"/>
        <n v="9.3684"/>
        <n v="1.42485"/>
        <n v="5.71745"/>
        <n v="8.81604"/>
        <n v="5.69547"/>
        <n v="11.4408"/>
        <n v="7.49632"/>
        <n v="7.6122"/>
        <n v="22.6602"/>
        <n v="5.8473"/>
        <n v="16.63154"/>
        <n v="41.43438"/>
        <n v="20.41939"/>
        <n v="8.99184"/>
        <n v="7.43561"/>
        <n v="5.78754"/>
        <n v="39.40742"/>
        <n v="4.60161"/>
        <n v="16.76664"/>
        <n v="16.91874"/>
        <n v="4.89262"/>
        <n v="6.63507"/>
        <n v="6.272"/>
        <n v="13.00832"/>
        <n v="6.30344"/>
        <n v="17.13284"/>
        <n v="29.6555"/>
        <n v="31.38564"/>
        <n v="11.0019"/>
        <n v="17.24141"/>
        <n v="3.79724"/>
        <n v="1.12259"/>
        <n v="37.03725"/>
        <n v="6.23865"/>
        <n v="8.08056"/>
        <n v="67.10436"/>
        <n v="14.4936"/>
        <n v="3.53157"/>
        <n v="2.26576"/>
        <n v="15.84268"/>
        <n v="13.84306"/>
        <n v="13.94519"/>
        <n v="7.71035"/>
        <n v="27.2496"/>
        <n v="21.42152"/>
        <n v="10.80474"/>
        <n v="57.51838"/>
        <n v="9.67365"/>
        <n v="3.01608"/>
        <n v="11.5542"/>
        <n v="4.3263"/>
        <n v="6.7704"/>
        <n v="2.4376"/>
        <n v="26.31357"/>
        <n v="16.72104"/>
        <n v="9.88281"/>
        <n v="19.51071"/>
        <n v="2.06761"/>
        <n v="4.20932"/>
        <n v="5.48352"/>
        <n v="51.41777"/>
        <n v="1.76421"/>
        <n v="10.44393"/>
        <n v="2.99832"/>
        <n v="8.32473"/>
        <n v="15.52005"/>
        <n v="13.42656"/>
        <n v="26.41696"/>
        <n v="16.20339"/>
        <n v="10.74999"/>
        <n v="3.18109"/>
        <n v="5.91056"/>
        <n v="10.6392"/>
        <n v="15.5196"/>
        <n v="24.80625"/>
        <n v="1.0191"/>
        <n v="11.5971"/>
        <n v="12.0638"/>
        <n v="5.93028"/>
        <n v="12.29508"/>
        <n v="5.17433"/>
        <n v="14.1882"/>
        <n v="4.9572"/>
        <n v="13.4365"/>
        <n v="9.40532"/>
        <n v="20.26288"/>
        <n v="13.44294"/>
        <n v="31.32048"/>
        <n v="3.573"/>
        <n v="21.99375"/>
        <n v="4.27737"/>
        <n v="15.04986"/>
        <n v="23.96745"/>
        <n v="2.05746"/>
        <n v="17.90698"/>
        <n v="20.45064"/>
        <n v="16.11694"/>
        <n v="7.49294"/>
        <n v="19.50732"/>
        <n v="2.27916"/>
        <n v="15.09209"/>
        <n v="9.65991"/>
        <n v="6.468"/>
        <n v="33.23712"/>
        <n v="5.42135"/>
        <n v="4.34946"/>
        <n v="5.92012"/>
        <n v="7.52836"/>
        <n v="3.70392"/>
        <n v="3.8506"/>
        <n v="6.4676"/>
        <n v="13.56564"/>
        <n v="10.56942"/>
        <n v="4.70016"/>
        <n v="40.73524"/>
        <n v="2.27304"/>
        <n v="13.3485"/>
        <n v="4.31102"/>
        <n v="9.315"/>
        <n v="21.14706"/>
        <n v="4.01154"/>
        <n v="14.06976"/>
        <n v="5.61726"/>
        <n v="2.01422"/>
        <n v="2.94354"/>
        <n v="26.4186"/>
        <n v="31.06961"/>
        <n v="18.11688"/>
        <n v="5.50436"/>
        <n v="30.2058"/>
        <n v="3.85164"/>
        <n v="26.18238"/>
        <n v="6.95485"/>
        <n v="12.65082"/>
        <n v="15.73585"/>
        <n v="11.91924"/>
        <n v="37.9872"/>
        <n v="28.50694"/>
        <n v="1.94028"/>
        <n v="1.80736"/>
        <n v="13.40472"/>
        <n v="9.9279"/>
        <n v="5.11302"/>
        <n v="10.24731"/>
        <n v="1.836"/>
        <n v="4.2924"/>
        <n v="3.57764"/>
        <n v="35.6769"/>
        <n v="1.3277"/>
        <n v="55.25776"/>
        <n v="30.0086"/>
        <n v="12.68784"/>
        <n v="9.3456"/>
        <n v="2.448"/>
        <n v="7.32402"/>
        <n v="7.182"/>
        <n v="2.32936"/>
        <n v="5.3295"/>
        <n v="16.91608"/>
        <n v="2.44431"/>
        <n v="13.4937"/>
        <n v="70.1442"/>
        <n v="25.52004"/>
        <n v="15.022"/>
        <n v="5.7387"/>
        <n v="15.11307"/>
        <n v="13.1021"/>
        <n v="7.832"/>
        <n v="21.21768"/>
        <n v="5.31684"/>
        <n v="3.47332"/>
        <n v="13.28208"/>
        <n v="4.66752"/>
        <n v="33.08676"/>
        <n v="4.5443"/>
        <n v="6.54557"/>
        <n v="24.12056"/>
        <n v="3.19194"/>
        <n v="10.3928"/>
        <n v="3.92077"/>
        <n v="3.8685"/>
        <n v="6.72"/>
        <n v="10.52454"/>
        <n v="19.93514"/>
        <n v="85.35394"/>
        <n v="4.57905"/>
        <n v="3.3735"/>
        <n v="26.37059"/>
        <n v="20.4336"/>
        <n v="5.59884"/>
        <n v="23.7006"/>
        <n v="8.42115"/>
        <n v="13.6347"/>
        <n v="20.99817"/>
        <n v="2.73372"/>
        <n v="17.56276"/>
        <n v="5.4233"/>
        <n v="2.86829"/>
        <n v="9.51615"/>
        <n v="6.0202"/>
        <n v="28.53396"/>
        <n v="2.98404"/>
        <n v="12.0228"/>
        <n v="2.54572"/>
        <n v="24.06208"/>
        <n v="25.85568"/>
        <n v="2.7345"/>
        <n v="31.62586"/>
        <n v="25.41128"/>
        <n v="32.79685"/>
        <n v="5.68632"/>
        <n v="3.44908"/>
        <n v="34.8894"/>
        <n v="17.42338"/>
        <n v="10.523"/>
        <n v="12.8079"/>
        <n v="38.7396"/>
        <n v="8.25634"/>
        <n v="20.9664"/>
        <n v="18.68608"/>
        <n v="29.31552"/>
        <n v="21.31188"/>
        <n v="9.62535"/>
        <n v="12.48008"/>
        <n v="19.71003"/>
        <n v="31.2012"/>
        <n v="14.07525"/>
        <n v="65.73102"/>
        <n v="1.1263"/>
        <n v="15.51654"/>
        <n v="13.31072"/>
        <n v="3.90976"/>
        <n v="8.19009"/>
        <n v="4.56924"/>
        <n v="23.20812"/>
        <n v="13.14506"/>
        <n v="16.38582"/>
        <n v="8.85431"/>
        <n v="19.97109"/>
        <n v="5.32525"/>
        <n v="8.33528"/>
        <n v="5.24062"/>
        <n v="9.94753"/>
        <n v="4.47525"/>
        <n v="3.1768"/>
        <n v="6.91456"/>
        <n v="26.9279"/>
        <n v="34.25598"/>
        <n v="15.42936"/>
        <n v="2.76148"/>
        <n v="38.63355"/>
        <n v="36.02208"/>
        <n v="8.41936"/>
        <n v="14.5302"/>
        <n v="12.76"/>
        <n v="13.51336"/>
        <n v="18.5796"/>
        <n v="21.73979"/>
        <n v="6.15596"/>
        <n v="21.40725"/>
        <n v="50.90985"/>
        <n v="4.554"/>
        <n v="18.00852"/>
        <n v="1.9635"/>
        <n v="8.1941"/>
        <n v="15.3036"/>
        <n v="6.34312"/>
        <n v="8.90958"/>
        <n v="12.15955"/>
        <n v="11.19516"/>
        <n v="1.93765"/>
        <n v="3.73991"/>
        <n v="20.18922"/>
        <n v="11.45595"/>
        <n v="28.00256"/>
        <n v="2.56284"/>
        <n v="16.51104"/>
        <n v="25.5915"/>
        <n v="19.50084"/>
        <n v="8.79515"/>
        <n v="26.1922"/>
        <n v="12.91864"/>
        <n v="18.37241"/>
        <n v="4.17978"/>
        <n v="7.1533"/>
        <n v="37.6272"/>
        <n v="6.9658"/>
        <n v="7.02468"/>
        <n v="27.3524"/>
        <n v="10.72816"/>
        <n v="3.054"/>
        <n v="2.15832"/>
        <n v="48.7572"/>
        <n v="7.49416"/>
        <n v="11.41703"/>
        <n v="23.1363"/>
        <n v="22.55253"/>
        <n v="3.397"/>
        <n v="7.67622"/>
        <n v="14.26164"/>
        <n v="11.45952"/>
        <n v="47.752"/>
        <n v="14.1372"/>
        <n v="10.11666"/>
        <n v="4.04706"/>
        <n v="6.7937"/>
        <n v="1.51708"/>
        <n v="12.19933"/>
        <n v="13.57398"/>
        <n v="21.5011"/>
        <n v="9.13808"/>
        <n v="3.22806"/>
        <n v="29.5614"/>
        <n v="5.02821"/>
        <n v="1.93079"/>
        <n v="36.15694"/>
        <n v="20.70039"/>
        <n v="17.994"/>
        <n v="14.86072"/>
        <n v="4.71324"/>
        <n v="37.24784"/>
        <n v="18.9534"/>
        <n v="11.9547"/>
        <n v="13.221"/>
        <n v="23.36666"/>
        <n v="2.34204"/>
        <n v="5.08431"/>
        <n v="78.4045"/>
        <n v="0.4459"/>
        <n v="19.55772"/>
        <n v="16.12312"/>
        <n v="13.32728"/>
        <n v="0.63531"/>
        <n v="11.2422"/>
        <n v="6.58031"/>
        <n v="28.05804"/>
        <n v="6.04692"/>
        <n v="4.21986"/>
        <n v="21.02868"/>
        <n v="4.76677"/>
        <n v="5.82401"/>
        <n v="2.02113"/>
        <n v="6.33006"/>
        <n v="10.85072"/>
        <n v="6.16446"/>
        <n v="36.51175"/>
        <n v="21.2338"/>
        <n v="24.73412"/>
        <n v="11.73102"/>
        <n v="13.82056"/>
        <n v="15.2064"/>
        <n v="1.35786"/>
        <n v="24.2112"/>
        <n v="2.27766"/>
        <n v="7.48917"/>
        <n v="10.382"/>
        <n v="49.16988"/>
        <n v="6.44059"/>
        <n v="7.6632"/>
        <n v="8.78332"/>
        <n v="12.71394"/>
        <n v="10.778"/>
        <n v="2.66044"/>
        <n v="28.7684"/>
        <n v="6.9984"/>
        <n v="19.4976"/>
        <n v="22.21422"/>
        <n v="2.84664"/>
        <n v="4.14888"/>
        <n v="30.3888"/>
        <n v="23.11534"/>
        <n v="20.42108"/>
        <n v="15.66032"/>
        <n v="9.5348"/>
        <n v="13.4948"/>
        <n v="6.66347"/>
        <n v="10.32512"/>
        <n v="9.0828"/>
        <n v="12.64845"/>
        <n v="6.46176"/>
        <n v="19.60254"/>
        <n v="3.54578"/>
        <n v="53.82316"/>
        <n v="32.13612"/>
        <n v="36.198"/>
        <n v="22.33362"/>
        <n v="9.67464"/>
        <n v="25.69416"/>
        <n v="6.20266"/>
        <n v="13.3209"/>
        <n v="23.758"/>
        <n v="6.10296"/>
        <n v="1.03445"/>
        <n v="7.48328"/>
        <n v="10.0875"/>
        <n v="51.90642"/>
        <n v="13.05072"/>
        <n v="15.07077"/>
        <n v="7.10856"/>
        <n v="20.17008"/>
        <n v="3.18516"/>
        <n v="5.0578"/>
        <n v="5.1942"/>
        <n v="5.7211"/>
        <n v="7.8706"/>
        <n v="5.92708"/>
        <n v="8.38292"/>
        <n v="4.2068"/>
        <n v="4.3539"/>
        <n v="23.30835"/>
        <n v="1.23174"/>
        <n v="25.32516"/>
        <n v="43.59072"/>
        <n v="9.455"/>
        <n v="2.66394"/>
        <n v="6.3089"/>
        <n v="22.00365"/>
        <n v="26.06465"/>
        <n v="20.68794"/>
        <n v="16.47737"/>
        <n v="6.33947"/>
        <n v="11.94368"/>
        <n v="26.30294"/>
        <n v="30.17722"/>
        <n v="9"/>
        <n v="45.10164"/>
        <n v="14.17053"/>
        <n v="23.19027"/>
        <n v="1.4744"/>
        <n v="11.12672"/>
        <n v="3.91326"/>
        <n v="2.73168"/>
        <n v="6.26416"/>
        <n v="7.19532"/>
        <n v="30.32792"/>
        <n v="37.56832"/>
        <n v="22.22743"/>
        <n v="1.16028"/>
        <n v="19.07115"/>
        <n v="33.87852"/>
        <n v="6.24384"/>
        <n v="7.27755"/>
        <n v="7.9807"/>
        <n v="13.67738"/>
        <n v="38.83144"/>
        <n v="10.45372"/>
        <n v="16.49076"/>
        <n v="3.6924"/>
        <n v="36.94952"/>
        <n v="23.471"/>
        <n v="26.10315"/>
        <n v="3.71718"/>
        <n v="21.10112"/>
        <n v="2.3387"/>
        <n v="33.9282"/>
        <n v="22.82812"/>
        <n v="25.89492"/>
        <n v="12.0129"/>
        <n v="34.2615"/>
        <n v="10.208"/>
        <n v="16.25642"/>
        <n v="7.9243"/>
        <n v="3.15264"/>
        <n v="12.13212"/>
        <n v="30.17812"/>
        <n v="3.645"/>
        <n v="11.96634"/>
        <n v="23.05368"/>
        <n v="53.1165"/>
        <n v="2.17308"/>
        <n v="4.01661"/>
        <n v="7.15284"/>
        <n v="4.18476"/>
        <n v="8.17999"/>
        <n v="3.98698"/>
        <n v="45.0492"/>
        <n v="11.5995"/>
        <n v="27.56456"/>
        <n v="16.12845"/>
        <n v="21.38225"/>
        <n v="8.84631"/>
        <n v="5.8512"/>
        <n v="9.31362"/>
        <n v="21.38886"/>
        <n v="4.76238"/>
        <n v="7.1495"/>
        <n v="5.58348"/>
        <n v="2.254"/>
        <n v="1.282"/>
        <n v="1.67184"/>
        <n v="15.58235"/>
        <n v="5.5341"/>
        <n v="5.61051"/>
        <n v="9.97803"/>
        <n v="43.10208"/>
        <n v="4.49344"/>
        <n v="5.6202"/>
        <n v="20.07312"/>
        <n v="7.87185"/>
        <n v="33.30072"/>
        <n v="25.84755"/>
        <n v="18.7649"/>
        <n v="14.43906"/>
        <n v="5.05784"/>
        <n v="13.09048"/>
        <n v="36.2169"/>
        <n v="45.83408"/>
        <n v="2.50652"/>
        <n v="2.2949"/>
        <n v="16.32397"/>
        <n v="12.6518"/>
        <n v="8.34968"/>
        <n v="31.017"/>
        <n v="52.164"/>
        <n v="50.27904"/>
        <n v="2.18185"/>
        <n v="6.67359"/>
        <n v="13.28382"/>
        <n v="9.63243"/>
        <n v="20.4672"/>
        <n v="12.23296"/>
        <n v="1.80656"/>
        <n v="10.43546"/>
        <n v="14.6731"/>
        <n v="2.6871"/>
        <n v="5.841"/>
        <n v="79.71072"/>
        <n v="1.8048"/>
        <n v="15.62848"/>
        <n v="5.24286"/>
        <n v="12.13408"/>
        <n v="3.44103"/>
        <n v="5.55696"/>
        <n v="16.29648"/>
        <n v="6.66449"/>
        <n v="10.57264"/>
        <n v="26.1681"/>
        <n v="3.96195"/>
        <n v="52.18874"/>
        <n v="3.11686"/>
        <n v="42.09722"/>
        <n v="2.84372"/>
        <n v="23.53965"/>
        <n v="2.26884"/>
        <n v="4.41199"/>
        <n v="10.06947"/>
        <n v="23.69952"/>
        <n v="6.95448"/>
        <n v="10.54164"/>
        <n v="4.9115"/>
        <n v="9.2612"/>
        <n v="9.49383"/>
        <n v="30.98018"/>
        <n v="34.31756"/>
        <n v="4.9844"/>
        <n v="21.1988"/>
        <n v="21.92644"/>
        <n v="4.30254"/>
        <n v="5.9492"/>
        <n v="22.49785"/>
        <n v="2.75424"/>
        <n v="7.87661"/>
        <n v="12.79044"/>
        <n v="8.5656"/>
        <n v="47.23812"/>
        <n v="3.90138"/>
        <n v="22.77128"/>
        <n v="7.62245"/>
        <n v="5.52006"/>
        <n v="6.82217"/>
        <n v="19.68737"/>
        <n v="1.70624"/>
        <n v="24.03072"/>
        <n v="28.3376"/>
        <n v="14.76566"/>
        <n v="21.88137"/>
        <n v="7.16007"/>
        <n v="10.02994"/>
        <n v="27.8264"/>
        <n v="6.30336"/>
        <n v="5.2944"/>
        <n v="6.58605"/>
        <n v="4.1148"/>
        <n v="4.49376"/>
        <n v="7.70148"/>
        <n v="22.47728"/>
        <n v="14.72076"/>
        <n v="17.88"/>
        <n v="15.77107"/>
        <n v="12.68606"/>
        <n v="13.9019"/>
        <n v="3.06147"/>
        <n v="36.45474"/>
        <n v="9.16"/>
        <n v="17.20196"/>
        <n v="2.24247"/>
        <n v="4.43311"/>
        <n v="1.60622"/>
        <n v="10.1231"/>
        <n v="3.35744"/>
        <n v="22.64298"/>
        <n v="21.2496"/>
        <n v="5.61495"/>
        <n v="28.83188"/>
        <n v="20.6275"/>
        <n v="10.47039"/>
        <n v="19.76905"/>
        <n v="5.72781"/>
        <n v="16.11243"/>
        <n v="59.84784"/>
        <n v="9.00882"/>
        <n v="5.25179"/>
        <n v="5.2692"/>
        <n v="40.12764"/>
        <n v="5.36291"/>
        <n v="7.06761"/>
        <n v="14.00138"/>
        <n v="11.6522"/>
        <n v="12.50808"/>
        <n v="1.67018"/>
        <n v="7.00954"/>
        <n v="43.7814"/>
        <n v="6.19256"/>
        <n v="13.35124"/>
        <n v="8.43778"/>
        <n v="30.73967"/>
        <n v="9.89809"/>
        <n v="8.59236"/>
        <n v="1.27542"/>
        <n v="12.39597"/>
        <n v="34.43502"/>
        <n v="6.40458"/>
        <n v="0.65504"/>
        <n v="24.65488"/>
        <n v="59.84442"/>
        <n v="1.72172"/>
        <n v="22.07275"/>
        <n v="8.8869"/>
        <n v="7.54171"/>
        <n v="58.23288"/>
        <n v="3.05592"/>
        <n v="7.28624"/>
        <n v="7.84512"/>
        <n v="36.86463"/>
        <n v="25.45431"/>
        <n v="21.11148"/>
        <n v="12.8996"/>
        <n v="9.76037"/>
        <n v="9.6888"/>
        <n v="60.58917"/>
        <n v="8.60285"/>
        <n v="2.47608"/>
        <n v="14.75111"/>
        <n v="25.46675"/>
        <n v="8.6904"/>
        <n v="2.06745"/>
        <n v="7.51548"/>
        <n v="13.99248"/>
        <n v="19.78064"/>
        <n v="5.6327"/>
        <n v="6.21702"/>
        <n v="17.69574"/>
        <n v="14.329"/>
        <n v="19.779"/>
        <n v="31.52187"/>
        <n v="19.87459"/>
        <n v="21.8638"/>
        <n v="1.2177"/>
        <n v="56.688"/>
        <n v="8.24804"/>
        <n v="17.42823"/>
        <n v="22.11552"/>
        <n v="16.40488"/>
        <n v="33.41975"/>
        <n v="14.81706"/>
        <n v="38.01323"/>
        <n v="1.5023"/>
        <n v="8.18232"/>
        <n v="6.97504"/>
        <n v="13.00112"/>
        <n v="6.67674"/>
        <n v="22.02277"/>
        <n v="20.0895"/>
        <n v="3.47776"/>
        <n v="9.84074"/>
        <n v="13.1631"/>
        <n v="3.11063"/>
        <n v="7.15024"/>
        <n v="25.3602"/>
        <n v="5.3088"/>
        <n v="15.99565"/>
        <n v="16.80354"/>
        <n v="19.37883"/>
        <n v="22.6556"/>
        <n v="13.59636"/>
        <n v="4.55914"/>
        <n v="3.14688"/>
        <n v="64.47194"/>
        <n v="1.1253"/>
        <n v="3.19906"/>
        <n v="21.36056"/>
        <n v="4.28272"/>
        <n v="18.51063"/>
        <n v="3.75756"/>
        <n v="9.34848"/>
        <n v="14.52984"/>
        <n v="5.44887"/>
        <n v="6.76464"/>
        <n v="14.0224"/>
        <n v="13.3419"/>
        <n v="11.76978"/>
        <n v="29.70425"/>
        <n v="10.41286"/>
        <n v="7.51959"/>
        <n v="47.5065"/>
        <n v="27.65009"/>
        <n v="30.23825"/>
        <n v="12.3027"/>
        <n v="1.71432"/>
        <n v="11.19365"/>
        <n v="7.90866"/>
        <n v="7.0821"/>
        <n v="8.78444"/>
        <n v="11.03952"/>
        <n v="18.39412"/>
        <n v="5.33899"/>
        <n v="4.33242"/>
        <n v="4.19454"/>
        <n v="24.14235"/>
        <n v="15.113"/>
        <n v="3.57251"/>
        <n v="8.1516"/>
        <n v="9.50298"/>
        <n v="3.51693"/>
        <n v="27.7445"/>
        <n v="20.49024"/>
        <n v="10.7068"/>
        <n v="45.9459"/>
        <n v="16.9584"/>
        <n v="17.55545"/>
        <n v="7.18368"/>
        <n v="13.81856"/>
        <n v="1.5725"/>
        <n v="10.55865"/>
        <n v="7.82595"/>
        <n v="5.33232"/>
        <n v="4.55318"/>
        <n v="2.45295"/>
        <n v="6.71832"/>
        <n v="49.04512"/>
        <n v="7.04869"/>
        <n v="38.14617"/>
        <n v="10.85238"/>
        <n v="15.12524"/>
        <n v="22.423"/>
        <n v="12.28938"/>
        <n v="24.2568"/>
        <n v="5.33995"/>
        <n v="6.1194"/>
        <n v="5.59121"/>
        <n v="27.40905"/>
        <n v="2.5102"/>
        <n v="2.641"/>
        <n v="11.326"/>
        <n v="28.48664"/>
        <n v="10.42414"/>
        <n v="4.3503"/>
        <n v="13.35969"/>
        <n v="3.50948"/>
        <n v="18.29756"/>
        <n v="5.50668"/>
        <n v="1.53382"/>
        <n v="17.91253"/>
        <n v="9.88134"/>
        <n v="22.24222"/>
        <n v="3.2301"/>
        <n v="2.66854"/>
        <n v="13.42914"/>
        <n v="3.60723"/>
        <n v="10.53164"/>
        <n v="13.02158"/>
        <n v="52.69752"/>
        <n v="18.07638"/>
        <n v="32.18712"/>
        <n v="3.219"/>
        <n v="7.6479"/>
        <n v="16.67676"/>
        <n v="25.58331"/>
        <n v="3.96622"/>
        <n v="13.52262"/>
        <n v="15.55983"/>
        <n v="11.6788"/>
        <n v="5.34072"/>
        <n v="17.53156"/>
        <n v="6.69798"/>
        <n v="1.74906"/>
        <n v="15.9456"/>
        <n v="3.73824"/>
        <n v="19.15323"/>
        <n v="11.1202"/>
        <n v="6.66198"/>
        <n v="15.35664"/>
        <n v="25.40632"/>
        <n v="10.86246"/>
        <n v="9.84507"/>
        <n v="3.87961"/>
        <n v="53.83236"/>
        <n v="19.00822"/>
        <n v="8.37738"/>
        <n v="4.3309"/>
        <n v="9.51252"/>
        <n v="4.544"/>
        <n v="15.44773"/>
        <n v="37.75104"/>
        <n v="25.15502"/>
        <n v="16.73764"/>
        <n v="5.63633"/>
        <n v="2.408"/>
        <n v="2.61504"/>
        <n v="3.94041"/>
        <n v="3.34516"/>
        <n v="8.84301"/>
        <n v="43.45215"/>
        <n v="22.55398"/>
        <n v="20.995"/>
        <n v="4.4457"/>
        <n v="4.17"/>
        <n v="7.97733"/>
        <n v="12.93655"/>
        <n v="15.9005"/>
        <n v="20.81684"/>
        <n v="8.89911"/>
        <n v="12.04794"/>
        <n v="28.84581"/>
        <n v="24.9525"/>
        <n v="9.4944"/>
        <n v="3.37095"/>
        <n v="14.21196"/>
        <n v="10.2204"/>
        <n v="19.99217"/>
        <n v="0.55825"/>
        <n v="9.56865"/>
        <n v="2.90697"/>
        <n v="31.69499"/>
        <n v="26.06582"/>
        <n v="14.68643"/>
        <n v="36.12024"/>
        <n v="5.77126"/>
        <n v="8.84855"/>
        <n v="6.3104"/>
        <n v="14.26765"/>
        <n v="3.12999"/>
        <n v="29.82924"/>
        <n v="3.62076"/>
        <n v="38.75023"/>
        <n v="16.08008"/>
        <n v="65.50236"/>
        <n v="31.05648"/>
        <n v="1.35992"/>
        <n v="26.9205"/>
        <n v="7.15712"/>
        <n v="18.69833"/>
        <n v="17.9417"/>
        <n v="37.67121"/>
        <n v="12.57648"/>
        <n v="21.53056"/>
        <n v="16.95096"/>
        <n v="5.01952"/>
        <n v="5.6811"/>
        <n v="3.93756"/>
        <n v="13.56124"/>
        <n v="6.81168"/>
        <n v="4.89288"/>
        <n v="6.12954"/>
        <n v="5.00445"/>
        <n v="8.6814"/>
        <n v="42.61734"/>
        <n v="28.29934"/>
        <n v="5.13774"/>
        <n v="19.62198"/>
        <n v="3.82401"/>
        <n v="20.30625"/>
        <n v="3.54528"/>
        <n v="2.74417"/>
        <n v="7.47265"/>
        <n v="3.91816"/>
        <n v="0.87476"/>
        <n v="9.16168"/>
        <n v="2.99335"/>
        <n v="7.43512"/>
        <n v="5.74056"/>
        <n v="6.4119"/>
        <n v="14.01413"/>
        <n v="19.8435"/>
        <n v="2.71329"/>
        <n v="7.854"/>
        <n v="6.97"/>
        <n v="1.37959"/>
        <n v="7.1885"/>
        <n v="42.2422"/>
        <n v="7.22502"/>
        <n v="10.9143"/>
        <n v="1.8"/>
        <n v="35.11095"/>
        <n v="2.57656"/>
        <n v="3.2562"/>
        <n v="0.62228"/>
        <n v="3.48958"/>
        <n v="16.2074"/>
        <n v="9.3375"/>
        <n v="51.5403"/>
        <n v="68.04652"/>
        <n v="10.40196"/>
        <n v="15.59866"/>
        <n v="24.61002"/>
        <n v="5.34946"/>
        <n v="1.48654"/>
        <n v="29.47966"/>
        <n v="2.7048"/>
        <n v="13.04918"/>
        <n v="13.51449"/>
        <n v="16.35591"/>
        <n v="4.9296"/>
        <n v="8.3796"/>
        <n v="8.04288"/>
        <n v="7.73388"/>
        <n v="38.82345"/>
        <n v="4.03641"/>
        <n v="6.6852"/>
        <n v="12.00124"/>
        <n v="2.72862"/>
        <n v="2.69986"/>
        <n v="21.67605"/>
        <n v="25.08571"/>
        <n v="18.02349"/>
        <n v="5.3924"/>
        <n v="23.76926"/>
        <n v="2.85684"/>
        <n v="3.789"/>
        <n v="2.14484"/>
        <n v="6.17384"/>
        <n v="30.77438"/>
        <n v="5.36592"/>
        <n v="20.6874"/>
        <n v="46.34615"/>
        <n v="18.94032"/>
        <n v="6.1082"/>
        <n v="3.48816"/>
        <n v="15.2181"/>
        <n v="2.20289"/>
        <n v="7.12341"/>
        <n v="16.79162"/>
        <n v="37.99422"/>
        <n v="2.2413"/>
        <n v="28.17234"/>
        <n v="31.03308"/>
        <n v="12.36066"/>
        <n v="25.9953"/>
        <n v="12.69504"/>
        <n v="3.1407"/>
        <n v="7.55337"/>
        <n v="12.41464"/>
        <n v="3.47701"/>
        <n v="8.58048"/>
        <n v="11.66847"/>
        <n v="11.53248"/>
        <n v="10.41612"/>
        <n v="11.48574"/>
        <n v="6.7816"/>
        <n v="53.676"/>
        <n v="4.58397"/>
        <n v="14.49513"/>
        <n v="20.86249"/>
        <n v="25.29342"/>
        <n v="5.83338"/>
        <n v="5.11029"/>
        <n v="9.87564"/>
        <n v="21.33942"/>
        <n v="4.025"/>
        <n v="23.76874"/>
        <n v="43.62843"/>
        <n v="9.64614"/>
        <n v="27.24088"/>
        <n v="6.18443"/>
        <n v="26.70358"/>
        <n v="11.35035"/>
        <n v="6.8172"/>
        <n v="2.8746"/>
        <n v="32.79708"/>
        <n v="9.67176"/>
        <n v="15.91104"/>
        <n v="4.88994"/>
        <n v="10.372"/>
        <n v="82.04703"/>
        <n v="29.8423"/>
        <n v="2.2533"/>
        <n v="9.16545"/>
        <n v="17.09316"/>
        <n v="0.8624"/>
        <n v="5.06268"/>
        <n v="31.18753"/>
        <n v="2.86672"/>
        <n v="44.7678"/>
        <n v="2.72412"/>
        <n v="13.78392"/>
        <n v="13.9788"/>
        <n v="2.24576"/>
        <n v="24.88606"/>
        <n v="29.34"/>
        <n v="17.64608"/>
        <n v="13.82976"/>
        <n v="58.79022"/>
        <n v="12.887"/>
        <n v="1.49723"/>
        <n v="11.9928"/>
        <n v="3.99076"/>
        <n v="1.69128"/>
        <n v="11.55728"/>
        <n v="5.19326"/>
        <n v="10.2372"/>
        <n v="8.6508"/>
        <n v="16.2411"/>
        <n v="5.14668"/>
        <n v="6.4253"/>
        <n v="7.75312"/>
        <n v="5.92515"/>
        <n v="62.10075"/>
        <n v="36.39404"/>
        <n v="7.46604"/>
        <n v="37.41688"/>
        <n v="16.14624"/>
        <n v="2.36041"/>
        <n v="24.52835"/>
        <n v="8.86737"/>
        <n v="12.07426"/>
        <n v="23.0424"/>
        <n v="41.33787"/>
        <n v="39.27619"/>
        <n v="12.39273"/>
        <n v="3.3812"/>
        <n v="4.54632"/>
        <n v="16.08404"/>
        <n v="10.71252"/>
        <n v="9.00075"/>
        <n v="5.80134"/>
        <n v="14.2937"/>
        <n v="2.95797"/>
        <n v="4.93014"/>
        <n v="11.83977"/>
        <n v="16.445"/>
        <n v="16.66665"/>
        <n v="22.01692"/>
        <n v="9.99108"/>
        <n v="2.0856"/>
        <n v="24.85108"/>
        <n v="4.75475"/>
        <n v="47.99058"/>
        <n v="4.95126"/>
        <n v="4.78065"/>
        <n v="10.2648"/>
        <n v="39.9806"/>
        <n v="11.86272"/>
        <n v="27.32994"/>
        <n v="52.59829"/>
        <n v="7.54766"/>
        <n v="2.54163"/>
        <n v="3.30128"/>
        <n v="6.66944"/>
        <n v="9.00432"/>
        <n v="19.39056"/>
        <n v="6.5576"/>
        <n v="0.82411"/>
        <n v="11.37181"/>
        <n v="19.7064"/>
        <n v="7.93298"/>
        <n v="1.81488"/>
        <n v="12.27534"/>
        <n v="24.1353"/>
        <n v="1.68586"/>
        <n v="31.09428"/>
        <n v="31.77252"/>
        <n v="3.02412"/>
        <n v="27.3167"/>
        <n v="10.0338"/>
        <n v="40.85984"/>
        <n v="14.3301"/>
        <n v="2.74833"/>
        <n v="33.08274"/>
        <n v="9.97029"/>
        <n v="1.1752"/>
        <n v="8.3732"/>
        <n v="36.77142"/>
        <n v="8.09809"/>
        <n v="51.34104"/>
        <n v="14.2824"/>
        <n v="4.0103"/>
        <n v="96.75092"/>
        <n v="11.39317"/>
        <n v="9.82804"/>
        <n v="42.60785"/>
        <n v="12.558"/>
        <n v="9.47947"/>
        <n v="5.49695"/>
        <n v="40.66875"/>
        <n v="22.28842"/>
        <n v="9.1224"/>
        <n v="15.3166"/>
        <n v="9.40064"/>
        <n v="19.6259"/>
        <n v="9.68184"/>
        <n v="2.12256"/>
        <n v="5.0688"/>
        <n v="9.95832"/>
        <n v="8.2806"/>
        <n v="26.073"/>
        <n v="5.00544"/>
        <n v="5.94438"/>
        <n v="28.13976"/>
        <n v="3.71933"/>
        <n v="22.0374"/>
        <n v="12.77778"/>
        <n v="7.10346"/>
        <n v="21.76864"/>
        <n v="34.4586"/>
        <n v="13.55104"/>
        <n v="2.38374"/>
        <n v="6.85678"/>
        <n v="13.1868"/>
        <n v="7.17876"/>
        <n v="10.39428"/>
        <n v="1.93377"/>
        <n v="5.71091"/>
        <n v="5.96778"/>
        <n v="26.23233"/>
        <n v="4.8224"/>
        <n v="10.03057"/>
        <n v="2.51327"/>
        <n v="19.30409"/>
        <n v="20.34144"/>
        <n v="16.67424"/>
        <n v="10.62565"/>
        <n v="5.5048"/>
        <n v="2.74503"/>
        <n v="14.7968"/>
        <n v="30.55688"/>
        <n v="4.446"/>
        <n v="7.296"/>
        <n v="4.37904"/>
        <n v="5.0776"/>
        <n v="35.5787"/>
        <n v="29.52836"/>
        <n v="11.55014"/>
        <n v="45.28836"/>
        <n v="24.6506"/>
        <n v="0.84414"/>
        <n v="28.37882"/>
        <n v="0.49256"/>
        <n v="14.48391"/>
        <n v="4.51928"/>
        <n v="16.67432"/>
        <n v="3.61984"/>
        <n v="8.67748"/>
        <n v="5.43777"/>
        <n v="29.40784"/>
        <n v="7.52856"/>
        <n v="30.82576"/>
        <n v="39.39518"/>
        <n v="35.685"/>
        <n v="9.2565"/>
        <n v="34.41622"/>
        <n v="1.6308"/>
        <n v="19.28636"/>
        <n v="19.79075"/>
        <n v="3.068"/>
        <n v="17.96704"/>
        <n v="51.40965"/>
        <n v="7.42976"/>
        <n v="10.14849"/>
        <n v="2.6598"/>
        <n v="28.4971"/>
        <n v="6.72819"/>
        <n v="11.60653"/>
        <n v="20.763"/>
        <n v="8.90656"/>
        <n v="16.46599"/>
        <n v="8.00382"/>
        <n v="8.71884"/>
        <n v="13.9113"/>
        <n v="18.13324"/>
        <n v="2.28258"/>
        <n v="7.88668"/>
        <n v="10.116"/>
        <n v="30.18912"/>
        <n v="27.66014"/>
        <n v="8.3538"/>
        <n v="22.81809"/>
        <n v="36.53354"/>
        <n v="9.5056"/>
        <n v="33.05964"/>
        <n v="4.22874"/>
        <n v="14.8896"/>
        <n v="24.36434"/>
        <n v="18.89108"/>
        <n v="16.49791"/>
        <n v="11.28207"/>
        <n v="6.41954"/>
        <n v="12.5673"/>
        <n v="0.9198"/>
        <n v="2.15343"/>
        <n v="7.66275"/>
        <n v="18.35812"/>
        <n v="44.10436"/>
        <n v="29.63967"/>
        <n v="12.5"/>
        <n v="5.36625"/>
        <n v="4.69575"/>
        <n v="4.7698"/>
        <n v="2.5074"/>
        <n v="22.4353"/>
        <n v="11.27875"/>
      </sharedItems>
    </cacheField>
    <cacheField name="Gross Revenue" numFmtId="6"/>
    <cacheField name="Net Revenue" numFmtId="6"/>
    <cacheField name="Shipping Cost" numFmtId="6">
      <sharedItems containsSemiMixedTypes="0" containsString="0" containsNumber="1" minValue="0" maxValue="38.81" count="2468">
        <n v="16.51"/>
        <n v="17.27"/>
        <n v="16.59"/>
        <n v="24.87"/>
        <n v="16.71"/>
        <n v="13.25"/>
        <n v="29.56"/>
        <n v="21.3"/>
        <n v="8.49"/>
        <n v="13.74"/>
        <n v="10.55"/>
        <n v="25.81"/>
        <n v="20.99"/>
        <n v="11.4"/>
        <n v="9.79"/>
        <n v="14.5"/>
        <n v="13.69"/>
        <n v="29.52"/>
        <n v="28.51"/>
        <n v="11.65"/>
        <n v="12.2"/>
        <n v="23.01"/>
        <n v="10.29"/>
        <n v="20.81"/>
        <n v="20.03"/>
        <n v="14.75"/>
        <n v="9.53"/>
        <n v="10.72"/>
        <n v="8.14"/>
        <n v="8.04"/>
        <n v="16.45"/>
        <n v="11.79"/>
        <n v="9.87"/>
        <n v="16.52"/>
        <n v="29.37"/>
        <n v="13.86"/>
        <n v="17.09"/>
        <n v="10.32"/>
        <n v="17.26"/>
        <n v="13.44"/>
        <n v="24.2"/>
        <n v="17.76"/>
        <n v="9.13"/>
        <n v="21.98"/>
        <n v="13.23"/>
        <n v="20.63"/>
        <n v="22.9"/>
        <n v="25.06"/>
        <n v="16.81"/>
        <n v="13.59"/>
        <n v="14.48"/>
        <n v="20.79"/>
        <n v="17.39"/>
        <n v="17.75"/>
        <n v="22.15"/>
        <n v="8.09"/>
        <n v="13.4"/>
        <n v="13.62"/>
        <n v="14.32"/>
        <n v="15.07"/>
        <n v="11.48"/>
        <n v="13.66"/>
        <n v="8.81"/>
        <n v="7.66"/>
        <n v="9.55"/>
        <n v="16.61"/>
        <n v="15.28"/>
        <n v="12.83"/>
        <n v="10.18"/>
        <n v="20.87"/>
        <n v="23.18"/>
        <n v="13.77"/>
        <n v="12.97"/>
        <n v="14.22"/>
        <n v="12.02"/>
        <n v="14.76"/>
        <n v="10.98"/>
        <n v="16.79"/>
        <n v="20.15"/>
        <n v="13.02"/>
        <n v="16.19"/>
        <n v="13.51"/>
        <n v="11.3"/>
        <n v="16.12"/>
        <n v="18.77"/>
        <n v="12.95"/>
        <n v="14.33"/>
        <n v="21.78"/>
        <n v="25.66"/>
        <n v="10.53"/>
        <n v="13.09"/>
        <n v="17.21"/>
        <n v="21.47"/>
        <n v="9.17"/>
        <n v="16.64"/>
        <n v="19.86"/>
        <n v="6.86"/>
        <n v="9.07"/>
        <n v="24.42"/>
        <n v="18.17"/>
        <n v="15.32"/>
        <n v="26.52"/>
        <n v="12.09"/>
        <n v="18.63"/>
        <n v="19.56"/>
        <n v="12.26"/>
        <n v="13.45"/>
        <n v="12.77"/>
        <n v="16.88"/>
        <n v="8.77"/>
        <n v="21.37"/>
        <n v="14.08"/>
        <n v="12.99"/>
        <n v="6.15"/>
        <n v="16.63"/>
        <n v="19.67"/>
        <n v="7.67"/>
        <n v="22.73"/>
        <n v="18.02"/>
        <n v="19.64"/>
        <n v="20.49"/>
        <n v="24.94"/>
        <n v="8.25"/>
        <n v="6.37"/>
        <n v="20.54"/>
        <n v="25.29"/>
        <n v="13.18"/>
        <n v="23.76"/>
        <n v="17.54"/>
        <n v="21.15"/>
        <n v="25.19"/>
        <n v="9.36"/>
        <n v="10.57"/>
        <n v="20.25"/>
        <n v="21.26"/>
        <n v="10.31"/>
        <n v="7.97"/>
        <n v="13.96"/>
        <n v="19.6"/>
        <n v="22.41"/>
        <n v="11.01"/>
        <n v="7.85"/>
        <n v="17.68"/>
        <n v="14.25"/>
        <n v="9.84"/>
        <n v="14.12"/>
        <n v="19.38"/>
        <n v="9.86"/>
        <n v="23.4"/>
        <n v="6.53"/>
        <n v="21.07"/>
        <n v="9.64"/>
        <n v="14.95"/>
        <n v="25.87"/>
        <n v="25"/>
        <n v="13.43"/>
        <n v="7.28"/>
        <n v="9.15"/>
        <n v="21.17"/>
        <n v="11.47"/>
        <n v="34.18"/>
        <n v="20.73"/>
        <n v="24.15"/>
        <n v="19"/>
        <n v="12.88"/>
        <n v="12.57"/>
        <n v="10.47"/>
        <n v="6.46"/>
        <n v="8.95"/>
        <n v="14.29"/>
        <n v="19.8"/>
        <n v="15"/>
        <n v="12.7"/>
        <n v="18.53"/>
        <n v="17.01"/>
        <n v="15.18"/>
        <n v="13.39"/>
        <n v="15.85"/>
        <n v="8.73"/>
        <n v="22.36"/>
        <n v="13.54"/>
        <n v="14.45"/>
        <n v="12.48"/>
        <n v="10.27"/>
        <n v="15.06"/>
        <n v="23.8"/>
        <n v="13.98"/>
        <n v="21.39"/>
        <n v="13.68"/>
        <n v="8.94"/>
        <n v="20.53"/>
        <n v="11.06"/>
        <n v="20.24"/>
        <n v="12.52"/>
        <n v="18.01"/>
        <n v="13.28"/>
        <n v="21.87"/>
        <n v="7.15"/>
        <n v="19.42"/>
        <n v="18.94"/>
        <n v="13"/>
        <n v="23.11"/>
        <n v="16.38"/>
        <n v="8.1"/>
        <n v="21.08"/>
        <n v="8.86"/>
        <n v="19.97"/>
        <n v="9.38"/>
        <n v="10.85"/>
        <n v="16.24"/>
        <n v="16.85"/>
        <n v="29.94"/>
        <n v="20.68"/>
        <n v="11.88"/>
        <n v="21.38"/>
        <n v="11.95"/>
        <n v="11.18"/>
        <n v="17.44"/>
        <n v="14.71"/>
        <n v="21.76"/>
        <n v="19.08"/>
        <n v="20.59"/>
        <n v="16.01"/>
        <n v="13.03"/>
        <n v="7.06"/>
        <n v="10.52"/>
        <n v="9.01"/>
        <n v="25.09"/>
        <n v="19.7"/>
        <n v="16.43"/>
        <n v="24.9"/>
        <n v="21.27"/>
        <n v="26.29"/>
        <n v="14.01"/>
        <n v="12.93"/>
        <n v="18.93"/>
        <n v="14.41"/>
        <n v="19.16"/>
        <n v="30.43"/>
        <n v="16.62"/>
        <n v="20.33"/>
        <n v="21.88"/>
        <n v="19.25"/>
        <n v="11.17"/>
        <n v="29.61"/>
        <n v="23.66"/>
        <n v="17.86"/>
        <n v="24.75"/>
        <n v="25.31"/>
        <n v="26.55"/>
        <n v="12.16"/>
        <n v="29.99"/>
        <n v="30.7"/>
        <n v="22.82"/>
        <n v="21.99"/>
        <n v="8.57"/>
        <n v="32.47"/>
        <n v="25.35"/>
        <n v="13.05"/>
        <n v="22.83"/>
        <n v="5.69"/>
        <n v="22.34"/>
        <n v="13.55"/>
        <n v="16.73"/>
        <n v="15.16"/>
        <n v="16.87"/>
        <n v="24.77"/>
        <n v="21.18"/>
        <n v="17.72"/>
        <n v="24.86"/>
        <n v="26.8"/>
        <n v="19.94"/>
        <n v="18.13"/>
        <n v="11.98"/>
        <n v="24.76"/>
        <n v="16"/>
        <n v="16.95"/>
        <n v="13.93"/>
        <n v="26.41"/>
        <n v="8.88"/>
        <n v="7.52"/>
        <n v="11.59"/>
        <n v="21.45"/>
        <n v="12.44"/>
        <n v="14.44"/>
        <n v="24.19"/>
        <n v="12.86"/>
        <n v="20.19"/>
        <n v="12.87"/>
        <n v="14.51"/>
        <n v="18.25"/>
        <n v="12.21"/>
        <n v="28.75"/>
        <n v="15.49"/>
        <n v="11.46"/>
        <n v="11.56"/>
        <n v="15.26"/>
        <n v="23.9"/>
        <n v="14.36"/>
        <n v="14.64"/>
        <n v="12.9"/>
        <n v="12.25"/>
        <n v="16.18"/>
        <n v="22.97"/>
        <n v="17"/>
        <n v="21.12"/>
        <n v="7.6"/>
        <n v="21.83"/>
        <n v="9.4"/>
        <n v="18.28"/>
        <n v="13.87"/>
        <n v="19.96"/>
        <n v="23.78"/>
        <n v="19.05"/>
        <n v="9.3"/>
        <n v="24.96"/>
        <n v="27.46"/>
        <n v="18.6"/>
        <n v="7.78"/>
        <n v="8.62"/>
        <n v="23.04"/>
        <n v="11.42"/>
        <n v="20.39"/>
        <n v="17.23"/>
        <n v="14.17"/>
        <n v="10.96"/>
        <n v="12.69"/>
        <n v="10.21"/>
        <n v="9.35"/>
        <n v="25.01"/>
        <n v="31.05"/>
        <n v="12.22"/>
        <n v="22.21"/>
        <n v="17.22"/>
        <n v="20.64"/>
        <n v="20.77"/>
        <n v="18.31"/>
        <n v="13.27"/>
        <n v="12.96"/>
        <n v="11.5"/>
        <n v="6.36"/>
        <n v="22.64"/>
        <n v="17.66"/>
        <n v="20.18"/>
        <n v="13.8"/>
        <n v="21.33"/>
        <n v="23.21"/>
        <n v="6.55"/>
        <n v="30.28"/>
        <n v="17.38"/>
        <n v="13.35"/>
        <n v="23.73"/>
        <n v="10.38"/>
        <n v="7.61"/>
        <n v="10.13"/>
        <n v="21.93"/>
        <n v="18.41"/>
        <n v="19.98"/>
        <n v="16.55"/>
        <n v="8.67"/>
        <n v="11.81"/>
        <n v="12.27"/>
        <n v="14.96"/>
        <n v="19.18"/>
        <n v="13.36"/>
        <n v="15.01"/>
        <n v="13.85"/>
        <n v="21.11"/>
        <n v="18.79"/>
        <n v="10.65"/>
        <n v="11.97"/>
        <n v="19.77"/>
        <n v="17.05"/>
        <n v="14.1"/>
        <n v="14.39"/>
        <n v="7.43"/>
        <n v="20.1"/>
        <n v="22.37"/>
        <n v="14.37"/>
        <n v="12.36"/>
        <n v="21.92"/>
        <n v="28.09"/>
        <n v="25.41"/>
        <n v="10.42"/>
        <n v="15.05"/>
        <n v="13.9"/>
        <n v="16.83"/>
        <n v="20.92"/>
        <n v="21.75"/>
        <n v="13.6"/>
        <n v="18.49"/>
        <n v="10.82"/>
        <n v="13.56"/>
        <n v="6.92"/>
        <n v="24.63"/>
        <n v="8.35"/>
        <n v="18.11"/>
        <n v="20.91"/>
        <n v="13.58"/>
        <n v="10.3"/>
        <n v="18.9"/>
        <n v="14.61"/>
        <n v="13.64"/>
        <n v="7.22"/>
        <n v="17.51"/>
        <n v="20.08"/>
        <n v="20.37"/>
        <n v="26.28"/>
        <n v="11.37"/>
        <n v="18.19"/>
        <n v="23.68"/>
        <n v="9.08"/>
        <n v="13.22"/>
        <n v="13.94"/>
        <n v="30.69"/>
        <n v="23.17"/>
        <n v="9.72"/>
        <n v="9.97"/>
        <n v="19.62"/>
        <n v="6.43"/>
        <n v="24.57"/>
        <n v="13.31"/>
        <n v="8.39"/>
        <n v="12.78"/>
        <n v="28.31"/>
        <n v="10.58"/>
        <n v="22.8"/>
        <n v="13.79"/>
        <n v="12.35"/>
        <n v="26.17"/>
        <n v="13.61"/>
        <n v="15.6"/>
        <n v="13.07"/>
        <n v="15.24"/>
        <n v="17.29"/>
        <n v="11.62"/>
        <n v="21.52"/>
        <n v="29.05"/>
        <n v="31.45"/>
        <n v="17.43"/>
        <n v="7.36"/>
        <n v="13.88"/>
        <n v="16.34"/>
        <n v="10.1"/>
        <n v="15.83"/>
        <n v="10.81"/>
        <n v="20.13"/>
        <n v="12.75"/>
        <n v="8.19"/>
        <n v="16.68"/>
        <n v="17.9"/>
        <n v="25.7"/>
        <n v="13.71"/>
        <n v="26.96"/>
        <n v="9.65"/>
        <n v="16.54"/>
        <n v="11.57"/>
        <n v="26.32"/>
        <n v="17.1"/>
        <n v="25.73"/>
        <n v="8.97"/>
        <n v="12.42"/>
        <n v="11"/>
        <n v="15.69"/>
        <n v="10.46"/>
        <n v="27"/>
        <n v="19.82"/>
        <n v="19.89"/>
        <n v="8.18"/>
        <n v="21.86"/>
        <n v="25.55"/>
        <n v="21.56"/>
        <n v="17.37"/>
        <n v="9.23"/>
        <n v="9.7"/>
        <n v="8.79"/>
        <n v="27.43"/>
        <n v="13.11"/>
        <n v="12.73"/>
        <n v="15.02"/>
        <n v="19.66"/>
        <n v="13.89"/>
        <n v="10.05"/>
        <n v="19.93"/>
        <n v="15.25"/>
        <n v="19.54"/>
        <n v="7.54"/>
        <n v="19.52"/>
        <n v="19.9"/>
        <n v="8.21"/>
        <n v="12.32"/>
        <n v="17.03"/>
        <n v="6.94"/>
        <n v="13.29"/>
        <n v="8.06"/>
        <n v="16.92"/>
        <n v="18.35"/>
        <n v="13.91"/>
        <n v="22.13"/>
        <n v="26.3"/>
        <n v="14.73"/>
        <n v="14.06"/>
        <n v="8.22"/>
        <n v="13.13"/>
        <n v="14.83"/>
        <n v="17.56"/>
        <n v="20.23"/>
        <n v="8.05"/>
        <n v="14.74"/>
        <n v="18.29"/>
        <n v="15.22"/>
        <n v="13.46"/>
        <n v="23.93"/>
        <n v="10.33"/>
        <n v="21.1"/>
        <n v="23.22"/>
        <n v="6.04"/>
        <n v="13.41"/>
        <n v="12.85"/>
        <n v="12.55"/>
        <n v="22.46"/>
        <n v="14.67"/>
        <n v="18.45"/>
        <n v="11.35"/>
        <n v="19.19"/>
        <n v="21.69"/>
        <n v="20.46"/>
        <n v="27.22"/>
        <n v="26.22"/>
        <n v="25.48"/>
        <n v="11.85"/>
        <n v="10.86"/>
        <n v="16.35"/>
        <n v="20.82"/>
        <n v="11.8"/>
        <n v="10.95"/>
        <n v="17.14"/>
        <n v="13.1"/>
        <n v="9.27"/>
        <n v="14.69"/>
        <n v="16.89"/>
        <n v="15.71"/>
        <n v="17.93"/>
        <n v="10.91"/>
        <n v="17.07"/>
        <n v="23.92"/>
        <n v="24.28"/>
        <n v="23.85"/>
        <n v="13.47"/>
        <n v="28.96"/>
        <n v="7.11"/>
        <n v="19.51"/>
        <n v="22.02"/>
        <n v="14.78"/>
        <n v="8.96"/>
        <n v="13.67"/>
        <n v="17.17"/>
        <n v="11.02"/>
        <n v="12.39"/>
        <n v="7.38"/>
        <n v="27.73"/>
        <n v="16.97"/>
        <n v="25.45"/>
        <n v="21.77"/>
        <n v="19.43"/>
        <n v="12.05"/>
        <n v="10.08"/>
        <n v="14.82"/>
        <n v="11.82"/>
        <n v="12.24"/>
        <n v="20.2"/>
        <n v="9.46"/>
        <n v="9.06"/>
        <n v="21"/>
        <n v="7.44"/>
        <n v="31.83"/>
        <n v="7.59"/>
        <n v="8.32"/>
        <n v="15.36"/>
        <n v="24.01"/>
        <n v="21.57"/>
        <n v="31.62"/>
        <n v="12.47"/>
        <n v="27.13"/>
        <n v="15.89"/>
        <n v="12.12"/>
        <n v="18.68"/>
        <n v="12.4"/>
        <n v="25.9"/>
        <n v="8.47"/>
        <n v="7.47"/>
        <n v="9.99"/>
        <n v="30.06"/>
        <n v="11.86"/>
        <n v="16.48"/>
        <n v="26.39"/>
        <n v="7.41"/>
        <n v="24.07"/>
        <n v="17.32"/>
        <n v="15.23"/>
        <n v="19.76"/>
        <n v="7.16"/>
        <n v="14.56"/>
        <n v="29.8"/>
        <n v="13.08"/>
        <n v="22.66"/>
        <n v="12.84"/>
        <n v="15.68"/>
        <n v="12.04"/>
        <n v="20.44"/>
        <n v="23.98"/>
        <n v="11.27"/>
        <n v="13.33"/>
        <n v="24.22"/>
        <n v="16.7"/>
        <n v="7.23"/>
        <n v="15.79"/>
        <n v="23.16"/>
        <n v="11.05"/>
        <n v="24.92"/>
        <n v="17.42"/>
        <n v="18.83"/>
        <n v="17.53"/>
        <n v="16.16"/>
        <n v="19.59"/>
        <n v="8.69"/>
        <n v="7.73"/>
        <n v="22.85"/>
        <n v="12.94"/>
        <n v="26.1"/>
        <n v="7.45"/>
        <n v="12.01"/>
        <n v="21.74"/>
        <n v="15.62"/>
        <n v="15.13"/>
        <n v="21.94"/>
        <n v="22.7"/>
        <n v="15.58"/>
        <n v="14.68"/>
        <n v="8.01"/>
        <n v="16.17"/>
        <n v="20.86"/>
        <n v="20.51"/>
        <n v="6.41"/>
        <n v="18.48"/>
        <n v="19.27"/>
        <n v="16.98"/>
        <n v="17.15"/>
        <n v="14.03"/>
        <n v="9.94"/>
        <n v="12.61"/>
        <n v="12.58"/>
        <n v="16.36"/>
        <n v="28.5"/>
        <n v="10.12"/>
        <n v="7.76"/>
        <n v="13.32"/>
        <n v="22.75"/>
        <n v="30.41"/>
        <n v="26"/>
        <n v="7.18"/>
        <n v="7.65"/>
        <n v="21.2"/>
        <n v="16.05"/>
        <n v="20.9"/>
        <n v="15.73"/>
        <n v="16.04"/>
        <n v="25.65"/>
        <n v="21.22"/>
        <n v="9.61"/>
        <n v="33.79"/>
        <n v="25.83"/>
        <n v="6.9"/>
        <n v="14.99"/>
        <n v="16.74"/>
        <n v="25.07"/>
        <n v="8.72"/>
        <n v="23.25"/>
        <n v="18.59"/>
        <n v="22.78"/>
        <n v="6.93"/>
        <n v="19.02"/>
        <n v="21.5"/>
        <n v="16.69"/>
        <n v="13.42"/>
        <n v="9.03"/>
        <n v="18.05"/>
        <n v="29.83"/>
        <n v="9.58"/>
        <n v="8"/>
        <n v="9.85"/>
        <n v="12.06"/>
        <n v="20.69"/>
        <n v="15.88"/>
        <n v="16.86"/>
        <n v="19.31"/>
        <n v="25.92"/>
        <n v="14.63"/>
        <n v="25.64"/>
        <n v="13.24"/>
        <n v="10.8"/>
        <n v="20.6"/>
        <n v="14.3"/>
        <n v="20.27"/>
        <n v="17.28"/>
        <n v="16.09"/>
        <n v="30.31"/>
        <n v="8.85"/>
        <n v="24.99"/>
        <n v="12.71"/>
        <n v="15.76"/>
        <n v="8.55"/>
        <n v="14.34"/>
        <n v="24.34"/>
        <n v="7.95"/>
        <n v="29.23"/>
        <n v="6.13"/>
        <n v="23.46"/>
        <n v="10.64"/>
        <n v="23.45"/>
        <n v="16.08"/>
        <n v="20.56"/>
        <n v="18.47"/>
        <n v="30.85"/>
        <n v="15.33"/>
        <n v="14.47"/>
        <n v="21.68"/>
        <n v="11.51"/>
        <n v="16.82"/>
        <n v="24.97"/>
        <n v="22.22"/>
        <n v="10.76"/>
        <n v="17.12"/>
        <n v="9.82"/>
        <n v="9.66"/>
        <n v="19.61"/>
        <n v="17.34"/>
        <n v="11.52"/>
        <n v="15.41"/>
        <n v="8.37"/>
        <n v="20.76"/>
        <n v="9.81"/>
        <n v="15.53"/>
        <n v="18.87"/>
        <n v="25.49"/>
        <n v="15.4"/>
        <n v="12.08"/>
        <n v="25.03"/>
        <n v="25.51"/>
        <n v="23.88"/>
        <n v="14.6"/>
        <n v="15.42"/>
        <n v="20.97"/>
        <n v="9.18"/>
        <n v="15.38"/>
        <n v="19.11"/>
        <n v="14.42"/>
        <n v="10.56"/>
        <n v="10.61"/>
        <n v="11.64"/>
        <n v="19.53"/>
        <n v="10.77"/>
        <n v="13.75"/>
        <n v="14.72"/>
        <n v="20.66"/>
        <n v="25.89"/>
        <n v="12.79"/>
        <n v="7.86"/>
        <n v="19.99"/>
        <n v="17.02"/>
        <n v="15.94"/>
        <n v="12.92"/>
        <n v="13.7"/>
        <n v="17.16"/>
        <n v="11.63"/>
        <n v="21.19"/>
        <n v="12.54"/>
        <n v="13.34"/>
        <n v="23.39"/>
        <n v="21.91"/>
        <n v="21.13"/>
        <n v="16.31"/>
        <n v="13.57"/>
        <n v="7.39"/>
        <n v="27.88"/>
        <n v="19.01"/>
        <n v="31.32"/>
        <n v="14.84"/>
        <n v="12.8"/>
        <n v="12.62"/>
        <n v="10.14"/>
        <n v="15.51"/>
        <n v="9.74"/>
        <n v="18.99"/>
        <n v="11.9"/>
        <n v="14.77"/>
        <n v="29.76"/>
        <n v="10.89"/>
        <n v="9"/>
        <n v="8.46"/>
        <n v="13.19"/>
        <n v="10.44"/>
        <n v="23.09"/>
        <n v="9.34"/>
        <n v="17.87"/>
        <n v="24.02"/>
        <n v="14.92"/>
        <n v="9.02"/>
        <n v="25.21"/>
        <n v="17.91"/>
        <n v="28.92"/>
        <n v="19.12"/>
        <n v="10.02"/>
        <n v="19.04"/>
        <n v="6.77"/>
        <n v="15.03"/>
        <n v="27.35"/>
        <n v="17.74"/>
        <n v="14.59"/>
        <n v="28.25"/>
        <n v="14.31"/>
        <n v="26.81"/>
        <n v="14.46"/>
        <n v="11.03"/>
        <n v="9.29"/>
        <n v="13.3"/>
        <n v="19.37"/>
        <n v="26.71"/>
        <n v="22.55"/>
        <n v="14.18"/>
        <n v="10.88"/>
        <n v="20.96"/>
        <n v="14.65"/>
        <n v="7.81"/>
        <n v="18.81"/>
        <n v="8.24"/>
        <n v="19.32"/>
        <n v="10.26"/>
        <n v="10.24"/>
        <n v="19.84"/>
        <n v="19.91"/>
        <n v="17.63"/>
        <n v="12.81"/>
        <n v="14.07"/>
        <n v="21.66"/>
        <n v="11.45"/>
        <n v="21.51"/>
        <n v="22.5"/>
        <n v="25.74"/>
        <n v="10.87"/>
        <n v="9.33"/>
        <n v="24.27"/>
        <n v="22.92"/>
        <n v="20.84"/>
        <n v="20.72"/>
        <n v="11.55"/>
        <n v="6.11"/>
        <n v="8.68"/>
        <n v="14.62"/>
        <n v="24.72"/>
        <n v="11.31"/>
        <n v="17.47"/>
        <n v="19.34"/>
        <n v="16.44"/>
        <n v="6.1"/>
        <n v="25.62"/>
        <n v="18.97"/>
        <n v="21.6"/>
        <n v="13.84"/>
        <n v="31.54"/>
        <n v="20.67"/>
        <n v="21.9"/>
        <n v="18.57"/>
        <n v="21.8"/>
        <n v="21.49"/>
        <n v="23.96"/>
        <n v="23.03"/>
        <n v="11.73"/>
        <n v="20.06"/>
        <n v="14.15"/>
        <n v="10.03"/>
        <n v="19.06"/>
        <n v="18.98"/>
        <n v="21.65"/>
        <n v="6.7"/>
        <n v="26.11"/>
        <n v="11.24"/>
        <n v="10.66"/>
        <n v="13.92"/>
        <n v="18.39"/>
        <n v="15.46"/>
        <n v="7.51"/>
        <n v="17.41"/>
        <n v="23.69"/>
        <n v="26.43"/>
        <n v="8.08"/>
        <n v="8.64"/>
        <n v="19.74"/>
        <n v="24.32"/>
        <n v="26.68"/>
        <n v="9.16"/>
        <n v="11.44"/>
        <n v="11.09"/>
        <n v="7.94"/>
        <n v="10.71"/>
        <n v="21.05"/>
        <n v="24.58"/>
        <n v="24.41"/>
        <n v="19.49"/>
        <n v="8.42"/>
        <n v="16.21"/>
        <n v="10.15"/>
        <n v="14.38"/>
        <n v="9.37"/>
        <n v="8.02"/>
        <n v="23.81"/>
        <n v="10.49"/>
        <n v="9.39"/>
        <n v="18.5"/>
        <n v="12.46"/>
        <n v="20.4"/>
        <n v="21.53"/>
        <n v="9.04"/>
        <n v="12.49"/>
        <n v="20.29"/>
        <n v="18.8"/>
        <n v="15.77"/>
        <n v="18.14"/>
        <n v="7.88"/>
        <n v="28.97"/>
        <n v="8.2"/>
        <n v="11.71"/>
        <n v="9.93"/>
        <n v="22.16"/>
        <n v="6.69"/>
        <n v="9.09"/>
        <n v="20.5"/>
        <n v="8.12"/>
        <n v="10.92"/>
        <n v="16.56"/>
        <n v="17.45"/>
        <n v="26.31"/>
        <n v="8.65"/>
        <n v="8.51"/>
        <n v="19.85"/>
        <n v="14.87"/>
        <n v="21.84"/>
        <n v="19.41"/>
        <n v="16.3"/>
        <n v="19.23"/>
        <n v="20.28"/>
        <n v="11.04"/>
        <n v="12.6"/>
        <n v="9.75"/>
        <n v="28.64"/>
        <n v="15.52"/>
        <n v="17.84"/>
        <n v="7.8"/>
        <n v="8.74"/>
        <n v="25.3"/>
        <n v="25.5"/>
        <n v="14.27"/>
        <n v="16.67"/>
        <n v="27.85"/>
        <n v="11.43"/>
        <n v="12.68"/>
        <n v="20.71"/>
        <n v="16.8"/>
        <n v="15.29"/>
        <n v="17.3"/>
        <n v="20.12"/>
        <n v="13.81"/>
        <n v="20.41"/>
        <n v="18.2"/>
        <n v="6.82"/>
        <n v="19.69"/>
        <n v="22.61"/>
        <n v="11.61"/>
        <n v="15.75"/>
        <n v="13.72"/>
        <n v="7.26"/>
        <n v="10.4"/>
        <n v="10.37"/>
        <n v="18.56"/>
        <n v="20.98"/>
        <n v="16.5"/>
        <n v="22.07"/>
        <n v="14"/>
        <n v="20.52"/>
        <n v="9.42"/>
        <n v="11.49"/>
        <n v="20.48"/>
        <n v="28.9"/>
        <n v="20.85"/>
        <n v="22.18"/>
        <n v="23.41"/>
        <n v="16.9"/>
        <n v="25.18"/>
        <n v="15.92"/>
        <n v="7.79"/>
        <n v="18.91"/>
        <n v="14.52"/>
        <n v="7.56"/>
        <n v="21.25"/>
        <n v="16.47"/>
        <n v="20.8"/>
        <n v="15.1"/>
        <n v="18.69"/>
        <n v="8.45"/>
        <n v="6.26"/>
        <n v="12.76"/>
        <n v="7.34"/>
        <n v="16.72"/>
        <n v="6.24"/>
        <n v="8.13"/>
        <n v="11.69"/>
        <n v="15.67"/>
        <n v="15.96"/>
        <n v="21.63"/>
        <n v="21.41"/>
        <n v="16.03"/>
        <n v="21.42"/>
        <n v="11.38"/>
        <n v="20.83"/>
        <n v="17.77"/>
        <n v="11.21"/>
        <n v="13.73"/>
        <n v="21.04"/>
        <n v="23.61"/>
        <n v="15.72"/>
        <n v="23.44"/>
        <n v="19.26"/>
        <n v="9.89"/>
        <n v="11.53"/>
        <n v="22.19"/>
        <n v="20.05"/>
        <n v="29.81"/>
        <n v="7.69"/>
        <n v="10.75"/>
        <n v="24.79"/>
        <n v="21.43"/>
        <n v="22.1"/>
        <n v="7.83"/>
        <n v="8.82"/>
        <n v="14.91"/>
        <n v="13.12"/>
        <n v="20.07"/>
        <n v="11.41"/>
        <n v="8.44"/>
        <n v="13.78"/>
        <n v="20.01"/>
        <n v="12.66"/>
        <n v="22.08"/>
        <n v="10.25"/>
        <n v="8.5"/>
        <n v="12.37"/>
        <n v="24.04"/>
        <n v="29.26"/>
        <n v="15.5"/>
        <n v="22.86"/>
        <n v="20.22"/>
        <n v="10.67"/>
        <n v="18.4"/>
        <n v="11.76"/>
        <n v="8.76"/>
        <n v="22.38"/>
        <n v="9.45"/>
        <n v="28.7"/>
        <n v="9.56"/>
        <n v="17.57"/>
        <n v="14.98"/>
        <n v="10.2"/>
        <n v="26.94"/>
        <n v="17.73"/>
        <n v="24.74"/>
        <n v="9.67"/>
        <n v="12.03"/>
        <n v="18.7"/>
        <n v="20.55"/>
        <n v="19.17"/>
        <n v="8.52"/>
        <n v="11.58"/>
        <n v="19.2"/>
        <n v="15.55"/>
        <n v="23.84"/>
        <n v="6.56"/>
        <n v="8.75"/>
        <n v="17.19"/>
        <n v="7.71"/>
        <n v="27.3"/>
        <n v="12.63"/>
        <n v="15.84"/>
        <n v="18.21"/>
        <n v="26.04"/>
        <n v="19.5"/>
        <n v="16.42"/>
        <n v="10.23"/>
        <n v="9.88"/>
        <n v="24.65"/>
        <n v="24.37"/>
        <n v="9.5"/>
        <n v="27.94"/>
        <n v="16.39"/>
        <n v="21.72"/>
        <n v="20.61"/>
        <n v="26.99"/>
        <n v="13.2"/>
        <n v="20.78"/>
        <n v="16.66"/>
        <n v="14.2"/>
        <n v="27.07"/>
        <n v="11.32"/>
        <n v="19.65"/>
        <n v="25.34"/>
        <n v="24.39"/>
        <n v="20.32"/>
        <n v="19.09"/>
        <n v="8.23"/>
        <n v="23.34"/>
        <n v="24.18"/>
        <n v="7.57"/>
        <n v="20.93"/>
        <n v="22.29"/>
        <n v="10.5"/>
        <n v="13.99"/>
        <n v="7.9"/>
        <n v="14.94"/>
        <n v="12.82"/>
        <n v="11.84"/>
        <n v="29.5"/>
        <n v="13.5"/>
        <n v="20.31"/>
        <n v="16.57"/>
        <n v="18.96"/>
        <n v="10.84"/>
        <n v="14.24"/>
        <n v="23.59"/>
        <n v="9.44"/>
        <n v="6.23"/>
        <n v="8.78"/>
        <n v="25.27"/>
        <n v="19.3"/>
        <n v="30.59"/>
        <n v="12.1"/>
        <n v="9.52"/>
        <n v="13.16"/>
        <n v="7.75"/>
        <n v="9.68"/>
        <n v="11.1"/>
        <n v="14.66"/>
        <n v="14.7"/>
        <n v="14.02"/>
        <n v="22.11"/>
        <n v="22.96"/>
        <n v="10.79"/>
        <n v="8.98"/>
        <n v="11.75"/>
        <n v="30.64"/>
        <n v="10.09"/>
        <n v="9.8"/>
        <n v="19.07"/>
        <n v="6.45"/>
        <n v="23.05"/>
        <n v="33.78"/>
        <n v="12.89"/>
        <n v="10.63"/>
        <n v="12.98"/>
        <n v="9.76"/>
        <n v="7.09"/>
        <n v="8.63"/>
        <n v="23.3"/>
        <n v="7.01"/>
        <n v="19.13"/>
        <n v="26.63"/>
        <n v="23.77"/>
        <n v="10.78"/>
        <n v="9.54"/>
        <n v="17.94"/>
        <n v="7.35"/>
        <n v="27.54"/>
        <n v="17.13"/>
        <n v="20.26"/>
        <n v="23.49"/>
        <n v="21.61"/>
        <n v="24.1"/>
        <n v="12.15"/>
        <n v="8.48"/>
        <n v="11.89"/>
        <n v="8.31"/>
        <n v="25.78"/>
        <n v="17.52"/>
        <n v="35.87"/>
        <n v="15.65"/>
        <n v="29.66"/>
        <n v="8.89"/>
        <n v="15.43"/>
        <n v="17.33"/>
        <n v="24.95"/>
        <n v="20.75"/>
        <n v="14.14"/>
        <n v="22.52"/>
        <n v="18.67"/>
        <n v="19.4"/>
        <n v="7.3"/>
        <n v="27.62"/>
        <n v="19.57"/>
        <n v="15.47"/>
        <n v="13.63"/>
        <n v="14.35"/>
        <n v="20.09"/>
        <n v="15.97"/>
        <n v="7.25"/>
        <n v="13.49"/>
        <n v="21.95"/>
        <n v="6.74"/>
        <n v="22.43"/>
        <n v="20.74"/>
        <n v="19.47"/>
        <n v="6.19"/>
        <n v="18.54"/>
        <n v="10.17"/>
        <n v="17.81"/>
        <n v="20.62"/>
        <n v="18.86"/>
        <n v="26.76"/>
        <n v="7.02"/>
        <n v="17.82"/>
        <n v="7.17"/>
        <n v="15.08"/>
        <n v="25.53"/>
        <n v="12.18"/>
        <n v="6.34"/>
        <n v="18.24"/>
        <n v="15.34"/>
        <n v="11.19"/>
        <n v="23.67"/>
        <n v="11.92"/>
        <n v="12.29"/>
        <n v="11.36"/>
        <n v="8.6"/>
        <n v="28.48"/>
        <n v="9.28"/>
        <n v="8.99"/>
        <n v="24.29"/>
        <n v="14.54"/>
        <n v="31.44"/>
        <n v="13.21"/>
        <n v="15.9"/>
        <n v="9.11"/>
        <n v="16.33"/>
        <n v="19.78"/>
        <n v="23.02"/>
        <n v="25.23"/>
        <n v="26.59"/>
        <n v="15.11"/>
        <n v="31.9"/>
        <n v="10.36"/>
        <n v="12.41"/>
        <n v="10.6"/>
        <n v="7.4"/>
        <n v="13.48"/>
        <n v="18.36"/>
        <n v="22.79"/>
        <n v="6.83"/>
        <n v="14.8"/>
        <n v="6.4"/>
        <n v="9.51"/>
        <n v="16.07"/>
        <n v="23.7"/>
        <n v="25.15"/>
        <n v="17.36"/>
        <n v="27.31"/>
        <n v="12.64"/>
        <n v="9.49"/>
        <n v="12.28"/>
        <n v="7.31"/>
        <n v="19.14"/>
        <n v="15.59"/>
        <n v="14.86"/>
        <n v="8.36"/>
        <n v="30.91"/>
        <n v="12.14"/>
        <n v="26.92"/>
        <n v="22.06"/>
        <n v="22.4"/>
        <n v="14.13"/>
        <n v="22.14"/>
        <n v="26.74"/>
        <n v="27.67"/>
        <n v="11.14"/>
        <n v="9.19"/>
        <n v="8.93"/>
        <n v="6.52"/>
        <n v="8.59"/>
        <n v="22.99"/>
        <n v="11.2"/>
        <n v="7.89"/>
        <n v="28.24"/>
        <n v="21.71"/>
        <n v="15.44"/>
        <n v="6.98"/>
        <n v="21.97"/>
        <n v="10.74"/>
        <n v="12.74"/>
        <n v="18.58"/>
        <n v="27.24"/>
        <n v="14.57"/>
        <n v="15.19"/>
        <n v="23.1"/>
        <n v="18.33"/>
        <n v="6.57"/>
        <n v="7.14"/>
        <n v="18.71"/>
        <n v="25.84"/>
        <n v="24.46"/>
        <n v="22.32"/>
        <n v="18.04"/>
        <n v="24.7"/>
        <n v="25.44"/>
        <n v="11.94"/>
        <n v="17.58"/>
        <n v="14.93"/>
        <n v="16.11"/>
        <n v="8.43"/>
        <n v="15.45"/>
        <n v="9.2"/>
        <n v="19.72"/>
        <n v="13.53"/>
        <n v="14.05"/>
        <n v="13.65"/>
        <n v="9.26"/>
        <n v="15.66"/>
        <n v="6.62"/>
        <n v="16.49"/>
        <n v="12.5"/>
        <n v="15.7"/>
        <n v="16.58"/>
        <n v="29.51"/>
        <n v="26.36"/>
        <n v="12.38"/>
        <n v="18.89"/>
        <n v="16.29"/>
        <n v="16.84"/>
        <n v="13.82"/>
        <n v="13.76"/>
        <n v="31.7"/>
        <n v="29.19"/>
        <n v="22.53"/>
        <n v="18.92"/>
        <n v="22.33"/>
        <n v="12.53"/>
        <n v="13.38"/>
        <n v="7.55"/>
        <n v="23.57"/>
        <n v="12.56"/>
        <n v="18.3"/>
        <n v="24.91"/>
        <n v="10.51"/>
        <n v="13.04"/>
        <n v="17.69"/>
        <n v="15.31"/>
        <n v="28.34"/>
        <n v="19.71"/>
        <n v="26.72"/>
        <n v="20.65"/>
        <n v="28.89"/>
        <n v="24.88"/>
        <n v="12.43"/>
        <n v="18.55"/>
        <n v="18.15"/>
        <n v="5.96"/>
        <n v="18.16"/>
        <n v="27.02"/>
        <n v="19.33"/>
        <n v="19.24"/>
        <n v="21.4"/>
        <n v="21.62"/>
        <n v="6.49"/>
        <n v="17.7"/>
        <n v="20.47"/>
        <n v="8.53"/>
        <n v="12.45"/>
        <n v="21.31"/>
        <n v="29.88"/>
        <n v="14.81"/>
        <n v="29.04"/>
        <n v="27.86"/>
        <n v="6.75"/>
        <n v="22.87"/>
        <n v="9.6"/>
        <n v="28.43"/>
        <n v="22.74"/>
        <n v="22.72"/>
        <n v="7.82"/>
        <n v="7.05"/>
        <n v="17.5"/>
        <n v="11.33"/>
        <n v="18.44"/>
        <n v="19.75"/>
        <n v="20.17"/>
        <n v="23.47"/>
        <n v="7.24"/>
        <n v="27.09"/>
        <n v="25.95"/>
        <n v="20.35"/>
        <n v="18.73"/>
        <n v="23.48"/>
        <n v="22.54"/>
        <n v="25.6"/>
        <n v="25.67"/>
        <n v="21.32"/>
        <n v="19.44"/>
        <n v="31.43"/>
        <n v="23.38"/>
        <n v="19.68"/>
        <n v="8.29"/>
        <n v="8.26"/>
        <n v="15.12"/>
        <n v="15.86"/>
        <n v="25.11"/>
        <n v="27.42"/>
        <n v="19.58"/>
        <n v="24.68"/>
        <n v="15.48"/>
        <n v="28.2"/>
        <n v="10.62"/>
        <n v="14.11"/>
        <n v="24.09"/>
        <n v="26.37"/>
        <n v="24.52"/>
        <n v="28.71"/>
        <n v="23.58"/>
        <n v="27.28"/>
        <n v="27.7"/>
        <n v="22.65"/>
        <n v="9.14"/>
        <n v="17.98"/>
        <n v="18.61"/>
        <n v="32.16"/>
        <n v="17.71"/>
        <n v="27.16"/>
        <n v="10.9"/>
        <n v="18.84"/>
        <n v="14.49"/>
        <n v="7.58"/>
        <n v="27.25"/>
        <n v="13.37"/>
        <n v="18.51"/>
        <n v="19.36"/>
        <n v="14.53"/>
        <n v="7.72"/>
        <n v="8.16"/>
        <n v="12.34"/>
        <n v="10.97"/>
        <n v="14.28"/>
        <n v="25.28"/>
        <n v="32.2"/>
        <n v="20.14"/>
        <n v="18.72"/>
        <n v="8.92"/>
        <n v="12.19"/>
        <n v="16.15"/>
        <n v="15.93"/>
        <n v="16.26"/>
        <n v="20.34"/>
        <n v="30.99"/>
        <n v="12.07"/>
        <n v="30.79"/>
        <n v="25.08"/>
        <n v="24.24"/>
        <n v="9.32"/>
        <n v="26.77"/>
        <n v="21.09"/>
        <n v="30.03"/>
        <n v="11.11"/>
        <n v="27.74"/>
        <n v="23.86"/>
        <n v="12.23"/>
        <n v="9.78"/>
        <n v="10.68"/>
        <n v="24.03"/>
        <n v="6.5"/>
        <n v="25.42"/>
        <n v="9.48"/>
        <n v="9.77"/>
        <n v="18.06"/>
        <n v="7.98"/>
        <n v="23.19"/>
        <n v="6.21"/>
        <n v="25.04"/>
        <n v="17.78"/>
        <n v="30.25"/>
        <n v="11.29"/>
        <n v="7.77"/>
        <n v="17.2"/>
        <n v="18.07"/>
        <n v="7.99"/>
        <n v="15.09"/>
        <n v="11.34"/>
        <n v="22.01"/>
        <n v="13.14"/>
        <n v="7.92"/>
        <n v="25.02"/>
        <n v="23.53"/>
        <n v="10.54"/>
        <n v="28.05"/>
        <n v="18.34"/>
        <n v="11.72"/>
        <n v="16.28"/>
        <n v="24.13"/>
        <n v="24.78"/>
        <n v="29.53"/>
        <n v="7.63"/>
        <n v="18.09"/>
        <n v="18.32"/>
        <n v="28.29"/>
        <n v="25.1"/>
        <n v="17.61"/>
        <n v="11.15"/>
        <n v="27.87"/>
        <n v="26.64"/>
        <n v="18.65"/>
        <n v="30.33"/>
        <n v="5.93"/>
        <n v="8.15"/>
        <n v="31.09"/>
        <n v="18.62"/>
        <n v="17.79"/>
        <n v="15.15"/>
        <n v="10.19"/>
        <n v="14.55"/>
        <n v="14.88"/>
        <n v="21.28"/>
        <n v="27.64"/>
        <n v="27.1"/>
        <n v="24.17"/>
        <n v="23.56"/>
        <n v="28.13"/>
        <n v="27.44"/>
        <n v="15.99"/>
        <n v="26.42"/>
        <n v="17.04"/>
        <n v="17.59"/>
        <n v="29.92"/>
        <n v="18.23"/>
        <n v="22.09"/>
        <n v="26.02"/>
        <n v="26.23"/>
        <n v="21.64"/>
        <n v="18.85"/>
        <n v="16.96"/>
        <n v="26.35"/>
        <n v="6.17"/>
        <n v="12.31"/>
        <n v="21.59"/>
        <n v="7.5"/>
        <n v="8.7"/>
        <n v="21.44"/>
        <n v="19.55"/>
        <n v="24.85"/>
        <n v="16.37"/>
        <n v="28.17"/>
        <n v="21.02"/>
        <n v="10.01"/>
        <n v="15.04"/>
        <n v="5.98"/>
        <n v="31.61"/>
        <n v="27.89"/>
        <n v="35"/>
        <n v="17.55"/>
        <n v="20.89"/>
        <n v="32.48"/>
        <n v="10.45"/>
        <n v="19.35"/>
        <n v="15.35"/>
        <n v="17.99"/>
        <n v="16.23"/>
        <n v="18.27"/>
        <n v="23.54"/>
        <n v="34.55"/>
        <n v="11.12"/>
        <n v="17.62"/>
        <n v="8.71"/>
        <n v="6.97"/>
        <n v="30.45"/>
        <n v="8.17"/>
        <n v="6.39"/>
        <n v="18.26"/>
        <n v="28.94"/>
        <n v="11.68"/>
        <n v="26.67"/>
        <n v="14.21"/>
        <n v="17.31"/>
        <n v="17.35"/>
        <n v="31.23"/>
        <n v="18.38"/>
        <n v="20.57"/>
        <n v="15.61"/>
        <n v="7.42"/>
        <n v="23.27"/>
        <n v="14.9"/>
        <n v="17.89"/>
        <n v="32.29"/>
        <n v="14.43"/>
        <n v="23.29"/>
        <n v="7.87"/>
        <n v="24.54"/>
        <n v="25.54"/>
        <n v="10.16"/>
        <n v="25.36"/>
        <n v="24.44"/>
        <n v="14.26"/>
        <n v="7"/>
        <n v="22.62"/>
        <n v="13.06"/>
        <n v="25.88"/>
        <n v="15.82"/>
        <n v="22.48"/>
        <n v="21.06"/>
        <n v="24.21"/>
        <n v="17.08"/>
        <n v="22.71"/>
        <n v="24"/>
        <n v="28.44"/>
        <n v="9.43"/>
        <n v="14.19"/>
        <n v="10.11"/>
        <n v="18"/>
        <n v="14.4"/>
        <n v="16.06"/>
        <n v="19.21"/>
        <n v="25.93"/>
        <n v="19.79"/>
        <n v="8.84"/>
        <n v="10.48"/>
        <n v="16.75"/>
        <n v="10.22"/>
        <n v="24.38"/>
        <n v="11.67"/>
        <n v="28.36"/>
        <n v="6.65"/>
        <n v="12.91"/>
        <n v="27.47"/>
        <n v="26.13"/>
        <n v="22.63"/>
        <n v="20.94"/>
        <n v="7.74"/>
        <n v="19.87"/>
        <n v="8.58"/>
        <n v="22.91"/>
        <n v="8.28"/>
        <n v="22.51"/>
        <n v="21.54"/>
        <n v="9.1"/>
        <n v="6.09"/>
        <n v="8.11"/>
        <n v="18.12"/>
        <n v="17.49"/>
        <n v="21.73"/>
        <n v="22.31"/>
        <n v="24.43"/>
        <n v="26.24"/>
        <n v="22.88"/>
        <n v="10.43"/>
        <n v="12.67"/>
        <n v="27.29"/>
        <n v="22"/>
        <n v="9.92"/>
        <n v="32.15"/>
        <n v="26.93"/>
        <n v="10.35"/>
        <n v="13.01"/>
        <n v="15.54"/>
        <n v="22.47"/>
        <n v="17.83"/>
        <n v="22.49"/>
        <n v="10"/>
        <n v="13.83"/>
        <n v="10.94"/>
        <n v="13.26"/>
        <n v="37.53"/>
        <n v="26.58"/>
        <n v="22.56"/>
        <n v="6.78"/>
        <n v="14.85"/>
        <n v="21.03"/>
        <n v="12.65"/>
        <n v="15.98"/>
        <n v="33.01"/>
        <n v="11.13"/>
        <n v="22.04"/>
        <n v="22.6"/>
        <n v="22.68"/>
        <n v="23.33"/>
        <n v="27.79"/>
        <n v="24.8"/>
        <n v="16.13"/>
        <n v="28.52"/>
        <n v="6.31"/>
        <n v="27.36"/>
        <n v="26.54"/>
        <n v="15.3"/>
        <n v="10.28"/>
        <n v="15.27"/>
        <n v="7.2"/>
        <n v="12.51"/>
        <n v="11.54"/>
        <n v="8.41"/>
        <n v="7.68"/>
        <n v="25.76"/>
        <n v="17.67"/>
        <n v="19.46"/>
        <n v="10.07"/>
        <n v="8.87"/>
        <n v="11.77"/>
        <n v="16.25"/>
        <n v="26.9"/>
        <n v="6.84"/>
        <n v="28.3"/>
        <n v="22.28"/>
        <n v="10.99"/>
        <n v="20.58"/>
        <n v="7.46"/>
        <n v="22.05"/>
        <n v="21.16"/>
        <n v="7.49"/>
        <n v="9.21"/>
        <n v="19.1"/>
        <n v="27.53"/>
        <n v="7.03"/>
        <n v="16.93"/>
        <n v="11.99"/>
        <n v="25.85"/>
        <n v="25.25"/>
        <n v="20.16"/>
        <n v="14.23"/>
        <n v="33.41"/>
        <n v="9.95"/>
        <n v="20.45"/>
        <n v="6.42"/>
        <n v="26.7"/>
        <n v="26.5"/>
        <n v="23.97"/>
        <n v="24.66"/>
        <n v="20.21"/>
        <n v="24.3"/>
        <n v="8.34"/>
        <n v="20.02"/>
        <n v="11.22"/>
        <n v="21.55"/>
        <n v="27.51"/>
        <n v="32.93"/>
        <n v="24.25"/>
        <n v="20.43"/>
        <n v="16.27"/>
        <n v="11.28"/>
        <n v="6.66"/>
        <n v="22.98"/>
        <n v="24.53"/>
        <n v="19.95"/>
        <n v="17.97"/>
        <n v="9.83"/>
        <n v="25.14"/>
        <n v="17.96"/>
        <n v="24.12"/>
        <n v="23.51"/>
        <n v="9.47"/>
        <n v="32.43"/>
        <n v="24.59"/>
        <n v="6.07"/>
        <n v="6.72"/>
        <n v="25.22"/>
        <n v="8.07"/>
        <n v="15.8"/>
        <n v="32.89"/>
        <n v="7.12"/>
        <n v="9.25"/>
        <n v="10.83"/>
        <n v="24.31"/>
        <n v="7.91"/>
        <n v="14.79"/>
        <n v="24.23"/>
        <n v="24.6"/>
        <n v="18.76"/>
        <n v="15.91"/>
        <n v="29.69"/>
        <n v="29.31"/>
        <n v="9.62"/>
        <n v="22.67"/>
        <n v="12.33"/>
        <n v="29.16"/>
        <n v="10.59"/>
        <n v="19.63"/>
        <n v="7.37"/>
        <n v="25.52"/>
        <n v="9.69"/>
        <n v="11.96"/>
        <n v="9.57"/>
        <n v="29.4"/>
        <n v="14.04"/>
        <n v="26.56"/>
        <n v="29.28"/>
        <n v="11.6"/>
        <n v="16.77"/>
        <n v="22.35"/>
        <n v="9.73"/>
        <n v="8.9"/>
        <n v="29.68"/>
        <n v="29.63"/>
        <n v="26.73"/>
        <n v="26.88"/>
        <n v="18.18"/>
        <n v="17.11"/>
        <n v="9.12"/>
        <n v="19.45"/>
        <n v="11.78"/>
        <n v="19.39"/>
        <n v="8.66"/>
        <n v="22.76"/>
        <n v="27.83"/>
        <n v="22.17"/>
        <n v="9.22"/>
        <n v="29.17"/>
        <n v="11.07"/>
        <n v="15.81"/>
        <n v="24.47"/>
        <n v="24.62"/>
        <n v="15.95"/>
        <n v="22.26"/>
        <n v="27.19"/>
        <n v="7.7"/>
        <n v="26.19"/>
        <n v="26.34"/>
        <n v="12.59"/>
        <n v="28.32"/>
        <n v="13.52"/>
        <n v="6.28"/>
        <n v="17.65"/>
        <n v="12.13"/>
        <n v="24.05"/>
        <n v="25.37"/>
        <n v="21.23"/>
        <n v="6.12"/>
        <n v="15.39"/>
        <n v="25.26"/>
        <n v="9.96"/>
        <n v="29.46"/>
        <n v="6.54"/>
        <n v="19.88"/>
        <n v="28.99"/>
        <n v="18.82"/>
        <n v="33.43"/>
        <n v="26.47"/>
        <n v="11.87"/>
        <n v="23.32"/>
        <n v="13.95"/>
        <n v="28.62"/>
        <n v="11.25"/>
        <n v="24.16"/>
        <n v="16.99"/>
        <n v="18.88"/>
        <n v="15.87"/>
        <n v="18.52"/>
        <n v="6.68"/>
        <n v="9.05"/>
        <n v="25.2"/>
        <n v="22.27"/>
        <n v="22.2"/>
        <n v="8.33"/>
        <n v="24.64"/>
        <n v="6.71"/>
        <n v="19.03"/>
        <n v="30.83"/>
        <n v="27.8"/>
        <n v="14.09"/>
        <n v="15.37"/>
        <n v="19.22"/>
        <n v="22.23"/>
        <n v="29.22"/>
        <n v="19.48"/>
        <n v="8.61"/>
        <n v="23"/>
        <n v="26.33"/>
        <n v="11.66"/>
        <n v="16.65"/>
        <n v="27.69"/>
        <n v="6.29"/>
        <n v="21.96"/>
        <n v="29.58"/>
        <n v="26.4"/>
        <n v="29.06"/>
        <n v="28.57"/>
        <n v="22.12"/>
        <n v="6.35"/>
        <n v="12.11"/>
        <n v="30.34"/>
        <n v="26.89"/>
        <n v="21.48"/>
        <n v="23.07"/>
        <n v="26.06"/>
        <n v="6.96"/>
        <n v="23.94"/>
        <n v="8.27"/>
        <n v="32.81"/>
        <n v="18.43"/>
        <n v="20.04"/>
        <n v="9.63"/>
        <n v="22.59"/>
        <n v="16.94"/>
        <n v="23.31"/>
        <n v="20.88"/>
        <n v="28.28"/>
        <n v="24.61"/>
        <n v="31.84"/>
        <n v="21.7"/>
        <n v="17.8"/>
        <n v="7.21"/>
        <n v="33.07"/>
        <n v="25.59"/>
        <n v="19.83"/>
        <n v="7.13"/>
        <n v="11.26"/>
        <n v="16.32"/>
        <n v="6.58"/>
        <n v="16.78"/>
        <n v="23.99"/>
        <n v="16.91"/>
        <n v="26.09"/>
        <n v="22.89"/>
        <n v="7.32"/>
        <n v="28.54"/>
        <n v="19.81"/>
        <n v="10.41"/>
        <n v="24.81"/>
        <n v="14.97"/>
        <n v="33.12"/>
        <n v="13.97"/>
        <n v="16.41"/>
        <n v="6.91"/>
        <n v="8.38"/>
        <n v="11.74"/>
        <n v="11.83"/>
        <n v="17.95"/>
        <n v="26.27"/>
        <n v="27.96"/>
        <n v="33.77"/>
        <n v="28.1"/>
        <n v="27.68"/>
        <n v="20.38"/>
        <n v="21.89"/>
        <n v="23.65"/>
        <n v="15.14"/>
        <n v="6.99"/>
        <n v="26.08"/>
        <n v="22.3"/>
        <n v="10.7"/>
        <n v="26.78"/>
        <n v="9.41"/>
        <n v="28.16"/>
        <n v="15.2"/>
        <n v="28.41"/>
        <n v="29.25"/>
        <n v="6.89"/>
        <n v="30.73"/>
        <n v="11.08"/>
        <n v="8.56"/>
        <n v="17.6"/>
        <n v="18.75"/>
        <n v="24.82"/>
        <n v="30.52"/>
        <n v="8.4"/>
        <n v="16.76"/>
        <n v="21.24"/>
        <n v="24.83"/>
        <n v="23.42"/>
        <n v="30.09"/>
        <n v="7.96"/>
        <n v="29.27"/>
        <n v="17.48"/>
        <n v="22.42"/>
        <n v="28.68"/>
        <n v="27.23"/>
        <n v="12.17"/>
        <n v="30.62"/>
        <n v="30.78"/>
        <n v="9.71"/>
        <n v="17.18"/>
        <n v="9.59"/>
        <n v="14.89"/>
        <n v="22.44"/>
        <n v="22.81"/>
        <n v="31.39"/>
        <n v="6.87"/>
        <n v="26.98"/>
        <n v="16.46"/>
        <n v="33.19"/>
        <n v="28.04"/>
        <n v="16.4"/>
        <n v="18.42"/>
        <n v="21.01"/>
        <n v="30.2"/>
        <n v="11.39"/>
        <n v="16.02"/>
        <n v="7.84"/>
        <n v="16.53"/>
        <n v="30.46"/>
        <n v="22.93"/>
        <n v="6.61"/>
        <n v="6.85"/>
        <n v="21.29"/>
        <n v="25.4"/>
        <n v="26.03"/>
        <n v="23.26"/>
        <n v="11.7"/>
        <n v="24.84"/>
        <n v="25.79"/>
        <n v="21.58"/>
        <n v="11.23"/>
        <n v="17.46"/>
        <n v="6.88"/>
        <n v="23.14"/>
        <n v="15.78"/>
        <n v="29.32"/>
        <n v="27.75"/>
        <n v="13.15"/>
        <n v="6.25"/>
        <n v="7.1"/>
        <n v="25.99"/>
        <n v="26.82"/>
        <n v="24.73"/>
        <n v="9.91"/>
        <n v="26.21"/>
        <n v="22.25"/>
        <n v="27.59"/>
        <n v="26.6"/>
        <n v="27.06"/>
        <n v="6.38"/>
        <n v="22.45"/>
        <n v="25.56"/>
        <n v="21.21"/>
        <n v="8.91"/>
        <n v="8.54"/>
        <n v="25.97"/>
        <n v="30.75"/>
        <n v="5.99"/>
        <n v="21.14"/>
        <n v="28.59"/>
        <n v="6.18"/>
        <n v="25.05"/>
        <n v="23.52"/>
        <n v="30.08"/>
        <n v="7.53"/>
        <n v="24.36"/>
        <n v="28.79"/>
        <n v="20.11"/>
        <n v="24.89"/>
        <n v="30.95"/>
        <n v="10.39"/>
        <n v="26.83"/>
        <n v="16.14"/>
        <n v="23.35"/>
        <n v="31.33"/>
        <n v="17.85"/>
        <n v="23.89"/>
        <n v="24.98"/>
        <n v="24.26"/>
        <n v="9.98"/>
        <n v="23.2"/>
        <n v="10.04"/>
        <n v="10.69"/>
        <n v="17.64"/>
        <n v="22.58"/>
        <n v="24.5"/>
        <n v="9.9"/>
        <n v="28.49"/>
        <n v="25.33"/>
        <n v="22.77"/>
        <n v="7.08"/>
        <n v="17.88"/>
        <n v="26.97"/>
        <n v="29.79"/>
        <n v="6.8"/>
        <n v="25.75"/>
        <n v="21.46"/>
        <n v="26.01"/>
        <n v="25.39"/>
        <n v="16.2"/>
        <n v="26.79"/>
        <n v="25.82"/>
        <n v="17.25"/>
        <n v="29.41"/>
        <n v="28.83"/>
        <n v="30.86"/>
        <n v="27.63"/>
        <n v="32.73"/>
        <n v="24.56"/>
        <n v="27.58"/>
        <n v="21.35"/>
        <n v="29.01"/>
        <n v="14.58"/>
        <n v="33.21"/>
        <n v="10.06"/>
        <n v="6.27"/>
        <n v="24.4"/>
        <n v="26.69"/>
        <n v="28.02"/>
        <n v="25.38"/>
        <n v="29.08"/>
        <n v="26.14"/>
        <n v="20.36"/>
        <n v="28.95"/>
        <n v="30"/>
        <n v="23.5"/>
        <n v="21.81"/>
        <n v="18.37"/>
        <n v="19.28"/>
        <n v="31.97"/>
        <n v="26.91"/>
        <n v="27.5"/>
        <n v="23.87"/>
        <n v="27.17"/>
        <n v="22.57"/>
        <n v="26.65"/>
        <n v="26.07"/>
        <n v="9.31"/>
        <n v="19.15"/>
        <n v="27.66"/>
        <n v="11.16"/>
        <n v="31.15"/>
        <n v="16.22"/>
        <n v="28.14"/>
        <n v="29.65"/>
        <n v="6.63"/>
        <n v="28.6"/>
        <n v="24.11"/>
        <n v="27.72"/>
        <n v="18.78"/>
        <n v="24.67"/>
        <n v="25.47"/>
        <n v="5.73"/>
        <n v="27.18"/>
        <n v="28.23"/>
        <n v="22.94"/>
        <n v="27.98"/>
        <n v="6.08"/>
        <n v="26.12"/>
        <n v="10.93"/>
        <n v="7.07"/>
        <n v="25.72"/>
        <n v="27.45"/>
        <n v="31.52"/>
        <n v="7.62"/>
        <n v="29.73"/>
        <n v="29.33"/>
        <n v="8.8"/>
        <n v="28.27"/>
        <n v="23.55"/>
        <n v="15.64"/>
        <n v="15.74"/>
        <n v="23.75"/>
        <n v="18.95"/>
        <n v="20"/>
        <n v="27.48"/>
        <n v="19.29"/>
        <n v="25.91"/>
        <n v="28.11"/>
        <n v="23.15"/>
        <n v="30.88"/>
        <n v="25.43"/>
        <n v="20.42"/>
        <n v="6.47"/>
        <n v="29"/>
        <n v="27.49"/>
        <n v="25.96"/>
        <n v="26.38"/>
        <n v="23.24"/>
        <n v="15.57"/>
        <n v="23.91"/>
        <n v="32.17"/>
        <n v="28.33"/>
        <n v="25.69"/>
        <n v="24.45"/>
        <n v="21.34"/>
        <n v="23.36"/>
        <n v="26.57"/>
        <n v="29.21"/>
        <n v="27.27"/>
        <n v="26.84"/>
        <n v="31.5"/>
        <n v="27.95"/>
        <n v="18.08"/>
        <n v="25.86"/>
        <n v="7.48"/>
        <n v="30.19"/>
        <n v="24.33"/>
        <n v="24.71"/>
        <n v="6.32"/>
        <n v="24.08"/>
        <n v="28.22"/>
        <n v="26.05"/>
        <n v="18.74"/>
        <n v="15.63"/>
        <n v="29.57"/>
        <n v="28.06"/>
        <n v="27.55"/>
        <n v="35.6"/>
        <n v="11.93"/>
        <n v="29.1"/>
        <n v="7.19"/>
        <n v="25.57"/>
        <n v="25.98"/>
        <n v="26.46"/>
        <n v="22.39"/>
        <n v="33.63"/>
        <n v="7.29"/>
        <n v="30.38"/>
        <n v="32.07"/>
        <n v="28.87"/>
        <n v="29.29"/>
        <n v="9.24"/>
        <n v="27.71"/>
        <n v="29.02"/>
        <n v="31.11"/>
        <n v="27.34"/>
        <n v="26.51"/>
        <n v="17.92"/>
        <n v="29.62"/>
        <n v="27.37"/>
        <n v="18.1"/>
        <n v="21.36"/>
        <n v="30.1"/>
        <n v="34.33"/>
        <n v="26.2"/>
        <n v="27.92"/>
        <n v="6.48"/>
        <n v="23.64"/>
        <n v="24.14"/>
        <n v="17.4"/>
        <n v="29.67"/>
        <n v="6.33"/>
        <n v="17.24"/>
        <n v="27.81"/>
        <n v="30.17"/>
        <n v="28.15"/>
        <n v="8.3"/>
        <n v="11.91"/>
        <n v="10.34"/>
        <n v="22.69"/>
        <n v="23.62"/>
        <n v="18.64"/>
        <n v="23.37"/>
        <n v="27.41"/>
        <n v="29.09"/>
        <n v="22.95"/>
        <n v="21.67"/>
        <n v="24.06"/>
        <n v="20.7"/>
        <n v="13.17"/>
        <n v="24.69"/>
        <n v="31.68"/>
        <n v="26.66"/>
        <n v="28.47"/>
        <n v="30.76"/>
        <n v="27.91"/>
        <n v="8.83"/>
        <n v="26.44"/>
        <n v="12.3"/>
        <n v="28.46"/>
        <n v="6.73"/>
        <n v="32.02"/>
        <n v="27.04"/>
        <n v="28.61"/>
        <n v="25.68"/>
        <n v="27.4"/>
        <n v="25.71"/>
        <n v="25.46"/>
        <n v="5.88"/>
        <n v="31.08"/>
        <n v="6.2"/>
        <n v="20.95"/>
        <n v="27.08"/>
        <n v="25.61"/>
        <n v="5.91"/>
        <n v="21.85"/>
        <n v="29.59"/>
        <n v="32.05"/>
        <n v="18.46"/>
        <n v="26.15"/>
        <n v="29.45"/>
        <n v="27.21"/>
        <n v="26.53"/>
        <n v="6.59"/>
        <n v="29.43"/>
        <n v="16.6"/>
        <n v="30.72"/>
        <n v="23.06"/>
        <n v="15.17"/>
        <n v="32.77"/>
        <n v="7.64"/>
        <n v="29.13"/>
        <n v="29.74"/>
        <n v="36.33"/>
        <n v="30.66"/>
        <n v="6.51"/>
        <n v="33.82"/>
        <n v="18.66"/>
        <n v="31.71"/>
        <n v="29.11"/>
        <n v="27.26"/>
        <n v="27.01"/>
        <n v="29.18"/>
        <n v="30.35"/>
        <n v="30.55"/>
        <n v="31.06"/>
        <n v="33"/>
        <n v="30.6"/>
        <n v="7.27"/>
        <n v="12"/>
        <n v="24.55"/>
        <n v="29.48"/>
        <n v="30.68"/>
        <n v="16.1"/>
        <n v="30.05"/>
        <n v="29.7"/>
        <n v="26.49"/>
        <n v="29.97"/>
        <n v="5.95"/>
        <n v="27.03"/>
        <n v="27.84"/>
        <n v="30.47"/>
        <n v="6.6"/>
        <n v="22.03"/>
        <n v="6.64"/>
        <n v="27.05"/>
        <n v="27.6"/>
        <n v="24.49"/>
        <n v="19.73"/>
        <n v="23.72"/>
        <n v="23.23"/>
        <n v="30.32"/>
        <n v="10.73"/>
        <n v="7.33"/>
        <n v="24.93"/>
        <n v="30.26"/>
        <n v="30.57"/>
        <n v="26.25"/>
        <n v="31.37"/>
        <n v="30.16"/>
        <n v="31.93"/>
        <n v="21.79"/>
        <n v="12.72"/>
        <n v="29.82"/>
        <n v="30.87"/>
        <n v="27.33"/>
        <n v="29.15"/>
        <n v="31.17"/>
        <n v="31.25"/>
        <n v="34.15"/>
        <n v="22.24"/>
        <n v="25.16"/>
        <n v="20.3"/>
        <n v="28.26"/>
        <n v="6.14"/>
        <n v="7.93"/>
        <n v="26.45"/>
        <n v="28.66"/>
        <n v="26.48"/>
        <n v="23.08"/>
        <n v="23.71"/>
        <n v="28.91"/>
        <n v="6.95"/>
        <n v="23.43"/>
        <n v="25.12"/>
        <n v="23.74"/>
        <n v="28.58"/>
        <n v="30.04"/>
        <n v="31.3"/>
        <n v="6.3"/>
        <n v="6.01"/>
        <n v="23.82"/>
        <n v="30.48"/>
        <n v="28.82"/>
        <n v="28.4"/>
        <n v="15.56"/>
        <n v="25.17"/>
        <n v="30.13"/>
        <n v="8.03"/>
        <n v="23.12"/>
        <n v="28.21"/>
        <n v="19.92"/>
        <n v="26.95"/>
        <n v="32.99"/>
        <n v="6"/>
        <n v="30.02"/>
        <n v="25.58"/>
        <n v="23.13"/>
        <n v="28.55"/>
        <n v="17.06"/>
        <n v="23.6"/>
        <n v="18.03"/>
        <n v="33.25"/>
        <n v="36.94"/>
        <n v="27.82"/>
        <n v="6.81"/>
        <n v="28"/>
        <n v="22.84"/>
        <n v="29.42"/>
        <n v="30.71"/>
        <n v="25.24"/>
        <n v="27.97"/>
        <n v="32.86"/>
        <n v="27.76"/>
        <n v="27.93"/>
        <n v="6.22"/>
        <n v="31.42"/>
        <n v="29.36"/>
        <n v="21.82"/>
        <n v="31.55"/>
        <n v="30.65"/>
        <n v="29.12"/>
        <n v="5.87"/>
        <n v="31.63"/>
        <n v="31.58"/>
        <n v="29.3"/>
        <n v="18.22"/>
        <n v="28.69"/>
        <n v="32.74"/>
        <n v="27.99"/>
        <n v="29.14"/>
        <n v="6.76"/>
        <n v="27.14"/>
        <n v="27.11"/>
        <n v="26.75"/>
        <n v="29.84"/>
        <n v="25.8"/>
        <n v="6.02"/>
        <n v="26.26"/>
        <n v="29.9"/>
        <n v="26.18"/>
        <n v="31.74"/>
        <n v="31.02"/>
        <n v="24.48"/>
        <n v="33.75"/>
        <n v="23.28"/>
        <n v="32.27"/>
        <n v="23.63"/>
        <n v="24.51"/>
        <n v="23.95"/>
        <n v="27.77"/>
        <n v="38.81"/>
        <n v="23.79"/>
        <n v="28.81"/>
        <n v="5.9"/>
        <n v="27.32"/>
        <n v="26.61"/>
        <n v="28.77"/>
        <n v="27.56"/>
        <n v="30.27"/>
        <n v="28.98"/>
        <n v="33.24"/>
        <n v="15.21"/>
        <n v="31.92"/>
        <n v="29.35"/>
        <n v="31"/>
        <n v="30.54"/>
        <n v="5.79"/>
        <n v="32.04"/>
        <n v="30.97"/>
      </sharedItems>
    </cacheField>
    <cacheField name="Total order" numFmtId="6"/>
    <cacheField name="Buyer Region" numFmtId="0">
      <sharedItems count="5">
        <s v="North America"/>
        <s v="Latin America"/>
        <s v="Europe"/>
        <s v="Middle East &amp; Africa"/>
        <s v="Asia-Pacific"/>
      </sharedItems>
    </cacheField>
    <cacheField name="Delivery Days" numFmtId="178">
      <sharedItems containsSemiMixedTypes="0" containsString="0" containsNumber="1" containsInteger="1" minValue="0" maxValue="24" count="23">
        <n v="5"/>
        <n v="20"/>
        <n v="8"/>
        <n v="6"/>
        <n v="21"/>
        <n v="10"/>
        <n v="3"/>
        <n v="7"/>
        <n v="14"/>
        <n v="12"/>
        <n v="2"/>
        <n v="4"/>
        <n v="11"/>
        <n v="16"/>
        <n v="23"/>
        <n v="13"/>
        <n v="9"/>
        <n v="24"/>
        <n v="18"/>
        <n v="22"/>
        <n v="17"/>
        <n v="19"/>
        <n v="15"/>
      </sharedItems>
    </cacheField>
    <cacheField name="Customer Rating" numFmtId="0">
      <sharedItems containsSemiMixedTypes="0" containsString="0" containsNumber="1" minValue="0" maxValue="5" count="8">
        <n v="4.5"/>
        <n v="5"/>
        <n v="3"/>
        <n v="3.5"/>
        <n v="2.5"/>
        <n v="4"/>
        <n v="1"/>
        <n v="2"/>
      </sharedItems>
    </cacheField>
    <cacheField name="Is Custom Order" numFmtId="0">
      <sharedItems count="2">
        <b v="0"/>
        <b v="1"/>
      </sharedItems>
    </cacheField>
    <cacheField name="Seller Experience Years" numFmtId="0">
      <sharedItems containsSemiMixedTypes="0" containsString="0" containsNumber="1" containsInteger="1" minValue="0" maxValue="15" count="12">
        <n v="4"/>
        <n v="9"/>
        <n v="12"/>
        <n v="3"/>
        <n v="8"/>
        <n v="10"/>
        <n v="2"/>
        <n v="6"/>
        <n v="1"/>
        <n v="7"/>
        <n v="5"/>
        <n v="15"/>
      </sharedItems>
    </cacheField>
    <cacheField name="Marketing Channel" numFmtId="0">
      <sharedItems count="6">
        <s v="Social Media"/>
        <s v="Referral"/>
        <s v="Paid Ads"/>
        <s v="Organic Search"/>
        <s v="Direct"/>
        <s v="Email"/>
      </sharedItems>
    </cacheField>
    <cacheField name="Payment Method" numFmtId="0">
      <sharedItems count="5">
        <s v="Google Pay"/>
        <s v="Credit Card"/>
        <s v="Apple Pay"/>
        <s v="PayPal"/>
        <s v="Bank Transfer"/>
      </sharedItems>
    </cacheField>
    <cacheField name="Years (Order Date)" numFmtId="0" databaseField="0">
      <fieldGroup base="1">
        <rangePr groupBy="years" startDate="2022-01-01T00:00:00" endDate="2025-09-29T00:00:00" groupInterval="1"/>
        <groupItems count="6">
          <s v="&lt;1/1/2022"/>
          <s v="2022"/>
          <s v="2023"/>
          <s v="2024"/>
          <s v="2025"/>
          <s v="&gt;9/29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0">
  <r>
    <s v="TXN-011235"/>
    <x v="0"/>
    <x v="0"/>
    <x v="0"/>
    <x v="0"/>
    <n v="194.1"/>
    <x v="0"/>
    <x v="0"/>
    <x v="0"/>
    <n v="776.4"/>
    <n v="776.4"/>
    <x v="0"/>
    <n v="792.91"/>
    <x v="0"/>
    <x v="0"/>
    <x v="0"/>
    <x v="0"/>
    <x v="0"/>
    <x v="0"/>
    <x v="0"/>
  </r>
  <r>
    <s v="TXN-003905"/>
    <x v="0"/>
    <x v="1"/>
    <x v="1"/>
    <x v="1"/>
    <n v="19.93"/>
    <x v="1"/>
    <x v="0"/>
    <x v="0"/>
    <n v="19.93"/>
    <n v="19.93"/>
    <x v="1"/>
    <n v="37.2"/>
    <x v="1"/>
    <x v="1"/>
    <x v="1"/>
    <x v="0"/>
    <x v="1"/>
    <x v="1"/>
    <x v="1"/>
  </r>
  <r>
    <s v="TXN-007755"/>
    <x v="0"/>
    <x v="2"/>
    <x v="2"/>
    <x v="2"/>
    <n v="90.61"/>
    <x v="2"/>
    <x v="0"/>
    <x v="0"/>
    <n v="271.83"/>
    <n v="271.83"/>
    <x v="2"/>
    <n v="288.42"/>
    <x v="2"/>
    <x v="0"/>
    <x v="2"/>
    <x v="0"/>
    <x v="2"/>
    <x v="2"/>
    <x v="0"/>
  </r>
  <r>
    <s v="TXN-009298"/>
    <x v="0"/>
    <x v="3"/>
    <x v="3"/>
    <x v="3"/>
    <n v="232.56"/>
    <x v="1"/>
    <x v="0"/>
    <x v="0"/>
    <n v="232.56"/>
    <n v="232.56"/>
    <x v="3"/>
    <n v="257.43"/>
    <x v="1"/>
    <x v="2"/>
    <x v="3"/>
    <x v="0"/>
    <x v="3"/>
    <x v="0"/>
    <x v="2"/>
  </r>
  <r>
    <s v="TXN-000748"/>
    <x v="0"/>
    <x v="4"/>
    <x v="2"/>
    <x v="2"/>
    <n v="143.93"/>
    <x v="3"/>
    <x v="0"/>
    <x v="0"/>
    <n v="287.86"/>
    <n v="287.86"/>
    <x v="4"/>
    <n v="304.57"/>
    <x v="2"/>
    <x v="3"/>
    <x v="4"/>
    <x v="1"/>
    <x v="4"/>
    <x v="2"/>
    <x v="1"/>
  </r>
  <r>
    <s v="TXN-003699"/>
    <x v="0"/>
    <x v="5"/>
    <x v="0"/>
    <x v="4"/>
    <n v="163.91"/>
    <x v="1"/>
    <x v="1"/>
    <x v="1"/>
    <n v="163.91"/>
    <n v="139.3235"/>
    <x v="5"/>
    <n v="152.5735"/>
    <x v="0"/>
    <x v="0"/>
    <x v="1"/>
    <x v="0"/>
    <x v="0"/>
    <x v="3"/>
    <x v="1"/>
  </r>
  <r>
    <s v="TXN-012824"/>
    <x v="0"/>
    <x v="6"/>
    <x v="4"/>
    <x v="5"/>
    <n v="79.35"/>
    <x v="1"/>
    <x v="2"/>
    <x v="2"/>
    <n v="79.35"/>
    <n v="70.06605"/>
    <x v="6"/>
    <n v="99.62605"/>
    <x v="3"/>
    <x v="4"/>
    <x v="1"/>
    <x v="0"/>
    <x v="4"/>
    <x v="1"/>
    <x v="1"/>
  </r>
  <r>
    <s v="TXN-011743"/>
    <x v="0"/>
    <x v="7"/>
    <x v="3"/>
    <x v="6"/>
    <n v="75.03"/>
    <x v="1"/>
    <x v="0"/>
    <x v="0"/>
    <n v="75.03"/>
    <n v="75.03"/>
    <x v="7"/>
    <n v="96.33"/>
    <x v="2"/>
    <x v="5"/>
    <x v="0"/>
    <x v="0"/>
    <x v="4"/>
    <x v="3"/>
    <x v="1"/>
  </r>
  <r>
    <s v="TXN-013295"/>
    <x v="0"/>
    <x v="8"/>
    <x v="5"/>
    <x v="7"/>
    <n v="12.71"/>
    <x v="1"/>
    <x v="3"/>
    <x v="3"/>
    <n v="12.71"/>
    <n v="9.92651"/>
    <x v="8"/>
    <n v="18.41651"/>
    <x v="0"/>
    <x v="6"/>
    <x v="1"/>
    <x v="0"/>
    <x v="5"/>
    <x v="4"/>
    <x v="1"/>
  </r>
  <r>
    <s v="TXN-011215"/>
    <x v="0"/>
    <x v="9"/>
    <x v="3"/>
    <x v="6"/>
    <n v="83.25"/>
    <x v="1"/>
    <x v="0"/>
    <x v="0"/>
    <n v="83.25"/>
    <n v="83.25"/>
    <x v="9"/>
    <n v="96.99"/>
    <x v="2"/>
    <x v="7"/>
    <x v="0"/>
    <x v="0"/>
    <x v="2"/>
    <x v="3"/>
    <x v="3"/>
  </r>
  <r>
    <s v="TXN-012830"/>
    <x v="1"/>
    <x v="10"/>
    <x v="3"/>
    <x v="8"/>
    <n v="30.75"/>
    <x v="1"/>
    <x v="0"/>
    <x v="0"/>
    <n v="30.75"/>
    <n v="30.75"/>
    <x v="10"/>
    <n v="41.3"/>
    <x v="0"/>
    <x v="3"/>
    <x v="5"/>
    <x v="0"/>
    <x v="6"/>
    <x v="0"/>
    <x v="1"/>
  </r>
  <r>
    <s v="TXN-006582"/>
    <x v="1"/>
    <x v="11"/>
    <x v="6"/>
    <x v="9"/>
    <n v="48.92"/>
    <x v="3"/>
    <x v="0"/>
    <x v="0"/>
    <n v="97.84"/>
    <n v="97.84"/>
    <x v="11"/>
    <n v="123.65"/>
    <x v="4"/>
    <x v="8"/>
    <x v="0"/>
    <x v="0"/>
    <x v="6"/>
    <x v="3"/>
    <x v="0"/>
  </r>
  <r>
    <s v="TXN-005890"/>
    <x v="1"/>
    <x v="12"/>
    <x v="7"/>
    <x v="10"/>
    <n v="127.59"/>
    <x v="1"/>
    <x v="0"/>
    <x v="0"/>
    <n v="127.59"/>
    <n v="127.59"/>
    <x v="12"/>
    <n v="148.58"/>
    <x v="2"/>
    <x v="9"/>
    <x v="0"/>
    <x v="0"/>
    <x v="6"/>
    <x v="2"/>
    <x v="1"/>
  </r>
  <r>
    <s v="TXN-000363"/>
    <x v="1"/>
    <x v="13"/>
    <x v="3"/>
    <x v="11"/>
    <n v="144.23"/>
    <x v="1"/>
    <x v="0"/>
    <x v="0"/>
    <n v="144.23"/>
    <n v="144.23"/>
    <x v="13"/>
    <n v="155.63"/>
    <x v="0"/>
    <x v="10"/>
    <x v="0"/>
    <x v="1"/>
    <x v="7"/>
    <x v="5"/>
    <x v="4"/>
  </r>
  <r>
    <s v="TXN-014064"/>
    <x v="1"/>
    <x v="14"/>
    <x v="3"/>
    <x v="6"/>
    <n v="206.74"/>
    <x v="1"/>
    <x v="0"/>
    <x v="0"/>
    <n v="206.74"/>
    <n v="206.74"/>
    <x v="14"/>
    <n v="216.53"/>
    <x v="0"/>
    <x v="11"/>
    <x v="5"/>
    <x v="1"/>
    <x v="6"/>
    <x v="4"/>
    <x v="3"/>
  </r>
  <r>
    <s v="TXN-005363"/>
    <x v="1"/>
    <x v="15"/>
    <x v="6"/>
    <x v="12"/>
    <n v="77.53"/>
    <x v="1"/>
    <x v="0"/>
    <x v="0"/>
    <n v="77.53"/>
    <n v="77.53"/>
    <x v="15"/>
    <n v="92.03"/>
    <x v="0"/>
    <x v="0"/>
    <x v="1"/>
    <x v="0"/>
    <x v="5"/>
    <x v="0"/>
    <x v="4"/>
  </r>
  <r>
    <s v="TXN-001896"/>
    <x v="1"/>
    <x v="16"/>
    <x v="6"/>
    <x v="9"/>
    <n v="25.21"/>
    <x v="1"/>
    <x v="0"/>
    <x v="0"/>
    <n v="25.21"/>
    <n v="25.21"/>
    <x v="16"/>
    <n v="38.9"/>
    <x v="2"/>
    <x v="7"/>
    <x v="1"/>
    <x v="0"/>
    <x v="5"/>
    <x v="3"/>
    <x v="0"/>
  </r>
  <r>
    <s v="TXN-005071"/>
    <x v="1"/>
    <x v="17"/>
    <x v="6"/>
    <x v="13"/>
    <n v="58.06"/>
    <x v="1"/>
    <x v="4"/>
    <x v="4"/>
    <n v="58.06"/>
    <n v="47.6092"/>
    <x v="17"/>
    <n v="77.1292"/>
    <x v="3"/>
    <x v="8"/>
    <x v="6"/>
    <x v="1"/>
    <x v="6"/>
    <x v="0"/>
    <x v="1"/>
  </r>
  <r>
    <s v="TXN-008841"/>
    <x v="1"/>
    <x v="18"/>
    <x v="3"/>
    <x v="6"/>
    <n v="169.39"/>
    <x v="1"/>
    <x v="0"/>
    <x v="0"/>
    <n v="169.39"/>
    <n v="169.39"/>
    <x v="18"/>
    <n v="197.9"/>
    <x v="4"/>
    <x v="12"/>
    <x v="6"/>
    <x v="0"/>
    <x v="2"/>
    <x v="0"/>
    <x v="0"/>
  </r>
  <r>
    <s v="TXN-012874"/>
    <x v="1"/>
    <x v="19"/>
    <x v="2"/>
    <x v="14"/>
    <n v="172.44"/>
    <x v="1"/>
    <x v="5"/>
    <x v="5"/>
    <n v="172.44"/>
    <n v="154.3338"/>
    <x v="19"/>
    <n v="165.9838"/>
    <x v="0"/>
    <x v="0"/>
    <x v="3"/>
    <x v="0"/>
    <x v="6"/>
    <x v="0"/>
    <x v="1"/>
  </r>
  <r>
    <s v="TXN-004685"/>
    <x v="1"/>
    <x v="20"/>
    <x v="3"/>
    <x v="6"/>
    <n v="206.72"/>
    <x v="1"/>
    <x v="0"/>
    <x v="0"/>
    <n v="206.72"/>
    <n v="206.72"/>
    <x v="20"/>
    <n v="218.92"/>
    <x v="0"/>
    <x v="10"/>
    <x v="1"/>
    <x v="1"/>
    <x v="2"/>
    <x v="4"/>
    <x v="1"/>
  </r>
  <r>
    <s v="TXN-014167"/>
    <x v="2"/>
    <x v="21"/>
    <x v="4"/>
    <x v="5"/>
    <n v="35.27"/>
    <x v="1"/>
    <x v="0"/>
    <x v="0"/>
    <n v="35.27"/>
    <n v="35.27"/>
    <x v="21"/>
    <n v="58.28"/>
    <x v="4"/>
    <x v="8"/>
    <x v="1"/>
    <x v="0"/>
    <x v="8"/>
    <x v="2"/>
    <x v="0"/>
  </r>
  <r>
    <s v="TXN-004704"/>
    <x v="2"/>
    <x v="22"/>
    <x v="5"/>
    <x v="15"/>
    <n v="19.32"/>
    <x v="1"/>
    <x v="6"/>
    <x v="6"/>
    <n v="19.32"/>
    <n v="15.10824"/>
    <x v="22"/>
    <n v="25.39824"/>
    <x v="0"/>
    <x v="0"/>
    <x v="5"/>
    <x v="0"/>
    <x v="6"/>
    <x v="1"/>
    <x v="3"/>
  </r>
  <r>
    <s v="TXN-007380"/>
    <x v="2"/>
    <x v="23"/>
    <x v="2"/>
    <x v="16"/>
    <n v="54.96"/>
    <x v="4"/>
    <x v="0"/>
    <x v="0"/>
    <n v="274.8"/>
    <n v="274.8"/>
    <x v="23"/>
    <n v="295.61"/>
    <x v="4"/>
    <x v="13"/>
    <x v="6"/>
    <x v="1"/>
    <x v="4"/>
    <x v="5"/>
    <x v="1"/>
  </r>
  <r>
    <s v="TXN-011264"/>
    <x v="2"/>
    <x v="24"/>
    <x v="2"/>
    <x v="2"/>
    <n v="162.21"/>
    <x v="1"/>
    <x v="0"/>
    <x v="0"/>
    <n v="162.21"/>
    <n v="162.21"/>
    <x v="24"/>
    <n v="182.24"/>
    <x v="2"/>
    <x v="2"/>
    <x v="1"/>
    <x v="0"/>
    <x v="6"/>
    <x v="3"/>
    <x v="2"/>
  </r>
  <r>
    <s v="TXN-010121"/>
    <x v="2"/>
    <x v="25"/>
    <x v="6"/>
    <x v="17"/>
    <n v="116.93"/>
    <x v="1"/>
    <x v="0"/>
    <x v="0"/>
    <n v="116.93"/>
    <n v="116.93"/>
    <x v="25"/>
    <n v="131.68"/>
    <x v="0"/>
    <x v="10"/>
    <x v="1"/>
    <x v="0"/>
    <x v="2"/>
    <x v="5"/>
    <x v="1"/>
  </r>
  <r>
    <s v="TXN-002874"/>
    <x v="2"/>
    <x v="26"/>
    <x v="3"/>
    <x v="3"/>
    <n v="113.2"/>
    <x v="1"/>
    <x v="0"/>
    <x v="0"/>
    <n v="113.2"/>
    <n v="113.2"/>
    <x v="26"/>
    <n v="122.73"/>
    <x v="0"/>
    <x v="6"/>
    <x v="1"/>
    <x v="0"/>
    <x v="8"/>
    <x v="4"/>
    <x v="3"/>
  </r>
  <r>
    <s v="TXN-004859"/>
    <x v="2"/>
    <x v="27"/>
    <x v="0"/>
    <x v="0"/>
    <n v="163.64"/>
    <x v="3"/>
    <x v="7"/>
    <x v="7"/>
    <n v="327.28"/>
    <n v="314.67972"/>
    <x v="27"/>
    <n v="325.39972"/>
    <x v="0"/>
    <x v="6"/>
    <x v="1"/>
    <x v="0"/>
    <x v="0"/>
    <x v="2"/>
    <x v="0"/>
  </r>
  <r>
    <s v="TXN-002879"/>
    <x v="2"/>
    <x v="28"/>
    <x v="4"/>
    <x v="18"/>
    <n v="60.29"/>
    <x v="1"/>
    <x v="8"/>
    <x v="8"/>
    <n v="60.29"/>
    <n v="49.55838"/>
    <x v="28"/>
    <n v="57.69838"/>
    <x v="0"/>
    <x v="3"/>
    <x v="3"/>
    <x v="0"/>
    <x v="6"/>
    <x v="3"/>
    <x v="4"/>
  </r>
  <r>
    <s v="TXN-008633"/>
    <x v="2"/>
    <x v="29"/>
    <x v="6"/>
    <x v="17"/>
    <n v="65.49"/>
    <x v="3"/>
    <x v="9"/>
    <x v="9"/>
    <n v="130.98"/>
    <n v="117.81651"/>
    <x v="29"/>
    <n v="125.85651"/>
    <x v="0"/>
    <x v="10"/>
    <x v="2"/>
    <x v="0"/>
    <x v="9"/>
    <x v="3"/>
    <x v="3"/>
  </r>
  <r>
    <s v="TXN-013122"/>
    <x v="3"/>
    <x v="30"/>
    <x v="6"/>
    <x v="19"/>
    <n v="78.8"/>
    <x v="1"/>
    <x v="0"/>
    <x v="0"/>
    <n v="78.8"/>
    <n v="78.8"/>
    <x v="30"/>
    <n v="95.25"/>
    <x v="2"/>
    <x v="7"/>
    <x v="1"/>
    <x v="0"/>
    <x v="0"/>
    <x v="4"/>
    <x v="3"/>
  </r>
  <r>
    <s v="TXN-000435"/>
    <x v="3"/>
    <x v="31"/>
    <x v="0"/>
    <x v="20"/>
    <n v="130.96"/>
    <x v="1"/>
    <x v="0"/>
    <x v="0"/>
    <n v="130.96"/>
    <n v="130.96"/>
    <x v="31"/>
    <n v="142.75"/>
    <x v="0"/>
    <x v="3"/>
    <x v="0"/>
    <x v="1"/>
    <x v="6"/>
    <x v="3"/>
    <x v="1"/>
  </r>
  <r>
    <s v="TXN-008624"/>
    <x v="3"/>
    <x v="32"/>
    <x v="3"/>
    <x v="21"/>
    <n v="202.31"/>
    <x v="1"/>
    <x v="0"/>
    <x v="0"/>
    <n v="202.31"/>
    <n v="202.31"/>
    <x v="32"/>
    <n v="212.18"/>
    <x v="0"/>
    <x v="6"/>
    <x v="0"/>
    <x v="0"/>
    <x v="10"/>
    <x v="3"/>
    <x v="2"/>
  </r>
  <r>
    <s v="TXN-007410"/>
    <x v="3"/>
    <x v="33"/>
    <x v="6"/>
    <x v="19"/>
    <n v="111.13"/>
    <x v="1"/>
    <x v="10"/>
    <x v="10"/>
    <n v="111.13"/>
    <n v="91.23773"/>
    <x v="33"/>
    <n v="107.75773"/>
    <x v="2"/>
    <x v="0"/>
    <x v="0"/>
    <x v="0"/>
    <x v="0"/>
    <x v="0"/>
    <x v="0"/>
  </r>
  <r>
    <s v="TXN-011066"/>
    <x v="3"/>
    <x v="34"/>
    <x v="2"/>
    <x v="16"/>
    <n v="122.56"/>
    <x v="1"/>
    <x v="0"/>
    <x v="0"/>
    <n v="122.56"/>
    <n v="122.56"/>
    <x v="34"/>
    <n v="151.93"/>
    <x v="3"/>
    <x v="14"/>
    <x v="1"/>
    <x v="0"/>
    <x v="4"/>
    <x v="0"/>
    <x v="3"/>
  </r>
  <r>
    <s v="TXN-007402"/>
    <x v="3"/>
    <x v="35"/>
    <x v="7"/>
    <x v="22"/>
    <n v="106.99"/>
    <x v="1"/>
    <x v="0"/>
    <x v="0"/>
    <n v="106.99"/>
    <n v="106.99"/>
    <x v="35"/>
    <n v="120.85"/>
    <x v="0"/>
    <x v="7"/>
    <x v="1"/>
    <x v="1"/>
    <x v="10"/>
    <x v="0"/>
    <x v="1"/>
  </r>
  <r>
    <s v="TXN-012741"/>
    <x v="3"/>
    <x v="36"/>
    <x v="2"/>
    <x v="2"/>
    <n v="36.03"/>
    <x v="3"/>
    <x v="0"/>
    <x v="0"/>
    <n v="72.06"/>
    <n v="72.06"/>
    <x v="36"/>
    <n v="89.15"/>
    <x v="2"/>
    <x v="3"/>
    <x v="0"/>
    <x v="0"/>
    <x v="7"/>
    <x v="0"/>
    <x v="0"/>
  </r>
  <r>
    <s v="TXN-004741"/>
    <x v="3"/>
    <x v="37"/>
    <x v="2"/>
    <x v="16"/>
    <n v="112.22"/>
    <x v="3"/>
    <x v="0"/>
    <x v="0"/>
    <n v="224.44"/>
    <n v="224.44"/>
    <x v="37"/>
    <n v="234.76"/>
    <x v="0"/>
    <x v="3"/>
    <x v="2"/>
    <x v="0"/>
    <x v="6"/>
    <x v="3"/>
    <x v="1"/>
  </r>
  <r>
    <s v="TXN-014980"/>
    <x v="3"/>
    <x v="38"/>
    <x v="7"/>
    <x v="23"/>
    <n v="125.97"/>
    <x v="1"/>
    <x v="11"/>
    <x v="11"/>
    <n v="125.97"/>
    <n v="97.75272"/>
    <x v="38"/>
    <n v="115.01272"/>
    <x v="2"/>
    <x v="3"/>
    <x v="1"/>
    <x v="0"/>
    <x v="3"/>
    <x v="0"/>
    <x v="2"/>
  </r>
  <r>
    <s v="TXN-007533"/>
    <x v="3"/>
    <x v="39"/>
    <x v="1"/>
    <x v="24"/>
    <n v="11.32"/>
    <x v="1"/>
    <x v="0"/>
    <x v="0"/>
    <n v="11.32"/>
    <n v="11.32"/>
    <x v="39"/>
    <n v="24.76"/>
    <x v="0"/>
    <x v="6"/>
    <x v="1"/>
    <x v="0"/>
    <x v="10"/>
    <x v="2"/>
    <x v="1"/>
  </r>
  <r>
    <s v="TXN-004814"/>
    <x v="3"/>
    <x v="40"/>
    <x v="7"/>
    <x v="23"/>
    <n v="61.58"/>
    <x v="1"/>
    <x v="0"/>
    <x v="0"/>
    <n v="61.58"/>
    <n v="61.58"/>
    <x v="40"/>
    <n v="85.78"/>
    <x v="4"/>
    <x v="2"/>
    <x v="0"/>
    <x v="0"/>
    <x v="6"/>
    <x v="2"/>
    <x v="1"/>
  </r>
  <r>
    <s v="TXN-007252"/>
    <x v="3"/>
    <x v="41"/>
    <x v="2"/>
    <x v="2"/>
    <n v="69.3"/>
    <x v="1"/>
    <x v="12"/>
    <x v="12"/>
    <n v="69.3"/>
    <n v="64.7262"/>
    <x v="41"/>
    <n v="82.4862"/>
    <x v="2"/>
    <x v="5"/>
    <x v="3"/>
    <x v="1"/>
    <x v="6"/>
    <x v="3"/>
    <x v="1"/>
  </r>
  <r>
    <s v="TXN-006868"/>
    <x v="3"/>
    <x v="42"/>
    <x v="2"/>
    <x v="2"/>
    <n v="67.12"/>
    <x v="3"/>
    <x v="0"/>
    <x v="0"/>
    <n v="134.24"/>
    <n v="134.24"/>
    <x v="42"/>
    <n v="143.37"/>
    <x v="0"/>
    <x v="3"/>
    <x v="1"/>
    <x v="0"/>
    <x v="8"/>
    <x v="5"/>
    <x v="4"/>
  </r>
  <r>
    <s v="TXN-011425"/>
    <x v="3"/>
    <x v="43"/>
    <x v="7"/>
    <x v="10"/>
    <n v="139.58"/>
    <x v="2"/>
    <x v="13"/>
    <x v="13"/>
    <n v="418.74"/>
    <n v="384.82206"/>
    <x v="43"/>
    <n v="406.80206"/>
    <x v="1"/>
    <x v="8"/>
    <x v="1"/>
    <x v="0"/>
    <x v="1"/>
    <x v="3"/>
    <x v="4"/>
  </r>
  <r>
    <s v="TXN-014514"/>
    <x v="3"/>
    <x v="44"/>
    <x v="3"/>
    <x v="8"/>
    <n v="86.95"/>
    <x v="3"/>
    <x v="0"/>
    <x v="0"/>
    <n v="173.9"/>
    <n v="173.9"/>
    <x v="44"/>
    <n v="187.13"/>
    <x v="0"/>
    <x v="0"/>
    <x v="4"/>
    <x v="1"/>
    <x v="5"/>
    <x v="0"/>
    <x v="3"/>
  </r>
  <r>
    <s v="TXN-006174"/>
    <x v="3"/>
    <x v="45"/>
    <x v="7"/>
    <x v="23"/>
    <n v="66.07"/>
    <x v="1"/>
    <x v="0"/>
    <x v="0"/>
    <n v="66.07"/>
    <n v="66.07"/>
    <x v="45"/>
    <n v="86.7"/>
    <x v="2"/>
    <x v="5"/>
    <x v="5"/>
    <x v="0"/>
    <x v="10"/>
    <x v="1"/>
    <x v="1"/>
  </r>
  <r>
    <s v="TXN-014894"/>
    <x v="3"/>
    <x v="46"/>
    <x v="2"/>
    <x v="25"/>
    <n v="16.46"/>
    <x v="1"/>
    <x v="0"/>
    <x v="0"/>
    <n v="16.46"/>
    <n v="16.46"/>
    <x v="46"/>
    <n v="39.36"/>
    <x v="4"/>
    <x v="13"/>
    <x v="0"/>
    <x v="0"/>
    <x v="3"/>
    <x v="4"/>
    <x v="4"/>
  </r>
  <r>
    <s v="TXN-011094"/>
    <x v="4"/>
    <x v="47"/>
    <x v="5"/>
    <x v="26"/>
    <n v="38.45"/>
    <x v="1"/>
    <x v="0"/>
    <x v="0"/>
    <n v="38.45"/>
    <n v="38.45"/>
    <x v="47"/>
    <n v="63.51"/>
    <x v="4"/>
    <x v="1"/>
    <x v="1"/>
    <x v="0"/>
    <x v="5"/>
    <x v="3"/>
    <x v="2"/>
  </r>
  <r>
    <s v="TXN-013297"/>
    <x v="4"/>
    <x v="48"/>
    <x v="4"/>
    <x v="18"/>
    <n v="38.15"/>
    <x v="1"/>
    <x v="0"/>
    <x v="0"/>
    <n v="38.15"/>
    <n v="38.15"/>
    <x v="48"/>
    <n v="54.96"/>
    <x v="2"/>
    <x v="7"/>
    <x v="1"/>
    <x v="0"/>
    <x v="7"/>
    <x v="0"/>
    <x v="3"/>
  </r>
  <r>
    <s v="TXN-005549"/>
    <x v="4"/>
    <x v="49"/>
    <x v="6"/>
    <x v="17"/>
    <n v="76.57"/>
    <x v="1"/>
    <x v="0"/>
    <x v="0"/>
    <n v="76.57"/>
    <n v="76.57"/>
    <x v="49"/>
    <n v="90.16"/>
    <x v="2"/>
    <x v="15"/>
    <x v="1"/>
    <x v="0"/>
    <x v="8"/>
    <x v="2"/>
    <x v="0"/>
  </r>
  <r>
    <s v="TXN-010875"/>
    <x v="4"/>
    <x v="50"/>
    <x v="4"/>
    <x v="27"/>
    <n v="52.81"/>
    <x v="2"/>
    <x v="0"/>
    <x v="0"/>
    <n v="158.43"/>
    <n v="158.43"/>
    <x v="50"/>
    <n v="172.91"/>
    <x v="0"/>
    <x v="3"/>
    <x v="1"/>
    <x v="0"/>
    <x v="4"/>
    <x v="3"/>
    <x v="3"/>
  </r>
  <r>
    <s v="TXN-011394"/>
    <x v="4"/>
    <x v="51"/>
    <x v="4"/>
    <x v="27"/>
    <n v="90.36"/>
    <x v="2"/>
    <x v="0"/>
    <x v="0"/>
    <n v="271.08"/>
    <n v="271.08"/>
    <x v="51"/>
    <n v="291.87"/>
    <x v="4"/>
    <x v="14"/>
    <x v="0"/>
    <x v="0"/>
    <x v="0"/>
    <x v="3"/>
    <x v="1"/>
  </r>
  <r>
    <s v="TXN-008830"/>
    <x v="4"/>
    <x v="52"/>
    <x v="2"/>
    <x v="28"/>
    <n v="124.65"/>
    <x v="1"/>
    <x v="14"/>
    <x v="14"/>
    <n v="124.65"/>
    <n v="113.55615"/>
    <x v="52"/>
    <n v="130.94615"/>
    <x v="2"/>
    <x v="0"/>
    <x v="3"/>
    <x v="0"/>
    <x v="8"/>
    <x v="1"/>
    <x v="0"/>
  </r>
  <r>
    <s v="TXN-004300"/>
    <x v="4"/>
    <x v="53"/>
    <x v="5"/>
    <x v="29"/>
    <n v="24.88"/>
    <x v="2"/>
    <x v="15"/>
    <x v="15"/>
    <n v="74.64"/>
    <n v="69.56448"/>
    <x v="53"/>
    <n v="87.31448"/>
    <x v="2"/>
    <x v="12"/>
    <x v="3"/>
    <x v="0"/>
    <x v="0"/>
    <x v="3"/>
    <x v="1"/>
  </r>
  <r>
    <s v="TXN-012862"/>
    <x v="4"/>
    <x v="54"/>
    <x v="4"/>
    <x v="30"/>
    <n v="67.34"/>
    <x v="0"/>
    <x v="16"/>
    <x v="16"/>
    <n v="269.36"/>
    <n v="261.34654"/>
    <x v="54"/>
    <n v="283.49654"/>
    <x v="1"/>
    <x v="5"/>
    <x v="7"/>
    <x v="0"/>
    <x v="1"/>
    <x v="0"/>
    <x v="0"/>
  </r>
  <r>
    <s v="TXN-013502"/>
    <x v="4"/>
    <x v="55"/>
    <x v="2"/>
    <x v="28"/>
    <n v="128.98"/>
    <x v="0"/>
    <x v="0"/>
    <x v="0"/>
    <n v="515.92"/>
    <n v="515.92"/>
    <x v="55"/>
    <n v="524.01"/>
    <x v="0"/>
    <x v="11"/>
    <x v="1"/>
    <x v="0"/>
    <x v="6"/>
    <x v="0"/>
    <x v="1"/>
  </r>
  <r>
    <s v="TXN-008341"/>
    <x v="4"/>
    <x v="56"/>
    <x v="0"/>
    <x v="20"/>
    <n v="81.31"/>
    <x v="3"/>
    <x v="17"/>
    <x v="17"/>
    <n v="162.62"/>
    <n v="146.43931"/>
    <x v="56"/>
    <n v="159.83931"/>
    <x v="0"/>
    <x v="6"/>
    <x v="0"/>
    <x v="0"/>
    <x v="3"/>
    <x v="3"/>
    <x v="3"/>
  </r>
  <r>
    <s v="TXN-011074"/>
    <x v="4"/>
    <x v="57"/>
    <x v="2"/>
    <x v="2"/>
    <n v="164.38"/>
    <x v="1"/>
    <x v="0"/>
    <x v="0"/>
    <n v="164.38"/>
    <n v="164.38"/>
    <x v="57"/>
    <n v="178"/>
    <x v="0"/>
    <x v="7"/>
    <x v="5"/>
    <x v="1"/>
    <x v="0"/>
    <x v="3"/>
    <x v="3"/>
  </r>
  <r>
    <s v="TXN-011412"/>
    <x v="5"/>
    <x v="58"/>
    <x v="2"/>
    <x v="14"/>
    <n v="55.91"/>
    <x v="3"/>
    <x v="0"/>
    <x v="0"/>
    <n v="111.82"/>
    <n v="111.82"/>
    <x v="58"/>
    <n v="126.14"/>
    <x v="0"/>
    <x v="3"/>
    <x v="1"/>
    <x v="0"/>
    <x v="0"/>
    <x v="5"/>
    <x v="2"/>
  </r>
  <r>
    <s v="TXN-011580"/>
    <x v="5"/>
    <x v="59"/>
    <x v="5"/>
    <x v="31"/>
    <n v="12.18"/>
    <x v="1"/>
    <x v="0"/>
    <x v="0"/>
    <n v="12.18"/>
    <n v="12.18"/>
    <x v="59"/>
    <n v="27.25"/>
    <x v="2"/>
    <x v="15"/>
    <x v="5"/>
    <x v="1"/>
    <x v="9"/>
    <x v="0"/>
    <x v="1"/>
  </r>
  <r>
    <s v="TXN-008313"/>
    <x v="5"/>
    <x v="60"/>
    <x v="3"/>
    <x v="11"/>
    <n v="167.81"/>
    <x v="1"/>
    <x v="0"/>
    <x v="0"/>
    <n v="167.81"/>
    <n v="167.81"/>
    <x v="60"/>
    <n v="179.29"/>
    <x v="0"/>
    <x v="10"/>
    <x v="5"/>
    <x v="0"/>
    <x v="4"/>
    <x v="4"/>
    <x v="1"/>
  </r>
  <r>
    <s v="TXN-007022"/>
    <x v="5"/>
    <x v="61"/>
    <x v="2"/>
    <x v="16"/>
    <n v="58.93"/>
    <x v="1"/>
    <x v="0"/>
    <x v="0"/>
    <n v="58.93"/>
    <n v="58.93"/>
    <x v="61"/>
    <n v="72.59"/>
    <x v="2"/>
    <x v="0"/>
    <x v="0"/>
    <x v="0"/>
    <x v="6"/>
    <x v="3"/>
    <x v="2"/>
  </r>
  <r>
    <s v="TXN-006066"/>
    <x v="5"/>
    <x v="62"/>
    <x v="6"/>
    <x v="19"/>
    <n v="27.77"/>
    <x v="1"/>
    <x v="0"/>
    <x v="0"/>
    <n v="27.77"/>
    <n v="27.77"/>
    <x v="62"/>
    <n v="36.58"/>
    <x v="0"/>
    <x v="7"/>
    <x v="1"/>
    <x v="0"/>
    <x v="8"/>
    <x v="4"/>
    <x v="3"/>
  </r>
  <r>
    <s v="TXN-011544"/>
    <x v="5"/>
    <x v="63"/>
    <x v="2"/>
    <x v="14"/>
    <n v="15.73"/>
    <x v="1"/>
    <x v="0"/>
    <x v="0"/>
    <n v="15.73"/>
    <n v="15.73"/>
    <x v="63"/>
    <n v="23.39"/>
    <x v="0"/>
    <x v="3"/>
    <x v="1"/>
    <x v="0"/>
    <x v="2"/>
    <x v="4"/>
    <x v="1"/>
  </r>
  <r>
    <s v="TXN-005395"/>
    <x v="5"/>
    <x v="64"/>
    <x v="7"/>
    <x v="23"/>
    <n v="58.53"/>
    <x v="1"/>
    <x v="0"/>
    <x v="0"/>
    <n v="58.53"/>
    <n v="58.53"/>
    <x v="64"/>
    <n v="68.08"/>
    <x v="0"/>
    <x v="0"/>
    <x v="0"/>
    <x v="0"/>
    <x v="3"/>
    <x v="3"/>
    <x v="1"/>
  </r>
  <r>
    <s v="TXN-012983"/>
    <x v="5"/>
    <x v="65"/>
    <x v="3"/>
    <x v="21"/>
    <n v="23.87"/>
    <x v="1"/>
    <x v="0"/>
    <x v="0"/>
    <n v="23.87"/>
    <n v="23.87"/>
    <x v="65"/>
    <n v="40.48"/>
    <x v="2"/>
    <x v="7"/>
    <x v="1"/>
    <x v="1"/>
    <x v="6"/>
    <x v="2"/>
    <x v="3"/>
  </r>
  <r>
    <s v="TXN-004957"/>
    <x v="5"/>
    <x v="66"/>
    <x v="1"/>
    <x v="32"/>
    <n v="18.72"/>
    <x v="1"/>
    <x v="0"/>
    <x v="0"/>
    <n v="18.72"/>
    <n v="18.72"/>
    <x v="66"/>
    <n v="34"/>
    <x v="2"/>
    <x v="12"/>
    <x v="0"/>
    <x v="0"/>
    <x v="10"/>
    <x v="1"/>
    <x v="1"/>
  </r>
  <r>
    <s v="TXN-009407"/>
    <x v="5"/>
    <x v="67"/>
    <x v="1"/>
    <x v="32"/>
    <n v="25.56"/>
    <x v="4"/>
    <x v="0"/>
    <x v="0"/>
    <n v="127.8"/>
    <n v="127.8"/>
    <x v="67"/>
    <n v="140.63"/>
    <x v="0"/>
    <x v="11"/>
    <x v="3"/>
    <x v="0"/>
    <x v="0"/>
    <x v="3"/>
    <x v="0"/>
  </r>
  <r>
    <s v="TXN-014099"/>
    <x v="6"/>
    <x v="68"/>
    <x v="5"/>
    <x v="26"/>
    <n v="24.21"/>
    <x v="1"/>
    <x v="0"/>
    <x v="0"/>
    <n v="24.21"/>
    <n v="24.21"/>
    <x v="68"/>
    <n v="34.39"/>
    <x v="0"/>
    <x v="10"/>
    <x v="1"/>
    <x v="0"/>
    <x v="0"/>
    <x v="3"/>
    <x v="1"/>
  </r>
  <r>
    <s v="TXN-014644"/>
    <x v="6"/>
    <x v="69"/>
    <x v="5"/>
    <x v="7"/>
    <n v="30.49"/>
    <x v="1"/>
    <x v="0"/>
    <x v="0"/>
    <n v="30.49"/>
    <n v="30.49"/>
    <x v="69"/>
    <n v="51.36"/>
    <x v="4"/>
    <x v="5"/>
    <x v="1"/>
    <x v="1"/>
    <x v="6"/>
    <x v="3"/>
    <x v="1"/>
  </r>
  <r>
    <s v="TXN-014037"/>
    <x v="6"/>
    <x v="70"/>
    <x v="3"/>
    <x v="8"/>
    <n v="208.54"/>
    <x v="1"/>
    <x v="0"/>
    <x v="0"/>
    <n v="208.54"/>
    <n v="208.54"/>
    <x v="70"/>
    <n v="231.72"/>
    <x v="2"/>
    <x v="15"/>
    <x v="1"/>
    <x v="0"/>
    <x v="3"/>
    <x v="0"/>
    <x v="2"/>
  </r>
  <r>
    <s v="TXN-008979"/>
    <x v="6"/>
    <x v="71"/>
    <x v="2"/>
    <x v="28"/>
    <n v="47.98"/>
    <x v="1"/>
    <x v="0"/>
    <x v="0"/>
    <n v="47.98"/>
    <n v="47.98"/>
    <x v="71"/>
    <n v="61.75"/>
    <x v="0"/>
    <x v="6"/>
    <x v="3"/>
    <x v="1"/>
    <x v="3"/>
    <x v="0"/>
    <x v="0"/>
  </r>
  <r>
    <s v="TXN-001874"/>
    <x v="6"/>
    <x v="72"/>
    <x v="2"/>
    <x v="16"/>
    <n v="60.36"/>
    <x v="1"/>
    <x v="0"/>
    <x v="0"/>
    <n v="60.36"/>
    <n v="60.36"/>
    <x v="72"/>
    <n v="73.33"/>
    <x v="0"/>
    <x v="11"/>
    <x v="0"/>
    <x v="0"/>
    <x v="8"/>
    <x v="3"/>
    <x v="1"/>
  </r>
  <r>
    <s v="TXN-012856"/>
    <x v="6"/>
    <x v="73"/>
    <x v="4"/>
    <x v="30"/>
    <n v="43.79"/>
    <x v="1"/>
    <x v="18"/>
    <x v="18"/>
    <n v="43.79"/>
    <n v="34.11241"/>
    <x v="73"/>
    <n v="48.33241"/>
    <x v="0"/>
    <x v="10"/>
    <x v="0"/>
    <x v="1"/>
    <x v="9"/>
    <x v="5"/>
    <x v="3"/>
  </r>
  <r>
    <s v="TXN-001088"/>
    <x v="6"/>
    <x v="74"/>
    <x v="0"/>
    <x v="4"/>
    <n v="276"/>
    <x v="3"/>
    <x v="0"/>
    <x v="0"/>
    <n v="552"/>
    <n v="552"/>
    <x v="74"/>
    <n v="564.02"/>
    <x v="0"/>
    <x v="7"/>
    <x v="7"/>
    <x v="1"/>
    <x v="6"/>
    <x v="0"/>
    <x v="3"/>
  </r>
  <r>
    <s v="TXN-008664"/>
    <x v="6"/>
    <x v="75"/>
    <x v="6"/>
    <x v="19"/>
    <n v="94.55"/>
    <x v="4"/>
    <x v="0"/>
    <x v="0"/>
    <n v="472.75"/>
    <n v="472.75"/>
    <x v="75"/>
    <n v="487.51"/>
    <x v="0"/>
    <x v="3"/>
    <x v="2"/>
    <x v="0"/>
    <x v="6"/>
    <x v="4"/>
    <x v="3"/>
  </r>
  <r>
    <s v="TXN-004289"/>
    <x v="6"/>
    <x v="76"/>
    <x v="4"/>
    <x v="27"/>
    <n v="63.98"/>
    <x v="1"/>
    <x v="0"/>
    <x v="0"/>
    <n v="63.98"/>
    <n v="63.98"/>
    <x v="76"/>
    <n v="74.96"/>
    <x v="0"/>
    <x v="10"/>
    <x v="1"/>
    <x v="0"/>
    <x v="8"/>
    <x v="3"/>
    <x v="1"/>
  </r>
  <r>
    <s v="TXN-013202"/>
    <x v="6"/>
    <x v="77"/>
    <x v="0"/>
    <x v="33"/>
    <n v="90.29"/>
    <x v="2"/>
    <x v="0"/>
    <x v="0"/>
    <n v="270.87"/>
    <n v="270.87"/>
    <x v="77"/>
    <n v="287.66"/>
    <x v="2"/>
    <x v="7"/>
    <x v="0"/>
    <x v="0"/>
    <x v="10"/>
    <x v="2"/>
    <x v="0"/>
  </r>
  <r>
    <s v="TXN-000280"/>
    <x v="6"/>
    <x v="78"/>
    <x v="7"/>
    <x v="10"/>
    <n v="118.19"/>
    <x v="1"/>
    <x v="0"/>
    <x v="0"/>
    <n v="118.19"/>
    <n v="118.19"/>
    <x v="78"/>
    <n v="138.34"/>
    <x v="2"/>
    <x v="0"/>
    <x v="5"/>
    <x v="0"/>
    <x v="1"/>
    <x v="0"/>
    <x v="2"/>
  </r>
  <r>
    <s v="TXN-005338"/>
    <x v="7"/>
    <x v="79"/>
    <x v="2"/>
    <x v="14"/>
    <n v="25.46"/>
    <x v="3"/>
    <x v="0"/>
    <x v="0"/>
    <n v="50.92"/>
    <n v="50.92"/>
    <x v="79"/>
    <n v="63.94"/>
    <x v="2"/>
    <x v="15"/>
    <x v="1"/>
    <x v="0"/>
    <x v="0"/>
    <x v="5"/>
    <x v="1"/>
  </r>
  <r>
    <s v="TXN-013558"/>
    <x v="7"/>
    <x v="80"/>
    <x v="3"/>
    <x v="3"/>
    <n v="138.89"/>
    <x v="1"/>
    <x v="0"/>
    <x v="0"/>
    <n v="138.89"/>
    <n v="138.89"/>
    <x v="80"/>
    <n v="155.08"/>
    <x v="2"/>
    <x v="2"/>
    <x v="1"/>
    <x v="0"/>
    <x v="7"/>
    <x v="0"/>
    <x v="3"/>
  </r>
  <r>
    <s v="TXN-014381"/>
    <x v="7"/>
    <x v="81"/>
    <x v="3"/>
    <x v="21"/>
    <n v="58.25"/>
    <x v="1"/>
    <x v="19"/>
    <x v="19"/>
    <n v="58.25"/>
    <n v="48.8135"/>
    <x v="81"/>
    <n v="62.3235"/>
    <x v="2"/>
    <x v="5"/>
    <x v="3"/>
    <x v="0"/>
    <x v="10"/>
    <x v="2"/>
    <x v="2"/>
  </r>
  <r>
    <s v="TXN-013699"/>
    <x v="7"/>
    <x v="82"/>
    <x v="2"/>
    <x v="14"/>
    <n v="45.13"/>
    <x v="0"/>
    <x v="0"/>
    <x v="0"/>
    <n v="180.52"/>
    <n v="180.52"/>
    <x v="82"/>
    <n v="191.82"/>
    <x v="0"/>
    <x v="0"/>
    <x v="0"/>
    <x v="1"/>
    <x v="10"/>
    <x v="1"/>
    <x v="1"/>
  </r>
  <r>
    <s v="TXN-014574"/>
    <x v="7"/>
    <x v="83"/>
    <x v="3"/>
    <x v="11"/>
    <n v="203.91"/>
    <x v="1"/>
    <x v="0"/>
    <x v="0"/>
    <n v="203.91"/>
    <n v="203.91"/>
    <x v="83"/>
    <n v="220.03"/>
    <x v="2"/>
    <x v="9"/>
    <x v="3"/>
    <x v="0"/>
    <x v="10"/>
    <x v="0"/>
    <x v="3"/>
  </r>
  <r>
    <s v="TXN-009380"/>
    <x v="7"/>
    <x v="84"/>
    <x v="5"/>
    <x v="26"/>
    <n v="9.27"/>
    <x v="1"/>
    <x v="0"/>
    <x v="0"/>
    <n v="9.27"/>
    <n v="9.27"/>
    <x v="84"/>
    <n v="28.04"/>
    <x v="2"/>
    <x v="7"/>
    <x v="0"/>
    <x v="0"/>
    <x v="3"/>
    <x v="3"/>
    <x v="0"/>
  </r>
  <r>
    <s v="TXN-004504"/>
    <x v="7"/>
    <x v="85"/>
    <x v="6"/>
    <x v="9"/>
    <n v="68.24"/>
    <x v="1"/>
    <x v="20"/>
    <x v="20"/>
    <n v="68.24"/>
    <n v="51.93064"/>
    <x v="85"/>
    <n v="64.88064"/>
    <x v="0"/>
    <x v="6"/>
    <x v="1"/>
    <x v="0"/>
    <x v="3"/>
    <x v="2"/>
    <x v="1"/>
  </r>
  <r>
    <s v="TXN-005755"/>
    <x v="7"/>
    <x v="86"/>
    <x v="7"/>
    <x v="22"/>
    <n v="41.73"/>
    <x v="1"/>
    <x v="0"/>
    <x v="0"/>
    <n v="41.73"/>
    <n v="41.73"/>
    <x v="86"/>
    <n v="56.06"/>
    <x v="0"/>
    <x v="10"/>
    <x v="6"/>
    <x v="0"/>
    <x v="2"/>
    <x v="3"/>
    <x v="1"/>
  </r>
  <r>
    <s v="TXN-007598"/>
    <x v="7"/>
    <x v="87"/>
    <x v="3"/>
    <x v="6"/>
    <n v="187.66"/>
    <x v="3"/>
    <x v="0"/>
    <x v="0"/>
    <n v="375.32"/>
    <n v="375.32"/>
    <x v="87"/>
    <n v="397.1"/>
    <x v="2"/>
    <x v="0"/>
    <x v="4"/>
    <x v="0"/>
    <x v="3"/>
    <x v="0"/>
    <x v="2"/>
  </r>
  <r>
    <s v="TXN-013823"/>
    <x v="7"/>
    <x v="88"/>
    <x v="0"/>
    <x v="33"/>
    <n v="395.07"/>
    <x v="1"/>
    <x v="0"/>
    <x v="0"/>
    <n v="395.07"/>
    <n v="395.07"/>
    <x v="88"/>
    <n v="420.73"/>
    <x v="2"/>
    <x v="12"/>
    <x v="5"/>
    <x v="0"/>
    <x v="10"/>
    <x v="4"/>
    <x v="3"/>
  </r>
  <r>
    <s v="TXN-004507"/>
    <x v="7"/>
    <x v="89"/>
    <x v="7"/>
    <x v="23"/>
    <n v="65.69"/>
    <x v="3"/>
    <x v="21"/>
    <x v="21"/>
    <n v="131.38"/>
    <n v="118.83321"/>
    <x v="89"/>
    <n v="129.36321"/>
    <x v="0"/>
    <x v="6"/>
    <x v="3"/>
    <x v="0"/>
    <x v="8"/>
    <x v="2"/>
    <x v="3"/>
  </r>
  <r>
    <s v="TXN-010259"/>
    <x v="7"/>
    <x v="90"/>
    <x v="2"/>
    <x v="2"/>
    <n v="115.45"/>
    <x v="1"/>
    <x v="0"/>
    <x v="0"/>
    <n v="115.45"/>
    <n v="115.45"/>
    <x v="90"/>
    <n v="128.54"/>
    <x v="0"/>
    <x v="0"/>
    <x v="1"/>
    <x v="0"/>
    <x v="1"/>
    <x v="0"/>
    <x v="1"/>
  </r>
  <r>
    <s v="TXN-004903"/>
    <x v="7"/>
    <x v="91"/>
    <x v="2"/>
    <x v="25"/>
    <n v="61.33"/>
    <x v="1"/>
    <x v="0"/>
    <x v="0"/>
    <n v="61.33"/>
    <n v="61.33"/>
    <x v="91"/>
    <n v="78.54"/>
    <x v="2"/>
    <x v="16"/>
    <x v="5"/>
    <x v="0"/>
    <x v="9"/>
    <x v="0"/>
    <x v="1"/>
  </r>
  <r>
    <s v="TXN-014026"/>
    <x v="8"/>
    <x v="92"/>
    <x v="4"/>
    <x v="18"/>
    <n v="89.71"/>
    <x v="1"/>
    <x v="0"/>
    <x v="0"/>
    <n v="89.71"/>
    <n v="89.71"/>
    <x v="92"/>
    <n v="111.18"/>
    <x v="4"/>
    <x v="2"/>
    <x v="1"/>
    <x v="0"/>
    <x v="0"/>
    <x v="3"/>
    <x v="3"/>
  </r>
  <r>
    <s v="TXN-009418"/>
    <x v="8"/>
    <x v="93"/>
    <x v="3"/>
    <x v="11"/>
    <n v="92.93"/>
    <x v="3"/>
    <x v="22"/>
    <x v="22"/>
    <n v="185.86"/>
    <n v="176.28821"/>
    <x v="93"/>
    <n v="185.45821"/>
    <x v="0"/>
    <x v="7"/>
    <x v="1"/>
    <x v="0"/>
    <x v="6"/>
    <x v="3"/>
    <x v="3"/>
  </r>
  <r>
    <s v="TXN-007455"/>
    <x v="8"/>
    <x v="94"/>
    <x v="3"/>
    <x v="11"/>
    <n v="71.52"/>
    <x v="2"/>
    <x v="23"/>
    <x v="23"/>
    <n v="214.56"/>
    <n v="202.18704"/>
    <x v="94"/>
    <n v="218.82704"/>
    <x v="2"/>
    <x v="9"/>
    <x v="1"/>
    <x v="0"/>
    <x v="3"/>
    <x v="0"/>
    <x v="1"/>
  </r>
  <r>
    <s v="TXN-014478"/>
    <x v="8"/>
    <x v="95"/>
    <x v="2"/>
    <x v="28"/>
    <n v="101.62"/>
    <x v="1"/>
    <x v="24"/>
    <x v="24"/>
    <n v="101.62"/>
    <n v="91.86448"/>
    <x v="95"/>
    <n v="111.72448"/>
    <x v="1"/>
    <x v="4"/>
    <x v="5"/>
    <x v="1"/>
    <x v="10"/>
    <x v="4"/>
    <x v="3"/>
  </r>
  <r>
    <s v="TXN-003328"/>
    <x v="8"/>
    <x v="96"/>
    <x v="5"/>
    <x v="29"/>
    <n v="33.36"/>
    <x v="3"/>
    <x v="0"/>
    <x v="0"/>
    <n v="66.72"/>
    <n v="66.72"/>
    <x v="96"/>
    <n v="73.58"/>
    <x v="0"/>
    <x v="0"/>
    <x v="0"/>
    <x v="1"/>
    <x v="6"/>
    <x v="0"/>
    <x v="0"/>
  </r>
  <r>
    <s v="TXN-009324"/>
    <x v="8"/>
    <x v="97"/>
    <x v="4"/>
    <x v="18"/>
    <n v="21.94"/>
    <x v="1"/>
    <x v="0"/>
    <x v="0"/>
    <n v="21.94"/>
    <n v="21.94"/>
    <x v="97"/>
    <n v="31.01"/>
    <x v="0"/>
    <x v="10"/>
    <x v="5"/>
    <x v="0"/>
    <x v="5"/>
    <x v="5"/>
    <x v="3"/>
  </r>
  <r>
    <s v="TXN-012136"/>
    <x v="8"/>
    <x v="98"/>
    <x v="7"/>
    <x v="23"/>
    <n v="103.47"/>
    <x v="1"/>
    <x v="25"/>
    <x v="25"/>
    <n v="103.47"/>
    <n v="86.60439"/>
    <x v="98"/>
    <n v="111.02439"/>
    <x v="4"/>
    <x v="2"/>
    <x v="2"/>
    <x v="0"/>
    <x v="4"/>
    <x v="0"/>
    <x v="1"/>
  </r>
  <r>
    <s v="TXN-014609"/>
    <x v="8"/>
    <x v="99"/>
    <x v="4"/>
    <x v="30"/>
    <n v="77.06"/>
    <x v="1"/>
    <x v="0"/>
    <x v="0"/>
    <n v="77.06"/>
    <n v="77.06"/>
    <x v="99"/>
    <n v="95.23"/>
    <x v="2"/>
    <x v="15"/>
    <x v="1"/>
    <x v="0"/>
    <x v="3"/>
    <x v="3"/>
    <x v="1"/>
  </r>
  <r>
    <s v="TXN-000256"/>
    <x v="8"/>
    <x v="100"/>
    <x v="2"/>
    <x v="2"/>
    <n v="71.96"/>
    <x v="1"/>
    <x v="0"/>
    <x v="0"/>
    <n v="71.96"/>
    <n v="71.96"/>
    <x v="100"/>
    <n v="87.28"/>
    <x v="2"/>
    <x v="7"/>
    <x v="5"/>
    <x v="0"/>
    <x v="0"/>
    <x v="5"/>
    <x v="1"/>
  </r>
  <r>
    <s v="TXN-003454"/>
    <x v="8"/>
    <x v="101"/>
    <x v="2"/>
    <x v="14"/>
    <n v="80.06"/>
    <x v="1"/>
    <x v="0"/>
    <x v="0"/>
    <n v="80.06"/>
    <n v="80.06"/>
    <x v="101"/>
    <n v="106.58"/>
    <x v="3"/>
    <x v="15"/>
    <x v="5"/>
    <x v="0"/>
    <x v="3"/>
    <x v="0"/>
    <x v="0"/>
  </r>
  <r>
    <s v="TXN-012656"/>
    <x v="8"/>
    <x v="102"/>
    <x v="0"/>
    <x v="33"/>
    <n v="90.55"/>
    <x v="3"/>
    <x v="0"/>
    <x v="0"/>
    <n v="181.1"/>
    <n v="181.1"/>
    <x v="102"/>
    <n v="193.19"/>
    <x v="0"/>
    <x v="10"/>
    <x v="0"/>
    <x v="0"/>
    <x v="6"/>
    <x v="4"/>
    <x v="1"/>
  </r>
  <r>
    <s v="TXN-000554"/>
    <x v="8"/>
    <x v="103"/>
    <x v="2"/>
    <x v="25"/>
    <n v="106.04"/>
    <x v="1"/>
    <x v="26"/>
    <x v="26"/>
    <n v="106.04"/>
    <n v="81.33268"/>
    <x v="103"/>
    <n v="99.96268"/>
    <x v="2"/>
    <x v="2"/>
    <x v="1"/>
    <x v="0"/>
    <x v="1"/>
    <x v="0"/>
    <x v="3"/>
  </r>
  <r>
    <s v="TXN-009050"/>
    <x v="8"/>
    <x v="104"/>
    <x v="6"/>
    <x v="13"/>
    <n v="46.86"/>
    <x v="0"/>
    <x v="0"/>
    <x v="0"/>
    <n v="187.44"/>
    <n v="187.44"/>
    <x v="38"/>
    <n v="204.7"/>
    <x v="2"/>
    <x v="15"/>
    <x v="1"/>
    <x v="0"/>
    <x v="3"/>
    <x v="4"/>
    <x v="2"/>
  </r>
  <r>
    <s v="TXN-008801"/>
    <x v="8"/>
    <x v="72"/>
    <x v="3"/>
    <x v="3"/>
    <n v="204.87"/>
    <x v="1"/>
    <x v="23"/>
    <x v="27"/>
    <n v="204.87"/>
    <n v="169.42749"/>
    <x v="104"/>
    <n v="188.98749"/>
    <x v="2"/>
    <x v="15"/>
    <x v="0"/>
    <x v="1"/>
    <x v="3"/>
    <x v="2"/>
    <x v="3"/>
  </r>
  <r>
    <s v="TXN-000227"/>
    <x v="8"/>
    <x v="105"/>
    <x v="7"/>
    <x v="23"/>
    <n v="85.56"/>
    <x v="1"/>
    <x v="27"/>
    <x v="28"/>
    <n v="85.56"/>
    <n v="77.8596"/>
    <x v="105"/>
    <n v="90.1196"/>
    <x v="0"/>
    <x v="3"/>
    <x v="4"/>
    <x v="0"/>
    <x v="10"/>
    <x v="5"/>
    <x v="3"/>
  </r>
  <r>
    <s v="TXN-001206"/>
    <x v="8"/>
    <x v="106"/>
    <x v="6"/>
    <x v="12"/>
    <n v="56.3"/>
    <x v="2"/>
    <x v="0"/>
    <x v="0"/>
    <n v="168.9"/>
    <n v="168.9"/>
    <x v="106"/>
    <n v="182.35"/>
    <x v="0"/>
    <x v="10"/>
    <x v="0"/>
    <x v="0"/>
    <x v="6"/>
    <x v="2"/>
    <x v="3"/>
  </r>
  <r>
    <s v="TXN-005204"/>
    <x v="8"/>
    <x v="107"/>
    <x v="4"/>
    <x v="30"/>
    <n v="68.05"/>
    <x v="1"/>
    <x v="4"/>
    <x v="29"/>
    <n v="68.05"/>
    <n v="55.801"/>
    <x v="76"/>
    <n v="66.781"/>
    <x v="0"/>
    <x v="0"/>
    <x v="1"/>
    <x v="0"/>
    <x v="10"/>
    <x v="3"/>
    <x v="3"/>
  </r>
  <r>
    <s v="TXN-006190"/>
    <x v="9"/>
    <x v="108"/>
    <x v="5"/>
    <x v="31"/>
    <n v="35.4"/>
    <x v="1"/>
    <x v="0"/>
    <x v="0"/>
    <n v="35.4"/>
    <n v="35.4"/>
    <x v="107"/>
    <n v="48.17"/>
    <x v="2"/>
    <x v="16"/>
    <x v="5"/>
    <x v="0"/>
    <x v="0"/>
    <x v="0"/>
    <x v="0"/>
  </r>
  <r>
    <s v="TXN-010701"/>
    <x v="9"/>
    <x v="109"/>
    <x v="0"/>
    <x v="4"/>
    <n v="360.59"/>
    <x v="2"/>
    <x v="0"/>
    <x v="0"/>
    <n v="1081.77"/>
    <n v="1081.77"/>
    <x v="108"/>
    <n v="1098.65"/>
    <x v="0"/>
    <x v="0"/>
    <x v="0"/>
    <x v="0"/>
    <x v="1"/>
    <x v="2"/>
    <x v="2"/>
  </r>
  <r>
    <s v="TXN-007372"/>
    <x v="9"/>
    <x v="110"/>
    <x v="5"/>
    <x v="29"/>
    <n v="32.99"/>
    <x v="1"/>
    <x v="0"/>
    <x v="0"/>
    <n v="32.99"/>
    <n v="32.99"/>
    <x v="109"/>
    <n v="41.76"/>
    <x v="0"/>
    <x v="7"/>
    <x v="3"/>
    <x v="0"/>
    <x v="3"/>
    <x v="4"/>
    <x v="1"/>
  </r>
  <r>
    <s v="TXN-009853"/>
    <x v="9"/>
    <x v="111"/>
    <x v="1"/>
    <x v="24"/>
    <n v="49.65"/>
    <x v="1"/>
    <x v="0"/>
    <x v="0"/>
    <n v="49.65"/>
    <n v="49.65"/>
    <x v="110"/>
    <n v="71.02"/>
    <x v="4"/>
    <x v="13"/>
    <x v="0"/>
    <x v="0"/>
    <x v="7"/>
    <x v="4"/>
    <x v="1"/>
  </r>
  <r>
    <s v="TXN-002085"/>
    <x v="9"/>
    <x v="112"/>
    <x v="6"/>
    <x v="19"/>
    <n v="50.91"/>
    <x v="1"/>
    <x v="0"/>
    <x v="0"/>
    <n v="50.91"/>
    <n v="50.91"/>
    <x v="111"/>
    <n v="64.99"/>
    <x v="0"/>
    <x v="11"/>
    <x v="0"/>
    <x v="0"/>
    <x v="0"/>
    <x v="3"/>
    <x v="1"/>
  </r>
  <r>
    <s v="TXN-009523"/>
    <x v="9"/>
    <x v="113"/>
    <x v="1"/>
    <x v="24"/>
    <n v="24.82"/>
    <x v="1"/>
    <x v="0"/>
    <x v="0"/>
    <n v="24.82"/>
    <n v="24.82"/>
    <x v="112"/>
    <n v="37.81"/>
    <x v="2"/>
    <x v="3"/>
    <x v="1"/>
    <x v="0"/>
    <x v="3"/>
    <x v="0"/>
    <x v="3"/>
  </r>
  <r>
    <s v="TXN-014106"/>
    <x v="9"/>
    <x v="114"/>
    <x v="4"/>
    <x v="30"/>
    <n v="26.59"/>
    <x v="1"/>
    <x v="0"/>
    <x v="0"/>
    <n v="26.59"/>
    <n v="26.59"/>
    <x v="113"/>
    <n v="32.74"/>
    <x v="0"/>
    <x v="0"/>
    <x v="2"/>
    <x v="1"/>
    <x v="3"/>
    <x v="3"/>
    <x v="1"/>
  </r>
  <r>
    <s v="TXN-004587"/>
    <x v="9"/>
    <x v="115"/>
    <x v="4"/>
    <x v="30"/>
    <n v="27.9"/>
    <x v="1"/>
    <x v="0"/>
    <x v="0"/>
    <n v="27.9"/>
    <n v="27.9"/>
    <x v="114"/>
    <n v="44.53"/>
    <x v="1"/>
    <x v="1"/>
    <x v="3"/>
    <x v="0"/>
    <x v="3"/>
    <x v="1"/>
    <x v="1"/>
  </r>
  <r>
    <s v="TXN-002439"/>
    <x v="9"/>
    <x v="116"/>
    <x v="2"/>
    <x v="2"/>
    <n v="54.12"/>
    <x v="1"/>
    <x v="0"/>
    <x v="0"/>
    <n v="54.12"/>
    <n v="54.12"/>
    <x v="115"/>
    <n v="73.79"/>
    <x v="1"/>
    <x v="15"/>
    <x v="1"/>
    <x v="0"/>
    <x v="5"/>
    <x v="3"/>
    <x v="1"/>
  </r>
  <r>
    <s v="TXN-013614"/>
    <x v="9"/>
    <x v="117"/>
    <x v="6"/>
    <x v="17"/>
    <n v="75.34"/>
    <x v="3"/>
    <x v="0"/>
    <x v="0"/>
    <n v="150.68"/>
    <n v="150.68"/>
    <x v="116"/>
    <n v="158.35"/>
    <x v="0"/>
    <x v="3"/>
    <x v="5"/>
    <x v="0"/>
    <x v="4"/>
    <x v="4"/>
    <x v="2"/>
  </r>
  <r>
    <s v="TXN-007904"/>
    <x v="9"/>
    <x v="118"/>
    <x v="6"/>
    <x v="13"/>
    <n v="75.47"/>
    <x v="3"/>
    <x v="0"/>
    <x v="0"/>
    <n v="150.94"/>
    <n v="150.94"/>
    <x v="117"/>
    <n v="173.67"/>
    <x v="1"/>
    <x v="4"/>
    <x v="0"/>
    <x v="0"/>
    <x v="10"/>
    <x v="3"/>
    <x v="2"/>
  </r>
  <r>
    <s v="TXN-010556"/>
    <x v="10"/>
    <x v="119"/>
    <x v="2"/>
    <x v="25"/>
    <n v="71.58"/>
    <x v="1"/>
    <x v="0"/>
    <x v="0"/>
    <n v="71.58"/>
    <n v="71.58"/>
    <x v="118"/>
    <n v="89.6"/>
    <x v="2"/>
    <x v="5"/>
    <x v="0"/>
    <x v="0"/>
    <x v="10"/>
    <x v="3"/>
    <x v="1"/>
  </r>
  <r>
    <s v="TXN-007738"/>
    <x v="10"/>
    <x v="120"/>
    <x v="4"/>
    <x v="27"/>
    <n v="53.98"/>
    <x v="1"/>
    <x v="28"/>
    <x v="30"/>
    <n v="53.98"/>
    <n v="43.184"/>
    <x v="119"/>
    <n v="62.824"/>
    <x v="2"/>
    <x v="7"/>
    <x v="1"/>
    <x v="1"/>
    <x v="5"/>
    <x v="3"/>
    <x v="1"/>
  </r>
  <r>
    <s v="TXN-005016"/>
    <x v="10"/>
    <x v="121"/>
    <x v="2"/>
    <x v="16"/>
    <n v="110.86"/>
    <x v="1"/>
    <x v="0"/>
    <x v="0"/>
    <n v="110.86"/>
    <n v="110.86"/>
    <x v="120"/>
    <n v="131.35"/>
    <x v="2"/>
    <x v="12"/>
    <x v="1"/>
    <x v="0"/>
    <x v="2"/>
    <x v="5"/>
    <x v="3"/>
  </r>
  <r>
    <s v="TXN-011397"/>
    <x v="10"/>
    <x v="122"/>
    <x v="2"/>
    <x v="14"/>
    <n v="149.16"/>
    <x v="1"/>
    <x v="0"/>
    <x v="0"/>
    <n v="149.16"/>
    <n v="149.16"/>
    <x v="121"/>
    <n v="174.1"/>
    <x v="4"/>
    <x v="15"/>
    <x v="1"/>
    <x v="0"/>
    <x v="9"/>
    <x v="3"/>
    <x v="1"/>
  </r>
  <r>
    <s v="TXN-012350"/>
    <x v="10"/>
    <x v="123"/>
    <x v="2"/>
    <x v="2"/>
    <n v="75.67"/>
    <x v="3"/>
    <x v="0"/>
    <x v="0"/>
    <n v="151.34"/>
    <n v="151.34"/>
    <x v="122"/>
    <n v="159.59"/>
    <x v="0"/>
    <x v="0"/>
    <x v="0"/>
    <x v="0"/>
    <x v="0"/>
    <x v="2"/>
    <x v="3"/>
  </r>
  <r>
    <s v="TXN-007113"/>
    <x v="11"/>
    <x v="124"/>
    <x v="2"/>
    <x v="14"/>
    <n v="37.6"/>
    <x v="1"/>
    <x v="0"/>
    <x v="0"/>
    <n v="37.6"/>
    <n v="37.6"/>
    <x v="123"/>
    <n v="43.97"/>
    <x v="0"/>
    <x v="3"/>
    <x v="1"/>
    <x v="0"/>
    <x v="4"/>
    <x v="3"/>
    <x v="1"/>
  </r>
  <r>
    <s v="TXN-003977"/>
    <x v="11"/>
    <x v="125"/>
    <x v="5"/>
    <x v="15"/>
    <n v="44.21"/>
    <x v="1"/>
    <x v="29"/>
    <x v="31"/>
    <n v="44.21"/>
    <n v="36.16378"/>
    <x v="124"/>
    <n v="56.70378"/>
    <x v="2"/>
    <x v="0"/>
    <x v="0"/>
    <x v="0"/>
    <x v="0"/>
    <x v="1"/>
    <x v="1"/>
  </r>
  <r>
    <s v="TXN-004895"/>
    <x v="11"/>
    <x v="126"/>
    <x v="0"/>
    <x v="20"/>
    <n v="320.82"/>
    <x v="1"/>
    <x v="0"/>
    <x v="0"/>
    <n v="320.82"/>
    <n v="320.82"/>
    <x v="125"/>
    <n v="346.11"/>
    <x v="4"/>
    <x v="14"/>
    <x v="1"/>
    <x v="0"/>
    <x v="7"/>
    <x v="3"/>
    <x v="1"/>
  </r>
  <r>
    <s v="TXN-013248"/>
    <x v="11"/>
    <x v="127"/>
    <x v="7"/>
    <x v="10"/>
    <n v="62.45"/>
    <x v="1"/>
    <x v="0"/>
    <x v="0"/>
    <n v="62.45"/>
    <n v="62.45"/>
    <x v="126"/>
    <n v="75.63"/>
    <x v="0"/>
    <x v="0"/>
    <x v="5"/>
    <x v="0"/>
    <x v="1"/>
    <x v="3"/>
    <x v="2"/>
  </r>
  <r>
    <s v="TXN-004472"/>
    <x v="11"/>
    <x v="128"/>
    <x v="1"/>
    <x v="32"/>
    <n v="21.57"/>
    <x v="1"/>
    <x v="0"/>
    <x v="0"/>
    <n v="21.57"/>
    <n v="21.57"/>
    <x v="29"/>
    <n v="29.61"/>
    <x v="0"/>
    <x v="10"/>
    <x v="0"/>
    <x v="1"/>
    <x v="0"/>
    <x v="3"/>
    <x v="3"/>
  </r>
  <r>
    <s v="TXN-013594"/>
    <x v="11"/>
    <x v="129"/>
    <x v="3"/>
    <x v="8"/>
    <n v="80.43"/>
    <x v="3"/>
    <x v="0"/>
    <x v="0"/>
    <n v="160.86"/>
    <n v="160.86"/>
    <x v="127"/>
    <n v="184.62"/>
    <x v="1"/>
    <x v="9"/>
    <x v="1"/>
    <x v="0"/>
    <x v="0"/>
    <x v="4"/>
    <x v="2"/>
  </r>
  <r>
    <s v="TXN-011688"/>
    <x v="11"/>
    <x v="130"/>
    <x v="4"/>
    <x v="18"/>
    <n v="46.38"/>
    <x v="2"/>
    <x v="30"/>
    <x v="32"/>
    <n v="139.14"/>
    <n v="132.83232"/>
    <x v="31"/>
    <n v="144.62232"/>
    <x v="0"/>
    <x v="11"/>
    <x v="1"/>
    <x v="0"/>
    <x v="9"/>
    <x v="2"/>
    <x v="0"/>
  </r>
  <r>
    <s v="TXN-014082"/>
    <x v="11"/>
    <x v="131"/>
    <x v="3"/>
    <x v="21"/>
    <n v="232.63"/>
    <x v="1"/>
    <x v="0"/>
    <x v="0"/>
    <n v="232.63"/>
    <n v="232.63"/>
    <x v="128"/>
    <n v="250.17"/>
    <x v="2"/>
    <x v="0"/>
    <x v="0"/>
    <x v="0"/>
    <x v="3"/>
    <x v="2"/>
    <x v="1"/>
  </r>
  <r>
    <s v="TXN-007292"/>
    <x v="11"/>
    <x v="132"/>
    <x v="5"/>
    <x v="26"/>
    <n v="35.43"/>
    <x v="1"/>
    <x v="0"/>
    <x v="0"/>
    <n v="35.43"/>
    <n v="35.43"/>
    <x v="129"/>
    <n v="56.58"/>
    <x v="1"/>
    <x v="14"/>
    <x v="1"/>
    <x v="0"/>
    <x v="6"/>
    <x v="3"/>
    <x v="1"/>
  </r>
  <r>
    <s v="TXN-009779"/>
    <x v="11"/>
    <x v="133"/>
    <x v="2"/>
    <x v="14"/>
    <n v="115.09"/>
    <x v="3"/>
    <x v="0"/>
    <x v="0"/>
    <n v="230.18"/>
    <n v="230.18"/>
    <x v="130"/>
    <n v="255.37"/>
    <x v="4"/>
    <x v="17"/>
    <x v="1"/>
    <x v="0"/>
    <x v="5"/>
    <x v="4"/>
    <x v="0"/>
  </r>
  <r>
    <s v="TXN-009597"/>
    <x v="11"/>
    <x v="134"/>
    <x v="2"/>
    <x v="16"/>
    <n v="129.84"/>
    <x v="1"/>
    <x v="0"/>
    <x v="0"/>
    <n v="129.84"/>
    <n v="129.84"/>
    <x v="131"/>
    <n v="139.2"/>
    <x v="0"/>
    <x v="11"/>
    <x v="0"/>
    <x v="0"/>
    <x v="0"/>
    <x v="0"/>
    <x v="2"/>
  </r>
  <r>
    <s v="TXN-008136"/>
    <x v="11"/>
    <x v="135"/>
    <x v="4"/>
    <x v="5"/>
    <n v="56.19"/>
    <x v="1"/>
    <x v="31"/>
    <x v="33"/>
    <n v="56.19"/>
    <n v="51.47004"/>
    <x v="132"/>
    <n v="62.04004"/>
    <x v="0"/>
    <x v="3"/>
    <x v="5"/>
    <x v="0"/>
    <x v="3"/>
    <x v="3"/>
    <x v="1"/>
  </r>
  <r>
    <s v="TXN-003005"/>
    <x v="11"/>
    <x v="136"/>
    <x v="3"/>
    <x v="11"/>
    <n v="112.93"/>
    <x v="1"/>
    <x v="0"/>
    <x v="0"/>
    <n v="112.93"/>
    <n v="112.93"/>
    <x v="133"/>
    <n v="133.18"/>
    <x v="2"/>
    <x v="3"/>
    <x v="0"/>
    <x v="0"/>
    <x v="8"/>
    <x v="0"/>
    <x v="1"/>
  </r>
  <r>
    <s v="TXN-013618"/>
    <x v="12"/>
    <x v="137"/>
    <x v="2"/>
    <x v="25"/>
    <n v="76.71"/>
    <x v="1"/>
    <x v="32"/>
    <x v="34"/>
    <n v="76.71"/>
    <n v="69.72939"/>
    <x v="134"/>
    <n v="90.98939"/>
    <x v="4"/>
    <x v="18"/>
    <x v="1"/>
    <x v="0"/>
    <x v="1"/>
    <x v="2"/>
    <x v="1"/>
  </r>
  <r>
    <s v="TXN-006009"/>
    <x v="12"/>
    <x v="138"/>
    <x v="2"/>
    <x v="28"/>
    <n v="130.04"/>
    <x v="2"/>
    <x v="0"/>
    <x v="0"/>
    <n v="390.12"/>
    <n v="390.12"/>
    <x v="135"/>
    <n v="400.43"/>
    <x v="0"/>
    <x v="3"/>
    <x v="1"/>
    <x v="0"/>
    <x v="1"/>
    <x v="5"/>
    <x v="3"/>
  </r>
  <r>
    <s v="TXN-000961"/>
    <x v="12"/>
    <x v="139"/>
    <x v="3"/>
    <x v="8"/>
    <n v="95.26"/>
    <x v="3"/>
    <x v="0"/>
    <x v="0"/>
    <n v="190.52"/>
    <n v="190.52"/>
    <x v="136"/>
    <n v="198.49"/>
    <x v="0"/>
    <x v="10"/>
    <x v="0"/>
    <x v="0"/>
    <x v="9"/>
    <x v="3"/>
    <x v="4"/>
  </r>
  <r>
    <s v="TXN-003951"/>
    <x v="12"/>
    <x v="140"/>
    <x v="1"/>
    <x v="24"/>
    <n v="31.25"/>
    <x v="1"/>
    <x v="0"/>
    <x v="0"/>
    <n v="31.25"/>
    <n v="31.25"/>
    <x v="137"/>
    <n v="45.21"/>
    <x v="0"/>
    <x v="3"/>
    <x v="1"/>
    <x v="0"/>
    <x v="5"/>
    <x v="3"/>
    <x v="1"/>
  </r>
  <r>
    <s v="TXN-000806"/>
    <x v="12"/>
    <x v="141"/>
    <x v="5"/>
    <x v="26"/>
    <n v="39.59"/>
    <x v="1"/>
    <x v="0"/>
    <x v="0"/>
    <n v="39.59"/>
    <n v="39.59"/>
    <x v="138"/>
    <n v="59.19"/>
    <x v="2"/>
    <x v="9"/>
    <x v="1"/>
    <x v="0"/>
    <x v="3"/>
    <x v="1"/>
    <x v="2"/>
  </r>
  <r>
    <s v="TXN-001291"/>
    <x v="12"/>
    <x v="142"/>
    <x v="2"/>
    <x v="16"/>
    <n v="115.11"/>
    <x v="2"/>
    <x v="1"/>
    <x v="35"/>
    <n v="345.33"/>
    <n v="328.0635"/>
    <x v="139"/>
    <n v="350.4735"/>
    <x v="4"/>
    <x v="19"/>
    <x v="1"/>
    <x v="0"/>
    <x v="0"/>
    <x v="1"/>
    <x v="3"/>
  </r>
  <r>
    <s v="TXN-010460"/>
    <x v="12"/>
    <x v="143"/>
    <x v="2"/>
    <x v="2"/>
    <n v="55.59"/>
    <x v="1"/>
    <x v="0"/>
    <x v="0"/>
    <n v="55.59"/>
    <n v="55.59"/>
    <x v="140"/>
    <n v="66.6"/>
    <x v="0"/>
    <x v="0"/>
    <x v="5"/>
    <x v="0"/>
    <x v="2"/>
    <x v="1"/>
    <x v="1"/>
  </r>
  <r>
    <s v="TXN-006138"/>
    <x v="12"/>
    <x v="144"/>
    <x v="4"/>
    <x v="34"/>
    <n v="58.32"/>
    <x v="1"/>
    <x v="0"/>
    <x v="0"/>
    <n v="58.32"/>
    <n v="58.32"/>
    <x v="141"/>
    <n v="66.17"/>
    <x v="0"/>
    <x v="7"/>
    <x v="0"/>
    <x v="0"/>
    <x v="4"/>
    <x v="3"/>
    <x v="0"/>
  </r>
  <r>
    <s v="TXN-010480"/>
    <x v="12"/>
    <x v="145"/>
    <x v="0"/>
    <x v="4"/>
    <n v="241.81"/>
    <x v="3"/>
    <x v="33"/>
    <x v="36"/>
    <n v="483.62"/>
    <n v="467.41873"/>
    <x v="142"/>
    <n v="485.09873"/>
    <x v="2"/>
    <x v="0"/>
    <x v="0"/>
    <x v="0"/>
    <x v="0"/>
    <x v="3"/>
    <x v="0"/>
  </r>
  <r>
    <s v="TXN-001677"/>
    <x v="13"/>
    <x v="146"/>
    <x v="1"/>
    <x v="24"/>
    <n v="50.23"/>
    <x v="1"/>
    <x v="0"/>
    <x v="0"/>
    <n v="50.23"/>
    <n v="50.23"/>
    <x v="143"/>
    <n v="64.48"/>
    <x v="2"/>
    <x v="5"/>
    <x v="1"/>
    <x v="0"/>
    <x v="3"/>
    <x v="3"/>
    <x v="3"/>
  </r>
  <r>
    <s v="TXN-014054"/>
    <x v="13"/>
    <x v="147"/>
    <x v="4"/>
    <x v="34"/>
    <n v="49.07"/>
    <x v="1"/>
    <x v="0"/>
    <x v="0"/>
    <n v="49.07"/>
    <n v="49.07"/>
    <x v="144"/>
    <n v="58.91"/>
    <x v="0"/>
    <x v="7"/>
    <x v="0"/>
    <x v="0"/>
    <x v="10"/>
    <x v="5"/>
    <x v="3"/>
  </r>
  <r>
    <s v="TXN-006653"/>
    <x v="13"/>
    <x v="148"/>
    <x v="4"/>
    <x v="27"/>
    <n v="74.1"/>
    <x v="3"/>
    <x v="0"/>
    <x v="0"/>
    <n v="148.2"/>
    <n v="148.2"/>
    <x v="145"/>
    <n v="162.32"/>
    <x v="2"/>
    <x v="16"/>
    <x v="1"/>
    <x v="0"/>
    <x v="6"/>
    <x v="2"/>
    <x v="1"/>
  </r>
  <r>
    <s v="TXN-002665"/>
    <x v="13"/>
    <x v="149"/>
    <x v="3"/>
    <x v="8"/>
    <n v="154.92"/>
    <x v="3"/>
    <x v="0"/>
    <x v="0"/>
    <n v="309.84"/>
    <n v="309.84"/>
    <x v="146"/>
    <n v="329.22"/>
    <x v="2"/>
    <x v="15"/>
    <x v="0"/>
    <x v="0"/>
    <x v="1"/>
    <x v="0"/>
    <x v="1"/>
  </r>
  <r>
    <s v="TXN-013524"/>
    <x v="13"/>
    <x v="150"/>
    <x v="3"/>
    <x v="8"/>
    <n v="168.38"/>
    <x v="1"/>
    <x v="0"/>
    <x v="0"/>
    <n v="168.38"/>
    <n v="168.38"/>
    <x v="147"/>
    <n v="178.24"/>
    <x v="0"/>
    <x v="0"/>
    <x v="0"/>
    <x v="0"/>
    <x v="0"/>
    <x v="2"/>
    <x v="3"/>
  </r>
  <r>
    <s v="TXN-010536"/>
    <x v="13"/>
    <x v="151"/>
    <x v="2"/>
    <x v="28"/>
    <n v="177.53"/>
    <x v="2"/>
    <x v="0"/>
    <x v="0"/>
    <n v="532.59"/>
    <n v="532.59"/>
    <x v="148"/>
    <n v="555.99"/>
    <x v="2"/>
    <x v="12"/>
    <x v="5"/>
    <x v="0"/>
    <x v="4"/>
    <x v="3"/>
    <x v="1"/>
  </r>
  <r>
    <s v="TXN-009182"/>
    <x v="13"/>
    <x v="152"/>
    <x v="2"/>
    <x v="25"/>
    <n v="28.25"/>
    <x v="1"/>
    <x v="0"/>
    <x v="0"/>
    <n v="28.25"/>
    <n v="28.25"/>
    <x v="149"/>
    <n v="34.78"/>
    <x v="0"/>
    <x v="0"/>
    <x v="5"/>
    <x v="0"/>
    <x v="7"/>
    <x v="2"/>
    <x v="3"/>
  </r>
  <r>
    <s v="TXN-011079"/>
    <x v="13"/>
    <x v="153"/>
    <x v="3"/>
    <x v="11"/>
    <n v="134"/>
    <x v="2"/>
    <x v="34"/>
    <x v="37"/>
    <n v="402"/>
    <n v="385.92"/>
    <x v="150"/>
    <n v="406.99"/>
    <x v="2"/>
    <x v="5"/>
    <x v="0"/>
    <x v="0"/>
    <x v="6"/>
    <x v="4"/>
    <x v="0"/>
  </r>
  <r>
    <s v="TXN-013037"/>
    <x v="13"/>
    <x v="154"/>
    <x v="2"/>
    <x v="14"/>
    <n v="147.97"/>
    <x v="2"/>
    <x v="35"/>
    <x v="38"/>
    <n v="443.91"/>
    <n v="412.24442"/>
    <x v="151"/>
    <n v="421.88442"/>
    <x v="0"/>
    <x v="6"/>
    <x v="0"/>
    <x v="0"/>
    <x v="9"/>
    <x v="0"/>
    <x v="1"/>
  </r>
  <r>
    <s v="TXN-000448"/>
    <x v="13"/>
    <x v="155"/>
    <x v="2"/>
    <x v="25"/>
    <n v="171.28"/>
    <x v="1"/>
    <x v="0"/>
    <x v="0"/>
    <n v="171.28"/>
    <n v="171.28"/>
    <x v="152"/>
    <n v="186.23"/>
    <x v="0"/>
    <x v="0"/>
    <x v="0"/>
    <x v="0"/>
    <x v="10"/>
    <x v="0"/>
    <x v="0"/>
  </r>
  <r>
    <s v="TXN-010676"/>
    <x v="13"/>
    <x v="156"/>
    <x v="0"/>
    <x v="33"/>
    <n v="432.76"/>
    <x v="3"/>
    <x v="36"/>
    <x v="39"/>
    <n v="865.52"/>
    <n v="805.79912"/>
    <x v="153"/>
    <n v="831.66912"/>
    <x v="2"/>
    <x v="15"/>
    <x v="1"/>
    <x v="0"/>
    <x v="8"/>
    <x v="3"/>
    <x v="1"/>
  </r>
  <r>
    <s v="TXN-009479"/>
    <x v="13"/>
    <x v="157"/>
    <x v="4"/>
    <x v="30"/>
    <n v="79.46"/>
    <x v="1"/>
    <x v="0"/>
    <x v="0"/>
    <n v="79.46"/>
    <n v="79.46"/>
    <x v="154"/>
    <n v="104.46"/>
    <x v="4"/>
    <x v="5"/>
    <x v="5"/>
    <x v="0"/>
    <x v="6"/>
    <x v="4"/>
    <x v="1"/>
  </r>
  <r>
    <s v="TXN-007082"/>
    <x v="13"/>
    <x v="158"/>
    <x v="4"/>
    <x v="27"/>
    <n v="56.45"/>
    <x v="1"/>
    <x v="0"/>
    <x v="0"/>
    <n v="56.45"/>
    <n v="56.45"/>
    <x v="155"/>
    <n v="69.88"/>
    <x v="0"/>
    <x v="0"/>
    <x v="0"/>
    <x v="0"/>
    <x v="7"/>
    <x v="5"/>
    <x v="1"/>
  </r>
  <r>
    <s v="TXN-010086"/>
    <x v="13"/>
    <x v="159"/>
    <x v="2"/>
    <x v="25"/>
    <n v="86.37"/>
    <x v="2"/>
    <x v="0"/>
    <x v="0"/>
    <n v="259.11"/>
    <n v="259.11"/>
    <x v="156"/>
    <n v="266.39"/>
    <x v="0"/>
    <x v="6"/>
    <x v="0"/>
    <x v="0"/>
    <x v="9"/>
    <x v="4"/>
    <x v="0"/>
  </r>
  <r>
    <s v="TXN-001736"/>
    <x v="13"/>
    <x v="160"/>
    <x v="6"/>
    <x v="17"/>
    <n v="32.6"/>
    <x v="1"/>
    <x v="0"/>
    <x v="0"/>
    <n v="32.6"/>
    <n v="32.6"/>
    <x v="157"/>
    <n v="41.75"/>
    <x v="0"/>
    <x v="3"/>
    <x v="1"/>
    <x v="1"/>
    <x v="7"/>
    <x v="5"/>
    <x v="3"/>
  </r>
  <r>
    <s v="TXN-002706"/>
    <x v="13"/>
    <x v="161"/>
    <x v="1"/>
    <x v="6"/>
    <n v="11.96"/>
    <x v="1"/>
    <x v="0"/>
    <x v="0"/>
    <n v="11.96"/>
    <n v="11.96"/>
    <x v="132"/>
    <n v="22.53"/>
    <x v="0"/>
    <x v="6"/>
    <x v="1"/>
    <x v="0"/>
    <x v="0"/>
    <x v="0"/>
    <x v="3"/>
  </r>
  <r>
    <s v="TXN-002886"/>
    <x v="13"/>
    <x v="162"/>
    <x v="0"/>
    <x v="0"/>
    <n v="133.08"/>
    <x v="1"/>
    <x v="0"/>
    <x v="0"/>
    <n v="133.08"/>
    <n v="133.08"/>
    <x v="158"/>
    <n v="154.25"/>
    <x v="2"/>
    <x v="3"/>
    <x v="1"/>
    <x v="0"/>
    <x v="8"/>
    <x v="3"/>
    <x v="0"/>
  </r>
  <r>
    <s v="TXN-002370"/>
    <x v="14"/>
    <x v="163"/>
    <x v="6"/>
    <x v="12"/>
    <n v="37.51"/>
    <x v="2"/>
    <x v="0"/>
    <x v="0"/>
    <n v="112.53"/>
    <n v="112.53"/>
    <x v="159"/>
    <n v="124"/>
    <x v="0"/>
    <x v="11"/>
    <x v="0"/>
    <x v="0"/>
    <x v="3"/>
    <x v="0"/>
    <x v="3"/>
  </r>
  <r>
    <s v="TXN-012561"/>
    <x v="14"/>
    <x v="164"/>
    <x v="3"/>
    <x v="11"/>
    <n v="227.25"/>
    <x v="1"/>
    <x v="0"/>
    <x v="0"/>
    <n v="227.25"/>
    <n v="227.25"/>
    <x v="160"/>
    <n v="261.43"/>
    <x v="3"/>
    <x v="18"/>
    <x v="0"/>
    <x v="0"/>
    <x v="10"/>
    <x v="0"/>
    <x v="3"/>
  </r>
  <r>
    <s v="TXN-008654"/>
    <x v="14"/>
    <x v="165"/>
    <x v="2"/>
    <x v="28"/>
    <n v="134.27"/>
    <x v="3"/>
    <x v="0"/>
    <x v="0"/>
    <n v="268.54"/>
    <n v="268.54"/>
    <x v="161"/>
    <n v="289.27"/>
    <x v="2"/>
    <x v="9"/>
    <x v="1"/>
    <x v="0"/>
    <x v="7"/>
    <x v="4"/>
    <x v="0"/>
  </r>
  <r>
    <s v="TXN-011540"/>
    <x v="14"/>
    <x v="23"/>
    <x v="2"/>
    <x v="16"/>
    <n v="16.98"/>
    <x v="1"/>
    <x v="37"/>
    <x v="40"/>
    <n v="16.98"/>
    <n v="14.72166"/>
    <x v="118"/>
    <n v="32.74166"/>
    <x v="2"/>
    <x v="5"/>
    <x v="2"/>
    <x v="0"/>
    <x v="8"/>
    <x v="2"/>
    <x v="1"/>
  </r>
  <r>
    <s v="TXN-012021"/>
    <x v="14"/>
    <x v="166"/>
    <x v="3"/>
    <x v="6"/>
    <n v="77.24"/>
    <x v="1"/>
    <x v="0"/>
    <x v="0"/>
    <n v="77.24"/>
    <n v="77.24"/>
    <x v="162"/>
    <n v="101.39"/>
    <x v="1"/>
    <x v="13"/>
    <x v="5"/>
    <x v="0"/>
    <x v="5"/>
    <x v="3"/>
    <x v="1"/>
  </r>
  <r>
    <s v="TXN-011626"/>
    <x v="14"/>
    <x v="167"/>
    <x v="0"/>
    <x v="0"/>
    <n v="266.33"/>
    <x v="3"/>
    <x v="0"/>
    <x v="0"/>
    <n v="532.66"/>
    <n v="532.66"/>
    <x v="163"/>
    <n v="551.66"/>
    <x v="2"/>
    <x v="3"/>
    <x v="1"/>
    <x v="0"/>
    <x v="0"/>
    <x v="3"/>
    <x v="3"/>
  </r>
  <r>
    <s v="TXN-002658"/>
    <x v="14"/>
    <x v="168"/>
    <x v="3"/>
    <x v="21"/>
    <n v="65.02"/>
    <x v="1"/>
    <x v="0"/>
    <x v="0"/>
    <n v="65.02"/>
    <n v="65.02"/>
    <x v="164"/>
    <n v="77.9"/>
    <x v="0"/>
    <x v="10"/>
    <x v="5"/>
    <x v="1"/>
    <x v="4"/>
    <x v="1"/>
    <x v="3"/>
  </r>
  <r>
    <s v="TXN-004486"/>
    <x v="14"/>
    <x v="169"/>
    <x v="3"/>
    <x v="11"/>
    <n v="220.57"/>
    <x v="1"/>
    <x v="0"/>
    <x v="0"/>
    <n v="220.57"/>
    <n v="220.57"/>
    <x v="165"/>
    <n v="233.14"/>
    <x v="0"/>
    <x v="11"/>
    <x v="2"/>
    <x v="0"/>
    <x v="9"/>
    <x v="3"/>
    <x v="3"/>
  </r>
  <r>
    <s v="TXN-009167"/>
    <x v="14"/>
    <x v="170"/>
    <x v="3"/>
    <x v="21"/>
    <n v="28.15"/>
    <x v="1"/>
    <x v="0"/>
    <x v="0"/>
    <n v="28.15"/>
    <n v="28.15"/>
    <x v="166"/>
    <n v="38.62"/>
    <x v="0"/>
    <x v="6"/>
    <x v="1"/>
    <x v="0"/>
    <x v="3"/>
    <x v="3"/>
    <x v="3"/>
  </r>
  <r>
    <s v="TXN-003343"/>
    <x v="14"/>
    <x v="171"/>
    <x v="2"/>
    <x v="2"/>
    <n v="24.37"/>
    <x v="2"/>
    <x v="0"/>
    <x v="0"/>
    <n v="73.11"/>
    <n v="73.11"/>
    <x v="167"/>
    <n v="79.57"/>
    <x v="0"/>
    <x v="10"/>
    <x v="7"/>
    <x v="0"/>
    <x v="2"/>
    <x v="0"/>
    <x v="2"/>
  </r>
  <r>
    <s v="TXN-011443"/>
    <x v="14"/>
    <x v="172"/>
    <x v="2"/>
    <x v="2"/>
    <n v="119.52"/>
    <x v="1"/>
    <x v="38"/>
    <x v="41"/>
    <n v="119.52"/>
    <n v="93.70368"/>
    <x v="168"/>
    <n v="102.65368"/>
    <x v="0"/>
    <x v="11"/>
    <x v="1"/>
    <x v="0"/>
    <x v="3"/>
    <x v="3"/>
    <x v="1"/>
  </r>
  <r>
    <s v="TXN-001683"/>
    <x v="14"/>
    <x v="173"/>
    <x v="3"/>
    <x v="6"/>
    <n v="153.72"/>
    <x v="1"/>
    <x v="0"/>
    <x v="0"/>
    <n v="153.72"/>
    <n v="153.72"/>
    <x v="169"/>
    <n v="168.01"/>
    <x v="0"/>
    <x v="3"/>
    <x v="1"/>
    <x v="0"/>
    <x v="8"/>
    <x v="3"/>
    <x v="3"/>
  </r>
  <r>
    <s v="TXN-008767"/>
    <x v="14"/>
    <x v="174"/>
    <x v="3"/>
    <x v="6"/>
    <n v="67.79"/>
    <x v="1"/>
    <x v="0"/>
    <x v="0"/>
    <n v="67.79"/>
    <n v="67.79"/>
    <x v="170"/>
    <n v="87.59"/>
    <x v="1"/>
    <x v="9"/>
    <x v="3"/>
    <x v="0"/>
    <x v="11"/>
    <x v="0"/>
    <x v="3"/>
  </r>
  <r>
    <s v="TXN-010641"/>
    <x v="14"/>
    <x v="175"/>
    <x v="3"/>
    <x v="11"/>
    <n v="90.53"/>
    <x v="1"/>
    <x v="0"/>
    <x v="0"/>
    <n v="90.53"/>
    <n v="90.53"/>
    <x v="171"/>
    <n v="105.53"/>
    <x v="2"/>
    <x v="3"/>
    <x v="0"/>
    <x v="0"/>
    <x v="8"/>
    <x v="3"/>
    <x v="0"/>
  </r>
  <r>
    <s v="TXN-008924"/>
    <x v="15"/>
    <x v="176"/>
    <x v="2"/>
    <x v="25"/>
    <n v="130.94"/>
    <x v="1"/>
    <x v="0"/>
    <x v="0"/>
    <n v="130.94"/>
    <n v="130.94"/>
    <x v="172"/>
    <n v="143.64"/>
    <x v="0"/>
    <x v="11"/>
    <x v="5"/>
    <x v="0"/>
    <x v="1"/>
    <x v="1"/>
    <x v="1"/>
  </r>
  <r>
    <s v="TXN-008530"/>
    <x v="15"/>
    <x v="177"/>
    <x v="2"/>
    <x v="28"/>
    <n v="15.14"/>
    <x v="2"/>
    <x v="10"/>
    <x v="42"/>
    <n v="45.42"/>
    <n v="42.70994"/>
    <x v="173"/>
    <n v="61.23994"/>
    <x v="4"/>
    <x v="14"/>
    <x v="0"/>
    <x v="0"/>
    <x v="3"/>
    <x v="4"/>
    <x v="2"/>
  </r>
  <r>
    <s v="TXN-003394"/>
    <x v="15"/>
    <x v="178"/>
    <x v="3"/>
    <x v="11"/>
    <n v="134.05"/>
    <x v="3"/>
    <x v="0"/>
    <x v="0"/>
    <n v="268.1"/>
    <n v="268.1"/>
    <x v="174"/>
    <n v="285.11"/>
    <x v="2"/>
    <x v="2"/>
    <x v="0"/>
    <x v="0"/>
    <x v="3"/>
    <x v="3"/>
    <x v="2"/>
  </r>
  <r>
    <s v="TXN-006000"/>
    <x v="15"/>
    <x v="179"/>
    <x v="4"/>
    <x v="5"/>
    <n v="34.97"/>
    <x v="1"/>
    <x v="0"/>
    <x v="0"/>
    <n v="34.97"/>
    <n v="34.97"/>
    <x v="175"/>
    <n v="50.15"/>
    <x v="2"/>
    <x v="12"/>
    <x v="0"/>
    <x v="0"/>
    <x v="2"/>
    <x v="3"/>
    <x v="3"/>
  </r>
  <r>
    <s v="TXN-010811"/>
    <x v="15"/>
    <x v="180"/>
    <x v="2"/>
    <x v="16"/>
    <n v="68.91"/>
    <x v="1"/>
    <x v="0"/>
    <x v="0"/>
    <n v="68.91"/>
    <n v="68.91"/>
    <x v="176"/>
    <n v="82.3"/>
    <x v="0"/>
    <x v="6"/>
    <x v="5"/>
    <x v="1"/>
    <x v="0"/>
    <x v="2"/>
    <x v="1"/>
  </r>
  <r>
    <s v="TXN-013133"/>
    <x v="15"/>
    <x v="181"/>
    <x v="2"/>
    <x v="25"/>
    <n v="107.41"/>
    <x v="1"/>
    <x v="0"/>
    <x v="0"/>
    <n v="107.41"/>
    <n v="107.41"/>
    <x v="177"/>
    <n v="123.26"/>
    <x v="2"/>
    <x v="16"/>
    <x v="5"/>
    <x v="0"/>
    <x v="0"/>
    <x v="0"/>
    <x v="2"/>
  </r>
  <r>
    <s v="TXN-012356"/>
    <x v="15"/>
    <x v="182"/>
    <x v="3"/>
    <x v="21"/>
    <n v="137.65"/>
    <x v="1"/>
    <x v="0"/>
    <x v="0"/>
    <n v="137.65"/>
    <n v="137.65"/>
    <x v="178"/>
    <n v="146.38"/>
    <x v="0"/>
    <x v="6"/>
    <x v="1"/>
    <x v="0"/>
    <x v="7"/>
    <x v="3"/>
    <x v="3"/>
  </r>
  <r>
    <s v="TXN-007762"/>
    <x v="15"/>
    <x v="183"/>
    <x v="3"/>
    <x v="21"/>
    <n v="83.34"/>
    <x v="3"/>
    <x v="0"/>
    <x v="0"/>
    <n v="166.68"/>
    <n v="166.68"/>
    <x v="179"/>
    <n v="189.04"/>
    <x v="4"/>
    <x v="5"/>
    <x v="0"/>
    <x v="0"/>
    <x v="3"/>
    <x v="5"/>
    <x v="1"/>
  </r>
  <r>
    <s v="TXN-009284"/>
    <x v="15"/>
    <x v="184"/>
    <x v="2"/>
    <x v="2"/>
    <n v="24.28"/>
    <x v="2"/>
    <x v="0"/>
    <x v="0"/>
    <n v="72.84"/>
    <n v="72.84"/>
    <x v="180"/>
    <n v="86.38"/>
    <x v="0"/>
    <x v="7"/>
    <x v="3"/>
    <x v="0"/>
    <x v="8"/>
    <x v="0"/>
    <x v="1"/>
  </r>
  <r>
    <s v="TXN-011318"/>
    <x v="15"/>
    <x v="185"/>
    <x v="7"/>
    <x v="22"/>
    <n v="144.92"/>
    <x v="1"/>
    <x v="39"/>
    <x v="43"/>
    <n v="144.92"/>
    <n v="129.55848"/>
    <x v="181"/>
    <n v="144.00848"/>
    <x v="0"/>
    <x v="10"/>
    <x v="0"/>
    <x v="1"/>
    <x v="9"/>
    <x v="5"/>
    <x v="1"/>
  </r>
  <r>
    <s v="TXN-011495"/>
    <x v="15"/>
    <x v="186"/>
    <x v="7"/>
    <x v="23"/>
    <n v="67.83"/>
    <x v="3"/>
    <x v="0"/>
    <x v="0"/>
    <n v="135.66"/>
    <n v="135.66"/>
    <x v="182"/>
    <n v="148.14"/>
    <x v="0"/>
    <x v="7"/>
    <x v="1"/>
    <x v="0"/>
    <x v="10"/>
    <x v="2"/>
    <x v="1"/>
  </r>
  <r>
    <s v="TXN-003828"/>
    <x v="15"/>
    <x v="187"/>
    <x v="6"/>
    <x v="13"/>
    <n v="57.29"/>
    <x v="1"/>
    <x v="0"/>
    <x v="0"/>
    <n v="57.29"/>
    <n v="57.29"/>
    <x v="183"/>
    <n v="67.56"/>
    <x v="0"/>
    <x v="11"/>
    <x v="2"/>
    <x v="1"/>
    <x v="6"/>
    <x v="1"/>
    <x v="1"/>
  </r>
  <r>
    <s v="TXN-014832"/>
    <x v="15"/>
    <x v="188"/>
    <x v="7"/>
    <x v="10"/>
    <n v="48.33"/>
    <x v="1"/>
    <x v="40"/>
    <x v="44"/>
    <n v="48.33"/>
    <n v="43.78698"/>
    <x v="184"/>
    <n v="58.84698"/>
    <x v="2"/>
    <x v="2"/>
    <x v="2"/>
    <x v="1"/>
    <x v="4"/>
    <x v="3"/>
    <x v="3"/>
  </r>
  <r>
    <s v="TXN-006883"/>
    <x v="15"/>
    <x v="189"/>
    <x v="3"/>
    <x v="3"/>
    <n v="48.64"/>
    <x v="1"/>
    <x v="0"/>
    <x v="0"/>
    <n v="48.64"/>
    <n v="48.64"/>
    <x v="185"/>
    <n v="72.44"/>
    <x v="1"/>
    <x v="8"/>
    <x v="0"/>
    <x v="1"/>
    <x v="7"/>
    <x v="0"/>
    <x v="1"/>
  </r>
  <r>
    <s v="TXN-011605"/>
    <x v="15"/>
    <x v="190"/>
    <x v="5"/>
    <x v="26"/>
    <n v="25.19"/>
    <x v="2"/>
    <x v="0"/>
    <x v="0"/>
    <n v="75.57"/>
    <n v="75.57"/>
    <x v="186"/>
    <n v="89.55"/>
    <x v="2"/>
    <x v="7"/>
    <x v="0"/>
    <x v="1"/>
    <x v="4"/>
    <x v="0"/>
    <x v="1"/>
  </r>
  <r>
    <s v="TXN-007725"/>
    <x v="15"/>
    <x v="191"/>
    <x v="7"/>
    <x v="35"/>
    <n v="122.72"/>
    <x v="1"/>
    <x v="0"/>
    <x v="0"/>
    <n v="122.72"/>
    <n v="122.72"/>
    <x v="187"/>
    <n v="144.11"/>
    <x v="2"/>
    <x v="0"/>
    <x v="3"/>
    <x v="0"/>
    <x v="10"/>
    <x v="4"/>
    <x v="1"/>
  </r>
  <r>
    <s v="TXN-001990"/>
    <x v="16"/>
    <x v="192"/>
    <x v="5"/>
    <x v="7"/>
    <n v="17.41"/>
    <x v="1"/>
    <x v="41"/>
    <x v="45"/>
    <n v="17.41"/>
    <n v="14.50253"/>
    <x v="0"/>
    <n v="31.01253"/>
    <x v="1"/>
    <x v="12"/>
    <x v="0"/>
    <x v="0"/>
    <x v="7"/>
    <x v="0"/>
    <x v="2"/>
  </r>
  <r>
    <s v="TXN-010754"/>
    <x v="16"/>
    <x v="136"/>
    <x v="0"/>
    <x v="0"/>
    <n v="428.03"/>
    <x v="1"/>
    <x v="0"/>
    <x v="0"/>
    <n v="428.03"/>
    <n v="428.03"/>
    <x v="43"/>
    <n v="450.01"/>
    <x v="2"/>
    <x v="7"/>
    <x v="1"/>
    <x v="1"/>
    <x v="5"/>
    <x v="4"/>
    <x v="1"/>
  </r>
  <r>
    <s v="TXN-005108"/>
    <x v="16"/>
    <x v="193"/>
    <x v="2"/>
    <x v="25"/>
    <n v="59.65"/>
    <x v="2"/>
    <x v="0"/>
    <x v="0"/>
    <n v="178.95"/>
    <n v="178.95"/>
    <x v="57"/>
    <n v="192.57"/>
    <x v="0"/>
    <x v="0"/>
    <x v="1"/>
    <x v="0"/>
    <x v="10"/>
    <x v="0"/>
    <x v="1"/>
  </r>
  <r>
    <s v="TXN-011130"/>
    <x v="17"/>
    <x v="194"/>
    <x v="0"/>
    <x v="4"/>
    <n v="107.57"/>
    <x v="1"/>
    <x v="0"/>
    <x v="0"/>
    <n v="107.57"/>
    <n v="107.57"/>
    <x v="188"/>
    <n v="121.25"/>
    <x v="0"/>
    <x v="11"/>
    <x v="0"/>
    <x v="0"/>
    <x v="4"/>
    <x v="0"/>
    <x v="0"/>
  </r>
  <r>
    <s v="TXN-004325"/>
    <x v="17"/>
    <x v="195"/>
    <x v="2"/>
    <x v="2"/>
    <n v="71.56"/>
    <x v="3"/>
    <x v="0"/>
    <x v="0"/>
    <n v="143.12"/>
    <n v="143.12"/>
    <x v="189"/>
    <n v="152.06"/>
    <x v="0"/>
    <x v="10"/>
    <x v="2"/>
    <x v="0"/>
    <x v="6"/>
    <x v="2"/>
    <x v="1"/>
  </r>
  <r>
    <s v="TXN-011247"/>
    <x v="17"/>
    <x v="196"/>
    <x v="7"/>
    <x v="10"/>
    <n v="64.36"/>
    <x v="1"/>
    <x v="0"/>
    <x v="0"/>
    <n v="64.36"/>
    <n v="64.36"/>
    <x v="190"/>
    <n v="84.89"/>
    <x v="1"/>
    <x v="14"/>
    <x v="4"/>
    <x v="0"/>
    <x v="7"/>
    <x v="0"/>
    <x v="3"/>
  </r>
  <r>
    <s v="TXN-001600"/>
    <x v="17"/>
    <x v="197"/>
    <x v="3"/>
    <x v="21"/>
    <n v="188.21"/>
    <x v="3"/>
    <x v="11"/>
    <x v="46"/>
    <n v="376.42"/>
    <n v="334.26096"/>
    <x v="191"/>
    <n v="345.32096"/>
    <x v="0"/>
    <x v="6"/>
    <x v="0"/>
    <x v="0"/>
    <x v="3"/>
    <x v="3"/>
    <x v="3"/>
  </r>
  <r>
    <s v="TXN-007962"/>
    <x v="17"/>
    <x v="198"/>
    <x v="6"/>
    <x v="19"/>
    <n v="28.4"/>
    <x v="2"/>
    <x v="42"/>
    <x v="47"/>
    <n v="85.2"/>
    <n v="80.7412"/>
    <x v="192"/>
    <n v="100.9812"/>
    <x v="2"/>
    <x v="3"/>
    <x v="1"/>
    <x v="0"/>
    <x v="4"/>
    <x v="3"/>
    <x v="1"/>
  </r>
  <r>
    <s v="TXN-002577"/>
    <x v="18"/>
    <x v="199"/>
    <x v="4"/>
    <x v="5"/>
    <n v="53.89"/>
    <x v="1"/>
    <x v="0"/>
    <x v="0"/>
    <n v="53.89"/>
    <n v="53.89"/>
    <x v="193"/>
    <n v="66.41"/>
    <x v="0"/>
    <x v="10"/>
    <x v="1"/>
    <x v="0"/>
    <x v="0"/>
    <x v="3"/>
    <x v="1"/>
  </r>
  <r>
    <s v="TXN-014920"/>
    <x v="18"/>
    <x v="200"/>
    <x v="4"/>
    <x v="5"/>
    <n v="81.59"/>
    <x v="1"/>
    <x v="0"/>
    <x v="0"/>
    <n v="81.59"/>
    <n v="81.59"/>
    <x v="194"/>
    <n v="99.6"/>
    <x v="1"/>
    <x v="1"/>
    <x v="0"/>
    <x v="0"/>
    <x v="6"/>
    <x v="5"/>
    <x v="0"/>
  </r>
  <r>
    <s v="TXN-010201"/>
    <x v="18"/>
    <x v="201"/>
    <x v="3"/>
    <x v="3"/>
    <n v="208.45"/>
    <x v="2"/>
    <x v="1"/>
    <x v="48"/>
    <n v="625.35"/>
    <n v="594.0825"/>
    <x v="195"/>
    <n v="607.3625"/>
    <x v="0"/>
    <x v="3"/>
    <x v="0"/>
    <x v="0"/>
    <x v="10"/>
    <x v="2"/>
    <x v="3"/>
  </r>
  <r>
    <s v="TXN-013432"/>
    <x v="18"/>
    <x v="202"/>
    <x v="4"/>
    <x v="30"/>
    <n v="59.81"/>
    <x v="1"/>
    <x v="37"/>
    <x v="49"/>
    <n v="59.81"/>
    <n v="51.85527"/>
    <x v="196"/>
    <n v="73.72527"/>
    <x v="4"/>
    <x v="15"/>
    <x v="0"/>
    <x v="0"/>
    <x v="6"/>
    <x v="2"/>
    <x v="1"/>
  </r>
  <r>
    <s v="TXN-002708"/>
    <x v="18"/>
    <x v="203"/>
    <x v="2"/>
    <x v="25"/>
    <n v="59.03"/>
    <x v="1"/>
    <x v="0"/>
    <x v="0"/>
    <n v="59.03"/>
    <n v="59.03"/>
    <x v="197"/>
    <n v="66.18"/>
    <x v="0"/>
    <x v="10"/>
    <x v="1"/>
    <x v="0"/>
    <x v="3"/>
    <x v="3"/>
    <x v="4"/>
  </r>
  <r>
    <s v="TXN-003831"/>
    <x v="18"/>
    <x v="204"/>
    <x v="2"/>
    <x v="2"/>
    <n v="40.05"/>
    <x v="1"/>
    <x v="0"/>
    <x v="0"/>
    <n v="40.05"/>
    <n v="40.05"/>
    <x v="198"/>
    <n v="59.47"/>
    <x v="2"/>
    <x v="12"/>
    <x v="1"/>
    <x v="0"/>
    <x v="8"/>
    <x v="4"/>
    <x v="1"/>
  </r>
  <r>
    <s v="TXN-005463"/>
    <x v="18"/>
    <x v="205"/>
    <x v="7"/>
    <x v="10"/>
    <n v="50.21"/>
    <x v="1"/>
    <x v="0"/>
    <x v="0"/>
    <n v="50.21"/>
    <n v="50.21"/>
    <x v="54"/>
    <n v="72.36"/>
    <x v="1"/>
    <x v="20"/>
    <x v="1"/>
    <x v="0"/>
    <x v="8"/>
    <x v="3"/>
    <x v="3"/>
  </r>
  <r>
    <s v="TXN-007835"/>
    <x v="18"/>
    <x v="206"/>
    <x v="2"/>
    <x v="28"/>
    <n v="165.28"/>
    <x v="1"/>
    <x v="28"/>
    <x v="50"/>
    <n v="165.28"/>
    <n v="132.224"/>
    <x v="75"/>
    <n v="146.984"/>
    <x v="0"/>
    <x v="10"/>
    <x v="1"/>
    <x v="0"/>
    <x v="10"/>
    <x v="0"/>
    <x v="1"/>
  </r>
  <r>
    <s v="TXN-011187"/>
    <x v="18"/>
    <x v="207"/>
    <x v="2"/>
    <x v="28"/>
    <n v="64.8"/>
    <x v="1"/>
    <x v="0"/>
    <x v="0"/>
    <n v="64.8"/>
    <n v="64.8"/>
    <x v="199"/>
    <n v="83.74"/>
    <x v="1"/>
    <x v="17"/>
    <x v="0"/>
    <x v="0"/>
    <x v="9"/>
    <x v="3"/>
    <x v="3"/>
  </r>
  <r>
    <s v="TXN-002448"/>
    <x v="18"/>
    <x v="208"/>
    <x v="3"/>
    <x v="8"/>
    <n v="97.34"/>
    <x v="1"/>
    <x v="0"/>
    <x v="0"/>
    <n v="97.34"/>
    <n v="97.34"/>
    <x v="186"/>
    <n v="111.32"/>
    <x v="0"/>
    <x v="3"/>
    <x v="0"/>
    <x v="1"/>
    <x v="9"/>
    <x v="3"/>
    <x v="0"/>
  </r>
  <r>
    <s v="TXN-012376"/>
    <x v="18"/>
    <x v="209"/>
    <x v="2"/>
    <x v="25"/>
    <n v="148.47"/>
    <x v="1"/>
    <x v="0"/>
    <x v="0"/>
    <n v="148.47"/>
    <n v="148.47"/>
    <x v="200"/>
    <n v="161.47"/>
    <x v="0"/>
    <x v="6"/>
    <x v="5"/>
    <x v="0"/>
    <x v="9"/>
    <x v="3"/>
    <x v="3"/>
  </r>
  <r>
    <s v="TXN-010957"/>
    <x v="18"/>
    <x v="210"/>
    <x v="1"/>
    <x v="24"/>
    <n v="41.51"/>
    <x v="1"/>
    <x v="43"/>
    <x v="51"/>
    <n v="41.51"/>
    <n v="35.74011"/>
    <x v="201"/>
    <n v="58.85011"/>
    <x v="4"/>
    <x v="5"/>
    <x v="1"/>
    <x v="0"/>
    <x v="9"/>
    <x v="2"/>
    <x v="1"/>
  </r>
  <r>
    <s v="TXN-012263"/>
    <x v="18"/>
    <x v="211"/>
    <x v="4"/>
    <x v="30"/>
    <n v="65.21"/>
    <x v="3"/>
    <x v="44"/>
    <x v="52"/>
    <n v="130.42"/>
    <n v="121.48623"/>
    <x v="202"/>
    <n v="137.86623"/>
    <x v="1"/>
    <x v="16"/>
    <x v="1"/>
    <x v="0"/>
    <x v="8"/>
    <x v="5"/>
    <x v="3"/>
  </r>
  <r>
    <s v="TXN-007012"/>
    <x v="18"/>
    <x v="212"/>
    <x v="7"/>
    <x v="36"/>
    <n v="22.57"/>
    <x v="2"/>
    <x v="45"/>
    <x v="53"/>
    <n v="67.71"/>
    <n v="64.21165"/>
    <x v="203"/>
    <n v="72.31165"/>
    <x v="0"/>
    <x v="3"/>
    <x v="1"/>
    <x v="0"/>
    <x v="10"/>
    <x v="0"/>
    <x v="1"/>
  </r>
  <r>
    <s v="TXN-000815"/>
    <x v="18"/>
    <x v="213"/>
    <x v="7"/>
    <x v="36"/>
    <n v="74.81"/>
    <x v="1"/>
    <x v="7"/>
    <x v="54"/>
    <n v="74.81"/>
    <n v="69.04963"/>
    <x v="204"/>
    <n v="90.12963"/>
    <x v="2"/>
    <x v="3"/>
    <x v="2"/>
    <x v="0"/>
    <x v="9"/>
    <x v="0"/>
    <x v="1"/>
  </r>
  <r>
    <s v="TXN-012163"/>
    <x v="18"/>
    <x v="214"/>
    <x v="1"/>
    <x v="32"/>
    <n v="27.72"/>
    <x v="1"/>
    <x v="0"/>
    <x v="0"/>
    <n v="27.72"/>
    <n v="27.72"/>
    <x v="205"/>
    <n v="36.58"/>
    <x v="0"/>
    <x v="7"/>
    <x v="0"/>
    <x v="1"/>
    <x v="6"/>
    <x v="4"/>
    <x v="3"/>
  </r>
  <r>
    <s v="TXN-002466"/>
    <x v="18"/>
    <x v="215"/>
    <x v="1"/>
    <x v="6"/>
    <n v="14.07"/>
    <x v="1"/>
    <x v="0"/>
    <x v="0"/>
    <n v="14.07"/>
    <n v="14.07"/>
    <x v="206"/>
    <n v="34.04"/>
    <x v="2"/>
    <x v="5"/>
    <x v="0"/>
    <x v="0"/>
    <x v="9"/>
    <x v="2"/>
    <x v="3"/>
  </r>
  <r>
    <s v="TXN-011551"/>
    <x v="18"/>
    <x v="216"/>
    <x v="2"/>
    <x v="28"/>
    <n v="111.89"/>
    <x v="1"/>
    <x v="46"/>
    <x v="55"/>
    <n v="111.89"/>
    <n v="105.84794"/>
    <x v="207"/>
    <n v="115.22794"/>
    <x v="0"/>
    <x v="10"/>
    <x v="5"/>
    <x v="0"/>
    <x v="8"/>
    <x v="0"/>
    <x v="0"/>
  </r>
  <r>
    <s v="TXN-007131"/>
    <x v="18"/>
    <x v="217"/>
    <x v="4"/>
    <x v="18"/>
    <n v="36.81"/>
    <x v="1"/>
    <x v="0"/>
    <x v="0"/>
    <n v="36.81"/>
    <n v="36.81"/>
    <x v="208"/>
    <n v="47.66"/>
    <x v="0"/>
    <x v="6"/>
    <x v="1"/>
    <x v="0"/>
    <x v="8"/>
    <x v="3"/>
    <x v="3"/>
  </r>
  <r>
    <s v="TXN-013585"/>
    <x v="19"/>
    <x v="218"/>
    <x v="1"/>
    <x v="6"/>
    <n v="17"/>
    <x v="1"/>
    <x v="0"/>
    <x v="0"/>
    <n v="17"/>
    <n v="17"/>
    <x v="209"/>
    <n v="33.24"/>
    <x v="2"/>
    <x v="3"/>
    <x v="1"/>
    <x v="0"/>
    <x v="0"/>
    <x v="0"/>
    <x v="1"/>
  </r>
  <r>
    <s v="TXN-005652"/>
    <x v="19"/>
    <x v="219"/>
    <x v="0"/>
    <x v="4"/>
    <n v="392.19"/>
    <x v="1"/>
    <x v="0"/>
    <x v="0"/>
    <n v="392.19"/>
    <n v="392.19"/>
    <x v="210"/>
    <n v="409.04"/>
    <x v="0"/>
    <x v="10"/>
    <x v="1"/>
    <x v="0"/>
    <x v="3"/>
    <x v="0"/>
    <x v="1"/>
  </r>
  <r>
    <s v="TXN-003045"/>
    <x v="19"/>
    <x v="220"/>
    <x v="4"/>
    <x v="27"/>
    <n v="53.48"/>
    <x v="3"/>
    <x v="0"/>
    <x v="0"/>
    <n v="106.96"/>
    <n v="106.96"/>
    <x v="211"/>
    <n v="136.9"/>
    <x v="3"/>
    <x v="12"/>
    <x v="1"/>
    <x v="0"/>
    <x v="6"/>
    <x v="5"/>
    <x v="3"/>
  </r>
  <r>
    <s v="TXN-010910"/>
    <x v="19"/>
    <x v="221"/>
    <x v="5"/>
    <x v="26"/>
    <n v="39.33"/>
    <x v="1"/>
    <x v="0"/>
    <x v="0"/>
    <n v="39.33"/>
    <n v="39.33"/>
    <x v="212"/>
    <n v="60.01"/>
    <x v="2"/>
    <x v="16"/>
    <x v="3"/>
    <x v="0"/>
    <x v="9"/>
    <x v="2"/>
    <x v="1"/>
  </r>
  <r>
    <s v="TXN-003027"/>
    <x v="19"/>
    <x v="222"/>
    <x v="5"/>
    <x v="7"/>
    <n v="12.43"/>
    <x v="1"/>
    <x v="0"/>
    <x v="0"/>
    <n v="12.43"/>
    <n v="12.43"/>
    <x v="213"/>
    <n v="24.31"/>
    <x v="0"/>
    <x v="10"/>
    <x v="1"/>
    <x v="0"/>
    <x v="3"/>
    <x v="0"/>
    <x v="0"/>
  </r>
  <r>
    <s v="TXN-010804"/>
    <x v="19"/>
    <x v="223"/>
    <x v="2"/>
    <x v="28"/>
    <n v="161.42"/>
    <x v="3"/>
    <x v="0"/>
    <x v="0"/>
    <n v="322.84"/>
    <n v="322.84"/>
    <x v="214"/>
    <n v="344.22"/>
    <x v="2"/>
    <x v="15"/>
    <x v="0"/>
    <x v="0"/>
    <x v="3"/>
    <x v="1"/>
    <x v="1"/>
  </r>
  <r>
    <s v="TXN-014444"/>
    <x v="19"/>
    <x v="224"/>
    <x v="1"/>
    <x v="37"/>
    <n v="54.85"/>
    <x v="1"/>
    <x v="0"/>
    <x v="0"/>
    <n v="54.85"/>
    <n v="54.85"/>
    <x v="215"/>
    <n v="66.8"/>
    <x v="0"/>
    <x v="6"/>
    <x v="0"/>
    <x v="0"/>
    <x v="10"/>
    <x v="5"/>
    <x v="1"/>
  </r>
  <r>
    <s v="TXN-000868"/>
    <x v="19"/>
    <x v="225"/>
    <x v="5"/>
    <x v="31"/>
    <n v="28.71"/>
    <x v="1"/>
    <x v="0"/>
    <x v="0"/>
    <n v="28.71"/>
    <n v="28.71"/>
    <x v="216"/>
    <n v="39.89"/>
    <x v="0"/>
    <x v="7"/>
    <x v="1"/>
    <x v="0"/>
    <x v="6"/>
    <x v="4"/>
    <x v="3"/>
  </r>
  <r>
    <s v="TXN-013470"/>
    <x v="19"/>
    <x v="226"/>
    <x v="3"/>
    <x v="6"/>
    <n v="48.56"/>
    <x v="4"/>
    <x v="0"/>
    <x v="0"/>
    <n v="242.8"/>
    <n v="242.8"/>
    <x v="217"/>
    <n v="260.24"/>
    <x v="2"/>
    <x v="0"/>
    <x v="0"/>
    <x v="0"/>
    <x v="8"/>
    <x v="5"/>
    <x v="0"/>
  </r>
  <r>
    <s v="TXN-005187"/>
    <x v="19"/>
    <x v="227"/>
    <x v="6"/>
    <x v="19"/>
    <n v="64.21"/>
    <x v="1"/>
    <x v="0"/>
    <x v="0"/>
    <n v="64.21"/>
    <n v="64.21"/>
    <x v="218"/>
    <n v="78.92"/>
    <x v="0"/>
    <x v="11"/>
    <x v="0"/>
    <x v="1"/>
    <x v="9"/>
    <x v="0"/>
    <x v="1"/>
  </r>
  <r>
    <s v="TXN-009729"/>
    <x v="19"/>
    <x v="228"/>
    <x v="6"/>
    <x v="12"/>
    <n v="81.08"/>
    <x v="1"/>
    <x v="0"/>
    <x v="0"/>
    <n v="81.08"/>
    <n v="81.08"/>
    <x v="219"/>
    <n v="102.84"/>
    <x v="4"/>
    <x v="12"/>
    <x v="1"/>
    <x v="0"/>
    <x v="0"/>
    <x v="0"/>
    <x v="1"/>
  </r>
  <r>
    <s v="TXN-003817"/>
    <x v="20"/>
    <x v="229"/>
    <x v="2"/>
    <x v="2"/>
    <n v="135.76"/>
    <x v="4"/>
    <x v="47"/>
    <x v="56"/>
    <n v="678.8"/>
    <n v="647.98248"/>
    <x v="209"/>
    <n v="664.22248"/>
    <x v="2"/>
    <x v="9"/>
    <x v="0"/>
    <x v="0"/>
    <x v="10"/>
    <x v="3"/>
    <x v="1"/>
  </r>
  <r>
    <s v="TXN-010518"/>
    <x v="20"/>
    <x v="230"/>
    <x v="7"/>
    <x v="22"/>
    <n v="131.31"/>
    <x v="3"/>
    <x v="0"/>
    <x v="0"/>
    <n v="262.62"/>
    <n v="262.62"/>
    <x v="103"/>
    <n v="281.25"/>
    <x v="2"/>
    <x v="12"/>
    <x v="5"/>
    <x v="1"/>
    <x v="8"/>
    <x v="3"/>
    <x v="2"/>
  </r>
  <r>
    <s v="TXN-012340"/>
    <x v="20"/>
    <x v="231"/>
    <x v="7"/>
    <x v="36"/>
    <n v="40.76"/>
    <x v="0"/>
    <x v="0"/>
    <x v="0"/>
    <n v="163.04"/>
    <n v="163.04"/>
    <x v="183"/>
    <n v="173.31"/>
    <x v="0"/>
    <x v="0"/>
    <x v="0"/>
    <x v="0"/>
    <x v="8"/>
    <x v="3"/>
    <x v="1"/>
  </r>
  <r>
    <s v="TXN-008771"/>
    <x v="20"/>
    <x v="232"/>
    <x v="4"/>
    <x v="18"/>
    <n v="23.2"/>
    <x v="3"/>
    <x v="0"/>
    <x v="0"/>
    <n v="46.4"/>
    <n v="46.4"/>
    <x v="220"/>
    <n v="65.48"/>
    <x v="4"/>
    <x v="4"/>
    <x v="0"/>
    <x v="1"/>
    <x v="2"/>
    <x v="4"/>
    <x v="1"/>
  </r>
  <r>
    <s v="TXN-004221"/>
    <x v="20"/>
    <x v="233"/>
    <x v="6"/>
    <x v="12"/>
    <n v="89.98"/>
    <x v="1"/>
    <x v="48"/>
    <x v="57"/>
    <n v="89.98"/>
    <n v="72.97378"/>
    <x v="221"/>
    <n v="93.56378"/>
    <x v="4"/>
    <x v="2"/>
    <x v="0"/>
    <x v="0"/>
    <x v="3"/>
    <x v="0"/>
    <x v="1"/>
  </r>
  <r>
    <s v="TXN-005370"/>
    <x v="20"/>
    <x v="234"/>
    <x v="2"/>
    <x v="25"/>
    <n v="134.44"/>
    <x v="1"/>
    <x v="0"/>
    <x v="0"/>
    <n v="134.44"/>
    <n v="134.44"/>
    <x v="222"/>
    <n v="150.45"/>
    <x v="0"/>
    <x v="3"/>
    <x v="0"/>
    <x v="0"/>
    <x v="11"/>
    <x v="4"/>
    <x v="1"/>
  </r>
  <r>
    <s v="TXN-005267"/>
    <x v="20"/>
    <x v="235"/>
    <x v="4"/>
    <x v="34"/>
    <n v="29.08"/>
    <x v="1"/>
    <x v="0"/>
    <x v="0"/>
    <n v="29.08"/>
    <n v="29.08"/>
    <x v="223"/>
    <n v="42.11"/>
    <x v="2"/>
    <x v="9"/>
    <x v="0"/>
    <x v="0"/>
    <x v="0"/>
    <x v="4"/>
    <x v="1"/>
  </r>
  <r>
    <s v="TXN-014111"/>
    <x v="20"/>
    <x v="236"/>
    <x v="4"/>
    <x v="18"/>
    <n v="52.16"/>
    <x v="1"/>
    <x v="49"/>
    <x v="58"/>
    <n v="52.16"/>
    <n v="48.87392"/>
    <x v="224"/>
    <n v="55.93392"/>
    <x v="0"/>
    <x v="10"/>
    <x v="0"/>
    <x v="0"/>
    <x v="4"/>
    <x v="5"/>
    <x v="0"/>
  </r>
  <r>
    <s v="TXN-008732"/>
    <x v="20"/>
    <x v="237"/>
    <x v="3"/>
    <x v="21"/>
    <n v="28.81"/>
    <x v="3"/>
    <x v="0"/>
    <x v="0"/>
    <n v="57.62"/>
    <n v="57.62"/>
    <x v="225"/>
    <n v="68.14"/>
    <x v="0"/>
    <x v="0"/>
    <x v="1"/>
    <x v="0"/>
    <x v="7"/>
    <x v="4"/>
    <x v="0"/>
  </r>
  <r>
    <s v="TXN-000052"/>
    <x v="20"/>
    <x v="238"/>
    <x v="6"/>
    <x v="19"/>
    <n v="36.14"/>
    <x v="1"/>
    <x v="0"/>
    <x v="0"/>
    <n v="36.14"/>
    <n v="36.14"/>
    <x v="226"/>
    <n v="45.15"/>
    <x v="0"/>
    <x v="3"/>
    <x v="0"/>
    <x v="0"/>
    <x v="6"/>
    <x v="5"/>
    <x v="0"/>
  </r>
  <r>
    <s v="TXN-005757"/>
    <x v="20"/>
    <x v="239"/>
    <x v="1"/>
    <x v="6"/>
    <n v="46.21"/>
    <x v="3"/>
    <x v="0"/>
    <x v="0"/>
    <n v="92.42"/>
    <n v="92.42"/>
    <x v="227"/>
    <n v="117.51"/>
    <x v="3"/>
    <x v="21"/>
    <x v="0"/>
    <x v="0"/>
    <x v="8"/>
    <x v="0"/>
    <x v="1"/>
  </r>
  <r>
    <s v="TXN-011908"/>
    <x v="21"/>
    <x v="240"/>
    <x v="2"/>
    <x v="2"/>
    <n v="32.38"/>
    <x v="3"/>
    <x v="0"/>
    <x v="0"/>
    <n v="64.76"/>
    <n v="64.76"/>
    <x v="228"/>
    <n v="84.46"/>
    <x v="2"/>
    <x v="5"/>
    <x v="2"/>
    <x v="1"/>
    <x v="8"/>
    <x v="2"/>
    <x v="1"/>
  </r>
  <r>
    <s v="TXN-012646"/>
    <x v="21"/>
    <x v="241"/>
    <x v="6"/>
    <x v="17"/>
    <n v="71.9"/>
    <x v="1"/>
    <x v="0"/>
    <x v="0"/>
    <n v="71.9"/>
    <n v="71.9"/>
    <x v="229"/>
    <n v="88.33"/>
    <x v="2"/>
    <x v="9"/>
    <x v="1"/>
    <x v="0"/>
    <x v="8"/>
    <x v="0"/>
    <x v="0"/>
  </r>
  <r>
    <s v="TXN-002575"/>
    <x v="21"/>
    <x v="242"/>
    <x v="0"/>
    <x v="38"/>
    <n v="197.64"/>
    <x v="1"/>
    <x v="0"/>
    <x v="0"/>
    <n v="197.64"/>
    <n v="197.64"/>
    <x v="230"/>
    <n v="222.54"/>
    <x v="4"/>
    <x v="20"/>
    <x v="1"/>
    <x v="0"/>
    <x v="1"/>
    <x v="3"/>
    <x v="3"/>
  </r>
  <r>
    <s v="TXN-010220"/>
    <x v="21"/>
    <x v="243"/>
    <x v="2"/>
    <x v="14"/>
    <n v="48.65"/>
    <x v="3"/>
    <x v="27"/>
    <x v="59"/>
    <n v="97.3"/>
    <n v="92.9215"/>
    <x v="231"/>
    <n v="114.1915"/>
    <x v="1"/>
    <x v="20"/>
    <x v="1"/>
    <x v="0"/>
    <x v="3"/>
    <x v="3"/>
    <x v="2"/>
  </r>
  <r>
    <s v="TXN-012629"/>
    <x v="21"/>
    <x v="244"/>
    <x v="2"/>
    <x v="16"/>
    <n v="123.33"/>
    <x v="0"/>
    <x v="0"/>
    <x v="0"/>
    <n v="493.32"/>
    <n v="493.32"/>
    <x v="232"/>
    <n v="519.61"/>
    <x v="4"/>
    <x v="5"/>
    <x v="0"/>
    <x v="0"/>
    <x v="6"/>
    <x v="2"/>
    <x v="3"/>
  </r>
  <r>
    <s v="TXN-000258"/>
    <x v="21"/>
    <x v="245"/>
    <x v="1"/>
    <x v="24"/>
    <n v="37.49"/>
    <x v="3"/>
    <x v="0"/>
    <x v="0"/>
    <n v="74.98"/>
    <n v="74.98"/>
    <x v="233"/>
    <n v="88.99"/>
    <x v="0"/>
    <x v="6"/>
    <x v="1"/>
    <x v="0"/>
    <x v="3"/>
    <x v="3"/>
    <x v="2"/>
  </r>
  <r>
    <s v="TXN-011754"/>
    <x v="21"/>
    <x v="246"/>
    <x v="6"/>
    <x v="9"/>
    <n v="118.38"/>
    <x v="3"/>
    <x v="0"/>
    <x v="0"/>
    <n v="236.76"/>
    <n v="236.76"/>
    <x v="234"/>
    <n v="249.69"/>
    <x v="0"/>
    <x v="10"/>
    <x v="1"/>
    <x v="0"/>
    <x v="7"/>
    <x v="4"/>
    <x v="3"/>
  </r>
  <r>
    <s v="TXN-009419"/>
    <x v="21"/>
    <x v="247"/>
    <x v="3"/>
    <x v="3"/>
    <n v="101.95"/>
    <x v="1"/>
    <x v="0"/>
    <x v="0"/>
    <n v="101.95"/>
    <n v="101.95"/>
    <x v="235"/>
    <n v="120.88"/>
    <x v="2"/>
    <x v="16"/>
    <x v="0"/>
    <x v="0"/>
    <x v="7"/>
    <x v="5"/>
    <x v="3"/>
  </r>
  <r>
    <s v="TXN-005642"/>
    <x v="21"/>
    <x v="248"/>
    <x v="6"/>
    <x v="19"/>
    <n v="59.03"/>
    <x v="3"/>
    <x v="0"/>
    <x v="0"/>
    <n v="118.06"/>
    <n v="118.06"/>
    <x v="236"/>
    <n v="132.47"/>
    <x v="0"/>
    <x v="6"/>
    <x v="5"/>
    <x v="0"/>
    <x v="3"/>
    <x v="5"/>
    <x v="2"/>
  </r>
  <r>
    <s v="TXN-009794"/>
    <x v="21"/>
    <x v="249"/>
    <x v="5"/>
    <x v="15"/>
    <n v="17.9"/>
    <x v="3"/>
    <x v="36"/>
    <x v="60"/>
    <n v="35.8"/>
    <n v="33.3298"/>
    <x v="237"/>
    <n v="52.4898"/>
    <x v="2"/>
    <x v="12"/>
    <x v="1"/>
    <x v="0"/>
    <x v="10"/>
    <x v="2"/>
    <x v="1"/>
  </r>
  <r>
    <s v="TXN-014906"/>
    <x v="21"/>
    <x v="33"/>
    <x v="3"/>
    <x v="21"/>
    <n v="63.72"/>
    <x v="1"/>
    <x v="7"/>
    <x v="61"/>
    <n v="63.72"/>
    <n v="58.81356"/>
    <x v="238"/>
    <n v="89.24356"/>
    <x v="3"/>
    <x v="4"/>
    <x v="1"/>
    <x v="0"/>
    <x v="6"/>
    <x v="4"/>
    <x v="3"/>
  </r>
  <r>
    <s v="TXN-000850"/>
    <x v="21"/>
    <x v="250"/>
    <x v="3"/>
    <x v="11"/>
    <n v="170.69"/>
    <x v="1"/>
    <x v="0"/>
    <x v="0"/>
    <n v="170.69"/>
    <n v="170.69"/>
    <x v="239"/>
    <n v="187.31"/>
    <x v="0"/>
    <x v="0"/>
    <x v="1"/>
    <x v="0"/>
    <x v="4"/>
    <x v="0"/>
    <x v="1"/>
  </r>
  <r>
    <s v="TXN-014903"/>
    <x v="21"/>
    <x v="251"/>
    <x v="3"/>
    <x v="3"/>
    <n v="109.79"/>
    <x v="1"/>
    <x v="0"/>
    <x v="0"/>
    <n v="109.79"/>
    <n v="109.79"/>
    <x v="240"/>
    <n v="130.12"/>
    <x v="4"/>
    <x v="12"/>
    <x v="0"/>
    <x v="0"/>
    <x v="8"/>
    <x v="3"/>
    <x v="3"/>
  </r>
  <r>
    <s v="TXN-012045"/>
    <x v="21"/>
    <x v="252"/>
    <x v="4"/>
    <x v="30"/>
    <n v="52.91"/>
    <x v="1"/>
    <x v="5"/>
    <x v="62"/>
    <n v="52.91"/>
    <n v="47.35445"/>
    <x v="179"/>
    <n v="69.71445"/>
    <x v="1"/>
    <x v="17"/>
    <x v="1"/>
    <x v="0"/>
    <x v="4"/>
    <x v="3"/>
    <x v="3"/>
  </r>
  <r>
    <s v="TXN-012655"/>
    <x v="21"/>
    <x v="253"/>
    <x v="0"/>
    <x v="33"/>
    <n v="221.43"/>
    <x v="2"/>
    <x v="16"/>
    <x v="63"/>
    <n v="664.29"/>
    <n v="637.93983"/>
    <x v="241"/>
    <n v="659.81983"/>
    <x v="1"/>
    <x v="4"/>
    <x v="1"/>
    <x v="0"/>
    <x v="7"/>
    <x v="0"/>
    <x v="1"/>
  </r>
  <r>
    <s v="TXN-008305"/>
    <x v="21"/>
    <x v="254"/>
    <x v="7"/>
    <x v="23"/>
    <n v="127.74"/>
    <x v="1"/>
    <x v="0"/>
    <x v="0"/>
    <n v="127.74"/>
    <n v="127.74"/>
    <x v="126"/>
    <n v="140.92"/>
    <x v="0"/>
    <x v="7"/>
    <x v="0"/>
    <x v="0"/>
    <x v="7"/>
    <x v="3"/>
    <x v="1"/>
  </r>
  <r>
    <s v="TXN-014236"/>
    <x v="21"/>
    <x v="255"/>
    <x v="6"/>
    <x v="9"/>
    <n v="73.14"/>
    <x v="3"/>
    <x v="0"/>
    <x v="0"/>
    <n v="146.28"/>
    <n v="146.28"/>
    <x v="242"/>
    <n v="165.53"/>
    <x v="2"/>
    <x v="3"/>
    <x v="1"/>
    <x v="0"/>
    <x v="1"/>
    <x v="2"/>
    <x v="1"/>
  </r>
  <r>
    <s v="TXN-014874"/>
    <x v="21"/>
    <x v="256"/>
    <x v="3"/>
    <x v="21"/>
    <n v="45.55"/>
    <x v="3"/>
    <x v="0"/>
    <x v="0"/>
    <n v="91.1"/>
    <n v="91.1"/>
    <x v="243"/>
    <n v="102.27"/>
    <x v="0"/>
    <x v="11"/>
    <x v="0"/>
    <x v="1"/>
    <x v="6"/>
    <x v="3"/>
    <x v="1"/>
  </r>
  <r>
    <s v="TXN-006523"/>
    <x v="21"/>
    <x v="257"/>
    <x v="5"/>
    <x v="31"/>
    <n v="8.85"/>
    <x v="1"/>
    <x v="0"/>
    <x v="0"/>
    <n v="8.85"/>
    <n v="8.85"/>
    <x v="244"/>
    <n v="38.46"/>
    <x v="3"/>
    <x v="5"/>
    <x v="0"/>
    <x v="0"/>
    <x v="6"/>
    <x v="4"/>
    <x v="1"/>
  </r>
  <r>
    <s v="TXN-001209"/>
    <x v="21"/>
    <x v="258"/>
    <x v="5"/>
    <x v="7"/>
    <n v="36.71"/>
    <x v="1"/>
    <x v="0"/>
    <x v="0"/>
    <n v="36.71"/>
    <n v="36.71"/>
    <x v="245"/>
    <n v="60.37"/>
    <x v="4"/>
    <x v="21"/>
    <x v="5"/>
    <x v="0"/>
    <x v="10"/>
    <x v="2"/>
    <x v="3"/>
  </r>
  <r>
    <s v="TXN-011336"/>
    <x v="21"/>
    <x v="259"/>
    <x v="0"/>
    <x v="4"/>
    <n v="304.98"/>
    <x v="1"/>
    <x v="50"/>
    <x v="64"/>
    <n v="304.98"/>
    <n v="229.03998"/>
    <x v="246"/>
    <n v="246.89998"/>
    <x v="0"/>
    <x v="0"/>
    <x v="1"/>
    <x v="0"/>
    <x v="4"/>
    <x v="3"/>
    <x v="1"/>
  </r>
  <r>
    <s v="TXN-013960"/>
    <x v="22"/>
    <x v="260"/>
    <x v="2"/>
    <x v="25"/>
    <n v="16.35"/>
    <x v="2"/>
    <x v="0"/>
    <x v="0"/>
    <n v="49.05"/>
    <n v="49.05"/>
    <x v="247"/>
    <n v="73.8"/>
    <x v="4"/>
    <x v="21"/>
    <x v="3"/>
    <x v="0"/>
    <x v="10"/>
    <x v="3"/>
    <x v="3"/>
  </r>
  <r>
    <s v="TXN-001460"/>
    <x v="22"/>
    <x v="261"/>
    <x v="4"/>
    <x v="5"/>
    <n v="62.48"/>
    <x v="1"/>
    <x v="51"/>
    <x v="65"/>
    <n v="62.48"/>
    <n v="47.73472"/>
    <x v="248"/>
    <n v="73.04472"/>
    <x v="4"/>
    <x v="8"/>
    <x v="0"/>
    <x v="1"/>
    <x v="0"/>
    <x v="3"/>
    <x v="2"/>
  </r>
  <r>
    <s v="TXN-013752"/>
    <x v="22"/>
    <x v="262"/>
    <x v="2"/>
    <x v="16"/>
    <n v="86.03"/>
    <x v="1"/>
    <x v="0"/>
    <x v="0"/>
    <n v="86.03"/>
    <n v="86.03"/>
    <x v="249"/>
    <n v="112.58"/>
    <x v="4"/>
    <x v="1"/>
    <x v="1"/>
    <x v="0"/>
    <x v="5"/>
    <x v="0"/>
    <x v="0"/>
  </r>
  <r>
    <s v="TXN-001338"/>
    <x v="22"/>
    <x v="263"/>
    <x v="3"/>
    <x v="11"/>
    <n v="148.18"/>
    <x v="2"/>
    <x v="0"/>
    <x v="0"/>
    <n v="444.54"/>
    <n v="444.54"/>
    <x v="250"/>
    <n v="456.7"/>
    <x v="0"/>
    <x v="0"/>
    <x v="0"/>
    <x v="0"/>
    <x v="7"/>
    <x v="4"/>
    <x v="1"/>
  </r>
  <r>
    <s v="TXN-001183"/>
    <x v="22"/>
    <x v="264"/>
    <x v="2"/>
    <x v="16"/>
    <n v="109.04"/>
    <x v="1"/>
    <x v="0"/>
    <x v="0"/>
    <n v="109.04"/>
    <n v="109.04"/>
    <x v="251"/>
    <n v="139.03"/>
    <x v="3"/>
    <x v="13"/>
    <x v="0"/>
    <x v="0"/>
    <x v="4"/>
    <x v="4"/>
    <x v="0"/>
  </r>
  <r>
    <s v="TXN-005091"/>
    <x v="22"/>
    <x v="265"/>
    <x v="2"/>
    <x v="25"/>
    <n v="82.28"/>
    <x v="3"/>
    <x v="0"/>
    <x v="0"/>
    <n v="164.56"/>
    <n v="164.56"/>
    <x v="252"/>
    <n v="195.26"/>
    <x v="3"/>
    <x v="1"/>
    <x v="3"/>
    <x v="1"/>
    <x v="9"/>
    <x v="0"/>
    <x v="3"/>
  </r>
  <r>
    <s v="TXN-009342"/>
    <x v="22"/>
    <x v="266"/>
    <x v="3"/>
    <x v="11"/>
    <n v="216.01"/>
    <x v="3"/>
    <x v="0"/>
    <x v="0"/>
    <n v="432.02"/>
    <n v="432.02"/>
    <x v="253"/>
    <n v="454.84"/>
    <x v="4"/>
    <x v="15"/>
    <x v="0"/>
    <x v="0"/>
    <x v="3"/>
    <x v="3"/>
    <x v="0"/>
  </r>
  <r>
    <s v="TXN-013633"/>
    <x v="22"/>
    <x v="267"/>
    <x v="2"/>
    <x v="28"/>
    <n v="22.72"/>
    <x v="1"/>
    <x v="0"/>
    <x v="0"/>
    <n v="22.72"/>
    <n v="22.72"/>
    <x v="254"/>
    <n v="44.71"/>
    <x v="1"/>
    <x v="19"/>
    <x v="0"/>
    <x v="0"/>
    <x v="0"/>
    <x v="3"/>
    <x v="3"/>
  </r>
  <r>
    <s v="TXN-001613"/>
    <x v="22"/>
    <x v="268"/>
    <x v="2"/>
    <x v="2"/>
    <n v="128.69"/>
    <x v="3"/>
    <x v="0"/>
    <x v="0"/>
    <n v="257.38"/>
    <n v="257.38"/>
    <x v="255"/>
    <n v="265.95"/>
    <x v="0"/>
    <x v="11"/>
    <x v="2"/>
    <x v="0"/>
    <x v="7"/>
    <x v="1"/>
    <x v="3"/>
  </r>
  <r>
    <s v="TXN-010878"/>
    <x v="22"/>
    <x v="269"/>
    <x v="0"/>
    <x v="4"/>
    <n v="361.07"/>
    <x v="1"/>
    <x v="0"/>
    <x v="0"/>
    <n v="361.07"/>
    <n v="361.07"/>
    <x v="256"/>
    <n v="393.54"/>
    <x v="4"/>
    <x v="18"/>
    <x v="1"/>
    <x v="0"/>
    <x v="8"/>
    <x v="3"/>
    <x v="0"/>
  </r>
  <r>
    <s v="TXN-000389"/>
    <x v="22"/>
    <x v="270"/>
    <x v="0"/>
    <x v="20"/>
    <n v="352.03"/>
    <x v="1"/>
    <x v="0"/>
    <x v="0"/>
    <n v="352.03"/>
    <n v="352.03"/>
    <x v="257"/>
    <n v="377.38"/>
    <x v="2"/>
    <x v="5"/>
    <x v="1"/>
    <x v="0"/>
    <x v="5"/>
    <x v="3"/>
    <x v="3"/>
  </r>
  <r>
    <s v="TXN-007748"/>
    <x v="22"/>
    <x v="271"/>
    <x v="2"/>
    <x v="16"/>
    <n v="74.02"/>
    <x v="1"/>
    <x v="0"/>
    <x v="0"/>
    <n v="74.02"/>
    <n v="74.02"/>
    <x v="258"/>
    <n v="87.07"/>
    <x v="0"/>
    <x v="10"/>
    <x v="3"/>
    <x v="0"/>
    <x v="8"/>
    <x v="3"/>
    <x v="1"/>
  </r>
  <r>
    <s v="TXN-007225"/>
    <x v="22"/>
    <x v="272"/>
    <x v="3"/>
    <x v="3"/>
    <n v="177.35"/>
    <x v="1"/>
    <x v="0"/>
    <x v="0"/>
    <n v="177.35"/>
    <n v="177.35"/>
    <x v="259"/>
    <n v="200.18"/>
    <x v="4"/>
    <x v="9"/>
    <x v="3"/>
    <x v="0"/>
    <x v="5"/>
    <x v="2"/>
    <x v="1"/>
  </r>
  <r>
    <s v="TXN-005402"/>
    <x v="22"/>
    <x v="273"/>
    <x v="5"/>
    <x v="15"/>
    <n v="5.38"/>
    <x v="1"/>
    <x v="0"/>
    <x v="0"/>
    <n v="5.38"/>
    <n v="5.38"/>
    <x v="260"/>
    <n v="11.07"/>
    <x v="0"/>
    <x v="11"/>
    <x v="0"/>
    <x v="0"/>
    <x v="8"/>
    <x v="3"/>
    <x v="2"/>
  </r>
  <r>
    <s v="TXN-012536"/>
    <x v="23"/>
    <x v="274"/>
    <x v="3"/>
    <x v="6"/>
    <n v="161.7"/>
    <x v="1"/>
    <x v="0"/>
    <x v="0"/>
    <n v="161.7"/>
    <n v="161.7"/>
    <x v="261"/>
    <n v="184.04"/>
    <x v="1"/>
    <x v="18"/>
    <x v="1"/>
    <x v="1"/>
    <x v="1"/>
    <x v="2"/>
    <x v="1"/>
  </r>
  <r>
    <s v="TXN-007180"/>
    <x v="23"/>
    <x v="275"/>
    <x v="1"/>
    <x v="1"/>
    <n v="50.68"/>
    <x v="3"/>
    <x v="0"/>
    <x v="0"/>
    <n v="101.36"/>
    <n v="101.36"/>
    <x v="262"/>
    <n v="114.91"/>
    <x v="0"/>
    <x v="10"/>
    <x v="3"/>
    <x v="0"/>
    <x v="8"/>
    <x v="3"/>
    <x v="0"/>
  </r>
  <r>
    <s v="TXN-005567"/>
    <x v="23"/>
    <x v="276"/>
    <x v="7"/>
    <x v="22"/>
    <n v="30.59"/>
    <x v="3"/>
    <x v="0"/>
    <x v="0"/>
    <n v="61.18"/>
    <n v="61.18"/>
    <x v="263"/>
    <n v="77.91"/>
    <x v="2"/>
    <x v="3"/>
    <x v="3"/>
    <x v="0"/>
    <x v="1"/>
    <x v="3"/>
    <x v="3"/>
  </r>
  <r>
    <s v="TXN-013790"/>
    <x v="23"/>
    <x v="277"/>
    <x v="1"/>
    <x v="37"/>
    <n v="29.71"/>
    <x v="3"/>
    <x v="30"/>
    <x v="66"/>
    <n v="59.42"/>
    <n v="55.37944"/>
    <x v="115"/>
    <n v="75.04944"/>
    <x v="4"/>
    <x v="16"/>
    <x v="5"/>
    <x v="1"/>
    <x v="10"/>
    <x v="3"/>
    <x v="1"/>
  </r>
  <r>
    <s v="TXN-012248"/>
    <x v="23"/>
    <x v="278"/>
    <x v="0"/>
    <x v="20"/>
    <n v="100.91"/>
    <x v="3"/>
    <x v="52"/>
    <x v="67"/>
    <n v="201.82"/>
    <n v="189.50898"/>
    <x v="264"/>
    <n v="204.66898"/>
    <x v="2"/>
    <x v="3"/>
    <x v="1"/>
    <x v="0"/>
    <x v="7"/>
    <x v="5"/>
    <x v="1"/>
  </r>
  <r>
    <s v="TXN-000642"/>
    <x v="23"/>
    <x v="279"/>
    <x v="2"/>
    <x v="14"/>
    <n v="175.33"/>
    <x v="3"/>
    <x v="0"/>
    <x v="0"/>
    <n v="350.66"/>
    <n v="350.66"/>
    <x v="265"/>
    <n v="367.53"/>
    <x v="0"/>
    <x v="3"/>
    <x v="5"/>
    <x v="0"/>
    <x v="8"/>
    <x v="3"/>
    <x v="1"/>
  </r>
  <r>
    <s v="TXN-007500"/>
    <x v="23"/>
    <x v="280"/>
    <x v="7"/>
    <x v="36"/>
    <n v="98.77"/>
    <x v="1"/>
    <x v="0"/>
    <x v="0"/>
    <n v="98.77"/>
    <n v="98.77"/>
    <x v="266"/>
    <n v="123.54"/>
    <x v="4"/>
    <x v="2"/>
    <x v="1"/>
    <x v="0"/>
    <x v="10"/>
    <x v="0"/>
    <x v="3"/>
  </r>
  <r>
    <s v="TXN-004156"/>
    <x v="24"/>
    <x v="281"/>
    <x v="2"/>
    <x v="2"/>
    <n v="148.22"/>
    <x v="1"/>
    <x v="53"/>
    <x v="68"/>
    <n v="148.22"/>
    <n v="113.3883"/>
    <x v="267"/>
    <n v="134.5683"/>
    <x v="2"/>
    <x v="9"/>
    <x v="1"/>
    <x v="0"/>
    <x v="0"/>
    <x v="2"/>
    <x v="1"/>
  </r>
  <r>
    <s v="TXN-006347"/>
    <x v="24"/>
    <x v="282"/>
    <x v="2"/>
    <x v="25"/>
    <n v="121.93"/>
    <x v="1"/>
    <x v="0"/>
    <x v="0"/>
    <n v="121.93"/>
    <n v="121.93"/>
    <x v="178"/>
    <n v="130.66"/>
    <x v="0"/>
    <x v="11"/>
    <x v="1"/>
    <x v="0"/>
    <x v="8"/>
    <x v="4"/>
    <x v="1"/>
  </r>
  <r>
    <s v="TXN-011337"/>
    <x v="24"/>
    <x v="283"/>
    <x v="7"/>
    <x v="10"/>
    <n v="134.11"/>
    <x v="1"/>
    <x v="0"/>
    <x v="0"/>
    <n v="134.11"/>
    <n v="134.11"/>
    <x v="268"/>
    <n v="151.83"/>
    <x v="2"/>
    <x v="9"/>
    <x v="5"/>
    <x v="0"/>
    <x v="8"/>
    <x v="2"/>
    <x v="1"/>
  </r>
  <r>
    <s v="TXN-006729"/>
    <x v="24"/>
    <x v="284"/>
    <x v="5"/>
    <x v="26"/>
    <n v="41.13"/>
    <x v="2"/>
    <x v="0"/>
    <x v="0"/>
    <n v="123.39"/>
    <n v="123.39"/>
    <x v="269"/>
    <n v="148.25"/>
    <x v="4"/>
    <x v="18"/>
    <x v="1"/>
    <x v="1"/>
    <x v="5"/>
    <x v="2"/>
    <x v="4"/>
  </r>
  <r>
    <s v="TXN-008745"/>
    <x v="24"/>
    <x v="285"/>
    <x v="1"/>
    <x v="37"/>
    <n v="42.84"/>
    <x v="1"/>
    <x v="54"/>
    <x v="69"/>
    <n v="42.84"/>
    <n v="36.58536"/>
    <x v="270"/>
    <n v="63.38536"/>
    <x v="3"/>
    <x v="19"/>
    <x v="2"/>
    <x v="0"/>
    <x v="7"/>
    <x v="3"/>
    <x v="1"/>
  </r>
  <r>
    <s v="TXN-014494"/>
    <x v="24"/>
    <x v="286"/>
    <x v="0"/>
    <x v="38"/>
    <n v="445.89"/>
    <x v="1"/>
    <x v="0"/>
    <x v="0"/>
    <n v="445.89"/>
    <n v="445.89"/>
    <x v="271"/>
    <n v="465.83"/>
    <x v="0"/>
    <x v="0"/>
    <x v="0"/>
    <x v="0"/>
    <x v="0"/>
    <x v="3"/>
    <x v="3"/>
  </r>
  <r>
    <s v="TXN-013441"/>
    <x v="24"/>
    <x v="287"/>
    <x v="0"/>
    <x v="0"/>
    <n v="440.42"/>
    <x v="1"/>
    <x v="0"/>
    <x v="0"/>
    <n v="440.42"/>
    <n v="440.42"/>
    <x v="272"/>
    <n v="458.55"/>
    <x v="0"/>
    <x v="3"/>
    <x v="0"/>
    <x v="0"/>
    <x v="7"/>
    <x v="2"/>
    <x v="1"/>
  </r>
  <r>
    <s v="TXN-008961"/>
    <x v="24"/>
    <x v="288"/>
    <x v="5"/>
    <x v="15"/>
    <n v="40.53"/>
    <x v="0"/>
    <x v="0"/>
    <x v="0"/>
    <n v="162.12"/>
    <n v="162.12"/>
    <x v="273"/>
    <n v="174.1"/>
    <x v="0"/>
    <x v="3"/>
    <x v="5"/>
    <x v="0"/>
    <x v="9"/>
    <x v="0"/>
    <x v="3"/>
  </r>
  <r>
    <s v="TXN-004531"/>
    <x v="24"/>
    <x v="289"/>
    <x v="0"/>
    <x v="33"/>
    <n v="284.91"/>
    <x v="3"/>
    <x v="0"/>
    <x v="0"/>
    <n v="569.82"/>
    <n v="569.82"/>
    <x v="274"/>
    <n v="594.58"/>
    <x v="2"/>
    <x v="15"/>
    <x v="0"/>
    <x v="0"/>
    <x v="7"/>
    <x v="1"/>
    <x v="2"/>
  </r>
  <r>
    <s v="TXN-009492"/>
    <x v="24"/>
    <x v="156"/>
    <x v="3"/>
    <x v="3"/>
    <n v="194.14"/>
    <x v="3"/>
    <x v="0"/>
    <x v="0"/>
    <n v="388.28"/>
    <n v="388.28"/>
    <x v="275"/>
    <n v="404.28"/>
    <x v="0"/>
    <x v="0"/>
    <x v="1"/>
    <x v="1"/>
    <x v="8"/>
    <x v="3"/>
    <x v="1"/>
  </r>
  <r>
    <s v="TXN-005645"/>
    <x v="24"/>
    <x v="290"/>
    <x v="3"/>
    <x v="6"/>
    <n v="90.12"/>
    <x v="1"/>
    <x v="55"/>
    <x v="70"/>
    <n v="90.12"/>
    <n v="84.89304"/>
    <x v="276"/>
    <n v="101.84304"/>
    <x v="2"/>
    <x v="12"/>
    <x v="0"/>
    <x v="0"/>
    <x v="4"/>
    <x v="0"/>
    <x v="1"/>
  </r>
  <r>
    <s v="TXN-002171"/>
    <x v="24"/>
    <x v="291"/>
    <x v="1"/>
    <x v="24"/>
    <n v="27.4"/>
    <x v="1"/>
    <x v="56"/>
    <x v="71"/>
    <n v="27.4"/>
    <n v="23.016"/>
    <x v="74"/>
    <n v="35.036"/>
    <x v="0"/>
    <x v="10"/>
    <x v="5"/>
    <x v="1"/>
    <x v="3"/>
    <x v="3"/>
    <x v="3"/>
  </r>
  <r>
    <s v="TXN-002947"/>
    <x v="25"/>
    <x v="292"/>
    <x v="3"/>
    <x v="6"/>
    <n v="55.67"/>
    <x v="1"/>
    <x v="0"/>
    <x v="0"/>
    <n v="55.67"/>
    <n v="55.67"/>
    <x v="277"/>
    <n v="69.6"/>
    <x v="2"/>
    <x v="15"/>
    <x v="1"/>
    <x v="0"/>
    <x v="3"/>
    <x v="4"/>
    <x v="1"/>
  </r>
  <r>
    <s v="TXN-013931"/>
    <x v="25"/>
    <x v="293"/>
    <x v="7"/>
    <x v="35"/>
    <n v="140.02"/>
    <x v="3"/>
    <x v="47"/>
    <x v="72"/>
    <n v="280.04"/>
    <n v="248.25546"/>
    <x v="278"/>
    <n v="274.66546"/>
    <x v="4"/>
    <x v="19"/>
    <x v="1"/>
    <x v="0"/>
    <x v="8"/>
    <x v="0"/>
    <x v="0"/>
  </r>
  <r>
    <s v="TXN-007844"/>
    <x v="25"/>
    <x v="294"/>
    <x v="3"/>
    <x v="3"/>
    <n v="121.67"/>
    <x v="3"/>
    <x v="0"/>
    <x v="0"/>
    <n v="243.34"/>
    <n v="243.34"/>
    <x v="279"/>
    <n v="252.22"/>
    <x v="0"/>
    <x v="0"/>
    <x v="7"/>
    <x v="0"/>
    <x v="3"/>
    <x v="3"/>
    <x v="3"/>
  </r>
  <r>
    <s v="TXN-009047"/>
    <x v="25"/>
    <x v="295"/>
    <x v="3"/>
    <x v="11"/>
    <n v="61.12"/>
    <x v="1"/>
    <x v="0"/>
    <x v="0"/>
    <n v="61.12"/>
    <n v="61.12"/>
    <x v="280"/>
    <n v="68.64"/>
    <x v="0"/>
    <x v="11"/>
    <x v="3"/>
    <x v="0"/>
    <x v="0"/>
    <x v="3"/>
    <x v="1"/>
  </r>
  <r>
    <s v="TXN-004022"/>
    <x v="25"/>
    <x v="296"/>
    <x v="7"/>
    <x v="23"/>
    <n v="79.95"/>
    <x v="0"/>
    <x v="0"/>
    <x v="0"/>
    <n v="319.8"/>
    <n v="319.8"/>
    <x v="281"/>
    <n v="331.39"/>
    <x v="0"/>
    <x v="6"/>
    <x v="0"/>
    <x v="0"/>
    <x v="4"/>
    <x v="4"/>
    <x v="0"/>
  </r>
  <r>
    <s v="TXN-014822"/>
    <x v="25"/>
    <x v="297"/>
    <x v="3"/>
    <x v="8"/>
    <n v="176.83"/>
    <x v="2"/>
    <x v="0"/>
    <x v="0"/>
    <n v="530.49"/>
    <n v="530.49"/>
    <x v="282"/>
    <n v="551.94"/>
    <x v="2"/>
    <x v="12"/>
    <x v="0"/>
    <x v="0"/>
    <x v="9"/>
    <x v="2"/>
    <x v="1"/>
  </r>
  <r>
    <s v="TXN-005497"/>
    <x v="25"/>
    <x v="298"/>
    <x v="1"/>
    <x v="1"/>
    <n v="42.01"/>
    <x v="1"/>
    <x v="0"/>
    <x v="0"/>
    <n v="42.01"/>
    <n v="42.01"/>
    <x v="283"/>
    <n v="54.45"/>
    <x v="0"/>
    <x v="7"/>
    <x v="7"/>
    <x v="1"/>
    <x v="5"/>
    <x v="0"/>
    <x v="3"/>
  </r>
  <r>
    <s v="TXN-002610"/>
    <x v="25"/>
    <x v="299"/>
    <x v="2"/>
    <x v="14"/>
    <n v="82.66"/>
    <x v="1"/>
    <x v="0"/>
    <x v="0"/>
    <n v="82.66"/>
    <n v="82.66"/>
    <x v="284"/>
    <n v="97.1"/>
    <x v="0"/>
    <x v="6"/>
    <x v="1"/>
    <x v="0"/>
    <x v="3"/>
    <x v="0"/>
    <x v="1"/>
  </r>
  <r>
    <s v="TXN-004301"/>
    <x v="25"/>
    <x v="300"/>
    <x v="6"/>
    <x v="9"/>
    <n v="49.65"/>
    <x v="1"/>
    <x v="0"/>
    <x v="0"/>
    <n v="49.65"/>
    <n v="49.65"/>
    <x v="285"/>
    <n v="73.84"/>
    <x v="3"/>
    <x v="2"/>
    <x v="1"/>
    <x v="0"/>
    <x v="8"/>
    <x v="3"/>
    <x v="3"/>
  </r>
  <r>
    <s v="TXN-013600"/>
    <x v="26"/>
    <x v="301"/>
    <x v="2"/>
    <x v="2"/>
    <n v="88.5"/>
    <x v="4"/>
    <x v="57"/>
    <x v="73"/>
    <n v="442.5"/>
    <n v="424.1805"/>
    <x v="286"/>
    <n v="437.0405"/>
    <x v="0"/>
    <x v="11"/>
    <x v="6"/>
    <x v="0"/>
    <x v="10"/>
    <x v="0"/>
    <x v="3"/>
  </r>
  <r>
    <s v="TXN-003755"/>
    <x v="26"/>
    <x v="302"/>
    <x v="1"/>
    <x v="37"/>
    <n v="54.45"/>
    <x v="1"/>
    <x v="0"/>
    <x v="0"/>
    <n v="54.45"/>
    <n v="54.45"/>
    <x v="287"/>
    <n v="74.64"/>
    <x v="4"/>
    <x v="9"/>
    <x v="3"/>
    <x v="0"/>
    <x v="9"/>
    <x v="3"/>
    <x v="2"/>
  </r>
  <r>
    <s v="TXN-009344"/>
    <x v="26"/>
    <x v="303"/>
    <x v="3"/>
    <x v="8"/>
    <n v="28.52"/>
    <x v="1"/>
    <x v="0"/>
    <x v="0"/>
    <n v="28.52"/>
    <n v="28.52"/>
    <x v="288"/>
    <n v="41.39"/>
    <x v="0"/>
    <x v="3"/>
    <x v="5"/>
    <x v="0"/>
    <x v="9"/>
    <x v="0"/>
    <x v="3"/>
  </r>
  <r>
    <s v="TXN-010765"/>
    <x v="26"/>
    <x v="264"/>
    <x v="6"/>
    <x v="19"/>
    <n v="39.1"/>
    <x v="3"/>
    <x v="0"/>
    <x v="0"/>
    <n v="78.2"/>
    <n v="78.2"/>
    <x v="209"/>
    <n v="94.44"/>
    <x v="2"/>
    <x v="0"/>
    <x v="1"/>
    <x v="0"/>
    <x v="8"/>
    <x v="5"/>
    <x v="3"/>
  </r>
  <r>
    <s v="TXN-005376"/>
    <x v="26"/>
    <x v="304"/>
    <x v="6"/>
    <x v="9"/>
    <n v="86.19"/>
    <x v="1"/>
    <x v="58"/>
    <x v="74"/>
    <n v="86.19"/>
    <n v="65.76297"/>
    <x v="289"/>
    <n v="80.27297"/>
    <x v="0"/>
    <x v="10"/>
    <x v="1"/>
    <x v="1"/>
    <x v="8"/>
    <x v="2"/>
    <x v="1"/>
  </r>
  <r>
    <s v="TXN-009362"/>
    <x v="27"/>
    <x v="305"/>
    <x v="1"/>
    <x v="37"/>
    <n v="47.44"/>
    <x v="1"/>
    <x v="59"/>
    <x v="75"/>
    <n v="47.44"/>
    <n v="39.3752"/>
    <x v="290"/>
    <n v="57.6252"/>
    <x v="2"/>
    <x v="12"/>
    <x v="5"/>
    <x v="0"/>
    <x v="3"/>
    <x v="1"/>
    <x v="3"/>
  </r>
  <r>
    <s v="TXN-009922"/>
    <x v="27"/>
    <x v="306"/>
    <x v="4"/>
    <x v="18"/>
    <n v="85.09"/>
    <x v="1"/>
    <x v="2"/>
    <x v="76"/>
    <n v="85.09"/>
    <n v="75.13447"/>
    <x v="291"/>
    <n v="87.34447"/>
    <x v="0"/>
    <x v="6"/>
    <x v="1"/>
    <x v="0"/>
    <x v="7"/>
    <x v="5"/>
    <x v="0"/>
  </r>
  <r>
    <s v="TXN-000966"/>
    <x v="27"/>
    <x v="307"/>
    <x v="0"/>
    <x v="20"/>
    <n v="325.52"/>
    <x v="3"/>
    <x v="0"/>
    <x v="0"/>
    <n v="651.04"/>
    <n v="651.04"/>
    <x v="292"/>
    <n v="679.79"/>
    <x v="1"/>
    <x v="5"/>
    <x v="1"/>
    <x v="0"/>
    <x v="2"/>
    <x v="0"/>
    <x v="3"/>
  </r>
  <r>
    <s v="TXN-004251"/>
    <x v="27"/>
    <x v="308"/>
    <x v="7"/>
    <x v="10"/>
    <n v="155.07"/>
    <x v="1"/>
    <x v="0"/>
    <x v="0"/>
    <n v="155.07"/>
    <n v="155.07"/>
    <x v="293"/>
    <n v="170.56"/>
    <x v="0"/>
    <x v="6"/>
    <x v="1"/>
    <x v="0"/>
    <x v="6"/>
    <x v="0"/>
    <x v="0"/>
  </r>
  <r>
    <s v="TXN-013339"/>
    <x v="27"/>
    <x v="309"/>
    <x v="0"/>
    <x v="38"/>
    <n v="85.98"/>
    <x v="2"/>
    <x v="0"/>
    <x v="0"/>
    <n v="257.94"/>
    <n v="257.94"/>
    <x v="294"/>
    <n v="269.4"/>
    <x v="0"/>
    <x v="7"/>
    <x v="5"/>
    <x v="0"/>
    <x v="0"/>
    <x v="2"/>
    <x v="3"/>
  </r>
  <r>
    <s v="TXN-012496"/>
    <x v="27"/>
    <x v="310"/>
    <x v="5"/>
    <x v="15"/>
    <n v="43.79"/>
    <x v="1"/>
    <x v="0"/>
    <x v="0"/>
    <n v="43.79"/>
    <n v="43.79"/>
    <x v="188"/>
    <n v="57.47"/>
    <x v="0"/>
    <x v="11"/>
    <x v="1"/>
    <x v="0"/>
    <x v="10"/>
    <x v="2"/>
    <x v="4"/>
  </r>
  <r>
    <s v="TXN-003124"/>
    <x v="27"/>
    <x v="311"/>
    <x v="6"/>
    <x v="17"/>
    <n v="116.63"/>
    <x v="1"/>
    <x v="0"/>
    <x v="0"/>
    <n v="116.63"/>
    <n v="116.63"/>
    <x v="295"/>
    <n v="128.19"/>
    <x v="0"/>
    <x v="0"/>
    <x v="0"/>
    <x v="1"/>
    <x v="8"/>
    <x v="3"/>
    <x v="0"/>
  </r>
  <r>
    <s v="TXN-008144"/>
    <x v="27"/>
    <x v="312"/>
    <x v="3"/>
    <x v="8"/>
    <n v="38.52"/>
    <x v="3"/>
    <x v="0"/>
    <x v="0"/>
    <n v="77.04"/>
    <n v="77.04"/>
    <x v="296"/>
    <n v="92.3"/>
    <x v="2"/>
    <x v="16"/>
    <x v="5"/>
    <x v="1"/>
    <x v="9"/>
    <x v="2"/>
    <x v="1"/>
  </r>
  <r>
    <s v="TXN-009370"/>
    <x v="27"/>
    <x v="313"/>
    <x v="2"/>
    <x v="2"/>
    <n v="179.62"/>
    <x v="1"/>
    <x v="0"/>
    <x v="0"/>
    <n v="179.62"/>
    <n v="179.62"/>
    <x v="150"/>
    <n v="200.69"/>
    <x v="1"/>
    <x v="22"/>
    <x v="0"/>
    <x v="0"/>
    <x v="8"/>
    <x v="0"/>
    <x v="3"/>
  </r>
  <r>
    <s v="TXN-000395"/>
    <x v="27"/>
    <x v="314"/>
    <x v="0"/>
    <x v="0"/>
    <n v="32.93"/>
    <x v="1"/>
    <x v="0"/>
    <x v="0"/>
    <n v="32.93"/>
    <n v="32.93"/>
    <x v="297"/>
    <n v="56.83"/>
    <x v="4"/>
    <x v="19"/>
    <x v="1"/>
    <x v="1"/>
    <x v="8"/>
    <x v="3"/>
    <x v="1"/>
  </r>
  <r>
    <s v="TXN-004971"/>
    <x v="27"/>
    <x v="315"/>
    <x v="2"/>
    <x v="2"/>
    <n v="139.18"/>
    <x v="1"/>
    <x v="60"/>
    <x v="77"/>
    <n v="139.18"/>
    <n v="107.1686"/>
    <x v="298"/>
    <n v="121.5286"/>
    <x v="0"/>
    <x v="7"/>
    <x v="2"/>
    <x v="0"/>
    <x v="6"/>
    <x v="1"/>
    <x v="1"/>
  </r>
  <r>
    <s v="TXN-002576"/>
    <x v="27"/>
    <x v="316"/>
    <x v="0"/>
    <x v="33"/>
    <n v="85.41"/>
    <x v="1"/>
    <x v="0"/>
    <x v="0"/>
    <n v="85.41"/>
    <n v="85.41"/>
    <x v="299"/>
    <n v="100.05"/>
    <x v="0"/>
    <x v="7"/>
    <x v="1"/>
    <x v="1"/>
    <x v="0"/>
    <x v="0"/>
    <x v="3"/>
  </r>
  <r>
    <s v="TXN-006814"/>
    <x v="27"/>
    <x v="317"/>
    <x v="2"/>
    <x v="14"/>
    <n v="67.61"/>
    <x v="1"/>
    <x v="0"/>
    <x v="0"/>
    <n v="67.61"/>
    <n v="67.61"/>
    <x v="300"/>
    <n v="80.51"/>
    <x v="0"/>
    <x v="0"/>
    <x v="1"/>
    <x v="0"/>
    <x v="1"/>
    <x v="3"/>
    <x v="1"/>
  </r>
  <r>
    <s v="TXN-004372"/>
    <x v="28"/>
    <x v="318"/>
    <x v="3"/>
    <x v="6"/>
    <n v="31.38"/>
    <x v="1"/>
    <x v="0"/>
    <x v="0"/>
    <n v="31.38"/>
    <n v="31.38"/>
    <x v="257"/>
    <n v="56.73"/>
    <x v="4"/>
    <x v="9"/>
    <x v="0"/>
    <x v="0"/>
    <x v="8"/>
    <x v="4"/>
    <x v="0"/>
  </r>
  <r>
    <s v="TXN-014200"/>
    <x v="28"/>
    <x v="319"/>
    <x v="3"/>
    <x v="6"/>
    <n v="34.73"/>
    <x v="1"/>
    <x v="0"/>
    <x v="0"/>
    <n v="34.73"/>
    <n v="34.73"/>
    <x v="301"/>
    <n v="46.98"/>
    <x v="0"/>
    <x v="11"/>
    <x v="0"/>
    <x v="0"/>
    <x v="8"/>
    <x v="0"/>
    <x v="3"/>
  </r>
  <r>
    <s v="TXN-003981"/>
    <x v="28"/>
    <x v="320"/>
    <x v="4"/>
    <x v="27"/>
    <n v="30.16"/>
    <x v="0"/>
    <x v="0"/>
    <x v="0"/>
    <n v="120.64"/>
    <n v="120.64"/>
    <x v="302"/>
    <n v="136.82"/>
    <x v="2"/>
    <x v="5"/>
    <x v="1"/>
    <x v="0"/>
    <x v="1"/>
    <x v="3"/>
    <x v="3"/>
  </r>
  <r>
    <s v="TXN-000147"/>
    <x v="28"/>
    <x v="321"/>
    <x v="0"/>
    <x v="4"/>
    <n v="119.47"/>
    <x v="3"/>
    <x v="0"/>
    <x v="0"/>
    <n v="238.94"/>
    <n v="238.94"/>
    <x v="303"/>
    <n v="261.91"/>
    <x v="4"/>
    <x v="20"/>
    <x v="1"/>
    <x v="0"/>
    <x v="7"/>
    <x v="3"/>
    <x v="0"/>
  </r>
  <r>
    <s v="TXN-001366"/>
    <x v="28"/>
    <x v="322"/>
    <x v="3"/>
    <x v="11"/>
    <n v="149.89"/>
    <x v="3"/>
    <x v="61"/>
    <x v="78"/>
    <n v="299.78"/>
    <n v="282.84243"/>
    <x v="304"/>
    <n v="299.84243"/>
    <x v="2"/>
    <x v="9"/>
    <x v="7"/>
    <x v="0"/>
    <x v="6"/>
    <x v="3"/>
    <x v="1"/>
  </r>
  <r>
    <s v="TXN-009645"/>
    <x v="28"/>
    <x v="323"/>
    <x v="0"/>
    <x v="4"/>
    <n v="385.05"/>
    <x v="1"/>
    <x v="0"/>
    <x v="0"/>
    <n v="385.05"/>
    <n v="385.05"/>
    <x v="187"/>
    <n v="406.44"/>
    <x v="2"/>
    <x v="12"/>
    <x v="5"/>
    <x v="0"/>
    <x v="6"/>
    <x v="3"/>
    <x v="0"/>
  </r>
  <r>
    <s v="TXN-013898"/>
    <x v="28"/>
    <x v="324"/>
    <x v="4"/>
    <x v="5"/>
    <n v="57.22"/>
    <x v="1"/>
    <x v="0"/>
    <x v="0"/>
    <n v="57.22"/>
    <n v="57.22"/>
    <x v="305"/>
    <n v="78.34"/>
    <x v="1"/>
    <x v="20"/>
    <x v="1"/>
    <x v="0"/>
    <x v="8"/>
    <x v="3"/>
    <x v="2"/>
  </r>
  <r>
    <s v="TXN-012917"/>
    <x v="28"/>
    <x v="325"/>
    <x v="4"/>
    <x v="27"/>
    <n v="86.75"/>
    <x v="1"/>
    <x v="0"/>
    <x v="0"/>
    <n v="86.75"/>
    <n v="86.75"/>
    <x v="306"/>
    <n v="94.35"/>
    <x v="0"/>
    <x v="3"/>
    <x v="1"/>
    <x v="0"/>
    <x v="5"/>
    <x v="3"/>
    <x v="1"/>
  </r>
  <r>
    <s v="TXN-011848"/>
    <x v="28"/>
    <x v="326"/>
    <x v="3"/>
    <x v="3"/>
    <n v="244.18"/>
    <x v="1"/>
    <x v="0"/>
    <x v="0"/>
    <n v="244.18"/>
    <n v="244.18"/>
    <x v="52"/>
    <n v="261.57"/>
    <x v="0"/>
    <x v="7"/>
    <x v="5"/>
    <x v="0"/>
    <x v="4"/>
    <x v="3"/>
    <x v="1"/>
  </r>
  <r>
    <s v="TXN-006544"/>
    <x v="28"/>
    <x v="327"/>
    <x v="2"/>
    <x v="14"/>
    <n v="118.6"/>
    <x v="1"/>
    <x v="0"/>
    <x v="0"/>
    <n v="118.6"/>
    <n v="118.6"/>
    <x v="307"/>
    <n v="140.43"/>
    <x v="2"/>
    <x v="9"/>
    <x v="2"/>
    <x v="0"/>
    <x v="8"/>
    <x v="3"/>
    <x v="3"/>
  </r>
  <r>
    <s v="TXN-008462"/>
    <x v="28"/>
    <x v="328"/>
    <x v="2"/>
    <x v="28"/>
    <n v="94.39"/>
    <x v="1"/>
    <x v="0"/>
    <x v="0"/>
    <n v="94.39"/>
    <n v="94.39"/>
    <x v="308"/>
    <n v="103.79"/>
    <x v="0"/>
    <x v="0"/>
    <x v="0"/>
    <x v="0"/>
    <x v="1"/>
    <x v="0"/>
    <x v="1"/>
  </r>
  <r>
    <s v="TXN-009715"/>
    <x v="28"/>
    <x v="329"/>
    <x v="7"/>
    <x v="35"/>
    <n v="46.48"/>
    <x v="3"/>
    <x v="0"/>
    <x v="0"/>
    <n v="92.96"/>
    <n v="92.96"/>
    <x v="309"/>
    <n v="111.24"/>
    <x v="1"/>
    <x v="13"/>
    <x v="1"/>
    <x v="0"/>
    <x v="8"/>
    <x v="3"/>
    <x v="2"/>
  </r>
  <r>
    <s v="TXN-002518"/>
    <x v="28"/>
    <x v="330"/>
    <x v="3"/>
    <x v="6"/>
    <n v="195.84"/>
    <x v="1"/>
    <x v="62"/>
    <x v="79"/>
    <n v="195.84"/>
    <n v="155.10528"/>
    <x v="310"/>
    <n v="168.97528"/>
    <x v="0"/>
    <x v="11"/>
    <x v="1"/>
    <x v="1"/>
    <x v="8"/>
    <x v="0"/>
    <x v="0"/>
  </r>
  <r>
    <s v="TXN-011039"/>
    <x v="29"/>
    <x v="331"/>
    <x v="4"/>
    <x v="34"/>
    <n v="27.69"/>
    <x v="4"/>
    <x v="0"/>
    <x v="0"/>
    <n v="138.45"/>
    <n v="138.45"/>
    <x v="311"/>
    <n v="158.41"/>
    <x v="4"/>
    <x v="16"/>
    <x v="1"/>
    <x v="0"/>
    <x v="8"/>
    <x v="0"/>
    <x v="2"/>
  </r>
  <r>
    <s v="TXN-013778"/>
    <x v="29"/>
    <x v="332"/>
    <x v="3"/>
    <x v="6"/>
    <n v="20.56"/>
    <x v="3"/>
    <x v="63"/>
    <x v="80"/>
    <n v="41.12"/>
    <n v="37.39864"/>
    <x v="118"/>
    <n v="55.41864"/>
    <x v="2"/>
    <x v="0"/>
    <x v="1"/>
    <x v="0"/>
    <x v="3"/>
    <x v="0"/>
    <x v="0"/>
  </r>
  <r>
    <s v="TXN-000943"/>
    <x v="29"/>
    <x v="333"/>
    <x v="7"/>
    <x v="35"/>
    <n v="49.36"/>
    <x v="3"/>
    <x v="64"/>
    <x v="81"/>
    <n v="98.72"/>
    <n v="92.40192"/>
    <x v="312"/>
    <n v="116.18192"/>
    <x v="1"/>
    <x v="9"/>
    <x v="1"/>
    <x v="0"/>
    <x v="8"/>
    <x v="3"/>
    <x v="1"/>
  </r>
  <r>
    <s v="TXN-006722"/>
    <x v="29"/>
    <x v="334"/>
    <x v="3"/>
    <x v="21"/>
    <n v="194.71"/>
    <x v="2"/>
    <x v="0"/>
    <x v="0"/>
    <n v="584.13"/>
    <n v="584.13"/>
    <x v="169"/>
    <n v="598.42"/>
    <x v="0"/>
    <x v="7"/>
    <x v="5"/>
    <x v="0"/>
    <x v="0"/>
    <x v="2"/>
    <x v="1"/>
  </r>
  <r>
    <s v="TXN-006261"/>
    <x v="29"/>
    <x v="335"/>
    <x v="4"/>
    <x v="5"/>
    <n v="95"/>
    <x v="1"/>
    <x v="0"/>
    <x v="0"/>
    <n v="95"/>
    <n v="95"/>
    <x v="313"/>
    <n v="114.05"/>
    <x v="2"/>
    <x v="0"/>
    <x v="0"/>
    <x v="0"/>
    <x v="3"/>
    <x v="0"/>
    <x v="1"/>
  </r>
  <r>
    <s v="TXN-002620"/>
    <x v="29"/>
    <x v="336"/>
    <x v="0"/>
    <x v="0"/>
    <n v="146.45"/>
    <x v="1"/>
    <x v="0"/>
    <x v="0"/>
    <n v="146.45"/>
    <n v="146.45"/>
    <x v="314"/>
    <n v="155.75"/>
    <x v="0"/>
    <x v="3"/>
    <x v="1"/>
    <x v="0"/>
    <x v="10"/>
    <x v="3"/>
    <x v="0"/>
  </r>
  <r>
    <s v="TXN-002748"/>
    <x v="29"/>
    <x v="337"/>
    <x v="0"/>
    <x v="33"/>
    <n v="118.32"/>
    <x v="3"/>
    <x v="0"/>
    <x v="0"/>
    <n v="236.64"/>
    <n v="236.64"/>
    <x v="315"/>
    <n v="261.6"/>
    <x v="4"/>
    <x v="22"/>
    <x v="5"/>
    <x v="0"/>
    <x v="5"/>
    <x v="0"/>
    <x v="0"/>
  </r>
  <r>
    <s v="TXN-009411"/>
    <x v="29"/>
    <x v="338"/>
    <x v="3"/>
    <x v="3"/>
    <n v="175.95"/>
    <x v="4"/>
    <x v="0"/>
    <x v="0"/>
    <n v="879.75"/>
    <n v="879.75"/>
    <x v="316"/>
    <n v="907.21"/>
    <x v="4"/>
    <x v="15"/>
    <x v="0"/>
    <x v="0"/>
    <x v="10"/>
    <x v="5"/>
    <x v="3"/>
  </r>
  <r>
    <s v="TXN-010162"/>
    <x v="29"/>
    <x v="339"/>
    <x v="1"/>
    <x v="1"/>
    <n v="47.15"/>
    <x v="3"/>
    <x v="0"/>
    <x v="0"/>
    <n v="94.3"/>
    <n v="94.3"/>
    <x v="317"/>
    <n v="112.9"/>
    <x v="2"/>
    <x v="7"/>
    <x v="1"/>
    <x v="0"/>
    <x v="8"/>
    <x v="0"/>
    <x v="0"/>
  </r>
  <r>
    <s v="TXN-005286"/>
    <x v="29"/>
    <x v="340"/>
    <x v="2"/>
    <x v="16"/>
    <n v="85.73"/>
    <x v="0"/>
    <x v="0"/>
    <x v="0"/>
    <n v="342.92"/>
    <n v="342.92"/>
    <x v="318"/>
    <n v="350.7"/>
    <x v="0"/>
    <x v="10"/>
    <x v="5"/>
    <x v="0"/>
    <x v="3"/>
    <x v="5"/>
    <x v="2"/>
  </r>
  <r>
    <s v="TXN-010869"/>
    <x v="29"/>
    <x v="341"/>
    <x v="3"/>
    <x v="3"/>
    <n v="24.63"/>
    <x v="3"/>
    <x v="0"/>
    <x v="0"/>
    <n v="49.26"/>
    <n v="49.26"/>
    <x v="319"/>
    <n v="57.88"/>
    <x v="0"/>
    <x v="10"/>
    <x v="1"/>
    <x v="0"/>
    <x v="8"/>
    <x v="4"/>
    <x v="1"/>
  </r>
  <r>
    <s v="TXN-007473"/>
    <x v="30"/>
    <x v="342"/>
    <x v="2"/>
    <x v="25"/>
    <n v="130.1"/>
    <x v="1"/>
    <x v="0"/>
    <x v="0"/>
    <n v="130.1"/>
    <n v="130.1"/>
    <x v="320"/>
    <n v="153.14"/>
    <x v="4"/>
    <x v="1"/>
    <x v="0"/>
    <x v="0"/>
    <x v="6"/>
    <x v="2"/>
    <x v="1"/>
  </r>
  <r>
    <s v="TXN-001302"/>
    <x v="30"/>
    <x v="343"/>
    <x v="6"/>
    <x v="17"/>
    <n v="71.42"/>
    <x v="1"/>
    <x v="1"/>
    <x v="82"/>
    <n v="71.42"/>
    <n v="60.707"/>
    <x v="321"/>
    <n v="72.127"/>
    <x v="0"/>
    <x v="11"/>
    <x v="1"/>
    <x v="0"/>
    <x v="6"/>
    <x v="2"/>
    <x v="3"/>
  </r>
  <r>
    <s v="TXN-009350"/>
    <x v="30"/>
    <x v="344"/>
    <x v="5"/>
    <x v="15"/>
    <n v="33.32"/>
    <x v="1"/>
    <x v="30"/>
    <x v="83"/>
    <n v="33.32"/>
    <n v="28.78848"/>
    <x v="322"/>
    <n v="49.17848"/>
    <x v="1"/>
    <x v="4"/>
    <x v="1"/>
    <x v="0"/>
    <x v="8"/>
    <x v="1"/>
    <x v="1"/>
  </r>
  <r>
    <s v="TXN-008256"/>
    <x v="30"/>
    <x v="345"/>
    <x v="7"/>
    <x v="35"/>
    <n v="95.66"/>
    <x v="2"/>
    <x v="0"/>
    <x v="0"/>
    <n v="286.98"/>
    <n v="286.98"/>
    <x v="323"/>
    <n v="304.21"/>
    <x v="2"/>
    <x v="16"/>
    <x v="0"/>
    <x v="0"/>
    <x v="8"/>
    <x v="3"/>
    <x v="1"/>
  </r>
  <r>
    <s v="TXN-002005"/>
    <x v="30"/>
    <x v="346"/>
    <x v="1"/>
    <x v="32"/>
    <n v="28.03"/>
    <x v="1"/>
    <x v="0"/>
    <x v="0"/>
    <n v="28.03"/>
    <n v="28.03"/>
    <x v="324"/>
    <n v="42.2"/>
    <x v="2"/>
    <x v="9"/>
    <x v="1"/>
    <x v="0"/>
    <x v="3"/>
    <x v="3"/>
    <x v="1"/>
  </r>
  <r>
    <s v="TXN-004499"/>
    <x v="30"/>
    <x v="347"/>
    <x v="6"/>
    <x v="12"/>
    <n v="78.51"/>
    <x v="2"/>
    <x v="0"/>
    <x v="0"/>
    <n v="235.53"/>
    <n v="235.53"/>
    <x v="325"/>
    <n v="246.49"/>
    <x v="0"/>
    <x v="3"/>
    <x v="3"/>
    <x v="0"/>
    <x v="10"/>
    <x v="3"/>
    <x v="1"/>
  </r>
  <r>
    <s v="TXN-002540"/>
    <x v="30"/>
    <x v="205"/>
    <x v="5"/>
    <x v="29"/>
    <n v="14.3"/>
    <x v="1"/>
    <x v="0"/>
    <x v="0"/>
    <n v="14.3"/>
    <n v="14.3"/>
    <x v="326"/>
    <n v="26.99"/>
    <x v="0"/>
    <x v="10"/>
    <x v="0"/>
    <x v="0"/>
    <x v="2"/>
    <x v="3"/>
    <x v="1"/>
  </r>
  <r>
    <s v="TXN-005581"/>
    <x v="30"/>
    <x v="348"/>
    <x v="3"/>
    <x v="21"/>
    <n v="129.68"/>
    <x v="3"/>
    <x v="0"/>
    <x v="0"/>
    <n v="259.36"/>
    <n v="259.36"/>
    <x v="327"/>
    <n v="269.57"/>
    <x v="0"/>
    <x v="3"/>
    <x v="0"/>
    <x v="0"/>
    <x v="4"/>
    <x v="3"/>
    <x v="1"/>
  </r>
  <r>
    <s v="TXN-003352"/>
    <x v="30"/>
    <x v="349"/>
    <x v="3"/>
    <x v="11"/>
    <n v="142.07"/>
    <x v="1"/>
    <x v="0"/>
    <x v="0"/>
    <n v="142.07"/>
    <n v="142.07"/>
    <x v="328"/>
    <n v="151.42"/>
    <x v="0"/>
    <x v="11"/>
    <x v="1"/>
    <x v="0"/>
    <x v="0"/>
    <x v="2"/>
    <x v="1"/>
  </r>
  <r>
    <s v="TXN-001568"/>
    <x v="30"/>
    <x v="350"/>
    <x v="6"/>
    <x v="17"/>
    <n v="68.01"/>
    <x v="0"/>
    <x v="0"/>
    <x v="0"/>
    <n v="272.04"/>
    <n v="272.04"/>
    <x v="329"/>
    <n v="297.05"/>
    <x v="4"/>
    <x v="9"/>
    <x v="2"/>
    <x v="0"/>
    <x v="10"/>
    <x v="3"/>
    <x v="1"/>
  </r>
  <r>
    <s v="TXN-001192"/>
    <x v="30"/>
    <x v="351"/>
    <x v="0"/>
    <x v="20"/>
    <n v="427.23"/>
    <x v="1"/>
    <x v="0"/>
    <x v="0"/>
    <n v="427.23"/>
    <n v="427.23"/>
    <x v="330"/>
    <n v="458.28"/>
    <x v="3"/>
    <x v="9"/>
    <x v="1"/>
    <x v="1"/>
    <x v="3"/>
    <x v="3"/>
    <x v="1"/>
  </r>
  <r>
    <s v="TXN-014992"/>
    <x v="30"/>
    <x v="352"/>
    <x v="5"/>
    <x v="7"/>
    <n v="15.89"/>
    <x v="1"/>
    <x v="0"/>
    <x v="0"/>
    <n v="15.89"/>
    <n v="15.89"/>
    <x v="331"/>
    <n v="28.11"/>
    <x v="0"/>
    <x v="10"/>
    <x v="0"/>
    <x v="0"/>
    <x v="3"/>
    <x v="0"/>
    <x v="1"/>
  </r>
  <r>
    <s v="TXN-002173"/>
    <x v="30"/>
    <x v="353"/>
    <x v="1"/>
    <x v="24"/>
    <n v="54.91"/>
    <x v="3"/>
    <x v="0"/>
    <x v="0"/>
    <n v="109.82"/>
    <n v="109.82"/>
    <x v="332"/>
    <n v="132.03"/>
    <x v="4"/>
    <x v="5"/>
    <x v="2"/>
    <x v="0"/>
    <x v="3"/>
    <x v="0"/>
    <x v="3"/>
  </r>
  <r>
    <s v="TXN-012051"/>
    <x v="30"/>
    <x v="354"/>
    <x v="3"/>
    <x v="3"/>
    <n v="104.16"/>
    <x v="1"/>
    <x v="65"/>
    <x v="84"/>
    <n v="104.16"/>
    <n v="79.1616"/>
    <x v="333"/>
    <n v="96.3816"/>
    <x v="2"/>
    <x v="2"/>
    <x v="1"/>
    <x v="0"/>
    <x v="7"/>
    <x v="4"/>
    <x v="1"/>
  </r>
  <r>
    <s v="TXN-014546"/>
    <x v="30"/>
    <x v="355"/>
    <x v="4"/>
    <x v="18"/>
    <n v="81.09"/>
    <x v="1"/>
    <x v="66"/>
    <x v="85"/>
    <n v="81.09"/>
    <n v="76.63005"/>
    <x v="334"/>
    <n v="97.27005"/>
    <x v="4"/>
    <x v="1"/>
    <x v="3"/>
    <x v="0"/>
    <x v="3"/>
    <x v="3"/>
    <x v="3"/>
  </r>
  <r>
    <s v="TXN-014186"/>
    <x v="30"/>
    <x v="356"/>
    <x v="1"/>
    <x v="24"/>
    <n v="14.25"/>
    <x v="2"/>
    <x v="0"/>
    <x v="0"/>
    <n v="42.75"/>
    <n v="42.75"/>
    <x v="165"/>
    <n v="55.32"/>
    <x v="0"/>
    <x v="10"/>
    <x v="1"/>
    <x v="0"/>
    <x v="8"/>
    <x v="2"/>
    <x v="3"/>
  </r>
  <r>
    <s v="TXN-006793"/>
    <x v="31"/>
    <x v="357"/>
    <x v="3"/>
    <x v="21"/>
    <n v="30.29"/>
    <x v="1"/>
    <x v="0"/>
    <x v="0"/>
    <n v="30.29"/>
    <n v="30.29"/>
    <x v="335"/>
    <n v="51.06"/>
    <x v="1"/>
    <x v="2"/>
    <x v="0"/>
    <x v="0"/>
    <x v="9"/>
    <x v="0"/>
    <x v="3"/>
  </r>
  <r>
    <s v="TXN-013569"/>
    <x v="31"/>
    <x v="358"/>
    <x v="1"/>
    <x v="37"/>
    <n v="11.06"/>
    <x v="1"/>
    <x v="0"/>
    <x v="0"/>
    <n v="11.06"/>
    <n v="11.06"/>
    <x v="336"/>
    <n v="29.37"/>
    <x v="4"/>
    <x v="15"/>
    <x v="1"/>
    <x v="0"/>
    <x v="9"/>
    <x v="4"/>
    <x v="1"/>
  </r>
  <r>
    <s v="TXN-011132"/>
    <x v="31"/>
    <x v="359"/>
    <x v="0"/>
    <x v="4"/>
    <n v="31.28"/>
    <x v="1"/>
    <x v="0"/>
    <x v="0"/>
    <n v="31.28"/>
    <n v="31.28"/>
    <x v="337"/>
    <n v="44.55"/>
    <x v="2"/>
    <x v="0"/>
    <x v="5"/>
    <x v="0"/>
    <x v="0"/>
    <x v="2"/>
    <x v="3"/>
  </r>
  <r>
    <s v="TXN-012837"/>
    <x v="31"/>
    <x v="360"/>
    <x v="2"/>
    <x v="2"/>
    <n v="64.88"/>
    <x v="1"/>
    <x v="0"/>
    <x v="0"/>
    <n v="64.88"/>
    <n v="64.88"/>
    <x v="338"/>
    <n v="77.84"/>
    <x v="0"/>
    <x v="10"/>
    <x v="0"/>
    <x v="0"/>
    <x v="10"/>
    <x v="3"/>
    <x v="1"/>
  </r>
  <r>
    <s v="TXN-012672"/>
    <x v="31"/>
    <x v="361"/>
    <x v="3"/>
    <x v="6"/>
    <n v="189.41"/>
    <x v="1"/>
    <x v="22"/>
    <x v="86"/>
    <n v="189.41"/>
    <n v="169.90077"/>
    <x v="339"/>
    <n v="181.40077"/>
    <x v="0"/>
    <x v="3"/>
    <x v="5"/>
    <x v="0"/>
    <x v="9"/>
    <x v="0"/>
    <x v="1"/>
  </r>
  <r>
    <s v="TXN-003874"/>
    <x v="31"/>
    <x v="362"/>
    <x v="5"/>
    <x v="15"/>
    <n v="41.07"/>
    <x v="1"/>
    <x v="0"/>
    <x v="0"/>
    <n v="41.07"/>
    <n v="41.07"/>
    <x v="340"/>
    <n v="47.43"/>
    <x v="0"/>
    <x v="3"/>
    <x v="5"/>
    <x v="1"/>
    <x v="7"/>
    <x v="2"/>
    <x v="0"/>
  </r>
  <r>
    <s v="TXN-011775"/>
    <x v="31"/>
    <x v="363"/>
    <x v="3"/>
    <x v="6"/>
    <n v="57.27"/>
    <x v="1"/>
    <x v="0"/>
    <x v="0"/>
    <n v="57.27"/>
    <n v="57.27"/>
    <x v="341"/>
    <n v="79.91"/>
    <x v="1"/>
    <x v="14"/>
    <x v="5"/>
    <x v="0"/>
    <x v="6"/>
    <x v="3"/>
    <x v="3"/>
  </r>
  <r>
    <s v="TXN-013805"/>
    <x v="31"/>
    <x v="364"/>
    <x v="1"/>
    <x v="37"/>
    <n v="34.94"/>
    <x v="1"/>
    <x v="0"/>
    <x v="0"/>
    <n v="34.94"/>
    <n v="34.94"/>
    <x v="342"/>
    <n v="52.6"/>
    <x v="2"/>
    <x v="2"/>
    <x v="1"/>
    <x v="0"/>
    <x v="0"/>
    <x v="0"/>
    <x v="1"/>
  </r>
  <r>
    <s v="TXN-011324"/>
    <x v="31"/>
    <x v="365"/>
    <x v="0"/>
    <x v="33"/>
    <n v="173.52"/>
    <x v="1"/>
    <x v="0"/>
    <x v="0"/>
    <n v="173.52"/>
    <n v="173.52"/>
    <x v="343"/>
    <n v="193.7"/>
    <x v="2"/>
    <x v="3"/>
    <x v="0"/>
    <x v="0"/>
    <x v="10"/>
    <x v="0"/>
    <x v="3"/>
  </r>
  <r>
    <s v="TXN-001144"/>
    <x v="31"/>
    <x v="366"/>
    <x v="7"/>
    <x v="22"/>
    <n v="66.88"/>
    <x v="3"/>
    <x v="0"/>
    <x v="0"/>
    <n v="133.76"/>
    <n v="133.76"/>
    <x v="344"/>
    <n v="147.56"/>
    <x v="0"/>
    <x v="6"/>
    <x v="1"/>
    <x v="0"/>
    <x v="9"/>
    <x v="3"/>
    <x v="1"/>
  </r>
  <r>
    <s v="TXN-004897"/>
    <x v="31"/>
    <x v="367"/>
    <x v="7"/>
    <x v="10"/>
    <n v="101.36"/>
    <x v="1"/>
    <x v="0"/>
    <x v="0"/>
    <n v="101.36"/>
    <n v="101.36"/>
    <x v="345"/>
    <n v="122.69"/>
    <x v="2"/>
    <x v="3"/>
    <x v="1"/>
    <x v="0"/>
    <x v="10"/>
    <x v="2"/>
    <x v="2"/>
  </r>
  <r>
    <s v="TXN-012492"/>
    <x v="31"/>
    <x v="368"/>
    <x v="3"/>
    <x v="8"/>
    <n v="60.6"/>
    <x v="2"/>
    <x v="14"/>
    <x v="87"/>
    <n v="181.8"/>
    <n v="176.4066"/>
    <x v="346"/>
    <n v="199.6166"/>
    <x v="4"/>
    <x v="1"/>
    <x v="0"/>
    <x v="0"/>
    <x v="9"/>
    <x v="3"/>
    <x v="0"/>
  </r>
  <r>
    <s v="TXN-009065"/>
    <x v="32"/>
    <x v="369"/>
    <x v="3"/>
    <x v="21"/>
    <n v="24.04"/>
    <x v="1"/>
    <x v="0"/>
    <x v="0"/>
    <n v="24.04"/>
    <n v="24.04"/>
    <x v="347"/>
    <n v="30.59"/>
    <x v="0"/>
    <x v="11"/>
    <x v="1"/>
    <x v="0"/>
    <x v="8"/>
    <x v="5"/>
    <x v="1"/>
  </r>
  <r>
    <s v="TXN-004875"/>
    <x v="32"/>
    <x v="370"/>
    <x v="2"/>
    <x v="14"/>
    <n v="105.21"/>
    <x v="2"/>
    <x v="0"/>
    <x v="0"/>
    <n v="315.63"/>
    <n v="315.63"/>
    <x v="348"/>
    <n v="345.91"/>
    <x v="3"/>
    <x v="13"/>
    <x v="1"/>
    <x v="0"/>
    <x v="4"/>
    <x v="4"/>
    <x v="2"/>
  </r>
  <r>
    <s v="TXN-003155"/>
    <x v="32"/>
    <x v="371"/>
    <x v="3"/>
    <x v="3"/>
    <n v="249.65"/>
    <x v="4"/>
    <x v="0"/>
    <x v="0"/>
    <n v="1248.25"/>
    <n v="1248.25"/>
    <x v="349"/>
    <n v="1265.63"/>
    <x v="0"/>
    <x v="11"/>
    <x v="4"/>
    <x v="1"/>
    <x v="7"/>
    <x v="2"/>
    <x v="3"/>
  </r>
  <r>
    <s v="TXN-011924"/>
    <x v="32"/>
    <x v="372"/>
    <x v="5"/>
    <x v="15"/>
    <n v="35.1"/>
    <x v="1"/>
    <x v="0"/>
    <x v="0"/>
    <n v="35.1"/>
    <n v="35.1"/>
    <x v="350"/>
    <n v="48.45"/>
    <x v="0"/>
    <x v="0"/>
    <x v="1"/>
    <x v="0"/>
    <x v="5"/>
    <x v="0"/>
    <x v="3"/>
  </r>
  <r>
    <s v="TXN-014790"/>
    <x v="32"/>
    <x v="294"/>
    <x v="6"/>
    <x v="17"/>
    <n v="82.47"/>
    <x v="1"/>
    <x v="0"/>
    <x v="0"/>
    <n v="82.47"/>
    <n v="82.47"/>
    <x v="351"/>
    <n v="106.2"/>
    <x v="1"/>
    <x v="2"/>
    <x v="0"/>
    <x v="0"/>
    <x v="8"/>
    <x v="1"/>
    <x v="3"/>
  </r>
  <r>
    <s v="TXN-007528"/>
    <x v="32"/>
    <x v="373"/>
    <x v="1"/>
    <x v="37"/>
    <n v="8.51"/>
    <x v="1"/>
    <x v="0"/>
    <x v="0"/>
    <n v="8.51"/>
    <n v="8.51"/>
    <x v="352"/>
    <n v="18.89"/>
    <x v="0"/>
    <x v="7"/>
    <x v="1"/>
    <x v="0"/>
    <x v="0"/>
    <x v="2"/>
    <x v="2"/>
  </r>
  <r>
    <s v="TXN-013450"/>
    <x v="32"/>
    <x v="374"/>
    <x v="1"/>
    <x v="37"/>
    <n v="39.72"/>
    <x v="1"/>
    <x v="67"/>
    <x v="88"/>
    <n v="39.72"/>
    <n v="33.72228"/>
    <x v="353"/>
    <n v="41.33228"/>
    <x v="0"/>
    <x v="0"/>
    <x v="1"/>
    <x v="0"/>
    <x v="3"/>
    <x v="0"/>
    <x v="2"/>
  </r>
  <r>
    <s v="TXN-008431"/>
    <x v="32"/>
    <x v="375"/>
    <x v="2"/>
    <x v="28"/>
    <n v="93.09"/>
    <x v="1"/>
    <x v="0"/>
    <x v="0"/>
    <n v="93.09"/>
    <n v="93.09"/>
    <x v="354"/>
    <n v="103.22"/>
    <x v="0"/>
    <x v="3"/>
    <x v="0"/>
    <x v="1"/>
    <x v="7"/>
    <x v="2"/>
    <x v="1"/>
  </r>
  <r>
    <s v="TXN-010943"/>
    <x v="32"/>
    <x v="376"/>
    <x v="2"/>
    <x v="16"/>
    <n v="104.99"/>
    <x v="1"/>
    <x v="0"/>
    <x v="0"/>
    <n v="104.99"/>
    <n v="104.99"/>
    <x v="355"/>
    <n v="126.92"/>
    <x v="2"/>
    <x v="15"/>
    <x v="3"/>
    <x v="0"/>
    <x v="6"/>
    <x v="2"/>
    <x v="3"/>
  </r>
  <r>
    <s v="TXN-011249"/>
    <x v="32"/>
    <x v="377"/>
    <x v="4"/>
    <x v="5"/>
    <n v="46.54"/>
    <x v="1"/>
    <x v="0"/>
    <x v="0"/>
    <n v="46.54"/>
    <n v="46.54"/>
    <x v="356"/>
    <n v="64.95"/>
    <x v="2"/>
    <x v="9"/>
    <x v="0"/>
    <x v="1"/>
    <x v="9"/>
    <x v="3"/>
    <x v="3"/>
  </r>
  <r>
    <s v="TXN-004549"/>
    <x v="32"/>
    <x v="378"/>
    <x v="1"/>
    <x v="32"/>
    <n v="27.52"/>
    <x v="3"/>
    <x v="0"/>
    <x v="0"/>
    <n v="55.04"/>
    <n v="55.04"/>
    <x v="357"/>
    <n v="75.02"/>
    <x v="2"/>
    <x v="12"/>
    <x v="0"/>
    <x v="0"/>
    <x v="9"/>
    <x v="2"/>
    <x v="1"/>
  </r>
  <r>
    <s v="TXN-004294"/>
    <x v="33"/>
    <x v="379"/>
    <x v="1"/>
    <x v="1"/>
    <n v="24.55"/>
    <x v="1"/>
    <x v="0"/>
    <x v="0"/>
    <n v="24.55"/>
    <n v="24.55"/>
    <x v="275"/>
    <n v="40.55"/>
    <x v="2"/>
    <x v="16"/>
    <x v="5"/>
    <x v="0"/>
    <x v="1"/>
    <x v="5"/>
    <x v="1"/>
  </r>
  <r>
    <s v="TXN-011445"/>
    <x v="33"/>
    <x v="380"/>
    <x v="5"/>
    <x v="29"/>
    <n v="14.5"/>
    <x v="1"/>
    <x v="0"/>
    <x v="0"/>
    <n v="14.5"/>
    <n v="14.5"/>
    <x v="358"/>
    <n v="31.05"/>
    <x v="2"/>
    <x v="7"/>
    <x v="2"/>
    <x v="1"/>
    <x v="8"/>
    <x v="2"/>
    <x v="3"/>
  </r>
  <r>
    <s v="TXN-001122"/>
    <x v="33"/>
    <x v="381"/>
    <x v="2"/>
    <x v="25"/>
    <n v="24.5"/>
    <x v="0"/>
    <x v="0"/>
    <x v="0"/>
    <n v="98"/>
    <n v="98"/>
    <x v="359"/>
    <n v="106.67"/>
    <x v="0"/>
    <x v="3"/>
    <x v="0"/>
    <x v="0"/>
    <x v="0"/>
    <x v="2"/>
    <x v="3"/>
  </r>
  <r>
    <s v="TXN-005876"/>
    <x v="33"/>
    <x v="382"/>
    <x v="3"/>
    <x v="8"/>
    <n v="229.25"/>
    <x v="1"/>
    <x v="68"/>
    <x v="89"/>
    <n v="229.25"/>
    <n v="176.75175"/>
    <x v="360"/>
    <n v="188.56175"/>
    <x v="0"/>
    <x v="7"/>
    <x v="0"/>
    <x v="0"/>
    <x v="4"/>
    <x v="3"/>
    <x v="3"/>
  </r>
  <r>
    <s v="TXN-012146"/>
    <x v="33"/>
    <x v="383"/>
    <x v="1"/>
    <x v="24"/>
    <n v="41.6"/>
    <x v="1"/>
    <x v="0"/>
    <x v="0"/>
    <n v="41.6"/>
    <n v="41.6"/>
    <x v="361"/>
    <n v="53.87"/>
    <x v="0"/>
    <x v="10"/>
    <x v="1"/>
    <x v="0"/>
    <x v="9"/>
    <x v="0"/>
    <x v="1"/>
  </r>
  <r>
    <s v="TXN-009813"/>
    <x v="33"/>
    <x v="227"/>
    <x v="3"/>
    <x v="8"/>
    <n v="117.21"/>
    <x v="1"/>
    <x v="0"/>
    <x v="0"/>
    <n v="117.21"/>
    <n v="117.21"/>
    <x v="362"/>
    <n v="132.17"/>
    <x v="0"/>
    <x v="6"/>
    <x v="5"/>
    <x v="0"/>
    <x v="0"/>
    <x v="3"/>
    <x v="3"/>
  </r>
  <r>
    <s v="TXN-014248"/>
    <x v="33"/>
    <x v="384"/>
    <x v="0"/>
    <x v="38"/>
    <n v="436.54"/>
    <x v="1"/>
    <x v="69"/>
    <x v="90"/>
    <n v="436.54"/>
    <n v="374.98786"/>
    <x v="363"/>
    <n v="394.16786"/>
    <x v="0"/>
    <x v="6"/>
    <x v="0"/>
    <x v="0"/>
    <x v="6"/>
    <x v="4"/>
    <x v="0"/>
  </r>
  <r>
    <s v="TXN-014715"/>
    <x v="33"/>
    <x v="385"/>
    <x v="7"/>
    <x v="35"/>
    <n v="97.84"/>
    <x v="1"/>
    <x v="0"/>
    <x v="0"/>
    <n v="97.84"/>
    <n v="97.84"/>
    <x v="364"/>
    <n v="111.2"/>
    <x v="0"/>
    <x v="3"/>
    <x v="0"/>
    <x v="0"/>
    <x v="8"/>
    <x v="2"/>
    <x v="3"/>
  </r>
  <r>
    <s v="TXN-008484"/>
    <x v="33"/>
    <x v="386"/>
    <x v="6"/>
    <x v="19"/>
    <n v="107.92"/>
    <x v="2"/>
    <x v="0"/>
    <x v="0"/>
    <n v="323.76"/>
    <n v="323.76"/>
    <x v="365"/>
    <n v="338.77"/>
    <x v="0"/>
    <x v="11"/>
    <x v="5"/>
    <x v="0"/>
    <x v="10"/>
    <x v="2"/>
    <x v="1"/>
  </r>
  <r>
    <s v="TXN-006583"/>
    <x v="33"/>
    <x v="387"/>
    <x v="2"/>
    <x v="14"/>
    <n v="31.77"/>
    <x v="1"/>
    <x v="0"/>
    <x v="0"/>
    <n v="31.77"/>
    <n v="31.77"/>
    <x v="366"/>
    <n v="45.62"/>
    <x v="2"/>
    <x v="15"/>
    <x v="0"/>
    <x v="1"/>
    <x v="7"/>
    <x v="5"/>
    <x v="4"/>
  </r>
  <r>
    <s v="TXN-012185"/>
    <x v="34"/>
    <x v="388"/>
    <x v="0"/>
    <x v="38"/>
    <n v="129.26"/>
    <x v="1"/>
    <x v="70"/>
    <x v="91"/>
    <n v="129.26"/>
    <n v="106.6395"/>
    <x v="367"/>
    <n v="127.7495"/>
    <x v="4"/>
    <x v="12"/>
    <x v="5"/>
    <x v="0"/>
    <x v="3"/>
    <x v="3"/>
    <x v="2"/>
  </r>
  <r>
    <s v="TXN-006048"/>
    <x v="34"/>
    <x v="389"/>
    <x v="2"/>
    <x v="2"/>
    <n v="133.81"/>
    <x v="0"/>
    <x v="71"/>
    <x v="92"/>
    <n v="535.24"/>
    <n v="518.78137"/>
    <x v="182"/>
    <n v="531.26137"/>
    <x v="0"/>
    <x v="7"/>
    <x v="0"/>
    <x v="0"/>
    <x v="5"/>
    <x v="4"/>
    <x v="1"/>
  </r>
  <r>
    <s v="TXN-006666"/>
    <x v="34"/>
    <x v="390"/>
    <x v="5"/>
    <x v="26"/>
    <n v="20.03"/>
    <x v="1"/>
    <x v="0"/>
    <x v="0"/>
    <n v="20.03"/>
    <n v="20.03"/>
    <x v="368"/>
    <n v="38.82"/>
    <x v="2"/>
    <x v="9"/>
    <x v="1"/>
    <x v="0"/>
    <x v="3"/>
    <x v="0"/>
    <x v="4"/>
  </r>
  <r>
    <s v="TXN-000551"/>
    <x v="34"/>
    <x v="391"/>
    <x v="3"/>
    <x v="8"/>
    <n v="119.45"/>
    <x v="1"/>
    <x v="0"/>
    <x v="0"/>
    <n v="119.45"/>
    <n v="119.45"/>
    <x v="369"/>
    <n v="130.1"/>
    <x v="0"/>
    <x v="10"/>
    <x v="1"/>
    <x v="0"/>
    <x v="9"/>
    <x v="3"/>
    <x v="1"/>
  </r>
  <r>
    <s v="TXN-007496"/>
    <x v="34"/>
    <x v="392"/>
    <x v="3"/>
    <x v="21"/>
    <n v="70.83"/>
    <x v="1"/>
    <x v="0"/>
    <x v="0"/>
    <n v="70.83"/>
    <n v="70.83"/>
    <x v="370"/>
    <n v="82.8"/>
    <x v="0"/>
    <x v="11"/>
    <x v="1"/>
    <x v="0"/>
    <x v="8"/>
    <x v="3"/>
    <x v="3"/>
  </r>
  <r>
    <s v="TXN-012651"/>
    <x v="34"/>
    <x v="393"/>
    <x v="1"/>
    <x v="24"/>
    <n v="9.15"/>
    <x v="1"/>
    <x v="0"/>
    <x v="0"/>
    <n v="9.15"/>
    <n v="9.15"/>
    <x v="371"/>
    <n v="28.92"/>
    <x v="2"/>
    <x v="7"/>
    <x v="5"/>
    <x v="0"/>
    <x v="6"/>
    <x v="0"/>
    <x v="1"/>
  </r>
  <r>
    <s v="TXN-012612"/>
    <x v="34"/>
    <x v="394"/>
    <x v="3"/>
    <x v="21"/>
    <n v="43.49"/>
    <x v="3"/>
    <x v="0"/>
    <x v="0"/>
    <n v="86.98"/>
    <n v="86.98"/>
    <x v="372"/>
    <n v="104.03"/>
    <x v="2"/>
    <x v="3"/>
    <x v="0"/>
    <x v="0"/>
    <x v="8"/>
    <x v="2"/>
    <x v="0"/>
  </r>
  <r>
    <s v="TXN-006102"/>
    <x v="34"/>
    <x v="395"/>
    <x v="3"/>
    <x v="21"/>
    <n v="26.63"/>
    <x v="2"/>
    <x v="0"/>
    <x v="0"/>
    <n v="79.89"/>
    <n v="79.89"/>
    <x v="373"/>
    <n v="93.99"/>
    <x v="2"/>
    <x v="2"/>
    <x v="5"/>
    <x v="0"/>
    <x v="8"/>
    <x v="3"/>
    <x v="1"/>
  </r>
  <r>
    <s v="TXN-003349"/>
    <x v="34"/>
    <x v="396"/>
    <x v="4"/>
    <x v="30"/>
    <n v="89.69"/>
    <x v="3"/>
    <x v="0"/>
    <x v="0"/>
    <n v="179.38"/>
    <n v="179.38"/>
    <x v="374"/>
    <n v="193.77"/>
    <x v="0"/>
    <x v="10"/>
    <x v="0"/>
    <x v="0"/>
    <x v="6"/>
    <x v="4"/>
    <x v="3"/>
  </r>
  <r>
    <s v="TXN-006405"/>
    <x v="34"/>
    <x v="397"/>
    <x v="4"/>
    <x v="27"/>
    <n v="67.77"/>
    <x v="1"/>
    <x v="0"/>
    <x v="0"/>
    <n v="67.77"/>
    <n v="67.77"/>
    <x v="375"/>
    <n v="75.2"/>
    <x v="0"/>
    <x v="3"/>
    <x v="1"/>
    <x v="0"/>
    <x v="3"/>
    <x v="5"/>
    <x v="1"/>
  </r>
  <r>
    <s v="TXN-005014"/>
    <x v="34"/>
    <x v="398"/>
    <x v="2"/>
    <x v="28"/>
    <n v="145.72"/>
    <x v="1"/>
    <x v="72"/>
    <x v="93"/>
    <n v="145.72"/>
    <n v="128.08788"/>
    <x v="376"/>
    <n v="148.18788"/>
    <x v="2"/>
    <x v="2"/>
    <x v="1"/>
    <x v="0"/>
    <x v="8"/>
    <x v="3"/>
    <x v="1"/>
  </r>
  <r>
    <s v="TXN-000104"/>
    <x v="34"/>
    <x v="399"/>
    <x v="3"/>
    <x v="8"/>
    <n v="153.95"/>
    <x v="1"/>
    <x v="0"/>
    <x v="0"/>
    <n v="153.95"/>
    <n v="153.95"/>
    <x v="377"/>
    <n v="176.32"/>
    <x v="4"/>
    <x v="1"/>
    <x v="1"/>
    <x v="0"/>
    <x v="7"/>
    <x v="2"/>
    <x v="2"/>
  </r>
  <r>
    <s v="TXN-003423"/>
    <x v="34"/>
    <x v="400"/>
    <x v="6"/>
    <x v="12"/>
    <n v="76.3"/>
    <x v="1"/>
    <x v="0"/>
    <x v="0"/>
    <n v="76.3"/>
    <n v="76.3"/>
    <x v="104"/>
    <n v="95.86"/>
    <x v="4"/>
    <x v="1"/>
    <x v="1"/>
    <x v="1"/>
    <x v="8"/>
    <x v="2"/>
    <x v="3"/>
  </r>
  <r>
    <s v="TXN-006285"/>
    <x v="35"/>
    <x v="401"/>
    <x v="3"/>
    <x v="8"/>
    <n v="216.25"/>
    <x v="1"/>
    <x v="73"/>
    <x v="94"/>
    <n v="216.25"/>
    <n v="184.46125"/>
    <x v="89"/>
    <n v="194.99125"/>
    <x v="0"/>
    <x v="0"/>
    <x v="0"/>
    <x v="0"/>
    <x v="6"/>
    <x v="2"/>
    <x v="2"/>
  </r>
  <r>
    <s v="TXN-013761"/>
    <x v="35"/>
    <x v="402"/>
    <x v="6"/>
    <x v="19"/>
    <n v="104.95"/>
    <x v="4"/>
    <x v="74"/>
    <x v="95"/>
    <n v="524.75"/>
    <n v="500.4016"/>
    <x v="378"/>
    <n v="514.7716"/>
    <x v="0"/>
    <x v="7"/>
    <x v="5"/>
    <x v="1"/>
    <x v="0"/>
    <x v="3"/>
    <x v="3"/>
  </r>
  <r>
    <s v="TXN-011171"/>
    <x v="35"/>
    <x v="403"/>
    <x v="6"/>
    <x v="13"/>
    <n v="25.15"/>
    <x v="1"/>
    <x v="0"/>
    <x v="0"/>
    <n v="25.15"/>
    <n v="25.15"/>
    <x v="379"/>
    <n v="37.51"/>
    <x v="0"/>
    <x v="11"/>
    <x v="1"/>
    <x v="0"/>
    <x v="4"/>
    <x v="0"/>
    <x v="4"/>
  </r>
  <r>
    <s v="TXN-010685"/>
    <x v="35"/>
    <x v="404"/>
    <x v="2"/>
    <x v="16"/>
    <n v="75.46"/>
    <x v="2"/>
    <x v="0"/>
    <x v="0"/>
    <n v="226.38"/>
    <n v="226.38"/>
    <x v="78"/>
    <n v="246.53"/>
    <x v="4"/>
    <x v="18"/>
    <x v="1"/>
    <x v="0"/>
    <x v="3"/>
    <x v="3"/>
    <x v="3"/>
  </r>
  <r>
    <s v="TXN-005057"/>
    <x v="35"/>
    <x v="405"/>
    <x v="1"/>
    <x v="6"/>
    <n v="33.87"/>
    <x v="1"/>
    <x v="0"/>
    <x v="0"/>
    <n v="33.87"/>
    <n v="33.87"/>
    <x v="214"/>
    <n v="55.25"/>
    <x v="4"/>
    <x v="19"/>
    <x v="0"/>
    <x v="0"/>
    <x v="3"/>
    <x v="1"/>
    <x v="2"/>
  </r>
  <r>
    <s v="TXN-001936"/>
    <x v="35"/>
    <x v="406"/>
    <x v="7"/>
    <x v="23"/>
    <n v="150.98"/>
    <x v="1"/>
    <x v="0"/>
    <x v="0"/>
    <n v="150.98"/>
    <n v="150.98"/>
    <x v="380"/>
    <n v="172.9"/>
    <x v="2"/>
    <x v="15"/>
    <x v="3"/>
    <x v="1"/>
    <x v="5"/>
    <x v="2"/>
    <x v="1"/>
  </r>
  <r>
    <s v="TXN-004096"/>
    <x v="35"/>
    <x v="407"/>
    <x v="2"/>
    <x v="25"/>
    <n v="176.76"/>
    <x v="3"/>
    <x v="0"/>
    <x v="0"/>
    <n v="353.52"/>
    <n v="353.52"/>
    <x v="381"/>
    <n v="381.61"/>
    <x v="4"/>
    <x v="16"/>
    <x v="1"/>
    <x v="0"/>
    <x v="7"/>
    <x v="2"/>
    <x v="1"/>
  </r>
  <r>
    <s v="TXN-003280"/>
    <x v="35"/>
    <x v="408"/>
    <x v="6"/>
    <x v="19"/>
    <n v="63.2"/>
    <x v="1"/>
    <x v="75"/>
    <x v="96"/>
    <n v="63.2"/>
    <n v="50.9392"/>
    <x v="145"/>
    <n v="65.0592"/>
    <x v="0"/>
    <x v="7"/>
    <x v="0"/>
    <x v="0"/>
    <x v="8"/>
    <x v="2"/>
    <x v="1"/>
  </r>
  <r>
    <s v="TXN-001546"/>
    <x v="35"/>
    <x v="409"/>
    <x v="5"/>
    <x v="31"/>
    <n v="43.22"/>
    <x v="2"/>
    <x v="76"/>
    <x v="97"/>
    <n v="129.66"/>
    <n v="122.48548"/>
    <x v="291"/>
    <n v="134.69548"/>
    <x v="0"/>
    <x v="10"/>
    <x v="1"/>
    <x v="0"/>
    <x v="7"/>
    <x v="3"/>
    <x v="1"/>
  </r>
  <r>
    <s v="TXN-005509"/>
    <x v="36"/>
    <x v="410"/>
    <x v="3"/>
    <x v="11"/>
    <n v="42.05"/>
    <x v="1"/>
    <x v="0"/>
    <x v="0"/>
    <n v="42.05"/>
    <n v="42.05"/>
    <x v="382"/>
    <n v="67.46"/>
    <x v="4"/>
    <x v="15"/>
    <x v="5"/>
    <x v="0"/>
    <x v="11"/>
    <x v="3"/>
    <x v="0"/>
  </r>
  <r>
    <s v="TXN-013155"/>
    <x v="36"/>
    <x v="411"/>
    <x v="7"/>
    <x v="23"/>
    <n v="34.68"/>
    <x v="3"/>
    <x v="0"/>
    <x v="0"/>
    <n v="69.36"/>
    <n v="69.36"/>
    <x v="383"/>
    <n v="79.78"/>
    <x v="0"/>
    <x v="3"/>
    <x v="5"/>
    <x v="0"/>
    <x v="5"/>
    <x v="3"/>
    <x v="3"/>
  </r>
  <r>
    <s v="TXN-013209"/>
    <x v="36"/>
    <x v="412"/>
    <x v="6"/>
    <x v="13"/>
    <n v="70.83"/>
    <x v="0"/>
    <x v="0"/>
    <x v="0"/>
    <n v="283.32"/>
    <n v="283.32"/>
    <x v="384"/>
    <n v="298.37"/>
    <x v="2"/>
    <x v="2"/>
    <x v="5"/>
    <x v="0"/>
    <x v="8"/>
    <x v="3"/>
    <x v="1"/>
  </r>
  <r>
    <s v="TXN-014133"/>
    <x v="36"/>
    <x v="413"/>
    <x v="2"/>
    <x v="28"/>
    <n v="38.85"/>
    <x v="1"/>
    <x v="77"/>
    <x v="98"/>
    <n v="38.85"/>
    <n v="34.92615"/>
    <x v="385"/>
    <n v="48.82615"/>
    <x v="0"/>
    <x v="3"/>
    <x v="5"/>
    <x v="1"/>
    <x v="0"/>
    <x v="3"/>
    <x v="1"/>
  </r>
  <r>
    <s v="TXN-007637"/>
    <x v="36"/>
    <x v="414"/>
    <x v="2"/>
    <x v="25"/>
    <n v="46.92"/>
    <x v="1"/>
    <x v="0"/>
    <x v="0"/>
    <n v="46.92"/>
    <n v="46.92"/>
    <x v="386"/>
    <n v="63.75"/>
    <x v="1"/>
    <x v="20"/>
    <x v="0"/>
    <x v="0"/>
    <x v="8"/>
    <x v="3"/>
    <x v="1"/>
  </r>
  <r>
    <s v="TXN-001704"/>
    <x v="36"/>
    <x v="415"/>
    <x v="7"/>
    <x v="22"/>
    <n v="76.04"/>
    <x v="1"/>
    <x v="0"/>
    <x v="0"/>
    <n v="76.04"/>
    <n v="76.04"/>
    <x v="387"/>
    <n v="96.96"/>
    <x v="2"/>
    <x v="5"/>
    <x v="0"/>
    <x v="1"/>
    <x v="3"/>
    <x v="3"/>
    <x v="1"/>
  </r>
  <r>
    <s v="TXN-014185"/>
    <x v="36"/>
    <x v="416"/>
    <x v="2"/>
    <x v="14"/>
    <n v="151.73"/>
    <x v="1"/>
    <x v="0"/>
    <x v="0"/>
    <n v="151.73"/>
    <n v="151.73"/>
    <x v="388"/>
    <n v="173.48"/>
    <x v="2"/>
    <x v="12"/>
    <x v="1"/>
    <x v="0"/>
    <x v="7"/>
    <x v="0"/>
    <x v="1"/>
  </r>
  <r>
    <s v="TXN-003295"/>
    <x v="36"/>
    <x v="417"/>
    <x v="2"/>
    <x v="28"/>
    <n v="104.69"/>
    <x v="0"/>
    <x v="33"/>
    <x v="99"/>
    <n v="418.76"/>
    <n v="411.74577"/>
    <x v="176"/>
    <n v="425.13577"/>
    <x v="0"/>
    <x v="7"/>
    <x v="0"/>
    <x v="0"/>
    <x v="8"/>
    <x v="2"/>
    <x v="1"/>
  </r>
  <r>
    <s v="TXN-007315"/>
    <x v="36"/>
    <x v="418"/>
    <x v="0"/>
    <x v="0"/>
    <n v="322.85"/>
    <x v="1"/>
    <x v="0"/>
    <x v="0"/>
    <n v="322.85"/>
    <n v="322.85"/>
    <x v="389"/>
    <n v="336.45"/>
    <x v="0"/>
    <x v="11"/>
    <x v="0"/>
    <x v="0"/>
    <x v="8"/>
    <x v="3"/>
    <x v="1"/>
  </r>
  <r>
    <s v="TXN-011856"/>
    <x v="36"/>
    <x v="419"/>
    <x v="3"/>
    <x v="21"/>
    <n v="95.66"/>
    <x v="2"/>
    <x v="0"/>
    <x v="0"/>
    <n v="286.98"/>
    <n v="286.98"/>
    <x v="390"/>
    <n v="305.47"/>
    <x v="2"/>
    <x v="16"/>
    <x v="2"/>
    <x v="0"/>
    <x v="10"/>
    <x v="2"/>
    <x v="1"/>
  </r>
  <r>
    <s v="TXN-011877"/>
    <x v="36"/>
    <x v="420"/>
    <x v="2"/>
    <x v="25"/>
    <n v="133.32"/>
    <x v="1"/>
    <x v="0"/>
    <x v="0"/>
    <n v="133.32"/>
    <n v="133.32"/>
    <x v="391"/>
    <n v="144.14"/>
    <x v="0"/>
    <x v="10"/>
    <x v="5"/>
    <x v="0"/>
    <x v="8"/>
    <x v="3"/>
    <x v="2"/>
  </r>
  <r>
    <s v="TXN-003515"/>
    <x v="36"/>
    <x v="421"/>
    <x v="3"/>
    <x v="21"/>
    <n v="118.15"/>
    <x v="1"/>
    <x v="78"/>
    <x v="100"/>
    <n v="118.15"/>
    <n v="104.4446"/>
    <x v="392"/>
    <n v="118.0046"/>
    <x v="0"/>
    <x v="10"/>
    <x v="5"/>
    <x v="0"/>
    <x v="4"/>
    <x v="0"/>
    <x v="3"/>
  </r>
  <r>
    <s v="TXN-000772"/>
    <x v="36"/>
    <x v="422"/>
    <x v="5"/>
    <x v="29"/>
    <n v="16.63"/>
    <x v="1"/>
    <x v="73"/>
    <x v="101"/>
    <n v="16.63"/>
    <n v="14.18539"/>
    <x v="393"/>
    <n v="21.10539"/>
    <x v="0"/>
    <x v="7"/>
    <x v="5"/>
    <x v="0"/>
    <x v="8"/>
    <x v="4"/>
    <x v="1"/>
  </r>
  <r>
    <s v="TXN-009075"/>
    <x v="36"/>
    <x v="423"/>
    <x v="2"/>
    <x v="16"/>
    <n v="62.01"/>
    <x v="1"/>
    <x v="0"/>
    <x v="0"/>
    <n v="62.01"/>
    <n v="62.01"/>
    <x v="394"/>
    <n v="86.64"/>
    <x v="4"/>
    <x v="16"/>
    <x v="0"/>
    <x v="0"/>
    <x v="8"/>
    <x v="5"/>
    <x v="3"/>
  </r>
  <r>
    <s v="TXN-005656"/>
    <x v="36"/>
    <x v="424"/>
    <x v="4"/>
    <x v="34"/>
    <n v="34.6"/>
    <x v="3"/>
    <x v="0"/>
    <x v="0"/>
    <n v="69.2"/>
    <n v="69.2"/>
    <x v="395"/>
    <n v="77.55"/>
    <x v="0"/>
    <x v="0"/>
    <x v="4"/>
    <x v="0"/>
    <x v="8"/>
    <x v="0"/>
    <x v="4"/>
  </r>
  <r>
    <s v="TXN-007969"/>
    <x v="37"/>
    <x v="425"/>
    <x v="0"/>
    <x v="20"/>
    <n v="350.98"/>
    <x v="1"/>
    <x v="0"/>
    <x v="0"/>
    <n v="350.98"/>
    <n v="350.98"/>
    <x v="396"/>
    <n v="369.09"/>
    <x v="0"/>
    <x v="10"/>
    <x v="0"/>
    <x v="0"/>
    <x v="3"/>
    <x v="2"/>
    <x v="1"/>
  </r>
  <r>
    <s v="TXN-009573"/>
    <x v="37"/>
    <x v="426"/>
    <x v="2"/>
    <x v="25"/>
    <n v="109.42"/>
    <x v="1"/>
    <x v="0"/>
    <x v="0"/>
    <n v="109.42"/>
    <n v="109.42"/>
    <x v="397"/>
    <n v="130.33"/>
    <x v="1"/>
    <x v="21"/>
    <x v="0"/>
    <x v="0"/>
    <x v="0"/>
    <x v="3"/>
    <x v="1"/>
  </r>
  <r>
    <s v="TXN-004053"/>
    <x v="37"/>
    <x v="267"/>
    <x v="2"/>
    <x v="28"/>
    <n v="20.7"/>
    <x v="1"/>
    <x v="0"/>
    <x v="0"/>
    <n v="20.7"/>
    <n v="20.7"/>
    <x v="398"/>
    <n v="34.28"/>
    <x v="0"/>
    <x v="6"/>
    <x v="3"/>
    <x v="0"/>
    <x v="7"/>
    <x v="3"/>
    <x v="3"/>
  </r>
  <r>
    <s v="TXN-009973"/>
    <x v="37"/>
    <x v="427"/>
    <x v="6"/>
    <x v="12"/>
    <n v="69.45"/>
    <x v="1"/>
    <x v="0"/>
    <x v="0"/>
    <n v="69.45"/>
    <n v="69.45"/>
    <x v="399"/>
    <n v="79.75"/>
    <x v="0"/>
    <x v="10"/>
    <x v="1"/>
    <x v="0"/>
    <x v="6"/>
    <x v="3"/>
    <x v="2"/>
  </r>
  <r>
    <s v="TXN-011614"/>
    <x v="37"/>
    <x v="428"/>
    <x v="2"/>
    <x v="25"/>
    <n v="141.32"/>
    <x v="1"/>
    <x v="0"/>
    <x v="0"/>
    <n v="141.32"/>
    <n v="141.32"/>
    <x v="400"/>
    <n v="160.22"/>
    <x v="2"/>
    <x v="9"/>
    <x v="1"/>
    <x v="0"/>
    <x v="3"/>
    <x v="2"/>
    <x v="0"/>
  </r>
  <r>
    <s v="TXN-008393"/>
    <x v="37"/>
    <x v="429"/>
    <x v="2"/>
    <x v="2"/>
    <n v="128.21"/>
    <x v="1"/>
    <x v="0"/>
    <x v="0"/>
    <n v="128.21"/>
    <n v="128.21"/>
    <x v="401"/>
    <n v="142.82"/>
    <x v="0"/>
    <x v="11"/>
    <x v="1"/>
    <x v="0"/>
    <x v="4"/>
    <x v="1"/>
    <x v="1"/>
  </r>
  <r>
    <s v="TXN-006585"/>
    <x v="37"/>
    <x v="430"/>
    <x v="1"/>
    <x v="24"/>
    <n v="12.64"/>
    <x v="1"/>
    <x v="0"/>
    <x v="0"/>
    <n v="12.64"/>
    <n v="12.64"/>
    <x v="402"/>
    <n v="26.28"/>
    <x v="2"/>
    <x v="12"/>
    <x v="1"/>
    <x v="0"/>
    <x v="5"/>
    <x v="0"/>
    <x v="3"/>
  </r>
  <r>
    <s v="TXN-009009"/>
    <x v="37"/>
    <x v="431"/>
    <x v="1"/>
    <x v="32"/>
    <n v="16.54"/>
    <x v="1"/>
    <x v="0"/>
    <x v="0"/>
    <n v="16.54"/>
    <n v="16.54"/>
    <x v="24"/>
    <n v="36.57"/>
    <x v="1"/>
    <x v="1"/>
    <x v="0"/>
    <x v="0"/>
    <x v="0"/>
    <x v="0"/>
    <x v="1"/>
  </r>
  <r>
    <s v="TXN-009659"/>
    <x v="37"/>
    <x v="432"/>
    <x v="5"/>
    <x v="7"/>
    <n v="23.43"/>
    <x v="3"/>
    <x v="0"/>
    <x v="0"/>
    <n v="46.86"/>
    <n v="46.86"/>
    <x v="403"/>
    <n v="54.08"/>
    <x v="0"/>
    <x v="0"/>
    <x v="0"/>
    <x v="0"/>
    <x v="8"/>
    <x v="0"/>
    <x v="2"/>
  </r>
  <r>
    <s v="TXN-005479"/>
    <x v="38"/>
    <x v="433"/>
    <x v="4"/>
    <x v="27"/>
    <n v="83.97"/>
    <x v="1"/>
    <x v="79"/>
    <x v="102"/>
    <n v="83.97"/>
    <n v="70.11495"/>
    <x v="404"/>
    <n v="87.62495"/>
    <x v="2"/>
    <x v="16"/>
    <x v="0"/>
    <x v="0"/>
    <x v="4"/>
    <x v="3"/>
    <x v="3"/>
  </r>
  <r>
    <s v="TXN-006983"/>
    <x v="38"/>
    <x v="434"/>
    <x v="2"/>
    <x v="16"/>
    <n v="54.03"/>
    <x v="1"/>
    <x v="0"/>
    <x v="0"/>
    <n v="54.03"/>
    <n v="54.03"/>
    <x v="405"/>
    <n v="74.11"/>
    <x v="4"/>
    <x v="8"/>
    <x v="1"/>
    <x v="0"/>
    <x v="0"/>
    <x v="3"/>
    <x v="0"/>
  </r>
  <r>
    <s v="TXN-012998"/>
    <x v="38"/>
    <x v="435"/>
    <x v="2"/>
    <x v="16"/>
    <n v="99.95"/>
    <x v="2"/>
    <x v="0"/>
    <x v="0"/>
    <n v="299.85"/>
    <n v="299.85"/>
    <x v="332"/>
    <n v="322.06"/>
    <x v="4"/>
    <x v="21"/>
    <x v="1"/>
    <x v="0"/>
    <x v="3"/>
    <x v="2"/>
    <x v="3"/>
  </r>
  <r>
    <s v="TXN-013467"/>
    <x v="38"/>
    <x v="436"/>
    <x v="4"/>
    <x v="27"/>
    <n v="69.48"/>
    <x v="3"/>
    <x v="0"/>
    <x v="0"/>
    <n v="138.96"/>
    <n v="138.96"/>
    <x v="406"/>
    <n v="159.33"/>
    <x v="2"/>
    <x v="9"/>
    <x v="0"/>
    <x v="0"/>
    <x v="8"/>
    <x v="0"/>
    <x v="1"/>
  </r>
  <r>
    <s v="TXN-006947"/>
    <x v="38"/>
    <x v="437"/>
    <x v="7"/>
    <x v="36"/>
    <n v="28.38"/>
    <x v="1"/>
    <x v="0"/>
    <x v="0"/>
    <n v="28.38"/>
    <n v="28.38"/>
    <x v="180"/>
    <n v="41.92"/>
    <x v="0"/>
    <x v="6"/>
    <x v="4"/>
    <x v="0"/>
    <x v="8"/>
    <x v="2"/>
    <x v="3"/>
  </r>
  <r>
    <s v="TXN-013489"/>
    <x v="38"/>
    <x v="438"/>
    <x v="5"/>
    <x v="31"/>
    <n v="35.78"/>
    <x v="1"/>
    <x v="0"/>
    <x v="0"/>
    <n v="35.78"/>
    <n v="35.78"/>
    <x v="407"/>
    <n v="62.06"/>
    <x v="4"/>
    <x v="1"/>
    <x v="5"/>
    <x v="1"/>
    <x v="7"/>
    <x v="3"/>
    <x v="1"/>
  </r>
  <r>
    <s v="TXN-011504"/>
    <x v="38"/>
    <x v="439"/>
    <x v="1"/>
    <x v="24"/>
    <n v="31.5"/>
    <x v="2"/>
    <x v="0"/>
    <x v="0"/>
    <n v="94.5"/>
    <n v="94.5"/>
    <x v="408"/>
    <n v="105.87"/>
    <x v="0"/>
    <x v="10"/>
    <x v="2"/>
    <x v="0"/>
    <x v="6"/>
    <x v="2"/>
    <x v="3"/>
  </r>
  <r>
    <s v="TXN-004815"/>
    <x v="38"/>
    <x v="440"/>
    <x v="0"/>
    <x v="0"/>
    <n v="143.95"/>
    <x v="4"/>
    <x v="77"/>
    <x v="103"/>
    <n v="719.75"/>
    <n v="705.21105"/>
    <x v="409"/>
    <n v="723.40105"/>
    <x v="2"/>
    <x v="9"/>
    <x v="1"/>
    <x v="0"/>
    <x v="6"/>
    <x v="4"/>
    <x v="2"/>
  </r>
  <r>
    <s v="TXN-003853"/>
    <x v="38"/>
    <x v="441"/>
    <x v="7"/>
    <x v="36"/>
    <n v="134.31"/>
    <x v="1"/>
    <x v="0"/>
    <x v="0"/>
    <n v="134.31"/>
    <n v="134.31"/>
    <x v="410"/>
    <n v="157.99"/>
    <x v="4"/>
    <x v="2"/>
    <x v="1"/>
    <x v="0"/>
    <x v="6"/>
    <x v="0"/>
    <x v="1"/>
  </r>
  <r>
    <s v="TXN-003840"/>
    <x v="38"/>
    <x v="442"/>
    <x v="7"/>
    <x v="36"/>
    <n v="45.9"/>
    <x v="1"/>
    <x v="0"/>
    <x v="0"/>
    <n v="45.9"/>
    <n v="45.9"/>
    <x v="411"/>
    <n v="54.98"/>
    <x v="0"/>
    <x v="10"/>
    <x v="5"/>
    <x v="0"/>
    <x v="6"/>
    <x v="5"/>
    <x v="1"/>
  </r>
  <r>
    <s v="TXN-002799"/>
    <x v="39"/>
    <x v="443"/>
    <x v="5"/>
    <x v="7"/>
    <n v="23.66"/>
    <x v="0"/>
    <x v="0"/>
    <x v="0"/>
    <n v="94.64"/>
    <n v="94.64"/>
    <x v="142"/>
    <n v="112.32"/>
    <x v="1"/>
    <x v="17"/>
    <x v="1"/>
    <x v="1"/>
    <x v="9"/>
    <x v="3"/>
    <x v="2"/>
  </r>
  <r>
    <s v="TXN-012191"/>
    <x v="39"/>
    <x v="444"/>
    <x v="2"/>
    <x v="14"/>
    <n v="16.62"/>
    <x v="4"/>
    <x v="80"/>
    <x v="104"/>
    <n v="83.1"/>
    <n v="81.63744"/>
    <x v="412"/>
    <n v="94.85744"/>
    <x v="2"/>
    <x v="16"/>
    <x v="1"/>
    <x v="0"/>
    <x v="10"/>
    <x v="0"/>
    <x v="1"/>
  </r>
  <r>
    <s v="TXN-013860"/>
    <x v="39"/>
    <x v="445"/>
    <x v="4"/>
    <x v="30"/>
    <n v="80.02"/>
    <x v="3"/>
    <x v="0"/>
    <x v="0"/>
    <n v="160.04"/>
    <n v="160.04"/>
    <x v="413"/>
    <n v="173.98"/>
    <x v="0"/>
    <x v="10"/>
    <x v="0"/>
    <x v="1"/>
    <x v="8"/>
    <x v="5"/>
    <x v="1"/>
  </r>
  <r>
    <s v="TXN-013723"/>
    <x v="39"/>
    <x v="86"/>
    <x v="4"/>
    <x v="5"/>
    <n v="53.86"/>
    <x v="1"/>
    <x v="0"/>
    <x v="0"/>
    <n v="53.86"/>
    <n v="53.86"/>
    <x v="414"/>
    <n v="84.55"/>
    <x v="3"/>
    <x v="16"/>
    <x v="1"/>
    <x v="0"/>
    <x v="8"/>
    <x v="3"/>
    <x v="3"/>
  </r>
  <r>
    <s v="TXN-006342"/>
    <x v="39"/>
    <x v="446"/>
    <x v="2"/>
    <x v="16"/>
    <n v="99.83"/>
    <x v="0"/>
    <x v="0"/>
    <x v="0"/>
    <n v="399.32"/>
    <n v="399.32"/>
    <x v="415"/>
    <n v="422.49"/>
    <x v="4"/>
    <x v="5"/>
    <x v="0"/>
    <x v="0"/>
    <x v="6"/>
    <x v="3"/>
    <x v="1"/>
  </r>
  <r>
    <s v="TXN-006239"/>
    <x v="39"/>
    <x v="447"/>
    <x v="7"/>
    <x v="10"/>
    <n v="87.77"/>
    <x v="2"/>
    <x v="0"/>
    <x v="0"/>
    <n v="263.31"/>
    <n v="263.31"/>
    <x v="416"/>
    <n v="273.03"/>
    <x v="0"/>
    <x v="7"/>
    <x v="0"/>
    <x v="0"/>
    <x v="10"/>
    <x v="5"/>
    <x v="1"/>
  </r>
  <r>
    <s v="TXN-000364"/>
    <x v="39"/>
    <x v="448"/>
    <x v="3"/>
    <x v="21"/>
    <n v="88.11"/>
    <x v="1"/>
    <x v="0"/>
    <x v="0"/>
    <n v="88.11"/>
    <n v="88.11"/>
    <x v="124"/>
    <n v="108.65"/>
    <x v="4"/>
    <x v="2"/>
    <x v="0"/>
    <x v="0"/>
    <x v="9"/>
    <x v="0"/>
    <x v="1"/>
  </r>
  <r>
    <s v="TXN-008473"/>
    <x v="39"/>
    <x v="449"/>
    <x v="6"/>
    <x v="19"/>
    <n v="55.53"/>
    <x v="1"/>
    <x v="0"/>
    <x v="0"/>
    <n v="55.53"/>
    <n v="55.53"/>
    <x v="417"/>
    <n v="65.5"/>
    <x v="0"/>
    <x v="3"/>
    <x v="7"/>
    <x v="1"/>
    <x v="3"/>
    <x v="3"/>
    <x v="3"/>
  </r>
  <r>
    <s v="TXN-005013"/>
    <x v="39"/>
    <x v="450"/>
    <x v="4"/>
    <x v="18"/>
    <n v="72.87"/>
    <x v="1"/>
    <x v="0"/>
    <x v="0"/>
    <n v="72.87"/>
    <n v="72.87"/>
    <x v="418"/>
    <n v="92.49"/>
    <x v="1"/>
    <x v="17"/>
    <x v="1"/>
    <x v="0"/>
    <x v="9"/>
    <x v="0"/>
    <x v="0"/>
  </r>
  <r>
    <s v="TXN-005931"/>
    <x v="39"/>
    <x v="451"/>
    <x v="5"/>
    <x v="15"/>
    <n v="7.03"/>
    <x v="1"/>
    <x v="0"/>
    <x v="0"/>
    <n v="7.03"/>
    <n v="7.03"/>
    <x v="419"/>
    <n v="13.46"/>
    <x v="0"/>
    <x v="0"/>
    <x v="0"/>
    <x v="0"/>
    <x v="10"/>
    <x v="3"/>
    <x v="2"/>
  </r>
  <r>
    <s v="TXN-008688"/>
    <x v="39"/>
    <x v="452"/>
    <x v="3"/>
    <x v="11"/>
    <n v="97.58"/>
    <x v="0"/>
    <x v="0"/>
    <x v="0"/>
    <n v="390.32"/>
    <n v="390.32"/>
    <x v="420"/>
    <n v="414.89"/>
    <x v="4"/>
    <x v="22"/>
    <x v="1"/>
    <x v="0"/>
    <x v="6"/>
    <x v="2"/>
    <x v="1"/>
  </r>
  <r>
    <s v="TXN-012817"/>
    <x v="39"/>
    <x v="316"/>
    <x v="0"/>
    <x v="33"/>
    <n v="38.18"/>
    <x v="1"/>
    <x v="0"/>
    <x v="0"/>
    <n v="38.18"/>
    <n v="38.18"/>
    <x v="421"/>
    <n v="51.49"/>
    <x v="0"/>
    <x v="10"/>
    <x v="1"/>
    <x v="0"/>
    <x v="0"/>
    <x v="1"/>
    <x v="2"/>
  </r>
  <r>
    <s v="TXN-011444"/>
    <x v="39"/>
    <x v="453"/>
    <x v="3"/>
    <x v="8"/>
    <n v="176.63"/>
    <x v="3"/>
    <x v="0"/>
    <x v="0"/>
    <n v="353.26"/>
    <n v="353.26"/>
    <x v="223"/>
    <n v="366.29"/>
    <x v="0"/>
    <x v="0"/>
    <x v="5"/>
    <x v="0"/>
    <x v="10"/>
    <x v="2"/>
    <x v="1"/>
  </r>
  <r>
    <s v="TXN-006617"/>
    <x v="40"/>
    <x v="454"/>
    <x v="3"/>
    <x v="3"/>
    <n v="136.31"/>
    <x v="1"/>
    <x v="81"/>
    <x v="105"/>
    <n v="136.31"/>
    <n v="126.22306"/>
    <x v="422"/>
    <n v="134.61306"/>
    <x v="0"/>
    <x v="0"/>
    <x v="5"/>
    <x v="0"/>
    <x v="10"/>
    <x v="3"/>
    <x v="1"/>
  </r>
  <r>
    <s v="TXN-001556"/>
    <x v="40"/>
    <x v="455"/>
    <x v="4"/>
    <x v="5"/>
    <n v="36.37"/>
    <x v="2"/>
    <x v="0"/>
    <x v="0"/>
    <n v="109.11"/>
    <n v="109.11"/>
    <x v="423"/>
    <n v="121.89"/>
    <x v="2"/>
    <x v="3"/>
    <x v="0"/>
    <x v="0"/>
    <x v="8"/>
    <x v="0"/>
    <x v="1"/>
  </r>
  <r>
    <s v="TXN-003694"/>
    <x v="40"/>
    <x v="456"/>
    <x v="4"/>
    <x v="34"/>
    <n v="28.02"/>
    <x v="1"/>
    <x v="0"/>
    <x v="0"/>
    <n v="28.02"/>
    <n v="28.02"/>
    <x v="424"/>
    <n v="56.33"/>
    <x v="3"/>
    <x v="17"/>
    <x v="3"/>
    <x v="0"/>
    <x v="6"/>
    <x v="3"/>
    <x v="2"/>
  </r>
  <r>
    <s v="TXN-002927"/>
    <x v="40"/>
    <x v="457"/>
    <x v="7"/>
    <x v="10"/>
    <n v="146.84"/>
    <x v="3"/>
    <x v="0"/>
    <x v="0"/>
    <n v="293.68"/>
    <n v="293.68"/>
    <x v="183"/>
    <n v="303.95"/>
    <x v="0"/>
    <x v="0"/>
    <x v="0"/>
    <x v="0"/>
    <x v="6"/>
    <x v="5"/>
    <x v="1"/>
  </r>
  <r>
    <s v="TXN-007705"/>
    <x v="40"/>
    <x v="458"/>
    <x v="2"/>
    <x v="28"/>
    <n v="118.75"/>
    <x v="3"/>
    <x v="0"/>
    <x v="0"/>
    <n v="237.5"/>
    <n v="237.5"/>
    <x v="425"/>
    <n v="248.08"/>
    <x v="0"/>
    <x v="0"/>
    <x v="1"/>
    <x v="0"/>
    <x v="10"/>
    <x v="3"/>
    <x v="2"/>
  </r>
  <r>
    <s v="TXN-004798"/>
    <x v="40"/>
    <x v="459"/>
    <x v="4"/>
    <x v="5"/>
    <n v="87.68"/>
    <x v="3"/>
    <x v="0"/>
    <x v="0"/>
    <n v="175.36"/>
    <n v="175.36"/>
    <x v="426"/>
    <n v="198.16"/>
    <x v="1"/>
    <x v="4"/>
    <x v="1"/>
    <x v="0"/>
    <x v="7"/>
    <x v="2"/>
    <x v="3"/>
  </r>
  <r>
    <s v="TXN-011672"/>
    <x v="41"/>
    <x v="460"/>
    <x v="3"/>
    <x v="3"/>
    <n v="52.68"/>
    <x v="1"/>
    <x v="0"/>
    <x v="0"/>
    <n v="52.68"/>
    <n v="52.68"/>
    <x v="427"/>
    <n v="66.47"/>
    <x v="0"/>
    <x v="6"/>
    <x v="1"/>
    <x v="0"/>
    <x v="9"/>
    <x v="2"/>
    <x v="2"/>
  </r>
  <r>
    <s v="TXN-002446"/>
    <x v="41"/>
    <x v="461"/>
    <x v="7"/>
    <x v="22"/>
    <n v="152.97"/>
    <x v="1"/>
    <x v="82"/>
    <x v="106"/>
    <n v="152.97"/>
    <n v="130.17747"/>
    <x v="428"/>
    <n v="142.52747"/>
    <x v="0"/>
    <x v="10"/>
    <x v="1"/>
    <x v="1"/>
    <x v="5"/>
    <x v="4"/>
    <x v="4"/>
  </r>
  <r>
    <s v="TXN-001350"/>
    <x v="41"/>
    <x v="124"/>
    <x v="1"/>
    <x v="1"/>
    <n v="35.49"/>
    <x v="1"/>
    <x v="83"/>
    <x v="107"/>
    <n v="35.49"/>
    <n v="33.32511"/>
    <x v="429"/>
    <n v="59.49511"/>
    <x v="4"/>
    <x v="19"/>
    <x v="3"/>
    <x v="0"/>
    <x v="10"/>
    <x v="5"/>
    <x v="3"/>
  </r>
  <r>
    <s v="TXN-006830"/>
    <x v="41"/>
    <x v="462"/>
    <x v="2"/>
    <x v="25"/>
    <n v="162.22"/>
    <x v="1"/>
    <x v="84"/>
    <x v="108"/>
    <n v="162.22"/>
    <n v="151.02682"/>
    <x v="430"/>
    <n v="164.63682"/>
    <x v="0"/>
    <x v="0"/>
    <x v="7"/>
    <x v="0"/>
    <x v="7"/>
    <x v="2"/>
    <x v="3"/>
  </r>
  <r>
    <s v="TXN-009803"/>
    <x v="41"/>
    <x v="463"/>
    <x v="2"/>
    <x v="28"/>
    <n v="31.25"/>
    <x v="0"/>
    <x v="0"/>
    <x v="0"/>
    <n v="125"/>
    <n v="125"/>
    <x v="402"/>
    <n v="138.64"/>
    <x v="0"/>
    <x v="7"/>
    <x v="1"/>
    <x v="1"/>
    <x v="10"/>
    <x v="5"/>
    <x v="1"/>
  </r>
  <r>
    <s v="TXN-000407"/>
    <x v="41"/>
    <x v="464"/>
    <x v="3"/>
    <x v="11"/>
    <n v="195.32"/>
    <x v="1"/>
    <x v="0"/>
    <x v="0"/>
    <n v="195.32"/>
    <n v="195.32"/>
    <x v="261"/>
    <n v="217.66"/>
    <x v="2"/>
    <x v="15"/>
    <x v="5"/>
    <x v="0"/>
    <x v="2"/>
    <x v="2"/>
    <x v="1"/>
  </r>
  <r>
    <s v="TXN-014332"/>
    <x v="41"/>
    <x v="465"/>
    <x v="2"/>
    <x v="14"/>
    <n v="147.6"/>
    <x v="3"/>
    <x v="85"/>
    <x v="109"/>
    <n v="295.2"/>
    <n v="259.6284"/>
    <x v="431"/>
    <n v="275.2284"/>
    <x v="0"/>
    <x v="11"/>
    <x v="5"/>
    <x v="0"/>
    <x v="6"/>
    <x v="0"/>
    <x v="1"/>
  </r>
  <r>
    <s v="TXN-001052"/>
    <x v="41"/>
    <x v="466"/>
    <x v="2"/>
    <x v="14"/>
    <n v="125.4"/>
    <x v="0"/>
    <x v="0"/>
    <x v="0"/>
    <n v="501.6"/>
    <n v="501.6"/>
    <x v="432"/>
    <n v="514.67"/>
    <x v="0"/>
    <x v="0"/>
    <x v="1"/>
    <x v="1"/>
    <x v="9"/>
    <x v="2"/>
    <x v="1"/>
  </r>
  <r>
    <s v="TXN-008622"/>
    <x v="41"/>
    <x v="467"/>
    <x v="3"/>
    <x v="8"/>
    <n v="46"/>
    <x v="3"/>
    <x v="0"/>
    <x v="0"/>
    <n v="92"/>
    <n v="92"/>
    <x v="433"/>
    <n v="107.24"/>
    <x v="2"/>
    <x v="5"/>
    <x v="3"/>
    <x v="0"/>
    <x v="0"/>
    <x v="5"/>
    <x v="1"/>
  </r>
  <r>
    <s v="TXN-004307"/>
    <x v="41"/>
    <x v="468"/>
    <x v="3"/>
    <x v="21"/>
    <n v="84.13"/>
    <x v="1"/>
    <x v="0"/>
    <x v="0"/>
    <n v="84.13"/>
    <n v="84.13"/>
    <x v="434"/>
    <n v="101.42"/>
    <x v="1"/>
    <x v="18"/>
    <x v="2"/>
    <x v="0"/>
    <x v="10"/>
    <x v="2"/>
    <x v="1"/>
  </r>
  <r>
    <s v="TXN-002046"/>
    <x v="41"/>
    <x v="469"/>
    <x v="3"/>
    <x v="6"/>
    <n v="235.24"/>
    <x v="0"/>
    <x v="86"/>
    <x v="110"/>
    <n v="940.96"/>
    <n v="920.9646"/>
    <x v="435"/>
    <n v="932.5846"/>
    <x v="0"/>
    <x v="10"/>
    <x v="1"/>
    <x v="1"/>
    <x v="10"/>
    <x v="3"/>
    <x v="0"/>
  </r>
  <r>
    <s v="TXN-010106"/>
    <x v="41"/>
    <x v="470"/>
    <x v="4"/>
    <x v="5"/>
    <n v="78.08"/>
    <x v="1"/>
    <x v="0"/>
    <x v="0"/>
    <n v="78.08"/>
    <n v="78.08"/>
    <x v="436"/>
    <n v="99.6"/>
    <x v="2"/>
    <x v="0"/>
    <x v="5"/>
    <x v="1"/>
    <x v="10"/>
    <x v="3"/>
    <x v="3"/>
  </r>
  <r>
    <s v="TXN-013963"/>
    <x v="41"/>
    <x v="471"/>
    <x v="3"/>
    <x v="3"/>
    <n v="162.25"/>
    <x v="3"/>
    <x v="0"/>
    <x v="0"/>
    <n v="324.5"/>
    <n v="324.5"/>
    <x v="437"/>
    <n v="353.55"/>
    <x v="3"/>
    <x v="4"/>
    <x v="5"/>
    <x v="0"/>
    <x v="10"/>
    <x v="0"/>
    <x v="3"/>
  </r>
  <r>
    <s v="TXN-000306"/>
    <x v="42"/>
    <x v="271"/>
    <x v="2"/>
    <x v="16"/>
    <n v="79.9"/>
    <x v="1"/>
    <x v="0"/>
    <x v="0"/>
    <n v="79.9"/>
    <n v="79.9"/>
    <x v="438"/>
    <n v="111.35"/>
    <x v="3"/>
    <x v="18"/>
    <x v="0"/>
    <x v="1"/>
    <x v="8"/>
    <x v="3"/>
    <x v="0"/>
  </r>
  <r>
    <s v="TXN-000498"/>
    <x v="42"/>
    <x v="472"/>
    <x v="2"/>
    <x v="2"/>
    <n v="102.3"/>
    <x v="4"/>
    <x v="0"/>
    <x v="0"/>
    <n v="511.5"/>
    <n v="511.5"/>
    <x v="439"/>
    <n v="528.93"/>
    <x v="2"/>
    <x v="7"/>
    <x v="5"/>
    <x v="0"/>
    <x v="7"/>
    <x v="1"/>
    <x v="1"/>
  </r>
  <r>
    <s v="TXN-009832"/>
    <x v="42"/>
    <x v="473"/>
    <x v="3"/>
    <x v="21"/>
    <n v="54.73"/>
    <x v="1"/>
    <x v="0"/>
    <x v="0"/>
    <n v="54.73"/>
    <n v="54.73"/>
    <x v="440"/>
    <n v="62.09"/>
    <x v="0"/>
    <x v="3"/>
    <x v="5"/>
    <x v="0"/>
    <x v="0"/>
    <x v="4"/>
    <x v="2"/>
  </r>
  <r>
    <s v="TXN-001706"/>
    <x v="42"/>
    <x v="474"/>
    <x v="5"/>
    <x v="15"/>
    <n v="22.24"/>
    <x v="2"/>
    <x v="0"/>
    <x v="0"/>
    <n v="66.72"/>
    <n v="66.72"/>
    <x v="441"/>
    <n v="80.6"/>
    <x v="2"/>
    <x v="9"/>
    <x v="4"/>
    <x v="0"/>
    <x v="3"/>
    <x v="1"/>
    <x v="1"/>
  </r>
  <r>
    <s v="TXN-011732"/>
    <x v="42"/>
    <x v="475"/>
    <x v="2"/>
    <x v="16"/>
    <n v="59.63"/>
    <x v="1"/>
    <x v="0"/>
    <x v="0"/>
    <n v="59.63"/>
    <n v="59.63"/>
    <x v="9"/>
    <n v="73.37"/>
    <x v="0"/>
    <x v="7"/>
    <x v="5"/>
    <x v="1"/>
    <x v="4"/>
    <x v="0"/>
    <x v="3"/>
  </r>
  <r>
    <s v="TXN-007684"/>
    <x v="42"/>
    <x v="476"/>
    <x v="1"/>
    <x v="37"/>
    <n v="16.83"/>
    <x v="3"/>
    <x v="0"/>
    <x v="0"/>
    <n v="33.66"/>
    <n v="33.66"/>
    <x v="442"/>
    <n v="50"/>
    <x v="2"/>
    <x v="15"/>
    <x v="5"/>
    <x v="0"/>
    <x v="8"/>
    <x v="2"/>
    <x v="1"/>
  </r>
  <r>
    <s v="TXN-009457"/>
    <x v="42"/>
    <x v="368"/>
    <x v="1"/>
    <x v="32"/>
    <n v="28.17"/>
    <x v="1"/>
    <x v="0"/>
    <x v="0"/>
    <n v="28.17"/>
    <n v="28.17"/>
    <x v="443"/>
    <n v="38.27"/>
    <x v="0"/>
    <x v="0"/>
    <x v="7"/>
    <x v="0"/>
    <x v="8"/>
    <x v="3"/>
    <x v="1"/>
  </r>
  <r>
    <s v="TXN-009440"/>
    <x v="42"/>
    <x v="477"/>
    <x v="5"/>
    <x v="26"/>
    <n v="33.03"/>
    <x v="3"/>
    <x v="2"/>
    <x v="111"/>
    <n v="66.06"/>
    <n v="62.19549"/>
    <x v="444"/>
    <n v="78.02549"/>
    <x v="2"/>
    <x v="2"/>
    <x v="5"/>
    <x v="0"/>
    <x v="6"/>
    <x v="0"/>
    <x v="3"/>
  </r>
  <r>
    <s v="TXN-003682"/>
    <x v="42"/>
    <x v="478"/>
    <x v="2"/>
    <x v="28"/>
    <n v="68.04"/>
    <x v="1"/>
    <x v="48"/>
    <x v="112"/>
    <n v="68.04"/>
    <n v="55.18044"/>
    <x v="445"/>
    <n v="65.99044"/>
    <x v="0"/>
    <x v="10"/>
    <x v="0"/>
    <x v="0"/>
    <x v="8"/>
    <x v="5"/>
    <x v="1"/>
  </r>
  <r>
    <s v="TXN-002705"/>
    <x v="42"/>
    <x v="479"/>
    <x v="5"/>
    <x v="7"/>
    <n v="10.21"/>
    <x v="1"/>
    <x v="0"/>
    <x v="0"/>
    <n v="10.21"/>
    <n v="10.21"/>
    <x v="32"/>
    <n v="20.08"/>
    <x v="0"/>
    <x v="0"/>
    <x v="5"/>
    <x v="1"/>
    <x v="10"/>
    <x v="2"/>
    <x v="2"/>
  </r>
  <r>
    <s v="TXN-005416"/>
    <x v="42"/>
    <x v="480"/>
    <x v="3"/>
    <x v="8"/>
    <n v="113.02"/>
    <x v="2"/>
    <x v="59"/>
    <x v="113"/>
    <n v="339.06"/>
    <n v="319.8466"/>
    <x v="159"/>
    <n v="331.3166"/>
    <x v="0"/>
    <x v="3"/>
    <x v="1"/>
    <x v="1"/>
    <x v="10"/>
    <x v="4"/>
    <x v="1"/>
  </r>
  <r>
    <s v="TXN-007406"/>
    <x v="43"/>
    <x v="481"/>
    <x v="1"/>
    <x v="6"/>
    <n v="38.09"/>
    <x v="0"/>
    <x v="0"/>
    <x v="0"/>
    <n v="152.36"/>
    <n v="152.36"/>
    <x v="446"/>
    <n v="172.49"/>
    <x v="2"/>
    <x v="2"/>
    <x v="1"/>
    <x v="0"/>
    <x v="9"/>
    <x v="4"/>
    <x v="3"/>
  </r>
  <r>
    <s v="TXN-011075"/>
    <x v="43"/>
    <x v="482"/>
    <x v="6"/>
    <x v="12"/>
    <n v="46.63"/>
    <x v="1"/>
    <x v="0"/>
    <x v="0"/>
    <n v="46.63"/>
    <n v="46.63"/>
    <x v="447"/>
    <n v="59.38"/>
    <x v="0"/>
    <x v="7"/>
    <x v="0"/>
    <x v="0"/>
    <x v="9"/>
    <x v="0"/>
    <x v="3"/>
  </r>
  <r>
    <s v="TXN-013970"/>
    <x v="43"/>
    <x v="483"/>
    <x v="4"/>
    <x v="34"/>
    <n v="45.25"/>
    <x v="1"/>
    <x v="0"/>
    <x v="0"/>
    <n v="45.25"/>
    <n v="45.25"/>
    <x v="448"/>
    <n v="53.44"/>
    <x v="0"/>
    <x v="6"/>
    <x v="0"/>
    <x v="0"/>
    <x v="0"/>
    <x v="2"/>
    <x v="1"/>
  </r>
  <r>
    <s v="TXN-009130"/>
    <x v="43"/>
    <x v="484"/>
    <x v="4"/>
    <x v="30"/>
    <n v="46.86"/>
    <x v="1"/>
    <x v="28"/>
    <x v="114"/>
    <n v="46.86"/>
    <n v="37.488"/>
    <x v="449"/>
    <n v="54.168"/>
    <x v="2"/>
    <x v="5"/>
    <x v="1"/>
    <x v="0"/>
    <x v="2"/>
    <x v="3"/>
    <x v="0"/>
  </r>
  <r>
    <s v="TXN-000021"/>
    <x v="43"/>
    <x v="485"/>
    <x v="2"/>
    <x v="14"/>
    <n v="85.12"/>
    <x v="1"/>
    <x v="0"/>
    <x v="0"/>
    <n v="85.12"/>
    <n v="85.12"/>
    <x v="372"/>
    <n v="102.17"/>
    <x v="1"/>
    <x v="4"/>
    <x v="0"/>
    <x v="0"/>
    <x v="6"/>
    <x v="3"/>
    <x v="1"/>
  </r>
  <r>
    <s v="TXN-013188"/>
    <x v="43"/>
    <x v="486"/>
    <x v="4"/>
    <x v="18"/>
    <n v="18.43"/>
    <x v="1"/>
    <x v="0"/>
    <x v="0"/>
    <n v="18.43"/>
    <n v="18.43"/>
    <x v="450"/>
    <n v="36.33"/>
    <x v="1"/>
    <x v="4"/>
    <x v="1"/>
    <x v="0"/>
    <x v="0"/>
    <x v="3"/>
    <x v="1"/>
  </r>
  <r>
    <s v="TXN-005233"/>
    <x v="43"/>
    <x v="487"/>
    <x v="0"/>
    <x v="0"/>
    <n v="307.88"/>
    <x v="0"/>
    <x v="87"/>
    <x v="115"/>
    <n v="1231.52"/>
    <n v="1193.34288"/>
    <x v="451"/>
    <n v="1219.04288"/>
    <x v="4"/>
    <x v="14"/>
    <x v="0"/>
    <x v="1"/>
    <x v="3"/>
    <x v="3"/>
    <x v="3"/>
  </r>
  <r>
    <s v="TXN-007966"/>
    <x v="43"/>
    <x v="488"/>
    <x v="3"/>
    <x v="6"/>
    <n v="180.86"/>
    <x v="4"/>
    <x v="0"/>
    <x v="0"/>
    <n v="904.3"/>
    <n v="904.3"/>
    <x v="452"/>
    <n v="918.01"/>
    <x v="0"/>
    <x v="0"/>
    <x v="1"/>
    <x v="0"/>
    <x v="6"/>
    <x v="2"/>
    <x v="3"/>
  </r>
  <r>
    <s v="TXN-013205"/>
    <x v="43"/>
    <x v="489"/>
    <x v="2"/>
    <x v="25"/>
    <n v="117.29"/>
    <x v="3"/>
    <x v="0"/>
    <x v="0"/>
    <n v="234.58"/>
    <n v="234.58"/>
    <x v="447"/>
    <n v="247.33"/>
    <x v="0"/>
    <x v="3"/>
    <x v="1"/>
    <x v="0"/>
    <x v="7"/>
    <x v="4"/>
    <x v="3"/>
  </r>
  <r>
    <s v="TXN-000651"/>
    <x v="44"/>
    <x v="490"/>
    <x v="0"/>
    <x v="33"/>
    <n v="192.09"/>
    <x v="1"/>
    <x v="88"/>
    <x v="116"/>
    <n v="192.09"/>
    <n v="178.25952"/>
    <x v="453"/>
    <n v="205.21952"/>
    <x v="4"/>
    <x v="21"/>
    <x v="5"/>
    <x v="1"/>
    <x v="10"/>
    <x v="0"/>
    <x v="3"/>
  </r>
  <r>
    <s v="TXN-012157"/>
    <x v="44"/>
    <x v="491"/>
    <x v="2"/>
    <x v="28"/>
    <n v="94.23"/>
    <x v="1"/>
    <x v="0"/>
    <x v="0"/>
    <n v="94.23"/>
    <n v="94.23"/>
    <x v="454"/>
    <n v="103.88"/>
    <x v="0"/>
    <x v="3"/>
    <x v="1"/>
    <x v="0"/>
    <x v="9"/>
    <x v="2"/>
    <x v="1"/>
  </r>
  <r>
    <s v="TXN-009641"/>
    <x v="44"/>
    <x v="492"/>
    <x v="1"/>
    <x v="32"/>
    <n v="36.04"/>
    <x v="1"/>
    <x v="0"/>
    <x v="0"/>
    <n v="36.04"/>
    <n v="36.04"/>
    <x v="308"/>
    <n v="45.44"/>
    <x v="0"/>
    <x v="3"/>
    <x v="1"/>
    <x v="0"/>
    <x v="1"/>
    <x v="3"/>
    <x v="1"/>
  </r>
  <r>
    <s v="TXN-003517"/>
    <x v="44"/>
    <x v="493"/>
    <x v="2"/>
    <x v="14"/>
    <n v="136.95"/>
    <x v="1"/>
    <x v="0"/>
    <x v="0"/>
    <n v="136.95"/>
    <n v="136.95"/>
    <x v="455"/>
    <n v="153.49"/>
    <x v="2"/>
    <x v="16"/>
    <x v="5"/>
    <x v="0"/>
    <x v="3"/>
    <x v="5"/>
    <x v="2"/>
  </r>
  <r>
    <s v="TXN-002131"/>
    <x v="44"/>
    <x v="494"/>
    <x v="5"/>
    <x v="31"/>
    <n v="8.03"/>
    <x v="1"/>
    <x v="89"/>
    <x v="117"/>
    <n v="8.03"/>
    <n v="6.40794"/>
    <x v="456"/>
    <n v="17.97794"/>
    <x v="0"/>
    <x v="11"/>
    <x v="5"/>
    <x v="0"/>
    <x v="1"/>
    <x v="0"/>
    <x v="2"/>
  </r>
  <r>
    <s v="TXN-010735"/>
    <x v="44"/>
    <x v="89"/>
    <x v="6"/>
    <x v="9"/>
    <n v="48.53"/>
    <x v="1"/>
    <x v="0"/>
    <x v="0"/>
    <n v="48.53"/>
    <n v="48.53"/>
    <x v="457"/>
    <n v="74.85"/>
    <x v="3"/>
    <x v="20"/>
    <x v="5"/>
    <x v="1"/>
    <x v="0"/>
    <x v="0"/>
    <x v="1"/>
  </r>
  <r>
    <s v="TXN-005086"/>
    <x v="44"/>
    <x v="495"/>
    <x v="3"/>
    <x v="6"/>
    <n v="51.13"/>
    <x v="1"/>
    <x v="0"/>
    <x v="0"/>
    <n v="51.13"/>
    <n v="51.13"/>
    <x v="458"/>
    <n v="68.23"/>
    <x v="2"/>
    <x v="9"/>
    <x v="4"/>
    <x v="0"/>
    <x v="3"/>
    <x v="0"/>
    <x v="0"/>
  </r>
  <r>
    <s v="TXN-012028"/>
    <x v="44"/>
    <x v="421"/>
    <x v="7"/>
    <x v="35"/>
    <n v="102.73"/>
    <x v="2"/>
    <x v="0"/>
    <x v="0"/>
    <n v="308.19"/>
    <n v="308.19"/>
    <x v="459"/>
    <n v="333.92"/>
    <x v="4"/>
    <x v="8"/>
    <x v="1"/>
    <x v="0"/>
    <x v="3"/>
    <x v="5"/>
    <x v="0"/>
  </r>
  <r>
    <s v="TXN-000913"/>
    <x v="44"/>
    <x v="496"/>
    <x v="7"/>
    <x v="35"/>
    <n v="32.85"/>
    <x v="1"/>
    <x v="0"/>
    <x v="0"/>
    <n v="32.85"/>
    <n v="32.85"/>
    <x v="20"/>
    <n v="45.05"/>
    <x v="0"/>
    <x v="10"/>
    <x v="6"/>
    <x v="0"/>
    <x v="0"/>
    <x v="3"/>
    <x v="1"/>
  </r>
  <r>
    <s v="TXN-003506"/>
    <x v="44"/>
    <x v="497"/>
    <x v="4"/>
    <x v="5"/>
    <n v="36.59"/>
    <x v="1"/>
    <x v="0"/>
    <x v="0"/>
    <n v="36.59"/>
    <n v="36.59"/>
    <x v="460"/>
    <n v="45.56"/>
    <x v="0"/>
    <x v="3"/>
    <x v="1"/>
    <x v="0"/>
    <x v="6"/>
    <x v="0"/>
    <x v="1"/>
  </r>
  <r>
    <s v="TXN-009792"/>
    <x v="45"/>
    <x v="498"/>
    <x v="0"/>
    <x v="20"/>
    <n v="280.49"/>
    <x v="1"/>
    <x v="90"/>
    <x v="118"/>
    <n v="280.49"/>
    <n v="212.05044"/>
    <x v="461"/>
    <n v="224.47044"/>
    <x v="0"/>
    <x v="11"/>
    <x v="0"/>
    <x v="0"/>
    <x v="8"/>
    <x v="0"/>
    <x v="1"/>
  </r>
  <r>
    <s v="TXN-003331"/>
    <x v="45"/>
    <x v="499"/>
    <x v="5"/>
    <x v="29"/>
    <n v="6.81"/>
    <x v="1"/>
    <x v="0"/>
    <x v="0"/>
    <n v="6.81"/>
    <n v="6.81"/>
    <x v="462"/>
    <n v="17.81"/>
    <x v="0"/>
    <x v="3"/>
    <x v="0"/>
    <x v="0"/>
    <x v="6"/>
    <x v="2"/>
    <x v="3"/>
  </r>
  <r>
    <s v="TXN-008773"/>
    <x v="45"/>
    <x v="500"/>
    <x v="7"/>
    <x v="22"/>
    <n v="96.28"/>
    <x v="1"/>
    <x v="0"/>
    <x v="0"/>
    <n v="96.28"/>
    <n v="96.28"/>
    <x v="463"/>
    <n v="111.97"/>
    <x v="2"/>
    <x v="7"/>
    <x v="0"/>
    <x v="1"/>
    <x v="3"/>
    <x v="3"/>
    <x v="4"/>
  </r>
  <r>
    <s v="TXN-014818"/>
    <x v="45"/>
    <x v="446"/>
    <x v="3"/>
    <x v="21"/>
    <n v="225.37"/>
    <x v="1"/>
    <x v="91"/>
    <x v="119"/>
    <n v="225.37"/>
    <n v="171.73194"/>
    <x v="464"/>
    <n v="182.19194"/>
    <x v="0"/>
    <x v="3"/>
    <x v="1"/>
    <x v="0"/>
    <x v="6"/>
    <x v="2"/>
    <x v="1"/>
  </r>
  <r>
    <s v="TXN-005720"/>
    <x v="45"/>
    <x v="501"/>
    <x v="0"/>
    <x v="38"/>
    <n v="323.26"/>
    <x v="3"/>
    <x v="0"/>
    <x v="0"/>
    <n v="646.52"/>
    <n v="646.52"/>
    <x v="465"/>
    <n v="673.52"/>
    <x v="1"/>
    <x v="13"/>
    <x v="0"/>
    <x v="0"/>
    <x v="6"/>
    <x v="1"/>
    <x v="4"/>
  </r>
  <r>
    <s v="TXN-007285"/>
    <x v="45"/>
    <x v="502"/>
    <x v="0"/>
    <x v="38"/>
    <n v="36.48"/>
    <x v="1"/>
    <x v="92"/>
    <x v="120"/>
    <n v="36.48"/>
    <n v="28.6368"/>
    <x v="466"/>
    <n v="48.4568"/>
    <x v="4"/>
    <x v="21"/>
    <x v="5"/>
    <x v="1"/>
    <x v="6"/>
    <x v="2"/>
    <x v="1"/>
  </r>
  <r>
    <s v="TXN-010495"/>
    <x v="45"/>
    <x v="503"/>
    <x v="3"/>
    <x v="6"/>
    <n v="181.17"/>
    <x v="3"/>
    <x v="59"/>
    <x v="121"/>
    <n v="362.34"/>
    <n v="331.5411"/>
    <x v="337"/>
    <n v="344.8111"/>
    <x v="0"/>
    <x v="6"/>
    <x v="1"/>
    <x v="0"/>
    <x v="3"/>
    <x v="4"/>
    <x v="0"/>
  </r>
  <r>
    <s v="TXN-009810"/>
    <x v="45"/>
    <x v="504"/>
    <x v="7"/>
    <x v="23"/>
    <n v="89.05"/>
    <x v="1"/>
    <x v="93"/>
    <x v="122"/>
    <n v="89.05"/>
    <n v="74.71295"/>
    <x v="467"/>
    <n v="94.60295"/>
    <x v="4"/>
    <x v="2"/>
    <x v="0"/>
    <x v="0"/>
    <x v="8"/>
    <x v="3"/>
    <x v="3"/>
  </r>
  <r>
    <s v="TXN-006389"/>
    <x v="45"/>
    <x v="505"/>
    <x v="2"/>
    <x v="2"/>
    <n v="108.02"/>
    <x v="3"/>
    <x v="0"/>
    <x v="0"/>
    <n v="216.04"/>
    <n v="216.04"/>
    <x v="468"/>
    <n v="224.22"/>
    <x v="0"/>
    <x v="11"/>
    <x v="0"/>
    <x v="1"/>
    <x v="1"/>
    <x v="0"/>
    <x v="3"/>
  </r>
  <r>
    <s v="TXN-010920"/>
    <x v="45"/>
    <x v="506"/>
    <x v="0"/>
    <x v="38"/>
    <n v="168.46"/>
    <x v="3"/>
    <x v="0"/>
    <x v="0"/>
    <n v="336.92"/>
    <n v="336.92"/>
    <x v="469"/>
    <n v="358.78"/>
    <x v="2"/>
    <x v="2"/>
    <x v="1"/>
    <x v="0"/>
    <x v="8"/>
    <x v="3"/>
    <x v="3"/>
  </r>
  <r>
    <s v="TXN-009094"/>
    <x v="46"/>
    <x v="507"/>
    <x v="3"/>
    <x v="11"/>
    <n v="241.9"/>
    <x v="1"/>
    <x v="0"/>
    <x v="0"/>
    <n v="241.9"/>
    <n v="241.9"/>
    <x v="415"/>
    <n v="265.07"/>
    <x v="2"/>
    <x v="7"/>
    <x v="2"/>
    <x v="0"/>
    <x v="0"/>
    <x v="3"/>
    <x v="3"/>
  </r>
  <r>
    <s v="TXN-007819"/>
    <x v="46"/>
    <x v="508"/>
    <x v="0"/>
    <x v="4"/>
    <n v="149.55"/>
    <x v="1"/>
    <x v="0"/>
    <x v="0"/>
    <n v="149.55"/>
    <n v="149.55"/>
    <x v="392"/>
    <n v="163.11"/>
    <x v="0"/>
    <x v="7"/>
    <x v="1"/>
    <x v="1"/>
    <x v="6"/>
    <x v="0"/>
    <x v="0"/>
  </r>
  <r>
    <s v="TXN-000158"/>
    <x v="46"/>
    <x v="509"/>
    <x v="3"/>
    <x v="6"/>
    <n v="143.7"/>
    <x v="1"/>
    <x v="0"/>
    <x v="0"/>
    <n v="143.7"/>
    <n v="143.7"/>
    <x v="470"/>
    <n v="169.25"/>
    <x v="1"/>
    <x v="4"/>
    <x v="1"/>
    <x v="1"/>
    <x v="9"/>
    <x v="2"/>
    <x v="1"/>
  </r>
  <r>
    <s v="TXN-001357"/>
    <x v="46"/>
    <x v="510"/>
    <x v="4"/>
    <x v="5"/>
    <n v="29.8"/>
    <x v="1"/>
    <x v="0"/>
    <x v="0"/>
    <n v="29.8"/>
    <n v="29.8"/>
    <x v="471"/>
    <n v="51.36"/>
    <x v="4"/>
    <x v="17"/>
    <x v="5"/>
    <x v="0"/>
    <x v="0"/>
    <x v="4"/>
    <x v="2"/>
  </r>
  <r>
    <s v="TXN-009245"/>
    <x v="46"/>
    <x v="511"/>
    <x v="6"/>
    <x v="12"/>
    <n v="34.13"/>
    <x v="2"/>
    <x v="0"/>
    <x v="0"/>
    <n v="102.39"/>
    <n v="102.39"/>
    <x v="472"/>
    <n v="119.76"/>
    <x v="2"/>
    <x v="2"/>
    <x v="3"/>
    <x v="0"/>
    <x v="10"/>
    <x v="3"/>
    <x v="1"/>
  </r>
  <r>
    <s v="TXN-000587"/>
    <x v="46"/>
    <x v="512"/>
    <x v="2"/>
    <x v="16"/>
    <n v="118.76"/>
    <x v="1"/>
    <x v="0"/>
    <x v="0"/>
    <n v="118.76"/>
    <n v="118.76"/>
    <x v="473"/>
    <n v="127.99"/>
    <x v="0"/>
    <x v="7"/>
    <x v="0"/>
    <x v="0"/>
    <x v="6"/>
    <x v="3"/>
    <x v="3"/>
  </r>
  <r>
    <s v="TXN-004416"/>
    <x v="46"/>
    <x v="513"/>
    <x v="1"/>
    <x v="37"/>
    <n v="22.56"/>
    <x v="1"/>
    <x v="94"/>
    <x v="123"/>
    <n v="22.56"/>
    <n v="17.10048"/>
    <x v="267"/>
    <n v="38.28048"/>
    <x v="4"/>
    <x v="9"/>
    <x v="5"/>
    <x v="0"/>
    <x v="8"/>
    <x v="3"/>
    <x v="3"/>
  </r>
  <r>
    <s v="TXN-010861"/>
    <x v="46"/>
    <x v="514"/>
    <x v="2"/>
    <x v="2"/>
    <n v="34.24"/>
    <x v="3"/>
    <x v="0"/>
    <x v="0"/>
    <n v="68.48"/>
    <n v="68.48"/>
    <x v="474"/>
    <n v="78.18"/>
    <x v="0"/>
    <x v="6"/>
    <x v="5"/>
    <x v="0"/>
    <x v="1"/>
    <x v="2"/>
    <x v="3"/>
  </r>
  <r>
    <s v="TXN-009176"/>
    <x v="46"/>
    <x v="436"/>
    <x v="7"/>
    <x v="36"/>
    <n v="90.34"/>
    <x v="1"/>
    <x v="0"/>
    <x v="0"/>
    <n v="90.34"/>
    <n v="90.34"/>
    <x v="475"/>
    <n v="99.13"/>
    <x v="0"/>
    <x v="10"/>
    <x v="2"/>
    <x v="0"/>
    <x v="8"/>
    <x v="0"/>
    <x v="2"/>
  </r>
  <r>
    <s v="TXN-003834"/>
    <x v="46"/>
    <x v="515"/>
    <x v="2"/>
    <x v="2"/>
    <n v="142.69"/>
    <x v="3"/>
    <x v="0"/>
    <x v="0"/>
    <n v="285.38"/>
    <n v="285.38"/>
    <x v="476"/>
    <n v="312.81"/>
    <x v="4"/>
    <x v="13"/>
    <x v="0"/>
    <x v="0"/>
    <x v="6"/>
    <x v="2"/>
    <x v="1"/>
  </r>
  <r>
    <s v="TXN-010991"/>
    <x v="46"/>
    <x v="516"/>
    <x v="7"/>
    <x v="35"/>
    <n v="97.22"/>
    <x v="2"/>
    <x v="0"/>
    <x v="0"/>
    <n v="291.66"/>
    <n v="291.66"/>
    <x v="477"/>
    <n v="304.77"/>
    <x v="0"/>
    <x v="0"/>
    <x v="1"/>
    <x v="1"/>
    <x v="0"/>
    <x v="1"/>
    <x v="0"/>
  </r>
  <r>
    <s v="TXN-002379"/>
    <x v="46"/>
    <x v="517"/>
    <x v="3"/>
    <x v="21"/>
    <n v="151.98"/>
    <x v="1"/>
    <x v="95"/>
    <x v="124"/>
    <n v="151.98"/>
    <n v="137.5419"/>
    <x v="107"/>
    <n v="150.3119"/>
    <x v="0"/>
    <x v="7"/>
    <x v="7"/>
    <x v="1"/>
    <x v="10"/>
    <x v="3"/>
    <x v="0"/>
  </r>
  <r>
    <s v="TXN-012166"/>
    <x v="46"/>
    <x v="518"/>
    <x v="2"/>
    <x v="14"/>
    <n v="99.6"/>
    <x v="1"/>
    <x v="0"/>
    <x v="0"/>
    <n v="99.6"/>
    <n v="99.6"/>
    <x v="471"/>
    <n v="121.16"/>
    <x v="2"/>
    <x v="12"/>
    <x v="1"/>
    <x v="0"/>
    <x v="0"/>
    <x v="3"/>
    <x v="2"/>
  </r>
  <r>
    <s v="TXN-004274"/>
    <x v="46"/>
    <x v="519"/>
    <x v="2"/>
    <x v="16"/>
    <n v="96.32"/>
    <x v="1"/>
    <x v="0"/>
    <x v="0"/>
    <n v="96.32"/>
    <n v="96.32"/>
    <x v="478"/>
    <n v="109.05"/>
    <x v="0"/>
    <x v="6"/>
    <x v="3"/>
    <x v="1"/>
    <x v="1"/>
    <x v="3"/>
    <x v="0"/>
  </r>
  <r>
    <s v="TXN-011962"/>
    <x v="46"/>
    <x v="520"/>
    <x v="2"/>
    <x v="16"/>
    <n v="142.28"/>
    <x v="1"/>
    <x v="0"/>
    <x v="0"/>
    <n v="142.28"/>
    <n v="142.28"/>
    <x v="479"/>
    <n v="157.3"/>
    <x v="0"/>
    <x v="0"/>
    <x v="1"/>
    <x v="1"/>
    <x v="8"/>
    <x v="3"/>
    <x v="2"/>
  </r>
  <r>
    <s v="TXN-013225"/>
    <x v="46"/>
    <x v="521"/>
    <x v="0"/>
    <x v="4"/>
    <n v="219.29"/>
    <x v="1"/>
    <x v="0"/>
    <x v="0"/>
    <n v="219.29"/>
    <n v="219.29"/>
    <x v="237"/>
    <n v="238.45"/>
    <x v="2"/>
    <x v="12"/>
    <x v="1"/>
    <x v="0"/>
    <x v="6"/>
    <x v="4"/>
    <x v="3"/>
  </r>
  <r>
    <s v="TXN-014592"/>
    <x v="46"/>
    <x v="522"/>
    <x v="2"/>
    <x v="28"/>
    <n v="16.24"/>
    <x v="1"/>
    <x v="96"/>
    <x v="125"/>
    <n v="16.24"/>
    <n v="13.83648"/>
    <x v="480"/>
    <n v="33.49648"/>
    <x v="2"/>
    <x v="5"/>
    <x v="1"/>
    <x v="0"/>
    <x v="8"/>
    <x v="0"/>
    <x v="3"/>
  </r>
  <r>
    <s v="TXN-014461"/>
    <x v="47"/>
    <x v="523"/>
    <x v="5"/>
    <x v="15"/>
    <n v="6.5"/>
    <x v="3"/>
    <x v="0"/>
    <x v="0"/>
    <n v="13"/>
    <n v="13"/>
    <x v="481"/>
    <n v="26.89"/>
    <x v="2"/>
    <x v="5"/>
    <x v="5"/>
    <x v="0"/>
    <x v="7"/>
    <x v="5"/>
    <x v="3"/>
  </r>
  <r>
    <s v="TXN-002254"/>
    <x v="47"/>
    <x v="524"/>
    <x v="3"/>
    <x v="3"/>
    <n v="198.85"/>
    <x v="1"/>
    <x v="97"/>
    <x v="126"/>
    <n v="198.85"/>
    <n v="158.48345"/>
    <x v="482"/>
    <n v="168.53345"/>
    <x v="0"/>
    <x v="7"/>
    <x v="1"/>
    <x v="1"/>
    <x v="6"/>
    <x v="0"/>
    <x v="1"/>
  </r>
  <r>
    <s v="TXN-009044"/>
    <x v="47"/>
    <x v="489"/>
    <x v="7"/>
    <x v="36"/>
    <n v="25.6"/>
    <x v="4"/>
    <x v="0"/>
    <x v="0"/>
    <n v="128"/>
    <n v="128"/>
    <x v="483"/>
    <n v="147.93"/>
    <x v="4"/>
    <x v="17"/>
    <x v="1"/>
    <x v="1"/>
    <x v="1"/>
    <x v="3"/>
    <x v="2"/>
  </r>
  <r>
    <s v="TXN-014934"/>
    <x v="47"/>
    <x v="525"/>
    <x v="2"/>
    <x v="2"/>
    <n v="118.95"/>
    <x v="1"/>
    <x v="0"/>
    <x v="0"/>
    <n v="118.95"/>
    <n v="118.95"/>
    <x v="484"/>
    <n v="134.2"/>
    <x v="0"/>
    <x v="0"/>
    <x v="1"/>
    <x v="0"/>
    <x v="2"/>
    <x v="3"/>
    <x v="0"/>
  </r>
  <r>
    <s v="TXN-009104"/>
    <x v="47"/>
    <x v="526"/>
    <x v="2"/>
    <x v="28"/>
    <n v="141.59"/>
    <x v="3"/>
    <x v="0"/>
    <x v="0"/>
    <n v="283.18"/>
    <n v="283.18"/>
    <x v="485"/>
    <n v="302.72"/>
    <x v="2"/>
    <x v="5"/>
    <x v="1"/>
    <x v="0"/>
    <x v="9"/>
    <x v="0"/>
    <x v="1"/>
  </r>
  <r>
    <s v="TXN-004924"/>
    <x v="48"/>
    <x v="527"/>
    <x v="1"/>
    <x v="24"/>
    <n v="27.55"/>
    <x v="1"/>
    <x v="0"/>
    <x v="0"/>
    <n v="27.55"/>
    <n v="27.55"/>
    <x v="486"/>
    <n v="35.09"/>
    <x v="0"/>
    <x v="11"/>
    <x v="1"/>
    <x v="0"/>
    <x v="6"/>
    <x v="0"/>
    <x v="1"/>
  </r>
  <r>
    <s v="TXN-010630"/>
    <x v="48"/>
    <x v="528"/>
    <x v="1"/>
    <x v="1"/>
    <n v="38.01"/>
    <x v="2"/>
    <x v="0"/>
    <x v="0"/>
    <n v="114.03"/>
    <n v="114.03"/>
    <x v="487"/>
    <n v="133.55"/>
    <x v="1"/>
    <x v="15"/>
    <x v="1"/>
    <x v="1"/>
    <x v="3"/>
    <x v="0"/>
    <x v="3"/>
  </r>
  <r>
    <s v="TXN-009207"/>
    <x v="48"/>
    <x v="529"/>
    <x v="1"/>
    <x v="1"/>
    <n v="13.92"/>
    <x v="1"/>
    <x v="0"/>
    <x v="0"/>
    <n v="13.92"/>
    <n v="13.92"/>
    <x v="488"/>
    <n v="33.82"/>
    <x v="2"/>
    <x v="7"/>
    <x v="0"/>
    <x v="0"/>
    <x v="6"/>
    <x v="1"/>
    <x v="4"/>
  </r>
  <r>
    <s v="TXN-013894"/>
    <x v="48"/>
    <x v="530"/>
    <x v="7"/>
    <x v="35"/>
    <n v="139.42"/>
    <x v="4"/>
    <x v="0"/>
    <x v="0"/>
    <n v="697.1"/>
    <n v="697.1"/>
    <x v="77"/>
    <n v="713.89"/>
    <x v="2"/>
    <x v="12"/>
    <x v="1"/>
    <x v="0"/>
    <x v="10"/>
    <x v="2"/>
    <x v="3"/>
  </r>
  <r>
    <s v="TXN-001641"/>
    <x v="48"/>
    <x v="12"/>
    <x v="5"/>
    <x v="26"/>
    <n v="37.88"/>
    <x v="2"/>
    <x v="34"/>
    <x v="127"/>
    <n v="113.64"/>
    <n v="109.0944"/>
    <x v="489"/>
    <n v="117.3044"/>
    <x v="0"/>
    <x v="7"/>
    <x v="1"/>
    <x v="0"/>
    <x v="8"/>
    <x v="3"/>
    <x v="1"/>
  </r>
  <r>
    <s v="TXN-003265"/>
    <x v="48"/>
    <x v="531"/>
    <x v="3"/>
    <x v="6"/>
    <n v="28.66"/>
    <x v="1"/>
    <x v="98"/>
    <x v="128"/>
    <n v="28.66"/>
    <n v="24.6476"/>
    <x v="490"/>
    <n v="36.9676"/>
    <x v="0"/>
    <x v="11"/>
    <x v="0"/>
    <x v="0"/>
    <x v="7"/>
    <x v="2"/>
    <x v="1"/>
  </r>
  <r>
    <s v="TXN-002891"/>
    <x v="48"/>
    <x v="532"/>
    <x v="5"/>
    <x v="29"/>
    <n v="39.77"/>
    <x v="3"/>
    <x v="0"/>
    <x v="0"/>
    <n v="79.54"/>
    <n v="79.54"/>
    <x v="491"/>
    <n v="96.57"/>
    <x v="2"/>
    <x v="0"/>
    <x v="5"/>
    <x v="1"/>
    <x v="8"/>
    <x v="0"/>
    <x v="1"/>
  </r>
  <r>
    <s v="TXN-005689"/>
    <x v="48"/>
    <x v="314"/>
    <x v="7"/>
    <x v="36"/>
    <n v="37.3"/>
    <x v="1"/>
    <x v="0"/>
    <x v="0"/>
    <n v="37.3"/>
    <n v="37.3"/>
    <x v="492"/>
    <n v="44.24"/>
    <x v="0"/>
    <x v="0"/>
    <x v="5"/>
    <x v="0"/>
    <x v="0"/>
    <x v="5"/>
    <x v="1"/>
  </r>
  <r>
    <s v="TXN-000421"/>
    <x v="49"/>
    <x v="307"/>
    <x v="2"/>
    <x v="2"/>
    <n v="134.25"/>
    <x v="1"/>
    <x v="0"/>
    <x v="0"/>
    <n v="134.25"/>
    <n v="134.25"/>
    <x v="493"/>
    <n v="147.54"/>
    <x v="0"/>
    <x v="10"/>
    <x v="3"/>
    <x v="0"/>
    <x v="7"/>
    <x v="3"/>
    <x v="0"/>
  </r>
  <r>
    <s v="TXN-010255"/>
    <x v="49"/>
    <x v="533"/>
    <x v="0"/>
    <x v="4"/>
    <n v="325.89"/>
    <x v="3"/>
    <x v="99"/>
    <x v="129"/>
    <n v="651.78"/>
    <n v="632.55249"/>
    <x v="452"/>
    <n v="646.26249"/>
    <x v="0"/>
    <x v="7"/>
    <x v="1"/>
    <x v="0"/>
    <x v="7"/>
    <x v="1"/>
    <x v="1"/>
  </r>
  <r>
    <s v="TXN-001377"/>
    <x v="49"/>
    <x v="534"/>
    <x v="1"/>
    <x v="24"/>
    <n v="25.23"/>
    <x v="3"/>
    <x v="0"/>
    <x v="0"/>
    <n v="50.46"/>
    <n v="50.46"/>
    <x v="494"/>
    <n v="58.52"/>
    <x v="0"/>
    <x v="6"/>
    <x v="0"/>
    <x v="0"/>
    <x v="9"/>
    <x v="5"/>
    <x v="1"/>
  </r>
  <r>
    <s v="TXN-001142"/>
    <x v="49"/>
    <x v="535"/>
    <x v="2"/>
    <x v="28"/>
    <n v="34.98"/>
    <x v="3"/>
    <x v="0"/>
    <x v="0"/>
    <n v="69.96"/>
    <n v="69.96"/>
    <x v="359"/>
    <n v="78.63"/>
    <x v="0"/>
    <x v="6"/>
    <x v="5"/>
    <x v="0"/>
    <x v="3"/>
    <x v="5"/>
    <x v="0"/>
  </r>
  <r>
    <s v="TXN-011119"/>
    <x v="49"/>
    <x v="536"/>
    <x v="4"/>
    <x v="5"/>
    <n v="48.32"/>
    <x v="1"/>
    <x v="0"/>
    <x v="0"/>
    <n v="48.32"/>
    <n v="48.32"/>
    <x v="236"/>
    <n v="62.73"/>
    <x v="2"/>
    <x v="3"/>
    <x v="1"/>
    <x v="0"/>
    <x v="6"/>
    <x v="0"/>
    <x v="2"/>
  </r>
  <r>
    <s v="TXN-006007"/>
    <x v="49"/>
    <x v="537"/>
    <x v="6"/>
    <x v="17"/>
    <n v="70.63"/>
    <x v="1"/>
    <x v="0"/>
    <x v="0"/>
    <n v="70.63"/>
    <n v="70.63"/>
    <x v="495"/>
    <n v="87.55"/>
    <x v="2"/>
    <x v="2"/>
    <x v="5"/>
    <x v="0"/>
    <x v="9"/>
    <x v="2"/>
    <x v="1"/>
  </r>
  <r>
    <s v="TXN-004081"/>
    <x v="49"/>
    <x v="538"/>
    <x v="4"/>
    <x v="27"/>
    <n v="88.3"/>
    <x v="1"/>
    <x v="0"/>
    <x v="0"/>
    <n v="88.3"/>
    <n v="88.3"/>
    <x v="496"/>
    <n v="106.65"/>
    <x v="2"/>
    <x v="0"/>
    <x v="1"/>
    <x v="0"/>
    <x v="4"/>
    <x v="2"/>
    <x v="1"/>
  </r>
  <r>
    <s v="TXN-000413"/>
    <x v="49"/>
    <x v="539"/>
    <x v="1"/>
    <x v="32"/>
    <n v="23.87"/>
    <x v="1"/>
    <x v="0"/>
    <x v="0"/>
    <n v="23.87"/>
    <n v="23.87"/>
    <x v="350"/>
    <n v="37.22"/>
    <x v="0"/>
    <x v="11"/>
    <x v="1"/>
    <x v="1"/>
    <x v="9"/>
    <x v="2"/>
    <x v="1"/>
  </r>
  <r>
    <s v="TXN-013803"/>
    <x v="49"/>
    <x v="540"/>
    <x v="5"/>
    <x v="15"/>
    <n v="39.44"/>
    <x v="0"/>
    <x v="0"/>
    <x v="0"/>
    <n v="157.76"/>
    <n v="157.76"/>
    <x v="497"/>
    <n v="171.67"/>
    <x v="0"/>
    <x v="7"/>
    <x v="1"/>
    <x v="0"/>
    <x v="10"/>
    <x v="0"/>
    <x v="1"/>
  </r>
  <r>
    <s v="TXN-004320"/>
    <x v="49"/>
    <x v="541"/>
    <x v="5"/>
    <x v="26"/>
    <n v="42.39"/>
    <x v="3"/>
    <x v="100"/>
    <x v="130"/>
    <n v="84.78"/>
    <n v="76.93785"/>
    <x v="495"/>
    <n v="93.85785"/>
    <x v="2"/>
    <x v="3"/>
    <x v="0"/>
    <x v="0"/>
    <x v="9"/>
    <x v="0"/>
    <x v="1"/>
  </r>
  <r>
    <s v="TXN-006953"/>
    <x v="49"/>
    <x v="542"/>
    <x v="2"/>
    <x v="16"/>
    <n v="59.1"/>
    <x v="1"/>
    <x v="0"/>
    <x v="0"/>
    <n v="59.1"/>
    <n v="59.1"/>
    <x v="498"/>
    <n v="81.23"/>
    <x v="4"/>
    <x v="16"/>
    <x v="5"/>
    <x v="0"/>
    <x v="6"/>
    <x v="0"/>
    <x v="1"/>
  </r>
  <r>
    <s v="TXN-006250"/>
    <x v="50"/>
    <x v="424"/>
    <x v="0"/>
    <x v="33"/>
    <n v="142.48"/>
    <x v="1"/>
    <x v="0"/>
    <x v="0"/>
    <n v="142.48"/>
    <n v="142.48"/>
    <x v="499"/>
    <n v="168.78"/>
    <x v="3"/>
    <x v="22"/>
    <x v="2"/>
    <x v="0"/>
    <x v="4"/>
    <x v="0"/>
    <x v="1"/>
  </r>
  <r>
    <s v="TXN-004898"/>
    <x v="50"/>
    <x v="543"/>
    <x v="2"/>
    <x v="16"/>
    <n v="138.29"/>
    <x v="1"/>
    <x v="67"/>
    <x v="131"/>
    <n v="138.29"/>
    <n v="117.40821"/>
    <x v="500"/>
    <n v="132.13821"/>
    <x v="0"/>
    <x v="7"/>
    <x v="0"/>
    <x v="0"/>
    <x v="5"/>
    <x v="3"/>
    <x v="1"/>
  </r>
  <r>
    <s v="TXN-013996"/>
    <x v="50"/>
    <x v="544"/>
    <x v="2"/>
    <x v="2"/>
    <n v="169.32"/>
    <x v="3"/>
    <x v="0"/>
    <x v="0"/>
    <n v="338.64"/>
    <n v="338.64"/>
    <x v="425"/>
    <n v="349.22"/>
    <x v="0"/>
    <x v="7"/>
    <x v="5"/>
    <x v="1"/>
    <x v="9"/>
    <x v="4"/>
    <x v="1"/>
  </r>
  <r>
    <s v="TXN-002109"/>
    <x v="50"/>
    <x v="545"/>
    <x v="2"/>
    <x v="2"/>
    <n v="125.69"/>
    <x v="1"/>
    <x v="0"/>
    <x v="0"/>
    <n v="125.69"/>
    <n v="125.69"/>
    <x v="501"/>
    <n v="139.75"/>
    <x v="0"/>
    <x v="0"/>
    <x v="7"/>
    <x v="0"/>
    <x v="8"/>
    <x v="3"/>
    <x v="0"/>
  </r>
  <r>
    <s v="TXN-005185"/>
    <x v="50"/>
    <x v="546"/>
    <x v="3"/>
    <x v="6"/>
    <n v="66.61"/>
    <x v="2"/>
    <x v="0"/>
    <x v="0"/>
    <n v="199.83"/>
    <n v="199.83"/>
    <x v="502"/>
    <n v="208.05"/>
    <x v="0"/>
    <x v="10"/>
    <x v="1"/>
    <x v="0"/>
    <x v="6"/>
    <x v="0"/>
    <x v="1"/>
  </r>
  <r>
    <s v="TXN-002112"/>
    <x v="50"/>
    <x v="547"/>
    <x v="4"/>
    <x v="5"/>
    <n v="31.6"/>
    <x v="3"/>
    <x v="0"/>
    <x v="0"/>
    <n v="63.2"/>
    <n v="63.2"/>
    <x v="503"/>
    <n v="76.33"/>
    <x v="0"/>
    <x v="11"/>
    <x v="1"/>
    <x v="0"/>
    <x v="5"/>
    <x v="2"/>
    <x v="2"/>
  </r>
  <r>
    <s v="TXN-008912"/>
    <x v="50"/>
    <x v="548"/>
    <x v="4"/>
    <x v="30"/>
    <n v="92.27"/>
    <x v="3"/>
    <x v="0"/>
    <x v="0"/>
    <n v="184.54"/>
    <n v="184.54"/>
    <x v="504"/>
    <n v="199.37"/>
    <x v="0"/>
    <x v="3"/>
    <x v="1"/>
    <x v="1"/>
    <x v="6"/>
    <x v="3"/>
    <x v="4"/>
  </r>
  <r>
    <s v="TXN-009202"/>
    <x v="50"/>
    <x v="549"/>
    <x v="4"/>
    <x v="5"/>
    <n v="48.92"/>
    <x v="4"/>
    <x v="0"/>
    <x v="0"/>
    <n v="244.6"/>
    <n v="244.6"/>
    <x v="493"/>
    <n v="257.89"/>
    <x v="0"/>
    <x v="0"/>
    <x v="3"/>
    <x v="1"/>
    <x v="3"/>
    <x v="2"/>
    <x v="4"/>
  </r>
  <r>
    <s v="TXN-002778"/>
    <x v="50"/>
    <x v="550"/>
    <x v="7"/>
    <x v="36"/>
    <n v="39.45"/>
    <x v="1"/>
    <x v="0"/>
    <x v="0"/>
    <n v="39.45"/>
    <n v="39.45"/>
    <x v="505"/>
    <n v="57.01"/>
    <x v="2"/>
    <x v="12"/>
    <x v="6"/>
    <x v="0"/>
    <x v="5"/>
    <x v="2"/>
    <x v="1"/>
  </r>
  <r>
    <s v="TXN-002709"/>
    <x v="50"/>
    <x v="551"/>
    <x v="4"/>
    <x v="30"/>
    <n v="70.64"/>
    <x v="1"/>
    <x v="0"/>
    <x v="0"/>
    <n v="70.64"/>
    <n v="70.64"/>
    <x v="39"/>
    <n v="84.08"/>
    <x v="0"/>
    <x v="10"/>
    <x v="0"/>
    <x v="0"/>
    <x v="5"/>
    <x v="2"/>
    <x v="1"/>
  </r>
  <r>
    <s v="TXN-005075"/>
    <x v="50"/>
    <x v="552"/>
    <x v="4"/>
    <x v="34"/>
    <n v="63.14"/>
    <x v="1"/>
    <x v="0"/>
    <x v="0"/>
    <n v="63.14"/>
    <n v="63.14"/>
    <x v="506"/>
    <n v="83.37"/>
    <x v="2"/>
    <x v="2"/>
    <x v="1"/>
    <x v="0"/>
    <x v="10"/>
    <x v="0"/>
    <x v="1"/>
  </r>
  <r>
    <s v="TXN-011399"/>
    <x v="50"/>
    <x v="553"/>
    <x v="7"/>
    <x v="22"/>
    <n v="29.83"/>
    <x v="1"/>
    <x v="0"/>
    <x v="0"/>
    <n v="29.83"/>
    <n v="29.83"/>
    <x v="507"/>
    <n v="37.88"/>
    <x v="0"/>
    <x v="6"/>
    <x v="5"/>
    <x v="0"/>
    <x v="10"/>
    <x v="5"/>
    <x v="3"/>
  </r>
  <r>
    <s v="TXN-003732"/>
    <x v="51"/>
    <x v="485"/>
    <x v="4"/>
    <x v="34"/>
    <n v="30.66"/>
    <x v="3"/>
    <x v="0"/>
    <x v="0"/>
    <n v="61.32"/>
    <n v="61.32"/>
    <x v="61"/>
    <n v="74.98"/>
    <x v="2"/>
    <x v="2"/>
    <x v="0"/>
    <x v="0"/>
    <x v="11"/>
    <x v="2"/>
    <x v="3"/>
  </r>
  <r>
    <s v="TXN-004599"/>
    <x v="51"/>
    <x v="554"/>
    <x v="3"/>
    <x v="6"/>
    <n v="67.53"/>
    <x v="1"/>
    <x v="0"/>
    <x v="0"/>
    <n v="67.53"/>
    <n v="67.53"/>
    <x v="508"/>
    <n v="82.27"/>
    <x v="0"/>
    <x v="0"/>
    <x v="5"/>
    <x v="1"/>
    <x v="5"/>
    <x v="0"/>
    <x v="3"/>
  </r>
  <r>
    <s v="TXN-003738"/>
    <x v="51"/>
    <x v="555"/>
    <x v="7"/>
    <x v="22"/>
    <n v="139.32"/>
    <x v="1"/>
    <x v="0"/>
    <x v="0"/>
    <n v="139.32"/>
    <n v="139.32"/>
    <x v="139"/>
    <n v="161.73"/>
    <x v="2"/>
    <x v="9"/>
    <x v="5"/>
    <x v="0"/>
    <x v="2"/>
    <x v="2"/>
    <x v="1"/>
  </r>
  <r>
    <s v="TXN-001309"/>
    <x v="51"/>
    <x v="556"/>
    <x v="3"/>
    <x v="11"/>
    <n v="231.51"/>
    <x v="1"/>
    <x v="0"/>
    <x v="0"/>
    <n v="231.51"/>
    <n v="231.51"/>
    <x v="509"/>
    <n v="249.8"/>
    <x v="2"/>
    <x v="12"/>
    <x v="1"/>
    <x v="1"/>
    <x v="6"/>
    <x v="3"/>
    <x v="4"/>
  </r>
  <r>
    <s v="TXN-006825"/>
    <x v="51"/>
    <x v="557"/>
    <x v="6"/>
    <x v="17"/>
    <n v="36.47"/>
    <x v="3"/>
    <x v="0"/>
    <x v="0"/>
    <n v="72.94"/>
    <n v="72.94"/>
    <x v="179"/>
    <n v="95.3"/>
    <x v="1"/>
    <x v="9"/>
    <x v="2"/>
    <x v="1"/>
    <x v="8"/>
    <x v="4"/>
    <x v="3"/>
  </r>
  <r>
    <s v="TXN-006559"/>
    <x v="51"/>
    <x v="558"/>
    <x v="2"/>
    <x v="16"/>
    <n v="173.92"/>
    <x v="2"/>
    <x v="0"/>
    <x v="0"/>
    <n v="521.76"/>
    <n v="521.76"/>
    <x v="510"/>
    <n v="536.98"/>
    <x v="0"/>
    <x v="6"/>
    <x v="1"/>
    <x v="0"/>
    <x v="8"/>
    <x v="5"/>
    <x v="1"/>
  </r>
  <r>
    <s v="TXN-001542"/>
    <x v="51"/>
    <x v="559"/>
    <x v="3"/>
    <x v="8"/>
    <n v="230.35"/>
    <x v="1"/>
    <x v="0"/>
    <x v="0"/>
    <n v="230.35"/>
    <n v="230.35"/>
    <x v="450"/>
    <n v="248.25"/>
    <x v="0"/>
    <x v="7"/>
    <x v="0"/>
    <x v="0"/>
    <x v="3"/>
    <x v="0"/>
    <x v="1"/>
  </r>
  <r>
    <s v="TXN-004160"/>
    <x v="51"/>
    <x v="560"/>
    <x v="7"/>
    <x v="36"/>
    <n v="128.74"/>
    <x v="3"/>
    <x v="0"/>
    <x v="0"/>
    <n v="257.48"/>
    <n v="257.48"/>
    <x v="511"/>
    <n v="270.94"/>
    <x v="0"/>
    <x v="6"/>
    <x v="1"/>
    <x v="1"/>
    <x v="3"/>
    <x v="3"/>
    <x v="2"/>
  </r>
  <r>
    <s v="TXN-006645"/>
    <x v="51"/>
    <x v="561"/>
    <x v="5"/>
    <x v="15"/>
    <n v="42.49"/>
    <x v="1"/>
    <x v="0"/>
    <x v="0"/>
    <n v="42.49"/>
    <n v="42.49"/>
    <x v="346"/>
    <n v="65.7"/>
    <x v="4"/>
    <x v="21"/>
    <x v="2"/>
    <x v="0"/>
    <x v="0"/>
    <x v="4"/>
    <x v="1"/>
  </r>
  <r>
    <s v="TXN-000264"/>
    <x v="52"/>
    <x v="420"/>
    <x v="0"/>
    <x v="4"/>
    <n v="425.79"/>
    <x v="3"/>
    <x v="13"/>
    <x v="132"/>
    <n v="851.58"/>
    <n v="748.11303"/>
    <x v="512"/>
    <n v="772.04303"/>
    <x v="2"/>
    <x v="0"/>
    <x v="3"/>
    <x v="0"/>
    <x v="0"/>
    <x v="3"/>
    <x v="0"/>
  </r>
  <r>
    <s v="TXN-005154"/>
    <x v="52"/>
    <x v="562"/>
    <x v="3"/>
    <x v="3"/>
    <n v="199.77"/>
    <x v="1"/>
    <x v="0"/>
    <x v="0"/>
    <n v="199.77"/>
    <n v="199.77"/>
    <x v="222"/>
    <n v="215.78"/>
    <x v="0"/>
    <x v="6"/>
    <x v="3"/>
    <x v="0"/>
    <x v="6"/>
    <x v="3"/>
    <x v="1"/>
  </r>
  <r>
    <s v="TXN-007700"/>
    <x v="52"/>
    <x v="286"/>
    <x v="5"/>
    <x v="31"/>
    <n v="20.05"/>
    <x v="3"/>
    <x v="91"/>
    <x v="133"/>
    <n v="40.1"/>
    <n v="35.3281"/>
    <x v="513"/>
    <n v="45.6581"/>
    <x v="0"/>
    <x v="7"/>
    <x v="3"/>
    <x v="0"/>
    <x v="6"/>
    <x v="0"/>
    <x v="1"/>
  </r>
  <r>
    <s v="TXN-011155"/>
    <x v="52"/>
    <x v="563"/>
    <x v="4"/>
    <x v="18"/>
    <n v="77.73"/>
    <x v="2"/>
    <x v="101"/>
    <x v="134"/>
    <n v="233.19"/>
    <n v="224.71743"/>
    <x v="514"/>
    <n v="245.81743"/>
    <x v="4"/>
    <x v="1"/>
    <x v="1"/>
    <x v="0"/>
    <x v="6"/>
    <x v="2"/>
    <x v="1"/>
  </r>
  <r>
    <s v="TXN-008963"/>
    <x v="52"/>
    <x v="564"/>
    <x v="0"/>
    <x v="4"/>
    <n v="167.19"/>
    <x v="0"/>
    <x v="65"/>
    <x v="135"/>
    <n v="668.76"/>
    <n v="628.6344"/>
    <x v="515"/>
    <n v="651.8544"/>
    <x v="2"/>
    <x v="12"/>
    <x v="1"/>
    <x v="1"/>
    <x v="8"/>
    <x v="4"/>
    <x v="1"/>
  </r>
  <r>
    <s v="TXN-014607"/>
    <x v="52"/>
    <x v="565"/>
    <x v="4"/>
    <x v="5"/>
    <n v="24.31"/>
    <x v="3"/>
    <x v="0"/>
    <x v="0"/>
    <n v="48.62"/>
    <n v="48.62"/>
    <x v="516"/>
    <n v="54.66"/>
    <x v="0"/>
    <x v="11"/>
    <x v="1"/>
    <x v="0"/>
    <x v="3"/>
    <x v="3"/>
    <x v="1"/>
  </r>
  <r>
    <s v="TXN-004834"/>
    <x v="52"/>
    <x v="566"/>
    <x v="0"/>
    <x v="38"/>
    <n v="127"/>
    <x v="1"/>
    <x v="0"/>
    <x v="0"/>
    <n v="127"/>
    <n v="127"/>
    <x v="517"/>
    <n v="140.41"/>
    <x v="0"/>
    <x v="6"/>
    <x v="1"/>
    <x v="0"/>
    <x v="7"/>
    <x v="4"/>
    <x v="1"/>
  </r>
  <r>
    <s v="TXN-006539"/>
    <x v="52"/>
    <x v="567"/>
    <x v="2"/>
    <x v="2"/>
    <n v="27.07"/>
    <x v="1"/>
    <x v="0"/>
    <x v="0"/>
    <n v="27.07"/>
    <n v="27.07"/>
    <x v="518"/>
    <n v="39.92"/>
    <x v="0"/>
    <x v="7"/>
    <x v="0"/>
    <x v="0"/>
    <x v="10"/>
    <x v="3"/>
    <x v="1"/>
  </r>
  <r>
    <s v="TXN-004901"/>
    <x v="53"/>
    <x v="568"/>
    <x v="2"/>
    <x v="28"/>
    <n v="146.04"/>
    <x v="1"/>
    <x v="0"/>
    <x v="0"/>
    <n v="146.04"/>
    <n v="146.04"/>
    <x v="519"/>
    <n v="158.59"/>
    <x v="0"/>
    <x v="6"/>
    <x v="1"/>
    <x v="1"/>
    <x v="4"/>
    <x v="2"/>
    <x v="2"/>
  </r>
  <r>
    <s v="TXN-010799"/>
    <x v="53"/>
    <x v="569"/>
    <x v="0"/>
    <x v="38"/>
    <n v="259.01"/>
    <x v="1"/>
    <x v="0"/>
    <x v="0"/>
    <n v="259.01"/>
    <n v="259.01"/>
    <x v="520"/>
    <n v="281.47"/>
    <x v="1"/>
    <x v="19"/>
    <x v="5"/>
    <x v="1"/>
    <x v="6"/>
    <x v="2"/>
    <x v="4"/>
  </r>
  <r>
    <s v="TXN-010569"/>
    <x v="53"/>
    <x v="190"/>
    <x v="3"/>
    <x v="3"/>
    <n v="41.18"/>
    <x v="3"/>
    <x v="0"/>
    <x v="0"/>
    <n v="82.36"/>
    <n v="82.36"/>
    <x v="521"/>
    <n v="97.03"/>
    <x v="2"/>
    <x v="7"/>
    <x v="0"/>
    <x v="1"/>
    <x v="4"/>
    <x v="2"/>
    <x v="3"/>
  </r>
  <r>
    <s v="TXN-013707"/>
    <x v="53"/>
    <x v="570"/>
    <x v="7"/>
    <x v="22"/>
    <n v="156.84"/>
    <x v="1"/>
    <x v="0"/>
    <x v="0"/>
    <n v="156.84"/>
    <n v="156.84"/>
    <x v="222"/>
    <n v="172.85"/>
    <x v="2"/>
    <x v="5"/>
    <x v="0"/>
    <x v="0"/>
    <x v="9"/>
    <x v="1"/>
    <x v="1"/>
  </r>
  <r>
    <s v="TXN-008816"/>
    <x v="53"/>
    <x v="571"/>
    <x v="7"/>
    <x v="22"/>
    <n v="106.71"/>
    <x v="0"/>
    <x v="0"/>
    <x v="0"/>
    <n v="426.84"/>
    <n v="426.84"/>
    <x v="339"/>
    <n v="438.34"/>
    <x v="0"/>
    <x v="0"/>
    <x v="0"/>
    <x v="1"/>
    <x v="0"/>
    <x v="4"/>
    <x v="2"/>
  </r>
  <r>
    <s v="TXN-009033"/>
    <x v="53"/>
    <x v="572"/>
    <x v="6"/>
    <x v="12"/>
    <n v="63.67"/>
    <x v="1"/>
    <x v="78"/>
    <x v="136"/>
    <n v="63.67"/>
    <n v="56.28428"/>
    <x v="522"/>
    <n v="74.73428"/>
    <x v="2"/>
    <x v="16"/>
    <x v="1"/>
    <x v="0"/>
    <x v="0"/>
    <x v="0"/>
    <x v="3"/>
  </r>
  <r>
    <s v="TXN-000736"/>
    <x v="54"/>
    <x v="573"/>
    <x v="2"/>
    <x v="14"/>
    <n v="39.13"/>
    <x v="1"/>
    <x v="0"/>
    <x v="0"/>
    <n v="39.13"/>
    <n v="39.13"/>
    <x v="523"/>
    <n v="50.48"/>
    <x v="0"/>
    <x v="3"/>
    <x v="5"/>
    <x v="1"/>
    <x v="8"/>
    <x v="0"/>
    <x v="3"/>
  </r>
  <r>
    <s v="TXN-011106"/>
    <x v="54"/>
    <x v="574"/>
    <x v="3"/>
    <x v="8"/>
    <n v="100.42"/>
    <x v="1"/>
    <x v="0"/>
    <x v="0"/>
    <n v="100.42"/>
    <n v="100.42"/>
    <x v="524"/>
    <n v="119.61"/>
    <x v="2"/>
    <x v="0"/>
    <x v="1"/>
    <x v="0"/>
    <x v="2"/>
    <x v="0"/>
    <x v="3"/>
  </r>
  <r>
    <s v="TXN-011189"/>
    <x v="54"/>
    <x v="575"/>
    <x v="1"/>
    <x v="6"/>
    <n v="32.69"/>
    <x v="1"/>
    <x v="0"/>
    <x v="0"/>
    <n v="32.69"/>
    <n v="32.69"/>
    <x v="525"/>
    <n v="54.38"/>
    <x v="4"/>
    <x v="22"/>
    <x v="5"/>
    <x v="0"/>
    <x v="0"/>
    <x v="3"/>
    <x v="2"/>
  </r>
  <r>
    <s v="TXN-000617"/>
    <x v="54"/>
    <x v="576"/>
    <x v="2"/>
    <x v="25"/>
    <n v="29.39"/>
    <x v="1"/>
    <x v="26"/>
    <x v="137"/>
    <n v="29.39"/>
    <n v="22.54213"/>
    <x v="526"/>
    <n v="43.00213"/>
    <x v="4"/>
    <x v="4"/>
    <x v="3"/>
    <x v="0"/>
    <x v="11"/>
    <x v="0"/>
    <x v="4"/>
  </r>
  <r>
    <s v="TXN-003035"/>
    <x v="54"/>
    <x v="577"/>
    <x v="3"/>
    <x v="6"/>
    <n v="245.44"/>
    <x v="1"/>
    <x v="102"/>
    <x v="138"/>
    <n v="245.44"/>
    <n v="202.24256"/>
    <x v="527"/>
    <n v="229.46256"/>
    <x v="4"/>
    <x v="15"/>
    <x v="7"/>
    <x v="0"/>
    <x v="3"/>
    <x v="3"/>
    <x v="3"/>
  </r>
  <r>
    <s v="TXN-012104"/>
    <x v="54"/>
    <x v="578"/>
    <x v="3"/>
    <x v="6"/>
    <n v="48.51"/>
    <x v="1"/>
    <x v="0"/>
    <x v="0"/>
    <n v="48.51"/>
    <n v="48.51"/>
    <x v="528"/>
    <n v="74.73"/>
    <x v="4"/>
    <x v="9"/>
    <x v="1"/>
    <x v="0"/>
    <x v="3"/>
    <x v="1"/>
    <x v="1"/>
  </r>
  <r>
    <s v="TXN-013100"/>
    <x v="54"/>
    <x v="579"/>
    <x v="3"/>
    <x v="11"/>
    <n v="100.13"/>
    <x v="1"/>
    <x v="0"/>
    <x v="0"/>
    <n v="100.13"/>
    <n v="100.13"/>
    <x v="529"/>
    <n v="125.61"/>
    <x v="4"/>
    <x v="1"/>
    <x v="5"/>
    <x v="0"/>
    <x v="8"/>
    <x v="3"/>
    <x v="1"/>
  </r>
  <r>
    <s v="TXN-004421"/>
    <x v="54"/>
    <x v="580"/>
    <x v="0"/>
    <x v="33"/>
    <n v="95.06"/>
    <x v="1"/>
    <x v="0"/>
    <x v="0"/>
    <n v="95.06"/>
    <n v="95.06"/>
    <x v="530"/>
    <n v="106.91"/>
    <x v="0"/>
    <x v="3"/>
    <x v="0"/>
    <x v="0"/>
    <x v="6"/>
    <x v="3"/>
    <x v="1"/>
  </r>
  <r>
    <s v="TXN-002680"/>
    <x v="54"/>
    <x v="581"/>
    <x v="2"/>
    <x v="25"/>
    <n v="153.95"/>
    <x v="1"/>
    <x v="26"/>
    <x v="139"/>
    <n v="153.95"/>
    <n v="118.07965"/>
    <x v="139"/>
    <n v="140.48965"/>
    <x v="4"/>
    <x v="9"/>
    <x v="1"/>
    <x v="1"/>
    <x v="9"/>
    <x v="5"/>
    <x v="4"/>
  </r>
  <r>
    <s v="TXN-007122"/>
    <x v="54"/>
    <x v="582"/>
    <x v="2"/>
    <x v="14"/>
    <n v="138.88"/>
    <x v="1"/>
    <x v="103"/>
    <x v="140"/>
    <n v="138.88"/>
    <n v="114.29824"/>
    <x v="531"/>
    <n v="125.15824"/>
    <x v="0"/>
    <x v="3"/>
    <x v="5"/>
    <x v="0"/>
    <x v="2"/>
    <x v="4"/>
    <x v="1"/>
  </r>
  <r>
    <s v="TXN-000444"/>
    <x v="54"/>
    <x v="560"/>
    <x v="2"/>
    <x v="16"/>
    <n v="144.4"/>
    <x v="3"/>
    <x v="0"/>
    <x v="0"/>
    <n v="288.8"/>
    <n v="288.8"/>
    <x v="532"/>
    <n v="305.15"/>
    <x v="2"/>
    <x v="5"/>
    <x v="1"/>
    <x v="0"/>
    <x v="6"/>
    <x v="5"/>
    <x v="3"/>
  </r>
  <r>
    <s v="TXN-002242"/>
    <x v="54"/>
    <x v="583"/>
    <x v="2"/>
    <x v="16"/>
    <n v="111.49"/>
    <x v="1"/>
    <x v="104"/>
    <x v="141"/>
    <n v="111.49"/>
    <n v="100.11802"/>
    <x v="533"/>
    <n v="120.93802"/>
    <x v="2"/>
    <x v="9"/>
    <x v="2"/>
    <x v="0"/>
    <x v="5"/>
    <x v="0"/>
    <x v="3"/>
  </r>
  <r>
    <s v="TXN-007101"/>
    <x v="55"/>
    <x v="584"/>
    <x v="3"/>
    <x v="6"/>
    <n v="175.16"/>
    <x v="1"/>
    <x v="0"/>
    <x v="0"/>
    <n v="175.16"/>
    <n v="175.16"/>
    <x v="42"/>
    <n v="184.29"/>
    <x v="0"/>
    <x v="10"/>
    <x v="3"/>
    <x v="0"/>
    <x v="6"/>
    <x v="2"/>
    <x v="1"/>
  </r>
  <r>
    <s v="TXN-013991"/>
    <x v="55"/>
    <x v="585"/>
    <x v="1"/>
    <x v="37"/>
    <n v="9.57"/>
    <x v="2"/>
    <x v="0"/>
    <x v="0"/>
    <n v="28.71"/>
    <n v="28.71"/>
    <x v="534"/>
    <n v="40.51"/>
    <x v="0"/>
    <x v="10"/>
    <x v="1"/>
    <x v="0"/>
    <x v="8"/>
    <x v="0"/>
    <x v="1"/>
  </r>
  <r>
    <s v="TXN-005832"/>
    <x v="55"/>
    <x v="586"/>
    <x v="3"/>
    <x v="11"/>
    <n v="203.07"/>
    <x v="1"/>
    <x v="0"/>
    <x v="0"/>
    <n v="203.07"/>
    <n v="203.07"/>
    <x v="535"/>
    <n v="214.02"/>
    <x v="0"/>
    <x v="10"/>
    <x v="0"/>
    <x v="0"/>
    <x v="3"/>
    <x v="3"/>
    <x v="3"/>
  </r>
  <r>
    <s v="TXN-005518"/>
    <x v="55"/>
    <x v="587"/>
    <x v="3"/>
    <x v="6"/>
    <n v="85.53"/>
    <x v="3"/>
    <x v="0"/>
    <x v="0"/>
    <n v="171.06"/>
    <n v="171.06"/>
    <x v="139"/>
    <n v="193.47"/>
    <x v="4"/>
    <x v="14"/>
    <x v="2"/>
    <x v="0"/>
    <x v="0"/>
    <x v="0"/>
    <x v="1"/>
  </r>
  <r>
    <s v="TXN-013417"/>
    <x v="55"/>
    <x v="588"/>
    <x v="5"/>
    <x v="26"/>
    <n v="41.34"/>
    <x v="1"/>
    <x v="0"/>
    <x v="0"/>
    <n v="41.34"/>
    <n v="41.34"/>
    <x v="394"/>
    <n v="65.97"/>
    <x v="4"/>
    <x v="15"/>
    <x v="1"/>
    <x v="0"/>
    <x v="3"/>
    <x v="1"/>
    <x v="1"/>
  </r>
  <r>
    <s v="TXN-000096"/>
    <x v="55"/>
    <x v="589"/>
    <x v="6"/>
    <x v="19"/>
    <n v="111.12"/>
    <x v="1"/>
    <x v="0"/>
    <x v="0"/>
    <n v="111.12"/>
    <n v="111.12"/>
    <x v="435"/>
    <n v="122.74"/>
    <x v="0"/>
    <x v="0"/>
    <x v="1"/>
    <x v="0"/>
    <x v="3"/>
    <x v="3"/>
    <x v="1"/>
  </r>
  <r>
    <s v="TXN-008673"/>
    <x v="55"/>
    <x v="590"/>
    <x v="6"/>
    <x v="19"/>
    <n v="101.78"/>
    <x v="1"/>
    <x v="0"/>
    <x v="0"/>
    <n v="101.78"/>
    <n v="101.78"/>
    <x v="456"/>
    <n v="113.35"/>
    <x v="0"/>
    <x v="6"/>
    <x v="5"/>
    <x v="0"/>
    <x v="3"/>
    <x v="5"/>
    <x v="2"/>
  </r>
  <r>
    <s v="TXN-007045"/>
    <x v="55"/>
    <x v="591"/>
    <x v="6"/>
    <x v="17"/>
    <n v="30.96"/>
    <x v="1"/>
    <x v="0"/>
    <x v="0"/>
    <n v="30.96"/>
    <n v="30.96"/>
    <x v="536"/>
    <n v="48.1"/>
    <x v="2"/>
    <x v="15"/>
    <x v="0"/>
    <x v="0"/>
    <x v="6"/>
    <x v="2"/>
    <x v="3"/>
  </r>
  <r>
    <s v="TXN-012648"/>
    <x v="55"/>
    <x v="403"/>
    <x v="6"/>
    <x v="12"/>
    <n v="96.07"/>
    <x v="1"/>
    <x v="0"/>
    <x v="0"/>
    <n v="96.07"/>
    <n v="96.07"/>
    <x v="537"/>
    <n v="109.17"/>
    <x v="0"/>
    <x v="0"/>
    <x v="0"/>
    <x v="0"/>
    <x v="3"/>
    <x v="3"/>
    <x v="3"/>
  </r>
  <r>
    <s v="TXN-004702"/>
    <x v="55"/>
    <x v="592"/>
    <x v="2"/>
    <x v="28"/>
    <n v="49.56"/>
    <x v="0"/>
    <x v="0"/>
    <x v="0"/>
    <n v="198.24"/>
    <n v="198.24"/>
    <x v="538"/>
    <n v="207.51"/>
    <x v="0"/>
    <x v="0"/>
    <x v="1"/>
    <x v="1"/>
    <x v="0"/>
    <x v="3"/>
    <x v="1"/>
  </r>
  <r>
    <s v="TXN-001476"/>
    <x v="55"/>
    <x v="593"/>
    <x v="0"/>
    <x v="0"/>
    <n v="143.99"/>
    <x v="0"/>
    <x v="0"/>
    <x v="0"/>
    <n v="575.96"/>
    <n v="575.96"/>
    <x v="539"/>
    <n v="590.65"/>
    <x v="0"/>
    <x v="7"/>
    <x v="0"/>
    <x v="0"/>
    <x v="6"/>
    <x v="2"/>
    <x v="3"/>
  </r>
  <r>
    <s v="TXN-014462"/>
    <x v="55"/>
    <x v="594"/>
    <x v="4"/>
    <x v="30"/>
    <n v="48.79"/>
    <x v="4"/>
    <x v="11"/>
    <x v="142"/>
    <n v="243.95"/>
    <n v="233.02104"/>
    <x v="540"/>
    <n v="249.91104"/>
    <x v="2"/>
    <x v="3"/>
    <x v="0"/>
    <x v="0"/>
    <x v="2"/>
    <x v="3"/>
    <x v="1"/>
  </r>
  <r>
    <s v="TXN-008759"/>
    <x v="55"/>
    <x v="595"/>
    <x v="5"/>
    <x v="7"/>
    <n v="24.29"/>
    <x v="1"/>
    <x v="0"/>
    <x v="0"/>
    <n v="24.29"/>
    <n v="24.29"/>
    <x v="313"/>
    <n v="43.34"/>
    <x v="2"/>
    <x v="3"/>
    <x v="2"/>
    <x v="0"/>
    <x v="6"/>
    <x v="3"/>
    <x v="1"/>
  </r>
  <r>
    <s v="TXN-005161"/>
    <x v="55"/>
    <x v="596"/>
    <x v="0"/>
    <x v="38"/>
    <n v="233.48"/>
    <x v="1"/>
    <x v="0"/>
    <x v="0"/>
    <n v="233.48"/>
    <n v="233.48"/>
    <x v="541"/>
    <n v="249.19"/>
    <x v="0"/>
    <x v="7"/>
    <x v="1"/>
    <x v="1"/>
    <x v="6"/>
    <x v="0"/>
    <x v="1"/>
  </r>
  <r>
    <s v="TXN-006774"/>
    <x v="56"/>
    <x v="597"/>
    <x v="6"/>
    <x v="13"/>
    <n v="46.2"/>
    <x v="3"/>
    <x v="0"/>
    <x v="0"/>
    <n v="92.4"/>
    <n v="92.4"/>
    <x v="9"/>
    <n v="106.14"/>
    <x v="0"/>
    <x v="0"/>
    <x v="0"/>
    <x v="0"/>
    <x v="7"/>
    <x v="2"/>
    <x v="3"/>
  </r>
  <r>
    <s v="TXN-013875"/>
    <x v="56"/>
    <x v="598"/>
    <x v="0"/>
    <x v="4"/>
    <n v="236.82"/>
    <x v="1"/>
    <x v="0"/>
    <x v="0"/>
    <n v="236.82"/>
    <n v="236.82"/>
    <x v="542"/>
    <n v="254.75"/>
    <x v="0"/>
    <x v="11"/>
    <x v="0"/>
    <x v="1"/>
    <x v="0"/>
    <x v="0"/>
    <x v="3"/>
  </r>
  <r>
    <s v="TXN-008072"/>
    <x v="56"/>
    <x v="599"/>
    <x v="5"/>
    <x v="7"/>
    <n v="14.71"/>
    <x v="3"/>
    <x v="0"/>
    <x v="0"/>
    <n v="29.42"/>
    <n v="29.42"/>
    <x v="378"/>
    <n v="43.79"/>
    <x v="2"/>
    <x v="7"/>
    <x v="1"/>
    <x v="1"/>
    <x v="4"/>
    <x v="4"/>
    <x v="1"/>
  </r>
  <r>
    <s v="TXN-002421"/>
    <x v="56"/>
    <x v="600"/>
    <x v="1"/>
    <x v="37"/>
    <n v="25.55"/>
    <x v="1"/>
    <x v="0"/>
    <x v="0"/>
    <n v="25.55"/>
    <n v="25.55"/>
    <x v="543"/>
    <n v="36.46"/>
    <x v="0"/>
    <x v="6"/>
    <x v="1"/>
    <x v="1"/>
    <x v="3"/>
    <x v="3"/>
    <x v="3"/>
  </r>
  <r>
    <s v="TXN-003640"/>
    <x v="56"/>
    <x v="601"/>
    <x v="6"/>
    <x v="9"/>
    <n v="66.54"/>
    <x v="4"/>
    <x v="0"/>
    <x v="0"/>
    <n v="332.7"/>
    <n v="332.7"/>
    <x v="354"/>
    <n v="342.83"/>
    <x v="0"/>
    <x v="3"/>
    <x v="1"/>
    <x v="0"/>
    <x v="4"/>
    <x v="5"/>
    <x v="3"/>
  </r>
  <r>
    <s v="TXN-013772"/>
    <x v="56"/>
    <x v="602"/>
    <x v="2"/>
    <x v="16"/>
    <n v="114.87"/>
    <x v="1"/>
    <x v="61"/>
    <x v="143"/>
    <n v="114.87"/>
    <n v="101.88969"/>
    <x v="544"/>
    <n v="118.95969"/>
    <x v="2"/>
    <x v="16"/>
    <x v="5"/>
    <x v="0"/>
    <x v="1"/>
    <x v="0"/>
    <x v="2"/>
  </r>
  <r>
    <s v="TXN-012738"/>
    <x v="56"/>
    <x v="603"/>
    <x v="4"/>
    <x v="27"/>
    <n v="79.1"/>
    <x v="1"/>
    <x v="0"/>
    <x v="0"/>
    <n v="79.1"/>
    <n v="79.1"/>
    <x v="545"/>
    <n v="103.02"/>
    <x v="1"/>
    <x v="2"/>
    <x v="1"/>
    <x v="0"/>
    <x v="4"/>
    <x v="4"/>
    <x v="3"/>
  </r>
  <r>
    <s v="TXN-003323"/>
    <x v="56"/>
    <x v="604"/>
    <x v="2"/>
    <x v="28"/>
    <n v="136.69"/>
    <x v="1"/>
    <x v="0"/>
    <x v="0"/>
    <n v="136.69"/>
    <n v="136.69"/>
    <x v="546"/>
    <n v="160.97"/>
    <x v="4"/>
    <x v="16"/>
    <x v="0"/>
    <x v="0"/>
    <x v="6"/>
    <x v="3"/>
    <x v="1"/>
  </r>
  <r>
    <s v="TXN-000074"/>
    <x v="56"/>
    <x v="605"/>
    <x v="3"/>
    <x v="6"/>
    <n v="232.02"/>
    <x v="1"/>
    <x v="0"/>
    <x v="0"/>
    <n v="232.02"/>
    <n v="232.02"/>
    <x v="547"/>
    <n v="255.87"/>
    <x v="4"/>
    <x v="17"/>
    <x v="1"/>
    <x v="0"/>
    <x v="3"/>
    <x v="0"/>
    <x v="1"/>
  </r>
  <r>
    <s v="TXN-009250"/>
    <x v="56"/>
    <x v="606"/>
    <x v="3"/>
    <x v="3"/>
    <n v="143.85"/>
    <x v="4"/>
    <x v="0"/>
    <x v="0"/>
    <n v="719.25"/>
    <n v="719.25"/>
    <x v="275"/>
    <n v="735.25"/>
    <x v="0"/>
    <x v="11"/>
    <x v="0"/>
    <x v="0"/>
    <x v="0"/>
    <x v="3"/>
    <x v="3"/>
  </r>
  <r>
    <s v="TXN-000524"/>
    <x v="57"/>
    <x v="607"/>
    <x v="4"/>
    <x v="34"/>
    <n v="78.85"/>
    <x v="1"/>
    <x v="0"/>
    <x v="0"/>
    <n v="78.85"/>
    <n v="78.85"/>
    <x v="548"/>
    <n v="92.32"/>
    <x v="0"/>
    <x v="11"/>
    <x v="1"/>
    <x v="0"/>
    <x v="9"/>
    <x v="4"/>
    <x v="1"/>
  </r>
  <r>
    <s v="TXN-014865"/>
    <x v="57"/>
    <x v="608"/>
    <x v="2"/>
    <x v="14"/>
    <n v="120.46"/>
    <x v="1"/>
    <x v="0"/>
    <x v="0"/>
    <n v="120.46"/>
    <n v="120.46"/>
    <x v="549"/>
    <n v="149.42"/>
    <x v="3"/>
    <x v="20"/>
    <x v="5"/>
    <x v="0"/>
    <x v="2"/>
    <x v="5"/>
    <x v="1"/>
  </r>
  <r>
    <s v="TXN-010027"/>
    <x v="57"/>
    <x v="609"/>
    <x v="3"/>
    <x v="11"/>
    <n v="232.42"/>
    <x v="1"/>
    <x v="0"/>
    <x v="0"/>
    <n v="232.42"/>
    <n v="232.42"/>
    <x v="254"/>
    <n v="254.41"/>
    <x v="2"/>
    <x v="0"/>
    <x v="1"/>
    <x v="1"/>
    <x v="9"/>
    <x v="3"/>
    <x v="1"/>
  </r>
  <r>
    <s v="TXN-000996"/>
    <x v="57"/>
    <x v="610"/>
    <x v="0"/>
    <x v="20"/>
    <n v="447.21"/>
    <x v="1"/>
    <x v="0"/>
    <x v="0"/>
    <n v="447.21"/>
    <n v="447.21"/>
    <x v="66"/>
    <n v="462.49"/>
    <x v="0"/>
    <x v="3"/>
    <x v="1"/>
    <x v="0"/>
    <x v="6"/>
    <x v="4"/>
    <x v="1"/>
  </r>
  <r>
    <s v="TXN-000079"/>
    <x v="57"/>
    <x v="611"/>
    <x v="1"/>
    <x v="1"/>
    <n v="54.72"/>
    <x v="3"/>
    <x v="0"/>
    <x v="0"/>
    <n v="109.44"/>
    <n v="109.44"/>
    <x v="496"/>
    <n v="127.79"/>
    <x v="2"/>
    <x v="16"/>
    <x v="1"/>
    <x v="0"/>
    <x v="6"/>
    <x v="2"/>
    <x v="1"/>
  </r>
  <r>
    <s v="TXN-007385"/>
    <x v="57"/>
    <x v="612"/>
    <x v="1"/>
    <x v="32"/>
    <n v="19.13"/>
    <x v="1"/>
    <x v="0"/>
    <x v="0"/>
    <n v="19.13"/>
    <n v="19.13"/>
    <x v="550"/>
    <n v="26.24"/>
    <x v="0"/>
    <x v="10"/>
    <x v="0"/>
    <x v="0"/>
    <x v="6"/>
    <x v="0"/>
    <x v="3"/>
  </r>
  <r>
    <s v="TXN-000274"/>
    <x v="57"/>
    <x v="272"/>
    <x v="6"/>
    <x v="12"/>
    <n v="64.47"/>
    <x v="1"/>
    <x v="0"/>
    <x v="0"/>
    <n v="64.47"/>
    <n v="64.47"/>
    <x v="259"/>
    <n v="87.3"/>
    <x v="1"/>
    <x v="14"/>
    <x v="5"/>
    <x v="0"/>
    <x v="8"/>
    <x v="2"/>
    <x v="1"/>
  </r>
  <r>
    <s v="TXN-008545"/>
    <x v="57"/>
    <x v="613"/>
    <x v="4"/>
    <x v="27"/>
    <n v="78.47"/>
    <x v="3"/>
    <x v="0"/>
    <x v="0"/>
    <n v="156.94"/>
    <n v="156.94"/>
    <x v="551"/>
    <n v="176.45"/>
    <x v="2"/>
    <x v="9"/>
    <x v="1"/>
    <x v="1"/>
    <x v="6"/>
    <x v="2"/>
    <x v="1"/>
  </r>
  <r>
    <s v="TXN-005039"/>
    <x v="57"/>
    <x v="614"/>
    <x v="4"/>
    <x v="5"/>
    <n v="70.67"/>
    <x v="2"/>
    <x v="105"/>
    <x v="144"/>
    <n v="212.01"/>
    <n v="198.72404"/>
    <x v="427"/>
    <n v="212.51404"/>
    <x v="0"/>
    <x v="3"/>
    <x v="0"/>
    <x v="0"/>
    <x v="8"/>
    <x v="1"/>
    <x v="2"/>
  </r>
  <r>
    <s v="TXN-000179"/>
    <x v="57"/>
    <x v="615"/>
    <x v="3"/>
    <x v="11"/>
    <n v="114.79"/>
    <x v="1"/>
    <x v="106"/>
    <x v="145"/>
    <n v="114.79"/>
    <n v="86.43687"/>
    <x v="552"/>
    <n v="108.45687"/>
    <x v="2"/>
    <x v="15"/>
    <x v="1"/>
    <x v="0"/>
    <x v="0"/>
    <x v="2"/>
    <x v="1"/>
  </r>
  <r>
    <s v="TXN-000451"/>
    <x v="57"/>
    <x v="616"/>
    <x v="0"/>
    <x v="38"/>
    <n v="447.5"/>
    <x v="2"/>
    <x v="0"/>
    <x v="0"/>
    <n v="1342.5"/>
    <n v="1342.5"/>
    <x v="553"/>
    <n v="1357.28"/>
    <x v="0"/>
    <x v="7"/>
    <x v="1"/>
    <x v="0"/>
    <x v="4"/>
    <x v="3"/>
    <x v="3"/>
  </r>
  <r>
    <s v="TXN-009689"/>
    <x v="57"/>
    <x v="617"/>
    <x v="2"/>
    <x v="28"/>
    <n v="163.82"/>
    <x v="3"/>
    <x v="0"/>
    <x v="0"/>
    <n v="327.64"/>
    <n v="327.64"/>
    <x v="164"/>
    <n v="340.52"/>
    <x v="0"/>
    <x v="3"/>
    <x v="1"/>
    <x v="0"/>
    <x v="7"/>
    <x v="0"/>
    <x v="1"/>
  </r>
  <r>
    <s v="TXN-003591"/>
    <x v="57"/>
    <x v="618"/>
    <x v="7"/>
    <x v="10"/>
    <n v="46.53"/>
    <x v="0"/>
    <x v="0"/>
    <x v="0"/>
    <n v="186.12"/>
    <n v="186.12"/>
    <x v="15"/>
    <n v="200.62"/>
    <x v="2"/>
    <x v="0"/>
    <x v="3"/>
    <x v="0"/>
    <x v="10"/>
    <x v="3"/>
    <x v="2"/>
  </r>
  <r>
    <s v="TXN-009400"/>
    <x v="57"/>
    <x v="619"/>
    <x v="3"/>
    <x v="6"/>
    <n v="133.74"/>
    <x v="1"/>
    <x v="0"/>
    <x v="0"/>
    <n v="133.74"/>
    <n v="133.74"/>
    <x v="554"/>
    <n v="142.7"/>
    <x v="0"/>
    <x v="3"/>
    <x v="1"/>
    <x v="0"/>
    <x v="11"/>
    <x v="0"/>
    <x v="2"/>
  </r>
  <r>
    <s v="TXN-003644"/>
    <x v="57"/>
    <x v="620"/>
    <x v="0"/>
    <x v="0"/>
    <n v="48.84"/>
    <x v="4"/>
    <x v="107"/>
    <x v="146"/>
    <n v="244.2"/>
    <n v="239.36484"/>
    <x v="555"/>
    <n v="253.03484"/>
    <x v="0"/>
    <x v="3"/>
    <x v="0"/>
    <x v="0"/>
    <x v="2"/>
    <x v="2"/>
    <x v="1"/>
  </r>
  <r>
    <s v="TXN-001467"/>
    <x v="57"/>
    <x v="621"/>
    <x v="5"/>
    <x v="15"/>
    <n v="27.03"/>
    <x v="1"/>
    <x v="0"/>
    <x v="0"/>
    <n v="27.03"/>
    <n v="27.03"/>
    <x v="556"/>
    <n v="44.2"/>
    <x v="2"/>
    <x v="16"/>
    <x v="5"/>
    <x v="0"/>
    <x v="3"/>
    <x v="0"/>
    <x v="1"/>
  </r>
  <r>
    <s v="TXN-002666"/>
    <x v="57"/>
    <x v="622"/>
    <x v="4"/>
    <x v="34"/>
    <n v="50.47"/>
    <x v="3"/>
    <x v="0"/>
    <x v="0"/>
    <n v="100.94"/>
    <n v="100.94"/>
    <x v="440"/>
    <n v="108.3"/>
    <x v="0"/>
    <x v="3"/>
    <x v="5"/>
    <x v="0"/>
    <x v="7"/>
    <x v="3"/>
    <x v="3"/>
  </r>
  <r>
    <s v="TXN-011511"/>
    <x v="57"/>
    <x v="623"/>
    <x v="3"/>
    <x v="3"/>
    <n v="192.49"/>
    <x v="3"/>
    <x v="108"/>
    <x v="147"/>
    <n v="384.98"/>
    <n v="370.92823"/>
    <x v="51"/>
    <n v="391.71823"/>
    <x v="2"/>
    <x v="3"/>
    <x v="1"/>
    <x v="1"/>
    <x v="4"/>
    <x v="2"/>
    <x v="4"/>
  </r>
  <r>
    <s v="TXN-006406"/>
    <x v="58"/>
    <x v="624"/>
    <x v="4"/>
    <x v="27"/>
    <n v="32.78"/>
    <x v="3"/>
    <x v="0"/>
    <x v="0"/>
    <n v="65.56"/>
    <n v="65.56"/>
    <x v="557"/>
    <n v="76.58"/>
    <x v="0"/>
    <x v="0"/>
    <x v="0"/>
    <x v="0"/>
    <x v="0"/>
    <x v="3"/>
    <x v="3"/>
  </r>
  <r>
    <s v="TXN-008636"/>
    <x v="58"/>
    <x v="625"/>
    <x v="4"/>
    <x v="5"/>
    <n v="84.83"/>
    <x v="1"/>
    <x v="109"/>
    <x v="148"/>
    <n v="84.83"/>
    <n v="75.4987"/>
    <x v="558"/>
    <n v="87.8887"/>
    <x v="0"/>
    <x v="7"/>
    <x v="1"/>
    <x v="0"/>
    <x v="8"/>
    <x v="3"/>
    <x v="1"/>
  </r>
  <r>
    <s v="TXN-014237"/>
    <x v="58"/>
    <x v="626"/>
    <x v="6"/>
    <x v="9"/>
    <n v="82.9"/>
    <x v="3"/>
    <x v="0"/>
    <x v="0"/>
    <n v="165.8"/>
    <n v="165.8"/>
    <x v="559"/>
    <n v="173.18"/>
    <x v="0"/>
    <x v="7"/>
    <x v="0"/>
    <x v="0"/>
    <x v="8"/>
    <x v="0"/>
    <x v="1"/>
  </r>
  <r>
    <s v="TXN-001516"/>
    <x v="58"/>
    <x v="627"/>
    <x v="6"/>
    <x v="17"/>
    <n v="36.72"/>
    <x v="3"/>
    <x v="0"/>
    <x v="0"/>
    <n v="73.44"/>
    <n v="73.44"/>
    <x v="239"/>
    <n v="90.06"/>
    <x v="2"/>
    <x v="0"/>
    <x v="1"/>
    <x v="0"/>
    <x v="6"/>
    <x v="3"/>
    <x v="3"/>
  </r>
  <r>
    <s v="TXN-001071"/>
    <x v="58"/>
    <x v="628"/>
    <x v="6"/>
    <x v="12"/>
    <n v="95.11"/>
    <x v="1"/>
    <x v="0"/>
    <x v="0"/>
    <n v="95.11"/>
    <n v="95.11"/>
    <x v="560"/>
    <n v="122.84"/>
    <x v="4"/>
    <x v="9"/>
    <x v="4"/>
    <x v="1"/>
    <x v="0"/>
    <x v="3"/>
    <x v="1"/>
  </r>
  <r>
    <s v="TXN-014300"/>
    <x v="58"/>
    <x v="629"/>
    <x v="2"/>
    <x v="14"/>
    <n v="129.03"/>
    <x v="1"/>
    <x v="0"/>
    <x v="0"/>
    <n v="129.03"/>
    <n v="129.03"/>
    <x v="343"/>
    <n v="149.21"/>
    <x v="2"/>
    <x v="7"/>
    <x v="5"/>
    <x v="0"/>
    <x v="7"/>
    <x v="3"/>
    <x v="3"/>
  </r>
  <r>
    <s v="TXN-010582"/>
    <x v="58"/>
    <x v="630"/>
    <x v="3"/>
    <x v="3"/>
    <n v="38.54"/>
    <x v="3"/>
    <x v="0"/>
    <x v="0"/>
    <n v="77.08"/>
    <n v="77.08"/>
    <x v="561"/>
    <n v="94.05"/>
    <x v="1"/>
    <x v="2"/>
    <x v="1"/>
    <x v="0"/>
    <x v="1"/>
    <x v="5"/>
    <x v="3"/>
  </r>
  <r>
    <s v="TXN-000949"/>
    <x v="58"/>
    <x v="631"/>
    <x v="2"/>
    <x v="2"/>
    <n v="71.46"/>
    <x v="4"/>
    <x v="105"/>
    <x v="149"/>
    <n v="357.3"/>
    <n v="343.86552"/>
    <x v="308"/>
    <n v="353.26552"/>
    <x v="0"/>
    <x v="7"/>
    <x v="3"/>
    <x v="0"/>
    <x v="0"/>
    <x v="0"/>
    <x v="1"/>
  </r>
  <r>
    <s v="TXN-007201"/>
    <x v="59"/>
    <x v="632"/>
    <x v="0"/>
    <x v="20"/>
    <n v="443.88"/>
    <x v="2"/>
    <x v="56"/>
    <x v="150"/>
    <n v="1331.64"/>
    <n v="1260.6192"/>
    <x v="562"/>
    <n v="1286.0692"/>
    <x v="1"/>
    <x v="13"/>
    <x v="7"/>
    <x v="1"/>
    <x v="3"/>
    <x v="2"/>
    <x v="1"/>
  </r>
  <r>
    <s v="TXN-007238"/>
    <x v="59"/>
    <x v="633"/>
    <x v="2"/>
    <x v="14"/>
    <n v="94.13"/>
    <x v="1"/>
    <x v="0"/>
    <x v="0"/>
    <n v="94.13"/>
    <n v="94.13"/>
    <x v="55"/>
    <n v="102.22"/>
    <x v="0"/>
    <x v="3"/>
    <x v="1"/>
    <x v="0"/>
    <x v="10"/>
    <x v="0"/>
    <x v="2"/>
  </r>
  <r>
    <s v="TXN-009778"/>
    <x v="59"/>
    <x v="634"/>
    <x v="0"/>
    <x v="38"/>
    <n v="95.01"/>
    <x v="1"/>
    <x v="0"/>
    <x v="0"/>
    <n v="95.01"/>
    <n v="95.01"/>
    <x v="563"/>
    <n v="116.78"/>
    <x v="2"/>
    <x v="12"/>
    <x v="5"/>
    <x v="0"/>
    <x v="8"/>
    <x v="0"/>
    <x v="3"/>
  </r>
  <r>
    <s v="TXN-014808"/>
    <x v="59"/>
    <x v="635"/>
    <x v="3"/>
    <x v="8"/>
    <n v="31.55"/>
    <x v="1"/>
    <x v="0"/>
    <x v="0"/>
    <n v="31.55"/>
    <n v="31.55"/>
    <x v="564"/>
    <n v="50.98"/>
    <x v="1"/>
    <x v="5"/>
    <x v="6"/>
    <x v="0"/>
    <x v="3"/>
    <x v="2"/>
    <x v="3"/>
  </r>
  <r>
    <s v="TXN-006592"/>
    <x v="59"/>
    <x v="636"/>
    <x v="4"/>
    <x v="34"/>
    <n v="76.24"/>
    <x v="1"/>
    <x v="98"/>
    <x v="151"/>
    <n v="76.24"/>
    <n v="65.5664"/>
    <x v="565"/>
    <n v="77.6164"/>
    <x v="0"/>
    <x v="6"/>
    <x v="0"/>
    <x v="0"/>
    <x v="6"/>
    <x v="3"/>
    <x v="3"/>
  </r>
  <r>
    <s v="TXN-011314"/>
    <x v="59"/>
    <x v="637"/>
    <x v="7"/>
    <x v="35"/>
    <n v="135.08"/>
    <x v="0"/>
    <x v="0"/>
    <x v="0"/>
    <n v="540.32"/>
    <n v="540.32"/>
    <x v="566"/>
    <n v="550.4"/>
    <x v="0"/>
    <x v="0"/>
    <x v="1"/>
    <x v="1"/>
    <x v="1"/>
    <x v="0"/>
    <x v="3"/>
  </r>
  <r>
    <s v="TXN-003567"/>
    <x v="60"/>
    <x v="638"/>
    <x v="2"/>
    <x v="14"/>
    <n v="150.93"/>
    <x v="0"/>
    <x v="32"/>
    <x v="152"/>
    <n v="603.72"/>
    <n v="589.98537"/>
    <x v="567"/>
    <n v="604.80537"/>
    <x v="0"/>
    <x v="10"/>
    <x v="1"/>
    <x v="1"/>
    <x v="7"/>
    <x v="0"/>
    <x v="3"/>
  </r>
  <r>
    <s v="TXN-002621"/>
    <x v="60"/>
    <x v="639"/>
    <x v="2"/>
    <x v="16"/>
    <n v="66.12"/>
    <x v="1"/>
    <x v="0"/>
    <x v="0"/>
    <n v="66.12"/>
    <n v="66.12"/>
    <x v="397"/>
    <n v="87.03"/>
    <x v="2"/>
    <x v="16"/>
    <x v="1"/>
    <x v="0"/>
    <x v="0"/>
    <x v="4"/>
    <x v="3"/>
  </r>
  <r>
    <s v="TXN-012759"/>
    <x v="60"/>
    <x v="640"/>
    <x v="2"/>
    <x v="14"/>
    <n v="131.81"/>
    <x v="1"/>
    <x v="0"/>
    <x v="0"/>
    <n v="131.81"/>
    <n v="131.81"/>
    <x v="568"/>
    <n v="143.63"/>
    <x v="0"/>
    <x v="3"/>
    <x v="1"/>
    <x v="0"/>
    <x v="8"/>
    <x v="5"/>
    <x v="3"/>
  </r>
  <r>
    <s v="TXN-008111"/>
    <x v="60"/>
    <x v="641"/>
    <x v="3"/>
    <x v="8"/>
    <n v="151.32"/>
    <x v="1"/>
    <x v="0"/>
    <x v="0"/>
    <n v="151.32"/>
    <n v="151.32"/>
    <x v="282"/>
    <n v="172.77"/>
    <x v="1"/>
    <x v="1"/>
    <x v="0"/>
    <x v="0"/>
    <x v="6"/>
    <x v="4"/>
    <x v="1"/>
  </r>
  <r>
    <s v="TXN-012529"/>
    <x v="60"/>
    <x v="642"/>
    <x v="7"/>
    <x v="10"/>
    <n v="155.03"/>
    <x v="1"/>
    <x v="0"/>
    <x v="0"/>
    <n v="155.03"/>
    <n v="155.03"/>
    <x v="525"/>
    <n v="176.72"/>
    <x v="2"/>
    <x v="7"/>
    <x v="0"/>
    <x v="0"/>
    <x v="10"/>
    <x v="3"/>
    <x v="4"/>
  </r>
  <r>
    <s v="TXN-003418"/>
    <x v="60"/>
    <x v="257"/>
    <x v="5"/>
    <x v="29"/>
    <n v="5.91"/>
    <x v="1"/>
    <x v="0"/>
    <x v="0"/>
    <n v="5.91"/>
    <n v="5.91"/>
    <x v="569"/>
    <n v="18.15"/>
    <x v="0"/>
    <x v="11"/>
    <x v="3"/>
    <x v="0"/>
    <x v="3"/>
    <x v="3"/>
    <x v="0"/>
  </r>
  <r>
    <s v="TXN-002901"/>
    <x v="60"/>
    <x v="643"/>
    <x v="4"/>
    <x v="27"/>
    <n v="59.1"/>
    <x v="1"/>
    <x v="0"/>
    <x v="0"/>
    <n v="59.1"/>
    <n v="59.1"/>
    <x v="417"/>
    <n v="69.07"/>
    <x v="0"/>
    <x v="11"/>
    <x v="1"/>
    <x v="1"/>
    <x v="10"/>
    <x v="0"/>
    <x v="4"/>
  </r>
  <r>
    <s v="TXN-008753"/>
    <x v="60"/>
    <x v="98"/>
    <x v="6"/>
    <x v="19"/>
    <n v="85.21"/>
    <x v="1"/>
    <x v="0"/>
    <x v="0"/>
    <n v="85.21"/>
    <n v="85.21"/>
    <x v="200"/>
    <n v="98.21"/>
    <x v="0"/>
    <x v="6"/>
    <x v="0"/>
    <x v="1"/>
    <x v="0"/>
    <x v="2"/>
    <x v="0"/>
  </r>
  <r>
    <s v="TXN-011976"/>
    <x v="60"/>
    <x v="644"/>
    <x v="2"/>
    <x v="25"/>
    <n v="172.67"/>
    <x v="1"/>
    <x v="67"/>
    <x v="153"/>
    <n v="172.67"/>
    <n v="146.59683"/>
    <x v="570"/>
    <n v="166.79683"/>
    <x v="2"/>
    <x v="7"/>
    <x v="5"/>
    <x v="0"/>
    <x v="3"/>
    <x v="0"/>
    <x v="3"/>
  </r>
  <r>
    <s v="TXN-006322"/>
    <x v="60"/>
    <x v="645"/>
    <x v="3"/>
    <x v="21"/>
    <n v="185.51"/>
    <x v="3"/>
    <x v="32"/>
    <x v="154"/>
    <n v="371.02"/>
    <n v="354.13859"/>
    <x v="571"/>
    <n v="363.59859"/>
    <x v="0"/>
    <x v="11"/>
    <x v="1"/>
    <x v="0"/>
    <x v="4"/>
    <x v="3"/>
    <x v="3"/>
  </r>
  <r>
    <s v="TXN-006870"/>
    <x v="60"/>
    <x v="646"/>
    <x v="7"/>
    <x v="10"/>
    <n v="96.36"/>
    <x v="1"/>
    <x v="0"/>
    <x v="0"/>
    <n v="96.36"/>
    <n v="96.36"/>
    <x v="572"/>
    <n v="105.42"/>
    <x v="0"/>
    <x v="0"/>
    <x v="5"/>
    <x v="0"/>
    <x v="10"/>
    <x v="2"/>
    <x v="3"/>
  </r>
  <r>
    <s v="TXN-008628"/>
    <x v="60"/>
    <x v="647"/>
    <x v="2"/>
    <x v="14"/>
    <n v="94.75"/>
    <x v="1"/>
    <x v="0"/>
    <x v="0"/>
    <n v="94.75"/>
    <n v="94.75"/>
    <x v="573"/>
    <n v="115.75"/>
    <x v="2"/>
    <x v="7"/>
    <x v="0"/>
    <x v="0"/>
    <x v="6"/>
    <x v="2"/>
    <x v="3"/>
  </r>
  <r>
    <s v="TXN-009037"/>
    <x v="61"/>
    <x v="648"/>
    <x v="4"/>
    <x v="5"/>
    <n v="26.13"/>
    <x v="1"/>
    <x v="110"/>
    <x v="155"/>
    <n v="26.13"/>
    <n v="20.95626"/>
    <x v="300"/>
    <n v="33.85626"/>
    <x v="0"/>
    <x v="7"/>
    <x v="7"/>
    <x v="0"/>
    <x v="10"/>
    <x v="4"/>
    <x v="3"/>
  </r>
  <r>
    <s v="TXN-011227"/>
    <x v="61"/>
    <x v="649"/>
    <x v="4"/>
    <x v="27"/>
    <n v="73.91"/>
    <x v="4"/>
    <x v="0"/>
    <x v="0"/>
    <n v="369.55"/>
    <n v="369.55"/>
    <x v="196"/>
    <n v="391.42"/>
    <x v="1"/>
    <x v="16"/>
    <x v="1"/>
    <x v="0"/>
    <x v="7"/>
    <x v="2"/>
    <x v="1"/>
  </r>
  <r>
    <s v="TXN-006335"/>
    <x v="61"/>
    <x v="650"/>
    <x v="7"/>
    <x v="22"/>
    <n v="61.93"/>
    <x v="1"/>
    <x v="0"/>
    <x v="0"/>
    <n v="61.93"/>
    <n v="61.93"/>
    <x v="574"/>
    <n v="69.37"/>
    <x v="0"/>
    <x v="0"/>
    <x v="1"/>
    <x v="0"/>
    <x v="0"/>
    <x v="3"/>
    <x v="1"/>
  </r>
  <r>
    <s v="TXN-005196"/>
    <x v="61"/>
    <x v="633"/>
    <x v="2"/>
    <x v="28"/>
    <n v="150.73"/>
    <x v="3"/>
    <x v="6"/>
    <x v="156"/>
    <n v="301.46"/>
    <n v="268.60086"/>
    <x v="164"/>
    <n v="281.48086"/>
    <x v="0"/>
    <x v="3"/>
    <x v="0"/>
    <x v="0"/>
    <x v="0"/>
    <x v="0"/>
    <x v="1"/>
  </r>
  <r>
    <s v="TXN-011072"/>
    <x v="61"/>
    <x v="651"/>
    <x v="2"/>
    <x v="25"/>
    <n v="151.49"/>
    <x v="1"/>
    <x v="70"/>
    <x v="157"/>
    <n v="151.49"/>
    <n v="124.97925"/>
    <x v="575"/>
    <n v="156.80925"/>
    <x v="3"/>
    <x v="14"/>
    <x v="1"/>
    <x v="0"/>
    <x v="3"/>
    <x v="3"/>
    <x v="0"/>
  </r>
  <r>
    <s v="TXN-012441"/>
    <x v="61"/>
    <x v="652"/>
    <x v="2"/>
    <x v="2"/>
    <n v="46.68"/>
    <x v="1"/>
    <x v="0"/>
    <x v="0"/>
    <n v="46.68"/>
    <n v="46.68"/>
    <x v="576"/>
    <n v="54.27"/>
    <x v="0"/>
    <x v="0"/>
    <x v="6"/>
    <x v="0"/>
    <x v="0"/>
    <x v="0"/>
    <x v="3"/>
  </r>
  <r>
    <s v="TXN-001458"/>
    <x v="61"/>
    <x v="653"/>
    <x v="4"/>
    <x v="27"/>
    <n v="56.55"/>
    <x v="2"/>
    <x v="111"/>
    <x v="158"/>
    <n v="169.65"/>
    <n v="157.83105"/>
    <x v="15"/>
    <n v="172.33105"/>
    <x v="0"/>
    <x v="3"/>
    <x v="1"/>
    <x v="0"/>
    <x v="6"/>
    <x v="4"/>
    <x v="2"/>
  </r>
  <r>
    <s v="TXN-004706"/>
    <x v="61"/>
    <x v="654"/>
    <x v="1"/>
    <x v="1"/>
    <n v="46.42"/>
    <x v="3"/>
    <x v="0"/>
    <x v="0"/>
    <n v="92.84"/>
    <n v="92.84"/>
    <x v="577"/>
    <n v="101.16"/>
    <x v="0"/>
    <x v="10"/>
    <x v="1"/>
    <x v="0"/>
    <x v="10"/>
    <x v="0"/>
    <x v="1"/>
  </r>
  <r>
    <s v="TXN-010773"/>
    <x v="61"/>
    <x v="655"/>
    <x v="4"/>
    <x v="30"/>
    <n v="60.85"/>
    <x v="2"/>
    <x v="0"/>
    <x v="0"/>
    <n v="182.55"/>
    <n v="182.55"/>
    <x v="578"/>
    <n v="197.91"/>
    <x v="2"/>
    <x v="2"/>
    <x v="0"/>
    <x v="0"/>
    <x v="6"/>
    <x v="4"/>
    <x v="1"/>
  </r>
  <r>
    <s v="TXN-008060"/>
    <x v="61"/>
    <x v="656"/>
    <x v="4"/>
    <x v="18"/>
    <n v="56.94"/>
    <x v="3"/>
    <x v="36"/>
    <x v="159"/>
    <n v="113.88"/>
    <n v="106.02228"/>
    <x v="427"/>
    <n v="119.81228"/>
    <x v="0"/>
    <x v="0"/>
    <x v="0"/>
    <x v="0"/>
    <x v="3"/>
    <x v="4"/>
    <x v="1"/>
  </r>
  <r>
    <s v="TXN-009992"/>
    <x v="61"/>
    <x v="657"/>
    <x v="4"/>
    <x v="27"/>
    <n v="34.65"/>
    <x v="1"/>
    <x v="4"/>
    <x v="160"/>
    <n v="34.65"/>
    <n v="28.413"/>
    <x v="579"/>
    <n v="52.423"/>
    <x v="4"/>
    <x v="9"/>
    <x v="5"/>
    <x v="0"/>
    <x v="3"/>
    <x v="0"/>
    <x v="1"/>
  </r>
  <r>
    <s v="TXN-002676"/>
    <x v="61"/>
    <x v="658"/>
    <x v="4"/>
    <x v="30"/>
    <n v="43.38"/>
    <x v="0"/>
    <x v="112"/>
    <x v="161"/>
    <n v="173.52"/>
    <n v="170.57016"/>
    <x v="580"/>
    <n v="192.14016"/>
    <x v="4"/>
    <x v="19"/>
    <x v="1"/>
    <x v="0"/>
    <x v="7"/>
    <x v="0"/>
    <x v="3"/>
  </r>
  <r>
    <s v="TXN-009925"/>
    <x v="61"/>
    <x v="659"/>
    <x v="0"/>
    <x v="20"/>
    <n v="421.57"/>
    <x v="1"/>
    <x v="0"/>
    <x v="0"/>
    <n v="421.57"/>
    <n v="421.57"/>
    <x v="581"/>
    <n v="453.19"/>
    <x v="4"/>
    <x v="17"/>
    <x v="5"/>
    <x v="1"/>
    <x v="8"/>
    <x v="3"/>
    <x v="3"/>
  </r>
  <r>
    <s v="TXN-009368"/>
    <x v="61"/>
    <x v="660"/>
    <x v="4"/>
    <x v="27"/>
    <n v="61.53"/>
    <x v="1"/>
    <x v="0"/>
    <x v="0"/>
    <n v="61.53"/>
    <n v="61.53"/>
    <x v="582"/>
    <n v="74"/>
    <x v="0"/>
    <x v="3"/>
    <x v="1"/>
    <x v="0"/>
    <x v="6"/>
    <x v="0"/>
    <x v="1"/>
  </r>
  <r>
    <s v="TXN-003838"/>
    <x v="61"/>
    <x v="661"/>
    <x v="7"/>
    <x v="10"/>
    <n v="143.17"/>
    <x v="3"/>
    <x v="0"/>
    <x v="0"/>
    <n v="286.34"/>
    <n v="286.34"/>
    <x v="583"/>
    <n v="313.47"/>
    <x v="4"/>
    <x v="9"/>
    <x v="0"/>
    <x v="0"/>
    <x v="7"/>
    <x v="3"/>
    <x v="2"/>
  </r>
  <r>
    <s v="TXN-007386"/>
    <x v="61"/>
    <x v="662"/>
    <x v="3"/>
    <x v="21"/>
    <n v="189.36"/>
    <x v="3"/>
    <x v="0"/>
    <x v="0"/>
    <n v="378.72"/>
    <n v="378.72"/>
    <x v="584"/>
    <n v="394.61"/>
    <x v="2"/>
    <x v="3"/>
    <x v="0"/>
    <x v="0"/>
    <x v="3"/>
    <x v="0"/>
    <x v="1"/>
  </r>
  <r>
    <s v="TXN-012298"/>
    <x v="61"/>
    <x v="663"/>
    <x v="4"/>
    <x v="5"/>
    <n v="59.05"/>
    <x v="3"/>
    <x v="80"/>
    <x v="162"/>
    <n v="118.1"/>
    <n v="112.9036"/>
    <x v="585"/>
    <n v="125.0236"/>
    <x v="0"/>
    <x v="10"/>
    <x v="0"/>
    <x v="0"/>
    <x v="3"/>
    <x v="2"/>
    <x v="1"/>
  </r>
  <r>
    <s v="TXN-007051"/>
    <x v="61"/>
    <x v="664"/>
    <x v="0"/>
    <x v="33"/>
    <n v="324.92"/>
    <x v="0"/>
    <x v="113"/>
    <x v="163"/>
    <n v="1299.68"/>
    <n v="1262.3142"/>
    <x v="586"/>
    <n v="1280.9942"/>
    <x v="2"/>
    <x v="15"/>
    <x v="5"/>
    <x v="1"/>
    <x v="9"/>
    <x v="2"/>
    <x v="1"/>
  </r>
  <r>
    <s v="TXN-011390"/>
    <x v="62"/>
    <x v="665"/>
    <x v="5"/>
    <x v="26"/>
    <n v="29.98"/>
    <x v="1"/>
    <x v="0"/>
    <x v="0"/>
    <n v="29.98"/>
    <n v="29.98"/>
    <x v="427"/>
    <n v="43.77"/>
    <x v="0"/>
    <x v="11"/>
    <x v="1"/>
    <x v="0"/>
    <x v="6"/>
    <x v="2"/>
    <x v="2"/>
  </r>
  <r>
    <s v="TXN-006985"/>
    <x v="62"/>
    <x v="666"/>
    <x v="1"/>
    <x v="24"/>
    <n v="12.14"/>
    <x v="3"/>
    <x v="0"/>
    <x v="0"/>
    <n v="24.28"/>
    <n v="24.28"/>
    <x v="587"/>
    <n v="36.68"/>
    <x v="2"/>
    <x v="7"/>
    <x v="0"/>
    <x v="0"/>
    <x v="2"/>
    <x v="4"/>
    <x v="3"/>
  </r>
  <r>
    <s v="TXN-014510"/>
    <x v="62"/>
    <x v="667"/>
    <x v="4"/>
    <x v="27"/>
    <n v="71.39"/>
    <x v="1"/>
    <x v="0"/>
    <x v="0"/>
    <n v="71.39"/>
    <n v="71.39"/>
    <x v="588"/>
    <n v="97.29"/>
    <x v="4"/>
    <x v="18"/>
    <x v="1"/>
    <x v="1"/>
    <x v="8"/>
    <x v="2"/>
    <x v="1"/>
  </r>
  <r>
    <s v="TXN-010962"/>
    <x v="62"/>
    <x v="668"/>
    <x v="4"/>
    <x v="27"/>
    <n v="21.15"/>
    <x v="1"/>
    <x v="0"/>
    <x v="0"/>
    <n v="21.15"/>
    <n v="21.15"/>
    <x v="589"/>
    <n v="29.62"/>
    <x v="0"/>
    <x v="0"/>
    <x v="5"/>
    <x v="1"/>
    <x v="0"/>
    <x v="0"/>
    <x v="1"/>
  </r>
  <r>
    <s v="TXN-011912"/>
    <x v="62"/>
    <x v="446"/>
    <x v="3"/>
    <x v="3"/>
    <n v="26.71"/>
    <x v="2"/>
    <x v="0"/>
    <x v="0"/>
    <n v="80.13"/>
    <n v="80.13"/>
    <x v="590"/>
    <n v="87.6"/>
    <x v="0"/>
    <x v="7"/>
    <x v="0"/>
    <x v="0"/>
    <x v="11"/>
    <x v="0"/>
    <x v="1"/>
  </r>
  <r>
    <s v="TXN-010089"/>
    <x v="62"/>
    <x v="669"/>
    <x v="1"/>
    <x v="6"/>
    <n v="18.5"/>
    <x v="1"/>
    <x v="0"/>
    <x v="0"/>
    <n v="18.5"/>
    <n v="18.5"/>
    <x v="591"/>
    <n v="28.49"/>
    <x v="0"/>
    <x v="10"/>
    <x v="5"/>
    <x v="0"/>
    <x v="8"/>
    <x v="3"/>
    <x v="1"/>
  </r>
  <r>
    <s v="TXN-007975"/>
    <x v="62"/>
    <x v="670"/>
    <x v="3"/>
    <x v="11"/>
    <n v="85.81"/>
    <x v="0"/>
    <x v="0"/>
    <x v="0"/>
    <n v="343.24"/>
    <n v="343.24"/>
    <x v="592"/>
    <n v="373.3"/>
    <x v="3"/>
    <x v="15"/>
    <x v="0"/>
    <x v="0"/>
    <x v="8"/>
    <x v="2"/>
    <x v="3"/>
  </r>
  <r>
    <s v="TXN-004861"/>
    <x v="62"/>
    <x v="671"/>
    <x v="2"/>
    <x v="16"/>
    <n v="28.37"/>
    <x v="1"/>
    <x v="0"/>
    <x v="0"/>
    <n v="28.37"/>
    <n v="28.37"/>
    <x v="593"/>
    <n v="40.23"/>
    <x v="0"/>
    <x v="3"/>
    <x v="1"/>
    <x v="1"/>
    <x v="3"/>
    <x v="2"/>
    <x v="1"/>
  </r>
  <r>
    <s v="TXN-006284"/>
    <x v="63"/>
    <x v="672"/>
    <x v="3"/>
    <x v="8"/>
    <n v="165.25"/>
    <x v="1"/>
    <x v="0"/>
    <x v="0"/>
    <n v="165.25"/>
    <n v="165.25"/>
    <x v="377"/>
    <n v="187.62"/>
    <x v="4"/>
    <x v="17"/>
    <x v="0"/>
    <x v="0"/>
    <x v="1"/>
    <x v="5"/>
    <x v="2"/>
  </r>
  <r>
    <s v="TXN-014020"/>
    <x v="63"/>
    <x v="673"/>
    <x v="3"/>
    <x v="11"/>
    <n v="48.38"/>
    <x v="3"/>
    <x v="0"/>
    <x v="0"/>
    <n v="96.76"/>
    <n v="96.76"/>
    <x v="192"/>
    <n v="117"/>
    <x v="2"/>
    <x v="2"/>
    <x v="1"/>
    <x v="0"/>
    <x v="3"/>
    <x v="3"/>
    <x v="1"/>
  </r>
  <r>
    <s v="TXN-011714"/>
    <x v="63"/>
    <x v="674"/>
    <x v="3"/>
    <x v="11"/>
    <n v="214.54"/>
    <x v="1"/>
    <x v="0"/>
    <x v="0"/>
    <n v="214.54"/>
    <n v="214.54"/>
    <x v="594"/>
    <n v="231.02"/>
    <x v="0"/>
    <x v="11"/>
    <x v="5"/>
    <x v="0"/>
    <x v="7"/>
    <x v="3"/>
    <x v="3"/>
  </r>
  <r>
    <s v="TXN-000609"/>
    <x v="63"/>
    <x v="120"/>
    <x v="3"/>
    <x v="21"/>
    <n v="244.92"/>
    <x v="1"/>
    <x v="0"/>
    <x v="0"/>
    <n v="244.92"/>
    <n v="244.92"/>
    <x v="595"/>
    <n v="271.31"/>
    <x v="4"/>
    <x v="2"/>
    <x v="3"/>
    <x v="0"/>
    <x v="3"/>
    <x v="0"/>
    <x v="4"/>
  </r>
  <r>
    <s v="TXN-003952"/>
    <x v="63"/>
    <x v="675"/>
    <x v="3"/>
    <x v="21"/>
    <n v="230.52"/>
    <x v="3"/>
    <x v="0"/>
    <x v="0"/>
    <n v="461.04"/>
    <n v="461.04"/>
    <x v="521"/>
    <n v="475.71"/>
    <x v="0"/>
    <x v="0"/>
    <x v="1"/>
    <x v="0"/>
    <x v="6"/>
    <x v="3"/>
    <x v="1"/>
  </r>
  <r>
    <s v="TXN-007309"/>
    <x v="63"/>
    <x v="676"/>
    <x v="4"/>
    <x v="5"/>
    <n v="54.9"/>
    <x v="1"/>
    <x v="0"/>
    <x v="0"/>
    <n v="54.9"/>
    <n v="54.9"/>
    <x v="596"/>
    <n v="62.31"/>
    <x v="0"/>
    <x v="0"/>
    <x v="1"/>
    <x v="0"/>
    <x v="7"/>
    <x v="3"/>
    <x v="3"/>
  </r>
  <r>
    <s v="TXN-012788"/>
    <x v="63"/>
    <x v="677"/>
    <x v="0"/>
    <x v="4"/>
    <n v="369.9"/>
    <x v="3"/>
    <x v="114"/>
    <x v="164"/>
    <n v="739.8"/>
    <n v="670.6287"/>
    <x v="597"/>
    <n v="694.6987"/>
    <x v="1"/>
    <x v="1"/>
    <x v="0"/>
    <x v="1"/>
    <x v="11"/>
    <x v="2"/>
    <x v="1"/>
  </r>
  <r>
    <s v="TXN-011507"/>
    <x v="63"/>
    <x v="678"/>
    <x v="4"/>
    <x v="34"/>
    <n v="21.14"/>
    <x v="1"/>
    <x v="0"/>
    <x v="0"/>
    <n v="21.14"/>
    <n v="21.14"/>
    <x v="359"/>
    <n v="29.81"/>
    <x v="0"/>
    <x v="10"/>
    <x v="5"/>
    <x v="0"/>
    <x v="10"/>
    <x v="3"/>
    <x v="1"/>
  </r>
  <r>
    <s v="TXN-009963"/>
    <x v="63"/>
    <x v="679"/>
    <x v="1"/>
    <x v="32"/>
    <n v="39.03"/>
    <x v="1"/>
    <x v="0"/>
    <x v="0"/>
    <n v="39.03"/>
    <n v="39.03"/>
    <x v="534"/>
    <n v="50.83"/>
    <x v="0"/>
    <x v="0"/>
    <x v="5"/>
    <x v="0"/>
    <x v="6"/>
    <x v="2"/>
    <x v="1"/>
  </r>
  <r>
    <s v="TXN-013956"/>
    <x v="64"/>
    <x v="680"/>
    <x v="2"/>
    <x v="16"/>
    <n v="116.32"/>
    <x v="1"/>
    <x v="0"/>
    <x v="0"/>
    <n v="116.32"/>
    <n v="116.32"/>
    <x v="94"/>
    <n v="132.96"/>
    <x v="2"/>
    <x v="7"/>
    <x v="0"/>
    <x v="0"/>
    <x v="6"/>
    <x v="5"/>
    <x v="3"/>
  </r>
  <r>
    <s v="TXN-008402"/>
    <x v="64"/>
    <x v="681"/>
    <x v="3"/>
    <x v="3"/>
    <n v="209.1"/>
    <x v="3"/>
    <x v="38"/>
    <x v="165"/>
    <n v="418.2"/>
    <n v="373.0344"/>
    <x v="598"/>
    <n v="390.3544"/>
    <x v="0"/>
    <x v="11"/>
    <x v="0"/>
    <x v="0"/>
    <x v="1"/>
    <x v="0"/>
    <x v="0"/>
  </r>
  <r>
    <s v="TXN-010146"/>
    <x v="64"/>
    <x v="682"/>
    <x v="4"/>
    <x v="18"/>
    <n v="54.77"/>
    <x v="1"/>
    <x v="0"/>
    <x v="0"/>
    <n v="54.77"/>
    <n v="54.77"/>
    <x v="599"/>
    <n v="70"/>
    <x v="2"/>
    <x v="5"/>
    <x v="1"/>
    <x v="1"/>
    <x v="5"/>
    <x v="1"/>
    <x v="2"/>
  </r>
  <r>
    <s v="TXN-007006"/>
    <x v="64"/>
    <x v="683"/>
    <x v="5"/>
    <x v="7"/>
    <n v="29.93"/>
    <x v="1"/>
    <x v="0"/>
    <x v="0"/>
    <n v="29.93"/>
    <n v="29.93"/>
    <x v="277"/>
    <n v="43.86"/>
    <x v="0"/>
    <x v="6"/>
    <x v="1"/>
    <x v="0"/>
    <x v="10"/>
    <x v="0"/>
    <x v="3"/>
  </r>
  <r>
    <s v="TXN-003300"/>
    <x v="64"/>
    <x v="684"/>
    <x v="5"/>
    <x v="26"/>
    <n v="6.35"/>
    <x v="1"/>
    <x v="0"/>
    <x v="0"/>
    <n v="6.35"/>
    <n v="6.35"/>
    <x v="600"/>
    <n v="26.11"/>
    <x v="4"/>
    <x v="5"/>
    <x v="3"/>
    <x v="1"/>
    <x v="8"/>
    <x v="5"/>
    <x v="1"/>
  </r>
  <r>
    <s v="TXN-014678"/>
    <x v="64"/>
    <x v="685"/>
    <x v="5"/>
    <x v="15"/>
    <n v="19.13"/>
    <x v="1"/>
    <x v="0"/>
    <x v="0"/>
    <n v="19.13"/>
    <n v="19.13"/>
    <x v="601"/>
    <n v="26.29"/>
    <x v="0"/>
    <x v="11"/>
    <x v="5"/>
    <x v="0"/>
    <x v="8"/>
    <x v="3"/>
    <x v="3"/>
  </r>
  <r>
    <s v="TXN-011049"/>
    <x v="64"/>
    <x v="686"/>
    <x v="3"/>
    <x v="8"/>
    <n v="113.16"/>
    <x v="1"/>
    <x v="0"/>
    <x v="0"/>
    <n v="113.16"/>
    <n v="113.16"/>
    <x v="409"/>
    <n v="131.35"/>
    <x v="2"/>
    <x v="5"/>
    <x v="3"/>
    <x v="0"/>
    <x v="10"/>
    <x v="3"/>
    <x v="3"/>
  </r>
  <r>
    <s v="TXN-001605"/>
    <x v="64"/>
    <x v="687"/>
    <x v="1"/>
    <x v="6"/>
    <n v="18.37"/>
    <x v="3"/>
    <x v="0"/>
    <x v="0"/>
    <n v="36.74"/>
    <n v="36.74"/>
    <x v="554"/>
    <n v="45.7"/>
    <x v="0"/>
    <x v="7"/>
    <x v="1"/>
    <x v="0"/>
    <x v="5"/>
    <x v="3"/>
    <x v="1"/>
  </r>
  <r>
    <s v="TXN-002934"/>
    <x v="64"/>
    <x v="688"/>
    <x v="4"/>
    <x v="30"/>
    <n v="83.94"/>
    <x v="2"/>
    <x v="0"/>
    <x v="0"/>
    <n v="251.82"/>
    <n v="251.82"/>
    <x v="602"/>
    <n v="266.38"/>
    <x v="2"/>
    <x v="7"/>
    <x v="1"/>
    <x v="0"/>
    <x v="4"/>
    <x v="2"/>
    <x v="3"/>
  </r>
  <r>
    <s v="TXN-005119"/>
    <x v="64"/>
    <x v="689"/>
    <x v="0"/>
    <x v="0"/>
    <n v="81.67"/>
    <x v="1"/>
    <x v="0"/>
    <x v="0"/>
    <n v="81.67"/>
    <n v="81.67"/>
    <x v="67"/>
    <n v="94.5"/>
    <x v="0"/>
    <x v="10"/>
    <x v="6"/>
    <x v="0"/>
    <x v="4"/>
    <x v="0"/>
    <x v="3"/>
  </r>
  <r>
    <s v="TXN-005820"/>
    <x v="64"/>
    <x v="690"/>
    <x v="0"/>
    <x v="33"/>
    <n v="320.84"/>
    <x v="1"/>
    <x v="0"/>
    <x v="0"/>
    <n v="320.84"/>
    <n v="320.84"/>
    <x v="603"/>
    <n v="350.64"/>
    <x v="4"/>
    <x v="1"/>
    <x v="5"/>
    <x v="0"/>
    <x v="5"/>
    <x v="4"/>
    <x v="1"/>
  </r>
  <r>
    <s v="TXN-001902"/>
    <x v="65"/>
    <x v="691"/>
    <x v="3"/>
    <x v="3"/>
    <n v="220.37"/>
    <x v="3"/>
    <x v="20"/>
    <x v="166"/>
    <n v="440.74"/>
    <n v="388.07157"/>
    <x v="464"/>
    <n v="398.53157"/>
    <x v="0"/>
    <x v="0"/>
    <x v="1"/>
    <x v="1"/>
    <x v="10"/>
    <x v="0"/>
    <x v="0"/>
  </r>
  <r>
    <s v="TXN-012219"/>
    <x v="65"/>
    <x v="692"/>
    <x v="3"/>
    <x v="6"/>
    <n v="169.99"/>
    <x v="1"/>
    <x v="0"/>
    <x v="0"/>
    <n v="169.99"/>
    <n v="169.99"/>
    <x v="604"/>
    <n v="183.07"/>
    <x v="0"/>
    <x v="0"/>
    <x v="0"/>
    <x v="0"/>
    <x v="8"/>
    <x v="3"/>
    <x v="3"/>
  </r>
  <r>
    <s v="TXN-014885"/>
    <x v="65"/>
    <x v="693"/>
    <x v="3"/>
    <x v="6"/>
    <n v="87"/>
    <x v="3"/>
    <x v="0"/>
    <x v="0"/>
    <n v="174"/>
    <n v="174"/>
    <x v="605"/>
    <n v="196.66"/>
    <x v="4"/>
    <x v="15"/>
    <x v="0"/>
    <x v="0"/>
    <x v="8"/>
    <x v="3"/>
    <x v="1"/>
  </r>
  <r>
    <s v="TXN-002825"/>
    <x v="65"/>
    <x v="431"/>
    <x v="2"/>
    <x v="16"/>
    <n v="157.52"/>
    <x v="1"/>
    <x v="0"/>
    <x v="0"/>
    <n v="157.52"/>
    <n v="157.52"/>
    <x v="606"/>
    <n v="170.36"/>
    <x v="0"/>
    <x v="0"/>
    <x v="5"/>
    <x v="0"/>
    <x v="8"/>
    <x v="3"/>
    <x v="0"/>
  </r>
  <r>
    <s v="TXN-001078"/>
    <x v="65"/>
    <x v="694"/>
    <x v="6"/>
    <x v="19"/>
    <n v="54.4"/>
    <x v="3"/>
    <x v="0"/>
    <x v="0"/>
    <n v="108.8"/>
    <n v="108.8"/>
    <x v="57"/>
    <n v="122.42"/>
    <x v="0"/>
    <x v="7"/>
    <x v="1"/>
    <x v="0"/>
    <x v="0"/>
    <x v="3"/>
    <x v="1"/>
  </r>
  <r>
    <s v="TXN-014798"/>
    <x v="65"/>
    <x v="695"/>
    <x v="4"/>
    <x v="27"/>
    <n v="60.05"/>
    <x v="0"/>
    <x v="0"/>
    <x v="0"/>
    <n v="240.2"/>
    <n v="240.2"/>
    <x v="607"/>
    <n v="255.88"/>
    <x v="2"/>
    <x v="2"/>
    <x v="1"/>
    <x v="0"/>
    <x v="4"/>
    <x v="3"/>
    <x v="3"/>
  </r>
  <r>
    <s v="TXN-009128"/>
    <x v="65"/>
    <x v="696"/>
    <x v="4"/>
    <x v="18"/>
    <n v="89.44"/>
    <x v="1"/>
    <x v="0"/>
    <x v="0"/>
    <n v="89.44"/>
    <n v="89.44"/>
    <x v="608"/>
    <n v="101.48"/>
    <x v="0"/>
    <x v="3"/>
    <x v="3"/>
    <x v="0"/>
    <x v="6"/>
    <x v="2"/>
    <x v="1"/>
  </r>
  <r>
    <s v="TXN-014423"/>
    <x v="65"/>
    <x v="697"/>
    <x v="4"/>
    <x v="27"/>
    <n v="27.43"/>
    <x v="1"/>
    <x v="0"/>
    <x v="0"/>
    <n v="27.43"/>
    <n v="27.43"/>
    <x v="609"/>
    <n v="47.87"/>
    <x v="2"/>
    <x v="16"/>
    <x v="0"/>
    <x v="0"/>
    <x v="8"/>
    <x v="5"/>
    <x v="1"/>
  </r>
  <r>
    <s v="TXN-011497"/>
    <x v="65"/>
    <x v="698"/>
    <x v="3"/>
    <x v="6"/>
    <n v="230.13"/>
    <x v="1"/>
    <x v="0"/>
    <x v="0"/>
    <n v="230.13"/>
    <n v="230.13"/>
    <x v="610"/>
    <n v="254.11"/>
    <x v="2"/>
    <x v="5"/>
    <x v="2"/>
    <x v="0"/>
    <x v="6"/>
    <x v="0"/>
    <x v="3"/>
  </r>
  <r>
    <s v="TXN-001123"/>
    <x v="65"/>
    <x v="699"/>
    <x v="2"/>
    <x v="14"/>
    <n v="26.07"/>
    <x v="1"/>
    <x v="0"/>
    <x v="0"/>
    <n v="26.07"/>
    <n v="26.07"/>
    <x v="611"/>
    <n v="37.34"/>
    <x v="0"/>
    <x v="3"/>
    <x v="0"/>
    <x v="0"/>
    <x v="8"/>
    <x v="1"/>
    <x v="1"/>
  </r>
  <r>
    <s v="TXN-004760"/>
    <x v="65"/>
    <x v="700"/>
    <x v="6"/>
    <x v="12"/>
    <n v="63.82"/>
    <x v="2"/>
    <x v="0"/>
    <x v="0"/>
    <n v="191.46"/>
    <n v="191.46"/>
    <x v="612"/>
    <n v="204.79"/>
    <x v="0"/>
    <x v="3"/>
    <x v="1"/>
    <x v="0"/>
    <x v="3"/>
    <x v="1"/>
    <x v="0"/>
  </r>
  <r>
    <s v="TXN-004575"/>
    <x v="65"/>
    <x v="701"/>
    <x v="2"/>
    <x v="2"/>
    <n v="48.27"/>
    <x v="1"/>
    <x v="0"/>
    <x v="0"/>
    <n v="48.27"/>
    <n v="48.27"/>
    <x v="613"/>
    <n v="72.49"/>
    <x v="3"/>
    <x v="17"/>
    <x v="1"/>
    <x v="0"/>
    <x v="9"/>
    <x v="4"/>
    <x v="1"/>
  </r>
  <r>
    <s v="TXN-013359"/>
    <x v="66"/>
    <x v="702"/>
    <x v="1"/>
    <x v="32"/>
    <n v="24.82"/>
    <x v="1"/>
    <x v="0"/>
    <x v="0"/>
    <n v="24.82"/>
    <n v="24.82"/>
    <x v="614"/>
    <n v="41.52"/>
    <x v="2"/>
    <x v="5"/>
    <x v="1"/>
    <x v="0"/>
    <x v="10"/>
    <x v="3"/>
    <x v="1"/>
  </r>
  <r>
    <s v="TXN-008610"/>
    <x v="66"/>
    <x v="703"/>
    <x v="3"/>
    <x v="11"/>
    <n v="194.57"/>
    <x v="2"/>
    <x v="0"/>
    <x v="0"/>
    <n v="583.71"/>
    <n v="583.71"/>
    <x v="350"/>
    <n v="597.06"/>
    <x v="0"/>
    <x v="11"/>
    <x v="5"/>
    <x v="0"/>
    <x v="7"/>
    <x v="2"/>
    <x v="2"/>
  </r>
  <r>
    <s v="TXN-006781"/>
    <x v="66"/>
    <x v="704"/>
    <x v="3"/>
    <x v="8"/>
    <n v="27.11"/>
    <x v="1"/>
    <x v="54"/>
    <x v="167"/>
    <n v="27.11"/>
    <n v="23.15194"/>
    <x v="243"/>
    <n v="34.32194"/>
    <x v="0"/>
    <x v="11"/>
    <x v="3"/>
    <x v="1"/>
    <x v="10"/>
    <x v="2"/>
    <x v="2"/>
  </r>
  <r>
    <s v="TXN-000470"/>
    <x v="66"/>
    <x v="705"/>
    <x v="2"/>
    <x v="2"/>
    <n v="67.28"/>
    <x v="1"/>
    <x v="0"/>
    <x v="0"/>
    <n v="67.28"/>
    <n v="67.28"/>
    <x v="615"/>
    <n v="74.51"/>
    <x v="0"/>
    <x v="3"/>
    <x v="5"/>
    <x v="0"/>
    <x v="3"/>
    <x v="5"/>
    <x v="1"/>
  </r>
  <r>
    <s v="TXN-008310"/>
    <x v="66"/>
    <x v="706"/>
    <x v="7"/>
    <x v="36"/>
    <n v="32.83"/>
    <x v="1"/>
    <x v="0"/>
    <x v="0"/>
    <n v="32.83"/>
    <n v="32.83"/>
    <x v="616"/>
    <n v="48.62"/>
    <x v="2"/>
    <x v="15"/>
    <x v="5"/>
    <x v="0"/>
    <x v="3"/>
    <x v="3"/>
    <x v="1"/>
  </r>
  <r>
    <s v="TXN-011219"/>
    <x v="66"/>
    <x v="541"/>
    <x v="0"/>
    <x v="33"/>
    <n v="210.32"/>
    <x v="1"/>
    <x v="95"/>
    <x v="168"/>
    <n v="210.32"/>
    <n v="190.3396"/>
    <x v="617"/>
    <n v="213.4996"/>
    <x v="2"/>
    <x v="0"/>
    <x v="3"/>
    <x v="0"/>
    <x v="9"/>
    <x v="5"/>
    <x v="4"/>
  </r>
  <r>
    <s v="TXN-009200"/>
    <x v="66"/>
    <x v="707"/>
    <x v="2"/>
    <x v="28"/>
    <n v="28.72"/>
    <x v="1"/>
    <x v="0"/>
    <x v="0"/>
    <n v="28.72"/>
    <n v="28.72"/>
    <x v="618"/>
    <n v="39.77"/>
    <x v="0"/>
    <x v="11"/>
    <x v="0"/>
    <x v="1"/>
    <x v="1"/>
    <x v="4"/>
    <x v="4"/>
  </r>
  <r>
    <s v="TXN-003289"/>
    <x v="66"/>
    <x v="708"/>
    <x v="0"/>
    <x v="33"/>
    <n v="337.55"/>
    <x v="1"/>
    <x v="0"/>
    <x v="0"/>
    <n v="337.55"/>
    <n v="337.55"/>
    <x v="619"/>
    <n v="362.47"/>
    <x v="2"/>
    <x v="7"/>
    <x v="0"/>
    <x v="0"/>
    <x v="2"/>
    <x v="2"/>
    <x v="1"/>
  </r>
  <r>
    <s v="TXN-012760"/>
    <x v="66"/>
    <x v="709"/>
    <x v="6"/>
    <x v="12"/>
    <n v="62.84"/>
    <x v="1"/>
    <x v="0"/>
    <x v="0"/>
    <n v="62.84"/>
    <n v="62.84"/>
    <x v="620"/>
    <n v="80.26"/>
    <x v="2"/>
    <x v="3"/>
    <x v="1"/>
    <x v="0"/>
    <x v="7"/>
    <x v="5"/>
    <x v="1"/>
  </r>
  <r>
    <s v="TXN-009292"/>
    <x v="66"/>
    <x v="710"/>
    <x v="1"/>
    <x v="37"/>
    <n v="50.96"/>
    <x v="2"/>
    <x v="0"/>
    <x v="0"/>
    <n v="152.88"/>
    <n v="152.88"/>
    <x v="621"/>
    <n v="171.71"/>
    <x v="1"/>
    <x v="21"/>
    <x v="2"/>
    <x v="1"/>
    <x v="6"/>
    <x v="5"/>
    <x v="1"/>
  </r>
  <r>
    <s v="TXN-006955"/>
    <x v="66"/>
    <x v="711"/>
    <x v="5"/>
    <x v="31"/>
    <n v="40.59"/>
    <x v="3"/>
    <x v="0"/>
    <x v="0"/>
    <n v="81.18"/>
    <n v="81.18"/>
    <x v="142"/>
    <n v="98.86"/>
    <x v="2"/>
    <x v="16"/>
    <x v="1"/>
    <x v="1"/>
    <x v="0"/>
    <x v="5"/>
    <x v="1"/>
  </r>
  <r>
    <s v="TXN-002867"/>
    <x v="67"/>
    <x v="712"/>
    <x v="0"/>
    <x v="38"/>
    <n v="94.43"/>
    <x v="1"/>
    <x v="0"/>
    <x v="0"/>
    <n v="94.43"/>
    <n v="94.43"/>
    <x v="622"/>
    <n v="111.96"/>
    <x v="2"/>
    <x v="2"/>
    <x v="5"/>
    <x v="0"/>
    <x v="6"/>
    <x v="4"/>
    <x v="3"/>
  </r>
  <r>
    <s v="TXN-010397"/>
    <x v="67"/>
    <x v="713"/>
    <x v="2"/>
    <x v="28"/>
    <n v="95.81"/>
    <x v="1"/>
    <x v="0"/>
    <x v="0"/>
    <n v="95.81"/>
    <n v="95.81"/>
    <x v="501"/>
    <n v="109.87"/>
    <x v="2"/>
    <x v="5"/>
    <x v="7"/>
    <x v="1"/>
    <x v="3"/>
    <x v="0"/>
    <x v="1"/>
  </r>
  <r>
    <s v="TXN-006962"/>
    <x v="67"/>
    <x v="714"/>
    <x v="2"/>
    <x v="16"/>
    <n v="143.37"/>
    <x v="3"/>
    <x v="0"/>
    <x v="0"/>
    <n v="286.74"/>
    <n v="286.74"/>
    <x v="100"/>
    <n v="302.06"/>
    <x v="0"/>
    <x v="11"/>
    <x v="5"/>
    <x v="0"/>
    <x v="3"/>
    <x v="3"/>
    <x v="2"/>
  </r>
  <r>
    <s v="TXN-012598"/>
    <x v="67"/>
    <x v="143"/>
    <x v="3"/>
    <x v="3"/>
    <n v="193.36"/>
    <x v="1"/>
    <x v="0"/>
    <x v="0"/>
    <n v="193.36"/>
    <n v="193.36"/>
    <x v="623"/>
    <n v="209.52"/>
    <x v="0"/>
    <x v="11"/>
    <x v="0"/>
    <x v="0"/>
    <x v="7"/>
    <x v="3"/>
    <x v="0"/>
  </r>
  <r>
    <s v="TXN-009601"/>
    <x v="67"/>
    <x v="231"/>
    <x v="3"/>
    <x v="11"/>
    <n v="40.73"/>
    <x v="1"/>
    <x v="0"/>
    <x v="0"/>
    <n v="40.73"/>
    <n v="40.73"/>
    <x v="624"/>
    <n v="60.32"/>
    <x v="4"/>
    <x v="1"/>
    <x v="0"/>
    <x v="1"/>
    <x v="7"/>
    <x v="3"/>
    <x v="3"/>
  </r>
  <r>
    <s v="TXN-010438"/>
    <x v="68"/>
    <x v="715"/>
    <x v="4"/>
    <x v="30"/>
    <n v="20.98"/>
    <x v="1"/>
    <x v="101"/>
    <x v="169"/>
    <n v="20.98"/>
    <n v="18.69318"/>
    <x v="625"/>
    <n v="27.38318"/>
    <x v="0"/>
    <x v="3"/>
    <x v="0"/>
    <x v="0"/>
    <x v="3"/>
    <x v="5"/>
    <x v="1"/>
  </r>
  <r>
    <s v="TXN-013022"/>
    <x v="68"/>
    <x v="716"/>
    <x v="4"/>
    <x v="18"/>
    <n v="81.57"/>
    <x v="1"/>
    <x v="9"/>
    <x v="170"/>
    <n v="81.57"/>
    <n v="65.17443"/>
    <x v="626"/>
    <n v="72.90443"/>
    <x v="0"/>
    <x v="0"/>
    <x v="5"/>
    <x v="0"/>
    <x v="7"/>
    <x v="3"/>
    <x v="2"/>
  </r>
  <r>
    <s v="TXN-009581"/>
    <x v="68"/>
    <x v="717"/>
    <x v="0"/>
    <x v="0"/>
    <n v="401.94"/>
    <x v="1"/>
    <x v="0"/>
    <x v="0"/>
    <n v="401.94"/>
    <n v="401.94"/>
    <x v="627"/>
    <n v="424.79"/>
    <x v="2"/>
    <x v="2"/>
    <x v="3"/>
    <x v="0"/>
    <x v="2"/>
    <x v="2"/>
    <x v="1"/>
  </r>
  <r>
    <s v="TXN-005249"/>
    <x v="68"/>
    <x v="718"/>
    <x v="2"/>
    <x v="2"/>
    <n v="141.12"/>
    <x v="1"/>
    <x v="0"/>
    <x v="0"/>
    <n v="141.12"/>
    <n v="141.12"/>
    <x v="628"/>
    <n v="154.06"/>
    <x v="0"/>
    <x v="10"/>
    <x v="1"/>
    <x v="0"/>
    <x v="7"/>
    <x v="1"/>
    <x v="3"/>
  </r>
  <r>
    <s v="TXN-003442"/>
    <x v="68"/>
    <x v="719"/>
    <x v="7"/>
    <x v="10"/>
    <n v="71.77"/>
    <x v="0"/>
    <x v="21"/>
    <x v="171"/>
    <n v="287.08"/>
    <n v="273.37193"/>
    <x v="90"/>
    <n v="286.46193"/>
    <x v="0"/>
    <x v="6"/>
    <x v="5"/>
    <x v="1"/>
    <x v="11"/>
    <x v="4"/>
    <x v="1"/>
  </r>
  <r>
    <s v="TXN-010587"/>
    <x v="68"/>
    <x v="720"/>
    <x v="2"/>
    <x v="2"/>
    <n v="129.85"/>
    <x v="1"/>
    <x v="0"/>
    <x v="0"/>
    <n v="129.85"/>
    <n v="129.85"/>
    <x v="629"/>
    <n v="155.95"/>
    <x v="4"/>
    <x v="19"/>
    <x v="1"/>
    <x v="0"/>
    <x v="8"/>
    <x v="3"/>
    <x v="1"/>
  </r>
  <r>
    <s v="TXN-012480"/>
    <x v="68"/>
    <x v="721"/>
    <x v="6"/>
    <x v="19"/>
    <n v="43.1"/>
    <x v="1"/>
    <x v="0"/>
    <x v="0"/>
    <n v="43.1"/>
    <n v="43.1"/>
    <x v="630"/>
    <n v="50.55"/>
    <x v="0"/>
    <x v="7"/>
    <x v="1"/>
    <x v="0"/>
    <x v="8"/>
    <x v="2"/>
    <x v="1"/>
  </r>
  <r>
    <s v="TXN-004242"/>
    <x v="68"/>
    <x v="722"/>
    <x v="7"/>
    <x v="10"/>
    <n v="47.18"/>
    <x v="1"/>
    <x v="0"/>
    <x v="0"/>
    <n v="47.18"/>
    <n v="47.18"/>
    <x v="61"/>
    <n v="60.84"/>
    <x v="2"/>
    <x v="5"/>
    <x v="1"/>
    <x v="0"/>
    <x v="4"/>
    <x v="5"/>
    <x v="1"/>
  </r>
  <r>
    <s v="TXN-001036"/>
    <x v="68"/>
    <x v="723"/>
    <x v="3"/>
    <x v="11"/>
    <n v="203.3"/>
    <x v="1"/>
    <x v="0"/>
    <x v="0"/>
    <n v="203.3"/>
    <n v="203.3"/>
    <x v="404"/>
    <n v="220.81"/>
    <x v="0"/>
    <x v="6"/>
    <x v="0"/>
    <x v="0"/>
    <x v="10"/>
    <x v="2"/>
    <x v="2"/>
  </r>
  <r>
    <s v="TXN-012321"/>
    <x v="68"/>
    <x v="453"/>
    <x v="7"/>
    <x v="35"/>
    <n v="148.36"/>
    <x v="1"/>
    <x v="46"/>
    <x v="172"/>
    <n v="148.36"/>
    <n v="140.34856"/>
    <x v="631"/>
    <n v="152.35856"/>
    <x v="0"/>
    <x v="3"/>
    <x v="0"/>
    <x v="0"/>
    <x v="0"/>
    <x v="3"/>
    <x v="1"/>
  </r>
  <r>
    <s v="TXN-007084"/>
    <x v="68"/>
    <x v="724"/>
    <x v="3"/>
    <x v="3"/>
    <n v="174.57"/>
    <x v="1"/>
    <x v="0"/>
    <x v="0"/>
    <n v="174.57"/>
    <n v="174.57"/>
    <x v="544"/>
    <n v="191.64"/>
    <x v="2"/>
    <x v="2"/>
    <x v="5"/>
    <x v="0"/>
    <x v="7"/>
    <x v="2"/>
    <x v="1"/>
  </r>
  <r>
    <s v="TXN-013299"/>
    <x v="68"/>
    <x v="725"/>
    <x v="5"/>
    <x v="7"/>
    <n v="37.49"/>
    <x v="2"/>
    <x v="0"/>
    <x v="0"/>
    <n v="112.47"/>
    <n v="112.47"/>
    <x v="632"/>
    <n v="134.21"/>
    <x v="1"/>
    <x v="12"/>
    <x v="0"/>
    <x v="1"/>
    <x v="8"/>
    <x v="2"/>
    <x v="1"/>
  </r>
  <r>
    <s v="TXN-008800"/>
    <x v="68"/>
    <x v="726"/>
    <x v="6"/>
    <x v="19"/>
    <n v="49.68"/>
    <x v="1"/>
    <x v="0"/>
    <x v="0"/>
    <n v="49.68"/>
    <n v="49.68"/>
    <x v="574"/>
    <n v="57.12"/>
    <x v="0"/>
    <x v="6"/>
    <x v="1"/>
    <x v="1"/>
    <x v="6"/>
    <x v="5"/>
    <x v="3"/>
  </r>
  <r>
    <s v="TXN-006969"/>
    <x v="69"/>
    <x v="727"/>
    <x v="2"/>
    <x v="14"/>
    <n v="172.4"/>
    <x v="1"/>
    <x v="0"/>
    <x v="0"/>
    <n v="172.4"/>
    <n v="172.4"/>
    <x v="622"/>
    <n v="189.93"/>
    <x v="2"/>
    <x v="16"/>
    <x v="1"/>
    <x v="0"/>
    <x v="10"/>
    <x v="3"/>
    <x v="3"/>
  </r>
  <r>
    <s v="TXN-005730"/>
    <x v="69"/>
    <x v="728"/>
    <x v="0"/>
    <x v="0"/>
    <n v="231.37"/>
    <x v="1"/>
    <x v="0"/>
    <x v="0"/>
    <n v="231.37"/>
    <n v="231.37"/>
    <x v="633"/>
    <n v="246.99"/>
    <x v="0"/>
    <x v="0"/>
    <x v="5"/>
    <x v="0"/>
    <x v="3"/>
    <x v="3"/>
    <x v="1"/>
  </r>
  <r>
    <s v="TXN-014742"/>
    <x v="69"/>
    <x v="729"/>
    <x v="3"/>
    <x v="3"/>
    <n v="158.23"/>
    <x v="4"/>
    <x v="48"/>
    <x v="173"/>
    <n v="791.15"/>
    <n v="761.24453"/>
    <x v="634"/>
    <n v="776.37453"/>
    <x v="0"/>
    <x v="11"/>
    <x v="5"/>
    <x v="0"/>
    <x v="0"/>
    <x v="2"/>
    <x v="1"/>
  </r>
  <r>
    <s v="TXN-011906"/>
    <x v="69"/>
    <x v="730"/>
    <x v="2"/>
    <x v="2"/>
    <n v="102.23"/>
    <x v="1"/>
    <x v="31"/>
    <x v="174"/>
    <n v="102.23"/>
    <n v="93.64268"/>
    <x v="635"/>
    <n v="115.58268"/>
    <x v="2"/>
    <x v="15"/>
    <x v="3"/>
    <x v="0"/>
    <x v="10"/>
    <x v="5"/>
    <x v="3"/>
  </r>
  <r>
    <s v="TXN-010601"/>
    <x v="69"/>
    <x v="731"/>
    <x v="2"/>
    <x v="14"/>
    <n v="95.91"/>
    <x v="1"/>
    <x v="0"/>
    <x v="0"/>
    <n v="95.91"/>
    <n v="95.91"/>
    <x v="304"/>
    <n v="112.91"/>
    <x v="2"/>
    <x v="12"/>
    <x v="3"/>
    <x v="0"/>
    <x v="8"/>
    <x v="3"/>
    <x v="3"/>
  </r>
  <r>
    <s v="TXN-012003"/>
    <x v="69"/>
    <x v="732"/>
    <x v="3"/>
    <x v="8"/>
    <n v="36.07"/>
    <x v="3"/>
    <x v="40"/>
    <x v="175"/>
    <n v="72.14"/>
    <n v="68.74942"/>
    <x v="569"/>
    <n v="80.98942"/>
    <x v="0"/>
    <x v="6"/>
    <x v="1"/>
    <x v="0"/>
    <x v="6"/>
    <x v="2"/>
    <x v="3"/>
  </r>
  <r>
    <s v="TXN-002635"/>
    <x v="69"/>
    <x v="733"/>
    <x v="7"/>
    <x v="36"/>
    <n v="143.72"/>
    <x v="1"/>
    <x v="115"/>
    <x v="176"/>
    <n v="143.72"/>
    <n v="116.4132"/>
    <x v="636"/>
    <n v="139.1132"/>
    <x v="2"/>
    <x v="15"/>
    <x v="5"/>
    <x v="0"/>
    <x v="8"/>
    <x v="2"/>
    <x v="1"/>
  </r>
  <r>
    <s v="TXN-013985"/>
    <x v="69"/>
    <x v="10"/>
    <x v="4"/>
    <x v="5"/>
    <n v="54.61"/>
    <x v="3"/>
    <x v="0"/>
    <x v="0"/>
    <n v="109.22"/>
    <n v="109.22"/>
    <x v="637"/>
    <n v="124.8"/>
    <x v="2"/>
    <x v="16"/>
    <x v="3"/>
    <x v="0"/>
    <x v="6"/>
    <x v="4"/>
    <x v="1"/>
  </r>
  <r>
    <s v="TXN-010917"/>
    <x v="69"/>
    <x v="734"/>
    <x v="7"/>
    <x v="22"/>
    <n v="121.41"/>
    <x v="1"/>
    <x v="0"/>
    <x v="0"/>
    <n v="121.41"/>
    <n v="121.41"/>
    <x v="638"/>
    <n v="136.09"/>
    <x v="0"/>
    <x v="3"/>
    <x v="0"/>
    <x v="0"/>
    <x v="3"/>
    <x v="0"/>
    <x v="3"/>
  </r>
  <r>
    <s v="TXN-007038"/>
    <x v="69"/>
    <x v="735"/>
    <x v="4"/>
    <x v="34"/>
    <n v="31.46"/>
    <x v="1"/>
    <x v="0"/>
    <x v="0"/>
    <n v="31.46"/>
    <n v="31.46"/>
    <x v="358"/>
    <n v="48.01"/>
    <x v="1"/>
    <x v="15"/>
    <x v="0"/>
    <x v="0"/>
    <x v="8"/>
    <x v="4"/>
    <x v="2"/>
  </r>
  <r>
    <s v="TXN-004945"/>
    <x v="69"/>
    <x v="736"/>
    <x v="6"/>
    <x v="9"/>
    <n v="77.7"/>
    <x v="1"/>
    <x v="80"/>
    <x v="177"/>
    <n v="77.7"/>
    <n v="70.8624"/>
    <x v="639"/>
    <n v="78.8724"/>
    <x v="0"/>
    <x v="3"/>
    <x v="5"/>
    <x v="0"/>
    <x v="6"/>
    <x v="3"/>
    <x v="2"/>
  </r>
  <r>
    <s v="TXN-008454"/>
    <x v="70"/>
    <x v="737"/>
    <x v="3"/>
    <x v="6"/>
    <n v="117.28"/>
    <x v="1"/>
    <x v="0"/>
    <x v="0"/>
    <n v="117.28"/>
    <n v="117.28"/>
    <x v="640"/>
    <n v="133.45"/>
    <x v="2"/>
    <x v="7"/>
    <x v="5"/>
    <x v="0"/>
    <x v="4"/>
    <x v="3"/>
    <x v="1"/>
  </r>
  <r>
    <s v="TXN-014166"/>
    <x v="70"/>
    <x v="738"/>
    <x v="4"/>
    <x v="30"/>
    <n v="68.15"/>
    <x v="3"/>
    <x v="0"/>
    <x v="0"/>
    <n v="136.3"/>
    <n v="136.3"/>
    <x v="641"/>
    <n v="157.16"/>
    <x v="4"/>
    <x v="9"/>
    <x v="0"/>
    <x v="0"/>
    <x v="8"/>
    <x v="5"/>
    <x v="1"/>
  </r>
  <r>
    <s v="TXN-011649"/>
    <x v="70"/>
    <x v="739"/>
    <x v="6"/>
    <x v="9"/>
    <n v="73.2"/>
    <x v="1"/>
    <x v="0"/>
    <x v="0"/>
    <n v="73.2"/>
    <n v="73.2"/>
    <x v="642"/>
    <n v="93.71"/>
    <x v="1"/>
    <x v="20"/>
    <x v="1"/>
    <x v="0"/>
    <x v="6"/>
    <x v="4"/>
    <x v="3"/>
  </r>
  <r>
    <s v="TXN-008389"/>
    <x v="70"/>
    <x v="740"/>
    <x v="2"/>
    <x v="2"/>
    <n v="40.43"/>
    <x v="1"/>
    <x v="0"/>
    <x v="0"/>
    <n v="40.43"/>
    <n v="40.43"/>
    <x v="643"/>
    <n v="46.84"/>
    <x v="0"/>
    <x v="0"/>
    <x v="1"/>
    <x v="0"/>
    <x v="3"/>
    <x v="3"/>
    <x v="0"/>
  </r>
  <r>
    <s v="TXN-003851"/>
    <x v="70"/>
    <x v="741"/>
    <x v="0"/>
    <x v="20"/>
    <n v="252.85"/>
    <x v="1"/>
    <x v="0"/>
    <x v="0"/>
    <n v="252.85"/>
    <n v="252.85"/>
    <x v="644"/>
    <n v="271.33"/>
    <x v="0"/>
    <x v="0"/>
    <x v="1"/>
    <x v="0"/>
    <x v="3"/>
    <x v="3"/>
    <x v="3"/>
  </r>
  <r>
    <s v="TXN-002827"/>
    <x v="70"/>
    <x v="742"/>
    <x v="7"/>
    <x v="22"/>
    <n v="114.47"/>
    <x v="1"/>
    <x v="0"/>
    <x v="0"/>
    <n v="114.47"/>
    <n v="114.47"/>
    <x v="645"/>
    <n v="133.74"/>
    <x v="2"/>
    <x v="2"/>
    <x v="1"/>
    <x v="0"/>
    <x v="7"/>
    <x v="3"/>
    <x v="4"/>
  </r>
  <r>
    <s v="TXN-009766"/>
    <x v="70"/>
    <x v="743"/>
    <x v="3"/>
    <x v="21"/>
    <n v="218.15"/>
    <x v="1"/>
    <x v="116"/>
    <x v="178"/>
    <n v="218.15"/>
    <n v="168.4118"/>
    <x v="646"/>
    <n v="185.3918"/>
    <x v="0"/>
    <x v="11"/>
    <x v="0"/>
    <x v="1"/>
    <x v="0"/>
    <x v="2"/>
    <x v="1"/>
  </r>
  <r>
    <s v="TXN-000009"/>
    <x v="70"/>
    <x v="744"/>
    <x v="5"/>
    <x v="29"/>
    <n v="11.04"/>
    <x v="1"/>
    <x v="0"/>
    <x v="0"/>
    <n v="11.04"/>
    <n v="11.04"/>
    <x v="647"/>
    <n v="28.19"/>
    <x v="2"/>
    <x v="7"/>
    <x v="0"/>
    <x v="0"/>
    <x v="4"/>
    <x v="0"/>
    <x v="3"/>
  </r>
  <r>
    <s v="TXN-002489"/>
    <x v="70"/>
    <x v="745"/>
    <x v="4"/>
    <x v="30"/>
    <n v="66.48"/>
    <x v="1"/>
    <x v="0"/>
    <x v="0"/>
    <n v="66.48"/>
    <n v="66.48"/>
    <x v="343"/>
    <n v="86.66"/>
    <x v="1"/>
    <x v="15"/>
    <x v="0"/>
    <x v="0"/>
    <x v="8"/>
    <x v="0"/>
    <x v="1"/>
  </r>
  <r>
    <s v="TXN-007692"/>
    <x v="70"/>
    <x v="746"/>
    <x v="4"/>
    <x v="34"/>
    <n v="65.46"/>
    <x v="1"/>
    <x v="89"/>
    <x v="179"/>
    <n v="65.46"/>
    <n v="52.23708"/>
    <x v="648"/>
    <n v="66.26708"/>
    <x v="2"/>
    <x v="16"/>
    <x v="1"/>
    <x v="1"/>
    <x v="7"/>
    <x v="4"/>
    <x v="1"/>
  </r>
  <r>
    <s v="TXN-014480"/>
    <x v="70"/>
    <x v="747"/>
    <x v="6"/>
    <x v="9"/>
    <n v="94.94"/>
    <x v="1"/>
    <x v="0"/>
    <x v="0"/>
    <n v="94.94"/>
    <n v="94.94"/>
    <x v="649"/>
    <n v="104.88"/>
    <x v="0"/>
    <x v="3"/>
    <x v="1"/>
    <x v="0"/>
    <x v="3"/>
    <x v="0"/>
    <x v="0"/>
  </r>
  <r>
    <s v="TXN-010172"/>
    <x v="70"/>
    <x v="748"/>
    <x v="1"/>
    <x v="6"/>
    <n v="21.91"/>
    <x v="1"/>
    <x v="0"/>
    <x v="0"/>
    <n v="21.91"/>
    <n v="21.91"/>
    <x v="650"/>
    <n v="34.52"/>
    <x v="0"/>
    <x v="0"/>
    <x v="5"/>
    <x v="0"/>
    <x v="7"/>
    <x v="3"/>
    <x v="4"/>
  </r>
  <r>
    <s v="TXN-008918"/>
    <x v="70"/>
    <x v="749"/>
    <x v="5"/>
    <x v="7"/>
    <n v="29.14"/>
    <x v="1"/>
    <x v="0"/>
    <x v="0"/>
    <n v="29.14"/>
    <n v="29.14"/>
    <x v="604"/>
    <n v="42.22"/>
    <x v="0"/>
    <x v="10"/>
    <x v="1"/>
    <x v="0"/>
    <x v="6"/>
    <x v="3"/>
    <x v="0"/>
  </r>
  <r>
    <s v="TXN-000154"/>
    <x v="70"/>
    <x v="750"/>
    <x v="6"/>
    <x v="17"/>
    <n v="103.67"/>
    <x v="1"/>
    <x v="117"/>
    <x v="180"/>
    <n v="103.67"/>
    <n v="97.4498"/>
    <x v="651"/>
    <n v="110.0298"/>
    <x v="0"/>
    <x v="10"/>
    <x v="1"/>
    <x v="0"/>
    <x v="0"/>
    <x v="2"/>
    <x v="1"/>
  </r>
  <r>
    <s v="TXN-001781"/>
    <x v="71"/>
    <x v="751"/>
    <x v="3"/>
    <x v="6"/>
    <n v="36.15"/>
    <x v="1"/>
    <x v="0"/>
    <x v="0"/>
    <n v="36.15"/>
    <n v="36.15"/>
    <x v="175"/>
    <n v="51.33"/>
    <x v="2"/>
    <x v="15"/>
    <x v="1"/>
    <x v="0"/>
    <x v="4"/>
    <x v="3"/>
    <x v="1"/>
  </r>
  <r>
    <s v="TXN-007551"/>
    <x v="71"/>
    <x v="752"/>
    <x v="7"/>
    <x v="22"/>
    <n v="111.04"/>
    <x v="3"/>
    <x v="0"/>
    <x v="0"/>
    <n v="222.08"/>
    <n v="222.08"/>
    <x v="446"/>
    <n v="242.21"/>
    <x v="2"/>
    <x v="7"/>
    <x v="3"/>
    <x v="0"/>
    <x v="4"/>
    <x v="3"/>
    <x v="1"/>
  </r>
  <r>
    <s v="TXN-003046"/>
    <x v="71"/>
    <x v="753"/>
    <x v="3"/>
    <x v="6"/>
    <n v="196"/>
    <x v="0"/>
    <x v="0"/>
    <x v="0"/>
    <n v="784"/>
    <n v="784"/>
    <x v="652"/>
    <n v="800.36"/>
    <x v="0"/>
    <x v="3"/>
    <x v="1"/>
    <x v="0"/>
    <x v="3"/>
    <x v="3"/>
    <x v="3"/>
  </r>
  <r>
    <s v="TXN-007286"/>
    <x v="71"/>
    <x v="754"/>
    <x v="3"/>
    <x v="11"/>
    <n v="249.62"/>
    <x v="1"/>
    <x v="0"/>
    <x v="0"/>
    <n v="249.62"/>
    <n v="249.62"/>
    <x v="653"/>
    <n v="278.12"/>
    <x v="4"/>
    <x v="5"/>
    <x v="6"/>
    <x v="0"/>
    <x v="8"/>
    <x v="0"/>
    <x v="1"/>
  </r>
  <r>
    <s v="TXN-009808"/>
    <x v="71"/>
    <x v="755"/>
    <x v="4"/>
    <x v="5"/>
    <n v="65.6"/>
    <x v="0"/>
    <x v="0"/>
    <x v="0"/>
    <n v="262.4"/>
    <n v="262.4"/>
    <x v="64"/>
    <n v="271.95"/>
    <x v="0"/>
    <x v="0"/>
    <x v="5"/>
    <x v="0"/>
    <x v="9"/>
    <x v="3"/>
    <x v="0"/>
  </r>
  <r>
    <s v="TXN-001096"/>
    <x v="71"/>
    <x v="756"/>
    <x v="3"/>
    <x v="21"/>
    <n v="197.05"/>
    <x v="1"/>
    <x v="0"/>
    <x v="0"/>
    <n v="197.05"/>
    <n v="197.05"/>
    <x v="193"/>
    <n v="209.57"/>
    <x v="0"/>
    <x v="11"/>
    <x v="0"/>
    <x v="0"/>
    <x v="4"/>
    <x v="0"/>
    <x v="3"/>
  </r>
  <r>
    <s v="TXN-013287"/>
    <x v="71"/>
    <x v="757"/>
    <x v="2"/>
    <x v="16"/>
    <n v="114.34"/>
    <x v="1"/>
    <x v="0"/>
    <x v="0"/>
    <n v="114.34"/>
    <n v="114.34"/>
    <x v="654"/>
    <n v="124.46"/>
    <x v="0"/>
    <x v="6"/>
    <x v="5"/>
    <x v="1"/>
    <x v="10"/>
    <x v="3"/>
    <x v="2"/>
  </r>
  <r>
    <s v="TXN-005191"/>
    <x v="71"/>
    <x v="743"/>
    <x v="7"/>
    <x v="23"/>
    <n v="81.04"/>
    <x v="1"/>
    <x v="0"/>
    <x v="0"/>
    <n v="81.04"/>
    <n v="81.04"/>
    <x v="186"/>
    <n v="95.02"/>
    <x v="2"/>
    <x v="15"/>
    <x v="1"/>
    <x v="1"/>
    <x v="2"/>
    <x v="4"/>
    <x v="1"/>
  </r>
  <r>
    <s v="TXN-009388"/>
    <x v="71"/>
    <x v="758"/>
    <x v="4"/>
    <x v="30"/>
    <n v="75.07"/>
    <x v="1"/>
    <x v="0"/>
    <x v="0"/>
    <n v="75.07"/>
    <n v="75.07"/>
    <x v="655"/>
    <n v="82.83"/>
    <x v="0"/>
    <x v="11"/>
    <x v="3"/>
    <x v="0"/>
    <x v="8"/>
    <x v="3"/>
    <x v="1"/>
  </r>
  <r>
    <s v="TXN-000384"/>
    <x v="71"/>
    <x v="600"/>
    <x v="3"/>
    <x v="11"/>
    <n v="207.26"/>
    <x v="1"/>
    <x v="0"/>
    <x v="0"/>
    <n v="207.26"/>
    <n v="207.26"/>
    <x v="656"/>
    <n v="220.58"/>
    <x v="0"/>
    <x v="7"/>
    <x v="2"/>
    <x v="0"/>
    <x v="8"/>
    <x v="5"/>
    <x v="1"/>
  </r>
  <r>
    <s v="TXN-012613"/>
    <x v="71"/>
    <x v="759"/>
    <x v="3"/>
    <x v="8"/>
    <n v="187.49"/>
    <x v="1"/>
    <x v="0"/>
    <x v="0"/>
    <n v="187.49"/>
    <n v="187.49"/>
    <x v="657"/>
    <n v="210.24"/>
    <x v="4"/>
    <x v="12"/>
    <x v="1"/>
    <x v="0"/>
    <x v="8"/>
    <x v="5"/>
    <x v="0"/>
  </r>
  <r>
    <s v="TXN-014322"/>
    <x v="71"/>
    <x v="760"/>
    <x v="3"/>
    <x v="6"/>
    <n v="160.28"/>
    <x v="1"/>
    <x v="15"/>
    <x v="181"/>
    <n v="160.28"/>
    <n v="127.58288"/>
    <x v="405"/>
    <n v="147.66288"/>
    <x v="2"/>
    <x v="7"/>
    <x v="0"/>
    <x v="0"/>
    <x v="9"/>
    <x v="0"/>
    <x v="1"/>
  </r>
  <r>
    <s v="TXN-003367"/>
    <x v="71"/>
    <x v="761"/>
    <x v="3"/>
    <x v="8"/>
    <n v="173.19"/>
    <x v="1"/>
    <x v="0"/>
    <x v="0"/>
    <n v="173.19"/>
    <n v="173.19"/>
    <x v="658"/>
    <n v="203.6"/>
    <x v="3"/>
    <x v="12"/>
    <x v="2"/>
    <x v="0"/>
    <x v="10"/>
    <x v="2"/>
    <x v="1"/>
  </r>
  <r>
    <s v="TXN-006572"/>
    <x v="71"/>
    <x v="762"/>
    <x v="5"/>
    <x v="29"/>
    <n v="34.19"/>
    <x v="1"/>
    <x v="0"/>
    <x v="0"/>
    <n v="34.19"/>
    <n v="34.19"/>
    <x v="317"/>
    <n v="52.79"/>
    <x v="1"/>
    <x v="22"/>
    <x v="1"/>
    <x v="0"/>
    <x v="6"/>
    <x v="0"/>
    <x v="1"/>
  </r>
  <r>
    <s v="TXN-004771"/>
    <x v="71"/>
    <x v="763"/>
    <x v="2"/>
    <x v="16"/>
    <n v="151.86"/>
    <x v="3"/>
    <x v="108"/>
    <x v="182"/>
    <n v="303.72"/>
    <n v="292.63422"/>
    <x v="659"/>
    <n v="318.63422"/>
    <x v="4"/>
    <x v="4"/>
    <x v="0"/>
    <x v="0"/>
    <x v="8"/>
    <x v="2"/>
    <x v="0"/>
  </r>
  <r>
    <s v="TXN-012235"/>
    <x v="71"/>
    <x v="764"/>
    <x v="0"/>
    <x v="33"/>
    <n v="449.51"/>
    <x v="3"/>
    <x v="0"/>
    <x v="0"/>
    <n v="899.02"/>
    <n v="899.02"/>
    <x v="267"/>
    <n v="920.2"/>
    <x v="2"/>
    <x v="16"/>
    <x v="5"/>
    <x v="1"/>
    <x v="0"/>
    <x v="0"/>
    <x v="1"/>
  </r>
  <r>
    <s v="TXN-003120"/>
    <x v="71"/>
    <x v="765"/>
    <x v="4"/>
    <x v="27"/>
    <n v="23.74"/>
    <x v="1"/>
    <x v="0"/>
    <x v="0"/>
    <n v="23.74"/>
    <n v="23.74"/>
    <x v="660"/>
    <n v="30.92"/>
    <x v="0"/>
    <x v="6"/>
    <x v="1"/>
    <x v="0"/>
    <x v="9"/>
    <x v="3"/>
    <x v="1"/>
  </r>
  <r>
    <s v="TXN-008972"/>
    <x v="71"/>
    <x v="766"/>
    <x v="1"/>
    <x v="32"/>
    <n v="33.5"/>
    <x v="1"/>
    <x v="0"/>
    <x v="0"/>
    <n v="33.5"/>
    <n v="33.5"/>
    <x v="661"/>
    <n v="41.15"/>
    <x v="0"/>
    <x v="10"/>
    <x v="1"/>
    <x v="0"/>
    <x v="0"/>
    <x v="0"/>
    <x v="3"/>
  </r>
  <r>
    <s v="TXN-002605"/>
    <x v="71"/>
    <x v="767"/>
    <x v="6"/>
    <x v="19"/>
    <n v="50.14"/>
    <x v="3"/>
    <x v="24"/>
    <x v="183"/>
    <n v="100.28"/>
    <n v="95.46656"/>
    <x v="31"/>
    <n v="107.25656"/>
    <x v="0"/>
    <x v="0"/>
    <x v="4"/>
    <x v="0"/>
    <x v="3"/>
    <x v="5"/>
    <x v="2"/>
  </r>
  <r>
    <s v="TXN-006882"/>
    <x v="71"/>
    <x v="768"/>
    <x v="2"/>
    <x v="2"/>
    <n v="102.92"/>
    <x v="1"/>
    <x v="0"/>
    <x v="0"/>
    <n v="102.92"/>
    <n v="102.92"/>
    <x v="662"/>
    <n v="124.12"/>
    <x v="4"/>
    <x v="5"/>
    <x v="1"/>
    <x v="0"/>
    <x v="3"/>
    <x v="0"/>
    <x v="1"/>
  </r>
  <r>
    <s v="TXN-009805"/>
    <x v="71"/>
    <x v="769"/>
    <x v="3"/>
    <x v="3"/>
    <n v="158.67"/>
    <x v="3"/>
    <x v="0"/>
    <x v="0"/>
    <n v="317.34"/>
    <n v="317.34"/>
    <x v="663"/>
    <n v="333.39"/>
    <x v="0"/>
    <x v="3"/>
    <x v="1"/>
    <x v="0"/>
    <x v="5"/>
    <x v="1"/>
    <x v="0"/>
  </r>
  <r>
    <s v="TXN-004665"/>
    <x v="72"/>
    <x v="770"/>
    <x v="1"/>
    <x v="24"/>
    <n v="54.05"/>
    <x v="2"/>
    <x v="0"/>
    <x v="0"/>
    <n v="162.15"/>
    <n v="162.15"/>
    <x v="70"/>
    <n v="185.33"/>
    <x v="4"/>
    <x v="16"/>
    <x v="0"/>
    <x v="0"/>
    <x v="8"/>
    <x v="4"/>
    <x v="0"/>
  </r>
  <r>
    <s v="TXN-000675"/>
    <x v="72"/>
    <x v="771"/>
    <x v="0"/>
    <x v="0"/>
    <n v="387.92"/>
    <x v="1"/>
    <x v="0"/>
    <x v="0"/>
    <n v="387.92"/>
    <n v="387.92"/>
    <x v="664"/>
    <n v="408.82"/>
    <x v="0"/>
    <x v="3"/>
    <x v="1"/>
    <x v="0"/>
    <x v="0"/>
    <x v="0"/>
    <x v="0"/>
  </r>
  <r>
    <s v="TXN-012589"/>
    <x v="72"/>
    <x v="772"/>
    <x v="2"/>
    <x v="28"/>
    <n v="139.89"/>
    <x v="3"/>
    <x v="0"/>
    <x v="0"/>
    <n v="279.78"/>
    <n v="279.78"/>
    <x v="367"/>
    <n v="300.89"/>
    <x v="2"/>
    <x v="7"/>
    <x v="5"/>
    <x v="1"/>
    <x v="5"/>
    <x v="3"/>
    <x v="3"/>
  </r>
  <r>
    <s v="TXN-012201"/>
    <x v="72"/>
    <x v="773"/>
    <x v="3"/>
    <x v="21"/>
    <n v="189.91"/>
    <x v="1"/>
    <x v="0"/>
    <x v="0"/>
    <n v="189.91"/>
    <n v="189.91"/>
    <x v="665"/>
    <n v="205.64"/>
    <x v="0"/>
    <x v="11"/>
    <x v="0"/>
    <x v="0"/>
    <x v="3"/>
    <x v="2"/>
    <x v="1"/>
  </r>
  <r>
    <s v="TXN-011031"/>
    <x v="72"/>
    <x v="774"/>
    <x v="0"/>
    <x v="0"/>
    <n v="97.3"/>
    <x v="1"/>
    <x v="0"/>
    <x v="0"/>
    <n v="97.3"/>
    <n v="97.3"/>
    <x v="666"/>
    <n v="113.34"/>
    <x v="2"/>
    <x v="3"/>
    <x v="1"/>
    <x v="0"/>
    <x v="6"/>
    <x v="3"/>
    <x v="3"/>
  </r>
  <r>
    <s v="TXN-014743"/>
    <x v="72"/>
    <x v="775"/>
    <x v="4"/>
    <x v="34"/>
    <n v="81.65"/>
    <x v="3"/>
    <x v="0"/>
    <x v="0"/>
    <n v="163.3"/>
    <n v="163.3"/>
    <x v="667"/>
    <n v="188.95"/>
    <x v="3"/>
    <x v="16"/>
    <x v="0"/>
    <x v="0"/>
    <x v="9"/>
    <x v="2"/>
    <x v="2"/>
  </r>
  <r>
    <s v="TXN-001889"/>
    <x v="72"/>
    <x v="776"/>
    <x v="6"/>
    <x v="13"/>
    <n v="62.74"/>
    <x v="1"/>
    <x v="0"/>
    <x v="0"/>
    <n v="62.74"/>
    <n v="62.74"/>
    <x v="668"/>
    <n v="83.96"/>
    <x v="2"/>
    <x v="5"/>
    <x v="0"/>
    <x v="0"/>
    <x v="8"/>
    <x v="5"/>
    <x v="0"/>
  </r>
  <r>
    <s v="TXN-005379"/>
    <x v="72"/>
    <x v="777"/>
    <x v="0"/>
    <x v="4"/>
    <n v="153.43"/>
    <x v="1"/>
    <x v="0"/>
    <x v="0"/>
    <n v="153.43"/>
    <n v="153.43"/>
    <x v="310"/>
    <n v="167.3"/>
    <x v="0"/>
    <x v="3"/>
    <x v="1"/>
    <x v="0"/>
    <x v="3"/>
    <x v="0"/>
    <x v="2"/>
  </r>
  <r>
    <s v="TXN-011167"/>
    <x v="72"/>
    <x v="778"/>
    <x v="6"/>
    <x v="17"/>
    <n v="30.37"/>
    <x v="3"/>
    <x v="87"/>
    <x v="184"/>
    <n v="60.74"/>
    <n v="56.97412"/>
    <x v="669"/>
    <n v="66.58412"/>
    <x v="0"/>
    <x v="0"/>
    <x v="3"/>
    <x v="0"/>
    <x v="0"/>
    <x v="2"/>
    <x v="2"/>
  </r>
  <r>
    <s v="TXN-010864"/>
    <x v="73"/>
    <x v="779"/>
    <x v="6"/>
    <x v="9"/>
    <n v="98.88"/>
    <x v="1"/>
    <x v="0"/>
    <x v="0"/>
    <n v="98.88"/>
    <n v="98.88"/>
    <x v="662"/>
    <n v="120.08"/>
    <x v="4"/>
    <x v="9"/>
    <x v="1"/>
    <x v="1"/>
    <x v="8"/>
    <x v="2"/>
    <x v="1"/>
  </r>
  <r>
    <s v="TXN-012728"/>
    <x v="73"/>
    <x v="780"/>
    <x v="3"/>
    <x v="21"/>
    <n v="227.51"/>
    <x v="1"/>
    <x v="0"/>
    <x v="0"/>
    <n v="227.51"/>
    <n v="227.51"/>
    <x v="670"/>
    <n v="261.3"/>
    <x v="3"/>
    <x v="4"/>
    <x v="0"/>
    <x v="1"/>
    <x v="9"/>
    <x v="2"/>
    <x v="3"/>
  </r>
  <r>
    <s v="TXN-011857"/>
    <x v="73"/>
    <x v="781"/>
    <x v="0"/>
    <x v="4"/>
    <n v="162.59"/>
    <x v="3"/>
    <x v="0"/>
    <x v="0"/>
    <n v="325.18"/>
    <n v="325.18"/>
    <x v="671"/>
    <n v="351.01"/>
    <x v="4"/>
    <x v="12"/>
    <x v="5"/>
    <x v="0"/>
    <x v="3"/>
    <x v="5"/>
    <x v="3"/>
  </r>
  <r>
    <s v="TXN-000464"/>
    <x v="73"/>
    <x v="782"/>
    <x v="2"/>
    <x v="28"/>
    <n v="76.56"/>
    <x v="1"/>
    <x v="69"/>
    <x v="185"/>
    <n v="76.56"/>
    <n v="65.76504"/>
    <x v="365"/>
    <n v="80.77504"/>
    <x v="0"/>
    <x v="10"/>
    <x v="5"/>
    <x v="1"/>
    <x v="1"/>
    <x v="2"/>
    <x v="0"/>
  </r>
  <r>
    <s v="TXN-005322"/>
    <x v="73"/>
    <x v="783"/>
    <x v="2"/>
    <x v="28"/>
    <n v="80.81"/>
    <x v="2"/>
    <x v="5"/>
    <x v="186"/>
    <n v="242.43"/>
    <n v="233.94495"/>
    <x v="155"/>
    <n v="247.37495"/>
    <x v="0"/>
    <x v="3"/>
    <x v="0"/>
    <x v="0"/>
    <x v="7"/>
    <x v="4"/>
    <x v="3"/>
  </r>
  <r>
    <s v="TXN-010111"/>
    <x v="73"/>
    <x v="784"/>
    <x v="2"/>
    <x v="2"/>
    <n v="18.33"/>
    <x v="1"/>
    <x v="0"/>
    <x v="0"/>
    <n v="18.33"/>
    <n v="18.33"/>
    <x v="672"/>
    <n v="25.23"/>
    <x v="0"/>
    <x v="11"/>
    <x v="5"/>
    <x v="0"/>
    <x v="8"/>
    <x v="3"/>
    <x v="4"/>
  </r>
  <r>
    <s v="TXN-001034"/>
    <x v="73"/>
    <x v="785"/>
    <x v="3"/>
    <x v="11"/>
    <n v="55.24"/>
    <x v="1"/>
    <x v="0"/>
    <x v="0"/>
    <n v="55.24"/>
    <n v="55.24"/>
    <x v="495"/>
    <n v="72.16"/>
    <x v="2"/>
    <x v="9"/>
    <x v="1"/>
    <x v="0"/>
    <x v="3"/>
    <x v="2"/>
    <x v="3"/>
  </r>
  <r>
    <s v="TXN-001247"/>
    <x v="73"/>
    <x v="786"/>
    <x v="1"/>
    <x v="1"/>
    <n v="46.22"/>
    <x v="1"/>
    <x v="0"/>
    <x v="0"/>
    <n v="46.22"/>
    <n v="46.22"/>
    <x v="673"/>
    <n v="61.21"/>
    <x v="2"/>
    <x v="12"/>
    <x v="4"/>
    <x v="0"/>
    <x v="3"/>
    <x v="3"/>
    <x v="1"/>
  </r>
  <r>
    <s v="TXN-004785"/>
    <x v="73"/>
    <x v="787"/>
    <x v="3"/>
    <x v="21"/>
    <n v="213.48"/>
    <x v="3"/>
    <x v="52"/>
    <x v="187"/>
    <n v="426.96"/>
    <n v="400.91544"/>
    <x v="579"/>
    <n v="424.92544"/>
    <x v="2"/>
    <x v="7"/>
    <x v="4"/>
    <x v="0"/>
    <x v="4"/>
    <x v="3"/>
    <x v="1"/>
  </r>
  <r>
    <s v="TXN-004042"/>
    <x v="73"/>
    <x v="788"/>
    <x v="6"/>
    <x v="9"/>
    <n v="119.01"/>
    <x v="2"/>
    <x v="0"/>
    <x v="0"/>
    <n v="357.03"/>
    <n v="357.03"/>
    <x v="674"/>
    <n v="373.77"/>
    <x v="2"/>
    <x v="12"/>
    <x v="0"/>
    <x v="1"/>
    <x v="7"/>
    <x v="0"/>
    <x v="0"/>
  </r>
  <r>
    <s v="TXN-001947"/>
    <x v="73"/>
    <x v="789"/>
    <x v="2"/>
    <x v="28"/>
    <n v="56.99"/>
    <x v="1"/>
    <x v="0"/>
    <x v="0"/>
    <n v="56.99"/>
    <n v="56.99"/>
    <x v="604"/>
    <n v="70.07"/>
    <x v="0"/>
    <x v="7"/>
    <x v="0"/>
    <x v="0"/>
    <x v="3"/>
    <x v="3"/>
    <x v="3"/>
  </r>
  <r>
    <s v="TXN-000814"/>
    <x v="73"/>
    <x v="790"/>
    <x v="6"/>
    <x v="19"/>
    <n v="81.7"/>
    <x v="4"/>
    <x v="118"/>
    <x v="188"/>
    <n v="408.5"/>
    <n v="392.7319"/>
    <x v="675"/>
    <n v="417.8019"/>
    <x v="4"/>
    <x v="13"/>
    <x v="4"/>
    <x v="0"/>
    <x v="4"/>
    <x v="1"/>
    <x v="2"/>
  </r>
  <r>
    <s v="TXN-006445"/>
    <x v="74"/>
    <x v="791"/>
    <x v="3"/>
    <x v="21"/>
    <n v="74.22"/>
    <x v="1"/>
    <x v="0"/>
    <x v="0"/>
    <n v="74.22"/>
    <n v="74.22"/>
    <x v="676"/>
    <n v="82.94"/>
    <x v="0"/>
    <x v="11"/>
    <x v="5"/>
    <x v="0"/>
    <x v="0"/>
    <x v="3"/>
    <x v="3"/>
  </r>
  <r>
    <s v="TXN-003735"/>
    <x v="74"/>
    <x v="792"/>
    <x v="1"/>
    <x v="32"/>
    <n v="15.03"/>
    <x v="1"/>
    <x v="0"/>
    <x v="0"/>
    <n v="15.03"/>
    <n v="15.03"/>
    <x v="677"/>
    <n v="38.28"/>
    <x v="1"/>
    <x v="14"/>
    <x v="1"/>
    <x v="0"/>
    <x v="6"/>
    <x v="4"/>
    <x v="1"/>
  </r>
  <r>
    <s v="TXN-002859"/>
    <x v="74"/>
    <x v="793"/>
    <x v="6"/>
    <x v="13"/>
    <n v="38.81"/>
    <x v="1"/>
    <x v="0"/>
    <x v="0"/>
    <n v="38.81"/>
    <n v="38.81"/>
    <x v="678"/>
    <n v="57.4"/>
    <x v="2"/>
    <x v="0"/>
    <x v="0"/>
    <x v="0"/>
    <x v="6"/>
    <x v="0"/>
    <x v="1"/>
  </r>
  <r>
    <s v="TXN-007431"/>
    <x v="74"/>
    <x v="794"/>
    <x v="1"/>
    <x v="6"/>
    <n v="31.1"/>
    <x v="1"/>
    <x v="0"/>
    <x v="0"/>
    <n v="31.1"/>
    <n v="31.1"/>
    <x v="389"/>
    <n v="44.7"/>
    <x v="0"/>
    <x v="3"/>
    <x v="1"/>
    <x v="0"/>
    <x v="8"/>
    <x v="3"/>
    <x v="3"/>
  </r>
  <r>
    <s v="TXN-014266"/>
    <x v="74"/>
    <x v="795"/>
    <x v="7"/>
    <x v="36"/>
    <n v="33.94"/>
    <x v="1"/>
    <x v="0"/>
    <x v="0"/>
    <n v="33.94"/>
    <n v="33.94"/>
    <x v="679"/>
    <n v="56.72"/>
    <x v="3"/>
    <x v="22"/>
    <x v="0"/>
    <x v="0"/>
    <x v="1"/>
    <x v="1"/>
    <x v="3"/>
  </r>
  <r>
    <s v="TXN-003761"/>
    <x v="74"/>
    <x v="796"/>
    <x v="4"/>
    <x v="18"/>
    <n v="50.25"/>
    <x v="1"/>
    <x v="0"/>
    <x v="0"/>
    <n v="50.25"/>
    <n v="50.25"/>
    <x v="680"/>
    <n v="57.18"/>
    <x v="0"/>
    <x v="7"/>
    <x v="0"/>
    <x v="0"/>
    <x v="0"/>
    <x v="3"/>
    <x v="3"/>
  </r>
  <r>
    <s v="TXN-010548"/>
    <x v="74"/>
    <x v="797"/>
    <x v="1"/>
    <x v="6"/>
    <n v="41.94"/>
    <x v="1"/>
    <x v="15"/>
    <x v="189"/>
    <n v="41.94"/>
    <n v="33.38424"/>
    <x v="681"/>
    <n v="52.40424"/>
    <x v="2"/>
    <x v="0"/>
    <x v="4"/>
    <x v="0"/>
    <x v="8"/>
    <x v="2"/>
    <x v="1"/>
  </r>
  <r>
    <s v="TXN-003943"/>
    <x v="75"/>
    <x v="622"/>
    <x v="3"/>
    <x v="8"/>
    <n v="69.77"/>
    <x v="2"/>
    <x v="0"/>
    <x v="0"/>
    <n v="209.31"/>
    <n v="209.31"/>
    <x v="682"/>
    <n v="230.81"/>
    <x v="4"/>
    <x v="22"/>
    <x v="0"/>
    <x v="0"/>
    <x v="4"/>
    <x v="3"/>
    <x v="1"/>
  </r>
  <r>
    <s v="TXN-001625"/>
    <x v="75"/>
    <x v="798"/>
    <x v="1"/>
    <x v="24"/>
    <n v="21.42"/>
    <x v="1"/>
    <x v="0"/>
    <x v="0"/>
    <n v="21.42"/>
    <n v="21.42"/>
    <x v="683"/>
    <n v="38.11"/>
    <x v="2"/>
    <x v="5"/>
    <x v="0"/>
    <x v="0"/>
    <x v="10"/>
    <x v="0"/>
    <x v="1"/>
  </r>
  <r>
    <s v="TXN-009125"/>
    <x v="75"/>
    <x v="98"/>
    <x v="2"/>
    <x v="25"/>
    <n v="43.52"/>
    <x v="1"/>
    <x v="0"/>
    <x v="0"/>
    <n v="43.52"/>
    <n v="43.52"/>
    <x v="684"/>
    <n v="56.94"/>
    <x v="0"/>
    <x v="6"/>
    <x v="1"/>
    <x v="0"/>
    <x v="3"/>
    <x v="0"/>
    <x v="3"/>
  </r>
  <r>
    <s v="TXN-011945"/>
    <x v="75"/>
    <x v="799"/>
    <x v="4"/>
    <x v="18"/>
    <n v="61.49"/>
    <x v="1"/>
    <x v="0"/>
    <x v="0"/>
    <n v="61.49"/>
    <n v="61.49"/>
    <x v="685"/>
    <n v="70.52"/>
    <x v="0"/>
    <x v="6"/>
    <x v="0"/>
    <x v="0"/>
    <x v="3"/>
    <x v="2"/>
    <x v="4"/>
  </r>
  <r>
    <s v="TXN-010720"/>
    <x v="75"/>
    <x v="800"/>
    <x v="3"/>
    <x v="3"/>
    <n v="148.78"/>
    <x v="1"/>
    <x v="0"/>
    <x v="0"/>
    <n v="148.78"/>
    <n v="148.78"/>
    <x v="686"/>
    <n v="166.83"/>
    <x v="1"/>
    <x v="20"/>
    <x v="6"/>
    <x v="1"/>
    <x v="3"/>
    <x v="2"/>
    <x v="3"/>
  </r>
  <r>
    <s v="TXN-009205"/>
    <x v="75"/>
    <x v="801"/>
    <x v="7"/>
    <x v="22"/>
    <n v="97.88"/>
    <x v="2"/>
    <x v="0"/>
    <x v="0"/>
    <n v="293.64"/>
    <n v="293.64"/>
    <x v="16"/>
    <n v="307.33"/>
    <x v="0"/>
    <x v="3"/>
    <x v="2"/>
    <x v="0"/>
    <x v="8"/>
    <x v="3"/>
    <x v="3"/>
  </r>
  <r>
    <s v="TXN-011529"/>
    <x v="75"/>
    <x v="802"/>
    <x v="0"/>
    <x v="20"/>
    <n v="389.88"/>
    <x v="1"/>
    <x v="0"/>
    <x v="0"/>
    <n v="389.88"/>
    <n v="389.88"/>
    <x v="687"/>
    <n v="419.71"/>
    <x v="4"/>
    <x v="4"/>
    <x v="0"/>
    <x v="0"/>
    <x v="1"/>
    <x v="5"/>
    <x v="3"/>
  </r>
  <r>
    <s v="TXN-013160"/>
    <x v="75"/>
    <x v="803"/>
    <x v="2"/>
    <x v="14"/>
    <n v="117"/>
    <x v="3"/>
    <x v="59"/>
    <x v="190"/>
    <n v="234"/>
    <n v="214.11"/>
    <x v="430"/>
    <n v="227.72"/>
    <x v="0"/>
    <x v="3"/>
    <x v="1"/>
    <x v="0"/>
    <x v="7"/>
    <x v="2"/>
    <x v="0"/>
  </r>
  <r>
    <s v="TXN-002664"/>
    <x v="75"/>
    <x v="804"/>
    <x v="2"/>
    <x v="14"/>
    <n v="158.68"/>
    <x v="3"/>
    <x v="73"/>
    <x v="191"/>
    <n v="317.36"/>
    <n v="294.03404"/>
    <x v="688"/>
    <n v="303.61404"/>
    <x v="0"/>
    <x v="3"/>
    <x v="1"/>
    <x v="0"/>
    <x v="10"/>
    <x v="4"/>
    <x v="1"/>
  </r>
  <r>
    <s v="TXN-014055"/>
    <x v="75"/>
    <x v="805"/>
    <x v="4"/>
    <x v="18"/>
    <n v="39.41"/>
    <x v="1"/>
    <x v="3"/>
    <x v="192"/>
    <n v="39.41"/>
    <n v="30.77921"/>
    <x v="689"/>
    <n v="38.77921"/>
    <x v="0"/>
    <x v="7"/>
    <x v="1"/>
    <x v="1"/>
    <x v="8"/>
    <x v="2"/>
    <x v="1"/>
  </r>
  <r>
    <s v="TXN-005866"/>
    <x v="75"/>
    <x v="806"/>
    <x v="4"/>
    <x v="27"/>
    <n v="44.25"/>
    <x v="1"/>
    <x v="0"/>
    <x v="0"/>
    <n v="44.25"/>
    <n v="44.25"/>
    <x v="398"/>
    <n v="57.83"/>
    <x v="2"/>
    <x v="2"/>
    <x v="3"/>
    <x v="0"/>
    <x v="10"/>
    <x v="1"/>
    <x v="0"/>
  </r>
  <r>
    <s v="TXN-004866"/>
    <x v="76"/>
    <x v="807"/>
    <x v="3"/>
    <x v="6"/>
    <n v="88.82"/>
    <x v="1"/>
    <x v="0"/>
    <x v="0"/>
    <n v="88.82"/>
    <n v="88.82"/>
    <x v="690"/>
    <n v="98.67"/>
    <x v="0"/>
    <x v="0"/>
    <x v="5"/>
    <x v="0"/>
    <x v="7"/>
    <x v="2"/>
    <x v="3"/>
  </r>
  <r>
    <s v="TXN-008317"/>
    <x v="76"/>
    <x v="808"/>
    <x v="2"/>
    <x v="25"/>
    <n v="137.65"/>
    <x v="1"/>
    <x v="63"/>
    <x v="193"/>
    <n v="137.65"/>
    <n v="112.73535"/>
    <x v="691"/>
    <n v="124.79535"/>
    <x v="0"/>
    <x v="6"/>
    <x v="0"/>
    <x v="0"/>
    <x v="10"/>
    <x v="3"/>
    <x v="0"/>
  </r>
  <r>
    <s v="TXN-008339"/>
    <x v="76"/>
    <x v="809"/>
    <x v="7"/>
    <x v="35"/>
    <n v="129.25"/>
    <x v="2"/>
    <x v="0"/>
    <x v="0"/>
    <n v="387.75"/>
    <n v="387.75"/>
    <x v="692"/>
    <n v="408.44"/>
    <x v="4"/>
    <x v="16"/>
    <x v="1"/>
    <x v="0"/>
    <x v="10"/>
    <x v="2"/>
    <x v="3"/>
  </r>
  <r>
    <s v="TXN-008881"/>
    <x v="76"/>
    <x v="810"/>
    <x v="6"/>
    <x v="19"/>
    <n v="56.34"/>
    <x v="1"/>
    <x v="0"/>
    <x v="0"/>
    <n v="56.34"/>
    <n v="56.34"/>
    <x v="4"/>
    <n v="73.05"/>
    <x v="2"/>
    <x v="7"/>
    <x v="1"/>
    <x v="0"/>
    <x v="6"/>
    <x v="3"/>
    <x v="3"/>
  </r>
  <r>
    <s v="TXN-002458"/>
    <x v="76"/>
    <x v="811"/>
    <x v="6"/>
    <x v="19"/>
    <n v="43.24"/>
    <x v="1"/>
    <x v="0"/>
    <x v="0"/>
    <n v="43.24"/>
    <n v="43.24"/>
    <x v="693"/>
    <n v="59.12"/>
    <x v="2"/>
    <x v="16"/>
    <x v="5"/>
    <x v="0"/>
    <x v="8"/>
    <x v="2"/>
    <x v="1"/>
  </r>
  <r>
    <s v="TXN-013215"/>
    <x v="76"/>
    <x v="812"/>
    <x v="4"/>
    <x v="5"/>
    <n v="32.53"/>
    <x v="3"/>
    <x v="0"/>
    <x v="0"/>
    <n v="65.06"/>
    <n v="65.06"/>
    <x v="359"/>
    <n v="73.73"/>
    <x v="0"/>
    <x v="11"/>
    <x v="1"/>
    <x v="0"/>
    <x v="9"/>
    <x v="3"/>
    <x v="1"/>
  </r>
  <r>
    <s v="TXN-002550"/>
    <x v="76"/>
    <x v="813"/>
    <x v="1"/>
    <x v="37"/>
    <n v="12.74"/>
    <x v="1"/>
    <x v="0"/>
    <x v="0"/>
    <n v="12.74"/>
    <n v="12.74"/>
    <x v="95"/>
    <n v="32.6"/>
    <x v="2"/>
    <x v="16"/>
    <x v="0"/>
    <x v="0"/>
    <x v="9"/>
    <x v="4"/>
    <x v="1"/>
  </r>
  <r>
    <s v="TXN-013058"/>
    <x v="76"/>
    <x v="470"/>
    <x v="4"/>
    <x v="30"/>
    <n v="66.66"/>
    <x v="1"/>
    <x v="57"/>
    <x v="194"/>
    <n v="66.66"/>
    <n v="52.86138"/>
    <x v="694"/>
    <n v="69.72138"/>
    <x v="2"/>
    <x v="9"/>
    <x v="0"/>
    <x v="0"/>
    <x v="4"/>
    <x v="0"/>
    <x v="1"/>
  </r>
  <r>
    <s v="TXN-008262"/>
    <x v="76"/>
    <x v="814"/>
    <x v="2"/>
    <x v="28"/>
    <n v="85.35"/>
    <x v="0"/>
    <x v="64"/>
    <x v="195"/>
    <n v="341.4"/>
    <n v="330.4752"/>
    <x v="589"/>
    <n v="338.9452"/>
    <x v="0"/>
    <x v="3"/>
    <x v="1"/>
    <x v="0"/>
    <x v="3"/>
    <x v="2"/>
    <x v="1"/>
  </r>
  <r>
    <s v="TXN-006042"/>
    <x v="76"/>
    <x v="815"/>
    <x v="3"/>
    <x v="3"/>
    <n v="25.67"/>
    <x v="1"/>
    <x v="36"/>
    <x v="196"/>
    <n v="25.67"/>
    <n v="22.12754"/>
    <x v="695"/>
    <n v="41.43754"/>
    <x v="1"/>
    <x v="5"/>
    <x v="5"/>
    <x v="1"/>
    <x v="8"/>
    <x v="3"/>
    <x v="3"/>
  </r>
  <r>
    <s v="TXN-007303"/>
    <x v="76"/>
    <x v="816"/>
    <x v="3"/>
    <x v="21"/>
    <n v="185.94"/>
    <x v="1"/>
    <x v="119"/>
    <x v="197"/>
    <n v="185.94"/>
    <n v="176.45706"/>
    <x v="647"/>
    <n v="193.60706"/>
    <x v="0"/>
    <x v="3"/>
    <x v="3"/>
    <x v="0"/>
    <x v="0"/>
    <x v="4"/>
    <x v="3"/>
  </r>
  <r>
    <s v="TXN-001229"/>
    <x v="76"/>
    <x v="813"/>
    <x v="4"/>
    <x v="5"/>
    <n v="82.89"/>
    <x v="1"/>
    <x v="89"/>
    <x v="198"/>
    <n v="82.89"/>
    <n v="66.14622"/>
    <x v="696"/>
    <n v="92.06622"/>
    <x v="4"/>
    <x v="2"/>
    <x v="5"/>
    <x v="1"/>
    <x v="3"/>
    <x v="2"/>
    <x v="0"/>
  </r>
  <r>
    <s v="TXN-011879"/>
    <x v="76"/>
    <x v="817"/>
    <x v="7"/>
    <x v="10"/>
    <n v="119.34"/>
    <x v="1"/>
    <x v="82"/>
    <x v="199"/>
    <n v="119.34"/>
    <n v="101.55834"/>
    <x v="697"/>
    <n v="116.18834"/>
    <x v="0"/>
    <x v="11"/>
    <x v="1"/>
    <x v="0"/>
    <x v="3"/>
    <x v="3"/>
    <x v="3"/>
  </r>
  <r>
    <s v="TXN-003176"/>
    <x v="77"/>
    <x v="263"/>
    <x v="2"/>
    <x v="16"/>
    <n v="70.24"/>
    <x v="1"/>
    <x v="0"/>
    <x v="0"/>
    <n v="70.24"/>
    <n v="70.24"/>
    <x v="698"/>
    <n v="95.88"/>
    <x v="4"/>
    <x v="8"/>
    <x v="5"/>
    <x v="0"/>
    <x v="8"/>
    <x v="4"/>
    <x v="3"/>
  </r>
  <r>
    <s v="TXN-014628"/>
    <x v="77"/>
    <x v="217"/>
    <x v="2"/>
    <x v="28"/>
    <n v="36.78"/>
    <x v="3"/>
    <x v="0"/>
    <x v="0"/>
    <n v="73.56"/>
    <n v="73.56"/>
    <x v="699"/>
    <n v="86.8"/>
    <x v="0"/>
    <x v="11"/>
    <x v="1"/>
    <x v="1"/>
    <x v="3"/>
    <x v="4"/>
    <x v="1"/>
  </r>
  <r>
    <s v="TXN-006089"/>
    <x v="77"/>
    <x v="818"/>
    <x v="3"/>
    <x v="21"/>
    <n v="69.67"/>
    <x v="1"/>
    <x v="118"/>
    <x v="200"/>
    <n v="69.67"/>
    <n v="56.22369"/>
    <x v="700"/>
    <n v="67.02369"/>
    <x v="0"/>
    <x v="10"/>
    <x v="2"/>
    <x v="0"/>
    <x v="9"/>
    <x v="0"/>
    <x v="3"/>
  </r>
  <r>
    <s v="TXN-000486"/>
    <x v="77"/>
    <x v="819"/>
    <x v="0"/>
    <x v="4"/>
    <n v="47.42"/>
    <x v="1"/>
    <x v="0"/>
    <x v="0"/>
    <n v="47.42"/>
    <n v="47.42"/>
    <x v="701"/>
    <n v="68.02"/>
    <x v="2"/>
    <x v="3"/>
    <x v="0"/>
    <x v="0"/>
    <x v="3"/>
    <x v="4"/>
    <x v="3"/>
  </r>
  <r>
    <s v="TXN-011165"/>
    <x v="77"/>
    <x v="820"/>
    <x v="3"/>
    <x v="11"/>
    <n v="41.16"/>
    <x v="1"/>
    <x v="0"/>
    <x v="0"/>
    <n v="41.16"/>
    <n v="41.16"/>
    <x v="702"/>
    <n v="55.46"/>
    <x v="2"/>
    <x v="2"/>
    <x v="3"/>
    <x v="0"/>
    <x v="0"/>
    <x v="3"/>
    <x v="1"/>
  </r>
  <r>
    <s v="TXN-001627"/>
    <x v="77"/>
    <x v="821"/>
    <x v="3"/>
    <x v="21"/>
    <n v="249.11"/>
    <x v="2"/>
    <x v="0"/>
    <x v="0"/>
    <n v="747.33"/>
    <n v="747.33"/>
    <x v="703"/>
    <n v="767.6"/>
    <x v="2"/>
    <x v="16"/>
    <x v="5"/>
    <x v="1"/>
    <x v="0"/>
    <x v="0"/>
    <x v="3"/>
  </r>
  <r>
    <s v="TXN-010853"/>
    <x v="77"/>
    <x v="822"/>
    <x v="0"/>
    <x v="20"/>
    <n v="399.05"/>
    <x v="1"/>
    <x v="0"/>
    <x v="0"/>
    <n v="399.05"/>
    <n v="399.05"/>
    <x v="704"/>
    <n v="416.33"/>
    <x v="0"/>
    <x v="10"/>
    <x v="3"/>
    <x v="0"/>
    <x v="6"/>
    <x v="3"/>
    <x v="1"/>
  </r>
  <r>
    <s v="TXN-007351"/>
    <x v="77"/>
    <x v="823"/>
    <x v="3"/>
    <x v="21"/>
    <n v="233.29"/>
    <x v="1"/>
    <x v="107"/>
    <x v="201"/>
    <n v="233.29"/>
    <n v="210.19429"/>
    <x v="705"/>
    <n v="226.28429"/>
    <x v="0"/>
    <x v="10"/>
    <x v="1"/>
    <x v="0"/>
    <x v="4"/>
    <x v="4"/>
    <x v="1"/>
  </r>
  <r>
    <s v="TXN-009540"/>
    <x v="77"/>
    <x v="294"/>
    <x v="0"/>
    <x v="20"/>
    <n v="230.5"/>
    <x v="2"/>
    <x v="0"/>
    <x v="0"/>
    <n v="691.5"/>
    <n v="691.5"/>
    <x v="706"/>
    <n v="721.81"/>
    <x v="3"/>
    <x v="9"/>
    <x v="3"/>
    <x v="0"/>
    <x v="6"/>
    <x v="3"/>
    <x v="4"/>
  </r>
  <r>
    <s v="TXN-001757"/>
    <x v="77"/>
    <x v="824"/>
    <x v="4"/>
    <x v="27"/>
    <n v="71.34"/>
    <x v="1"/>
    <x v="0"/>
    <x v="0"/>
    <n v="71.34"/>
    <n v="71.34"/>
    <x v="707"/>
    <n v="80.19"/>
    <x v="0"/>
    <x v="3"/>
    <x v="0"/>
    <x v="1"/>
    <x v="8"/>
    <x v="5"/>
    <x v="3"/>
  </r>
  <r>
    <s v="TXN-003869"/>
    <x v="77"/>
    <x v="825"/>
    <x v="0"/>
    <x v="38"/>
    <n v="330.92"/>
    <x v="1"/>
    <x v="0"/>
    <x v="0"/>
    <n v="330.92"/>
    <n v="330.92"/>
    <x v="126"/>
    <n v="344.1"/>
    <x v="0"/>
    <x v="7"/>
    <x v="0"/>
    <x v="0"/>
    <x v="10"/>
    <x v="1"/>
    <x v="1"/>
  </r>
  <r>
    <s v="TXN-002531"/>
    <x v="77"/>
    <x v="826"/>
    <x v="4"/>
    <x v="30"/>
    <n v="80.37"/>
    <x v="1"/>
    <x v="0"/>
    <x v="0"/>
    <n v="80.37"/>
    <n v="80.37"/>
    <x v="231"/>
    <n v="101.64"/>
    <x v="2"/>
    <x v="7"/>
    <x v="5"/>
    <x v="0"/>
    <x v="0"/>
    <x v="2"/>
    <x v="0"/>
  </r>
  <r>
    <s v="TXN-008434"/>
    <x v="77"/>
    <x v="327"/>
    <x v="4"/>
    <x v="34"/>
    <n v="53"/>
    <x v="1"/>
    <x v="0"/>
    <x v="0"/>
    <n v="53"/>
    <n v="53"/>
    <x v="708"/>
    <n v="77.99"/>
    <x v="4"/>
    <x v="19"/>
    <x v="0"/>
    <x v="0"/>
    <x v="7"/>
    <x v="0"/>
    <x v="3"/>
  </r>
  <r>
    <s v="TXN-013237"/>
    <x v="77"/>
    <x v="827"/>
    <x v="1"/>
    <x v="1"/>
    <n v="25.24"/>
    <x v="3"/>
    <x v="0"/>
    <x v="0"/>
    <n v="50.48"/>
    <n v="50.48"/>
    <x v="709"/>
    <n v="63.19"/>
    <x v="0"/>
    <x v="0"/>
    <x v="7"/>
    <x v="0"/>
    <x v="3"/>
    <x v="5"/>
    <x v="3"/>
  </r>
  <r>
    <s v="TXN-004494"/>
    <x v="77"/>
    <x v="828"/>
    <x v="4"/>
    <x v="34"/>
    <n v="27.19"/>
    <x v="3"/>
    <x v="0"/>
    <x v="0"/>
    <n v="54.38"/>
    <n v="54.38"/>
    <x v="710"/>
    <n v="70.14"/>
    <x v="2"/>
    <x v="0"/>
    <x v="5"/>
    <x v="0"/>
    <x v="0"/>
    <x v="3"/>
    <x v="1"/>
  </r>
  <r>
    <s v="TXN-013842"/>
    <x v="78"/>
    <x v="829"/>
    <x v="0"/>
    <x v="20"/>
    <n v="89.45"/>
    <x v="1"/>
    <x v="0"/>
    <x v="0"/>
    <n v="89.45"/>
    <n v="89.45"/>
    <x v="62"/>
    <n v="98.26"/>
    <x v="0"/>
    <x v="7"/>
    <x v="1"/>
    <x v="1"/>
    <x v="8"/>
    <x v="5"/>
    <x v="4"/>
  </r>
  <r>
    <s v="TXN-011467"/>
    <x v="78"/>
    <x v="830"/>
    <x v="2"/>
    <x v="2"/>
    <n v="114.1"/>
    <x v="1"/>
    <x v="0"/>
    <x v="0"/>
    <n v="114.1"/>
    <n v="114.1"/>
    <x v="711"/>
    <n v="122.65"/>
    <x v="0"/>
    <x v="7"/>
    <x v="0"/>
    <x v="0"/>
    <x v="4"/>
    <x v="4"/>
    <x v="2"/>
  </r>
  <r>
    <s v="TXN-007237"/>
    <x v="78"/>
    <x v="831"/>
    <x v="3"/>
    <x v="6"/>
    <n v="25.41"/>
    <x v="1"/>
    <x v="120"/>
    <x v="202"/>
    <n v="25.41"/>
    <n v="20.0739"/>
    <x v="643"/>
    <n v="26.4839"/>
    <x v="0"/>
    <x v="6"/>
    <x v="1"/>
    <x v="0"/>
    <x v="0"/>
    <x v="3"/>
    <x v="0"/>
  </r>
  <r>
    <s v="TXN-013775"/>
    <x v="78"/>
    <x v="832"/>
    <x v="6"/>
    <x v="12"/>
    <n v="54.75"/>
    <x v="3"/>
    <x v="0"/>
    <x v="0"/>
    <n v="109.5"/>
    <n v="109.5"/>
    <x v="712"/>
    <n v="123.84"/>
    <x v="0"/>
    <x v="6"/>
    <x v="1"/>
    <x v="0"/>
    <x v="3"/>
    <x v="1"/>
    <x v="1"/>
  </r>
  <r>
    <s v="TXN-010779"/>
    <x v="78"/>
    <x v="833"/>
    <x v="5"/>
    <x v="31"/>
    <n v="18.07"/>
    <x v="1"/>
    <x v="0"/>
    <x v="0"/>
    <n v="18.07"/>
    <n v="18.07"/>
    <x v="713"/>
    <n v="42.41"/>
    <x v="4"/>
    <x v="1"/>
    <x v="5"/>
    <x v="0"/>
    <x v="7"/>
    <x v="0"/>
    <x v="3"/>
  </r>
  <r>
    <s v="TXN-014079"/>
    <x v="78"/>
    <x v="834"/>
    <x v="5"/>
    <x v="29"/>
    <n v="26.81"/>
    <x v="1"/>
    <x v="121"/>
    <x v="203"/>
    <n v="26.81"/>
    <n v="21.12628"/>
    <x v="183"/>
    <n v="31.39628"/>
    <x v="0"/>
    <x v="11"/>
    <x v="5"/>
    <x v="0"/>
    <x v="6"/>
    <x v="4"/>
    <x v="1"/>
  </r>
  <r>
    <s v="TXN-001773"/>
    <x v="78"/>
    <x v="835"/>
    <x v="3"/>
    <x v="6"/>
    <n v="223.18"/>
    <x v="4"/>
    <x v="0"/>
    <x v="0"/>
    <n v="1115.9"/>
    <n v="1115.9"/>
    <x v="91"/>
    <n v="1133.11"/>
    <x v="0"/>
    <x v="7"/>
    <x v="0"/>
    <x v="0"/>
    <x v="1"/>
    <x v="3"/>
    <x v="1"/>
  </r>
  <r>
    <s v="TXN-011849"/>
    <x v="78"/>
    <x v="836"/>
    <x v="5"/>
    <x v="15"/>
    <n v="43.71"/>
    <x v="1"/>
    <x v="0"/>
    <x v="0"/>
    <n v="43.71"/>
    <n v="43.71"/>
    <x v="714"/>
    <n v="51.66"/>
    <x v="0"/>
    <x v="11"/>
    <x v="5"/>
    <x v="0"/>
    <x v="6"/>
    <x v="3"/>
    <x v="2"/>
  </r>
  <r>
    <s v="TXN-006494"/>
    <x v="78"/>
    <x v="837"/>
    <x v="2"/>
    <x v="14"/>
    <n v="35.77"/>
    <x v="1"/>
    <x v="0"/>
    <x v="0"/>
    <n v="35.77"/>
    <n v="35.77"/>
    <x v="53"/>
    <n v="53.52"/>
    <x v="1"/>
    <x v="20"/>
    <x v="1"/>
    <x v="1"/>
    <x v="0"/>
    <x v="2"/>
    <x v="4"/>
  </r>
  <r>
    <s v="TXN-005116"/>
    <x v="78"/>
    <x v="838"/>
    <x v="7"/>
    <x v="23"/>
    <n v="148.82"/>
    <x v="1"/>
    <x v="0"/>
    <x v="0"/>
    <n v="148.82"/>
    <n v="148.82"/>
    <x v="715"/>
    <n v="178.05"/>
    <x v="3"/>
    <x v="8"/>
    <x v="5"/>
    <x v="1"/>
    <x v="6"/>
    <x v="2"/>
    <x v="1"/>
  </r>
  <r>
    <s v="TXN-001661"/>
    <x v="78"/>
    <x v="839"/>
    <x v="7"/>
    <x v="10"/>
    <n v="72.68"/>
    <x v="1"/>
    <x v="0"/>
    <x v="0"/>
    <n v="72.68"/>
    <n v="72.68"/>
    <x v="374"/>
    <n v="87.07"/>
    <x v="0"/>
    <x v="7"/>
    <x v="0"/>
    <x v="0"/>
    <x v="3"/>
    <x v="3"/>
    <x v="3"/>
  </r>
  <r>
    <s v="TXN-012668"/>
    <x v="79"/>
    <x v="840"/>
    <x v="1"/>
    <x v="6"/>
    <n v="10.02"/>
    <x v="1"/>
    <x v="0"/>
    <x v="0"/>
    <n v="10.02"/>
    <n v="10.02"/>
    <x v="716"/>
    <n v="16.15"/>
    <x v="0"/>
    <x v="7"/>
    <x v="1"/>
    <x v="0"/>
    <x v="7"/>
    <x v="2"/>
    <x v="1"/>
  </r>
  <r>
    <s v="TXN-002065"/>
    <x v="79"/>
    <x v="841"/>
    <x v="4"/>
    <x v="34"/>
    <n v="36.22"/>
    <x v="1"/>
    <x v="0"/>
    <x v="0"/>
    <n v="36.22"/>
    <n v="36.22"/>
    <x v="717"/>
    <n v="59.68"/>
    <x v="3"/>
    <x v="2"/>
    <x v="0"/>
    <x v="0"/>
    <x v="7"/>
    <x v="3"/>
    <x v="3"/>
  </r>
  <r>
    <s v="TXN-002110"/>
    <x v="79"/>
    <x v="842"/>
    <x v="6"/>
    <x v="13"/>
    <n v="115.48"/>
    <x v="1"/>
    <x v="0"/>
    <x v="0"/>
    <n v="115.48"/>
    <n v="115.48"/>
    <x v="640"/>
    <n v="131.65"/>
    <x v="2"/>
    <x v="3"/>
    <x v="1"/>
    <x v="0"/>
    <x v="10"/>
    <x v="3"/>
    <x v="1"/>
  </r>
  <r>
    <s v="TXN-009136"/>
    <x v="79"/>
    <x v="843"/>
    <x v="2"/>
    <x v="16"/>
    <n v="69.06"/>
    <x v="1"/>
    <x v="0"/>
    <x v="0"/>
    <n v="69.06"/>
    <n v="69.06"/>
    <x v="718"/>
    <n v="79.7"/>
    <x v="0"/>
    <x v="6"/>
    <x v="0"/>
    <x v="1"/>
    <x v="3"/>
    <x v="3"/>
    <x v="2"/>
  </r>
  <r>
    <s v="TXN-006043"/>
    <x v="79"/>
    <x v="844"/>
    <x v="3"/>
    <x v="11"/>
    <n v="216.02"/>
    <x v="0"/>
    <x v="61"/>
    <x v="204"/>
    <n v="864.08"/>
    <n v="839.66974"/>
    <x v="245"/>
    <n v="863.32974"/>
    <x v="2"/>
    <x v="0"/>
    <x v="0"/>
    <x v="0"/>
    <x v="2"/>
    <x v="5"/>
    <x v="4"/>
  </r>
  <r>
    <s v="TXN-010113"/>
    <x v="79"/>
    <x v="845"/>
    <x v="1"/>
    <x v="37"/>
    <n v="34.8"/>
    <x v="1"/>
    <x v="0"/>
    <x v="0"/>
    <n v="34.8"/>
    <n v="34.8"/>
    <x v="719"/>
    <n v="58.25"/>
    <x v="3"/>
    <x v="14"/>
    <x v="0"/>
    <x v="0"/>
    <x v="7"/>
    <x v="3"/>
    <x v="3"/>
  </r>
  <r>
    <s v="TXN-006345"/>
    <x v="79"/>
    <x v="846"/>
    <x v="1"/>
    <x v="37"/>
    <n v="43.55"/>
    <x v="3"/>
    <x v="81"/>
    <x v="205"/>
    <n v="87.1"/>
    <n v="83.8773"/>
    <x v="427"/>
    <n v="97.6673"/>
    <x v="2"/>
    <x v="12"/>
    <x v="1"/>
    <x v="1"/>
    <x v="8"/>
    <x v="2"/>
    <x v="1"/>
  </r>
  <r>
    <s v="TXN-012222"/>
    <x v="79"/>
    <x v="847"/>
    <x v="3"/>
    <x v="8"/>
    <n v="217.95"/>
    <x v="1"/>
    <x v="0"/>
    <x v="0"/>
    <n v="217.95"/>
    <n v="217.95"/>
    <x v="12"/>
    <n v="238.94"/>
    <x v="2"/>
    <x v="0"/>
    <x v="0"/>
    <x v="0"/>
    <x v="8"/>
    <x v="2"/>
    <x v="1"/>
  </r>
  <r>
    <s v="TXN-004950"/>
    <x v="79"/>
    <x v="848"/>
    <x v="7"/>
    <x v="22"/>
    <n v="71.99"/>
    <x v="4"/>
    <x v="122"/>
    <x v="206"/>
    <n v="359.95"/>
    <n v="349.65543"/>
    <x v="720"/>
    <n v="365.73543"/>
    <x v="2"/>
    <x v="9"/>
    <x v="0"/>
    <x v="1"/>
    <x v="8"/>
    <x v="5"/>
    <x v="1"/>
  </r>
  <r>
    <s v="TXN-014065"/>
    <x v="79"/>
    <x v="849"/>
    <x v="1"/>
    <x v="1"/>
    <n v="48.26"/>
    <x v="1"/>
    <x v="123"/>
    <x v="207"/>
    <n v="48.26"/>
    <n v="38.07714"/>
    <x v="721"/>
    <n v="58.63714"/>
    <x v="4"/>
    <x v="19"/>
    <x v="1"/>
    <x v="0"/>
    <x v="3"/>
    <x v="1"/>
    <x v="3"/>
  </r>
  <r>
    <s v="TXN-007575"/>
    <x v="79"/>
    <x v="850"/>
    <x v="3"/>
    <x v="11"/>
    <n v="109.66"/>
    <x v="1"/>
    <x v="0"/>
    <x v="0"/>
    <n v="109.66"/>
    <n v="109.66"/>
    <x v="722"/>
    <n v="128.13"/>
    <x v="2"/>
    <x v="16"/>
    <x v="5"/>
    <x v="1"/>
    <x v="10"/>
    <x v="3"/>
    <x v="1"/>
  </r>
  <r>
    <s v="TXN-010336"/>
    <x v="79"/>
    <x v="851"/>
    <x v="6"/>
    <x v="12"/>
    <n v="107.73"/>
    <x v="1"/>
    <x v="0"/>
    <x v="0"/>
    <n v="107.73"/>
    <n v="107.73"/>
    <x v="723"/>
    <n v="138.58"/>
    <x v="3"/>
    <x v="14"/>
    <x v="1"/>
    <x v="0"/>
    <x v="7"/>
    <x v="4"/>
    <x v="3"/>
  </r>
  <r>
    <s v="TXN-004039"/>
    <x v="79"/>
    <x v="852"/>
    <x v="4"/>
    <x v="18"/>
    <n v="54.27"/>
    <x v="1"/>
    <x v="0"/>
    <x v="0"/>
    <n v="54.27"/>
    <n v="54.27"/>
    <x v="724"/>
    <n v="69.6"/>
    <x v="2"/>
    <x v="16"/>
    <x v="0"/>
    <x v="0"/>
    <x v="5"/>
    <x v="2"/>
    <x v="3"/>
  </r>
  <r>
    <s v="TXN-010141"/>
    <x v="79"/>
    <x v="853"/>
    <x v="6"/>
    <x v="19"/>
    <n v="115.86"/>
    <x v="0"/>
    <x v="124"/>
    <x v="208"/>
    <n v="463.44"/>
    <n v="443.97552"/>
    <x v="510"/>
    <n v="459.19552"/>
    <x v="0"/>
    <x v="0"/>
    <x v="5"/>
    <x v="0"/>
    <x v="3"/>
    <x v="3"/>
    <x v="2"/>
  </r>
  <r>
    <s v="TXN-009212"/>
    <x v="80"/>
    <x v="854"/>
    <x v="6"/>
    <x v="19"/>
    <n v="68.15"/>
    <x v="1"/>
    <x v="0"/>
    <x v="0"/>
    <n v="68.15"/>
    <n v="68.15"/>
    <x v="725"/>
    <n v="82.62"/>
    <x v="2"/>
    <x v="5"/>
    <x v="1"/>
    <x v="0"/>
    <x v="2"/>
    <x v="5"/>
    <x v="2"/>
  </r>
  <r>
    <s v="TXN-012542"/>
    <x v="80"/>
    <x v="855"/>
    <x v="6"/>
    <x v="12"/>
    <n v="85.82"/>
    <x v="1"/>
    <x v="0"/>
    <x v="0"/>
    <n v="85.82"/>
    <n v="85.82"/>
    <x v="726"/>
    <n v="107.5"/>
    <x v="4"/>
    <x v="1"/>
    <x v="1"/>
    <x v="0"/>
    <x v="6"/>
    <x v="3"/>
    <x v="1"/>
  </r>
  <r>
    <s v="TXN-007391"/>
    <x v="80"/>
    <x v="856"/>
    <x v="3"/>
    <x v="6"/>
    <n v="60.33"/>
    <x v="1"/>
    <x v="0"/>
    <x v="0"/>
    <n v="60.33"/>
    <n v="60.33"/>
    <x v="727"/>
    <n v="71.84"/>
    <x v="0"/>
    <x v="3"/>
    <x v="1"/>
    <x v="1"/>
    <x v="5"/>
    <x v="5"/>
    <x v="1"/>
  </r>
  <r>
    <s v="TXN-012935"/>
    <x v="80"/>
    <x v="857"/>
    <x v="3"/>
    <x v="8"/>
    <n v="40.65"/>
    <x v="1"/>
    <x v="0"/>
    <x v="0"/>
    <n v="40.65"/>
    <n v="40.65"/>
    <x v="191"/>
    <n v="51.71"/>
    <x v="0"/>
    <x v="0"/>
    <x v="1"/>
    <x v="1"/>
    <x v="9"/>
    <x v="3"/>
    <x v="3"/>
  </r>
  <r>
    <s v="TXN-006682"/>
    <x v="80"/>
    <x v="858"/>
    <x v="3"/>
    <x v="21"/>
    <n v="70.33"/>
    <x v="3"/>
    <x v="0"/>
    <x v="0"/>
    <n v="140.66"/>
    <n v="140.66"/>
    <x v="728"/>
    <n v="157.48"/>
    <x v="2"/>
    <x v="2"/>
    <x v="1"/>
    <x v="0"/>
    <x v="10"/>
    <x v="5"/>
    <x v="1"/>
  </r>
  <r>
    <s v="TXN-002213"/>
    <x v="80"/>
    <x v="859"/>
    <x v="7"/>
    <x v="23"/>
    <n v="116.69"/>
    <x v="1"/>
    <x v="88"/>
    <x v="209"/>
    <n v="116.69"/>
    <n v="108.28832"/>
    <x v="729"/>
    <n v="133.25832"/>
    <x v="4"/>
    <x v="12"/>
    <x v="0"/>
    <x v="0"/>
    <x v="6"/>
    <x v="2"/>
    <x v="3"/>
  </r>
  <r>
    <s v="TXN-003225"/>
    <x v="80"/>
    <x v="296"/>
    <x v="0"/>
    <x v="33"/>
    <n v="57.61"/>
    <x v="1"/>
    <x v="34"/>
    <x v="210"/>
    <n v="57.61"/>
    <n v="50.6968"/>
    <x v="730"/>
    <n v="72.9168"/>
    <x v="4"/>
    <x v="21"/>
    <x v="1"/>
    <x v="0"/>
    <x v="4"/>
    <x v="2"/>
    <x v="2"/>
  </r>
  <r>
    <s v="TXN-001522"/>
    <x v="80"/>
    <x v="860"/>
    <x v="2"/>
    <x v="28"/>
    <n v="19.42"/>
    <x v="1"/>
    <x v="0"/>
    <x v="0"/>
    <n v="19.42"/>
    <n v="19.42"/>
    <x v="731"/>
    <n v="30.18"/>
    <x v="0"/>
    <x v="10"/>
    <x v="1"/>
    <x v="0"/>
    <x v="5"/>
    <x v="5"/>
    <x v="3"/>
  </r>
  <r>
    <s v="TXN-006288"/>
    <x v="80"/>
    <x v="861"/>
    <x v="6"/>
    <x v="17"/>
    <n v="108.84"/>
    <x v="1"/>
    <x v="0"/>
    <x v="0"/>
    <n v="108.84"/>
    <n v="108.84"/>
    <x v="732"/>
    <n v="125.96"/>
    <x v="2"/>
    <x v="12"/>
    <x v="0"/>
    <x v="0"/>
    <x v="4"/>
    <x v="0"/>
    <x v="2"/>
  </r>
  <r>
    <s v="TXN-008372"/>
    <x v="80"/>
    <x v="862"/>
    <x v="2"/>
    <x v="14"/>
    <n v="91.72"/>
    <x v="1"/>
    <x v="0"/>
    <x v="0"/>
    <n v="91.72"/>
    <n v="91.72"/>
    <x v="733"/>
    <n v="101.54"/>
    <x v="0"/>
    <x v="0"/>
    <x v="1"/>
    <x v="0"/>
    <x v="4"/>
    <x v="0"/>
    <x v="3"/>
  </r>
  <r>
    <s v="TXN-008847"/>
    <x v="81"/>
    <x v="863"/>
    <x v="1"/>
    <x v="37"/>
    <n v="34.52"/>
    <x v="1"/>
    <x v="0"/>
    <x v="0"/>
    <n v="34.52"/>
    <n v="34.52"/>
    <x v="734"/>
    <n v="44.18"/>
    <x v="0"/>
    <x v="0"/>
    <x v="1"/>
    <x v="0"/>
    <x v="5"/>
    <x v="3"/>
    <x v="0"/>
  </r>
  <r>
    <s v="TXN-004334"/>
    <x v="81"/>
    <x v="864"/>
    <x v="4"/>
    <x v="18"/>
    <n v="68.57"/>
    <x v="1"/>
    <x v="21"/>
    <x v="211"/>
    <n v="68.57"/>
    <n v="55.47313"/>
    <x v="735"/>
    <n v="75.08313"/>
    <x v="4"/>
    <x v="19"/>
    <x v="0"/>
    <x v="0"/>
    <x v="3"/>
    <x v="4"/>
    <x v="3"/>
  </r>
  <r>
    <s v="TXN-007853"/>
    <x v="81"/>
    <x v="627"/>
    <x v="4"/>
    <x v="30"/>
    <n v="36.44"/>
    <x v="3"/>
    <x v="0"/>
    <x v="0"/>
    <n v="72.88"/>
    <n v="72.88"/>
    <x v="736"/>
    <n v="90.22"/>
    <x v="2"/>
    <x v="2"/>
    <x v="5"/>
    <x v="0"/>
    <x v="3"/>
    <x v="4"/>
    <x v="1"/>
  </r>
  <r>
    <s v="TXN-007703"/>
    <x v="81"/>
    <x v="865"/>
    <x v="4"/>
    <x v="18"/>
    <n v="48.67"/>
    <x v="1"/>
    <x v="0"/>
    <x v="0"/>
    <n v="48.67"/>
    <n v="48.67"/>
    <x v="737"/>
    <n v="60.19"/>
    <x v="0"/>
    <x v="3"/>
    <x v="1"/>
    <x v="1"/>
    <x v="4"/>
    <x v="3"/>
    <x v="3"/>
  </r>
  <r>
    <s v="TXN-005883"/>
    <x v="81"/>
    <x v="866"/>
    <x v="5"/>
    <x v="15"/>
    <n v="10.12"/>
    <x v="1"/>
    <x v="0"/>
    <x v="0"/>
    <n v="10.12"/>
    <n v="10.12"/>
    <x v="738"/>
    <n v="25.53"/>
    <x v="2"/>
    <x v="12"/>
    <x v="0"/>
    <x v="1"/>
    <x v="8"/>
    <x v="2"/>
    <x v="1"/>
  </r>
  <r>
    <s v="TXN-002346"/>
    <x v="81"/>
    <x v="867"/>
    <x v="5"/>
    <x v="7"/>
    <n v="35.04"/>
    <x v="1"/>
    <x v="62"/>
    <x v="212"/>
    <n v="35.04"/>
    <n v="27.75168"/>
    <x v="739"/>
    <n v="36.12168"/>
    <x v="0"/>
    <x v="0"/>
    <x v="0"/>
    <x v="0"/>
    <x v="4"/>
    <x v="1"/>
    <x v="1"/>
  </r>
  <r>
    <s v="TXN-000908"/>
    <x v="81"/>
    <x v="868"/>
    <x v="3"/>
    <x v="21"/>
    <n v="177.43"/>
    <x v="1"/>
    <x v="125"/>
    <x v="213"/>
    <n v="177.43"/>
    <n v="167.31649"/>
    <x v="740"/>
    <n v="188.07649"/>
    <x v="2"/>
    <x v="0"/>
    <x v="0"/>
    <x v="0"/>
    <x v="9"/>
    <x v="0"/>
    <x v="2"/>
  </r>
  <r>
    <s v="TXN-002613"/>
    <x v="81"/>
    <x v="869"/>
    <x v="1"/>
    <x v="24"/>
    <n v="25.7"/>
    <x v="1"/>
    <x v="126"/>
    <x v="214"/>
    <n v="25.7"/>
    <n v="23.8753"/>
    <x v="741"/>
    <n v="33.6853"/>
    <x v="0"/>
    <x v="3"/>
    <x v="2"/>
    <x v="0"/>
    <x v="5"/>
    <x v="3"/>
    <x v="3"/>
  </r>
  <r>
    <s v="TXN-001665"/>
    <x v="82"/>
    <x v="870"/>
    <x v="4"/>
    <x v="18"/>
    <n v="86.13"/>
    <x v="1"/>
    <x v="0"/>
    <x v="0"/>
    <n v="86.13"/>
    <n v="86.13"/>
    <x v="742"/>
    <n v="101.66"/>
    <x v="2"/>
    <x v="16"/>
    <x v="0"/>
    <x v="0"/>
    <x v="10"/>
    <x v="0"/>
    <x v="0"/>
  </r>
  <r>
    <s v="TXN-000056"/>
    <x v="82"/>
    <x v="871"/>
    <x v="5"/>
    <x v="7"/>
    <n v="41.7"/>
    <x v="1"/>
    <x v="0"/>
    <x v="0"/>
    <n v="41.7"/>
    <n v="41.7"/>
    <x v="294"/>
    <n v="53.16"/>
    <x v="0"/>
    <x v="3"/>
    <x v="0"/>
    <x v="0"/>
    <x v="4"/>
    <x v="3"/>
    <x v="2"/>
  </r>
  <r>
    <s v="TXN-011278"/>
    <x v="82"/>
    <x v="872"/>
    <x v="6"/>
    <x v="9"/>
    <n v="39.24"/>
    <x v="1"/>
    <x v="0"/>
    <x v="0"/>
    <n v="39.24"/>
    <n v="39.24"/>
    <x v="743"/>
    <n v="58.11"/>
    <x v="2"/>
    <x v="3"/>
    <x v="0"/>
    <x v="0"/>
    <x v="10"/>
    <x v="3"/>
    <x v="1"/>
  </r>
  <r>
    <s v="TXN-001056"/>
    <x v="82"/>
    <x v="873"/>
    <x v="7"/>
    <x v="35"/>
    <n v="117.5"/>
    <x v="3"/>
    <x v="0"/>
    <x v="0"/>
    <n v="235"/>
    <n v="235"/>
    <x v="744"/>
    <n v="260.49"/>
    <x v="3"/>
    <x v="9"/>
    <x v="0"/>
    <x v="1"/>
    <x v="3"/>
    <x v="3"/>
    <x v="0"/>
  </r>
  <r>
    <s v="TXN-001796"/>
    <x v="82"/>
    <x v="874"/>
    <x v="3"/>
    <x v="6"/>
    <n v="59.12"/>
    <x v="3"/>
    <x v="127"/>
    <x v="215"/>
    <n v="118.24"/>
    <n v="103.7556"/>
    <x v="271"/>
    <n v="123.6956"/>
    <x v="2"/>
    <x v="2"/>
    <x v="1"/>
    <x v="0"/>
    <x v="8"/>
    <x v="2"/>
    <x v="3"/>
  </r>
  <r>
    <s v="TXN-001068"/>
    <x v="82"/>
    <x v="875"/>
    <x v="5"/>
    <x v="7"/>
    <n v="30.21"/>
    <x v="3"/>
    <x v="0"/>
    <x v="0"/>
    <n v="60.42"/>
    <n v="60.42"/>
    <x v="353"/>
    <n v="68.03"/>
    <x v="0"/>
    <x v="10"/>
    <x v="1"/>
    <x v="0"/>
    <x v="3"/>
    <x v="3"/>
    <x v="2"/>
  </r>
  <r>
    <s v="TXN-013293"/>
    <x v="82"/>
    <x v="876"/>
    <x v="5"/>
    <x v="7"/>
    <n v="17.39"/>
    <x v="3"/>
    <x v="0"/>
    <x v="0"/>
    <n v="34.78"/>
    <n v="34.78"/>
    <x v="444"/>
    <n v="50.61"/>
    <x v="2"/>
    <x v="15"/>
    <x v="2"/>
    <x v="0"/>
    <x v="8"/>
    <x v="2"/>
    <x v="2"/>
  </r>
  <r>
    <s v="TXN-004673"/>
    <x v="83"/>
    <x v="877"/>
    <x v="3"/>
    <x v="8"/>
    <n v="177"/>
    <x v="1"/>
    <x v="0"/>
    <x v="0"/>
    <n v="177"/>
    <n v="177"/>
    <x v="745"/>
    <n v="192.4"/>
    <x v="0"/>
    <x v="7"/>
    <x v="5"/>
    <x v="1"/>
    <x v="2"/>
    <x v="2"/>
    <x v="0"/>
  </r>
  <r>
    <s v="TXN-008939"/>
    <x v="83"/>
    <x v="878"/>
    <x v="0"/>
    <x v="0"/>
    <n v="151.51"/>
    <x v="1"/>
    <x v="0"/>
    <x v="0"/>
    <n v="151.51"/>
    <n v="151.51"/>
    <x v="282"/>
    <n v="172.96"/>
    <x v="2"/>
    <x v="2"/>
    <x v="1"/>
    <x v="0"/>
    <x v="4"/>
    <x v="2"/>
    <x v="2"/>
  </r>
  <r>
    <s v="TXN-009513"/>
    <x v="83"/>
    <x v="879"/>
    <x v="6"/>
    <x v="19"/>
    <n v="64.03"/>
    <x v="1"/>
    <x v="0"/>
    <x v="0"/>
    <n v="64.03"/>
    <n v="64.03"/>
    <x v="56"/>
    <n v="77.43"/>
    <x v="0"/>
    <x v="10"/>
    <x v="4"/>
    <x v="1"/>
    <x v="8"/>
    <x v="0"/>
    <x v="1"/>
  </r>
  <r>
    <s v="TXN-009398"/>
    <x v="83"/>
    <x v="880"/>
    <x v="5"/>
    <x v="7"/>
    <n v="39.47"/>
    <x v="1"/>
    <x v="128"/>
    <x v="216"/>
    <n v="39.47"/>
    <n v="37.02286"/>
    <x v="746"/>
    <n v="49.10286"/>
    <x v="0"/>
    <x v="3"/>
    <x v="7"/>
    <x v="0"/>
    <x v="6"/>
    <x v="0"/>
    <x v="2"/>
  </r>
  <r>
    <s v="TXN-007023"/>
    <x v="83"/>
    <x v="881"/>
    <x v="0"/>
    <x v="20"/>
    <n v="138.96"/>
    <x v="2"/>
    <x v="0"/>
    <x v="0"/>
    <n v="416.88"/>
    <n v="416.88"/>
    <x v="747"/>
    <n v="441.91"/>
    <x v="4"/>
    <x v="16"/>
    <x v="3"/>
    <x v="0"/>
    <x v="8"/>
    <x v="3"/>
    <x v="3"/>
  </r>
  <r>
    <s v="TXN-002066"/>
    <x v="83"/>
    <x v="882"/>
    <x v="6"/>
    <x v="9"/>
    <n v="119.62"/>
    <x v="3"/>
    <x v="0"/>
    <x v="0"/>
    <n v="239.24"/>
    <n v="239.24"/>
    <x v="109"/>
    <n v="248.01"/>
    <x v="0"/>
    <x v="6"/>
    <x v="1"/>
    <x v="0"/>
    <x v="6"/>
    <x v="2"/>
    <x v="3"/>
  </r>
  <r>
    <s v="TXN-007957"/>
    <x v="83"/>
    <x v="883"/>
    <x v="0"/>
    <x v="4"/>
    <n v="435.18"/>
    <x v="1"/>
    <x v="0"/>
    <x v="0"/>
    <n v="435.18"/>
    <n v="435.18"/>
    <x v="708"/>
    <n v="460.17"/>
    <x v="2"/>
    <x v="9"/>
    <x v="0"/>
    <x v="0"/>
    <x v="8"/>
    <x v="0"/>
    <x v="0"/>
  </r>
  <r>
    <s v="TXN-003082"/>
    <x v="83"/>
    <x v="884"/>
    <x v="2"/>
    <x v="25"/>
    <n v="131.56"/>
    <x v="1"/>
    <x v="66"/>
    <x v="217"/>
    <n v="131.56"/>
    <n v="124.3242"/>
    <x v="748"/>
    <n v="149.8342"/>
    <x v="4"/>
    <x v="13"/>
    <x v="0"/>
    <x v="0"/>
    <x v="0"/>
    <x v="5"/>
    <x v="1"/>
  </r>
  <r>
    <s v="TXN-007867"/>
    <x v="83"/>
    <x v="885"/>
    <x v="1"/>
    <x v="1"/>
    <n v="24.52"/>
    <x v="3"/>
    <x v="0"/>
    <x v="0"/>
    <n v="49.04"/>
    <n v="49.04"/>
    <x v="17"/>
    <n v="78.56"/>
    <x v="3"/>
    <x v="4"/>
    <x v="0"/>
    <x v="0"/>
    <x v="5"/>
    <x v="0"/>
    <x v="1"/>
  </r>
  <r>
    <s v="TXN-001837"/>
    <x v="83"/>
    <x v="886"/>
    <x v="6"/>
    <x v="13"/>
    <n v="37.09"/>
    <x v="4"/>
    <x v="26"/>
    <x v="218"/>
    <n v="185.45"/>
    <n v="176.80803"/>
    <x v="749"/>
    <n v="200.68803"/>
    <x v="4"/>
    <x v="19"/>
    <x v="0"/>
    <x v="0"/>
    <x v="10"/>
    <x v="3"/>
    <x v="3"/>
  </r>
  <r>
    <s v="TXN-011393"/>
    <x v="83"/>
    <x v="887"/>
    <x v="3"/>
    <x v="21"/>
    <n v="30.54"/>
    <x v="0"/>
    <x v="0"/>
    <x v="0"/>
    <n v="122.16"/>
    <n v="122.16"/>
    <x v="750"/>
    <n v="136.76"/>
    <x v="2"/>
    <x v="0"/>
    <x v="5"/>
    <x v="0"/>
    <x v="9"/>
    <x v="3"/>
    <x v="1"/>
  </r>
  <r>
    <s v="TXN-005328"/>
    <x v="83"/>
    <x v="492"/>
    <x v="6"/>
    <x v="9"/>
    <n v="63.32"/>
    <x v="1"/>
    <x v="0"/>
    <x v="0"/>
    <n v="63.32"/>
    <n v="63.32"/>
    <x v="751"/>
    <n v="78.74"/>
    <x v="2"/>
    <x v="15"/>
    <x v="1"/>
    <x v="0"/>
    <x v="8"/>
    <x v="1"/>
    <x v="3"/>
  </r>
  <r>
    <s v="TXN-012780"/>
    <x v="83"/>
    <x v="888"/>
    <x v="3"/>
    <x v="6"/>
    <n v="200.16"/>
    <x v="0"/>
    <x v="129"/>
    <x v="219"/>
    <n v="800.64"/>
    <n v="755.40384"/>
    <x v="752"/>
    <n v="776.37384"/>
    <x v="2"/>
    <x v="16"/>
    <x v="1"/>
    <x v="0"/>
    <x v="3"/>
    <x v="0"/>
    <x v="3"/>
  </r>
  <r>
    <s v="TXN-001497"/>
    <x v="83"/>
    <x v="889"/>
    <x v="6"/>
    <x v="9"/>
    <n v="94.62"/>
    <x v="1"/>
    <x v="0"/>
    <x v="0"/>
    <n v="94.62"/>
    <n v="94.62"/>
    <x v="753"/>
    <n v="103.8"/>
    <x v="0"/>
    <x v="3"/>
    <x v="0"/>
    <x v="0"/>
    <x v="8"/>
    <x v="3"/>
    <x v="1"/>
  </r>
  <r>
    <s v="TXN-007066"/>
    <x v="84"/>
    <x v="890"/>
    <x v="5"/>
    <x v="15"/>
    <n v="7.33"/>
    <x v="2"/>
    <x v="0"/>
    <x v="0"/>
    <n v="21.99"/>
    <n v="21.99"/>
    <x v="714"/>
    <n v="29.94"/>
    <x v="0"/>
    <x v="10"/>
    <x v="1"/>
    <x v="0"/>
    <x v="3"/>
    <x v="2"/>
    <x v="1"/>
  </r>
  <r>
    <s v="TXN-010475"/>
    <x v="84"/>
    <x v="891"/>
    <x v="6"/>
    <x v="12"/>
    <n v="108.01"/>
    <x v="3"/>
    <x v="0"/>
    <x v="0"/>
    <n v="216.02"/>
    <n v="216.02"/>
    <x v="754"/>
    <n v="231.4"/>
    <x v="0"/>
    <x v="7"/>
    <x v="1"/>
    <x v="1"/>
    <x v="8"/>
    <x v="1"/>
    <x v="3"/>
  </r>
  <r>
    <s v="TXN-008449"/>
    <x v="84"/>
    <x v="892"/>
    <x v="4"/>
    <x v="30"/>
    <n v="58.11"/>
    <x v="1"/>
    <x v="0"/>
    <x v="0"/>
    <n v="58.11"/>
    <n v="58.11"/>
    <x v="755"/>
    <n v="77.22"/>
    <x v="1"/>
    <x v="17"/>
    <x v="1"/>
    <x v="0"/>
    <x v="5"/>
    <x v="3"/>
    <x v="3"/>
  </r>
  <r>
    <s v="TXN-007177"/>
    <x v="84"/>
    <x v="893"/>
    <x v="4"/>
    <x v="5"/>
    <n v="51.8"/>
    <x v="1"/>
    <x v="127"/>
    <x v="220"/>
    <n v="51.8"/>
    <n v="39.109"/>
    <x v="756"/>
    <n v="53.529"/>
    <x v="2"/>
    <x v="5"/>
    <x v="2"/>
    <x v="0"/>
    <x v="8"/>
    <x v="2"/>
    <x v="1"/>
  </r>
  <r>
    <s v="TXN-008994"/>
    <x v="84"/>
    <x v="894"/>
    <x v="2"/>
    <x v="14"/>
    <n v="173.19"/>
    <x v="2"/>
    <x v="80"/>
    <x v="221"/>
    <n v="519.57"/>
    <n v="504.32928"/>
    <x v="757"/>
    <n v="514.88928"/>
    <x v="0"/>
    <x v="7"/>
    <x v="4"/>
    <x v="0"/>
    <x v="9"/>
    <x v="0"/>
    <x v="2"/>
  </r>
  <r>
    <s v="TXN-003386"/>
    <x v="84"/>
    <x v="47"/>
    <x v="4"/>
    <x v="34"/>
    <n v="36.09"/>
    <x v="1"/>
    <x v="0"/>
    <x v="0"/>
    <n v="36.09"/>
    <n v="36.09"/>
    <x v="353"/>
    <n v="43.7"/>
    <x v="0"/>
    <x v="3"/>
    <x v="1"/>
    <x v="0"/>
    <x v="3"/>
    <x v="2"/>
    <x v="3"/>
  </r>
  <r>
    <s v="TXN-006905"/>
    <x v="84"/>
    <x v="895"/>
    <x v="4"/>
    <x v="18"/>
    <n v="82.75"/>
    <x v="3"/>
    <x v="0"/>
    <x v="0"/>
    <n v="165.5"/>
    <n v="165.5"/>
    <x v="122"/>
    <n v="173.75"/>
    <x v="0"/>
    <x v="6"/>
    <x v="1"/>
    <x v="1"/>
    <x v="8"/>
    <x v="3"/>
    <x v="0"/>
  </r>
  <r>
    <s v="TXN-003649"/>
    <x v="84"/>
    <x v="896"/>
    <x v="3"/>
    <x v="6"/>
    <n v="76.23"/>
    <x v="3"/>
    <x v="0"/>
    <x v="0"/>
    <n v="152.46"/>
    <n v="152.46"/>
    <x v="13"/>
    <n v="163.86"/>
    <x v="0"/>
    <x v="10"/>
    <x v="0"/>
    <x v="0"/>
    <x v="8"/>
    <x v="3"/>
    <x v="0"/>
  </r>
  <r>
    <s v="TXN-013077"/>
    <x v="84"/>
    <x v="897"/>
    <x v="2"/>
    <x v="25"/>
    <n v="28.19"/>
    <x v="2"/>
    <x v="0"/>
    <x v="0"/>
    <n v="84.57"/>
    <n v="84.57"/>
    <x v="758"/>
    <n v="95.18"/>
    <x v="0"/>
    <x v="10"/>
    <x v="3"/>
    <x v="0"/>
    <x v="11"/>
    <x v="0"/>
    <x v="3"/>
  </r>
  <r>
    <s v="TXN-013564"/>
    <x v="84"/>
    <x v="898"/>
    <x v="5"/>
    <x v="7"/>
    <n v="27.48"/>
    <x v="1"/>
    <x v="0"/>
    <x v="0"/>
    <n v="27.48"/>
    <n v="27.48"/>
    <x v="759"/>
    <n v="39.12"/>
    <x v="0"/>
    <x v="6"/>
    <x v="0"/>
    <x v="0"/>
    <x v="0"/>
    <x v="3"/>
    <x v="1"/>
  </r>
  <r>
    <s v="TXN-012811"/>
    <x v="84"/>
    <x v="899"/>
    <x v="6"/>
    <x v="9"/>
    <n v="99.21"/>
    <x v="3"/>
    <x v="0"/>
    <x v="0"/>
    <n v="198.42"/>
    <n v="198.42"/>
    <x v="760"/>
    <n v="217.95"/>
    <x v="1"/>
    <x v="19"/>
    <x v="1"/>
    <x v="0"/>
    <x v="8"/>
    <x v="3"/>
    <x v="3"/>
  </r>
  <r>
    <s v="TXN-001908"/>
    <x v="85"/>
    <x v="900"/>
    <x v="4"/>
    <x v="27"/>
    <n v="21.71"/>
    <x v="1"/>
    <x v="0"/>
    <x v="0"/>
    <n v="21.71"/>
    <n v="21.71"/>
    <x v="761"/>
    <n v="32.48"/>
    <x v="0"/>
    <x v="10"/>
    <x v="1"/>
    <x v="0"/>
    <x v="1"/>
    <x v="3"/>
    <x v="1"/>
  </r>
  <r>
    <s v="TXN-014565"/>
    <x v="85"/>
    <x v="901"/>
    <x v="4"/>
    <x v="30"/>
    <n v="68.06"/>
    <x v="1"/>
    <x v="130"/>
    <x v="222"/>
    <n v="68.06"/>
    <n v="58.8719"/>
    <x v="762"/>
    <n v="72.6219"/>
    <x v="0"/>
    <x v="6"/>
    <x v="5"/>
    <x v="0"/>
    <x v="1"/>
    <x v="1"/>
    <x v="1"/>
  </r>
  <r>
    <s v="TXN-006183"/>
    <x v="85"/>
    <x v="902"/>
    <x v="6"/>
    <x v="12"/>
    <n v="53.99"/>
    <x v="1"/>
    <x v="0"/>
    <x v="0"/>
    <n v="53.99"/>
    <n v="53.99"/>
    <x v="181"/>
    <n v="68.44"/>
    <x v="0"/>
    <x v="0"/>
    <x v="1"/>
    <x v="0"/>
    <x v="1"/>
    <x v="0"/>
    <x v="3"/>
  </r>
  <r>
    <s v="TXN-004593"/>
    <x v="85"/>
    <x v="903"/>
    <x v="2"/>
    <x v="28"/>
    <n v="147.82"/>
    <x v="1"/>
    <x v="0"/>
    <x v="0"/>
    <n v="147.82"/>
    <n v="147.82"/>
    <x v="763"/>
    <n v="162.54"/>
    <x v="0"/>
    <x v="0"/>
    <x v="4"/>
    <x v="0"/>
    <x v="8"/>
    <x v="4"/>
    <x v="1"/>
  </r>
  <r>
    <s v="TXN-011654"/>
    <x v="85"/>
    <x v="904"/>
    <x v="2"/>
    <x v="28"/>
    <n v="44.25"/>
    <x v="1"/>
    <x v="0"/>
    <x v="0"/>
    <n v="44.25"/>
    <n v="44.25"/>
    <x v="85"/>
    <n v="57.2"/>
    <x v="0"/>
    <x v="0"/>
    <x v="0"/>
    <x v="0"/>
    <x v="7"/>
    <x v="3"/>
    <x v="1"/>
  </r>
  <r>
    <s v="TXN-014675"/>
    <x v="85"/>
    <x v="905"/>
    <x v="0"/>
    <x v="33"/>
    <n v="264.25"/>
    <x v="3"/>
    <x v="0"/>
    <x v="0"/>
    <n v="528.5"/>
    <n v="528.5"/>
    <x v="764"/>
    <n v="549.16"/>
    <x v="2"/>
    <x v="3"/>
    <x v="1"/>
    <x v="0"/>
    <x v="8"/>
    <x v="2"/>
    <x v="3"/>
  </r>
  <r>
    <s v="TXN-003369"/>
    <x v="85"/>
    <x v="906"/>
    <x v="3"/>
    <x v="8"/>
    <n v="77.35"/>
    <x v="1"/>
    <x v="0"/>
    <x v="0"/>
    <n v="77.35"/>
    <n v="77.35"/>
    <x v="373"/>
    <n v="91.45"/>
    <x v="0"/>
    <x v="7"/>
    <x v="1"/>
    <x v="0"/>
    <x v="4"/>
    <x v="0"/>
    <x v="1"/>
  </r>
  <r>
    <s v="TXN-000827"/>
    <x v="85"/>
    <x v="907"/>
    <x v="7"/>
    <x v="35"/>
    <n v="51.63"/>
    <x v="3"/>
    <x v="0"/>
    <x v="0"/>
    <n v="103.26"/>
    <n v="103.26"/>
    <x v="765"/>
    <n v="129.15"/>
    <x v="4"/>
    <x v="4"/>
    <x v="5"/>
    <x v="0"/>
    <x v="3"/>
    <x v="1"/>
    <x v="0"/>
  </r>
  <r>
    <s v="TXN-004045"/>
    <x v="85"/>
    <x v="908"/>
    <x v="1"/>
    <x v="6"/>
    <n v="40.62"/>
    <x v="1"/>
    <x v="0"/>
    <x v="0"/>
    <n v="40.62"/>
    <n v="40.62"/>
    <x v="49"/>
    <n v="54.21"/>
    <x v="0"/>
    <x v="3"/>
    <x v="1"/>
    <x v="0"/>
    <x v="4"/>
    <x v="3"/>
    <x v="3"/>
  </r>
  <r>
    <s v="TXN-004847"/>
    <x v="85"/>
    <x v="909"/>
    <x v="6"/>
    <x v="17"/>
    <n v="87.45"/>
    <x v="3"/>
    <x v="0"/>
    <x v="0"/>
    <n v="174.9"/>
    <n v="174.9"/>
    <x v="475"/>
    <n v="183.69"/>
    <x v="0"/>
    <x v="11"/>
    <x v="1"/>
    <x v="0"/>
    <x v="8"/>
    <x v="0"/>
    <x v="2"/>
  </r>
  <r>
    <s v="TXN-011477"/>
    <x v="85"/>
    <x v="910"/>
    <x v="3"/>
    <x v="21"/>
    <n v="178.04"/>
    <x v="1"/>
    <x v="131"/>
    <x v="223"/>
    <n v="178.04"/>
    <n v="166.4674"/>
    <x v="766"/>
    <n v="179.2574"/>
    <x v="0"/>
    <x v="10"/>
    <x v="0"/>
    <x v="0"/>
    <x v="8"/>
    <x v="2"/>
    <x v="0"/>
  </r>
  <r>
    <s v="TXN-014691"/>
    <x v="85"/>
    <x v="911"/>
    <x v="6"/>
    <x v="13"/>
    <n v="31.98"/>
    <x v="1"/>
    <x v="132"/>
    <x v="224"/>
    <n v="31.98"/>
    <n v="27.43884"/>
    <x v="767"/>
    <n v="35.29884"/>
    <x v="0"/>
    <x v="6"/>
    <x v="2"/>
    <x v="0"/>
    <x v="8"/>
    <x v="3"/>
    <x v="1"/>
  </r>
  <r>
    <s v="TXN-008665"/>
    <x v="85"/>
    <x v="912"/>
    <x v="6"/>
    <x v="19"/>
    <n v="87.44"/>
    <x v="3"/>
    <x v="0"/>
    <x v="0"/>
    <n v="174.88"/>
    <n v="174.88"/>
    <x v="768"/>
    <n v="194.87"/>
    <x v="4"/>
    <x v="9"/>
    <x v="5"/>
    <x v="0"/>
    <x v="6"/>
    <x v="3"/>
    <x v="1"/>
  </r>
  <r>
    <s v="TXN-011514"/>
    <x v="85"/>
    <x v="913"/>
    <x v="2"/>
    <x v="16"/>
    <n v="90.12"/>
    <x v="1"/>
    <x v="133"/>
    <x v="225"/>
    <n v="90.12"/>
    <n v="80.38704"/>
    <x v="769"/>
    <n v="97.40704"/>
    <x v="2"/>
    <x v="15"/>
    <x v="0"/>
    <x v="0"/>
    <x v="6"/>
    <x v="0"/>
    <x v="3"/>
  </r>
  <r>
    <s v="TXN-014893"/>
    <x v="85"/>
    <x v="914"/>
    <x v="2"/>
    <x v="14"/>
    <n v="169.12"/>
    <x v="1"/>
    <x v="0"/>
    <x v="0"/>
    <n v="169.12"/>
    <n v="169.12"/>
    <x v="770"/>
    <n v="185.06"/>
    <x v="2"/>
    <x v="0"/>
    <x v="3"/>
    <x v="0"/>
    <x v="3"/>
    <x v="2"/>
    <x v="1"/>
  </r>
  <r>
    <s v="TXN-010762"/>
    <x v="86"/>
    <x v="915"/>
    <x v="4"/>
    <x v="34"/>
    <n v="39.99"/>
    <x v="3"/>
    <x v="0"/>
    <x v="0"/>
    <n v="79.98"/>
    <n v="79.98"/>
    <x v="771"/>
    <n v="92.9"/>
    <x v="0"/>
    <x v="11"/>
    <x v="1"/>
    <x v="0"/>
    <x v="0"/>
    <x v="3"/>
    <x v="1"/>
  </r>
  <r>
    <s v="TXN-006915"/>
    <x v="86"/>
    <x v="916"/>
    <x v="7"/>
    <x v="23"/>
    <n v="148.65"/>
    <x v="1"/>
    <x v="0"/>
    <x v="0"/>
    <n v="148.65"/>
    <n v="148.65"/>
    <x v="772"/>
    <n v="162.35"/>
    <x v="0"/>
    <x v="0"/>
    <x v="5"/>
    <x v="0"/>
    <x v="8"/>
    <x v="2"/>
    <x v="1"/>
  </r>
  <r>
    <s v="TXN-003003"/>
    <x v="86"/>
    <x v="917"/>
    <x v="1"/>
    <x v="37"/>
    <n v="13.15"/>
    <x v="1"/>
    <x v="0"/>
    <x v="0"/>
    <n v="13.15"/>
    <n v="13.15"/>
    <x v="773"/>
    <n v="30.31"/>
    <x v="2"/>
    <x v="7"/>
    <x v="1"/>
    <x v="0"/>
    <x v="6"/>
    <x v="0"/>
    <x v="0"/>
  </r>
  <r>
    <s v="TXN-006214"/>
    <x v="86"/>
    <x v="918"/>
    <x v="7"/>
    <x v="23"/>
    <n v="59.93"/>
    <x v="2"/>
    <x v="0"/>
    <x v="0"/>
    <n v="179.79"/>
    <n v="179.79"/>
    <x v="189"/>
    <n v="188.73"/>
    <x v="0"/>
    <x v="10"/>
    <x v="5"/>
    <x v="0"/>
    <x v="10"/>
    <x v="1"/>
    <x v="1"/>
  </r>
  <r>
    <s v="TXN-010226"/>
    <x v="86"/>
    <x v="919"/>
    <x v="4"/>
    <x v="5"/>
    <n v="19.89"/>
    <x v="1"/>
    <x v="0"/>
    <x v="0"/>
    <n v="19.89"/>
    <n v="19.89"/>
    <x v="459"/>
    <n v="45.62"/>
    <x v="4"/>
    <x v="9"/>
    <x v="1"/>
    <x v="0"/>
    <x v="1"/>
    <x v="4"/>
    <x v="1"/>
  </r>
  <r>
    <s v="TXN-003962"/>
    <x v="86"/>
    <x v="920"/>
    <x v="7"/>
    <x v="23"/>
    <n v="114.67"/>
    <x v="1"/>
    <x v="17"/>
    <x v="226"/>
    <n v="114.67"/>
    <n v="91.85067"/>
    <x v="774"/>
    <n v="103.48067"/>
    <x v="0"/>
    <x v="11"/>
    <x v="0"/>
    <x v="0"/>
    <x v="8"/>
    <x v="3"/>
    <x v="2"/>
  </r>
  <r>
    <s v="TXN-014230"/>
    <x v="86"/>
    <x v="921"/>
    <x v="4"/>
    <x v="30"/>
    <n v="31.88"/>
    <x v="2"/>
    <x v="0"/>
    <x v="0"/>
    <n v="95.64"/>
    <n v="95.64"/>
    <x v="377"/>
    <n v="118.01"/>
    <x v="4"/>
    <x v="22"/>
    <x v="1"/>
    <x v="0"/>
    <x v="5"/>
    <x v="3"/>
    <x v="1"/>
  </r>
  <r>
    <s v="TXN-002571"/>
    <x v="86"/>
    <x v="922"/>
    <x v="4"/>
    <x v="30"/>
    <n v="68.89"/>
    <x v="1"/>
    <x v="0"/>
    <x v="0"/>
    <n v="68.89"/>
    <n v="68.89"/>
    <x v="523"/>
    <n v="80.24"/>
    <x v="0"/>
    <x v="6"/>
    <x v="2"/>
    <x v="1"/>
    <x v="9"/>
    <x v="0"/>
    <x v="2"/>
  </r>
  <r>
    <s v="TXN-012503"/>
    <x v="86"/>
    <x v="923"/>
    <x v="4"/>
    <x v="30"/>
    <n v="91.57"/>
    <x v="3"/>
    <x v="0"/>
    <x v="0"/>
    <n v="183.14"/>
    <n v="183.14"/>
    <x v="775"/>
    <n v="204.33"/>
    <x v="4"/>
    <x v="8"/>
    <x v="5"/>
    <x v="0"/>
    <x v="3"/>
    <x v="2"/>
    <x v="1"/>
  </r>
  <r>
    <s v="TXN-001695"/>
    <x v="86"/>
    <x v="924"/>
    <x v="4"/>
    <x v="34"/>
    <n v="65.31"/>
    <x v="3"/>
    <x v="118"/>
    <x v="227"/>
    <n v="130.62"/>
    <n v="118.01517"/>
    <x v="776"/>
    <n v="130.55517"/>
    <x v="0"/>
    <x v="0"/>
    <x v="3"/>
    <x v="0"/>
    <x v="3"/>
    <x v="4"/>
    <x v="3"/>
  </r>
  <r>
    <s v="TXN-007952"/>
    <x v="86"/>
    <x v="925"/>
    <x v="7"/>
    <x v="23"/>
    <n v="122.72"/>
    <x v="1"/>
    <x v="0"/>
    <x v="0"/>
    <n v="122.72"/>
    <n v="122.72"/>
    <x v="475"/>
    <n v="131.51"/>
    <x v="0"/>
    <x v="6"/>
    <x v="5"/>
    <x v="0"/>
    <x v="10"/>
    <x v="0"/>
    <x v="1"/>
  </r>
  <r>
    <s v="TXN-004083"/>
    <x v="86"/>
    <x v="926"/>
    <x v="3"/>
    <x v="11"/>
    <n v="130.31"/>
    <x v="1"/>
    <x v="0"/>
    <x v="0"/>
    <n v="130.31"/>
    <n v="130.31"/>
    <x v="59"/>
    <n v="145.38"/>
    <x v="2"/>
    <x v="5"/>
    <x v="5"/>
    <x v="1"/>
    <x v="6"/>
    <x v="5"/>
    <x v="3"/>
  </r>
  <r>
    <s v="TXN-001238"/>
    <x v="86"/>
    <x v="927"/>
    <x v="1"/>
    <x v="32"/>
    <n v="44.1"/>
    <x v="1"/>
    <x v="0"/>
    <x v="0"/>
    <n v="44.1"/>
    <n v="44.1"/>
    <x v="777"/>
    <n v="57.44"/>
    <x v="0"/>
    <x v="10"/>
    <x v="0"/>
    <x v="1"/>
    <x v="9"/>
    <x v="3"/>
    <x v="1"/>
  </r>
  <r>
    <s v="TXN-006921"/>
    <x v="86"/>
    <x v="928"/>
    <x v="5"/>
    <x v="15"/>
    <n v="43.17"/>
    <x v="1"/>
    <x v="0"/>
    <x v="0"/>
    <n v="43.17"/>
    <n v="43.17"/>
    <x v="778"/>
    <n v="66.56"/>
    <x v="3"/>
    <x v="22"/>
    <x v="3"/>
    <x v="0"/>
    <x v="3"/>
    <x v="3"/>
    <x v="1"/>
  </r>
  <r>
    <s v="TXN-000345"/>
    <x v="86"/>
    <x v="929"/>
    <x v="3"/>
    <x v="6"/>
    <n v="222.54"/>
    <x v="3"/>
    <x v="47"/>
    <x v="228"/>
    <n v="445.08"/>
    <n v="394.56342"/>
    <x v="779"/>
    <n v="416.47342"/>
    <x v="2"/>
    <x v="5"/>
    <x v="5"/>
    <x v="1"/>
    <x v="10"/>
    <x v="0"/>
    <x v="3"/>
  </r>
  <r>
    <s v="TXN-003500"/>
    <x v="87"/>
    <x v="930"/>
    <x v="7"/>
    <x v="36"/>
    <n v="148.78"/>
    <x v="3"/>
    <x v="134"/>
    <x v="229"/>
    <n v="297.56"/>
    <n v="276.13568"/>
    <x v="61"/>
    <n v="289.79568"/>
    <x v="0"/>
    <x v="6"/>
    <x v="0"/>
    <x v="0"/>
    <x v="8"/>
    <x v="1"/>
    <x v="1"/>
  </r>
  <r>
    <s v="TXN-007783"/>
    <x v="87"/>
    <x v="931"/>
    <x v="0"/>
    <x v="4"/>
    <n v="441.5"/>
    <x v="2"/>
    <x v="0"/>
    <x v="0"/>
    <n v="1324.5"/>
    <n v="1324.5"/>
    <x v="780"/>
    <n v="1345.63"/>
    <x v="0"/>
    <x v="7"/>
    <x v="1"/>
    <x v="0"/>
    <x v="0"/>
    <x v="0"/>
    <x v="1"/>
  </r>
  <r>
    <s v="TXN-003836"/>
    <x v="87"/>
    <x v="932"/>
    <x v="3"/>
    <x v="11"/>
    <n v="149.77"/>
    <x v="3"/>
    <x v="0"/>
    <x v="0"/>
    <n v="299.54"/>
    <n v="299.54"/>
    <x v="781"/>
    <n v="315.85"/>
    <x v="0"/>
    <x v="7"/>
    <x v="1"/>
    <x v="1"/>
    <x v="9"/>
    <x v="1"/>
    <x v="1"/>
  </r>
  <r>
    <s v="TXN-012931"/>
    <x v="87"/>
    <x v="933"/>
    <x v="1"/>
    <x v="6"/>
    <n v="17.47"/>
    <x v="1"/>
    <x v="135"/>
    <x v="230"/>
    <n v="17.47"/>
    <n v="14.70974"/>
    <x v="518"/>
    <n v="27.55974"/>
    <x v="2"/>
    <x v="2"/>
    <x v="5"/>
    <x v="0"/>
    <x v="4"/>
    <x v="0"/>
    <x v="2"/>
  </r>
  <r>
    <s v="TXN-001481"/>
    <x v="87"/>
    <x v="934"/>
    <x v="2"/>
    <x v="2"/>
    <n v="167.67"/>
    <x v="1"/>
    <x v="35"/>
    <x v="231"/>
    <n v="167.67"/>
    <n v="131.78862"/>
    <x v="669"/>
    <n v="141.39862"/>
    <x v="0"/>
    <x v="11"/>
    <x v="0"/>
    <x v="0"/>
    <x v="10"/>
    <x v="3"/>
    <x v="3"/>
  </r>
  <r>
    <s v="TXN-009072"/>
    <x v="87"/>
    <x v="935"/>
    <x v="3"/>
    <x v="21"/>
    <n v="160.5"/>
    <x v="1"/>
    <x v="59"/>
    <x v="232"/>
    <n v="160.5"/>
    <n v="133.215"/>
    <x v="782"/>
    <n v="146.785"/>
    <x v="0"/>
    <x v="3"/>
    <x v="1"/>
    <x v="0"/>
    <x v="8"/>
    <x v="4"/>
    <x v="1"/>
  </r>
  <r>
    <s v="TXN-009598"/>
    <x v="87"/>
    <x v="936"/>
    <x v="4"/>
    <x v="30"/>
    <n v="38.08"/>
    <x v="3"/>
    <x v="0"/>
    <x v="0"/>
    <n v="76.16"/>
    <n v="76.16"/>
    <x v="783"/>
    <n v="83.55"/>
    <x v="0"/>
    <x v="3"/>
    <x v="0"/>
    <x v="0"/>
    <x v="0"/>
    <x v="2"/>
    <x v="3"/>
  </r>
  <r>
    <s v="TXN-000629"/>
    <x v="88"/>
    <x v="937"/>
    <x v="0"/>
    <x v="20"/>
    <n v="126.64"/>
    <x v="1"/>
    <x v="136"/>
    <x v="233"/>
    <n v="126.64"/>
    <n v="110.1768"/>
    <x v="784"/>
    <n v="138.0568"/>
    <x v="4"/>
    <x v="20"/>
    <x v="0"/>
    <x v="0"/>
    <x v="0"/>
    <x v="3"/>
    <x v="0"/>
  </r>
  <r>
    <s v="TXN-004860"/>
    <x v="88"/>
    <x v="938"/>
    <x v="2"/>
    <x v="14"/>
    <n v="51.82"/>
    <x v="3"/>
    <x v="0"/>
    <x v="0"/>
    <n v="103.64"/>
    <n v="103.64"/>
    <x v="785"/>
    <n v="122.65"/>
    <x v="2"/>
    <x v="15"/>
    <x v="0"/>
    <x v="0"/>
    <x v="6"/>
    <x v="4"/>
    <x v="1"/>
  </r>
  <r>
    <s v="TXN-002719"/>
    <x v="88"/>
    <x v="939"/>
    <x v="0"/>
    <x v="4"/>
    <n v="241.49"/>
    <x v="1"/>
    <x v="0"/>
    <x v="0"/>
    <n v="241.49"/>
    <n v="241.49"/>
    <x v="786"/>
    <n v="272.81"/>
    <x v="3"/>
    <x v="16"/>
    <x v="1"/>
    <x v="1"/>
    <x v="0"/>
    <x v="4"/>
    <x v="1"/>
  </r>
  <r>
    <s v="TXN-008774"/>
    <x v="88"/>
    <x v="940"/>
    <x v="3"/>
    <x v="3"/>
    <n v="243.34"/>
    <x v="0"/>
    <x v="0"/>
    <x v="0"/>
    <n v="973.36"/>
    <n v="973.36"/>
    <x v="787"/>
    <n v="988.2"/>
    <x v="0"/>
    <x v="3"/>
    <x v="1"/>
    <x v="0"/>
    <x v="1"/>
    <x v="2"/>
    <x v="2"/>
  </r>
  <r>
    <s v="TXN-012304"/>
    <x v="88"/>
    <x v="941"/>
    <x v="2"/>
    <x v="16"/>
    <n v="92.65"/>
    <x v="1"/>
    <x v="0"/>
    <x v="0"/>
    <n v="92.65"/>
    <n v="92.65"/>
    <x v="788"/>
    <n v="105.45"/>
    <x v="0"/>
    <x v="10"/>
    <x v="3"/>
    <x v="0"/>
    <x v="2"/>
    <x v="0"/>
    <x v="3"/>
  </r>
  <r>
    <s v="TXN-008647"/>
    <x v="88"/>
    <x v="942"/>
    <x v="5"/>
    <x v="15"/>
    <n v="13.5"/>
    <x v="3"/>
    <x v="16"/>
    <x v="234"/>
    <n v="27"/>
    <n v="25.3935"/>
    <x v="789"/>
    <n v="38.0135"/>
    <x v="0"/>
    <x v="10"/>
    <x v="0"/>
    <x v="0"/>
    <x v="4"/>
    <x v="4"/>
    <x v="3"/>
  </r>
  <r>
    <s v="TXN-012893"/>
    <x v="88"/>
    <x v="943"/>
    <x v="6"/>
    <x v="19"/>
    <n v="113.64"/>
    <x v="1"/>
    <x v="0"/>
    <x v="0"/>
    <n v="113.64"/>
    <n v="113.64"/>
    <x v="790"/>
    <n v="123.78"/>
    <x v="0"/>
    <x v="11"/>
    <x v="1"/>
    <x v="0"/>
    <x v="10"/>
    <x v="0"/>
    <x v="3"/>
  </r>
  <r>
    <s v="TXN-001090"/>
    <x v="88"/>
    <x v="944"/>
    <x v="6"/>
    <x v="17"/>
    <n v="31.09"/>
    <x v="1"/>
    <x v="0"/>
    <x v="0"/>
    <n v="31.09"/>
    <n v="31.09"/>
    <x v="315"/>
    <n v="56.05"/>
    <x v="4"/>
    <x v="22"/>
    <x v="1"/>
    <x v="0"/>
    <x v="4"/>
    <x v="3"/>
    <x v="1"/>
  </r>
  <r>
    <s v="TXN-004892"/>
    <x v="89"/>
    <x v="945"/>
    <x v="5"/>
    <x v="29"/>
    <n v="43.44"/>
    <x v="1"/>
    <x v="0"/>
    <x v="0"/>
    <n v="43.44"/>
    <n v="43.44"/>
    <x v="123"/>
    <n v="49.81"/>
    <x v="0"/>
    <x v="11"/>
    <x v="0"/>
    <x v="0"/>
    <x v="4"/>
    <x v="2"/>
    <x v="0"/>
  </r>
  <r>
    <s v="TXN-006535"/>
    <x v="89"/>
    <x v="946"/>
    <x v="2"/>
    <x v="16"/>
    <n v="79.05"/>
    <x v="3"/>
    <x v="0"/>
    <x v="0"/>
    <n v="158.1"/>
    <n v="158.1"/>
    <x v="344"/>
    <n v="171.9"/>
    <x v="2"/>
    <x v="16"/>
    <x v="2"/>
    <x v="0"/>
    <x v="9"/>
    <x v="5"/>
    <x v="0"/>
  </r>
  <r>
    <s v="TXN-002121"/>
    <x v="89"/>
    <x v="947"/>
    <x v="2"/>
    <x v="2"/>
    <n v="92.26"/>
    <x v="1"/>
    <x v="0"/>
    <x v="0"/>
    <n v="92.26"/>
    <n v="92.26"/>
    <x v="652"/>
    <n v="108.62"/>
    <x v="2"/>
    <x v="15"/>
    <x v="5"/>
    <x v="0"/>
    <x v="8"/>
    <x v="2"/>
    <x v="1"/>
  </r>
  <r>
    <s v="TXN-007344"/>
    <x v="89"/>
    <x v="948"/>
    <x v="3"/>
    <x v="3"/>
    <n v="161.25"/>
    <x v="1"/>
    <x v="0"/>
    <x v="0"/>
    <n v="161.25"/>
    <n v="161.25"/>
    <x v="791"/>
    <n v="176.76"/>
    <x v="0"/>
    <x v="3"/>
    <x v="2"/>
    <x v="1"/>
    <x v="10"/>
    <x v="3"/>
    <x v="1"/>
  </r>
  <r>
    <s v="TXN-005544"/>
    <x v="89"/>
    <x v="949"/>
    <x v="6"/>
    <x v="13"/>
    <n v="64.74"/>
    <x v="3"/>
    <x v="0"/>
    <x v="0"/>
    <n v="129.48"/>
    <n v="129.48"/>
    <x v="792"/>
    <n v="139.22"/>
    <x v="0"/>
    <x v="3"/>
    <x v="1"/>
    <x v="0"/>
    <x v="0"/>
    <x v="3"/>
    <x v="1"/>
  </r>
  <r>
    <s v="TXN-008500"/>
    <x v="89"/>
    <x v="950"/>
    <x v="4"/>
    <x v="5"/>
    <n v="75.73"/>
    <x v="1"/>
    <x v="0"/>
    <x v="0"/>
    <n v="75.73"/>
    <n v="75.73"/>
    <x v="793"/>
    <n v="94.72"/>
    <x v="2"/>
    <x v="0"/>
    <x v="1"/>
    <x v="0"/>
    <x v="9"/>
    <x v="3"/>
    <x v="3"/>
  </r>
  <r>
    <s v="TXN-004073"/>
    <x v="89"/>
    <x v="146"/>
    <x v="6"/>
    <x v="17"/>
    <n v="89.83"/>
    <x v="3"/>
    <x v="0"/>
    <x v="0"/>
    <n v="179.66"/>
    <n v="179.66"/>
    <x v="239"/>
    <n v="196.28"/>
    <x v="2"/>
    <x v="9"/>
    <x v="5"/>
    <x v="0"/>
    <x v="3"/>
    <x v="2"/>
    <x v="3"/>
  </r>
  <r>
    <s v="TXN-013819"/>
    <x v="90"/>
    <x v="951"/>
    <x v="3"/>
    <x v="11"/>
    <n v="226.71"/>
    <x v="3"/>
    <x v="0"/>
    <x v="0"/>
    <n v="453.42"/>
    <n v="453.42"/>
    <x v="682"/>
    <n v="474.92"/>
    <x v="2"/>
    <x v="16"/>
    <x v="0"/>
    <x v="1"/>
    <x v="8"/>
    <x v="2"/>
    <x v="1"/>
  </r>
  <r>
    <s v="TXN-003606"/>
    <x v="90"/>
    <x v="952"/>
    <x v="7"/>
    <x v="23"/>
    <n v="54.93"/>
    <x v="1"/>
    <x v="0"/>
    <x v="0"/>
    <n v="54.93"/>
    <n v="54.93"/>
    <x v="540"/>
    <n v="71.82"/>
    <x v="2"/>
    <x v="3"/>
    <x v="1"/>
    <x v="0"/>
    <x v="6"/>
    <x v="4"/>
    <x v="3"/>
  </r>
  <r>
    <s v="TXN-001861"/>
    <x v="90"/>
    <x v="953"/>
    <x v="3"/>
    <x v="3"/>
    <n v="28.76"/>
    <x v="4"/>
    <x v="0"/>
    <x v="0"/>
    <n v="143.8"/>
    <n v="143.8"/>
    <x v="104"/>
    <n v="163.36"/>
    <x v="2"/>
    <x v="3"/>
    <x v="6"/>
    <x v="0"/>
    <x v="11"/>
    <x v="3"/>
    <x v="1"/>
  </r>
  <r>
    <s v="TXN-009443"/>
    <x v="90"/>
    <x v="911"/>
    <x v="7"/>
    <x v="36"/>
    <n v="90.11"/>
    <x v="1"/>
    <x v="0"/>
    <x v="0"/>
    <n v="90.11"/>
    <n v="90.11"/>
    <x v="794"/>
    <n v="102.01"/>
    <x v="0"/>
    <x v="3"/>
    <x v="1"/>
    <x v="0"/>
    <x v="7"/>
    <x v="3"/>
    <x v="1"/>
  </r>
  <r>
    <s v="TXN-012740"/>
    <x v="90"/>
    <x v="954"/>
    <x v="6"/>
    <x v="19"/>
    <n v="71.89"/>
    <x v="1"/>
    <x v="7"/>
    <x v="235"/>
    <n v="71.89"/>
    <n v="66.35447"/>
    <x v="432"/>
    <n v="79.42447"/>
    <x v="0"/>
    <x v="11"/>
    <x v="5"/>
    <x v="0"/>
    <x v="3"/>
    <x v="0"/>
    <x v="1"/>
  </r>
  <r>
    <s v="TXN-011531"/>
    <x v="90"/>
    <x v="955"/>
    <x v="1"/>
    <x v="32"/>
    <n v="15.79"/>
    <x v="2"/>
    <x v="0"/>
    <x v="0"/>
    <n v="47.37"/>
    <n v="47.37"/>
    <x v="795"/>
    <n v="62.14"/>
    <x v="2"/>
    <x v="5"/>
    <x v="5"/>
    <x v="0"/>
    <x v="4"/>
    <x v="0"/>
    <x v="3"/>
  </r>
  <r>
    <s v="TXN-003324"/>
    <x v="90"/>
    <x v="956"/>
    <x v="0"/>
    <x v="38"/>
    <n v="267.89"/>
    <x v="1"/>
    <x v="137"/>
    <x v="236"/>
    <n v="267.89"/>
    <n v="247.53036"/>
    <x v="796"/>
    <n v="277.29036"/>
    <x v="4"/>
    <x v="12"/>
    <x v="1"/>
    <x v="0"/>
    <x v="0"/>
    <x v="5"/>
    <x v="1"/>
  </r>
  <r>
    <s v="TXN-008128"/>
    <x v="90"/>
    <x v="957"/>
    <x v="3"/>
    <x v="3"/>
    <n v="216.24"/>
    <x v="1"/>
    <x v="0"/>
    <x v="0"/>
    <n v="216.24"/>
    <n v="216.24"/>
    <x v="58"/>
    <n v="230.56"/>
    <x v="0"/>
    <x v="11"/>
    <x v="0"/>
    <x v="0"/>
    <x v="3"/>
    <x v="5"/>
    <x v="3"/>
  </r>
  <r>
    <s v="TXN-011112"/>
    <x v="90"/>
    <x v="958"/>
    <x v="0"/>
    <x v="38"/>
    <n v="181.16"/>
    <x v="1"/>
    <x v="18"/>
    <x v="237"/>
    <n v="181.16"/>
    <n v="141.12364"/>
    <x v="363"/>
    <n v="160.30364"/>
    <x v="2"/>
    <x v="3"/>
    <x v="0"/>
    <x v="0"/>
    <x v="11"/>
    <x v="2"/>
    <x v="0"/>
  </r>
  <r>
    <s v="TXN-002536"/>
    <x v="90"/>
    <x v="959"/>
    <x v="3"/>
    <x v="11"/>
    <n v="93.76"/>
    <x v="1"/>
    <x v="0"/>
    <x v="0"/>
    <n v="93.76"/>
    <n v="93.76"/>
    <x v="797"/>
    <n v="104.65"/>
    <x v="0"/>
    <x v="10"/>
    <x v="0"/>
    <x v="0"/>
    <x v="7"/>
    <x v="3"/>
    <x v="1"/>
  </r>
  <r>
    <s v="TXN-010989"/>
    <x v="90"/>
    <x v="960"/>
    <x v="1"/>
    <x v="24"/>
    <n v="19.23"/>
    <x v="1"/>
    <x v="0"/>
    <x v="0"/>
    <n v="19.23"/>
    <n v="19.23"/>
    <x v="798"/>
    <n v="28.23"/>
    <x v="0"/>
    <x v="11"/>
    <x v="1"/>
    <x v="0"/>
    <x v="6"/>
    <x v="3"/>
    <x v="3"/>
  </r>
  <r>
    <s v="TXN-008752"/>
    <x v="90"/>
    <x v="961"/>
    <x v="7"/>
    <x v="36"/>
    <n v="51.4"/>
    <x v="1"/>
    <x v="0"/>
    <x v="0"/>
    <n v="51.4"/>
    <n v="51.4"/>
    <x v="373"/>
    <n v="65.5"/>
    <x v="2"/>
    <x v="0"/>
    <x v="1"/>
    <x v="0"/>
    <x v="3"/>
    <x v="3"/>
    <x v="1"/>
  </r>
  <r>
    <s v="TXN-001550"/>
    <x v="91"/>
    <x v="962"/>
    <x v="5"/>
    <x v="31"/>
    <n v="7.46"/>
    <x v="1"/>
    <x v="0"/>
    <x v="0"/>
    <n v="7.46"/>
    <n v="7.46"/>
    <x v="799"/>
    <n v="15.92"/>
    <x v="0"/>
    <x v="11"/>
    <x v="1"/>
    <x v="0"/>
    <x v="3"/>
    <x v="4"/>
    <x v="3"/>
  </r>
  <r>
    <s v="TXN-001021"/>
    <x v="91"/>
    <x v="963"/>
    <x v="4"/>
    <x v="5"/>
    <n v="41.43"/>
    <x v="1"/>
    <x v="0"/>
    <x v="0"/>
    <n v="41.43"/>
    <n v="41.43"/>
    <x v="800"/>
    <n v="54.62"/>
    <x v="2"/>
    <x v="16"/>
    <x v="1"/>
    <x v="0"/>
    <x v="8"/>
    <x v="0"/>
    <x v="1"/>
  </r>
  <r>
    <s v="TXN-007621"/>
    <x v="91"/>
    <x v="964"/>
    <x v="7"/>
    <x v="10"/>
    <n v="59.17"/>
    <x v="2"/>
    <x v="0"/>
    <x v="0"/>
    <n v="177.51"/>
    <n v="177.51"/>
    <x v="801"/>
    <n v="187.95"/>
    <x v="0"/>
    <x v="6"/>
    <x v="5"/>
    <x v="0"/>
    <x v="0"/>
    <x v="2"/>
    <x v="4"/>
  </r>
  <r>
    <s v="TXN-005499"/>
    <x v="91"/>
    <x v="965"/>
    <x v="0"/>
    <x v="4"/>
    <n v="213.53"/>
    <x v="1"/>
    <x v="0"/>
    <x v="0"/>
    <n v="213.53"/>
    <n v="213.53"/>
    <x v="802"/>
    <n v="236.62"/>
    <x v="4"/>
    <x v="15"/>
    <x v="0"/>
    <x v="1"/>
    <x v="1"/>
    <x v="4"/>
    <x v="0"/>
  </r>
  <r>
    <s v="TXN-003011"/>
    <x v="91"/>
    <x v="966"/>
    <x v="3"/>
    <x v="8"/>
    <n v="195.26"/>
    <x v="1"/>
    <x v="0"/>
    <x v="0"/>
    <n v="195.26"/>
    <n v="195.26"/>
    <x v="501"/>
    <n v="209.32"/>
    <x v="0"/>
    <x v="7"/>
    <x v="0"/>
    <x v="0"/>
    <x v="1"/>
    <x v="0"/>
    <x v="2"/>
  </r>
  <r>
    <s v="TXN-002220"/>
    <x v="91"/>
    <x v="967"/>
    <x v="1"/>
    <x v="6"/>
    <n v="38.24"/>
    <x v="1"/>
    <x v="0"/>
    <x v="0"/>
    <n v="38.24"/>
    <n v="38.24"/>
    <x v="739"/>
    <n v="46.61"/>
    <x v="0"/>
    <x v="10"/>
    <x v="0"/>
    <x v="0"/>
    <x v="3"/>
    <x v="3"/>
    <x v="0"/>
  </r>
  <r>
    <s v="TXN-005445"/>
    <x v="91"/>
    <x v="968"/>
    <x v="4"/>
    <x v="5"/>
    <n v="86.59"/>
    <x v="1"/>
    <x v="0"/>
    <x v="0"/>
    <n v="86.59"/>
    <n v="86.59"/>
    <x v="803"/>
    <n v="95.93"/>
    <x v="0"/>
    <x v="3"/>
    <x v="5"/>
    <x v="0"/>
    <x v="6"/>
    <x v="3"/>
    <x v="0"/>
  </r>
  <r>
    <s v="TXN-000821"/>
    <x v="92"/>
    <x v="969"/>
    <x v="7"/>
    <x v="36"/>
    <n v="41.86"/>
    <x v="1"/>
    <x v="0"/>
    <x v="0"/>
    <n v="41.86"/>
    <n v="41.86"/>
    <x v="804"/>
    <n v="59.73"/>
    <x v="2"/>
    <x v="15"/>
    <x v="2"/>
    <x v="1"/>
    <x v="7"/>
    <x v="2"/>
    <x v="1"/>
  </r>
  <r>
    <s v="TXN-003700"/>
    <x v="92"/>
    <x v="970"/>
    <x v="2"/>
    <x v="2"/>
    <n v="29.8"/>
    <x v="1"/>
    <x v="0"/>
    <x v="0"/>
    <n v="29.8"/>
    <n v="29.8"/>
    <x v="805"/>
    <n v="53.82"/>
    <x v="4"/>
    <x v="19"/>
    <x v="5"/>
    <x v="0"/>
    <x v="4"/>
    <x v="3"/>
    <x v="1"/>
  </r>
  <r>
    <s v="TXN-002407"/>
    <x v="92"/>
    <x v="971"/>
    <x v="0"/>
    <x v="0"/>
    <n v="332.3"/>
    <x v="0"/>
    <x v="0"/>
    <x v="0"/>
    <n v="1329.2"/>
    <n v="1329.2"/>
    <x v="806"/>
    <n v="1344.12"/>
    <x v="0"/>
    <x v="7"/>
    <x v="5"/>
    <x v="1"/>
    <x v="9"/>
    <x v="0"/>
    <x v="2"/>
  </r>
  <r>
    <s v="TXN-005467"/>
    <x v="92"/>
    <x v="972"/>
    <x v="4"/>
    <x v="34"/>
    <n v="65.27"/>
    <x v="4"/>
    <x v="0"/>
    <x v="0"/>
    <n v="326.35"/>
    <n v="326.35"/>
    <x v="506"/>
    <n v="346.58"/>
    <x v="4"/>
    <x v="19"/>
    <x v="5"/>
    <x v="0"/>
    <x v="8"/>
    <x v="2"/>
    <x v="0"/>
  </r>
  <r>
    <s v="TXN-012067"/>
    <x v="92"/>
    <x v="932"/>
    <x v="2"/>
    <x v="14"/>
    <n v="145.83"/>
    <x v="2"/>
    <x v="0"/>
    <x v="0"/>
    <n v="437.49"/>
    <n v="437.49"/>
    <x v="807"/>
    <n v="446.51"/>
    <x v="0"/>
    <x v="6"/>
    <x v="5"/>
    <x v="0"/>
    <x v="1"/>
    <x v="5"/>
    <x v="3"/>
  </r>
  <r>
    <s v="TXN-012058"/>
    <x v="92"/>
    <x v="973"/>
    <x v="0"/>
    <x v="38"/>
    <n v="119.2"/>
    <x v="1"/>
    <x v="0"/>
    <x v="0"/>
    <n v="119.2"/>
    <n v="119.2"/>
    <x v="808"/>
    <n v="144.41"/>
    <x v="4"/>
    <x v="5"/>
    <x v="5"/>
    <x v="0"/>
    <x v="3"/>
    <x v="5"/>
    <x v="1"/>
  </r>
  <r>
    <s v="TXN-007510"/>
    <x v="92"/>
    <x v="974"/>
    <x v="3"/>
    <x v="21"/>
    <n v="26.37"/>
    <x v="3"/>
    <x v="0"/>
    <x v="0"/>
    <n v="52.74"/>
    <n v="52.74"/>
    <x v="766"/>
    <n v="65.53"/>
    <x v="0"/>
    <x v="3"/>
    <x v="0"/>
    <x v="1"/>
    <x v="6"/>
    <x v="2"/>
    <x v="3"/>
  </r>
  <r>
    <s v="TXN-005341"/>
    <x v="92"/>
    <x v="975"/>
    <x v="3"/>
    <x v="6"/>
    <n v="237.45"/>
    <x v="1"/>
    <x v="125"/>
    <x v="238"/>
    <n v="237.45"/>
    <n v="223.91535"/>
    <x v="809"/>
    <n v="241.82535"/>
    <x v="2"/>
    <x v="2"/>
    <x v="1"/>
    <x v="1"/>
    <x v="0"/>
    <x v="0"/>
    <x v="1"/>
  </r>
  <r>
    <s v="TXN-002485"/>
    <x v="92"/>
    <x v="976"/>
    <x v="2"/>
    <x v="16"/>
    <n v="169.15"/>
    <x v="3"/>
    <x v="0"/>
    <x v="0"/>
    <n v="338.3"/>
    <n v="338.3"/>
    <x v="810"/>
    <n v="367.22"/>
    <x v="4"/>
    <x v="21"/>
    <x v="0"/>
    <x v="1"/>
    <x v="8"/>
    <x v="0"/>
    <x v="3"/>
  </r>
  <r>
    <s v="TXN-001208"/>
    <x v="93"/>
    <x v="977"/>
    <x v="4"/>
    <x v="30"/>
    <n v="43.56"/>
    <x v="1"/>
    <x v="0"/>
    <x v="0"/>
    <n v="43.56"/>
    <n v="43.56"/>
    <x v="811"/>
    <n v="62.68"/>
    <x v="2"/>
    <x v="12"/>
    <x v="5"/>
    <x v="0"/>
    <x v="4"/>
    <x v="2"/>
    <x v="1"/>
  </r>
  <r>
    <s v="TXN-006621"/>
    <x v="93"/>
    <x v="978"/>
    <x v="2"/>
    <x v="2"/>
    <n v="93.95"/>
    <x v="2"/>
    <x v="0"/>
    <x v="0"/>
    <n v="281.85"/>
    <n v="281.85"/>
    <x v="576"/>
    <n v="289.44"/>
    <x v="0"/>
    <x v="7"/>
    <x v="1"/>
    <x v="0"/>
    <x v="9"/>
    <x v="3"/>
    <x v="1"/>
  </r>
  <r>
    <s v="TXN-001301"/>
    <x v="93"/>
    <x v="656"/>
    <x v="0"/>
    <x v="0"/>
    <n v="232.55"/>
    <x v="1"/>
    <x v="0"/>
    <x v="0"/>
    <n v="232.55"/>
    <n v="232.55"/>
    <x v="275"/>
    <n v="248.55"/>
    <x v="0"/>
    <x v="3"/>
    <x v="1"/>
    <x v="1"/>
    <x v="8"/>
    <x v="3"/>
    <x v="1"/>
  </r>
  <r>
    <s v="TXN-009358"/>
    <x v="93"/>
    <x v="979"/>
    <x v="3"/>
    <x v="21"/>
    <n v="116.89"/>
    <x v="1"/>
    <x v="0"/>
    <x v="0"/>
    <n v="116.89"/>
    <n v="116.89"/>
    <x v="812"/>
    <n v="126.91"/>
    <x v="0"/>
    <x v="11"/>
    <x v="4"/>
    <x v="0"/>
    <x v="10"/>
    <x v="3"/>
    <x v="0"/>
  </r>
  <r>
    <s v="TXN-001324"/>
    <x v="93"/>
    <x v="980"/>
    <x v="6"/>
    <x v="9"/>
    <n v="108.04"/>
    <x v="1"/>
    <x v="0"/>
    <x v="0"/>
    <n v="108.04"/>
    <n v="108.04"/>
    <x v="184"/>
    <n v="123.1"/>
    <x v="0"/>
    <x v="6"/>
    <x v="1"/>
    <x v="0"/>
    <x v="0"/>
    <x v="4"/>
    <x v="1"/>
  </r>
  <r>
    <s v="TXN-008188"/>
    <x v="93"/>
    <x v="981"/>
    <x v="6"/>
    <x v="19"/>
    <n v="83.41"/>
    <x v="1"/>
    <x v="69"/>
    <x v="239"/>
    <n v="83.41"/>
    <n v="71.64919"/>
    <x v="350"/>
    <n v="84.99919"/>
    <x v="0"/>
    <x v="7"/>
    <x v="0"/>
    <x v="1"/>
    <x v="6"/>
    <x v="0"/>
    <x v="1"/>
  </r>
  <r>
    <s v="TXN-001566"/>
    <x v="93"/>
    <x v="982"/>
    <x v="2"/>
    <x v="28"/>
    <n v="68.85"/>
    <x v="2"/>
    <x v="0"/>
    <x v="0"/>
    <n v="206.55"/>
    <n v="206.55"/>
    <x v="813"/>
    <n v="225.59"/>
    <x v="2"/>
    <x v="9"/>
    <x v="1"/>
    <x v="0"/>
    <x v="3"/>
    <x v="0"/>
    <x v="3"/>
  </r>
  <r>
    <s v="TXN-010785"/>
    <x v="93"/>
    <x v="983"/>
    <x v="1"/>
    <x v="24"/>
    <n v="48.11"/>
    <x v="1"/>
    <x v="0"/>
    <x v="0"/>
    <n v="48.11"/>
    <n v="48.11"/>
    <x v="814"/>
    <n v="54.88"/>
    <x v="0"/>
    <x v="10"/>
    <x v="2"/>
    <x v="0"/>
    <x v="0"/>
    <x v="1"/>
    <x v="3"/>
  </r>
  <r>
    <s v="TXN-008046"/>
    <x v="93"/>
    <x v="984"/>
    <x v="1"/>
    <x v="1"/>
    <n v="37.06"/>
    <x v="1"/>
    <x v="0"/>
    <x v="0"/>
    <n v="37.06"/>
    <n v="37.06"/>
    <x v="815"/>
    <n v="52.09"/>
    <x v="2"/>
    <x v="0"/>
    <x v="2"/>
    <x v="0"/>
    <x v="3"/>
    <x v="3"/>
    <x v="1"/>
  </r>
  <r>
    <s v="TXN-013880"/>
    <x v="93"/>
    <x v="985"/>
    <x v="0"/>
    <x v="0"/>
    <n v="394.01"/>
    <x v="1"/>
    <x v="0"/>
    <x v="0"/>
    <n v="394.01"/>
    <n v="394.01"/>
    <x v="795"/>
    <n v="408.78"/>
    <x v="0"/>
    <x v="11"/>
    <x v="1"/>
    <x v="0"/>
    <x v="3"/>
    <x v="3"/>
    <x v="0"/>
  </r>
  <r>
    <s v="TXN-011410"/>
    <x v="93"/>
    <x v="986"/>
    <x v="2"/>
    <x v="28"/>
    <n v="40.84"/>
    <x v="0"/>
    <x v="0"/>
    <x v="0"/>
    <n v="163.36"/>
    <n v="163.36"/>
    <x v="93"/>
    <n v="172.53"/>
    <x v="0"/>
    <x v="6"/>
    <x v="4"/>
    <x v="0"/>
    <x v="6"/>
    <x v="0"/>
    <x v="3"/>
  </r>
  <r>
    <s v="TXN-013221"/>
    <x v="93"/>
    <x v="987"/>
    <x v="4"/>
    <x v="18"/>
    <n v="68.56"/>
    <x v="4"/>
    <x v="0"/>
    <x v="0"/>
    <n v="342.8"/>
    <n v="342.8"/>
    <x v="129"/>
    <n v="363.95"/>
    <x v="1"/>
    <x v="22"/>
    <x v="1"/>
    <x v="0"/>
    <x v="6"/>
    <x v="0"/>
    <x v="3"/>
  </r>
  <r>
    <s v="TXN-010487"/>
    <x v="93"/>
    <x v="988"/>
    <x v="6"/>
    <x v="12"/>
    <n v="51.99"/>
    <x v="1"/>
    <x v="0"/>
    <x v="0"/>
    <n v="51.99"/>
    <n v="51.99"/>
    <x v="274"/>
    <n v="76.75"/>
    <x v="4"/>
    <x v="22"/>
    <x v="0"/>
    <x v="0"/>
    <x v="1"/>
    <x v="0"/>
    <x v="3"/>
  </r>
  <r>
    <s v="TXN-010513"/>
    <x v="93"/>
    <x v="989"/>
    <x v="4"/>
    <x v="18"/>
    <n v="28.59"/>
    <x v="1"/>
    <x v="0"/>
    <x v="0"/>
    <n v="28.59"/>
    <n v="28.59"/>
    <x v="816"/>
    <n v="55.94"/>
    <x v="3"/>
    <x v="18"/>
    <x v="3"/>
    <x v="0"/>
    <x v="10"/>
    <x v="1"/>
    <x v="2"/>
  </r>
  <r>
    <s v="TXN-012443"/>
    <x v="94"/>
    <x v="990"/>
    <x v="2"/>
    <x v="2"/>
    <n v="27.52"/>
    <x v="1"/>
    <x v="0"/>
    <x v="0"/>
    <n v="27.52"/>
    <n v="27.52"/>
    <x v="726"/>
    <n v="49.2"/>
    <x v="4"/>
    <x v="20"/>
    <x v="1"/>
    <x v="0"/>
    <x v="3"/>
    <x v="2"/>
    <x v="2"/>
  </r>
  <r>
    <s v="TXN-011548"/>
    <x v="94"/>
    <x v="991"/>
    <x v="3"/>
    <x v="8"/>
    <n v="34.91"/>
    <x v="1"/>
    <x v="138"/>
    <x v="240"/>
    <n v="34.91"/>
    <n v="26.32214"/>
    <x v="817"/>
    <n v="44.06214"/>
    <x v="2"/>
    <x v="5"/>
    <x v="1"/>
    <x v="1"/>
    <x v="0"/>
    <x v="3"/>
    <x v="3"/>
  </r>
  <r>
    <s v="TXN-000598"/>
    <x v="94"/>
    <x v="992"/>
    <x v="3"/>
    <x v="21"/>
    <n v="78.21"/>
    <x v="2"/>
    <x v="0"/>
    <x v="0"/>
    <n v="234.63"/>
    <n v="234.63"/>
    <x v="818"/>
    <n v="249.22"/>
    <x v="0"/>
    <x v="6"/>
    <x v="1"/>
    <x v="0"/>
    <x v="6"/>
    <x v="3"/>
    <x v="3"/>
  </r>
  <r>
    <s v="TXN-001893"/>
    <x v="94"/>
    <x v="993"/>
    <x v="2"/>
    <x v="2"/>
    <n v="33"/>
    <x v="1"/>
    <x v="0"/>
    <x v="0"/>
    <n v="33"/>
    <n v="33"/>
    <x v="819"/>
    <n v="61.25"/>
    <x v="3"/>
    <x v="18"/>
    <x v="5"/>
    <x v="0"/>
    <x v="6"/>
    <x v="3"/>
    <x v="2"/>
  </r>
  <r>
    <s v="TXN-002487"/>
    <x v="94"/>
    <x v="994"/>
    <x v="2"/>
    <x v="25"/>
    <n v="81.35"/>
    <x v="2"/>
    <x v="0"/>
    <x v="0"/>
    <n v="244.05"/>
    <n v="244.05"/>
    <x v="345"/>
    <n v="265.38"/>
    <x v="2"/>
    <x v="12"/>
    <x v="3"/>
    <x v="1"/>
    <x v="9"/>
    <x v="2"/>
    <x v="1"/>
  </r>
  <r>
    <s v="TXN-003384"/>
    <x v="94"/>
    <x v="995"/>
    <x v="0"/>
    <x v="38"/>
    <n v="244.61"/>
    <x v="3"/>
    <x v="0"/>
    <x v="0"/>
    <n v="489.22"/>
    <n v="489.22"/>
    <x v="797"/>
    <n v="500.11"/>
    <x v="0"/>
    <x v="3"/>
    <x v="0"/>
    <x v="0"/>
    <x v="11"/>
    <x v="3"/>
    <x v="0"/>
  </r>
  <r>
    <s v="TXN-002871"/>
    <x v="94"/>
    <x v="733"/>
    <x v="5"/>
    <x v="31"/>
    <n v="14.17"/>
    <x v="1"/>
    <x v="0"/>
    <x v="0"/>
    <n v="14.17"/>
    <n v="14.17"/>
    <x v="428"/>
    <n v="26.52"/>
    <x v="0"/>
    <x v="0"/>
    <x v="0"/>
    <x v="0"/>
    <x v="8"/>
    <x v="2"/>
    <x v="2"/>
  </r>
  <r>
    <s v="TXN-005015"/>
    <x v="94"/>
    <x v="996"/>
    <x v="2"/>
    <x v="14"/>
    <n v="51.67"/>
    <x v="1"/>
    <x v="0"/>
    <x v="0"/>
    <n v="51.67"/>
    <n v="51.67"/>
    <x v="733"/>
    <n v="61.49"/>
    <x v="0"/>
    <x v="7"/>
    <x v="1"/>
    <x v="0"/>
    <x v="9"/>
    <x v="2"/>
    <x v="1"/>
  </r>
  <r>
    <s v="TXN-002812"/>
    <x v="95"/>
    <x v="997"/>
    <x v="6"/>
    <x v="9"/>
    <n v="100.37"/>
    <x v="1"/>
    <x v="0"/>
    <x v="0"/>
    <n v="100.37"/>
    <n v="100.37"/>
    <x v="820"/>
    <n v="114.68"/>
    <x v="0"/>
    <x v="3"/>
    <x v="0"/>
    <x v="0"/>
    <x v="10"/>
    <x v="3"/>
    <x v="1"/>
  </r>
  <r>
    <s v="TXN-003375"/>
    <x v="95"/>
    <x v="998"/>
    <x v="7"/>
    <x v="10"/>
    <n v="127.62"/>
    <x v="2"/>
    <x v="10"/>
    <x v="241"/>
    <n v="382.86"/>
    <n v="360.01602"/>
    <x v="73"/>
    <n v="374.23602"/>
    <x v="0"/>
    <x v="6"/>
    <x v="0"/>
    <x v="0"/>
    <x v="5"/>
    <x v="5"/>
    <x v="4"/>
  </r>
  <r>
    <s v="TXN-009852"/>
    <x v="95"/>
    <x v="999"/>
    <x v="7"/>
    <x v="36"/>
    <n v="42.27"/>
    <x v="1"/>
    <x v="0"/>
    <x v="0"/>
    <n v="42.27"/>
    <n v="42.27"/>
    <x v="821"/>
    <n v="69.08"/>
    <x v="4"/>
    <x v="18"/>
    <x v="1"/>
    <x v="0"/>
    <x v="4"/>
    <x v="0"/>
    <x v="3"/>
  </r>
  <r>
    <s v="TXN-012470"/>
    <x v="95"/>
    <x v="1000"/>
    <x v="0"/>
    <x v="20"/>
    <n v="340.91"/>
    <x v="4"/>
    <x v="0"/>
    <x v="0"/>
    <n v="1704.55"/>
    <n v="1704.55"/>
    <x v="822"/>
    <n v="1719.01"/>
    <x v="0"/>
    <x v="3"/>
    <x v="1"/>
    <x v="0"/>
    <x v="7"/>
    <x v="0"/>
    <x v="1"/>
  </r>
  <r>
    <s v="TXN-010562"/>
    <x v="95"/>
    <x v="1001"/>
    <x v="5"/>
    <x v="26"/>
    <n v="30.79"/>
    <x v="2"/>
    <x v="0"/>
    <x v="0"/>
    <n v="92.37"/>
    <n v="92.37"/>
    <x v="704"/>
    <n v="109.65"/>
    <x v="2"/>
    <x v="12"/>
    <x v="1"/>
    <x v="0"/>
    <x v="3"/>
    <x v="3"/>
    <x v="2"/>
  </r>
  <r>
    <s v="TXN-014800"/>
    <x v="95"/>
    <x v="1002"/>
    <x v="4"/>
    <x v="30"/>
    <n v="33.2"/>
    <x v="3"/>
    <x v="0"/>
    <x v="0"/>
    <n v="66.4"/>
    <n v="66.4"/>
    <x v="823"/>
    <n v="77.43"/>
    <x v="0"/>
    <x v="11"/>
    <x v="1"/>
    <x v="0"/>
    <x v="6"/>
    <x v="3"/>
    <x v="1"/>
  </r>
  <r>
    <s v="TXN-004328"/>
    <x v="95"/>
    <x v="1003"/>
    <x v="5"/>
    <x v="7"/>
    <n v="7.89"/>
    <x v="1"/>
    <x v="80"/>
    <x v="242"/>
    <n v="7.89"/>
    <n v="7.19568"/>
    <x v="824"/>
    <n v="16.48568"/>
    <x v="0"/>
    <x v="0"/>
    <x v="1"/>
    <x v="0"/>
    <x v="3"/>
    <x v="4"/>
    <x v="0"/>
  </r>
  <r>
    <s v="TXN-007775"/>
    <x v="95"/>
    <x v="1004"/>
    <x v="4"/>
    <x v="5"/>
    <n v="42.01"/>
    <x v="4"/>
    <x v="0"/>
    <x v="0"/>
    <n v="210.05"/>
    <n v="210.05"/>
    <x v="622"/>
    <n v="227.58"/>
    <x v="2"/>
    <x v="12"/>
    <x v="1"/>
    <x v="0"/>
    <x v="0"/>
    <x v="3"/>
    <x v="3"/>
  </r>
  <r>
    <s v="TXN-007538"/>
    <x v="95"/>
    <x v="1005"/>
    <x v="5"/>
    <x v="26"/>
    <n v="22.61"/>
    <x v="2"/>
    <x v="0"/>
    <x v="0"/>
    <n v="67.83"/>
    <n v="67.83"/>
    <x v="825"/>
    <n v="81.13"/>
    <x v="2"/>
    <x v="3"/>
    <x v="7"/>
    <x v="0"/>
    <x v="3"/>
    <x v="5"/>
    <x v="3"/>
  </r>
  <r>
    <s v="TXN-002627"/>
    <x v="95"/>
    <x v="1006"/>
    <x v="4"/>
    <x v="5"/>
    <n v="75.57"/>
    <x v="1"/>
    <x v="139"/>
    <x v="243"/>
    <n v="75.57"/>
    <n v="64.00779"/>
    <x v="826"/>
    <n v="83.37779"/>
    <x v="2"/>
    <x v="2"/>
    <x v="5"/>
    <x v="0"/>
    <x v="8"/>
    <x v="3"/>
    <x v="1"/>
  </r>
  <r>
    <s v="TXN-012892"/>
    <x v="95"/>
    <x v="1007"/>
    <x v="3"/>
    <x v="3"/>
    <n v="54.48"/>
    <x v="1"/>
    <x v="0"/>
    <x v="0"/>
    <n v="54.48"/>
    <n v="54.48"/>
    <x v="827"/>
    <n v="81.19"/>
    <x v="4"/>
    <x v="5"/>
    <x v="1"/>
    <x v="0"/>
    <x v="0"/>
    <x v="5"/>
    <x v="1"/>
  </r>
  <r>
    <s v="TXN-006964"/>
    <x v="96"/>
    <x v="1008"/>
    <x v="6"/>
    <x v="13"/>
    <n v="110.31"/>
    <x v="1"/>
    <x v="0"/>
    <x v="0"/>
    <n v="110.31"/>
    <n v="110.31"/>
    <x v="417"/>
    <n v="120.28"/>
    <x v="0"/>
    <x v="7"/>
    <x v="1"/>
    <x v="0"/>
    <x v="10"/>
    <x v="0"/>
    <x v="0"/>
  </r>
  <r>
    <s v="TXN-009720"/>
    <x v="96"/>
    <x v="1009"/>
    <x v="6"/>
    <x v="13"/>
    <n v="105.41"/>
    <x v="1"/>
    <x v="140"/>
    <x v="244"/>
    <n v="105.41"/>
    <n v="91.81211"/>
    <x v="173"/>
    <n v="110.34211"/>
    <x v="2"/>
    <x v="7"/>
    <x v="0"/>
    <x v="0"/>
    <x v="7"/>
    <x v="3"/>
    <x v="3"/>
  </r>
  <r>
    <s v="TXN-004367"/>
    <x v="96"/>
    <x v="1010"/>
    <x v="4"/>
    <x v="27"/>
    <n v="61.11"/>
    <x v="1"/>
    <x v="0"/>
    <x v="0"/>
    <n v="61.11"/>
    <n v="61.11"/>
    <x v="486"/>
    <n v="68.65"/>
    <x v="0"/>
    <x v="3"/>
    <x v="0"/>
    <x v="0"/>
    <x v="6"/>
    <x v="3"/>
    <x v="3"/>
  </r>
  <r>
    <s v="TXN-005759"/>
    <x v="96"/>
    <x v="1011"/>
    <x v="2"/>
    <x v="25"/>
    <n v="116"/>
    <x v="1"/>
    <x v="0"/>
    <x v="0"/>
    <n v="116"/>
    <n v="116"/>
    <x v="828"/>
    <n v="138.55"/>
    <x v="4"/>
    <x v="1"/>
    <x v="3"/>
    <x v="0"/>
    <x v="8"/>
    <x v="3"/>
    <x v="1"/>
  </r>
  <r>
    <s v="TXN-002685"/>
    <x v="96"/>
    <x v="1012"/>
    <x v="1"/>
    <x v="37"/>
    <n v="37.89"/>
    <x v="1"/>
    <x v="0"/>
    <x v="0"/>
    <n v="37.89"/>
    <n v="37.89"/>
    <x v="829"/>
    <n v="52.07"/>
    <x v="0"/>
    <x v="10"/>
    <x v="1"/>
    <x v="0"/>
    <x v="10"/>
    <x v="2"/>
    <x v="1"/>
  </r>
  <r>
    <s v="TXN-012131"/>
    <x v="96"/>
    <x v="1013"/>
    <x v="1"/>
    <x v="1"/>
    <n v="10.42"/>
    <x v="1"/>
    <x v="140"/>
    <x v="245"/>
    <n v="10.42"/>
    <n v="9.07582"/>
    <x v="830"/>
    <n v="19.95582"/>
    <x v="0"/>
    <x v="7"/>
    <x v="0"/>
    <x v="0"/>
    <x v="11"/>
    <x v="3"/>
    <x v="1"/>
  </r>
  <r>
    <s v="TXN-002783"/>
    <x v="96"/>
    <x v="1014"/>
    <x v="2"/>
    <x v="14"/>
    <n v="67.8"/>
    <x v="4"/>
    <x v="0"/>
    <x v="0"/>
    <n v="339"/>
    <n v="339"/>
    <x v="142"/>
    <n v="356.68"/>
    <x v="2"/>
    <x v="2"/>
    <x v="5"/>
    <x v="0"/>
    <x v="5"/>
    <x v="0"/>
    <x v="1"/>
  </r>
  <r>
    <s v="TXN-001999"/>
    <x v="96"/>
    <x v="1015"/>
    <x v="6"/>
    <x v="13"/>
    <n v="113.92"/>
    <x v="1"/>
    <x v="0"/>
    <x v="0"/>
    <n v="113.92"/>
    <n v="113.92"/>
    <x v="691"/>
    <n v="125.98"/>
    <x v="0"/>
    <x v="10"/>
    <x v="0"/>
    <x v="0"/>
    <x v="9"/>
    <x v="2"/>
    <x v="1"/>
  </r>
  <r>
    <s v="TXN-006909"/>
    <x v="96"/>
    <x v="1016"/>
    <x v="7"/>
    <x v="35"/>
    <n v="58.29"/>
    <x v="1"/>
    <x v="27"/>
    <x v="246"/>
    <n v="58.29"/>
    <n v="53.0439"/>
    <x v="680"/>
    <n v="59.9739"/>
    <x v="0"/>
    <x v="0"/>
    <x v="2"/>
    <x v="0"/>
    <x v="3"/>
    <x v="3"/>
    <x v="2"/>
  </r>
  <r>
    <s v="TXN-014452"/>
    <x v="96"/>
    <x v="1017"/>
    <x v="4"/>
    <x v="30"/>
    <n v="52.08"/>
    <x v="1"/>
    <x v="0"/>
    <x v="0"/>
    <n v="52.08"/>
    <n v="52.08"/>
    <x v="831"/>
    <n v="73.04"/>
    <x v="2"/>
    <x v="9"/>
    <x v="1"/>
    <x v="0"/>
    <x v="8"/>
    <x v="0"/>
    <x v="2"/>
  </r>
  <r>
    <s v="TXN-003685"/>
    <x v="96"/>
    <x v="1018"/>
    <x v="3"/>
    <x v="8"/>
    <n v="201.44"/>
    <x v="3"/>
    <x v="0"/>
    <x v="0"/>
    <n v="402.88"/>
    <n v="402.88"/>
    <x v="225"/>
    <n v="413.4"/>
    <x v="0"/>
    <x v="7"/>
    <x v="5"/>
    <x v="0"/>
    <x v="6"/>
    <x v="3"/>
    <x v="1"/>
  </r>
  <r>
    <s v="TXN-003689"/>
    <x v="96"/>
    <x v="1019"/>
    <x v="7"/>
    <x v="10"/>
    <n v="58.06"/>
    <x v="1"/>
    <x v="103"/>
    <x v="247"/>
    <n v="58.06"/>
    <n v="47.78338"/>
    <x v="832"/>
    <n v="62.43338"/>
    <x v="2"/>
    <x v="2"/>
    <x v="3"/>
    <x v="0"/>
    <x v="3"/>
    <x v="2"/>
    <x v="1"/>
  </r>
  <r>
    <s v="TXN-006838"/>
    <x v="97"/>
    <x v="1020"/>
    <x v="3"/>
    <x v="21"/>
    <n v="240.47"/>
    <x v="1"/>
    <x v="0"/>
    <x v="0"/>
    <n v="240.47"/>
    <n v="240.47"/>
    <x v="412"/>
    <n v="253.69"/>
    <x v="0"/>
    <x v="11"/>
    <x v="0"/>
    <x v="0"/>
    <x v="7"/>
    <x v="3"/>
    <x v="3"/>
  </r>
  <r>
    <s v="TXN-008350"/>
    <x v="97"/>
    <x v="1021"/>
    <x v="4"/>
    <x v="27"/>
    <n v="89"/>
    <x v="1"/>
    <x v="0"/>
    <x v="0"/>
    <n v="89"/>
    <n v="89"/>
    <x v="833"/>
    <n v="96.81"/>
    <x v="0"/>
    <x v="6"/>
    <x v="0"/>
    <x v="0"/>
    <x v="8"/>
    <x v="3"/>
    <x v="0"/>
  </r>
  <r>
    <s v="TXN-014821"/>
    <x v="97"/>
    <x v="1022"/>
    <x v="7"/>
    <x v="23"/>
    <n v="91.7"/>
    <x v="1"/>
    <x v="0"/>
    <x v="0"/>
    <n v="91.7"/>
    <n v="91.7"/>
    <x v="703"/>
    <n v="111.97"/>
    <x v="2"/>
    <x v="5"/>
    <x v="1"/>
    <x v="0"/>
    <x v="10"/>
    <x v="3"/>
    <x v="3"/>
  </r>
  <r>
    <s v="TXN-011974"/>
    <x v="97"/>
    <x v="1023"/>
    <x v="3"/>
    <x v="6"/>
    <n v="144.43"/>
    <x v="1"/>
    <x v="112"/>
    <x v="248"/>
    <n v="144.43"/>
    <n v="134.60876"/>
    <x v="510"/>
    <n v="149.82876"/>
    <x v="0"/>
    <x v="0"/>
    <x v="5"/>
    <x v="0"/>
    <x v="7"/>
    <x v="0"/>
    <x v="4"/>
  </r>
  <r>
    <s v="TXN-005902"/>
    <x v="97"/>
    <x v="1024"/>
    <x v="3"/>
    <x v="6"/>
    <n v="47.92"/>
    <x v="1"/>
    <x v="0"/>
    <x v="0"/>
    <n v="47.92"/>
    <n v="47.92"/>
    <x v="672"/>
    <n v="54.82"/>
    <x v="0"/>
    <x v="10"/>
    <x v="1"/>
    <x v="0"/>
    <x v="6"/>
    <x v="2"/>
    <x v="1"/>
  </r>
  <r>
    <s v="TXN-002497"/>
    <x v="97"/>
    <x v="1025"/>
    <x v="1"/>
    <x v="1"/>
    <n v="49.54"/>
    <x v="1"/>
    <x v="0"/>
    <x v="0"/>
    <n v="49.54"/>
    <n v="49.54"/>
    <x v="587"/>
    <n v="61.94"/>
    <x v="0"/>
    <x v="7"/>
    <x v="7"/>
    <x v="0"/>
    <x v="3"/>
    <x v="2"/>
    <x v="3"/>
  </r>
  <r>
    <s v="TXN-012794"/>
    <x v="97"/>
    <x v="1026"/>
    <x v="0"/>
    <x v="20"/>
    <n v="300.5"/>
    <x v="1"/>
    <x v="0"/>
    <x v="0"/>
    <n v="300.5"/>
    <n v="300.5"/>
    <x v="834"/>
    <n v="319.31"/>
    <x v="2"/>
    <x v="16"/>
    <x v="1"/>
    <x v="0"/>
    <x v="6"/>
    <x v="3"/>
    <x v="1"/>
  </r>
  <r>
    <s v="TXN-009599"/>
    <x v="97"/>
    <x v="1027"/>
    <x v="0"/>
    <x v="38"/>
    <n v="30.62"/>
    <x v="1"/>
    <x v="0"/>
    <x v="0"/>
    <n v="30.62"/>
    <n v="30.62"/>
    <x v="488"/>
    <n v="50.52"/>
    <x v="4"/>
    <x v="14"/>
    <x v="1"/>
    <x v="0"/>
    <x v="7"/>
    <x v="3"/>
    <x v="1"/>
  </r>
  <r>
    <s v="TXN-000932"/>
    <x v="97"/>
    <x v="1028"/>
    <x v="5"/>
    <x v="31"/>
    <n v="15.42"/>
    <x v="3"/>
    <x v="0"/>
    <x v="0"/>
    <n v="30.84"/>
    <n v="30.84"/>
    <x v="835"/>
    <n v="39.08"/>
    <x v="0"/>
    <x v="3"/>
    <x v="1"/>
    <x v="0"/>
    <x v="3"/>
    <x v="3"/>
    <x v="1"/>
  </r>
  <r>
    <s v="TXN-013709"/>
    <x v="97"/>
    <x v="1029"/>
    <x v="2"/>
    <x v="25"/>
    <n v="41.97"/>
    <x v="1"/>
    <x v="0"/>
    <x v="0"/>
    <n v="41.97"/>
    <n v="41.97"/>
    <x v="836"/>
    <n v="61.29"/>
    <x v="4"/>
    <x v="22"/>
    <x v="3"/>
    <x v="0"/>
    <x v="4"/>
    <x v="1"/>
    <x v="1"/>
  </r>
  <r>
    <s v="TXN-012505"/>
    <x v="97"/>
    <x v="1030"/>
    <x v="2"/>
    <x v="28"/>
    <n v="150.91"/>
    <x v="3"/>
    <x v="0"/>
    <x v="0"/>
    <n v="301.82"/>
    <n v="301.82"/>
    <x v="837"/>
    <n v="312.08"/>
    <x v="0"/>
    <x v="11"/>
    <x v="3"/>
    <x v="1"/>
    <x v="5"/>
    <x v="0"/>
    <x v="3"/>
  </r>
  <r>
    <s v="TXN-014295"/>
    <x v="97"/>
    <x v="1031"/>
    <x v="5"/>
    <x v="7"/>
    <n v="31.1"/>
    <x v="1"/>
    <x v="0"/>
    <x v="0"/>
    <n v="31.1"/>
    <n v="31.1"/>
    <x v="838"/>
    <n v="41.34"/>
    <x v="0"/>
    <x v="10"/>
    <x v="1"/>
    <x v="0"/>
    <x v="9"/>
    <x v="4"/>
    <x v="1"/>
  </r>
  <r>
    <s v="TXN-013169"/>
    <x v="97"/>
    <x v="1032"/>
    <x v="3"/>
    <x v="21"/>
    <n v="122.88"/>
    <x v="1"/>
    <x v="36"/>
    <x v="249"/>
    <n v="122.88"/>
    <n v="105.92256"/>
    <x v="839"/>
    <n v="125.76256"/>
    <x v="2"/>
    <x v="16"/>
    <x v="0"/>
    <x v="0"/>
    <x v="7"/>
    <x v="0"/>
    <x v="0"/>
  </r>
  <r>
    <s v="TXN-003716"/>
    <x v="97"/>
    <x v="1033"/>
    <x v="3"/>
    <x v="21"/>
    <n v="202.29"/>
    <x v="1"/>
    <x v="0"/>
    <x v="0"/>
    <n v="202.29"/>
    <n v="202.29"/>
    <x v="840"/>
    <n v="222.2"/>
    <x v="1"/>
    <x v="13"/>
    <x v="0"/>
    <x v="1"/>
    <x v="1"/>
    <x v="1"/>
    <x v="1"/>
  </r>
  <r>
    <s v="TXN-001437"/>
    <x v="98"/>
    <x v="1034"/>
    <x v="5"/>
    <x v="31"/>
    <n v="17.89"/>
    <x v="1"/>
    <x v="0"/>
    <x v="0"/>
    <n v="17.89"/>
    <n v="17.89"/>
    <x v="841"/>
    <n v="35.52"/>
    <x v="2"/>
    <x v="16"/>
    <x v="0"/>
    <x v="0"/>
    <x v="8"/>
    <x v="2"/>
    <x v="1"/>
  </r>
  <r>
    <s v="TXN-013941"/>
    <x v="98"/>
    <x v="1035"/>
    <x v="2"/>
    <x v="14"/>
    <n v="174.08"/>
    <x v="0"/>
    <x v="0"/>
    <x v="0"/>
    <n v="696.32"/>
    <n v="696.32"/>
    <x v="842"/>
    <n v="709.13"/>
    <x v="0"/>
    <x v="6"/>
    <x v="1"/>
    <x v="0"/>
    <x v="0"/>
    <x v="0"/>
    <x v="1"/>
  </r>
  <r>
    <s v="TXN-013166"/>
    <x v="98"/>
    <x v="1036"/>
    <x v="0"/>
    <x v="38"/>
    <n v="353.1"/>
    <x v="1"/>
    <x v="85"/>
    <x v="250"/>
    <n v="353.1"/>
    <n v="268.0029"/>
    <x v="843"/>
    <n v="282.0729"/>
    <x v="0"/>
    <x v="6"/>
    <x v="1"/>
    <x v="1"/>
    <x v="8"/>
    <x v="0"/>
    <x v="3"/>
  </r>
  <r>
    <s v="TXN-001913"/>
    <x v="98"/>
    <x v="1037"/>
    <x v="1"/>
    <x v="32"/>
    <n v="54.79"/>
    <x v="3"/>
    <x v="0"/>
    <x v="0"/>
    <n v="109.58"/>
    <n v="109.58"/>
    <x v="844"/>
    <n v="131.24"/>
    <x v="1"/>
    <x v="14"/>
    <x v="0"/>
    <x v="0"/>
    <x v="7"/>
    <x v="3"/>
    <x v="2"/>
  </r>
  <r>
    <s v="TXN-000857"/>
    <x v="98"/>
    <x v="30"/>
    <x v="7"/>
    <x v="22"/>
    <n v="139.67"/>
    <x v="3"/>
    <x v="0"/>
    <x v="0"/>
    <n v="279.34"/>
    <n v="279.34"/>
    <x v="261"/>
    <n v="301.68"/>
    <x v="2"/>
    <x v="5"/>
    <x v="1"/>
    <x v="0"/>
    <x v="0"/>
    <x v="1"/>
    <x v="1"/>
  </r>
  <r>
    <s v="TXN-012281"/>
    <x v="98"/>
    <x v="1038"/>
    <x v="0"/>
    <x v="0"/>
    <n v="240.9"/>
    <x v="1"/>
    <x v="0"/>
    <x v="0"/>
    <n v="240.9"/>
    <n v="240.9"/>
    <x v="458"/>
    <n v="258"/>
    <x v="0"/>
    <x v="6"/>
    <x v="5"/>
    <x v="0"/>
    <x v="4"/>
    <x v="4"/>
    <x v="4"/>
  </r>
  <r>
    <s v="TXN-012092"/>
    <x v="98"/>
    <x v="1039"/>
    <x v="2"/>
    <x v="2"/>
    <n v="125.88"/>
    <x v="1"/>
    <x v="141"/>
    <x v="251"/>
    <n v="125.88"/>
    <n v="94.66176"/>
    <x v="388"/>
    <n v="116.41176"/>
    <x v="2"/>
    <x v="7"/>
    <x v="0"/>
    <x v="0"/>
    <x v="7"/>
    <x v="4"/>
    <x v="1"/>
  </r>
  <r>
    <s v="TXN-008040"/>
    <x v="98"/>
    <x v="1040"/>
    <x v="1"/>
    <x v="32"/>
    <n v="50.33"/>
    <x v="1"/>
    <x v="0"/>
    <x v="0"/>
    <n v="50.33"/>
    <n v="50.33"/>
    <x v="845"/>
    <n v="61.78"/>
    <x v="0"/>
    <x v="3"/>
    <x v="1"/>
    <x v="0"/>
    <x v="8"/>
    <x v="0"/>
    <x v="3"/>
  </r>
  <r>
    <s v="TXN-001072"/>
    <x v="98"/>
    <x v="1041"/>
    <x v="6"/>
    <x v="19"/>
    <n v="84.53"/>
    <x v="1"/>
    <x v="1"/>
    <x v="252"/>
    <n v="84.53"/>
    <n v="71.8505"/>
    <x v="846"/>
    <n v="93.3605"/>
    <x v="4"/>
    <x v="17"/>
    <x v="6"/>
    <x v="0"/>
    <x v="8"/>
    <x v="4"/>
    <x v="3"/>
  </r>
  <r>
    <s v="TXN-006742"/>
    <x v="98"/>
    <x v="1042"/>
    <x v="5"/>
    <x v="29"/>
    <n v="12.58"/>
    <x v="2"/>
    <x v="0"/>
    <x v="0"/>
    <n v="37.74"/>
    <n v="37.74"/>
    <x v="847"/>
    <n v="60.24"/>
    <x v="4"/>
    <x v="1"/>
    <x v="5"/>
    <x v="1"/>
    <x v="6"/>
    <x v="4"/>
    <x v="3"/>
  </r>
  <r>
    <s v="TXN-013669"/>
    <x v="98"/>
    <x v="1043"/>
    <x v="0"/>
    <x v="4"/>
    <n v="304.51"/>
    <x v="1"/>
    <x v="0"/>
    <x v="0"/>
    <n v="304.51"/>
    <n v="304.51"/>
    <x v="484"/>
    <n v="319.76"/>
    <x v="0"/>
    <x v="7"/>
    <x v="0"/>
    <x v="0"/>
    <x v="8"/>
    <x v="3"/>
    <x v="1"/>
  </r>
  <r>
    <s v="TXN-003615"/>
    <x v="98"/>
    <x v="1044"/>
    <x v="2"/>
    <x v="25"/>
    <n v="102.12"/>
    <x v="1"/>
    <x v="0"/>
    <x v="0"/>
    <n v="102.12"/>
    <n v="102.12"/>
    <x v="848"/>
    <n v="127.86"/>
    <x v="3"/>
    <x v="8"/>
    <x v="1"/>
    <x v="0"/>
    <x v="3"/>
    <x v="0"/>
    <x v="4"/>
  </r>
  <r>
    <s v="TXN-001023"/>
    <x v="99"/>
    <x v="1045"/>
    <x v="4"/>
    <x v="5"/>
    <n v="45.43"/>
    <x v="2"/>
    <x v="0"/>
    <x v="0"/>
    <n v="136.29"/>
    <n v="136.29"/>
    <x v="849"/>
    <n v="147.16"/>
    <x v="0"/>
    <x v="11"/>
    <x v="1"/>
    <x v="0"/>
    <x v="0"/>
    <x v="1"/>
    <x v="0"/>
  </r>
  <r>
    <s v="TXN-010071"/>
    <x v="99"/>
    <x v="1046"/>
    <x v="6"/>
    <x v="9"/>
    <n v="55.94"/>
    <x v="1"/>
    <x v="0"/>
    <x v="0"/>
    <n v="55.94"/>
    <n v="55.94"/>
    <x v="850"/>
    <n v="65.27"/>
    <x v="0"/>
    <x v="10"/>
    <x v="5"/>
    <x v="0"/>
    <x v="6"/>
    <x v="3"/>
    <x v="3"/>
  </r>
  <r>
    <s v="TXN-011459"/>
    <x v="99"/>
    <x v="1047"/>
    <x v="4"/>
    <x v="34"/>
    <n v="77.49"/>
    <x v="1"/>
    <x v="0"/>
    <x v="0"/>
    <n v="77.49"/>
    <n v="77.49"/>
    <x v="851"/>
    <n v="101.76"/>
    <x v="4"/>
    <x v="15"/>
    <x v="5"/>
    <x v="0"/>
    <x v="6"/>
    <x v="5"/>
    <x v="2"/>
  </r>
  <r>
    <s v="TXN-000944"/>
    <x v="99"/>
    <x v="1048"/>
    <x v="2"/>
    <x v="14"/>
    <n v="159.33"/>
    <x v="1"/>
    <x v="0"/>
    <x v="0"/>
    <n v="159.33"/>
    <n v="159.33"/>
    <x v="852"/>
    <n v="182.25"/>
    <x v="4"/>
    <x v="20"/>
    <x v="0"/>
    <x v="0"/>
    <x v="8"/>
    <x v="5"/>
    <x v="1"/>
  </r>
  <r>
    <s v="TXN-002440"/>
    <x v="99"/>
    <x v="1049"/>
    <x v="6"/>
    <x v="17"/>
    <n v="72.11"/>
    <x v="1"/>
    <x v="0"/>
    <x v="0"/>
    <n v="72.11"/>
    <n v="72.11"/>
    <x v="853"/>
    <n v="92.95"/>
    <x v="4"/>
    <x v="5"/>
    <x v="0"/>
    <x v="0"/>
    <x v="7"/>
    <x v="5"/>
    <x v="0"/>
  </r>
  <r>
    <s v="TXN-007676"/>
    <x v="99"/>
    <x v="1050"/>
    <x v="2"/>
    <x v="25"/>
    <n v="63.19"/>
    <x v="1"/>
    <x v="0"/>
    <x v="0"/>
    <n v="63.19"/>
    <n v="63.19"/>
    <x v="854"/>
    <n v="83.91"/>
    <x v="2"/>
    <x v="9"/>
    <x v="0"/>
    <x v="0"/>
    <x v="4"/>
    <x v="4"/>
    <x v="1"/>
  </r>
  <r>
    <s v="TXN-004502"/>
    <x v="99"/>
    <x v="1051"/>
    <x v="6"/>
    <x v="12"/>
    <n v="107.38"/>
    <x v="1"/>
    <x v="60"/>
    <x v="253"/>
    <n v="107.38"/>
    <n v="82.6826"/>
    <x v="855"/>
    <n v="94.2326"/>
    <x v="0"/>
    <x v="11"/>
    <x v="1"/>
    <x v="0"/>
    <x v="3"/>
    <x v="2"/>
    <x v="1"/>
  </r>
  <r>
    <s v="TXN-010372"/>
    <x v="99"/>
    <x v="1052"/>
    <x v="1"/>
    <x v="24"/>
    <n v="11.2"/>
    <x v="1"/>
    <x v="10"/>
    <x v="254"/>
    <n v="11.2"/>
    <n v="9.1952"/>
    <x v="856"/>
    <n v="15.3052"/>
    <x v="0"/>
    <x v="6"/>
    <x v="1"/>
    <x v="0"/>
    <x v="8"/>
    <x v="0"/>
    <x v="1"/>
  </r>
  <r>
    <s v="TXN-011240"/>
    <x v="100"/>
    <x v="1053"/>
    <x v="0"/>
    <x v="4"/>
    <n v="327.73"/>
    <x v="1"/>
    <x v="0"/>
    <x v="0"/>
    <n v="327.73"/>
    <n v="327.73"/>
    <x v="398"/>
    <n v="341.31"/>
    <x v="0"/>
    <x v="0"/>
    <x v="1"/>
    <x v="0"/>
    <x v="3"/>
    <x v="0"/>
    <x v="1"/>
  </r>
  <r>
    <s v="TXN-007987"/>
    <x v="100"/>
    <x v="1054"/>
    <x v="1"/>
    <x v="32"/>
    <n v="49.76"/>
    <x v="1"/>
    <x v="0"/>
    <x v="0"/>
    <n v="49.76"/>
    <n v="49.76"/>
    <x v="857"/>
    <n v="58.44"/>
    <x v="0"/>
    <x v="7"/>
    <x v="1"/>
    <x v="0"/>
    <x v="7"/>
    <x v="1"/>
    <x v="2"/>
  </r>
  <r>
    <s v="TXN-009797"/>
    <x v="100"/>
    <x v="1055"/>
    <x v="7"/>
    <x v="36"/>
    <n v="91.77"/>
    <x v="0"/>
    <x v="109"/>
    <x v="255"/>
    <n v="367.08"/>
    <n v="356.9853"/>
    <x v="642"/>
    <n v="377.4953"/>
    <x v="2"/>
    <x v="12"/>
    <x v="1"/>
    <x v="0"/>
    <x v="8"/>
    <x v="4"/>
    <x v="1"/>
  </r>
  <r>
    <s v="TXN-005317"/>
    <x v="100"/>
    <x v="1056"/>
    <x v="0"/>
    <x v="4"/>
    <n v="193.46"/>
    <x v="1"/>
    <x v="4"/>
    <x v="256"/>
    <n v="193.46"/>
    <n v="158.6372"/>
    <x v="858"/>
    <n v="173.2572"/>
    <x v="0"/>
    <x v="3"/>
    <x v="1"/>
    <x v="0"/>
    <x v="5"/>
    <x v="2"/>
    <x v="1"/>
  </r>
  <r>
    <s v="TXN-002360"/>
    <x v="100"/>
    <x v="1057"/>
    <x v="0"/>
    <x v="20"/>
    <n v="337.63"/>
    <x v="1"/>
    <x v="0"/>
    <x v="0"/>
    <n v="337.63"/>
    <n v="337.63"/>
    <x v="859"/>
    <n v="362.35"/>
    <x v="2"/>
    <x v="3"/>
    <x v="0"/>
    <x v="0"/>
    <x v="10"/>
    <x v="3"/>
    <x v="3"/>
  </r>
  <r>
    <s v="TXN-012981"/>
    <x v="100"/>
    <x v="1058"/>
    <x v="3"/>
    <x v="21"/>
    <n v="84.54"/>
    <x v="1"/>
    <x v="0"/>
    <x v="0"/>
    <n v="84.54"/>
    <n v="84.54"/>
    <x v="843"/>
    <n v="98.61"/>
    <x v="0"/>
    <x v="7"/>
    <x v="1"/>
    <x v="0"/>
    <x v="7"/>
    <x v="3"/>
    <x v="1"/>
  </r>
  <r>
    <s v="TXN-011018"/>
    <x v="100"/>
    <x v="1059"/>
    <x v="2"/>
    <x v="28"/>
    <n v="86.92"/>
    <x v="1"/>
    <x v="0"/>
    <x v="0"/>
    <n v="86.92"/>
    <n v="86.92"/>
    <x v="860"/>
    <n v="98.23"/>
    <x v="0"/>
    <x v="0"/>
    <x v="3"/>
    <x v="0"/>
    <x v="10"/>
    <x v="3"/>
    <x v="3"/>
  </r>
  <r>
    <s v="TXN-002442"/>
    <x v="100"/>
    <x v="1060"/>
    <x v="3"/>
    <x v="3"/>
    <n v="42.73"/>
    <x v="2"/>
    <x v="39"/>
    <x v="257"/>
    <n v="128.19"/>
    <n v="123.66062"/>
    <x v="861"/>
    <n v="141.13062"/>
    <x v="2"/>
    <x v="5"/>
    <x v="0"/>
    <x v="1"/>
    <x v="6"/>
    <x v="3"/>
    <x v="3"/>
  </r>
  <r>
    <s v="TXN-005859"/>
    <x v="100"/>
    <x v="1061"/>
    <x v="7"/>
    <x v="10"/>
    <n v="127.81"/>
    <x v="1"/>
    <x v="0"/>
    <x v="0"/>
    <n v="127.81"/>
    <n v="127.81"/>
    <x v="387"/>
    <n v="148.73"/>
    <x v="4"/>
    <x v="19"/>
    <x v="1"/>
    <x v="0"/>
    <x v="6"/>
    <x v="0"/>
    <x v="1"/>
  </r>
  <r>
    <s v="TXN-012433"/>
    <x v="101"/>
    <x v="318"/>
    <x v="5"/>
    <x v="31"/>
    <n v="14.2"/>
    <x v="1"/>
    <x v="129"/>
    <x v="258"/>
    <n v="14.2"/>
    <n v="10.9908"/>
    <x v="862"/>
    <n v="30.3308"/>
    <x v="4"/>
    <x v="12"/>
    <x v="1"/>
    <x v="0"/>
    <x v="1"/>
    <x v="2"/>
    <x v="1"/>
  </r>
  <r>
    <s v="TXN-012844"/>
    <x v="101"/>
    <x v="455"/>
    <x v="6"/>
    <x v="19"/>
    <n v="78.11"/>
    <x v="1"/>
    <x v="95"/>
    <x v="259"/>
    <n v="78.11"/>
    <n v="70.68955"/>
    <x v="863"/>
    <n v="87.12955"/>
    <x v="2"/>
    <x v="3"/>
    <x v="1"/>
    <x v="0"/>
    <x v="5"/>
    <x v="0"/>
    <x v="3"/>
  </r>
  <r>
    <s v="TXN-014411"/>
    <x v="101"/>
    <x v="1062"/>
    <x v="1"/>
    <x v="24"/>
    <n v="51.54"/>
    <x v="1"/>
    <x v="0"/>
    <x v="0"/>
    <n v="51.54"/>
    <n v="51.54"/>
    <x v="344"/>
    <n v="65.34"/>
    <x v="2"/>
    <x v="7"/>
    <x v="5"/>
    <x v="0"/>
    <x v="7"/>
    <x v="5"/>
    <x v="1"/>
  </r>
  <r>
    <s v="TXN-009149"/>
    <x v="101"/>
    <x v="1063"/>
    <x v="5"/>
    <x v="26"/>
    <n v="15.99"/>
    <x v="1"/>
    <x v="0"/>
    <x v="0"/>
    <n v="15.99"/>
    <n v="15.99"/>
    <x v="864"/>
    <n v="22.09"/>
    <x v="0"/>
    <x v="7"/>
    <x v="3"/>
    <x v="0"/>
    <x v="6"/>
    <x v="0"/>
    <x v="2"/>
  </r>
  <r>
    <s v="TXN-003799"/>
    <x v="101"/>
    <x v="554"/>
    <x v="0"/>
    <x v="38"/>
    <n v="104.14"/>
    <x v="1"/>
    <x v="0"/>
    <x v="0"/>
    <n v="104.14"/>
    <n v="104.14"/>
    <x v="534"/>
    <n v="115.94"/>
    <x v="0"/>
    <x v="0"/>
    <x v="5"/>
    <x v="1"/>
    <x v="6"/>
    <x v="2"/>
    <x v="3"/>
  </r>
  <r>
    <s v="TXN-007824"/>
    <x v="101"/>
    <x v="1064"/>
    <x v="3"/>
    <x v="8"/>
    <n v="144.27"/>
    <x v="1"/>
    <x v="0"/>
    <x v="0"/>
    <n v="144.27"/>
    <n v="144.27"/>
    <x v="177"/>
    <n v="160.12"/>
    <x v="0"/>
    <x v="6"/>
    <x v="0"/>
    <x v="1"/>
    <x v="8"/>
    <x v="1"/>
    <x v="3"/>
  </r>
  <r>
    <s v="TXN-012139"/>
    <x v="101"/>
    <x v="1065"/>
    <x v="7"/>
    <x v="10"/>
    <n v="94.68"/>
    <x v="1"/>
    <x v="0"/>
    <x v="0"/>
    <n v="94.68"/>
    <n v="94.68"/>
    <x v="596"/>
    <n v="102.09"/>
    <x v="0"/>
    <x v="10"/>
    <x v="3"/>
    <x v="0"/>
    <x v="7"/>
    <x v="3"/>
    <x v="3"/>
  </r>
  <r>
    <s v="TXN-014253"/>
    <x v="101"/>
    <x v="1066"/>
    <x v="1"/>
    <x v="6"/>
    <n v="38.63"/>
    <x v="1"/>
    <x v="0"/>
    <x v="0"/>
    <n v="38.63"/>
    <n v="38.63"/>
    <x v="865"/>
    <n v="64.25"/>
    <x v="3"/>
    <x v="20"/>
    <x v="1"/>
    <x v="0"/>
    <x v="10"/>
    <x v="0"/>
    <x v="3"/>
  </r>
  <r>
    <s v="TXN-004059"/>
    <x v="101"/>
    <x v="1067"/>
    <x v="6"/>
    <x v="19"/>
    <n v="39.26"/>
    <x v="3"/>
    <x v="83"/>
    <x v="260"/>
    <n v="78.52"/>
    <n v="76.12514"/>
    <x v="243"/>
    <n v="87.29514"/>
    <x v="0"/>
    <x v="11"/>
    <x v="0"/>
    <x v="0"/>
    <x v="1"/>
    <x v="0"/>
    <x v="3"/>
  </r>
  <r>
    <s v="TXN-014389"/>
    <x v="101"/>
    <x v="1068"/>
    <x v="0"/>
    <x v="4"/>
    <n v="215.93"/>
    <x v="1"/>
    <x v="0"/>
    <x v="0"/>
    <n v="215.93"/>
    <n v="215.93"/>
    <x v="677"/>
    <n v="239.18"/>
    <x v="2"/>
    <x v="3"/>
    <x v="1"/>
    <x v="0"/>
    <x v="0"/>
    <x v="3"/>
    <x v="1"/>
  </r>
  <r>
    <s v="TXN-009510"/>
    <x v="101"/>
    <x v="1069"/>
    <x v="2"/>
    <x v="25"/>
    <n v="40.94"/>
    <x v="1"/>
    <x v="0"/>
    <x v="0"/>
    <n v="40.94"/>
    <n v="40.94"/>
    <x v="321"/>
    <n v="52.36"/>
    <x v="0"/>
    <x v="11"/>
    <x v="0"/>
    <x v="0"/>
    <x v="9"/>
    <x v="0"/>
    <x v="3"/>
  </r>
  <r>
    <s v="TXN-005146"/>
    <x v="101"/>
    <x v="1070"/>
    <x v="0"/>
    <x v="20"/>
    <n v="169.39"/>
    <x v="1"/>
    <x v="0"/>
    <x v="0"/>
    <n v="169.39"/>
    <n v="169.39"/>
    <x v="866"/>
    <n v="188.36"/>
    <x v="2"/>
    <x v="3"/>
    <x v="3"/>
    <x v="0"/>
    <x v="7"/>
    <x v="3"/>
    <x v="2"/>
  </r>
  <r>
    <s v="TXN-013882"/>
    <x v="101"/>
    <x v="1071"/>
    <x v="7"/>
    <x v="35"/>
    <n v="105.51"/>
    <x v="1"/>
    <x v="0"/>
    <x v="0"/>
    <n v="105.51"/>
    <n v="105.51"/>
    <x v="641"/>
    <n v="126.37"/>
    <x v="2"/>
    <x v="2"/>
    <x v="0"/>
    <x v="1"/>
    <x v="1"/>
    <x v="1"/>
    <x v="0"/>
  </r>
  <r>
    <s v="TXN-012877"/>
    <x v="102"/>
    <x v="1072"/>
    <x v="1"/>
    <x v="24"/>
    <n v="34.25"/>
    <x v="3"/>
    <x v="0"/>
    <x v="0"/>
    <n v="68.5"/>
    <n v="68.5"/>
    <x v="860"/>
    <n v="79.81"/>
    <x v="0"/>
    <x v="3"/>
    <x v="4"/>
    <x v="1"/>
    <x v="0"/>
    <x v="1"/>
    <x v="1"/>
  </r>
  <r>
    <s v="TXN-014353"/>
    <x v="102"/>
    <x v="1073"/>
    <x v="2"/>
    <x v="14"/>
    <n v="162.66"/>
    <x v="1"/>
    <x v="0"/>
    <x v="0"/>
    <n v="162.66"/>
    <n v="162.66"/>
    <x v="867"/>
    <n v="184.26"/>
    <x v="2"/>
    <x v="9"/>
    <x v="1"/>
    <x v="0"/>
    <x v="10"/>
    <x v="0"/>
    <x v="0"/>
  </r>
  <r>
    <s v="TXN-000721"/>
    <x v="102"/>
    <x v="1074"/>
    <x v="3"/>
    <x v="3"/>
    <n v="249.97"/>
    <x v="1"/>
    <x v="0"/>
    <x v="0"/>
    <n v="249.97"/>
    <n v="249.97"/>
    <x v="150"/>
    <n v="271.04"/>
    <x v="2"/>
    <x v="15"/>
    <x v="1"/>
    <x v="0"/>
    <x v="0"/>
    <x v="5"/>
    <x v="1"/>
  </r>
  <r>
    <s v="TXN-007212"/>
    <x v="102"/>
    <x v="1075"/>
    <x v="4"/>
    <x v="5"/>
    <n v="94.7"/>
    <x v="3"/>
    <x v="0"/>
    <x v="0"/>
    <n v="189.4"/>
    <n v="189.4"/>
    <x v="868"/>
    <n v="203.24"/>
    <x v="0"/>
    <x v="6"/>
    <x v="5"/>
    <x v="0"/>
    <x v="4"/>
    <x v="3"/>
    <x v="3"/>
  </r>
  <r>
    <s v="TXN-014449"/>
    <x v="102"/>
    <x v="1076"/>
    <x v="0"/>
    <x v="20"/>
    <n v="433.74"/>
    <x v="1"/>
    <x v="68"/>
    <x v="261"/>
    <n v="433.74"/>
    <n v="334.41354"/>
    <x v="869"/>
    <n v="365.95354"/>
    <x v="4"/>
    <x v="19"/>
    <x v="1"/>
    <x v="0"/>
    <x v="6"/>
    <x v="0"/>
    <x v="2"/>
  </r>
  <r>
    <s v="TXN-013120"/>
    <x v="102"/>
    <x v="1077"/>
    <x v="0"/>
    <x v="20"/>
    <n v="368.7"/>
    <x v="3"/>
    <x v="0"/>
    <x v="0"/>
    <n v="737.4"/>
    <n v="737.4"/>
    <x v="870"/>
    <n v="758.07"/>
    <x v="0"/>
    <x v="0"/>
    <x v="1"/>
    <x v="0"/>
    <x v="3"/>
    <x v="3"/>
    <x v="3"/>
  </r>
  <r>
    <s v="TXN-009761"/>
    <x v="102"/>
    <x v="670"/>
    <x v="0"/>
    <x v="38"/>
    <n v="200.44"/>
    <x v="1"/>
    <x v="0"/>
    <x v="0"/>
    <n v="200.44"/>
    <n v="200.44"/>
    <x v="871"/>
    <n v="222.34"/>
    <x v="2"/>
    <x v="0"/>
    <x v="1"/>
    <x v="0"/>
    <x v="8"/>
    <x v="0"/>
    <x v="0"/>
  </r>
  <r>
    <s v="TXN-007357"/>
    <x v="102"/>
    <x v="1078"/>
    <x v="2"/>
    <x v="16"/>
    <n v="130.14"/>
    <x v="3"/>
    <x v="0"/>
    <x v="0"/>
    <n v="260.28"/>
    <n v="260.28"/>
    <x v="294"/>
    <n v="271.74"/>
    <x v="0"/>
    <x v="11"/>
    <x v="1"/>
    <x v="0"/>
    <x v="7"/>
    <x v="4"/>
    <x v="1"/>
  </r>
  <r>
    <s v="TXN-013365"/>
    <x v="102"/>
    <x v="1079"/>
    <x v="4"/>
    <x v="34"/>
    <n v="69.43"/>
    <x v="3"/>
    <x v="0"/>
    <x v="0"/>
    <n v="138.86"/>
    <n v="138.86"/>
    <x v="872"/>
    <n v="157.43"/>
    <x v="2"/>
    <x v="15"/>
    <x v="1"/>
    <x v="0"/>
    <x v="7"/>
    <x v="3"/>
    <x v="1"/>
  </r>
  <r>
    <s v="TXN-009114"/>
    <x v="103"/>
    <x v="1080"/>
    <x v="6"/>
    <x v="19"/>
    <n v="57.93"/>
    <x v="1"/>
    <x v="0"/>
    <x v="0"/>
    <n v="57.93"/>
    <n v="57.93"/>
    <x v="593"/>
    <n v="69.79"/>
    <x v="0"/>
    <x v="11"/>
    <x v="1"/>
    <x v="1"/>
    <x v="6"/>
    <x v="5"/>
    <x v="3"/>
  </r>
  <r>
    <s v="TXN-001376"/>
    <x v="103"/>
    <x v="1081"/>
    <x v="2"/>
    <x v="2"/>
    <n v="175.92"/>
    <x v="1"/>
    <x v="142"/>
    <x v="262"/>
    <n v="175.92"/>
    <n v="141.26376"/>
    <x v="873"/>
    <n v="163.06376"/>
    <x v="4"/>
    <x v="21"/>
    <x v="1"/>
    <x v="0"/>
    <x v="1"/>
    <x v="5"/>
    <x v="3"/>
  </r>
  <r>
    <s v="TXN-012796"/>
    <x v="103"/>
    <x v="1082"/>
    <x v="1"/>
    <x v="24"/>
    <n v="26.98"/>
    <x v="1"/>
    <x v="11"/>
    <x v="263"/>
    <n v="26.98"/>
    <n v="20.93648"/>
    <x v="107"/>
    <n v="33.70648"/>
    <x v="2"/>
    <x v="9"/>
    <x v="5"/>
    <x v="0"/>
    <x v="7"/>
    <x v="0"/>
    <x v="1"/>
  </r>
  <r>
    <s v="TXN-009542"/>
    <x v="103"/>
    <x v="196"/>
    <x v="4"/>
    <x v="5"/>
    <n v="47.76"/>
    <x v="1"/>
    <x v="0"/>
    <x v="0"/>
    <n v="47.76"/>
    <n v="47.76"/>
    <x v="349"/>
    <n v="65.14"/>
    <x v="2"/>
    <x v="0"/>
    <x v="1"/>
    <x v="0"/>
    <x v="0"/>
    <x v="5"/>
    <x v="1"/>
  </r>
  <r>
    <s v="TXN-007933"/>
    <x v="103"/>
    <x v="1083"/>
    <x v="7"/>
    <x v="35"/>
    <n v="157.86"/>
    <x v="0"/>
    <x v="143"/>
    <x v="264"/>
    <n v="631.44"/>
    <n v="615.654"/>
    <x v="769"/>
    <n v="632.674"/>
    <x v="2"/>
    <x v="2"/>
    <x v="1"/>
    <x v="0"/>
    <x v="7"/>
    <x v="2"/>
    <x v="1"/>
  </r>
  <r>
    <s v="TXN-010549"/>
    <x v="103"/>
    <x v="1084"/>
    <x v="5"/>
    <x v="29"/>
    <n v="27.52"/>
    <x v="1"/>
    <x v="0"/>
    <x v="0"/>
    <n v="27.52"/>
    <n v="27.52"/>
    <x v="874"/>
    <n v="49.01"/>
    <x v="4"/>
    <x v="15"/>
    <x v="0"/>
    <x v="0"/>
    <x v="8"/>
    <x v="2"/>
    <x v="3"/>
  </r>
  <r>
    <s v="TXN-001743"/>
    <x v="103"/>
    <x v="1085"/>
    <x v="2"/>
    <x v="14"/>
    <n v="127.04"/>
    <x v="3"/>
    <x v="0"/>
    <x v="0"/>
    <n v="254.08"/>
    <n v="254.08"/>
    <x v="42"/>
    <n v="263.21"/>
    <x v="0"/>
    <x v="0"/>
    <x v="1"/>
    <x v="0"/>
    <x v="1"/>
    <x v="3"/>
    <x v="1"/>
  </r>
  <r>
    <s v="TXN-004151"/>
    <x v="103"/>
    <x v="1086"/>
    <x v="1"/>
    <x v="1"/>
    <n v="25.2"/>
    <x v="1"/>
    <x v="0"/>
    <x v="0"/>
    <n v="25.2"/>
    <n v="25.2"/>
    <x v="875"/>
    <n v="49.16"/>
    <x v="3"/>
    <x v="14"/>
    <x v="3"/>
    <x v="1"/>
    <x v="6"/>
    <x v="3"/>
    <x v="3"/>
  </r>
  <r>
    <s v="TXN-007629"/>
    <x v="103"/>
    <x v="1087"/>
    <x v="3"/>
    <x v="6"/>
    <n v="64.47"/>
    <x v="1"/>
    <x v="0"/>
    <x v="0"/>
    <n v="64.47"/>
    <n v="64.47"/>
    <x v="411"/>
    <n v="73.55"/>
    <x v="0"/>
    <x v="0"/>
    <x v="3"/>
    <x v="0"/>
    <x v="9"/>
    <x v="4"/>
    <x v="3"/>
  </r>
  <r>
    <s v="TXN-014073"/>
    <x v="103"/>
    <x v="1088"/>
    <x v="2"/>
    <x v="2"/>
    <n v="19.06"/>
    <x v="2"/>
    <x v="34"/>
    <x v="265"/>
    <n v="57.18"/>
    <n v="54.8928"/>
    <x v="876"/>
    <n v="77.9228"/>
    <x v="4"/>
    <x v="15"/>
    <x v="0"/>
    <x v="0"/>
    <x v="6"/>
    <x v="2"/>
    <x v="1"/>
  </r>
  <r>
    <s v="TXN-011358"/>
    <x v="103"/>
    <x v="1089"/>
    <x v="3"/>
    <x v="3"/>
    <n v="145.53"/>
    <x v="1"/>
    <x v="0"/>
    <x v="0"/>
    <n v="145.53"/>
    <n v="145.53"/>
    <x v="877"/>
    <n v="157.26"/>
    <x v="0"/>
    <x v="10"/>
    <x v="1"/>
    <x v="1"/>
    <x v="10"/>
    <x v="5"/>
    <x v="1"/>
  </r>
  <r>
    <s v="TXN-005126"/>
    <x v="104"/>
    <x v="1090"/>
    <x v="4"/>
    <x v="5"/>
    <n v="67.12"/>
    <x v="2"/>
    <x v="0"/>
    <x v="0"/>
    <n v="201.36"/>
    <n v="201.36"/>
    <x v="172"/>
    <n v="214.06"/>
    <x v="0"/>
    <x v="6"/>
    <x v="1"/>
    <x v="0"/>
    <x v="3"/>
    <x v="3"/>
    <x v="3"/>
  </r>
  <r>
    <s v="TXN-011768"/>
    <x v="104"/>
    <x v="1091"/>
    <x v="7"/>
    <x v="10"/>
    <n v="46.91"/>
    <x v="1"/>
    <x v="0"/>
    <x v="0"/>
    <n v="46.91"/>
    <n v="46.91"/>
    <x v="845"/>
    <n v="58.36"/>
    <x v="0"/>
    <x v="11"/>
    <x v="2"/>
    <x v="1"/>
    <x v="10"/>
    <x v="5"/>
    <x v="0"/>
  </r>
  <r>
    <s v="TXN-008740"/>
    <x v="104"/>
    <x v="1092"/>
    <x v="3"/>
    <x v="21"/>
    <n v="27.94"/>
    <x v="1"/>
    <x v="0"/>
    <x v="0"/>
    <n v="27.94"/>
    <n v="27.94"/>
    <x v="65"/>
    <n v="44.55"/>
    <x v="2"/>
    <x v="3"/>
    <x v="0"/>
    <x v="1"/>
    <x v="0"/>
    <x v="2"/>
    <x v="0"/>
  </r>
  <r>
    <s v="TXN-010434"/>
    <x v="104"/>
    <x v="1093"/>
    <x v="6"/>
    <x v="13"/>
    <n v="80.38"/>
    <x v="1"/>
    <x v="0"/>
    <x v="0"/>
    <n v="80.38"/>
    <n v="80.38"/>
    <x v="878"/>
    <n v="100.44"/>
    <x v="2"/>
    <x v="3"/>
    <x v="1"/>
    <x v="0"/>
    <x v="9"/>
    <x v="3"/>
    <x v="1"/>
  </r>
  <r>
    <s v="TXN-011184"/>
    <x v="104"/>
    <x v="1094"/>
    <x v="5"/>
    <x v="29"/>
    <n v="26.86"/>
    <x v="1"/>
    <x v="0"/>
    <x v="0"/>
    <n v="26.86"/>
    <n v="26.86"/>
    <x v="840"/>
    <n v="46.77"/>
    <x v="2"/>
    <x v="9"/>
    <x v="1"/>
    <x v="0"/>
    <x v="7"/>
    <x v="0"/>
    <x v="0"/>
  </r>
  <r>
    <s v="TXN-010119"/>
    <x v="104"/>
    <x v="1095"/>
    <x v="5"/>
    <x v="7"/>
    <n v="33.36"/>
    <x v="1"/>
    <x v="144"/>
    <x v="266"/>
    <n v="33.36"/>
    <n v="27.62208"/>
    <x v="879"/>
    <n v="41.77208"/>
    <x v="2"/>
    <x v="9"/>
    <x v="1"/>
    <x v="0"/>
    <x v="6"/>
    <x v="3"/>
    <x v="0"/>
  </r>
  <r>
    <s v="TXN-004126"/>
    <x v="104"/>
    <x v="1096"/>
    <x v="2"/>
    <x v="16"/>
    <n v="62.24"/>
    <x v="1"/>
    <x v="0"/>
    <x v="0"/>
    <n v="62.24"/>
    <n v="62.24"/>
    <x v="185"/>
    <n v="86.04"/>
    <x v="1"/>
    <x v="20"/>
    <x v="3"/>
    <x v="0"/>
    <x v="6"/>
    <x v="0"/>
    <x v="1"/>
  </r>
  <r>
    <s v="TXN-000916"/>
    <x v="104"/>
    <x v="1097"/>
    <x v="2"/>
    <x v="25"/>
    <n v="48.78"/>
    <x v="1"/>
    <x v="0"/>
    <x v="0"/>
    <n v="48.78"/>
    <n v="48.78"/>
    <x v="880"/>
    <n v="58.81"/>
    <x v="0"/>
    <x v="11"/>
    <x v="0"/>
    <x v="0"/>
    <x v="3"/>
    <x v="0"/>
    <x v="1"/>
  </r>
  <r>
    <s v="TXN-006785"/>
    <x v="104"/>
    <x v="531"/>
    <x v="3"/>
    <x v="6"/>
    <n v="206.96"/>
    <x v="1"/>
    <x v="0"/>
    <x v="0"/>
    <n v="206.96"/>
    <n v="206.96"/>
    <x v="99"/>
    <n v="225.13"/>
    <x v="2"/>
    <x v="16"/>
    <x v="5"/>
    <x v="0"/>
    <x v="4"/>
    <x v="2"/>
    <x v="1"/>
  </r>
  <r>
    <s v="TXN-013197"/>
    <x v="104"/>
    <x v="1098"/>
    <x v="2"/>
    <x v="16"/>
    <n v="149.44"/>
    <x v="1"/>
    <x v="31"/>
    <x v="267"/>
    <n v="149.44"/>
    <n v="136.88704"/>
    <x v="881"/>
    <n v="155.94704"/>
    <x v="2"/>
    <x v="9"/>
    <x v="5"/>
    <x v="0"/>
    <x v="5"/>
    <x v="4"/>
    <x v="1"/>
  </r>
  <r>
    <s v="TXN-001233"/>
    <x v="104"/>
    <x v="1099"/>
    <x v="4"/>
    <x v="30"/>
    <n v="75.56"/>
    <x v="1"/>
    <x v="0"/>
    <x v="0"/>
    <n v="75.56"/>
    <n v="75.56"/>
    <x v="882"/>
    <n v="94.54"/>
    <x v="2"/>
    <x v="2"/>
    <x v="1"/>
    <x v="1"/>
    <x v="8"/>
    <x v="3"/>
    <x v="1"/>
  </r>
  <r>
    <s v="TXN-004076"/>
    <x v="105"/>
    <x v="1100"/>
    <x v="4"/>
    <x v="27"/>
    <n v="54.65"/>
    <x v="1"/>
    <x v="0"/>
    <x v="0"/>
    <n v="54.65"/>
    <n v="54.65"/>
    <x v="883"/>
    <n v="76.3"/>
    <x v="4"/>
    <x v="21"/>
    <x v="5"/>
    <x v="0"/>
    <x v="6"/>
    <x v="3"/>
    <x v="1"/>
  </r>
  <r>
    <s v="TXN-002813"/>
    <x v="105"/>
    <x v="1101"/>
    <x v="0"/>
    <x v="4"/>
    <n v="158.06"/>
    <x v="4"/>
    <x v="0"/>
    <x v="0"/>
    <n v="790.3"/>
    <n v="790.3"/>
    <x v="173"/>
    <n v="808.83"/>
    <x v="2"/>
    <x v="7"/>
    <x v="1"/>
    <x v="0"/>
    <x v="9"/>
    <x v="2"/>
    <x v="1"/>
  </r>
  <r>
    <s v="TXN-002526"/>
    <x v="105"/>
    <x v="1102"/>
    <x v="7"/>
    <x v="36"/>
    <n v="29.79"/>
    <x v="1"/>
    <x v="4"/>
    <x v="268"/>
    <n v="29.79"/>
    <n v="24.4278"/>
    <x v="884"/>
    <n v="31.1278"/>
    <x v="0"/>
    <x v="11"/>
    <x v="2"/>
    <x v="0"/>
    <x v="7"/>
    <x v="0"/>
    <x v="1"/>
  </r>
  <r>
    <s v="TXN-011712"/>
    <x v="105"/>
    <x v="1103"/>
    <x v="0"/>
    <x v="20"/>
    <n v="353.06"/>
    <x v="1"/>
    <x v="0"/>
    <x v="0"/>
    <n v="353.06"/>
    <n v="353.06"/>
    <x v="885"/>
    <n v="379.17"/>
    <x v="2"/>
    <x v="12"/>
    <x v="1"/>
    <x v="0"/>
    <x v="4"/>
    <x v="2"/>
    <x v="1"/>
  </r>
  <r>
    <s v="TXN-011126"/>
    <x v="105"/>
    <x v="1104"/>
    <x v="4"/>
    <x v="18"/>
    <n v="45.46"/>
    <x v="1"/>
    <x v="0"/>
    <x v="0"/>
    <n v="45.46"/>
    <n v="45.46"/>
    <x v="673"/>
    <n v="60.45"/>
    <x v="2"/>
    <x v="15"/>
    <x v="1"/>
    <x v="0"/>
    <x v="8"/>
    <x v="2"/>
    <x v="3"/>
  </r>
  <r>
    <s v="TXN-012887"/>
    <x v="105"/>
    <x v="1105"/>
    <x v="3"/>
    <x v="21"/>
    <n v="106.13"/>
    <x v="1"/>
    <x v="0"/>
    <x v="0"/>
    <n v="106.13"/>
    <n v="106.13"/>
    <x v="886"/>
    <n v="117.37"/>
    <x v="0"/>
    <x v="11"/>
    <x v="5"/>
    <x v="0"/>
    <x v="4"/>
    <x v="5"/>
    <x v="1"/>
  </r>
  <r>
    <s v="TXN-010029"/>
    <x v="106"/>
    <x v="1106"/>
    <x v="7"/>
    <x v="35"/>
    <n v="65.84"/>
    <x v="1"/>
    <x v="145"/>
    <x v="269"/>
    <n v="65.84"/>
    <n v="58.79512"/>
    <x v="652"/>
    <n v="75.15512"/>
    <x v="2"/>
    <x v="5"/>
    <x v="5"/>
    <x v="0"/>
    <x v="7"/>
    <x v="2"/>
    <x v="1"/>
  </r>
  <r>
    <s v="TXN-006299"/>
    <x v="106"/>
    <x v="1107"/>
    <x v="7"/>
    <x v="35"/>
    <n v="51.05"/>
    <x v="3"/>
    <x v="0"/>
    <x v="0"/>
    <n v="102.1"/>
    <n v="102.1"/>
    <x v="339"/>
    <n v="113.6"/>
    <x v="0"/>
    <x v="11"/>
    <x v="3"/>
    <x v="0"/>
    <x v="9"/>
    <x v="2"/>
    <x v="2"/>
  </r>
  <r>
    <s v="TXN-011670"/>
    <x v="106"/>
    <x v="1108"/>
    <x v="2"/>
    <x v="2"/>
    <n v="72.46"/>
    <x v="1"/>
    <x v="0"/>
    <x v="0"/>
    <n v="72.46"/>
    <n v="72.46"/>
    <x v="746"/>
    <n v="84.54"/>
    <x v="0"/>
    <x v="11"/>
    <x v="0"/>
    <x v="0"/>
    <x v="8"/>
    <x v="3"/>
    <x v="1"/>
  </r>
  <r>
    <s v="TXN-004680"/>
    <x v="106"/>
    <x v="1109"/>
    <x v="3"/>
    <x v="21"/>
    <n v="140.45"/>
    <x v="3"/>
    <x v="146"/>
    <x v="270"/>
    <n v="280.9"/>
    <n v="245.7875"/>
    <x v="887"/>
    <n v="256.4475"/>
    <x v="0"/>
    <x v="0"/>
    <x v="1"/>
    <x v="0"/>
    <x v="10"/>
    <x v="4"/>
    <x v="1"/>
  </r>
  <r>
    <s v="TXN-011351"/>
    <x v="106"/>
    <x v="1110"/>
    <x v="5"/>
    <x v="7"/>
    <n v="39.49"/>
    <x v="1"/>
    <x v="131"/>
    <x v="271"/>
    <n v="39.49"/>
    <n v="36.92315"/>
    <x v="888"/>
    <n v="50.84315"/>
    <x v="0"/>
    <x v="10"/>
    <x v="0"/>
    <x v="0"/>
    <x v="8"/>
    <x v="2"/>
    <x v="1"/>
  </r>
  <r>
    <s v="TXN-014774"/>
    <x v="106"/>
    <x v="1111"/>
    <x v="6"/>
    <x v="13"/>
    <n v="109.85"/>
    <x v="1"/>
    <x v="0"/>
    <x v="0"/>
    <n v="109.85"/>
    <n v="109.85"/>
    <x v="889"/>
    <n v="128.24"/>
    <x v="2"/>
    <x v="0"/>
    <x v="0"/>
    <x v="0"/>
    <x v="9"/>
    <x v="3"/>
    <x v="1"/>
  </r>
  <r>
    <s v="TXN-011534"/>
    <x v="106"/>
    <x v="1112"/>
    <x v="6"/>
    <x v="19"/>
    <n v="119.98"/>
    <x v="1"/>
    <x v="0"/>
    <x v="0"/>
    <n v="119.98"/>
    <n v="119.98"/>
    <x v="890"/>
    <n v="135.44"/>
    <x v="0"/>
    <x v="11"/>
    <x v="7"/>
    <x v="0"/>
    <x v="9"/>
    <x v="0"/>
    <x v="1"/>
  </r>
  <r>
    <s v="TXN-001547"/>
    <x v="106"/>
    <x v="1113"/>
    <x v="4"/>
    <x v="18"/>
    <n v="24.56"/>
    <x v="4"/>
    <x v="147"/>
    <x v="272"/>
    <n v="122.8"/>
    <n v="117.274"/>
    <x v="654"/>
    <n v="127.394"/>
    <x v="0"/>
    <x v="10"/>
    <x v="0"/>
    <x v="0"/>
    <x v="0"/>
    <x v="5"/>
    <x v="3"/>
  </r>
  <r>
    <s v="TXN-006437"/>
    <x v="106"/>
    <x v="1114"/>
    <x v="3"/>
    <x v="21"/>
    <n v="97.8"/>
    <x v="1"/>
    <x v="0"/>
    <x v="0"/>
    <n v="97.8"/>
    <n v="97.8"/>
    <x v="891"/>
    <n v="105.31"/>
    <x v="0"/>
    <x v="7"/>
    <x v="1"/>
    <x v="0"/>
    <x v="6"/>
    <x v="5"/>
    <x v="3"/>
  </r>
  <r>
    <s v="TXN-010828"/>
    <x v="106"/>
    <x v="623"/>
    <x v="0"/>
    <x v="38"/>
    <n v="397.25"/>
    <x v="3"/>
    <x v="0"/>
    <x v="0"/>
    <n v="794.5"/>
    <n v="794.5"/>
    <x v="892"/>
    <n v="811.91"/>
    <x v="0"/>
    <x v="6"/>
    <x v="0"/>
    <x v="0"/>
    <x v="8"/>
    <x v="2"/>
    <x v="1"/>
  </r>
  <r>
    <s v="TXN-010246"/>
    <x v="106"/>
    <x v="1115"/>
    <x v="4"/>
    <x v="5"/>
    <n v="68.67"/>
    <x v="3"/>
    <x v="0"/>
    <x v="0"/>
    <n v="137.34"/>
    <n v="137.34"/>
    <x v="893"/>
    <n v="161.03"/>
    <x v="4"/>
    <x v="8"/>
    <x v="1"/>
    <x v="0"/>
    <x v="0"/>
    <x v="0"/>
    <x v="3"/>
  </r>
  <r>
    <s v="TXN-003973"/>
    <x v="106"/>
    <x v="1116"/>
    <x v="4"/>
    <x v="27"/>
    <n v="34.61"/>
    <x v="1"/>
    <x v="0"/>
    <x v="0"/>
    <n v="34.61"/>
    <n v="34.61"/>
    <x v="894"/>
    <n v="61.04"/>
    <x v="4"/>
    <x v="8"/>
    <x v="1"/>
    <x v="0"/>
    <x v="6"/>
    <x v="3"/>
    <x v="1"/>
  </r>
  <r>
    <s v="TXN-009142"/>
    <x v="107"/>
    <x v="1117"/>
    <x v="0"/>
    <x v="0"/>
    <n v="241.26"/>
    <x v="1"/>
    <x v="0"/>
    <x v="0"/>
    <n v="241.26"/>
    <n v="241.26"/>
    <x v="687"/>
    <n v="271.09"/>
    <x v="4"/>
    <x v="12"/>
    <x v="1"/>
    <x v="0"/>
    <x v="9"/>
    <x v="4"/>
    <x v="1"/>
  </r>
  <r>
    <s v="TXN-007052"/>
    <x v="107"/>
    <x v="1118"/>
    <x v="2"/>
    <x v="2"/>
    <n v="64.6"/>
    <x v="1"/>
    <x v="135"/>
    <x v="273"/>
    <n v="64.6"/>
    <n v="54.3932"/>
    <x v="479"/>
    <n v="69.4132"/>
    <x v="2"/>
    <x v="3"/>
    <x v="0"/>
    <x v="0"/>
    <x v="6"/>
    <x v="3"/>
    <x v="1"/>
  </r>
  <r>
    <s v="TXN-012343"/>
    <x v="107"/>
    <x v="1119"/>
    <x v="7"/>
    <x v="35"/>
    <n v="25.39"/>
    <x v="3"/>
    <x v="0"/>
    <x v="0"/>
    <n v="50.78"/>
    <n v="50.78"/>
    <x v="895"/>
    <n v="58.86"/>
    <x v="0"/>
    <x v="10"/>
    <x v="3"/>
    <x v="0"/>
    <x v="3"/>
    <x v="5"/>
    <x v="0"/>
  </r>
  <r>
    <s v="TXN-004287"/>
    <x v="107"/>
    <x v="1120"/>
    <x v="6"/>
    <x v="9"/>
    <n v="68.51"/>
    <x v="1"/>
    <x v="0"/>
    <x v="0"/>
    <n v="68.51"/>
    <n v="68.51"/>
    <x v="896"/>
    <n v="77.15"/>
    <x v="0"/>
    <x v="7"/>
    <x v="5"/>
    <x v="0"/>
    <x v="8"/>
    <x v="0"/>
    <x v="1"/>
  </r>
  <r>
    <s v="TXN-012947"/>
    <x v="107"/>
    <x v="1121"/>
    <x v="2"/>
    <x v="28"/>
    <n v="18.86"/>
    <x v="2"/>
    <x v="0"/>
    <x v="0"/>
    <n v="56.58"/>
    <n v="56.58"/>
    <x v="897"/>
    <n v="76.32"/>
    <x v="4"/>
    <x v="12"/>
    <x v="0"/>
    <x v="0"/>
    <x v="8"/>
    <x v="3"/>
    <x v="1"/>
  </r>
  <r>
    <s v="TXN-005849"/>
    <x v="107"/>
    <x v="662"/>
    <x v="2"/>
    <x v="28"/>
    <n v="61.55"/>
    <x v="1"/>
    <x v="0"/>
    <x v="0"/>
    <n v="61.55"/>
    <n v="61.55"/>
    <x v="898"/>
    <n v="85.87"/>
    <x v="4"/>
    <x v="14"/>
    <x v="1"/>
    <x v="0"/>
    <x v="3"/>
    <x v="0"/>
    <x v="3"/>
  </r>
  <r>
    <s v="TXN-002419"/>
    <x v="107"/>
    <x v="1122"/>
    <x v="3"/>
    <x v="21"/>
    <n v="48.33"/>
    <x v="3"/>
    <x v="0"/>
    <x v="0"/>
    <n v="96.66"/>
    <n v="96.66"/>
    <x v="757"/>
    <n v="107.22"/>
    <x v="0"/>
    <x v="6"/>
    <x v="7"/>
    <x v="0"/>
    <x v="8"/>
    <x v="2"/>
    <x v="1"/>
  </r>
  <r>
    <s v="TXN-014206"/>
    <x v="107"/>
    <x v="1123"/>
    <x v="4"/>
    <x v="27"/>
    <n v="54.76"/>
    <x v="3"/>
    <x v="148"/>
    <x v="274"/>
    <n v="109.52"/>
    <n v="96.70616"/>
    <x v="899"/>
    <n v="123.38616"/>
    <x v="4"/>
    <x v="4"/>
    <x v="0"/>
    <x v="0"/>
    <x v="10"/>
    <x v="4"/>
    <x v="3"/>
  </r>
  <r>
    <s v="TXN-003138"/>
    <x v="107"/>
    <x v="647"/>
    <x v="0"/>
    <x v="0"/>
    <n v="31.77"/>
    <x v="1"/>
    <x v="0"/>
    <x v="0"/>
    <n v="31.77"/>
    <n v="31.77"/>
    <x v="900"/>
    <n v="40.93"/>
    <x v="0"/>
    <x v="6"/>
    <x v="1"/>
    <x v="0"/>
    <x v="6"/>
    <x v="0"/>
    <x v="1"/>
  </r>
  <r>
    <s v="TXN-001059"/>
    <x v="107"/>
    <x v="1124"/>
    <x v="5"/>
    <x v="31"/>
    <n v="34.52"/>
    <x v="1"/>
    <x v="0"/>
    <x v="0"/>
    <n v="34.52"/>
    <n v="34.52"/>
    <x v="305"/>
    <n v="55.64"/>
    <x v="4"/>
    <x v="5"/>
    <x v="0"/>
    <x v="0"/>
    <x v="10"/>
    <x v="3"/>
    <x v="1"/>
  </r>
  <r>
    <s v="TXN-005951"/>
    <x v="107"/>
    <x v="1125"/>
    <x v="2"/>
    <x v="16"/>
    <n v="18.23"/>
    <x v="4"/>
    <x v="0"/>
    <x v="0"/>
    <n v="91.15"/>
    <n v="91.15"/>
    <x v="279"/>
    <n v="100.03"/>
    <x v="0"/>
    <x v="11"/>
    <x v="1"/>
    <x v="1"/>
    <x v="3"/>
    <x v="2"/>
    <x v="1"/>
  </r>
  <r>
    <s v="TXN-002105"/>
    <x v="108"/>
    <x v="1126"/>
    <x v="6"/>
    <x v="12"/>
    <n v="108.37"/>
    <x v="1"/>
    <x v="0"/>
    <x v="0"/>
    <n v="108.37"/>
    <n v="108.37"/>
    <x v="901"/>
    <n v="119.81"/>
    <x v="0"/>
    <x v="6"/>
    <x v="3"/>
    <x v="1"/>
    <x v="8"/>
    <x v="3"/>
    <x v="3"/>
  </r>
  <r>
    <s v="TXN-001619"/>
    <x v="108"/>
    <x v="1127"/>
    <x v="3"/>
    <x v="11"/>
    <n v="32.6"/>
    <x v="3"/>
    <x v="0"/>
    <x v="0"/>
    <n v="65.2"/>
    <n v="65.2"/>
    <x v="590"/>
    <n v="72.67"/>
    <x v="0"/>
    <x v="11"/>
    <x v="1"/>
    <x v="0"/>
    <x v="3"/>
    <x v="2"/>
    <x v="2"/>
  </r>
  <r>
    <s v="TXN-002741"/>
    <x v="108"/>
    <x v="193"/>
    <x v="0"/>
    <x v="4"/>
    <n v="247.94"/>
    <x v="1"/>
    <x v="0"/>
    <x v="0"/>
    <n v="247.94"/>
    <n v="247.94"/>
    <x v="902"/>
    <n v="259.03"/>
    <x v="0"/>
    <x v="0"/>
    <x v="3"/>
    <x v="0"/>
    <x v="9"/>
    <x v="2"/>
    <x v="1"/>
  </r>
  <r>
    <s v="TXN-009638"/>
    <x v="108"/>
    <x v="454"/>
    <x v="3"/>
    <x v="6"/>
    <n v="31.13"/>
    <x v="1"/>
    <x v="0"/>
    <x v="0"/>
    <n v="31.13"/>
    <n v="31.13"/>
    <x v="903"/>
    <n v="39.07"/>
    <x v="0"/>
    <x v="3"/>
    <x v="1"/>
    <x v="0"/>
    <x v="7"/>
    <x v="3"/>
    <x v="1"/>
  </r>
  <r>
    <s v="TXN-010913"/>
    <x v="108"/>
    <x v="1128"/>
    <x v="7"/>
    <x v="23"/>
    <n v="91.96"/>
    <x v="1"/>
    <x v="149"/>
    <x v="275"/>
    <n v="91.96"/>
    <n v="79.82128"/>
    <x v="904"/>
    <n v="90.53128"/>
    <x v="0"/>
    <x v="6"/>
    <x v="7"/>
    <x v="0"/>
    <x v="9"/>
    <x v="0"/>
    <x v="1"/>
  </r>
  <r>
    <s v="TXN-007076"/>
    <x v="108"/>
    <x v="1129"/>
    <x v="7"/>
    <x v="22"/>
    <n v="61.94"/>
    <x v="3"/>
    <x v="0"/>
    <x v="0"/>
    <n v="123.88"/>
    <n v="123.88"/>
    <x v="565"/>
    <n v="135.93"/>
    <x v="0"/>
    <x v="7"/>
    <x v="3"/>
    <x v="0"/>
    <x v="3"/>
    <x v="1"/>
    <x v="1"/>
  </r>
  <r>
    <s v="TXN-010218"/>
    <x v="108"/>
    <x v="1130"/>
    <x v="3"/>
    <x v="21"/>
    <n v="100.8"/>
    <x v="3"/>
    <x v="0"/>
    <x v="0"/>
    <n v="201.6"/>
    <n v="201.6"/>
    <x v="87"/>
    <n v="223.38"/>
    <x v="2"/>
    <x v="5"/>
    <x v="0"/>
    <x v="0"/>
    <x v="7"/>
    <x v="2"/>
    <x v="3"/>
  </r>
  <r>
    <s v="TXN-010200"/>
    <x v="108"/>
    <x v="1131"/>
    <x v="4"/>
    <x v="30"/>
    <n v="76.73"/>
    <x v="2"/>
    <x v="0"/>
    <x v="0"/>
    <n v="230.19"/>
    <n v="230.19"/>
    <x v="905"/>
    <n v="251.24"/>
    <x v="2"/>
    <x v="0"/>
    <x v="5"/>
    <x v="0"/>
    <x v="2"/>
    <x v="2"/>
    <x v="2"/>
  </r>
  <r>
    <s v="TXN-012735"/>
    <x v="108"/>
    <x v="1132"/>
    <x v="7"/>
    <x v="23"/>
    <n v="62.68"/>
    <x v="1"/>
    <x v="0"/>
    <x v="0"/>
    <n v="62.68"/>
    <n v="62.68"/>
    <x v="906"/>
    <n v="87.26"/>
    <x v="3"/>
    <x v="14"/>
    <x v="0"/>
    <x v="0"/>
    <x v="7"/>
    <x v="5"/>
    <x v="1"/>
  </r>
  <r>
    <s v="TXN-009179"/>
    <x v="108"/>
    <x v="1133"/>
    <x v="4"/>
    <x v="30"/>
    <n v="49.77"/>
    <x v="1"/>
    <x v="0"/>
    <x v="0"/>
    <n v="49.77"/>
    <n v="49.77"/>
    <x v="907"/>
    <n v="74.18"/>
    <x v="4"/>
    <x v="14"/>
    <x v="2"/>
    <x v="0"/>
    <x v="3"/>
    <x v="4"/>
    <x v="0"/>
  </r>
  <r>
    <s v="TXN-012754"/>
    <x v="108"/>
    <x v="1134"/>
    <x v="4"/>
    <x v="34"/>
    <n v="19.73"/>
    <x v="1"/>
    <x v="0"/>
    <x v="0"/>
    <n v="19.73"/>
    <n v="19.73"/>
    <x v="908"/>
    <n v="39.22"/>
    <x v="4"/>
    <x v="4"/>
    <x v="1"/>
    <x v="1"/>
    <x v="6"/>
    <x v="2"/>
    <x v="0"/>
  </r>
  <r>
    <s v="TXN-012140"/>
    <x v="108"/>
    <x v="415"/>
    <x v="2"/>
    <x v="14"/>
    <n v="118"/>
    <x v="1"/>
    <x v="93"/>
    <x v="276"/>
    <n v="118"/>
    <n v="99.002"/>
    <x v="909"/>
    <n v="107.422"/>
    <x v="0"/>
    <x v="7"/>
    <x v="2"/>
    <x v="0"/>
    <x v="8"/>
    <x v="3"/>
    <x v="1"/>
  </r>
  <r>
    <s v="TXN-012818"/>
    <x v="109"/>
    <x v="1135"/>
    <x v="6"/>
    <x v="13"/>
    <n v="88.7"/>
    <x v="1"/>
    <x v="0"/>
    <x v="0"/>
    <n v="88.7"/>
    <n v="88.7"/>
    <x v="910"/>
    <n v="104.91"/>
    <x v="2"/>
    <x v="0"/>
    <x v="5"/>
    <x v="0"/>
    <x v="6"/>
    <x v="0"/>
    <x v="2"/>
  </r>
  <r>
    <s v="TXN-005521"/>
    <x v="109"/>
    <x v="1136"/>
    <x v="2"/>
    <x v="2"/>
    <n v="167.46"/>
    <x v="1"/>
    <x v="0"/>
    <x v="0"/>
    <n v="167.46"/>
    <n v="167.46"/>
    <x v="911"/>
    <n v="177.61"/>
    <x v="0"/>
    <x v="7"/>
    <x v="3"/>
    <x v="0"/>
    <x v="3"/>
    <x v="3"/>
    <x v="3"/>
  </r>
  <r>
    <s v="TXN-005125"/>
    <x v="109"/>
    <x v="1137"/>
    <x v="2"/>
    <x v="16"/>
    <n v="66.02"/>
    <x v="3"/>
    <x v="0"/>
    <x v="0"/>
    <n v="132.04"/>
    <n v="132.04"/>
    <x v="912"/>
    <n v="146.42"/>
    <x v="0"/>
    <x v="3"/>
    <x v="7"/>
    <x v="0"/>
    <x v="0"/>
    <x v="2"/>
    <x v="3"/>
  </r>
  <r>
    <s v="TXN-006021"/>
    <x v="109"/>
    <x v="312"/>
    <x v="2"/>
    <x v="14"/>
    <n v="156.91"/>
    <x v="0"/>
    <x v="0"/>
    <x v="0"/>
    <n v="627.64"/>
    <n v="627.64"/>
    <x v="913"/>
    <n v="637.01"/>
    <x v="0"/>
    <x v="0"/>
    <x v="0"/>
    <x v="0"/>
    <x v="9"/>
    <x v="0"/>
    <x v="0"/>
  </r>
  <r>
    <s v="TXN-012628"/>
    <x v="109"/>
    <x v="1138"/>
    <x v="6"/>
    <x v="13"/>
    <n v="51.62"/>
    <x v="3"/>
    <x v="0"/>
    <x v="0"/>
    <n v="103.24"/>
    <n v="103.24"/>
    <x v="914"/>
    <n v="111.26"/>
    <x v="0"/>
    <x v="6"/>
    <x v="1"/>
    <x v="0"/>
    <x v="11"/>
    <x v="1"/>
    <x v="3"/>
  </r>
  <r>
    <s v="TXN-004712"/>
    <x v="109"/>
    <x v="1101"/>
    <x v="0"/>
    <x v="0"/>
    <n v="277.64"/>
    <x v="3"/>
    <x v="0"/>
    <x v="0"/>
    <n v="555.28"/>
    <n v="555.28"/>
    <x v="915"/>
    <n v="579.09"/>
    <x v="2"/>
    <x v="16"/>
    <x v="0"/>
    <x v="0"/>
    <x v="6"/>
    <x v="1"/>
    <x v="0"/>
  </r>
  <r>
    <s v="TXN-006808"/>
    <x v="109"/>
    <x v="1139"/>
    <x v="5"/>
    <x v="15"/>
    <n v="23.92"/>
    <x v="3"/>
    <x v="0"/>
    <x v="0"/>
    <n v="47.84"/>
    <n v="47.84"/>
    <x v="489"/>
    <n v="56.05"/>
    <x v="0"/>
    <x v="0"/>
    <x v="5"/>
    <x v="0"/>
    <x v="0"/>
    <x v="3"/>
    <x v="1"/>
  </r>
  <r>
    <s v="TXN-010428"/>
    <x v="109"/>
    <x v="1140"/>
    <x v="1"/>
    <x v="37"/>
    <n v="37.98"/>
    <x v="3"/>
    <x v="0"/>
    <x v="0"/>
    <n v="75.96"/>
    <n v="75.96"/>
    <x v="916"/>
    <n v="86.45"/>
    <x v="0"/>
    <x v="3"/>
    <x v="1"/>
    <x v="0"/>
    <x v="3"/>
    <x v="2"/>
    <x v="3"/>
  </r>
  <r>
    <s v="TXN-007687"/>
    <x v="109"/>
    <x v="1141"/>
    <x v="6"/>
    <x v="13"/>
    <n v="59.13"/>
    <x v="2"/>
    <x v="0"/>
    <x v="0"/>
    <n v="177.39"/>
    <n v="177.39"/>
    <x v="294"/>
    <n v="188.85"/>
    <x v="0"/>
    <x v="6"/>
    <x v="0"/>
    <x v="0"/>
    <x v="6"/>
    <x v="2"/>
    <x v="1"/>
  </r>
  <r>
    <s v="TXN-001099"/>
    <x v="109"/>
    <x v="1142"/>
    <x v="4"/>
    <x v="34"/>
    <n v="37.69"/>
    <x v="0"/>
    <x v="150"/>
    <x v="277"/>
    <n v="150.76"/>
    <n v="144.95574"/>
    <x v="455"/>
    <n v="161.49574"/>
    <x v="2"/>
    <x v="12"/>
    <x v="7"/>
    <x v="0"/>
    <x v="10"/>
    <x v="1"/>
    <x v="1"/>
  </r>
  <r>
    <s v="TXN-000781"/>
    <x v="109"/>
    <x v="1143"/>
    <x v="2"/>
    <x v="28"/>
    <n v="88.77"/>
    <x v="1"/>
    <x v="0"/>
    <x v="0"/>
    <n v="88.77"/>
    <n v="88.77"/>
    <x v="917"/>
    <n v="98.16"/>
    <x v="0"/>
    <x v="11"/>
    <x v="0"/>
    <x v="1"/>
    <x v="5"/>
    <x v="4"/>
    <x v="3"/>
  </r>
  <r>
    <s v="TXN-000925"/>
    <x v="109"/>
    <x v="1144"/>
    <x v="2"/>
    <x v="28"/>
    <n v="43.93"/>
    <x v="1"/>
    <x v="0"/>
    <x v="0"/>
    <n v="43.93"/>
    <n v="43.93"/>
    <x v="815"/>
    <n v="58.96"/>
    <x v="2"/>
    <x v="0"/>
    <x v="0"/>
    <x v="0"/>
    <x v="10"/>
    <x v="0"/>
    <x v="1"/>
  </r>
  <r>
    <s v="TXN-007532"/>
    <x v="109"/>
    <x v="1145"/>
    <x v="6"/>
    <x v="17"/>
    <n v="43.12"/>
    <x v="1"/>
    <x v="0"/>
    <x v="0"/>
    <n v="43.12"/>
    <n v="43.12"/>
    <x v="918"/>
    <n v="61.62"/>
    <x v="1"/>
    <x v="4"/>
    <x v="1"/>
    <x v="0"/>
    <x v="7"/>
    <x v="0"/>
    <x v="3"/>
  </r>
  <r>
    <s v="TXN-008438"/>
    <x v="110"/>
    <x v="1146"/>
    <x v="2"/>
    <x v="25"/>
    <n v="27.11"/>
    <x v="1"/>
    <x v="0"/>
    <x v="0"/>
    <n v="27.11"/>
    <n v="27.11"/>
    <x v="128"/>
    <n v="44.65"/>
    <x v="2"/>
    <x v="3"/>
    <x v="1"/>
    <x v="0"/>
    <x v="8"/>
    <x v="4"/>
    <x v="1"/>
  </r>
  <r>
    <s v="TXN-005974"/>
    <x v="110"/>
    <x v="1147"/>
    <x v="0"/>
    <x v="33"/>
    <n v="227.14"/>
    <x v="1"/>
    <x v="0"/>
    <x v="0"/>
    <n v="227.14"/>
    <n v="227.14"/>
    <x v="548"/>
    <n v="240.61"/>
    <x v="0"/>
    <x v="6"/>
    <x v="2"/>
    <x v="0"/>
    <x v="3"/>
    <x v="3"/>
    <x v="0"/>
  </r>
  <r>
    <s v="TXN-000680"/>
    <x v="110"/>
    <x v="1148"/>
    <x v="5"/>
    <x v="31"/>
    <n v="7.57"/>
    <x v="1"/>
    <x v="0"/>
    <x v="0"/>
    <n v="7.57"/>
    <n v="7.57"/>
    <x v="919"/>
    <n v="20.03"/>
    <x v="0"/>
    <x v="7"/>
    <x v="0"/>
    <x v="0"/>
    <x v="8"/>
    <x v="2"/>
    <x v="1"/>
  </r>
  <r>
    <s v="TXN-010598"/>
    <x v="110"/>
    <x v="1149"/>
    <x v="4"/>
    <x v="30"/>
    <n v="51.9"/>
    <x v="1"/>
    <x v="0"/>
    <x v="0"/>
    <n v="51.9"/>
    <n v="51.9"/>
    <x v="194"/>
    <n v="69.91"/>
    <x v="2"/>
    <x v="7"/>
    <x v="3"/>
    <x v="0"/>
    <x v="8"/>
    <x v="5"/>
    <x v="3"/>
  </r>
  <r>
    <s v="TXN-001242"/>
    <x v="110"/>
    <x v="1150"/>
    <x v="7"/>
    <x v="35"/>
    <n v="59.77"/>
    <x v="1"/>
    <x v="0"/>
    <x v="0"/>
    <n v="59.77"/>
    <n v="59.77"/>
    <x v="920"/>
    <n v="80.17"/>
    <x v="4"/>
    <x v="8"/>
    <x v="1"/>
    <x v="0"/>
    <x v="4"/>
    <x v="3"/>
    <x v="3"/>
  </r>
  <r>
    <s v="TXN-000570"/>
    <x v="110"/>
    <x v="211"/>
    <x v="3"/>
    <x v="8"/>
    <n v="46.63"/>
    <x v="1"/>
    <x v="0"/>
    <x v="0"/>
    <n v="46.63"/>
    <n v="46.63"/>
    <x v="921"/>
    <n v="68.16"/>
    <x v="4"/>
    <x v="13"/>
    <x v="0"/>
    <x v="0"/>
    <x v="3"/>
    <x v="3"/>
    <x v="1"/>
  </r>
  <r>
    <s v="TXN-005506"/>
    <x v="110"/>
    <x v="1151"/>
    <x v="1"/>
    <x v="32"/>
    <n v="36.18"/>
    <x v="1"/>
    <x v="0"/>
    <x v="0"/>
    <n v="36.18"/>
    <n v="36.18"/>
    <x v="904"/>
    <n v="46.89"/>
    <x v="0"/>
    <x v="10"/>
    <x v="1"/>
    <x v="0"/>
    <x v="10"/>
    <x v="2"/>
    <x v="1"/>
  </r>
  <r>
    <s v="TXN-000152"/>
    <x v="110"/>
    <x v="345"/>
    <x v="3"/>
    <x v="6"/>
    <n v="94.66"/>
    <x v="1"/>
    <x v="97"/>
    <x v="278"/>
    <n v="94.66"/>
    <n v="75.44402"/>
    <x v="811"/>
    <n v="94.56402"/>
    <x v="2"/>
    <x v="15"/>
    <x v="1"/>
    <x v="0"/>
    <x v="5"/>
    <x v="4"/>
    <x v="1"/>
  </r>
  <r>
    <s v="TXN-012812"/>
    <x v="110"/>
    <x v="1152"/>
    <x v="2"/>
    <x v="28"/>
    <n v="81.22"/>
    <x v="1"/>
    <x v="0"/>
    <x v="0"/>
    <n v="81.22"/>
    <n v="81.22"/>
    <x v="922"/>
    <n v="90.26"/>
    <x v="0"/>
    <x v="11"/>
    <x v="1"/>
    <x v="0"/>
    <x v="4"/>
    <x v="3"/>
    <x v="2"/>
  </r>
  <r>
    <s v="TXN-009811"/>
    <x v="111"/>
    <x v="1153"/>
    <x v="4"/>
    <x v="5"/>
    <n v="42.78"/>
    <x v="1"/>
    <x v="0"/>
    <x v="0"/>
    <n v="42.78"/>
    <n v="42.78"/>
    <x v="923"/>
    <n v="55.27"/>
    <x v="0"/>
    <x v="11"/>
    <x v="0"/>
    <x v="0"/>
    <x v="8"/>
    <x v="0"/>
    <x v="1"/>
  </r>
  <r>
    <s v="TXN-000942"/>
    <x v="111"/>
    <x v="1154"/>
    <x v="2"/>
    <x v="14"/>
    <n v="56.84"/>
    <x v="1"/>
    <x v="0"/>
    <x v="0"/>
    <n v="56.84"/>
    <n v="56.84"/>
    <x v="924"/>
    <n v="77.13"/>
    <x v="4"/>
    <x v="22"/>
    <x v="1"/>
    <x v="0"/>
    <x v="7"/>
    <x v="0"/>
    <x v="1"/>
  </r>
  <r>
    <s v="TXN-000948"/>
    <x v="111"/>
    <x v="626"/>
    <x v="3"/>
    <x v="3"/>
    <n v="100.27"/>
    <x v="1"/>
    <x v="0"/>
    <x v="0"/>
    <n v="100.27"/>
    <n v="100.27"/>
    <x v="925"/>
    <n v="119.07"/>
    <x v="1"/>
    <x v="13"/>
    <x v="5"/>
    <x v="0"/>
    <x v="8"/>
    <x v="0"/>
    <x v="2"/>
  </r>
  <r>
    <s v="TXN-002465"/>
    <x v="111"/>
    <x v="1155"/>
    <x v="0"/>
    <x v="0"/>
    <n v="151.57"/>
    <x v="1"/>
    <x v="0"/>
    <x v="0"/>
    <n v="151.57"/>
    <n v="151.57"/>
    <x v="926"/>
    <n v="167.34"/>
    <x v="2"/>
    <x v="16"/>
    <x v="0"/>
    <x v="0"/>
    <x v="0"/>
    <x v="0"/>
    <x v="1"/>
  </r>
  <r>
    <s v="TXN-004410"/>
    <x v="111"/>
    <x v="1156"/>
    <x v="0"/>
    <x v="4"/>
    <n v="349.72"/>
    <x v="1"/>
    <x v="0"/>
    <x v="0"/>
    <n v="349.72"/>
    <n v="349.72"/>
    <x v="100"/>
    <n v="365.04"/>
    <x v="0"/>
    <x v="10"/>
    <x v="5"/>
    <x v="0"/>
    <x v="6"/>
    <x v="0"/>
    <x v="3"/>
  </r>
  <r>
    <s v="TXN-005919"/>
    <x v="111"/>
    <x v="1157"/>
    <x v="2"/>
    <x v="25"/>
    <n v="138.42"/>
    <x v="3"/>
    <x v="151"/>
    <x v="279"/>
    <n v="276.84"/>
    <n v="263.41326"/>
    <x v="499"/>
    <n v="289.71326"/>
    <x v="4"/>
    <x v="14"/>
    <x v="1"/>
    <x v="0"/>
    <x v="5"/>
    <x v="3"/>
    <x v="0"/>
  </r>
  <r>
    <s v="TXN-012684"/>
    <x v="111"/>
    <x v="1158"/>
    <x v="7"/>
    <x v="35"/>
    <n v="47.34"/>
    <x v="2"/>
    <x v="0"/>
    <x v="0"/>
    <n v="142.02"/>
    <n v="142.02"/>
    <x v="927"/>
    <n v="160.16"/>
    <x v="1"/>
    <x v="14"/>
    <x v="3"/>
    <x v="0"/>
    <x v="0"/>
    <x v="0"/>
    <x v="0"/>
  </r>
  <r>
    <s v="TXN-000982"/>
    <x v="111"/>
    <x v="1159"/>
    <x v="3"/>
    <x v="8"/>
    <n v="182.63"/>
    <x v="1"/>
    <x v="0"/>
    <x v="0"/>
    <n v="182.63"/>
    <n v="182.63"/>
    <x v="852"/>
    <n v="205.55"/>
    <x v="2"/>
    <x v="3"/>
    <x v="1"/>
    <x v="0"/>
    <x v="6"/>
    <x v="3"/>
    <x v="3"/>
  </r>
  <r>
    <s v="TXN-001723"/>
    <x v="112"/>
    <x v="1160"/>
    <x v="3"/>
    <x v="8"/>
    <n v="93.1"/>
    <x v="1"/>
    <x v="0"/>
    <x v="0"/>
    <n v="93.1"/>
    <n v="93.1"/>
    <x v="928"/>
    <n v="100.98"/>
    <x v="0"/>
    <x v="7"/>
    <x v="7"/>
    <x v="1"/>
    <x v="3"/>
    <x v="0"/>
    <x v="2"/>
  </r>
  <r>
    <s v="TXN-004455"/>
    <x v="112"/>
    <x v="1161"/>
    <x v="2"/>
    <x v="16"/>
    <n v="49.78"/>
    <x v="3"/>
    <x v="0"/>
    <x v="0"/>
    <n v="99.56"/>
    <n v="99.56"/>
    <x v="743"/>
    <n v="118.43"/>
    <x v="2"/>
    <x v="15"/>
    <x v="1"/>
    <x v="0"/>
    <x v="4"/>
    <x v="2"/>
    <x v="3"/>
  </r>
  <r>
    <s v="TXN-012088"/>
    <x v="112"/>
    <x v="1162"/>
    <x v="2"/>
    <x v="2"/>
    <n v="112.42"/>
    <x v="3"/>
    <x v="0"/>
    <x v="0"/>
    <n v="224.84"/>
    <n v="224.84"/>
    <x v="839"/>
    <n v="244.68"/>
    <x v="1"/>
    <x v="8"/>
    <x v="0"/>
    <x v="0"/>
    <x v="10"/>
    <x v="0"/>
    <x v="1"/>
  </r>
  <r>
    <s v="TXN-002597"/>
    <x v="112"/>
    <x v="1163"/>
    <x v="4"/>
    <x v="34"/>
    <n v="90.78"/>
    <x v="1"/>
    <x v="0"/>
    <x v="0"/>
    <n v="90.78"/>
    <n v="90.78"/>
    <x v="929"/>
    <n v="119.75"/>
    <x v="3"/>
    <x v="17"/>
    <x v="5"/>
    <x v="0"/>
    <x v="10"/>
    <x v="2"/>
    <x v="0"/>
  </r>
  <r>
    <s v="TXN-003201"/>
    <x v="112"/>
    <x v="1164"/>
    <x v="3"/>
    <x v="8"/>
    <n v="153.17"/>
    <x v="1"/>
    <x v="152"/>
    <x v="280"/>
    <n v="153.17"/>
    <n v="121.61698"/>
    <x v="287"/>
    <n v="141.80698"/>
    <x v="1"/>
    <x v="1"/>
    <x v="5"/>
    <x v="0"/>
    <x v="10"/>
    <x v="2"/>
    <x v="2"/>
  </r>
  <r>
    <s v="TXN-000024"/>
    <x v="112"/>
    <x v="1165"/>
    <x v="4"/>
    <x v="5"/>
    <n v="86.3"/>
    <x v="1"/>
    <x v="101"/>
    <x v="281"/>
    <n v="86.3"/>
    <n v="76.8933"/>
    <x v="795"/>
    <n v="91.6633"/>
    <x v="0"/>
    <x v="6"/>
    <x v="1"/>
    <x v="0"/>
    <x v="9"/>
    <x v="4"/>
    <x v="1"/>
  </r>
  <r>
    <s v="TXN-001385"/>
    <x v="112"/>
    <x v="1166"/>
    <x v="6"/>
    <x v="13"/>
    <n v="31.21"/>
    <x v="2"/>
    <x v="0"/>
    <x v="0"/>
    <n v="93.63"/>
    <n v="93.63"/>
    <x v="452"/>
    <n v="107.34"/>
    <x v="2"/>
    <x v="3"/>
    <x v="3"/>
    <x v="0"/>
    <x v="8"/>
    <x v="4"/>
    <x v="1"/>
  </r>
  <r>
    <s v="TXN-007773"/>
    <x v="112"/>
    <x v="1167"/>
    <x v="7"/>
    <x v="36"/>
    <n v="94.84"/>
    <x v="1"/>
    <x v="0"/>
    <x v="0"/>
    <n v="94.84"/>
    <n v="94.84"/>
    <x v="930"/>
    <n v="103.04"/>
    <x v="0"/>
    <x v="11"/>
    <x v="3"/>
    <x v="0"/>
    <x v="8"/>
    <x v="1"/>
    <x v="1"/>
  </r>
  <r>
    <s v="TXN-001645"/>
    <x v="112"/>
    <x v="1168"/>
    <x v="4"/>
    <x v="30"/>
    <n v="62.51"/>
    <x v="1"/>
    <x v="0"/>
    <x v="0"/>
    <n v="62.51"/>
    <n v="62.51"/>
    <x v="691"/>
    <n v="74.57"/>
    <x v="0"/>
    <x v="6"/>
    <x v="5"/>
    <x v="0"/>
    <x v="5"/>
    <x v="2"/>
    <x v="2"/>
  </r>
  <r>
    <s v="TXN-000155"/>
    <x v="112"/>
    <x v="610"/>
    <x v="6"/>
    <x v="17"/>
    <n v="118.85"/>
    <x v="1"/>
    <x v="0"/>
    <x v="0"/>
    <n v="118.85"/>
    <n v="118.85"/>
    <x v="931"/>
    <n v="130.56"/>
    <x v="0"/>
    <x v="6"/>
    <x v="1"/>
    <x v="0"/>
    <x v="1"/>
    <x v="0"/>
    <x v="3"/>
  </r>
  <r>
    <s v="TXN-010067"/>
    <x v="112"/>
    <x v="247"/>
    <x v="5"/>
    <x v="7"/>
    <n v="24.69"/>
    <x v="1"/>
    <x v="0"/>
    <x v="0"/>
    <n v="24.69"/>
    <n v="24.69"/>
    <x v="932"/>
    <n v="34.62"/>
    <x v="0"/>
    <x v="0"/>
    <x v="0"/>
    <x v="0"/>
    <x v="3"/>
    <x v="4"/>
    <x v="1"/>
  </r>
  <r>
    <s v="TXN-007065"/>
    <x v="112"/>
    <x v="1169"/>
    <x v="3"/>
    <x v="21"/>
    <n v="20.12"/>
    <x v="1"/>
    <x v="0"/>
    <x v="0"/>
    <n v="20.12"/>
    <n v="20.12"/>
    <x v="933"/>
    <n v="42.28"/>
    <x v="1"/>
    <x v="1"/>
    <x v="1"/>
    <x v="0"/>
    <x v="9"/>
    <x v="3"/>
    <x v="3"/>
  </r>
  <r>
    <s v="TXN-009144"/>
    <x v="112"/>
    <x v="1170"/>
    <x v="4"/>
    <x v="18"/>
    <n v="34.32"/>
    <x v="1"/>
    <x v="153"/>
    <x v="282"/>
    <n v="34.32"/>
    <n v="29.10336"/>
    <x v="934"/>
    <n v="35.79336"/>
    <x v="0"/>
    <x v="3"/>
    <x v="1"/>
    <x v="0"/>
    <x v="7"/>
    <x v="4"/>
    <x v="3"/>
  </r>
  <r>
    <s v="TXN-010168"/>
    <x v="112"/>
    <x v="1171"/>
    <x v="6"/>
    <x v="12"/>
    <n v="59.46"/>
    <x v="1"/>
    <x v="0"/>
    <x v="0"/>
    <n v="59.46"/>
    <n v="59.46"/>
    <x v="262"/>
    <n v="73.01"/>
    <x v="0"/>
    <x v="11"/>
    <x v="5"/>
    <x v="0"/>
    <x v="3"/>
    <x v="5"/>
    <x v="1"/>
  </r>
  <r>
    <s v="TXN-013275"/>
    <x v="112"/>
    <x v="1172"/>
    <x v="0"/>
    <x v="20"/>
    <n v="265.27"/>
    <x v="1"/>
    <x v="0"/>
    <x v="0"/>
    <n v="265.27"/>
    <n v="265.27"/>
    <x v="462"/>
    <n v="276.27"/>
    <x v="0"/>
    <x v="10"/>
    <x v="1"/>
    <x v="0"/>
    <x v="9"/>
    <x v="0"/>
    <x v="1"/>
  </r>
  <r>
    <s v="TXN-009337"/>
    <x v="113"/>
    <x v="1173"/>
    <x v="7"/>
    <x v="10"/>
    <n v="112.42"/>
    <x v="1"/>
    <x v="154"/>
    <x v="283"/>
    <n v="112.42"/>
    <n v="98.3675"/>
    <x v="935"/>
    <n v="107.4575"/>
    <x v="0"/>
    <x v="3"/>
    <x v="4"/>
    <x v="0"/>
    <x v="8"/>
    <x v="0"/>
    <x v="3"/>
  </r>
  <r>
    <s v="TXN-005722"/>
    <x v="113"/>
    <x v="1169"/>
    <x v="5"/>
    <x v="29"/>
    <n v="37.7"/>
    <x v="1"/>
    <x v="0"/>
    <x v="0"/>
    <n v="37.7"/>
    <n v="37.7"/>
    <x v="936"/>
    <n v="58.2"/>
    <x v="2"/>
    <x v="9"/>
    <x v="1"/>
    <x v="0"/>
    <x v="2"/>
    <x v="0"/>
    <x v="4"/>
  </r>
  <r>
    <s v="TXN-005814"/>
    <x v="113"/>
    <x v="733"/>
    <x v="3"/>
    <x v="3"/>
    <n v="191.28"/>
    <x v="1"/>
    <x v="0"/>
    <x v="0"/>
    <n v="191.28"/>
    <n v="191.28"/>
    <x v="82"/>
    <n v="202.58"/>
    <x v="0"/>
    <x v="11"/>
    <x v="1"/>
    <x v="0"/>
    <x v="7"/>
    <x v="2"/>
    <x v="1"/>
  </r>
  <r>
    <s v="TXN-005240"/>
    <x v="113"/>
    <x v="1174"/>
    <x v="5"/>
    <x v="7"/>
    <n v="38.94"/>
    <x v="3"/>
    <x v="0"/>
    <x v="0"/>
    <n v="77.88"/>
    <n v="77.88"/>
    <x v="431"/>
    <n v="93.48"/>
    <x v="2"/>
    <x v="5"/>
    <x v="0"/>
    <x v="0"/>
    <x v="3"/>
    <x v="3"/>
    <x v="3"/>
  </r>
  <r>
    <s v="TXN-013703"/>
    <x v="113"/>
    <x v="1175"/>
    <x v="5"/>
    <x v="15"/>
    <n v="18.52"/>
    <x v="3"/>
    <x v="0"/>
    <x v="0"/>
    <n v="37.04"/>
    <n v="37.04"/>
    <x v="937"/>
    <n v="45.16"/>
    <x v="0"/>
    <x v="0"/>
    <x v="5"/>
    <x v="0"/>
    <x v="3"/>
    <x v="5"/>
    <x v="2"/>
  </r>
  <r>
    <s v="TXN-014979"/>
    <x v="113"/>
    <x v="1176"/>
    <x v="4"/>
    <x v="18"/>
    <n v="56.56"/>
    <x v="1"/>
    <x v="0"/>
    <x v="0"/>
    <n v="56.56"/>
    <n v="56.56"/>
    <x v="938"/>
    <n v="67.48"/>
    <x v="0"/>
    <x v="11"/>
    <x v="1"/>
    <x v="1"/>
    <x v="6"/>
    <x v="2"/>
    <x v="3"/>
  </r>
  <r>
    <s v="TXN-010538"/>
    <x v="113"/>
    <x v="1177"/>
    <x v="3"/>
    <x v="3"/>
    <n v="38.36"/>
    <x v="1"/>
    <x v="0"/>
    <x v="0"/>
    <n v="38.36"/>
    <n v="38.36"/>
    <x v="350"/>
    <n v="51.71"/>
    <x v="2"/>
    <x v="3"/>
    <x v="5"/>
    <x v="0"/>
    <x v="8"/>
    <x v="0"/>
    <x v="1"/>
  </r>
  <r>
    <s v="TXN-011621"/>
    <x v="113"/>
    <x v="1178"/>
    <x v="4"/>
    <x v="30"/>
    <n v="29.95"/>
    <x v="1"/>
    <x v="0"/>
    <x v="0"/>
    <n v="29.95"/>
    <n v="29.95"/>
    <x v="939"/>
    <n v="46.51"/>
    <x v="2"/>
    <x v="16"/>
    <x v="1"/>
    <x v="0"/>
    <x v="10"/>
    <x v="3"/>
    <x v="1"/>
  </r>
  <r>
    <s v="TXN-001363"/>
    <x v="113"/>
    <x v="1179"/>
    <x v="3"/>
    <x v="8"/>
    <n v="207.35"/>
    <x v="1"/>
    <x v="64"/>
    <x v="284"/>
    <n v="207.35"/>
    <n v="180.8092"/>
    <x v="940"/>
    <n v="198.2592"/>
    <x v="0"/>
    <x v="7"/>
    <x v="5"/>
    <x v="1"/>
    <x v="1"/>
    <x v="4"/>
    <x v="1"/>
  </r>
  <r>
    <s v="TXN-011457"/>
    <x v="114"/>
    <x v="1180"/>
    <x v="4"/>
    <x v="27"/>
    <n v="74.37"/>
    <x v="1"/>
    <x v="43"/>
    <x v="285"/>
    <n v="74.37"/>
    <n v="64.03257"/>
    <x v="941"/>
    <n v="90.34257"/>
    <x v="4"/>
    <x v="4"/>
    <x v="0"/>
    <x v="0"/>
    <x v="11"/>
    <x v="2"/>
    <x v="1"/>
  </r>
  <r>
    <s v="TXN-007998"/>
    <x v="114"/>
    <x v="1181"/>
    <x v="6"/>
    <x v="9"/>
    <n v="90.44"/>
    <x v="1"/>
    <x v="0"/>
    <x v="0"/>
    <n v="90.44"/>
    <n v="90.44"/>
    <x v="942"/>
    <n v="99.09"/>
    <x v="0"/>
    <x v="7"/>
    <x v="0"/>
    <x v="0"/>
    <x v="3"/>
    <x v="3"/>
    <x v="3"/>
  </r>
  <r>
    <s v="TXN-010266"/>
    <x v="114"/>
    <x v="1182"/>
    <x v="1"/>
    <x v="24"/>
    <n v="14.97"/>
    <x v="1"/>
    <x v="0"/>
    <x v="0"/>
    <n v="14.97"/>
    <n v="14.97"/>
    <x v="680"/>
    <n v="21.9"/>
    <x v="0"/>
    <x v="10"/>
    <x v="1"/>
    <x v="0"/>
    <x v="7"/>
    <x v="3"/>
    <x v="2"/>
  </r>
  <r>
    <s v="TXN-004179"/>
    <x v="114"/>
    <x v="1183"/>
    <x v="7"/>
    <x v="35"/>
    <n v="139.38"/>
    <x v="2"/>
    <x v="0"/>
    <x v="0"/>
    <n v="418.14"/>
    <n v="418.14"/>
    <x v="600"/>
    <n v="437.9"/>
    <x v="2"/>
    <x v="9"/>
    <x v="1"/>
    <x v="0"/>
    <x v="2"/>
    <x v="3"/>
    <x v="1"/>
  </r>
  <r>
    <s v="TXN-008244"/>
    <x v="114"/>
    <x v="1184"/>
    <x v="7"/>
    <x v="35"/>
    <n v="44.98"/>
    <x v="2"/>
    <x v="0"/>
    <x v="0"/>
    <n v="134.94"/>
    <n v="134.94"/>
    <x v="452"/>
    <n v="148.65"/>
    <x v="0"/>
    <x v="11"/>
    <x v="1"/>
    <x v="0"/>
    <x v="0"/>
    <x v="5"/>
    <x v="3"/>
  </r>
  <r>
    <s v="TXN-012815"/>
    <x v="114"/>
    <x v="1185"/>
    <x v="4"/>
    <x v="34"/>
    <n v="63.42"/>
    <x v="3"/>
    <x v="0"/>
    <x v="0"/>
    <n v="126.84"/>
    <n v="126.84"/>
    <x v="943"/>
    <n v="135.35"/>
    <x v="0"/>
    <x v="6"/>
    <x v="0"/>
    <x v="1"/>
    <x v="10"/>
    <x v="0"/>
    <x v="1"/>
  </r>
  <r>
    <s v="TXN-001069"/>
    <x v="114"/>
    <x v="1186"/>
    <x v="2"/>
    <x v="28"/>
    <n v="97.35"/>
    <x v="3"/>
    <x v="155"/>
    <x v="286"/>
    <n v="194.7"/>
    <n v="176.5929"/>
    <x v="584"/>
    <n v="192.4829"/>
    <x v="2"/>
    <x v="16"/>
    <x v="1"/>
    <x v="0"/>
    <x v="10"/>
    <x v="2"/>
    <x v="3"/>
  </r>
  <r>
    <s v="TXN-012748"/>
    <x v="114"/>
    <x v="218"/>
    <x v="3"/>
    <x v="3"/>
    <n v="190.92"/>
    <x v="1"/>
    <x v="0"/>
    <x v="0"/>
    <n v="190.92"/>
    <n v="190.92"/>
    <x v="17"/>
    <n v="220.44"/>
    <x v="3"/>
    <x v="21"/>
    <x v="1"/>
    <x v="0"/>
    <x v="0"/>
    <x v="1"/>
    <x v="4"/>
  </r>
  <r>
    <s v="TXN-011545"/>
    <x v="114"/>
    <x v="1109"/>
    <x v="0"/>
    <x v="4"/>
    <n v="143.59"/>
    <x v="2"/>
    <x v="0"/>
    <x v="0"/>
    <n v="430.77"/>
    <n v="430.77"/>
    <x v="944"/>
    <n v="450.62"/>
    <x v="2"/>
    <x v="5"/>
    <x v="1"/>
    <x v="0"/>
    <x v="7"/>
    <x v="0"/>
    <x v="1"/>
  </r>
  <r>
    <s v="TXN-000674"/>
    <x v="114"/>
    <x v="1187"/>
    <x v="6"/>
    <x v="12"/>
    <n v="105.48"/>
    <x v="2"/>
    <x v="0"/>
    <x v="0"/>
    <n v="316.44"/>
    <n v="316.44"/>
    <x v="849"/>
    <n v="327.31"/>
    <x v="0"/>
    <x v="3"/>
    <x v="0"/>
    <x v="0"/>
    <x v="4"/>
    <x v="0"/>
    <x v="3"/>
  </r>
  <r>
    <s v="TXN-005129"/>
    <x v="114"/>
    <x v="1188"/>
    <x v="2"/>
    <x v="25"/>
    <n v="99.25"/>
    <x v="3"/>
    <x v="54"/>
    <x v="287"/>
    <n v="198.5"/>
    <n v="184.0095"/>
    <x v="482"/>
    <n v="194.0595"/>
    <x v="0"/>
    <x v="3"/>
    <x v="7"/>
    <x v="0"/>
    <x v="8"/>
    <x v="5"/>
    <x v="3"/>
  </r>
  <r>
    <s v="TXN-002763"/>
    <x v="114"/>
    <x v="1189"/>
    <x v="3"/>
    <x v="8"/>
    <n v="203.17"/>
    <x v="2"/>
    <x v="0"/>
    <x v="0"/>
    <n v="609.51"/>
    <n v="609.51"/>
    <x v="532"/>
    <n v="625.86"/>
    <x v="2"/>
    <x v="15"/>
    <x v="0"/>
    <x v="0"/>
    <x v="3"/>
    <x v="5"/>
    <x v="1"/>
  </r>
  <r>
    <s v="TXN-011472"/>
    <x v="114"/>
    <x v="1190"/>
    <x v="4"/>
    <x v="30"/>
    <n v="93.85"/>
    <x v="1"/>
    <x v="0"/>
    <x v="0"/>
    <n v="93.85"/>
    <n v="93.85"/>
    <x v="945"/>
    <n v="108.72"/>
    <x v="0"/>
    <x v="10"/>
    <x v="0"/>
    <x v="0"/>
    <x v="5"/>
    <x v="0"/>
    <x v="0"/>
  </r>
  <r>
    <s v="TXN-011032"/>
    <x v="114"/>
    <x v="1191"/>
    <x v="2"/>
    <x v="16"/>
    <n v="55.19"/>
    <x v="2"/>
    <x v="0"/>
    <x v="0"/>
    <n v="165.57"/>
    <n v="165.57"/>
    <x v="946"/>
    <n v="187.41"/>
    <x v="4"/>
    <x v="1"/>
    <x v="1"/>
    <x v="0"/>
    <x v="0"/>
    <x v="4"/>
    <x v="1"/>
  </r>
  <r>
    <s v="TXN-002194"/>
    <x v="115"/>
    <x v="1192"/>
    <x v="4"/>
    <x v="5"/>
    <n v="94.55"/>
    <x v="1"/>
    <x v="0"/>
    <x v="0"/>
    <n v="94.55"/>
    <n v="94.55"/>
    <x v="947"/>
    <n v="113.96"/>
    <x v="2"/>
    <x v="5"/>
    <x v="5"/>
    <x v="0"/>
    <x v="3"/>
    <x v="2"/>
    <x v="1"/>
  </r>
  <r>
    <s v="TXN-006630"/>
    <x v="115"/>
    <x v="1193"/>
    <x v="3"/>
    <x v="21"/>
    <n v="20.55"/>
    <x v="1"/>
    <x v="80"/>
    <x v="288"/>
    <n v="20.55"/>
    <n v="18.7416"/>
    <x v="702"/>
    <n v="33.0416"/>
    <x v="2"/>
    <x v="5"/>
    <x v="1"/>
    <x v="0"/>
    <x v="3"/>
    <x v="3"/>
    <x v="1"/>
  </r>
  <r>
    <s v="TXN-001313"/>
    <x v="115"/>
    <x v="1168"/>
    <x v="3"/>
    <x v="3"/>
    <n v="80.59"/>
    <x v="3"/>
    <x v="0"/>
    <x v="0"/>
    <n v="161.18"/>
    <n v="161.18"/>
    <x v="503"/>
    <n v="174.31"/>
    <x v="0"/>
    <x v="6"/>
    <x v="1"/>
    <x v="0"/>
    <x v="6"/>
    <x v="3"/>
    <x v="0"/>
  </r>
  <r>
    <s v="TXN-001048"/>
    <x v="115"/>
    <x v="1194"/>
    <x v="2"/>
    <x v="2"/>
    <n v="41.47"/>
    <x v="1"/>
    <x v="0"/>
    <x v="0"/>
    <n v="41.47"/>
    <n v="41.47"/>
    <x v="948"/>
    <n v="57.77"/>
    <x v="2"/>
    <x v="16"/>
    <x v="1"/>
    <x v="0"/>
    <x v="3"/>
    <x v="0"/>
    <x v="2"/>
  </r>
  <r>
    <s v="TXN-007018"/>
    <x v="115"/>
    <x v="1195"/>
    <x v="4"/>
    <x v="34"/>
    <n v="82.66"/>
    <x v="1"/>
    <x v="0"/>
    <x v="0"/>
    <n v="82.66"/>
    <n v="82.66"/>
    <x v="949"/>
    <n v="101.89"/>
    <x v="2"/>
    <x v="16"/>
    <x v="1"/>
    <x v="0"/>
    <x v="9"/>
    <x v="5"/>
    <x v="3"/>
  </r>
  <r>
    <s v="TXN-009554"/>
    <x v="115"/>
    <x v="1196"/>
    <x v="5"/>
    <x v="29"/>
    <n v="13.93"/>
    <x v="1"/>
    <x v="0"/>
    <x v="0"/>
    <n v="13.93"/>
    <n v="13.93"/>
    <x v="950"/>
    <n v="34.21"/>
    <x v="4"/>
    <x v="5"/>
    <x v="0"/>
    <x v="0"/>
    <x v="10"/>
    <x v="3"/>
    <x v="1"/>
  </r>
  <r>
    <s v="TXN-005874"/>
    <x v="115"/>
    <x v="1197"/>
    <x v="4"/>
    <x v="27"/>
    <n v="56.12"/>
    <x v="3"/>
    <x v="0"/>
    <x v="0"/>
    <n v="112.24"/>
    <n v="112.24"/>
    <x v="951"/>
    <n v="123.28"/>
    <x v="0"/>
    <x v="11"/>
    <x v="1"/>
    <x v="1"/>
    <x v="3"/>
    <x v="0"/>
    <x v="3"/>
  </r>
  <r>
    <s v="TXN-006212"/>
    <x v="115"/>
    <x v="1198"/>
    <x v="2"/>
    <x v="28"/>
    <n v="93.95"/>
    <x v="1"/>
    <x v="32"/>
    <x v="289"/>
    <n v="93.95"/>
    <n v="85.40055"/>
    <x v="145"/>
    <n v="99.52055"/>
    <x v="2"/>
    <x v="7"/>
    <x v="1"/>
    <x v="1"/>
    <x v="3"/>
    <x v="1"/>
    <x v="2"/>
  </r>
  <r>
    <s v="TXN-011559"/>
    <x v="116"/>
    <x v="1199"/>
    <x v="1"/>
    <x v="1"/>
    <n v="16.54"/>
    <x v="1"/>
    <x v="0"/>
    <x v="0"/>
    <n v="16.54"/>
    <n v="16.54"/>
    <x v="643"/>
    <n v="22.95"/>
    <x v="0"/>
    <x v="3"/>
    <x v="1"/>
    <x v="0"/>
    <x v="3"/>
    <x v="5"/>
    <x v="1"/>
  </r>
  <r>
    <s v="TXN-012992"/>
    <x v="116"/>
    <x v="1200"/>
    <x v="3"/>
    <x v="21"/>
    <n v="66.55"/>
    <x v="3"/>
    <x v="0"/>
    <x v="0"/>
    <n v="133.1"/>
    <n v="133.1"/>
    <x v="952"/>
    <n v="145.7"/>
    <x v="0"/>
    <x v="3"/>
    <x v="5"/>
    <x v="1"/>
    <x v="8"/>
    <x v="3"/>
    <x v="1"/>
  </r>
  <r>
    <s v="TXN-008386"/>
    <x v="116"/>
    <x v="1201"/>
    <x v="7"/>
    <x v="35"/>
    <n v="30.68"/>
    <x v="1"/>
    <x v="0"/>
    <x v="0"/>
    <n v="30.68"/>
    <n v="30.68"/>
    <x v="353"/>
    <n v="38.29"/>
    <x v="0"/>
    <x v="10"/>
    <x v="5"/>
    <x v="0"/>
    <x v="9"/>
    <x v="3"/>
    <x v="3"/>
  </r>
  <r>
    <s v="TXN-008887"/>
    <x v="116"/>
    <x v="1202"/>
    <x v="2"/>
    <x v="2"/>
    <n v="50.92"/>
    <x v="1"/>
    <x v="0"/>
    <x v="0"/>
    <n v="50.92"/>
    <n v="50.92"/>
    <x v="953"/>
    <n v="60.67"/>
    <x v="0"/>
    <x v="11"/>
    <x v="2"/>
    <x v="1"/>
    <x v="6"/>
    <x v="0"/>
    <x v="1"/>
  </r>
  <r>
    <s v="TXN-008365"/>
    <x v="116"/>
    <x v="1203"/>
    <x v="2"/>
    <x v="28"/>
    <n v="147.53"/>
    <x v="0"/>
    <x v="0"/>
    <x v="0"/>
    <n v="590.12"/>
    <n v="590.12"/>
    <x v="954"/>
    <n v="618.76"/>
    <x v="4"/>
    <x v="20"/>
    <x v="5"/>
    <x v="1"/>
    <x v="3"/>
    <x v="1"/>
    <x v="3"/>
  </r>
  <r>
    <s v="TXN-009746"/>
    <x v="116"/>
    <x v="1204"/>
    <x v="3"/>
    <x v="21"/>
    <n v="29.81"/>
    <x v="1"/>
    <x v="40"/>
    <x v="290"/>
    <n v="29.81"/>
    <n v="27.00786"/>
    <x v="955"/>
    <n v="42.52786"/>
    <x v="2"/>
    <x v="0"/>
    <x v="1"/>
    <x v="1"/>
    <x v="0"/>
    <x v="3"/>
    <x v="1"/>
  </r>
  <r>
    <s v="TXN-006372"/>
    <x v="116"/>
    <x v="1205"/>
    <x v="3"/>
    <x v="21"/>
    <n v="141.9"/>
    <x v="2"/>
    <x v="0"/>
    <x v="0"/>
    <n v="425.7"/>
    <n v="425.7"/>
    <x v="411"/>
    <n v="434.78"/>
    <x v="0"/>
    <x v="7"/>
    <x v="1"/>
    <x v="1"/>
    <x v="9"/>
    <x v="2"/>
    <x v="1"/>
  </r>
  <r>
    <s v="TXN-013602"/>
    <x v="116"/>
    <x v="1206"/>
    <x v="3"/>
    <x v="6"/>
    <n v="130.01"/>
    <x v="4"/>
    <x v="0"/>
    <x v="0"/>
    <n v="650.05"/>
    <n v="650.05"/>
    <x v="477"/>
    <n v="663.16"/>
    <x v="0"/>
    <x v="10"/>
    <x v="0"/>
    <x v="0"/>
    <x v="9"/>
    <x v="3"/>
    <x v="0"/>
  </r>
  <r>
    <s v="TXN-000188"/>
    <x v="116"/>
    <x v="1207"/>
    <x v="5"/>
    <x v="29"/>
    <n v="25.49"/>
    <x v="1"/>
    <x v="0"/>
    <x v="0"/>
    <n v="25.49"/>
    <n v="25.49"/>
    <x v="956"/>
    <n v="43.33"/>
    <x v="2"/>
    <x v="9"/>
    <x v="5"/>
    <x v="0"/>
    <x v="0"/>
    <x v="2"/>
    <x v="0"/>
  </r>
  <r>
    <s v="TXN-000669"/>
    <x v="116"/>
    <x v="1208"/>
    <x v="1"/>
    <x v="6"/>
    <n v="17.29"/>
    <x v="3"/>
    <x v="39"/>
    <x v="291"/>
    <n v="34.58"/>
    <n v="32.74726"/>
    <x v="957"/>
    <n v="40.54726"/>
    <x v="0"/>
    <x v="0"/>
    <x v="1"/>
    <x v="0"/>
    <x v="8"/>
    <x v="3"/>
    <x v="0"/>
  </r>
  <r>
    <s v="TXN-004963"/>
    <x v="116"/>
    <x v="1209"/>
    <x v="3"/>
    <x v="21"/>
    <n v="133.59"/>
    <x v="1"/>
    <x v="0"/>
    <x v="0"/>
    <n v="133.59"/>
    <n v="133.59"/>
    <x v="133"/>
    <n v="153.84"/>
    <x v="2"/>
    <x v="16"/>
    <x v="0"/>
    <x v="0"/>
    <x v="0"/>
    <x v="1"/>
    <x v="0"/>
  </r>
  <r>
    <s v="TXN-000391"/>
    <x v="116"/>
    <x v="1210"/>
    <x v="6"/>
    <x v="17"/>
    <n v="117.2"/>
    <x v="3"/>
    <x v="0"/>
    <x v="0"/>
    <n v="234.4"/>
    <n v="234.4"/>
    <x v="958"/>
    <n v="243.14"/>
    <x v="0"/>
    <x v="10"/>
    <x v="1"/>
    <x v="0"/>
    <x v="10"/>
    <x v="0"/>
    <x v="2"/>
  </r>
  <r>
    <s v="TXN-010668"/>
    <x v="116"/>
    <x v="1211"/>
    <x v="4"/>
    <x v="5"/>
    <n v="91.51"/>
    <x v="1"/>
    <x v="0"/>
    <x v="0"/>
    <n v="91.51"/>
    <n v="91.51"/>
    <x v="553"/>
    <n v="106.29"/>
    <x v="2"/>
    <x v="0"/>
    <x v="0"/>
    <x v="0"/>
    <x v="6"/>
    <x v="0"/>
    <x v="2"/>
  </r>
  <r>
    <s v="TXN-006836"/>
    <x v="116"/>
    <x v="1212"/>
    <x v="3"/>
    <x v="3"/>
    <n v="79.61"/>
    <x v="3"/>
    <x v="0"/>
    <x v="0"/>
    <n v="159.22"/>
    <n v="159.22"/>
    <x v="959"/>
    <n v="184.52"/>
    <x v="4"/>
    <x v="22"/>
    <x v="1"/>
    <x v="0"/>
    <x v="4"/>
    <x v="2"/>
    <x v="1"/>
  </r>
  <r>
    <s v="TXN-003553"/>
    <x v="116"/>
    <x v="1213"/>
    <x v="2"/>
    <x v="16"/>
    <n v="79.84"/>
    <x v="2"/>
    <x v="0"/>
    <x v="0"/>
    <n v="239.52"/>
    <n v="239.52"/>
    <x v="942"/>
    <n v="248.17"/>
    <x v="0"/>
    <x v="3"/>
    <x v="2"/>
    <x v="0"/>
    <x v="6"/>
    <x v="0"/>
    <x v="2"/>
  </r>
  <r>
    <s v="TXN-002359"/>
    <x v="117"/>
    <x v="1214"/>
    <x v="6"/>
    <x v="17"/>
    <n v="116.97"/>
    <x v="3"/>
    <x v="0"/>
    <x v="0"/>
    <n v="233.94"/>
    <n v="233.94"/>
    <x v="960"/>
    <n v="259.44"/>
    <x v="3"/>
    <x v="14"/>
    <x v="5"/>
    <x v="0"/>
    <x v="4"/>
    <x v="0"/>
    <x v="0"/>
  </r>
  <r>
    <s v="TXN-005420"/>
    <x v="117"/>
    <x v="1215"/>
    <x v="6"/>
    <x v="9"/>
    <n v="56.4"/>
    <x v="1"/>
    <x v="0"/>
    <x v="0"/>
    <n v="56.4"/>
    <n v="56.4"/>
    <x v="961"/>
    <n v="70.67"/>
    <x v="0"/>
    <x v="11"/>
    <x v="2"/>
    <x v="0"/>
    <x v="6"/>
    <x v="0"/>
    <x v="1"/>
  </r>
  <r>
    <s v="TXN-006570"/>
    <x v="117"/>
    <x v="1216"/>
    <x v="4"/>
    <x v="30"/>
    <n v="48.66"/>
    <x v="1"/>
    <x v="0"/>
    <x v="0"/>
    <n v="48.66"/>
    <n v="48.66"/>
    <x v="962"/>
    <n v="65.33"/>
    <x v="2"/>
    <x v="16"/>
    <x v="1"/>
    <x v="1"/>
    <x v="9"/>
    <x v="3"/>
    <x v="1"/>
  </r>
  <r>
    <s v="TXN-010492"/>
    <x v="117"/>
    <x v="649"/>
    <x v="6"/>
    <x v="12"/>
    <n v="109.02"/>
    <x v="1"/>
    <x v="0"/>
    <x v="0"/>
    <n v="109.02"/>
    <n v="109.02"/>
    <x v="447"/>
    <n v="121.77"/>
    <x v="0"/>
    <x v="11"/>
    <x v="5"/>
    <x v="0"/>
    <x v="7"/>
    <x v="5"/>
    <x v="3"/>
  </r>
  <r>
    <s v="TXN-014344"/>
    <x v="117"/>
    <x v="1217"/>
    <x v="1"/>
    <x v="1"/>
    <n v="11.42"/>
    <x v="1"/>
    <x v="66"/>
    <x v="292"/>
    <n v="11.42"/>
    <n v="10.7919"/>
    <x v="963"/>
    <n v="38.6419"/>
    <x v="3"/>
    <x v="8"/>
    <x v="1"/>
    <x v="0"/>
    <x v="8"/>
    <x v="3"/>
    <x v="3"/>
  </r>
  <r>
    <s v="TXN-010930"/>
    <x v="117"/>
    <x v="1218"/>
    <x v="3"/>
    <x v="6"/>
    <n v="244.84"/>
    <x v="1"/>
    <x v="72"/>
    <x v="293"/>
    <n v="244.84"/>
    <n v="215.21436"/>
    <x v="50"/>
    <n v="229.69436"/>
    <x v="0"/>
    <x v="11"/>
    <x v="0"/>
    <x v="1"/>
    <x v="8"/>
    <x v="2"/>
    <x v="1"/>
  </r>
  <r>
    <s v="TXN-002388"/>
    <x v="117"/>
    <x v="1219"/>
    <x v="3"/>
    <x v="3"/>
    <n v="79.44"/>
    <x v="2"/>
    <x v="0"/>
    <x v="0"/>
    <n v="238.32"/>
    <n v="238.32"/>
    <x v="964"/>
    <n v="249.75"/>
    <x v="0"/>
    <x v="3"/>
    <x v="0"/>
    <x v="0"/>
    <x v="6"/>
    <x v="2"/>
    <x v="3"/>
  </r>
  <r>
    <s v="TXN-001799"/>
    <x v="117"/>
    <x v="1220"/>
    <x v="5"/>
    <x v="7"/>
    <n v="29.91"/>
    <x v="2"/>
    <x v="0"/>
    <x v="0"/>
    <n v="89.73"/>
    <n v="89.73"/>
    <x v="735"/>
    <n v="109.34"/>
    <x v="2"/>
    <x v="15"/>
    <x v="5"/>
    <x v="0"/>
    <x v="9"/>
    <x v="5"/>
    <x v="1"/>
  </r>
  <r>
    <s v="TXN-003089"/>
    <x v="117"/>
    <x v="1221"/>
    <x v="2"/>
    <x v="25"/>
    <n v="172.07"/>
    <x v="1"/>
    <x v="0"/>
    <x v="0"/>
    <n v="172.07"/>
    <n v="172.07"/>
    <x v="965"/>
    <n v="184.75"/>
    <x v="0"/>
    <x v="7"/>
    <x v="1"/>
    <x v="0"/>
    <x v="5"/>
    <x v="2"/>
    <x v="2"/>
  </r>
  <r>
    <s v="TXN-000097"/>
    <x v="117"/>
    <x v="1222"/>
    <x v="4"/>
    <x v="5"/>
    <n v="38.82"/>
    <x v="1"/>
    <x v="156"/>
    <x v="294"/>
    <n v="38.82"/>
    <n v="35.7144"/>
    <x v="35"/>
    <n v="49.5744"/>
    <x v="2"/>
    <x v="12"/>
    <x v="7"/>
    <x v="0"/>
    <x v="0"/>
    <x v="0"/>
    <x v="2"/>
  </r>
  <r>
    <s v="TXN-001374"/>
    <x v="118"/>
    <x v="1223"/>
    <x v="3"/>
    <x v="11"/>
    <n v="186.46"/>
    <x v="1"/>
    <x v="0"/>
    <x v="0"/>
    <n v="186.46"/>
    <n v="186.46"/>
    <x v="966"/>
    <n v="207.17"/>
    <x v="1"/>
    <x v="13"/>
    <x v="5"/>
    <x v="1"/>
    <x v="4"/>
    <x v="3"/>
    <x v="1"/>
  </r>
  <r>
    <s v="TXN-001393"/>
    <x v="118"/>
    <x v="1224"/>
    <x v="3"/>
    <x v="6"/>
    <n v="92.69"/>
    <x v="3"/>
    <x v="0"/>
    <x v="0"/>
    <n v="185.38"/>
    <n v="185.38"/>
    <x v="967"/>
    <n v="202.18"/>
    <x v="2"/>
    <x v="16"/>
    <x v="1"/>
    <x v="0"/>
    <x v="3"/>
    <x v="3"/>
    <x v="1"/>
  </r>
  <r>
    <s v="TXN-013048"/>
    <x v="118"/>
    <x v="1225"/>
    <x v="0"/>
    <x v="33"/>
    <n v="319.39"/>
    <x v="1"/>
    <x v="0"/>
    <x v="0"/>
    <n v="319.39"/>
    <n v="319.39"/>
    <x v="614"/>
    <n v="336.09"/>
    <x v="0"/>
    <x v="0"/>
    <x v="0"/>
    <x v="0"/>
    <x v="10"/>
    <x v="0"/>
    <x v="3"/>
  </r>
  <r>
    <s v="TXN-004643"/>
    <x v="118"/>
    <x v="1226"/>
    <x v="7"/>
    <x v="36"/>
    <n v="105.5"/>
    <x v="1"/>
    <x v="120"/>
    <x v="295"/>
    <n v="105.5"/>
    <n v="83.345"/>
    <x v="73"/>
    <n v="97.565"/>
    <x v="0"/>
    <x v="0"/>
    <x v="1"/>
    <x v="1"/>
    <x v="0"/>
    <x v="2"/>
    <x v="1"/>
  </r>
  <r>
    <s v="TXN-003508"/>
    <x v="118"/>
    <x v="1227"/>
    <x v="2"/>
    <x v="2"/>
    <n v="51.46"/>
    <x v="1"/>
    <x v="0"/>
    <x v="0"/>
    <n v="51.46"/>
    <n v="51.46"/>
    <x v="968"/>
    <n v="66.75"/>
    <x v="2"/>
    <x v="15"/>
    <x v="1"/>
    <x v="0"/>
    <x v="8"/>
    <x v="2"/>
    <x v="2"/>
  </r>
  <r>
    <s v="TXN-014242"/>
    <x v="118"/>
    <x v="1228"/>
    <x v="5"/>
    <x v="29"/>
    <n v="24.56"/>
    <x v="1"/>
    <x v="0"/>
    <x v="0"/>
    <n v="24.56"/>
    <n v="24.56"/>
    <x v="115"/>
    <n v="44.23"/>
    <x v="2"/>
    <x v="3"/>
    <x v="5"/>
    <x v="0"/>
    <x v="4"/>
    <x v="3"/>
    <x v="1"/>
  </r>
  <r>
    <s v="TXN-012571"/>
    <x v="118"/>
    <x v="1229"/>
    <x v="4"/>
    <x v="27"/>
    <n v="75.41"/>
    <x v="3"/>
    <x v="0"/>
    <x v="0"/>
    <n v="150.82"/>
    <n v="150.82"/>
    <x v="969"/>
    <n v="168.12"/>
    <x v="2"/>
    <x v="2"/>
    <x v="3"/>
    <x v="1"/>
    <x v="8"/>
    <x v="3"/>
    <x v="1"/>
  </r>
  <r>
    <s v="TXN-012426"/>
    <x v="118"/>
    <x v="1230"/>
    <x v="2"/>
    <x v="16"/>
    <n v="132.22"/>
    <x v="1"/>
    <x v="0"/>
    <x v="0"/>
    <n v="132.22"/>
    <n v="132.22"/>
    <x v="738"/>
    <n v="147.63"/>
    <x v="0"/>
    <x v="10"/>
    <x v="1"/>
    <x v="0"/>
    <x v="10"/>
    <x v="3"/>
    <x v="3"/>
  </r>
  <r>
    <s v="TXN-007612"/>
    <x v="118"/>
    <x v="1231"/>
    <x v="6"/>
    <x v="13"/>
    <n v="43.37"/>
    <x v="1"/>
    <x v="0"/>
    <x v="0"/>
    <n v="43.37"/>
    <n v="43.37"/>
    <x v="690"/>
    <n v="53.22"/>
    <x v="0"/>
    <x v="7"/>
    <x v="3"/>
    <x v="0"/>
    <x v="6"/>
    <x v="2"/>
    <x v="2"/>
  </r>
  <r>
    <s v="TXN-007607"/>
    <x v="118"/>
    <x v="1173"/>
    <x v="2"/>
    <x v="14"/>
    <n v="121.74"/>
    <x v="3"/>
    <x v="0"/>
    <x v="0"/>
    <n v="243.48"/>
    <n v="243.48"/>
    <x v="970"/>
    <n v="263.6"/>
    <x v="2"/>
    <x v="2"/>
    <x v="6"/>
    <x v="0"/>
    <x v="10"/>
    <x v="2"/>
    <x v="0"/>
  </r>
  <r>
    <s v="TXN-011752"/>
    <x v="118"/>
    <x v="1232"/>
    <x v="2"/>
    <x v="16"/>
    <n v="130.6"/>
    <x v="3"/>
    <x v="0"/>
    <x v="0"/>
    <n v="261.2"/>
    <n v="261.2"/>
    <x v="971"/>
    <n v="275.01"/>
    <x v="0"/>
    <x v="3"/>
    <x v="1"/>
    <x v="0"/>
    <x v="3"/>
    <x v="2"/>
    <x v="3"/>
  </r>
  <r>
    <s v="TXN-003057"/>
    <x v="119"/>
    <x v="1233"/>
    <x v="1"/>
    <x v="24"/>
    <n v="15.83"/>
    <x v="1"/>
    <x v="0"/>
    <x v="0"/>
    <n v="15.83"/>
    <n v="15.83"/>
    <x v="341"/>
    <n v="38.47"/>
    <x v="3"/>
    <x v="4"/>
    <x v="1"/>
    <x v="0"/>
    <x v="7"/>
    <x v="2"/>
    <x v="2"/>
  </r>
  <r>
    <s v="TXN-007822"/>
    <x v="119"/>
    <x v="1234"/>
    <x v="2"/>
    <x v="16"/>
    <n v="70.75"/>
    <x v="1"/>
    <x v="0"/>
    <x v="0"/>
    <n v="70.75"/>
    <n v="70.75"/>
    <x v="889"/>
    <n v="89.14"/>
    <x v="2"/>
    <x v="12"/>
    <x v="1"/>
    <x v="0"/>
    <x v="6"/>
    <x v="2"/>
    <x v="4"/>
  </r>
  <r>
    <s v="TXN-014811"/>
    <x v="119"/>
    <x v="1235"/>
    <x v="0"/>
    <x v="20"/>
    <n v="59"/>
    <x v="1"/>
    <x v="0"/>
    <x v="0"/>
    <n v="59"/>
    <n v="59"/>
    <x v="908"/>
    <n v="78.49"/>
    <x v="2"/>
    <x v="12"/>
    <x v="1"/>
    <x v="0"/>
    <x v="9"/>
    <x v="2"/>
    <x v="3"/>
  </r>
  <r>
    <s v="TXN-010978"/>
    <x v="119"/>
    <x v="1236"/>
    <x v="1"/>
    <x v="37"/>
    <n v="31.92"/>
    <x v="1"/>
    <x v="157"/>
    <x v="296"/>
    <n v="31.92"/>
    <n v="29.87712"/>
    <x v="972"/>
    <n v="50.28712"/>
    <x v="2"/>
    <x v="3"/>
    <x v="2"/>
    <x v="0"/>
    <x v="6"/>
    <x v="4"/>
    <x v="3"/>
  </r>
  <r>
    <s v="TXN-009607"/>
    <x v="119"/>
    <x v="1237"/>
    <x v="0"/>
    <x v="33"/>
    <n v="307.66"/>
    <x v="3"/>
    <x v="0"/>
    <x v="0"/>
    <n v="615.32"/>
    <n v="615.32"/>
    <x v="973"/>
    <n v="633.52"/>
    <x v="2"/>
    <x v="0"/>
    <x v="1"/>
    <x v="0"/>
    <x v="6"/>
    <x v="0"/>
    <x v="1"/>
  </r>
  <r>
    <s v="TXN-002292"/>
    <x v="119"/>
    <x v="619"/>
    <x v="7"/>
    <x v="35"/>
    <n v="90.75"/>
    <x v="1"/>
    <x v="0"/>
    <x v="0"/>
    <n v="90.75"/>
    <n v="90.75"/>
    <x v="783"/>
    <n v="98.14"/>
    <x v="0"/>
    <x v="3"/>
    <x v="0"/>
    <x v="0"/>
    <x v="6"/>
    <x v="3"/>
    <x v="3"/>
  </r>
  <r>
    <s v="TXN-004820"/>
    <x v="119"/>
    <x v="1238"/>
    <x v="6"/>
    <x v="19"/>
    <n v="117.3"/>
    <x v="1"/>
    <x v="0"/>
    <x v="0"/>
    <n v="117.3"/>
    <n v="117.3"/>
    <x v="468"/>
    <n v="125.48"/>
    <x v="0"/>
    <x v="10"/>
    <x v="0"/>
    <x v="0"/>
    <x v="0"/>
    <x v="3"/>
    <x v="1"/>
  </r>
  <r>
    <s v="TXN-007008"/>
    <x v="119"/>
    <x v="1239"/>
    <x v="4"/>
    <x v="30"/>
    <n v="59.45"/>
    <x v="1"/>
    <x v="0"/>
    <x v="0"/>
    <n v="59.45"/>
    <n v="59.45"/>
    <x v="974"/>
    <n v="66.27"/>
    <x v="0"/>
    <x v="3"/>
    <x v="1"/>
    <x v="0"/>
    <x v="3"/>
    <x v="3"/>
    <x v="3"/>
  </r>
  <r>
    <s v="TXN-004176"/>
    <x v="119"/>
    <x v="1240"/>
    <x v="2"/>
    <x v="28"/>
    <n v="109.41"/>
    <x v="2"/>
    <x v="0"/>
    <x v="0"/>
    <n v="328.23"/>
    <n v="328.23"/>
    <x v="975"/>
    <n v="347.92"/>
    <x v="2"/>
    <x v="12"/>
    <x v="3"/>
    <x v="1"/>
    <x v="6"/>
    <x v="5"/>
    <x v="1"/>
  </r>
  <r>
    <s v="TXN-014368"/>
    <x v="119"/>
    <x v="1241"/>
    <x v="2"/>
    <x v="2"/>
    <n v="128.5"/>
    <x v="1"/>
    <x v="0"/>
    <x v="0"/>
    <n v="128.5"/>
    <n v="128.5"/>
    <x v="88"/>
    <n v="154.16"/>
    <x v="4"/>
    <x v="20"/>
    <x v="0"/>
    <x v="0"/>
    <x v="4"/>
    <x v="3"/>
    <x v="1"/>
  </r>
  <r>
    <s v="TXN-004166"/>
    <x v="119"/>
    <x v="1242"/>
    <x v="2"/>
    <x v="25"/>
    <n v="168.5"/>
    <x v="3"/>
    <x v="0"/>
    <x v="0"/>
    <n v="337"/>
    <n v="337"/>
    <x v="976"/>
    <n v="359.61"/>
    <x v="4"/>
    <x v="16"/>
    <x v="1"/>
    <x v="1"/>
    <x v="9"/>
    <x v="3"/>
    <x v="0"/>
  </r>
  <r>
    <s v="TXN-010794"/>
    <x v="119"/>
    <x v="1243"/>
    <x v="2"/>
    <x v="25"/>
    <n v="131.75"/>
    <x v="3"/>
    <x v="0"/>
    <x v="0"/>
    <n v="263.5"/>
    <n v="263.5"/>
    <x v="535"/>
    <n v="274.45"/>
    <x v="0"/>
    <x v="11"/>
    <x v="1"/>
    <x v="0"/>
    <x v="6"/>
    <x v="2"/>
    <x v="1"/>
  </r>
  <r>
    <s v="TXN-014240"/>
    <x v="120"/>
    <x v="1244"/>
    <x v="0"/>
    <x v="20"/>
    <n v="217.01"/>
    <x v="1"/>
    <x v="0"/>
    <x v="0"/>
    <n v="217.01"/>
    <n v="217.01"/>
    <x v="439"/>
    <n v="234.44"/>
    <x v="0"/>
    <x v="11"/>
    <x v="4"/>
    <x v="1"/>
    <x v="3"/>
    <x v="0"/>
    <x v="1"/>
  </r>
  <r>
    <s v="TXN-014225"/>
    <x v="120"/>
    <x v="428"/>
    <x v="2"/>
    <x v="14"/>
    <n v="21.56"/>
    <x v="1"/>
    <x v="0"/>
    <x v="0"/>
    <n v="21.56"/>
    <n v="21.56"/>
    <x v="860"/>
    <n v="32.87"/>
    <x v="0"/>
    <x v="7"/>
    <x v="3"/>
    <x v="1"/>
    <x v="6"/>
    <x v="0"/>
    <x v="3"/>
  </r>
  <r>
    <s v="TXN-006616"/>
    <x v="120"/>
    <x v="1245"/>
    <x v="4"/>
    <x v="34"/>
    <n v="84.35"/>
    <x v="1"/>
    <x v="127"/>
    <x v="297"/>
    <n v="84.35"/>
    <n v="63.68425"/>
    <x v="722"/>
    <n v="82.15425"/>
    <x v="2"/>
    <x v="9"/>
    <x v="7"/>
    <x v="0"/>
    <x v="6"/>
    <x v="0"/>
    <x v="3"/>
  </r>
  <r>
    <s v="TXN-006551"/>
    <x v="120"/>
    <x v="1246"/>
    <x v="6"/>
    <x v="13"/>
    <n v="79.88"/>
    <x v="2"/>
    <x v="0"/>
    <x v="0"/>
    <n v="239.64"/>
    <n v="239.64"/>
    <x v="237"/>
    <n v="258.8"/>
    <x v="2"/>
    <x v="9"/>
    <x v="0"/>
    <x v="0"/>
    <x v="8"/>
    <x v="0"/>
    <x v="3"/>
  </r>
  <r>
    <s v="TXN-003976"/>
    <x v="120"/>
    <x v="1247"/>
    <x v="2"/>
    <x v="25"/>
    <n v="78.31"/>
    <x v="1"/>
    <x v="158"/>
    <x v="298"/>
    <n v="78.31"/>
    <n v="71.88858"/>
    <x v="977"/>
    <n v="83.49858"/>
    <x v="0"/>
    <x v="11"/>
    <x v="1"/>
    <x v="0"/>
    <x v="8"/>
    <x v="0"/>
    <x v="3"/>
  </r>
  <r>
    <s v="TXN-004630"/>
    <x v="120"/>
    <x v="1248"/>
    <x v="0"/>
    <x v="4"/>
    <n v="316.03"/>
    <x v="3"/>
    <x v="0"/>
    <x v="0"/>
    <n v="632.06"/>
    <n v="632.06"/>
    <x v="978"/>
    <n v="647.81"/>
    <x v="0"/>
    <x v="3"/>
    <x v="3"/>
    <x v="0"/>
    <x v="3"/>
    <x v="0"/>
    <x v="2"/>
  </r>
  <r>
    <s v="TXN-011756"/>
    <x v="120"/>
    <x v="1249"/>
    <x v="3"/>
    <x v="8"/>
    <n v="130.58"/>
    <x v="1"/>
    <x v="57"/>
    <x v="299"/>
    <n v="130.58"/>
    <n v="103.54994"/>
    <x v="979"/>
    <n v="117.26994"/>
    <x v="0"/>
    <x v="7"/>
    <x v="1"/>
    <x v="0"/>
    <x v="8"/>
    <x v="4"/>
    <x v="3"/>
  </r>
  <r>
    <s v="TXN-012297"/>
    <x v="120"/>
    <x v="1250"/>
    <x v="2"/>
    <x v="2"/>
    <n v="22.1"/>
    <x v="1"/>
    <x v="0"/>
    <x v="0"/>
    <n v="22.1"/>
    <n v="22.1"/>
    <x v="980"/>
    <n v="29.36"/>
    <x v="0"/>
    <x v="11"/>
    <x v="3"/>
    <x v="1"/>
    <x v="6"/>
    <x v="0"/>
    <x v="3"/>
  </r>
  <r>
    <s v="TXN-013429"/>
    <x v="120"/>
    <x v="1251"/>
    <x v="4"/>
    <x v="34"/>
    <n v="49.26"/>
    <x v="3"/>
    <x v="0"/>
    <x v="0"/>
    <n v="98.52"/>
    <n v="98.52"/>
    <x v="981"/>
    <n v="108.92"/>
    <x v="0"/>
    <x v="3"/>
    <x v="0"/>
    <x v="1"/>
    <x v="7"/>
    <x v="0"/>
    <x v="1"/>
  </r>
  <r>
    <s v="TXN-009224"/>
    <x v="120"/>
    <x v="1252"/>
    <x v="1"/>
    <x v="6"/>
    <n v="38.71"/>
    <x v="1"/>
    <x v="0"/>
    <x v="0"/>
    <n v="38.71"/>
    <n v="38.71"/>
    <x v="20"/>
    <n v="50.91"/>
    <x v="0"/>
    <x v="7"/>
    <x v="0"/>
    <x v="0"/>
    <x v="3"/>
    <x v="4"/>
    <x v="3"/>
  </r>
  <r>
    <s v="TXN-010499"/>
    <x v="121"/>
    <x v="1253"/>
    <x v="0"/>
    <x v="4"/>
    <n v="305.78"/>
    <x v="1"/>
    <x v="54"/>
    <x v="300"/>
    <n v="305.78"/>
    <n v="261.13612"/>
    <x v="597"/>
    <n v="285.20612"/>
    <x v="2"/>
    <x v="2"/>
    <x v="0"/>
    <x v="0"/>
    <x v="0"/>
    <x v="0"/>
    <x v="1"/>
  </r>
  <r>
    <s v="TXN-003220"/>
    <x v="121"/>
    <x v="1254"/>
    <x v="6"/>
    <x v="17"/>
    <n v="61.01"/>
    <x v="1"/>
    <x v="0"/>
    <x v="0"/>
    <n v="61.01"/>
    <n v="61.01"/>
    <x v="982"/>
    <n v="71.38"/>
    <x v="0"/>
    <x v="3"/>
    <x v="3"/>
    <x v="1"/>
    <x v="10"/>
    <x v="1"/>
    <x v="1"/>
  </r>
  <r>
    <s v="TXN-004986"/>
    <x v="121"/>
    <x v="1255"/>
    <x v="0"/>
    <x v="38"/>
    <n v="437.79"/>
    <x v="1"/>
    <x v="0"/>
    <x v="0"/>
    <n v="437.79"/>
    <n v="437.79"/>
    <x v="983"/>
    <n v="456.35"/>
    <x v="0"/>
    <x v="11"/>
    <x v="1"/>
    <x v="0"/>
    <x v="8"/>
    <x v="3"/>
    <x v="1"/>
  </r>
  <r>
    <s v="TXN-004548"/>
    <x v="121"/>
    <x v="1256"/>
    <x v="6"/>
    <x v="17"/>
    <n v="117.34"/>
    <x v="1"/>
    <x v="100"/>
    <x v="301"/>
    <n v="117.34"/>
    <n v="95.6321"/>
    <x v="984"/>
    <n v="116.6121"/>
    <x v="4"/>
    <x v="17"/>
    <x v="0"/>
    <x v="0"/>
    <x v="6"/>
    <x v="3"/>
    <x v="1"/>
  </r>
  <r>
    <s v="TXN-013946"/>
    <x v="121"/>
    <x v="1257"/>
    <x v="7"/>
    <x v="35"/>
    <n v="138.78"/>
    <x v="2"/>
    <x v="124"/>
    <x v="302"/>
    <n v="416.34"/>
    <n v="393.02496"/>
    <x v="985"/>
    <n v="409.52496"/>
    <x v="2"/>
    <x v="12"/>
    <x v="1"/>
    <x v="0"/>
    <x v="3"/>
    <x v="5"/>
    <x v="3"/>
  </r>
  <r>
    <s v="TXN-002408"/>
    <x v="121"/>
    <x v="1258"/>
    <x v="3"/>
    <x v="3"/>
    <n v="152.92"/>
    <x v="1"/>
    <x v="0"/>
    <x v="0"/>
    <n v="152.92"/>
    <n v="152.92"/>
    <x v="710"/>
    <n v="168.68"/>
    <x v="0"/>
    <x v="10"/>
    <x v="3"/>
    <x v="0"/>
    <x v="6"/>
    <x v="3"/>
    <x v="1"/>
  </r>
  <r>
    <s v="TXN-004038"/>
    <x v="121"/>
    <x v="1259"/>
    <x v="2"/>
    <x v="28"/>
    <n v="174.61"/>
    <x v="3"/>
    <x v="0"/>
    <x v="0"/>
    <n v="349.22"/>
    <n v="349.22"/>
    <x v="986"/>
    <n v="371.29"/>
    <x v="1"/>
    <x v="20"/>
    <x v="0"/>
    <x v="0"/>
    <x v="4"/>
    <x v="2"/>
    <x v="1"/>
  </r>
  <r>
    <s v="TXN-001969"/>
    <x v="121"/>
    <x v="52"/>
    <x v="4"/>
    <x v="30"/>
    <n v="65.19"/>
    <x v="0"/>
    <x v="0"/>
    <x v="0"/>
    <n v="260.76"/>
    <n v="260.76"/>
    <x v="365"/>
    <n v="275.77"/>
    <x v="2"/>
    <x v="15"/>
    <x v="5"/>
    <x v="0"/>
    <x v="9"/>
    <x v="3"/>
    <x v="1"/>
  </r>
  <r>
    <s v="TXN-010714"/>
    <x v="121"/>
    <x v="1260"/>
    <x v="3"/>
    <x v="21"/>
    <n v="92.17"/>
    <x v="1"/>
    <x v="0"/>
    <x v="0"/>
    <n v="92.17"/>
    <n v="92.17"/>
    <x v="987"/>
    <n v="106.17"/>
    <x v="2"/>
    <x v="0"/>
    <x v="5"/>
    <x v="1"/>
    <x v="7"/>
    <x v="4"/>
    <x v="3"/>
  </r>
  <r>
    <s v="TXN-000988"/>
    <x v="121"/>
    <x v="1261"/>
    <x v="3"/>
    <x v="3"/>
    <n v="68.93"/>
    <x v="3"/>
    <x v="0"/>
    <x v="0"/>
    <n v="137.86"/>
    <n v="137.86"/>
    <x v="988"/>
    <n v="158.38"/>
    <x v="4"/>
    <x v="2"/>
    <x v="3"/>
    <x v="0"/>
    <x v="3"/>
    <x v="2"/>
    <x v="2"/>
  </r>
  <r>
    <s v="TXN-007579"/>
    <x v="122"/>
    <x v="388"/>
    <x v="2"/>
    <x v="2"/>
    <n v="106.46"/>
    <x v="1"/>
    <x v="0"/>
    <x v="0"/>
    <n v="106.46"/>
    <n v="106.46"/>
    <x v="927"/>
    <n v="124.6"/>
    <x v="2"/>
    <x v="0"/>
    <x v="0"/>
    <x v="0"/>
    <x v="10"/>
    <x v="0"/>
    <x v="3"/>
  </r>
  <r>
    <s v="TXN-004049"/>
    <x v="122"/>
    <x v="1262"/>
    <x v="5"/>
    <x v="29"/>
    <n v="39.17"/>
    <x v="1"/>
    <x v="0"/>
    <x v="0"/>
    <n v="39.17"/>
    <n v="39.17"/>
    <x v="33"/>
    <n v="55.69"/>
    <x v="2"/>
    <x v="16"/>
    <x v="1"/>
    <x v="1"/>
    <x v="10"/>
    <x v="1"/>
    <x v="2"/>
  </r>
  <r>
    <s v="TXN-013986"/>
    <x v="122"/>
    <x v="1263"/>
    <x v="3"/>
    <x v="3"/>
    <n v="54.43"/>
    <x v="1"/>
    <x v="75"/>
    <x v="303"/>
    <n v="54.43"/>
    <n v="43.87058"/>
    <x v="521"/>
    <n v="58.54058"/>
    <x v="2"/>
    <x v="9"/>
    <x v="5"/>
    <x v="0"/>
    <x v="8"/>
    <x v="2"/>
    <x v="1"/>
  </r>
  <r>
    <s v="TXN-013706"/>
    <x v="122"/>
    <x v="1264"/>
    <x v="0"/>
    <x v="38"/>
    <n v="73.84"/>
    <x v="1"/>
    <x v="0"/>
    <x v="0"/>
    <n v="73.84"/>
    <n v="73.84"/>
    <x v="989"/>
    <n v="83.26"/>
    <x v="0"/>
    <x v="10"/>
    <x v="2"/>
    <x v="0"/>
    <x v="9"/>
    <x v="3"/>
    <x v="1"/>
  </r>
  <r>
    <s v="TXN-003802"/>
    <x v="122"/>
    <x v="1265"/>
    <x v="0"/>
    <x v="33"/>
    <n v="299.66"/>
    <x v="3"/>
    <x v="0"/>
    <x v="0"/>
    <n v="599.32"/>
    <n v="599.32"/>
    <x v="973"/>
    <n v="617.52"/>
    <x v="2"/>
    <x v="15"/>
    <x v="1"/>
    <x v="0"/>
    <x v="4"/>
    <x v="1"/>
    <x v="2"/>
  </r>
  <r>
    <s v="TXN-003635"/>
    <x v="122"/>
    <x v="596"/>
    <x v="7"/>
    <x v="36"/>
    <n v="148.26"/>
    <x v="1"/>
    <x v="0"/>
    <x v="0"/>
    <n v="148.26"/>
    <n v="148.26"/>
    <x v="990"/>
    <n v="159.75"/>
    <x v="0"/>
    <x v="6"/>
    <x v="5"/>
    <x v="1"/>
    <x v="10"/>
    <x v="1"/>
    <x v="3"/>
  </r>
  <r>
    <s v="TXN-014405"/>
    <x v="122"/>
    <x v="1266"/>
    <x v="4"/>
    <x v="18"/>
    <n v="54.85"/>
    <x v="4"/>
    <x v="0"/>
    <x v="0"/>
    <n v="274.25"/>
    <n v="274.25"/>
    <x v="991"/>
    <n v="294.73"/>
    <x v="2"/>
    <x v="16"/>
    <x v="5"/>
    <x v="0"/>
    <x v="10"/>
    <x v="4"/>
    <x v="0"/>
  </r>
  <r>
    <s v="TXN-012005"/>
    <x v="122"/>
    <x v="1267"/>
    <x v="4"/>
    <x v="5"/>
    <n v="29.65"/>
    <x v="3"/>
    <x v="0"/>
    <x v="0"/>
    <n v="59.3"/>
    <n v="59.3"/>
    <x v="5"/>
    <n v="72.55"/>
    <x v="2"/>
    <x v="3"/>
    <x v="5"/>
    <x v="0"/>
    <x v="2"/>
    <x v="0"/>
    <x v="1"/>
  </r>
  <r>
    <s v="TXN-000971"/>
    <x v="122"/>
    <x v="1268"/>
    <x v="0"/>
    <x v="20"/>
    <n v="91.85"/>
    <x v="1"/>
    <x v="0"/>
    <x v="0"/>
    <n v="91.85"/>
    <n v="91.85"/>
    <x v="99"/>
    <n v="110.02"/>
    <x v="2"/>
    <x v="5"/>
    <x v="0"/>
    <x v="1"/>
    <x v="10"/>
    <x v="5"/>
    <x v="0"/>
  </r>
  <r>
    <s v="TXN-008721"/>
    <x v="122"/>
    <x v="1269"/>
    <x v="2"/>
    <x v="16"/>
    <n v="84.44"/>
    <x v="3"/>
    <x v="0"/>
    <x v="0"/>
    <n v="168.88"/>
    <n v="168.88"/>
    <x v="992"/>
    <n v="197.78"/>
    <x v="3"/>
    <x v="17"/>
    <x v="1"/>
    <x v="0"/>
    <x v="3"/>
    <x v="5"/>
    <x v="1"/>
  </r>
  <r>
    <s v="TXN-005595"/>
    <x v="122"/>
    <x v="1270"/>
    <x v="6"/>
    <x v="19"/>
    <n v="113.41"/>
    <x v="1"/>
    <x v="0"/>
    <x v="0"/>
    <n v="113.41"/>
    <n v="113.41"/>
    <x v="474"/>
    <n v="123.11"/>
    <x v="0"/>
    <x v="0"/>
    <x v="0"/>
    <x v="0"/>
    <x v="3"/>
    <x v="3"/>
    <x v="1"/>
  </r>
  <r>
    <s v="TXN-010770"/>
    <x v="122"/>
    <x v="1271"/>
    <x v="2"/>
    <x v="28"/>
    <n v="71.37"/>
    <x v="1"/>
    <x v="0"/>
    <x v="0"/>
    <n v="71.37"/>
    <n v="71.37"/>
    <x v="993"/>
    <n v="92.22"/>
    <x v="2"/>
    <x v="2"/>
    <x v="5"/>
    <x v="0"/>
    <x v="3"/>
    <x v="0"/>
    <x v="3"/>
  </r>
  <r>
    <s v="TXN-011517"/>
    <x v="122"/>
    <x v="1272"/>
    <x v="0"/>
    <x v="4"/>
    <n v="133.1"/>
    <x v="1"/>
    <x v="0"/>
    <x v="0"/>
    <n v="133.1"/>
    <n v="133.1"/>
    <x v="502"/>
    <n v="141.32"/>
    <x v="0"/>
    <x v="11"/>
    <x v="0"/>
    <x v="0"/>
    <x v="8"/>
    <x v="2"/>
    <x v="1"/>
  </r>
  <r>
    <s v="TXN-005953"/>
    <x v="122"/>
    <x v="1273"/>
    <x v="4"/>
    <x v="27"/>
    <n v="38.44"/>
    <x v="3"/>
    <x v="0"/>
    <x v="0"/>
    <n v="76.88"/>
    <n v="76.88"/>
    <x v="318"/>
    <n v="84.66"/>
    <x v="0"/>
    <x v="6"/>
    <x v="1"/>
    <x v="0"/>
    <x v="1"/>
    <x v="0"/>
    <x v="4"/>
  </r>
  <r>
    <s v="TXN-005219"/>
    <x v="122"/>
    <x v="792"/>
    <x v="4"/>
    <x v="5"/>
    <n v="89.79"/>
    <x v="3"/>
    <x v="159"/>
    <x v="304"/>
    <n v="179.58"/>
    <n v="167.54814"/>
    <x v="58"/>
    <n v="181.86814"/>
    <x v="0"/>
    <x v="0"/>
    <x v="3"/>
    <x v="0"/>
    <x v="6"/>
    <x v="2"/>
    <x v="2"/>
  </r>
  <r>
    <s v="TXN-003210"/>
    <x v="123"/>
    <x v="771"/>
    <x v="2"/>
    <x v="2"/>
    <n v="88.63"/>
    <x v="1"/>
    <x v="0"/>
    <x v="0"/>
    <n v="88.63"/>
    <n v="88.63"/>
    <x v="994"/>
    <n v="110.81"/>
    <x v="1"/>
    <x v="18"/>
    <x v="0"/>
    <x v="1"/>
    <x v="0"/>
    <x v="0"/>
    <x v="1"/>
  </r>
  <r>
    <s v="TXN-012959"/>
    <x v="123"/>
    <x v="1274"/>
    <x v="6"/>
    <x v="12"/>
    <n v="100.72"/>
    <x v="0"/>
    <x v="0"/>
    <x v="0"/>
    <n v="402.88"/>
    <n v="402.88"/>
    <x v="990"/>
    <n v="414.37"/>
    <x v="0"/>
    <x v="7"/>
    <x v="0"/>
    <x v="0"/>
    <x v="6"/>
    <x v="3"/>
    <x v="1"/>
  </r>
  <r>
    <s v="TXN-008292"/>
    <x v="123"/>
    <x v="450"/>
    <x v="3"/>
    <x v="6"/>
    <n v="34.95"/>
    <x v="3"/>
    <x v="160"/>
    <x v="305"/>
    <n v="69.9"/>
    <n v="64.34295"/>
    <x v="995"/>
    <n v="87.75295"/>
    <x v="4"/>
    <x v="16"/>
    <x v="5"/>
    <x v="0"/>
    <x v="8"/>
    <x v="2"/>
    <x v="1"/>
  </r>
  <r>
    <s v="TXN-010927"/>
    <x v="123"/>
    <x v="1275"/>
    <x v="5"/>
    <x v="15"/>
    <n v="41.37"/>
    <x v="3"/>
    <x v="0"/>
    <x v="0"/>
    <n v="82.74"/>
    <n v="82.74"/>
    <x v="996"/>
    <n v="99.64"/>
    <x v="2"/>
    <x v="15"/>
    <x v="1"/>
    <x v="1"/>
    <x v="0"/>
    <x v="3"/>
    <x v="0"/>
  </r>
  <r>
    <s v="TXN-003094"/>
    <x v="123"/>
    <x v="1276"/>
    <x v="5"/>
    <x v="26"/>
    <n v="24.1"/>
    <x v="3"/>
    <x v="28"/>
    <x v="306"/>
    <n v="48.2"/>
    <n v="43.38"/>
    <x v="180"/>
    <n v="56.92"/>
    <x v="2"/>
    <x v="9"/>
    <x v="0"/>
    <x v="0"/>
    <x v="0"/>
    <x v="5"/>
    <x v="2"/>
  </r>
  <r>
    <s v="TXN-014970"/>
    <x v="123"/>
    <x v="1277"/>
    <x v="6"/>
    <x v="19"/>
    <n v="93.49"/>
    <x v="1"/>
    <x v="0"/>
    <x v="0"/>
    <n v="93.49"/>
    <n v="93.49"/>
    <x v="566"/>
    <n v="103.57"/>
    <x v="0"/>
    <x v="10"/>
    <x v="2"/>
    <x v="0"/>
    <x v="8"/>
    <x v="3"/>
    <x v="0"/>
  </r>
  <r>
    <s v="TXN-012188"/>
    <x v="123"/>
    <x v="1278"/>
    <x v="2"/>
    <x v="14"/>
    <n v="79.86"/>
    <x v="1"/>
    <x v="0"/>
    <x v="0"/>
    <n v="79.86"/>
    <n v="79.86"/>
    <x v="686"/>
    <n v="97.91"/>
    <x v="2"/>
    <x v="16"/>
    <x v="1"/>
    <x v="0"/>
    <x v="10"/>
    <x v="3"/>
    <x v="1"/>
  </r>
  <r>
    <s v="TXN-006871"/>
    <x v="123"/>
    <x v="1279"/>
    <x v="2"/>
    <x v="16"/>
    <n v="80.21"/>
    <x v="2"/>
    <x v="0"/>
    <x v="0"/>
    <n v="240.63"/>
    <n v="240.63"/>
    <x v="887"/>
    <n v="251.29"/>
    <x v="0"/>
    <x v="3"/>
    <x v="3"/>
    <x v="0"/>
    <x v="7"/>
    <x v="5"/>
    <x v="2"/>
  </r>
  <r>
    <s v="TXN-010947"/>
    <x v="123"/>
    <x v="1280"/>
    <x v="7"/>
    <x v="36"/>
    <n v="49.91"/>
    <x v="3"/>
    <x v="0"/>
    <x v="0"/>
    <n v="99.82"/>
    <n v="99.82"/>
    <x v="915"/>
    <n v="123.63"/>
    <x v="3"/>
    <x v="2"/>
    <x v="1"/>
    <x v="0"/>
    <x v="0"/>
    <x v="5"/>
    <x v="1"/>
  </r>
  <r>
    <s v="TXN-011554"/>
    <x v="123"/>
    <x v="1281"/>
    <x v="2"/>
    <x v="16"/>
    <n v="92.9"/>
    <x v="1"/>
    <x v="0"/>
    <x v="0"/>
    <n v="92.9"/>
    <n v="92.9"/>
    <x v="130"/>
    <n v="118.09"/>
    <x v="4"/>
    <x v="9"/>
    <x v="0"/>
    <x v="0"/>
    <x v="3"/>
    <x v="2"/>
    <x v="1"/>
  </r>
  <r>
    <s v="TXN-011195"/>
    <x v="123"/>
    <x v="751"/>
    <x v="6"/>
    <x v="19"/>
    <n v="38.01"/>
    <x v="1"/>
    <x v="0"/>
    <x v="0"/>
    <n v="38.01"/>
    <n v="38.01"/>
    <x v="15"/>
    <n v="52.51"/>
    <x v="2"/>
    <x v="15"/>
    <x v="5"/>
    <x v="0"/>
    <x v="4"/>
    <x v="4"/>
    <x v="3"/>
  </r>
  <r>
    <s v="TXN-003234"/>
    <x v="123"/>
    <x v="1282"/>
    <x v="0"/>
    <x v="33"/>
    <n v="224.07"/>
    <x v="1"/>
    <x v="0"/>
    <x v="0"/>
    <n v="224.07"/>
    <n v="224.07"/>
    <x v="997"/>
    <n v="249.25"/>
    <x v="1"/>
    <x v="17"/>
    <x v="0"/>
    <x v="0"/>
    <x v="7"/>
    <x v="3"/>
    <x v="1"/>
  </r>
  <r>
    <s v="TXN-008522"/>
    <x v="123"/>
    <x v="545"/>
    <x v="6"/>
    <x v="17"/>
    <n v="81.93"/>
    <x v="1"/>
    <x v="0"/>
    <x v="0"/>
    <n v="81.93"/>
    <n v="81.93"/>
    <x v="459"/>
    <n v="107.66"/>
    <x v="4"/>
    <x v="17"/>
    <x v="1"/>
    <x v="1"/>
    <x v="2"/>
    <x v="4"/>
    <x v="0"/>
  </r>
  <r>
    <s v="TXN-013484"/>
    <x v="123"/>
    <x v="1283"/>
    <x v="3"/>
    <x v="11"/>
    <n v="233.45"/>
    <x v="1"/>
    <x v="0"/>
    <x v="0"/>
    <n v="233.45"/>
    <n v="233.45"/>
    <x v="998"/>
    <n v="249.37"/>
    <x v="0"/>
    <x v="11"/>
    <x v="1"/>
    <x v="0"/>
    <x v="7"/>
    <x v="0"/>
    <x v="1"/>
  </r>
  <r>
    <s v="TXN-002453"/>
    <x v="123"/>
    <x v="1284"/>
    <x v="3"/>
    <x v="6"/>
    <n v="170.43"/>
    <x v="3"/>
    <x v="0"/>
    <x v="0"/>
    <n v="340.86"/>
    <n v="340.86"/>
    <x v="863"/>
    <n v="357.3"/>
    <x v="0"/>
    <x v="6"/>
    <x v="0"/>
    <x v="0"/>
    <x v="8"/>
    <x v="3"/>
    <x v="2"/>
  </r>
  <r>
    <s v="TXN-011883"/>
    <x v="123"/>
    <x v="1285"/>
    <x v="3"/>
    <x v="8"/>
    <n v="37.79"/>
    <x v="1"/>
    <x v="0"/>
    <x v="0"/>
    <n v="37.79"/>
    <n v="37.79"/>
    <x v="999"/>
    <n v="45.58"/>
    <x v="0"/>
    <x v="7"/>
    <x v="1"/>
    <x v="0"/>
    <x v="1"/>
    <x v="0"/>
    <x v="3"/>
  </r>
  <r>
    <s v="TXN-004406"/>
    <x v="123"/>
    <x v="1286"/>
    <x v="2"/>
    <x v="2"/>
    <n v="144.78"/>
    <x v="1"/>
    <x v="12"/>
    <x v="307"/>
    <n v="144.78"/>
    <n v="135.22452"/>
    <x v="697"/>
    <n v="149.85452"/>
    <x v="0"/>
    <x v="11"/>
    <x v="1"/>
    <x v="1"/>
    <x v="3"/>
    <x v="3"/>
    <x v="1"/>
  </r>
  <r>
    <s v="TXN-010014"/>
    <x v="123"/>
    <x v="1287"/>
    <x v="2"/>
    <x v="28"/>
    <n v="168.82"/>
    <x v="1"/>
    <x v="0"/>
    <x v="0"/>
    <n v="168.82"/>
    <n v="168.82"/>
    <x v="111"/>
    <n v="182.9"/>
    <x v="0"/>
    <x v="11"/>
    <x v="1"/>
    <x v="0"/>
    <x v="10"/>
    <x v="5"/>
    <x v="3"/>
  </r>
  <r>
    <s v="TXN-000591"/>
    <x v="123"/>
    <x v="1030"/>
    <x v="1"/>
    <x v="32"/>
    <n v="30.09"/>
    <x v="1"/>
    <x v="0"/>
    <x v="0"/>
    <n v="30.09"/>
    <n v="30.09"/>
    <x v="759"/>
    <n v="41.73"/>
    <x v="0"/>
    <x v="10"/>
    <x v="0"/>
    <x v="0"/>
    <x v="0"/>
    <x v="5"/>
    <x v="3"/>
  </r>
  <r>
    <s v="TXN-006086"/>
    <x v="123"/>
    <x v="1288"/>
    <x v="2"/>
    <x v="16"/>
    <n v="130.2"/>
    <x v="1"/>
    <x v="0"/>
    <x v="0"/>
    <n v="130.2"/>
    <n v="130.2"/>
    <x v="870"/>
    <n v="150.87"/>
    <x v="4"/>
    <x v="13"/>
    <x v="1"/>
    <x v="1"/>
    <x v="6"/>
    <x v="3"/>
    <x v="3"/>
  </r>
  <r>
    <s v="TXN-010202"/>
    <x v="124"/>
    <x v="1289"/>
    <x v="2"/>
    <x v="14"/>
    <n v="125.17"/>
    <x v="1"/>
    <x v="0"/>
    <x v="0"/>
    <n v="125.17"/>
    <n v="125.17"/>
    <x v="764"/>
    <n v="145.83"/>
    <x v="4"/>
    <x v="20"/>
    <x v="0"/>
    <x v="0"/>
    <x v="3"/>
    <x v="3"/>
    <x v="1"/>
  </r>
  <r>
    <s v="TXN-005737"/>
    <x v="124"/>
    <x v="1290"/>
    <x v="1"/>
    <x v="32"/>
    <n v="15.8"/>
    <x v="1"/>
    <x v="0"/>
    <x v="0"/>
    <n v="15.8"/>
    <n v="15.8"/>
    <x v="75"/>
    <n v="30.56"/>
    <x v="2"/>
    <x v="7"/>
    <x v="1"/>
    <x v="0"/>
    <x v="0"/>
    <x v="0"/>
    <x v="0"/>
  </r>
  <r>
    <s v="TXN-000128"/>
    <x v="124"/>
    <x v="1291"/>
    <x v="2"/>
    <x v="25"/>
    <n v="100.65"/>
    <x v="1"/>
    <x v="0"/>
    <x v="0"/>
    <n v="100.65"/>
    <n v="100.65"/>
    <x v="1000"/>
    <n v="119.56"/>
    <x v="2"/>
    <x v="0"/>
    <x v="0"/>
    <x v="0"/>
    <x v="8"/>
    <x v="1"/>
    <x v="3"/>
  </r>
  <r>
    <s v="TXN-008429"/>
    <x v="124"/>
    <x v="1292"/>
    <x v="6"/>
    <x v="13"/>
    <n v="112.77"/>
    <x v="1"/>
    <x v="0"/>
    <x v="0"/>
    <n v="112.77"/>
    <n v="112.77"/>
    <x v="1001"/>
    <n v="127.29"/>
    <x v="2"/>
    <x v="7"/>
    <x v="5"/>
    <x v="0"/>
    <x v="0"/>
    <x v="2"/>
    <x v="3"/>
  </r>
  <r>
    <s v="TXN-004201"/>
    <x v="124"/>
    <x v="1293"/>
    <x v="3"/>
    <x v="11"/>
    <n v="239.15"/>
    <x v="1"/>
    <x v="0"/>
    <x v="0"/>
    <n v="239.15"/>
    <n v="239.15"/>
    <x v="769"/>
    <n v="256.17"/>
    <x v="2"/>
    <x v="15"/>
    <x v="4"/>
    <x v="0"/>
    <x v="9"/>
    <x v="4"/>
    <x v="1"/>
  </r>
  <r>
    <s v="TXN-000291"/>
    <x v="124"/>
    <x v="96"/>
    <x v="2"/>
    <x v="14"/>
    <n v="59.61"/>
    <x v="1"/>
    <x v="0"/>
    <x v="0"/>
    <n v="59.61"/>
    <n v="59.61"/>
    <x v="1002"/>
    <n v="67.17"/>
    <x v="0"/>
    <x v="0"/>
    <x v="0"/>
    <x v="0"/>
    <x v="8"/>
    <x v="0"/>
    <x v="1"/>
  </r>
  <r>
    <s v="TXN-004584"/>
    <x v="124"/>
    <x v="1294"/>
    <x v="5"/>
    <x v="7"/>
    <n v="16.39"/>
    <x v="3"/>
    <x v="0"/>
    <x v="0"/>
    <n v="32.78"/>
    <n v="32.78"/>
    <x v="486"/>
    <n v="40.32"/>
    <x v="0"/>
    <x v="0"/>
    <x v="1"/>
    <x v="1"/>
    <x v="6"/>
    <x v="5"/>
    <x v="1"/>
  </r>
  <r>
    <s v="TXN-007310"/>
    <x v="124"/>
    <x v="1295"/>
    <x v="4"/>
    <x v="5"/>
    <n v="73.25"/>
    <x v="1"/>
    <x v="22"/>
    <x v="308"/>
    <n v="73.25"/>
    <n v="65.70525"/>
    <x v="1003"/>
    <n v="86.95525"/>
    <x v="1"/>
    <x v="5"/>
    <x v="0"/>
    <x v="0"/>
    <x v="7"/>
    <x v="0"/>
    <x v="3"/>
  </r>
  <r>
    <s v="TXN-012795"/>
    <x v="124"/>
    <x v="595"/>
    <x v="4"/>
    <x v="27"/>
    <n v="80.57"/>
    <x v="1"/>
    <x v="0"/>
    <x v="0"/>
    <n v="80.57"/>
    <n v="80.57"/>
    <x v="1004"/>
    <n v="97.04"/>
    <x v="2"/>
    <x v="5"/>
    <x v="0"/>
    <x v="0"/>
    <x v="6"/>
    <x v="4"/>
    <x v="2"/>
  </r>
  <r>
    <s v="TXN-001205"/>
    <x v="124"/>
    <x v="473"/>
    <x v="2"/>
    <x v="14"/>
    <n v="161.49"/>
    <x v="3"/>
    <x v="92"/>
    <x v="309"/>
    <n v="322.98"/>
    <n v="288.25965"/>
    <x v="1005"/>
    <n v="309.05965"/>
    <x v="2"/>
    <x v="9"/>
    <x v="5"/>
    <x v="0"/>
    <x v="10"/>
    <x v="5"/>
    <x v="4"/>
  </r>
  <r>
    <s v="TXN-012692"/>
    <x v="124"/>
    <x v="411"/>
    <x v="2"/>
    <x v="14"/>
    <n v="158.42"/>
    <x v="1"/>
    <x v="0"/>
    <x v="0"/>
    <n v="158.42"/>
    <n v="158.42"/>
    <x v="43"/>
    <n v="180.4"/>
    <x v="2"/>
    <x v="3"/>
    <x v="0"/>
    <x v="0"/>
    <x v="10"/>
    <x v="5"/>
    <x v="2"/>
  </r>
  <r>
    <s v="TXN-006189"/>
    <x v="124"/>
    <x v="1296"/>
    <x v="6"/>
    <x v="17"/>
    <n v="58.97"/>
    <x v="1"/>
    <x v="141"/>
    <x v="310"/>
    <n v="58.97"/>
    <n v="44.34544"/>
    <x v="938"/>
    <n v="55.26544"/>
    <x v="0"/>
    <x v="6"/>
    <x v="3"/>
    <x v="0"/>
    <x v="8"/>
    <x v="3"/>
    <x v="0"/>
  </r>
  <r>
    <s v="TXN-009587"/>
    <x v="125"/>
    <x v="1297"/>
    <x v="3"/>
    <x v="8"/>
    <n v="101.03"/>
    <x v="1"/>
    <x v="0"/>
    <x v="0"/>
    <n v="101.03"/>
    <n v="101.03"/>
    <x v="751"/>
    <n v="116.45"/>
    <x v="0"/>
    <x v="6"/>
    <x v="1"/>
    <x v="0"/>
    <x v="9"/>
    <x v="0"/>
    <x v="3"/>
  </r>
  <r>
    <s v="TXN-003464"/>
    <x v="125"/>
    <x v="1298"/>
    <x v="3"/>
    <x v="8"/>
    <n v="43.64"/>
    <x v="2"/>
    <x v="0"/>
    <x v="0"/>
    <n v="130.92"/>
    <n v="130.92"/>
    <x v="1006"/>
    <n v="146.02"/>
    <x v="2"/>
    <x v="15"/>
    <x v="1"/>
    <x v="0"/>
    <x v="8"/>
    <x v="5"/>
    <x v="1"/>
  </r>
  <r>
    <s v="TXN-000385"/>
    <x v="125"/>
    <x v="1299"/>
    <x v="1"/>
    <x v="32"/>
    <n v="27.06"/>
    <x v="2"/>
    <x v="0"/>
    <x v="0"/>
    <n v="81.18"/>
    <n v="81.18"/>
    <x v="832"/>
    <n v="95.83"/>
    <x v="2"/>
    <x v="2"/>
    <x v="0"/>
    <x v="0"/>
    <x v="1"/>
    <x v="0"/>
    <x v="0"/>
  </r>
  <r>
    <s v="TXN-003516"/>
    <x v="125"/>
    <x v="1300"/>
    <x v="4"/>
    <x v="18"/>
    <n v="54.88"/>
    <x v="1"/>
    <x v="0"/>
    <x v="0"/>
    <n v="54.88"/>
    <n v="54.88"/>
    <x v="792"/>
    <n v="64.62"/>
    <x v="0"/>
    <x v="10"/>
    <x v="1"/>
    <x v="1"/>
    <x v="6"/>
    <x v="5"/>
    <x v="2"/>
  </r>
  <r>
    <s v="TXN-002792"/>
    <x v="125"/>
    <x v="1301"/>
    <x v="7"/>
    <x v="22"/>
    <n v="55.66"/>
    <x v="2"/>
    <x v="0"/>
    <x v="0"/>
    <n v="166.98"/>
    <n v="166.98"/>
    <x v="620"/>
    <n v="184.4"/>
    <x v="2"/>
    <x v="9"/>
    <x v="3"/>
    <x v="0"/>
    <x v="2"/>
    <x v="2"/>
    <x v="1"/>
  </r>
  <r>
    <s v="TXN-010105"/>
    <x v="125"/>
    <x v="1302"/>
    <x v="1"/>
    <x v="37"/>
    <n v="32.35"/>
    <x v="1"/>
    <x v="0"/>
    <x v="0"/>
    <n v="32.35"/>
    <n v="32.35"/>
    <x v="1007"/>
    <n v="51.04"/>
    <x v="2"/>
    <x v="16"/>
    <x v="2"/>
    <x v="1"/>
    <x v="8"/>
    <x v="3"/>
    <x v="1"/>
  </r>
  <r>
    <s v="TXN-002568"/>
    <x v="125"/>
    <x v="1303"/>
    <x v="2"/>
    <x v="2"/>
    <n v="85.83"/>
    <x v="1"/>
    <x v="0"/>
    <x v="0"/>
    <n v="85.83"/>
    <n v="85.83"/>
    <x v="139"/>
    <n v="108.24"/>
    <x v="4"/>
    <x v="4"/>
    <x v="0"/>
    <x v="0"/>
    <x v="6"/>
    <x v="3"/>
    <x v="3"/>
  </r>
  <r>
    <s v="TXN-009819"/>
    <x v="125"/>
    <x v="1304"/>
    <x v="3"/>
    <x v="6"/>
    <n v="134.49"/>
    <x v="1"/>
    <x v="0"/>
    <x v="0"/>
    <n v="134.49"/>
    <n v="134.49"/>
    <x v="1008"/>
    <n v="142.94"/>
    <x v="0"/>
    <x v="6"/>
    <x v="5"/>
    <x v="0"/>
    <x v="8"/>
    <x v="0"/>
    <x v="2"/>
  </r>
  <r>
    <s v="TXN-010399"/>
    <x v="125"/>
    <x v="1305"/>
    <x v="5"/>
    <x v="31"/>
    <n v="5.44"/>
    <x v="1"/>
    <x v="130"/>
    <x v="311"/>
    <n v="5.44"/>
    <n v="4.7056"/>
    <x v="1009"/>
    <n v="10.9656"/>
    <x v="0"/>
    <x v="3"/>
    <x v="5"/>
    <x v="0"/>
    <x v="0"/>
    <x v="0"/>
    <x v="2"/>
  </r>
  <r>
    <s v="TXN-004266"/>
    <x v="126"/>
    <x v="312"/>
    <x v="4"/>
    <x v="18"/>
    <n v="48.56"/>
    <x v="1"/>
    <x v="0"/>
    <x v="0"/>
    <n v="48.56"/>
    <n v="48.56"/>
    <x v="585"/>
    <n v="60.68"/>
    <x v="0"/>
    <x v="11"/>
    <x v="1"/>
    <x v="0"/>
    <x v="1"/>
    <x v="3"/>
    <x v="4"/>
  </r>
  <r>
    <s v="TXN-003586"/>
    <x v="126"/>
    <x v="1306"/>
    <x v="2"/>
    <x v="2"/>
    <n v="90.23"/>
    <x v="1"/>
    <x v="0"/>
    <x v="0"/>
    <n v="90.23"/>
    <n v="90.23"/>
    <x v="780"/>
    <n v="111.36"/>
    <x v="2"/>
    <x v="12"/>
    <x v="0"/>
    <x v="0"/>
    <x v="8"/>
    <x v="0"/>
    <x v="0"/>
  </r>
  <r>
    <s v="TXN-005200"/>
    <x v="126"/>
    <x v="1307"/>
    <x v="0"/>
    <x v="33"/>
    <n v="73.19"/>
    <x v="3"/>
    <x v="0"/>
    <x v="0"/>
    <n v="146.38"/>
    <n v="146.38"/>
    <x v="45"/>
    <n v="167.01"/>
    <x v="4"/>
    <x v="8"/>
    <x v="5"/>
    <x v="0"/>
    <x v="8"/>
    <x v="0"/>
    <x v="1"/>
  </r>
  <r>
    <s v="TXN-005064"/>
    <x v="126"/>
    <x v="1308"/>
    <x v="7"/>
    <x v="10"/>
    <n v="118.03"/>
    <x v="3"/>
    <x v="159"/>
    <x v="312"/>
    <n v="236.06"/>
    <n v="220.24398"/>
    <x v="965"/>
    <n v="232.92398"/>
    <x v="0"/>
    <x v="6"/>
    <x v="1"/>
    <x v="0"/>
    <x v="10"/>
    <x v="2"/>
    <x v="0"/>
  </r>
  <r>
    <s v="TXN-006586"/>
    <x v="126"/>
    <x v="1309"/>
    <x v="6"/>
    <x v="17"/>
    <n v="118.3"/>
    <x v="1"/>
    <x v="0"/>
    <x v="0"/>
    <n v="118.3"/>
    <n v="118.3"/>
    <x v="569"/>
    <n v="130.54"/>
    <x v="0"/>
    <x v="3"/>
    <x v="0"/>
    <x v="0"/>
    <x v="11"/>
    <x v="0"/>
    <x v="1"/>
  </r>
  <r>
    <s v="TXN-004358"/>
    <x v="126"/>
    <x v="755"/>
    <x v="3"/>
    <x v="3"/>
    <n v="219.24"/>
    <x v="1"/>
    <x v="0"/>
    <x v="0"/>
    <n v="219.24"/>
    <n v="219.24"/>
    <x v="500"/>
    <n v="233.97"/>
    <x v="0"/>
    <x v="11"/>
    <x v="0"/>
    <x v="0"/>
    <x v="6"/>
    <x v="3"/>
    <x v="1"/>
  </r>
  <r>
    <s v="TXN-006137"/>
    <x v="126"/>
    <x v="1310"/>
    <x v="2"/>
    <x v="2"/>
    <n v="28.79"/>
    <x v="1"/>
    <x v="81"/>
    <x v="313"/>
    <n v="28.79"/>
    <n v="26.65954"/>
    <x v="74"/>
    <n v="38.67954"/>
    <x v="0"/>
    <x v="11"/>
    <x v="1"/>
    <x v="1"/>
    <x v="4"/>
    <x v="0"/>
    <x v="1"/>
  </r>
  <r>
    <s v="TXN-005807"/>
    <x v="126"/>
    <x v="959"/>
    <x v="2"/>
    <x v="28"/>
    <n v="38.3"/>
    <x v="1"/>
    <x v="0"/>
    <x v="0"/>
    <n v="38.3"/>
    <n v="38.3"/>
    <x v="733"/>
    <n v="48.12"/>
    <x v="0"/>
    <x v="6"/>
    <x v="7"/>
    <x v="0"/>
    <x v="0"/>
    <x v="3"/>
    <x v="3"/>
  </r>
  <r>
    <s v="TXN-003174"/>
    <x v="126"/>
    <x v="1311"/>
    <x v="4"/>
    <x v="5"/>
    <n v="65.61"/>
    <x v="4"/>
    <x v="0"/>
    <x v="0"/>
    <n v="328.05"/>
    <n v="328.05"/>
    <x v="392"/>
    <n v="341.61"/>
    <x v="0"/>
    <x v="10"/>
    <x v="3"/>
    <x v="0"/>
    <x v="8"/>
    <x v="2"/>
    <x v="4"/>
  </r>
  <r>
    <s v="TXN-013975"/>
    <x v="126"/>
    <x v="1312"/>
    <x v="2"/>
    <x v="28"/>
    <n v="36.18"/>
    <x v="3"/>
    <x v="0"/>
    <x v="0"/>
    <n v="72.36"/>
    <n v="72.36"/>
    <x v="1010"/>
    <n v="85.12"/>
    <x v="0"/>
    <x v="0"/>
    <x v="0"/>
    <x v="0"/>
    <x v="7"/>
    <x v="2"/>
    <x v="1"/>
  </r>
  <r>
    <s v="TXN-011289"/>
    <x v="126"/>
    <x v="1313"/>
    <x v="5"/>
    <x v="31"/>
    <n v="20.67"/>
    <x v="1"/>
    <x v="0"/>
    <x v="0"/>
    <n v="20.67"/>
    <n v="20.67"/>
    <x v="1011"/>
    <n v="28.01"/>
    <x v="0"/>
    <x v="7"/>
    <x v="1"/>
    <x v="0"/>
    <x v="0"/>
    <x v="2"/>
    <x v="3"/>
  </r>
  <r>
    <s v="TXN-013681"/>
    <x v="126"/>
    <x v="1314"/>
    <x v="2"/>
    <x v="14"/>
    <n v="84.94"/>
    <x v="0"/>
    <x v="0"/>
    <x v="0"/>
    <n v="339.76"/>
    <n v="339.76"/>
    <x v="1012"/>
    <n v="356.48"/>
    <x v="2"/>
    <x v="9"/>
    <x v="1"/>
    <x v="1"/>
    <x v="8"/>
    <x v="2"/>
    <x v="1"/>
  </r>
  <r>
    <s v="TXN-012057"/>
    <x v="126"/>
    <x v="1315"/>
    <x v="4"/>
    <x v="5"/>
    <n v="33.13"/>
    <x v="1"/>
    <x v="0"/>
    <x v="0"/>
    <n v="33.13"/>
    <n v="33.13"/>
    <x v="1013"/>
    <n v="39.37"/>
    <x v="0"/>
    <x v="0"/>
    <x v="1"/>
    <x v="0"/>
    <x v="8"/>
    <x v="0"/>
    <x v="1"/>
  </r>
  <r>
    <s v="TXN-011591"/>
    <x v="126"/>
    <x v="1316"/>
    <x v="5"/>
    <x v="29"/>
    <n v="33.57"/>
    <x v="1"/>
    <x v="65"/>
    <x v="314"/>
    <n v="33.57"/>
    <n v="25.5132"/>
    <x v="68"/>
    <n v="35.6932"/>
    <x v="0"/>
    <x v="11"/>
    <x v="5"/>
    <x v="0"/>
    <x v="8"/>
    <x v="3"/>
    <x v="1"/>
  </r>
  <r>
    <s v="TXN-010916"/>
    <x v="126"/>
    <x v="128"/>
    <x v="6"/>
    <x v="12"/>
    <n v="81.52"/>
    <x v="1"/>
    <x v="0"/>
    <x v="0"/>
    <n v="81.52"/>
    <n v="81.52"/>
    <x v="1014"/>
    <n v="89.65"/>
    <x v="0"/>
    <x v="6"/>
    <x v="0"/>
    <x v="0"/>
    <x v="6"/>
    <x v="0"/>
    <x v="1"/>
  </r>
  <r>
    <s v="TXN-011664"/>
    <x v="126"/>
    <x v="1317"/>
    <x v="2"/>
    <x v="14"/>
    <n v="137.25"/>
    <x v="0"/>
    <x v="0"/>
    <x v="0"/>
    <n v="549"/>
    <n v="549"/>
    <x v="1015"/>
    <n v="560.69"/>
    <x v="0"/>
    <x v="11"/>
    <x v="0"/>
    <x v="0"/>
    <x v="7"/>
    <x v="2"/>
    <x v="0"/>
  </r>
  <r>
    <s v="TXN-010514"/>
    <x v="126"/>
    <x v="132"/>
    <x v="1"/>
    <x v="24"/>
    <n v="30.86"/>
    <x v="3"/>
    <x v="0"/>
    <x v="0"/>
    <n v="61.72"/>
    <n v="61.72"/>
    <x v="584"/>
    <n v="77.61"/>
    <x v="2"/>
    <x v="15"/>
    <x v="1"/>
    <x v="0"/>
    <x v="3"/>
    <x v="3"/>
    <x v="3"/>
  </r>
  <r>
    <s v="TXN-007662"/>
    <x v="127"/>
    <x v="1318"/>
    <x v="2"/>
    <x v="16"/>
    <n v="45.82"/>
    <x v="3"/>
    <x v="0"/>
    <x v="0"/>
    <n v="91.64"/>
    <n v="91.64"/>
    <x v="428"/>
    <n v="103.99"/>
    <x v="0"/>
    <x v="10"/>
    <x v="0"/>
    <x v="0"/>
    <x v="9"/>
    <x v="0"/>
    <x v="0"/>
  </r>
  <r>
    <s v="TXN-002349"/>
    <x v="127"/>
    <x v="1319"/>
    <x v="3"/>
    <x v="21"/>
    <n v="106"/>
    <x v="3"/>
    <x v="0"/>
    <x v="0"/>
    <n v="212"/>
    <n v="212"/>
    <x v="32"/>
    <n v="221.87"/>
    <x v="0"/>
    <x v="11"/>
    <x v="1"/>
    <x v="1"/>
    <x v="6"/>
    <x v="3"/>
    <x v="1"/>
  </r>
  <r>
    <s v="TXN-008157"/>
    <x v="127"/>
    <x v="1307"/>
    <x v="1"/>
    <x v="37"/>
    <n v="54.45"/>
    <x v="1"/>
    <x v="0"/>
    <x v="0"/>
    <n v="54.45"/>
    <n v="54.45"/>
    <x v="782"/>
    <n v="68.02"/>
    <x v="2"/>
    <x v="9"/>
    <x v="0"/>
    <x v="0"/>
    <x v="1"/>
    <x v="2"/>
    <x v="3"/>
  </r>
  <r>
    <s v="TXN-002141"/>
    <x v="127"/>
    <x v="1320"/>
    <x v="3"/>
    <x v="3"/>
    <n v="121.5"/>
    <x v="1"/>
    <x v="0"/>
    <x v="0"/>
    <n v="121.5"/>
    <n v="121.5"/>
    <x v="286"/>
    <n v="134.36"/>
    <x v="0"/>
    <x v="3"/>
    <x v="0"/>
    <x v="1"/>
    <x v="8"/>
    <x v="0"/>
    <x v="1"/>
  </r>
  <r>
    <s v="TXN-010491"/>
    <x v="127"/>
    <x v="1321"/>
    <x v="3"/>
    <x v="3"/>
    <n v="25.16"/>
    <x v="3"/>
    <x v="0"/>
    <x v="0"/>
    <n v="50.32"/>
    <n v="50.32"/>
    <x v="228"/>
    <n v="70.02"/>
    <x v="2"/>
    <x v="7"/>
    <x v="0"/>
    <x v="0"/>
    <x v="1"/>
    <x v="3"/>
    <x v="3"/>
  </r>
  <r>
    <s v="TXN-011893"/>
    <x v="127"/>
    <x v="1322"/>
    <x v="0"/>
    <x v="20"/>
    <n v="278.58"/>
    <x v="1"/>
    <x v="0"/>
    <x v="0"/>
    <n v="278.58"/>
    <n v="278.58"/>
    <x v="1016"/>
    <n v="294.25"/>
    <x v="0"/>
    <x v="0"/>
    <x v="0"/>
    <x v="0"/>
    <x v="0"/>
    <x v="4"/>
    <x v="0"/>
  </r>
  <r>
    <s v="TXN-008724"/>
    <x v="127"/>
    <x v="1323"/>
    <x v="3"/>
    <x v="3"/>
    <n v="149.32"/>
    <x v="2"/>
    <x v="0"/>
    <x v="0"/>
    <n v="447.96"/>
    <n v="447.96"/>
    <x v="1017"/>
    <n v="463.92"/>
    <x v="2"/>
    <x v="12"/>
    <x v="3"/>
    <x v="0"/>
    <x v="4"/>
    <x v="4"/>
    <x v="3"/>
  </r>
  <r>
    <s v="TXN-001337"/>
    <x v="127"/>
    <x v="1324"/>
    <x v="4"/>
    <x v="27"/>
    <n v="46.93"/>
    <x v="1"/>
    <x v="0"/>
    <x v="0"/>
    <n v="46.93"/>
    <n v="46.93"/>
    <x v="96"/>
    <n v="53.79"/>
    <x v="0"/>
    <x v="6"/>
    <x v="0"/>
    <x v="0"/>
    <x v="7"/>
    <x v="3"/>
    <x v="2"/>
  </r>
  <r>
    <s v="TXN-008856"/>
    <x v="127"/>
    <x v="642"/>
    <x v="2"/>
    <x v="25"/>
    <n v="127.91"/>
    <x v="1"/>
    <x v="0"/>
    <x v="0"/>
    <n v="127.91"/>
    <n v="127.91"/>
    <x v="216"/>
    <n v="139.09"/>
    <x v="0"/>
    <x v="6"/>
    <x v="5"/>
    <x v="0"/>
    <x v="1"/>
    <x v="3"/>
    <x v="1"/>
  </r>
  <r>
    <s v="TXN-005131"/>
    <x v="128"/>
    <x v="1325"/>
    <x v="4"/>
    <x v="5"/>
    <n v="32.4"/>
    <x v="3"/>
    <x v="0"/>
    <x v="0"/>
    <n v="64.8"/>
    <n v="64.8"/>
    <x v="376"/>
    <n v="84.9"/>
    <x v="4"/>
    <x v="22"/>
    <x v="0"/>
    <x v="0"/>
    <x v="0"/>
    <x v="2"/>
    <x v="1"/>
  </r>
  <r>
    <s v="TXN-006107"/>
    <x v="128"/>
    <x v="1326"/>
    <x v="3"/>
    <x v="8"/>
    <n v="21.64"/>
    <x v="1"/>
    <x v="0"/>
    <x v="0"/>
    <n v="21.64"/>
    <n v="21.64"/>
    <x v="924"/>
    <n v="41.93"/>
    <x v="4"/>
    <x v="17"/>
    <x v="3"/>
    <x v="0"/>
    <x v="7"/>
    <x v="4"/>
    <x v="1"/>
  </r>
  <r>
    <s v="TXN-004781"/>
    <x v="128"/>
    <x v="322"/>
    <x v="0"/>
    <x v="33"/>
    <n v="166.05"/>
    <x v="1"/>
    <x v="111"/>
    <x v="315"/>
    <n v="166.05"/>
    <n v="131.34555"/>
    <x v="611"/>
    <n v="142.61555"/>
    <x v="0"/>
    <x v="7"/>
    <x v="0"/>
    <x v="1"/>
    <x v="7"/>
    <x v="3"/>
    <x v="3"/>
  </r>
  <r>
    <s v="TXN-004110"/>
    <x v="128"/>
    <x v="1327"/>
    <x v="3"/>
    <x v="8"/>
    <n v="78.94"/>
    <x v="2"/>
    <x v="0"/>
    <x v="0"/>
    <n v="236.82"/>
    <n v="236.82"/>
    <x v="902"/>
    <n v="247.91"/>
    <x v="0"/>
    <x v="11"/>
    <x v="1"/>
    <x v="1"/>
    <x v="6"/>
    <x v="5"/>
    <x v="1"/>
  </r>
  <r>
    <s v="TXN-003535"/>
    <x v="128"/>
    <x v="908"/>
    <x v="3"/>
    <x v="8"/>
    <n v="87.4"/>
    <x v="1"/>
    <x v="0"/>
    <x v="0"/>
    <n v="87.4"/>
    <n v="87.4"/>
    <x v="1018"/>
    <n v="109.03"/>
    <x v="2"/>
    <x v="12"/>
    <x v="0"/>
    <x v="0"/>
    <x v="0"/>
    <x v="3"/>
    <x v="2"/>
  </r>
  <r>
    <s v="TXN-004787"/>
    <x v="128"/>
    <x v="135"/>
    <x v="3"/>
    <x v="3"/>
    <n v="120"/>
    <x v="1"/>
    <x v="161"/>
    <x v="316"/>
    <n v="120"/>
    <n v="99.72"/>
    <x v="1019"/>
    <n v="121.13"/>
    <x v="2"/>
    <x v="0"/>
    <x v="3"/>
    <x v="0"/>
    <x v="0"/>
    <x v="0"/>
    <x v="0"/>
  </r>
  <r>
    <s v="TXN-009422"/>
    <x v="128"/>
    <x v="572"/>
    <x v="3"/>
    <x v="21"/>
    <n v="173.72"/>
    <x v="2"/>
    <x v="84"/>
    <x v="317"/>
    <n v="521.16"/>
    <n v="509.17332"/>
    <x v="1020"/>
    <n v="525.20332"/>
    <x v="2"/>
    <x v="7"/>
    <x v="1"/>
    <x v="0"/>
    <x v="4"/>
    <x v="0"/>
    <x v="3"/>
  </r>
  <r>
    <s v="TXN-012603"/>
    <x v="128"/>
    <x v="1328"/>
    <x v="6"/>
    <x v="19"/>
    <n v="58.36"/>
    <x v="1"/>
    <x v="0"/>
    <x v="0"/>
    <n v="58.36"/>
    <n v="58.36"/>
    <x v="551"/>
    <n v="77.87"/>
    <x v="2"/>
    <x v="12"/>
    <x v="0"/>
    <x v="0"/>
    <x v="8"/>
    <x v="3"/>
    <x v="1"/>
  </r>
  <r>
    <s v="TXN-009866"/>
    <x v="128"/>
    <x v="1329"/>
    <x v="5"/>
    <x v="15"/>
    <n v="24.93"/>
    <x v="3"/>
    <x v="0"/>
    <x v="0"/>
    <n v="49.86"/>
    <n v="49.86"/>
    <x v="287"/>
    <n v="70.05"/>
    <x v="4"/>
    <x v="22"/>
    <x v="1"/>
    <x v="0"/>
    <x v="8"/>
    <x v="2"/>
    <x v="3"/>
  </r>
  <r>
    <s v="TXN-003839"/>
    <x v="128"/>
    <x v="194"/>
    <x v="2"/>
    <x v="25"/>
    <n v="93.39"/>
    <x v="2"/>
    <x v="0"/>
    <x v="0"/>
    <n v="280.17"/>
    <n v="280.17"/>
    <x v="621"/>
    <n v="299"/>
    <x v="1"/>
    <x v="13"/>
    <x v="0"/>
    <x v="0"/>
    <x v="6"/>
    <x v="3"/>
    <x v="3"/>
  </r>
  <r>
    <s v="TXN-006458"/>
    <x v="128"/>
    <x v="1330"/>
    <x v="2"/>
    <x v="16"/>
    <n v="90.87"/>
    <x v="1"/>
    <x v="0"/>
    <x v="0"/>
    <n v="90.87"/>
    <n v="90.87"/>
    <x v="55"/>
    <n v="98.96"/>
    <x v="0"/>
    <x v="10"/>
    <x v="0"/>
    <x v="0"/>
    <x v="2"/>
    <x v="0"/>
    <x v="1"/>
  </r>
  <r>
    <s v="TXN-008706"/>
    <x v="128"/>
    <x v="1331"/>
    <x v="7"/>
    <x v="35"/>
    <n v="106.74"/>
    <x v="1"/>
    <x v="0"/>
    <x v="0"/>
    <n v="106.74"/>
    <n v="106.74"/>
    <x v="654"/>
    <n v="116.86"/>
    <x v="0"/>
    <x v="11"/>
    <x v="5"/>
    <x v="0"/>
    <x v="6"/>
    <x v="3"/>
    <x v="1"/>
  </r>
  <r>
    <s v="TXN-000619"/>
    <x v="128"/>
    <x v="1332"/>
    <x v="2"/>
    <x v="16"/>
    <n v="140.67"/>
    <x v="2"/>
    <x v="0"/>
    <x v="0"/>
    <n v="422.01"/>
    <n v="422.01"/>
    <x v="1021"/>
    <n v="443.43"/>
    <x v="2"/>
    <x v="5"/>
    <x v="1"/>
    <x v="0"/>
    <x v="6"/>
    <x v="2"/>
    <x v="0"/>
  </r>
  <r>
    <s v="TXN-006610"/>
    <x v="128"/>
    <x v="70"/>
    <x v="7"/>
    <x v="36"/>
    <n v="103.65"/>
    <x v="1"/>
    <x v="30"/>
    <x v="318"/>
    <n v="103.65"/>
    <n v="89.5536"/>
    <x v="215"/>
    <n v="101.5036"/>
    <x v="0"/>
    <x v="10"/>
    <x v="0"/>
    <x v="0"/>
    <x v="8"/>
    <x v="3"/>
    <x v="1"/>
  </r>
  <r>
    <s v="TXN-008940"/>
    <x v="129"/>
    <x v="1333"/>
    <x v="1"/>
    <x v="24"/>
    <n v="34.19"/>
    <x v="1"/>
    <x v="147"/>
    <x v="319"/>
    <n v="34.19"/>
    <n v="26.49725"/>
    <x v="97"/>
    <n v="35.56725"/>
    <x v="0"/>
    <x v="3"/>
    <x v="7"/>
    <x v="0"/>
    <x v="6"/>
    <x v="4"/>
    <x v="1"/>
  </r>
  <r>
    <s v="TXN-001589"/>
    <x v="129"/>
    <x v="1334"/>
    <x v="6"/>
    <x v="19"/>
    <n v="119.14"/>
    <x v="1"/>
    <x v="0"/>
    <x v="0"/>
    <n v="119.14"/>
    <n v="119.14"/>
    <x v="267"/>
    <n v="140.32"/>
    <x v="2"/>
    <x v="9"/>
    <x v="1"/>
    <x v="0"/>
    <x v="5"/>
    <x v="2"/>
    <x v="3"/>
  </r>
  <r>
    <s v="TXN-012616"/>
    <x v="129"/>
    <x v="1335"/>
    <x v="3"/>
    <x v="6"/>
    <n v="24.43"/>
    <x v="3"/>
    <x v="0"/>
    <x v="0"/>
    <n v="48.86"/>
    <n v="48.86"/>
    <x v="1022"/>
    <n v="60.24"/>
    <x v="0"/>
    <x v="0"/>
    <x v="5"/>
    <x v="0"/>
    <x v="8"/>
    <x v="0"/>
    <x v="0"/>
  </r>
  <r>
    <s v="TXN-009639"/>
    <x v="129"/>
    <x v="1336"/>
    <x v="2"/>
    <x v="2"/>
    <n v="65.21"/>
    <x v="1"/>
    <x v="0"/>
    <x v="0"/>
    <n v="65.21"/>
    <n v="65.21"/>
    <x v="800"/>
    <n v="78.4"/>
    <x v="0"/>
    <x v="10"/>
    <x v="3"/>
    <x v="1"/>
    <x v="7"/>
    <x v="3"/>
    <x v="3"/>
  </r>
  <r>
    <s v="TXN-004894"/>
    <x v="129"/>
    <x v="1337"/>
    <x v="2"/>
    <x v="25"/>
    <n v="160.44"/>
    <x v="3"/>
    <x v="0"/>
    <x v="0"/>
    <n v="320.88"/>
    <n v="320.88"/>
    <x v="578"/>
    <n v="336.24"/>
    <x v="0"/>
    <x v="10"/>
    <x v="1"/>
    <x v="0"/>
    <x v="3"/>
    <x v="2"/>
    <x v="1"/>
  </r>
  <r>
    <s v="TXN-007588"/>
    <x v="129"/>
    <x v="1338"/>
    <x v="0"/>
    <x v="38"/>
    <n v="284.15"/>
    <x v="1"/>
    <x v="0"/>
    <x v="0"/>
    <n v="284.15"/>
    <n v="284.15"/>
    <x v="947"/>
    <n v="303.56"/>
    <x v="2"/>
    <x v="0"/>
    <x v="5"/>
    <x v="0"/>
    <x v="2"/>
    <x v="0"/>
    <x v="3"/>
  </r>
  <r>
    <s v="TXN-004995"/>
    <x v="129"/>
    <x v="1339"/>
    <x v="2"/>
    <x v="14"/>
    <n v="118.3"/>
    <x v="2"/>
    <x v="0"/>
    <x v="0"/>
    <n v="354.9"/>
    <n v="354.9"/>
    <x v="650"/>
    <n v="367.51"/>
    <x v="0"/>
    <x v="0"/>
    <x v="0"/>
    <x v="0"/>
    <x v="8"/>
    <x v="5"/>
    <x v="2"/>
  </r>
  <r>
    <s v="TXN-009146"/>
    <x v="129"/>
    <x v="1340"/>
    <x v="4"/>
    <x v="5"/>
    <n v="71.98"/>
    <x v="1"/>
    <x v="0"/>
    <x v="0"/>
    <n v="71.98"/>
    <n v="71.98"/>
    <x v="216"/>
    <n v="83.16"/>
    <x v="0"/>
    <x v="11"/>
    <x v="2"/>
    <x v="0"/>
    <x v="6"/>
    <x v="0"/>
    <x v="3"/>
  </r>
  <r>
    <s v="TXN-012683"/>
    <x v="129"/>
    <x v="1341"/>
    <x v="2"/>
    <x v="2"/>
    <n v="90.49"/>
    <x v="1"/>
    <x v="0"/>
    <x v="0"/>
    <n v="90.49"/>
    <n v="90.49"/>
    <x v="111"/>
    <n v="104.57"/>
    <x v="2"/>
    <x v="3"/>
    <x v="0"/>
    <x v="1"/>
    <x v="7"/>
    <x v="0"/>
    <x v="3"/>
  </r>
  <r>
    <s v="TXN-001217"/>
    <x v="129"/>
    <x v="1342"/>
    <x v="6"/>
    <x v="13"/>
    <n v="46.03"/>
    <x v="3"/>
    <x v="39"/>
    <x v="320"/>
    <n v="92.06"/>
    <n v="87.18082"/>
    <x v="1023"/>
    <n v="108.01082"/>
    <x v="2"/>
    <x v="3"/>
    <x v="5"/>
    <x v="0"/>
    <x v="10"/>
    <x v="3"/>
    <x v="1"/>
  </r>
  <r>
    <s v="TXN-003835"/>
    <x v="130"/>
    <x v="1343"/>
    <x v="0"/>
    <x v="20"/>
    <n v="346.45"/>
    <x v="1"/>
    <x v="0"/>
    <x v="0"/>
    <n v="346.45"/>
    <n v="346.45"/>
    <x v="296"/>
    <n v="361.71"/>
    <x v="0"/>
    <x v="6"/>
    <x v="1"/>
    <x v="0"/>
    <x v="8"/>
    <x v="4"/>
    <x v="1"/>
  </r>
  <r>
    <s v="TXN-013579"/>
    <x v="130"/>
    <x v="1344"/>
    <x v="3"/>
    <x v="8"/>
    <n v="81.22"/>
    <x v="1"/>
    <x v="0"/>
    <x v="0"/>
    <n v="81.22"/>
    <n v="81.22"/>
    <x v="1024"/>
    <n v="98.99"/>
    <x v="2"/>
    <x v="16"/>
    <x v="1"/>
    <x v="0"/>
    <x v="6"/>
    <x v="3"/>
    <x v="1"/>
  </r>
  <r>
    <s v="TXN-004150"/>
    <x v="130"/>
    <x v="1345"/>
    <x v="5"/>
    <x v="29"/>
    <n v="21.21"/>
    <x v="1"/>
    <x v="98"/>
    <x v="321"/>
    <n v="21.21"/>
    <n v="18.2406"/>
    <x v="711"/>
    <n v="26.7906"/>
    <x v="0"/>
    <x v="10"/>
    <x v="0"/>
    <x v="1"/>
    <x v="8"/>
    <x v="1"/>
    <x v="2"/>
  </r>
  <r>
    <s v="TXN-000324"/>
    <x v="130"/>
    <x v="1346"/>
    <x v="6"/>
    <x v="12"/>
    <n v="99.55"/>
    <x v="1"/>
    <x v="0"/>
    <x v="0"/>
    <n v="99.55"/>
    <n v="99.55"/>
    <x v="1025"/>
    <n v="110.76"/>
    <x v="0"/>
    <x v="3"/>
    <x v="1"/>
    <x v="0"/>
    <x v="9"/>
    <x v="3"/>
    <x v="1"/>
  </r>
  <r>
    <s v="TXN-005121"/>
    <x v="130"/>
    <x v="1347"/>
    <x v="6"/>
    <x v="17"/>
    <n v="71.51"/>
    <x v="1"/>
    <x v="0"/>
    <x v="0"/>
    <n v="71.51"/>
    <n v="71.51"/>
    <x v="1026"/>
    <n v="85.24"/>
    <x v="0"/>
    <x v="7"/>
    <x v="1"/>
    <x v="0"/>
    <x v="2"/>
    <x v="5"/>
    <x v="1"/>
  </r>
  <r>
    <s v="TXN-011450"/>
    <x v="130"/>
    <x v="222"/>
    <x v="6"/>
    <x v="13"/>
    <n v="95.63"/>
    <x v="1"/>
    <x v="0"/>
    <x v="0"/>
    <n v="95.63"/>
    <n v="95.63"/>
    <x v="41"/>
    <n v="113.39"/>
    <x v="2"/>
    <x v="7"/>
    <x v="1"/>
    <x v="0"/>
    <x v="0"/>
    <x v="3"/>
    <x v="1"/>
  </r>
  <r>
    <s v="TXN-011451"/>
    <x v="130"/>
    <x v="1348"/>
    <x v="4"/>
    <x v="30"/>
    <n v="44.64"/>
    <x v="1"/>
    <x v="0"/>
    <x v="0"/>
    <n v="44.64"/>
    <n v="44.64"/>
    <x v="878"/>
    <n v="64.7"/>
    <x v="2"/>
    <x v="16"/>
    <x v="0"/>
    <x v="1"/>
    <x v="9"/>
    <x v="4"/>
    <x v="1"/>
  </r>
  <r>
    <s v="TXN-011642"/>
    <x v="130"/>
    <x v="1349"/>
    <x v="2"/>
    <x v="2"/>
    <n v="98.69"/>
    <x v="1"/>
    <x v="0"/>
    <x v="0"/>
    <n v="98.69"/>
    <n v="98.69"/>
    <x v="1027"/>
    <n v="119.73"/>
    <x v="4"/>
    <x v="21"/>
    <x v="1"/>
    <x v="1"/>
    <x v="6"/>
    <x v="0"/>
    <x v="1"/>
  </r>
  <r>
    <s v="TXN-011675"/>
    <x v="130"/>
    <x v="1350"/>
    <x v="2"/>
    <x v="25"/>
    <n v="177.27"/>
    <x v="3"/>
    <x v="31"/>
    <x v="322"/>
    <n v="354.54"/>
    <n v="339.64932"/>
    <x v="541"/>
    <n v="355.35932"/>
    <x v="0"/>
    <x v="3"/>
    <x v="1"/>
    <x v="0"/>
    <x v="9"/>
    <x v="0"/>
    <x v="2"/>
  </r>
  <r>
    <s v="TXN-003244"/>
    <x v="130"/>
    <x v="1351"/>
    <x v="6"/>
    <x v="13"/>
    <n v="80.59"/>
    <x v="3"/>
    <x v="0"/>
    <x v="0"/>
    <n v="161.18"/>
    <n v="161.18"/>
    <x v="1028"/>
    <n v="184.79"/>
    <x v="1"/>
    <x v="4"/>
    <x v="5"/>
    <x v="0"/>
    <x v="0"/>
    <x v="3"/>
    <x v="1"/>
  </r>
  <r>
    <s v="TXN-008742"/>
    <x v="131"/>
    <x v="1352"/>
    <x v="3"/>
    <x v="11"/>
    <n v="94.92"/>
    <x v="1"/>
    <x v="154"/>
    <x v="323"/>
    <n v="94.92"/>
    <n v="83.055"/>
    <x v="100"/>
    <n v="98.375"/>
    <x v="2"/>
    <x v="15"/>
    <x v="1"/>
    <x v="1"/>
    <x v="6"/>
    <x v="1"/>
    <x v="0"/>
  </r>
  <r>
    <s v="TXN-001454"/>
    <x v="131"/>
    <x v="1353"/>
    <x v="5"/>
    <x v="31"/>
    <n v="14.64"/>
    <x v="3"/>
    <x v="0"/>
    <x v="0"/>
    <n v="29.28"/>
    <n v="29.28"/>
    <x v="1029"/>
    <n v="45"/>
    <x v="2"/>
    <x v="3"/>
    <x v="5"/>
    <x v="0"/>
    <x v="6"/>
    <x v="3"/>
    <x v="1"/>
  </r>
  <r>
    <s v="TXN-000094"/>
    <x v="131"/>
    <x v="1301"/>
    <x v="2"/>
    <x v="14"/>
    <n v="71.37"/>
    <x v="1"/>
    <x v="157"/>
    <x v="324"/>
    <n v="71.37"/>
    <n v="66.80232"/>
    <x v="1030"/>
    <n v="90.24232"/>
    <x v="4"/>
    <x v="4"/>
    <x v="1"/>
    <x v="1"/>
    <x v="6"/>
    <x v="3"/>
    <x v="1"/>
  </r>
  <r>
    <s v="TXN-002424"/>
    <x v="131"/>
    <x v="1354"/>
    <x v="2"/>
    <x v="25"/>
    <n v="46.38"/>
    <x v="1"/>
    <x v="0"/>
    <x v="0"/>
    <n v="46.38"/>
    <n v="46.38"/>
    <x v="163"/>
    <n v="65.38"/>
    <x v="4"/>
    <x v="13"/>
    <x v="4"/>
    <x v="0"/>
    <x v="9"/>
    <x v="3"/>
    <x v="2"/>
  </r>
  <r>
    <s v="TXN-008117"/>
    <x v="132"/>
    <x v="1355"/>
    <x v="6"/>
    <x v="12"/>
    <n v="91.79"/>
    <x v="1"/>
    <x v="144"/>
    <x v="325"/>
    <n v="91.79"/>
    <n v="76.00212"/>
    <x v="214"/>
    <n v="97.38212"/>
    <x v="2"/>
    <x v="16"/>
    <x v="5"/>
    <x v="0"/>
    <x v="0"/>
    <x v="2"/>
    <x v="1"/>
  </r>
  <r>
    <s v="TXN-003097"/>
    <x v="132"/>
    <x v="1356"/>
    <x v="3"/>
    <x v="11"/>
    <n v="239.58"/>
    <x v="3"/>
    <x v="0"/>
    <x v="0"/>
    <n v="479.16"/>
    <n v="479.16"/>
    <x v="1031"/>
    <n v="498.42"/>
    <x v="2"/>
    <x v="12"/>
    <x v="0"/>
    <x v="0"/>
    <x v="9"/>
    <x v="4"/>
    <x v="3"/>
  </r>
  <r>
    <s v="TXN-006957"/>
    <x v="132"/>
    <x v="22"/>
    <x v="5"/>
    <x v="7"/>
    <n v="39.59"/>
    <x v="3"/>
    <x v="0"/>
    <x v="0"/>
    <n v="79.18"/>
    <n v="79.18"/>
    <x v="1032"/>
    <n v="89.07"/>
    <x v="0"/>
    <x v="7"/>
    <x v="1"/>
    <x v="1"/>
    <x v="1"/>
    <x v="3"/>
    <x v="3"/>
  </r>
  <r>
    <s v="TXN-004169"/>
    <x v="132"/>
    <x v="1357"/>
    <x v="3"/>
    <x v="21"/>
    <n v="49.97"/>
    <x v="1"/>
    <x v="0"/>
    <x v="0"/>
    <n v="49.97"/>
    <n v="49.97"/>
    <x v="1033"/>
    <n v="61.5"/>
    <x v="0"/>
    <x v="10"/>
    <x v="1"/>
    <x v="1"/>
    <x v="1"/>
    <x v="2"/>
    <x v="2"/>
  </r>
  <r>
    <s v="TXN-009316"/>
    <x v="132"/>
    <x v="1358"/>
    <x v="3"/>
    <x v="3"/>
    <n v="212.24"/>
    <x v="4"/>
    <x v="0"/>
    <x v="0"/>
    <n v="1061.2"/>
    <n v="1061.2"/>
    <x v="920"/>
    <n v="1081.6"/>
    <x v="2"/>
    <x v="16"/>
    <x v="0"/>
    <x v="1"/>
    <x v="10"/>
    <x v="0"/>
    <x v="3"/>
  </r>
  <r>
    <s v="TXN-011161"/>
    <x v="132"/>
    <x v="1359"/>
    <x v="4"/>
    <x v="18"/>
    <n v="85.58"/>
    <x v="1"/>
    <x v="0"/>
    <x v="0"/>
    <n v="85.58"/>
    <n v="85.58"/>
    <x v="935"/>
    <n v="94.67"/>
    <x v="0"/>
    <x v="0"/>
    <x v="0"/>
    <x v="0"/>
    <x v="10"/>
    <x v="3"/>
    <x v="3"/>
  </r>
  <r>
    <s v="TXN-008852"/>
    <x v="132"/>
    <x v="1360"/>
    <x v="3"/>
    <x v="11"/>
    <n v="45.44"/>
    <x v="1"/>
    <x v="0"/>
    <x v="0"/>
    <n v="45.44"/>
    <n v="45.44"/>
    <x v="1034"/>
    <n v="67.63"/>
    <x v="4"/>
    <x v="16"/>
    <x v="1"/>
    <x v="0"/>
    <x v="6"/>
    <x v="2"/>
    <x v="0"/>
  </r>
  <r>
    <s v="TXN-010634"/>
    <x v="132"/>
    <x v="1361"/>
    <x v="7"/>
    <x v="36"/>
    <n v="125.72"/>
    <x v="1"/>
    <x v="67"/>
    <x v="326"/>
    <n v="125.72"/>
    <n v="106.73628"/>
    <x v="1035"/>
    <n v="126.78628"/>
    <x v="2"/>
    <x v="9"/>
    <x v="1"/>
    <x v="0"/>
    <x v="8"/>
    <x v="4"/>
    <x v="1"/>
  </r>
  <r>
    <s v="TXN-000487"/>
    <x v="132"/>
    <x v="1362"/>
    <x v="4"/>
    <x v="5"/>
    <n v="53.46"/>
    <x v="3"/>
    <x v="0"/>
    <x v="0"/>
    <n v="106.92"/>
    <n v="106.92"/>
    <x v="16"/>
    <n v="120.61"/>
    <x v="0"/>
    <x v="0"/>
    <x v="0"/>
    <x v="0"/>
    <x v="9"/>
    <x v="5"/>
    <x v="1"/>
  </r>
  <r>
    <s v="TXN-000606"/>
    <x v="132"/>
    <x v="1363"/>
    <x v="5"/>
    <x v="31"/>
    <n v="36.92"/>
    <x v="1"/>
    <x v="162"/>
    <x v="327"/>
    <n v="36.92"/>
    <n v="30.12672"/>
    <x v="1036"/>
    <n v="59.93672"/>
    <x v="3"/>
    <x v="9"/>
    <x v="1"/>
    <x v="0"/>
    <x v="8"/>
    <x v="3"/>
    <x v="1"/>
  </r>
  <r>
    <s v="TXN-014856"/>
    <x v="132"/>
    <x v="1364"/>
    <x v="2"/>
    <x v="28"/>
    <n v="163.7"/>
    <x v="1"/>
    <x v="0"/>
    <x v="0"/>
    <n v="163.7"/>
    <n v="163.7"/>
    <x v="649"/>
    <n v="173.64"/>
    <x v="0"/>
    <x v="7"/>
    <x v="5"/>
    <x v="0"/>
    <x v="8"/>
    <x v="0"/>
    <x v="2"/>
  </r>
  <r>
    <s v="TXN-013395"/>
    <x v="132"/>
    <x v="1365"/>
    <x v="7"/>
    <x v="10"/>
    <n v="86.01"/>
    <x v="3"/>
    <x v="134"/>
    <x v="328"/>
    <n v="172.02"/>
    <n v="159.63456"/>
    <x v="519"/>
    <n v="172.18456"/>
    <x v="0"/>
    <x v="3"/>
    <x v="1"/>
    <x v="0"/>
    <x v="10"/>
    <x v="0"/>
    <x v="2"/>
  </r>
  <r>
    <s v="TXN-011013"/>
    <x v="132"/>
    <x v="1366"/>
    <x v="1"/>
    <x v="37"/>
    <n v="42.61"/>
    <x v="0"/>
    <x v="0"/>
    <x v="0"/>
    <n v="170.44"/>
    <n v="170.44"/>
    <x v="1037"/>
    <n v="178.13"/>
    <x v="0"/>
    <x v="3"/>
    <x v="5"/>
    <x v="1"/>
    <x v="5"/>
    <x v="1"/>
    <x v="3"/>
  </r>
  <r>
    <s v="TXN-012202"/>
    <x v="132"/>
    <x v="1367"/>
    <x v="1"/>
    <x v="6"/>
    <n v="43.74"/>
    <x v="0"/>
    <x v="0"/>
    <x v="0"/>
    <n v="174.96"/>
    <n v="174.96"/>
    <x v="1038"/>
    <n v="185.71"/>
    <x v="0"/>
    <x v="11"/>
    <x v="1"/>
    <x v="0"/>
    <x v="4"/>
    <x v="3"/>
    <x v="2"/>
  </r>
  <r>
    <s v="TXN-001439"/>
    <x v="133"/>
    <x v="1368"/>
    <x v="0"/>
    <x v="33"/>
    <n v="260.36"/>
    <x v="1"/>
    <x v="0"/>
    <x v="0"/>
    <n v="260.36"/>
    <n v="260.36"/>
    <x v="1039"/>
    <n v="285.15"/>
    <x v="1"/>
    <x v="19"/>
    <x v="2"/>
    <x v="0"/>
    <x v="5"/>
    <x v="0"/>
    <x v="1"/>
  </r>
  <r>
    <s v="TXN-014205"/>
    <x v="133"/>
    <x v="1369"/>
    <x v="7"/>
    <x v="10"/>
    <n v="134"/>
    <x v="1"/>
    <x v="0"/>
    <x v="0"/>
    <n v="134"/>
    <n v="134"/>
    <x v="1040"/>
    <n v="155.43"/>
    <x v="1"/>
    <x v="2"/>
    <x v="5"/>
    <x v="0"/>
    <x v="2"/>
    <x v="0"/>
    <x v="1"/>
  </r>
  <r>
    <s v="TXN-001116"/>
    <x v="133"/>
    <x v="1370"/>
    <x v="3"/>
    <x v="3"/>
    <n v="212.32"/>
    <x v="3"/>
    <x v="0"/>
    <x v="0"/>
    <n v="424.64"/>
    <n v="424.64"/>
    <x v="1041"/>
    <n v="446.74"/>
    <x v="2"/>
    <x v="5"/>
    <x v="1"/>
    <x v="1"/>
    <x v="10"/>
    <x v="3"/>
    <x v="4"/>
  </r>
  <r>
    <s v="TXN-010132"/>
    <x v="133"/>
    <x v="621"/>
    <x v="4"/>
    <x v="5"/>
    <n v="80.44"/>
    <x v="1"/>
    <x v="0"/>
    <x v="0"/>
    <n v="80.44"/>
    <n v="80.44"/>
    <x v="1042"/>
    <n v="88.27"/>
    <x v="0"/>
    <x v="3"/>
    <x v="0"/>
    <x v="0"/>
    <x v="3"/>
    <x v="0"/>
    <x v="1"/>
  </r>
  <r>
    <s v="TXN-008375"/>
    <x v="133"/>
    <x v="558"/>
    <x v="4"/>
    <x v="34"/>
    <n v="37.63"/>
    <x v="3"/>
    <x v="0"/>
    <x v="0"/>
    <n v="75.26"/>
    <n v="75.26"/>
    <x v="841"/>
    <n v="92.89"/>
    <x v="2"/>
    <x v="15"/>
    <x v="2"/>
    <x v="0"/>
    <x v="10"/>
    <x v="0"/>
    <x v="0"/>
  </r>
  <r>
    <s v="TXN-006705"/>
    <x v="133"/>
    <x v="1371"/>
    <x v="5"/>
    <x v="31"/>
    <n v="39.71"/>
    <x v="1"/>
    <x v="0"/>
    <x v="0"/>
    <n v="39.71"/>
    <n v="39.71"/>
    <x v="1000"/>
    <n v="58.62"/>
    <x v="2"/>
    <x v="2"/>
    <x v="4"/>
    <x v="0"/>
    <x v="3"/>
    <x v="1"/>
    <x v="3"/>
  </r>
  <r>
    <s v="TXN-012528"/>
    <x v="133"/>
    <x v="1277"/>
    <x v="2"/>
    <x v="28"/>
    <n v="61.55"/>
    <x v="1"/>
    <x v="0"/>
    <x v="0"/>
    <n v="61.55"/>
    <n v="61.55"/>
    <x v="937"/>
    <n v="69.67"/>
    <x v="0"/>
    <x v="10"/>
    <x v="1"/>
    <x v="0"/>
    <x v="6"/>
    <x v="0"/>
    <x v="2"/>
  </r>
  <r>
    <s v="TXN-008152"/>
    <x v="133"/>
    <x v="1372"/>
    <x v="2"/>
    <x v="25"/>
    <n v="120.89"/>
    <x v="1"/>
    <x v="163"/>
    <x v="329"/>
    <n v="120.89"/>
    <n v="110.85613"/>
    <x v="283"/>
    <n v="123.29613"/>
    <x v="0"/>
    <x v="11"/>
    <x v="4"/>
    <x v="0"/>
    <x v="6"/>
    <x v="3"/>
    <x v="4"/>
  </r>
  <r>
    <s v="TXN-011961"/>
    <x v="133"/>
    <x v="1373"/>
    <x v="2"/>
    <x v="14"/>
    <n v="175.6"/>
    <x v="1"/>
    <x v="0"/>
    <x v="0"/>
    <n v="175.6"/>
    <n v="175.6"/>
    <x v="793"/>
    <n v="194.59"/>
    <x v="2"/>
    <x v="9"/>
    <x v="3"/>
    <x v="0"/>
    <x v="8"/>
    <x v="0"/>
    <x v="0"/>
  </r>
  <r>
    <s v="TXN-001262"/>
    <x v="133"/>
    <x v="1374"/>
    <x v="3"/>
    <x v="11"/>
    <n v="55.61"/>
    <x v="1"/>
    <x v="0"/>
    <x v="0"/>
    <n v="55.61"/>
    <n v="55.61"/>
    <x v="1043"/>
    <n v="64.43"/>
    <x v="0"/>
    <x v="6"/>
    <x v="0"/>
    <x v="0"/>
    <x v="1"/>
    <x v="3"/>
    <x v="1"/>
  </r>
  <r>
    <s v="TXN-013520"/>
    <x v="133"/>
    <x v="1375"/>
    <x v="7"/>
    <x v="23"/>
    <n v="90.47"/>
    <x v="3"/>
    <x v="0"/>
    <x v="0"/>
    <n v="180.94"/>
    <n v="180.94"/>
    <x v="589"/>
    <n v="189.41"/>
    <x v="0"/>
    <x v="7"/>
    <x v="1"/>
    <x v="0"/>
    <x v="4"/>
    <x v="2"/>
    <x v="2"/>
  </r>
  <r>
    <s v="TXN-009108"/>
    <x v="134"/>
    <x v="1058"/>
    <x v="3"/>
    <x v="21"/>
    <n v="69.95"/>
    <x v="3"/>
    <x v="0"/>
    <x v="0"/>
    <n v="139.9"/>
    <n v="139.9"/>
    <x v="1044"/>
    <n v="154.81"/>
    <x v="2"/>
    <x v="7"/>
    <x v="1"/>
    <x v="0"/>
    <x v="4"/>
    <x v="0"/>
    <x v="3"/>
  </r>
  <r>
    <s v="TXN-005088"/>
    <x v="134"/>
    <x v="1376"/>
    <x v="2"/>
    <x v="2"/>
    <n v="74.54"/>
    <x v="3"/>
    <x v="0"/>
    <x v="0"/>
    <n v="149.08"/>
    <n v="149.08"/>
    <x v="1045"/>
    <n v="162.2"/>
    <x v="0"/>
    <x v="0"/>
    <x v="5"/>
    <x v="0"/>
    <x v="4"/>
    <x v="0"/>
    <x v="4"/>
  </r>
  <r>
    <s v="TXN-008122"/>
    <x v="134"/>
    <x v="1377"/>
    <x v="4"/>
    <x v="18"/>
    <n v="42.99"/>
    <x v="3"/>
    <x v="164"/>
    <x v="330"/>
    <n v="85.98"/>
    <n v="82.28286"/>
    <x v="1046"/>
    <n v="102.35286"/>
    <x v="2"/>
    <x v="3"/>
    <x v="0"/>
    <x v="0"/>
    <x v="8"/>
    <x v="3"/>
    <x v="2"/>
  </r>
  <r>
    <s v="TXN-010741"/>
    <x v="134"/>
    <x v="1378"/>
    <x v="1"/>
    <x v="37"/>
    <n v="24.52"/>
    <x v="2"/>
    <x v="0"/>
    <x v="0"/>
    <n v="73.56"/>
    <n v="73.56"/>
    <x v="1047"/>
    <n v="84.97"/>
    <x v="0"/>
    <x v="11"/>
    <x v="3"/>
    <x v="1"/>
    <x v="10"/>
    <x v="2"/>
    <x v="2"/>
  </r>
  <r>
    <s v="TXN-012366"/>
    <x v="134"/>
    <x v="1379"/>
    <x v="1"/>
    <x v="6"/>
    <n v="37.96"/>
    <x v="0"/>
    <x v="165"/>
    <x v="331"/>
    <n v="151.84"/>
    <n v="147.58848"/>
    <x v="495"/>
    <n v="164.50848"/>
    <x v="2"/>
    <x v="2"/>
    <x v="1"/>
    <x v="1"/>
    <x v="7"/>
    <x v="0"/>
    <x v="1"/>
  </r>
  <r>
    <s v="TXN-006982"/>
    <x v="134"/>
    <x v="1380"/>
    <x v="5"/>
    <x v="31"/>
    <n v="37.52"/>
    <x v="3"/>
    <x v="0"/>
    <x v="0"/>
    <n v="75.04"/>
    <n v="75.04"/>
    <x v="89"/>
    <n v="85.57"/>
    <x v="0"/>
    <x v="11"/>
    <x v="1"/>
    <x v="0"/>
    <x v="0"/>
    <x v="5"/>
    <x v="0"/>
  </r>
  <r>
    <s v="TXN-010936"/>
    <x v="134"/>
    <x v="343"/>
    <x v="4"/>
    <x v="27"/>
    <n v="48.09"/>
    <x v="1"/>
    <x v="0"/>
    <x v="0"/>
    <n v="48.09"/>
    <n v="48.09"/>
    <x v="840"/>
    <n v="68"/>
    <x v="2"/>
    <x v="16"/>
    <x v="4"/>
    <x v="1"/>
    <x v="0"/>
    <x v="5"/>
    <x v="4"/>
  </r>
  <r>
    <s v="TXN-012022"/>
    <x v="134"/>
    <x v="746"/>
    <x v="4"/>
    <x v="30"/>
    <n v="64.79"/>
    <x v="1"/>
    <x v="0"/>
    <x v="0"/>
    <n v="64.79"/>
    <n v="64.79"/>
    <x v="1048"/>
    <n v="73.23"/>
    <x v="0"/>
    <x v="10"/>
    <x v="0"/>
    <x v="0"/>
    <x v="8"/>
    <x v="4"/>
    <x v="0"/>
  </r>
  <r>
    <s v="TXN-003161"/>
    <x v="134"/>
    <x v="1381"/>
    <x v="2"/>
    <x v="14"/>
    <n v="54.14"/>
    <x v="2"/>
    <x v="102"/>
    <x v="332"/>
    <n v="162.42"/>
    <n v="152.89136"/>
    <x v="517"/>
    <n v="166.30136"/>
    <x v="0"/>
    <x v="10"/>
    <x v="1"/>
    <x v="0"/>
    <x v="8"/>
    <x v="3"/>
    <x v="3"/>
  </r>
  <r>
    <s v="TXN-014451"/>
    <x v="134"/>
    <x v="1382"/>
    <x v="6"/>
    <x v="13"/>
    <n v="48.19"/>
    <x v="1"/>
    <x v="0"/>
    <x v="0"/>
    <n v="48.19"/>
    <n v="48.19"/>
    <x v="1049"/>
    <n v="61.97"/>
    <x v="2"/>
    <x v="9"/>
    <x v="1"/>
    <x v="0"/>
    <x v="4"/>
    <x v="3"/>
    <x v="0"/>
  </r>
  <r>
    <s v="TXN-002007"/>
    <x v="134"/>
    <x v="1383"/>
    <x v="0"/>
    <x v="20"/>
    <n v="247.07"/>
    <x v="1"/>
    <x v="0"/>
    <x v="0"/>
    <n v="247.07"/>
    <n v="247.07"/>
    <x v="1050"/>
    <n v="267.08"/>
    <x v="2"/>
    <x v="3"/>
    <x v="0"/>
    <x v="0"/>
    <x v="5"/>
    <x v="4"/>
    <x v="1"/>
  </r>
  <r>
    <s v="TXN-007893"/>
    <x v="134"/>
    <x v="252"/>
    <x v="2"/>
    <x v="14"/>
    <n v="140.76"/>
    <x v="1"/>
    <x v="0"/>
    <x v="0"/>
    <n v="140.76"/>
    <n v="140.76"/>
    <x v="933"/>
    <n v="162.92"/>
    <x v="1"/>
    <x v="17"/>
    <x v="1"/>
    <x v="0"/>
    <x v="3"/>
    <x v="0"/>
    <x v="1"/>
  </r>
  <r>
    <s v="TXN-006080"/>
    <x v="134"/>
    <x v="1384"/>
    <x v="3"/>
    <x v="11"/>
    <n v="50.4"/>
    <x v="1"/>
    <x v="0"/>
    <x v="0"/>
    <n v="50.4"/>
    <n v="50.4"/>
    <x v="1051"/>
    <n v="63.06"/>
    <x v="0"/>
    <x v="0"/>
    <x v="0"/>
    <x v="0"/>
    <x v="6"/>
    <x v="3"/>
    <x v="0"/>
  </r>
  <r>
    <s v="TXN-012637"/>
    <x v="134"/>
    <x v="1385"/>
    <x v="6"/>
    <x v="19"/>
    <n v="78.55"/>
    <x v="1"/>
    <x v="166"/>
    <x v="333"/>
    <n v="78.55"/>
    <n v="67.16025"/>
    <x v="626"/>
    <n v="74.89025"/>
    <x v="0"/>
    <x v="3"/>
    <x v="1"/>
    <x v="0"/>
    <x v="10"/>
    <x v="0"/>
    <x v="2"/>
  </r>
  <r>
    <s v="TXN-012181"/>
    <x v="135"/>
    <x v="1386"/>
    <x v="2"/>
    <x v="25"/>
    <n v="140.32"/>
    <x v="1"/>
    <x v="0"/>
    <x v="0"/>
    <n v="140.32"/>
    <n v="140.32"/>
    <x v="1052"/>
    <n v="162.4"/>
    <x v="2"/>
    <x v="3"/>
    <x v="5"/>
    <x v="0"/>
    <x v="10"/>
    <x v="4"/>
    <x v="1"/>
  </r>
  <r>
    <s v="TXN-008726"/>
    <x v="135"/>
    <x v="1387"/>
    <x v="4"/>
    <x v="5"/>
    <n v="88.26"/>
    <x v="0"/>
    <x v="120"/>
    <x v="334"/>
    <n v="353.04"/>
    <n v="334.5054"/>
    <x v="1053"/>
    <n v="344.7554"/>
    <x v="0"/>
    <x v="3"/>
    <x v="5"/>
    <x v="0"/>
    <x v="9"/>
    <x v="3"/>
    <x v="0"/>
  </r>
  <r>
    <s v="TXN-001693"/>
    <x v="135"/>
    <x v="1388"/>
    <x v="5"/>
    <x v="26"/>
    <n v="26.69"/>
    <x v="1"/>
    <x v="0"/>
    <x v="0"/>
    <n v="26.69"/>
    <n v="26.69"/>
    <x v="1054"/>
    <n v="35.19"/>
    <x v="0"/>
    <x v="10"/>
    <x v="5"/>
    <x v="0"/>
    <x v="4"/>
    <x v="3"/>
    <x v="1"/>
  </r>
  <r>
    <s v="TXN-006236"/>
    <x v="135"/>
    <x v="1389"/>
    <x v="5"/>
    <x v="26"/>
    <n v="16.75"/>
    <x v="1"/>
    <x v="0"/>
    <x v="0"/>
    <n v="16.75"/>
    <n v="16.75"/>
    <x v="1055"/>
    <n v="29.12"/>
    <x v="0"/>
    <x v="10"/>
    <x v="0"/>
    <x v="1"/>
    <x v="8"/>
    <x v="3"/>
    <x v="1"/>
  </r>
  <r>
    <s v="TXN-001658"/>
    <x v="135"/>
    <x v="1390"/>
    <x v="4"/>
    <x v="5"/>
    <n v="67.17"/>
    <x v="1"/>
    <x v="0"/>
    <x v="0"/>
    <n v="67.17"/>
    <n v="67.17"/>
    <x v="1056"/>
    <n v="91.21"/>
    <x v="4"/>
    <x v="4"/>
    <x v="5"/>
    <x v="0"/>
    <x v="8"/>
    <x v="3"/>
    <x v="1"/>
  </r>
  <r>
    <s v="TXN-006092"/>
    <x v="135"/>
    <x v="1391"/>
    <x v="6"/>
    <x v="9"/>
    <n v="78.16"/>
    <x v="3"/>
    <x v="0"/>
    <x v="0"/>
    <n v="156.32"/>
    <n v="156.32"/>
    <x v="382"/>
    <n v="181.73"/>
    <x v="4"/>
    <x v="20"/>
    <x v="1"/>
    <x v="0"/>
    <x v="1"/>
    <x v="3"/>
    <x v="1"/>
  </r>
  <r>
    <s v="TXN-014467"/>
    <x v="135"/>
    <x v="1392"/>
    <x v="1"/>
    <x v="37"/>
    <n v="54.77"/>
    <x v="1"/>
    <x v="159"/>
    <x v="335"/>
    <n v="54.77"/>
    <n v="47.43082"/>
    <x v="1057"/>
    <n v="76.69082"/>
    <x v="3"/>
    <x v="5"/>
    <x v="5"/>
    <x v="0"/>
    <x v="2"/>
    <x v="0"/>
    <x v="1"/>
  </r>
  <r>
    <s v="TXN-006224"/>
    <x v="135"/>
    <x v="449"/>
    <x v="3"/>
    <x v="21"/>
    <n v="169.25"/>
    <x v="3"/>
    <x v="0"/>
    <x v="0"/>
    <n v="338.5"/>
    <n v="338.5"/>
    <x v="1058"/>
    <n v="354"/>
    <x v="0"/>
    <x v="0"/>
    <x v="5"/>
    <x v="0"/>
    <x v="8"/>
    <x v="2"/>
    <x v="3"/>
  </r>
  <r>
    <s v="TXN-010802"/>
    <x v="135"/>
    <x v="1393"/>
    <x v="2"/>
    <x v="14"/>
    <n v="175.18"/>
    <x v="0"/>
    <x v="0"/>
    <x v="0"/>
    <n v="700.72"/>
    <n v="700.72"/>
    <x v="1059"/>
    <n v="723.58"/>
    <x v="4"/>
    <x v="22"/>
    <x v="1"/>
    <x v="0"/>
    <x v="1"/>
    <x v="3"/>
    <x v="1"/>
  </r>
  <r>
    <s v="TXN-012853"/>
    <x v="135"/>
    <x v="1394"/>
    <x v="4"/>
    <x v="34"/>
    <n v="25.12"/>
    <x v="0"/>
    <x v="0"/>
    <x v="0"/>
    <n v="100.48"/>
    <n v="100.48"/>
    <x v="410"/>
    <n v="124.16"/>
    <x v="4"/>
    <x v="20"/>
    <x v="1"/>
    <x v="1"/>
    <x v="2"/>
    <x v="0"/>
    <x v="4"/>
  </r>
  <r>
    <s v="TXN-009744"/>
    <x v="135"/>
    <x v="1395"/>
    <x v="2"/>
    <x v="28"/>
    <n v="21.27"/>
    <x v="3"/>
    <x v="0"/>
    <x v="0"/>
    <n v="42.54"/>
    <n v="42.54"/>
    <x v="1060"/>
    <n v="62.76"/>
    <x v="2"/>
    <x v="16"/>
    <x v="0"/>
    <x v="0"/>
    <x v="9"/>
    <x v="3"/>
    <x v="1"/>
  </r>
  <r>
    <s v="TXN-009459"/>
    <x v="135"/>
    <x v="1396"/>
    <x v="0"/>
    <x v="20"/>
    <n v="169.74"/>
    <x v="1"/>
    <x v="0"/>
    <x v="0"/>
    <n v="169.74"/>
    <n v="169.74"/>
    <x v="119"/>
    <n v="189.38"/>
    <x v="1"/>
    <x v="18"/>
    <x v="5"/>
    <x v="0"/>
    <x v="1"/>
    <x v="2"/>
    <x v="1"/>
  </r>
  <r>
    <s v="TXN-002162"/>
    <x v="135"/>
    <x v="1397"/>
    <x v="4"/>
    <x v="30"/>
    <n v="67.29"/>
    <x v="1"/>
    <x v="0"/>
    <x v="0"/>
    <n v="67.29"/>
    <n v="67.29"/>
    <x v="1061"/>
    <n v="77.96"/>
    <x v="0"/>
    <x v="10"/>
    <x v="5"/>
    <x v="0"/>
    <x v="9"/>
    <x v="0"/>
    <x v="1"/>
  </r>
  <r>
    <s v="TXN-010654"/>
    <x v="136"/>
    <x v="1398"/>
    <x v="2"/>
    <x v="14"/>
    <n v="24.59"/>
    <x v="1"/>
    <x v="81"/>
    <x v="336"/>
    <n v="24.59"/>
    <n v="22.77034"/>
    <x v="677"/>
    <n v="46.02034"/>
    <x v="4"/>
    <x v="5"/>
    <x v="1"/>
    <x v="0"/>
    <x v="0"/>
    <x v="0"/>
    <x v="3"/>
  </r>
  <r>
    <s v="TXN-011151"/>
    <x v="136"/>
    <x v="1399"/>
    <x v="1"/>
    <x v="32"/>
    <n v="44.55"/>
    <x v="1"/>
    <x v="0"/>
    <x v="0"/>
    <n v="44.55"/>
    <n v="44.55"/>
    <x v="1062"/>
    <n v="62.95"/>
    <x v="2"/>
    <x v="12"/>
    <x v="2"/>
    <x v="0"/>
    <x v="3"/>
    <x v="3"/>
    <x v="3"/>
  </r>
  <r>
    <s v="TXN-004590"/>
    <x v="136"/>
    <x v="1400"/>
    <x v="1"/>
    <x v="32"/>
    <n v="33.34"/>
    <x v="4"/>
    <x v="22"/>
    <x v="337"/>
    <n v="166.7"/>
    <n v="163.26598"/>
    <x v="1063"/>
    <n v="175.02598"/>
    <x v="0"/>
    <x v="11"/>
    <x v="5"/>
    <x v="0"/>
    <x v="10"/>
    <x v="2"/>
    <x v="1"/>
  </r>
  <r>
    <s v="TXN-000010"/>
    <x v="136"/>
    <x v="1401"/>
    <x v="4"/>
    <x v="27"/>
    <n v="21.3"/>
    <x v="1"/>
    <x v="36"/>
    <x v="338"/>
    <n v="21.3"/>
    <n v="18.3606"/>
    <x v="375"/>
    <n v="25.7906"/>
    <x v="0"/>
    <x v="0"/>
    <x v="5"/>
    <x v="0"/>
    <x v="7"/>
    <x v="3"/>
    <x v="1"/>
  </r>
  <r>
    <s v="TXN-003816"/>
    <x v="136"/>
    <x v="1402"/>
    <x v="4"/>
    <x v="27"/>
    <n v="64.89"/>
    <x v="2"/>
    <x v="0"/>
    <x v="0"/>
    <n v="194.67"/>
    <n v="194.67"/>
    <x v="368"/>
    <n v="213.46"/>
    <x v="2"/>
    <x v="5"/>
    <x v="1"/>
    <x v="0"/>
    <x v="2"/>
    <x v="0"/>
    <x v="0"/>
  </r>
  <r>
    <s v="TXN-012476"/>
    <x v="136"/>
    <x v="1403"/>
    <x v="2"/>
    <x v="16"/>
    <n v="50.36"/>
    <x v="1"/>
    <x v="152"/>
    <x v="339"/>
    <n v="50.36"/>
    <n v="39.98584"/>
    <x v="1064"/>
    <n v="48.74584"/>
    <x v="0"/>
    <x v="0"/>
    <x v="0"/>
    <x v="0"/>
    <x v="8"/>
    <x v="5"/>
    <x v="3"/>
  </r>
  <r>
    <s v="TXN-004746"/>
    <x v="136"/>
    <x v="476"/>
    <x v="1"/>
    <x v="24"/>
    <n v="35.84"/>
    <x v="1"/>
    <x v="0"/>
    <x v="0"/>
    <n v="35.84"/>
    <n v="35.84"/>
    <x v="1065"/>
    <n v="58.22"/>
    <x v="4"/>
    <x v="16"/>
    <x v="1"/>
    <x v="0"/>
    <x v="0"/>
    <x v="2"/>
    <x v="3"/>
  </r>
  <r>
    <s v="TXN-004354"/>
    <x v="136"/>
    <x v="1404"/>
    <x v="7"/>
    <x v="23"/>
    <n v="22.26"/>
    <x v="1"/>
    <x v="167"/>
    <x v="340"/>
    <n v="22.26"/>
    <n v="17.11794"/>
    <x v="1066"/>
    <n v="26.56794"/>
    <x v="0"/>
    <x v="7"/>
    <x v="1"/>
    <x v="0"/>
    <x v="0"/>
    <x v="5"/>
    <x v="1"/>
  </r>
  <r>
    <s v="TXN-012320"/>
    <x v="136"/>
    <x v="1405"/>
    <x v="7"/>
    <x v="22"/>
    <n v="43.12"/>
    <x v="1"/>
    <x v="0"/>
    <x v="0"/>
    <n v="43.12"/>
    <n v="43.12"/>
    <x v="918"/>
    <n v="61.62"/>
    <x v="2"/>
    <x v="3"/>
    <x v="1"/>
    <x v="0"/>
    <x v="4"/>
    <x v="0"/>
    <x v="2"/>
  </r>
  <r>
    <s v="TXN-010708"/>
    <x v="136"/>
    <x v="1406"/>
    <x v="0"/>
    <x v="33"/>
    <n v="87.31"/>
    <x v="1"/>
    <x v="0"/>
    <x v="0"/>
    <n v="87.31"/>
    <n v="87.31"/>
    <x v="568"/>
    <n v="99.13"/>
    <x v="0"/>
    <x v="11"/>
    <x v="1"/>
    <x v="0"/>
    <x v="8"/>
    <x v="3"/>
    <x v="1"/>
  </r>
  <r>
    <s v="TXN-001388"/>
    <x v="136"/>
    <x v="1407"/>
    <x v="4"/>
    <x v="30"/>
    <n v="86.46"/>
    <x v="3"/>
    <x v="12"/>
    <x v="341"/>
    <n v="172.92"/>
    <n v="167.21364"/>
    <x v="1037"/>
    <n v="174.90364"/>
    <x v="0"/>
    <x v="11"/>
    <x v="5"/>
    <x v="0"/>
    <x v="9"/>
    <x v="2"/>
    <x v="0"/>
  </r>
  <r>
    <s v="TXN-011424"/>
    <x v="137"/>
    <x v="933"/>
    <x v="0"/>
    <x v="33"/>
    <n v="423.19"/>
    <x v="1"/>
    <x v="0"/>
    <x v="0"/>
    <n v="423.19"/>
    <n v="423.19"/>
    <x v="722"/>
    <n v="441.66"/>
    <x v="0"/>
    <x v="0"/>
    <x v="0"/>
    <x v="0"/>
    <x v="3"/>
    <x v="3"/>
    <x v="1"/>
  </r>
  <r>
    <s v="TXN-009023"/>
    <x v="137"/>
    <x v="1408"/>
    <x v="4"/>
    <x v="27"/>
    <n v="40.33"/>
    <x v="3"/>
    <x v="0"/>
    <x v="0"/>
    <n v="80.66"/>
    <n v="80.66"/>
    <x v="1067"/>
    <n v="109.36"/>
    <x v="3"/>
    <x v="20"/>
    <x v="1"/>
    <x v="0"/>
    <x v="6"/>
    <x v="3"/>
    <x v="1"/>
  </r>
  <r>
    <s v="TXN-002553"/>
    <x v="137"/>
    <x v="1409"/>
    <x v="6"/>
    <x v="9"/>
    <n v="90.23"/>
    <x v="2"/>
    <x v="168"/>
    <x v="342"/>
    <n v="270.69"/>
    <n v="261.84746"/>
    <x v="1068"/>
    <n v="271.40746"/>
    <x v="0"/>
    <x v="11"/>
    <x v="2"/>
    <x v="0"/>
    <x v="6"/>
    <x v="3"/>
    <x v="2"/>
  </r>
  <r>
    <s v="TXN-004181"/>
    <x v="137"/>
    <x v="1410"/>
    <x v="6"/>
    <x v="9"/>
    <n v="33.1"/>
    <x v="2"/>
    <x v="0"/>
    <x v="0"/>
    <n v="99.3"/>
    <n v="99.3"/>
    <x v="1069"/>
    <n v="116.87"/>
    <x v="2"/>
    <x v="5"/>
    <x v="1"/>
    <x v="0"/>
    <x v="7"/>
    <x v="0"/>
    <x v="1"/>
  </r>
  <r>
    <s v="TXN-006803"/>
    <x v="137"/>
    <x v="1411"/>
    <x v="7"/>
    <x v="23"/>
    <n v="40.26"/>
    <x v="1"/>
    <x v="155"/>
    <x v="343"/>
    <n v="40.26"/>
    <n v="32.77164"/>
    <x v="889"/>
    <n v="51.16164"/>
    <x v="2"/>
    <x v="2"/>
    <x v="5"/>
    <x v="0"/>
    <x v="1"/>
    <x v="5"/>
    <x v="3"/>
  </r>
  <r>
    <s v="TXN-002589"/>
    <x v="137"/>
    <x v="1412"/>
    <x v="5"/>
    <x v="7"/>
    <n v="13.04"/>
    <x v="2"/>
    <x v="0"/>
    <x v="0"/>
    <n v="39.12"/>
    <n v="39.12"/>
    <x v="418"/>
    <n v="58.74"/>
    <x v="2"/>
    <x v="7"/>
    <x v="1"/>
    <x v="0"/>
    <x v="11"/>
    <x v="0"/>
    <x v="1"/>
  </r>
  <r>
    <s v="TXN-010248"/>
    <x v="137"/>
    <x v="1413"/>
    <x v="3"/>
    <x v="3"/>
    <n v="160.27"/>
    <x v="1"/>
    <x v="0"/>
    <x v="0"/>
    <n v="160.27"/>
    <n v="160.27"/>
    <x v="777"/>
    <n v="173.61"/>
    <x v="0"/>
    <x v="10"/>
    <x v="1"/>
    <x v="0"/>
    <x v="0"/>
    <x v="3"/>
    <x v="3"/>
  </r>
  <r>
    <s v="TXN-012906"/>
    <x v="137"/>
    <x v="423"/>
    <x v="0"/>
    <x v="33"/>
    <n v="415.8"/>
    <x v="2"/>
    <x v="0"/>
    <x v="0"/>
    <n v="1247.4"/>
    <n v="1247.4"/>
    <x v="465"/>
    <n v="1274.4"/>
    <x v="2"/>
    <x v="9"/>
    <x v="1"/>
    <x v="0"/>
    <x v="8"/>
    <x v="3"/>
    <x v="2"/>
  </r>
  <r>
    <s v="TXN-006053"/>
    <x v="137"/>
    <x v="1414"/>
    <x v="0"/>
    <x v="38"/>
    <n v="379.25"/>
    <x v="4"/>
    <x v="0"/>
    <x v="0"/>
    <n v="1896.25"/>
    <n v="1896.25"/>
    <x v="924"/>
    <n v="1916.54"/>
    <x v="0"/>
    <x v="3"/>
    <x v="1"/>
    <x v="0"/>
    <x v="8"/>
    <x v="0"/>
    <x v="3"/>
  </r>
  <r>
    <s v="TXN-013392"/>
    <x v="137"/>
    <x v="1415"/>
    <x v="2"/>
    <x v="28"/>
    <n v="21.52"/>
    <x v="3"/>
    <x v="0"/>
    <x v="0"/>
    <n v="43.04"/>
    <n v="43.04"/>
    <x v="646"/>
    <n v="60.02"/>
    <x v="2"/>
    <x v="15"/>
    <x v="1"/>
    <x v="0"/>
    <x v="2"/>
    <x v="4"/>
    <x v="1"/>
  </r>
  <r>
    <s v="TXN-007642"/>
    <x v="137"/>
    <x v="1416"/>
    <x v="3"/>
    <x v="21"/>
    <n v="109.03"/>
    <x v="1"/>
    <x v="0"/>
    <x v="0"/>
    <n v="109.03"/>
    <n v="109.03"/>
    <x v="82"/>
    <n v="120.33"/>
    <x v="0"/>
    <x v="11"/>
    <x v="1"/>
    <x v="0"/>
    <x v="9"/>
    <x v="2"/>
    <x v="1"/>
  </r>
  <r>
    <s v="TXN-014580"/>
    <x v="137"/>
    <x v="1417"/>
    <x v="5"/>
    <x v="29"/>
    <n v="9.6"/>
    <x v="1"/>
    <x v="0"/>
    <x v="0"/>
    <n v="9.6"/>
    <n v="9.6"/>
    <x v="4"/>
    <n v="26.31"/>
    <x v="2"/>
    <x v="16"/>
    <x v="3"/>
    <x v="0"/>
    <x v="6"/>
    <x v="3"/>
    <x v="1"/>
  </r>
  <r>
    <s v="TXN-007056"/>
    <x v="138"/>
    <x v="191"/>
    <x v="0"/>
    <x v="33"/>
    <n v="92.51"/>
    <x v="1"/>
    <x v="0"/>
    <x v="0"/>
    <n v="92.51"/>
    <n v="92.51"/>
    <x v="1070"/>
    <n v="107.49"/>
    <x v="0"/>
    <x v="6"/>
    <x v="1"/>
    <x v="1"/>
    <x v="3"/>
    <x v="3"/>
    <x v="1"/>
  </r>
  <r>
    <s v="TXN-007469"/>
    <x v="138"/>
    <x v="1418"/>
    <x v="2"/>
    <x v="14"/>
    <n v="97.99"/>
    <x v="3"/>
    <x v="18"/>
    <x v="344"/>
    <n v="195.98"/>
    <n v="174.32421"/>
    <x v="1071"/>
    <n v="184.52421"/>
    <x v="0"/>
    <x v="6"/>
    <x v="1"/>
    <x v="0"/>
    <x v="3"/>
    <x v="0"/>
    <x v="1"/>
  </r>
  <r>
    <s v="TXN-011661"/>
    <x v="138"/>
    <x v="1419"/>
    <x v="3"/>
    <x v="11"/>
    <n v="146.34"/>
    <x v="1"/>
    <x v="0"/>
    <x v="0"/>
    <n v="146.34"/>
    <n v="146.34"/>
    <x v="1072"/>
    <n v="173.28"/>
    <x v="4"/>
    <x v="8"/>
    <x v="5"/>
    <x v="0"/>
    <x v="6"/>
    <x v="3"/>
    <x v="0"/>
  </r>
  <r>
    <s v="TXN-000745"/>
    <x v="138"/>
    <x v="879"/>
    <x v="3"/>
    <x v="8"/>
    <n v="226.03"/>
    <x v="1"/>
    <x v="0"/>
    <x v="0"/>
    <n v="226.03"/>
    <n v="226.03"/>
    <x v="1073"/>
    <n v="243.76"/>
    <x v="0"/>
    <x v="7"/>
    <x v="1"/>
    <x v="0"/>
    <x v="0"/>
    <x v="0"/>
    <x v="1"/>
  </r>
  <r>
    <s v="TXN-013389"/>
    <x v="138"/>
    <x v="1420"/>
    <x v="0"/>
    <x v="4"/>
    <n v="248.96"/>
    <x v="1"/>
    <x v="0"/>
    <x v="0"/>
    <n v="248.96"/>
    <n v="248.96"/>
    <x v="445"/>
    <n v="259.77"/>
    <x v="0"/>
    <x v="7"/>
    <x v="5"/>
    <x v="0"/>
    <x v="4"/>
    <x v="0"/>
    <x v="0"/>
  </r>
  <r>
    <s v="TXN-004966"/>
    <x v="138"/>
    <x v="1421"/>
    <x v="6"/>
    <x v="17"/>
    <n v="30.91"/>
    <x v="1"/>
    <x v="0"/>
    <x v="0"/>
    <n v="30.91"/>
    <n v="30.91"/>
    <x v="1074"/>
    <n v="55.65"/>
    <x v="4"/>
    <x v="21"/>
    <x v="0"/>
    <x v="0"/>
    <x v="8"/>
    <x v="0"/>
    <x v="1"/>
  </r>
  <r>
    <s v="TXN-001256"/>
    <x v="138"/>
    <x v="1422"/>
    <x v="3"/>
    <x v="11"/>
    <n v="94.22"/>
    <x v="3"/>
    <x v="0"/>
    <x v="0"/>
    <n v="188.44"/>
    <n v="188.44"/>
    <x v="1075"/>
    <n v="198.11"/>
    <x v="0"/>
    <x v="0"/>
    <x v="1"/>
    <x v="1"/>
    <x v="7"/>
    <x v="3"/>
    <x v="1"/>
  </r>
  <r>
    <s v="TXN-005677"/>
    <x v="138"/>
    <x v="1423"/>
    <x v="2"/>
    <x v="28"/>
    <n v="155.18"/>
    <x v="3"/>
    <x v="0"/>
    <x v="0"/>
    <n v="310.36"/>
    <n v="310.36"/>
    <x v="1029"/>
    <n v="326.08"/>
    <x v="0"/>
    <x v="3"/>
    <x v="0"/>
    <x v="1"/>
    <x v="3"/>
    <x v="3"/>
    <x v="4"/>
  </r>
  <r>
    <s v="TXN-014964"/>
    <x v="138"/>
    <x v="1424"/>
    <x v="7"/>
    <x v="10"/>
    <n v="74.07"/>
    <x v="1"/>
    <x v="0"/>
    <x v="0"/>
    <n v="74.07"/>
    <n v="74.07"/>
    <x v="162"/>
    <n v="98.22"/>
    <x v="4"/>
    <x v="14"/>
    <x v="0"/>
    <x v="0"/>
    <x v="9"/>
    <x v="4"/>
    <x v="1"/>
  </r>
  <r>
    <s v="TXN-002726"/>
    <x v="138"/>
    <x v="1425"/>
    <x v="3"/>
    <x v="6"/>
    <n v="168.4"/>
    <x v="2"/>
    <x v="61"/>
    <x v="345"/>
    <n v="505.2"/>
    <n v="486.1708"/>
    <x v="1076"/>
    <n v="498.2008"/>
    <x v="0"/>
    <x v="0"/>
    <x v="2"/>
    <x v="0"/>
    <x v="10"/>
    <x v="0"/>
    <x v="3"/>
  </r>
  <r>
    <s v="TXN-012809"/>
    <x v="139"/>
    <x v="1426"/>
    <x v="4"/>
    <x v="27"/>
    <n v="28.52"/>
    <x v="1"/>
    <x v="0"/>
    <x v="0"/>
    <n v="28.52"/>
    <n v="28.52"/>
    <x v="1009"/>
    <n v="34.78"/>
    <x v="0"/>
    <x v="11"/>
    <x v="5"/>
    <x v="0"/>
    <x v="3"/>
    <x v="0"/>
    <x v="1"/>
  </r>
  <r>
    <s v="TXN-007785"/>
    <x v="139"/>
    <x v="1427"/>
    <x v="6"/>
    <x v="17"/>
    <n v="51.19"/>
    <x v="1"/>
    <x v="0"/>
    <x v="0"/>
    <n v="51.19"/>
    <n v="51.19"/>
    <x v="1077"/>
    <n v="69.89"/>
    <x v="1"/>
    <x v="9"/>
    <x v="1"/>
    <x v="0"/>
    <x v="9"/>
    <x v="2"/>
    <x v="1"/>
  </r>
  <r>
    <s v="TXN-008251"/>
    <x v="139"/>
    <x v="1428"/>
    <x v="3"/>
    <x v="11"/>
    <n v="144.93"/>
    <x v="1"/>
    <x v="14"/>
    <x v="346"/>
    <n v="144.93"/>
    <n v="132.03123"/>
    <x v="33"/>
    <n v="148.55123"/>
    <x v="2"/>
    <x v="9"/>
    <x v="1"/>
    <x v="1"/>
    <x v="10"/>
    <x v="2"/>
    <x v="1"/>
  </r>
  <r>
    <s v="TXN-007451"/>
    <x v="139"/>
    <x v="1429"/>
    <x v="2"/>
    <x v="2"/>
    <n v="36.92"/>
    <x v="1"/>
    <x v="0"/>
    <x v="0"/>
    <n v="36.92"/>
    <n v="36.92"/>
    <x v="871"/>
    <n v="58.82"/>
    <x v="4"/>
    <x v="8"/>
    <x v="1"/>
    <x v="1"/>
    <x v="6"/>
    <x v="5"/>
    <x v="3"/>
  </r>
  <r>
    <s v="TXN-000199"/>
    <x v="139"/>
    <x v="369"/>
    <x v="3"/>
    <x v="21"/>
    <n v="101.87"/>
    <x v="1"/>
    <x v="0"/>
    <x v="0"/>
    <n v="101.87"/>
    <n v="101.87"/>
    <x v="908"/>
    <n v="121.36"/>
    <x v="2"/>
    <x v="7"/>
    <x v="3"/>
    <x v="0"/>
    <x v="9"/>
    <x v="3"/>
    <x v="3"/>
  </r>
  <r>
    <s v="TXN-007438"/>
    <x v="139"/>
    <x v="1430"/>
    <x v="2"/>
    <x v="2"/>
    <n v="168.65"/>
    <x v="1"/>
    <x v="0"/>
    <x v="0"/>
    <n v="168.65"/>
    <n v="168.65"/>
    <x v="112"/>
    <n v="181.64"/>
    <x v="0"/>
    <x v="0"/>
    <x v="3"/>
    <x v="1"/>
    <x v="4"/>
    <x v="5"/>
    <x v="0"/>
  </r>
  <r>
    <s v="TXN-007779"/>
    <x v="139"/>
    <x v="1431"/>
    <x v="6"/>
    <x v="13"/>
    <n v="89.44"/>
    <x v="3"/>
    <x v="0"/>
    <x v="0"/>
    <n v="178.88"/>
    <n v="178.88"/>
    <x v="429"/>
    <n v="205.05"/>
    <x v="4"/>
    <x v="21"/>
    <x v="0"/>
    <x v="0"/>
    <x v="8"/>
    <x v="2"/>
    <x v="3"/>
  </r>
  <r>
    <s v="TXN-000540"/>
    <x v="139"/>
    <x v="1432"/>
    <x v="2"/>
    <x v="28"/>
    <n v="147.08"/>
    <x v="0"/>
    <x v="0"/>
    <x v="0"/>
    <n v="588.32"/>
    <n v="588.32"/>
    <x v="496"/>
    <n v="606.67"/>
    <x v="2"/>
    <x v="3"/>
    <x v="0"/>
    <x v="0"/>
    <x v="11"/>
    <x v="4"/>
    <x v="3"/>
  </r>
  <r>
    <s v="TXN-000791"/>
    <x v="139"/>
    <x v="1433"/>
    <x v="5"/>
    <x v="29"/>
    <n v="5.4"/>
    <x v="1"/>
    <x v="169"/>
    <x v="347"/>
    <n v="5.4"/>
    <n v="4.212"/>
    <x v="509"/>
    <n v="22.502"/>
    <x v="4"/>
    <x v="17"/>
    <x v="1"/>
    <x v="1"/>
    <x v="0"/>
    <x v="0"/>
    <x v="3"/>
  </r>
  <r>
    <s v="TXN-010012"/>
    <x v="139"/>
    <x v="1434"/>
    <x v="6"/>
    <x v="13"/>
    <n v="102.48"/>
    <x v="3"/>
    <x v="0"/>
    <x v="0"/>
    <n v="204.96"/>
    <n v="204.96"/>
    <x v="1078"/>
    <n v="225.51"/>
    <x v="2"/>
    <x v="9"/>
    <x v="1"/>
    <x v="0"/>
    <x v="0"/>
    <x v="4"/>
    <x v="4"/>
  </r>
  <r>
    <s v="TXN-014189"/>
    <x v="139"/>
    <x v="1376"/>
    <x v="6"/>
    <x v="17"/>
    <n v="34.04"/>
    <x v="1"/>
    <x v="0"/>
    <x v="0"/>
    <n v="34.04"/>
    <n v="34.04"/>
    <x v="484"/>
    <n v="49.29"/>
    <x v="2"/>
    <x v="3"/>
    <x v="0"/>
    <x v="1"/>
    <x v="3"/>
    <x v="2"/>
    <x v="3"/>
  </r>
  <r>
    <s v="TXN-009494"/>
    <x v="139"/>
    <x v="1435"/>
    <x v="1"/>
    <x v="6"/>
    <n v="38.48"/>
    <x v="1"/>
    <x v="0"/>
    <x v="0"/>
    <n v="38.48"/>
    <n v="38.48"/>
    <x v="1079"/>
    <n v="57.65"/>
    <x v="1"/>
    <x v="15"/>
    <x v="1"/>
    <x v="0"/>
    <x v="6"/>
    <x v="3"/>
    <x v="1"/>
  </r>
  <r>
    <s v="TXN-000531"/>
    <x v="140"/>
    <x v="1436"/>
    <x v="5"/>
    <x v="7"/>
    <n v="25.22"/>
    <x v="1"/>
    <x v="0"/>
    <x v="0"/>
    <n v="25.22"/>
    <n v="25.22"/>
    <x v="1080"/>
    <n v="33.74"/>
    <x v="0"/>
    <x v="0"/>
    <x v="0"/>
    <x v="1"/>
    <x v="2"/>
    <x v="0"/>
    <x v="1"/>
  </r>
  <r>
    <s v="TXN-007343"/>
    <x v="140"/>
    <x v="1268"/>
    <x v="3"/>
    <x v="6"/>
    <n v="157.59"/>
    <x v="0"/>
    <x v="0"/>
    <x v="0"/>
    <n v="630.36"/>
    <n v="630.36"/>
    <x v="1081"/>
    <n v="641.94"/>
    <x v="0"/>
    <x v="6"/>
    <x v="0"/>
    <x v="0"/>
    <x v="8"/>
    <x v="1"/>
    <x v="1"/>
  </r>
  <r>
    <s v="TXN-004791"/>
    <x v="140"/>
    <x v="1437"/>
    <x v="0"/>
    <x v="38"/>
    <n v="362.21"/>
    <x v="3"/>
    <x v="0"/>
    <x v="0"/>
    <n v="724.42"/>
    <n v="724.42"/>
    <x v="1082"/>
    <n v="743.62"/>
    <x v="0"/>
    <x v="3"/>
    <x v="0"/>
    <x v="0"/>
    <x v="8"/>
    <x v="0"/>
    <x v="0"/>
  </r>
  <r>
    <s v="TXN-000123"/>
    <x v="140"/>
    <x v="753"/>
    <x v="0"/>
    <x v="38"/>
    <n v="439.31"/>
    <x v="2"/>
    <x v="71"/>
    <x v="348"/>
    <n v="1317.93"/>
    <n v="1263.89487"/>
    <x v="1083"/>
    <n v="1279.44487"/>
    <x v="0"/>
    <x v="0"/>
    <x v="5"/>
    <x v="0"/>
    <x v="10"/>
    <x v="4"/>
    <x v="1"/>
  </r>
  <r>
    <s v="TXN-005257"/>
    <x v="140"/>
    <x v="1438"/>
    <x v="5"/>
    <x v="26"/>
    <n v="20.89"/>
    <x v="1"/>
    <x v="0"/>
    <x v="0"/>
    <n v="20.89"/>
    <n v="20.89"/>
    <x v="699"/>
    <n v="34.13"/>
    <x v="0"/>
    <x v="0"/>
    <x v="0"/>
    <x v="0"/>
    <x v="5"/>
    <x v="0"/>
    <x v="1"/>
  </r>
  <r>
    <s v="TXN-004117"/>
    <x v="140"/>
    <x v="1149"/>
    <x v="3"/>
    <x v="11"/>
    <n v="206.24"/>
    <x v="2"/>
    <x v="0"/>
    <x v="0"/>
    <n v="618.72"/>
    <n v="618.72"/>
    <x v="828"/>
    <n v="641.27"/>
    <x v="1"/>
    <x v="22"/>
    <x v="0"/>
    <x v="0"/>
    <x v="9"/>
    <x v="3"/>
    <x v="0"/>
  </r>
  <r>
    <s v="TXN-001537"/>
    <x v="140"/>
    <x v="1439"/>
    <x v="6"/>
    <x v="17"/>
    <n v="119.33"/>
    <x v="1"/>
    <x v="170"/>
    <x v="349"/>
    <n v="119.33"/>
    <n v="108.23231"/>
    <x v="90"/>
    <n v="121.32231"/>
    <x v="0"/>
    <x v="11"/>
    <x v="4"/>
    <x v="0"/>
    <x v="7"/>
    <x v="0"/>
    <x v="1"/>
  </r>
  <r>
    <s v="TXN-014263"/>
    <x v="140"/>
    <x v="1440"/>
    <x v="7"/>
    <x v="22"/>
    <n v="23.29"/>
    <x v="1"/>
    <x v="38"/>
    <x v="350"/>
    <n v="23.29"/>
    <n v="18.25936"/>
    <x v="747"/>
    <n v="43.28936"/>
    <x v="3"/>
    <x v="13"/>
    <x v="1"/>
    <x v="1"/>
    <x v="10"/>
    <x v="0"/>
    <x v="3"/>
  </r>
  <r>
    <s v="TXN-006937"/>
    <x v="140"/>
    <x v="1441"/>
    <x v="7"/>
    <x v="35"/>
    <n v="110.52"/>
    <x v="1"/>
    <x v="0"/>
    <x v="0"/>
    <n v="110.52"/>
    <n v="110.52"/>
    <x v="1084"/>
    <n v="134.36"/>
    <x v="4"/>
    <x v="5"/>
    <x v="4"/>
    <x v="0"/>
    <x v="3"/>
    <x v="0"/>
    <x v="2"/>
  </r>
  <r>
    <s v="TXN-006431"/>
    <x v="141"/>
    <x v="1442"/>
    <x v="1"/>
    <x v="1"/>
    <n v="13.74"/>
    <x v="0"/>
    <x v="77"/>
    <x v="351"/>
    <n v="54.96"/>
    <n v="53.57226"/>
    <x v="781"/>
    <n v="69.88226"/>
    <x v="2"/>
    <x v="2"/>
    <x v="5"/>
    <x v="0"/>
    <x v="6"/>
    <x v="4"/>
    <x v="1"/>
  </r>
  <r>
    <s v="TXN-007427"/>
    <x v="141"/>
    <x v="1443"/>
    <x v="2"/>
    <x v="2"/>
    <n v="164.4"/>
    <x v="1"/>
    <x v="0"/>
    <x v="0"/>
    <n v="164.4"/>
    <n v="164.4"/>
    <x v="91"/>
    <n v="181.61"/>
    <x v="2"/>
    <x v="2"/>
    <x v="3"/>
    <x v="0"/>
    <x v="2"/>
    <x v="4"/>
    <x v="2"/>
  </r>
  <r>
    <s v="TXN-000141"/>
    <x v="141"/>
    <x v="1444"/>
    <x v="4"/>
    <x v="18"/>
    <n v="19.48"/>
    <x v="2"/>
    <x v="0"/>
    <x v="0"/>
    <n v="58.44"/>
    <n v="58.44"/>
    <x v="1085"/>
    <n v="65"/>
    <x v="0"/>
    <x v="3"/>
    <x v="0"/>
    <x v="0"/>
    <x v="8"/>
    <x v="3"/>
    <x v="1"/>
  </r>
  <r>
    <s v="TXN-012471"/>
    <x v="141"/>
    <x v="1445"/>
    <x v="3"/>
    <x v="11"/>
    <n v="75.44"/>
    <x v="1"/>
    <x v="0"/>
    <x v="0"/>
    <n v="75.44"/>
    <n v="75.44"/>
    <x v="1086"/>
    <n v="84.19"/>
    <x v="0"/>
    <x v="11"/>
    <x v="2"/>
    <x v="0"/>
    <x v="8"/>
    <x v="1"/>
    <x v="3"/>
  </r>
  <r>
    <s v="TXN-009030"/>
    <x v="141"/>
    <x v="576"/>
    <x v="2"/>
    <x v="2"/>
    <n v="55.63"/>
    <x v="0"/>
    <x v="66"/>
    <x v="352"/>
    <n v="222.52"/>
    <n v="219.46035"/>
    <x v="1087"/>
    <n v="236.65035"/>
    <x v="2"/>
    <x v="0"/>
    <x v="3"/>
    <x v="0"/>
    <x v="10"/>
    <x v="3"/>
    <x v="1"/>
  </r>
  <r>
    <s v="TXN-011229"/>
    <x v="141"/>
    <x v="1446"/>
    <x v="7"/>
    <x v="35"/>
    <n v="139.29"/>
    <x v="3"/>
    <x v="0"/>
    <x v="0"/>
    <n v="278.58"/>
    <n v="278.58"/>
    <x v="461"/>
    <n v="291"/>
    <x v="0"/>
    <x v="6"/>
    <x v="1"/>
    <x v="1"/>
    <x v="0"/>
    <x v="0"/>
    <x v="3"/>
  </r>
  <r>
    <s v="TXN-007314"/>
    <x v="141"/>
    <x v="1447"/>
    <x v="2"/>
    <x v="2"/>
    <n v="24.06"/>
    <x v="3"/>
    <x v="0"/>
    <x v="0"/>
    <n v="48.12"/>
    <n v="48.12"/>
    <x v="1088"/>
    <n v="55.83"/>
    <x v="0"/>
    <x v="6"/>
    <x v="5"/>
    <x v="0"/>
    <x v="10"/>
    <x v="0"/>
    <x v="4"/>
  </r>
  <r>
    <s v="TXN-013532"/>
    <x v="141"/>
    <x v="1448"/>
    <x v="1"/>
    <x v="1"/>
    <n v="40.39"/>
    <x v="1"/>
    <x v="0"/>
    <x v="0"/>
    <n v="40.39"/>
    <n v="40.39"/>
    <x v="1089"/>
    <n v="67.69"/>
    <x v="3"/>
    <x v="12"/>
    <x v="1"/>
    <x v="0"/>
    <x v="9"/>
    <x v="0"/>
    <x v="3"/>
  </r>
  <r>
    <s v="TXN-002210"/>
    <x v="141"/>
    <x v="1449"/>
    <x v="0"/>
    <x v="20"/>
    <n v="270.02"/>
    <x v="2"/>
    <x v="0"/>
    <x v="0"/>
    <n v="810.06"/>
    <n v="810.06"/>
    <x v="1090"/>
    <n v="822.69"/>
    <x v="0"/>
    <x v="6"/>
    <x v="1"/>
    <x v="0"/>
    <x v="4"/>
    <x v="1"/>
    <x v="1"/>
  </r>
  <r>
    <s v="TXN-011496"/>
    <x v="141"/>
    <x v="1450"/>
    <x v="3"/>
    <x v="8"/>
    <n v="218.9"/>
    <x v="3"/>
    <x v="0"/>
    <x v="0"/>
    <n v="437.8"/>
    <n v="437.8"/>
    <x v="768"/>
    <n v="457.79"/>
    <x v="2"/>
    <x v="7"/>
    <x v="1"/>
    <x v="0"/>
    <x v="6"/>
    <x v="1"/>
    <x v="2"/>
  </r>
  <r>
    <s v="TXN-013518"/>
    <x v="141"/>
    <x v="1451"/>
    <x v="2"/>
    <x v="14"/>
    <n v="89.13"/>
    <x v="3"/>
    <x v="0"/>
    <x v="0"/>
    <n v="178.26"/>
    <n v="178.26"/>
    <x v="1091"/>
    <n v="194.1"/>
    <x v="2"/>
    <x v="7"/>
    <x v="1"/>
    <x v="1"/>
    <x v="9"/>
    <x v="4"/>
    <x v="3"/>
  </r>
  <r>
    <s v="TXN-004828"/>
    <x v="141"/>
    <x v="1452"/>
    <x v="6"/>
    <x v="17"/>
    <n v="48.88"/>
    <x v="1"/>
    <x v="0"/>
    <x v="0"/>
    <n v="48.88"/>
    <n v="48.88"/>
    <x v="522"/>
    <n v="67.33"/>
    <x v="1"/>
    <x v="19"/>
    <x v="0"/>
    <x v="1"/>
    <x v="10"/>
    <x v="3"/>
    <x v="4"/>
  </r>
  <r>
    <s v="TXN-002406"/>
    <x v="142"/>
    <x v="1222"/>
    <x v="0"/>
    <x v="38"/>
    <n v="198.73"/>
    <x v="1"/>
    <x v="0"/>
    <x v="0"/>
    <n v="198.73"/>
    <n v="198.73"/>
    <x v="843"/>
    <n v="212.8"/>
    <x v="0"/>
    <x v="0"/>
    <x v="0"/>
    <x v="0"/>
    <x v="4"/>
    <x v="4"/>
    <x v="3"/>
  </r>
  <r>
    <s v="TXN-006166"/>
    <x v="142"/>
    <x v="1453"/>
    <x v="2"/>
    <x v="16"/>
    <n v="150.02"/>
    <x v="4"/>
    <x v="0"/>
    <x v="0"/>
    <n v="750.1"/>
    <n v="750.1"/>
    <x v="571"/>
    <n v="759.56"/>
    <x v="0"/>
    <x v="6"/>
    <x v="1"/>
    <x v="0"/>
    <x v="7"/>
    <x v="1"/>
    <x v="1"/>
  </r>
  <r>
    <s v="TXN-004368"/>
    <x v="142"/>
    <x v="1454"/>
    <x v="0"/>
    <x v="20"/>
    <n v="174.54"/>
    <x v="3"/>
    <x v="0"/>
    <x v="0"/>
    <n v="349.08"/>
    <n v="349.08"/>
    <x v="436"/>
    <n v="370.6"/>
    <x v="4"/>
    <x v="13"/>
    <x v="3"/>
    <x v="0"/>
    <x v="3"/>
    <x v="5"/>
    <x v="1"/>
  </r>
  <r>
    <s v="TXN-008537"/>
    <x v="142"/>
    <x v="1455"/>
    <x v="3"/>
    <x v="6"/>
    <n v="109.97"/>
    <x v="2"/>
    <x v="0"/>
    <x v="0"/>
    <n v="329.91"/>
    <n v="329.91"/>
    <x v="652"/>
    <n v="346.27"/>
    <x v="2"/>
    <x v="3"/>
    <x v="1"/>
    <x v="0"/>
    <x v="4"/>
    <x v="3"/>
    <x v="0"/>
  </r>
  <r>
    <s v="TXN-005657"/>
    <x v="142"/>
    <x v="1456"/>
    <x v="4"/>
    <x v="27"/>
    <n v="48.38"/>
    <x v="1"/>
    <x v="0"/>
    <x v="0"/>
    <n v="48.38"/>
    <n v="48.38"/>
    <x v="189"/>
    <n v="57.32"/>
    <x v="0"/>
    <x v="6"/>
    <x v="1"/>
    <x v="0"/>
    <x v="4"/>
    <x v="4"/>
    <x v="3"/>
  </r>
  <r>
    <s v="TXN-005809"/>
    <x v="142"/>
    <x v="1457"/>
    <x v="4"/>
    <x v="34"/>
    <n v="39.19"/>
    <x v="1"/>
    <x v="0"/>
    <x v="0"/>
    <n v="39.19"/>
    <n v="39.19"/>
    <x v="233"/>
    <n v="53.2"/>
    <x v="0"/>
    <x v="7"/>
    <x v="0"/>
    <x v="0"/>
    <x v="7"/>
    <x v="0"/>
    <x v="1"/>
  </r>
  <r>
    <s v="TXN-011437"/>
    <x v="142"/>
    <x v="1458"/>
    <x v="2"/>
    <x v="16"/>
    <n v="172.59"/>
    <x v="1"/>
    <x v="0"/>
    <x v="0"/>
    <n v="172.59"/>
    <n v="172.59"/>
    <x v="916"/>
    <n v="183.08"/>
    <x v="0"/>
    <x v="10"/>
    <x v="1"/>
    <x v="0"/>
    <x v="9"/>
    <x v="2"/>
    <x v="3"/>
  </r>
  <r>
    <s v="TXN-014944"/>
    <x v="142"/>
    <x v="1459"/>
    <x v="4"/>
    <x v="30"/>
    <n v="49.69"/>
    <x v="1"/>
    <x v="0"/>
    <x v="0"/>
    <n v="49.69"/>
    <n v="49.69"/>
    <x v="1092"/>
    <n v="67.9"/>
    <x v="2"/>
    <x v="9"/>
    <x v="0"/>
    <x v="0"/>
    <x v="0"/>
    <x v="4"/>
    <x v="1"/>
  </r>
  <r>
    <s v="TXN-000965"/>
    <x v="142"/>
    <x v="1460"/>
    <x v="0"/>
    <x v="4"/>
    <n v="297.84"/>
    <x v="2"/>
    <x v="0"/>
    <x v="0"/>
    <n v="893.52"/>
    <n v="893.52"/>
    <x v="1093"/>
    <n v="919.56"/>
    <x v="4"/>
    <x v="14"/>
    <x v="0"/>
    <x v="0"/>
    <x v="8"/>
    <x v="3"/>
    <x v="1"/>
  </r>
  <r>
    <s v="TXN-009741"/>
    <x v="142"/>
    <x v="476"/>
    <x v="4"/>
    <x v="27"/>
    <n v="31.59"/>
    <x v="1"/>
    <x v="0"/>
    <x v="0"/>
    <n v="31.59"/>
    <n v="31.59"/>
    <x v="937"/>
    <n v="39.71"/>
    <x v="0"/>
    <x v="10"/>
    <x v="5"/>
    <x v="1"/>
    <x v="9"/>
    <x v="3"/>
    <x v="1"/>
  </r>
  <r>
    <s v="TXN-006554"/>
    <x v="143"/>
    <x v="1461"/>
    <x v="3"/>
    <x v="6"/>
    <n v="24.16"/>
    <x v="1"/>
    <x v="149"/>
    <x v="353"/>
    <n v="24.16"/>
    <n v="20.97088"/>
    <x v="1094"/>
    <n v="40.47088"/>
    <x v="4"/>
    <x v="2"/>
    <x v="5"/>
    <x v="0"/>
    <x v="0"/>
    <x v="3"/>
    <x v="1"/>
  </r>
  <r>
    <s v="TXN-010955"/>
    <x v="143"/>
    <x v="1462"/>
    <x v="4"/>
    <x v="5"/>
    <n v="82.01"/>
    <x v="1"/>
    <x v="0"/>
    <x v="0"/>
    <n v="82.01"/>
    <n v="82.01"/>
    <x v="1095"/>
    <n v="98.43"/>
    <x v="2"/>
    <x v="12"/>
    <x v="0"/>
    <x v="1"/>
    <x v="1"/>
    <x v="3"/>
    <x v="3"/>
  </r>
  <r>
    <s v="TXN-005387"/>
    <x v="143"/>
    <x v="1463"/>
    <x v="5"/>
    <x v="29"/>
    <n v="38.13"/>
    <x v="3"/>
    <x v="0"/>
    <x v="0"/>
    <n v="76.26"/>
    <n v="76.26"/>
    <x v="854"/>
    <n v="96.98"/>
    <x v="4"/>
    <x v="20"/>
    <x v="0"/>
    <x v="0"/>
    <x v="6"/>
    <x v="3"/>
    <x v="3"/>
  </r>
  <r>
    <s v="TXN-013728"/>
    <x v="143"/>
    <x v="1464"/>
    <x v="2"/>
    <x v="28"/>
    <n v="56.71"/>
    <x v="1"/>
    <x v="0"/>
    <x v="0"/>
    <n v="56.71"/>
    <n v="56.71"/>
    <x v="1096"/>
    <n v="66.94"/>
    <x v="0"/>
    <x v="6"/>
    <x v="1"/>
    <x v="0"/>
    <x v="0"/>
    <x v="0"/>
    <x v="0"/>
  </r>
  <r>
    <s v="TXN-004267"/>
    <x v="143"/>
    <x v="1465"/>
    <x v="2"/>
    <x v="14"/>
    <n v="91.2"/>
    <x v="1"/>
    <x v="0"/>
    <x v="0"/>
    <n v="91.2"/>
    <n v="91.2"/>
    <x v="1097"/>
    <n v="101.08"/>
    <x v="0"/>
    <x v="11"/>
    <x v="1"/>
    <x v="1"/>
    <x v="4"/>
    <x v="5"/>
    <x v="3"/>
  </r>
  <r>
    <s v="TXN-008497"/>
    <x v="143"/>
    <x v="1466"/>
    <x v="6"/>
    <x v="19"/>
    <n v="28.12"/>
    <x v="1"/>
    <x v="0"/>
    <x v="0"/>
    <n v="28.12"/>
    <n v="28.12"/>
    <x v="926"/>
    <n v="43.89"/>
    <x v="2"/>
    <x v="16"/>
    <x v="5"/>
    <x v="0"/>
    <x v="9"/>
    <x v="3"/>
    <x v="0"/>
  </r>
  <r>
    <s v="TXN-000902"/>
    <x v="143"/>
    <x v="1202"/>
    <x v="2"/>
    <x v="25"/>
    <n v="112.58"/>
    <x v="1"/>
    <x v="127"/>
    <x v="354"/>
    <n v="112.58"/>
    <n v="84.9979"/>
    <x v="1098"/>
    <n v="109.6479"/>
    <x v="4"/>
    <x v="17"/>
    <x v="0"/>
    <x v="0"/>
    <x v="1"/>
    <x v="4"/>
    <x v="1"/>
  </r>
  <r>
    <s v="TXN-002842"/>
    <x v="143"/>
    <x v="1011"/>
    <x v="2"/>
    <x v="25"/>
    <n v="92.65"/>
    <x v="1"/>
    <x v="96"/>
    <x v="355"/>
    <n v="92.65"/>
    <n v="78.9378"/>
    <x v="1099"/>
    <n v="103.3078"/>
    <x v="4"/>
    <x v="15"/>
    <x v="1"/>
    <x v="0"/>
    <x v="1"/>
    <x v="3"/>
    <x v="1"/>
  </r>
  <r>
    <s v="TXN-004948"/>
    <x v="144"/>
    <x v="809"/>
    <x v="1"/>
    <x v="32"/>
    <n v="23.55"/>
    <x v="1"/>
    <x v="170"/>
    <x v="356"/>
    <n v="23.55"/>
    <n v="21.35985"/>
    <x v="1100"/>
    <n v="30.85985"/>
    <x v="0"/>
    <x v="0"/>
    <x v="0"/>
    <x v="0"/>
    <x v="6"/>
    <x v="0"/>
    <x v="2"/>
  </r>
  <r>
    <s v="TXN-006668"/>
    <x v="144"/>
    <x v="1467"/>
    <x v="4"/>
    <x v="18"/>
    <n v="55.54"/>
    <x v="1"/>
    <x v="0"/>
    <x v="0"/>
    <n v="55.54"/>
    <n v="55.54"/>
    <x v="841"/>
    <n v="73.17"/>
    <x v="2"/>
    <x v="7"/>
    <x v="5"/>
    <x v="0"/>
    <x v="6"/>
    <x v="1"/>
    <x v="3"/>
  </r>
  <r>
    <s v="TXN-005210"/>
    <x v="144"/>
    <x v="1085"/>
    <x v="3"/>
    <x v="11"/>
    <n v="51.7"/>
    <x v="2"/>
    <x v="0"/>
    <x v="0"/>
    <n v="155.1"/>
    <n v="155.1"/>
    <x v="775"/>
    <n v="176.29"/>
    <x v="1"/>
    <x v="19"/>
    <x v="0"/>
    <x v="1"/>
    <x v="7"/>
    <x v="5"/>
    <x v="3"/>
  </r>
  <r>
    <s v="TXN-001820"/>
    <x v="144"/>
    <x v="1468"/>
    <x v="0"/>
    <x v="20"/>
    <n v="277.94"/>
    <x v="1"/>
    <x v="0"/>
    <x v="0"/>
    <n v="277.94"/>
    <n v="277.94"/>
    <x v="829"/>
    <n v="292.12"/>
    <x v="0"/>
    <x v="10"/>
    <x v="3"/>
    <x v="1"/>
    <x v="10"/>
    <x v="0"/>
    <x v="3"/>
  </r>
  <r>
    <s v="TXN-004438"/>
    <x v="144"/>
    <x v="1469"/>
    <x v="2"/>
    <x v="28"/>
    <n v="109.31"/>
    <x v="1"/>
    <x v="0"/>
    <x v="0"/>
    <n v="109.31"/>
    <n v="109.31"/>
    <x v="391"/>
    <n v="120.13"/>
    <x v="0"/>
    <x v="6"/>
    <x v="5"/>
    <x v="0"/>
    <x v="0"/>
    <x v="0"/>
    <x v="3"/>
  </r>
  <r>
    <s v="TXN-012106"/>
    <x v="144"/>
    <x v="1470"/>
    <x v="3"/>
    <x v="21"/>
    <n v="24.9"/>
    <x v="1"/>
    <x v="0"/>
    <x v="0"/>
    <n v="24.9"/>
    <n v="24.9"/>
    <x v="386"/>
    <n v="41.73"/>
    <x v="2"/>
    <x v="2"/>
    <x v="3"/>
    <x v="0"/>
    <x v="8"/>
    <x v="0"/>
    <x v="3"/>
  </r>
  <r>
    <s v="TXN-005865"/>
    <x v="144"/>
    <x v="427"/>
    <x v="6"/>
    <x v="19"/>
    <n v="97.17"/>
    <x v="1"/>
    <x v="0"/>
    <x v="0"/>
    <n v="97.17"/>
    <n v="97.17"/>
    <x v="832"/>
    <n v="111.82"/>
    <x v="2"/>
    <x v="16"/>
    <x v="3"/>
    <x v="1"/>
    <x v="10"/>
    <x v="2"/>
    <x v="3"/>
  </r>
  <r>
    <s v="TXN-009392"/>
    <x v="144"/>
    <x v="1471"/>
    <x v="6"/>
    <x v="19"/>
    <n v="47.92"/>
    <x v="1"/>
    <x v="0"/>
    <x v="0"/>
    <n v="47.92"/>
    <n v="47.92"/>
    <x v="936"/>
    <n v="68.42"/>
    <x v="1"/>
    <x v="16"/>
    <x v="1"/>
    <x v="0"/>
    <x v="10"/>
    <x v="5"/>
    <x v="3"/>
  </r>
  <r>
    <s v="TXN-005735"/>
    <x v="144"/>
    <x v="853"/>
    <x v="3"/>
    <x v="21"/>
    <n v="231.04"/>
    <x v="1"/>
    <x v="0"/>
    <x v="0"/>
    <n v="231.04"/>
    <n v="231.04"/>
    <x v="1058"/>
    <n v="246.54"/>
    <x v="0"/>
    <x v="10"/>
    <x v="0"/>
    <x v="0"/>
    <x v="9"/>
    <x v="2"/>
    <x v="0"/>
  </r>
  <r>
    <s v="TXN-014556"/>
    <x v="144"/>
    <x v="1472"/>
    <x v="6"/>
    <x v="9"/>
    <n v="91.19"/>
    <x v="1"/>
    <x v="0"/>
    <x v="0"/>
    <n v="91.19"/>
    <n v="91.19"/>
    <x v="422"/>
    <n v="99.58"/>
    <x v="0"/>
    <x v="3"/>
    <x v="0"/>
    <x v="0"/>
    <x v="9"/>
    <x v="3"/>
    <x v="1"/>
  </r>
  <r>
    <s v="TXN-003909"/>
    <x v="144"/>
    <x v="1170"/>
    <x v="6"/>
    <x v="13"/>
    <n v="103.95"/>
    <x v="1"/>
    <x v="0"/>
    <x v="0"/>
    <n v="103.95"/>
    <n v="103.95"/>
    <x v="1101"/>
    <n v="131.89"/>
    <x v="4"/>
    <x v="1"/>
    <x v="1"/>
    <x v="0"/>
    <x v="7"/>
    <x v="3"/>
    <x v="1"/>
  </r>
  <r>
    <s v="TXN-006541"/>
    <x v="144"/>
    <x v="1143"/>
    <x v="0"/>
    <x v="0"/>
    <n v="166"/>
    <x v="3"/>
    <x v="0"/>
    <x v="0"/>
    <n v="332"/>
    <n v="332"/>
    <x v="824"/>
    <n v="341.29"/>
    <x v="0"/>
    <x v="0"/>
    <x v="5"/>
    <x v="0"/>
    <x v="0"/>
    <x v="0"/>
    <x v="1"/>
  </r>
  <r>
    <s v="TXN-001046"/>
    <x v="144"/>
    <x v="1473"/>
    <x v="2"/>
    <x v="2"/>
    <n v="43.95"/>
    <x v="1"/>
    <x v="0"/>
    <x v="0"/>
    <n v="43.95"/>
    <n v="43.95"/>
    <x v="1102"/>
    <n v="60.34"/>
    <x v="2"/>
    <x v="16"/>
    <x v="1"/>
    <x v="1"/>
    <x v="4"/>
    <x v="3"/>
    <x v="3"/>
  </r>
  <r>
    <s v="TXN-012285"/>
    <x v="145"/>
    <x v="1474"/>
    <x v="5"/>
    <x v="26"/>
    <n v="26.5"/>
    <x v="1"/>
    <x v="0"/>
    <x v="0"/>
    <n v="26.5"/>
    <n v="26.5"/>
    <x v="1103"/>
    <n v="48.22"/>
    <x v="4"/>
    <x v="4"/>
    <x v="4"/>
    <x v="0"/>
    <x v="8"/>
    <x v="0"/>
    <x v="1"/>
  </r>
  <r>
    <s v="TXN-005863"/>
    <x v="145"/>
    <x v="1475"/>
    <x v="2"/>
    <x v="16"/>
    <n v="123.44"/>
    <x v="2"/>
    <x v="0"/>
    <x v="0"/>
    <n v="370.32"/>
    <n v="370.32"/>
    <x v="1104"/>
    <n v="390.93"/>
    <x v="2"/>
    <x v="12"/>
    <x v="1"/>
    <x v="0"/>
    <x v="3"/>
    <x v="4"/>
    <x v="3"/>
  </r>
  <r>
    <s v="TXN-008806"/>
    <x v="145"/>
    <x v="1476"/>
    <x v="3"/>
    <x v="8"/>
    <n v="58.49"/>
    <x v="1"/>
    <x v="0"/>
    <x v="0"/>
    <n v="58.49"/>
    <n v="58.49"/>
    <x v="1105"/>
    <n v="85.48"/>
    <x v="4"/>
    <x v="18"/>
    <x v="1"/>
    <x v="1"/>
    <x v="9"/>
    <x v="0"/>
    <x v="2"/>
  </r>
  <r>
    <s v="TXN-013007"/>
    <x v="145"/>
    <x v="926"/>
    <x v="0"/>
    <x v="38"/>
    <n v="182.97"/>
    <x v="1"/>
    <x v="0"/>
    <x v="0"/>
    <n v="182.97"/>
    <n v="182.97"/>
    <x v="990"/>
    <n v="194.46"/>
    <x v="0"/>
    <x v="0"/>
    <x v="4"/>
    <x v="1"/>
    <x v="7"/>
    <x v="2"/>
    <x v="1"/>
  </r>
  <r>
    <s v="TXN-003010"/>
    <x v="145"/>
    <x v="1477"/>
    <x v="1"/>
    <x v="6"/>
    <n v="15.56"/>
    <x v="4"/>
    <x v="0"/>
    <x v="0"/>
    <n v="77.8"/>
    <n v="77.8"/>
    <x v="897"/>
    <n v="97.54"/>
    <x v="4"/>
    <x v="16"/>
    <x v="5"/>
    <x v="0"/>
    <x v="1"/>
    <x v="2"/>
    <x v="3"/>
  </r>
  <r>
    <s v="TXN-008227"/>
    <x v="145"/>
    <x v="1478"/>
    <x v="5"/>
    <x v="15"/>
    <n v="17.92"/>
    <x v="1"/>
    <x v="0"/>
    <x v="0"/>
    <n v="17.92"/>
    <n v="17.92"/>
    <x v="1106"/>
    <n v="31.12"/>
    <x v="2"/>
    <x v="7"/>
    <x v="1"/>
    <x v="0"/>
    <x v="8"/>
    <x v="3"/>
    <x v="3"/>
  </r>
  <r>
    <s v="TXN-010051"/>
    <x v="145"/>
    <x v="1479"/>
    <x v="3"/>
    <x v="3"/>
    <n v="136.74"/>
    <x v="1"/>
    <x v="0"/>
    <x v="0"/>
    <n v="136.74"/>
    <n v="136.74"/>
    <x v="556"/>
    <n v="153.91"/>
    <x v="2"/>
    <x v="9"/>
    <x v="0"/>
    <x v="0"/>
    <x v="4"/>
    <x v="2"/>
    <x v="1"/>
  </r>
  <r>
    <s v="TXN-004759"/>
    <x v="145"/>
    <x v="1480"/>
    <x v="3"/>
    <x v="8"/>
    <n v="206.64"/>
    <x v="1"/>
    <x v="92"/>
    <x v="357"/>
    <n v="206.64"/>
    <n v="162.2124"/>
    <x v="1107"/>
    <n v="182.9924"/>
    <x v="2"/>
    <x v="2"/>
    <x v="5"/>
    <x v="0"/>
    <x v="3"/>
    <x v="2"/>
    <x v="2"/>
  </r>
  <r>
    <s v="TXN-014036"/>
    <x v="145"/>
    <x v="1481"/>
    <x v="1"/>
    <x v="1"/>
    <n v="39.33"/>
    <x v="1"/>
    <x v="0"/>
    <x v="0"/>
    <n v="39.33"/>
    <n v="39.33"/>
    <x v="884"/>
    <n v="46.03"/>
    <x v="0"/>
    <x v="11"/>
    <x v="0"/>
    <x v="0"/>
    <x v="10"/>
    <x v="4"/>
    <x v="0"/>
  </r>
  <r>
    <s v="TXN-002849"/>
    <x v="145"/>
    <x v="1482"/>
    <x v="2"/>
    <x v="28"/>
    <n v="83.84"/>
    <x v="1"/>
    <x v="0"/>
    <x v="0"/>
    <n v="83.84"/>
    <n v="83.84"/>
    <x v="69"/>
    <n v="104.71"/>
    <x v="4"/>
    <x v="19"/>
    <x v="1"/>
    <x v="0"/>
    <x v="5"/>
    <x v="3"/>
    <x v="0"/>
  </r>
  <r>
    <s v="TXN-012407"/>
    <x v="145"/>
    <x v="1483"/>
    <x v="1"/>
    <x v="6"/>
    <n v="8.75"/>
    <x v="2"/>
    <x v="0"/>
    <x v="0"/>
    <n v="26.25"/>
    <n v="26.25"/>
    <x v="1108"/>
    <n v="42.91"/>
    <x v="2"/>
    <x v="15"/>
    <x v="0"/>
    <x v="0"/>
    <x v="9"/>
    <x v="0"/>
    <x v="2"/>
  </r>
  <r>
    <s v="TXN-006944"/>
    <x v="146"/>
    <x v="611"/>
    <x v="3"/>
    <x v="3"/>
    <n v="227.77"/>
    <x v="1"/>
    <x v="0"/>
    <x v="0"/>
    <n v="227.77"/>
    <n v="227.77"/>
    <x v="1028"/>
    <n v="251.38"/>
    <x v="4"/>
    <x v="9"/>
    <x v="0"/>
    <x v="0"/>
    <x v="7"/>
    <x v="1"/>
    <x v="3"/>
  </r>
  <r>
    <s v="TXN-001440"/>
    <x v="146"/>
    <x v="1484"/>
    <x v="3"/>
    <x v="6"/>
    <n v="226.72"/>
    <x v="1"/>
    <x v="0"/>
    <x v="0"/>
    <n v="226.72"/>
    <n v="226.72"/>
    <x v="1024"/>
    <n v="244.49"/>
    <x v="2"/>
    <x v="9"/>
    <x v="6"/>
    <x v="1"/>
    <x v="2"/>
    <x v="3"/>
    <x v="1"/>
  </r>
  <r>
    <s v="TXN-011751"/>
    <x v="146"/>
    <x v="1485"/>
    <x v="3"/>
    <x v="11"/>
    <n v="152.53"/>
    <x v="3"/>
    <x v="0"/>
    <x v="0"/>
    <n v="305.06"/>
    <n v="305.06"/>
    <x v="1109"/>
    <n v="319.26"/>
    <x v="0"/>
    <x v="6"/>
    <x v="1"/>
    <x v="0"/>
    <x v="10"/>
    <x v="2"/>
    <x v="3"/>
  </r>
  <r>
    <s v="TXN-013420"/>
    <x v="146"/>
    <x v="1486"/>
    <x v="3"/>
    <x v="3"/>
    <n v="181.23"/>
    <x v="1"/>
    <x v="52"/>
    <x v="358"/>
    <n v="181.23"/>
    <n v="159.11994"/>
    <x v="768"/>
    <n v="179.10994"/>
    <x v="2"/>
    <x v="5"/>
    <x v="0"/>
    <x v="1"/>
    <x v="8"/>
    <x v="2"/>
    <x v="2"/>
  </r>
  <r>
    <s v="TXN-009287"/>
    <x v="146"/>
    <x v="679"/>
    <x v="2"/>
    <x v="2"/>
    <n v="33.36"/>
    <x v="1"/>
    <x v="120"/>
    <x v="359"/>
    <n v="33.36"/>
    <n v="26.3544"/>
    <x v="1110"/>
    <n v="53.4244"/>
    <x v="3"/>
    <x v="13"/>
    <x v="0"/>
    <x v="0"/>
    <x v="7"/>
    <x v="0"/>
    <x v="1"/>
  </r>
  <r>
    <s v="TXN-012040"/>
    <x v="146"/>
    <x v="1487"/>
    <x v="2"/>
    <x v="25"/>
    <n v="54.21"/>
    <x v="1"/>
    <x v="0"/>
    <x v="0"/>
    <n v="54.21"/>
    <n v="54.21"/>
    <x v="1111"/>
    <n v="65.53"/>
    <x v="0"/>
    <x v="10"/>
    <x v="5"/>
    <x v="0"/>
    <x v="7"/>
    <x v="2"/>
    <x v="3"/>
  </r>
  <r>
    <s v="TXN-011364"/>
    <x v="146"/>
    <x v="1488"/>
    <x v="3"/>
    <x v="21"/>
    <n v="210.77"/>
    <x v="2"/>
    <x v="0"/>
    <x v="0"/>
    <n v="632.31"/>
    <n v="632.31"/>
    <x v="1112"/>
    <n v="651.96"/>
    <x v="2"/>
    <x v="16"/>
    <x v="1"/>
    <x v="1"/>
    <x v="8"/>
    <x v="3"/>
    <x v="1"/>
  </r>
  <r>
    <s v="TXN-009536"/>
    <x v="146"/>
    <x v="1489"/>
    <x v="5"/>
    <x v="31"/>
    <n v="11.84"/>
    <x v="1"/>
    <x v="0"/>
    <x v="0"/>
    <n v="11.84"/>
    <n v="11.84"/>
    <x v="902"/>
    <n v="22.93"/>
    <x v="0"/>
    <x v="6"/>
    <x v="3"/>
    <x v="0"/>
    <x v="6"/>
    <x v="3"/>
    <x v="3"/>
  </r>
  <r>
    <s v="TXN-003168"/>
    <x v="146"/>
    <x v="1490"/>
    <x v="6"/>
    <x v="13"/>
    <n v="49.73"/>
    <x v="1"/>
    <x v="0"/>
    <x v="0"/>
    <n v="49.73"/>
    <n v="49.73"/>
    <x v="1113"/>
    <n v="75.07"/>
    <x v="3"/>
    <x v="22"/>
    <x v="1"/>
    <x v="0"/>
    <x v="7"/>
    <x v="0"/>
    <x v="1"/>
  </r>
  <r>
    <s v="TXN-005997"/>
    <x v="146"/>
    <x v="1491"/>
    <x v="2"/>
    <x v="2"/>
    <n v="109.99"/>
    <x v="3"/>
    <x v="0"/>
    <x v="0"/>
    <n v="219.98"/>
    <n v="219.98"/>
    <x v="1114"/>
    <n v="244.37"/>
    <x v="1"/>
    <x v="5"/>
    <x v="0"/>
    <x v="0"/>
    <x v="3"/>
    <x v="0"/>
    <x v="2"/>
  </r>
  <r>
    <s v="TXN-007617"/>
    <x v="146"/>
    <x v="1492"/>
    <x v="4"/>
    <x v="30"/>
    <n v="80.65"/>
    <x v="1"/>
    <x v="0"/>
    <x v="0"/>
    <n v="80.65"/>
    <n v="80.65"/>
    <x v="375"/>
    <n v="88.08"/>
    <x v="0"/>
    <x v="6"/>
    <x v="3"/>
    <x v="0"/>
    <x v="8"/>
    <x v="3"/>
    <x v="3"/>
  </r>
  <r>
    <s v="TXN-012215"/>
    <x v="146"/>
    <x v="1493"/>
    <x v="2"/>
    <x v="2"/>
    <n v="144.06"/>
    <x v="3"/>
    <x v="0"/>
    <x v="0"/>
    <n v="288.12"/>
    <n v="288.12"/>
    <x v="1027"/>
    <n v="309.16"/>
    <x v="2"/>
    <x v="9"/>
    <x v="3"/>
    <x v="0"/>
    <x v="0"/>
    <x v="2"/>
    <x v="4"/>
  </r>
  <r>
    <s v="TXN-012889"/>
    <x v="146"/>
    <x v="1494"/>
    <x v="3"/>
    <x v="21"/>
    <n v="246.91"/>
    <x v="2"/>
    <x v="101"/>
    <x v="360"/>
    <n v="740.73"/>
    <n v="713.81681"/>
    <x v="785"/>
    <n v="732.82681"/>
    <x v="2"/>
    <x v="0"/>
    <x v="0"/>
    <x v="0"/>
    <x v="6"/>
    <x v="0"/>
    <x v="3"/>
  </r>
  <r>
    <s v="TXN-011983"/>
    <x v="146"/>
    <x v="1495"/>
    <x v="6"/>
    <x v="17"/>
    <n v="108.69"/>
    <x v="1"/>
    <x v="0"/>
    <x v="0"/>
    <n v="108.69"/>
    <n v="108.69"/>
    <x v="831"/>
    <n v="129.65"/>
    <x v="2"/>
    <x v="12"/>
    <x v="0"/>
    <x v="0"/>
    <x v="1"/>
    <x v="0"/>
    <x v="1"/>
  </r>
  <r>
    <s v="TXN-013989"/>
    <x v="146"/>
    <x v="1496"/>
    <x v="4"/>
    <x v="34"/>
    <n v="47.17"/>
    <x v="4"/>
    <x v="0"/>
    <x v="0"/>
    <n v="235.85"/>
    <n v="235.85"/>
    <x v="400"/>
    <n v="254.75"/>
    <x v="2"/>
    <x v="12"/>
    <x v="3"/>
    <x v="0"/>
    <x v="7"/>
    <x v="0"/>
    <x v="1"/>
  </r>
  <r>
    <s v="TXN-006002"/>
    <x v="146"/>
    <x v="1497"/>
    <x v="2"/>
    <x v="28"/>
    <n v="75.62"/>
    <x v="4"/>
    <x v="0"/>
    <x v="0"/>
    <n v="378.1"/>
    <n v="378.1"/>
    <x v="61"/>
    <n v="391.76"/>
    <x v="0"/>
    <x v="7"/>
    <x v="0"/>
    <x v="0"/>
    <x v="10"/>
    <x v="2"/>
    <x v="1"/>
  </r>
  <r>
    <s v="TXN-011037"/>
    <x v="147"/>
    <x v="1498"/>
    <x v="4"/>
    <x v="30"/>
    <n v="60.7"/>
    <x v="1"/>
    <x v="0"/>
    <x v="0"/>
    <n v="60.7"/>
    <n v="60.7"/>
    <x v="1115"/>
    <n v="81.02"/>
    <x v="2"/>
    <x v="0"/>
    <x v="0"/>
    <x v="0"/>
    <x v="6"/>
    <x v="1"/>
    <x v="3"/>
  </r>
  <r>
    <s v="TXN-009077"/>
    <x v="147"/>
    <x v="1499"/>
    <x v="4"/>
    <x v="27"/>
    <n v="47.12"/>
    <x v="3"/>
    <x v="36"/>
    <x v="361"/>
    <n v="94.24"/>
    <n v="87.73744"/>
    <x v="474"/>
    <n v="97.43744"/>
    <x v="0"/>
    <x v="10"/>
    <x v="7"/>
    <x v="0"/>
    <x v="10"/>
    <x v="1"/>
    <x v="3"/>
  </r>
  <r>
    <s v="TXN-000873"/>
    <x v="147"/>
    <x v="1500"/>
    <x v="2"/>
    <x v="25"/>
    <n v="154.82"/>
    <x v="2"/>
    <x v="0"/>
    <x v="0"/>
    <n v="464.46"/>
    <n v="464.46"/>
    <x v="634"/>
    <n v="479.59"/>
    <x v="0"/>
    <x v="3"/>
    <x v="1"/>
    <x v="0"/>
    <x v="1"/>
    <x v="3"/>
    <x v="0"/>
  </r>
  <r>
    <s v="TXN-004432"/>
    <x v="147"/>
    <x v="1501"/>
    <x v="2"/>
    <x v="2"/>
    <n v="95.53"/>
    <x v="1"/>
    <x v="54"/>
    <x v="362"/>
    <n v="95.53"/>
    <n v="81.58262"/>
    <x v="250"/>
    <n v="93.74262"/>
    <x v="0"/>
    <x v="11"/>
    <x v="1"/>
    <x v="0"/>
    <x v="0"/>
    <x v="0"/>
    <x v="1"/>
  </r>
  <r>
    <s v="TXN-010214"/>
    <x v="147"/>
    <x v="1502"/>
    <x v="4"/>
    <x v="5"/>
    <n v="52.08"/>
    <x v="1"/>
    <x v="0"/>
    <x v="0"/>
    <n v="52.08"/>
    <n v="52.08"/>
    <x v="411"/>
    <n v="61.16"/>
    <x v="0"/>
    <x v="10"/>
    <x v="1"/>
    <x v="0"/>
    <x v="5"/>
    <x v="0"/>
    <x v="3"/>
  </r>
  <r>
    <s v="TXN-005062"/>
    <x v="147"/>
    <x v="807"/>
    <x v="2"/>
    <x v="25"/>
    <n v="103.4"/>
    <x v="3"/>
    <x v="0"/>
    <x v="0"/>
    <n v="206.8"/>
    <n v="206.8"/>
    <x v="97"/>
    <n v="215.87"/>
    <x v="0"/>
    <x v="3"/>
    <x v="1"/>
    <x v="0"/>
    <x v="0"/>
    <x v="2"/>
    <x v="2"/>
  </r>
  <r>
    <s v="TXN-006587"/>
    <x v="147"/>
    <x v="1503"/>
    <x v="6"/>
    <x v="9"/>
    <n v="108.13"/>
    <x v="1"/>
    <x v="0"/>
    <x v="0"/>
    <n v="108.13"/>
    <n v="108.13"/>
    <x v="1116"/>
    <n v="127.22"/>
    <x v="2"/>
    <x v="0"/>
    <x v="1"/>
    <x v="0"/>
    <x v="10"/>
    <x v="3"/>
    <x v="2"/>
  </r>
  <r>
    <s v="TXN-003405"/>
    <x v="147"/>
    <x v="1504"/>
    <x v="4"/>
    <x v="18"/>
    <n v="42.54"/>
    <x v="1"/>
    <x v="0"/>
    <x v="0"/>
    <n v="42.54"/>
    <n v="42.54"/>
    <x v="105"/>
    <n v="54.8"/>
    <x v="0"/>
    <x v="11"/>
    <x v="5"/>
    <x v="0"/>
    <x v="7"/>
    <x v="2"/>
    <x v="1"/>
  </r>
  <r>
    <s v="TXN-011123"/>
    <x v="147"/>
    <x v="1505"/>
    <x v="3"/>
    <x v="11"/>
    <n v="144.1"/>
    <x v="1"/>
    <x v="160"/>
    <x v="363"/>
    <n v="144.1"/>
    <n v="121.1881"/>
    <x v="356"/>
    <n v="139.5981"/>
    <x v="2"/>
    <x v="7"/>
    <x v="1"/>
    <x v="1"/>
    <x v="9"/>
    <x v="0"/>
    <x v="2"/>
  </r>
  <r>
    <s v="TXN-009216"/>
    <x v="147"/>
    <x v="1506"/>
    <x v="1"/>
    <x v="24"/>
    <n v="30.64"/>
    <x v="1"/>
    <x v="0"/>
    <x v="0"/>
    <n v="30.64"/>
    <n v="30.64"/>
    <x v="1117"/>
    <n v="38.87"/>
    <x v="0"/>
    <x v="11"/>
    <x v="0"/>
    <x v="0"/>
    <x v="8"/>
    <x v="3"/>
    <x v="2"/>
  </r>
  <r>
    <s v="TXN-006773"/>
    <x v="147"/>
    <x v="1507"/>
    <x v="1"/>
    <x v="37"/>
    <n v="38.09"/>
    <x v="0"/>
    <x v="0"/>
    <x v="0"/>
    <n v="152.36"/>
    <n v="152.36"/>
    <x v="245"/>
    <n v="176.02"/>
    <x v="3"/>
    <x v="4"/>
    <x v="0"/>
    <x v="0"/>
    <x v="0"/>
    <x v="0"/>
    <x v="3"/>
  </r>
  <r>
    <s v="TXN-009533"/>
    <x v="148"/>
    <x v="1508"/>
    <x v="2"/>
    <x v="14"/>
    <n v="23.32"/>
    <x v="1"/>
    <x v="0"/>
    <x v="0"/>
    <n v="23.32"/>
    <n v="23.32"/>
    <x v="1118"/>
    <n v="46.66"/>
    <x v="3"/>
    <x v="4"/>
    <x v="0"/>
    <x v="0"/>
    <x v="3"/>
    <x v="0"/>
    <x v="1"/>
  </r>
  <r>
    <s v="TXN-009477"/>
    <x v="148"/>
    <x v="1509"/>
    <x v="3"/>
    <x v="3"/>
    <n v="239.3"/>
    <x v="1"/>
    <x v="0"/>
    <x v="0"/>
    <n v="239.3"/>
    <n v="239.3"/>
    <x v="1119"/>
    <n v="263.48"/>
    <x v="1"/>
    <x v="2"/>
    <x v="1"/>
    <x v="0"/>
    <x v="4"/>
    <x v="0"/>
    <x v="1"/>
  </r>
  <r>
    <s v="TXN-004357"/>
    <x v="148"/>
    <x v="1510"/>
    <x v="4"/>
    <x v="30"/>
    <n v="82.67"/>
    <x v="1"/>
    <x v="0"/>
    <x v="0"/>
    <n v="82.67"/>
    <n v="82.67"/>
    <x v="843"/>
    <n v="96.74"/>
    <x v="2"/>
    <x v="15"/>
    <x v="0"/>
    <x v="0"/>
    <x v="8"/>
    <x v="1"/>
    <x v="2"/>
  </r>
  <r>
    <s v="TXN-005124"/>
    <x v="148"/>
    <x v="1082"/>
    <x v="6"/>
    <x v="17"/>
    <n v="35.12"/>
    <x v="1"/>
    <x v="0"/>
    <x v="0"/>
    <n v="35.12"/>
    <n v="35.12"/>
    <x v="1120"/>
    <n v="42.69"/>
    <x v="0"/>
    <x v="11"/>
    <x v="0"/>
    <x v="0"/>
    <x v="1"/>
    <x v="3"/>
    <x v="1"/>
  </r>
  <r>
    <s v="TXN-014148"/>
    <x v="148"/>
    <x v="1511"/>
    <x v="3"/>
    <x v="11"/>
    <n v="205.19"/>
    <x v="1"/>
    <x v="0"/>
    <x v="0"/>
    <n v="205.19"/>
    <n v="205.19"/>
    <x v="1121"/>
    <n v="226.12"/>
    <x v="2"/>
    <x v="7"/>
    <x v="1"/>
    <x v="0"/>
    <x v="3"/>
    <x v="2"/>
    <x v="2"/>
  </r>
  <r>
    <s v="TXN-002527"/>
    <x v="148"/>
    <x v="1512"/>
    <x v="3"/>
    <x v="6"/>
    <n v="244.4"/>
    <x v="2"/>
    <x v="0"/>
    <x v="0"/>
    <n v="733.2"/>
    <n v="733.2"/>
    <x v="1122"/>
    <n v="755.49"/>
    <x v="2"/>
    <x v="12"/>
    <x v="1"/>
    <x v="0"/>
    <x v="4"/>
    <x v="3"/>
    <x v="1"/>
  </r>
  <r>
    <s v="TXN-009208"/>
    <x v="148"/>
    <x v="1513"/>
    <x v="7"/>
    <x v="35"/>
    <n v="155.05"/>
    <x v="4"/>
    <x v="0"/>
    <x v="0"/>
    <n v="775.25"/>
    <n v="775.25"/>
    <x v="1123"/>
    <n v="785.75"/>
    <x v="0"/>
    <x v="11"/>
    <x v="0"/>
    <x v="1"/>
    <x v="0"/>
    <x v="2"/>
    <x v="1"/>
  </r>
  <r>
    <s v="TXN-012896"/>
    <x v="148"/>
    <x v="1514"/>
    <x v="1"/>
    <x v="37"/>
    <n v="30.02"/>
    <x v="1"/>
    <x v="0"/>
    <x v="0"/>
    <n v="30.02"/>
    <n v="30.02"/>
    <x v="1124"/>
    <n v="44.01"/>
    <x v="0"/>
    <x v="3"/>
    <x v="0"/>
    <x v="0"/>
    <x v="7"/>
    <x v="3"/>
    <x v="1"/>
  </r>
  <r>
    <s v="TXN-013797"/>
    <x v="148"/>
    <x v="1515"/>
    <x v="4"/>
    <x v="18"/>
    <n v="85.99"/>
    <x v="0"/>
    <x v="0"/>
    <x v="0"/>
    <n v="343.96"/>
    <n v="343.96"/>
    <x v="1125"/>
    <n v="351.86"/>
    <x v="0"/>
    <x v="3"/>
    <x v="1"/>
    <x v="0"/>
    <x v="3"/>
    <x v="0"/>
    <x v="2"/>
  </r>
  <r>
    <s v="TXN-007663"/>
    <x v="148"/>
    <x v="1516"/>
    <x v="2"/>
    <x v="28"/>
    <n v="155.4"/>
    <x v="2"/>
    <x v="0"/>
    <x v="0"/>
    <n v="466.2"/>
    <n v="466.2"/>
    <x v="944"/>
    <n v="486.05"/>
    <x v="2"/>
    <x v="5"/>
    <x v="5"/>
    <x v="0"/>
    <x v="4"/>
    <x v="2"/>
    <x v="1"/>
  </r>
  <r>
    <s v="TXN-007726"/>
    <x v="148"/>
    <x v="720"/>
    <x v="2"/>
    <x v="16"/>
    <n v="140.85"/>
    <x v="3"/>
    <x v="0"/>
    <x v="0"/>
    <n v="281.7"/>
    <n v="281.7"/>
    <x v="326"/>
    <n v="294.39"/>
    <x v="0"/>
    <x v="0"/>
    <x v="1"/>
    <x v="0"/>
    <x v="8"/>
    <x v="2"/>
    <x v="3"/>
  </r>
  <r>
    <s v="TXN-012962"/>
    <x v="149"/>
    <x v="1517"/>
    <x v="5"/>
    <x v="15"/>
    <n v="44.07"/>
    <x v="1"/>
    <x v="0"/>
    <x v="0"/>
    <n v="44.07"/>
    <n v="44.07"/>
    <x v="664"/>
    <n v="64.97"/>
    <x v="4"/>
    <x v="13"/>
    <x v="0"/>
    <x v="1"/>
    <x v="0"/>
    <x v="0"/>
    <x v="0"/>
  </r>
  <r>
    <s v="TXN-013851"/>
    <x v="149"/>
    <x v="1518"/>
    <x v="4"/>
    <x v="34"/>
    <n v="58.18"/>
    <x v="1"/>
    <x v="0"/>
    <x v="0"/>
    <n v="58.18"/>
    <n v="58.18"/>
    <x v="1083"/>
    <n v="73.73"/>
    <x v="2"/>
    <x v="15"/>
    <x v="0"/>
    <x v="0"/>
    <x v="9"/>
    <x v="0"/>
    <x v="3"/>
  </r>
  <r>
    <s v="TXN-005178"/>
    <x v="149"/>
    <x v="1519"/>
    <x v="2"/>
    <x v="14"/>
    <n v="89.29"/>
    <x v="1"/>
    <x v="0"/>
    <x v="0"/>
    <n v="89.29"/>
    <n v="89.29"/>
    <x v="1126"/>
    <n v="104.23"/>
    <x v="2"/>
    <x v="15"/>
    <x v="6"/>
    <x v="0"/>
    <x v="0"/>
    <x v="0"/>
    <x v="1"/>
  </r>
  <r>
    <s v="TXN-008075"/>
    <x v="149"/>
    <x v="1520"/>
    <x v="3"/>
    <x v="8"/>
    <n v="50.47"/>
    <x v="1"/>
    <x v="0"/>
    <x v="0"/>
    <n v="50.47"/>
    <n v="50.47"/>
    <x v="1127"/>
    <n v="63.29"/>
    <x v="0"/>
    <x v="3"/>
    <x v="0"/>
    <x v="0"/>
    <x v="4"/>
    <x v="3"/>
    <x v="1"/>
  </r>
  <r>
    <s v="TXN-014604"/>
    <x v="149"/>
    <x v="372"/>
    <x v="3"/>
    <x v="21"/>
    <n v="217.42"/>
    <x v="1"/>
    <x v="0"/>
    <x v="0"/>
    <n v="217.42"/>
    <n v="217.42"/>
    <x v="1087"/>
    <n v="234.61"/>
    <x v="0"/>
    <x v="3"/>
    <x v="1"/>
    <x v="0"/>
    <x v="3"/>
    <x v="4"/>
    <x v="1"/>
  </r>
  <r>
    <s v="TXN-012099"/>
    <x v="149"/>
    <x v="1521"/>
    <x v="3"/>
    <x v="21"/>
    <n v="231.68"/>
    <x v="1"/>
    <x v="135"/>
    <x v="364"/>
    <n v="231.68"/>
    <n v="195.07456"/>
    <x v="1128"/>
    <n v="206.91456"/>
    <x v="0"/>
    <x v="6"/>
    <x v="0"/>
    <x v="0"/>
    <x v="3"/>
    <x v="3"/>
    <x v="1"/>
  </r>
  <r>
    <s v="TXN-000245"/>
    <x v="149"/>
    <x v="1522"/>
    <x v="2"/>
    <x v="16"/>
    <n v="141.57"/>
    <x v="1"/>
    <x v="0"/>
    <x v="0"/>
    <n v="141.57"/>
    <n v="141.57"/>
    <x v="93"/>
    <n v="150.74"/>
    <x v="0"/>
    <x v="3"/>
    <x v="1"/>
    <x v="1"/>
    <x v="3"/>
    <x v="0"/>
    <x v="2"/>
  </r>
  <r>
    <s v="TXN-001617"/>
    <x v="149"/>
    <x v="129"/>
    <x v="4"/>
    <x v="34"/>
    <n v="59.75"/>
    <x v="1"/>
    <x v="0"/>
    <x v="0"/>
    <n v="59.75"/>
    <n v="59.75"/>
    <x v="1129"/>
    <n v="89.25"/>
    <x v="3"/>
    <x v="1"/>
    <x v="3"/>
    <x v="0"/>
    <x v="9"/>
    <x v="0"/>
    <x v="1"/>
  </r>
  <r>
    <s v="TXN-014863"/>
    <x v="149"/>
    <x v="1523"/>
    <x v="7"/>
    <x v="22"/>
    <n v="138.14"/>
    <x v="1"/>
    <x v="0"/>
    <x v="0"/>
    <n v="138.14"/>
    <n v="138.14"/>
    <x v="1130"/>
    <n v="151.64"/>
    <x v="0"/>
    <x v="3"/>
    <x v="0"/>
    <x v="0"/>
    <x v="4"/>
    <x v="3"/>
    <x v="1"/>
  </r>
  <r>
    <s v="TXN-003672"/>
    <x v="149"/>
    <x v="1524"/>
    <x v="3"/>
    <x v="21"/>
    <n v="195.24"/>
    <x v="1"/>
    <x v="0"/>
    <x v="0"/>
    <n v="195.24"/>
    <n v="195.24"/>
    <x v="996"/>
    <n v="212.14"/>
    <x v="0"/>
    <x v="11"/>
    <x v="5"/>
    <x v="0"/>
    <x v="10"/>
    <x v="3"/>
    <x v="2"/>
  </r>
  <r>
    <s v="TXN-014486"/>
    <x v="149"/>
    <x v="1525"/>
    <x v="1"/>
    <x v="6"/>
    <n v="49.12"/>
    <x v="1"/>
    <x v="0"/>
    <x v="0"/>
    <n v="49.12"/>
    <n v="49.12"/>
    <x v="999"/>
    <n v="56.91"/>
    <x v="0"/>
    <x v="11"/>
    <x v="5"/>
    <x v="0"/>
    <x v="10"/>
    <x v="3"/>
    <x v="1"/>
  </r>
  <r>
    <s v="TXN-000409"/>
    <x v="149"/>
    <x v="1526"/>
    <x v="3"/>
    <x v="6"/>
    <n v="168.77"/>
    <x v="1"/>
    <x v="171"/>
    <x v="365"/>
    <n v="168.77"/>
    <n v="141.09172"/>
    <x v="688"/>
    <n v="150.67172"/>
    <x v="0"/>
    <x v="11"/>
    <x v="0"/>
    <x v="1"/>
    <x v="10"/>
    <x v="2"/>
    <x v="0"/>
  </r>
  <r>
    <s v="TXN-003932"/>
    <x v="149"/>
    <x v="1527"/>
    <x v="3"/>
    <x v="3"/>
    <n v="96.71"/>
    <x v="3"/>
    <x v="0"/>
    <x v="0"/>
    <n v="193.42"/>
    <n v="193.42"/>
    <x v="284"/>
    <n v="207.86"/>
    <x v="0"/>
    <x v="3"/>
    <x v="5"/>
    <x v="1"/>
    <x v="9"/>
    <x v="1"/>
    <x v="3"/>
  </r>
  <r>
    <s v="TXN-009186"/>
    <x v="150"/>
    <x v="1528"/>
    <x v="2"/>
    <x v="14"/>
    <n v="169.26"/>
    <x v="2"/>
    <x v="0"/>
    <x v="0"/>
    <n v="507.78"/>
    <n v="507.78"/>
    <x v="1131"/>
    <n v="528.09"/>
    <x v="2"/>
    <x v="9"/>
    <x v="0"/>
    <x v="0"/>
    <x v="6"/>
    <x v="3"/>
    <x v="3"/>
  </r>
  <r>
    <s v="TXN-002445"/>
    <x v="150"/>
    <x v="1529"/>
    <x v="4"/>
    <x v="5"/>
    <n v="45.84"/>
    <x v="1"/>
    <x v="172"/>
    <x v="366"/>
    <n v="45.84"/>
    <n v="36.85536"/>
    <x v="454"/>
    <n v="46.50536"/>
    <x v="0"/>
    <x v="0"/>
    <x v="5"/>
    <x v="0"/>
    <x v="4"/>
    <x v="0"/>
    <x v="4"/>
  </r>
  <r>
    <s v="TXN-010224"/>
    <x v="150"/>
    <x v="1530"/>
    <x v="6"/>
    <x v="17"/>
    <n v="110.11"/>
    <x v="1"/>
    <x v="0"/>
    <x v="0"/>
    <n v="110.11"/>
    <n v="110.11"/>
    <x v="1132"/>
    <n v="126.68"/>
    <x v="2"/>
    <x v="5"/>
    <x v="3"/>
    <x v="0"/>
    <x v="10"/>
    <x v="5"/>
    <x v="0"/>
  </r>
  <r>
    <s v="TXN-009946"/>
    <x v="150"/>
    <x v="1531"/>
    <x v="5"/>
    <x v="15"/>
    <n v="25.9"/>
    <x v="3"/>
    <x v="0"/>
    <x v="0"/>
    <n v="51.8"/>
    <n v="51.8"/>
    <x v="707"/>
    <n v="60.65"/>
    <x v="0"/>
    <x v="6"/>
    <x v="1"/>
    <x v="0"/>
    <x v="3"/>
    <x v="1"/>
    <x v="3"/>
  </r>
  <r>
    <s v="TXN-011763"/>
    <x v="150"/>
    <x v="1532"/>
    <x v="0"/>
    <x v="4"/>
    <n v="385.5"/>
    <x v="2"/>
    <x v="173"/>
    <x v="367"/>
    <n v="1156.5"/>
    <n v="1126.431"/>
    <x v="1133"/>
    <n v="1145.391"/>
    <x v="0"/>
    <x v="11"/>
    <x v="5"/>
    <x v="1"/>
    <x v="5"/>
    <x v="3"/>
    <x v="0"/>
  </r>
  <r>
    <s v="TXN-001333"/>
    <x v="150"/>
    <x v="1533"/>
    <x v="0"/>
    <x v="20"/>
    <n v="58.21"/>
    <x v="3"/>
    <x v="0"/>
    <x v="0"/>
    <n v="116.42"/>
    <n v="116.42"/>
    <x v="711"/>
    <n v="124.97"/>
    <x v="0"/>
    <x v="6"/>
    <x v="1"/>
    <x v="0"/>
    <x v="7"/>
    <x v="1"/>
    <x v="3"/>
  </r>
  <r>
    <s v="TXN-007345"/>
    <x v="150"/>
    <x v="1534"/>
    <x v="0"/>
    <x v="4"/>
    <n v="369.87"/>
    <x v="3"/>
    <x v="0"/>
    <x v="0"/>
    <n v="739.74"/>
    <n v="739.74"/>
    <x v="345"/>
    <n v="761.07"/>
    <x v="2"/>
    <x v="3"/>
    <x v="1"/>
    <x v="0"/>
    <x v="6"/>
    <x v="3"/>
    <x v="2"/>
  </r>
  <r>
    <s v="TXN-009572"/>
    <x v="150"/>
    <x v="1535"/>
    <x v="5"/>
    <x v="29"/>
    <n v="13.33"/>
    <x v="1"/>
    <x v="0"/>
    <x v="0"/>
    <n v="13.33"/>
    <n v="13.33"/>
    <x v="1134"/>
    <n v="24.17"/>
    <x v="0"/>
    <x v="11"/>
    <x v="1"/>
    <x v="0"/>
    <x v="9"/>
    <x v="3"/>
    <x v="4"/>
  </r>
  <r>
    <s v="TXN-006163"/>
    <x v="151"/>
    <x v="331"/>
    <x v="2"/>
    <x v="2"/>
    <n v="47.05"/>
    <x v="3"/>
    <x v="0"/>
    <x v="0"/>
    <n v="94.1"/>
    <n v="94.1"/>
    <x v="1135"/>
    <n v="108.34"/>
    <x v="2"/>
    <x v="7"/>
    <x v="1"/>
    <x v="1"/>
    <x v="5"/>
    <x v="0"/>
    <x v="4"/>
  </r>
  <r>
    <s v="TXN-005888"/>
    <x v="151"/>
    <x v="1277"/>
    <x v="2"/>
    <x v="16"/>
    <n v="52.3"/>
    <x v="1"/>
    <x v="0"/>
    <x v="0"/>
    <n v="52.3"/>
    <n v="52.3"/>
    <x v="1136"/>
    <n v="75.89"/>
    <x v="4"/>
    <x v="9"/>
    <x v="6"/>
    <x v="0"/>
    <x v="10"/>
    <x v="2"/>
    <x v="1"/>
  </r>
  <r>
    <s v="TXN-014745"/>
    <x v="151"/>
    <x v="1536"/>
    <x v="3"/>
    <x v="11"/>
    <n v="37.75"/>
    <x v="2"/>
    <x v="0"/>
    <x v="0"/>
    <n v="113.25"/>
    <n v="113.25"/>
    <x v="412"/>
    <n v="126.47"/>
    <x v="0"/>
    <x v="10"/>
    <x v="5"/>
    <x v="0"/>
    <x v="3"/>
    <x v="0"/>
    <x v="0"/>
  </r>
  <r>
    <s v="TXN-000091"/>
    <x v="151"/>
    <x v="1537"/>
    <x v="7"/>
    <x v="23"/>
    <n v="110.12"/>
    <x v="1"/>
    <x v="0"/>
    <x v="0"/>
    <n v="110.12"/>
    <n v="110.12"/>
    <x v="102"/>
    <n v="122.21"/>
    <x v="0"/>
    <x v="10"/>
    <x v="1"/>
    <x v="0"/>
    <x v="10"/>
    <x v="0"/>
    <x v="1"/>
  </r>
  <r>
    <s v="TXN-001013"/>
    <x v="151"/>
    <x v="1538"/>
    <x v="0"/>
    <x v="0"/>
    <n v="175.36"/>
    <x v="3"/>
    <x v="0"/>
    <x v="0"/>
    <n v="350.72"/>
    <n v="350.72"/>
    <x v="98"/>
    <n v="375.14"/>
    <x v="4"/>
    <x v="19"/>
    <x v="0"/>
    <x v="1"/>
    <x v="3"/>
    <x v="2"/>
    <x v="1"/>
  </r>
  <r>
    <s v="TXN-008919"/>
    <x v="151"/>
    <x v="840"/>
    <x v="5"/>
    <x v="29"/>
    <n v="22.07"/>
    <x v="2"/>
    <x v="0"/>
    <x v="0"/>
    <n v="66.21"/>
    <n v="66.21"/>
    <x v="60"/>
    <n v="77.69"/>
    <x v="0"/>
    <x v="10"/>
    <x v="1"/>
    <x v="0"/>
    <x v="5"/>
    <x v="4"/>
    <x v="1"/>
  </r>
  <r>
    <s v="TXN-004541"/>
    <x v="151"/>
    <x v="1539"/>
    <x v="2"/>
    <x v="14"/>
    <n v="93.39"/>
    <x v="1"/>
    <x v="0"/>
    <x v="0"/>
    <n v="93.39"/>
    <n v="93.39"/>
    <x v="264"/>
    <n v="108.55"/>
    <x v="0"/>
    <x v="3"/>
    <x v="0"/>
    <x v="0"/>
    <x v="0"/>
    <x v="3"/>
    <x v="1"/>
  </r>
  <r>
    <s v="TXN-006880"/>
    <x v="151"/>
    <x v="1540"/>
    <x v="3"/>
    <x v="3"/>
    <n v="168.81"/>
    <x v="1"/>
    <x v="0"/>
    <x v="0"/>
    <n v="168.81"/>
    <n v="168.81"/>
    <x v="1137"/>
    <n v="178.25"/>
    <x v="0"/>
    <x v="0"/>
    <x v="1"/>
    <x v="0"/>
    <x v="6"/>
    <x v="0"/>
    <x v="2"/>
  </r>
  <r>
    <s v="TXN-013101"/>
    <x v="151"/>
    <x v="474"/>
    <x v="2"/>
    <x v="28"/>
    <n v="31.29"/>
    <x v="1"/>
    <x v="0"/>
    <x v="0"/>
    <n v="31.29"/>
    <n v="31.29"/>
    <x v="1138"/>
    <n v="37.52"/>
    <x v="0"/>
    <x v="7"/>
    <x v="0"/>
    <x v="0"/>
    <x v="3"/>
    <x v="0"/>
    <x v="1"/>
  </r>
  <r>
    <s v="TXN-012280"/>
    <x v="151"/>
    <x v="1541"/>
    <x v="3"/>
    <x v="3"/>
    <n v="79.2"/>
    <x v="2"/>
    <x v="0"/>
    <x v="0"/>
    <n v="237.6"/>
    <n v="237.6"/>
    <x v="1139"/>
    <n v="246.38"/>
    <x v="0"/>
    <x v="10"/>
    <x v="1"/>
    <x v="0"/>
    <x v="5"/>
    <x v="5"/>
    <x v="1"/>
  </r>
  <r>
    <s v="TXN-006618"/>
    <x v="151"/>
    <x v="1542"/>
    <x v="3"/>
    <x v="21"/>
    <n v="141.98"/>
    <x v="1"/>
    <x v="133"/>
    <x v="368"/>
    <n v="141.98"/>
    <n v="126.64616"/>
    <x v="1140"/>
    <n v="151.91616"/>
    <x v="3"/>
    <x v="14"/>
    <x v="3"/>
    <x v="1"/>
    <x v="8"/>
    <x v="3"/>
    <x v="4"/>
  </r>
  <r>
    <s v="TXN-010464"/>
    <x v="151"/>
    <x v="1543"/>
    <x v="5"/>
    <x v="26"/>
    <n v="13.99"/>
    <x v="3"/>
    <x v="0"/>
    <x v="0"/>
    <n v="27.98"/>
    <n v="27.98"/>
    <x v="1141"/>
    <n v="47.28"/>
    <x v="2"/>
    <x v="12"/>
    <x v="0"/>
    <x v="0"/>
    <x v="9"/>
    <x v="0"/>
    <x v="1"/>
  </r>
  <r>
    <s v="TXN-011163"/>
    <x v="152"/>
    <x v="1544"/>
    <x v="4"/>
    <x v="34"/>
    <n v="77.28"/>
    <x v="1"/>
    <x v="0"/>
    <x v="0"/>
    <n v="77.28"/>
    <n v="77.28"/>
    <x v="439"/>
    <n v="94.71"/>
    <x v="2"/>
    <x v="12"/>
    <x v="1"/>
    <x v="0"/>
    <x v="6"/>
    <x v="4"/>
    <x v="1"/>
  </r>
  <r>
    <s v="TXN-005114"/>
    <x v="152"/>
    <x v="1545"/>
    <x v="3"/>
    <x v="21"/>
    <n v="241.49"/>
    <x v="2"/>
    <x v="0"/>
    <x v="0"/>
    <n v="724.47"/>
    <n v="724.47"/>
    <x v="363"/>
    <n v="743.65"/>
    <x v="2"/>
    <x v="12"/>
    <x v="1"/>
    <x v="0"/>
    <x v="7"/>
    <x v="0"/>
    <x v="2"/>
  </r>
  <r>
    <s v="TXN-011186"/>
    <x v="152"/>
    <x v="1546"/>
    <x v="6"/>
    <x v="12"/>
    <n v="112.74"/>
    <x v="1"/>
    <x v="0"/>
    <x v="0"/>
    <n v="112.74"/>
    <n v="112.74"/>
    <x v="475"/>
    <n v="121.53"/>
    <x v="0"/>
    <x v="7"/>
    <x v="1"/>
    <x v="0"/>
    <x v="6"/>
    <x v="0"/>
    <x v="3"/>
  </r>
  <r>
    <s v="TXN-008593"/>
    <x v="152"/>
    <x v="1547"/>
    <x v="2"/>
    <x v="25"/>
    <n v="171.32"/>
    <x v="0"/>
    <x v="0"/>
    <x v="0"/>
    <n v="685.28"/>
    <n v="685.28"/>
    <x v="1142"/>
    <n v="715.87"/>
    <x v="3"/>
    <x v="13"/>
    <x v="3"/>
    <x v="0"/>
    <x v="3"/>
    <x v="0"/>
    <x v="3"/>
  </r>
  <r>
    <s v="TXN-011347"/>
    <x v="152"/>
    <x v="1548"/>
    <x v="3"/>
    <x v="6"/>
    <n v="213.79"/>
    <x v="1"/>
    <x v="0"/>
    <x v="0"/>
    <n v="213.79"/>
    <n v="213.79"/>
    <x v="567"/>
    <n v="228.61"/>
    <x v="0"/>
    <x v="11"/>
    <x v="3"/>
    <x v="0"/>
    <x v="7"/>
    <x v="3"/>
    <x v="2"/>
  </r>
  <r>
    <s v="TXN-005524"/>
    <x v="152"/>
    <x v="1549"/>
    <x v="3"/>
    <x v="6"/>
    <n v="83.84"/>
    <x v="3"/>
    <x v="0"/>
    <x v="0"/>
    <n v="167.68"/>
    <n v="167.68"/>
    <x v="1143"/>
    <n v="179.78"/>
    <x v="0"/>
    <x v="7"/>
    <x v="1"/>
    <x v="0"/>
    <x v="10"/>
    <x v="5"/>
    <x v="1"/>
  </r>
  <r>
    <s v="TXN-004510"/>
    <x v="152"/>
    <x v="1550"/>
    <x v="1"/>
    <x v="24"/>
    <n v="14.92"/>
    <x v="2"/>
    <x v="36"/>
    <x v="369"/>
    <n v="44.76"/>
    <n v="42.70104"/>
    <x v="664"/>
    <n v="63.60104"/>
    <x v="4"/>
    <x v="15"/>
    <x v="5"/>
    <x v="1"/>
    <x v="3"/>
    <x v="2"/>
    <x v="4"/>
  </r>
  <r>
    <s v="TXN-011842"/>
    <x v="152"/>
    <x v="1551"/>
    <x v="3"/>
    <x v="11"/>
    <n v="243.19"/>
    <x v="2"/>
    <x v="0"/>
    <x v="0"/>
    <n v="729.57"/>
    <n v="729.57"/>
    <x v="842"/>
    <n v="742.38"/>
    <x v="0"/>
    <x v="0"/>
    <x v="1"/>
    <x v="0"/>
    <x v="6"/>
    <x v="2"/>
    <x v="1"/>
  </r>
  <r>
    <s v="TXN-000663"/>
    <x v="152"/>
    <x v="1552"/>
    <x v="4"/>
    <x v="18"/>
    <n v="44.47"/>
    <x v="1"/>
    <x v="0"/>
    <x v="0"/>
    <n v="44.47"/>
    <n v="44.47"/>
    <x v="1144"/>
    <n v="53.99"/>
    <x v="0"/>
    <x v="11"/>
    <x v="1"/>
    <x v="0"/>
    <x v="6"/>
    <x v="3"/>
    <x v="1"/>
  </r>
  <r>
    <s v="TXN-005669"/>
    <x v="152"/>
    <x v="1553"/>
    <x v="5"/>
    <x v="15"/>
    <n v="42.26"/>
    <x v="4"/>
    <x v="58"/>
    <x v="370"/>
    <n v="211.3"/>
    <n v="201.28438"/>
    <x v="1145"/>
    <n v="214.44438"/>
    <x v="2"/>
    <x v="16"/>
    <x v="0"/>
    <x v="0"/>
    <x v="0"/>
    <x v="4"/>
    <x v="1"/>
  </r>
  <r>
    <s v="TXN-009034"/>
    <x v="153"/>
    <x v="1554"/>
    <x v="4"/>
    <x v="18"/>
    <n v="58.85"/>
    <x v="3"/>
    <x v="0"/>
    <x v="0"/>
    <n v="117.7"/>
    <n v="117.7"/>
    <x v="827"/>
    <n v="144.41"/>
    <x v="3"/>
    <x v="12"/>
    <x v="1"/>
    <x v="0"/>
    <x v="5"/>
    <x v="5"/>
    <x v="4"/>
  </r>
  <r>
    <s v="TXN-006095"/>
    <x v="153"/>
    <x v="1555"/>
    <x v="4"/>
    <x v="5"/>
    <n v="86.31"/>
    <x v="2"/>
    <x v="0"/>
    <x v="0"/>
    <n v="258.93"/>
    <n v="258.93"/>
    <x v="1146"/>
    <n v="266.68"/>
    <x v="0"/>
    <x v="6"/>
    <x v="3"/>
    <x v="0"/>
    <x v="0"/>
    <x v="3"/>
    <x v="1"/>
  </r>
  <r>
    <s v="TXN-012861"/>
    <x v="153"/>
    <x v="1556"/>
    <x v="3"/>
    <x v="21"/>
    <n v="94.72"/>
    <x v="1"/>
    <x v="0"/>
    <x v="0"/>
    <n v="94.72"/>
    <n v="94.72"/>
    <x v="1147"/>
    <n v="104.4"/>
    <x v="0"/>
    <x v="3"/>
    <x v="7"/>
    <x v="0"/>
    <x v="8"/>
    <x v="4"/>
    <x v="1"/>
  </r>
  <r>
    <s v="TXN-005994"/>
    <x v="153"/>
    <x v="1557"/>
    <x v="0"/>
    <x v="38"/>
    <n v="161.18"/>
    <x v="1"/>
    <x v="0"/>
    <x v="0"/>
    <n v="161.18"/>
    <n v="161.18"/>
    <x v="1148"/>
    <n v="172.28"/>
    <x v="0"/>
    <x v="0"/>
    <x v="0"/>
    <x v="1"/>
    <x v="6"/>
    <x v="3"/>
    <x v="1"/>
  </r>
  <r>
    <s v="TXN-014103"/>
    <x v="153"/>
    <x v="1558"/>
    <x v="3"/>
    <x v="21"/>
    <n v="137.13"/>
    <x v="1"/>
    <x v="0"/>
    <x v="0"/>
    <n v="137.13"/>
    <n v="137.13"/>
    <x v="1149"/>
    <n v="151.79"/>
    <x v="0"/>
    <x v="7"/>
    <x v="0"/>
    <x v="1"/>
    <x v="9"/>
    <x v="3"/>
    <x v="1"/>
  </r>
  <r>
    <s v="TXN-008640"/>
    <x v="153"/>
    <x v="1559"/>
    <x v="6"/>
    <x v="9"/>
    <n v="52.2"/>
    <x v="1"/>
    <x v="13"/>
    <x v="371"/>
    <n v="52.2"/>
    <n v="39.5154"/>
    <x v="1150"/>
    <n v="54.2154"/>
    <x v="2"/>
    <x v="12"/>
    <x v="1"/>
    <x v="0"/>
    <x v="5"/>
    <x v="3"/>
    <x v="4"/>
  </r>
  <r>
    <s v="TXN-004295"/>
    <x v="153"/>
    <x v="1560"/>
    <x v="3"/>
    <x v="21"/>
    <n v="132.88"/>
    <x v="1"/>
    <x v="0"/>
    <x v="0"/>
    <n v="132.88"/>
    <n v="132.88"/>
    <x v="705"/>
    <n v="148.97"/>
    <x v="2"/>
    <x v="3"/>
    <x v="1"/>
    <x v="0"/>
    <x v="9"/>
    <x v="2"/>
    <x v="1"/>
  </r>
  <r>
    <s v="TXN-013950"/>
    <x v="153"/>
    <x v="1561"/>
    <x v="2"/>
    <x v="2"/>
    <n v="136.14"/>
    <x v="2"/>
    <x v="0"/>
    <x v="0"/>
    <n v="408.42"/>
    <n v="408.42"/>
    <x v="1151"/>
    <n v="422.44"/>
    <x v="0"/>
    <x v="3"/>
    <x v="5"/>
    <x v="0"/>
    <x v="9"/>
    <x v="3"/>
    <x v="3"/>
  </r>
  <r>
    <s v="TXN-000510"/>
    <x v="153"/>
    <x v="1562"/>
    <x v="7"/>
    <x v="22"/>
    <n v="57.92"/>
    <x v="1"/>
    <x v="0"/>
    <x v="0"/>
    <n v="57.92"/>
    <n v="57.92"/>
    <x v="862"/>
    <n v="77.26"/>
    <x v="4"/>
    <x v="22"/>
    <x v="1"/>
    <x v="0"/>
    <x v="4"/>
    <x v="0"/>
    <x v="1"/>
  </r>
  <r>
    <s v="TXN-000722"/>
    <x v="153"/>
    <x v="1563"/>
    <x v="3"/>
    <x v="21"/>
    <n v="139.33"/>
    <x v="1"/>
    <x v="92"/>
    <x v="372"/>
    <n v="139.33"/>
    <n v="109.37405"/>
    <x v="1152"/>
    <n v="131.48405"/>
    <x v="2"/>
    <x v="16"/>
    <x v="1"/>
    <x v="0"/>
    <x v="9"/>
    <x v="2"/>
    <x v="2"/>
  </r>
  <r>
    <s v="TXN-010041"/>
    <x v="153"/>
    <x v="1564"/>
    <x v="7"/>
    <x v="23"/>
    <n v="111.51"/>
    <x v="1"/>
    <x v="0"/>
    <x v="0"/>
    <n v="111.51"/>
    <n v="111.51"/>
    <x v="78"/>
    <n v="131.66"/>
    <x v="2"/>
    <x v="3"/>
    <x v="3"/>
    <x v="0"/>
    <x v="11"/>
    <x v="4"/>
    <x v="1"/>
  </r>
  <r>
    <s v="TXN-011589"/>
    <x v="153"/>
    <x v="1565"/>
    <x v="2"/>
    <x v="16"/>
    <n v="62.23"/>
    <x v="1"/>
    <x v="0"/>
    <x v="0"/>
    <n v="62.23"/>
    <n v="62.23"/>
    <x v="1153"/>
    <n v="85.19"/>
    <x v="1"/>
    <x v="19"/>
    <x v="0"/>
    <x v="0"/>
    <x v="6"/>
    <x v="2"/>
    <x v="4"/>
  </r>
  <r>
    <s v="TXN-010138"/>
    <x v="153"/>
    <x v="1566"/>
    <x v="3"/>
    <x v="11"/>
    <n v="157.54"/>
    <x v="3"/>
    <x v="0"/>
    <x v="0"/>
    <n v="315.08"/>
    <n v="315.08"/>
    <x v="491"/>
    <n v="332.11"/>
    <x v="2"/>
    <x v="5"/>
    <x v="0"/>
    <x v="1"/>
    <x v="8"/>
    <x v="3"/>
    <x v="1"/>
  </r>
  <r>
    <s v="TXN-012076"/>
    <x v="153"/>
    <x v="1567"/>
    <x v="1"/>
    <x v="37"/>
    <n v="46.24"/>
    <x v="1"/>
    <x v="0"/>
    <x v="0"/>
    <n v="46.24"/>
    <n v="46.24"/>
    <x v="156"/>
    <n v="53.52"/>
    <x v="0"/>
    <x v="10"/>
    <x v="2"/>
    <x v="1"/>
    <x v="2"/>
    <x v="3"/>
    <x v="3"/>
  </r>
  <r>
    <s v="TXN-010282"/>
    <x v="153"/>
    <x v="1568"/>
    <x v="0"/>
    <x v="33"/>
    <n v="368.39"/>
    <x v="1"/>
    <x v="0"/>
    <x v="0"/>
    <n v="368.39"/>
    <n v="368.39"/>
    <x v="962"/>
    <n v="385.06"/>
    <x v="0"/>
    <x v="11"/>
    <x v="5"/>
    <x v="0"/>
    <x v="4"/>
    <x v="3"/>
    <x v="1"/>
  </r>
  <r>
    <s v="TXN-014713"/>
    <x v="154"/>
    <x v="1569"/>
    <x v="2"/>
    <x v="25"/>
    <n v="36.86"/>
    <x v="1"/>
    <x v="0"/>
    <x v="0"/>
    <n v="36.86"/>
    <n v="36.86"/>
    <x v="1154"/>
    <n v="47.65"/>
    <x v="0"/>
    <x v="3"/>
    <x v="5"/>
    <x v="0"/>
    <x v="8"/>
    <x v="3"/>
    <x v="1"/>
  </r>
  <r>
    <s v="TXN-001329"/>
    <x v="154"/>
    <x v="1570"/>
    <x v="2"/>
    <x v="2"/>
    <n v="140.36"/>
    <x v="1"/>
    <x v="0"/>
    <x v="0"/>
    <n v="140.36"/>
    <n v="140.36"/>
    <x v="1155"/>
    <n v="149.34"/>
    <x v="0"/>
    <x v="6"/>
    <x v="0"/>
    <x v="0"/>
    <x v="3"/>
    <x v="0"/>
    <x v="0"/>
  </r>
  <r>
    <s v="TXN-012008"/>
    <x v="154"/>
    <x v="1571"/>
    <x v="3"/>
    <x v="3"/>
    <n v="67.77"/>
    <x v="1"/>
    <x v="121"/>
    <x v="373"/>
    <n v="67.77"/>
    <n v="53.40276"/>
    <x v="1156"/>
    <n v="65.15276"/>
    <x v="0"/>
    <x v="10"/>
    <x v="1"/>
    <x v="0"/>
    <x v="1"/>
    <x v="1"/>
    <x v="3"/>
  </r>
  <r>
    <s v="TXN-001135"/>
    <x v="154"/>
    <x v="1572"/>
    <x v="5"/>
    <x v="31"/>
    <n v="34.45"/>
    <x v="1"/>
    <x v="0"/>
    <x v="0"/>
    <n v="34.45"/>
    <n v="34.45"/>
    <x v="0"/>
    <n v="50.96"/>
    <x v="2"/>
    <x v="5"/>
    <x v="0"/>
    <x v="0"/>
    <x v="9"/>
    <x v="3"/>
    <x v="0"/>
  </r>
  <r>
    <s v="TXN-003396"/>
    <x v="154"/>
    <x v="1573"/>
    <x v="3"/>
    <x v="21"/>
    <n v="31.08"/>
    <x v="2"/>
    <x v="0"/>
    <x v="0"/>
    <n v="93.24"/>
    <n v="93.24"/>
    <x v="150"/>
    <n v="114.31"/>
    <x v="1"/>
    <x v="9"/>
    <x v="1"/>
    <x v="0"/>
    <x v="0"/>
    <x v="0"/>
    <x v="0"/>
  </r>
  <r>
    <s v="TXN-011611"/>
    <x v="154"/>
    <x v="1065"/>
    <x v="4"/>
    <x v="34"/>
    <n v="48.96"/>
    <x v="3"/>
    <x v="0"/>
    <x v="0"/>
    <n v="97.92"/>
    <n v="97.92"/>
    <x v="12"/>
    <n v="118.91"/>
    <x v="4"/>
    <x v="5"/>
    <x v="6"/>
    <x v="0"/>
    <x v="6"/>
    <x v="3"/>
    <x v="4"/>
  </r>
  <r>
    <s v="TXN-010705"/>
    <x v="155"/>
    <x v="1028"/>
    <x v="2"/>
    <x v="14"/>
    <n v="129.46"/>
    <x v="1"/>
    <x v="0"/>
    <x v="0"/>
    <n v="129.46"/>
    <n v="129.46"/>
    <x v="1157"/>
    <n v="160.1"/>
    <x v="3"/>
    <x v="16"/>
    <x v="2"/>
    <x v="0"/>
    <x v="5"/>
    <x v="4"/>
    <x v="1"/>
  </r>
  <r>
    <s v="TXN-006996"/>
    <x v="155"/>
    <x v="1574"/>
    <x v="2"/>
    <x v="2"/>
    <n v="120.46"/>
    <x v="2"/>
    <x v="0"/>
    <x v="0"/>
    <n v="361.38"/>
    <n v="361.38"/>
    <x v="1158"/>
    <n v="371.47"/>
    <x v="0"/>
    <x v="0"/>
    <x v="0"/>
    <x v="0"/>
    <x v="10"/>
    <x v="0"/>
    <x v="2"/>
  </r>
  <r>
    <s v="TXN-013605"/>
    <x v="155"/>
    <x v="1575"/>
    <x v="3"/>
    <x v="3"/>
    <n v="63.43"/>
    <x v="1"/>
    <x v="79"/>
    <x v="374"/>
    <n v="63.43"/>
    <n v="52.96405"/>
    <x v="494"/>
    <n v="61.02405"/>
    <x v="0"/>
    <x v="7"/>
    <x v="3"/>
    <x v="0"/>
    <x v="8"/>
    <x v="0"/>
    <x v="1"/>
  </r>
  <r>
    <s v="TXN-012483"/>
    <x v="155"/>
    <x v="224"/>
    <x v="7"/>
    <x v="22"/>
    <n v="104.78"/>
    <x v="2"/>
    <x v="0"/>
    <x v="0"/>
    <n v="314.34"/>
    <n v="314.34"/>
    <x v="725"/>
    <n v="328.81"/>
    <x v="0"/>
    <x v="0"/>
    <x v="5"/>
    <x v="0"/>
    <x v="8"/>
    <x v="0"/>
    <x v="1"/>
  </r>
  <r>
    <s v="TXN-008299"/>
    <x v="155"/>
    <x v="1576"/>
    <x v="3"/>
    <x v="11"/>
    <n v="55.13"/>
    <x v="1"/>
    <x v="0"/>
    <x v="0"/>
    <n v="55.13"/>
    <n v="55.13"/>
    <x v="176"/>
    <n v="68.52"/>
    <x v="2"/>
    <x v="5"/>
    <x v="1"/>
    <x v="0"/>
    <x v="8"/>
    <x v="0"/>
    <x v="1"/>
  </r>
  <r>
    <s v="TXN-014318"/>
    <x v="155"/>
    <x v="1577"/>
    <x v="7"/>
    <x v="36"/>
    <n v="61.73"/>
    <x v="3"/>
    <x v="30"/>
    <x v="375"/>
    <n v="123.46"/>
    <n v="115.06472"/>
    <x v="1159"/>
    <n v="124.86472"/>
    <x v="0"/>
    <x v="0"/>
    <x v="1"/>
    <x v="1"/>
    <x v="10"/>
    <x v="5"/>
    <x v="1"/>
  </r>
  <r>
    <s v="TXN-002742"/>
    <x v="155"/>
    <x v="1578"/>
    <x v="2"/>
    <x v="16"/>
    <n v="110.94"/>
    <x v="1"/>
    <x v="0"/>
    <x v="0"/>
    <n v="110.94"/>
    <n v="110.94"/>
    <x v="1023"/>
    <n v="131.77"/>
    <x v="2"/>
    <x v="5"/>
    <x v="0"/>
    <x v="1"/>
    <x v="0"/>
    <x v="2"/>
    <x v="3"/>
  </r>
  <r>
    <s v="TXN-006929"/>
    <x v="155"/>
    <x v="1579"/>
    <x v="5"/>
    <x v="26"/>
    <n v="41.97"/>
    <x v="1"/>
    <x v="0"/>
    <x v="0"/>
    <n v="41.97"/>
    <n v="41.97"/>
    <x v="33"/>
    <n v="58.49"/>
    <x v="2"/>
    <x v="15"/>
    <x v="5"/>
    <x v="0"/>
    <x v="6"/>
    <x v="3"/>
    <x v="1"/>
  </r>
  <r>
    <s v="TXN-006035"/>
    <x v="155"/>
    <x v="1580"/>
    <x v="1"/>
    <x v="6"/>
    <n v="25.04"/>
    <x v="1"/>
    <x v="0"/>
    <x v="0"/>
    <n v="25.04"/>
    <n v="25.04"/>
    <x v="1045"/>
    <n v="38.16"/>
    <x v="0"/>
    <x v="0"/>
    <x v="1"/>
    <x v="0"/>
    <x v="9"/>
    <x v="4"/>
    <x v="3"/>
  </r>
  <r>
    <s v="TXN-012326"/>
    <x v="155"/>
    <x v="1581"/>
    <x v="5"/>
    <x v="26"/>
    <n v="28.29"/>
    <x v="0"/>
    <x v="0"/>
    <x v="0"/>
    <n v="113.16"/>
    <n v="113.16"/>
    <x v="511"/>
    <n v="126.62"/>
    <x v="0"/>
    <x v="6"/>
    <x v="1"/>
    <x v="0"/>
    <x v="6"/>
    <x v="2"/>
    <x v="3"/>
  </r>
  <r>
    <s v="TXN-000939"/>
    <x v="155"/>
    <x v="1582"/>
    <x v="4"/>
    <x v="34"/>
    <n v="22.24"/>
    <x v="1"/>
    <x v="0"/>
    <x v="0"/>
    <n v="22.24"/>
    <n v="22.24"/>
    <x v="166"/>
    <n v="32.71"/>
    <x v="0"/>
    <x v="3"/>
    <x v="0"/>
    <x v="0"/>
    <x v="6"/>
    <x v="5"/>
    <x v="1"/>
  </r>
  <r>
    <s v="TXN-005044"/>
    <x v="155"/>
    <x v="1583"/>
    <x v="4"/>
    <x v="18"/>
    <n v="57.28"/>
    <x v="1"/>
    <x v="0"/>
    <x v="0"/>
    <n v="57.28"/>
    <n v="57.28"/>
    <x v="1160"/>
    <n v="76.35"/>
    <x v="2"/>
    <x v="5"/>
    <x v="1"/>
    <x v="0"/>
    <x v="3"/>
    <x v="0"/>
    <x v="1"/>
  </r>
  <r>
    <s v="TXN-006758"/>
    <x v="156"/>
    <x v="1584"/>
    <x v="4"/>
    <x v="34"/>
    <n v="71.57"/>
    <x v="0"/>
    <x v="0"/>
    <x v="0"/>
    <n v="286.28"/>
    <n v="286.28"/>
    <x v="81"/>
    <n v="299.79"/>
    <x v="0"/>
    <x v="6"/>
    <x v="5"/>
    <x v="1"/>
    <x v="0"/>
    <x v="5"/>
    <x v="3"/>
  </r>
  <r>
    <s v="TXN-014757"/>
    <x v="156"/>
    <x v="1585"/>
    <x v="5"/>
    <x v="26"/>
    <n v="40.32"/>
    <x v="1"/>
    <x v="0"/>
    <x v="0"/>
    <n v="40.32"/>
    <n v="40.32"/>
    <x v="1161"/>
    <n v="46.77"/>
    <x v="0"/>
    <x v="11"/>
    <x v="5"/>
    <x v="0"/>
    <x v="8"/>
    <x v="0"/>
    <x v="4"/>
  </r>
  <r>
    <s v="TXN-003507"/>
    <x v="156"/>
    <x v="1586"/>
    <x v="3"/>
    <x v="21"/>
    <n v="230.36"/>
    <x v="1"/>
    <x v="7"/>
    <x v="376"/>
    <n v="230.36"/>
    <n v="212.62228"/>
    <x v="929"/>
    <n v="241.59228"/>
    <x v="4"/>
    <x v="17"/>
    <x v="1"/>
    <x v="0"/>
    <x v="10"/>
    <x v="2"/>
    <x v="1"/>
  </r>
  <r>
    <s v="TXN-003490"/>
    <x v="156"/>
    <x v="1587"/>
    <x v="3"/>
    <x v="3"/>
    <n v="131.73"/>
    <x v="3"/>
    <x v="0"/>
    <x v="0"/>
    <n v="263.46"/>
    <n v="263.46"/>
    <x v="246"/>
    <n v="281.32"/>
    <x v="2"/>
    <x v="2"/>
    <x v="1"/>
    <x v="0"/>
    <x v="7"/>
    <x v="3"/>
    <x v="1"/>
  </r>
  <r>
    <s v="TXN-008516"/>
    <x v="156"/>
    <x v="1588"/>
    <x v="3"/>
    <x v="11"/>
    <n v="40.48"/>
    <x v="1"/>
    <x v="0"/>
    <x v="0"/>
    <n v="40.48"/>
    <n v="40.48"/>
    <x v="452"/>
    <n v="54.19"/>
    <x v="0"/>
    <x v="0"/>
    <x v="5"/>
    <x v="0"/>
    <x v="8"/>
    <x v="0"/>
    <x v="1"/>
  </r>
  <r>
    <s v="TXN-007915"/>
    <x v="156"/>
    <x v="1469"/>
    <x v="3"/>
    <x v="21"/>
    <n v="194.46"/>
    <x v="1"/>
    <x v="0"/>
    <x v="0"/>
    <n v="194.46"/>
    <n v="194.46"/>
    <x v="1162"/>
    <n v="217.51"/>
    <x v="4"/>
    <x v="2"/>
    <x v="0"/>
    <x v="0"/>
    <x v="5"/>
    <x v="3"/>
    <x v="1"/>
  </r>
  <r>
    <s v="TXN-010644"/>
    <x v="156"/>
    <x v="1584"/>
    <x v="6"/>
    <x v="9"/>
    <n v="56.6"/>
    <x v="1"/>
    <x v="0"/>
    <x v="0"/>
    <n v="56.6"/>
    <n v="56.6"/>
    <x v="497"/>
    <n v="70.51"/>
    <x v="0"/>
    <x v="11"/>
    <x v="5"/>
    <x v="0"/>
    <x v="10"/>
    <x v="3"/>
    <x v="1"/>
  </r>
  <r>
    <s v="TXN-003177"/>
    <x v="156"/>
    <x v="1589"/>
    <x v="0"/>
    <x v="20"/>
    <n v="319.32"/>
    <x v="1"/>
    <x v="0"/>
    <x v="0"/>
    <n v="319.32"/>
    <n v="319.32"/>
    <x v="1163"/>
    <n v="353.1"/>
    <x v="3"/>
    <x v="20"/>
    <x v="5"/>
    <x v="0"/>
    <x v="10"/>
    <x v="2"/>
    <x v="1"/>
  </r>
  <r>
    <s v="TXN-014080"/>
    <x v="156"/>
    <x v="1590"/>
    <x v="7"/>
    <x v="10"/>
    <n v="44.38"/>
    <x v="1"/>
    <x v="0"/>
    <x v="0"/>
    <n v="44.38"/>
    <n v="44.38"/>
    <x v="1164"/>
    <n v="57.27"/>
    <x v="0"/>
    <x v="6"/>
    <x v="3"/>
    <x v="0"/>
    <x v="0"/>
    <x v="3"/>
    <x v="3"/>
  </r>
  <r>
    <s v="TXN-005261"/>
    <x v="157"/>
    <x v="1591"/>
    <x v="6"/>
    <x v="19"/>
    <n v="92.1"/>
    <x v="1"/>
    <x v="6"/>
    <x v="377"/>
    <n v="92.1"/>
    <n v="72.0222"/>
    <x v="818"/>
    <n v="86.6122"/>
    <x v="0"/>
    <x v="11"/>
    <x v="0"/>
    <x v="1"/>
    <x v="3"/>
    <x v="0"/>
    <x v="3"/>
  </r>
  <r>
    <s v="TXN-014908"/>
    <x v="157"/>
    <x v="1592"/>
    <x v="3"/>
    <x v="8"/>
    <n v="208.21"/>
    <x v="1"/>
    <x v="0"/>
    <x v="0"/>
    <n v="208.21"/>
    <n v="208.21"/>
    <x v="1165"/>
    <n v="218.84"/>
    <x v="0"/>
    <x v="6"/>
    <x v="0"/>
    <x v="0"/>
    <x v="3"/>
    <x v="2"/>
    <x v="3"/>
  </r>
  <r>
    <s v="TXN-014243"/>
    <x v="157"/>
    <x v="1337"/>
    <x v="4"/>
    <x v="27"/>
    <n v="51.52"/>
    <x v="2"/>
    <x v="0"/>
    <x v="0"/>
    <n v="154.56"/>
    <n v="154.56"/>
    <x v="951"/>
    <n v="165.6"/>
    <x v="0"/>
    <x v="10"/>
    <x v="1"/>
    <x v="0"/>
    <x v="7"/>
    <x v="0"/>
    <x v="0"/>
  </r>
  <r>
    <s v="TXN-014828"/>
    <x v="157"/>
    <x v="632"/>
    <x v="0"/>
    <x v="4"/>
    <n v="50.58"/>
    <x v="1"/>
    <x v="0"/>
    <x v="0"/>
    <n v="50.58"/>
    <n v="50.58"/>
    <x v="487"/>
    <n v="70.1"/>
    <x v="1"/>
    <x v="16"/>
    <x v="5"/>
    <x v="0"/>
    <x v="7"/>
    <x v="2"/>
    <x v="3"/>
  </r>
  <r>
    <s v="TXN-006644"/>
    <x v="157"/>
    <x v="1593"/>
    <x v="3"/>
    <x v="8"/>
    <n v="220.08"/>
    <x v="1"/>
    <x v="0"/>
    <x v="0"/>
    <n v="220.08"/>
    <n v="220.08"/>
    <x v="1133"/>
    <n v="239.04"/>
    <x v="2"/>
    <x v="12"/>
    <x v="0"/>
    <x v="0"/>
    <x v="7"/>
    <x v="0"/>
    <x v="3"/>
  </r>
  <r>
    <s v="TXN-006013"/>
    <x v="157"/>
    <x v="795"/>
    <x v="2"/>
    <x v="2"/>
    <n v="114.96"/>
    <x v="2"/>
    <x v="0"/>
    <x v="0"/>
    <n v="344.88"/>
    <n v="344.88"/>
    <x v="456"/>
    <n v="356.45"/>
    <x v="0"/>
    <x v="7"/>
    <x v="1"/>
    <x v="0"/>
    <x v="8"/>
    <x v="3"/>
    <x v="3"/>
  </r>
  <r>
    <s v="TXN-001839"/>
    <x v="157"/>
    <x v="1594"/>
    <x v="3"/>
    <x v="11"/>
    <n v="30.65"/>
    <x v="4"/>
    <x v="0"/>
    <x v="0"/>
    <n v="153.25"/>
    <n v="153.25"/>
    <x v="710"/>
    <n v="169.01"/>
    <x v="2"/>
    <x v="2"/>
    <x v="7"/>
    <x v="0"/>
    <x v="2"/>
    <x v="0"/>
    <x v="1"/>
  </r>
  <r>
    <s v="TXN-010208"/>
    <x v="157"/>
    <x v="1595"/>
    <x v="6"/>
    <x v="13"/>
    <n v="51.1"/>
    <x v="1"/>
    <x v="0"/>
    <x v="0"/>
    <n v="51.1"/>
    <n v="51.1"/>
    <x v="1166"/>
    <n v="64.08"/>
    <x v="0"/>
    <x v="7"/>
    <x v="5"/>
    <x v="1"/>
    <x v="2"/>
    <x v="4"/>
    <x v="3"/>
  </r>
  <r>
    <s v="TXN-011050"/>
    <x v="157"/>
    <x v="670"/>
    <x v="3"/>
    <x v="3"/>
    <n v="189.11"/>
    <x v="3"/>
    <x v="0"/>
    <x v="0"/>
    <n v="378.22"/>
    <n v="378.22"/>
    <x v="1167"/>
    <n v="387.98"/>
    <x v="0"/>
    <x v="7"/>
    <x v="0"/>
    <x v="0"/>
    <x v="8"/>
    <x v="1"/>
    <x v="3"/>
  </r>
  <r>
    <s v="TXN-012919"/>
    <x v="157"/>
    <x v="1596"/>
    <x v="4"/>
    <x v="30"/>
    <n v="43.61"/>
    <x v="1"/>
    <x v="0"/>
    <x v="0"/>
    <n v="43.61"/>
    <n v="43.61"/>
    <x v="1168"/>
    <n v="50.7"/>
    <x v="0"/>
    <x v="10"/>
    <x v="0"/>
    <x v="0"/>
    <x v="10"/>
    <x v="2"/>
    <x v="3"/>
  </r>
  <r>
    <s v="TXN-003337"/>
    <x v="157"/>
    <x v="1597"/>
    <x v="3"/>
    <x v="11"/>
    <n v="165.28"/>
    <x v="3"/>
    <x v="0"/>
    <x v="0"/>
    <n v="330.56"/>
    <n v="330.56"/>
    <x v="787"/>
    <n v="345.4"/>
    <x v="0"/>
    <x v="0"/>
    <x v="0"/>
    <x v="0"/>
    <x v="6"/>
    <x v="3"/>
    <x v="1"/>
  </r>
  <r>
    <s v="TXN-014307"/>
    <x v="157"/>
    <x v="1598"/>
    <x v="2"/>
    <x v="2"/>
    <n v="134.42"/>
    <x v="1"/>
    <x v="76"/>
    <x v="378"/>
    <n v="134.42"/>
    <n v="112.10628"/>
    <x v="917"/>
    <n v="121.49628"/>
    <x v="0"/>
    <x v="6"/>
    <x v="0"/>
    <x v="0"/>
    <x v="3"/>
    <x v="4"/>
    <x v="1"/>
  </r>
  <r>
    <s v="TXN-001749"/>
    <x v="157"/>
    <x v="1599"/>
    <x v="3"/>
    <x v="6"/>
    <n v="66.15"/>
    <x v="2"/>
    <x v="0"/>
    <x v="0"/>
    <n v="198.45"/>
    <n v="198.45"/>
    <x v="1169"/>
    <n v="207.08"/>
    <x v="0"/>
    <x v="10"/>
    <x v="1"/>
    <x v="1"/>
    <x v="10"/>
    <x v="0"/>
    <x v="2"/>
  </r>
  <r>
    <s v="TXN-011635"/>
    <x v="158"/>
    <x v="1600"/>
    <x v="2"/>
    <x v="2"/>
    <n v="130.45"/>
    <x v="3"/>
    <x v="0"/>
    <x v="0"/>
    <n v="260.9"/>
    <n v="260.9"/>
    <x v="57"/>
    <n v="274.52"/>
    <x v="0"/>
    <x v="10"/>
    <x v="1"/>
    <x v="1"/>
    <x v="8"/>
    <x v="5"/>
    <x v="3"/>
  </r>
  <r>
    <s v="TXN-003748"/>
    <x v="158"/>
    <x v="1601"/>
    <x v="2"/>
    <x v="14"/>
    <n v="60.15"/>
    <x v="2"/>
    <x v="0"/>
    <x v="0"/>
    <n v="180.45"/>
    <n v="180.45"/>
    <x v="931"/>
    <n v="192.16"/>
    <x v="0"/>
    <x v="7"/>
    <x v="0"/>
    <x v="0"/>
    <x v="0"/>
    <x v="3"/>
    <x v="3"/>
  </r>
  <r>
    <s v="TXN-000755"/>
    <x v="158"/>
    <x v="1602"/>
    <x v="0"/>
    <x v="0"/>
    <n v="188.2"/>
    <x v="4"/>
    <x v="0"/>
    <x v="0"/>
    <n v="941"/>
    <n v="941"/>
    <x v="1170"/>
    <n v="964.3"/>
    <x v="2"/>
    <x v="2"/>
    <x v="5"/>
    <x v="1"/>
    <x v="4"/>
    <x v="5"/>
    <x v="1"/>
  </r>
  <r>
    <s v="TXN-005183"/>
    <x v="158"/>
    <x v="1603"/>
    <x v="2"/>
    <x v="2"/>
    <n v="21.12"/>
    <x v="1"/>
    <x v="0"/>
    <x v="0"/>
    <n v="21.12"/>
    <n v="21.12"/>
    <x v="691"/>
    <n v="33.18"/>
    <x v="0"/>
    <x v="7"/>
    <x v="0"/>
    <x v="0"/>
    <x v="9"/>
    <x v="4"/>
    <x v="3"/>
  </r>
  <r>
    <s v="TXN-007873"/>
    <x v="158"/>
    <x v="1604"/>
    <x v="1"/>
    <x v="1"/>
    <n v="16.06"/>
    <x v="1"/>
    <x v="0"/>
    <x v="0"/>
    <n v="16.06"/>
    <n v="16.06"/>
    <x v="1171"/>
    <n v="23.07"/>
    <x v="0"/>
    <x v="6"/>
    <x v="5"/>
    <x v="0"/>
    <x v="0"/>
    <x v="0"/>
    <x v="0"/>
  </r>
  <r>
    <s v="TXN-011869"/>
    <x v="158"/>
    <x v="1605"/>
    <x v="2"/>
    <x v="28"/>
    <n v="19.53"/>
    <x v="1"/>
    <x v="0"/>
    <x v="0"/>
    <n v="19.53"/>
    <n v="19.53"/>
    <x v="1172"/>
    <n v="38.66"/>
    <x v="2"/>
    <x v="16"/>
    <x v="1"/>
    <x v="0"/>
    <x v="0"/>
    <x v="0"/>
    <x v="3"/>
  </r>
  <r>
    <s v="TXN-003478"/>
    <x v="158"/>
    <x v="1606"/>
    <x v="2"/>
    <x v="2"/>
    <n v="19.32"/>
    <x v="1"/>
    <x v="27"/>
    <x v="379"/>
    <n v="19.32"/>
    <n v="17.5812"/>
    <x v="1173"/>
    <n v="44.2112"/>
    <x v="3"/>
    <x v="21"/>
    <x v="1"/>
    <x v="0"/>
    <x v="5"/>
    <x v="0"/>
    <x v="1"/>
  </r>
  <r>
    <s v="TXN-010286"/>
    <x v="158"/>
    <x v="1376"/>
    <x v="0"/>
    <x v="33"/>
    <n v="267.72"/>
    <x v="3"/>
    <x v="0"/>
    <x v="0"/>
    <n v="535.44"/>
    <n v="535.44"/>
    <x v="1174"/>
    <n v="559.21"/>
    <x v="4"/>
    <x v="22"/>
    <x v="1"/>
    <x v="0"/>
    <x v="9"/>
    <x v="4"/>
    <x v="1"/>
  </r>
  <r>
    <s v="TXN-004530"/>
    <x v="158"/>
    <x v="1449"/>
    <x v="5"/>
    <x v="15"/>
    <n v="17.55"/>
    <x v="1"/>
    <x v="0"/>
    <x v="0"/>
    <n v="17.55"/>
    <n v="17.55"/>
    <x v="194"/>
    <n v="35.56"/>
    <x v="2"/>
    <x v="7"/>
    <x v="0"/>
    <x v="0"/>
    <x v="3"/>
    <x v="0"/>
    <x v="3"/>
  </r>
  <r>
    <s v="TXN-001914"/>
    <x v="158"/>
    <x v="1607"/>
    <x v="1"/>
    <x v="37"/>
    <n v="52.38"/>
    <x v="1"/>
    <x v="0"/>
    <x v="0"/>
    <n v="52.38"/>
    <n v="52.38"/>
    <x v="1175"/>
    <n v="63.16"/>
    <x v="0"/>
    <x v="7"/>
    <x v="3"/>
    <x v="0"/>
    <x v="3"/>
    <x v="0"/>
    <x v="1"/>
  </r>
  <r>
    <s v="TXN-002008"/>
    <x v="158"/>
    <x v="1608"/>
    <x v="4"/>
    <x v="5"/>
    <n v="46.97"/>
    <x v="1"/>
    <x v="0"/>
    <x v="0"/>
    <n v="46.97"/>
    <n v="46.97"/>
    <x v="1088"/>
    <n v="54.68"/>
    <x v="0"/>
    <x v="11"/>
    <x v="1"/>
    <x v="0"/>
    <x v="6"/>
    <x v="3"/>
    <x v="2"/>
  </r>
  <r>
    <s v="TXN-000178"/>
    <x v="158"/>
    <x v="1609"/>
    <x v="5"/>
    <x v="29"/>
    <n v="7.39"/>
    <x v="1"/>
    <x v="0"/>
    <x v="0"/>
    <n v="7.39"/>
    <n v="7.39"/>
    <x v="1176"/>
    <n v="16.93"/>
    <x v="0"/>
    <x v="3"/>
    <x v="0"/>
    <x v="0"/>
    <x v="7"/>
    <x v="3"/>
    <x v="3"/>
  </r>
  <r>
    <s v="TXN-001278"/>
    <x v="158"/>
    <x v="1610"/>
    <x v="2"/>
    <x v="25"/>
    <n v="107.68"/>
    <x v="0"/>
    <x v="0"/>
    <x v="0"/>
    <n v="430.72"/>
    <n v="430.72"/>
    <x v="1177"/>
    <n v="448.66"/>
    <x v="2"/>
    <x v="15"/>
    <x v="7"/>
    <x v="1"/>
    <x v="1"/>
    <x v="0"/>
    <x v="1"/>
  </r>
  <r>
    <s v="TXN-006686"/>
    <x v="158"/>
    <x v="1611"/>
    <x v="2"/>
    <x v="14"/>
    <n v="46.66"/>
    <x v="1"/>
    <x v="0"/>
    <x v="0"/>
    <n v="46.66"/>
    <n v="46.66"/>
    <x v="448"/>
    <n v="54.85"/>
    <x v="0"/>
    <x v="3"/>
    <x v="1"/>
    <x v="0"/>
    <x v="0"/>
    <x v="3"/>
    <x v="1"/>
  </r>
  <r>
    <s v="TXN-000762"/>
    <x v="158"/>
    <x v="1612"/>
    <x v="3"/>
    <x v="6"/>
    <n v="87.94"/>
    <x v="4"/>
    <x v="0"/>
    <x v="0"/>
    <n v="439.7"/>
    <n v="439.7"/>
    <x v="1178"/>
    <n v="447.05"/>
    <x v="0"/>
    <x v="10"/>
    <x v="5"/>
    <x v="0"/>
    <x v="9"/>
    <x v="3"/>
    <x v="0"/>
  </r>
  <r>
    <s v="TXN-004203"/>
    <x v="159"/>
    <x v="1613"/>
    <x v="0"/>
    <x v="4"/>
    <n v="336"/>
    <x v="1"/>
    <x v="0"/>
    <x v="0"/>
    <n v="336"/>
    <n v="336"/>
    <x v="1179"/>
    <n v="363.54"/>
    <x v="4"/>
    <x v="14"/>
    <x v="5"/>
    <x v="0"/>
    <x v="3"/>
    <x v="2"/>
    <x v="1"/>
  </r>
  <r>
    <s v="TXN-004501"/>
    <x v="159"/>
    <x v="1614"/>
    <x v="2"/>
    <x v="14"/>
    <n v="26.36"/>
    <x v="3"/>
    <x v="0"/>
    <x v="0"/>
    <n v="52.72"/>
    <n v="52.72"/>
    <x v="343"/>
    <n v="72.9"/>
    <x v="1"/>
    <x v="16"/>
    <x v="1"/>
    <x v="0"/>
    <x v="1"/>
    <x v="5"/>
    <x v="1"/>
  </r>
  <r>
    <s v="TXN-006770"/>
    <x v="159"/>
    <x v="1615"/>
    <x v="5"/>
    <x v="26"/>
    <n v="16.64"/>
    <x v="1"/>
    <x v="0"/>
    <x v="0"/>
    <n v="16.64"/>
    <n v="16.64"/>
    <x v="250"/>
    <n v="28.8"/>
    <x v="0"/>
    <x v="7"/>
    <x v="1"/>
    <x v="0"/>
    <x v="2"/>
    <x v="3"/>
    <x v="1"/>
  </r>
  <r>
    <s v="TXN-014645"/>
    <x v="159"/>
    <x v="1616"/>
    <x v="3"/>
    <x v="21"/>
    <n v="191.14"/>
    <x v="1"/>
    <x v="0"/>
    <x v="0"/>
    <n v="191.14"/>
    <n v="191.14"/>
    <x v="1180"/>
    <n v="208.27"/>
    <x v="0"/>
    <x v="0"/>
    <x v="1"/>
    <x v="0"/>
    <x v="10"/>
    <x v="4"/>
    <x v="3"/>
  </r>
  <r>
    <s v="TXN-008293"/>
    <x v="159"/>
    <x v="1617"/>
    <x v="1"/>
    <x v="1"/>
    <n v="8.7"/>
    <x v="1"/>
    <x v="0"/>
    <x v="0"/>
    <n v="8.7"/>
    <n v="8.7"/>
    <x v="140"/>
    <n v="19.71"/>
    <x v="0"/>
    <x v="7"/>
    <x v="0"/>
    <x v="0"/>
    <x v="8"/>
    <x v="0"/>
    <x v="0"/>
  </r>
  <r>
    <s v="TXN-007426"/>
    <x v="159"/>
    <x v="1618"/>
    <x v="3"/>
    <x v="3"/>
    <n v="169.02"/>
    <x v="1"/>
    <x v="0"/>
    <x v="0"/>
    <n v="169.02"/>
    <n v="169.02"/>
    <x v="1073"/>
    <n v="186.75"/>
    <x v="2"/>
    <x v="15"/>
    <x v="3"/>
    <x v="1"/>
    <x v="1"/>
    <x v="3"/>
    <x v="3"/>
  </r>
  <r>
    <s v="TXN-009225"/>
    <x v="159"/>
    <x v="1619"/>
    <x v="3"/>
    <x v="21"/>
    <n v="35.21"/>
    <x v="0"/>
    <x v="0"/>
    <x v="0"/>
    <n v="140.84"/>
    <n v="140.84"/>
    <x v="1181"/>
    <n v="161.1"/>
    <x v="1"/>
    <x v="15"/>
    <x v="0"/>
    <x v="1"/>
    <x v="7"/>
    <x v="0"/>
    <x v="1"/>
  </r>
  <r>
    <s v="TXN-005078"/>
    <x v="159"/>
    <x v="1620"/>
    <x v="0"/>
    <x v="38"/>
    <n v="135.61"/>
    <x v="1"/>
    <x v="0"/>
    <x v="0"/>
    <n v="135.61"/>
    <n v="135.61"/>
    <x v="176"/>
    <n v="149"/>
    <x v="0"/>
    <x v="6"/>
    <x v="5"/>
    <x v="0"/>
    <x v="8"/>
    <x v="3"/>
    <x v="1"/>
  </r>
  <r>
    <s v="TXN-007268"/>
    <x v="159"/>
    <x v="1621"/>
    <x v="2"/>
    <x v="28"/>
    <n v="109.62"/>
    <x v="1"/>
    <x v="151"/>
    <x v="380"/>
    <n v="109.62"/>
    <n v="98.98686"/>
    <x v="1095"/>
    <n v="115.40686"/>
    <x v="2"/>
    <x v="16"/>
    <x v="5"/>
    <x v="1"/>
    <x v="8"/>
    <x v="3"/>
    <x v="2"/>
  </r>
  <r>
    <s v="TXN-013766"/>
    <x v="159"/>
    <x v="1622"/>
    <x v="6"/>
    <x v="19"/>
    <n v="115.09"/>
    <x v="1"/>
    <x v="174"/>
    <x v="381"/>
    <n v="115.09"/>
    <n v="109.3355"/>
    <x v="1182"/>
    <n v="132.8255"/>
    <x v="4"/>
    <x v="5"/>
    <x v="0"/>
    <x v="0"/>
    <x v="0"/>
    <x v="5"/>
    <x v="4"/>
  </r>
  <r>
    <s v="TXN-003818"/>
    <x v="159"/>
    <x v="1623"/>
    <x v="4"/>
    <x v="5"/>
    <n v="93.31"/>
    <x v="1"/>
    <x v="0"/>
    <x v="0"/>
    <n v="93.31"/>
    <n v="93.31"/>
    <x v="1183"/>
    <n v="114.92"/>
    <x v="2"/>
    <x v="0"/>
    <x v="5"/>
    <x v="0"/>
    <x v="8"/>
    <x v="0"/>
    <x v="0"/>
  </r>
  <r>
    <s v="TXN-011829"/>
    <x v="159"/>
    <x v="1624"/>
    <x v="4"/>
    <x v="27"/>
    <n v="64"/>
    <x v="1"/>
    <x v="0"/>
    <x v="0"/>
    <n v="64"/>
    <n v="64"/>
    <x v="1184"/>
    <n v="88.1"/>
    <x v="4"/>
    <x v="8"/>
    <x v="1"/>
    <x v="0"/>
    <x v="8"/>
    <x v="3"/>
    <x v="3"/>
  </r>
  <r>
    <s v="TXN-006588"/>
    <x v="160"/>
    <x v="1625"/>
    <x v="5"/>
    <x v="15"/>
    <n v="26.34"/>
    <x v="1"/>
    <x v="0"/>
    <x v="0"/>
    <n v="26.34"/>
    <n v="26.34"/>
    <x v="777"/>
    <n v="39.68"/>
    <x v="0"/>
    <x v="11"/>
    <x v="0"/>
    <x v="0"/>
    <x v="3"/>
    <x v="3"/>
    <x v="0"/>
  </r>
  <r>
    <s v="TXN-014473"/>
    <x v="160"/>
    <x v="1626"/>
    <x v="4"/>
    <x v="30"/>
    <n v="81.33"/>
    <x v="3"/>
    <x v="175"/>
    <x v="382"/>
    <n v="162.66"/>
    <n v="158.34951"/>
    <x v="1185"/>
    <n v="170.49951"/>
    <x v="0"/>
    <x v="11"/>
    <x v="1"/>
    <x v="0"/>
    <x v="9"/>
    <x v="3"/>
    <x v="3"/>
  </r>
  <r>
    <s v="TXN-001067"/>
    <x v="160"/>
    <x v="1155"/>
    <x v="3"/>
    <x v="8"/>
    <n v="105.18"/>
    <x v="2"/>
    <x v="0"/>
    <x v="0"/>
    <n v="315.54"/>
    <n v="315.54"/>
    <x v="1186"/>
    <n v="324.02"/>
    <x v="0"/>
    <x v="10"/>
    <x v="0"/>
    <x v="0"/>
    <x v="6"/>
    <x v="3"/>
    <x v="3"/>
  </r>
  <r>
    <s v="TXN-010698"/>
    <x v="160"/>
    <x v="1627"/>
    <x v="2"/>
    <x v="16"/>
    <n v="131.27"/>
    <x v="1"/>
    <x v="0"/>
    <x v="0"/>
    <n v="131.27"/>
    <n v="131.27"/>
    <x v="236"/>
    <n v="145.68"/>
    <x v="0"/>
    <x v="3"/>
    <x v="1"/>
    <x v="0"/>
    <x v="3"/>
    <x v="5"/>
    <x v="3"/>
  </r>
  <r>
    <s v="TXN-010352"/>
    <x v="160"/>
    <x v="1628"/>
    <x v="0"/>
    <x v="4"/>
    <n v="142.45"/>
    <x v="1"/>
    <x v="0"/>
    <x v="0"/>
    <n v="142.45"/>
    <n v="142.45"/>
    <x v="1187"/>
    <n v="154.34"/>
    <x v="0"/>
    <x v="6"/>
    <x v="5"/>
    <x v="0"/>
    <x v="6"/>
    <x v="0"/>
    <x v="1"/>
  </r>
  <r>
    <s v="TXN-011284"/>
    <x v="160"/>
    <x v="1306"/>
    <x v="4"/>
    <x v="18"/>
    <n v="93.57"/>
    <x v="1"/>
    <x v="176"/>
    <x v="383"/>
    <n v="93.57"/>
    <n v="85.42941"/>
    <x v="539"/>
    <n v="100.11941"/>
    <x v="0"/>
    <x v="3"/>
    <x v="2"/>
    <x v="0"/>
    <x v="10"/>
    <x v="2"/>
    <x v="1"/>
  </r>
  <r>
    <s v="TXN-008517"/>
    <x v="160"/>
    <x v="1629"/>
    <x v="0"/>
    <x v="38"/>
    <n v="315.42"/>
    <x v="3"/>
    <x v="135"/>
    <x v="384"/>
    <n v="630.84"/>
    <n v="581.00364"/>
    <x v="603"/>
    <n v="610.80364"/>
    <x v="4"/>
    <x v="12"/>
    <x v="7"/>
    <x v="0"/>
    <x v="0"/>
    <x v="0"/>
    <x v="1"/>
  </r>
  <r>
    <s v="TXN-013383"/>
    <x v="160"/>
    <x v="1630"/>
    <x v="3"/>
    <x v="11"/>
    <n v="118.21"/>
    <x v="1"/>
    <x v="0"/>
    <x v="0"/>
    <n v="118.21"/>
    <n v="118.21"/>
    <x v="1188"/>
    <n v="126.52"/>
    <x v="0"/>
    <x v="11"/>
    <x v="0"/>
    <x v="1"/>
    <x v="10"/>
    <x v="4"/>
    <x v="1"/>
  </r>
  <r>
    <s v="TXN-002077"/>
    <x v="160"/>
    <x v="1631"/>
    <x v="0"/>
    <x v="33"/>
    <n v="245.14"/>
    <x v="3"/>
    <x v="0"/>
    <x v="0"/>
    <n v="490.28"/>
    <n v="490.28"/>
    <x v="1189"/>
    <n v="516.06"/>
    <x v="4"/>
    <x v="1"/>
    <x v="5"/>
    <x v="0"/>
    <x v="7"/>
    <x v="0"/>
    <x v="1"/>
  </r>
  <r>
    <s v="TXN-008112"/>
    <x v="160"/>
    <x v="1632"/>
    <x v="3"/>
    <x v="3"/>
    <n v="168.95"/>
    <x v="1"/>
    <x v="0"/>
    <x v="0"/>
    <n v="168.95"/>
    <n v="168.95"/>
    <x v="745"/>
    <n v="184.35"/>
    <x v="0"/>
    <x v="0"/>
    <x v="1"/>
    <x v="0"/>
    <x v="9"/>
    <x v="2"/>
    <x v="1"/>
  </r>
  <r>
    <s v="TXN-003552"/>
    <x v="161"/>
    <x v="1633"/>
    <x v="4"/>
    <x v="5"/>
    <n v="65.59"/>
    <x v="1"/>
    <x v="0"/>
    <x v="0"/>
    <n v="65.59"/>
    <n v="65.59"/>
    <x v="1190"/>
    <n v="83.11"/>
    <x v="2"/>
    <x v="3"/>
    <x v="0"/>
    <x v="0"/>
    <x v="8"/>
    <x v="1"/>
    <x v="1"/>
  </r>
  <r>
    <s v="TXN-009243"/>
    <x v="161"/>
    <x v="1634"/>
    <x v="0"/>
    <x v="20"/>
    <n v="442.29"/>
    <x v="1"/>
    <x v="0"/>
    <x v="0"/>
    <n v="442.29"/>
    <n v="442.29"/>
    <x v="1191"/>
    <n v="478.16"/>
    <x v="3"/>
    <x v="17"/>
    <x v="0"/>
    <x v="0"/>
    <x v="3"/>
    <x v="0"/>
    <x v="1"/>
  </r>
  <r>
    <s v="TXN-005280"/>
    <x v="161"/>
    <x v="1635"/>
    <x v="5"/>
    <x v="7"/>
    <n v="9.23"/>
    <x v="3"/>
    <x v="0"/>
    <x v="0"/>
    <n v="18.46"/>
    <n v="18.46"/>
    <x v="142"/>
    <n v="36.14"/>
    <x v="1"/>
    <x v="14"/>
    <x v="0"/>
    <x v="0"/>
    <x v="0"/>
    <x v="3"/>
    <x v="3"/>
  </r>
  <r>
    <s v="TXN-010575"/>
    <x v="161"/>
    <x v="1636"/>
    <x v="6"/>
    <x v="19"/>
    <n v="110.37"/>
    <x v="1"/>
    <x v="0"/>
    <x v="0"/>
    <n v="110.37"/>
    <n v="110.37"/>
    <x v="540"/>
    <n v="127.26"/>
    <x v="2"/>
    <x v="9"/>
    <x v="1"/>
    <x v="1"/>
    <x v="9"/>
    <x v="3"/>
    <x v="1"/>
  </r>
  <r>
    <s v="TXN-005232"/>
    <x v="161"/>
    <x v="1637"/>
    <x v="2"/>
    <x v="2"/>
    <n v="171.42"/>
    <x v="1"/>
    <x v="0"/>
    <x v="0"/>
    <n v="171.42"/>
    <n v="171.42"/>
    <x v="616"/>
    <n v="187.21"/>
    <x v="0"/>
    <x v="6"/>
    <x v="0"/>
    <x v="0"/>
    <x v="11"/>
    <x v="0"/>
    <x v="3"/>
  </r>
  <r>
    <s v="TXN-008793"/>
    <x v="161"/>
    <x v="1638"/>
    <x v="3"/>
    <x v="11"/>
    <n v="181.07"/>
    <x v="3"/>
    <x v="134"/>
    <x v="385"/>
    <n v="362.14"/>
    <n v="336.06592"/>
    <x v="763"/>
    <n v="350.78592"/>
    <x v="0"/>
    <x v="0"/>
    <x v="1"/>
    <x v="0"/>
    <x v="8"/>
    <x v="1"/>
    <x v="1"/>
  </r>
  <r>
    <s v="TXN-012803"/>
    <x v="161"/>
    <x v="1639"/>
    <x v="2"/>
    <x v="25"/>
    <n v="59.32"/>
    <x v="1"/>
    <x v="0"/>
    <x v="0"/>
    <n v="59.32"/>
    <n v="59.32"/>
    <x v="143"/>
    <n v="73.57"/>
    <x v="2"/>
    <x v="9"/>
    <x v="5"/>
    <x v="0"/>
    <x v="0"/>
    <x v="3"/>
    <x v="0"/>
  </r>
  <r>
    <s v="TXN-004885"/>
    <x v="161"/>
    <x v="1219"/>
    <x v="2"/>
    <x v="14"/>
    <n v="102.11"/>
    <x v="1"/>
    <x v="0"/>
    <x v="0"/>
    <n v="102.11"/>
    <n v="102.11"/>
    <x v="1192"/>
    <n v="117.76"/>
    <x v="2"/>
    <x v="3"/>
    <x v="0"/>
    <x v="0"/>
    <x v="6"/>
    <x v="0"/>
    <x v="0"/>
  </r>
  <r>
    <s v="TXN-014356"/>
    <x v="161"/>
    <x v="1640"/>
    <x v="3"/>
    <x v="8"/>
    <n v="244.68"/>
    <x v="1"/>
    <x v="0"/>
    <x v="0"/>
    <n v="244.68"/>
    <n v="244.68"/>
    <x v="1193"/>
    <n v="274.34"/>
    <x v="4"/>
    <x v="14"/>
    <x v="0"/>
    <x v="0"/>
    <x v="7"/>
    <x v="3"/>
    <x v="1"/>
  </r>
  <r>
    <s v="TXN-004960"/>
    <x v="162"/>
    <x v="1641"/>
    <x v="2"/>
    <x v="28"/>
    <n v="100.99"/>
    <x v="1"/>
    <x v="1"/>
    <x v="386"/>
    <n v="100.99"/>
    <n v="85.8415"/>
    <x v="1194"/>
    <n v="94.7315"/>
    <x v="0"/>
    <x v="10"/>
    <x v="1"/>
    <x v="0"/>
    <x v="0"/>
    <x v="2"/>
    <x v="3"/>
  </r>
  <r>
    <s v="TXN-011193"/>
    <x v="162"/>
    <x v="1642"/>
    <x v="0"/>
    <x v="0"/>
    <n v="92.08"/>
    <x v="1"/>
    <x v="0"/>
    <x v="0"/>
    <n v="92.08"/>
    <n v="92.08"/>
    <x v="1195"/>
    <n v="107.51"/>
    <x v="2"/>
    <x v="3"/>
    <x v="0"/>
    <x v="0"/>
    <x v="8"/>
    <x v="3"/>
    <x v="1"/>
  </r>
  <r>
    <s v="TXN-004116"/>
    <x v="162"/>
    <x v="1179"/>
    <x v="7"/>
    <x v="35"/>
    <n v="108.4"/>
    <x v="3"/>
    <x v="0"/>
    <x v="0"/>
    <n v="216.8"/>
    <n v="216.8"/>
    <x v="276"/>
    <n v="233.75"/>
    <x v="2"/>
    <x v="3"/>
    <x v="1"/>
    <x v="0"/>
    <x v="6"/>
    <x v="2"/>
    <x v="0"/>
  </r>
  <r>
    <s v="TXN-002170"/>
    <x v="162"/>
    <x v="1643"/>
    <x v="6"/>
    <x v="17"/>
    <n v="83.72"/>
    <x v="1"/>
    <x v="0"/>
    <x v="0"/>
    <n v="83.72"/>
    <n v="83.72"/>
    <x v="608"/>
    <n v="95.76"/>
    <x v="0"/>
    <x v="3"/>
    <x v="1"/>
    <x v="0"/>
    <x v="8"/>
    <x v="3"/>
    <x v="1"/>
  </r>
  <r>
    <s v="TXN-003561"/>
    <x v="162"/>
    <x v="1644"/>
    <x v="7"/>
    <x v="35"/>
    <n v="104.33"/>
    <x v="1"/>
    <x v="0"/>
    <x v="0"/>
    <n v="104.33"/>
    <n v="104.33"/>
    <x v="637"/>
    <n v="119.91"/>
    <x v="0"/>
    <x v="11"/>
    <x v="5"/>
    <x v="0"/>
    <x v="9"/>
    <x v="3"/>
    <x v="1"/>
  </r>
  <r>
    <s v="TXN-008697"/>
    <x v="162"/>
    <x v="1645"/>
    <x v="4"/>
    <x v="30"/>
    <n v="58.64"/>
    <x v="1"/>
    <x v="0"/>
    <x v="0"/>
    <n v="58.64"/>
    <n v="58.64"/>
    <x v="740"/>
    <n v="79.4"/>
    <x v="4"/>
    <x v="5"/>
    <x v="0"/>
    <x v="0"/>
    <x v="6"/>
    <x v="3"/>
    <x v="2"/>
  </r>
  <r>
    <s v="TXN-010958"/>
    <x v="162"/>
    <x v="1646"/>
    <x v="4"/>
    <x v="18"/>
    <n v="80.01"/>
    <x v="3"/>
    <x v="0"/>
    <x v="0"/>
    <n v="160.02"/>
    <n v="160.02"/>
    <x v="1196"/>
    <n v="177.35"/>
    <x v="2"/>
    <x v="5"/>
    <x v="3"/>
    <x v="0"/>
    <x v="6"/>
    <x v="3"/>
    <x v="3"/>
  </r>
  <r>
    <s v="TXN-012431"/>
    <x v="162"/>
    <x v="1647"/>
    <x v="3"/>
    <x v="6"/>
    <n v="210.22"/>
    <x v="1"/>
    <x v="0"/>
    <x v="0"/>
    <n v="210.22"/>
    <n v="210.22"/>
    <x v="1197"/>
    <n v="235.17"/>
    <x v="4"/>
    <x v="9"/>
    <x v="1"/>
    <x v="1"/>
    <x v="0"/>
    <x v="2"/>
    <x v="3"/>
  </r>
  <r>
    <s v="TXN-002355"/>
    <x v="162"/>
    <x v="1648"/>
    <x v="2"/>
    <x v="14"/>
    <n v="65.07"/>
    <x v="1"/>
    <x v="0"/>
    <x v="0"/>
    <n v="65.07"/>
    <n v="65.07"/>
    <x v="626"/>
    <n v="72.8"/>
    <x v="0"/>
    <x v="10"/>
    <x v="2"/>
    <x v="1"/>
    <x v="1"/>
    <x v="3"/>
    <x v="2"/>
  </r>
  <r>
    <s v="TXN-012155"/>
    <x v="163"/>
    <x v="1649"/>
    <x v="3"/>
    <x v="21"/>
    <n v="89.57"/>
    <x v="3"/>
    <x v="0"/>
    <x v="0"/>
    <n v="179.14"/>
    <n v="179.14"/>
    <x v="1198"/>
    <n v="199.89"/>
    <x v="4"/>
    <x v="9"/>
    <x v="1"/>
    <x v="0"/>
    <x v="0"/>
    <x v="0"/>
    <x v="4"/>
  </r>
  <r>
    <s v="TXN-002764"/>
    <x v="163"/>
    <x v="1650"/>
    <x v="4"/>
    <x v="27"/>
    <n v="38.66"/>
    <x v="3"/>
    <x v="0"/>
    <x v="0"/>
    <n v="77.32"/>
    <n v="77.32"/>
    <x v="445"/>
    <n v="88.13"/>
    <x v="0"/>
    <x v="10"/>
    <x v="6"/>
    <x v="0"/>
    <x v="8"/>
    <x v="2"/>
    <x v="1"/>
  </r>
  <r>
    <s v="TXN-013152"/>
    <x v="163"/>
    <x v="5"/>
    <x v="3"/>
    <x v="3"/>
    <n v="62.9"/>
    <x v="1"/>
    <x v="0"/>
    <x v="0"/>
    <n v="62.9"/>
    <n v="62.9"/>
    <x v="390"/>
    <n v="81.39"/>
    <x v="2"/>
    <x v="0"/>
    <x v="5"/>
    <x v="0"/>
    <x v="3"/>
    <x v="3"/>
    <x v="3"/>
  </r>
  <r>
    <s v="TXN-005399"/>
    <x v="163"/>
    <x v="1651"/>
    <x v="3"/>
    <x v="3"/>
    <n v="113.74"/>
    <x v="3"/>
    <x v="64"/>
    <x v="387"/>
    <n v="227.48"/>
    <n v="212.92128"/>
    <x v="158"/>
    <n v="234.09128"/>
    <x v="1"/>
    <x v="20"/>
    <x v="5"/>
    <x v="0"/>
    <x v="6"/>
    <x v="0"/>
    <x v="3"/>
  </r>
  <r>
    <s v="TXN-008874"/>
    <x v="163"/>
    <x v="1652"/>
    <x v="0"/>
    <x v="38"/>
    <n v="158.53"/>
    <x v="1"/>
    <x v="0"/>
    <x v="0"/>
    <n v="158.53"/>
    <n v="158.53"/>
    <x v="702"/>
    <n v="172.83"/>
    <x v="0"/>
    <x v="10"/>
    <x v="5"/>
    <x v="0"/>
    <x v="8"/>
    <x v="0"/>
    <x v="3"/>
  </r>
  <r>
    <s v="TXN-014177"/>
    <x v="163"/>
    <x v="1353"/>
    <x v="0"/>
    <x v="4"/>
    <n v="348.15"/>
    <x v="3"/>
    <x v="30"/>
    <x v="388"/>
    <n v="696.3"/>
    <n v="648.9516"/>
    <x v="1199"/>
    <n v="663.0916"/>
    <x v="0"/>
    <x v="6"/>
    <x v="0"/>
    <x v="0"/>
    <x v="3"/>
    <x v="3"/>
    <x v="1"/>
  </r>
  <r>
    <s v="TXN-013576"/>
    <x v="163"/>
    <x v="1349"/>
    <x v="4"/>
    <x v="18"/>
    <n v="18.35"/>
    <x v="1"/>
    <x v="0"/>
    <x v="0"/>
    <n v="18.35"/>
    <n v="18.35"/>
    <x v="1200"/>
    <n v="40.87"/>
    <x v="1"/>
    <x v="18"/>
    <x v="1"/>
    <x v="0"/>
    <x v="6"/>
    <x v="2"/>
    <x v="3"/>
  </r>
  <r>
    <s v="TXN-013549"/>
    <x v="163"/>
    <x v="1653"/>
    <x v="2"/>
    <x v="28"/>
    <n v="139.43"/>
    <x v="0"/>
    <x v="0"/>
    <x v="0"/>
    <n v="557.72"/>
    <n v="557.72"/>
    <x v="1166"/>
    <n v="570.7"/>
    <x v="0"/>
    <x v="3"/>
    <x v="1"/>
    <x v="0"/>
    <x v="1"/>
    <x v="3"/>
    <x v="1"/>
  </r>
  <r>
    <s v="TXN-001169"/>
    <x v="163"/>
    <x v="1463"/>
    <x v="3"/>
    <x v="11"/>
    <n v="172.33"/>
    <x v="3"/>
    <x v="177"/>
    <x v="389"/>
    <n v="344.66"/>
    <n v="317.77652"/>
    <x v="321"/>
    <n v="329.19652"/>
    <x v="0"/>
    <x v="11"/>
    <x v="1"/>
    <x v="1"/>
    <x v="10"/>
    <x v="1"/>
    <x v="3"/>
  </r>
  <r>
    <s v="TXN-003399"/>
    <x v="163"/>
    <x v="1654"/>
    <x v="0"/>
    <x v="33"/>
    <n v="274.98"/>
    <x v="1"/>
    <x v="0"/>
    <x v="0"/>
    <n v="274.98"/>
    <n v="274.98"/>
    <x v="1201"/>
    <n v="293.65"/>
    <x v="2"/>
    <x v="3"/>
    <x v="0"/>
    <x v="0"/>
    <x v="4"/>
    <x v="3"/>
    <x v="1"/>
  </r>
  <r>
    <s v="TXN-011648"/>
    <x v="164"/>
    <x v="1655"/>
    <x v="0"/>
    <x v="0"/>
    <n v="284.94"/>
    <x v="1"/>
    <x v="0"/>
    <x v="0"/>
    <n v="284.94"/>
    <n v="284.94"/>
    <x v="1202"/>
    <n v="304.34"/>
    <x v="2"/>
    <x v="5"/>
    <x v="1"/>
    <x v="0"/>
    <x v="0"/>
    <x v="2"/>
    <x v="4"/>
  </r>
  <r>
    <s v="TXN-008443"/>
    <x v="164"/>
    <x v="1656"/>
    <x v="6"/>
    <x v="19"/>
    <n v="119.34"/>
    <x v="1"/>
    <x v="154"/>
    <x v="390"/>
    <n v="119.34"/>
    <n v="104.4225"/>
    <x v="427"/>
    <n v="118.2125"/>
    <x v="0"/>
    <x v="0"/>
    <x v="7"/>
    <x v="0"/>
    <x v="3"/>
    <x v="3"/>
    <x v="3"/>
  </r>
  <r>
    <s v="TXN-008404"/>
    <x v="164"/>
    <x v="1657"/>
    <x v="6"/>
    <x v="19"/>
    <n v="38.72"/>
    <x v="1"/>
    <x v="0"/>
    <x v="0"/>
    <n v="38.72"/>
    <n v="38.72"/>
    <x v="1203"/>
    <n v="46.02"/>
    <x v="0"/>
    <x v="3"/>
    <x v="0"/>
    <x v="0"/>
    <x v="7"/>
    <x v="3"/>
    <x v="3"/>
  </r>
  <r>
    <s v="TXN-014442"/>
    <x v="164"/>
    <x v="1658"/>
    <x v="3"/>
    <x v="21"/>
    <n v="219.15"/>
    <x v="1"/>
    <x v="0"/>
    <x v="0"/>
    <n v="219.15"/>
    <n v="219.15"/>
    <x v="1204"/>
    <n v="246.77"/>
    <x v="4"/>
    <x v="15"/>
    <x v="0"/>
    <x v="0"/>
    <x v="4"/>
    <x v="3"/>
    <x v="2"/>
  </r>
  <r>
    <s v="TXN-014354"/>
    <x v="164"/>
    <x v="1659"/>
    <x v="6"/>
    <x v="17"/>
    <n v="68.82"/>
    <x v="1"/>
    <x v="0"/>
    <x v="0"/>
    <n v="68.82"/>
    <n v="68.82"/>
    <x v="1205"/>
    <n v="88.39"/>
    <x v="4"/>
    <x v="9"/>
    <x v="0"/>
    <x v="1"/>
    <x v="10"/>
    <x v="3"/>
    <x v="2"/>
  </r>
  <r>
    <s v="TXN-009265"/>
    <x v="164"/>
    <x v="1660"/>
    <x v="2"/>
    <x v="28"/>
    <n v="105.18"/>
    <x v="1"/>
    <x v="67"/>
    <x v="391"/>
    <n v="105.18"/>
    <n v="89.29782"/>
    <x v="4"/>
    <n v="106.00782"/>
    <x v="2"/>
    <x v="12"/>
    <x v="1"/>
    <x v="1"/>
    <x v="5"/>
    <x v="5"/>
    <x v="3"/>
  </r>
  <r>
    <s v="TXN-003178"/>
    <x v="164"/>
    <x v="1661"/>
    <x v="7"/>
    <x v="10"/>
    <n v="60.64"/>
    <x v="1"/>
    <x v="0"/>
    <x v="0"/>
    <n v="60.64"/>
    <n v="60.64"/>
    <x v="904"/>
    <n v="71.35"/>
    <x v="0"/>
    <x v="3"/>
    <x v="0"/>
    <x v="0"/>
    <x v="7"/>
    <x v="5"/>
    <x v="2"/>
  </r>
  <r>
    <s v="TXN-010697"/>
    <x v="164"/>
    <x v="990"/>
    <x v="2"/>
    <x v="25"/>
    <n v="171.48"/>
    <x v="1"/>
    <x v="58"/>
    <x v="392"/>
    <n v="171.48"/>
    <n v="130.83924"/>
    <x v="939"/>
    <n v="147.39924"/>
    <x v="2"/>
    <x v="5"/>
    <x v="1"/>
    <x v="0"/>
    <x v="5"/>
    <x v="3"/>
    <x v="1"/>
  </r>
  <r>
    <s v="TXN-005976"/>
    <x v="164"/>
    <x v="1662"/>
    <x v="2"/>
    <x v="25"/>
    <n v="86.64"/>
    <x v="0"/>
    <x v="0"/>
    <x v="0"/>
    <n v="346.56"/>
    <n v="346.56"/>
    <x v="772"/>
    <n v="360.26"/>
    <x v="0"/>
    <x v="7"/>
    <x v="3"/>
    <x v="0"/>
    <x v="10"/>
    <x v="5"/>
    <x v="3"/>
  </r>
  <r>
    <s v="TXN-010650"/>
    <x v="164"/>
    <x v="1663"/>
    <x v="2"/>
    <x v="14"/>
    <n v="178.16"/>
    <x v="1"/>
    <x v="0"/>
    <x v="0"/>
    <n v="178.16"/>
    <n v="178.16"/>
    <x v="1206"/>
    <n v="193.63"/>
    <x v="0"/>
    <x v="7"/>
    <x v="5"/>
    <x v="0"/>
    <x v="3"/>
    <x v="3"/>
    <x v="2"/>
  </r>
  <r>
    <s v="TXN-013276"/>
    <x v="164"/>
    <x v="1664"/>
    <x v="4"/>
    <x v="30"/>
    <n v="40.23"/>
    <x v="0"/>
    <x v="0"/>
    <x v="0"/>
    <n v="160.92"/>
    <n v="160.92"/>
    <x v="422"/>
    <n v="169.31"/>
    <x v="0"/>
    <x v="11"/>
    <x v="3"/>
    <x v="0"/>
    <x v="10"/>
    <x v="5"/>
    <x v="0"/>
  </r>
  <r>
    <s v="TXN-002087"/>
    <x v="164"/>
    <x v="1325"/>
    <x v="3"/>
    <x v="21"/>
    <n v="51.2"/>
    <x v="1"/>
    <x v="0"/>
    <x v="0"/>
    <n v="51.2"/>
    <n v="51.2"/>
    <x v="1207"/>
    <n v="64.83"/>
    <x v="0"/>
    <x v="10"/>
    <x v="0"/>
    <x v="0"/>
    <x v="0"/>
    <x v="3"/>
    <x v="1"/>
  </r>
  <r>
    <s v="TXN-002950"/>
    <x v="164"/>
    <x v="1665"/>
    <x v="2"/>
    <x v="16"/>
    <n v="84.5"/>
    <x v="1"/>
    <x v="0"/>
    <x v="0"/>
    <n v="84.5"/>
    <n v="84.5"/>
    <x v="1208"/>
    <n v="98.85"/>
    <x v="0"/>
    <x v="11"/>
    <x v="2"/>
    <x v="1"/>
    <x v="6"/>
    <x v="0"/>
    <x v="1"/>
  </r>
  <r>
    <s v="TXN-001783"/>
    <x v="165"/>
    <x v="1666"/>
    <x v="2"/>
    <x v="16"/>
    <n v="65.02"/>
    <x v="1"/>
    <x v="0"/>
    <x v="0"/>
    <n v="65.02"/>
    <n v="65.02"/>
    <x v="1209"/>
    <n v="85.11"/>
    <x v="4"/>
    <x v="12"/>
    <x v="1"/>
    <x v="1"/>
    <x v="9"/>
    <x v="1"/>
    <x v="0"/>
  </r>
  <r>
    <s v="TXN-014817"/>
    <x v="165"/>
    <x v="1667"/>
    <x v="7"/>
    <x v="23"/>
    <n v="103.46"/>
    <x v="2"/>
    <x v="0"/>
    <x v="0"/>
    <n v="310.38"/>
    <n v="310.38"/>
    <x v="602"/>
    <n v="324.94"/>
    <x v="2"/>
    <x v="16"/>
    <x v="0"/>
    <x v="0"/>
    <x v="4"/>
    <x v="2"/>
    <x v="4"/>
  </r>
  <r>
    <s v="TXN-000187"/>
    <x v="165"/>
    <x v="1668"/>
    <x v="2"/>
    <x v="2"/>
    <n v="39.69"/>
    <x v="3"/>
    <x v="0"/>
    <x v="0"/>
    <n v="79.38"/>
    <n v="79.38"/>
    <x v="112"/>
    <n v="92.37"/>
    <x v="2"/>
    <x v="5"/>
    <x v="0"/>
    <x v="0"/>
    <x v="0"/>
    <x v="3"/>
    <x v="0"/>
  </r>
  <r>
    <s v="TXN-001838"/>
    <x v="165"/>
    <x v="256"/>
    <x v="7"/>
    <x v="10"/>
    <n v="35.28"/>
    <x v="2"/>
    <x v="0"/>
    <x v="0"/>
    <n v="105.84"/>
    <n v="105.84"/>
    <x v="897"/>
    <n v="125.58"/>
    <x v="4"/>
    <x v="14"/>
    <x v="0"/>
    <x v="0"/>
    <x v="3"/>
    <x v="3"/>
    <x v="3"/>
  </r>
  <r>
    <s v="TXN-009026"/>
    <x v="165"/>
    <x v="1669"/>
    <x v="6"/>
    <x v="19"/>
    <n v="31.86"/>
    <x v="1"/>
    <x v="0"/>
    <x v="0"/>
    <n v="31.86"/>
    <n v="31.86"/>
    <x v="382"/>
    <n v="57.27"/>
    <x v="4"/>
    <x v="15"/>
    <x v="5"/>
    <x v="0"/>
    <x v="0"/>
    <x v="3"/>
    <x v="3"/>
  </r>
  <r>
    <s v="TXN-013121"/>
    <x v="165"/>
    <x v="1433"/>
    <x v="5"/>
    <x v="31"/>
    <n v="26.88"/>
    <x v="3"/>
    <x v="0"/>
    <x v="0"/>
    <n v="53.76"/>
    <n v="53.76"/>
    <x v="621"/>
    <n v="72.59"/>
    <x v="2"/>
    <x v="0"/>
    <x v="5"/>
    <x v="1"/>
    <x v="7"/>
    <x v="4"/>
    <x v="1"/>
  </r>
  <r>
    <s v="TXN-012396"/>
    <x v="165"/>
    <x v="1670"/>
    <x v="2"/>
    <x v="16"/>
    <n v="111.61"/>
    <x v="1"/>
    <x v="0"/>
    <x v="0"/>
    <n v="111.61"/>
    <n v="111.61"/>
    <x v="472"/>
    <n v="128.98"/>
    <x v="2"/>
    <x v="2"/>
    <x v="0"/>
    <x v="0"/>
    <x v="10"/>
    <x v="2"/>
    <x v="3"/>
  </r>
  <r>
    <s v="TXN-005082"/>
    <x v="165"/>
    <x v="1671"/>
    <x v="0"/>
    <x v="20"/>
    <n v="154.37"/>
    <x v="3"/>
    <x v="0"/>
    <x v="0"/>
    <n v="308.74"/>
    <n v="308.74"/>
    <x v="1210"/>
    <n v="324.71"/>
    <x v="0"/>
    <x v="3"/>
    <x v="1"/>
    <x v="0"/>
    <x v="0"/>
    <x v="3"/>
    <x v="1"/>
  </r>
  <r>
    <s v="TXN-003489"/>
    <x v="165"/>
    <x v="1237"/>
    <x v="2"/>
    <x v="28"/>
    <n v="106.46"/>
    <x v="2"/>
    <x v="0"/>
    <x v="0"/>
    <n v="319.38"/>
    <n v="319.38"/>
    <x v="223"/>
    <n v="332.41"/>
    <x v="0"/>
    <x v="3"/>
    <x v="1"/>
    <x v="1"/>
    <x v="10"/>
    <x v="4"/>
    <x v="0"/>
  </r>
  <r>
    <s v="TXN-011568"/>
    <x v="165"/>
    <x v="1672"/>
    <x v="7"/>
    <x v="23"/>
    <n v="87.34"/>
    <x v="1"/>
    <x v="0"/>
    <x v="0"/>
    <n v="87.34"/>
    <n v="87.34"/>
    <x v="1211"/>
    <n v="94.59"/>
    <x v="0"/>
    <x v="11"/>
    <x v="1"/>
    <x v="0"/>
    <x v="3"/>
    <x v="0"/>
    <x v="4"/>
  </r>
  <r>
    <s v="TXN-004747"/>
    <x v="165"/>
    <x v="1673"/>
    <x v="2"/>
    <x v="2"/>
    <n v="58.56"/>
    <x v="1"/>
    <x v="0"/>
    <x v="0"/>
    <n v="58.56"/>
    <n v="58.56"/>
    <x v="629"/>
    <n v="84.66"/>
    <x v="4"/>
    <x v="21"/>
    <x v="1"/>
    <x v="0"/>
    <x v="3"/>
    <x v="2"/>
    <x v="1"/>
  </r>
  <r>
    <s v="TXN-005969"/>
    <x v="165"/>
    <x v="1674"/>
    <x v="3"/>
    <x v="8"/>
    <n v="183.25"/>
    <x v="1"/>
    <x v="89"/>
    <x v="393"/>
    <n v="183.25"/>
    <n v="146.2335"/>
    <x v="1212"/>
    <n v="159.7235"/>
    <x v="0"/>
    <x v="6"/>
    <x v="5"/>
    <x v="0"/>
    <x v="8"/>
    <x v="5"/>
    <x v="3"/>
  </r>
  <r>
    <s v="TXN-012944"/>
    <x v="165"/>
    <x v="1675"/>
    <x v="0"/>
    <x v="33"/>
    <n v="189.29"/>
    <x v="3"/>
    <x v="0"/>
    <x v="0"/>
    <n v="378.58"/>
    <n v="378.58"/>
    <x v="912"/>
    <n v="392.96"/>
    <x v="0"/>
    <x v="6"/>
    <x v="5"/>
    <x v="0"/>
    <x v="6"/>
    <x v="0"/>
    <x v="1"/>
  </r>
  <r>
    <s v="TXN-005925"/>
    <x v="166"/>
    <x v="1676"/>
    <x v="2"/>
    <x v="25"/>
    <n v="16.94"/>
    <x v="1"/>
    <x v="139"/>
    <x v="394"/>
    <n v="16.94"/>
    <n v="14.34818"/>
    <x v="164"/>
    <n v="27.22818"/>
    <x v="2"/>
    <x v="3"/>
    <x v="1"/>
    <x v="0"/>
    <x v="0"/>
    <x v="2"/>
    <x v="1"/>
  </r>
  <r>
    <s v="TXN-002305"/>
    <x v="166"/>
    <x v="1677"/>
    <x v="0"/>
    <x v="20"/>
    <n v="88.57"/>
    <x v="1"/>
    <x v="0"/>
    <x v="0"/>
    <n v="88.57"/>
    <n v="88.57"/>
    <x v="343"/>
    <n v="108.75"/>
    <x v="2"/>
    <x v="16"/>
    <x v="5"/>
    <x v="0"/>
    <x v="11"/>
    <x v="0"/>
    <x v="3"/>
  </r>
  <r>
    <s v="TXN-004051"/>
    <x v="166"/>
    <x v="1678"/>
    <x v="4"/>
    <x v="34"/>
    <n v="81.62"/>
    <x v="1"/>
    <x v="86"/>
    <x v="395"/>
    <n v="81.62"/>
    <n v="74.6823"/>
    <x v="1213"/>
    <n v="96.6323"/>
    <x v="4"/>
    <x v="12"/>
    <x v="1"/>
    <x v="0"/>
    <x v="9"/>
    <x v="2"/>
    <x v="0"/>
  </r>
  <r>
    <s v="TXN-005871"/>
    <x v="166"/>
    <x v="1679"/>
    <x v="6"/>
    <x v="19"/>
    <n v="48.12"/>
    <x v="1"/>
    <x v="14"/>
    <x v="396"/>
    <n v="48.12"/>
    <n v="43.83732"/>
    <x v="1112"/>
    <n v="63.48732"/>
    <x v="2"/>
    <x v="16"/>
    <x v="0"/>
    <x v="0"/>
    <x v="4"/>
    <x v="0"/>
    <x v="2"/>
  </r>
  <r>
    <s v="TXN-000066"/>
    <x v="166"/>
    <x v="1680"/>
    <x v="4"/>
    <x v="30"/>
    <n v="58.34"/>
    <x v="2"/>
    <x v="0"/>
    <x v="0"/>
    <n v="175.02"/>
    <n v="175.02"/>
    <x v="372"/>
    <n v="192.07"/>
    <x v="1"/>
    <x v="19"/>
    <x v="5"/>
    <x v="0"/>
    <x v="1"/>
    <x v="0"/>
    <x v="0"/>
  </r>
  <r>
    <s v="TXN-009083"/>
    <x v="166"/>
    <x v="1681"/>
    <x v="6"/>
    <x v="19"/>
    <n v="41.49"/>
    <x v="3"/>
    <x v="0"/>
    <x v="0"/>
    <n v="82.98"/>
    <n v="82.98"/>
    <x v="1214"/>
    <n v="89.72"/>
    <x v="0"/>
    <x v="7"/>
    <x v="3"/>
    <x v="0"/>
    <x v="10"/>
    <x v="4"/>
    <x v="0"/>
  </r>
  <r>
    <s v="TXN-001453"/>
    <x v="166"/>
    <x v="1682"/>
    <x v="3"/>
    <x v="6"/>
    <n v="73.61"/>
    <x v="3"/>
    <x v="0"/>
    <x v="0"/>
    <n v="147.22"/>
    <n v="147.22"/>
    <x v="700"/>
    <n v="158.02"/>
    <x v="0"/>
    <x v="6"/>
    <x v="1"/>
    <x v="0"/>
    <x v="0"/>
    <x v="2"/>
    <x v="1"/>
  </r>
  <r>
    <s v="TXN-004446"/>
    <x v="166"/>
    <x v="1411"/>
    <x v="2"/>
    <x v="2"/>
    <n v="169.23"/>
    <x v="1"/>
    <x v="0"/>
    <x v="0"/>
    <n v="169.23"/>
    <n v="169.23"/>
    <x v="1215"/>
    <n v="191.66"/>
    <x v="1"/>
    <x v="14"/>
    <x v="1"/>
    <x v="0"/>
    <x v="0"/>
    <x v="0"/>
    <x v="2"/>
  </r>
  <r>
    <s v="TXN-007774"/>
    <x v="166"/>
    <x v="1683"/>
    <x v="2"/>
    <x v="16"/>
    <n v="128.23"/>
    <x v="1"/>
    <x v="0"/>
    <x v="0"/>
    <n v="128.23"/>
    <n v="128.23"/>
    <x v="1216"/>
    <n v="148.97"/>
    <x v="2"/>
    <x v="7"/>
    <x v="0"/>
    <x v="0"/>
    <x v="3"/>
    <x v="2"/>
    <x v="2"/>
  </r>
  <r>
    <s v="TXN-014090"/>
    <x v="166"/>
    <x v="1684"/>
    <x v="2"/>
    <x v="25"/>
    <n v="19.83"/>
    <x v="3"/>
    <x v="0"/>
    <x v="0"/>
    <n v="39.66"/>
    <n v="39.66"/>
    <x v="516"/>
    <n v="45.7"/>
    <x v="0"/>
    <x v="11"/>
    <x v="1"/>
    <x v="0"/>
    <x v="3"/>
    <x v="0"/>
    <x v="1"/>
  </r>
  <r>
    <s v="TXN-007004"/>
    <x v="166"/>
    <x v="1685"/>
    <x v="4"/>
    <x v="30"/>
    <n v="44.87"/>
    <x v="1"/>
    <x v="95"/>
    <x v="397"/>
    <n v="44.87"/>
    <n v="40.60735"/>
    <x v="1217"/>
    <n v="60.07735"/>
    <x v="2"/>
    <x v="3"/>
    <x v="1"/>
    <x v="0"/>
    <x v="9"/>
    <x v="0"/>
    <x v="3"/>
  </r>
  <r>
    <s v="TXN-007421"/>
    <x v="166"/>
    <x v="1663"/>
    <x v="3"/>
    <x v="3"/>
    <n v="108.5"/>
    <x v="3"/>
    <x v="96"/>
    <x v="398"/>
    <n v="217"/>
    <n v="200.942"/>
    <x v="829"/>
    <n v="215.122"/>
    <x v="0"/>
    <x v="3"/>
    <x v="0"/>
    <x v="0"/>
    <x v="6"/>
    <x v="2"/>
    <x v="3"/>
  </r>
  <r>
    <s v="TXN-003938"/>
    <x v="167"/>
    <x v="1686"/>
    <x v="3"/>
    <x v="6"/>
    <n v="76.69"/>
    <x v="0"/>
    <x v="143"/>
    <x v="399"/>
    <n v="306.76"/>
    <n v="299.091"/>
    <x v="1097"/>
    <n v="308.971"/>
    <x v="0"/>
    <x v="6"/>
    <x v="0"/>
    <x v="0"/>
    <x v="0"/>
    <x v="1"/>
    <x v="2"/>
  </r>
  <r>
    <s v="TXN-005908"/>
    <x v="167"/>
    <x v="1687"/>
    <x v="6"/>
    <x v="17"/>
    <n v="32.47"/>
    <x v="1"/>
    <x v="0"/>
    <x v="0"/>
    <n v="32.47"/>
    <n v="32.47"/>
    <x v="412"/>
    <n v="45.69"/>
    <x v="0"/>
    <x v="11"/>
    <x v="5"/>
    <x v="0"/>
    <x v="8"/>
    <x v="5"/>
    <x v="3"/>
  </r>
  <r>
    <s v="TXN-008225"/>
    <x v="167"/>
    <x v="1688"/>
    <x v="3"/>
    <x v="8"/>
    <n v="77.28"/>
    <x v="3"/>
    <x v="0"/>
    <x v="0"/>
    <n v="154.56"/>
    <n v="154.56"/>
    <x v="521"/>
    <n v="169.23"/>
    <x v="2"/>
    <x v="7"/>
    <x v="0"/>
    <x v="0"/>
    <x v="9"/>
    <x v="3"/>
    <x v="3"/>
  </r>
  <r>
    <s v="TXN-009928"/>
    <x v="167"/>
    <x v="871"/>
    <x v="5"/>
    <x v="7"/>
    <n v="40.68"/>
    <x v="1"/>
    <x v="55"/>
    <x v="400"/>
    <n v="40.68"/>
    <n v="38.32056"/>
    <x v="4"/>
    <n v="55.03056"/>
    <x v="2"/>
    <x v="0"/>
    <x v="1"/>
    <x v="0"/>
    <x v="4"/>
    <x v="2"/>
    <x v="1"/>
  </r>
  <r>
    <s v="TXN-011992"/>
    <x v="167"/>
    <x v="1689"/>
    <x v="0"/>
    <x v="20"/>
    <n v="403.12"/>
    <x v="1"/>
    <x v="0"/>
    <x v="0"/>
    <n v="403.12"/>
    <n v="403.12"/>
    <x v="12"/>
    <n v="424.11"/>
    <x v="2"/>
    <x v="9"/>
    <x v="0"/>
    <x v="0"/>
    <x v="6"/>
    <x v="0"/>
    <x v="3"/>
  </r>
  <r>
    <s v="TXN-002153"/>
    <x v="167"/>
    <x v="1243"/>
    <x v="2"/>
    <x v="28"/>
    <n v="46.34"/>
    <x v="1"/>
    <x v="0"/>
    <x v="0"/>
    <n v="46.34"/>
    <n v="46.34"/>
    <x v="177"/>
    <n v="62.19"/>
    <x v="2"/>
    <x v="12"/>
    <x v="1"/>
    <x v="0"/>
    <x v="7"/>
    <x v="2"/>
    <x v="1"/>
  </r>
  <r>
    <s v="TXN-009264"/>
    <x v="167"/>
    <x v="1690"/>
    <x v="6"/>
    <x v="13"/>
    <n v="79.43"/>
    <x v="1"/>
    <x v="0"/>
    <x v="0"/>
    <n v="79.43"/>
    <n v="79.43"/>
    <x v="266"/>
    <n v="104.2"/>
    <x v="4"/>
    <x v="9"/>
    <x v="4"/>
    <x v="0"/>
    <x v="8"/>
    <x v="3"/>
    <x v="3"/>
  </r>
  <r>
    <s v="TXN-003019"/>
    <x v="168"/>
    <x v="1691"/>
    <x v="0"/>
    <x v="0"/>
    <n v="269.65"/>
    <x v="3"/>
    <x v="178"/>
    <x v="401"/>
    <n v="539.3"/>
    <n v="505.3241"/>
    <x v="402"/>
    <n v="518.9641"/>
    <x v="0"/>
    <x v="3"/>
    <x v="1"/>
    <x v="0"/>
    <x v="7"/>
    <x v="3"/>
    <x v="0"/>
  </r>
  <r>
    <s v="TXN-005928"/>
    <x v="168"/>
    <x v="1692"/>
    <x v="0"/>
    <x v="4"/>
    <n v="155.56"/>
    <x v="2"/>
    <x v="0"/>
    <x v="0"/>
    <n v="466.68"/>
    <n v="466.68"/>
    <x v="674"/>
    <n v="483.42"/>
    <x v="2"/>
    <x v="3"/>
    <x v="0"/>
    <x v="0"/>
    <x v="8"/>
    <x v="0"/>
    <x v="1"/>
  </r>
  <r>
    <s v="TXN-009534"/>
    <x v="168"/>
    <x v="1351"/>
    <x v="1"/>
    <x v="1"/>
    <n v="17.33"/>
    <x v="1"/>
    <x v="0"/>
    <x v="0"/>
    <n v="17.33"/>
    <n v="17.33"/>
    <x v="1218"/>
    <n v="23.52"/>
    <x v="0"/>
    <x v="0"/>
    <x v="0"/>
    <x v="1"/>
    <x v="4"/>
    <x v="3"/>
    <x v="1"/>
  </r>
  <r>
    <s v="TXN-012009"/>
    <x v="168"/>
    <x v="1693"/>
    <x v="2"/>
    <x v="25"/>
    <n v="104.99"/>
    <x v="1"/>
    <x v="0"/>
    <x v="0"/>
    <n v="104.99"/>
    <n v="104.99"/>
    <x v="351"/>
    <n v="128.72"/>
    <x v="4"/>
    <x v="13"/>
    <x v="1"/>
    <x v="0"/>
    <x v="2"/>
    <x v="2"/>
    <x v="3"/>
  </r>
  <r>
    <s v="TXN-010244"/>
    <x v="168"/>
    <x v="1694"/>
    <x v="0"/>
    <x v="38"/>
    <n v="343.66"/>
    <x v="1"/>
    <x v="0"/>
    <x v="0"/>
    <n v="343.66"/>
    <n v="343.66"/>
    <x v="1219"/>
    <n v="362.2"/>
    <x v="0"/>
    <x v="11"/>
    <x v="1"/>
    <x v="0"/>
    <x v="6"/>
    <x v="3"/>
    <x v="4"/>
  </r>
  <r>
    <s v="TXN-009574"/>
    <x v="168"/>
    <x v="455"/>
    <x v="2"/>
    <x v="16"/>
    <n v="55.44"/>
    <x v="4"/>
    <x v="61"/>
    <x v="402"/>
    <n v="277.2"/>
    <n v="270.93528"/>
    <x v="286"/>
    <n v="283.79528"/>
    <x v="0"/>
    <x v="11"/>
    <x v="5"/>
    <x v="0"/>
    <x v="3"/>
    <x v="3"/>
    <x v="3"/>
  </r>
  <r>
    <s v="TXN-011652"/>
    <x v="168"/>
    <x v="1695"/>
    <x v="1"/>
    <x v="1"/>
    <n v="31.62"/>
    <x v="1"/>
    <x v="0"/>
    <x v="0"/>
    <n v="31.62"/>
    <n v="31.62"/>
    <x v="419"/>
    <n v="38.05"/>
    <x v="0"/>
    <x v="3"/>
    <x v="1"/>
    <x v="0"/>
    <x v="0"/>
    <x v="0"/>
    <x v="2"/>
  </r>
  <r>
    <s v="TXN-007448"/>
    <x v="168"/>
    <x v="148"/>
    <x v="3"/>
    <x v="3"/>
    <n v="153.99"/>
    <x v="1"/>
    <x v="0"/>
    <x v="0"/>
    <n v="153.99"/>
    <n v="153.99"/>
    <x v="673"/>
    <n v="168.98"/>
    <x v="0"/>
    <x v="0"/>
    <x v="5"/>
    <x v="1"/>
    <x v="7"/>
    <x v="3"/>
    <x v="0"/>
  </r>
  <r>
    <s v="TXN-000213"/>
    <x v="168"/>
    <x v="1696"/>
    <x v="6"/>
    <x v="13"/>
    <n v="40.33"/>
    <x v="1"/>
    <x v="0"/>
    <x v="0"/>
    <n v="40.33"/>
    <n v="40.33"/>
    <x v="1220"/>
    <n v="50.5"/>
    <x v="0"/>
    <x v="7"/>
    <x v="1"/>
    <x v="0"/>
    <x v="0"/>
    <x v="2"/>
    <x v="2"/>
  </r>
  <r>
    <s v="TXN-010880"/>
    <x v="168"/>
    <x v="1196"/>
    <x v="0"/>
    <x v="20"/>
    <n v="305.6"/>
    <x v="1"/>
    <x v="0"/>
    <x v="0"/>
    <n v="305.6"/>
    <n v="305.6"/>
    <x v="1221"/>
    <n v="323.41"/>
    <x v="0"/>
    <x v="11"/>
    <x v="1"/>
    <x v="0"/>
    <x v="8"/>
    <x v="3"/>
    <x v="3"/>
  </r>
  <r>
    <s v="TXN-005172"/>
    <x v="168"/>
    <x v="1697"/>
    <x v="0"/>
    <x v="0"/>
    <n v="54.72"/>
    <x v="1"/>
    <x v="177"/>
    <x v="403"/>
    <n v="54.72"/>
    <n v="46.18368"/>
    <x v="1222"/>
    <n v="66.80368"/>
    <x v="2"/>
    <x v="15"/>
    <x v="5"/>
    <x v="0"/>
    <x v="6"/>
    <x v="2"/>
    <x v="1"/>
  </r>
  <r>
    <s v="TXN-009468"/>
    <x v="168"/>
    <x v="1698"/>
    <x v="6"/>
    <x v="9"/>
    <n v="118.84"/>
    <x v="3"/>
    <x v="0"/>
    <x v="0"/>
    <n v="237.68"/>
    <n v="237.68"/>
    <x v="468"/>
    <n v="245.86"/>
    <x v="0"/>
    <x v="10"/>
    <x v="1"/>
    <x v="0"/>
    <x v="7"/>
    <x v="5"/>
    <x v="1"/>
  </r>
  <r>
    <s v="TXN-000596"/>
    <x v="169"/>
    <x v="1699"/>
    <x v="0"/>
    <x v="0"/>
    <n v="63.89"/>
    <x v="3"/>
    <x v="0"/>
    <x v="0"/>
    <n v="127.78"/>
    <n v="127.78"/>
    <x v="1223"/>
    <n v="146.64"/>
    <x v="2"/>
    <x v="3"/>
    <x v="0"/>
    <x v="0"/>
    <x v="0"/>
    <x v="3"/>
    <x v="0"/>
  </r>
  <r>
    <s v="TXN-003229"/>
    <x v="169"/>
    <x v="1700"/>
    <x v="6"/>
    <x v="9"/>
    <n v="90.87"/>
    <x v="1"/>
    <x v="0"/>
    <x v="0"/>
    <n v="90.87"/>
    <n v="90.87"/>
    <x v="673"/>
    <n v="105.86"/>
    <x v="2"/>
    <x v="0"/>
    <x v="4"/>
    <x v="0"/>
    <x v="6"/>
    <x v="3"/>
    <x v="2"/>
  </r>
  <r>
    <s v="TXN-000975"/>
    <x v="169"/>
    <x v="1701"/>
    <x v="1"/>
    <x v="6"/>
    <n v="39.13"/>
    <x v="2"/>
    <x v="0"/>
    <x v="0"/>
    <n v="117.39"/>
    <n v="117.39"/>
    <x v="1032"/>
    <n v="127.28"/>
    <x v="0"/>
    <x v="10"/>
    <x v="5"/>
    <x v="0"/>
    <x v="7"/>
    <x v="3"/>
    <x v="3"/>
  </r>
  <r>
    <s v="TXN-004491"/>
    <x v="169"/>
    <x v="1702"/>
    <x v="0"/>
    <x v="0"/>
    <n v="93.73"/>
    <x v="1"/>
    <x v="28"/>
    <x v="404"/>
    <n v="93.73"/>
    <n v="74.984"/>
    <x v="111"/>
    <n v="89.064"/>
    <x v="2"/>
    <x v="7"/>
    <x v="7"/>
    <x v="1"/>
    <x v="3"/>
    <x v="0"/>
    <x v="1"/>
  </r>
  <r>
    <s v="TXN-009227"/>
    <x v="169"/>
    <x v="1703"/>
    <x v="2"/>
    <x v="14"/>
    <n v="108.53"/>
    <x v="1"/>
    <x v="0"/>
    <x v="0"/>
    <n v="108.53"/>
    <n v="108.53"/>
    <x v="800"/>
    <n v="121.72"/>
    <x v="0"/>
    <x v="3"/>
    <x v="1"/>
    <x v="0"/>
    <x v="9"/>
    <x v="5"/>
    <x v="1"/>
  </r>
  <r>
    <s v="TXN-010725"/>
    <x v="169"/>
    <x v="1704"/>
    <x v="4"/>
    <x v="18"/>
    <n v="41.99"/>
    <x v="3"/>
    <x v="0"/>
    <x v="0"/>
    <n v="83.98"/>
    <n v="83.98"/>
    <x v="1224"/>
    <n v="110.74"/>
    <x v="4"/>
    <x v="13"/>
    <x v="1"/>
    <x v="1"/>
    <x v="3"/>
    <x v="0"/>
    <x v="1"/>
  </r>
  <r>
    <s v="TXN-008976"/>
    <x v="169"/>
    <x v="441"/>
    <x v="3"/>
    <x v="21"/>
    <n v="44.12"/>
    <x v="0"/>
    <x v="0"/>
    <x v="0"/>
    <n v="176.48"/>
    <n v="176.48"/>
    <x v="100"/>
    <n v="191.8"/>
    <x v="2"/>
    <x v="0"/>
    <x v="2"/>
    <x v="0"/>
    <x v="6"/>
    <x v="0"/>
    <x v="1"/>
  </r>
  <r>
    <s v="TXN-003589"/>
    <x v="169"/>
    <x v="1705"/>
    <x v="1"/>
    <x v="37"/>
    <n v="17.53"/>
    <x v="1"/>
    <x v="171"/>
    <x v="405"/>
    <n v="17.53"/>
    <n v="14.65508"/>
    <x v="1225"/>
    <n v="21.67508"/>
    <x v="0"/>
    <x v="3"/>
    <x v="3"/>
    <x v="0"/>
    <x v="0"/>
    <x v="0"/>
    <x v="1"/>
  </r>
  <r>
    <s v="TXN-007053"/>
    <x v="169"/>
    <x v="1706"/>
    <x v="0"/>
    <x v="4"/>
    <n v="134.32"/>
    <x v="3"/>
    <x v="0"/>
    <x v="0"/>
    <n v="268.64"/>
    <n v="268.64"/>
    <x v="1226"/>
    <n v="286.46"/>
    <x v="1"/>
    <x v="2"/>
    <x v="5"/>
    <x v="0"/>
    <x v="8"/>
    <x v="2"/>
    <x v="2"/>
  </r>
  <r>
    <s v="TXN-011369"/>
    <x v="170"/>
    <x v="1707"/>
    <x v="6"/>
    <x v="19"/>
    <n v="76.34"/>
    <x v="1"/>
    <x v="72"/>
    <x v="406"/>
    <n v="76.34"/>
    <n v="67.10286"/>
    <x v="1227"/>
    <n v="74.27286"/>
    <x v="0"/>
    <x v="11"/>
    <x v="2"/>
    <x v="0"/>
    <x v="10"/>
    <x v="3"/>
    <x v="1"/>
  </r>
  <r>
    <s v="TXN-003531"/>
    <x v="170"/>
    <x v="1708"/>
    <x v="2"/>
    <x v="2"/>
    <n v="61.46"/>
    <x v="1"/>
    <x v="0"/>
    <x v="0"/>
    <n v="61.46"/>
    <n v="61.46"/>
    <x v="1228"/>
    <n v="76.54"/>
    <x v="2"/>
    <x v="0"/>
    <x v="1"/>
    <x v="0"/>
    <x v="10"/>
    <x v="3"/>
    <x v="1"/>
  </r>
  <r>
    <s v="TXN-009983"/>
    <x v="170"/>
    <x v="84"/>
    <x v="3"/>
    <x v="11"/>
    <n v="61.04"/>
    <x v="3"/>
    <x v="59"/>
    <x v="407"/>
    <n v="122.08"/>
    <n v="111.7032"/>
    <x v="579"/>
    <n v="135.7132"/>
    <x v="4"/>
    <x v="16"/>
    <x v="1"/>
    <x v="0"/>
    <x v="5"/>
    <x v="5"/>
    <x v="1"/>
  </r>
  <r>
    <s v="TXN-014996"/>
    <x v="170"/>
    <x v="467"/>
    <x v="2"/>
    <x v="2"/>
    <n v="67.37"/>
    <x v="1"/>
    <x v="104"/>
    <x v="408"/>
    <n v="67.37"/>
    <n v="60.49826"/>
    <x v="1229"/>
    <n v="86.02826"/>
    <x v="4"/>
    <x v="17"/>
    <x v="1"/>
    <x v="0"/>
    <x v="0"/>
    <x v="2"/>
    <x v="3"/>
  </r>
  <r>
    <s v="TXN-013002"/>
    <x v="170"/>
    <x v="1709"/>
    <x v="5"/>
    <x v="26"/>
    <n v="27.39"/>
    <x v="1"/>
    <x v="0"/>
    <x v="0"/>
    <n v="27.39"/>
    <n v="27.39"/>
    <x v="1230"/>
    <n v="39.57"/>
    <x v="0"/>
    <x v="10"/>
    <x v="0"/>
    <x v="0"/>
    <x v="4"/>
    <x v="0"/>
    <x v="1"/>
  </r>
  <r>
    <s v="TXN-002982"/>
    <x v="170"/>
    <x v="1622"/>
    <x v="3"/>
    <x v="11"/>
    <n v="28.2"/>
    <x v="2"/>
    <x v="0"/>
    <x v="0"/>
    <n v="84.6"/>
    <n v="84.6"/>
    <x v="232"/>
    <n v="110.89"/>
    <x v="4"/>
    <x v="17"/>
    <x v="4"/>
    <x v="0"/>
    <x v="2"/>
    <x v="3"/>
    <x v="1"/>
  </r>
  <r>
    <s v="TXN-012897"/>
    <x v="170"/>
    <x v="1643"/>
    <x v="2"/>
    <x v="25"/>
    <n v="26.16"/>
    <x v="2"/>
    <x v="0"/>
    <x v="0"/>
    <n v="78.48"/>
    <n v="78.48"/>
    <x v="16"/>
    <n v="92.17"/>
    <x v="2"/>
    <x v="15"/>
    <x v="5"/>
    <x v="1"/>
    <x v="6"/>
    <x v="3"/>
    <x v="3"/>
  </r>
  <r>
    <s v="TXN-008173"/>
    <x v="170"/>
    <x v="1710"/>
    <x v="2"/>
    <x v="28"/>
    <n v="105.5"/>
    <x v="3"/>
    <x v="179"/>
    <x v="409"/>
    <n v="211"/>
    <n v="203.0875"/>
    <x v="739"/>
    <n v="211.4575"/>
    <x v="0"/>
    <x v="3"/>
    <x v="3"/>
    <x v="0"/>
    <x v="6"/>
    <x v="0"/>
    <x v="1"/>
  </r>
  <r>
    <s v="TXN-006619"/>
    <x v="170"/>
    <x v="1711"/>
    <x v="1"/>
    <x v="24"/>
    <n v="35.49"/>
    <x v="1"/>
    <x v="0"/>
    <x v="0"/>
    <n v="35.49"/>
    <n v="35.49"/>
    <x v="1231"/>
    <n v="41.83"/>
    <x v="0"/>
    <x v="7"/>
    <x v="5"/>
    <x v="0"/>
    <x v="4"/>
    <x v="2"/>
    <x v="1"/>
  </r>
  <r>
    <s v="TXN-012916"/>
    <x v="170"/>
    <x v="1712"/>
    <x v="4"/>
    <x v="18"/>
    <n v="18.93"/>
    <x v="0"/>
    <x v="0"/>
    <x v="0"/>
    <n v="75.72"/>
    <n v="75.72"/>
    <x v="1061"/>
    <n v="86.39"/>
    <x v="0"/>
    <x v="0"/>
    <x v="1"/>
    <x v="0"/>
    <x v="9"/>
    <x v="3"/>
    <x v="1"/>
  </r>
  <r>
    <s v="TXN-005411"/>
    <x v="171"/>
    <x v="1713"/>
    <x v="5"/>
    <x v="31"/>
    <n v="7.12"/>
    <x v="3"/>
    <x v="0"/>
    <x v="0"/>
    <n v="14.24"/>
    <n v="14.24"/>
    <x v="81"/>
    <n v="27.75"/>
    <x v="0"/>
    <x v="7"/>
    <x v="1"/>
    <x v="0"/>
    <x v="0"/>
    <x v="0"/>
    <x v="1"/>
  </r>
  <r>
    <s v="TXN-004322"/>
    <x v="171"/>
    <x v="620"/>
    <x v="4"/>
    <x v="18"/>
    <n v="37.28"/>
    <x v="1"/>
    <x v="106"/>
    <x v="410"/>
    <n v="37.28"/>
    <n v="28.07184"/>
    <x v="217"/>
    <n v="45.51184"/>
    <x v="2"/>
    <x v="3"/>
    <x v="5"/>
    <x v="1"/>
    <x v="9"/>
    <x v="2"/>
    <x v="2"/>
  </r>
  <r>
    <s v="TXN-008200"/>
    <x v="171"/>
    <x v="1151"/>
    <x v="2"/>
    <x v="14"/>
    <n v="77.79"/>
    <x v="3"/>
    <x v="0"/>
    <x v="0"/>
    <n v="155.58"/>
    <n v="155.58"/>
    <x v="1232"/>
    <n v="173.82"/>
    <x v="2"/>
    <x v="16"/>
    <x v="0"/>
    <x v="0"/>
    <x v="10"/>
    <x v="3"/>
    <x v="3"/>
  </r>
  <r>
    <s v="TXN-014386"/>
    <x v="171"/>
    <x v="1714"/>
    <x v="2"/>
    <x v="28"/>
    <n v="42.79"/>
    <x v="1"/>
    <x v="0"/>
    <x v="0"/>
    <n v="42.79"/>
    <n v="42.79"/>
    <x v="823"/>
    <n v="53.82"/>
    <x v="0"/>
    <x v="0"/>
    <x v="1"/>
    <x v="1"/>
    <x v="4"/>
    <x v="0"/>
    <x v="3"/>
  </r>
  <r>
    <s v="TXN-001124"/>
    <x v="171"/>
    <x v="1715"/>
    <x v="6"/>
    <x v="13"/>
    <n v="77.36"/>
    <x v="1"/>
    <x v="0"/>
    <x v="0"/>
    <n v="77.36"/>
    <n v="77.36"/>
    <x v="849"/>
    <n v="88.23"/>
    <x v="0"/>
    <x v="3"/>
    <x v="1"/>
    <x v="0"/>
    <x v="8"/>
    <x v="0"/>
    <x v="1"/>
  </r>
  <r>
    <s v="TXN-004452"/>
    <x v="171"/>
    <x v="1716"/>
    <x v="2"/>
    <x v="28"/>
    <n v="89.8"/>
    <x v="1"/>
    <x v="0"/>
    <x v="0"/>
    <n v="89.8"/>
    <n v="89.8"/>
    <x v="395"/>
    <n v="98.15"/>
    <x v="0"/>
    <x v="3"/>
    <x v="0"/>
    <x v="0"/>
    <x v="6"/>
    <x v="5"/>
    <x v="1"/>
  </r>
  <r>
    <s v="TXN-007569"/>
    <x v="171"/>
    <x v="1717"/>
    <x v="6"/>
    <x v="19"/>
    <n v="74.25"/>
    <x v="2"/>
    <x v="0"/>
    <x v="0"/>
    <n v="222.75"/>
    <n v="222.75"/>
    <x v="440"/>
    <n v="230.11"/>
    <x v="0"/>
    <x v="6"/>
    <x v="1"/>
    <x v="0"/>
    <x v="4"/>
    <x v="0"/>
    <x v="1"/>
  </r>
  <r>
    <s v="TXN-005743"/>
    <x v="171"/>
    <x v="1718"/>
    <x v="6"/>
    <x v="17"/>
    <n v="65.98"/>
    <x v="1"/>
    <x v="0"/>
    <x v="0"/>
    <n v="65.98"/>
    <n v="65.98"/>
    <x v="605"/>
    <n v="88.64"/>
    <x v="4"/>
    <x v="2"/>
    <x v="1"/>
    <x v="1"/>
    <x v="7"/>
    <x v="2"/>
    <x v="2"/>
  </r>
  <r>
    <s v="TXN-013270"/>
    <x v="171"/>
    <x v="1719"/>
    <x v="2"/>
    <x v="28"/>
    <n v="38.26"/>
    <x v="3"/>
    <x v="0"/>
    <x v="0"/>
    <n v="76.52"/>
    <n v="76.52"/>
    <x v="1233"/>
    <n v="91.86"/>
    <x v="2"/>
    <x v="7"/>
    <x v="2"/>
    <x v="1"/>
    <x v="8"/>
    <x v="2"/>
    <x v="1"/>
  </r>
  <r>
    <s v="TXN-005171"/>
    <x v="171"/>
    <x v="1720"/>
    <x v="3"/>
    <x v="6"/>
    <n v="76.43"/>
    <x v="3"/>
    <x v="0"/>
    <x v="0"/>
    <n v="152.86"/>
    <n v="152.86"/>
    <x v="224"/>
    <n v="159.92"/>
    <x v="0"/>
    <x v="11"/>
    <x v="1"/>
    <x v="0"/>
    <x v="2"/>
    <x v="3"/>
    <x v="3"/>
  </r>
  <r>
    <s v="TXN-005661"/>
    <x v="171"/>
    <x v="1721"/>
    <x v="4"/>
    <x v="27"/>
    <n v="75.51"/>
    <x v="1"/>
    <x v="0"/>
    <x v="0"/>
    <n v="75.51"/>
    <n v="75.51"/>
    <x v="198"/>
    <n v="94.93"/>
    <x v="2"/>
    <x v="0"/>
    <x v="0"/>
    <x v="0"/>
    <x v="10"/>
    <x v="5"/>
    <x v="1"/>
  </r>
  <r>
    <s v="TXN-009070"/>
    <x v="172"/>
    <x v="1722"/>
    <x v="2"/>
    <x v="25"/>
    <n v="150.2"/>
    <x v="2"/>
    <x v="0"/>
    <x v="0"/>
    <n v="450.6"/>
    <n v="450.6"/>
    <x v="1210"/>
    <n v="466.57"/>
    <x v="0"/>
    <x v="10"/>
    <x v="1"/>
    <x v="0"/>
    <x v="9"/>
    <x v="0"/>
    <x v="1"/>
  </r>
  <r>
    <s v="TXN-004119"/>
    <x v="172"/>
    <x v="1723"/>
    <x v="2"/>
    <x v="28"/>
    <n v="122.96"/>
    <x v="1"/>
    <x v="0"/>
    <x v="0"/>
    <n v="122.96"/>
    <n v="122.96"/>
    <x v="1226"/>
    <n v="140.78"/>
    <x v="2"/>
    <x v="0"/>
    <x v="1"/>
    <x v="0"/>
    <x v="9"/>
    <x v="3"/>
    <x v="0"/>
  </r>
  <r>
    <s v="TXN-013096"/>
    <x v="172"/>
    <x v="1724"/>
    <x v="2"/>
    <x v="25"/>
    <n v="88.89"/>
    <x v="1"/>
    <x v="0"/>
    <x v="0"/>
    <n v="88.89"/>
    <n v="88.89"/>
    <x v="599"/>
    <n v="104.12"/>
    <x v="2"/>
    <x v="0"/>
    <x v="0"/>
    <x v="0"/>
    <x v="7"/>
    <x v="5"/>
    <x v="2"/>
  </r>
  <r>
    <s v="TXN-013884"/>
    <x v="172"/>
    <x v="1725"/>
    <x v="4"/>
    <x v="27"/>
    <n v="74.77"/>
    <x v="1"/>
    <x v="140"/>
    <x v="411"/>
    <n v="74.77"/>
    <n v="65.12467"/>
    <x v="1234"/>
    <n v="76.31467"/>
    <x v="0"/>
    <x v="3"/>
    <x v="4"/>
    <x v="1"/>
    <x v="9"/>
    <x v="1"/>
    <x v="3"/>
  </r>
  <r>
    <s v="TXN-011980"/>
    <x v="172"/>
    <x v="1726"/>
    <x v="2"/>
    <x v="2"/>
    <n v="45.45"/>
    <x v="3"/>
    <x v="0"/>
    <x v="0"/>
    <n v="90.9"/>
    <n v="90.9"/>
    <x v="81"/>
    <n v="104.41"/>
    <x v="0"/>
    <x v="7"/>
    <x v="0"/>
    <x v="0"/>
    <x v="8"/>
    <x v="0"/>
    <x v="3"/>
  </r>
  <r>
    <s v="TXN-014410"/>
    <x v="172"/>
    <x v="218"/>
    <x v="4"/>
    <x v="34"/>
    <n v="57.69"/>
    <x v="3"/>
    <x v="13"/>
    <x v="412"/>
    <n v="115.38"/>
    <n v="101.36133"/>
    <x v="1235"/>
    <n v="125.03133"/>
    <x v="4"/>
    <x v="1"/>
    <x v="7"/>
    <x v="0"/>
    <x v="3"/>
    <x v="3"/>
    <x v="4"/>
  </r>
  <r>
    <s v="TXN-006029"/>
    <x v="172"/>
    <x v="946"/>
    <x v="7"/>
    <x v="35"/>
    <n v="85.4"/>
    <x v="1"/>
    <x v="0"/>
    <x v="0"/>
    <n v="85.4"/>
    <n v="85.4"/>
    <x v="517"/>
    <n v="98.81"/>
    <x v="0"/>
    <x v="6"/>
    <x v="1"/>
    <x v="1"/>
    <x v="7"/>
    <x v="0"/>
    <x v="3"/>
  </r>
  <r>
    <s v="TXN-013081"/>
    <x v="172"/>
    <x v="1471"/>
    <x v="0"/>
    <x v="4"/>
    <n v="358.55"/>
    <x v="1"/>
    <x v="45"/>
    <x v="413"/>
    <n v="358.55"/>
    <n v="302.97475"/>
    <x v="53"/>
    <n v="320.72475"/>
    <x v="0"/>
    <x v="0"/>
    <x v="5"/>
    <x v="0"/>
    <x v="0"/>
    <x v="3"/>
    <x v="2"/>
  </r>
  <r>
    <s v="TXN-012494"/>
    <x v="172"/>
    <x v="1727"/>
    <x v="0"/>
    <x v="4"/>
    <n v="143.34"/>
    <x v="1"/>
    <x v="125"/>
    <x v="414"/>
    <n v="143.34"/>
    <n v="135.16962"/>
    <x v="1181"/>
    <n v="155.42962"/>
    <x v="1"/>
    <x v="4"/>
    <x v="1"/>
    <x v="0"/>
    <x v="7"/>
    <x v="3"/>
    <x v="0"/>
  </r>
  <r>
    <s v="TXN-010322"/>
    <x v="172"/>
    <x v="1728"/>
    <x v="0"/>
    <x v="33"/>
    <n v="235.09"/>
    <x v="4"/>
    <x v="127"/>
    <x v="415"/>
    <n v="1175.45"/>
    <n v="1117.85295"/>
    <x v="760"/>
    <n v="1137.38295"/>
    <x v="2"/>
    <x v="12"/>
    <x v="4"/>
    <x v="0"/>
    <x v="8"/>
    <x v="0"/>
    <x v="1"/>
  </r>
  <r>
    <s v="TXN-002243"/>
    <x v="172"/>
    <x v="1729"/>
    <x v="3"/>
    <x v="8"/>
    <n v="120.47"/>
    <x v="4"/>
    <x v="0"/>
    <x v="0"/>
    <n v="602.35"/>
    <n v="602.35"/>
    <x v="1236"/>
    <n v="614.27"/>
    <x v="0"/>
    <x v="3"/>
    <x v="0"/>
    <x v="0"/>
    <x v="5"/>
    <x v="4"/>
    <x v="1"/>
  </r>
  <r>
    <s v="TXN-002836"/>
    <x v="172"/>
    <x v="1730"/>
    <x v="2"/>
    <x v="14"/>
    <n v="164.03"/>
    <x v="1"/>
    <x v="0"/>
    <x v="0"/>
    <n v="164.03"/>
    <n v="164.03"/>
    <x v="554"/>
    <n v="172.99"/>
    <x v="0"/>
    <x v="10"/>
    <x v="1"/>
    <x v="0"/>
    <x v="10"/>
    <x v="3"/>
    <x v="1"/>
  </r>
  <r>
    <s v="TXN-012456"/>
    <x v="172"/>
    <x v="1731"/>
    <x v="6"/>
    <x v="12"/>
    <n v="94.22"/>
    <x v="1"/>
    <x v="0"/>
    <x v="0"/>
    <n v="94.22"/>
    <n v="94.22"/>
    <x v="132"/>
    <n v="104.79"/>
    <x v="0"/>
    <x v="10"/>
    <x v="5"/>
    <x v="0"/>
    <x v="2"/>
    <x v="2"/>
    <x v="1"/>
  </r>
  <r>
    <s v="TXN-007171"/>
    <x v="172"/>
    <x v="1732"/>
    <x v="2"/>
    <x v="25"/>
    <n v="72.78"/>
    <x v="1"/>
    <x v="0"/>
    <x v="0"/>
    <n v="72.78"/>
    <n v="72.78"/>
    <x v="1225"/>
    <n v="79.8"/>
    <x v="0"/>
    <x v="7"/>
    <x v="1"/>
    <x v="0"/>
    <x v="4"/>
    <x v="2"/>
    <x v="3"/>
  </r>
  <r>
    <s v="TXN-007132"/>
    <x v="172"/>
    <x v="926"/>
    <x v="1"/>
    <x v="32"/>
    <n v="8.55"/>
    <x v="1"/>
    <x v="0"/>
    <x v="0"/>
    <n v="8.55"/>
    <n v="8.55"/>
    <x v="355"/>
    <n v="30.48"/>
    <x v="4"/>
    <x v="15"/>
    <x v="0"/>
    <x v="0"/>
    <x v="9"/>
    <x v="2"/>
    <x v="1"/>
  </r>
  <r>
    <s v="TXN-004953"/>
    <x v="172"/>
    <x v="1733"/>
    <x v="3"/>
    <x v="3"/>
    <n v="147.76"/>
    <x v="1"/>
    <x v="14"/>
    <x v="416"/>
    <n v="147.76"/>
    <n v="134.60936"/>
    <x v="73"/>
    <n v="148.82936"/>
    <x v="0"/>
    <x v="3"/>
    <x v="1"/>
    <x v="0"/>
    <x v="4"/>
    <x v="2"/>
    <x v="3"/>
  </r>
  <r>
    <s v="TXN-002003"/>
    <x v="172"/>
    <x v="1734"/>
    <x v="4"/>
    <x v="34"/>
    <n v="26.39"/>
    <x v="3"/>
    <x v="0"/>
    <x v="0"/>
    <n v="52.78"/>
    <n v="52.78"/>
    <x v="965"/>
    <n v="65.46"/>
    <x v="2"/>
    <x v="9"/>
    <x v="3"/>
    <x v="1"/>
    <x v="3"/>
    <x v="3"/>
    <x v="0"/>
  </r>
  <r>
    <s v="TXN-013937"/>
    <x v="172"/>
    <x v="1735"/>
    <x v="5"/>
    <x v="15"/>
    <n v="13.77"/>
    <x v="3"/>
    <x v="0"/>
    <x v="0"/>
    <n v="27.54"/>
    <n v="27.54"/>
    <x v="1051"/>
    <n v="40.2"/>
    <x v="2"/>
    <x v="0"/>
    <x v="1"/>
    <x v="0"/>
    <x v="7"/>
    <x v="3"/>
    <x v="3"/>
  </r>
  <r>
    <s v="TXN-012305"/>
    <x v="172"/>
    <x v="1736"/>
    <x v="3"/>
    <x v="21"/>
    <n v="74.57"/>
    <x v="1"/>
    <x v="0"/>
    <x v="0"/>
    <n v="74.57"/>
    <n v="74.57"/>
    <x v="1237"/>
    <n v="86.86"/>
    <x v="0"/>
    <x v="6"/>
    <x v="1"/>
    <x v="1"/>
    <x v="3"/>
    <x v="5"/>
    <x v="3"/>
  </r>
  <r>
    <s v="TXN-009095"/>
    <x v="172"/>
    <x v="1737"/>
    <x v="3"/>
    <x v="11"/>
    <n v="192.59"/>
    <x v="2"/>
    <x v="0"/>
    <x v="0"/>
    <n v="577.77"/>
    <n v="577.77"/>
    <x v="1238"/>
    <n v="589.13"/>
    <x v="0"/>
    <x v="6"/>
    <x v="0"/>
    <x v="0"/>
    <x v="6"/>
    <x v="2"/>
    <x v="1"/>
  </r>
  <r>
    <s v="TXN-001608"/>
    <x v="172"/>
    <x v="1738"/>
    <x v="2"/>
    <x v="14"/>
    <n v="66.82"/>
    <x v="1"/>
    <x v="0"/>
    <x v="0"/>
    <n v="66.82"/>
    <n v="66.82"/>
    <x v="1239"/>
    <n v="75.42"/>
    <x v="0"/>
    <x v="0"/>
    <x v="0"/>
    <x v="0"/>
    <x v="0"/>
    <x v="0"/>
    <x v="1"/>
  </r>
  <r>
    <s v="TXN-002226"/>
    <x v="172"/>
    <x v="1739"/>
    <x v="0"/>
    <x v="0"/>
    <n v="130.13"/>
    <x v="1"/>
    <x v="0"/>
    <x v="0"/>
    <n v="130.13"/>
    <n v="130.13"/>
    <x v="1240"/>
    <n v="158.61"/>
    <x v="4"/>
    <x v="20"/>
    <x v="1"/>
    <x v="0"/>
    <x v="8"/>
    <x v="2"/>
    <x v="1"/>
  </r>
  <r>
    <s v="TXN-006749"/>
    <x v="172"/>
    <x v="1740"/>
    <x v="7"/>
    <x v="23"/>
    <n v="41.12"/>
    <x v="3"/>
    <x v="0"/>
    <x v="0"/>
    <n v="82.24"/>
    <n v="82.24"/>
    <x v="189"/>
    <n v="91.18"/>
    <x v="0"/>
    <x v="6"/>
    <x v="0"/>
    <x v="1"/>
    <x v="7"/>
    <x v="3"/>
    <x v="1"/>
  </r>
  <r>
    <s v="TXN-002851"/>
    <x v="173"/>
    <x v="1741"/>
    <x v="0"/>
    <x v="20"/>
    <n v="120.56"/>
    <x v="1"/>
    <x v="0"/>
    <x v="0"/>
    <n v="120.56"/>
    <n v="120.56"/>
    <x v="1241"/>
    <n v="129.84"/>
    <x v="0"/>
    <x v="6"/>
    <x v="0"/>
    <x v="0"/>
    <x v="4"/>
    <x v="0"/>
    <x v="1"/>
  </r>
  <r>
    <s v="TXN-005390"/>
    <x v="173"/>
    <x v="1742"/>
    <x v="4"/>
    <x v="18"/>
    <n v="90.53"/>
    <x v="1"/>
    <x v="0"/>
    <x v="0"/>
    <n v="90.53"/>
    <n v="90.53"/>
    <x v="1242"/>
    <n v="99.52"/>
    <x v="0"/>
    <x v="3"/>
    <x v="1"/>
    <x v="0"/>
    <x v="3"/>
    <x v="0"/>
    <x v="2"/>
  </r>
  <r>
    <s v="TXN-000253"/>
    <x v="173"/>
    <x v="1743"/>
    <x v="7"/>
    <x v="22"/>
    <n v="50.61"/>
    <x v="1"/>
    <x v="0"/>
    <x v="0"/>
    <n v="50.61"/>
    <n v="50.61"/>
    <x v="1243"/>
    <n v="74.9"/>
    <x v="4"/>
    <x v="15"/>
    <x v="1"/>
    <x v="0"/>
    <x v="3"/>
    <x v="4"/>
    <x v="0"/>
  </r>
  <r>
    <s v="TXN-014846"/>
    <x v="173"/>
    <x v="1744"/>
    <x v="6"/>
    <x v="9"/>
    <n v="64.13"/>
    <x v="1"/>
    <x v="10"/>
    <x v="417"/>
    <n v="64.13"/>
    <n v="52.65073"/>
    <x v="314"/>
    <n v="61.95073"/>
    <x v="0"/>
    <x v="7"/>
    <x v="1"/>
    <x v="0"/>
    <x v="4"/>
    <x v="0"/>
    <x v="1"/>
  </r>
  <r>
    <s v="TXN-002556"/>
    <x v="173"/>
    <x v="1745"/>
    <x v="1"/>
    <x v="24"/>
    <n v="47.02"/>
    <x v="2"/>
    <x v="0"/>
    <x v="0"/>
    <n v="141.06"/>
    <n v="141.06"/>
    <x v="1104"/>
    <n v="161.67"/>
    <x v="4"/>
    <x v="1"/>
    <x v="3"/>
    <x v="0"/>
    <x v="4"/>
    <x v="4"/>
    <x v="4"/>
  </r>
  <r>
    <s v="TXN-008713"/>
    <x v="173"/>
    <x v="1746"/>
    <x v="6"/>
    <x v="19"/>
    <n v="112.9"/>
    <x v="2"/>
    <x v="0"/>
    <x v="0"/>
    <n v="338.7"/>
    <n v="338.7"/>
    <x v="1244"/>
    <n v="353.24"/>
    <x v="0"/>
    <x v="0"/>
    <x v="3"/>
    <x v="0"/>
    <x v="0"/>
    <x v="0"/>
    <x v="1"/>
  </r>
  <r>
    <s v="TXN-005045"/>
    <x v="173"/>
    <x v="1728"/>
    <x v="0"/>
    <x v="33"/>
    <n v="266.9"/>
    <x v="1"/>
    <x v="0"/>
    <x v="0"/>
    <n v="266.9"/>
    <n v="266.9"/>
    <x v="648"/>
    <n v="280.93"/>
    <x v="0"/>
    <x v="10"/>
    <x v="5"/>
    <x v="0"/>
    <x v="4"/>
    <x v="5"/>
    <x v="3"/>
  </r>
  <r>
    <s v="TXN-004692"/>
    <x v="173"/>
    <x v="1747"/>
    <x v="0"/>
    <x v="33"/>
    <n v="108.36"/>
    <x v="1"/>
    <x v="0"/>
    <x v="0"/>
    <n v="108.36"/>
    <n v="108.36"/>
    <x v="1245"/>
    <n v="139.8"/>
    <x v="3"/>
    <x v="19"/>
    <x v="1"/>
    <x v="0"/>
    <x v="0"/>
    <x v="3"/>
    <x v="0"/>
  </r>
  <r>
    <s v="TXN-014196"/>
    <x v="173"/>
    <x v="1748"/>
    <x v="4"/>
    <x v="5"/>
    <n v="65.47"/>
    <x v="1"/>
    <x v="0"/>
    <x v="0"/>
    <n v="65.47"/>
    <n v="65.47"/>
    <x v="922"/>
    <n v="74.51"/>
    <x v="0"/>
    <x v="6"/>
    <x v="0"/>
    <x v="0"/>
    <x v="0"/>
    <x v="0"/>
    <x v="3"/>
  </r>
  <r>
    <s v="TXN-005862"/>
    <x v="173"/>
    <x v="1151"/>
    <x v="2"/>
    <x v="16"/>
    <n v="170.27"/>
    <x v="1"/>
    <x v="0"/>
    <x v="0"/>
    <n v="170.27"/>
    <n v="170.27"/>
    <x v="1029"/>
    <n v="185.99"/>
    <x v="2"/>
    <x v="12"/>
    <x v="1"/>
    <x v="0"/>
    <x v="9"/>
    <x v="2"/>
    <x v="3"/>
  </r>
  <r>
    <s v="TXN-007869"/>
    <x v="173"/>
    <x v="1749"/>
    <x v="1"/>
    <x v="1"/>
    <n v="53.87"/>
    <x v="2"/>
    <x v="0"/>
    <x v="0"/>
    <n v="161.61"/>
    <n v="161.61"/>
    <x v="734"/>
    <n v="171.27"/>
    <x v="0"/>
    <x v="11"/>
    <x v="5"/>
    <x v="0"/>
    <x v="4"/>
    <x v="3"/>
    <x v="4"/>
  </r>
  <r>
    <s v="TXN-007054"/>
    <x v="174"/>
    <x v="1750"/>
    <x v="2"/>
    <x v="25"/>
    <n v="139.46"/>
    <x v="1"/>
    <x v="0"/>
    <x v="0"/>
    <n v="139.46"/>
    <n v="139.46"/>
    <x v="1205"/>
    <n v="159.03"/>
    <x v="2"/>
    <x v="5"/>
    <x v="5"/>
    <x v="0"/>
    <x v="4"/>
    <x v="3"/>
    <x v="2"/>
  </r>
  <r>
    <s v="TXN-009231"/>
    <x v="174"/>
    <x v="1712"/>
    <x v="0"/>
    <x v="4"/>
    <n v="345.07"/>
    <x v="1"/>
    <x v="0"/>
    <x v="0"/>
    <n v="345.07"/>
    <n v="345.07"/>
    <x v="1233"/>
    <n v="360.41"/>
    <x v="0"/>
    <x v="0"/>
    <x v="1"/>
    <x v="0"/>
    <x v="3"/>
    <x v="3"/>
    <x v="2"/>
  </r>
  <r>
    <s v="TXN-004751"/>
    <x v="174"/>
    <x v="1751"/>
    <x v="2"/>
    <x v="28"/>
    <n v="71.29"/>
    <x v="1"/>
    <x v="180"/>
    <x v="418"/>
    <n v="71.29"/>
    <n v="57.38845"/>
    <x v="281"/>
    <n v="68.97845"/>
    <x v="0"/>
    <x v="7"/>
    <x v="0"/>
    <x v="0"/>
    <x v="10"/>
    <x v="0"/>
    <x v="2"/>
  </r>
  <r>
    <s v="TXN-013719"/>
    <x v="174"/>
    <x v="1752"/>
    <x v="7"/>
    <x v="10"/>
    <n v="48.59"/>
    <x v="4"/>
    <x v="62"/>
    <x v="419"/>
    <n v="242.95"/>
    <n v="232.84328"/>
    <x v="1246"/>
    <n v="246.05328"/>
    <x v="0"/>
    <x v="11"/>
    <x v="4"/>
    <x v="1"/>
    <x v="3"/>
    <x v="4"/>
    <x v="1"/>
  </r>
  <r>
    <s v="TXN-011078"/>
    <x v="174"/>
    <x v="1753"/>
    <x v="6"/>
    <x v="12"/>
    <n v="29.77"/>
    <x v="1"/>
    <x v="0"/>
    <x v="0"/>
    <n v="29.77"/>
    <n v="29.77"/>
    <x v="692"/>
    <n v="50.46"/>
    <x v="4"/>
    <x v="21"/>
    <x v="1"/>
    <x v="0"/>
    <x v="5"/>
    <x v="3"/>
    <x v="2"/>
  </r>
  <r>
    <s v="TXN-012394"/>
    <x v="175"/>
    <x v="1754"/>
    <x v="3"/>
    <x v="3"/>
    <n v="224.06"/>
    <x v="1"/>
    <x v="65"/>
    <x v="420"/>
    <n v="224.06"/>
    <n v="170.2856"/>
    <x v="808"/>
    <n v="195.4956"/>
    <x v="1"/>
    <x v="13"/>
    <x v="0"/>
    <x v="0"/>
    <x v="7"/>
    <x v="2"/>
    <x v="1"/>
  </r>
  <r>
    <s v="TXN-013074"/>
    <x v="175"/>
    <x v="1755"/>
    <x v="2"/>
    <x v="25"/>
    <n v="17.36"/>
    <x v="0"/>
    <x v="0"/>
    <x v="0"/>
    <n v="69.44"/>
    <n v="69.44"/>
    <x v="789"/>
    <n v="82.06"/>
    <x v="2"/>
    <x v="2"/>
    <x v="5"/>
    <x v="0"/>
    <x v="7"/>
    <x v="1"/>
    <x v="3"/>
  </r>
  <r>
    <s v="TXN-004676"/>
    <x v="175"/>
    <x v="1756"/>
    <x v="2"/>
    <x v="16"/>
    <n v="45.83"/>
    <x v="1"/>
    <x v="0"/>
    <x v="0"/>
    <n v="45.83"/>
    <n v="45.83"/>
    <x v="193"/>
    <n v="58.35"/>
    <x v="0"/>
    <x v="11"/>
    <x v="0"/>
    <x v="1"/>
    <x v="8"/>
    <x v="4"/>
    <x v="1"/>
  </r>
  <r>
    <s v="TXN-000313"/>
    <x v="175"/>
    <x v="975"/>
    <x v="2"/>
    <x v="25"/>
    <n v="35.24"/>
    <x v="3"/>
    <x v="0"/>
    <x v="0"/>
    <n v="70.48"/>
    <n v="70.48"/>
    <x v="1032"/>
    <n v="80.37"/>
    <x v="0"/>
    <x v="6"/>
    <x v="0"/>
    <x v="0"/>
    <x v="11"/>
    <x v="2"/>
    <x v="1"/>
  </r>
  <r>
    <s v="TXN-012042"/>
    <x v="175"/>
    <x v="1757"/>
    <x v="1"/>
    <x v="1"/>
    <n v="10.25"/>
    <x v="3"/>
    <x v="0"/>
    <x v="0"/>
    <n v="20.5"/>
    <n v="20.5"/>
    <x v="1247"/>
    <n v="36.4"/>
    <x v="2"/>
    <x v="16"/>
    <x v="0"/>
    <x v="1"/>
    <x v="10"/>
    <x v="3"/>
    <x v="1"/>
  </r>
  <r>
    <s v="TXN-005188"/>
    <x v="175"/>
    <x v="1758"/>
    <x v="7"/>
    <x v="35"/>
    <n v="83.93"/>
    <x v="1"/>
    <x v="0"/>
    <x v="0"/>
    <n v="83.93"/>
    <n v="83.93"/>
    <x v="417"/>
    <n v="93.9"/>
    <x v="0"/>
    <x v="11"/>
    <x v="1"/>
    <x v="1"/>
    <x v="1"/>
    <x v="2"/>
    <x v="1"/>
  </r>
  <r>
    <s v="TXN-010963"/>
    <x v="175"/>
    <x v="1759"/>
    <x v="7"/>
    <x v="22"/>
    <n v="62.99"/>
    <x v="3"/>
    <x v="0"/>
    <x v="0"/>
    <n v="125.98"/>
    <n v="125.98"/>
    <x v="1198"/>
    <n v="146.73"/>
    <x v="4"/>
    <x v="8"/>
    <x v="0"/>
    <x v="0"/>
    <x v="5"/>
    <x v="3"/>
    <x v="1"/>
  </r>
  <r>
    <s v="TXN-005163"/>
    <x v="176"/>
    <x v="1760"/>
    <x v="2"/>
    <x v="16"/>
    <n v="76.33"/>
    <x v="1"/>
    <x v="53"/>
    <x v="421"/>
    <n v="76.33"/>
    <n v="58.39245"/>
    <x v="1111"/>
    <n v="69.71245"/>
    <x v="0"/>
    <x v="11"/>
    <x v="3"/>
    <x v="0"/>
    <x v="7"/>
    <x v="3"/>
    <x v="4"/>
  </r>
  <r>
    <s v="TXN-009550"/>
    <x v="176"/>
    <x v="1761"/>
    <x v="3"/>
    <x v="11"/>
    <n v="83.05"/>
    <x v="3"/>
    <x v="129"/>
    <x v="422"/>
    <n v="166.1"/>
    <n v="147.3307"/>
    <x v="1049"/>
    <n v="161.1107"/>
    <x v="0"/>
    <x v="3"/>
    <x v="5"/>
    <x v="0"/>
    <x v="7"/>
    <x v="3"/>
    <x v="0"/>
  </r>
  <r>
    <s v="TXN-006474"/>
    <x v="176"/>
    <x v="804"/>
    <x v="4"/>
    <x v="34"/>
    <n v="87.18"/>
    <x v="1"/>
    <x v="0"/>
    <x v="0"/>
    <n v="87.18"/>
    <n v="87.18"/>
    <x v="1073"/>
    <n v="104.91"/>
    <x v="2"/>
    <x v="3"/>
    <x v="6"/>
    <x v="0"/>
    <x v="3"/>
    <x v="0"/>
    <x v="3"/>
  </r>
  <r>
    <s v="TXN-014471"/>
    <x v="176"/>
    <x v="1762"/>
    <x v="2"/>
    <x v="16"/>
    <n v="59.39"/>
    <x v="3"/>
    <x v="18"/>
    <x v="423"/>
    <n v="118.78"/>
    <n v="105.65481"/>
    <x v="562"/>
    <n v="131.10481"/>
    <x v="4"/>
    <x v="18"/>
    <x v="0"/>
    <x v="0"/>
    <x v="7"/>
    <x v="2"/>
    <x v="1"/>
  </r>
  <r>
    <s v="TXN-001398"/>
    <x v="176"/>
    <x v="1763"/>
    <x v="5"/>
    <x v="7"/>
    <n v="27.65"/>
    <x v="1"/>
    <x v="43"/>
    <x v="424"/>
    <n v="27.65"/>
    <n v="23.80665"/>
    <x v="171"/>
    <n v="38.80665"/>
    <x v="2"/>
    <x v="12"/>
    <x v="5"/>
    <x v="0"/>
    <x v="10"/>
    <x v="2"/>
    <x v="1"/>
  </r>
  <r>
    <s v="TXN-006702"/>
    <x v="176"/>
    <x v="1764"/>
    <x v="7"/>
    <x v="35"/>
    <n v="158.96"/>
    <x v="1"/>
    <x v="132"/>
    <x v="425"/>
    <n v="158.96"/>
    <n v="136.38768"/>
    <x v="1248"/>
    <n v="145.49768"/>
    <x v="0"/>
    <x v="3"/>
    <x v="0"/>
    <x v="0"/>
    <x v="7"/>
    <x v="0"/>
    <x v="1"/>
  </r>
  <r>
    <s v="TXN-006862"/>
    <x v="176"/>
    <x v="1765"/>
    <x v="7"/>
    <x v="23"/>
    <n v="138.65"/>
    <x v="1"/>
    <x v="0"/>
    <x v="0"/>
    <n v="138.65"/>
    <n v="138.65"/>
    <x v="743"/>
    <n v="157.52"/>
    <x v="2"/>
    <x v="0"/>
    <x v="5"/>
    <x v="0"/>
    <x v="0"/>
    <x v="0"/>
    <x v="1"/>
  </r>
  <r>
    <s v="TXN-014134"/>
    <x v="176"/>
    <x v="1766"/>
    <x v="6"/>
    <x v="19"/>
    <n v="43.86"/>
    <x v="2"/>
    <x v="0"/>
    <x v="0"/>
    <n v="131.58"/>
    <n v="131.58"/>
    <x v="884"/>
    <n v="138.28"/>
    <x v="0"/>
    <x v="0"/>
    <x v="1"/>
    <x v="0"/>
    <x v="8"/>
    <x v="2"/>
    <x v="1"/>
  </r>
  <r>
    <s v="TXN-011691"/>
    <x v="176"/>
    <x v="1767"/>
    <x v="3"/>
    <x v="8"/>
    <n v="192.79"/>
    <x v="1"/>
    <x v="0"/>
    <x v="0"/>
    <n v="192.79"/>
    <n v="192.79"/>
    <x v="1249"/>
    <n v="209.12"/>
    <x v="2"/>
    <x v="2"/>
    <x v="0"/>
    <x v="0"/>
    <x v="3"/>
    <x v="3"/>
    <x v="1"/>
  </r>
  <r>
    <s v="TXN-006552"/>
    <x v="176"/>
    <x v="1277"/>
    <x v="2"/>
    <x v="14"/>
    <n v="36.17"/>
    <x v="1"/>
    <x v="0"/>
    <x v="0"/>
    <n v="36.17"/>
    <n v="36.17"/>
    <x v="1250"/>
    <n v="55.95"/>
    <x v="2"/>
    <x v="2"/>
    <x v="5"/>
    <x v="0"/>
    <x v="10"/>
    <x v="0"/>
    <x v="1"/>
  </r>
  <r>
    <s v="TXN-009055"/>
    <x v="176"/>
    <x v="1768"/>
    <x v="2"/>
    <x v="2"/>
    <n v="147.7"/>
    <x v="1"/>
    <x v="10"/>
    <x v="426"/>
    <n v="147.7"/>
    <n v="121.2617"/>
    <x v="666"/>
    <n v="137.3017"/>
    <x v="0"/>
    <x v="3"/>
    <x v="5"/>
    <x v="1"/>
    <x v="6"/>
    <x v="1"/>
    <x v="1"/>
  </r>
  <r>
    <s v="TXN-005958"/>
    <x v="176"/>
    <x v="1294"/>
    <x v="4"/>
    <x v="30"/>
    <n v="84.24"/>
    <x v="1"/>
    <x v="0"/>
    <x v="0"/>
    <n v="84.24"/>
    <n v="84.24"/>
    <x v="1251"/>
    <n v="107.26"/>
    <x v="4"/>
    <x v="20"/>
    <x v="1"/>
    <x v="0"/>
    <x v="9"/>
    <x v="2"/>
    <x v="4"/>
  </r>
  <r>
    <s v="TXN-003720"/>
    <x v="176"/>
    <x v="1769"/>
    <x v="6"/>
    <x v="19"/>
    <n v="90.03"/>
    <x v="1"/>
    <x v="0"/>
    <x v="0"/>
    <n v="90.03"/>
    <n v="90.03"/>
    <x v="1252"/>
    <n v="115.26"/>
    <x v="4"/>
    <x v="13"/>
    <x v="5"/>
    <x v="0"/>
    <x v="8"/>
    <x v="0"/>
    <x v="1"/>
  </r>
  <r>
    <s v="TXN-008490"/>
    <x v="176"/>
    <x v="1770"/>
    <x v="0"/>
    <x v="4"/>
    <n v="375.4"/>
    <x v="1"/>
    <x v="0"/>
    <x v="0"/>
    <n v="375.4"/>
    <n v="375.4"/>
    <x v="1253"/>
    <n v="401.99"/>
    <x v="2"/>
    <x v="9"/>
    <x v="4"/>
    <x v="1"/>
    <x v="3"/>
    <x v="5"/>
    <x v="2"/>
  </r>
  <r>
    <s v="TXN-013498"/>
    <x v="176"/>
    <x v="1771"/>
    <x v="2"/>
    <x v="28"/>
    <n v="148.37"/>
    <x v="1"/>
    <x v="0"/>
    <x v="0"/>
    <n v="148.37"/>
    <n v="148.37"/>
    <x v="1254"/>
    <n v="163.48"/>
    <x v="0"/>
    <x v="3"/>
    <x v="0"/>
    <x v="0"/>
    <x v="8"/>
    <x v="3"/>
    <x v="1"/>
  </r>
  <r>
    <s v="TXN-013537"/>
    <x v="176"/>
    <x v="1772"/>
    <x v="2"/>
    <x v="14"/>
    <n v="64.24"/>
    <x v="1"/>
    <x v="0"/>
    <x v="0"/>
    <n v="64.24"/>
    <n v="64.24"/>
    <x v="830"/>
    <n v="75.12"/>
    <x v="0"/>
    <x v="10"/>
    <x v="2"/>
    <x v="0"/>
    <x v="8"/>
    <x v="3"/>
    <x v="1"/>
  </r>
  <r>
    <s v="TXN-014056"/>
    <x v="176"/>
    <x v="1773"/>
    <x v="0"/>
    <x v="33"/>
    <n v="434.83"/>
    <x v="1"/>
    <x v="148"/>
    <x v="427"/>
    <n v="434.83"/>
    <n v="333.07978"/>
    <x v="1255"/>
    <n v="364.97978"/>
    <x v="3"/>
    <x v="22"/>
    <x v="1"/>
    <x v="0"/>
    <x v="2"/>
    <x v="5"/>
    <x v="2"/>
  </r>
  <r>
    <s v="TXN-014988"/>
    <x v="176"/>
    <x v="1774"/>
    <x v="1"/>
    <x v="6"/>
    <n v="14.81"/>
    <x v="0"/>
    <x v="0"/>
    <x v="0"/>
    <n v="59.24"/>
    <n v="59.24"/>
    <x v="1256"/>
    <n v="69.6"/>
    <x v="0"/>
    <x v="10"/>
    <x v="0"/>
    <x v="1"/>
    <x v="3"/>
    <x v="0"/>
    <x v="1"/>
  </r>
  <r>
    <s v="TXN-003715"/>
    <x v="177"/>
    <x v="1775"/>
    <x v="5"/>
    <x v="29"/>
    <n v="12.16"/>
    <x v="1"/>
    <x v="0"/>
    <x v="0"/>
    <n v="12.16"/>
    <n v="12.16"/>
    <x v="754"/>
    <n v="27.54"/>
    <x v="2"/>
    <x v="2"/>
    <x v="0"/>
    <x v="0"/>
    <x v="10"/>
    <x v="3"/>
    <x v="1"/>
  </r>
  <r>
    <s v="TXN-005571"/>
    <x v="177"/>
    <x v="1776"/>
    <x v="3"/>
    <x v="3"/>
    <n v="107.64"/>
    <x v="1"/>
    <x v="0"/>
    <x v="0"/>
    <n v="107.64"/>
    <n v="107.64"/>
    <x v="1257"/>
    <n v="120.05"/>
    <x v="0"/>
    <x v="3"/>
    <x v="0"/>
    <x v="1"/>
    <x v="6"/>
    <x v="0"/>
    <x v="1"/>
  </r>
  <r>
    <s v="TXN-003104"/>
    <x v="177"/>
    <x v="1130"/>
    <x v="7"/>
    <x v="10"/>
    <n v="52.45"/>
    <x v="1"/>
    <x v="0"/>
    <x v="0"/>
    <n v="52.45"/>
    <n v="52.45"/>
    <x v="1258"/>
    <n v="63.05"/>
    <x v="0"/>
    <x v="7"/>
    <x v="0"/>
    <x v="0"/>
    <x v="9"/>
    <x v="5"/>
    <x v="3"/>
  </r>
  <r>
    <s v="TXN-006922"/>
    <x v="177"/>
    <x v="1777"/>
    <x v="7"/>
    <x v="22"/>
    <n v="69.45"/>
    <x v="1"/>
    <x v="0"/>
    <x v="0"/>
    <n v="69.45"/>
    <n v="69.45"/>
    <x v="905"/>
    <n v="90.5"/>
    <x v="2"/>
    <x v="9"/>
    <x v="0"/>
    <x v="1"/>
    <x v="6"/>
    <x v="0"/>
    <x v="2"/>
  </r>
  <r>
    <s v="TXN-005160"/>
    <x v="177"/>
    <x v="1212"/>
    <x v="5"/>
    <x v="15"/>
    <n v="38.5"/>
    <x v="3"/>
    <x v="112"/>
    <x v="428"/>
    <n v="77"/>
    <n v="74.382"/>
    <x v="1259"/>
    <n v="81.782"/>
    <x v="0"/>
    <x v="6"/>
    <x v="5"/>
    <x v="0"/>
    <x v="8"/>
    <x v="2"/>
    <x v="1"/>
  </r>
  <r>
    <s v="TXN-009424"/>
    <x v="177"/>
    <x v="1778"/>
    <x v="3"/>
    <x v="8"/>
    <n v="201"/>
    <x v="1"/>
    <x v="125"/>
    <x v="429"/>
    <n v="201"/>
    <n v="189.543"/>
    <x v="699"/>
    <n v="202.783"/>
    <x v="0"/>
    <x v="7"/>
    <x v="5"/>
    <x v="0"/>
    <x v="10"/>
    <x v="3"/>
    <x v="1"/>
  </r>
  <r>
    <s v="TXN-002839"/>
    <x v="177"/>
    <x v="1102"/>
    <x v="1"/>
    <x v="6"/>
    <n v="34.81"/>
    <x v="1"/>
    <x v="125"/>
    <x v="430"/>
    <n v="34.81"/>
    <n v="32.82583"/>
    <x v="95"/>
    <n v="52.68583"/>
    <x v="4"/>
    <x v="19"/>
    <x v="3"/>
    <x v="0"/>
    <x v="8"/>
    <x v="0"/>
    <x v="3"/>
  </r>
  <r>
    <s v="TXN-008623"/>
    <x v="177"/>
    <x v="1779"/>
    <x v="2"/>
    <x v="14"/>
    <n v="150.27"/>
    <x v="3"/>
    <x v="0"/>
    <x v="0"/>
    <n v="300.54"/>
    <n v="300.54"/>
    <x v="1260"/>
    <n v="314.02"/>
    <x v="0"/>
    <x v="3"/>
    <x v="1"/>
    <x v="0"/>
    <x v="7"/>
    <x v="3"/>
    <x v="1"/>
  </r>
  <r>
    <s v="TXN-013785"/>
    <x v="177"/>
    <x v="1780"/>
    <x v="6"/>
    <x v="9"/>
    <n v="117.57"/>
    <x v="1"/>
    <x v="0"/>
    <x v="0"/>
    <n v="117.57"/>
    <n v="117.57"/>
    <x v="1261"/>
    <n v="135.93"/>
    <x v="2"/>
    <x v="2"/>
    <x v="5"/>
    <x v="1"/>
    <x v="3"/>
    <x v="3"/>
    <x v="4"/>
  </r>
  <r>
    <s v="TXN-004239"/>
    <x v="177"/>
    <x v="1781"/>
    <x v="4"/>
    <x v="18"/>
    <n v="69.49"/>
    <x v="3"/>
    <x v="0"/>
    <x v="0"/>
    <n v="138.98"/>
    <n v="138.98"/>
    <x v="1262"/>
    <n v="161.77"/>
    <x v="1"/>
    <x v="17"/>
    <x v="3"/>
    <x v="0"/>
    <x v="10"/>
    <x v="3"/>
    <x v="1"/>
  </r>
  <r>
    <s v="TXN-009939"/>
    <x v="178"/>
    <x v="1782"/>
    <x v="1"/>
    <x v="37"/>
    <n v="22.8"/>
    <x v="1"/>
    <x v="181"/>
    <x v="431"/>
    <n v="22.8"/>
    <n v="17.7156"/>
    <x v="1263"/>
    <n v="24.5456"/>
    <x v="0"/>
    <x v="10"/>
    <x v="5"/>
    <x v="0"/>
    <x v="3"/>
    <x v="2"/>
    <x v="3"/>
  </r>
  <r>
    <s v="TXN-007587"/>
    <x v="178"/>
    <x v="1783"/>
    <x v="7"/>
    <x v="22"/>
    <n v="138.47"/>
    <x v="1"/>
    <x v="137"/>
    <x v="432"/>
    <n v="138.47"/>
    <n v="127.94628"/>
    <x v="1264"/>
    <n v="142.74628"/>
    <x v="2"/>
    <x v="5"/>
    <x v="1"/>
    <x v="0"/>
    <x v="9"/>
    <x v="3"/>
    <x v="1"/>
  </r>
  <r>
    <s v="TXN-005197"/>
    <x v="178"/>
    <x v="1784"/>
    <x v="5"/>
    <x v="31"/>
    <n v="37.5"/>
    <x v="1"/>
    <x v="0"/>
    <x v="0"/>
    <n v="37.5"/>
    <n v="37.5"/>
    <x v="1265"/>
    <n v="43.9"/>
    <x v="0"/>
    <x v="11"/>
    <x v="0"/>
    <x v="0"/>
    <x v="0"/>
    <x v="5"/>
    <x v="0"/>
  </r>
  <r>
    <s v="TXN-004120"/>
    <x v="178"/>
    <x v="1785"/>
    <x v="3"/>
    <x v="8"/>
    <n v="100.6"/>
    <x v="1"/>
    <x v="0"/>
    <x v="0"/>
    <n v="100.6"/>
    <n v="100.6"/>
    <x v="60"/>
    <n v="112.08"/>
    <x v="0"/>
    <x v="11"/>
    <x v="5"/>
    <x v="1"/>
    <x v="3"/>
    <x v="0"/>
    <x v="2"/>
  </r>
  <r>
    <s v="TXN-008183"/>
    <x v="178"/>
    <x v="1786"/>
    <x v="2"/>
    <x v="28"/>
    <n v="32.51"/>
    <x v="1"/>
    <x v="0"/>
    <x v="0"/>
    <n v="32.51"/>
    <n v="32.51"/>
    <x v="1266"/>
    <n v="42.02"/>
    <x v="0"/>
    <x v="3"/>
    <x v="1"/>
    <x v="1"/>
    <x v="4"/>
    <x v="3"/>
    <x v="0"/>
  </r>
  <r>
    <s v="TXN-010576"/>
    <x v="178"/>
    <x v="395"/>
    <x v="2"/>
    <x v="28"/>
    <n v="156.43"/>
    <x v="1"/>
    <x v="135"/>
    <x v="433"/>
    <n v="156.43"/>
    <n v="131.71406"/>
    <x v="873"/>
    <n v="153.51406"/>
    <x v="1"/>
    <x v="21"/>
    <x v="1"/>
    <x v="0"/>
    <x v="3"/>
    <x v="0"/>
    <x v="1"/>
  </r>
  <r>
    <s v="TXN-000538"/>
    <x v="178"/>
    <x v="1787"/>
    <x v="5"/>
    <x v="15"/>
    <n v="13.77"/>
    <x v="1"/>
    <x v="0"/>
    <x v="0"/>
    <n v="13.77"/>
    <n v="13.77"/>
    <x v="464"/>
    <n v="24.23"/>
    <x v="0"/>
    <x v="6"/>
    <x v="5"/>
    <x v="0"/>
    <x v="0"/>
    <x v="2"/>
    <x v="1"/>
  </r>
  <r>
    <s v="TXN-010065"/>
    <x v="178"/>
    <x v="1304"/>
    <x v="2"/>
    <x v="14"/>
    <n v="139.67"/>
    <x v="0"/>
    <x v="0"/>
    <x v="0"/>
    <n v="558.68"/>
    <n v="558.68"/>
    <x v="517"/>
    <n v="572.09"/>
    <x v="0"/>
    <x v="10"/>
    <x v="1"/>
    <x v="0"/>
    <x v="8"/>
    <x v="2"/>
    <x v="0"/>
  </r>
  <r>
    <s v="TXN-009169"/>
    <x v="178"/>
    <x v="769"/>
    <x v="3"/>
    <x v="8"/>
    <n v="236.3"/>
    <x v="2"/>
    <x v="159"/>
    <x v="434"/>
    <n v="708.9"/>
    <n v="677.2358"/>
    <x v="1267"/>
    <n v="693.3058"/>
    <x v="0"/>
    <x v="10"/>
    <x v="1"/>
    <x v="0"/>
    <x v="8"/>
    <x v="0"/>
    <x v="4"/>
  </r>
  <r>
    <s v="TXN-013900"/>
    <x v="178"/>
    <x v="1788"/>
    <x v="3"/>
    <x v="11"/>
    <n v="225.42"/>
    <x v="3"/>
    <x v="0"/>
    <x v="0"/>
    <n v="450.84"/>
    <n v="450.84"/>
    <x v="1268"/>
    <n v="474.54"/>
    <x v="4"/>
    <x v="19"/>
    <x v="5"/>
    <x v="1"/>
    <x v="6"/>
    <x v="3"/>
    <x v="1"/>
  </r>
  <r>
    <s v="TXN-009862"/>
    <x v="179"/>
    <x v="1789"/>
    <x v="2"/>
    <x v="14"/>
    <n v="148.82"/>
    <x v="1"/>
    <x v="0"/>
    <x v="0"/>
    <n v="148.82"/>
    <n v="148.82"/>
    <x v="1269"/>
    <n v="173.97"/>
    <x v="1"/>
    <x v="8"/>
    <x v="0"/>
    <x v="0"/>
    <x v="2"/>
    <x v="3"/>
    <x v="1"/>
  </r>
  <r>
    <s v="TXN-000537"/>
    <x v="179"/>
    <x v="1790"/>
    <x v="3"/>
    <x v="21"/>
    <n v="107.95"/>
    <x v="4"/>
    <x v="0"/>
    <x v="0"/>
    <n v="539.75"/>
    <n v="539.75"/>
    <x v="1270"/>
    <n v="557.11"/>
    <x v="2"/>
    <x v="0"/>
    <x v="1"/>
    <x v="0"/>
    <x v="6"/>
    <x v="2"/>
    <x v="3"/>
  </r>
  <r>
    <s v="TXN-014406"/>
    <x v="179"/>
    <x v="1791"/>
    <x v="5"/>
    <x v="15"/>
    <n v="35.91"/>
    <x v="3"/>
    <x v="0"/>
    <x v="0"/>
    <n v="71.82"/>
    <n v="71.82"/>
    <x v="987"/>
    <n v="85.82"/>
    <x v="2"/>
    <x v="7"/>
    <x v="0"/>
    <x v="0"/>
    <x v="5"/>
    <x v="2"/>
    <x v="3"/>
  </r>
  <r>
    <s v="TXN-001792"/>
    <x v="179"/>
    <x v="1792"/>
    <x v="2"/>
    <x v="28"/>
    <n v="107.4"/>
    <x v="1"/>
    <x v="0"/>
    <x v="0"/>
    <n v="107.4"/>
    <n v="107.4"/>
    <x v="466"/>
    <n v="127.22"/>
    <x v="2"/>
    <x v="2"/>
    <x v="7"/>
    <x v="0"/>
    <x v="0"/>
    <x v="3"/>
    <x v="1"/>
  </r>
  <r>
    <s v="TXN-001642"/>
    <x v="179"/>
    <x v="878"/>
    <x v="2"/>
    <x v="14"/>
    <n v="130.68"/>
    <x v="1"/>
    <x v="0"/>
    <x v="0"/>
    <n v="130.68"/>
    <n v="130.68"/>
    <x v="1271"/>
    <n v="157.99"/>
    <x v="4"/>
    <x v="14"/>
    <x v="1"/>
    <x v="1"/>
    <x v="7"/>
    <x v="0"/>
    <x v="3"/>
  </r>
  <r>
    <s v="TXN-008243"/>
    <x v="179"/>
    <x v="1793"/>
    <x v="0"/>
    <x v="20"/>
    <n v="227.9"/>
    <x v="0"/>
    <x v="0"/>
    <x v="0"/>
    <n v="911.6"/>
    <n v="911.6"/>
    <x v="1272"/>
    <n v="924.24"/>
    <x v="0"/>
    <x v="6"/>
    <x v="1"/>
    <x v="1"/>
    <x v="9"/>
    <x v="0"/>
    <x v="1"/>
  </r>
  <r>
    <s v="TXN-003786"/>
    <x v="179"/>
    <x v="261"/>
    <x v="2"/>
    <x v="2"/>
    <n v="119.76"/>
    <x v="1"/>
    <x v="0"/>
    <x v="0"/>
    <n v="119.76"/>
    <n v="119.76"/>
    <x v="679"/>
    <n v="142.54"/>
    <x v="4"/>
    <x v="22"/>
    <x v="0"/>
    <x v="0"/>
    <x v="10"/>
    <x v="1"/>
    <x v="0"/>
  </r>
  <r>
    <s v="TXN-011133"/>
    <x v="179"/>
    <x v="1794"/>
    <x v="0"/>
    <x v="33"/>
    <n v="48.43"/>
    <x v="2"/>
    <x v="110"/>
    <x v="435"/>
    <n v="145.29"/>
    <n v="135.70086"/>
    <x v="958"/>
    <n v="144.44086"/>
    <x v="0"/>
    <x v="0"/>
    <x v="1"/>
    <x v="0"/>
    <x v="10"/>
    <x v="2"/>
    <x v="2"/>
  </r>
  <r>
    <s v="TXN-014831"/>
    <x v="179"/>
    <x v="1795"/>
    <x v="4"/>
    <x v="18"/>
    <n v="77.31"/>
    <x v="3"/>
    <x v="0"/>
    <x v="0"/>
    <n v="154.62"/>
    <n v="154.62"/>
    <x v="285"/>
    <n v="178.81"/>
    <x v="4"/>
    <x v="5"/>
    <x v="0"/>
    <x v="0"/>
    <x v="3"/>
    <x v="0"/>
    <x v="1"/>
  </r>
  <r>
    <s v="TXN-004940"/>
    <x v="179"/>
    <x v="1796"/>
    <x v="0"/>
    <x v="20"/>
    <n v="87.95"/>
    <x v="1"/>
    <x v="0"/>
    <x v="0"/>
    <n v="87.95"/>
    <n v="87.95"/>
    <x v="1273"/>
    <n v="97.44"/>
    <x v="0"/>
    <x v="0"/>
    <x v="0"/>
    <x v="0"/>
    <x v="0"/>
    <x v="2"/>
    <x v="3"/>
  </r>
  <r>
    <s v="TXN-011409"/>
    <x v="179"/>
    <x v="1797"/>
    <x v="4"/>
    <x v="30"/>
    <n v="23.39"/>
    <x v="2"/>
    <x v="182"/>
    <x v="436"/>
    <n v="70.17"/>
    <n v="65.88963"/>
    <x v="747"/>
    <n v="90.91963"/>
    <x v="3"/>
    <x v="4"/>
    <x v="5"/>
    <x v="0"/>
    <x v="0"/>
    <x v="3"/>
    <x v="2"/>
  </r>
  <r>
    <s v="TXN-004941"/>
    <x v="179"/>
    <x v="1798"/>
    <x v="2"/>
    <x v="14"/>
    <n v="117.24"/>
    <x v="3"/>
    <x v="8"/>
    <x v="437"/>
    <n v="234.48"/>
    <n v="213.61128"/>
    <x v="1274"/>
    <n v="225.89128"/>
    <x v="0"/>
    <x v="6"/>
    <x v="5"/>
    <x v="0"/>
    <x v="7"/>
    <x v="0"/>
    <x v="3"/>
  </r>
  <r>
    <s v="TXN-009387"/>
    <x v="179"/>
    <x v="1799"/>
    <x v="3"/>
    <x v="6"/>
    <n v="52.63"/>
    <x v="1"/>
    <x v="0"/>
    <x v="0"/>
    <n v="52.63"/>
    <n v="52.63"/>
    <x v="1275"/>
    <n v="59.94"/>
    <x v="0"/>
    <x v="0"/>
    <x v="0"/>
    <x v="0"/>
    <x v="10"/>
    <x v="2"/>
    <x v="1"/>
  </r>
  <r>
    <s v="TXN-003397"/>
    <x v="180"/>
    <x v="1800"/>
    <x v="2"/>
    <x v="14"/>
    <n v="113.84"/>
    <x v="1"/>
    <x v="0"/>
    <x v="0"/>
    <n v="113.84"/>
    <n v="113.84"/>
    <x v="115"/>
    <n v="133.51"/>
    <x v="2"/>
    <x v="16"/>
    <x v="1"/>
    <x v="0"/>
    <x v="7"/>
    <x v="5"/>
    <x v="4"/>
  </r>
  <r>
    <s v="TXN-001334"/>
    <x v="180"/>
    <x v="1801"/>
    <x v="3"/>
    <x v="3"/>
    <n v="190.11"/>
    <x v="2"/>
    <x v="0"/>
    <x v="0"/>
    <n v="570.33"/>
    <n v="570.33"/>
    <x v="77"/>
    <n v="587.12"/>
    <x v="2"/>
    <x v="5"/>
    <x v="5"/>
    <x v="0"/>
    <x v="6"/>
    <x v="0"/>
    <x v="1"/>
  </r>
  <r>
    <s v="TXN-005694"/>
    <x v="180"/>
    <x v="1802"/>
    <x v="1"/>
    <x v="6"/>
    <n v="35.44"/>
    <x v="3"/>
    <x v="165"/>
    <x v="438"/>
    <n v="70.88"/>
    <n v="66.91072"/>
    <x v="1276"/>
    <n v="86.05072"/>
    <x v="2"/>
    <x v="12"/>
    <x v="0"/>
    <x v="0"/>
    <x v="4"/>
    <x v="0"/>
    <x v="2"/>
  </r>
  <r>
    <s v="TXN-010311"/>
    <x v="180"/>
    <x v="1803"/>
    <x v="2"/>
    <x v="2"/>
    <n v="117.56"/>
    <x v="1"/>
    <x v="0"/>
    <x v="0"/>
    <n v="117.56"/>
    <n v="117.56"/>
    <x v="1277"/>
    <n v="133.15"/>
    <x v="2"/>
    <x v="16"/>
    <x v="0"/>
    <x v="0"/>
    <x v="3"/>
    <x v="2"/>
    <x v="1"/>
  </r>
  <r>
    <s v="TXN-003355"/>
    <x v="180"/>
    <x v="1804"/>
    <x v="1"/>
    <x v="37"/>
    <n v="39.38"/>
    <x v="1"/>
    <x v="0"/>
    <x v="0"/>
    <n v="39.38"/>
    <n v="39.38"/>
    <x v="1278"/>
    <n v="54.24"/>
    <x v="2"/>
    <x v="9"/>
    <x v="1"/>
    <x v="0"/>
    <x v="8"/>
    <x v="2"/>
    <x v="3"/>
  </r>
  <r>
    <s v="TXN-004591"/>
    <x v="180"/>
    <x v="174"/>
    <x v="6"/>
    <x v="12"/>
    <n v="46.77"/>
    <x v="1"/>
    <x v="0"/>
    <x v="0"/>
    <n v="46.77"/>
    <n v="46.77"/>
    <x v="1279"/>
    <n v="55.13"/>
    <x v="0"/>
    <x v="10"/>
    <x v="2"/>
    <x v="0"/>
    <x v="3"/>
    <x v="3"/>
    <x v="4"/>
  </r>
  <r>
    <s v="TXN-006521"/>
    <x v="180"/>
    <x v="1805"/>
    <x v="4"/>
    <x v="30"/>
    <n v="49.26"/>
    <x v="2"/>
    <x v="0"/>
    <x v="0"/>
    <n v="147.78"/>
    <n v="147.78"/>
    <x v="699"/>
    <n v="161.02"/>
    <x v="0"/>
    <x v="0"/>
    <x v="1"/>
    <x v="1"/>
    <x v="3"/>
    <x v="3"/>
    <x v="1"/>
  </r>
  <r>
    <s v="TXN-010414"/>
    <x v="180"/>
    <x v="1806"/>
    <x v="2"/>
    <x v="14"/>
    <n v="145.96"/>
    <x v="1"/>
    <x v="41"/>
    <x v="439"/>
    <n v="145.96"/>
    <n v="121.58468"/>
    <x v="753"/>
    <n v="130.76468"/>
    <x v="0"/>
    <x v="10"/>
    <x v="5"/>
    <x v="1"/>
    <x v="8"/>
    <x v="0"/>
    <x v="3"/>
  </r>
  <r>
    <s v="TXN-002551"/>
    <x v="180"/>
    <x v="193"/>
    <x v="3"/>
    <x v="21"/>
    <n v="209.36"/>
    <x v="1"/>
    <x v="159"/>
    <x v="440"/>
    <n v="209.36"/>
    <n v="181.30576"/>
    <x v="1280"/>
    <n v="212.21576"/>
    <x v="3"/>
    <x v="2"/>
    <x v="0"/>
    <x v="0"/>
    <x v="0"/>
    <x v="0"/>
    <x v="2"/>
  </r>
  <r>
    <s v="TXN-011723"/>
    <x v="180"/>
    <x v="1807"/>
    <x v="1"/>
    <x v="1"/>
    <n v="54.4"/>
    <x v="1"/>
    <x v="183"/>
    <x v="441"/>
    <n v="54.4"/>
    <n v="48.3616"/>
    <x v="1246"/>
    <n v="61.5716"/>
    <x v="0"/>
    <x v="3"/>
    <x v="1"/>
    <x v="0"/>
    <x v="8"/>
    <x v="4"/>
    <x v="3"/>
  </r>
  <r>
    <s v="TXN-008439"/>
    <x v="180"/>
    <x v="1808"/>
    <x v="2"/>
    <x v="16"/>
    <n v="136.6"/>
    <x v="1"/>
    <x v="0"/>
    <x v="0"/>
    <n v="136.6"/>
    <n v="136.6"/>
    <x v="95"/>
    <n v="156.46"/>
    <x v="2"/>
    <x v="0"/>
    <x v="1"/>
    <x v="0"/>
    <x v="9"/>
    <x v="2"/>
    <x v="1"/>
  </r>
  <r>
    <s v="TXN-004384"/>
    <x v="180"/>
    <x v="1809"/>
    <x v="6"/>
    <x v="17"/>
    <n v="89.48"/>
    <x v="1"/>
    <x v="0"/>
    <x v="0"/>
    <n v="89.48"/>
    <n v="89.48"/>
    <x v="612"/>
    <n v="102.81"/>
    <x v="0"/>
    <x v="10"/>
    <x v="1"/>
    <x v="0"/>
    <x v="0"/>
    <x v="4"/>
    <x v="0"/>
  </r>
  <r>
    <s v="TXN-012484"/>
    <x v="180"/>
    <x v="1810"/>
    <x v="7"/>
    <x v="22"/>
    <n v="37.88"/>
    <x v="1"/>
    <x v="0"/>
    <x v="0"/>
    <n v="37.88"/>
    <n v="37.88"/>
    <x v="2"/>
    <n v="54.47"/>
    <x v="2"/>
    <x v="0"/>
    <x v="1"/>
    <x v="0"/>
    <x v="6"/>
    <x v="1"/>
    <x v="3"/>
  </r>
  <r>
    <s v="TXN-000858"/>
    <x v="180"/>
    <x v="1811"/>
    <x v="4"/>
    <x v="30"/>
    <n v="74.14"/>
    <x v="1"/>
    <x v="0"/>
    <x v="0"/>
    <n v="74.14"/>
    <n v="74.14"/>
    <x v="1281"/>
    <n v="86.28"/>
    <x v="0"/>
    <x v="6"/>
    <x v="3"/>
    <x v="0"/>
    <x v="5"/>
    <x v="0"/>
    <x v="0"/>
  </r>
  <r>
    <s v="TXN-003351"/>
    <x v="180"/>
    <x v="1812"/>
    <x v="3"/>
    <x v="21"/>
    <n v="124.18"/>
    <x v="1"/>
    <x v="0"/>
    <x v="0"/>
    <n v="124.18"/>
    <n v="124.18"/>
    <x v="1282"/>
    <n v="151.1"/>
    <x v="4"/>
    <x v="13"/>
    <x v="1"/>
    <x v="0"/>
    <x v="4"/>
    <x v="3"/>
    <x v="2"/>
  </r>
  <r>
    <s v="TXN-004689"/>
    <x v="180"/>
    <x v="1813"/>
    <x v="2"/>
    <x v="16"/>
    <n v="159.08"/>
    <x v="1"/>
    <x v="0"/>
    <x v="0"/>
    <n v="159.08"/>
    <n v="159.08"/>
    <x v="556"/>
    <n v="176.25"/>
    <x v="2"/>
    <x v="16"/>
    <x v="1"/>
    <x v="0"/>
    <x v="8"/>
    <x v="5"/>
    <x v="2"/>
  </r>
  <r>
    <s v="TXN-014840"/>
    <x v="181"/>
    <x v="1814"/>
    <x v="1"/>
    <x v="24"/>
    <n v="49.11"/>
    <x v="1"/>
    <x v="0"/>
    <x v="0"/>
    <n v="49.11"/>
    <n v="49.11"/>
    <x v="378"/>
    <n v="63.48"/>
    <x v="2"/>
    <x v="9"/>
    <x v="2"/>
    <x v="1"/>
    <x v="8"/>
    <x v="3"/>
    <x v="3"/>
  </r>
  <r>
    <s v="TXN-003608"/>
    <x v="181"/>
    <x v="408"/>
    <x v="2"/>
    <x v="16"/>
    <n v="176.69"/>
    <x v="3"/>
    <x v="0"/>
    <x v="0"/>
    <n v="353.38"/>
    <n v="353.38"/>
    <x v="1283"/>
    <n v="375.44"/>
    <x v="2"/>
    <x v="5"/>
    <x v="4"/>
    <x v="1"/>
    <x v="6"/>
    <x v="4"/>
    <x v="1"/>
  </r>
  <r>
    <s v="TXN-007326"/>
    <x v="181"/>
    <x v="1815"/>
    <x v="3"/>
    <x v="3"/>
    <n v="161.5"/>
    <x v="1"/>
    <x v="0"/>
    <x v="0"/>
    <n v="161.5"/>
    <n v="161.5"/>
    <x v="1284"/>
    <n v="183.9"/>
    <x v="2"/>
    <x v="9"/>
    <x v="5"/>
    <x v="0"/>
    <x v="10"/>
    <x v="3"/>
    <x v="3"/>
  </r>
  <r>
    <s v="TXN-000276"/>
    <x v="181"/>
    <x v="1816"/>
    <x v="3"/>
    <x v="3"/>
    <n v="177.18"/>
    <x v="1"/>
    <x v="0"/>
    <x v="0"/>
    <n v="177.18"/>
    <n v="177.18"/>
    <x v="262"/>
    <n v="190.73"/>
    <x v="0"/>
    <x v="7"/>
    <x v="2"/>
    <x v="1"/>
    <x v="8"/>
    <x v="0"/>
    <x v="1"/>
  </r>
  <r>
    <s v="TXN-001649"/>
    <x v="181"/>
    <x v="1817"/>
    <x v="4"/>
    <x v="30"/>
    <n v="86.31"/>
    <x v="1"/>
    <x v="0"/>
    <x v="0"/>
    <n v="86.31"/>
    <n v="86.31"/>
    <x v="740"/>
    <n v="107.07"/>
    <x v="4"/>
    <x v="18"/>
    <x v="1"/>
    <x v="0"/>
    <x v="10"/>
    <x v="0"/>
    <x v="1"/>
  </r>
  <r>
    <s v="TXN-006193"/>
    <x v="182"/>
    <x v="490"/>
    <x v="2"/>
    <x v="14"/>
    <n v="161.81"/>
    <x v="1"/>
    <x v="0"/>
    <x v="0"/>
    <n v="161.81"/>
    <n v="161.81"/>
    <x v="1285"/>
    <n v="175.94"/>
    <x v="0"/>
    <x v="10"/>
    <x v="1"/>
    <x v="1"/>
    <x v="4"/>
    <x v="0"/>
    <x v="1"/>
  </r>
  <r>
    <s v="TXN-011718"/>
    <x v="182"/>
    <x v="1818"/>
    <x v="5"/>
    <x v="31"/>
    <n v="28.02"/>
    <x v="3"/>
    <x v="0"/>
    <x v="0"/>
    <n v="56.04"/>
    <n v="56.04"/>
    <x v="548"/>
    <n v="69.51"/>
    <x v="0"/>
    <x v="0"/>
    <x v="1"/>
    <x v="0"/>
    <x v="6"/>
    <x v="3"/>
    <x v="3"/>
  </r>
  <r>
    <s v="TXN-004671"/>
    <x v="182"/>
    <x v="446"/>
    <x v="2"/>
    <x v="25"/>
    <n v="148.52"/>
    <x v="1"/>
    <x v="0"/>
    <x v="0"/>
    <n v="148.52"/>
    <n v="148.52"/>
    <x v="1284"/>
    <n v="170.92"/>
    <x v="2"/>
    <x v="7"/>
    <x v="1"/>
    <x v="0"/>
    <x v="4"/>
    <x v="3"/>
    <x v="3"/>
  </r>
  <r>
    <s v="TXN-002395"/>
    <x v="182"/>
    <x v="1798"/>
    <x v="1"/>
    <x v="1"/>
    <n v="24.81"/>
    <x v="1"/>
    <x v="0"/>
    <x v="0"/>
    <n v="24.81"/>
    <n v="24.81"/>
    <x v="983"/>
    <n v="43.37"/>
    <x v="4"/>
    <x v="14"/>
    <x v="3"/>
    <x v="1"/>
    <x v="8"/>
    <x v="3"/>
    <x v="3"/>
  </r>
  <r>
    <s v="TXN-003773"/>
    <x v="182"/>
    <x v="1819"/>
    <x v="0"/>
    <x v="33"/>
    <n v="310.94"/>
    <x v="1"/>
    <x v="0"/>
    <x v="0"/>
    <n v="310.94"/>
    <n v="310.94"/>
    <x v="1286"/>
    <n v="333.08"/>
    <x v="2"/>
    <x v="5"/>
    <x v="5"/>
    <x v="1"/>
    <x v="0"/>
    <x v="3"/>
    <x v="1"/>
  </r>
  <r>
    <s v="TXN-013464"/>
    <x v="182"/>
    <x v="1820"/>
    <x v="1"/>
    <x v="37"/>
    <n v="12.53"/>
    <x v="3"/>
    <x v="15"/>
    <x v="442"/>
    <n v="25.06"/>
    <n v="22.50388"/>
    <x v="83"/>
    <n v="38.62388"/>
    <x v="2"/>
    <x v="5"/>
    <x v="3"/>
    <x v="1"/>
    <x v="2"/>
    <x v="0"/>
    <x v="1"/>
  </r>
  <r>
    <s v="TXN-000164"/>
    <x v="182"/>
    <x v="1821"/>
    <x v="3"/>
    <x v="3"/>
    <n v="132.62"/>
    <x v="1"/>
    <x v="0"/>
    <x v="0"/>
    <n v="132.62"/>
    <n v="132.62"/>
    <x v="616"/>
    <n v="148.41"/>
    <x v="2"/>
    <x v="5"/>
    <x v="0"/>
    <x v="0"/>
    <x v="3"/>
    <x v="4"/>
    <x v="2"/>
  </r>
  <r>
    <s v="TXN-012122"/>
    <x v="182"/>
    <x v="1822"/>
    <x v="3"/>
    <x v="8"/>
    <n v="199.31"/>
    <x v="1"/>
    <x v="0"/>
    <x v="0"/>
    <n v="199.31"/>
    <n v="199.31"/>
    <x v="539"/>
    <n v="214"/>
    <x v="0"/>
    <x v="0"/>
    <x v="1"/>
    <x v="0"/>
    <x v="10"/>
    <x v="2"/>
    <x v="1"/>
  </r>
  <r>
    <s v="TXN-011850"/>
    <x v="182"/>
    <x v="1823"/>
    <x v="2"/>
    <x v="16"/>
    <n v="39.37"/>
    <x v="2"/>
    <x v="0"/>
    <x v="0"/>
    <n v="118.11"/>
    <n v="118.11"/>
    <x v="800"/>
    <n v="131.3"/>
    <x v="0"/>
    <x v="10"/>
    <x v="0"/>
    <x v="0"/>
    <x v="10"/>
    <x v="0"/>
    <x v="1"/>
  </r>
  <r>
    <s v="TXN-003084"/>
    <x v="182"/>
    <x v="1824"/>
    <x v="0"/>
    <x v="20"/>
    <n v="374.23"/>
    <x v="1"/>
    <x v="67"/>
    <x v="443"/>
    <n v="374.23"/>
    <n v="317.72127"/>
    <x v="1287"/>
    <n v="344.46127"/>
    <x v="4"/>
    <x v="15"/>
    <x v="3"/>
    <x v="0"/>
    <x v="4"/>
    <x v="3"/>
    <x v="1"/>
  </r>
  <r>
    <s v="TXN-008725"/>
    <x v="183"/>
    <x v="1825"/>
    <x v="6"/>
    <x v="9"/>
    <n v="114.08"/>
    <x v="2"/>
    <x v="0"/>
    <x v="0"/>
    <n v="342.24"/>
    <n v="342.24"/>
    <x v="1123"/>
    <n v="352.74"/>
    <x v="0"/>
    <x v="3"/>
    <x v="1"/>
    <x v="1"/>
    <x v="4"/>
    <x v="2"/>
    <x v="3"/>
  </r>
  <r>
    <s v="TXN-000138"/>
    <x v="183"/>
    <x v="707"/>
    <x v="5"/>
    <x v="29"/>
    <n v="8.27"/>
    <x v="1"/>
    <x v="0"/>
    <x v="0"/>
    <n v="8.27"/>
    <n v="8.27"/>
    <x v="722"/>
    <n v="26.74"/>
    <x v="2"/>
    <x v="2"/>
    <x v="0"/>
    <x v="1"/>
    <x v="3"/>
    <x v="2"/>
    <x v="1"/>
  </r>
  <r>
    <s v="TXN-014793"/>
    <x v="183"/>
    <x v="1826"/>
    <x v="2"/>
    <x v="28"/>
    <n v="99.62"/>
    <x v="1"/>
    <x v="0"/>
    <x v="0"/>
    <n v="99.62"/>
    <n v="99.62"/>
    <x v="79"/>
    <n v="112.64"/>
    <x v="0"/>
    <x v="6"/>
    <x v="3"/>
    <x v="1"/>
    <x v="1"/>
    <x v="3"/>
    <x v="3"/>
  </r>
  <r>
    <s v="TXN-012409"/>
    <x v="183"/>
    <x v="1827"/>
    <x v="6"/>
    <x v="19"/>
    <n v="111.6"/>
    <x v="1"/>
    <x v="0"/>
    <x v="0"/>
    <n v="111.6"/>
    <n v="111.6"/>
    <x v="676"/>
    <n v="120.32"/>
    <x v="0"/>
    <x v="3"/>
    <x v="1"/>
    <x v="0"/>
    <x v="7"/>
    <x v="3"/>
    <x v="2"/>
  </r>
  <r>
    <s v="TXN-013916"/>
    <x v="183"/>
    <x v="1828"/>
    <x v="5"/>
    <x v="15"/>
    <n v="24.23"/>
    <x v="3"/>
    <x v="20"/>
    <x v="444"/>
    <n v="48.46"/>
    <n v="42.66903"/>
    <x v="1288"/>
    <n v="70.33903"/>
    <x v="3"/>
    <x v="2"/>
    <x v="0"/>
    <x v="0"/>
    <x v="9"/>
    <x v="5"/>
    <x v="3"/>
  </r>
  <r>
    <s v="TXN-013821"/>
    <x v="183"/>
    <x v="1829"/>
    <x v="6"/>
    <x v="9"/>
    <n v="70.93"/>
    <x v="3"/>
    <x v="64"/>
    <x v="445"/>
    <n v="141.86"/>
    <n v="132.78096"/>
    <x v="752"/>
    <n v="153.75096"/>
    <x v="2"/>
    <x v="15"/>
    <x v="0"/>
    <x v="1"/>
    <x v="0"/>
    <x v="3"/>
    <x v="1"/>
  </r>
  <r>
    <s v="TXN-010242"/>
    <x v="183"/>
    <x v="1830"/>
    <x v="6"/>
    <x v="9"/>
    <n v="64.55"/>
    <x v="1"/>
    <x v="0"/>
    <x v="0"/>
    <n v="64.55"/>
    <n v="64.55"/>
    <x v="207"/>
    <n v="73.93"/>
    <x v="0"/>
    <x v="11"/>
    <x v="3"/>
    <x v="1"/>
    <x v="10"/>
    <x v="3"/>
    <x v="3"/>
  </r>
  <r>
    <s v="TXN-005079"/>
    <x v="183"/>
    <x v="761"/>
    <x v="3"/>
    <x v="11"/>
    <n v="107.63"/>
    <x v="3"/>
    <x v="0"/>
    <x v="0"/>
    <n v="215.26"/>
    <n v="215.26"/>
    <x v="194"/>
    <n v="233.27"/>
    <x v="2"/>
    <x v="16"/>
    <x v="0"/>
    <x v="0"/>
    <x v="3"/>
    <x v="0"/>
    <x v="0"/>
  </r>
  <r>
    <s v="TXN-005109"/>
    <x v="183"/>
    <x v="1011"/>
    <x v="3"/>
    <x v="21"/>
    <n v="166.64"/>
    <x v="1"/>
    <x v="118"/>
    <x v="446"/>
    <n v="166.64"/>
    <n v="134.47848"/>
    <x v="504"/>
    <n v="149.30848"/>
    <x v="0"/>
    <x v="3"/>
    <x v="5"/>
    <x v="0"/>
    <x v="0"/>
    <x v="0"/>
    <x v="2"/>
  </r>
  <r>
    <s v="TXN-007429"/>
    <x v="183"/>
    <x v="1831"/>
    <x v="3"/>
    <x v="3"/>
    <n v="58.91"/>
    <x v="1"/>
    <x v="102"/>
    <x v="447"/>
    <n v="58.91"/>
    <n v="48.54184"/>
    <x v="638"/>
    <n v="63.22184"/>
    <x v="0"/>
    <x v="0"/>
    <x v="3"/>
    <x v="0"/>
    <x v="8"/>
    <x v="3"/>
    <x v="0"/>
  </r>
  <r>
    <s v="TXN-003867"/>
    <x v="184"/>
    <x v="1832"/>
    <x v="1"/>
    <x v="37"/>
    <n v="26.84"/>
    <x v="3"/>
    <x v="0"/>
    <x v="0"/>
    <n v="53.68"/>
    <n v="53.68"/>
    <x v="1289"/>
    <n v="64.82"/>
    <x v="0"/>
    <x v="10"/>
    <x v="0"/>
    <x v="1"/>
    <x v="6"/>
    <x v="3"/>
    <x v="3"/>
  </r>
  <r>
    <s v="TXN-000650"/>
    <x v="184"/>
    <x v="1833"/>
    <x v="6"/>
    <x v="13"/>
    <n v="114.71"/>
    <x v="1"/>
    <x v="0"/>
    <x v="0"/>
    <n v="114.71"/>
    <n v="114.71"/>
    <x v="1086"/>
    <n v="123.46"/>
    <x v="0"/>
    <x v="0"/>
    <x v="3"/>
    <x v="1"/>
    <x v="10"/>
    <x v="4"/>
    <x v="1"/>
  </r>
  <r>
    <s v="TXN-014138"/>
    <x v="184"/>
    <x v="1834"/>
    <x v="3"/>
    <x v="11"/>
    <n v="99.49"/>
    <x v="1"/>
    <x v="0"/>
    <x v="0"/>
    <n v="99.49"/>
    <n v="99.49"/>
    <x v="726"/>
    <n v="121.17"/>
    <x v="1"/>
    <x v="16"/>
    <x v="1"/>
    <x v="0"/>
    <x v="8"/>
    <x v="3"/>
    <x v="3"/>
  </r>
  <r>
    <s v="TXN-007600"/>
    <x v="184"/>
    <x v="1835"/>
    <x v="3"/>
    <x v="11"/>
    <n v="33.04"/>
    <x v="1"/>
    <x v="0"/>
    <x v="0"/>
    <n v="33.04"/>
    <n v="33.04"/>
    <x v="495"/>
    <n v="49.96"/>
    <x v="2"/>
    <x v="15"/>
    <x v="2"/>
    <x v="0"/>
    <x v="4"/>
    <x v="5"/>
    <x v="1"/>
  </r>
  <r>
    <s v="TXN-014897"/>
    <x v="184"/>
    <x v="844"/>
    <x v="0"/>
    <x v="33"/>
    <n v="56.75"/>
    <x v="1"/>
    <x v="0"/>
    <x v="0"/>
    <n v="56.75"/>
    <n v="56.75"/>
    <x v="596"/>
    <n v="64.16"/>
    <x v="0"/>
    <x v="11"/>
    <x v="0"/>
    <x v="0"/>
    <x v="2"/>
    <x v="2"/>
    <x v="1"/>
  </r>
  <r>
    <s v="TXN-004762"/>
    <x v="184"/>
    <x v="1836"/>
    <x v="2"/>
    <x v="16"/>
    <n v="90.18"/>
    <x v="1"/>
    <x v="0"/>
    <x v="0"/>
    <n v="90.18"/>
    <n v="90.18"/>
    <x v="13"/>
    <n v="101.58"/>
    <x v="0"/>
    <x v="0"/>
    <x v="1"/>
    <x v="0"/>
    <x v="8"/>
    <x v="5"/>
    <x v="1"/>
  </r>
  <r>
    <s v="TXN-007394"/>
    <x v="184"/>
    <x v="1837"/>
    <x v="3"/>
    <x v="21"/>
    <n v="152.52"/>
    <x v="1"/>
    <x v="0"/>
    <x v="0"/>
    <n v="152.52"/>
    <n v="152.52"/>
    <x v="1199"/>
    <n v="166.66"/>
    <x v="0"/>
    <x v="3"/>
    <x v="0"/>
    <x v="0"/>
    <x v="1"/>
    <x v="1"/>
    <x v="1"/>
  </r>
  <r>
    <s v="TXN-005771"/>
    <x v="184"/>
    <x v="1838"/>
    <x v="3"/>
    <x v="6"/>
    <n v="33.04"/>
    <x v="1"/>
    <x v="65"/>
    <x v="448"/>
    <n v="33.04"/>
    <n v="25.1104"/>
    <x v="1290"/>
    <n v="34.3004"/>
    <x v="0"/>
    <x v="10"/>
    <x v="0"/>
    <x v="0"/>
    <x v="6"/>
    <x v="3"/>
    <x v="0"/>
  </r>
  <r>
    <s v="TXN-000926"/>
    <x v="184"/>
    <x v="1515"/>
    <x v="1"/>
    <x v="1"/>
    <n v="10.92"/>
    <x v="1"/>
    <x v="0"/>
    <x v="0"/>
    <n v="10.92"/>
    <n v="10.92"/>
    <x v="204"/>
    <n v="32"/>
    <x v="4"/>
    <x v="17"/>
    <x v="5"/>
    <x v="0"/>
    <x v="9"/>
    <x v="0"/>
    <x v="1"/>
  </r>
  <r>
    <s v="TXN-001791"/>
    <x v="184"/>
    <x v="1839"/>
    <x v="1"/>
    <x v="24"/>
    <n v="48.2"/>
    <x v="3"/>
    <x v="0"/>
    <x v="0"/>
    <n v="96.4"/>
    <n v="96.4"/>
    <x v="1291"/>
    <n v="105.33"/>
    <x v="0"/>
    <x v="6"/>
    <x v="0"/>
    <x v="1"/>
    <x v="8"/>
    <x v="4"/>
    <x v="1"/>
  </r>
  <r>
    <s v="TXN-007080"/>
    <x v="184"/>
    <x v="153"/>
    <x v="5"/>
    <x v="29"/>
    <n v="38.9"/>
    <x v="2"/>
    <x v="0"/>
    <x v="0"/>
    <n v="116.7"/>
    <n v="116.7"/>
    <x v="892"/>
    <n v="134.11"/>
    <x v="2"/>
    <x v="15"/>
    <x v="1"/>
    <x v="0"/>
    <x v="9"/>
    <x v="3"/>
    <x v="4"/>
  </r>
  <r>
    <s v="TXN-007456"/>
    <x v="184"/>
    <x v="1840"/>
    <x v="4"/>
    <x v="30"/>
    <n v="71.63"/>
    <x v="3"/>
    <x v="28"/>
    <x v="449"/>
    <n v="143.26"/>
    <n v="128.934"/>
    <x v="301"/>
    <n v="141.184"/>
    <x v="0"/>
    <x v="6"/>
    <x v="1"/>
    <x v="0"/>
    <x v="0"/>
    <x v="5"/>
    <x v="1"/>
  </r>
  <r>
    <s v="TXN-004170"/>
    <x v="184"/>
    <x v="218"/>
    <x v="1"/>
    <x v="37"/>
    <n v="30.1"/>
    <x v="1"/>
    <x v="0"/>
    <x v="0"/>
    <n v="30.1"/>
    <n v="30.1"/>
    <x v="1292"/>
    <n v="36.62"/>
    <x v="0"/>
    <x v="7"/>
    <x v="1"/>
    <x v="0"/>
    <x v="0"/>
    <x v="0"/>
    <x v="1"/>
  </r>
  <r>
    <s v="TXN-002276"/>
    <x v="185"/>
    <x v="500"/>
    <x v="4"/>
    <x v="27"/>
    <n v="32"/>
    <x v="3"/>
    <x v="134"/>
    <x v="450"/>
    <n v="64"/>
    <n v="59.392"/>
    <x v="1293"/>
    <n v="67.982"/>
    <x v="0"/>
    <x v="3"/>
    <x v="5"/>
    <x v="1"/>
    <x v="0"/>
    <x v="0"/>
    <x v="1"/>
  </r>
  <r>
    <s v="TXN-011503"/>
    <x v="185"/>
    <x v="1841"/>
    <x v="2"/>
    <x v="25"/>
    <n v="22.52"/>
    <x v="1"/>
    <x v="0"/>
    <x v="0"/>
    <n v="22.52"/>
    <n v="22.52"/>
    <x v="920"/>
    <n v="42.92"/>
    <x v="1"/>
    <x v="18"/>
    <x v="0"/>
    <x v="0"/>
    <x v="0"/>
    <x v="3"/>
    <x v="1"/>
  </r>
  <r>
    <s v="TXN-005909"/>
    <x v="185"/>
    <x v="1842"/>
    <x v="4"/>
    <x v="30"/>
    <n v="39.66"/>
    <x v="1"/>
    <x v="0"/>
    <x v="0"/>
    <n v="39.66"/>
    <n v="39.66"/>
    <x v="1294"/>
    <n v="62.65"/>
    <x v="4"/>
    <x v="4"/>
    <x v="0"/>
    <x v="0"/>
    <x v="9"/>
    <x v="0"/>
    <x v="3"/>
  </r>
  <r>
    <s v="TXN-010702"/>
    <x v="185"/>
    <x v="1843"/>
    <x v="2"/>
    <x v="25"/>
    <n v="153.19"/>
    <x v="1"/>
    <x v="0"/>
    <x v="0"/>
    <n v="153.19"/>
    <n v="153.19"/>
    <x v="1295"/>
    <n v="164.39"/>
    <x v="0"/>
    <x v="6"/>
    <x v="1"/>
    <x v="0"/>
    <x v="4"/>
    <x v="3"/>
    <x v="1"/>
  </r>
  <r>
    <s v="TXN-001199"/>
    <x v="185"/>
    <x v="1844"/>
    <x v="4"/>
    <x v="30"/>
    <n v="42.42"/>
    <x v="3"/>
    <x v="0"/>
    <x v="0"/>
    <n v="84.84"/>
    <n v="84.84"/>
    <x v="1296"/>
    <n v="92.73"/>
    <x v="0"/>
    <x v="11"/>
    <x v="3"/>
    <x v="0"/>
    <x v="10"/>
    <x v="3"/>
    <x v="1"/>
  </r>
  <r>
    <s v="TXN-014339"/>
    <x v="185"/>
    <x v="1845"/>
    <x v="7"/>
    <x v="22"/>
    <n v="140.23"/>
    <x v="3"/>
    <x v="0"/>
    <x v="0"/>
    <n v="280.46"/>
    <n v="280.46"/>
    <x v="1297"/>
    <n v="308.7"/>
    <x v="3"/>
    <x v="16"/>
    <x v="5"/>
    <x v="0"/>
    <x v="0"/>
    <x v="0"/>
    <x v="3"/>
  </r>
  <r>
    <s v="TXN-009887"/>
    <x v="185"/>
    <x v="1846"/>
    <x v="0"/>
    <x v="33"/>
    <n v="39.78"/>
    <x v="0"/>
    <x v="50"/>
    <x v="451"/>
    <n v="159.12"/>
    <n v="149.21478"/>
    <x v="192"/>
    <n v="169.45478"/>
    <x v="2"/>
    <x v="9"/>
    <x v="3"/>
    <x v="0"/>
    <x v="0"/>
    <x v="3"/>
    <x v="3"/>
  </r>
  <r>
    <s v="TXN-013889"/>
    <x v="185"/>
    <x v="792"/>
    <x v="2"/>
    <x v="14"/>
    <n v="144.04"/>
    <x v="1"/>
    <x v="0"/>
    <x v="0"/>
    <n v="144.04"/>
    <n v="144.04"/>
    <x v="782"/>
    <n v="157.61"/>
    <x v="0"/>
    <x v="6"/>
    <x v="0"/>
    <x v="0"/>
    <x v="6"/>
    <x v="5"/>
    <x v="1"/>
  </r>
  <r>
    <s v="TXN-002461"/>
    <x v="185"/>
    <x v="1847"/>
    <x v="2"/>
    <x v="14"/>
    <n v="30.03"/>
    <x v="1"/>
    <x v="94"/>
    <x v="452"/>
    <n v="30.03"/>
    <n v="22.76274"/>
    <x v="1263"/>
    <n v="29.59274"/>
    <x v="0"/>
    <x v="7"/>
    <x v="2"/>
    <x v="1"/>
    <x v="6"/>
    <x v="2"/>
    <x v="2"/>
  </r>
  <r>
    <s v="TXN-002549"/>
    <x v="185"/>
    <x v="1848"/>
    <x v="5"/>
    <x v="26"/>
    <n v="41.74"/>
    <x v="1"/>
    <x v="0"/>
    <x v="0"/>
    <n v="41.74"/>
    <n v="41.74"/>
    <x v="1061"/>
    <n v="52.41"/>
    <x v="0"/>
    <x v="10"/>
    <x v="7"/>
    <x v="0"/>
    <x v="2"/>
    <x v="0"/>
    <x v="1"/>
  </r>
  <r>
    <s v="TXN-014669"/>
    <x v="185"/>
    <x v="1496"/>
    <x v="5"/>
    <x v="31"/>
    <n v="21.39"/>
    <x v="3"/>
    <x v="0"/>
    <x v="0"/>
    <n v="42.78"/>
    <n v="42.78"/>
    <x v="38"/>
    <n v="60.04"/>
    <x v="2"/>
    <x v="12"/>
    <x v="1"/>
    <x v="1"/>
    <x v="3"/>
    <x v="0"/>
    <x v="3"/>
  </r>
  <r>
    <s v="TXN-013563"/>
    <x v="185"/>
    <x v="1849"/>
    <x v="0"/>
    <x v="20"/>
    <n v="229.81"/>
    <x v="1"/>
    <x v="147"/>
    <x v="453"/>
    <n v="229.81"/>
    <n v="178.10275"/>
    <x v="771"/>
    <n v="191.02275"/>
    <x v="0"/>
    <x v="11"/>
    <x v="1"/>
    <x v="0"/>
    <x v="5"/>
    <x v="4"/>
    <x v="1"/>
  </r>
  <r>
    <s v="TXN-006924"/>
    <x v="185"/>
    <x v="1850"/>
    <x v="3"/>
    <x v="8"/>
    <n v="45.89"/>
    <x v="1"/>
    <x v="0"/>
    <x v="0"/>
    <n v="45.89"/>
    <n v="45.89"/>
    <x v="628"/>
    <n v="58.83"/>
    <x v="2"/>
    <x v="7"/>
    <x v="0"/>
    <x v="0"/>
    <x v="8"/>
    <x v="3"/>
    <x v="3"/>
  </r>
  <r>
    <s v="TXN-006841"/>
    <x v="185"/>
    <x v="1851"/>
    <x v="6"/>
    <x v="9"/>
    <n v="77.52"/>
    <x v="1"/>
    <x v="170"/>
    <x v="454"/>
    <n v="77.52"/>
    <n v="70.31064"/>
    <x v="1298"/>
    <n v="92.02064"/>
    <x v="1"/>
    <x v="18"/>
    <x v="1"/>
    <x v="0"/>
    <x v="7"/>
    <x v="3"/>
    <x v="1"/>
  </r>
  <r>
    <s v="TXN-012621"/>
    <x v="185"/>
    <x v="1852"/>
    <x v="3"/>
    <x v="11"/>
    <n v="134.36"/>
    <x v="1"/>
    <x v="4"/>
    <x v="455"/>
    <n v="134.36"/>
    <n v="110.1752"/>
    <x v="1299"/>
    <n v="125.6152"/>
    <x v="2"/>
    <x v="16"/>
    <x v="1"/>
    <x v="0"/>
    <x v="3"/>
    <x v="4"/>
    <x v="4"/>
  </r>
  <r>
    <s v="TXN-001414"/>
    <x v="186"/>
    <x v="1694"/>
    <x v="4"/>
    <x v="34"/>
    <n v="24.09"/>
    <x v="2"/>
    <x v="0"/>
    <x v="0"/>
    <n v="72.27"/>
    <n v="72.27"/>
    <x v="143"/>
    <n v="86.52"/>
    <x v="2"/>
    <x v="2"/>
    <x v="5"/>
    <x v="0"/>
    <x v="7"/>
    <x v="3"/>
    <x v="3"/>
  </r>
  <r>
    <s v="TXN-005585"/>
    <x v="186"/>
    <x v="1853"/>
    <x v="2"/>
    <x v="2"/>
    <n v="174.22"/>
    <x v="1"/>
    <x v="0"/>
    <x v="0"/>
    <n v="174.22"/>
    <n v="174.22"/>
    <x v="1234"/>
    <n v="185.41"/>
    <x v="0"/>
    <x v="11"/>
    <x v="1"/>
    <x v="0"/>
    <x v="10"/>
    <x v="2"/>
    <x v="1"/>
  </r>
  <r>
    <s v="TXN-007646"/>
    <x v="186"/>
    <x v="1854"/>
    <x v="0"/>
    <x v="38"/>
    <n v="56.23"/>
    <x v="4"/>
    <x v="0"/>
    <x v="0"/>
    <n v="281.15"/>
    <n v="281.15"/>
    <x v="1039"/>
    <n v="305.94"/>
    <x v="4"/>
    <x v="20"/>
    <x v="0"/>
    <x v="1"/>
    <x v="1"/>
    <x v="5"/>
    <x v="1"/>
  </r>
  <r>
    <s v="TXN-013117"/>
    <x v="186"/>
    <x v="1855"/>
    <x v="2"/>
    <x v="2"/>
    <n v="42.95"/>
    <x v="1"/>
    <x v="0"/>
    <x v="0"/>
    <n v="42.95"/>
    <n v="42.95"/>
    <x v="451"/>
    <n v="68.65"/>
    <x v="4"/>
    <x v="9"/>
    <x v="0"/>
    <x v="0"/>
    <x v="5"/>
    <x v="5"/>
    <x v="1"/>
  </r>
  <r>
    <s v="TXN-008889"/>
    <x v="186"/>
    <x v="1856"/>
    <x v="1"/>
    <x v="6"/>
    <n v="40.73"/>
    <x v="3"/>
    <x v="0"/>
    <x v="0"/>
    <n v="81.46"/>
    <n v="81.46"/>
    <x v="1300"/>
    <n v="88.44"/>
    <x v="0"/>
    <x v="3"/>
    <x v="3"/>
    <x v="0"/>
    <x v="7"/>
    <x v="2"/>
    <x v="2"/>
  </r>
  <r>
    <s v="TXN-010059"/>
    <x v="186"/>
    <x v="1165"/>
    <x v="3"/>
    <x v="11"/>
    <n v="195.66"/>
    <x v="3"/>
    <x v="0"/>
    <x v="0"/>
    <n v="391.32"/>
    <n v="391.32"/>
    <x v="1128"/>
    <n v="403.16"/>
    <x v="0"/>
    <x v="0"/>
    <x v="5"/>
    <x v="1"/>
    <x v="9"/>
    <x v="0"/>
    <x v="2"/>
  </r>
  <r>
    <s v="TXN-013973"/>
    <x v="186"/>
    <x v="1857"/>
    <x v="4"/>
    <x v="34"/>
    <n v="52.97"/>
    <x v="1"/>
    <x v="0"/>
    <x v="0"/>
    <n v="52.97"/>
    <n v="52.97"/>
    <x v="638"/>
    <n v="67.65"/>
    <x v="2"/>
    <x v="15"/>
    <x v="5"/>
    <x v="0"/>
    <x v="0"/>
    <x v="5"/>
    <x v="2"/>
  </r>
  <r>
    <s v="TXN-002989"/>
    <x v="186"/>
    <x v="990"/>
    <x v="3"/>
    <x v="8"/>
    <n v="24.1"/>
    <x v="3"/>
    <x v="111"/>
    <x v="456"/>
    <n v="48.2"/>
    <n v="43.1631"/>
    <x v="1301"/>
    <n v="65.1331"/>
    <x v="1"/>
    <x v="22"/>
    <x v="1"/>
    <x v="0"/>
    <x v="3"/>
    <x v="5"/>
    <x v="3"/>
  </r>
  <r>
    <s v="TXN-002724"/>
    <x v="186"/>
    <x v="1858"/>
    <x v="3"/>
    <x v="8"/>
    <n v="41.95"/>
    <x v="1"/>
    <x v="72"/>
    <x v="457"/>
    <n v="41.95"/>
    <n v="36.87405"/>
    <x v="1302"/>
    <n v="47.61405"/>
    <x v="0"/>
    <x v="11"/>
    <x v="0"/>
    <x v="0"/>
    <x v="7"/>
    <x v="0"/>
    <x v="3"/>
  </r>
  <r>
    <s v="TXN-001591"/>
    <x v="186"/>
    <x v="1859"/>
    <x v="3"/>
    <x v="8"/>
    <n v="159.94"/>
    <x v="1"/>
    <x v="0"/>
    <x v="0"/>
    <n v="159.94"/>
    <n v="159.94"/>
    <x v="1303"/>
    <n v="172.68"/>
    <x v="0"/>
    <x v="0"/>
    <x v="1"/>
    <x v="0"/>
    <x v="8"/>
    <x v="0"/>
    <x v="1"/>
  </r>
  <r>
    <s v="TXN-013277"/>
    <x v="187"/>
    <x v="1860"/>
    <x v="6"/>
    <x v="13"/>
    <n v="46.53"/>
    <x v="1"/>
    <x v="0"/>
    <x v="0"/>
    <n v="46.53"/>
    <n v="46.53"/>
    <x v="1304"/>
    <n v="65.11"/>
    <x v="2"/>
    <x v="12"/>
    <x v="3"/>
    <x v="1"/>
    <x v="0"/>
    <x v="3"/>
    <x v="2"/>
  </r>
  <r>
    <s v="TXN-013231"/>
    <x v="187"/>
    <x v="1861"/>
    <x v="3"/>
    <x v="6"/>
    <n v="25.74"/>
    <x v="4"/>
    <x v="0"/>
    <x v="0"/>
    <n v="128.7"/>
    <n v="128.7"/>
    <x v="370"/>
    <n v="140.67"/>
    <x v="0"/>
    <x v="10"/>
    <x v="0"/>
    <x v="0"/>
    <x v="7"/>
    <x v="3"/>
    <x v="3"/>
  </r>
  <r>
    <s v="TXN-012354"/>
    <x v="187"/>
    <x v="1862"/>
    <x v="3"/>
    <x v="8"/>
    <n v="85.45"/>
    <x v="1"/>
    <x v="118"/>
    <x v="458"/>
    <n v="85.45"/>
    <n v="68.95815"/>
    <x v="185"/>
    <n v="92.75815"/>
    <x v="4"/>
    <x v="21"/>
    <x v="1"/>
    <x v="0"/>
    <x v="7"/>
    <x v="3"/>
    <x v="3"/>
  </r>
  <r>
    <s v="TXN-012712"/>
    <x v="187"/>
    <x v="1863"/>
    <x v="3"/>
    <x v="11"/>
    <n v="246.73"/>
    <x v="2"/>
    <x v="0"/>
    <x v="0"/>
    <n v="740.19"/>
    <n v="740.19"/>
    <x v="1305"/>
    <n v="767.43"/>
    <x v="4"/>
    <x v="19"/>
    <x v="1"/>
    <x v="0"/>
    <x v="7"/>
    <x v="2"/>
    <x v="1"/>
  </r>
  <r>
    <s v="TXN-009873"/>
    <x v="187"/>
    <x v="1864"/>
    <x v="4"/>
    <x v="5"/>
    <n v="79.49"/>
    <x v="1"/>
    <x v="0"/>
    <x v="0"/>
    <n v="79.49"/>
    <n v="79.49"/>
    <x v="975"/>
    <n v="99.18"/>
    <x v="2"/>
    <x v="2"/>
    <x v="0"/>
    <x v="0"/>
    <x v="10"/>
    <x v="0"/>
    <x v="0"/>
  </r>
  <r>
    <s v="TXN-014417"/>
    <x v="187"/>
    <x v="1865"/>
    <x v="2"/>
    <x v="14"/>
    <n v="106.67"/>
    <x v="1"/>
    <x v="0"/>
    <x v="0"/>
    <n v="106.67"/>
    <n v="106.67"/>
    <x v="772"/>
    <n v="120.37"/>
    <x v="0"/>
    <x v="0"/>
    <x v="1"/>
    <x v="0"/>
    <x v="6"/>
    <x v="4"/>
    <x v="1"/>
  </r>
  <r>
    <s v="TXN-009431"/>
    <x v="187"/>
    <x v="1866"/>
    <x v="7"/>
    <x v="22"/>
    <n v="143.48"/>
    <x v="3"/>
    <x v="0"/>
    <x v="0"/>
    <n v="286.96"/>
    <n v="286.96"/>
    <x v="708"/>
    <n v="311.95"/>
    <x v="3"/>
    <x v="14"/>
    <x v="1"/>
    <x v="0"/>
    <x v="6"/>
    <x v="1"/>
    <x v="3"/>
  </r>
  <r>
    <s v="TXN-011588"/>
    <x v="187"/>
    <x v="1867"/>
    <x v="4"/>
    <x v="30"/>
    <n v="44.11"/>
    <x v="1"/>
    <x v="0"/>
    <x v="0"/>
    <n v="44.11"/>
    <n v="44.11"/>
    <x v="126"/>
    <n v="57.29"/>
    <x v="0"/>
    <x v="0"/>
    <x v="3"/>
    <x v="0"/>
    <x v="0"/>
    <x v="0"/>
    <x v="2"/>
  </r>
  <r>
    <s v="TXN-011453"/>
    <x v="187"/>
    <x v="726"/>
    <x v="2"/>
    <x v="16"/>
    <n v="168.93"/>
    <x v="1"/>
    <x v="0"/>
    <x v="0"/>
    <n v="168.93"/>
    <n v="168.93"/>
    <x v="27"/>
    <n v="179.65"/>
    <x v="0"/>
    <x v="6"/>
    <x v="5"/>
    <x v="0"/>
    <x v="0"/>
    <x v="0"/>
    <x v="1"/>
  </r>
  <r>
    <s v="TXN-003077"/>
    <x v="187"/>
    <x v="1868"/>
    <x v="6"/>
    <x v="13"/>
    <n v="49.53"/>
    <x v="1"/>
    <x v="0"/>
    <x v="0"/>
    <n v="49.53"/>
    <n v="49.53"/>
    <x v="1306"/>
    <n v="64.1"/>
    <x v="2"/>
    <x v="7"/>
    <x v="1"/>
    <x v="0"/>
    <x v="9"/>
    <x v="0"/>
    <x v="3"/>
  </r>
  <r>
    <s v="TXN-008481"/>
    <x v="187"/>
    <x v="1869"/>
    <x v="0"/>
    <x v="4"/>
    <n v="179.2"/>
    <x v="3"/>
    <x v="0"/>
    <x v="0"/>
    <n v="358.4"/>
    <n v="358.4"/>
    <x v="1077"/>
    <n v="377.1"/>
    <x v="2"/>
    <x v="0"/>
    <x v="1"/>
    <x v="0"/>
    <x v="10"/>
    <x v="0"/>
    <x v="1"/>
  </r>
  <r>
    <s v="TXN-008618"/>
    <x v="187"/>
    <x v="1870"/>
    <x v="5"/>
    <x v="7"/>
    <n v="24.31"/>
    <x v="1"/>
    <x v="0"/>
    <x v="0"/>
    <n v="24.31"/>
    <n v="24.31"/>
    <x v="725"/>
    <n v="38.78"/>
    <x v="2"/>
    <x v="16"/>
    <x v="0"/>
    <x v="1"/>
    <x v="8"/>
    <x v="4"/>
    <x v="1"/>
  </r>
  <r>
    <s v="TXN-000954"/>
    <x v="188"/>
    <x v="1871"/>
    <x v="2"/>
    <x v="14"/>
    <n v="106.12"/>
    <x v="2"/>
    <x v="0"/>
    <x v="0"/>
    <n v="318.36"/>
    <n v="318.36"/>
    <x v="484"/>
    <n v="333.61"/>
    <x v="0"/>
    <x v="6"/>
    <x v="1"/>
    <x v="1"/>
    <x v="7"/>
    <x v="0"/>
    <x v="3"/>
  </r>
  <r>
    <s v="TXN-007027"/>
    <x v="188"/>
    <x v="1439"/>
    <x v="3"/>
    <x v="11"/>
    <n v="22.39"/>
    <x v="1"/>
    <x v="0"/>
    <x v="0"/>
    <n v="22.39"/>
    <n v="22.39"/>
    <x v="1307"/>
    <n v="37.58"/>
    <x v="2"/>
    <x v="0"/>
    <x v="1"/>
    <x v="0"/>
    <x v="8"/>
    <x v="0"/>
    <x v="0"/>
  </r>
  <r>
    <s v="TXN-013935"/>
    <x v="188"/>
    <x v="1049"/>
    <x v="2"/>
    <x v="25"/>
    <n v="26.14"/>
    <x v="3"/>
    <x v="0"/>
    <x v="0"/>
    <n v="52.28"/>
    <n v="52.28"/>
    <x v="338"/>
    <n v="65.24"/>
    <x v="2"/>
    <x v="5"/>
    <x v="5"/>
    <x v="0"/>
    <x v="0"/>
    <x v="3"/>
    <x v="3"/>
  </r>
  <r>
    <s v="TXN-014457"/>
    <x v="188"/>
    <x v="1872"/>
    <x v="0"/>
    <x v="38"/>
    <n v="237.59"/>
    <x v="0"/>
    <x v="0"/>
    <x v="0"/>
    <n v="950.36"/>
    <n v="950.36"/>
    <x v="861"/>
    <n v="967.83"/>
    <x v="2"/>
    <x v="12"/>
    <x v="2"/>
    <x v="0"/>
    <x v="4"/>
    <x v="0"/>
    <x v="1"/>
  </r>
  <r>
    <s v="TXN-007325"/>
    <x v="188"/>
    <x v="361"/>
    <x v="5"/>
    <x v="31"/>
    <n v="40.4"/>
    <x v="1"/>
    <x v="0"/>
    <x v="0"/>
    <n v="40.4"/>
    <n v="40.4"/>
    <x v="85"/>
    <n v="53.35"/>
    <x v="0"/>
    <x v="6"/>
    <x v="5"/>
    <x v="0"/>
    <x v="8"/>
    <x v="0"/>
    <x v="1"/>
  </r>
  <r>
    <s v="TXN-004954"/>
    <x v="188"/>
    <x v="1873"/>
    <x v="2"/>
    <x v="16"/>
    <n v="175.88"/>
    <x v="1"/>
    <x v="0"/>
    <x v="0"/>
    <n v="175.88"/>
    <n v="175.88"/>
    <x v="1308"/>
    <n v="198.98"/>
    <x v="2"/>
    <x v="9"/>
    <x v="5"/>
    <x v="1"/>
    <x v="9"/>
    <x v="0"/>
    <x v="1"/>
  </r>
  <r>
    <s v="TXN-002015"/>
    <x v="188"/>
    <x v="1874"/>
    <x v="3"/>
    <x v="8"/>
    <n v="21.76"/>
    <x v="1"/>
    <x v="0"/>
    <x v="0"/>
    <n v="21.76"/>
    <n v="21.76"/>
    <x v="495"/>
    <n v="38.68"/>
    <x v="1"/>
    <x v="9"/>
    <x v="3"/>
    <x v="0"/>
    <x v="6"/>
    <x v="3"/>
    <x v="1"/>
  </r>
  <r>
    <s v="TXN-003528"/>
    <x v="188"/>
    <x v="1875"/>
    <x v="6"/>
    <x v="17"/>
    <n v="51.43"/>
    <x v="1"/>
    <x v="129"/>
    <x v="459"/>
    <n v="51.43"/>
    <n v="39.80682"/>
    <x v="904"/>
    <n v="50.51682"/>
    <x v="0"/>
    <x v="0"/>
    <x v="1"/>
    <x v="0"/>
    <x v="4"/>
    <x v="1"/>
    <x v="2"/>
  </r>
  <r>
    <s v="TXN-003495"/>
    <x v="188"/>
    <x v="1876"/>
    <x v="2"/>
    <x v="14"/>
    <n v="50.15"/>
    <x v="3"/>
    <x v="141"/>
    <x v="460"/>
    <n v="100.3"/>
    <n v="87.8628"/>
    <x v="315"/>
    <n v="112.8228"/>
    <x v="4"/>
    <x v="19"/>
    <x v="0"/>
    <x v="0"/>
    <x v="10"/>
    <x v="0"/>
    <x v="1"/>
  </r>
  <r>
    <s v="TXN-008290"/>
    <x v="188"/>
    <x v="1877"/>
    <x v="3"/>
    <x v="3"/>
    <n v="171.88"/>
    <x v="1"/>
    <x v="0"/>
    <x v="0"/>
    <n v="171.88"/>
    <n v="171.88"/>
    <x v="640"/>
    <n v="188.05"/>
    <x v="0"/>
    <x v="6"/>
    <x v="0"/>
    <x v="0"/>
    <x v="8"/>
    <x v="3"/>
    <x v="1"/>
  </r>
  <r>
    <s v="TXN-014588"/>
    <x v="188"/>
    <x v="1878"/>
    <x v="3"/>
    <x v="3"/>
    <n v="239.66"/>
    <x v="1"/>
    <x v="73"/>
    <x v="461"/>
    <n v="239.66"/>
    <n v="204.42998"/>
    <x v="1309"/>
    <n v="222.75998"/>
    <x v="2"/>
    <x v="2"/>
    <x v="0"/>
    <x v="0"/>
    <x v="6"/>
    <x v="4"/>
    <x v="1"/>
  </r>
  <r>
    <s v="TXN-010905"/>
    <x v="189"/>
    <x v="1879"/>
    <x v="7"/>
    <x v="22"/>
    <n v="96.76"/>
    <x v="1"/>
    <x v="0"/>
    <x v="0"/>
    <n v="96.76"/>
    <n v="96.76"/>
    <x v="152"/>
    <n v="111.71"/>
    <x v="2"/>
    <x v="0"/>
    <x v="1"/>
    <x v="0"/>
    <x v="8"/>
    <x v="2"/>
    <x v="3"/>
  </r>
  <r>
    <s v="TXN-004453"/>
    <x v="189"/>
    <x v="1880"/>
    <x v="2"/>
    <x v="2"/>
    <n v="43.14"/>
    <x v="3"/>
    <x v="0"/>
    <x v="0"/>
    <n v="86.28"/>
    <n v="86.28"/>
    <x v="475"/>
    <n v="95.07"/>
    <x v="0"/>
    <x v="11"/>
    <x v="1"/>
    <x v="1"/>
    <x v="0"/>
    <x v="2"/>
    <x v="2"/>
  </r>
  <r>
    <s v="TXN-001087"/>
    <x v="189"/>
    <x v="1881"/>
    <x v="4"/>
    <x v="34"/>
    <n v="28.48"/>
    <x v="1"/>
    <x v="0"/>
    <x v="0"/>
    <n v="28.48"/>
    <n v="28.48"/>
    <x v="1310"/>
    <n v="35.05"/>
    <x v="0"/>
    <x v="3"/>
    <x v="5"/>
    <x v="0"/>
    <x v="4"/>
    <x v="5"/>
    <x v="1"/>
  </r>
  <r>
    <s v="TXN-008651"/>
    <x v="189"/>
    <x v="1045"/>
    <x v="5"/>
    <x v="7"/>
    <n v="14.57"/>
    <x v="1"/>
    <x v="0"/>
    <x v="0"/>
    <n v="14.57"/>
    <n v="14.57"/>
    <x v="1311"/>
    <n v="21.71"/>
    <x v="0"/>
    <x v="11"/>
    <x v="1"/>
    <x v="0"/>
    <x v="8"/>
    <x v="4"/>
    <x v="3"/>
  </r>
  <r>
    <s v="TXN-006857"/>
    <x v="189"/>
    <x v="1882"/>
    <x v="0"/>
    <x v="20"/>
    <n v="88.47"/>
    <x v="1"/>
    <x v="0"/>
    <x v="0"/>
    <n v="88.47"/>
    <n v="88.47"/>
    <x v="1312"/>
    <n v="107.18"/>
    <x v="2"/>
    <x v="0"/>
    <x v="0"/>
    <x v="0"/>
    <x v="4"/>
    <x v="3"/>
    <x v="3"/>
  </r>
  <r>
    <s v="TXN-013430"/>
    <x v="189"/>
    <x v="1883"/>
    <x v="7"/>
    <x v="35"/>
    <n v="86.34"/>
    <x v="1"/>
    <x v="0"/>
    <x v="0"/>
    <n v="86.34"/>
    <n v="86.34"/>
    <x v="889"/>
    <n v="104.73"/>
    <x v="1"/>
    <x v="12"/>
    <x v="1"/>
    <x v="0"/>
    <x v="6"/>
    <x v="0"/>
    <x v="1"/>
  </r>
  <r>
    <s v="TXN-002322"/>
    <x v="189"/>
    <x v="1884"/>
    <x v="2"/>
    <x v="28"/>
    <n v="47.84"/>
    <x v="0"/>
    <x v="64"/>
    <x v="462"/>
    <n v="191.36"/>
    <n v="185.23648"/>
    <x v="1313"/>
    <n v="211.07648"/>
    <x v="4"/>
    <x v="8"/>
    <x v="0"/>
    <x v="1"/>
    <x v="2"/>
    <x v="0"/>
    <x v="0"/>
  </r>
  <r>
    <s v="TXN-004212"/>
    <x v="189"/>
    <x v="1885"/>
    <x v="1"/>
    <x v="32"/>
    <n v="37.34"/>
    <x v="2"/>
    <x v="0"/>
    <x v="0"/>
    <n v="112.02"/>
    <n v="112.02"/>
    <x v="490"/>
    <n v="124.34"/>
    <x v="0"/>
    <x v="0"/>
    <x v="3"/>
    <x v="1"/>
    <x v="8"/>
    <x v="5"/>
    <x v="1"/>
  </r>
  <r>
    <s v="TXN-014255"/>
    <x v="189"/>
    <x v="1886"/>
    <x v="0"/>
    <x v="33"/>
    <n v="344.83"/>
    <x v="1"/>
    <x v="0"/>
    <x v="0"/>
    <n v="344.83"/>
    <n v="344.83"/>
    <x v="1017"/>
    <n v="360.79"/>
    <x v="0"/>
    <x v="10"/>
    <x v="0"/>
    <x v="0"/>
    <x v="8"/>
    <x v="3"/>
    <x v="3"/>
  </r>
  <r>
    <s v="TXN-010377"/>
    <x v="189"/>
    <x v="1887"/>
    <x v="6"/>
    <x v="19"/>
    <n v="72.72"/>
    <x v="4"/>
    <x v="0"/>
    <x v="0"/>
    <n v="363.6"/>
    <n v="363.6"/>
    <x v="1314"/>
    <n v="388.06"/>
    <x v="4"/>
    <x v="12"/>
    <x v="5"/>
    <x v="0"/>
    <x v="10"/>
    <x v="2"/>
    <x v="4"/>
  </r>
  <r>
    <s v="TXN-010178"/>
    <x v="189"/>
    <x v="1888"/>
    <x v="1"/>
    <x v="24"/>
    <n v="18.09"/>
    <x v="1"/>
    <x v="68"/>
    <x v="463"/>
    <n v="18.09"/>
    <n v="13.94739"/>
    <x v="1315"/>
    <n v="36.26739"/>
    <x v="4"/>
    <x v="20"/>
    <x v="1"/>
    <x v="0"/>
    <x v="6"/>
    <x v="2"/>
    <x v="1"/>
  </r>
  <r>
    <s v="TXN-011876"/>
    <x v="189"/>
    <x v="664"/>
    <x v="2"/>
    <x v="14"/>
    <n v="150.58"/>
    <x v="1"/>
    <x v="0"/>
    <x v="0"/>
    <n v="150.58"/>
    <n v="150.58"/>
    <x v="1316"/>
    <n v="168.62"/>
    <x v="2"/>
    <x v="0"/>
    <x v="0"/>
    <x v="1"/>
    <x v="3"/>
    <x v="3"/>
    <x v="3"/>
  </r>
  <r>
    <s v="TXN-013398"/>
    <x v="189"/>
    <x v="1889"/>
    <x v="3"/>
    <x v="8"/>
    <n v="171.39"/>
    <x v="2"/>
    <x v="0"/>
    <x v="0"/>
    <n v="514.17"/>
    <n v="514.17"/>
    <x v="1317"/>
    <n v="538.87"/>
    <x v="4"/>
    <x v="1"/>
    <x v="1"/>
    <x v="0"/>
    <x v="4"/>
    <x v="3"/>
    <x v="1"/>
  </r>
  <r>
    <s v="TXN-012816"/>
    <x v="189"/>
    <x v="1890"/>
    <x v="7"/>
    <x v="22"/>
    <n v="113.1"/>
    <x v="2"/>
    <x v="111"/>
    <x v="464"/>
    <n v="339.3"/>
    <n v="315.6621"/>
    <x v="645"/>
    <n v="334.9321"/>
    <x v="2"/>
    <x v="0"/>
    <x v="5"/>
    <x v="0"/>
    <x v="6"/>
    <x v="5"/>
    <x v="3"/>
  </r>
  <r>
    <s v="TXN-013664"/>
    <x v="189"/>
    <x v="1891"/>
    <x v="2"/>
    <x v="25"/>
    <n v="15.45"/>
    <x v="1"/>
    <x v="0"/>
    <x v="0"/>
    <n v="15.45"/>
    <n v="15.45"/>
    <x v="952"/>
    <n v="28.05"/>
    <x v="2"/>
    <x v="15"/>
    <x v="1"/>
    <x v="1"/>
    <x v="9"/>
    <x v="5"/>
    <x v="0"/>
  </r>
  <r>
    <s v="TXN-011468"/>
    <x v="190"/>
    <x v="1892"/>
    <x v="4"/>
    <x v="27"/>
    <n v="76.42"/>
    <x v="1"/>
    <x v="0"/>
    <x v="0"/>
    <n v="76.42"/>
    <n v="76.42"/>
    <x v="395"/>
    <n v="84.77"/>
    <x v="0"/>
    <x v="10"/>
    <x v="0"/>
    <x v="0"/>
    <x v="3"/>
    <x v="0"/>
    <x v="3"/>
  </r>
  <r>
    <s v="TXN-011306"/>
    <x v="190"/>
    <x v="1893"/>
    <x v="2"/>
    <x v="25"/>
    <n v="158.26"/>
    <x v="1"/>
    <x v="0"/>
    <x v="0"/>
    <n v="158.26"/>
    <n v="158.26"/>
    <x v="759"/>
    <n v="169.9"/>
    <x v="0"/>
    <x v="6"/>
    <x v="5"/>
    <x v="0"/>
    <x v="5"/>
    <x v="2"/>
    <x v="2"/>
  </r>
  <r>
    <s v="TXN-002221"/>
    <x v="190"/>
    <x v="1894"/>
    <x v="2"/>
    <x v="2"/>
    <n v="161.07"/>
    <x v="1"/>
    <x v="88"/>
    <x v="465"/>
    <n v="161.07"/>
    <n v="149.47296"/>
    <x v="573"/>
    <n v="170.47296"/>
    <x v="2"/>
    <x v="16"/>
    <x v="0"/>
    <x v="1"/>
    <x v="0"/>
    <x v="1"/>
    <x v="1"/>
  </r>
  <r>
    <s v="TXN-002279"/>
    <x v="190"/>
    <x v="1895"/>
    <x v="4"/>
    <x v="27"/>
    <n v="86.52"/>
    <x v="1"/>
    <x v="0"/>
    <x v="0"/>
    <n v="86.52"/>
    <n v="86.52"/>
    <x v="656"/>
    <n v="99.84"/>
    <x v="0"/>
    <x v="6"/>
    <x v="0"/>
    <x v="0"/>
    <x v="1"/>
    <x v="4"/>
    <x v="1"/>
  </r>
  <r>
    <s v="TXN-010966"/>
    <x v="190"/>
    <x v="776"/>
    <x v="0"/>
    <x v="4"/>
    <n v="357.75"/>
    <x v="1"/>
    <x v="0"/>
    <x v="0"/>
    <n v="357.75"/>
    <n v="357.75"/>
    <x v="471"/>
    <n v="379.31"/>
    <x v="2"/>
    <x v="2"/>
    <x v="3"/>
    <x v="0"/>
    <x v="3"/>
    <x v="2"/>
    <x v="1"/>
  </r>
  <r>
    <s v="TXN-005516"/>
    <x v="190"/>
    <x v="1896"/>
    <x v="2"/>
    <x v="25"/>
    <n v="158.37"/>
    <x v="1"/>
    <x v="0"/>
    <x v="0"/>
    <n v="158.37"/>
    <n v="158.37"/>
    <x v="1318"/>
    <n v="183.81"/>
    <x v="3"/>
    <x v="12"/>
    <x v="0"/>
    <x v="0"/>
    <x v="4"/>
    <x v="2"/>
    <x v="3"/>
  </r>
  <r>
    <s v="TXN-010748"/>
    <x v="190"/>
    <x v="1897"/>
    <x v="5"/>
    <x v="29"/>
    <n v="23.42"/>
    <x v="3"/>
    <x v="0"/>
    <x v="0"/>
    <n v="46.84"/>
    <n v="46.84"/>
    <x v="1319"/>
    <n v="58.78"/>
    <x v="0"/>
    <x v="6"/>
    <x v="0"/>
    <x v="0"/>
    <x v="3"/>
    <x v="3"/>
    <x v="1"/>
  </r>
  <r>
    <s v="TXN-007163"/>
    <x v="190"/>
    <x v="1898"/>
    <x v="4"/>
    <x v="34"/>
    <n v="58.42"/>
    <x v="1"/>
    <x v="0"/>
    <x v="0"/>
    <n v="58.42"/>
    <n v="58.42"/>
    <x v="135"/>
    <n v="68.73"/>
    <x v="0"/>
    <x v="0"/>
    <x v="0"/>
    <x v="0"/>
    <x v="6"/>
    <x v="3"/>
    <x v="1"/>
  </r>
  <r>
    <s v="TXN-013948"/>
    <x v="190"/>
    <x v="1899"/>
    <x v="2"/>
    <x v="2"/>
    <n v="40.04"/>
    <x v="3"/>
    <x v="0"/>
    <x v="0"/>
    <n v="80.08"/>
    <n v="80.08"/>
    <x v="1316"/>
    <n v="98.12"/>
    <x v="2"/>
    <x v="2"/>
    <x v="0"/>
    <x v="0"/>
    <x v="1"/>
    <x v="0"/>
    <x v="1"/>
  </r>
  <r>
    <s v="TXN-006801"/>
    <x v="191"/>
    <x v="1900"/>
    <x v="2"/>
    <x v="16"/>
    <n v="149.8"/>
    <x v="3"/>
    <x v="0"/>
    <x v="0"/>
    <n v="299.6"/>
    <n v="299.6"/>
    <x v="132"/>
    <n v="310.17"/>
    <x v="0"/>
    <x v="10"/>
    <x v="3"/>
    <x v="0"/>
    <x v="10"/>
    <x v="0"/>
    <x v="1"/>
  </r>
  <r>
    <s v="TXN-011086"/>
    <x v="191"/>
    <x v="1359"/>
    <x v="3"/>
    <x v="11"/>
    <n v="248.62"/>
    <x v="2"/>
    <x v="0"/>
    <x v="0"/>
    <n v="745.86"/>
    <n v="745.86"/>
    <x v="1320"/>
    <n v="763.44"/>
    <x v="2"/>
    <x v="3"/>
    <x v="1"/>
    <x v="0"/>
    <x v="6"/>
    <x v="2"/>
    <x v="1"/>
  </r>
  <r>
    <s v="TXN-010786"/>
    <x v="191"/>
    <x v="1901"/>
    <x v="4"/>
    <x v="27"/>
    <n v="92.9"/>
    <x v="3"/>
    <x v="0"/>
    <x v="0"/>
    <n v="185.8"/>
    <n v="185.8"/>
    <x v="284"/>
    <n v="200.24"/>
    <x v="0"/>
    <x v="0"/>
    <x v="0"/>
    <x v="0"/>
    <x v="0"/>
    <x v="0"/>
    <x v="0"/>
  </r>
  <r>
    <s v="TXN-011238"/>
    <x v="191"/>
    <x v="1902"/>
    <x v="2"/>
    <x v="2"/>
    <n v="172.82"/>
    <x v="0"/>
    <x v="0"/>
    <x v="0"/>
    <n v="691.28"/>
    <n v="691.28"/>
    <x v="1321"/>
    <n v="706.21"/>
    <x v="0"/>
    <x v="3"/>
    <x v="4"/>
    <x v="0"/>
    <x v="8"/>
    <x v="3"/>
    <x v="1"/>
  </r>
  <r>
    <s v="TXN-008720"/>
    <x v="191"/>
    <x v="619"/>
    <x v="4"/>
    <x v="18"/>
    <n v="74.91"/>
    <x v="2"/>
    <x v="105"/>
    <x v="466"/>
    <n v="224.73"/>
    <n v="210.64692"/>
    <x v="235"/>
    <n v="229.57692"/>
    <x v="2"/>
    <x v="9"/>
    <x v="0"/>
    <x v="0"/>
    <x v="6"/>
    <x v="0"/>
    <x v="1"/>
  </r>
  <r>
    <s v="TXN-003675"/>
    <x v="191"/>
    <x v="1903"/>
    <x v="6"/>
    <x v="12"/>
    <n v="61.07"/>
    <x v="3"/>
    <x v="0"/>
    <x v="0"/>
    <n v="122.14"/>
    <n v="122.14"/>
    <x v="1322"/>
    <n v="138.25"/>
    <x v="2"/>
    <x v="0"/>
    <x v="0"/>
    <x v="0"/>
    <x v="5"/>
    <x v="3"/>
    <x v="4"/>
  </r>
  <r>
    <s v="TXN-009485"/>
    <x v="191"/>
    <x v="1904"/>
    <x v="2"/>
    <x v="16"/>
    <n v="157.15"/>
    <x v="1"/>
    <x v="0"/>
    <x v="0"/>
    <n v="157.15"/>
    <n v="157.15"/>
    <x v="1015"/>
    <n v="168.84"/>
    <x v="0"/>
    <x v="6"/>
    <x v="0"/>
    <x v="0"/>
    <x v="9"/>
    <x v="5"/>
    <x v="0"/>
  </r>
  <r>
    <s v="TXN-009586"/>
    <x v="191"/>
    <x v="1905"/>
    <x v="4"/>
    <x v="30"/>
    <n v="51.39"/>
    <x v="1"/>
    <x v="0"/>
    <x v="0"/>
    <n v="51.39"/>
    <n v="51.39"/>
    <x v="1323"/>
    <n v="59.82"/>
    <x v="0"/>
    <x v="10"/>
    <x v="0"/>
    <x v="1"/>
    <x v="6"/>
    <x v="2"/>
    <x v="1"/>
  </r>
  <r>
    <s v="TXN-000811"/>
    <x v="191"/>
    <x v="1906"/>
    <x v="0"/>
    <x v="33"/>
    <n v="386.98"/>
    <x v="4"/>
    <x v="0"/>
    <x v="0"/>
    <n v="1934.9"/>
    <n v="1934.9"/>
    <x v="760"/>
    <n v="1954.43"/>
    <x v="0"/>
    <x v="0"/>
    <x v="5"/>
    <x v="0"/>
    <x v="6"/>
    <x v="5"/>
    <x v="0"/>
  </r>
  <r>
    <s v="TXN-013095"/>
    <x v="191"/>
    <x v="60"/>
    <x v="2"/>
    <x v="2"/>
    <n v="152.69"/>
    <x v="1"/>
    <x v="0"/>
    <x v="0"/>
    <n v="152.69"/>
    <n v="152.69"/>
    <x v="946"/>
    <n v="174.53"/>
    <x v="2"/>
    <x v="16"/>
    <x v="0"/>
    <x v="0"/>
    <x v="3"/>
    <x v="5"/>
    <x v="1"/>
  </r>
  <r>
    <s v="TXN-011889"/>
    <x v="191"/>
    <x v="150"/>
    <x v="3"/>
    <x v="21"/>
    <n v="230.63"/>
    <x v="3"/>
    <x v="0"/>
    <x v="0"/>
    <n v="461.26"/>
    <n v="461.26"/>
    <x v="609"/>
    <n v="481.7"/>
    <x v="1"/>
    <x v="22"/>
    <x v="5"/>
    <x v="0"/>
    <x v="5"/>
    <x v="2"/>
    <x v="1"/>
  </r>
  <r>
    <s v="TXN-011666"/>
    <x v="191"/>
    <x v="1907"/>
    <x v="7"/>
    <x v="36"/>
    <n v="110.25"/>
    <x v="3"/>
    <x v="184"/>
    <x v="467"/>
    <n v="220.5"/>
    <n v="210.357"/>
    <x v="947"/>
    <n v="229.767"/>
    <x v="2"/>
    <x v="3"/>
    <x v="1"/>
    <x v="0"/>
    <x v="7"/>
    <x v="0"/>
    <x v="1"/>
  </r>
  <r>
    <s v="TXN-011900"/>
    <x v="191"/>
    <x v="1908"/>
    <x v="0"/>
    <x v="38"/>
    <n v="355.05"/>
    <x v="1"/>
    <x v="0"/>
    <x v="0"/>
    <n v="355.05"/>
    <n v="355.05"/>
    <x v="1324"/>
    <n v="370.5"/>
    <x v="0"/>
    <x v="7"/>
    <x v="1"/>
    <x v="0"/>
    <x v="5"/>
    <x v="3"/>
    <x v="1"/>
  </r>
  <r>
    <s v="TXN-012607"/>
    <x v="192"/>
    <x v="1719"/>
    <x v="4"/>
    <x v="18"/>
    <n v="30.11"/>
    <x v="1"/>
    <x v="0"/>
    <x v="0"/>
    <n v="30.11"/>
    <n v="30.11"/>
    <x v="914"/>
    <n v="38.13"/>
    <x v="0"/>
    <x v="6"/>
    <x v="5"/>
    <x v="0"/>
    <x v="8"/>
    <x v="4"/>
    <x v="1"/>
  </r>
  <r>
    <s v="TXN-006420"/>
    <x v="192"/>
    <x v="1909"/>
    <x v="4"/>
    <x v="18"/>
    <n v="21.24"/>
    <x v="1"/>
    <x v="0"/>
    <x v="0"/>
    <n v="21.24"/>
    <n v="21.24"/>
    <x v="889"/>
    <n v="39.63"/>
    <x v="1"/>
    <x v="4"/>
    <x v="2"/>
    <x v="1"/>
    <x v="8"/>
    <x v="0"/>
    <x v="1"/>
  </r>
  <r>
    <s v="TXN-006847"/>
    <x v="192"/>
    <x v="1910"/>
    <x v="1"/>
    <x v="24"/>
    <n v="52.81"/>
    <x v="1"/>
    <x v="0"/>
    <x v="0"/>
    <n v="52.81"/>
    <n v="52.81"/>
    <x v="29"/>
    <n v="60.85"/>
    <x v="0"/>
    <x v="6"/>
    <x v="0"/>
    <x v="0"/>
    <x v="2"/>
    <x v="3"/>
    <x v="1"/>
  </r>
  <r>
    <s v="TXN-012383"/>
    <x v="192"/>
    <x v="1911"/>
    <x v="2"/>
    <x v="14"/>
    <n v="27.3"/>
    <x v="1"/>
    <x v="0"/>
    <x v="0"/>
    <n v="27.3"/>
    <n v="27.3"/>
    <x v="1300"/>
    <n v="34.28"/>
    <x v="0"/>
    <x v="6"/>
    <x v="2"/>
    <x v="0"/>
    <x v="2"/>
    <x v="1"/>
    <x v="2"/>
  </r>
  <r>
    <s v="TXN-008043"/>
    <x v="192"/>
    <x v="1912"/>
    <x v="0"/>
    <x v="0"/>
    <n v="49.31"/>
    <x v="1"/>
    <x v="2"/>
    <x v="468"/>
    <n v="49.31"/>
    <n v="43.54073"/>
    <x v="1325"/>
    <n v="52.74073"/>
    <x v="0"/>
    <x v="11"/>
    <x v="0"/>
    <x v="0"/>
    <x v="8"/>
    <x v="2"/>
    <x v="1"/>
  </r>
  <r>
    <s v="TXN-005729"/>
    <x v="192"/>
    <x v="1913"/>
    <x v="4"/>
    <x v="30"/>
    <n v="47.72"/>
    <x v="1"/>
    <x v="0"/>
    <x v="0"/>
    <n v="47.72"/>
    <n v="47.72"/>
    <x v="1326"/>
    <n v="67.44"/>
    <x v="1"/>
    <x v="15"/>
    <x v="3"/>
    <x v="0"/>
    <x v="2"/>
    <x v="0"/>
    <x v="4"/>
  </r>
  <r>
    <s v="TXN-010638"/>
    <x v="192"/>
    <x v="766"/>
    <x v="7"/>
    <x v="35"/>
    <n v="28.53"/>
    <x v="1"/>
    <x v="0"/>
    <x v="0"/>
    <n v="28.53"/>
    <n v="28.53"/>
    <x v="1327"/>
    <n v="42.06"/>
    <x v="0"/>
    <x v="7"/>
    <x v="5"/>
    <x v="0"/>
    <x v="6"/>
    <x v="3"/>
    <x v="0"/>
  </r>
  <r>
    <s v="TXN-005529"/>
    <x v="192"/>
    <x v="708"/>
    <x v="6"/>
    <x v="9"/>
    <n v="26.83"/>
    <x v="1"/>
    <x v="0"/>
    <x v="0"/>
    <n v="26.83"/>
    <n v="26.83"/>
    <x v="1246"/>
    <n v="40.04"/>
    <x v="2"/>
    <x v="3"/>
    <x v="3"/>
    <x v="1"/>
    <x v="8"/>
    <x v="3"/>
    <x v="1"/>
  </r>
  <r>
    <s v="TXN-011285"/>
    <x v="192"/>
    <x v="532"/>
    <x v="4"/>
    <x v="30"/>
    <n v="27.82"/>
    <x v="3"/>
    <x v="0"/>
    <x v="0"/>
    <n v="55.64"/>
    <n v="55.64"/>
    <x v="1328"/>
    <n v="69.69"/>
    <x v="0"/>
    <x v="6"/>
    <x v="2"/>
    <x v="0"/>
    <x v="9"/>
    <x v="5"/>
    <x v="3"/>
  </r>
  <r>
    <s v="TXN-006346"/>
    <x v="192"/>
    <x v="1914"/>
    <x v="0"/>
    <x v="20"/>
    <n v="155.02"/>
    <x v="3"/>
    <x v="0"/>
    <x v="0"/>
    <n v="310.04"/>
    <n v="310.04"/>
    <x v="935"/>
    <n v="319.13"/>
    <x v="0"/>
    <x v="11"/>
    <x v="1"/>
    <x v="0"/>
    <x v="6"/>
    <x v="3"/>
    <x v="2"/>
  </r>
  <r>
    <s v="TXN-011541"/>
    <x v="192"/>
    <x v="1915"/>
    <x v="4"/>
    <x v="34"/>
    <n v="47.03"/>
    <x v="3"/>
    <x v="0"/>
    <x v="0"/>
    <n v="94.06"/>
    <n v="94.06"/>
    <x v="745"/>
    <n v="109.46"/>
    <x v="2"/>
    <x v="12"/>
    <x v="5"/>
    <x v="0"/>
    <x v="6"/>
    <x v="3"/>
    <x v="1"/>
  </r>
  <r>
    <s v="TXN-006877"/>
    <x v="192"/>
    <x v="744"/>
    <x v="4"/>
    <x v="5"/>
    <n v="71"/>
    <x v="3"/>
    <x v="117"/>
    <x v="469"/>
    <n v="142"/>
    <n v="137.74"/>
    <x v="696"/>
    <n v="163.66"/>
    <x v="4"/>
    <x v="4"/>
    <x v="5"/>
    <x v="0"/>
    <x v="9"/>
    <x v="2"/>
    <x v="3"/>
  </r>
  <r>
    <s v="TXN-013758"/>
    <x v="192"/>
    <x v="1916"/>
    <x v="3"/>
    <x v="21"/>
    <n v="151.33"/>
    <x v="3"/>
    <x v="0"/>
    <x v="0"/>
    <n v="302.66"/>
    <n v="302.66"/>
    <x v="1329"/>
    <n v="316.31"/>
    <x v="0"/>
    <x v="11"/>
    <x v="1"/>
    <x v="0"/>
    <x v="10"/>
    <x v="3"/>
    <x v="1"/>
  </r>
  <r>
    <s v="TXN-010846"/>
    <x v="192"/>
    <x v="1917"/>
    <x v="2"/>
    <x v="2"/>
    <n v="60.89"/>
    <x v="1"/>
    <x v="136"/>
    <x v="470"/>
    <n v="60.89"/>
    <n v="52.9743"/>
    <x v="979"/>
    <n v="66.6943"/>
    <x v="2"/>
    <x v="5"/>
    <x v="1"/>
    <x v="0"/>
    <x v="6"/>
    <x v="3"/>
    <x v="3"/>
  </r>
  <r>
    <s v="TXN-004268"/>
    <x v="192"/>
    <x v="770"/>
    <x v="4"/>
    <x v="18"/>
    <n v="37.46"/>
    <x v="1"/>
    <x v="40"/>
    <x v="471"/>
    <n v="37.46"/>
    <n v="33.93876"/>
    <x v="1330"/>
    <n v="43.19876"/>
    <x v="0"/>
    <x v="10"/>
    <x v="2"/>
    <x v="0"/>
    <x v="9"/>
    <x v="3"/>
    <x v="3"/>
  </r>
  <r>
    <s v="TXN-004468"/>
    <x v="192"/>
    <x v="210"/>
    <x v="2"/>
    <x v="14"/>
    <n v="32.8"/>
    <x v="1"/>
    <x v="135"/>
    <x v="472"/>
    <n v="32.8"/>
    <n v="27.6176"/>
    <x v="1331"/>
    <n v="43.2776"/>
    <x v="2"/>
    <x v="2"/>
    <x v="1"/>
    <x v="0"/>
    <x v="10"/>
    <x v="3"/>
    <x v="4"/>
  </r>
  <r>
    <s v="TXN-013239"/>
    <x v="192"/>
    <x v="1918"/>
    <x v="2"/>
    <x v="28"/>
    <n v="41.22"/>
    <x v="4"/>
    <x v="105"/>
    <x v="473"/>
    <n v="206.1"/>
    <n v="198.35064"/>
    <x v="1133"/>
    <n v="217.31064"/>
    <x v="4"/>
    <x v="9"/>
    <x v="5"/>
    <x v="0"/>
    <x v="5"/>
    <x v="4"/>
    <x v="1"/>
  </r>
  <r>
    <s v="TXN-002091"/>
    <x v="192"/>
    <x v="1919"/>
    <x v="6"/>
    <x v="17"/>
    <n v="46.92"/>
    <x v="3"/>
    <x v="0"/>
    <x v="0"/>
    <n v="93.84"/>
    <n v="93.84"/>
    <x v="1332"/>
    <n v="100.46"/>
    <x v="0"/>
    <x v="3"/>
    <x v="5"/>
    <x v="0"/>
    <x v="9"/>
    <x v="0"/>
    <x v="4"/>
  </r>
  <r>
    <s v="TXN-003325"/>
    <x v="193"/>
    <x v="1920"/>
    <x v="3"/>
    <x v="3"/>
    <n v="173.58"/>
    <x v="1"/>
    <x v="0"/>
    <x v="0"/>
    <n v="173.58"/>
    <n v="173.58"/>
    <x v="1333"/>
    <n v="190.07"/>
    <x v="0"/>
    <x v="11"/>
    <x v="1"/>
    <x v="0"/>
    <x v="7"/>
    <x v="2"/>
    <x v="3"/>
  </r>
  <r>
    <s v="TXN-013843"/>
    <x v="193"/>
    <x v="1921"/>
    <x v="3"/>
    <x v="6"/>
    <n v="173.49"/>
    <x v="3"/>
    <x v="67"/>
    <x v="474"/>
    <n v="346.98"/>
    <n v="320.78301"/>
    <x v="1334"/>
    <n v="333.28301"/>
    <x v="0"/>
    <x v="6"/>
    <x v="0"/>
    <x v="0"/>
    <x v="4"/>
    <x v="2"/>
    <x v="1"/>
  </r>
  <r>
    <s v="TXN-003241"/>
    <x v="193"/>
    <x v="1922"/>
    <x v="1"/>
    <x v="1"/>
    <n v="35.93"/>
    <x v="1"/>
    <x v="49"/>
    <x v="475"/>
    <n v="35.93"/>
    <n v="33.66641"/>
    <x v="1335"/>
    <n v="49.36641"/>
    <x v="2"/>
    <x v="2"/>
    <x v="0"/>
    <x v="0"/>
    <x v="3"/>
    <x v="3"/>
    <x v="1"/>
  </r>
  <r>
    <s v="TXN-009097"/>
    <x v="193"/>
    <x v="1923"/>
    <x v="2"/>
    <x v="14"/>
    <n v="130.59"/>
    <x v="3"/>
    <x v="0"/>
    <x v="0"/>
    <n v="261.18"/>
    <n v="261.18"/>
    <x v="431"/>
    <n v="276.78"/>
    <x v="0"/>
    <x v="10"/>
    <x v="1"/>
    <x v="0"/>
    <x v="2"/>
    <x v="0"/>
    <x v="1"/>
  </r>
  <r>
    <s v="TXN-005151"/>
    <x v="193"/>
    <x v="1924"/>
    <x v="0"/>
    <x v="38"/>
    <n v="34.86"/>
    <x v="3"/>
    <x v="161"/>
    <x v="476"/>
    <n v="69.72"/>
    <n v="63.82866"/>
    <x v="1336"/>
    <n v="80.40866"/>
    <x v="1"/>
    <x v="18"/>
    <x v="1"/>
    <x v="0"/>
    <x v="8"/>
    <x v="1"/>
    <x v="2"/>
  </r>
  <r>
    <s v="TXN-009465"/>
    <x v="193"/>
    <x v="1925"/>
    <x v="2"/>
    <x v="16"/>
    <n v="176.68"/>
    <x v="1"/>
    <x v="0"/>
    <x v="0"/>
    <n v="176.68"/>
    <n v="176.68"/>
    <x v="1215"/>
    <n v="199.11"/>
    <x v="2"/>
    <x v="5"/>
    <x v="0"/>
    <x v="0"/>
    <x v="5"/>
    <x v="4"/>
    <x v="3"/>
  </r>
  <r>
    <s v="TXN-002699"/>
    <x v="193"/>
    <x v="859"/>
    <x v="3"/>
    <x v="8"/>
    <n v="124.09"/>
    <x v="3"/>
    <x v="185"/>
    <x v="477"/>
    <n v="248.18"/>
    <n v="221.25247"/>
    <x v="1258"/>
    <n v="231.85247"/>
    <x v="0"/>
    <x v="10"/>
    <x v="1"/>
    <x v="0"/>
    <x v="3"/>
    <x v="0"/>
    <x v="1"/>
  </r>
  <r>
    <s v="TXN-006848"/>
    <x v="193"/>
    <x v="1926"/>
    <x v="3"/>
    <x v="6"/>
    <n v="131.01"/>
    <x v="3"/>
    <x v="0"/>
    <x v="0"/>
    <n v="262.02"/>
    <n v="262.02"/>
    <x v="1337"/>
    <n v="291.53"/>
    <x v="3"/>
    <x v="19"/>
    <x v="0"/>
    <x v="0"/>
    <x v="9"/>
    <x v="0"/>
    <x v="1"/>
  </r>
  <r>
    <s v="TXN-013105"/>
    <x v="193"/>
    <x v="1927"/>
    <x v="0"/>
    <x v="0"/>
    <n v="411.44"/>
    <x v="1"/>
    <x v="0"/>
    <x v="0"/>
    <n v="411.44"/>
    <n v="411.44"/>
    <x v="1338"/>
    <n v="437.8"/>
    <x v="2"/>
    <x v="2"/>
    <x v="0"/>
    <x v="1"/>
    <x v="11"/>
    <x v="4"/>
    <x v="3"/>
  </r>
  <r>
    <s v="TXN-004500"/>
    <x v="193"/>
    <x v="1928"/>
    <x v="4"/>
    <x v="5"/>
    <n v="94.53"/>
    <x v="2"/>
    <x v="0"/>
    <x v="0"/>
    <n v="283.59"/>
    <n v="283.59"/>
    <x v="648"/>
    <n v="297.62"/>
    <x v="0"/>
    <x v="3"/>
    <x v="1"/>
    <x v="0"/>
    <x v="11"/>
    <x v="4"/>
    <x v="3"/>
  </r>
  <r>
    <s v="TXN-004246"/>
    <x v="193"/>
    <x v="1929"/>
    <x v="4"/>
    <x v="30"/>
    <n v="79.75"/>
    <x v="3"/>
    <x v="0"/>
    <x v="0"/>
    <n v="159.5"/>
    <n v="159.5"/>
    <x v="1339"/>
    <n v="171.88"/>
    <x v="0"/>
    <x v="10"/>
    <x v="0"/>
    <x v="0"/>
    <x v="8"/>
    <x v="0"/>
    <x v="2"/>
  </r>
  <r>
    <s v="TXN-009912"/>
    <x v="193"/>
    <x v="1930"/>
    <x v="7"/>
    <x v="36"/>
    <n v="118.46"/>
    <x v="1"/>
    <x v="186"/>
    <x v="478"/>
    <n v="118.46"/>
    <n v="104.95556"/>
    <x v="1340"/>
    <n v="123.84556"/>
    <x v="1"/>
    <x v="17"/>
    <x v="2"/>
    <x v="0"/>
    <x v="9"/>
    <x v="2"/>
    <x v="2"/>
  </r>
  <r>
    <s v="TXN-006511"/>
    <x v="193"/>
    <x v="1931"/>
    <x v="7"/>
    <x v="23"/>
    <n v="67.61"/>
    <x v="3"/>
    <x v="18"/>
    <x v="479"/>
    <n v="135.22"/>
    <n v="120.27819"/>
    <x v="788"/>
    <n v="133.07819"/>
    <x v="0"/>
    <x v="3"/>
    <x v="0"/>
    <x v="0"/>
    <x v="4"/>
    <x v="0"/>
    <x v="3"/>
  </r>
  <r>
    <s v="TXN-008920"/>
    <x v="194"/>
    <x v="1932"/>
    <x v="3"/>
    <x v="11"/>
    <n v="42.24"/>
    <x v="3"/>
    <x v="0"/>
    <x v="0"/>
    <n v="84.48"/>
    <n v="84.48"/>
    <x v="613"/>
    <n v="108.7"/>
    <x v="4"/>
    <x v="18"/>
    <x v="0"/>
    <x v="0"/>
    <x v="8"/>
    <x v="1"/>
    <x v="4"/>
  </r>
  <r>
    <s v="TXN-010925"/>
    <x v="194"/>
    <x v="1933"/>
    <x v="5"/>
    <x v="7"/>
    <n v="5.56"/>
    <x v="1"/>
    <x v="0"/>
    <x v="0"/>
    <n v="5.56"/>
    <n v="5.56"/>
    <x v="1087"/>
    <n v="22.75"/>
    <x v="2"/>
    <x v="5"/>
    <x v="5"/>
    <x v="0"/>
    <x v="10"/>
    <x v="2"/>
    <x v="2"/>
  </r>
  <r>
    <s v="TXN-013925"/>
    <x v="194"/>
    <x v="1934"/>
    <x v="2"/>
    <x v="2"/>
    <n v="31.12"/>
    <x v="1"/>
    <x v="0"/>
    <x v="0"/>
    <n v="31.12"/>
    <n v="31.12"/>
    <x v="854"/>
    <n v="51.84"/>
    <x v="4"/>
    <x v="17"/>
    <x v="0"/>
    <x v="0"/>
    <x v="0"/>
    <x v="2"/>
    <x v="1"/>
  </r>
  <r>
    <s v="TXN-005051"/>
    <x v="194"/>
    <x v="260"/>
    <x v="6"/>
    <x v="12"/>
    <n v="86.26"/>
    <x v="1"/>
    <x v="52"/>
    <x v="432"/>
    <n v="86.26"/>
    <n v="75.73628"/>
    <x v="668"/>
    <n v="96.95628"/>
    <x v="1"/>
    <x v="13"/>
    <x v="1"/>
    <x v="0"/>
    <x v="8"/>
    <x v="0"/>
    <x v="1"/>
  </r>
  <r>
    <s v="TXN-003568"/>
    <x v="194"/>
    <x v="1935"/>
    <x v="2"/>
    <x v="16"/>
    <n v="97.27"/>
    <x v="0"/>
    <x v="0"/>
    <x v="0"/>
    <n v="389.08"/>
    <n v="389.08"/>
    <x v="1341"/>
    <n v="405.37"/>
    <x v="2"/>
    <x v="9"/>
    <x v="1"/>
    <x v="0"/>
    <x v="7"/>
    <x v="2"/>
    <x v="0"/>
  </r>
  <r>
    <s v="TXN-011772"/>
    <x v="194"/>
    <x v="1936"/>
    <x v="3"/>
    <x v="21"/>
    <n v="216.38"/>
    <x v="1"/>
    <x v="0"/>
    <x v="0"/>
    <n v="216.38"/>
    <n v="216.38"/>
    <x v="1342"/>
    <n v="233.22"/>
    <x v="0"/>
    <x v="10"/>
    <x v="5"/>
    <x v="0"/>
    <x v="10"/>
    <x v="2"/>
    <x v="1"/>
  </r>
  <r>
    <s v="TXN-000635"/>
    <x v="194"/>
    <x v="1937"/>
    <x v="2"/>
    <x v="16"/>
    <n v="49.05"/>
    <x v="1"/>
    <x v="0"/>
    <x v="0"/>
    <n v="49.05"/>
    <n v="49.05"/>
    <x v="1343"/>
    <n v="62.87"/>
    <x v="2"/>
    <x v="2"/>
    <x v="1"/>
    <x v="0"/>
    <x v="6"/>
    <x v="2"/>
    <x v="1"/>
  </r>
  <r>
    <s v="TXN-014876"/>
    <x v="194"/>
    <x v="1092"/>
    <x v="3"/>
    <x v="8"/>
    <n v="247.74"/>
    <x v="1"/>
    <x v="0"/>
    <x v="0"/>
    <n v="247.74"/>
    <n v="247.74"/>
    <x v="51"/>
    <n v="268.53"/>
    <x v="2"/>
    <x v="12"/>
    <x v="1"/>
    <x v="0"/>
    <x v="11"/>
    <x v="0"/>
    <x v="1"/>
  </r>
  <r>
    <s v="TXN-004600"/>
    <x v="195"/>
    <x v="1938"/>
    <x v="6"/>
    <x v="19"/>
    <n v="100.47"/>
    <x v="0"/>
    <x v="0"/>
    <x v="0"/>
    <n v="401.88"/>
    <n v="401.88"/>
    <x v="310"/>
    <n v="415.75"/>
    <x v="0"/>
    <x v="0"/>
    <x v="0"/>
    <x v="0"/>
    <x v="3"/>
    <x v="4"/>
    <x v="1"/>
  </r>
  <r>
    <s v="TXN-014209"/>
    <x v="195"/>
    <x v="1939"/>
    <x v="2"/>
    <x v="14"/>
    <n v="126.38"/>
    <x v="2"/>
    <x v="0"/>
    <x v="0"/>
    <n v="379.14"/>
    <n v="379.14"/>
    <x v="479"/>
    <n v="394.16"/>
    <x v="0"/>
    <x v="7"/>
    <x v="5"/>
    <x v="0"/>
    <x v="10"/>
    <x v="2"/>
    <x v="3"/>
  </r>
  <r>
    <s v="TXN-012420"/>
    <x v="195"/>
    <x v="1940"/>
    <x v="3"/>
    <x v="8"/>
    <n v="126.66"/>
    <x v="3"/>
    <x v="171"/>
    <x v="480"/>
    <n v="253.32"/>
    <n v="232.54776"/>
    <x v="522"/>
    <n v="250.99776"/>
    <x v="2"/>
    <x v="0"/>
    <x v="1"/>
    <x v="0"/>
    <x v="4"/>
    <x v="4"/>
    <x v="1"/>
  </r>
  <r>
    <s v="TXN-000490"/>
    <x v="195"/>
    <x v="1941"/>
    <x v="4"/>
    <x v="34"/>
    <n v="74.81"/>
    <x v="1"/>
    <x v="0"/>
    <x v="0"/>
    <n v="74.81"/>
    <n v="74.81"/>
    <x v="1344"/>
    <n v="88.57"/>
    <x v="0"/>
    <x v="11"/>
    <x v="3"/>
    <x v="0"/>
    <x v="0"/>
    <x v="0"/>
    <x v="0"/>
  </r>
  <r>
    <s v="TXN-002026"/>
    <x v="195"/>
    <x v="1942"/>
    <x v="2"/>
    <x v="28"/>
    <n v="91.54"/>
    <x v="4"/>
    <x v="112"/>
    <x v="481"/>
    <n v="457.7"/>
    <n v="451.47528"/>
    <x v="1026"/>
    <n v="465.20528"/>
    <x v="0"/>
    <x v="6"/>
    <x v="0"/>
    <x v="0"/>
    <x v="7"/>
    <x v="2"/>
    <x v="1"/>
  </r>
  <r>
    <s v="TXN-012330"/>
    <x v="195"/>
    <x v="1943"/>
    <x v="3"/>
    <x v="3"/>
    <n v="44.62"/>
    <x v="2"/>
    <x v="187"/>
    <x v="482"/>
    <n v="133.86"/>
    <n v="129.21952"/>
    <x v="1205"/>
    <n v="148.78952"/>
    <x v="2"/>
    <x v="15"/>
    <x v="1"/>
    <x v="0"/>
    <x v="8"/>
    <x v="0"/>
    <x v="1"/>
  </r>
  <r>
    <s v="TXN-001243"/>
    <x v="195"/>
    <x v="1944"/>
    <x v="4"/>
    <x v="27"/>
    <n v="90.58"/>
    <x v="1"/>
    <x v="0"/>
    <x v="0"/>
    <n v="90.58"/>
    <n v="90.58"/>
    <x v="1345"/>
    <n v="122.28"/>
    <x v="3"/>
    <x v="1"/>
    <x v="1"/>
    <x v="0"/>
    <x v="5"/>
    <x v="3"/>
    <x v="0"/>
  </r>
  <r>
    <s v="TXN-014877"/>
    <x v="195"/>
    <x v="1945"/>
    <x v="0"/>
    <x v="33"/>
    <n v="400.48"/>
    <x v="1"/>
    <x v="21"/>
    <x v="483"/>
    <n v="400.48"/>
    <n v="323.98832"/>
    <x v="1287"/>
    <n v="350.72832"/>
    <x v="2"/>
    <x v="7"/>
    <x v="1"/>
    <x v="0"/>
    <x v="0"/>
    <x v="1"/>
    <x v="0"/>
  </r>
  <r>
    <s v="TXN-011847"/>
    <x v="195"/>
    <x v="1278"/>
    <x v="2"/>
    <x v="14"/>
    <n v="160.49"/>
    <x v="1"/>
    <x v="0"/>
    <x v="0"/>
    <n v="160.49"/>
    <n v="160.49"/>
    <x v="674"/>
    <n v="177.23"/>
    <x v="2"/>
    <x v="12"/>
    <x v="5"/>
    <x v="1"/>
    <x v="0"/>
    <x v="2"/>
    <x v="1"/>
  </r>
  <r>
    <s v="TXN-007125"/>
    <x v="196"/>
    <x v="1946"/>
    <x v="0"/>
    <x v="38"/>
    <n v="166.54"/>
    <x v="1"/>
    <x v="0"/>
    <x v="0"/>
    <n v="166.54"/>
    <n v="166.54"/>
    <x v="769"/>
    <n v="183.56"/>
    <x v="2"/>
    <x v="15"/>
    <x v="1"/>
    <x v="0"/>
    <x v="0"/>
    <x v="3"/>
    <x v="4"/>
  </r>
  <r>
    <s v="TXN-009490"/>
    <x v="196"/>
    <x v="1947"/>
    <x v="3"/>
    <x v="11"/>
    <n v="165.3"/>
    <x v="1"/>
    <x v="0"/>
    <x v="0"/>
    <n v="165.3"/>
    <n v="165.3"/>
    <x v="1280"/>
    <n v="196.21"/>
    <x v="3"/>
    <x v="15"/>
    <x v="1"/>
    <x v="0"/>
    <x v="8"/>
    <x v="4"/>
    <x v="1"/>
  </r>
  <r>
    <s v="TXN-010834"/>
    <x v="196"/>
    <x v="1948"/>
    <x v="2"/>
    <x v="25"/>
    <n v="16.6"/>
    <x v="1"/>
    <x v="0"/>
    <x v="0"/>
    <n v="16.6"/>
    <n v="16.6"/>
    <x v="146"/>
    <n v="35.98"/>
    <x v="1"/>
    <x v="15"/>
    <x v="5"/>
    <x v="0"/>
    <x v="3"/>
    <x v="4"/>
    <x v="3"/>
  </r>
  <r>
    <s v="TXN-010285"/>
    <x v="196"/>
    <x v="1949"/>
    <x v="2"/>
    <x v="2"/>
    <n v="100.6"/>
    <x v="3"/>
    <x v="0"/>
    <x v="0"/>
    <n v="201.2"/>
    <n v="201.2"/>
    <x v="1"/>
    <n v="218.47"/>
    <x v="2"/>
    <x v="9"/>
    <x v="0"/>
    <x v="0"/>
    <x v="6"/>
    <x v="0"/>
    <x v="1"/>
  </r>
  <r>
    <s v="TXN-008147"/>
    <x v="196"/>
    <x v="1852"/>
    <x v="3"/>
    <x v="21"/>
    <n v="111.97"/>
    <x v="3"/>
    <x v="0"/>
    <x v="0"/>
    <n v="223.94"/>
    <n v="223.94"/>
    <x v="1094"/>
    <n v="243.44"/>
    <x v="2"/>
    <x v="3"/>
    <x v="5"/>
    <x v="0"/>
    <x v="4"/>
    <x v="3"/>
    <x v="1"/>
  </r>
  <r>
    <s v="TXN-008888"/>
    <x v="196"/>
    <x v="1950"/>
    <x v="6"/>
    <x v="17"/>
    <n v="93.95"/>
    <x v="1"/>
    <x v="0"/>
    <x v="0"/>
    <n v="93.95"/>
    <n v="93.95"/>
    <x v="1346"/>
    <n v="123.14"/>
    <x v="3"/>
    <x v="13"/>
    <x v="1"/>
    <x v="0"/>
    <x v="10"/>
    <x v="0"/>
    <x v="0"/>
  </r>
  <r>
    <s v="TXN-005709"/>
    <x v="196"/>
    <x v="1951"/>
    <x v="2"/>
    <x v="14"/>
    <n v="172.64"/>
    <x v="1"/>
    <x v="0"/>
    <x v="0"/>
    <n v="172.64"/>
    <n v="172.64"/>
    <x v="539"/>
    <n v="187.33"/>
    <x v="0"/>
    <x v="11"/>
    <x v="5"/>
    <x v="1"/>
    <x v="2"/>
    <x v="3"/>
    <x v="2"/>
  </r>
  <r>
    <s v="TXN-003272"/>
    <x v="196"/>
    <x v="1952"/>
    <x v="7"/>
    <x v="23"/>
    <n v="109.07"/>
    <x v="3"/>
    <x v="119"/>
    <x v="484"/>
    <n v="218.14"/>
    <n v="212.57743"/>
    <x v="1226"/>
    <n v="230.39743"/>
    <x v="2"/>
    <x v="3"/>
    <x v="5"/>
    <x v="0"/>
    <x v="7"/>
    <x v="0"/>
    <x v="0"/>
  </r>
  <r>
    <s v="TXN-010450"/>
    <x v="196"/>
    <x v="1439"/>
    <x v="2"/>
    <x v="25"/>
    <n v="138.39"/>
    <x v="1"/>
    <x v="0"/>
    <x v="0"/>
    <n v="138.39"/>
    <n v="138.39"/>
    <x v="1281"/>
    <n v="150.53"/>
    <x v="0"/>
    <x v="7"/>
    <x v="0"/>
    <x v="0"/>
    <x v="7"/>
    <x v="5"/>
    <x v="0"/>
  </r>
  <r>
    <s v="TXN-012056"/>
    <x v="196"/>
    <x v="1953"/>
    <x v="6"/>
    <x v="12"/>
    <n v="74.74"/>
    <x v="1"/>
    <x v="0"/>
    <x v="0"/>
    <n v="74.74"/>
    <n v="74.74"/>
    <x v="1347"/>
    <n v="97.27"/>
    <x v="1"/>
    <x v="20"/>
    <x v="0"/>
    <x v="0"/>
    <x v="7"/>
    <x v="0"/>
    <x v="1"/>
  </r>
  <r>
    <s v="TXN-006283"/>
    <x v="196"/>
    <x v="1954"/>
    <x v="5"/>
    <x v="26"/>
    <n v="31.62"/>
    <x v="1"/>
    <x v="0"/>
    <x v="0"/>
    <n v="31.62"/>
    <n v="31.62"/>
    <x v="1348"/>
    <n v="50.54"/>
    <x v="1"/>
    <x v="16"/>
    <x v="5"/>
    <x v="0"/>
    <x v="7"/>
    <x v="2"/>
    <x v="1"/>
  </r>
  <r>
    <s v="TXN-001487"/>
    <x v="197"/>
    <x v="1955"/>
    <x v="3"/>
    <x v="11"/>
    <n v="111.99"/>
    <x v="3"/>
    <x v="0"/>
    <x v="0"/>
    <n v="223.98"/>
    <n v="223.98"/>
    <x v="0"/>
    <n v="240.49"/>
    <x v="2"/>
    <x v="12"/>
    <x v="1"/>
    <x v="0"/>
    <x v="3"/>
    <x v="0"/>
    <x v="1"/>
  </r>
  <r>
    <s v="TXN-011140"/>
    <x v="197"/>
    <x v="1956"/>
    <x v="7"/>
    <x v="23"/>
    <n v="147.75"/>
    <x v="1"/>
    <x v="0"/>
    <x v="0"/>
    <n v="147.75"/>
    <n v="147.75"/>
    <x v="634"/>
    <n v="162.88"/>
    <x v="2"/>
    <x v="3"/>
    <x v="0"/>
    <x v="0"/>
    <x v="10"/>
    <x v="0"/>
    <x v="1"/>
  </r>
  <r>
    <s v="TXN-007123"/>
    <x v="197"/>
    <x v="1957"/>
    <x v="2"/>
    <x v="25"/>
    <n v="55.12"/>
    <x v="1"/>
    <x v="0"/>
    <x v="0"/>
    <n v="55.12"/>
    <n v="55.12"/>
    <x v="215"/>
    <n v="67.07"/>
    <x v="0"/>
    <x v="0"/>
    <x v="1"/>
    <x v="0"/>
    <x v="0"/>
    <x v="5"/>
    <x v="1"/>
  </r>
  <r>
    <s v="TXN-010573"/>
    <x v="197"/>
    <x v="1958"/>
    <x v="3"/>
    <x v="3"/>
    <n v="26.4"/>
    <x v="1"/>
    <x v="60"/>
    <x v="485"/>
    <n v="26.4"/>
    <n v="20.328"/>
    <x v="1349"/>
    <n v="42.658"/>
    <x v="4"/>
    <x v="4"/>
    <x v="5"/>
    <x v="0"/>
    <x v="10"/>
    <x v="2"/>
    <x v="4"/>
  </r>
  <r>
    <s v="TXN-013604"/>
    <x v="197"/>
    <x v="1959"/>
    <x v="3"/>
    <x v="6"/>
    <n v="132.34"/>
    <x v="1"/>
    <x v="183"/>
    <x v="486"/>
    <n v="132.34"/>
    <n v="117.65026"/>
    <x v="365"/>
    <n v="132.66026"/>
    <x v="0"/>
    <x v="0"/>
    <x v="0"/>
    <x v="0"/>
    <x v="0"/>
    <x v="5"/>
    <x v="1"/>
  </r>
  <r>
    <s v="TXN-008132"/>
    <x v="197"/>
    <x v="425"/>
    <x v="5"/>
    <x v="29"/>
    <n v="14.58"/>
    <x v="1"/>
    <x v="0"/>
    <x v="0"/>
    <n v="14.58"/>
    <n v="14.58"/>
    <x v="1350"/>
    <n v="27.11"/>
    <x v="0"/>
    <x v="7"/>
    <x v="0"/>
    <x v="0"/>
    <x v="3"/>
    <x v="3"/>
    <x v="2"/>
  </r>
  <r>
    <s v="TXN-014697"/>
    <x v="198"/>
    <x v="1960"/>
    <x v="2"/>
    <x v="25"/>
    <n v="173.05"/>
    <x v="1"/>
    <x v="157"/>
    <x v="487"/>
    <n v="173.05"/>
    <n v="161.9748"/>
    <x v="1351"/>
    <n v="175.3548"/>
    <x v="0"/>
    <x v="6"/>
    <x v="5"/>
    <x v="0"/>
    <x v="3"/>
    <x v="3"/>
    <x v="1"/>
  </r>
  <r>
    <s v="TXN-002484"/>
    <x v="198"/>
    <x v="1961"/>
    <x v="4"/>
    <x v="27"/>
    <n v="76.24"/>
    <x v="1"/>
    <x v="0"/>
    <x v="0"/>
    <n v="76.24"/>
    <n v="76.24"/>
    <x v="1352"/>
    <n v="83.79"/>
    <x v="0"/>
    <x v="6"/>
    <x v="1"/>
    <x v="1"/>
    <x v="6"/>
    <x v="3"/>
    <x v="3"/>
  </r>
  <r>
    <s v="TXN-002139"/>
    <x v="198"/>
    <x v="404"/>
    <x v="4"/>
    <x v="34"/>
    <n v="67.55"/>
    <x v="1"/>
    <x v="0"/>
    <x v="0"/>
    <n v="67.55"/>
    <n v="67.55"/>
    <x v="150"/>
    <n v="88.62"/>
    <x v="2"/>
    <x v="2"/>
    <x v="0"/>
    <x v="0"/>
    <x v="4"/>
    <x v="5"/>
    <x v="3"/>
  </r>
  <r>
    <s v="TXN-004107"/>
    <x v="198"/>
    <x v="1962"/>
    <x v="4"/>
    <x v="30"/>
    <n v="79.58"/>
    <x v="1"/>
    <x v="0"/>
    <x v="0"/>
    <n v="79.58"/>
    <n v="79.58"/>
    <x v="428"/>
    <n v="91.93"/>
    <x v="0"/>
    <x v="11"/>
    <x v="2"/>
    <x v="1"/>
    <x v="4"/>
    <x v="0"/>
    <x v="3"/>
  </r>
  <r>
    <s v="TXN-007128"/>
    <x v="198"/>
    <x v="120"/>
    <x v="2"/>
    <x v="28"/>
    <n v="43.9"/>
    <x v="1"/>
    <x v="46"/>
    <x v="488"/>
    <n v="43.9"/>
    <n v="41.5294"/>
    <x v="1353"/>
    <n v="65.0994"/>
    <x v="1"/>
    <x v="2"/>
    <x v="5"/>
    <x v="0"/>
    <x v="0"/>
    <x v="2"/>
    <x v="3"/>
  </r>
  <r>
    <s v="TXN-010872"/>
    <x v="198"/>
    <x v="1963"/>
    <x v="7"/>
    <x v="23"/>
    <n v="107.93"/>
    <x v="1"/>
    <x v="0"/>
    <x v="0"/>
    <n v="107.93"/>
    <n v="107.93"/>
    <x v="888"/>
    <n v="121.85"/>
    <x v="0"/>
    <x v="7"/>
    <x v="6"/>
    <x v="0"/>
    <x v="6"/>
    <x v="3"/>
    <x v="3"/>
  </r>
  <r>
    <s v="TXN-003815"/>
    <x v="198"/>
    <x v="1964"/>
    <x v="6"/>
    <x v="13"/>
    <n v="101.72"/>
    <x v="3"/>
    <x v="0"/>
    <x v="0"/>
    <n v="203.44"/>
    <n v="203.44"/>
    <x v="445"/>
    <n v="214.25"/>
    <x v="0"/>
    <x v="10"/>
    <x v="0"/>
    <x v="0"/>
    <x v="8"/>
    <x v="5"/>
    <x v="1"/>
  </r>
  <r>
    <s v="TXN-001905"/>
    <x v="198"/>
    <x v="1965"/>
    <x v="5"/>
    <x v="29"/>
    <n v="20.17"/>
    <x v="1"/>
    <x v="55"/>
    <x v="489"/>
    <n v="20.17"/>
    <n v="19.00014"/>
    <x v="412"/>
    <n v="32.22014"/>
    <x v="2"/>
    <x v="0"/>
    <x v="0"/>
    <x v="0"/>
    <x v="3"/>
    <x v="0"/>
    <x v="3"/>
  </r>
  <r>
    <s v="TXN-010308"/>
    <x v="198"/>
    <x v="1966"/>
    <x v="1"/>
    <x v="37"/>
    <n v="24.69"/>
    <x v="1"/>
    <x v="0"/>
    <x v="0"/>
    <n v="24.69"/>
    <n v="24.69"/>
    <x v="833"/>
    <n v="32.5"/>
    <x v="0"/>
    <x v="7"/>
    <x v="1"/>
    <x v="0"/>
    <x v="3"/>
    <x v="3"/>
    <x v="1"/>
  </r>
  <r>
    <s v="TXN-014872"/>
    <x v="198"/>
    <x v="1967"/>
    <x v="0"/>
    <x v="20"/>
    <n v="158.58"/>
    <x v="1"/>
    <x v="0"/>
    <x v="0"/>
    <n v="158.58"/>
    <n v="158.58"/>
    <x v="804"/>
    <n v="176.45"/>
    <x v="2"/>
    <x v="12"/>
    <x v="5"/>
    <x v="0"/>
    <x v="3"/>
    <x v="3"/>
    <x v="3"/>
  </r>
  <r>
    <s v="TXN-000135"/>
    <x v="198"/>
    <x v="1968"/>
    <x v="0"/>
    <x v="38"/>
    <n v="179.66"/>
    <x v="4"/>
    <x v="0"/>
    <x v="0"/>
    <n v="898.3"/>
    <n v="898.3"/>
    <x v="1027"/>
    <n v="919.34"/>
    <x v="2"/>
    <x v="2"/>
    <x v="0"/>
    <x v="0"/>
    <x v="3"/>
    <x v="5"/>
    <x v="1"/>
  </r>
  <r>
    <s v="TXN-008586"/>
    <x v="198"/>
    <x v="1969"/>
    <x v="4"/>
    <x v="18"/>
    <n v="51.41"/>
    <x v="0"/>
    <x v="0"/>
    <x v="0"/>
    <n v="205.64"/>
    <n v="205.64"/>
    <x v="1012"/>
    <n v="222.36"/>
    <x v="2"/>
    <x v="3"/>
    <x v="1"/>
    <x v="0"/>
    <x v="8"/>
    <x v="0"/>
    <x v="3"/>
  </r>
  <r>
    <s v="TXN-005221"/>
    <x v="198"/>
    <x v="1970"/>
    <x v="5"/>
    <x v="29"/>
    <n v="14.6"/>
    <x v="4"/>
    <x v="0"/>
    <x v="0"/>
    <n v="73"/>
    <n v="73"/>
    <x v="1241"/>
    <n v="82.28"/>
    <x v="0"/>
    <x v="0"/>
    <x v="1"/>
    <x v="1"/>
    <x v="10"/>
    <x v="0"/>
    <x v="4"/>
  </r>
  <r>
    <s v="TXN-009304"/>
    <x v="198"/>
    <x v="1971"/>
    <x v="2"/>
    <x v="16"/>
    <n v="131.02"/>
    <x v="3"/>
    <x v="0"/>
    <x v="0"/>
    <n v="262.04"/>
    <n v="262.04"/>
    <x v="421"/>
    <n v="275.35"/>
    <x v="0"/>
    <x v="11"/>
    <x v="0"/>
    <x v="0"/>
    <x v="9"/>
    <x v="0"/>
    <x v="1"/>
  </r>
  <r>
    <s v="TXN-005382"/>
    <x v="198"/>
    <x v="1972"/>
    <x v="4"/>
    <x v="30"/>
    <n v="67.18"/>
    <x v="3"/>
    <x v="0"/>
    <x v="0"/>
    <n v="134.36"/>
    <n v="134.36"/>
    <x v="559"/>
    <n v="141.74"/>
    <x v="0"/>
    <x v="10"/>
    <x v="7"/>
    <x v="1"/>
    <x v="3"/>
    <x v="0"/>
    <x v="2"/>
  </r>
  <r>
    <s v="TXN-003203"/>
    <x v="199"/>
    <x v="1973"/>
    <x v="7"/>
    <x v="22"/>
    <n v="51.12"/>
    <x v="3"/>
    <x v="0"/>
    <x v="0"/>
    <n v="102.24"/>
    <n v="102.24"/>
    <x v="979"/>
    <n v="115.96"/>
    <x v="0"/>
    <x v="11"/>
    <x v="0"/>
    <x v="1"/>
    <x v="10"/>
    <x v="0"/>
    <x v="3"/>
  </r>
  <r>
    <s v="TXN-007470"/>
    <x v="199"/>
    <x v="678"/>
    <x v="5"/>
    <x v="29"/>
    <n v="6.35"/>
    <x v="1"/>
    <x v="0"/>
    <x v="0"/>
    <n v="6.35"/>
    <n v="6.35"/>
    <x v="1354"/>
    <n v="18.91"/>
    <x v="0"/>
    <x v="3"/>
    <x v="1"/>
    <x v="0"/>
    <x v="4"/>
    <x v="3"/>
    <x v="1"/>
  </r>
  <r>
    <s v="TXN-003327"/>
    <x v="199"/>
    <x v="1974"/>
    <x v="3"/>
    <x v="8"/>
    <n v="53.95"/>
    <x v="3"/>
    <x v="0"/>
    <x v="0"/>
    <n v="107.9"/>
    <n v="107.9"/>
    <x v="1355"/>
    <n v="126.2"/>
    <x v="2"/>
    <x v="16"/>
    <x v="3"/>
    <x v="0"/>
    <x v="3"/>
    <x v="3"/>
    <x v="0"/>
  </r>
  <r>
    <s v="TXN-009978"/>
    <x v="199"/>
    <x v="714"/>
    <x v="5"/>
    <x v="31"/>
    <n v="8.83"/>
    <x v="1"/>
    <x v="0"/>
    <x v="0"/>
    <n v="8.83"/>
    <n v="8.83"/>
    <x v="1356"/>
    <n v="33.74"/>
    <x v="3"/>
    <x v="14"/>
    <x v="2"/>
    <x v="0"/>
    <x v="1"/>
    <x v="5"/>
    <x v="4"/>
  </r>
  <r>
    <s v="TXN-001705"/>
    <x v="199"/>
    <x v="1975"/>
    <x v="1"/>
    <x v="24"/>
    <n v="43.84"/>
    <x v="3"/>
    <x v="143"/>
    <x v="71"/>
    <n v="87.68"/>
    <n v="83.296"/>
    <x v="109"/>
    <n v="92.066"/>
    <x v="0"/>
    <x v="10"/>
    <x v="5"/>
    <x v="0"/>
    <x v="8"/>
    <x v="0"/>
    <x v="3"/>
  </r>
  <r>
    <s v="TXN-008819"/>
    <x v="199"/>
    <x v="1976"/>
    <x v="5"/>
    <x v="26"/>
    <n v="24.85"/>
    <x v="1"/>
    <x v="0"/>
    <x v="0"/>
    <n v="24.85"/>
    <n v="24.85"/>
    <x v="1357"/>
    <n v="35.36"/>
    <x v="0"/>
    <x v="3"/>
    <x v="0"/>
    <x v="0"/>
    <x v="6"/>
    <x v="5"/>
    <x v="1"/>
  </r>
  <r>
    <s v="TXN-014119"/>
    <x v="199"/>
    <x v="1977"/>
    <x v="6"/>
    <x v="17"/>
    <n v="60.56"/>
    <x v="2"/>
    <x v="0"/>
    <x v="0"/>
    <n v="181.68"/>
    <n v="181.68"/>
    <x v="477"/>
    <n v="194.79"/>
    <x v="0"/>
    <x v="7"/>
    <x v="2"/>
    <x v="0"/>
    <x v="6"/>
    <x v="3"/>
    <x v="3"/>
  </r>
  <r>
    <s v="TXN-010159"/>
    <x v="199"/>
    <x v="1702"/>
    <x v="4"/>
    <x v="18"/>
    <n v="43.17"/>
    <x v="3"/>
    <x v="0"/>
    <x v="0"/>
    <n v="86.34"/>
    <n v="86.34"/>
    <x v="923"/>
    <n v="98.83"/>
    <x v="0"/>
    <x v="6"/>
    <x v="5"/>
    <x v="0"/>
    <x v="4"/>
    <x v="3"/>
    <x v="1"/>
  </r>
  <r>
    <s v="TXN-013260"/>
    <x v="199"/>
    <x v="1978"/>
    <x v="4"/>
    <x v="18"/>
    <n v="62.14"/>
    <x v="1"/>
    <x v="0"/>
    <x v="0"/>
    <n v="62.14"/>
    <n v="62.14"/>
    <x v="1358"/>
    <n v="75.18"/>
    <x v="0"/>
    <x v="7"/>
    <x v="0"/>
    <x v="0"/>
    <x v="0"/>
    <x v="3"/>
    <x v="0"/>
  </r>
  <r>
    <s v="TXN-011001"/>
    <x v="199"/>
    <x v="1768"/>
    <x v="3"/>
    <x v="3"/>
    <n v="249.57"/>
    <x v="3"/>
    <x v="0"/>
    <x v="0"/>
    <n v="499.14"/>
    <n v="499.14"/>
    <x v="938"/>
    <n v="510.06"/>
    <x v="0"/>
    <x v="3"/>
    <x v="1"/>
    <x v="0"/>
    <x v="3"/>
    <x v="0"/>
    <x v="1"/>
  </r>
  <r>
    <s v="TXN-002684"/>
    <x v="200"/>
    <x v="1979"/>
    <x v="6"/>
    <x v="19"/>
    <n v="65.57"/>
    <x v="3"/>
    <x v="0"/>
    <x v="0"/>
    <n v="131.14"/>
    <n v="131.14"/>
    <x v="314"/>
    <n v="140.44"/>
    <x v="0"/>
    <x v="3"/>
    <x v="0"/>
    <x v="0"/>
    <x v="4"/>
    <x v="2"/>
    <x v="1"/>
  </r>
  <r>
    <s v="TXN-004560"/>
    <x v="200"/>
    <x v="1980"/>
    <x v="1"/>
    <x v="32"/>
    <n v="52.3"/>
    <x v="1"/>
    <x v="0"/>
    <x v="0"/>
    <n v="52.3"/>
    <n v="52.3"/>
    <x v="215"/>
    <n v="64.25"/>
    <x v="0"/>
    <x v="0"/>
    <x v="0"/>
    <x v="0"/>
    <x v="8"/>
    <x v="0"/>
    <x v="3"/>
  </r>
  <r>
    <s v="TXN-007014"/>
    <x v="200"/>
    <x v="1981"/>
    <x v="2"/>
    <x v="14"/>
    <n v="22.52"/>
    <x v="3"/>
    <x v="0"/>
    <x v="0"/>
    <n v="45.04"/>
    <n v="45.04"/>
    <x v="1107"/>
    <n v="65.82"/>
    <x v="1"/>
    <x v="14"/>
    <x v="0"/>
    <x v="0"/>
    <x v="1"/>
    <x v="3"/>
    <x v="1"/>
  </r>
  <r>
    <s v="TXN-013866"/>
    <x v="200"/>
    <x v="1145"/>
    <x v="5"/>
    <x v="26"/>
    <n v="25.9"/>
    <x v="1"/>
    <x v="175"/>
    <x v="490"/>
    <n v="25.9"/>
    <n v="24.5273"/>
    <x v="1320"/>
    <n v="42.1073"/>
    <x v="1"/>
    <x v="13"/>
    <x v="7"/>
    <x v="0"/>
    <x v="3"/>
    <x v="5"/>
    <x v="1"/>
  </r>
  <r>
    <s v="TXN-009643"/>
    <x v="200"/>
    <x v="1982"/>
    <x v="5"/>
    <x v="26"/>
    <n v="38.69"/>
    <x v="1"/>
    <x v="0"/>
    <x v="0"/>
    <n v="38.69"/>
    <n v="38.69"/>
    <x v="1359"/>
    <n v="56.38"/>
    <x v="2"/>
    <x v="16"/>
    <x v="3"/>
    <x v="0"/>
    <x v="1"/>
    <x v="3"/>
    <x v="4"/>
  </r>
  <r>
    <s v="TXN-003868"/>
    <x v="200"/>
    <x v="1983"/>
    <x v="6"/>
    <x v="9"/>
    <n v="60.18"/>
    <x v="1"/>
    <x v="76"/>
    <x v="491"/>
    <n v="60.18"/>
    <n v="50.19012"/>
    <x v="81"/>
    <n v="63.70012"/>
    <x v="0"/>
    <x v="3"/>
    <x v="1"/>
    <x v="0"/>
    <x v="0"/>
    <x v="0"/>
    <x v="1"/>
  </r>
  <r>
    <s v="TXN-005636"/>
    <x v="200"/>
    <x v="929"/>
    <x v="2"/>
    <x v="2"/>
    <n v="118.88"/>
    <x v="3"/>
    <x v="0"/>
    <x v="0"/>
    <n v="237.76"/>
    <n v="237.76"/>
    <x v="1360"/>
    <n v="253.07"/>
    <x v="0"/>
    <x v="10"/>
    <x v="1"/>
    <x v="0"/>
    <x v="10"/>
    <x v="3"/>
    <x v="4"/>
  </r>
  <r>
    <s v="TXN-006721"/>
    <x v="200"/>
    <x v="1984"/>
    <x v="4"/>
    <x v="5"/>
    <n v="59.88"/>
    <x v="2"/>
    <x v="0"/>
    <x v="0"/>
    <n v="179.64"/>
    <n v="179.64"/>
    <x v="1361"/>
    <n v="207.98"/>
    <x v="3"/>
    <x v="20"/>
    <x v="2"/>
    <x v="0"/>
    <x v="8"/>
    <x v="4"/>
    <x v="1"/>
  </r>
  <r>
    <s v="TXN-003536"/>
    <x v="200"/>
    <x v="1985"/>
    <x v="2"/>
    <x v="28"/>
    <n v="106.68"/>
    <x v="2"/>
    <x v="0"/>
    <x v="0"/>
    <n v="320.04"/>
    <n v="320.04"/>
    <x v="1362"/>
    <n v="339.75"/>
    <x v="2"/>
    <x v="3"/>
    <x v="0"/>
    <x v="0"/>
    <x v="4"/>
    <x v="2"/>
    <x v="0"/>
  </r>
  <r>
    <s v="TXN-000401"/>
    <x v="200"/>
    <x v="1986"/>
    <x v="5"/>
    <x v="31"/>
    <n v="9.11"/>
    <x v="3"/>
    <x v="0"/>
    <x v="0"/>
    <n v="18.22"/>
    <n v="18.22"/>
    <x v="1363"/>
    <n v="44.94"/>
    <x v="3"/>
    <x v="20"/>
    <x v="0"/>
    <x v="1"/>
    <x v="0"/>
    <x v="0"/>
    <x v="1"/>
  </r>
  <r>
    <s v="TXN-009090"/>
    <x v="200"/>
    <x v="415"/>
    <x v="7"/>
    <x v="23"/>
    <n v="26.85"/>
    <x v="1"/>
    <x v="0"/>
    <x v="0"/>
    <n v="26.85"/>
    <n v="26.85"/>
    <x v="902"/>
    <n v="37.94"/>
    <x v="0"/>
    <x v="0"/>
    <x v="1"/>
    <x v="0"/>
    <x v="8"/>
    <x v="3"/>
    <x v="1"/>
  </r>
  <r>
    <s v="TXN-009822"/>
    <x v="200"/>
    <x v="1987"/>
    <x v="6"/>
    <x v="13"/>
    <n v="108.76"/>
    <x v="1"/>
    <x v="0"/>
    <x v="0"/>
    <n v="108.76"/>
    <n v="108.76"/>
    <x v="1364"/>
    <n v="129.41"/>
    <x v="1"/>
    <x v="15"/>
    <x v="0"/>
    <x v="0"/>
    <x v="8"/>
    <x v="3"/>
    <x v="3"/>
  </r>
  <r>
    <s v="TXN-011110"/>
    <x v="200"/>
    <x v="1988"/>
    <x v="1"/>
    <x v="32"/>
    <n v="54.91"/>
    <x v="3"/>
    <x v="0"/>
    <x v="0"/>
    <n v="109.82"/>
    <n v="109.82"/>
    <x v="1365"/>
    <n v="138.71"/>
    <x v="3"/>
    <x v="15"/>
    <x v="0"/>
    <x v="0"/>
    <x v="3"/>
    <x v="0"/>
    <x v="3"/>
  </r>
  <r>
    <s v="TXN-011931"/>
    <x v="200"/>
    <x v="1989"/>
    <x v="2"/>
    <x v="16"/>
    <n v="35.78"/>
    <x v="3"/>
    <x v="0"/>
    <x v="0"/>
    <n v="71.56"/>
    <n v="71.56"/>
    <x v="858"/>
    <n v="86.18"/>
    <x v="2"/>
    <x v="7"/>
    <x v="0"/>
    <x v="0"/>
    <x v="10"/>
    <x v="3"/>
    <x v="2"/>
  </r>
  <r>
    <s v="TXN-007479"/>
    <x v="201"/>
    <x v="1990"/>
    <x v="0"/>
    <x v="33"/>
    <n v="368.01"/>
    <x v="4"/>
    <x v="0"/>
    <x v="0"/>
    <n v="1840.05"/>
    <n v="1840.05"/>
    <x v="1366"/>
    <n v="1864.93"/>
    <x v="2"/>
    <x v="16"/>
    <x v="1"/>
    <x v="0"/>
    <x v="9"/>
    <x v="2"/>
    <x v="3"/>
  </r>
  <r>
    <s v="TXN-002802"/>
    <x v="201"/>
    <x v="1991"/>
    <x v="3"/>
    <x v="21"/>
    <n v="214.79"/>
    <x v="1"/>
    <x v="0"/>
    <x v="0"/>
    <n v="214.79"/>
    <n v="214.79"/>
    <x v="939"/>
    <n v="231.35"/>
    <x v="2"/>
    <x v="16"/>
    <x v="3"/>
    <x v="0"/>
    <x v="0"/>
    <x v="3"/>
    <x v="0"/>
  </r>
  <r>
    <s v="TXN-005670"/>
    <x v="201"/>
    <x v="1992"/>
    <x v="7"/>
    <x v="35"/>
    <n v="156.41"/>
    <x v="1"/>
    <x v="0"/>
    <x v="0"/>
    <n v="156.41"/>
    <n v="156.41"/>
    <x v="473"/>
    <n v="165.64"/>
    <x v="0"/>
    <x v="11"/>
    <x v="5"/>
    <x v="1"/>
    <x v="10"/>
    <x v="4"/>
    <x v="4"/>
  </r>
  <r>
    <s v="TXN-013966"/>
    <x v="201"/>
    <x v="1993"/>
    <x v="2"/>
    <x v="16"/>
    <n v="62.31"/>
    <x v="1"/>
    <x v="47"/>
    <x v="492"/>
    <n v="62.31"/>
    <n v="48.16563"/>
    <x v="561"/>
    <n v="65.13563"/>
    <x v="2"/>
    <x v="9"/>
    <x v="1"/>
    <x v="1"/>
    <x v="8"/>
    <x v="5"/>
    <x v="1"/>
  </r>
  <r>
    <s v="TXN-007649"/>
    <x v="201"/>
    <x v="1994"/>
    <x v="7"/>
    <x v="10"/>
    <n v="114.26"/>
    <x v="1"/>
    <x v="0"/>
    <x v="0"/>
    <n v="114.26"/>
    <n v="114.26"/>
    <x v="886"/>
    <n v="125.5"/>
    <x v="0"/>
    <x v="7"/>
    <x v="3"/>
    <x v="0"/>
    <x v="9"/>
    <x v="1"/>
    <x v="1"/>
  </r>
  <r>
    <s v="TXN-014901"/>
    <x v="201"/>
    <x v="1995"/>
    <x v="5"/>
    <x v="31"/>
    <n v="26.25"/>
    <x v="1"/>
    <x v="0"/>
    <x v="0"/>
    <n v="26.25"/>
    <n v="26.25"/>
    <x v="501"/>
    <n v="40.31"/>
    <x v="2"/>
    <x v="12"/>
    <x v="1"/>
    <x v="0"/>
    <x v="6"/>
    <x v="0"/>
    <x v="3"/>
  </r>
  <r>
    <s v="TXN-012845"/>
    <x v="201"/>
    <x v="1996"/>
    <x v="3"/>
    <x v="3"/>
    <n v="214.7"/>
    <x v="1"/>
    <x v="0"/>
    <x v="0"/>
    <n v="214.7"/>
    <n v="214.7"/>
    <x v="1033"/>
    <n v="226.23"/>
    <x v="0"/>
    <x v="11"/>
    <x v="5"/>
    <x v="0"/>
    <x v="3"/>
    <x v="2"/>
    <x v="3"/>
  </r>
  <r>
    <s v="TXN-006741"/>
    <x v="201"/>
    <x v="1997"/>
    <x v="2"/>
    <x v="16"/>
    <n v="27.38"/>
    <x v="4"/>
    <x v="0"/>
    <x v="0"/>
    <n v="136.9"/>
    <n v="136.9"/>
    <x v="1342"/>
    <n v="153.74"/>
    <x v="2"/>
    <x v="15"/>
    <x v="5"/>
    <x v="0"/>
    <x v="0"/>
    <x v="1"/>
    <x v="1"/>
  </r>
  <r>
    <s v="TXN-011349"/>
    <x v="201"/>
    <x v="1998"/>
    <x v="2"/>
    <x v="14"/>
    <n v="78.69"/>
    <x v="1"/>
    <x v="0"/>
    <x v="0"/>
    <n v="78.69"/>
    <n v="78.69"/>
    <x v="1367"/>
    <n v="91.12"/>
    <x v="0"/>
    <x v="10"/>
    <x v="0"/>
    <x v="1"/>
    <x v="8"/>
    <x v="2"/>
    <x v="3"/>
  </r>
  <r>
    <s v="TXN-008600"/>
    <x v="201"/>
    <x v="1999"/>
    <x v="3"/>
    <x v="11"/>
    <n v="62.34"/>
    <x v="3"/>
    <x v="104"/>
    <x v="493"/>
    <n v="124.68"/>
    <n v="118.32132"/>
    <x v="469"/>
    <n v="140.18132"/>
    <x v="1"/>
    <x v="18"/>
    <x v="1"/>
    <x v="0"/>
    <x v="8"/>
    <x v="0"/>
    <x v="1"/>
  </r>
  <r>
    <s v="TXN-004503"/>
    <x v="202"/>
    <x v="2000"/>
    <x v="5"/>
    <x v="7"/>
    <n v="22.11"/>
    <x v="2"/>
    <x v="0"/>
    <x v="0"/>
    <n v="66.33"/>
    <n v="66.33"/>
    <x v="778"/>
    <n v="89.72"/>
    <x v="1"/>
    <x v="9"/>
    <x v="5"/>
    <x v="0"/>
    <x v="0"/>
    <x v="3"/>
    <x v="2"/>
  </r>
  <r>
    <s v="TXN-011769"/>
    <x v="202"/>
    <x v="2001"/>
    <x v="2"/>
    <x v="14"/>
    <n v="95.49"/>
    <x v="3"/>
    <x v="0"/>
    <x v="0"/>
    <n v="190.98"/>
    <n v="190.98"/>
    <x v="1368"/>
    <n v="209.53"/>
    <x v="2"/>
    <x v="15"/>
    <x v="1"/>
    <x v="0"/>
    <x v="10"/>
    <x v="3"/>
    <x v="1"/>
  </r>
  <r>
    <s v="TXN-005900"/>
    <x v="202"/>
    <x v="2002"/>
    <x v="2"/>
    <x v="2"/>
    <n v="81.23"/>
    <x v="1"/>
    <x v="58"/>
    <x v="494"/>
    <n v="81.23"/>
    <n v="61.97849"/>
    <x v="1369"/>
    <n v="80.12849"/>
    <x v="2"/>
    <x v="15"/>
    <x v="1"/>
    <x v="0"/>
    <x v="3"/>
    <x v="3"/>
    <x v="1"/>
  </r>
  <r>
    <s v="TXN-006940"/>
    <x v="202"/>
    <x v="2003"/>
    <x v="7"/>
    <x v="22"/>
    <n v="82.08"/>
    <x v="1"/>
    <x v="184"/>
    <x v="495"/>
    <n v="82.08"/>
    <n v="74.52864"/>
    <x v="851"/>
    <n v="98.79864"/>
    <x v="1"/>
    <x v="5"/>
    <x v="5"/>
    <x v="0"/>
    <x v="8"/>
    <x v="2"/>
    <x v="3"/>
  </r>
  <r>
    <s v="TXN-014062"/>
    <x v="202"/>
    <x v="2004"/>
    <x v="7"/>
    <x v="10"/>
    <n v="75.82"/>
    <x v="1"/>
    <x v="0"/>
    <x v="0"/>
    <n v="75.82"/>
    <n v="75.82"/>
    <x v="1149"/>
    <n v="90.48"/>
    <x v="2"/>
    <x v="2"/>
    <x v="5"/>
    <x v="0"/>
    <x v="3"/>
    <x v="0"/>
    <x v="3"/>
  </r>
  <r>
    <s v="TXN-009003"/>
    <x v="202"/>
    <x v="2005"/>
    <x v="1"/>
    <x v="37"/>
    <n v="8.82"/>
    <x v="1"/>
    <x v="0"/>
    <x v="0"/>
    <n v="8.82"/>
    <n v="8.82"/>
    <x v="1370"/>
    <n v="14.78"/>
    <x v="0"/>
    <x v="10"/>
    <x v="4"/>
    <x v="0"/>
    <x v="0"/>
    <x v="5"/>
    <x v="1"/>
  </r>
  <r>
    <s v="TXN-003214"/>
    <x v="202"/>
    <x v="2006"/>
    <x v="5"/>
    <x v="15"/>
    <n v="44.71"/>
    <x v="1"/>
    <x v="0"/>
    <x v="0"/>
    <n v="44.71"/>
    <n v="44.71"/>
    <x v="893"/>
    <n v="68.4"/>
    <x v="1"/>
    <x v="20"/>
    <x v="7"/>
    <x v="0"/>
    <x v="6"/>
    <x v="3"/>
    <x v="1"/>
  </r>
  <r>
    <s v="TXN-004159"/>
    <x v="202"/>
    <x v="2007"/>
    <x v="5"/>
    <x v="15"/>
    <n v="23"/>
    <x v="3"/>
    <x v="0"/>
    <x v="0"/>
    <n v="46"/>
    <n v="46"/>
    <x v="517"/>
    <n v="59.41"/>
    <x v="0"/>
    <x v="7"/>
    <x v="5"/>
    <x v="0"/>
    <x v="8"/>
    <x v="3"/>
    <x v="1"/>
  </r>
  <r>
    <s v="TXN-003471"/>
    <x v="202"/>
    <x v="2008"/>
    <x v="2"/>
    <x v="14"/>
    <n v="101.91"/>
    <x v="1"/>
    <x v="0"/>
    <x v="0"/>
    <n v="101.91"/>
    <n v="101.91"/>
    <x v="1371"/>
    <n v="120.07"/>
    <x v="2"/>
    <x v="16"/>
    <x v="1"/>
    <x v="0"/>
    <x v="9"/>
    <x v="0"/>
    <x v="3"/>
  </r>
  <r>
    <s v="TXN-004077"/>
    <x v="202"/>
    <x v="2009"/>
    <x v="3"/>
    <x v="11"/>
    <n v="175.52"/>
    <x v="1"/>
    <x v="0"/>
    <x v="0"/>
    <n v="175.52"/>
    <n v="175.52"/>
    <x v="1372"/>
    <n v="202.54"/>
    <x v="4"/>
    <x v="20"/>
    <x v="1"/>
    <x v="0"/>
    <x v="6"/>
    <x v="2"/>
    <x v="3"/>
  </r>
  <r>
    <s v="TXN-007274"/>
    <x v="203"/>
    <x v="2010"/>
    <x v="3"/>
    <x v="6"/>
    <n v="118.46"/>
    <x v="1"/>
    <x v="0"/>
    <x v="0"/>
    <n v="118.46"/>
    <n v="118.46"/>
    <x v="1299"/>
    <n v="133.9"/>
    <x v="0"/>
    <x v="10"/>
    <x v="0"/>
    <x v="0"/>
    <x v="10"/>
    <x v="3"/>
    <x v="3"/>
  </r>
  <r>
    <s v="TXN-011055"/>
    <x v="203"/>
    <x v="2011"/>
    <x v="2"/>
    <x v="2"/>
    <n v="63.3"/>
    <x v="1"/>
    <x v="0"/>
    <x v="0"/>
    <n v="63.3"/>
    <n v="63.3"/>
    <x v="1364"/>
    <n v="83.95"/>
    <x v="4"/>
    <x v="14"/>
    <x v="0"/>
    <x v="0"/>
    <x v="1"/>
    <x v="0"/>
    <x v="3"/>
  </r>
  <r>
    <s v="TXN-012941"/>
    <x v="203"/>
    <x v="2012"/>
    <x v="2"/>
    <x v="2"/>
    <n v="144.42"/>
    <x v="1"/>
    <x v="0"/>
    <x v="0"/>
    <n v="144.42"/>
    <n v="144.42"/>
    <x v="956"/>
    <n v="162.26"/>
    <x v="2"/>
    <x v="0"/>
    <x v="1"/>
    <x v="1"/>
    <x v="7"/>
    <x v="3"/>
    <x v="3"/>
  </r>
  <r>
    <s v="TXN-012939"/>
    <x v="203"/>
    <x v="2013"/>
    <x v="3"/>
    <x v="21"/>
    <n v="34.71"/>
    <x v="2"/>
    <x v="0"/>
    <x v="0"/>
    <n v="104.13"/>
    <n v="104.13"/>
    <x v="1225"/>
    <n v="111.15"/>
    <x v="0"/>
    <x v="3"/>
    <x v="0"/>
    <x v="1"/>
    <x v="7"/>
    <x v="0"/>
    <x v="1"/>
  </r>
  <r>
    <s v="TXN-013872"/>
    <x v="203"/>
    <x v="2014"/>
    <x v="3"/>
    <x v="11"/>
    <n v="92.48"/>
    <x v="1"/>
    <x v="0"/>
    <x v="0"/>
    <n v="92.48"/>
    <n v="92.48"/>
    <x v="1373"/>
    <n v="111.81"/>
    <x v="2"/>
    <x v="5"/>
    <x v="5"/>
    <x v="0"/>
    <x v="4"/>
    <x v="0"/>
    <x v="3"/>
  </r>
  <r>
    <s v="TXN-013356"/>
    <x v="203"/>
    <x v="2015"/>
    <x v="3"/>
    <x v="21"/>
    <n v="69"/>
    <x v="2"/>
    <x v="0"/>
    <x v="0"/>
    <n v="207"/>
    <n v="207"/>
    <x v="1374"/>
    <n v="226.24"/>
    <x v="2"/>
    <x v="5"/>
    <x v="5"/>
    <x v="0"/>
    <x v="3"/>
    <x v="0"/>
    <x v="3"/>
  </r>
  <r>
    <s v="TXN-002399"/>
    <x v="203"/>
    <x v="2016"/>
    <x v="2"/>
    <x v="25"/>
    <n v="21.16"/>
    <x v="1"/>
    <x v="0"/>
    <x v="0"/>
    <n v="21.16"/>
    <n v="21.16"/>
    <x v="738"/>
    <n v="36.57"/>
    <x v="2"/>
    <x v="12"/>
    <x v="0"/>
    <x v="0"/>
    <x v="4"/>
    <x v="0"/>
    <x v="3"/>
  </r>
  <r>
    <s v="TXN-009027"/>
    <x v="204"/>
    <x v="32"/>
    <x v="1"/>
    <x v="1"/>
    <n v="36.86"/>
    <x v="3"/>
    <x v="126"/>
    <x v="496"/>
    <n v="73.72"/>
    <n v="71.10294"/>
    <x v="1375"/>
    <n v="92.50294"/>
    <x v="4"/>
    <x v="12"/>
    <x v="5"/>
    <x v="0"/>
    <x v="1"/>
    <x v="0"/>
    <x v="1"/>
  </r>
  <r>
    <s v="TXN-008916"/>
    <x v="204"/>
    <x v="2017"/>
    <x v="7"/>
    <x v="23"/>
    <n v="129.49"/>
    <x v="1"/>
    <x v="0"/>
    <x v="0"/>
    <n v="129.49"/>
    <n v="129.49"/>
    <x v="1376"/>
    <n v="151.11"/>
    <x v="2"/>
    <x v="0"/>
    <x v="4"/>
    <x v="0"/>
    <x v="8"/>
    <x v="0"/>
    <x v="3"/>
  </r>
  <r>
    <s v="TXN-008943"/>
    <x v="204"/>
    <x v="2018"/>
    <x v="4"/>
    <x v="34"/>
    <n v="41"/>
    <x v="1"/>
    <x v="0"/>
    <x v="0"/>
    <n v="41"/>
    <n v="41"/>
    <x v="1377"/>
    <n v="47.49"/>
    <x v="0"/>
    <x v="6"/>
    <x v="2"/>
    <x v="1"/>
    <x v="0"/>
    <x v="2"/>
    <x v="3"/>
  </r>
  <r>
    <s v="TXN-013921"/>
    <x v="204"/>
    <x v="2019"/>
    <x v="0"/>
    <x v="20"/>
    <n v="334.05"/>
    <x v="2"/>
    <x v="0"/>
    <x v="0"/>
    <n v="1002.15"/>
    <n v="1002.15"/>
    <x v="1378"/>
    <n v="1019.85"/>
    <x v="0"/>
    <x v="0"/>
    <x v="0"/>
    <x v="0"/>
    <x v="3"/>
    <x v="5"/>
    <x v="3"/>
  </r>
  <r>
    <s v="TXN-004801"/>
    <x v="204"/>
    <x v="2020"/>
    <x v="1"/>
    <x v="37"/>
    <n v="21.55"/>
    <x v="0"/>
    <x v="0"/>
    <x v="0"/>
    <n v="86.2"/>
    <n v="86.2"/>
    <x v="240"/>
    <n v="106.53"/>
    <x v="4"/>
    <x v="5"/>
    <x v="0"/>
    <x v="0"/>
    <x v="5"/>
    <x v="0"/>
    <x v="1"/>
  </r>
  <r>
    <s v="TXN-010410"/>
    <x v="204"/>
    <x v="2021"/>
    <x v="5"/>
    <x v="7"/>
    <n v="34.48"/>
    <x v="1"/>
    <x v="0"/>
    <x v="0"/>
    <n v="34.48"/>
    <n v="34.48"/>
    <x v="368"/>
    <n v="53.27"/>
    <x v="2"/>
    <x v="16"/>
    <x v="4"/>
    <x v="0"/>
    <x v="8"/>
    <x v="3"/>
    <x v="0"/>
  </r>
  <r>
    <s v="TXN-012267"/>
    <x v="204"/>
    <x v="2022"/>
    <x v="3"/>
    <x v="8"/>
    <n v="196.8"/>
    <x v="0"/>
    <x v="0"/>
    <x v="0"/>
    <n v="787.2"/>
    <n v="787.2"/>
    <x v="616"/>
    <n v="802.99"/>
    <x v="0"/>
    <x v="6"/>
    <x v="5"/>
    <x v="0"/>
    <x v="3"/>
    <x v="3"/>
    <x v="2"/>
  </r>
  <r>
    <s v="TXN-009383"/>
    <x v="204"/>
    <x v="2023"/>
    <x v="3"/>
    <x v="8"/>
    <n v="155.1"/>
    <x v="4"/>
    <x v="0"/>
    <x v="0"/>
    <n v="775.5"/>
    <n v="775.5"/>
    <x v="1379"/>
    <n v="795.97"/>
    <x v="2"/>
    <x v="16"/>
    <x v="5"/>
    <x v="1"/>
    <x v="3"/>
    <x v="2"/>
    <x v="3"/>
  </r>
  <r>
    <s v="TXN-007645"/>
    <x v="204"/>
    <x v="2024"/>
    <x v="5"/>
    <x v="15"/>
    <n v="23.76"/>
    <x v="1"/>
    <x v="0"/>
    <x v="0"/>
    <n v="23.76"/>
    <n v="23.76"/>
    <x v="1380"/>
    <n v="32.29"/>
    <x v="0"/>
    <x v="3"/>
    <x v="1"/>
    <x v="0"/>
    <x v="9"/>
    <x v="0"/>
    <x v="3"/>
  </r>
  <r>
    <s v="TXN-012294"/>
    <x v="204"/>
    <x v="1488"/>
    <x v="1"/>
    <x v="1"/>
    <n v="35.88"/>
    <x v="2"/>
    <x v="0"/>
    <x v="0"/>
    <n v="107.64"/>
    <n v="107.64"/>
    <x v="427"/>
    <n v="121.43"/>
    <x v="0"/>
    <x v="6"/>
    <x v="0"/>
    <x v="0"/>
    <x v="3"/>
    <x v="4"/>
    <x v="3"/>
  </r>
  <r>
    <s v="TXN-013517"/>
    <x v="204"/>
    <x v="917"/>
    <x v="3"/>
    <x v="21"/>
    <n v="120.57"/>
    <x v="2"/>
    <x v="77"/>
    <x v="497"/>
    <n v="361.71"/>
    <n v="349.53243"/>
    <x v="1115"/>
    <n v="369.85243"/>
    <x v="2"/>
    <x v="2"/>
    <x v="0"/>
    <x v="0"/>
    <x v="6"/>
    <x v="3"/>
    <x v="0"/>
  </r>
  <r>
    <s v="TXN-002675"/>
    <x v="204"/>
    <x v="2025"/>
    <x v="3"/>
    <x v="8"/>
    <n v="98.06"/>
    <x v="0"/>
    <x v="0"/>
    <x v="0"/>
    <n v="392.24"/>
    <n v="392.24"/>
    <x v="600"/>
    <n v="412"/>
    <x v="2"/>
    <x v="2"/>
    <x v="1"/>
    <x v="0"/>
    <x v="7"/>
    <x v="2"/>
    <x v="1"/>
  </r>
  <r>
    <s v="TXN-007565"/>
    <x v="205"/>
    <x v="2026"/>
    <x v="0"/>
    <x v="20"/>
    <n v="45.1"/>
    <x v="3"/>
    <x v="187"/>
    <x v="498"/>
    <n v="90.2"/>
    <n v="85.5096"/>
    <x v="1094"/>
    <n v="105.0096"/>
    <x v="2"/>
    <x v="16"/>
    <x v="0"/>
    <x v="0"/>
    <x v="0"/>
    <x v="3"/>
    <x v="3"/>
  </r>
  <r>
    <s v="TXN-000032"/>
    <x v="205"/>
    <x v="2027"/>
    <x v="1"/>
    <x v="32"/>
    <n v="14.32"/>
    <x v="1"/>
    <x v="0"/>
    <x v="0"/>
    <n v="14.32"/>
    <n v="14.32"/>
    <x v="1013"/>
    <n v="20.56"/>
    <x v="0"/>
    <x v="10"/>
    <x v="1"/>
    <x v="0"/>
    <x v="5"/>
    <x v="3"/>
    <x v="1"/>
  </r>
  <r>
    <s v="TXN-003043"/>
    <x v="205"/>
    <x v="2028"/>
    <x v="0"/>
    <x v="0"/>
    <n v="102.64"/>
    <x v="1"/>
    <x v="0"/>
    <x v="0"/>
    <n v="102.64"/>
    <n v="102.64"/>
    <x v="1381"/>
    <n v="115.09"/>
    <x v="0"/>
    <x v="10"/>
    <x v="0"/>
    <x v="0"/>
    <x v="10"/>
    <x v="3"/>
    <x v="1"/>
  </r>
  <r>
    <s v="TXN-012073"/>
    <x v="205"/>
    <x v="2029"/>
    <x v="2"/>
    <x v="25"/>
    <n v="138.96"/>
    <x v="3"/>
    <x v="18"/>
    <x v="499"/>
    <n v="277.92"/>
    <n v="247.20984"/>
    <x v="1382"/>
    <n v="268.51984"/>
    <x v="4"/>
    <x v="19"/>
    <x v="5"/>
    <x v="0"/>
    <x v="3"/>
    <x v="3"/>
    <x v="3"/>
  </r>
  <r>
    <s v="TXN-001553"/>
    <x v="205"/>
    <x v="2030"/>
    <x v="2"/>
    <x v="25"/>
    <n v="137.46"/>
    <x v="3"/>
    <x v="188"/>
    <x v="500"/>
    <n v="274.92"/>
    <n v="248.52768"/>
    <x v="95"/>
    <n v="268.38768"/>
    <x v="2"/>
    <x v="0"/>
    <x v="0"/>
    <x v="0"/>
    <x v="9"/>
    <x v="2"/>
    <x v="2"/>
  </r>
  <r>
    <s v="TXN-011281"/>
    <x v="205"/>
    <x v="2031"/>
    <x v="4"/>
    <x v="5"/>
    <n v="26.09"/>
    <x v="1"/>
    <x v="0"/>
    <x v="0"/>
    <n v="26.09"/>
    <n v="26.09"/>
    <x v="1383"/>
    <n v="55.97"/>
    <x v="3"/>
    <x v="18"/>
    <x v="3"/>
    <x v="0"/>
    <x v="5"/>
    <x v="0"/>
    <x v="4"/>
  </r>
  <r>
    <s v="TXN-007601"/>
    <x v="205"/>
    <x v="2032"/>
    <x v="6"/>
    <x v="19"/>
    <n v="110.79"/>
    <x v="1"/>
    <x v="0"/>
    <x v="0"/>
    <n v="110.79"/>
    <n v="110.79"/>
    <x v="1277"/>
    <n v="126.38"/>
    <x v="0"/>
    <x v="11"/>
    <x v="1"/>
    <x v="0"/>
    <x v="7"/>
    <x v="5"/>
    <x v="0"/>
  </r>
  <r>
    <s v="TXN-007825"/>
    <x v="205"/>
    <x v="2033"/>
    <x v="2"/>
    <x v="28"/>
    <n v="18.24"/>
    <x v="1"/>
    <x v="0"/>
    <x v="0"/>
    <n v="18.24"/>
    <n v="18.24"/>
    <x v="223"/>
    <n v="31.27"/>
    <x v="0"/>
    <x v="7"/>
    <x v="1"/>
    <x v="0"/>
    <x v="7"/>
    <x v="3"/>
    <x v="0"/>
  </r>
  <r>
    <s v="TXN-011989"/>
    <x v="205"/>
    <x v="2034"/>
    <x v="2"/>
    <x v="25"/>
    <n v="177.24"/>
    <x v="1"/>
    <x v="122"/>
    <x v="501"/>
    <n v="177.24"/>
    <n v="151.89468"/>
    <x v="183"/>
    <n v="162.16468"/>
    <x v="0"/>
    <x v="7"/>
    <x v="3"/>
    <x v="0"/>
    <x v="3"/>
    <x v="3"/>
    <x v="4"/>
  </r>
  <r>
    <s v="TXN-010347"/>
    <x v="205"/>
    <x v="2035"/>
    <x v="2"/>
    <x v="2"/>
    <n v="36.62"/>
    <x v="1"/>
    <x v="0"/>
    <x v="0"/>
    <n v="36.62"/>
    <n v="36.62"/>
    <x v="213"/>
    <n v="48.5"/>
    <x v="0"/>
    <x v="0"/>
    <x v="1"/>
    <x v="0"/>
    <x v="3"/>
    <x v="3"/>
    <x v="1"/>
  </r>
  <r>
    <s v="TXN-004602"/>
    <x v="205"/>
    <x v="2036"/>
    <x v="2"/>
    <x v="16"/>
    <n v="24.78"/>
    <x v="1"/>
    <x v="0"/>
    <x v="0"/>
    <n v="24.78"/>
    <n v="24.78"/>
    <x v="1107"/>
    <n v="45.56"/>
    <x v="4"/>
    <x v="21"/>
    <x v="1"/>
    <x v="0"/>
    <x v="3"/>
    <x v="2"/>
    <x v="1"/>
  </r>
  <r>
    <s v="TXN-008927"/>
    <x v="205"/>
    <x v="2037"/>
    <x v="2"/>
    <x v="25"/>
    <n v="79.88"/>
    <x v="1"/>
    <x v="0"/>
    <x v="0"/>
    <n v="79.88"/>
    <n v="79.88"/>
    <x v="1384"/>
    <n v="94.69"/>
    <x v="0"/>
    <x v="0"/>
    <x v="5"/>
    <x v="0"/>
    <x v="0"/>
    <x v="3"/>
    <x v="1"/>
  </r>
  <r>
    <s v="TXN-004465"/>
    <x v="205"/>
    <x v="2038"/>
    <x v="4"/>
    <x v="27"/>
    <n v="82.75"/>
    <x v="1"/>
    <x v="138"/>
    <x v="502"/>
    <n v="82.75"/>
    <n v="62.3935"/>
    <x v="1385"/>
    <n v="91.4335"/>
    <x v="3"/>
    <x v="9"/>
    <x v="4"/>
    <x v="0"/>
    <x v="3"/>
    <x v="3"/>
    <x v="1"/>
  </r>
  <r>
    <s v="TXN-008585"/>
    <x v="205"/>
    <x v="2039"/>
    <x v="7"/>
    <x v="22"/>
    <n v="62.62"/>
    <x v="1"/>
    <x v="0"/>
    <x v="0"/>
    <n v="62.62"/>
    <n v="62.62"/>
    <x v="829"/>
    <n v="76.8"/>
    <x v="2"/>
    <x v="15"/>
    <x v="1"/>
    <x v="0"/>
    <x v="8"/>
    <x v="3"/>
    <x v="2"/>
  </r>
  <r>
    <s v="TXN-002580"/>
    <x v="206"/>
    <x v="2040"/>
    <x v="6"/>
    <x v="17"/>
    <n v="108.64"/>
    <x v="1"/>
    <x v="0"/>
    <x v="0"/>
    <n v="108.64"/>
    <n v="108.64"/>
    <x v="1014"/>
    <n v="116.77"/>
    <x v="0"/>
    <x v="7"/>
    <x v="3"/>
    <x v="0"/>
    <x v="3"/>
    <x v="5"/>
    <x v="3"/>
  </r>
  <r>
    <s v="TXN-011668"/>
    <x v="206"/>
    <x v="2041"/>
    <x v="0"/>
    <x v="20"/>
    <n v="447.27"/>
    <x v="1"/>
    <x v="0"/>
    <x v="0"/>
    <n v="447.27"/>
    <n v="447.27"/>
    <x v="1386"/>
    <n v="475.13"/>
    <x v="2"/>
    <x v="15"/>
    <x v="5"/>
    <x v="0"/>
    <x v="7"/>
    <x v="2"/>
    <x v="1"/>
  </r>
  <r>
    <s v="TXN-012883"/>
    <x v="206"/>
    <x v="37"/>
    <x v="3"/>
    <x v="21"/>
    <n v="54.81"/>
    <x v="4"/>
    <x v="0"/>
    <x v="0"/>
    <n v="274.05"/>
    <n v="274.05"/>
    <x v="1387"/>
    <n v="280.8"/>
    <x v="0"/>
    <x v="10"/>
    <x v="0"/>
    <x v="0"/>
    <x v="7"/>
    <x v="2"/>
    <x v="3"/>
  </r>
  <r>
    <s v="TXN-012923"/>
    <x v="206"/>
    <x v="2042"/>
    <x v="3"/>
    <x v="6"/>
    <n v="171.11"/>
    <x v="1"/>
    <x v="0"/>
    <x v="0"/>
    <n v="171.11"/>
    <n v="171.11"/>
    <x v="1388"/>
    <n v="193.98"/>
    <x v="2"/>
    <x v="7"/>
    <x v="5"/>
    <x v="1"/>
    <x v="1"/>
    <x v="3"/>
    <x v="1"/>
  </r>
  <r>
    <s v="TXN-002559"/>
    <x v="206"/>
    <x v="2043"/>
    <x v="4"/>
    <x v="5"/>
    <n v="72.26"/>
    <x v="1"/>
    <x v="82"/>
    <x v="503"/>
    <n v="72.26"/>
    <n v="61.49326"/>
    <x v="1210"/>
    <n v="77.46326"/>
    <x v="2"/>
    <x v="15"/>
    <x v="4"/>
    <x v="0"/>
    <x v="0"/>
    <x v="0"/>
    <x v="1"/>
  </r>
  <r>
    <s v="TXN-014612"/>
    <x v="207"/>
    <x v="2044"/>
    <x v="1"/>
    <x v="24"/>
    <n v="52.47"/>
    <x v="1"/>
    <x v="0"/>
    <x v="0"/>
    <n v="52.47"/>
    <n v="52.47"/>
    <x v="1389"/>
    <n v="62.07"/>
    <x v="0"/>
    <x v="10"/>
    <x v="1"/>
    <x v="0"/>
    <x v="1"/>
    <x v="0"/>
    <x v="0"/>
  </r>
  <r>
    <s v="TXN-007921"/>
    <x v="207"/>
    <x v="298"/>
    <x v="0"/>
    <x v="38"/>
    <n v="291.8"/>
    <x v="1"/>
    <x v="0"/>
    <x v="0"/>
    <n v="291.8"/>
    <n v="291.8"/>
    <x v="1390"/>
    <n v="320.23"/>
    <x v="4"/>
    <x v="22"/>
    <x v="1"/>
    <x v="1"/>
    <x v="7"/>
    <x v="2"/>
    <x v="1"/>
  </r>
  <r>
    <s v="TXN-001336"/>
    <x v="207"/>
    <x v="2045"/>
    <x v="2"/>
    <x v="28"/>
    <n v="21.83"/>
    <x v="0"/>
    <x v="0"/>
    <x v="0"/>
    <n v="87.32"/>
    <n v="87.32"/>
    <x v="1391"/>
    <n v="110.06"/>
    <x v="1"/>
    <x v="13"/>
    <x v="5"/>
    <x v="1"/>
    <x v="1"/>
    <x v="3"/>
    <x v="3"/>
  </r>
  <r>
    <s v="TXN-005758"/>
    <x v="207"/>
    <x v="2046"/>
    <x v="3"/>
    <x v="6"/>
    <n v="235.07"/>
    <x v="1"/>
    <x v="188"/>
    <x v="504"/>
    <n v="235.07"/>
    <n v="189.93656"/>
    <x v="1392"/>
    <n v="212.65656"/>
    <x v="2"/>
    <x v="7"/>
    <x v="1"/>
    <x v="1"/>
    <x v="10"/>
    <x v="2"/>
    <x v="0"/>
  </r>
  <r>
    <s v="TXN-004496"/>
    <x v="207"/>
    <x v="2047"/>
    <x v="4"/>
    <x v="30"/>
    <n v="77.4"/>
    <x v="1"/>
    <x v="0"/>
    <x v="0"/>
    <n v="77.4"/>
    <n v="77.4"/>
    <x v="700"/>
    <n v="88.2"/>
    <x v="0"/>
    <x v="10"/>
    <x v="1"/>
    <x v="1"/>
    <x v="4"/>
    <x v="3"/>
    <x v="1"/>
  </r>
  <r>
    <s v="TXN-005650"/>
    <x v="207"/>
    <x v="2048"/>
    <x v="4"/>
    <x v="5"/>
    <n v="80.69"/>
    <x v="1"/>
    <x v="0"/>
    <x v="0"/>
    <n v="80.69"/>
    <n v="80.69"/>
    <x v="679"/>
    <n v="103.47"/>
    <x v="4"/>
    <x v="1"/>
    <x v="1"/>
    <x v="0"/>
    <x v="8"/>
    <x v="2"/>
    <x v="3"/>
  </r>
  <r>
    <s v="TXN-006704"/>
    <x v="207"/>
    <x v="1912"/>
    <x v="4"/>
    <x v="34"/>
    <n v="26.7"/>
    <x v="1"/>
    <x v="0"/>
    <x v="0"/>
    <n v="26.7"/>
    <n v="26.7"/>
    <x v="1393"/>
    <n v="34.52"/>
    <x v="0"/>
    <x v="10"/>
    <x v="0"/>
    <x v="0"/>
    <x v="8"/>
    <x v="0"/>
    <x v="1"/>
  </r>
  <r>
    <s v="TXN-009850"/>
    <x v="208"/>
    <x v="2049"/>
    <x v="4"/>
    <x v="5"/>
    <n v="66.98"/>
    <x v="1"/>
    <x v="0"/>
    <x v="0"/>
    <n v="66.98"/>
    <n v="66.98"/>
    <x v="1394"/>
    <n v="74.03"/>
    <x v="0"/>
    <x v="6"/>
    <x v="3"/>
    <x v="0"/>
    <x v="10"/>
    <x v="3"/>
    <x v="1"/>
  </r>
  <r>
    <s v="TXN-006238"/>
    <x v="208"/>
    <x v="2050"/>
    <x v="6"/>
    <x v="12"/>
    <n v="74.27"/>
    <x v="1"/>
    <x v="0"/>
    <x v="0"/>
    <n v="74.27"/>
    <n v="74.27"/>
    <x v="428"/>
    <n v="86.62"/>
    <x v="0"/>
    <x v="6"/>
    <x v="5"/>
    <x v="1"/>
    <x v="6"/>
    <x v="3"/>
    <x v="3"/>
  </r>
  <r>
    <s v="TXN-010912"/>
    <x v="208"/>
    <x v="2051"/>
    <x v="3"/>
    <x v="6"/>
    <n v="90.31"/>
    <x v="1"/>
    <x v="0"/>
    <x v="0"/>
    <n v="90.31"/>
    <n v="90.31"/>
    <x v="1395"/>
    <n v="107.81"/>
    <x v="2"/>
    <x v="15"/>
    <x v="0"/>
    <x v="0"/>
    <x v="9"/>
    <x v="5"/>
    <x v="1"/>
  </r>
  <r>
    <s v="TXN-014214"/>
    <x v="208"/>
    <x v="2052"/>
    <x v="3"/>
    <x v="11"/>
    <n v="96.99"/>
    <x v="3"/>
    <x v="73"/>
    <x v="505"/>
    <n v="193.98"/>
    <n v="179.72247"/>
    <x v="1396"/>
    <n v="191.05247"/>
    <x v="0"/>
    <x v="3"/>
    <x v="0"/>
    <x v="0"/>
    <x v="5"/>
    <x v="3"/>
    <x v="1"/>
  </r>
  <r>
    <s v="TXN-007099"/>
    <x v="208"/>
    <x v="2053"/>
    <x v="6"/>
    <x v="13"/>
    <n v="108.12"/>
    <x v="1"/>
    <x v="0"/>
    <x v="0"/>
    <n v="108.12"/>
    <n v="108.12"/>
    <x v="1397"/>
    <n v="126.56"/>
    <x v="2"/>
    <x v="0"/>
    <x v="1"/>
    <x v="0"/>
    <x v="7"/>
    <x v="2"/>
    <x v="2"/>
  </r>
  <r>
    <s v="TXN-007296"/>
    <x v="208"/>
    <x v="2054"/>
    <x v="2"/>
    <x v="25"/>
    <n v="169.05"/>
    <x v="1"/>
    <x v="0"/>
    <x v="0"/>
    <n v="169.05"/>
    <n v="169.05"/>
    <x v="572"/>
    <n v="178.11"/>
    <x v="0"/>
    <x v="7"/>
    <x v="0"/>
    <x v="0"/>
    <x v="8"/>
    <x v="5"/>
    <x v="3"/>
  </r>
  <r>
    <s v="TXN-007599"/>
    <x v="208"/>
    <x v="2055"/>
    <x v="3"/>
    <x v="3"/>
    <n v="164.35"/>
    <x v="1"/>
    <x v="0"/>
    <x v="0"/>
    <n v="164.35"/>
    <n v="164.35"/>
    <x v="1303"/>
    <n v="177.09"/>
    <x v="0"/>
    <x v="7"/>
    <x v="0"/>
    <x v="0"/>
    <x v="0"/>
    <x v="2"/>
    <x v="1"/>
  </r>
  <r>
    <s v="TXN-007988"/>
    <x v="208"/>
    <x v="2056"/>
    <x v="2"/>
    <x v="2"/>
    <n v="89.33"/>
    <x v="2"/>
    <x v="106"/>
    <x v="506"/>
    <n v="267.99"/>
    <n v="245.92549"/>
    <x v="1140"/>
    <n v="271.19549"/>
    <x v="4"/>
    <x v="18"/>
    <x v="1"/>
    <x v="0"/>
    <x v="4"/>
    <x v="3"/>
    <x v="2"/>
  </r>
  <r>
    <s v="TXN-003600"/>
    <x v="208"/>
    <x v="2057"/>
    <x v="2"/>
    <x v="16"/>
    <n v="155.57"/>
    <x v="3"/>
    <x v="0"/>
    <x v="0"/>
    <n v="311.14"/>
    <n v="311.14"/>
    <x v="1220"/>
    <n v="321.31"/>
    <x v="0"/>
    <x v="7"/>
    <x v="3"/>
    <x v="0"/>
    <x v="9"/>
    <x v="5"/>
    <x v="3"/>
  </r>
  <r>
    <s v="TXN-008498"/>
    <x v="209"/>
    <x v="2058"/>
    <x v="7"/>
    <x v="36"/>
    <n v="27.64"/>
    <x v="1"/>
    <x v="0"/>
    <x v="0"/>
    <n v="27.64"/>
    <n v="27.64"/>
    <x v="1243"/>
    <n v="51.93"/>
    <x v="3"/>
    <x v="13"/>
    <x v="0"/>
    <x v="0"/>
    <x v="2"/>
    <x v="3"/>
    <x v="1"/>
  </r>
  <r>
    <s v="TXN-011637"/>
    <x v="209"/>
    <x v="178"/>
    <x v="0"/>
    <x v="33"/>
    <n v="42.58"/>
    <x v="3"/>
    <x v="0"/>
    <x v="0"/>
    <n v="85.16"/>
    <n v="85.16"/>
    <x v="783"/>
    <n v="92.55"/>
    <x v="0"/>
    <x v="6"/>
    <x v="1"/>
    <x v="0"/>
    <x v="6"/>
    <x v="2"/>
    <x v="3"/>
  </r>
  <r>
    <s v="TXN-006131"/>
    <x v="209"/>
    <x v="2059"/>
    <x v="5"/>
    <x v="7"/>
    <n v="11.53"/>
    <x v="1"/>
    <x v="0"/>
    <x v="0"/>
    <n v="11.53"/>
    <n v="11.53"/>
    <x v="557"/>
    <n v="22.55"/>
    <x v="0"/>
    <x v="11"/>
    <x v="0"/>
    <x v="0"/>
    <x v="0"/>
    <x v="2"/>
    <x v="4"/>
  </r>
  <r>
    <s v="TXN-003092"/>
    <x v="209"/>
    <x v="2060"/>
    <x v="2"/>
    <x v="28"/>
    <n v="62.47"/>
    <x v="1"/>
    <x v="0"/>
    <x v="0"/>
    <n v="62.47"/>
    <n v="62.47"/>
    <x v="89"/>
    <n v="73"/>
    <x v="0"/>
    <x v="11"/>
    <x v="1"/>
    <x v="0"/>
    <x v="4"/>
    <x v="3"/>
    <x v="1"/>
  </r>
  <r>
    <s v="TXN-006635"/>
    <x v="209"/>
    <x v="1123"/>
    <x v="2"/>
    <x v="28"/>
    <n v="157.58"/>
    <x v="1"/>
    <x v="0"/>
    <x v="0"/>
    <n v="157.58"/>
    <n v="157.58"/>
    <x v="21"/>
    <n v="180.59"/>
    <x v="2"/>
    <x v="9"/>
    <x v="5"/>
    <x v="0"/>
    <x v="10"/>
    <x v="5"/>
    <x v="1"/>
  </r>
  <r>
    <s v="TXN-005105"/>
    <x v="209"/>
    <x v="2061"/>
    <x v="4"/>
    <x v="5"/>
    <n v="67.31"/>
    <x v="1"/>
    <x v="0"/>
    <x v="0"/>
    <n v="67.31"/>
    <n v="67.31"/>
    <x v="1028"/>
    <n v="90.92"/>
    <x v="3"/>
    <x v="13"/>
    <x v="1"/>
    <x v="0"/>
    <x v="10"/>
    <x v="3"/>
    <x v="2"/>
  </r>
  <r>
    <s v="TXN-013599"/>
    <x v="209"/>
    <x v="2062"/>
    <x v="6"/>
    <x v="19"/>
    <n v="64.38"/>
    <x v="1"/>
    <x v="0"/>
    <x v="0"/>
    <n v="64.38"/>
    <n v="64.38"/>
    <x v="1151"/>
    <n v="78.4"/>
    <x v="2"/>
    <x v="7"/>
    <x v="1"/>
    <x v="0"/>
    <x v="8"/>
    <x v="3"/>
    <x v="3"/>
  </r>
  <r>
    <s v="TXN-003017"/>
    <x v="209"/>
    <x v="2063"/>
    <x v="2"/>
    <x v="25"/>
    <n v="19.68"/>
    <x v="3"/>
    <x v="0"/>
    <x v="0"/>
    <n v="39.36"/>
    <n v="39.36"/>
    <x v="164"/>
    <n v="52.24"/>
    <x v="2"/>
    <x v="9"/>
    <x v="5"/>
    <x v="0"/>
    <x v="3"/>
    <x v="3"/>
    <x v="2"/>
  </r>
  <r>
    <s v="TXN-013317"/>
    <x v="209"/>
    <x v="596"/>
    <x v="3"/>
    <x v="21"/>
    <n v="130.71"/>
    <x v="1"/>
    <x v="0"/>
    <x v="0"/>
    <n v="130.71"/>
    <n v="130.71"/>
    <x v="1398"/>
    <n v="150.46"/>
    <x v="2"/>
    <x v="2"/>
    <x v="5"/>
    <x v="0"/>
    <x v="7"/>
    <x v="4"/>
    <x v="1"/>
  </r>
  <r>
    <s v="TXN-001231"/>
    <x v="209"/>
    <x v="2064"/>
    <x v="1"/>
    <x v="32"/>
    <n v="50.27"/>
    <x v="1"/>
    <x v="0"/>
    <x v="0"/>
    <n v="50.27"/>
    <n v="50.27"/>
    <x v="1186"/>
    <n v="58.75"/>
    <x v="0"/>
    <x v="11"/>
    <x v="0"/>
    <x v="1"/>
    <x v="0"/>
    <x v="4"/>
    <x v="4"/>
  </r>
  <r>
    <s v="TXN-001171"/>
    <x v="209"/>
    <x v="2065"/>
    <x v="4"/>
    <x v="34"/>
    <n v="54.22"/>
    <x v="1"/>
    <x v="0"/>
    <x v="0"/>
    <n v="54.22"/>
    <n v="54.22"/>
    <x v="1399"/>
    <n v="74.39"/>
    <x v="4"/>
    <x v="5"/>
    <x v="1"/>
    <x v="0"/>
    <x v="8"/>
    <x v="3"/>
    <x v="1"/>
  </r>
  <r>
    <s v="TXN-006779"/>
    <x v="210"/>
    <x v="2066"/>
    <x v="3"/>
    <x v="21"/>
    <n v="194.81"/>
    <x v="3"/>
    <x v="0"/>
    <x v="0"/>
    <n v="389.62"/>
    <n v="389.62"/>
    <x v="1400"/>
    <n v="413.09"/>
    <x v="2"/>
    <x v="0"/>
    <x v="0"/>
    <x v="1"/>
    <x v="4"/>
    <x v="0"/>
    <x v="1"/>
  </r>
  <r>
    <s v="TXN-008325"/>
    <x v="210"/>
    <x v="2067"/>
    <x v="2"/>
    <x v="16"/>
    <n v="60.48"/>
    <x v="1"/>
    <x v="0"/>
    <x v="0"/>
    <n v="60.48"/>
    <n v="60.48"/>
    <x v="1401"/>
    <n v="67.72"/>
    <x v="0"/>
    <x v="0"/>
    <x v="5"/>
    <x v="0"/>
    <x v="3"/>
    <x v="2"/>
    <x v="1"/>
  </r>
  <r>
    <s v="TXN-008178"/>
    <x v="210"/>
    <x v="2068"/>
    <x v="2"/>
    <x v="16"/>
    <n v="74.61"/>
    <x v="1"/>
    <x v="142"/>
    <x v="507"/>
    <n v="74.61"/>
    <n v="59.91183"/>
    <x v="937"/>
    <n v="68.03183"/>
    <x v="0"/>
    <x v="6"/>
    <x v="2"/>
    <x v="1"/>
    <x v="1"/>
    <x v="0"/>
    <x v="1"/>
  </r>
  <r>
    <s v="TXN-007323"/>
    <x v="210"/>
    <x v="2069"/>
    <x v="1"/>
    <x v="37"/>
    <n v="12.58"/>
    <x v="3"/>
    <x v="33"/>
    <x v="508"/>
    <n v="25.16"/>
    <n v="24.31714"/>
    <x v="586"/>
    <n v="42.99714"/>
    <x v="2"/>
    <x v="5"/>
    <x v="5"/>
    <x v="0"/>
    <x v="10"/>
    <x v="5"/>
    <x v="1"/>
  </r>
  <r>
    <s v="TXN-014957"/>
    <x v="210"/>
    <x v="2070"/>
    <x v="6"/>
    <x v="9"/>
    <n v="72.42"/>
    <x v="3"/>
    <x v="25"/>
    <x v="509"/>
    <n v="144.84"/>
    <n v="133.03554"/>
    <x v="1402"/>
    <n v="160.12554"/>
    <x v="4"/>
    <x v="8"/>
    <x v="3"/>
    <x v="1"/>
    <x v="8"/>
    <x v="3"/>
    <x v="1"/>
  </r>
  <r>
    <s v="TXN-005287"/>
    <x v="210"/>
    <x v="2071"/>
    <x v="1"/>
    <x v="24"/>
    <n v="13.2"/>
    <x v="1"/>
    <x v="0"/>
    <x v="0"/>
    <n v="13.2"/>
    <n v="13.2"/>
    <x v="606"/>
    <n v="26.04"/>
    <x v="0"/>
    <x v="11"/>
    <x v="3"/>
    <x v="0"/>
    <x v="4"/>
    <x v="4"/>
    <x v="1"/>
  </r>
  <r>
    <s v="TXN-009190"/>
    <x v="210"/>
    <x v="2072"/>
    <x v="3"/>
    <x v="21"/>
    <n v="207.46"/>
    <x v="1"/>
    <x v="0"/>
    <x v="0"/>
    <n v="207.46"/>
    <n v="207.46"/>
    <x v="1045"/>
    <n v="220.58"/>
    <x v="0"/>
    <x v="0"/>
    <x v="1"/>
    <x v="0"/>
    <x v="6"/>
    <x v="0"/>
    <x v="3"/>
  </r>
  <r>
    <s v="TXN-000325"/>
    <x v="211"/>
    <x v="2073"/>
    <x v="6"/>
    <x v="12"/>
    <n v="77.77"/>
    <x v="1"/>
    <x v="0"/>
    <x v="0"/>
    <n v="77.77"/>
    <n v="77.77"/>
    <x v="1403"/>
    <n v="103.72"/>
    <x v="4"/>
    <x v="16"/>
    <x v="0"/>
    <x v="0"/>
    <x v="6"/>
    <x v="3"/>
    <x v="1"/>
  </r>
  <r>
    <s v="TXN-006050"/>
    <x v="211"/>
    <x v="2074"/>
    <x v="5"/>
    <x v="29"/>
    <n v="6.74"/>
    <x v="1"/>
    <x v="0"/>
    <x v="0"/>
    <n v="6.74"/>
    <n v="6.74"/>
    <x v="373"/>
    <n v="20.84"/>
    <x v="2"/>
    <x v="2"/>
    <x v="1"/>
    <x v="1"/>
    <x v="7"/>
    <x v="3"/>
    <x v="3"/>
  </r>
  <r>
    <s v="TXN-004066"/>
    <x v="211"/>
    <x v="2075"/>
    <x v="7"/>
    <x v="10"/>
    <n v="44.52"/>
    <x v="2"/>
    <x v="0"/>
    <x v="0"/>
    <n v="133.56"/>
    <n v="133.56"/>
    <x v="283"/>
    <n v="146"/>
    <x v="0"/>
    <x v="11"/>
    <x v="7"/>
    <x v="1"/>
    <x v="3"/>
    <x v="0"/>
    <x v="2"/>
  </r>
  <r>
    <s v="TXN-005598"/>
    <x v="211"/>
    <x v="2076"/>
    <x v="5"/>
    <x v="31"/>
    <n v="37.96"/>
    <x v="3"/>
    <x v="189"/>
    <x v="510"/>
    <n v="75.92"/>
    <n v="73.2628"/>
    <x v="387"/>
    <n v="94.1828"/>
    <x v="4"/>
    <x v="13"/>
    <x v="1"/>
    <x v="0"/>
    <x v="8"/>
    <x v="2"/>
    <x v="1"/>
  </r>
  <r>
    <s v="TXN-002178"/>
    <x v="211"/>
    <x v="2077"/>
    <x v="2"/>
    <x v="14"/>
    <n v="53.43"/>
    <x v="3"/>
    <x v="0"/>
    <x v="0"/>
    <n v="106.86"/>
    <n v="106.86"/>
    <x v="794"/>
    <n v="118.76"/>
    <x v="0"/>
    <x v="3"/>
    <x v="0"/>
    <x v="0"/>
    <x v="5"/>
    <x v="3"/>
    <x v="1"/>
  </r>
  <r>
    <s v="TXN-009450"/>
    <x v="211"/>
    <x v="193"/>
    <x v="3"/>
    <x v="11"/>
    <n v="178.96"/>
    <x v="2"/>
    <x v="0"/>
    <x v="0"/>
    <n v="536.88"/>
    <n v="536.88"/>
    <x v="1404"/>
    <n v="557.23"/>
    <x v="2"/>
    <x v="15"/>
    <x v="0"/>
    <x v="0"/>
    <x v="0"/>
    <x v="3"/>
    <x v="4"/>
  </r>
  <r>
    <s v="TXN-014309"/>
    <x v="211"/>
    <x v="2078"/>
    <x v="3"/>
    <x v="21"/>
    <n v="72.73"/>
    <x v="3"/>
    <x v="0"/>
    <x v="0"/>
    <n v="145.46"/>
    <n v="145.46"/>
    <x v="1405"/>
    <n v="164.19"/>
    <x v="2"/>
    <x v="0"/>
    <x v="0"/>
    <x v="0"/>
    <x v="3"/>
    <x v="2"/>
    <x v="3"/>
  </r>
  <r>
    <s v="TXN-000687"/>
    <x v="211"/>
    <x v="390"/>
    <x v="6"/>
    <x v="19"/>
    <n v="103.81"/>
    <x v="1"/>
    <x v="0"/>
    <x v="0"/>
    <n v="103.81"/>
    <n v="103.81"/>
    <x v="735"/>
    <n v="123.42"/>
    <x v="1"/>
    <x v="2"/>
    <x v="0"/>
    <x v="1"/>
    <x v="3"/>
    <x v="0"/>
    <x v="1"/>
  </r>
  <r>
    <s v="TXN-004711"/>
    <x v="211"/>
    <x v="2079"/>
    <x v="7"/>
    <x v="36"/>
    <n v="34.19"/>
    <x v="1"/>
    <x v="0"/>
    <x v="0"/>
    <n v="34.19"/>
    <n v="34.19"/>
    <x v="789"/>
    <n v="46.81"/>
    <x v="0"/>
    <x v="6"/>
    <x v="1"/>
    <x v="0"/>
    <x v="10"/>
    <x v="2"/>
    <x v="0"/>
  </r>
  <r>
    <s v="TXN-013473"/>
    <x v="211"/>
    <x v="2080"/>
    <x v="2"/>
    <x v="14"/>
    <n v="50.33"/>
    <x v="1"/>
    <x v="0"/>
    <x v="0"/>
    <n v="50.33"/>
    <n v="50.33"/>
    <x v="605"/>
    <n v="72.99"/>
    <x v="4"/>
    <x v="19"/>
    <x v="1"/>
    <x v="0"/>
    <x v="0"/>
    <x v="4"/>
    <x v="3"/>
  </r>
  <r>
    <s v="TXN-005167"/>
    <x v="212"/>
    <x v="580"/>
    <x v="6"/>
    <x v="19"/>
    <n v="85.88"/>
    <x v="1"/>
    <x v="36"/>
    <x v="511"/>
    <n v="85.88"/>
    <n v="74.02856"/>
    <x v="1226"/>
    <n v="91.84856"/>
    <x v="2"/>
    <x v="3"/>
    <x v="5"/>
    <x v="0"/>
    <x v="8"/>
    <x v="0"/>
    <x v="3"/>
  </r>
  <r>
    <s v="TXN-012804"/>
    <x v="212"/>
    <x v="2081"/>
    <x v="2"/>
    <x v="14"/>
    <n v="125.46"/>
    <x v="3"/>
    <x v="0"/>
    <x v="0"/>
    <n v="250.92"/>
    <n v="250.92"/>
    <x v="801"/>
    <n v="261.36"/>
    <x v="0"/>
    <x v="6"/>
    <x v="5"/>
    <x v="1"/>
    <x v="10"/>
    <x v="2"/>
    <x v="1"/>
  </r>
  <r>
    <s v="TXN-005137"/>
    <x v="212"/>
    <x v="295"/>
    <x v="5"/>
    <x v="7"/>
    <n v="13.9"/>
    <x v="4"/>
    <x v="0"/>
    <x v="0"/>
    <n v="69.5"/>
    <n v="69.5"/>
    <x v="1406"/>
    <n v="92.98"/>
    <x v="4"/>
    <x v="19"/>
    <x v="0"/>
    <x v="0"/>
    <x v="3"/>
    <x v="3"/>
    <x v="3"/>
  </r>
  <r>
    <s v="TXN-004627"/>
    <x v="212"/>
    <x v="2082"/>
    <x v="0"/>
    <x v="0"/>
    <n v="341"/>
    <x v="1"/>
    <x v="0"/>
    <x v="0"/>
    <n v="341"/>
    <n v="341"/>
    <x v="1312"/>
    <n v="359.71"/>
    <x v="0"/>
    <x v="11"/>
    <x v="6"/>
    <x v="0"/>
    <x v="4"/>
    <x v="2"/>
    <x v="3"/>
  </r>
  <r>
    <s v="TXN-010097"/>
    <x v="212"/>
    <x v="2083"/>
    <x v="4"/>
    <x v="5"/>
    <n v="22.19"/>
    <x v="1"/>
    <x v="18"/>
    <x v="512"/>
    <n v="22.19"/>
    <n v="17.28601"/>
    <x v="1291"/>
    <n v="26.21601"/>
    <x v="0"/>
    <x v="10"/>
    <x v="1"/>
    <x v="0"/>
    <x v="9"/>
    <x v="2"/>
    <x v="3"/>
  </r>
  <r>
    <s v="TXN-009934"/>
    <x v="212"/>
    <x v="2084"/>
    <x v="2"/>
    <x v="2"/>
    <n v="147.14"/>
    <x v="1"/>
    <x v="0"/>
    <x v="0"/>
    <n v="147.14"/>
    <n v="147.14"/>
    <x v="350"/>
    <n v="160.49"/>
    <x v="0"/>
    <x v="11"/>
    <x v="1"/>
    <x v="0"/>
    <x v="4"/>
    <x v="3"/>
    <x v="2"/>
  </r>
  <r>
    <s v="TXN-002766"/>
    <x v="212"/>
    <x v="2085"/>
    <x v="3"/>
    <x v="11"/>
    <n v="144.18"/>
    <x v="1"/>
    <x v="0"/>
    <x v="0"/>
    <n v="144.18"/>
    <n v="144.18"/>
    <x v="847"/>
    <n v="166.68"/>
    <x v="2"/>
    <x v="5"/>
    <x v="1"/>
    <x v="0"/>
    <x v="6"/>
    <x v="3"/>
    <x v="3"/>
  </r>
  <r>
    <s v="TXN-010755"/>
    <x v="213"/>
    <x v="2086"/>
    <x v="3"/>
    <x v="21"/>
    <n v="169.89"/>
    <x v="1"/>
    <x v="0"/>
    <x v="0"/>
    <n v="169.89"/>
    <n v="169.89"/>
    <x v="341"/>
    <n v="192.53"/>
    <x v="4"/>
    <x v="2"/>
    <x v="5"/>
    <x v="0"/>
    <x v="9"/>
    <x v="0"/>
    <x v="1"/>
  </r>
  <r>
    <s v="TXN-009015"/>
    <x v="213"/>
    <x v="2087"/>
    <x v="6"/>
    <x v="12"/>
    <n v="85.27"/>
    <x v="1"/>
    <x v="0"/>
    <x v="0"/>
    <n v="85.27"/>
    <n v="85.27"/>
    <x v="961"/>
    <n v="99.54"/>
    <x v="0"/>
    <x v="6"/>
    <x v="1"/>
    <x v="0"/>
    <x v="5"/>
    <x v="0"/>
    <x v="3"/>
  </r>
  <r>
    <s v="TXN-000788"/>
    <x v="213"/>
    <x v="433"/>
    <x v="1"/>
    <x v="32"/>
    <n v="15.26"/>
    <x v="3"/>
    <x v="0"/>
    <x v="0"/>
    <n v="30.52"/>
    <n v="30.52"/>
    <x v="530"/>
    <n v="42.37"/>
    <x v="0"/>
    <x v="0"/>
    <x v="1"/>
    <x v="0"/>
    <x v="8"/>
    <x v="0"/>
    <x v="0"/>
  </r>
  <r>
    <s v="TXN-007888"/>
    <x v="213"/>
    <x v="2088"/>
    <x v="6"/>
    <x v="12"/>
    <n v="26.16"/>
    <x v="1"/>
    <x v="61"/>
    <x v="513"/>
    <n v="26.16"/>
    <n v="23.20392"/>
    <x v="108"/>
    <n v="40.08392"/>
    <x v="1"/>
    <x v="21"/>
    <x v="1"/>
    <x v="0"/>
    <x v="3"/>
    <x v="3"/>
    <x v="1"/>
  </r>
  <r>
    <s v="TXN-012205"/>
    <x v="213"/>
    <x v="2073"/>
    <x v="4"/>
    <x v="5"/>
    <n v="57.17"/>
    <x v="1"/>
    <x v="0"/>
    <x v="0"/>
    <n v="57.17"/>
    <n v="57.17"/>
    <x v="1407"/>
    <n v="79.71"/>
    <x v="1"/>
    <x v="22"/>
    <x v="5"/>
    <x v="1"/>
    <x v="8"/>
    <x v="2"/>
    <x v="2"/>
  </r>
  <r>
    <s v="TXN-006980"/>
    <x v="213"/>
    <x v="685"/>
    <x v="5"/>
    <x v="7"/>
    <n v="11.1"/>
    <x v="2"/>
    <x v="0"/>
    <x v="0"/>
    <n v="33.3"/>
    <n v="33.3"/>
    <x v="0"/>
    <n v="49.81"/>
    <x v="2"/>
    <x v="3"/>
    <x v="5"/>
    <x v="0"/>
    <x v="0"/>
    <x v="3"/>
    <x v="1"/>
  </r>
  <r>
    <s v="TXN-009731"/>
    <x v="213"/>
    <x v="2089"/>
    <x v="5"/>
    <x v="26"/>
    <n v="18.06"/>
    <x v="1"/>
    <x v="0"/>
    <x v="0"/>
    <n v="18.06"/>
    <n v="18.06"/>
    <x v="1408"/>
    <n v="43.66"/>
    <x v="4"/>
    <x v="1"/>
    <x v="0"/>
    <x v="0"/>
    <x v="10"/>
    <x v="3"/>
    <x v="1"/>
  </r>
  <r>
    <s v="TXN-012702"/>
    <x v="213"/>
    <x v="1044"/>
    <x v="2"/>
    <x v="2"/>
    <n v="83.16"/>
    <x v="3"/>
    <x v="0"/>
    <x v="0"/>
    <n v="166.32"/>
    <n v="166.32"/>
    <x v="991"/>
    <n v="186.8"/>
    <x v="2"/>
    <x v="7"/>
    <x v="0"/>
    <x v="0"/>
    <x v="9"/>
    <x v="3"/>
    <x v="1"/>
  </r>
  <r>
    <s v="TXN-000823"/>
    <x v="213"/>
    <x v="2090"/>
    <x v="4"/>
    <x v="5"/>
    <n v="27.34"/>
    <x v="2"/>
    <x v="0"/>
    <x v="0"/>
    <n v="82.02"/>
    <n v="82.02"/>
    <x v="877"/>
    <n v="93.75"/>
    <x v="0"/>
    <x v="11"/>
    <x v="0"/>
    <x v="0"/>
    <x v="9"/>
    <x v="3"/>
    <x v="1"/>
  </r>
  <r>
    <s v="TXN-014427"/>
    <x v="213"/>
    <x v="2091"/>
    <x v="0"/>
    <x v="20"/>
    <n v="243.03"/>
    <x v="1"/>
    <x v="167"/>
    <x v="514"/>
    <n v="243.03"/>
    <n v="186.89007"/>
    <x v="1087"/>
    <n v="204.08007"/>
    <x v="0"/>
    <x v="11"/>
    <x v="5"/>
    <x v="0"/>
    <x v="3"/>
    <x v="3"/>
    <x v="1"/>
  </r>
  <r>
    <s v="TXN-012365"/>
    <x v="213"/>
    <x v="2092"/>
    <x v="3"/>
    <x v="8"/>
    <n v="126.46"/>
    <x v="1"/>
    <x v="0"/>
    <x v="0"/>
    <n v="126.46"/>
    <n v="126.46"/>
    <x v="979"/>
    <n v="140.18"/>
    <x v="0"/>
    <x v="0"/>
    <x v="2"/>
    <x v="0"/>
    <x v="0"/>
    <x v="2"/>
    <x v="3"/>
  </r>
  <r>
    <s v="TXN-012020"/>
    <x v="213"/>
    <x v="1864"/>
    <x v="6"/>
    <x v="12"/>
    <n v="60.3"/>
    <x v="4"/>
    <x v="0"/>
    <x v="0"/>
    <n v="301.5"/>
    <n v="301.5"/>
    <x v="1409"/>
    <n v="327.17"/>
    <x v="3"/>
    <x v="21"/>
    <x v="1"/>
    <x v="0"/>
    <x v="6"/>
    <x v="2"/>
    <x v="3"/>
  </r>
  <r>
    <s v="TXN-013888"/>
    <x v="213"/>
    <x v="2093"/>
    <x v="4"/>
    <x v="5"/>
    <n v="47.9"/>
    <x v="1"/>
    <x v="0"/>
    <x v="0"/>
    <n v="47.9"/>
    <n v="47.9"/>
    <x v="877"/>
    <n v="59.63"/>
    <x v="0"/>
    <x v="11"/>
    <x v="0"/>
    <x v="0"/>
    <x v="3"/>
    <x v="3"/>
    <x v="2"/>
  </r>
  <r>
    <s v="TXN-007105"/>
    <x v="213"/>
    <x v="676"/>
    <x v="5"/>
    <x v="31"/>
    <n v="41.3"/>
    <x v="1"/>
    <x v="0"/>
    <x v="0"/>
    <n v="41.3"/>
    <n v="41.3"/>
    <x v="1410"/>
    <n v="62.62"/>
    <x v="4"/>
    <x v="1"/>
    <x v="0"/>
    <x v="0"/>
    <x v="3"/>
    <x v="0"/>
    <x v="1"/>
  </r>
  <r>
    <s v="TXN-004595"/>
    <x v="213"/>
    <x v="1840"/>
    <x v="7"/>
    <x v="10"/>
    <n v="75.71"/>
    <x v="1"/>
    <x v="0"/>
    <x v="0"/>
    <n v="75.71"/>
    <n v="75.71"/>
    <x v="1318"/>
    <n v="101.15"/>
    <x v="4"/>
    <x v="18"/>
    <x v="5"/>
    <x v="1"/>
    <x v="3"/>
    <x v="1"/>
    <x v="1"/>
  </r>
  <r>
    <s v="TXN-007859"/>
    <x v="213"/>
    <x v="2094"/>
    <x v="1"/>
    <x v="32"/>
    <n v="52.02"/>
    <x v="1"/>
    <x v="190"/>
    <x v="515"/>
    <n v="52.02"/>
    <n v="47.80638"/>
    <x v="1167"/>
    <n v="57.56638"/>
    <x v="0"/>
    <x v="7"/>
    <x v="1"/>
    <x v="1"/>
    <x v="3"/>
    <x v="1"/>
    <x v="2"/>
  </r>
  <r>
    <s v="TXN-005246"/>
    <x v="214"/>
    <x v="2095"/>
    <x v="7"/>
    <x v="36"/>
    <n v="142.53"/>
    <x v="2"/>
    <x v="0"/>
    <x v="0"/>
    <n v="427.59"/>
    <n v="427.59"/>
    <x v="1411"/>
    <n v="447.03"/>
    <x v="1"/>
    <x v="16"/>
    <x v="1"/>
    <x v="0"/>
    <x v="10"/>
    <x v="5"/>
    <x v="3"/>
  </r>
  <r>
    <s v="TXN-013722"/>
    <x v="214"/>
    <x v="2096"/>
    <x v="3"/>
    <x v="11"/>
    <n v="119.8"/>
    <x v="3"/>
    <x v="191"/>
    <x v="516"/>
    <n v="239.6"/>
    <n v="215.041"/>
    <x v="1412"/>
    <n v="246.471"/>
    <x v="3"/>
    <x v="16"/>
    <x v="5"/>
    <x v="0"/>
    <x v="8"/>
    <x v="0"/>
    <x v="1"/>
  </r>
  <r>
    <s v="TXN-009863"/>
    <x v="214"/>
    <x v="2097"/>
    <x v="4"/>
    <x v="34"/>
    <n v="52.19"/>
    <x v="3"/>
    <x v="0"/>
    <x v="0"/>
    <n v="104.38"/>
    <n v="104.38"/>
    <x v="594"/>
    <n v="120.86"/>
    <x v="2"/>
    <x v="5"/>
    <x v="5"/>
    <x v="1"/>
    <x v="9"/>
    <x v="0"/>
    <x v="3"/>
  </r>
  <r>
    <s v="TXN-008383"/>
    <x v="214"/>
    <x v="99"/>
    <x v="2"/>
    <x v="2"/>
    <n v="119.54"/>
    <x v="3"/>
    <x v="192"/>
    <x v="517"/>
    <n v="239.08"/>
    <n v="218.63866"/>
    <x v="1413"/>
    <n v="242.01866"/>
    <x v="4"/>
    <x v="16"/>
    <x v="0"/>
    <x v="0"/>
    <x v="8"/>
    <x v="0"/>
    <x v="4"/>
  </r>
  <r>
    <s v="TXN-003098"/>
    <x v="214"/>
    <x v="2098"/>
    <x v="3"/>
    <x v="8"/>
    <n v="238.83"/>
    <x v="4"/>
    <x v="0"/>
    <x v="0"/>
    <n v="1194.15"/>
    <n v="1194.15"/>
    <x v="1414"/>
    <n v="1213.83"/>
    <x v="2"/>
    <x v="9"/>
    <x v="1"/>
    <x v="0"/>
    <x v="10"/>
    <x v="2"/>
    <x v="3"/>
  </r>
  <r>
    <s v="TXN-012256"/>
    <x v="214"/>
    <x v="2099"/>
    <x v="3"/>
    <x v="21"/>
    <n v="25.82"/>
    <x v="2"/>
    <x v="18"/>
    <x v="518"/>
    <n v="77.46"/>
    <n v="71.75378"/>
    <x v="850"/>
    <n v="81.08378"/>
    <x v="0"/>
    <x v="3"/>
    <x v="5"/>
    <x v="1"/>
    <x v="8"/>
    <x v="0"/>
    <x v="0"/>
  </r>
  <r>
    <s v="TXN-014707"/>
    <x v="214"/>
    <x v="2100"/>
    <x v="6"/>
    <x v="9"/>
    <n v="78.51"/>
    <x v="4"/>
    <x v="0"/>
    <x v="0"/>
    <n v="392.55"/>
    <n v="392.55"/>
    <x v="1415"/>
    <n v="400.84"/>
    <x v="0"/>
    <x v="0"/>
    <x v="1"/>
    <x v="0"/>
    <x v="9"/>
    <x v="3"/>
    <x v="3"/>
  </r>
  <r>
    <s v="TXN-008362"/>
    <x v="214"/>
    <x v="2101"/>
    <x v="2"/>
    <x v="14"/>
    <n v="124.87"/>
    <x v="1"/>
    <x v="49"/>
    <x v="519"/>
    <n v="124.87"/>
    <n v="117.00319"/>
    <x v="1416"/>
    <n v="125.26319"/>
    <x v="0"/>
    <x v="11"/>
    <x v="1"/>
    <x v="0"/>
    <x v="5"/>
    <x v="5"/>
    <x v="3"/>
  </r>
  <r>
    <s v="TXN-012894"/>
    <x v="214"/>
    <x v="2102"/>
    <x v="7"/>
    <x v="35"/>
    <n v="129.21"/>
    <x v="1"/>
    <x v="0"/>
    <x v="0"/>
    <n v="129.21"/>
    <n v="129.21"/>
    <x v="872"/>
    <n v="147.78"/>
    <x v="1"/>
    <x v="20"/>
    <x v="0"/>
    <x v="0"/>
    <x v="7"/>
    <x v="4"/>
    <x v="3"/>
  </r>
  <r>
    <s v="TXN-008667"/>
    <x v="214"/>
    <x v="2103"/>
    <x v="4"/>
    <x v="5"/>
    <n v="74.16"/>
    <x v="3"/>
    <x v="135"/>
    <x v="520"/>
    <n v="148.32"/>
    <n v="136.60272"/>
    <x v="1417"/>
    <n v="151.72272"/>
    <x v="2"/>
    <x v="3"/>
    <x v="0"/>
    <x v="0"/>
    <x v="3"/>
    <x v="4"/>
    <x v="3"/>
  </r>
  <r>
    <s v="TXN-000122"/>
    <x v="214"/>
    <x v="112"/>
    <x v="4"/>
    <x v="27"/>
    <n v="62.22"/>
    <x v="1"/>
    <x v="0"/>
    <x v="0"/>
    <n v="62.22"/>
    <n v="62.22"/>
    <x v="276"/>
    <n v="79.17"/>
    <x v="2"/>
    <x v="3"/>
    <x v="1"/>
    <x v="0"/>
    <x v="7"/>
    <x v="0"/>
    <x v="1"/>
  </r>
  <r>
    <s v="TXN-004476"/>
    <x v="214"/>
    <x v="2104"/>
    <x v="6"/>
    <x v="13"/>
    <n v="51.19"/>
    <x v="1"/>
    <x v="140"/>
    <x v="521"/>
    <n v="51.19"/>
    <n v="44.58649"/>
    <x v="648"/>
    <n v="58.61649"/>
    <x v="0"/>
    <x v="10"/>
    <x v="5"/>
    <x v="0"/>
    <x v="3"/>
    <x v="0"/>
    <x v="2"/>
  </r>
  <r>
    <s v="TXN-010476"/>
    <x v="214"/>
    <x v="2105"/>
    <x v="0"/>
    <x v="4"/>
    <n v="277.54"/>
    <x v="1"/>
    <x v="0"/>
    <x v="0"/>
    <n v="277.54"/>
    <n v="277.54"/>
    <x v="1418"/>
    <n v="293.4"/>
    <x v="0"/>
    <x v="0"/>
    <x v="0"/>
    <x v="0"/>
    <x v="6"/>
    <x v="0"/>
    <x v="3"/>
  </r>
  <r>
    <s v="TXN-013321"/>
    <x v="214"/>
    <x v="2106"/>
    <x v="7"/>
    <x v="35"/>
    <n v="155.67"/>
    <x v="1"/>
    <x v="0"/>
    <x v="0"/>
    <n v="155.67"/>
    <n v="155.67"/>
    <x v="412"/>
    <n v="168.89"/>
    <x v="0"/>
    <x v="11"/>
    <x v="1"/>
    <x v="1"/>
    <x v="10"/>
    <x v="4"/>
    <x v="3"/>
  </r>
  <r>
    <s v="TXN-002156"/>
    <x v="215"/>
    <x v="2107"/>
    <x v="4"/>
    <x v="34"/>
    <n v="54.29"/>
    <x v="1"/>
    <x v="0"/>
    <x v="0"/>
    <n v="54.29"/>
    <n v="54.29"/>
    <x v="886"/>
    <n v="65.53"/>
    <x v="0"/>
    <x v="11"/>
    <x v="1"/>
    <x v="0"/>
    <x v="4"/>
    <x v="3"/>
    <x v="2"/>
  </r>
  <r>
    <s v="TXN-002257"/>
    <x v="215"/>
    <x v="2108"/>
    <x v="4"/>
    <x v="5"/>
    <n v="41.13"/>
    <x v="1"/>
    <x v="0"/>
    <x v="0"/>
    <n v="41.13"/>
    <n v="41.13"/>
    <x v="258"/>
    <n v="54.18"/>
    <x v="2"/>
    <x v="12"/>
    <x v="4"/>
    <x v="1"/>
    <x v="8"/>
    <x v="3"/>
    <x v="1"/>
  </r>
  <r>
    <s v="TXN-004332"/>
    <x v="215"/>
    <x v="2109"/>
    <x v="5"/>
    <x v="31"/>
    <n v="44.76"/>
    <x v="1"/>
    <x v="0"/>
    <x v="0"/>
    <n v="44.76"/>
    <n v="44.76"/>
    <x v="982"/>
    <n v="55.13"/>
    <x v="0"/>
    <x v="11"/>
    <x v="0"/>
    <x v="1"/>
    <x v="3"/>
    <x v="3"/>
    <x v="2"/>
  </r>
  <r>
    <s v="TXN-013017"/>
    <x v="215"/>
    <x v="291"/>
    <x v="2"/>
    <x v="25"/>
    <n v="16.6"/>
    <x v="2"/>
    <x v="0"/>
    <x v="0"/>
    <n v="49.8"/>
    <n v="49.8"/>
    <x v="1083"/>
    <n v="65.35"/>
    <x v="2"/>
    <x v="12"/>
    <x v="1"/>
    <x v="0"/>
    <x v="6"/>
    <x v="0"/>
    <x v="1"/>
  </r>
  <r>
    <s v="TXN-008705"/>
    <x v="215"/>
    <x v="323"/>
    <x v="3"/>
    <x v="21"/>
    <n v="141.07"/>
    <x v="1"/>
    <x v="0"/>
    <x v="0"/>
    <n v="141.07"/>
    <n v="141.07"/>
    <x v="432"/>
    <n v="154.14"/>
    <x v="0"/>
    <x v="11"/>
    <x v="5"/>
    <x v="0"/>
    <x v="6"/>
    <x v="3"/>
    <x v="3"/>
  </r>
  <r>
    <s v="TXN-013887"/>
    <x v="215"/>
    <x v="2110"/>
    <x v="7"/>
    <x v="35"/>
    <n v="32.83"/>
    <x v="1"/>
    <x v="28"/>
    <x v="522"/>
    <n v="32.83"/>
    <n v="26.264"/>
    <x v="1263"/>
    <n v="33.094"/>
    <x v="0"/>
    <x v="0"/>
    <x v="1"/>
    <x v="0"/>
    <x v="7"/>
    <x v="0"/>
    <x v="1"/>
  </r>
  <r>
    <s v="TXN-003727"/>
    <x v="215"/>
    <x v="2111"/>
    <x v="7"/>
    <x v="36"/>
    <n v="29.11"/>
    <x v="1"/>
    <x v="21"/>
    <x v="523"/>
    <n v="29.11"/>
    <n v="23.54999"/>
    <x v="1383"/>
    <n v="53.42999"/>
    <x v="3"/>
    <x v="14"/>
    <x v="1"/>
    <x v="1"/>
    <x v="8"/>
    <x v="3"/>
    <x v="1"/>
  </r>
  <r>
    <s v="TXN-012513"/>
    <x v="215"/>
    <x v="2112"/>
    <x v="5"/>
    <x v="29"/>
    <n v="26.33"/>
    <x v="4"/>
    <x v="0"/>
    <x v="0"/>
    <n v="131.65"/>
    <n v="131.65"/>
    <x v="1419"/>
    <n v="156.76"/>
    <x v="4"/>
    <x v="12"/>
    <x v="0"/>
    <x v="0"/>
    <x v="4"/>
    <x v="0"/>
    <x v="1"/>
  </r>
  <r>
    <s v="TXN-001283"/>
    <x v="215"/>
    <x v="1525"/>
    <x v="3"/>
    <x v="11"/>
    <n v="204.61"/>
    <x v="3"/>
    <x v="0"/>
    <x v="0"/>
    <n v="409.22"/>
    <n v="409.22"/>
    <x v="320"/>
    <n v="432.26"/>
    <x v="2"/>
    <x v="16"/>
    <x v="1"/>
    <x v="1"/>
    <x v="7"/>
    <x v="3"/>
    <x v="1"/>
  </r>
  <r>
    <s v="TXN-011774"/>
    <x v="215"/>
    <x v="2113"/>
    <x v="4"/>
    <x v="18"/>
    <n v="24.67"/>
    <x v="0"/>
    <x v="108"/>
    <x v="524"/>
    <n v="98.68"/>
    <n v="96.87909"/>
    <x v="486"/>
    <n v="104.41909"/>
    <x v="0"/>
    <x v="3"/>
    <x v="1"/>
    <x v="0"/>
    <x v="8"/>
    <x v="3"/>
    <x v="3"/>
  </r>
  <r>
    <s v="TXN-005776"/>
    <x v="215"/>
    <x v="2114"/>
    <x v="2"/>
    <x v="25"/>
    <n v="89.04"/>
    <x v="1"/>
    <x v="0"/>
    <x v="0"/>
    <n v="89.04"/>
    <n v="89.04"/>
    <x v="1420"/>
    <n v="116.46"/>
    <x v="4"/>
    <x v="19"/>
    <x v="5"/>
    <x v="1"/>
    <x v="0"/>
    <x v="3"/>
    <x v="1"/>
  </r>
  <r>
    <s v="TXN-005847"/>
    <x v="216"/>
    <x v="1902"/>
    <x v="4"/>
    <x v="30"/>
    <n v="77.04"/>
    <x v="1"/>
    <x v="0"/>
    <x v="0"/>
    <n v="77.04"/>
    <n v="77.04"/>
    <x v="169"/>
    <n v="91.33"/>
    <x v="2"/>
    <x v="12"/>
    <x v="0"/>
    <x v="0"/>
    <x v="3"/>
    <x v="0"/>
    <x v="0"/>
  </r>
  <r>
    <s v="TXN-013189"/>
    <x v="216"/>
    <x v="2115"/>
    <x v="3"/>
    <x v="21"/>
    <n v="219.77"/>
    <x v="2"/>
    <x v="0"/>
    <x v="0"/>
    <n v="659.31"/>
    <n v="659.31"/>
    <x v="1421"/>
    <n v="678.89"/>
    <x v="1"/>
    <x v="4"/>
    <x v="5"/>
    <x v="0"/>
    <x v="0"/>
    <x v="1"/>
    <x v="1"/>
  </r>
  <r>
    <s v="TXN-004853"/>
    <x v="216"/>
    <x v="2116"/>
    <x v="7"/>
    <x v="22"/>
    <n v="80.77"/>
    <x v="1"/>
    <x v="173"/>
    <x v="525"/>
    <n v="80.77"/>
    <n v="74.46994"/>
    <x v="1040"/>
    <n v="95.89994"/>
    <x v="1"/>
    <x v="16"/>
    <x v="5"/>
    <x v="0"/>
    <x v="3"/>
    <x v="5"/>
    <x v="2"/>
  </r>
  <r>
    <s v="TXN-003936"/>
    <x v="216"/>
    <x v="1833"/>
    <x v="2"/>
    <x v="28"/>
    <n v="122.87"/>
    <x v="3"/>
    <x v="0"/>
    <x v="0"/>
    <n v="245.74"/>
    <n v="245.74"/>
    <x v="852"/>
    <n v="268.66"/>
    <x v="4"/>
    <x v="9"/>
    <x v="1"/>
    <x v="0"/>
    <x v="0"/>
    <x v="3"/>
    <x v="2"/>
  </r>
  <r>
    <s v="TXN-005269"/>
    <x v="216"/>
    <x v="2117"/>
    <x v="2"/>
    <x v="16"/>
    <n v="103.78"/>
    <x v="3"/>
    <x v="0"/>
    <x v="0"/>
    <n v="207.56"/>
    <n v="207.56"/>
    <x v="969"/>
    <n v="224.86"/>
    <x v="2"/>
    <x v="2"/>
    <x v="1"/>
    <x v="0"/>
    <x v="6"/>
    <x v="5"/>
    <x v="2"/>
  </r>
  <r>
    <s v="TXN-009815"/>
    <x v="216"/>
    <x v="2118"/>
    <x v="6"/>
    <x v="9"/>
    <n v="65.17"/>
    <x v="1"/>
    <x v="0"/>
    <x v="0"/>
    <n v="65.17"/>
    <n v="65.17"/>
    <x v="1422"/>
    <n v="89.85"/>
    <x v="3"/>
    <x v="14"/>
    <x v="1"/>
    <x v="0"/>
    <x v="0"/>
    <x v="4"/>
    <x v="0"/>
  </r>
  <r>
    <s v="TXN-006897"/>
    <x v="216"/>
    <x v="2119"/>
    <x v="2"/>
    <x v="16"/>
    <n v="31.63"/>
    <x v="2"/>
    <x v="0"/>
    <x v="0"/>
    <n v="94.89"/>
    <n v="94.89"/>
    <x v="571"/>
    <n v="104.35"/>
    <x v="0"/>
    <x v="6"/>
    <x v="5"/>
    <x v="0"/>
    <x v="8"/>
    <x v="4"/>
    <x v="3"/>
  </r>
  <r>
    <s v="TXN-007253"/>
    <x v="216"/>
    <x v="2045"/>
    <x v="6"/>
    <x v="13"/>
    <n v="96.91"/>
    <x v="1"/>
    <x v="0"/>
    <x v="0"/>
    <n v="96.91"/>
    <n v="96.91"/>
    <x v="392"/>
    <n v="110.47"/>
    <x v="0"/>
    <x v="6"/>
    <x v="5"/>
    <x v="0"/>
    <x v="11"/>
    <x v="2"/>
    <x v="4"/>
  </r>
  <r>
    <s v="TXN-007897"/>
    <x v="216"/>
    <x v="2120"/>
    <x v="4"/>
    <x v="34"/>
    <n v="81.85"/>
    <x v="2"/>
    <x v="0"/>
    <x v="0"/>
    <n v="245.55"/>
    <n v="245.55"/>
    <x v="714"/>
    <n v="253.5"/>
    <x v="0"/>
    <x v="0"/>
    <x v="1"/>
    <x v="0"/>
    <x v="8"/>
    <x v="0"/>
    <x v="1"/>
  </r>
  <r>
    <s v="TXN-010657"/>
    <x v="216"/>
    <x v="2121"/>
    <x v="2"/>
    <x v="16"/>
    <n v="135.37"/>
    <x v="3"/>
    <x v="0"/>
    <x v="0"/>
    <n v="270.74"/>
    <n v="270.74"/>
    <x v="196"/>
    <n v="292.61"/>
    <x v="4"/>
    <x v="12"/>
    <x v="3"/>
    <x v="0"/>
    <x v="3"/>
    <x v="5"/>
    <x v="0"/>
  </r>
  <r>
    <s v="TXN-011998"/>
    <x v="216"/>
    <x v="2122"/>
    <x v="0"/>
    <x v="4"/>
    <n v="377.48"/>
    <x v="1"/>
    <x v="42"/>
    <x v="526"/>
    <n v="377.48"/>
    <n v="318.21564"/>
    <x v="1423"/>
    <n v="333.69564"/>
    <x v="0"/>
    <x v="0"/>
    <x v="2"/>
    <x v="1"/>
    <x v="10"/>
    <x v="2"/>
    <x v="3"/>
  </r>
  <r>
    <s v="TXN-001098"/>
    <x v="216"/>
    <x v="2123"/>
    <x v="4"/>
    <x v="34"/>
    <n v="36.73"/>
    <x v="3"/>
    <x v="0"/>
    <x v="0"/>
    <n v="73.46"/>
    <n v="73.46"/>
    <x v="1063"/>
    <n v="85.22"/>
    <x v="0"/>
    <x v="3"/>
    <x v="1"/>
    <x v="1"/>
    <x v="3"/>
    <x v="5"/>
    <x v="0"/>
  </r>
  <r>
    <s v="TXN-004888"/>
    <x v="217"/>
    <x v="2124"/>
    <x v="4"/>
    <x v="5"/>
    <n v="77.47"/>
    <x v="1"/>
    <x v="0"/>
    <x v="0"/>
    <n v="77.47"/>
    <n v="77.47"/>
    <x v="1087"/>
    <n v="94.66"/>
    <x v="2"/>
    <x v="5"/>
    <x v="0"/>
    <x v="0"/>
    <x v="8"/>
    <x v="2"/>
    <x v="3"/>
  </r>
  <r>
    <s v="TXN-005147"/>
    <x v="217"/>
    <x v="2125"/>
    <x v="3"/>
    <x v="3"/>
    <n v="190.14"/>
    <x v="1"/>
    <x v="0"/>
    <x v="0"/>
    <n v="190.14"/>
    <n v="190.14"/>
    <x v="1219"/>
    <n v="208.68"/>
    <x v="2"/>
    <x v="0"/>
    <x v="2"/>
    <x v="0"/>
    <x v="1"/>
    <x v="1"/>
    <x v="3"/>
  </r>
  <r>
    <s v="TXN-004740"/>
    <x v="217"/>
    <x v="2126"/>
    <x v="2"/>
    <x v="16"/>
    <n v="48.44"/>
    <x v="4"/>
    <x v="0"/>
    <x v="0"/>
    <n v="242.2"/>
    <n v="242.2"/>
    <x v="1077"/>
    <n v="260.9"/>
    <x v="2"/>
    <x v="2"/>
    <x v="1"/>
    <x v="0"/>
    <x v="4"/>
    <x v="4"/>
    <x v="1"/>
  </r>
  <r>
    <s v="TXN-001891"/>
    <x v="217"/>
    <x v="1316"/>
    <x v="4"/>
    <x v="18"/>
    <n v="69.99"/>
    <x v="2"/>
    <x v="0"/>
    <x v="0"/>
    <n v="209.97"/>
    <n v="209.97"/>
    <x v="1368"/>
    <n v="228.52"/>
    <x v="2"/>
    <x v="0"/>
    <x v="0"/>
    <x v="1"/>
    <x v="1"/>
    <x v="0"/>
    <x v="2"/>
  </r>
  <r>
    <s v="TXN-008493"/>
    <x v="217"/>
    <x v="2127"/>
    <x v="4"/>
    <x v="27"/>
    <n v="58.61"/>
    <x v="3"/>
    <x v="0"/>
    <x v="0"/>
    <n v="117.22"/>
    <n v="117.22"/>
    <x v="528"/>
    <n v="143.44"/>
    <x v="4"/>
    <x v="12"/>
    <x v="1"/>
    <x v="0"/>
    <x v="8"/>
    <x v="3"/>
    <x v="3"/>
  </r>
  <r>
    <s v="TXN-000756"/>
    <x v="217"/>
    <x v="2128"/>
    <x v="7"/>
    <x v="36"/>
    <n v="62.41"/>
    <x v="3"/>
    <x v="191"/>
    <x v="527"/>
    <n v="124.82"/>
    <n v="112.02595"/>
    <x v="1424"/>
    <n v="140.22595"/>
    <x v="3"/>
    <x v="21"/>
    <x v="1"/>
    <x v="0"/>
    <x v="0"/>
    <x v="0"/>
    <x v="3"/>
  </r>
  <r>
    <s v="TXN-013918"/>
    <x v="217"/>
    <x v="2129"/>
    <x v="4"/>
    <x v="27"/>
    <n v="21.65"/>
    <x v="1"/>
    <x v="0"/>
    <x v="0"/>
    <n v="21.65"/>
    <n v="21.65"/>
    <x v="1421"/>
    <n v="41.23"/>
    <x v="4"/>
    <x v="15"/>
    <x v="5"/>
    <x v="0"/>
    <x v="4"/>
    <x v="1"/>
    <x v="1"/>
  </r>
  <r>
    <s v="TXN-014932"/>
    <x v="217"/>
    <x v="2130"/>
    <x v="2"/>
    <x v="16"/>
    <n v="88.17"/>
    <x v="1"/>
    <x v="0"/>
    <x v="0"/>
    <n v="88.17"/>
    <n v="88.17"/>
    <x v="1425"/>
    <n v="98.79"/>
    <x v="0"/>
    <x v="0"/>
    <x v="1"/>
    <x v="1"/>
    <x v="7"/>
    <x v="5"/>
    <x v="1"/>
  </r>
  <r>
    <s v="TXN-008782"/>
    <x v="217"/>
    <x v="7"/>
    <x v="6"/>
    <x v="19"/>
    <n v="29.57"/>
    <x v="2"/>
    <x v="0"/>
    <x v="0"/>
    <n v="88.71"/>
    <n v="88.71"/>
    <x v="1426"/>
    <n v="102.82"/>
    <x v="2"/>
    <x v="0"/>
    <x v="2"/>
    <x v="0"/>
    <x v="3"/>
    <x v="0"/>
    <x v="1"/>
  </r>
  <r>
    <s v="TXN-010778"/>
    <x v="217"/>
    <x v="136"/>
    <x v="4"/>
    <x v="5"/>
    <n v="72.07"/>
    <x v="1"/>
    <x v="0"/>
    <x v="0"/>
    <n v="72.07"/>
    <n v="72.07"/>
    <x v="703"/>
    <n v="92.34"/>
    <x v="2"/>
    <x v="15"/>
    <x v="0"/>
    <x v="0"/>
    <x v="6"/>
    <x v="3"/>
    <x v="1"/>
  </r>
  <r>
    <s v="TXN-003434"/>
    <x v="217"/>
    <x v="2131"/>
    <x v="4"/>
    <x v="30"/>
    <n v="41.97"/>
    <x v="1"/>
    <x v="0"/>
    <x v="0"/>
    <n v="41.97"/>
    <n v="41.97"/>
    <x v="977"/>
    <n v="53.58"/>
    <x v="0"/>
    <x v="7"/>
    <x v="5"/>
    <x v="0"/>
    <x v="5"/>
    <x v="3"/>
    <x v="2"/>
  </r>
  <r>
    <s v="TXN-002654"/>
    <x v="217"/>
    <x v="2132"/>
    <x v="3"/>
    <x v="6"/>
    <n v="216.53"/>
    <x v="1"/>
    <x v="0"/>
    <x v="0"/>
    <n v="216.53"/>
    <n v="216.53"/>
    <x v="1392"/>
    <n v="239.25"/>
    <x v="4"/>
    <x v="14"/>
    <x v="1"/>
    <x v="0"/>
    <x v="9"/>
    <x v="1"/>
    <x v="1"/>
  </r>
  <r>
    <s v="TXN-008868"/>
    <x v="218"/>
    <x v="2133"/>
    <x v="7"/>
    <x v="35"/>
    <n v="71.52"/>
    <x v="1"/>
    <x v="0"/>
    <x v="0"/>
    <n v="71.52"/>
    <n v="71.52"/>
    <x v="480"/>
    <n v="91.18"/>
    <x v="2"/>
    <x v="3"/>
    <x v="1"/>
    <x v="0"/>
    <x v="8"/>
    <x v="3"/>
    <x v="0"/>
  </r>
  <r>
    <s v="TXN-013789"/>
    <x v="218"/>
    <x v="2134"/>
    <x v="0"/>
    <x v="33"/>
    <n v="253.38"/>
    <x v="1"/>
    <x v="0"/>
    <x v="0"/>
    <n v="253.38"/>
    <n v="253.38"/>
    <x v="1427"/>
    <n v="277.47"/>
    <x v="1"/>
    <x v="13"/>
    <x v="0"/>
    <x v="1"/>
    <x v="3"/>
    <x v="0"/>
    <x v="1"/>
  </r>
  <r>
    <s v="TXN-013979"/>
    <x v="218"/>
    <x v="2135"/>
    <x v="7"/>
    <x v="35"/>
    <n v="71.01"/>
    <x v="1"/>
    <x v="0"/>
    <x v="0"/>
    <n v="71.01"/>
    <n v="71.01"/>
    <x v="1428"/>
    <n v="97.38"/>
    <x v="4"/>
    <x v="21"/>
    <x v="0"/>
    <x v="0"/>
    <x v="0"/>
    <x v="3"/>
    <x v="4"/>
  </r>
  <r>
    <s v="TXN-008166"/>
    <x v="218"/>
    <x v="604"/>
    <x v="2"/>
    <x v="2"/>
    <n v="123.71"/>
    <x v="1"/>
    <x v="0"/>
    <x v="0"/>
    <n v="123.71"/>
    <n v="123.71"/>
    <x v="1429"/>
    <n v="148.23"/>
    <x v="4"/>
    <x v="8"/>
    <x v="0"/>
    <x v="0"/>
    <x v="1"/>
    <x v="2"/>
    <x v="1"/>
  </r>
  <r>
    <s v="TXN-009233"/>
    <x v="218"/>
    <x v="2136"/>
    <x v="6"/>
    <x v="19"/>
    <n v="112.72"/>
    <x v="1"/>
    <x v="0"/>
    <x v="0"/>
    <n v="112.72"/>
    <n v="112.72"/>
    <x v="1155"/>
    <n v="121.7"/>
    <x v="0"/>
    <x v="7"/>
    <x v="1"/>
    <x v="0"/>
    <x v="6"/>
    <x v="0"/>
    <x v="3"/>
  </r>
  <r>
    <s v="TXN-007301"/>
    <x v="218"/>
    <x v="104"/>
    <x v="0"/>
    <x v="0"/>
    <n v="193.08"/>
    <x v="3"/>
    <x v="0"/>
    <x v="0"/>
    <n v="386.16"/>
    <n v="386.16"/>
    <x v="789"/>
    <n v="398.78"/>
    <x v="0"/>
    <x v="3"/>
    <x v="1"/>
    <x v="0"/>
    <x v="9"/>
    <x v="5"/>
    <x v="3"/>
  </r>
  <r>
    <s v="TXN-014751"/>
    <x v="218"/>
    <x v="2137"/>
    <x v="3"/>
    <x v="3"/>
    <n v="65.66"/>
    <x v="1"/>
    <x v="90"/>
    <x v="528"/>
    <n v="65.66"/>
    <n v="49.63896"/>
    <x v="1051"/>
    <n v="62.29896"/>
    <x v="0"/>
    <x v="3"/>
    <x v="5"/>
    <x v="0"/>
    <x v="8"/>
    <x v="2"/>
    <x v="1"/>
  </r>
  <r>
    <s v="TXN-012338"/>
    <x v="218"/>
    <x v="2138"/>
    <x v="2"/>
    <x v="16"/>
    <n v="179.33"/>
    <x v="1"/>
    <x v="0"/>
    <x v="0"/>
    <n v="179.33"/>
    <n v="179.33"/>
    <x v="1340"/>
    <n v="198.22"/>
    <x v="2"/>
    <x v="12"/>
    <x v="0"/>
    <x v="0"/>
    <x v="5"/>
    <x v="2"/>
    <x v="2"/>
  </r>
  <r>
    <s v="TXN-009451"/>
    <x v="218"/>
    <x v="2074"/>
    <x v="1"/>
    <x v="37"/>
    <n v="20.13"/>
    <x v="1"/>
    <x v="0"/>
    <x v="0"/>
    <n v="20.13"/>
    <n v="20.13"/>
    <x v="607"/>
    <n v="35.81"/>
    <x v="2"/>
    <x v="15"/>
    <x v="1"/>
    <x v="1"/>
    <x v="4"/>
    <x v="3"/>
    <x v="3"/>
  </r>
  <r>
    <s v="TXN-012221"/>
    <x v="218"/>
    <x v="2139"/>
    <x v="5"/>
    <x v="29"/>
    <n v="40.35"/>
    <x v="1"/>
    <x v="95"/>
    <x v="529"/>
    <n v="40.35"/>
    <n v="36.51675"/>
    <x v="1145"/>
    <n v="49.67675"/>
    <x v="2"/>
    <x v="16"/>
    <x v="0"/>
    <x v="0"/>
    <x v="5"/>
    <x v="3"/>
    <x v="1"/>
  </r>
  <r>
    <s v="TXN-002507"/>
    <x v="219"/>
    <x v="2140"/>
    <x v="2"/>
    <x v="14"/>
    <n v="110.43"/>
    <x v="1"/>
    <x v="0"/>
    <x v="0"/>
    <n v="110.43"/>
    <n v="110.43"/>
    <x v="1335"/>
    <n v="126.13"/>
    <x v="2"/>
    <x v="5"/>
    <x v="1"/>
    <x v="0"/>
    <x v="0"/>
    <x v="3"/>
    <x v="3"/>
  </r>
  <r>
    <s v="TXN-003235"/>
    <x v="219"/>
    <x v="2141"/>
    <x v="4"/>
    <x v="30"/>
    <n v="88.49"/>
    <x v="3"/>
    <x v="0"/>
    <x v="0"/>
    <n v="176.98"/>
    <n v="176.98"/>
    <x v="320"/>
    <n v="200.02"/>
    <x v="1"/>
    <x v="15"/>
    <x v="1"/>
    <x v="0"/>
    <x v="3"/>
    <x v="0"/>
    <x v="3"/>
  </r>
  <r>
    <s v="TXN-009869"/>
    <x v="219"/>
    <x v="2142"/>
    <x v="6"/>
    <x v="9"/>
    <n v="91.17"/>
    <x v="1"/>
    <x v="0"/>
    <x v="0"/>
    <n v="91.17"/>
    <n v="91.17"/>
    <x v="51"/>
    <n v="111.96"/>
    <x v="2"/>
    <x v="3"/>
    <x v="1"/>
    <x v="0"/>
    <x v="6"/>
    <x v="0"/>
    <x v="3"/>
  </r>
  <r>
    <s v="TXN-001478"/>
    <x v="219"/>
    <x v="2143"/>
    <x v="1"/>
    <x v="1"/>
    <n v="9.39"/>
    <x v="1"/>
    <x v="143"/>
    <x v="530"/>
    <n v="9.39"/>
    <n v="8.451"/>
    <x v="1430"/>
    <n v="37.161"/>
    <x v="3"/>
    <x v="15"/>
    <x v="0"/>
    <x v="1"/>
    <x v="7"/>
    <x v="0"/>
    <x v="1"/>
  </r>
  <r>
    <s v="TXN-013534"/>
    <x v="219"/>
    <x v="2144"/>
    <x v="0"/>
    <x v="0"/>
    <n v="362.1"/>
    <x v="1"/>
    <x v="48"/>
    <x v="531"/>
    <n v="362.1"/>
    <n v="293.6631"/>
    <x v="542"/>
    <n v="311.5931"/>
    <x v="0"/>
    <x v="6"/>
    <x v="5"/>
    <x v="0"/>
    <x v="0"/>
    <x v="4"/>
    <x v="3"/>
  </r>
  <r>
    <s v="TXN-003488"/>
    <x v="219"/>
    <x v="2145"/>
    <x v="0"/>
    <x v="33"/>
    <n v="265.78"/>
    <x v="0"/>
    <x v="0"/>
    <x v="0"/>
    <n v="1063.12"/>
    <n v="1063.12"/>
    <x v="616"/>
    <n v="1078.91"/>
    <x v="0"/>
    <x v="3"/>
    <x v="5"/>
    <x v="1"/>
    <x v="0"/>
    <x v="2"/>
    <x v="3"/>
  </r>
  <r>
    <s v="TXN-007159"/>
    <x v="219"/>
    <x v="2146"/>
    <x v="1"/>
    <x v="6"/>
    <n v="47.02"/>
    <x v="1"/>
    <x v="0"/>
    <x v="0"/>
    <n v="47.02"/>
    <n v="47.02"/>
    <x v="1431"/>
    <n v="70.6"/>
    <x v="1"/>
    <x v="2"/>
    <x v="1"/>
    <x v="0"/>
    <x v="3"/>
    <x v="4"/>
    <x v="0"/>
  </r>
  <r>
    <s v="TXN-010465"/>
    <x v="219"/>
    <x v="1144"/>
    <x v="2"/>
    <x v="28"/>
    <n v="121.11"/>
    <x v="3"/>
    <x v="0"/>
    <x v="0"/>
    <n v="242.22"/>
    <n v="242.22"/>
    <x v="157"/>
    <n v="251.37"/>
    <x v="0"/>
    <x v="7"/>
    <x v="1"/>
    <x v="1"/>
    <x v="7"/>
    <x v="4"/>
    <x v="1"/>
  </r>
  <r>
    <s v="TXN-014637"/>
    <x v="219"/>
    <x v="2147"/>
    <x v="2"/>
    <x v="14"/>
    <n v="134.12"/>
    <x v="1"/>
    <x v="0"/>
    <x v="0"/>
    <n v="134.12"/>
    <n v="134.12"/>
    <x v="439"/>
    <n v="151.55"/>
    <x v="2"/>
    <x v="7"/>
    <x v="1"/>
    <x v="0"/>
    <x v="5"/>
    <x v="0"/>
    <x v="1"/>
  </r>
  <r>
    <s v="TXN-007355"/>
    <x v="219"/>
    <x v="1613"/>
    <x v="3"/>
    <x v="8"/>
    <n v="180.57"/>
    <x v="1"/>
    <x v="0"/>
    <x v="0"/>
    <n v="180.57"/>
    <n v="180.57"/>
    <x v="713"/>
    <n v="204.91"/>
    <x v="1"/>
    <x v="22"/>
    <x v="1"/>
    <x v="0"/>
    <x v="3"/>
    <x v="0"/>
    <x v="1"/>
  </r>
  <r>
    <s v="TXN-005788"/>
    <x v="219"/>
    <x v="2148"/>
    <x v="2"/>
    <x v="2"/>
    <n v="49.81"/>
    <x v="1"/>
    <x v="0"/>
    <x v="0"/>
    <n v="49.81"/>
    <n v="49.81"/>
    <x v="623"/>
    <n v="65.97"/>
    <x v="2"/>
    <x v="7"/>
    <x v="0"/>
    <x v="0"/>
    <x v="7"/>
    <x v="0"/>
    <x v="1"/>
  </r>
  <r>
    <s v="TXN-004725"/>
    <x v="220"/>
    <x v="2149"/>
    <x v="0"/>
    <x v="33"/>
    <n v="107.49"/>
    <x v="1"/>
    <x v="0"/>
    <x v="0"/>
    <n v="107.49"/>
    <n v="107.49"/>
    <x v="1432"/>
    <n v="134.77"/>
    <x v="4"/>
    <x v="1"/>
    <x v="1"/>
    <x v="1"/>
    <x v="10"/>
    <x v="3"/>
    <x v="1"/>
  </r>
  <r>
    <s v="TXN-002814"/>
    <x v="220"/>
    <x v="2150"/>
    <x v="2"/>
    <x v="2"/>
    <n v="62.78"/>
    <x v="3"/>
    <x v="0"/>
    <x v="0"/>
    <n v="125.56"/>
    <n v="125.56"/>
    <x v="5"/>
    <n v="138.81"/>
    <x v="0"/>
    <x v="0"/>
    <x v="1"/>
    <x v="0"/>
    <x v="0"/>
    <x v="5"/>
    <x v="2"/>
  </r>
  <r>
    <s v="TXN-000970"/>
    <x v="220"/>
    <x v="2151"/>
    <x v="3"/>
    <x v="6"/>
    <n v="171.5"/>
    <x v="1"/>
    <x v="0"/>
    <x v="0"/>
    <n v="171.5"/>
    <n v="171.5"/>
    <x v="1192"/>
    <n v="187.15"/>
    <x v="0"/>
    <x v="10"/>
    <x v="1"/>
    <x v="0"/>
    <x v="8"/>
    <x v="0"/>
    <x v="3"/>
  </r>
  <r>
    <s v="TXN-014027"/>
    <x v="220"/>
    <x v="2152"/>
    <x v="0"/>
    <x v="4"/>
    <n v="392.05"/>
    <x v="2"/>
    <x v="0"/>
    <x v="0"/>
    <n v="1176.15"/>
    <n v="1176.15"/>
    <x v="1433"/>
    <n v="1203.85"/>
    <x v="2"/>
    <x v="7"/>
    <x v="1"/>
    <x v="0"/>
    <x v="0"/>
    <x v="3"/>
    <x v="2"/>
  </r>
  <r>
    <s v="TXN-012554"/>
    <x v="220"/>
    <x v="154"/>
    <x v="0"/>
    <x v="38"/>
    <n v="245.9"/>
    <x v="3"/>
    <x v="0"/>
    <x v="0"/>
    <n v="491.8"/>
    <n v="491.8"/>
    <x v="101"/>
    <n v="518.32"/>
    <x v="1"/>
    <x v="20"/>
    <x v="5"/>
    <x v="0"/>
    <x v="8"/>
    <x v="2"/>
    <x v="0"/>
  </r>
  <r>
    <s v="TXN-012950"/>
    <x v="220"/>
    <x v="2153"/>
    <x v="3"/>
    <x v="11"/>
    <n v="39.17"/>
    <x v="1"/>
    <x v="68"/>
    <x v="532"/>
    <n v="39.17"/>
    <n v="30.20007"/>
    <x v="347"/>
    <n v="36.75007"/>
    <x v="0"/>
    <x v="11"/>
    <x v="3"/>
    <x v="0"/>
    <x v="8"/>
    <x v="1"/>
    <x v="1"/>
  </r>
  <r>
    <s v="TXN-010233"/>
    <x v="220"/>
    <x v="2154"/>
    <x v="3"/>
    <x v="6"/>
    <n v="105.38"/>
    <x v="3"/>
    <x v="0"/>
    <x v="0"/>
    <n v="210.76"/>
    <n v="210.76"/>
    <x v="1434"/>
    <n v="233.41"/>
    <x v="4"/>
    <x v="20"/>
    <x v="1"/>
    <x v="0"/>
    <x v="9"/>
    <x v="5"/>
    <x v="0"/>
  </r>
  <r>
    <s v="TXN-011523"/>
    <x v="221"/>
    <x v="2155"/>
    <x v="7"/>
    <x v="23"/>
    <n v="142.01"/>
    <x v="3"/>
    <x v="0"/>
    <x v="0"/>
    <n v="284.02"/>
    <n v="284.02"/>
    <x v="1435"/>
    <n v="293.16"/>
    <x v="0"/>
    <x v="10"/>
    <x v="0"/>
    <x v="0"/>
    <x v="8"/>
    <x v="1"/>
    <x v="1"/>
  </r>
  <r>
    <s v="TXN-012319"/>
    <x v="221"/>
    <x v="2156"/>
    <x v="6"/>
    <x v="9"/>
    <n v="86.35"/>
    <x v="0"/>
    <x v="0"/>
    <x v="0"/>
    <n v="345.4"/>
    <n v="345.4"/>
    <x v="971"/>
    <n v="359.21"/>
    <x v="0"/>
    <x v="7"/>
    <x v="1"/>
    <x v="0"/>
    <x v="8"/>
    <x v="1"/>
    <x v="4"/>
  </r>
  <r>
    <s v="TXN-002133"/>
    <x v="221"/>
    <x v="1739"/>
    <x v="2"/>
    <x v="14"/>
    <n v="95.67"/>
    <x v="1"/>
    <x v="0"/>
    <x v="0"/>
    <n v="95.67"/>
    <n v="95.67"/>
    <x v="1282"/>
    <n v="122.59"/>
    <x v="4"/>
    <x v="2"/>
    <x v="1"/>
    <x v="0"/>
    <x v="9"/>
    <x v="0"/>
    <x v="2"/>
  </r>
  <r>
    <s v="TXN-009221"/>
    <x v="221"/>
    <x v="2157"/>
    <x v="6"/>
    <x v="17"/>
    <n v="93.03"/>
    <x v="1"/>
    <x v="0"/>
    <x v="0"/>
    <n v="93.03"/>
    <n v="93.03"/>
    <x v="848"/>
    <n v="118.77"/>
    <x v="4"/>
    <x v="12"/>
    <x v="0"/>
    <x v="0"/>
    <x v="0"/>
    <x v="5"/>
    <x v="1"/>
  </r>
  <r>
    <s v="TXN-003897"/>
    <x v="221"/>
    <x v="2158"/>
    <x v="4"/>
    <x v="30"/>
    <n v="66.18"/>
    <x v="1"/>
    <x v="0"/>
    <x v="0"/>
    <n v="66.18"/>
    <n v="66.18"/>
    <x v="1329"/>
    <n v="79.83"/>
    <x v="0"/>
    <x v="0"/>
    <x v="2"/>
    <x v="1"/>
    <x v="8"/>
    <x v="4"/>
    <x v="2"/>
  </r>
  <r>
    <s v="TXN-008795"/>
    <x v="221"/>
    <x v="2159"/>
    <x v="7"/>
    <x v="36"/>
    <n v="44.18"/>
    <x v="1"/>
    <x v="0"/>
    <x v="0"/>
    <n v="44.18"/>
    <n v="44.18"/>
    <x v="665"/>
    <n v="59.91"/>
    <x v="2"/>
    <x v="2"/>
    <x v="1"/>
    <x v="0"/>
    <x v="6"/>
    <x v="5"/>
    <x v="1"/>
  </r>
  <r>
    <s v="TXN-008411"/>
    <x v="221"/>
    <x v="2160"/>
    <x v="3"/>
    <x v="6"/>
    <n v="206"/>
    <x v="1"/>
    <x v="0"/>
    <x v="0"/>
    <n v="206"/>
    <n v="206"/>
    <x v="1436"/>
    <n v="223.98"/>
    <x v="2"/>
    <x v="0"/>
    <x v="1"/>
    <x v="1"/>
    <x v="8"/>
    <x v="4"/>
    <x v="3"/>
  </r>
  <r>
    <s v="TXN-006111"/>
    <x v="221"/>
    <x v="2161"/>
    <x v="4"/>
    <x v="18"/>
    <n v="93.68"/>
    <x v="2"/>
    <x v="0"/>
    <x v="0"/>
    <n v="281.04"/>
    <n v="281.04"/>
    <x v="2"/>
    <n v="297.63"/>
    <x v="2"/>
    <x v="5"/>
    <x v="0"/>
    <x v="0"/>
    <x v="10"/>
    <x v="2"/>
    <x v="3"/>
  </r>
  <r>
    <s v="TXN-001738"/>
    <x v="221"/>
    <x v="2162"/>
    <x v="1"/>
    <x v="1"/>
    <n v="32.11"/>
    <x v="3"/>
    <x v="0"/>
    <x v="0"/>
    <n v="64.22"/>
    <n v="64.22"/>
    <x v="1437"/>
    <n v="82.83"/>
    <x v="2"/>
    <x v="0"/>
    <x v="1"/>
    <x v="0"/>
    <x v="8"/>
    <x v="0"/>
    <x v="0"/>
  </r>
  <r>
    <s v="TXN-004352"/>
    <x v="221"/>
    <x v="1814"/>
    <x v="3"/>
    <x v="6"/>
    <n v="173.56"/>
    <x v="1"/>
    <x v="0"/>
    <x v="0"/>
    <n v="173.56"/>
    <n v="173.56"/>
    <x v="1438"/>
    <n v="205.72"/>
    <x v="3"/>
    <x v="13"/>
    <x v="1"/>
    <x v="1"/>
    <x v="0"/>
    <x v="3"/>
    <x v="1"/>
  </r>
  <r>
    <s v="TXN-006161"/>
    <x v="221"/>
    <x v="2163"/>
    <x v="3"/>
    <x v="3"/>
    <n v="57.5"/>
    <x v="3"/>
    <x v="0"/>
    <x v="0"/>
    <n v="115"/>
    <n v="115"/>
    <x v="37"/>
    <n v="125.32"/>
    <x v="0"/>
    <x v="0"/>
    <x v="1"/>
    <x v="0"/>
    <x v="0"/>
    <x v="5"/>
    <x v="1"/>
  </r>
  <r>
    <s v="TXN-009824"/>
    <x v="222"/>
    <x v="2164"/>
    <x v="2"/>
    <x v="28"/>
    <n v="23.61"/>
    <x v="3"/>
    <x v="0"/>
    <x v="0"/>
    <n v="47.22"/>
    <n v="47.22"/>
    <x v="392"/>
    <n v="60.78"/>
    <x v="2"/>
    <x v="3"/>
    <x v="1"/>
    <x v="1"/>
    <x v="9"/>
    <x v="2"/>
    <x v="1"/>
  </r>
  <r>
    <s v="TXN-003475"/>
    <x v="222"/>
    <x v="2165"/>
    <x v="3"/>
    <x v="21"/>
    <n v="110.2"/>
    <x v="1"/>
    <x v="0"/>
    <x v="0"/>
    <n v="110.2"/>
    <n v="110.2"/>
    <x v="1439"/>
    <n v="127.91"/>
    <x v="2"/>
    <x v="5"/>
    <x v="5"/>
    <x v="0"/>
    <x v="7"/>
    <x v="0"/>
    <x v="3"/>
  </r>
  <r>
    <s v="TXN-012012"/>
    <x v="222"/>
    <x v="2166"/>
    <x v="3"/>
    <x v="3"/>
    <n v="228.56"/>
    <x v="3"/>
    <x v="0"/>
    <x v="0"/>
    <n v="457.12"/>
    <n v="457.12"/>
    <x v="683"/>
    <n v="473.81"/>
    <x v="0"/>
    <x v="6"/>
    <x v="3"/>
    <x v="0"/>
    <x v="1"/>
    <x v="0"/>
    <x v="3"/>
  </r>
  <r>
    <s v="TXN-003483"/>
    <x v="222"/>
    <x v="2167"/>
    <x v="3"/>
    <x v="8"/>
    <n v="168.52"/>
    <x v="1"/>
    <x v="0"/>
    <x v="0"/>
    <n v="168.52"/>
    <n v="168.52"/>
    <x v="220"/>
    <n v="187.6"/>
    <x v="2"/>
    <x v="15"/>
    <x v="1"/>
    <x v="0"/>
    <x v="1"/>
    <x v="1"/>
    <x v="1"/>
  </r>
  <r>
    <s v="TXN-010152"/>
    <x v="222"/>
    <x v="390"/>
    <x v="0"/>
    <x v="20"/>
    <n v="232.08"/>
    <x v="3"/>
    <x v="5"/>
    <x v="533"/>
    <n v="464.16"/>
    <n v="439.7916"/>
    <x v="1440"/>
    <n v="466.9516"/>
    <x v="1"/>
    <x v="14"/>
    <x v="0"/>
    <x v="0"/>
    <x v="0"/>
    <x v="3"/>
    <x v="2"/>
  </r>
  <r>
    <s v="TXN-008520"/>
    <x v="222"/>
    <x v="2168"/>
    <x v="2"/>
    <x v="2"/>
    <n v="118.69"/>
    <x v="1"/>
    <x v="17"/>
    <x v="534"/>
    <n v="118.69"/>
    <n v="95.07069"/>
    <x v="889"/>
    <n v="113.46069"/>
    <x v="1"/>
    <x v="9"/>
    <x v="0"/>
    <x v="0"/>
    <x v="0"/>
    <x v="4"/>
    <x v="4"/>
  </r>
  <r>
    <s v="TXN-004773"/>
    <x v="222"/>
    <x v="2169"/>
    <x v="5"/>
    <x v="31"/>
    <n v="22.66"/>
    <x v="1"/>
    <x v="0"/>
    <x v="0"/>
    <n v="22.66"/>
    <n v="22.66"/>
    <x v="305"/>
    <n v="43.78"/>
    <x v="1"/>
    <x v="19"/>
    <x v="1"/>
    <x v="0"/>
    <x v="8"/>
    <x v="1"/>
    <x v="1"/>
  </r>
  <r>
    <s v="TXN-000546"/>
    <x v="222"/>
    <x v="2170"/>
    <x v="6"/>
    <x v="13"/>
    <n v="110.3"/>
    <x v="4"/>
    <x v="131"/>
    <x v="535"/>
    <n v="551.5"/>
    <n v="544.3305"/>
    <x v="130"/>
    <n v="569.5205"/>
    <x v="1"/>
    <x v="5"/>
    <x v="0"/>
    <x v="1"/>
    <x v="7"/>
    <x v="5"/>
    <x v="3"/>
  </r>
  <r>
    <s v="TXN-006577"/>
    <x v="222"/>
    <x v="2171"/>
    <x v="3"/>
    <x v="6"/>
    <n v="190.44"/>
    <x v="1"/>
    <x v="0"/>
    <x v="0"/>
    <n v="190.44"/>
    <n v="190.44"/>
    <x v="1441"/>
    <n v="201.34"/>
    <x v="0"/>
    <x v="3"/>
    <x v="1"/>
    <x v="0"/>
    <x v="9"/>
    <x v="3"/>
    <x v="0"/>
  </r>
  <r>
    <s v="TXN-008214"/>
    <x v="222"/>
    <x v="2172"/>
    <x v="0"/>
    <x v="20"/>
    <n v="388.53"/>
    <x v="0"/>
    <x v="0"/>
    <x v="0"/>
    <n v="1554.12"/>
    <n v="1554.12"/>
    <x v="91"/>
    <n v="1571.33"/>
    <x v="0"/>
    <x v="6"/>
    <x v="1"/>
    <x v="0"/>
    <x v="3"/>
    <x v="4"/>
    <x v="1"/>
  </r>
  <r>
    <s v="TXN-008925"/>
    <x v="222"/>
    <x v="2173"/>
    <x v="2"/>
    <x v="14"/>
    <n v="168.82"/>
    <x v="3"/>
    <x v="84"/>
    <x v="536"/>
    <n v="337.64"/>
    <n v="325.99142"/>
    <x v="1442"/>
    <n v="344.83142"/>
    <x v="2"/>
    <x v="12"/>
    <x v="0"/>
    <x v="0"/>
    <x v="4"/>
    <x v="0"/>
    <x v="1"/>
  </r>
  <r>
    <s v="TXN-000311"/>
    <x v="222"/>
    <x v="1342"/>
    <x v="0"/>
    <x v="33"/>
    <n v="217.04"/>
    <x v="1"/>
    <x v="0"/>
    <x v="0"/>
    <n v="217.04"/>
    <n v="217.04"/>
    <x v="1443"/>
    <n v="231.53"/>
    <x v="0"/>
    <x v="7"/>
    <x v="1"/>
    <x v="1"/>
    <x v="5"/>
    <x v="0"/>
    <x v="3"/>
  </r>
  <r>
    <s v="TXN-006222"/>
    <x v="223"/>
    <x v="2174"/>
    <x v="6"/>
    <x v="19"/>
    <n v="48.52"/>
    <x v="3"/>
    <x v="0"/>
    <x v="0"/>
    <n v="97.04"/>
    <n v="97.04"/>
    <x v="1444"/>
    <n v="104.62"/>
    <x v="0"/>
    <x v="3"/>
    <x v="0"/>
    <x v="0"/>
    <x v="8"/>
    <x v="2"/>
    <x v="4"/>
  </r>
  <r>
    <s v="TXN-014917"/>
    <x v="223"/>
    <x v="2175"/>
    <x v="4"/>
    <x v="34"/>
    <n v="85.17"/>
    <x v="1"/>
    <x v="96"/>
    <x v="537"/>
    <n v="85.17"/>
    <n v="72.56484"/>
    <x v="268"/>
    <n v="90.28484"/>
    <x v="2"/>
    <x v="15"/>
    <x v="1"/>
    <x v="0"/>
    <x v="9"/>
    <x v="0"/>
    <x v="0"/>
  </r>
  <r>
    <s v="TXN-012673"/>
    <x v="223"/>
    <x v="1554"/>
    <x v="4"/>
    <x v="5"/>
    <n v="52.34"/>
    <x v="3"/>
    <x v="136"/>
    <x v="538"/>
    <n v="104.68"/>
    <n v="97.8758"/>
    <x v="1445"/>
    <n v="125.1258"/>
    <x v="3"/>
    <x v="5"/>
    <x v="5"/>
    <x v="0"/>
    <x v="6"/>
    <x v="5"/>
    <x v="2"/>
  </r>
  <r>
    <s v="TXN-003595"/>
    <x v="223"/>
    <x v="2176"/>
    <x v="4"/>
    <x v="34"/>
    <n v="21.39"/>
    <x v="1"/>
    <x v="0"/>
    <x v="0"/>
    <n v="21.39"/>
    <n v="21.39"/>
    <x v="1446"/>
    <n v="34.76"/>
    <x v="0"/>
    <x v="10"/>
    <x v="3"/>
    <x v="0"/>
    <x v="8"/>
    <x v="0"/>
    <x v="4"/>
  </r>
  <r>
    <s v="TXN-001611"/>
    <x v="223"/>
    <x v="2177"/>
    <x v="0"/>
    <x v="33"/>
    <n v="322.53"/>
    <x v="2"/>
    <x v="96"/>
    <x v="539"/>
    <n v="967.59"/>
    <n v="919.85556"/>
    <x v="1447"/>
    <n v="938.36556"/>
    <x v="0"/>
    <x v="7"/>
    <x v="0"/>
    <x v="0"/>
    <x v="6"/>
    <x v="2"/>
    <x v="3"/>
  </r>
  <r>
    <s v="TXN-009134"/>
    <x v="223"/>
    <x v="2029"/>
    <x v="5"/>
    <x v="15"/>
    <n v="5.06"/>
    <x v="1"/>
    <x v="0"/>
    <x v="0"/>
    <n v="5.06"/>
    <n v="5.06"/>
    <x v="45"/>
    <n v="25.69"/>
    <x v="1"/>
    <x v="20"/>
    <x v="0"/>
    <x v="0"/>
    <x v="6"/>
    <x v="0"/>
    <x v="1"/>
  </r>
  <r>
    <s v="TXN-006028"/>
    <x v="223"/>
    <x v="2178"/>
    <x v="5"/>
    <x v="15"/>
    <n v="5.07"/>
    <x v="1"/>
    <x v="0"/>
    <x v="0"/>
    <n v="5.07"/>
    <n v="5.07"/>
    <x v="1448"/>
    <n v="24.43"/>
    <x v="2"/>
    <x v="15"/>
    <x v="1"/>
    <x v="0"/>
    <x v="7"/>
    <x v="5"/>
    <x v="1"/>
  </r>
  <r>
    <s v="TXN-000083"/>
    <x v="223"/>
    <x v="2179"/>
    <x v="1"/>
    <x v="1"/>
    <n v="23.86"/>
    <x v="1"/>
    <x v="193"/>
    <x v="540"/>
    <n v="23.86"/>
    <n v="18.56308"/>
    <x v="1449"/>
    <n v="33.09308"/>
    <x v="2"/>
    <x v="2"/>
    <x v="1"/>
    <x v="0"/>
    <x v="3"/>
    <x v="3"/>
    <x v="4"/>
  </r>
  <r>
    <s v="TXN-008253"/>
    <x v="224"/>
    <x v="2180"/>
    <x v="4"/>
    <x v="27"/>
    <n v="24.96"/>
    <x v="1"/>
    <x v="0"/>
    <x v="0"/>
    <n v="24.96"/>
    <n v="24.96"/>
    <x v="1450"/>
    <n v="32.68"/>
    <x v="0"/>
    <x v="7"/>
    <x v="1"/>
    <x v="1"/>
    <x v="8"/>
    <x v="2"/>
    <x v="4"/>
  </r>
  <r>
    <s v="TXN-003199"/>
    <x v="224"/>
    <x v="1450"/>
    <x v="3"/>
    <x v="8"/>
    <n v="103.22"/>
    <x v="2"/>
    <x v="0"/>
    <x v="0"/>
    <n v="309.66"/>
    <n v="309.66"/>
    <x v="356"/>
    <n v="328.07"/>
    <x v="1"/>
    <x v="20"/>
    <x v="0"/>
    <x v="0"/>
    <x v="4"/>
    <x v="3"/>
    <x v="3"/>
  </r>
  <r>
    <s v="TXN-008349"/>
    <x v="224"/>
    <x v="2181"/>
    <x v="6"/>
    <x v="17"/>
    <n v="57.89"/>
    <x v="1"/>
    <x v="0"/>
    <x v="0"/>
    <n v="57.89"/>
    <n v="57.89"/>
    <x v="1451"/>
    <n v="66.05"/>
    <x v="0"/>
    <x v="7"/>
    <x v="5"/>
    <x v="0"/>
    <x v="8"/>
    <x v="0"/>
    <x v="3"/>
  </r>
  <r>
    <s v="TXN-009058"/>
    <x v="224"/>
    <x v="2182"/>
    <x v="4"/>
    <x v="34"/>
    <n v="30.93"/>
    <x v="3"/>
    <x v="0"/>
    <x v="0"/>
    <n v="61.86"/>
    <n v="61.86"/>
    <x v="838"/>
    <n v="72.1"/>
    <x v="0"/>
    <x v="10"/>
    <x v="1"/>
    <x v="0"/>
    <x v="9"/>
    <x v="3"/>
    <x v="0"/>
  </r>
  <r>
    <s v="TXN-006824"/>
    <x v="224"/>
    <x v="2183"/>
    <x v="4"/>
    <x v="30"/>
    <n v="75.53"/>
    <x v="1"/>
    <x v="0"/>
    <x v="0"/>
    <n v="75.53"/>
    <n v="75.53"/>
    <x v="1452"/>
    <n v="87.87"/>
    <x v="0"/>
    <x v="0"/>
    <x v="0"/>
    <x v="1"/>
    <x v="3"/>
    <x v="2"/>
    <x v="0"/>
  </r>
  <r>
    <s v="TXN-013153"/>
    <x v="224"/>
    <x v="2184"/>
    <x v="1"/>
    <x v="37"/>
    <n v="50.6"/>
    <x v="1"/>
    <x v="194"/>
    <x v="541"/>
    <n v="50.6"/>
    <n v="44.6292"/>
    <x v="1443"/>
    <n v="59.1192"/>
    <x v="0"/>
    <x v="10"/>
    <x v="1"/>
    <x v="0"/>
    <x v="10"/>
    <x v="4"/>
    <x v="1"/>
  </r>
  <r>
    <s v="TXN-001352"/>
    <x v="224"/>
    <x v="2185"/>
    <x v="2"/>
    <x v="25"/>
    <n v="98.49"/>
    <x v="2"/>
    <x v="0"/>
    <x v="0"/>
    <n v="295.47"/>
    <n v="295.47"/>
    <x v="8"/>
    <n v="303.96"/>
    <x v="0"/>
    <x v="10"/>
    <x v="0"/>
    <x v="0"/>
    <x v="3"/>
    <x v="1"/>
    <x v="2"/>
  </r>
  <r>
    <s v="TXN-007405"/>
    <x v="224"/>
    <x v="470"/>
    <x v="1"/>
    <x v="32"/>
    <n v="22.07"/>
    <x v="1"/>
    <x v="67"/>
    <x v="542"/>
    <n v="22.07"/>
    <n v="18.73743"/>
    <x v="194"/>
    <n v="36.74743"/>
    <x v="2"/>
    <x v="12"/>
    <x v="0"/>
    <x v="1"/>
    <x v="3"/>
    <x v="0"/>
    <x v="1"/>
  </r>
  <r>
    <s v="TXN-013552"/>
    <x v="225"/>
    <x v="1147"/>
    <x v="4"/>
    <x v="30"/>
    <n v="49.14"/>
    <x v="4"/>
    <x v="0"/>
    <x v="0"/>
    <n v="245.7"/>
    <n v="245.7"/>
    <x v="656"/>
    <n v="259.02"/>
    <x v="2"/>
    <x v="15"/>
    <x v="1"/>
    <x v="0"/>
    <x v="7"/>
    <x v="3"/>
    <x v="1"/>
  </r>
  <r>
    <s v="TXN-011356"/>
    <x v="225"/>
    <x v="2186"/>
    <x v="2"/>
    <x v="2"/>
    <n v="96.25"/>
    <x v="1"/>
    <x v="0"/>
    <x v="0"/>
    <n v="96.25"/>
    <n v="96.25"/>
    <x v="25"/>
    <n v="111"/>
    <x v="0"/>
    <x v="0"/>
    <x v="0"/>
    <x v="0"/>
    <x v="8"/>
    <x v="3"/>
    <x v="1"/>
  </r>
  <r>
    <s v="TXN-014925"/>
    <x v="225"/>
    <x v="2187"/>
    <x v="0"/>
    <x v="0"/>
    <n v="227.22"/>
    <x v="1"/>
    <x v="0"/>
    <x v="0"/>
    <n v="227.22"/>
    <n v="227.22"/>
    <x v="462"/>
    <n v="238.22"/>
    <x v="0"/>
    <x v="11"/>
    <x v="1"/>
    <x v="1"/>
    <x v="8"/>
    <x v="2"/>
    <x v="1"/>
  </r>
  <r>
    <s v="TXN-005482"/>
    <x v="225"/>
    <x v="2188"/>
    <x v="2"/>
    <x v="14"/>
    <n v="122.43"/>
    <x v="1"/>
    <x v="0"/>
    <x v="0"/>
    <n v="122.43"/>
    <n v="122.43"/>
    <x v="1299"/>
    <n v="137.87"/>
    <x v="0"/>
    <x v="6"/>
    <x v="0"/>
    <x v="0"/>
    <x v="7"/>
    <x v="0"/>
    <x v="0"/>
  </r>
  <r>
    <s v="TXN-009035"/>
    <x v="225"/>
    <x v="2189"/>
    <x v="3"/>
    <x v="6"/>
    <n v="186.59"/>
    <x v="1"/>
    <x v="0"/>
    <x v="0"/>
    <n v="186.59"/>
    <n v="186.59"/>
    <x v="1272"/>
    <n v="199.23"/>
    <x v="0"/>
    <x v="10"/>
    <x v="1"/>
    <x v="0"/>
    <x v="0"/>
    <x v="3"/>
    <x v="1"/>
  </r>
  <r>
    <s v="TXN-008798"/>
    <x v="225"/>
    <x v="2190"/>
    <x v="6"/>
    <x v="13"/>
    <n v="92.45"/>
    <x v="1"/>
    <x v="0"/>
    <x v="0"/>
    <n v="92.45"/>
    <n v="92.45"/>
    <x v="1453"/>
    <n v="103.42"/>
    <x v="0"/>
    <x v="6"/>
    <x v="0"/>
    <x v="0"/>
    <x v="6"/>
    <x v="3"/>
    <x v="1"/>
  </r>
  <r>
    <s v="TXN-010775"/>
    <x v="225"/>
    <x v="2191"/>
    <x v="5"/>
    <x v="7"/>
    <n v="44.97"/>
    <x v="1"/>
    <x v="121"/>
    <x v="543"/>
    <n v="44.97"/>
    <n v="35.43636"/>
    <x v="1454"/>
    <n v="49.71636"/>
    <x v="0"/>
    <x v="3"/>
    <x v="1"/>
    <x v="0"/>
    <x v="10"/>
    <x v="0"/>
    <x v="0"/>
  </r>
  <r>
    <s v="TXN-005929"/>
    <x v="225"/>
    <x v="2192"/>
    <x v="4"/>
    <x v="34"/>
    <n v="40.49"/>
    <x v="1"/>
    <x v="0"/>
    <x v="0"/>
    <n v="40.49"/>
    <n v="40.49"/>
    <x v="112"/>
    <n v="53.48"/>
    <x v="0"/>
    <x v="11"/>
    <x v="5"/>
    <x v="0"/>
    <x v="1"/>
    <x v="4"/>
    <x v="1"/>
  </r>
  <r>
    <s v="TXN-007098"/>
    <x v="226"/>
    <x v="2193"/>
    <x v="6"/>
    <x v="9"/>
    <n v="57.7"/>
    <x v="1"/>
    <x v="195"/>
    <x v="544"/>
    <n v="57.7"/>
    <n v="50.3721"/>
    <x v="408"/>
    <n v="61.7421"/>
    <x v="0"/>
    <x v="11"/>
    <x v="1"/>
    <x v="1"/>
    <x v="3"/>
    <x v="3"/>
    <x v="1"/>
  </r>
  <r>
    <s v="TXN-006450"/>
    <x v="226"/>
    <x v="2194"/>
    <x v="0"/>
    <x v="38"/>
    <n v="332.28"/>
    <x v="1"/>
    <x v="45"/>
    <x v="545"/>
    <n v="332.28"/>
    <n v="280.7766"/>
    <x v="84"/>
    <n v="299.5466"/>
    <x v="2"/>
    <x v="16"/>
    <x v="5"/>
    <x v="1"/>
    <x v="6"/>
    <x v="0"/>
    <x v="3"/>
  </r>
  <r>
    <s v="TXN-001602"/>
    <x v="226"/>
    <x v="2195"/>
    <x v="4"/>
    <x v="30"/>
    <n v="33.94"/>
    <x v="1"/>
    <x v="0"/>
    <x v="0"/>
    <n v="33.94"/>
    <n v="33.94"/>
    <x v="114"/>
    <n v="50.57"/>
    <x v="2"/>
    <x v="16"/>
    <x v="1"/>
    <x v="1"/>
    <x v="0"/>
    <x v="1"/>
    <x v="1"/>
  </r>
  <r>
    <s v="TXN-009516"/>
    <x v="226"/>
    <x v="2196"/>
    <x v="5"/>
    <x v="15"/>
    <n v="40.33"/>
    <x v="4"/>
    <x v="29"/>
    <x v="546"/>
    <n v="201.65"/>
    <n v="194.30994"/>
    <x v="961"/>
    <n v="208.57994"/>
    <x v="0"/>
    <x v="3"/>
    <x v="1"/>
    <x v="1"/>
    <x v="1"/>
    <x v="0"/>
    <x v="0"/>
  </r>
  <r>
    <s v="TXN-007667"/>
    <x v="226"/>
    <x v="2197"/>
    <x v="3"/>
    <x v="3"/>
    <n v="24.46"/>
    <x v="1"/>
    <x v="147"/>
    <x v="547"/>
    <n v="24.46"/>
    <n v="18.9565"/>
    <x v="497"/>
    <n v="32.8665"/>
    <x v="2"/>
    <x v="2"/>
    <x v="1"/>
    <x v="0"/>
    <x v="9"/>
    <x v="0"/>
    <x v="1"/>
  </r>
  <r>
    <s v="TXN-014721"/>
    <x v="226"/>
    <x v="2198"/>
    <x v="1"/>
    <x v="37"/>
    <n v="49.21"/>
    <x v="1"/>
    <x v="0"/>
    <x v="0"/>
    <n v="49.21"/>
    <n v="49.21"/>
    <x v="1399"/>
    <n v="69.38"/>
    <x v="2"/>
    <x v="9"/>
    <x v="0"/>
    <x v="0"/>
    <x v="8"/>
    <x v="3"/>
    <x v="2"/>
  </r>
  <r>
    <s v="TXN-012078"/>
    <x v="227"/>
    <x v="1044"/>
    <x v="2"/>
    <x v="25"/>
    <n v="166.16"/>
    <x v="3"/>
    <x v="13"/>
    <x v="548"/>
    <n v="332.32"/>
    <n v="291.94312"/>
    <x v="1353"/>
    <n v="315.51312"/>
    <x v="1"/>
    <x v="8"/>
    <x v="3"/>
    <x v="0"/>
    <x v="3"/>
    <x v="4"/>
    <x v="3"/>
  </r>
  <r>
    <s v="TXN-001760"/>
    <x v="227"/>
    <x v="2199"/>
    <x v="7"/>
    <x v="23"/>
    <n v="76.72"/>
    <x v="1"/>
    <x v="187"/>
    <x v="549"/>
    <n v="76.72"/>
    <n v="68.74112"/>
    <x v="986"/>
    <n v="90.81112"/>
    <x v="4"/>
    <x v="17"/>
    <x v="1"/>
    <x v="0"/>
    <x v="10"/>
    <x v="0"/>
    <x v="3"/>
  </r>
  <r>
    <s v="TXN-000310"/>
    <x v="227"/>
    <x v="2200"/>
    <x v="2"/>
    <x v="2"/>
    <n v="169.51"/>
    <x v="1"/>
    <x v="0"/>
    <x v="0"/>
    <n v="169.51"/>
    <n v="169.51"/>
    <x v="890"/>
    <n v="184.97"/>
    <x v="0"/>
    <x v="6"/>
    <x v="1"/>
    <x v="0"/>
    <x v="6"/>
    <x v="5"/>
    <x v="1"/>
  </r>
  <r>
    <s v="TXN-009071"/>
    <x v="227"/>
    <x v="2201"/>
    <x v="3"/>
    <x v="6"/>
    <n v="128.37"/>
    <x v="1"/>
    <x v="0"/>
    <x v="0"/>
    <n v="128.37"/>
    <n v="128.37"/>
    <x v="756"/>
    <n v="142.79"/>
    <x v="0"/>
    <x v="10"/>
    <x v="6"/>
    <x v="0"/>
    <x v="0"/>
    <x v="4"/>
    <x v="4"/>
  </r>
  <r>
    <s v="TXN-007806"/>
    <x v="227"/>
    <x v="2202"/>
    <x v="2"/>
    <x v="25"/>
    <n v="88.49"/>
    <x v="1"/>
    <x v="0"/>
    <x v="0"/>
    <n v="88.49"/>
    <n v="88.49"/>
    <x v="931"/>
    <n v="100.2"/>
    <x v="0"/>
    <x v="6"/>
    <x v="1"/>
    <x v="0"/>
    <x v="3"/>
    <x v="0"/>
    <x v="2"/>
  </r>
  <r>
    <s v="TXN-001590"/>
    <x v="227"/>
    <x v="2203"/>
    <x v="3"/>
    <x v="21"/>
    <n v="220.04"/>
    <x v="1"/>
    <x v="123"/>
    <x v="550"/>
    <n v="220.04"/>
    <n v="173.61156"/>
    <x v="1455"/>
    <n v="198.89156"/>
    <x v="1"/>
    <x v="13"/>
    <x v="1"/>
    <x v="0"/>
    <x v="6"/>
    <x v="3"/>
    <x v="1"/>
  </r>
  <r>
    <s v="TXN-013686"/>
    <x v="227"/>
    <x v="2204"/>
    <x v="1"/>
    <x v="6"/>
    <n v="26.64"/>
    <x v="1"/>
    <x v="0"/>
    <x v="0"/>
    <n v="26.64"/>
    <n v="26.64"/>
    <x v="1118"/>
    <n v="49.98"/>
    <x v="1"/>
    <x v="21"/>
    <x v="0"/>
    <x v="1"/>
    <x v="5"/>
    <x v="0"/>
    <x v="3"/>
  </r>
  <r>
    <s v="TXN-013642"/>
    <x v="227"/>
    <x v="2205"/>
    <x v="6"/>
    <x v="12"/>
    <n v="48.72"/>
    <x v="1"/>
    <x v="0"/>
    <x v="0"/>
    <n v="48.72"/>
    <n v="48.72"/>
    <x v="0"/>
    <n v="65.23"/>
    <x v="2"/>
    <x v="7"/>
    <x v="1"/>
    <x v="1"/>
    <x v="0"/>
    <x v="3"/>
    <x v="3"/>
  </r>
  <r>
    <s v="TXN-005447"/>
    <x v="227"/>
    <x v="2206"/>
    <x v="4"/>
    <x v="5"/>
    <n v="68.1"/>
    <x v="1"/>
    <x v="63"/>
    <x v="551"/>
    <n v="68.1"/>
    <n v="55.7739"/>
    <x v="35"/>
    <n v="69.6339"/>
    <x v="0"/>
    <x v="6"/>
    <x v="1"/>
    <x v="0"/>
    <x v="1"/>
    <x v="2"/>
    <x v="1"/>
  </r>
  <r>
    <s v="TXN-013562"/>
    <x v="227"/>
    <x v="2207"/>
    <x v="4"/>
    <x v="5"/>
    <n v="65.53"/>
    <x v="1"/>
    <x v="0"/>
    <x v="0"/>
    <n v="65.53"/>
    <n v="65.53"/>
    <x v="1095"/>
    <n v="81.95"/>
    <x v="2"/>
    <x v="9"/>
    <x v="1"/>
    <x v="0"/>
    <x v="6"/>
    <x v="1"/>
    <x v="1"/>
  </r>
  <r>
    <s v="TXN-012412"/>
    <x v="227"/>
    <x v="1989"/>
    <x v="2"/>
    <x v="2"/>
    <n v="83.73"/>
    <x v="4"/>
    <x v="29"/>
    <x v="552"/>
    <n v="418.65"/>
    <n v="403.41114"/>
    <x v="205"/>
    <n v="412.27114"/>
    <x v="0"/>
    <x v="6"/>
    <x v="0"/>
    <x v="1"/>
    <x v="0"/>
    <x v="0"/>
    <x v="1"/>
  </r>
  <r>
    <s v="TXN-014784"/>
    <x v="227"/>
    <x v="2208"/>
    <x v="0"/>
    <x v="38"/>
    <n v="362.49"/>
    <x v="1"/>
    <x v="178"/>
    <x v="553"/>
    <n v="362.49"/>
    <n v="316.81626"/>
    <x v="1456"/>
    <n v="349.01626"/>
    <x v="3"/>
    <x v="18"/>
    <x v="0"/>
    <x v="1"/>
    <x v="4"/>
    <x v="0"/>
    <x v="1"/>
  </r>
  <r>
    <s v="TXN-005563"/>
    <x v="227"/>
    <x v="167"/>
    <x v="4"/>
    <x v="30"/>
    <n v="62.47"/>
    <x v="1"/>
    <x v="0"/>
    <x v="0"/>
    <n v="62.47"/>
    <n v="62.47"/>
    <x v="1109"/>
    <n v="76.67"/>
    <x v="0"/>
    <x v="10"/>
    <x v="2"/>
    <x v="0"/>
    <x v="8"/>
    <x v="2"/>
    <x v="4"/>
  </r>
  <r>
    <s v="TXN-013042"/>
    <x v="227"/>
    <x v="2209"/>
    <x v="4"/>
    <x v="5"/>
    <n v="65.54"/>
    <x v="1"/>
    <x v="0"/>
    <x v="0"/>
    <n v="65.54"/>
    <n v="65.54"/>
    <x v="1457"/>
    <n v="85.68"/>
    <x v="2"/>
    <x v="16"/>
    <x v="1"/>
    <x v="0"/>
    <x v="1"/>
    <x v="3"/>
    <x v="3"/>
  </r>
  <r>
    <s v="TXN-003113"/>
    <x v="227"/>
    <x v="655"/>
    <x v="2"/>
    <x v="25"/>
    <n v="136.54"/>
    <x v="1"/>
    <x v="0"/>
    <x v="0"/>
    <n v="136.54"/>
    <n v="136.54"/>
    <x v="555"/>
    <n v="150.21"/>
    <x v="0"/>
    <x v="11"/>
    <x v="1"/>
    <x v="1"/>
    <x v="0"/>
    <x v="2"/>
    <x v="2"/>
  </r>
  <r>
    <s v="TXN-011868"/>
    <x v="227"/>
    <x v="1655"/>
    <x v="1"/>
    <x v="37"/>
    <n v="20.01"/>
    <x v="2"/>
    <x v="104"/>
    <x v="554"/>
    <n v="60.03"/>
    <n v="57.98898"/>
    <x v="893"/>
    <n v="81.67898"/>
    <x v="4"/>
    <x v="20"/>
    <x v="0"/>
    <x v="0"/>
    <x v="1"/>
    <x v="2"/>
    <x v="3"/>
  </r>
  <r>
    <s v="TXN-001441"/>
    <x v="227"/>
    <x v="2210"/>
    <x v="5"/>
    <x v="26"/>
    <n v="32.53"/>
    <x v="1"/>
    <x v="0"/>
    <x v="0"/>
    <n v="32.53"/>
    <n v="32.53"/>
    <x v="44"/>
    <n v="45.76"/>
    <x v="0"/>
    <x v="10"/>
    <x v="5"/>
    <x v="1"/>
    <x v="8"/>
    <x v="1"/>
    <x v="1"/>
  </r>
  <r>
    <s v="TXN-001696"/>
    <x v="227"/>
    <x v="2211"/>
    <x v="6"/>
    <x v="9"/>
    <n v="34.97"/>
    <x v="3"/>
    <x v="0"/>
    <x v="0"/>
    <n v="69.94"/>
    <n v="69.94"/>
    <x v="39"/>
    <n v="83.38"/>
    <x v="0"/>
    <x v="11"/>
    <x v="0"/>
    <x v="0"/>
    <x v="7"/>
    <x v="2"/>
    <x v="1"/>
  </r>
  <r>
    <s v="TXN-007661"/>
    <x v="228"/>
    <x v="2212"/>
    <x v="5"/>
    <x v="26"/>
    <n v="33.47"/>
    <x v="3"/>
    <x v="0"/>
    <x v="0"/>
    <n v="66.94"/>
    <n v="66.94"/>
    <x v="1458"/>
    <n v="85.66"/>
    <x v="1"/>
    <x v="12"/>
    <x v="2"/>
    <x v="0"/>
    <x v="4"/>
    <x v="4"/>
    <x v="2"/>
  </r>
  <r>
    <s v="TXN-006263"/>
    <x v="228"/>
    <x v="2213"/>
    <x v="3"/>
    <x v="8"/>
    <n v="223.89"/>
    <x v="3"/>
    <x v="0"/>
    <x v="0"/>
    <n v="447.78"/>
    <n v="447.78"/>
    <x v="362"/>
    <n v="462.74"/>
    <x v="0"/>
    <x v="0"/>
    <x v="0"/>
    <x v="1"/>
    <x v="10"/>
    <x v="0"/>
    <x v="3"/>
  </r>
  <r>
    <s v="TXN-008307"/>
    <x v="228"/>
    <x v="2214"/>
    <x v="2"/>
    <x v="25"/>
    <n v="23.52"/>
    <x v="1"/>
    <x v="61"/>
    <x v="555"/>
    <n v="23.52"/>
    <n v="20.86224"/>
    <x v="1459"/>
    <n v="29.78224"/>
    <x v="0"/>
    <x v="0"/>
    <x v="1"/>
    <x v="0"/>
    <x v="8"/>
    <x v="1"/>
    <x v="1"/>
  </r>
  <r>
    <s v="TXN-005299"/>
    <x v="228"/>
    <x v="166"/>
    <x v="0"/>
    <x v="38"/>
    <n v="166.47"/>
    <x v="1"/>
    <x v="0"/>
    <x v="0"/>
    <n v="166.47"/>
    <n v="166.47"/>
    <x v="892"/>
    <n v="183.88"/>
    <x v="2"/>
    <x v="0"/>
    <x v="7"/>
    <x v="0"/>
    <x v="8"/>
    <x v="3"/>
    <x v="3"/>
  </r>
  <r>
    <s v="TXN-012064"/>
    <x v="228"/>
    <x v="2215"/>
    <x v="4"/>
    <x v="30"/>
    <n v="63.17"/>
    <x v="0"/>
    <x v="0"/>
    <x v="0"/>
    <n v="252.68"/>
    <n v="252.68"/>
    <x v="976"/>
    <n v="275.29"/>
    <x v="4"/>
    <x v="8"/>
    <x v="5"/>
    <x v="0"/>
    <x v="3"/>
    <x v="0"/>
    <x v="1"/>
  </r>
  <r>
    <s v="TXN-012334"/>
    <x v="228"/>
    <x v="2216"/>
    <x v="1"/>
    <x v="37"/>
    <n v="13.08"/>
    <x v="1"/>
    <x v="0"/>
    <x v="0"/>
    <n v="13.08"/>
    <n v="13.08"/>
    <x v="1460"/>
    <n v="25.27"/>
    <x v="0"/>
    <x v="0"/>
    <x v="0"/>
    <x v="0"/>
    <x v="3"/>
    <x v="2"/>
    <x v="1"/>
  </r>
  <r>
    <s v="TXN-003677"/>
    <x v="228"/>
    <x v="2217"/>
    <x v="3"/>
    <x v="3"/>
    <n v="26.95"/>
    <x v="3"/>
    <x v="36"/>
    <x v="556"/>
    <n v="53.9"/>
    <n v="50.1809"/>
    <x v="684"/>
    <n v="63.6009"/>
    <x v="2"/>
    <x v="2"/>
    <x v="0"/>
    <x v="0"/>
    <x v="8"/>
    <x v="3"/>
    <x v="3"/>
  </r>
  <r>
    <s v="TXN-002282"/>
    <x v="228"/>
    <x v="2218"/>
    <x v="0"/>
    <x v="20"/>
    <n v="169.17"/>
    <x v="1"/>
    <x v="0"/>
    <x v="0"/>
    <n v="169.17"/>
    <n v="169.17"/>
    <x v="1461"/>
    <n v="185.32"/>
    <x v="0"/>
    <x v="7"/>
    <x v="0"/>
    <x v="1"/>
    <x v="8"/>
    <x v="3"/>
    <x v="1"/>
  </r>
  <r>
    <s v="TXN-009837"/>
    <x v="228"/>
    <x v="2219"/>
    <x v="7"/>
    <x v="35"/>
    <n v="158.86"/>
    <x v="3"/>
    <x v="157"/>
    <x v="557"/>
    <n v="317.72"/>
    <n v="307.55296"/>
    <x v="267"/>
    <n v="328.73296"/>
    <x v="2"/>
    <x v="2"/>
    <x v="1"/>
    <x v="0"/>
    <x v="9"/>
    <x v="5"/>
    <x v="1"/>
  </r>
  <r>
    <s v="TXN-010101"/>
    <x v="228"/>
    <x v="2220"/>
    <x v="2"/>
    <x v="2"/>
    <n v="135.18"/>
    <x v="4"/>
    <x v="0"/>
    <x v="0"/>
    <n v="675.9"/>
    <n v="675.9"/>
    <x v="1267"/>
    <n v="691.97"/>
    <x v="2"/>
    <x v="2"/>
    <x v="3"/>
    <x v="0"/>
    <x v="3"/>
    <x v="1"/>
    <x v="1"/>
  </r>
  <r>
    <s v="TXN-001235"/>
    <x v="228"/>
    <x v="1085"/>
    <x v="6"/>
    <x v="9"/>
    <n v="106.09"/>
    <x v="1"/>
    <x v="0"/>
    <x v="0"/>
    <n v="106.09"/>
    <n v="106.09"/>
    <x v="775"/>
    <n v="127.28"/>
    <x v="2"/>
    <x v="5"/>
    <x v="2"/>
    <x v="0"/>
    <x v="0"/>
    <x v="2"/>
    <x v="3"/>
  </r>
  <r>
    <s v="TXN-012839"/>
    <x v="228"/>
    <x v="2221"/>
    <x v="0"/>
    <x v="33"/>
    <n v="416.07"/>
    <x v="1"/>
    <x v="0"/>
    <x v="0"/>
    <n v="416.07"/>
    <n v="416.07"/>
    <x v="580"/>
    <n v="437.64"/>
    <x v="0"/>
    <x v="3"/>
    <x v="0"/>
    <x v="0"/>
    <x v="6"/>
    <x v="3"/>
    <x v="1"/>
  </r>
  <r>
    <s v="TXN-013234"/>
    <x v="229"/>
    <x v="1733"/>
    <x v="2"/>
    <x v="28"/>
    <n v="87.2"/>
    <x v="3"/>
    <x v="0"/>
    <x v="0"/>
    <n v="174.4"/>
    <n v="174.4"/>
    <x v="215"/>
    <n v="186.35"/>
    <x v="0"/>
    <x v="3"/>
    <x v="1"/>
    <x v="0"/>
    <x v="6"/>
    <x v="0"/>
    <x v="1"/>
  </r>
  <r>
    <s v="TXN-007067"/>
    <x v="229"/>
    <x v="2222"/>
    <x v="2"/>
    <x v="25"/>
    <n v="106.24"/>
    <x v="1"/>
    <x v="0"/>
    <x v="0"/>
    <n v="106.24"/>
    <n v="106.24"/>
    <x v="951"/>
    <n v="117.28"/>
    <x v="0"/>
    <x v="3"/>
    <x v="1"/>
    <x v="1"/>
    <x v="3"/>
    <x v="5"/>
    <x v="0"/>
  </r>
  <r>
    <s v="TXN-005311"/>
    <x v="229"/>
    <x v="602"/>
    <x v="2"/>
    <x v="14"/>
    <n v="160.35"/>
    <x v="1"/>
    <x v="0"/>
    <x v="0"/>
    <n v="160.35"/>
    <n v="160.35"/>
    <x v="1462"/>
    <n v="176.28"/>
    <x v="0"/>
    <x v="3"/>
    <x v="1"/>
    <x v="0"/>
    <x v="3"/>
    <x v="3"/>
    <x v="1"/>
  </r>
  <r>
    <s v="TXN-005315"/>
    <x v="229"/>
    <x v="2223"/>
    <x v="2"/>
    <x v="2"/>
    <n v="77.7"/>
    <x v="1"/>
    <x v="0"/>
    <x v="0"/>
    <n v="77.7"/>
    <n v="77.7"/>
    <x v="749"/>
    <n v="101.58"/>
    <x v="4"/>
    <x v="18"/>
    <x v="0"/>
    <x v="0"/>
    <x v="7"/>
    <x v="3"/>
    <x v="1"/>
  </r>
  <r>
    <s v="TXN-012303"/>
    <x v="229"/>
    <x v="2224"/>
    <x v="5"/>
    <x v="7"/>
    <n v="6.6"/>
    <x v="1"/>
    <x v="29"/>
    <x v="558"/>
    <n v="6.6"/>
    <n v="5.3988"/>
    <x v="1013"/>
    <n v="11.6388"/>
    <x v="0"/>
    <x v="6"/>
    <x v="5"/>
    <x v="1"/>
    <x v="6"/>
    <x v="0"/>
    <x v="1"/>
  </r>
  <r>
    <s v="TXN-014733"/>
    <x v="229"/>
    <x v="2225"/>
    <x v="3"/>
    <x v="21"/>
    <n v="237.47"/>
    <x v="1"/>
    <x v="0"/>
    <x v="0"/>
    <n v="237.47"/>
    <n v="237.47"/>
    <x v="997"/>
    <n v="262.65"/>
    <x v="1"/>
    <x v="17"/>
    <x v="0"/>
    <x v="0"/>
    <x v="10"/>
    <x v="0"/>
    <x v="2"/>
  </r>
  <r>
    <s v="TXN-007606"/>
    <x v="229"/>
    <x v="795"/>
    <x v="5"/>
    <x v="7"/>
    <n v="23.6"/>
    <x v="3"/>
    <x v="0"/>
    <x v="0"/>
    <n v="47.2"/>
    <n v="47.2"/>
    <x v="1463"/>
    <n v="63.46"/>
    <x v="2"/>
    <x v="12"/>
    <x v="5"/>
    <x v="0"/>
    <x v="10"/>
    <x v="3"/>
    <x v="1"/>
  </r>
  <r>
    <s v="TXN-010726"/>
    <x v="229"/>
    <x v="2226"/>
    <x v="6"/>
    <x v="13"/>
    <n v="32.42"/>
    <x v="1"/>
    <x v="196"/>
    <x v="559"/>
    <n v="32.42"/>
    <n v="26.77892"/>
    <x v="1464"/>
    <n v="47.11892"/>
    <x v="2"/>
    <x v="15"/>
    <x v="3"/>
    <x v="0"/>
    <x v="7"/>
    <x v="3"/>
    <x v="1"/>
  </r>
  <r>
    <s v="TXN-014188"/>
    <x v="229"/>
    <x v="535"/>
    <x v="7"/>
    <x v="23"/>
    <n v="26.73"/>
    <x v="2"/>
    <x v="0"/>
    <x v="0"/>
    <n v="80.19"/>
    <n v="80.19"/>
    <x v="441"/>
    <n v="94.07"/>
    <x v="0"/>
    <x v="10"/>
    <x v="1"/>
    <x v="0"/>
    <x v="10"/>
    <x v="3"/>
    <x v="1"/>
  </r>
  <r>
    <s v="TXN-009184"/>
    <x v="229"/>
    <x v="2227"/>
    <x v="2"/>
    <x v="2"/>
    <n v="158.62"/>
    <x v="3"/>
    <x v="0"/>
    <x v="0"/>
    <n v="317.24"/>
    <n v="317.24"/>
    <x v="199"/>
    <n v="336.18"/>
    <x v="2"/>
    <x v="16"/>
    <x v="5"/>
    <x v="0"/>
    <x v="6"/>
    <x v="0"/>
    <x v="3"/>
  </r>
  <r>
    <s v="TXN-008581"/>
    <x v="229"/>
    <x v="2228"/>
    <x v="5"/>
    <x v="31"/>
    <n v="12.84"/>
    <x v="4"/>
    <x v="2"/>
    <x v="560"/>
    <n v="64.2"/>
    <n v="62.69772"/>
    <x v="1261"/>
    <n v="81.05772"/>
    <x v="2"/>
    <x v="3"/>
    <x v="5"/>
    <x v="0"/>
    <x v="6"/>
    <x v="4"/>
    <x v="3"/>
  </r>
  <r>
    <s v="TXN-002964"/>
    <x v="229"/>
    <x v="767"/>
    <x v="2"/>
    <x v="16"/>
    <n v="152.11"/>
    <x v="1"/>
    <x v="0"/>
    <x v="0"/>
    <n v="152.11"/>
    <n v="152.11"/>
    <x v="1134"/>
    <n v="162.95"/>
    <x v="0"/>
    <x v="6"/>
    <x v="1"/>
    <x v="0"/>
    <x v="5"/>
    <x v="5"/>
    <x v="1"/>
  </r>
  <r>
    <s v="TXN-003713"/>
    <x v="229"/>
    <x v="2229"/>
    <x v="0"/>
    <x v="33"/>
    <n v="76.25"/>
    <x v="1"/>
    <x v="0"/>
    <x v="0"/>
    <n v="76.25"/>
    <n v="76.25"/>
    <x v="449"/>
    <n v="92.93"/>
    <x v="2"/>
    <x v="12"/>
    <x v="0"/>
    <x v="0"/>
    <x v="2"/>
    <x v="1"/>
    <x v="2"/>
  </r>
  <r>
    <s v="TXN-004569"/>
    <x v="229"/>
    <x v="512"/>
    <x v="4"/>
    <x v="27"/>
    <n v="51.77"/>
    <x v="3"/>
    <x v="0"/>
    <x v="0"/>
    <n v="103.54"/>
    <n v="103.54"/>
    <x v="536"/>
    <n v="120.68"/>
    <x v="2"/>
    <x v="0"/>
    <x v="0"/>
    <x v="0"/>
    <x v="8"/>
    <x v="4"/>
    <x v="2"/>
  </r>
  <r>
    <s v="TXN-004559"/>
    <x v="229"/>
    <x v="2230"/>
    <x v="7"/>
    <x v="36"/>
    <n v="31.88"/>
    <x v="1"/>
    <x v="0"/>
    <x v="0"/>
    <n v="31.88"/>
    <n v="31.88"/>
    <x v="1085"/>
    <n v="38.44"/>
    <x v="0"/>
    <x v="6"/>
    <x v="2"/>
    <x v="0"/>
    <x v="1"/>
    <x v="5"/>
    <x v="2"/>
  </r>
  <r>
    <s v="TXN-008088"/>
    <x v="229"/>
    <x v="2231"/>
    <x v="0"/>
    <x v="33"/>
    <n v="137.74"/>
    <x v="2"/>
    <x v="0"/>
    <x v="0"/>
    <n v="413.22"/>
    <n v="413.22"/>
    <x v="1271"/>
    <n v="440.53"/>
    <x v="4"/>
    <x v="16"/>
    <x v="5"/>
    <x v="0"/>
    <x v="0"/>
    <x v="0"/>
    <x v="1"/>
  </r>
  <r>
    <s v="TXN-009006"/>
    <x v="229"/>
    <x v="2232"/>
    <x v="4"/>
    <x v="34"/>
    <n v="25.83"/>
    <x v="2"/>
    <x v="186"/>
    <x v="561"/>
    <n v="77.49"/>
    <n v="74.54538"/>
    <x v="955"/>
    <n v="90.06538"/>
    <x v="2"/>
    <x v="0"/>
    <x v="1"/>
    <x v="0"/>
    <x v="2"/>
    <x v="0"/>
    <x v="2"/>
  </r>
  <r>
    <s v="TXN-000121"/>
    <x v="229"/>
    <x v="2233"/>
    <x v="4"/>
    <x v="30"/>
    <n v="78.66"/>
    <x v="3"/>
    <x v="186"/>
    <x v="562"/>
    <n v="157.32"/>
    <n v="148.35276"/>
    <x v="966"/>
    <n v="169.06276"/>
    <x v="2"/>
    <x v="15"/>
    <x v="2"/>
    <x v="0"/>
    <x v="0"/>
    <x v="4"/>
    <x v="3"/>
  </r>
  <r>
    <s v="TXN-001878"/>
    <x v="229"/>
    <x v="631"/>
    <x v="2"/>
    <x v="28"/>
    <n v="80.06"/>
    <x v="1"/>
    <x v="112"/>
    <x v="563"/>
    <n v="80.06"/>
    <n v="74.61592"/>
    <x v="43"/>
    <n v="96.59592"/>
    <x v="4"/>
    <x v="14"/>
    <x v="6"/>
    <x v="0"/>
    <x v="0"/>
    <x v="2"/>
    <x v="1"/>
  </r>
  <r>
    <s v="TXN-011717"/>
    <x v="230"/>
    <x v="2234"/>
    <x v="4"/>
    <x v="5"/>
    <n v="26.17"/>
    <x v="1"/>
    <x v="0"/>
    <x v="0"/>
    <n v="26.17"/>
    <n v="26.17"/>
    <x v="300"/>
    <n v="39.07"/>
    <x v="0"/>
    <x v="6"/>
    <x v="0"/>
    <x v="1"/>
    <x v="8"/>
    <x v="2"/>
    <x v="1"/>
  </r>
  <r>
    <s v="TXN-007247"/>
    <x v="230"/>
    <x v="241"/>
    <x v="5"/>
    <x v="29"/>
    <n v="13.74"/>
    <x v="1"/>
    <x v="40"/>
    <x v="564"/>
    <n v="13.74"/>
    <n v="12.44844"/>
    <x v="565"/>
    <n v="24.49844"/>
    <x v="0"/>
    <x v="11"/>
    <x v="1"/>
    <x v="0"/>
    <x v="3"/>
    <x v="5"/>
    <x v="2"/>
  </r>
  <r>
    <s v="TXN-013958"/>
    <x v="230"/>
    <x v="2235"/>
    <x v="0"/>
    <x v="20"/>
    <n v="127.81"/>
    <x v="1"/>
    <x v="0"/>
    <x v="0"/>
    <n v="127.81"/>
    <n v="127.81"/>
    <x v="1465"/>
    <n v="158.8"/>
    <x v="3"/>
    <x v="21"/>
    <x v="1"/>
    <x v="0"/>
    <x v="3"/>
    <x v="2"/>
    <x v="2"/>
  </r>
  <r>
    <s v="TXN-009929"/>
    <x v="230"/>
    <x v="2155"/>
    <x v="2"/>
    <x v="14"/>
    <n v="133.7"/>
    <x v="1"/>
    <x v="45"/>
    <x v="565"/>
    <n v="133.7"/>
    <n v="112.9765"/>
    <x v="1455"/>
    <n v="138.2565"/>
    <x v="4"/>
    <x v="17"/>
    <x v="1"/>
    <x v="0"/>
    <x v="3"/>
    <x v="3"/>
    <x v="2"/>
  </r>
  <r>
    <s v="TXN-010577"/>
    <x v="230"/>
    <x v="1298"/>
    <x v="5"/>
    <x v="31"/>
    <n v="20.1"/>
    <x v="1"/>
    <x v="0"/>
    <x v="0"/>
    <n v="20.1"/>
    <n v="20.1"/>
    <x v="1466"/>
    <n v="32.17"/>
    <x v="0"/>
    <x v="3"/>
    <x v="0"/>
    <x v="0"/>
    <x v="6"/>
    <x v="4"/>
    <x v="1"/>
  </r>
  <r>
    <s v="TXN-002599"/>
    <x v="230"/>
    <x v="2236"/>
    <x v="1"/>
    <x v="1"/>
    <n v="48.65"/>
    <x v="3"/>
    <x v="0"/>
    <x v="0"/>
    <n v="97.3"/>
    <n v="97.3"/>
    <x v="1152"/>
    <n v="119.41"/>
    <x v="4"/>
    <x v="9"/>
    <x v="1"/>
    <x v="0"/>
    <x v="6"/>
    <x v="3"/>
    <x v="2"/>
  </r>
  <r>
    <s v="TXN-001174"/>
    <x v="230"/>
    <x v="2237"/>
    <x v="3"/>
    <x v="6"/>
    <n v="198.1"/>
    <x v="3"/>
    <x v="0"/>
    <x v="0"/>
    <n v="396.2"/>
    <n v="396.2"/>
    <x v="792"/>
    <n v="405.94"/>
    <x v="0"/>
    <x v="11"/>
    <x v="5"/>
    <x v="0"/>
    <x v="10"/>
    <x v="0"/>
    <x v="3"/>
  </r>
  <r>
    <s v="TXN-010760"/>
    <x v="230"/>
    <x v="2238"/>
    <x v="5"/>
    <x v="7"/>
    <n v="41.44"/>
    <x v="1"/>
    <x v="0"/>
    <x v="0"/>
    <n v="41.44"/>
    <n v="41.44"/>
    <x v="533"/>
    <n v="62.26"/>
    <x v="2"/>
    <x v="0"/>
    <x v="1"/>
    <x v="1"/>
    <x v="3"/>
    <x v="5"/>
    <x v="3"/>
  </r>
  <r>
    <s v="TXN-009194"/>
    <x v="230"/>
    <x v="2239"/>
    <x v="4"/>
    <x v="30"/>
    <n v="49.4"/>
    <x v="1"/>
    <x v="0"/>
    <x v="0"/>
    <n v="49.4"/>
    <n v="49.4"/>
    <x v="1467"/>
    <n v="80.19"/>
    <x v="3"/>
    <x v="18"/>
    <x v="0"/>
    <x v="0"/>
    <x v="2"/>
    <x v="0"/>
    <x v="4"/>
  </r>
  <r>
    <s v="TXN-000402"/>
    <x v="231"/>
    <x v="2240"/>
    <x v="3"/>
    <x v="11"/>
    <n v="198.69"/>
    <x v="3"/>
    <x v="0"/>
    <x v="0"/>
    <n v="397.38"/>
    <n v="397.38"/>
    <x v="454"/>
    <n v="407.03"/>
    <x v="0"/>
    <x v="11"/>
    <x v="0"/>
    <x v="0"/>
    <x v="6"/>
    <x v="5"/>
    <x v="1"/>
  </r>
  <r>
    <s v="TXN-005727"/>
    <x v="231"/>
    <x v="2070"/>
    <x v="4"/>
    <x v="5"/>
    <n v="66.61"/>
    <x v="1"/>
    <x v="0"/>
    <x v="0"/>
    <n v="66.61"/>
    <n v="66.61"/>
    <x v="1124"/>
    <n v="80.6"/>
    <x v="2"/>
    <x v="3"/>
    <x v="1"/>
    <x v="0"/>
    <x v="7"/>
    <x v="0"/>
    <x v="2"/>
  </r>
  <r>
    <s v="TXN-004533"/>
    <x v="231"/>
    <x v="2241"/>
    <x v="7"/>
    <x v="10"/>
    <n v="146.36"/>
    <x v="1"/>
    <x v="0"/>
    <x v="0"/>
    <n v="146.36"/>
    <n v="146.36"/>
    <x v="1468"/>
    <n v="171.44"/>
    <x v="4"/>
    <x v="16"/>
    <x v="0"/>
    <x v="0"/>
    <x v="1"/>
    <x v="3"/>
    <x v="1"/>
  </r>
  <r>
    <s v="TXN-004098"/>
    <x v="231"/>
    <x v="2242"/>
    <x v="4"/>
    <x v="30"/>
    <n v="68.94"/>
    <x v="1"/>
    <x v="0"/>
    <x v="0"/>
    <n v="68.94"/>
    <n v="68.94"/>
    <x v="357"/>
    <n v="88.92"/>
    <x v="4"/>
    <x v="9"/>
    <x v="1"/>
    <x v="0"/>
    <x v="6"/>
    <x v="4"/>
    <x v="1"/>
  </r>
  <r>
    <s v="TXN-004578"/>
    <x v="231"/>
    <x v="2243"/>
    <x v="2"/>
    <x v="2"/>
    <n v="117.02"/>
    <x v="3"/>
    <x v="0"/>
    <x v="0"/>
    <n v="234.04"/>
    <n v="234.04"/>
    <x v="1469"/>
    <n v="258.28"/>
    <x v="4"/>
    <x v="1"/>
    <x v="1"/>
    <x v="0"/>
    <x v="0"/>
    <x v="3"/>
    <x v="1"/>
  </r>
  <r>
    <s v="TXN-003806"/>
    <x v="231"/>
    <x v="2244"/>
    <x v="0"/>
    <x v="4"/>
    <n v="343.43"/>
    <x v="1"/>
    <x v="0"/>
    <x v="0"/>
    <n v="343.43"/>
    <n v="343.43"/>
    <x v="449"/>
    <n v="360.11"/>
    <x v="0"/>
    <x v="10"/>
    <x v="5"/>
    <x v="1"/>
    <x v="3"/>
    <x v="3"/>
    <x v="1"/>
  </r>
  <r>
    <s v="TXN-010678"/>
    <x v="231"/>
    <x v="2245"/>
    <x v="2"/>
    <x v="14"/>
    <n v="142.9"/>
    <x v="3"/>
    <x v="125"/>
    <x v="566"/>
    <n v="285.8"/>
    <n v="277.6547"/>
    <x v="22"/>
    <n v="287.9447"/>
    <x v="0"/>
    <x v="0"/>
    <x v="1"/>
    <x v="0"/>
    <x v="5"/>
    <x v="2"/>
    <x v="1"/>
  </r>
  <r>
    <s v="TXN-007460"/>
    <x v="231"/>
    <x v="2246"/>
    <x v="3"/>
    <x v="6"/>
    <n v="57.01"/>
    <x v="4"/>
    <x v="0"/>
    <x v="0"/>
    <n v="285.05"/>
    <n v="285.05"/>
    <x v="526"/>
    <n v="305.51"/>
    <x v="2"/>
    <x v="12"/>
    <x v="1"/>
    <x v="0"/>
    <x v="10"/>
    <x v="5"/>
    <x v="1"/>
  </r>
  <r>
    <s v="TXN-001387"/>
    <x v="231"/>
    <x v="1185"/>
    <x v="4"/>
    <x v="5"/>
    <n v="34.86"/>
    <x v="1"/>
    <x v="0"/>
    <x v="0"/>
    <n v="34.86"/>
    <n v="34.86"/>
    <x v="1470"/>
    <n v="44.18"/>
    <x v="0"/>
    <x v="6"/>
    <x v="1"/>
    <x v="0"/>
    <x v="5"/>
    <x v="2"/>
    <x v="1"/>
  </r>
  <r>
    <s v="TXN-013089"/>
    <x v="232"/>
    <x v="2247"/>
    <x v="0"/>
    <x v="4"/>
    <n v="30.47"/>
    <x v="2"/>
    <x v="0"/>
    <x v="0"/>
    <n v="91.41"/>
    <n v="91.41"/>
    <x v="789"/>
    <n v="104.03"/>
    <x v="0"/>
    <x v="3"/>
    <x v="3"/>
    <x v="0"/>
    <x v="9"/>
    <x v="0"/>
    <x v="3"/>
  </r>
  <r>
    <s v="TXN-008971"/>
    <x v="232"/>
    <x v="2001"/>
    <x v="3"/>
    <x v="6"/>
    <n v="205.45"/>
    <x v="3"/>
    <x v="188"/>
    <x v="567"/>
    <n v="410.9"/>
    <n v="371.4536"/>
    <x v="1471"/>
    <n v="398.2236"/>
    <x v="4"/>
    <x v="1"/>
    <x v="0"/>
    <x v="0"/>
    <x v="10"/>
    <x v="2"/>
    <x v="3"/>
  </r>
  <r>
    <s v="TXN-007172"/>
    <x v="232"/>
    <x v="2248"/>
    <x v="6"/>
    <x v="17"/>
    <n v="81.52"/>
    <x v="1"/>
    <x v="0"/>
    <x v="0"/>
    <n v="81.52"/>
    <n v="81.52"/>
    <x v="1472"/>
    <n v="102.61"/>
    <x v="2"/>
    <x v="16"/>
    <x v="0"/>
    <x v="0"/>
    <x v="9"/>
    <x v="0"/>
    <x v="1"/>
  </r>
  <r>
    <s v="TXN-001582"/>
    <x v="232"/>
    <x v="2249"/>
    <x v="6"/>
    <x v="13"/>
    <n v="44.24"/>
    <x v="3"/>
    <x v="0"/>
    <x v="0"/>
    <n v="88.48"/>
    <n v="88.48"/>
    <x v="1274"/>
    <n v="100.76"/>
    <x v="0"/>
    <x v="0"/>
    <x v="5"/>
    <x v="0"/>
    <x v="7"/>
    <x v="2"/>
    <x v="4"/>
  </r>
  <r>
    <s v="TXN-009073"/>
    <x v="232"/>
    <x v="1916"/>
    <x v="6"/>
    <x v="9"/>
    <n v="84.82"/>
    <x v="3"/>
    <x v="0"/>
    <x v="0"/>
    <n v="169.64"/>
    <n v="169.64"/>
    <x v="1473"/>
    <n v="199.67"/>
    <x v="3"/>
    <x v="5"/>
    <x v="0"/>
    <x v="0"/>
    <x v="10"/>
    <x v="3"/>
    <x v="0"/>
  </r>
  <r>
    <s v="TXN-000114"/>
    <x v="232"/>
    <x v="2250"/>
    <x v="6"/>
    <x v="17"/>
    <n v="39.1"/>
    <x v="1"/>
    <x v="0"/>
    <x v="0"/>
    <n v="39.1"/>
    <n v="39.1"/>
    <x v="1212"/>
    <n v="52.59"/>
    <x v="2"/>
    <x v="5"/>
    <x v="1"/>
    <x v="0"/>
    <x v="6"/>
    <x v="2"/>
    <x v="3"/>
  </r>
  <r>
    <s v="TXN-010597"/>
    <x v="232"/>
    <x v="236"/>
    <x v="3"/>
    <x v="3"/>
    <n v="35.47"/>
    <x v="1"/>
    <x v="0"/>
    <x v="0"/>
    <n v="35.47"/>
    <n v="35.47"/>
    <x v="648"/>
    <n v="49.5"/>
    <x v="2"/>
    <x v="9"/>
    <x v="1"/>
    <x v="0"/>
    <x v="3"/>
    <x v="3"/>
    <x v="1"/>
  </r>
  <r>
    <s v="TXN-005391"/>
    <x v="232"/>
    <x v="2251"/>
    <x v="2"/>
    <x v="2"/>
    <n v="116.83"/>
    <x v="3"/>
    <x v="0"/>
    <x v="0"/>
    <n v="233.66"/>
    <n v="233.66"/>
    <x v="445"/>
    <n v="244.47"/>
    <x v="0"/>
    <x v="0"/>
    <x v="5"/>
    <x v="0"/>
    <x v="9"/>
    <x v="4"/>
    <x v="2"/>
  </r>
  <r>
    <s v="TXN-003028"/>
    <x v="232"/>
    <x v="921"/>
    <x v="2"/>
    <x v="2"/>
    <n v="150.73"/>
    <x v="3"/>
    <x v="0"/>
    <x v="0"/>
    <n v="301.46"/>
    <n v="301.46"/>
    <x v="1213"/>
    <n v="323.41"/>
    <x v="2"/>
    <x v="0"/>
    <x v="1"/>
    <x v="0"/>
    <x v="10"/>
    <x v="3"/>
    <x v="2"/>
  </r>
  <r>
    <s v="TXN-007017"/>
    <x v="232"/>
    <x v="2252"/>
    <x v="6"/>
    <x v="19"/>
    <n v="74.24"/>
    <x v="0"/>
    <x v="0"/>
    <x v="0"/>
    <n v="296.96"/>
    <n v="296.96"/>
    <x v="567"/>
    <n v="311.78"/>
    <x v="2"/>
    <x v="9"/>
    <x v="0"/>
    <x v="0"/>
    <x v="7"/>
    <x v="5"/>
    <x v="1"/>
  </r>
  <r>
    <s v="TXN-011378"/>
    <x v="232"/>
    <x v="2253"/>
    <x v="1"/>
    <x v="24"/>
    <n v="10.29"/>
    <x v="1"/>
    <x v="3"/>
    <x v="568"/>
    <n v="10.29"/>
    <n v="8.03649"/>
    <x v="1130"/>
    <n v="21.53649"/>
    <x v="0"/>
    <x v="11"/>
    <x v="7"/>
    <x v="0"/>
    <x v="1"/>
    <x v="2"/>
    <x v="1"/>
  </r>
  <r>
    <s v="TXN-010144"/>
    <x v="232"/>
    <x v="2187"/>
    <x v="2"/>
    <x v="2"/>
    <n v="174.78"/>
    <x v="1"/>
    <x v="0"/>
    <x v="0"/>
    <n v="174.78"/>
    <n v="174.78"/>
    <x v="1195"/>
    <n v="190.21"/>
    <x v="0"/>
    <x v="3"/>
    <x v="0"/>
    <x v="0"/>
    <x v="4"/>
    <x v="0"/>
    <x v="3"/>
  </r>
  <r>
    <s v="TXN-008792"/>
    <x v="232"/>
    <x v="2254"/>
    <x v="2"/>
    <x v="25"/>
    <n v="126.68"/>
    <x v="1"/>
    <x v="153"/>
    <x v="569"/>
    <n v="126.68"/>
    <n v="107.42464"/>
    <x v="1474"/>
    <n v="118.53464"/>
    <x v="0"/>
    <x v="3"/>
    <x v="1"/>
    <x v="0"/>
    <x v="10"/>
    <x v="3"/>
    <x v="2"/>
  </r>
  <r>
    <s v="TXN-012266"/>
    <x v="232"/>
    <x v="876"/>
    <x v="3"/>
    <x v="21"/>
    <n v="168.93"/>
    <x v="1"/>
    <x v="0"/>
    <x v="0"/>
    <n v="168.93"/>
    <n v="168.93"/>
    <x v="632"/>
    <n v="190.67"/>
    <x v="4"/>
    <x v="15"/>
    <x v="1"/>
    <x v="0"/>
    <x v="3"/>
    <x v="2"/>
    <x v="1"/>
  </r>
  <r>
    <s v="TXN-006928"/>
    <x v="232"/>
    <x v="2255"/>
    <x v="6"/>
    <x v="17"/>
    <n v="52.94"/>
    <x v="0"/>
    <x v="0"/>
    <x v="0"/>
    <n v="211.76"/>
    <n v="211.76"/>
    <x v="1475"/>
    <n v="239.5"/>
    <x v="3"/>
    <x v="14"/>
    <x v="0"/>
    <x v="0"/>
    <x v="6"/>
    <x v="0"/>
    <x v="1"/>
  </r>
  <r>
    <s v="TXN-011625"/>
    <x v="232"/>
    <x v="2256"/>
    <x v="6"/>
    <x v="9"/>
    <n v="96.71"/>
    <x v="2"/>
    <x v="0"/>
    <x v="0"/>
    <n v="290.13"/>
    <n v="290.13"/>
    <x v="322"/>
    <n v="310.52"/>
    <x v="1"/>
    <x v="9"/>
    <x v="0"/>
    <x v="0"/>
    <x v="6"/>
    <x v="3"/>
    <x v="3"/>
  </r>
  <r>
    <s v="TXN-010128"/>
    <x v="232"/>
    <x v="2257"/>
    <x v="6"/>
    <x v="13"/>
    <n v="47.92"/>
    <x v="0"/>
    <x v="0"/>
    <x v="0"/>
    <n v="191.68"/>
    <n v="191.68"/>
    <x v="998"/>
    <n v="207.6"/>
    <x v="2"/>
    <x v="0"/>
    <x v="0"/>
    <x v="0"/>
    <x v="3"/>
    <x v="2"/>
    <x v="1"/>
  </r>
  <r>
    <s v="TXN-012904"/>
    <x v="233"/>
    <x v="2258"/>
    <x v="4"/>
    <x v="30"/>
    <n v="77.98"/>
    <x v="1"/>
    <x v="0"/>
    <x v="0"/>
    <n v="77.98"/>
    <n v="77.98"/>
    <x v="759"/>
    <n v="89.62"/>
    <x v="0"/>
    <x v="0"/>
    <x v="1"/>
    <x v="0"/>
    <x v="6"/>
    <x v="3"/>
    <x v="1"/>
  </r>
  <r>
    <s v="TXN-007674"/>
    <x v="233"/>
    <x v="2259"/>
    <x v="0"/>
    <x v="38"/>
    <n v="244.01"/>
    <x v="3"/>
    <x v="0"/>
    <x v="0"/>
    <n v="488.02"/>
    <n v="488.02"/>
    <x v="1476"/>
    <n v="511.88"/>
    <x v="2"/>
    <x v="9"/>
    <x v="0"/>
    <x v="0"/>
    <x v="3"/>
    <x v="2"/>
    <x v="1"/>
  </r>
  <r>
    <s v="TXN-013390"/>
    <x v="233"/>
    <x v="2090"/>
    <x v="5"/>
    <x v="31"/>
    <n v="26.15"/>
    <x v="3"/>
    <x v="10"/>
    <x v="570"/>
    <n v="52.3"/>
    <n v="47.61915"/>
    <x v="1477"/>
    <n v="59.84915"/>
    <x v="0"/>
    <x v="11"/>
    <x v="0"/>
    <x v="0"/>
    <x v="9"/>
    <x v="0"/>
    <x v="1"/>
  </r>
  <r>
    <s v="TXN-009820"/>
    <x v="233"/>
    <x v="2260"/>
    <x v="2"/>
    <x v="28"/>
    <n v="112.73"/>
    <x v="3"/>
    <x v="138"/>
    <x v="571"/>
    <n v="225.46"/>
    <n v="197.72842"/>
    <x v="1478"/>
    <n v="207.50842"/>
    <x v="0"/>
    <x v="7"/>
    <x v="7"/>
    <x v="0"/>
    <x v="10"/>
    <x v="5"/>
    <x v="0"/>
  </r>
  <r>
    <s v="TXN-012123"/>
    <x v="233"/>
    <x v="2261"/>
    <x v="2"/>
    <x v="16"/>
    <n v="65.22"/>
    <x v="1"/>
    <x v="0"/>
    <x v="0"/>
    <n v="65.22"/>
    <n v="65.22"/>
    <x v="1130"/>
    <n v="78.72"/>
    <x v="0"/>
    <x v="6"/>
    <x v="5"/>
    <x v="0"/>
    <x v="5"/>
    <x v="1"/>
    <x v="1"/>
  </r>
  <r>
    <s v="TXN-006580"/>
    <x v="233"/>
    <x v="2262"/>
    <x v="1"/>
    <x v="6"/>
    <n v="43.82"/>
    <x v="3"/>
    <x v="134"/>
    <x v="572"/>
    <n v="87.64"/>
    <n v="81.32992"/>
    <x v="1479"/>
    <n v="92.00992"/>
    <x v="0"/>
    <x v="10"/>
    <x v="4"/>
    <x v="1"/>
    <x v="1"/>
    <x v="3"/>
    <x v="1"/>
  </r>
  <r>
    <s v="TXN-002602"/>
    <x v="233"/>
    <x v="2225"/>
    <x v="0"/>
    <x v="0"/>
    <n v="449.09"/>
    <x v="1"/>
    <x v="0"/>
    <x v="0"/>
    <n v="449.09"/>
    <n v="449.09"/>
    <x v="397"/>
    <n v="470"/>
    <x v="0"/>
    <x v="10"/>
    <x v="0"/>
    <x v="0"/>
    <x v="1"/>
    <x v="1"/>
    <x v="1"/>
  </r>
  <r>
    <s v="TXN-003341"/>
    <x v="233"/>
    <x v="2263"/>
    <x v="1"/>
    <x v="32"/>
    <n v="22.48"/>
    <x v="1"/>
    <x v="0"/>
    <x v="0"/>
    <n v="22.48"/>
    <n v="22.48"/>
    <x v="372"/>
    <n v="39.53"/>
    <x v="2"/>
    <x v="15"/>
    <x v="0"/>
    <x v="0"/>
    <x v="0"/>
    <x v="4"/>
    <x v="2"/>
  </r>
  <r>
    <s v="TXN-000042"/>
    <x v="233"/>
    <x v="2264"/>
    <x v="4"/>
    <x v="30"/>
    <n v="83.24"/>
    <x v="1"/>
    <x v="0"/>
    <x v="0"/>
    <n v="83.24"/>
    <n v="83.24"/>
    <x v="1466"/>
    <n v="95.31"/>
    <x v="0"/>
    <x v="11"/>
    <x v="0"/>
    <x v="1"/>
    <x v="1"/>
    <x v="4"/>
    <x v="1"/>
  </r>
  <r>
    <s v="TXN-003680"/>
    <x v="233"/>
    <x v="306"/>
    <x v="0"/>
    <x v="33"/>
    <n v="265.9"/>
    <x v="1"/>
    <x v="74"/>
    <x v="573"/>
    <n v="265.9"/>
    <n v="204.2112"/>
    <x v="722"/>
    <n v="222.6812"/>
    <x v="0"/>
    <x v="10"/>
    <x v="0"/>
    <x v="0"/>
    <x v="0"/>
    <x v="3"/>
    <x v="1"/>
  </r>
  <r>
    <s v="TXN-000838"/>
    <x v="234"/>
    <x v="2265"/>
    <x v="2"/>
    <x v="2"/>
    <n v="88.53"/>
    <x v="1"/>
    <x v="49"/>
    <x v="574"/>
    <n v="88.53"/>
    <n v="82.95261"/>
    <x v="1343"/>
    <n v="96.77261"/>
    <x v="2"/>
    <x v="2"/>
    <x v="5"/>
    <x v="0"/>
    <x v="7"/>
    <x v="5"/>
    <x v="2"/>
  </r>
  <r>
    <s v="TXN-010094"/>
    <x v="234"/>
    <x v="483"/>
    <x v="4"/>
    <x v="27"/>
    <n v="58.83"/>
    <x v="3"/>
    <x v="36"/>
    <x v="575"/>
    <n v="117.66"/>
    <n v="109.54146"/>
    <x v="1387"/>
    <n v="116.29146"/>
    <x v="0"/>
    <x v="3"/>
    <x v="5"/>
    <x v="0"/>
    <x v="10"/>
    <x v="0"/>
    <x v="3"/>
  </r>
  <r>
    <s v="TXN-003237"/>
    <x v="234"/>
    <x v="2266"/>
    <x v="2"/>
    <x v="25"/>
    <n v="35.79"/>
    <x v="1"/>
    <x v="0"/>
    <x v="0"/>
    <n v="35.79"/>
    <n v="35.79"/>
    <x v="1480"/>
    <n v="59.82"/>
    <x v="4"/>
    <x v="14"/>
    <x v="1"/>
    <x v="0"/>
    <x v="1"/>
    <x v="0"/>
    <x v="3"/>
  </r>
  <r>
    <s v="TXN-003688"/>
    <x v="234"/>
    <x v="2267"/>
    <x v="2"/>
    <x v="25"/>
    <n v="16.23"/>
    <x v="4"/>
    <x v="0"/>
    <x v="0"/>
    <n v="81.15"/>
    <n v="81.15"/>
    <x v="1481"/>
    <n v="87.65"/>
    <x v="0"/>
    <x v="3"/>
    <x v="3"/>
    <x v="0"/>
    <x v="8"/>
    <x v="4"/>
    <x v="3"/>
  </r>
  <r>
    <s v="TXN-005153"/>
    <x v="234"/>
    <x v="2268"/>
    <x v="2"/>
    <x v="14"/>
    <n v="28.54"/>
    <x v="1"/>
    <x v="0"/>
    <x v="0"/>
    <n v="28.54"/>
    <n v="28.54"/>
    <x v="244"/>
    <n v="58.15"/>
    <x v="3"/>
    <x v="13"/>
    <x v="1"/>
    <x v="0"/>
    <x v="3"/>
    <x v="2"/>
    <x v="3"/>
  </r>
  <r>
    <s v="TXN-000974"/>
    <x v="234"/>
    <x v="968"/>
    <x v="2"/>
    <x v="25"/>
    <n v="86.28"/>
    <x v="1"/>
    <x v="0"/>
    <x v="0"/>
    <n v="86.28"/>
    <n v="86.28"/>
    <x v="36"/>
    <n v="103.37"/>
    <x v="2"/>
    <x v="15"/>
    <x v="5"/>
    <x v="1"/>
    <x v="6"/>
    <x v="2"/>
    <x v="4"/>
  </r>
  <r>
    <s v="TXN-006266"/>
    <x v="234"/>
    <x v="1991"/>
    <x v="2"/>
    <x v="28"/>
    <n v="149.2"/>
    <x v="1"/>
    <x v="0"/>
    <x v="0"/>
    <n v="149.2"/>
    <n v="149.2"/>
    <x v="511"/>
    <n v="162.66"/>
    <x v="0"/>
    <x v="6"/>
    <x v="0"/>
    <x v="0"/>
    <x v="10"/>
    <x v="0"/>
    <x v="1"/>
  </r>
  <r>
    <s v="TXN-005429"/>
    <x v="234"/>
    <x v="1058"/>
    <x v="0"/>
    <x v="38"/>
    <n v="289.19"/>
    <x v="1"/>
    <x v="0"/>
    <x v="0"/>
    <n v="289.19"/>
    <n v="289.19"/>
    <x v="656"/>
    <n v="302.51"/>
    <x v="0"/>
    <x v="0"/>
    <x v="1"/>
    <x v="1"/>
    <x v="6"/>
    <x v="3"/>
    <x v="0"/>
  </r>
  <r>
    <s v="TXN-002501"/>
    <x v="234"/>
    <x v="2269"/>
    <x v="0"/>
    <x v="20"/>
    <n v="182.41"/>
    <x v="1"/>
    <x v="97"/>
    <x v="576"/>
    <n v="182.41"/>
    <n v="145.38077"/>
    <x v="1482"/>
    <n v="170.80077"/>
    <x v="1"/>
    <x v="18"/>
    <x v="1"/>
    <x v="0"/>
    <x v="10"/>
    <x v="0"/>
    <x v="1"/>
  </r>
  <r>
    <s v="TXN-013751"/>
    <x v="235"/>
    <x v="2270"/>
    <x v="2"/>
    <x v="25"/>
    <n v="132.53"/>
    <x v="4"/>
    <x v="0"/>
    <x v="0"/>
    <n v="662.65"/>
    <n v="662.65"/>
    <x v="704"/>
    <n v="679.93"/>
    <x v="2"/>
    <x v="5"/>
    <x v="0"/>
    <x v="1"/>
    <x v="6"/>
    <x v="0"/>
    <x v="1"/>
  </r>
  <r>
    <s v="TXN-007339"/>
    <x v="235"/>
    <x v="2271"/>
    <x v="6"/>
    <x v="13"/>
    <n v="71.26"/>
    <x v="1"/>
    <x v="102"/>
    <x v="577"/>
    <n v="71.26"/>
    <n v="58.71824"/>
    <x v="97"/>
    <n v="67.78824"/>
    <x v="0"/>
    <x v="3"/>
    <x v="7"/>
    <x v="0"/>
    <x v="4"/>
    <x v="0"/>
    <x v="1"/>
  </r>
  <r>
    <s v="TXN-013992"/>
    <x v="235"/>
    <x v="2272"/>
    <x v="5"/>
    <x v="29"/>
    <n v="44.71"/>
    <x v="1"/>
    <x v="0"/>
    <x v="0"/>
    <n v="44.71"/>
    <n v="44.71"/>
    <x v="1483"/>
    <n v="54.19"/>
    <x v="0"/>
    <x v="7"/>
    <x v="1"/>
    <x v="0"/>
    <x v="8"/>
    <x v="0"/>
    <x v="0"/>
  </r>
  <r>
    <s v="TXN-013514"/>
    <x v="235"/>
    <x v="2273"/>
    <x v="3"/>
    <x v="8"/>
    <n v="192.14"/>
    <x v="1"/>
    <x v="0"/>
    <x v="0"/>
    <n v="192.14"/>
    <n v="192.14"/>
    <x v="775"/>
    <n v="213.33"/>
    <x v="2"/>
    <x v="3"/>
    <x v="0"/>
    <x v="0"/>
    <x v="8"/>
    <x v="3"/>
    <x v="2"/>
  </r>
  <r>
    <s v="TXN-009910"/>
    <x v="235"/>
    <x v="1724"/>
    <x v="3"/>
    <x v="11"/>
    <n v="152.23"/>
    <x v="2"/>
    <x v="0"/>
    <x v="0"/>
    <n v="456.69"/>
    <n v="456.69"/>
    <x v="259"/>
    <n v="479.52"/>
    <x v="2"/>
    <x v="2"/>
    <x v="5"/>
    <x v="0"/>
    <x v="4"/>
    <x v="0"/>
    <x v="0"/>
  </r>
  <r>
    <s v="TXN-012802"/>
    <x v="235"/>
    <x v="2274"/>
    <x v="3"/>
    <x v="21"/>
    <n v="181.16"/>
    <x v="1"/>
    <x v="0"/>
    <x v="0"/>
    <n v="181.16"/>
    <n v="181.16"/>
    <x v="1484"/>
    <n v="190.93"/>
    <x v="0"/>
    <x v="3"/>
    <x v="1"/>
    <x v="0"/>
    <x v="6"/>
    <x v="3"/>
    <x v="3"/>
  </r>
  <r>
    <s v="TXN-014031"/>
    <x v="235"/>
    <x v="37"/>
    <x v="2"/>
    <x v="16"/>
    <n v="17.01"/>
    <x v="1"/>
    <x v="0"/>
    <x v="0"/>
    <n v="17.01"/>
    <n v="17.01"/>
    <x v="1485"/>
    <n v="35.07"/>
    <x v="1"/>
    <x v="22"/>
    <x v="2"/>
    <x v="0"/>
    <x v="10"/>
    <x v="4"/>
    <x v="3"/>
  </r>
  <r>
    <s v="TXN-006562"/>
    <x v="235"/>
    <x v="2275"/>
    <x v="4"/>
    <x v="18"/>
    <n v="92.19"/>
    <x v="2"/>
    <x v="0"/>
    <x v="0"/>
    <n v="276.57"/>
    <n v="276.57"/>
    <x v="1486"/>
    <n v="284.55"/>
    <x v="0"/>
    <x v="11"/>
    <x v="4"/>
    <x v="0"/>
    <x v="2"/>
    <x v="0"/>
    <x v="1"/>
  </r>
  <r>
    <s v="TXN-000396"/>
    <x v="235"/>
    <x v="2276"/>
    <x v="2"/>
    <x v="28"/>
    <n v="141.66"/>
    <x v="3"/>
    <x v="0"/>
    <x v="0"/>
    <n v="283.32"/>
    <n v="283.32"/>
    <x v="1470"/>
    <n v="292.64"/>
    <x v="0"/>
    <x v="0"/>
    <x v="0"/>
    <x v="0"/>
    <x v="6"/>
    <x v="0"/>
    <x v="0"/>
  </r>
  <r>
    <s v="TXN-004277"/>
    <x v="235"/>
    <x v="1685"/>
    <x v="5"/>
    <x v="29"/>
    <n v="9.88"/>
    <x v="3"/>
    <x v="0"/>
    <x v="0"/>
    <n v="19.76"/>
    <n v="19.76"/>
    <x v="1463"/>
    <n v="36.02"/>
    <x v="2"/>
    <x v="3"/>
    <x v="0"/>
    <x v="0"/>
    <x v="8"/>
    <x v="3"/>
    <x v="1"/>
  </r>
  <r>
    <s v="TXN-008089"/>
    <x v="235"/>
    <x v="1406"/>
    <x v="4"/>
    <x v="27"/>
    <n v="47.9"/>
    <x v="1"/>
    <x v="0"/>
    <x v="0"/>
    <n v="47.9"/>
    <n v="47.9"/>
    <x v="1181"/>
    <n v="68.16"/>
    <x v="2"/>
    <x v="2"/>
    <x v="5"/>
    <x v="0"/>
    <x v="7"/>
    <x v="3"/>
    <x v="2"/>
  </r>
  <r>
    <s v="TXN-008965"/>
    <x v="235"/>
    <x v="2017"/>
    <x v="2"/>
    <x v="2"/>
    <n v="93.42"/>
    <x v="1"/>
    <x v="2"/>
    <x v="578"/>
    <n v="93.42"/>
    <n v="82.48986"/>
    <x v="409"/>
    <n v="100.67986"/>
    <x v="2"/>
    <x v="2"/>
    <x v="1"/>
    <x v="0"/>
    <x v="6"/>
    <x v="2"/>
    <x v="1"/>
  </r>
  <r>
    <s v="TXN-008142"/>
    <x v="235"/>
    <x v="1043"/>
    <x v="3"/>
    <x v="21"/>
    <n v="57.73"/>
    <x v="1"/>
    <x v="0"/>
    <x v="0"/>
    <n v="57.73"/>
    <n v="57.73"/>
    <x v="1487"/>
    <n v="80.92"/>
    <x v="3"/>
    <x v="14"/>
    <x v="1"/>
    <x v="0"/>
    <x v="0"/>
    <x v="3"/>
    <x v="1"/>
  </r>
  <r>
    <s v="TXN-007898"/>
    <x v="236"/>
    <x v="2277"/>
    <x v="7"/>
    <x v="35"/>
    <n v="31.26"/>
    <x v="1"/>
    <x v="0"/>
    <x v="0"/>
    <n v="31.26"/>
    <n v="31.26"/>
    <x v="1488"/>
    <n v="37.47"/>
    <x v="0"/>
    <x v="6"/>
    <x v="1"/>
    <x v="1"/>
    <x v="8"/>
    <x v="0"/>
    <x v="2"/>
  </r>
  <r>
    <s v="TXN-010896"/>
    <x v="236"/>
    <x v="2039"/>
    <x v="6"/>
    <x v="13"/>
    <n v="78.19"/>
    <x v="0"/>
    <x v="196"/>
    <x v="579"/>
    <n v="312.76"/>
    <n v="299.15494"/>
    <x v="1489"/>
    <n v="324.19494"/>
    <x v="4"/>
    <x v="8"/>
    <x v="0"/>
    <x v="0"/>
    <x v="10"/>
    <x v="4"/>
    <x v="1"/>
  </r>
  <r>
    <s v="TXN-012660"/>
    <x v="236"/>
    <x v="2278"/>
    <x v="6"/>
    <x v="9"/>
    <n v="42.56"/>
    <x v="1"/>
    <x v="154"/>
    <x v="580"/>
    <n v="42.56"/>
    <n v="37.24"/>
    <x v="1377"/>
    <n v="43.73"/>
    <x v="0"/>
    <x v="3"/>
    <x v="1"/>
    <x v="0"/>
    <x v="1"/>
    <x v="1"/>
    <x v="1"/>
  </r>
  <r>
    <s v="TXN-007970"/>
    <x v="236"/>
    <x v="1009"/>
    <x v="2"/>
    <x v="28"/>
    <n v="45.38"/>
    <x v="1"/>
    <x v="0"/>
    <x v="0"/>
    <n v="45.38"/>
    <n v="45.38"/>
    <x v="1490"/>
    <n v="63.16"/>
    <x v="1"/>
    <x v="15"/>
    <x v="0"/>
    <x v="1"/>
    <x v="3"/>
    <x v="3"/>
    <x v="2"/>
  </r>
  <r>
    <s v="TXN-013987"/>
    <x v="236"/>
    <x v="2279"/>
    <x v="4"/>
    <x v="5"/>
    <n v="30.05"/>
    <x v="1"/>
    <x v="0"/>
    <x v="0"/>
    <n v="30.05"/>
    <n v="30.05"/>
    <x v="971"/>
    <n v="43.86"/>
    <x v="2"/>
    <x v="7"/>
    <x v="0"/>
    <x v="0"/>
    <x v="9"/>
    <x v="3"/>
    <x v="1"/>
  </r>
  <r>
    <s v="TXN-003941"/>
    <x v="236"/>
    <x v="2280"/>
    <x v="2"/>
    <x v="28"/>
    <n v="127.66"/>
    <x v="1"/>
    <x v="0"/>
    <x v="0"/>
    <n v="127.66"/>
    <n v="127.66"/>
    <x v="544"/>
    <n v="144.73"/>
    <x v="2"/>
    <x v="12"/>
    <x v="0"/>
    <x v="0"/>
    <x v="3"/>
    <x v="3"/>
    <x v="1"/>
  </r>
  <r>
    <s v="TXN-001719"/>
    <x v="236"/>
    <x v="2281"/>
    <x v="3"/>
    <x v="8"/>
    <n v="149.44"/>
    <x v="1"/>
    <x v="0"/>
    <x v="0"/>
    <n v="149.44"/>
    <n v="149.44"/>
    <x v="676"/>
    <n v="158.16"/>
    <x v="0"/>
    <x v="7"/>
    <x v="0"/>
    <x v="0"/>
    <x v="9"/>
    <x v="3"/>
    <x v="3"/>
  </r>
  <r>
    <s v="TXN-005465"/>
    <x v="236"/>
    <x v="2282"/>
    <x v="7"/>
    <x v="36"/>
    <n v="57.86"/>
    <x v="1"/>
    <x v="69"/>
    <x v="581"/>
    <n v="57.86"/>
    <n v="49.70174"/>
    <x v="803"/>
    <n v="59.04174"/>
    <x v="0"/>
    <x v="3"/>
    <x v="5"/>
    <x v="0"/>
    <x v="3"/>
    <x v="3"/>
    <x v="1"/>
  </r>
  <r>
    <s v="TXN-009518"/>
    <x v="236"/>
    <x v="2283"/>
    <x v="2"/>
    <x v="25"/>
    <n v="50.52"/>
    <x v="0"/>
    <x v="0"/>
    <x v="0"/>
    <n v="202.08"/>
    <n v="202.08"/>
    <x v="825"/>
    <n v="215.38"/>
    <x v="0"/>
    <x v="7"/>
    <x v="0"/>
    <x v="0"/>
    <x v="1"/>
    <x v="3"/>
    <x v="2"/>
  </r>
  <r>
    <s v="TXN-008649"/>
    <x v="236"/>
    <x v="2284"/>
    <x v="7"/>
    <x v="35"/>
    <n v="34.04"/>
    <x v="1"/>
    <x v="0"/>
    <x v="0"/>
    <n v="34.04"/>
    <n v="34.04"/>
    <x v="979"/>
    <n v="47.76"/>
    <x v="2"/>
    <x v="7"/>
    <x v="1"/>
    <x v="0"/>
    <x v="0"/>
    <x v="0"/>
    <x v="1"/>
  </r>
  <r>
    <s v="TXN-002833"/>
    <x v="236"/>
    <x v="2285"/>
    <x v="5"/>
    <x v="29"/>
    <n v="41.79"/>
    <x v="1"/>
    <x v="0"/>
    <x v="0"/>
    <n v="41.79"/>
    <n v="41.79"/>
    <x v="135"/>
    <n v="52.1"/>
    <x v="0"/>
    <x v="0"/>
    <x v="1"/>
    <x v="0"/>
    <x v="7"/>
    <x v="0"/>
    <x v="1"/>
  </r>
  <r>
    <s v="TXN-007049"/>
    <x v="237"/>
    <x v="2286"/>
    <x v="6"/>
    <x v="12"/>
    <n v="43.35"/>
    <x v="1"/>
    <x v="18"/>
    <x v="582"/>
    <n v="43.35"/>
    <n v="33.76965"/>
    <x v="760"/>
    <n v="53.29965"/>
    <x v="1"/>
    <x v="12"/>
    <x v="1"/>
    <x v="0"/>
    <x v="9"/>
    <x v="3"/>
    <x v="1"/>
  </r>
  <r>
    <s v="TXN-007282"/>
    <x v="237"/>
    <x v="408"/>
    <x v="0"/>
    <x v="33"/>
    <n v="373.18"/>
    <x v="1"/>
    <x v="0"/>
    <x v="0"/>
    <n v="373.18"/>
    <n v="373.18"/>
    <x v="1491"/>
    <n v="403.43"/>
    <x v="4"/>
    <x v="16"/>
    <x v="0"/>
    <x v="1"/>
    <x v="10"/>
    <x v="0"/>
    <x v="0"/>
  </r>
  <r>
    <s v="TXN-008395"/>
    <x v="237"/>
    <x v="2287"/>
    <x v="1"/>
    <x v="24"/>
    <n v="51.34"/>
    <x v="3"/>
    <x v="0"/>
    <x v="0"/>
    <n v="102.68"/>
    <n v="102.68"/>
    <x v="767"/>
    <n v="110.54"/>
    <x v="0"/>
    <x v="7"/>
    <x v="0"/>
    <x v="0"/>
    <x v="8"/>
    <x v="0"/>
    <x v="4"/>
  </r>
  <r>
    <s v="TXN-010310"/>
    <x v="237"/>
    <x v="2288"/>
    <x v="2"/>
    <x v="14"/>
    <n v="111.11"/>
    <x v="3"/>
    <x v="0"/>
    <x v="0"/>
    <n v="222.22"/>
    <n v="222.22"/>
    <x v="829"/>
    <n v="236.4"/>
    <x v="0"/>
    <x v="0"/>
    <x v="2"/>
    <x v="0"/>
    <x v="10"/>
    <x v="0"/>
    <x v="2"/>
  </r>
  <r>
    <s v="TXN-010145"/>
    <x v="237"/>
    <x v="2289"/>
    <x v="4"/>
    <x v="34"/>
    <n v="91.81"/>
    <x v="1"/>
    <x v="0"/>
    <x v="0"/>
    <n v="91.81"/>
    <n v="91.81"/>
    <x v="1492"/>
    <n v="103.1"/>
    <x v="0"/>
    <x v="10"/>
    <x v="0"/>
    <x v="1"/>
    <x v="4"/>
    <x v="0"/>
    <x v="1"/>
  </r>
  <r>
    <s v="TXN-004756"/>
    <x v="237"/>
    <x v="2290"/>
    <x v="2"/>
    <x v="28"/>
    <n v="51.19"/>
    <x v="2"/>
    <x v="0"/>
    <x v="0"/>
    <n v="153.57"/>
    <n v="153.57"/>
    <x v="344"/>
    <n v="167.37"/>
    <x v="2"/>
    <x v="0"/>
    <x v="1"/>
    <x v="0"/>
    <x v="7"/>
    <x v="0"/>
    <x v="1"/>
  </r>
  <r>
    <s v="TXN-012018"/>
    <x v="237"/>
    <x v="2291"/>
    <x v="3"/>
    <x v="21"/>
    <n v="104.75"/>
    <x v="2"/>
    <x v="184"/>
    <x v="583"/>
    <n v="314.25"/>
    <n v="304.613"/>
    <x v="184"/>
    <n v="319.673"/>
    <x v="0"/>
    <x v="7"/>
    <x v="0"/>
    <x v="0"/>
    <x v="3"/>
    <x v="0"/>
    <x v="2"/>
  </r>
  <r>
    <s v="TXN-001694"/>
    <x v="237"/>
    <x v="1814"/>
    <x v="2"/>
    <x v="2"/>
    <n v="112.38"/>
    <x v="0"/>
    <x v="0"/>
    <x v="0"/>
    <n v="449.52"/>
    <n v="449.52"/>
    <x v="1092"/>
    <n v="467.73"/>
    <x v="1"/>
    <x v="4"/>
    <x v="6"/>
    <x v="0"/>
    <x v="8"/>
    <x v="5"/>
    <x v="3"/>
  </r>
  <r>
    <s v="TXN-014399"/>
    <x v="237"/>
    <x v="2292"/>
    <x v="3"/>
    <x v="3"/>
    <n v="40.34"/>
    <x v="1"/>
    <x v="0"/>
    <x v="0"/>
    <n v="40.34"/>
    <n v="40.34"/>
    <x v="1493"/>
    <n v="48.11"/>
    <x v="0"/>
    <x v="0"/>
    <x v="0"/>
    <x v="0"/>
    <x v="8"/>
    <x v="2"/>
    <x v="1"/>
  </r>
  <r>
    <s v="TXN-013271"/>
    <x v="237"/>
    <x v="2293"/>
    <x v="4"/>
    <x v="30"/>
    <n v="89.54"/>
    <x v="1"/>
    <x v="0"/>
    <x v="0"/>
    <n v="89.54"/>
    <n v="89.54"/>
    <x v="877"/>
    <n v="101.27"/>
    <x v="0"/>
    <x v="11"/>
    <x v="0"/>
    <x v="0"/>
    <x v="7"/>
    <x v="0"/>
    <x v="3"/>
  </r>
  <r>
    <s v="TXN-014401"/>
    <x v="237"/>
    <x v="653"/>
    <x v="7"/>
    <x v="35"/>
    <n v="123.35"/>
    <x v="1"/>
    <x v="0"/>
    <x v="0"/>
    <n v="123.35"/>
    <n v="123.35"/>
    <x v="153"/>
    <n v="149.22"/>
    <x v="4"/>
    <x v="22"/>
    <x v="5"/>
    <x v="0"/>
    <x v="3"/>
    <x v="0"/>
    <x v="0"/>
  </r>
  <r>
    <s v="TXN-002869"/>
    <x v="238"/>
    <x v="2294"/>
    <x v="3"/>
    <x v="3"/>
    <n v="39.63"/>
    <x v="1"/>
    <x v="0"/>
    <x v="0"/>
    <n v="39.63"/>
    <n v="39.63"/>
    <x v="975"/>
    <n v="59.32"/>
    <x v="4"/>
    <x v="19"/>
    <x v="1"/>
    <x v="0"/>
    <x v="4"/>
    <x v="3"/>
    <x v="2"/>
  </r>
  <r>
    <s v="TXN-011823"/>
    <x v="238"/>
    <x v="2295"/>
    <x v="4"/>
    <x v="18"/>
    <n v="28.46"/>
    <x v="1"/>
    <x v="0"/>
    <x v="0"/>
    <n v="28.46"/>
    <n v="28.46"/>
    <x v="1494"/>
    <n v="45.66"/>
    <x v="2"/>
    <x v="0"/>
    <x v="1"/>
    <x v="0"/>
    <x v="10"/>
    <x v="4"/>
    <x v="3"/>
  </r>
  <r>
    <s v="TXN-000818"/>
    <x v="238"/>
    <x v="2296"/>
    <x v="7"/>
    <x v="35"/>
    <n v="29.49"/>
    <x v="2"/>
    <x v="0"/>
    <x v="0"/>
    <n v="88.47"/>
    <n v="88.47"/>
    <x v="234"/>
    <n v="101.4"/>
    <x v="0"/>
    <x v="6"/>
    <x v="1"/>
    <x v="1"/>
    <x v="10"/>
    <x v="3"/>
    <x v="2"/>
  </r>
  <r>
    <s v="TXN-014937"/>
    <x v="238"/>
    <x v="2297"/>
    <x v="2"/>
    <x v="14"/>
    <n v="26.97"/>
    <x v="1"/>
    <x v="0"/>
    <x v="0"/>
    <n v="26.97"/>
    <n v="26.97"/>
    <x v="1226"/>
    <n v="44.79"/>
    <x v="2"/>
    <x v="7"/>
    <x v="0"/>
    <x v="0"/>
    <x v="9"/>
    <x v="0"/>
    <x v="1"/>
  </r>
  <r>
    <s v="TXN-004215"/>
    <x v="238"/>
    <x v="2298"/>
    <x v="3"/>
    <x v="21"/>
    <n v="45.69"/>
    <x v="1"/>
    <x v="0"/>
    <x v="0"/>
    <n v="45.69"/>
    <n v="45.69"/>
    <x v="1096"/>
    <n v="55.92"/>
    <x v="0"/>
    <x v="0"/>
    <x v="5"/>
    <x v="0"/>
    <x v="7"/>
    <x v="4"/>
    <x v="3"/>
  </r>
  <r>
    <s v="TXN-001943"/>
    <x v="238"/>
    <x v="2299"/>
    <x v="3"/>
    <x v="6"/>
    <n v="222.87"/>
    <x v="1"/>
    <x v="0"/>
    <x v="0"/>
    <n v="222.87"/>
    <n v="222.87"/>
    <x v="1495"/>
    <n v="240.94"/>
    <x v="2"/>
    <x v="12"/>
    <x v="5"/>
    <x v="0"/>
    <x v="3"/>
    <x v="2"/>
    <x v="1"/>
  </r>
  <r>
    <s v="TXN-012451"/>
    <x v="238"/>
    <x v="2300"/>
    <x v="5"/>
    <x v="26"/>
    <n v="30.69"/>
    <x v="4"/>
    <x v="0"/>
    <x v="0"/>
    <n v="153.45"/>
    <n v="153.45"/>
    <x v="1496"/>
    <n v="161.44"/>
    <x v="0"/>
    <x v="0"/>
    <x v="5"/>
    <x v="0"/>
    <x v="2"/>
    <x v="3"/>
    <x v="2"/>
  </r>
  <r>
    <s v="TXN-003740"/>
    <x v="238"/>
    <x v="1747"/>
    <x v="3"/>
    <x v="8"/>
    <n v="42.03"/>
    <x v="1"/>
    <x v="20"/>
    <x v="584"/>
    <n v="42.03"/>
    <n v="31.98483"/>
    <x v="1425"/>
    <n v="42.60483"/>
    <x v="0"/>
    <x v="3"/>
    <x v="7"/>
    <x v="0"/>
    <x v="5"/>
    <x v="2"/>
    <x v="1"/>
  </r>
  <r>
    <s v="TXN-007486"/>
    <x v="239"/>
    <x v="2301"/>
    <x v="0"/>
    <x v="4"/>
    <n v="128.8"/>
    <x v="2"/>
    <x v="0"/>
    <x v="0"/>
    <n v="386.4"/>
    <n v="386.4"/>
    <x v="1497"/>
    <n v="401.49"/>
    <x v="2"/>
    <x v="5"/>
    <x v="0"/>
    <x v="0"/>
    <x v="8"/>
    <x v="0"/>
    <x v="2"/>
  </r>
  <r>
    <s v="TXN-013911"/>
    <x v="239"/>
    <x v="2302"/>
    <x v="2"/>
    <x v="25"/>
    <n v="114.31"/>
    <x v="3"/>
    <x v="0"/>
    <x v="0"/>
    <n v="228.62"/>
    <n v="228.62"/>
    <x v="964"/>
    <n v="240.05"/>
    <x v="0"/>
    <x v="6"/>
    <x v="1"/>
    <x v="0"/>
    <x v="6"/>
    <x v="3"/>
    <x v="2"/>
  </r>
  <r>
    <s v="TXN-001132"/>
    <x v="239"/>
    <x v="2303"/>
    <x v="2"/>
    <x v="2"/>
    <n v="66.37"/>
    <x v="1"/>
    <x v="0"/>
    <x v="0"/>
    <n v="66.37"/>
    <n v="66.37"/>
    <x v="1498"/>
    <n v="77.71"/>
    <x v="0"/>
    <x v="6"/>
    <x v="5"/>
    <x v="0"/>
    <x v="6"/>
    <x v="0"/>
    <x v="3"/>
  </r>
  <r>
    <s v="TXN-004313"/>
    <x v="239"/>
    <x v="2304"/>
    <x v="4"/>
    <x v="30"/>
    <n v="79.75"/>
    <x v="3"/>
    <x v="0"/>
    <x v="0"/>
    <n v="159.5"/>
    <n v="159.5"/>
    <x v="1499"/>
    <n v="181.51"/>
    <x v="1"/>
    <x v="17"/>
    <x v="1"/>
    <x v="0"/>
    <x v="10"/>
    <x v="0"/>
    <x v="0"/>
  </r>
  <r>
    <s v="TXN-004789"/>
    <x v="239"/>
    <x v="2305"/>
    <x v="3"/>
    <x v="8"/>
    <n v="178.61"/>
    <x v="1"/>
    <x v="0"/>
    <x v="0"/>
    <n v="178.61"/>
    <n v="178.61"/>
    <x v="571"/>
    <n v="188.07"/>
    <x v="0"/>
    <x v="7"/>
    <x v="7"/>
    <x v="1"/>
    <x v="7"/>
    <x v="5"/>
    <x v="1"/>
  </r>
  <r>
    <s v="TXN-010394"/>
    <x v="239"/>
    <x v="2306"/>
    <x v="0"/>
    <x v="33"/>
    <n v="212.38"/>
    <x v="1"/>
    <x v="0"/>
    <x v="0"/>
    <n v="212.38"/>
    <n v="212.38"/>
    <x v="1230"/>
    <n v="224.56"/>
    <x v="0"/>
    <x v="0"/>
    <x v="1"/>
    <x v="0"/>
    <x v="7"/>
    <x v="0"/>
    <x v="1"/>
  </r>
  <r>
    <s v="TXN-007334"/>
    <x v="239"/>
    <x v="1780"/>
    <x v="3"/>
    <x v="21"/>
    <n v="58"/>
    <x v="1"/>
    <x v="0"/>
    <x v="0"/>
    <n v="58"/>
    <n v="58"/>
    <x v="1500"/>
    <n v="71.14"/>
    <x v="0"/>
    <x v="3"/>
    <x v="5"/>
    <x v="1"/>
    <x v="0"/>
    <x v="5"/>
    <x v="1"/>
  </r>
  <r>
    <s v="TXN-009694"/>
    <x v="239"/>
    <x v="2079"/>
    <x v="6"/>
    <x v="12"/>
    <n v="89.6"/>
    <x v="1"/>
    <x v="0"/>
    <x v="0"/>
    <n v="89.6"/>
    <n v="89.6"/>
    <x v="985"/>
    <n v="106.1"/>
    <x v="2"/>
    <x v="0"/>
    <x v="1"/>
    <x v="0"/>
    <x v="5"/>
    <x v="3"/>
    <x v="1"/>
  </r>
  <r>
    <s v="TXN-000833"/>
    <x v="239"/>
    <x v="2307"/>
    <x v="0"/>
    <x v="20"/>
    <n v="52.61"/>
    <x v="2"/>
    <x v="0"/>
    <x v="0"/>
    <n v="157.83"/>
    <n v="157.83"/>
    <x v="1501"/>
    <n v="165.75"/>
    <x v="0"/>
    <x v="0"/>
    <x v="0"/>
    <x v="0"/>
    <x v="3"/>
    <x v="0"/>
    <x v="3"/>
  </r>
  <r>
    <s v="TXN-004485"/>
    <x v="239"/>
    <x v="2308"/>
    <x v="5"/>
    <x v="29"/>
    <n v="11.27"/>
    <x v="1"/>
    <x v="197"/>
    <x v="585"/>
    <n v="11.27"/>
    <n v="9.79363"/>
    <x v="773"/>
    <n v="26.95363"/>
    <x v="2"/>
    <x v="5"/>
    <x v="0"/>
    <x v="0"/>
    <x v="3"/>
    <x v="3"/>
    <x v="1"/>
  </r>
  <r>
    <s v="TXN-006611"/>
    <x v="239"/>
    <x v="2309"/>
    <x v="2"/>
    <x v="25"/>
    <n v="82.17"/>
    <x v="0"/>
    <x v="0"/>
    <x v="0"/>
    <n v="328.68"/>
    <n v="328.68"/>
    <x v="1502"/>
    <n v="353.7"/>
    <x v="4"/>
    <x v="1"/>
    <x v="1"/>
    <x v="0"/>
    <x v="8"/>
    <x v="3"/>
    <x v="3"/>
  </r>
  <r>
    <s v="TXN-010049"/>
    <x v="240"/>
    <x v="1087"/>
    <x v="2"/>
    <x v="28"/>
    <n v="124.98"/>
    <x v="1"/>
    <x v="0"/>
    <x v="0"/>
    <n v="124.98"/>
    <n v="124.98"/>
    <x v="1503"/>
    <n v="148.51"/>
    <x v="4"/>
    <x v="15"/>
    <x v="2"/>
    <x v="0"/>
    <x v="0"/>
    <x v="0"/>
    <x v="1"/>
  </r>
  <r>
    <s v="TXN-007989"/>
    <x v="240"/>
    <x v="2310"/>
    <x v="0"/>
    <x v="4"/>
    <n v="299.62"/>
    <x v="1"/>
    <x v="0"/>
    <x v="0"/>
    <n v="299.62"/>
    <n v="299.62"/>
    <x v="470"/>
    <n v="325.17"/>
    <x v="2"/>
    <x v="9"/>
    <x v="1"/>
    <x v="0"/>
    <x v="3"/>
    <x v="1"/>
    <x v="1"/>
  </r>
  <r>
    <s v="TXN-007647"/>
    <x v="240"/>
    <x v="2311"/>
    <x v="0"/>
    <x v="20"/>
    <n v="416.68"/>
    <x v="1"/>
    <x v="0"/>
    <x v="0"/>
    <n v="416.68"/>
    <n v="416.68"/>
    <x v="987"/>
    <n v="430.68"/>
    <x v="0"/>
    <x v="3"/>
    <x v="0"/>
    <x v="0"/>
    <x v="6"/>
    <x v="2"/>
    <x v="2"/>
  </r>
  <r>
    <s v="TXN-010857"/>
    <x v="240"/>
    <x v="2312"/>
    <x v="0"/>
    <x v="0"/>
    <n v="349.15"/>
    <x v="3"/>
    <x v="0"/>
    <x v="0"/>
    <n v="698.3"/>
    <n v="698.3"/>
    <x v="671"/>
    <n v="724.13"/>
    <x v="4"/>
    <x v="21"/>
    <x v="6"/>
    <x v="0"/>
    <x v="8"/>
    <x v="3"/>
    <x v="1"/>
  </r>
  <r>
    <s v="TXN-007941"/>
    <x v="240"/>
    <x v="2313"/>
    <x v="3"/>
    <x v="6"/>
    <n v="229.15"/>
    <x v="3"/>
    <x v="0"/>
    <x v="0"/>
    <n v="458.3"/>
    <n v="458.3"/>
    <x v="536"/>
    <n v="475.44"/>
    <x v="2"/>
    <x v="12"/>
    <x v="0"/>
    <x v="0"/>
    <x v="6"/>
    <x v="2"/>
    <x v="1"/>
  </r>
  <r>
    <s v="TXN-007571"/>
    <x v="240"/>
    <x v="2314"/>
    <x v="1"/>
    <x v="1"/>
    <n v="11.46"/>
    <x v="1"/>
    <x v="0"/>
    <x v="0"/>
    <n v="11.46"/>
    <n v="11.46"/>
    <x v="1504"/>
    <n v="22"/>
    <x v="0"/>
    <x v="6"/>
    <x v="5"/>
    <x v="0"/>
    <x v="9"/>
    <x v="1"/>
    <x v="1"/>
  </r>
  <r>
    <s v="TXN-013116"/>
    <x v="240"/>
    <x v="2315"/>
    <x v="4"/>
    <x v="27"/>
    <n v="31.58"/>
    <x v="0"/>
    <x v="0"/>
    <x v="0"/>
    <n v="126.32"/>
    <n v="126.32"/>
    <x v="868"/>
    <n v="140.16"/>
    <x v="2"/>
    <x v="2"/>
    <x v="0"/>
    <x v="0"/>
    <x v="8"/>
    <x v="5"/>
    <x v="1"/>
  </r>
  <r>
    <s v="TXN-011064"/>
    <x v="240"/>
    <x v="2316"/>
    <x v="2"/>
    <x v="16"/>
    <n v="159.3"/>
    <x v="3"/>
    <x v="0"/>
    <x v="0"/>
    <n v="318.6"/>
    <n v="318.6"/>
    <x v="748"/>
    <n v="344.11"/>
    <x v="4"/>
    <x v="18"/>
    <x v="2"/>
    <x v="1"/>
    <x v="9"/>
    <x v="3"/>
    <x v="1"/>
  </r>
  <r>
    <s v="TXN-004638"/>
    <x v="240"/>
    <x v="1132"/>
    <x v="6"/>
    <x v="9"/>
    <n v="119.65"/>
    <x v="1"/>
    <x v="198"/>
    <x v="586"/>
    <n v="119.65"/>
    <n v="94.16455"/>
    <x v="1505"/>
    <n v="122.21455"/>
    <x v="4"/>
    <x v="20"/>
    <x v="5"/>
    <x v="0"/>
    <x v="4"/>
    <x v="0"/>
    <x v="2"/>
  </r>
  <r>
    <s v="TXN-006997"/>
    <x v="240"/>
    <x v="2129"/>
    <x v="3"/>
    <x v="3"/>
    <n v="206.61"/>
    <x v="1"/>
    <x v="0"/>
    <x v="0"/>
    <n v="206.61"/>
    <n v="206.61"/>
    <x v="273"/>
    <n v="218.59"/>
    <x v="0"/>
    <x v="3"/>
    <x v="1"/>
    <x v="0"/>
    <x v="9"/>
    <x v="0"/>
    <x v="1"/>
  </r>
  <r>
    <s v="TXN-005424"/>
    <x v="240"/>
    <x v="2317"/>
    <x v="2"/>
    <x v="2"/>
    <n v="28.09"/>
    <x v="3"/>
    <x v="0"/>
    <x v="0"/>
    <n v="56.18"/>
    <n v="56.18"/>
    <x v="183"/>
    <n v="66.45"/>
    <x v="0"/>
    <x v="3"/>
    <x v="0"/>
    <x v="0"/>
    <x v="4"/>
    <x v="2"/>
    <x v="1"/>
  </r>
  <r>
    <s v="TXN-009053"/>
    <x v="240"/>
    <x v="2318"/>
    <x v="0"/>
    <x v="33"/>
    <n v="372.11"/>
    <x v="1"/>
    <x v="0"/>
    <x v="0"/>
    <n v="372.11"/>
    <n v="372.11"/>
    <x v="841"/>
    <n v="389.74"/>
    <x v="0"/>
    <x v="11"/>
    <x v="2"/>
    <x v="0"/>
    <x v="8"/>
    <x v="3"/>
    <x v="3"/>
  </r>
  <r>
    <s v="TXN-002572"/>
    <x v="240"/>
    <x v="2319"/>
    <x v="6"/>
    <x v="19"/>
    <n v="119.75"/>
    <x v="1"/>
    <x v="0"/>
    <x v="0"/>
    <n v="119.75"/>
    <n v="119.75"/>
    <x v="1506"/>
    <n v="138.09"/>
    <x v="2"/>
    <x v="15"/>
    <x v="5"/>
    <x v="0"/>
    <x v="9"/>
    <x v="5"/>
    <x v="3"/>
  </r>
  <r>
    <s v="TXN-014360"/>
    <x v="240"/>
    <x v="1618"/>
    <x v="3"/>
    <x v="8"/>
    <n v="132.43"/>
    <x v="1"/>
    <x v="0"/>
    <x v="0"/>
    <n v="132.43"/>
    <n v="132.43"/>
    <x v="1507"/>
    <n v="144.15"/>
    <x v="0"/>
    <x v="7"/>
    <x v="0"/>
    <x v="0"/>
    <x v="8"/>
    <x v="1"/>
    <x v="2"/>
  </r>
  <r>
    <s v="TXN-003031"/>
    <x v="240"/>
    <x v="2320"/>
    <x v="2"/>
    <x v="2"/>
    <n v="30.44"/>
    <x v="1"/>
    <x v="0"/>
    <x v="0"/>
    <n v="30.44"/>
    <n v="30.44"/>
    <x v="803"/>
    <n v="39.78"/>
    <x v="0"/>
    <x v="11"/>
    <x v="0"/>
    <x v="0"/>
    <x v="10"/>
    <x v="0"/>
    <x v="3"/>
  </r>
  <r>
    <s v="TXN-006665"/>
    <x v="240"/>
    <x v="2321"/>
    <x v="1"/>
    <x v="32"/>
    <n v="8.9"/>
    <x v="1"/>
    <x v="0"/>
    <x v="0"/>
    <n v="8.9"/>
    <n v="8.9"/>
    <x v="1300"/>
    <n v="15.88"/>
    <x v="0"/>
    <x v="11"/>
    <x v="0"/>
    <x v="0"/>
    <x v="5"/>
    <x v="3"/>
    <x v="0"/>
  </r>
  <r>
    <s v="TXN-014515"/>
    <x v="240"/>
    <x v="2322"/>
    <x v="5"/>
    <x v="31"/>
    <n v="13.07"/>
    <x v="1"/>
    <x v="0"/>
    <x v="0"/>
    <n v="13.07"/>
    <n v="13.07"/>
    <x v="615"/>
    <n v="20.3"/>
    <x v="0"/>
    <x v="3"/>
    <x v="2"/>
    <x v="0"/>
    <x v="6"/>
    <x v="3"/>
    <x v="1"/>
  </r>
  <r>
    <s v="TXN-010683"/>
    <x v="241"/>
    <x v="2323"/>
    <x v="5"/>
    <x v="7"/>
    <n v="37.94"/>
    <x v="1"/>
    <x v="93"/>
    <x v="587"/>
    <n v="37.94"/>
    <n v="31.83166"/>
    <x v="606"/>
    <n v="44.67166"/>
    <x v="2"/>
    <x v="12"/>
    <x v="1"/>
    <x v="0"/>
    <x v="1"/>
    <x v="0"/>
    <x v="2"/>
  </r>
  <r>
    <s v="TXN-008505"/>
    <x v="241"/>
    <x v="2324"/>
    <x v="3"/>
    <x v="21"/>
    <n v="76.04"/>
    <x v="3"/>
    <x v="0"/>
    <x v="0"/>
    <n v="152.08"/>
    <n v="152.08"/>
    <x v="1449"/>
    <n v="166.61"/>
    <x v="2"/>
    <x v="0"/>
    <x v="1"/>
    <x v="1"/>
    <x v="2"/>
    <x v="2"/>
    <x v="1"/>
  </r>
  <r>
    <s v="TXN-013712"/>
    <x v="241"/>
    <x v="1984"/>
    <x v="6"/>
    <x v="13"/>
    <n v="94.52"/>
    <x v="1"/>
    <x v="0"/>
    <x v="0"/>
    <n v="94.52"/>
    <n v="94.52"/>
    <x v="1435"/>
    <n v="103.66"/>
    <x v="0"/>
    <x v="11"/>
    <x v="1"/>
    <x v="1"/>
    <x v="5"/>
    <x v="0"/>
    <x v="1"/>
  </r>
  <r>
    <s v="TXN-008811"/>
    <x v="241"/>
    <x v="1073"/>
    <x v="0"/>
    <x v="33"/>
    <n v="249.49"/>
    <x v="1"/>
    <x v="0"/>
    <x v="0"/>
    <n v="249.49"/>
    <n v="249.49"/>
    <x v="1508"/>
    <n v="265.77"/>
    <x v="0"/>
    <x v="3"/>
    <x v="5"/>
    <x v="0"/>
    <x v="8"/>
    <x v="2"/>
    <x v="1"/>
  </r>
  <r>
    <s v="TXN-001972"/>
    <x v="241"/>
    <x v="1084"/>
    <x v="4"/>
    <x v="5"/>
    <n v="72.11"/>
    <x v="1"/>
    <x v="0"/>
    <x v="0"/>
    <n v="72.11"/>
    <n v="72.11"/>
    <x v="1264"/>
    <n v="86.91"/>
    <x v="0"/>
    <x v="6"/>
    <x v="7"/>
    <x v="0"/>
    <x v="8"/>
    <x v="3"/>
    <x v="3"/>
  </r>
  <r>
    <s v="TXN-011449"/>
    <x v="241"/>
    <x v="2325"/>
    <x v="3"/>
    <x v="3"/>
    <n v="49.17"/>
    <x v="1"/>
    <x v="50"/>
    <x v="588"/>
    <n v="49.17"/>
    <n v="36.92667"/>
    <x v="27"/>
    <n v="47.64667"/>
    <x v="0"/>
    <x v="11"/>
    <x v="0"/>
    <x v="0"/>
    <x v="8"/>
    <x v="0"/>
    <x v="3"/>
  </r>
  <r>
    <s v="TXN-014114"/>
    <x v="241"/>
    <x v="2326"/>
    <x v="6"/>
    <x v="17"/>
    <n v="56.79"/>
    <x v="1"/>
    <x v="0"/>
    <x v="0"/>
    <n v="56.79"/>
    <n v="56.79"/>
    <x v="175"/>
    <n v="71.97"/>
    <x v="2"/>
    <x v="5"/>
    <x v="3"/>
    <x v="0"/>
    <x v="7"/>
    <x v="3"/>
    <x v="3"/>
  </r>
  <r>
    <s v="TXN-002010"/>
    <x v="241"/>
    <x v="2327"/>
    <x v="4"/>
    <x v="18"/>
    <n v="82.59"/>
    <x v="4"/>
    <x v="0"/>
    <x v="0"/>
    <n v="412.95"/>
    <n v="412.95"/>
    <x v="817"/>
    <n v="430.69"/>
    <x v="2"/>
    <x v="15"/>
    <x v="1"/>
    <x v="0"/>
    <x v="6"/>
    <x v="5"/>
    <x v="1"/>
  </r>
  <r>
    <s v="TXN-005685"/>
    <x v="241"/>
    <x v="2328"/>
    <x v="6"/>
    <x v="12"/>
    <n v="117.81"/>
    <x v="3"/>
    <x v="0"/>
    <x v="0"/>
    <n v="235.62"/>
    <n v="235.62"/>
    <x v="322"/>
    <n v="256.01"/>
    <x v="2"/>
    <x v="9"/>
    <x v="0"/>
    <x v="0"/>
    <x v="1"/>
    <x v="0"/>
    <x v="3"/>
  </r>
  <r>
    <s v="TXN-009737"/>
    <x v="241"/>
    <x v="2329"/>
    <x v="4"/>
    <x v="5"/>
    <n v="50.13"/>
    <x v="1"/>
    <x v="0"/>
    <x v="0"/>
    <n v="50.13"/>
    <n v="50.13"/>
    <x v="1487"/>
    <n v="73.32"/>
    <x v="1"/>
    <x v="13"/>
    <x v="0"/>
    <x v="1"/>
    <x v="5"/>
    <x v="3"/>
    <x v="4"/>
  </r>
  <r>
    <s v="TXN-005724"/>
    <x v="241"/>
    <x v="2291"/>
    <x v="2"/>
    <x v="25"/>
    <n v="108.44"/>
    <x v="0"/>
    <x v="0"/>
    <x v="0"/>
    <n v="433.76"/>
    <n v="433.76"/>
    <x v="689"/>
    <n v="441.76"/>
    <x v="0"/>
    <x v="3"/>
    <x v="1"/>
    <x v="0"/>
    <x v="10"/>
    <x v="0"/>
    <x v="1"/>
  </r>
  <r>
    <s v="TXN-002808"/>
    <x v="241"/>
    <x v="2330"/>
    <x v="4"/>
    <x v="5"/>
    <n v="53.48"/>
    <x v="1"/>
    <x v="15"/>
    <x v="589"/>
    <n v="53.48"/>
    <n v="42.57008"/>
    <x v="989"/>
    <n v="51.99008"/>
    <x v="0"/>
    <x v="10"/>
    <x v="1"/>
    <x v="0"/>
    <x v="0"/>
    <x v="5"/>
    <x v="1"/>
  </r>
  <r>
    <s v="TXN-011279"/>
    <x v="241"/>
    <x v="2331"/>
    <x v="4"/>
    <x v="5"/>
    <n v="82.61"/>
    <x v="1"/>
    <x v="0"/>
    <x v="0"/>
    <n v="82.61"/>
    <n v="82.61"/>
    <x v="1509"/>
    <n v="106.74"/>
    <x v="3"/>
    <x v="17"/>
    <x v="5"/>
    <x v="1"/>
    <x v="6"/>
    <x v="3"/>
    <x v="3"/>
  </r>
  <r>
    <s v="TXN-000641"/>
    <x v="241"/>
    <x v="2332"/>
    <x v="2"/>
    <x v="28"/>
    <n v="170.79"/>
    <x v="1"/>
    <x v="0"/>
    <x v="0"/>
    <n v="170.79"/>
    <n v="170.79"/>
    <x v="858"/>
    <n v="185.41"/>
    <x v="0"/>
    <x v="11"/>
    <x v="0"/>
    <x v="0"/>
    <x v="3"/>
    <x v="3"/>
    <x v="2"/>
  </r>
  <r>
    <s v="TXN-014032"/>
    <x v="241"/>
    <x v="2333"/>
    <x v="1"/>
    <x v="37"/>
    <n v="39.07"/>
    <x v="2"/>
    <x v="188"/>
    <x v="590"/>
    <n v="117.21"/>
    <n v="109.70856"/>
    <x v="1477"/>
    <n v="121.93856"/>
    <x v="0"/>
    <x v="10"/>
    <x v="3"/>
    <x v="0"/>
    <x v="2"/>
    <x v="4"/>
    <x v="2"/>
  </r>
  <r>
    <s v="TXN-002106"/>
    <x v="242"/>
    <x v="822"/>
    <x v="5"/>
    <x v="29"/>
    <n v="39.66"/>
    <x v="1"/>
    <x v="0"/>
    <x v="0"/>
    <n v="39.66"/>
    <n v="39.66"/>
    <x v="1510"/>
    <n v="64.44"/>
    <x v="4"/>
    <x v="17"/>
    <x v="1"/>
    <x v="0"/>
    <x v="4"/>
    <x v="0"/>
    <x v="3"/>
  </r>
  <r>
    <s v="TXN-000161"/>
    <x v="242"/>
    <x v="584"/>
    <x v="6"/>
    <x v="17"/>
    <n v="114.55"/>
    <x v="1"/>
    <x v="0"/>
    <x v="0"/>
    <n v="114.55"/>
    <n v="114.55"/>
    <x v="1511"/>
    <n v="144.08"/>
    <x v="3"/>
    <x v="14"/>
    <x v="5"/>
    <x v="0"/>
    <x v="9"/>
    <x v="2"/>
    <x v="1"/>
  </r>
  <r>
    <s v="TXN-011466"/>
    <x v="242"/>
    <x v="2334"/>
    <x v="2"/>
    <x v="25"/>
    <n v="86.64"/>
    <x v="3"/>
    <x v="0"/>
    <x v="0"/>
    <n v="173.28"/>
    <n v="173.28"/>
    <x v="1512"/>
    <n v="180.91"/>
    <x v="0"/>
    <x v="0"/>
    <x v="1"/>
    <x v="1"/>
    <x v="1"/>
    <x v="3"/>
    <x v="1"/>
  </r>
  <r>
    <s v="TXN-000041"/>
    <x v="242"/>
    <x v="2078"/>
    <x v="4"/>
    <x v="27"/>
    <n v="40.75"/>
    <x v="1"/>
    <x v="0"/>
    <x v="0"/>
    <n v="40.75"/>
    <n v="40.75"/>
    <x v="471"/>
    <n v="62.31"/>
    <x v="4"/>
    <x v="2"/>
    <x v="1"/>
    <x v="1"/>
    <x v="9"/>
    <x v="0"/>
    <x v="3"/>
  </r>
  <r>
    <s v="TXN-009416"/>
    <x v="242"/>
    <x v="1532"/>
    <x v="2"/>
    <x v="14"/>
    <n v="146.83"/>
    <x v="2"/>
    <x v="0"/>
    <x v="0"/>
    <n v="440.49"/>
    <n v="440.49"/>
    <x v="425"/>
    <n v="451.07"/>
    <x v="0"/>
    <x v="7"/>
    <x v="0"/>
    <x v="0"/>
    <x v="7"/>
    <x v="0"/>
    <x v="2"/>
  </r>
  <r>
    <s v="TXN-003051"/>
    <x v="242"/>
    <x v="2335"/>
    <x v="2"/>
    <x v="16"/>
    <n v="30.02"/>
    <x v="2"/>
    <x v="0"/>
    <x v="0"/>
    <n v="90.06"/>
    <n v="90.06"/>
    <x v="1513"/>
    <n v="108.15"/>
    <x v="2"/>
    <x v="9"/>
    <x v="1"/>
    <x v="0"/>
    <x v="10"/>
    <x v="0"/>
    <x v="4"/>
  </r>
  <r>
    <s v="TXN-013683"/>
    <x v="242"/>
    <x v="2336"/>
    <x v="6"/>
    <x v="19"/>
    <n v="49.76"/>
    <x v="1"/>
    <x v="0"/>
    <x v="0"/>
    <n v="49.76"/>
    <n v="49.76"/>
    <x v="734"/>
    <n v="59.42"/>
    <x v="0"/>
    <x v="10"/>
    <x v="1"/>
    <x v="0"/>
    <x v="1"/>
    <x v="5"/>
    <x v="1"/>
  </r>
  <r>
    <s v="TXN-008644"/>
    <x v="242"/>
    <x v="2337"/>
    <x v="5"/>
    <x v="31"/>
    <n v="27.56"/>
    <x v="3"/>
    <x v="0"/>
    <x v="0"/>
    <n v="55.12"/>
    <n v="55.12"/>
    <x v="979"/>
    <n v="68.84"/>
    <x v="0"/>
    <x v="10"/>
    <x v="0"/>
    <x v="0"/>
    <x v="0"/>
    <x v="3"/>
    <x v="4"/>
  </r>
  <r>
    <s v="TXN-004836"/>
    <x v="243"/>
    <x v="2338"/>
    <x v="2"/>
    <x v="16"/>
    <n v="160.01"/>
    <x v="1"/>
    <x v="134"/>
    <x v="591"/>
    <n v="160.01"/>
    <n v="136.96856"/>
    <x v="1234"/>
    <n v="148.15856"/>
    <x v="0"/>
    <x v="0"/>
    <x v="1"/>
    <x v="0"/>
    <x v="9"/>
    <x v="3"/>
    <x v="3"/>
  </r>
  <r>
    <s v="TXN-004937"/>
    <x v="243"/>
    <x v="2339"/>
    <x v="5"/>
    <x v="15"/>
    <n v="17.63"/>
    <x v="1"/>
    <x v="0"/>
    <x v="0"/>
    <n v="17.63"/>
    <n v="17.63"/>
    <x v="64"/>
    <n v="27.18"/>
    <x v="0"/>
    <x v="6"/>
    <x v="2"/>
    <x v="0"/>
    <x v="6"/>
    <x v="0"/>
    <x v="2"/>
  </r>
  <r>
    <s v="TXN-011250"/>
    <x v="243"/>
    <x v="2340"/>
    <x v="2"/>
    <x v="28"/>
    <n v="41.51"/>
    <x v="1"/>
    <x v="0"/>
    <x v="0"/>
    <n v="41.51"/>
    <n v="41.51"/>
    <x v="877"/>
    <n v="53.24"/>
    <x v="0"/>
    <x v="7"/>
    <x v="1"/>
    <x v="1"/>
    <x v="4"/>
    <x v="3"/>
    <x v="3"/>
  </r>
  <r>
    <s v="TXN-012532"/>
    <x v="243"/>
    <x v="2341"/>
    <x v="3"/>
    <x v="3"/>
    <n v="43.94"/>
    <x v="4"/>
    <x v="0"/>
    <x v="0"/>
    <n v="219.7"/>
    <n v="219.7"/>
    <x v="1514"/>
    <n v="238.02"/>
    <x v="2"/>
    <x v="12"/>
    <x v="0"/>
    <x v="1"/>
    <x v="7"/>
    <x v="3"/>
    <x v="3"/>
  </r>
  <r>
    <s v="TXN-009612"/>
    <x v="243"/>
    <x v="2342"/>
    <x v="4"/>
    <x v="5"/>
    <n v="84.62"/>
    <x v="1"/>
    <x v="0"/>
    <x v="0"/>
    <n v="84.62"/>
    <n v="84.62"/>
    <x v="818"/>
    <n v="99.21"/>
    <x v="0"/>
    <x v="7"/>
    <x v="1"/>
    <x v="0"/>
    <x v="7"/>
    <x v="0"/>
    <x v="4"/>
  </r>
  <r>
    <s v="TXN-008206"/>
    <x v="243"/>
    <x v="2343"/>
    <x v="3"/>
    <x v="21"/>
    <n v="23.52"/>
    <x v="3"/>
    <x v="1"/>
    <x v="592"/>
    <n v="47.04"/>
    <n v="43.512"/>
    <x v="651"/>
    <n v="56.092"/>
    <x v="0"/>
    <x v="6"/>
    <x v="1"/>
    <x v="0"/>
    <x v="6"/>
    <x v="3"/>
    <x v="1"/>
  </r>
  <r>
    <s v="TXN-002944"/>
    <x v="243"/>
    <x v="2344"/>
    <x v="5"/>
    <x v="7"/>
    <n v="6.29"/>
    <x v="3"/>
    <x v="0"/>
    <x v="0"/>
    <n v="12.58"/>
    <n v="12.58"/>
    <x v="1515"/>
    <n v="40.87"/>
    <x v="3"/>
    <x v="22"/>
    <x v="1"/>
    <x v="0"/>
    <x v="6"/>
    <x v="0"/>
    <x v="3"/>
  </r>
  <r>
    <s v="TXN-012849"/>
    <x v="244"/>
    <x v="917"/>
    <x v="2"/>
    <x v="16"/>
    <n v="177.79"/>
    <x v="1"/>
    <x v="0"/>
    <x v="0"/>
    <n v="177.79"/>
    <n v="177.79"/>
    <x v="1100"/>
    <n v="187.29"/>
    <x v="0"/>
    <x v="11"/>
    <x v="1"/>
    <x v="0"/>
    <x v="1"/>
    <x v="3"/>
    <x v="1"/>
  </r>
  <r>
    <s v="TXN-011527"/>
    <x v="244"/>
    <x v="2345"/>
    <x v="7"/>
    <x v="10"/>
    <n v="38.27"/>
    <x v="1"/>
    <x v="0"/>
    <x v="0"/>
    <n v="38.27"/>
    <n v="38.27"/>
    <x v="1516"/>
    <n v="63.37"/>
    <x v="4"/>
    <x v="15"/>
    <x v="1"/>
    <x v="0"/>
    <x v="1"/>
    <x v="4"/>
    <x v="4"/>
  </r>
  <r>
    <s v="TXN-003198"/>
    <x v="244"/>
    <x v="2346"/>
    <x v="5"/>
    <x v="31"/>
    <n v="23.35"/>
    <x v="2"/>
    <x v="115"/>
    <x v="593"/>
    <n v="70.05"/>
    <n v="65.6135"/>
    <x v="657"/>
    <n v="88.3635"/>
    <x v="4"/>
    <x v="1"/>
    <x v="1"/>
    <x v="0"/>
    <x v="8"/>
    <x v="3"/>
    <x v="0"/>
  </r>
  <r>
    <s v="TXN-003420"/>
    <x v="244"/>
    <x v="2347"/>
    <x v="4"/>
    <x v="5"/>
    <n v="87.71"/>
    <x v="1"/>
    <x v="0"/>
    <x v="0"/>
    <n v="87.71"/>
    <n v="87.71"/>
    <x v="839"/>
    <n v="107.55"/>
    <x v="2"/>
    <x v="12"/>
    <x v="1"/>
    <x v="0"/>
    <x v="5"/>
    <x v="3"/>
    <x v="1"/>
  </r>
  <r>
    <s v="TXN-000254"/>
    <x v="244"/>
    <x v="2348"/>
    <x v="5"/>
    <x v="15"/>
    <n v="39.79"/>
    <x v="1"/>
    <x v="0"/>
    <x v="0"/>
    <n v="39.79"/>
    <n v="39.79"/>
    <x v="1517"/>
    <n v="57.4"/>
    <x v="2"/>
    <x v="12"/>
    <x v="3"/>
    <x v="0"/>
    <x v="5"/>
    <x v="3"/>
    <x v="3"/>
  </r>
  <r>
    <s v="TXN-007191"/>
    <x v="244"/>
    <x v="2349"/>
    <x v="4"/>
    <x v="27"/>
    <n v="24.6"/>
    <x v="1"/>
    <x v="0"/>
    <x v="0"/>
    <n v="24.6"/>
    <n v="24.6"/>
    <x v="1518"/>
    <n v="35.75"/>
    <x v="0"/>
    <x v="0"/>
    <x v="1"/>
    <x v="0"/>
    <x v="1"/>
    <x v="3"/>
    <x v="3"/>
  </r>
  <r>
    <s v="TXN-010412"/>
    <x v="244"/>
    <x v="2350"/>
    <x v="4"/>
    <x v="5"/>
    <n v="84.61"/>
    <x v="1"/>
    <x v="73"/>
    <x v="594"/>
    <n v="84.61"/>
    <n v="72.17233"/>
    <x v="1349"/>
    <n v="94.50233"/>
    <x v="4"/>
    <x v="16"/>
    <x v="5"/>
    <x v="1"/>
    <x v="4"/>
    <x v="3"/>
    <x v="1"/>
  </r>
  <r>
    <s v="TXN-008409"/>
    <x v="244"/>
    <x v="2351"/>
    <x v="3"/>
    <x v="6"/>
    <n v="201.58"/>
    <x v="3"/>
    <x v="0"/>
    <x v="0"/>
    <n v="403.16"/>
    <n v="403.16"/>
    <x v="86"/>
    <n v="417.49"/>
    <x v="0"/>
    <x v="0"/>
    <x v="0"/>
    <x v="1"/>
    <x v="0"/>
    <x v="3"/>
    <x v="0"/>
  </r>
  <r>
    <s v="TXN-002942"/>
    <x v="244"/>
    <x v="2352"/>
    <x v="7"/>
    <x v="23"/>
    <n v="40.33"/>
    <x v="2"/>
    <x v="0"/>
    <x v="0"/>
    <n v="120.99"/>
    <n v="120.99"/>
    <x v="767"/>
    <n v="128.85"/>
    <x v="0"/>
    <x v="3"/>
    <x v="0"/>
    <x v="0"/>
    <x v="8"/>
    <x v="0"/>
    <x v="1"/>
  </r>
  <r>
    <s v="TXN-004869"/>
    <x v="244"/>
    <x v="2353"/>
    <x v="2"/>
    <x v="25"/>
    <n v="166.75"/>
    <x v="1"/>
    <x v="0"/>
    <x v="0"/>
    <n v="166.75"/>
    <n v="166.75"/>
    <x v="512"/>
    <n v="190.68"/>
    <x v="4"/>
    <x v="4"/>
    <x v="0"/>
    <x v="0"/>
    <x v="5"/>
    <x v="3"/>
    <x v="1"/>
  </r>
  <r>
    <s v="TXN-010364"/>
    <x v="244"/>
    <x v="2354"/>
    <x v="0"/>
    <x v="20"/>
    <n v="225.03"/>
    <x v="2"/>
    <x v="0"/>
    <x v="0"/>
    <n v="675.09"/>
    <n v="675.09"/>
    <x v="677"/>
    <n v="698.34"/>
    <x v="4"/>
    <x v="4"/>
    <x v="0"/>
    <x v="0"/>
    <x v="6"/>
    <x v="3"/>
    <x v="1"/>
  </r>
  <r>
    <s v="TXN-000382"/>
    <x v="244"/>
    <x v="388"/>
    <x v="0"/>
    <x v="20"/>
    <n v="189.34"/>
    <x v="1"/>
    <x v="0"/>
    <x v="0"/>
    <n v="189.34"/>
    <n v="189.34"/>
    <x v="1519"/>
    <n v="217.21"/>
    <x v="4"/>
    <x v="21"/>
    <x v="1"/>
    <x v="0"/>
    <x v="1"/>
    <x v="0"/>
    <x v="1"/>
  </r>
  <r>
    <s v="TXN-008187"/>
    <x v="245"/>
    <x v="595"/>
    <x v="0"/>
    <x v="4"/>
    <n v="61.54"/>
    <x v="1"/>
    <x v="32"/>
    <x v="595"/>
    <n v="61.54"/>
    <n v="55.93986"/>
    <x v="1395"/>
    <n v="73.43986"/>
    <x v="2"/>
    <x v="9"/>
    <x v="1"/>
    <x v="0"/>
    <x v="7"/>
    <x v="0"/>
    <x v="1"/>
  </r>
  <r>
    <s v="TXN-002043"/>
    <x v="245"/>
    <x v="1810"/>
    <x v="6"/>
    <x v="9"/>
    <n v="84.99"/>
    <x v="1"/>
    <x v="0"/>
    <x v="0"/>
    <n v="84.99"/>
    <n v="84.99"/>
    <x v="1520"/>
    <n v="111.63"/>
    <x v="3"/>
    <x v="17"/>
    <x v="1"/>
    <x v="1"/>
    <x v="5"/>
    <x v="2"/>
    <x v="1"/>
  </r>
  <r>
    <s v="TXN-011966"/>
    <x v="245"/>
    <x v="2355"/>
    <x v="3"/>
    <x v="6"/>
    <n v="20.74"/>
    <x v="1"/>
    <x v="112"/>
    <x v="596"/>
    <n v="20.74"/>
    <n v="19.32968"/>
    <x v="1521"/>
    <n v="37.97968"/>
    <x v="2"/>
    <x v="9"/>
    <x v="5"/>
    <x v="0"/>
    <x v="0"/>
    <x v="3"/>
    <x v="0"/>
  </r>
  <r>
    <s v="TXN-001892"/>
    <x v="245"/>
    <x v="2356"/>
    <x v="2"/>
    <x v="16"/>
    <n v="113.66"/>
    <x v="1"/>
    <x v="66"/>
    <x v="597"/>
    <n v="113.66"/>
    <n v="107.4087"/>
    <x v="299"/>
    <n v="122.0487"/>
    <x v="2"/>
    <x v="0"/>
    <x v="0"/>
    <x v="0"/>
    <x v="9"/>
    <x v="3"/>
    <x v="3"/>
  </r>
  <r>
    <s v="TXN-006032"/>
    <x v="245"/>
    <x v="2357"/>
    <x v="2"/>
    <x v="14"/>
    <n v="86.9"/>
    <x v="1"/>
    <x v="110"/>
    <x v="598"/>
    <n v="86.9"/>
    <n v="69.6938"/>
    <x v="198"/>
    <n v="89.1138"/>
    <x v="1"/>
    <x v="18"/>
    <x v="1"/>
    <x v="0"/>
    <x v="0"/>
    <x v="3"/>
    <x v="0"/>
  </r>
  <r>
    <s v="TXN-003770"/>
    <x v="245"/>
    <x v="2358"/>
    <x v="4"/>
    <x v="27"/>
    <n v="37.64"/>
    <x v="1"/>
    <x v="0"/>
    <x v="0"/>
    <n v="37.64"/>
    <n v="37.64"/>
    <x v="325"/>
    <n v="48.6"/>
    <x v="0"/>
    <x v="11"/>
    <x v="0"/>
    <x v="1"/>
    <x v="10"/>
    <x v="0"/>
    <x v="2"/>
  </r>
  <r>
    <s v="TXN-007719"/>
    <x v="245"/>
    <x v="710"/>
    <x v="4"/>
    <x v="18"/>
    <n v="27.63"/>
    <x v="3"/>
    <x v="0"/>
    <x v="0"/>
    <n v="55.26"/>
    <n v="55.26"/>
    <x v="642"/>
    <n v="75.77"/>
    <x v="2"/>
    <x v="2"/>
    <x v="5"/>
    <x v="1"/>
    <x v="8"/>
    <x v="3"/>
    <x v="1"/>
  </r>
  <r>
    <s v="TXN-005316"/>
    <x v="245"/>
    <x v="2359"/>
    <x v="3"/>
    <x v="21"/>
    <n v="203.86"/>
    <x v="1"/>
    <x v="0"/>
    <x v="0"/>
    <n v="203.86"/>
    <n v="203.86"/>
    <x v="1522"/>
    <n v="234.19"/>
    <x v="3"/>
    <x v="2"/>
    <x v="4"/>
    <x v="1"/>
    <x v="2"/>
    <x v="5"/>
    <x v="2"/>
  </r>
  <r>
    <s v="TXN-014299"/>
    <x v="245"/>
    <x v="2360"/>
    <x v="4"/>
    <x v="30"/>
    <n v="20.27"/>
    <x v="3"/>
    <x v="0"/>
    <x v="0"/>
    <n v="40.54"/>
    <n v="40.54"/>
    <x v="1523"/>
    <n v="46.47"/>
    <x v="0"/>
    <x v="10"/>
    <x v="4"/>
    <x v="0"/>
    <x v="10"/>
    <x v="3"/>
    <x v="1"/>
  </r>
  <r>
    <s v="TXN-005234"/>
    <x v="245"/>
    <x v="2361"/>
    <x v="2"/>
    <x v="14"/>
    <n v="123.04"/>
    <x v="1"/>
    <x v="168"/>
    <x v="599"/>
    <n v="123.04"/>
    <n v="110.98208"/>
    <x v="447"/>
    <n v="123.73208"/>
    <x v="0"/>
    <x v="0"/>
    <x v="1"/>
    <x v="0"/>
    <x v="9"/>
    <x v="3"/>
    <x v="1"/>
  </r>
  <r>
    <s v="TXN-003556"/>
    <x v="245"/>
    <x v="2362"/>
    <x v="2"/>
    <x v="14"/>
    <n v="153.18"/>
    <x v="1"/>
    <x v="0"/>
    <x v="0"/>
    <n v="153.18"/>
    <n v="153.18"/>
    <x v="1058"/>
    <n v="168.68"/>
    <x v="0"/>
    <x v="7"/>
    <x v="1"/>
    <x v="0"/>
    <x v="8"/>
    <x v="3"/>
    <x v="3"/>
  </r>
  <r>
    <s v="TXN-014703"/>
    <x v="246"/>
    <x v="2363"/>
    <x v="4"/>
    <x v="5"/>
    <n v="35.67"/>
    <x v="3"/>
    <x v="0"/>
    <x v="0"/>
    <n v="71.34"/>
    <n v="71.34"/>
    <x v="391"/>
    <n v="82.16"/>
    <x v="0"/>
    <x v="11"/>
    <x v="4"/>
    <x v="0"/>
    <x v="10"/>
    <x v="0"/>
    <x v="1"/>
  </r>
  <r>
    <s v="TXN-012762"/>
    <x v="246"/>
    <x v="2364"/>
    <x v="3"/>
    <x v="21"/>
    <n v="111.81"/>
    <x v="1"/>
    <x v="165"/>
    <x v="600"/>
    <n v="111.81"/>
    <n v="99.28728"/>
    <x v="1524"/>
    <n v="107.43728"/>
    <x v="0"/>
    <x v="11"/>
    <x v="1"/>
    <x v="0"/>
    <x v="5"/>
    <x v="0"/>
    <x v="0"/>
  </r>
  <r>
    <s v="TXN-002810"/>
    <x v="246"/>
    <x v="2365"/>
    <x v="3"/>
    <x v="21"/>
    <n v="242.05"/>
    <x v="1"/>
    <x v="0"/>
    <x v="0"/>
    <n v="242.05"/>
    <n v="242.05"/>
    <x v="286"/>
    <n v="254.91"/>
    <x v="0"/>
    <x v="0"/>
    <x v="1"/>
    <x v="1"/>
    <x v="8"/>
    <x v="2"/>
    <x v="1"/>
  </r>
  <r>
    <s v="TXN-001083"/>
    <x v="246"/>
    <x v="2366"/>
    <x v="1"/>
    <x v="24"/>
    <n v="16.55"/>
    <x v="0"/>
    <x v="0"/>
    <x v="0"/>
    <n v="66.2"/>
    <n v="66.2"/>
    <x v="1442"/>
    <n v="85.04"/>
    <x v="4"/>
    <x v="22"/>
    <x v="2"/>
    <x v="0"/>
    <x v="3"/>
    <x v="0"/>
    <x v="3"/>
  </r>
  <r>
    <s v="TXN-000087"/>
    <x v="246"/>
    <x v="2367"/>
    <x v="2"/>
    <x v="25"/>
    <n v="23.66"/>
    <x v="3"/>
    <x v="0"/>
    <x v="0"/>
    <n v="47.32"/>
    <n v="47.32"/>
    <x v="680"/>
    <n v="54.25"/>
    <x v="0"/>
    <x v="0"/>
    <x v="1"/>
    <x v="1"/>
    <x v="5"/>
    <x v="4"/>
    <x v="3"/>
  </r>
  <r>
    <s v="TXN-013414"/>
    <x v="246"/>
    <x v="2368"/>
    <x v="6"/>
    <x v="13"/>
    <n v="115.46"/>
    <x v="1"/>
    <x v="0"/>
    <x v="0"/>
    <n v="115.46"/>
    <n v="115.46"/>
    <x v="955"/>
    <n v="130.98"/>
    <x v="2"/>
    <x v="0"/>
    <x v="5"/>
    <x v="0"/>
    <x v="3"/>
    <x v="0"/>
    <x v="1"/>
  </r>
  <r>
    <s v="TXN-001544"/>
    <x v="246"/>
    <x v="2369"/>
    <x v="5"/>
    <x v="15"/>
    <n v="22.28"/>
    <x v="1"/>
    <x v="4"/>
    <x v="601"/>
    <n v="22.28"/>
    <n v="18.2696"/>
    <x v="445"/>
    <n v="29.0796"/>
    <x v="0"/>
    <x v="10"/>
    <x v="1"/>
    <x v="0"/>
    <x v="10"/>
    <x v="2"/>
    <x v="3"/>
  </r>
  <r>
    <s v="TXN-000204"/>
    <x v="246"/>
    <x v="2370"/>
    <x v="6"/>
    <x v="12"/>
    <n v="110.19"/>
    <x v="1"/>
    <x v="0"/>
    <x v="0"/>
    <n v="110.19"/>
    <n v="110.19"/>
    <x v="688"/>
    <n v="119.77"/>
    <x v="0"/>
    <x v="3"/>
    <x v="1"/>
    <x v="0"/>
    <x v="4"/>
    <x v="5"/>
    <x v="1"/>
  </r>
  <r>
    <s v="TXN-011843"/>
    <x v="246"/>
    <x v="2371"/>
    <x v="1"/>
    <x v="6"/>
    <n v="36.43"/>
    <x v="4"/>
    <x v="0"/>
    <x v="0"/>
    <n v="182.15"/>
    <n v="182.15"/>
    <x v="44"/>
    <n v="195.38"/>
    <x v="0"/>
    <x v="0"/>
    <x v="0"/>
    <x v="0"/>
    <x v="7"/>
    <x v="4"/>
    <x v="3"/>
  </r>
  <r>
    <s v="TXN-000153"/>
    <x v="246"/>
    <x v="2372"/>
    <x v="2"/>
    <x v="14"/>
    <n v="150.73"/>
    <x v="1"/>
    <x v="0"/>
    <x v="0"/>
    <n v="150.73"/>
    <n v="150.73"/>
    <x v="190"/>
    <n v="171.26"/>
    <x v="2"/>
    <x v="12"/>
    <x v="2"/>
    <x v="0"/>
    <x v="7"/>
    <x v="0"/>
    <x v="1"/>
  </r>
  <r>
    <s v="TXN-000921"/>
    <x v="247"/>
    <x v="2373"/>
    <x v="4"/>
    <x v="34"/>
    <n v="41.25"/>
    <x v="1"/>
    <x v="6"/>
    <x v="602"/>
    <n v="41.25"/>
    <n v="32.2575"/>
    <x v="1395"/>
    <n v="49.7575"/>
    <x v="2"/>
    <x v="2"/>
    <x v="0"/>
    <x v="0"/>
    <x v="8"/>
    <x v="3"/>
    <x v="3"/>
  </r>
  <r>
    <s v="TXN-013208"/>
    <x v="247"/>
    <x v="2374"/>
    <x v="2"/>
    <x v="2"/>
    <n v="175.64"/>
    <x v="0"/>
    <x v="0"/>
    <x v="0"/>
    <n v="702.56"/>
    <n v="702.56"/>
    <x v="420"/>
    <n v="727.13"/>
    <x v="1"/>
    <x v="16"/>
    <x v="5"/>
    <x v="0"/>
    <x v="8"/>
    <x v="1"/>
    <x v="1"/>
  </r>
  <r>
    <s v="TXN-014643"/>
    <x v="247"/>
    <x v="2375"/>
    <x v="5"/>
    <x v="29"/>
    <n v="25.6"/>
    <x v="1"/>
    <x v="121"/>
    <x v="603"/>
    <n v="25.6"/>
    <n v="20.1728"/>
    <x v="353"/>
    <n v="27.7828"/>
    <x v="0"/>
    <x v="3"/>
    <x v="1"/>
    <x v="1"/>
    <x v="6"/>
    <x v="0"/>
    <x v="1"/>
  </r>
  <r>
    <s v="TXN-003794"/>
    <x v="247"/>
    <x v="2376"/>
    <x v="6"/>
    <x v="9"/>
    <n v="87.85"/>
    <x v="0"/>
    <x v="0"/>
    <x v="0"/>
    <n v="351.4"/>
    <n v="351.4"/>
    <x v="11"/>
    <n v="377.21"/>
    <x v="3"/>
    <x v="12"/>
    <x v="1"/>
    <x v="0"/>
    <x v="2"/>
    <x v="3"/>
    <x v="1"/>
  </r>
  <r>
    <s v="TXN-003058"/>
    <x v="247"/>
    <x v="2377"/>
    <x v="1"/>
    <x v="32"/>
    <n v="23.76"/>
    <x v="2"/>
    <x v="0"/>
    <x v="0"/>
    <n v="71.28"/>
    <n v="71.28"/>
    <x v="651"/>
    <n v="83.86"/>
    <x v="0"/>
    <x v="3"/>
    <x v="5"/>
    <x v="1"/>
    <x v="0"/>
    <x v="2"/>
    <x v="0"/>
  </r>
  <r>
    <s v="TXN-014686"/>
    <x v="247"/>
    <x v="2378"/>
    <x v="4"/>
    <x v="5"/>
    <n v="21.62"/>
    <x v="1"/>
    <x v="0"/>
    <x v="0"/>
    <n v="21.62"/>
    <n v="21.62"/>
    <x v="586"/>
    <n v="40.3"/>
    <x v="2"/>
    <x v="15"/>
    <x v="5"/>
    <x v="0"/>
    <x v="6"/>
    <x v="0"/>
    <x v="2"/>
  </r>
  <r>
    <s v="TXN-010987"/>
    <x v="247"/>
    <x v="2379"/>
    <x v="2"/>
    <x v="14"/>
    <n v="154.54"/>
    <x v="1"/>
    <x v="60"/>
    <x v="604"/>
    <n v="154.54"/>
    <n v="118.9958"/>
    <x v="1525"/>
    <n v="150.0858"/>
    <x v="3"/>
    <x v="15"/>
    <x v="0"/>
    <x v="0"/>
    <x v="0"/>
    <x v="2"/>
    <x v="1"/>
  </r>
  <r>
    <s v="TXN-008950"/>
    <x v="247"/>
    <x v="2380"/>
    <x v="0"/>
    <x v="38"/>
    <n v="59.3"/>
    <x v="3"/>
    <x v="158"/>
    <x v="605"/>
    <n v="118.6"/>
    <n v="113.7374"/>
    <x v="814"/>
    <n v="120.5074"/>
    <x v="0"/>
    <x v="3"/>
    <x v="4"/>
    <x v="0"/>
    <x v="0"/>
    <x v="3"/>
    <x v="2"/>
  </r>
  <r>
    <s v="TXN-003870"/>
    <x v="247"/>
    <x v="2381"/>
    <x v="4"/>
    <x v="18"/>
    <n v="64.83"/>
    <x v="0"/>
    <x v="0"/>
    <x v="0"/>
    <n v="259.32"/>
    <n v="259.32"/>
    <x v="334"/>
    <n v="279.96"/>
    <x v="1"/>
    <x v="8"/>
    <x v="0"/>
    <x v="0"/>
    <x v="8"/>
    <x v="3"/>
    <x v="3"/>
  </r>
  <r>
    <s v="TXN-011604"/>
    <x v="247"/>
    <x v="2308"/>
    <x v="2"/>
    <x v="2"/>
    <n v="21.57"/>
    <x v="1"/>
    <x v="0"/>
    <x v="0"/>
    <n v="21.57"/>
    <n v="21.57"/>
    <x v="727"/>
    <n v="33.08"/>
    <x v="0"/>
    <x v="7"/>
    <x v="0"/>
    <x v="0"/>
    <x v="2"/>
    <x v="0"/>
    <x v="3"/>
  </r>
  <r>
    <s v="TXN-006683"/>
    <x v="247"/>
    <x v="2382"/>
    <x v="2"/>
    <x v="16"/>
    <n v="51.3"/>
    <x v="1"/>
    <x v="0"/>
    <x v="0"/>
    <n v="51.3"/>
    <n v="51.3"/>
    <x v="1526"/>
    <n v="69.92"/>
    <x v="2"/>
    <x v="3"/>
    <x v="5"/>
    <x v="0"/>
    <x v="8"/>
    <x v="3"/>
    <x v="1"/>
  </r>
  <r>
    <s v="TXN-011804"/>
    <x v="247"/>
    <x v="2383"/>
    <x v="6"/>
    <x v="17"/>
    <n v="68.23"/>
    <x v="1"/>
    <x v="103"/>
    <x v="606"/>
    <n v="68.23"/>
    <n v="56.15329"/>
    <x v="1527"/>
    <n v="73.94329"/>
    <x v="2"/>
    <x v="16"/>
    <x v="1"/>
    <x v="0"/>
    <x v="3"/>
    <x v="4"/>
    <x v="1"/>
  </r>
  <r>
    <s v="TXN-012879"/>
    <x v="248"/>
    <x v="2384"/>
    <x v="7"/>
    <x v="23"/>
    <n v="71.07"/>
    <x v="1"/>
    <x v="0"/>
    <x v="0"/>
    <n v="71.07"/>
    <n v="71.07"/>
    <x v="1528"/>
    <n v="86.22"/>
    <x v="2"/>
    <x v="2"/>
    <x v="0"/>
    <x v="0"/>
    <x v="10"/>
    <x v="3"/>
    <x v="1"/>
  </r>
  <r>
    <s v="TXN-009046"/>
    <x v="248"/>
    <x v="2385"/>
    <x v="4"/>
    <x v="27"/>
    <n v="90.3"/>
    <x v="1"/>
    <x v="196"/>
    <x v="607"/>
    <n v="90.3"/>
    <n v="74.5878"/>
    <x v="1529"/>
    <n v="84.7778"/>
    <x v="0"/>
    <x v="6"/>
    <x v="1"/>
    <x v="0"/>
    <x v="5"/>
    <x v="3"/>
    <x v="0"/>
  </r>
  <r>
    <s v="TXN-000068"/>
    <x v="248"/>
    <x v="2386"/>
    <x v="2"/>
    <x v="28"/>
    <n v="136.44"/>
    <x v="1"/>
    <x v="0"/>
    <x v="0"/>
    <n v="136.44"/>
    <n v="136.44"/>
    <x v="1447"/>
    <n v="154.95"/>
    <x v="2"/>
    <x v="12"/>
    <x v="5"/>
    <x v="0"/>
    <x v="0"/>
    <x v="2"/>
    <x v="3"/>
  </r>
  <r>
    <s v="TXN-013655"/>
    <x v="248"/>
    <x v="2387"/>
    <x v="2"/>
    <x v="14"/>
    <n v="122.71"/>
    <x v="1"/>
    <x v="22"/>
    <x v="608"/>
    <n v="122.71"/>
    <n v="110.07087"/>
    <x v="1530"/>
    <n v="124.62087"/>
    <x v="0"/>
    <x v="11"/>
    <x v="1"/>
    <x v="0"/>
    <x v="7"/>
    <x v="3"/>
    <x v="1"/>
  </r>
  <r>
    <s v="TXN-013536"/>
    <x v="248"/>
    <x v="2388"/>
    <x v="0"/>
    <x v="4"/>
    <n v="119.86"/>
    <x v="1"/>
    <x v="51"/>
    <x v="609"/>
    <n v="119.86"/>
    <n v="91.57304"/>
    <x v="979"/>
    <n v="105.29304"/>
    <x v="0"/>
    <x v="6"/>
    <x v="1"/>
    <x v="0"/>
    <x v="1"/>
    <x v="2"/>
    <x v="1"/>
  </r>
  <r>
    <s v="TXN-009360"/>
    <x v="249"/>
    <x v="335"/>
    <x v="4"/>
    <x v="18"/>
    <n v="19.74"/>
    <x v="3"/>
    <x v="56"/>
    <x v="610"/>
    <n v="39.48"/>
    <n v="36.3216"/>
    <x v="1111"/>
    <n v="47.6416"/>
    <x v="0"/>
    <x v="7"/>
    <x v="1"/>
    <x v="0"/>
    <x v="9"/>
    <x v="2"/>
    <x v="0"/>
  </r>
  <r>
    <s v="TXN-002373"/>
    <x v="249"/>
    <x v="2389"/>
    <x v="4"/>
    <x v="27"/>
    <n v="43.49"/>
    <x v="1"/>
    <x v="0"/>
    <x v="0"/>
    <n v="43.49"/>
    <n v="43.49"/>
    <x v="760"/>
    <n v="63.02"/>
    <x v="2"/>
    <x v="7"/>
    <x v="1"/>
    <x v="0"/>
    <x v="6"/>
    <x v="3"/>
    <x v="3"/>
  </r>
  <r>
    <s v="TXN-012885"/>
    <x v="249"/>
    <x v="239"/>
    <x v="6"/>
    <x v="19"/>
    <n v="43.47"/>
    <x v="1"/>
    <x v="0"/>
    <x v="0"/>
    <n v="43.47"/>
    <n v="43.47"/>
    <x v="1358"/>
    <n v="56.51"/>
    <x v="0"/>
    <x v="7"/>
    <x v="7"/>
    <x v="0"/>
    <x v="10"/>
    <x v="0"/>
    <x v="3"/>
  </r>
  <r>
    <s v="TXN-009236"/>
    <x v="249"/>
    <x v="2390"/>
    <x v="1"/>
    <x v="1"/>
    <n v="43.93"/>
    <x v="1"/>
    <x v="104"/>
    <x v="611"/>
    <n v="43.93"/>
    <n v="39.44914"/>
    <x v="1531"/>
    <n v="54.32914"/>
    <x v="2"/>
    <x v="0"/>
    <x v="1"/>
    <x v="1"/>
    <x v="0"/>
    <x v="2"/>
    <x v="1"/>
  </r>
  <r>
    <s v="TXN-004310"/>
    <x v="249"/>
    <x v="2391"/>
    <x v="5"/>
    <x v="7"/>
    <n v="16.78"/>
    <x v="1"/>
    <x v="0"/>
    <x v="0"/>
    <n v="16.78"/>
    <n v="16.78"/>
    <x v="9"/>
    <n v="30.52"/>
    <x v="2"/>
    <x v="9"/>
    <x v="5"/>
    <x v="0"/>
    <x v="7"/>
    <x v="3"/>
    <x v="1"/>
  </r>
  <r>
    <s v="TXN-010169"/>
    <x v="249"/>
    <x v="378"/>
    <x v="2"/>
    <x v="2"/>
    <n v="175.05"/>
    <x v="1"/>
    <x v="0"/>
    <x v="0"/>
    <n v="175.05"/>
    <n v="175.05"/>
    <x v="861"/>
    <n v="192.52"/>
    <x v="2"/>
    <x v="0"/>
    <x v="5"/>
    <x v="0"/>
    <x v="0"/>
    <x v="3"/>
    <x v="3"/>
  </r>
  <r>
    <s v="TXN-001626"/>
    <x v="249"/>
    <x v="2392"/>
    <x v="0"/>
    <x v="20"/>
    <n v="249.52"/>
    <x v="1"/>
    <x v="0"/>
    <x v="0"/>
    <n v="249.52"/>
    <n v="249.52"/>
    <x v="110"/>
    <n v="270.89"/>
    <x v="2"/>
    <x v="15"/>
    <x v="7"/>
    <x v="0"/>
    <x v="5"/>
    <x v="2"/>
    <x v="3"/>
  </r>
  <r>
    <s v="TXN-014221"/>
    <x v="249"/>
    <x v="2393"/>
    <x v="3"/>
    <x v="8"/>
    <n v="143.16"/>
    <x v="3"/>
    <x v="0"/>
    <x v="0"/>
    <n v="286.32"/>
    <n v="286.32"/>
    <x v="1006"/>
    <n v="301.42"/>
    <x v="0"/>
    <x v="0"/>
    <x v="0"/>
    <x v="0"/>
    <x v="0"/>
    <x v="3"/>
    <x v="3"/>
  </r>
  <r>
    <s v="TXN-002413"/>
    <x v="249"/>
    <x v="2394"/>
    <x v="2"/>
    <x v="25"/>
    <n v="125.23"/>
    <x v="1"/>
    <x v="118"/>
    <x v="612"/>
    <n v="125.23"/>
    <n v="101.06061"/>
    <x v="1384"/>
    <n v="115.87061"/>
    <x v="0"/>
    <x v="6"/>
    <x v="4"/>
    <x v="1"/>
    <x v="7"/>
    <x v="3"/>
    <x v="1"/>
  </r>
  <r>
    <s v="TXN-001501"/>
    <x v="249"/>
    <x v="937"/>
    <x v="5"/>
    <x v="7"/>
    <n v="21.53"/>
    <x v="1"/>
    <x v="0"/>
    <x v="0"/>
    <n v="21.53"/>
    <n v="21.53"/>
    <x v="1369"/>
    <n v="39.68"/>
    <x v="2"/>
    <x v="16"/>
    <x v="1"/>
    <x v="1"/>
    <x v="1"/>
    <x v="3"/>
    <x v="1"/>
  </r>
  <r>
    <s v="TXN-006839"/>
    <x v="249"/>
    <x v="2395"/>
    <x v="2"/>
    <x v="14"/>
    <n v="79.71"/>
    <x v="1"/>
    <x v="0"/>
    <x v="0"/>
    <n v="79.71"/>
    <n v="79.71"/>
    <x v="754"/>
    <n v="95.09"/>
    <x v="2"/>
    <x v="12"/>
    <x v="1"/>
    <x v="0"/>
    <x v="6"/>
    <x v="0"/>
    <x v="2"/>
  </r>
  <r>
    <s v="TXN-006828"/>
    <x v="249"/>
    <x v="2396"/>
    <x v="1"/>
    <x v="32"/>
    <n v="33.02"/>
    <x v="1"/>
    <x v="0"/>
    <x v="0"/>
    <n v="33.02"/>
    <n v="33.02"/>
    <x v="124"/>
    <n v="53.56"/>
    <x v="2"/>
    <x v="12"/>
    <x v="7"/>
    <x v="0"/>
    <x v="8"/>
    <x v="5"/>
    <x v="1"/>
  </r>
  <r>
    <s v="TXN-005018"/>
    <x v="249"/>
    <x v="1757"/>
    <x v="0"/>
    <x v="33"/>
    <n v="134.79"/>
    <x v="1"/>
    <x v="184"/>
    <x v="613"/>
    <n v="134.79"/>
    <n v="122.38932"/>
    <x v="1532"/>
    <n v="143.66932"/>
    <x v="1"/>
    <x v="22"/>
    <x v="0"/>
    <x v="0"/>
    <x v="4"/>
    <x v="2"/>
    <x v="3"/>
  </r>
  <r>
    <s v="TXN-004178"/>
    <x v="250"/>
    <x v="2397"/>
    <x v="3"/>
    <x v="21"/>
    <n v="102.65"/>
    <x v="1"/>
    <x v="0"/>
    <x v="0"/>
    <n v="102.65"/>
    <n v="102.65"/>
    <x v="527"/>
    <n v="129.87"/>
    <x v="4"/>
    <x v="16"/>
    <x v="1"/>
    <x v="0"/>
    <x v="6"/>
    <x v="2"/>
    <x v="0"/>
  </r>
  <r>
    <s v="TXN-000565"/>
    <x v="250"/>
    <x v="2398"/>
    <x v="6"/>
    <x v="19"/>
    <n v="100.96"/>
    <x v="1"/>
    <x v="0"/>
    <x v="0"/>
    <n v="100.96"/>
    <n v="100.96"/>
    <x v="61"/>
    <n v="114.62"/>
    <x v="0"/>
    <x v="0"/>
    <x v="0"/>
    <x v="1"/>
    <x v="2"/>
    <x v="1"/>
    <x v="3"/>
  </r>
  <r>
    <s v="TXN-005032"/>
    <x v="250"/>
    <x v="934"/>
    <x v="7"/>
    <x v="35"/>
    <n v="91.62"/>
    <x v="1"/>
    <x v="0"/>
    <x v="0"/>
    <n v="91.62"/>
    <n v="91.62"/>
    <x v="1501"/>
    <n v="99.54"/>
    <x v="0"/>
    <x v="6"/>
    <x v="0"/>
    <x v="0"/>
    <x v="7"/>
    <x v="3"/>
    <x v="0"/>
  </r>
  <r>
    <s v="TXN-003726"/>
    <x v="250"/>
    <x v="1890"/>
    <x v="6"/>
    <x v="17"/>
    <n v="52.65"/>
    <x v="1"/>
    <x v="0"/>
    <x v="0"/>
    <n v="52.65"/>
    <n v="52.65"/>
    <x v="960"/>
    <n v="78.15"/>
    <x v="4"/>
    <x v="19"/>
    <x v="0"/>
    <x v="0"/>
    <x v="3"/>
    <x v="0"/>
    <x v="3"/>
  </r>
  <r>
    <s v="TXN-009995"/>
    <x v="250"/>
    <x v="2399"/>
    <x v="0"/>
    <x v="4"/>
    <n v="279.3"/>
    <x v="1"/>
    <x v="65"/>
    <x v="614"/>
    <n v="279.3"/>
    <n v="212.268"/>
    <x v="1533"/>
    <n v="239.908"/>
    <x v="3"/>
    <x v="21"/>
    <x v="1"/>
    <x v="0"/>
    <x v="8"/>
    <x v="3"/>
    <x v="3"/>
  </r>
  <r>
    <s v="TXN-005935"/>
    <x v="250"/>
    <x v="2400"/>
    <x v="3"/>
    <x v="3"/>
    <n v="213.75"/>
    <x v="3"/>
    <x v="0"/>
    <x v="0"/>
    <n v="427.5"/>
    <n v="427.5"/>
    <x v="1534"/>
    <n v="454.6"/>
    <x v="3"/>
    <x v="19"/>
    <x v="0"/>
    <x v="0"/>
    <x v="6"/>
    <x v="3"/>
    <x v="0"/>
  </r>
  <r>
    <s v="TXN-000467"/>
    <x v="250"/>
    <x v="2401"/>
    <x v="6"/>
    <x v="12"/>
    <n v="59.02"/>
    <x v="1"/>
    <x v="0"/>
    <x v="0"/>
    <n v="59.02"/>
    <n v="59.02"/>
    <x v="574"/>
    <n v="66.46"/>
    <x v="0"/>
    <x v="3"/>
    <x v="1"/>
    <x v="0"/>
    <x v="5"/>
    <x v="3"/>
    <x v="3"/>
  </r>
  <r>
    <s v="TXN-012421"/>
    <x v="250"/>
    <x v="2402"/>
    <x v="4"/>
    <x v="30"/>
    <n v="56.77"/>
    <x v="1"/>
    <x v="0"/>
    <x v="0"/>
    <n v="56.77"/>
    <n v="56.77"/>
    <x v="1535"/>
    <n v="80.94"/>
    <x v="4"/>
    <x v="13"/>
    <x v="6"/>
    <x v="0"/>
    <x v="8"/>
    <x v="0"/>
    <x v="1"/>
  </r>
  <r>
    <s v="TXN-008213"/>
    <x v="251"/>
    <x v="2403"/>
    <x v="4"/>
    <x v="27"/>
    <n v="25.46"/>
    <x v="0"/>
    <x v="0"/>
    <x v="0"/>
    <n v="101.84"/>
    <n v="101.84"/>
    <x v="518"/>
    <n v="114.69"/>
    <x v="0"/>
    <x v="6"/>
    <x v="1"/>
    <x v="0"/>
    <x v="9"/>
    <x v="3"/>
    <x v="1"/>
  </r>
  <r>
    <s v="TXN-013124"/>
    <x v="251"/>
    <x v="2404"/>
    <x v="3"/>
    <x v="11"/>
    <n v="143.13"/>
    <x v="3"/>
    <x v="166"/>
    <x v="615"/>
    <n v="286.26"/>
    <n v="265.50615"/>
    <x v="217"/>
    <n v="282.94615"/>
    <x v="2"/>
    <x v="15"/>
    <x v="1"/>
    <x v="0"/>
    <x v="8"/>
    <x v="2"/>
    <x v="3"/>
  </r>
  <r>
    <s v="TXN-004153"/>
    <x v="251"/>
    <x v="2405"/>
    <x v="0"/>
    <x v="0"/>
    <n v="163.66"/>
    <x v="3"/>
    <x v="134"/>
    <x v="616"/>
    <n v="327.32"/>
    <n v="303.75296"/>
    <x v="745"/>
    <n v="319.15296"/>
    <x v="2"/>
    <x v="2"/>
    <x v="0"/>
    <x v="0"/>
    <x v="4"/>
    <x v="0"/>
    <x v="3"/>
  </r>
  <r>
    <s v="TXN-010652"/>
    <x v="251"/>
    <x v="2406"/>
    <x v="7"/>
    <x v="35"/>
    <n v="73.15"/>
    <x v="1"/>
    <x v="0"/>
    <x v="0"/>
    <n v="73.15"/>
    <n v="73.15"/>
    <x v="625"/>
    <n v="81.84"/>
    <x v="0"/>
    <x v="10"/>
    <x v="1"/>
    <x v="0"/>
    <x v="6"/>
    <x v="3"/>
    <x v="1"/>
  </r>
  <r>
    <s v="TXN-014602"/>
    <x v="251"/>
    <x v="2407"/>
    <x v="1"/>
    <x v="6"/>
    <n v="14.13"/>
    <x v="4"/>
    <x v="0"/>
    <x v="0"/>
    <n v="70.65"/>
    <n v="70.65"/>
    <x v="351"/>
    <n v="94.38"/>
    <x v="4"/>
    <x v="12"/>
    <x v="1"/>
    <x v="0"/>
    <x v="10"/>
    <x v="2"/>
    <x v="0"/>
  </r>
  <r>
    <s v="TXN-003692"/>
    <x v="251"/>
    <x v="2408"/>
    <x v="2"/>
    <x v="2"/>
    <n v="127.17"/>
    <x v="0"/>
    <x v="0"/>
    <x v="0"/>
    <n v="508.68"/>
    <n v="508.68"/>
    <x v="417"/>
    <n v="518.65"/>
    <x v="0"/>
    <x v="3"/>
    <x v="1"/>
    <x v="0"/>
    <x v="0"/>
    <x v="0"/>
    <x v="1"/>
  </r>
  <r>
    <s v="TXN-001136"/>
    <x v="251"/>
    <x v="2409"/>
    <x v="2"/>
    <x v="25"/>
    <n v="73.99"/>
    <x v="3"/>
    <x v="48"/>
    <x v="617"/>
    <n v="147.98"/>
    <n v="133.99589"/>
    <x v="1066"/>
    <n v="143.44589"/>
    <x v="0"/>
    <x v="11"/>
    <x v="0"/>
    <x v="0"/>
    <x v="0"/>
    <x v="3"/>
    <x v="1"/>
  </r>
  <r>
    <s v="TXN-001297"/>
    <x v="251"/>
    <x v="1188"/>
    <x v="6"/>
    <x v="17"/>
    <n v="32.23"/>
    <x v="1"/>
    <x v="0"/>
    <x v="0"/>
    <n v="32.23"/>
    <n v="32.23"/>
    <x v="1536"/>
    <n v="55.79"/>
    <x v="4"/>
    <x v="20"/>
    <x v="0"/>
    <x v="0"/>
    <x v="7"/>
    <x v="2"/>
    <x v="2"/>
  </r>
  <r>
    <s v="TXN-007566"/>
    <x v="251"/>
    <x v="2410"/>
    <x v="6"/>
    <x v="12"/>
    <n v="36.45"/>
    <x v="1"/>
    <x v="0"/>
    <x v="0"/>
    <n v="36.45"/>
    <n v="36.45"/>
    <x v="611"/>
    <n v="47.72"/>
    <x v="0"/>
    <x v="7"/>
    <x v="0"/>
    <x v="0"/>
    <x v="7"/>
    <x v="2"/>
    <x v="3"/>
  </r>
  <r>
    <s v="TXN-014552"/>
    <x v="251"/>
    <x v="2411"/>
    <x v="2"/>
    <x v="25"/>
    <n v="85.44"/>
    <x v="0"/>
    <x v="0"/>
    <x v="0"/>
    <n v="341.76"/>
    <n v="341.76"/>
    <x v="366"/>
    <n v="355.61"/>
    <x v="0"/>
    <x v="6"/>
    <x v="1"/>
    <x v="0"/>
    <x v="3"/>
    <x v="0"/>
    <x v="3"/>
  </r>
  <r>
    <s v="TXN-010454"/>
    <x v="251"/>
    <x v="1677"/>
    <x v="4"/>
    <x v="27"/>
    <n v="84.67"/>
    <x v="1"/>
    <x v="0"/>
    <x v="0"/>
    <n v="84.67"/>
    <n v="84.67"/>
    <x v="161"/>
    <n v="105.4"/>
    <x v="2"/>
    <x v="3"/>
    <x v="1"/>
    <x v="0"/>
    <x v="1"/>
    <x v="4"/>
    <x v="2"/>
  </r>
  <r>
    <s v="TXN-010365"/>
    <x v="251"/>
    <x v="443"/>
    <x v="1"/>
    <x v="1"/>
    <n v="31.08"/>
    <x v="3"/>
    <x v="9"/>
    <x v="618"/>
    <n v="62.16"/>
    <n v="55.91292"/>
    <x v="394"/>
    <n v="80.54292"/>
    <x v="4"/>
    <x v="15"/>
    <x v="1"/>
    <x v="0"/>
    <x v="10"/>
    <x v="1"/>
    <x v="3"/>
  </r>
  <r>
    <s v="TXN-011109"/>
    <x v="251"/>
    <x v="2412"/>
    <x v="4"/>
    <x v="18"/>
    <n v="81.47"/>
    <x v="1"/>
    <x v="0"/>
    <x v="0"/>
    <n v="81.47"/>
    <n v="81.47"/>
    <x v="242"/>
    <n v="100.72"/>
    <x v="2"/>
    <x v="0"/>
    <x v="1"/>
    <x v="0"/>
    <x v="6"/>
    <x v="0"/>
    <x v="1"/>
  </r>
  <r>
    <s v="TXN-009528"/>
    <x v="251"/>
    <x v="148"/>
    <x v="6"/>
    <x v="17"/>
    <n v="77.06"/>
    <x v="2"/>
    <x v="0"/>
    <x v="0"/>
    <n v="231.18"/>
    <n v="231.18"/>
    <x v="700"/>
    <n v="241.98"/>
    <x v="0"/>
    <x v="0"/>
    <x v="1"/>
    <x v="0"/>
    <x v="8"/>
    <x v="2"/>
    <x v="1"/>
  </r>
  <r>
    <s v="TXN-011957"/>
    <x v="251"/>
    <x v="836"/>
    <x v="6"/>
    <x v="13"/>
    <n v="31.48"/>
    <x v="1"/>
    <x v="0"/>
    <x v="0"/>
    <n v="31.48"/>
    <n v="31.48"/>
    <x v="90"/>
    <n v="44.57"/>
    <x v="2"/>
    <x v="15"/>
    <x v="1"/>
    <x v="1"/>
    <x v="6"/>
    <x v="5"/>
    <x v="3"/>
  </r>
  <r>
    <s v="TXN-010275"/>
    <x v="252"/>
    <x v="2413"/>
    <x v="2"/>
    <x v="2"/>
    <n v="139.38"/>
    <x v="3"/>
    <x v="0"/>
    <x v="0"/>
    <n v="278.76"/>
    <n v="278.76"/>
    <x v="1537"/>
    <n v="306.89"/>
    <x v="4"/>
    <x v="18"/>
    <x v="1"/>
    <x v="0"/>
    <x v="10"/>
    <x v="3"/>
    <x v="3"/>
  </r>
  <r>
    <s v="TXN-013107"/>
    <x v="252"/>
    <x v="1769"/>
    <x v="7"/>
    <x v="36"/>
    <n v="54.72"/>
    <x v="3"/>
    <x v="0"/>
    <x v="0"/>
    <n v="109.44"/>
    <n v="109.44"/>
    <x v="1501"/>
    <n v="117.36"/>
    <x v="0"/>
    <x v="11"/>
    <x v="1"/>
    <x v="0"/>
    <x v="5"/>
    <x v="0"/>
    <x v="3"/>
  </r>
  <r>
    <s v="TXN-013850"/>
    <x v="252"/>
    <x v="2414"/>
    <x v="5"/>
    <x v="31"/>
    <n v="41.85"/>
    <x v="3"/>
    <x v="0"/>
    <x v="0"/>
    <n v="83.7"/>
    <n v="83.7"/>
    <x v="193"/>
    <n v="96.22"/>
    <x v="0"/>
    <x v="7"/>
    <x v="0"/>
    <x v="0"/>
    <x v="4"/>
    <x v="3"/>
    <x v="0"/>
  </r>
  <r>
    <s v="TXN-009157"/>
    <x v="252"/>
    <x v="371"/>
    <x v="1"/>
    <x v="1"/>
    <n v="50.25"/>
    <x v="3"/>
    <x v="0"/>
    <x v="0"/>
    <n v="100.5"/>
    <n v="100.5"/>
    <x v="1381"/>
    <n v="112.95"/>
    <x v="0"/>
    <x v="10"/>
    <x v="5"/>
    <x v="0"/>
    <x v="10"/>
    <x v="0"/>
    <x v="1"/>
  </r>
  <r>
    <s v="TXN-011601"/>
    <x v="252"/>
    <x v="1206"/>
    <x v="4"/>
    <x v="5"/>
    <n v="73.26"/>
    <x v="1"/>
    <x v="0"/>
    <x v="0"/>
    <n v="73.26"/>
    <n v="73.26"/>
    <x v="406"/>
    <n v="93.63"/>
    <x v="2"/>
    <x v="12"/>
    <x v="1"/>
    <x v="0"/>
    <x v="6"/>
    <x v="0"/>
    <x v="4"/>
  </r>
  <r>
    <s v="TXN-008283"/>
    <x v="252"/>
    <x v="2415"/>
    <x v="0"/>
    <x v="38"/>
    <n v="253.13"/>
    <x v="1"/>
    <x v="67"/>
    <x v="619"/>
    <n v="253.13"/>
    <n v="214.90737"/>
    <x v="1029"/>
    <n v="230.62737"/>
    <x v="0"/>
    <x v="0"/>
    <x v="0"/>
    <x v="0"/>
    <x v="3"/>
    <x v="3"/>
    <x v="1"/>
  </r>
  <r>
    <s v="TXN-002022"/>
    <x v="253"/>
    <x v="2416"/>
    <x v="6"/>
    <x v="13"/>
    <n v="74.34"/>
    <x v="1"/>
    <x v="0"/>
    <x v="0"/>
    <n v="74.34"/>
    <n v="74.34"/>
    <x v="1016"/>
    <n v="90.01"/>
    <x v="2"/>
    <x v="9"/>
    <x v="1"/>
    <x v="0"/>
    <x v="1"/>
    <x v="5"/>
    <x v="1"/>
  </r>
  <r>
    <s v="TXN-002293"/>
    <x v="253"/>
    <x v="2417"/>
    <x v="4"/>
    <x v="18"/>
    <n v="86.21"/>
    <x v="3"/>
    <x v="0"/>
    <x v="0"/>
    <n v="172.42"/>
    <n v="172.42"/>
    <x v="1538"/>
    <n v="199.86"/>
    <x v="4"/>
    <x v="20"/>
    <x v="5"/>
    <x v="0"/>
    <x v="6"/>
    <x v="0"/>
    <x v="1"/>
  </r>
  <r>
    <s v="TXN-012867"/>
    <x v="253"/>
    <x v="2418"/>
    <x v="3"/>
    <x v="3"/>
    <n v="107.9"/>
    <x v="1"/>
    <x v="0"/>
    <x v="0"/>
    <n v="107.9"/>
    <n v="107.9"/>
    <x v="1449"/>
    <n v="122.43"/>
    <x v="0"/>
    <x v="6"/>
    <x v="5"/>
    <x v="0"/>
    <x v="10"/>
    <x v="0"/>
    <x v="1"/>
  </r>
  <r>
    <s v="TXN-002560"/>
    <x v="253"/>
    <x v="508"/>
    <x v="3"/>
    <x v="3"/>
    <n v="137.21"/>
    <x v="3"/>
    <x v="0"/>
    <x v="0"/>
    <n v="274.42"/>
    <n v="274.42"/>
    <x v="1539"/>
    <n v="290.41"/>
    <x v="2"/>
    <x v="7"/>
    <x v="0"/>
    <x v="0"/>
    <x v="3"/>
    <x v="2"/>
    <x v="0"/>
  </r>
  <r>
    <s v="TXN-009718"/>
    <x v="253"/>
    <x v="2419"/>
    <x v="2"/>
    <x v="28"/>
    <n v="30.78"/>
    <x v="3"/>
    <x v="0"/>
    <x v="0"/>
    <n v="61.56"/>
    <n v="61.56"/>
    <x v="94"/>
    <n v="78.2"/>
    <x v="2"/>
    <x v="12"/>
    <x v="3"/>
    <x v="0"/>
    <x v="1"/>
    <x v="3"/>
    <x v="0"/>
  </r>
  <r>
    <s v="TXN-012789"/>
    <x v="253"/>
    <x v="2420"/>
    <x v="3"/>
    <x v="11"/>
    <n v="63.66"/>
    <x v="2"/>
    <x v="0"/>
    <x v="0"/>
    <n v="190.98"/>
    <n v="190.98"/>
    <x v="544"/>
    <n v="208.05"/>
    <x v="2"/>
    <x v="12"/>
    <x v="1"/>
    <x v="0"/>
    <x v="7"/>
    <x v="5"/>
    <x v="1"/>
  </r>
  <r>
    <s v="TXN-007203"/>
    <x v="253"/>
    <x v="2418"/>
    <x v="4"/>
    <x v="34"/>
    <n v="78.75"/>
    <x v="1"/>
    <x v="0"/>
    <x v="0"/>
    <n v="78.75"/>
    <n v="78.75"/>
    <x v="557"/>
    <n v="89.77"/>
    <x v="0"/>
    <x v="3"/>
    <x v="3"/>
    <x v="1"/>
    <x v="7"/>
    <x v="3"/>
    <x v="4"/>
  </r>
  <r>
    <s v="TXN-010422"/>
    <x v="253"/>
    <x v="1014"/>
    <x v="6"/>
    <x v="9"/>
    <n v="100.45"/>
    <x v="3"/>
    <x v="0"/>
    <x v="0"/>
    <n v="200.9"/>
    <n v="200.9"/>
    <x v="730"/>
    <n v="223.12"/>
    <x v="4"/>
    <x v="16"/>
    <x v="1"/>
    <x v="0"/>
    <x v="2"/>
    <x v="3"/>
    <x v="3"/>
  </r>
  <r>
    <s v="TXN-009196"/>
    <x v="253"/>
    <x v="2421"/>
    <x v="0"/>
    <x v="20"/>
    <n v="340.92"/>
    <x v="1"/>
    <x v="121"/>
    <x v="620"/>
    <n v="340.92"/>
    <n v="268.64496"/>
    <x v="1489"/>
    <n v="293.68496"/>
    <x v="2"/>
    <x v="12"/>
    <x v="4"/>
    <x v="0"/>
    <x v="8"/>
    <x v="0"/>
    <x v="1"/>
  </r>
  <r>
    <s v="TXN-001246"/>
    <x v="253"/>
    <x v="2422"/>
    <x v="1"/>
    <x v="1"/>
    <n v="44.65"/>
    <x v="1"/>
    <x v="0"/>
    <x v="0"/>
    <n v="44.65"/>
    <n v="44.65"/>
    <x v="242"/>
    <n v="63.9"/>
    <x v="2"/>
    <x v="0"/>
    <x v="0"/>
    <x v="0"/>
    <x v="2"/>
    <x v="0"/>
    <x v="1"/>
  </r>
  <r>
    <s v="TXN-004545"/>
    <x v="253"/>
    <x v="2423"/>
    <x v="6"/>
    <x v="17"/>
    <n v="90.51"/>
    <x v="3"/>
    <x v="0"/>
    <x v="0"/>
    <n v="181.02"/>
    <n v="181.02"/>
    <x v="1452"/>
    <n v="193.36"/>
    <x v="0"/>
    <x v="10"/>
    <x v="1"/>
    <x v="1"/>
    <x v="7"/>
    <x v="3"/>
    <x v="1"/>
  </r>
  <r>
    <s v="TXN-013792"/>
    <x v="253"/>
    <x v="1283"/>
    <x v="1"/>
    <x v="37"/>
    <n v="24.77"/>
    <x v="1"/>
    <x v="0"/>
    <x v="0"/>
    <n v="24.77"/>
    <n v="24.77"/>
    <x v="447"/>
    <n v="37.52"/>
    <x v="0"/>
    <x v="11"/>
    <x v="1"/>
    <x v="1"/>
    <x v="11"/>
    <x v="3"/>
    <x v="1"/>
  </r>
  <r>
    <s v="TXN-008194"/>
    <x v="253"/>
    <x v="1731"/>
    <x v="3"/>
    <x v="8"/>
    <n v="103.64"/>
    <x v="3"/>
    <x v="127"/>
    <x v="621"/>
    <n v="207.28"/>
    <n v="181.8882"/>
    <x v="853"/>
    <n v="202.7282"/>
    <x v="4"/>
    <x v="2"/>
    <x v="1"/>
    <x v="0"/>
    <x v="2"/>
    <x v="3"/>
    <x v="2"/>
  </r>
  <r>
    <s v="TXN-001213"/>
    <x v="254"/>
    <x v="2424"/>
    <x v="5"/>
    <x v="31"/>
    <n v="8.65"/>
    <x v="1"/>
    <x v="0"/>
    <x v="0"/>
    <n v="8.65"/>
    <n v="8.65"/>
    <x v="363"/>
    <n v="27.83"/>
    <x v="4"/>
    <x v="15"/>
    <x v="0"/>
    <x v="0"/>
    <x v="9"/>
    <x v="2"/>
    <x v="1"/>
  </r>
  <r>
    <s v="TXN-009972"/>
    <x v="254"/>
    <x v="1100"/>
    <x v="0"/>
    <x v="4"/>
    <n v="319.64"/>
    <x v="1"/>
    <x v="0"/>
    <x v="0"/>
    <n v="319.64"/>
    <n v="319.64"/>
    <x v="1477"/>
    <n v="331.87"/>
    <x v="0"/>
    <x v="3"/>
    <x v="1"/>
    <x v="0"/>
    <x v="3"/>
    <x v="4"/>
    <x v="1"/>
  </r>
  <r>
    <s v="TXN-000109"/>
    <x v="254"/>
    <x v="1274"/>
    <x v="6"/>
    <x v="17"/>
    <n v="54.73"/>
    <x v="1"/>
    <x v="0"/>
    <x v="0"/>
    <n v="54.73"/>
    <n v="54.73"/>
    <x v="157"/>
    <n v="63.88"/>
    <x v="0"/>
    <x v="3"/>
    <x v="5"/>
    <x v="1"/>
    <x v="3"/>
    <x v="3"/>
    <x v="3"/>
  </r>
  <r>
    <s v="TXN-005812"/>
    <x v="254"/>
    <x v="699"/>
    <x v="2"/>
    <x v="16"/>
    <n v="30.66"/>
    <x v="1"/>
    <x v="0"/>
    <x v="0"/>
    <n v="30.66"/>
    <n v="30.66"/>
    <x v="1540"/>
    <n v="57.08"/>
    <x v="4"/>
    <x v="5"/>
    <x v="1"/>
    <x v="0"/>
    <x v="1"/>
    <x v="0"/>
    <x v="0"/>
  </r>
  <r>
    <s v="TXN-003492"/>
    <x v="254"/>
    <x v="2425"/>
    <x v="4"/>
    <x v="30"/>
    <n v="36.85"/>
    <x v="2"/>
    <x v="0"/>
    <x v="0"/>
    <n v="110.55"/>
    <n v="110.55"/>
    <x v="1207"/>
    <n v="124.18"/>
    <x v="0"/>
    <x v="6"/>
    <x v="1"/>
    <x v="0"/>
    <x v="7"/>
    <x v="3"/>
    <x v="4"/>
  </r>
  <r>
    <s v="TXN-010024"/>
    <x v="254"/>
    <x v="2426"/>
    <x v="2"/>
    <x v="25"/>
    <n v="23.9"/>
    <x v="0"/>
    <x v="34"/>
    <x v="622"/>
    <n v="95.6"/>
    <n v="92.732"/>
    <x v="71"/>
    <n v="106.502"/>
    <x v="0"/>
    <x v="7"/>
    <x v="2"/>
    <x v="0"/>
    <x v="6"/>
    <x v="2"/>
    <x v="1"/>
  </r>
  <r>
    <s v="TXN-013349"/>
    <x v="254"/>
    <x v="2427"/>
    <x v="2"/>
    <x v="16"/>
    <n v="134.93"/>
    <x v="1"/>
    <x v="0"/>
    <x v="0"/>
    <n v="134.93"/>
    <n v="134.93"/>
    <x v="1297"/>
    <n v="163.17"/>
    <x v="4"/>
    <x v="16"/>
    <x v="1"/>
    <x v="0"/>
    <x v="0"/>
    <x v="1"/>
    <x v="4"/>
  </r>
  <r>
    <s v="TXN-010493"/>
    <x v="254"/>
    <x v="2428"/>
    <x v="2"/>
    <x v="14"/>
    <n v="160.94"/>
    <x v="0"/>
    <x v="0"/>
    <x v="0"/>
    <n v="643.76"/>
    <n v="643.76"/>
    <x v="1001"/>
    <n v="658.28"/>
    <x v="0"/>
    <x v="7"/>
    <x v="0"/>
    <x v="0"/>
    <x v="6"/>
    <x v="3"/>
    <x v="3"/>
  </r>
  <r>
    <s v="TXN-009381"/>
    <x v="254"/>
    <x v="1409"/>
    <x v="3"/>
    <x v="11"/>
    <n v="158.46"/>
    <x v="1"/>
    <x v="0"/>
    <x v="0"/>
    <n v="158.46"/>
    <n v="158.46"/>
    <x v="1541"/>
    <n v="175.5"/>
    <x v="2"/>
    <x v="12"/>
    <x v="5"/>
    <x v="0"/>
    <x v="11"/>
    <x v="3"/>
    <x v="1"/>
  </r>
  <r>
    <s v="TXN-010497"/>
    <x v="254"/>
    <x v="2429"/>
    <x v="2"/>
    <x v="2"/>
    <n v="98.13"/>
    <x v="1"/>
    <x v="0"/>
    <x v="0"/>
    <n v="98.13"/>
    <n v="98.13"/>
    <x v="1542"/>
    <n v="115.72"/>
    <x v="2"/>
    <x v="7"/>
    <x v="5"/>
    <x v="0"/>
    <x v="8"/>
    <x v="3"/>
    <x v="1"/>
  </r>
  <r>
    <s v="TXN-011023"/>
    <x v="254"/>
    <x v="2430"/>
    <x v="5"/>
    <x v="26"/>
    <n v="24.42"/>
    <x v="3"/>
    <x v="0"/>
    <x v="0"/>
    <n v="48.84"/>
    <n v="48.84"/>
    <x v="456"/>
    <n v="60.41"/>
    <x v="0"/>
    <x v="3"/>
    <x v="6"/>
    <x v="0"/>
    <x v="9"/>
    <x v="2"/>
    <x v="3"/>
  </r>
  <r>
    <s v="TXN-012909"/>
    <x v="254"/>
    <x v="2431"/>
    <x v="4"/>
    <x v="18"/>
    <n v="29.78"/>
    <x v="0"/>
    <x v="110"/>
    <x v="623"/>
    <n v="119.12"/>
    <n v="113.22356"/>
    <x v="1441"/>
    <n v="124.12356"/>
    <x v="0"/>
    <x v="3"/>
    <x v="5"/>
    <x v="1"/>
    <x v="10"/>
    <x v="3"/>
    <x v="1"/>
  </r>
  <r>
    <s v="TXN-005597"/>
    <x v="254"/>
    <x v="2432"/>
    <x v="0"/>
    <x v="33"/>
    <n v="335.14"/>
    <x v="1"/>
    <x v="158"/>
    <x v="624"/>
    <n v="335.14"/>
    <n v="307.65852"/>
    <x v="1543"/>
    <n v="337.57852"/>
    <x v="4"/>
    <x v="13"/>
    <x v="7"/>
    <x v="0"/>
    <x v="3"/>
    <x v="2"/>
    <x v="3"/>
  </r>
  <r>
    <s v="TXN-014958"/>
    <x v="254"/>
    <x v="1730"/>
    <x v="4"/>
    <x v="18"/>
    <n v="56.36"/>
    <x v="3"/>
    <x v="0"/>
    <x v="0"/>
    <n v="112.72"/>
    <n v="112.72"/>
    <x v="1544"/>
    <n v="130.95"/>
    <x v="2"/>
    <x v="2"/>
    <x v="4"/>
    <x v="0"/>
    <x v="3"/>
    <x v="2"/>
    <x v="1"/>
  </r>
  <r>
    <s v="TXN-006218"/>
    <x v="254"/>
    <x v="2433"/>
    <x v="3"/>
    <x v="11"/>
    <n v="169.91"/>
    <x v="3"/>
    <x v="122"/>
    <x v="625"/>
    <n v="339.82"/>
    <n v="315.52287"/>
    <x v="1545"/>
    <n v="337.61287"/>
    <x v="2"/>
    <x v="9"/>
    <x v="0"/>
    <x v="0"/>
    <x v="3"/>
    <x v="1"/>
    <x v="1"/>
  </r>
  <r>
    <s v="TXN-006340"/>
    <x v="254"/>
    <x v="830"/>
    <x v="2"/>
    <x v="2"/>
    <n v="77.02"/>
    <x v="1"/>
    <x v="0"/>
    <x v="0"/>
    <n v="77.02"/>
    <n v="77.02"/>
    <x v="525"/>
    <n v="98.71"/>
    <x v="1"/>
    <x v="4"/>
    <x v="3"/>
    <x v="1"/>
    <x v="10"/>
    <x v="2"/>
    <x v="1"/>
  </r>
  <r>
    <s v="TXN-001565"/>
    <x v="255"/>
    <x v="1061"/>
    <x v="7"/>
    <x v="10"/>
    <n v="111.38"/>
    <x v="1"/>
    <x v="0"/>
    <x v="0"/>
    <n v="111.38"/>
    <n v="111.38"/>
    <x v="1546"/>
    <n v="137.4"/>
    <x v="4"/>
    <x v="2"/>
    <x v="2"/>
    <x v="1"/>
    <x v="8"/>
    <x v="2"/>
    <x v="3"/>
  </r>
  <r>
    <s v="TXN-005068"/>
    <x v="255"/>
    <x v="2434"/>
    <x v="4"/>
    <x v="18"/>
    <n v="61.7"/>
    <x v="1"/>
    <x v="86"/>
    <x v="626"/>
    <n v="61.7"/>
    <n v="56.4555"/>
    <x v="1547"/>
    <n v="82.6855"/>
    <x v="4"/>
    <x v="5"/>
    <x v="1"/>
    <x v="0"/>
    <x v="10"/>
    <x v="2"/>
    <x v="1"/>
  </r>
  <r>
    <s v="TXN-006099"/>
    <x v="255"/>
    <x v="220"/>
    <x v="6"/>
    <x v="9"/>
    <n v="31.18"/>
    <x v="1"/>
    <x v="101"/>
    <x v="627"/>
    <n v="31.18"/>
    <n v="27.78138"/>
    <x v="1264"/>
    <n v="42.58138"/>
    <x v="2"/>
    <x v="9"/>
    <x v="2"/>
    <x v="0"/>
    <x v="6"/>
    <x v="1"/>
    <x v="1"/>
  </r>
  <r>
    <s v="TXN-008090"/>
    <x v="255"/>
    <x v="2435"/>
    <x v="3"/>
    <x v="21"/>
    <n v="181.71"/>
    <x v="1"/>
    <x v="0"/>
    <x v="0"/>
    <n v="181.71"/>
    <n v="181.71"/>
    <x v="1548"/>
    <n v="203.35"/>
    <x v="2"/>
    <x v="2"/>
    <x v="1"/>
    <x v="1"/>
    <x v="9"/>
    <x v="4"/>
    <x v="1"/>
  </r>
  <r>
    <s v="TXN-014788"/>
    <x v="255"/>
    <x v="2436"/>
    <x v="7"/>
    <x v="35"/>
    <n v="58.41"/>
    <x v="1"/>
    <x v="0"/>
    <x v="0"/>
    <n v="58.41"/>
    <n v="58.41"/>
    <x v="793"/>
    <n v="77.4"/>
    <x v="2"/>
    <x v="3"/>
    <x v="5"/>
    <x v="0"/>
    <x v="6"/>
    <x v="0"/>
    <x v="3"/>
  </r>
  <r>
    <s v="TXN-002342"/>
    <x v="255"/>
    <x v="2437"/>
    <x v="6"/>
    <x v="13"/>
    <n v="116.71"/>
    <x v="3"/>
    <x v="0"/>
    <x v="0"/>
    <n v="233.42"/>
    <n v="233.42"/>
    <x v="806"/>
    <n v="248.34"/>
    <x v="2"/>
    <x v="16"/>
    <x v="1"/>
    <x v="0"/>
    <x v="9"/>
    <x v="3"/>
    <x v="1"/>
  </r>
  <r>
    <s v="TXN-009517"/>
    <x v="255"/>
    <x v="2438"/>
    <x v="2"/>
    <x v="25"/>
    <n v="41.55"/>
    <x v="3"/>
    <x v="0"/>
    <x v="0"/>
    <n v="83.1"/>
    <n v="83.1"/>
    <x v="93"/>
    <n v="92.27"/>
    <x v="0"/>
    <x v="7"/>
    <x v="5"/>
    <x v="0"/>
    <x v="5"/>
    <x v="2"/>
    <x v="3"/>
  </r>
  <r>
    <s v="TXN-010125"/>
    <x v="255"/>
    <x v="50"/>
    <x v="0"/>
    <x v="33"/>
    <n v="131.02"/>
    <x v="1"/>
    <x v="0"/>
    <x v="0"/>
    <n v="131.02"/>
    <n v="131.02"/>
    <x v="299"/>
    <n v="145.66"/>
    <x v="0"/>
    <x v="11"/>
    <x v="1"/>
    <x v="0"/>
    <x v="6"/>
    <x v="3"/>
    <x v="0"/>
  </r>
  <r>
    <s v="TXN-003480"/>
    <x v="255"/>
    <x v="2439"/>
    <x v="6"/>
    <x v="17"/>
    <n v="67.39"/>
    <x v="1"/>
    <x v="27"/>
    <x v="628"/>
    <n v="67.39"/>
    <n v="61.3249"/>
    <x v="1549"/>
    <n v="80.1749"/>
    <x v="1"/>
    <x v="5"/>
    <x v="5"/>
    <x v="0"/>
    <x v="0"/>
    <x v="5"/>
    <x v="3"/>
  </r>
  <r>
    <s v="TXN-008101"/>
    <x v="255"/>
    <x v="2440"/>
    <x v="4"/>
    <x v="27"/>
    <n v="60.05"/>
    <x v="1"/>
    <x v="0"/>
    <x v="0"/>
    <n v="60.05"/>
    <n v="60.05"/>
    <x v="795"/>
    <n v="74.82"/>
    <x v="2"/>
    <x v="3"/>
    <x v="1"/>
    <x v="0"/>
    <x v="9"/>
    <x v="1"/>
    <x v="4"/>
  </r>
  <r>
    <s v="TXN-006454"/>
    <x v="256"/>
    <x v="2441"/>
    <x v="6"/>
    <x v="19"/>
    <n v="58.25"/>
    <x v="3"/>
    <x v="105"/>
    <x v="629"/>
    <n v="116.5"/>
    <n v="105.549"/>
    <x v="936"/>
    <n v="126.049"/>
    <x v="2"/>
    <x v="3"/>
    <x v="0"/>
    <x v="0"/>
    <x v="0"/>
    <x v="0"/>
    <x v="1"/>
  </r>
  <r>
    <s v="TXN-014753"/>
    <x v="256"/>
    <x v="2442"/>
    <x v="6"/>
    <x v="13"/>
    <n v="45.52"/>
    <x v="1"/>
    <x v="0"/>
    <x v="0"/>
    <n v="45.52"/>
    <n v="45.52"/>
    <x v="1550"/>
    <n v="62.48"/>
    <x v="1"/>
    <x v="22"/>
    <x v="1"/>
    <x v="0"/>
    <x v="3"/>
    <x v="3"/>
    <x v="3"/>
  </r>
  <r>
    <s v="TXN-009648"/>
    <x v="256"/>
    <x v="2443"/>
    <x v="6"/>
    <x v="12"/>
    <n v="39.52"/>
    <x v="1"/>
    <x v="0"/>
    <x v="0"/>
    <n v="39.52"/>
    <n v="39.52"/>
    <x v="1551"/>
    <n v="65.87"/>
    <x v="3"/>
    <x v="8"/>
    <x v="0"/>
    <x v="0"/>
    <x v="6"/>
    <x v="2"/>
    <x v="3"/>
  </r>
  <r>
    <s v="TXN-004543"/>
    <x v="256"/>
    <x v="190"/>
    <x v="5"/>
    <x v="29"/>
    <n v="6.01"/>
    <x v="1"/>
    <x v="0"/>
    <x v="0"/>
    <n v="6.01"/>
    <n v="6.01"/>
    <x v="1552"/>
    <n v="12.18"/>
    <x v="0"/>
    <x v="3"/>
    <x v="1"/>
    <x v="0"/>
    <x v="6"/>
    <x v="2"/>
    <x v="1"/>
  </r>
  <r>
    <s v="TXN-012239"/>
    <x v="256"/>
    <x v="2444"/>
    <x v="0"/>
    <x v="33"/>
    <n v="219.62"/>
    <x v="2"/>
    <x v="0"/>
    <x v="0"/>
    <n v="658.86"/>
    <n v="658.86"/>
    <x v="1553"/>
    <n v="671.17"/>
    <x v="0"/>
    <x v="0"/>
    <x v="5"/>
    <x v="0"/>
    <x v="4"/>
    <x v="3"/>
    <x v="0"/>
  </r>
  <r>
    <s v="TXN-013425"/>
    <x v="256"/>
    <x v="2445"/>
    <x v="2"/>
    <x v="28"/>
    <n v="168.09"/>
    <x v="1"/>
    <x v="0"/>
    <x v="0"/>
    <n v="168.09"/>
    <n v="168.09"/>
    <x v="1103"/>
    <n v="189.81"/>
    <x v="4"/>
    <x v="17"/>
    <x v="0"/>
    <x v="0"/>
    <x v="5"/>
    <x v="0"/>
    <x v="3"/>
  </r>
  <r>
    <s v="TXN-000202"/>
    <x v="256"/>
    <x v="2446"/>
    <x v="6"/>
    <x v="13"/>
    <n v="27.79"/>
    <x v="1"/>
    <x v="118"/>
    <x v="630"/>
    <n v="27.79"/>
    <n v="22.42653"/>
    <x v="143"/>
    <n v="36.67653"/>
    <x v="2"/>
    <x v="15"/>
    <x v="1"/>
    <x v="0"/>
    <x v="3"/>
    <x v="5"/>
    <x v="3"/>
  </r>
  <r>
    <s v="TXN-005323"/>
    <x v="256"/>
    <x v="2447"/>
    <x v="0"/>
    <x v="4"/>
    <n v="66.15"/>
    <x v="1"/>
    <x v="0"/>
    <x v="0"/>
    <n v="66.15"/>
    <n v="66.15"/>
    <x v="702"/>
    <n v="80.45"/>
    <x v="2"/>
    <x v="0"/>
    <x v="0"/>
    <x v="0"/>
    <x v="2"/>
    <x v="3"/>
    <x v="0"/>
  </r>
  <r>
    <s v="TXN-004167"/>
    <x v="256"/>
    <x v="2448"/>
    <x v="6"/>
    <x v="17"/>
    <n v="40.62"/>
    <x v="1"/>
    <x v="0"/>
    <x v="0"/>
    <n v="40.62"/>
    <n v="40.62"/>
    <x v="405"/>
    <n v="60.7"/>
    <x v="1"/>
    <x v="19"/>
    <x v="1"/>
    <x v="0"/>
    <x v="8"/>
    <x v="2"/>
    <x v="4"/>
  </r>
  <r>
    <s v="TXN-012346"/>
    <x v="256"/>
    <x v="2449"/>
    <x v="1"/>
    <x v="32"/>
    <n v="48.46"/>
    <x v="1"/>
    <x v="0"/>
    <x v="0"/>
    <n v="48.46"/>
    <n v="48.46"/>
    <x v="859"/>
    <n v="73.18"/>
    <x v="4"/>
    <x v="13"/>
    <x v="4"/>
    <x v="0"/>
    <x v="0"/>
    <x v="0"/>
    <x v="1"/>
  </r>
  <r>
    <s v="TXN-013098"/>
    <x v="257"/>
    <x v="2450"/>
    <x v="2"/>
    <x v="25"/>
    <n v="48"/>
    <x v="1"/>
    <x v="0"/>
    <x v="0"/>
    <n v="48"/>
    <n v="48"/>
    <x v="159"/>
    <n v="59.47"/>
    <x v="0"/>
    <x v="0"/>
    <x v="3"/>
    <x v="0"/>
    <x v="1"/>
    <x v="0"/>
    <x v="1"/>
  </r>
  <r>
    <s v="TXN-009421"/>
    <x v="257"/>
    <x v="2451"/>
    <x v="5"/>
    <x v="15"/>
    <n v="27"/>
    <x v="1"/>
    <x v="0"/>
    <x v="0"/>
    <n v="27"/>
    <n v="27"/>
    <x v="716"/>
    <n v="33.13"/>
    <x v="0"/>
    <x v="6"/>
    <x v="0"/>
    <x v="1"/>
    <x v="5"/>
    <x v="0"/>
    <x v="1"/>
  </r>
  <r>
    <s v="TXN-009827"/>
    <x v="257"/>
    <x v="2452"/>
    <x v="4"/>
    <x v="5"/>
    <n v="45.8"/>
    <x v="1"/>
    <x v="0"/>
    <x v="0"/>
    <n v="45.8"/>
    <n v="45.8"/>
    <x v="1554"/>
    <n v="67.39"/>
    <x v="4"/>
    <x v="12"/>
    <x v="2"/>
    <x v="0"/>
    <x v="3"/>
    <x v="1"/>
    <x v="1"/>
  </r>
  <r>
    <s v="TXN-000825"/>
    <x v="257"/>
    <x v="1654"/>
    <x v="2"/>
    <x v="14"/>
    <n v="162.54"/>
    <x v="3"/>
    <x v="46"/>
    <x v="631"/>
    <n v="325.08"/>
    <n v="316.30284"/>
    <x v="1106"/>
    <n v="329.50284"/>
    <x v="0"/>
    <x v="7"/>
    <x v="5"/>
    <x v="1"/>
    <x v="3"/>
    <x v="5"/>
    <x v="3"/>
  </r>
  <r>
    <s v="TXN-014234"/>
    <x v="257"/>
    <x v="2453"/>
    <x v="1"/>
    <x v="6"/>
    <n v="32.51"/>
    <x v="1"/>
    <x v="0"/>
    <x v="0"/>
    <n v="32.51"/>
    <n v="32.51"/>
    <x v="1555"/>
    <n v="40.01"/>
    <x v="0"/>
    <x v="10"/>
    <x v="1"/>
    <x v="0"/>
    <x v="9"/>
    <x v="3"/>
    <x v="1"/>
  </r>
  <r>
    <s v="TXN-004172"/>
    <x v="257"/>
    <x v="1349"/>
    <x v="2"/>
    <x v="16"/>
    <n v="58.57"/>
    <x v="1"/>
    <x v="0"/>
    <x v="0"/>
    <n v="58.57"/>
    <n v="58.57"/>
    <x v="1007"/>
    <n v="77.26"/>
    <x v="2"/>
    <x v="2"/>
    <x v="0"/>
    <x v="0"/>
    <x v="9"/>
    <x v="2"/>
    <x v="1"/>
  </r>
  <r>
    <s v="TXN-003791"/>
    <x v="257"/>
    <x v="1376"/>
    <x v="5"/>
    <x v="15"/>
    <n v="13.87"/>
    <x v="2"/>
    <x v="131"/>
    <x v="632"/>
    <n v="41.61"/>
    <n v="40.70845"/>
    <x v="1556"/>
    <n v="49.40845"/>
    <x v="0"/>
    <x v="3"/>
    <x v="0"/>
    <x v="1"/>
    <x v="7"/>
    <x v="0"/>
    <x v="2"/>
  </r>
  <r>
    <s v="TXN-009591"/>
    <x v="258"/>
    <x v="2454"/>
    <x v="6"/>
    <x v="19"/>
    <n v="53.04"/>
    <x v="2"/>
    <x v="0"/>
    <x v="0"/>
    <n v="159.12"/>
    <n v="159.12"/>
    <x v="1088"/>
    <n v="166.83"/>
    <x v="0"/>
    <x v="0"/>
    <x v="0"/>
    <x v="0"/>
    <x v="8"/>
    <x v="0"/>
    <x v="0"/>
  </r>
  <r>
    <s v="TXN-006522"/>
    <x v="258"/>
    <x v="2455"/>
    <x v="5"/>
    <x v="29"/>
    <n v="29.99"/>
    <x v="1"/>
    <x v="0"/>
    <x v="0"/>
    <n v="29.99"/>
    <n v="29.99"/>
    <x v="1143"/>
    <n v="42.09"/>
    <x v="0"/>
    <x v="7"/>
    <x v="5"/>
    <x v="0"/>
    <x v="0"/>
    <x v="0"/>
    <x v="1"/>
  </r>
  <r>
    <s v="TXN-009913"/>
    <x v="258"/>
    <x v="1716"/>
    <x v="0"/>
    <x v="33"/>
    <n v="66.62"/>
    <x v="3"/>
    <x v="0"/>
    <x v="0"/>
    <n v="133.24"/>
    <n v="133.24"/>
    <x v="343"/>
    <n v="153.42"/>
    <x v="2"/>
    <x v="3"/>
    <x v="1"/>
    <x v="1"/>
    <x v="4"/>
    <x v="4"/>
    <x v="1"/>
  </r>
  <r>
    <s v="TXN-012801"/>
    <x v="258"/>
    <x v="2456"/>
    <x v="2"/>
    <x v="16"/>
    <n v="30.86"/>
    <x v="0"/>
    <x v="0"/>
    <x v="0"/>
    <n v="123.44"/>
    <n v="123.44"/>
    <x v="645"/>
    <n v="142.71"/>
    <x v="2"/>
    <x v="2"/>
    <x v="1"/>
    <x v="1"/>
    <x v="1"/>
    <x v="0"/>
    <x v="1"/>
  </r>
  <r>
    <s v="TXN-004338"/>
    <x v="258"/>
    <x v="2457"/>
    <x v="6"/>
    <x v="19"/>
    <n v="88.48"/>
    <x v="1"/>
    <x v="0"/>
    <x v="0"/>
    <n v="88.48"/>
    <n v="88.48"/>
    <x v="760"/>
    <n v="108.01"/>
    <x v="2"/>
    <x v="2"/>
    <x v="0"/>
    <x v="1"/>
    <x v="10"/>
    <x v="3"/>
    <x v="2"/>
  </r>
  <r>
    <s v="TXN-014268"/>
    <x v="258"/>
    <x v="2134"/>
    <x v="3"/>
    <x v="11"/>
    <n v="190.59"/>
    <x v="1"/>
    <x v="0"/>
    <x v="0"/>
    <n v="190.59"/>
    <n v="190.59"/>
    <x v="1298"/>
    <n v="212.3"/>
    <x v="2"/>
    <x v="9"/>
    <x v="1"/>
    <x v="0"/>
    <x v="8"/>
    <x v="3"/>
    <x v="2"/>
  </r>
  <r>
    <s v="TXN-006530"/>
    <x v="258"/>
    <x v="325"/>
    <x v="2"/>
    <x v="16"/>
    <n v="118.05"/>
    <x v="1"/>
    <x v="128"/>
    <x v="633"/>
    <n v="118.05"/>
    <n v="110.7309"/>
    <x v="539"/>
    <n v="125.4209"/>
    <x v="2"/>
    <x v="16"/>
    <x v="3"/>
    <x v="0"/>
    <x v="10"/>
    <x v="0"/>
    <x v="0"/>
  </r>
  <r>
    <s v="TXN-011035"/>
    <x v="258"/>
    <x v="1381"/>
    <x v="5"/>
    <x v="29"/>
    <n v="32.61"/>
    <x v="2"/>
    <x v="54"/>
    <x v="634"/>
    <n v="97.83"/>
    <n v="93.06894"/>
    <x v="13"/>
    <n v="104.46894"/>
    <x v="0"/>
    <x v="11"/>
    <x v="0"/>
    <x v="0"/>
    <x v="0"/>
    <x v="3"/>
    <x v="4"/>
  </r>
  <r>
    <s v="TXN-003774"/>
    <x v="258"/>
    <x v="2038"/>
    <x v="3"/>
    <x v="6"/>
    <n v="94.98"/>
    <x v="1"/>
    <x v="0"/>
    <x v="0"/>
    <n v="94.98"/>
    <n v="94.98"/>
    <x v="871"/>
    <n v="116.88"/>
    <x v="1"/>
    <x v="21"/>
    <x v="0"/>
    <x v="0"/>
    <x v="7"/>
    <x v="3"/>
    <x v="1"/>
  </r>
  <r>
    <s v="TXN-003762"/>
    <x v="258"/>
    <x v="2458"/>
    <x v="3"/>
    <x v="8"/>
    <n v="42.06"/>
    <x v="1"/>
    <x v="0"/>
    <x v="0"/>
    <n v="42.06"/>
    <n v="42.06"/>
    <x v="1296"/>
    <n v="49.95"/>
    <x v="0"/>
    <x v="11"/>
    <x v="5"/>
    <x v="0"/>
    <x v="2"/>
    <x v="2"/>
    <x v="3"/>
  </r>
  <r>
    <s v="TXN-005955"/>
    <x v="258"/>
    <x v="2459"/>
    <x v="4"/>
    <x v="18"/>
    <n v="35.36"/>
    <x v="2"/>
    <x v="0"/>
    <x v="0"/>
    <n v="106.08"/>
    <n v="106.08"/>
    <x v="482"/>
    <n v="116.13"/>
    <x v="0"/>
    <x v="6"/>
    <x v="3"/>
    <x v="0"/>
    <x v="3"/>
    <x v="2"/>
    <x v="2"/>
  </r>
  <r>
    <s v="TXN-002975"/>
    <x v="258"/>
    <x v="2460"/>
    <x v="2"/>
    <x v="16"/>
    <n v="131.85"/>
    <x v="1"/>
    <x v="0"/>
    <x v="0"/>
    <n v="131.85"/>
    <n v="131.85"/>
    <x v="1557"/>
    <n v="153.29"/>
    <x v="4"/>
    <x v="21"/>
    <x v="5"/>
    <x v="0"/>
    <x v="10"/>
    <x v="3"/>
    <x v="1"/>
  </r>
  <r>
    <s v="TXN-003134"/>
    <x v="259"/>
    <x v="2461"/>
    <x v="7"/>
    <x v="22"/>
    <n v="66.63"/>
    <x v="1"/>
    <x v="0"/>
    <x v="0"/>
    <n v="66.63"/>
    <n v="66.63"/>
    <x v="1558"/>
    <n v="86.18"/>
    <x v="2"/>
    <x v="9"/>
    <x v="1"/>
    <x v="0"/>
    <x v="0"/>
    <x v="3"/>
    <x v="0"/>
  </r>
  <r>
    <s v="TXN-004185"/>
    <x v="259"/>
    <x v="479"/>
    <x v="3"/>
    <x v="6"/>
    <n v="158.62"/>
    <x v="3"/>
    <x v="0"/>
    <x v="0"/>
    <n v="317.24"/>
    <n v="317.24"/>
    <x v="1559"/>
    <n v="342.09"/>
    <x v="4"/>
    <x v="17"/>
    <x v="1"/>
    <x v="0"/>
    <x v="3"/>
    <x v="0"/>
    <x v="1"/>
  </r>
  <r>
    <s v="TXN-010574"/>
    <x v="259"/>
    <x v="2462"/>
    <x v="2"/>
    <x v="16"/>
    <n v="165.55"/>
    <x v="2"/>
    <x v="167"/>
    <x v="635"/>
    <n v="496.65"/>
    <n v="458.40795"/>
    <x v="1560"/>
    <n v="474.77795"/>
    <x v="0"/>
    <x v="11"/>
    <x v="0"/>
    <x v="0"/>
    <x v="3"/>
    <x v="0"/>
    <x v="3"/>
  </r>
  <r>
    <s v="TXN-007187"/>
    <x v="259"/>
    <x v="2463"/>
    <x v="1"/>
    <x v="6"/>
    <n v="23.79"/>
    <x v="1"/>
    <x v="0"/>
    <x v="0"/>
    <n v="23.79"/>
    <n v="23.79"/>
    <x v="1234"/>
    <n v="34.98"/>
    <x v="0"/>
    <x v="7"/>
    <x v="1"/>
    <x v="0"/>
    <x v="8"/>
    <x v="3"/>
    <x v="2"/>
  </r>
  <r>
    <s v="TXN-007739"/>
    <x v="259"/>
    <x v="2464"/>
    <x v="2"/>
    <x v="16"/>
    <n v="150.3"/>
    <x v="1"/>
    <x v="0"/>
    <x v="0"/>
    <n v="150.3"/>
    <n v="150.3"/>
    <x v="679"/>
    <n v="173.08"/>
    <x v="2"/>
    <x v="0"/>
    <x v="0"/>
    <x v="0"/>
    <x v="10"/>
    <x v="0"/>
    <x v="1"/>
  </r>
  <r>
    <s v="TXN-012583"/>
    <x v="259"/>
    <x v="2465"/>
    <x v="1"/>
    <x v="37"/>
    <n v="51.39"/>
    <x v="3"/>
    <x v="0"/>
    <x v="0"/>
    <n v="102.78"/>
    <n v="102.78"/>
    <x v="669"/>
    <n v="112.39"/>
    <x v="0"/>
    <x v="3"/>
    <x v="5"/>
    <x v="0"/>
    <x v="9"/>
    <x v="3"/>
    <x v="3"/>
  </r>
  <r>
    <s v="TXN-012268"/>
    <x v="259"/>
    <x v="772"/>
    <x v="4"/>
    <x v="5"/>
    <n v="32.62"/>
    <x v="1"/>
    <x v="35"/>
    <x v="636"/>
    <n v="32.62"/>
    <n v="25.63932"/>
    <x v="1010"/>
    <n v="38.39932"/>
    <x v="2"/>
    <x v="7"/>
    <x v="0"/>
    <x v="0"/>
    <x v="3"/>
    <x v="3"/>
    <x v="3"/>
  </r>
  <r>
    <s v="TXN-002499"/>
    <x v="259"/>
    <x v="1507"/>
    <x v="6"/>
    <x v="13"/>
    <n v="78.08"/>
    <x v="3"/>
    <x v="0"/>
    <x v="0"/>
    <n v="156.16"/>
    <n v="156.16"/>
    <x v="1098"/>
    <n v="180.81"/>
    <x v="3"/>
    <x v="20"/>
    <x v="1"/>
    <x v="1"/>
    <x v="6"/>
    <x v="3"/>
    <x v="1"/>
  </r>
  <r>
    <s v="TXN-014765"/>
    <x v="259"/>
    <x v="1775"/>
    <x v="4"/>
    <x v="5"/>
    <n v="35.08"/>
    <x v="1"/>
    <x v="0"/>
    <x v="0"/>
    <n v="35.08"/>
    <n v="35.08"/>
    <x v="481"/>
    <n v="48.97"/>
    <x v="2"/>
    <x v="5"/>
    <x v="1"/>
    <x v="0"/>
    <x v="7"/>
    <x v="3"/>
    <x v="1"/>
  </r>
  <r>
    <s v="TXN-002623"/>
    <x v="259"/>
    <x v="2466"/>
    <x v="2"/>
    <x v="2"/>
    <n v="52.17"/>
    <x v="2"/>
    <x v="100"/>
    <x v="637"/>
    <n v="156.51"/>
    <n v="146.85855"/>
    <x v="842"/>
    <n v="159.66855"/>
    <x v="0"/>
    <x v="0"/>
    <x v="0"/>
    <x v="0"/>
    <x v="4"/>
    <x v="3"/>
    <x v="1"/>
  </r>
  <r>
    <s v="TXN-014845"/>
    <x v="259"/>
    <x v="2467"/>
    <x v="3"/>
    <x v="11"/>
    <n v="109.1"/>
    <x v="1"/>
    <x v="0"/>
    <x v="0"/>
    <n v="109.1"/>
    <n v="109.1"/>
    <x v="745"/>
    <n v="124.5"/>
    <x v="0"/>
    <x v="0"/>
    <x v="5"/>
    <x v="0"/>
    <x v="0"/>
    <x v="3"/>
    <x v="3"/>
  </r>
  <r>
    <s v="TXN-012273"/>
    <x v="259"/>
    <x v="1440"/>
    <x v="3"/>
    <x v="6"/>
    <n v="74.67"/>
    <x v="2"/>
    <x v="0"/>
    <x v="0"/>
    <n v="224.01"/>
    <n v="224.01"/>
    <x v="1324"/>
    <n v="239.46"/>
    <x v="2"/>
    <x v="2"/>
    <x v="0"/>
    <x v="0"/>
    <x v="6"/>
    <x v="3"/>
    <x v="2"/>
  </r>
  <r>
    <s v="TXN-001149"/>
    <x v="260"/>
    <x v="2468"/>
    <x v="3"/>
    <x v="21"/>
    <n v="21.78"/>
    <x v="3"/>
    <x v="0"/>
    <x v="0"/>
    <n v="43.56"/>
    <n v="43.56"/>
    <x v="610"/>
    <n v="67.54"/>
    <x v="4"/>
    <x v="12"/>
    <x v="1"/>
    <x v="0"/>
    <x v="8"/>
    <x v="2"/>
    <x v="3"/>
  </r>
  <r>
    <s v="TXN-000805"/>
    <x v="260"/>
    <x v="2469"/>
    <x v="6"/>
    <x v="17"/>
    <n v="62.2"/>
    <x v="1"/>
    <x v="154"/>
    <x v="638"/>
    <n v="62.2"/>
    <n v="54.425"/>
    <x v="197"/>
    <n v="61.575"/>
    <x v="0"/>
    <x v="7"/>
    <x v="1"/>
    <x v="1"/>
    <x v="3"/>
    <x v="4"/>
    <x v="1"/>
  </r>
  <r>
    <s v="TXN-010448"/>
    <x v="260"/>
    <x v="2470"/>
    <x v="6"/>
    <x v="12"/>
    <n v="91.77"/>
    <x v="2"/>
    <x v="75"/>
    <x v="639"/>
    <n v="275.31"/>
    <n v="257.50662"/>
    <x v="217"/>
    <n v="274.94662"/>
    <x v="2"/>
    <x v="9"/>
    <x v="1"/>
    <x v="0"/>
    <x v="6"/>
    <x v="3"/>
    <x v="4"/>
  </r>
  <r>
    <s v="TXN-007262"/>
    <x v="260"/>
    <x v="2471"/>
    <x v="6"/>
    <x v="9"/>
    <n v="117.11"/>
    <x v="2"/>
    <x v="0"/>
    <x v="0"/>
    <n v="351.33"/>
    <n v="351.33"/>
    <x v="718"/>
    <n v="361.97"/>
    <x v="0"/>
    <x v="6"/>
    <x v="0"/>
    <x v="0"/>
    <x v="3"/>
    <x v="0"/>
    <x v="4"/>
  </r>
  <r>
    <s v="TXN-010316"/>
    <x v="260"/>
    <x v="2163"/>
    <x v="3"/>
    <x v="21"/>
    <n v="182.68"/>
    <x v="1"/>
    <x v="0"/>
    <x v="0"/>
    <n v="182.68"/>
    <n v="182.68"/>
    <x v="1561"/>
    <n v="210.85"/>
    <x v="4"/>
    <x v="8"/>
    <x v="3"/>
    <x v="0"/>
    <x v="6"/>
    <x v="2"/>
    <x v="0"/>
  </r>
  <r>
    <s v="TXN-008672"/>
    <x v="260"/>
    <x v="2472"/>
    <x v="6"/>
    <x v="9"/>
    <n v="57.72"/>
    <x v="1"/>
    <x v="0"/>
    <x v="0"/>
    <n v="57.72"/>
    <n v="57.72"/>
    <x v="458"/>
    <n v="74.82"/>
    <x v="2"/>
    <x v="9"/>
    <x v="0"/>
    <x v="0"/>
    <x v="8"/>
    <x v="5"/>
    <x v="1"/>
  </r>
  <r>
    <s v="TXN-011053"/>
    <x v="260"/>
    <x v="2473"/>
    <x v="1"/>
    <x v="6"/>
    <n v="39.03"/>
    <x v="1"/>
    <x v="47"/>
    <x v="640"/>
    <n v="39.03"/>
    <n v="30.17019"/>
    <x v="93"/>
    <n v="39.34019"/>
    <x v="0"/>
    <x v="6"/>
    <x v="0"/>
    <x v="0"/>
    <x v="6"/>
    <x v="3"/>
    <x v="2"/>
  </r>
  <r>
    <s v="TXN-014104"/>
    <x v="261"/>
    <x v="387"/>
    <x v="1"/>
    <x v="37"/>
    <n v="32.23"/>
    <x v="3"/>
    <x v="0"/>
    <x v="0"/>
    <n v="64.46"/>
    <n v="64.46"/>
    <x v="308"/>
    <n v="73.86"/>
    <x v="0"/>
    <x v="11"/>
    <x v="1"/>
    <x v="0"/>
    <x v="8"/>
    <x v="2"/>
    <x v="1"/>
  </r>
  <r>
    <s v="TXN-007627"/>
    <x v="261"/>
    <x v="2474"/>
    <x v="4"/>
    <x v="18"/>
    <n v="40.02"/>
    <x v="2"/>
    <x v="0"/>
    <x v="0"/>
    <n v="120.06"/>
    <n v="120.06"/>
    <x v="588"/>
    <n v="145.96"/>
    <x v="4"/>
    <x v="12"/>
    <x v="1"/>
    <x v="0"/>
    <x v="4"/>
    <x v="0"/>
    <x v="3"/>
  </r>
  <r>
    <s v="TXN-014076"/>
    <x v="261"/>
    <x v="735"/>
    <x v="7"/>
    <x v="35"/>
    <n v="95.43"/>
    <x v="3"/>
    <x v="0"/>
    <x v="0"/>
    <n v="190.86"/>
    <n v="190.86"/>
    <x v="481"/>
    <n v="204.75"/>
    <x v="0"/>
    <x v="11"/>
    <x v="1"/>
    <x v="0"/>
    <x v="7"/>
    <x v="5"/>
    <x v="1"/>
  </r>
  <r>
    <s v="TXN-009331"/>
    <x v="261"/>
    <x v="2475"/>
    <x v="4"/>
    <x v="27"/>
    <n v="58.07"/>
    <x v="1"/>
    <x v="0"/>
    <x v="0"/>
    <n v="58.07"/>
    <n v="58.07"/>
    <x v="1562"/>
    <n v="79.09"/>
    <x v="2"/>
    <x v="9"/>
    <x v="0"/>
    <x v="0"/>
    <x v="0"/>
    <x v="3"/>
    <x v="1"/>
  </r>
  <r>
    <s v="TXN-003540"/>
    <x v="261"/>
    <x v="2476"/>
    <x v="7"/>
    <x v="35"/>
    <n v="87.32"/>
    <x v="3"/>
    <x v="29"/>
    <x v="641"/>
    <n v="174.64"/>
    <n v="158.74776"/>
    <x v="558"/>
    <n v="171.13776"/>
    <x v="0"/>
    <x v="6"/>
    <x v="0"/>
    <x v="0"/>
    <x v="10"/>
    <x v="2"/>
    <x v="3"/>
  </r>
  <r>
    <s v="TXN-008669"/>
    <x v="261"/>
    <x v="2477"/>
    <x v="6"/>
    <x v="12"/>
    <n v="84.68"/>
    <x v="1"/>
    <x v="0"/>
    <x v="0"/>
    <n v="84.68"/>
    <n v="84.68"/>
    <x v="1563"/>
    <n v="94.69"/>
    <x v="0"/>
    <x v="10"/>
    <x v="0"/>
    <x v="0"/>
    <x v="6"/>
    <x v="4"/>
    <x v="1"/>
  </r>
  <r>
    <s v="TXN-009883"/>
    <x v="261"/>
    <x v="1787"/>
    <x v="0"/>
    <x v="4"/>
    <n v="438.5"/>
    <x v="1"/>
    <x v="0"/>
    <x v="0"/>
    <n v="438.5"/>
    <n v="438.5"/>
    <x v="963"/>
    <n v="466.35"/>
    <x v="2"/>
    <x v="15"/>
    <x v="5"/>
    <x v="0"/>
    <x v="5"/>
    <x v="4"/>
    <x v="1"/>
  </r>
  <r>
    <s v="TXN-005763"/>
    <x v="261"/>
    <x v="693"/>
    <x v="4"/>
    <x v="5"/>
    <n v="66.37"/>
    <x v="1"/>
    <x v="0"/>
    <x v="0"/>
    <n v="66.37"/>
    <n v="66.37"/>
    <x v="1564"/>
    <n v="81.41"/>
    <x v="2"/>
    <x v="3"/>
    <x v="1"/>
    <x v="0"/>
    <x v="6"/>
    <x v="5"/>
    <x v="1"/>
  </r>
  <r>
    <s v="TXN-011015"/>
    <x v="261"/>
    <x v="2478"/>
    <x v="6"/>
    <x v="9"/>
    <n v="31.41"/>
    <x v="1"/>
    <x v="30"/>
    <x v="642"/>
    <n v="31.41"/>
    <n v="27.13824"/>
    <x v="1212"/>
    <n v="40.62824"/>
    <x v="0"/>
    <x v="7"/>
    <x v="2"/>
    <x v="0"/>
    <x v="5"/>
    <x v="2"/>
    <x v="3"/>
  </r>
  <r>
    <s v="TXN-014019"/>
    <x v="261"/>
    <x v="2479"/>
    <x v="4"/>
    <x v="30"/>
    <n v="68.96"/>
    <x v="3"/>
    <x v="0"/>
    <x v="0"/>
    <n v="137.92"/>
    <n v="137.92"/>
    <x v="858"/>
    <n v="152.54"/>
    <x v="2"/>
    <x v="5"/>
    <x v="5"/>
    <x v="0"/>
    <x v="7"/>
    <x v="3"/>
    <x v="0"/>
  </r>
  <r>
    <s v="TXN-002039"/>
    <x v="261"/>
    <x v="2480"/>
    <x v="6"/>
    <x v="13"/>
    <n v="58.46"/>
    <x v="1"/>
    <x v="29"/>
    <x v="643"/>
    <n v="58.46"/>
    <n v="47.82028"/>
    <x v="1517"/>
    <n v="65.43028"/>
    <x v="2"/>
    <x v="2"/>
    <x v="5"/>
    <x v="1"/>
    <x v="3"/>
    <x v="3"/>
    <x v="1"/>
  </r>
  <r>
    <s v="TXN-003249"/>
    <x v="261"/>
    <x v="2481"/>
    <x v="2"/>
    <x v="28"/>
    <n v="88.88"/>
    <x v="1"/>
    <x v="0"/>
    <x v="0"/>
    <n v="88.88"/>
    <n v="88.88"/>
    <x v="783"/>
    <n v="96.27"/>
    <x v="0"/>
    <x v="3"/>
    <x v="1"/>
    <x v="0"/>
    <x v="8"/>
    <x v="0"/>
    <x v="3"/>
  </r>
  <r>
    <s v="TXN-005970"/>
    <x v="261"/>
    <x v="350"/>
    <x v="1"/>
    <x v="6"/>
    <n v="16.57"/>
    <x v="1"/>
    <x v="0"/>
    <x v="0"/>
    <n v="16.57"/>
    <n v="16.57"/>
    <x v="427"/>
    <n v="30.36"/>
    <x v="0"/>
    <x v="0"/>
    <x v="1"/>
    <x v="0"/>
    <x v="6"/>
    <x v="3"/>
    <x v="1"/>
  </r>
  <r>
    <s v="TXN-000725"/>
    <x v="262"/>
    <x v="1078"/>
    <x v="7"/>
    <x v="22"/>
    <n v="102.27"/>
    <x v="3"/>
    <x v="11"/>
    <x v="644"/>
    <n v="204.54"/>
    <n v="181.63152"/>
    <x v="71"/>
    <n v="195.40152"/>
    <x v="0"/>
    <x v="3"/>
    <x v="5"/>
    <x v="0"/>
    <x v="6"/>
    <x v="5"/>
    <x v="1"/>
  </r>
  <r>
    <s v="TXN-001407"/>
    <x v="262"/>
    <x v="755"/>
    <x v="3"/>
    <x v="3"/>
    <n v="31.53"/>
    <x v="1"/>
    <x v="80"/>
    <x v="645"/>
    <n v="31.53"/>
    <n v="28.75536"/>
    <x v="472"/>
    <n v="46.12536"/>
    <x v="1"/>
    <x v="8"/>
    <x v="1"/>
    <x v="1"/>
    <x v="10"/>
    <x v="4"/>
    <x v="4"/>
  </r>
  <r>
    <s v="TXN-012694"/>
    <x v="262"/>
    <x v="2482"/>
    <x v="3"/>
    <x v="8"/>
    <n v="104.85"/>
    <x v="0"/>
    <x v="0"/>
    <x v="0"/>
    <n v="419.4"/>
    <n v="419.4"/>
    <x v="1367"/>
    <n v="431.83"/>
    <x v="0"/>
    <x v="7"/>
    <x v="4"/>
    <x v="0"/>
    <x v="6"/>
    <x v="1"/>
    <x v="3"/>
  </r>
  <r>
    <s v="TXN-013075"/>
    <x v="262"/>
    <x v="2483"/>
    <x v="0"/>
    <x v="33"/>
    <n v="164.04"/>
    <x v="1"/>
    <x v="0"/>
    <x v="0"/>
    <n v="164.04"/>
    <n v="164.04"/>
    <x v="311"/>
    <n v="184"/>
    <x v="2"/>
    <x v="15"/>
    <x v="1"/>
    <x v="1"/>
    <x v="0"/>
    <x v="2"/>
    <x v="1"/>
  </r>
  <r>
    <s v="TXN-008238"/>
    <x v="262"/>
    <x v="1228"/>
    <x v="4"/>
    <x v="5"/>
    <n v="70.76"/>
    <x v="1"/>
    <x v="0"/>
    <x v="0"/>
    <n v="70.76"/>
    <n v="70.76"/>
    <x v="1501"/>
    <n v="78.68"/>
    <x v="0"/>
    <x v="0"/>
    <x v="1"/>
    <x v="1"/>
    <x v="8"/>
    <x v="2"/>
    <x v="3"/>
  </r>
  <r>
    <s v="TXN-014598"/>
    <x v="262"/>
    <x v="2484"/>
    <x v="5"/>
    <x v="15"/>
    <n v="11.93"/>
    <x v="1"/>
    <x v="0"/>
    <x v="0"/>
    <n v="11.93"/>
    <n v="11.93"/>
    <x v="1565"/>
    <n v="17.91"/>
    <x v="0"/>
    <x v="6"/>
    <x v="1"/>
    <x v="0"/>
    <x v="9"/>
    <x v="2"/>
    <x v="1"/>
  </r>
  <r>
    <s v="TXN-008073"/>
    <x v="262"/>
    <x v="511"/>
    <x v="0"/>
    <x v="4"/>
    <n v="288.43"/>
    <x v="1"/>
    <x v="0"/>
    <x v="0"/>
    <n v="288.43"/>
    <n v="288.43"/>
    <x v="1566"/>
    <n v="320.04"/>
    <x v="4"/>
    <x v="8"/>
    <x v="0"/>
    <x v="0"/>
    <x v="7"/>
    <x v="3"/>
    <x v="2"/>
  </r>
  <r>
    <s v="TXN-012746"/>
    <x v="262"/>
    <x v="35"/>
    <x v="7"/>
    <x v="22"/>
    <n v="151.5"/>
    <x v="1"/>
    <x v="167"/>
    <x v="646"/>
    <n v="151.5"/>
    <n v="116.5035"/>
    <x v="1567"/>
    <n v="144.3935"/>
    <x v="3"/>
    <x v="16"/>
    <x v="5"/>
    <x v="1"/>
    <x v="8"/>
    <x v="3"/>
    <x v="3"/>
  </r>
  <r>
    <s v="TXN-012149"/>
    <x v="262"/>
    <x v="2485"/>
    <x v="0"/>
    <x v="4"/>
    <n v="376.96"/>
    <x v="1"/>
    <x v="0"/>
    <x v="0"/>
    <n v="376.96"/>
    <n v="376.96"/>
    <x v="1568"/>
    <n v="411.96"/>
    <x v="3"/>
    <x v="13"/>
    <x v="3"/>
    <x v="0"/>
    <x v="0"/>
    <x v="3"/>
    <x v="3"/>
  </r>
  <r>
    <s v="TXN-010873"/>
    <x v="262"/>
    <x v="2486"/>
    <x v="2"/>
    <x v="25"/>
    <n v="17.05"/>
    <x v="2"/>
    <x v="59"/>
    <x v="647"/>
    <n v="51.15"/>
    <n v="48.2515"/>
    <x v="704"/>
    <n v="65.5315"/>
    <x v="2"/>
    <x v="15"/>
    <x v="0"/>
    <x v="0"/>
    <x v="0"/>
    <x v="0"/>
    <x v="3"/>
  </r>
  <r>
    <s v="TXN-001995"/>
    <x v="262"/>
    <x v="2487"/>
    <x v="1"/>
    <x v="37"/>
    <n v="54.27"/>
    <x v="1"/>
    <x v="0"/>
    <x v="0"/>
    <n v="54.27"/>
    <n v="54.27"/>
    <x v="804"/>
    <n v="72.14"/>
    <x v="2"/>
    <x v="15"/>
    <x v="0"/>
    <x v="0"/>
    <x v="5"/>
    <x v="5"/>
    <x v="1"/>
  </r>
  <r>
    <s v="TXN-006337"/>
    <x v="262"/>
    <x v="2488"/>
    <x v="6"/>
    <x v="12"/>
    <n v="42.38"/>
    <x v="4"/>
    <x v="0"/>
    <x v="0"/>
    <n v="211.9"/>
    <n v="211.9"/>
    <x v="768"/>
    <n v="231.89"/>
    <x v="2"/>
    <x v="2"/>
    <x v="5"/>
    <x v="0"/>
    <x v="8"/>
    <x v="5"/>
    <x v="0"/>
  </r>
  <r>
    <s v="TXN-002890"/>
    <x v="262"/>
    <x v="2489"/>
    <x v="2"/>
    <x v="2"/>
    <n v="52.92"/>
    <x v="1"/>
    <x v="125"/>
    <x v="648"/>
    <n v="52.92"/>
    <n v="49.90356"/>
    <x v="1032"/>
    <n v="59.79356"/>
    <x v="0"/>
    <x v="3"/>
    <x v="3"/>
    <x v="0"/>
    <x v="10"/>
    <x v="2"/>
    <x v="1"/>
  </r>
  <r>
    <s v="TXN-014069"/>
    <x v="262"/>
    <x v="381"/>
    <x v="6"/>
    <x v="13"/>
    <n v="84.95"/>
    <x v="4"/>
    <x v="0"/>
    <x v="0"/>
    <n v="424.75"/>
    <n v="424.75"/>
    <x v="1006"/>
    <n v="439.85"/>
    <x v="0"/>
    <x v="6"/>
    <x v="0"/>
    <x v="0"/>
    <x v="6"/>
    <x v="3"/>
    <x v="2"/>
  </r>
  <r>
    <s v="TXN-008680"/>
    <x v="262"/>
    <x v="2490"/>
    <x v="6"/>
    <x v="19"/>
    <n v="36.12"/>
    <x v="3"/>
    <x v="0"/>
    <x v="0"/>
    <n v="72.24"/>
    <n v="72.24"/>
    <x v="1569"/>
    <n v="89.79"/>
    <x v="1"/>
    <x v="16"/>
    <x v="1"/>
    <x v="0"/>
    <x v="9"/>
    <x v="2"/>
    <x v="3"/>
  </r>
  <r>
    <s v="TXN-009979"/>
    <x v="263"/>
    <x v="1251"/>
    <x v="3"/>
    <x v="11"/>
    <n v="55.36"/>
    <x v="1"/>
    <x v="0"/>
    <x v="0"/>
    <n v="55.36"/>
    <n v="55.36"/>
    <x v="1212"/>
    <n v="68.85"/>
    <x v="0"/>
    <x v="10"/>
    <x v="1"/>
    <x v="0"/>
    <x v="9"/>
    <x v="2"/>
    <x v="4"/>
  </r>
  <r>
    <s v="TXN-013715"/>
    <x v="263"/>
    <x v="2491"/>
    <x v="4"/>
    <x v="34"/>
    <n v="50.48"/>
    <x v="1"/>
    <x v="0"/>
    <x v="0"/>
    <n v="50.48"/>
    <n v="50.48"/>
    <x v="1570"/>
    <n v="71.37"/>
    <x v="4"/>
    <x v="5"/>
    <x v="6"/>
    <x v="0"/>
    <x v="9"/>
    <x v="3"/>
    <x v="1"/>
  </r>
  <r>
    <s v="TXN-002337"/>
    <x v="263"/>
    <x v="1556"/>
    <x v="5"/>
    <x v="29"/>
    <n v="29.29"/>
    <x v="1"/>
    <x v="0"/>
    <x v="0"/>
    <n v="29.29"/>
    <n v="29.29"/>
    <x v="1138"/>
    <n v="35.52"/>
    <x v="0"/>
    <x v="0"/>
    <x v="1"/>
    <x v="0"/>
    <x v="6"/>
    <x v="0"/>
    <x v="1"/>
  </r>
  <r>
    <s v="TXN-000374"/>
    <x v="263"/>
    <x v="2492"/>
    <x v="0"/>
    <x v="33"/>
    <n v="197.26"/>
    <x v="3"/>
    <x v="0"/>
    <x v="0"/>
    <n v="394.52"/>
    <n v="394.52"/>
    <x v="734"/>
    <n v="404.18"/>
    <x v="0"/>
    <x v="3"/>
    <x v="0"/>
    <x v="0"/>
    <x v="8"/>
    <x v="2"/>
    <x v="1"/>
  </r>
  <r>
    <s v="TXN-005216"/>
    <x v="263"/>
    <x v="2493"/>
    <x v="2"/>
    <x v="28"/>
    <n v="170.28"/>
    <x v="1"/>
    <x v="0"/>
    <x v="0"/>
    <n v="170.28"/>
    <n v="170.28"/>
    <x v="1571"/>
    <n v="202.76"/>
    <x v="3"/>
    <x v="5"/>
    <x v="1"/>
    <x v="0"/>
    <x v="8"/>
    <x v="4"/>
    <x v="3"/>
  </r>
  <r>
    <s v="TXN-011115"/>
    <x v="263"/>
    <x v="2494"/>
    <x v="1"/>
    <x v="37"/>
    <n v="22.24"/>
    <x v="1"/>
    <x v="0"/>
    <x v="0"/>
    <n v="22.24"/>
    <n v="22.24"/>
    <x v="1134"/>
    <n v="33.08"/>
    <x v="0"/>
    <x v="11"/>
    <x v="1"/>
    <x v="0"/>
    <x v="10"/>
    <x v="3"/>
    <x v="0"/>
  </r>
  <r>
    <s v="TXN-009547"/>
    <x v="263"/>
    <x v="2495"/>
    <x v="3"/>
    <x v="11"/>
    <n v="109.86"/>
    <x v="2"/>
    <x v="0"/>
    <x v="0"/>
    <n v="329.58"/>
    <n v="329.58"/>
    <x v="1572"/>
    <n v="340.03"/>
    <x v="0"/>
    <x v="6"/>
    <x v="0"/>
    <x v="0"/>
    <x v="10"/>
    <x v="5"/>
    <x v="1"/>
  </r>
  <r>
    <s v="TXN-011555"/>
    <x v="263"/>
    <x v="2496"/>
    <x v="4"/>
    <x v="34"/>
    <n v="38.45"/>
    <x v="1"/>
    <x v="0"/>
    <x v="0"/>
    <n v="38.45"/>
    <n v="38.45"/>
    <x v="1494"/>
    <n v="55.65"/>
    <x v="2"/>
    <x v="5"/>
    <x v="1"/>
    <x v="0"/>
    <x v="10"/>
    <x v="2"/>
    <x v="3"/>
  </r>
  <r>
    <s v="TXN-014052"/>
    <x v="264"/>
    <x v="2342"/>
    <x v="1"/>
    <x v="6"/>
    <n v="50.25"/>
    <x v="1"/>
    <x v="0"/>
    <x v="0"/>
    <n v="50.25"/>
    <n v="50.25"/>
    <x v="666"/>
    <n v="66.29"/>
    <x v="1"/>
    <x v="12"/>
    <x v="1"/>
    <x v="0"/>
    <x v="7"/>
    <x v="3"/>
    <x v="1"/>
  </r>
  <r>
    <s v="TXN-007804"/>
    <x v="264"/>
    <x v="2497"/>
    <x v="3"/>
    <x v="8"/>
    <n v="92.03"/>
    <x v="1"/>
    <x v="0"/>
    <x v="0"/>
    <n v="92.03"/>
    <n v="92.03"/>
    <x v="140"/>
    <n v="103.04"/>
    <x v="0"/>
    <x v="0"/>
    <x v="0"/>
    <x v="0"/>
    <x v="9"/>
    <x v="2"/>
    <x v="0"/>
  </r>
  <r>
    <s v="TXN-004222"/>
    <x v="264"/>
    <x v="2498"/>
    <x v="6"/>
    <x v="19"/>
    <n v="98.04"/>
    <x v="1"/>
    <x v="136"/>
    <x v="649"/>
    <n v="98.04"/>
    <n v="85.2948"/>
    <x v="1190"/>
    <n v="102.8148"/>
    <x v="2"/>
    <x v="16"/>
    <x v="0"/>
    <x v="0"/>
    <x v="2"/>
    <x v="3"/>
    <x v="1"/>
  </r>
  <r>
    <s v="TXN-013051"/>
    <x v="264"/>
    <x v="2499"/>
    <x v="4"/>
    <x v="30"/>
    <n v="67.59"/>
    <x v="1"/>
    <x v="0"/>
    <x v="0"/>
    <n v="67.59"/>
    <n v="67.59"/>
    <x v="504"/>
    <n v="82.42"/>
    <x v="2"/>
    <x v="16"/>
    <x v="5"/>
    <x v="0"/>
    <x v="10"/>
    <x v="0"/>
    <x v="3"/>
  </r>
  <r>
    <s v="TXN-010673"/>
    <x v="264"/>
    <x v="2500"/>
    <x v="1"/>
    <x v="6"/>
    <n v="19.19"/>
    <x v="1"/>
    <x v="0"/>
    <x v="0"/>
    <n v="19.19"/>
    <n v="19.19"/>
    <x v="685"/>
    <n v="28.22"/>
    <x v="0"/>
    <x v="0"/>
    <x v="0"/>
    <x v="0"/>
    <x v="10"/>
    <x v="0"/>
    <x v="1"/>
  </r>
  <r>
    <s v="TXN-008799"/>
    <x v="264"/>
    <x v="2501"/>
    <x v="5"/>
    <x v="26"/>
    <n v="27.19"/>
    <x v="1"/>
    <x v="0"/>
    <x v="0"/>
    <n v="27.19"/>
    <n v="27.19"/>
    <x v="1573"/>
    <n v="46.54"/>
    <x v="2"/>
    <x v="16"/>
    <x v="2"/>
    <x v="0"/>
    <x v="8"/>
    <x v="2"/>
    <x v="1"/>
  </r>
  <r>
    <s v="TXN-001405"/>
    <x v="265"/>
    <x v="2502"/>
    <x v="3"/>
    <x v="8"/>
    <n v="239.3"/>
    <x v="1"/>
    <x v="0"/>
    <x v="0"/>
    <n v="239.3"/>
    <n v="239.3"/>
    <x v="1190"/>
    <n v="256.82"/>
    <x v="2"/>
    <x v="2"/>
    <x v="0"/>
    <x v="0"/>
    <x v="7"/>
    <x v="3"/>
    <x v="0"/>
  </r>
  <r>
    <s v="TXN-013129"/>
    <x v="265"/>
    <x v="2503"/>
    <x v="3"/>
    <x v="8"/>
    <n v="82.55"/>
    <x v="1"/>
    <x v="0"/>
    <x v="0"/>
    <n v="82.55"/>
    <n v="82.55"/>
    <x v="1574"/>
    <n v="97.9"/>
    <x v="2"/>
    <x v="7"/>
    <x v="1"/>
    <x v="0"/>
    <x v="3"/>
    <x v="0"/>
    <x v="2"/>
  </r>
  <r>
    <s v="TXN-009700"/>
    <x v="265"/>
    <x v="2504"/>
    <x v="3"/>
    <x v="8"/>
    <n v="237.96"/>
    <x v="3"/>
    <x v="0"/>
    <x v="0"/>
    <n v="475.92"/>
    <n v="475.92"/>
    <x v="545"/>
    <n v="499.84"/>
    <x v="4"/>
    <x v="5"/>
    <x v="5"/>
    <x v="1"/>
    <x v="8"/>
    <x v="2"/>
    <x v="2"/>
  </r>
  <r>
    <s v="TXN-004351"/>
    <x v="265"/>
    <x v="2505"/>
    <x v="2"/>
    <x v="14"/>
    <n v="76.44"/>
    <x v="2"/>
    <x v="0"/>
    <x v="0"/>
    <n v="229.32"/>
    <n v="229.32"/>
    <x v="756"/>
    <n v="243.74"/>
    <x v="0"/>
    <x v="11"/>
    <x v="0"/>
    <x v="0"/>
    <x v="1"/>
    <x v="1"/>
    <x v="1"/>
  </r>
  <r>
    <s v="TXN-009609"/>
    <x v="265"/>
    <x v="2506"/>
    <x v="6"/>
    <x v="17"/>
    <n v="110.31"/>
    <x v="4"/>
    <x v="40"/>
    <x v="650"/>
    <n v="551.55"/>
    <n v="541.18086"/>
    <x v="259"/>
    <n v="564.01086"/>
    <x v="4"/>
    <x v="13"/>
    <x v="1"/>
    <x v="0"/>
    <x v="8"/>
    <x v="0"/>
    <x v="1"/>
  </r>
  <r>
    <s v="TXN-002017"/>
    <x v="265"/>
    <x v="2507"/>
    <x v="3"/>
    <x v="6"/>
    <n v="95.49"/>
    <x v="2"/>
    <x v="0"/>
    <x v="0"/>
    <n v="286.47"/>
    <n v="286.47"/>
    <x v="1575"/>
    <n v="304.46"/>
    <x v="2"/>
    <x v="7"/>
    <x v="5"/>
    <x v="0"/>
    <x v="7"/>
    <x v="0"/>
    <x v="1"/>
  </r>
  <r>
    <s v="TXN-003022"/>
    <x v="265"/>
    <x v="2508"/>
    <x v="2"/>
    <x v="25"/>
    <n v="76.22"/>
    <x v="1"/>
    <x v="12"/>
    <x v="651"/>
    <n v="76.22"/>
    <n v="71.18948"/>
    <x v="779"/>
    <n v="93.09948"/>
    <x v="1"/>
    <x v="18"/>
    <x v="0"/>
    <x v="1"/>
    <x v="8"/>
    <x v="0"/>
    <x v="1"/>
  </r>
  <r>
    <s v="TXN-005748"/>
    <x v="265"/>
    <x v="2228"/>
    <x v="2"/>
    <x v="25"/>
    <n v="140.98"/>
    <x v="1"/>
    <x v="152"/>
    <x v="652"/>
    <n v="140.98"/>
    <n v="111.93812"/>
    <x v="725"/>
    <n v="126.40812"/>
    <x v="0"/>
    <x v="3"/>
    <x v="4"/>
    <x v="0"/>
    <x v="6"/>
    <x v="0"/>
    <x v="1"/>
  </r>
  <r>
    <s v="TXN-013577"/>
    <x v="265"/>
    <x v="879"/>
    <x v="4"/>
    <x v="5"/>
    <n v="45.02"/>
    <x v="3"/>
    <x v="107"/>
    <x v="653"/>
    <n v="90.04"/>
    <n v="85.58302"/>
    <x v="204"/>
    <n v="106.66302"/>
    <x v="4"/>
    <x v="16"/>
    <x v="0"/>
    <x v="0"/>
    <x v="0"/>
    <x v="4"/>
    <x v="1"/>
  </r>
  <r>
    <s v="TXN-009699"/>
    <x v="265"/>
    <x v="1758"/>
    <x v="0"/>
    <x v="20"/>
    <n v="101.21"/>
    <x v="1"/>
    <x v="0"/>
    <x v="0"/>
    <n v="101.21"/>
    <n v="101.21"/>
    <x v="682"/>
    <n v="122.71"/>
    <x v="2"/>
    <x v="15"/>
    <x v="1"/>
    <x v="0"/>
    <x v="3"/>
    <x v="1"/>
    <x v="3"/>
  </r>
  <r>
    <s v="TXN-010692"/>
    <x v="265"/>
    <x v="343"/>
    <x v="4"/>
    <x v="34"/>
    <n v="43.52"/>
    <x v="4"/>
    <x v="0"/>
    <x v="0"/>
    <n v="217.6"/>
    <n v="217.6"/>
    <x v="610"/>
    <n v="241.58"/>
    <x v="4"/>
    <x v="21"/>
    <x v="1"/>
    <x v="0"/>
    <x v="4"/>
    <x v="0"/>
    <x v="1"/>
  </r>
  <r>
    <s v="TXN-013771"/>
    <x v="265"/>
    <x v="2509"/>
    <x v="6"/>
    <x v="9"/>
    <n v="100.18"/>
    <x v="2"/>
    <x v="0"/>
    <x v="0"/>
    <n v="300.54"/>
    <n v="300.54"/>
    <x v="752"/>
    <n v="321.51"/>
    <x v="2"/>
    <x v="7"/>
    <x v="5"/>
    <x v="0"/>
    <x v="9"/>
    <x v="5"/>
    <x v="0"/>
  </r>
  <r>
    <s v="TXN-012444"/>
    <x v="265"/>
    <x v="2510"/>
    <x v="5"/>
    <x v="7"/>
    <n v="33.53"/>
    <x v="1"/>
    <x v="178"/>
    <x v="654"/>
    <n v="33.53"/>
    <n v="29.30522"/>
    <x v="1576"/>
    <n v="45.53522"/>
    <x v="2"/>
    <x v="3"/>
    <x v="2"/>
    <x v="0"/>
    <x v="10"/>
    <x v="0"/>
    <x v="0"/>
  </r>
  <r>
    <s v="TXN-011724"/>
    <x v="265"/>
    <x v="564"/>
    <x v="0"/>
    <x v="38"/>
    <n v="376.38"/>
    <x v="1"/>
    <x v="0"/>
    <x v="0"/>
    <n v="376.38"/>
    <n v="376.38"/>
    <x v="94"/>
    <n v="393.02"/>
    <x v="0"/>
    <x v="11"/>
    <x v="0"/>
    <x v="0"/>
    <x v="9"/>
    <x v="1"/>
    <x v="2"/>
  </r>
  <r>
    <s v="TXN-011005"/>
    <x v="265"/>
    <x v="2511"/>
    <x v="2"/>
    <x v="28"/>
    <n v="76"/>
    <x v="3"/>
    <x v="0"/>
    <x v="0"/>
    <n v="152"/>
    <n v="152"/>
    <x v="649"/>
    <n v="161.94"/>
    <x v="0"/>
    <x v="0"/>
    <x v="5"/>
    <x v="0"/>
    <x v="9"/>
    <x v="0"/>
    <x v="1"/>
  </r>
  <r>
    <s v="TXN-000817"/>
    <x v="265"/>
    <x v="2512"/>
    <x v="7"/>
    <x v="10"/>
    <n v="25.6"/>
    <x v="3"/>
    <x v="0"/>
    <x v="0"/>
    <n v="51.2"/>
    <n v="51.2"/>
    <x v="1351"/>
    <n v="64.58"/>
    <x v="0"/>
    <x v="6"/>
    <x v="0"/>
    <x v="0"/>
    <x v="7"/>
    <x v="0"/>
    <x v="4"/>
  </r>
  <r>
    <s v="TXN-005100"/>
    <x v="265"/>
    <x v="1396"/>
    <x v="3"/>
    <x v="3"/>
    <n v="54.14"/>
    <x v="1"/>
    <x v="0"/>
    <x v="0"/>
    <n v="54.14"/>
    <n v="54.14"/>
    <x v="490"/>
    <n v="66.46"/>
    <x v="0"/>
    <x v="0"/>
    <x v="0"/>
    <x v="0"/>
    <x v="8"/>
    <x v="5"/>
    <x v="2"/>
  </r>
  <r>
    <s v="TXN-013106"/>
    <x v="265"/>
    <x v="2513"/>
    <x v="2"/>
    <x v="25"/>
    <n v="44.57"/>
    <x v="1"/>
    <x v="0"/>
    <x v="0"/>
    <n v="44.57"/>
    <n v="44.57"/>
    <x v="974"/>
    <n v="51.39"/>
    <x v="0"/>
    <x v="11"/>
    <x v="0"/>
    <x v="0"/>
    <x v="3"/>
    <x v="3"/>
    <x v="3"/>
  </r>
  <r>
    <s v="TXN-008573"/>
    <x v="266"/>
    <x v="2514"/>
    <x v="5"/>
    <x v="31"/>
    <n v="31.43"/>
    <x v="0"/>
    <x v="0"/>
    <x v="0"/>
    <n v="125.72"/>
    <n v="125.72"/>
    <x v="524"/>
    <n v="144.91"/>
    <x v="2"/>
    <x v="3"/>
    <x v="4"/>
    <x v="1"/>
    <x v="8"/>
    <x v="0"/>
    <x v="3"/>
  </r>
  <r>
    <s v="TXN-007959"/>
    <x v="266"/>
    <x v="1014"/>
    <x v="3"/>
    <x v="21"/>
    <n v="145.02"/>
    <x v="4"/>
    <x v="0"/>
    <x v="0"/>
    <n v="725.1"/>
    <n v="725.1"/>
    <x v="1053"/>
    <n v="735.35"/>
    <x v="0"/>
    <x v="6"/>
    <x v="1"/>
    <x v="0"/>
    <x v="10"/>
    <x v="0"/>
    <x v="0"/>
  </r>
  <r>
    <s v="TXN-009478"/>
    <x v="266"/>
    <x v="791"/>
    <x v="3"/>
    <x v="6"/>
    <n v="248.78"/>
    <x v="3"/>
    <x v="176"/>
    <x v="655"/>
    <n v="497.56"/>
    <n v="475.91614"/>
    <x v="1421"/>
    <n v="495.49614"/>
    <x v="2"/>
    <x v="15"/>
    <x v="5"/>
    <x v="0"/>
    <x v="9"/>
    <x v="0"/>
    <x v="3"/>
  </r>
  <r>
    <s v="TXN-008131"/>
    <x v="266"/>
    <x v="728"/>
    <x v="1"/>
    <x v="24"/>
    <n v="13.22"/>
    <x v="1"/>
    <x v="0"/>
    <x v="0"/>
    <n v="13.22"/>
    <n v="13.22"/>
    <x v="1304"/>
    <n v="31.8"/>
    <x v="2"/>
    <x v="15"/>
    <x v="1"/>
    <x v="0"/>
    <x v="9"/>
    <x v="3"/>
    <x v="1"/>
  </r>
  <r>
    <s v="TXN-001425"/>
    <x v="266"/>
    <x v="79"/>
    <x v="0"/>
    <x v="0"/>
    <n v="189.46"/>
    <x v="1"/>
    <x v="0"/>
    <x v="0"/>
    <n v="189.46"/>
    <n v="189.46"/>
    <x v="1577"/>
    <n v="207.73"/>
    <x v="2"/>
    <x v="3"/>
    <x v="1"/>
    <x v="0"/>
    <x v="8"/>
    <x v="0"/>
    <x v="2"/>
  </r>
  <r>
    <s v="TXN-011108"/>
    <x v="266"/>
    <x v="2515"/>
    <x v="2"/>
    <x v="16"/>
    <n v="18.82"/>
    <x v="1"/>
    <x v="59"/>
    <x v="656"/>
    <n v="18.82"/>
    <n v="15.6206"/>
    <x v="795"/>
    <n v="30.3906"/>
    <x v="2"/>
    <x v="0"/>
    <x v="1"/>
    <x v="0"/>
    <x v="10"/>
    <x v="5"/>
    <x v="2"/>
  </r>
  <r>
    <s v="TXN-004900"/>
    <x v="266"/>
    <x v="2516"/>
    <x v="6"/>
    <x v="19"/>
    <n v="79.19"/>
    <x v="3"/>
    <x v="0"/>
    <x v="0"/>
    <n v="158.38"/>
    <n v="158.38"/>
    <x v="1477"/>
    <n v="170.61"/>
    <x v="0"/>
    <x v="0"/>
    <x v="5"/>
    <x v="1"/>
    <x v="7"/>
    <x v="0"/>
    <x v="1"/>
  </r>
  <r>
    <s v="TXN-002716"/>
    <x v="266"/>
    <x v="2517"/>
    <x v="4"/>
    <x v="30"/>
    <n v="27.04"/>
    <x v="3"/>
    <x v="0"/>
    <x v="0"/>
    <n v="54.08"/>
    <n v="54.08"/>
    <x v="1578"/>
    <n v="77.62"/>
    <x v="4"/>
    <x v="12"/>
    <x v="2"/>
    <x v="0"/>
    <x v="3"/>
    <x v="3"/>
    <x v="0"/>
  </r>
  <r>
    <s v="TXN-001107"/>
    <x v="266"/>
    <x v="359"/>
    <x v="2"/>
    <x v="16"/>
    <n v="47.36"/>
    <x v="3"/>
    <x v="0"/>
    <x v="0"/>
    <n v="94.72"/>
    <n v="94.72"/>
    <x v="1421"/>
    <n v="114.3"/>
    <x v="2"/>
    <x v="15"/>
    <x v="1"/>
    <x v="1"/>
    <x v="6"/>
    <x v="1"/>
    <x v="1"/>
  </r>
  <r>
    <s v="TXN-004422"/>
    <x v="266"/>
    <x v="2518"/>
    <x v="3"/>
    <x v="11"/>
    <n v="72.54"/>
    <x v="1"/>
    <x v="127"/>
    <x v="657"/>
    <n v="72.54"/>
    <n v="54.7677"/>
    <x v="310"/>
    <n v="68.6377"/>
    <x v="0"/>
    <x v="10"/>
    <x v="0"/>
    <x v="0"/>
    <x v="0"/>
    <x v="0"/>
    <x v="2"/>
  </r>
  <r>
    <s v="TXN-006599"/>
    <x v="266"/>
    <x v="2519"/>
    <x v="3"/>
    <x v="3"/>
    <n v="63.34"/>
    <x v="1"/>
    <x v="0"/>
    <x v="0"/>
    <n v="63.34"/>
    <n v="63.34"/>
    <x v="1256"/>
    <n v="73.7"/>
    <x v="0"/>
    <x v="6"/>
    <x v="1"/>
    <x v="0"/>
    <x v="6"/>
    <x v="3"/>
    <x v="3"/>
  </r>
  <r>
    <s v="TXN-000106"/>
    <x v="266"/>
    <x v="2520"/>
    <x v="0"/>
    <x v="20"/>
    <n v="446.03"/>
    <x v="3"/>
    <x v="0"/>
    <x v="0"/>
    <n v="892.06"/>
    <n v="892.06"/>
    <x v="1579"/>
    <n v="926.61"/>
    <x v="4"/>
    <x v="21"/>
    <x v="0"/>
    <x v="0"/>
    <x v="6"/>
    <x v="1"/>
    <x v="2"/>
  </r>
  <r>
    <s v="TXN-003041"/>
    <x v="266"/>
    <x v="2521"/>
    <x v="2"/>
    <x v="16"/>
    <n v="21.37"/>
    <x v="1"/>
    <x v="0"/>
    <x v="0"/>
    <n v="21.37"/>
    <n v="21.37"/>
    <x v="1494"/>
    <n v="38.57"/>
    <x v="2"/>
    <x v="3"/>
    <x v="1"/>
    <x v="0"/>
    <x v="7"/>
    <x v="3"/>
    <x v="1"/>
  </r>
  <r>
    <s v="TXN-001756"/>
    <x v="266"/>
    <x v="2522"/>
    <x v="3"/>
    <x v="21"/>
    <n v="223.02"/>
    <x v="3"/>
    <x v="0"/>
    <x v="0"/>
    <n v="446.04"/>
    <n v="446.04"/>
    <x v="1580"/>
    <n v="457.16"/>
    <x v="0"/>
    <x v="0"/>
    <x v="1"/>
    <x v="0"/>
    <x v="7"/>
    <x v="3"/>
    <x v="1"/>
  </r>
  <r>
    <s v="TXN-010283"/>
    <x v="266"/>
    <x v="2523"/>
    <x v="3"/>
    <x v="6"/>
    <n v="124.91"/>
    <x v="1"/>
    <x v="180"/>
    <x v="658"/>
    <n v="124.91"/>
    <n v="100.55255"/>
    <x v="871"/>
    <n v="122.45255"/>
    <x v="2"/>
    <x v="15"/>
    <x v="1"/>
    <x v="0"/>
    <x v="4"/>
    <x v="5"/>
    <x v="1"/>
  </r>
  <r>
    <s v="TXN-007880"/>
    <x v="267"/>
    <x v="2524"/>
    <x v="0"/>
    <x v="33"/>
    <n v="382.28"/>
    <x v="3"/>
    <x v="0"/>
    <x v="0"/>
    <n v="764.56"/>
    <n v="764.56"/>
    <x v="484"/>
    <n v="779.81"/>
    <x v="0"/>
    <x v="10"/>
    <x v="5"/>
    <x v="0"/>
    <x v="8"/>
    <x v="4"/>
    <x v="2"/>
  </r>
  <r>
    <s v="TXN-006538"/>
    <x v="267"/>
    <x v="2525"/>
    <x v="5"/>
    <x v="26"/>
    <n v="32.13"/>
    <x v="3"/>
    <x v="0"/>
    <x v="0"/>
    <n v="64.26"/>
    <n v="64.26"/>
    <x v="96"/>
    <n v="71.12"/>
    <x v="0"/>
    <x v="0"/>
    <x v="1"/>
    <x v="1"/>
    <x v="9"/>
    <x v="5"/>
    <x v="4"/>
  </r>
  <r>
    <s v="TXN-000826"/>
    <x v="267"/>
    <x v="2526"/>
    <x v="2"/>
    <x v="16"/>
    <n v="42.03"/>
    <x v="2"/>
    <x v="0"/>
    <x v="0"/>
    <n v="126.09"/>
    <n v="126.09"/>
    <x v="1419"/>
    <n v="151.2"/>
    <x v="3"/>
    <x v="21"/>
    <x v="3"/>
    <x v="0"/>
    <x v="0"/>
    <x v="2"/>
    <x v="2"/>
  </r>
  <r>
    <s v="TXN-008596"/>
    <x v="267"/>
    <x v="2348"/>
    <x v="3"/>
    <x v="6"/>
    <n v="38.74"/>
    <x v="1"/>
    <x v="68"/>
    <x v="659"/>
    <n v="38.74"/>
    <n v="29.86854"/>
    <x v="1581"/>
    <n v="47.48854"/>
    <x v="2"/>
    <x v="5"/>
    <x v="7"/>
    <x v="0"/>
    <x v="10"/>
    <x v="3"/>
    <x v="1"/>
  </r>
  <r>
    <s v="TXN-012766"/>
    <x v="267"/>
    <x v="2527"/>
    <x v="6"/>
    <x v="17"/>
    <n v="41.14"/>
    <x v="1"/>
    <x v="0"/>
    <x v="0"/>
    <n v="41.14"/>
    <n v="41.14"/>
    <x v="1334"/>
    <n v="53.64"/>
    <x v="0"/>
    <x v="11"/>
    <x v="4"/>
    <x v="0"/>
    <x v="8"/>
    <x v="3"/>
    <x v="2"/>
  </r>
  <r>
    <s v="TXN-012640"/>
    <x v="267"/>
    <x v="866"/>
    <x v="7"/>
    <x v="35"/>
    <n v="30.62"/>
    <x v="3"/>
    <x v="125"/>
    <x v="660"/>
    <n v="61.24"/>
    <n v="59.49466"/>
    <x v="1582"/>
    <n v="68.20466"/>
    <x v="0"/>
    <x v="3"/>
    <x v="1"/>
    <x v="1"/>
    <x v="3"/>
    <x v="3"/>
    <x v="3"/>
  </r>
  <r>
    <s v="TXN-007481"/>
    <x v="268"/>
    <x v="2528"/>
    <x v="6"/>
    <x v="19"/>
    <n v="40.06"/>
    <x v="2"/>
    <x v="186"/>
    <x v="661"/>
    <n v="120.18"/>
    <n v="115.61316"/>
    <x v="1183"/>
    <n v="137.22316"/>
    <x v="4"/>
    <x v="22"/>
    <x v="1"/>
    <x v="1"/>
    <x v="0"/>
    <x v="0"/>
    <x v="1"/>
  </r>
  <r>
    <s v="TXN-002081"/>
    <x v="268"/>
    <x v="2529"/>
    <x v="1"/>
    <x v="1"/>
    <n v="40.57"/>
    <x v="1"/>
    <x v="0"/>
    <x v="0"/>
    <n v="40.57"/>
    <n v="40.57"/>
    <x v="1302"/>
    <n v="51.31"/>
    <x v="0"/>
    <x v="0"/>
    <x v="1"/>
    <x v="1"/>
    <x v="7"/>
    <x v="0"/>
    <x v="2"/>
  </r>
  <r>
    <s v="TXN-001541"/>
    <x v="268"/>
    <x v="2530"/>
    <x v="3"/>
    <x v="6"/>
    <n v="100.01"/>
    <x v="1"/>
    <x v="0"/>
    <x v="0"/>
    <n v="100.01"/>
    <n v="100.01"/>
    <x v="1541"/>
    <n v="117.05"/>
    <x v="1"/>
    <x v="4"/>
    <x v="0"/>
    <x v="0"/>
    <x v="0"/>
    <x v="3"/>
    <x v="2"/>
  </r>
  <r>
    <s v="TXN-008722"/>
    <x v="268"/>
    <x v="2531"/>
    <x v="6"/>
    <x v="12"/>
    <n v="108.7"/>
    <x v="3"/>
    <x v="0"/>
    <x v="0"/>
    <n v="217.4"/>
    <n v="217.4"/>
    <x v="378"/>
    <n v="231.77"/>
    <x v="0"/>
    <x v="6"/>
    <x v="0"/>
    <x v="0"/>
    <x v="6"/>
    <x v="0"/>
    <x v="0"/>
  </r>
  <r>
    <s v="TXN-009226"/>
    <x v="268"/>
    <x v="2234"/>
    <x v="4"/>
    <x v="27"/>
    <n v="42.03"/>
    <x v="1"/>
    <x v="0"/>
    <x v="0"/>
    <n v="42.03"/>
    <n v="42.03"/>
    <x v="1454"/>
    <n v="56.31"/>
    <x v="0"/>
    <x v="11"/>
    <x v="1"/>
    <x v="0"/>
    <x v="5"/>
    <x v="2"/>
    <x v="3"/>
  </r>
  <r>
    <s v="TXN-009818"/>
    <x v="268"/>
    <x v="2532"/>
    <x v="2"/>
    <x v="2"/>
    <n v="59.45"/>
    <x v="3"/>
    <x v="97"/>
    <x v="662"/>
    <n v="118.9"/>
    <n v="106.83165"/>
    <x v="188"/>
    <n v="120.51165"/>
    <x v="2"/>
    <x v="5"/>
    <x v="0"/>
    <x v="0"/>
    <x v="3"/>
    <x v="0"/>
    <x v="1"/>
  </r>
  <r>
    <s v="TXN-011515"/>
    <x v="268"/>
    <x v="2533"/>
    <x v="1"/>
    <x v="6"/>
    <n v="33.94"/>
    <x v="3"/>
    <x v="0"/>
    <x v="0"/>
    <n v="67.88"/>
    <n v="67.88"/>
    <x v="700"/>
    <n v="78.68"/>
    <x v="0"/>
    <x v="0"/>
    <x v="5"/>
    <x v="0"/>
    <x v="3"/>
    <x v="5"/>
    <x v="1"/>
  </r>
  <r>
    <s v="TXN-003566"/>
    <x v="268"/>
    <x v="1962"/>
    <x v="2"/>
    <x v="28"/>
    <n v="33.52"/>
    <x v="1"/>
    <x v="0"/>
    <x v="0"/>
    <n v="33.52"/>
    <n v="33.52"/>
    <x v="1583"/>
    <n v="40.49"/>
    <x v="0"/>
    <x v="3"/>
    <x v="5"/>
    <x v="0"/>
    <x v="4"/>
    <x v="4"/>
    <x v="3"/>
  </r>
  <r>
    <s v="TXN-014664"/>
    <x v="268"/>
    <x v="2534"/>
    <x v="3"/>
    <x v="8"/>
    <n v="85.03"/>
    <x v="1"/>
    <x v="0"/>
    <x v="0"/>
    <n v="85.03"/>
    <n v="85.03"/>
    <x v="1584"/>
    <n v="115.48"/>
    <x v="3"/>
    <x v="18"/>
    <x v="3"/>
    <x v="0"/>
    <x v="9"/>
    <x v="0"/>
    <x v="3"/>
  </r>
  <r>
    <s v="TXN-003313"/>
    <x v="268"/>
    <x v="2535"/>
    <x v="2"/>
    <x v="25"/>
    <n v="47.01"/>
    <x v="1"/>
    <x v="0"/>
    <x v="0"/>
    <n v="47.01"/>
    <n v="47.01"/>
    <x v="1585"/>
    <n v="55.18"/>
    <x v="0"/>
    <x v="3"/>
    <x v="0"/>
    <x v="0"/>
    <x v="10"/>
    <x v="4"/>
    <x v="2"/>
  </r>
  <r>
    <s v="TXN-001475"/>
    <x v="268"/>
    <x v="1908"/>
    <x v="1"/>
    <x v="1"/>
    <n v="39.96"/>
    <x v="1"/>
    <x v="0"/>
    <x v="0"/>
    <n v="39.96"/>
    <n v="39.96"/>
    <x v="1586"/>
    <n v="46.35"/>
    <x v="0"/>
    <x v="6"/>
    <x v="1"/>
    <x v="0"/>
    <x v="10"/>
    <x v="3"/>
    <x v="1"/>
  </r>
  <r>
    <s v="TXN-007714"/>
    <x v="269"/>
    <x v="2536"/>
    <x v="6"/>
    <x v="12"/>
    <n v="54.09"/>
    <x v="1"/>
    <x v="0"/>
    <x v="0"/>
    <n v="54.09"/>
    <n v="54.09"/>
    <x v="364"/>
    <n v="67.45"/>
    <x v="0"/>
    <x v="3"/>
    <x v="1"/>
    <x v="0"/>
    <x v="4"/>
    <x v="2"/>
    <x v="3"/>
  </r>
  <r>
    <s v="TXN-003776"/>
    <x v="269"/>
    <x v="2537"/>
    <x v="3"/>
    <x v="21"/>
    <n v="48.45"/>
    <x v="1"/>
    <x v="0"/>
    <x v="0"/>
    <n v="48.45"/>
    <n v="48.45"/>
    <x v="537"/>
    <n v="61.55"/>
    <x v="0"/>
    <x v="10"/>
    <x v="0"/>
    <x v="0"/>
    <x v="4"/>
    <x v="3"/>
    <x v="3"/>
  </r>
  <r>
    <s v="TXN-001138"/>
    <x v="269"/>
    <x v="1833"/>
    <x v="2"/>
    <x v="14"/>
    <n v="159.82"/>
    <x v="1"/>
    <x v="89"/>
    <x v="663"/>
    <n v="159.82"/>
    <n v="127.53636"/>
    <x v="1587"/>
    <n v="145.79636"/>
    <x v="2"/>
    <x v="9"/>
    <x v="1"/>
    <x v="0"/>
    <x v="3"/>
    <x v="3"/>
    <x v="1"/>
  </r>
  <r>
    <s v="TXN-013026"/>
    <x v="269"/>
    <x v="2538"/>
    <x v="4"/>
    <x v="27"/>
    <n v="19.19"/>
    <x v="1"/>
    <x v="0"/>
    <x v="0"/>
    <n v="19.19"/>
    <n v="19.19"/>
    <x v="1032"/>
    <n v="29.08"/>
    <x v="0"/>
    <x v="7"/>
    <x v="0"/>
    <x v="0"/>
    <x v="4"/>
    <x v="5"/>
    <x v="2"/>
  </r>
  <r>
    <s v="TXN-007110"/>
    <x v="269"/>
    <x v="2539"/>
    <x v="6"/>
    <x v="12"/>
    <n v="45.17"/>
    <x v="3"/>
    <x v="56"/>
    <x v="664"/>
    <n v="90.34"/>
    <n v="83.1128"/>
    <x v="944"/>
    <n v="102.9628"/>
    <x v="4"/>
    <x v="20"/>
    <x v="0"/>
    <x v="0"/>
    <x v="6"/>
    <x v="5"/>
    <x v="0"/>
  </r>
  <r>
    <s v="TXN-012373"/>
    <x v="269"/>
    <x v="2457"/>
    <x v="3"/>
    <x v="11"/>
    <n v="58.32"/>
    <x v="0"/>
    <x v="0"/>
    <x v="0"/>
    <n v="233.28"/>
    <n v="233.28"/>
    <x v="102"/>
    <n v="245.37"/>
    <x v="0"/>
    <x v="0"/>
    <x v="0"/>
    <x v="0"/>
    <x v="8"/>
    <x v="0"/>
    <x v="1"/>
  </r>
  <r>
    <s v="TXN-008354"/>
    <x v="269"/>
    <x v="2540"/>
    <x v="6"/>
    <x v="19"/>
    <n v="63.85"/>
    <x v="2"/>
    <x v="0"/>
    <x v="0"/>
    <n v="191.55"/>
    <n v="191.55"/>
    <x v="1272"/>
    <n v="204.19"/>
    <x v="0"/>
    <x v="11"/>
    <x v="5"/>
    <x v="1"/>
    <x v="10"/>
    <x v="3"/>
    <x v="3"/>
  </r>
  <r>
    <s v="TXN-013981"/>
    <x v="269"/>
    <x v="2541"/>
    <x v="3"/>
    <x v="6"/>
    <n v="60.21"/>
    <x v="2"/>
    <x v="0"/>
    <x v="0"/>
    <n v="180.63"/>
    <n v="180.63"/>
    <x v="706"/>
    <n v="210.94"/>
    <x v="3"/>
    <x v="15"/>
    <x v="5"/>
    <x v="0"/>
    <x v="10"/>
    <x v="3"/>
    <x v="3"/>
  </r>
  <r>
    <s v="TXN-012573"/>
    <x v="269"/>
    <x v="1251"/>
    <x v="0"/>
    <x v="20"/>
    <n v="383.8"/>
    <x v="1"/>
    <x v="0"/>
    <x v="0"/>
    <n v="383.8"/>
    <n v="383.8"/>
    <x v="1588"/>
    <n v="412.74"/>
    <x v="4"/>
    <x v="19"/>
    <x v="0"/>
    <x v="0"/>
    <x v="6"/>
    <x v="5"/>
    <x v="3"/>
  </r>
  <r>
    <s v="TXN-001058"/>
    <x v="269"/>
    <x v="2542"/>
    <x v="1"/>
    <x v="32"/>
    <n v="45.8"/>
    <x v="1"/>
    <x v="43"/>
    <x v="665"/>
    <n v="45.8"/>
    <n v="39.4338"/>
    <x v="663"/>
    <n v="55.4838"/>
    <x v="2"/>
    <x v="12"/>
    <x v="5"/>
    <x v="0"/>
    <x v="7"/>
    <x v="1"/>
    <x v="3"/>
  </r>
  <r>
    <s v="TXN-013543"/>
    <x v="270"/>
    <x v="2131"/>
    <x v="2"/>
    <x v="2"/>
    <n v="133.03"/>
    <x v="1"/>
    <x v="0"/>
    <x v="0"/>
    <n v="133.03"/>
    <n v="133.03"/>
    <x v="1285"/>
    <n v="147.16"/>
    <x v="0"/>
    <x v="3"/>
    <x v="0"/>
    <x v="0"/>
    <x v="6"/>
    <x v="0"/>
    <x v="1"/>
  </r>
  <r>
    <s v="TXN-006986"/>
    <x v="270"/>
    <x v="2487"/>
    <x v="4"/>
    <x v="30"/>
    <n v="29.57"/>
    <x v="1"/>
    <x v="0"/>
    <x v="0"/>
    <n v="29.57"/>
    <n v="29.57"/>
    <x v="1589"/>
    <n v="41.25"/>
    <x v="0"/>
    <x v="7"/>
    <x v="0"/>
    <x v="0"/>
    <x v="0"/>
    <x v="2"/>
    <x v="3"/>
  </r>
  <r>
    <s v="TXN-003637"/>
    <x v="270"/>
    <x v="2543"/>
    <x v="6"/>
    <x v="17"/>
    <n v="83.57"/>
    <x v="1"/>
    <x v="0"/>
    <x v="0"/>
    <n v="83.57"/>
    <n v="83.57"/>
    <x v="444"/>
    <n v="99.4"/>
    <x v="2"/>
    <x v="15"/>
    <x v="0"/>
    <x v="0"/>
    <x v="3"/>
    <x v="0"/>
    <x v="1"/>
  </r>
  <r>
    <s v="TXN-009329"/>
    <x v="270"/>
    <x v="2544"/>
    <x v="3"/>
    <x v="11"/>
    <n v="50.51"/>
    <x v="3"/>
    <x v="0"/>
    <x v="0"/>
    <n v="101.02"/>
    <n v="101.02"/>
    <x v="1590"/>
    <n v="127.69"/>
    <x v="3"/>
    <x v="4"/>
    <x v="3"/>
    <x v="1"/>
    <x v="8"/>
    <x v="0"/>
    <x v="1"/>
  </r>
  <r>
    <s v="TXN-000482"/>
    <x v="270"/>
    <x v="947"/>
    <x v="4"/>
    <x v="18"/>
    <n v="23.8"/>
    <x v="1"/>
    <x v="0"/>
    <x v="0"/>
    <n v="23.8"/>
    <n v="23.8"/>
    <x v="71"/>
    <n v="37.57"/>
    <x v="0"/>
    <x v="11"/>
    <x v="2"/>
    <x v="0"/>
    <x v="8"/>
    <x v="3"/>
    <x v="3"/>
  </r>
  <r>
    <s v="TXN-005999"/>
    <x v="270"/>
    <x v="2545"/>
    <x v="1"/>
    <x v="32"/>
    <n v="49.03"/>
    <x v="0"/>
    <x v="90"/>
    <x v="666"/>
    <n v="196.12"/>
    <n v="184.15668"/>
    <x v="639"/>
    <n v="192.16668"/>
    <x v="0"/>
    <x v="3"/>
    <x v="0"/>
    <x v="0"/>
    <x v="10"/>
    <x v="2"/>
    <x v="1"/>
  </r>
  <r>
    <s v="TXN-006518"/>
    <x v="270"/>
    <x v="2546"/>
    <x v="7"/>
    <x v="10"/>
    <n v="31.56"/>
    <x v="1"/>
    <x v="0"/>
    <x v="0"/>
    <n v="31.56"/>
    <n v="31.56"/>
    <x v="333"/>
    <n v="48.78"/>
    <x v="2"/>
    <x v="5"/>
    <x v="0"/>
    <x v="0"/>
    <x v="3"/>
    <x v="2"/>
    <x v="3"/>
  </r>
  <r>
    <s v="TXN-004823"/>
    <x v="270"/>
    <x v="969"/>
    <x v="1"/>
    <x v="1"/>
    <n v="39.88"/>
    <x v="1"/>
    <x v="0"/>
    <x v="0"/>
    <n v="39.88"/>
    <n v="39.88"/>
    <x v="1591"/>
    <n v="54.09"/>
    <x v="2"/>
    <x v="16"/>
    <x v="5"/>
    <x v="0"/>
    <x v="0"/>
    <x v="0"/>
    <x v="3"/>
  </r>
  <r>
    <s v="TXN-011920"/>
    <x v="270"/>
    <x v="2547"/>
    <x v="2"/>
    <x v="14"/>
    <n v="80.14"/>
    <x v="1"/>
    <x v="97"/>
    <x v="667"/>
    <n v="80.14"/>
    <n v="63.87158"/>
    <x v="1592"/>
    <n v="81.18158"/>
    <x v="2"/>
    <x v="16"/>
    <x v="0"/>
    <x v="0"/>
    <x v="7"/>
    <x v="2"/>
    <x v="0"/>
  </r>
  <r>
    <s v="TXN-009937"/>
    <x v="270"/>
    <x v="2548"/>
    <x v="6"/>
    <x v="9"/>
    <n v="47.29"/>
    <x v="1"/>
    <x v="0"/>
    <x v="0"/>
    <n v="47.29"/>
    <n v="47.29"/>
    <x v="404"/>
    <n v="64.8"/>
    <x v="2"/>
    <x v="9"/>
    <x v="1"/>
    <x v="1"/>
    <x v="7"/>
    <x v="0"/>
    <x v="1"/>
  </r>
  <r>
    <s v="TXN-004228"/>
    <x v="270"/>
    <x v="1468"/>
    <x v="7"/>
    <x v="36"/>
    <n v="58.69"/>
    <x v="1"/>
    <x v="0"/>
    <x v="0"/>
    <n v="58.69"/>
    <n v="58.69"/>
    <x v="557"/>
    <n v="69.71"/>
    <x v="0"/>
    <x v="7"/>
    <x v="1"/>
    <x v="0"/>
    <x v="3"/>
    <x v="0"/>
    <x v="0"/>
  </r>
  <r>
    <s v="TXN-005536"/>
    <x v="271"/>
    <x v="2549"/>
    <x v="3"/>
    <x v="8"/>
    <n v="229.8"/>
    <x v="3"/>
    <x v="0"/>
    <x v="0"/>
    <n v="459.6"/>
    <n v="459.6"/>
    <x v="1593"/>
    <n v="476.95"/>
    <x v="0"/>
    <x v="7"/>
    <x v="1"/>
    <x v="0"/>
    <x v="7"/>
    <x v="0"/>
    <x v="2"/>
  </r>
  <r>
    <s v="TXN-006540"/>
    <x v="271"/>
    <x v="1479"/>
    <x v="3"/>
    <x v="6"/>
    <n v="184.98"/>
    <x v="1"/>
    <x v="0"/>
    <x v="0"/>
    <n v="184.98"/>
    <n v="184.98"/>
    <x v="1594"/>
    <n v="216.21"/>
    <x v="3"/>
    <x v="22"/>
    <x v="5"/>
    <x v="0"/>
    <x v="8"/>
    <x v="5"/>
    <x v="1"/>
  </r>
  <r>
    <s v="TXN-013164"/>
    <x v="271"/>
    <x v="2550"/>
    <x v="4"/>
    <x v="18"/>
    <n v="18.64"/>
    <x v="0"/>
    <x v="0"/>
    <x v="0"/>
    <n v="74.56"/>
    <n v="74.56"/>
    <x v="1343"/>
    <n v="88.38"/>
    <x v="0"/>
    <x v="10"/>
    <x v="3"/>
    <x v="1"/>
    <x v="3"/>
    <x v="0"/>
    <x v="1"/>
  </r>
  <r>
    <s v="TXN-007218"/>
    <x v="271"/>
    <x v="2305"/>
    <x v="4"/>
    <x v="27"/>
    <n v="89.95"/>
    <x v="2"/>
    <x v="0"/>
    <x v="0"/>
    <n v="269.85"/>
    <n v="269.85"/>
    <x v="1204"/>
    <n v="297.47"/>
    <x v="3"/>
    <x v="12"/>
    <x v="1"/>
    <x v="0"/>
    <x v="3"/>
    <x v="3"/>
    <x v="0"/>
  </r>
  <r>
    <s v="TXN-005302"/>
    <x v="271"/>
    <x v="2551"/>
    <x v="3"/>
    <x v="3"/>
    <n v="140.47"/>
    <x v="4"/>
    <x v="34"/>
    <x v="668"/>
    <n v="702.35"/>
    <n v="685.4936"/>
    <x v="1595"/>
    <n v="703.8736"/>
    <x v="2"/>
    <x v="0"/>
    <x v="0"/>
    <x v="0"/>
    <x v="3"/>
    <x v="3"/>
    <x v="2"/>
  </r>
  <r>
    <s v="TXN-012596"/>
    <x v="271"/>
    <x v="2552"/>
    <x v="4"/>
    <x v="18"/>
    <n v="36.19"/>
    <x v="1"/>
    <x v="0"/>
    <x v="0"/>
    <n v="36.19"/>
    <n v="36.19"/>
    <x v="1596"/>
    <n v="56.76"/>
    <x v="1"/>
    <x v="4"/>
    <x v="1"/>
    <x v="0"/>
    <x v="4"/>
    <x v="4"/>
    <x v="1"/>
  </r>
  <r>
    <s v="TXN-002663"/>
    <x v="271"/>
    <x v="635"/>
    <x v="4"/>
    <x v="18"/>
    <n v="18.77"/>
    <x v="1"/>
    <x v="182"/>
    <x v="669"/>
    <n v="18.77"/>
    <n v="15.33509"/>
    <x v="571"/>
    <n v="24.79509"/>
    <x v="0"/>
    <x v="6"/>
    <x v="3"/>
    <x v="0"/>
    <x v="8"/>
    <x v="5"/>
    <x v="2"/>
  </r>
  <r>
    <s v="TXN-014342"/>
    <x v="271"/>
    <x v="2553"/>
    <x v="6"/>
    <x v="12"/>
    <n v="99.34"/>
    <x v="1"/>
    <x v="198"/>
    <x v="670"/>
    <n v="99.34"/>
    <n v="78.18058"/>
    <x v="1597"/>
    <n v="93.79058"/>
    <x v="2"/>
    <x v="7"/>
    <x v="1"/>
    <x v="0"/>
    <x v="8"/>
    <x v="0"/>
    <x v="3"/>
  </r>
  <r>
    <s v="TXN-012261"/>
    <x v="271"/>
    <x v="2554"/>
    <x v="7"/>
    <x v="23"/>
    <n v="115.36"/>
    <x v="2"/>
    <x v="33"/>
    <x v="671"/>
    <n v="346.08"/>
    <n v="338.35088"/>
    <x v="1199"/>
    <n v="352.49088"/>
    <x v="0"/>
    <x v="0"/>
    <x v="1"/>
    <x v="0"/>
    <x v="8"/>
    <x v="2"/>
    <x v="1"/>
  </r>
  <r>
    <s v="TXN-014391"/>
    <x v="272"/>
    <x v="2555"/>
    <x v="7"/>
    <x v="10"/>
    <n v="106.55"/>
    <x v="1"/>
    <x v="0"/>
    <x v="0"/>
    <n v="106.55"/>
    <n v="106.55"/>
    <x v="1349"/>
    <n v="128.88"/>
    <x v="4"/>
    <x v="5"/>
    <x v="1"/>
    <x v="0"/>
    <x v="7"/>
    <x v="5"/>
    <x v="1"/>
  </r>
  <r>
    <s v="TXN-009249"/>
    <x v="272"/>
    <x v="2556"/>
    <x v="6"/>
    <x v="19"/>
    <n v="81.57"/>
    <x v="1"/>
    <x v="0"/>
    <x v="0"/>
    <n v="81.57"/>
    <n v="81.57"/>
    <x v="322"/>
    <n v="101.96"/>
    <x v="2"/>
    <x v="9"/>
    <x v="0"/>
    <x v="0"/>
    <x v="8"/>
    <x v="3"/>
    <x v="3"/>
  </r>
  <r>
    <s v="TXN-008776"/>
    <x v="272"/>
    <x v="2557"/>
    <x v="4"/>
    <x v="5"/>
    <n v="94.89"/>
    <x v="3"/>
    <x v="0"/>
    <x v="0"/>
    <n v="189.78"/>
    <n v="189.78"/>
    <x v="832"/>
    <n v="204.43"/>
    <x v="2"/>
    <x v="16"/>
    <x v="7"/>
    <x v="1"/>
    <x v="10"/>
    <x v="5"/>
    <x v="1"/>
  </r>
  <r>
    <s v="TXN-008016"/>
    <x v="272"/>
    <x v="2558"/>
    <x v="3"/>
    <x v="8"/>
    <n v="195.05"/>
    <x v="1"/>
    <x v="0"/>
    <x v="0"/>
    <n v="195.05"/>
    <n v="195.05"/>
    <x v="1209"/>
    <n v="215.14"/>
    <x v="1"/>
    <x v="12"/>
    <x v="1"/>
    <x v="0"/>
    <x v="4"/>
    <x v="3"/>
    <x v="1"/>
  </r>
  <r>
    <s v="TXN-013592"/>
    <x v="272"/>
    <x v="2559"/>
    <x v="5"/>
    <x v="26"/>
    <n v="6.57"/>
    <x v="1"/>
    <x v="0"/>
    <x v="0"/>
    <n v="6.57"/>
    <n v="6.57"/>
    <x v="1598"/>
    <n v="13.99"/>
    <x v="0"/>
    <x v="0"/>
    <x v="1"/>
    <x v="1"/>
    <x v="3"/>
    <x v="3"/>
    <x v="3"/>
  </r>
  <r>
    <s v="TXN-000223"/>
    <x v="272"/>
    <x v="2560"/>
    <x v="2"/>
    <x v="16"/>
    <n v="140.63"/>
    <x v="1"/>
    <x v="0"/>
    <x v="0"/>
    <n v="140.63"/>
    <n v="140.63"/>
    <x v="1599"/>
    <n v="163.9"/>
    <x v="4"/>
    <x v="17"/>
    <x v="0"/>
    <x v="0"/>
    <x v="7"/>
    <x v="5"/>
    <x v="3"/>
  </r>
  <r>
    <s v="TXN-013615"/>
    <x v="273"/>
    <x v="1654"/>
    <x v="2"/>
    <x v="25"/>
    <n v="123.38"/>
    <x v="4"/>
    <x v="0"/>
    <x v="0"/>
    <n v="616.9"/>
    <n v="616.9"/>
    <x v="476"/>
    <n v="644.33"/>
    <x v="4"/>
    <x v="1"/>
    <x v="1"/>
    <x v="0"/>
    <x v="10"/>
    <x v="2"/>
    <x v="3"/>
  </r>
  <r>
    <s v="TXN-000067"/>
    <x v="273"/>
    <x v="2561"/>
    <x v="4"/>
    <x v="34"/>
    <n v="30.48"/>
    <x v="1"/>
    <x v="0"/>
    <x v="0"/>
    <n v="30.48"/>
    <n v="30.48"/>
    <x v="1600"/>
    <n v="45.38"/>
    <x v="2"/>
    <x v="15"/>
    <x v="5"/>
    <x v="1"/>
    <x v="0"/>
    <x v="5"/>
    <x v="0"/>
  </r>
  <r>
    <s v="TXN-001881"/>
    <x v="273"/>
    <x v="2562"/>
    <x v="2"/>
    <x v="25"/>
    <n v="131.64"/>
    <x v="1"/>
    <x v="0"/>
    <x v="0"/>
    <n v="131.64"/>
    <n v="131.64"/>
    <x v="1601"/>
    <n v="149.53"/>
    <x v="2"/>
    <x v="12"/>
    <x v="5"/>
    <x v="0"/>
    <x v="0"/>
    <x v="3"/>
    <x v="2"/>
  </r>
  <r>
    <s v="TXN-004428"/>
    <x v="273"/>
    <x v="2563"/>
    <x v="2"/>
    <x v="2"/>
    <n v="175.29"/>
    <x v="1"/>
    <x v="0"/>
    <x v="0"/>
    <n v="175.29"/>
    <n v="175.29"/>
    <x v="1602"/>
    <n v="207.58"/>
    <x v="3"/>
    <x v="4"/>
    <x v="0"/>
    <x v="1"/>
    <x v="8"/>
    <x v="0"/>
    <x v="1"/>
  </r>
  <r>
    <s v="TXN-013405"/>
    <x v="273"/>
    <x v="2564"/>
    <x v="3"/>
    <x v="6"/>
    <n v="95.57"/>
    <x v="1"/>
    <x v="0"/>
    <x v="0"/>
    <n v="95.57"/>
    <n v="95.57"/>
    <x v="940"/>
    <n v="113.02"/>
    <x v="2"/>
    <x v="2"/>
    <x v="3"/>
    <x v="0"/>
    <x v="9"/>
    <x v="3"/>
    <x v="3"/>
  </r>
  <r>
    <s v="TXN-004437"/>
    <x v="273"/>
    <x v="2565"/>
    <x v="2"/>
    <x v="25"/>
    <n v="121.26"/>
    <x v="4"/>
    <x v="0"/>
    <x v="0"/>
    <n v="606.3"/>
    <n v="606.3"/>
    <x v="1603"/>
    <n v="620.73"/>
    <x v="0"/>
    <x v="6"/>
    <x v="1"/>
    <x v="0"/>
    <x v="6"/>
    <x v="0"/>
    <x v="1"/>
  </r>
  <r>
    <s v="TXN-009851"/>
    <x v="273"/>
    <x v="2566"/>
    <x v="2"/>
    <x v="28"/>
    <n v="71.08"/>
    <x v="1"/>
    <x v="0"/>
    <x v="0"/>
    <n v="71.08"/>
    <n v="71.08"/>
    <x v="145"/>
    <n v="85.2"/>
    <x v="0"/>
    <x v="0"/>
    <x v="1"/>
    <x v="0"/>
    <x v="3"/>
    <x v="0"/>
    <x v="1"/>
  </r>
  <r>
    <s v="TXN-003382"/>
    <x v="273"/>
    <x v="42"/>
    <x v="2"/>
    <x v="16"/>
    <n v="25.95"/>
    <x v="1"/>
    <x v="0"/>
    <x v="0"/>
    <n v="25.95"/>
    <n v="25.95"/>
    <x v="1604"/>
    <n v="49.24"/>
    <x v="1"/>
    <x v="15"/>
    <x v="0"/>
    <x v="0"/>
    <x v="8"/>
    <x v="3"/>
    <x v="2"/>
  </r>
  <r>
    <s v="TXN-007909"/>
    <x v="273"/>
    <x v="2567"/>
    <x v="5"/>
    <x v="26"/>
    <n v="20.72"/>
    <x v="1"/>
    <x v="0"/>
    <x v="0"/>
    <n v="20.72"/>
    <n v="20.72"/>
    <x v="1605"/>
    <n v="28.59"/>
    <x v="0"/>
    <x v="0"/>
    <x v="1"/>
    <x v="0"/>
    <x v="3"/>
    <x v="4"/>
    <x v="0"/>
  </r>
  <r>
    <s v="TXN-013083"/>
    <x v="273"/>
    <x v="1461"/>
    <x v="1"/>
    <x v="1"/>
    <n v="50.13"/>
    <x v="1"/>
    <x v="0"/>
    <x v="0"/>
    <n v="50.13"/>
    <n v="50.13"/>
    <x v="1606"/>
    <n v="74.67"/>
    <x v="3"/>
    <x v="22"/>
    <x v="5"/>
    <x v="0"/>
    <x v="10"/>
    <x v="0"/>
    <x v="2"/>
  </r>
  <r>
    <s v="TXN-012216"/>
    <x v="273"/>
    <x v="2568"/>
    <x v="3"/>
    <x v="3"/>
    <n v="54.84"/>
    <x v="1"/>
    <x v="119"/>
    <x v="672"/>
    <n v="54.84"/>
    <n v="52.04316"/>
    <x v="1070"/>
    <n v="67.02316"/>
    <x v="2"/>
    <x v="12"/>
    <x v="2"/>
    <x v="0"/>
    <x v="8"/>
    <x v="3"/>
    <x v="1"/>
  </r>
  <r>
    <s v="TXN-010552"/>
    <x v="273"/>
    <x v="2569"/>
    <x v="2"/>
    <x v="28"/>
    <n v="34.06"/>
    <x v="3"/>
    <x v="0"/>
    <x v="0"/>
    <n v="68.12"/>
    <n v="68.12"/>
    <x v="1607"/>
    <n v="93.66"/>
    <x v="4"/>
    <x v="5"/>
    <x v="1"/>
    <x v="0"/>
    <x v="8"/>
    <x v="1"/>
    <x v="1"/>
  </r>
  <r>
    <s v="TXN-000952"/>
    <x v="273"/>
    <x v="2570"/>
    <x v="5"/>
    <x v="26"/>
    <n v="19.13"/>
    <x v="3"/>
    <x v="0"/>
    <x v="0"/>
    <n v="38.26"/>
    <n v="38.26"/>
    <x v="1608"/>
    <n v="48.42"/>
    <x v="0"/>
    <x v="3"/>
    <x v="1"/>
    <x v="0"/>
    <x v="6"/>
    <x v="2"/>
    <x v="1"/>
  </r>
  <r>
    <s v="TXN-014398"/>
    <x v="273"/>
    <x v="2571"/>
    <x v="4"/>
    <x v="18"/>
    <n v="78.85"/>
    <x v="1"/>
    <x v="109"/>
    <x v="673"/>
    <n v="78.85"/>
    <n v="70.1765"/>
    <x v="1015"/>
    <n v="81.8665"/>
    <x v="0"/>
    <x v="11"/>
    <x v="1"/>
    <x v="0"/>
    <x v="5"/>
    <x v="0"/>
    <x v="1"/>
  </r>
  <r>
    <s v="TXN-010276"/>
    <x v="273"/>
    <x v="1113"/>
    <x v="4"/>
    <x v="5"/>
    <n v="18.95"/>
    <x v="3"/>
    <x v="0"/>
    <x v="0"/>
    <n v="37.9"/>
    <n v="37.9"/>
    <x v="874"/>
    <n v="59.39"/>
    <x v="4"/>
    <x v="19"/>
    <x v="3"/>
    <x v="1"/>
    <x v="3"/>
    <x v="2"/>
    <x v="3"/>
  </r>
  <r>
    <s v="TXN-001597"/>
    <x v="274"/>
    <x v="2572"/>
    <x v="6"/>
    <x v="9"/>
    <n v="115.13"/>
    <x v="4"/>
    <x v="0"/>
    <x v="0"/>
    <n v="575.65"/>
    <n v="575.65"/>
    <x v="199"/>
    <n v="594.59"/>
    <x v="2"/>
    <x v="16"/>
    <x v="1"/>
    <x v="0"/>
    <x v="10"/>
    <x v="3"/>
    <x v="2"/>
  </r>
  <r>
    <s v="TXN-005394"/>
    <x v="274"/>
    <x v="1282"/>
    <x v="2"/>
    <x v="14"/>
    <n v="133.52"/>
    <x v="1"/>
    <x v="0"/>
    <x v="0"/>
    <n v="133.52"/>
    <n v="133.52"/>
    <x v="537"/>
    <n v="146.62"/>
    <x v="0"/>
    <x v="6"/>
    <x v="1"/>
    <x v="0"/>
    <x v="0"/>
    <x v="4"/>
    <x v="1"/>
  </r>
  <r>
    <s v="TXN-007390"/>
    <x v="274"/>
    <x v="313"/>
    <x v="2"/>
    <x v="14"/>
    <n v="125.84"/>
    <x v="1"/>
    <x v="0"/>
    <x v="0"/>
    <n v="125.84"/>
    <n v="125.84"/>
    <x v="1609"/>
    <n v="151.2"/>
    <x v="4"/>
    <x v="21"/>
    <x v="1"/>
    <x v="0"/>
    <x v="6"/>
    <x v="0"/>
    <x v="1"/>
  </r>
  <r>
    <s v="TXN-005368"/>
    <x v="274"/>
    <x v="2573"/>
    <x v="7"/>
    <x v="10"/>
    <n v="40.76"/>
    <x v="1"/>
    <x v="0"/>
    <x v="0"/>
    <n v="40.76"/>
    <n v="40.76"/>
    <x v="1577"/>
    <n v="59.03"/>
    <x v="2"/>
    <x v="5"/>
    <x v="5"/>
    <x v="0"/>
    <x v="8"/>
    <x v="0"/>
    <x v="2"/>
  </r>
  <r>
    <s v="TXN-012681"/>
    <x v="274"/>
    <x v="2574"/>
    <x v="2"/>
    <x v="28"/>
    <n v="133.41"/>
    <x v="1"/>
    <x v="0"/>
    <x v="0"/>
    <n v="133.41"/>
    <n v="133.41"/>
    <x v="21"/>
    <n v="156.42"/>
    <x v="4"/>
    <x v="1"/>
    <x v="5"/>
    <x v="0"/>
    <x v="8"/>
    <x v="2"/>
    <x v="1"/>
  </r>
  <r>
    <s v="TXN-013457"/>
    <x v="274"/>
    <x v="2575"/>
    <x v="4"/>
    <x v="27"/>
    <n v="68.01"/>
    <x v="1"/>
    <x v="0"/>
    <x v="0"/>
    <n v="68.01"/>
    <n v="68.01"/>
    <x v="1050"/>
    <n v="88.02"/>
    <x v="2"/>
    <x v="2"/>
    <x v="5"/>
    <x v="0"/>
    <x v="3"/>
    <x v="3"/>
    <x v="1"/>
  </r>
  <r>
    <s v="TXN-007489"/>
    <x v="274"/>
    <x v="2576"/>
    <x v="2"/>
    <x v="2"/>
    <n v="109.45"/>
    <x v="1"/>
    <x v="0"/>
    <x v="0"/>
    <n v="109.45"/>
    <n v="109.45"/>
    <x v="129"/>
    <n v="130.6"/>
    <x v="1"/>
    <x v="1"/>
    <x v="5"/>
    <x v="0"/>
    <x v="8"/>
    <x v="3"/>
    <x v="1"/>
  </r>
  <r>
    <s v="TXN-000348"/>
    <x v="274"/>
    <x v="2577"/>
    <x v="6"/>
    <x v="9"/>
    <n v="82.68"/>
    <x v="1"/>
    <x v="0"/>
    <x v="0"/>
    <n v="82.68"/>
    <n v="82.68"/>
    <x v="732"/>
    <n v="99.8"/>
    <x v="2"/>
    <x v="0"/>
    <x v="4"/>
    <x v="0"/>
    <x v="10"/>
    <x v="4"/>
    <x v="1"/>
  </r>
  <r>
    <s v="TXN-004398"/>
    <x v="274"/>
    <x v="2578"/>
    <x v="3"/>
    <x v="3"/>
    <n v="216.25"/>
    <x v="1"/>
    <x v="163"/>
    <x v="674"/>
    <n v="216.25"/>
    <n v="198.30125"/>
    <x v="664"/>
    <n v="219.20125"/>
    <x v="2"/>
    <x v="9"/>
    <x v="0"/>
    <x v="1"/>
    <x v="1"/>
    <x v="0"/>
    <x v="3"/>
  </r>
  <r>
    <s v="TXN-000180"/>
    <x v="274"/>
    <x v="2579"/>
    <x v="3"/>
    <x v="6"/>
    <n v="178.94"/>
    <x v="1"/>
    <x v="0"/>
    <x v="0"/>
    <n v="178.94"/>
    <n v="178.94"/>
    <x v="66"/>
    <n v="194.22"/>
    <x v="0"/>
    <x v="3"/>
    <x v="1"/>
    <x v="0"/>
    <x v="8"/>
    <x v="3"/>
    <x v="1"/>
  </r>
  <r>
    <s v="TXN-006385"/>
    <x v="274"/>
    <x v="2580"/>
    <x v="2"/>
    <x v="25"/>
    <n v="123.15"/>
    <x v="1"/>
    <x v="0"/>
    <x v="0"/>
    <n v="123.15"/>
    <n v="123.15"/>
    <x v="1207"/>
    <n v="136.78"/>
    <x v="0"/>
    <x v="11"/>
    <x v="0"/>
    <x v="0"/>
    <x v="9"/>
    <x v="0"/>
    <x v="1"/>
  </r>
  <r>
    <s v="TXN-002727"/>
    <x v="275"/>
    <x v="1841"/>
    <x v="4"/>
    <x v="34"/>
    <n v="86.6"/>
    <x v="3"/>
    <x v="136"/>
    <x v="675"/>
    <n v="173.2"/>
    <n v="161.942"/>
    <x v="1610"/>
    <n v="186.382"/>
    <x v="3"/>
    <x v="13"/>
    <x v="1"/>
    <x v="0"/>
    <x v="10"/>
    <x v="3"/>
    <x v="2"/>
  </r>
  <r>
    <s v="TXN-007776"/>
    <x v="275"/>
    <x v="1942"/>
    <x v="2"/>
    <x v="14"/>
    <n v="54.45"/>
    <x v="1"/>
    <x v="0"/>
    <x v="0"/>
    <n v="54.45"/>
    <n v="54.45"/>
    <x v="746"/>
    <n v="66.53"/>
    <x v="0"/>
    <x v="10"/>
    <x v="1"/>
    <x v="0"/>
    <x v="6"/>
    <x v="3"/>
    <x v="2"/>
  </r>
  <r>
    <s v="TXN-012477"/>
    <x v="275"/>
    <x v="552"/>
    <x v="3"/>
    <x v="21"/>
    <n v="63.61"/>
    <x v="1"/>
    <x v="0"/>
    <x v="0"/>
    <n v="63.61"/>
    <n v="63.61"/>
    <x v="1611"/>
    <n v="77.87"/>
    <x v="2"/>
    <x v="0"/>
    <x v="0"/>
    <x v="0"/>
    <x v="0"/>
    <x v="0"/>
    <x v="2"/>
  </r>
  <r>
    <s v="TXN-004701"/>
    <x v="275"/>
    <x v="2581"/>
    <x v="3"/>
    <x v="8"/>
    <n v="188.13"/>
    <x v="1"/>
    <x v="0"/>
    <x v="0"/>
    <n v="188.13"/>
    <n v="188.13"/>
    <x v="1025"/>
    <n v="199.34"/>
    <x v="0"/>
    <x v="7"/>
    <x v="1"/>
    <x v="1"/>
    <x v="7"/>
    <x v="0"/>
    <x v="3"/>
  </r>
  <r>
    <s v="TXN-008199"/>
    <x v="275"/>
    <x v="2582"/>
    <x v="4"/>
    <x v="34"/>
    <n v="40.84"/>
    <x v="1"/>
    <x v="0"/>
    <x v="0"/>
    <n v="40.84"/>
    <n v="40.84"/>
    <x v="1612"/>
    <n v="47.84"/>
    <x v="0"/>
    <x v="0"/>
    <x v="5"/>
    <x v="1"/>
    <x v="3"/>
    <x v="4"/>
    <x v="1"/>
  </r>
  <r>
    <s v="TXN-012498"/>
    <x v="275"/>
    <x v="2583"/>
    <x v="2"/>
    <x v="16"/>
    <n v="96.98"/>
    <x v="3"/>
    <x v="37"/>
    <x v="676"/>
    <n v="193.96"/>
    <n v="181.06166"/>
    <x v="304"/>
    <n v="198.06166"/>
    <x v="2"/>
    <x v="7"/>
    <x v="5"/>
    <x v="0"/>
    <x v="6"/>
    <x v="4"/>
    <x v="1"/>
  </r>
  <r>
    <s v="TXN-001200"/>
    <x v="275"/>
    <x v="2584"/>
    <x v="2"/>
    <x v="14"/>
    <n v="152.36"/>
    <x v="1"/>
    <x v="0"/>
    <x v="0"/>
    <n v="152.36"/>
    <n v="152.36"/>
    <x v="1026"/>
    <n v="166.09"/>
    <x v="0"/>
    <x v="3"/>
    <x v="1"/>
    <x v="0"/>
    <x v="7"/>
    <x v="3"/>
    <x v="3"/>
  </r>
  <r>
    <s v="TXN-001616"/>
    <x v="276"/>
    <x v="2585"/>
    <x v="2"/>
    <x v="28"/>
    <n v="142.11"/>
    <x v="1"/>
    <x v="0"/>
    <x v="0"/>
    <n v="142.11"/>
    <n v="142.11"/>
    <x v="388"/>
    <n v="163.86"/>
    <x v="4"/>
    <x v="20"/>
    <x v="1"/>
    <x v="0"/>
    <x v="6"/>
    <x v="2"/>
    <x v="1"/>
  </r>
  <r>
    <s v="TXN-005293"/>
    <x v="276"/>
    <x v="1323"/>
    <x v="3"/>
    <x v="3"/>
    <n v="193.32"/>
    <x v="1"/>
    <x v="0"/>
    <x v="0"/>
    <n v="193.32"/>
    <n v="193.32"/>
    <x v="466"/>
    <n v="213.14"/>
    <x v="2"/>
    <x v="2"/>
    <x v="0"/>
    <x v="0"/>
    <x v="9"/>
    <x v="0"/>
    <x v="1"/>
  </r>
  <r>
    <s v="TXN-003992"/>
    <x v="276"/>
    <x v="2586"/>
    <x v="2"/>
    <x v="16"/>
    <n v="82.44"/>
    <x v="1"/>
    <x v="0"/>
    <x v="0"/>
    <n v="82.44"/>
    <n v="82.44"/>
    <x v="359"/>
    <n v="91.11"/>
    <x v="0"/>
    <x v="7"/>
    <x v="0"/>
    <x v="1"/>
    <x v="0"/>
    <x v="2"/>
    <x v="2"/>
  </r>
  <r>
    <s v="TXN-005255"/>
    <x v="276"/>
    <x v="2587"/>
    <x v="2"/>
    <x v="16"/>
    <n v="28.37"/>
    <x v="1"/>
    <x v="68"/>
    <x v="677"/>
    <n v="28.37"/>
    <n v="21.87327"/>
    <x v="1455"/>
    <n v="47.15327"/>
    <x v="3"/>
    <x v="21"/>
    <x v="0"/>
    <x v="0"/>
    <x v="5"/>
    <x v="0"/>
    <x v="1"/>
  </r>
  <r>
    <s v="TXN-014294"/>
    <x v="276"/>
    <x v="2588"/>
    <x v="0"/>
    <x v="33"/>
    <n v="230"/>
    <x v="1"/>
    <x v="0"/>
    <x v="0"/>
    <n v="230"/>
    <n v="230"/>
    <x v="191"/>
    <n v="241.06"/>
    <x v="0"/>
    <x v="3"/>
    <x v="0"/>
    <x v="1"/>
    <x v="6"/>
    <x v="2"/>
    <x v="1"/>
  </r>
  <r>
    <s v="TXN-012715"/>
    <x v="276"/>
    <x v="2052"/>
    <x v="2"/>
    <x v="25"/>
    <n v="20.71"/>
    <x v="3"/>
    <x v="0"/>
    <x v="0"/>
    <n v="41.42"/>
    <n v="41.42"/>
    <x v="41"/>
    <n v="59.18"/>
    <x v="2"/>
    <x v="3"/>
    <x v="1"/>
    <x v="1"/>
    <x v="7"/>
    <x v="5"/>
    <x v="3"/>
  </r>
  <r>
    <s v="TXN-008645"/>
    <x v="276"/>
    <x v="2589"/>
    <x v="3"/>
    <x v="8"/>
    <n v="211.85"/>
    <x v="1"/>
    <x v="0"/>
    <x v="0"/>
    <n v="211.85"/>
    <n v="211.85"/>
    <x v="1294"/>
    <n v="234.84"/>
    <x v="4"/>
    <x v="9"/>
    <x v="3"/>
    <x v="0"/>
    <x v="8"/>
    <x v="3"/>
    <x v="3"/>
  </r>
  <r>
    <s v="TXN-013462"/>
    <x v="276"/>
    <x v="2590"/>
    <x v="4"/>
    <x v="34"/>
    <n v="20.47"/>
    <x v="1"/>
    <x v="0"/>
    <x v="0"/>
    <n v="20.47"/>
    <n v="20.47"/>
    <x v="416"/>
    <n v="30.19"/>
    <x v="0"/>
    <x v="10"/>
    <x v="0"/>
    <x v="0"/>
    <x v="9"/>
    <x v="4"/>
    <x v="2"/>
  </r>
  <r>
    <s v="TXN-012172"/>
    <x v="276"/>
    <x v="2591"/>
    <x v="2"/>
    <x v="14"/>
    <n v="42.86"/>
    <x v="1"/>
    <x v="0"/>
    <x v="0"/>
    <n v="42.86"/>
    <n v="42.86"/>
    <x v="112"/>
    <n v="55.85"/>
    <x v="2"/>
    <x v="3"/>
    <x v="1"/>
    <x v="1"/>
    <x v="6"/>
    <x v="0"/>
    <x v="1"/>
  </r>
  <r>
    <s v="TXN-004174"/>
    <x v="276"/>
    <x v="2592"/>
    <x v="4"/>
    <x v="30"/>
    <n v="49.68"/>
    <x v="3"/>
    <x v="1"/>
    <x v="678"/>
    <n v="99.36"/>
    <n v="91.908"/>
    <x v="811"/>
    <n v="111.028"/>
    <x v="4"/>
    <x v="19"/>
    <x v="2"/>
    <x v="0"/>
    <x v="9"/>
    <x v="2"/>
    <x v="1"/>
  </r>
  <r>
    <s v="TXN-008748"/>
    <x v="276"/>
    <x v="1220"/>
    <x v="6"/>
    <x v="12"/>
    <n v="118.99"/>
    <x v="1"/>
    <x v="0"/>
    <x v="0"/>
    <n v="118.99"/>
    <n v="118.99"/>
    <x v="1613"/>
    <n v="141.61"/>
    <x v="4"/>
    <x v="5"/>
    <x v="1"/>
    <x v="0"/>
    <x v="2"/>
    <x v="3"/>
    <x v="3"/>
  </r>
  <r>
    <s v="TXN-001975"/>
    <x v="276"/>
    <x v="2593"/>
    <x v="7"/>
    <x v="10"/>
    <n v="122.07"/>
    <x v="1"/>
    <x v="0"/>
    <x v="0"/>
    <n v="122.07"/>
    <n v="122.07"/>
    <x v="1614"/>
    <n v="135.13"/>
    <x v="0"/>
    <x v="3"/>
    <x v="1"/>
    <x v="0"/>
    <x v="7"/>
    <x v="3"/>
    <x v="3"/>
  </r>
  <r>
    <s v="TXN-000259"/>
    <x v="276"/>
    <x v="2594"/>
    <x v="1"/>
    <x v="6"/>
    <n v="8.18"/>
    <x v="1"/>
    <x v="0"/>
    <x v="0"/>
    <n v="8.18"/>
    <n v="8.18"/>
    <x v="1615"/>
    <n v="34.06"/>
    <x v="4"/>
    <x v="14"/>
    <x v="1"/>
    <x v="1"/>
    <x v="0"/>
    <x v="5"/>
    <x v="1"/>
  </r>
  <r>
    <s v="TXN-006713"/>
    <x v="277"/>
    <x v="1742"/>
    <x v="4"/>
    <x v="18"/>
    <n v="49.84"/>
    <x v="1"/>
    <x v="0"/>
    <x v="0"/>
    <n v="49.84"/>
    <n v="49.84"/>
    <x v="889"/>
    <n v="68.23"/>
    <x v="2"/>
    <x v="12"/>
    <x v="1"/>
    <x v="1"/>
    <x v="4"/>
    <x v="3"/>
    <x v="1"/>
  </r>
  <r>
    <s v="TXN-002218"/>
    <x v="277"/>
    <x v="2595"/>
    <x v="4"/>
    <x v="5"/>
    <n v="55.53"/>
    <x v="1"/>
    <x v="0"/>
    <x v="0"/>
    <n v="55.53"/>
    <n v="55.53"/>
    <x v="395"/>
    <n v="63.88"/>
    <x v="0"/>
    <x v="3"/>
    <x v="5"/>
    <x v="0"/>
    <x v="6"/>
    <x v="3"/>
    <x v="3"/>
  </r>
  <r>
    <s v="TXN-011045"/>
    <x v="277"/>
    <x v="2178"/>
    <x v="3"/>
    <x v="21"/>
    <n v="226.57"/>
    <x v="1"/>
    <x v="0"/>
    <x v="0"/>
    <n v="226.57"/>
    <n v="226.57"/>
    <x v="1452"/>
    <n v="238.91"/>
    <x v="0"/>
    <x v="7"/>
    <x v="4"/>
    <x v="0"/>
    <x v="4"/>
    <x v="2"/>
    <x v="3"/>
  </r>
  <r>
    <s v="TXN-009151"/>
    <x v="277"/>
    <x v="2532"/>
    <x v="3"/>
    <x v="6"/>
    <n v="208.96"/>
    <x v="3"/>
    <x v="0"/>
    <x v="0"/>
    <n v="417.92"/>
    <n v="417.92"/>
    <x v="1025"/>
    <n v="429.13"/>
    <x v="0"/>
    <x v="7"/>
    <x v="0"/>
    <x v="0"/>
    <x v="6"/>
    <x v="0"/>
    <x v="1"/>
  </r>
  <r>
    <s v="TXN-012645"/>
    <x v="277"/>
    <x v="2596"/>
    <x v="2"/>
    <x v="28"/>
    <n v="78.29"/>
    <x v="1"/>
    <x v="0"/>
    <x v="0"/>
    <n v="78.29"/>
    <n v="78.29"/>
    <x v="1125"/>
    <n v="86.19"/>
    <x v="0"/>
    <x v="10"/>
    <x v="1"/>
    <x v="0"/>
    <x v="8"/>
    <x v="3"/>
    <x v="1"/>
  </r>
  <r>
    <s v="TXN-002999"/>
    <x v="277"/>
    <x v="2597"/>
    <x v="7"/>
    <x v="23"/>
    <n v="132.81"/>
    <x v="1"/>
    <x v="0"/>
    <x v="0"/>
    <n v="132.81"/>
    <n v="132.81"/>
    <x v="60"/>
    <n v="144.29"/>
    <x v="0"/>
    <x v="10"/>
    <x v="1"/>
    <x v="0"/>
    <x v="3"/>
    <x v="2"/>
    <x v="3"/>
  </r>
  <r>
    <s v="TXN-002588"/>
    <x v="277"/>
    <x v="2598"/>
    <x v="2"/>
    <x v="16"/>
    <n v="128.58"/>
    <x v="3"/>
    <x v="0"/>
    <x v="0"/>
    <n v="257.16"/>
    <n v="257.16"/>
    <x v="1607"/>
    <n v="282.7"/>
    <x v="3"/>
    <x v="20"/>
    <x v="1"/>
    <x v="0"/>
    <x v="10"/>
    <x v="0"/>
    <x v="3"/>
  </r>
  <r>
    <s v="TXN-012623"/>
    <x v="277"/>
    <x v="2599"/>
    <x v="5"/>
    <x v="15"/>
    <n v="23.42"/>
    <x v="3"/>
    <x v="0"/>
    <x v="0"/>
    <n v="46.84"/>
    <n v="46.84"/>
    <x v="909"/>
    <n v="55.26"/>
    <x v="0"/>
    <x v="6"/>
    <x v="5"/>
    <x v="0"/>
    <x v="8"/>
    <x v="0"/>
    <x v="1"/>
  </r>
  <r>
    <s v="TXN-010525"/>
    <x v="277"/>
    <x v="2600"/>
    <x v="3"/>
    <x v="3"/>
    <n v="76.05"/>
    <x v="3"/>
    <x v="39"/>
    <x v="679"/>
    <n v="152.1"/>
    <n v="144.0387"/>
    <x v="1054"/>
    <n v="152.5387"/>
    <x v="0"/>
    <x v="3"/>
    <x v="0"/>
    <x v="0"/>
    <x v="0"/>
    <x v="4"/>
    <x v="1"/>
  </r>
  <r>
    <s v="TXN-010571"/>
    <x v="277"/>
    <x v="2601"/>
    <x v="3"/>
    <x v="11"/>
    <n v="143.67"/>
    <x v="1"/>
    <x v="0"/>
    <x v="0"/>
    <n v="143.67"/>
    <n v="143.67"/>
    <x v="172"/>
    <n v="156.37"/>
    <x v="0"/>
    <x v="10"/>
    <x v="1"/>
    <x v="0"/>
    <x v="4"/>
    <x v="0"/>
    <x v="3"/>
  </r>
  <r>
    <s v="TXN-008768"/>
    <x v="277"/>
    <x v="2602"/>
    <x v="3"/>
    <x v="6"/>
    <n v="176.06"/>
    <x v="1"/>
    <x v="0"/>
    <x v="0"/>
    <n v="176.06"/>
    <n v="176.06"/>
    <x v="553"/>
    <n v="190.84"/>
    <x v="0"/>
    <x v="10"/>
    <x v="0"/>
    <x v="0"/>
    <x v="1"/>
    <x v="3"/>
    <x v="3"/>
  </r>
  <r>
    <s v="TXN-002268"/>
    <x v="277"/>
    <x v="2603"/>
    <x v="7"/>
    <x v="35"/>
    <n v="87.66"/>
    <x v="1"/>
    <x v="0"/>
    <x v="0"/>
    <n v="87.66"/>
    <n v="87.66"/>
    <x v="1215"/>
    <n v="110.09"/>
    <x v="1"/>
    <x v="5"/>
    <x v="1"/>
    <x v="0"/>
    <x v="5"/>
    <x v="0"/>
    <x v="1"/>
  </r>
  <r>
    <s v="TXN-000576"/>
    <x v="277"/>
    <x v="2604"/>
    <x v="3"/>
    <x v="8"/>
    <n v="218.69"/>
    <x v="1"/>
    <x v="143"/>
    <x v="680"/>
    <n v="218.69"/>
    <n v="196.821"/>
    <x v="1616"/>
    <n v="212.641"/>
    <x v="0"/>
    <x v="6"/>
    <x v="1"/>
    <x v="1"/>
    <x v="8"/>
    <x v="2"/>
    <x v="1"/>
  </r>
  <r>
    <s v="TXN-001330"/>
    <x v="277"/>
    <x v="2605"/>
    <x v="3"/>
    <x v="21"/>
    <n v="127.46"/>
    <x v="1"/>
    <x v="0"/>
    <x v="0"/>
    <n v="127.46"/>
    <n v="127.46"/>
    <x v="692"/>
    <n v="148.15"/>
    <x v="1"/>
    <x v="9"/>
    <x v="3"/>
    <x v="0"/>
    <x v="8"/>
    <x v="3"/>
    <x v="1"/>
  </r>
  <r>
    <s v="TXN-004812"/>
    <x v="278"/>
    <x v="2606"/>
    <x v="2"/>
    <x v="14"/>
    <n v="149.88"/>
    <x v="2"/>
    <x v="0"/>
    <x v="0"/>
    <n v="449.64"/>
    <n v="449.64"/>
    <x v="1617"/>
    <n v="472.12"/>
    <x v="2"/>
    <x v="9"/>
    <x v="0"/>
    <x v="0"/>
    <x v="1"/>
    <x v="2"/>
    <x v="1"/>
  </r>
  <r>
    <s v="TXN-012075"/>
    <x v="278"/>
    <x v="2607"/>
    <x v="2"/>
    <x v="16"/>
    <n v="98.59"/>
    <x v="2"/>
    <x v="1"/>
    <x v="681"/>
    <n v="295.77"/>
    <n v="280.9815"/>
    <x v="1475"/>
    <n v="308.7215"/>
    <x v="4"/>
    <x v="8"/>
    <x v="0"/>
    <x v="0"/>
    <x v="8"/>
    <x v="2"/>
    <x v="1"/>
  </r>
  <r>
    <s v="TXN-004846"/>
    <x v="278"/>
    <x v="2608"/>
    <x v="2"/>
    <x v="14"/>
    <n v="41.39"/>
    <x v="1"/>
    <x v="120"/>
    <x v="682"/>
    <n v="41.39"/>
    <n v="32.6981"/>
    <x v="1300"/>
    <n v="39.6781"/>
    <x v="0"/>
    <x v="0"/>
    <x v="1"/>
    <x v="1"/>
    <x v="10"/>
    <x v="3"/>
    <x v="1"/>
  </r>
  <r>
    <s v="TXN-011203"/>
    <x v="278"/>
    <x v="2609"/>
    <x v="4"/>
    <x v="30"/>
    <n v="76.74"/>
    <x v="1"/>
    <x v="0"/>
    <x v="0"/>
    <n v="76.74"/>
    <n v="76.74"/>
    <x v="163"/>
    <n v="95.74"/>
    <x v="2"/>
    <x v="12"/>
    <x v="0"/>
    <x v="0"/>
    <x v="4"/>
    <x v="0"/>
    <x v="0"/>
  </r>
  <r>
    <s v="TXN-005806"/>
    <x v="278"/>
    <x v="2610"/>
    <x v="4"/>
    <x v="5"/>
    <n v="56.89"/>
    <x v="1"/>
    <x v="129"/>
    <x v="683"/>
    <n v="56.89"/>
    <n v="44.03286"/>
    <x v="1484"/>
    <n v="53.80286"/>
    <x v="0"/>
    <x v="11"/>
    <x v="1"/>
    <x v="0"/>
    <x v="4"/>
    <x v="0"/>
    <x v="1"/>
  </r>
  <r>
    <s v="TXN-001094"/>
    <x v="278"/>
    <x v="2611"/>
    <x v="2"/>
    <x v="2"/>
    <n v="93.21"/>
    <x v="1"/>
    <x v="0"/>
    <x v="0"/>
    <n v="93.21"/>
    <n v="93.21"/>
    <x v="1618"/>
    <n v="114.27"/>
    <x v="4"/>
    <x v="20"/>
    <x v="7"/>
    <x v="0"/>
    <x v="10"/>
    <x v="3"/>
    <x v="0"/>
  </r>
  <r>
    <s v="TXN-006027"/>
    <x v="278"/>
    <x v="2612"/>
    <x v="4"/>
    <x v="18"/>
    <n v="76.5"/>
    <x v="1"/>
    <x v="0"/>
    <x v="0"/>
    <n v="76.5"/>
    <n v="76.5"/>
    <x v="782"/>
    <n v="90.07"/>
    <x v="0"/>
    <x v="7"/>
    <x v="5"/>
    <x v="1"/>
    <x v="3"/>
    <x v="2"/>
    <x v="3"/>
  </r>
  <r>
    <s v="TXN-008176"/>
    <x v="278"/>
    <x v="1378"/>
    <x v="0"/>
    <x v="38"/>
    <n v="261.09"/>
    <x v="1"/>
    <x v="0"/>
    <x v="0"/>
    <n v="261.09"/>
    <n v="261.09"/>
    <x v="20"/>
    <n v="273.29"/>
    <x v="0"/>
    <x v="7"/>
    <x v="5"/>
    <x v="0"/>
    <x v="3"/>
    <x v="2"/>
    <x v="1"/>
  </r>
  <r>
    <s v="TXN-009672"/>
    <x v="278"/>
    <x v="2613"/>
    <x v="2"/>
    <x v="28"/>
    <n v="53.9"/>
    <x v="1"/>
    <x v="3"/>
    <x v="684"/>
    <n v="53.9"/>
    <n v="42.0959"/>
    <x v="294"/>
    <n v="53.5559"/>
    <x v="0"/>
    <x v="0"/>
    <x v="0"/>
    <x v="0"/>
    <x v="6"/>
    <x v="4"/>
    <x v="1"/>
  </r>
  <r>
    <s v="TXN-004319"/>
    <x v="278"/>
    <x v="2614"/>
    <x v="7"/>
    <x v="23"/>
    <n v="32.17"/>
    <x v="1"/>
    <x v="0"/>
    <x v="0"/>
    <n v="32.17"/>
    <n v="32.17"/>
    <x v="1160"/>
    <n v="51.24"/>
    <x v="1"/>
    <x v="12"/>
    <x v="5"/>
    <x v="1"/>
    <x v="4"/>
    <x v="4"/>
    <x v="0"/>
  </r>
  <r>
    <s v="TXN-004360"/>
    <x v="278"/>
    <x v="2615"/>
    <x v="1"/>
    <x v="24"/>
    <n v="12.8"/>
    <x v="1"/>
    <x v="0"/>
    <x v="0"/>
    <n v="12.8"/>
    <n v="12.8"/>
    <x v="1619"/>
    <n v="37.01"/>
    <x v="4"/>
    <x v="16"/>
    <x v="0"/>
    <x v="0"/>
    <x v="0"/>
    <x v="3"/>
    <x v="1"/>
  </r>
  <r>
    <s v="TXN-007526"/>
    <x v="278"/>
    <x v="2616"/>
    <x v="3"/>
    <x v="8"/>
    <n v="170.83"/>
    <x v="3"/>
    <x v="0"/>
    <x v="0"/>
    <n v="341.66"/>
    <n v="341.66"/>
    <x v="1620"/>
    <n v="358.74"/>
    <x v="2"/>
    <x v="7"/>
    <x v="5"/>
    <x v="0"/>
    <x v="6"/>
    <x v="3"/>
    <x v="1"/>
  </r>
  <r>
    <s v="TXN-001528"/>
    <x v="278"/>
    <x v="2236"/>
    <x v="3"/>
    <x v="21"/>
    <n v="81.07"/>
    <x v="1"/>
    <x v="29"/>
    <x v="685"/>
    <n v="81.07"/>
    <n v="66.31526"/>
    <x v="733"/>
    <n v="76.13526"/>
    <x v="0"/>
    <x v="3"/>
    <x v="0"/>
    <x v="0"/>
    <x v="3"/>
    <x v="4"/>
    <x v="1"/>
  </r>
  <r>
    <s v="TXN-014734"/>
    <x v="278"/>
    <x v="2617"/>
    <x v="1"/>
    <x v="24"/>
    <n v="27.92"/>
    <x v="3"/>
    <x v="24"/>
    <x v="686"/>
    <n v="55.84"/>
    <n v="53.15968"/>
    <x v="1621"/>
    <n v="75.86968"/>
    <x v="3"/>
    <x v="16"/>
    <x v="0"/>
    <x v="0"/>
    <x v="7"/>
    <x v="5"/>
    <x v="1"/>
  </r>
  <r>
    <s v="TXN-004862"/>
    <x v="278"/>
    <x v="2618"/>
    <x v="3"/>
    <x v="11"/>
    <n v="33.26"/>
    <x v="1"/>
    <x v="105"/>
    <x v="687"/>
    <n v="33.26"/>
    <n v="27.00712"/>
    <x v="1622"/>
    <n v="51.00712"/>
    <x v="3"/>
    <x v="17"/>
    <x v="5"/>
    <x v="0"/>
    <x v="6"/>
    <x v="3"/>
    <x v="4"/>
  </r>
  <r>
    <s v="TXN-002593"/>
    <x v="279"/>
    <x v="2619"/>
    <x v="4"/>
    <x v="5"/>
    <n v="70.83"/>
    <x v="1"/>
    <x v="0"/>
    <x v="0"/>
    <n v="70.83"/>
    <n v="70.83"/>
    <x v="517"/>
    <n v="84.24"/>
    <x v="0"/>
    <x v="10"/>
    <x v="0"/>
    <x v="0"/>
    <x v="5"/>
    <x v="5"/>
    <x v="1"/>
  </r>
  <r>
    <s v="TXN-005601"/>
    <x v="279"/>
    <x v="352"/>
    <x v="6"/>
    <x v="12"/>
    <n v="113.64"/>
    <x v="1"/>
    <x v="0"/>
    <x v="0"/>
    <n v="113.64"/>
    <n v="113.64"/>
    <x v="1580"/>
    <n v="124.76"/>
    <x v="0"/>
    <x v="3"/>
    <x v="0"/>
    <x v="0"/>
    <x v="10"/>
    <x v="2"/>
    <x v="0"/>
  </r>
  <r>
    <s v="TXN-007396"/>
    <x v="279"/>
    <x v="2620"/>
    <x v="1"/>
    <x v="6"/>
    <n v="32.36"/>
    <x v="3"/>
    <x v="8"/>
    <x v="688"/>
    <n v="64.72"/>
    <n v="58.95992"/>
    <x v="88"/>
    <n v="84.61992"/>
    <x v="4"/>
    <x v="19"/>
    <x v="3"/>
    <x v="0"/>
    <x v="6"/>
    <x v="0"/>
    <x v="1"/>
  </r>
  <r>
    <s v="TXN-009628"/>
    <x v="279"/>
    <x v="2126"/>
    <x v="0"/>
    <x v="4"/>
    <n v="419.35"/>
    <x v="1"/>
    <x v="61"/>
    <x v="689"/>
    <n v="419.35"/>
    <n v="371.96345"/>
    <x v="247"/>
    <n v="396.71345"/>
    <x v="2"/>
    <x v="16"/>
    <x v="1"/>
    <x v="0"/>
    <x v="3"/>
    <x v="0"/>
    <x v="1"/>
  </r>
  <r>
    <s v="TXN-007071"/>
    <x v="279"/>
    <x v="2621"/>
    <x v="2"/>
    <x v="28"/>
    <n v="159.52"/>
    <x v="3"/>
    <x v="81"/>
    <x v="690"/>
    <n v="319.04"/>
    <n v="307.23552"/>
    <x v="155"/>
    <n v="320.66552"/>
    <x v="0"/>
    <x v="0"/>
    <x v="1"/>
    <x v="0"/>
    <x v="3"/>
    <x v="0"/>
    <x v="2"/>
  </r>
  <r>
    <s v="TXN-012562"/>
    <x v="279"/>
    <x v="2505"/>
    <x v="3"/>
    <x v="21"/>
    <n v="85.83"/>
    <x v="2"/>
    <x v="0"/>
    <x v="0"/>
    <n v="257.49"/>
    <n v="257.49"/>
    <x v="134"/>
    <n v="278.75"/>
    <x v="4"/>
    <x v="14"/>
    <x v="1"/>
    <x v="0"/>
    <x v="3"/>
    <x v="4"/>
    <x v="1"/>
  </r>
  <r>
    <s v="TXN-014382"/>
    <x v="279"/>
    <x v="2414"/>
    <x v="6"/>
    <x v="9"/>
    <n v="27.3"/>
    <x v="2"/>
    <x v="0"/>
    <x v="0"/>
    <n v="81.9"/>
    <n v="81.9"/>
    <x v="1150"/>
    <n v="96.6"/>
    <x v="2"/>
    <x v="16"/>
    <x v="0"/>
    <x v="0"/>
    <x v="9"/>
    <x v="1"/>
    <x v="3"/>
  </r>
  <r>
    <s v="TXN-002272"/>
    <x v="279"/>
    <x v="2622"/>
    <x v="0"/>
    <x v="33"/>
    <n v="448.24"/>
    <x v="1"/>
    <x v="0"/>
    <x v="0"/>
    <n v="448.24"/>
    <n v="448.24"/>
    <x v="1623"/>
    <n v="476.68"/>
    <x v="2"/>
    <x v="2"/>
    <x v="1"/>
    <x v="0"/>
    <x v="4"/>
    <x v="0"/>
    <x v="1"/>
  </r>
  <r>
    <s v="TXN-008892"/>
    <x v="279"/>
    <x v="2033"/>
    <x v="0"/>
    <x v="0"/>
    <n v="328.92"/>
    <x v="1"/>
    <x v="121"/>
    <x v="691"/>
    <n v="328.92"/>
    <n v="259.18896"/>
    <x v="1129"/>
    <n v="288.68896"/>
    <x v="4"/>
    <x v="9"/>
    <x v="1"/>
    <x v="0"/>
    <x v="9"/>
    <x v="4"/>
    <x v="3"/>
  </r>
  <r>
    <s v="TXN-001114"/>
    <x v="279"/>
    <x v="2487"/>
    <x v="4"/>
    <x v="18"/>
    <n v="52.18"/>
    <x v="3"/>
    <x v="0"/>
    <x v="0"/>
    <n v="104.36"/>
    <n v="104.36"/>
    <x v="1624"/>
    <n v="113.79"/>
    <x v="0"/>
    <x v="0"/>
    <x v="1"/>
    <x v="1"/>
    <x v="7"/>
    <x v="3"/>
    <x v="1"/>
  </r>
  <r>
    <s v="TXN-004611"/>
    <x v="279"/>
    <x v="2623"/>
    <x v="4"/>
    <x v="5"/>
    <n v="57.02"/>
    <x v="1"/>
    <x v="160"/>
    <x v="692"/>
    <n v="57.02"/>
    <n v="47.95382"/>
    <x v="1186"/>
    <n v="56.43382"/>
    <x v="0"/>
    <x v="11"/>
    <x v="1"/>
    <x v="0"/>
    <x v="6"/>
    <x v="3"/>
    <x v="2"/>
  </r>
  <r>
    <s v="TXN-012638"/>
    <x v="279"/>
    <x v="2624"/>
    <x v="1"/>
    <x v="6"/>
    <n v="12.68"/>
    <x v="1"/>
    <x v="0"/>
    <x v="0"/>
    <n v="12.68"/>
    <n v="12.68"/>
    <x v="1350"/>
    <n v="25.21"/>
    <x v="2"/>
    <x v="2"/>
    <x v="0"/>
    <x v="0"/>
    <x v="6"/>
    <x v="1"/>
    <x v="3"/>
  </r>
  <r>
    <s v="TXN-005231"/>
    <x v="280"/>
    <x v="2625"/>
    <x v="1"/>
    <x v="32"/>
    <n v="41.77"/>
    <x v="0"/>
    <x v="59"/>
    <x v="693"/>
    <n v="167.08"/>
    <n v="159.9791"/>
    <x v="1182"/>
    <n v="183.4691"/>
    <x v="4"/>
    <x v="9"/>
    <x v="0"/>
    <x v="1"/>
    <x v="9"/>
    <x v="2"/>
    <x v="3"/>
  </r>
  <r>
    <s v="TXN-007215"/>
    <x v="280"/>
    <x v="1494"/>
    <x v="7"/>
    <x v="22"/>
    <n v="67.93"/>
    <x v="1"/>
    <x v="0"/>
    <x v="0"/>
    <n v="67.93"/>
    <n v="67.93"/>
    <x v="1625"/>
    <n v="82.12"/>
    <x v="0"/>
    <x v="7"/>
    <x v="0"/>
    <x v="0"/>
    <x v="10"/>
    <x v="3"/>
    <x v="3"/>
  </r>
  <r>
    <s v="TXN-002649"/>
    <x v="280"/>
    <x v="2626"/>
    <x v="7"/>
    <x v="10"/>
    <n v="156.06"/>
    <x v="1"/>
    <x v="0"/>
    <x v="0"/>
    <n v="156.06"/>
    <n v="156.06"/>
    <x v="388"/>
    <n v="177.81"/>
    <x v="2"/>
    <x v="12"/>
    <x v="1"/>
    <x v="1"/>
    <x v="8"/>
    <x v="3"/>
    <x v="0"/>
  </r>
  <r>
    <s v="TXN-008614"/>
    <x v="280"/>
    <x v="2627"/>
    <x v="4"/>
    <x v="5"/>
    <n v="63.21"/>
    <x v="1"/>
    <x v="69"/>
    <x v="694"/>
    <n v="63.21"/>
    <n v="54.29739"/>
    <x v="16"/>
    <n v="67.98739"/>
    <x v="0"/>
    <x v="6"/>
    <x v="4"/>
    <x v="1"/>
    <x v="10"/>
    <x v="0"/>
    <x v="2"/>
  </r>
  <r>
    <s v="TXN-005449"/>
    <x v="280"/>
    <x v="2628"/>
    <x v="3"/>
    <x v="11"/>
    <n v="92.68"/>
    <x v="2"/>
    <x v="0"/>
    <x v="0"/>
    <n v="278.04"/>
    <n v="278.04"/>
    <x v="1054"/>
    <n v="286.54"/>
    <x v="0"/>
    <x v="11"/>
    <x v="0"/>
    <x v="0"/>
    <x v="4"/>
    <x v="2"/>
    <x v="3"/>
  </r>
  <r>
    <s v="TXN-004821"/>
    <x v="280"/>
    <x v="2629"/>
    <x v="0"/>
    <x v="20"/>
    <n v="54.43"/>
    <x v="3"/>
    <x v="166"/>
    <x v="695"/>
    <n v="108.86"/>
    <n v="100.96765"/>
    <x v="1212"/>
    <n v="114.45765"/>
    <x v="2"/>
    <x v="3"/>
    <x v="1"/>
    <x v="0"/>
    <x v="6"/>
    <x v="5"/>
    <x v="1"/>
  </r>
  <r>
    <s v="TXN-013060"/>
    <x v="280"/>
    <x v="2630"/>
    <x v="6"/>
    <x v="13"/>
    <n v="61.11"/>
    <x v="1"/>
    <x v="177"/>
    <x v="696"/>
    <n v="61.11"/>
    <n v="51.57684"/>
    <x v="896"/>
    <n v="60.21684"/>
    <x v="0"/>
    <x v="11"/>
    <x v="1"/>
    <x v="1"/>
    <x v="0"/>
    <x v="3"/>
    <x v="2"/>
  </r>
  <r>
    <s v="TXN-000530"/>
    <x v="280"/>
    <x v="2631"/>
    <x v="4"/>
    <x v="34"/>
    <n v="46.77"/>
    <x v="1"/>
    <x v="0"/>
    <x v="0"/>
    <n v="46.77"/>
    <n v="46.77"/>
    <x v="1626"/>
    <n v="56.88"/>
    <x v="0"/>
    <x v="11"/>
    <x v="1"/>
    <x v="0"/>
    <x v="5"/>
    <x v="3"/>
    <x v="3"/>
  </r>
  <r>
    <s v="TXN-008802"/>
    <x v="280"/>
    <x v="2325"/>
    <x v="3"/>
    <x v="3"/>
    <n v="113.21"/>
    <x v="1"/>
    <x v="0"/>
    <x v="0"/>
    <n v="113.21"/>
    <n v="113.21"/>
    <x v="1627"/>
    <n v="131.21"/>
    <x v="1"/>
    <x v="2"/>
    <x v="1"/>
    <x v="0"/>
    <x v="8"/>
    <x v="3"/>
    <x v="3"/>
  </r>
  <r>
    <s v="TXN-002695"/>
    <x v="280"/>
    <x v="824"/>
    <x v="1"/>
    <x v="6"/>
    <n v="46.62"/>
    <x v="1"/>
    <x v="0"/>
    <x v="0"/>
    <n v="46.62"/>
    <n v="46.62"/>
    <x v="1466"/>
    <n v="58.69"/>
    <x v="0"/>
    <x v="6"/>
    <x v="1"/>
    <x v="0"/>
    <x v="9"/>
    <x v="4"/>
    <x v="4"/>
  </r>
  <r>
    <s v="TXN-003701"/>
    <x v="280"/>
    <x v="2632"/>
    <x v="2"/>
    <x v="16"/>
    <n v="22.67"/>
    <x v="2"/>
    <x v="0"/>
    <x v="0"/>
    <n v="68.01"/>
    <n v="68.01"/>
    <x v="371"/>
    <n v="87.78"/>
    <x v="2"/>
    <x v="15"/>
    <x v="0"/>
    <x v="1"/>
    <x v="6"/>
    <x v="4"/>
    <x v="1"/>
  </r>
  <r>
    <s v="TXN-008091"/>
    <x v="280"/>
    <x v="2633"/>
    <x v="2"/>
    <x v="2"/>
    <n v="164.29"/>
    <x v="1"/>
    <x v="0"/>
    <x v="0"/>
    <n v="164.29"/>
    <n v="164.29"/>
    <x v="351"/>
    <n v="188.02"/>
    <x v="1"/>
    <x v="15"/>
    <x v="1"/>
    <x v="0"/>
    <x v="6"/>
    <x v="0"/>
    <x v="1"/>
  </r>
  <r>
    <s v="TXN-009935"/>
    <x v="280"/>
    <x v="1394"/>
    <x v="2"/>
    <x v="2"/>
    <n v="35.16"/>
    <x v="1"/>
    <x v="0"/>
    <x v="0"/>
    <n v="35.16"/>
    <n v="35.16"/>
    <x v="50"/>
    <n v="49.64"/>
    <x v="2"/>
    <x v="9"/>
    <x v="1"/>
    <x v="0"/>
    <x v="1"/>
    <x v="5"/>
    <x v="3"/>
  </r>
  <r>
    <s v="TXN-009960"/>
    <x v="280"/>
    <x v="2634"/>
    <x v="2"/>
    <x v="25"/>
    <n v="82.66"/>
    <x v="1"/>
    <x v="0"/>
    <x v="0"/>
    <n v="82.66"/>
    <n v="82.66"/>
    <x v="1227"/>
    <n v="89.83"/>
    <x v="0"/>
    <x v="6"/>
    <x v="1"/>
    <x v="1"/>
    <x v="0"/>
    <x v="0"/>
    <x v="3"/>
  </r>
  <r>
    <s v="TXN-012737"/>
    <x v="280"/>
    <x v="2635"/>
    <x v="0"/>
    <x v="20"/>
    <n v="202.81"/>
    <x v="1"/>
    <x v="0"/>
    <x v="0"/>
    <n v="202.81"/>
    <n v="202.81"/>
    <x v="770"/>
    <n v="218.75"/>
    <x v="0"/>
    <x v="6"/>
    <x v="5"/>
    <x v="0"/>
    <x v="0"/>
    <x v="2"/>
    <x v="1"/>
  </r>
  <r>
    <s v="TXN-001997"/>
    <x v="280"/>
    <x v="2636"/>
    <x v="1"/>
    <x v="6"/>
    <n v="33.9"/>
    <x v="1"/>
    <x v="34"/>
    <x v="697"/>
    <n v="33.9"/>
    <n v="29.832"/>
    <x v="1628"/>
    <n v="44.232"/>
    <x v="2"/>
    <x v="7"/>
    <x v="1"/>
    <x v="0"/>
    <x v="7"/>
    <x v="3"/>
    <x v="4"/>
  </r>
  <r>
    <s v="TXN-010004"/>
    <x v="280"/>
    <x v="1359"/>
    <x v="4"/>
    <x v="5"/>
    <n v="21.06"/>
    <x v="1"/>
    <x v="0"/>
    <x v="0"/>
    <n v="21.06"/>
    <n v="21.06"/>
    <x v="11"/>
    <n v="46.87"/>
    <x v="4"/>
    <x v="2"/>
    <x v="3"/>
    <x v="1"/>
    <x v="10"/>
    <x v="3"/>
    <x v="1"/>
  </r>
  <r>
    <s v="TXN-002772"/>
    <x v="281"/>
    <x v="2637"/>
    <x v="3"/>
    <x v="3"/>
    <n v="140.51"/>
    <x v="1"/>
    <x v="190"/>
    <x v="698"/>
    <n v="140.51"/>
    <n v="129.12869"/>
    <x v="880"/>
    <n v="139.15869"/>
    <x v="0"/>
    <x v="7"/>
    <x v="2"/>
    <x v="0"/>
    <x v="10"/>
    <x v="4"/>
    <x v="1"/>
  </r>
  <r>
    <s v="TXN-005047"/>
    <x v="281"/>
    <x v="553"/>
    <x v="7"/>
    <x v="10"/>
    <n v="78.85"/>
    <x v="1"/>
    <x v="171"/>
    <x v="699"/>
    <n v="78.85"/>
    <n v="65.9186"/>
    <x v="1629"/>
    <n v="81.9786"/>
    <x v="2"/>
    <x v="7"/>
    <x v="0"/>
    <x v="0"/>
    <x v="6"/>
    <x v="3"/>
    <x v="1"/>
  </r>
  <r>
    <s v="TXN-003318"/>
    <x v="281"/>
    <x v="2638"/>
    <x v="6"/>
    <x v="19"/>
    <n v="104.64"/>
    <x v="1"/>
    <x v="0"/>
    <x v="0"/>
    <n v="104.64"/>
    <n v="104.64"/>
    <x v="218"/>
    <n v="119.35"/>
    <x v="0"/>
    <x v="11"/>
    <x v="1"/>
    <x v="1"/>
    <x v="8"/>
    <x v="5"/>
    <x v="3"/>
  </r>
  <r>
    <s v="TXN-014938"/>
    <x v="281"/>
    <x v="1571"/>
    <x v="2"/>
    <x v="25"/>
    <n v="123.26"/>
    <x v="1"/>
    <x v="0"/>
    <x v="0"/>
    <n v="123.26"/>
    <n v="123.26"/>
    <x v="727"/>
    <n v="134.77"/>
    <x v="0"/>
    <x v="10"/>
    <x v="5"/>
    <x v="1"/>
    <x v="10"/>
    <x v="3"/>
    <x v="1"/>
  </r>
  <r>
    <s v="TXN-012226"/>
    <x v="281"/>
    <x v="1780"/>
    <x v="3"/>
    <x v="8"/>
    <n v="214.07"/>
    <x v="1"/>
    <x v="0"/>
    <x v="0"/>
    <n v="214.07"/>
    <n v="214.07"/>
    <x v="154"/>
    <n v="239.07"/>
    <x v="4"/>
    <x v="22"/>
    <x v="0"/>
    <x v="0"/>
    <x v="9"/>
    <x v="2"/>
    <x v="1"/>
  </r>
  <r>
    <s v="TXN-002375"/>
    <x v="281"/>
    <x v="2639"/>
    <x v="3"/>
    <x v="6"/>
    <n v="198.96"/>
    <x v="2"/>
    <x v="23"/>
    <x v="700"/>
    <n v="596.88"/>
    <n v="562.45992"/>
    <x v="394"/>
    <n v="587.08992"/>
    <x v="1"/>
    <x v="1"/>
    <x v="0"/>
    <x v="1"/>
    <x v="8"/>
    <x v="3"/>
    <x v="0"/>
  </r>
  <r>
    <s v="TXN-011946"/>
    <x v="281"/>
    <x v="2640"/>
    <x v="2"/>
    <x v="16"/>
    <n v="174.45"/>
    <x v="0"/>
    <x v="0"/>
    <x v="0"/>
    <n v="697.8"/>
    <n v="697.8"/>
    <x v="1630"/>
    <n v="717.01"/>
    <x v="2"/>
    <x v="16"/>
    <x v="0"/>
    <x v="0"/>
    <x v="8"/>
    <x v="2"/>
    <x v="1"/>
  </r>
  <r>
    <s v="TXN-011846"/>
    <x v="281"/>
    <x v="2641"/>
    <x v="0"/>
    <x v="0"/>
    <n v="86.88"/>
    <x v="1"/>
    <x v="0"/>
    <x v="0"/>
    <n v="86.88"/>
    <n v="86.88"/>
    <x v="1631"/>
    <n v="112.81"/>
    <x v="4"/>
    <x v="14"/>
    <x v="0"/>
    <x v="0"/>
    <x v="6"/>
    <x v="4"/>
    <x v="3"/>
  </r>
  <r>
    <s v="TXN-000910"/>
    <x v="281"/>
    <x v="2642"/>
    <x v="6"/>
    <x v="12"/>
    <n v="26.39"/>
    <x v="2"/>
    <x v="0"/>
    <x v="0"/>
    <n v="79.17"/>
    <n v="79.17"/>
    <x v="1632"/>
    <n v="98.96"/>
    <x v="4"/>
    <x v="15"/>
    <x v="5"/>
    <x v="0"/>
    <x v="8"/>
    <x v="4"/>
    <x v="0"/>
  </r>
  <r>
    <s v="TXN-007620"/>
    <x v="281"/>
    <x v="2643"/>
    <x v="6"/>
    <x v="12"/>
    <n v="39.84"/>
    <x v="1"/>
    <x v="0"/>
    <x v="0"/>
    <n v="39.84"/>
    <n v="39.84"/>
    <x v="1633"/>
    <n v="48.68"/>
    <x v="0"/>
    <x v="6"/>
    <x v="0"/>
    <x v="0"/>
    <x v="3"/>
    <x v="0"/>
    <x v="1"/>
  </r>
  <r>
    <s v="TXN-009399"/>
    <x v="281"/>
    <x v="1904"/>
    <x v="6"/>
    <x v="12"/>
    <n v="105.49"/>
    <x v="1"/>
    <x v="0"/>
    <x v="0"/>
    <n v="105.49"/>
    <n v="105.49"/>
    <x v="1246"/>
    <n v="118.7"/>
    <x v="0"/>
    <x v="11"/>
    <x v="1"/>
    <x v="0"/>
    <x v="10"/>
    <x v="5"/>
    <x v="3"/>
  </r>
  <r>
    <s v="TXN-007141"/>
    <x v="281"/>
    <x v="2644"/>
    <x v="4"/>
    <x v="34"/>
    <n v="28.69"/>
    <x v="1"/>
    <x v="0"/>
    <x v="0"/>
    <n v="28.69"/>
    <n v="28.69"/>
    <x v="528"/>
    <n v="54.91"/>
    <x v="3"/>
    <x v="22"/>
    <x v="0"/>
    <x v="0"/>
    <x v="0"/>
    <x v="3"/>
    <x v="0"/>
  </r>
  <r>
    <s v="TXN-012679"/>
    <x v="281"/>
    <x v="2645"/>
    <x v="3"/>
    <x v="6"/>
    <n v="180.56"/>
    <x v="1"/>
    <x v="0"/>
    <x v="0"/>
    <n v="180.56"/>
    <n v="180.56"/>
    <x v="1634"/>
    <n v="191.04"/>
    <x v="0"/>
    <x v="11"/>
    <x v="5"/>
    <x v="0"/>
    <x v="3"/>
    <x v="3"/>
    <x v="2"/>
  </r>
  <r>
    <s v="TXN-006051"/>
    <x v="282"/>
    <x v="1739"/>
    <x v="3"/>
    <x v="6"/>
    <n v="203.77"/>
    <x v="1"/>
    <x v="0"/>
    <x v="0"/>
    <n v="203.77"/>
    <n v="203.77"/>
    <x v="398"/>
    <n v="217.35"/>
    <x v="0"/>
    <x v="7"/>
    <x v="2"/>
    <x v="0"/>
    <x v="0"/>
    <x v="3"/>
    <x v="3"/>
  </r>
  <r>
    <s v="TXN-009076"/>
    <x v="282"/>
    <x v="566"/>
    <x v="3"/>
    <x v="8"/>
    <n v="89.23"/>
    <x v="1"/>
    <x v="0"/>
    <x v="0"/>
    <n v="89.23"/>
    <n v="89.23"/>
    <x v="1001"/>
    <n v="103.75"/>
    <x v="0"/>
    <x v="6"/>
    <x v="5"/>
    <x v="0"/>
    <x v="4"/>
    <x v="5"/>
    <x v="2"/>
  </r>
  <r>
    <s v="TXN-003160"/>
    <x v="282"/>
    <x v="2646"/>
    <x v="3"/>
    <x v="8"/>
    <n v="47.21"/>
    <x v="3"/>
    <x v="113"/>
    <x v="701"/>
    <n v="94.42"/>
    <n v="88.99085"/>
    <x v="1026"/>
    <n v="102.72085"/>
    <x v="0"/>
    <x v="6"/>
    <x v="1"/>
    <x v="0"/>
    <x v="10"/>
    <x v="2"/>
    <x v="4"/>
  </r>
  <r>
    <s v="TXN-010426"/>
    <x v="282"/>
    <x v="2647"/>
    <x v="4"/>
    <x v="18"/>
    <n v="46.36"/>
    <x v="1"/>
    <x v="0"/>
    <x v="0"/>
    <n v="46.36"/>
    <n v="46.36"/>
    <x v="1635"/>
    <n v="63.11"/>
    <x v="2"/>
    <x v="12"/>
    <x v="1"/>
    <x v="0"/>
    <x v="6"/>
    <x v="2"/>
    <x v="2"/>
  </r>
  <r>
    <s v="TXN-014341"/>
    <x v="282"/>
    <x v="2648"/>
    <x v="2"/>
    <x v="25"/>
    <n v="41.05"/>
    <x v="1"/>
    <x v="0"/>
    <x v="0"/>
    <n v="41.05"/>
    <n v="41.05"/>
    <x v="38"/>
    <n v="58.31"/>
    <x v="2"/>
    <x v="16"/>
    <x v="1"/>
    <x v="0"/>
    <x v="7"/>
    <x v="5"/>
    <x v="2"/>
  </r>
  <r>
    <s v="TXN-011447"/>
    <x v="282"/>
    <x v="2649"/>
    <x v="4"/>
    <x v="30"/>
    <n v="47.51"/>
    <x v="1"/>
    <x v="0"/>
    <x v="0"/>
    <n v="47.51"/>
    <n v="47.51"/>
    <x v="39"/>
    <n v="60.95"/>
    <x v="0"/>
    <x v="3"/>
    <x v="2"/>
    <x v="0"/>
    <x v="1"/>
    <x v="0"/>
    <x v="2"/>
  </r>
  <r>
    <s v="TXN-013567"/>
    <x v="282"/>
    <x v="2650"/>
    <x v="2"/>
    <x v="14"/>
    <n v="115.14"/>
    <x v="4"/>
    <x v="0"/>
    <x v="0"/>
    <n v="575.7"/>
    <n v="575.7"/>
    <x v="1636"/>
    <n v="585.92"/>
    <x v="0"/>
    <x v="7"/>
    <x v="0"/>
    <x v="0"/>
    <x v="3"/>
    <x v="3"/>
    <x v="1"/>
  </r>
  <r>
    <s v="TXN-001926"/>
    <x v="282"/>
    <x v="2651"/>
    <x v="0"/>
    <x v="33"/>
    <n v="403.32"/>
    <x v="1"/>
    <x v="187"/>
    <x v="702"/>
    <n v="403.32"/>
    <n v="361.37472"/>
    <x v="1637"/>
    <n v="385.75472"/>
    <x v="1"/>
    <x v="2"/>
    <x v="1"/>
    <x v="0"/>
    <x v="0"/>
    <x v="3"/>
    <x v="3"/>
  </r>
  <r>
    <s v="TXN-009527"/>
    <x v="282"/>
    <x v="2652"/>
    <x v="3"/>
    <x v="3"/>
    <n v="237.6"/>
    <x v="1"/>
    <x v="0"/>
    <x v="0"/>
    <n v="237.6"/>
    <n v="237.6"/>
    <x v="725"/>
    <n v="252.07"/>
    <x v="0"/>
    <x v="3"/>
    <x v="5"/>
    <x v="0"/>
    <x v="9"/>
    <x v="4"/>
    <x v="4"/>
  </r>
  <r>
    <s v="TXN-011129"/>
    <x v="282"/>
    <x v="2348"/>
    <x v="3"/>
    <x v="21"/>
    <n v="29.32"/>
    <x v="3"/>
    <x v="0"/>
    <x v="0"/>
    <n v="58.64"/>
    <n v="58.64"/>
    <x v="275"/>
    <n v="74.64"/>
    <x v="1"/>
    <x v="14"/>
    <x v="1"/>
    <x v="0"/>
    <x v="7"/>
    <x v="0"/>
    <x v="1"/>
  </r>
  <r>
    <s v="TXN-004658"/>
    <x v="282"/>
    <x v="2653"/>
    <x v="2"/>
    <x v="2"/>
    <n v="26.18"/>
    <x v="3"/>
    <x v="127"/>
    <x v="703"/>
    <n v="52.36"/>
    <n v="45.9459"/>
    <x v="1638"/>
    <n v="57.6159"/>
    <x v="0"/>
    <x v="6"/>
    <x v="1"/>
    <x v="0"/>
    <x v="10"/>
    <x v="3"/>
    <x v="2"/>
  </r>
  <r>
    <s v="TXN-001844"/>
    <x v="282"/>
    <x v="2654"/>
    <x v="5"/>
    <x v="7"/>
    <n v="42.04"/>
    <x v="1"/>
    <x v="0"/>
    <x v="0"/>
    <n v="42.04"/>
    <n v="42.04"/>
    <x v="1256"/>
    <n v="52.4"/>
    <x v="0"/>
    <x v="3"/>
    <x v="5"/>
    <x v="0"/>
    <x v="8"/>
    <x v="4"/>
    <x v="1"/>
  </r>
  <r>
    <s v="TXN-007603"/>
    <x v="282"/>
    <x v="2655"/>
    <x v="6"/>
    <x v="13"/>
    <n v="101.31"/>
    <x v="1"/>
    <x v="0"/>
    <x v="0"/>
    <n v="101.31"/>
    <n v="101.31"/>
    <x v="1639"/>
    <n v="129.67"/>
    <x v="3"/>
    <x v="2"/>
    <x v="1"/>
    <x v="1"/>
    <x v="9"/>
    <x v="0"/>
    <x v="2"/>
  </r>
  <r>
    <s v="TXN-004148"/>
    <x v="282"/>
    <x v="44"/>
    <x v="3"/>
    <x v="6"/>
    <n v="192.83"/>
    <x v="1"/>
    <x v="150"/>
    <x v="704"/>
    <n v="192.83"/>
    <n v="163.13418"/>
    <x v="1136"/>
    <n v="186.72418"/>
    <x v="2"/>
    <x v="15"/>
    <x v="3"/>
    <x v="0"/>
    <x v="4"/>
    <x v="2"/>
    <x v="1"/>
  </r>
  <r>
    <s v="TXN-010858"/>
    <x v="282"/>
    <x v="2323"/>
    <x v="5"/>
    <x v="7"/>
    <n v="17.86"/>
    <x v="1"/>
    <x v="0"/>
    <x v="0"/>
    <n v="17.86"/>
    <n v="17.86"/>
    <x v="1340"/>
    <n v="36.75"/>
    <x v="2"/>
    <x v="7"/>
    <x v="1"/>
    <x v="0"/>
    <x v="9"/>
    <x v="2"/>
    <x v="1"/>
  </r>
  <r>
    <s v="TXN-005011"/>
    <x v="282"/>
    <x v="2549"/>
    <x v="3"/>
    <x v="21"/>
    <n v="232.63"/>
    <x v="3"/>
    <x v="0"/>
    <x v="0"/>
    <n v="465.26"/>
    <n v="465.26"/>
    <x v="1608"/>
    <n v="475.42"/>
    <x v="0"/>
    <x v="10"/>
    <x v="1"/>
    <x v="0"/>
    <x v="3"/>
    <x v="2"/>
    <x v="4"/>
  </r>
  <r>
    <s v="TXN-000241"/>
    <x v="282"/>
    <x v="2656"/>
    <x v="3"/>
    <x v="21"/>
    <n v="208.33"/>
    <x v="3"/>
    <x v="0"/>
    <x v="0"/>
    <n v="416.66"/>
    <n v="416.66"/>
    <x v="1190"/>
    <n v="434.18"/>
    <x v="2"/>
    <x v="0"/>
    <x v="0"/>
    <x v="0"/>
    <x v="5"/>
    <x v="3"/>
    <x v="3"/>
  </r>
  <r>
    <s v="TXN-003067"/>
    <x v="282"/>
    <x v="2657"/>
    <x v="2"/>
    <x v="25"/>
    <n v="135.75"/>
    <x v="3"/>
    <x v="31"/>
    <x v="705"/>
    <n v="271.5"/>
    <n v="260.097"/>
    <x v="1289"/>
    <n v="271.237"/>
    <x v="0"/>
    <x v="0"/>
    <x v="3"/>
    <x v="0"/>
    <x v="6"/>
    <x v="3"/>
    <x v="0"/>
  </r>
  <r>
    <s v="TXN-010842"/>
    <x v="282"/>
    <x v="2658"/>
    <x v="7"/>
    <x v="10"/>
    <n v="114.73"/>
    <x v="0"/>
    <x v="0"/>
    <x v="0"/>
    <n v="458.92"/>
    <n v="458.92"/>
    <x v="823"/>
    <n v="469.95"/>
    <x v="0"/>
    <x v="10"/>
    <x v="0"/>
    <x v="0"/>
    <x v="4"/>
    <x v="3"/>
    <x v="4"/>
  </r>
  <r>
    <s v="TXN-008711"/>
    <x v="282"/>
    <x v="2523"/>
    <x v="5"/>
    <x v="26"/>
    <n v="23.6"/>
    <x v="3"/>
    <x v="0"/>
    <x v="0"/>
    <n v="47.2"/>
    <n v="47.2"/>
    <x v="1640"/>
    <n v="53.85"/>
    <x v="0"/>
    <x v="3"/>
    <x v="1"/>
    <x v="0"/>
    <x v="3"/>
    <x v="2"/>
    <x v="3"/>
  </r>
  <r>
    <s v="TXN-004965"/>
    <x v="282"/>
    <x v="2659"/>
    <x v="1"/>
    <x v="37"/>
    <n v="27.84"/>
    <x v="1"/>
    <x v="0"/>
    <x v="0"/>
    <n v="27.84"/>
    <n v="27.84"/>
    <x v="1641"/>
    <n v="40.75"/>
    <x v="2"/>
    <x v="9"/>
    <x v="7"/>
    <x v="0"/>
    <x v="7"/>
    <x v="3"/>
    <x v="3"/>
  </r>
  <r>
    <s v="TXN-008309"/>
    <x v="283"/>
    <x v="2660"/>
    <x v="0"/>
    <x v="20"/>
    <n v="201.55"/>
    <x v="0"/>
    <x v="0"/>
    <x v="0"/>
    <n v="806.2"/>
    <n v="806.2"/>
    <x v="1116"/>
    <n v="825.29"/>
    <x v="2"/>
    <x v="3"/>
    <x v="1"/>
    <x v="0"/>
    <x v="1"/>
    <x v="4"/>
    <x v="3"/>
  </r>
  <r>
    <s v="TXN-003678"/>
    <x v="283"/>
    <x v="2661"/>
    <x v="2"/>
    <x v="16"/>
    <n v="112.85"/>
    <x v="1"/>
    <x v="0"/>
    <x v="0"/>
    <n v="112.85"/>
    <n v="112.85"/>
    <x v="1642"/>
    <n v="140.32"/>
    <x v="4"/>
    <x v="13"/>
    <x v="6"/>
    <x v="0"/>
    <x v="8"/>
    <x v="3"/>
    <x v="1"/>
  </r>
  <r>
    <s v="TXN-004249"/>
    <x v="283"/>
    <x v="2662"/>
    <x v="1"/>
    <x v="37"/>
    <n v="51.06"/>
    <x v="1"/>
    <x v="58"/>
    <x v="706"/>
    <n v="51.06"/>
    <n v="38.95878"/>
    <x v="637"/>
    <n v="54.53878"/>
    <x v="2"/>
    <x v="9"/>
    <x v="5"/>
    <x v="0"/>
    <x v="7"/>
    <x v="3"/>
    <x v="2"/>
  </r>
  <r>
    <s v="TXN-009089"/>
    <x v="283"/>
    <x v="2663"/>
    <x v="2"/>
    <x v="28"/>
    <n v="167.5"/>
    <x v="3"/>
    <x v="0"/>
    <x v="0"/>
    <n v="335"/>
    <n v="335"/>
    <x v="527"/>
    <n v="362.22"/>
    <x v="4"/>
    <x v="16"/>
    <x v="1"/>
    <x v="0"/>
    <x v="7"/>
    <x v="2"/>
    <x v="2"/>
  </r>
  <r>
    <s v="TXN-005600"/>
    <x v="283"/>
    <x v="2664"/>
    <x v="1"/>
    <x v="37"/>
    <n v="13.08"/>
    <x v="1"/>
    <x v="0"/>
    <x v="0"/>
    <n v="13.08"/>
    <n v="13.08"/>
    <x v="358"/>
    <n v="29.63"/>
    <x v="2"/>
    <x v="3"/>
    <x v="1"/>
    <x v="1"/>
    <x v="10"/>
    <x v="3"/>
    <x v="0"/>
  </r>
  <r>
    <s v="TXN-000001"/>
    <x v="283"/>
    <x v="2665"/>
    <x v="2"/>
    <x v="2"/>
    <n v="100.29"/>
    <x v="2"/>
    <x v="43"/>
    <x v="707"/>
    <n v="300.87"/>
    <n v="286.92969"/>
    <x v="1643"/>
    <n v="313.05969"/>
    <x v="3"/>
    <x v="4"/>
    <x v="5"/>
    <x v="0"/>
    <x v="8"/>
    <x v="3"/>
    <x v="1"/>
  </r>
  <r>
    <s v="TXN-001521"/>
    <x v="283"/>
    <x v="2666"/>
    <x v="2"/>
    <x v="25"/>
    <n v="29.18"/>
    <x v="1"/>
    <x v="0"/>
    <x v="0"/>
    <n v="29.18"/>
    <n v="29.18"/>
    <x v="1644"/>
    <n v="51.81"/>
    <x v="4"/>
    <x v="9"/>
    <x v="0"/>
    <x v="0"/>
    <x v="4"/>
    <x v="3"/>
    <x v="1"/>
  </r>
  <r>
    <s v="TXN-000700"/>
    <x v="283"/>
    <x v="2667"/>
    <x v="3"/>
    <x v="11"/>
    <n v="143.37"/>
    <x v="3"/>
    <x v="63"/>
    <x v="708"/>
    <n v="286.74"/>
    <n v="260.79003"/>
    <x v="299"/>
    <n v="275.43003"/>
    <x v="0"/>
    <x v="11"/>
    <x v="3"/>
    <x v="0"/>
    <x v="7"/>
    <x v="3"/>
    <x v="1"/>
  </r>
  <r>
    <s v="TXN-014063"/>
    <x v="284"/>
    <x v="2668"/>
    <x v="2"/>
    <x v="14"/>
    <n v="178.32"/>
    <x v="1"/>
    <x v="0"/>
    <x v="0"/>
    <n v="178.32"/>
    <n v="178.32"/>
    <x v="1030"/>
    <n v="201.76"/>
    <x v="2"/>
    <x v="0"/>
    <x v="0"/>
    <x v="1"/>
    <x v="9"/>
    <x v="3"/>
    <x v="1"/>
  </r>
  <r>
    <s v="TXN-003764"/>
    <x v="284"/>
    <x v="2669"/>
    <x v="7"/>
    <x v="10"/>
    <n v="138.44"/>
    <x v="0"/>
    <x v="0"/>
    <x v="0"/>
    <n v="553.76"/>
    <n v="553.76"/>
    <x v="1141"/>
    <n v="573.06"/>
    <x v="2"/>
    <x v="0"/>
    <x v="1"/>
    <x v="1"/>
    <x v="4"/>
    <x v="3"/>
    <x v="3"/>
  </r>
  <r>
    <s v="TXN-002483"/>
    <x v="284"/>
    <x v="2670"/>
    <x v="7"/>
    <x v="10"/>
    <n v="150.09"/>
    <x v="0"/>
    <x v="194"/>
    <x v="709"/>
    <n v="600.36"/>
    <n v="582.64938"/>
    <x v="1645"/>
    <n v="603.58938"/>
    <x v="2"/>
    <x v="9"/>
    <x v="5"/>
    <x v="0"/>
    <x v="4"/>
    <x v="4"/>
    <x v="1"/>
  </r>
  <r>
    <s v="TXN-002692"/>
    <x v="284"/>
    <x v="2671"/>
    <x v="1"/>
    <x v="1"/>
    <n v="15.06"/>
    <x v="1"/>
    <x v="0"/>
    <x v="0"/>
    <n v="15.06"/>
    <n v="15.06"/>
    <x v="344"/>
    <n v="28.86"/>
    <x v="0"/>
    <x v="11"/>
    <x v="5"/>
    <x v="0"/>
    <x v="8"/>
    <x v="3"/>
    <x v="1"/>
  </r>
  <r>
    <s v="TXN-011694"/>
    <x v="284"/>
    <x v="2672"/>
    <x v="0"/>
    <x v="20"/>
    <n v="170.33"/>
    <x v="3"/>
    <x v="0"/>
    <x v="0"/>
    <n v="340.66"/>
    <n v="340.66"/>
    <x v="1461"/>
    <n v="356.81"/>
    <x v="0"/>
    <x v="3"/>
    <x v="1"/>
    <x v="0"/>
    <x v="0"/>
    <x v="3"/>
    <x v="3"/>
  </r>
  <r>
    <s v="TXN-006071"/>
    <x v="284"/>
    <x v="2673"/>
    <x v="3"/>
    <x v="6"/>
    <n v="24.17"/>
    <x v="4"/>
    <x v="0"/>
    <x v="0"/>
    <n v="120.85"/>
    <n v="120.85"/>
    <x v="7"/>
    <n v="142.15"/>
    <x v="4"/>
    <x v="19"/>
    <x v="0"/>
    <x v="0"/>
    <x v="9"/>
    <x v="5"/>
    <x v="0"/>
  </r>
  <r>
    <s v="TXN-010273"/>
    <x v="284"/>
    <x v="2674"/>
    <x v="2"/>
    <x v="28"/>
    <n v="65.34"/>
    <x v="1"/>
    <x v="0"/>
    <x v="0"/>
    <n v="65.34"/>
    <n v="65.34"/>
    <x v="311"/>
    <n v="85.3"/>
    <x v="2"/>
    <x v="15"/>
    <x v="1"/>
    <x v="0"/>
    <x v="6"/>
    <x v="1"/>
    <x v="0"/>
  </r>
  <r>
    <s v="TXN-011716"/>
    <x v="284"/>
    <x v="2675"/>
    <x v="3"/>
    <x v="3"/>
    <n v="132.91"/>
    <x v="2"/>
    <x v="0"/>
    <x v="0"/>
    <n v="398.73"/>
    <n v="398.73"/>
    <x v="202"/>
    <n v="415.11"/>
    <x v="2"/>
    <x v="0"/>
    <x v="5"/>
    <x v="0"/>
    <x v="3"/>
    <x v="3"/>
    <x v="1"/>
  </r>
  <r>
    <s v="TXN-001578"/>
    <x v="284"/>
    <x v="2676"/>
    <x v="6"/>
    <x v="17"/>
    <n v="52.83"/>
    <x v="1"/>
    <x v="13"/>
    <x v="710"/>
    <n v="52.83"/>
    <n v="39.99231"/>
    <x v="1646"/>
    <n v="47.73231"/>
    <x v="0"/>
    <x v="0"/>
    <x v="0"/>
    <x v="0"/>
    <x v="6"/>
    <x v="3"/>
    <x v="3"/>
  </r>
  <r>
    <s v="TXN-000901"/>
    <x v="284"/>
    <x v="2677"/>
    <x v="2"/>
    <x v="25"/>
    <n v="55.54"/>
    <x v="3"/>
    <x v="0"/>
    <x v="0"/>
    <n v="111.08"/>
    <n v="111.08"/>
    <x v="1647"/>
    <n v="130.95"/>
    <x v="4"/>
    <x v="15"/>
    <x v="0"/>
    <x v="0"/>
    <x v="6"/>
    <x v="3"/>
    <x v="2"/>
  </r>
  <r>
    <s v="TXN-013754"/>
    <x v="284"/>
    <x v="2678"/>
    <x v="7"/>
    <x v="35"/>
    <n v="140.79"/>
    <x v="1"/>
    <x v="55"/>
    <x v="711"/>
    <n v="140.79"/>
    <n v="132.62418"/>
    <x v="1648"/>
    <n v="141.20418"/>
    <x v="0"/>
    <x v="3"/>
    <x v="1"/>
    <x v="0"/>
    <x v="0"/>
    <x v="2"/>
    <x v="3"/>
  </r>
  <r>
    <s v="TXN-014113"/>
    <x v="284"/>
    <x v="2679"/>
    <x v="7"/>
    <x v="22"/>
    <n v="128.05"/>
    <x v="1"/>
    <x v="0"/>
    <x v="0"/>
    <n v="128.05"/>
    <n v="128.05"/>
    <x v="1649"/>
    <n v="150.96"/>
    <x v="4"/>
    <x v="14"/>
    <x v="5"/>
    <x v="0"/>
    <x v="10"/>
    <x v="3"/>
    <x v="4"/>
  </r>
  <r>
    <s v="TXN-009036"/>
    <x v="284"/>
    <x v="2680"/>
    <x v="7"/>
    <x v="23"/>
    <n v="73.26"/>
    <x v="3"/>
    <x v="0"/>
    <x v="0"/>
    <n v="146.52"/>
    <n v="146.52"/>
    <x v="944"/>
    <n v="166.37"/>
    <x v="1"/>
    <x v="1"/>
    <x v="1"/>
    <x v="0"/>
    <x v="8"/>
    <x v="2"/>
    <x v="1"/>
  </r>
  <r>
    <s v="TXN-007608"/>
    <x v="284"/>
    <x v="2681"/>
    <x v="2"/>
    <x v="25"/>
    <n v="74.94"/>
    <x v="1"/>
    <x v="0"/>
    <x v="0"/>
    <n v="74.94"/>
    <n v="74.94"/>
    <x v="1650"/>
    <n v="83.22"/>
    <x v="0"/>
    <x v="3"/>
    <x v="1"/>
    <x v="1"/>
    <x v="10"/>
    <x v="4"/>
    <x v="1"/>
  </r>
  <r>
    <s v="TXN-012127"/>
    <x v="284"/>
    <x v="2172"/>
    <x v="3"/>
    <x v="8"/>
    <n v="223.91"/>
    <x v="1"/>
    <x v="0"/>
    <x v="0"/>
    <n v="223.91"/>
    <n v="223.91"/>
    <x v="1578"/>
    <n v="247.45"/>
    <x v="2"/>
    <x v="3"/>
    <x v="1"/>
    <x v="0"/>
    <x v="7"/>
    <x v="1"/>
    <x v="4"/>
  </r>
  <r>
    <s v="TXN-006575"/>
    <x v="284"/>
    <x v="2682"/>
    <x v="7"/>
    <x v="23"/>
    <n v="63.79"/>
    <x v="1"/>
    <x v="0"/>
    <x v="0"/>
    <n v="63.79"/>
    <n v="63.79"/>
    <x v="1651"/>
    <n v="86.3"/>
    <x v="4"/>
    <x v="19"/>
    <x v="5"/>
    <x v="0"/>
    <x v="9"/>
    <x v="3"/>
    <x v="1"/>
  </r>
  <r>
    <s v="TXN-004214"/>
    <x v="284"/>
    <x v="30"/>
    <x v="0"/>
    <x v="33"/>
    <n v="310.89"/>
    <x v="1"/>
    <x v="199"/>
    <x v="712"/>
    <n v="310.89"/>
    <n v="286.32969"/>
    <x v="1607"/>
    <n v="311.86969"/>
    <x v="2"/>
    <x v="0"/>
    <x v="1"/>
    <x v="0"/>
    <x v="8"/>
    <x v="3"/>
    <x v="4"/>
  </r>
  <r>
    <s v="TXN-013045"/>
    <x v="284"/>
    <x v="1716"/>
    <x v="4"/>
    <x v="5"/>
    <n v="49.07"/>
    <x v="1"/>
    <x v="64"/>
    <x v="713"/>
    <n v="49.07"/>
    <n v="42.78904"/>
    <x v="1573"/>
    <n v="62.13904"/>
    <x v="4"/>
    <x v="20"/>
    <x v="1"/>
    <x v="0"/>
    <x v="10"/>
    <x v="1"/>
    <x v="1"/>
  </r>
  <r>
    <s v="TXN-013307"/>
    <x v="284"/>
    <x v="2199"/>
    <x v="5"/>
    <x v="31"/>
    <n v="14.85"/>
    <x v="1"/>
    <x v="104"/>
    <x v="714"/>
    <n v="14.85"/>
    <n v="13.3353"/>
    <x v="5"/>
    <n v="26.5853"/>
    <x v="0"/>
    <x v="11"/>
    <x v="0"/>
    <x v="0"/>
    <x v="10"/>
    <x v="0"/>
    <x v="3"/>
  </r>
  <r>
    <s v="TXN-000225"/>
    <x v="285"/>
    <x v="1763"/>
    <x v="6"/>
    <x v="9"/>
    <n v="59.83"/>
    <x v="3"/>
    <x v="0"/>
    <x v="0"/>
    <n v="119.66"/>
    <n v="119.66"/>
    <x v="935"/>
    <n v="128.75"/>
    <x v="0"/>
    <x v="0"/>
    <x v="0"/>
    <x v="0"/>
    <x v="6"/>
    <x v="3"/>
    <x v="3"/>
  </r>
  <r>
    <s v="TXN-012755"/>
    <x v="285"/>
    <x v="493"/>
    <x v="3"/>
    <x v="6"/>
    <n v="79.04"/>
    <x v="3"/>
    <x v="0"/>
    <x v="0"/>
    <n v="158.08"/>
    <n v="158.08"/>
    <x v="1530"/>
    <n v="172.63"/>
    <x v="2"/>
    <x v="0"/>
    <x v="1"/>
    <x v="0"/>
    <x v="5"/>
    <x v="5"/>
    <x v="1"/>
  </r>
  <r>
    <s v="TXN-014773"/>
    <x v="285"/>
    <x v="2683"/>
    <x v="3"/>
    <x v="8"/>
    <n v="84.06"/>
    <x v="1"/>
    <x v="0"/>
    <x v="0"/>
    <n v="84.06"/>
    <n v="84.06"/>
    <x v="1652"/>
    <n v="105.6"/>
    <x v="2"/>
    <x v="15"/>
    <x v="4"/>
    <x v="0"/>
    <x v="3"/>
    <x v="0"/>
    <x v="2"/>
  </r>
  <r>
    <s v="TXN-003416"/>
    <x v="285"/>
    <x v="2684"/>
    <x v="4"/>
    <x v="5"/>
    <n v="73.14"/>
    <x v="1"/>
    <x v="0"/>
    <x v="0"/>
    <n v="73.14"/>
    <n v="73.14"/>
    <x v="1603"/>
    <n v="87.57"/>
    <x v="0"/>
    <x v="10"/>
    <x v="1"/>
    <x v="0"/>
    <x v="3"/>
    <x v="2"/>
    <x v="1"/>
  </r>
  <r>
    <s v="TXN-010409"/>
    <x v="285"/>
    <x v="2685"/>
    <x v="0"/>
    <x v="33"/>
    <n v="418.42"/>
    <x v="1"/>
    <x v="0"/>
    <x v="0"/>
    <n v="418.42"/>
    <n v="418.42"/>
    <x v="817"/>
    <n v="436.16"/>
    <x v="0"/>
    <x v="10"/>
    <x v="5"/>
    <x v="0"/>
    <x v="9"/>
    <x v="3"/>
    <x v="4"/>
  </r>
  <r>
    <s v="TXN-002095"/>
    <x v="285"/>
    <x v="2686"/>
    <x v="6"/>
    <x v="9"/>
    <n v="90.4"/>
    <x v="1"/>
    <x v="0"/>
    <x v="0"/>
    <n v="90.4"/>
    <n v="90.4"/>
    <x v="1548"/>
    <n v="112.04"/>
    <x v="2"/>
    <x v="15"/>
    <x v="0"/>
    <x v="0"/>
    <x v="10"/>
    <x v="3"/>
    <x v="0"/>
  </r>
  <r>
    <s v="TXN-005920"/>
    <x v="285"/>
    <x v="2687"/>
    <x v="3"/>
    <x v="21"/>
    <n v="143.55"/>
    <x v="3"/>
    <x v="0"/>
    <x v="0"/>
    <n v="287.1"/>
    <n v="287.1"/>
    <x v="1653"/>
    <n v="296.2"/>
    <x v="0"/>
    <x v="6"/>
    <x v="1"/>
    <x v="0"/>
    <x v="7"/>
    <x v="3"/>
    <x v="1"/>
  </r>
  <r>
    <s v="TXN-002299"/>
    <x v="285"/>
    <x v="2688"/>
    <x v="3"/>
    <x v="6"/>
    <n v="151.48"/>
    <x v="3"/>
    <x v="0"/>
    <x v="0"/>
    <n v="302.96"/>
    <n v="302.96"/>
    <x v="286"/>
    <n v="315.82"/>
    <x v="0"/>
    <x v="10"/>
    <x v="0"/>
    <x v="0"/>
    <x v="11"/>
    <x v="4"/>
    <x v="1"/>
  </r>
  <r>
    <s v="TXN-005811"/>
    <x v="285"/>
    <x v="2689"/>
    <x v="6"/>
    <x v="12"/>
    <n v="91.47"/>
    <x v="1"/>
    <x v="90"/>
    <x v="715"/>
    <n v="91.47"/>
    <n v="69.15132"/>
    <x v="832"/>
    <n v="83.80132"/>
    <x v="0"/>
    <x v="11"/>
    <x v="1"/>
    <x v="0"/>
    <x v="7"/>
    <x v="0"/>
    <x v="0"/>
  </r>
  <r>
    <s v="TXN-011901"/>
    <x v="285"/>
    <x v="2690"/>
    <x v="5"/>
    <x v="31"/>
    <n v="23.66"/>
    <x v="1"/>
    <x v="75"/>
    <x v="716"/>
    <n v="23.66"/>
    <n v="19.06996"/>
    <x v="1654"/>
    <n v="25.15996"/>
    <x v="0"/>
    <x v="3"/>
    <x v="1"/>
    <x v="1"/>
    <x v="9"/>
    <x v="0"/>
    <x v="3"/>
  </r>
  <r>
    <s v="TXN-003175"/>
    <x v="285"/>
    <x v="2691"/>
    <x v="6"/>
    <x v="19"/>
    <n v="72.72"/>
    <x v="0"/>
    <x v="0"/>
    <x v="0"/>
    <n v="290.88"/>
    <n v="290.88"/>
    <x v="1632"/>
    <n v="310.67"/>
    <x v="2"/>
    <x v="12"/>
    <x v="0"/>
    <x v="1"/>
    <x v="6"/>
    <x v="0"/>
    <x v="0"/>
  </r>
  <r>
    <s v="TXN-001621"/>
    <x v="285"/>
    <x v="2692"/>
    <x v="6"/>
    <x v="12"/>
    <n v="45.97"/>
    <x v="1"/>
    <x v="0"/>
    <x v="0"/>
    <n v="45.97"/>
    <n v="45.97"/>
    <x v="1655"/>
    <n v="54.08"/>
    <x v="0"/>
    <x v="11"/>
    <x v="0"/>
    <x v="0"/>
    <x v="7"/>
    <x v="1"/>
    <x v="1"/>
  </r>
  <r>
    <s v="TXN-005804"/>
    <x v="285"/>
    <x v="2617"/>
    <x v="2"/>
    <x v="25"/>
    <n v="65.63"/>
    <x v="1"/>
    <x v="67"/>
    <x v="717"/>
    <n v="65.63"/>
    <n v="55.71987"/>
    <x v="1656"/>
    <n v="73.83987"/>
    <x v="2"/>
    <x v="9"/>
    <x v="3"/>
    <x v="0"/>
    <x v="3"/>
    <x v="3"/>
    <x v="3"/>
  </r>
  <r>
    <s v="TXN-001563"/>
    <x v="285"/>
    <x v="725"/>
    <x v="1"/>
    <x v="6"/>
    <n v="11.75"/>
    <x v="1"/>
    <x v="0"/>
    <x v="0"/>
    <n v="11.75"/>
    <n v="11.75"/>
    <x v="264"/>
    <n v="26.91"/>
    <x v="2"/>
    <x v="16"/>
    <x v="1"/>
    <x v="0"/>
    <x v="8"/>
    <x v="2"/>
    <x v="3"/>
  </r>
  <r>
    <s v="TXN-005960"/>
    <x v="286"/>
    <x v="2693"/>
    <x v="4"/>
    <x v="30"/>
    <n v="27.28"/>
    <x v="3"/>
    <x v="0"/>
    <x v="0"/>
    <n v="54.56"/>
    <n v="54.56"/>
    <x v="547"/>
    <n v="78.41"/>
    <x v="4"/>
    <x v="21"/>
    <x v="5"/>
    <x v="0"/>
    <x v="1"/>
    <x v="0"/>
    <x v="3"/>
  </r>
  <r>
    <s v="TXN-003054"/>
    <x v="286"/>
    <x v="1490"/>
    <x v="5"/>
    <x v="7"/>
    <n v="12.44"/>
    <x v="1"/>
    <x v="0"/>
    <x v="0"/>
    <n v="12.44"/>
    <n v="12.44"/>
    <x v="1323"/>
    <n v="20.87"/>
    <x v="0"/>
    <x v="0"/>
    <x v="7"/>
    <x v="0"/>
    <x v="10"/>
    <x v="0"/>
    <x v="1"/>
  </r>
  <r>
    <s v="TXN-011753"/>
    <x v="286"/>
    <x v="1557"/>
    <x v="0"/>
    <x v="0"/>
    <n v="330.17"/>
    <x v="0"/>
    <x v="0"/>
    <x v="0"/>
    <n v="1320.68"/>
    <n v="1320.68"/>
    <x v="1657"/>
    <n v="1338.17"/>
    <x v="0"/>
    <x v="0"/>
    <x v="1"/>
    <x v="0"/>
    <x v="6"/>
    <x v="3"/>
    <x v="1"/>
  </r>
  <r>
    <s v="TXN-005292"/>
    <x v="286"/>
    <x v="2694"/>
    <x v="6"/>
    <x v="13"/>
    <n v="39.81"/>
    <x v="3"/>
    <x v="0"/>
    <x v="0"/>
    <n v="79.62"/>
    <n v="79.62"/>
    <x v="545"/>
    <n v="103.54"/>
    <x v="4"/>
    <x v="4"/>
    <x v="0"/>
    <x v="1"/>
    <x v="7"/>
    <x v="0"/>
    <x v="3"/>
  </r>
  <r>
    <s v="TXN-003750"/>
    <x v="286"/>
    <x v="2695"/>
    <x v="3"/>
    <x v="21"/>
    <n v="60.94"/>
    <x v="3"/>
    <x v="0"/>
    <x v="0"/>
    <n v="121.88"/>
    <n v="121.88"/>
    <x v="1468"/>
    <n v="146.96"/>
    <x v="4"/>
    <x v="4"/>
    <x v="1"/>
    <x v="0"/>
    <x v="3"/>
    <x v="2"/>
    <x v="3"/>
  </r>
  <r>
    <s v="TXN-004134"/>
    <x v="286"/>
    <x v="700"/>
    <x v="2"/>
    <x v="28"/>
    <n v="142.63"/>
    <x v="1"/>
    <x v="106"/>
    <x v="718"/>
    <n v="142.63"/>
    <n v="107.40039"/>
    <x v="495"/>
    <n v="124.32039"/>
    <x v="2"/>
    <x v="12"/>
    <x v="3"/>
    <x v="0"/>
    <x v="5"/>
    <x v="3"/>
    <x v="0"/>
  </r>
  <r>
    <s v="TXN-001112"/>
    <x v="286"/>
    <x v="595"/>
    <x v="0"/>
    <x v="38"/>
    <n v="246.49"/>
    <x v="1"/>
    <x v="0"/>
    <x v="0"/>
    <n v="246.49"/>
    <n v="246.49"/>
    <x v="558"/>
    <n v="258.88"/>
    <x v="0"/>
    <x v="10"/>
    <x v="5"/>
    <x v="0"/>
    <x v="0"/>
    <x v="3"/>
    <x v="4"/>
  </r>
  <r>
    <s v="TXN-013415"/>
    <x v="286"/>
    <x v="2696"/>
    <x v="2"/>
    <x v="25"/>
    <n v="165.2"/>
    <x v="1"/>
    <x v="0"/>
    <x v="0"/>
    <n v="165.2"/>
    <n v="165.2"/>
    <x v="247"/>
    <n v="189.95"/>
    <x v="1"/>
    <x v="14"/>
    <x v="1"/>
    <x v="1"/>
    <x v="11"/>
    <x v="5"/>
    <x v="3"/>
  </r>
  <r>
    <s v="TXN-007293"/>
    <x v="287"/>
    <x v="2697"/>
    <x v="7"/>
    <x v="36"/>
    <n v="68.1"/>
    <x v="1"/>
    <x v="0"/>
    <x v="0"/>
    <n v="68.1"/>
    <n v="68.1"/>
    <x v="1658"/>
    <n v="89.83"/>
    <x v="4"/>
    <x v="4"/>
    <x v="2"/>
    <x v="0"/>
    <x v="8"/>
    <x v="3"/>
    <x v="0"/>
  </r>
  <r>
    <s v="TXN-013495"/>
    <x v="287"/>
    <x v="2698"/>
    <x v="0"/>
    <x v="20"/>
    <n v="386.61"/>
    <x v="1"/>
    <x v="0"/>
    <x v="0"/>
    <n v="386.61"/>
    <n v="386.61"/>
    <x v="496"/>
    <n v="404.96"/>
    <x v="0"/>
    <x v="10"/>
    <x v="3"/>
    <x v="0"/>
    <x v="1"/>
    <x v="0"/>
    <x v="3"/>
  </r>
  <r>
    <s v="TXN-013421"/>
    <x v="287"/>
    <x v="2699"/>
    <x v="0"/>
    <x v="38"/>
    <n v="265.19"/>
    <x v="1"/>
    <x v="0"/>
    <x v="0"/>
    <n v="265.19"/>
    <n v="265.19"/>
    <x v="534"/>
    <n v="276.99"/>
    <x v="0"/>
    <x v="7"/>
    <x v="1"/>
    <x v="1"/>
    <x v="1"/>
    <x v="3"/>
    <x v="1"/>
  </r>
  <r>
    <s v="TXN-007807"/>
    <x v="287"/>
    <x v="2700"/>
    <x v="7"/>
    <x v="36"/>
    <n v="137.85"/>
    <x v="3"/>
    <x v="27"/>
    <x v="719"/>
    <n v="275.7"/>
    <n v="263.2935"/>
    <x v="1659"/>
    <n v="285.6035"/>
    <x v="4"/>
    <x v="12"/>
    <x v="0"/>
    <x v="0"/>
    <x v="10"/>
    <x v="3"/>
    <x v="0"/>
  </r>
  <r>
    <s v="TXN-009372"/>
    <x v="287"/>
    <x v="2701"/>
    <x v="4"/>
    <x v="5"/>
    <n v="21.98"/>
    <x v="1"/>
    <x v="131"/>
    <x v="720"/>
    <n v="21.98"/>
    <n v="20.5513"/>
    <x v="991"/>
    <n v="41.0313"/>
    <x v="4"/>
    <x v="21"/>
    <x v="1"/>
    <x v="0"/>
    <x v="7"/>
    <x v="1"/>
    <x v="3"/>
  </r>
  <r>
    <s v="TXN-009449"/>
    <x v="287"/>
    <x v="2702"/>
    <x v="2"/>
    <x v="16"/>
    <n v="78.87"/>
    <x v="1"/>
    <x v="0"/>
    <x v="0"/>
    <n v="78.87"/>
    <n v="78.87"/>
    <x v="1660"/>
    <n v="103.3"/>
    <x v="1"/>
    <x v="4"/>
    <x v="5"/>
    <x v="1"/>
    <x v="7"/>
    <x v="3"/>
    <x v="0"/>
  </r>
  <r>
    <s v="TXN-012223"/>
    <x v="287"/>
    <x v="2703"/>
    <x v="6"/>
    <x v="9"/>
    <n v="34.42"/>
    <x v="3"/>
    <x v="70"/>
    <x v="721"/>
    <n v="68.84"/>
    <n v="62.8165"/>
    <x v="1661"/>
    <n v="89.0565"/>
    <x v="4"/>
    <x v="22"/>
    <x v="5"/>
    <x v="0"/>
    <x v="10"/>
    <x v="2"/>
    <x v="3"/>
  </r>
  <r>
    <s v="TXN-003079"/>
    <x v="287"/>
    <x v="2704"/>
    <x v="4"/>
    <x v="18"/>
    <n v="37.53"/>
    <x v="1"/>
    <x v="0"/>
    <x v="0"/>
    <n v="37.53"/>
    <n v="37.53"/>
    <x v="1044"/>
    <n v="52.44"/>
    <x v="2"/>
    <x v="9"/>
    <x v="1"/>
    <x v="1"/>
    <x v="8"/>
    <x v="3"/>
    <x v="4"/>
  </r>
  <r>
    <s v="TXN-001879"/>
    <x v="287"/>
    <x v="2705"/>
    <x v="4"/>
    <x v="30"/>
    <n v="92.45"/>
    <x v="1"/>
    <x v="0"/>
    <x v="0"/>
    <n v="92.45"/>
    <n v="92.45"/>
    <x v="1661"/>
    <n v="118.69"/>
    <x v="4"/>
    <x v="20"/>
    <x v="0"/>
    <x v="0"/>
    <x v="10"/>
    <x v="3"/>
    <x v="1"/>
  </r>
  <r>
    <s v="TXN-002398"/>
    <x v="287"/>
    <x v="1761"/>
    <x v="6"/>
    <x v="17"/>
    <n v="32.38"/>
    <x v="2"/>
    <x v="0"/>
    <x v="0"/>
    <n v="97.14"/>
    <n v="97.14"/>
    <x v="204"/>
    <n v="118.22"/>
    <x v="4"/>
    <x v="9"/>
    <x v="1"/>
    <x v="0"/>
    <x v="6"/>
    <x v="3"/>
    <x v="3"/>
  </r>
  <r>
    <s v="TXN-014335"/>
    <x v="287"/>
    <x v="2706"/>
    <x v="2"/>
    <x v="28"/>
    <n v="94.77"/>
    <x v="1"/>
    <x v="0"/>
    <x v="0"/>
    <n v="94.77"/>
    <n v="94.77"/>
    <x v="1364"/>
    <n v="115.42"/>
    <x v="4"/>
    <x v="21"/>
    <x v="5"/>
    <x v="0"/>
    <x v="7"/>
    <x v="3"/>
    <x v="1"/>
  </r>
  <r>
    <s v="TXN-002204"/>
    <x v="288"/>
    <x v="2707"/>
    <x v="0"/>
    <x v="20"/>
    <n v="231.51"/>
    <x v="1"/>
    <x v="0"/>
    <x v="0"/>
    <n v="231.51"/>
    <n v="231.51"/>
    <x v="1662"/>
    <n v="254.39"/>
    <x v="1"/>
    <x v="9"/>
    <x v="3"/>
    <x v="0"/>
    <x v="7"/>
    <x v="4"/>
    <x v="3"/>
  </r>
  <r>
    <s v="TXN-005898"/>
    <x v="288"/>
    <x v="2708"/>
    <x v="1"/>
    <x v="37"/>
    <n v="45.22"/>
    <x v="1"/>
    <x v="0"/>
    <x v="0"/>
    <n v="45.22"/>
    <n v="45.22"/>
    <x v="1663"/>
    <n v="55.65"/>
    <x v="0"/>
    <x v="6"/>
    <x v="3"/>
    <x v="0"/>
    <x v="10"/>
    <x v="2"/>
    <x v="0"/>
  </r>
  <r>
    <s v="TXN-007029"/>
    <x v="288"/>
    <x v="2709"/>
    <x v="4"/>
    <x v="18"/>
    <n v="94.56"/>
    <x v="4"/>
    <x v="0"/>
    <x v="0"/>
    <n v="472.8"/>
    <n v="472.8"/>
    <x v="857"/>
    <n v="481.48"/>
    <x v="0"/>
    <x v="10"/>
    <x v="3"/>
    <x v="1"/>
    <x v="1"/>
    <x v="5"/>
    <x v="3"/>
  </r>
  <r>
    <s v="TXN-001370"/>
    <x v="288"/>
    <x v="2710"/>
    <x v="4"/>
    <x v="30"/>
    <n v="28.06"/>
    <x v="1"/>
    <x v="0"/>
    <x v="0"/>
    <n v="28.06"/>
    <n v="28.06"/>
    <x v="1103"/>
    <n v="49.78"/>
    <x v="4"/>
    <x v="13"/>
    <x v="2"/>
    <x v="1"/>
    <x v="7"/>
    <x v="4"/>
    <x v="3"/>
  </r>
  <r>
    <s v="TXN-007423"/>
    <x v="288"/>
    <x v="2711"/>
    <x v="2"/>
    <x v="25"/>
    <n v="133.62"/>
    <x v="2"/>
    <x v="0"/>
    <x v="0"/>
    <n v="400.86"/>
    <n v="400.86"/>
    <x v="1175"/>
    <n v="411.64"/>
    <x v="0"/>
    <x v="7"/>
    <x v="0"/>
    <x v="0"/>
    <x v="8"/>
    <x v="1"/>
    <x v="3"/>
  </r>
  <r>
    <s v="TXN-002756"/>
    <x v="288"/>
    <x v="163"/>
    <x v="2"/>
    <x v="2"/>
    <n v="22.94"/>
    <x v="1"/>
    <x v="62"/>
    <x v="722"/>
    <n v="22.94"/>
    <n v="18.16848"/>
    <x v="201"/>
    <n v="41.27848"/>
    <x v="3"/>
    <x v="21"/>
    <x v="0"/>
    <x v="0"/>
    <x v="8"/>
    <x v="0"/>
    <x v="1"/>
  </r>
  <r>
    <s v="TXN-000633"/>
    <x v="288"/>
    <x v="2712"/>
    <x v="2"/>
    <x v="25"/>
    <n v="90.78"/>
    <x v="1"/>
    <x v="79"/>
    <x v="723"/>
    <n v="90.78"/>
    <n v="75.8013"/>
    <x v="793"/>
    <n v="94.7913"/>
    <x v="2"/>
    <x v="15"/>
    <x v="0"/>
    <x v="0"/>
    <x v="9"/>
    <x v="3"/>
    <x v="1"/>
  </r>
  <r>
    <s v="TXN-005281"/>
    <x v="288"/>
    <x v="2713"/>
    <x v="6"/>
    <x v="19"/>
    <n v="95.5"/>
    <x v="1"/>
    <x v="0"/>
    <x v="0"/>
    <n v="95.5"/>
    <n v="95.5"/>
    <x v="36"/>
    <n v="112.59"/>
    <x v="2"/>
    <x v="7"/>
    <x v="4"/>
    <x v="0"/>
    <x v="6"/>
    <x v="2"/>
    <x v="0"/>
  </r>
  <r>
    <s v="TXN-003921"/>
    <x v="288"/>
    <x v="2714"/>
    <x v="4"/>
    <x v="34"/>
    <n v="54.8"/>
    <x v="1"/>
    <x v="67"/>
    <x v="724"/>
    <n v="54.8"/>
    <n v="46.5252"/>
    <x v="881"/>
    <n v="65.5852"/>
    <x v="2"/>
    <x v="9"/>
    <x v="0"/>
    <x v="0"/>
    <x v="4"/>
    <x v="5"/>
    <x v="3"/>
  </r>
  <r>
    <s v="TXN-000191"/>
    <x v="288"/>
    <x v="2518"/>
    <x v="6"/>
    <x v="9"/>
    <n v="96.78"/>
    <x v="1"/>
    <x v="0"/>
    <x v="0"/>
    <n v="96.78"/>
    <n v="96.78"/>
    <x v="648"/>
    <n v="110.81"/>
    <x v="0"/>
    <x v="11"/>
    <x v="5"/>
    <x v="1"/>
    <x v="9"/>
    <x v="0"/>
    <x v="4"/>
  </r>
  <r>
    <s v="TXN-003020"/>
    <x v="288"/>
    <x v="2715"/>
    <x v="5"/>
    <x v="26"/>
    <n v="14.91"/>
    <x v="1"/>
    <x v="0"/>
    <x v="0"/>
    <n v="14.91"/>
    <n v="14.91"/>
    <x v="1664"/>
    <n v="27.58"/>
    <x v="0"/>
    <x v="0"/>
    <x v="0"/>
    <x v="0"/>
    <x v="8"/>
    <x v="3"/>
    <x v="1"/>
  </r>
  <r>
    <s v="TXN-004330"/>
    <x v="288"/>
    <x v="2716"/>
    <x v="2"/>
    <x v="2"/>
    <n v="103.65"/>
    <x v="3"/>
    <x v="0"/>
    <x v="0"/>
    <n v="207.3"/>
    <n v="207.3"/>
    <x v="1201"/>
    <n v="225.97"/>
    <x v="2"/>
    <x v="7"/>
    <x v="1"/>
    <x v="0"/>
    <x v="7"/>
    <x v="0"/>
    <x v="0"/>
  </r>
  <r>
    <s v="TXN-005575"/>
    <x v="288"/>
    <x v="2717"/>
    <x v="2"/>
    <x v="16"/>
    <n v="65.5"/>
    <x v="3"/>
    <x v="0"/>
    <x v="0"/>
    <n v="131"/>
    <n v="131"/>
    <x v="1244"/>
    <n v="145.54"/>
    <x v="2"/>
    <x v="9"/>
    <x v="1"/>
    <x v="0"/>
    <x v="8"/>
    <x v="3"/>
    <x v="3"/>
  </r>
  <r>
    <s v="TXN-008086"/>
    <x v="288"/>
    <x v="2718"/>
    <x v="4"/>
    <x v="34"/>
    <n v="25.36"/>
    <x v="1"/>
    <x v="0"/>
    <x v="0"/>
    <n v="25.36"/>
    <n v="25.36"/>
    <x v="301"/>
    <n v="37.61"/>
    <x v="0"/>
    <x v="6"/>
    <x v="5"/>
    <x v="1"/>
    <x v="1"/>
    <x v="0"/>
    <x v="1"/>
  </r>
  <r>
    <s v="TXN-013961"/>
    <x v="289"/>
    <x v="2142"/>
    <x v="4"/>
    <x v="30"/>
    <n v="53.63"/>
    <x v="3"/>
    <x v="0"/>
    <x v="0"/>
    <n v="107.26"/>
    <n v="107.26"/>
    <x v="973"/>
    <n v="125.46"/>
    <x v="2"/>
    <x v="5"/>
    <x v="0"/>
    <x v="0"/>
    <x v="8"/>
    <x v="0"/>
    <x v="3"/>
  </r>
  <r>
    <s v="TXN-013168"/>
    <x v="289"/>
    <x v="2719"/>
    <x v="2"/>
    <x v="14"/>
    <n v="144.94"/>
    <x v="1"/>
    <x v="39"/>
    <x v="725"/>
    <n v="144.94"/>
    <n v="129.57636"/>
    <x v="649"/>
    <n v="139.51636"/>
    <x v="0"/>
    <x v="11"/>
    <x v="1"/>
    <x v="0"/>
    <x v="3"/>
    <x v="3"/>
    <x v="1"/>
  </r>
  <r>
    <s v="TXN-002058"/>
    <x v="289"/>
    <x v="1153"/>
    <x v="3"/>
    <x v="3"/>
    <n v="51.93"/>
    <x v="1"/>
    <x v="94"/>
    <x v="726"/>
    <n v="51.93"/>
    <n v="39.36294"/>
    <x v="636"/>
    <n v="62.06294"/>
    <x v="1"/>
    <x v="22"/>
    <x v="0"/>
    <x v="0"/>
    <x v="3"/>
    <x v="3"/>
    <x v="0"/>
  </r>
  <r>
    <s v="TXN-007103"/>
    <x v="289"/>
    <x v="2542"/>
    <x v="3"/>
    <x v="3"/>
    <n v="243.18"/>
    <x v="1"/>
    <x v="0"/>
    <x v="0"/>
    <n v="243.18"/>
    <n v="243.18"/>
    <x v="859"/>
    <n v="267.9"/>
    <x v="2"/>
    <x v="16"/>
    <x v="1"/>
    <x v="0"/>
    <x v="4"/>
    <x v="3"/>
    <x v="0"/>
  </r>
  <r>
    <s v="TXN-003400"/>
    <x v="289"/>
    <x v="2275"/>
    <x v="6"/>
    <x v="17"/>
    <n v="109.32"/>
    <x v="1"/>
    <x v="0"/>
    <x v="0"/>
    <n v="109.32"/>
    <n v="109.32"/>
    <x v="1665"/>
    <n v="136.61"/>
    <x v="4"/>
    <x v="18"/>
    <x v="5"/>
    <x v="0"/>
    <x v="7"/>
    <x v="5"/>
    <x v="2"/>
  </r>
  <r>
    <s v="TXN-004570"/>
    <x v="289"/>
    <x v="2720"/>
    <x v="5"/>
    <x v="15"/>
    <n v="37.42"/>
    <x v="3"/>
    <x v="47"/>
    <x v="727"/>
    <n v="74.84"/>
    <n v="66.34566"/>
    <x v="478"/>
    <n v="79.07566"/>
    <x v="0"/>
    <x v="3"/>
    <x v="1"/>
    <x v="0"/>
    <x v="3"/>
    <x v="3"/>
    <x v="1"/>
  </r>
  <r>
    <s v="TXN-000990"/>
    <x v="289"/>
    <x v="2721"/>
    <x v="6"/>
    <x v="19"/>
    <n v="50.24"/>
    <x v="1"/>
    <x v="9"/>
    <x v="728"/>
    <n v="50.24"/>
    <n v="40.14176"/>
    <x v="22"/>
    <n v="50.43176"/>
    <x v="0"/>
    <x v="10"/>
    <x v="0"/>
    <x v="0"/>
    <x v="10"/>
    <x v="3"/>
    <x v="1"/>
  </r>
  <r>
    <s v="TXN-001690"/>
    <x v="289"/>
    <x v="2722"/>
    <x v="6"/>
    <x v="12"/>
    <n v="33.42"/>
    <x v="3"/>
    <x v="0"/>
    <x v="0"/>
    <n v="66.84"/>
    <n v="66.84"/>
    <x v="1062"/>
    <n v="85.24"/>
    <x v="2"/>
    <x v="15"/>
    <x v="0"/>
    <x v="0"/>
    <x v="8"/>
    <x v="0"/>
    <x v="3"/>
  </r>
  <r>
    <s v="TXN-011860"/>
    <x v="289"/>
    <x v="2723"/>
    <x v="2"/>
    <x v="2"/>
    <n v="147.6"/>
    <x v="3"/>
    <x v="0"/>
    <x v="0"/>
    <n v="295.2"/>
    <n v="295.2"/>
    <x v="1666"/>
    <n v="317.2"/>
    <x v="4"/>
    <x v="2"/>
    <x v="1"/>
    <x v="0"/>
    <x v="1"/>
    <x v="2"/>
    <x v="1"/>
  </r>
  <r>
    <s v="TXN-010039"/>
    <x v="290"/>
    <x v="2724"/>
    <x v="6"/>
    <x v="13"/>
    <n v="50.05"/>
    <x v="2"/>
    <x v="0"/>
    <x v="0"/>
    <n v="150.15"/>
    <n v="150.15"/>
    <x v="1055"/>
    <n v="162.52"/>
    <x v="0"/>
    <x v="6"/>
    <x v="1"/>
    <x v="0"/>
    <x v="5"/>
    <x v="0"/>
    <x v="1"/>
  </r>
  <r>
    <s v="TXN-003145"/>
    <x v="290"/>
    <x v="2725"/>
    <x v="2"/>
    <x v="16"/>
    <n v="56.72"/>
    <x v="3"/>
    <x v="15"/>
    <x v="729"/>
    <n v="113.44"/>
    <n v="101.86912"/>
    <x v="1667"/>
    <n v="111.78912"/>
    <x v="0"/>
    <x v="7"/>
    <x v="3"/>
    <x v="0"/>
    <x v="6"/>
    <x v="1"/>
    <x v="0"/>
  </r>
  <r>
    <s v="TXN-002991"/>
    <x v="290"/>
    <x v="2726"/>
    <x v="1"/>
    <x v="6"/>
    <n v="35.47"/>
    <x v="1"/>
    <x v="69"/>
    <x v="730"/>
    <n v="35.47"/>
    <n v="30.46873"/>
    <x v="1238"/>
    <n v="41.82873"/>
    <x v="0"/>
    <x v="10"/>
    <x v="1"/>
    <x v="1"/>
    <x v="8"/>
    <x v="0"/>
    <x v="1"/>
  </r>
  <r>
    <s v="TXN-009730"/>
    <x v="290"/>
    <x v="2727"/>
    <x v="6"/>
    <x v="19"/>
    <n v="115.93"/>
    <x v="1"/>
    <x v="0"/>
    <x v="0"/>
    <n v="115.93"/>
    <n v="115.93"/>
    <x v="1668"/>
    <n v="148.08"/>
    <x v="3"/>
    <x v="16"/>
    <x v="0"/>
    <x v="0"/>
    <x v="5"/>
    <x v="3"/>
    <x v="1"/>
  </r>
  <r>
    <s v="TXN-002712"/>
    <x v="290"/>
    <x v="2728"/>
    <x v="3"/>
    <x v="6"/>
    <n v="125.84"/>
    <x v="2"/>
    <x v="0"/>
    <x v="0"/>
    <n v="377.52"/>
    <n v="377.52"/>
    <x v="1669"/>
    <n v="404.45"/>
    <x v="4"/>
    <x v="21"/>
    <x v="5"/>
    <x v="0"/>
    <x v="7"/>
    <x v="2"/>
    <x v="2"/>
  </r>
  <r>
    <s v="TXN-003801"/>
    <x v="290"/>
    <x v="2729"/>
    <x v="3"/>
    <x v="21"/>
    <n v="48.43"/>
    <x v="1"/>
    <x v="43"/>
    <x v="731"/>
    <n v="48.43"/>
    <n v="41.69823"/>
    <x v="116"/>
    <n v="49.36823"/>
    <x v="0"/>
    <x v="0"/>
    <x v="3"/>
    <x v="0"/>
    <x v="7"/>
    <x v="3"/>
    <x v="1"/>
  </r>
  <r>
    <s v="TXN-014272"/>
    <x v="290"/>
    <x v="267"/>
    <x v="1"/>
    <x v="6"/>
    <n v="8.16"/>
    <x v="3"/>
    <x v="114"/>
    <x v="732"/>
    <n v="16.32"/>
    <n v="14.79408"/>
    <x v="412"/>
    <n v="28.01408"/>
    <x v="0"/>
    <x v="7"/>
    <x v="1"/>
    <x v="0"/>
    <x v="10"/>
    <x v="5"/>
    <x v="1"/>
  </r>
  <r>
    <s v="TXN-007002"/>
    <x v="290"/>
    <x v="2730"/>
    <x v="3"/>
    <x v="6"/>
    <n v="40.86"/>
    <x v="3"/>
    <x v="0"/>
    <x v="0"/>
    <n v="81.72"/>
    <n v="81.72"/>
    <x v="1267"/>
    <n v="97.79"/>
    <x v="2"/>
    <x v="9"/>
    <x v="5"/>
    <x v="0"/>
    <x v="7"/>
    <x v="2"/>
    <x v="3"/>
  </r>
  <r>
    <s v="TXN-004011"/>
    <x v="290"/>
    <x v="2731"/>
    <x v="6"/>
    <x v="17"/>
    <n v="34.89"/>
    <x v="1"/>
    <x v="0"/>
    <x v="0"/>
    <n v="34.89"/>
    <n v="34.89"/>
    <x v="475"/>
    <n v="43.68"/>
    <x v="0"/>
    <x v="7"/>
    <x v="3"/>
    <x v="0"/>
    <x v="6"/>
    <x v="3"/>
    <x v="1"/>
  </r>
  <r>
    <s v="TXN-000222"/>
    <x v="290"/>
    <x v="2732"/>
    <x v="1"/>
    <x v="32"/>
    <n v="28.68"/>
    <x v="1"/>
    <x v="0"/>
    <x v="0"/>
    <n v="28.68"/>
    <n v="28.68"/>
    <x v="917"/>
    <n v="38.07"/>
    <x v="0"/>
    <x v="11"/>
    <x v="1"/>
    <x v="0"/>
    <x v="8"/>
    <x v="4"/>
    <x v="0"/>
  </r>
  <r>
    <s v="TXN-010747"/>
    <x v="290"/>
    <x v="2445"/>
    <x v="2"/>
    <x v="2"/>
    <n v="165.26"/>
    <x v="4"/>
    <x v="0"/>
    <x v="0"/>
    <n v="826.3"/>
    <n v="826.3"/>
    <x v="337"/>
    <n v="839.57"/>
    <x v="0"/>
    <x v="10"/>
    <x v="5"/>
    <x v="0"/>
    <x v="10"/>
    <x v="0"/>
    <x v="1"/>
  </r>
  <r>
    <s v="TXN-014748"/>
    <x v="290"/>
    <x v="684"/>
    <x v="7"/>
    <x v="36"/>
    <n v="91.23"/>
    <x v="1"/>
    <x v="0"/>
    <x v="0"/>
    <n v="91.23"/>
    <n v="91.23"/>
    <x v="874"/>
    <n v="112.72"/>
    <x v="4"/>
    <x v="1"/>
    <x v="2"/>
    <x v="0"/>
    <x v="3"/>
    <x v="3"/>
    <x v="1"/>
  </r>
  <r>
    <s v="TXN-009447"/>
    <x v="290"/>
    <x v="2733"/>
    <x v="7"/>
    <x v="10"/>
    <n v="120.03"/>
    <x v="1"/>
    <x v="0"/>
    <x v="0"/>
    <n v="120.03"/>
    <n v="120.03"/>
    <x v="1261"/>
    <n v="138.39"/>
    <x v="2"/>
    <x v="7"/>
    <x v="1"/>
    <x v="0"/>
    <x v="7"/>
    <x v="2"/>
    <x v="1"/>
  </r>
  <r>
    <s v="TXN-012572"/>
    <x v="291"/>
    <x v="1428"/>
    <x v="4"/>
    <x v="34"/>
    <n v="77.58"/>
    <x v="3"/>
    <x v="0"/>
    <x v="0"/>
    <n v="155.16"/>
    <n v="155.16"/>
    <x v="1670"/>
    <n v="165.51"/>
    <x v="0"/>
    <x v="11"/>
    <x v="5"/>
    <x v="1"/>
    <x v="6"/>
    <x v="3"/>
    <x v="3"/>
  </r>
  <r>
    <s v="TXN-007146"/>
    <x v="291"/>
    <x v="2734"/>
    <x v="3"/>
    <x v="6"/>
    <n v="121.05"/>
    <x v="1"/>
    <x v="0"/>
    <x v="0"/>
    <n v="121.05"/>
    <n v="121.05"/>
    <x v="613"/>
    <n v="145.27"/>
    <x v="4"/>
    <x v="8"/>
    <x v="1"/>
    <x v="0"/>
    <x v="6"/>
    <x v="0"/>
    <x v="0"/>
  </r>
  <r>
    <s v="TXN-013250"/>
    <x v="291"/>
    <x v="2735"/>
    <x v="4"/>
    <x v="27"/>
    <n v="67.36"/>
    <x v="1"/>
    <x v="0"/>
    <x v="0"/>
    <n v="67.36"/>
    <n v="67.36"/>
    <x v="1309"/>
    <n v="85.69"/>
    <x v="2"/>
    <x v="16"/>
    <x v="0"/>
    <x v="1"/>
    <x v="6"/>
    <x v="0"/>
    <x v="0"/>
  </r>
  <r>
    <s v="TXN-002392"/>
    <x v="291"/>
    <x v="334"/>
    <x v="3"/>
    <x v="6"/>
    <n v="154.62"/>
    <x v="1"/>
    <x v="0"/>
    <x v="0"/>
    <n v="154.62"/>
    <n v="154.62"/>
    <x v="1047"/>
    <n v="166.03"/>
    <x v="0"/>
    <x v="6"/>
    <x v="4"/>
    <x v="0"/>
    <x v="0"/>
    <x v="3"/>
    <x v="1"/>
  </r>
  <r>
    <s v="TXN-010848"/>
    <x v="291"/>
    <x v="27"/>
    <x v="7"/>
    <x v="36"/>
    <n v="123.91"/>
    <x v="1"/>
    <x v="0"/>
    <x v="0"/>
    <n v="123.91"/>
    <n v="123.91"/>
    <x v="1100"/>
    <n v="133.41"/>
    <x v="0"/>
    <x v="6"/>
    <x v="0"/>
    <x v="0"/>
    <x v="2"/>
    <x v="3"/>
    <x v="0"/>
  </r>
  <r>
    <s v="TXN-011697"/>
    <x v="291"/>
    <x v="2736"/>
    <x v="3"/>
    <x v="8"/>
    <n v="208.72"/>
    <x v="3"/>
    <x v="0"/>
    <x v="0"/>
    <n v="417.44"/>
    <n v="417.44"/>
    <x v="495"/>
    <n v="434.36"/>
    <x v="0"/>
    <x v="7"/>
    <x v="0"/>
    <x v="0"/>
    <x v="3"/>
    <x v="2"/>
    <x v="4"/>
  </r>
  <r>
    <s v="TXN-003429"/>
    <x v="291"/>
    <x v="37"/>
    <x v="6"/>
    <x v="9"/>
    <n v="103.4"/>
    <x v="1"/>
    <x v="0"/>
    <x v="0"/>
    <n v="103.4"/>
    <n v="103.4"/>
    <x v="1671"/>
    <n v="116.41"/>
    <x v="0"/>
    <x v="0"/>
    <x v="3"/>
    <x v="1"/>
    <x v="8"/>
    <x v="2"/>
    <x v="3"/>
  </r>
  <r>
    <s v="TXN-002767"/>
    <x v="292"/>
    <x v="2737"/>
    <x v="0"/>
    <x v="38"/>
    <n v="383.21"/>
    <x v="1"/>
    <x v="0"/>
    <x v="0"/>
    <n v="383.21"/>
    <n v="383.21"/>
    <x v="1029"/>
    <n v="398.93"/>
    <x v="0"/>
    <x v="11"/>
    <x v="5"/>
    <x v="0"/>
    <x v="2"/>
    <x v="5"/>
    <x v="0"/>
  </r>
  <r>
    <s v="TXN-004529"/>
    <x v="292"/>
    <x v="2738"/>
    <x v="2"/>
    <x v="16"/>
    <n v="86.86"/>
    <x v="3"/>
    <x v="0"/>
    <x v="0"/>
    <n v="173.72"/>
    <n v="173.72"/>
    <x v="141"/>
    <n v="181.57"/>
    <x v="0"/>
    <x v="3"/>
    <x v="0"/>
    <x v="0"/>
    <x v="6"/>
    <x v="5"/>
    <x v="1"/>
  </r>
  <r>
    <s v="TXN-013344"/>
    <x v="292"/>
    <x v="2066"/>
    <x v="6"/>
    <x v="19"/>
    <n v="33.54"/>
    <x v="3"/>
    <x v="0"/>
    <x v="0"/>
    <n v="67.08"/>
    <n v="67.08"/>
    <x v="1672"/>
    <n v="82.62"/>
    <x v="2"/>
    <x v="16"/>
    <x v="1"/>
    <x v="1"/>
    <x v="6"/>
    <x v="3"/>
    <x v="1"/>
  </r>
  <r>
    <s v="TXN-005695"/>
    <x v="292"/>
    <x v="2621"/>
    <x v="4"/>
    <x v="30"/>
    <n v="56.13"/>
    <x v="1"/>
    <x v="0"/>
    <x v="0"/>
    <n v="56.13"/>
    <n v="56.13"/>
    <x v="499"/>
    <n v="82.43"/>
    <x v="4"/>
    <x v="1"/>
    <x v="1"/>
    <x v="0"/>
    <x v="7"/>
    <x v="2"/>
    <x v="3"/>
  </r>
  <r>
    <s v="TXN-013657"/>
    <x v="292"/>
    <x v="1118"/>
    <x v="0"/>
    <x v="20"/>
    <n v="377.69"/>
    <x v="0"/>
    <x v="0"/>
    <x v="0"/>
    <n v="1510.76"/>
    <n v="1510.76"/>
    <x v="139"/>
    <n v="1533.17"/>
    <x v="2"/>
    <x v="12"/>
    <x v="0"/>
    <x v="0"/>
    <x v="3"/>
    <x v="3"/>
    <x v="1"/>
  </r>
  <r>
    <s v="TXN-006038"/>
    <x v="292"/>
    <x v="2739"/>
    <x v="0"/>
    <x v="38"/>
    <n v="155.86"/>
    <x v="1"/>
    <x v="0"/>
    <x v="0"/>
    <n v="155.86"/>
    <n v="155.86"/>
    <x v="473"/>
    <n v="165.09"/>
    <x v="0"/>
    <x v="3"/>
    <x v="0"/>
    <x v="0"/>
    <x v="8"/>
    <x v="0"/>
    <x v="1"/>
  </r>
  <r>
    <s v="TXN-008511"/>
    <x v="292"/>
    <x v="939"/>
    <x v="7"/>
    <x v="23"/>
    <n v="136.67"/>
    <x v="1"/>
    <x v="193"/>
    <x v="733"/>
    <n v="136.67"/>
    <n v="106.32926"/>
    <x v="163"/>
    <n v="125.32926"/>
    <x v="2"/>
    <x v="15"/>
    <x v="1"/>
    <x v="0"/>
    <x v="3"/>
    <x v="4"/>
    <x v="1"/>
  </r>
  <r>
    <s v="TXN-007625"/>
    <x v="292"/>
    <x v="2740"/>
    <x v="3"/>
    <x v="21"/>
    <n v="180.31"/>
    <x v="1"/>
    <x v="0"/>
    <x v="0"/>
    <n v="180.31"/>
    <n v="180.31"/>
    <x v="1673"/>
    <n v="202.78"/>
    <x v="2"/>
    <x v="7"/>
    <x v="1"/>
    <x v="1"/>
    <x v="8"/>
    <x v="2"/>
    <x v="0"/>
  </r>
  <r>
    <s v="TXN-002233"/>
    <x v="292"/>
    <x v="2741"/>
    <x v="4"/>
    <x v="18"/>
    <n v="73.69"/>
    <x v="2"/>
    <x v="198"/>
    <x v="734"/>
    <n v="221.07"/>
    <n v="205.37403"/>
    <x v="867"/>
    <n v="226.97403"/>
    <x v="4"/>
    <x v="22"/>
    <x v="5"/>
    <x v="0"/>
    <x v="9"/>
    <x v="4"/>
    <x v="1"/>
  </r>
  <r>
    <s v="TXN-000893"/>
    <x v="292"/>
    <x v="2742"/>
    <x v="3"/>
    <x v="3"/>
    <n v="222"/>
    <x v="1"/>
    <x v="0"/>
    <x v="0"/>
    <n v="222"/>
    <n v="222"/>
    <x v="110"/>
    <n v="243.37"/>
    <x v="2"/>
    <x v="16"/>
    <x v="0"/>
    <x v="0"/>
    <x v="0"/>
    <x v="3"/>
    <x v="2"/>
  </r>
  <r>
    <s v="TXN-002557"/>
    <x v="292"/>
    <x v="1906"/>
    <x v="7"/>
    <x v="35"/>
    <n v="114.97"/>
    <x v="3"/>
    <x v="53"/>
    <x v="735"/>
    <n v="229.94"/>
    <n v="202.92205"/>
    <x v="1674"/>
    <n v="220.75205"/>
    <x v="1"/>
    <x v="13"/>
    <x v="5"/>
    <x v="0"/>
    <x v="3"/>
    <x v="2"/>
    <x v="1"/>
  </r>
  <r>
    <s v="TXN-005072"/>
    <x v="292"/>
    <x v="2548"/>
    <x v="6"/>
    <x v="13"/>
    <n v="63.61"/>
    <x v="1"/>
    <x v="170"/>
    <x v="736"/>
    <n v="63.61"/>
    <n v="57.69427"/>
    <x v="1272"/>
    <n v="70.33427"/>
    <x v="0"/>
    <x v="0"/>
    <x v="5"/>
    <x v="0"/>
    <x v="0"/>
    <x v="0"/>
    <x v="0"/>
  </r>
  <r>
    <s v="TXN-002691"/>
    <x v="293"/>
    <x v="2743"/>
    <x v="3"/>
    <x v="8"/>
    <n v="42.77"/>
    <x v="1"/>
    <x v="0"/>
    <x v="0"/>
    <n v="42.77"/>
    <n v="42.77"/>
    <x v="1630"/>
    <n v="61.98"/>
    <x v="2"/>
    <x v="15"/>
    <x v="0"/>
    <x v="1"/>
    <x v="0"/>
    <x v="3"/>
    <x v="0"/>
  </r>
  <r>
    <s v="TXN-007219"/>
    <x v="293"/>
    <x v="2744"/>
    <x v="5"/>
    <x v="29"/>
    <n v="33.85"/>
    <x v="3"/>
    <x v="0"/>
    <x v="0"/>
    <n v="67.7"/>
    <n v="67.7"/>
    <x v="709"/>
    <n v="80.41"/>
    <x v="0"/>
    <x v="0"/>
    <x v="0"/>
    <x v="0"/>
    <x v="2"/>
    <x v="2"/>
    <x v="2"/>
  </r>
  <r>
    <s v="TXN-005345"/>
    <x v="293"/>
    <x v="2745"/>
    <x v="4"/>
    <x v="27"/>
    <n v="34.45"/>
    <x v="1"/>
    <x v="0"/>
    <x v="0"/>
    <n v="34.45"/>
    <n v="34.45"/>
    <x v="604"/>
    <n v="47.53"/>
    <x v="0"/>
    <x v="11"/>
    <x v="1"/>
    <x v="1"/>
    <x v="9"/>
    <x v="0"/>
    <x v="1"/>
  </r>
  <r>
    <s v="TXN-014465"/>
    <x v="293"/>
    <x v="214"/>
    <x v="7"/>
    <x v="10"/>
    <n v="83.55"/>
    <x v="3"/>
    <x v="18"/>
    <x v="737"/>
    <n v="167.1"/>
    <n v="148.63545"/>
    <x v="468"/>
    <n v="156.81545"/>
    <x v="0"/>
    <x v="7"/>
    <x v="7"/>
    <x v="0"/>
    <x v="8"/>
    <x v="3"/>
    <x v="0"/>
  </r>
  <r>
    <s v="TXN-000351"/>
    <x v="293"/>
    <x v="2746"/>
    <x v="0"/>
    <x v="0"/>
    <n v="316.73"/>
    <x v="3"/>
    <x v="0"/>
    <x v="0"/>
    <n v="633.46"/>
    <n v="633.46"/>
    <x v="1675"/>
    <n v="655.95"/>
    <x v="2"/>
    <x v="15"/>
    <x v="1"/>
    <x v="0"/>
    <x v="7"/>
    <x v="2"/>
    <x v="3"/>
  </r>
  <r>
    <s v="TXN-012197"/>
    <x v="293"/>
    <x v="2747"/>
    <x v="6"/>
    <x v="9"/>
    <n v="88.51"/>
    <x v="1"/>
    <x v="25"/>
    <x v="738"/>
    <n v="88.51"/>
    <n v="74.08287"/>
    <x v="1676"/>
    <n v="84.08287"/>
    <x v="0"/>
    <x v="3"/>
    <x v="0"/>
    <x v="0"/>
    <x v="0"/>
    <x v="3"/>
    <x v="1"/>
  </r>
  <r>
    <s v="TXN-006023"/>
    <x v="293"/>
    <x v="201"/>
    <x v="4"/>
    <x v="18"/>
    <n v="80.98"/>
    <x v="3"/>
    <x v="0"/>
    <x v="0"/>
    <n v="161.96"/>
    <n v="161.96"/>
    <x v="222"/>
    <n v="177.97"/>
    <x v="2"/>
    <x v="12"/>
    <x v="1"/>
    <x v="0"/>
    <x v="6"/>
    <x v="2"/>
    <x v="2"/>
  </r>
  <r>
    <s v="TXN-009708"/>
    <x v="293"/>
    <x v="2748"/>
    <x v="1"/>
    <x v="32"/>
    <n v="41.88"/>
    <x v="1"/>
    <x v="66"/>
    <x v="739"/>
    <n v="41.88"/>
    <n v="39.5766"/>
    <x v="446"/>
    <n v="59.7066"/>
    <x v="1"/>
    <x v="20"/>
    <x v="5"/>
    <x v="0"/>
    <x v="9"/>
    <x v="0"/>
    <x v="2"/>
  </r>
  <r>
    <s v="TXN-008348"/>
    <x v="293"/>
    <x v="1578"/>
    <x v="2"/>
    <x v="28"/>
    <n v="73.9"/>
    <x v="1"/>
    <x v="0"/>
    <x v="0"/>
    <n v="73.9"/>
    <n v="73.9"/>
    <x v="916"/>
    <n v="84.39"/>
    <x v="0"/>
    <x v="0"/>
    <x v="3"/>
    <x v="0"/>
    <x v="3"/>
    <x v="2"/>
    <x v="2"/>
  </r>
  <r>
    <s v="TXN-009537"/>
    <x v="293"/>
    <x v="2749"/>
    <x v="3"/>
    <x v="21"/>
    <n v="171.49"/>
    <x v="0"/>
    <x v="0"/>
    <x v="0"/>
    <n v="685.96"/>
    <n v="685.96"/>
    <x v="436"/>
    <n v="707.48"/>
    <x v="4"/>
    <x v="18"/>
    <x v="1"/>
    <x v="0"/>
    <x v="7"/>
    <x v="2"/>
    <x v="2"/>
  </r>
  <r>
    <s v="TXN-005745"/>
    <x v="294"/>
    <x v="2750"/>
    <x v="3"/>
    <x v="21"/>
    <n v="39.41"/>
    <x v="1"/>
    <x v="0"/>
    <x v="0"/>
    <n v="39.41"/>
    <n v="39.41"/>
    <x v="677"/>
    <n v="62.66"/>
    <x v="4"/>
    <x v="20"/>
    <x v="7"/>
    <x v="0"/>
    <x v="3"/>
    <x v="5"/>
    <x v="1"/>
  </r>
  <r>
    <s v="TXN-013833"/>
    <x v="294"/>
    <x v="2478"/>
    <x v="4"/>
    <x v="18"/>
    <n v="86.95"/>
    <x v="3"/>
    <x v="0"/>
    <x v="0"/>
    <n v="173.9"/>
    <n v="173.9"/>
    <x v="1155"/>
    <n v="182.88"/>
    <x v="0"/>
    <x v="11"/>
    <x v="5"/>
    <x v="0"/>
    <x v="4"/>
    <x v="3"/>
    <x v="1"/>
  </r>
  <r>
    <s v="TXN-014364"/>
    <x v="294"/>
    <x v="2751"/>
    <x v="1"/>
    <x v="32"/>
    <n v="42.65"/>
    <x v="1"/>
    <x v="0"/>
    <x v="0"/>
    <n v="42.65"/>
    <n v="42.65"/>
    <x v="897"/>
    <n v="62.39"/>
    <x v="2"/>
    <x v="16"/>
    <x v="5"/>
    <x v="1"/>
    <x v="0"/>
    <x v="0"/>
    <x v="3"/>
  </r>
  <r>
    <s v="TXN-008908"/>
    <x v="294"/>
    <x v="2752"/>
    <x v="4"/>
    <x v="27"/>
    <n v="71.8"/>
    <x v="0"/>
    <x v="0"/>
    <x v="0"/>
    <n v="287.2"/>
    <n v="287.2"/>
    <x v="555"/>
    <n v="300.87"/>
    <x v="2"/>
    <x v="3"/>
    <x v="0"/>
    <x v="0"/>
    <x v="8"/>
    <x v="0"/>
    <x v="1"/>
  </r>
  <r>
    <s v="TXN-013953"/>
    <x v="294"/>
    <x v="848"/>
    <x v="3"/>
    <x v="6"/>
    <n v="60.65"/>
    <x v="1"/>
    <x v="0"/>
    <x v="0"/>
    <n v="60.65"/>
    <n v="60.65"/>
    <x v="273"/>
    <n v="72.63"/>
    <x v="0"/>
    <x v="6"/>
    <x v="5"/>
    <x v="0"/>
    <x v="9"/>
    <x v="3"/>
    <x v="3"/>
  </r>
  <r>
    <s v="TXN-000176"/>
    <x v="294"/>
    <x v="2173"/>
    <x v="1"/>
    <x v="6"/>
    <n v="45.61"/>
    <x v="3"/>
    <x v="145"/>
    <x v="740"/>
    <n v="91.22"/>
    <n v="86.33973"/>
    <x v="735"/>
    <n v="105.94973"/>
    <x v="4"/>
    <x v="12"/>
    <x v="5"/>
    <x v="0"/>
    <x v="7"/>
    <x v="4"/>
    <x v="2"/>
  </r>
  <r>
    <s v="TXN-001271"/>
    <x v="294"/>
    <x v="2753"/>
    <x v="3"/>
    <x v="8"/>
    <n v="30.4"/>
    <x v="0"/>
    <x v="0"/>
    <x v="0"/>
    <n v="121.6"/>
    <n v="121.6"/>
    <x v="64"/>
    <n v="131.15"/>
    <x v="0"/>
    <x v="0"/>
    <x v="1"/>
    <x v="0"/>
    <x v="10"/>
    <x v="0"/>
    <x v="3"/>
  </r>
  <r>
    <s v="TXN-008905"/>
    <x v="294"/>
    <x v="2754"/>
    <x v="6"/>
    <x v="19"/>
    <n v="35.25"/>
    <x v="2"/>
    <x v="0"/>
    <x v="0"/>
    <n v="105.75"/>
    <n v="105.75"/>
    <x v="525"/>
    <n v="127.44"/>
    <x v="4"/>
    <x v="2"/>
    <x v="1"/>
    <x v="1"/>
    <x v="10"/>
    <x v="2"/>
    <x v="3"/>
  </r>
  <r>
    <s v="TXN-008171"/>
    <x v="294"/>
    <x v="463"/>
    <x v="5"/>
    <x v="26"/>
    <n v="11.73"/>
    <x v="1"/>
    <x v="0"/>
    <x v="0"/>
    <n v="11.73"/>
    <n v="11.73"/>
    <x v="632"/>
    <n v="33.47"/>
    <x v="4"/>
    <x v="20"/>
    <x v="1"/>
    <x v="0"/>
    <x v="1"/>
    <x v="5"/>
    <x v="1"/>
  </r>
  <r>
    <s v="TXN-006524"/>
    <x v="294"/>
    <x v="2243"/>
    <x v="1"/>
    <x v="32"/>
    <n v="44.52"/>
    <x v="1"/>
    <x v="0"/>
    <x v="0"/>
    <n v="44.52"/>
    <n v="44.52"/>
    <x v="1677"/>
    <n v="58.35"/>
    <x v="0"/>
    <x v="11"/>
    <x v="2"/>
    <x v="0"/>
    <x v="10"/>
    <x v="2"/>
    <x v="0"/>
  </r>
  <r>
    <s v="TXN-006933"/>
    <x v="294"/>
    <x v="2755"/>
    <x v="2"/>
    <x v="2"/>
    <n v="27.92"/>
    <x v="3"/>
    <x v="145"/>
    <x v="741"/>
    <n v="55.84"/>
    <n v="52.85256"/>
    <x v="1131"/>
    <n v="73.16256"/>
    <x v="4"/>
    <x v="16"/>
    <x v="1"/>
    <x v="0"/>
    <x v="6"/>
    <x v="2"/>
    <x v="0"/>
  </r>
  <r>
    <s v="TXN-014694"/>
    <x v="294"/>
    <x v="825"/>
    <x v="2"/>
    <x v="16"/>
    <n v="156.95"/>
    <x v="1"/>
    <x v="0"/>
    <x v="0"/>
    <n v="156.95"/>
    <n v="156.95"/>
    <x v="873"/>
    <n v="178.75"/>
    <x v="4"/>
    <x v="13"/>
    <x v="1"/>
    <x v="1"/>
    <x v="5"/>
    <x v="3"/>
    <x v="3"/>
  </r>
  <r>
    <s v="TXN-009773"/>
    <x v="295"/>
    <x v="2756"/>
    <x v="5"/>
    <x v="7"/>
    <n v="35.11"/>
    <x v="3"/>
    <x v="0"/>
    <x v="0"/>
    <n v="70.22"/>
    <n v="70.22"/>
    <x v="1678"/>
    <n v="81.16"/>
    <x v="0"/>
    <x v="0"/>
    <x v="3"/>
    <x v="0"/>
    <x v="10"/>
    <x v="2"/>
    <x v="1"/>
  </r>
  <r>
    <s v="TXN-012200"/>
    <x v="295"/>
    <x v="2066"/>
    <x v="6"/>
    <x v="9"/>
    <n v="111.8"/>
    <x v="1"/>
    <x v="0"/>
    <x v="0"/>
    <n v="111.8"/>
    <n v="111.8"/>
    <x v="791"/>
    <n v="127.31"/>
    <x v="0"/>
    <x v="0"/>
    <x v="1"/>
    <x v="0"/>
    <x v="8"/>
    <x v="3"/>
    <x v="1"/>
  </r>
  <r>
    <s v="TXN-010784"/>
    <x v="295"/>
    <x v="2757"/>
    <x v="1"/>
    <x v="1"/>
    <n v="33.23"/>
    <x v="1"/>
    <x v="0"/>
    <x v="0"/>
    <n v="33.23"/>
    <n v="33.23"/>
    <x v="958"/>
    <n v="41.97"/>
    <x v="0"/>
    <x v="3"/>
    <x v="3"/>
    <x v="0"/>
    <x v="5"/>
    <x v="3"/>
    <x v="1"/>
  </r>
  <r>
    <s v="TXN-008295"/>
    <x v="295"/>
    <x v="2758"/>
    <x v="6"/>
    <x v="17"/>
    <n v="93.76"/>
    <x v="1"/>
    <x v="0"/>
    <x v="0"/>
    <n v="93.76"/>
    <n v="93.76"/>
    <x v="1343"/>
    <n v="107.58"/>
    <x v="0"/>
    <x v="7"/>
    <x v="1"/>
    <x v="0"/>
    <x v="8"/>
    <x v="2"/>
    <x v="1"/>
  </r>
  <r>
    <s v="TXN-006034"/>
    <x v="295"/>
    <x v="1740"/>
    <x v="0"/>
    <x v="38"/>
    <n v="304.84"/>
    <x v="1"/>
    <x v="200"/>
    <x v="742"/>
    <n v="304.84"/>
    <n v="288.98832"/>
    <x v="1604"/>
    <n v="312.27832"/>
    <x v="2"/>
    <x v="2"/>
    <x v="0"/>
    <x v="0"/>
    <x v="6"/>
    <x v="3"/>
    <x v="0"/>
  </r>
  <r>
    <s v="TXN-012031"/>
    <x v="295"/>
    <x v="2759"/>
    <x v="7"/>
    <x v="35"/>
    <n v="137.48"/>
    <x v="1"/>
    <x v="0"/>
    <x v="0"/>
    <n v="137.48"/>
    <n v="137.48"/>
    <x v="1679"/>
    <n v="150.74"/>
    <x v="0"/>
    <x v="6"/>
    <x v="0"/>
    <x v="0"/>
    <x v="7"/>
    <x v="5"/>
    <x v="1"/>
  </r>
  <r>
    <s v="TXN-014755"/>
    <x v="295"/>
    <x v="2760"/>
    <x v="7"/>
    <x v="22"/>
    <n v="42.36"/>
    <x v="1"/>
    <x v="0"/>
    <x v="0"/>
    <n v="42.36"/>
    <n v="42.36"/>
    <x v="570"/>
    <n v="62.56"/>
    <x v="2"/>
    <x v="3"/>
    <x v="3"/>
    <x v="0"/>
    <x v="10"/>
    <x v="0"/>
    <x v="1"/>
  </r>
  <r>
    <s v="TXN-004275"/>
    <x v="295"/>
    <x v="2761"/>
    <x v="0"/>
    <x v="38"/>
    <n v="378.58"/>
    <x v="3"/>
    <x v="0"/>
    <x v="0"/>
    <n v="757.16"/>
    <n v="757.16"/>
    <x v="1680"/>
    <n v="794.69"/>
    <x v="3"/>
    <x v="2"/>
    <x v="1"/>
    <x v="0"/>
    <x v="7"/>
    <x v="1"/>
    <x v="1"/>
  </r>
  <r>
    <s v="TXN-010981"/>
    <x v="295"/>
    <x v="2762"/>
    <x v="1"/>
    <x v="32"/>
    <n v="20.69"/>
    <x v="3"/>
    <x v="0"/>
    <x v="0"/>
    <n v="41.38"/>
    <n v="41.38"/>
    <x v="433"/>
    <n v="56.62"/>
    <x v="2"/>
    <x v="0"/>
    <x v="1"/>
    <x v="0"/>
    <x v="6"/>
    <x v="5"/>
    <x v="3"/>
  </r>
  <r>
    <s v="TXN-001323"/>
    <x v="295"/>
    <x v="2763"/>
    <x v="2"/>
    <x v="14"/>
    <n v="15.3"/>
    <x v="1"/>
    <x v="0"/>
    <x v="0"/>
    <n v="15.3"/>
    <n v="15.3"/>
    <x v="908"/>
    <n v="34.79"/>
    <x v="2"/>
    <x v="12"/>
    <x v="1"/>
    <x v="0"/>
    <x v="5"/>
    <x v="2"/>
    <x v="1"/>
  </r>
  <r>
    <s v="TXN-002777"/>
    <x v="296"/>
    <x v="2764"/>
    <x v="5"/>
    <x v="26"/>
    <n v="12.69"/>
    <x v="3"/>
    <x v="0"/>
    <x v="0"/>
    <n v="25.38"/>
    <n v="25.38"/>
    <x v="1013"/>
    <n v="31.62"/>
    <x v="0"/>
    <x v="3"/>
    <x v="0"/>
    <x v="0"/>
    <x v="4"/>
    <x v="3"/>
    <x v="2"/>
  </r>
  <r>
    <s v="TXN-010777"/>
    <x v="296"/>
    <x v="2765"/>
    <x v="3"/>
    <x v="6"/>
    <n v="30.99"/>
    <x v="1"/>
    <x v="0"/>
    <x v="0"/>
    <n v="30.99"/>
    <n v="30.99"/>
    <x v="985"/>
    <n v="47.49"/>
    <x v="2"/>
    <x v="5"/>
    <x v="0"/>
    <x v="0"/>
    <x v="3"/>
    <x v="5"/>
    <x v="1"/>
  </r>
  <r>
    <s v="TXN-008993"/>
    <x v="296"/>
    <x v="2766"/>
    <x v="2"/>
    <x v="14"/>
    <n v="66.46"/>
    <x v="4"/>
    <x v="0"/>
    <x v="0"/>
    <n v="332.3"/>
    <n v="332.3"/>
    <x v="1275"/>
    <n v="339.61"/>
    <x v="0"/>
    <x v="0"/>
    <x v="5"/>
    <x v="0"/>
    <x v="6"/>
    <x v="0"/>
    <x v="1"/>
  </r>
  <r>
    <s v="TXN-014517"/>
    <x v="296"/>
    <x v="2767"/>
    <x v="7"/>
    <x v="23"/>
    <n v="72.08"/>
    <x v="1"/>
    <x v="0"/>
    <x v="0"/>
    <n v="72.08"/>
    <n v="72.08"/>
    <x v="698"/>
    <n v="97.72"/>
    <x v="3"/>
    <x v="4"/>
    <x v="0"/>
    <x v="0"/>
    <x v="2"/>
    <x v="3"/>
    <x v="3"/>
  </r>
  <r>
    <s v="TXN-012095"/>
    <x v="296"/>
    <x v="2768"/>
    <x v="0"/>
    <x v="4"/>
    <n v="396.57"/>
    <x v="1"/>
    <x v="58"/>
    <x v="743"/>
    <n v="396.57"/>
    <n v="302.58291"/>
    <x v="1681"/>
    <n v="329.16291"/>
    <x v="1"/>
    <x v="14"/>
    <x v="0"/>
    <x v="0"/>
    <x v="3"/>
    <x v="2"/>
    <x v="3"/>
  </r>
  <r>
    <s v="TXN-008935"/>
    <x v="296"/>
    <x v="2458"/>
    <x v="2"/>
    <x v="25"/>
    <n v="39.69"/>
    <x v="1"/>
    <x v="0"/>
    <x v="0"/>
    <n v="39.69"/>
    <n v="39.69"/>
    <x v="179"/>
    <n v="62.05"/>
    <x v="4"/>
    <x v="13"/>
    <x v="1"/>
    <x v="1"/>
    <x v="0"/>
    <x v="4"/>
    <x v="3"/>
  </r>
  <r>
    <s v="TXN-000048"/>
    <x v="296"/>
    <x v="2769"/>
    <x v="6"/>
    <x v="12"/>
    <n v="92.15"/>
    <x v="1"/>
    <x v="0"/>
    <x v="0"/>
    <n v="92.15"/>
    <n v="92.15"/>
    <x v="120"/>
    <n v="112.64"/>
    <x v="1"/>
    <x v="15"/>
    <x v="5"/>
    <x v="1"/>
    <x v="10"/>
    <x v="2"/>
    <x v="1"/>
  </r>
  <r>
    <s v="TXN-000706"/>
    <x v="296"/>
    <x v="2770"/>
    <x v="6"/>
    <x v="13"/>
    <n v="68.66"/>
    <x v="1"/>
    <x v="0"/>
    <x v="0"/>
    <n v="68.66"/>
    <n v="68.66"/>
    <x v="1027"/>
    <n v="89.7"/>
    <x v="4"/>
    <x v="21"/>
    <x v="0"/>
    <x v="0"/>
    <x v="1"/>
    <x v="4"/>
    <x v="1"/>
  </r>
  <r>
    <s v="TXN-013616"/>
    <x v="296"/>
    <x v="2771"/>
    <x v="3"/>
    <x v="8"/>
    <n v="179.04"/>
    <x v="1"/>
    <x v="0"/>
    <x v="0"/>
    <n v="179.04"/>
    <n v="179.04"/>
    <x v="1682"/>
    <n v="201.6"/>
    <x v="1"/>
    <x v="12"/>
    <x v="1"/>
    <x v="0"/>
    <x v="0"/>
    <x v="3"/>
    <x v="1"/>
  </r>
  <r>
    <s v="TXN-012278"/>
    <x v="296"/>
    <x v="2772"/>
    <x v="0"/>
    <x v="0"/>
    <n v="274.13"/>
    <x v="2"/>
    <x v="0"/>
    <x v="0"/>
    <n v="822.39"/>
    <n v="822.39"/>
    <x v="1122"/>
    <n v="844.68"/>
    <x v="2"/>
    <x v="5"/>
    <x v="1"/>
    <x v="1"/>
    <x v="0"/>
    <x v="0"/>
    <x v="3"/>
  </r>
  <r>
    <s v="TXN-008885"/>
    <x v="296"/>
    <x v="2773"/>
    <x v="2"/>
    <x v="28"/>
    <n v="171.44"/>
    <x v="3"/>
    <x v="87"/>
    <x v="744"/>
    <n v="342.88"/>
    <n v="321.62144"/>
    <x v="533"/>
    <n v="342.44144"/>
    <x v="2"/>
    <x v="5"/>
    <x v="2"/>
    <x v="1"/>
    <x v="4"/>
    <x v="2"/>
    <x v="1"/>
  </r>
  <r>
    <s v="TXN-006853"/>
    <x v="296"/>
    <x v="2774"/>
    <x v="4"/>
    <x v="34"/>
    <n v="27.85"/>
    <x v="2"/>
    <x v="54"/>
    <x v="745"/>
    <n v="83.55"/>
    <n v="79.4839"/>
    <x v="751"/>
    <n v="94.9039"/>
    <x v="2"/>
    <x v="0"/>
    <x v="0"/>
    <x v="0"/>
    <x v="8"/>
    <x v="4"/>
    <x v="1"/>
  </r>
  <r>
    <s v="TXN-009257"/>
    <x v="297"/>
    <x v="2775"/>
    <x v="2"/>
    <x v="25"/>
    <n v="98.3"/>
    <x v="3"/>
    <x v="0"/>
    <x v="0"/>
    <n v="196.6"/>
    <n v="196.6"/>
    <x v="28"/>
    <n v="204.74"/>
    <x v="0"/>
    <x v="6"/>
    <x v="5"/>
    <x v="0"/>
    <x v="9"/>
    <x v="1"/>
    <x v="3"/>
  </r>
  <r>
    <s v="TXN-002959"/>
    <x v="297"/>
    <x v="1764"/>
    <x v="3"/>
    <x v="21"/>
    <n v="80.85"/>
    <x v="2"/>
    <x v="0"/>
    <x v="0"/>
    <n v="242.55"/>
    <n v="242.55"/>
    <x v="1264"/>
    <n v="257.35"/>
    <x v="2"/>
    <x v="0"/>
    <x v="1"/>
    <x v="0"/>
    <x v="3"/>
    <x v="3"/>
    <x v="0"/>
  </r>
  <r>
    <s v="TXN-013448"/>
    <x v="297"/>
    <x v="2776"/>
    <x v="1"/>
    <x v="1"/>
    <n v="53.25"/>
    <x v="1"/>
    <x v="0"/>
    <x v="0"/>
    <n v="53.25"/>
    <n v="53.25"/>
    <x v="919"/>
    <n v="65.71"/>
    <x v="0"/>
    <x v="10"/>
    <x v="1"/>
    <x v="1"/>
    <x v="7"/>
    <x v="5"/>
    <x v="3"/>
  </r>
  <r>
    <s v="TXN-002308"/>
    <x v="297"/>
    <x v="2777"/>
    <x v="6"/>
    <x v="17"/>
    <n v="109.53"/>
    <x v="1"/>
    <x v="0"/>
    <x v="0"/>
    <n v="109.53"/>
    <n v="109.53"/>
    <x v="969"/>
    <n v="126.83"/>
    <x v="2"/>
    <x v="7"/>
    <x v="5"/>
    <x v="1"/>
    <x v="6"/>
    <x v="2"/>
    <x v="1"/>
  </r>
  <r>
    <s v="TXN-001463"/>
    <x v="297"/>
    <x v="2615"/>
    <x v="2"/>
    <x v="14"/>
    <n v="47.32"/>
    <x v="1"/>
    <x v="0"/>
    <x v="0"/>
    <n v="47.32"/>
    <n v="47.32"/>
    <x v="1166"/>
    <n v="60.3"/>
    <x v="0"/>
    <x v="11"/>
    <x v="1"/>
    <x v="0"/>
    <x v="2"/>
    <x v="0"/>
    <x v="0"/>
  </r>
  <r>
    <s v="TXN-014847"/>
    <x v="297"/>
    <x v="2778"/>
    <x v="1"/>
    <x v="24"/>
    <n v="48.18"/>
    <x v="1"/>
    <x v="0"/>
    <x v="0"/>
    <n v="48.18"/>
    <n v="48.18"/>
    <x v="1683"/>
    <n v="54.96"/>
    <x v="0"/>
    <x v="6"/>
    <x v="5"/>
    <x v="0"/>
    <x v="4"/>
    <x v="0"/>
    <x v="1"/>
  </r>
  <r>
    <s v="TXN-013632"/>
    <x v="297"/>
    <x v="2779"/>
    <x v="0"/>
    <x v="20"/>
    <n v="168.98"/>
    <x v="1"/>
    <x v="0"/>
    <x v="0"/>
    <n v="168.98"/>
    <n v="168.98"/>
    <x v="995"/>
    <n v="192.39"/>
    <x v="4"/>
    <x v="21"/>
    <x v="0"/>
    <x v="0"/>
    <x v="8"/>
    <x v="4"/>
    <x v="2"/>
  </r>
  <r>
    <s v="TXN-002915"/>
    <x v="298"/>
    <x v="2780"/>
    <x v="3"/>
    <x v="6"/>
    <n v="220.62"/>
    <x v="1"/>
    <x v="199"/>
    <x v="746"/>
    <n v="220.62"/>
    <n v="203.19102"/>
    <x v="126"/>
    <n v="216.37102"/>
    <x v="0"/>
    <x v="0"/>
    <x v="5"/>
    <x v="0"/>
    <x v="1"/>
    <x v="3"/>
    <x v="2"/>
  </r>
  <r>
    <s v="TXN-011872"/>
    <x v="298"/>
    <x v="2781"/>
    <x v="3"/>
    <x v="3"/>
    <n v="124.85"/>
    <x v="1"/>
    <x v="0"/>
    <x v="0"/>
    <n v="124.85"/>
    <n v="124.85"/>
    <x v="1331"/>
    <n v="140.51"/>
    <x v="0"/>
    <x v="11"/>
    <x v="1"/>
    <x v="0"/>
    <x v="5"/>
    <x v="0"/>
    <x v="3"/>
  </r>
  <r>
    <s v="TXN-012004"/>
    <x v="298"/>
    <x v="2782"/>
    <x v="2"/>
    <x v="28"/>
    <n v="44.97"/>
    <x v="1"/>
    <x v="0"/>
    <x v="0"/>
    <n v="44.97"/>
    <n v="44.97"/>
    <x v="386"/>
    <n v="61.8"/>
    <x v="2"/>
    <x v="7"/>
    <x v="1"/>
    <x v="1"/>
    <x v="6"/>
    <x v="3"/>
    <x v="3"/>
  </r>
  <r>
    <s v="TXN-004792"/>
    <x v="298"/>
    <x v="112"/>
    <x v="5"/>
    <x v="29"/>
    <n v="23.34"/>
    <x v="1"/>
    <x v="194"/>
    <x v="747"/>
    <n v="23.34"/>
    <n v="20.58588"/>
    <x v="412"/>
    <n v="33.80588"/>
    <x v="0"/>
    <x v="11"/>
    <x v="0"/>
    <x v="0"/>
    <x v="9"/>
    <x v="3"/>
    <x v="0"/>
  </r>
  <r>
    <s v="TXN-005253"/>
    <x v="298"/>
    <x v="1186"/>
    <x v="7"/>
    <x v="35"/>
    <n v="137.41"/>
    <x v="1"/>
    <x v="37"/>
    <x v="748"/>
    <n v="137.41"/>
    <n v="119.13447"/>
    <x v="229"/>
    <n v="135.56447"/>
    <x v="2"/>
    <x v="16"/>
    <x v="1"/>
    <x v="0"/>
    <x v="8"/>
    <x v="5"/>
    <x v="3"/>
  </r>
  <r>
    <s v="TXN-002758"/>
    <x v="298"/>
    <x v="841"/>
    <x v="0"/>
    <x v="33"/>
    <n v="202.49"/>
    <x v="1"/>
    <x v="0"/>
    <x v="0"/>
    <n v="202.49"/>
    <n v="202.49"/>
    <x v="1684"/>
    <n v="217.34"/>
    <x v="0"/>
    <x v="0"/>
    <x v="5"/>
    <x v="0"/>
    <x v="6"/>
    <x v="3"/>
    <x v="1"/>
  </r>
  <r>
    <s v="TXN-011510"/>
    <x v="298"/>
    <x v="2783"/>
    <x v="0"/>
    <x v="4"/>
    <n v="35.37"/>
    <x v="1"/>
    <x v="0"/>
    <x v="0"/>
    <n v="35.37"/>
    <n v="35.37"/>
    <x v="265"/>
    <n v="52.24"/>
    <x v="2"/>
    <x v="16"/>
    <x v="0"/>
    <x v="0"/>
    <x v="8"/>
    <x v="3"/>
    <x v="3"/>
  </r>
  <r>
    <s v="TXN-003820"/>
    <x v="299"/>
    <x v="2784"/>
    <x v="6"/>
    <x v="9"/>
    <n v="72.92"/>
    <x v="3"/>
    <x v="123"/>
    <x v="749"/>
    <n v="145.84"/>
    <n v="130.45388"/>
    <x v="1046"/>
    <n v="150.52388"/>
    <x v="4"/>
    <x v="20"/>
    <x v="3"/>
    <x v="1"/>
    <x v="8"/>
    <x v="1"/>
    <x v="0"/>
  </r>
  <r>
    <s v="TXN-008145"/>
    <x v="299"/>
    <x v="2720"/>
    <x v="4"/>
    <x v="34"/>
    <n v="76.49"/>
    <x v="3"/>
    <x v="0"/>
    <x v="0"/>
    <n v="152.98"/>
    <n v="152.98"/>
    <x v="379"/>
    <n v="165.34"/>
    <x v="0"/>
    <x v="6"/>
    <x v="5"/>
    <x v="0"/>
    <x v="7"/>
    <x v="5"/>
    <x v="2"/>
  </r>
  <r>
    <s v="TXN-009565"/>
    <x v="299"/>
    <x v="2785"/>
    <x v="3"/>
    <x v="11"/>
    <n v="170.88"/>
    <x v="1"/>
    <x v="0"/>
    <x v="0"/>
    <n v="170.88"/>
    <n v="170.88"/>
    <x v="1685"/>
    <n v="191.91"/>
    <x v="1"/>
    <x v="16"/>
    <x v="0"/>
    <x v="0"/>
    <x v="1"/>
    <x v="3"/>
    <x v="2"/>
  </r>
  <r>
    <s v="TXN-008873"/>
    <x v="299"/>
    <x v="286"/>
    <x v="0"/>
    <x v="33"/>
    <n v="107.06"/>
    <x v="1"/>
    <x v="0"/>
    <x v="0"/>
    <n v="107.06"/>
    <n v="107.06"/>
    <x v="1636"/>
    <n v="117.28"/>
    <x v="0"/>
    <x v="0"/>
    <x v="5"/>
    <x v="0"/>
    <x v="5"/>
    <x v="0"/>
    <x v="0"/>
  </r>
  <r>
    <s v="TXN-008201"/>
    <x v="299"/>
    <x v="153"/>
    <x v="3"/>
    <x v="6"/>
    <n v="104.45"/>
    <x v="1"/>
    <x v="0"/>
    <x v="0"/>
    <n v="104.45"/>
    <n v="104.45"/>
    <x v="236"/>
    <n v="118.86"/>
    <x v="0"/>
    <x v="3"/>
    <x v="3"/>
    <x v="0"/>
    <x v="1"/>
    <x v="3"/>
    <x v="2"/>
  </r>
  <r>
    <s v="TXN-011911"/>
    <x v="299"/>
    <x v="2786"/>
    <x v="3"/>
    <x v="6"/>
    <n v="141.48"/>
    <x v="3"/>
    <x v="0"/>
    <x v="0"/>
    <n v="282.96"/>
    <n v="282.96"/>
    <x v="50"/>
    <n v="297.44"/>
    <x v="0"/>
    <x v="10"/>
    <x v="5"/>
    <x v="1"/>
    <x v="4"/>
    <x v="3"/>
    <x v="3"/>
  </r>
  <r>
    <s v="TXN-012049"/>
    <x v="299"/>
    <x v="2787"/>
    <x v="0"/>
    <x v="0"/>
    <n v="62.57"/>
    <x v="2"/>
    <x v="101"/>
    <x v="750"/>
    <n v="187.71"/>
    <n v="180.88987"/>
    <x v="302"/>
    <n v="197.06987"/>
    <x v="2"/>
    <x v="7"/>
    <x v="3"/>
    <x v="1"/>
    <x v="7"/>
    <x v="3"/>
    <x v="1"/>
  </r>
  <r>
    <s v="TXN-005374"/>
    <x v="299"/>
    <x v="2788"/>
    <x v="7"/>
    <x v="10"/>
    <n v="134.51"/>
    <x v="1"/>
    <x v="201"/>
    <x v="751"/>
    <n v="134.51"/>
    <n v="126.97744"/>
    <x v="1564"/>
    <n v="142.01744"/>
    <x v="0"/>
    <x v="6"/>
    <x v="0"/>
    <x v="0"/>
    <x v="8"/>
    <x v="1"/>
    <x v="2"/>
  </r>
  <r>
    <s v="TXN-005846"/>
    <x v="299"/>
    <x v="2001"/>
    <x v="7"/>
    <x v="36"/>
    <n v="114.58"/>
    <x v="4"/>
    <x v="0"/>
    <x v="0"/>
    <n v="572.9"/>
    <n v="572.9"/>
    <x v="1608"/>
    <n v="583.06"/>
    <x v="0"/>
    <x v="7"/>
    <x v="1"/>
    <x v="0"/>
    <x v="3"/>
    <x v="5"/>
    <x v="0"/>
  </r>
  <r>
    <s v="TXN-013030"/>
    <x v="299"/>
    <x v="2789"/>
    <x v="7"/>
    <x v="22"/>
    <n v="141.52"/>
    <x v="1"/>
    <x v="0"/>
    <x v="0"/>
    <n v="141.52"/>
    <n v="141.52"/>
    <x v="1686"/>
    <n v="154.17"/>
    <x v="0"/>
    <x v="3"/>
    <x v="3"/>
    <x v="0"/>
    <x v="0"/>
    <x v="5"/>
    <x v="0"/>
  </r>
  <r>
    <s v="TXN-001966"/>
    <x v="299"/>
    <x v="2529"/>
    <x v="5"/>
    <x v="29"/>
    <n v="43.86"/>
    <x v="1"/>
    <x v="0"/>
    <x v="0"/>
    <n v="43.86"/>
    <n v="43.86"/>
    <x v="1158"/>
    <n v="53.95"/>
    <x v="0"/>
    <x v="7"/>
    <x v="1"/>
    <x v="0"/>
    <x v="6"/>
    <x v="3"/>
    <x v="3"/>
  </r>
  <r>
    <s v="TXN-011984"/>
    <x v="299"/>
    <x v="2790"/>
    <x v="6"/>
    <x v="13"/>
    <n v="56.11"/>
    <x v="3"/>
    <x v="0"/>
    <x v="0"/>
    <n v="112.22"/>
    <n v="112.22"/>
    <x v="246"/>
    <n v="130.08"/>
    <x v="1"/>
    <x v="1"/>
    <x v="1"/>
    <x v="0"/>
    <x v="6"/>
    <x v="0"/>
    <x v="3"/>
  </r>
  <r>
    <s v="TXN-012704"/>
    <x v="300"/>
    <x v="451"/>
    <x v="6"/>
    <x v="19"/>
    <n v="53.04"/>
    <x v="2"/>
    <x v="81"/>
    <x v="752"/>
    <n v="159.12"/>
    <n v="155.19504"/>
    <x v="1683"/>
    <n v="161.97504"/>
    <x v="0"/>
    <x v="3"/>
    <x v="1"/>
    <x v="0"/>
    <x v="4"/>
    <x v="0"/>
    <x v="1"/>
  </r>
  <r>
    <s v="TXN-004677"/>
    <x v="300"/>
    <x v="2791"/>
    <x v="6"/>
    <x v="13"/>
    <n v="75.05"/>
    <x v="2"/>
    <x v="0"/>
    <x v="0"/>
    <n v="225.15"/>
    <n v="225.15"/>
    <x v="763"/>
    <n v="239.87"/>
    <x v="0"/>
    <x v="11"/>
    <x v="0"/>
    <x v="0"/>
    <x v="7"/>
    <x v="2"/>
    <x v="4"/>
  </r>
  <r>
    <s v="TXN-004005"/>
    <x v="300"/>
    <x v="2792"/>
    <x v="3"/>
    <x v="6"/>
    <n v="58.1"/>
    <x v="2"/>
    <x v="0"/>
    <x v="0"/>
    <n v="174.3"/>
    <n v="174.3"/>
    <x v="1198"/>
    <n v="195.05"/>
    <x v="2"/>
    <x v="5"/>
    <x v="5"/>
    <x v="0"/>
    <x v="1"/>
    <x v="3"/>
    <x v="1"/>
  </r>
  <r>
    <s v="TXN-005042"/>
    <x v="300"/>
    <x v="2793"/>
    <x v="6"/>
    <x v="9"/>
    <n v="117.11"/>
    <x v="1"/>
    <x v="0"/>
    <x v="0"/>
    <n v="117.11"/>
    <n v="117.11"/>
    <x v="1437"/>
    <n v="135.72"/>
    <x v="1"/>
    <x v="1"/>
    <x v="0"/>
    <x v="0"/>
    <x v="10"/>
    <x v="0"/>
    <x v="3"/>
  </r>
  <r>
    <s v="TXN-000649"/>
    <x v="300"/>
    <x v="2794"/>
    <x v="3"/>
    <x v="21"/>
    <n v="65.79"/>
    <x v="1"/>
    <x v="0"/>
    <x v="0"/>
    <n v="65.79"/>
    <n v="65.79"/>
    <x v="414"/>
    <n v="96.48"/>
    <x v="3"/>
    <x v="8"/>
    <x v="5"/>
    <x v="1"/>
    <x v="10"/>
    <x v="1"/>
    <x v="1"/>
  </r>
  <r>
    <s v="TXN-001753"/>
    <x v="300"/>
    <x v="2795"/>
    <x v="6"/>
    <x v="12"/>
    <n v="56.63"/>
    <x v="1"/>
    <x v="0"/>
    <x v="0"/>
    <n v="56.63"/>
    <n v="56.63"/>
    <x v="1298"/>
    <n v="78.34"/>
    <x v="4"/>
    <x v="15"/>
    <x v="5"/>
    <x v="0"/>
    <x v="7"/>
    <x v="2"/>
    <x v="3"/>
  </r>
  <r>
    <s v="TXN-011662"/>
    <x v="300"/>
    <x v="2796"/>
    <x v="1"/>
    <x v="1"/>
    <n v="29.56"/>
    <x v="3"/>
    <x v="0"/>
    <x v="0"/>
    <n v="59.12"/>
    <n v="59.12"/>
    <x v="1687"/>
    <n v="75.1"/>
    <x v="2"/>
    <x v="9"/>
    <x v="1"/>
    <x v="0"/>
    <x v="0"/>
    <x v="0"/>
    <x v="2"/>
  </r>
  <r>
    <s v="TXN-008433"/>
    <x v="300"/>
    <x v="2797"/>
    <x v="4"/>
    <x v="27"/>
    <n v="60.05"/>
    <x v="1"/>
    <x v="0"/>
    <x v="0"/>
    <n v="60.05"/>
    <n v="60.05"/>
    <x v="916"/>
    <n v="70.54"/>
    <x v="0"/>
    <x v="0"/>
    <x v="2"/>
    <x v="1"/>
    <x v="3"/>
    <x v="2"/>
    <x v="1"/>
  </r>
  <r>
    <s v="TXN-002176"/>
    <x v="300"/>
    <x v="2798"/>
    <x v="1"/>
    <x v="6"/>
    <n v="41.55"/>
    <x v="2"/>
    <x v="0"/>
    <x v="0"/>
    <n v="124.65"/>
    <n v="124.65"/>
    <x v="1212"/>
    <n v="138.14"/>
    <x v="2"/>
    <x v="0"/>
    <x v="5"/>
    <x v="0"/>
    <x v="6"/>
    <x v="5"/>
    <x v="1"/>
  </r>
  <r>
    <s v="TXN-001303"/>
    <x v="300"/>
    <x v="2799"/>
    <x v="1"/>
    <x v="37"/>
    <n v="37.05"/>
    <x v="1"/>
    <x v="0"/>
    <x v="0"/>
    <n v="37.05"/>
    <n v="37.05"/>
    <x v="1100"/>
    <n v="46.55"/>
    <x v="0"/>
    <x v="6"/>
    <x v="0"/>
    <x v="0"/>
    <x v="3"/>
    <x v="0"/>
    <x v="1"/>
  </r>
  <r>
    <s v="TXN-002184"/>
    <x v="300"/>
    <x v="2800"/>
    <x v="2"/>
    <x v="2"/>
    <n v="151.35"/>
    <x v="2"/>
    <x v="0"/>
    <x v="0"/>
    <n v="454.05"/>
    <n v="454.05"/>
    <x v="1004"/>
    <n v="470.52"/>
    <x v="2"/>
    <x v="0"/>
    <x v="0"/>
    <x v="0"/>
    <x v="1"/>
    <x v="3"/>
    <x v="1"/>
  </r>
  <r>
    <s v="TXN-007797"/>
    <x v="300"/>
    <x v="1267"/>
    <x v="4"/>
    <x v="34"/>
    <n v="60.46"/>
    <x v="3"/>
    <x v="0"/>
    <x v="0"/>
    <n v="120.92"/>
    <n v="120.92"/>
    <x v="378"/>
    <n v="135.29"/>
    <x v="0"/>
    <x v="11"/>
    <x v="0"/>
    <x v="0"/>
    <x v="10"/>
    <x v="2"/>
    <x v="1"/>
  </r>
  <r>
    <s v="TXN-001713"/>
    <x v="301"/>
    <x v="2801"/>
    <x v="7"/>
    <x v="10"/>
    <n v="91.03"/>
    <x v="3"/>
    <x v="0"/>
    <x v="0"/>
    <n v="182.06"/>
    <n v="182.06"/>
    <x v="1315"/>
    <n v="204.38"/>
    <x v="4"/>
    <x v="19"/>
    <x v="5"/>
    <x v="0"/>
    <x v="0"/>
    <x v="4"/>
    <x v="1"/>
  </r>
  <r>
    <s v="TXN-000327"/>
    <x v="301"/>
    <x v="2802"/>
    <x v="0"/>
    <x v="33"/>
    <n v="420.03"/>
    <x v="1"/>
    <x v="0"/>
    <x v="0"/>
    <n v="420.03"/>
    <n v="420.03"/>
    <x v="1688"/>
    <n v="453.04"/>
    <x v="3"/>
    <x v="9"/>
    <x v="1"/>
    <x v="0"/>
    <x v="3"/>
    <x v="0"/>
    <x v="1"/>
  </r>
  <r>
    <s v="TXN-006186"/>
    <x v="301"/>
    <x v="2803"/>
    <x v="6"/>
    <x v="19"/>
    <n v="99.77"/>
    <x v="1"/>
    <x v="0"/>
    <x v="0"/>
    <n v="99.77"/>
    <n v="99.77"/>
    <x v="1305"/>
    <n v="127.01"/>
    <x v="4"/>
    <x v="8"/>
    <x v="1"/>
    <x v="0"/>
    <x v="8"/>
    <x v="4"/>
    <x v="1"/>
  </r>
  <r>
    <s v="TXN-001182"/>
    <x v="301"/>
    <x v="2804"/>
    <x v="6"/>
    <x v="9"/>
    <n v="39.5"/>
    <x v="4"/>
    <x v="71"/>
    <x v="753"/>
    <n v="197.5"/>
    <n v="192.6415"/>
    <x v="1676"/>
    <n v="202.6415"/>
    <x v="0"/>
    <x v="3"/>
    <x v="5"/>
    <x v="0"/>
    <x v="6"/>
    <x v="0"/>
    <x v="3"/>
  </r>
  <r>
    <s v="TXN-003829"/>
    <x v="301"/>
    <x v="158"/>
    <x v="3"/>
    <x v="3"/>
    <n v="66.23"/>
    <x v="1"/>
    <x v="199"/>
    <x v="754"/>
    <n v="66.23"/>
    <n v="60.99783"/>
    <x v="375"/>
    <n v="68.42783"/>
    <x v="0"/>
    <x v="6"/>
    <x v="0"/>
    <x v="0"/>
    <x v="10"/>
    <x v="3"/>
    <x v="0"/>
  </r>
  <r>
    <s v="TXN-006491"/>
    <x v="301"/>
    <x v="2805"/>
    <x v="2"/>
    <x v="2"/>
    <n v="108.66"/>
    <x v="3"/>
    <x v="0"/>
    <x v="0"/>
    <n v="217.32"/>
    <n v="217.32"/>
    <x v="663"/>
    <n v="233.37"/>
    <x v="2"/>
    <x v="5"/>
    <x v="0"/>
    <x v="1"/>
    <x v="0"/>
    <x v="2"/>
    <x v="1"/>
  </r>
  <r>
    <s v="TXN-002464"/>
    <x v="301"/>
    <x v="1327"/>
    <x v="5"/>
    <x v="7"/>
    <n v="6.15"/>
    <x v="3"/>
    <x v="0"/>
    <x v="0"/>
    <n v="12.3"/>
    <n v="12.3"/>
    <x v="1563"/>
    <n v="22.31"/>
    <x v="0"/>
    <x v="3"/>
    <x v="0"/>
    <x v="0"/>
    <x v="10"/>
    <x v="0"/>
    <x v="0"/>
  </r>
  <r>
    <s v="TXN-008070"/>
    <x v="301"/>
    <x v="530"/>
    <x v="3"/>
    <x v="3"/>
    <n v="215.15"/>
    <x v="0"/>
    <x v="0"/>
    <x v="0"/>
    <n v="860.6"/>
    <n v="860.6"/>
    <x v="138"/>
    <n v="880.2"/>
    <x v="2"/>
    <x v="0"/>
    <x v="1"/>
    <x v="0"/>
    <x v="0"/>
    <x v="5"/>
    <x v="1"/>
  </r>
  <r>
    <s v="TXN-011532"/>
    <x v="301"/>
    <x v="753"/>
    <x v="4"/>
    <x v="34"/>
    <n v="46.74"/>
    <x v="3"/>
    <x v="0"/>
    <x v="0"/>
    <n v="93.48"/>
    <n v="93.48"/>
    <x v="1689"/>
    <n v="104.61"/>
    <x v="0"/>
    <x v="7"/>
    <x v="5"/>
    <x v="0"/>
    <x v="7"/>
    <x v="3"/>
    <x v="0"/>
  </r>
  <r>
    <s v="TXN-004012"/>
    <x v="301"/>
    <x v="2806"/>
    <x v="4"/>
    <x v="34"/>
    <n v="33.7"/>
    <x v="1"/>
    <x v="59"/>
    <x v="755"/>
    <n v="33.7"/>
    <n v="27.971"/>
    <x v="1690"/>
    <n v="50.011"/>
    <x v="4"/>
    <x v="4"/>
    <x v="1"/>
    <x v="0"/>
    <x v="4"/>
    <x v="4"/>
    <x v="1"/>
  </r>
  <r>
    <s v="TXN-013640"/>
    <x v="301"/>
    <x v="2807"/>
    <x v="2"/>
    <x v="25"/>
    <n v="127.28"/>
    <x v="1"/>
    <x v="0"/>
    <x v="0"/>
    <n v="127.28"/>
    <n v="127.28"/>
    <x v="1589"/>
    <n v="138.96"/>
    <x v="0"/>
    <x v="3"/>
    <x v="5"/>
    <x v="0"/>
    <x v="7"/>
    <x v="4"/>
    <x v="1"/>
  </r>
  <r>
    <s v="TXN-005961"/>
    <x v="301"/>
    <x v="1936"/>
    <x v="2"/>
    <x v="2"/>
    <n v="19.63"/>
    <x v="3"/>
    <x v="0"/>
    <x v="0"/>
    <n v="39.26"/>
    <n v="39.26"/>
    <x v="1672"/>
    <n v="54.8"/>
    <x v="2"/>
    <x v="15"/>
    <x v="0"/>
    <x v="1"/>
    <x v="5"/>
    <x v="5"/>
    <x v="1"/>
  </r>
  <r>
    <s v="TXN-010793"/>
    <x v="301"/>
    <x v="2808"/>
    <x v="1"/>
    <x v="1"/>
    <n v="19.55"/>
    <x v="1"/>
    <x v="0"/>
    <x v="0"/>
    <n v="19.55"/>
    <n v="19.55"/>
    <x v="1479"/>
    <n v="30.23"/>
    <x v="0"/>
    <x v="0"/>
    <x v="1"/>
    <x v="0"/>
    <x v="4"/>
    <x v="0"/>
    <x v="4"/>
  </r>
  <r>
    <s v="TXN-002583"/>
    <x v="301"/>
    <x v="2176"/>
    <x v="5"/>
    <x v="7"/>
    <n v="6.81"/>
    <x v="1"/>
    <x v="42"/>
    <x v="756"/>
    <n v="6.81"/>
    <n v="5.74083"/>
    <x v="1388"/>
    <n v="28.61083"/>
    <x v="4"/>
    <x v="8"/>
    <x v="3"/>
    <x v="0"/>
    <x v="6"/>
    <x v="2"/>
    <x v="1"/>
  </r>
  <r>
    <s v="TXN-006736"/>
    <x v="301"/>
    <x v="2809"/>
    <x v="3"/>
    <x v="11"/>
    <n v="234.35"/>
    <x v="1"/>
    <x v="197"/>
    <x v="757"/>
    <n v="234.35"/>
    <n v="203.65015"/>
    <x v="698"/>
    <n v="229.29015"/>
    <x v="4"/>
    <x v="22"/>
    <x v="5"/>
    <x v="0"/>
    <x v="2"/>
    <x v="5"/>
    <x v="0"/>
  </r>
  <r>
    <s v="TXN-001689"/>
    <x v="302"/>
    <x v="2810"/>
    <x v="1"/>
    <x v="32"/>
    <n v="9.32"/>
    <x v="1"/>
    <x v="53"/>
    <x v="758"/>
    <n v="9.32"/>
    <n v="7.1298"/>
    <x v="1664"/>
    <n v="19.7998"/>
    <x v="0"/>
    <x v="0"/>
    <x v="1"/>
    <x v="0"/>
    <x v="0"/>
    <x v="0"/>
    <x v="3"/>
  </r>
  <r>
    <s v="TXN-013650"/>
    <x v="302"/>
    <x v="2811"/>
    <x v="2"/>
    <x v="2"/>
    <n v="157.37"/>
    <x v="1"/>
    <x v="169"/>
    <x v="759"/>
    <n v="157.37"/>
    <n v="122.7486"/>
    <x v="1124"/>
    <n v="136.7386"/>
    <x v="0"/>
    <x v="11"/>
    <x v="0"/>
    <x v="0"/>
    <x v="7"/>
    <x v="0"/>
    <x v="1"/>
  </r>
  <r>
    <s v="TXN-009683"/>
    <x v="302"/>
    <x v="2812"/>
    <x v="3"/>
    <x v="11"/>
    <n v="132.39"/>
    <x v="2"/>
    <x v="48"/>
    <x v="760"/>
    <n v="397.17"/>
    <n v="372.14829"/>
    <x v="1691"/>
    <n v="394.74829"/>
    <x v="4"/>
    <x v="21"/>
    <x v="3"/>
    <x v="0"/>
    <x v="7"/>
    <x v="3"/>
    <x v="3"/>
  </r>
  <r>
    <s v="TXN-001296"/>
    <x v="302"/>
    <x v="2222"/>
    <x v="1"/>
    <x v="37"/>
    <n v="36.12"/>
    <x v="1"/>
    <x v="0"/>
    <x v="0"/>
    <n v="36.12"/>
    <n v="36.12"/>
    <x v="1080"/>
    <n v="44.64"/>
    <x v="0"/>
    <x v="0"/>
    <x v="0"/>
    <x v="0"/>
    <x v="7"/>
    <x v="3"/>
    <x v="2"/>
  </r>
  <r>
    <s v="TXN-013500"/>
    <x v="302"/>
    <x v="2813"/>
    <x v="2"/>
    <x v="25"/>
    <n v="163.66"/>
    <x v="3"/>
    <x v="32"/>
    <x v="761"/>
    <n v="327.32"/>
    <n v="312.42694"/>
    <x v="726"/>
    <n v="334.10694"/>
    <x v="2"/>
    <x v="5"/>
    <x v="0"/>
    <x v="1"/>
    <x v="3"/>
    <x v="0"/>
    <x v="1"/>
  </r>
  <r>
    <s v="TXN-004506"/>
    <x v="302"/>
    <x v="2616"/>
    <x v="2"/>
    <x v="16"/>
    <n v="20.52"/>
    <x v="1"/>
    <x v="0"/>
    <x v="0"/>
    <n v="20.52"/>
    <n v="20.52"/>
    <x v="978"/>
    <n v="36.27"/>
    <x v="2"/>
    <x v="9"/>
    <x v="1"/>
    <x v="0"/>
    <x v="10"/>
    <x v="2"/>
    <x v="3"/>
  </r>
  <r>
    <s v="TXN-004276"/>
    <x v="303"/>
    <x v="1496"/>
    <x v="7"/>
    <x v="10"/>
    <n v="83.47"/>
    <x v="1"/>
    <x v="0"/>
    <x v="0"/>
    <n v="83.47"/>
    <n v="83.47"/>
    <x v="299"/>
    <n v="98.11"/>
    <x v="0"/>
    <x v="0"/>
    <x v="1"/>
    <x v="0"/>
    <x v="8"/>
    <x v="5"/>
    <x v="4"/>
  </r>
  <r>
    <s v="TXN-002710"/>
    <x v="303"/>
    <x v="2814"/>
    <x v="7"/>
    <x v="10"/>
    <n v="40.31"/>
    <x v="1"/>
    <x v="0"/>
    <x v="0"/>
    <n v="40.31"/>
    <n v="40.31"/>
    <x v="1145"/>
    <n v="53.47"/>
    <x v="0"/>
    <x v="3"/>
    <x v="1"/>
    <x v="0"/>
    <x v="0"/>
    <x v="0"/>
    <x v="1"/>
  </r>
  <r>
    <s v="TXN-006152"/>
    <x v="303"/>
    <x v="891"/>
    <x v="2"/>
    <x v="28"/>
    <n v="170.18"/>
    <x v="1"/>
    <x v="0"/>
    <x v="0"/>
    <n v="170.18"/>
    <n v="170.18"/>
    <x v="1692"/>
    <n v="192.86"/>
    <x v="2"/>
    <x v="15"/>
    <x v="5"/>
    <x v="0"/>
    <x v="6"/>
    <x v="2"/>
    <x v="0"/>
  </r>
  <r>
    <s v="TXN-014606"/>
    <x v="303"/>
    <x v="878"/>
    <x v="3"/>
    <x v="3"/>
    <n v="116.77"/>
    <x v="1"/>
    <x v="0"/>
    <x v="0"/>
    <n v="116.77"/>
    <n v="116.77"/>
    <x v="1040"/>
    <n v="138.2"/>
    <x v="1"/>
    <x v="15"/>
    <x v="1"/>
    <x v="1"/>
    <x v="8"/>
    <x v="3"/>
    <x v="2"/>
  </r>
  <r>
    <s v="TXN-001318"/>
    <x v="303"/>
    <x v="2815"/>
    <x v="0"/>
    <x v="4"/>
    <n v="91.03"/>
    <x v="3"/>
    <x v="111"/>
    <x v="762"/>
    <n v="182.06"/>
    <n v="163.03473"/>
    <x v="1530"/>
    <n v="177.58473"/>
    <x v="2"/>
    <x v="2"/>
    <x v="5"/>
    <x v="0"/>
    <x v="3"/>
    <x v="0"/>
    <x v="3"/>
  </r>
  <r>
    <s v="TXN-001435"/>
    <x v="303"/>
    <x v="315"/>
    <x v="7"/>
    <x v="35"/>
    <n v="48.34"/>
    <x v="1"/>
    <x v="0"/>
    <x v="0"/>
    <n v="48.34"/>
    <n v="48.34"/>
    <x v="1676"/>
    <n v="58.34"/>
    <x v="0"/>
    <x v="3"/>
    <x v="0"/>
    <x v="0"/>
    <x v="3"/>
    <x v="5"/>
    <x v="1"/>
  </r>
  <r>
    <s v="TXN-001826"/>
    <x v="303"/>
    <x v="2805"/>
    <x v="4"/>
    <x v="18"/>
    <n v="76.63"/>
    <x v="3"/>
    <x v="0"/>
    <x v="0"/>
    <n v="153.26"/>
    <n v="153.26"/>
    <x v="173"/>
    <n v="171.79"/>
    <x v="1"/>
    <x v="22"/>
    <x v="5"/>
    <x v="0"/>
    <x v="6"/>
    <x v="0"/>
    <x v="1"/>
  </r>
  <r>
    <s v="TXN-014785"/>
    <x v="303"/>
    <x v="171"/>
    <x v="0"/>
    <x v="0"/>
    <n v="396.33"/>
    <x v="0"/>
    <x v="74"/>
    <x v="763"/>
    <n v="1585.32"/>
    <n v="1493.37144"/>
    <x v="1344"/>
    <n v="1507.13144"/>
    <x v="0"/>
    <x v="11"/>
    <x v="0"/>
    <x v="0"/>
    <x v="5"/>
    <x v="2"/>
    <x v="1"/>
  </r>
  <r>
    <s v="TXN-013285"/>
    <x v="303"/>
    <x v="560"/>
    <x v="6"/>
    <x v="13"/>
    <n v="83.99"/>
    <x v="1"/>
    <x v="26"/>
    <x v="764"/>
    <n v="83.99"/>
    <n v="64.42033"/>
    <x v="357"/>
    <n v="84.40033"/>
    <x v="2"/>
    <x v="0"/>
    <x v="1"/>
    <x v="0"/>
    <x v="8"/>
    <x v="2"/>
    <x v="1"/>
  </r>
  <r>
    <s v="TXN-014710"/>
    <x v="303"/>
    <x v="2816"/>
    <x v="5"/>
    <x v="31"/>
    <n v="25.24"/>
    <x v="0"/>
    <x v="0"/>
    <x v="0"/>
    <n v="100.96"/>
    <n v="100.96"/>
    <x v="628"/>
    <n v="113.9"/>
    <x v="2"/>
    <x v="0"/>
    <x v="3"/>
    <x v="0"/>
    <x v="3"/>
    <x v="0"/>
    <x v="0"/>
  </r>
  <r>
    <s v="TXN-005718"/>
    <x v="304"/>
    <x v="2817"/>
    <x v="2"/>
    <x v="25"/>
    <n v="101.5"/>
    <x v="0"/>
    <x v="0"/>
    <x v="0"/>
    <n v="406"/>
    <n v="406"/>
    <x v="1029"/>
    <n v="421.72"/>
    <x v="2"/>
    <x v="16"/>
    <x v="1"/>
    <x v="0"/>
    <x v="8"/>
    <x v="3"/>
    <x v="3"/>
  </r>
  <r>
    <s v="TXN-004141"/>
    <x v="304"/>
    <x v="2818"/>
    <x v="3"/>
    <x v="6"/>
    <n v="181.87"/>
    <x v="3"/>
    <x v="0"/>
    <x v="0"/>
    <n v="363.74"/>
    <n v="363.74"/>
    <x v="1498"/>
    <n v="375.08"/>
    <x v="0"/>
    <x v="6"/>
    <x v="0"/>
    <x v="0"/>
    <x v="3"/>
    <x v="2"/>
    <x v="1"/>
  </r>
  <r>
    <s v="TXN-014867"/>
    <x v="304"/>
    <x v="2585"/>
    <x v="2"/>
    <x v="14"/>
    <n v="48.76"/>
    <x v="1"/>
    <x v="142"/>
    <x v="765"/>
    <n v="48.76"/>
    <n v="39.15428"/>
    <x v="273"/>
    <n v="51.13428"/>
    <x v="0"/>
    <x v="0"/>
    <x v="1"/>
    <x v="1"/>
    <x v="3"/>
    <x v="5"/>
    <x v="1"/>
  </r>
  <r>
    <s v="TXN-014418"/>
    <x v="304"/>
    <x v="2819"/>
    <x v="2"/>
    <x v="16"/>
    <n v="125.86"/>
    <x v="3"/>
    <x v="0"/>
    <x v="0"/>
    <n v="251.72"/>
    <n v="251.72"/>
    <x v="384"/>
    <n v="266.77"/>
    <x v="0"/>
    <x v="11"/>
    <x v="1"/>
    <x v="0"/>
    <x v="5"/>
    <x v="0"/>
    <x v="3"/>
  </r>
  <r>
    <s v="TXN-012065"/>
    <x v="304"/>
    <x v="1938"/>
    <x v="2"/>
    <x v="14"/>
    <n v="61.43"/>
    <x v="1"/>
    <x v="0"/>
    <x v="0"/>
    <n v="61.43"/>
    <n v="61.43"/>
    <x v="146"/>
    <n v="80.81"/>
    <x v="2"/>
    <x v="12"/>
    <x v="3"/>
    <x v="0"/>
    <x v="6"/>
    <x v="3"/>
    <x v="1"/>
  </r>
  <r>
    <s v="TXN-008435"/>
    <x v="304"/>
    <x v="2633"/>
    <x v="2"/>
    <x v="28"/>
    <n v="17.63"/>
    <x v="0"/>
    <x v="184"/>
    <x v="766"/>
    <n v="70.52"/>
    <n v="68.89804"/>
    <x v="811"/>
    <n v="88.01804"/>
    <x v="1"/>
    <x v="14"/>
    <x v="0"/>
    <x v="0"/>
    <x v="3"/>
    <x v="2"/>
    <x v="3"/>
  </r>
  <r>
    <s v="TXN-008445"/>
    <x v="304"/>
    <x v="2820"/>
    <x v="6"/>
    <x v="13"/>
    <n v="77.92"/>
    <x v="1"/>
    <x v="0"/>
    <x v="0"/>
    <n v="77.92"/>
    <n v="77.92"/>
    <x v="1530"/>
    <n v="92.47"/>
    <x v="0"/>
    <x v="10"/>
    <x v="3"/>
    <x v="0"/>
    <x v="8"/>
    <x v="3"/>
    <x v="2"/>
  </r>
  <r>
    <s v="TXN-004462"/>
    <x v="305"/>
    <x v="2821"/>
    <x v="1"/>
    <x v="24"/>
    <n v="12.93"/>
    <x v="1"/>
    <x v="5"/>
    <x v="767"/>
    <n v="12.93"/>
    <n v="11.57235"/>
    <x v="842"/>
    <n v="24.38235"/>
    <x v="2"/>
    <x v="3"/>
    <x v="3"/>
    <x v="0"/>
    <x v="5"/>
    <x v="0"/>
    <x v="4"/>
  </r>
  <r>
    <s v="TXN-013623"/>
    <x v="305"/>
    <x v="2822"/>
    <x v="3"/>
    <x v="8"/>
    <n v="38.17"/>
    <x v="2"/>
    <x v="0"/>
    <x v="0"/>
    <n v="114.51"/>
    <n v="114.51"/>
    <x v="111"/>
    <n v="128.59"/>
    <x v="0"/>
    <x v="0"/>
    <x v="1"/>
    <x v="0"/>
    <x v="0"/>
    <x v="2"/>
    <x v="3"/>
  </r>
  <r>
    <s v="TXN-002470"/>
    <x v="305"/>
    <x v="2823"/>
    <x v="4"/>
    <x v="18"/>
    <n v="75.78"/>
    <x v="3"/>
    <x v="0"/>
    <x v="0"/>
    <n v="151.56"/>
    <n v="151.56"/>
    <x v="148"/>
    <n v="174.96"/>
    <x v="4"/>
    <x v="19"/>
    <x v="0"/>
    <x v="0"/>
    <x v="3"/>
    <x v="0"/>
    <x v="1"/>
  </r>
  <r>
    <s v="TXN-011819"/>
    <x v="305"/>
    <x v="589"/>
    <x v="6"/>
    <x v="9"/>
    <n v="118.66"/>
    <x v="1"/>
    <x v="0"/>
    <x v="0"/>
    <n v="118.66"/>
    <n v="118.66"/>
    <x v="1123"/>
    <n v="129.16"/>
    <x v="0"/>
    <x v="10"/>
    <x v="5"/>
    <x v="0"/>
    <x v="10"/>
    <x v="3"/>
    <x v="2"/>
  </r>
  <r>
    <s v="TXN-001220"/>
    <x v="305"/>
    <x v="2259"/>
    <x v="3"/>
    <x v="6"/>
    <n v="78.03"/>
    <x v="1"/>
    <x v="0"/>
    <x v="0"/>
    <n v="78.03"/>
    <n v="78.03"/>
    <x v="539"/>
    <n v="92.72"/>
    <x v="0"/>
    <x v="0"/>
    <x v="1"/>
    <x v="1"/>
    <x v="1"/>
    <x v="3"/>
    <x v="3"/>
  </r>
  <r>
    <s v="TXN-007547"/>
    <x v="305"/>
    <x v="2824"/>
    <x v="7"/>
    <x v="23"/>
    <n v="49.77"/>
    <x v="1"/>
    <x v="0"/>
    <x v="0"/>
    <n v="49.77"/>
    <n v="49.77"/>
    <x v="1178"/>
    <n v="57.12"/>
    <x v="0"/>
    <x v="7"/>
    <x v="3"/>
    <x v="0"/>
    <x v="8"/>
    <x v="5"/>
    <x v="3"/>
  </r>
  <r>
    <s v="TXN-014070"/>
    <x v="305"/>
    <x v="2825"/>
    <x v="0"/>
    <x v="4"/>
    <n v="335.88"/>
    <x v="1"/>
    <x v="0"/>
    <x v="0"/>
    <n v="335.88"/>
    <n v="335.88"/>
    <x v="732"/>
    <n v="353"/>
    <x v="0"/>
    <x v="11"/>
    <x v="1"/>
    <x v="0"/>
    <x v="4"/>
    <x v="5"/>
    <x v="1"/>
  </r>
  <r>
    <s v="TXN-008805"/>
    <x v="306"/>
    <x v="2826"/>
    <x v="2"/>
    <x v="28"/>
    <n v="81.22"/>
    <x v="1"/>
    <x v="0"/>
    <x v="0"/>
    <n v="81.22"/>
    <n v="81.22"/>
    <x v="435"/>
    <n v="92.84"/>
    <x v="0"/>
    <x v="10"/>
    <x v="0"/>
    <x v="0"/>
    <x v="10"/>
    <x v="3"/>
    <x v="1"/>
  </r>
  <r>
    <s v="TXN-004074"/>
    <x v="306"/>
    <x v="2827"/>
    <x v="1"/>
    <x v="24"/>
    <n v="49.39"/>
    <x v="0"/>
    <x v="0"/>
    <x v="0"/>
    <n v="197.56"/>
    <n v="197.56"/>
    <x v="987"/>
    <n v="211.56"/>
    <x v="0"/>
    <x v="10"/>
    <x v="2"/>
    <x v="0"/>
    <x v="5"/>
    <x v="3"/>
    <x v="1"/>
  </r>
  <r>
    <s v="TXN-013354"/>
    <x v="306"/>
    <x v="2828"/>
    <x v="6"/>
    <x v="17"/>
    <n v="62.71"/>
    <x v="1"/>
    <x v="0"/>
    <x v="0"/>
    <n v="62.71"/>
    <n v="62.71"/>
    <x v="1063"/>
    <n v="74.47"/>
    <x v="0"/>
    <x v="7"/>
    <x v="1"/>
    <x v="0"/>
    <x v="10"/>
    <x v="3"/>
    <x v="1"/>
  </r>
  <r>
    <s v="TXN-005561"/>
    <x v="306"/>
    <x v="2829"/>
    <x v="3"/>
    <x v="6"/>
    <n v="69.03"/>
    <x v="1"/>
    <x v="0"/>
    <x v="0"/>
    <n v="69.03"/>
    <n v="69.03"/>
    <x v="783"/>
    <n v="76.42"/>
    <x v="0"/>
    <x v="10"/>
    <x v="3"/>
    <x v="0"/>
    <x v="10"/>
    <x v="2"/>
    <x v="1"/>
  </r>
  <r>
    <s v="TXN-009282"/>
    <x v="306"/>
    <x v="2830"/>
    <x v="6"/>
    <x v="17"/>
    <n v="32.25"/>
    <x v="1"/>
    <x v="0"/>
    <x v="0"/>
    <n v="32.25"/>
    <n v="32.25"/>
    <x v="618"/>
    <n v="43.3"/>
    <x v="0"/>
    <x v="11"/>
    <x v="0"/>
    <x v="0"/>
    <x v="8"/>
    <x v="5"/>
    <x v="1"/>
  </r>
  <r>
    <s v="TXN-007706"/>
    <x v="306"/>
    <x v="2831"/>
    <x v="7"/>
    <x v="23"/>
    <n v="79.04"/>
    <x v="3"/>
    <x v="0"/>
    <x v="0"/>
    <n v="158.08"/>
    <n v="158.08"/>
    <x v="204"/>
    <n v="179.16"/>
    <x v="2"/>
    <x v="12"/>
    <x v="0"/>
    <x v="0"/>
    <x v="1"/>
    <x v="5"/>
    <x v="3"/>
  </r>
  <r>
    <s v="TXN-002681"/>
    <x v="306"/>
    <x v="2271"/>
    <x v="2"/>
    <x v="25"/>
    <n v="156.86"/>
    <x v="3"/>
    <x v="0"/>
    <x v="0"/>
    <n v="313.72"/>
    <n v="313.72"/>
    <x v="1693"/>
    <n v="337.05"/>
    <x v="4"/>
    <x v="18"/>
    <x v="0"/>
    <x v="0"/>
    <x v="10"/>
    <x v="3"/>
    <x v="0"/>
  </r>
  <r>
    <s v="TXN-007471"/>
    <x v="306"/>
    <x v="1957"/>
    <x v="2"/>
    <x v="2"/>
    <n v="167.9"/>
    <x v="1"/>
    <x v="140"/>
    <x v="768"/>
    <n v="167.9"/>
    <n v="146.2409"/>
    <x v="1083"/>
    <n v="161.7909"/>
    <x v="0"/>
    <x v="3"/>
    <x v="0"/>
    <x v="0"/>
    <x v="0"/>
    <x v="0"/>
    <x v="3"/>
  </r>
  <r>
    <s v="TXN-000643"/>
    <x v="306"/>
    <x v="2832"/>
    <x v="4"/>
    <x v="34"/>
    <n v="77.45"/>
    <x v="1"/>
    <x v="0"/>
    <x v="0"/>
    <n v="77.45"/>
    <n v="77.45"/>
    <x v="205"/>
    <n v="86.31"/>
    <x v="0"/>
    <x v="3"/>
    <x v="6"/>
    <x v="0"/>
    <x v="6"/>
    <x v="2"/>
    <x v="3"/>
  </r>
  <r>
    <s v="TXN-009951"/>
    <x v="306"/>
    <x v="2833"/>
    <x v="5"/>
    <x v="7"/>
    <n v="36.98"/>
    <x v="1"/>
    <x v="0"/>
    <x v="0"/>
    <n v="36.98"/>
    <n v="36.98"/>
    <x v="758"/>
    <n v="47.59"/>
    <x v="0"/>
    <x v="10"/>
    <x v="1"/>
    <x v="0"/>
    <x v="6"/>
    <x v="5"/>
    <x v="1"/>
  </r>
  <r>
    <s v="TXN-012195"/>
    <x v="307"/>
    <x v="2834"/>
    <x v="3"/>
    <x v="21"/>
    <n v="74.32"/>
    <x v="2"/>
    <x v="44"/>
    <x v="769"/>
    <n v="222.96"/>
    <n v="212.77816"/>
    <x v="178"/>
    <n v="221.50816"/>
    <x v="0"/>
    <x v="7"/>
    <x v="1"/>
    <x v="0"/>
    <x v="3"/>
    <x v="0"/>
    <x v="0"/>
  </r>
  <r>
    <s v="TXN-005857"/>
    <x v="307"/>
    <x v="2835"/>
    <x v="5"/>
    <x v="7"/>
    <n v="40.94"/>
    <x v="1"/>
    <x v="0"/>
    <x v="0"/>
    <n v="40.94"/>
    <n v="40.94"/>
    <x v="1046"/>
    <n v="61.01"/>
    <x v="2"/>
    <x v="3"/>
    <x v="1"/>
    <x v="0"/>
    <x v="5"/>
    <x v="3"/>
    <x v="2"/>
  </r>
  <r>
    <s v="TXN-010116"/>
    <x v="307"/>
    <x v="2836"/>
    <x v="3"/>
    <x v="11"/>
    <n v="29.18"/>
    <x v="4"/>
    <x v="0"/>
    <x v="0"/>
    <n v="145.9"/>
    <n v="145.9"/>
    <x v="881"/>
    <n v="164.96"/>
    <x v="2"/>
    <x v="9"/>
    <x v="5"/>
    <x v="1"/>
    <x v="0"/>
    <x v="3"/>
    <x v="0"/>
  </r>
  <r>
    <s v="TXN-003697"/>
    <x v="307"/>
    <x v="2837"/>
    <x v="7"/>
    <x v="23"/>
    <n v="129.43"/>
    <x v="3"/>
    <x v="0"/>
    <x v="0"/>
    <n v="258.86"/>
    <n v="258.86"/>
    <x v="1694"/>
    <n v="286.65"/>
    <x v="4"/>
    <x v="13"/>
    <x v="1"/>
    <x v="0"/>
    <x v="4"/>
    <x v="3"/>
    <x v="1"/>
  </r>
  <r>
    <s v="TXN-008298"/>
    <x v="307"/>
    <x v="2838"/>
    <x v="2"/>
    <x v="25"/>
    <n v="78.44"/>
    <x v="3"/>
    <x v="0"/>
    <x v="0"/>
    <n v="156.88"/>
    <n v="156.88"/>
    <x v="1151"/>
    <n v="170.9"/>
    <x v="0"/>
    <x v="3"/>
    <x v="1"/>
    <x v="1"/>
    <x v="9"/>
    <x v="3"/>
    <x v="3"/>
  </r>
  <r>
    <s v="TXN-010567"/>
    <x v="307"/>
    <x v="2839"/>
    <x v="4"/>
    <x v="27"/>
    <n v="52.67"/>
    <x v="3"/>
    <x v="0"/>
    <x v="0"/>
    <n v="105.34"/>
    <n v="105.34"/>
    <x v="104"/>
    <n v="124.9"/>
    <x v="1"/>
    <x v="19"/>
    <x v="1"/>
    <x v="0"/>
    <x v="5"/>
    <x v="1"/>
    <x v="1"/>
  </r>
  <r>
    <s v="TXN-014682"/>
    <x v="307"/>
    <x v="2840"/>
    <x v="2"/>
    <x v="28"/>
    <n v="110.91"/>
    <x v="3"/>
    <x v="0"/>
    <x v="0"/>
    <n v="221.82"/>
    <n v="221.82"/>
    <x v="538"/>
    <n v="231.09"/>
    <x v="0"/>
    <x v="10"/>
    <x v="5"/>
    <x v="0"/>
    <x v="6"/>
    <x v="2"/>
    <x v="3"/>
  </r>
  <r>
    <s v="TXN-012345"/>
    <x v="307"/>
    <x v="2841"/>
    <x v="1"/>
    <x v="1"/>
    <n v="49.34"/>
    <x v="1"/>
    <x v="0"/>
    <x v="0"/>
    <n v="49.34"/>
    <n v="49.34"/>
    <x v="1695"/>
    <n v="74.14"/>
    <x v="4"/>
    <x v="18"/>
    <x v="5"/>
    <x v="0"/>
    <x v="6"/>
    <x v="0"/>
    <x v="4"/>
  </r>
  <r>
    <s v="TXN-008217"/>
    <x v="307"/>
    <x v="387"/>
    <x v="1"/>
    <x v="32"/>
    <n v="49.06"/>
    <x v="1"/>
    <x v="0"/>
    <x v="0"/>
    <n v="49.06"/>
    <n v="49.06"/>
    <x v="164"/>
    <n v="61.94"/>
    <x v="0"/>
    <x v="0"/>
    <x v="0"/>
    <x v="0"/>
    <x v="10"/>
    <x v="3"/>
    <x v="3"/>
  </r>
  <r>
    <s v="TXN-010971"/>
    <x v="307"/>
    <x v="2592"/>
    <x v="0"/>
    <x v="4"/>
    <n v="128.37"/>
    <x v="1"/>
    <x v="0"/>
    <x v="0"/>
    <n v="128.37"/>
    <n v="128.37"/>
    <x v="489"/>
    <n v="136.58"/>
    <x v="0"/>
    <x v="10"/>
    <x v="3"/>
    <x v="0"/>
    <x v="8"/>
    <x v="1"/>
    <x v="1"/>
  </r>
  <r>
    <s v="TXN-003833"/>
    <x v="308"/>
    <x v="2842"/>
    <x v="2"/>
    <x v="14"/>
    <n v="16.99"/>
    <x v="4"/>
    <x v="0"/>
    <x v="0"/>
    <n v="84.95"/>
    <n v="84.95"/>
    <x v="743"/>
    <n v="103.82"/>
    <x v="1"/>
    <x v="12"/>
    <x v="0"/>
    <x v="0"/>
    <x v="7"/>
    <x v="5"/>
    <x v="2"/>
  </r>
  <r>
    <s v="TXN-012363"/>
    <x v="308"/>
    <x v="2567"/>
    <x v="4"/>
    <x v="34"/>
    <n v="24.94"/>
    <x v="3"/>
    <x v="0"/>
    <x v="0"/>
    <n v="49.88"/>
    <n v="49.88"/>
    <x v="1453"/>
    <n v="60.85"/>
    <x v="0"/>
    <x v="3"/>
    <x v="0"/>
    <x v="1"/>
    <x v="8"/>
    <x v="0"/>
    <x v="4"/>
  </r>
  <r>
    <s v="TXN-001728"/>
    <x v="308"/>
    <x v="2843"/>
    <x v="4"/>
    <x v="34"/>
    <n v="81.14"/>
    <x v="1"/>
    <x v="0"/>
    <x v="0"/>
    <n v="81.14"/>
    <n v="81.14"/>
    <x v="660"/>
    <n v="88.32"/>
    <x v="0"/>
    <x v="0"/>
    <x v="3"/>
    <x v="0"/>
    <x v="8"/>
    <x v="3"/>
    <x v="1"/>
  </r>
  <r>
    <s v="TXN-009552"/>
    <x v="308"/>
    <x v="2844"/>
    <x v="2"/>
    <x v="28"/>
    <n v="73.45"/>
    <x v="4"/>
    <x v="0"/>
    <x v="0"/>
    <n v="367.25"/>
    <n v="367.25"/>
    <x v="226"/>
    <n v="376.26"/>
    <x v="0"/>
    <x v="11"/>
    <x v="2"/>
    <x v="0"/>
    <x v="3"/>
    <x v="3"/>
    <x v="2"/>
  </r>
  <r>
    <s v="TXN-006707"/>
    <x v="308"/>
    <x v="1192"/>
    <x v="2"/>
    <x v="2"/>
    <n v="177.85"/>
    <x v="1"/>
    <x v="191"/>
    <x v="770"/>
    <n v="177.85"/>
    <n v="141.39075"/>
    <x v="1371"/>
    <n v="159.55075"/>
    <x v="2"/>
    <x v="5"/>
    <x v="5"/>
    <x v="0"/>
    <x v="6"/>
    <x v="0"/>
    <x v="0"/>
  </r>
  <r>
    <s v="TXN-012499"/>
    <x v="308"/>
    <x v="2845"/>
    <x v="0"/>
    <x v="4"/>
    <n v="294.28"/>
    <x v="1"/>
    <x v="0"/>
    <x v="0"/>
    <n v="294.28"/>
    <n v="294.28"/>
    <x v="1298"/>
    <n v="315.99"/>
    <x v="2"/>
    <x v="3"/>
    <x v="0"/>
    <x v="1"/>
    <x v="8"/>
    <x v="3"/>
    <x v="2"/>
  </r>
  <r>
    <s v="TXN-008809"/>
    <x v="308"/>
    <x v="2331"/>
    <x v="4"/>
    <x v="34"/>
    <n v="21.54"/>
    <x v="1"/>
    <x v="11"/>
    <x v="771"/>
    <n v="21.54"/>
    <n v="16.71504"/>
    <x v="840"/>
    <n v="36.62504"/>
    <x v="2"/>
    <x v="7"/>
    <x v="2"/>
    <x v="0"/>
    <x v="5"/>
    <x v="5"/>
    <x v="3"/>
  </r>
  <r>
    <s v="TXN-008638"/>
    <x v="308"/>
    <x v="1545"/>
    <x v="2"/>
    <x v="2"/>
    <n v="84.54"/>
    <x v="3"/>
    <x v="0"/>
    <x v="0"/>
    <n v="169.08"/>
    <n v="169.08"/>
    <x v="1614"/>
    <n v="182.14"/>
    <x v="0"/>
    <x v="6"/>
    <x v="1"/>
    <x v="0"/>
    <x v="8"/>
    <x v="3"/>
    <x v="3"/>
  </r>
  <r>
    <s v="TXN-000080"/>
    <x v="308"/>
    <x v="2846"/>
    <x v="1"/>
    <x v="37"/>
    <n v="15.78"/>
    <x v="1"/>
    <x v="89"/>
    <x v="772"/>
    <n v="15.78"/>
    <n v="12.59244"/>
    <x v="1569"/>
    <n v="30.14244"/>
    <x v="2"/>
    <x v="2"/>
    <x v="1"/>
    <x v="0"/>
    <x v="5"/>
    <x v="0"/>
    <x v="3"/>
  </r>
  <r>
    <s v="TXN-006977"/>
    <x v="308"/>
    <x v="2847"/>
    <x v="4"/>
    <x v="27"/>
    <n v="70.14"/>
    <x v="1"/>
    <x v="0"/>
    <x v="0"/>
    <n v="70.14"/>
    <n v="70.14"/>
    <x v="1603"/>
    <n v="84.57"/>
    <x v="2"/>
    <x v="5"/>
    <x v="0"/>
    <x v="1"/>
    <x v="9"/>
    <x v="4"/>
    <x v="3"/>
  </r>
  <r>
    <s v="TXN-008625"/>
    <x v="309"/>
    <x v="2848"/>
    <x v="2"/>
    <x v="14"/>
    <n v="98.09"/>
    <x v="3"/>
    <x v="0"/>
    <x v="0"/>
    <n v="196.18"/>
    <n v="196.18"/>
    <x v="942"/>
    <n v="204.83"/>
    <x v="0"/>
    <x v="3"/>
    <x v="0"/>
    <x v="1"/>
    <x v="9"/>
    <x v="5"/>
    <x v="4"/>
  </r>
  <r>
    <s v="TXN-006326"/>
    <x v="309"/>
    <x v="1353"/>
    <x v="2"/>
    <x v="16"/>
    <n v="154.97"/>
    <x v="1"/>
    <x v="0"/>
    <x v="0"/>
    <n v="154.97"/>
    <n v="154.97"/>
    <x v="1696"/>
    <n v="171.1"/>
    <x v="0"/>
    <x v="0"/>
    <x v="1"/>
    <x v="0"/>
    <x v="4"/>
    <x v="0"/>
    <x v="0"/>
  </r>
  <r>
    <s v="TXN-001842"/>
    <x v="309"/>
    <x v="2849"/>
    <x v="3"/>
    <x v="21"/>
    <n v="235.15"/>
    <x v="1"/>
    <x v="0"/>
    <x v="0"/>
    <n v="235.15"/>
    <n v="235.15"/>
    <x v="1697"/>
    <n v="263.67"/>
    <x v="4"/>
    <x v="14"/>
    <x v="1"/>
    <x v="1"/>
    <x v="6"/>
    <x v="2"/>
    <x v="2"/>
  </r>
  <r>
    <s v="TXN-008594"/>
    <x v="309"/>
    <x v="2850"/>
    <x v="6"/>
    <x v="19"/>
    <n v="49.89"/>
    <x v="3"/>
    <x v="0"/>
    <x v="0"/>
    <n v="99.78"/>
    <n v="99.78"/>
    <x v="949"/>
    <n v="119.01"/>
    <x v="2"/>
    <x v="16"/>
    <x v="0"/>
    <x v="0"/>
    <x v="8"/>
    <x v="0"/>
    <x v="1"/>
  </r>
  <r>
    <s v="TXN-000504"/>
    <x v="309"/>
    <x v="2851"/>
    <x v="2"/>
    <x v="25"/>
    <n v="62.59"/>
    <x v="1"/>
    <x v="0"/>
    <x v="0"/>
    <n v="62.59"/>
    <n v="62.59"/>
    <x v="1407"/>
    <n v="85.13"/>
    <x v="4"/>
    <x v="4"/>
    <x v="0"/>
    <x v="0"/>
    <x v="4"/>
    <x v="1"/>
    <x v="1"/>
  </r>
  <r>
    <s v="TXN-009882"/>
    <x v="309"/>
    <x v="237"/>
    <x v="3"/>
    <x v="11"/>
    <n v="167.96"/>
    <x v="1"/>
    <x v="0"/>
    <x v="0"/>
    <n v="167.96"/>
    <n v="167.96"/>
    <x v="339"/>
    <n v="179.46"/>
    <x v="0"/>
    <x v="3"/>
    <x v="5"/>
    <x v="0"/>
    <x v="10"/>
    <x v="4"/>
    <x v="0"/>
  </r>
  <r>
    <s v="TXN-011120"/>
    <x v="309"/>
    <x v="2852"/>
    <x v="5"/>
    <x v="15"/>
    <n v="27.26"/>
    <x v="1"/>
    <x v="0"/>
    <x v="0"/>
    <n v="27.26"/>
    <n v="27.26"/>
    <x v="1060"/>
    <n v="47.48"/>
    <x v="4"/>
    <x v="16"/>
    <x v="3"/>
    <x v="0"/>
    <x v="4"/>
    <x v="3"/>
    <x v="1"/>
  </r>
  <r>
    <s v="TXN-007999"/>
    <x v="309"/>
    <x v="1408"/>
    <x v="6"/>
    <x v="12"/>
    <n v="69.96"/>
    <x v="1"/>
    <x v="0"/>
    <x v="0"/>
    <n v="69.96"/>
    <n v="69.96"/>
    <x v="661"/>
    <n v="77.61"/>
    <x v="0"/>
    <x v="7"/>
    <x v="0"/>
    <x v="0"/>
    <x v="1"/>
    <x v="3"/>
    <x v="1"/>
  </r>
  <r>
    <s v="TXN-007133"/>
    <x v="309"/>
    <x v="2853"/>
    <x v="4"/>
    <x v="5"/>
    <n v="85.14"/>
    <x v="1"/>
    <x v="169"/>
    <x v="773"/>
    <n v="85.14"/>
    <n v="66.4092"/>
    <x v="847"/>
    <n v="88.9092"/>
    <x v="4"/>
    <x v="14"/>
    <x v="1"/>
    <x v="0"/>
    <x v="3"/>
    <x v="5"/>
    <x v="1"/>
  </r>
  <r>
    <s v="TXN-007236"/>
    <x v="309"/>
    <x v="1006"/>
    <x v="4"/>
    <x v="30"/>
    <n v="22.38"/>
    <x v="1"/>
    <x v="24"/>
    <x v="774"/>
    <n v="22.38"/>
    <n v="20.23152"/>
    <x v="830"/>
    <n v="31.11152"/>
    <x v="0"/>
    <x v="3"/>
    <x v="1"/>
    <x v="0"/>
    <x v="4"/>
    <x v="0"/>
    <x v="1"/>
  </r>
  <r>
    <s v="TXN-001305"/>
    <x v="309"/>
    <x v="2854"/>
    <x v="4"/>
    <x v="27"/>
    <n v="31.36"/>
    <x v="0"/>
    <x v="0"/>
    <x v="0"/>
    <n v="125.44"/>
    <n v="125.44"/>
    <x v="1698"/>
    <n v="131.75"/>
    <x v="0"/>
    <x v="0"/>
    <x v="0"/>
    <x v="0"/>
    <x v="3"/>
    <x v="3"/>
    <x v="4"/>
  </r>
  <r>
    <s v="TXN-003312"/>
    <x v="309"/>
    <x v="2855"/>
    <x v="0"/>
    <x v="4"/>
    <n v="176.5"/>
    <x v="3"/>
    <x v="32"/>
    <x v="775"/>
    <n v="353"/>
    <n v="336.9385"/>
    <x v="1699"/>
    <n v="364.2985"/>
    <x v="3"/>
    <x v="18"/>
    <x v="0"/>
    <x v="0"/>
    <x v="9"/>
    <x v="4"/>
    <x v="1"/>
  </r>
  <r>
    <s v="TXN-014624"/>
    <x v="309"/>
    <x v="2856"/>
    <x v="5"/>
    <x v="7"/>
    <n v="44.7"/>
    <x v="1"/>
    <x v="0"/>
    <x v="0"/>
    <n v="44.7"/>
    <n v="44.7"/>
    <x v="1518"/>
    <n v="55.85"/>
    <x v="0"/>
    <x v="6"/>
    <x v="0"/>
    <x v="0"/>
    <x v="0"/>
    <x v="4"/>
    <x v="1"/>
  </r>
  <r>
    <s v="TXN-012886"/>
    <x v="309"/>
    <x v="2608"/>
    <x v="3"/>
    <x v="21"/>
    <n v="223.47"/>
    <x v="1"/>
    <x v="0"/>
    <x v="0"/>
    <n v="223.47"/>
    <n v="223.47"/>
    <x v="1700"/>
    <n v="250.01"/>
    <x v="1"/>
    <x v="5"/>
    <x v="3"/>
    <x v="1"/>
    <x v="8"/>
    <x v="0"/>
    <x v="1"/>
  </r>
  <r>
    <s v="TXN-007090"/>
    <x v="309"/>
    <x v="2857"/>
    <x v="7"/>
    <x v="36"/>
    <n v="127.68"/>
    <x v="2"/>
    <x v="0"/>
    <x v="0"/>
    <n v="383.04"/>
    <n v="383.04"/>
    <x v="1616"/>
    <n v="398.86"/>
    <x v="2"/>
    <x v="12"/>
    <x v="1"/>
    <x v="0"/>
    <x v="6"/>
    <x v="5"/>
    <x v="3"/>
  </r>
  <r>
    <s v="TXN-002476"/>
    <x v="310"/>
    <x v="2858"/>
    <x v="5"/>
    <x v="7"/>
    <n v="7.07"/>
    <x v="1"/>
    <x v="0"/>
    <x v="0"/>
    <n v="7.07"/>
    <n v="7.07"/>
    <x v="233"/>
    <n v="21.08"/>
    <x v="2"/>
    <x v="5"/>
    <x v="5"/>
    <x v="0"/>
    <x v="10"/>
    <x v="3"/>
    <x v="4"/>
  </r>
  <r>
    <s v="TXN-005899"/>
    <x v="310"/>
    <x v="2859"/>
    <x v="4"/>
    <x v="27"/>
    <n v="45.6"/>
    <x v="1"/>
    <x v="0"/>
    <x v="0"/>
    <n v="45.6"/>
    <n v="45.6"/>
    <x v="289"/>
    <n v="60.11"/>
    <x v="2"/>
    <x v="5"/>
    <x v="1"/>
    <x v="0"/>
    <x v="1"/>
    <x v="0"/>
    <x v="3"/>
  </r>
  <r>
    <s v="TXN-010648"/>
    <x v="310"/>
    <x v="312"/>
    <x v="2"/>
    <x v="14"/>
    <n v="147.81"/>
    <x v="1"/>
    <x v="0"/>
    <x v="0"/>
    <n v="147.81"/>
    <n v="147.81"/>
    <x v="119"/>
    <n v="167.45"/>
    <x v="2"/>
    <x v="0"/>
    <x v="5"/>
    <x v="0"/>
    <x v="10"/>
    <x v="2"/>
    <x v="1"/>
  </r>
  <r>
    <s v="TXN-007384"/>
    <x v="310"/>
    <x v="2860"/>
    <x v="6"/>
    <x v="19"/>
    <n v="95.76"/>
    <x v="1"/>
    <x v="0"/>
    <x v="0"/>
    <n v="95.76"/>
    <n v="95.76"/>
    <x v="1701"/>
    <n v="111.06"/>
    <x v="2"/>
    <x v="9"/>
    <x v="5"/>
    <x v="1"/>
    <x v="10"/>
    <x v="4"/>
    <x v="1"/>
  </r>
  <r>
    <s v="TXN-003431"/>
    <x v="310"/>
    <x v="2861"/>
    <x v="3"/>
    <x v="6"/>
    <n v="39.59"/>
    <x v="1"/>
    <x v="168"/>
    <x v="776"/>
    <n v="39.59"/>
    <n v="35.71018"/>
    <x v="1702"/>
    <n v="45.99018"/>
    <x v="0"/>
    <x v="11"/>
    <x v="3"/>
    <x v="0"/>
    <x v="10"/>
    <x v="3"/>
    <x v="2"/>
  </r>
  <r>
    <s v="TXN-014028"/>
    <x v="310"/>
    <x v="226"/>
    <x v="3"/>
    <x v="6"/>
    <n v="174.25"/>
    <x v="2"/>
    <x v="0"/>
    <x v="0"/>
    <n v="522.75"/>
    <n v="522.75"/>
    <x v="1703"/>
    <n v="538.02"/>
    <x v="0"/>
    <x v="11"/>
    <x v="5"/>
    <x v="0"/>
    <x v="9"/>
    <x v="4"/>
    <x v="0"/>
  </r>
  <r>
    <s v="TXN-001935"/>
    <x v="310"/>
    <x v="2862"/>
    <x v="5"/>
    <x v="31"/>
    <n v="13.15"/>
    <x v="0"/>
    <x v="0"/>
    <x v="0"/>
    <n v="52.6"/>
    <n v="52.6"/>
    <x v="1676"/>
    <n v="62.6"/>
    <x v="0"/>
    <x v="11"/>
    <x v="1"/>
    <x v="0"/>
    <x v="7"/>
    <x v="0"/>
    <x v="1"/>
  </r>
  <r>
    <s v="TXN-012750"/>
    <x v="310"/>
    <x v="2863"/>
    <x v="0"/>
    <x v="20"/>
    <n v="82.44"/>
    <x v="2"/>
    <x v="0"/>
    <x v="0"/>
    <n v="247.32"/>
    <n v="247.32"/>
    <x v="1416"/>
    <n v="255.58"/>
    <x v="0"/>
    <x v="3"/>
    <x v="1"/>
    <x v="0"/>
    <x v="6"/>
    <x v="4"/>
    <x v="0"/>
  </r>
  <r>
    <s v="TXN-011709"/>
    <x v="310"/>
    <x v="492"/>
    <x v="2"/>
    <x v="2"/>
    <n v="65.82"/>
    <x v="1"/>
    <x v="168"/>
    <x v="777"/>
    <n v="65.82"/>
    <n v="59.36964"/>
    <x v="1704"/>
    <n v="66.56964"/>
    <x v="0"/>
    <x v="10"/>
    <x v="1"/>
    <x v="0"/>
    <x v="9"/>
    <x v="4"/>
    <x v="3"/>
  </r>
  <r>
    <s v="TXN-009213"/>
    <x v="310"/>
    <x v="2864"/>
    <x v="2"/>
    <x v="25"/>
    <n v="44.58"/>
    <x v="1"/>
    <x v="0"/>
    <x v="0"/>
    <n v="44.58"/>
    <n v="44.58"/>
    <x v="602"/>
    <n v="59.14"/>
    <x v="2"/>
    <x v="12"/>
    <x v="1"/>
    <x v="1"/>
    <x v="3"/>
    <x v="3"/>
    <x v="3"/>
  </r>
  <r>
    <s v="TXN-011262"/>
    <x v="310"/>
    <x v="2624"/>
    <x v="5"/>
    <x v="26"/>
    <n v="18.72"/>
    <x v="3"/>
    <x v="0"/>
    <x v="0"/>
    <n v="37.44"/>
    <n v="37.44"/>
    <x v="365"/>
    <n v="52.45"/>
    <x v="2"/>
    <x v="12"/>
    <x v="1"/>
    <x v="0"/>
    <x v="9"/>
    <x v="3"/>
    <x v="1"/>
  </r>
  <r>
    <s v="TXN-006795"/>
    <x v="310"/>
    <x v="2865"/>
    <x v="3"/>
    <x v="11"/>
    <n v="100.67"/>
    <x v="1"/>
    <x v="0"/>
    <x v="0"/>
    <n v="100.67"/>
    <n v="100.67"/>
    <x v="1126"/>
    <n v="115.61"/>
    <x v="0"/>
    <x v="6"/>
    <x v="1"/>
    <x v="1"/>
    <x v="10"/>
    <x v="0"/>
    <x v="3"/>
  </r>
  <r>
    <s v="TXN-003112"/>
    <x v="311"/>
    <x v="2413"/>
    <x v="5"/>
    <x v="7"/>
    <n v="25.81"/>
    <x v="1"/>
    <x v="0"/>
    <x v="0"/>
    <n v="25.81"/>
    <n v="25.81"/>
    <x v="342"/>
    <n v="43.47"/>
    <x v="2"/>
    <x v="2"/>
    <x v="1"/>
    <x v="0"/>
    <x v="6"/>
    <x v="4"/>
    <x v="1"/>
  </r>
  <r>
    <s v="TXN-001909"/>
    <x v="311"/>
    <x v="2866"/>
    <x v="0"/>
    <x v="38"/>
    <n v="162.48"/>
    <x v="1"/>
    <x v="0"/>
    <x v="0"/>
    <n v="162.48"/>
    <n v="162.48"/>
    <x v="110"/>
    <n v="183.85"/>
    <x v="2"/>
    <x v="7"/>
    <x v="0"/>
    <x v="0"/>
    <x v="8"/>
    <x v="2"/>
    <x v="1"/>
  </r>
  <r>
    <s v="TXN-003521"/>
    <x v="311"/>
    <x v="2867"/>
    <x v="6"/>
    <x v="12"/>
    <n v="96.49"/>
    <x v="3"/>
    <x v="125"/>
    <x v="778"/>
    <n v="192.98"/>
    <n v="187.48007"/>
    <x v="1705"/>
    <n v="199.99007"/>
    <x v="0"/>
    <x v="6"/>
    <x v="1"/>
    <x v="0"/>
    <x v="3"/>
    <x v="2"/>
    <x v="4"/>
  </r>
  <r>
    <s v="TXN-002136"/>
    <x v="311"/>
    <x v="2868"/>
    <x v="1"/>
    <x v="24"/>
    <n v="38.85"/>
    <x v="1"/>
    <x v="0"/>
    <x v="0"/>
    <n v="38.85"/>
    <n v="38.85"/>
    <x v="180"/>
    <n v="52.39"/>
    <x v="0"/>
    <x v="6"/>
    <x v="0"/>
    <x v="0"/>
    <x v="3"/>
    <x v="0"/>
    <x v="1"/>
  </r>
  <r>
    <s v="TXN-007288"/>
    <x v="311"/>
    <x v="1905"/>
    <x v="2"/>
    <x v="2"/>
    <n v="152.39"/>
    <x v="1"/>
    <x v="0"/>
    <x v="0"/>
    <n v="152.39"/>
    <n v="152.39"/>
    <x v="1706"/>
    <n v="163.93"/>
    <x v="0"/>
    <x v="7"/>
    <x v="1"/>
    <x v="0"/>
    <x v="7"/>
    <x v="3"/>
    <x v="0"/>
  </r>
  <r>
    <s v="TXN-000347"/>
    <x v="311"/>
    <x v="2456"/>
    <x v="2"/>
    <x v="25"/>
    <n v="88.57"/>
    <x v="1"/>
    <x v="32"/>
    <x v="779"/>
    <n v="88.57"/>
    <n v="80.51013"/>
    <x v="1707"/>
    <n v="88.92013"/>
    <x v="0"/>
    <x v="6"/>
    <x v="3"/>
    <x v="0"/>
    <x v="1"/>
    <x v="5"/>
    <x v="0"/>
  </r>
  <r>
    <s v="TXN-005825"/>
    <x v="311"/>
    <x v="2869"/>
    <x v="2"/>
    <x v="28"/>
    <n v="137.49"/>
    <x v="1"/>
    <x v="0"/>
    <x v="0"/>
    <n v="137.49"/>
    <n v="137.49"/>
    <x v="1175"/>
    <n v="148.27"/>
    <x v="0"/>
    <x v="3"/>
    <x v="5"/>
    <x v="0"/>
    <x v="8"/>
    <x v="2"/>
    <x v="1"/>
  </r>
  <r>
    <s v="TXN-005344"/>
    <x v="311"/>
    <x v="2870"/>
    <x v="4"/>
    <x v="30"/>
    <n v="47.3"/>
    <x v="1"/>
    <x v="0"/>
    <x v="0"/>
    <n v="47.3"/>
    <n v="47.3"/>
    <x v="1708"/>
    <n v="54.98"/>
    <x v="0"/>
    <x v="3"/>
    <x v="1"/>
    <x v="1"/>
    <x v="10"/>
    <x v="5"/>
    <x v="1"/>
  </r>
  <r>
    <s v="TXN-001175"/>
    <x v="311"/>
    <x v="2871"/>
    <x v="7"/>
    <x v="10"/>
    <n v="150.44"/>
    <x v="1"/>
    <x v="0"/>
    <x v="0"/>
    <n v="150.44"/>
    <n v="150.44"/>
    <x v="1257"/>
    <n v="162.85"/>
    <x v="0"/>
    <x v="10"/>
    <x v="0"/>
    <x v="1"/>
    <x v="5"/>
    <x v="4"/>
    <x v="1"/>
  </r>
  <r>
    <s v="TXN-012209"/>
    <x v="311"/>
    <x v="2872"/>
    <x v="0"/>
    <x v="20"/>
    <n v="295.35"/>
    <x v="1"/>
    <x v="147"/>
    <x v="780"/>
    <n v="295.35"/>
    <n v="228.89625"/>
    <x v="1709"/>
    <n v="254.65625"/>
    <x v="4"/>
    <x v="5"/>
    <x v="0"/>
    <x v="0"/>
    <x v="7"/>
    <x v="1"/>
    <x v="1"/>
  </r>
  <r>
    <s v="TXN-014836"/>
    <x v="311"/>
    <x v="1843"/>
    <x v="3"/>
    <x v="11"/>
    <n v="145.38"/>
    <x v="1"/>
    <x v="0"/>
    <x v="0"/>
    <n v="145.38"/>
    <n v="145.38"/>
    <x v="1038"/>
    <n v="156.13"/>
    <x v="0"/>
    <x v="10"/>
    <x v="1"/>
    <x v="0"/>
    <x v="0"/>
    <x v="1"/>
    <x v="3"/>
  </r>
  <r>
    <s v="TXN-014971"/>
    <x v="311"/>
    <x v="2873"/>
    <x v="2"/>
    <x v="25"/>
    <n v="70.16"/>
    <x v="1"/>
    <x v="0"/>
    <x v="0"/>
    <n v="70.16"/>
    <n v="70.16"/>
    <x v="1442"/>
    <n v="89"/>
    <x v="2"/>
    <x v="3"/>
    <x v="1"/>
    <x v="0"/>
    <x v="6"/>
    <x v="2"/>
    <x v="2"/>
  </r>
  <r>
    <s v="TXN-001232"/>
    <x v="311"/>
    <x v="2762"/>
    <x v="6"/>
    <x v="13"/>
    <n v="98.74"/>
    <x v="1"/>
    <x v="30"/>
    <x v="781"/>
    <n v="98.74"/>
    <n v="85.31136"/>
    <x v="1710"/>
    <n v="102.98136"/>
    <x v="2"/>
    <x v="3"/>
    <x v="0"/>
    <x v="0"/>
    <x v="3"/>
    <x v="0"/>
    <x v="2"/>
  </r>
  <r>
    <s v="TXN-010247"/>
    <x v="311"/>
    <x v="2874"/>
    <x v="7"/>
    <x v="22"/>
    <n v="146.72"/>
    <x v="1"/>
    <x v="0"/>
    <x v="0"/>
    <n v="146.72"/>
    <n v="146.72"/>
    <x v="427"/>
    <n v="160.51"/>
    <x v="0"/>
    <x v="10"/>
    <x v="1"/>
    <x v="0"/>
    <x v="5"/>
    <x v="3"/>
    <x v="1"/>
  </r>
  <r>
    <s v="TXN-008650"/>
    <x v="311"/>
    <x v="203"/>
    <x v="0"/>
    <x v="20"/>
    <n v="218.43"/>
    <x v="3"/>
    <x v="0"/>
    <x v="0"/>
    <n v="436.86"/>
    <n v="436.86"/>
    <x v="1711"/>
    <n v="456.32"/>
    <x v="2"/>
    <x v="12"/>
    <x v="6"/>
    <x v="0"/>
    <x v="0"/>
    <x v="2"/>
    <x v="1"/>
  </r>
  <r>
    <s v="TXN-005968"/>
    <x v="311"/>
    <x v="2875"/>
    <x v="3"/>
    <x v="11"/>
    <n v="39.46"/>
    <x v="3"/>
    <x v="0"/>
    <x v="0"/>
    <n v="78.92"/>
    <n v="78.92"/>
    <x v="415"/>
    <n v="102.09"/>
    <x v="4"/>
    <x v="15"/>
    <x v="1"/>
    <x v="1"/>
    <x v="8"/>
    <x v="1"/>
    <x v="3"/>
  </r>
  <r>
    <s v="TXN-001341"/>
    <x v="311"/>
    <x v="2876"/>
    <x v="2"/>
    <x v="25"/>
    <n v="129.34"/>
    <x v="3"/>
    <x v="0"/>
    <x v="0"/>
    <n v="258.68"/>
    <n v="258.68"/>
    <x v="730"/>
    <n v="280.9"/>
    <x v="2"/>
    <x v="12"/>
    <x v="0"/>
    <x v="1"/>
    <x v="0"/>
    <x v="3"/>
    <x v="2"/>
  </r>
  <r>
    <s v="TXN-000302"/>
    <x v="311"/>
    <x v="2877"/>
    <x v="2"/>
    <x v="14"/>
    <n v="47.38"/>
    <x v="4"/>
    <x v="0"/>
    <x v="0"/>
    <n v="236.9"/>
    <n v="236.9"/>
    <x v="5"/>
    <n v="250.15"/>
    <x v="2"/>
    <x v="12"/>
    <x v="1"/>
    <x v="0"/>
    <x v="6"/>
    <x v="0"/>
    <x v="1"/>
  </r>
  <r>
    <s v="TXN-011689"/>
    <x v="311"/>
    <x v="2878"/>
    <x v="0"/>
    <x v="4"/>
    <n v="66.72"/>
    <x v="1"/>
    <x v="0"/>
    <x v="0"/>
    <n v="66.72"/>
    <n v="66.72"/>
    <x v="1058"/>
    <n v="82.22"/>
    <x v="2"/>
    <x v="12"/>
    <x v="1"/>
    <x v="0"/>
    <x v="8"/>
    <x v="0"/>
    <x v="1"/>
  </r>
  <r>
    <s v="TXN-011844"/>
    <x v="312"/>
    <x v="1221"/>
    <x v="4"/>
    <x v="27"/>
    <n v="43.19"/>
    <x v="3"/>
    <x v="0"/>
    <x v="0"/>
    <n v="86.38"/>
    <n v="86.38"/>
    <x v="1448"/>
    <n v="105.74"/>
    <x v="2"/>
    <x v="7"/>
    <x v="0"/>
    <x v="0"/>
    <x v="9"/>
    <x v="3"/>
    <x v="1"/>
  </r>
  <r>
    <s v="TXN-009436"/>
    <x v="312"/>
    <x v="2879"/>
    <x v="0"/>
    <x v="4"/>
    <n v="271.98"/>
    <x v="1"/>
    <x v="0"/>
    <x v="0"/>
    <n v="271.98"/>
    <n v="271.98"/>
    <x v="1219"/>
    <n v="290.52"/>
    <x v="2"/>
    <x v="5"/>
    <x v="1"/>
    <x v="0"/>
    <x v="0"/>
    <x v="0"/>
    <x v="0"/>
  </r>
  <r>
    <s v="TXN-004433"/>
    <x v="312"/>
    <x v="2880"/>
    <x v="3"/>
    <x v="6"/>
    <n v="58.01"/>
    <x v="3"/>
    <x v="0"/>
    <x v="0"/>
    <n v="116.02"/>
    <n v="116.02"/>
    <x v="1712"/>
    <n v="126.09"/>
    <x v="0"/>
    <x v="7"/>
    <x v="5"/>
    <x v="1"/>
    <x v="3"/>
    <x v="3"/>
    <x v="3"/>
  </r>
  <r>
    <s v="TXN-004067"/>
    <x v="312"/>
    <x v="1941"/>
    <x v="2"/>
    <x v="28"/>
    <n v="159.52"/>
    <x v="2"/>
    <x v="75"/>
    <x v="782"/>
    <n v="478.56"/>
    <n v="447.61312"/>
    <x v="1713"/>
    <n v="456.48312"/>
    <x v="0"/>
    <x v="10"/>
    <x v="5"/>
    <x v="0"/>
    <x v="0"/>
    <x v="2"/>
    <x v="2"/>
  </r>
  <r>
    <s v="TXN-005273"/>
    <x v="312"/>
    <x v="2881"/>
    <x v="0"/>
    <x v="0"/>
    <n v="85.52"/>
    <x v="1"/>
    <x v="0"/>
    <x v="0"/>
    <n v="85.52"/>
    <n v="85.52"/>
    <x v="911"/>
    <n v="95.67"/>
    <x v="0"/>
    <x v="7"/>
    <x v="1"/>
    <x v="0"/>
    <x v="10"/>
    <x v="0"/>
    <x v="1"/>
  </r>
  <r>
    <s v="TXN-006503"/>
    <x v="312"/>
    <x v="2882"/>
    <x v="2"/>
    <x v="28"/>
    <n v="55.33"/>
    <x v="3"/>
    <x v="0"/>
    <x v="0"/>
    <n v="110.66"/>
    <n v="110.66"/>
    <x v="785"/>
    <n v="129.67"/>
    <x v="1"/>
    <x v="12"/>
    <x v="1"/>
    <x v="0"/>
    <x v="6"/>
    <x v="3"/>
    <x v="1"/>
  </r>
  <r>
    <s v="TXN-001849"/>
    <x v="312"/>
    <x v="2883"/>
    <x v="0"/>
    <x v="33"/>
    <n v="55.82"/>
    <x v="1"/>
    <x v="43"/>
    <x v="783"/>
    <n v="55.82"/>
    <n v="48.06102"/>
    <x v="1296"/>
    <n v="55.95102"/>
    <x v="0"/>
    <x v="10"/>
    <x v="1"/>
    <x v="1"/>
    <x v="7"/>
    <x v="3"/>
    <x v="1"/>
  </r>
  <r>
    <s v="TXN-012126"/>
    <x v="312"/>
    <x v="2884"/>
    <x v="4"/>
    <x v="5"/>
    <n v="77.88"/>
    <x v="1"/>
    <x v="0"/>
    <x v="0"/>
    <n v="77.88"/>
    <n v="77.88"/>
    <x v="1453"/>
    <n v="88.85"/>
    <x v="0"/>
    <x v="7"/>
    <x v="0"/>
    <x v="0"/>
    <x v="8"/>
    <x v="2"/>
    <x v="2"/>
  </r>
  <r>
    <s v="TXN-010907"/>
    <x v="312"/>
    <x v="2885"/>
    <x v="6"/>
    <x v="17"/>
    <n v="31.36"/>
    <x v="1"/>
    <x v="0"/>
    <x v="0"/>
    <n v="31.36"/>
    <n v="31.36"/>
    <x v="1714"/>
    <n v="43.13"/>
    <x v="0"/>
    <x v="11"/>
    <x v="0"/>
    <x v="1"/>
    <x v="3"/>
    <x v="3"/>
    <x v="1"/>
  </r>
  <r>
    <s v="TXN-009251"/>
    <x v="312"/>
    <x v="2886"/>
    <x v="6"/>
    <x v="17"/>
    <n v="29.06"/>
    <x v="1"/>
    <x v="0"/>
    <x v="0"/>
    <n v="29.06"/>
    <n v="29.06"/>
    <x v="37"/>
    <n v="39.38"/>
    <x v="0"/>
    <x v="6"/>
    <x v="0"/>
    <x v="0"/>
    <x v="8"/>
    <x v="4"/>
    <x v="4"/>
  </r>
  <r>
    <s v="TXN-007823"/>
    <x v="312"/>
    <x v="1782"/>
    <x v="2"/>
    <x v="25"/>
    <n v="28.49"/>
    <x v="1"/>
    <x v="0"/>
    <x v="0"/>
    <n v="28.49"/>
    <n v="28.49"/>
    <x v="813"/>
    <n v="47.53"/>
    <x v="4"/>
    <x v="13"/>
    <x v="5"/>
    <x v="0"/>
    <x v="6"/>
    <x v="2"/>
    <x v="3"/>
  </r>
  <r>
    <s v="TXN-006205"/>
    <x v="312"/>
    <x v="2887"/>
    <x v="3"/>
    <x v="21"/>
    <n v="126.04"/>
    <x v="1"/>
    <x v="0"/>
    <x v="0"/>
    <n v="126.04"/>
    <n v="126.04"/>
    <x v="241"/>
    <n v="147.92"/>
    <x v="2"/>
    <x v="7"/>
    <x v="0"/>
    <x v="0"/>
    <x v="8"/>
    <x v="2"/>
    <x v="1"/>
  </r>
  <r>
    <s v="TXN-001856"/>
    <x v="312"/>
    <x v="2888"/>
    <x v="4"/>
    <x v="30"/>
    <n v="50.96"/>
    <x v="4"/>
    <x v="98"/>
    <x v="784"/>
    <n v="254.8"/>
    <n v="247.6656"/>
    <x v="339"/>
    <n v="259.1656"/>
    <x v="0"/>
    <x v="7"/>
    <x v="0"/>
    <x v="0"/>
    <x v="6"/>
    <x v="3"/>
    <x v="0"/>
  </r>
  <r>
    <s v="TXN-011746"/>
    <x v="312"/>
    <x v="884"/>
    <x v="2"/>
    <x v="28"/>
    <n v="146.61"/>
    <x v="1"/>
    <x v="0"/>
    <x v="0"/>
    <n v="146.61"/>
    <n v="146.61"/>
    <x v="803"/>
    <n v="155.95"/>
    <x v="0"/>
    <x v="10"/>
    <x v="1"/>
    <x v="1"/>
    <x v="6"/>
    <x v="0"/>
    <x v="3"/>
  </r>
  <r>
    <s v="TXN-014298"/>
    <x v="312"/>
    <x v="2889"/>
    <x v="4"/>
    <x v="34"/>
    <n v="36.47"/>
    <x v="1"/>
    <x v="0"/>
    <x v="0"/>
    <n v="36.47"/>
    <n v="36.47"/>
    <x v="1715"/>
    <n v="52.72"/>
    <x v="2"/>
    <x v="0"/>
    <x v="5"/>
    <x v="0"/>
    <x v="7"/>
    <x v="3"/>
    <x v="3"/>
  </r>
  <r>
    <s v="TXN-003754"/>
    <x v="312"/>
    <x v="540"/>
    <x v="6"/>
    <x v="17"/>
    <n v="36.03"/>
    <x v="1"/>
    <x v="0"/>
    <x v="0"/>
    <n v="36.03"/>
    <n v="36.03"/>
    <x v="1622"/>
    <n v="60.03"/>
    <x v="4"/>
    <x v="9"/>
    <x v="3"/>
    <x v="0"/>
    <x v="8"/>
    <x v="3"/>
    <x v="3"/>
  </r>
  <r>
    <s v="TXN-013535"/>
    <x v="312"/>
    <x v="2095"/>
    <x v="0"/>
    <x v="4"/>
    <n v="331.6"/>
    <x v="1"/>
    <x v="0"/>
    <x v="0"/>
    <n v="331.6"/>
    <n v="331.6"/>
    <x v="206"/>
    <n v="351.57"/>
    <x v="0"/>
    <x v="11"/>
    <x v="5"/>
    <x v="0"/>
    <x v="10"/>
    <x v="3"/>
    <x v="1"/>
  </r>
  <r>
    <s v="TXN-012449"/>
    <x v="312"/>
    <x v="2890"/>
    <x v="2"/>
    <x v="2"/>
    <n v="23.93"/>
    <x v="1"/>
    <x v="0"/>
    <x v="0"/>
    <n v="23.93"/>
    <n v="23.93"/>
    <x v="1578"/>
    <n v="47.47"/>
    <x v="4"/>
    <x v="8"/>
    <x v="1"/>
    <x v="0"/>
    <x v="11"/>
    <x v="1"/>
    <x v="3"/>
  </r>
  <r>
    <s v="TXN-001241"/>
    <x v="313"/>
    <x v="2891"/>
    <x v="1"/>
    <x v="6"/>
    <n v="44.8"/>
    <x v="4"/>
    <x v="0"/>
    <x v="0"/>
    <n v="224"/>
    <n v="224"/>
    <x v="857"/>
    <n v="232.68"/>
    <x v="0"/>
    <x v="3"/>
    <x v="0"/>
    <x v="0"/>
    <x v="3"/>
    <x v="0"/>
    <x v="3"/>
  </r>
  <r>
    <s v="TXN-014072"/>
    <x v="313"/>
    <x v="2892"/>
    <x v="3"/>
    <x v="11"/>
    <n v="220.84"/>
    <x v="2"/>
    <x v="0"/>
    <x v="0"/>
    <n v="662.52"/>
    <n v="662.52"/>
    <x v="506"/>
    <n v="682.75"/>
    <x v="2"/>
    <x v="15"/>
    <x v="5"/>
    <x v="0"/>
    <x v="8"/>
    <x v="3"/>
    <x v="1"/>
  </r>
  <r>
    <s v="TXN-007813"/>
    <x v="313"/>
    <x v="2893"/>
    <x v="2"/>
    <x v="14"/>
    <n v="98.3"/>
    <x v="1"/>
    <x v="55"/>
    <x v="785"/>
    <n v="98.3"/>
    <n v="92.5986"/>
    <x v="1716"/>
    <n v="119.4986"/>
    <x v="4"/>
    <x v="8"/>
    <x v="0"/>
    <x v="0"/>
    <x v="6"/>
    <x v="3"/>
    <x v="2"/>
  </r>
  <r>
    <s v="TXN-009702"/>
    <x v="313"/>
    <x v="2894"/>
    <x v="1"/>
    <x v="24"/>
    <n v="17.47"/>
    <x v="3"/>
    <x v="0"/>
    <x v="0"/>
    <n v="34.94"/>
    <n v="34.94"/>
    <x v="1054"/>
    <n v="43.44"/>
    <x v="0"/>
    <x v="10"/>
    <x v="0"/>
    <x v="0"/>
    <x v="6"/>
    <x v="0"/>
    <x v="3"/>
  </r>
  <r>
    <s v="TXN-011059"/>
    <x v="313"/>
    <x v="2895"/>
    <x v="6"/>
    <x v="13"/>
    <n v="58.91"/>
    <x v="1"/>
    <x v="0"/>
    <x v="0"/>
    <n v="58.91"/>
    <n v="58.91"/>
    <x v="1704"/>
    <n v="66.11"/>
    <x v="0"/>
    <x v="0"/>
    <x v="1"/>
    <x v="0"/>
    <x v="1"/>
    <x v="4"/>
    <x v="2"/>
  </r>
  <r>
    <s v="TXN-008698"/>
    <x v="313"/>
    <x v="2896"/>
    <x v="2"/>
    <x v="16"/>
    <n v="49.37"/>
    <x v="1"/>
    <x v="183"/>
    <x v="786"/>
    <n v="49.37"/>
    <n v="43.88993"/>
    <x v="1717"/>
    <n v="50.72993"/>
    <x v="0"/>
    <x v="10"/>
    <x v="0"/>
    <x v="1"/>
    <x v="3"/>
    <x v="2"/>
    <x v="3"/>
  </r>
  <r>
    <s v="TXN-009515"/>
    <x v="313"/>
    <x v="2897"/>
    <x v="7"/>
    <x v="10"/>
    <n v="99.37"/>
    <x v="1"/>
    <x v="0"/>
    <x v="0"/>
    <n v="99.37"/>
    <n v="99.37"/>
    <x v="380"/>
    <n v="121.29"/>
    <x v="2"/>
    <x v="16"/>
    <x v="5"/>
    <x v="0"/>
    <x v="6"/>
    <x v="3"/>
    <x v="0"/>
  </r>
  <r>
    <s v="TXN-003636"/>
    <x v="313"/>
    <x v="1418"/>
    <x v="4"/>
    <x v="30"/>
    <n v="31.59"/>
    <x v="2"/>
    <x v="0"/>
    <x v="0"/>
    <n v="94.77"/>
    <n v="94.77"/>
    <x v="347"/>
    <n v="101.32"/>
    <x v="0"/>
    <x v="7"/>
    <x v="5"/>
    <x v="1"/>
    <x v="6"/>
    <x v="3"/>
    <x v="1"/>
  </r>
  <r>
    <s v="TXN-001660"/>
    <x v="313"/>
    <x v="2898"/>
    <x v="7"/>
    <x v="22"/>
    <n v="148.84"/>
    <x v="1"/>
    <x v="77"/>
    <x v="787"/>
    <n v="148.84"/>
    <n v="133.80716"/>
    <x v="872"/>
    <n v="152.37716"/>
    <x v="2"/>
    <x v="3"/>
    <x v="1"/>
    <x v="0"/>
    <x v="10"/>
    <x v="2"/>
    <x v="1"/>
  </r>
  <r>
    <s v="TXN-000196"/>
    <x v="314"/>
    <x v="2899"/>
    <x v="2"/>
    <x v="16"/>
    <n v="140.07"/>
    <x v="1"/>
    <x v="136"/>
    <x v="788"/>
    <n v="140.07"/>
    <n v="121.8609"/>
    <x v="785"/>
    <n v="140.8709"/>
    <x v="2"/>
    <x v="3"/>
    <x v="1"/>
    <x v="0"/>
    <x v="2"/>
    <x v="2"/>
    <x v="1"/>
  </r>
  <r>
    <s v="TXN-004370"/>
    <x v="314"/>
    <x v="2900"/>
    <x v="2"/>
    <x v="2"/>
    <n v="171.88"/>
    <x v="3"/>
    <x v="192"/>
    <x v="789"/>
    <n v="343.76"/>
    <n v="314.36852"/>
    <x v="1026"/>
    <n v="328.09852"/>
    <x v="0"/>
    <x v="3"/>
    <x v="5"/>
    <x v="1"/>
    <x v="1"/>
    <x v="3"/>
    <x v="0"/>
  </r>
  <r>
    <s v="TXN-005289"/>
    <x v="314"/>
    <x v="2901"/>
    <x v="6"/>
    <x v="9"/>
    <n v="90.46"/>
    <x v="1"/>
    <x v="0"/>
    <x v="0"/>
    <n v="90.46"/>
    <n v="90.46"/>
    <x v="7"/>
    <n v="111.76"/>
    <x v="4"/>
    <x v="22"/>
    <x v="0"/>
    <x v="0"/>
    <x v="8"/>
    <x v="3"/>
    <x v="1"/>
  </r>
  <r>
    <s v="TXN-008694"/>
    <x v="314"/>
    <x v="2869"/>
    <x v="6"/>
    <x v="13"/>
    <n v="100.49"/>
    <x v="1"/>
    <x v="0"/>
    <x v="0"/>
    <n v="100.49"/>
    <n v="100.49"/>
    <x v="1321"/>
    <n v="115.42"/>
    <x v="2"/>
    <x v="16"/>
    <x v="5"/>
    <x v="0"/>
    <x v="0"/>
    <x v="3"/>
    <x v="3"/>
  </r>
  <r>
    <s v="TXN-004130"/>
    <x v="314"/>
    <x v="2902"/>
    <x v="2"/>
    <x v="2"/>
    <n v="56.26"/>
    <x v="0"/>
    <x v="0"/>
    <x v="0"/>
    <n v="225.04"/>
    <n v="225.04"/>
    <x v="1718"/>
    <n v="253.34"/>
    <x v="3"/>
    <x v="17"/>
    <x v="4"/>
    <x v="0"/>
    <x v="6"/>
    <x v="0"/>
    <x v="1"/>
  </r>
  <r>
    <s v="TXN-011831"/>
    <x v="314"/>
    <x v="2903"/>
    <x v="3"/>
    <x v="3"/>
    <n v="173.96"/>
    <x v="3"/>
    <x v="0"/>
    <x v="0"/>
    <n v="347.92"/>
    <n v="347.92"/>
    <x v="1719"/>
    <n v="370.2"/>
    <x v="2"/>
    <x v="2"/>
    <x v="7"/>
    <x v="0"/>
    <x v="0"/>
    <x v="3"/>
    <x v="1"/>
  </r>
  <r>
    <s v="TXN-008384"/>
    <x v="314"/>
    <x v="2904"/>
    <x v="7"/>
    <x v="23"/>
    <n v="144.11"/>
    <x v="1"/>
    <x v="0"/>
    <x v="0"/>
    <n v="144.11"/>
    <n v="144.11"/>
    <x v="65"/>
    <n v="160.72"/>
    <x v="2"/>
    <x v="16"/>
    <x v="1"/>
    <x v="0"/>
    <x v="0"/>
    <x v="3"/>
    <x v="3"/>
  </r>
  <r>
    <s v="TXN-010750"/>
    <x v="314"/>
    <x v="2781"/>
    <x v="6"/>
    <x v="9"/>
    <n v="54.2"/>
    <x v="1"/>
    <x v="155"/>
    <x v="790"/>
    <n v="54.2"/>
    <n v="44.1188"/>
    <x v="1003"/>
    <n v="65.3688"/>
    <x v="4"/>
    <x v="1"/>
    <x v="5"/>
    <x v="0"/>
    <x v="1"/>
    <x v="3"/>
    <x v="1"/>
  </r>
  <r>
    <s v="TXN-001604"/>
    <x v="314"/>
    <x v="1602"/>
    <x v="3"/>
    <x v="8"/>
    <n v="53.33"/>
    <x v="1"/>
    <x v="0"/>
    <x v="0"/>
    <n v="53.33"/>
    <n v="53.33"/>
    <x v="1720"/>
    <n v="64.32"/>
    <x v="0"/>
    <x v="0"/>
    <x v="0"/>
    <x v="1"/>
    <x v="0"/>
    <x v="0"/>
    <x v="1"/>
  </r>
  <r>
    <s v="TXN-004827"/>
    <x v="314"/>
    <x v="2905"/>
    <x v="0"/>
    <x v="20"/>
    <n v="56.01"/>
    <x v="3"/>
    <x v="0"/>
    <x v="0"/>
    <n v="112.02"/>
    <n v="112.02"/>
    <x v="198"/>
    <n v="131.44"/>
    <x v="4"/>
    <x v="18"/>
    <x v="1"/>
    <x v="1"/>
    <x v="10"/>
    <x v="0"/>
    <x v="1"/>
  </r>
  <r>
    <s v="TXN-005107"/>
    <x v="315"/>
    <x v="2906"/>
    <x v="2"/>
    <x v="28"/>
    <n v="164.4"/>
    <x v="1"/>
    <x v="0"/>
    <x v="0"/>
    <n v="164.4"/>
    <n v="164.4"/>
    <x v="688"/>
    <n v="173.98"/>
    <x v="0"/>
    <x v="11"/>
    <x v="1"/>
    <x v="1"/>
    <x v="10"/>
    <x v="3"/>
    <x v="3"/>
  </r>
  <r>
    <s v="TXN-006308"/>
    <x v="315"/>
    <x v="2907"/>
    <x v="6"/>
    <x v="12"/>
    <n v="47.65"/>
    <x v="1"/>
    <x v="180"/>
    <x v="791"/>
    <n v="47.65"/>
    <n v="38.35825"/>
    <x v="1415"/>
    <n v="46.64825"/>
    <x v="0"/>
    <x v="10"/>
    <x v="1"/>
    <x v="1"/>
    <x v="7"/>
    <x v="3"/>
    <x v="4"/>
  </r>
  <r>
    <s v="TXN-008261"/>
    <x v="315"/>
    <x v="2908"/>
    <x v="2"/>
    <x v="2"/>
    <n v="21.1"/>
    <x v="4"/>
    <x v="0"/>
    <x v="0"/>
    <n v="105.5"/>
    <n v="105.5"/>
    <x v="1513"/>
    <n v="123.59"/>
    <x v="2"/>
    <x v="7"/>
    <x v="1"/>
    <x v="0"/>
    <x v="6"/>
    <x v="2"/>
    <x v="2"/>
  </r>
  <r>
    <s v="TXN-004933"/>
    <x v="315"/>
    <x v="2909"/>
    <x v="1"/>
    <x v="1"/>
    <n v="46.28"/>
    <x v="3"/>
    <x v="0"/>
    <x v="0"/>
    <n v="92.56"/>
    <n v="92.56"/>
    <x v="1336"/>
    <n v="109.14"/>
    <x v="1"/>
    <x v="17"/>
    <x v="0"/>
    <x v="0"/>
    <x v="6"/>
    <x v="0"/>
    <x v="3"/>
  </r>
  <r>
    <s v="TXN-013247"/>
    <x v="315"/>
    <x v="2910"/>
    <x v="3"/>
    <x v="11"/>
    <n v="85.29"/>
    <x v="3"/>
    <x v="134"/>
    <x v="792"/>
    <n v="170.58"/>
    <n v="158.29824"/>
    <x v="432"/>
    <n v="171.36824"/>
    <x v="0"/>
    <x v="10"/>
    <x v="5"/>
    <x v="0"/>
    <x v="3"/>
    <x v="0"/>
    <x v="1"/>
  </r>
  <r>
    <s v="TXN-011882"/>
    <x v="315"/>
    <x v="2911"/>
    <x v="0"/>
    <x v="0"/>
    <n v="197.41"/>
    <x v="1"/>
    <x v="0"/>
    <x v="0"/>
    <n v="197.41"/>
    <n v="197.41"/>
    <x v="1341"/>
    <n v="213.7"/>
    <x v="0"/>
    <x v="7"/>
    <x v="1"/>
    <x v="0"/>
    <x v="6"/>
    <x v="0"/>
    <x v="3"/>
  </r>
  <r>
    <s v="TXN-013653"/>
    <x v="315"/>
    <x v="2752"/>
    <x v="2"/>
    <x v="2"/>
    <n v="63.83"/>
    <x v="1"/>
    <x v="0"/>
    <x v="0"/>
    <n v="63.83"/>
    <n v="63.83"/>
    <x v="829"/>
    <n v="78.01"/>
    <x v="0"/>
    <x v="0"/>
    <x v="3"/>
    <x v="0"/>
    <x v="10"/>
    <x v="0"/>
    <x v="1"/>
  </r>
  <r>
    <s v="TXN-008017"/>
    <x v="315"/>
    <x v="2912"/>
    <x v="3"/>
    <x v="11"/>
    <n v="242.67"/>
    <x v="1"/>
    <x v="0"/>
    <x v="0"/>
    <n v="242.67"/>
    <n v="242.67"/>
    <x v="383"/>
    <n v="253.09"/>
    <x v="0"/>
    <x v="6"/>
    <x v="1"/>
    <x v="0"/>
    <x v="1"/>
    <x v="2"/>
    <x v="1"/>
  </r>
  <r>
    <s v="TXN-000914"/>
    <x v="315"/>
    <x v="2913"/>
    <x v="1"/>
    <x v="24"/>
    <n v="43.13"/>
    <x v="1"/>
    <x v="0"/>
    <x v="0"/>
    <n v="43.13"/>
    <n v="43.13"/>
    <x v="1589"/>
    <n v="54.81"/>
    <x v="0"/>
    <x v="7"/>
    <x v="3"/>
    <x v="1"/>
    <x v="7"/>
    <x v="0"/>
    <x v="1"/>
  </r>
  <r>
    <s v="TXN-003971"/>
    <x v="315"/>
    <x v="2914"/>
    <x v="4"/>
    <x v="18"/>
    <n v="48.57"/>
    <x v="4"/>
    <x v="0"/>
    <x v="0"/>
    <n v="242.85"/>
    <n v="242.85"/>
    <x v="1246"/>
    <n v="256.06"/>
    <x v="2"/>
    <x v="9"/>
    <x v="1"/>
    <x v="0"/>
    <x v="3"/>
    <x v="5"/>
    <x v="3"/>
  </r>
  <r>
    <s v="TXN-008037"/>
    <x v="315"/>
    <x v="2915"/>
    <x v="0"/>
    <x v="0"/>
    <n v="433.93"/>
    <x v="1"/>
    <x v="0"/>
    <x v="0"/>
    <n v="433.93"/>
    <n v="433.93"/>
    <x v="498"/>
    <n v="456.06"/>
    <x v="0"/>
    <x v="6"/>
    <x v="2"/>
    <x v="1"/>
    <x v="8"/>
    <x v="3"/>
    <x v="3"/>
  </r>
  <r>
    <s v="TXN-009203"/>
    <x v="315"/>
    <x v="2916"/>
    <x v="6"/>
    <x v="19"/>
    <n v="96.93"/>
    <x v="3"/>
    <x v="184"/>
    <x v="793"/>
    <n v="193.86"/>
    <n v="184.94244"/>
    <x v="982"/>
    <n v="195.31244"/>
    <x v="0"/>
    <x v="0"/>
    <x v="5"/>
    <x v="0"/>
    <x v="3"/>
    <x v="2"/>
    <x v="4"/>
  </r>
  <r>
    <s v="TXN-003881"/>
    <x v="316"/>
    <x v="2917"/>
    <x v="2"/>
    <x v="16"/>
    <n v="21.69"/>
    <x v="1"/>
    <x v="0"/>
    <x v="0"/>
    <n v="21.69"/>
    <n v="21.69"/>
    <x v="832"/>
    <n v="36.34"/>
    <x v="2"/>
    <x v="3"/>
    <x v="1"/>
    <x v="1"/>
    <x v="0"/>
    <x v="4"/>
    <x v="3"/>
  </r>
  <r>
    <s v="TXN-001086"/>
    <x v="316"/>
    <x v="2918"/>
    <x v="3"/>
    <x v="8"/>
    <n v="110.47"/>
    <x v="1"/>
    <x v="0"/>
    <x v="0"/>
    <n v="110.47"/>
    <n v="110.47"/>
    <x v="1195"/>
    <n v="125.9"/>
    <x v="0"/>
    <x v="3"/>
    <x v="1"/>
    <x v="0"/>
    <x v="6"/>
    <x v="3"/>
    <x v="1"/>
  </r>
  <r>
    <s v="TXN-007182"/>
    <x v="316"/>
    <x v="2919"/>
    <x v="3"/>
    <x v="21"/>
    <n v="134.01"/>
    <x v="1"/>
    <x v="146"/>
    <x v="794"/>
    <n v="134.01"/>
    <n v="100.5075"/>
    <x v="578"/>
    <n v="115.8675"/>
    <x v="2"/>
    <x v="2"/>
    <x v="5"/>
    <x v="0"/>
    <x v="9"/>
    <x v="4"/>
    <x v="0"/>
  </r>
  <r>
    <s v="TXN-006147"/>
    <x v="316"/>
    <x v="2920"/>
    <x v="2"/>
    <x v="28"/>
    <n v="23.81"/>
    <x v="2"/>
    <x v="0"/>
    <x v="0"/>
    <n v="71.43"/>
    <n v="71.43"/>
    <x v="845"/>
    <n v="82.88"/>
    <x v="0"/>
    <x v="7"/>
    <x v="1"/>
    <x v="0"/>
    <x v="3"/>
    <x v="3"/>
    <x v="3"/>
  </r>
  <r>
    <s v="TXN-010670"/>
    <x v="316"/>
    <x v="539"/>
    <x v="1"/>
    <x v="37"/>
    <n v="47.29"/>
    <x v="1"/>
    <x v="0"/>
    <x v="0"/>
    <n v="47.29"/>
    <n v="47.29"/>
    <x v="281"/>
    <n v="58.88"/>
    <x v="0"/>
    <x v="7"/>
    <x v="1"/>
    <x v="0"/>
    <x v="3"/>
    <x v="3"/>
    <x v="3"/>
  </r>
  <r>
    <s v="TXN-013333"/>
    <x v="316"/>
    <x v="2921"/>
    <x v="2"/>
    <x v="14"/>
    <n v="108.95"/>
    <x v="3"/>
    <x v="0"/>
    <x v="0"/>
    <n v="217.9"/>
    <n v="217.9"/>
    <x v="324"/>
    <n v="232.07"/>
    <x v="0"/>
    <x v="0"/>
    <x v="1"/>
    <x v="0"/>
    <x v="6"/>
    <x v="3"/>
    <x v="3"/>
  </r>
  <r>
    <s v="TXN-011940"/>
    <x v="316"/>
    <x v="2922"/>
    <x v="0"/>
    <x v="0"/>
    <n v="295.1"/>
    <x v="1"/>
    <x v="0"/>
    <x v="0"/>
    <n v="295.1"/>
    <n v="295.1"/>
    <x v="1721"/>
    <n v="315.68"/>
    <x v="2"/>
    <x v="12"/>
    <x v="1"/>
    <x v="0"/>
    <x v="7"/>
    <x v="3"/>
    <x v="1"/>
  </r>
  <r>
    <s v="TXN-006850"/>
    <x v="316"/>
    <x v="2923"/>
    <x v="2"/>
    <x v="28"/>
    <n v="84.57"/>
    <x v="1"/>
    <x v="0"/>
    <x v="0"/>
    <n v="84.57"/>
    <n v="84.57"/>
    <x v="181"/>
    <n v="99.02"/>
    <x v="2"/>
    <x v="16"/>
    <x v="1"/>
    <x v="1"/>
    <x v="7"/>
    <x v="2"/>
    <x v="1"/>
  </r>
  <r>
    <s v="TXN-014497"/>
    <x v="316"/>
    <x v="838"/>
    <x v="4"/>
    <x v="27"/>
    <n v="63.16"/>
    <x v="1"/>
    <x v="0"/>
    <x v="0"/>
    <n v="63.16"/>
    <n v="63.16"/>
    <x v="511"/>
    <n v="76.62"/>
    <x v="0"/>
    <x v="7"/>
    <x v="5"/>
    <x v="0"/>
    <x v="10"/>
    <x v="3"/>
    <x v="2"/>
  </r>
  <r>
    <s v="TXN-014712"/>
    <x v="316"/>
    <x v="515"/>
    <x v="5"/>
    <x v="15"/>
    <n v="21.53"/>
    <x v="1"/>
    <x v="0"/>
    <x v="0"/>
    <n v="21.53"/>
    <n v="21.53"/>
    <x v="1722"/>
    <n v="28.99"/>
    <x v="0"/>
    <x v="7"/>
    <x v="0"/>
    <x v="0"/>
    <x v="0"/>
    <x v="4"/>
    <x v="3"/>
  </r>
  <r>
    <s v="TXN-000252"/>
    <x v="316"/>
    <x v="2924"/>
    <x v="7"/>
    <x v="36"/>
    <n v="64.08"/>
    <x v="1"/>
    <x v="0"/>
    <x v="0"/>
    <n v="64.08"/>
    <n v="64.08"/>
    <x v="702"/>
    <n v="78.38"/>
    <x v="2"/>
    <x v="15"/>
    <x v="1"/>
    <x v="1"/>
    <x v="11"/>
    <x v="3"/>
    <x v="1"/>
  </r>
  <r>
    <s v="TXN-012461"/>
    <x v="317"/>
    <x v="2925"/>
    <x v="1"/>
    <x v="37"/>
    <n v="8.37"/>
    <x v="1"/>
    <x v="11"/>
    <x v="795"/>
    <n v="8.37"/>
    <n v="6.49512"/>
    <x v="1723"/>
    <n v="28.54512"/>
    <x v="1"/>
    <x v="19"/>
    <x v="1"/>
    <x v="1"/>
    <x v="10"/>
    <x v="3"/>
    <x v="4"/>
  </r>
  <r>
    <s v="TXN-011741"/>
    <x v="317"/>
    <x v="2926"/>
    <x v="5"/>
    <x v="31"/>
    <n v="27.56"/>
    <x v="3"/>
    <x v="67"/>
    <x v="796"/>
    <n v="55.12"/>
    <n v="50.95844"/>
    <x v="858"/>
    <n v="65.57844"/>
    <x v="2"/>
    <x v="7"/>
    <x v="1"/>
    <x v="0"/>
    <x v="9"/>
    <x v="5"/>
    <x v="1"/>
  </r>
  <r>
    <s v="TXN-013546"/>
    <x v="317"/>
    <x v="1801"/>
    <x v="5"/>
    <x v="31"/>
    <n v="31.58"/>
    <x v="1"/>
    <x v="0"/>
    <x v="0"/>
    <n v="31.58"/>
    <n v="31.58"/>
    <x v="817"/>
    <n v="49.32"/>
    <x v="2"/>
    <x v="9"/>
    <x v="1"/>
    <x v="1"/>
    <x v="3"/>
    <x v="3"/>
    <x v="1"/>
  </r>
  <r>
    <s v="TXN-006133"/>
    <x v="317"/>
    <x v="2927"/>
    <x v="3"/>
    <x v="8"/>
    <n v="73.23"/>
    <x v="0"/>
    <x v="0"/>
    <x v="0"/>
    <n v="292.92"/>
    <n v="292.92"/>
    <x v="11"/>
    <n v="318.73"/>
    <x v="4"/>
    <x v="2"/>
    <x v="0"/>
    <x v="0"/>
    <x v="4"/>
    <x v="2"/>
    <x v="1"/>
  </r>
  <r>
    <s v="TXN-004914"/>
    <x v="317"/>
    <x v="425"/>
    <x v="3"/>
    <x v="11"/>
    <n v="166.5"/>
    <x v="3"/>
    <x v="4"/>
    <x v="797"/>
    <n v="333"/>
    <n v="303.03"/>
    <x v="1308"/>
    <n v="326.13"/>
    <x v="2"/>
    <x v="12"/>
    <x v="1"/>
    <x v="1"/>
    <x v="8"/>
    <x v="4"/>
    <x v="3"/>
  </r>
  <r>
    <s v="TXN-012423"/>
    <x v="317"/>
    <x v="2928"/>
    <x v="3"/>
    <x v="6"/>
    <n v="135.38"/>
    <x v="1"/>
    <x v="0"/>
    <x v="0"/>
    <n v="135.38"/>
    <n v="135.38"/>
    <x v="1724"/>
    <n v="156.54"/>
    <x v="2"/>
    <x v="16"/>
    <x v="1"/>
    <x v="1"/>
    <x v="4"/>
    <x v="0"/>
    <x v="2"/>
  </r>
  <r>
    <s v="TXN-009109"/>
    <x v="317"/>
    <x v="1497"/>
    <x v="4"/>
    <x v="18"/>
    <n v="40.06"/>
    <x v="1"/>
    <x v="121"/>
    <x v="798"/>
    <n v="40.06"/>
    <n v="31.56728"/>
    <x v="1720"/>
    <n v="42.55728"/>
    <x v="0"/>
    <x v="7"/>
    <x v="5"/>
    <x v="0"/>
    <x v="0"/>
    <x v="3"/>
    <x v="3"/>
  </r>
  <r>
    <s v="TXN-003542"/>
    <x v="317"/>
    <x v="2430"/>
    <x v="3"/>
    <x v="8"/>
    <n v="32.66"/>
    <x v="3"/>
    <x v="184"/>
    <x v="799"/>
    <n v="65.32"/>
    <n v="62.31528"/>
    <x v="1725"/>
    <n v="69.80528"/>
    <x v="0"/>
    <x v="11"/>
    <x v="1"/>
    <x v="0"/>
    <x v="7"/>
    <x v="5"/>
    <x v="3"/>
  </r>
  <r>
    <s v="TXN-010944"/>
    <x v="317"/>
    <x v="2929"/>
    <x v="4"/>
    <x v="30"/>
    <n v="32.37"/>
    <x v="3"/>
    <x v="0"/>
    <x v="0"/>
    <n v="64.74"/>
    <n v="64.74"/>
    <x v="649"/>
    <n v="74.68"/>
    <x v="0"/>
    <x v="6"/>
    <x v="1"/>
    <x v="0"/>
    <x v="0"/>
    <x v="3"/>
    <x v="0"/>
  </r>
  <r>
    <s v="TXN-009620"/>
    <x v="317"/>
    <x v="2930"/>
    <x v="3"/>
    <x v="11"/>
    <n v="70.79"/>
    <x v="1"/>
    <x v="0"/>
    <x v="0"/>
    <n v="70.79"/>
    <n v="70.79"/>
    <x v="73"/>
    <n v="85.01"/>
    <x v="0"/>
    <x v="11"/>
    <x v="1"/>
    <x v="0"/>
    <x v="7"/>
    <x v="5"/>
    <x v="3"/>
  </r>
  <r>
    <s v="TXN-000841"/>
    <x v="317"/>
    <x v="492"/>
    <x v="3"/>
    <x v="11"/>
    <n v="83.39"/>
    <x v="1"/>
    <x v="0"/>
    <x v="0"/>
    <n v="83.39"/>
    <n v="83.39"/>
    <x v="820"/>
    <n v="97.7"/>
    <x v="2"/>
    <x v="3"/>
    <x v="5"/>
    <x v="0"/>
    <x v="8"/>
    <x v="0"/>
    <x v="3"/>
  </r>
  <r>
    <s v="TXN-008387"/>
    <x v="317"/>
    <x v="2931"/>
    <x v="1"/>
    <x v="24"/>
    <n v="48.73"/>
    <x v="2"/>
    <x v="0"/>
    <x v="0"/>
    <n v="146.19"/>
    <n v="146.19"/>
    <x v="836"/>
    <n v="165.51"/>
    <x v="2"/>
    <x v="9"/>
    <x v="3"/>
    <x v="0"/>
    <x v="7"/>
    <x v="4"/>
    <x v="4"/>
  </r>
  <r>
    <s v="TXN-003061"/>
    <x v="317"/>
    <x v="2721"/>
    <x v="4"/>
    <x v="18"/>
    <n v="70.05"/>
    <x v="0"/>
    <x v="0"/>
    <x v="0"/>
    <n v="280.2"/>
    <n v="280.2"/>
    <x v="1706"/>
    <n v="291.74"/>
    <x v="0"/>
    <x v="11"/>
    <x v="0"/>
    <x v="0"/>
    <x v="5"/>
    <x v="2"/>
    <x v="3"/>
  </r>
  <r>
    <s v="TXN-002618"/>
    <x v="317"/>
    <x v="2932"/>
    <x v="2"/>
    <x v="2"/>
    <n v="140.18"/>
    <x v="2"/>
    <x v="58"/>
    <x v="800"/>
    <n v="420.54"/>
    <n v="387.31734"/>
    <x v="1433"/>
    <n v="415.01734"/>
    <x v="4"/>
    <x v="8"/>
    <x v="0"/>
    <x v="0"/>
    <x v="10"/>
    <x v="2"/>
    <x v="3"/>
  </r>
  <r>
    <s v="TXN-010072"/>
    <x v="317"/>
    <x v="2933"/>
    <x v="3"/>
    <x v="8"/>
    <n v="148.01"/>
    <x v="3"/>
    <x v="0"/>
    <x v="0"/>
    <n v="296.02"/>
    <n v="296.02"/>
    <x v="1233"/>
    <n v="311.36"/>
    <x v="0"/>
    <x v="7"/>
    <x v="0"/>
    <x v="0"/>
    <x v="10"/>
    <x v="4"/>
    <x v="2"/>
  </r>
  <r>
    <s v="TXN-012604"/>
    <x v="317"/>
    <x v="2934"/>
    <x v="6"/>
    <x v="12"/>
    <n v="109.22"/>
    <x v="1"/>
    <x v="190"/>
    <x v="801"/>
    <n v="109.22"/>
    <n v="100.37318"/>
    <x v="1726"/>
    <n v="109.58318"/>
    <x v="0"/>
    <x v="0"/>
    <x v="0"/>
    <x v="0"/>
    <x v="3"/>
    <x v="0"/>
    <x v="1"/>
  </r>
  <r>
    <s v="TXN-008663"/>
    <x v="318"/>
    <x v="2935"/>
    <x v="3"/>
    <x v="11"/>
    <n v="133.82"/>
    <x v="3"/>
    <x v="0"/>
    <x v="0"/>
    <n v="267.64"/>
    <n v="267.64"/>
    <x v="93"/>
    <n v="276.81"/>
    <x v="0"/>
    <x v="11"/>
    <x v="5"/>
    <x v="0"/>
    <x v="8"/>
    <x v="1"/>
    <x v="4"/>
  </r>
  <r>
    <s v="TXN-003182"/>
    <x v="318"/>
    <x v="2936"/>
    <x v="6"/>
    <x v="9"/>
    <n v="64.75"/>
    <x v="3"/>
    <x v="0"/>
    <x v="0"/>
    <n v="129.5"/>
    <n v="129.5"/>
    <x v="1727"/>
    <n v="148.6"/>
    <x v="1"/>
    <x v="5"/>
    <x v="0"/>
    <x v="0"/>
    <x v="3"/>
    <x v="3"/>
    <x v="1"/>
  </r>
  <r>
    <s v="TXN-000366"/>
    <x v="318"/>
    <x v="2937"/>
    <x v="2"/>
    <x v="2"/>
    <n v="105.66"/>
    <x v="1"/>
    <x v="0"/>
    <x v="0"/>
    <n v="105.66"/>
    <n v="105.66"/>
    <x v="469"/>
    <n v="127.52"/>
    <x v="2"/>
    <x v="15"/>
    <x v="1"/>
    <x v="0"/>
    <x v="7"/>
    <x v="4"/>
    <x v="2"/>
  </r>
  <r>
    <s v="TXN-014585"/>
    <x v="318"/>
    <x v="2938"/>
    <x v="7"/>
    <x v="23"/>
    <n v="80.83"/>
    <x v="1"/>
    <x v="0"/>
    <x v="0"/>
    <n v="80.83"/>
    <n v="80.83"/>
    <x v="1177"/>
    <n v="98.77"/>
    <x v="2"/>
    <x v="0"/>
    <x v="5"/>
    <x v="0"/>
    <x v="3"/>
    <x v="0"/>
    <x v="1"/>
  </r>
  <r>
    <s v="TXN-002628"/>
    <x v="318"/>
    <x v="2939"/>
    <x v="3"/>
    <x v="6"/>
    <n v="20.88"/>
    <x v="1"/>
    <x v="1"/>
    <x v="802"/>
    <n v="20.88"/>
    <n v="17.748"/>
    <x v="1493"/>
    <n v="25.518"/>
    <x v="0"/>
    <x v="3"/>
    <x v="1"/>
    <x v="0"/>
    <x v="2"/>
    <x v="3"/>
    <x v="2"/>
  </r>
  <r>
    <s v="TXN-008743"/>
    <x v="319"/>
    <x v="2940"/>
    <x v="3"/>
    <x v="3"/>
    <n v="198.97"/>
    <x v="3"/>
    <x v="0"/>
    <x v="0"/>
    <n v="397.94"/>
    <n v="397.94"/>
    <x v="1429"/>
    <n v="422.46"/>
    <x v="4"/>
    <x v="22"/>
    <x v="5"/>
    <x v="0"/>
    <x v="7"/>
    <x v="0"/>
    <x v="0"/>
  </r>
  <r>
    <s v="TXN-011885"/>
    <x v="319"/>
    <x v="2941"/>
    <x v="5"/>
    <x v="29"/>
    <n v="23.53"/>
    <x v="1"/>
    <x v="0"/>
    <x v="0"/>
    <n v="23.53"/>
    <n v="23.53"/>
    <x v="1102"/>
    <n v="39.92"/>
    <x v="1"/>
    <x v="16"/>
    <x v="0"/>
    <x v="0"/>
    <x v="9"/>
    <x v="0"/>
    <x v="1"/>
  </r>
  <r>
    <s v="TXN-014470"/>
    <x v="319"/>
    <x v="1963"/>
    <x v="2"/>
    <x v="16"/>
    <n v="129.37"/>
    <x v="3"/>
    <x v="0"/>
    <x v="0"/>
    <n v="258.74"/>
    <n v="258.74"/>
    <x v="1054"/>
    <n v="267.24"/>
    <x v="0"/>
    <x v="0"/>
    <x v="6"/>
    <x v="0"/>
    <x v="6"/>
    <x v="5"/>
    <x v="0"/>
  </r>
  <r>
    <s v="TXN-009382"/>
    <x v="319"/>
    <x v="2378"/>
    <x v="3"/>
    <x v="3"/>
    <n v="218.92"/>
    <x v="3"/>
    <x v="0"/>
    <x v="0"/>
    <n v="437.84"/>
    <n v="437.84"/>
    <x v="1728"/>
    <n v="465.37"/>
    <x v="4"/>
    <x v="9"/>
    <x v="1"/>
    <x v="0"/>
    <x v="3"/>
    <x v="0"/>
    <x v="0"/>
  </r>
  <r>
    <s v="TXN-014337"/>
    <x v="319"/>
    <x v="108"/>
    <x v="4"/>
    <x v="30"/>
    <n v="61.42"/>
    <x v="1"/>
    <x v="0"/>
    <x v="0"/>
    <n v="61.42"/>
    <n v="61.42"/>
    <x v="1077"/>
    <n v="80.12"/>
    <x v="2"/>
    <x v="5"/>
    <x v="1"/>
    <x v="0"/>
    <x v="4"/>
    <x v="3"/>
    <x v="4"/>
  </r>
  <r>
    <s v="TXN-005905"/>
    <x v="319"/>
    <x v="2942"/>
    <x v="2"/>
    <x v="25"/>
    <n v="90.23"/>
    <x v="1"/>
    <x v="0"/>
    <x v="0"/>
    <n v="90.23"/>
    <n v="90.23"/>
    <x v="466"/>
    <n v="110.05"/>
    <x v="4"/>
    <x v="19"/>
    <x v="0"/>
    <x v="0"/>
    <x v="6"/>
    <x v="3"/>
    <x v="0"/>
  </r>
  <r>
    <s v="TXN-009831"/>
    <x v="319"/>
    <x v="2943"/>
    <x v="4"/>
    <x v="18"/>
    <n v="92.47"/>
    <x v="1"/>
    <x v="34"/>
    <x v="803"/>
    <n v="92.47"/>
    <n v="81.3736"/>
    <x v="1135"/>
    <n v="95.6136"/>
    <x v="2"/>
    <x v="2"/>
    <x v="1"/>
    <x v="0"/>
    <x v="6"/>
    <x v="0"/>
    <x v="3"/>
  </r>
  <r>
    <s v="TXN-014791"/>
    <x v="319"/>
    <x v="1103"/>
    <x v="4"/>
    <x v="5"/>
    <n v="35.16"/>
    <x v="3"/>
    <x v="0"/>
    <x v="0"/>
    <n v="70.32"/>
    <n v="70.32"/>
    <x v="1060"/>
    <n v="90.54"/>
    <x v="2"/>
    <x v="12"/>
    <x v="1"/>
    <x v="0"/>
    <x v="4"/>
    <x v="2"/>
    <x v="3"/>
  </r>
  <r>
    <s v="TXN-012533"/>
    <x v="319"/>
    <x v="2944"/>
    <x v="2"/>
    <x v="25"/>
    <n v="141.4"/>
    <x v="1"/>
    <x v="0"/>
    <x v="0"/>
    <n v="141.4"/>
    <n v="141.4"/>
    <x v="1692"/>
    <n v="164.08"/>
    <x v="2"/>
    <x v="5"/>
    <x v="1"/>
    <x v="0"/>
    <x v="10"/>
    <x v="3"/>
    <x v="1"/>
  </r>
  <r>
    <s v="TXN-011930"/>
    <x v="319"/>
    <x v="2945"/>
    <x v="4"/>
    <x v="18"/>
    <n v="64.51"/>
    <x v="1"/>
    <x v="0"/>
    <x v="0"/>
    <n v="64.51"/>
    <n v="64.51"/>
    <x v="378"/>
    <n v="78.88"/>
    <x v="0"/>
    <x v="0"/>
    <x v="3"/>
    <x v="0"/>
    <x v="10"/>
    <x v="1"/>
    <x v="1"/>
  </r>
  <r>
    <s v="TXN-010813"/>
    <x v="319"/>
    <x v="2946"/>
    <x v="0"/>
    <x v="38"/>
    <n v="257.13"/>
    <x v="1"/>
    <x v="0"/>
    <x v="0"/>
    <n v="257.13"/>
    <n v="257.13"/>
    <x v="1589"/>
    <n v="268.81"/>
    <x v="0"/>
    <x v="11"/>
    <x v="6"/>
    <x v="0"/>
    <x v="7"/>
    <x v="1"/>
    <x v="3"/>
  </r>
  <r>
    <s v="TXN-010931"/>
    <x v="319"/>
    <x v="2947"/>
    <x v="0"/>
    <x v="4"/>
    <n v="211.91"/>
    <x v="0"/>
    <x v="0"/>
    <x v="0"/>
    <n v="847.64"/>
    <n v="847.64"/>
    <x v="640"/>
    <n v="863.81"/>
    <x v="0"/>
    <x v="6"/>
    <x v="1"/>
    <x v="0"/>
    <x v="10"/>
    <x v="3"/>
    <x v="1"/>
  </r>
  <r>
    <s v="TXN-013235"/>
    <x v="320"/>
    <x v="1917"/>
    <x v="1"/>
    <x v="32"/>
    <n v="54.07"/>
    <x v="1"/>
    <x v="0"/>
    <x v="0"/>
    <n v="54.07"/>
    <n v="54.07"/>
    <x v="1729"/>
    <n v="61.1"/>
    <x v="0"/>
    <x v="7"/>
    <x v="0"/>
    <x v="0"/>
    <x v="4"/>
    <x v="4"/>
    <x v="1"/>
  </r>
  <r>
    <s v="TXN-009594"/>
    <x v="320"/>
    <x v="2948"/>
    <x v="5"/>
    <x v="26"/>
    <n v="5.88"/>
    <x v="2"/>
    <x v="0"/>
    <x v="0"/>
    <n v="17.64"/>
    <n v="17.64"/>
    <x v="878"/>
    <n v="37.7"/>
    <x v="2"/>
    <x v="0"/>
    <x v="0"/>
    <x v="0"/>
    <x v="8"/>
    <x v="3"/>
    <x v="2"/>
  </r>
  <r>
    <s v="TXN-005251"/>
    <x v="320"/>
    <x v="2949"/>
    <x v="6"/>
    <x v="12"/>
    <n v="60.85"/>
    <x v="3"/>
    <x v="0"/>
    <x v="0"/>
    <n v="121.7"/>
    <n v="121.7"/>
    <x v="709"/>
    <n v="134.41"/>
    <x v="0"/>
    <x v="6"/>
    <x v="1"/>
    <x v="0"/>
    <x v="0"/>
    <x v="3"/>
    <x v="1"/>
  </r>
  <r>
    <s v="TXN-004527"/>
    <x v="320"/>
    <x v="2678"/>
    <x v="3"/>
    <x v="21"/>
    <n v="187.65"/>
    <x v="1"/>
    <x v="0"/>
    <x v="0"/>
    <n v="187.65"/>
    <n v="187.65"/>
    <x v="135"/>
    <n v="197.96"/>
    <x v="0"/>
    <x v="11"/>
    <x v="0"/>
    <x v="0"/>
    <x v="1"/>
    <x v="3"/>
    <x v="1"/>
  </r>
  <r>
    <s v="TXN-004484"/>
    <x v="320"/>
    <x v="455"/>
    <x v="3"/>
    <x v="11"/>
    <n v="185.68"/>
    <x v="1"/>
    <x v="0"/>
    <x v="0"/>
    <n v="185.68"/>
    <n v="185.68"/>
    <x v="540"/>
    <n v="202.57"/>
    <x v="0"/>
    <x v="0"/>
    <x v="0"/>
    <x v="0"/>
    <x v="10"/>
    <x v="0"/>
    <x v="3"/>
  </r>
  <r>
    <s v="TXN-003065"/>
    <x v="320"/>
    <x v="2950"/>
    <x v="3"/>
    <x v="6"/>
    <n v="47.92"/>
    <x v="0"/>
    <x v="153"/>
    <x v="804"/>
    <n v="191.68"/>
    <n v="184.39616"/>
    <x v="26"/>
    <n v="193.92616"/>
    <x v="0"/>
    <x v="7"/>
    <x v="5"/>
    <x v="0"/>
    <x v="4"/>
    <x v="0"/>
    <x v="1"/>
  </r>
  <r>
    <s v="TXN-010974"/>
    <x v="320"/>
    <x v="2651"/>
    <x v="2"/>
    <x v="2"/>
    <n v="21.58"/>
    <x v="4"/>
    <x v="0"/>
    <x v="0"/>
    <n v="107.9"/>
    <n v="107.9"/>
    <x v="1050"/>
    <n v="127.91"/>
    <x v="2"/>
    <x v="3"/>
    <x v="1"/>
    <x v="0"/>
    <x v="4"/>
    <x v="2"/>
    <x v="1"/>
  </r>
  <r>
    <s v="TXN-003819"/>
    <x v="321"/>
    <x v="2951"/>
    <x v="6"/>
    <x v="12"/>
    <n v="43.47"/>
    <x v="1"/>
    <x v="0"/>
    <x v="0"/>
    <n v="43.47"/>
    <n v="43.47"/>
    <x v="1098"/>
    <n v="68.12"/>
    <x v="4"/>
    <x v="2"/>
    <x v="0"/>
    <x v="0"/>
    <x v="7"/>
    <x v="3"/>
    <x v="3"/>
  </r>
  <r>
    <s v="TXN-002538"/>
    <x v="321"/>
    <x v="607"/>
    <x v="2"/>
    <x v="2"/>
    <n v="157.65"/>
    <x v="3"/>
    <x v="0"/>
    <x v="0"/>
    <n v="315.3"/>
    <n v="315.3"/>
    <x v="724"/>
    <n v="330.63"/>
    <x v="0"/>
    <x v="10"/>
    <x v="1"/>
    <x v="0"/>
    <x v="3"/>
    <x v="3"/>
    <x v="1"/>
  </r>
  <r>
    <s v="TXN-003485"/>
    <x v="321"/>
    <x v="2952"/>
    <x v="5"/>
    <x v="26"/>
    <n v="42.73"/>
    <x v="3"/>
    <x v="0"/>
    <x v="0"/>
    <n v="85.46"/>
    <n v="85.46"/>
    <x v="604"/>
    <n v="98.54"/>
    <x v="0"/>
    <x v="3"/>
    <x v="2"/>
    <x v="0"/>
    <x v="5"/>
    <x v="5"/>
    <x v="3"/>
  </r>
  <r>
    <s v="TXN-010607"/>
    <x v="321"/>
    <x v="2953"/>
    <x v="5"/>
    <x v="29"/>
    <n v="16.44"/>
    <x v="1"/>
    <x v="51"/>
    <x v="805"/>
    <n v="16.44"/>
    <n v="12.56016"/>
    <x v="440"/>
    <n v="19.92016"/>
    <x v="0"/>
    <x v="7"/>
    <x v="1"/>
    <x v="0"/>
    <x v="10"/>
    <x v="4"/>
    <x v="3"/>
  </r>
  <r>
    <s v="TXN-000350"/>
    <x v="321"/>
    <x v="1081"/>
    <x v="7"/>
    <x v="10"/>
    <n v="159.48"/>
    <x v="4"/>
    <x v="0"/>
    <x v="0"/>
    <n v="797.4"/>
    <n v="797.4"/>
    <x v="1730"/>
    <n v="814.33"/>
    <x v="2"/>
    <x v="15"/>
    <x v="5"/>
    <x v="0"/>
    <x v="7"/>
    <x v="3"/>
    <x v="0"/>
  </r>
  <r>
    <s v="TXN-002502"/>
    <x v="321"/>
    <x v="2954"/>
    <x v="7"/>
    <x v="35"/>
    <n v="148.8"/>
    <x v="1"/>
    <x v="0"/>
    <x v="0"/>
    <n v="148.8"/>
    <n v="148.8"/>
    <x v="102"/>
    <n v="160.89"/>
    <x v="0"/>
    <x v="7"/>
    <x v="4"/>
    <x v="0"/>
    <x v="9"/>
    <x v="3"/>
    <x v="3"/>
  </r>
  <r>
    <s v="TXN-007151"/>
    <x v="321"/>
    <x v="2955"/>
    <x v="4"/>
    <x v="18"/>
    <n v="86.34"/>
    <x v="1"/>
    <x v="0"/>
    <x v="0"/>
    <n v="86.34"/>
    <n v="86.34"/>
    <x v="1731"/>
    <n v="98.33"/>
    <x v="0"/>
    <x v="0"/>
    <x v="0"/>
    <x v="0"/>
    <x v="2"/>
    <x v="0"/>
    <x v="3"/>
  </r>
  <r>
    <s v="TXN-008587"/>
    <x v="321"/>
    <x v="2956"/>
    <x v="7"/>
    <x v="36"/>
    <n v="62.19"/>
    <x v="2"/>
    <x v="0"/>
    <x v="0"/>
    <n v="186.57"/>
    <n v="186.57"/>
    <x v="1137"/>
    <n v="196.01"/>
    <x v="0"/>
    <x v="3"/>
    <x v="3"/>
    <x v="1"/>
    <x v="3"/>
    <x v="3"/>
    <x v="1"/>
  </r>
  <r>
    <s v="TXN-002846"/>
    <x v="321"/>
    <x v="1201"/>
    <x v="6"/>
    <x v="17"/>
    <n v="114.86"/>
    <x v="1"/>
    <x v="0"/>
    <x v="0"/>
    <n v="114.86"/>
    <n v="114.86"/>
    <x v="212"/>
    <n v="135.54"/>
    <x v="4"/>
    <x v="16"/>
    <x v="0"/>
    <x v="0"/>
    <x v="2"/>
    <x v="3"/>
    <x v="1"/>
  </r>
  <r>
    <s v="TXN-010964"/>
    <x v="321"/>
    <x v="2957"/>
    <x v="3"/>
    <x v="21"/>
    <n v="94.52"/>
    <x v="2"/>
    <x v="45"/>
    <x v="806"/>
    <n v="283.56"/>
    <n v="268.9094"/>
    <x v="589"/>
    <n v="277.3794"/>
    <x v="0"/>
    <x v="7"/>
    <x v="1"/>
    <x v="0"/>
    <x v="0"/>
    <x v="5"/>
    <x v="0"/>
  </r>
  <r>
    <s v="TXN-013320"/>
    <x v="321"/>
    <x v="2958"/>
    <x v="0"/>
    <x v="20"/>
    <n v="141.31"/>
    <x v="3"/>
    <x v="0"/>
    <x v="0"/>
    <n v="282.62"/>
    <n v="282.62"/>
    <x v="865"/>
    <n v="308.24"/>
    <x v="4"/>
    <x v="17"/>
    <x v="2"/>
    <x v="0"/>
    <x v="9"/>
    <x v="0"/>
    <x v="3"/>
  </r>
  <r>
    <s v="TXN-014693"/>
    <x v="321"/>
    <x v="2959"/>
    <x v="2"/>
    <x v="14"/>
    <n v="123.52"/>
    <x v="1"/>
    <x v="0"/>
    <x v="0"/>
    <n v="123.52"/>
    <n v="123.52"/>
    <x v="334"/>
    <n v="144.16"/>
    <x v="2"/>
    <x v="12"/>
    <x v="1"/>
    <x v="0"/>
    <x v="10"/>
    <x v="3"/>
    <x v="2"/>
  </r>
  <r>
    <s v="TXN-000295"/>
    <x v="321"/>
    <x v="2892"/>
    <x v="5"/>
    <x v="31"/>
    <n v="44.37"/>
    <x v="3"/>
    <x v="0"/>
    <x v="0"/>
    <n v="88.74"/>
    <n v="88.74"/>
    <x v="804"/>
    <n v="106.61"/>
    <x v="2"/>
    <x v="0"/>
    <x v="0"/>
    <x v="0"/>
    <x v="0"/>
    <x v="1"/>
    <x v="1"/>
  </r>
  <r>
    <s v="TXN-009438"/>
    <x v="321"/>
    <x v="2960"/>
    <x v="4"/>
    <x v="34"/>
    <n v="52.51"/>
    <x v="1"/>
    <x v="68"/>
    <x v="807"/>
    <n v="52.51"/>
    <n v="40.48521"/>
    <x v="707"/>
    <n v="49.33521"/>
    <x v="0"/>
    <x v="7"/>
    <x v="0"/>
    <x v="0"/>
    <x v="0"/>
    <x v="5"/>
    <x v="4"/>
  </r>
  <r>
    <s v="TXN-010839"/>
    <x v="322"/>
    <x v="2961"/>
    <x v="4"/>
    <x v="34"/>
    <n v="72.57"/>
    <x v="1"/>
    <x v="0"/>
    <x v="0"/>
    <n v="72.57"/>
    <n v="72.57"/>
    <x v="45"/>
    <n v="93.2"/>
    <x v="4"/>
    <x v="14"/>
    <x v="1"/>
    <x v="0"/>
    <x v="2"/>
    <x v="4"/>
    <x v="1"/>
  </r>
  <r>
    <s v="TXN-000733"/>
    <x v="322"/>
    <x v="2962"/>
    <x v="7"/>
    <x v="10"/>
    <n v="158.8"/>
    <x v="1"/>
    <x v="0"/>
    <x v="0"/>
    <n v="158.8"/>
    <n v="158.8"/>
    <x v="543"/>
    <n v="169.71"/>
    <x v="0"/>
    <x v="6"/>
    <x v="1"/>
    <x v="0"/>
    <x v="3"/>
    <x v="3"/>
    <x v="2"/>
  </r>
  <r>
    <s v="TXN-012518"/>
    <x v="322"/>
    <x v="2413"/>
    <x v="2"/>
    <x v="14"/>
    <n v="51.74"/>
    <x v="1"/>
    <x v="0"/>
    <x v="0"/>
    <n v="51.74"/>
    <n v="51.74"/>
    <x v="1497"/>
    <n v="66.83"/>
    <x v="2"/>
    <x v="5"/>
    <x v="1"/>
    <x v="0"/>
    <x v="10"/>
    <x v="1"/>
    <x v="3"/>
  </r>
  <r>
    <s v="TXN-004695"/>
    <x v="322"/>
    <x v="1838"/>
    <x v="3"/>
    <x v="11"/>
    <n v="124.27"/>
    <x v="3"/>
    <x v="0"/>
    <x v="0"/>
    <n v="248.54"/>
    <n v="248.54"/>
    <x v="1732"/>
    <n v="274.39"/>
    <x v="4"/>
    <x v="17"/>
    <x v="1"/>
    <x v="0"/>
    <x v="3"/>
    <x v="3"/>
    <x v="4"/>
  </r>
  <r>
    <s v="TXN-006832"/>
    <x v="322"/>
    <x v="2963"/>
    <x v="1"/>
    <x v="24"/>
    <n v="49.17"/>
    <x v="1"/>
    <x v="99"/>
    <x v="808"/>
    <n v="49.17"/>
    <n v="46.26897"/>
    <x v="1017"/>
    <n v="62.22897"/>
    <x v="2"/>
    <x v="5"/>
    <x v="5"/>
    <x v="0"/>
    <x v="6"/>
    <x v="5"/>
    <x v="3"/>
  </r>
  <r>
    <s v="TXN-012377"/>
    <x v="322"/>
    <x v="2964"/>
    <x v="7"/>
    <x v="35"/>
    <n v="122.59"/>
    <x v="1"/>
    <x v="0"/>
    <x v="0"/>
    <n v="122.59"/>
    <n v="122.59"/>
    <x v="1733"/>
    <n v="147.84"/>
    <x v="3"/>
    <x v="1"/>
    <x v="0"/>
    <x v="0"/>
    <x v="9"/>
    <x v="0"/>
    <x v="4"/>
  </r>
  <r>
    <s v="TXN-005774"/>
    <x v="322"/>
    <x v="1210"/>
    <x v="1"/>
    <x v="32"/>
    <n v="52.22"/>
    <x v="3"/>
    <x v="0"/>
    <x v="0"/>
    <n v="104.44"/>
    <n v="104.44"/>
    <x v="72"/>
    <n v="117.41"/>
    <x v="0"/>
    <x v="10"/>
    <x v="1"/>
    <x v="0"/>
    <x v="10"/>
    <x v="0"/>
    <x v="1"/>
  </r>
  <r>
    <s v="TXN-006788"/>
    <x v="322"/>
    <x v="2965"/>
    <x v="6"/>
    <x v="13"/>
    <n v="86.23"/>
    <x v="1"/>
    <x v="0"/>
    <x v="0"/>
    <n v="86.23"/>
    <n v="86.23"/>
    <x v="477"/>
    <n v="99.34"/>
    <x v="0"/>
    <x v="0"/>
    <x v="1"/>
    <x v="1"/>
    <x v="4"/>
    <x v="0"/>
    <x v="1"/>
  </r>
  <r>
    <s v="TXN-009647"/>
    <x v="322"/>
    <x v="2412"/>
    <x v="3"/>
    <x v="11"/>
    <n v="177.7"/>
    <x v="1"/>
    <x v="0"/>
    <x v="0"/>
    <n v="177.7"/>
    <n v="177.7"/>
    <x v="785"/>
    <n v="196.71"/>
    <x v="2"/>
    <x v="16"/>
    <x v="1"/>
    <x v="0"/>
    <x v="9"/>
    <x v="2"/>
    <x v="1"/>
  </r>
  <r>
    <s v="TXN-000303"/>
    <x v="322"/>
    <x v="2821"/>
    <x v="2"/>
    <x v="16"/>
    <n v="15.42"/>
    <x v="1"/>
    <x v="0"/>
    <x v="0"/>
    <n v="15.42"/>
    <n v="15.42"/>
    <x v="1734"/>
    <n v="35.58"/>
    <x v="1"/>
    <x v="17"/>
    <x v="1"/>
    <x v="0"/>
    <x v="6"/>
    <x v="3"/>
    <x v="3"/>
  </r>
  <r>
    <s v="TXN-007759"/>
    <x v="322"/>
    <x v="2966"/>
    <x v="3"/>
    <x v="3"/>
    <n v="23.21"/>
    <x v="1"/>
    <x v="137"/>
    <x v="809"/>
    <n v="23.21"/>
    <n v="21.44604"/>
    <x v="731"/>
    <n v="32.20604"/>
    <x v="0"/>
    <x v="7"/>
    <x v="0"/>
    <x v="1"/>
    <x v="0"/>
    <x v="4"/>
    <x v="3"/>
  </r>
  <r>
    <s v="TXN-011773"/>
    <x v="322"/>
    <x v="2967"/>
    <x v="2"/>
    <x v="25"/>
    <n v="169.64"/>
    <x v="1"/>
    <x v="0"/>
    <x v="0"/>
    <n v="169.64"/>
    <n v="169.64"/>
    <x v="944"/>
    <n v="189.49"/>
    <x v="2"/>
    <x v="5"/>
    <x v="1"/>
    <x v="1"/>
    <x v="6"/>
    <x v="5"/>
    <x v="3"/>
  </r>
  <r>
    <s v="TXN-007968"/>
    <x v="322"/>
    <x v="2957"/>
    <x v="7"/>
    <x v="22"/>
    <n v="109.3"/>
    <x v="1"/>
    <x v="0"/>
    <x v="0"/>
    <n v="109.3"/>
    <n v="109.3"/>
    <x v="1735"/>
    <n v="123.53"/>
    <x v="0"/>
    <x v="0"/>
    <x v="1"/>
    <x v="0"/>
    <x v="7"/>
    <x v="3"/>
    <x v="3"/>
  </r>
  <r>
    <s v="TXN-004883"/>
    <x v="322"/>
    <x v="2968"/>
    <x v="2"/>
    <x v="28"/>
    <n v="36.17"/>
    <x v="2"/>
    <x v="0"/>
    <x v="0"/>
    <n v="108.51"/>
    <n v="108.51"/>
    <x v="729"/>
    <n v="133.48"/>
    <x v="3"/>
    <x v="12"/>
    <x v="5"/>
    <x v="1"/>
    <x v="8"/>
    <x v="3"/>
    <x v="3"/>
  </r>
  <r>
    <s v="TXN-009756"/>
    <x v="322"/>
    <x v="2969"/>
    <x v="4"/>
    <x v="30"/>
    <n v="59.03"/>
    <x v="1"/>
    <x v="0"/>
    <x v="0"/>
    <n v="59.03"/>
    <n v="59.03"/>
    <x v="402"/>
    <n v="72.67"/>
    <x v="0"/>
    <x v="10"/>
    <x v="0"/>
    <x v="0"/>
    <x v="9"/>
    <x v="1"/>
    <x v="3"/>
  </r>
  <r>
    <s v="TXN-009120"/>
    <x v="322"/>
    <x v="1467"/>
    <x v="3"/>
    <x v="11"/>
    <n v="43.91"/>
    <x v="1"/>
    <x v="0"/>
    <x v="0"/>
    <n v="43.91"/>
    <n v="43.91"/>
    <x v="1234"/>
    <n v="55.1"/>
    <x v="0"/>
    <x v="3"/>
    <x v="0"/>
    <x v="0"/>
    <x v="3"/>
    <x v="3"/>
    <x v="3"/>
  </r>
  <r>
    <s v="TXN-008503"/>
    <x v="323"/>
    <x v="2970"/>
    <x v="3"/>
    <x v="8"/>
    <n v="125.72"/>
    <x v="3"/>
    <x v="0"/>
    <x v="0"/>
    <n v="251.44"/>
    <n v="251.44"/>
    <x v="367"/>
    <n v="272.55"/>
    <x v="2"/>
    <x v="9"/>
    <x v="5"/>
    <x v="1"/>
    <x v="10"/>
    <x v="2"/>
    <x v="1"/>
  </r>
  <r>
    <s v="TXN-001787"/>
    <x v="323"/>
    <x v="2971"/>
    <x v="4"/>
    <x v="30"/>
    <n v="27.51"/>
    <x v="2"/>
    <x v="0"/>
    <x v="0"/>
    <n v="82.53"/>
    <n v="82.53"/>
    <x v="487"/>
    <n v="102.05"/>
    <x v="2"/>
    <x v="16"/>
    <x v="1"/>
    <x v="0"/>
    <x v="6"/>
    <x v="3"/>
    <x v="3"/>
  </r>
  <r>
    <s v="TXN-010993"/>
    <x v="323"/>
    <x v="2972"/>
    <x v="0"/>
    <x v="38"/>
    <n v="428.81"/>
    <x v="1"/>
    <x v="69"/>
    <x v="810"/>
    <n v="428.81"/>
    <n v="368.34779"/>
    <x v="1736"/>
    <n v="401.75779"/>
    <x v="4"/>
    <x v="12"/>
    <x v="1"/>
    <x v="0"/>
    <x v="8"/>
    <x v="2"/>
    <x v="3"/>
  </r>
  <r>
    <s v="TXN-008913"/>
    <x v="323"/>
    <x v="316"/>
    <x v="3"/>
    <x v="6"/>
    <n v="193.61"/>
    <x v="1"/>
    <x v="0"/>
    <x v="0"/>
    <n v="193.61"/>
    <n v="193.61"/>
    <x v="1670"/>
    <n v="203.96"/>
    <x v="0"/>
    <x v="3"/>
    <x v="1"/>
    <x v="0"/>
    <x v="1"/>
    <x v="3"/>
    <x v="1"/>
  </r>
  <r>
    <s v="TXN-009693"/>
    <x v="323"/>
    <x v="2887"/>
    <x v="7"/>
    <x v="35"/>
    <n v="143.96"/>
    <x v="1"/>
    <x v="0"/>
    <x v="0"/>
    <n v="143.96"/>
    <n v="143.96"/>
    <x v="1737"/>
    <n v="153.91"/>
    <x v="0"/>
    <x v="11"/>
    <x v="4"/>
    <x v="0"/>
    <x v="5"/>
    <x v="3"/>
    <x v="3"/>
  </r>
  <r>
    <s v="TXN-008077"/>
    <x v="323"/>
    <x v="2973"/>
    <x v="5"/>
    <x v="26"/>
    <n v="29.99"/>
    <x v="3"/>
    <x v="0"/>
    <x v="0"/>
    <n v="59.98"/>
    <n v="59.98"/>
    <x v="824"/>
    <n v="69.27"/>
    <x v="0"/>
    <x v="7"/>
    <x v="1"/>
    <x v="0"/>
    <x v="4"/>
    <x v="3"/>
    <x v="3"/>
  </r>
  <r>
    <s v="TXN-010319"/>
    <x v="323"/>
    <x v="2974"/>
    <x v="2"/>
    <x v="28"/>
    <n v="160.71"/>
    <x v="3"/>
    <x v="0"/>
    <x v="0"/>
    <n v="321.42"/>
    <n v="321.42"/>
    <x v="1545"/>
    <n v="343.51"/>
    <x v="1"/>
    <x v="18"/>
    <x v="1"/>
    <x v="0"/>
    <x v="6"/>
    <x v="0"/>
    <x v="4"/>
  </r>
  <r>
    <s v="TXN-000438"/>
    <x v="323"/>
    <x v="273"/>
    <x v="3"/>
    <x v="8"/>
    <n v="119.09"/>
    <x v="1"/>
    <x v="83"/>
    <x v="811"/>
    <n v="119.09"/>
    <n v="111.82551"/>
    <x v="77"/>
    <n v="128.61551"/>
    <x v="2"/>
    <x v="5"/>
    <x v="1"/>
    <x v="0"/>
    <x v="7"/>
    <x v="2"/>
    <x v="3"/>
  </r>
  <r>
    <s v="TXN-014261"/>
    <x v="323"/>
    <x v="2975"/>
    <x v="4"/>
    <x v="27"/>
    <n v="79.18"/>
    <x v="1"/>
    <x v="0"/>
    <x v="0"/>
    <n v="79.18"/>
    <n v="79.18"/>
    <x v="50"/>
    <n v="93.66"/>
    <x v="0"/>
    <x v="10"/>
    <x v="0"/>
    <x v="0"/>
    <x v="0"/>
    <x v="3"/>
    <x v="3"/>
  </r>
  <r>
    <s v="TXN-010835"/>
    <x v="323"/>
    <x v="2976"/>
    <x v="0"/>
    <x v="38"/>
    <n v="441.46"/>
    <x v="1"/>
    <x v="0"/>
    <x v="0"/>
    <n v="441.46"/>
    <n v="441.46"/>
    <x v="1264"/>
    <n v="456.26"/>
    <x v="0"/>
    <x v="11"/>
    <x v="1"/>
    <x v="0"/>
    <x v="0"/>
    <x v="1"/>
    <x v="1"/>
  </r>
  <r>
    <s v="TXN-007793"/>
    <x v="323"/>
    <x v="2977"/>
    <x v="3"/>
    <x v="3"/>
    <n v="139.72"/>
    <x v="1"/>
    <x v="0"/>
    <x v="0"/>
    <n v="139.72"/>
    <n v="139.72"/>
    <x v="1091"/>
    <n v="155.56"/>
    <x v="0"/>
    <x v="6"/>
    <x v="5"/>
    <x v="1"/>
    <x v="8"/>
    <x v="0"/>
    <x v="2"/>
  </r>
  <r>
    <s v="TXN-013696"/>
    <x v="323"/>
    <x v="2203"/>
    <x v="2"/>
    <x v="14"/>
    <n v="117.55"/>
    <x v="1"/>
    <x v="0"/>
    <x v="0"/>
    <n v="117.55"/>
    <n v="117.55"/>
    <x v="1330"/>
    <n v="126.81"/>
    <x v="0"/>
    <x v="10"/>
    <x v="5"/>
    <x v="0"/>
    <x v="9"/>
    <x v="2"/>
    <x v="3"/>
  </r>
  <r>
    <s v="TXN-004211"/>
    <x v="323"/>
    <x v="2978"/>
    <x v="5"/>
    <x v="31"/>
    <n v="12.63"/>
    <x v="1"/>
    <x v="0"/>
    <x v="0"/>
    <n v="12.63"/>
    <n v="12.63"/>
    <x v="616"/>
    <n v="28.42"/>
    <x v="2"/>
    <x v="2"/>
    <x v="1"/>
    <x v="0"/>
    <x v="3"/>
    <x v="2"/>
    <x v="0"/>
  </r>
  <r>
    <s v="TXN-006833"/>
    <x v="324"/>
    <x v="2979"/>
    <x v="3"/>
    <x v="21"/>
    <n v="234.93"/>
    <x v="2"/>
    <x v="0"/>
    <x v="0"/>
    <n v="704.79"/>
    <n v="704.79"/>
    <x v="986"/>
    <n v="726.86"/>
    <x v="2"/>
    <x v="16"/>
    <x v="3"/>
    <x v="1"/>
    <x v="0"/>
    <x v="0"/>
    <x v="2"/>
  </r>
  <r>
    <s v="TXN-012739"/>
    <x v="324"/>
    <x v="2980"/>
    <x v="4"/>
    <x v="5"/>
    <n v="33.63"/>
    <x v="1"/>
    <x v="54"/>
    <x v="812"/>
    <n v="33.63"/>
    <n v="28.72002"/>
    <x v="347"/>
    <n v="35.27002"/>
    <x v="0"/>
    <x v="3"/>
    <x v="1"/>
    <x v="1"/>
    <x v="9"/>
    <x v="3"/>
    <x v="1"/>
  </r>
  <r>
    <s v="TXN-003573"/>
    <x v="324"/>
    <x v="2981"/>
    <x v="2"/>
    <x v="28"/>
    <n v="105.21"/>
    <x v="1"/>
    <x v="0"/>
    <x v="0"/>
    <n v="105.21"/>
    <n v="105.21"/>
    <x v="692"/>
    <n v="125.9"/>
    <x v="1"/>
    <x v="1"/>
    <x v="1"/>
    <x v="0"/>
    <x v="8"/>
    <x v="0"/>
    <x v="3"/>
  </r>
  <r>
    <s v="TXN-011194"/>
    <x v="324"/>
    <x v="2982"/>
    <x v="3"/>
    <x v="6"/>
    <n v="35.47"/>
    <x v="1"/>
    <x v="0"/>
    <x v="0"/>
    <n v="35.47"/>
    <n v="35.47"/>
    <x v="661"/>
    <n v="43.12"/>
    <x v="0"/>
    <x v="11"/>
    <x v="5"/>
    <x v="0"/>
    <x v="1"/>
    <x v="0"/>
    <x v="1"/>
  </r>
  <r>
    <s v="TXN-001040"/>
    <x v="324"/>
    <x v="1075"/>
    <x v="3"/>
    <x v="3"/>
    <n v="125.92"/>
    <x v="3"/>
    <x v="0"/>
    <x v="0"/>
    <n v="251.84"/>
    <n v="251.84"/>
    <x v="766"/>
    <n v="264.63"/>
    <x v="0"/>
    <x v="11"/>
    <x v="1"/>
    <x v="0"/>
    <x v="6"/>
    <x v="0"/>
    <x v="2"/>
  </r>
  <r>
    <s v="TXN-008829"/>
    <x v="324"/>
    <x v="1039"/>
    <x v="2"/>
    <x v="25"/>
    <n v="95.63"/>
    <x v="1"/>
    <x v="0"/>
    <x v="0"/>
    <n v="95.63"/>
    <n v="95.63"/>
    <x v="1738"/>
    <n v="116.08"/>
    <x v="2"/>
    <x v="0"/>
    <x v="3"/>
    <x v="0"/>
    <x v="3"/>
    <x v="0"/>
    <x v="4"/>
  </r>
  <r>
    <s v="TXN-005937"/>
    <x v="324"/>
    <x v="2983"/>
    <x v="1"/>
    <x v="1"/>
    <n v="25.86"/>
    <x v="1"/>
    <x v="0"/>
    <x v="0"/>
    <n v="25.86"/>
    <n v="25.86"/>
    <x v="1406"/>
    <n v="49.34"/>
    <x v="4"/>
    <x v="2"/>
    <x v="5"/>
    <x v="0"/>
    <x v="0"/>
    <x v="5"/>
    <x v="1"/>
  </r>
  <r>
    <s v="TXN-013183"/>
    <x v="324"/>
    <x v="2984"/>
    <x v="7"/>
    <x v="23"/>
    <n v="144.35"/>
    <x v="1"/>
    <x v="0"/>
    <x v="0"/>
    <n v="144.35"/>
    <n v="144.35"/>
    <x v="520"/>
    <n v="166.81"/>
    <x v="2"/>
    <x v="16"/>
    <x v="2"/>
    <x v="1"/>
    <x v="3"/>
    <x v="3"/>
    <x v="3"/>
  </r>
  <r>
    <s v="TXN-014096"/>
    <x v="324"/>
    <x v="2985"/>
    <x v="4"/>
    <x v="18"/>
    <n v="27.73"/>
    <x v="3"/>
    <x v="22"/>
    <x v="813"/>
    <n v="55.46"/>
    <n v="52.60381"/>
    <x v="877"/>
    <n v="64.33381"/>
    <x v="0"/>
    <x v="0"/>
    <x v="5"/>
    <x v="0"/>
    <x v="7"/>
    <x v="2"/>
    <x v="1"/>
  </r>
  <r>
    <s v="TXN-001583"/>
    <x v="324"/>
    <x v="2986"/>
    <x v="5"/>
    <x v="7"/>
    <n v="9.41"/>
    <x v="0"/>
    <x v="98"/>
    <x v="814"/>
    <n v="37.64"/>
    <n v="36.3226"/>
    <x v="61"/>
    <n v="49.9826"/>
    <x v="2"/>
    <x v="12"/>
    <x v="1"/>
    <x v="0"/>
    <x v="10"/>
    <x v="1"/>
    <x v="1"/>
  </r>
  <r>
    <s v="TXN-007142"/>
    <x v="324"/>
    <x v="2769"/>
    <x v="2"/>
    <x v="14"/>
    <n v="109.12"/>
    <x v="3"/>
    <x v="137"/>
    <x v="815"/>
    <n v="218.24"/>
    <n v="209.94688"/>
    <x v="637"/>
    <n v="225.52688"/>
    <x v="0"/>
    <x v="3"/>
    <x v="1"/>
    <x v="0"/>
    <x v="8"/>
    <x v="2"/>
    <x v="2"/>
  </r>
  <r>
    <s v="TXN-002917"/>
    <x v="324"/>
    <x v="2987"/>
    <x v="3"/>
    <x v="8"/>
    <n v="120.47"/>
    <x v="1"/>
    <x v="0"/>
    <x v="0"/>
    <n v="120.47"/>
    <n v="120.47"/>
    <x v="441"/>
    <n v="134.35"/>
    <x v="0"/>
    <x v="3"/>
    <x v="0"/>
    <x v="0"/>
    <x v="3"/>
    <x v="1"/>
    <x v="1"/>
  </r>
  <r>
    <s v="TXN-008153"/>
    <x v="324"/>
    <x v="2300"/>
    <x v="4"/>
    <x v="5"/>
    <n v="56.4"/>
    <x v="1"/>
    <x v="41"/>
    <x v="816"/>
    <n v="56.4"/>
    <n v="46.9812"/>
    <x v="1250"/>
    <n v="66.7612"/>
    <x v="1"/>
    <x v="13"/>
    <x v="0"/>
    <x v="0"/>
    <x v="3"/>
    <x v="3"/>
    <x v="0"/>
  </r>
  <r>
    <s v="TXN-007020"/>
    <x v="324"/>
    <x v="2988"/>
    <x v="3"/>
    <x v="11"/>
    <n v="134.9"/>
    <x v="1"/>
    <x v="0"/>
    <x v="0"/>
    <n v="134.9"/>
    <n v="134.9"/>
    <x v="0"/>
    <n v="151.41"/>
    <x v="2"/>
    <x v="3"/>
    <x v="0"/>
    <x v="0"/>
    <x v="0"/>
    <x v="5"/>
    <x v="3"/>
  </r>
  <r>
    <s v="TXN-012182"/>
    <x v="324"/>
    <x v="1975"/>
    <x v="5"/>
    <x v="7"/>
    <n v="30.02"/>
    <x v="1"/>
    <x v="0"/>
    <x v="0"/>
    <n v="30.02"/>
    <n v="30.02"/>
    <x v="1739"/>
    <n v="36.44"/>
    <x v="0"/>
    <x v="6"/>
    <x v="5"/>
    <x v="0"/>
    <x v="6"/>
    <x v="4"/>
    <x v="1"/>
  </r>
  <r>
    <s v="TXN-008198"/>
    <x v="325"/>
    <x v="911"/>
    <x v="3"/>
    <x v="3"/>
    <n v="187.36"/>
    <x v="1"/>
    <x v="0"/>
    <x v="0"/>
    <n v="187.36"/>
    <n v="187.36"/>
    <x v="1185"/>
    <n v="199.51"/>
    <x v="0"/>
    <x v="7"/>
    <x v="0"/>
    <x v="0"/>
    <x v="10"/>
    <x v="3"/>
    <x v="0"/>
  </r>
  <r>
    <s v="TXN-002776"/>
    <x v="325"/>
    <x v="2989"/>
    <x v="7"/>
    <x v="10"/>
    <n v="40.1"/>
    <x v="1"/>
    <x v="0"/>
    <x v="0"/>
    <n v="40.1"/>
    <n v="40.1"/>
    <x v="368"/>
    <n v="58.89"/>
    <x v="1"/>
    <x v="19"/>
    <x v="0"/>
    <x v="0"/>
    <x v="8"/>
    <x v="0"/>
    <x v="1"/>
  </r>
  <r>
    <s v="TXN-001089"/>
    <x v="325"/>
    <x v="460"/>
    <x v="2"/>
    <x v="2"/>
    <n v="49.64"/>
    <x v="0"/>
    <x v="0"/>
    <x v="0"/>
    <n v="198.56"/>
    <n v="198.56"/>
    <x v="1740"/>
    <n v="225.26"/>
    <x v="4"/>
    <x v="18"/>
    <x v="1"/>
    <x v="0"/>
    <x v="6"/>
    <x v="0"/>
    <x v="3"/>
  </r>
  <r>
    <s v="TXN-004967"/>
    <x v="325"/>
    <x v="2990"/>
    <x v="2"/>
    <x v="16"/>
    <n v="156.39"/>
    <x v="3"/>
    <x v="0"/>
    <x v="0"/>
    <n v="312.78"/>
    <n v="312.78"/>
    <x v="80"/>
    <n v="328.97"/>
    <x v="0"/>
    <x v="11"/>
    <x v="0"/>
    <x v="0"/>
    <x v="8"/>
    <x v="3"/>
    <x v="1"/>
  </r>
  <r>
    <s v="TXN-001850"/>
    <x v="325"/>
    <x v="2991"/>
    <x v="4"/>
    <x v="34"/>
    <n v="91.34"/>
    <x v="1"/>
    <x v="0"/>
    <x v="0"/>
    <n v="91.34"/>
    <n v="91.34"/>
    <x v="441"/>
    <n v="105.22"/>
    <x v="0"/>
    <x v="3"/>
    <x v="1"/>
    <x v="0"/>
    <x v="9"/>
    <x v="2"/>
    <x v="3"/>
  </r>
  <r>
    <s v="TXN-013266"/>
    <x v="325"/>
    <x v="2992"/>
    <x v="0"/>
    <x v="20"/>
    <n v="447.63"/>
    <x v="1"/>
    <x v="0"/>
    <x v="0"/>
    <n v="447.63"/>
    <n v="447.63"/>
    <x v="1324"/>
    <n v="463.08"/>
    <x v="0"/>
    <x v="10"/>
    <x v="5"/>
    <x v="0"/>
    <x v="10"/>
    <x v="3"/>
    <x v="0"/>
  </r>
  <r>
    <s v="TXN-004078"/>
    <x v="326"/>
    <x v="2993"/>
    <x v="0"/>
    <x v="38"/>
    <n v="406.78"/>
    <x v="0"/>
    <x v="0"/>
    <x v="0"/>
    <n v="1627.12"/>
    <n v="1627.12"/>
    <x v="1741"/>
    <n v="1653.62"/>
    <x v="2"/>
    <x v="7"/>
    <x v="3"/>
    <x v="0"/>
    <x v="4"/>
    <x v="2"/>
    <x v="1"/>
  </r>
  <r>
    <s v="TXN-011087"/>
    <x v="326"/>
    <x v="2994"/>
    <x v="4"/>
    <x v="34"/>
    <n v="62.62"/>
    <x v="1"/>
    <x v="0"/>
    <x v="0"/>
    <n v="62.62"/>
    <n v="62.62"/>
    <x v="1742"/>
    <n v="86.59"/>
    <x v="1"/>
    <x v="19"/>
    <x v="0"/>
    <x v="0"/>
    <x v="7"/>
    <x v="3"/>
    <x v="1"/>
  </r>
  <r>
    <s v="TXN-001643"/>
    <x v="326"/>
    <x v="2410"/>
    <x v="3"/>
    <x v="3"/>
    <n v="68.92"/>
    <x v="1"/>
    <x v="0"/>
    <x v="0"/>
    <n v="68.92"/>
    <n v="68.92"/>
    <x v="224"/>
    <n v="75.98"/>
    <x v="0"/>
    <x v="0"/>
    <x v="5"/>
    <x v="0"/>
    <x v="7"/>
    <x v="1"/>
    <x v="1"/>
  </r>
  <r>
    <s v="TXN-000947"/>
    <x v="326"/>
    <x v="1438"/>
    <x v="4"/>
    <x v="27"/>
    <n v="86.59"/>
    <x v="1"/>
    <x v="27"/>
    <x v="817"/>
    <n v="86.59"/>
    <n v="78.7969"/>
    <x v="1279"/>
    <n v="87.1569"/>
    <x v="0"/>
    <x v="11"/>
    <x v="5"/>
    <x v="0"/>
    <x v="8"/>
    <x v="0"/>
    <x v="1"/>
  </r>
  <r>
    <s v="TXN-006221"/>
    <x v="326"/>
    <x v="2995"/>
    <x v="4"/>
    <x v="30"/>
    <n v="78.53"/>
    <x v="3"/>
    <x v="0"/>
    <x v="0"/>
    <n v="157.06"/>
    <n v="157.06"/>
    <x v="826"/>
    <n v="176.43"/>
    <x v="2"/>
    <x v="3"/>
    <x v="0"/>
    <x v="0"/>
    <x v="8"/>
    <x v="1"/>
    <x v="1"/>
  </r>
  <r>
    <s v="TXN-008049"/>
    <x v="326"/>
    <x v="2996"/>
    <x v="1"/>
    <x v="1"/>
    <n v="28.47"/>
    <x v="1"/>
    <x v="0"/>
    <x v="0"/>
    <n v="28.47"/>
    <n v="28.47"/>
    <x v="680"/>
    <n v="35.4"/>
    <x v="0"/>
    <x v="7"/>
    <x v="1"/>
    <x v="0"/>
    <x v="8"/>
    <x v="5"/>
    <x v="1"/>
  </r>
  <r>
    <s v="TXN-002333"/>
    <x v="326"/>
    <x v="626"/>
    <x v="6"/>
    <x v="19"/>
    <n v="42.85"/>
    <x v="1"/>
    <x v="0"/>
    <x v="0"/>
    <n v="42.85"/>
    <n v="42.85"/>
    <x v="16"/>
    <n v="56.54"/>
    <x v="0"/>
    <x v="6"/>
    <x v="3"/>
    <x v="0"/>
    <x v="11"/>
    <x v="2"/>
    <x v="2"/>
  </r>
  <r>
    <s v="TXN-001970"/>
    <x v="326"/>
    <x v="2997"/>
    <x v="5"/>
    <x v="7"/>
    <n v="24.81"/>
    <x v="1"/>
    <x v="123"/>
    <x v="818"/>
    <n v="24.81"/>
    <n v="19.57509"/>
    <x v="548"/>
    <n v="33.04509"/>
    <x v="0"/>
    <x v="11"/>
    <x v="0"/>
    <x v="0"/>
    <x v="0"/>
    <x v="5"/>
    <x v="1"/>
  </r>
  <r>
    <s v="TXN-014555"/>
    <x v="326"/>
    <x v="2145"/>
    <x v="2"/>
    <x v="25"/>
    <n v="123.31"/>
    <x v="2"/>
    <x v="0"/>
    <x v="0"/>
    <n v="369.93"/>
    <n v="369.93"/>
    <x v="130"/>
    <n v="395.12"/>
    <x v="1"/>
    <x v="19"/>
    <x v="0"/>
    <x v="0"/>
    <x v="3"/>
    <x v="0"/>
    <x v="2"/>
  </r>
  <r>
    <s v="TXN-004544"/>
    <x v="327"/>
    <x v="2998"/>
    <x v="1"/>
    <x v="37"/>
    <n v="16.92"/>
    <x v="1"/>
    <x v="0"/>
    <x v="0"/>
    <n v="16.92"/>
    <n v="16.92"/>
    <x v="350"/>
    <n v="30.27"/>
    <x v="2"/>
    <x v="15"/>
    <x v="1"/>
    <x v="1"/>
    <x v="1"/>
    <x v="3"/>
    <x v="2"/>
  </r>
  <r>
    <s v="TXN-013440"/>
    <x v="327"/>
    <x v="2999"/>
    <x v="1"/>
    <x v="32"/>
    <n v="33.63"/>
    <x v="1"/>
    <x v="0"/>
    <x v="0"/>
    <n v="33.63"/>
    <n v="33.63"/>
    <x v="1743"/>
    <n v="58.29"/>
    <x v="4"/>
    <x v="22"/>
    <x v="6"/>
    <x v="0"/>
    <x v="9"/>
    <x v="0"/>
    <x v="2"/>
  </r>
  <r>
    <s v="TXN-011748"/>
    <x v="327"/>
    <x v="3000"/>
    <x v="1"/>
    <x v="1"/>
    <n v="22.18"/>
    <x v="1"/>
    <x v="0"/>
    <x v="0"/>
    <n v="22.18"/>
    <n v="22.18"/>
    <x v="1309"/>
    <n v="40.51"/>
    <x v="1"/>
    <x v="9"/>
    <x v="1"/>
    <x v="0"/>
    <x v="4"/>
    <x v="4"/>
    <x v="3"/>
  </r>
  <r>
    <s v="TXN-003439"/>
    <x v="327"/>
    <x v="3001"/>
    <x v="6"/>
    <x v="17"/>
    <n v="54.08"/>
    <x v="3"/>
    <x v="0"/>
    <x v="0"/>
    <n v="108.16"/>
    <n v="108.16"/>
    <x v="1744"/>
    <n v="128.37"/>
    <x v="2"/>
    <x v="16"/>
    <x v="6"/>
    <x v="0"/>
    <x v="0"/>
    <x v="2"/>
    <x v="2"/>
  </r>
  <r>
    <s v="TXN-008141"/>
    <x v="327"/>
    <x v="3002"/>
    <x v="3"/>
    <x v="8"/>
    <n v="100.04"/>
    <x v="2"/>
    <x v="197"/>
    <x v="819"/>
    <n v="300.12"/>
    <n v="287.01476"/>
    <x v="1127"/>
    <n v="299.83476"/>
    <x v="0"/>
    <x v="10"/>
    <x v="1"/>
    <x v="0"/>
    <x v="0"/>
    <x v="2"/>
    <x v="3"/>
  </r>
  <r>
    <s v="TXN-005541"/>
    <x v="327"/>
    <x v="3003"/>
    <x v="6"/>
    <x v="17"/>
    <n v="89.55"/>
    <x v="1"/>
    <x v="0"/>
    <x v="0"/>
    <n v="89.55"/>
    <n v="89.55"/>
    <x v="1745"/>
    <n v="113.85"/>
    <x v="4"/>
    <x v="5"/>
    <x v="5"/>
    <x v="0"/>
    <x v="6"/>
    <x v="3"/>
    <x v="1"/>
  </r>
  <r>
    <s v="TXN-001415"/>
    <x v="328"/>
    <x v="3004"/>
    <x v="6"/>
    <x v="17"/>
    <n v="77.39"/>
    <x v="1"/>
    <x v="0"/>
    <x v="0"/>
    <n v="77.39"/>
    <n v="77.39"/>
    <x v="243"/>
    <n v="88.56"/>
    <x v="0"/>
    <x v="6"/>
    <x v="1"/>
    <x v="0"/>
    <x v="1"/>
    <x v="5"/>
    <x v="3"/>
  </r>
  <r>
    <s v="TXN-001306"/>
    <x v="328"/>
    <x v="2024"/>
    <x v="5"/>
    <x v="31"/>
    <n v="25.18"/>
    <x v="1"/>
    <x v="0"/>
    <x v="0"/>
    <n v="25.18"/>
    <n v="25.18"/>
    <x v="998"/>
    <n v="41.1"/>
    <x v="2"/>
    <x v="3"/>
    <x v="1"/>
    <x v="1"/>
    <x v="6"/>
    <x v="3"/>
    <x v="4"/>
  </r>
  <r>
    <s v="TXN-000116"/>
    <x v="328"/>
    <x v="3005"/>
    <x v="1"/>
    <x v="32"/>
    <n v="19.8"/>
    <x v="1"/>
    <x v="0"/>
    <x v="0"/>
    <n v="19.8"/>
    <n v="19.8"/>
    <x v="138"/>
    <n v="39.4"/>
    <x v="2"/>
    <x v="7"/>
    <x v="1"/>
    <x v="0"/>
    <x v="2"/>
    <x v="1"/>
    <x v="3"/>
  </r>
  <r>
    <s v="TXN-009859"/>
    <x v="328"/>
    <x v="2391"/>
    <x v="6"/>
    <x v="12"/>
    <n v="101.4"/>
    <x v="3"/>
    <x v="0"/>
    <x v="0"/>
    <n v="202.8"/>
    <n v="202.8"/>
    <x v="491"/>
    <n v="219.83"/>
    <x v="2"/>
    <x v="5"/>
    <x v="3"/>
    <x v="0"/>
    <x v="3"/>
    <x v="3"/>
    <x v="1"/>
  </r>
  <r>
    <s v="TXN-005901"/>
    <x v="328"/>
    <x v="3006"/>
    <x v="3"/>
    <x v="21"/>
    <n v="86.14"/>
    <x v="1"/>
    <x v="0"/>
    <x v="0"/>
    <n v="86.14"/>
    <n v="86.14"/>
    <x v="351"/>
    <n v="109.87"/>
    <x v="1"/>
    <x v="1"/>
    <x v="1"/>
    <x v="0"/>
    <x v="9"/>
    <x v="3"/>
    <x v="4"/>
  </r>
  <r>
    <s v="TXN-013229"/>
    <x v="328"/>
    <x v="775"/>
    <x v="4"/>
    <x v="30"/>
    <n v="21.44"/>
    <x v="1"/>
    <x v="0"/>
    <x v="0"/>
    <n v="21.44"/>
    <n v="21.44"/>
    <x v="746"/>
    <n v="33.52"/>
    <x v="0"/>
    <x v="6"/>
    <x v="5"/>
    <x v="0"/>
    <x v="6"/>
    <x v="3"/>
    <x v="1"/>
  </r>
  <r>
    <s v="TXN-003372"/>
    <x v="328"/>
    <x v="3007"/>
    <x v="6"/>
    <x v="9"/>
    <n v="72.54"/>
    <x v="4"/>
    <x v="0"/>
    <x v="0"/>
    <n v="362.7"/>
    <n v="362.7"/>
    <x v="1367"/>
    <n v="375.13"/>
    <x v="0"/>
    <x v="7"/>
    <x v="1"/>
    <x v="0"/>
    <x v="6"/>
    <x v="0"/>
    <x v="1"/>
  </r>
  <r>
    <s v="TXN-011525"/>
    <x v="328"/>
    <x v="516"/>
    <x v="6"/>
    <x v="13"/>
    <n v="32.69"/>
    <x v="2"/>
    <x v="195"/>
    <x v="820"/>
    <n v="98.07"/>
    <n v="93.91837"/>
    <x v="1106"/>
    <n v="107.11837"/>
    <x v="0"/>
    <x v="0"/>
    <x v="0"/>
    <x v="0"/>
    <x v="3"/>
    <x v="3"/>
    <x v="1"/>
  </r>
  <r>
    <s v="TXN-006397"/>
    <x v="328"/>
    <x v="1028"/>
    <x v="2"/>
    <x v="2"/>
    <n v="132.97"/>
    <x v="1"/>
    <x v="0"/>
    <x v="0"/>
    <n v="132.97"/>
    <n v="132.97"/>
    <x v="1167"/>
    <n v="142.73"/>
    <x v="0"/>
    <x v="0"/>
    <x v="0"/>
    <x v="0"/>
    <x v="8"/>
    <x v="3"/>
    <x v="1"/>
  </r>
  <r>
    <s v="TXN-004263"/>
    <x v="328"/>
    <x v="3008"/>
    <x v="4"/>
    <x v="27"/>
    <n v="67.26"/>
    <x v="1"/>
    <x v="0"/>
    <x v="0"/>
    <n v="67.26"/>
    <n v="67.26"/>
    <x v="1746"/>
    <n v="75.6"/>
    <x v="0"/>
    <x v="7"/>
    <x v="0"/>
    <x v="0"/>
    <x v="4"/>
    <x v="3"/>
    <x v="1"/>
  </r>
  <r>
    <s v="TXN-006360"/>
    <x v="328"/>
    <x v="3009"/>
    <x v="7"/>
    <x v="36"/>
    <n v="148.02"/>
    <x v="1"/>
    <x v="0"/>
    <x v="0"/>
    <n v="148.02"/>
    <n v="148.02"/>
    <x v="442"/>
    <n v="164.36"/>
    <x v="0"/>
    <x v="3"/>
    <x v="0"/>
    <x v="0"/>
    <x v="6"/>
    <x v="0"/>
    <x v="2"/>
  </r>
  <r>
    <s v="TXN-001670"/>
    <x v="329"/>
    <x v="3010"/>
    <x v="3"/>
    <x v="6"/>
    <n v="157.17"/>
    <x v="1"/>
    <x v="0"/>
    <x v="0"/>
    <n v="157.17"/>
    <n v="157.17"/>
    <x v="1219"/>
    <n v="175.71"/>
    <x v="1"/>
    <x v="22"/>
    <x v="1"/>
    <x v="0"/>
    <x v="4"/>
    <x v="3"/>
    <x v="2"/>
  </r>
  <r>
    <s v="TXN-005194"/>
    <x v="329"/>
    <x v="3011"/>
    <x v="0"/>
    <x v="20"/>
    <n v="284.93"/>
    <x v="1"/>
    <x v="70"/>
    <x v="821"/>
    <n v="284.93"/>
    <n v="235.06725"/>
    <x v="611"/>
    <n v="246.33725"/>
    <x v="0"/>
    <x v="6"/>
    <x v="0"/>
    <x v="0"/>
    <x v="0"/>
    <x v="0"/>
    <x v="2"/>
  </r>
  <r>
    <s v="TXN-009784"/>
    <x v="329"/>
    <x v="3012"/>
    <x v="2"/>
    <x v="25"/>
    <n v="19.1"/>
    <x v="1"/>
    <x v="0"/>
    <x v="0"/>
    <n v="19.1"/>
    <n v="19.1"/>
    <x v="1747"/>
    <n v="39.12"/>
    <x v="2"/>
    <x v="3"/>
    <x v="1"/>
    <x v="0"/>
    <x v="4"/>
    <x v="4"/>
    <x v="2"/>
  </r>
  <r>
    <s v="TXN-014434"/>
    <x v="329"/>
    <x v="2795"/>
    <x v="4"/>
    <x v="5"/>
    <n v="82.3"/>
    <x v="1"/>
    <x v="0"/>
    <x v="0"/>
    <n v="82.3"/>
    <n v="82.3"/>
    <x v="573"/>
    <n v="103.3"/>
    <x v="2"/>
    <x v="12"/>
    <x v="1"/>
    <x v="1"/>
    <x v="3"/>
    <x v="4"/>
    <x v="1"/>
  </r>
  <r>
    <s v="TXN-000661"/>
    <x v="329"/>
    <x v="3013"/>
    <x v="2"/>
    <x v="14"/>
    <n v="72.86"/>
    <x v="3"/>
    <x v="0"/>
    <x v="0"/>
    <n v="145.72"/>
    <n v="145.72"/>
    <x v="1054"/>
    <n v="154.22"/>
    <x v="0"/>
    <x v="7"/>
    <x v="1"/>
    <x v="1"/>
    <x v="0"/>
    <x v="2"/>
    <x v="0"/>
  </r>
  <r>
    <s v="TXN-007503"/>
    <x v="329"/>
    <x v="178"/>
    <x v="2"/>
    <x v="14"/>
    <n v="169.98"/>
    <x v="1"/>
    <x v="44"/>
    <x v="822"/>
    <n v="169.98"/>
    <n v="146.69274"/>
    <x v="1748"/>
    <n v="157.91274"/>
    <x v="0"/>
    <x v="3"/>
    <x v="3"/>
    <x v="1"/>
    <x v="4"/>
    <x v="0"/>
    <x v="1"/>
  </r>
  <r>
    <s v="TXN-007820"/>
    <x v="329"/>
    <x v="2234"/>
    <x v="4"/>
    <x v="18"/>
    <n v="33.37"/>
    <x v="1"/>
    <x v="0"/>
    <x v="0"/>
    <n v="33.37"/>
    <n v="33.37"/>
    <x v="146"/>
    <n v="52.75"/>
    <x v="2"/>
    <x v="15"/>
    <x v="4"/>
    <x v="0"/>
    <x v="9"/>
    <x v="3"/>
    <x v="3"/>
  </r>
  <r>
    <s v="TXN-013337"/>
    <x v="329"/>
    <x v="3014"/>
    <x v="4"/>
    <x v="27"/>
    <n v="92.34"/>
    <x v="3"/>
    <x v="0"/>
    <x v="0"/>
    <n v="184.68"/>
    <n v="184.68"/>
    <x v="850"/>
    <n v="194.01"/>
    <x v="0"/>
    <x v="6"/>
    <x v="0"/>
    <x v="0"/>
    <x v="3"/>
    <x v="0"/>
    <x v="1"/>
  </r>
  <r>
    <s v="TXN-007678"/>
    <x v="329"/>
    <x v="599"/>
    <x v="3"/>
    <x v="11"/>
    <n v="189.51"/>
    <x v="1"/>
    <x v="0"/>
    <x v="0"/>
    <n v="189.51"/>
    <n v="189.51"/>
    <x v="1030"/>
    <n v="212.95"/>
    <x v="1"/>
    <x v="18"/>
    <x v="0"/>
    <x v="0"/>
    <x v="10"/>
    <x v="0"/>
    <x v="1"/>
  </r>
  <r>
    <s v="TXN-000004"/>
    <x v="330"/>
    <x v="3015"/>
    <x v="3"/>
    <x v="11"/>
    <n v="81.04"/>
    <x v="3"/>
    <x v="0"/>
    <x v="0"/>
    <n v="162.08"/>
    <n v="162.08"/>
    <x v="1304"/>
    <n v="180.66"/>
    <x v="2"/>
    <x v="9"/>
    <x v="0"/>
    <x v="0"/>
    <x v="3"/>
    <x v="2"/>
    <x v="3"/>
  </r>
  <r>
    <s v="TXN-004311"/>
    <x v="330"/>
    <x v="618"/>
    <x v="2"/>
    <x v="2"/>
    <n v="131.58"/>
    <x v="2"/>
    <x v="0"/>
    <x v="0"/>
    <n v="394.74"/>
    <n v="394.74"/>
    <x v="1749"/>
    <n v="416.29"/>
    <x v="2"/>
    <x v="9"/>
    <x v="0"/>
    <x v="0"/>
    <x v="3"/>
    <x v="3"/>
    <x v="3"/>
  </r>
  <r>
    <s v="TXN-006025"/>
    <x v="330"/>
    <x v="3016"/>
    <x v="1"/>
    <x v="6"/>
    <n v="31.11"/>
    <x v="3"/>
    <x v="0"/>
    <x v="0"/>
    <n v="62.22"/>
    <n v="62.22"/>
    <x v="328"/>
    <n v="71.57"/>
    <x v="0"/>
    <x v="3"/>
    <x v="0"/>
    <x v="0"/>
    <x v="5"/>
    <x v="2"/>
    <x v="2"/>
  </r>
  <r>
    <s v="TXN-014048"/>
    <x v="330"/>
    <x v="3017"/>
    <x v="1"/>
    <x v="24"/>
    <n v="21.92"/>
    <x v="3"/>
    <x v="0"/>
    <x v="0"/>
    <n v="43.84"/>
    <n v="43.84"/>
    <x v="762"/>
    <n v="57.59"/>
    <x v="0"/>
    <x v="10"/>
    <x v="5"/>
    <x v="0"/>
    <x v="0"/>
    <x v="0"/>
    <x v="3"/>
  </r>
  <r>
    <s v="TXN-007670"/>
    <x v="330"/>
    <x v="3018"/>
    <x v="6"/>
    <x v="13"/>
    <n v="91.37"/>
    <x v="3"/>
    <x v="0"/>
    <x v="0"/>
    <n v="182.74"/>
    <n v="182.74"/>
    <x v="1384"/>
    <n v="197.55"/>
    <x v="2"/>
    <x v="9"/>
    <x v="3"/>
    <x v="1"/>
    <x v="4"/>
    <x v="3"/>
    <x v="3"/>
  </r>
  <r>
    <s v="TXN-011928"/>
    <x v="330"/>
    <x v="692"/>
    <x v="6"/>
    <x v="19"/>
    <n v="26.06"/>
    <x v="1"/>
    <x v="0"/>
    <x v="0"/>
    <n v="26.06"/>
    <n v="26.06"/>
    <x v="1731"/>
    <n v="38.05"/>
    <x v="0"/>
    <x v="3"/>
    <x v="2"/>
    <x v="0"/>
    <x v="8"/>
    <x v="3"/>
    <x v="1"/>
  </r>
  <r>
    <s v="TXN-014842"/>
    <x v="330"/>
    <x v="1361"/>
    <x v="2"/>
    <x v="28"/>
    <n v="38.17"/>
    <x v="1"/>
    <x v="0"/>
    <x v="0"/>
    <n v="38.17"/>
    <n v="38.17"/>
    <x v="421"/>
    <n v="51.48"/>
    <x v="2"/>
    <x v="16"/>
    <x v="5"/>
    <x v="1"/>
    <x v="9"/>
    <x v="0"/>
    <x v="0"/>
  </r>
  <r>
    <s v="TXN-002888"/>
    <x v="330"/>
    <x v="3019"/>
    <x v="6"/>
    <x v="12"/>
    <n v="117.61"/>
    <x v="1"/>
    <x v="26"/>
    <x v="823"/>
    <n v="117.61"/>
    <n v="90.20687"/>
    <x v="954"/>
    <n v="118.84687"/>
    <x v="3"/>
    <x v="15"/>
    <x v="0"/>
    <x v="0"/>
    <x v="6"/>
    <x v="2"/>
    <x v="3"/>
  </r>
  <r>
    <s v="TXN-009705"/>
    <x v="330"/>
    <x v="2880"/>
    <x v="6"/>
    <x v="17"/>
    <n v="50.99"/>
    <x v="4"/>
    <x v="0"/>
    <x v="0"/>
    <n v="254.95"/>
    <n v="254.95"/>
    <x v="66"/>
    <n v="270.23"/>
    <x v="2"/>
    <x v="9"/>
    <x v="0"/>
    <x v="0"/>
    <x v="8"/>
    <x v="5"/>
    <x v="1"/>
  </r>
  <r>
    <s v="TXN-008004"/>
    <x v="331"/>
    <x v="3020"/>
    <x v="4"/>
    <x v="18"/>
    <n v="69.41"/>
    <x v="0"/>
    <x v="0"/>
    <x v="0"/>
    <n v="277.64"/>
    <n v="277.64"/>
    <x v="306"/>
    <n v="285.24"/>
    <x v="0"/>
    <x v="10"/>
    <x v="3"/>
    <x v="1"/>
    <x v="6"/>
    <x v="3"/>
    <x v="0"/>
  </r>
  <r>
    <s v="TXN-008420"/>
    <x v="331"/>
    <x v="3021"/>
    <x v="4"/>
    <x v="5"/>
    <n v="61.4"/>
    <x v="1"/>
    <x v="23"/>
    <x v="824"/>
    <n v="61.4"/>
    <n v="50.7778"/>
    <x v="1109"/>
    <n v="64.9778"/>
    <x v="0"/>
    <x v="7"/>
    <x v="5"/>
    <x v="0"/>
    <x v="3"/>
    <x v="0"/>
    <x v="0"/>
  </r>
  <r>
    <s v="TXN-003747"/>
    <x v="331"/>
    <x v="3022"/>
    <x v="6"/>
    <x v="19"/>
    <n v="32.95"/>
    <x v="1"/>
    <x v="0"/>
    <x v="0"/>
    <n v="32.95"/>
    <n v="32.95"/>
    <x v="47"/>
    <n v="58.01"/>
    <x v="4"/>
    <x v="16"/>
    <x v="3"/>
    <x v="1"/>
    <x v="3"/>
    <x v="4"/>
    <x v="1"/>
  </r>
  <r>
    <s v="TXN-010677"/>
    <x v="331"/>
    <x v="3023"/>
    <x v="4"/>
    <x v="27"/>
    <n v="68.13"/>
    <x v="1"/>
    <x v="0"/>
    <x v="0"/>
    <n v="68.13"/>
    <n v="68.13"/>
    <x v="790"/>
    <n v="78.27"/>
    <x v="0"/>
    <x v="7"/>
    <x v="4"/>
    <x v="0"/>
    <x v="0"/>
    <x v="3"/>
    <x v="0"/>
  </r>
  <r>
    <s v="TXN-007086"/>
    <x v="331"/>
    <x v="539"/>
    <x v="7"/>
    <x v="35"/>
    <n v="78.93"/>
    <x v="1"/>
    <x v="0"/>
    <x v="0"/>
    <n v="78.93"/>
    <n v="78.93"/>
    <x v="370"/>
    <n v="90.9"/>
    <x v="0"/>
    <x v="3"/>
    <x v="1"/>
    <x v="0"/>
    <x v="6"/>
    <x v="0"/>
    <x v="3"/>
  </r>
  <r>
    <s v="TXN-009491"/>
    <x v="331"/>
    <x v="3024"/>
    <x v="3"/>
    <x v="11"/>
    <n v="211.63"/>
    <x v="2"/>
    <x v="0"/>
    <x v="0"/>
    <n v="634.89"/>
    <n v="634.89"/>
    <x v="117"/>
    <n v="657.62"/>
    <x v="2"/>
    <x v="15"/>
    <x v="0"/>
    <x v="1"/>
    <x v="4"/>
    <x v="5"/>
    <x v="3"/>
  </r>
  <r>
    <s v="TXN-006304"/>
    <x v="331"/>
    <x v="2218"/>
    <x v="3"/>
    <x v="3"/>
    <n v="103.41"/>
    <x v="1"/>
    <x v="131"/>
    <x v="825"/>
    <n v="103.41"/>
    <n v="96.68835"/>
    <x v="1750"/>
    <n v="124.19835"/>
    <x v="4"/>
    <x v="21"/>
    <x v="5"/>
    <x v="0"/>
    <x v="10"/>
    <x v="0"/>
    <x v="1"/>
  </r>
  <r>
    <s v="TXN-013591"/>
    <x v="331"/>
    <x v="377"/>
    <x v="2"/>
    <x v="16"/>
    <n v="147.77"/>
    <x v="1"/>
    <x v="22"/>
    <x v="826"/>
    <n v="147.77"/>
    <n v="132.54969"/>
    <x v="865"/>
    <n v="158.16969"/>
    <x v="4"/>
    <x v="5"/>
    <x v="0"/>
    <x v="0"/>
    <x v="3"/>
    <x v="2"/>
    <x v="1"/>
  </r>
  <r>
    <s v="TXN-000525"/>
    <x v="331"/>
    <x v="3025"/>
    <x v="2"/>
    <x v="2"/>
    <n v="60.11"/>
    <x v="1"/>
    <x v="0"/>
    <x v="0"/>
    <n v="60.11"/>
    <n v="60.11"/>
    <x v="1458"/>
    <n v="78.83"/>
    <x v="2"/>
    <x v="0"/>
    <x v="0"/>
    <x v="0"/>
    <x v="8"/>
    <x v="0"/>
    <x v="3"/>
  </r>
  <r>
    <s v="TXN-012620"/>
    <x v="331"/>
    <x v="3026"/>
    <x v="4"/>
    <x v="18"/>
    <n v="44.49"/>
    <x v="1"/>
    <x v="0"/>
    <x v="0"/>
    <n v="44.49"/>
    <n v="44.49"/>
    <x v="949"/>
    <n v="63.72"/>
    <x v="2"/>
    <x v="9"/>
    <x v="0"/>
    <x v="0"/>
    <x v="9"/>
    <x v="0"/>
    <x v="3"/>
  </r>
  <r>
    <s v="TXN-001394"/>
    <x v="331"/>
    <x v="2301"/>
    <x v="3"/>
    <x v="8"/>
    <n v="221.37"/>
    <x v="1"/>
    <x v="143"/>
    <x v="827"/>
    <n v="221.37"/>
    <n v="199.233"/>
    <x v="1751"/>
    <n v="232.163"/>
    <x v="3"/>
    <x v="18"/>
    <x v="1"/>
    <x v="0"/>
    <x v="0"/>
    <x v="0"/>
    <x v="3"/>
  </r>
  <r>
    <s v="TXN-012574"/>
    <x v="332"/>
    <x v="3027"/>
    <x v="0"/>
    <x v="20"/>
    <n v="235.19"/>
    <x v="1"/>
    <x v="0"/>
    <x v="0"/>
    <n v="235.19"/>
    <n v="235.19"/>
    <x v="164"/>
    <n v="248.07"/>
    <x v="0"/>
    <x v="11"/>
    <x v="0"/>
    <x v="0"/>
    <x v="3"/>
    <x v="3"/>
    <x v="1"/>
  </r>
  <r>
    <s v="TXN-011488"/>
    <x v="332"/>
    <x v="3028"/>
    <x v="3"/>
    <x v="3"/>
    <n v="102.44"/>
    <x v="3"/>
    <x v="0"/>
    <x v="0"/>
    <n v="204.88"/>
    <n v="204.88"/>
    <x v="1752"/>
    <n v="229.13"/>
    <x v="3"/>
    <x v="12"/>
    <x v="1"/>
    <x v="0"/>
    <x v="7"/>
    <x v="5"/>
    <x v="2"/>
  </r>
  <r>
    <s v="TXN-006926"/>
    <x v="332"/>
    <x v="3029"/>
    <x v="4"/>
    <x v="34"/>
    <n v="56.07"/>
    <x v="1"/>
    <x v="0"/>
    <x v="0"/>
    <n v="56.07"/>
    <n v="56.07"/>
    <x v="1468"/>
    <n v="81.15"/>
    <x v="4"/>
    <x v="2"/>
    <x v="1"/>
    <x v="0"/>
    <x v="3"/>
    <x v="3"/>
    <x v="3"/>
  </r>
  <r>
    <s v="TXN-002137"/>
    <x v="332"/>
    <x v="2755"/>
    <x v="3"/>
    <x v="21"/>
    <n v="173.7"/>
    <x v="3"/>
    <x v="0"/>
    <x v="0"/>
    <n v="347.4"/>
    <n v="347.4"/>
    <x v="42"/>
    <n v="356.53"/>
    <x v="0"/>
    <x v="0"/>
    <x v="0"/>
    <x v="1"/>
    <x v="0"/>
    <x v="3"/>
    <x v="0"/>
  </r>
  <r>
    <s v="TXN-001805"/>
    <x v="332"/>
    <x v="3030"/>
    <x v="3"/>
    <x v="6"/>
    <n v="128.66"/>
    <x v="1"/>
    <x v="0"/>
    <x v="0"/>
    <n v="128.66"/>
    <n v="128.66"/>
    <x v="1747"/>
    <n v="148.68"/>
    <x v="2"/>
    <x v="2"/>
    <x v="3"/>
    <x v="1"/>
    <x v="3"/>
    <x v="0"/>
    <x v="3"/>
  </r>
  <r>
    <s v="TXN-008553"/>
    <x v="332"/>
    <x v="3031"/>
    <x v="7"/>
    <x v="36"/>
    <n v="104.22"/>
    <x v="1"/>
    <x v="0"/>
    <x v="0"/>
    <n v="104.22"/>
    <n v="104.22"/>
    <x v="1595"/>
    <n v="122.6"/>
    <x v="2"/>
    <x v="3"/>
    <x v="5"/>
    <x v="1"/>
    <x v="1"/>
    <x v="0"/>
    <x v="3"/>
  </r>
  <r>
    <s v="TXN-005033"/>
    <x v="332"/>
    <x v="3032"/>
    <x v="3"/>
    <x v="11"/>
    <n v="45.67"/>
    <x v="3"/>
    <x v="112"/>
    <x v="828"/>
    <n v="91.34"/>
    <n v="88.23444"/>
    <x v="628"/>
    <n v="101.17444"/>
    <x v="0"/>
    <x v="7"/>
    <x v="5"/>
    <x v="0"/>
    <x v="9"/>
    <x v="2"/>
    <x v="3"/>
  </r>
  <r>
    <s v="TXN-006943"/>
    <x v="332"/>
    <x v="90"/>
    <x v="7"/>
    <x v="22"/>
    <n v="51.61"/>
    <x v="1"/>
    <x v="0"/>
    <x v="0"/>
    <n v="51.61"/>
    <n v="51.61"/>
    <x v="1331"/>
    <n v="67.27"/>
    <x v="2"/>
    <x v="7"/>
    <x v="2"/>
    <x v="0"/>
    <x v="7"/>
    <x v="2"/>
    <x v="3"/>
  </r>
  <r>
    <s v="TXN-006533"/>
    <x v="332"/>
    <x v="3033"/>
    <x v="0"/>
    <x v="33"/>
    <n v="141.59"/>
    <x v="1"/>
    <x v="0"/>
    <x v="0"/>
    <n v="141.59"/>
    <n v="141.59"/>
    <x v="675"/>
    <n v="166.66"/>
    <x v="4"/>
    <x v="14"/>
    <x v="2"/>
    <x v="0"/>
    <x v="3"/>
    <x v="2"/>
    <x v="1"/>
  </r>
  <r>
    <s v="TXN-003681"/>
    <x v="332"/>
    <x v="3034"/>
    <x v="3"/>
    <x v="3"/>
    <n v="22.07"/>
    <x v="2"/>
    <x v="0"/>
    <x v="0"/>
    <n v="66.21"/>
    <n v="66.21"/>
    <x v="1673"/>
    <n v="88.68"/>
    <x v="4"/>
    <x v="4"/>
    <x v="0"/>
    <x v="0"/>
    <x v="2"/>
    <x v="3"/>
    <x v="3"/>
  </r>
  <r>
    <s v="TXN-004688"/>
    <x v="332"/>
    <x v="3035"/>
    <x v="3"/>
    <x v="3"/>
    <n v="218.51"/>
    <x v="1"/>
    <x v="0"/>
    <x v="0"/>
    <n v="218.51"/>
    <n v="218.51"/>
    <x v="1753"/>
    <n v="238.94"/>
    <x v="2"/>
    <x v="2"/>
    <x v="1"/>
    <x v="0"/>
    <x v="0"/>
    <x v="3"/>
    <x v="1"/>
  </r>
  <r>
    <s v="TXN-004040"/>
    <x v="333"/>
    <x v="3036"/>
    <x v="2"/>
    <x v="25"/>
    <n v="51.74"/>
    <x v="1"/>
    <x v="0"/>
    <x v="0"/>
    <n v="51.74"/>
    <n v="51.74"/>
    <x v="396"/>
    <n v="69.85"/>
    <x v="2"/>
    <x v="0"/>
    <x v="1"/>
    <x v="0"/>
    <x v="8"/>
    <x v="3"/>
    <x v="1"/>
  </r>
  <r>
    <s v="TXN-000824"/>
    <x v="333"/>
    <x v="3037"/>
    <x v="6"/>
    <x v="19"/>
    <n v="89.03"/>
    <x v="1"/>
    <x v="22"/>
    <x v="829"/>
    <n v="89.03"/>
    <n v="79.85991"/>
    <x v="1078"/>
    <n v="100.40991"/>
    <x v="2"/>
    <x v="9"/>
    <x v="5"/>
    <x v="1"/>
    <x v="5"/>
    <x v="4"/>
    <x v="2"/>
  </r>
  <r>
    <s v="TXN-001237"/>
    <x v="333"/>
    <x v="3038"/>
    <x v="4"/>
    <x v="18"/>
    <n v="31.99"/>
    <x v="1"/>
    <x v="0"/>
    <x v="0"/>
    <n v="31.99"/>
    <n v="31.99"/>
    <x v="1754"/>
    <n v="48.26"/>
    <x v="2"/>
    <x v="2"/>
    <x v="3"/>
    <x v="1"/>
    <x v="10"/>
    <x v="0"/>
    <x v="1"/>
  </r>
  <r>
    <s v="TXN-006673"/>
    <x v="333"/>
    <x v="3039"/>
    <x v="3"/>
    <x v="3"/>
    <n v="187.53"/>
    <x v="3"/>
    <x v="0"/>
    <x v="0"/>
    <n v="375.06"/>
    <n v="375.06"/>
    <x v="36"/>
    <n v="392.15"/>
    <x v="2"/>
    <x v="15"/>
    <x v="0"/>
    <x v="0"/>
    <x v="3"/>
    <x v="3"/>
    <x v="1"/>
  </r>
  <r>
    <s v="TXN-004694"/>
    <x v="333"/>
    <x v="3040"/>
    <x v="2"/>
    <x v="2"/>
    <n v="163.29"/>
    <x v="2"/>
    <x v="0"/>
    <x v="0"/>
    <n v="489.87"/>
    <n v="489.87"/>
    <x v="1695"/>
    <n v="514.67"/>
    <x v="1"/>
    <x v="16"/>
    <x v="0"/>
    <x v="0"/>
    <x v="3"/>
    <x v="3"/>
    <x v="3"/>
  </r>
  <r>
    <s v="TXN-001716"/>
    <x v="333"/>
    <x v="3041"/>
    <x v="2"/>
    <x v="14"/>
    <n v="75.71"/>
    <x v="1"/>
    <x v="0"/>
    <x v="0"/>
    <n v="75.71"/>
    <n v="75.71"/>
    <x v="1755"/>
    <n v="86.99"/>
    <x v="0"/>
    <x v="10"/>
    <x v="1"/>
    <x v="0"/>
    <x v="10"/>
    <x v="2"/>
    <x v="0"/>
  </r>
  <r>
    <s v="TXN-004429"/>
    <x v="333"/>
    <x v="3042"/>
    <x v="2"/>
    <x v="28"/>
    <n v="163.3"/>
    <x v="1"/>
    <x v="0"/>
    <x v="0"/>
    <n v="163.3"/>
    <n v="163.3"/>
    <x v="1606"/>
    <n v="187.84"/>
    <x v="4"/>
    <x v="20"/>
    <x v="2"/>
    <x v="0"/>
    <x v="3"/>
    <x v="1"/>
    <x v="0"/>
  </r>
  <r>
    <s v="TXN-005619"/>
    <x v="334"/>
    <x v="3043"/>
    <x v="4"/>
    <x v="5"/>
    <n v="39.45"/>
    <x v="1"/>
    <x v="136"/>
    <x v="830"/>
    <n v="39.45"/>
    <n v="34.3215"/>
    <x v="1320"/>
    <n v="51.9015"/>
    <x v="2"/>
    <x v="5"/>
    <x v="5"/>
    <x v="0"/>
    <x v="0"/>
    <x v="3"/>
    <x v="3"/>
  </r>
  <r>
    <s v="TXN-012601"/>
    <x v="334"/>
    <x v="3044"/>
    <x v="2"/>
    <x v="25"/>
    <n v="37.23"/>
    <x v="1"/>
    <x v="0"/>
    <x v="0"/>
    <n v="37.23"/>
    <n v="37.23"/>
    <x v="1756"/>
    <n v="43.89"/>
    <x v="0"/>
    <x v="0"/>
    <x v="2"/>
    <x v="0"/>
    <x v="0"/>
    <x v="0"/>
    <x v="3"/>
  </r>
  <r>
    <s v="TXN-010972"/>
    <x v="334"/>
    <x v="3045"/>
    <x v="6"/>
    <x v="19"/>
    <n v="91.93"/>
    <x v="1"/>
    <x v="0"/>
    <x v="0"/>
    <n v="91.93"/>
    <n v="91.93"/>
    <x v="73"/>
    <n v="106.15"/>
    <x v="0"/>
    <x v="11"/>
    <x v="1"/>
    <x v="0"/>
    <x v="6"/>
    <x v="0"/>
    <x v="3"/>
  </r>
  <r>
    <s v="TXN-006834"/>
    <x v="334"/>
    <x v="3046"/>
    <x v="3"/>
    <x v="6"/>
    <n v="40.58"/>
    <x v="1"/>
    <x v="0"/>
    <x v="0"/>
    <n v="40.58"/>
    <n v="40.58"/>
    <x v="401"/>
    <n v="55.19"/>
    <x v="2"/>
    <x v="15"/>
    <x v="0"/>
    <x v="0"/>
    <x v="3"/>
    <x v="0"/>
    <x v="3"/>
  </r>
  <r>
    <s v="TXN-006432"/>
    <x v="334"/>
    <x v="3047"/>
    <x v="4"/>
    <x v="18"/>
    <n v="45.67"/>
    <x v="3"/>
    <x v="31"/>
    <x v="831"/>
    <n v="91.34"/>
    <n v="87.50372"/>
    <x v="1757"/>
    <n v="110.48372"/>
    <x v="4"/>
    <x v="5"/>
    <x v="5"/>
    <x v="0"/>
    <x v="2"/>
    <x v="3"/>
    <x v="1"/>
  </r>
  <r>
    <s v="TXN-007597"/>
    <x v="334"/>
    <x v="3048"/>
    <x v="1"/>
    <x v="32"/>
    <n v="43.5"/>
    <x v="3"/>
    <x v="0"/>
    <x v="0"/>
    <n v="87"/>
    <n v="87"/>
    <x v="294"/>
    <n v="98.46"/>
    <x v="0"/>
    <x v="0"/>
    <x v="1"/>
    <x v="0"/>
    <x v="1"/>
    <x v="3"/>
    <x v="0"/>
  </r>
  <r>
    <s v="TXN-012210"/>
    <x v="334"/>
    <x v="3049"/>
    <x v="0"/>
    <x v="20"/>
    <n v="294.52"/>
    <x v="1"/>
    <x v="0"/>
    <x v="0"/>
    <n v="294.52"/>
    <n v="294.52"/>
    <x v="444"/>
    <n v="310.35"/>
    <x v="0"/>
    <x v="0"/>
    <x v="1"/>
    <x v="1"/>
    <x v="8"/>
    <x v="5"/>
    <x v="1"/>
  </r>
  <r>
    <s v="TXN-001721"/>
    <x v="334"/>
    <x v="1642"/>
    <x v="1"/>
    <x v="32"/>
    <n v="35.88"/>
    <x v="1"/>
    <x v="0"/>
    <x v="0"/>
    <n v="35.88"/>
    <n v="35.88"/>
    <x v="694"/>
    <n v="52.74"/>
    <x v="2"/>
    <x v="0"/>
    <x v="0"/>
    <x v="0"/>
    <x v="2"/>
    <x v="2"/>
    <x v="1"/>
  </r>
  <r>
    <s v="TXN-008754"/>
    <x v="334"/>
    <x v="3050"/>
    <x v="0"/>
    <x v="4"/>
    <n v="49.4"/>
    <x v="3"/>
    <x v="107"/>
    <x v="832"/>
    <n v="98.8"/>
    <n v="93.9094"/>
    <x v="959"/>
    <n v="119.2094"/>
    <x v="4"/>
    <x v="21"/>
    <x v="0"/>
    <x v="0"/>
    <x v="0"/>
    <x v="3"/>
    <x v="1"/>
  </r>
  <r>
    <s v="TXN-014081"/>
    <x v="334"/>
    <x v="3051"/>
    <x v="7"/>
    <x v="35"/>
    <n v="82.28"/>
    <x v="1"/>
    <x v="0"/>
    <x v="0"/>
    <n v="82.28"/>
    <n v="82.28"/>
    <x v="618"/>
    <n v="93.33"/>
    <x v="0"/>
    <x v="11"/>
    <x v="3"/>
    <x v="0"/>
    <x v="10"/>
    <x v="0"/>
    <x v="1"/>
  </r>
  <r>
    <s v="TXN-000568"/>
    <x v="334"/>
    <x v="3052"/>
    <x v="7"/>
    <x v="35"/>
    <n v="92.38"/>
    <x v="3"/>
    <x v="0"/>
    <x v="0"/>
    <n v="184.76"/>
    <n v="184.76"/>
    <x v="306"/>
    <n v="192.36"/>
    <x v="0"/>
    <x v="10"/>
    <x v="1"/>
    <x v="0"/>
    <x v="2"/>
    <x v="0"/>
    <x v="1"/>
  </r>
  <r>
    <s v="TXN-008617"/>
    <x v="334"/>
    <x v="3053"/>
    <x v="4"/>
    <x v="27"/>
    <n v="61.83"/>
    <x v="1"/>
    <x v="55"/>
    <x v="833"/>
    <n v="61.83"/>
    <n v="58.24386"/>
    <x v="439"/>
    <n v="75.67386"/>
    <x v="1"/>
    <x v="12"/>
    <x v="0"/>
    <x v="1"/>
    <x v="2"/>
    <x v="0"/>
    <x v="2"/>
  </r>
  <r>
    <s v="TXN-004088"/>
    <x v="334"/>
    <x v="3054"/>
    <x v="1"/>
    <x v="37"/>
    <n v="25.24"/>
    <x v="1"/>
    <x v="0"/>
    <x v="0"/>
    <n v="25.24"/>
    <n v="25.24"/>
    <x v="916"/>
    <n v="35.73"/>
    <x v="0"/>
    <x v="10"/>
    <x v="5"/>
    <x v="0"/>
    <x v="1"/>
    <x v="0"/>
    <x v="0"/>
  </r>
  <r>
    <s v="TXN-002401"/>
    <x v="334"/>
    <x v="3055"/>
    <x v="3"/>
    <x v="3"/>
    <n v="77.88"/>
    <x v="4"/>
    <x v="0"/>
    <x v="0"/>
    <n v="389.4"/>
    <n v="389.4"/>
    <x v="136"/>
    <n v="397.37"/>
    <x v="0"/>
    <x v="7"/>
    <x v="5"/>
    <x v="0"/>
    <x v="1"/>
    <x v="3"/>
    <x v="4"/>
  </r>
  <r>
    <s v="TXN-005933"/>
    <x v="334"/>
    <x v="3056"/>
    <x v="5"/>
    <x v="29"/>
    <n v="12.45"/>
    <x v="3"/>
    <x v="0"/>
    <x v="0"/>
    <n v="24.9"/>
    <n v="24.9"/>
    <x v="1667"/>
    <n v="34.82"/>
    <x v="0"/>
    <x v="0"/>
    <x v="0"/>
    <x v="1"/>
    <x v="2"/>
    <x v="3"/>
    <x v="1"/>
  </r>
  <r>
    <s v="TXN-012781"/>
    <x v="335"/>
    <x v="2417"/>
    <x v="6"/>
    <x v="13"/>
    <n v="66.27"/>
    <x v="3"/>
    <x v="0"/>
    <x v="0"/>
    <n v="132.54"/>
    <n v="132.54"/>
    <x v="390"/>
    <n v="151.03"/>
    <x v="2"/>
    <x v="0"/>
    <x v="1"/>
    <x v="1"/>
    <x v="8"/>
    <x v="3"/>
    <x v="4"/>
  </r>
  <r>
    <s v="TXN-012730"/>
    <x v="335"/>
    <x v="3057"/>
    <x v="6"/>
    <x v="17"/>
    <n v="74.73"/>
    <x v="1"/>
    <x v="0"/>
    <x v="0"/>
    <n v="74.73"/>
    <n v="74.73"/>
    <x v="1758"/>
    <n v="99.26"/>
    <x v="4"/>
    <x v="4"/>
    <x v="5"/>
    <x v="1"/>
    <x v="1"/>
    <x v="3"/>
    <x v="3"/>
  </r>
  <r>
    <s v="TXN-010204"/>
    <x v="335"/>
    <x v="3058"/>
    <x v="5"/>
    <x v="26"/>
    <n v="30.29"/>
    <x v="1"/>
    <x v="126"/>
    <x v="834"/>
    <n v="30.29"/>
    <n v="28.13941"/>
    <x v="76"/>
    <n v="39.11941"/>
    <x v="0"/>
    <x v="10"/>
    <x v="0"/>
    <x v="0"/>
    <x v="3"/>
    <x v="0"/>
    <x v="2"/>
  </r>
  <r>
    <s v="TXN-007482"/>
    <x v="335"/>
    <x v="3059"/>
    <x v="6"/>
    <x v="17"/>
    <n v="93.27"/>
    <x v="1"/>
    <x v="109"/>
    <x v="835"/>
    <n v="93.27"/>
    <n v="83.0103"/>
    <x v="804"/>
    <n v="100.8803"/>
    <x v="2"/>
    <x v="0"/>
    <x v="0"/>
    <x v="1"/>
    <x v="2"/>
    <x v="0"/>
    <x v="1"/>
  </r>
  <r>
    <s v="TXN-002035"/>
    <x v="335"/>
    <x v="3060"/>
    <x v="0"/>
    <x v="4"/>
    <n v="169.74"/>
    <x v="1"/>
    <x v="0"/>
    <x v="0"/>
    <n v="169.74"/>
    <n v="169.74"/>
    <x v="1759"/>
    <n v="189.69"/>
    <x v="1"/>
    <x v="19"/>
    <x v="1"/>
    <x v="0"/>
    <x v="7"/>
    <x v="5"/>
    <x v="1"/>
  </r>
  <r>
    <s v="TXN-009865"/>
    <x v="335"/>
    <x v="3061"/>
    <x v="5"/>
    <x v="15"/>
    <n v="36.04"/>
    <x v="1"/>
    <x v="0"/>
    <x v="0"/>
    <n v="36.04"/>
    <n v="36.04"/>
    <x v="951"/>
    <n v="47.08"/>
    <x v="0"/>
    <x v="0"/>
    <x v="0"/>
    <x v="0"/>
    <x v="7"/>
    <x v="3"/>
    <x v="3"/>
  </r>
  <r>
    <s v="TXN-004726"/>
    <x v="335"/>
    <x v="3062"/>
    <x v="4"/>
    <x v="27"/>
    <n v="67.97"/>
    <x v="1"/>
    <x v="0"/>
    <x v="0"/>
    <n v="67.97"/>
    <n v="67.97"/>
    <x v="488"/>
    <n v="87.87"/>
    <x v="4"/>
    <x v="18"/>
    <x v="5"/>
    <x v="0"/>
    <x v="8"/>
    <x v="2"/>
    <x v="3"/>
  </r>
  <r>
    <s v="TXN-011941"/>
    <x v="335"/>
    <x v="1926"/>
    <x v="3"/>
    <x v="3"/>
    <n v="213.3"/>
    <x v="1"/>
    <x v="0"/>
    <x v="0"/>
    <n v="213.3"/>
    <n v="213.3"/>
    <x v="910"/>
    <n v="229.51"/>
    <x v="0"/>
    <x v="6"/>
    <x v="2"/>
    <x v="0"/>
    <x v="1"/>
    <x v="3"/>
    <x v="2"/>
  </r>
  <r>
    <s v="TXN-000899"/>
    <x v="335"/>
    <x v="3063"/>
    <x v="3"/>
    <x v="8"/>
    <n v="164.27"/>
    <x v="1"/>
    <x v="113"/>
    <x v="836"/>
    <n v="164.27"/>
    <n v="145.37895"/>
    <x v="1657"/>
    <n v="162.86895"/>
    <x v="2"/>
    <x v="7"/>
    <x v="3"/>
    <x v="0"/>
    <x v="9"/>
    <x v="3"/>
    <x v="1"/>
  </r>
  <r>
    <s v="TXN-007043"/>
    <x v="335"/>
    <x v="3013"/>
    <x v="6"/>
    <x v="12"/>
    <n v="35.01"/>
    <x v="1"/>
    <x v="0"/>
    <x v="0"/>
    <n v="35.01"/>
    <n v="35.01"/>
    <x v="286"/>
    <n v="47.87"/>
    <x v="2"/>
    <x v="12"/>
    <x v="1"/>
    <x v="0"/>
    <x v="3"/>
    <x v="4"/>
    <x v="1"/>
  </r>
  <r>
    <s v="TXN-013647"/>
    <x v="335"/>
    <x v="2381"/>
    <x v="6"/>
    <x v="9"/>
    <n v="115.65"/>
    <x v="3"/>
    <x v="0"/>
    <x v="0"/>
    <n v="231.3"/>
    <n v="231.3"/>
    <x v="1760"/>
    <n v="249.27"/>
    <x v="1"/>
    <x v="9"/>
    <x v="5"/>
    <x v="0"/>
    <x v="7"/>
    <x v="3"/>
    <x v="3"/>
  </r>
  <r>
    <s v="TXN-007573"/>
    <x v="336"/>
    <x v="2196"/>
    <x v="4"/>
    <x v="5"/>
    <n v="37.77"/>
    <x v="1"/>
    <x v="0"/>
    <x v="0"/>
    <n v="37.77"/>
    <n v="37.77"/>
    <x v="1358"/>
    <n v="50.81"/>
    <x v="0"/>
    <x v="7"/>
    <x v="5"/>
    <x v="0"/>
    <x v="10"/>
    <x v="3"/>
    <x v="1"/>
  </r>
  <r>
    <s v="TXN-006555"/>
    <x v="336"/>
    <x v="341"/>
    <x v="3"/>
    <x v="6"/>
    <n v="205.01"/>
    <x v="1"/>
    <x v="0"/>
    <x v="0"/>
    <n v="205.01"/>
    <n v="205.01"/>
    <x v="1536"/>
    <n v="228.57"/>
    <x v="2"/>
    <x v="12"/>
    <x v="1"/>
    <x v="0"/>
    <x v="3"/>
    <x v="3"/>
    <x v="1"/>
  </r>
  <r>
    <s v="TXN-006620"/>
    <x v="336"/>
    <x v="3064"/>
    <x v="5"/>
    <x v="29"/>
    <n v="36.04"/>
    <x v="1"/>
    <x v="0"/>
    <x v="0"/>
    <n v="36.04"/>
    <n v="36.04"/>
    <x v="269"/>
    <n v="60.9"/>
    <x v="4"/>
    <x v="1"/>
    <x v="1"/>
    <x v="0"/>
    <x v="1"/>
    <x v="0"/>
    <x v="0"/>
  </r>
  <r>
    <s v="TXN-009323"/>
    <x v="336"/>
    <x v="3065"/>
    <x v="6"/>
    <x v="13"/>
    <n v="42.69"/>
    <x v="1"/>
    <x v="0"/>
    <x v="0"/>
    <n v="42.69"/>
    <n v="42.69"/>
    <x v="1761"/>
    <n v="52.52"/>
    <x v="0"/>
    <x v="11"/>
    <x v="1"/>
    <x v="0"/>
    <x v="7"/>
    <x v="2"/>
    <x v="3"/>
  </r>
  <r>
    <s v="TXN-001474"/>
    <x v="336"/>
    <x v="1312"/>
    <x v="0"/>
    <x v="20"/>
    <n v="129.88"/>
    <x v="1"/>
    <x v="0"/>
    <x v="0"/>
    <n v="129.88"/>
    <n v="129.88"/>
    <x v="1762"/>
    <n v="155.02"/>
    <x v="3"/>
    <x v="20"/>
    <x v="1"/>
    <x v="0"/>
    <x v="8"/>
    <x v="5"/>
    <x v="3"/>
  </r>
  <r>
    <s v="TXN-000940"/>
    <x v="336"/>
    <x v="1263"/>
    <x v="6"/>
    <x v="17"/>
    <n v="100.72"/>
    <x v="1"/>
    <x v="0"/>
    <x v="0"/>
    <n v="100.72"/>
    <n v="100.72"/>
    <x v="883"/>
    <n v="122.37"/>
    <x v="2"/>
    <x v="5"/>
    <x v="0"/>
    <x v="0"/>
    <x v="10"/>
    <x v="3"/>
    <x v="2"/>
  </r>
  <r>
    <s v="TXN-013150"/>
    <x v="336"/>
    <x v="3066"/>
    <x v="5"/>
    <x v="29"/>
    <n v="19.17"/>
    <x v="1"/>
    <x v="0"/>
    <x v="0"/>
    <n v="19.17"/>
    <n v="19.17"/>
    <x v="246"/>
    <n v="37.03"/>
    <x v="2"/>
    <x v="15"/>
    <x v="2"/>
    <x v="0"/>
    <x v="0"/>
    <x v="5"/>
    <x v="3"/>
  </r>
  <r>
    <s v="TXN-003995"/>
    <x v="336"/>
    <x v="239"/>
    <x v="5"/>
    <x v="7"/>
    <n v="6.22"/>
    <x v="1"/>
    <x v="86"/>
    <x v="837"/>
    <n v="6.22"/>
    <n v="5.6913"/>
    <x v="440"/>
    <n v="13.0513"/>
    <x v="0"/>
    <x v="7"/>
    <x v="1"/>
    <x v="1"/>
    <x v="4"/>
    <x v="0"/>
    <x v="1"/>
  </r>
  <r>
    <s v="TXN-000232"/>
    <x v="336"/>
    <x v="1254"/>
    <x v="5"/>
    <x v="31"/>
    <n v="18.05"/>
    <x v="1"/>
    <x v="0"/>
    <x v="0"/>
    <n v="18.05"/>
    <n v="18.05"/>
    <x v="857"/>
    <n v="26.73"/>
    <x v="0"/>
    <x v="11"/>
    <x v="3"/>
    <x v="1"/>
    <x v="3"/>
    <x v="0"/>
    <x v="2"/>
  </r>
  <r>
    <s v="TXN-012576"/>
    <x v="336"/>
    <x v="1255"/>
    <x v="1"/>
    <x v="32"/>
    <n v="12.61"/>
    <x v="1"/>
    <x v="182"/>
    <x v="838"/>
    <n v="12.61"/>
    <n v="10.30237"/>
    <x v="325"/>
    <n v="21.26237"/>
    <x v="0"/>
    <x v="11"/>
    <x v="2"/>
    <x v="0"/>
    <x v="10"/>
    <x v="2"/>
    <x v="1"/>
  </r>
  <r>
    <s v="TXN-003718"/>
    <x v="336"/>
    <x v="1056"/>
    <x v="2"/>
    <x v="14"/>
    <n v="171.44"/>
    <x v="1"/>
    <x v="123"/>
    <x v="839"/>
    <n v="171.44"/>
    <n v="135.26616"/>
    <x v="750"/>
    <n v="149.86616"/>
    <x v="0"/>
    <x v="11"/>
    <x v="1"/>
    <x v="1"/>
    <x v="8"/>
    <x v="0"/>
    <x v="0"/>
  </r>
  <r>
    <s v="TXN-008540"/>
    <x v="336"/>
    <x v="2950"/>
    <x v="0"/>
    <x v="38"/>
    <n v="82.39"/>
    <x v="3"/>
    <x v="98"/>
    <x v="840"/>
    <n v="164.78"/>
    <n v="153.2454"/>
    <x v="1708"/>
    <n v="160.9254"/>
    <x v="0"/>
    <x v="10"/>
    <x v="0"/>
    <x v="1"/>
    <x v="6"/>
    <x v="1"/>
    <x v="0"/>
  </r>
  <r>
    <s v="TXN-003087"/>
    <x v="336"/>
    <x v="3067"/>
    <x v="7"/>
    <x v="23"/>
    <n v="46.14"/>
    <x v="1"/>
    <x v="173"/>
    <x v="841"/>
    <n v="46.14"/>
    <n v="42.54108"/>
    <x v="1351"/>
    <n v="55.92108"/>
    <x v="2"/>
    <x v="15"/>
    <x v="0"/>
    <x v="0"/>
    <x v="6"/>
    <x v="1"/>
    <x v="1"/>
  </r>
  <r>
    <s v="TXN-012118"/>
    <x v="336"/>
    <x v="424"/>
    <x v="1"/>
    <x v="24"/>
    <n v="38.31"/>
    <x v="1"/>
    <x v="0"/>
    <x v="0"/>
    <n v="38.31"/>
    <n v="38.31"/>
    <x v="782"/>
    <n v="51.88"/>
    <x v="2"/>
    <x v="2"/>
    <x v="0"/>
    <x v="0"/>
    <x v="10"/>
    <x v="2"/>
    <x v="3"/>
  </r>
  <r>
    <s v="TXN-007464"/>
    <x v="336"/>
    <x v="1241"/>
    <x v="4"/>
    <x v="18"/>
    <n v="45.82"/>
    <x v="3"/>
    <x v="0"/>
    <x v="0"/>
    <n v="91.64"/>
    <n v="91.64"/>
    <x v="608"/>
    <n v="103.68"/>
    <x v="0"/>
    <x v="0"/>
    <x v="1"/>
    <x v="0"/>
    <x v="9"/>
    <x v="3"/>
    <x v="3"/>
  </r>
  <r>
    <s v="TXN-011628"/>
    <x v="337"/>
    <x v="3068"/>
    <x v="2"/>
    <x v="25"/>
    <n v="50.23"/>
    <x v="1"/>
    <x v="0"/>
    <x v="0"/>
    <n v="50.23"/>
    <n v="50.23"/>
    <x v="622"/>
    <n v="67.76"/>
    <x v="2"/>
    <x v="9"/>
    <x v="0"/>
    <x v="0"/>
    <x v="6"/>
    <x v="3"/>
    <x v="2"/>
  </r>
  <r>
    <s v="TXN-004418"/>
    <x v="337"/>
    <x v="3069"/>
    <x v="7"/>
    <x v="36"/>
    <n v="134.19"/>
    <x v="1"/>
    <x v="0"/>
    <x v="0"/>
    <n v="134.19"/>
    <n v="134.19"/>
    <x v="1597"/>
    <n v="149.8"/>
    <x v="0"/>
    <x v="10"/>
    <x v="2"/>
    <x v="0"/>
    <x v="6"/>
    <x v="2"/>
    <x v="3"/>
  </r>
  <r>
    <s v="TXN-001456"/>
    <x v="337"/>
    <x v="3070"/>
    <x v="4"/>
    <x v="18"/>
    <n v="26.58"/>
    <x v="1"/>
    <x v="0"/>
    <x v="0"/>
    <n v="26.58"/>
    <n v="26.58"/>
    <x v="1763"/>
    <n v="44.54"/>
    <x v="1"/>
    <x v="22"/>
    <x v="0"/>
    <x v="0"/>
    <x v="7"/>
    <x v="4"/>
    <x v="1"/>
  </r>
  <r>
    <s v="TXN-005431"/>
    <x v="337"/>
    <x v="1701"/>
    <x v="3"/>
    <x v="21"/>
    <n v="213.36"/>
    <x v="3"/>
    <x v="118"/>
    <x v="842"/>
    <n v="426.72"/>
    <n v="385.54152"/>
    <x v="1764"/>
    <n v="409.66152"/>
    <x v="4"/>
    <x v="5"/>
    <x v="5"/>
    <x v="0"/>
    <x v="8"/>
    <x v="3"/>
    <x v="4"/>
  </r>
  <r>
    <s v="TXN-014396"/>
    <x v="337"/>
    <x v="3071"/>
    <x v="3"/>
    <x v="6"/>
    <n v="209.18"/>
    <x v="2"/>
    <x v="17"/>
    <x v="843"/>
    <n v="627.54"/>
    <n v="585.91318"/>
    <x v="187"/>
    <n v="607.30318"/>
    <x v="2"/>
    <x v="7"/>
    <x v="5"/>
    <x v="1"/>
    <x v="7"/>
    <x v="0"/>
    <x v="3"/>
  </r>
  <r>
    <s v="TXN-007263"/>
    <x v="337"/>
    <x v="3072"/>
    <x v="2"/>
    <x v="16"/>
    <n v="15.74"/>
    <x v="3"/>
    <x v="0"/>
    <x v="0"/>
    <n v="31.48"/>
    <n v="31.48"/>
    <x v="801"/>
    <n v="41.92"/>
    <x v="0"/>
    <x v="6"/>
    <x v="1"/>
    <x v="0"/>
    <x v="8"/>
    <x v="1"/>
    <x v="3"/>
  </r>
  <r>
    <s v="TXN-000192"/>
    <x v="337"/>
    <x v="1133"/>
    <x v="6"/>
    <x v="13"/>
    <n v="60.43"/>
    <x v="1"/>
    <x v="0"/>
    <x v="0"/>
    <n v="60.43"/>
    <n v="60.43"/>
    <x v="493"/>
    <n v="73.72"/>
    <x v="0"/>
    <x v="6"/>
    <x v="0"/>
    <x v="0"/>
    <x v="1"/>
    <x v="3"/>
    <x v="1"/>
  </r>
  <r>
    <s v="TXN-002897"/>
    <x v="337"/>
    <x v="3073"/>
    <x v="7"/>
    <x v="22"/>
    <n v="112.6"/>
    <x v="1"/>
    <x v="0"/>
    <x v="0"/>
    <n v="112.6"/>
    <n v="112.6"/>
    <x v="1462"/>
    <n v="128.53"/>
    <x v="2"/>
    <x v="12"/>
    <x v="3"/>
    <x v="1"/>
    <x v="8"/>
    <x v="2"/>
    <x v="0"/>
  </r>
  <r>
    <s v="TXN-010442"/>
    <x v="337"/>
    <x v="3074"/>
    <x v="2"/>
    <x v="25"/>
    <n v="61.98"/>
    <x v="4"/>
    <x v="0"/>
    <x v="0"/>
    <n v="309.9"/>
    <n v="309.9"/>
    <x v="1359"/>
    <n v="327.59"/>
    <x v="2"/>
    <x v="2"/>
    <x v="5"/>
    <x v="0"/>
    <x v="6"/>
    <x v="3"/>
    <x v="0"/>
  </r>
  <r>
    <s v="TXN-012767"/>
    <x v="337"/>
    <x v="3075"/>
    <x v="2"/>
    <x v="28"/>
    <n v="59.82"/>
    <x v="3"/>
    <x v="0"/>
    <x v="0"/>
    <n v="119.64"/>
    <n v="119.64"/>
    <x v="1044"/>
    <n v="134.55"/>
    <x v="2"/>
    <x v="12"/>
    <x v="6"/>
    <x v="0"/>
    <x v="8"/>
    <x v="3"/>
    <x v="1"/>
  </r>
  <r>
    <s v="TXN-003758"/>
    <x v="337"/>
    <x v="3076"/>
    <x v="3"/>
    <x v="11"/>
    <n v="248.98"/>
    <x v="3"/>
    <x v="181"/>
    <x v="844"/>
    <n v="497.96"/>
    <n v="442.43746"/>
    <x v="668"/>
    <n v="463.65746"/>
    <x v="2"/>
    <x v="3"/>
    <x v="5"/>
    <x v="0"/>
    <x v="6"/>
    <x v="2"/>
    <x v="1"/>
  </r>
  <r>
    <s v="TXN-000381"/>
    <x v="337"/>
    <x v="1987"/>
    <x v="4"/>
    <x v="27"/>
    <n v="45.24"/>
    <x v="1"/>
    <x v="132"/>
    <x v="845"/>
    <n v="45.24"/>
    <n v="38.81592"/>
    <x v="1765"/>
    <n v="62.32592"/>
    <x v="4"/>
    <x v="14"/>
    <x v="1"/>
    <x v="0"/>
    <x v="0"/>
    <x v="3"/>
    <x v="0"/>
  </r>
  <r>
    <s v="TXN-013397"/>
    <x v="337"/>
    <x v="2313"/>
    <x v="3"/>
    <x v="8"/>
    <n v="98.73"/>
    <x v="1"/>
    <x v="0"/>
    <x v="0"/>
    <n v="98.73"/>
    <n v="98.73"/>
    <x v="1766"/>
    <n v="108.2"/>
    <x v="0"/>
    <x v="0"/>
    <x v="1"/>
    <x v="0"/>
    <x v="4"/>
    <x v="3"/>
    <x v="1"/>
  </r>
  <r>
    <s v="TXN-012586"/>
    <x v="337"/>
    <x v="1354"/>
    <x v="7"/>
    <x v="35"/>
    <n v="103.94"/>
    <x v="1"/>
    <x v="0"/>
    <x v="0"/>
    <n v="103.94"/>
    <n v="103.94"/>
    <x v="163"/>
    <n v="122.94"/>
    <x v="2"/>
    <x v="9"/>
    <x v="3"/>
    <x v="1"/>
    <x v="5"/>
    <x v="4"/>
    <x v="1"/>
  </r>
  <r>
    <s v="TXN-011610"/>
    <x v="338"/>
    <x v="3077"/>
    <x v="3"/>
    <x v="8"/>
    <n v="91.21"/>
    <x v="1"/>
    <x v="135"/>
    <x v="846"/>
    <n v="91.21"/>
    <n v="76.79882"/>
    <x v="1019"/>
    <n v="98.20882"/>
    <x v="2"/>
    <x v="16"/>
    <x v="5"/>
    <x v="0"/>
    <x v="9"/>
    <x v="0"/>
    <x v="1"/>
  </r>
  <r>
    <s v="TXN-004757"/>
    <x v="338"/>
    <x v="1123"/>
    <x v="4"/>
    <x v="5"/>
    <n v="63.43"/>
    <x v="1"/>
    <x v="0"/>
    <x v="0"/>
    <n v="63.43"/>
    <n v="63.43"/>
    <x v="51"/>
    <n v="84.22"/>
    <x v="2"/>
    <x v="12"/>
    <x v="0"/>
    <x v="1"/>
    <x v="0"/>
    <x v="3"/>
    <x v="3"/>
  </r>
  <r>
    <s v="TXN-006343"/>
    <x v="338"/>
    <x v="3078"/>
    <x v="0"/>
    <x v="0"/>
    <n v="91.03"/>
    <x v="1"/>
    <x v="0"/>
    <x v="0"/>
    <n v="91.03"/>
    <n v="91.03"/>
    <x v="692"/>
    <n v="111.72"/>
    <x v="2"/>
    <x v="2"/>
    <x v="0"/>
    <x v="1"/>
    <x v="7"/>
    <x v="0"/>
    <x v="1"/>
  </r>
  <r>
    <s v="TXN-007550"/>
    <x v="338"/>
    <x v="181"/>
    <x v="3"/>
    <x v="6"/>
    <n v="130.34"/>
    <x v="1"/>
    <x v="161"/>
    <x v="847"/>
    <n v="130.34"/>
    <n v="108.31254"/>
    <x v="1767"/>
    <n v="140.74254"/>
    <x v="3"/>
    <x v="16"/>
    <x v="0"/>
    <x v="0"/>
    <x v="6"/>
    <x v="2"/>
    <x v="1"/>
  </r>
  <r>
    <s v="TXN-009763"/>
    <x v="338"/>
    <x v="3079"/>
    <x v="0"/>
    <x v="4"/>
    <n v="240.69"/>
    <x v="1"/>
    <x v="0"/>
    <x v="0"/>
    <n v="240.69"/>
    <n v="240.69"/>
    <x v="133"/>
    <n v="260.94"/>
    <x v="2"/>
    <x v="5"/>
    <x v="1"/>
    <x v="0"/>
    <x v="0"/>
    <x v="3"/>
    <x v="0"/>
  </r>
  <r>
    <s v="TXN-000692"/>
    <x v="338"/>
    <x v="677"/>
    <x v="4"/>
    <x v="30"/>
    <n v="53.96"/>
    <x v="1"/>
    <x v="4"/>
    <x v="848"/>
    <n v="53.96"/>
    <n v="44.2472"/>
    <x v="467"/>
    <n v="64.1372"/>
    <x v="2"/>
    <x v="5"/>
    <x v="1"/>
    <x v="0"/>
    <x v="3"/>
    <x v="3"/>
    <x v="3"/>
  </r>
  <r>
    <s v="TXN-008129"/>
    <x v="338"/>
    <x v="0"/>
    <x v="4"/>
    <x v="34"/>
    <n v="63.86"/>
    <x v="1"/>
    <x v="0"/>
    <x v="0"/>
    <n v="63.86"/>
    <n v="63.86"/>
    <x v="539"/>
    <n v="78.55"/>
    <x v="2"/>
    <x v="3"/>
    <x v="5"/>
    <x v="0"/>
    <x v="3"/>
    <x v="0"/>
    <x v="1"/>
  </r>
  <r>
    <s v="TXN-005513"/>
    <x v="338"/>
    <x v="3080"/>
    <x v="1"/>
    <x v="37"/>
    <n v="20.69"/>
    <x v="2"/>
    <x v="0"/>
    <x v="0"/>
    <n v="62.07"/>
    <n v="62.07"/>
    <x v="5"/>
    <n v="75.32"/>
    <x v="2"/>
    <x v="12"/>
    <x v="0"/>
    <x v="0"/>
    <x v="10"/>
    <x v="5"/>
    <x v="4"/>
  </r>
  <r>
    <s v="TXN-005678"/>
    <x v="338"/>
    <x v="3081"/>
    <x v="0"/>
    <x v="0"/>
    <n v="294.07"/>
    <x v="1"/>
    <x v="0"/>
    <x v="0"/>
    <n v="294.07"/>
    <n v="294.07"/>
    <x v="1768"/>
    <n v="318.66"/>
    <x v="2"/>
    <x v="16"/>
    <x v="1"/>
    <x v="1"/>
    <x v="7"/>
    <x v="3"/>
    <x v="3"/>
  </r>
  <r>
    <s v="TXN-003006"/>
    <x v="338"/>
    <x v="1599"/>
    <x v="3"/>
    <x v="6"/>
    <n v="27.48"/>
    <x v="1"/>
    <x v="0"/>
    <x v="0"/>
    <n v="27.48"/>
    <n v="27.48"/>
    <x v="1769"/>
    <n v="33.55"/>
    <x v="0"/>
    <x v="7"/>
    <x v="5"/>
    <x v="0"/>
    <x v="7"/>
    <x v="0"/>
    <x v="1"/>
  </r>
  <r>
    <s v="TXN-010479"/>
    <x v="338"/>
    <x v="2454"/>
    <x v="2"/>
    <x v="2"/>
    <n v="163.1"/>
    <x v="1"/>
    <x v="0"/>
    <x v="0"/>
    <n v="163.1"/>
    <n v="163.1"/>
    <x v="477"/>
    <n v="176.21"/>
    <x v="0"/>
    <x v="10"/>
    <x v="0"/>
    <x v="0"/>
    <x v="6"/>
    <x v="5"/>
    <x v="3"/>
  </r>
  <r>
    <s v="TXN-005711"/>
    <x v="338"/>
    <x v="3082"/>
    <x v="1"/>
    <x v="24"/>
    <n v="20.14"/>
    <x v="3"/>
    <x v="0"/>
    <x v="0"/>
    <n v="40.28"/>
    <n v="40.28"/>
    <x v="1770"/>
    <n v="47"/>
    <x v="0"/>
    <x v="7"/>
    <x v="1"/>
    <x v="0"/>
    <x v="8"/>
    <x v="0"/>
    <x v="1"/>
  </r>
  <r>
    <s v="TXN-010801"/>
    <x v="338"/>
    <x v="3083"/>
    <x v="1"/>
    <x v="6"/>
    <n v="20.77"/>
    <x v="1"/>
    <x v="0"/>
    <x v="0"/>
    <n v="20.77"/>
    <n v="20.77"/>
    <x v="1054"/>
    <n v="29.27"/>
    <x v="0"/>
    <x v="10"/>
    <x v="1"/>
    <x v="1"/>
    <x v="6"/>
    <x v="1"/>
    <x v="0"/>
  </r>
  <r>
    <s v="TXN-003302"/>
    <x v="338"/>
    <x v="807"/>
    <x v="4"/>
    <x v="5"/>
    <n v="20.94"/>
    <x v="1"/>
    <x v="0"/>
    <x v="0"/>
    <n v="20.94"/>
    <n v="20.94"/>
    <x v="1026"/>
    <n v="34.67"/>
    <x v="2"/>
    <x v="3"/>
    <x v="0"/>
    <x v="0"/>
    <x v="6"/>
    <x v="4"/>
    <x v="2"/>
  </r>
  <r>
    <s v="TXN-002925"/>
    <x v="339"/>
    <x v="3084"/>
    <x v="2"/>
    <x v="25"/>
    <n v="145.97"/>
    <x v="1"/>
    <x v="0"/>
    <x v="0"/>
    <n v="145.97"/>
    <n v="145.97"/>
    <x v="982"/>
    <n v="156.34"/>
    <x v="0"/>
    <x v="11"/>
    <x v="1"/>
    <x v="0"/>
    <x v="3"/>
    <x v="2"/>
    <x v="3"/>
  </r>
  <r>
    <s v="TXN-013827"/>
    <x v="339"/>
    <x v="2286"/>
    <x v="4"/>
    <x v="27"/>
    <n v="61.58"/>
    <x v="0"/>
    <x v="0"/>
    <x v="0"/>
    <n v="246.32"/>
    <n v="246.32"/>
    <x v="554"/>
    <n v="255.28"/>
    <x v="0"/>
    <x v="11"/>
    <x v="1"/>
    <x v="0"/>
    <x v="6"/>
    <x v="0"/>
    <x v="1"/>
  </r>
  <r>
    <s v="TXN-001580"/>
    <x v="339"/>
    <x v="2534"/>
    <x v="3"/>
    <x v="21"/>
    <n v="204.97"/>
    <x v="3"/>
    <x v="0"/>
    <x v="0"/>
    <n v="409.94"/>
    <n v="409.94"/>
    <x v="866"/>
    <n v="428.91"/>
    <x v="2"/>
    <x v="12"/>
    <x v="5"/>
    <x v="0"/>
    <x v="7"/>
    <x v="2"/>
    <x v="3"/>
  </r>
  <r>
    <s v="TXN-014127"/>
    <x v="339"/>
    <x v="662"/>
    <x v="3"/>
    <x v="8"/>
    <n v="80.68"/>
    <x v="3"/>
    <x v="0"/>
    <x v="0"/>
    <n v="161.36"/>
    <n v="161.36"/>
    <x v="1771"/>
    <n v="186.58"/>
    <x v="4"/>
    <x v="12"/>
    <x v="0"/>
    <x v="0"/>
    <x v="3"/>
    <x v="3"/>
    <x v="1"/>
  </r>
  <r>
    <s v="TXN-003100"/>
    <x v="339"/>
    <x v="3085"/>
    <x v="1"/>
    <x v="24"/>
    <n v="37.86"/>
    <x v="1"/>
    <x v="0"/>
    <x v="0"/>
    <n v="37.86"/>
    <n v="37.86"/>
    <x v="1772"/>
    <n v="45.93"/>
    <x v="0"/>
    <x v="6"/>
    <x v="2"/>
    <x v="0"/>
    <x v="0"/>
    <x v="2"/>
    <x v="1"/>
  </r>
  <r>
    <s v="TXN-004031"/>
    <x v="339"/>
    <x v="58"/>
    <x v="2"/>
    <x v="16"/>
    <n v="159.77"/>
    <x v="1"/>
    <x v="54"/>
    <x v="849"/>
    <n v="159.77"/>
    <n v="136.44358"/>
    <x v="988"/>
    <n v="156.96358"/>
    <x v="2"/>
    <x v="3"/>
    <x v="1"/>
    <x v="0"/>
    <x v="8"/>
    <x v="5"/>
    <x v="3"/>
  </r>
  <r>
    <s v="TXN-008983"/>
    <x v="339"/>
    <x v="1422"/>
    <x v="0"/>
    <x v="20"/>
    <n v="233.72"/>
    <x v="1"/>
    <x v="0"/>
    <x v="0"/>
    <n v="233.72"/>
    <n v="233.72"/>
    <x v="1773"/>
    <n v="249.52"/>
    <x v="0"/>
    <x v="7"/>
    <x v="1"/>
    <x v="0"/>
    <x v="0"/>
    <x v="5"/>
    <x v="1"/>
  </r>
  <r>
    <s v="TXN-012011"/>
    <x v="339"/>
    <x v="3086"/>
    <x v="6"/>
    <x v="9"/>
    <n v="48.59"/>
    <x v="1"/>
    <x v="0"/>
    <x v="0"/>
    <n v="48.59"/>
    <n v="48.59"/>
    <x v="601"/>
    <n v="55.75"/>
    <x v="0"/>
    <x v="3"/>
    <x v="5"/>
    <x v="1"/>
    <x v="5"/>
    <x v="4"/>
    <x v="4"/>
  </r>
  <r>
    <s v="TXN-010295"/>
    <x v="339"/>
    <x v="3087"/>
    <x v="3"/>
    <x v="11"/>
    <n v="229.4"/>
    <x v="3"/>
    <x v="0"/>
    <x v="0"/>
    <n v="458.8"/>
    <n v="458.8"/>
    <x v="74"/>
    <n v="470.82"/>
    <x v="0"/>
    <x v="0"/>
    <x v="0"/>
    <x v="0"/>
    <x v="6"/>
    <x v="0"/>
    <x v="1"/>
  </r>
  <r>
    <s v="TXN-004482"/>
    <x v="339"/>
    <x v="3088"/>
    <x v="3"/>
    <x v="3"/>
    <n v="201.1"/>
    <x v="1"/>
    <x v="0"/>
    <x v="0"/>
    <n v="201.1"/>
    <n v="201.1"/>
    <x v="1774"/>
    <n v="233.99"/>
    <x v="3"/>
    <x v="21"/>
    <x v="3"/>
    <x v="0"/>
    <x v="9"/>
    <x v="0"/>
    <x v="1"/>
  </r>
  <r>
    <s v="TXN-004146"/>
    <x v="339"/>
    <x v="2590"/>
    <x v="1"/>
    <x v="37"/>
    <n v="11.76"/>
    <x v="1"/>
    <x v="0"/>
    <x v="0"/>
    <n v="11.76"/>
    <n v="11.76"/>
    <x v="1221"/>
    <n v="29.57"/>
    <x v="2"/>
    <x v="7"/>
    <x v="5"/>
    <x v="0"/>
    <x v="10"/>
    <x v="1"/>
    <x v="3"/>
  </r>
  <r>
    <s v="TXN-008472"/>
    <x v="339"/>
    <x v="2520"/>
    <x v="6"/>
    <x v="19"/>
    <n v="62.87"/>
    <x v="1"/>
    <x v="115"/>
    <x v="850"/>
    <n v="62.87"/>
    <n v="50.9247"/>
    <x v="420"/>
    <n v="75.4947"/>
    <x v="4"/>
    <x v="5"/>
    <x v="7"/>
    <x v="0"/>
    <x v="9"/>
    <x v="0"/>
    <x v="3"/>
  </r>
  <r>
    <s v="TXN-000447"/>
    <x v="339"/>
    <x v="3089"/>
    <x v="3"/>
    <x v="11"/>
    <n v="246.44"/>
    <x v="1"/>
    <x v="0"/>
    <x v="0"/>
    <n v="246.44"/>
    <n v="246.44"/>
    <x v="1513"/>
    <n v="264.53"/>
    <x v="0"/>
    <x v="11"/>
    <x v="1"/>
    <x v="0"/>
    <x v="10"/>
    <x v="4"/>
    <x v="1"/>
  </r>
  <r>
    <s v="TXN-000430"/>
    <x v="339"/>
    <x v="3090"/>
    <x v="4"/>
    <x v="34"/>
    <n v="45.87"/>
    <x v="1"/>
    <x v="197"/>
    <x v="851"/>
    <n v="45.87"/>
    <n v="39.86103"/>
    <x v="1775"/>
    <n v="46.98103"/>
    <x v="0"/>
    <x v="7"/>
    <x v="3"/>
    <x v="0"/>
    <x v="9"/>
    <x v="0"/>
    <x v="1"/>
  </r>
  <r>
    <s v="TXN-006270"/>
    <x v="339"/>
    <x v="3091"/>
    <x v="3"/>
    <x v="3"/>
    <n v="69.86"/>
    <x v="3"/>
    <x v="0"/>
    <x v="0"/>
    <n v="139.72"/>
    <n v="139.72"/>
    <x v="1174"/>
    <n v="163.49"/>
    <x v="4"/>
    <x v="21"/>
    <x v="5"/>
    <x v="0"/>
    <x v="9"/>
    <x v="0"/>
    <x v="0"/>
  </r>
  <r>
    <s v="TXN-006449"/>
    <x v="339"/>
    <x v="227"/>
    <x v="3"/>
    <x v="21"/>
    <n v="199.92"/>
    <x v="1"/>
    <x v="53"/>
    <x v="852"/>
    <n v="199.92"/>
    <n v="152.9388"/>
    <x v="262"/>
    <n v="166.4888"/>
    <x v="0"/>
    <x v="11"/>
    <x v="0"/>
    <x v="0"/>
    <x v="0"/>
    <x v="5"/>
    <x v="1"/>
  </r>
  <r>
    <s v="TXN-004224"/>
    <x v="340"/>
    <x v="3092"/>
    <x v="4"/>
    <x v="27"/>
    <n v="88.83"/>
    <x v="1"/>
    <x v="0"/>
    <x v="0"/>
    <n v="88.83"/>
    <n v="88.83"/>
    <x v="272"/>
    <n v="106.96"/>
    <x v="1"/>
    <x v="5"/>
    <x v="5"/>
    <x v="0"/>
    <x v="10"/>
    <x v="5"/>
    <x v="1"/>
  </r>
  <r>
    <s v="TXN-007614"/>
    <x v="340"/>
    <x v="3093"/>
    <x v="2"/>
    <x v="25"/>
    <n v="63.46"/>
    <x v="1"/>
    <x v="66"/>
    <x v="853"/>
    <n v="63.46"/>
    <n v="59.9697"/>
    <x v="1776"/>
    <n v="69.2197"/>
    <x v="0"/>
    <x v="7"/>
    <x v="1"/>
    <x v="0"/>
    <x v="8"/>
    <x v="2"/>
    <x v="3"/>
  </r>
  <r>
    <s v="TXN-013330"/>
    <x v="340"/>
    <x v="3094"/>
    <x v="3"/>
    <x v="6"/>
    <n v="220.12"/>
    <x v="3"/>
    <x v="15"/>
    <x v="854"/>
    <n v="440.24"/>
    <n v="395.33552"/>
    <x v="1177"/>
    <n v="413.27552"/>
    <x v="2"/>
    <x v="12"/>
    <x v="2"/>
    <x v="0"/>
    <x v="10"/>
    <x v="3"/>
    <x v="3"/>
  </r>
  <r>
    <s v="TXN-005174"/>
    <x v="340"/>
    <x v="2188"/>
    <x v="5"/>
    <x v="15"/>
    <n v="38.95"/>
    <x v="1"/>
    <x v="0"/>
    <x v="0"/>
    <n v="38.95"/>
    <n v="38.95"/>
    <x v="413"/>
    <n v="52.89"/>
    <x v="0"/>
    <x v="6"/>
    <x v="1"/>
    <x v="0"/>
    <x v="8"/>
    <x v="2"/>
    <x v="1"/>
  </r>
  <r>
    <s v="TXN-001015"/>
    <x v="340"/>
    <x v="3095"/>
    <x v="2"/>
    <x v="2"/>
    <n v="131.64"/>
    <x v="3"/>
    <x v="0"/>
    <x v="0"/>
    <n v="263.28"/>
    <n v="263.28"/>
    <x v="809"/>
    <n v="281.19"/>
    <x v="2"/>
    <x v="15"/>
    <x v="5"/>
    <x v="0"/>
    <x v="8"/>
    <x v="3"/>
    <x v="3"/>
  </r>
  <r>
    <s v="TXN-005012"/>
    <x v="340"/>
    <x v="2305"/>
    <x v="1"/>
    <x v="37"/>
    <n v="37.03"/>
    <x v="1"/>
    <x v="0"/>
    <x v="0"/>
    <n v="37.03"/>
    <n v="37.03"/>
    <x v="893"/>
    <n v="60.72"/>
    <x v="1"/>
    <x v="17"/>
    <x v="1"/>
    <x v="0"/>
    <x v="10"/>
    <x v="3"/>
    <x v="2"/>
  </r>
  <r>
    <s v="TXN-007220"/>
    <x v="341"/>
    <x v="3096"/>
    <x v="2"/>
    <x v="2"/>
    <n v="172.73"/>
    <x v="2"/>
    <x v="131"/>
    <x v="855"/>
    <n v="518.19"/>
    <n v="506.96255"/>
    <x v="80"/>
    <n v="523.15255"/>
    <x v="2"/>
    <x v="9"/>
    <x v="1"/>
    <x v="0"/>
    <x v="0"/>
    <x v="0"/>
    <x v="3"/>
  </r>
  <r>
    <s v="TXN-010614"/>
    <x v="341"/>
    <x v="2225"/>
    <x v="5"/>
    <x v="29"/>
    <n v="30.04"/>
    <x v="2"/>
    <x v="0"/>
    <x v="0"/>
    <n v="90.12"/>
    <n v="90.12"/>
    <x v="1772"/>
    <n v="98.19"/>
    <x v="0"/>
    <x v="7"/>
    <x v="0"/>
    <x v="1"/>
    <x v="7"/>
    <x v="3"/>
    <x v="0"/>
  </r>
  <r>
    <s v="TXN-003837"/>
    <x v="341"/>
    <x v="3097"/>
    <x v="3"/>
    <x v="11"/>
    <n v="67.94"/>
    <x v="1"/>
    <x v="0"/>
    <x v="0"/>
    <n v="67.94"/>
    <n v="67.94"/>
    <x v="198"/>
    <n v="87.36"/>
    <x v="1"/>
    <x v="12"/>
    <x v="5"/>
    <x v="0"/>
    <x v="2"/>
    <x v="3"/>
    <x v="1"/>
  </r>
  <r>
    <s v="TXN-014896"/>
    <x v="341"/>
    <x v="947"/>
    <x v="3"/>
    <x v="11"/>
    <n v="201.99"/>
    <x v="1"/>
    <x v="0"/>
    <x v="0"/>
    <n v="201.99"/>
    <n v="201.99"/>
    <x v="1611"/>
    <n v="216.25"/>
    <x v="0"/>
    <x v="0"/>
    <x v="4"/>
    <x v="0"/>
    <x v="10"/>
    <x v="3"/>
    <x v="1"/>
  </r>
  <r>
    <s v="TXN-002217"/>
    <x v="341"/>
    <x v="1670"/>
    <x v="6"/>
    <x v="17"/>
    <n v="39.61"/>
    <x v="2"/>
    <x v="0"/>
    <x v="0"/>
    <n v="118.83"/>
    <n v="118.83"/>
    <x v="834"/>
    <n v="137.64"/>
    <x v="2"/>
    <x v="5"/>
    <x v="1"/>
    <x v="0"/>
    <x v="0"/>
    <x v="2"/>
    <x v="3"/>
  </r>
  <r>
    <s v="TXN-004112"/>
    <x v="341"/>
    <x v="3098"/>
    <x v="2"/>
    <x v="16"/>
    <n v="29.95"/>
    <x v="3"/>
    <x v="0"/>
    <x v="0"/>
    <n v="59.9"/>
    <n v="59.9"/>
    <x v="1681"/>
    <n v="86.48"/>
    <x v="4"/>
    <x v="17"/>
    <x v="2"/>
    <x v="0"/>
    <x v="3"/>
    <x v="5"/>
    <x v="1"/>
  </r>
  <r>
    <s v="TXN-001320"/>
    <x v="341"/>
    <x v="3099"/>
    <x v="5"/>
    <x v="29"/>
    <n v="15.69"/>
    <x v="0"/>
    <x v="0"/>
    <x v="0"/>
    <n v="62.76"/>
    <n v="62.76"/>
    <x v="639"/>
    <n v="70.77"/>
    <x v="0"/>
    <x v="6"/>
    <x v="0"/>
    <x v="0"/>
    <x v="7"/>
    <x v="3"/>
    <x v="2"/>
  </r>
  <r>
    <s v="TXN-010843"/>
    <x v="341"/>
    <x v="3100"/>
    <x v="0"/>
    <x v="4"/>
    <n v="76.64"/>
    <x v="3"/>
    <x v="0"/>
    <x v="0"/>
    <n v="153.28"/>
    <n v="153.28"/>
    <x v="1777"/>
    <n v="164.11"/>
    <x v="0"/>
    <x v="10"/>
    <x v="5"/>
    <x v="0"/>
    <x v="1"/>
    <x v="3"/>
    <x v="2"/>
  </r>
  <r>
    <s v="TXN-007120"/>
    <x v="341"/>
    <x v="3101"/>
    <x v="7"/>
    <x v="36"/>
    <n v="147.16"/>
    <x v="3"/>
    <x v="0"/>
    <x v="0"/>
    <n v="294.32"/>
    <n v="294.32"/>
    <x v="1778"/>
    <n v="318.63"/>
    <x v="4"/>
    <x v="13"/>
    <x v="1"/>
    <x v="0"/>
    <x v="5"/>
    <x v="2"/>
    <x v="3"/>
  </r>
  <r>
    <s v="TXN-000656"/>
    <x v="341"/>
    <x v="396"/>
    <x v="2"/>
    <x v="28"/>
    <n v="152.98"/>
    <x v="1"/>
    <x v="4"/>
    <x v="856"/>
    <n v="152.98"/>
    <n v="125.4436"/>
    <x v="1760"/>
    <n v="143.4136"/>
    <x v="2"/>
    <x v="16"/>
    <x v="3"/>
    <x v="1"/>
    <x v="2"/>
    <x v="3"/>
    <x v="1"/>
  </r>
  <r>
    <s v="TXN-000255"/>
    <x v="341"/>
    <x v="395"/>
    <x v="0"/>
    <x v="0"/>
    <n v="344.07"/>
    <x v="1"/>
    <x v="0"/>
    <x v="0"/>
    <n v="344.07"/>
    <n v="344.07"/>
    <x v="663"/>
    <n v="360.12"/>
    <x v="0"/>
    <x v="0"/>
    <x v="1"/>
    <x v="0"/>
    <x v="5"/>
    <x v="1"/>
    <x v="3"/>
  </r>
  <r>
    <s v="TXN-008947"/>
    <x v="342"/>
    <x v="281"/>
    <x v="6"/>
    <x v="13"/>
    <n v="74.02"/>
    <x v="3"/>
    <x v="0"/>
    <x v="0"/>
    <n v="148.04"/>
    <n v="148.04"/>
    <x v="1471"/>
    <n v="174.81"/>
    <x v="4"/>
    <x v="5"/>
    <x v="1"/>
    <x v="0"/>
    <x v="10"/>
    <x v="0"/>
    <x v="1"/>
  </r>
  <r>
    <s v="TXN-001518"/>
    <x v="342"/>
    <x v="1171"/>
    <x v="4"/>
    <x v="5"/>
    <n v="24.19"/>
    <x v="1"/>
    <x v="0"/>
    <x v="0"/>
    <n v="24.19"/>
    <n v="24.19"/>
    <x v="1779"/>
    <n v="32.1"/>
    <x v="0"/>
    <x v="7"/>
    <x v="1"/>
    <x v="0"/>
    <x v="5"/>
    <x v="2"/>
    <x v="3"/>
  </r>
  <r>
    <s v="TXN-002188"/>
    <x v="342"/>
    <x v="3102"/>
    <x v="3"/>
    <x v="6"/>
    <n v="236.75"/>
    <x v="1"/>
    <x v="16"/>
    <x v="857"/>
    <n v="236.75"/>
    <n v="208.57675"/>
    <x v="1780"/>
    <n v="223.36675"/>
    <x v="0"/>
    <x v="6"/>
    <x v="5"/>
    <x v="0"/>
    <x v="10"/>
    <x v="0"/>
    <x v="3"/>
  </r>
  <r>
    <s v="TXN-010564"/>
    <x v="342"/>
    <x v="716"/>
    <x v="4"/>
    <x v="5"/>
    <n v="91.19"/>
    <x v="1"/>
    <x v="0"/>
    <x v="0"/>
    <n v="91.19"/>
    <n v="91.19"/>
    <x v="1474"/>
    <n v="102.3"/>
    <x v="0"/>
    <x v="3"/>
    <x v="1"/>
    <x v="1"/>
    <x v="6"/>
    <x v="3"/>
    <x v="1"/>
  </r>
  <r>
    <s v="TXN-000190"/>
    <x v="342"/>
    <x v="900"/>
    <x v="2"/>
    <x v="16"/>
    <n v="39.13"/>
    <x v="3"/>
    <x v="0"/>
    <x v="0"/>
    <n v="78.26"/>
    <n v="78.26"/>
    <x v="1168"/>
    <n v="85.35"/>
    <x v="0"/>
    <x v="7"/>
    <x v="0"/>
    <x v="0"/>
    <x v="0"/>
    <x v="4"/>
    <x v="1"/>
  </r>
  <r>
    <s v="TXN-013856"/>
    <x v="342"/>
    <x v="1416"/>
    <x v="4"/>
    <x v="18"/>
    <n v="79.39"/>
    <x v="1"/>
    <x v="92"/>
    <x v="858"/>
    <n v="79.39"/>
    <n v="62.32115"/>
    <x v="1781"/>
    <n v="86.55115"/>
    <x v="3"/>
    <x v="1"/>
    <x v="0"/>
    <x v="0"/>
    <x v="9"/>
    <x v="2"/>
    <x v="2"/>
  </r>
  <r>
    <s v="TXN-002788"/>
    <x v="342"/>
    <x v="3103"/>
    <x v="2"/>
    <x v="14"/>
    <n v="85.51"/>
    <x v="2"/>
    <x v="0"/>
    <x v="0"/>
    <n v="256.53"/>
    <n v="256.53"/>
    <x v="1670"/>
    <n v="266.88"/>
    <x v="0"/>
    <x v="6"/>
    <x v="1"/>
    <x v="0"/>
    <x v="3"/>
    <x v="3"/>
    <x v="1"/>
  </r>
  <r>
    <s v="TXN-004731"/>
    <x v="342"/>
    <x v="3104"/>
    <x v="3"/>
    <x v="8"/>
    <n v="176.77"/>
    <x v="1"/>
    <x v="0"/>
    <x v="0"/>
    <n v="176.77"/>
    <n v="176.77"/>
    <x v="1038"/>
    <n v="187.52"/>
    <x v="0"/>
    <x v="10"/>
    <x v="1"/>
    <x v="1"/>
    <x v="8"/>
    <x v="0"/>
    <x v="2"/>
  </r>
  <r>
    <s v="TXN-005487"/>
    <x v="342"/>
    <x v="3105"/>
    <x v="0"/>
    <x v="33"/>
    <n v="304.05"/>
    <x v="1"/>
    <x v="0"/>
    <x v="0"/>
    <n v="304.05"/>
    <n v="304.05"/>
    <x v="1619"/>
    <n v="328.26"/>
    <x v="1"/>
    <x v="8"/>
    <x v="1"/>
    <x v="0"/>
    <x v="7"/>
    <x v="0"/>
    <x v="1"/>
  </r>
  <r>
    <s v="TXN-010900"/>
    <x v="342"/>
    <x v="2763"/>
    <x v="7"/>
    <x v="35"/>
    <n v="86.92"/>
    <x v="1"/>
    <x v="138"/>
    <x v="859"/>
    <n v="86.92"/>
    <n v="65.53768"/>
    <x v="1782"/>
    <n v="90.13768"/>
    <x v="3"/>
    <x v="17"/>
    <x v="5"/>
    <x v="0"/>
    <x v="3"/>
    <x v="0"/>
    <x v="1"/>
  </r>
  <r>
    <s v="TXN-004024"/>
    <x v="342"/>
    <x v="2223"/>
    <x v="7"/>
    <x v="22"/>
    <n v="23.31"/>
    <x v="3"/>
    <x v="194"/>
    <x v="860"/>
    <n v="46.62"/>
    <n v="43.86942"/>
    <x v="1158"/>
    <n v="53.95942"/>
    <x v="0"/>
    <x v="6"/>
    <x v="0"/>
    <x v="0"/>
    <x v="3"/>
    <x v="1"/>
    <x v="0"/>
  </r>
  <r>
    <s v="TXN-001988"/>
    <x v="342"/>
    <x v="3106"/>
    <x v="0"/>
    <x v="33"/>
    <n v="200.26"/>
    <x v="1"/>
    <x v="0"/>
    <x v="0"/>
    <n v="200.26"/>
    <n v="200.26"/>
    <x v="1782"/>
    <n v="224.86"/>
    <x v="4"/>
    <x v="19"/>
    <x v="3"/>
    <x v="0"/>
    <x v="0"/>
    <x v="3"/>
    <x v="1"/>
  </r>
  <r>
    <s v="TXN-009673"/>
    <x v="343"/>
    <x v="939"/>
    <x v="4"/>
    <x v="34"/>
    <n v="92.13"/>
    <x v="3"/>
    <x v="0"/>
    <x v="0"/>
    <n v="184.26"/>
    <n v="184.26"/>
    <x v="1109"/>
    <n v="198.46"/>
    <x v="0"/>
    <x v="11"/>
    <x v="3"/>
    <x v="1"/>
    <x v="0"/>
    <x v="3"/>
    <x v="1"/>
  </r>
  <r>
    <s v="TXN-009254"/>
    <x v="343"/>
    <x v="3107"/>
    <x v="3"/>
    <x v="21"/>
    <n v="235.2"/>
    <x v="1"/>
    <x v="0"/>
    <x v="0"/>
    <n v="235.2"/>
    <n v="235.2"/>
    <x v="48"/>
    <n v="252.01"/>
    <x v="2"/>
    <x v="9"/>
    <x v="2"/>
    <x v="0"/>
    <x v="10"/>
    <x v="4"/>
    <x v="1"/>
  </r>
  <r>
    <s v="TXN-008859"/>
    <x v="343"/>
    <x v="2369"/>
    <x v="6"/>
    <x v="12"/>
    <n v="115.2"/>
    <x v="1"/>
    <x v="0"/>
    <x v="0"/>
    <n v="115.2"/>
    <n v="115.2"/>
    <x v="1459"/>
    <n v="124.12"/>
    <x v="0"/>
    <x v="10"/>
    <x v="0"/>
    <x v="0"/>
    <x v="6"/>
    <x v="3"/>
    <x v="1"/>
  </r>
  <r>
    <s v="TXN-012151"/>
    <x v="343"/>
    <x v="3108"/>
    <x v="2"/>
    <x v="28"/>
    <n v="109.93"/>
    <x v="3"/>
    <x v="0"/>
    <x v="0"/>
    <n v="219.86"/>
    <n v="219.86"/>
    <x v="67"/>
    <n v="232.69"/>
    <x v="0"/>
    <x v="7"/>
    <x v="5"/>
    <x v="1"/>
    <x v="10"/>
    <x v="3"/>
    <x v="3"/>
  </r>
  <r>
    <s v="TXN-013845"/>
    <x v="343"/>
    <x v="1313"/>
    <x v="6"/>
    <x v="13"/>
    <n v="97.21"/>
    <x v="1"/>
    <x v="28"/>
    <x v="861"/>
    <n v="97.21"/>
    <n v="77.768"/>
    <x v="1340"/>
    <n v="96.658"/>
    <x v="2"/>
    <x v="9"/>
    <x v="1"/>
    <x v="0"/>
    <x v="9"/>
    <x v="1"/>
    <x v="1"/>
  </r>
  <r>
    <s v="TXN-004447"/>
    <x v="343"/>
    <x v="3109"/>
    <x v="2"/>
    <x v="16"/>
    <n v="100.02"/>
    <x v="4"/>
    <x v="0"/>
    <x v="0"/>
    <n v="500.1"/>
    <n v="500.1"/>
    <x v="333"/>
    <n v="517.32"/>
    <x v="2"/>
    <x v="16"/>
    <x v="5"/>
    <x v="0"/>
    <x v="6"/>
    <x v="2"/>
    <x v="3"/>
  </r>
  <r>
    <s v="TXN-008551"/>
    <x v="343"/>
    <x v="3110"/>
    <x v="2"/>
    <x v="2"/>
    <n v="127.62"/>
    <x v="3"/>
    <x v="147"/>
    <x v="862"/>
    <n v="255.24"/>
    <n v="226.5255"/>
    <x v="1022"/>
    <n v="237.9055"/>
    <x v="0"/>
    <x v="6"/>
    <x v="1"/>
    <x v="0"/>
    <x v="3"/>
    <x v="4"/>
    <x v="3"/>
  </r>
  <r>
    <s v="TXN-013716"/>
    <x v="343"/>
    <x v="3111"/>
    <x v="0"/>
    <x v="38"/>
    <n v="327.65"/>
    <x v="1"/>
    <x v="0"/>
    <x v="0"/>
    <n v="327.65"/>
    <n v="327.65"/>
    <x v="923"/>
    <n v="340.14"/>
    <x v="0"/>
    <x v="6"/>
    <x v="5"/>
    <x v="0"/>
    <x v="10"/>
    <x v="0"/>
    <x v="3"/>
  </r>
  <r>
    <s v="TXN-000134"/>
    <x v="343"/>
    <x v="3112"/>
    <x v="2"/>
    <x v="14"/>
    <n v="134.56"/>
    <x v="1"/>
    <x v="0"/>
    <x v="0"/>
    <n v="134.56"/>
    <n v="134.56"/>
    <x v="888"/>
    <n v="148.48"/>
    <x v="0"/>
    <x v="6"/>
    <x v="3"/>
    <x v="0"/>
    <x v="4"/>
    <x v="5"/>
    <x v="1"/>
  </r>
  <r>
    <s v="TXN-005406"/>
    <x v="343"/>
    <x v="2255"/>
    <x v="5"/>
    <x v="15"/>
    <n v="38.35"/>
    <x v="1"/>
    <x v="0"/>
    <x v="0"/>
    <n v="38.35"/>
    <n v="38.35"/>
    <x v="1773"/>
    <n v="54.15"/>
    <x v="2"/>
    <x v="7"/>
    <x v="3"/>
    <x v="0"/>
    <x v="4"/>
    <x v="4"/>
    <x v="2"/>
  </r>
  <r>
    <s v="TXN-012880"/>
    <x v="344"/>
    <x v="3113"/>
    <x v="5"/>
    <x v="31"/>
    <n v="44.41"/>
    <x v="1"/>
    <x v="0"/>
    <x v="0"/>
    <n v="44.41"/>
    <n v="44.41"/>
    <x v="1479"/>
    <n v="55.09"/>
    <x v="0"/>
    <x v="11"/>
    <x v="7"/>
    <x v="0"/>
    <x v="6"/>
    <x v="0"/>
    <x v="2"/>
  </r>
  <r>
    <s v="TXN-011918"/>
    <x v="344"/>
    <x v="3114"/>
    <x v="1"/>
    <x v="6"/>
    <n v="10.24"/>
    <x v="1"/>
    <x v="0"/>
    <x v="0"/>
    <n v="10.24"/>
    <n v="10.24"/>
    <x v="57"/>
    <n v="23.86"/>
    <x v="0"/>
    <x v="7"/>
    <x v="1"/>
    <x v="0"/>
    <x v="0"/>
    <x v="0"/>
    <x v="3"/>
  </r>
  <r>
    <s v="TXN-013418"/>
    <x v="344"/>
    <x v="721"/>
    <x v="1"/>
    <x v="24"/>
    <n v="53.33"/>
    <x v="0"/>
    <x v="161"/>
    <x v="863"/>
    <n v="213.32"/>
    <n v="204.30723"/>
    <x v="467"/>
    <n v="224.19723"/>
    <x v="2"/>
    <x v="9"/>
    <x v="0"/>
    <x v="1"/>
    <x v="4"/>
    <x v="3"/>
    <x v="0"/>
  </r>
  <r>
    <s v="TXN-001348"/>
    <x v="344"/>
    <x v="3115"/>
    <x v="3"/>
    <x v="8"/>
    <n v="163.54"/>
    <x v="3"/>
    <x v="0"/>
    <x v="0"/>
    <n v="327.08"/>
    <n v="327.08"/>
    <x v="46"/>
    <n v="349.98"/>
    <x v="2"/>
    <x v="0"/>
    <x v="5"/>
    <x v="0"/>
    <x v="0"/>
    <x v="1"/>
    <x v="1"/>
  </r>
  <r>
    <s v="TXN-012113"/>
    <x v="344"/>
    <x v="3116"/>
    <x v="6"/>
    <x v="12"/>
    <n v="58.07"/>
    <x v="1"/>
    <x v="0"/>
    <x v="0"/>
    <n v="58.07"/>
    <n v="58.07"/>
    <x v="1493"/>
    <n v="65.84"/>
    <x v="0"/>
    <x v="6"/>
    <x v="2"/>
    <x v="0"/>
    <x v="9"/>
    <x v="0"/>
    <x v="0"/>
  </r>
  <r>
    <s v="TXN-010219"/>
    <x v="344"/>
    <x v="3117"/>
    <x v="2"/>
    <x v="14"/>
    <n v="118.98"/>
    <x v="1"/>
    <x v="0"/>
    <x v="0"/>
    <n v="118.98"/>
    <n v="118.98"/>
    <x v="411"/>
    <n v="128.06"/>
    <x v="0"/>
    <x v="7"/>
    <x v="1"/>
    <x v="0"/>
    <x v="3"/>
    <x v="0"/>
    <x v="1"/>
  </r>
  <r>
    <s v="TXN-001614"/>
    <x v="344"/>
    <x v="3118"/>
    <x v="2"/>
    <x v="25"/>
    <n v="24.74"/>
    <x v="1"/>
    <x v="0"/>
    <x v="0"/>
    <n v="24.74"/>
    <n v="24.74"/>
    <x v="328"/>
    <n v="34.09"/>
    <x v="0"/>
    <x v="3"/>
    <x v="5"/>
    <x v="0"/>
    <x v="7"/>
    <x v="2"/>
    <x v="1"/>
  </r>
  <r>
    <s v="TXN-005542"/>
    <x v="344"/>
    <x v="3119"/>
    <x v="3"/>
    <x v="11"/>
    <n v="214"/>
    <x v="3"/>
    <x v="181"/>
    <x v="864"/>
    <n v="428"/>
    <n v="380.278"/>
    <x v="278"/>
    <n v="406.688"/>
    <x v="4"/>
    <x v="4"/>
    <x v="5"/>
    <x v="0"/>
    <x v="3"/>
    <x v="3"/>
    <x v="3"/>
  </r>
  <r>
    <s v="TXN-009605"/>
    <x v="344"/>
    <x v="3120"/>
    <x v="1"/>
    <x v="32"/>
    <n v="41.2"/>
    <x v="3"/>
    <x v="0"/>
    <x v="0"/>
    <n v="82.4"/>
    <n v="82.4"/>
    <x v="769"/>
    <n v="99.42"/>
    <x v="2"/>
    <x v="16"/>
    <x v="1"/>
    <x v="0"/>
    <x v="7"/>
    <x v="3"/>
    <x v="1"/>
  </r>
  <r>
    <s v="TXN-004795"/>
    <x v="344"/>
    <x v="3121"/>
    <x v="3"/>
    <x v="3"/>
    <n v="249.81"/>
    <x v="1"/>
    <x v="0"/>
    <x v="0"/>
    <n v="249.81"/>
    <n v="249.81"/>
    <x v="1773"/>
    <n v="265.61"/>
    <x v="0"/>
    <x v="7"/>
    <x v="0"/>
    <x v="0"/>
    <x v="10"/>
    <x v="4"/>
    <x v="1"/>
  </r>
  <r>
    <s v="TXN-005988"/>
    <x v="344"/>
    <x v="3122"/>
    <x v="2"/>
    <x v="16"/>
    <n v="178.27"/>
    <x v="1"/>
    <x v="0"/>
    <x v="0"/>
    <n v="178.27"/>
    <n v="178.27"/>
    <x v="882"/>
    <n v="197.25"/>
    <x v="2"/>
    <x v="9"/>
    <x v="5"/>
    <x v="0"/>
    <x v="0"/>
    <x v="0"/>
    <x v="3"/>
  </r>
  <r>
    <s v="TXN-002662"/>
    <x v="344"/>
    <x v="3123"/>
    <x v="7"/>
    <x v="10"/>
    <n v="36.98"/>
    <x v="1"/>
    <x v="0"/>
    <x v="0"/>
    <n v="36.98"/>
    <n v="36.98"/>
    <x v="156"/>
    <n v="44.26"/>
    <x v="0"/>
    <x v="0"/>
    <x v="0"/>
    <x v="0"/>
    <x v="3"/>
    <x v="3"/>
    <x v="1"/>
  </r>
  <r>
    <s v="TXN-001211"/>
    <x v="345"/>
    <x v="3124"/>
    <x v="5"/>
    <x v="26"/>
    <n v="18.58"/>
    <x v="0"/>
    <x v="117"/>
    <x v="865"/>
    <n v="74.32"/>
    <n v="73.2052"/>
    <x v="523"/>
    <n v="84.5552"/>
    <x v="0"/>
    <x v="7"/>
    <x v="0"/>
    <x v="0"/>
    <x v="5"/>
    <x v="4"/>
    <x v="0"/>
  </r>
  <r>
    <s v="TXN-010405"/>
    <x v="345"/>
    <x v="3125"/>
    <x v="3"/>
    <x v="21"/>
    <n v="92.88"/>
    <x v="1"/>
    <x v="110"/>
    <x v="866"/>
    <n v="92.88"/>
    <n v="74.48976"/>
    <x v="338"/>
    <n v="87.44976"/>
    <x v="0"/>
    <x v="0"/>
    <x v="1"/>
    <x v="0"/>
    <x v="8"/>
    <x v="0"/>
    <x v="1"/>
  </r>
  <r>
    <s v="TXN-014005"/>
    <x v="345"/>
    <x v="207"/>
    <x v="4"/>
    <x v="27"/>
    <n v="33.79"/>
    <x v="3"/>
    <x v="0"/>
    <x v="0"/>
    <n v="67.58"/>
    <n v="67.58"/>
    <x v="1783"/>
    <n v="86.34"/>
    <x v="1"/>
    <x v="16"/>
    <x v="3"/>
    <x v="0"/>
    <x v="4"/>
    <x v="0"/>
    <x v="3"/>
  </r>
  <r>
    <s v="TXN-007851"/>
    <x v="345"/>
    <x v="3126"/>
    <x v="0"/>
    <x v="38"/>
    <n v="94.14"/>
    <x v="1"/>
    <x v="0"/>
    <x v="0"/>
    <n v="94.14"/>
    <n v="94.14"/>
    <x v="1460"/>
    <n v="106.33"/>
    <x v="0"/>
    <x v="7"/>
    <x v="7"/>
    <x v="0"/>
    <x v="5"/>
    <x v="2"/>
    <x v="3"/>
  </r>
  <r>
    <s v="TXN-007977"/>
    <x v="345"/>
    <x v="3127"/>
    <x v="2"/>
    <x v="25"/>
    <n v="73.98"/>
    <x v="1"/>
    <x v="0"/>
    <x v="0"/>
    <n v="73.98"/>
    <n v="73.98"/>
    <x v="427"/>
    <n v="87.77"/>
    <x v="2"/>
    <x v="15"/>
    <x v="3"/>
    <x v="1"/>
    <x v="6"/>
    <x v="0"/>
    <x v="1"/>
  </r>
  <r>
    <s v="TXN-006247"/>
    <x v="345"/>
    <x v="1637"/>
    <x v="6"/>
    <x v="17"/>
    <n v="86.31"/>
    <x v="1"/>
    <x v="0"/>
    <x v="0"/>
    <n v="86.31"/>
    <n v="86.31"/>
    <x v="86"/>
    <n v="100.64"/>
    <x v="0"/>
    <x v="10"/>
    <x v="1"/>
    <x v="0"/>
    <x v="0"/>
    <x v="5"/>
    <x v="3"/>
  </r>
  <r>
    <s v="TXN-002327"/>
    <x v="345"/>
    <x v="3128"/>
    <x v="3"/>
    <x v="3"/>
    <n v="115.47"/>
    <x v="1"/>
    <x v="0"/>
    <x v="0"/>
    <n v="115.47"/>
    <n v="115.47"/>
    <x v="988"/>
    <n v="135.99"/>
    <x v="2"/>
    <x v="16"/>
    <x v="0"/>
    <x v="0"/>
    <x v="3"/>
    <x v="3"/>
    <x v="1"/>
  </r>
  <r>
    <s v="TXN-009452"/>
    <x v="345"/>
    <x v="3129"/>
    <x v="2"/>
    <x v="16"/>
    <n v="152.28"/>
    <x v="1"/>
    <x v="0"/>
    <x v="0"/>
    <n v="152.28"/>
    <n v="152.28"/>
    <x v="1693"/>
    <n v="175.61"/>
    <x v="4"/>
    <x v="22"/>
    <x v="0"/>
    <x v="0"/>
    <x v="3"/>
    <x v="4"/>
    <x v="1"/>
  </r>
  <r>
    <s v="TXN-001968"/>
    <x v="345"/>
    <x v="3130"/>
    <x v="2"/>
    <x v="14"/>
    <n v="169.84"/>
    <x v="1"/>
    <x v="0"/>
    <x v="0"/>
    <n v="169.84"/>
    <n v="169.84"/>
    <x v="1784"/>
    <n v="185.75"/>
    <x v="2"/>
    <x v="7"/>
    <x v="3"/>
    <x v="0"/>
    <x v="10"/>
    <x v="3"/>
    <x v="3"/>
  </r>
  <r>
    <s v="TXN-011341"/>
    <x v="345"/>
    <x v="3131"/>
    <x v="3"/>
    <x v="8"/>
    <n v="25.64"/>
    <x v="1"/>
    <x v="155"/>
    <x v="867"/>
    <n v="25.64"/>
    <n v="20.87096"/>
    <x v="1785"/>
    <n v="50.56096"/>
    <x v="3"/>
    <x v="14"/>
    <x v="5"/>
    <x v="0"/>
    <x v="10"/>
    <x v="4"/>
    <x v="3"/>
  </r>
  <r>
    <s v="TXN-014652"/>
    <x v="345"/>
    <x v="3132"/>
    <x v="0"/>
    <x v="0"/>
    <n v="362.37"/>
    <x v="3"/>
    <x v="0"/>
    <x v="0"/>
    <n v="724.74"/>
    <n v="724.74"/>
    <x v="84"/>
    <n v="743.51"/>
    <x v="0"/>
    <x v="0"/>
    <x v="0"/>
    <x v="1"/>
    <x v="3"/>
    <x v="3"/>
    <x v="1"/>
  </r>
  <r>
    <s v="TXN-010489"/>
    <x v="346"/>
    <x v="1397"/>
    <x v="0"/>
    <x v="4"/>
    <n v="221.55"/>
    <x v="1"/>
    <x v="0"/>
    <x v="0"/>
    <n v="221.55"/>
    <n v="221.55"/>
    <x v="1786"/>
    <n v="250.86"/>
    <x v="4"/>
    <x v="13"/>
    <x v="0"/>
    <x v="0"/>
    <x v="9"/>
    <x v="3"/>
    <x v="3"/>
  </r>
  <r>
    <s v="TXN-010301"/>
    <x v="346"/>
    <x v="3133"/>
    <x v="3"/>
    <x v="21"/>
    <n v="182.24"/>
    <x v="1"/>
    <x v="0"/>
    <x v="0"/>
    <n v="182.24"/>
    <n v="182.24"/>
    <x v="1787"/>
    <n v="191.86"/>
    <x v="0"/>
    <x v="6"/>
    <x v="0"/>
    <x v="0"/>
    <x v="8"/>
    <x v="0"/>
    <x v="1"/>
  </r>
  <r>
    <s v="TXN-010466"/>
    <x v="346"/>
    <x v="3134"/>
    <x v="0"/>
    <x v="20"/>
    <n v="326.29"/>
    <x v="3"/>
    <x v="0"/>
    <x v="0"/>
    <n v="652.58"/>
    <n v="652.58"/>
    <x v="1379"/>
    <n v="673.05"/>
    <x v="2"/>
    <x v="7"/>
    <x v="0"/>
    <x v="1"/>
    <x v="0"/>
    <x v="4"/>
    <x v="1"/>
  </r>
  <r>
    <s v="TXN-010018"/>
    <x v="346"/>
    <x v="3135"/>
    <x v="1"/>
    <x v="37"/>
    <n v="33.51"/>
    <x v="1"/>
    <x v="0"/>
    <x v="0"/>
    <n v="33.51"/>
    <n v="33.51"/>
    <x v="1185"/>
    <n v="45.66"/>
    <x v="0"/>
    <x v="10"/>
    <x v="1"/>
    <x v="1"/>
    <x v="6"/>
    <x v="3"/>
    <x v="1"/>
  </r>
  <r>
    <s v="TXN-008026"/>
    <x v="346"/>
    <x v="3136"/>
    <x v="3"/>
    <x v="6"/>
    <n v="173.01"/>
    <x v="3"/>
    <x v="0"/>
    <x v="0"/>
    <n v="346.02"/>
    <n v="346.02"/>
    <x v="194"/>
    <n v="364.03"/>
    <x v="2"/>
    <x v="7"/>
    <x v="0"/>
    <x v="0"/>
    <x v="7"/>
    <x v="0"/>
    <x v="4"/>
  </r>
  <r>
    <s v="TXN-008465"/>
    <x v="346"/>
    <x v="3137"/>
    <x v="6"/>
    <x v="13"/>
    <n v="104.42"/>
    <x v="1"/>
    <x v="0"/>
    <x v="0"/>
    <n v="104.42"/>
    <n v="104.42"/>
    <x v="484"/>
    <n v="119.67"/>
    <x v="0"/>
    <x v="10"/>
    <x v="0"/>
    <x v="0"/>
    <x v="0"/>
    <x v="0"/>
    <x v="2"/>
  </r>
  <r>
    <s v="TXN-002111"/>
    <x v="346"/>
    <x v="3138"/>
    <x v="4"/>
    <x v="34"/>
    <n v="79.96"/>
    <x v="1"/>
    <x v="0"/>
    <x v="0"/>
    <n v="79.96"/>
    <n v="79.96"/>
    <x v="185"/>
    <n v="103.76"/>
    <x v="4"/>
    <x v="12"/>
    <x v="1"/>
    <x v="0"/>
    <x v="7"/>
    <x v="0"/>
    <x v="1"/>
  </r>
  <r>
    <s v="TXN-002234"/>
    <x v="346"/>
    <x v="788"/>
    <x v="0"/>
    <x v="4"/>
    <n v="322.75"/>
    <x v="1"/>
    <x v="0"/>
    <x v="0"/>
    <n v="322.75"/>
    <n v="322.75"/>
    <x v="1223"/>
    <n v="341.61"/>
    <x v="0"/>
    <x v="0"/>
    <x v="7"/>
    <x v="0"/>
    <x v="10"/>
    <x v="4"/>
    <x v="1"/>
  </r>
  <r>
    <s v="TXN-009902"/>
    <x v="346"/>
    <x v="3139"/>
    <x v="4"/>
    <x v="34"/>
    <n v="86.33"/>
    <x v="1"/>
    <x v="0"/>
    <x v="0"/>
    <n v="86.33"/>
    <n v="86.33"/>
    <x v="746"/>
    <n v="98.41"/>
    <x v="0"/>
    <x v="10"/>
    <x v="3"/>
    <x v="0"/>
    <x v="7"/>
    <x v="3"/>
    <x v="1"/>
  </r>
  <r>
    <s v="TXN-006553"/>
    <x v="346"/>
    <x v="3140"/>
    <x v="2"/>
    <x v="14"/>
    <n v="128.37"/>
    <x v="1"/>
    <x v="0"/>
    <x v="0"/>
    <n v="128.37"/>
    <n v="128.37"/>
    <x v="1570"/>
    <n v="149.26"/>
    <x v="2"/>
    <x v="7"/>
    <x v="1"/>
    <x v="1"/>
    <x v="0"/>
    <x v="5"/>
    <x v="3"/>
  </r>
  <r>
    <s v="TXN-007789"/>
    <x v="347"/>
    <x v="75"/>
    <x v="4"/>
    <x v="34"/>
    <n v="21.31"/>
    <x v="1"/>
    <x v="0"/>
    <x v="0"/>
    <n v="21.31"/>
    <n v="21.31"/>
    <x v="1723"/>
    <n v="43.36"/>
    <x v="1"/>
    <x v="19"/>
    <x v="3"/>
    <x v="0"/>
    <x v="8"/>
    <x v="0"/>
    <x v="1"/>
  </r>
  <r>
    <s v="TXN-009341"/>
    <x v="347"/>
    <x v="3141"/>
    <x v="6"/>
    <x v="13"/>
    <n v="60.09"/>
    <x v="1"/>
    <x v="0"/>
    <x v="0"/>
    <n v="60.09"/>
    <n v="60.09"/>
    <x v="664"/>
    <n v="80.99"/>
    <x v="2"/>
    <x v="5"/>
    <x v="1"/>
    <x v="0"/>
    <x v="3"/>
    <x v="1"/>
    <x v="3"/>
  </r>
  <r>
    <s v="TXN-008405"/>
    <x v="347"/>
    <x v="1537"/>
    <x v="4"/>
    <x v="27"/>
    <n v="66.63"/>
    <x v="3"/>
    <x v="0"/>
    <x v="0"/>
    <n v="133.26"/>
    <n v="133.26"/>
    <x v="561"/>
    <n v="150.23"/>
    <x v="2"/>
    <x v="3"/>
    <x v="0"/>
    <x v="0"/>
    <x v="5"/>
    <x v="4"/>
    <x v="3"/>
  </r>
  <r>
    <s v="TXN-002397"/>
    <x v="347"/>
    <x v="3142"/>
    <x v="3"/>
    <x v="11"/>
    <n v="92.44"/>
    <x v="4"/>
    <x v="0"/>
    <x v="0"/>
    <n v="462.2"/>
    <n v="462.2"/>
    <x v="1788"/>
    <n v="484.87"/>
    <x v="4"/>
    <x v="16"/>
    <x v="7"/>
    <x v="0"/>
    <x v="6"/>
    <x v="3"/>
    <x v="2"/>
  </r>
  <r>
    <s v="TXN-014426"/>
    <x v="347"/>
    <x v="3143"/>
    <x v="4"/>
    <x v="30"/>
    <n v="85.41"/>
    <x v="1"/>
    <x v="0"/>
    <x v="0"/>
    <n v="85.41"/>
    <n v="85.41"/>
    <x v="1213"/>
    <n v="107.36"/>
    <x v="4"/>
    <x v="21"/>
    <x v="1"/>
    <x v="0"/>
    <x v="6"/>
    <x v="3"/>
    <x v="3"/>
  </r>
  <r>
    <s v="TXN-013674"/>
    <x v="347"/>
    <x v="3144"/>
    <x v="6"/>
    <x v="17"/>
    <n v="99.73"/>
    <x v="2"/>
    <x v="107"/>
    <x v="868"/>
    <n v="299.19"/>
    <n v="289.31673"/>
    <x v="425"/>
    <n v="299.89673"/>
    <x v="0"/>
    <x v="11"/>
    <x v="5"/>
    <x v="0"/>
    <x v="7"/>
    <x v="0"/>
    <x v="3"/>
  </r>
  <r>
    <s v="TXN-013272"/>
    <x v="347"/>
    <x v="429"/>
    <x v="1"/>
    <x v="6"/>
    <n v="33.55"/>
    <x v="3"/>
    <x v="0"/>
    <x v="0"/>
    <n v="67.1"/>
    <n v="67.1"/>
    <x v="1253"/>
    <n v="93.69"/>
    <x v="4"/>
    <x v="20"/>
    <x v="5"/>
    <x v="0"/>
    <x v="6"/>
    <x v="3"/>
    <x v="1"/>
  </r>
  <r>
    <s v="TXN-013670"/>
    <x v="347"/>
    <x v="3145"/>
    <x v="3"/>
    <x v="6"/>
    <n v="150.06"/>
    <x v="1"/>
    <x v="0"/>
    <x v="0"/>
    <n v="150.06"/>
    <n v="150.06"/>
    <x v="1435"/>
    <n v="159.2"/>
    <x v="0"/>
    <x v="0"/>
    <x v="0"/>
    <x v="0"/>
    <x v="6"/>
    <x v="2"/>
    <x v="1"/>
  </r>
  <r>
    <s v="TXN-011674"/>
    <x v="347"/>
    <x v="3146"/>
    <x v="5"/>
    <x v="31"/>
    <n v="25.98"/>
    <x v="1"/>
    <x v="13"/>
    <x v="869"/>
    <n v="25.98"/>
    <n v="19.66686"/>
    <x v="1789"/>
    <n v="31.99686"/>
    <x v="0"/>
    <x v="3"/>
    <x v="0"/>
    <x v="0"/>
    <x v="6"/>
    <x v="2"/>
    <x v="1"/>
  </r>
  <r>
    <s v="TXN-002283"/>
    <x v="347"/>
    <x v="3147"/>
    <x v="3"/>
    <x v="8"/>
    <n v="49.04"/>
    <x v="1"/>
    <x v="166"/>
    <x v="870"/>
    <n v="49.04"/>
    <n v="41.9292"/>
    <x v="329"/>
    <n v="66.9392"/>
    <x v="4"/>
    <x v="15"/>
    <x v="5"/>
    <x v="0"/>
    <x v="10"/>
    <x v="2"/>
    <x v="3"/>
  </r>
  <r>
    <s v="TXN-012924"/>
    <x v="347"/>
    <x v="3148"/>
    <x v="0"/>
    <x v="38"/>
    <n v="163.41"/>
    <x v="1"/>
    <x v="0"/>
    <x v="0"/>
    <n v="163.41"/>
    <n v="163.41"/>
    <x v="1790"/>
    <n v="192.57"/>
    <x v="4"/>
    <x v="9"/>
    <x v="3"/>
    <x v="0"/>
    <x v="8"/>
    <x v="1"/>
    <x v="1"/>
  </r>
  <r>
    <s v="TXN-008324"/>
    <x v="347"/>
    <x v="3149"/>
    <x v="3"/>
    <x v="3"/>
    <n v="49.6"/>
    <x v="3"/>
    <x v="68"/>
    <x v="871"/>
    <n v="99.2"/>
    <n v="87.8416"/>
    <x v="1791"/>
    <n v="98.4316"/>
    <x v="0"/>
    <x v="11"/>
    <x v="6"/>
    <x v="0"/>
    <x v="0"/>
    <x v="0"/>
    <x v="2"/>
  </r>
  <r>
    <s v="TXN-006483"/>
    <x v="348"/>
    <x v="3150"/>
    <x v="3"/>
    <x v="8"/>
    <n v="104.23"/>
    <x v="1"/>
    <x v="0"/>
    <x v="0"/>
    <n v="104.23"/>
    <n v="104.23"/>
    <x v="1792"/>
    <n v="123.86"/>
    <x v="2"/>
    <x v="16"/>
    <x v="4"/>
    <x v="0"/>
    <x v="0"/>
    <x v="3"/>
    <x v="1"/>
  </r>
  <r>
    <s v="TXN-008328"/>
    <x v="348"/>
    <x v="3151"/>
    <x v="4"/>
    <x v="27"/>
    <n v="38.12"/>
    <x v="1"/>
    <x v="0"/>
    <x v="0"/>
    <n v="38.12"/>
    <n v="38.12"/>
    <x v="1793"/>
    <n v="45.49"/>
    <x v="0"/>
    <x v="7"/>
    <x v="0"/>
    <x v="1"/>
    <x v="0"/>
    <x v="2"/>
    <x v="1"/>
  </r>
  <r>
    <s v="TXN-003978"/>
    <x v="348"/>
    <x v="3152"/>
    <x v="4"/>
    <x v="34"/>
    <n v="53.13"/>
    <x v="3"/>
    <x v="0"/>
    <x v="0"/>
    <n v="106.26"/>
    <n v="106.26"/>
    <x v="393"/>
    <n v="113.18"/>
    <x v="0"/>
    <x v="0"/>
    <x v="0"/>
    <x v="1"/>
    <x v="1"/>
    <x v="2"/>
    <x v="2"/>
  </r>
  <r>
    <s v="TXN-004525"/>
    <x v="348"/>
    <x v="2411"/>
    <x v="0"/>
    <x v="20"/>
    <n v="42.35"/>
    <x v="1"/>
    <x v="0"/>
    <x v="0"/>
    <n v="42.35"/>
    <n v="42.35"/>
    <x v="104"/>
    <n v="61.91"/>
    <x v="2"/>
    <x v="9"/>
    <x v="0"/>
    <x v="0"/>
    <x v="8"/>
    <x v="4"/>
    <x v="3"/>
  </r>
  <r>
    <s v="TXN-007261"/>
    <x v="348"/>
    <x v="918"/>
    <x v="0"/>
    <x v="33"/>
    <n v="302.62"/>
    <x v="1"/>
    <x v="0"/>
    <x v="0"/>
    <n v="302.62"/>
    <n v="302.62"/>
    <x v="1794"/>
    <n v="328.14"/>
    <x v="4"/>
    <x v="9"/>
    <x v="0"/>
    <x v="1"/>
    <x v="6"/>
    <x v="0"/>
    <x v="1"/>
  </r>
  <r>
    <s v="TXN-008966"/>
    <x v="348"/>
    <x v="3153"/>
    <x v="0"/>
    <x v="33"/>
    <n v="178.93"/>
    <x v="3"/>
    <x v="0"/>
    <x v="0"/>
    <n v="357.86"/>
    <n v="357.86"/>
    <x v="1156"/>
    <n v="369.61"/>
    <x v="0"/>
    <x v="11"/>
    <x v="1"/>
    <x v="1"/>
    <x v="9"/>
    <x v="3"/>
    <x v="1"/>
  </r>
  <r>
    <s v="TXN-010695"/>
    <x v="348"/>
    <x v="1405"/>
    <x v="3"/>
    <x v="8"/>
    <n v="79.73"/>
    <x v="0"/>
    <x v="0"/>
    <x v="0"/>
    <n v="318.92"/>
    <n v="318.92"/>
    <x v="1472"/>
    <n v="340.01"/>
    <x v="4"/>
    <x v="4"/>
    <x v="1"/>
    <x v="1"/>
    <x v="3"/>
    <x v="3"/>
    <x v="2"/>
  </r>
  <r>
    <s v="TXN-005792"/>
    <x v="348"/>
    <x v="123"/>
    <x v="3"/>
    <x v="6"/>
    <n v="41.37"/>
    <x v="1"/>
    <x v="0"/>
    <x v="0"/>
    <n v="41.37"/>
    <n v="41.37"/>
    <x v="934"/>
    <n v="48.06"/>
    <x v="0"/>
    <x v="11"/>
    <x v="1"/>
    <x v="0"/>
    <x v="3"/>
    <x v="3"/>
    <x v="1"/>
  </r>
  <r>
    <s v="TXN-006615"/>
    <x v="349"/>
    <x v="3154"/>
    <x v="5"/>
    <x v="29"/>
    <n v="9.16"/>
    <x v="3"/>
    <x v="70"/>
    <x v="872"/>
    <n v="18.32"/>
    <n v="16.717"/>
    <x v="284"/>
    <n v="31.157"/>
    <x v="2"/>
    <x v="5"/>
    <x v="3"/>
    <x v="1"/>
    <x v="1"/>
    <x v="5"/>
    <x v="1"/>
  </r>
  <r>
    <s v="TXN-003656"/>
    <x v="349"/>
    <x v="3155"/>
    <x v="6"/>
    <x v="12"/>
    <n v="101.45"/>
    <x v="1"/>
    <x v="0"/>
    <x v="0"/>
    <n v="101.45"/>
    <n v="101.45"/>
    <x v="1795"/>
    <n v="111.14"/>
    <x v="0"/>
    <x v="10"/>
    <x v="1"/>
    <x v="0"/>
    <x v="10"/>
    <x v="2"/>
    <x v="2"/>
  </r>
  <r>
    <s v="TXN-000148"/>
    <x v="349"/>
    <x v="2511"/>
    <x v="2"/>
    <x v="14"/>
    <n v="96.16"/>
    <x v="1"/>
    <x v="0"/>
    <x v="0"/>
    <n v="96.16"/>
    <n v="96.16"/>
    <x v="1796"/>
    <n v="108.12"/>
    <x v="0"/>
    <x v="0"/>
    <x v="1"/>
    <x v="0"/>
    <x v="0"/>
    <x v="0"/>
    <x v="3"/>
  </r>
  <r>
    <s v="TXN-005952"/>
    <x v="349"/>
    <x v="3156"/>
    <x v="2"/>
    <x v="25"/>
    <n v="56.49"/>
    <x v="1"/>
    <x v="0"/>
    <x v="0"/>
    <n v="56.49"/>
    <n v="56.49"/>
    <x v="1516"/>
    <n v="81.59"/>
    <x v="4"/>
    <x v="22"/>
    <x v="0"/>
    <x v="0"/>
    <x v="8"/>
    <x v="3"/>
    <x v="4"/>
  </r>
  <r>
    <s v="TXN-001267"/>
    <x v="349"/>
    <x v="3157"/>
    <x v="2"/>
    <x v="14"/>
    <n v="62.28"/>
    <x v="1"/>
    <x v="0"/>
    <x v="0"/>
    <n v="62.28"/>
    <n v="62.28"/>
    <x v="1348"/>
    <n v="81.2"/>
    <x v="2"/>
    <x v="2"/>
    <x v="1"/>
    <x v="1"/>
    <x v="7"/>
    <x v="0"/>
    <x v="3"/>
  </r>
  <r>
    <s v="TXN-001663"/>
    <x v="349"/>
    <x v="3158"/>
    <x v="4"/>
    <x v="18"/>
    <n v="48.94"/>
    <x v="1"/>
    <x v="0"/>
    <x v="0"/>
    <n v="48.94"/>
    <n v="48.94"/>
    <x v="1797"/>
    <n v="58.51"/>
    <x v="0"/>
    <x v="7"/>
    <x v="1"/>
    <x v="1"/>
    <x v="8"/>
    <x v="1"/>
    <x v="3"/>
  </r>
  <r>
    <s v="TXN-013456"/>
    <x v="349"/>
    <x v="3159"/>
    <x v="2"/>
    <x v="2"/>
    <n v="124.54"/>
    <x v="3"/>
    <x v="200"/>
    <x v="873"/>
    <n v="249.08"/>
    <n v="242.60392"/>
    <x v="270"/>
    <n v="269.40392"/>
    <x v="4"/>
    <x v="18"/>
    <x v="5"/>
    <x v="1"/>
    <x v="8"/>
    <x v="5"/>
    <x v="3"/>
  </r>
  <r>
    <s v="TXN-012292"/>
    <x v="349"/>
    <x v="3160"/>
    <x v="0"/>
    <x v="38"/>
    <n v="443.45"/>
    <x v="1"/>
    <x v="0"/>
    <x v="0"/>
    <n v="443.45"/>
    <n v="443.45"/>
    <x v="219"/>
    <n v="465.21"/>
    <x v="2"/>
    <x v="12"/>
    <x v="1"/>
    <x v="0"/>
    <x v="2"/>
    <x v="1"/>
    <x v="1"/>
  </r>
  <r>
    <s v="TXN-011073"/>
    <x v="349"/>
    <x v="2749"/>
    <x v="2"/>
    <x v="16"/>
    <n v="136.05"/>
    <x v="0"/>
    <x v="0"/>
    <x v="0"/>
    <n v="544.2"/>
    <n v="544.2"/>
    <x v="811"/>
    <n v="563.32"/>
    <x v="1"/>
    <x v="9"/>
    <x v="2"/>
    <x v="1"/>
    <x v="4"/>
    <x v="4"/>
    <x v="3"/>
  </r>
  <r>
    <s v="TXN-014591"/>
    <x v="349"/>
    <x v="2594"/>
    <x v="6"/>
    <x v="12"/>
    <n v="53.3"/>
    <x v="1"/>
    <x v="0"/>
    <x v="0"/>
    <n v="53.3"/>
    <n v="53.3"/>
    <x v="726"/>
    <n v="74.98"/>
    <x v="4"/>
    <x v="22"/>
    <x v="5"/>
    <x v="0"/>
    <x v="1"/>
    <x v="3"/>
    <x v="2"/>
  </r>
  <r>
    <s v="TXN-007753"/>
    <x v="349"/>
    <x v="3161"/>
    <x v="3"/>
    <x v="6"/>
    <n v="204.68"/>
    <x v="3"/>
    <x v="144"/>
    <x v="874"/>
    <n v="409.36"/>
    <n v="374.15504"/>
    <x v="1518"/>
    <n v="385.30504"/>
    <x v="0"/>
    <x v="3"/>
    <x v="5"/>
    <x v="0"/>
    <x v="8"/>
    <x v="0"/>
    <x v="1"/>
  </r>
  <r>
    <s v="TXN-013583"/>
    <x v="349"/>
    <x v="3162"/>
    <x v="0"/>
    <x v="0"/>
    <n v="239.33"/>
    <x v="1"/>
    <x v="0"/>
    <x v="0"/>
    <n v="239.33"/>
    <n v="239.33"/>
    <x v="1798"/>
    <n v="268.73"/>
    <x v="4"/>
    <x v="8"/>
    <x v="1"/>
    <x v="1"/>
    <x v="7"/>
    <x v="2"/>
    <x v="1"/>
  </r>
  <r>
    <s v="TXN-014176"/>
    <x v="349"/>
    <x v="3163"/>
    <x v="1"/>
    <x v="1"/>
    <n v="45.26"/>
    <x v="0"/>
    <x v="0"/>
    <x v="0"/>
    <n v="181.04"/>
    <n v="181.04"/>
    <x v="1545"/>
    <n v="203.13"/>
    <x v="4"/>
    <x v="2"/>
    <x v="2"/>
    <x v="0"/>
    <x v="10"/>
    <x v="3"/>
    <x v="3"/>
  </r>
  <r>
    <s v="TXN-013702"/>
    <x v="349"/>
    <x v="3164"/>
    <x v="0"/>
    <x v="20"/>
    <n v="140.12"/>
    <x v="1"/>
    <x v="0"/>
    <x v="0"/>
    <n v="140.12"/>
    <n v="140.12"/>
    <x v="1761"/>
    <n v="149.95"/>
    <x v="0"/>
    <x v="3"/>
    <x v="1"/>
    <x v="0"/>
    <x v="0"/>
    <x v="5"/>
    <x v="0"/>
  </r>
  <r>
    <s v="TXN-011704"/>
    <x v="350"/>
    <x v="3165"/>
    <x v="0"/>
    <x v="38"/>
    <n v="250.48"/>
    <x v="3"/>
    <x v="0"/>
    <x v="0"/>
    <n v="500.96"/>
    <n v="500.96"/>
    <x v="1799"/>
    <n v="515"/>
    <x v="0"/>
    <x v="0"/>
    <x v="0"/>
    <x v="0"/>
    <x v="0"/>
    <x v="3"/>
    <x v="1"/>
  </r>
  <r>
    <s v="TXN-002072"/>
    <x v="350"/>
    <x v="3166"/>
    <x v="0"/>
    <x v="38"/>
    <n v="313.55"/>
    <x v="3"/>
    <x v="0"/>
    <x v="0"/>
    <n v="627.1"/>
    <n v="627.1"/>
    <x v="1800"/>
    <n v="653.66"/>
    <x v="4"/>
    <x v="19"/>
    <x v="1"/>
    <x v="0"/>
    <x v="3"/>
    <x v="1"/>
    <x v="3"/>
  </r>
  <r>
    <s v="TXN-008452"/>
    <x v="350"/>
    <x v="3167"/>
    <x v="0"/>
    <x v="33"/>
    <n v="201.12"/>
    <x v="1"/>
    <x v="0"/>
    <x v="0"/>
    <n v="201.12"/>
    <n v="201.12"/>
    <x v="1166"/>
    <n v="214.1"/>
    <x v="0"/>
    <x v="3"/>
    <x v="1"/>
    <x v="0"/>
    <x v="5"/>
    <x v="1"/>
    <x v="0"/>
  </r>
  <r>
    <s v="TXN-001929"/>
    <x v="350"/>
    <x v="3168"/>
    <x v="5"/>
    <x v="7"/>
    <n v="9.35"/>
    <x v="1"/>
    <x v="0"/>
    <x v="0"/>
    <n v="9.35"/>
    <n v="9.35"/>
    <x v="1453"/>
    <n v="20.32"/>
    <x v="0"/>
    <x v="10"/>
    <x v="1"/>
    <x v="0"/>
    <x v="1"/>
    <x v="3"/>
    <x v="2"/>
  </r>
  <r>
    <s v="TXN-005914"/>
    <x v="350"/>
    <x v="3169"/>
    <x v="5"/>
    <x v="26"/>
    <n v="28.23"/>
    <x v="1"/>
    <x v="0"/>
    <x v="0"/>
    <n v="28.23"/>
    <n v="28.23"/>
    <x v="1801"/>
    <n v="57.51"/>
    <x v="3"/>
    <x v="22"/>
    <x v="0"/>
    <x v="0"/>
    <x v="4"/>
    <x v="2"/>
    <x v="1"/>
  </r>
  <r>
    <s v="TXN-008326"/>
    <x v="350"/>
    <x v="3170"/>
    <x v="2"/>
    <x v="14"/>
    <n v="53.65"/>
    <x v="1"/>
    <x v="0"/>
    <x v="0"/>
    <n v="53.65"/>
    <n v="53.65"/>
    <x v="1802"/>
    <n v="65.25"/>
    <x v="0"/>
    <x v="10"/>
    <x v="0"/>
    <x v="0"/>
    <x v="3"/>
    <x v="5"/>
    <x v="0"/>
  </r>
  <r>
    <s v="TXN-003779"/>
    <x v="350"/>
    <x v="3171"/>
    <x v="4"/>
    <x v="34"/>
    <n v="66.59"/>
    <x v="1"/>
    <x v="0"/>
    <x v="0"/>
    <n v="66.59"/>
    <n v="66.59"/>
    <x v="30"/>
    <n v="83.04"/>
    <x v="2"/>
    <x v="16"/>
    <x v="1"/>
    <x v="0"/>
    <x v="7"/>
    <x v="4"/>
    <x v="3"/>
  </r>
  <r>
    <s v="TXN-014642"/>
    <x v="350"/>
    <x v="3139"/>
    <x v="3"/>
    <x v="6"/>
    <n v="58.94"/>
    <x v="1"/>
    <x v="0"/>
    <x v="0"/>
    <n v="58.94"/>
    <n v="58.94"/>
    <x v="1106"/>
    <n v="72.14"/>
    <x v="0"/>
    <x v="6"/>
    <x v="1"/>
    <x v="0"/>
    <x v="10"/>
    <x v="0"/>
    <x v="2"/>
  </r>
  <r>
    <s v="TXN-008277"/>
    <x v="350"/>
    <x v="1899"/>
    <x v="0"/>
    <x v="33"/>
    <n v="107.04"/>
    <x v="1"/>
    <x v="0"/>
    <x v="0"/>
    <n v="107.04"/>
    <n v="107.04"/>
    <x v="887"/>
    <n v="117.7"/>
    <x v="0"/>
    <x v="3"/>
    <x v="1"/>
    <x v="0"/>
    <x v="6"/>
    <x v="3"/>
    <x v="2"/>
  </r>
  <r>
    <s v="TXN-004919"/>
    <x v="350"/>
    <x v="2030"/>
    <x v="7"/>
    <x v="36"/>
    <n v="134.27"/>
    <x v="1"/>
    <x v="0"/>
    <x v="0"/>
    <n v="134.27"/>
    <n v="134.27"/>
    <x v="324"/>
    <n v="148.44"/>
    <x v="0"/>
    <x v="3"/>
    <x v="1"/>
    <x v="0"/>
    <x v="3"/>
    <x v="5"/>
    <x v="3"/>
  </r>
  <r>
    <s v="TXN-003090"/>
    <x v="350"/>
    <x v="3172"/>
    <x v="3"/>
    <x v="8"/>
    <n v="228.03"/>
    <x v="1"/>
    <x v="0"/>
    <x v="0"/>
    <n v="228.03"/>
    <n v="228.03"/>
    <x v="764"/>
    <n v="248.69"/>
    <x v="2"/>
    <x v="9"/>
    <x v="3"/>
    <x v="1"/>
    <x v="6"/>
    <x v="0"/>
    <x v="0"/>
  </r>
  <r>
    <s v="TXN-009942"/>
    <x v="350"/>
    <x v="1581"/>
    <x v="1"/>
    <x v="32"/>
    <n v="52.25"/>
    <x v="1"/>
    <x v="47"/>
    <x v="875"/>
    <n v="52.25"/>
    <n v="40.38925"/>
    <x v="1123"/>
    <n v="50.88925"/>
    <x v="0"/>
    <x v="0"/>
    <x v="1"/>
    <x v="0"/>
    <x v="0"/>
    <x v="0"/>
    <x v="0"/>
  </r>
  <r>
    <s v="TXN-005861"/>
    <x v="351"/>
    <x v="1353"/>
    <x v="4"/>
    <x v="34"/>
    <n v="39.38"/>
    <x v="3"/>
    <x v="0"/>
    <x v="0"/>
    <n v="78.76"/>
    <n v="78.76"/>
    <x v="1233"/>
    <n v="94.1"/>
    <x v="2"/>
    <x v="12"/>
    <x v="0"/>
    <x v="0"/>
    <x v="7"/>
    <x v="0"/>
    <x v="1"/>
  </r>
  <r>
    <s v="TXN-012392"/>
    <x v="351"/>
    <x v="2083"/>
    <x v="2"/>
    <x v="2"/>
    <n v="141.53"/>
    <x v="1"/>
    <x v="0"/>
    <x v="0"/>
    <n v="141.53"/>
    <n v="141.53"/>
    <x v="945"/>
    <n v="156.4"/>
    <x v="0"/>
    <x v="6"/>
    <x v="0"/>
    <x v="0"/>
    <x v="4"/>
    <x v="2"/>
    <x v="1"/>
  </r>
  <r>
    <s v="TXN-014803"/>
    <x v="351"/>
    <x v="69"/>
    <x v="7"/>
    <x v="35"/>
    <n v="135.18"/>
    <x v="1"/>
    <x v="171"/>
    <x v="876"/>
    <n v="135.18"/>
    <n v="113.01048"/>
    <x v="111"/>
    <n v="127.09048"/>
    <x v="0"/>
    <x v="6"/>
    <x v="5"/>
    <x v="0"/>
    <x v="4"/>
    <x v="0"/>
    <x v="1"/>
  </r>
  <r>
    <s v="TXN-012930"/>
    <x v="351"/>
    <x v="3173"/>
    <x v="6"/>
    <x v="12"/>
    <n v="31.79"/>
    <x v="1"/>
    <x v="0"/>
    <x v="0"/>
    <n v="31.79"/>
    <n v="31.79"/>
    <x v="1789"/>
    <n v="44.12"/>
    <x v="0"/>
    <x v="6"/>
    <x v="1"/>
    <x v="0"/>
    <x v="0"/>
    <x v="0"/>
    <x v="1"/>
  </r>
  <r>
    <s v="TXN-003849"/>
    <x v="351"/>
    <x v="354"/>
    <x v="4"/>
    <x v="27"/>
    <n v="45.39"/>
    <x v="1"/>
    <x v="0"/>
    <x v="0"/>
    <n v="45.39"/>
    <n v="45.39"/>
    <x v="1007"/>
    <n v="64.08"/>
    <x v="2"/>
    <x v="16"/>
    <x v="5"/>
    <x v="0"/>
    <x v="0"/>
    <x v="0"/>
    <x v="1"/>
  </r>
  <r>
    <s v="TXN-011658"/>
    <x v="351"/>
    <x v="3174"/>
    <x v="3"/>
    <x v="11"/>
    <n v="172.82"/>
    <x v="1"/>
    <x v="0"/>
    <x v="0"/>
    <n v="172.82"/>
    <n v="172.82"/>
    <x v="158"/>
    <n v="193.99"/>
    <x v="2"/>
    <x v="12"/>
    <x v="1"/>
    <x v="0"/>
    <x v="4"/>
    <x v="0"/>
    <x v="1"/>
  </r>
  <r>
    <s v="TXN-009660"/>
    <x v="351"/>
    <x v="3175"/>
    <x v="2"/>
    <x v="28"/>
    <n v="94.55"/>
    <x v="3"/>
    <x v="0"/>
    <x v="0"/>
    <n v="189.1"/>
    <n v="189.1"/>
    <x v="951"/>
    <n v="200.14"/>
    <x v="0"/>
    <x v="0"/>
    <x v="2"/>
    <x v="0"/>
    <x v="3"/>
    <x v="5"/>
    <x v="3"/>
  </r>
  <r>
    <s v="TXN-006037"/>
    <x v="351"/>
    <x v="3176"/>
    <x v="2"/>
    <x v="2"/>
    <n v="149.87"/>
    <x v="1"/>
    <x v="0"/>
    <x v="0"/>
    <n v="149.87"/>
    <n v="149.87"/>
    <x v="31"/>
    <n v="161.66"/>
    <x v="0"/>
    <x v="10"/>
    <x v="0"/>
    <x v="0"/>
    <x v="8"/>
    <x v="5"/>
    <x v="1"/>
  </r>
  <r>
    <s v="TXN-010042"/>
    <x v="351"/>
    <x v="3177"/>
    <x v="3"/>
    <x v="8"/>
    <n v="181.32"/>
    <x v="2"/>
    <x v="0"/>
    <x v="0"/>
    <n v="543.96"/>
    <n v="543.96"/>
    <x v="26"/>
    <n v="553.49"/>
    <x v="0"/>
    <x v="3"/>
    <x v="2"/>
    <x v="0"/>
    <x v="6"/>
    <x v="0"/>
    <x v="1"/>
  </r>
  <r>
    <s v="TXN-000790"/>
    <x v="351"/>
    <x v="3178"/>
    <x v="7"/>
    <x v="36"/>
    <n v="109.05"/>
    <x v="1"/>
    <x v="0"/>
    <x v="0"/>
    <n v="109.05"/>
    <n v="109.05"/>
    <x v="108"/>
    <n v="125.93"/>
    <x v="2"/>
    <x v="2"/>
    <x v="1"/>
    <x v="0"/>
    <x v="6"/>
    <x v="2"/>
    <x v="3"/>
  </r>
  <r>
    <s v="TXN-013377"/>
    <x v="351"/>
    <x v="3179"/>
    <x v="6"/>
    <x v="19"/>
    <n v="108.8"/>
    <x v="1"/>
    <x v="161"/>
    <x v="877"/>
    <n v="108.8"/>
    <n v="90.4128"/>
    <x v="1803"/>
    <n v="107.1828"/>
    <x v="2"/>
    <x v="0"/>
    <x v="4"/>
    <x v="0"/>
    <x v="3"/>
    <x v="3"/>
    <x v="1"/>
  </r>
  <r>
    <s v="TXN-001035"/>
    <x v="351"/>
    <x v="3180"/>
    <x v="6"/>
    <x v="19"/>
    <n v="40.85"/>
    <x v="1"/>
    <x v="0"/>
    <x v="0"/>
    <n v="40.85"/>
    <n v="40.85"/>
    <x v="132"/>
    <n v="51.42"/>
    <x v="0"/>
    <x v="7"/>
    <x v="4"/>
    <x v="0"/>
    <x v="0"/>
    <x v="0"/>
    <x v="1"/>
  </r>
  <r>
    <s v="TXN-002475"/>
    <x v="351"/>
    <x v="3181"/>
    <x v="3"/>
    <x v="6"/>
    <n v="234.71"/>
    <x v="1"/>
    <x v="0"/>
    <x v="0"/>
    <n v="234.71"/>
    <n v="234.71"/>
    <x v="684"/>
    <n v="248.13"/>
    <x v="0"/>
    <x v="0"/>
    <x v="6"/>
    <x v="0"/>
    <x v="10"/>
    <x v="3"/>
    <x v="3"/>
  </r>
  <r>
    <s v="TXN-000511"/>
    <x v="352"/>
    <x v="832"/>
    <x v="2"/>
    <x v="14"/>
    <n v="87.45"/>
    <x v="1"/>
    <x v="0"/>
    <x v="0"/>
    <n v="87.45"/>
    <n v="87.45"/>
    <x v="1037"/>
    <n v="95.14"/>
    <x v="0"/>
    <x v="7"/>
    <x v="1"/>
    <x v="0"/>
    <x v="7"/>
    <x v="3"/>
    <x v="0"/>
  </r>
  <r>
    <s v="TXN-002996"/>
    <x v="352"/>
    <x v="2446"/>
    <x v="5"/>
    <x v="7"/>
    <n v="40.79"/>
    <x v="1"/>
    <x v="58"/>
    <x v="878"/>
    <n v="40.79"/>
    <n v="31.12277"/>
    <x v="940"/>
    <n v="48.57277"/>
    <x v="2"/>
    <x v="5"/>
    <x v="1"/>
    <x v="0"/>
    <x v="1"/>
    <x v="3"/>
    <x v="3"/>
  </r>
  <r>
    <s v="TXN-000552"/>
    <x v="352"/>
    <x v="3182"/>
    <x v="0"/>
    <x v="0"/>
    <n v="418.91"/>
    <x v="1"/>
    <x v="0"/>
    <x v="0"/>
    <n v="418.91"/>
    <n v="418.91"/>
    <x v="1804"/>
    <n v="441.26"/>
    <x v="2"/>
    <x v="2"/>
    <x v="1"/>
    <x v="0"/>
    <x v="8"/>
    <x v="5"/>
    <x v="1"/>
  </r>
  <r>
    <s v="TXN-002796"/>
    <x v="352"/>
    <x v="3183"/>
    <x v="2"/>
    <x v="2"/>
    <n v="116.53"/>
    <x v="1"/>
    <x v="0"/>
    <x v="0"/>
    <n v="116.53"/>
    <n v="116.53"/>
    <x v="83"/>
    <n v="132.65"/>
    <x v="2"/>
    <x v="2"/>
    <x v="1"/>
    <x v="0"/>
    <x v="7"/>
    <x v="2"/>
    <x v="3"/>
  </r>
  <r>
    <s v="TXN-004399"/>
    <x v="352"/>
    <x v="1467"/>
    <x v="4"/>
    <x v="30"/>
    <n v="43.4"/>
    <x v="3"/>
    <x v="0"/>
    <x v="0"/>
    <n v="86.8"/>
    <n v="86.8"/>
    <x v="1805"/>
    <n v="96.53"/>
    <x v="0"/>
    <x v="11"/>
    <x v="1"/>
    <x v="0"/>
    <x v="1"/>
    <x v="5"/>
    <x v="3"/>
  </r>
  <r>
    <s v="TXN-013230"/>
    <x v="352"/>
    <x v="3184"/>
    <x v="4"/>
    <x v="18"/>
    <n v="46.78"/>
    <x v="2"/>
    <x v="0"/>
    <x v="0"/>
    <n v="140.34"/>
    <n v="140.34"/>
    <x v="651"/>
    <n v="152.92"/>
    <x v="0"/>
    <x v="10"/>
    <x v="0"/>
    <x v="1"/>
    <x v="2"/>
    <x v="2"/>
    <x v="3"/>
  </r>
  <r>
    <s v="TXN-010742"/>
    <x v="352"/>
    <x v="3185"/>
    <x v="4"/>
    <x v="5"/>
    <n v="57.53"/>
    <x v="1"/>
    <x v="0"/>
    <x v="0"/>
    <n v="57.53"/>
    <n v="57.53"/>
    <x v="1484"/>
    <n v="67.3"/>
    <x v="0"/>
    <x v="10"/>
    <x v="0"/>
    <x v="1"/>
    <x v="0"/>
    <x v="3"/>
    <x v="0"/>
  </r>
  <r>
    <s v="TXN-002335"/>
    <x v="353"/>
    <x v="3186"/>
    <x v="2"/>
    <x v="16"/>
    <n v="19.94"/>
    <x v="1"/>
    <x v="0"/>
    <x v="0"/>
    <n v="19.94"/>
    <n v="19.94"/>
    <x v="19"/>
    <n v="31.59"/>
    <x v="0"/>
    <x v="3"/>
    <x v="3"/>
    <x v="0"/>
    <x v="4"/>
    <x v="3"/>
    <x v="1"/>
  </r>
  <r>
    <s v="TXN-008533"/>
    <x v="353"/>
    <x v="3187"/>
    <x v="0"/>
    <x v="20"/>
    <n v="282.66"/>
    <x v="1"/>
    <x v="0"/>
    <x v="0"/>
    <n v="282.66"/>
    <n v="282.66"/>
    <x v="1230"/>
    <n v="294.84"/>
    <x v="0"/>
    <x v="0"/>
    <x v="6"/>
    <x v="1"/>
    <x v="8"/>
    <x v="0"/>
    <x v="3"/>
  </r>
  <r>
    <s v="TXN-009848"/>
    <x v="353"/>
    <x v="3188"/>
    <x v="4"/>
    <x v="27"/>
    <n v="25.97"/>
    <x v="1"/>
    <x v="0"/>
    <x v="0"/>
    <n v="25.97"/>
    <n v="25.97"/>
    <x v="776"/>
    <n v="38.51"/>
    <x v="2"/>
    <x v="3"/>
    <x v="3"/>
    <x v="0"/>
    <x v="10"/>
    <x v="0"/>
    <x v="3"/>
  </r>
  <r>
    <s v="TXN-014394"/>
    <x v="353"/>
    <x v="3189"/>
    <x v="5"/>
    <x v="29"/>
    <n v="25.82"/>
    <x v="1"/>
    <x v="176"/>
    <x v="879"/>
    <n v="25.82"/>
    <n v="23.57366"/>
    <x v="1586"/>
    <n v="29.96366"/>
    <x v="0"/>
    <x v="10"/>
    <x v="1"/>
    <x v="0"/>
    <x v="10"/>
    <x v="5"/>
    <x v="0"/>
  </r>
  <r>
    <s v="TXN-007353"/>
    <x v="353"/>
    <x v="3190"/>
    <x v="2"/>
    <x v="16"/>
    <n v="58.55"/>
    <x v="1"/>
    <x v="0"/>
    <x v="0"/>
    <n v="58.55"/>
    <n v="58.55"/>
    <x v="242"/>
    <n v="77.8"/>
    <x v="4"/>
    <x v="16"/>
    <x v="0"/>
    <x v="0"/>
    <x v="8"/>
    <x v="5"/>
    <x v="0"/>
  </r>
  <r>
    <s v="TXN-008729"/>
    <x v="353"/>
    <x v="785"/>
    <x v="2"/>
    <x v="25"/>
    <n v="126.55"/>
    <x v="1"/>
    <x v="0"/>
    <x v="0"/>
    <n v="126.55"/>
    <n v="126.55"/>
    <x v="43"/>
    <n v="148.53"/>
    <x v="1"/>
    <x v="21"/>
    <x v="1"/>
    <x v="0"/>
    <x v="8"/>
    <x v="2"/>
    <x v="3"/>
  </r>
  <r>
    <s v="TXN-003435"/>
    <x v="353"/>
    <x v="1899"/>
    <x v="4"/>
    <x v="18"/>
    <n v="37.93"/>
    <x v="1"/>
    <x v="0"/>
    <x v="0"/>
    <n v="37.93"/>
    <n v="37.93"/>
    <x v="304"/>
    <n v="54.93"/>
    <x v="2"/>
    <x v="0"/>
    <x v="1"/>
    <x v="1"/>
    <x v="0"/>
    <x v="0"/>
    <x v="1"/>
  </r>
  <r>
    <s v="TXN-012460"/>
    <x v="353"/>
    <x v="1762"/>
    <x v="0"/>
    <x v="33"/>
    <n v="419.65"/>
    <x v="1"/>
    <x v="0"/>
    <x v="0"/>
    <n v="419.65"/>
    <n v="419.65"/>
    <x v="598"/>
    <n v="436.97"/>
    <x v="0"/>
    <x v="10"/>
    <x v="4"/>
    <x v="0"/>
    <x v="9"/>
    <x v="2"/>
    <x v="1"/>
  </r>
  <r>
    <s v="TXN-005851"/>
    <x v="353"/>
    <x v="2234"/>
    <x v="2"/>
    <x v="25"/>
    <n v="99.16"/>
    <x v="2"/>
    <x v="0"/>
    <x v="0"/>
    <n v="297.48"/>
    <n v="297.48"/>
    <x v="266"/>
    <n v="322.25"/>
    <x v="4"/>
    <x v="4"/>
    <x v="1"/>
    <x v="0"/>
    <x v="6"/>
    <x v="5"/>
    <x v="1"/>
  </r>
  <r>
    <s v="TXN-006118"/>
    <x v="354"/>
    <x v="3191"/>
    <x v="3"/>
    <x v="3"/>
    <n v="152.07"/>
    <x v="1"/>
    <x v="200"/>
    <x v="880"/>
    <n v="152.07"/>
    <n v="144.16236"/>
    <x v="737"/>
    <n v="155.68236"/>
    <x v="0"/>
    <x v="0"/>
    <x v="0"/>
    <x v="0"/>
    <x v="6"/>
    <x v="3"/>
    <x v="1"/>
  </r>
  <r>
    <s v="TXN-002714"/>
    <x v="354"/>
    <x v="3192"/>
    <x v="5"/>
    <x v="26"/>
    <n v="38.17"/>
    <x v="1"/>
    <x v="0"/>
    <x v="0"/>
    <n v="38.17"/>
    <n v="38.17"/>
    <x v="1270"/>
    <n v="55.53"/>
    <x v="2"/>
    <x v="9"/>
    <x v="5"/>
    <x v="1"/>
    <x v="8"/>
    <x v="3"/>
    <x v="1"/>
  </r>
  <r>
    <s v="TXN-009532"/>
    <x v="354"/>
    <x v="3193"/>
    <x v="5"/>
    <x v="26"/>
    <n v="28.36"/>
    <x v="1"/>
    <x v="130"/>
    <x v="881"/>
    <n v="28.36"/>
    <n v="24.5314"/>
    <x v="1806"/>
    <n v="33.4314"/>
    <x v="0"/>
    <x v="0"/>
    <x v="1"/>
    <x v="1"/>
    <x v="4"/>
    <x v="4"/>
    <x v="2"/>
  </r>
  <r>
    <s v="TXN-008693"/>
    <x v="354"/>
    <x v="3194"/>
    <x v="5"/>
    <x v="31"/>
    <n v="34.21"/>
    <x v="3"/>
    <x v="0"/>
    <x v="0"/>
    <n v="68.42"/>
    <n v="68.42"/>
    <x v="172"/>
    <n v="81.12"/>
    <x v="0"/>
    <x v="11"/>
    <x v="1"/>
    <x v="0"/>
    <x v="3"/>
    <x v="2"/>
    <x v="2"/>
  </r>
  <r>
    <s v="TXN-001868"/>
    <x v="354"/>
    <x v="3195"/>
    <x v="6"/>
    <x v="9"/>
    <n v="37.35"/>
    <x v="0"/>
    <x v="0"/>
    <x v="0"/>
    <n v="149.4"/>
    <n v="149.4"/>
    <x v="1002"/>
    <n v="156.96"/>
    <x v="0"/>
    <x v="7"/>
    <x v="0"/>
    <x v="1"/>
    <x v="2"/>
    <x v="3"/>
    <x v="0"/>
  </r>
  <r>
    <s v="TXN-002491"/>
    <x v="354"/>
    <x v="3196"/>
    <x v="4"/>
    <x v="34"/>
    <n v="50.76"/>
    <x v="0"/>
    <x v="0"/>
    <x v="0"/>
    <n v="203.04"/>
    <n v="203.04"/>
    <x v="1032"/>
    <n v="212.93"/>
    <x v="0"/>
    <x v="11"/>
    <x v="1"/>
    <x v="0"/>
    <x v="8"/>
    <x v="5"/>
    <x v="1"/>
  </r>
  <r>
    <s v="TXN-013677"/>
    <x v="354"/>
    <x v="411"/>
    <x v="2"/>
    <x v="14"/>
    <n v="152.76"/>
    <x v="1"/>
    <x v="0"/>
    <x v="0"/>
    <n v="152.76"/>
    <n v="152.76"/>
    <x v="925"/>
    <n v="171.56"/>
    <x v="2"/>
    <x v="0"/>
    <x v="1"/>
    <x v="0"/>
    <x v="9"/>
    <x v="3"/>
    <x v="0"/>
  </r>
  <r>
    <s v="TXN-010745"/>
    <x v="354"/>
    <x v="3197"/>
    <x v="7"/>
    <x v="23"/>
    <n v="107.07"/>
    <x v="2"/>
    <x v="0"/>
    <x v="0"/>
    <n v="321.21"/>
    <n v="321.21"/>
    <x v="1807"/>
    <n v="350.89"/>
    <x v="3"/>
    <x v="4"/>
    <x v="0"/>
    <x v="1"/>
    <x v="10"/>
    <x v="1"/>
    <x v="1"/>
  </r>
  <r>
    <s v="TXN-002732"/>
    <x v="354"/>
    <x v="1977"/>
    <x v="3"/>
    <x v="11"/>
    <n v="145.94"/>
    <x v="1"/>
    <x v="0"/>
    <x v="0"/>
    <n v="145.94"/>
    <n v="145.94"/>
    <x v="1803"/>
    <n v="162.71"/>
    <x v="2"/>
    <x v="7"/>
    <x v="1"/>
    <x v="0"/>
    <x v="9"/>
    <x v="3"/>
    <x v="1"/>
  </r>
  <r>
    <s v="TXN-013734"/>
    <x v="355"/>
    <x v="1007"/>
    <x v="5"/>
    <x v="29"/>
    <n v="17.02"/>
    <x v="2"/>
    <x v="0"/>
    <x v="0"/>
    <n v="51.06"/>
    <n v="51.06"/>
    <x v="1611"/>
    <n v="65.32"/>
    <x v="2"/>
    <x v="7"/>
    <x v="0"/>
    <x v="0"/>
    <x v="10"/>
    <x v="2"/>
    <x v="2"/>
  </r>
  <r>
    <s v="TXN-012868"/>
    <x v="355"/>
    <x v="3198"/>
    <x v="3"/>
    <x v="8"/>
    <n v="59.34"/>
    <x v="1"/>
    <x v="0"/>
    <x v="0"/>
    <n v="59.34"/>
    <n v="59.34"/>
    <x v="154"/>
    <n v="84.34"/>
    <x v="4"/>
    <x v="15"/>
    <x v="0"/>
    <x v="0"/>
    <x v="7"/>
    <x v="2"/>
    <x v="1"/>
  </r>
  <r>
    <s v="TXN-012469"/>
    <x v="355"/>
    <x v="3199"/>
    <x v="2"/>
    <x v="2"/>
    <n v="49.38"/>
    <x v="3"/>
    <x v="0"/>
    <x v="0"/>
    <n v="98.76"/>
    <n v="98.76"/>
    <x v="1808"/>
    <n v="128.39"/>
    <x v="3"/>
    <x v="13"/>
    <x v="3"/>
    <x v="0"/>
    <x v="0"/>
    <x v="1"/>
    <x v="1"/>
  </r>
  <r>
    <s v="TXN-000909"/>
    <x v="355"/>
    <x v="3200"/>
    <x v="7"/>
    <x v="23"/>
    <n v="96.28"/>
    <x v="1"/>
    <x v="0"/>
    <x v="0"/>
    <n v="96.28"/>
    <n v="96.28"/>
    <x v="736"/>
    <n v="113.62"/>
    <x v="2"/>
    <x v="15"/>
    <x v="0"/>
    <x v="0"/>
    <x v="4"/>
    <x v="0"/>
    <x v="0"/>
  </r>
  <r>
    <s v="TXN-010199"/>
    <x v="355"/>
    <x v="3201"/>
    <x v="6"/>
    <x v="13"/>
    <n v="81.5"/>
    <x v="0"/>
    <x v="0"/>
    <x v="0"/>
    <n v="326"/>
    <n v="326"/>
    <x v="912"/>
    <n v="340.38"/>
    <x v="0"/>
    <x v="6"/>
    <x v="1"/>
    <x v="1"/>
    <x v="8"/>
    <x v="3"/>
    <x v="2"/>
  </r>
  <r>
    <s v="TXN-014359"/>
    <x v="355"/>
    <x v="3202"/>
    <x v="3"/>
    <x v="11"/>
    <n v="96.16"/>
    <x v="1"/>
    <x v="0"/>
    <x v="0"/>
    <n v="96.16"/>
    <n v="96.16"/>
    <x v="70"/>
    <n v="119.34"/>
    <x v="4"/>
    <x v="13"/>
    <x v="1"/>
    <x v="0"/>
    <x v="6"/>
    <x v="4"/>
    <x v="1"/>
  </r>
  <r>
    <s v="TXN-001139"/>
    <x v="355"/>
    <x v="3203"/>
    <x v="4"/>
    <x v="18"/>
    <n v="90.68"/>
    <x v="1"/>
    <x v="0"/>
    <x v="0"/>
    <n v="90.68"/>
    <n v="90.68"/>
    <x v="1044"/>
    <n v="105.59"/>
    <x v="0"/>
    <x v="11"/>
    <x v="1"/>
    <x v="0"/>
    <x v="6"/>
    <x v="0"/>
    <x v="2"/>
  </r>
  <r>
    <s v="TXN-009785"/>
    <x v="355"/>
    <x v="3204"/>
    <x v="2"/>
    <x v="14"/>
    <n v="34.22"/>
    <x v="1"/>
    <x v="0"/>
    <x v="0"/>
    <n v="34.22"/>
    <n v="34.22"/>
    <x v="302"/>
    <n v="50.4"/>
    <x v="2"/>
    <x v="3"/>
    <x v="0"/>
    <x v="0"/>
    <x v="10"/>
    <x v="2"/>
    <x v="1"/>
  </r>
  <r>
    <s v="TXN-006457"/>
    <x v="355"/>
    <x v="3205"/>
    <x v="7"/>
    <x v="22"/>
    <n v="85.96"/>
    <x v="3"/>
    <x v="0"/>
    <x v="0"/>
    <n v="171.92"/>
    <n v="171.92"/>
    <x v="879"/>
    <n v="186.07"/>
    <x v="0"/>
    <x v="0"/>
    <x v="1"/>
    <x v="0"/>
    <x v="8"/>
    <x v="0"/>
    <x v="1"/>
  </r>
  <r>
    <s v="TXN-008684"/>
    <x v="355"/>
    <x v="3206"/>
    <x v="2"/>
    <x v="25"/>
    <n v="129.92"/>
    <x v="3"/>
    <x v="37"/>
    <x v="882"/>
    <n v="259.84"/>
    <n v="242.56064"/>
    <x v="977"/>
    <n v="254.17064"/>
    <x v="0"/>
    <x v="10"/>
    <x v="0"/>
    <x v="0"/>
    <x v="6"/>
    <x v="3"/>
    <x v="1"/>
  </r>
  <r>
    <s v="TXN-012695"/>
    <x v="355"/>
    <x v="3207"/>
    <x v="4"/>
    <x v="5"/>
    <n v="22.23"/>
    <x v="0"/>
    <x v="0"/>
    <x v="0"/>
    <n v="88.92"/>
    <n v="88.92"/>
    <x v="1015"/>
    <n v="100.61"/>
    <x v="0"/>
    <x v="11"/>
    <x v="5"/>
    <x v="0"/>
    <x v="7"/>
    <x v="2"/>
    <x v="3"/>
  </r>
  <r>
    <s v="TXN-014973"/>
    <x v="356"/>
    <x v="3208"/>
    <x v="1"/>
    <x v="1"/>
    <n v="54.04"/>
    <x v="1"/>
    <x v="0"/>
    <x v="0"/>
    <n v="54.04"/>
    <n v="54.04"/>
    <x v="418"/>
    <n v="73.66"/>
    <x v="4"/>
    <x v="20"/>
    <x v="7"/>
    <x v="0"/>
    <x v="0"/>
    <x v="3"/>
    <x v="3"/>
  </r>
  <r>
    <s v="TXN-003763"/>
    <x v="356"/>
    <x v="3209"/>
    <x v="2"/>
    <x v="14"/>
    <n v="167.87"/>
    <x v="1"/>
    <x v="55"/>
    <x v="883"/>
    <n v="167.87"/>
    <n v="158.13354"/>
    <x v="1194"/>
    <n v="167.02354"/>
    <x v="0"/>
    <x v="10"/>
    <x v="0"/>
    <x v="0"/>
    <x v="7"/>
    <x v="3"/>
    <x v="1"/>
  </r>
  <r>
    <s v="TXN-005706"/>
    <x v="356"/>
    <x v="3210"/>
    <x v="7"/>
    <x v="22"/>
    <n v="98.35"/>
    <x v="1"/>
    <x v="0"/>
    <x v="0"/>
    <n v="98.35"/>
    <n v="98.35"/>
    <x v="1066"/>
    <n v="107.8"/>
    <x v="0"/>
    <x v="7"/>
    <x v="0"/>
    <x v="0"/>
    <x v="0"/>
    <x v="3"/>
    <x v="1"/>
  </r>
  <r>
    <s v="TXN-006869"/>
    <x v="356"/>
    <x v="3211"/>
    <x v="1"/>
    <x v="32"/>
    <n v="36.29"/>
    <x v="1"/>
    <x v="0"/>
    <x v="0"/>
    <n v="36.29"/>
    <n v="36.29"/>
    <x v="987"/>
    <n v="50.29"/>
    <x v="0"/>
    <x v="6"/>
    <x v="2"/>
    <x v="0"/>
    <x v="6"/>
    <x v="5"/>
    <x v="3"/>
  </r>
  <r>
    <s v="TXN-005907"/>
    <x v="356"/>
    <x v="3212"/>
    <x v="5"/>
    <x v="7"/>
    <n v="43.43"/>
    <x v="1"/>
    <x v="0"/>
    <x v="0"/>
    <n v="43.43"/>
    <n v="43.43"/>
    <x v="75"/>
    <n v="58.19"/>
    <x v="2"/>
    <x v="3"/>
    <x v="1"/>
    <x v="0"/>
    <x v="1"/>
    <x v="3"/>
    <x v="0"/>
  </r>
  <r>
    <s v="TXN-001294"/>
    <x v="356"/>
    <x v="3213"/>
    <x v="5"/>
    <x v="29"/>
    <n v="16.84"/>
    <x v="3"/>
    <x v="0"/>
    <x v="0"/>
    <n v="33.68"/>
    <n v="33.68"/>
    <x v="1223"/>
    <n v="52.54"/>
    <x v="2"/>
    <x v="5"/>
    <x v="3"/>
    <x v="0"/>
    <x v="4"/>
    <x v="0"/>
    <x v="1"/>
  </r>
  <r>
    <s v="TXN-008871"/>
    <x v="356"/>
    <x v="3214"/>
    <x v="2"/>
    <x v="28"/>
    <n v="132.28"/>
    <x v="1"/>
    <x v="0"/>
    <x v="0"/>
    <n v="132.28"/>
    <n v="132.28"/>
    <x v="1809"/>
    <n v="159.01"/>
    <x v="3"/>
    <x v="15"/>
    <x v="3"/>
    <x v="0"/>
    <x v="8"/>
    <x v="0"/>
    <x v="3"/>
  </r>
  <r>
    <s v="TXN-014500"/>
    <x v="356"/>
    <x v="3215"/>
    <x v="0"/>
    <x v="33"/>
    <n v="350.14"/>
    <x v="1"/>
    <x v="0"/>
    <x v="0"/>
    <n v="350.14"/>
    <n v="350.14"/>
    <x v="1410"/>
    <n v="371.46"/>
    <x v="2"/>
    <x v="0"/>
    <x v="1"/>
    <x v="0"/>
    <x v="7"/>
    <x v="3"/>
    <x v="4"/>
  </r>
  <r>
    <s v="TXN-007299"/>
    <x v="356"/>
    <x v="3216"/>
    <x v="3"/>
    <x v="21"/>
    <n v="225.78"/>
    <x v="1"/>
    <x v="0"/>
    <x v="0"/>
    <n v="225.78"/>
    <n v="225.78"/>
    <x v="996"/>
    <n v="242.68"/>
    <x v="0"/>
    <x v="11"/>
    <x v="0"/>
    <x v="0"/>
    <x v="8"/>
    <x v="0"/>
    <x v="4"/>
  </r>
  <r>
    <s v="TXN-010589"/>
    <x v="356"/>
    <x v="1888"/>
    <x v="4"/>
    <x v="5"/>
    <n v="85.55"/>
    <x v="1"/>
    <x v="0"/>
    <x v="0"/>
    <n v="85.55"/>
    <n v="85.55"/>
    <x v="1810"/>
    <n v="112.43"/>
    <x v="4"/>
    <x v="8"/>
    <x v="1"/>
    <x v="0"/>
    <x v="5"/>
    <x v="2"/>
    <x v="3"/>
  </r>
  <r>
    <s v="TXN-012406"/>
    <x v="356"/>
    <x v="3217"/>
    <x v="5"/>
    <x v="15"/>
    <n v="5.62"/>
    <x v="3"/>
    <x v="196"/>
    <x v="884"/>
    <n v="11.24"/>
    <n v="10.26212"/>
    <x v="743"/>
    <n v="29.13212"/>
    <x v="2"/>
    <x v="16"/>
    <x v="0"/>
    <x v="1"/>
    <x v="10"/>
    <x v="3"/>
    <x v="3"/>
  </r>
  <r>
    <s v="TXN-013410"/>
    <x v="356"/>
    <x v="3218"/>
    <x v="2"/>
    <x v="25"/>
    <n v="167.19"/>
    <x v="1"/>
    <x v="0"/>
    <x v="0"/>
    <n v="167.19"/>
    <n v="167.19"/>
    <x v="1373"/>
    <n v="186.52"/>
    <x v="2"/>
    <x v="9"/>
    <x v="1"/>
    <x v="0"/>
    <x v="9"/>
    <x v="3"/>
    <x v="1"/>
  </r>
  <r>
    <s v="TXN-011759"/>
    <x v="356"/>
    <x v="3219"/>
    <x v="7"/>
    <x v="35"/>
    <n v="142.94"/>
    <x v="1"/>
    <x v="23"/>
    <x v="885"/>
    <n v="142.94"/>
    <n v="118.21138"/>
    <x v="665"/>
    <n v="133.94138"/>
    <x v="2"/>
    <x v="2"/>
    <x v="3"/>
    <x v="0"/>
    <x v="3"/>
    <x v="0"/>
    <x v="1"/>
  </r>
  <r>
    <s v="TXN-009801"/>
    <x v="356"/>
    <x v="2191"/>
    <x v="7"/>
    <x v="23"/>
    <n v="77.31"/>
    <x v="1"/>
    <x v="0"/>
    <x v="0"/>
    <n v="77.31"/>
    <n v="77.31"/>
    <x v="729"/>
    <n v="102.28"/>
    <x v="4"/>
    <x v="12"/>
    <x v="1"/>
    <x v="0"/>
    <x v="6"/>
    <x v="2"/>
    <x v="4"/>
  </r>
  <r>
    <s v="TXN-007319"/>
    <x v="356"/>
    <x v="117"/>
    <x v="0"/>
    <x v="33"/>
    <n v="106.32"/>
    <x v="1"/>
    <x v="0"/>
    <x v="0"/>
    <n v="106.32"/>
    <n v="106.32"/>
    <x v="867"/>
    <n v="127.92"/>
    <x v="4"/>
    <x v="4"/>
    <x v="1"/>
    <x v="0"/>
    <x v="8"/>
    <x v="5"/>
    <x v="2"/>
  </r>
  <r>
    <s v="TXN-003634"/>
    <x v="356"/>
    <x v="3220"/>
    <x v="3"/>
    <x v="3"/>
    <n v="153.3"/>
    <x v="1"/>
    <x v="0"/>
    <x v="0"/>
    <n v="153.3"/>
    <n v="153.3"/>
    <x v="766"/>
    <n v="166.09"/>
    <x v="0"/>
    <x v="3"/>
    <x v="1"/>
    <x v="0"/>
    <x v="0"/>
    <x v="0"/>
    <x v="3"/>
  </r>
  <r>
    <s v="TXN-000509"/>
    <x v="356"/>
    <x v="3221"/>
    <x v="7"/>
    <x v="22"/>
    <n v="33.93"/>
    <x v="2"/>
    <x v="0"/>
    <x v="0"/>
    <n v="101.79"/>
    <n v="101.79"/>
    <x v="1397"/>
    <n v="120.23"/>
    <x v="1"/>
    <x v="18"/>
    <x v="0"/>
    <x v="0"/>
    <x v="3"/>
    <x v="2"/>
    <x v="1"/>
  </r>
  <r>
    <s v="TXN-007521"/>
    <x v="356"/>
    <x v="3222"/>
    <x v="5"/>
    <x v="15"/>
    <n v="36.77"/>
    <x v="1"/>
    <x v="0"/>
    <x v="0"/>
    <n v="36.77"/>
    <n v="36.77"/>
    <x v="1411"/>
    <n v="56.21"/>
    <x v="2"/>
    <x v="9"/>
    <x v="1"/>
    <x v="0"/>
    <x v="7"/>
    <x v="2"/>
    <x v="1"/>
  </r>
  <r>
    <s v="TXN-013193"/>
    <x v="356"/>
    <x v="3223"/>
    <x v="6"/>
    <x v="9"/>
    <n v="44.06"/>
    <x v="4"/>
    <x v="46"/>
    <x v="886"/>
    <n v="220.3"/>
    <n v="217.92076"/>
    <x v="114"/>
    <n v="234.55076"/>
    <x v="2"/>
    <x v="0"/>
    <x v="0"/>
    <x v="1"/>
    <x v="10"/>
    <x v="2"/>
    <x v="3"/>
  </r>
  <r>
    <s v="TXN-002076"/>
    <x v="356"/>
    <x v="3224"/>
    <x v="1"/>
    <x v="37"/>
    <n v="29.08"/>
    <x v="1"/>
    <x v="154"/>
    <x v="887"/>
    <n v="29.08"/>
    <n v="25.445"/>
    <x v="1691"/>
    <n v="48.045"/>
    <x v="4"/>
    <x v="18"/>
    <x v="7"/>
    <x v="0"/>
    <x v="5"/>
    <x v="3"/>
    <x v="3"/>
  </r>
  <r>
    <s v="TXN-004858"/>
    <x v="356"/>
    <x v="3225"/>
    <x v="4"/>
    <x v="5"/>
    <n v="68.67"/>
    <x v="1"/>
    <x v="5"/>
    <x v="888"/>
    <n v="68.67"/>
    <n v="61.45965"/>
    <x v="1811"/>
    <n v="79.63965"/>
    <x v="2"/>
    <x v="2"/>
    <x v="5"/>
    <x v="0"/>
    <x v="6"/>
    <x v="0"/>
    <x v="1"/>
  </r>
  <r>
    <s v="TXN-007358"/>
    <x v="357"/>
    <x v="376"/>
    <x v="2"/>
    <x v="2"/>
    <n v="116.24"/>
    <x v="1"/>
    <x v="7"/>
    <x v="889"/>
    <n v="116.24"/>
    <n v="107.28952"/>
    <x v="1812"/>
    <n v="124.39952"/>
    <x v="2"/>
    <x v="0"/>
    <x v="1"/>
    <x v="0"/>
    <x v="1"/>
    <x v="0"/>
    <x v="2"/>
  </r>
  <r>
    <s v="TXN-007258"/>
    <x v="357"/>
    <x v="2398"/>
    <x v="2"/>
    <x v="28"/>
    <n v="34.7"/>
    <x v="4"/>
    <x v="0"/>
    <x v="0"/>
    <n v="173.5"/>
    <n v="173.5"/>
    <x v="1813"/>
    <n v="182.62"/>
    <x v="0"/>
    <x v="6"/>
    <x v="1"/>
    <x v="0"/>
    <x v="3"/>
    <x v="3"/>
    <x v="1"/>
  </r>
  <r>
    <s v="TXN-010868"/>
    <x v="357"/>
    <x v="3226"/>
    <x v="2"/>
    <x v="25"/>
    <n v="73.24"/>
    <x v="3"/>
    <x v="175"/>
    <x v="890"/>
    <n v="146.48"/>
    <n v="142.59828"/>
    <x v="699"/>
    <n v="155.83828"/>
    <x v="0"/>
    <x v="6"/>
    <x v="0"/>
    <x v="1"/>
    <x v="10"/>
    <x v="1"/>
    <x v="2"/>
  </r>
  <r>
    <s v="TXN-011114"/>
    <x v="357"/>
    <x v="2438"/>
    <x v="2"/>
    <x v="28"/>
    <n v="53.98"/>
    <x v="3"/>
    <x v="0"/>
    <x v="0"/>
    <n v="107.96"/>
    <n v="107.96"/>
    <x v="243"/>
    <n v="119.13"/>
    <x v="0"/>
    <x v="3"/>
    <x v="5"/>
    <x v="0"/>
    <x v="6"/>
    <x v="0"/>
    <x v="4"/>
  </r>
  <r>
    <s v="TXN-005654"/>
    <x v="357"/>
    <x v="3223"/>
    <x v="0"/>
    <x v="0"/>
    <n v="189.88"/>
    <x v="4"/>
    <x v="0"/>
    <x v="0"/>
    <n v="949.4"/>
    <n v="949.4"/>
    <x v="745"/>
    <n v="964.8"/>
    <x v="0"/>
    <x v="3"/>
    <x v="1"/>
    <x v="0"/>
    <x v="4"/>
    <x v="0"/>
    <x v="1"/>
  </r>
  <r>
    <s v="TXN-014105"/>
    <x v="357"/>
    <x v="613"/>
    <x v="3"/>
    <x v="3"/>
    <n v="140.9"/>
    <x v="1"/>
    <x v="0"/>
    <x v="0"/>
    <n v="140.9"/>
    <n v="140.9"/>
    <x v="1757"/>
    <n v="163.88"/>
    <x v="4"/>
    <x v="1"/>
    <x v="1"/>
    <x v="0"/>
    <x v="6"/>
    <x v="1"/>
    <x v="1"/>
  </r>
  <r>
    <s v="TXN-014141"/>
    <x v="357"/>
    <x v="3227"/>
    <x v="4"/>
    <x v="30"/>
    <n v="69.59"/>
    <x v="1"/>
    <x v="0"/>
    <x v="0"/>
    <n v="69.59"/>
    <n v="69.59"/>
    <x v="1814"/>
    <n v="89.04"/>
    <x v="2"/>
    <x v="16"/>
    <x v="0"/>
    <x v="0"/>
    <x v="0"/>
    <x v="1"/>
    <x v="3"/>
  </r>
  <r>
    <s v="TXN-004991"/>
    <x v="357"/>
    <x v="3228"/>
    <x v="7"/>
    <x v="36"/>
    <n v="85.55"/>
    <x v="1"/>
    <x v="0"/>
    <x v="0"/>
    <n v="85.55"/>
    <n v="85.55"/>
    <x v="787"/>
    <n v="100.39"/>
    <x v="0"/>
    <x v="6"/>
    <x v="5"/>
    <x v="0"/>
    <x v="6"/>
    <x v="3"/>
    <x v="1"/>
  </r>
  <r>
    <s v="TXN-002750"/>
    <x v="357"/>
    <x v="1665"/>
    <x v="4"/>
    <x v="18"/>
    <n v="41.93"/>
    <x v="3"/>
    <x v="0"/>
    <x v="0"/>
    <n v="83.86"/>
    <n v="83.86"/>
    <x v="119"/>
    <n v="103.5"/>
    <x v="2"/>
    <x v="9"/>
    <x v="0"/>
    <x v="0"/>
    <x v="6"/>
    <x v="5"/>
    <x v="1"/>
  </r>
  <r>
    <s v="TXN-005753"/>
    <x v="357"/>
    <x v="3229"/>
    <x v="7"/>
    <x v="22"/>
    <n v="135.03"/>
    <x v="3"/>
    <x v="149"/>
    <x v="891"/>
    <n v="270.06"/>
    <n v="252.23604"/>
    <x v="1443"/>
    <n v="266.72604"/>
    <x v="0"/>
    <x v="10"/>
    <x v="1"/>
    <x v="0"/>
    <x v="3"/>
    <x v="5"/>
    <x v="3"/>
  </r>
  <r>
    <s v="TXN-011971"/>
    <x v="357"/>
    <x v="3230"/>
    <x v="7"/>
    <x v="36"/>
    <n v="127.37"/>
    <x v="1"/>
    <x v="0"/>
    <x v="0"/>
    <n v="127.37"/>
    <n v="127.37"/>
    <x v="1418"/>
    <n v="143.23"/>
    <x v="2"/>
    <x v="0"/>
    <x v="1"/>
    <x v="0"/>
    <x v="8"/>
    <x v="5"/>
    <x v="1"/>
  </r>
  <r>
    <s v="TXN-010323"/>
    <x v="357"/>
    <x v="3231"/>
    <x v="2"/>
    <x v="25"/>
    <n v="157.19"/>
    <x v="1"/>
    <x v="178"/>
    <x v="892"/>
    <n v="157.19"/>
    <n v="137.38406"/>
    <x v="1815"/>
    <n v="149.16406"/>
    <x v="0"/>
    <x v="6"/>
    <x v="0"/>
    <x v="0"/>
    <x v="2"/>
    <x v="0"/>
    <x v="1"/>
  </r>
  <r>
    <s v="TXN-012955"/>
    <x v="357"/>
    <x v="1424"/>
    <x v="3"/>
    <x v="8"/>
    <n v="77.04"/>
    <x v="1"/>
    <x v="186"/>
    <x v="893"/>
    <n v="77.04"/>
    <n v="68.25744"/>
    <x v="551"/>
    <n v="87.76744"/>
    <x v="2"/>
    <x v="5"/>
    <x v="5"/>
    <x v="0"/>
    <x v="0"/>
    <x v="5"/>
    <x v="1"/>
  </r>
  <r>
    <s v="TXN-000941"/>
    <x v="357"/>
    <x v="3232"/>
    <x v="0"/>
    <x v="20"/>
    <n v="359.44"/>
    <x v="1"/>
    <x v="0"/>
    <x v="0"/>
    <n v="359.44"/>
    <n v="359.44"/>
    <x v="1816"/>
    <n v="378.83"/>
    <x v="0"/>
    <x v="7"/>
    <x v="1"/>
    <x v="0"/>
    <x v="4"/>
    <x v="5"/>
    <x v="1"/>
  </r>
  <r>
    <s v="TXN-002924"/>
    <x v="357"/>
    <x v="3233"/>
    <x v="3"/>
    <x v="21"/>
    <n v="200.35"/>
    <x v="1"/>
    <x v="0"/>
    <x v="0"/>
    <n v="200.35"/>
    <n v="200.35"/>
    <x v="1258"/>
    <n v="210.95"/>
    <x v="0"/>
    <x v="11"/>
    <x v="0"/>
    <x v="0"/>
    <x v="1"/>
    <x v="3"/>
    <x v="3"/>
  </r>
  <r>
    <s v="TXN-003901"/>
    <x v="357"/>
    <x v="234"/>
    <x v="3"/>
    <x v="6"/>
    <n v="228.17"/>
    <x v="1"/>
    <x v="65"/>
    <x v="894"/>
    <n v="228.17"/>
    <n v="173.4092"/>
    <x v="247"/>
    <n v="198.1592"/>
    <x v="4"/>
    <x v="14"/>
    <x v="1"/>
    <x v="0"/>
    <x v="6"/>
    <x v="0"/>
    <x v="1"/>
  </r>
  <r>
    <s v="TXN-006797"/>
    <x v="358"/>
    <x v="3234"/>
    <x v="5"/>
    <x v="29"/>
    <n v="9.56"/>
    <x v="1"/>
    <x v="0"/>
    <x v="0"/>
    <n v="9.56"/>
    <n v="9.56"/>
    <x v="13"/>
    <n v="20.96"/>
    <x v="0"/>
    <x v="10"/>
    <x v="0"/>
    <x v="0"/>
    <x v="3"/>
    <x v="3"/>
    <x v="1"/>
  </r>
  <r>
    <s v="TXN-004724"/>
    <x v="358"/>
    <x v="3235"/>
    <x v="6"/>
    <x v="17"/>
    <n v="80.39"/>
    <x v="2"/>
    <x v="0"/>
    <x v="0"/>
    <n v="241.17"/>
    <n v="241.17"/>
    <x v="389"/>
    <n v="254.77"/>
    <x v="0"/>
    <x v="3"/>
    <x v="1"/>
    <x v="0"/>
    <x v="0"/>
    <x v="1"/>
    <x v="0"/>
  </r>
  <r>
    <s v="TXN-010823"/>
    <x v="358"/>
    <x v="3236"/>
    <x v="5"/>
    <x v="7"/>
    <n v="28.64"/>
    <x v="3"/>
    <x v="67"/>
    <x v="895"/>
    <n v="57.28"/>
    <n v="52.95536"/>
    <x v="1275"/>
    <n v="60.26536"/>
    <x v="0"/>
    <x v="6"/>
    <x v="5"/>
    <x v="0"/>
    <x v="7"/>
    <x v="3"/>
    <x v="1"/>
  </r>
  <r>
    <s v="TXN-014956"/>
    <x v="358"/>
    <x v="3237"/>
    <x v="4"/>
    <x v="30"/>
    <n v="90.86"/>
    <x v="1"/>
    <x v="0"/>
    <x v="0"/>
    <n v="90.86"/>
    <n v="90.86"/>
    <x v="1515"/>
    <n v="119.15"/>
    <x v="3"/>
    <x v="19"/>
    <x v="2"/>
    <x v="0"/>
    <x v="9"/>
    <x v="3"/>
    <x v="1"/>
  </r>
  <r>
    <s v="TXN-006380"/>
    <x v="358"/>
    <x v="3238"/>
    <x v="2"/>
    <x v="25"/>
    <n v="122.3"/>
    <x v="1"/>
    <x v="0"/>
    <x v="0"/>
    <n v="122.3"/>
    <n v="122.3"/>
    <x v="173"/>
    <n v="140.83"/>
    <x v="2"/>
    <x v="9"/>
    <x v="5"/>
    <x v="0"/>
    <x v="8"/>
    <x v="3"/>
    <x v="1"/>
  </r>
  <r>
    <s v="TXN-006978"/>
    <x v="358"/>
    <x v="3239"/>
    <x v="6"/>
    <x v="13"/>
    <n v="98.87"/>
    <x v="2"/>
    <x v="0"/>
    <x v="0"/>
    <n v="296.61"/>
    <n v="296.61"/>
    <x v="61"/>
    <n v="310.27"/>
    <x v="0"/>
    <x v="7"/>
    <x v="0"/>
    <x v="0"/>
    <x v="1"/>
    <x v="0"/>
    <x v="3"/>
  </r>
  <r>
    <s v="TXN-002990"/>
    <x v="358"/>
    <x v="1496"/>
    <x v="6"/>
    <x v="19"/>
    <n v="106.69"/>
    <x v="3"/>
    <x v="0"/>
    <x v="0"/>
    <n v="213.38"/>
    <n v="213.38"/>
    <x v="878"/>
    <n v="233.44"/>
    <x v="2"/>
    <x v="12"/>
    <x v="5"/>
    <x v="0"/>
    <x v="3"/>
    <x v="2"/>
    <x v="1"/>
  </r>
  <r>
    <s v="TXN-008797"/>
    <x v="358"/>
    <x v="2143"/>
    <x v="3"/>
    <x v="21"/>
    <n v="20.74"/>
    <x v="1"/>
    <x v="0"/>
    <x v="0"/>
    <n v="20.74"/>
    <n v="20.74"/>
    <x v="1817"/>
    <n v="29.4"/>
    <x v="0"/>
    <x v="11"/>
    <x v="0"/>
    <x v="0"/>
    <x v="1"/>
    <x v="0"/>
    <x v="1"/>
  </r>
  <r>
    <s v="TXN-013641"/>
    <x v="359"/>
    <x v="3240"/>
    <x v="4"/>
    <x v="34"/>
    <n v="40.06"/>
    <x v="2"/>
    <x v="0"/>
    <x v="0"/>
    <n v="120.18"/>
    <n v="120.18"/>
    <x v="301"/>
    <n v="132.43"/>
    <x v="0"/>
    <x v="11"/>
    <x v="1"/>
    <x v="0"/>
    <x v="8"/>
    <x v="0"/>
    <x v="3"/>
  </r>
  <r>
    <s v="TXN-004102"/>
    <x v="359"/>
    <x v="3241"/>
    <x v="6"/>
    <x v="9"/>
    <n v="97.31"/>
    <x v="0"/>
    <x v="0"/>
    <x v="0"/>
    <n v="389.24"/>
    <n v="389.24"/>
    <x v="1327"/>
    <n v="402.77"/>
    <x v="0"/>
    <x v="11"/>
    <x v="1"/>
    <x v="0"/>
    <x v="8"/>
    <x v="5"/>
    <x v="4"/>
  </r>
  <r>
    <s v="TXN-012714"/>
    <x v="359"/>
    <x v="2906"/>
    <x v="6"/>
    <x v="9"/>
    <n v="75.1"/>
    <x v="3"/>
    <x v="0"/>
    <x v="0"/>
    <n v="150.2"/>
    <n v="150.2"/>
    <x v="1459"/>
    <n v="159.12"/>
    <x v="0"/>
    <x v="11"/>
    <x v="1"/>
    <x v="0"/>
    <x v="3"/>
    <x v="3"/>
    <x v="3"/>
  </r>
  <r>
    <s v="TXN-008079"/>
    <x v="359"/>
    <x v="3242"/>
    <x v="0"/>
    <x v="0"/>
    <n v="178.02"/>
    <x v="3"/>
    <x v="0"/>
    <x v="0"/>
    <n v="356.04"/>
    <n v="356.04"/>
    <x v="684"/>
    <n v="369.46"/>
    <x v="0"/>
    <x v="7"/>
    <x v="1"/>
    <x v="0"/>
    <x v="4"/>
    <x v="4"/>
    <x v="3"/>
  </r>
  <r>
    <s v="TXN-012207"/>
    <x v="359"/>
    <x v="1698"/>
    <x v="7"/>
    <x v="35"/>
    <n v="123.12"/>
    <x v="1"/>
    <x v="0"/>
    <x v="0"/>
    <n v="123.12"/>
    <n v="123.12"/>
    <x v="275"/>
    <n v="139.12"/>
    <x v="2"/>
    <x v="0"/>
    <x v="0"/>
    <x v="0"/>
    <x v="6"/>
    <x v="1"/>
    <x v="1"/>
  </r>
  <r>
    <s v="TXN-013936"/>
    <x v="359"/>
    <x v="343"/>
    <x v="6"/>
    <x v="19"/>
    <n v="70.49"/>
    <x v="3"/>
    <x v="0"/>
    <x v="0"/>
    <n v="140.98"/>
    <n v="140.98"/>
    <x v="284"/>
    <n v="155.42"/>
    <x v="0"/>
    <x v="6"/>
    <x v="0"/>
    <x v="0"/>
    <x v="6"/>
    <x v="0"/>
    <x v="1"/>
  </r>
  <r>
    <s v="TXN-002929"/>
    <x v="359"/>
    <x v="1891"/>
    <x v="3"/>
    <x v="3"/>
    <n v="200.92"/>
    <x v="1"/>
    <x v="0"/>
    <x v="0"/>
    <n v="200.92"/>
    <n v="200.92"/>
    <x v="428"/>
    <n v="213.27"/>
    <x v="0"/>
    <x v="0"/>
    <x v="1"/>
    <x v="0"/>
    <x v="0"/>
    <x v="2"/>
    <x v="3"/>
  </r>
  <r>
    <s v="TXN-003276"/>
    <x v="359"/>
    <x v="3243"/>
    <x v="1"/>
    <x v="24"/>
    <n v="12.27"/>
    <x v="1"/>
    <x v="0"/>
    <x v="0"/>
    <n v="12.27"/>
    <n v="12.27"/>
    <x v="1818"/>
    <n v="35.03"/>
    <x v="4"/>
    <x v="5"/>
    <x v="1"/>
    <x v="0"/>
    <x v="8"/>
    <x v="2"/>
    <x v="1"/>
  </r>
  <r>
    <s v="TXN-008601"/>
    <x v="359"/>
    <x v="2316"/>
    <x v="3"/>
    <x v="21"/>
    <n v="119.72"/>
    <x v="4"/>
    <x v="0"/>
    <x v="0"/>
    <n v="598.6"/>
    <n v="598.6"/>
    <x v="1032"/>
    <n v="608.49"/>
    <x v="0"/>
    <x v="0"/>
    <x v="5"/>
    <x v="0"/>
    <x v="9"/>
    <x v="3"/>
    <x v="3"/>
  </r>
  <r>
    <s v="TXN-008588"/>
    <x v="359"/>
    <x v="3244"/>
    <x v="6"/>
    <x v="19"/>
    <n v="46.02"/>
    <x v="1"/>
    <x v="0"/>
    <x v="0"/>
    <n v="46.02"/>
    <n v="46.02"/>
    <x v="263"/>
    <n v="62.75"/>
    <x v="2"/>
    <x v="12"/>
    <x v="0"/>
    <x v="1"/>
    <x v="4"/>
    <x v="0"/>
    <x v="4"/>
  </r>
  <r>
    <s v="TXN-000769"/>
    <x v="359"/>
    <x v="3245"/>
    <x v="6"/>
    <x v="13"/>
    <n v="53.56"/>
    <x v="1"/>
    <x v="0"/>
    <x v="0"/>
    <n v="53.56"/>
    <n v="53.56"/>
    <x v="1819"/>
    <n v="81.39"/>
    <x v="3"/>
    <x v="8"/>
    <x v="5"/>
    <x v="1"/>
    <x v="6"/>
    <x v="0"/>
    <x v="3"/>
  </r>
  <r>
    <s v="TXN-003605"/>
    <x v="360"/>
    <x v="3030"/>
    <x v="2"/>
    <x v="14"/>
    <n v="47.66"/>
    <x v="1"/>
    <x v="0"/>
    <x v="0"/>
    <n v="47.66"/>
    <n v="47.66"/>
    <x v="771"/>
    <n v="60.58"/>
    <x v="0"/>
    <x v="10"/>
    <x v="1"/>
    <x v="0"/>
    <x v="0"/>
    <x v="4"/>
    <x v="1"/>
  </r>
  <r>
    <s v="TXN-005801"/>
    <x v="360"/>
    <x v="3246"/>
    <x v="6"/>
    <x v="13"/>
    <n v="43.2"/>
    <x v="3"/>
    <x v="0"/>
    <x v="0"/>
    <n v="86.4"/>
    <n v="86.4"/>
    <x v="770"/>
    <n v="102.34"/>
    <x v="1"/>
    <x v="2"/>
    <x v="1"/>
    <x v="1"/>
    <x v="6"/>
    <x v="5"/>
    <x v="1"/>
  </r>
  <r>
    <s v="TXN-010164"/>
    <x v="360"/>
    <x v="3247"/>
    <x v="6"/>
    <x v="12"/>
    <n v="97.26"/>
    <x v="1"/>
    <x v="0"/>
    <x v="0"/>
    <n v="97.26"/>
    <n v="97.26"/>
    <x v="1198"/>
    <n v="118.01"/>
    <x v="4"/>
    <x v="9"/>
    <x v="0"/>
    <x v="0"/>
    <x v="9"/>
    <x v="2"/>
    <x v="2"/>
  </r>
  <r>
    <s v="TXN-014301"/>
    <x v="360"/>
    <x v="3248"/>
    <x v="2"/>
    <x v="28"/>
    <n v="177.66"/>
    <x v="1"/>
    <x v="0"/>
    <x v="0"/>
    <n v="177.66"/>
    <n v="177.66"/>
    <x v="1820"/>
    <n v="199.83"/>
    <x v="4"/>
    <x v="13"/>
    <x v="0"/>
    <x v="0"/>
    <x v="10"/>
    <x v="2"/>
    <x v="3"/>
  </r>
  <r>
    <s v="TXN-005850"/>
    <x v="360"/>
    <x v="3249"/>
    <x v="0"/>
    <x v="0"/>
    <n v="40.75"/>
    <x v="1"/>
    <x v="116"/>
    <x v="896"/>
    <n v="40.75"/>
    <n v="31.459"/>
    <x v="1518"/>
    <n v="42.609"/>
    <x v="0"/>
    <x v="7"/>
    <x v="1"/>
    <x v="0"/>
    <x v="8"/>
    <x v="5"/>
    <x v="1"/>
  </r>
  <r>
    <s v="TXN-010360"/>
    <x v="360"/>
    <x v="3250"/>
    <x v="1"/>
    <x v="37"/>
    <n v="13.58"/>
    <x v="1"/>
    <x v="0"/>
    <x v="0"/>
    <n v="13.58"/>
    <n v="13.58"/>
    <x v="1821"/>
    <n v="22.8"/>
    <x v="0"/>
    <x v="0"/>
    <x v="1"/>
    <x v="0"/>
    <x v="9"/>
    <x v="2"/>
    <x v="1"/>
  </r>
  <r>
    <s v="TXN-011384"/>
    <x v="360"/>
    <x v="3251"/>
    <x v="0"/>
    <x v="33"/>
    <n v="382.64"/>
    <x v="1"/>
    <x v="0"/>
    <x v="0"/>
    <n v="382.64"/>
    <n v="382.64"/>
    <x v="1822"/>
    <n v="411.81"/>
    <x v="1"/>
    <x v="17"/>
    <x v="2"/>
    <x v="0"/>
    <x v="8"/>
    <x v="5"/>
    <x v="3"/>
  </r>
  <r>
    <s v="TXN-010788"/>
    <x v="360"/>
    <x v="2427"/>
    <x v="4"/>
    <x v="34"/>
    <n v="77.05"/>
    <x v="2"/>
    <x v="0"/>
    <x v="0"/>
    <n v="231.15"/>
    <n v="231.15"/>
    <x v="183"/>
    <n v="241.42"/>
    <x v="0"/>
    <x v="10"/>
    <x v="3"/>
    <x v="0"/>
    <x v="7"/>
    <x v="1"/>
    <x v="2"/>
  </r>
  <r>
    <s v="TXN-010396"/>
    <x v="360"/>
    <x v="3252"/>
    <x v="3"/>
    <x v="3"/>
    <n v="161.84"/>
    <x v="1"/>
    <x v="0"/>
    <x v="0"/>
    <n v="161.84"/>
    <n v="161.84"/>
    <x v="60"/>
    <n v="173.32"/>
    <x v="0"/>
    <x v="6"/>
    <x v="0"/>
    <x v="0"/>
    <x v="1"/>
    <x v="3"/>
    <x v="1"/>
  </r>
  <r>
    <s v="TXN-004414"/>
    <x v="360"/>
    <x v="3253"/>
    <x v="1"/>
    <x v="32"/>
    <n v="30.4"/>
    <x v="1"/>
    <x v="0"/>
    <x v="0"/>
    <n v="30.4"/>
    <n v="30.4"/>
    <x v="1823"/>
    <n v="41.47"/>
    <x v="0"/>
    <x v="7"/>
    <x v="2"/>
    <x v="0"/>
    <x v="9"/>
    <x v="0"/>
    <x v="1"/>
  </r>
  <r>
    <s v="TXN-000759"/>
    <x v="361"/>
    <x v="3254"/>
    <x v="3"/>
    <x v="3"/>
    <n v="45.12"/>
    <x v="1"/>
    <x v="0"/>
    <x v="0"/>
    <n v="45.12"/>
    <n v="45.12"/>
    <x v="646"/>
    <n v="62.1"/>
    <x v="2"/>
    <x v="12"/>
    <x v="3"/>
    <x v="0"/>
    <x v="1"/>
    <x v="3"/>
    <x v="1"/>
  </r>
  <r>
    <s v="TXN-009864"/>
    <x v="361"/>
    <x v="3255"/>
    <x v="0"/>
    <x v="4"/>
    <n v="385.78"/>
    <x v="1"/>
    <x v="0"/>
    <x v="0"/>
    <n v="385.78"/>
    <n v="385.78"/>
    <x v="152"/>
    <n v="400.73"/>
    <x v="0"/>
    <x v="6"/>
    <x v="0"/>
    <x v="0"/>
    <x v="7"/>
    <x v="2"/>
    <x v="3"/>
  </r>
  <r>
    <s v="TXN-013593"/>
    <x v="361"/>
    <x v="3256"/>
    <x v="0"/>
    <x v="38"/>
    <n v="149.5"/>
    <x v="4"/>
    <x v="0"/>
    <x v="0"/>
    <n v="747.5"/>
    <n v="747.5"/>
    <x v="1020"/>
    <n v="763.53"/>
    <x v="0"/>
    <x v="11"/>
    <x v="0"/>
    <x v="0"/>
    <x v="8"/>
    <x v="3"/>
    <x v="1"/>
  </r>
  <r>
    <s v="TXN-006226"/>
    <x v="361"/>
    <x v="863"/>
    <x v="6"/>
    <x v="19"/>
    <n v="109.84"/>
    <x v="1"/>
    <x v="0"/>
    <x v="0"/>
    <n v="109.84"/>
    <n v="109.84"/>
    <x v="798"/>
    <n v="118.84"/>
    <x v="0"/>
    <x v="7"/>
    <x v="0"/>
    <x v="0"/>
    <x v="3"/>
    <x v="5"/>
    <x v="1"/>
  </r>
  <r>
    <s v="TXN-011561"/>
    <x v="361"/>
    <x v="3257"/>
    <x v="0"/>
    <x v="38"/>
    <n v="50.54"/>
    <x v="1"/>
    <x v="0"/>
    <x v="0"/>
    <n v="50.54"/>
    <n v="50.54"/>
    <x v="96"/>
    <n v="57.4"/>
    <x v="0"/>
    <x v="11"/>
    <x v="1"/>
    <x v="0"/>
    <x v="8"/>
    <x v="3"/>
    <x v="0"/>
  </r>
  <r>
    <s v="TXN-012193"/>
    <x v="361"/>
    <x v="3258"/>
    <x v="2"/>
    <x v="25"/>
    <n v="168.84"/>
    <x v="1"/>
    <x v="0"/>
    <x v="0"/>
    <n v="168.84"/>
    <n v="168.84"/>
    <x v="1824"/>
    <n v="184.65"/>
    <x v="0"/>
    <x v="0"/>
    <x v="0"/>
    <x v="0"/>
    <x v="5"/>
    <x v="0"/>
    <x v="1"/>
  </r>
  <r>
    <s v="TXN-000335"/>
    <x v="361"/>
    <x v="48"/>
    <x v="2"/>
    <x v="28"/>
    <n v="144.24"/>
    <x v="1"/>
    <x v="69"/>
    <x v="897"/>
    <n v="144.24"/>
    <n v="123.90216"/>
    <x v="1220"/>
    <n v="134.07216"/>
    <x v="0"/>
    <x v="3"/>
    <x v="0"/>
    <x v="0"/>
    <x v="4"/>
    <x v="4"/>
    <x v="3"/>
  </r>
  <r>
    <s v="TXN-010114"/>
    <x v="361"/>
    <x v="723"/>
    <x v="2"/>
    <x v="14"/>
    <n v="147.86"/>
    <x v="3"/>
    <x v="64"/>
    <x v="898"/>
    <n v="295.72"/>
    <n v="276.79392"/>
    <x v="1530"/>
    <n v="291.34392"/>
    <x v="0"/>
    <x v="3"/>
    <x v="5"/>
    <x v="0"/>
    <x v="3"/>
    <x v="0"/>
    <x v="1"/>
  </r>
  <r>
    <s v="TXN-002089"/>
    <x v="361"/>
    <x v="2092"/>
    <x v="6"/>
    <x v="13"/>
    <n v="43.96"/>
    <x v="3"/>
    <x v="17"/>
    <x v="899"/>
    <n v="87.92"/>
    <n v="79.17196"/>
    <x v="1583"/>
    <n v="86.14196"/>
    <x v="0"/>
    <x v="3"/>
    <x v="5"/>
    <x v="0"/>
    <x v="7"/>
    <x v="3"/>
    <x v="4"/>
  </r>
  <r>
    <s v="TXN-000607"/>
    <x v="361"/>
    <x v="3259"/>
    <x v="0"/>
    <x v="33"/>
    <n v="256.82"/>
    <x v="1"/>
    <x v="65"/>
    <x v="900"/>
    <n v="256.82"/>
    <n v="195.1832"/>
    <x v="628"/>
    <n v="208.1232"/>
    <x v="0"/>
    <x v="0"/>
    <x v="1"/>
    <x v="0"/>
    <x v="7"/>
    <x v="3"/>
    <x v="3"/>
  </r>
  <r>
    <s v="TXN-002296"/>
    <x v="361"/>
    <x v="3260"/>
    <x v="2"/>
    <x v="14"/>
    <n v="132.25"/>
    <x v="1"/>
    <x v="0"/>
    <x v="0"/>
    <n v="132.25"/>
    <n v="132.25"/>
    <x v="1040"/>
    <n v="153.68"/>
    <x v="4"/>
    <x v="18"/>
    <x v="0"/>
    <x v="0"/>
    <x v="3"/>
    <x v="3"/>
    <x v="1"/>
  </r>
  <r>
    <s v="TXN-001432"/>
    <x v="362"/>
    <x v="3261"/>
    <x v="6"/>
    <x v="19"/>
    <n v="94.57"/>
    <x v="3"/>
    <x v="22"/>
    <x v="901"/>
    <n v="189.14"/>
    <n v="179.39929"/>
    <x v="544"/>
    <n v="196.46929"/>
    <x v="2"/>
    <x v="15"/>
    <x v="3"/>
    <x v="0"/>
    <x v="4"/>
    <x v="2"/>
    <x v="0"/>
  </r>
  <r>
    <s v="TXN-012308"/>
    <x v="362"/>
    <x v="3262"/>
    <x v="4"/>
    <x v="18"/>
    <n v="73.63"/>
    <x v="3"/>
    <x v="177"/>
    <x v="902"/>
    <n v="147.26"/>
    <n v="135.77372"/>
    <x v="1014"/>
    <n v="143.90372"/>
    <x v="0"/>
    <x v="7"/>
    <x v="2"/>
    <x v="0"/>
    <x v="6"/>
    <x v="0"/>
    <x v="1"/>
  </r>
  <r>
    <s v="TXN-003551"/>
    <x v="362"/>
    <x v="3263"/>
    <x v="0"/>
    <x v="4"/>
    <n v="274.91"/>
    <x v="3"/>
    <x v="90"/>
    <x v="903"/>
    <n v="549.82"/>
    <n v="482.74196"/>
    <x v="1825"/>
    <n v="507.21196"/>
    <x v="2"/>
    <x v="7"/>
    <x v="1"/>
    <x v="0"/>
    <x v="6"/>
    <x v="1"/>
    <x v="1"/>
  </r>
  <r>
    <s v="TXN-005034"/>
    <x v="362"/>
    <x v="3264"/>
    <x v="6"/>
    <x v="17"/>
    <n v="40.77"/>
    <x v="1"/>
    <x v="158"/>
    <x v="904"/>
    <n v="40.77"/>
    <n v="37.42686"/>
    <x v="1826"/>
    <n v="62.04686"/>
    <x v="4"/>
    <x v="12"/>
    <x v="1"/>
    <x v="0"/>
    <x v="1"/>
    <x v="1"/>
    <x v="1"/>
  </r>
  <r>
    <s v="TXN-004743"/>
    <x v="362"/>
    <x v="2925"/>
    <x v="0"/>
    <x v="38"/>
    <n v="250.27"/>
    <x v="1"/>
    <x v="95"/>
    <x v="905"/>
    <n v="250.27"/>
    <n v="226.49435"/>
    <x v="1224"/>
    <n v="253.25435"/>
    <x v="4"/>
    <x v="13"/>
    <x v="5"/>
    <x v="0"/>
    <x v="4"/>
    <x v="3"/>
    <x v="1"/>
  </r>
  <r>
    <s v="TXN-004021"/>
    <x v="362"/>
    <x v="3265"/>
    <x v="2"/>
    <x v="14"/>
    <n v="95.21"/>
    <x v="1"/>
    <x v="0"/>
    <x v="0"/>
    <n v="95.21"/>
    <n v="95.21"/>
    <x v="1050"/>
    <n v="115.22"/>
    <x v="2"/>
    <x v="0"/>
    <x v="0"/>
    <x v="0"/>
    <x v="6"/>
    <x v="0"/>
    <x v="3"/>
  </r>
  <r>
    <s v="TXN-010044"/>
    <x v="362"/>
    <x v="3266"/>
    <x v="5"/>
    <x v="26"/>
    <n v="41.35"/>
    <x v="1"/>
    <x v="0"/>
    <x v="0"/>
    <n v="41.35"/>
    <n v="41.35"/>
    <x v="840"/>
    <n v="61.26"/>
    <x v="2"/>
    <x v="15"/>
    <x v="5"/>
    <x v="0"/>
    <x v="6"/>
    <x v="3"/>
    <x v="1"/>
  </r>
  <r>
    <s v="TXN-005793"/>
    <x v="363"/>
    <x v="2149"/>
    <x v="5"/>
    <x v="15"/>
    <n v="37.15"/>
    <x v="3"/>
    <x v="0"/>
    <x v="0"/>
    <n v="74.3"/>
    <n v="74.3"/>
    <x v="1407"/>
    <n v="96.84"/>
    <x v="4"/>
    <x v="22"/>
    <x v="1"/>
    <x v="0"/>
    <x v="6"/>
    <x v="0"/>
    <x v="3"/>
  </r>
  <r>
    <s v="TXN-013926"/>
    <x v="363"/>
    <x v="3267"/>
    <x v="2"/>
    <x v="16"/>
    <n v="41.12"/>
    <x v="3"/>
    <x v="0"/>
    <x v="0"/>
    <n v="82.24"/>
    <n v="82.24"/>
    <x v="1827"/>
    <n v="98.19"/>
    <x v="2"/>
    <x v="15"/>
    <x v="0"/>
    <x v="0"/>
    <x v="4"/>
    <x v="3"/>
    <x v="2"/>
  </r>
  <r>
    <s v="TXN-007691"/>
    <x v="363"/>
    <x v="1626"/>
    <x v="0"/>
    <x v="38"/>
    <n v="127.82"/>
    <x v="1"/>
    <x v="0"/>
    <x v="0"/>
    <n v="127.82"/>
    <n v="127.82"/>
    <x v="938"/>
    <n v="138.74"/>
    <x v="0"/>
    <x v="10"/>
    <x v="0"/>
    <x v="0"/>
    <x v="7"/>
    <x v="5"/>
    <x v="1"/>
  </r>
  <r>
    <s v="TXN-010851"/>
    <x v="363"/>
    <x v="358"/>
    <x v="2"/>
    <x v="16"/>
    <n v="157.11"/>
    <x v="2"/>
    <x v="0"/>
    <x v="0"/>
    <n v="471.33"/>
    <n v="471.33"/>
    <x v="73"/>
    <n v="485.55"/>
    <x v="0"/>
    <x v="3"/>
    <x v="1"/>
    <x v="0"/>
    <x v="6"/>
    <x v="4"/>
    <x v="3"/>
  </r>
  <r>
    <s v="TXN-004844"/>
    <x v="363"/>
    <x v="169"/>
    <x v="0"/>
    <x v="4"/>
    <n v="443.49"/>
    <x v="1"/>
    <x v="0"/>
    <x v="0"/>
    <n v="443.49"/>
    <n v="443.49"/>
    <x v="1114"/>
    <n v="467.88"/>
    <x v="2"/>
    <x v="7"/>
    <x v="1"/>
    <x v="0"/>
    <x v="1"/>
    <x v="4"/>
    <x v="1"/>
  </r>
  <r>
    <s v="TXN-003456"/>
    <x v="363"/>
    <x v="2967"/>
    <x v="3"/>
    <x v="6"/>
    <n v="109.46"/>
    <x v="1"/>
    <x v="0"/>
    <x v="0"/>
    <n v="109.46"/>
    <n v="109.46"/>
    <x v="1485"/>
    <n v="127.52"/>
    <x v="2"/>
    <x v="16"/>
    <x v="0"/>
    <x v="0"/>
    <x v="7"/>
    <x v="2"/>
    <x v="3"/>
  </r>
  <r>
    <s v="TXN-012314"/>
    <x v="363"/>
    <x v="3268"/>
    <x v="7"/>
    <x v="35"/>
    <n v="142.66"/>
    <x v="3"/>
    <x v="0"/>
    <x v="0"/>
    <n v="285.32"/>
    <n v="285.32"/>
    <x v="710"/>
    <n v="301.08"/>
    <x v="0"/>
    <x v="6"/>
    <x v="0"/>
    <x v="0"/>
    <x v="8"/>
    <x v="4"/>
    <x v="1"/>
  </r>
  <r>
    <s v="TXN-001210"/>
    <x v="363"/>
    <x v="3269"/>
    <x v="3"/>
    <x v="8"/>
    <n v="129.24"/>
    <x v="1"/>
    <x v="0"/>
    <x v="0"/>
    <n v="129.24"/>
    <n v="129.24"/>
    <x v="1700"/>
    <n v="155.78"/>
    <x v="4"/>
    <x v="20"/>
    <x v="5"/>
    <x v="0"/>
    <x v="10"/>
    <x v="2"/>
    <x v="1"/>
  </r>
  <r>
    <s v="TXN-001413"/>
    <x v="363"/>
    <x v="1283"/>
    <x v="6"/>
    <x v="9"/>
    <n v="112.43"/>
    <x v="3"/>
    <x v="0"/>
    <x v="0"/>
    <n v="224.86"/>
    <n v="224.86"/>
    <x v="523"/>
    <n v="236.21"/>
    <x v="0"/>
    <x v="11"/>
    <x v="7"/>
    <x v="0"/>
    <x v="9"/>
    <x v="3"/>
    <x v="1"/>
  </r>
  <r>
    <s v="TXN-004608"/>
    <x v="363"/>
    <x v="876"/>
    <x v="2"/>
    <x v="14"/>
    <n v="174.42"/>
    <x v="1"/>
    <x v="63"/>
    <x v="906"/>
    <n v="174.42"/>
    <n v="142.84998"/>
    <x v="1828"/>
    <n v="165.10998"/>
    <x v="2"/>
    <x v="5"/>
    <x v="0"/>
    <x v="0"/>
    <x v="6"/>
    <x v="2"/>
    <x v="0"/>
  </r>
  <r>
    <s v="TXN-011428"/>
    <x v="363"/>
    <x v="3163"/>
    <x v="7"/>
    <x v="36"/>
    <n v="153.83"/>
    <x v="1"/>
    <x v="0"/>
    <x v="0"/>
    <n v="153.83"/>
    <n v="153.83"/>
    <x v="594"/>
    <n v="170.31"/>
    <x v="0"/>
    <x v="7"/>
    <x v="5"/>
    <x v="1"/>
    <x v="8"/>
    <x v="2"/>
    <x v="0"/>
  </r>
  <r>
    <s v="TXN-004017"/>
    <x v="363"/>
    <x v="3270"/>
    <x v="0"/>
    <x v="20"/>
    <n v="308.08"/>
    <x v="1"/>
    <x v="0"/>
    <x v="0"/>
    <n v="308.08"/>
    <n v="308.08"/>
    <x v="1829"/>
    <n v="335.27"/>
    <x v="4"/>
    <x v="4"/>
    <x v="1"/>
    <x v="0"/>
    <x v="5"/>
    <x v="3"/>
    <x v="0"/>
  </r>
  <r>
    <s v="TXN-005903"/>
    <x v="363"/>
    <x v="2632"/>
    <x v="5"/>
    <x v="7"/>
    <n v="21.82"/>
    <x v="0"/>
    <x v="56"/>
    <x v="907"/>
    <n v="87.28"/>
    <n v="83.7888"/>
    <x v="1830"/>
    <n v="91.4888"/>
    <x v="0"/>
    <x v="10"/>
    <x v="2"/>
    <x v="0"/>
    <x v="5"/>
    <x v="2"/>
    <x v="1"/>
  </r>
  <r>
    <s v="TXN-008557"/>
    <x v="364"/>
    <x v="3271"/>
    <x v="1"/>
    <x v="32"/>
    <n v="48.72"/>
    <x v="3"/>
    <x v="65"/>
    <x v="908"/>
    <n v="97.44"/>
    <n v="85.7472"/>
    <x v="1087"/>
    <n v="102.9372"/>
    <x v="2"/>
    <x v="7"/>
    <x v="0"/>
    <x v="0"/>
    <x v="5"/>
    <x v="4"/>
    <x v="2"/>
  </r>
  <r>
    <s v="TXN-001167"/>
    <x v="364"/>
    <x v="3272"/>
    <x v="4"/>
    <x v="5"/>
    <n v="90.22"/>
    <x v="1"/>
    <x v="0"/>
    <x v="0"/>
    <n v="90.22"/>
    <n v="90.22"/>
    <x v="1051"/>
    <n v="102.88"/>
    <x v="0"/>
    <x v="10"/>
    <x v="1"/>
    <x v="1"/>
    <x v="8"/>
    <x v="2"/>
    <x v="2"/>
  </r>
  <r>
    <s v="TXN-013726"/>
    <x v="364"/>
    <x v="1233"/>
    <x v="3"/>
    <x v="3"/>
    <n v="79.94"/>
    <x v="1"/>
    <x v="147"/>
    <x v="909"/>
    <n v="79.94"/>
    <n v="61.9535"/>
    <x v="1831"/>
    <n v="88.1435"/>
    <x v="4"/>
    <x v="14"/>
    <x v="0"/>
    <x v="0"/>
    <x v="2"/>
    <x v="0"/>
    <x v="1"/>
  </r>
  <r>
    <s v="TXN-001507"/>
    <x v="364"/>
    <x v="3273"/>
    <x v="3"/>
    <x v="8"/>
    <n v="65.39"/>
    <x v="1"/>
    <x v="0"/>
    <x v="0"/>
    <n v="65.39"/>
    <n v="65.39"/>
    <x v="1832"/>
    <n v="91.73"/>
    <x v="4"/>
    <x v="5"/>
    <x v="0"/>
    <x v="0"/>
    <x v="1"/>
    <x v="5"/>
    <x v="3"/>
  </r>
  <r>
    <s v="TXN-008441"/>
    <x v="364"/>
    <x v="3274"/>
    <x v="2"/>
    <x v="2"/>
    <n v="90.53"/>
    <x v="1"/>
    <x v="0"/>
    <x v="0"/>
    <n v="90.53"/>
    <n v="90.53"/>
    <x v="1701"/>
    <n v="105.83"/>
    <x v="2"/>
    <x v="16"/>
    <x v="0"/>
    <x v="0"/>
    <x v="8"/>
    <x v="4"/>
    <x v="2"/>
  </r>
  <r>
    <s v="TXN-010874"/>
    <x v="364"/>
    <x v="2191"/>
    <x v="7"/>
    <x v="10"/>
    <n v="53.42"/>
    <x v="3"/>
    <x v="0"/>
    <x v="0"/>
    <n v="106.84"/>
    <n v="106.84"/>
    <x v="800"/>
    <n v="120.03"/>
    <x v="2"/>
    <x v="2"/>
    <x v="5"/>
    <x v="0"/>
    <x v="6"/>
    <x v="2"/>
    <x v="3"/>
  </r>
  <r>
    <s v="TXN-009524"/>
    <x v="364"/>
    <x v="3275"/>
    <x v="5"/>
    <x v="7"/>
    <n v="21.22"/>
    <x v="1"/>
    <x v="43"/>
    <x v="910"/>
    <n v="21.22"/>
    <n v="18.27042"/>
    <x v="1833"/>
    <n v="30.86042"/>
    <x v="0"/>
    <x v="10"/>
    <x v="5"/>
    <x v="0"/>
    <x v="1"/>
    <x v="5"/>
    <x v="2"/>
  </r>
  <r>
    <s v="TXN-001965"/>
    <x v="364"/>
    <x v="3276"/>
    <x v="6"/>
    <x v="13"/>
    <n v="93.01"/>
    <x v="1"/>
    <x v="0"/>
    <x v="0"/>
    <n v="93.01"/>
    <n v="93.01"/>
    <x v="168"/>
    <n v="101.96"/>
    <x v="0"/>
    <x v="6"/>
    <x v="1"/>
    <x v="1"/>
    <x v="3"/>
    <x v="1"/>
    <x v="1"/>
  </r>
  <r>
    <s v="TXN-014892"/>
    <x v="364"/>
    <x v="3277"/>
    <x v="2"/>
    <x v="28"/>
    <n v="96.61"/>
    <x v="1"/>
    <x v="180"/>
    <x v="911"/>
    <n v="96.61"/>
    <n v="77.77105"/>
    <x v="1070"/>
    <n v="92.75105"/>
    <x v="0"/>
    <x v="6"/>
    <x v="1"/>
    <x v="0"/>
    <x v="6"/>
    <x v="5"/>
    <x v="1"/>
  </r>
  <r>
    <s v="TXN-011164"/>
    <x v="365"/>
    <x v="2872"/>
    <x v="7"/>
    <x v="23"/>
    <n v="114.11"/>
    <x v="3"/>
    <x v="0"/>
    <x v="0"/>
    <n v="228.22"/>
    <n v="228.22"/>
    <x v="1834"/>
    <n v="256.54"/>
    <x v="3"/>
    <x v="14"/>
    <x v="3"/>
    <x v="0"/>
    <x v="8"/>
    <x v="3"/>
    <x v="0"/>
  </r>
  <r>
    <s v="TXN-004137"/>
    <x v="365"/>
    <x v="856"/>
    <x v="4"/>
    <x v="18"/>
    <n v="30.74"/>
    <x v="3"/>
    <x v="175"/>
    <x v="912"/>
    <n v="61.48"/>
    <n v="59.85078"/>
    <x v="1835"/>
    <n v="73.37078"/>
    <x v="2"/>
    <x v="0"/>
    <x v="1"/>
    <x v="0"/>
    <x v="1"/>
    <x v="3"/>
    <x v="1"/>
  </r>
  <r>
    <s v="TXN-014667"/>
    <x v="365"/>
    <x v="3278"/>
    <x v="6"/>
    <x v="19"/>
    <n v="52.37"/>
    <x v="3"/>
    <x v="0"/>
    <x v="0"/>
    <n v="104.74"/>
    <n v="104.74"/>
    <x v="1804"/>
    <n v="127.09"/>
    <x v="1"/>
    <x v="12"/>
    <x v="5"/>
    <x v="0"/>
    <x v="10"/>
    <x v="2"/>
    <x v="2"/>
  </r>
  <r>
    <s v="TXN-011794"/>
    <x v="365"/>
    <x v="3279"/>
    <x v="2"/>
    <x v="2"/>
    <n v="30.58"/>
    <x v="3"/>
    <x v="100"/>
    <x v="913"/>
    <n v="61.16"/>
    <n v="55.5027"/>
    <x v="1836"/>
    <n v="61.7827"/>
    <x v="0"/>
    <x v="10"/>
    <x v="3"/>
    <x v="0"/>
    <x v="2"/>
    <x v="3"/>
    <x v="3"/>
  </r>
  <r>
    <s v="TXN-008478"/>
    <x v="365"/>
    <x v="3280"/>
    <x v="2"/>
    <x v="2"/>
    <n v="58.72"/>
    <x v="1"/>
    <x v="0"/>
    <x v="0"/>
    <n v="58.72"/>
    <n v="58.72"/>
    <x v="568"/>
    <n v="70.54"/>
    <x v="0"/>
    <x v="0"/>
    <x v="3"/>
    <x v="0"/>
    <x v="3"/>
    <x v="2"/>
    <x v="3"/>
  </r>
  <r>
    <s v="TXN-001371"/>
    <x v="365"/>
    <x v="243"/>
    <x v="2"/>
    <x v="16"/>
    <n v="45.03"/>
    <x v="2"/>
    <x v="0"/>
    <x v="0"/>
    <n v="135.09"/>
    <n v="135.09"/>
    <x v="1531"/>
    <n v="149.97"/>
    <x v="2"/>
    <x v="9"/>
    <x v="4"/>
    <x v="0"/>
    <x v="0"/>
    <x v="3"/>
    <x v="1"/>
  </r>
  <r>
    <s v="TXN-006364"/>
    <x v="365"/>
    <x v="2184"/>
    <x v="6"/>
    <x v="17"/>
    <n v="97.32"/>
    <x v="1"/>
    <x v="0"/>
    <x v="0"/>
    <n v="97.32"/>
    <n v="97.32"/>
    <x v="55"/>
    <n v="105.41"/>
    <x v="0"/>
    <x v="6"/>
    <x v="2"/>
    <x v="0"/>
    <x v="8"/>
    <x v="5"/>
    <x v="3"/>
  </r>
  <r>
    <s v="TXN-014684"/>
    <x v="365"/>
    <x v="3042"/>
    <x v="6"/>
    <x v="13"/>
    <n v="49.92"/>
    <x v="2"/>
    <x v="0"/>
    <x v="0"/>
    <n v="149.76"/>
    <n v="149.76"/>
    <x v="1837"/>
    <n v="167.41"/>
    <x v="2"/>
    <x v="15"/>
    <x v="0"/>
    <x v="0"/>
    <x v="4"/>
    <x v="2"/>
    <x v="2"/>
  </r>
  <r>
    <s v="TXN-002590"/>
    <x v="365"/>
    <x v="3281"/>
    <x v="3"/>
    <x v="11"/>
    <n v="64.85"/>
    <x v="4"/>
    <x v="129"/>
    <x v="914"/>
    <n v="324.25"/>
    <n v="309.5939"/>
    <x v="787"/>
    <n v="324.4339"/>
    <x v="2"/>
    <x v="12"/>
    <x v="5"/>
    <x v="0"/>
    <x v="5"/>
    <x v="3"/>
    <x v="3"/>
  </r>
  <r>
    <s v="TXN-003590"/>
    <x v="365"/>
    <x v="3282"/>
    <x v="2"/>
    <x v="16"/>
    <n v="68.84"/>
    <x v="1"/>
    <x v="0"/>
    <x v="0"/>
    <n v="68.84"/>
    <n v="68.84"/>
    <x v="1838"/>
    <n v="80.97"/>
    <x v="0"/>
    <x v="3"/>
    <x v="1"/>
    <x v="0"/>
    <x v="6"/>
    <x v="4"/>
    <x v="1"/>
  </r>
  <r>
    <s v="TXN-009461"/>
    <x v="366"/>
    <x v="94"/>
    <x v="3"/>
    <x v="3"/>
    <n v="194.61"/>
    <x v="3"/>
    <x v="26"/>
    <x v="915"/>
    <n v="389.22"/>
    <n v="343.87587"/>
    <x v="472"/>
    <n v="361.24587"/>
    <x v="0"/>
    <x v="3"/>
    <x v="3"/>
    <x v="0"/>
    <x v="6"/>
    <x v="3"/>
    <x v="1"/>
  </r>
  <r>
    <s v="TXN-004264"/>
    <x v="366"/>
    <x v="3283"/>
    <x v="5"/>
    <x v="29"/>
    <n v="44.1"/>
    <x v="0"/>
    <x v="0"/>
    <x v="0"/>
    <n v="176.4"/>
    <n v="176.4"/>
    <x v="1422"/>
    <n v="201.08"/>
    <x v="4"/>
    <x v="18"/>
    <x v="1"/>
    <x v="0"/>
    <x v="8"/>
    <x v="0"/>
    <x v="1"/>
  </r>
  <r>
    <s v="TXN-010898"/>
    <x v="366"/>
    <x v="729"/>
    <x v="5"/>
    <x v="15"/>
    <n v="15.21"/>
    <x v="3"/>
    <x v="0"/>
    <x v="0"/>
    <n v="30.42"/>
    <n v="30.42"/>
    <x v="1646"/>
    <n v="38.16"/>
    <x v="0"/>
    <x v="3"/>
    <x v="1"/>
    <x v="0"/>
    <x v="0"/>
    <x v="0"/>
    <x v="1"/>
  </r>
  <r>
    <s v="TXN-013296"/>
    <x v="366"/>
    <x v="3284"/>
    <x v="3"/>
    <x v="21"/>
    <n v="176.05"/>
    <x v="3"/>
    <x v="0"/>
    <x v="0"/>
    <n v="352.1"/>
    <n v="352.1"/>
    <x v="150"/>
    <n v="373.17"/>
    <x v="2"/>
    <x v="7"/>
    <x v="0"/>
    <x v="0"/>
    <x v="10"/>
    <x v="2"/>
    <x v="1"/>
  </r>
  <r>
    <s v="TXN-014430"/>
    <x v="366"/>
    <x v="3241"/>
    <x v="6"/>
    <x v="19"/>
    <n v="100.91"/>
    <x v="1"/>
    <x v="0"/>
    <x v="0"/>
    <n v="100.91"/>
    <n v="100.91"/>
    <x v="1005"/>
    <n v="121.71"/>
    <x v="2"/>
    <x v="15"/>
    <x v="0"/>
    <x v="0"/>
    <x v="8"/>
    <x v="0"/>
    <x v="1"/>
  </r>
  <r>
    <s v="TXN-004755"/>
    <x v="367"/>
    <x v="3285"/>
    <x v="3"/>
    <x v="3"/>
    <n v="25.42"/>
    <x v="1"/>
    <x v="169"/>
    <x v="916"/>
    <n v="25.42"/>
    <n v="19.8276"/>
    <x v="1839"/>
    <n v="43.8776"/>
    <x v="4"/>
    <x v="15"/>
    <x v="1"/>
    <x v="0"/>
    <x v="10"/>
    <x v="0"/>
    <x v="1"/>
  </r>
  <r>
    <s v="TXN-012548"/>
    <x v="367"/>
    <x v="3286"/>
    <x v="5"/>
    <x v="29"/>
    <n v="5.55"/>
    <x v="1"/>
    <x v="0"/>
    <x v="0"/>
    <n v="5.55"/>
    <n v="5.55"/>
    <x v="1266"/>
    <n v="15.06"/>
    <x v="0"/>
    <x v="0"/>
    <x v="3"/>
    <x v="0"/>
    <x v="6"/>
    <x v="3"/>
    <x v="3"/>
  </r>
  <r>
    <s v="TXN-013658"/>
    <x v="367"/>
    <x v="2832"/>
    <x v="5"/>
    <x v="15"/>
    <n v="31.52"/>
    <x v="1"/>
    <x v="50"/>
    <x v="917"/>
    <n v="31.52"/>
    <n v="23.67152"/>
    <x v="385"/>
    <n v="37.57152"/>
    <x v="0"/>
    <x v="10"/>
    <x v="2"/>
    <x v="0"/>
    <x v="6"/>
    <x v="4"/>
    <x v="1"/>
  </r>
  <r>
    <s v="TXN-004585"/>
    <x v="367"/>
    <x v="3287"/>
    <x v="7"/>
    <x v="10"/>
    <n v="62.23"/>
    <x v="2"/>
    <x v="0"/>
    <x v="0"/>
    <n v="186.69"/>
    <n v="186.69"/>
    <x v="840"/>
    <n v="206.6"/>
    <x v="2"/>
    <x v="16"/>
    <x v="5"/>
    <x v="0"/>
    <x v="6"/>
    <x v="3"/>
    <x v="1"/>
  </r>
  <r>
    <s v="TXN-014657"/>
    <x v="367"/>
    <x v="3288"/>
    <x v="3"/>
    <x v="8"/>
    <n v="249.16"/>
    <x v="2"/>
    <x v="0"/>
    <x v="0"/>
    <n v="747.48"/>
    <n v="747.48"/>
    <x v="879"/>
    <n v="761.63"/>
    <x v="0"/>
    <x v="10"/>
    <x v="0"/>
    <x v="0"/>
    <x v="3"/>
    <x v="4"/>
    <x v="3"/>
  </r>
  <r>
    <s v="TXN-006168"/>
    <x v="367"/>
    <x v="3289"/>
    <x v="3"/>
    <x v="8"/>
    <n v="182.27"/>
    <x v="1"/>
    <x v="0"/>
    <x v="0"/>
    <n v="182.27"/>
    <n v="182.27"/>
    <x v="1840"/>
    <n v="207.64"/>
    <x v="4"/>
    <x v="9"/>
    <x v="1"/>
    <x v="0"/>
    <x v="8"/>
    <x v="3"/>
    <x v="2"/>
  </r>
  <r>
    <s v="TXN-012757"/>
    <x v="367"/>
    <x v="3290"/>
    <x v="2"/>
    <x v="25"/>
    <n v="47.41"/>
    <x v="1"/>
    <x v="24"/>
    <x v="918"/>
    <n v="47.41"/>
    <n v="42.85864"/>
    <x v="1262"/>
    <n v="65.64864"/>
    <x v="1"/>
    <x v="16"/>
    <x v="1"/>
    <x v="0"/>
    <x v="3"/>
    <x v="0"/>
    <x v="0"/>
  </r>
  <r>
    <s v="TXN-001790"/>
    <x v="367"/>
    <x v="3291"/>
    <x v="5"/>
    <x v="31"/>
    <n v="40.5"/>
    <x v="3"/>
    <x v="0"/>
    <x v="0"/>
    <n v="81"/>
    <n v="81"/>
    <x v="1841"/>
    <n v="102.23"/>
    <x v="4"/>
    <x v="18"/>
    <x v="0"/>
    <x v="0"/>
    <x v="6"/>
    <x v="3"/>
    <x v="1"/>
  </r>
  <r>
    <s v="TXN-012148"/>
    <x v="367"/>
    <x v="3292"/>
    <x v="6"/>
    <x v="17"/>
    <n v="46.04"/>
    <x v="3"/>
    <x v="154"/>
    <x v="919"/>
    <n v="92.08"/>
    <n v="86.325"/>
    <x v="287"/>
    <n v="106.515"/>
    <x v="2"/>
    <x v="7"/>
    <x v="1"/>
    <x v="0"/>
    <x v="0"/>
    <x v="0"/>
    <x v="3"/>
  </r>
  <r>
    <s v="TXN-003693"/>
    <x v="367"/>
    <x v="3293"/>
    <x v="1"/>
    <x v="1"/>
    <n v="29.46"/>
    <x v="1"/>
    <x v="0"/>
    <x v="0"/>
    <n v="29.46"/>
    <n v="29.46"/>
    <x v="1842"/>
    <n v="35.58"/>
    <x v="0"/>
    <x v="6"/>
    <x v="2"/>
    <x v="0"/>
    <x v="6"/>
    <x v="0"/>
    <x v="1"/>
  </r>
  <r>
    <s v="TXN-000994"/>
    <x v="368"/>
    <x v="3294"/>
    <x v="6"/>
    <x v="19"/>
    <n v="64.23"/>
    <x v="1"/>
    <x v="110"/>
    <x v="920"/>
    <n v="64.23"/>
    <n v="51.51246"/>
    <x v="1106"/>
    <n v="64.71246"/>
    <x v="0"/>
    <x v="3"/>
    <x v="1"/>
    <x v="0"/>
    <x v="8"/>
    <x v="2"/>
    <x v="1"/>
  </r>
  <r>
    <s v="TXN-011230"/>
    <x v="368"/>
    <x v="3280"/>
    <x v="6"/>
    <x v="13"/>
    <n v="103.09"/>
    <x v="4"/>
    <x v="0"/>
    <x v="0"/>
    <n v="515.45"/>
    <n v="515.45"/>
    <x v="1843"/>
    <n v="530.84"/>
    <x v="2"/>
    <x v="0"/>
    <x v="0"/>
    <x v="0"/>
    <x v="8"/>
    <x v="0"/>
    <x v="3"/>
  </r>
  <r>
    <s v="TXN-011355"/>
    <x v="368"/>
    <x v="3295"/>
    <x v="4"/>
    <x v="18"/>
    <n v="18.35"/>
    <x v="1"/>
    <x v="149"/>
    <x v="921"/>
    <n v="18.35"/>
    <n v="15.9278"/>
    <x v="1844"/>
    <n v="41.1878"/>
    <x v="4"/>
    <x v="21"/>
    <x v="5"/>
    <x v="0"/>
    <x v="8"/>
    <x v="3"/>
    <x v="1"/>
  </r>
  <r>
    <s v="TXN-013625"/>
    <x v="368"/>
    <x v="3296"/>
    <x v="0"/>
    <x v="0"/>
    <n v="199.16"/>
    <x v="1"/>
    <x v="0"/>
    <x v="0"/>
    <n v="199.16"/>
    <n v="199.16"/>
    <x v="1761"/>
    <n v="208.99"/>
    <x v="0"/>
    <x v="3"/>
    <x v="5"/>
    <x v="0"/>
    <x v="0"/>
    <x v="4"/>
    <x v="1"/>
  </r>
  <r>
    <s v="TXN-011595"/>
    <x v="368"/>
    <x v="3297"/>
    <x v="3"/>
    <x v="3"/>
    <n v="103.05"/>
    <x v="3"/>
    <x v="0"/>
    <x v="0"/>
    <n v="206.1"/>
    <n v="206.1"/>
    <x v="1687"/>
    <n v="222.08"/>
    <x v="2"/>
    <x v="16"/>
    <x v="1"/>
    <x v="1"/>
    <x v="0"/>
    <x v="0"/>
    <x v="1"/>
  </r>
  <r>
    <s v="TXN-004780"/>
    <x v="368"/>
    <x v="3298"/>
    <x v="6"/>
    <x v="13"/>
    <n v="100.46"/>
    <x v="1"/>
    <x v="0"/>
    <x v="0"/>
    <n v="100.46"/>
    <n v="100.46"/>
    <x v="640"/>
    <n v="116.63"/>
    <x v="2"/>
    <x v="7"/>
    <x v="5"/>
    <x v="0"/>
    <x v="1"/>
    <x v="5"/>
    <x v="1"/>
  </r>
  <r>
    <s v="TXN-008642"/>
    <x v="368"/>
    <x v="3299"/>
    <x v="6"/>
    <x v="9"/>
    <n v="60.7"/>
    <x v="1"/>
    <x v="13"/>
    <x v="922"/>
    <n v="60.7"/>
    <n v="45.9499"/>
    <x v="1802"/>
    <n v="57.5499"/>
    <x v="0"/>
    <x v="7"/>
    <x v="0"/>
    <x v="0"/>
    <x v="9"/>
    <x v="3"/>
    <x v="1"/>
  </r>
  <r>
    <s v="TXN-014324"/>
    <x v="368"/>
    <x v="3300"/>
    <x v="6"/>
    <x v="13"/>
    <n v="104.52"/>
    <x v="1"/>
    <x v="0"/>
    <x v="0"/>
    <n v="104.52"/>
    <n v="104.52"/>
    <x v="127"/>
    <n v="128.28"/>
    <x v="4"/>
    <x v="2"/>
    <x v="0"/>
    <x v="0"/>
    <x v="8"/>
    <x v="0"/>
    <x v="3"/>
  </r>
  <r>
    <s v="TXN-014930"/>
    <x v="368"/>
    <x v="3301"/>
    <x v="6"/>
    <x v="9"/>
    <n v="113.7"/>
    <x v="1"/>
    <x v="0"/>
    <x v="0"/>
    <n v="113.7"/>
    <n v="113.7"/>
    <x v="1845"/>
    <n v="123.66"/>
    <x v="0"/>
    <x v="10"/>
    <x v="5"/>
    <x v="1"/>
    <x v="4"/>
    <x v="3"/>
    <x v="2"/>
  </r>
  <r>
    <s v="TXN-004868"/>
    <x v="368"/>
    <x v="3302"/>
    <x v="2"/>
    <x v="14"/>
    <n v="120.46"/>
    <x v="1"/>
    <x v="0"/>
    <x v="0"/>
    <n v="120.46"/>
    <n v="120.46"/>
    <x v="930"/>
    <n v="128.66"/>
    <x v="0"/>
    <x v="11"/>
    <x v="1"/>
    <x v="0"/>
    <x v="7"/>
    <x v="3"/>
    <x v="2"/>
  </r>
  <r>
    <s v="TXN-006477"/>
    <x v="369"/>
    <x v="3303"/>
    <x v="4"/>
    <x v="27"/>
    <n v="91.87"/>
    <x v="1"/>
    <x v="0"/>
    <x v="0"/>
    <n v="91.87"/>
    <n v="91.87"/>
    <x v="200"/>
    <n v="104.87"/>
    <x v="0"/>
    <x v="0"/>
    <x v="1"/>
    <x v="0"/>
    <x v="6"/>
    <x v="5"/>
    <x v="3"/>
  </r>
  <r>
    <s v="TXN-009302"/>
    <x v="369"/>
    <x v="3304"/>
    <x v="2"/>
    <x v="25"/>
    <n v="121.36"/>
    <x v="1"/>
    <x v="5"/>
    <x v="923"/>
    <n v="121.36"/>
    <n v="108.6172"/>
    <x v="585"/>
    <n v="120.7372"/>
    <x v="0"/>
    <x v="0"/>
    <x v="0"/>
    <x v="0"/>
    <x v="6"/>
    <x v="0"/>
    <x v="1"/>
  </r>
  <r>
    <s v="TXN-004318"/>
    <x v="369"/>
    <x v="2911"/>
    <x v="6"/>
    <x v="19"/>
    <n v="38.58"/>
    <x v="1"/>
    <x v="0"/>
    <x v="0"/>
    <n v="38.58"/>
    <n v="38.58"/>
    <x v="1846"/>
    <n v="68.04"/>
    <x v="3"/>
    <x v="21"/>
    <x v="5"/>
    <x v="0"/>
    <x v="9"/>
    <x v="0"/>
    <x v="1"/>
  </r>
  <r>
    <s v="TXN-008241"/>
    <x v="369"/>
    <x v="3305"/>
    <x v="2"/>
    <x v="16"/>
    <n v="50.17"/>
    <x v="1"/>
    <x v="0"/>
    <x v="0"/>
    <n v="50.17"/>
    <n v="50.17"/>
    <x v="1517"/>
    <n v="67.78"/>
    <x v="1"/>
    <x v="8"/>
    <x v="3"/>
    <x v="0"/>
    <x v="7"/>
    <x v="0"/>
    <x v="1"/>
  </r>
  <r>
    <s v="TXN-000611"/>
    <x v="369"/>
    <x v="524"/>
    <x v="4"/>
    <x v="5"/>
    <n v="91.05"/>
    <x v="1"/>
    <x v="125"/>
    <x v="924"/>
    <n v="91.05"/>
    <n v="85.86015"/>
    <x v="957"/>
    <n v="93.66015"/>
    <x v="0"/>
    <x v="3"/>
    <x v="0"/>
    <x v="0"/>
    <x v="8"/>
    <x v="1"/>
    <x v="1"/>
  </r>
  <r>
    <s v="TXN-004197"/>
    <x v="369"/>
    <x v="3306"/>
    <x v="6"/>
    <x v="13"/>
    <n v="72.67"/>
    <x v="1"/>
    <x v="0"/>
    <x v="0"/>
    <n v="72.67"/>
    <n v="72.67"/>
    <x v="905"/>
    <n v="93.72"/>
    <x v="2"/>
    <x v="7"/>
    <x v="5"/>
    <x v="0"/>
    <x v="8"/>
    <x v="2"/>
    <x v="1"/>
  </r>
  <r>
    <s v="TXN-010216"/>
    <x v="369"/>
    <x v="3307"/>
    <x v="1"/>
    <x v="24"/>
    <n v="36.79"/>
    <x v="1"/>
    <x v="0"/>
    <x v="0"/>
    <n v="36.79"/>
    <n v="36.79"/>
    <x v="187"/>
    <n v="58.18"/>
    <x v="4"/>
    <x v="2"/>
    <x v="0"/>
    <x v="0"/>
    <x v="3"/>
    <x v="3"/>
    <x v="0"/>
  </r>
  <r>
    <s v="TXN-002567"/>
    <x v="369"/>
    <x v="435"/>
    <x v="4"/>
    <x v="30"/>
    <n v="31.86"/>
    <x v="1"/>
    <x v="0"/>
    <x v="0"/>
    <n v="31.86"/>
    <n v="31.86"/>
    <x v="1847"/>
    <n v="38.4"/>
    <x v="0"/>
    <x v="7"/>
    <x v="1"/>
    <x v="0"/>
    <x v="8"/>
    <x v="1"/>
    <x v="1"/>
  </r>
  <r>
    <s v="TXN-000098"/>
    <x v="369"/>
    <x v="3308"/>
    <x v="2"/>
    <x v="2"/>
    <n v="88.38"/>
    <x v="1"/>
    <x v="0"/>
    <x v="0"/>
    <n v="88.38"/>
    <n v="88.38"/>
    <x v="1124"/>
    <n v="102.37"/>
    <x v="0"/>
    <x v="0"/>
    <x v="5"/>
    <x v="0"/>
    <x v="0"/>
    <x v="2"/>
    <x v="1"/>
  </r>
  <r>
    <s v="TXN-003284"/>
    <x v="369"/>
    <x v="3309"/>
    <x v="6"/>
    <x v="13"/>
    <n v="115.57"/>
    <x v="1"/>
    <x v="0"/>
    <x v="0"/>
    <n v="115.57"/>
    <n v="115.57"/>
    <x v="1645"/>
    <n v="136.51"/>
    <x v="2"/>
    <x v="5"/>
    <x v="1"/>
    <x v="0"/>
    <x v="3"/>
    <x v="5"/>
    <x v="3"/>
  </r>
  <r>
    <s v="TXN-004538"/>
    <x v="369"/>
    <x v="3310"/>
    <x v="6"/>
    <x v="9"/>
    <n v="82.59"/>
    <x v="1"/>
    <x v="0"/>
    <x v="0"/>
    <n v="82.59"/>
    <n v="82.59"/>
    <x v="807"/>
    <n v="91.61"/>
    <x v="0"/>
    <x v="6"/>
    <x v="0"/>
    <x v="1"/>
    <x v="7"/>
    <x v="2"/>
    <x v="1"/>
  </r>
  <r>
    <s v="TXN-008008"/>
    <x v="369"/>
    <x v="3166"/>
    <x v="4"/>
    <x v="27"/>
    <n v="81"/>
    <x v="1"/>
    <x v="8"/>
    <x v="925"/>
    <n v="81"/>
    <n v="66.582"/>
    <x v="654"/>
    <n v="76.702"/>
    <x v="0"/>
    <x v="10"/>
    <x v="1"/>
    <x v="0"/>
    <x v="3"/>
    <x v="0"/>
    <x v="3"/>
  </r>
  <r>
    <s v="TXN-000703"/>
    <x v="369"/>
    <x v="91"/>
    <x v="2"/>
    <x v="2"/>
    <n v="63.51"/>
    <x v="1"/>
    <x v="0"/>
    <x v="0"/>
    <n v="63.51"/>
    <n v="63.51"/>
    <x v="1575"/>
    <n v="81.5"/>
    <x v="1"/>
    <x v="19"/>
    <x v="1"/>
    <x v="0"/>
    <x v="9"/>
    <x v="0"/>
    <x v="0"/>
  </r>
  <r>
    <s v="TXN-012843"/>
    <x v="370"/>
    <x v="3311"/>
    <x v="4"/>
    <x v="18"/>
    <n v="25.73"/>
    <x v="2"/>
    <x v="0"/>
    <x v="0"/>
    <n v="77.19"/>
    <n v="77.19"/>
    <x v="754"/>
    <n v="92.57"/>
    <x v="2"/>
    <x v="2"/>
    <x v="1"/>
    <x v="0"/>
    <x v="8"/>
    <x v="3"/>
    <x v="3"/>
  </r>
  <r>
    <s v="TXN-006020"/>
    <x v="370"/>
    <x v="3312"/>
    <x v="4"/>
    <x v="30"/>
    <n v="83.32"/>
    <x v="1"/>
    <x v="0"/>
    <x v="0"/>
    <n v="83.32"/>
    <n v="83.32"/>
    <x v="1848"/>
    <n v="103.2"/>
    <x v="2"/>
    <x v="7"/>
    <x v="0"/>
    <x v="0"/>
    <x v="3"/>
    <x v="4"/>
    <x v="1"/>
  </r>
  <r>
    <s v="TXN-009561"/>
    <x v="370"/>
    <x v="3313"/>
    <x v="3"/>
    <x v="21"/>
    <n v="150.35"/>
    <x v="1"/>
    <x v="0"/>
    <x v="0"/>
    <n v="150.35"/>
    <n v="150.35"/>
    <x v="495"/>
    <n v="167.27"/>
    <x v="2"/>
    <x v="15"/>
    <x v="0"/>
    <x v="0"/>
    <x v="0"/>
    <x v="3"/>
    <x v="1"/>
  </r>
  <r>
    <s v="TXN-006681"/>
    <x v="370"/>
    <x v="2371"/>
    <x v="7"/>
    <x v="36"/>
    <n v="75.11"/>
    <x v="1"/>
    <x v="0"/>
    <x v="0"/>
    <n v="75.11"/>
    <n v="75.11"/>
    <x v="366"/>
    <n v="88.96"/>
    <x v="0"/>
    <x v="11"/>
    <x v="0"/>
    <x v="0"/>
    <x v="5"/>
    <x v="2"/>
    <x v="3"/>
  </r>
  <r>
    <s v="TXN-011090"/>
    <x v="370"/>
    <x v="3314"/>
    <x v="6"/>
    <x v="12"/>
    <n v="52.5"/>
    <x v="1"/>
    <x v="0"/>
    <x v="0"/>
    <n v="52.5"/>
    <n v="52.5"/>
    <x v="243"/>
    <n v="63.67"/>
    <x v="0"/>
    <x v="3"/>
    <x v="0"/>
    <x v="0"/>
    <x v="8"/>
    <x v="2"/>
    <x v="1"/>
  </r>
  <r>
    <s v="TXN-009791"/>
    <x v="370"/>
    <x v="3315"/>
    <x v="2"/>
    <x v="14"/>
    <n v="20.4"/>
    <x v="1"/>
    <x v="128"/>
    <x v="926"/>
    <n v="20.4"/>
    <n v="19.1352"/>
    <x v="1626"/>
    <n v="29.2452"/>
    <x v="0"/>
    <x v="6"/>
    <x v="1"/>
    <x v="0"/>
    <x v="10"/>
    <x v="3"/>
    <x v="2"/>
  </r>
  <r>
    <s v="TXN-007484"/>
    <x v="370"/>
    <x v="3316"/>
    <x v="7"/>
    <x v="35"/>
    <n v="37.8"/>
    <x v="3"/>
    <x v="0"/>
    <x v="0"/>
    <n v="75.6"/>
    <n v="75.6"/>
    <x v="1711"/>
    <n v="95.06"/>
    <x v="2"/>
    <x v="15"/>
    <x v="4"/>
    <x v="0"/>
    <x v="8"/>
    <x v="5"/>
    <x v="1"/>
  </r>
  <r>
    <s v="TXN-012615"/>
    <x v="370"/>
    <x v="3317"/>
    <x v="4"/>
    <x v="34"/>
    <n v="92.07"/>
    <x v="1"/>
    <x v="159"/>
    <x v="927"/>
    <n v="92.07"/>
    <n v="79.73262"/>
    <x v="945"/>
    <n v="94.60262"/>
    <x v="0"/>
    <x v="7"/>
    <x v="5"/>
    <x v="0"/>
    <x v="8"/>
    <x v="5"/>
    <x v="1"/>
  </r>
  <r>
    <s v="TXN-008814"/>
    <x v="370"/>
    <x v="3318"/>
    <x v="2"/>
    <x v="14"/>
    <n v="158.47"/>
    <x v="1"/>
    <x v="0"/>
    <x v="0"/>
    <n v="158.47"/>
    <n v="158.47"/>
    <x v="1849"/>
    <n v="187.46"/>
    <x v="4"/>
    <x v="5"/>
    <x v="5"/>
    <x v="0"/>
    <x v="8"/>
    <x v="2"/>
    <x v="1"/>
  </r>
  <r>
    <s v="TXN-006094"/>
    <x v="370"/>
    <x v="3070"/>
    <x v="5"/>
    <x v="31"/>
    <n v="30.79"/>
    <x v="0"/>
    <x v="0"/>
    <x v="0"/>
    <n v="123.16"/>
    <n v="123.16"/>
    <x v="541"/>
    <n v="138.87"/>
    <x v="2"/>
    <x v="12"/>
    <x v="1"/>
    <x v="0"/>
    <x v="6"/>
    <x v="4"/>
    <x v="2"/>
  </r>
  <r>
    <s v="TXN-011245"/>
    <x v="370"/>
    <x v="3319"/>
    <x v="2"/>
    <x v="25"/>
    <n v="37.2"/>
    <x v="1"/>
    <x v="0"/>
    <x v="0"/>
    <n v="37.2"/>
    <n v="37.2"/>
    <x v="294"/>
    <n v="48.66"/>
    <x v="0"/>
    <x v="7"/>
    <x v="0"/>
    <x v="0"/>
    <x v="3"/>
    <x v="5"/>
    <x v="1"/>
  </r>
  <r>
    <s v="TXN-004208"/>
    <x v="370"/>
    <x v="896"/>
    <x v="0"/>
    <x v="38"/>
    <n v="399.57"/>
    <x v="1"/>
    <x v="0"/>
    <x v="0"/>
    <n v="399.57"/>
    <n v="399.57"/>
    <x v="1850"/>
    <n v="418.39"/>
    <x v="0"/>
    <x v="11"/>
    <x v="1"/>
    <x v="0"/>
    <x v="3"/>
    <x v="3"/>
    <x v="1"/>
  </r>
  <r>
    <s v="TXN-013171"/>
    <x v="370"/>
    <x v="1306"/>
    <x v="4"/>
    <x v="30"/>
    <n v="73.35"/>
    <x v="1"/>
    <x v="0"/>
    <x v="0"/>
    <n v="73.35"/>
    <n v="73.35"/>
    <x v="1554"/>
    <n v="94.94"/>
    <x v="1"/>
    <x v="19"/>
    <x v="1"/>
    <x v="0"/>
    <x v="7"/>
    <x v="5"/>
    <x v="2"/>
  </r>
  <r>
    <s v="TXN-013582"/>
    <x v="370"/>
    <x v="1024"/>
    <x v="0"/>
    <x v="33"/>
    <n v="35.16"/>
    <x v="3"/>
    <x v="0"/>
    <x v="0"/>
    <n v="70.32"/>
    <n v="70.32"/>
    <x v="295"/>
    <n v="81.88"/>
    <x v="0"/>
    <x v="0"/>
    <x v="1"/>
    <x v="0"/>
    <x v="7"/>
    <x v="3"/>
    <x v="1"/>
  </r>
  <r>
    <s v="TXN-003282"/>
    <x v="371"/>
    <x v="3320"/>
    <x v="6"/>
    <x v="17"/>
    <n v="86.23"/>
    <x v="1"/>
    <x v="0"/>
    <x v="0"/>
    <n v="86.23"/>
    <n v="86.23"/>
    <x v="412"/>
    <n v="99.45"/>
    <x v="0"/>
    <x v="3"/>
    <x v="5"/>
    <x v="0"/>
    <x v="3"/>
    <x v="5"/>
    <x v="1"/>
  </r>
  <r>
    <s v="TXN-001907"/>
    <x v="371"/>
    <x v="3321"/>
    <x v="0"/>
    <x v="4"/>
    <n v="227.62"/>
    <x v="1"/>
    <x v="0"/>
    <x v="0"/>
    <n v="227.62"/>
    <n v="227.62"/>
    <x v="1711"/>
    <n v="247.08"/>
    <x v="2"/>
    <x v="7"/>
    <x v="1"/>
    <x v="0"/>
    <x v="10"/>
    <x v="2"/>
    <x v="1"/>
  </r>
  <r>
    <s v="TXN-008930"/>
    <x v="371"/>
    <x v="3322"/>
    <x v="2"/>
    <x v="14"/>
    <n v="166.95"/>
    <x v="1"/>
    <x v="0"/>
    <x v="0"/>
    <n v="166.95"/>
    <n v="166.95"/>
    <x v="1660"/>
    <n v="191.38"/>
    <x v="4"/>
    <x v="14"/>
    <x v="0"/>
    <x v="0"/>
    <x v="0"/>
    <x v="1"/>
    <x v="3"/>
  </r>
  <r>
    <s v="TXN-007112"/>
    <x v="371"/>
    <x v="2525"/>
    <x v="2"/>
    <x v="16"/>
    <n v="31.11"/>
    <x v="1"/>
    <x v="0"/>
    <x v="0"/>
    <n v="31.11"/>
    <n v="31.11"/>
    <x v="1788"/>
    <n v="53.78"/>
    <x v="3"/>
    <x v="21"/>
    <x v="1"/>
    <x v="0"/>
    <x v="8"/>
    <x v="4"/>
    <x v="4"/>
  </r>
  <r>
    <s v="TXN-009650"/>
    <x v="371"/>
    <x v="3323"/>
    <x v="1"/>
    <x v="6"/>
    <n v="45.42"/>
    <x v="1"/>
    <x v="0"/>
    <x v="0"/>
    <n v="45.42"/>
    <n v="45.42"/>
    <x v="35"/>
    <n v="59.28"/>
    <x v="0"/>
    <x v="11"/>
    <x v="1"/>
    <x v="0"/>
    <x v="1"/>
    <x v="2"/>
    <x v="3"/>
  </r>
  <r>
    <s v="TXN-012634"/>
    <x v="371"/>
    <x v="3324"/>
    <x v="4"/>
    <x v="27"/>
    <n v="43.77"/>
    <x v="0"/>
    <x v="0"/>
    <x v="0"/>
    <n v="175.08"/>
    <n v="175.08"/>
    <x v="215"/>
    <n v="187.03"/>
    <x v="0"/>
    <x v="10"/>
    <x v="1"/>
    <x v="0"/>
    <x v="9"/>
    <x v="5"/>
    <x v="2"/>
  </r>
  <r>
    <s v="TXN-014325"/>
    <x v="371"/>
    <x v="1352"/>
    <x v="7"/>
    <x v="22"/>
    <n v="45.07"/>
    <x v="1"/>
    <x v="164"/>
    <x v="928"/>
    <n v="45.07"/>
    <n v="41.19398"/>
    <x v="1348"/>
    <n v="60.11398"/>
    <x v="1"/>
    <x v="12"/>
    <x v="0"/>
    <x v="0"/>
    <x v="6"/>
    <x v="4"/>
    <x v="4"/>
  </r>
  <r>
    <s v="TXN-002615"/>
    <x v="371"/>
    <x v="3325"/>
    <x v="4"/>
    <x v="5"/>
    <n v="24.88"/>
    <x v="1"/>
    <x v="0"/>
    <x v="0"/>
    <n v="24.88"/>
    <n v="24.88"/>
    <x v="465"/>
    <n v="51.88"/>
    <x v="3"/>
    <x v="19"/>
    <x v="1"/>
    <x v="0"/>
    <x v="4"/>
    <x v="3"/>
    <x v="3"/>
  </r>
  <r>
    <s v="TXN-013526"/>
    <x v="372"/>
    <x v="3326"/>
    <x v="3"/>
    <x v="3"/>
    <n v="223.17"/>
    <x v="1"/>
    <x v="190"/>
    <x v="929"/>
    <n v="223.17"/>
    <n v="205.09323"/>
    <x v="1851"/>
    <n v="238.52323"/>
    <x v="3"/>
    <x v="13"/>
    <x v="1"/>
    <x v="0"/>
    <x v="5"/>
    <x v="3"/>
    <x v="2"/>
  </r>
  <r>
    <s v="TXN-004261"/>
    <x v="372"/>
    <x v="3327"/>
    <x v="2"/>
    <x v="2"/>
    <n v="45.49"/>
    <x v="1"/>
    <x v="0"/>
    <x v="0"/>
    <n v="45.49"/>
    <n v="45.49"/>
    <x v="1633"/>
    <n v="54.33"/>
    <x v="0"/>
    <x v="6"/>
    <x v="1"/>
    <x v="0"/>
    <x v="10"/>
    <x v="3"/>
    <x v="1"/>
  </r>
  <r>
    <s v="TXN-013481"/>
    <x v="372"/>
    <x v="3328"/>
    <x v="0"/>
    <x v="0"/>
    <n v="336.27"/>
    <x v="1"/>
    <x v="0"/>
    <x v="0"/>
    <n v="336.27"/>
    <n v="336.27"/>
    <x v="1852"/>
    <n v="362.74"/>
    <x v="2"/>
    <x v="15"/>
    <x v="1"/>
    <x v="0"/>
    <x v="0"/>
    <x v="3"/>
    <x v="1"/>
  </r>
  <r>
    <s v="TXN-002994"/>
    <x v="372"/>
    <x v="569"/>
    <x v="1"/>
    <x v="37"/>
    <n v="19.92"/>
    <x v="1"/>
    <x v="51"/>
    <x v="930"/>
    <n v="19.92"/>
    <n v="15.21888"/>
    <x v="308"/>
    <n v="24.61888"/>
    <x v="0"/>
    <x v="7"/>
    <x v="1"/>
    <x v="0"/>
    <x v="6"/>
    <x v="4"/>
    <x v="3"/>
  </r>
  <r>
    <s v="TXN-009332"/>
    <x v="372"/>
    <x v="301"/>
    <x v="1"/>
    <x v="6"/>
    <n v="46.74"/>
    <x v="4"/>
    <x v="0"/>
    <x v="0"/>
    <n v="233.7"/>
    <n v="233.7"/>
    <x v="1823"/>
    <n v="244.77"/>
    <x v="0"/>
    <x v="7"/>
    <x v="5"/>
    <x v="0"/>
    <x v="8"/>
    <x v="4"/>
    <x v="0"/>
  </r>
  <r>
    <s v="TXN-014805"/>
    <x v="372"/>
    <x v="2096"/>
    <x v="3"/>
    <x v="3"/>
    <n v="149.07"/>
    <x v="2"/>
    <x v="0"/>
    <x v="0"/>
    <n v="447.21"/>
    <n v="447.21"/>
    <x v="1410"/>
    <n v="468.53"/>
    <x v="2"/>
    <x v="2"/>
    <x v="1"/>
    <x v="0"/>
    <x v="4"/>
    <x v="0"/>
    <x v="2"/>
  </r>
  <r>
    <s v="TXN-003686"/>
    <x v="372"/>
    <x v="3329"/>
    <x v="3"/>
    <x v="8"/>
    <n v="180.76"/>
    <x v="1"/>
    <x v="0"/>
    <x v="0"/>
    <n v="180.76"/>
    <n v="180.76"/>
    <x v="1544"/>
    <n v="198.99"/>
    <x v="2"/>
    <x v="12"/>
    <x v="0"/>
    <x v="0"/>
    <x v="4"/>
    <x v="3"/>
    <x v="3"/>
  </r>
  <r>
    <s v="TXN-010100"/>
    <x v="372"/>
    <x v="1714"/>
    <x v="4"/>
    <x v="34"/>
    <n v="67.4"/>
    <x v="1"/>
    <x v="0"/>
    <x v="0"/>
    <n v="67.4"/>
    <n v="67.4"/>
    <x v="1853"/>
    <n v="79.27"/>
    <x v="0"/>
    <x v="3"/>
    <x v="0"/>
    <x v="1"/>
    <x v="3"/>
    <x v="2"/>
    <x v="1"/>
  </r>
  <r>
    <s v="TXN-009952"/>
    <x v="372"/>
    <x v="3330"/>
    <x v="0"/>
    <x v="20"/>
    <n v="280.07"/>
    <x v="1"/>
    <x v="0"/>
    <x v="0"/>
    <n v="280.07"/>
    <n v="280.07"/>
    <x v="500"/>
    <n v="294.8"/>
    <x v="0"/>
    <x v="0"/>
    <x v="1"/>
    <x v="0"/>
    <x v="7"/>
    <x v="2"/>
    <x v="4"/>
  </r>
  <r>
    <s v="TXN-010038"/>
    <x v="372"/>
    <x v="948"/>
    <x v="3"/>
    <x v="3"/>
    <n v="150.17"/>
    <x v="3"/>
    <x v="0"/>
    <x v="0"/>
    <n v="300.34"/>
    <n v="300.34"/>
    <x v="1691"/>
    <n v="322.94"/>
    <x v="4"/>
    <x v="2"/>
    <x v="1"/>
    <x v="0"/>
    <x v="8"/>
    <x v="5"/>
    <x v="1"/>
  </r>
  <r>
    <s v="TXN-012388"/>
    <x v="372"/>
    <x v="3331"/>
    <x v="6"/>
    <x v="12"/>
    <n v="85.65"/>
    <x v="3"/>
    <x v="79"/>
    <x v="931"/>
    <n v="171.3"/>
    <n v="157.16775"/>
    <x v="645"/>
    <n v="176.43775"/>
    <x v="2"/>
    <x v="3"/>
    <x v="0"/>
    <x v="0"/>
    <x v="0"/>
    <x v="2"/>
    <x v="3"/>
  </r>
  <r>
    <s v="TXN-012435"/>
    <x v="372"/>
    <x v="233"/>
    <x v="4"/>
    <x v="34"/>
    <n v="90.19"/>
    <x v="1"/>
    <x v="0"/>
    <x v="0"/>
    <n v="90.19"/>
    <n v="90.19"/>
    <x v="1813"/>
    <n v="99.31"/>
    <x v="0"/>
    <x v="6"/>
    <x v="1"/>
    <x v="0"/>
    <x v="3"/>
    <x v="3"/>
    <x v="3"/>
  </r>
  <r>
    <s v="TXN-004025"/>
    <x v="372"/>
    <x v="3332"/>
    <x v="4"/>
    <x v="30"/>
    <n v="22.12"/>
    <x v="1"/>
    <x v="114"/>
    <x v="932"/>
    <n v="22.12"/>
    <n v="17.98356"/>
    <x v="1854"/>
    <n v="41.30356"/>
    <x v="1"/>
    <x v="20"/>
    <x v="5"/>
    <x v="1"/>
    <x v="8"/>
    <x v="2"/>
    <x v="3"/>
  </r>
  <r>
    <s v="TXN-012761"/>
    <x v="372"/>
    <x v="3202"/>
    <x v="3"/>
    <x v="8"/>
    <n v="35.05"/>
    <x v="1"/>
    <x v="119"/>
    <x v="933"/>
    <n v="35.05"/>
    <n v="33.26245"/>
    <x v="1855"/>
    <n v="47.21245"/>
    <x v="2"/>
    <x v="7"/>
    <x v="5"/>
    <x v="0"/>
    <x v="8"/>
    <x v="3"/>
    <x v="1"/>
  </r>
  <r>
    <s v="TXN-011401"/>
    <x v="372"/>
    <x v="2301"/>
    <x v="7"/>
    <x v="35"/>
    <n v="112.95"/>
    <x v="1"/>
    <x v="0"/>
    <x v="0"/>
    <n v="112.95"/>
    <n v="112.95"/>
    <x v="1429"/>
    <n v="137.47"/>
    <x v="3"/>
    <x v="9"/>
    <x v="1"/>
    <x v="1"/>
    <x v="3"/>
    <x v="3"/>
    <x v="1"/>
  </r>
  <r>
    <s v="TXN-007965"/>
    <x v="373"/>
    <x v="3333"/>
    <x v="6"/>
    <x v="19"/>
    <n v="81.47"/>
    <x v="1"/>
    <x v="0"/>
    <x v="0"/>
    <n v="81.47"/>
    <n v="81.47"/>
    <x v="1043"/>
    <n v="90.29"/>
    <x v="0"/>
    <x v="10"/>
    <x v="1"/>
    <x v="1"/>
    <x v="4"/>
    <x v="0"/>
    <x v="4"/>
  </r>
  <r>
    <s v="TXN-010973"/>
    <x v="373"/>
    <x v="3278"/>
    <x v="4"/>
    <x v="34"/>
    <n v="36.61"/>
    <x v="1"/>
    <x v="0"/>
    <x v="0"/>
    <n v="36.61"/>
    <n v="36.61"/>
    <x v="195"/>
    <n v="49.89"/>
    <x v="0"/>
    <x v="10"/>
    <x v="3"/>
    <x v="0"/>
    <x v="9"/>
    <x v="0"/>
    <x v="1"/>
  </r>
  <r>
    <s v="TXN-008942"/>
    <x v="373"/>
    <x v="3334"/>
    <x v="6"/>
    <x v="19"/>
    <n v="44.64"/>
    <x v="1"/>
    <x v="0"/>
    <x v="0"/>
    <n v="44.64"/>
    <n v="44.64"/>
    <x v="1678"/>
    <n v="55.58"/>
    <x v="0"/>
    <x v="11"/>
    <x v="0"/>
    <x v="0"/>
    <x v="0"/>
    <x v="4"/>
    <x v="0"/>
  </r>
  <r>
    <s v="TXN-010951"/>
    <x v="373"/>
    <x v="298"/>
    <x v="2"/>
    <x v="25"/>
    <n v="15.1"/>
    <x v="1"/>
    <x v="0"/>
    <x v="0"/>
    <n v="15.1"/>
    <n v="15.1"/>
    <x v="169"/>
    <n v="29.39"/>
    <x v="2"/>
    <x v="12"/>
    <x v="2"/>
    <x v="1"/>
    <x v="0"/>
    <x v="5"/>
    <x v="0"/>
  </r>
  <r>
    <s v="TXN-014531"/>
    <x v="373"/>
    <x v="3335"/>
    <x v="0"/>
    <x v="33"/>
    <n v="442.42"/>
    <x v="4"/>
    <x v="95"/>
    <x v="934"/>
    <n v="2212.1"/>
    <n v="2170.0701"/>
    <x v="1856"/>
    <n v="2198.6901"/>
    <x v="2"/>
    <x v="9"/>
    <x v="1"/>
    <x v="0"/>
    <x v="4"/>
    <x v="0"/>
    <x v="3"/>
  </r>
  <r>
    <s v="TXN-000803"/>
    <x v="373"/>
    <x v="3336"/>
    <x v="6"/>
    <x v="12"/>
    <n v="92.32"/>
    <x v="0"/>
    <x v="0"/>
    <x v="0"/>
    <n v="369.28"/>
    <n v="369.28"/>
    <x v="534"/>
    <n v="381.08"/>
    <x v="0"/>
    <x v="7"/>
    <x v="1"/>
    <x v="0"/>
    <x v="7"/>
    <x v="3"/>
    <x v="0"/>
  </r>
  <r>
    <s v="TXN-009401"/>
    <x v="373"/>
    <x v="3337"/>
    <x v="4"/>
    <x v="5"/>
    <n v="33.05"/>
    <x v="3"/>
    <x v="0"/>
    <x v="0"/>
    <n v="66.1"/>
    <n v="66.1"/>
    <x v="1564"/>
    <n v="81.14"/>
    <x v="2"/>
    <x v="9"/>
    <x v="5"/>
    <x v="0"/>
    <x v="6"/>
    <x v="2"/>
    <x v="1"/>
  </r>
  <r>
    <s v="TXN-001834"/>
    <x v="373"/>
    <x v="2709"/>
    <x v="2"/>
    <x v="25"/>
    <n v="66.48"/>
    <x v="1"/>
    <x v="0"/>
    <x v="0"/>
    <n v="66.48"/>
    <n v="66.48"/>
    <x v="233"/>
    <n v="80.49"/>
    <x v="0"/>
    <x v="6"/>
    <x v="1"/>
    <x v="1"/>
    <x v="7"/>
    <x v="5"/>
    <x v="1"/>
  </r>
  <r>
    <s v="TXN-001982"/>
    <x v="373"/>
    <x v="9"/>
    <x v="4"/>
    <x v="30"/>
    <n v="81.68"/>
    <x v="1"/>
    <x v="0"/>
    <x v="0"/>
    <n v="81.68"/>
    <n v="81.68"/>
    <x v="815"/>
    <n v="96.71"/>
    <x v="2"/>
    <x v="16"/>
    <x v="4"/>
    <x v="0"/>
    <x v="2"/>
    <x v="2"/>
    <x v="3"/>
  </r>
  <r>
    <s v="TXN-000798"/>
    <x v="373"/>
    <x v="3338"/>
    <x v="0"/>
    <x v="0"/>
    <n v="103.76"/>
    <x v="1"/>
    <x v="0"/>
    <x v="0"/>
    <n v="103.76"/>
    <n v="103.76"/>
    <x v="448"/>
    <n v="111.95"/>
    <x v="0"/>
    <x v="11"/>
    <x v="1"/>
    <x v="1"/>
    <x v="1"/>
    <x v="0"/>
    <x v="2"/>
  </r>
  <r>
    <s v="TXN-014801"/>
    <x v="373"/>
    <x v="1067"/>
    <x v="2"/>
    <x v="14"/>
    <n v="61.37"/>
    <x v="1"/>
    <x v="0"/>
    <x v="0"/>
    <n v="61.37"/>
    <n v="61.37"/>
    <x v="86"/>
    <n v="75.7"/>
    <x v="0"/>
    <x v="10"/>
    <x v="5"/>
    <x v="0"/>
    <x v="8"/>
    <x v="3"/>
    <x v="1"/>
  </r>
  <r>
    <s v="TXN-000892"/>
    <x v="373"/>
    <x v="1645"/>
    <x v="2"/>
    <x v="16"/>
    <n v="132.1"/>
    <x v="1"/>
    <x v="0"/>
    <x v="0"/>
    <n v="132.1"/>
    <n v="132.1"/>
    <x v="399"/>
    <n v="142.4"/>
    <x v="0"/>
    <x v="6"/>
    <x v="2"/>
    <x v="0"/>
    <x v="4"/>
    <x v="0"/>
    <x v="3"/>
  </r>
  <r>
    <s v="TXN-005688"/>
    <x v="373"/>
    <x v="2288"/>
    <x v="3"/>
    <x v="3"/>
    <n v="37.79"/>
    <x v="0"/>
    <x v="0"/>
    <x v="0"/>
    <n v="151.16"/>
    <n v="151.16"/>
    <x v="608"/>
    <n v="163.2"/>
    <x v="0"/>
    <x v="11"/>
    <x v="0"/>
    <x v="1"/>
    <x v="8"/>
    <x v="5"/>
    <x v="2"/>
  </r>
  <r>
    <s v="TXN-010109"/>
    <x v="373"/>
    <x v="3339"/>
    <x v="4"/>
    <x v="27"/>
    <n v="27.73"/>
    <x v="1"/>
    <x v="0"/>
    <x v="0"/>
    <n v="27.73"/>
    <n v="27.73"/>
    <x v="608"/>
    <n v="39.77"/>
    <x v="0"/>
    <x v="0"/>
    <x v="1"/>
    <x v="0"/>
    <x v="2"/>
    <x v="3"/>
    <x v="1"/>
  </r>
  <r>
    <s v="TXN-004441"/>
    <x v="373"/>
    <x v="3340"/>
    <x v="6"/>
    <x v="13"/>
    <n v="50.64"/>
    <x v="1"/>
    <x v="19"/>
    <x v="935"/>
    <n v="50.64"/>
    <n v="42.43632"/>
    <x v="1857"/>
    <n v="53.68632"/>
    <x v="0"/>
    <x v="6"/>
    <x v="0"/>
    <x v="0"/>
    <x v="2"/>
    <x v="0"/>
    <x v="0"/>
  </r>
  <r>
    <s v="TXN-013957"/>
    <x v="374"/>
    <x v="2479"/>
    <x v="4"/>
    <x v="18"/>
    <n v="57.4"/>
    <x v="1"/>
    <x v="0"/>
    <x v="0"/>
    <n v="57.4"/>
    <n v="57.4"/>
    <x v="1285"/>
    <n v="71.53"/>
    <x v="2"/>
    <x v="16"/>
    <x v="6"/>
    <x v="0"/>
    <x v="0"/>
    <x v="1"/>
    <x v="0"/>
  </r>
  <r>
    <s v="TXN-001077"/>
    <x v="374"/>
    <x v="3341"/>
    <x v="2"/>
    <x v="16"/>
    <n v="42.14"/>
    <x v="1"/>
    <x v="0"/>
    <x v="0"/>
    <n v="42.14"/>
    <n v="42.14"/>
    <x v="1845"/>
    <n v="52.1"/>
    <x v="0"/>
    <x v="7"/>
    <x v="7"/>
    <x v="1"/>
    <x v="9"/>
    <x v="0"/>
    <x v="1"/>
  </r>
  <r>
    <s v="TXN-001110"/>
    <x v="374"/>
    <x v="3275"/>
    <x v="5"/>
    <x v="29"/>
    <n v="42.29"/>
    <x v="2"/>
    <x v="0"/>
    <x v="0"/>
    <n v="126.87"/>
    <n v="126.87"/>
    <x v="1647"/>
    <n v="146.74"/>
    <x v="2"/>
    <x v="7"/>
    <x v="0"/>
    <x v="1"/>
    <x v="1"/>
    <x v="3"/>
    <x v="1"/>
  </r>
  <r>
    <s v="TXN-005353"/>
    <x v="374"/>
    <x v="3342"/>
    <x v="3"/>
    <x v="21"/>
    <n v="40.64"/>
    <x v="1"/>
    <x v="0"/>
    <x v="0"/>
    <n v="40.64"/>
    <n v="40.64"/>
    <x v="1492"/>
    <n v="51.93"/>
    <x v="0"/>
    <x v="11"/>
    <x v="0"/>
    <x v="0"/>
    <x v="6"/>
    <x v="4"/>
    <x v="3"/>
  </r>
  <r>
    <s v="TXN-012156"/>
    <x v="374"/>
    <x v="3343"/>
    <x v="2"/>
    <x v="16"/>
    <n v="25.97"/>
    <x v="1"/>
    <x v="0"/>
    <x v="0"/>
    <n v="25.97"/>
    <n v="25.97"/>
    <x v="1858"/>
    <n v="50.13"/>
    <x v="4"/>
    <x v="16"/>
    <x v="0"/>
    <x v="0"/>
    <x v="4"/>
    <x v="0"/>
    <x v="2"/>
  </r>
  <r>
    <s v="TXN-010888"/>
    <x v="374"/>
    <x v="3279"/>
    <x v="1"/>
    <x v="24"/>
    <n v="54.59"/>
    <x v="1"/>
    <x v="0"/>
    <x v="0"/>
    <n v="54.59"/>
    <n v="54.59"/>
    <x v="1859"/>
    <n v="71.58"/>
    <x v="2"/>
    <x v="16"/>
    <x v="1"/>
    <x v="0"/>
    <x v="9"/>
    <x v="0"/>
    <x v="3"/>
  </r>
  <r>
    <s v="TXN-005573"/>
    <x v="374"/>
    <x v="170"/>
    <x v="6"/>
    <x v="19"/>
    <n v="100.62"/>
    <x v="3"/>
    <x v="78"/>
    <x v="936"/>
    <n v="201.24"/>
    <n v="189.56808"/>
    <x v="1860"/>
    <n v="208.44808"/>
    <x v="2"/>
    <x v="5"/>
    <x v="5"/>
    <x v="0"/>
    <x v="6"/>
    <x v="4"/>
    <x v="1"/>
  </r>
  <r>
    <s v="TXN-000931"/>
    <x v="374"/>
    <x v="3344"/>
    <x v="7"/>
    <x v="36"/>
    <n v="60.49"/>
    <x v="1"/>
    <x v="51"/>
    <x v="937"/>
    <n v="60.49"/>
    <n v="46.21436"/>
    <x v="1861"/>
    <n v="62.08436"/>
    <x v="2"/>
    <x v="16"/>
    <x v="2"/>
    <x v="0"/>
    <x v="10"/>
    <x v="2"/>
    <x v="1"/>
  </r>
  <r>
    <s v="TXN-007283"/>
    <x v="374"/>
    <x v="2009"/>
    <x v="2"/>
    <x v="25"/>
    <n v="109.98"/>
    <x v="1"/>
    <x v="0"/>
    <x v="0"/>
    <n v="109.98"/>
    <n v="109.98"/>
    <x v="1418"/>
    <n v="125.84"/>
    <x v="2"/>
    <x v="2"/>
    <x v="0"/>
    <x v="0"/>
    <x v="8"/>
    <x v="0"/>
    <x v="1"/>
  </r>
  <r>
    <s v="TXN-009626"/>
    <x v="374"/>
    <x v="3345"/>
    <x v="1"/>
    <x v="6"/>
    <n v="41.5"/>
    <x v="1"/>
    <x v="0"/>
    <x v="0"/>
    <n v="41.5"/>
    <n v="41.5"/>
    <x v="1717"/>
    <n v="48.34"/>
    <x v="0"/>
    <x v="6"/>
    <x v="1"/>
    <x v="0"/>
    <x v="0"/>
    <x v="2"/>
    <x v="1"/>
  </r>
  <r>
    <s v="TXN-013637"/>
    <x v="374"/>
    <x v="575"/>
    <x v="3"/>
    <x v="21"/>
    <n v="205.04"/>
    <x v="3"/>
    <x v="0"/>
    <x v="0"/>
    <n v="410.08"/>
    <n v="410.08"/>
    <x v="1192"/>
    <n v="425.73"/>
    <x v="0"/>
    <x v="10"/>
    <x v="5"/>
    <x v="0"/>
    <x v="4"/>
    <x v="3"/>
    <x v="3"/>
  </r>
  <r>
    <s v="TXN-010366"/>
    <x v="374"/>
    <x v="3346"/>
    <x v="0"/>
    <x v="0"/>
    <n v="276.97"/>
    <x v="1"/>
    <x v="148"/>
    <x v="938"/>
    <n v="276.97"/>
    <n v="212.15902"/>
    <x v="774"/>
    <n v="223.78902"/>
    <x v="0"/>
    <x v="6"/>
    <x v="0"/>
    <x v="0"/>
    <x v="0"/>
    <x v="4"/>
    <x v="2"/>
  </r>
  <r>
    <s v="TXN-013309"/>
    <x v="374"/>
    <x v="1366"/>
    <x v="5"/>
    <x v="7"/>
    <n v="33.7"/>
    <x v="1"/>
    <x v="0"/>
    <x v="0"/>
    <n v="33.7"/>
    <n v="33.7"/>
    <x v="812"/>
    <n v="43.72"/>
    <x v="0"/>
    <x v="6"/>
    <x v="4"/>
    <x v="1"/>
    <x v="0"/>
    <x v="3"/>
    <x v="1"/>
  </r>
  <r>
    <s v="TXN-011993"/>
    <x v="375"/>
    <x v="3347"/>
    <x v="3"/>
    <x v="6"/>
    <n v="127.8"/>
    <x v="1"/>
    <x v="0"/>
    <x v="0"/>
    <n v="127.8"/>
    <n v="127.8"/>
    <x v="1841"/>
    <n v="149.03"/>
    <x v="2"/>
    <x v="7"/>
    <x v="1"/>
    <x v="1"/>
    <x v="7"/>
    <x v="2"/>
    <x v="1"/>
  </r>
  <r>
    <s v="TXN-006416"/>
    <x v="375"/>
    <x v="494"/>
    <x v="2"/>
    <x v="2"/>
    <n v="140.1"/>
    <x v="0"/>
    <x v="0"/>
    <x v="0"/>
    <n v="560.4"/>
    <n v="560.4"/>
    <x v="1862"/>
    <n v="578.92"/>
    <x v="1"/>
    <x v="12"/>
    <x v="1"/>
    <x v="0"/>
    <x v="8"/>
    <x v="0"/>
    <x v="2"/>
  </r>
  <r>
    <s v="TXN-005738"/>
    <x v="375"/>
    <x v="3348"/>
    <x v="3"/>
    <x v="21"/>
    <n v="59.88"/>
    <x v="1"/>
    <x v="0"/>
    <x v="0"/>
    <n v="59.88"/>
    <n v="59.88"/>
    <x v="45"/>
    <n v="80.51"/>
    <x v="2"/>
    <x v="3"/>
    <x v="1"/>
    <x v="0"/>
    <x v="8"/>
    <x v="4"/>
    <x v="3"/>
  </r>
  <r>
    <s v="TXN-009223"/>
    <x v="375"/>
    <x v="126"/>
    <x v="6"/>
    <x v="13"/>
    <n v="91.32"/>
    <x v="1"/>
    <x v="0"/>
    <x v="0"/>
    <n v="91.32"/>
    <n v="91.32"/>
    <x v="27"/>
    <n v="102.04"/>
    <x v="0"/>
    <x v="10"/>
    <x v="0"/>
    <x v="0"/>
    <x v="2"/>
    <x v="3"/>
    <x v="0"/>
  </r>
  <r>
    <s v="TXN-012928"/>
    <x v="375"/>
    <x v="2294"/>
    <x v="6"/>
    <x v="13"/>
    <n v="100.56"/>
    <x v="1"/>
    <x v="0"/>
    <x v="0"/>
    <n v="100.56"/>
    <n v="100.56"/>
    <x v="1852"/>
    <n v="127.03"/>
    <x v="3"/>
    <x v="18"/>
    <x v="0"/>
    <x v="0"/>
    <x v="0"/>
    <x v="3"/>
    <x v="2"/>
  </r>
  <r>
    <s v="TXN-013053"/>
    <x v="375"/>
    <x v="3349"/>
    <x v="4"/>
    <x v="34"/>
    <n v="29.94"/>
    <x v="1"/>
    <x v="0"/>
    <x v="0"/>
    <n v="29.94"/>
    <n v="29.94"/>
    <x v="1863"/>
    <n v="36.62"/>
    <x v="0"/>
    <x v="7"/>
    <x v="0"/>
    <x v="0"/>
    <x v="10"/>
    <x v="5"/>
    <x v="1"/>
  </r>
  <r>
    <s v="TXN-008095"/>
    <x v="375"/>
    <x v="3350"/>
    <x v="4"/>
    <x v="34"/>
    <n v="27.43"/>
    <x v="3"/>
    <x v="0"/>
    <x v="0"/>
    <n v="54.86"/>
    <n v="54.86"/>
    <x v="1864"/>
    <n v="63.91"/>
    <x v="0"/>
    <x v="7"/>
    <x v="4"/>
    <x v="0"/>
    <x v="4"/>
    <x v="0"/>
    <x v="1"/>
  </r>
  <r>
    <s v="TXN-014530"/>
    <x v="375"/>
    <x v="3351"/>
    <x v="6"/>
    <x v="12"/>
    <n v="52.75"/>
    <x v="1"/>
    <x v="0"/>
    <x v="0"/>
    <n v="52.75"/>
    <n v="52.75"/>
    <x v="1865"/>
    <n v="77.95"/>
    <x v="4"/>
    <x v="17"/>
    <x v="0"/>
    <x v="0"/>
    <x v="1"/>
    <x v="0"/>
    <x v="2"/>
  </r>
  <r>
    <s v="TXN-013923"/>
    <x v="375"/>
    <x v="2548"/>
    <x v="7"/>
    <x v="36"/>
    <n v="148.38"/>
    <x v="1"/>
    <x v="0"/>
    <x v="0"/>
    <n v="148.38"/>
    <n v="148.38"/>
    <x v="75"/>
    <n v="163.14"/>
    <x v="0"/>
    <x v="10"/>
    <x v="0"/>
    <x v="1"/>
    <x v="9"/>
    <x v="0"/>
    <x v="3"/>
  </r>
  <r>
    <s v="TXN-000746"/>
    <x v="375"/>
    <x v="3352"/>
    <x v="3"/>
    <x v="6"/>
    <n v="193.64"/>
    <x v="2"/>
    <x v="0"/>
    <x v="0"/>
    <n v="580.92"/>
    <n v="580.92"/>
    <x v="1522"/>
    <n v="611.25"/>
    <x v="3"/>
    <x v="9"/>
    <x v="1"/>
    <x v="0"/>
    <x v="8"/>
    <x v="2"/>
    <x v="1"/>
  </r>
  <r>
    <s v="TXN-004825"/>
    <x v="375"/>
    <x v="3353"/>
    <x v="3"/>
    <x v="11"/>
    <n v="44.58"/>
    <x v="3"/>
    <x v="31"/>
    <x v="939"/>
    <n v="89.16"/>
    <n v="85.41528"/>
    <x v="1503"/>
    <n v="108.94528"/>
    <x v="4"/>
    <x v="1"/>
    <x v="5"/>
    <x v="0"/>
    <x v="8"/>
    <x v="3"/>
    <x v="2"/>
  </r>
  <r>
    <s v="TXN-008543"/>
    <x v="375"/>
    <x v="3354"/>
    <x v="2"/>
    <x v="16"/>
    <n v="159.45"/>
    <x v="1"/>
    <x v="0"/>
    <x v="0"/>
    <n v="159.45"/>
    <n v="159.45"/>
    <x v="734"/>
    <n v="169.11"/>
    <x v="0"/>
    <x v="10"/>
    <x v="4"/>
    <x v="0"/>
    <x v="0"/>
    <x v="5"/>
    <x v="3"/>
  </r>
  <r>
    <s v="TXN-006815"/>
    <x v="375"/>
    <x v="3355"/>
    <x v="2"/>
    <x v="25"/>
    <n v="153.54"/>
    <x v="3"/>
    <x v="0"/>
    <x v="0"/>
    <n v="307.08"/>
    <n v="307.08"/>
    <x v="720"/>
    <n v="323.16"/>
    <x v="0"/>
    <x v="11"/>
    <x v="1"/>
    <x v="1"/>
    <x v="3"/>
    <x v="4"/>
    <x v="3"/>
  </r>
  <r>
    <s v="TXN-013454"/>
    <x v="375"/>
    <x v="3356"/>
    <x v="4"/>
    <x v="5"/>
    <n v="60.09"/>
    <x v="1"/>
    <x v="0"/>
    <x v="0"/>
    <n v="60.09"/>
    <n v="60.09"/>
    <x v="849"/>
    <n v="70.96"/>
    <x v="0"/>
    <x v="7"/>
    <x v="0"/>
    <x v="0"/>
    <x v="5"/>
    <x v="4"/>
    <x v="3"/>
  </r>
  <r>
    <s v="TXN-006017"/>
    <x v="376"/>
    <x v="1233"/>
    <x v="2"/>
    <x v="25"/>
    <n v="16.6"/>
    <x v="1"/>
    <x v="0"/>
    <x v="0"/>
    <n v="16.6"/>
    <n v="16.6"/>
    <x v="521"/>
    <n v="31.27"/>
    <x v="2"/>
    <x v="9"/>
    <x v="1"/>
    <x v="0"/>
    <x v="6"/>
    <x v="0"/>
    <x v="0"/>
  </r>
  <r>
    <s v="TXN-011556"/>
    <x v="376"/>
    <x v="3357"/>
    <x v="2"/>
    <x v="28"/>
    <n v="70.47"/>
    <x v="3"/>
    <x v="147"/>
    <x v="940"/>
    <n v="140.94"/>
    <n v="125.08425"/>
    <x v="793"/>
    <n v="144.07425"/>
    <x v="2"/>
    <x v="12"/>
    <x v="5"/>
    <x v="0"/>
    <x v="0"/>
    <x v="2"/>
    <x v="1"/>
  </r>
  <r>
    <s v="TXN-014369"/>
    <x v="376"/>
    <x v="3358"/>
    <x v="0"/>
    <x v="20"/>
    <n v="107.29"/>
    <x v="1"/>
    <x v="0"/>
    <x v="0"/>
    <n v="107.29"/>
    <n v="107.29"/>
    <x v="685"/>
    <n v="116.32"/>
    <x v="0"/>
    <x v="7"/>
    <x v="5"/>
    <x v="0"/>
    <x v="3"/>
    <x v="1"/>
    <x v="2"/>
  </r>
  <r>
    <s v="TXN-007955"/>
    <x v="376"/>
    <x v="3359"/>
    <x v="1"/>
    <x v="32"/>
    <n v="21.63"/>
    <x v="1"/>
    <x v="70"/>
    <x v="941"/>
    <n v="21.63"/>
    <n v="17.84475"/>
    <x v="1776"/>
    <n v="27.09475"/>
    <x v="0"/>
    <x v="10"/>
    <x v="5"/>
    <x v="0"/>
    <x v="7"/>
    <x v="0"/>
    <x v="3"/>
  </r>
  <r>
    <s v="TXN-009084"/>
    <x v="376"/>
    <x v="3360"/>
    <x v="3"/>
    <x v="3"/>
    <n v="201.32"/>
    <x v="0"/>
    <x v="0"/>
    <x v="0"/>
    <n v="805.28"/>
    <n v="805.28"/>
    <x v="38"/>
    <n v="822.54"/>
    <x v="2"/>
    <x v="16"/>
    <x v="2"/>
    <x v="0"/>
    <x v="7"/>
    <x v="0"/>
    <x v="2"/>
  </r>
  <r>
    <s v="TXN-003539"/>
    <x v="376"/>
    <x v="3090"/>
    <x v="7"/>
    <x v="36"/>
    <n v="155.3"/>
    <x v="1"/>
    <x v="0"/>
    <x v="0"/>
    <n v="155.3"/>
    <n v="155.3"/>
    <x v="1504"/>
    <n v="165.84"/>
    <x v="0"/>
    <x v="3"/>
    <x v="1"/>
    <x v="0"/>
    <x v="3"/>
    <x v="3"/>
    <x v="1"/>
  </r>
  <r>
    <s v="TXN-011068"/>
    <x v="376"/>
    <x v="3361"/>
    <x v="3"/>
    <x v="21"/>
    <n v="220.11"/>
    <x v="1"/>
    <x v="0"/>
    <x v="0"/>
    <n v="220.11"/>
    <n v="220.11"/>
    <x v="1619"/>
    <n v="244.32"/>
    <x v="2"/>
    <x v="16"/>
    <x v="0"/>
    <x v="0"/>
    <x v="9"/>
    <x v="3"/>
    <x v="0"/>
  </r>
  <r>
    <s v="TXN-013841"/>
    <x v="376"/>
    <x v="3362"/>
    <x v="5"/>
    <x v="26"/>
    <n v="42.71"/>
    <x v="1"/>
    <x v="0"/>
    <x v="0"/>
    <n v="42.71"/>
    <n v="42.71"/>
    <x v="566"/>
    <n v="52.79"/>
    <x v="0"/>
    <x v="6"/>
    <x v="5"/>
    <x v="1"/>
    <x v="0"/>
    <x v="2"/>
    <x v="0"/>
  </r>
  <r>
    <s v="TXN-006852"/>
    <x v="376"/>
    <x v="3363"/>
    <x v="2"/>
    <x v="25"/>
    <n v="26.6"/>
    <x v="3"/>
    <x v="0"/>
    <x v="0"/>
    <n v="53.2"/>
    <n v="53.2"/>
    <x v="485"/>
    <n v="72.74"/>
    <x v="4"/>
    <x v="14"/>
    <x v="1"/>
    <x v="0"/>
    <x v="7"/>
    <x v="5"/>
    <x v="0"/>
  </r>
  <r>
    <s v="TXN-011332"/>
    <x v="376"/>
    <x v="3364"/>
    <x v="2"/>
    <x v="2"/>
    <n v="96.37"/>
    <x v="3"/>
    <x v="0"/>
    <x v="0"/>
    <n v="192.74"/>
    <n v="192.74"/>
    <x v="1866"/>
    <n v="215.01"/>
    <x v="1"/>
    <x v="9"/>
    <x v="1"/>
    <x v="0"/>
    <x v="7"/>
    <x v="1"/>
    <x v="2"/>
  </r>
  <r>
    <s v="TXN-004610"/>
    <x v="376"/>
    <x v="3365"/>
    <x v="6"/>
    <x v="17"/>
    <n v="74.75"/>
    <x v="1"/>
    <x v="0"/>
    <x v="0"/>
    <n v="74.75"/>
    <n v="74.75"/>
    <x v="830"/>
    <n v="85.63"/>
    <x v="0"/>
    <x v="7"/>
    <x v="5"/>
    <x v="0"/>
    <x v="5"/>
    <x v="2"/>
    <x v="2"/>
  </r>
  <r>
    <s v="TXN-013323"/>
    <x v="376"/>
    <x v="2327"/>
    <x v="6"/>
    <x v="19"/>
    <n v="79.26"/>
    <x v="3"/>
    <x v="0"/>
    <x v="0"/>
    <n v="158.52"/>
    <n v="158.52"/>
    <x v="384"/>
    <n v="173.57"/>
    <x v="0"/>
    <x v="7"/>
    <x v="3"/>
    <x v="0"/>
    <x v="9"/>
    <x v="3"/>
    <x v="3"/>
  </r>
  <r>
    <s v="TXN-010237"/>
    <x v="377"/>
    <x v="3366"/>
    <x v="0"/>
    <x v="20"/>
    <n v="187.26"/>
    <x v="1"/>
    <x v="0"/>
    <x v="0"/>
    <n v="187.26"/>
    <n v="187.26"/>
    <x v="1028"/>
    <n v="210.87"/>
    <x v="4"/>
    <x v="8"/>
    <x v="1"/>
    <x v="0"/>
    <x v="9"/>
    <x v="4"/>
    <x v="1"/>
  </r>
  <r>
    <s v="TXN-008630"/>
    <x v="377"/>
    <x v="3367"/>
    <x v="3"/>
    <x v="21"/>
    <n v="120.52"/>
    <x v="1"/>
    <x v="55"/>
    <x v="942"/>
    <n v="120.52"/>
    <n v="113.52984"/>
    <x v="1867"/>
    <n v="135.72984"/>
    <x v="1"/>
    <x v="15"/>
    <x v="1"/>
    <x v="0"/>
    <x v="3"/>
    <x v="0"/>
    <x v="1"/>
  </r>
  <r>
    <s v="TXN-007938"/>
    <x v="377"/>
    <x v="3368"/>
    <x v="5"/>
    <x v="26"/>
    <n v="9.36"/>
    <x v="0"/>
    <x v="0"/>
    <x v="0"/>
    <n v="37.44"/>
    <n v="37.44"/>
    <x v="1821"/>
    <n v="46.66"/>
    <x v="0"/>
    <x v="0"/>
    <x v="1"/>
    <x v="0"/>
    <x v="6"/>
    <x v="3"/>
    <x v="2"/>
  </r>
  <r>
    <s v="TXN-004990"/>
    <x v="377"/>
    <x v="2008"/>
    <x v="7"/>
    <x v="22"/>
    <n v="118.58"/>
    <x v="1"/>
    <x v="0"/>
    <x v="0"/>
    <n v="118.58"/>
    <n v="118.58"/>
    <x v="1616"/>
    <n v="134.4"/>
    <x v="2"/>
    <x v="15"/>
    <x v="1"/>
    <x v="1"/>
    <x v="3"/>
    <x v="2"/>
    <x v="1"/>
  </r>
  <r>
    <s v="TXN-009957"/>
    <x v="377"/>
    <x v="2344"/>
    <x v="6"/>
    <x v="12"/>
    <n v="95.01"/>
    <x v="1"/>
    <x v="0"/>
    <x v="0"/>
    <n v="95.01"/>
    <n v="95.01"/>
    <x v="1634"/>
    <n v="105.49"/>
    <x v="0"/>
    <x v="3"/>
    <x v="5"/>
    <x v="0"/>
    <x v="9"/>
    <x v="2"/>
    <x v="3"/>
  </r>
  <r>
    <s v="TXN-013861"/>
    <x v="377"/>
    <x v="667"/>
    <x v="5"/>
    <x v="26"/>
    <n v="36.75"/>
    <x v="3"/>
    <x v="0"/>
    <x v="0"/>
    <n v="73.5"/>
    <n v="73.5"/>
    <x v="1020"/>
    <n v="89.53"/>
    <x v="2"/>
    <x v="15"/>
    <x v="0"/>
    <x v="1"/>
    <x v="3"/>
    <x v="0"/>
    <x v="1"/>
  </r>
  <r>
    <s v="TXN-011577"/>
    <x v="377"/>
    <x v="3369"/>
    <x v="4"/>
    <x v="5"/>
    <n v="71.32"/>
    <x v="1"/>
    <x v="0"/>
    <x v="0"/>
    <n v="71.32"/>
    <n v="71.32"/>
    <x v="345"/>
    <n v="92.65"/>
    <x v="2"/>
    <x v="3"/>
    <x v="0"/>
    <x v="0"/>
    <x v="5"/>
    <x v="2"/>
    <x v="3"/>
  </r>
  <r>
    <s v="TXN-005882"/>
    <x v="377"/>
    <x v="3370"/>
    <x v="5"/>
    <x v="7"/>
    <n v="27.98"/>
    <x v="3"/>
    <x v="0"/>
    <x v="0"/>
    <n v="55.96"/>
    <n v="55.96"/>
    <x v="274"/>
    <n v="80.72"/>
    <x v="4"/>
    <x v="19"/>
    <x v="2"/>
    <x v="0"/>
    <x v="0"/>
    <x v="3"/>
    <x v="4"/>
  </r>
  <r>
    <s v="TXN-006612"/>
    <x v="377"/>
    <x v="3371"/>
    <x v="4"/>
    <x v="5"/>
    <n v="67"/>
    <x v="1"/>
    <x v="0"/>
    <x v="0"/>
    <n v="67"/>
    <n v="67"/>
    <x v="1868"/>
    <n v="75.33"/>
    <x v="0"/>
    <x v="3"/>
    <x v="1"/>
    <x v="0"/>
    <x v="3"/>
    <x v="1"/>
    <x v="3"/>
  </r>
  <r>
    <s v="TXN-006072"/>
    <x v="377"/>
    <x v="843"/>
    <x v="0"/>
    <x v="4"/>
    <n v="127.13"/>
    <x v="2"/>
    <x v="0"/>
    <x v="0"/>
    <n v="381.39"/>
    <n v="381.39"/>
    <x v="1814"/>
    <n v="400.84"/>
    <x v="2"/>
    <x v="0"/>
    <x v="1"/>
    <x v="0"/>
    <x v="8"/>
    <x v="5"/>
    <x v="0"/>
  </r>
  <r>
    <s v="TXN-012142"/>
    <x v="377"/>
    <x v="3372"/>
    <x v="3"/>
    <x v="3"/>
    <n v="175.38"/>
    <x v="1"/>
    <x v="0"/>
    <x v="0"/>
    <n v="175.38"/>
    <n v="175.38"/>
    <x v="1051"/>
    <n v="188.04"/>
    <x v="0"/>
    <x v="7"/>
    <x v="1"/>
    <x v="0"/>
    <x v="6"/>
    <x v="3"/>
    <x v="3"/>
  </r>
  <r>
    <s v="TXN-010381"/>
    <x v="377"/>
    <x v="3373"/>
    <x v="2"/>
    <x v="14"/>
    <n v="78.67"/>
    <x v="2"/>
    <x v="0"/>
    <x v="0"/>
    <n v="236.01"/>
    <n v="236.01"/>
    <x v="684"/>
    <n v="249.43"/>
    <x v="0"/>
    <x v="7"/>
    <x v="3"/>
    <x v="0"/>
    <x v="10"/>
    <x v="2"/>
    <x v="0"/>
  </r>
  <r>
    <s v="TXN-006293"/>
    <x v="378"/>
    <x v="2834"/>
    <x v="1"/>
    <x v="1"/>
    <n v="27.63"/>
    <x v="1"/>
    <x v="117"/>
    <x v="943"/>
    <n v="27.63"/>
    <n v="25.9722"/>
    <x v="1369"/>
    <n v="44.1222"/>
    <x v="2"/>
    <x v="3"/>
    <x v="1"/>
    <x v="1"/>
    <x v="6"/>
    <x v="0"/>
    <x v="0"/>
  </r>
  <r>
    <s v="TXN-013331"/>
    <x v="378"/>
    <x v="816"/>
    <x v="2"/>
    <x v="14"/>
    <n v="56.49"/>
    <x v="1"/>
    <x v="0"/>
    <x v="0"/>
    <n v="56.49"/>
    <n v="56.49"/>
    <x v="747"/>
    <n v="81.52"/>
    <x v="4"/>
    <x v="13"/>
    <x v="0"/>
    <x v="0"/>
    <x v="7"/>
    <x v="2"/>
    <x v="1"/>
  </r>
  <r>
    <s v="TXN-013249"/>
    <x v="378"/>
    <x v="3374"/>
    <x v="6"/>
    <x v="13"/>
    <n v="56.04"/>
    <x v="1"/>
    <x v="0"/>
    <x v="0"/>
    <n v="56.04"/>
    <n v="56.04"/>
    <x v="1690"/>
    <n v="78.08"/>
    <x v="4"/>
    <x v="1"/>
    <x v="0"/>
    <x v="0"/>
    <x v="3"/>
    <x v="3"/>
    <x v="1"/>
  </r>
  <r>
    <s v="TXN-005824"/>
    <x v="378"/>
    <x v="3199"/>
    <x v="5"/>
    <x v="26"/>
    <n v="25.75"/>
    <x v="1"/>
    <x v="0"/>
    <x v="0"/>
    <n v="25.75"/>
    <n v="25.75"/>
    <x v="1787"/>
    <n v="35.37"/>
    <x v="0"/>
    <x v="7"/>
    <x v="5"/>
    <x v="0"/>
    <x v="2"/>
    <x v="0"/>
    <x v="1"/>
  </r>
  <r>
    <s v="TXN-010689"/>
    <x v="378"/>
    <x v="1080"/>
    <x v="3"/>
    <x v="6"/>
    <n v="76.94"/>
    <x v="1"/>
    <x v="0"/>
    <x v="0"/>
    <n v="76.94"/>
    <n v="76.94"/>
    <x v="212"/>
    <n v="97.62"/>
    <x v="2"/>
    <x v="9"/>
    <x v="1"/>
    <x v="0"/>
    <x v="3"/>
    <x v="0"/>
    <x v="4"/>
  </r>
  <r>
    <s v="TXN-014269"/>
    <x v="378"/>
    <x v="3375"/>
    <x v="2"/>
    <x v="16"/>
    <n v="104.04"/>
    <x v="1"/>
    <x v="0"/>
    <x v="0"/>
    <n v="104.04"/>
    <n v="104.04"/>
    <x v="79"/>
    <n v="117.06"/>
    <x v="0"/>
    <x v="11"/>
    <x v="4"/>
    <x v="0"/>
    <x v="11"/>
    <x v="3"/>
    <x v="0"/>
  </r>
  <r>
    <s v="TXN-000810"/>
    <x v="378"/>
    <x v="3376"/>
    <x v="0"/>
    <x v="38"/>
    <n v="103.63"/>
    <x v="1"/>
    <x v="158"/>
    <x v="944"/>
    <n v="103.63"/>
    <n v="95.13234"/>
    <x v="429"/>
    <n v="121.30234"/>
    <x v="4"/>
    <x v="15"/>
    <x v="1"/>
    <x v="1"/>
    <x v="1"/>
    <x v="3"/>
    <x v="1"/>
  </r>
  <r>
    <s v="TXN-004878"/>
    <x v="378"/>
    <x v="3377"/>
    <x v="2"/>
    <x v="14"/>
    <n v="160.07"/>
    <x v="1"/>
    <x v="59"/>
    <x v="945"/>
    <n v="160.07"/>
    <n v="132.8581"/>
    <x v="1869"/>
    <n v="157.4981"/>
    <x v="4"/>
    <x v="18"/>
    <x v="2"/>
    <x v="0"/>
    <x v="4"/>
    <x v="5"/>
    <x v="0"/>
  </r>
  <r>
    <s v="TXN-004230"/>
    <x v="378"/>
    <x v="3378"/>
    <x v="4"/>
    <x v="27"/>
    <n v="24.61"/>
    <x v="1"/>
    <x v="167"/>
    <x v="946"/>
    <n v="24.61"/>
    <n v="18.92509"/>
    <x v="1713"/>
    <n v="27.79509"/>
    <x v="0"/>
    <x v="3"/>
    <x v="1"/>
    <x v="1"/>
    <x v="0"/>
    <x v="4"/>
    <x v="3"/>
  </r>
  <r>
    <s v="TXN-000049"/>
    <x v="379"/>
    <x v="3379"/>
    <x v="7"/>
    <x v="36"/>
    <n v="153.74"/>
    <x v="1"/>
    <x v="0"/>
    <x v="0"/>
    <n v="153.74"/>
    <n v="153.74"/>
    <x v="15"/>
    <n v="168.24"/>
    <x v="0"/>
    <x v="3"/>
    <x v="0"/>
    <x v="0"/>
    <x v="8"/>
    <x v="0"/>
    <x v="1"/>
  </r>
  <r>
    <s v="TXN-005230"/>
    <x v="379"/>
    <x v="3380"/>
    <x v="3"/>
    <x v="3"/>
    <n v="64.58"/>
    <x v="3"/>
    <x v="0"/>
    <x v="0"/>
    <n v="129.16"/>
    <n v="129.16"/>
    <x v="56"/>
    <n v="142.56"/>
    <x v="0"/>
    <x v="6"/>
    <x v="1"/>
    <x v="1"/>
    <x v="3"/>
    <x v="5"/>
    <x v="0"/>
  </r>
  <r>
    <s v="TXN-004899"/>
    <x v="379"/>
    <x v="3381"/>
    <x v="4"/>
    <x v="27"/>
    <n v="90.51"/>
    <x v="1"/>
    <x v="0"/>
    <x v="0"/>
    <n v="90.51"/>
    <n v="90.51"/>
    <x v="1646"/>
    <n v="98.25"/>
    <x v="0"/>
    <x v="3"/>
    <x v="1"/>
    <x v="0"/>
    <x v="5"/>
    <x v="0"/>
    <x v="1"/>
  </r>
  <r>
    <s v="TXN-009237"/>
    <x v="379"/>
    <x v="1321"/>
    <x v="7"/>
    <x v="10"/>
    <n v="39.33"/>
    <x v="3"/>
    <x v="0"/>
    <x v="0"/>
    <n v="78.66"/>
    <n v="78.66"/>
    <x v="790"/>
    <n v="88.8"/>
    <x v="0"/>
    <x v="3"/>
    <x v="1"/>
    <x v="0"/>
    <x v="10"/>
    <x v="2"/>
    <x v="0"/>
  </r>
  <r>
    <s v="TXN-010093"/>
    <x v="379"/>
    <x v="3382"/>
    <x v="4"/>
    <x v="27"/>
    <n v="56.89"/>
    <x v="1"/>
    <x v="0"/>
    <x v="0"/>
    <n v="56.89"/>
    <n v="56.89"/>
    <x v="1042"/>
    <n v="64.72"/>
    <x v="0"/>
    <x v="3"/>
    <x v="1"/>
    <x v="1"/>
    <x v="5"/>
    <x v="4"/>
    <x v="1"/>
  </r>
  <r>
    <s v="TXN-005152"/>
    <x v="379"/>
    <x v="1562"/>
    <x v="1"/>
    <x v="37"/>
    <n v="25.36"/>
    <x v="1"/>
    <x v="0"/>
    <x v="0"/>
    <n v="25.36"/>
    <n v="25.36"/>
    <x v="1870"/>
    <n v="32.07"/>
    <x v="0"/>
    <x v="11"/>
    <x v="2"/>
    <x v="0"/>
    <x v="8"/>
    <x v="2"/>
    <x v="1"/>
  </r>
  <r>
    <s v="TXN-011242"/>
    <x v="379"/>
    <x v="611"/>
    <x v="7"/>
    <x v="22"/>
    <n v="130.85"/>
    <x v="1"/>
    <x v="0"/>
    <x v="0"/>
    <n v="130.85"/>
    <n v="130.85"/>
    <x v="659"/>
    <n v="156.85"/>
    <x v="4"/>
    <x v="9"/>
    <x v="1"/>
    <x v="0"/>
    <x v="5"/>
    <x v="0"/>
    <x v="1"/>
  </r>
  <r>
    <s v="TXN-011214"/>
    <x v="379"/>
    <x v="138"/>
    <x v="3"/>
    <x v="11"/>
    <n v="222.96"/>
    <x v="1"/>
    <x v="0"/>
    <x v="0"/>
    <n v="222.96"/>
    <n v="222.96"/>
    <x v="1871"/>
    <n v="241.99"/>
    <x v="2"/>
    <x v="7"/>
    <x v="0"/>
    <x v="0"/>
    <x v="5"/>
    <x v="3"/>
    <x v="1"/>
  </r>
  <r>
    <s v="TXN-010417"/>
    <x v="379"/>
    <x v="3233"/>
    <x v="0"/>
    <x v="20"/>
    <n v="82.26"/>
    <x v="1"/>
    <x v="0"/>
    <x v="0"/>
    <n v="82.26"/>
    <n v="82.26"/>
    <x v="827"/>
    <n v="108.97"/>
    <x v="4"/>
    <x v="15"/>
    <x v="1"/>
    <x v="0"/>
    <x v="3"/>
    <x v="5"/>
    <x v="1"/>
  </r>
  <r>
    <s v="TXN-012208"/>
    <x v="379"/>
    <x v="2188"/>
    <x v="2"/>
    <x v="16"/>
    <n v="20.13"/>
    <x v="1"/>
    <x v="0"/>
    <x v="0"/>
    <n v="20.13"/>
    <n v="20.13"/>
    <x v="606"/>
    <n v="32.97"/>
    <x v="0"/>
    <x v="7"/>
    <x v="1"/>
    <x v="0"/>
    <x v="0"/>
    <x v="2"/>
    <x v="3"/>
  </r>
  <r>
    <s v="TXN-010631"/>
    <x v="380"/>
    <x v="999"/>
    <x v="2"/>
    <x v="25"/>
    <n v="165.53"/>
    <x v="3"/>
    <x v="0"/>
    <x v="0"/>
    <n v="331.06"/>
    <n v="331.06"/>
    <x v="1872"/>
    <n v="361.89"/>
    <x v="3"/>
    <x v="5"/>
    <x v="5"/>
    <x v="0"/>
    <x v="0"/>
    <x v="3"/>
    <x v="3"/>
  </r>
  <r>
    <s v="TXN-011371"/>
    <x v="380"/>
    <x v="3383"/>
    <x v="6"/>
    <x v="12"/>
    <n v="84.41"/>
    <x v="1"/>
    <x v="0"/>
    <x v="0"/>
    <n v="84.41"/>
    <n v="84.41"/>
    <x v="231"/>
    <n v="105.68"/>
    <x v="2"/>
    <x v="2"/>
    <x v="5"/>
    <x v="0"/>
    <x v="0"/>
    <x v="3"/>
    <x v="0"/>
  </r>
  <r>
    <s v="TXN-004907"/>
    <x v="380"/>
    <x v="1511"/>
    <x v="0"/>
    <x v="20"/>
    <n v="132.77"/>
    <x v="1"/>
    <x v="54"/>
    <x v="947"/>
    <n v="132.77"/>
    <n v="113.38558"/>
    <x v="1276"/>
    <n v="132.52558"/>
    <x v="1"/>
    <x v="19"/>
    <x v="0"/>
    <x v="0"/>
    <x v="0"/>
    <x v="3"/>
    <x v="2"/>
  </r>
  <r>
    <s v="TXN-007611"/>
    <x v="380"/>
    <x v="3384"/>
    <x v="6"/>
    <x v="13"/>
    <n v="93.34"/>
    <x v="1"/>
    <x v="0"/>
    <x v="0"/>
    <n v="93.34"/>
    <n v="93.34"/>
    <x v="724"/>
    <n v="108.67"/>
    <x v="2"/>
    <x v="3"/>
    <x v="0"/>
    <x v="0"/>
    <x v="7"/>
    <x v="3"/>
    <x v="1"/>
  </r>
  <r>
    <s v="TXN-001221"/>
    <x v="380"/>
    <x v="3385"/>
    <x v="2"/>
    <x v="14"/>
    <n v="21.34"/>
    <x v="1"/>
    <x v="0"/>
    <x v="0"/>
    <n v="21.34"/>
    <n v="21.34"/>
    <x v="1102"/>
    <n v="37.73"/>
    <x v="2"/>
    <x v="12"/>
    <x v="2"/>
    <x v="0"/>
    <x v="7"/>
    <x v="5"/>
    <x v="1"/>
  </r>
  <r>
    <s v="TXN-005384"/>
    <x v="380"/>
    <x v="3386"/>
    <x v="6"/>
    <x v="19"/>
    <n v="88.57"/>
    <x v="0"/>
    <x v="61"/>
    <x v="948"/>
    <n v="354.28"/>
    <n v="344.27159"/>
    <x v="469"/>
    <n v="366.13159"/>
    <x v="4"/>
    <x v="19"/>
    <x v="0"/>
    <x v="1"/>
    <x v="8"/>
    <x v="3"/>
    <x v="1"/>
  </r>
  <r>
    <s v="TXN-005021"/>
    <x v="380"/>
    <x v="3387"/>
    <x v="5"/>
    <x v="26"/>
    <n v="36.78"/>
    <x v="1"/>
    <x v="0"/>
    <x v="0"/>
    <n v="36.78"/>
    <n v="36.78"/>
    <x v="1278"/>
    <n v="51.64"/>
    <x v="2"/>
    <x v="2"/>
    <x v="3"/>
    <x v="0"/>
    <x v="0"/>
    <x v="0"/>
    <x v="2"/>
  </r>
  <r>
    <s v="TXN-006563"/>
    <x v="380"/>
    <x v="3388"/>
    <x v="2"/>
    <x v="14"/>
    <n v="38.12"/>
    <x v="1"/>
    <x v="0"/>
    <x v="0"/>
    <n v="38.12"/>
    <n v="38.12"/>
    <x v="1274"/>
    <n v="50.4"/>
    <x v="0"/>
    <x v="7"/>
    <x v="0"/>
    <x v="0"/>
    <x v="7"/>
    <x v="5"/>
    <x v="1"/>
  </r>
  <r>
    <s v="TXN-004693"/>
    <x v="380"/>
    <x v="3389"/>
    <x v="3"/>
    <x v="8"/>
    <n v="229.14"/>
    <x v="1"/>
    <x v="170"/>
    <x v="949"/>
    <n v="229.14"/>
    <n v="207.82998"/>
    <x v="379"/>
    <n v="220.18998"/>
    <x v="0"/>
    <x v="0"/>
    <x v="0"/>
    <x v="0"/>
    <x v="3"/>
    <x v="3"/>
    <x v="1"/>
  </r>
  <r>
    <s v="TXN-003900"/>
    <x v="380"/>
    <x v="877"/>
    <x v="1"/>
    <x v="37"/>
    <n v="24.33"/>
    <x v="1"/>
    <x v="155"/>
    <x v="950"/>
    <n v="24.33"/>
    <n v="19.80462"/>
    <x v="1857"/>
    <n v="31.05462"/>
    <x v="0"/>
    <x v="6"/>
    <x v="5"/>
    <x v="0"/>
    <x v="3"/>
    <x v="1"/>
    <x v="1"/>
  </r>
  <r>
    <s v="TXN-003876"/>
    <x v="380"/>
    <x v="3390"/>
    <x v="4"/>
    <x v="18"/>
    <n v="44.12"/>
    <x v="1"/>
    <x v="0"/>
    <x v="0"/>
    <n v="44.12"/>
    <n v="44.12"/>
    <x v="205"/>
    <n v="52.98"/>
    <x v="0"/>
    <x v="7"/>
    <x v="0"/>
    <x v="0"/>
    <x v="10"/>
    <x v="3"/>
    <x v="3"/>
  </r>
  <r>
    <s v="TXN-012211"/>
    <x v="380"/>
    <x v="3391"/>
    <x v="2"/>
    <x v="25"/>
    <n v="26.11"/>
    <x v="1"/>
    <x v="63"/>
    <x v="951"/>
    <n v="26.11"/>
    <n v="21.38409"/>
    <x v="626"/>
    <n v="29.11409"/>
    <x v="0"/>
    <x v="3"/>
    <x v="1"/>
    <x v="1"/>
    <x v="0"/>
    <x v="0"/>
    <x v="0"/>
  </r>
  <r>
    <s v="TXN-000069"/>
    <x v="381"/>
    <x v="3392"/>
    <x v="5"/>
    <x v="26"/>
    <n v="27.41"/>
    <x v="2"/>
    <x v="0"/>
    <x v="0"/>
    <n v="82.23"/>
    <n v="82.23"/>
    <x v="1583"/>
    <n v="89.2"/>
    <x v="0"/>
    <x v="0"/>
    <x v="3"/>
    <x v="0"/>
    <x v="4"/>
    <x v="0"/>
    <x v="1"/>
  </r>
  <r>
    <s v="TXN-005959"/>
    <x v="381"/>
    <x v="3393"/>
    <x v="5"/>
    <x v="15"/>
    <n v="42.84"/>
    <x v="3"/>
    <x v="6"/>
    <x v="952"/>
    <n v="85.68"/>
    <n v="76.34088"/>
    <x v="1111"/>
    <n v="87.66088"/>
    <x v="0"/>
    <x v="7"/>
    <x v="3"/>
    <x v="0"/>
    <x v="0"/>
    <x v="3"/>
    <x v="3"/>
  </r>
  <r>
    <s v="TXN-002960"/>
    <x v="381"/>
    <x v="3394"/>
    <x v="4"/>
    <x v="5"/>
    <n v="28.56"/>
    <x v="1"/>
    <x v="81"/>
    <x v="953"/>
    <n v="28.56"/>
    <n v="26.44656"/>
    <x v="1768"/>
    <n v="51.03656"/>
    <x v="4"/>
    <x v="18"/>
    <x v="1"/>
    <x v="0"/>
    <x v="9"/>
    <x v="3"/>
    <x v="2"/>
  </r>
  <r>
    <s v="TXN-007508"/>
    <x v="381"/>
    <x v="793"/>
    <x v="2"/>
    <x v="28"/>
    <n v="34.39"/>
    <x v="1"/>
    <x v="0"/>
    <x v="0"/>
    <n v="34.39"/>
    <n v="34.39"/>
    <x v="1608"/>
    <n v="44.55"/>
    <x v="0"/>
    <x v="7"/>
    <x v="0"/>
    <x v="1"/>
    <x v="7"/>
    <x v="1"/>
    <x v="1"/>
  </r>
  <r>
    <s v="TXN-009320"/>
    <x v="381"/>
    <x v="3395"/>
    <x v="7"/>
    <x v="36"/>
    <n v="39.76"/>
    <x v="1"/>
    <x v="131"/>
    <x v="954"/>
    <n v="39.76"/>
    <n v="37.1756"/>
    <x v="291"/>
    <n v="49.3856"/>
    <x v="0"/>
    <x v="6"/>
    <x v="1"/>
    <x v="0"/>
    <x v="6"/>
    <x v="0"/>
    <x v="2"/>
  </r>
  <r>
    <s v="TXN-006958"/>
    <x v="381"/>
    <x v="3396"/>
    <x v="7"/>
    <x v="35"/>
    <n v="30.73"/>
    <x v="3"/>
    <x v="77"/>
    <x v="955"/>
    <n v="61.46"/>
    <n v="58.35627"/>
    <x v="1409"/>
    <n v="84.02627"/>
    <x v="4"/>
    <x v="9"/>
    <x v="1"/>
    <x v="0"/>
    <x v="4"/>
    <x v="3"/>
    <x v="1"/>
  </r>
  <r>
    <s v="TXN-000955"/>
    <x v="381"/>
    <x v="3397"/>
    <x v="3"/>
    <x v="3"/>
    <n v="163.79"/>
    <x v="1"/>
    <x v="88"/>
    <x v="956"/>
    <n v="163.79"/>
    <n v="151.99712"/>
    <x v="1837"/>
    <n v="169.64712"/>
    <x v="2"/>
    <x v="15"/>
    <x v="3"/>
    <x v="0"/>
    <x v="2"/>
    <x v="5"/>
    <x v="1"/>
  </r>
  <r>
    <s v="TXN-007307"/>
    <x v="381"/>
    <x v="3398"/>
    <x v="2"/>
    <x v="25"/>
    <n v="68.3"/>
    <x v="3"/>
    <x v="0"/>
    <x v="0"/>
    <n v="136.6"/>
    <n v="136.6"/>
    <x v="1464"/>
    <n v="156.94"/>
    <x v="2"/>
    <x v="0"/>
    <x v="1"/>
    <x v="0"/>
    <x v="0"/>
    <x v="3"/>
    <x v="2"/>
  </r>
  <r>
    <s v="TXN-002807"/>
    <x v="381"/>
    <x v="3399"/>
    <x v="2"/>
    <x v="28"/>
    <n v="100.25"/>
    <x v="2"/>
    <x v="0"/>
    <x v="0"/>
    <n v="300.75"/>
    <n v="300.75"/>
    <x v="772"/>
    <n v="314.45"/>
    <x v="0"/>
    <x v="7"/>
    <x v="1"/>
    <x v="0"/>
    <x v="0"/>
    <x v="0"/>
    <x v="2"/>
  </r>
  <r>
    <s v="TXN-007683"/>
    <x v="381"/>
    <x v="3400"/>
    <x v="2"/>
    <x v="2"/>
    <n v="69.28"/>
    <x v="3"/>
    <x v="193"/>
    <x v="957"/>
    <n v="138.56"/>
    <n v="123.17984"/>
    <x v="557"/>
    <n v="134.19984"/>
    <x v="0"/>
    <x v="3"/>
    <x v="3"/>
    <x v="0"/>
    <x v="6"/>
    <x v="1"/>
    <x v="1"/>
  </r>
  <r>
    <s v="TXN-003310"/>
    <x v="381"/>
    <x v="1760"/>
    <x v="3"/>
    <x v="3"/>
    <n v="183.96"/>
    <x v="1"/>
    <x v="0"/>
    <x v="0"/>
    <n v="183.96"/>
    <n v="183.96"/>
    <x v="1283"/>
    <n v="206.02"/>
    <x v="2"/>
    <x v="16"/>
    <x v="1"/>
    <x v="0"/>
    <x v="3"/>
    <x v="2"/>
    <x v="0"/>
  </r>
  <r>
    <s v="TXN-014021"/>
    <x v="381"/>
    <x v="3401"/>
    <x v="2"/>
    <x v="16"/>
    <n v="66.96"/>
    <x v="1"/>
    <x v="0"/>
    <x v="0"/>
    <n v="66.96"/>
    <n v="66.96"/>
    <x v="69"/>
    <n v="87.83"/>
    <x v="2"/>
    <x v="3"/>
    <x v="1"/>
    <x v="0"/>
    <x v="0"/>
    <x v="4"/>
    <x v="3"/>
  </r>
  <r>
    <s v="TXN-003918"/>
    <x v="381"/>
    <x v="3402"/>
    <x v="4"/>
    <x v="34"/>
    <n v="31.04"/>
    <x v="1"/>
    <x v="0"/>
    <x v="0"/>
    <n v="31.04"/>
    <n v="31.04"/>
    <x v="1350"/>
    <n v="43.57"/>
    <x v="0"/>
    <x v="0"/>
    <x v="0"/>
    <x v="0"/>
    <x v="6"/>
    <x v="2"/>
    <x v="3"/>
  </r>
  <r>
    <s v="TXN-009173"/>
    <x v="381"/>
    <x v="3403"/>
    <x v="4"/>
    <x v="5"/>
    <n v="63.09"/>
    <x v="3"/>
    <x v="0"/>
    <x v="0"/>
    <n v="126.18"/>
    <n v="126.18"/>
    <x v="750"/>
    <n v="140.78"/>
    <x v="2"/>
    <x v="3"/>
    <x v="1"/>
    <x v="0"/>
    <x v="3"/>
    <x v="1"/>
    <x v="3"/>
  </r>
  <r>
    <s v="TXN-013519"/>
    <x v="381"/>
    <x v="3404"/>
    <x v="5"/>
    <x v="29"/>
    <n v="35.88"/>
    <x v="1"/>
    <x v="0"/>
    <x v="0"/>
    <n v="35.88"/>
    <n v="35.88"/>
    <x v="441"/>
    <n v="49.76"/>
    <x v="0"/>
    <x v="0"/>
    <x v="1"/>
    <x v="0"/>
    <x v="8"/>
    <x v="4"/>
    <x v="3"/>
  </r>
  <r>
    <s v="TXN-013777"/>
    <x v="381"/>
    <x v="3405"/>
    <x v="7"/>
    <x v="35"/>
    <n v="82.64"/>
    <x v="1"/>
    <x v="0"/>
    <x v="0"/>
    <n v="82.64"/>
    <n v="82.64"/>
    <x v="1815"/>
    <n v="94.42"/>
    <x v="0"/>
    <x v="3"/>
    <x v="1"/>
    <x v="0"/>
    <x v="7"/>
    <x v="3"/>
    <x v="2"/>
  </r>
  <r>
    <s v="TXN-014627"/>
    <x v="382"/>
    <x v="3406"/>
    <x v="3"/>
    <x v="21"/>
    <n v="83.87"/>
    <x v="3"/>
    <x v="0"/>
    <x v="0"/>
    <n v="167.74"/>
    <n v="167.74"/>
    <x v="276"/>
    <n v="184.69"/>
    <x v="2"/>
    <x v="3"/>
    <x v="1"/>
    <x v="0"/>
    <x v="3"/>
    <x v="3"/>
    <x v="3"/>
  </r>
  <r>
    <s v="TXN-005977"/>
    <x v="382"/>
    <x v="1801"/>
    <x v="3"/>
    <x v="8"/>
    <n v="65.8"/>
    <x v="1"/>
    <x v="0"/>
    <x v="0"/>
    <n v="65.8"/>
    <n v="65.8"/>
    <x v="1323"/>
    <n v="74.23"/>
    <x v="0"/>
    <x v="11"/>
    <x v="5"/>
    <x v="0"/>
    <x v="10"/>
    <x v="4"/>
    <x v="4"/>
  </r>
  <r>
    <s v="TXN-007279"/>
    <x v="382"/>
    <x v="2849"/>
    <x v="3"/>
    <x v="8"/>
    <n v="105.71"/>
    <x v="1"/>
    <x v="0"/>
    <x v="0"/>
    <n v="105.71"/>
    <n v="105.71"/>
    <x v="1873"/>
    <n v="133.51"/>
    <x v="4"/>
    <x v="12"/>
    <x v="1"/>
    <x v="0"/>
    <x v="4"/>
    <x v="5"/>
    <x v="1"/>
  </r>
  <r>
    <s v="TXN-011380"/>
    <x v="382"/>
    <x v="3407"/>
    <x v="6"/>
    <x v="19"/>
    <n v="50.53"/>
    <x v="2"/>
    <x v="0"/>
    <x v="0"/>
    <n v="151.59"/>
    <n v="151.59"/>
    <x v="1874"/>
    <n v="165.68"/>
    <x v="2"/>
    <x v="2"/>
    <x v="0"/>
    <x v="0"/>
    <x v="7"/>
    <x v="2"/>
    <x v="3"/>
  </r>
  <r>
    <s v="TXN-001496"/>
    <x v="382"/>
    <x v="2580"/>
    <x v="5"/>
    <x v="26"/>
    <n v="13.52"/>
    <x v="1"/>
    <x v="99"/>
    <x v="958"/>
    <n v="13.52"/>
    <n v="12.72232"/>
    <x v="466"/>
    <n v="32.54232"/>
    <x v="1"/>
    <x v="15"/>
    <x v="1"/>
    <x v="0"/>
    <x v="3"/>
    <x v="2"/>
    <x v="1"/>
  </r>
  <r>
    <s v="TXN-008361"/>
    <x v="382"/>
    <x v="3408"/>
    <x v="0"/>
    <x v="20"/>
    <n v="309.36"/>
    <x v="2"/>
    <x v="0"/>
    <x v="0"/>
    <n v="928.08"/>
    <n v="928.08"/>
    <x v="423"/>
    <n v="940.86"/>
    <x v="0"/>
    <x v="10"/>
    <x v="1"/>
    <x v="1"/>
    <x v="9"/>
    <x v="3"/>
    <x v="1"/>
  </r>
  <r>
    <s v="TXN-010291"/>
    <x v="382"/>
    <x v="3409"/>
    <x v="4"/>
    <x v="27"/>
    <n v="73.21"/>
    <x v="1"/>
    <x v="0"/>
    <x v="0"/>
    <n v="73.21"/>
    <n v="73.21"/>
    <x v="1010"/>
    <n v="85.97"/>
    <x v="0"/>
    <x v="3"/>
    <x v="1"/>
    <x v="0"/>
    <x v="8"/>
    <x v="1"/>
    <x v="2"/>
  </r>
  <r>
    <s v="TXN-011584"/>
    <x v="382"/>
    <x v="3410"/>
    <x v="2"/>
    <x v="14"/>
    <n v="35.2"/>
    <x v="1"/>
    <x v="0"/>
    <x v="0"/>
    <n v="35.2"/>
    <n v="35.2"/>
    <x v="536"/>
    <n v="52.34"/>
    <x v="2"/>
    <x v="9"/>
    <x v="1"/>
    <x v="0"/>
    <x v="8"/>
    <x v="4"/>
    <x v="3"/>
  </r>
  <r>
    <s v="TXN-007669"/>
    <x v="382"/>
    <x v="3411"/>
    <x v="6"/>
    <x v="19"/>
    <n v="56.7"/>
    <x v="1"/>
    <x v="110"/>
    <x v="959"/>
    <n v="56.7"/>
    <n v="45.4734"/>
    <x v="55"/>
    <n v="53.5634"/>
    <x v="0"/>
    <x v="3"/>
    <x v="3"/>
    <x v="0"/>
    <x v="9"/>
    <x v="3"/>
    <x v="1"/>
  </r>
  <r>
    <s v="TXN-002048"/>
    <x v="382"/>
    <x v="1590"/>
    <x v="3"/>
    <x v="8"/>
    <n v="165.95"/>
    <x v="3"/>
    <x v="0"/>
    <x v="0"/>
    <n v="331.9"/>
    <n v="331.9"/>
    <x v="1374"/>
    <n v="351.14"/>
    <x v="2"/>
    <x v="5"/>
    <x v="0"/>
    <x v="0"/>
    <x v="9"/>
    <x v="1"/>
    <x v="1"/>
  </r>
  <r>
    <s v="TXN-008419"/>
    <x v="382"/>
    <x v="3412"/>
    <x v="4"/>
    <x v="30"/>
    <n v="74.06"/>
    <x v="1"/>
    <x v="0"/>
    <x v="0"/>
    <n v="74.06"/>
    <n v="74.06"/>
    <x v="1676"/>
    <n v="84.06"/>
    <x v="0"/>
    <x v="11"/>
    <x v="5"/>
    <x v="0"/>
    <x v="8"/>
    <x v="3"/>
    <x v="1"/>
  </r>
  <r>
    <s v="TXN-007240"/>
    <x v="382"/>
    <x v="2605"/>
    <x v="1"/>
    <x v="6"/>
    <n v="48.86"/>
    <x v="1"/>
    <x v="0"/>
    <x v="0"/>
    <n v="48.86"/>
    <n v="48.86"/>
    <x v="1069"/>
    <n v="66.43"/>
    <x v="2"/>
    <x v="9"/>
    <x v="2"/>
    <x v="0"/>
    <x v="8"/>
    <x v="1"/>
    <x v="3"/>
  </r>
  <r>
    <s v="TXN-002198"/>
    <x v="382"/>
    <x v="3253"/>
    <x v="3"/>
    <x v="21"/>
    <n v="136.39"/>
    <x v="3"/>
    <x v="0"/>
    <x v="0"/>
    <n v="272.78"/>
    <n v="272.78"/>
    <x v="1210"/>
    <n v="288.75"/>
    <x v="0"/>
    <x v="3"/>
    <x v="0"/>
    <x v="0"/>
    <x v="1"/>
    <x v="5"/>
    <x v="3"/>
  </r>
  <r>
    <s v="TXN-002920"/>
    <x v="382"/>
    <x v="3413"/>
    <x v="0"/>
    <x v="38"/>
    <n v="361.92"/>
    <x v="3"/>
    <x v="65"/>
    <x v="960"/>
    <n v="723.84"/>
    <n v="636.9792"/>
    <x v="485"/>
    <n v="656.5192"/>
    <x v="2"/>
    <x v="9"/>
    <x v="0"/>
    <x v="0"/>
    <x v="7"/>
    <x v="4"/>
    <x v="1"/>
  </r>
  <r>
    <s v="TXN-013763"/>
    <x v="383"/>
    <x v="1333"/>
    <x v="3"/>
    <x v="8"/>
    <n v="148.75"/>
    <x v="3"/>
    <x v="0"/>
    <x v="0"/>
    <n v="297.5"/>
    <n v="297.5"/>
    <x v="906"/>
    <n v="322.08"/>
    <x v="4"/>
    <x v="8"/>
    <x v="1"/>
    <x v="0"/>
    <x v="1"/>
    <x v="3"/>
    <x v="0"/>
  </r>
  <r>
    <s v="TXN-009217"/>
    <x v="383"/>
    <x v="3414"/>
    <x v="1"/>
    <x v="6"/>
    <n v="17.66"/>
    <x v="1"/>
    <x v="0"/>
    <x v="0"/>
    <n v="17.66"/>
    <n v="17.66"/>
    <x v="165"/>
    <n v="30.23"/>
    <x v="0"/>
    <x v="7"/>
    <x v="1"/>
    <x v="0"/>
    <x v="5"/>
    <x v="5"/>
    <x v="1"/>
  </r>
  <r>
    <s v="TXN-001106"/>
    <x v="383"/>
    <x v="3415"/>
    <x v="0"/>
    <x v="20"/>
    <n v="311.82"/>
    <x v="1"/>
    <x v="0"/>
    <x v="0"/>
    <n v="311.82"/>
    <n v="311.82"/>
    <x v="1490"/>
    <n v="329.6"/>
    <x v="0"/>
    <x v="7"/>
    <x v="1"/>
    <x v="0"/>
    <x v="7"/>
    <x v="0"/>
    <x v="3"/>
  </r>
  <r>
    <s v="TXN-002378"/>
    <x v="383"/>
    <x v="3416"/>
    <x v="2"/>
    <x v="25"/>
    <n v="137.89"/>
    <x v="3"/>
    <x v="0"/>
    <x v="0"/>
    <n v="275.78"/>
    <n v="275.78"/>
    <x v="1442"/>
    <n v="294.62"/>
    <x v="2"/>
    <x v="16"/>
    <x v="1"/>
    <x v="1"/>
    <x v="6"/>
    <x v="3"/>
    <x v="2"/>
  </r>
  <r>
    <s v="TXN-012793"/>
    <x v="383"/>
    <x v="3417"/>
    <x v="2"/>
    <x v="28"/>
    <n v="64.84"/>
    <x v="3"/>
    <x v="66"/>
    <x v="961"/>
    <n v="129.68"/>
    <n v="126.1138"/>
    <x v="1207"/>
    <n v="139.7438"/>
    <x v="0"/>
    <x v="3"/>
    <x v="5"/>
    <x v="0"/>
    <x v="0"/>
    <x v="3"/>
    <x v="1"/>
  </r>
  <r>
    <s v="TXN-012963"/>
    <x v="383"/>
    <x v="612"/>
    <x v="6"/>
    <x v="9"/>
    <n v="36.47"/>
    <x v="1"/>
    <x v="0"/>
    <x v="0"/>
    <n v="36.47"/>
    <n v="36.47"/>
    <x v="277"/>
    <n v="50.4"/>
    <x v="0"/>
    <x v="11"/>
    <x v="1"/>
    <x v="0"/>
    <x v="9"/>
    <x v="0"/>
    <x v="1"/>
  </r>
  <r>
    <s v="TXN-005170"/>
    <x v="383"/>
    <x v="3418"/>
    <x v="4"/>
    <x v="27"/>
    <n v="64.08"/>
    <x v="1"/>
    <x v="0"/>
    <x v="0"/>
    <n v="64.08"/>
    <n v="64.08"/>
    <x v="83"/>
    <n v="80.2"/>
    <x v="2"/>
    <x v="7"/>
    <x v="1"/>
    <x v="0"/>
    <x v="4"/>
    <x v="3"/>
    <x v="1"/>
  </r>
  <r>
    <s v="TXN-006989"/>
    <x v="383"/>
    <x v="1160"/>
    <x v="4"/>
    <x v="5"/>
    <n v="87.6"/>
    <x v="0"/>
    <x v="0"/>
    <x v="0"/>
    <n v="350.4"/>
    <n v="350.4"/>
    <x v="771"/>
    <n v="363.32"/>
    <x v="0"/>
    <x v="7"/>
    <x v="5"/>
    <x v="0"/>
    <x v="6"/>
    <x v="4"/>
    <x v="3"/>
  </r>
  <r>
    <s v="TXN-005587"/>
    <x v="384"/>
    <x v="3419"/>
    <x v="7"/>
    <x v="10"/>
    <n v="114.55"/>
    <x v="1"/>
    <x v="0"/>
    <x v="0"/>
    <n v="114.55"/>
    <n v="114.55"/>
    <x v="1422"/>
    <n v="139.23"/>
    <x v="3"/>
    <x v="14"/>
    <x v="3"/>
    <x v="0"/>
    <x v="2"/>
    <x v="5"/>
    <x v="3"/>
  </r>
  <r>
    <s v="TXN-012374"/>
    <x v="384"/>
    <x v="1542"/>
    <x v="7"/>
    <x v="10"/>
    <n v="90.8"/>
    <x v="3"/>
    <x v="0"/>
    <x v="0"/>
    <n v="181.6"/>
    <n v="181.6"/>
    <x v="143"/>
    <n v="195.85"/>
    <x v="2"/>
    <x v="0"/>
    <x v="2"/>
    <x v="0"/>
    <x v="3"/>
    <x v="3"/>
    <x v="1"/>
  </r>
  <r>
    <s v="TXN-006427"/>
    <x v="384"/>
    <x v="3420"/>
    <x v="0"/>
    <x v="0"/>
    <n v="355.11"/>
    <x v="1"/>
    <x v="0"/>
    <x v="0"/>
    <n v="355.11"/>
    <n v="355.11"/>
    <x v="221"/>
    <n v="375.7"/>
    <x v="0"/>
    <x v="6"/>
    <x v="2"/>
    <x v="0"/>
    <x v="3"/>
    <x v="3"/>
    <x v="3"/>
  </r>
  <r>
    <s v="TXN-001847"/>
    <x v="384"/>
    <x v="3421"/>
    <x v="0"/>
    <x v="20"/>
    <n v="134.05"/>
    <x v="1"/>
    <x v="160"/>
    <x v="962"/>
    <n v="134.05"/>
    <n v="112.73605"/>
    <x v="294"/>
    <n v="124.19605"/>
    <x v="0"/>
    <x v="10"/>
    <x v="1"/>
    <x v="0"/>
    <x v="8"/>
    <x v="0"/>
    <x v="1"/>
  </r>
  <r>
    <s v="TXN-011107"/>
    <x v="384"/>
    <x v="3422"/>
    <x v="5"/>
    <x v="26"/>
    <n v="30.02"/>
    <x v="3"/>
    <x v="0"/>
    <x v="0"/>
    <n v="60.04"/>
    <n v="60.04"/>
    <x v="1875"/>
    <n v="75.41"/>
    <x v="2"/>
    <x v="0"/>
    <x v="5"/>
    <x v="0"/>
    <x v="6"/>
    <x v="2"/>
    <x v="0"/>
  </r>
  <r>
    <s v="TXN-013928"/>
    <x v="384"/>
    <x v="285"/>
    <x v="7"/>
    <x v="36"/>
    <n v="134.94"/>
    <x v="2"/>
    <x v="28"/>
    <x v="963"/>
    <n v="404.82"/>
    <n v="377.832"/>
    <x v="1876"/>
    <n v="397.052"/>
    <x v="2"/>
    <x v="3"/>
    <x v="1"/>
    <x v="0"/>
    <x v="3"/>
    <x v="3"/>
    <x v="1"/>
  </r>
  <r>
    <s v="TXN-011706"/>
    <x v="384"/>
    <x v="1211"/>
    <x v="7"/>
    <x v="36"/>
    <n v="126.18"/>
    <x v="1"/>
    <x v="96"/>
    <x v="964"/>
    <n v="126.18"/>
    <n v="107.50536"/>
    <x v="1544"/>
    <n v="125.73536"/>
    <x v="2"/>
    <x v="16"/>
    <x v="0"/>
    <x v="0"/>
    <x v="8"/>
    <x v="0"/>
    <x v="1"/>
  </r>
  <r>
    <s v="TXN-013310"/>
    <x v="384"/>
    <x v="3423"/>
    <x v="5"/>
    <x v="15"/>
    <n v="42.02"/>
    <x v="3"/>
    <x v="5"/>
    <x v="965"/>
    <n v="84.04"/>
    <n v="79.6279"/>
    <x v="800"/>
    <n v="92.8179"/>
    <x v="0"/>
    <x v="7"/>
    <x v="5"/>
    <x v="0"/>
    <x v="7"/>
    <x v="4"/>
    <x v="1"/>
  </r>
  <r>
    <s v="TXN-000665"/>
    <x v="384"/>
    <x v="2102"/>
    <x v="4"/>
    <x v="18"/>
    <n v="22.04"/>
    <x v="2"/>
    <x v="0"/>
    <x v="0"/>
    <n v="66.12"/>
    <n v="66.12"/>
    <x v="340"/>
    <n v="72.48"/>
    <x v="0"/>
    <x v="6"/>
    <x v="1"/>
    <x v="0"/>
    <x v="8"/>
    <x v="0"/>
    <x v="2"/>
  </r>
  <r>
    <s v="TXN-006282"/>
    <x v="384"/>
    <x v="767"/>
    <x v="2"/>
    <x v="25"/>
    <n v="145.44"/>
    <x v="1"/>
    <x v="0"/>
    <x v="0"/>
    <n v="145.44"/>
    <n v="145.44"/>
    <x v="461"/>
    <n v="157.86"/>
    <x v="0"/>
    <x v="3"/>
    <x v="2"/>
    <x v="0"/>
    <x v="9"/>
    <x v="2"/>
    <x v="1"/>
  </r>
  <r>
    <s v="TXN-005495"/>
    <x v="384"/>
    <x v="1663"/>
    <x v="3"/>
    <x v="3"/>
    <n v="126.97"/>
    <x v="3"/>
    <x v="93"/>
    <x v="966"/>
    <n v="253.94"/>
    <n v="233.49783"/>
    <x v="568"/>
    <n v="245.31783"/>
    <x v="0"/>
    <x v="0"/>
    <x v="0"/>
    <x v="0"/>
    <x v="0"/>
    <x v="1"/>
    <x v="3"/>
  </r>
  <r>
    <s v="TXN-007193"/>
    <x v="384"/>
    <x v="3424"/>
    <x v="4"/>
    <x v="34"/>
    <n v="39.84"/>
    <x v="2"/>
    <x v="0"/>
    <x v="0"/>
    <n v="119.52"/>
    <n v="119.52"/>
    <x v="1312"/>
    <n v="138.23"/>
    <x v="1"/>
    <x v="19"/>
    <x v="3"/>
    <x v="0"/>
    <x v="8"/>
    <x v="0"/>
    <x v="2"/>
  </r>
  <r>
    <s v="TXN-005808"/>
    <x v="384"/>
    <x v="3425"/>
    <x v="3"/>
    <x v="8"/>
    <n v="108.12"/>
    <x v="1"/>
    <x v="0"/>
    <x v="0"/>
    <n v="108.12"/>
    <n v="108.12"/>
    <x v="360"/>
    <n v="119.93"/>
    <x v="0"/>
    <x v="11"/>
    <x v="1"/>
    <x v="0"/>
    <x v="0"/>
    <x v="2"/>
    <x v="2"/>
  </r>
  <r>
    <s v="TXN-011303"/>
    <x v="384"/>
    <x v="3426"/>
    <x v="3"/>
    <x v="8"/>
    <n v="62.24"/>
    <x v="1"/>
    <x v="172"/>
    <x v="967"/>
    <n v="62.24"/>
    <n v="50.04096"/>
    <x v="224"/>
    <n v="57.10096"/>
    <x v="0"/>
    <x v="10"/>
    <x v="4"/>
    <x v="1"/>
    <x v="3"/>
    <x v="0"/>
    <x v="1"/>
  </r>
  <r>
    <s v="TXN-010269"/>
    <x v="384"/>
    <x v="2558"/>
    <x v="6"/>
    <x v="12"/>
    <n v="92.72"/>
    <x v="2"/>
    <x v="0"/>
    <x v="0"/>
    <n v="278.16"/>
    <n v="278.16"/>
    <x v="1134"/>
    <n v="289"/>
    <x v="0"/>
    <x v="7"/>
    <x v="7"/>
    <x v="0"/>
    <x v="0"/>
    <x v="2"/>
    <x v="2"/>
  </r>
  <r>
    <s v="TXN-006139"/>
    <x v="385"/>
    <x v="3427"/>
    <x v="2"/>
    <x v="16"/>
    <n v="35.84"/>
    <x v="3"/>
    <x v="0"/>
    <x v="0"/>
    <n v="71.68"/>
    <n v="71.68"/>
    <x v="439"/>
    <n v="89.11"/>
    <x v="2"/>
    <x v="2"/>
    <x v="0"/>
    <x v="0"/>
    <x v="1"/>
    <x v="5"/>
    <x v="3"/>
  </r>
  <r>
    <s v="TXN-005869"/>
    <x v="385"/>
    <x v="1050"/>
    <x v="3"/>
    <x v="11"/>
    <n v="211.94"/>
    <x v="1"/>
    <x v="0"/>
    <x v="0"/>
    <n v="211.94"/>
    <n v="211.94"/>
    <x v="378"/>
    <n v="226.31"/>
    <x v="0"/>
    <x v="7"/>
    <x v="1"/>
    <x v="0"/>
    <x v="9"/>
    <x v="2"/>
    <x v="2"/>
  </r>
  <r>
    <s v="TXN-000946"/>
    <x v="385"/>
    <x v="3428"/>
    <x v="5"/>
    <x v="26"/>
    <n v="6.84"/>
    <x v="1"/>
    <x v="0"/>
    <x v="0"/>
    <n v="6.84"/>
    <n v="6.84"/>
    <x v="1738"/>
    <n v="27.29"/>
    <x v="4"/>
    <x v="12"/>
    <x v="1"/>
    <x v="0"/>
    <x v="0"/>
    <x v="0"/>
    <x v="1"/>
  </r>
  <r>
    <s v="TXN-009045"/>
    <x v="385"/>
    <x v="2892"/>
    <x v="1"/>
    <x v="37"/>
    <n v="40.58"/>
    <x v="3"/>
    <x v="0"/>
    <x v="0"/>
    <n v="81.16"/>
    <n v="81.16"/>
    <x v="191"/>
    <n v="92.22"/>
    <x v="0"/>
    <x v="6"/>
    <x v="4"/>
    <x v="0"/>
    <x v="7"/>
    <x v="3"/>
    <x v="3"/>
  </r>
  <r>
    <s v="TXN-012218"/>
    <x v="385"/>
    <x v="1574"/>
    <x v="3"/>
    <x v="8"/>
    <n v="61.99"/>
    <x v="1"/>
    <x v="0"/>
    <x v="0"/>
    <n v="61.99"/>
    <n v="61.99"/>
    <x v="1525"/>
    <n v="93.08"/>
    <x v="3"/>
    <x v="22"/>
    <x v="1"/>
    <x v="0"/>
    <x v="8"/>
    <x v="3"/>
    <x v="3"/>
  </r>
  <r>
    <s v="TXN-006761"/>
    <x v="385"/>
    <x v="1722"/>
    <x v="4"/>
    <x v="5"/>
    <n v="58.82"/>
    <x v="0"/>
    <x v="0"/>
    <x v="0"/>
    <n v="235.28"/>
    <n v="235.28"/>
    <x v="1877"/>
    <n v="257.51"/>
    <x v="4"/>
    <x v="5"/>
    <x v="7"/>
    <x v="0"/>
    <x v="3"/>
    <x v="0"/>
    <x v="3"/>
  </r>
  <r>
    <s v="TXN-008933"/>
    <x v="385"/>
    <x v="2409"/>
    <x v="4"/>
    <x v="34"/>
    <n v="18.53"/>
    <x v="3"/>
    <x v="0"/>
    <x v="0"/>
    <n v="37.06"/>
    <n v="37.06"/>
    <x v="176"/>
    <n v="50.45"/>
    <x v="2"/>
    <x v="0"/>
    <x v="1"/>
    <x v="0"/>
    <x v="9"/>
    <x v="0"/>
    <x v="3"/>
  </r>
  <r>
    <s v="TXN-006740"/>
    <x v="385"/>
    <x v="3429"/>
    <x v="6"/>
    <x v="9"/>
    <n v="70.31"/>
    <x v="1"/>
    <x v="17"/>
    <x v="968"/>
    <n v="70.31"/>
    <n v="56.31831"/>
    <x v="1295"/>
    <n v="67.51831"/>
    <x v="0"/>
    <x v="0"/>
    <x v="0"/>
    <x v="0"/>
    <x v="5"/>
    <x v="2"/>
    <x v="2"/>
  </r>
  <r>
    <s v="TXN-000031"/>
    <x v="385"/>
    <x v="3430"/>
    <x v="7"/>
    <x v="36"/>
    <n v="42.86"/>
    <x v="1"/>
    <x v="0"/>
    <x v="0"/>
    <n v="42.86"/>
    <n v="42.86"/>
    <x v="1208"/>
    <n v="57.21"/>
    <x v="0"/>
    <x v="11"/>
    <x v="1"/>
    <x v="0"/>
    <x v="8"/>
    <x v="4"/>
    <x v="1"/>
  </r>
  <r>
    <s v="TXN-009666"/>
    <x v="385"/>
    <x v="3431"/>
    <x v="2"/>
    <x v="28"/>
    <n v="119.33"/>
    <x v="4"/>
    <x v="0"/>
    <x v="0"/>
    <n v="596.65"/>
    <n v="596.65"/>
    <x v="1878"/>
    <n v="625.87"/>
    <x v="3"/>
    <x v="9"/>
    <x v="5"/>
    <x v="0"/>
    <x v="8"/>
    <x v="3"/>
    <x v="1"/>
  </r>
  <r>
    <s v="TXN-005501"/>
    <x v="386"/>
    <x v="3432"/>
    <x v="6"/>
    <x v="12"/>
    <n v="118.75"/>
    <x v="1"/>
    <x v="0"/>
    <x v="0"/>
    <n v="118.75"/>
    <n v="118.75"/>
    <x v="369"/>
    <n v="129.4"/>
    <x v="0"/>
    <x v="11"/>
    <x v="5"/>
    <x v="1"/>
    <x v="3"/>
    <x v="3"/>
    <x v="3"/>
  </r>
  <r>
    <s v="TXN-014366"/>
    <x v="386"/>
    <x v="3433"/>
    <x v="4"/>
    <x v="18"/>
    <n v="92.78"/>
    <x v="3"/>
    <x v="0"/>
    <x v="0"/>
    <n v="185.56"/>
    <n v="185.56"/>
    <x v="1236"/>
    <n v="197.48"/>
    <x v="0"/>
    <x v="6"/>
    <x v="0"/>
    <x v="1"/>
    <x v="2"/>
    <x v="3"/>
    <x v="3"/>
  </r>
  <r>
    <s v="TXN-005565"/>
    <x v="386"/>
    <x v="102"/>
    <x v="3"/>
    <x v="8"/>
    <n v="64.48"/>
    <x v="2"/>
    <x v="0"/>
    <x v="0"/>
    <n v="193.44"/>
    <n v="193.44"/>
    <x v="1696"/>
    <n v="209.57"/>
    <x v="2"/>
    <x v="3"/>
    <x v="1"/>
    <x v="1"/>
    <x v="6"/>
    <x v="2"/>
    <x v="1"/>
  </r>
  <r>
    <s v="TXN-004288"/>
    <x v="386"/>
    <x v="3433"/>
    <x v="4"/>
    <x v="27"/>
    <n v="26.01"/>
    <x v="3"/>
    <x v="106"/>
    <x v="969"/>
    <n v="52.02"/>
    <n v="45.59553"/>
    <x v="1879"/>
    <n v="65.07553"/>
    <x v="4"/>
    <x v="2"/>
    <x v="3"/>
    <x v="0"/>
    <x v="10"/>
    <x v="2"/>
    <x v="3"/>
  </r>
  <r>
    <s v="TXN-013143"/>
    <x v="386"/>
    <x v="1744"/>
    <x v="2"/>
    <x v="28"/>
    <n v="53.89"/>
    <x v="3"/>
    <x v="0"/>
    <x v="0"/>
    <n v="107.78"/>
    <n v="107.78"/>
    <x v="539"/>
    <n v="122.47"/>
    <x v="2"/>
    <x v="16"/>
    <x v="5"/>
    <x v="0"/>
    <x v="6"/>
    <x v="2"/>
    <x v="3"/>
  </r>
  <r>
    <s v="TXN-010060"/>
    <x v="386"/>
    <x v="3109"/>
    <x v="3"/>
    <x v="11"/>
    <n v="61.29"/>
    <x v="1"/>
    <x v="0"/>
    <x v="0"/>
    <n v="61.29"/>
    <n v="61.29"/>
    <x v="539"/>
    <n v="75.98"/>
    <x v="0"/>
    <x v="11"/>
    <x v="0"/>
    <x v="0"/>
    <x v="9"/>
    <x v="3"/>
    <x v="3"/>
  </r>
  <r>
    <s v="TXN-006082"/>
    <x v="387"/>
    <x v="3188"/>
    <x v="6"/>
    <x v="19"/>
    <n v="33.17"/>
    <x v="2"/>
    <x v="0"/>
    <x v="0"/>
    <n v="99.51"/>
    <n v="99.51"/>
    <x v="1637"/>
    <n v="123.89"/>
    <x v="4"/>
    <x v="20"/>
    <x v="0"/>
    <x v="0"/>
    <x v="8"/>
    <x v="0"/>
    <x v="0"/>
  </r>
  <r>
    <s v="TXN-013013"/>
    <x v="387"/>
    <x v="3434"/>
    <x v="4"/>
    <x v="5"/>
    <n v="33.99"/>
    <x v="1"/>
    <x v="0"/>
    <x v="0"/>
    <n v="33.99"/>
    <n v="33.99"/>
    <x v="1880"/>
    <n v="42.6"/>
    <x v="0"/>
    <x v="10"/>
    <x v="1"/>
    <x v="0"/>
    <x v="6"/>
    <x v="0"/>
    <x v="3"/>
  </r>
  <r>
    <s v="TXN-002374"/>
    <x v="387"/>
    <x v="3435"/>
    <x v="3"/>
    <x v="3"/>
    <n v="71.85"/>
    <x v="2"/>
    <x v="0"/>
    <x v="0"/>
    <n v="215.55"/>
    <n v="215.55"/>
    <x v="1881"/>
    <n v="238.55"/>
    <x v="4"/>
    <x v="21"/>
    <x v="1"/>
    <x v="0"/>
    <x v="5"/>
    <x v="3"/>
    <x v="3"/>
  </r>
  <r>
    <s v="TXN-011149"/>
    <x v="387"/>
    <x v="3436"/>
    <x v="1"/>
    <x v="1"/>
    <n v="27.42"/>
    <x v="1"/>
    <x v="191"/>
    <x v="970"/>
    <n v="27.42"/>
    <n v="21.7989"/>
    <x v="1882"/>
    <n v="48.1289"/>
    <x v="3"/>
    <x v="17"/>
    <x v="5"/>
    <x v="0"/>
    <x v="0"/>
    <x v="3"/>
    <x v="1"/>
  </r>
  <r>
    <s v="TXN-012669"/>
    <x v="387"/>
    <x v="2045"/>
    <x v="7"/>
    <x v="22"/>
    <n v="38.53"/>
    <x v="3"/>
    <x v="146"/>
    <x v="971"/>
    <n v="77.06"/>
    <n v="67.4275"/>
    <x v="1883"/>
    <n v="79.0875"/>
    <x v="0"/>
    <x v="3"/>
    <x v="2"/>
    <x v="0"/>
    <x v="3"/>
    <x v="3"/>
    <x v="0"/>
  </r>
  <r>
    <s v="TXN-005128"/>
    <x v="387"/>
    <x v="3437"/>
    <x v="4"/>
    <x v="5"/>
    <n v="28.41"/>
    <x v="2"/>
    <x v="122"/>
    <x v="972"/>
    <n v="85.23"/>
    <n v="81.16737"/>
    <x v="606"/>
    <n v="94.00737"/>
    <x v="2"/>
    <x v="2"/>
    <x v="1"/>
    <x v="0"/>
    <x v="3"/>
    <x v="0"/>
    <x v="3"/>
  </r>
  <r>
    <s v="TXN-012932"/>
    <x v="388"/>
    <x v="3438"/>
    <x v="2"/>
    <x v="25"/>
    <n v="82.39"/>
    <x v="1"/>
    <x v="0"/>
    <x v="0"/>
    <n v="82.39"/>
    <n v="82.39"/>
    <x v="1474"/>
    <n v="93.5"/>
    <x v="0"/>
    <x v="11"/>
    <x v="0"/>
    <x v="0"/>
    <x v="0"/>
    <x v="4"/>
    <x v="3"/>
  </r>
  <r>
    <s v="TXN-014161"/>
    <x v="388"/>
    <x v="3439"/>
    <x v="2"/>
    <x v="28"/>
    <n v="72.07"/>
    <x v="1"/>
    <x v="0"/>
    <x v="0"/>
    <n v="72.07"/>
    <n v="72.07"/>
    <x v="1234"/>
    <n v="83.26"/>
    <x v="0"/>
    <x v="10"/>
    <x v="1"/>
    <x v="0"/>
    <x v="9"/>
    <x v="2"/>
    <x v="1"/>
  </r>
  <r>
    <s v="TXN-006375"/>
    <x v="388"/>
    <x v="1901"/>
    <x v="2"/>
    <x v="16"/>
    <n v="93.88"/>
    <x v="1"/>
    <x v="0"/>
    <x v="0"/>
    <n v="93.88"/>
    <n v="93.88"/>
    <x v="1884"/>
    <n v="110.53"/>
    <x v="2"/>
    <x v="9"/>
    <x v="1"/>
    <x v="1"/>
    <x v="0"/>
    <x v="2"/>
    <x v="3"/>
  </r>
  <r>
    <s v="TXN-012541"/>
    <x v="388"/>
    <x v="3440"/>
    <x v="1"/>
    <x v="6"/>
    <n v="17.01"/>
    <x v="3"/>
    <x v="91"/>
    <x v="973"/>
    <n v="34.02"/>
    <n v="29.97162"/>
    <x v="1885"/>
    <n v="57.66162"/>
    <x v="3"/>
    <x v="4"/>
    <x v="5"/>
    <x v="0"/>
    <x v="10"/>
    <x v="0"/>
    <x v="4"/>
  </r>
  <r>
    <s v="TXN-001724"/>
    <x v="388"/>
    <x v="3441"/>
    <x v="1"/>
    <x v="32"/>
    <n v="14.74"/>
    <x v="1"/>
    <x v="0"/>
    <x v="0"/>
    <n v="14.74"/>
    <n v="14.74"/>
    <x v="1886"/>
    <n v="21.03"/>
    <x v="0"/>
    <x v="6"/>
    <x v="1"/>
    <x v="1"/>
    <x v="3"/>
    <x v="0"/>
    <x v="2"/>
  </r>
  <r>
    <s v="TXN-012977"/>
    <x v="388"/>
    <x v="3442"/>
    <x v="4"/>
    <x v="27"/>
    <n v="66.05"/>
    <x v="1"/>
    <x v="0"/>
    <x v="0"/>
    <n v="66.05"/>
    <n v="66.05"/>
    <x v="1242"/>
    <n v="75.04"/>
    <x v="0"/>
    <x v="0"/>
    <x v="1"/>
    <x v="0"/>
    <x v="1"/>
    <x v="0"/>
    <x v="3"/>
  </r>
  <r>
    <s v="TXN-004405"/>
    <x v="388"/>
    <x v="3443"/>
    <x v="0"/>
    <x v="0"/>
    <n v="254.25"/>
    <x v="1"/>
    <x v="0"/>
    <x v="0"/>
    <n v="254.25"/>
    <n v="254.25"/>
    <x v="622"/>
    <n v="271.78"/>
    <x v="0"/>
    <x v="7"/>
    <x v="1"/>
    <x v="0"/>
    <x v="6"/>
    <x v="3"/>
    <x v="1"/>
  </r>
  <r>
    <s v="TXN-007685"/>
    <x v="388"/>
    <x v="2966"/>
    <x v="6"/>
    <x v="19"/>
    <n v="29.38"/>
    <x v="1"/>
    <x v="0"/>
    <x v="0"/>
    <n v="29.38"/>
    <n v="29.38"/>
    <x v="823"/>
    <n v="40.41"/>
    <x v="0"/>
    <x v="7"/>
    <x v="1"/>
    <x v="0"/>
    <x v="8"/>
    <x v="2"/>
    <x v="1"/>
  </r>
  <r>
    <s v="TXN-008515"/>
    <x v="389"/>
    <x v="3444"/>
    <x v="6"/>
    <x v="13"/>
    <n v="108.91"/>
    <x v="1"/>
    <x v="139"/>
    <x v="974"/>
    <n v="108.91"/>
    <n v="92.24677"/>
    <x v="1176"/>
    <n v="101.78677"/>
    <x v="0"/>
    <x v="7"/>
    <x v="0"/>
    <x v="0"/>
    <x v="5"/>
    <x v="3"/>
    <x v="1"/>
  </r>
  <r>
    <s v="TXN-009348"/>
    <x v="389"/>
    <x v="248"/>
    <x v="3"/>
    <x v="3"/>
    <n v="246.8"/>
    <x v="3"/>
    <x v="0"/>
    <x v="0"/>
    <n v="493.6"/>
    <n v="493.6"/>
    <x v="1619"/>
    <n v="517.81"/>
    <x v="1"/>
    <x v="15"/>
    <x v="0"/>
    <x v="0"/>
    <x v="4"/>
    <x v="0"/>
    <x v="1"/>
  </r>
  <r>
    <s v="TXN-002974"/>
    <x v="389"/>
    <x v="2449"/>
    <x v="4"/>
    <x v="5"/>
    <n v="47.17"/>
    <x v="2"/>
    <x v="0"/>
    <x v="0"/>
    <n v="141.51"/>
    <n v="141.51"/>
    <x v="614"/>
    <n v="158.21"/>
    <x v="2"/>
    <x v="7"/>
    <x v="0"/>
    <x v="0"/>
    <x v="11"/>
    <x v="2"/>
    <x v="3"/>
  </r>
  <r>
    <s v="TXN-000307"/>
    <x v="389"/>
    <x v="660"/>
    <x v="1"/>
    <x v="1"/>
    <n v="25.36"/>
    <x v="1"/>
    <x v="0"/>
    <x v="0"/>
    <n v="25.36"/>
    <n v="25.36"/>
    <x v="1007"/>
    <n v="44.05"/>
    <x v="4"/>
    <x v="22"/>
    <x v="0"/>
    <x v="1"/>
    <x v="1"/>
    <x v="3"/>
    <x v="1"/>
  </r>
  <r>
    <s v="TXN-009061"/>
    <x v="389"/>
    <x v="2546"/>
    <x v="0"/>
    <x v="33"/>
    <n v="393.61"/>
    <x v="1"/>
    <x v="87"/>
    <x v="975"/>
    <n v="393.61"/>
    <n v="344.80236"/>
    <x v="1887"/>
    <n v="366.76236"/>
    <x v="2"/>
    <x v="9"/>
    <x v="1"/>
    <x v="0"/>
    <x v="8"/>
    <x v="4"/>
    <x v="3"/>
  </r>
  <r>
    <s v="TXN-010619"/>
    <x v="389"/>
    <x v="3445"/>
    <x v="0"/>
    <x v="33"/>
    <n v="121.3"/>
    <x v="2"/>
    <x v="0"/>
    <x v="0"/>
    <n v="363.9"/>
    <n v="363.9"/>
    <x v="1744"/>
    <n v="384.11"/>
    <x v="2"/>
    <x v="7"/>
    <x v="3"/>
    <x v="0"/>
    <x v="0"/>
    <x v="3"/>
    <x v="3"/>
  </r>
  <r>
    <s v="TXN-002202"/>
    <x v="389"/>
    <x v="2734"/>
    <x v="4"/>
    <x v="18"/>
    <n v="20.78"/>
    <x v="3"/>
    <x v="0"/>
    <x v="0"/>
    <n v="41.56"/>
    <n v="41.56"/>
    <x v="1888"/>
    <n v="71.14"/>
    <x v="3"/>
    <x v="22"/>
    <x v="1"/>
    <x v="0"/>
    <x v="2"/>
    <x v="1"/>
    <x v="3"/>
  </r>
  <r>
    <s v="TXN-006305"/>
    <x v="389"/>
    <x v="3446"/>
    <x v="4"/>
    <x v="34"/>
    <n v="54.08"/>
    <x v="1"/>
    <x v="0"/>
    <x v="0"/>
    <n v="54.08"/>
    <n v="54.08"/>
    <x v="887"/>
    <n v="64.74"/>
    <x v="0"/>
    <x v="10"/>
    <x v="2"/>
    <x v="1"/>
    <x v="10"/>
    <x v="5"/>
    <x v="0"/>
  </r>
  <r>
    <s v="TXN-003320"/>
    <x v="389"/>
    <x v="1159"/>
    <x v="7"/>
    <x v="36"/>
    <n v="87.1"/>
    <x v="1"/>
    <x v="0"/>
    <x v="0"/>
    <n v="87.1"/>
    <n v="87.1"/>
    <x v="1071"/>
    <n v="97.3"/>
    <x v="0"/>
    <x v="7"/>
    <x v="0"/>
    <x v="0"/>
    <x v="1"/>
    <x v="0"/>
    <x v="2"/>
  </r>
  <r>
    <s v="TXN-003525"/>
    <x v="389"/>
    <x v="3447"/>
    <x v="4"/>
    <x v="18"/>
    <n v="90.36"/>
    <x v="1"/>
    <x v="139"/>
    <x v="976"/>
    <n v="90.36"/>
    <n v="76.53492"/>
    <x v="853"/>
    <n v="97.37492"/>
    <x v="2"/>
    <x v="16"/>
    <x v="0"/>
    <x v="0"/>
    <x v="4"/>
    <x v="1"/>
    <x v="3"/>
  </r>
  <r>
    <s v="TXN-014549"/>
    <x v="390"/>
    <x v="3064"/>
    <x v="4"/>
    <x v="18"/>
    <n v="21.83"/>
    <x v="3"/>
    <x v="0"/>
    <x v="0"/>
    <n v="43.66"/>
    <n v="43.66"/>
    <x v="1889"/>
    <n v="70.06"/>
    <x v="4"/>
    <x v="16"/>
    <x v="0"/>
    <x v="0"/>
    <x v="10"/>
    <x v="3"/>
    <x v="3"/>
  </r>
  <r>
    <s v="TXN-008113"/>
    <x v="390"/>
    <x v="3448"/>
    <x v="2"/>
    <x v="28"/>
    <n v="61.14"/>
    <x v="3"/>
    <x v="0"/>
    <x v="0"/>
    <n v="122.28"/>
    <n v="122.28"/>
    <x v="1890"/>
    <n v="151.34"/>
    <x v="3"/>
    <x v="13"/>
    <x v="4"/>
    <x v="0"/>
    <x v="0"/>
    <x v="3"/>
    <x v="2"/>
  </r>
  <r>
    <s v="TXN-009802"/>
    <x v="390"/>
    <x v="3449"/>
    <x v="6"/>
    <x v="9"/>
    <n v="93.64"/>
    <x v="1"/>
    <x v="0"/>
    <x v="0"/>
    <n v="93.64"/>
    <n v="93.64"/>
    <x v="765"/>
    <n v="119.53"/>
    <x v="3"/>
    <x v="17"/>
    <x v="3"/>
    <x v="0"/>
    <x v="8"/>
    <x v="3"/>
    <x v="4"/>
  </r>
  <r>
    <s v="TXN-012312"/>
    <x v="390"/>
    <x v="3450"/>
    <x v="0"/>
    <x v="38"/>
    <n v="345.91"/>
    <x v="1"/>
    <x v="0"/>
    <x v="0"/>
    <n v="345.91"/>
    <n v="345.91"/>
    <x v="1012"/>
    <n v="362.63"/>
    <x v="0"/>
    <x v="10"/>
    <x v="1"/>
    <x v="0"/>
    <x v="0"/>
    <x v="5"/>
    <x v="1"/>
  </r>
  <r>
    <s v="TXN-004716"/>
    <x v="390"/>
    <x v="3451"/>
    <x v="6"/>
    <x v="17"/>
    <n v="94.07"/>
    <x v="3"/>
    <x v="18"/>
    <x v="977"/>
    <n v="188.14"/>
    <n v="167.35053"/>
    <x v="1891"/>
    <n v="195.92053"/>
    <x v="3"/>
    <x v="19"/>
    <x v="0"/>
    <x v="0"/>
    <x v="7"/>
    <x v="0"/>
    <x v="3"/>
  </r>
  <r>
    <s v="TXN-010230"/>
    <x v="390"/>
    <x v="1279"/>
    <x v="3"/>
    <x v="3"/>
    <n v="24.55"/>
    <x v="1"/>
    <x v="0"/>
    <x v="0"/>
    <n v="24.55"/>
    <n v="24.55"/>
    <x v="1106"/>
    <n v="37.75"/>
    <x v="0"/>
    <x v="10"/>
    <x v="0"/>
    <x v="0"/>
    <x v="3"/>
    <x v="5"/>
    <x v="1"/>
  </r>
  <r>
    <s v="TXN-007192"/>
    <x v="390"/>
    <x v="1374"/>
    <x v="6"/>
    <x v="9"/>
    <n v="100.51"/>
    <x v="3"/>
    <x v="0"/>
    <x v="0"/>
    <n v="201.02"/>
    <n v="201.02"/>
    <x v="789"/>
    <n v="213.64"/>
    <x v="0"/>
    <x v="11"/>
    <x v="0"/>
    <x v="0"/>
    <x v="8"/>
    <x v="3"/>
    <x v="1"/>
  </r>
  <r>
    <s v="TXN-000741"/>
    <x v="391"/>
    <x v="3452"/>
    <x v="0"/>
    <x v="38"/>
    <n v="197.63"/>
    <x v="1"/>
    <x v="92"/>
    <x v="978"/>
    <n v="197.63"/>
    <n v="155.13955"/>
    <x v="1892"/>
    <n v="177.25955"/>
    <x v="1"/>
    <x v="16"/>
    <x v="5"/>
    <x v="0"/>
    <x v="10"/>
    <x v="0"/>
    <x v="1"/>
  </r>
  <r>
    <s v="TXN-006486"/>
    <x v="391"/>
    <x v="2577"/>
    <x v="1"/>
    <x v="24"/>
    <n v="41.39"/>
    <x v="1"/>
    <x v="0"/>
    <x v="0"/>
    <n v="41.39"/>
    <n v="41.39"/>
    <x v="1641"/>
    <n v="54.3"/>
    <x v="2"/>
    <x v="9"/>
    <x v="5"/>
    <x v="0"/>
    <x v="3"/>
    <x v="3"/>
    <x v="1"/>
  </r>
  <r>
    <s v="TXN-010192"/>
    <x v="391"/>
    <x v="3453"/>
    <x v="2"/>
    <x v="28"/>
    <n v="15.12"/>
    <x v="1"/>
    <x v="50"/>
    <x v="979"/>
    <n v="15.12"/>
    <n v="11.35512"/>
    <x v="955"/>
    <n v="26.87512"/>
    <x v="2"/>
    <x v="0"/>
    <x v="1"/>
    <x v="0"/>
    <x v="10"/>
    <x v="3"/>
    <x v="3"/>
  </r>
  <r>
    <s v="TXN-002965"/>
    <x v="391"/>
    <x v="3454"/>
    <x v="6"/>
    <x v="17"/>
    <n v="86.93"/>
    <x v="1"/>
    <x v="0"/>
    <x v="0"/>
    <n v="86.93"/>
    <n v="86.93"/>
    <x v="1108"/>
    <n v="103.59"/>
    <x v="2"/>
    <x v="12"/>
    <x v="1"/>
    <x v="0"/>
    <x v="8"/>
    <x v="2"/>
    <x v="1"/>
  </r>
  <r>
    <s v="TXN-013945"/>
    <x v="392"/>
    <x v="3455"/>
    <x v="3"/>
    <x v="3"/>
    <n v="204.02"/>
    <x v="1"/>
    <x v="47"/>
    <x v="980"/>
    <n v="204.02"/>
    <n v="157.70746"/>
    <x v="326"/>
    <n v="170.39746"/>
    <x v="0"/>
    <x v="10"/>
    <x v="1"/>
    <x v="0"/>
    <x v="0"/>
    <x v="3"/>
    <x v="2"/>
  </r>
  <r>
    <s v="TXN-012558"/>
    <x v="392"/>
    <x v="3456"/>
    <x v="2"/>
    <x v="28"/>
    <n v="146.98"/>
    <x v="1"/>
    <x v="1"/>
    <x v="981"/>
    <n v="146.98"/>
    <n v="124.933"/>
    <x v="910"/>
    <n v="141.143"/>
    <x v="0"/>
    <x v="7"/>
    <x v="5"/>
    <x v="0"/>
    <x v="5"/>
    <x v="0"/>
    <x v="3"/>
  </r>
  <r>
    <s v="TXN-010439"/>
    <x v="392"/>
    <x v="3457"/>
    <x v="5"/>
    <x v="7"/>
    <n v="29.61"/>
    <x v="1"/>
    <x v="14"/>
    <x v="982"/>
    <n v="29.61"/>
    <n v="26.97471"/>
    <x v="430"/>
    <n v="40.58471"/>
    <x v="0"/>
    <x v="11"/>
    <x v="1"/>
    <x v="1"/>
    <x v="9"/>
    <x v="3"/>
    <x v="1"/>
  </r>
  <r>
    <s v="TXN-005751"/>
    <x v="392"/>
    <x v="3458"/>
    <x v="3"/>
    <x v="21"/>
    <n v="132.79"/>
    <x v="2"/>
    <x v="0"/>
    <x v="0"/>
    <n v="398.37"/>
    <n v="398.37"/>
    <x v="1143"/>
    <n v="410.47"/>
    <x v="0"/>
    <x v="10"/>
    <x v="0"/>
    <x v="1"/>
    <x v="2"/>
    <x v="4"/>
    <x v="1"/>
  </r>
  <r>
    <s v="TXN-014458"/>
    <x v="392"/>
    <x v="667"/>
    <x v="5"/>
    <x v="15"/>
    <n v="16.65"/>
    <x v="3"/>
    <x v="0"/>
    <x v="0"/>
    <n v="33.3"/>
    <n v="33.3"/>
    <x v="1893"/>
    <n v="39.65"/>
    <x v="0"/>
    <x v="3"/>
    <x v="5"/>
    <x v="0"/>
    <x v="2"/>
    <x v="0"/>
    <x v="3"/>
  </r>
  <r>
    <s v="TXN-004250"/>
    <x v="392"/>
    <x v="3459"/>
    <x v="4"/>
    <x v="30"/>
    <n v="53.9"/>
    <x v="2"/>
    <x v="0"/>
    <x v="0"/>
    <n v="161.7"/>
    <n v="161.7"/>
    <x v="1894"/>
    <n v="173.81"/>
    <x v="0"/>
    <x v="0"/>
    <x v="4"/>
    <x v="0"/>
    <x v="8"/>
    <x v="0"/>
    <x v="4"/>
  </r>
  <r>
    <s v="TXN-012707"/>
    <x v="392"/>
    <x v="2139"/>
    <x v="1"/>
    <x v="32"/>
    <n v="33.63"/>
    <x v="1"/>
    <x v="0"/>
    <x v="0"/>
    <n v="33.63"/>
    <n v="33.63"/>
    <x v="1816"/>
    <n v="53.02"/>
    <x v="2"/>
    <x v="15"/>
    <x v="0"/>
    <x v="0"/>
    <x v="7"/>
    <x v="0"/>
    <x v="4"/>
  </r>
  <r>
    <s v="TXN-008005"/>
    <x v="392"/>
    <x v="3460"/>
    <x v="1"/>
    <x v="6"/>
    <n v="26.81"/>
    <x v="3"/>
    <x v="18"/>
    <x v="983"/>
    <n v="53.62"/>
    <n v="47.69499"/>
    <x v="965"/>
    <n v="60.37499"/>
    <x v="0"/>
    <x v="6"/>
    <x v="5"/>
    <x v="0"/>
    <x v="4"/>
    <x v="0"/>
    <x v="3"/>
  </r>
  <r>
    <s v="TXN-013786"/>
    <x v="392"/>
    <x v="2809"/>
    <x v="3"/>
    <x v="3"/>
    <n v="99.5"/>
    <x v="1"/>
    <x v="0"/>
    <x v="0"/>
    <n v="99.5"/>
    <n v="99.5"/>
    <x v="1190"/>
    <n v="117.02"/>
    <x v="2"/>
    <x v="7"/>
    <x v="0"/>
    <x v="0"/>
    <x v="3"/>
    <x v="0"/>
    <x v="1"/>
  </r>
  <r>
    <s v="TXN-011973"/>
    <x v="392"/>
    <x v="3461"/>
    <x v="0"/>
    <x v="33"/>
    <n v="149.48"/>
    <x v="1"/>
    <x v="0"/>
    <x v="0"/>
    <n v="149.48"/>
    <n v="149.48"/>
    <x v="1701"/>
    <n v="164.78"/>
    <x v="2"/>
    <x v="16"/>
    <x v="0"/>
    <x v="0"/>
    <x v="7"/>
    <x v="2"/>
    <x v="1"/>
  </r>
  <r>
    <s v="TXN-009303"/>
    <x v="392"/>
    <x v="2378"/>
    <x v="6"/>
    <x v="9"/>
    <n v="26.61"/>
    <x v="3"/>
    <x v="119"/>
    <x v="984"/>
    <n v="53.22"/>
    <n v="51.86289"/>
    <x v="911"/>
    <n v="62.01289"/>
    <x v="0"/>
    <x v="10"/>
    <x v="0"/>
    <x v="0"/>
    <x v="6"/>
    <x v="0"/>
    <x v="3"/>
  </r>
  <r>
    <s v="TXN-011686"/>
    <x v="392"/>
    <x v="2175"/>
    <x v="3"/>
    <x v="6"/>
    <n v="143.59"/>
    <x v="1"/>
    <x v="0"/>
    <x v="0"/>
    <n v="143.59"/>
    <n v="143.59"/>
    <x v="568"/>
    <n v="155.41"/>
    <x v="0"/>
    <x v="0"/>
    <x v="5"/>
    <x v="0"/>
    <x v="6"/>
    <x v="5"/>
    <x v="1"/>
  </r>
  <r>
    <s v="TXN-005922"/>
    <x v="393"/>
    <x v="3462"/>
    <x v="4"/>
    <x v="30"/>
    <n v="90.05"/>
    <x v="2"/>
    <x v="0"/>
    <x v="0"/>
    <n v="270.15"/>
    <n v="270.15"/>
    <x v="1487"/>
    <n v="293.34"/>
    <x v="4"/>
    <x v="12"/>
    <x v="0"/>
    <x v="0"/>
    <x v="5"/>
    <x v="3"/>
    <x v="3"/>
  </r>
  <r>
    <s v="TXN-010546"/>
    <x v="393"/>
    <x v="2527"/>
    <x v="2"/>
    <x v="25"/>
    <n v="123.14"/>
    <x v="2"/>
    <x v="0"/>
    <x v="0"/>
    <n v="369.42"/>
    <n v="369.42"/>
    <x v="1861"/>
    <n v="385.29"/>
    <x v="0"/>
    <x v="0"/>
    <x v="2"/>
    <x v="0"/>
    <x v="1"/>
    <x v="4"/>
    <x v="0"/>
  </r>
  <r>
    <s v="TXN-002410"/>
    <x v="393"/>
    <x v="2540"/>
    <x v="3"/>
    <x v="3"/>
    <n v="152.38"/>
    <x v="1"/>
    <x v="0"/>
    <x v="0"/>
    <n v="152.38"/>
    <n v="152.38"/>
    <x v="1895"/>
    <n v="182.72"/>
    <x v="3"/>
    <x v="18"/>
    <x v="5"/>
    <x v="0"/>
    <x v="3"/>
    <x v="4"/>
    <x v="3"/>
  </r>
  <r>
    <s v="TXN-003848"/>
    <x v="393"/>
    <x v="3463"/>
    <x v="2"/>
    <x v="25"/>
    <n v="72.44"/>
    <x v="2"/>
    <x v="0"/>
    <x v="0"/>
    <n v="217.32"/>
    <n v="217.32"/>
    <x v="314"/>
    <n v="226.62"/>
    <x v="0"/>
    <x v="11"/>
    <x v="3"/>
    <x v="0"/>
    <x v="9"/>
    <x v="3"/>
    <x v="4"/>
  </r>
  <r>
    <s v="TXN-012641"/>
    <x v="393"/>
    <x v="3464"/>
    <x v="1"/>
    <x v="1"/>
    <n v="50.38"/>
    <x v="1"/>
    <x v="0"/>
    <x v="0"/>
    <n v="50.38"/>
    <n v="50.38"/>
    <x v="1272"/>
    <n v="63.02"/>
    <x v="0"/>
    <x v="0"/>
    <x v="0"/>
    <x v="0"/>
    <x v="3"/>
    <x v="3"/>
    <x v="3"/>
  </r>
  <r>
    <s v="TXN-004870"/>
    <x v="393"/>
    <x v="3465"/>
    <x v="5"/>
    <x v="15"/>
    <n v="41.45"/>
    <x v="3"/>
    <x v="0"/>
    <x v="0"/>
    <n v="82.9"/>
    <n v="82.9"/>
    <x v="839"/>
    <n v="102.74"/>
    <x v="2"/>
    <x v="2"/>
    <x v="0"/>
    <x v="0"/>
    <x v="4"/>
    <x v="3"/>
    <x v="3"/>
  </r>
  <r>
    <s v="TXN-004837"/>
    <x v="393"/>
    <x v="3466"/>
    <x v="4"/>
    <x v="5"/>
    <n v="66.81"/>
    <x v="4"/>
    <x v="0"/>
    <x v="0"/>
    <n v="334.05"/>
    <n v="334.05"/>
    <x v="1331"/>
    <n v="349.71"/>
    <x v="2"/>
    <x v="16"/>
    <x v="0"/>
    <x v="1"/>
    <x v="9"/>
    <x v="2"/>
    <x v="3"/>
  </r>
  <r>
    <s v="TXN-003326"/>
    <x v="393"/>
    <x v="3467"/>
    <x v="2"/>
    <x v="28"/>
    <n v="102.9"/>
    <x v="1"/>
    <x v="0"/>
    <x v="0"/>
    <n v="102.9"/>
    <n v="102.9"/>
    <x v="990"/>
    <n v="114.39"/>
    <x v="0"/>
    <x v="3"/>
    <x v="1"/>
    <x v="0"/>
    <x v="4"/>
    <x v="0"/>
    <x v="1"/>
  </r>
  <r>
    <s v="TXN-001919"/>
    <x v="394"/>
    <x v="3468"/>
    <x v="4"/>
    <x v="30"/>
    <n v="84.65"/>
    <x v="1"/>
    <x v="0"/>
    <x v="0"/>
    <n v="84.65"/>
    <n v="84.65"/>
    <x v="1"/>
    <n v="101.92"/>
    <x v="2"/>
    <x v="7"/>
    <x v="0"/>
    <x v="0"/>
    <x v="8"/>
    <x v="2"/>
    <x v="3"/>
  </r>
  <r>
    <s v="TXN-011076"/>
    <x v="394"/>
    <x v="3469"/>
    <x v="2"/>
    <x v="2"/>
    <n v="176.23"/>
    <x v="1"/>
    <x v="0"/>
    <x v="0"/>
    <n v="176.23"/>
    <n v="176.23"/>
    <x v="572"/>
    <n v="185.29"/>
    <x v="0"/>
    <x v="7"/>
    <x v="2"/>
    <x v="1"/>
    <x v="3"/>
    <x v="2"/>
    <x v="1"/>
  </r>
  <r>
    <s v="TXN-013059"/>
    <x v="394"/>
    <x v="3470"/>
    <x v="0"/>
    <x v="38"/>
    <n v="278.16"/>
    <x v="1"/>
    <x v="114"/>
    <x v="985"/>
    <n v="278.16"/>
    <n v="226.14408"/>
    <x v="1601"/>
    <n v="244.03408"/>
    <x v="0"/>
    <x v="10"/>
    <x v="2"/>
    <x v="0"/>
    <x v="10"/>
    <x v="1"/>
    <x v="3"/>
  </r>
  <r>
    <s v="TXN-013342"/>
    <x v="394"/>
    <x v="3471"/>
    <x v="2"/>
    <x v="28"/>
    <n v="129.94"/>
    <x v="1"/>
    <x v="26"/>
    <x v="986"/>
    <n v="129.94"/>
    <n v="99.66398"/>
    <x v="97"/>
    <n v="108.73398"/>
    <x v="0"/>
    <x v="11"/>
    <x v="5"/>
    <x v="0"/>
    <x v="9"/>
    <x v="2"/>
    <x v="0"/>
  </r>
  <r>
    <s v="TXN-007520"/>
    <x v="394"/>
    <x v="3472"/>
    <x v="4"/>
    <x v="18"/>
    <n v="40.85"/>
    <x v="3"/>
    <x v="0"/>
    <x v="0"/>
    <n v="81.7"/>
    <n v="81.7"/>
    <x v="1730"/>
    <n v="98.63"/>
    <x v="2"/>
    <x v="2"/>
    <x v="3"/>
    <x v="0"/>
    <x v="7"/>
    <x v="0"/>
    <x v="1"/>
  </r>
  <r>
    <s v="TXN-012642"/>
    <x v="394"/>
    <x v="3473"/>
    <x v="0"/>
    <x v="4"/>
    <n v="50.25"/>
    <x v="1"/>
    <x v="0"/>
    <x v="0"/>
    <n v="50.25"/>
    <n v="50.25"/>
    <x v="761"/>
    <n v="61.02"/>
    <x v="0"/>
    <x v="0"/>
    <x v="3"/>
    <x v="0"/>
    <x v="6"/>
    <x v="3"/>
    <x v="0"/>
  </r>
  <r>
    <s v="TXN-006733"/>
    <x v="394"/>
    <x v="3474"/>
    <x v="3"/>
    <x v="21"/>
    <n v="114.43"/>
    <x v="2"/>
    <x v="0"/>
    <x v="0"/>
    <n v="343.29"/>
    <n v="343.29"/>
    <x v="1737"/>
    <n v="353.24"/>
    <x v="0"/>
    <x v="10"/>
    <x v="3"/>
    <x v="0"/>
    <x v="0"/>
    <x v="0"/>
    <x v="2"/>
  </r>
  <r>
    <s v="TXN-003246"/>
    <x v="394"/>
    <x v="856"/>
    <x v="6"/>
    <x v="19"/>
    <n v="37.12"/>
    <x v="2"/>
    <x v="0"/>
    <x v="0"/>
    <n v="111.36"/>
    <n v="111.36"/>
    <x v="594"/>
    <n v="127.84"/>
    <x v="2"/>
    <x v="15"/>
    <x v="1"/>
    <x v="0"/>
    <x v="10"/>
    <x v="3"/>
    <x v="3"/>
  </r>
  <r>
    <s v="TXN-004205"/>
    <x v="394"/>
    <x v="3475"/>
    <x v="7"/>
    <x v="10"/>
    <n v="100.78"/>
    <x v="1"/>
    <x v="55"/>
    <x v="987"/>
    <n v="100.78"/>
    <n v="94.93476"/>
    <x v="1076"/>
    <n v="106.96476"/>
    <x v="0"/>
    <x v="11"/>
    <x v="1"/>
    <x v="0"/>
    <x v="0"/>
    <x v="3"/>
    <x v="3"/>
  </r>
  <r>
    <s v="TXN-011536"/>
    <x v="394"/>
    <x v="214"/>
    <x v="3"/>
    <x v="3"/>
    <n v="224.24"/>
    <x v="1"/>
    <x v="110"/>
    <x v="988"/>
    <n v="224.24"/>
    <n v="179.84048"/>
    <x v="1896"/>
    <n v="206.73048"/>
    <x v="1"/>
    <x v="16"/>
    <x v="0"/>
    <x v="0"/>
    <x v="0"/>
    <x v="1"/>
    <x v="1"/>
  </r>
  <r>
    <s v="TXN-001187"/>
    <x v="394"/>
    <x v="3476"/>
    <x v="1"/>
    <x v="1"/>
    <n v="48.86"/>
    <x v="2"/>
    <x v="0"/>
    <x v="0"/>
    <n v="146.58"/>
    <n v="146.58"/>
    <x v="1134"/>
    <n v="157.42"/>
    <x v="0"/>
    <x v="10"/>
    <x v="1"/>
    <x v="0"/>
    <x v="1"/>
    <x v="3"/>
    <x v="4"/>
  </r>
  <r>
    <s v="TXN-002537"/>
    <x v="394"/>
    <x v="2368"/>
    <x v="2"/>
    <x v="16"/>
    <n v="32.98"/>
    <x v="1"/>
    <x v="0"/>
    <x v="0"/>
    <n v="32.98"/>
    <n v="32.98"/>
    <x v="1311"/>
    <n v="40.12"/>
    <x v="0"/>
    <x v="11"/>
    <x v="1"/>
    <x v="0"/>
    <x v="8"/>
    <x v="2"/>
    <x v="1"/>
  </r>
  <r>
    <s v="TXN-003118"/>
    <x v="395"/>
    <x v="3477"/>
    <x v="4"/>
    <x v="5"/>
    <n v="25.52"/>
    <x v="3"/>
    <x v="0"/>
    <x v="0"/>
    <n v="51.04"/>
    <n v="51.04"/>
    <x v="461"/>
    <n v="63.46"/>
    <x v="0"/>
    <x v="6"/>
    <x v="1"/>
    <x v="0"/>
    <x v="8"/>
    <x v="3"/>
    <x v="1"/>
  </r>
  <r>
    <s v="TXN-005665"/>
    <x v="395"/>
    <x v="3478"/>
    <x v="6"/>
    <x v="13"/>
    <n v="80.41"/>
    <x v="2"/>
    <x v="0"/>
    <x v="0"/>
    <n v="241.23"/>
    <n v="241.23"/>
    <x v="226"/>
    <n v="250.24"/>
    <x v="0"/>
    <x v="11"/>
    <x v="0"/>
    <x v="1"/>
    <x v="9"/>
    <x v="3"/>
    <x v="3"/>
  </r>
  <r>
    <s v="TXN-004851"/>
    <x v="395"/>
    <x v="3479"/>
    <x v="2"/>
    <x v="25"/>
    <n v="42.68"/>
    <x v="3"/>
    <x v="83"/>
    <x v="989"/>
    <n v="85.36"/>
    <n v="82.75652"/>
    <x v="917"/>
    <n v="92.14652"/>
    <x v="0"/>
    <x v="10"/>
    <x v="0"/>
    <x v="0"/>
    <x v="6"/>
    <x v="2"/>
    <x v="1"/>
  </r>
  <r>
    <s v="TXN-006374"/>
    <x v="395"/>
    <x v="3480"/>
    <x v="2"/>
    <x v="25"/>
    <n v="72.49"/>
    <x v="1"/>
    <x v="0"/>
    <x v="0"/>
    <n v="72.49"/>
    <n v="72.49"/>
    <x v="1897"/>
    <n v="93.97"/>
    <x v="4"/>
    <x v="9"/>
    <x v="0"/>
    <x v="0"/>
    <x v="9"/>
    <x v="2"/>
    <x v="1"/>
  </r>
  <r>
    <s v="TXN-004235"/>
    <x v="395"/>
    <x v="3481"/>
    <x v="5"/>
    <x v="31"/>
    <n v="6.3"/>
    <x v="1"/>
    <x v="0"/>
    <x v="0"/>
    <n v="6.3"/>
    <n v="6.3"/>
    <x v="1583"/>
    <n v="13.27"/>
    <x v="0"/>
    <x v="6"/>
    <x v="0"/>
    <x v="0"/>
    <x v="7"/>
    <x v="3"/>
    <x v="2"/>
  </r>
  <r>
    <s v="TXN-012260"/>
    <x v="395"/>
    <x v="3482"/>
    <x v="3"/>
    <x v="21"/>
    <n v="130"/>
    <x v="1"/>
    <x v="0"/>
    <x v="0"/>
    <n v="130"/>
    <n v="130"/>
    <x v="203"/>
    <n v="138.1"/>
    <x v="0"/>
    <x v="7"/>
    <x v="0"/>
    <x v="1"/>
    <x v="2"/>
    <x v="0"/>
    <x v="1"/>
  </r>
  <r>
    <s v="TXN-012253"/>
    <x v="395"/>
    <x v="3483"/>
    <x v="6"/>
    <x v="9"/>
    <n v="94.15"/>
    <x v="2"/>
    <x v="0"/>
    <x v="0"/>
    <n v="282.45"/>
    <n v="282.45"/>
    <x v="384"/>
    <n v="297.5"/>
    <x v="2"/>
    <x v="7"/>
    <x v="5"/>
    <x v="0"/>
    <x v="5"/>
    <x v="3"/>
    <x v="3"/>
  </r>
  <r>
    <s v="TXN-012858"/>
    <x v="395"/>
    <x v="3484"/>
    <x v="2"/>
    <x v="25"/>
    <n v="67.23"/>
    <x v="1"/>
    <x v="0"/>
    <x v="0"/>
    <n v="67.23"/>
    <n v="67.23"/>
    <x v="1299"/>
    <n v="82.67"/>
    <x v="2"/>
    <x v="0"/>
    <x v="5"/>
    <x v="0"/>
    <x v="7"/>
    <x v="3"/>
    <x v="2"/>
  </r>
  <r>
    <s v="TXN-008051"/>
    <x v="395"/>
    <x v="3485"/>
    <x v="6"/>
    <x v="19"/>
    <n v="68.18"/>
    <x v="1"/>
    <x v="0"/>
    <x v="0"/>
    <n v="68.18"/>
    <n v="68.18"/>
    <x v="1720"/>
    <n v="79.17"/>
    <x v="0"/>
    <x v="6"/>
    <x v="5"/>
    <x v="1"/>
    <x v="10"/>
    <x v="2"/>
    <x v="2"/>
  </r>
  <r>
    <s v="TXN-002769"/>
    <x v="395"/>
    <x v="3486"/>
    <x v="2"/>
    <x v="28"/>
    <n v="142.38"/>
    <x v="3"/>
    <x v="0"/>
    <x v="0"/>
    <n v="284.76"/>
    <n v="284.76"/>
    <x v="1603"/>
    <n v="299.19"/>
    <x v="0"/>
    <x v="3"/>
    <x v="1"/>
    <x v="0"/>
    <x v="4"/>
    <x v="0"/>
    <x v="3"/>
  </r>
  <r>
    <s v="TXN-005305"/>
    <x v="395"/>
    <x v="3487"/>
    <x v="2"/>
    <x v="14"/>
    <n v="129.26"/>
    <x v="2"/>
    <x v="0"/>
    <x v="0"/>
    <n v="387.78"/>
    <n v="387.78"/>
    <x v="691"/>
    <n v="399.84"/>
    <x v="0"/>
    <x v="11"/>
    <x v="1"/>
    <x v="0"/>
    <x v="3"/>
    <x v="3"/>
    <x v="3"/>
  </r>
  <r>
    <s v="TXN-007842"/>
    <x v="395"/>
    <x v="3488"/>
    <x v="6"/>
    <x v="17"/>
    <n v="92.37"/>
    <x v="3"/>
    <x v="0"/>
    <x v="0"/>
    <n v="184.74"/>
    <n v="184.74"/>
    <x v="1238"/>
    <n v="196.1"/>
    <x v="0"/>
    <x v="6"/>
    <x v="5"/>
    <x v="0"/>
    <x v="0"/>
    <x v="3"/>
    <x v="3"/>
  </r>
  <r>
    <s v="TXN-003935"/>
    <x v="395"/>
    <x v="3489"/>
    <x v="1"/>
    <x v="1"/>
    <n v="38.59"/>
    <x v="2"/>
    <x v="183"/>
    <x v="990"/>
    <n v="115.77"/>
    <n v="111.48651"/>
    <x v="1889"/>
    <n v="137.88651"/>
    <x v="4"/>
    <x v="20"/>
    <x v="0"/>
    <x v="0"/>
    <x v="6"/>
    <x v="3"/>
    <x v="0"/>
  </r>
  <r>
    <s v="TXN-005543"/>
    <x v="395"/>
    <x v="3126"/>
    <x v="1"/>
    <x v="37"/>
    <n v="17.47"/>
    <x v="1"/>
    <x v="0"/>
    <x v="0"/>
    <n v="17.47"/>
    <n v="17.47"/>
    <x v="376"/>
    <n v="37.57"/>
    <x v="2"/>
    <x v="16"/>
    <x v="0"/>
    <x v="0"/>
    <x v="9"/>
    <x v="0"/>
    <x v="1"/>
  </r>
  <r>
    <s v="TXN-005769"/>
    <x v="395"/>
    <x v="2296"/>
    <x v="3"/>
    <x v="3"/>
    <n v="188.67"/>
    <x v="1"/>
    <x v="0"/>
    <x v="0"/>
    <n v="188.67"/>
    <n v="188.67"/>
    <x v="462"/>
    <n v="199.67"/>
    <x v="0"/>
    <x v="6"/>
    <x v="1"/>
    <x v="0"/>
    <x v="9"/>
    <x v="5"/>
    <x v="1"/>
  </r>
  <r>
    <s v="TXN-013714"/>
    <x v="395"/>
    <x v="3490"/>
    <x v="6"/>
    <x v="12"/>
    <n v="31.93"/>
    <x v="2"/>
    <x v="0"/>
    <x v="0"/>
    <n v="95.79"/>
    <n v="95.79"/>
    <x v="910"/>
    <n v="112"/>
    <x v="2"/>
    <x v="3"/>
    <x v="1"/>
    <x v="0"/>
    <x v="10"/>
    <x v="2"/>
    <x v="3"/>
  </r>
  <r>
    <s v="TXN-002818"/>
    <x v="395"/>
    <x v="3491"/>
    <x v="6"/>
    <x v="13"/>
    <n v="50.55"/>
    <x v="3"/>
    <x v="0"/>
    <x v="0"/>
    <n v="101.1"/>
    <n v="101.1"/>
    <x v="1202"/>
    <n v="120.5"/>
    <x v="2"/>
    <x v="2"/>
    <x v="5"/>
    <x v="0"/>
    <x v="5"/>
    <x v="0"/>
    <x v="3"/>
  </r>
  <r>
    <s v="TXN-010298"/>
    <x v="395"/>
    <x v="3492"/>
    <x v="5"/>
    <x v="7"/>
    <n v="40.04"/>
    <x v="1"/>
    <x v="0"/>
    <x v="0"/>
    <n v="40.04"/>
    <n v="40.04"/>
    <x v="1859"/>
    <n v="57.03"/>
    <x v="2"/>
    <x v="0"/>
    <x v="1"/>
    <x v="0"/>
    <x v="10"/>
    <x v="3"/>
    <x v="1"/>
  </r>
  <r>
    <s v="TXN-012654"/>
    <x v="396"/>
    <x v="3493"/>
    <x v="5"/>
    <x v="29"/>
    <n v="22.33"/>
    <x v="1"/>
    <x v="0"/>
    <x v="0"/>
    <n v="22.33"/>
    <n v="22.33"/>
    <x v="1898"/>
    <n v="45.4"/>
    <x v="3"/>
    <x v="18"/>
    <x v="0"/>
    <x v="0"/>
    <x v="8"/>
    <x v="3"/>
    <x v="3"/>
  </r>
  <r>
    <s v="TXN-001806"/>
    <x v="396"/>
    <x v="3473"/>
    <x v="3"/>
    <x v="3"/>
    <n v="249.3"/>
    <x v="1"/>
    <x v="0"/>
    <x v="0"/>
    <n v="249.3"/>
    <n v="249.3"/>
    <x v="1819"/>
    <n v="277.13"/>
    <x v="1"/>
    <x v="2"/>
    <x v="0"/>
    <x v="0"/>
    <x v="9"/>
    <x v="0"/>
    <x v="4"/>
  </r>
  <r>
    <s v="TXN-012749"/>
    <x v="396"/>
    <x v="3494"/>
    <x v="4"/>
    <x v="34"/>
    <n v="86.19"/>
    <x v="1"/>
    <x v="0"/>
    <x v="0"/>
    <n v="86.19"/>
    <n v="86.19"/>
    <x v="1899"/>
    <n v="112.25"/>
    <x v="4"/>
    <x v="9"/>
    <x v="5"/>
    <x v="0"/>
    <x v="10"/>
    <x v="0"/>
    <x v="3"/>
  </r>
  <r>
    <s v="TXN-003253"/>
    <x v="396"/>
    <x v="1769"/>
    <x v="2"/>
    <x v="2"/>
    <n v="56.21"/>
    <x v="1"/>
    <x v="0"/>
    <x v="0"/>
    <n v="56.21"/>
    <n v="56.21"/>
    <x v="1426"/>
    <n v="70.32"/>
    <x v="2"/>
    <x v="5"/>
    <x v="1"/>
    <x v="1"/>
    <x v="8"/>
    <x v="0"/>
    <x v="3"/>
  </r>
  <r>
    <s v="TXN-012279"/>
    <x v="396"/>
    <x v="1043"/>
    <x v="2"/>
    <x v="25"/>
    <n v="18.6"/>
    <x v="1"/>
    <x v="0"/>
    <x v="0"/>
    <n v="18.6"/>
    <n v="18.6"/>
    <x v="1474"/>
    <n v="29.71"/>
    <x v="0"/>
    <x v="6"/>
    <x v="0"/>
    <x v="0"/>
    <x v="8"/>
    <x v="0"/>
    <x v="3"/>
  </r>
  <r>
    <s v="TXN-003129"/>
    <x v="396"/>
    <x v="3495"/>
    <x v="4"/>
    <x v="5"/>
    <n v="75.77"/>
    <x v="1"/>
    <x v="114"/>
    <x v="991"/>
    <n v="75.77"/>
    <n v="61.60101"/>
    <x v="1321"/>
    <n v="76.53101"/>
    <x v="0"/>
    <x v="11"/>
    <x v="5"/>
    <x v="0"/>
    <x v="6"/>
    <x v="3"/>
    <x v="2"/>
  </r>
  <r>
    <s v="TXN-010304"/>
    <x v="396"/>
    <x v="2180"/>
    <x v="0"/>
    <x v="20"/>
    <n v="423.87"/>
    <x v="2"/>
    <x v="0"/>
    <x v="0"/>
    <n v="1271.61"/>
    <n v="1271.61"/>
    <x v="1860"/>
    <n v="1290.49"/>
    <x v="0"/>
    <x v="7"/>
    <x v="7"/>
    <x v="0"/>
    <x v="9"/>
    <x v="3"/>
    <x v="1"/>
  </r>
  <r>
    <s v="TXN-006317"/>
    <x v="396"/>
    <x v="3496"/>
    <x v="4"/>
    <x v="34"/>
    <n v="56.97"/>
    <x v="3"/>
    <x v="44"/>
    <x v="992"/>
    <n v="113.94"/>
    <n v="106.13511"/>
    <x v="1817"/>
    <n v="114.79511"/>
    <x v="0"/>
    <x v="3"/>
    <x v="0"/>
    <x v="0"/>
    <x v="0"/>
    <x v="3"/>
    <x v="2"/>
  </r>
  <r>
    <s v="TXN-007433"/>
    <x v="396"/>
    <x v="2087"/>
    <x v="6"/>
    <x v="9"/>
    <n v="111.16"/>
    <x v="1"/>
    <x v="0"/>
    <x v="0"/>
    <n v="111.16"/>
    <n v="111.16"/>
    <x v="1821"/>
    <n v="120.38"/>
    <x v="0"/>
    <x v="3"/>
    <x v="0"/>
    <x v="0"/>
    <x v="10"/>
    <x v="3"/>
    <x v="3"/>
  </r>
  <r>
    <s v="TXN-004517"/>
    <x v="396"/>
    <x v="2169"/>
    <x v="4"/>
    <x v="18"/>
    <n v="82.36"/>
    <x v="0"/>
    <x v="0"/>
    <x v="0"/>
    <n v="329.44"/>
    <n v="329.44"/>
    <x v="1449"/>
    <n v="343.97"/>
    <x v="0"/>
    <x v="7"/>
    <x v="5"/>
    <x v="0"/>
    <x v="0"/>
    <x v="0"/>
    <x v="1"/>
  </r>
  <r>
    <s v="TXN-002894"/>
    <x v="397"/>
    <x v="3497"/>
    <x v="4"/>
    <x v="5"/>
    <n v="20.64"/>
    <x v="1"/>
    <x v="0"/>
    <x v="0"/>
    <n v="20.64"/>
    <n v="20.64"/>
    <x v="1250"/>
    <n v="40.42"/>
    <x v="4"/>
    <x v="20"/>
    <x v="0"/>
    <x v="0"/>
    <x v="10"/>
    <x v="0"/>
    <x v="0"/>
  </r>
  <r>
    <s v="TXN-001408"/>
    <x v="397"/>
    <x v="3498"/>
    <x v="1"/>
    <x v="32"/>
    <n v="23.78"/>
    <x v="3"/>
    <x v="0"/>
    <x v="0"/>
    <n v="47.56"/>
    <n v="47.56"/>
    <x v="473"/>
    <n v="56.79"/>
    <x v="0"/>
    <x v="3"/>
    <x v="5"/>
    <x v="1"/>
    <x v="8"/>
    <x v="0"/>
    <x v="1"/>
  </r>
  <r>
    <s v="TXN-000434"/>
    <x v="397"/>
    <x v="833"/>
    <x v="0"/>
    <x v="20"/>
    <n v="346.48"/>
    <x v="1"/>
    <x v="0"/>
    <x v="0"/>
    <n v="346.48"/>
    <n v="346.48"/>
    <x v="336"/>
    <n v="364.79"/>
    <x v="0"/>
    <x v="0"/>
    <x v="1"/>
    <x v="0"/>
    <x v="1"/>
    <x v="3"/>
    <x v="1"/>
  </r>
  <r>
    <s v="TXN-011448"/>
    <x v="397"/>
    <x v="3499"/>
    <x v="6"/>
    <x v="19"/>
    <n v="82.24"/>
    <x v="4"/>
    <x v="0"/>
    <x v="0"/>
    <n v="411.2"/>
    <n v="411.2"/>
    <x v="835"/>
    <n v="419.44"/>
    <x v="0"/>
    <x v="7"/>
    <x v="1"/>
    <x v="0"/>
    <x v="10"/>
    <x v="4"/>
    <x v="3"/>
  </r>
  <r>
    <s v="TXN-011909"/>
    <x v="397"/>
    <x v="3500"/>
    <x v="5"/>
    <x v="7"/>
    <n v="22.39"/>
    <x v="1"/>
    <x v="0"/>
    <x v="0"/>
    <n v="22.39"/>
    <n v="22.39"/>
    <x v="1900"/>
    <n v="29.35"/>
    <x v="0"/>
    <x v="0"/>
    <x v="1"/>
    <x v="0"/>
    <x v="6"/>
    <x v="1"/>
    <x v="3"/>
  </r>
  <r>
    <s v="TXN-002504"/>
    <x v="397"/>
    <x v="3501"/>
    <x v="3"/>
    <x v="11"/>
    <n v="187.12"/>
    <x v="1"/>
    <x v="25"/>
    <x v="993"/>
    <n v="187.12"/>
    <n v="156.61944"/>
    <x v="659"/>
    <n v="182.61944"/>
    <x v="4"/>
    <x v="1"/>
    <x v="5"/>
    <x v="0"/>
    <x v="9"/>
    <x v="4"/>
    <x v="1"/>
  </r>
  <r>
    <s v="TXN-014278"/>
    <x v="397"/>
    <x v="3502"/>
    <x v="3"/>
    <x v="8"/>
    <n v="72.69"/>
    <x v="3"/>
    <x v="0"/>
    <x v="0"/>
    <n v="145.38"/>
    <n v="145.38"/>
    <x v="1156"/>
    <n v="157.13"/>
    <x v="0"/>
    <x v="7"/>
    <x v="0"/>
    <x v="0"/>
    <x v="11"/>
    <x v="2"/>
    <x v="2"/>
  </r>
  <r>
    <s v="TXN-007948"/>
    <x v="397"/>
    <x v="3503"/>
    <x v="2"/>
    <x v="25"/>
    <n v="80.35"/>
    <x v="1"/>
    <x v="0"/>
    <x v="0"/>
    <n v="80.35"/>
    <n v="80.35"/>
    <x v="1901"/>
    <n v="104.29"/>
    <x v="1"/>
    <x v="18"/>
    <x v="1"/>
    <x v="0"/>
    <x v="5"/>
    <x v="2"/>
    <x v="3"/>
  </r>
  <r>
    <s v="TXN-012468"/>
    <x v="398"/>
    <x v="2822"/>
    <x v="6"/>
    <x v="12"/>
    <n v="34.09"/>
    <x v="1"/>
    <x v="0"/>
    <x v="0"/>
    <n v="34.09"/>
    <n v="34.09"/>
    <x v="1014"/>
    <n v="42.22"/>
    <x v="0"/>
    <x v="0"/>
    <x v="0"/>
    <x v="0"/>
    <x v="1"/>
    <x v="3"/>
    <x v="4"/>
  </r>
  <r>
    <s v="TXN-013648"/>
    <x v="398"/>
    <x v="3504"/>
    <x v="4"/>
    <x v="5"/>
    <n v="57.92"/>
    <x v="1"/>
    <x v="7"/>
    <x v="994"/>
    <n v="57.92"/>
    <n v="53.46016"/>
    <x v="1545"/>
    <n v="75.55016"/>
    <x v="4"/>
    <x v="8"/>
    <x v="1"/>
    <x v="0"/>
    <x v="9"/>
    <x v="2"/>
    <x v="3"/>
  </r>
  <r>
    <s v="TXN-014823"/>
    <x v="398"/>
    <x v="1128"/>
    <x v="1"/>
    <x v="6"/>
    <n v="39.4"/>
    <x v="3"/>
    <x v="0"/>
    <x v="0"/>
    <n v="78.8"/>
    <n v="78.8"/>
    <x v="1115"/>
    <n v="99.12"/>
    <x v="2"/>
    <x v="7"/>
    <x v="0"/>
    <x v="0"/>
    <x v="9"/>
    <x v="0"/>
    <x v="1"/>
  </r>
  <r>
    <s v="TXN-008096"/>
    <x v="398"/>
    <x v="3505"/>
    <x v="7"/>
    <x v="23"/>
    <n v="93.54"/>
    <x v="1"/>
    <x v="0"/>
    <x v="0"/>
    <n v="93.54"/>
    <n v="93.54"/>
    <x v="1902"/>
    <n v="101.81"/>
    <x v="0"/>
    <x v="7"/>
    <x v="0"/>
    <x v="0"/>
    <x v="7"/>
    <x v="0"/>
    <x v="2"/>
  </r>
  <r>
    <s v="TXN-001410"/>
    <x v="398"/>
    <x v="3506"/>
    <x v="0"/>
    <x v="38"/>
    <n v="379.9"/>
    <x v="1"/>
    <x v="168"/>
    <x v="995"/>
    <n v="379.9"/>
    <n v="342.6698"/>
    <x v="888"/>
    <n v="356.5898"/>
    <x v="0"/>
    <x v="0"/>
    <x v="1"/>
    <x v="0"/>
    <x v="0"/>
    <x v="0"/>
    <x v="1"/>
  </r>
  <r>
    <s v="TXN-005548"/>
    <x v="398"/>
    <x v="3507"/>
    <x v="1"/>
    <x v="24"/>
    <n v="12.49"/>
    <x v="3"/>
    <x v="94"/>
    <x v="996"/>
    <n v="24.98"/>
    <n v="21.95742"/>
    <x v="532"/>
    <n v="38.30742"/>
    <x v="2"/>
    <x v="15"/>
    <x v="2"/>
    <x v="1"/>
    <x v="0"/>
    <x v="5"/>
    <x v="4"/>
  </r>
  <r>
    <s v="TXN-013433"/>
    <x v="398"/>
    <x v="3508"/>
    <x v="4"/>
    <x v="30"/>
    <n v="31.94"/>
    <x v="2"/>
    <x v="0"/>
    <x v="0"/>
    <n v="95.82"/>
    <n v="95.82"/>
    <x v="366"/>
    <n v="109.67"/>
    <x v="2"/>
    <x v="5"/>
    <x v="1"/>
    <x v="0"/>
    <x v="7"/>
    <x v="3"/>
    <x v="1"/>
  </r>
  <r>
    <s v="TXN-009576"/>
    <x v="399"/>
    <x v="1443"/>
    <x v="0"/>
    <x v="4"/>
    <n v="190.52"/>
    <x v="1"/>
    <x v="0"/>
    <x v="0"/>
    <n v="190.52"/>
    <n v="190.52"/>
    <x v="1903"/>
    <n v="223.33"/>
    <x v="3"/>
    <x v="18"/>
    <x v="1"/>
    <x v="1"/>
    <x v="9"/>
    <x v="3"/>
    <x v="2"/>
  </r>
  <r>
    <s v="TXN-000593"/>
    <x v="399"/>
    <x v="3509"/>
    <x v="6"/>
    <x v="17"/>
    <n v="58.82"/>
    <x v="1"/>
    <x v="0"/>
    <x v="0"/>
    <n v="58.82"/>
    <n v="58.82"/>
    <x v="450"/>
    <n v="76.72"/>
    <x v="2"/>
    <x v="5"/>
    <x v="0"/>
    <x v="0"/>
    <x v="8"/>
    <x v="2"/>
    <x v="0"/>
  </r>
  <r>
    <s v="TXN-011325"/>
    <x v="399"/>
    <x v="2401"/>
    <x v="3"/>
    <x v="8"/>
    <n v="126.7"/>
    <x v="1"/>
    <x v="0"/>
    <x v="0"/>
    <n v="126.7"/>
    <n v="126.7"/>
    <x v="105"/>
    <n v="138.96"/>
    <x v="0"/>
    <x v="0"/>
    <x v="1"/>
    <x v="0"/>
    <x v="8"/>
    <x v="4"/>
    <x v="1"/>
  </r>
  <r>
    <s v="TXN-008190"/>
    <x v="399"/>
    <x v="2956"/>
    <x v="4"/>
    <x v="30"/>
    <n v="92.67"/>
    <x v="1"/>
    <x v="0"/>
    <x v="0"/>
    <n v="92.67"/>
    <n v="92.67"/>
    <x v="362"/>
    <n v="107.63"/>
    <x v="0"/>
    <x v="7"/>
    <x v="0"/>
    <x v="0"/>
    <x v="9"/>
    <x v="3"/>
    <x v="3"/>
  </r>
  <r>
    <s v="TXN-006651"/>
    <x v="399"/>
    <x v="3510"/>
    <x v="5"/>
    <x v="26"/>
    <n v="8.75"/>
    <x v="1"/>
    <x v="0"/>
    <x v="0"/>
    <n v="8.75"/>
    <n v="8.75"/>
    <x v="1904"/>
    <n v="27.18"/>
    <x v="2"/>
    <x v="7"/>
    <x v="2"/>
    <x v="0"/>
    <x v="4"/>
    <x v="2"/>
    <x v="1"/>
  </r>
  <r>
    <s v="TXN-013853"/>
    <x v="399"/>
    <x v="127"/>
    <x v="2"/>
    <x v="14"/>
    <n v="89.14"/>
    <x v="1"/>
    <x v="0"/>
    <x v="0"/>
    <n v="89.14"/>
    <n v="89.14"/>
    <x v="1120"/>
    <n v="96.71"/>
    <x v="0"/>
    <x v="0"/>
    <x v="0"/>
    <x v="0"/>
    <x v="0"/>
    <x v="1"/>
    <x v="1"/>
  </r>
  <r>
    <s v="TXN-004637"/>
    <x v="399"/>
    <x v="3511"/>
    <x v="2"/>
    <x v="2"/>
    <n v="54.03"/>
    <x v="1"/>
    <x v="0"/>
    <x v="0"/>
    <n v="54.03"/>
    <n v="54.03"/>
    <x v="1905"/>
    <n v="74.07"/>
    <x v="2"/>
    <x v="7"/>
    <x v="1"/>
    <x v="1"/>
    <x v="8"/>
    <x v="0"/>
    <x v="4"/>
  </r>
  <r>
    <s v="TXN-009105"/>
    <x v="399"/>
    <x v="3512"/>
    <x v="1"/>
    <x v="6"/>
    <n v="35.34"/>
    <x v="1"/>
    <x v="0"/>
    <x v="0"/>
    <n v="35.34"/>
    <n v="35.34"/>
    <x v="1278"/>
    <n v="50.2"/>
    <x v="2"/>
    <x v="0"/>
    <x v="4"/>
    <x v="1"/>
    <x v="4"/>
    <x v="4"/>
    <x v="1"/>
  </r>
  <r>
    <s v="TXN-001443"/>
    <x v="399"/>
    <x v="3513"/>
    <x v="5"/>
    <x v="26"/>
    <n v="9.64"/>
    <x v="1"/>
    <x v="0"/>
    <x v="0"/>
    <n v="9.64"/>
    <n v="9.64"/>
    <x v="493"/>
    <n v="22.93"/>
    <x v="0"/>
    <x v="10"/>
    <x v="0"/>
    <x v="0"/>
    <x v="0"/>
    <x v="0"/>
    <x v="4"/>
  </r>
  <r>
    <s v="TXN-001964"/>
    <x v="399"/>
    <x v="2016"/>
    <x v="4"/>
    <x v="5"/>
    <n v="74.08"/>
    <x v="1"/>
    <x v="138"/>
    <x v="997"/>
    <n v="74.08"/>
    <n v="55.85632"/>
    <x v="52"/>
    <n v="73.24632"/>
    <x v="2"/>
    <x v="5"/>
    <x v="1"/>
    <x v="0"/>
    <x v="3"/>
    <x v="3"/>
    <x v="2"/>
  </r>
  <r>
    <s v="TXN-010611"/>
    <x v="399"/>
    <x v="3514"/>
    <x v="3"/>
    <x v="8"/>
    <n v="235.02"/>
    <x v="1"/>
    <x v="0"/>
    <x v="0"/>
    <n v="235.02"/>
    <n v="235.02"/>
    <x v="565"/>
    <n v="247.07"/>
    <x v="0"/>
    <x v="11"/>
    <x v="1"/>
    <x v="0"/>
    <x v="0"/>
    <x v="2"/>
    <x v="1"/>
  </r>
  <r>
    <s v="TXN-002856"/>
    <x v="400"/>
    <x v="3515"/>
    <x v="4"/>
    <x v="27"/>
    <n v="54.68"/>
    <x v="1"/>
    <x v="0"/>
    <x v="0"/>
    <n v="54.68"/>
    <n v="54.68"/>
    <x v="69"/>
    <n v="75.55"/>
    <x v="1"/>
    <x v="15"/>
    <x v="5"/>
    <x v="0"/>
    <x v="9"/>
    <x v="0"/>
    <x v="3"/>
  </r>
  <r>
    <s v="TXN-005873"/>
    <x v="400"/>
    <x v="3516"/>
    <x v="5"/>
    <x v="15"/>
    <n v="28.23"/>
    <x v="1"/>
    <x v="0"/>
    <x v="0"/>
    <n v="28.23"/>
    <n v="28.23"/>
    <x v="1100"/>
    <n v="37.73"/>
    <x v="0"/>
    <x v="3"/>
    <x v="1"/>
    <x v="0"/>
    <x v="8"/>
    <x v="2"/>
    <x v="3"/>
  </r>
  <r>
    <s v="TXN-002068"/>
    <x v="400"/>
    <x v="3517"/>
    <x v="2"/>
    <x v="2"/>
    <n v="136.95"/>
    <x v="3"/>
    <x v="0"/>
    <x v="0"/>
    <n v="273.9"/>
    <n v="273.9"/>
    <x v="1410"/>
    <n v="295.22"/>
    <x v="4"/>
    <x v="22"/>
    <x v="1"/>
    <x v="0"/>
    <x v="0"/>
    <x v="5"/>
    <x v="1"/>
  </r>
  <r>
    <s v="TXN-007811"/>
    <x v="400"/>
    <x v="3518"/>
    <x v="5"/>
    <x v="7"/>
    <n v="34.11"/>
    <x v="3"/>
    <x v="0"/>
    <x v="0"/>
    <n v="68.22"/>
    <n v="68.22"/>
    <x v="1580"/>
    <n v="79.34"/>
    <x v="0"/>
    <x v="0"/>
    <x v="5"/>
    <x v="0"/>
    <x v="7"/>
    <x v="2"/>
    <x v="3"/>
  </r>
  <r>
    <s v="TXN-005179"/>
    <x v="400"/>
    <x v="3519"/>
    <x v="3"/>
    <x v="6"/>
    <n v="68.04"/>
    <x v="1"/>
    <x v="0"/>
    <x v="0"/>
    <n v="68.04"/>
    <n v="68.04"/>
    <x v="466"/>
    <n v="87.86"/>
    <x v="2"/>
    <x v="16"/>
    <x v="4"/>
    <x v="0"/>
    <x v="10"/>
    <x v="3"/>
    <x v="2"/>
  </r>
  <r>
    <s v="TXN-004054"/>
    <x v="400"/>
    <x v="3364"/>
    <x v="1"/>
    <x v="24"/>
    <n v="47.97"/>
    <x v="1"/>
    <x v="11"/>
    <x v="998"/>
    <n v="47.97"/>
    <n v="37.22472"/>
    <x v="1906"/>
    <n v="46.85472"/>
    <x v="0"/>
    <x v="3"/>
    <x v="5"/>
    <x v="0"/>
    <x v="7"/>
    <x v="1"/>
    <x v="2"/>
  </r>
  <r>
    <s v="TXN-010180"/>
    <x v="400"/>
    <x v="3520"/>
    <x v="1"/>
    <x v="37"/>
    <n v="19.43"/>
    <x v="1"/>
    <x v="0"/>
    <x v="0"/>
    <n v="19.43"/>
    <n v="19.43"/>
    <x v="1029"/>
    <n v="35.15"/>
    <x v="1"/>
    <x v="14"/>
    <x v="5"/>
    <x v="0"/>
    <x v="10"/>
    <x v="1"/>
    <x v="1"/>
  </r>
  <r>
    <s v="TXN-013608"/>
    <x v="401"/>
    <x v="109"/>
    <x v="6"/>
    <x v="17"/>
    <n v="29.6"/>
    <x v="1"/>
    <x v="0"/>
    <x v="0"/>
    <n v="29.6"/>
    <n v="29.6"/>
    <x v="1326"/>
    <n v="49.32"/>
    <x v="2"/>
    <x v="15"/>
    <x v="1"/>
    <x v="0"/>
    <x v="9"/>
    <x v="1"/>
    <x v="2"/>
  </r>
  <r>
    <s v="TXN-010473"/>
    <x v="401"/>
    <x v="3521"/>
    <x v="3"/>
    <x v="11"/>
    <n v="94.43"/>
    <x v="1"/>
    <x v="0"/>
    <x v="0"/>
    <n v="94.43"/>
    <n v="94.43"/>
    <x v="405"/>
    <n v="114.51"/>
    <x v="1"/>
    <x v="1"/>
    <x v="0"/>
    <x v="0"/>
    <x v="0"/>
    <x v="0"/>
    <x v="2"/>
  </r>
  <r>
    <s v="TXN-009256"/>
    <x v="401"/>
    <x v="2049"/>
    <x v="2"/>
    <x v="2"/>
    <n v="64.85"/>
    <x v="3"/>
    <x v="0"/>
    <x v="0"/>
    <n v="129.7"/>
    <n v="129.7"/>
    <x v="807"/>
    <n v="138.72"/>
    <x v="0"/>
    <x v="3"/>
    <x v="1"/>
    <x v="0"/>
    <x v="8"/>
    <x v="3"/>
    <x v="3"/>
  </r>
  <r>
    <s v="TXN-006153"/>
    <x v="401"/>
    <x v="1453"/>
    <x v="3"/>
    <x v="6"/>
    <n v="201.07"/>
    <x v="1"/>
    <x v="0"/>
    <x v="0"/>
    <n v="201.07"/>
    <n v="201.07"/>
    <x v="1238"/>
    <n v="212.43"/>
    <x v="0"/>
    <x v="7"/>
    <x v="0"/>
    <x v="1"/>
    <x v="11"/>
    <x v="0"/>
    <x v="0"/>
  </r>
  <r>
    <s v="TXN-005574"/>
    <x v="401"/>
    <x v="3522"/>
    <x v="3"/>
    <x v="21"/>
    <n v="247.54"/>
    <x v="1"/>
    <x v="0"/>
    <x v="0"/>
    <n v="247.54"/>
    <n v="247.54"/>
    <x v="1614"/>
    <n v="260.6"/>
    <x v="0"/>
    <x v="0"/>
    <x v="1"/>
    <x v="0"/>
    <x v="7"/>
    <x v="2"/>
    <x v="3"/>
  </r>
  <r>
    <s v="TXN-006325"/>
    <x v="401"/>
    <x v="414"/>
    <x v="4"/>
    <x v="5"/>
    <n v="79.32"/>
    <x v="3"/>
    <x v="0"/>
    <x v="0"/>
    <n v="158.64"/>
    <n v="158.64"/>
    <x v="1049"/>
    <n v="172.42"/>
    <x v="0"/>
    <x v="0"/>
    <x v="1"/>
    <x v="0"/>
    <x v="0"/>
    <x v="5"/>
    <x v="1"/>
  </r>
  <r>
    <s v="TXN-000945"/>
    <x v="401"/>
    <x v="3523"/>
    <x v="6"/>
    <x v="9"/>
    <n v="78.09"/>
    <x v="3"/>
    <x v="11"/>
    <x v="999"/>
    <n v="156.18"/>
    <n v="138.68784"/>
    <x v="507"/>
    <n v="146.73784"/>
    <x v="0"/>
    <x v="6"/>
    <x v="5"/>
    <x v="0"/>
    <x v="8"/>
    <x v="3"/>
    <x v="3"/>
  </r>
  <r>
    <s v="TXN-005229"/>
    <x v="401"/>
    <x v="3524"/>
    <x v="3"/>
    <x v="3"/>
    <n v="101.49"/>
    <x v="3"/>
    <x v="0"/>
    <x v="0"/>
    <n v="202.98"/>
    <n v="202.98"/>
    <x v="547"/>
    <n v="226.83"/>
    <x v="1"/>
    <x v="8"/>
    <x v="3"/>
    <x v="0"/>
    <x v="7"/>
    <x v="4"/>
    <x v="1"/>
  </r>
  <r>
    <s v="TXN-008842"/>
    <x v="401"/>
    <x v="3525"/>
    <x v="0"/>
    <x v="33"/>
    <n v="167.81"/>
    <x v="0"/>
    <x v="0"/>
    <x v="0"/>
    <n v="671.24"/>
    <n v="671.24"/>
    <x v="905"/>
    <n v="692.29"/>
    <x v="2"/>
    <x v="15"/>
    <x v="0"/>
    <x v="1"/>
    <x v="8"/>
    <x v="3"/>
    <x v="3"/>
  </r>
  <r>
    <s v="TXN-014732"/>
    <x v="401"/>
    <x v="3526"/>
    <x v="7"/>
    <x v="35"/>
    <n v="33.6"/>
    <x v="1"/>
    <x v="121"/>
    <x v="1000"/>
    <n v="33.6"/>
    <n v="26.4768"/>
    <x v="1907"/>
    <n v="49.0668"/>
    <x v="4"/>
    <x v="2"/>
    <x v="6"/>
    <x v="1"/>
    <x v="8"/>
    <x v="2"/>
    <x v="3"/>
  </r>
  <r>
    <s v="TXN-002488"/>
    <x v="402"/>
    <x v="2009"/>
    <x v="6"/>
    <x v="13"/>
    <n v="36.58"/>
    <x v="3"/>
    <x v="0"/>
    <x v="0"/>
    <n v="73.16"/>
    <n v="73.16"/>
    <x v="502"/>
    <n v="81.38"/>
    <x v="0"/>
    <x v="6"/>
    <x v="6"/>
    <x v="0"/>
    <x v="6"/>
    <x v="4"/>
    <x v="4"/>
  </r>
  <r>
    <s v="TXN-000834"/>
    <x v="402"/>
    <x v="3527"/>
    <x v="7"/>
    <x v="10"/>
    <n v="126.94"/>
    <x v="1"/>
    <x v="0"/>
    <x v="0"/>
    <n v="126.94"/>
    <n v="126.94"/>
    <x v="807"/>
    <n v="135.96"/>
    <x v="0"/>
    <x v="3"/>
    <x v="0"/>
    <x v="0"/>
    <x v="9"/>
    <x v="4"/>
    <x v="1"/>
  </r>
  <r>
    <s v="TXN-010782"/>
    <x v="402"/>
    <x v="598"/>
    <x v="7"/>
    <x v="36"/>
    <n v="94.18"/>
    <x v="1"/>
    <x v="0"/>
    <x v="0"/>
    <n v="94.18"/>
    <n v="94.18"/>
    <x v="902"/>
    <n v="105.27"/>
    <x v="0"/>
    <x v="3"/>
    <x v="1"/>
    <x v="0"/>
    <x v="0"/>
    <x v="4"/>
    <x v="1"/>
  </r>
  <r>
    <s v="TXN-008014"/>
    <x v="402"/>
    <x v="3153"/>
    <x v="6"/>
    <x v="17"/>
    <n v="39.59"/>
    <x v="1"/>
    <x v="0"/>
    <x v="0"/>
    <n v="39.59"/>
    <n v="39.59"/>
    <x v="866"/>
    <n v="58.56"/>
    <x v="2"/>
    <x v="16"/>
    <x v="1"/>
    <x v="1"/>
    <x v="10"/>
    <x v="5"/>
    <x v="1"/>
  </r>
  <r>
    <s v="TXN-013352"/>
    <x v="402"/>
    <x v="3528"/>
    <x v="5"/>
    <x v="26"/>
    <n v="28.64"/>
    <x v="0"/>
    <x v="0"/>
    <x v="0"/>
    <n v="114.56"/>
    <n v="114.56"/>
    <x v="1303"/>
    <n v="127.3"/>
    <x v="2"/>
    <x v="0"/>
    <x v="5"/>
    <x v="0"/>
    <x v="3"/>
    <x v="2"/>
    <x v="1"/>
  </r>
  <r>
    <s v="TXN-006894"/>
    <x v="402"/>
    <x v="3529"/>
    <x v="5"/>
    <x v="15"/>
    <n v="7.64"/>
    <x v="3"/>
    <x v="0"/>
    <x v="0"/>
    <n v="15.28"/>
    <n v="15.28"/>
    <x v="716"/>
    <n v="21.41"/>
    <x v="0"/>
    <x v="7"/>
    <x v="1"/>
    <x v="0"/>
    <x v="6"/>
    <x v="2"/>
    <x v="1"/>
  </r>
  <r>
    <s v="TXN-010165"/>
    <x v="402"/>
    <x v="2512"/>
    <x v="4"/>
    <x v="30"/>
    <n v="58.45"/>
    <x v="2"/>
    <x v="111"/>
    <x v="1001"/>
    <n v="175.35"/>
    <n v="163.13395"/>
    <x v="141"/>
    <n v="170.98395"/>
    <x v="0"/>
    <x v="0"/>
    <x v="1"/>
    <x v="0"/>
    <x v="8"/>
    <x v="3"/>
    <x v="1"/>
  </r>
  <r>
    <s v="TXN-013587"/>
    <x v="402"/>
    <x v="3530"/>
    <x v="0"/>
    <x v="33"/>
    <n v="42.88"/>
    <x v="1"/>
    <x v="0"/>
    <x v="0"/>
    <n v="42.88"/>
    <n v="42.88"/>
    <x v="1185"/>
    <n v="55.03"/>
    <x v="0"/>
    <x v="3"/>
    <x v="0"/>
    <x v="0"/>
    <x v="10"/>
    <x v="0"/>
    <x v="1"/>
  </r>
  <r>
    <s v="TXN-014223"/>
    <x v="403"/>
    <x v="3531"/>
    <x v="2"/>
    <x v="14"/>
    <n v="76.27"/>
    <x v="4"/>
    <x v="0"/>
    <x v="0"/>
    <n v="381.35"/>
    <n v="381.35"/>
    <x v="1371"/>
    <n v="399.51"/>
    <x v="2"/>
    <x v="16"/>
    <x v="3"/>
    <x v="0"/>
    <x v="11"/>
    <x v="0"/>
    <x v="3"/>
  </r>
  <r>
    <s v="TXN-012709"/>
    <x v="403"/>
    <x v="1488"/>
    <x v="6"/>
    <x v="12"/>
    <n v="67.8"/>
    <x v="1"/>
    <x v="110"/>
    <x v="1002"/>
    <n v="67.8"/>
    <n v="54.3756"/>
    <x v="1290"/>
    <n v="63.5656"/>
    <x v="0"/>
    <x v="11"/>
    <x v="5"/>
    <x v="0"/>
    <x v="3"/>
    <x v="5"/>
    <x v="1"/>
  </r>
  <r>
    <s v="TXN-001344"/>
    <x v="403"/>
    <x v="1156"/>
    <x v="2"/>
    <x v="25"/>
    <n v="106.84"/>
    <x v="1"/>
    <x v="0"/>
    <x v="0"/>
    <n v="106.84"/>
    <n v="106.84"/>
    <x v="504"/>
    <n v="121.67"/>
    <x v="2"/>
    <x v="12"/>
    <x v="5"/>
    <x v="0"/>
    <x v="7"/>
    <x v="4"/>
    <x v="1"/>
  </r>
  <r>
    <s v="TXN-002473"/>
    <x v="403"/>
    <x v="3532"/>
    <x v="2"/>
    <x v="16"/>
    <n v="60.52"/>
    <x v="1"/>
    <x v="0"/>
    <x v="0"/>
    <n v="60.52"/>
    <n v="60.52"/>
    <x v="1052"/>
    <n v="82.6"/>
    <x v="4"/>
    <x v="20"/>
    <x v="1"/>
    <x v="1"/>
    <x v="6"/>
    <x v="3"/>
    <x v="3"/>
  </r>
  <r>
    <s v="TXN-005218"/>
    <x v="403"/>
    <x v="3533"/>
    <x v="1"/>
    <x v="24"/>
    <n v="48"/>
    <x v="3"/>
    <x v="0"/>
    <x v="0"/>
    <n v="96"/>
    <n v="96"/>
    <x v="1848"/>
    <n v="115.88"/>
    <x v="2"/>
    <x v="0"/>
    <x v="0"/>
    <x v="0"/>
    <x v="2"/>
    <x v="3"/>
    <x v="1"/>
  </r>
  <r>
    <s v="TXN-000038"/>
    <x v="403"/>
    <x v="3534"/>
    <x v="4"/>
    <x v="34"/>
    <n v="70.04"/>
    <x v="3"/>
    <x v="23"/>
    <x v="1003"/>
    <n v="140.08"/>
    <n v="127.96308"/>
    <x v="1299"/>
    <n v="143.40308"/>
    <x v="2"/>
    <x v="15"/>
    <x v="2"/>
    <x v="0"/>
    <x v="4"/>
    <x v="2"/>
    <x v="1"/>
  </r>
  <r>
    <s v="TXN-013521"/>
    <x v="403"/>
    <x v="3535"/>
    <x v="3"/>
    <x v="21"/>
    <n v="81.33"/>
    <x v="1"/>
    <x v="0"/>
    <x v="0"/>
    <n v="81.33"/>
    <n v="81.33"/>
    <x v="1908"/>
    <n v="98.27"/>
    <x v="2"/>
    <x v="9"/>
    <x v="5"/>
    <x v="0"/>
    <x v="10"/>
    <x v="3"/>
    <x v="3"/>
  </r>
  <r>
    <s v="TXN-005805"/>
    <x v="403"/>
    <x v="3536"/>
    <x v="6"/>
    <x v="19"/>
    <n v="45.7"/>
    <x v="1"/>
    <x v="104"/>
    <x v="1004"/>
    <n v="45.7"/>
    <n v="41.0386"/>
    <x v="1694"/>
    <n v="68.8286"/>
    <x v="3"/>
    <x v="9"/>
    <x v="3"/>
    <x v="0"/>
    <x v="6"/>
    <x v="1"/>
    <x v="1"/>
  </r>
  <r>
    <s v="TXN-009817"/>
    <x v="403"/>
    <x v="1703"/>
    <x v="4"/>
    <x v="30"/>
    <n v="41.09"/>
    <x v="3"/>
    <x v="14"/>
    <x v="1005"/>
    <n v="82.18"/>
    <n v="78.52299"/>
    <x v="627"/>
    <n v="101.37299"/>
    <x v="4"/>
    <x v="12"/>
    <x v="1"/>
    <x v="0"/>
    <x v="4"/>
    <x v="0"/>
    <x v="4"/>
  </r>
  <r>
    <s v="TXN-003224"/>
    <x v="403"/>
    <x v="1605"/>
    <x v="2"/>
    <x v="2"/>
    <n v="177.57"/>
    <x v="1"/>
    <x v="188"/>
    <x v="1006"/>
    <n v="177.57"/>
    <n v="143.47656"/>
    <x v="1909"/>
    <n v="166.78656"/>
    <x v="4"/>
    <x v="13"/>
    <x v="0"/>
    <x v="0"/>
    <x v="7"/>
    <x v="0"/>
    <x v="1"/>
  </r>
  <r>
    <s v="TXN-003297"/>
    <x v="403"/>
    <x v="1596"/>
    <x v="3"/>
    <x v="6"/>
    <n v="222.15"/>
    <x v="1"/>
    <x v="114"/>
    <x v="1007"/>
    <n v="222.15"/>
    <n v="180.60795"/>
    <x v="188"/>
    <n v="194.28795"/>
    <x v="0"/>
    <x v="11"/>
    <x v="1"/>
    <x v="0"/>
    <x v="6"/>
    <x v="0"/>
    <x v="1"/>
  </r>
  <r>
    <s v="TXN-002679"/>
    <x v="403"/>
    <x v="2933"/>
    <x v="5"/>
    <x v="29"/>
    <n v="20.06"/>
    <x v="1"/>
    <x v="0"/>
    <x v="0"/>
    <n v="20.06"/>
    <n v="20.06"/>
    <x v="314"/>
    <n v="29.36"/>
    <x v="0"/>
    <x v="3"/>
    <x v="0"/>
    <x v="0"/>
    <x v="2"/>
    <x v="5"/>
    <x v="1"/>
  </r>
  <r>
    <s v="TXN-014727"/>
    <x v="404"/>
    <x v="3537"/>
    <x v="4"/>
    <x v="18"/>
    <n v="87.04"/>
    <x v="1"/>
    <x v="0"/>
    <x v="0"/>
    <n v="87.04"/>
    <n v="87.04"/>
    <x v="835"/>
    <n v="95.28"/>
    <x v="0"/>
    <x v="3"/>
    <x v="1"/>
    <x v="0"/>
    <x v="4"/>
    <x v="2"/>
    <x v="4"/>
  </r>
  <r>
    <s v="TXN-014737"/>
    <x v="404"/>
    <x v="1973"/>
    <x v="7"/>
    <x v="10"/>
    <n v="43.5"/>
    <x v="1"/>
    <x v="96"/>
    <x v="1008"/>
    <n v="43.5"/>
    <n v="37.062"/>
    <x v="853"/>
    <n v="57.902"/>
    <x v="2"/>
    <x v="7"/>
    <x v="1"/>
    <x v="0"/>
    <x v="10"/>
    <x v="3"/>
    <x v="3"/>
  </r>
  <r>
    <s v="TXN-005956"/>
    <x v="404"/>
    <x v="1819"/>
    <x v="7"/>
    <x v="22"/>
    <n v="74.99"/>
    <x v="1"/>
    <x v="0"/>
    <x v="0"/>
    <n v="74.99"/>
    <n v="74.99"/>
    <x v="93"/>
    <n v="84.16"/>
    <x v="0"/>
    <x v="0"/>
    <x v="1"/>
    <x v="0"/>
    <x v="0"/>
    <x v="3"/>
    <x v="2"/>
  </r>
  <r>
    <s v="TXN-014566"/>
    <x v="404"/>
    <x v="3538"/>
    <x v="2"/>
    <x v="14"/>
    <n v="172.22"/>
    <x v="1"/>
    <x v="0"/>
    <x v="0"/>
    <n v="172.22"/>
    <n v="172.22"/>
    <x v="194"/>
    <n v="190.23"/>
    <x v="2"/>
    <x v="7"/>
    <x v="2"/>
    <x v="0"/>
    <x v="9"/>
    <x v="0"/>
    <x v="3"/>
  </r>
  <r>
    <s v="TXN-001006"/>
    <x v="404"/>
    <x v="3539"/>
    <x v="5"/>
    <x v="26"/>
    <n v="20.9"/>
    <x v="3"/>
    <x v="0"/>
    <x v="0"/>
    <n v="41.8"/>
    <n v="41.8"/>
    <x v="1707"/>
    <n v="50.21"/>
    <x v="0"/>
    <x v="7"/>
    <x v="5"/>
    <x v="1"/>
    <x v="3"/>
    <x v="5"/>
    <x v="1"/>
  </r>
  <r>
    <s v="TXN-010494"/>
    <x v="404"/>
    <x v="3540"/>
    <x v="0"/>
    <x v="38"/>
    <n v="223.61"/>
    <x v="1"/>
    <x v="0"/>
    <x v="0"/>
    <n v="223.61"/>
    <n v="223.61"/>
    <x v="1277"/>
    <n v="239.2"/>
    <x v="0"/>
    <x v="7"/>
    <x v="0"/>
    <x v="0"/>
    <x v="6"/>
    <x v="3"/>
    <x v="3"/>
  </r>
  <r>
    <s v="TXN-001776"/>
    <x v="404"/>
    <x v="3541"/>
    <x v="3"/>
    <x v="8"/>
    <n v="58.56"/>
    <x v="1"/>
    <x v="0"/>
    <x v="0"/>
    <n v="58.56"/>
    <n v="58.56"/>
    <x v="912"/>
    <n v="72.94"/>
    <x v="2"/>
    <x v="2"/>
    <x v="0"/>
    <x v="0"/>
    <x v="6"/>
    <x v="2"/>
    <x v="3"/>
  </r>
  <r>
    <s v="TXN-007478"/>
    <x v="405"/>
    <x v="3542"/>
    <x v="0"/>
    <x v="20"/>
    <n v="65.14"/>
    <x v="3"/>
    <x v="0"/>
    <x v="0"/>
    <n v="130.28"/>
    <n v="130.28"/>
    <x v="976"/>
    <n v="152.89"/>
    <x v="4"/>
    <x v="2"/>
    <x v="0"/>
    <x v="1"/>
    <x v="4"/>
    <x v="3"/>
    <x v="1"/>
  </r>
  <r>
    <s v="TXN-004131"/>
    <x v="405"/>
    <x v="3543"/>
    <x v="5"/>
    <x v="29"/>
    <n v="12.3"/>
    <x v="1"/>
    <x v="0"/>
    <x v="0"/>
    <n v="12.3"/>
    <n v="12.3"/>
    <x v="1910"/>
    <n v="33.18"/>
    <x v="4"/>
    <x v="15"/>
    <x v="1"/>
    <x v="0"/>
    <x v="3"/>
    <x v="3"/>
    <x v="0"/>
  </r>
  <r>
    <s v="TXN-002997"/>
    <x v="405"/>
    <x v="3544"/>
    <x v="2"/>
    <x v="2"/>
    <n v="44.61"/>
    <x v="2"/>
    <x v="167"/>
    <x v="1009"/>
    <n v="133.83"/>
    <n v="123.52509"/>
    <x v="1050"/>
    <n v="143.53509"/>
    <x v="4"/>
    <x v="2"/>
    <x v="0"/>
    <x v="0"/>
    <x v="10"/>
    <x v="3"/>
    <x v="0"/>
  </r>
  <r>
    <s v="TXN-001163"/>
    <x v="405"/>
    <x v="3545"/>
    <x v="3"/>
    <x v="8"/>
    <n v="119.42"/>
    <x v="1"/>
    <x v="142"/>
    <x v="1010"/>
    <n v="119.42"/>
    <n v="95.89426"/>
    <x v="890"/>
    <n v="111.35426"/>
    <x v="2"/>
    <x v="3"/>
    <x v="1"/>
    <x v="1"/>
    <x v="4"/>
    <x v="3"/>
    <x v="2"/>
  </r>
  <r>
    <s v="TXN-001359"/>
    <x v="405"/>
    <x v="3546"/>
    <x v="6"/>
    <x v="13"/>
    <n v="35.54"/>
    <x v="3"/>
    <x v="0"/>
    <x v="0"/>
    <n v="71.08"/>
    <n v="71.08"/>
    <x v="1126"/>
    <n v="86.02"/>
    <x v="2"/>
    <x v="5"/>
    <x v="0"/>
    <x v="0"/>
    <x v="10"/>
    <x v="0"/>
    <x v="1"/>
  </r>
  <r>
    <s v="TXN-012495"/>
    <x v="405"/>
    <x v="2506"/>
    <x v="1"/>
    <x v="1"/>
    <n v="21.31"/>
    <x v="2"/>
    <x v="0"/>
    <x v="0"/>
    <n v="63.93"/>
    <n v="63.93"/>
    <x v="151"/>
    <n v="73.57"/>
    <x v="0"/>
    <x v="0"/>
    <x v="2"/>
    <x v="0"/>
    <x v="8"/>
    <x v="5"/>
    <x v="3"/>
  </r>
  <r>
    <s v="TXN-002149"/>
    <x v="405"/>
    <x v="3547"/>
    <x v="2"/>
    <x v="16"/>
    <n v="176.01"/>
    <x v="3"/>
    <x v="0"/>
    <x v="0"/>
    <n v="352.02"/>
    <n v="352.02"/>
    <x v="222"/>
    <n v="368.03"/>
    <x v="2"/>
    <x v="12"/>
    <x v="2"/>
    <x v="0"/>
    <x v="6"/>
    <x v="4"/>
    <x v="3"/>
  </r>
  <r>
    <s v="TXN-001763"/>
    <x v="405"/>
    <x v="3548"/>
    <x v="2"/>
    <x v="25"/>
    <n v="15.93"/>
    <x v="1"/>
    <x v="0"/>
    <x v="0"/>
    <n v="15.93"/>
    <n v="15.93"/>
    <x v="99"/>
    <n v="34.1"/>
    <x v="1"/>
    <x v="16"/>
    <x v="5"/>
    <x v="0"/>
    <x v="6"/>
    <x v="3"/>
    <x v="1"/>
  </r>
  <r>
    <s v="TXN-004867"/>
    <x v="405"/>
    <x v="3549"/>
    <x v="4"/>
    <x v="27"/>
    <n v="87.7"/>
    <x v="1"/>
    <x v="0"/>
    <x v="0"/>
    <n v="87.7"/>
    <n v="87.7"/>
    <x v="181"/>
    <n v="102.15"/>
    <x v="0"/>
    <x v="11"/>
    <x v="0"/>
    <x v="0"/>
    <x v="7"/>
    <x v="2"/>
    <x v="1"/>
  </r>
  <r>
    <s v="TXN-003121"/>
    <x v="405"/>
    <x v="1936"/>
    <x v="4"/>
    <x v="5"/>
    <n v="66.47"/>
    <x v="3"/>
    <x v="0"/>
    <x v="0"/>
    <n v="132.94"/>
    <n v="132.94"/>
    <x v="551"/>
    <n v="152.45"/>
    <x v="4"/>
    <x v="18"/>
    <x v="2"/>
    <x v="1"/>
    <x v="9"/>
    <x v="2"/>
    <x v="3"/>
  </r>
  <r>
    <s v="TXN-012115"/>
    <x v="405"/>
    <x v="1841"/>
    <x v="3"/>
    <x v="11"/>
    <n v="159.85"/>
    <x v="1"/>
    <x v="0"/>
    <x v="0"/>
    <n v="159.85"/>
    <n v="159.85"/>
    <x v="1811"/>
    <n v="178.03"/>
    <x v="2"/>
    <x v="3"/>
    <x v="1"/>
    <x v="0"/>
    <x v="4"/>
    <x v="5"/>
    <x v="3"/>
  </r>
  <r>
    <s v="TXN-010239"/>
    <x v="405"/>
    <x v="1375"/>
    <x v="2"/>
    <x v="14"/>
    <n v="136.8"/>
    <x v="1"/>
    <x v="0"/>
    <x v="0"/>
    <n v="136.8"/>
    <n v="136.8"/>
    <x v="1101"/>
    <n v="164.74"/>
    <x v="3"/>
    <x v="16"/>
    <x v="2"/>
    <x v="0"/>
    <x v="7"/>
    <x v="2"/>
    <x v="3"/>
  </r>
  <r>
    <s v="TXN-009840"/>
    <x v="405"/>
    <x v="3550"/>
    <x v="3"/>
    <x v="3"/>
    <n v="193.19"/>
    <x v="2"/>
    <x v="0"/>
    <x v="0"/>
    <n v="579.57"/>
    <n v="579.57"/>
    <x v="1911"/>
    <n v="607.85"/>
    <x v="4"/>
    <x v="19"/>
    <x v="5"/>
    <x v="0"/>
    <x v="3"/>
    <x v="4"/>
    <x v="3"/>
  </r>
  <r>
    <s v="TXN-005485"/>
    <x v="405"/>
    <x v="3551"/>
    <x v="3"/>
    <x v="11"/>
    <n v="85.55"/>
    <x v="2"/>
    <x v="46"/>
    <x v="1011"/>
    <n v="256.65"/>
    <n v="252.0303"/>
    <x v="1912"/>
    <n v="276.6403"/>
    <x v="4"/>
    <x v="17"/>
    <x v="0"/>
    <x v="0"/>
    <x v="5"/>
    <x v="5"/>
    <x v="1"/>
  </r>
  <r>
    <s v="TXN-009415"/>
    <x v="405"/>
    <x v="2378"/>
    <x v="3"/>
    <x v="3"/>
    <n v="94.33"/>
    <x v="1"/>
    <x v="0"/>
    <x v="0"/>
    <n v="94.33"/>
    <n v="94.33"/>
    <x v="1319"/>
    <n v="106.27"/>
    <x v="0"/>
    <x v="3"/>
    <x v="1"/>
    <x v="1"/>
    <x v="6"/>
    <x v="4"/>
    <x v="3"/>
  </r>
  <r>
    <s v="TXN-007034"/>
    <x v="405"/>
    <x v="3552"/>
    <x v="4"/>
    <x v="34"/>
    <n v="40.95"/>
    <x v="1"/>
    <x v="0"/>
    <x v="0"/>
    <n v="40.95"/>
    <n v="40.95"/>
    <x v="1589"/>
    <n v="52.63"/>
    <x v="0"/>
    <x v="11"/>
    <x v="5"/>
    <x v="0"/>
    <x v="0"/>
    <x v="4"/>
    <x v="0"/>
  </r>
  <r>
    <s v="TXN-013245"/>
    <x v="405"/>
    <x v="3553"/>
    <x v="2"/>
    <x v="28"/>
    <n v="77.13"/>
    <x v="1"/>
    <x v="0"/>
    <x v="0"/>
    <n v="77.13"/>
    <n v="77.13"/>
    <x v="444"/>
    <n v="92.96"/>
    <x v="2"/>
    <x v="9"/>
    <x v="3"/>
    <x v="1"/>
    <x v="10"/>
    <x v="2"/>
    <x v="3"/>
  </r>
  <r>
    <s v="TXN-005590"/>
    <x v="406"/>
    <x v="3543"/>
    <x v="7"/>
    <x v="10"/>
    <n v="70.13"/>
    <x v="1"/>
    <x v="153"/>
    <x v="1012"/>
    <n v="70.13"/>
    <n v="59.47024"/>
    <x v="803"/>
    <n v="68.81024"/>
    <x v="0"/>
    <x v="10"/>
    <x v="1"/>
    <x v="0"/>
    <x v="1"/>
    <x v="3"/>
    <x v="1"/>
  </r>
  <r>
    <s v="TXN-003706"/>
    <x v="406"/>
    <x v="952"/>
    <x v="4"/>
    <x v="18"/>
    <n v="21.08"/>
    <x v="1"/>
    <x v="0"/>
    <x v="0"/>
    <n v="21.08"/>
    <n v="21.08"/>
    <x v="1705"/>
    <n v="33.59"/>
    <x v="2"/>
    <x v="16"/>
    <x v="5"/>
    <x v="0"/>
    <x v="6"/>
    <x v="4"/>
    <x v="1"/>
  </r>
  <r>
    <s v="TXN-004388"/>
    <x v="406"/>
    <x v="1003"/>
    <x v="5"/>
    <x v="31"/>
    <n v="25.82"/>
    <x v="1"/>
    <x v="0"/>
    <x v="0"/>
    <n v="25.82"/>
    <n v="25.82"/>
    <x v="1130"/>
    <n v="39.32"/>
    <x v="0"/>
    <x v="6"/>
    <x v="5"/>
    <x v="0"/>
    <x v="7"/>
    <x v="3"/>
    <x v="3"/>
  </r>
  <r>
    <s v="TXN-003317"/>
    <x v="406"/>
    <x v="1213"/>
    <x v="3"/>
    <x v="3"/>
    <n v="46.57"/>
    <x v="1"/>
    <x v="0"/>
    <x v="0"/>
    <n v="46.57"/>
    <n v="46.57"/>
    <x v="1109"/>
    <n v="60.77"/>
    <x v="0"/>
    <x v="3"/>
    <x v="0"/>
    <x v="1"/>
    <x v="4"/>
    <x v="0"/>
    <x v="1"/>
  </r>
  <r>
    <s v="TXN-000590"/>
    <x v="406"/>
    <x v="3237"/>
    <x v="2"/>
    <x v="25"/>
    <n v="42.48"/>
    <x v="3"/>
    <x v="109"/>
    <x v="1013"/>
    <n v="84.96"/>
    <n v="80.2872"/>
    <x v="107"/>
    <n v="93.0572"/>
    <x v="0"/>
    <x v="0"/>
    <x v="2"/>
    <x v="0"/>
    <x v="2"/>
    <x v="0"/>
    <x v="1"/>
  </r>
  <r>
    <s v="TXN-000521"/>
    <x v="406"/>
    <x v="3554"/>
    <x v="2"/>
    <x v="14"/>
    <n v="112.71"/>
    <x v="3"/>
    <x v="0"/>
    <x v="0"/>
    <n v="225.42"/>
    <n v="225.42"/>
    <x v="1913"/>
    <n v="257.26"/>
    <x v="3"/>
    <x v="5"/>
    <x v="3"/>
    <x v="0"/>
    <x v="3"/>
    <x v="3"/>
    <x v="1"/>
  </r>
  <r>
    <s v="TXN-005489"/>
    <x v="406"/>
    <x v="834"/>
    <x v="2"/>
    <x v="2"/>
    <n v="87.37"/>
    <x v="2"/>
    <x v="77"/>
    <x v="1014"/>
    <n v="262.11"/>
    <n v="253.28563"/>
    <x v="124"/>
    <n v="273.82563"/>
    <x v="4"/>
    <x v="5"/>
    <x v="1"/>
    <x v="0"/>
    <x v="0"/>
    <x v="0"/>
    <x v="0"/>
  </r>
  <r>
    <s v="TXN-014809"/>
    <x v="406"/>
    <x v="3555"/>
    <x v="2"/>
    <x v="28"/>
    <n v="44.12"/>
    <x v="1"/>
    <x v="0"/>
    <x v="0"/>
    <n v="44.12"/>
    <n v="44.12"/>
    <x v="589"/>
    <n v="52.59"/>
    <x v="0"/>
    <x v="3"/>
    <x v="0"/>
    <x v="0"/>
    <x v="3"/>
    <x v="0"/>
    <x v="0"/>
  </r>
  <r>
    <s v="TXN-003878"/>
    <x v="406"/>
    <x v="1550"/>
    <x v="3"/>
    <x v="3"/>
    <n v="177.78"/>
    <x v="4"/>
    <x v="0"/>
    <x v="0"/>
    <n v="888.9"/>
    <n v="888.9"/>
    <x v="1408"/>
    <n v="914.5"/>
    <x v="1"/>
    <x v="19"/>
    <x v="1"/>
    <x v="1"/>
    <x v="3"/>
    <x v="3"/>
    <x v="0"/>
  </r>
  <r>
    <s v="TXN-005070"/>
    <x v="406"/>
    <x v="3556"/>
    <x v="3"/>
    <x v="11"/>
    <n v="67.14"/>
    <x v="1"/>
    <x v="0"/>
    <x v="0"/>
    <n v="67.14"/>
    <n v="67.14"/>
    <x v="667"/>
    <n v="92.79"/>
    <x v="4"/>
    <x v="21"/>
    <x v="7"/>
    <x v="0"/>
    <x v="10"/>
    <x v="3"/>
    <x v="3"/>
  </r>
  <r>
    <s v="TXN-008274"/>
    <x v="406"/>
    <x v="3557"/>
    <x v="2"/>
    <x v="25"/>
    <n v="73.33"/>
    <x v="2"/>
    <x v="0"/>
    <x v="0"/>
    <n v="219.99"/>
    <n v="219.99"/>
    <x v="542"/>
    <n v="237.92"/>
    <x v="2"/>
    <x v="0"/>
    <x v="5"/>
    <x v="0"/>
    <x v="1"/>
    <x v="5"/>
    <x v="3"/>
  </r>
  <r>
    <s v="TXN-007581"/>
    <x v="406"/>
    <x v="3558"/>
    <x v="4"/>
    <x v="30"/>
    <n v="87.18"/>
    <x v="1"/>
    <x v="0"/>
    <x v="0"/>
    <n v="87.18"/>
    <n v="87.18"/>
    <x v="809"/>
    <n v="105.09"/>
    <x v="1"/>
    <x v="19"/>
    <x v="0"/>
    <x v="0"/>
    <x v="8"/>
    <x v="2"/>
    <x v="1"/>
  </r>
  <r>
    <s v="TXN-001491"/>
    <x v="406"/>
    <x v="3559"/>
    <x v="4"/>
    <x v="27"/>
    <n v="84.72"/>
    <x v="1"/>
    <x v="0"/>
    <x v="0"/>
    <n v="84.72"/>
    <n v="84.72"/>
    <x v="1004"/>
    <n v="101.19"/>
    <x v="2"/>
    <x v="7"/>
    <x v="0"/>
    <x v="0"/>
    <x v="3"/>
    <x v="0"/>
    <x v="1"/>
  </r>
  <r>
    <s v="TXN-000400"/>
    <x v="406"/>
    <x v="228"/>
    <x v="3"/>
    <x v="8"/>
    <n v="202.12"/>
    <x v="4"/>
    <x v="8"/>
    <x v="1015"/>
    <n v="1010.6"/>
    <n v="974.62264"/>
    <x v="818"/>
    <n v="989.21264"/>
    <x v="0"/>
    <x v="7"/>
    <x v="1"/>
    <x v="0"/>
    <x v="8"/>
    <x v="5"/>
    <x v="3"/>
  </r>
  <r>
    <s v="TXN-004233"/>
    <x v="406"/>
    <x v="3560"/>
    <x v="1"/>
    <x v="37"/>
    <n v="36.96"/>
    <x v="1"/>
    <x v="39"/>
    <x v="1016"/>
    <n v="36.96"/>
    <n v="33.04224"/>
    <x v="333"/>
    <n v="50.26224"/>
    <x v="2"/>
    <x v="16"/>
    <x v="5"/>
    <x v="0"/>
    <x v="0"/>
    <x v="4"/>
    <x v="0"/>
  </r>
  <r>
    <s v="TXN-009600"/>
    <x v="407"/>
    <x v="2045"/>
    <x v="5"/>
    <x v="26"/>
    <n v="16.53"/>
    <x v="3"/>
    <x v="27"/>
    <x v="1017"/>
    <n v="33.06"/>
    <n v="31.5723"/>
    <x v="1373"/>
    <n v="50.9023"/>
    <x v="4"/>
    <x v="9"/>
    <x v="5"/>
    <x v="1"/>
    <x v="1"/>
    <x v="4"/>
    <x v="3"/>
  </r>
  <r>
    <s v="TXN-001290"/>
    <x v="407"/>
    <x v="3561"/>
    <x v="7"/>
    <x v="23"/>
    <n v="112.6"/>
    <x v="1"/>
    <x v="102"/>
    <x v="1018"/>
    <n v="112.6"/>
    <n v="92.7824"/>
    <x v="518"/>
    <n v="105.6324"/>
    <x v="0"/>
    <x v="11"/>
    <x v="2"/>
    <x v="0"/>
    <x v="3"/>
    <x v="5"/>
    <x v="3"/>
  </r>
  <r>
    <s v="TXN-003023"/>
    <x v="407"/>
    <x v="3562"/>
    <x v="6"/>
    <x v="19"/>
    <n v="96.19"/>
    <x v="1"/>
    <x v="0"/>
    <x v="0"/>
    <n v="96.19"/>
    <n v="96.19"/>
    <x v="833"/>
    <n v="104"/>
    <x v="0"/>
    <x v="3"/>
    <x v="1"/>
    <x v="0"/>
    <x v="1"/>
    <x v="2"/>
    <x v="1"/>
  </r>
  <r>
    <s v="TXN-003759"/>
    <x v="407"/>
    <x v="3563"/>
    <x v="6"/>
    <x v="9"/>
    <n v="107.07"/>
    <x v="1"/>
    <x v="0"/>
    <x v="0"/>
    <n v="107.07"/>
    <n v="107.07"/>
    <x v="1453"/>
    <n v="118.04"/>
    <x v="0"/>
    <x v="7"/>
    <x v="0"/>
    <x v="0"/>
    <x v="9"/>
    <x v="2"/>
    <x v="1"/>
  </r>
  <r>
    <s v="TXN-009321"/>
    <x v="407"/>
    <x v="886"/>
    <x v="2"/>
    <x v="14"/>
    <n v="15.6"/>
    <x v="1"/>
    <x v="39"/>
    <x v="1019"/>
    <n v="15.6"/>
    <n v="13.9464"/>
    <x v="764"/>
    <n v="34.6064"/>
    <x v="1"/>
    <x v="12"/>
    <x v="1"/>
    <x v="0"/>
    <x v="7"/>
    <x v="3"/>
    <x v="3"/>
  </r>
  <r>
    <s v="TXN-010759"/>
    <x v="407"/>
    <x v="3564"/>
    <x v="7"/>
    <x v="10"/>
    <n v="76.34"/>
    <x v="3"/>
    <x v="0"/>
    <x v="0"/>
    <n v="152.68"/>
    <n v="152.68"/>
    <x v="299"/>
    <n v="167.32"/>
    <x v="0"/>
    <x v="6"/>
    <x v="1"/>
    <x v="0"/>
    <x v="8"/>
    <x v="3"/>
    <x v="0"/>
  </r>
  <r>
    <s v="TXN-003757"/>
    <x v="407"/>
    <x v="3038"/>
    <x v="4"/>
    <x v="5"/>
    <n v="52.81"/>
    <x v="1"/>
    <x v="0"/>
    <x v="0"/>
    <n v="52.81"/>
    <n v="52.81"/>
    <x v="962"/>
    <n v="69.48"/>
    <x v="2"/>
    <x v="2"/>
    <x v="3"/>
    <x v="0"/>
    <x v="10"/>
    <x v="2"/>
    <x v="0"/>
  </r>
  <r>
    <s v="TXN-005298"/>
    <x v="407"/>
    <x v="3565"/>
    <x v="0"/>
    <x v="33"/>
    <n v="220"/>
    <x v="1"/>
    <x v="155"/>
    <x v="1020"/>
    <n v="220"/>
    <n v="179.08"/>
    <x v="1432"/>
    <n v="206.36"/>
    <x v="4"/>
    <x v="17"/>
    <x v="0"/>
    <x v="1"/>
    <x v="3"/>
    <x v="2"/>
    <x v="1"/>
  </r>
  <r>
    <s v="TXN-010633"/>
    <x v="407"/>
    <x v="2617"/>
    <x v="2"/>
    <x v="2"/>
    <n v="42.22"/>
    <x v="1"/>
    <x v="0"/>
    <x v="0"/>
    <n v="42.22"/>
    <n v="42.22"/>
    <x v="315"/>
    <n v="67.18"/>
    <x v="4"/>
    <x v="22"/>
    <x v="1"/>
    <x v="0"/>
    <x v="6"/>
    <x v="0"/>
    <x v="2"/>
  </r>
  <r>
    <s v="TXN-000646"/>
    <x v="407"/>
    <x v="3566"/>
    <x v="1"/>
    <x v="24"/>
    <n v="29.03"/>
    <x v="1"/>
    <x v="0"/>
    <x v="0"/>
    <n v="29.03"/>
    <n v="29.03"/>
    <x v="111"/>
    <n v="43.11"/>
    <x v="2"/>
    <x v="16"/>
    <x v="5"/>
    <x v="0"/>
    <x v="3"/>
    <x v="5"/>
    <x v="1"/>
  </r>
  <r>
    <s v="TXN-005947"/>
    <x v="408"/>
    <x v="3567"/>
    <x v="4"/>
    <x v="27"/>
    <n v="57.66"/>
    <x v="1"/>
    <x v="0"/>
    <x v="0"/>
    <n v="57.66"/>
    <n v="57.66"/>
    <x v="1702"/>
    <n v="67.94"/>
    <x v="0"/>
    <x v="3"/>
    <x v="0"/>
    <x v="1"/>
    <x v="2"/>
    <x v="2"/>
    <x v="1"/>
  </r>
  <r>
    <s v="TXN-000747"/>
    <x v="408"/>
    <x v="3568"/>
    <x v="1"/>
    <x v="24"/>
    <n v="47.24"/>
    <x v="2"/>
    <x v="0"/>
    <x v="0"/>
    <n v="141.72"/>
    <n v="141.72"/>
    <x v="858"/>
    <n v="156.34"/>
    <x v="2"/>
    <x v="0"/>
    <x v="1"/>
    <x v="0"/>
    <x v="8"/>
    <x v="2"/>
    <x v="0"/>
  </r>
  <r>
    <s v="TXN-011967"/>
    <x v="408"/>
    <x v="2814"/>
    <x v="2"/>
    <x v="14"/>
    <n v="145.78"/>
    <x v="3"/>
    <x v="25"/>
    <x v="1021"/>
    <n v="291.56"/>
    <n v="267.79786"/>
    <x v="1334"/>
    <n v="280.29786"/>
    <x v="0"/>
    <x v="6"/>
    <x v="0"/>
    <x v="0"/>
    <x v="2"/>
    <x v="3"/>
    <x v="1"/>
  </r>
  <r>
    <s v="TXN-007769"/>
    <x v="408"/>
    <x v="3569"/>
    <x v="0"/>
    <x v="0"/>
    <n v="31.69"/>
    <x v="3"/>
    <x v="0"/>
    <x v="0"/>
    <n v="63.38"/>
    <n v="63.38"/>
    <x v="1894"/>
    <n v="75.49"/>
    <x v="0"/>
    <x v="10"/>
    <x v="0"/>
    <x v="0"/>
    <x v="0"/>
    <x v="2"/>
    <x v="1"/>
  </r>
  <r>
    <s v="TXN-006470"/>
    <x v="408"/>
    <x v="3226"/>
    <x v="2"/>
    <x v="2"/>
    <n v="124.21"/>
    <x v="3"/>
    <x v="0"/>
    <x v="0"/>
    <n v="248.42"/>
    <n v="248.42"/>
    <x v="981"/>
    <n v="258.82"/>
    <x v="0"/>
    <x v="10"/>
    <x v="0"/>
    <x v="0"/>
    <x v="2"/>
    <x v="0"/>
    <x v="0"/>
  </r>
  <r>
    <s v="TXN-013380"/>
    <x v="408"/>
    <x v="1388"/>
    <x v="7"/>
    <x v="36"/>
    <n v="52.76"/>
    <x v="2"/>
    <x v="0"/>
    <x v="0"/>
    <n v="158.28"/>
    <n v="158.28"/>
    <x v="1740"/>
    <n v="184.98"/>
    <x v="4"/>
    <x v="2"/>
    <x v="2"/>
    <x v="0"/>
    <x v="9"/>
    <x v="0"/>
    <x v="2"/>
  </r>
  <r>
    <s v="TXN-000278"/>
    <x v="408"/>
    <x v="1189"/>
    <x v="6"/>
    <x v="13"/>
    <n v="29.5"/>
    <x v="1"/>
    <x v="0"/>
    <x v="0"/>
    <n v="29.5"/>
    <n v="29.5"/>
    <x v="624"/>
    <n v="49.09"/>
    <x v="4"/>
    <x v="1"/>
    <x v="3"/>
    <x v="0"/>
    <x v="2"/>
    <x v="3"/>
    <x v="3"/>
  </r>
  <r>
    <s v="TXN-006234"/>
    <x v="408"/>
    <x v="3570"/>
    <x v="3"/>
    <x v="6"/>
    <n v="171.49"/>
    <x v="1"/>
    <x v="59"/>
    <x v="1022"/>
    <n v="171.49"/>
    <n v="142.3367"/>
    <x v="493"/>
    <n v="155.6267"/>
    <x v="0"/>
    <x v="3"/>
    <x v="1"/>
    <x v="0"/>
    <x v="10"/>
    <x v="3"/>
    <x v="1"/>
  </r>
  <r>
    <s v="TXN-013638"/>
    <x v="409"/>
    <x v="3179"/>
    <x v="6"/>
    <x v="19"/>
    <n v="107.77"/>
    <x v="1"/>
    <x v="0"/>
    <x v="0"/>
    <n v="107.77"/>
    <n v="107.77"/>
    <x v="1674"/>
    <n v="125.6"/>
    <x v="2"/>
    <x v="15"/>
    <x v="1"/>
    <x v="0"/>
    <x v="3"/>
    <x v="5"/>
    <x v="3"/>
  </r>
  <r>
    <s v="TXN-003353"/>
    <x v="409"/>
    <x v="3571"/>
    <x v="4"/>
    <x v="27"/>
    <n v="23.04"/>
    <x v="1"/>
    <x v="0"/>
    <x v="0"/>
    <n v="23.04"/>
    <n v="23.04"/>
    <x v="1156"/>
    <n v="34.79"/>
    <x v="0"/>
    <x v="7"/>
    <x v="1"/>
    <x v="0"/>
    <x v="9"/>
    <x v="3"/>
    <x v="1"/>
  </r>
  <r>
    <s v="TXN-005372"/>
    <x v="409"/>
    <x v="3572"/>
    <x v="1"/>
    <x v="24"/>
    <n v="33.82"/>
    <x v="3"/>
    <x v="0"/>
    <x v="0"/>
    <n v="67.64"/>
    <n v="67.64"/>
    <x v="337"/>
    <n v="80.91"/>
    <x v="0"/>
    <x v="3"/>
    <x v="5"/>
    <x v="0"/>
    <x v="8"/>
    <x v="0"/>
    <x v="1"/>
  </r>
  <r>
    <s v="TXN-014550"/>
    <x v="409"/>
    <x v="3573"/>
    <x v="7"/>
    <x v="10"/>
    <n v="97.63"/>
    <x v="1"/>
    <x v="0"/>
    <x v="0"/>
    <n v="97.63"/>
    <n v="97.63"/>
    <x v="907"/>
    <n v="122.04"/>
    <x v="4"/>
    <x v="2"/>
    <x v="3"/>
    <x v="1"/>
    <x v="10"/>
    <x v="5"/>
    <x v="1"/>
  </r>
  <r>
    <s v="TXN-004806"/>
    <x v="409"/>
    <x v="633"/>
    <x v="0"/>
    <x v="20"/>
    <n v="58.19"/>
    <x v="2"/>
    <x v="0"/>
    <x v="0"/>
    <n v="174.57"/>
    <n v="174.57"/>
    <x v="170"/>
    <n v="194.37"/>
    <x v="4"/>
    <x v="4"/>
    <x v="1"/>
    <x v="0"/>
    <x v="2"/>
    <x v="2"/>
    <x v="1"/>
  </r>
  <r>
    <s v="TXN-000784"/>
    <x v="409"/>
    <x v="3574"/>
    <x v="0"/>
    <x v="33"/>
    <n v="420.15"/>
    <x v="1"/>
    <x v="0"/>
    <x v="0"/>
    <n v="420.15"/>
    <n v="420.15"/>
    <x v="861"/>
    <n v="437.62"/>
    <x v="0"/>
    <x v="3"/>
    <x v="1"/>
    <x v="0"/>
    <x v="9"/>
    <x v="3"/>
    <x v="4"/>
  </r>
  <r>
    <s v="TXN-011624"/>
    <x v="409"/>
    <x v="3575"/>
    <x v="2"/>
    <x v="25"/>
    <n v="123.18"/>
    <x v="1"/>
    <x v="3"/>
    <x v="1023"/>
    <n v="123.18"/>
    <n v="96.20358"/>
    <x v="42"/>
    <n v="105.33358"/>
    <x v="0"/>
    <x v="11"/>
    <x v="1"/>
    <x v="0"/>
    <x v="0"/>
    <x v="0"/>
    <x v="2"/>
  </r>
  <r>
    <s v="TXN-006543"/>
    <x v="409"/>
    <x v="879"/>
    <x v="2"/>
    <x v="14"/>
    <n v="42.43"/>
    <x v="1"/>
    <x v="0"/>
    <x v="0"/>
    <n v="42.43"/>
    <n v="42.43"/>
    <x v="1315"/>
    <n v="64.75"/>
    <x v="1"/>
    <x v="5"/>
    <x v="0"/>
    <x v="0"/>
    <x v="8"/>
    <x v="2"/>
    <x v="3"/>
  </r>
  <r>
    <s v="TXN-007671"/>
    <x v="409"/>
    <x v="3576"/>
    <x v="2"/>
    <x v="16"/>
    <n v="144.93"/>
    <x v="1"/>
    <x v="0"/>
    <x v="0"/>
    <n v="144.93"/>
    <n v="144.93"/>
    <x v="1914"/>
    <n v="166.63"/>
    <x v="2"/>
    <x v="9"/>
    <x v="0"/>
    <x v="0"/>
    <x v="7"/>
    <x v="3"/>
    <x v="1"/>
  </r>
  <r>
    <s v="TXN-010292"/>
    <x v="409"/>
    <x v="831"/>
    <x v="6"/>
    <x v="9"/>
    <n v="54.52"/>
    <x v="1"/>
    <x v="0"/>
    <x v="0"/>
    <n v="54.52"/>
    <n v="54.52"/>
    <x v="1563"/>
    <n v="64.53"/>
    <x v="0"/>
    <x v="0"/>
    <x v="1"/>
    <x v="0"/>
    <x v="5"/>
    <x v="2"/>
    <x v="1"/>
  </r>
  <r>
    <s v="TXN-007737"/>
    <x v="409"/>
    <x v="3577"/>
    <x v="0"/>
    <x v="20"/>
    <n v="158.47"/>
    <x v="1"/>
    <x v="0"/>
    <x v="0"/>
    <n v="158.47"/>
    <n v="158.47"/>
    <x v="1915"/>
    <n v="176.27"/>
    <x v="2"/>
    <x v="2"/>
    <x v="0"/>
    <x v="1"/>
    <x v="6"/>
    <x v="2"/>
    <x v="4"/>
  </r>
  <r>
    <s v="TXN-009867"/>
    <x v="409"/>
    <x v="3578"/>
    <x v="2"/>
    <x v="16"/>
    <n v="179.9"/>
    <x v="1"/>
    <x v="0"/>
    <x v="0"/>
    <n v="179.9"/>
    <n v="179.9"/>
    <x v="973"/>
    <n v="198.1"/>
    <x v="2"/>
    <x v="3"/>
    <x v="0"/>
    <x v="1"/>
    <x v="7"/>
    <x v="3"/>
    <x v="3"/>
  </r>
  <r>
    <s v="TXN-010050"/>
    <x v="409"/>
    <x v="3579"/>
    <x v="3"/>
    <x v="6"/>
    <n v="70.14"/>
    <x v="1"/>
    <x v="150"/>
    <x v="1024"/>
    <n v="70.14"/>
    <n v="59.33844"/>
    <x v="295"/>
    <n v="70.89844"/>
    <x v="0"/>
    <x v="0"/>
    <x v="5"/>
    <x v="0"/>
    <x v="3"/>
    <x v="0"/>
    <x v="3"/>
  </r>
  <r>
    <s v="TXN-010528"/>
    <x v="409"/>
    <x v="3580"/>
    <x v="4"/>
    <x v="5"/>
    <n v="43.71"/>
    <x v="1"/>
    <x v="0"/>
    <x v="0"/>
    <n v="43.71"/>
    <n v="43.71"/>
    <x v="738"/>
    <n v="59.12"/>
    <x v="2"/>
    <x v="0"/>
    <x v="0"/>
    <x v="0"/>
    <x v="0"/>
    <x v="3"/>
    <x v="1"/>
  </r>
  <r>
    <s v="TXN-003527"/>
    <x v="409"/>
    <x v="3581"/>
    <x v="4"/>
    <x v="27"/>
    <n v="66.45"/>
    <x v="2"/>
    <x v="0"/>
    <x v="0"/>
    <n v="199.35"/>
    <n v="199.35"/>
    <x v="543"/>
    <n v="210.26"/>
    <x v="0"/>
    <x v="0"/>
    <x v="2"/>
    <x v="0"/>
    <x v="4"/>
    <x v="2"/>
    <x v="2"/>
  </r>
  <r>
    <s v="TXN-011199"/>
    <x v="409"/>
    <x v="3582"/>
    <x v="6"/>
    <x v="17"/>
    <n v="30.44"/>
    <x v="1"/>
    <x v="0"/>
    <x v="0"/>
    <n v="30.44"/>
    <n v="30.44"/>
    <x v="275"/>
    <n v="46.44"/>
    <x v="2"/>
    <x v="2"/>
    <x v="2"/>
    <x v="1"/>
    <x v="6"/>
    <x v="2"/>
    <x v="4"/>
  </r>
  <r>
    <s v="TXN-009986"/>
    <x v="410"/>
    <x v="3583"/>
    <x v="3"/>
    <x v="3"/>
    <n v="228"/>
    <x v="1"/>
    <x v="0"/>
    <x v="0"/>
    <n v="228"/>
    <n v="228"/>
    <x v="1803"/>
    <n v="244.77"/>
    <x v="0"/>
    <x v="0"/>
    <x v="1"/>
    <x v="0"/>
    <x v="6"/>
    <x v="5"/>
    <x v="2"/>
  </r>
  <r>
    <s v="TXN-012368"/>
    <x v="410"/>
    <x v="3584"/>
    <x v="3"/>
    <x v="3"/>
    <n v="173.69"/>
    <x v="4"/>
    <x v="0"/>
    <x v="0"/>
    <n v="868.45"/>
    <n v="868.45"/>
    <x v="157"/>
    <n v="877.6"/>
    <x v="0"/>
    <x v="10"/>
    <x v="1"/>
    <x v="1"/>
    <x v="2"/>
    <x v="3"/>
    <x v="1"/>
  </r>
  <r>
    <s v="TXN-011573"/>
    <x v="410"/>
    <x v="3585"/>
    <x v="1"/>
    <x v="32"/>
    <n v="21.06"/>
    <x v="1"/>
    <x v="0"/>
    <x v="0"/>
    <n v="21.06"/>
    <n v="21.06"/>
    <x v="1387"/>
    <n v="27.81"/>
    <x v="0"/>
    <x v="11"/>
    <x v="0"/>
    <x v="0"/>
    <x v="4"/>
    <x v="1"/>
    <x v="3"/>
  </r>
  <r>
    <s v="TXN-007981"/>
    <x v="410"/>
    <x v="3586"/>
    <x v="5"/>
    <x v="29"/>
    <n v="10.1"/>
    <x v="1"/>
    <x v="0"/>
    <x v="0"/>
    <n v="10.1"/>
    <n v="10.1"/>
    <x v="258"/>
    <n v="23.15"/>
    <x v="2"/>
    <x v="15"/>
    <x v="1"/>
    <x v="0"/>
    <x v="10"/>
    <x v="4"/>
    <x v="1"/>
  </r>
  <r>
    <s v="TXN-001873"/>
    <x v="410"/>
    <x v="3587"/>
    <x v="5"/>
    <x v="29"/>
    <n v="19.68"/>
    <x v="3"/>
    <x v="0"/>
    <x v="0"/>
    <n v="39.36"/>
    <n v="39.36"/>
    <x v="58"/>
    <n v="53.68"/>
    <x v="2"/>
    <x v="7"/>
    <x v="1"/>
    <x v="0"/>
    <x v="4"/>
    <x v="5"/>
    <x v="3"/>
  </r>
  <r>
    <s v="TXN-003512"/>
    <x v="410"/>
    <x v="3541"/>
    <x v="2"/>
    <x v="14"/>
    <n v="76.71"/>
    <x v="1"/>
    <x v="0"/>
    <x v="0"/>
    <n v="76.71"/>
    <n v="76.71"/>
    <x v="36"/>
    <n v="93.8"/>
    <x v="2"/>
    <x v="2"/>
    <x v="3"/>
    <x v="1"/>
    <x v="3"/>
    <x v="2"/>
    <x v="3"/>
  </r>
  <r>
    <s v="TXN-006764"/>
    <x v="410"/>
    <x v="585"/>
    <x v="3"/>
    <x v="21"/>
    <n v="42.27"/>
    <x v="1"/>
    <x v="0"/>
    <x v="0"/>
    <n v="42.27"/>
    <n v="42.27"/>
    <x v="120"/>
    <n v="62.76"/>
    <x v="2"/>
    <x v="3"/>
    <x v="1"/>
    <x v="0"/>
    <x v="5"/>
    <x v="0"/>
    <x v="3"/>
  </r>
  <r>
    <s v="TXN-000047"/>
    <x v="410"/>
    <x v="3588"/>
    <x v="5"/>
    <x v="15"/>
    <n v="17.9"/>
    <x v="1"/>
    <x v="62"/>
    <x v="1025"/>
    <n v="17.9"/>
    <n v="14.1768"/>
    <x v="1916"/>
    <n v="21.3868"/>
    <x v="0"/>
    <x v="0"/>
    <x v="4"/>
    <x v="0"/>
    <x v="3"/>
    <x v="3"/>
    <x v="1"/>
  </r>
  <r>
    <s v="TXN-014477"/>
    <x v="410"/>
    <x v="3589"/>
    <x v="0"/>
    <x v="0"/>
    <n v="35.56"/>
    <x v="4"/>
    <x v="0"/>
    <x v="0"/>
    <n v="177.8"/>
    <n v="177.8"/>
    <x v="688"/>
    <n v="187.38"/>
    <x v="0"/>
    <x v="3"/>
    <x v="0"/>
    <x v="0"/>
    <x v="6"/>
    <x v="3"/>
    <x v="3"/>
  </r>
  <r>
    <s v="TXN-004144"/>
    <x v="410"/>
    <x v="3188"/>
    <x v="2"/>
    <x v="2"/>
    <n v="106.84"/>
    <x v="1"/>
    <x v="0"/>
    <x v="0"/>
    <n v="106.84"/>
    <n v="106.84"/>
    <x v="1499"/>
    <n v="128.85"/>
    <x v="4"/>
    <x v="13"/>
    <x v="1"/>
    <x v="0"/>
    <x v="1"/>
    <x v="0"/>
    <x v="3"/>
  </r>
  <r>
    <s v="TXN-003008"/>
    <x v="410"/>
    <x v="1156"/>
    <x v="3"/>
    <x v="21"/>
    <n v="67.84"/>
    <x v="3"/>
    <x v="0"/>
    <x v="0"/>
    <n v="135.68"/>
    <n v="135.68"/>
    <x v="571"/>
    <n v="145.14"/>
    <x v="0"/>
    <x v="7"/>
    <x v="0"/>
    <x v="1"/>
    <x v="3"/>
    <x v="5"/>
    <x v="3"/>
  </r>
  <r>
    <s v="TXN-010712"/>
    <x v="410"/>
    <x v="1316"/>
    <x v="3"/>
    <x v="6"/>
    <n v="196.38"/>
    <x v="3"/>
    <x v="0"/>
    <x v="0"/>
    <n v="392.76"/>
    <n v="392.76"/>
    <x v="1578"/>
    <n v="416.3"/>
    <x v="4"/>
    <x v="4"/>
    <x v="5"/>
    <x v="0"/>
    <x v="2"/>
    <x v="4"/>
    <x v="3"/>
  </r>
  <r>
    <s v="TXN-010139"/>
    <x v="410"/>
    <x v="1920"/>
    <x v="0"/>
    <x v="4"/>
    <n v="372.93"/>
    <x v="3"/>
    <x v="195"/>
    <x v="1026"/>
    <n v="745.86"/>
    <n v="698.49789"/>
    <x v="1917"/>
    <n v="731.56789"/>
    <x v="4"/>
    <x v="17"/>
    <x v="1"/>
    <x v="1"/>
    <x v="2"/>
    <x v="3"/>
    <x v="1"/>
  </r>
  <r>
    <s v="TXN-001308"/>
    <x v="410"/>
    <x v="3590"/>
    <x v="4"/>
    <x v="30"/>
    <n v="40.79"/>
    <x v="2"/>
    <x v="191"/>
    <x v="1027"/>
    <n v="122.37"/>
    <n v="114.00805"/>
    <x v="1094"/>
    <n v="133.50805"/>
    <x v="4"/>
    <x v="19"/>
    <x v="0"/>
    <x v="0"/>
    <x v="0"/>
    <x v="0"/>
    <x v="1"/>
  </r>
  <r>
    <s v="TXN-000456"/>
    <x v="410"/>
    <x v="1394"/>
    <x v="4"/>
    <x v="30"/>
    <n v="26.65"/>
    <x v="4"/>
    <x v="147"/>
    <x v="1028"/>
    <n v="133.25"/>
    <n v="127.25375"/>
    <x v="691"/>
    <n v="139.31375"/>
    <x v="0"/>
    <x v="0"/>
    <x v="4"/>
    <x v="0"/>
    <x v="7"/>
    <x v="2"/>
    <x v="1"/>
  </r>
  <r>
    <s v="TXN-002688"/>
    <x v="410"/>
    <x v="3591"/>
    <x v="4"/>
    <x v="34"/>
    <n v="20.73"/>
    <x v="3"/>
    <x v="0"/>
    <x v="0"/>
    <n v="41.46"/>
    <n v="41.46"/>
    <x v="518"/>
    <n v="54.31"/>
    <x v="0"/>
    <x v="10"/>
    <x v="0"/>
    <x v="0"/>
    <x v="9"/>
    <x v="0"/>
    <x v="3"/>
  </r>
  <r>
    <s v="TXN-014797"/>
    <x v="411"/>
    <x v="2357"/>
    <x v="4"/>
    <x v="27"/>
    <n v="28.88"/>
    <x v="3"/>
    <x v="50"/>
    <x v="1029"/>
    <n v="57.76"/>
    <n v="50.56888"/>
    <x v="1232"/>
    <n v="68.80888"/>
    <x v="2"/>
    <x v="12"/>
    <x v="3"/>
    <x v="0"/>
    <x v="3"/>
    <x v="3"/>
    <x v="1"/>
  </r>
  <r>
    <s v="TXN-002363"/>
    <x v="411"/>
    <x v="3360"/>
    <x v="2"/>
    <x v="25"/>
    <n v="78.35"/>
    <x v="3"/>
    <x v="0"/>
    <x v="0"/>
    <n v="156.7"/>
    <n v="156.7"/>
    <x v="1823"/>
    <n v="167.77"/>
    <x v="0"/>
    <x v="11"/>
    <x v="0"/>
    <x v="0"/>
    <x v="7"/>
    <x v="2"/>
    <x v="4"/>
  </r>
  <r>
    <s v="TXN-005028"/>
    <x v="411"/>
    <x v="79"/>
    <x v="0"/>
    <x v="38"/>
    <n v="154.86"/>
    <x v="2"/>
    <x v="0"/>
    <x v="0"/>
    <n v="464.58"/>
    <n v="464.58"/>
    <x v="1459"/>
    <n v="473.5"/>
    <x v="0"/>
    <x v="10"/>
    <x v="1"/>
    <x v="0"/>
    <x v="6"/>
    <x v="0"/>
    <x v="3"/>
  </r>
  <r>
    <s v="TXN-013554"/>
    <x v="411"/>
    <x v="3592"/>
    <x v="4"/>
    <x v="5"/>
    <n v="78.3"/>
    <x v="3"/>
    <x v="0"/>
    <x v="0"/>
    <n v="156.6"/>
    <n v="156.6"/>
    <x v="44"/>
    <n v="169.83"/>
    <x v="0"/>
    <x v="11"/>
    <x v="5"/>
    <x v="1"/>
    <x v="6"/>
    <x v="5"/>
    <x v="3"/>
  </r>
  <r>
    <s v="TXN-014487"/>
    <x v="411"/>
    <x v="3145"/>
    <x v="4"/>
    <x v="27"/>
    <n v="34.23"/>
    <x v="4"/>
    <x v="0"/>
    <x v="0"/>
    <n v="171.15"/>
    <n v="171.15"/>
    <x v="1176"/>
    <n v="180.69"/>
    <x v="0"/>
    <x v="6"/>
    <x v="5"/>
    <x v="1"/>
    <x v="1"/>
    <x v="5"/>
    <x v="1"/>
  </r>
  <r>
    <s v="TXN-010797"/>
    <x v="412"/>
    <x v="3593"/>
    <x v="4"/>
    <x v="5"/>
    <n v="77.45"/>
    <x v="1"/>
    <x v="0"/>
    <x v="0"/>
    <n v="77.45"/>
    <n v="77.45"/>
    <x v="1259"/>
    <n v="84.85"/>
    <x v="0"/>
    <x v="3"/>
    <x v="5"/>
    <x v="0"/>
    <x v="8"/>
    <x v="4"/>
    <x v="0"/>
  </r>
  <r>
    <s v="TXN-009531"/>
    <x v="412"/>
    <x v="730"/>
    <x v="4"/>
    <x v="34"/>
    <n v="72.92"/>
    <x v="3"/>
    <x v="0"/>
    <x v="0"/>
    <n v="145.84"/>
    <n v="145.84"/>
    <x v="266"/>
    <n v="170.61"/>
    <x v="4"/>
    <x v="18"/>
    <x v="0"/>
    <x v="0"/>
    <x v="3"/>
    <x v="1"/>
    <x v="1"/>
  </r>
  <r>
    <s v="TXN-002004"/>
    <x v="412"/>
    <x v="2096"/>
    <x v="5"/>
    <x v="7"/>
    <n v="12.65"/>
    <x v="3"/>
    <x v="0"/>
    <x v="0"/>
    <n v="25.3"/>
    <n v="25.3"/>
    <x v="548"/>
    <n v="38.77"/>
    <x v="0"/>
    <x v="3"/>
    <x v="1"/>
    <x v="0"/>
    <x v="5"/>
    <x v="0"/>
    <x v="3"/>
  </r>
  <r>
    <s v="TXN-002189"/>
    <x v="412"/>
    <x v="3594"/>
    <x v="5"/>
    <x v="26"/>
    <n v="18.79"/>
    <x v="1"/>
    <x v="0"/>
    <x v="0"/>
    <n v="18.79"/>
    <n v="18.79"/>
    <x v="335"/>
    <n v="39.56"/>
    <x v="4"/>
    <x v="22"/>
    <x v="1"/>
    <x v="0"/>
    <x v="6"/>
    <x v="2"/>
    <x v="4"/>
  </r>
  <r>
    <s v="TXN-013865"/>
    <x v="412"/>
    <x v="3595"/>
    <x v="0"/>
    <x v="0"/>
    <n v="257.55"/>
    <x v="3"/>
    <x v="0"/>
    <x v="0"/>
    <n v="515.1"/>
    <n v="515.1"/>
    <x v="737"/>
    <n v="526.62"/>
    <x v="0"/>
    <x v="10"/>
    <x v="1"/>
    <x v="1"/>
    <x v="0"/>
    <x v="5"/>
    <x v="1"/>
  </r>
  <r>
    <s v="TXN-007593"/>
    <x v="412"/>
    <x v="3596"/>
    <x v="3"/>
    <x v="21"/>
    <n v="135.7"/>
    <x v="1"/>
    <x v="0"/>
    <x v="0"/>
    <n v="135.7"/>
    <n v="135.7"/>
    <x v="1045"/>
    <n v="148.82"/>
    <x v="0"/>
    <x v="0"/>
    <x v="0"/>
    <x v="1"/>
    <x v="6"/>
    <x v="3"/>
    <x v="3"/>
  </r>
  <r>
    <s v="TXN-012400"/>
    <x v="412"/>
    <x v="1470"/>
    <x v="1"/>
    <x v="24"/>
    <n v="36.59"/>
    <x v="1"/>
    <x v="0"/>
    <x v="0"/>
    <n v="36.59"/>
    <n v="36.59"/>
    <x v="176"/>
    <n v="49.98"/>
    <x v="0"/>
    <x v="3"/>
    <x v="0"/>
    <x v="1"/>
    <x v="8"/>
    <x v="4"/>
    <x v="2"/>
  </r>
  <r>
    <s v="TXN-009283"/>
    <x v="412"/>
    <x v="3285"/>
    <x v="4"/>
    <x v="30"/>
    <n v="24.32"/>
    <x v="3"/>
    <x v="0"/>
    <x v="0"/>
    <n v="48.64"/>
    <n v="48.64"/>
    <x v="756"/>
    <n v="63.06"/>
    <x v="2"/>
    <x v="5"/>
    <x v="6"/>
    <x v="1"/>
    <x v="8"/>
    <x v="0"/>
    <x v="2"/>
  </r>
  <r>
    <s v="TXN-003749"/>
    <x v="412"/>
    <x v="3509"/>
    <x v="3"/>
    <x v="3"/>
    <n v="170.02"/>
    <x v="1"/>
    <x v="124"/>
    <x v="1030"/>
    <n v="170.02"/>
    <n v="141.45664"/>
    <x v="1257"/>
    <n v="153.86664"/>
    <x v="0"/>
    <x v="10"/>
    <x v="1"/>
    <x v="0"/>
    <x v="4"/>
    <x v="3"/>
    <x v="3"/>
  </r>
  <r>
    <s v="TXN-011305"/>
    <x v="412"/>
    <x v="2911"/>
    <x v="3"/>
    <x v="8"/>
    <n v="67.7"/>
    <x v="2"/>
    <x v="0"/>
    <x v="0"/>
    <n v="203.1"/>
    <n v="203.1"/>
    <x v="1449"/>
    <n v="217.63"/>
    <x v="2"/>
    <x v="16"/>
    <x v="0"/>
    <x v="0"/>
    <x v="6"/>
    <x v="2"/>
    <x v="1"/>
  </r>
  <r>
    <s v="TXN-009558"/>
    <x v="412"/>
    <x v="3597"/>
    <x v="2"/>
    <x v="16"/>
    <n v="17.44"/>
    <x v="1"/>
    <x v="0"/>
    <x v="0"/>
    <n v="17.44"/>
    <n v="17.44"/>
    <x v="1248"/>
    <n v="26.55"/>
    <x v="0"/>
    <x v="3"/>
    <x v="4"/>
    <x v="1"/>
    <x v="0"/>
    <x v="2"/>
    <x v="4"/>
  </r>
  <r>
    <s v="TXN-011188"/>
    <x v="412"/>
    <x v="3598"/>
    <x v="1"/>
    <x v="32"/>
    <n v="18.24"/>
    <x v="1"/>
    <x v="0"/>
    <x v="0"/>
    <n v="18.24"/>
    <n v="18.24"/>
    <x v="218"/>
    <n v="32.95"/>
    <x v="2"/>
    <x v="2"/>
    <x v="0"/>
    <x v="0"/>
    <x v="11"/>
    <x v="5"/>
    <x v="2"/>
  </r>
  <r>
    <s v="TXN-007945"/>
    <x v="413"/>
    <x v="3599"/>
    <x v="4"/>
    <x v="5"/>
    <n v="92.03"/>
    <x v="1"/>
    <x v="0"/>
    <x v="0"/>
    <n v="92.03"/>
    <n v="92.03"/>
    <x v="944"/>
    <n v="111.88"/>
    <x v="2"/>
    <x v="3"/>
    <x v="0"/>
    <x v="0"/>
    <x v="5"/>
    <x v="4"/>
    <x v="1"/>
  </r>
  <r>
    <s v="TXN-004280"/>
    <x v="413"/>
    <x v="3600"/>
    <x v="6"/>
    <x v="19"/>
    <n v="56.39"/>
    <x v="1"/>
    <x v="0"/>
    <x v="0"/>
    <n v="56.39"/>
    <n v="56.39"/>
    <x v="72"/>
    <n v="69.36"/>
    <x v="0"/>
    <x v="3"/>
    <x v="3"/>
    <x v="0"/>
    <x v="8"/>
    <x v="0"/>
    <x v="3"/>
  </r>
  <r>
    <s v="TXN-005433"/>
    <x v="413"/>
    <x v="1058"/>
    <x v="2"/>
    <x v="16"/>
    <n v="174.41"/>
    <x v="3"/>
    <x v="74"/>
    <x v="1031"/>
    <n v="348.82"/>
    <n v="308.35688"/>
    <x v="1358"/>
    <n v="321.39688"/>
    <x v="0"/>
    <x v="11"/>
    <x v="1"/>
    <x v="0"/>
    <x v="3"/>
    <x v="5"/>
    <x v="2"/>
  </r>
  <r>
    <s v="TXN-004649"/>
    <x v="413"/>
    <x v="2842"/>
    <x v="6"/>
    <x v="19"/>
    <n v="96.61"/>
    <x v="3"/>
    <x v="0"/>
    <x v="0"/>
    <n v="193.22"/>
    <n v="193.22"/>
    <x v="1918"/>
    <n v="218.81"/>
    <x v="4"/>
    <x v="14"/>
    <x v="0"/>
    <x v="0"/>
    <x v="6"/>
    <x v="1"/>
    <x v="1"/>
  </r>
  <r>
    <s v="TXN-014327"/>
    <x v="413"/>
    <x v="2150"/>
    <x v="2"/>
    <x v="25"/>
    <n v="114.38"/>
    <x v="2"/>
    <x v="0"/>
    <x v="0"/>
    <n v="343.14"/>
    <n v="343.14"/>
    <x v="1894"/>
    <n v="355.25"/>
    <x v="0"/>
    <x v="0"/>
    <x v="1"/>
    <x v="0"/>
    <x v="0"/>
    <x v="3"/>
    <x v="0"/>
  </r>
  <r>
    <s v="TXN-012422"/>
    <x v="413"/>
    <x v="3601"/>
    <x v="5"/>
    <x v="26"/>
    <n v="42.13"/>
    <x v="3"/>
    <x v="0"/>
    <x v="0"/>
    <n v="84.26"/>
    <n v="84.26"/>
    <x v="1919"/>
    <n v="104.09"/>
    <x v="2"/>
    <x v="7"/>
    <x v="1"/>
    <x v="0"/>
    <x v="10"/>
    <x v="3"/>
    <x v="1"/>
  </r>
  <r>
    <s v="TXN-000773"/>
    <x v="413"/>
    <x v="3602"/>
    <x v="7"/>
    <x v="22"/>
    <n v="64.06"/>
    <x v="3"/>
    <x v="135"/>
    <x v="1032"/>
    <n v="128.12"/>
    <n v="117.99852"/>
    <x v="1920"/>
    <n v="125.12852"/>
    <x v="0"/>
    <x v="0"/>
    <x v="3"/>
    <x v="0"/>
    <x v="6"/>
    <x v="0"/>
    <x v="2"/>
  </r>
  <r>
    <s v="TXN-000472"/>
    <x v="413"/>
    <x v="3313"/>
    <x v="2"/>
    <x v="14"/>
    <n v="107.02"/>
    <x v="1"/>
    <x v="44"/>
    <x v="1033"/>
    <n v="107.02"/>
    <n v="92.35826"/>
    <x v="428"/>
    <n v="104.70826"/>
    <x v="0"/>
    <x v="0"/>
    <x v="3"/>
    <x v="0"/>
    <x v="9"/>
    <x v="0"/>
    <x v="1"/>
  </r>
  <r>
    <s v="TXN-011608"/>
    <x v="413"/>
    <x v="3603"/>
    <x v="4"/>
    <x v="5"/>
    <n v="55.74"/>
    <x v="1"/>
    <x v="0"/>
    <x v="0"/>
    <n v="55.74"/>
    <n v="55.74"/>
    <x v="921"/>
    <n v="77.27"/>
    <x v="1"/>
    <x v="17"/>
    <x v="3"/>
    <x v="0"/>
    <x v="6"/>
    <x v="2"/>
    <x v="3"/>
  </r>
  <r>
    <s v="TXN-009347"/>
    <x v="413"/>
    <x v="3604"/>
    <x v="1"/>
    <x v="6"/>
    <n v="26.64"/>
    <x v="3"/>
    <x v="0"/>
    <x v="0"/>
    <n v="53.28"/>
    <n v="53.28"/>
    <x v="798"/>
    <n v="62.28"/>
    <x v="0"/>
    <x v="10"/>
    <x v="0"/>
    <x v="0"/>
    <x v="6"/>
    <x v="3"/>
    <x v="1"/>
  </r>
  <r>
    <s v="TXN-010008"/>
    <x v="413"/>
    <x v="3605"/>
    <x v="6"/>
    <x v="19"/>
    <n v="73.62"/>
    <x v="1"/>
    <x v="0"/>
    <x v="0"/>
    <n v="73.62"/>
    <n v="73.62"/>
    <x v="79"/>
    <n v="86.64"/>
    <x v="0"/>
    <x v="3"/>
    <x v="1"/>
    <x v="0"/>
    <x v="1"/>
    <x v="0"/>
    <x v="1"/>
  </r>
  <r>
    <s v="TXN-001002"/>
    <x v="413"/>
    <x v="2065"/>
    <x v="4"/>
    <x v="27"/>
    <n v="94"/>
    <x v="3"/>
    <x v="0"/>
    <x v="0"/>
    <n v="188"/>
    <n v="188"/>
    <x v="746"/>
    <n v="200.08"/>
    <x v="0"/>
    <x v="6"/>
    <x v="0"/>
    <x v="0"/>
    <x v="6"/>
    <x v="3"/>
    <x v="1"/>
  </r>
  <r>
    <s v="TXN-007093"/>
    <x v="414"/>
    <x v="2151"/>
    <x v="3"/>
    <x v="6"/>
    <n v="163.1"/>
    <x v="1"/>
    <x v="0"/>
    <x v="0"/>
    <n v="163.1"/>
    <n v="163.1"/>
    <x v="435"/>
    <n v="174.72"/>
    <x v="0"/>
    <x v="6"/>
    <x v="0"/>
    <x v="0"/>
    <x v="6"/>
    <x v="1"/>
    <x v="2"/>
  </r>
  <r>
    <s v="TXN-014680"/>
    <x v="414"/>
    <x v="3606"/>
    <x v="1"/>
    <x v="6"/>
    <n v="35.37"/>
    <x v="1"/>
    <x v="0"/>
    <x v="0"/>
    <n v="35.37"/>
    <n v="35.37"/>
    <x v="1921"/>
    <n v="46.63"/>
    <x v="0"/>
    <x v="10"/>
    <x v="0"/>
    <x v="1"/>
    <x v="7"/>
    <x v="0"/>
    <x v="1"/>
  </r>
  <r>
    <s v="TXN-012743"/>
    <x v="414"/>
    <x v="3607"/>
    <x v="5"/>
    <x v="15"/>
    <n v="15.49"/>
    <x v="3"/>
    <x v="0"/>
    <x v="0"/>
    <n v="30.98"/>
    <n v="30.98"/>
    <x v="1239"/>
    <n v="39.58"/>
    <x v="0"/>
    <x v="7"/>
    <x v="1"/>
    <x v="0"/>
    <x v="6"/>
    <x v="0"/>
    <x v="4"/>
  </r>
  <r>
    <s v="TXN-005823"/>
    <x v="414"/>
    <x v="539"/>
    <x v="5"/>
    <x v="7"/>
    <n v="20.23"/>
    <x v="1"/>
    <x v="0"/>
    <x v="0"/>
    <n v="20.23"/>
    <n v="20.23"/>
    <x v="1719"/>
    <n v="42.51"/>
    <x v="4"/>
    <x v="2"/>
    <x v="1"/>
    <x v="0"/>
    <x v="10"/>
    <x v="1"/>
    <x v="1"/>
  </r>
  <r>
    <s v="TXN-007982"/>
    <x v="414"/>
    <x v="1247"/>
    <x v="2"/>
    <x v="25"/>
    <n v="96.68"/>
    <x v="1"/>
    <x v="142"/>
    <x v="1034"/>
    <n v="96.68"/>
    <n v="77.63404"/>
    <x v="1805"/>
    <n v="87.36404"/>
    <x v="0"/>
    <x v="11"/>
    <x v="1"/>
    <x v="0"/>
    <x v="10"/>
    <x v="2"/>
    <x v="0"/>
  </r>
  <r>
    <s v="TXN-009535"/>
    <x v="414"/>
    <x v="3608"/>
    <x v="2"/>
    <x v="28"/>
    <n v="48.32"/>
    <x v="1"/>
    <x v="0"/>
    <x v="0"/>
    <n v="48.32"/>
    <n v="48.32"/>
    <x v="685"/>
    <n v="57.35"/>
    <x v="0"/>
    <x v="3"/>
    <x v="3"/>
    <x v="0"/>
    <x v="1"/>
    <x v="3"/>
    <x v="0"/>
  </r>
  <r>
    <s v="TXN-012771"/>
    <x v="414"/>
    <x v="2948"/>
    <x v="5"/>
    <x v="26"/>
    <n v="21.39"/>
    <x v="1"/>
    <x v="0"/>
    <x v="0"/>
    <n v="21.39"/>
    <n v="21.39"/>
    <x v="1183"/>
    <n v="43"/>
    <x v="4"/>
    <x v="4"/>
    <x v="0"/>
    <x v="0"/>
    <x v="8"/>
    <x v="2"/>
    <x v="1"/>
  </r>
  <r>
    <s v="TXN-004404"/>
    <x v="414"/>
    <x v="3609"/>
    <x v="0"/>
    <x v="20"/>
    <n v="328.73"/>
    <x v="3"/>
    <x v="0"/>
    <x v="0"/>
    <n v="657.46"/>
    <n v="657.46"/>
    <x v="1922"/>
    <n v="673.78"/>
    <x v="0"/>
    <x v="6"/>
    <x v="0"/>
    <x v="0"/>
    <x v="5"/>
    <x v="4"/>
    <x v="3"/>
  </r>
  <r>
    <s v="TXN-006499"/>
    <x v="414"/>
    <x v="9"/>
    <x v="4"/>
    <x v="18"/>
    <n v="83.57"/>
    <x v="3"/>
    <x v="0"/>
    <x v="0"/>
    <n v="167.14"/>
    <n v="167.14"/>
    <x v="310"/>
    <n v="181.01"/>
    <x v="0"/>
    <x v="7"/>
    <x v="5"/>
    <x v="1"/>
    <x v="9"/>
    <x v="3"/>
    <x v="3"/>
  </r>
  <r>
    <s v="TXN-004240"/>
    <x v="414"/>
    <x v="3610"/>
    <x v="3"/>
    <x v="3"/>
    <n v="94.94"/>
    <x v="3"/>
    <x v="0"/>
    <x v="0"/>
    <n v="189.88"/>
    <n v="189.88"/>
    <x v="1058"/>
    <n v="205.38"/>
    <x v="2"/>
    <x v="7"/>
    <x v="0"/>
    <x v="0"/>
    <x v="2"/>
    <x v="3"/>
    <x v="3"/>
  </r>
  <r>
    <s v="TXN-011042"/>
    <x v="414"/>
    <x v="3611"/>
    <x v="7"/>
    <x v="23"/>
    <n v="147.88"/>
    <x v="1"/>
    <x v="0"/>
    <x v="0"/>
    <n v="147.88"/>
    <n v="147.88"/>
    <x v="1051"/>
    <n v="160.54"/>
    <x v="0"/>
    <x v="6"/>
    <x v="1"/>
    <x v="0"/>
    <x v="10"/>
    <x v="3"/>
    <x v="1"/>
  </r>
  <r>
    <s v="TXN-007996"/>
    <x v="415"/>
    <x v="3612"/>
    <x v="7"/>
    <x v="36"/>
    <n v="40.03"/>
    <x v="3"/>
    <x v="79"/>
    <x v="1035"/>
    <n v="80.06"/>
    <n v="73.45505"/>
    <x v="95"/>
    <n v="93.31505"/>
    <x v="2"/>
    <x v="16"/>
    <x v="3"/>
    <x v="0"/>
    <x v="6"/>
    <x v="3"/>
    <x v="3"/>
  </r>
  <r>
    <s v="TXN-001492"/>
    <x v="415"/>
    <x v="3613"/>
    <x v="3"/>
    <x v="11"/>
    <n v="198.53"/>
    <x v="1"/>
    <x v="0"/>
    <x v="0"/>
    <n v="198.53"/>
    <n v="198.53"/>
    <x v="281"/>
    <n v="210.12"/>
    <x v="0"/>
    <x v="6"/>
    <x v="1"/>
    <x v="0"/>
    <x v="4"/>
    <x v="3"/>
    <x v="1"/>
  </r>
  <r>
    <s v="TXN-014521"/>
    <x v="415"/>
    <x v="3614"/>
    <x v="2"/>
    <x v="14"/>
    <n v="49.32"/>
    <x v="1"/>
    <x v="0"/>
    <x v="0"/>
    <n v="49.32"/>
    <n v="49.32"/>
    <x v="836"/>
    <n v="68.64"/>
    <x v="2"/>
    <x v="9"/>
    <x v="2"/>
    <x v="0"/>
    <x v="6"/>
    <x v="2"/>
    <x v="1"/>
  </r>
  <r>
    <s v="TXN-005877"/>
    <x v="415"/>
    <x v="3615"/>
    <x v="2"/>
    <x v="16"/>
    <n v="172.13"/>
    <x v="3"/>
    <x v="0"/>
    <x v="0"/>
    <n v="344.26"/>
    <n v="344.26"/>
    <x v="972"/>
    <n v="364.67"/>
    <x v="2"/>
    <x v="5"/>
    <x v="0"/>
    <x v="0"/>
    <x v="3"/>
    <x v="4"/>
    <x v="1"/>
  </r>
  <r>
    <s v="TXN-011159"/>
    <x v="415"/>
    <x v="3616"/>
    <x v="4"/>
    <x v="5"/>
    <n v="79.33"/>
    <x v="3"/>
    <x v="90"/>
    <x v="1036"/>
    <n v="158.66"/>
    <n v="139.30348"/>
    <x v="1663"/>
    <n v="149.73348"/>
    <x v="0"/>
    <x v="0"/>
    <x v="1"/>
    <x v="0"/>
    <x v="0"/>
    <x v="3"/>
    <x v="1"/>
  </r>
  <r>
    <s v="TXN-011040"/>
    <x v="415"/>
    <x v="3617"/>
    <x v="7"/>
    <x v="35"/>
    <n v="138.32"/>
    <x v="1"/>
    <x v="0"/>
    <x v="0"/>
    <n v="138.32"/>
    <n v="138.32"/>
    <x v="1837"/>
    <n v="155.97"/>
    <x v="2"/>
    <x v="3"/>
    <x v="5"/>
    <x v="0"/>
    <x v="6"/>
    <x v="3"/>
    <x v="1"/>
  </r>
  <r>
    <s v="TXN-009545"/>
    <x v="415"/>
    <x v="667"/>
    <x v="2"/>
    <x v="16"/>
    <n v="52.31"/>
    <x v="0"/>
    <x v="0"/>
    <x v="0"/>
    <n v="209.24"/>
    <n v="209.24"/>
    <x v="614"/>
    <n v="225.94"/>
    <x v="2"/>
    <x v="16"/>
    <x v="5"/>
    <x v="0"/>
    <x v="6"/>
    <x v="3"/>
    <x v="3"/>
  </r>
  <r>
    <s v="TXN-000705"/>
    <x v="415"/>
    <x v="984"/>
    <x v="5"/>
    <x v="29"/>
    <n v="38.98"/>
    <x v="0"/>
    <x v="0"/>
    <x v="0"/>
    <n v="155.92"/>
    <n v="155.92"/>
    <x v="1923"/>
    <n v="162.5"/>
    <x v="0"/>
    <x v="3"/>
    <x v="0"/>
    <x v="0"/>
    <x v="8"/>
    <x v="5"/>
    <x v="3"/>
  </r>
  <r>
    <s v="TXN-010092"/>
    <x v="415"/>
    <x v="3618"/>
    <x v="4"/>
    <x v="30"/>
    <n v="86.1"/>
    <x v="1"/>
    <x v="0"/>
    <x v="0"/>
    <n v="86.1"/>
    <n v="86.1"/>
    <x v="576"/>
    <n v="93.69"/>
    <x v="0"/>
    <x v="6"/>
    <x v="2"/>
    <x v="0"/>
    <x v="4"/>
    <x v="2"/>
    <x v="1"/>
  </r>
  <r>
    <s v="TXN-004278"/>
    <x v="415"/>
    <x v="3619"/>
    <x v="7"/>
    <x v="10"/>
    <n v="27.63"/>
    <x v="3"/>
    <x v="0"/>
    <x v="0"/>
    <n v="55.26"/>
    <n v="55.26"/>
    <x v="1924"/>
    <n v="72.04"/>
    <x v="2"/>
    <x v="2"/>
    <x v="6"/>
    <x v="0"/>
    <x v="8"/>
    <x v="3"/>
    <x v="3"/>
  </r>
  <r>
    <s v="TXN-008192"/>
    <x v="415"/>
    <x v="3620"/>
    <x v="3"/>
    <x v="11"/>
    <n v="150.36"/>
    <x v="1"/>
    <x v="0"/>
    <x v="0"/>
    <n v="150.36"/>
    <n v="150.36"/>
    <x v="277"/>
    <n v="164.29"/>
    <x v="0"/>
    <x v="11"/>
    <x v="7"/>
    <x v="1"/>
    <x v="10"/>
    <x v="5"/>
    <x v="1"/>
  </r>
  <r>
    <s v="TXN-002840"/>
    <x v="415"/>
    <x v="3621"/>
    <x v="2"/>
    <x v="25"/>
    <n v="21.3"/>
    <x v="3"/>
    <x v="0"/>
    <x v="0"/>
    <n v="42.6"/>
    <n v="42.6"/>
    <x v="1925"/>
    <n v="66.59"/>
    <x v="4"/>
    <x v="13"/>
    <x v="0"/>
    <x v="1"/>
    <x v="1"/>
    <x v="0"/>
    <x v="1"/>
  </r>
  <r>
    <s v="TXN-007445"/>
    <x v="415"/>
    <x v="3622"/>
    <x v="0"/>
    <x v="20"/>
    <n v="401.61"/>
    <x v="3"/>
    <x v="0"/>
    <x v="0"/>
    <n v="803.22"/>
    <n v="803.22"/>
    <x v="1926"/>
    <n v="820.13"/>
    <x v="0"/>
    <x v="10"/>
    <x v="5"/>
    <x v="1"/>
    <x v="9"/>
    <x v="1"/>
    <x v="3"/>
  </r>
  <r>
    <s v="TXN-001601"/>
    <x v="415"/>
    <x v="3623"/>
    <x v="4"/>
    <x v="34"/>
    <n v="49.73"/>
    <x v="3"/>
    <x v="0"/>
    <x v="0"/>
    <n v="99.46"/>
    <n v="99.46"/>
    <x v="1927"/>
    <n v="125.55"/>
    <x v="4"/>
    <x v="5"/>
    <x v="1"/>
    <x v="0"/>
    <x v="8"/>
    <x v="3"/>
    <x v="0"/>
  </r>
  <r>
    <s v="TXN-006158"/>
    <x v="415"/>
    <x v="1307"/>
    <x v="2"/>
    <x v="28"/>
    <n v="111.34"/>
    <x v="1"/>
    <x v="0"/>
    <x v="0"/>
    <n v="111.34"/>
    <n v="111.34"/>
    <x v="1587"/>
    <n v="129.6"/>
    <x v="2"/>
    <x v="9"/>
    <x v="5"/>
    <x v="0"/>
    <x v="3"/>
    <x v="1"/>
    <x v="1"/>
  </r>
  <r>
    <s v="TXN-001779"/>
    <x v="416"/>
    <x v="429"/>
    <x v="4"/>
    <x v="30"/>
    <n v="51.22"/>
    <x v="1"/>
    <x v="0"/>
    <x v="0"/>
    <n v="51.22"/>
    <n v="51.22"/>
    <x v="1805"/>
    <n v="60.95"/>
    <x v="0"/>
    <x v="6"/>
    <x v="0"/>
    <x v="0"/>
    <x v="0"/>
    <x v="0"/>
    <x v="1"/>
  </r>
  <r>
    <s v="TXN-006743"/>
    <x v="416"/>
    <x v="3624"/>
    <x v="2"/>
    <x v="25"/>
    <n v="40.1"/>
    <x v="1"/>
    <x v="0"/>
    <x v="0"/>
    <n v="40.1"/>
    <n v="40.1"/>
    <x v="1692"/>
    <n v="62.78"/>
    <x v="1"/>
    <x v="18"/>
    <x v="0"/>
    <x v="0"/>
    <x v="10"/>
    <x v="0"/>
    <x v="1"/>
  </r>
  <r>
    <s v="TXN-006075"/>
    <x v="416"/>
    <x v="3625"/>
    <x v="2"/>
    <x v="25"/>
    <n v="146.57"/>
    <x v="1"/>
    <x v="0"/>
    <x v="0"/>
    <n v="146.57"/>
    <n v="146.57"/>
    <x v="1527"/>
    <n v="164.36"/>
    <x v="2"/>
    <x v="16"/>
    <x v="1"/>
    <x v="0"/>
    <x v="0"/>
    <x v="2"/>
    <x v="3"/>
  </r>
  <r>
    <s v="TXN-000881"/>
    <x v="416"/>
    <x v="3626"/>
    <x v="2"/>
    <x v="25"/>
    <n v="17.03"/>
    <x v="1"/>
    <x v="0"/>
    <x v="0"/>
    <n v="17.03"/>
    <n v="17.03"/>
    <x v="377"/>
    <n v="39.4"/>
    <x v="1"/>
    <x v="17"/>
    <x v="1"/>
    <x v="0"/>
    <x v="6"/>
    <x v="4"/>
    <x v="4"/>
  </r>
  <r>
    <s v="TXN-007544"/>
    <x v="416"/>
    <x v="2592"/>
    <x v="1"/>
    <x v="37"/>
    <n v="25.35"/>
    <x v="1"/>
    <x v="0"/>
    <x v="0"/>
    <n v="25.35"/>
    <n v="25.35"/>
    <x v="1228"/>
    <n v="40.43"/>
    <x v="2"/>
    <x v="12"/>
    <x v="1"/>
    <x v="0"/>
    <x v="5"/>
    <x v="3"/>
    <x v="1"/>
  </r>
  <r>
    <s v="TXN-009101"/>
    <x v="416"/>
    <x v="3627"/>
    <x v="2"/>
    <x v="25"/>
    <n v="51.7"/>
    <x v="3"/>
    <x v="0"/>
    <x v="0"/>
    <n v="103.4"/>
    <n v="103.4"/>
    <x v="192"/>
    <n v="123.64"/>
    <x v="4"/>
    <x v="5"/>
    <x v="1"/>
    <x v="1"/>
    <x v="3"/>
    <x v="2"/>
    <x v="1"/>
  </r>
  <r>
    <s v="TXN-014415"/>
    <x v="416"/>
    <x v="3628"/>
    <x v="7"/>
    <x v="35"/>
    <n v="144.97"/>
    <x v="1"/>
    <x v="112"/>
    <x v="1037"/>
    <n v="144.97"/>
    <n v="135.11204"/>
    <x v="1928"/>
    <n v="158.00204"/>
    <x v="4"/>
    <x v="18"/>
    <x v="5"/>
    <x v="0"/>
    <x v="8"/>
    <x v="0"/>
    <x v="1"/>
  </r>
  <r>
    <s v="TXN-008330"/>
    <x v="416"/>
    <x v="1267"/>
    <x v="2"/>
    <x v="16"/>
    <n v="62.55"/>
    <x v="1"/>
    <x v="0"/>
    <x v="0"/>
    <n v="62.55"/>
    <n v="62.55"/>
    <x v="1848"/>
    <n v="82.43"/>
    <x v="4"/>
    <x v="21"/>
    <x v="3"/>
    <x v="0"/>
    <x v="10"/>
    <x v="0"/>
    <x v="1"/>
  </r>
  <r>
    <s v="TXN-001915"/>
    <x v="416"/>
    <x v="1629"/>
    <x v="2"/>
    <x v="14"/>
    <n v="177.64"/>
    <x v="2"/>
    <x v="0"/>
    <x v="0"/>
    <n v="532.92"/>
    <n v="532.92"/>
    <x v="87"/>
    <n v="554.7"/>
    <x v="1"/>
    <x v="1"/>
    <x v="5"/>
    <x v="0"/>
    <x v="7"/>
    <x v="0"/>
    <x v="2"/>
  </r>
  <r>
    <s v="TXN-006693"/>
    <x v="416"/>
    <x v="3372"/>
    <x v="2"/>
    <x v="28"/>
    <n v="30.78"/>
    <x v="3"/>
    <x v="0"/>
    <x v="0"/>
    <n v="61.56"/>
    <n v="61.56"/>
    <x v="1256"/>
    <n v="71.92"/>
    <x v="0"/>
    <x v="10"/>
    <x v="1"/>
    <x v="0"/>
    <x v="9"/>
    <x v="1"/>
    <x v="3"/>
  </r>
  <r>
    <s v="TXN-010615"/>
    <x v="416"/>
    <x v="2862"/>
    <x v="3"/>
    <x v="8"/>
    <n v="158.35"/>
    <x v="1"/>
    <x v="0"/>
    <x v="0"/>
    <n v="158.35"/>
    <n v="158.35"/>
    <x v="175"/>
    <n v="173.53"/>
    <x v="0"/>
    <x v="3"/>
    <x v="5"/>
    <x v="0"/>
    <x v="1"/>
    <x v="0"/>
    <x v="1"/>
  </r>
  <r>
    <s v="TXN-002976"/>
    <x v="416"/>
    <x v="3629"/>
    <x v="4"/>
    <x v="30"/>
    <n v="79.26"/>
    <x v="1"/>
    <x v="187"/>
    <x v="1038"/>
    <n v="79.26"/>
    <n v="71.01696"/>
    <x v="215"/>
    <n v="82.96696"/>
    <x v="0"/>
    <x v="0"/>
    <x v="0"/>
    <x v="0"/>
    <x v="1"/>
    <x v="0"/>
    <x v="1"/>
  </r>
  <r>
    <s v="TXN-006097"/>
    <x v="416"/>
    <x v="3630"/>
    <x v="4"/>
    <x v="18"/>
    <n v="33.23"/>
    <x v="3"/>
    <x v="0"/>
    <x v="0"/>
    <n v="66.46"/>
    <n v="66.46"/>
    <x v="1793"/>
    <n v="73.83"/>
    <x v="0"/>
    <x v="6"/>
    <x v="5"/>
    <x v="0"/>
    <x v="6"/>
    <x v="2"/>
    <x v="1"/>
  </r>
  <r>
    <s v="TXN-006711"/>
    <x v="416"/>
    <x v="3631"/>
    <x v="2"/>
    <x v="28"/>
    <n v="133.48"/>
    <x v="1"/>
    <x v="0"/>
    <x v="0"/>
    <n v="133.48"/>
    <n v="133.48"/>
    <x v="1272"/>
    <n v="146.12"/>
    <x v="0"/>
    <x v="0"/>
    <x v="3"/>
    <x v="0"/>
    <x v="3"/>
    <x v="3"/>
    <x v="1"/>
  </r>
  <r>
    <s v="TXN-012349"/>
    <x v="416"/>
    <x v="3632"/>
    <x v="6"/>
    <x v="19"/>
    <n v="71.66"/>
    <x v="2"/>
    <x v="0"/>
    <x v="0"/>
    <n v="214.98"/>
    <n v="214.98"/>
    <x v="265"/>
    <n v="231.85"/>
    <x v="2"/>
    <x v="9"/>
    <x v="5"/>
    <x v="1"/>
    <x v="8"/>
    <x v="0"/>
    <x v="2"/>
  </r>
  <r>
    <s v="TXN-010915"/>
    <x v="416"/>
    <x v="3633"/>
    <x v="2"/>
    <x v="2"/>
    <n v="40.18"/>
    <x v="3"/>
    <x v="69"/>
    <x v="1039"/>
    <n v="80.36"/>
    <n v="74.69462"/>
    <x v="1599"/>
    <n v="97.96462"/>
    <x v="4"/>
    <x v="2"/>
    <x v="0"/>
    <x v="0"/>
    <x v="7"/>
    <x v="0"/>
    <x v="0"/>
  </r>
  <r>
    <s v="TXN-010118"/>
    <x v="417"/>
    <x v="3634"/>
    <x v="0"/>
    <x v="4"/>
    <n v="272.79"/>
    <x v="1"/>
    <x v="149"/>
    <x v="1040"/>
    <n v="272.79"/>
    <n v="236.78172"/>
    <x v="1436"/>
    <n v="254.76172"/>
    <x v="0"/>
    <x v="7"/>
    <x v="0"/>
    <x v="0"/>
    <x v="0"/>
    <x v="3"/>
    <x v="1"/>
  </r>
  <r>
    <s v="TXN-010844"/>
    <x v="417"/>
    <x v="3635"/>
    <x v="5"/>
    <x v="29"/>
    <n v="39.42"/>
    <x v="3"/>
    <x v="0"/>
    <x v="0"/>
    <n v="78.84"/>
    <n v="78.84"/>
    <x v="1929"/>
    <n v="86.16"/>
    <x v="0"/>
    <x v="10"/>
    <x v="0"/>
    <x v="1"/>
    <x v="3"/>
    <x v="2"/>
    <x v="1"/>
  </r>
  <r>
    <s v="TXN-014967"/>
    <x v="417"/>
    <x v="1051"/>
    <x v="7"/>
    <x v="10"/>
    <n v="142.35"/>
    <x v="3"/>
    <x v="144"/>
    <x v="1041"/>
    <n v="284.7"/>
    <n v="260.2158"/>
    <x v="1930"/>
    <n v="288.7558"/>
    <x v="4"/>
    <x v="9"/>
    <x v="1"/>
    <x v="0"/>
    <x v="9"/>
    <x v="0"/>
    <x v="3"/>
  </r>
  <r>
    <s v="TXN-002686"/>
    <x v="417"/>
    <x v="3636"/>
    <x v="0"/>
    <x v="20"/>
    <n v="368.54"/>
    <x v="0"/>
    <x v="0"/>
    <x v="0"/>
    <n v="1474.16"/>
    <n v="1474.16"/>
    <x v="1528"/>
    <n v="1489.31"/>
    <x v="0"/>
    <x v="0"/>
    <x v="1"/>
    <x v="0"/>
    <x v="7"/>
    <x v="2"/>
    <x v="1"/>
  </r>
  <r>
    <s v="TXN-008359"/>
    <x v="417"/>
    <x v="3637"/>
    <x v="4"/>
    <x v="30"/>
    <n v="61.85"/>
    <x v="1"/>
    <x v="147"/>
    <x v="1042"/>
    <n v="61.85"/>
    <n v="47.93375"/>
    <x v="691"/>
    <n v="59.99375"/>
    <x v="0"/>
    <x v="6"/>
    <x v="0"/>
    <x v="0"/>
    <x v="6"/>
    <x v="4"/>
    <x v="3"/>
  </r>
  <r>
    <s v="TXN-014435"/>
    <x v="417"/>
    <x v="3638"/>
    <x v="6"/>
    <x v="17"/>
    <n v="42.86"/>
    <x v="3"/>
    <x v="0"/>
    <x v="0"/>
    <n v="85.72"/>
    <n v="85.72"/>
    <x v="811"/>
    <n v="104.84"/>
    <x v="2"/>
    <x v="15"/>
    <x v="3"/>
    <x v="0"/>
    <x v="11"/>
    <x v="3"/>
    <x v="1"/>
  </r>
  <r>
    <s v="TXN-008106"/>
    <x v="417"/>
    <x v="2079"/>
    <x v="2"/>
    <x v="2"/>
    <n v="148.58"/>
    <x v="1"/>
    <x v="0"/>
    <x v="0"/>
    <n v="148.58"/>
    <n v="148.58"/>
    <x v="717"/>
    <n v="172.04"/>
    <x v="4"/>
    <x v="17"/>
    <x v="2"/>
    <x v="0"/>
    <x v="1"/>
    <x v="0"/>
    <x v="1"/>
  </r>
  <r>
    <s v="TXN-007623"/>
    <x v="417"/>
    <x v="3639"/>
    <x v="2"/>
    <x v="28"/>
    <n v="65.37"/>
    <x v="1"/>
    <x v="0"/>
    <x v="0"/>
    <n v="65.37"/>
    <n v="65.37"/>
    <x v="993"/>
    <n v="86.22"/>
    <x v="2"/>
    <x v="7"/>
    <x v="3"/>
    <x v="1"/>
    <x v="4"/>
    <x v="0"/>
    <x v="3"/>
  </r>
  <r>
    <s v="TXN-003503"/>
    <x v="417"/>
    <x v="3640"/>
    <x v="4"/>
    <x v="18"/>
    <n v="51.37"/>
    <x v="0"/>
    <x v="0"/>
    <x v="0"/>
    <n v="205.48"/>
    <n v="205.48"/>
    <x v="593"/>
    <n v="217.34"/>
    <x v="0"/>
    <x v="11"/>
    <x v="0"/>
    <x v="1"/>
    <x v="9"/>
    <x v="3"/>
    <x v="1"/>
  </r>
  <r>
    <s v="TXN-003335"/>
    <x v="417"/>
    <x v="3641"/>
    <x v="4"/>
    <x v="18"/>
    <n v="35.47"/>
    <x v="3"/>
    <x v="0"/>
    <x v="0"/>
    <n v="70.94"/>
    <n v="70.94"/>
    <x v="566"/>
    <n v="81.02"/>
    <x v="0"/>
    <x v="6"/>
    <x v="1"/>
    <x v="0"/>
    <x v="0"/>
    <x v="0"/>
    <x v="1"/>
  </r>
  <r>
    <s v="TXN-007543"/>
    <x v="417"/>
    <x v="3642"/>
    <x v="2"/>
    <x v="16"/>
    <n v="54.5"/>
    <x v="2"/>
    <x v="0"/>
    <x v="0"/>
    <n v="163.5"/>
    <n v="163.5"/>
    <x v="1278"/>
    <n v="178.36"/>
    <x v="2"/>
    <x v="7"/>
    <x v="1"/>
    <x v="1"/>
    <x v="6"/>
    <x v="3"/>
    <x v="2"/>
  </r>
  <r>
    <s v="TXN-000621"/>
    <x v="417"/>
    <x v="2470"/>
    <x v="3"/>
    <x v="11"/>
    <n v="71.44"/>
    <x v="1"/>
    <x v="54"/>
    <x v="1043"/>
    <n v="71.44"/>
    <n v="61.00976"/>
    <x v="1572"/>
    <n v="71.45976"/>
    <x v="0"/>
    <x v="3"/>
    <x v="1"/>
    <x v="0"/>
    <x v="6"/>
    <x v="4"/>
    <x v="1"/>
  </r>
  <r>
    <s v="TXN-003975"/>
    <x v="417"/>
    <x v="3643"/>
    <x v="2"/>
    <x v="14"/>
    <n v="85.56"/>
    <x v="1"/>
    <x v="0"/>
    <x v="0"/>
    <n v="85.56"/>
    <n v="85.56"/>
    <x v="599"/>
    <n v="100.79"/>
    <x v="2"/>
    <x v="9"/>
    <x v="5"/>
    <x v="0"/>
    <x v="8"/>
    <x v="1"/>
    <x v="0"/>
  </r>
  <r>
    <s v="TXN-000882"/>
    <x v="417"/>
    <x v="3644"/>
    <x v="4"/>
    <x v="5"/>
    <n v="92.58"/>
    <x v="1"/>
    <x v="1"/>
    <x v="1044"/>
    <n v="92.58"/>
    <n v="78.693"/>
    <x v="931"/>
    <n v="90.403"/>
    <x v="0"/>
    <x v="10"/>
    <x v="5"/>
    <x v="1"/>
    <x v="9"/>
    <x v="0"/>
    <x v="4"/>
  </r>
  <r>
    <s v="TXN-013243"/>
    <x v="418"/>
    <x v="3645"/>
    <x v="2"/>
    <x v="25"/>
    <n v="162.67"/>
    <x v="1"/>
    <x v="0"/>
    <x v="0"/>
    <n v="162.67"/>
    <n v="162.67"/>
    <x v="791"/>
    <n v="178.18"/>
    <x v="0"/>
    <x v="3"/>
    <x v="1"/>
    <x v="0"/>
    <x v="3"/>
    <x v="4"/>
    <x v="1"/>
  </r>
  <r>
    <s v="TXN-012316"/>
    <x v="418"/>
    <x v="3646"/>
    <x v="3"/>
    <x v="8"/>
    <n v="70.3"/>
    <x v="1"/>
    <x v="0"/>
    <x v="0"/>
    <n v="70.3"/>
    <n v="70.3"/>
    <x v="22"/>
    <n v="80.59"/>
    <x v="0"/>
    <x v="10"/>
    <x v="1"/>
    <x v="0"/>
    <x v="9"/>
    <x v="3"/>
    <x v="1"/>
  </r>
  <r>
    <s v="TXN-001039"/>
    <x v="418"/>
    <x v="143"/>
    <x v="0"/>
    <x v="38"/>
    <n v="158.55"/>
    <x v="3"/>
    <x v="132"/>
    <x v="1045"/>
    <n v="317.1"/>
    <n v="294.5859"/>
    <x v="358"/>
    <n v="311.1359"/>
    <x v="2"/>
    <x v="5"/>
    <x v="0"/>
    <x v="0"/>
    <x v="5"/>
    <x v="4"/>
    <x v="1"/>
  </r>
  <r>
    <s v="TXN-001449"/>
    <x v="418"/>
    <x v="2525"/>
    <x v="6"/>
    <x v="19"/>
    <n v="107.77"/>
    <x v="1"/>
    <x v="83"/>
    <x v="1046"/>
    <n v="107.77"/>
    <n v="101.19603"/>
    <x v="890"/>
    <n v="116.65603"/>
    <x v="0"/>
    <x v="6"/>
    <x v="0"/>
    <x v="0"/>
    <x v="0"/>
    <x v="2"/>
    <x v="3"/>
  </r>
  <r>
    <s v="TXN-004537"/>
    <x v="418"/>
    <x v="2906"/>
    <x v="0"/>
    <x v="33"/>
    <n v="244.45"/>
    <x v="2"/>
    <x v="0"/>
    <x v="0"/>
    <n v="733.35"/>
    <n v="733.35"/>
    <x v="1127"/>
    <n v="746.17"/>
    <x v="0"/>
    <x v="7"/>
    <x v="1"/>
    <x v="0"/>
    <x v="0"/>
    <x v="0"/>
    <x v="1"/>
  </r>
  <r>
    <s v="TXN-000436"/>
    <x v="418"/>
    <x v="3647"/>
    <x v="2"/>
    <x v="16"/>
    <n v="140.65"/>
    <x v="1"/>
    <x v="0"/>
    <x v="0"/>
    <n v="140.65"/>
    <n v="140.65"/>
    <x v="20"/>
    <n v="152.85"/>
    <x v="0"/>
    <x v="3"/>
    <x v="5"/>
    <x v="0"/>
    <x v="0"/>
    <x v="0"/>
    <x v="3"/>
  </r>
  <r>
    <s v="TXN-001860"/>
    <x v="419"/>
    <x v="3648"/>
    <x v="4"/>
    <x v="34"/>
    <n v="71.2"/>
    <x v="1"/>
    <x v="0"/>
    <x v="0"/>
    <n v="71.2"/>
    <n v="71.2"/>
    <x v="324"/>
    <n v="85.37"/>
    <x v="0"/>
    <x v="10"/>
    <x v="1"/>
    <x v="0"/>
    <x v="1"/>
    <x v="2"/>
    <x v="2"/>
  </r>
  <r>
    <s v="TXN-010559"/>
    <x v="419"/>
    <x v="1106"/>
    <x v="4"/>
    <x v="5"/>
    <n v="70.28"/>
    <x v="1"/>
    <x v="61"/>
    <x v="1047"/>
    <n v="70.28"/>
    <n v="62.33836"/>
    <x v="878"/>
    <n v="82.39836"/>
    <x v="2"/>
    <x v="16"/>
    <x v="0"/>
    <x v="0"/>
    <x v="9"/>
    <x v="3"/>
    <x v="3"/>
  </r>
  <r>
    <s v="TXN-014053"/>
    <x v="419"/>
    <x v="3649"/>
    <x v="0"/>
    <x v="20"/>
    <n v="102.63"/>
    <x v="1"/>
    <x v="0"/>
    <x v="0"/>
    <n v="102.63"/>
    <n v="102.63"/>
    <x v="427"/>
    <n v="116.42"/>
    <x v="0"/>
    <x v="10"/>
    <x v="1"/>
    <x v="0"/>
    <x v="10"/>
    <x v="5"/>
    <x v="0"/>
  </r>
  <r>
    <s v="TXN-013920"/>
    <x v="419"/>
    <x v="2583"/>
    <x v="2"/>
    <x v="28"/>
    <n v="171.46"/>
    <x v="1"/>
    <x v="56"/>
    <x v="1048"/>
    <n v="171.46"/>
    <n v="144.0264"/>
    <x v="1531"/>
    <n v="158.9064"/>
    <x v="0"/>
    <x v="10"/>
    <x v="1"/>
    <x v="0"/>
    <x v="10"/>
    <x v="3"/>
    <x v="1"/>
  </r>
  <r>
    <s v="TXN-001910"/>
    <x v="419"/>
    <x v="3650"/>
    <x v="7"/>
    <x v="35"/>
    <n v="39.32"/>
    <x v="3"/>
    <x v="0"/>
    <x v="0"/>
    <n v="78.64"/>
    <n v="78.64"/>
    <x v="617"/>
    <n v="101.8"/>
    <x v="4"/>
    <x v="15"/>
    <x v="2"/>
    <x v="0"/>
    <x v="6"/>
    <x v="0"/>
    <x v="1"/>
  </r>
  <r>
    <s v="TXN-014631"/>
    <x v="419"/>
    <x v="3651"/>
    <x v="2"/>
    <x v="28"/>
    <n v="164.61"/>
    <x v="3"/>
    <x v="0"/>
    <x v="0"/>
    <n v="329.22"/>
    <n v="329.22"/>
    <x v="1215"/>
    <n v="351.65"/>
    <x v="2"/>
    <x v="2"/>
    <x v="3"/>
    <x v="0"/>
    <x v="1"/>
    <x v="4"/>
    <x v="3"/>
  </r>
  <r>
    <s v="TXN-010424"/>
    <x v="419"/>
    <x v="3652"/>
    <x v="0"/>
    <x v="0"/>
    <n v="178.62"/>
    <x v="1"/>
    <x v="0"/>
    <x v="0"/>
    <n v="178.62"/>
    <n v="178.62"/>
    <x v="431"/>
    <n v="194.22"/>
    <x v="2"/>
    <x v="3"/>
    <x v="0"/>
    <x v="0"/>
    <x v="4"/>
    <x v="3"/>
    <x v="1"/>
  </r>
  <r>
    <s v="TXN-000093"/>
    <x v="419"/>
    <x v="3"/>
    <x v="4"/>
    <x v="27"/>
    <n v="31.57"/>
    <x v="1"/>
    <x v="0"/>
    <x v="0"/>
    <n v="31.57"/>
    <n v="31.57"/>
    <x v="373"/>
    <n v="45.67"/>
    <x v="0"/>
    <x v="7"/>
    <x v="1"/>
    <x v="0"/>
    <x v="9"/>
    <x v="2"/>
    <x v="4"/>
  </r>
  <r>
    <s v="TXN-011653"/>
    <x v="419"/>
    <x v="371"/>
    <x v="3"/>
    <x v="21"/>
    <n v="189.08"/>
    <x v="2"/>
    <x v="0"/>
    <x v="0"/>
    <n v="567.24"/>
    <n v="567.24"/>
    <x v="1134"/>
    <n v="578.08"/>
    <x v="0"/>
    <x v="3"/>
    <x v="0"/>
    <x v="0"/>
    <x v="1"/>
    <x v="0"/>
    <x v="3"/>
  </r>
  <r>
    <s v="TXN-006185"/>
    <x v="419"/>
    <x v="3653"/>
    <x v="4"/>
    <x v="34"/>
    <n v="83.04"/>
    <x v="1"/>
    <x v="54"/>
    <x v="1049"/>
    <n v="83.04"/>
    <n v="70.91616"/>
    <x v="1208"/>
    <n v="85.26616"/>
    <x v="2"/>
    <x v="7"/>
    <x v="1"/>
    <x v="0"/>
    <x v="7"/>
    <x v="3"/>
    <x v="1"/>
  </r>
  <r>
    <s v="TXN-007875"/>
    <x v="419"/>
    <x v="3654"/>
    <x v="2"/>
    <x v="25"/>
    <n v="81.6"/>
    <x v="4"/>
    <x v="76"/>
    <x v="1050"/>
    <n v="408"/>
    <n v="394.4544"/>
    <x v="132"/>
    <n v="405.0244"/>
    <x v="0"/>
    <x v="0"/>
    <x v="0"/>
    <x v="0"/>
    <x v="7"/>
    <x v="5"/>
    <x v="1"/>
  </r>
  <r>
    <s v="TXN-013422"/>
    <x v="419"/>
    <x v="3655"/>
    <x v="0"/>
    <x v="33"/>
    <n v="171.56"/>
    <x v="4"/>
    <x v="0"/>
    <x v="0"/>
    <n v="857.8"/>
    <n v="857.8"/>
    <x v="538"/>
    <n v="867.07"/>
    <x v="0"/>
    <x v="7"/>
    <x v="1"/>
    <x v="0"/>
    <x v="10"/>
    <x v="4"/>
    <x v="1"/>
  </r>
  <r>
    <s v="TXN-009481"/>
    <x v="419"/>
    <x v="3656"/>
    <x v="1"/>
    <x v="37"/>
    <n v="50.31"/>
    <x v="1"/>
    <x v="0"/>
    <x v="0"/>
    <n v="50.31"/>
    <n v="50.31"/>
    <x v="153"/>
    <n v="76.18"/>
    <x v="3"/>
    <x v="5"/>
    <x v="0"/>
    <x v="0"/>
    <x v="10"/>
    <x v="1"/>
    <x v="1"/>
  </r>
  <r>
    <s v="TXN-008105"/>
    <x v="419"/>
    <x v="3623"/>
    <x v="2"/>
    <x v="25"/>
    <n v="87.74"/>
    <x v="1"/>
    <x v="0"/>
    <x v="0"/>
    <n v="87.74"/>
    <n v="87.74"/>
    <x v="58"/>
    <n v="102.06"/>
    <x v="0"/>
    <x v="6"/>
    <x v="0"/>
    <x v="1"/>
    <x v="10"/>
    <x v="2"/>
    <x v="3"/>
  </r>
  <r>
    <s v="TXN-003793"/>
    <x v="420"/>
    <x v="3657"/>
    <x v="4"/>
    <x v="27"/>
    <n v="40.27"/>
    <x v="1"/>
    <x v="0"/>
    <x v="0"/>
    <n v="40.27"/>
    <n v="40.27"/>
    <x v="1707"/>
    <n v="48.68"/>
    <x v="0"/>
    <x v="10"/>
    <x v="3"/>
    <x v="0"/>
    <x v="2"/>
    <x v="5"/>
    <x v="1"/>
  </r>
  <r>
    <s v="TXN-013246"/>
    <x v="420"/>
    <x v="3658"/>
    <x v="7"/>
    <x v="35"/>
    <n v="45.4"/>
    <x v="1"/>
    <x v="0"/>
    <x v="0"/>
    <n v="45.4"/>
    <n v="45.4"/>
    <x v="1194"/>
    <n v="54.29"/>
    <x v="0"/>
    <x v="6"/>
    <x v="5"/>
    <x v="0"/>
    <x v="7"/>
    <x v="0"/>
    <x v="1"/>
  </r>
  <r>
    <s v="TXN-003447"/>
    <x v="420"/>
    <x v="3659"/>
    <x v="2"/>
    <x v="28"/>
    <n v="92.16"/>
    <x v="1"/>
    <x v="0"/>
    <x v="0"/>
    <n v="92.16"/>
    <n v="92.16"/>
    <x v="100"/>
    <n v="107.48"/>
    <x v="2"/>
    <x v="9"/>
    <x v="0"/>
    <x v="0"/>
    <x v="5"/>
    <x v="3"/>
    <x v="3"/>
  </r>
  <r>
    <s v="TXN-009473"/>
    <x v="420"/>
    <x v="2933"/>
    <x v="4"/>
    <x v="18"/>
    <n v="32.01"/>
    <x v="1"/>
    <x v="0"/>
    <x v="0"/>
    <n v="32.01"/>
    <n v="32.01"/>
    <x v="1744"/>
    <n v="52.22"/>
    <x v="2"/>
    <x v="15"/>
    <x v="1"/>
    <x v="0"/>
    <x v="8"/>
    <x v="5"/>
    <x v="1"/>
  </r>
  <r>
    <s v="TXN-012609"/>
    <x v="420"/>
    <x v="3660"/>
    <x v="0"/>
    <x v="4"/>
    <n v="281.64"/>
    <x v="2"/>
    <x v="138"/>
    <x v="1051"/>
    <n v="844.92"/>
    <n v="775.63656"/>
    <x v="1135"/>
    <n v="789.87656"/>
    <x v="0"/>
    <x v="11"/>
    <x v="1"/>
    <x v="0"/>
    <x v="6"/>
    <x v="3"/>
    <x v="0"/>
  </r>
  <r>
    <s v="TXN-003307"/>
    <x v="420"/>
    <x v="3661"/>
    <x v="2"/>
    <x v="25"/>
    <n v="114.05"/>
    <x v="3"/>
    <x v="0"/>
    <x v="0"/>
    <n v="228.1"/>
    <n v="228.1"/>
    <x v="1580"/>
    <n v="239.22"/>
    <x v="0"/>
    <x v="0"/>
    <x v="5"/>
    <x v="0"/>
    <x v="5"/>
    <x v="3"/>
    <x v="2"/>
  </r>
  <r>
    <s v="TXN-010398"/>
    <x v="420"/>
    <x v="3662"/>
    <x v="3"/>
    <x v="21"/>
    <n v="87.82"/>
    <x v="1"/>
    <x v="75"/>
    <x v="1052"/>
    <n v="87.82"/>
    <n v="70.78292"/>
    <x v="1629"/>
    <n v="86.84292"/>
    <x v="2"/>
    <x v="12"/>
    <x v="1"/>
    <x v="0"/>
    <x v="6"/>
    <x v="5"/>
    <x v="3"/>
  </r>
  <r>
    <s v="TXN-010102"/>
    <x v="420"/>
    <x v="3663"/>
    <x v="2"/>
    <x v="28"/>
    <n v="100.79"/>
    <x v="2"/>
    <x v="36"/>
    <x v="1053"/>
    <n v="302.37"/>
    <n v="288.46098"/>
    <x v="137"/>
    <n v="302.42098"/>
    <x v="0"/>
    <x v="11"/>
    <x v="1"/>
    <x v="1"/>
    <x v="10"/>
    <x v="0"/>
    <x v="1"/>
  </r>
  <r>
    <s v="TXN-010815"/>
    <x v="420"/>
    <x v="2463"/>
    <x v="3"/>
    <x v="3"/>
    <n v="217.95"/>
    <x v="1"/>
    <x v="123"/>
    <x v="1054"/>
    <n v="217.95"/>
    <n v="171.96255"/>
    <x v="1659"/>
    <n v="194.27255"/>
    <x v="2"/>
    <x v="15"/>
    <x v="3"/>
    <x v="0"/>
    <x v="5"/>
    <x v="5"/>
    <x v="0"/>
  </r>
  <r>
    <s v="TXN-013553"/>
    <x v="420"/>
    <x v="3090"/>
    <x v="2"/>
    <x v="28"/>
    <n v="89.66"/>
    <x v="3"/>
    <x v="71"/>
    <x v="1055"/>
    <n v="179.32"/>
    <n v="168.29182"/>
    <x v="1881"/>
    <n v="191.29182"/>
    <x v="4"/>
    <x v="2"/>
    <x v="2"/>
    <x v="0"/>
    <x v="6"/>
    <x v="3"/>
    <x v="1"/>
  </r>
  <r>
    <s v="TXN-004930"/>
    <x v="420"/>
    <x v="3322"/>
    <x v="3"/>
    <x v="21"/>
    <n v="210.22"/>
    <x v="3"/>
    <x v="0"/>
    <x v="0"/>
    <n v="420.44"/>
    <n v="420.44"/>
    <x v="1914"/>
    <n v="442.14"/>
    <x v="2"/>
    <x v="3"/>
    <x v="0"/>
    <x v="0"/>
    <x v="6"/>
    <x v="4"/>
    <x v="0"/>
  </r>
  <r>
    <s v="TXN-004385"/>
    <x v="421"/>
    <x v="117"/>
    <x v="5"/>
    <x v="7"/>
    <n v="44.08"/>
    <x v="3"/>
    <x v="0"/>
    <x v="0"/>
    <n v="88.16"/>
    <n v="88.16"/>
    <x v="145"/>
    <n v="102.28"/>
    <x v="0"/>
    <x v="3"/>
    <x v="5"/>
    <x v="1"/>
    <x v="1"/>
    <x v="3"/>
    <x v="0"/>
  </r>
  <r>
    <s v="TXN-014656"/>
    <x v="421"/>
    <x v="3479"/>
    <x v="4"/>
    <x v="30"/>
    <n v="92.09"/>
    <x v="1"/>
    <x v="0"/>
    <x v="0"/>
    <n v="92.09"/>
    <n v="92.09"/>
    <x v="302"/>
    <n v="108.27"/>
    <x v="2"/>
    <x v="0"/>
    <x v="1"/>
    <x v="0"/>
    <x v="8"/>
    <x v="5"/>
    <x v="1"/>
  </r>
  <r>
    <s v="TXN-002770"/>
    <x v="421"/>
    <x v="3664"/>
    <x v="2"/>
    <x v="25"/>
    <n v="23.48"/>
    <x v="3"/>
    <x v="0"/>
    <x v="0"/>
    <n v="46.96"/>
    <n v="46.96"/>
    <x v="1931"/>
    <n v="66.77"/>
    <x v="4"/>
    <x v="22"/>
    <x v="1"/>
    <x v="1"/>
    <x v="4"/>
    <x v="0"/>
    <x v="2"/>
  </r>
  <r>
    <s v="TXN-013345"/>
    <x v="421"/>
    <x v="3665"/>
    <x v="3"/>
    <x v="21"/>
    <n v="75.71"/>
    <x v="1"/>
    <x v="0"/>
    <x v="0"/>
    <n v="75.71"/>
    <n v="75.71"/>
    <x v="1932"/>
    <n v="86.12"/>
    <x v="0"/>
    <x v="11"/>
    <x v="5"/>
    <x v="0"/>
    <x v="8"/>
    <x v="0"/>
    <x v="0"/>
  </r>
  <r>
    <s v="TXN-012224"/>
    <x v="421"/>
    <x v="2951"/>
    <x v="1"/>
    <x v="37"/>
    <n v="13.91"/>
    <x v="3"/>
    <x v="0"/>
    <x v="0"/>
    <n v="27.82"/>
    <n v="27.82"/>
    <x v="760"/>
    <n v="47.35"/>
    <x v="2"/>
    <x v="16"/>
    <x v="1"/>
    <x v="0"/>
    <x v="8"/>
    <x v="4"/>
    <x v="1"/>
  </r>
  <r>
    <s v="TXN-011454"/>
    <x v="421"/>
    <x v="3666"/>
    <x v="7"/>
    <x v="35"/>
    <n v="142.04"/>
    <x v="3"/>
    <x v="0"/>
    <x v="0"/>
    <n v="284.08"/>
    <n v="284.08"/>
    <x v="978"/>
    <n v="299.83"/>
    <x v="0"/>
    <x v="3"/>
    <x v="0"/>
    <x v="0"/>
    <x v="4"/>
    <x v="0"/>
    <x v="1"/>
  </r>
  <r>
    <s v="TXN-011406"/>
    <x v="421"/>
    <x v="3667"/>
    <x v="5"/>
    <x v="29"/>
    <n v="8.74"/>
    <x v="1"/>
    <x v="0"/>
    <x v="0"/>
    <n v="8.74"/>
    <n v="8.74"/>
    <x v="965"/>
    <n v="21.42"/>
    <x v="0"/>
    <x v="11"/>
    <x v="1"/>
    <x v="0"/>
    <x v="0"/>
    <x v="3"/>
    <x v="1"/>
  </r>
  <r>
    <s v="TXN-004715"/>
    <x v="421"/>
    <x v="3668"/>
    <x v="2"/>
    <x v="14"/>
    <n v="142.79"/>
    <x v="1"/>
    <x v="0"/>
    <x v="0"/>
    <n v="142.79"/>
    <n v="142.79"/>
    <x v="469"/>
    <n v="164.65"/>
    <x v="2"/>
    <x v="2"/>
    <x v="3"/>
    <x v="0"/>
    <x v="3"/>
    <x v="4"/>
    <x v="1"/>
  </r>
  <r>
    <s v="TXN-004709"/>
    <x v="421"/>
    <x v="1024"/>
    <x v="7"/>
    <x v="36"/>
    <n v="83.58"/>
    <x v="1"/>
    <x v="0"/>
    <x v="0"/>
    <n v="83.58"/>
    <n v="83.58"/>
    <x v="580"/>
    <n v="105.15"/>
    <x v="4"/>
    <x v="14"/>
    <x v="1"/>
    <x v="0"/>
    <x v="3"/>
    <x v="2"/>
    <x v="1"/>
  </r>
  <r>
    <s v="TXN-011612"/>
    <x v="421"/>
    <x v="1202"/>
    <x v="7"/>
    <x v="22"/>
    <n v="61.53"/>
    <x v="1"/>
    <x v="0"/>
    <x v="0"/>
    <n v="61.53"/>
    <n v="61.53"/>
    <x v="958"/>
    <n v="70.27"/>
    <x v="0"/>
    <x v="10"/>
    <x v="1"/>
    <x v="0"/>
    <x v="10"/>
    <x v="1"/>
    <x v="1"/>
  </r>
  <r>
    <s v="TXN-006765"/>
    <x v="421"/>
    <x v="2837"/>
    <x v="3"/>
    <x v="6"/>
    <n v="71.72"/>
    <x v="4"/>
    <x v="34"/>
    <x v="1056"/>
    <n v="358.6"/>
    <n v="349.9936"/>
    <x v="1933"/>
    <n v="374.8036"/>
    <x v="4"/>
    <x v="2"/>
    <x v="5"/>
    <x v="0"/>
    <x v="8"/>
    <x v="1"/>
    <x v="3"/>
  </r>
  <r>
    <s v="TXN-006064"/>
    <x v="421"/>
    <x v="3669"/>
    <x v="2"/>
    <x v="16"/>
    <n v="63.32"/>
    <x v="2"/>
    <x v="0"/>
    <x v="0"/>
    <n v="189.96"/>
    <n v="189.96"/>
    <x v="570"/>
    <n v="210.16"/>
    <x v="2"/>
    <x v="3"/>
    <x v="0"/>
    <x v="0"/>
    <x v="9"/>
    <x v="0"/>
    <x v="0"/>
  </r>
  <r>
    <s v="TXN-000315"/>
    <x v="421"/>
    <x v="323"/>
    <x v="7"/>
    <x v="22"/>
    <n v="138.16"/>
    <x v="1"/>
    <x v="0"/>
    <x v="0"/>
    <n v="138.16"/>
    <n v="138.16"/>
    <x v="1934"/>
    <n v="153.13"/>
    <x v="0"/>
    <x v="10"/>
    <x v="0"/>
    <x v="0"/>
    <x v="8"/>
    <x v="1"/>
    <x v="1"/>
  </r>
  <r>
    <s v="TXN-003165"/>
    <x v="421"/>
    <x v="2806"/>
    <x v="3"/>
    <x v="3"/>
    <n v="50.4"/>
    <x v="3"/>
    <x v="34"/>
    <x v="1057"/>
    <n v="100.8"/>
    <n v="94.752"/>
    <x v="470"/>
    <n v="120.302"/>
    <x v="3"/>
    <x v="16"/>
    <x v="1"/>
    <x v="1"/>
    <x v="8"/>
    <x v="1"/>
    <x v="1"/>
  </r>
  <r>
    <s v="TXN-011919"/>
    <x v="421"/>
    <x v="3670"/>
    <x v="3"/>
    <x v="11"/>
    <n v="100.04"/>
    <x v="1"/>
    <x v="0"/>
    <x v="0"/>
    <n v="100.04"/>
    <n v="100.04"/>
    <x v="1436"/>
    <n v="118.02"/>
    <x v="1"/>
    <x v="9"/>
    <x v="0"/>
    <x v="0"/>
    <x v="9"/>
    <x v="4"/>
    <x v="1"/>
  </r>
  <r>
    <s v="TXN-002522"/>
    <x v="422"/>
    <x v="3671"/>
    <x v="2"/>
    <x v="16"/>
    <n v="58.56"/>
    <x v="1"/>
    <x v="0"/>
    <x v="0"/>
    <n v="58.56"/>
    <n v="58.56"/>
    <x v="1362"/>
    <n v="78.27"/>
    <x v="2"/>
    <x v="15"/>
    <x v="5"/>
    <x v="1"/>
    <x v="4"/>
    <x v="0"/>
    <x v="2"/>
  </r>
  <r>
    <s v="TXN-011598"/>
    <x v="422"/>
    <x v="3672"/>
    <x v="0"/>
    <x v="38"/>
    <n v="254.6"/>
    <x v="1"/>
    <x v="0"/>
    <x v="0"/>
    <n v="254.6"/>
    <n v="254.6"/>
    <x v="1935"/>
    <n v="287.72"/>
    <x v="3"/>
    <x v="14"/>
    <x v="1"/>
    <x v="0"/>
    <x v="8"/>
    <x v="2"/>
    <x v="4"/>
  </r>
  <r>
    <s v="TXN-013328"/>
    <x v="422"/>
    <x v="3673"/>
    <x v="4"/>
    <x v="27"/>
    <n v="66.77"/>
    <x v="1"/>
    <x v="0"/>
    <x v="0"/>
    <n v="66.77"/>
    <n v="66.77"/>
    <x v="1936"/>
    <n v="80.74"/>
    <x v="2"/>
    <x v="12"/>
    <x v="0"/>
    <x v="0"/>
    <x v="3"/>
    <x v="0"/>
    <x v="2"/>
  </r>
  <r>
    <s v="TXN-009107"/>
    <x v="422"/>
    <x v="3674"/>
    <x v="0"/>
    <x v="0"/>
    <n v="45.96"/>
    <x v="3"/>
    <x v="0"/>
    <x v="0"/>
    <n v="91.92"/>
    <n v="91.92"/>
    <x v="1266"/>
    <n v="101.43"/>
    <x v="0"/>
    <x v="11"/>
    <x v="1"/>
    <x v="0"/>
    <x v="10"/>
    <x v="2"/>
    <x v="1"/>
  </r>
  <r>
    <s v="TXN-014247"/>
    <x v="422"/>
    <x v="1206"/>
    <x v="0"/>
    <x v="4"/>
    <n v="86.84"/>
    <x v="1"/>
    <x v="0"/>
    <x v="0"/>
    <n v="86.84"/>
    <n v="86.84"/>
    <x v="1498"/>
    <n v="98.18"/>
    <x v="0"/>
    <x v="10"/>
    <x v="1"/>
    <x v="0"/>
    <x v="7"/>
    <x v="3"/>
    <x v="3"/>
  </r>
  <r>
    <s v="TXN-012763"/>
    <x v="422"/>
    <x v="3675"/>
    <x v="3"/>
    <x v="3"/>
    <n v="249.95"/>
    <x v="1"/>
    <x v="0"/>
    <x v="0"/>
    <n v="249.95"/>
    <n v="249.95"/>
    <x v="1180"/>
    <n v="267.08"/>
    <x v="0"/>
    <x v="11"/>
    <x v="1"/>
    <x v="0"/>
    <x v="6"/>
    <x v="0"/>
    <x v="3"/>
  </r>
  <r>
    <s v="TXN-012206"/>
    <x v="422"/>
    <x v="3069"/>
    <x v="7"/>
    <x v="23"/>
    <n v="124.24"/>
    <x v="1"/>
    <x v="0"/>
    <x v="0"/>
    <n v="124.24"/>
    <n v="124.24"/>
    <x v="571"/>
    <n v="133.7"/>
    <x v="0"/>
    <x v="11"/>
    <x v="2"/>
    <x v="0"/>
    <x v="7"/>
    <x v="3"/>
    <x v="1"/>
  </r>
  <r>
    <s v="TXN-000603"/>
    <x v="422"/>
    <x v="3676"/>
    <x v="2"/>
    <x v="2"/>
    <n v="161.84"/>
    <x v="2"/>
    <x v="0"/>
    <x v="0"/>
    <n v="485.52"/>
    <n v="485.52"/>
    <x v="1937"/>
    <n v="501.93"/>
    <x v="0"/>
    <x v="6"/>
    <x v="6"/>
    <x v="0"/>
    <x v="7"/>
    <x v="3"/>
    <x v="3"/>
  </r>
  <r>
    <s v="TXN-013764"/>
    <x v="422"/>
    <x v="3677"/>
    <x v="7"/>
    <x v="23"/>
    <n v="22.25"/>
    <x v="1"/>
    <x v="0"/>
    <x v="0"/>
    <n v="22.25"/>
    <n v="22.25"/>
    <x v="536"/>
    <n v="39.39"/>
    <x v="2"/>
    <x v="2"/>
    <x v="0"/>
    <x v="0"/>
    <x v="6"/>
    <x v="2"/>
    <x v="1"/>
  </r>
  <r>
    <s v="TXN-008108"/>
    <x v="422"/>
    <x v="430"/>
    <x v="5"/>
    <x v="15"/>
    <n v="11.54"/>
    <x v="2"/>
    <x v="0"/>
    <x v="0"/>
    <n v="34.62"/>
    <n v="34.62"/>
    <x v="999"/>
    <n v="42.41"/>
    <x v="0"/>
    <x v="0"/>
    <x v="0"/>
    <x v="1"/>
    <x v="3"/>
    <x v="5"/>
    <x v="1"/>
  </r>
  <r>
    <s v="TXN-006829"/>
    <x v="423"/>
    <x v="1639"/>
    <x v="7"/>
    <x v="10"/>
    <n v="106.63"/>
    <x v="2"/>
    <x v="0"/>
    <x v="0"/>
    <n v="319.89"/>
    <n v="319.89"/>
    <x v="1545"/>
    <n v="341.98"/>
    <x v="2"/>
    <x v="7"/>
    <x v="0"/>
    <x v="0"/>
    <x v="8"/>
    <x v="0"/>
    <x v="1"/>
  </r>
  <r>
    <s v="TXN-006026"/>
    <x v="423"/>
    <x v="3678"/>
    <x v="3"/>
    <x v="8"/>
    <n v="228.8"/>
    <x v="2"/>
    <x v="0"/>
    <x v="0"/>
    <n v="686.4"/>
    <n v="686.4"/>
    <x v="1743"/>
    <n v="711.06"/>
    <x v="4"/>
    <x v="16"/>
    <x v="2"/>
    <x v="0"/>
    <x v="7"/>
    <x v="5"/>
    <x v="3"/>
  </r>
  <r>
    <s v="TXN-012397"/>
    <x v="423"/>
    <x v="3679"/>
    <x v="7"/>
    <x v="23"/>
    <n v="37.1"/>
    <x v="1"/>
    <x v="0"/>
    <x v="0"/>
    <n v="37.1"/>
    <n v="37.1"/>
    <x v="1585"/>
    <n v="45.27"/>
    <x v="0"/>
    <x v="0"/>
    <x v="1"/>
    <x v="0"/>
    <x v="10"/>
    <x v="3"/>
    <x v="2"/>
  </r>
  <r>
    <s v="TXN-005162"/>
    <x v="423"/>
    <x v="733"/>
    <x v="3"/>
    <x v="3"/>
    <n v="39.31"/>
    <x v="3"/>
    <x v="178"/>
    <x v="1058"/>
    <n v="78.62"/>
    <n v="73.66694"/>
    <x v="286"/>
    <n v="86.52694"/>
    <x v="0"/>
    <x v="7"/>
    <x v="1"/>
    <x v="1"/>
    <x v="6"/>
    <x v="3"/>
    <x v="2"/>
  </r>
  <r>
    <s v="TXN-007764"/>
    <x v="423"/>
    <x v="3680"/>
    <x v="0"/>
    <x v="20"/>
    <n v="197.16"/>
    <x v="1"/>
    <x v="138"/>
    <x v="1059"/>
    <n v="197.16"/>
    <n v="148.65864"/>
    <x v="1"/>
    <n v="165.92864"/>
    <x v="2"/>
    <x v="12"/>
    <x v="5"/>
    <x v="0"/>
    <x v="0"/>
    <x v="3"/>
    <x v="1"/>
  </r>
  <r>
    <s v="TXN-013798"/>
    <x v="423"/>
    <x v="3681"/>
    <x v="4"/>
    <x v="30"/>
    <n v="35.17"/>
    <x v="0"/>
    <x v="106"/>
    <x v="1060"/>
    <n v="140.68"/>
    <n v="131.99301"/>
    <x v="1679"/>
    <n v="145.25301"/>
    <x v="0"/>
    <x v="7"/>
    <x v="0"/>
    <x v="0"/>
    <x v="9"/>
    <x v="2"/>
    <x v="3"/>
  </r>
  <r>
    <s v="TXN-009634"/>
    <x v="423"/>
    <x v="3682"/>
    <x v="1"/>
    <x v="37"/>
    <n v="48.25"/>
    <x v="1"/>
    <x v="0"/>
    <x v="0"/>
    <n v="48.25"/>
    <n v="48.25"/>
    <x v="1894"/>
    <n v="60.36"/>
    <x v="0"/>
    <x v="10"/>
    <x v="1"/>
    <x v="0"/>
    <x v="0"/>
    <x v="3"/>
    <x v="0"/>
  </r>
  <r>
    <s v="TXN-002564"/>
    <x v="423"/>
    <x v="3683"/>
    <x v="2"/>
    <x v="16"/>
    <n v="132.47"/>
    <x v="1"/>
    <x v="177"/>
    <x v="1061"/>
    <n v="132.47"/>
    <n v="111.80468"/>
    <x v="994"/>
    <n v="133.98468"/>
    <x v="4"/>
    <x v="22"/>
    <x v="0"/>
    <x v="1"/>
    <x v="7"/>
    <x v="3"/>
    <x v="3"/>
  </r>
  <r>
    <s v="TXN-013103"/>
    <x v="423"/>
    <x v="1712"/>
    <x v="7"/>
    <x v="10"/>
    <n v="33.27"/>
    <x v="1"/>
    <x v="0"/>
    <x v="0"/>
    <n v="33.27"/>
    <n v="33.27"/>
    <x v="1170"/>
    <n v="56.57"/>
    <x v="4"/>
    <x v="2"/>
    <x v="1"/>
    <x v="1"/>
    <x v="8"/>
    <x v="3"/>
    <x v="2"/>
  </r>
  <r>
    <s v="TXN-000268"/>
    <x v="423"/>
    <x v="1857"/>
    <x v="2"/>
    <x v="25"/>
    <n v="43.78"/>
    <x v="3"/>
    <x v="129"/>
    <x v="1062"/>
    <n v="87.56"/>
    <n v="77.66572"/>
    <x v="1938"/>
    <n v="84.57572"/>
    <x v="0"/>
    <x v="10"/>
    <x v="1"/>
    <x v="0"/>
    <x v="3"/>
    <x v="3"/>
    <x v="1"/>
  </r>
  <r>
    <s v="TXN-000900"/>
    <x v="423"/>
    <x v="3684"/>
    <x v="4"/>
    <x v="30"/>
    <n v="19.01"/>
    <x v="3"/>
    <x v="0"/>
    <x v="0"/>
    <n v="38.02"/>
    <n v="38.02"/>
    <x v="856"/>
    <n v="44.13"/>
    <x v="0"/>
    <x v="11"/>
    <x v="1"/>
    <x v="0"/>
    <x v="9"/>
    <x v="5"/>
    <x v="3"/>
  </r>
  <r>
    <s v="TXN-014035"/>
    <x v="423"/>
    <x v="3685"/>
    <x v="6"/>
    <x v="12"/>
    <n v="25.36"/>
    <x v="1"/>
    <x v="0"/>
    <x v="0"/>
    <n v="25.36"/>
    <n v="25.36"/>
    <x v="967"/>
    <n v="42.16"/>
    <x v="2"/>
    <x v="0"/>
    <x v="0"/>
    <x v="0"/>
    <x v="3"/>
    <x v="3"/>
    <x v="3"/>
  </r>
  <r>
    <s v="TXN-008367"/>
    <x v="423"/>
    <x v="951"/>
    <x v="6"/>
    <x v="9"/>
    <n v="41.77"/>
    <x v="2"/>
    <x v="0"/>
    <x v="0"/>
    <n v="125.31"/>
    <n v="125.31"/>
    <x v="1868"/>
    <n v="133.64"/>
    <x v="0"/>
    <x v="6"/>
    <x v="5"/>
    <x v="0"/>
    <x v="0"/>
    <x v="3"/>
    <x v="1"/>
  </r>
  <r>
    <s v="TXN-007656"/>
    <x v="423"/>
    <x v="3686"/>
    <x v="7"/>
    <x v="36"/>
    <n v="40.22"/>
    <x v="1"/>
    <x v="168"/>
    <x v="1063"/>
    <n v="40.22"/>
    <n v="36.27844"/>
    <x v="1591"/>
    <n v="50.48844"/>
    <x v="0"/>
    <x v="7"/>
    <x v="3"/>
    <x v="1"/>
    <x v="10"/>
    <x v="2"/>
    <x v="2"/>
  </r>
  <r>
    <s v="TXN-009876"/>
    <x v="423"/>
    <x v="1743"/>
    <x v="4"/>
    <x v="27"/>
    <n v="68.98"/>
    <x v="1"/>
    <x v="29"/>
    <x v="1064"/>
    <n v="68.98"/>
    <n v="56.42564"/>
    <x v="1939"/>
    <n v="64.80564"/>
    <x v="0"/>
    <x v="7"/>
    <x v="5"/>
    <x v="0"/>
    <x v="9"/>
    <x v="2"/>
    <x v="1"/>
  </r>
  <r>
    <s v="TXN-004345"/>
    <x v="424"/>
    <x v="3687"/>
    <x v="2"/>
    <x v="14"/>
    <n v="60.76"/>
    <x v="1"/>
    <x v="83"/>
    <x v="1065"/>
    <n v="60.76"/>
    <n v="57.05364"/>
    <x v="346"/>
    <n v="80.26364"/>
    <x v="4"/>
    <x v="9"/>
    <x v="1"/>
    <x v="0"/>
    <x v="7"/>
    <x v="3"/>
    <x v="1"/>
  </r>
  <r>
    <s v="TXN-006627"/>
    <x v="424"/>
    <x v="3688"/>
    <x v="5"/>
    <x v="15"/>
    <n v="39.78"/>
    <x v="4"/>
    <x v="0"/>
    <x v="0"/>
    <n v="198.9"/>
    <n v="198.9"/>
    <x v="1788"/>
    <n v="221.57"/>
    <x v="1"/>
    <x v="8"/>
    <x v="5"/>
    <x v="0"/>
    <x v="11"/>
    <x v="2"/>
    <x v="2"/>
  </r>
  <r>
    <s v="TXN-004997"/>
    <x v="424"/>
    <x v="2843"/>
    <x v="1"/>
    <x v="6"/>
    <n v="38.67"/>
    <x v="1"/>
    <x v="68"/>
    <x v="1066"/>
    <n v="38.67"/>
    <n v="29.81457"/>
    <x v="172"/>
    <n v="42.51457"/>
    <x v="0"/>
    <x v="7"/>
    <x v="1"/>
    <x v="0"/>
    <x v="9"/>
    <x v="3"/>
    <x v="2"/>
  </r>
  <r>
    <s v="TXN-012102"/>
    <x v="424"/>
    <x v="3689"/>
    <x v="6"/>
    <x v="17"/>
    <n v="68.4"/>
    <x v="1"/>
    <x v="0"/>
    <x v="0"/>
    <n v="68.4"/>
    <n v="68.4"/>
    <x v="1940"/>
    <n v="80.14"/>
    <x v="0"/>
    <x v="7"/>
    <x v="2"/>
    <x v="0"/>
    <x v="9"/>
    <x v="2"/>
    <x v="3"/>
  </r>
  <r>
    <s v="TXN-006434"/>
    <x v="424"/>
    <x v="234"/>
    <x v="2"/>
    <x v="2"/>
    <n v="91.17"/>
    <x v="1"/>
    <x v="0"/>
    <x v="0"/>
    <n v="91.17"/>
    <n v="91.17"/>
    <x v="862"/>
    <n v="110.51"/>
    <x v="2"/>
    <x v="3"/>
    <x v="2"/>
    <x v="0"/>
    <x v="9"/>
    <x v="5"/>
    <x v="1"/>
  </r>
  <r>
    <s v="TXN-004634"/>
    <x v="424"/>
    <x v="2927"/>
    <x v="3"/>
    <x v="8"/>
    <n v="227.93"/>
    <x v="3"/>
    <x v="65"/>
    <x v="1067"/>
    <n v="455.86"/>
    <n v="401.1568"/>
    <x v="1636"/>
    <n v="411.3768"/>
    <x v="0"/>
    <x v="0"/>
    <x v="5"/>
    <x v="1"/>
    <x v="6"/>
    <x v="3"/>
    <x v="1"/>
  </r>
  <r>
    <s v="TXN-003604"/>
    <x v="424"/>
    <x v="3690"/>
    <x v="3"/>
    <x v="6"/>
    <n v="173.17"/>
    <x v="1"/>
    <x v="0"/>
    <x v="0"/>
    <n v="173.17"/>
    <n v="173.17"/>
    <x v="861"/>
    <n v="190.64"/>
    <x v="2"/>
    <x v="15"/>
    <x v="2"/>
    <x v="0"/>
    <x v="7"/>
    <x v="0"/>
    <x v="1"/>
  </r>
  <r>
    <s v="TXN-014340"/>
    <x v="424"/>
    <x v="1400"/>
    <x v="2"/>
    <x v="25"/>
    <n v="45.46"/>
    <x v="1"/>
    <x v="99"/>
    <x v="1068"/>
    <n v="45.46"/>
    <n v="42.77786"/>
    <x v="1424"/>
    <n v="70.97786"/>
    <x v="3"/>
    <x v="5"/>
    <x v="1"/>
    <x v="1"/>
    <x v="0"/>
    <x v="0"/>
    <x v="3"/>
  </r>
  <r>
    <s v="TXN-008787"/>
    <x v="424"/>
    <x v="3691"/>
    <x v="2"/>
    <x v="25"/>
    <n v="169.82"/>
    <x v="3"/>
    <x v="0"/>
    <x v="0"/>
    <n v="339.64"/>
    <n v="339.64"/>
    <x v="1144"/>
    <n v="349.16"/>
    <x v="0"/>
    <x v="0"/>
    <x v="3"/>
    <x v="0"/>
    <x v="8"/>
    <x v="3"/>
    <x v="3"/>
  </r>
  <r>
    <s v="TXN-000579"/>
    <x v="424"/>
    <x v="3692"/>
    <x v="2"/>
    <x v="14"/>
    <n v="40.8"/>
    <x v="2"/>
    <x v="0"/>
    <x v="0"/>
    <n v="122.4"/>
    <n v="122.4"/>
    <x v="1520"/>
    <n v="149.04"/>
    <x v="4"/>
    <x v="1"/>
    <x v="5"/>
    <x v="0"/>
    <x v="8"/>
    <x v="3"/>
    <x v="0"/>
  </r>
  <r>
    <s v="TXN-009002"/>
    <x v="424"/>
    <x v="1012"/>
    <x v="4"/>
    <x v="18"/>
    <n v="27.52"/>
    <x v="1"/>
    <x v="0"/>
    <x v="0"/>
    <n v="27.52"/>
    <n v="27.52"/>
    <x v="1941"/>
    <n v="39.35"/>
    <x v="0"/>
    <x v="3"/>
    <x v="0"/>
    <x v="1"/>
    <x v="3"/>
    <x v="3"/>
    <x v="1"/>
  </r>
  <r>
    <s v="TXN-010790"/>
    <x v="425"/>
    <x v="3693"/>
    <x v="2"/>
    <x v="25"/>
    <n v="31.07"/>
    <x v="1"/>
    <x v="0"/>
    <x v="0"/>
    <n v="31.07"/>
    <n v="31.07"/>
    <x v="1161"/>
    <n v="37.52"/>
    <x v="0"/>
    <x v="10"/>
    <x v="3"/>
    <x v="1"/>
    <x v="0"/>
    <x v="2"/>
    <x v="2"/>
  </r>
  <r>
    <s v="TXN-004572"/>
    <x v="425"/>
    <x v="3694"/>
    <x v="3"/>
    <x v="6"/>
    <n v="217.84"/>
    <x v="1"/>
    <x v="41"/>
    <x v="1069"/>
    <n v="217.84"/>
    <n v="181.46072"/>
    <x v="1039"/>
    <n v="206.25072"/>
    <x v="1"/>
    <x v="12"/>
    <x v="5"/>
    <x v="0"/>
    <x v="7"/>
    <x v="2"/>
    <x v="2"/>
  </r>
  <r>
    <s v="TXN-006642"/>
    <x v="425"/>
    <x v="3695"/>
    <x v="4"/>
    <x v="18"/>
    <n v="58.95"/>
    <x v="3"/>
    <x v="0"/>
    <x v="0"/>
    <n v="117.9"/>
    <n v="117.9"/>
    <x v="1128"/>
    <n v="129.74"/>
    <x v="0"/>
    <x v="11"/>
    <x v="1"/>
    <x v="0"/>
    <x v="7"/>
    <x v="3"/>
    <x v="2"/>
  </r>
  <r>
    <s v="TXN-013588"/>
    <x v="425"/>
    <x v="3696"/>
    <x v="2"/>
    <x v="14"/>
    <n v="146.64"/>
    <x v="1"/>
    <x v="138"/>
    <x v="1070"/>
    <n v="146.64"/>
    <n v="110.56656"/>
    <x v="1824"/>
    <n v="126.37656"/>
    <x v="2"/>
    <x v="9"/>
    <x v="0"/>
    <x v="0"/>
    <x v="8"/>
    <x v="3"/>
    <x v="2"/>
  </r>
  <r>
    <s v="TXN-012807"/>
    <x v="425"/>
    <x v="3697"/>
    <x v="6"/>
    <x v="12"/>
    <n v="59.9"/>
    <x v="3"/>
    <x v="0"/>
    <x v="0"/>
    <n v="119.8"/>
    <n v="119.8"/>
    <x v="322"/>
    <n v="140.19"/>
    <x v="4"/>
    <x v="14"/>
    <x v="5"/>
    <x v="0"/>
    <x v="8"/>
    <x v="3"/>
    <x v="3"/>
  </r>
  <r>
    <s v="TXN-013705"/>
    <x v="425"/>
    <x v="3698"/>
    <x v="5"/>
    <x v="26"/>
    <n v="33.38"/>
    <x v="1"/>
    <x v="0"/>
    <x v="0"/>
    <n v="33.38"/>
    <n v="33.38"/>
    <x v="816"/>
    <n v="60.73"/>
    <x v="3"/>
    <x v="9"/>
    <x v="0"/>
    <x v="0"/>
    <x v="8"/>
    <x v="5"/>
    <x v="1"/>
  </r>
  <r>
    <s v="TXN-002520"/>
    <x v="425"/>
    <x v="3488"/>
    <x v="2"/>
    <x v="16"/>
    <n v="42.27"/>
    <x v="1"/>
    <x v="0"/>
    <x v="0"/>
    <n v="42.27"/>
    <n v="42.27"/>
    <x v="1942"/>
    <n v="60.22"/>
    <x v="2"/>
    <x v="9"/>
    <x v="3"/>
    <x v="1"/>
    <x v="0"/>
    <x v="4"/>
    <x v="1"/>
  </r>
  <r>
    <s v="TXN-011434"/>
    <x v="425"/>
    <x v="2434"/>
    <x v="2"/>
    <x v="2"/>
    <n v="84.68"/>
    <x v="1"/>
    <x v="0"/>
    <x v="0"/>
    <n v="84.68"/>
    <n v="84.68"/>
    <x v="290"/>
    <n v="102.93"/>
    <x v="2"/>
    <x v="16"/>
    <x v="1"/>
    <x v="0"/>
    <x v="9"/>
    <x v="3"/>
    <x v="1"/>
  </r>
  <r>
    <s v="TXN-011396"/>
    <x v="426"/>
    <x v="1436"/>
    <x v="0"/>
    <x v="20"/>
    <n v="414.09"/>
    <x v="3"/>
    <x v="0"/>
    <x v="0"/>
    <n v="828.18"/>
    <n v="828.18"/>
    <x v="1943"/>
    <n v="854.45"/>
    <x v="2"/>
    <x v="2"/>
    <x v="0"/>
    <x v="0"/>
    <x v="6"/>
    <x v="4"/>
    <x v="1"/>
  </r>
  <r>
    <s v="TXN-012024"/>
    <x v="426"/>
    <x v="582"/>
    <x v="0"/>
    <x v="33"/>
    <n v="255.27"/>
    <x v="3"/>
    <x v="0"/>
    <x v="0"/>
    <n v="510.54"/>
    <n v="510.54"/>
    <x v="370"/>
    <n v="522.51"/>
    <x v="0"/>
    <x v="11"/>
    <x v="0"/>
    <x v="1"/>
    <x v="8"/>
    <x v="2"/>
    <x v="3"/>
  </r>
  <r>
    <s v="TXN-003033"/>
    <x v="426"/>
    <x v="3699"/>
    <x v="5"/>
    <x v="31"/>
    <n v="24.67"/>
    <x v="1"/>
    <x v="0"/>
    <x v="0"/>
    <n v="24.67"/>
    <n v="24.67"/>
    <x v="945"/>
    <n v="39.54"/>
    <x v="2"/>
    <x v="5"/>
    <x v="7"/>
    <x v="0"/>
    <x v="8"/>
    <x v="0"/>
    <x v="3"/>
  </r>
  <r>
    <s v="TXN-014965"/>
    <x v="426"/>
    <x v="3700"/>
    <x v="6"/>
    <x v="17"/>
    <n v="55.09"/>
    <x v="1"/>
    <x v="0"/>
    <x v="0"/>
    <n v="55.09"/>
    <n v="55.09"/>
    <x v="1747"/>
    <n v="75.11"/>
    <x v="4"/>
    <x v="18"/>
    <x v="5"/>
    <x v="0"/>
    <x v="6"/>
    <x v="5"/>
    <x v="1"/>
  </r>
  <r>
    <s v="TXN-013603"/>
    <x v="426"/>
    <x v="3701"/>
    <x v="4"/>
    <x v="18"/>
    <n v="77.99"/>
    <x v="1"/>
    <x v="0"/>
    <x v="0"/>
    <n v="77.99"/>
    <n v="77.99"/>
    <x v="1838"/>
    <n v="90.12"/>
    <x v="0"/>
    <x v="0"/>
    <x v="0"/>
    <x v="0"/>
    <x v="8"/>
    <x v="2"/>
    <x v="3"/>
  </r>
  <r>
    <s v="TXN-011506"/>
    <x v="426"/>
    <x v="3702"/>
    <x v="3"/>
    <x v="11"/>
    <n v="177.8"/>
    <x v="3"/>
    <x v="0"/>
    <x v="0"/>
    <n v="355.6"/>
    <n v="355.6"/>
    <x v="1056"/>
    <n v="379.64"/>
    <x v="4"/>
    <x v="8"/>
    <x v="1"/>
    <x v="0"/>
    <x v="3"/>
    <x v="3"/>
    <x v="1"/>
  </r>
  <r>
    <s v="TXN-011979"/>
    <x v="426"/>
    <x v="3703"/>
    <x v="2"/>
    <x v="14"/>
    <n v="104.26"/>
    <x v="1"/>
    <x v="0"/>
    <x v="0"/>
    <n v="104.26"/>
    <n v="104.26"/>
    <x v="1233"/>
    <n v="119.6"/>
    <x v="0"/>
    <x v="11"/>
    <x v="0"/>
    <x v="0"/>
    <x v="10"/>
    <x v="0"/>
    <x v="1"/>
  </r>
  <r>
    <s v="TXN-010430"/>
    <x v="426"/>
    <x v="3704"/>
    <x v="6"/>
    <x v="13"/>
    <n v="39.6"/>
    <x v="1"/>
    <x v="0"/>
    <x v="0"/>
    <n v="39.6"/>
    <n v="39.6"/>
    <x v="370"/>
    <n v="51.57"/>
    <x v="0"/>
    <x v="10"/>
    <x v="7"/>
    <x v="0"/>
    <x v="8"/>
    <x v="2"/>
    <x v="1"/>
  </r>
  <r>
    <s v="TXN-001315"/>
    <x v="426"/>
    <x v="3705"/>
    <x v="4"/>
    <x v="18"/>
    <n v="82.08"/>
    <x v="1"/>
    <x v="0"/>
    <x v="0"/>
    <n v="82.08"/>
    <n v="82.08"/>
    <x v="902"/>
    <n v="93.17"/>
    <x v="0"/>
    <x v="6"/>
    <x v="5"/>
    <x v="0"/>
    <x v="4"/>
    <x v="3"/>
    <x v="3"/>
  </r>
  <r>
    <s v="TXN-007690"/>
    <x v="426"/>
    <x v="3706"/>
    <x v="2"/>
    <x v="14"/>
    <n v="63.12"/>
    <x v="1"/>
    <x v="57"/>
    <x v="1071"/>
    <n v="63.12"/>
    <n v="50.05416"/>
    <x v="1238"/>
    <n v="61.41416"/>
    <x v="0"/>
    <x v="6"/>
    <x v="3"/>
    <x v="0"/>
    <x v="11"/>
    <x v="0"/>
    <x v="1"/>
  </r>
  <r>
    <s v="TXN-001105"/>
    <x v="426"/>
    <x v="3707"/>
    <x v="3"/>
    <x v="6"/>
    <n v="204.52"/>
    <x v="1"/>
    <x v="0"/>
    <x v="0"/>
    <n v="204.52"/>
    <n v="204.52"/>
    <x v="1623"/>
    <n v="232.96"/>
    <x v="3"/>
    <x v="17"/>
    <x v="5"/>
    <x v="0"/>
    <x v="1"/>
    <x v="0"/>
    <x v="1"/>
  </r>
  <r>
    <s v="TXN-001917"/>
    <x v="426"/>
    <x v="3708"/>
    <x v="1"/>
    <x v="37"/>
    <n v="42.28"/>
    <x v="1"/>
    <x v="0"/>
    <x v="0"/>
    <n v="42.28"/>
    <n v="42.28"/>
    <x v="124"/>
    <n v="62.82"/>
    <x v="2"/>
    <x v="3"/>
    <x v="1"/>
    <x v="0"/>
    <x v="9"/>
    <x v="2"/>
    <x v="1"/>
  </r>
  <r>
    <s v="TXN-011021"/>
    <x v="426"/>
    <x v="3709"/>
    <x v="2"/>
    <x v="16"/>
    <n v="164.82"/>
    <x v="3"/>
    <x v="0"/>
    <x v="0"/>
    <n v="329.64"/>
    <n v="329.64"/>
    <x v="1291"/>
    <n v="338.57"/>
    <x v="0"/>
    <x v="11"/>
    <x v="5"/>
    <x v="1"/>
    <x v="8"/>
    <x v="4"/>
    <x v="1"/>
  </r>
  <r>
    <s v="TXN-008300"/>
    <x v="427"/>
    <x v="697"/>
    <x v="4"/>
    <x v="34"/>
    <n v="76.05"/>
    <x v="1"/>
    <x v="0"/>
    <x v="0"/>
    <n v="76.05"/>
    <n v="76.05"/>
    <x v="691"/>
    <n v="88.11"/>
    <x v="0"/>
    <x v="7"/>
    <x v="1"/>
    <x v="0"/>
    <x v="10"/>
    <x v="3"/>
    <x v="1"/>
  </r>
  <r>
    <s v="TXN-008858"/>
    <x v="427"/>
    <x v="248"/>
    <x v="2"/>
    <x v="2"/>
    <n v="30.49"/>
    <x v="1"/>
    <x v="0"/>
    <x v="0"/>
    <n v="30.49"/>
    <n v="30.49"/>
    <x v="991"/>
    <n v="50.97"/>
    <x v="4"/>
    <x v="18"/>
    <x v="3"/>
    <x v="0"/>
    <x v="3"/>
    <x v="3"/>
    <x v="1"/>
  </r>
  <r>
    <s v="TXN-007618"/>
    <x v="427"/>
    <x v="3710"/>
    <x v="2"/>
    <x v="16"/>
    <n v="129.08"/>
    <x v="1"/>
    <x v="0"/>
    <x v="0"/>
    <n v="129.08"/>
    <n v="129.08"/>
    <x v="62"/>
    <n v="137.89"/>
    <x v="0"/>
    <x v="6"/>
    <x v="3"/>
    <x v="0"/>
    <x v="5"/>
    <x v="0"/>
    <x v="1"/>
  </r>
  <r>
    <s v="TXN-014544"/>
    <x v="427"/>
    <x v="3711"/>
    <x v="3"/>
    <x v="11"/>
    <n v="84.72"/>
    <x v="3"/>
    <x v="24"/>
    <x v="1072"/>
    <n v="169.44"/>
    <n v="161.30688"/>
    <x v="1743"/>
    <n v="185.96688"/>
    <x v="4"/>
    <x v="16"/>
    <x v="0"/>
    <x v="0"/>
    <x v="9"/>
    <x v="0"/>
    <x v="3"/>
  </r>
  <r>
    <s v="TXN-000379"/>
    <x v="427"/>
    <x v="212"/>
    <x v="2"/>
    <x v="2"/>
    <n v="34.7"/>
    <x v="3"/>
    <x v="0"/>
    <x v="0"/>
    <n v="69.4"/>
    <n v="69.4"/>
    <x v="1256"/>
    <n v="79.76"/>
    <x v="0"/>
    <x v="10"/>
    <x v="3"/>
    <x v="0"/>
    <x v="9"/>
    <x v="2"/>
    <x v="3"/>
  </r>
  <r>
    <s v="TXN-008607"/>
    <x v="427"/>
    <x v="3712"/>
    <x v="0"/>
    <x v="0"/>
    <n v="67.78"/>
    <x v="1"/>
    <x v="0"/>
    <x v="0"/>
    <n v="67.78"/>
    <n v="67.78"/>
    <x v="1131"/>
    <n v="88.09"/>
    <x v="2"/>
    <x v="5"/>
    <x v="0"/>
    <x v="0"/>
    <x v="0"/>
    <x v="0"/>
    <x v="3"/>
  </r>
  <r>
    <s v="TXN-012617"/>
    <x v="427"/>
    <x v="3063"/>
    <x v="6"/>
    <x v="13"/>
    <n v="47.64"/>
    <x v="1"/>
    <x v="163"/>
    <x v="1073"/>
    <n v="47.64"/>
    <n v="43.68588"/>
    <x v="721"/>
    <n v="64.24588"/>
    <x v="2"/>
    <x v="16"/>
    <x v="1"/>
    <x v="0"/>
    <x v="10"/>
    <x v="0"/>
    <x v="1"/>
  </r>
  <r>
    <s v="TXN-010977"/>
    <x v="427"/>
    <x v="3713"/>
    <x v="1"/>
    <x v="1"/>
    <n v="47.64"/>
    <x v="1"/>
    <x v="0"/>
    <x v="0"/>
    <n v="47.64"/>
    <n v="47.64"/>
    <x v="207"/>
    <n v="57.02"/>
    <x v="0"/>
    <x v="7"/>
    <x v="0"/>
    <x v="0"/>
    <x v="7"/>
    <x v="5"/>
    <x v="1"/>
  </r>
  <r>
    <s v="TXN-001639"/>
    <x v="427"/>
    <x v="3714"/>
    <x v="7"/>
    <x v="35"/>
    <n v="73.56"/>
    <x v="1"/>
    <x v="0"/>
    <x v="0"/>
    <n v="73.56"/>
    <n v="73.56"/>
    <x v="1779"/>
    <n v="81.47"/>
    <x v="0"/>
    <x v="7"/>
    <x v="1"/>
    <x v="0"/>
    <x v="6"/>
    <x v="1"/>
    <x v="1"/>
  </r>
  <r>
    <s v="TXN-012805"/>
    <x v="427"/>
    <x v="3715"/>
    <x v="2"/>
    <x v="14"/>
    <n v="73.04"/>
    <x v="1"/>
    <x v="0"/>
    <x v="0"/>
    <n v="73.04"/>
    <n v="73.04"/>
    <x v="1482"/>
    <n v="98.46"/>
    <x v="4"/>
    <x v="1"/>
    <x v="0"/>
    <x v="0"/>
    <x v="6"/>
    <x v="3"/>
    <x v="3"/>
  </r>
  <r>
    <s v="TXN-013977"/>
    <x v="427"/>
    <x v="2934"/>
    <x v="4"/>
    <x v="34"/>
    <n v="82.1"/>
    <x v="3"/>
    <x v="0"/>
    <x v="0"/>
    <n v="164.2"/>
    <n v="164.2"/>
    <x v="798"/>
    <n v="173.2"/>
    <x v="0"/>
    <x v="10"/>
    <x v="3"/>
    <x v="0"/>
    <x v="8"/>
    <x v="1"/>
    <x v="1"/>
  </r>
  <r>
    <s v="TXN-009637"/>
    <x v="427"/>
    <x v="1136"/>
    <x v="2"/>
    <x v="28"/>
    <n v="159.91"/>
    <x v="3"/>
    <x v="0"/>
    <x v="0"/>
    <n v="319.82"/>
    <n v="319.82"/>
    <x v="289"/>
    <n v="334.33"/>
    <x v="0"/>
    <x v="7"/>
    <x v="1"/>
    <x v="0"/>
    <x v="11"/>
    <x v="0"/>
    <x v="3"/>
  </r>
  <r>
    <s v="TXN-002256"/>
    <x v="428"/>
    <x v="3716"/>
    <x v="5"/>
    <x v="15"/>
    <n v="20.38"/>
    <x v="1"/>
    <x v="0"/>
    <x v="0"/>
    <n v="20.38"/>
    <n v="20.38"/>
    <x v="1944"/>
    <n v="48.34"/>
    <x v="3"/>
    <x v="4"/>
    <x v="1"/>
    <x v="0"/>
    <x v="3"/>
    <x v="1"/>
    <x v="2"/>
  </r>
  <r>
    <s v="TXN-007209"/>
    <x v="428"/>
    <x v="319"/>
    <x v="4"/>
    <x v="18"/>
    <n v="50.04"/>
    <x v="3"/>
    <x v="0"/>
    <x v="0"/>
    <n v="100.08"/>
    <n v="100.08"/>
    <x v="1648"/>
    <n v="108.66"/>
    <x v="0"/>
    <x v="3"/>
    <x v="1"/>
    <x v="0"/>
    <x v="8"/>
    <x v="2"/>
    <x v="1"/>
  </r>
  <r>
    <s v="TXN-011244"/>
    <x v="428"/>
    <x v="3417"/>
    <x v="7"/>
    <x v="36"/>
    <n v="149.04"/>
    <x v="3"/>
    <x v="0"/>
    <x v="0"/>
    <n v="298.08"/>
    <n v="298.08"/>
    <x v="1062"/>
    <n v="316.48"/>
    <x v="2"/>
    <x v="0"/>
    <x v="3"/>
    <x v="0"/>
    <x v="0"/>
    <x v="0"/>
    <x v="1"/>
  </r>
  <r>
    <s v="TXN-014270"/>
    <x v="428"/>
    <x v="3717"/>
    <x v="3"/>
    <x v="21"/>
    <n v="238.32"/>
    <x v="1"/>
    <x v="124"/>
    <x v="1074"/>
    <n v="238.32"/>
    <n v="198.28224"/>
    <x v="1945"/>
    <n v="232.05224"/>
    <x v="3"/>
    <x v="1"/>
    <x v="6"/>
    <x v="0"/>
    <x v="1"/>
    <x v="2"/>
    <x v="0"/>
  </r>
  <r>
    <s v="TXN-003127"/>
    <x v="428"/>
    <x v="2620"/>
    <x v="0"/>
    <x v="33"/>
    <n v="344.38"/>
    <x v="1"/>
    <x v="0"/>
    <x v="0"/>
    <n v="344.38"/>
    <n v="344.38"/>
    <x v="1839"/>
    <n v="368.43"/>
    <x v="2"/>
    <x v="7"/>
    <x v="1"/>
    <x v="0"/>
    <x v="6"/>
    <x v="2"/>
    <x v="1"/>
  </r>
  <r>
    <s v="TXN-004346"/>
    <x v="428"/>
    <x v="3718"/>
    <x v="7"/>
    <x v="36"/>
    <n v="98.12"/>
    <x v="0"/>
    <x v="0"/>
    <x v="0"/>
    <n v="392.48"/>
    <n v="392.48"/>
    <x v="508"/>
    <n v="407.22"/>
    <x v="2"/>
    <x v="15"/>
    <x v="1"/>
    <x v="0"/>
    <x v="6"/>
    <x v="5"/>
    <x v="1"/>
  </r>
  <r>
    <s v="TXN-008030"/>
    <x v="428"/>
    <x v="2972"/>
    <x v="0"/>
    <x v="38"/>
    <n v="295.93"/>
    <x v="1"/>
    <x v="0"/>
    <x v="0"/>
    <n v="295.93"/>
    <n v="295.93"/>
    <x v="1946"/>
    <n v="324.03"/>
    <x v="4"/>
    <x v="19"/>
    <x v="5"/>
    <x v="0"/>
    <x v="2"/>
    <x v="1"/>
    <x v="3"/>
  </r>
  <r>
    <s v="TXN-007772"/>
    <x v="428"/>
    <x v="3719"/>
    <x v="2"/>
    <x v="2"/>
    <n v="51.81"/>
    <x v="4"/>
    <x v="129"/>
    <x v="1075"/>
    <n v="259.05"/>
    <n v="247.34094"/>
    <x v="1051"/>
    <n v="260.00094"/>
    <x v="0"/>
    <x v="3"/>
    <x v="0"/>
    <x v="0"/>
    <x v="10"/>
    <x v="3"/>
    <x v="1"/>
  </r>
  <r>
    <s v="TXN-005166"/>
    <x v="428"/>
    <x v="2798"/>
    <x v="0"/>
    <x v="4"/>
    <n v="267.51"/>
    <x v="3"/>
    <x v="0"/>
    <x v="0"/>
    <n v="535.02"/>
    <n v="535.02"/>
    <x v="439"/>
    <n v="552.45"/>
    <x v="0"/>
    <x v="0"/>
    <x v="3"/>
    <x v="0"/>
    <x v="1"/>
    <x v="1"/>
    <x v="3"/>
  </r>
  <r>
    <s v="TXN-006571"/>
    <x v="428"/>
    <x v="2016"/>
    <x v="0"/>
    <x v="4"/>
    <n v="47.37"/>
    <x v="1"/>
    <x v="0"/>
    <x v="0"/>
    <n v="47.37"/>
    <n v="47.37"/>
    <x v="1514"/>
    <n v="65.69"/>
    <x v="2"/>
    <x v="12"/>
    <x v="3"/>
    <x v="0"/>
    <x v="8"/>
    <x v="0"/>
    <x v="1"/>
  </r>
  <r>
    <s v="TXN-010104"/>
    <x v="428"/>
    <x v="3720"/>
    <x v="7"/>
    <x v="22"/>
    <n v="86.07"/>
    <x v="2"/>
    <x v="182"/>
    <x v="1076"/>
    <n v="258.21"/>
    <n v="242.45919"/>
    <x v="1947"/>
    <n v="270.13919"/>
    <x v="4"/>
    <x v="20"/>
    <x v="0"/>
    <x v="1"/>
    <x v="10"/>
    <x v="3"/>
    <x v="1"/>
  </r>
  <r>
    <s v="TXN-001770"/>
    <x v="429"/>
    <x v="1864"/>
    <x v="5"/>
    <x v="29"/>
    <n v="21.61"/>
    <x v="1"/>
    <x v="0"/>
    <x v="0"/>
    <n v="21.61"/>
    <n v="21.61"/>
    <x v="294"/>
    <n v="33.07"/>
    <x v="0"/>
    <x v="10"/>
    <x v="5"/>
    <x v="0"/>
    <x v="4"/>
    <x v="1"/>
    <x v="0"/>
  </r>
  <r>
    <s v="TXN-009918"/>
    <x v="429"/>
    <x v="3168"/>
    <x v="3"/>
    <x v="6"/>
    <n v="215.61"/>
    <x v="1"/>
    <x v="0"/>
    <x v="0"/>
    <n v="215.61"/>
    <n v="215.61"/>
    <x v="1948"/>
    <n v="235.99"/>
    <x v="2"/>
    <x v="16"/>
    <x v="0"/>
    <x v="1"/>
    <x v="2"/>
    <x v="3"/>
    <x v="1"/>
  </r>
  <r>
    <s v="TXN-003803"/>
    <x v="429"/>
    <x v="3325"/>
    <x v="2"/>
    <x v="16"/>
    <n v="125.41"/>
    <x v="3"/>
    <x v="0"/>
    <x v="0"/>
    <n v="250.82"/>
    <n v="250.82"/>
    <x v="1949"/>
    <n v="272.71"/>
    <x v="4"/>
    <x v="18"/>
    <x v="0"/>
    <x v="1"/>
    <x v="6"/>
    <x v="3"/>
    <x v="1"/>
  </r>
  <r>
    <s v="TXN-000281"/>
    <x v="429"/>
    <x v="3721"/>
    <x v="3"/>
    <x v="3"/>
    <n v="93.92"/>
    <x v="1"/>
    <x v="0"/>
    <x v="0"/>
    <n v="93.92"/>
    <n v="93.92"/>
    <x v="559"/>
    <n v="101.3"/>
    <x v="0"/>
    <x v="6"/>
    <x v="1"/>
    <x v="0"/>
    <x v="3"/>
    <x v="5"/>
    <x v="3"/>
  </r>
  <r>
    <s v="TXN-001699"/>
    <x v="429"/>
    <x v="3615"/>
    <x v="3"/>
    <x v="6"/>
    <n v="158.58"/>
    <x v="1"/>
    <x v="0"/>
    <x v="0"/>
    <n v="158.58"/>
    <n v="158.58"/>
    <x v="71"/>
    <n v="172.35"/>
    <x v="0"/>
    <x v="6"/>
    <x v="1"/>
    <x v="1"/>
    <x v="9"/>
    <x v="0"/>
    <x v="0"/>
  </r>
  <r>
    <s v="TXN-009269"/>
    <x v="429"/>
    <x v="3722"/>
    <x v="5"/>
    <x v="31"/>
    <n v="15.96"/>
    <x v="1"/>
    <x v="55"/>
    <x v="1077"/>
    <n v="15.96"/>
    <n v="15.03432"/>
    <x v="1679"/>
    <n v="28.29432"/>
    <x v="0"/>
    <x v="7"/>
    <x v="1"/>
    <x v="0"/>
    <x v="10"/>
    <x v="0"/>
    <x v="2"/>
  </r>
  <r>
    <s v="TXN-003053"/>
    <x v="429"/>
    <x v="548"/>
    <x v="6"/>
    <x v="9"/>
    <n v="70.23"/>
    <x v="3"/>
    <x v="0"/>
    <x v="0"/>
    <n v="140.46"/>
    <n v="140.46"/>
    <x v="502"/>
    <n v="148.68"/>
    <x v="0"/>
    <x v="7"/>
    <x v="0"/>
    <x v="1"/>
    <x v="8"/>
    <x v="1"/>
    <x v="1"/>
  </r>
  <r>
    <s v="TXN-006395"/>
    <x v="429"/>
    <x v="3723"/>
    <x v="7"/>
    <x v="22"/>
    <n v="123.93"/>
    <x v="4"/>
    <x v="0"/>
    <x v="0"/>
    <n v="619.65"/>
    <n v="619.65"/>
    <x v="166"/>
    <n v="630.12"/>
    <x v="0"/>
    <x v="3"/>
    <x v="1"/>
    <x v="0"/>
    <x v="8"/>
    <x v="0"/>
    <x v="3"/>
  </r>
  <r>
    <s v="TXN-000862"/>
    <x v="429"/>
    <x v="3724"/>
    <x v="2"/>
    <x v="14"/>
    <n v="110.6"/>
    <x v="1"/>
    <x v="0"/>
    <x v="0"/>
    <n v="110.6"/>
    <n v="110.6"/>
    <x v="345"/>
    <n v="131.93"/>
    <x v="2"/>
    <x v="16"/>
    <x v="5"/>
    <x v="0"/>
    <x v="1"/>
    <x v="0"/>
    <x v="2"/>
  </r>
  <r>
    <s v="TXN-002154"/>
    <x v="429"/>
    <x v="2492"/>
    <x v="3"/>
    <x v="3"/>
    <n v="244.16"/>
    <x v="2"/>
    <x v="101"/>
    <x v="1078"/>
    <n v="732.48"/>
    <n v="705.86656"/>
    <x v="139"/>
    <n v="728.27656"/>
    <x v="2"/>
    <x v="0"/>
    <x v="1"/>
    <x v="0"/>
    <x v="8"/>
    <x v="3"/>
    <x v="2"/>
  </r>
  <r>
    <s v="TXN-010620"/>
    <x v="429"/>
    <x v="3725"/>
    <x v="3"/>
    <x v="11"/>
    <n v="170.2"/>
    <x v="3"/>
    <x v="0"/>
    <x v="0"/>
    <n v="340.4"/>
    <n v="340.4"/>
    <x v="444"/>
    <n v="356.23"/>
    <x v="2"/>
    <x v="5"/>
    <x v="0"/>
    <x v="0"/>
    <x v="0"/>
    <x v="5"/>
    <x v="1"/>
  </r>
  <r>
    <s v="TXN-012355"/>
    <x v="429"/>
    <x v="3726"/>
    <x v="3"/>
    <x v="3"/>
    <n v="227.34"/>
    <x v="3"/>
    <x v="124"/>
    <x v="1079"/>
    <n v="454.68"/>
    <n v="416.48688"/>
    <x v="573"/>
    <n v="437.48688"/>
    <x v="1"/>
    <x v="8"/>
    <x v="2"/>
    <x v="0"/>
    <x v="5"/>
    <x v="2"/>
    <x v="4"/>
  </r>
  <r>
    <s v="TXN-006879"/>
    <x v="430"/>
    <x v="1374"/>
    <x v="0"/>
    <x v="0"/>
    <n v="126.39"/>
    <x v="3"/>
    <x v="21"/>
    <x v="1080"/>
    <n v="252.78"/>
    <n v="228.63951"/>
    <x v="514"/>
    <n v="249.73951"/>
    <x v="2"/>
    <x v="0"/>
    <x v="0"/>
    <x v="1"/>
    <x v="9"/>
    <x v="0"/>
    <x v="4"/>
  </r>
  <r>
    <s v="TXN-004640"/>
    <x v="430"/>
    <x v="3727"/>
    <x v="4"/>
    <x v="5"/>
    <n v="29.52"/>
    <x v="1"/>
    <x v="15"/>
    <x v="1081"/>
    <n v="29.52"/>
    <n v="23.49792"/>
    <x v="286"/>
    <n v="36.35792"/>
    <x v="2"/>
    <x v="16"/>
    <x v="1"/>
    <x v="0"/>
    <x v="9"/>
    <x v="5"/>
    <x v="3"/>
  </r>
  <r>
    <s v="TXN-007042"/>
    <x v="430"/>
    <x v="3728"/>
    <x v="2"/>
    <x v="2"/>
    <n v="172.96"/>
    <x v="1"/>
    <x v="0"/>
    <x v="0"/>
    <n v="172.96"/>
    <n v="172.96"/>
    <x v="770"/>
    <n v="188.9"/>
    <x v="0"/>
    <x v="10"/>
    <x v="3"/>
    <x v="0"/>
    <x v="3"/>
    <x v="2"/>
    <x v="1"/>
  </r>
  <r>
    <s v="TXN-006447"/>
    <x v="430"/>
    <x v="3729"/>
    <x v="4"/>
    <x v="18"/>
    <n v="88.46"/>
    <x v="1"/>
    <x v="82"/>
    <x v="1082"/>
    <n v="88.46"/>
    <n v="75.27946"/>
    <x v="1427"/>
    <n v="99.36946"/>
    <x v="1"/>
    <x v="9"/>
    <x v="1"/>
    <x v="0"/>
    <x v="9"/>
    <x v="0"/>
    <x v="0"/>
  </r>
  <r>
    <s v="TXN-004052"/>
    <x v="430"/>
    <x v="3730"/>
    <x v="5"/>
    <x v="31"/>
    <n v="12.99"/>
    <x v="1"/>
    <x v="0"/>
    <x v="0"/>
    <n v="12.99"/>
    <n v="12.99"/>
    <x v="955"/>
    <n v="28.51"/>
    <x v="2"/>
    <x v="2"/>
    <x v="1"/>
    <x v="0"/>
    <x v="0"/>
    <x v="1"/>
    <x v="1"/>
  </r>
  <r>
    <s v="TXN-001784"/>
    <x v="430"/>
    <x v="3731"/>
    <x v="3"/>
    <x v="6"/>
    <n v="134.6"/>
    <x v="3"/>
    <x v="0"/>
    <x v="0"/>
    <n v="269.2"/>
    <n v="269.2"/>
    <x v="572"/>
    <n v="278.26"/>
    <x v="0"/>
    <x v="3"/>
    <x v="5"/>
    <x v="1"/>
    <x v="1"/>
    <x v="0"/>
    <x v="3"/>
  </r>
  <r>
    <s v="TXN-010774"/>
    <x v="430"/>
    <x v="3732"/>
    <x v="3"/>
    <x v="21"/>
    <n v="101.17"/>
    <x v="3"/>
    <x v="49"/>
    <x v="1083"/>
    <n v="202.34"/>
    <n v="195.96629"/>
    <x v="1134"/>
    <n v="206.80629"/>
    <x v="0"/>
    <x v="6"/>
    <x v="5"/>
    <x v="0"/>
    <x v="8"/>
    <x v="0"/>
    <x v="1"/>
  </r>
  <r>
    <s v="TXN-014758"/>
    <x v="430"/>
    <x v="3733"/>
    <x v="4"/>
    <x v="18"/>
    <n v="26.92"/>
    <x v="2"/>
    <x v="92"/>
    <x v="1084"/>
    <n v="80.76"/>
    <n v="74.9722"/>
    <x v="447"/>
    <n v="87.7222"/>
    <x v="0"/>
    <x v="6"/>
    <x v="1"/>
    <x v="1"/>
    <x v="8"/>
    <x v="3"/>
    <x v="3"/>
  </r>
  <r>
    <s v="TXN-001417"/>
    <x v="430"/>
    <x v="3734"/>
    <x v="2"/>
    <x v="28"/>
    <n v="24.46"/>
    <x v="3"/>
    <x v="0"/>
    <x v="0"/>
    <n v="48.92"/>
    <n v="48.92"/>
    <x v="473"/>
    <n v="58.15"/>
    <x v="0"/>
    <x v="0"/>
    <x v="1"/>
    <x v="0"/>
    <x v="10"/>
    <x v="4"/>
    <x v="4"/>
  </r>
  <r>
    <s v="TXN-009281"/>
    <x v="430"/>
    <x v="2385"/>
    <x v="5"/>
    <x v="31"/>
    <n v="6.06"/>
    <x v="3"/>
    <x v="169"/>
    <x v="1085"/>
    <n v="12.12"/>
    <n v="10.7868"/>
    <x v="1950"/>
    <n v="34.4368"/>
    <x v="3"/>
    <x v="1"/>
    <x v="1"/>
    <x v="0"/>
    <x v="8"/>
    <x v="0"/>
    <x v="1"/>
  </r>
  <r>
    <s v="TXN-006842"/>
    <x v="430"/>
    <x v="3735"/>
    <x v="4"/>
    <x v="5"/>
    <n v="34.42"/>
    <x v="1"/>
    <x v="141"/>
    <x v="1086"/>
    <n v="34.42"/>
    <n v="25.88384"/>
    <x v="1225"/>
    <n v="32.90384"/>
    <x v="0"/>
    <x v="7"/>
    <x v="5"/>
    <x v="0"/>
    <x v="9"/>
    <x v="2"/>
    <x v="3"/>
  </r>
  <r>
    <s v="TXN-008417"/>
    <x v="430"/>
    <x v="3736"/>
    <x v="2"/>
    <x v="28"/>
    <n v="107.87"/>
    <x v="3"/>
    <x v="0"/>
    <x v="0"/>
    <n v="215.74"/>
    <n v="215.74"/>
    <x v="669"/>
    <n v="225.35"/>
    <x v="0"/>
    <x v="6"/>
    <x v="5"/>
    <x v="0"/>
    <x v="7"/>
    <x v="0"/>
    <x v="1"/>
  </r>
  <r>
    <s v="TXN-008470"/>
    <x v="430"/>
    <x v="3737"/>
    <x v="7"/>
    <x v="36"/>
    <n v="77.26"/>
    <x v="1"/>
    <x v="0"/>
    <x v="0"/>
    <n v="77.26"/>
    <n v="77.26"/>
    <x v="682"/>
    <n v="98.76"/>
    <x v="4"/>
    <x v="12"/>
    <x v="5"/>
    <x v="0"/>
    <x v="5"/>
    <x v="0"/>
    <x v="3"/>
  </r>
  <r>
    <s v="TXN-014030"/>
    <x v="430"/>
    <x v="3738"/>
    <x v="2"/>
    <x v="28"/>
    <n v="115.16"/>
    <x v="1"/>
    <x v="0"/>
    <x v="0"/>
    <n v="115.16"/>
    <n v="115.16"/>
    <x v="964"/>
    <n v="126.59"/>
    <x v="0"/>
    <x v="7"/>
    <x v="0"/>
    <x v="0"/>
    <x v="0"/>
    <x v="0"/>
    <x v="4"/>
  </r>
  <r>
    <s v="TXN-007392"/>
    <x v="431"/>
    <x v="1495"/>
    <x v="3"/>
    <x v="3"/>
    <n v="85.02"/>
    <x v="1"/>
    <x v="67"/>
    <x v="1087"/>
    <n v="85.02"/>
    <n v="72.18198"/>
    <x v="1951"/>
    <n v="87.32198"/>
    <x v="0"/>
    <x v="0"/>
    <x v="1"/>
    <x v="0"/>
    <x v="0"/>
    <x v="5"/>
    <x v="3"/>
  </r>
  <r>
    <s v="TXN-004542"/>
    <x v="431"/>
    <x v="3739"/>
    <x v="3"/>
    <x v="3"/>
    <n v="248.16"/>
    <x v="1"/>
    <x v="0"/>
    <x v="0"/>
    <n v="248.16"/>
    <n v="248.16"/>
    <x v="1039"/>
    <n v="272.95"/>
    <x v="4"/>
    <x v="9"/>
    <x v="1"/>
    <x v="0"/>
    <x v="10"/>
    <x v="0"/>
    <x v="2"/>
  </r>
  <r>
    <s v="TXN-003728"/>
    <x v="431"/>
    <x v="3740"/>
    <x v="6"/>
    <x v="13"/>
    <n v="79.13"/>
    <x v="1"/>
    <x v="200"/>
    <x v="1088"/>
    <n v="79.13"/>
    <n v="75.01524"/>
    <x v="376"/>
    <n v="95.11524"/>
    <x v="1"/>
    <x v="9"/>
    <x v="2"/>
    <x v="0"/>
    <x v="8"/>
    <x v="0"/>
    <x v="1"/>
  </r>
  <r>
    <s v="TXN-007947"/>
    <x v="431"/>
    <x v="3741"/>
    <x v="1"/>
    <x v="6"/>
    <n v="27.81"/>
    <x v="1"/>
    <x v="0"/>
    <x v="0"/>
    <n v="27.81"/>
    <n v="27.81"/>
    <x v="317"/>
    <n v="46.41"/>
    <x v="2"/>
    <x v="2"/>
    <x v="1"/>
    <x v="0"/>
    <x v="2"/>
    <x v="4"/>
    <x v="1"/>
  </r>
  <r>
    <s v="TXN-008750"/>
    <x v="431"/>
    <x v="3244"/>
    <x v="5"/>
    <x v="26"/>
    <n v="30.76"/>
    <x v="2"/>
    <x v="0"/>
    <x v="0"/>
    <n v="92.28"/>
    <n v="92.28"/>
    <x v="1952"/>
    <n v="99.27"/>
    <x v="0"/>
    <x v="6"/>
    <x v="4"/>
    <x v="0"/>
    <x v="8"/>
    <x v="3"/>
    <x v="3"/>
  </r>
  <r>
    <s v="TXN-003569"/>
    <x v="431"/>
    <x v="3742"/>
    <x v="3"/>
    <x v="6"/>
    <n v="99.66"/>
    <x v="1"/>
    <x v="199"/>
    <x v="1089"/>
    <n v="99.66"/>
    <n v="91.78686"/>
    <x v="1635"/>
    <n v="108.53686"/>
    <x v="2"/>
    <x v="15"/>
    <x v="1"/>
    <x v="1"/>
    <x v="3"/>
    <x v="2"/>
    <x v="3"/>
  </r>
  <r>
    <s v="TXN-004241"/>
    <x v="431"/>
    <x v="1135"/>
    <x v="4"/>
    <x v="34"/>
    <n v="21.53"/>
    <x v="0"/>
    <x v="0"/>
    <x v="0"/>
    <n v="86.12"/>
    <n v="86.12"/>
    <x v="502"/>
    <n v="94.34"/>
    <x v="0"/>
    <x v="10"/>
    <x v="1"/>
    <x v="1"/>
    <x v="6"/>
    <x v="2"/>
    <x v="1"/>
  </r>
  <r>
    <s v="TXN-006169"/>
    <x v="432"/>
    <x v="3743"/>
    <x v="4"/>
    <x v="34"/>
    <n v="66.28"/>
    <x v="0"/>
    <x v="0"/>
    <x v="0"/>
    <n v="265.12"/>
    <n v="265.12"/>
    <x v="67"/>
    <n v="277.95"/>
    <x v="0"/>
    <x v="10"/>
    <x v="1"/>
    <x v="0"/>
    <x v="2"/>
    <x v="2"/>
    <x v="1"/>
  </r>
  <r>
    <s v="TXN-012948"/>
    <x v="432"/>
    <x v="837"/>
    <x v="3"/>
    <x v="11"/>
    <n v="112.37"/>
    <x v="1"/>
    <x v="1"/>
    <x v="1090"/>
    <n v="112.37"/>
    <n v="95.5145"/>
    <x v="1620"/>
    <n v="112.5945"/>
    <x v="2"/>
    <x v="3"/>
    <x v="1"/>
    <x v="0"/>
    <x v="7"/>
    <x v="1"/>
    <x v="3"/>
  </r>
  <r>
    <s v="TXN-002130"/>
    <x v="432"/>
    <x v="3251"/>
    <x v="6"/>
    <x v="19"/>
    <n v="69.25"/>
    <x v="1"/>
    <x v="7"/>
    <x v="1091"/>
    <n v="69.25"/>
    <n v="63.91775"/>
    <x v="992"/>
    <n v="92.81775"/>
    <x v="3"/>
    <x v="22"/>
    <x v="5"/>
    <x v="0"/>
    <x v="7"/>
    <x v="3"/>
    <x v="0"/>
  </r>
  <r>
    <s v="TXN-002598"/>
    <x v="432"/>
    <x v="3744"/>
    <x v="3"/>
    <x v="6"/>
    <n v="218.13"/>
    <x v="0"/>
    <x v="0"/>
    <x v="0"/>
    <n v="872.52"/>
    <n v="872.52"/>
    <x v="1660"/>
    <n v="896.95"/>
    <x v="4"/>
    <x v="18"/>
    <x v="6"/>
    <x v="0"/>
    <x v="9"/>
    <x v="3"/>
    <x v="2"/>
  </r>
  <r>
    <s v="TXN-004459"/>
    <x v="432"/>
    <x v="3745"/>
    <x v="0"/>
    <x v="38"/>
    <n v="122.68"/>
    <x v="2"/>
    <x v="0"/>
    <x v="0"/>
    <n v="368.04"/>
    <n v="368.04"/>
    <x v="1189"/>
    <n v="393.82"/>
    <x v="4"/>
    <x v="1"/>
    <x v="1"/>
    <x v="0"/>
    <x v="3"/>
    <x v="5"/>
    <x v="1"/>
  </r>
  <r>
    <s v="TXN-013787"/>
    <x v="432"/>
    <x v="3746"/>
    <x v="1"/>
    <x v="32"/>
    <n v="35.95"/>
    <x v="2"/>
    <x v="0"/>
    <x v="0"/>
    <n v="107.85"/>
    <n v="107.85"/>
    <x v="928"/>
    <n v="115.73"/>
    <x v="0"/>
    <x v="6"/>
    <x v="1"/>
    <x v="0"/>
    <x v="7"/>
    <x v="4"/>
    <x v="1"/>
  </r>
  <r>
    <s v="TXN-004273"/>
    <x v="432"/>
    <x v="1611"/>
    <x v="2"/>
    <x v="2"/>
    <n v="54.92"/>
    <x v="1"/>
    <x v="0"/>
    <x v="0"/>
    <n v="54.92"/>
    <n v="54.92"/>
    <x v="1605"/>
    <n v="62.79"/>
    <x v="0"/>
    <x v="11"/>
    <x v="2"/>
    <x v="0"/>
    <x v="8"/>
    <x v="3"/>
    <x v="4"/>
  </r>
  <r>
    <s v="TXN-004864"/>
    <x v="432"/>
    <x v="3747"/>
    <x v="0"/>
    <x v="0"/>
    <n v="339.32"/>
    <x v="3"/>
    <x v="102"/>
    <x v="1092"/>
    <n v="678.64"/>
    <n v="618.91968"/>
    <x v="1145"/>
    <n v="632.07968"/>
    <x v="0"/>
    <x v="11"/>
    <x v="1"/>
    <x v="0"/>
    <x v="7"/>
    <x v="3"/>
    <x v="1"/>
  </r>
  <r>
    <s v="TXN-007229"/>
    <x v="433"/>
    <x v="3748"/>
    <x v="6"/>
    <x v="17"/>
    <n v="118.28"/>
    <x v="1"/>
    <x v="60"/>
    <x v="1093"/>
    <n v="118.28"/>
    <n v="91.0756"/>
    <x v="1276"/>
    <n v="110.2156"/>
    <x v="2"/>
    <x v="9"/>
    <x v="1"/>
    <x v="1"/>
    <x v="8"/>
    <x v="5"/>
    <x v="3"/>
  </r>
  <r>
    <s v="TXN-008723"/>
    <x v="433"/>
    <x v="3749"/>
    <x v="2"/>
    <x v="28"/>
    <n v="133.35"/>
    <x v="2"/>
    <x v="58"/>
    <x v="1094"/>
    <n v="400.05"/>
    <n v="368.44605"/>
    <x v="1953"/>
    <n v="394.52605"/>
    <x v="4"/>
    <x v="13"/>
    <x v="1"/>
    <x v="1"/>
    <x v="5"/>
    <x v="3"/>
    <x v="1"/>
  </r>
  <r>
    <s v="TXN-005945"/>
    <x v="433"/>
    <x v="3750"/>
    <x v="7"/>
    <x v="35"/>
    <n v="108.75"/>
    <x v="1"/>
    <x v="21"/>
    <x v="1095"/>
    <n v="108.75"/>
    <n v="87.97875"/>
    <x v="1954"/>
    <n v="110.27875"/>
    <x v="4"/>
    <x v="13"/>
    <x v="1"/>
    <x v="0"/>
    <x v="7"/>
    <x v="5"/>
    <x v="1"/>
  </r>
  <r>
    <s v="TXN-014361"/>
    <x v="433"/>
    <x v="3751"/>
    <x v="7"/>
    <x v="22"/>
    <n v="34.79"/>
    <x v="1"/>
    <x v="106"/>
    <x v="1096"/>
    <n v="34.79"/>
    <n v="26.19687"/>
    <x v="727"/>
    <n v="37.70687"/>
    <x v="0"/>
    <x v="0"/>
    <x v="0"/>
    <x v="0"/>
    <x v="10"/>
    <x v="0"/>
    <x v="3"/>
  </r>
  <r>
    <s v="TXN-010265"/>
    <x v="433"/>
    <x v="3752"/>
    <x v="1"/>
    <x v="6"/>
    <n v="45.89"/>
    <x v="1"/>
    <x v="27"/>
    <x v="1097"/>
    <n v="45.89"/>
    <n v="41.7599"/>
    <x v="1868"/>
    <n v="50.0899"/>
    <x v="0"/>
    <x v="0"/>
    <x v="1"/>
    <x v="0"/>
    <x v="3"/>
    <x v="3"/>
    <x v="3"/>
  </r>
  <r>
    <s v="TXN-001870"/>
    <x v="433"/>
    <x v="939"/>
    <x v="4"/>
    <x v="18"/>
    <n v="20.28"/>
    <x v="3"/>
    <x v="0"/>
    <x v="0"/>
    <n v="40.56"/>
    <n v="40.56"/>
    <x v="1955"/>
    <n v="51.26"/>
    <x v="0"/>
    <x v="11"/>
    <x v="0"/>
    <x v="0"/>
    <x v="3"/>
    <x v="0"/>
    <x v="1"/>
  </r>
  <r>
    <s v="TXN-007095"/>
    <x v="433"/>
    <x v="2272"/>
    <x v="3"/>
    <x v="8"/>
    <n v="151.63"/>
    <x v="2"/>
    <x v="0"/>
    <x v="0"/>
    <n v="454.89"/>
    <n v="454.89"/>
    <x v="346"/>
    <n v="478.1"/>
    <x v="4"/>
    <x v="9"/>
    <x v="5"/>
    <x v="0"/>
    <x v="8"/>
    <x v="3"/>
    <x v="3"/>
  </r>
  <r>
    <s v="TXN-014794"/>
    <x v="433"/>
    <x v="1409"/>
    <x v="4"/>
    <x v="18"/>
    <n v="79.17"/>
    <x v="1"/>
    <x v="116"/>
    <x v="1098"/>
    <n v="79.17"/>
    <n v="61.11924"/>
    <x v="1956"/>
    <n v="87.89924"/>
    <x v="4"/>
    <x v="21"/>
    <x v="0"/>
    <x v="0"/>
    <x v="0"/>
    <x v="2"/>
    <x v="3"/>
  </r>
  <r>
    <s v="TXN-008110"/>
    <x v="433"/>
    <x v="3753"/>
    <x v="1"/>
    <x v="1"/>
    <n v="27.55"/>
    <x v="1"/>
    <x v="0"/>
    <x v="0"/>
    <n v="27.55"/>
    <n v="27.55"/>
    <x v="1957"/>
    <n v="36.96"/>
    <x v="0"/>
    <x v="7"/>
    <x v="1"/>
    <x v="0"/>
    <x v="11"/>
    <x v="3"/>
    <x v="1"/>
  </r>
  <r>
    <s v="TXN-007411"/>
    <x v="433"/>
    <x v="3754"/>
    <x v="3"/>
    <x v="3"/>
    <n v="126.25"/>
    <x v="1"/>
    <x v="0"/>
    <x v="0"/>
    <n v="126.25"/>
    <n v="126.25"/>
    <x v="1958"/>
    <n v="154.41"/>
    <x v="3"/>
    <x v="9"/>
    <x v="2"/>
    <x v="0"/>
    <x v="8"/>
    <x v="2"/>
    <x v="0"/>
  </r>
  <r>
    <s v="TXN-006012"/>
    <x v="433"/>
    <x v="3755"/>
    <x v="2"/>
    <x v="16"/>
    <n v="131.22"/>
    <x v="1"/>
    <x v="0"/>
    <x v="0"/>
    <n v="131.22"/>
    <n v="131.22"/>
    <x v="314"/>
    <n v="140.52"/>
    <x v="0"/>
    <x v="0"/>
    <x v="1"/>
    <x v="1"/>
    <x v="7"/>
    <x v="0"/>
    <x v="1"/>
  </r>
  <r>
    <s v="TXN-001162"/>
    <x v="433"/>
    <x v="308"/>
    <x v="3"/>
    <x v="8"/>
    <n v="98.02"/>
    <x v="1"/>
    <x v="0"/>
    <x v="0"/>
    <n v="98.02"/>
    <n v="98.02"/>
    <x v="761"/>
    <n v="108.79"/>
    <x v="0"/>
    <x v="6"/>
    <x v="5"/>
    <x v="1"/>
    <x v="10"/>
    <x v="3"/>
    <x v="3"/>
  </r>
  <r>
    <s v="TXN-012445"/>
    <x v="433"/>
    <x v="3323"/>
    <x v="4"/>
    <x v="5"/>
    <n v="75.01"/>
    <x v="3"/>
    <x v="0"/>
    <x v="0"/>
    <n v="150.02"/>
    <n v="150.02"/>
    <x v="878"/>
    <n v="170.08"/>
    <x v="4"/>
    <x v="15"/>
    <x v="0"/>
    <x v="0"/>
    <x v="3"/>
    <x v="2"/>
    <x v="3"/>
  </r>
  <r>
    <s v="TXN-013831"/>
    <x v="434"/>
    <x v="149"/>
    <x v="7"/>
    <x v="23"/>
    <n v="102.54"/>
    <x v="3"/>
    <x v="0"/>
    <x v="0"/>
    <n v="205.08"/>
    <n v="205.08"/>
    <x v="839"/>
    <n v="224.92"/>
    <x v="2"/>
    <x v="0"/>
    <x v="0"/>
    <x v="0"/>
    <x v="1"/>
    <x v="0"/>
    <x v="3"/>
  </r>
  <r>
    <s v="TXN-003407"/>
    <x v="434"/>
    <x v="522"/>
    <x v="1"/>
    <x v="37"/>
    <n v="29.08"/>
    <x v="1"/>
    <x v="0"/>
    <x v="0"/>
    <n v="29.08"/>
    <n v="29.08"/>
    <x v="618"/>
    <n v="40.13"/>
    <x v="0"/>
    <x v="11"/>
    <x v="2"/>
    <x v="1"/>
    <x v="6"/>
    <x v="0"/>
    <x v="3"/>
  </r>
  <r>
    <s v="TXN-002291"/>
    <x v="434"/>
    <x v="2718"/>
    <x v="7"/>
    <x v="22"/>
    <n v="121.3"/>
    <x v="1"/>
    <x v="0"/>
    <x v="0"/>
    <n v="121.3"/>
    <n v="121.3"/>
    <x v="787"/>
    <n v="136.14"/>
    <x v="0"/>
    <x v="7"/>
    <x v="0"/>
    <x v="0"/>
    <x v="8"/>
    <x v="3"/>
    <x v="1"/>
  </r>
  <r>
    <s v="TXN-014593"/>
    <x v="434"/>
    <x v="3756"/>
    <x v="0"/>
    <x v="38"/>
    <n v="205.5"/>
    <x v="1"/>
    <x v="0"/>
    <x v="0"/>
    <n v="205.5"/>
    <n v="205.5"/>
    <x v="1185"/>
    <n v="217.65"/>
    <x v="0"/>
    <x v="0"/>
    <x v="0"/>
    <x v="0"/>
    <x v="10"/>
    <x v="3"/>
    <x v="2"/>
  </r>
  <r>
    <s v="TXN-010177"/>
    <x v="434"/>
    <x v="3757"/>
    <x v="4"/>
    <x v="27"/>
    <n v="94.06"/>
    <x v="3"/>
    <x v="167"/>
    <x v="1099"/>
    <n v="188.12"/>
    <n v="166.39214"/>
    <x v="78"/>
    <n v="186.54214"/>
    <x v="4"/>
    <x v="17"/>
    <x v="0"/>
    <x v="1"/>
    <x v="6"/>
    <x v="0"/>
    <x v="1"/>
  </r>
  <r>
    <s v="TXN-014284"/>
    <x v="434"/>
    <x v="3619"/>
    <x v="5"/>
    <x v="26"/>
    <n v="27.06"/>
    <x v="1"/>
    <x v="0"/>
    <x v="0"/>
    <n v="27.06"/>
    <n v="27.06"/>
    <x v="1905"/>
    <n v="47.1"/>
    <x v="2"/>
    <x v="5"/>
    <x v="0"/>
    <x v="0"/>
    <x v="6"/>
    <x v="0"/>
    <x v="1"/>
  </r>
  <r>
    <s v="TXN-006378"/>
    <x v="434"/>
    <x v="2513"/>
    <x v="2"/>
    <x v="14"/>
    <n v="40.07"/>
    <x v="0"/>
    <x v="0"/>
    <x v="0"/>
    <n v="160.28"/>
    <n v="160.28"/>
    <x v="777"/>
    <n v="173.62"/>
    <x v="0"/>
    <x v="7"/>
    <x v="5"/>
    <x v="0"/>
    <x v="10"/>
    <x v="5"/>
    <x v="3"/>
  </r>
  <r>
    <s v="TXN-009489"/>
    <x v="434"/>
    <x v="1675"/>
    <x v="2"/>
    <x v="14"/>
    <n v="161.5"/>
    <x v="1"/>
    <x v="0"/>
    <x v="0"/>
    <n v="161.5"/>
    <n v="161.5"/>
    <x v="1375"/>
    <n v="182.9"/>
    <x v="4"/>
    <x v="9"/>
    <x v="1"/>
    <x v="0"/>
    <x v="8"/>
    <x v="3"/>
    <x v="1"/>
  </r>
  <r>
    <s v="TXN-008820"/>
    <x v="434"/>
    <x v="3758"/>
    <x v="3"/>
    <x v="6"/>
    <n v="155.48"/>
    <x v="1"/>
    <x v="0"/>
    <x v="0"/>
    <n v="155.48"/>
    <n v="155.48"/>
    <x v="1959"/>
    <n v="170.68"/>
    <x v="0"/>
    <x v="6"/>
    <x v="1"/>
    <x v="0"/>
    <x v="8"/>
    <x v="2"/>
    <x v="0"/>
  </r>
  <r>
    <s v="TXN-005790"/>
    <x v="434"/>
    <x v="947"/>
    <x v="2"/>
    <x v="2"/>
    <n v="144.6"/>
    <x v="3"/>
    <x v="0"/>
    <x v="0"/>
    <n v="289.2"/>
    <n v="289.2"/>
    <x v="743"/>
    <n v="308.07"/>
    <x v="2"/>
    <x v="15"/>
    <x v="0"/>
    <x v="0"/>
    <x v="9"/>
    <x v="1"/>
    <x v="1"/>
  </r>
  <r>
    <s v="TXN-005297"/>
    <x v="434"/>
    <x v="3759"/>
    <x v="3"/>
    <x v="3"/>
    <n v="227.82"/>
    <x v="1"/>
    <x v="0"/>
    <x v="0"/>
    <n v="227.82"/>
    <n v="227.82"/>
    <x v="1960"/>
    <n v="256.23"/>
    <x v="4"/>
    <x v="9"/>
    <x v="1"/>
    <x v="1"/>
    <x v="10"/>
    <x v="0"/>
    <x v="3"/>
  </r>
  <r>
    <s v="TXN-008735"/>
    <x v="434"/>
    <x v="3760"/>
    <x v="4"/>
    <x v="30"/>
    <n v="60.53"/>
    <x v="0"/>
    <x v="0"/>
    <x v="0"/>
    <n v="242.12"/>
    <n v="242.12"/>
    <x v="624"/>
    <n v="261.71"/>
    <x v="1"/>
    <x v="21"/>
    <x v="3"/>
    <x v="0"/>
    <x v="5"/>
    <x v="4"/>
    <x v="1"/>
  </r>
  <r>
    <s v="TXN-003593"/>
    <x v="434"/>
    <x v="1352"/>
    <x v="3"/>
    <x v="6"/>
    <n v="194.36"/>
    <x v="3"/>
    <x v="0"/>
    <x v="0"/>
    <n v="388.72"/>
    <n v="388.72"/>
    <x v="1093"/>
    <n v="414.76"/>
    <x v="4"/>
    <x v="2"/>
    <x v="0"/>
    <x v="0"/>
    <x v="0"/>
    <x v="0"/>
    <x v="1"/>
  </r>
  <r>
    <s v="TXN-011923"/>
    <x v="434"/>
    <x v="1390"/>
    <x v="4"/>
    <x v="30"/>
    <n v="74.03"/>
    <x v="2"/>
    <x v="42"/>
    <x v="1100"/>
    <n v="222.09"/>
    <n v="210.46729"/>
    <x v="1168"/>
    <n v="217.55729"/>
    <x v="0"/>
    <x v="10"/>
    <x v="1"/>
    <x v="0"/>
    <x v="4"/>
    <x v="0"/>
    <x v="3"/>
  </r>
  <r>
    <s v="TXN-005934"/>
    <x v="435"/>
    <x v="3761"/>
    <x v="3"/>
    <x v="3"/>
    <n v="232.42"/>
    <x v="1"/>
    <x v="0"/>
    <x v="0"/>
    <n v="232.42"/>
    <n v="232.42"/>
    <x v="694"/>
    <n v="249.28"/>
    <x v="0"/>
    <x v="3"/>
    <x v="5"/>
    <x v="0"/>
    <x v="4"/>
    <x v="0"/>
    <x v="0"/>
  </r>
  <r>
    <s v="TXN-007375"/>
    <x v="435"/>
    <x v="2497"/>
    <x v="4"/>
    <x v="27"/>
    <n v="53.85"/>
    <x v="0"/>
    <x v="167"/>
    <x v="1101"/>
    <n v="215.4"/>
    <n v="202.96065"/>
    <x v="125"/>
    <n v="228.25065"/>
    <x v="4"/>
    <x v="14"/>
    <x v="1"/>
    <x v="0"/>
    <x v="1"/>
    <x v="0"/>
    <x v="1"/>
  </r>
  <r>
    <s v="TXN-001525"/>
    <x v="435"/>
    <x v="3762"/>
    <x v="2"/>
    <x v="28"/>
    <n v="21.79"/>
    <x v="1"/>
    <x v="0"/>
    <x v="0"/>
    <n v="21.79"/>
    <n v="21.79"/>
    <x v="1628"/>
    <n v="36.19"/>
    <x v="2"/>
    <x v="3"/>
    <x v="0"/>
    <x v="0"/>
    <x v="8"/>
    <x v="3"/>
    <x v="1"/>
  </r>
  <r>
    <s v="TXN-011644"/>
    <x v="435"/>
    <x v="3763"/>
    <x v="3"/>
    <x v="6"/>
    <n v="21.02"/>
    <x v="1"/>
    <x v="40"/>
    <x v="1102"/>
    <n v="21.02"/>
    <n v="19.04412"/>
    <x v="1507"/>
    <n v="30.76412"/>
    <x v="0"/>
    <x v="7"/>
    <x v="1"/>
    <x v="0"/>
    <x v="9"/>
    <x v="2"/>
    <x v="1"/>
  </r>
  <r>
    <s v="TXN-006766"/>
    <x v="435"/>
    <x v="3764"/>
    <x v="2"/>
    <x v="14"/>
    <n v="173.89"/>
    <x v="1"/>
    <x v="0"/>
    <x v="0"/>
    <n v="173.89"/>
    <n v="173.89"/>
    <x v="1961"/>
    <n v="203.14"/>
    <x v="3"/>
    <x v="18"/>
    <x v="1"/>
    <x v="1"/>
    <x v="7"/>
    <x v="3"/>
    <x v="1"/>
  </r>
  <r>
    <s v="TXN-006046"/>
    <x v="435"/>
    <x v="2750"/>
    <x v="5"/>
    <x v="15"/>
    <n v="18.34"/>
    <x v="3"/>
    <x v="90"/>
    <x v="1103"/>
    <n v="36.68"/>
    <n v="32.20504"/>
    <x v="1962"/>
    <n v="39.09504"/>
    <x v="0"/>
    <x v="3"/>
    <x v="2"/>
    <x v="0"/>
    <x v="7"/>
    <x v="2"/>
    <x v="1"/>
  </r>
  <r>
    <s v="TXN-013818"/>
    <x v="435"/>
    <x v="2365"/>
    <x v="6"/>
    <x v="9"/>
    <n v="117.77"/>
    <x v="3"/>
    <x v="79"/>
    <x v="1104"/>
    <n v="235.54"/>
    <n v="216.10795"/>
    <x v="1963"/>
    <n v="246.83795"/>
    <x v="3"/>
    <x v="14"/>
    <x v="1"/>
    <x v="1"/>
    <x v="7"/>
    <x v="2"/>
    <x v="2"/>
  </r>
  <r>
    <s v="TXN-012347"/>
    <x v="436"/>
    <x v="3179"/>
    <x v="5"/>
    <x v="7"/>
    <n v="9.03"/>
    <x v="1"/>
    <x v="0"/>
    <x v="0"/>
    <n v="9.03"/>
    <n v="9.03"/>
    <x v="689"/>
    <n v="17.03"/>
    <x v="0"/>
    <x v="0"/>
    <x v="6"/>
    <x v="0"/>
    <x v="1"/>
    <x v="1"/>
    <x v="1"/>
  </r>
  <r>
    <s v="TXN-014286"/>
    <x v="436"/>
    <x v="1526"/>
    <x v="2"/>
    <x v="14"/>
    <n v="61.54"/>
    <x v="1"/>
    <x v="0"/>
    <x v="0"/>
    <n v="61.54"/>
    <n v="61.54"/>
    <x v="1648"/>
    <n v="70.12"/>
    <x v="0"/>
    <x v="10"/>
    <x v="0"/>
    <x v="0"/>
    <x v="6"/>
    <x v="2"/>
    <x v="0"/>
  </r>
  <r>
    <s v="TXN-005386"/>
    <x v="436"/>
    <x v="3765"/>
    <x v="3"/>
    <x v="8"/>
    <n v="229.9"/>
    <x v="1"/>
    <x v="0"/>
    <x v="0"/>
    <n v="229.9"/>
    <n v="229.9"/>
    <x v="1294"/>
    <n v="252.89"/>
    <x v="4"/>
    <x v="15"/>
    <x v="5"/>
    <x v="0"/>
    <x v="6"/>
    <x v="5"/>
    <x v="3"/>
  </r>
  <r>
    <s v="TXN-004635"/>
    <x v="436"/>
    <x v="3766"/>
    <x v="4"/>
    <x v="18"/>
    <n v="27.13"/>
    <x v="1"/>
    <x v="59"/>
    <x v="1105"/>
    <n v="27.13"/>
    <n v="22.5179"/>
    <x v="1308"/>
    <n v="45.6179"/>
    <x v="4"/>
    <x v="2"/>
    <x v="2"/>
    <x v="0"/>
    <x v="0"/>
    <x v="3"/>
    <x v="1"/>
  </r>
  <r>
    <s v="TXN-013949"/>
    <x v="436"/>
    <x v="3767"/>
    <x v="6"/>
    <x v="17"/>
    <n v="98.13"/>
    <x v="2"/>
    <x v="0"/>
    <x v="0"/>
    <n v="294.39"/>
    <n v="294.39"/>
    <x v="1964"/>
    <n v="305.47"/>
    <x v="0"/>
    <x v="0"/>
    <x v="5"/>
    <x v="0"/>
    <x v="10"/>
    <x v="3"/>
    <x v="3"/>
  </r>
  <r>
    <s v="TXN-010826"/>
    <x v="436"/>
    <x v="2259"/>
    <x v="6"/>
    <x v="17"/>
    <n v="82.32"/>
    <x v="2"/>
    <x v="0"/>
    <x v="0"/>
    <n v="246.96"/>
    <n v="246.96"/>
    <x v="1353"/>
    <n v="270.53"/>
    <x v="1"/>
    <x v="21"/>
    <x v="0"/>
    <x v="0"/>
    <x v="9"/>
    <x v="2"/>
    <x v="4"/>
  </r>
  <r>
    <s v="TXN-009325"/>
    <x v="436"/>
    <x v="3575"/>
    <x v="2"/>
    <x v="2"/>
    <n v="97.04"/>
    <x v="3"/>
    <x v="40"/>
    <x v="1106"/>
    <n v="194.08"/>
    <n v="184.95824"/>
    <x v="83"/>
    <n v="201.07824"/>
    <x v="2"/>
    <x v="2"/>
    <x v="1"/>
    <x v="0"/>
    <x v="0"/>
    <x v="0"/>
    <x v="4"/>
  </r>
  <r>
    <s v="TXN-006675"/>
    <x v="437"/>
    <x v="583"/>
    <x v="4"/>
    <x v="27"/>
    <n v="36.65"/>
    <x v="1"/>
    <x v="0"/>
    <x v="0"/>
    <n v="36.65"/>
    <n v="36.65"/>
    <x v="385"/>
    <n v="50.55"/>
    <x v="0"/>
    <x v="3"/>
    <x v="1"/>
    <x v="1"/>
    <x v="1"/>
    <x v="3"/>
    <x v="1"/>
  </r>
  <r>
    <s v="TXN-009011"/>
    <x v="437"/>
    <x v="838"/>
    <x v="7"/>
    <x v="10"/>
    <n v="149.03"/>
    <x v="1"/>
    <x v="0"/>
    <x v="0"/>
    <n v="149.03"/>
    <n v="149.03"/>
    <x v="207"/>
    <n v="158.41"/>
    <x v="0"/>
    <x v="10"/>
    <x v="3"/>
    <x v="0"/>
    <x v="8"/>
    <x v="2"/>
    <x v="1"/>
  </r>
  <r>
    <s v="TXN-013874"/>
    <x v="437"/>
    <x v="3768"/>
    <x v="7"/>
    <x v="23"/>
    <n v="71.76"/>
    <x v="1"/>
    <x v="105"/>
    <x v="1107"/>
    <n v="71.76"/>
    <n v="58.26912"/>
    <x v="709"/>
    <n v="70.97912"/>
    <x v="0"/>
    <x v="11"/>
    <x v="1"/>
    <x v="0"/>
    <x v="7"/>
    <x v="4"/>
    <x v="2"/>
  </r>
  <r>
    <s v="TXN-011026"/>
    <x v="437"/>
    <x v="3769"/>
    <x v="6"/>
    <x v="12"/>
    <n v="31.23"/>
    <x v="1"/>
    <x v="0"/>
    <x v="0"/>
    <n v="31.23"/>
    <n v="31.23"/>
    <x v="616"/>
    <n v="47.02"/>
    <x v="2"/>
    <x v="7"/>
    <x v="0"/>
    <x v="1"/>
    <x v="7"/>
    <x v="3"/>
    <x v="1"/>
  </r>
  <r>
    <s v="TXN-009444"/>
    <x v="437"/>
    <x v="3770"/>
    <x v="6"/>
    <x v="19"/>
    <n v="77.89"/>
    <x v="1"/>
    <x v="0"/>
    <x v="0"/>
    <n v="77.89"/>
    <n v="77.89"/>
    <x v="1590"/>
    <n v="104.56"/>
    <x v="4"/>
    <x v="9"/>
    <x v="1"/>
    <x v="0"/>
    <x v="6"/>
    <x v="0"/>
    <x v="1"/>
  </r>
  <r>
    <s v="TXN-007527"/>
    <x v="437"/>
    <x v="3771"/>
    <x v="2"/>
    <x v="16"/>
    <n v="170.62"/>
    <x v="1"/>
    <x v="0"/>
    <x v="0"/>
    <n v="170.62"/>
    <n v="170.62"/>
    <x v="1932"/>
    <n v="181.03"/>
    <x v="0"/>
    <x v="10"/>
    <x v="0"/>
    <x v="0"/>
    <x v="0"/>
    <x v="0"/>
    <x v="3"/>
  </r>
  <r>
    <s v="TXN-004365"/>
    <x v="437"/>
    <x v="2034"/>
    <x v="5"/>
    <x v="31"/>
    <n v="24.19"/>
    <x v="1"/>
    <x v="0"/>
    <x v="0"/>
    <n v="24.19"/>
    <n v="24.19"/>
    <x v="1082"/>
    <n v="43.39"/>
    <x v="2"/>
    <x v="12"/>
    <x v="5"/>
    <x v="0"/>
    <x v="10"/>
    <x v="2"/>
    <x v="1"/>
  </r>
  <r>
    <s v="TXN-011492"/>
    <x v="437"/>
    <x v="3772"/>
    <x v="2"/>
    <x v="16"/>
    <n v="71.61"/>
    <x v="3"/>
    <x v="188"/>
    <x v="1108"/>
    <n v="143.22"/>
    <n v="129.47088"/>
    <x v="539"/>
    <n v="144.16088"/>
    <x v="2"/>
    <x v="3"/>
    <x v="2"/>
    <x v="0"/>
    <x v="10"/>
    <x v="5"/>
    <x v="1"/>
  </r>
  <r>
    <s v="TXN-013412"/>
    <x v="437"/>
    <x v="3773"/>
    <x v="0"/>
    <x v="38"/>
    <n v="34.21"/>
    <x v="1"/>
    <x v="0"/>
    <x v="0"/>
    <n v="34.21"/>
    <n v="34.21"/>
    <x v="1423"/>
    <n v="49.69"/>
    <x v="2"/>
    <x v="15"/>
    <x v="0"/>
    <x v="0"/>
    <x v="3"/>
    <x v="5"/>
    <x v="4"/>
  </r>
  <r>
    <s v="TXN-001609"/>
    <x v="437"/>
    <x v="3774"/>
    <x v="5"/>
    <x v="15"/>
    <n v="26.95"/>
    <x v="3"/>
    <x v="0"/>
    <x v="0"/>
    <n v="53.9"/>
    <n v="53.9"/>
    <x v="840"/>
    <n v="73.81"/>
    <x v="2"/>
    <x v="0"/>
    <x v="4"/>
    <x v="0"/>
    <x v="0"/>
    <x v="0"/>
    <x v="3"/>
  </r>
  <r>
    <s v="TXN-004682"/>
    <x v="438"/>
    <x v="3775"/>
    <x v="2"/>
    <x v="2"/>
    <n v="167.9"/>
    <x v="1"/>
    <x v="0"/>
    <x v="0"/>
    <n v="167.9"/>
    <n v="167.9"/>
    <x v="162"/>
    <n v="192.05"/>
    <x v="1"/>
    <x v="8"/>
    <x v="2"/>
    <x v="0"/>
    <x v="6"/>
    <x v="2"/>
    <x v="3"/>
  </r>
  <r>
    <s v="TXN-011067"/>
    <x v="438"/>
    <x v="172"/>
    <x v="2"/>
    <x v="28"/>
    <n v="85.28"/>
    <x v="3"/>
    <x v="0"/>
    <x v="0"/>
    <n v="170.56"/>
    <n v="170.56"/>
    <x v="1795"/>
    <n v="180.25"/>
    <x v="0"/>
    <x v="7"/>
    <x v="0"/>
    <x v="0"/>
    <x v="9"/>
    <x v="3"/>
    <x v="3"/>
  </r>
  <r>
    <s v="TXN-004363"/>
    <x v="438"/>
    <x v="3776"/>
    <x v="3"/>
    <x v="11"/>
    <n v="74.61"/>
    <x v="1"/>
    <x v="0"/>
    <x v="0"/>
    <n v="74.61"/>
    <n v="74.61"/>
    <x v="519"/>
    <n v="87.16"/>
    <x v="0"/>
    <x v="0"/>
    <x v="5"/>
    <x v="1"/>
    <x v="0"/>
    <x v="0"/>
    <x v="0"/>
  </r>
  <r>
    <s v="TXN-005133"/>
    <x v="438"/>
    <x v="3777"/>
    <x v="4"/>
    <x v="34"/>
    <n v="91.79"/>
    <x v="1"/>
    <x v="0"/>
    <x v="0"/>
    <n v="91.79"/>
    <n v="91.79"/>
    <x v="1425"/>
    <n v="102.41"/>
    <x v="0"/>
    <x v="0"/>
    <x v="1"/>
    <x v="0"/>
    <x v="5"/>
    <x v="3"/>
    <x v="1"/>
  </r>
  <r>
    <s v="TXN-007216"/>
    <x v="438"/>
    <x v="3778"/>
    <x v="7"/>
    <x v="36"/>
    <n v="75.93"/>
    <x v="3"/>
    <x v="96"/>
    <x v="1109"/>
    <n v="151.86"/>
    <n v="140.62236"/>
    <x v="68"/>
    <n v="150.80236"/>
    <x v="0"/>
    <x v="6"/>
    <x v="1"/>
    <x v="0"/>
    <x v="8"/>
    <x v="2"/>
    <x v="0"/>
  </r>
  <r>
    <s v="TXN-013672"/>
    <x v="438"/>
    <x v="3273"/>
    <x v="3"/>
    <x v="3"/>
    <n v="121.42"/>
    <x v="3"/>
    <x v="0"/>
    <x v="0"/>
    <n v="242.84"/>
    <n v="242.84"/>
    <x v="1956"/>
    <n v="269.62"/>
    <x v="4"/>
    <x v="15"/>
    <x v="5"/>
    <x v="0"/>
    <x v="0"/>
    <x v="0"/>
    <x v="1"/>
  </r>
  <r>
    <s v="TXN-009956"/>
    <x v="438"/>
    <x v="3779"/>
    <x v="0"/>
    <x v="33"/>
    <n v="108.89"/>
    <x v="1"/>
    <x v="0"/>
    <x v="0"/>
    <n v="108.89"/>
    <n v="108.89"/>
    <x v="32"/>
    <n v="118.76"/>
    <x v="0"/>
    <x v="10"/>
    <x v="5"/>
    <x v="0"/>
    <x v="10"/>
    <x v="0"/>
    <x v="1"/>
  </r>
  <r>
    <s v="TXN-008343"/>
    <x v="438"/>
    <x v="3780"/>
    <x v="1"/>
    <x v="24"/>
    <n v="53.42"/>
    <x v="1"/>
    <x v="0"/>
    <x v="0"/>
    <n v="53.42"/>
    <n v="53.42"/>
    <x v="586"/>
    <n v="72.1"/>
    <x v="2"/>
    <x v="15"/>
    <x v="0"/>
    <x v="1"/>
    <x v="10"/>
    <x v="3"/>
    <x v="1"/>
  </r>
  <r>
    <s v="TXN-001534"/>
    <x v="438"/>
    <x v="3781"/>
    <x v="6"/>
    <x v="9"/>
    <n v="45.58"/>
    <x v="3"/>
    <x v="0"/>
    <x v="0"/>
    <n v="91.16"/>
    <n v="91.16"/>
    <x v="1309"/>
    <n v="109.49"/>
    <x v="2"/>
    <x v="5"/>
    <x v="1"/>
    <x v="0"/>
    <x v="10"/>
    <x v="4"/>
    <x v="1"/>
  </r>
  <r>
    <s v="TXN-008232"/>
    <x v="439"/>
    <x v="2073"/>
    <x v="6"/>
    <x v="13"/>
    <n v="119.63"/>
    <x v="3"/>
    <x v="0"/>
    <x v="0"/>
    <n v="239.26"/>
    <n v="239.26"/>
    <x v="365"/>
    <n v="254.27"/>
    <x v="0"/>
    <x v="6"/>
    <x v="3"/>
    <x v="0"/>
    <x v="3"/>
    <x v="4"/>
    <x v="0"/>
  </r>
  <r>
    <s v="TXN-002775"/>
    <x v="439"/>
    <x v="3782"/>
    <x v="6"/>
    <x v="17"/>
    <n v="95.45"/>
    <x v="1"/>
    <x v="20"/>
    <x v="1110"/>
    <n v="95.45"/>
    <n v="72.63745"/>
    <x v="1082"/>
    <n v="91.83745"/>
    <x v="2"/>
    <x v="15"/>
    <x v="1"/>
    <x v="0"/>
    <x v="3"/>
    <x v="3"/>
    <x v="1"/>
  </r>
  <r>
    <s v="TXN-003142"/>
    <x v="439"/>
    <x v="3783"/>
    <x v="6"/>
    <x v="13"/>
    <n v="86.86"/>
    <x v="1"/>
    <x v="0"/>
    <x v="0"/>
    <n v="86.86"/>
    <n v="86.86"/>
    <x v="1965"/>
    <n v="95.42"/>
    <x v="0"/>
    <x v="3"/>
    <x v="5"/>
    <x v="0"/>
    <x v="3"/>
    <x v="3"/>
    <x v="1"/>
  </r>
  <r>
    <s v="TXN-011402"/>
    <x v="439"/>
    <x v="3784"/>
    <x v="7"/>
    <x v="22"/>
    <n v="56.45"/>
    <x v="1"/>
    <x v="122"/>
    <x v="1111"/>
    <n v="56.45"/>
    <n v="48.37765"/>
    <x v="1966"/>
    <n v="65.97765"/>
    <x v="2"/>
    <x v="0"/>
    <x v="1"/>
    <x v="1"/>
    <x v="6"/>
    <x v="4"/>
    <x v="1"/>
  </r>
  <r>
    <s v="TXN-004466"/>
    <x v="439"/>
    <x v="1895"/>
    <x v="4"/>
    <x v="34"/>
    <n v="49.67"/>
    <x v="1"/>
    <x v="0"/>
    <x v="0"/>
    <n v="49.67"/>
    <n v="49.67"/>
    <x v="1967"/>
    <n v="68.42"/>
    <x v="1"/>
    <x v="13"/>
    <x v="3"/>
    <x v="1"/>
    <x v="10"/>
    <x v="1"/>
    <x v="1"/>
  </r>
  <r>
    <s v="TXN-009676"/>
    <x v="439"/>
    <x v="2250"/>
    <x v="2"/>
    <x v="2"/>
    <n v="144.51"/>
    <x v="1"/>
    <x v="189"/>
    <x v="1112"/>
    <n v="144.51"/>
    <n v="134.3943"/>
    <x v="83"/>
    <n v="150.5143"/>
    <x v="0"/>
    <x v="10"/>
    <x v="1"/>
    <x v="1"/>
    <x v="3"/>
    <x v="0"/>
    <x v="1"/>
  </r>
  <r>
    <s v="TXN-007100"/>
    <x v="439"/>
    <x v="3785"/>
    <x v="0"/>
    <x v="33"/>
    <n v="371.03"/>
    <x v="1"/>
    <x v="0"/>
    <x v="0"/>
    <n v="371.03"/>
    <n v="371.03"/>
    <x v="1278"/>
    <n v="385.89"/>
    <x v="0"/>
    <x v="0"/>
    <x v="1"/>
    <x v="0"/>
    <x v="8"/>
    <x v="2"/>
    <x v="3"/>
  </r>
  <r>
    <s v="TXN-006120"/>
    <x v="439"/>
    <x v="3786"/>
    <x v="4"/>
    <x v="30"/>
    <n v="47.87"/>
    <x v="1"/>
    <x v="0"/>
    <x v="0"/>
    <n v="47.87"/>
    <n v="47.87"/>
    <x v="1968"/>
    <n v="72.69"/>
    <x v="4"/>
    <x v="19"/>
    <x v="1"/>
    <x v="1"/>
    <x v="6"/>
    <x v="3"/>
    <x v="2"/>
  </r>
  <r>
    <s v="TXN-003996"/>
    <x v="439"/>
    <x v="2835"/>
    <x v="7"/>
    <x v="35"/>
    <n v="46.62"/>
    <x v="1"/>
    <x v="0"/>
    <x v="0"/>
    <n v="46.62"/>
    <n v="46.62"/>
    <x v="1498"/>
    <n v="57.96"/>
    <x v="0"/>
    <x v="0"/>
    <x v="0"/>
    <x v="0"/>
    <x v="3"/>
    <x v="1"/>
    <x v="1"/>
  </r>
  <r>
    <s v="TXN-008475"/>
    <x v="439"/>
    <x v="1585"/>
    <x v="6"/>
    <x v="9"/>
    <n v="36.76"/>
    <x v="1"/>
    <x v="0"/>
    <x v="0"/>
    <n v="36.76"/>
    <n v="36.76"/>
    <x v="137"/>
    <n v="50.72"/>
    <x v="0"/>
    <x v="11"/>
    <x v="0"/>
    <x v="0"/>
    <x v="9"/>
    <x v="3"/>
    <x v="2"/>
  </r>
  <r>
    <s v="TXN-011942"/>
    <x v="439"/>
    <x v="1983"/>
    <x v="5"/>
    <x v="15"/>
    <n v="30.43"/>
    <x v="1"/>
    <x v="0"/>
    <x v="0"/>
    <n v="30.43"/>
    <n v="30.43"/>
    <x v="604"/>
    <n v="43.51"/>
    <x v="0"/>
    <x v="11"/>
    <x v="1"/>
    <x v="0"/>
    <x v="10"/>
    <x v="0"/>
    <x v="1"/>
  </r>
  <r>
    <s v="TXN-010681"/>
    <x v="439"/>
    <x v="3787"/>
    <x v="3"/>
    <x v="6"/>
    <n v="149.41"/>
    <x v="1"/>
    <x v="0"/>
    <x v="0"/>
    <n v="149.41"/>
    <n v="149.41"/>
    <x v="704"/>
    <n v="166.69"/>
    <x v="2"/>
    <x v="16"/>
    <x v="1"/>
    <x v="0"/>
    <x v="0"/>
    <x v="4"/>
    <x v="3"/>
  </r>
  <r>
    <s v="TXN-014913"/>
    <x v="440"/>
    <x v="3788"/>
    <x v="3"/>
    <x v="8"/>
    <n v="170.4"/>
    <x v="1"/>
    <x v="0"/>
    <x v="0"/>
    <n v="170.4"/>
    <n v="170.4"/>
    <x v="1123"/>
    <n v="180.9"/>
    <x v="0"/>
    <x v="0"/>
    <x v="0"/>
    <x v="0"/>
    <x v="3"/>
    <x v="4"/>
    <x v="1"/>
  </r>
  <r>
    <s v="TXN-007213"/>
    <x v="440"/>
    <x v="1988"/>
    <x v="0"/>
    <x v="33"/>
    <n v="431.52"/>
    <x v="3"/>
    <x v="0"/>
    <x v="0"/>
    <n v="863.04"/>
    <n v="863.04"/>
    <x v="1515"/>
    <n v="891.33"/>
    <x v="4"/>
    <x v="12"/>
    <x v="1"/>
    <x v="0"/>
    <x v="8"/>
    <x v="3"/>
    <x v="1"/>
  </r>
  <r>
    <s v="TXN-006175"/>
    <x v="440"/>
    <x v="3789"/>
    <x v="4"/>
    <x v="18"/>
    <n v="39.4"/>
    <x v="1"/>
    <x v="91"/>
    <x v="1113"/>
    <n v="39.4"/>
    <n v="30.0228"/>
    <x v="199"/>
    <n v="48.9628"/>
    <x v="2"/>
    <x v="3"/>
    <x v="1"/>
    <x v="0"/>
    <x v="7"/>
    <x v="0"/>
    <x v="3"/>
  </r>
  <r>
    <s v="TXN-009991"/>
    <x v="440"/>
    <x v="3790"/>
    <x v="4"/>
    <x v="18"/>
    <n v="67.95"/>
    <x v="1"/>
    <x v="0"/>
    <x v="0"/>
    <n v="67.95"/>
    <n v="67.95"/>
    <x v="1969"/>
    <n v="98.47"/>
    <x v="3"/>
    <x v="1"/>
    <x v="2"/>
    <x v="0"/>
    <x v="2"/>
    <x v="3"/>
    <x v="2"/>
  </r>
  <r>
    <s v="TXN-000967"/>
    <x v="440"/>
    <x v="3791"/>
    <x v="3"/>
    <x v="11"/>
    <n v="231.81"/>
    <x v="1"/>
    <x v="37"/>
    <x v="1114"/>
    <n v="231.81"/>
    <n v="200.97927"/>
    <x v="19"/>
    <n v="212.62927"/>
    <x v="0"/>
    <x v="0"/>
    <x v="2"/>
    <x v="0"/>
    <x v="9"/>
    <x v="0"/>
    <x v="3"/>
  </r>
  <r>
    <s v="TXN-005967"/>
    <x v="440"/>
    <x v="3792"/>
    <x v="4"/>
    <x v="34"/>
    <n v="19.59"/>
    <x v="1"/>
    <x v="0"/>
    <x v="0"/>
    <n v="19.59"/>
    <n v="19.59"/>
    <x v="1678"/>
    <n v="30.53"/>
    <x v="0"/>
    <x v="11"/>
    <x v="1"/>
    <x v="1"/>
    <x v="6"/>
    <x v="0"/>
    <x v="1"/>
  </r>
  <r>
    <s v="TXN-014880"/>
    <x v="440"/>
    <x v="3793"/>
    <x v="4"/>
    <x v="30"/>
    <n v="36.52"/>
    <x v="1"/>
    <x v="140"/>
    <x v="1115"/>
    <n v="36.52"/>
    <n v="31.80892"/>
    <x v="1416"/>
    <n v="40.06892"/>
    <x v="0"/>
    <x v="3"/>
    <x v="5"/>
    <x v="0"/>
    <x v="7"/>
    <x v="0"/>
    <x v="1"/>
  </r>
  <r>
    <s v="TXN-002647"/>
    <x v="440"/>
    <x v="3794"/>
    <x v="6"/>
    <x v="13"/>
    <n v="42.9"/>
    <x v="1"/>
    <x v="0"/>
    <x v="0"/>
    <n v="42.9"/>
    <n v="42.9"/>
    <x v="1035"/>
    <n v="62.95"/>
    <x v="2"/>
    <x v="15"/>
    <x v="0"/>
    <x v="0"/>
    <x v="6"/>
    <x v="1"/>
    <x v="3"/>
  </r>
  <r>
    <s v="TXN-010427"/>
    <x v="440"/>
    <x v="2484"/>
    <x v="6"/>
    <x v="17"/>
    <n v="28.8"/>
    <x v="1"/>
    <x v="0"/>
    <x v="0"/>
    <n v="28.8"/>
    <n v="28.8"/>
    <x v="1128"/>
    <n v="40.64"/>
    <x v="0"/>
    <x v="10"/>
    <x v="5"/>
    <x v="0"/>
    <x v="3"/>
    <x v="4"/>
    <x v="1"/>
  </r>
  <r>
    <s v="TXN-012306"/>
    <x v="440"/>
    <x v="3186"/>
    <x v="4"/>
    <x v="5"/>
    <n v="21.79"/>
    <x v="1"/>
    <x v="0"/>
    <x v="0"/>
    <n v="21.79"/>
    <n v="21.79"/>
    <x v="1304"/>
    <n v="40.37"/>
    <x v="4"/>
    <x v="5"/>
    <x v="1"/>
    <x v="0"/>
    <x v="10"/>
    <x v="3"/>
    <x v="1"/>
  </r>
  <r>
    <s v="TXN-003279"/>
    <x v="440"/>
    <x v="1485"/>
    <x v="0"/>
    <x v="0"/>
    <n v="95.83"/>
    <x v="1"/>
    <x v="0"/>
    <x v="0"/>
    <n v="95.83"/>
    <n v="95.83"/>
    <x v="1037"/>
    <n v="103.52"/>
    <x v="0"/>
    <x v="3"/>
    <x v="0"/>
    <x v="0"/>
    <x v="7"/>
    <x v="3"/>
    <x v="3"/>
  </r>
  <r>
    <s v="TXN-002514"/>
    <x v="440"/>
    <x v="1012"/>
    <x v="3"/>
    <x v="8"/>
    <n v="24.56"/>
    <x v="1"/>
    <x v="144"/>
    <x v="1116"/>
    <n v="24.56"/>
    <n v="20.33568"/>
    <x v="318"/>
    <n v="28.11568"/>
    <x v="0"/>
    <x v="11"/>
    <x v="1"/>
    <x v="0"/>
    <x v="1"/>
    <x v="4"/>
    <x v="4"/>
  </r>
  <r>
    <s v="TXN-011131"/>
    <x v="441"/>
    <x v="564"/>
    <x v="2"/>
    <x v="28"/>
    <n v="150.07"/>
    <x v="1"/>
    <x v="0"/>
    <x v="0"/>
    <n v="150.07"/>
    <n v="150.07"/>
    <x v="532"/>
    <n v="166.42"/>
    <x v="0"/>
    <x v="10"/>
    <x v="0"/>
    <x v="0"/>
    <x v="3"/>
    <x v="3"/>
    <x v="3"/>
  </r>
  <r>
    <s v="TXN-002787"/>
    <x v="441"/>
    <x v="309"/>
    <x v="7"/>
    <x v="23"/>
    <n v="90.3"/>
    <x v="1"/>
    <x v="92"/>
    <x v="1117"/>
    <n v="90.3"/>
    <n v="70.8855"/>
    <x v="599"/>
    <n v="86.1155"/>
    <x v="2"/>
    <x v="12"/>
    <x v="0"/>
    <x v="0"/>
    <x v="9"/>
    <x v="0"/>
    <x v="1"/>
  </r>
  <r>
    <s v="TXN-006916"/>
    <x v="441"/>
    <x v="928"/>
    <x v="2"/>
    <x v="25"/>
    <n v="87.07"/>
    <x v="1"/>
    <x v="0"/>
    <x v="0"/>
    <n v="87.07"/>
    <n v="87.07"/>
    <x v="1556"/>
    <n v="95.77"/>
    <x v="0"/>
    <x v="6"/>
    <x v="0"/>
    <x v="0"/>
    <x v="3"/>
    <x v="0"/>
    <x v="2"/>
  </r>
  <r>
    <s v="TXN-014171"/>
    <x v="441"/>
    <x v="3795"/>
    <x v="3"/>
    <x v="21"/>
    <n v="229.87"/>
    <x v="3"/>
    <x v="0"/>
    <x v="0"/>
    <n v="459.74"/>
    <n v="459.74"/>
    <x v="520"/>
    <n v="482.2"/>
    <x v="2"/>
    <x v="3"/>
    <x v="0"/>
    <x v="0"/>
    <x v="1"/>
    <x v="0"/>
    <x v="1"/>
  </r>
  <r>
    <s v="TXN-010335"/>
    <x v="441"/>
    <x v="3796"/>
    <x v="3"/>
    <x v="11"/>
    <n v="123.73"/>
    <x v="2"/>
    <x v="0"/>
    <x v="0"/>
    <n v="371.19"/>
    <n v="371.19"/>
    <x v="1064"/>
    <n v="379.95"/>
    <x v="0"/>
    <x v="10"/>
    <x v="0"/>
    <x v="0"/>
    <x v="4"/>
    <x v="4"/>
    <x v="2"/>
  </r>
  <r>
    <s v="TXN-014197"/>
    <x v="441"/>
    <x v="1377"/>
    <x v="3"/>
    <x v="3"/>
    <n v="248.73"/>
    <x v="1"/>
    <x v="0"/>
    <x v="0"/>
    <n v="248.73"/>
    <n v="248.73"/>
    <x v="1649"/>
    <n v="271.64"/>
    <x v="2"/>
    <x v="15"/>
    <x v="0"/>
    <x v="0"/>
    <x v="7"/>
    <x v="3"/>
    <x v="3"/>
  </r>
  <r>
    <s v="TXN-005348"/>
    <x v="441"/>
    <x v="857"/>
    <x v="5"/>
    <x v="26"/>
    <n v="23.76"/>
    <x v="1"/>
    <x v="0"/>
    <x v="0"/>
    <n v="23.76"/>
    <n v="23.76"/>
    <x v="1103"/>
    <n v="45.48"/>
    <x v="4"/>
    <x v="15"/>
    <x v="1"/>
    <x v="0"/>
    <x v="0"/>
    <x v="0"/>
    <x v="3"/>
  </r>
  <r>
    <s v="TXN-009403"/>
    <x v="441"/>
    <x v="1392"/>
    <x v="0"/>
    <x v="4"/>
    <n v="205.84"/>
    <x v="3"/>
    <x v="0"/>
    <x v="0"/>
    <n v="411.68"/>
    <n v="411.68"/>
    <x v="1959"/>
    <n v="426.88"/>
    <x v="0"/>
    <x v="10"/>
    <x v="1"/>
    <x v="0"/>
    <x v="10"/>
    <x v="5"/>
    <x v="3"/>
  </r>
  <r>
    <s v="TXN-014404"/>
    <x v="441"/>
    <x v="3797"/>
    <x v="2"/>
    <x v="2"/>
    <n v="103.42"/>
    <x v="3"/>
    <x v="163"/>
    <x v="1118"/>
    <n v="206.84"/>
    <n v="198.25614"/>
    <x v="190"/>
    <n v="218.78614"/>
    <x v="4"/>
    <x v="8"/>
    <x v="1"/>
    <x v="1"/>
    <x v="4"/>
    <x v="3"/>
    <x v="1"/>
  </r>
  <r>
    <s v="TXN-001073"/>
    <x v="441"/>
    <x v="3741"/>
    <x v="2"/>
    <x v="2"/>
    <n v="56.3"/>
    <x v="1"/>
    <x v="0"/>
    <x v="0"/>
    <n v="56.3"/>
    <n v="56.3"/>
    <x v="690"/>
    <n v="66.15"/>
    <x v="0"/>
    <x v="10"/>
    <x v="1"/>
    <x v="1"/>
    <x v="0"/>
    <x v="0"/>
    <x v="1"/>
  </r>
  <r>
    <s v="TXN-007269"/>
    <x v="441"/>
    <x v="3492"/>
    <x v="0"/>
    <x v="4"/>
    <n v="70.87"/>
    <x v="2"/>
    <x v="0"/>
    <x v="0"/>
    <n v="212.61"/>
    <n v="212.61"/>
    <x v="1970"/>
    <n v="221.01"/>
    <x v="0"/>
    <x v="3"/>
    <x v="0"/>
    <x v="0"/>
    <x v="6"/>
    <x v="2"/>
    <x v="0"/>
  </r>
  <r>
    <s v="TXN-006614"/>
    <x v="441"/>
    <x v="3798"/>
    <x v="2"/>
    <x v="14"/>
    <n v="127.94"/>
    <x v="1"/>
    <x v="0"/>
    <x v="0"/>
    <n v="127.94"/>
    <n v="127.94"/>
    <x v="1971"/>
    <n v="144.7"/>
    <x v="2"/>
    <x v="12"/>
    <x v="0"/>
    <x v="1"/>
    <x v="4"/>
    <x v="5"/>
    <x v="1"/>
  </r>
  <r>
    <s v="TXN-003162"/>
    <x v="441"/>
    <x v="1755"/>
    <x v="2"/>
    <x v="2"/>
    <n v="126.05"/>
    <x v="1"/>
    <x v="0"/>
    <x v="0"/>
    <n v="126.05"/>
    <n v="126.05"/>
    <x v="425"/>
    <n v="136.63"/>
    <x v="0"/>
    <x v="3"/>
    <x v="1"/>
    <x v="1"/>
    <x v="6"/>
    <x v="0"/>
    <x v="3"/>
  </r>
  <r>
    <s v="TXN-005703"/>
    <x v="441"/>
    <x v="777"/>
    <x v="3"/>
    <x v="3"/>
    <n v="75.13"/>
    <x v="3"/>
    <x v="0"/>
    <x v="0"/>
    <n v="150.26"/>
    <n v="150.26"/>
    <x v="1704"/>
    <n v="157.46"/>
    <x v="0"/>
    <x v="11"/>
    <x v="1"/>
    <x v="0"/>
    <x v="0"/>
    <x v="4"/>
    <x v="3"/>
  </r>
  <r>
    <s v="TXN-002267"/>
    <x v="441"/>
    <x v="3799"/>
    <x v="4"/>
    <x v="34"/>
    <n v="94.62"/>
    <x v="1"/>
    <x v="134"/>
    <x v="1119"/>
    <n v="94.62"/>
    <n v="80.99472"/>
    <x v="959"/>
    <n v="106.29472"/>
    <x v="4"/>
    <x v="15"/>
    <x v="2"/>
    <x v="1"/>
    <x v="8"/>
    <x v="3"/>
    <x v="1"/>
  </r>
  <r>
    <s v="TXN-009790"/>
    <x v="442"/>
    <x v="3800"/>
    <x v="4"/>
    <x v="18"/>
    <n v="66.34"/>
    <x v="1"/>
    <x v="0"/>
    <x v="0"/>
    <n v="66.34"/>
    <n v="66.34"/>
    <x v="978"/>
    <n v="82.09"/>
    <x v="2"/>
    <x v="15"/>
    <x v="0"/>
    <x v="0"/>
    <x v="7"/>
    <x v="0"/>
    <x v="2"/>
  </r>
  <r>
    <s v="TXN-006565"/>
    <x v="442"/>
    <x v="3801"/>
    <x v="5"/>
    <x v="31"/>
    <n v="31.27"/>
    <x v="1"/>
    <x v="0"/>
    <x v="0"/>
    <n v="31.27"/>
    <n v="31.27"/>
    <x v="1162"/>
    <n v="54.32"/>
    <x v="1"/>
    <x v="4"/>
    <x v="1"/>
    <x v="0"/>
    <x v="7"/>
    <x v="0"/>
    <x v="1"/>
  </r>
  <r>
    <s v="TXN-000997"/>
    <x v="442"/>
    <x v="3802"/>
    <x v="6"/>
    <x v="12"/>
    <n v="93.08"/>
    <x v="1"/>
    <x v="0"/>
    <x v="0"/>
    <n v="93.08"/>
    <n v="93.08"/>
    <x v="1440"/>
    <n v="120.24"/>
    <x v="4"/>
    <x v="5"/>
    <x v="0"/>
    <x v="0"/>
    <x v="8"/>
    <x v="3"/>
    <x v="1"/>
  </r>
  <r>
    <s v="TXN-000550"/>
    <x v="442"/>
    <x v="3803"/>
    <x v="0"/>
    <x v="0"/>
    <n v="323.04"/>
    <x v="1"/>
    <x v="0"/>
    <x v="0"/>
    <n v="323.04"/>
    <n v="323.04"/>
    <x v="1407"/>
    <n v="345.58"/>
    <x v="2"/>
    <x v="2"/>
    <x v="1"/>
    <x v="0"/>
    <x v="0"/>
    <x v="1"/>
    <x v="1"/>
  </r>
  <r>
    <s v="TXN-005915"/>
    <x v="442"/>
    <x v="420"/>
    <x v="6"/>
    <x v="13"/>
    <n v="102.92"/>
    <x v="3"/>
    <x v="0"/>
    <x v="0"/>
    <n v="205.84"/>
    <n v="205.84"/>
    <x v="633"/>
    <n v="221.46"/>
    <x v="2"/>
    <x v="2"/>
    <x v="3"/>
    <x v="0"/>
    <x v="6"/>
    <x v="3"/>
    <x v="0"/>
  </r>
  <r>
    <s v="TXN-010791"/>
    <x v="442"/>
    <x v="3804"/>
    <x v="2"/>
    <x v="25"/>
    <n v="125.06"/>
    <x v="3"/>
    <x v="0"/>
    <x v="0"/>
    <n v="250.12"/>
    <n v="250.12"/>
    <x v="358"/>
    <n v="266.67"/>
    <x v="2"/>
    <x v="5"/>
    <x v="1"/>
    <x v="0"/>
    <x v="1"/>
    <x v="0"/>
    <x v="1"/>
  </r>
  <r>
    <s v="TXN-007657"/>
    <x v="442"/>
    <x v="3805"/>
    <x v="3"/>
    <x v="3"/>
    <n v="161.42"/>
    <x v="1"/>
    <x v="0"/>
    <x v="0"/>
    <n v="161.42"/>
    <n v="161.42"/>
    <x v="1670"/>
    <n v="171.77"/>
    <x v="0"/>
    <x v="10"/>
    <x v="0"/>
    <x v="0"/>
    <x v="8"/>
    <x v="0"/>
    <x v="1"/>
  </r>
  <r>
    <s v="TXN-012061"/>
    <x v="442"/>
    <x v="3806"/>
    <x v="2"/>
    <x v="25"/>
    <n v="96.58"/>
    <x v="1"/>
    <x v="2"/>
    <x v="1120"/>
    <n v="96.58"/>
    <n v="85.28014"/>
    <x v="1972"/>
    <n v="106.52014"/>
    <x v="1"/>
    <x v="18"/>
    <x v="1"/>
    <x v="0"/>
    <x v="3"/>
    <x v="3"/>
    <x v="1"/>
  </r>
  <r>
    <s v="TXN-001469"/>
    <x v="442"/>
    <x v="3807"/>
    <x v="5"/>
    <x v="29"/>
    <n v="7.33"/>
    <x v="1"/>
    <x v="0"/>
    <x v="0"/>
    <n v="7.33"/>
    <n v="7.33"/>
    <x v="1973"/>
    <n v="32.16"/>
    <x v="4"/>
    <x v="8"/>
    <x v="5"/>
    <x v="0"/>
    <x v="8"/>
    <x v="4"/>
    <x v="2"/>
  </r>
  <r>
    <s v="TXN-008807"/>
    <x v="442"/>
    <x v="332"/>
    <x v="4"/>
    <x v="30"/>
    <n v="39.26"/>
    <x v="1"/>
    <x v="0"/>
    <x v="0"/>
    <n v="39.26"/>
    <n v="39.26"/>
    <x v="1145"/>
    <n v="52.42"/>
    <x v="0"/>
    <x v="11"/>
    <x v="5"/>
    <x v="0"/>
    <x v="6"/>
    <x v="4"/>
    <x v="1"/>
  </r>
  <r>
    <s v="TXN-000569"/>
    <x v="443"/>
    <x v="1520"/>
    <x v="2"/>
    <x v="14"/>
    <n v="54.28"/>
    <x v="4"/>
    <x v="0"/>
    <x v="0"/>
    <n v="271.4"/>
    <n v="271.4"/>
    <x v="454"/>
    <n v="281.05"/>
    <x v="0"/>
    <x v="11"/>
    <x v="1"/>
    <x v="0"/>
    <x v="7"/>
    <x v="3"/>
    <x v="1"/>
  </r>
  <r>
    <s v="TXN-011388"/>
    <x v="443"/>
    <x v="3808"/>
    <x v="3"/>
    <x v="8"/>
    <n v="118.39"/>
    <x v="1"/>
    <x v="0"/>
    <x v="0"/>
    <n v="118.39"/>
    <n v="118.39"/>
    <x v="522"/>
    <n v="136.84"/>
    <x v="2"/>
    <x v="9"/>
    <x v="1"/>
    <x v="0"/>
    <x v="0"/>
    <x v="2"/>
    <x v="3"/>
  </r>
  <r>
    <s v="TXN-010558"/>
    <x v="443"/>
    <x v="745"/>
    <x v="7"/>
    <x v="22"/>
    <n v="91.36"/>
    <x v="1"/>
    <x v="0"/>
    <x v="0"/>
    <n v="91.36"/>
    <n v="91.36"/>
    <x v="1850"/>
    <n v="110.18"/>
    <x v="2"/>
    <x v="7"/>
    <x v="6"/>
    <x v="0"/>
    <x v="7"/>
    <x v="0"/>
    <x v="1"/>
  </r>
  <r>
    <s v="TXN-008134"/>
    <x v="443"/>
    <x v="2493"/>
    <x v="2"/>
    <x v="14"/>
    <n v="157.74"/>
    <x v="1"/>
    <x v="0"/>
    <x v="0"/>
    <n v="157.74"/>
    <n v="157.74"/>
    <x v="114"/>
    <n v="174.37"/>
    <x v="2"/>
    <x v="0"/>
    <x v="0"/>
    <x v="0"/>
    <x v="6"/>
    <x v="0"/>
    <x v="2"/>
  </r>
  <r>
    <s v="TXN-011265"/>
    <x v="443"/>
    <x v="3809"/>
    <x v="4"/>
    <x v="18"/>
    <n v="28.64"/>
    <x v="1"/>
    <x v="70"/>
    <x v="1121"/>
    <n v="28.64"/>
    <n v="23.628"/>
    <x v="169"/>
    <n v="37.918"/>
    <x v="2"/>
    <x v="9"/>
    <x v="1"/>
    <x v="0"/>
    <x v="8"/>
    <x v="0"/>
    <x v="1"/>
  </r>
  <r>
    <s v="TXN-005546"/>
    <x v="443"/>
    <x v="3810"/>
    <x v="4"/>
    <x v="5"/>
    <n v="79.31"/>
    <x v="2"/>
    <x v="0"/>
    <x v="0"/>
    <n v="237.93"/>
    <n v="237.93"/>
    <x v="42"/>
    <n v="247.06"/>
    <x v="0"/>
    <x v="10"/>
    <x v="5"/>
    <x v="1"/>
    <x v="10"/>
    <x v="4"/>
    <x v="3"/>
  </r>
  <r>
    <s v="TXN-002539"/>
    <x v="443"/>
    <x v="3811"/>
    <x v="4"/>
    <x v="27"/>
    <n v="43.53"/>
    <x v="1"/>
    <x v="0"/>
    <x v="0"/>
    <n v="43.53"/>
    <n v="43.53"/>
    <x v="905"/>
    <n v="64.58"/>
    <x v="1"/>
    <x v="5"/>
    <x v="1"/>
    <x v="0"/>
    <x v="6"/>
    <x v="2"/>
    <x v="1"/>
  </r>
  <r>
    <s v="TXN-012914"/>
    <x v="443"/>
    <x v="3812"/>
    <x v="7"/>
    <x v="23"/>
    <n v="153.82"/>
    <x v="1"/>
    <x v="0"/>
    <x v="0"/>
    <n v="153.82"/>
    <n v="153.82"/>
    <x v="117"/>
    <n v="176.55"/>
    <x v="1"/>
    <x v="14"/>
    <x v="1"/>
    <x v="0"/>
    <x v="1"/>
    <x v="3"/>
    <x v="2"/>
  </r>
  <r>
    <s v="TXN-008676"/>
    <x v="443"/>
    <x v="3687"/>
    <x v="0"/>
    <x v="38"/>
    <n v="53.16"/>
    <x v="1"/>
    <x v="0"/>
    <x v="0"/>
    <n v="53.16"/>
    <n v="53.16"/>
    <x v="900"/>
    <n v="62.32"/>
    <x v="0"/>
    <x v="10"/>
    <x v="3"/>
    <x v="0"/>
    <x v="6"/>
    <x v="3"/>
    <x v="1"/>
  </r>
  <r>
    <s v="TXN-000683"/>
    <x v="443"/>
    <x v="1932"/>
    <x v="4"/>
    <x v="34"/>
    <n v="89.54"/>
    <x v="1"/>
    <x v="0"/>
    <x v="0"/>
    <n v="89.54"/>
    <n v="89.54"/>
    <x v="1974"/>
    <n v="112.96"/>
    <x v="4"/>
    <x v="14"/>
    <x v="5"/>
    <x v="1"/>
    <x v="2"/>
    <x v="3"/>
    <x v="4"/>
  </r>
  <r>
    <s v="TXN-012592"/>
    <x v="443"/>
    <x v="991"/>
    <x v="5"/>
    <x v="29"/>
    <n v="9.99"/>
    <x v="1"/>
    <x v="0"/>
    <x v="0"/>
    <n v="9.99"/>
    <n v="9.99"/>
    <x v="826"/>
    <n v="29.36"/>
    <x v="4"/>
    <x v="21"/>
    <x v="3"/>
    <x v="0"/>
    <x v="10"/>
    <x v="0"/>
    <x v="2"/>
  </r>
  <r>
    <s v="TXN-014212"/>
    <x v="444"/>
    <x v="2177"/>
    <x v="5"/>
    <x v="26"/>
    <n v="39.06"/>
    <x v="1"/>
    <x v="64"/>
    <x v="1122"/>
    <n v="39.06"/>
    <n v="34.06032"/>
    <x v="1053"/>
    <n v="44.31032"/>
    <x v="0"/>
    <x v="10"/>
    <x v="1"/>
    <x v="0"/>
    <x v="6"/>
    <x v="5"/>
    <x v="1"/>
  </r>
  <r>
    <s v="TXN-001755"/>
    <x v="444"/>
    <x v="1903"/>
    <x v="1"/>
    <x v="24"/>
    <n v="12.28"/>
    <x v="1"/>
    <x v="0"/>
    <x v="0"/>
    <n v="12.28"/>
    <n v="12.28"/>
    <x v="1975"/>
    <n v="42.37"/>
    <x v="3"/>
    <x v="2"/>
    <x v="0"/>
    <x v="1"/>
    <x v="8"/>
    <x v="3"/>
    <x v="1"/>
  </r>
  <r>
    <s v="TXN-007273"/>
    <x v="444"/>
    <x v="3579"/>
    <x v="6"/>
    <x v="9"/>
    <n v="79.06"/>
    <x v="3"/>
    <x v="0"/>
    <x v="0"/>
    <n v="158.12"/>
    <n v="158.12"/>
    <x v="203"/>
    <n v="166.22"/>
    <x v="0"/>
    <x v="7"/>
    <x v="5"/>
    <x v="1"/>
    <x v="8"/>
    <x v="1"/>
    <x v="1"/>
  </r>
  <r>
    <s v="TXN-012575"/>
    <x v="444"/>
    <x v="3813"/>
    <x v="2"/>
    <x v="28"/>
    <n v="98.19"/>
    <x v="1"/>
    <x v="115"/>
    <x v="1123"/>
    <n v="98.19"/>
    <n v="79.5339"/>
    <x v="365"/>
    <n v="94.5439"/>
    <x v="0"/>
    <x v="7"/>
    <x v="0"/>
    <x v="1"/>
    <x v="11"/>
    <x v="2"/>
    <x v="3"/>
  </r>
  <r>
    <s v="TXN-014985"/>
    <x v="444"/>
    <x v="3814"/>
    <x v="6"/>
    <x v="19"/>
    <n v="34.03"/>
    <x v="1"/>
    <x v="129"/>
    <x v="1124"/>
    <n v="34.03"/>
    <n v="26.33922"/>
    <x v="22"/>
    <n v="36.62922"/>
    <x v="0"/>
    <x v="10"/>
    <x v="1"/>
    <x v="0"/>
    <x v="0"/>
    <x v="2"/>
    <x v="4"/>
  </r>
  <r>
    <s v="TXN-007295"/>
    <x v="444"/>
    <x v="3815"/>
    <x v="7"/>
    <x v="23"/>
    <n v="113.47"/>
    <x v="1"/>
    <x v="0"/>
    <x v="0"/>
    <n v="113.47"/>
    <n v="113.47"/>
    <x v="1474"/>
    <n v="124.58"/>
    <x v="0"/>
    <x v="6"/>
    <x v="3"/>
    <x v="1"/>
    <x v="7"/>
    <x v="3"/>
    <x v="3"/>
  </r>
  <r>
    <s v="TXN-011579"/>
    <x v="444"/>
    <x v="3789"/>
    <x v="1"/>
    <x v="24"/>
    <n v="47.68"/>
    <x v="1"/>
    <x v="0"/>
    <x v="0"/>
    <n v="47.68"/>
    <n v="47.68"/>
    <x v="20"/>
    <n v="59.88"/>
    <x v="0"/>
    <x v="10"/>
    <x v="0"/>
    <x v="0"/>
    <x v="3"/>
    <x v="3"/>
    <x v="0"/>
  </r>
  <r>
    <s v="TXN-002172"/>
    <x v="444"/>
    <x v="3816"/>
    <x v="2"/>
    <x v="28"/>
    <n v="39.68"/>
    <x v="1"/>
    <x v="0"/>
    <x v="0"/>
    <n v="39.68"/>
    <n v="39.68"/>
    <x v="1864"/>
    <n v="48.73"/>
    <x v="0"/>
    <x v="0"/>
    <x v="5"/>
    <x v="0"/>
    <x v="4"/>
    <x v="0"/>
    <x v="0"/>
  </r>
  <r>
    <s v="TXN-005256"/>
    <x v="444"/>
    <x v="411"/>
    <x v="3"/>
    <x v="21"/>
    <n v="126.4"/>
    <x v="1"/>
    <x v="0"/>
    <x v="0"/>
    <n v="126.4"/>
    <n v="126.4"/>
    <x v="1012"/>
    <n v="143.12"/>
    <x v="2"/>
    <x v="7"/>
    <x v="5"/>
    <x v="0"/>
    <x v="4"/>
    <x v="0"/>
    <x v="1"/>
  </r>
  <r>
    <s v="TXN-001203"/>
    <x v="444"/>
    <x v="3817"/>
    <x v="4"/>
    <x v="30"/>
    <n v="35.65"/>
    <x v="1"/>
    <x v="0"/>
    <x v="0"/>
    <n v="35.65"/>
    <n v="35.65"/>
    <x v="1100"/>
    <n v="45.15"/>
    <x v="0"/>
    <x v="10"/>
    <x v="4"/>
    <x v="0"/>
    <x v="8"/>
    <x v="5"/>
    <x v="0"/>
  </r>
  <r>
    <s v="TXN-009658"/>
    <x v="444"/>
    <x v="574"/>
    <x v="0"/>
    <x v="4"/>
    <n v="60.4"/>
    <x v="3"/>
    <x v="75"/>
    <x v="1125"/>
    <n v="120.8"/>
    <n v="109.0824"/>
    <x v="1976"/>
    <n v="117.0424"/>
    <x v="0"/>
    <x v="6"/>
    <x v="0"/>
    <x v="0"/>
    <x v="0"/>
    <x v="3"/>
    <x v="3"/>
  </r>
  <r>
    <s v="TXN-005686"/>
    <x v="444"/>
    <x v="3768"/>
    <x v="6"/>
    <x v="13"/>
    <n v="52.56"/>
    <x v="3"/>
    <x v="0"/>
    <x v="0"/>
    <n v="105.12"/>
    <n v="105.12"/>
    <x v="122"/>
    <n v="113.37"/>
    <x v="0"/>
    <x v="6"/>
    <x v="1"/>
    <x v="0"/>
    <x v="9"/>
    <x v="0"/>
    <x v="3"/>
  </r>
  <r>
    <s v="TXN-007927"/>
    <x v="444"/>
    <x v="3818"/>
    <x v="3"/>
    <x v="11"/>
    <n v="57.14"/>
    <x v="1"/>
    <x v="0"/>
    <x v="0"/>
    <n v="57.14"/>
    <n v="57.14"/>
    <x v="95"/>
    <n v="77"/>
    <x v="1"/>
    <x v="21"/>
    <x v="5"/>
    <x v="1"/>
    <x v="0"/>
    <x v="0"/>
    <x v="0"/>
  </r>
  <r>
    <s v="TXN-001673"/>
    <x v="444"/>
    <x v="1985"/>
    <x v="1"/>
    <x v="24"/>
    <n v="39.3"/>
    <x v="3"/>
    <x v="0"/>
    <x v="0"/>
    <n v="78.6"/>
    <n v="78.6"/>
    <x v="1263"/>
    <n v="85.43"/>
    <x v="0"/>
    <x v="11"/>
    <x v="1"/>
    <x v="0"/>
    <x v="4"/>
    <x v="5"/>
    <x v="1"/>
  </r>
  <r>
    <s v="TXN-009556"/>
    <x v="444"/>
    <x v="3819"/>
    <x v="7"/>
    <x v="36"/>
    <n v="152.91"/>
    <x v="1"/>
    <x v="0"/>
    <x v="0"/>
    <n v="152.91"/>
    <n v="152.91"/>
    <x v="365"/>
    <n v="167.92"/>
    <x v="0"/>
    <x v="0"/>
    <x v="1"/>
    <x v="1"/>
    <x v="7"/>
    <x v="5"/>
    <x v="0"/>
  </r>
  <r>
    <s v="TXN-014744"/>
    <x v="444"/>
    <x v="2291"/>
    <x v="3"/>
    <x v="11"/>
    <n v="81.01"/>
    <x v="1"/>
    <x v="0"/>
    <x v="0"/>
    <n v="81.01"/>
    <n v="81.01"/>
    <x v="935"/>
    <n v="90.1"/>
    <x v="0"/>
    <x v="11"/>
    <x v="1"/>
    <x v="0"/>
    <x v="4"/>
    <x v="3"/>
    <x v="1"/>
  </r>
  <r>
    <s v="TXN-002129"/>
    <x v="444"/>
    <x v="3820"/>
    <x v="0"/>
    <x v="38"/>
    <n v="66.05"/>
    <x v="1"/>
    <x v="0"/>
    <x v="0"/>
    <n v="66.05"/>
    <n v="66.05"/>
    <x v="757"/>
    <n v="76.61"/>
    <x v="0"/>
    <x v="3"/>
    <x v="0"/>
    <x v="0"/>
    <x v="8"/>
    <x v="3"/>
    <x v="0"/>
  </r>
  <r>
    <s v="TXN-005309"/>
    <x v="444"/>
    <x v="3821"/>
    <x v="2"/>
    <x v="25"/>
    <n v="93.83"/>
    <x v="1"/>
    <x v="0"/>
    <x v="0"/>
    <n v="93.83"/>
    <n v="93.83"/>
    <x v="999"/>
    <n v="101.62"/>
    <x v="0"/>
    <x v="10"/>
    <x v="0"/>
    <x v="1"/>
    <x v="7"/>
    <x v="0"/>
    <x v="3"/>
  </r>
  <r>
    <s v="TXN-011897"/>
    <x v="444"/>
    <x v="2682"/>
    <x v="0"/>
    <x v="20"/>
    <n v="213.16"/>
    <x v="1"/>
    <x v="0"/>
    <x v="0"/>
    <n v="213.16"/>
    <n v="213.16"/>
    <x v="1016"/>
    <n v="228.83"/>
    <x v="0"/>
    <x v="11"/>
    <x v="5"/>
    <x v="0"/>
    <x v="10"/>
    <x v="3"/>
    <x v="3"/>
  </r>
  <r>
    <s v="TXN-004034"/>
    <x v="445"/>
    <x v="3822"/>
    <x v="7"/>
    <x v="35"/>
    <n v="127.98"/>
    <x v="1"/>
    <x v="0"/>
    <x v="0"/>
    <n v="127.98"/>
    <n v="127.98"/>
    <x v="1122"/>
    <n v="150.27"/>
    <x v="1"/>
    <x v="4"/>
    <x v="1"/>
    <x v="0"/>
    <x v="9"/>
    <x v="2"/>
    <x v="3"/>
  </r>
  <r>
    <s v="TXN-002060"/>
    <x v="445"/>
    <x v="3823"/>
    <x v="4"/>
    <x v="27"/>
    <n v="85.92"/>
    <x v="1"/>
    <x v="0"/>
    <x v="0"/>
    <n v="85.92"/>
    <n v="85.92"/>
    <x v="1977"/>
    <n v="115.19"/>
    <x v="3"/>
    <x v="15"/>
    <x v="0"/>
    <x v="0"/>
    <x v="7"/>
    <x v="2"/>
    <x v="3"/>
  </r>
  <r>
    <s v="TXN-001005"/>
    <x v="445"/>
    <x v="1025"/>
    <x v="3"/>
    <x v="21"/>
    <n v="206.87"/>
    <x v="1"/>
    <x v="0"/>
    <x v="0"/>
    <n v="206.87"/>
    <n v="206.87"/>
    <x v="480"/>
    <n v="226.53"/>
    <x v="2"/>
    <x v="2"/>
    <x v="4"/>
    <x v="0"/>
    <x v="3"/>
    <x v="5"/>
    <x v="1"/>
  </r>
  <r>
    <s v="TXN-007939"/>
    <x v="445"/>
    <x v="3794"/>
    <x v="1"/>
    <x v="6"/>
    <n v="14.73"/>
    <x v="1"/>
    <x v="0"/>
    <x v="0"/>
    <n v="14.73"/>
    <n v="14.73"/>
    <x v="1246"/>
    <n v="27.94"/>
    <x v="0"/>
    <x v="11"/>
    <x v="0"/>
    <x v="0"/>
    <x v="6"/>
    <x v="2"/>
    <x v="1"/>
  </r>
  <r>
    <s v="TXN-009557"/>
    <x v="445"/>
    <x v="246"/>
    <x v="4"/>
    <x v="27"/>
    <n v="42.09"/>
    <x v="1"/>
    <x v="0"/>
    <x v="0"/>
    <n v="42.09"/>
    <n v="42.09"/>
    <x v="1046"/>
    <n v="62.16"/>
    <x v="4"/>
    <x v="15"/>
    <x v="1"/>
    <x v="0"/>
    <x v="3"/>
    <x v="5"/>
    <x v="3"/>
  </r>
  <r>
    <s v="TXN-006441"/>
    <x v="445"/>
    <x v="3824"/>
    <x v="6"/>
    <x v="9"/>
    <n v="87.25"/>
    <x v="1"/>
    <x v="0"/>
    <x v="0"/>
    <n v="87.25"/>
    <n v="87.25"/>
    <x v="807"/>
    <n v="96.27"/>
    <x v="0"/>
    <x v="11"/>
    <x v="1"/>
    <x v="0"/>
    <x v="10"/>
    <x v="3"/>
    <x v="1"/>
  </r>
  <r>
    <s v="TXN-004218"/>
    <x v="445"/>
    <x v="3825"/>
    <x v="5"/>
    <x v="29"/>
    <n v="15.35"/>
    <x v="3"/>
    <x v="165"/>
    <x v="1126"/>
    <n v="30.7"/>
    <n v="28.9808"/>
    <x v="1978"/>
    <n v="46.4608"/>
    <x v="2"/>
    <x v="7"/>
    <x v="5"/>
    <x v="0"/>
    <x v="9"/>
    <x v="5"/>
    <x v="1"/>
  </r>
  <r>
    <s v="TXN-012282"/>
    <x v="445"/>
    <x v="3052"/>
    <x v="1"/>
    <x v="1"/>
    <n v="40.29"/>
    <x v="1"/>
    <x v="0"/>
    <x v="0"/>
    <n v="40.29"/>
    <n v="40.29"/>
    <x v="1381"/>
    <n v="52.74"/>
    <x v="0"/>
    <x v="10"/>
    <x v="1"/>
    <x v="0"/>
    <x v="10"/>
    <x v="2"/>
    <x v="2"/>
  </r>
  <r>
    <s v="TXN-000422"/>
    <x v="445"/>
    <x v="2654"/>
    <x v="5"/>
    <x v="29"/>
    <n v="13.58"/>
    <x v="3"/>
    <x v="0"/>
    <x v="0"/>
    <n v="27.16"/>
    <n v="27.16"/>
    <x v="1941"/>
    <n v="38.99"/>
    <x v="0"/>
    <x v="11"/>
    <x v="1"/>
    <x v="0"/>
    <x v="10"/>
    <x v="3"/>
    <x v="3"/>
  </r>
  <r>
    <s v="TXN-006307"/>
    <x v="445"/>
    <x v="3826"/>
    <x v="3"/>
    <x v="21"/>
    <n v="189.21"/>
    <x v="4"/>
    <x v="0"/>
    <x v="0"/>
    <n v="946.05"/>
    <n v="946.05"/>
    <x v="697"/>
    <n v="960.68"/>
    <x v="0"/>
    <x v="11"/>
    <x v="1"/>
    <x v="0"/>
    <x v="1"/>
    <x v="5"/>
    <x v="1"/>
  </r>
  <r>
    <s v="TXN-000329"/>
    <x v="445"/>
    <x v="1755"/>
    <x v="7"/>
    <x v="35"/>
    <n v="56.88"/>
    <x v="1"/>
    <x v="0"/>
    <x v="0"/>
    <n v="56.88"/>
    <n v="56.88"/>
    <x v="392"/>
    <n v="70.44"/>
    <x v="0"/>
    <x v="11"/>
    <x v="1"/>
    <x v="0"/>
    <x v="4"/>
    <x v="1"/>
    <x v="1"/>
  </r>
  <r>
    <s v="TXN-009410"/>
    <x v="445"/>
    <x v="868"/>
    <x v="3"/>
    <x v="6"/>
    <n v="119.46"/>
    <x v="1"/>
    <x v="106"/>
    <x v="1127"/>
    <n v="119.46"/>
    <n v="89.95338"/>
    <x v="858"/>
    <n v="104.57338"/>
    <x v="0"/>
    <x v="11"/>
    <x v="1"/>
    <x v="0"/>
    <x v="9"/>
    <x v="2"/>
    <x v="1"/>
  </r>
  <r>
    <s v="TXN-003170"/>
    <x v="445"/>
    <x v="3827"/>
    <x v="2"/>
    <x v="28"/>
    <n v="47.71"/>
    <x v="2"/>
    <x v="0"/>
    <x v="0"/>
    <n v="143.13"/>
    <n v="143.13"/>
    <x v="478"/>
    <n v="155.86"/>
    <x v="0"/>
    <x v="3"/>
    <x v="1"/>
    <x v="0"/>
    <x v="10"/>
    <x v="2"/>
    <x v="2"/>
  </r>
  <r>
    <s v="TXN-008235"/>
    <x v="445"/>
    <x v="978"/>
    <x v="1"/>
    <x v="1"/>
    <n v="22.74"/>
    <x v="1"/>
    <x v="0"/>
    <x v="0"/>
    <n v="22.74"/>
    <n v="22.74"/>
    <x v="402"/>
    <n v="36.38"/>
    <x v="0"/>
    <x v="11"/>
    <x v="1"/>
    <x v="0"/>
    <x v="8"/>
    <x v="4"/>
    <x v="3"/>
  </r>
  <r>
    <s v="TXN-006370"/>
    <x v="445"/>
    <x v="3828"/>
    <x v="7"/>
    <x v="22"/>
    <n v="90.47"/>
    <x v="1"/>
    <x v="0"/>
    <x v="0"/>
    <n v="90.47"/>
    <n v="90.47"/>
    <x v="1979"/>
    <n v="112.89"/>
    <x v="4"/>
    <x v="19"/>
    <x v="1"/>
    <x v="0"/>
    <x v="10"/>
    <x v="1"/>
    <x v="1"/>
  </r>
  <r>
    <s v="TXN-002594"/>
    <x v="445"/>
    <x v="3829"/>
    <x v="0"/>
    <x v="0"/>
    <n v="254.07"/>
    <x v="1"/>
    <x v="44"/>
    <x v="1128"/>
    <n v="254.07"/>
    <n v="219.26241"/>
    <x v="111"/>
    <n v="233.34241"/>
    <x v="0"/>
    <x v="10"/>
    <x v="5"/>
    <x v="0"/>
    <x v="7"/>
    <x v="1"/>
    <x v="1"/>
  </r>
  <r>
    <s v="TXN-011361"/>
    <x v="445"/>
    <x v="2858"/>
    <x v="4"/>
    <x v="27"/>
    <n v="34.06"/>
    <x v="3"/>
    <x v="48"/>
    <x v="1129"/>
    <n v="68.12"/>
    <n v="61.68266"/>
    <x v="1195"/>
    <n v="77.11266"/>
    <x v="2"/>
    <x v="7"/>
    <x v="0"/>
    <x v="0"/>
    <x v="8"/>
    <x v="5"/>
    <x v="1"/>
  </r>
  <r>
    <s v="TXN-004458"/>
    <x v="445"/>
    <x v="3830"/>
    <x v="3"/>
    <x v="6"/>
    <n v="206.15"/>
    <x v="3"/>
    <x v="0"/>
    <x v="0"/>
    <n v="412.3"/>
    <n v="412.3"/>
    <x v="1980"/>
    <n v="440.98"/>
    <x v="3"/>
    <x v="16"/>
    <x v="5"/>
    <x v="0"/>
    <x v="2"/>
    <x v="5"/>
    <x v="1"/>
  </r>
  <r>
    <s v="TXN-013667"/>
    <x v="446"/>
    <x v="3831"/>
    <x v="3"/>
    <x v="8"/>
    <n v="151.23"/>
    <x v="1"/>
    <x v="0"/>
    <x v="0"/>
    <n v="151.23"/>
    <n v="151.23"/>
    <x v="1981"/>
    <n v="178.46"/>
    <x v="4"/>
    <x v="14"/>
    <x v="0"/>
    <x v="0"/>
    <x v="1"/>
    <x v="0"/>
    <x v="3"/>
  </r>
  <r>
    <s v="TXN-005872"/>
    <x v="446"/>
    <x v="3236"/>
    <x v="2"/>
    <x v="14"/>
    <n v="163.46"/>
    <x v="1"/>
    <x v="194"/>
    <x v="1130"/>
    <n v="163.46"/>
    <n v="144.17172"/>
    <x v="183"/>
    <n v="154.44172"/>
    <x v="0"/>
    <x v="3"/>
    <x v="3"/>
    <x v="1"/>
    <x v="6"/>
    <x v="2"/>
    <x v="0"/>
  </r>
  <r>
    <s v="TXN-000896"/>
    <x v="446"/>
    <x v="3832"/>
    <x v="6"/>
    <x v="19"/>
    <n v="56.69"/>
    <x v="3"/>
    <x v="0"/>
    <x v="0"/>
    <n v="113.38"/>
    <n v="113.38"/>
    <x v="508"/>
    <n v="128.12"/>
    <x v="2"/>
    <x v="15"/>
    <x v="5"/>
    <x v="1"/>
    <x v="4"/>
    <x v="3"/>
    <x v="2"/>
  </r>
  <r>
    <s v="TXN-008695"/>
    <x v="446"/>
    <x v="3833"/>
    <x v="3"/>
    <x v="6"/>
    <n v="76.96"/>
    <x v="1"/>
    <x v="0"/>
    <x v="0"/>
    <n v="76.96"/>
    <n v="76.96"/>
    <x v="1849"/>
    <n v="105.95"/>
    <x v="3"/>
    <x v="18"/>
    <x v="1"/>
    <x v="0"/>
    <x v="2"/>
    <x v="0"/>
    <x v="3"/>
  </r>
  <r>
    <s v="TXN-014724"/>
    <x v="446"/>
    <x v="3834"/>
    <x v="4"/>
    <x v="5"/>
    <n v="79.27"/>
    <x v="1"/>
    <x v="0"/>
    <x v="0"/>
    <n v="79.27"/>
    <n v="79.27"/>
    <x v="1671"/>
    <n v="92.28"/>
    <x v="0"/>
    <x v="6"/>
    <x v="1"/>
    <x v="0"/>
    <x v="8"/>
    <x v="1"/>
    <x v="3"/>
  </r>
  <r>
    <s v="TXN-007233"/>
    <x v="446"/>
    <x v="3835"/>
    <x v="7"/>
    <x v="22"/>
    <n v="148.6"/>
    <x v="1"/>
    <x v="0"/>
    <x v="0"/>
    <n v="148.6"/>
    <n v="148.6"/>
    <x v="405"/>
    <n v="168.68"/>
    <x v="2"/>
    <x v="16"/>
    <x v="0"/>
    <x v="0"/>
    <x v="3"/>
    <x v="3"/>
    <x v="2"/>
  </r>
  <r>
    <s v="TXN-001468"/>
    <x v="446"/>
    <x v="3836"/>
    <x v="2"/>
    <x v="2"/>
    <n v="131.61"/>
    <x v="1"/>
    <x v="0"/>
    <x v="0"/>
    <n v="131.61"/>
    <n v="131.61"/>
    <x v="697"/>
    <n v="146.24"/>
    <x v="2"/>
    <x v="0"/>
    <x v="3"/>
    <x v="0"/>
    <x v="10"/>
    <x v="1"/>
    <x v="1"/>
  </r>
  <r>
    <s v="TXN-001004"/>
    <x v="446"/>
    <x v="3837"/>
    <x v="4"/>
    <x v="5"/>
    <n v="78.5"/>
    <x v="1"/>
    <x v="0"/>
    <x v="0"/>
    <n v="78.5"/>
    <n v="78.5"/>
    <x v="1020"/>
    <n v="94.53"/>
    <x v="2"/>
    <x v="2"/>
    <x v="1"/>
    <x v="1"/>
    <x v="2"/>
    <x v="0"/>
    <x v="1"/>
  </r>
  <r>
    <s v="TXN-002730"/>
    <x v="446"/>
    <x v="1222"/>
    <x v="4"/>
    <x v="18"/>
    <n v="76.59"/>
    <x v="1"/>
    <x v="118"/>
    <x v="1131"/>
    <n v="76.59"/>
    <n v="61.80813"/>
    <x v="959"/>
    <n v="87.10813"/>
    <x v="4"/>
    <x v="20"/>
    <x v="2"/>
    <x v="1"/>
    <x v="10"/>
    <x v="4"/>
    <x v="2"/>
  </r>
  <r>
    <s v="TXN-010771"/>
    <x v="447"/>
    <x v="3838"/>
    <x v="1"/>
    <x v="24"/>
    <n v="53.33"/>
    <x v="2"/>
    <x v="0"/>
    <x v="0"/>
    <n v="159.99"/>
    <n v="159.99"/>
    <x v="1510"/>
    <n v="184.77"/>
    <x v="4"/>
    <x v="4"/>
    <x v="0"/>
    <x v="0"/>
    <x v="5"/>
    <x v="3"/>
    <x v="1"/>
  </r>
  <r>
    <s v="TXN-014137"/>
    <x v="447"/>
    <x v="3583"/>
    <x v="0"/>
    <x v="33"/>
    <n v="130.65"/>
    <x v="1"/>
    <x v="0"/>
    <x v="0"/>
    <n v="130.65"/>
    <n v="130.65"/>
    <x v="1982"/>
    <n v="142.82"/>
    <x v="0"/>
    <x v="6"/>
    <x v="1"/>
    <x v="0"/>
    <x v="10"/>
    <x v="3"/>
    <x v="3"/>
  </r>
  <r>
    <s v="TXN-010877"/>
    <x v="447"/>
    <x v="3839"/>
    <x v="4"/>
    <x v="34"/>
    <n v="72.53"/>
    <x v="1"/>
    <x v="0"/>
    <x v="0"/>
    <n v="72.53"/>
    <n v="72.53"/>
    <x v="920"/>
    <n v="92.93"/>
    <x v="2"/>
    <x v="2"/>
    <x v="1"/>
    <x v="0"/>
    <x v="3"/>
    <x v="0"/>
    <x v="1"/>
  </r>
  <r>
    <s v="TXN-005926"/>
    <x v="447"/>
    <x v="842"/>
    <x v="0"/>
    <x v="4"/>
    <n v="393.33"/>
    <x v="1"/>
    <x v="0"/>
    <x v="0"/>
    <n v="393.33"/>
    <n v="393.33"/>
    <x v="841"/>
    <n v="410.96"/>
    <x v="0"/>
    <x v="6"/>
    <x v="0"/>
    <x v="1"/>
    <x v="7"/>
    <x v="3"/>
    <x v="1"/>
  </r>
  <r>
    <s v="TXN-009377"/>
    <x v="447"/>
    <x v="3840"/>
    <x v="3"/>
    <x v="8"/>
    <n v="157.99"/>
    <x v="1"/>
    <x v="174"/>
    <x v="1132"/>
    <n v="157.99"/>
    <n v="150.0905"/>
    <x v="1918"/>
    <n v="175.6805"/>
    <x v="4"/>
    <x v="16"/>
    <x v="5"/>
    <x v="0"/>
    <x v="8"/>
    <x v="3"/>
    <x v="3"/>
  </r>
  <r>
    <s v="TXN-012799"/>
    <x v="447"/>
    <x v="1390"/>
    <x v="3"/>
    <x v="11"/>
    <n v="241.85"/>
    <x v="1"/>
    <x v="0"/>
    <x v="0"/>
    <n v="241.85"/>
    <n v="241.85"/>
    <x v="265"/>
    <n v="258.72"/>
    <x v="0"/>
    <x v="0"/>
    <x v="0"/>
    <x v="0"/>
    <x v="3"/>
    <x v="3"/>
    <x v="1"/>
  </r>
  <r>
    <s v="TXN-013601"/>
    <x v="447"/>
    <x v="3841"/>
    <x v="3"/>
    <x v="3"/>
    <n v="140.56"/>
    <x v="1"/>
    <x v="0"/>
    <x v="0"/>
    <n v="140.56"/>
    <n v="140.56"/>
    <x v="618"/>
    <n v="151.61"/>
    <x v="0"/>
    <x v="10"/>
    <x v="4"/>
    <x v="0"/>
    <x v="0"/>
    <x v="0"/>
    <x v="3"/>
  </r>
  <r>
    <s v="TXN-004976"/>
    <x v="447"/>
    <x v="3842"/>
    <x v="3"/>
    <x v="21"/>
    <n v="49.12"/>
    <x v="1"/>
    <x v="0"/>
    <x v="0"/>
    <n v="49.12"/>
    <n v="49.12"/>
    <x v="1025"/>
    <n v="60.33"/>
    <x v="0"/>
    <x v="3"/>
    <x v="1"/>
    <x v="1"/>
    <x v="7"/>
    <x v="3"/>
    <x v="2"/>
  </r>
  <r>
    <s v="TXN-002016"/>
    <x v="447"/>
    <x v="3843"/>
    <x v="2"/>
    <x v="28"/>
    <n v="63"/>
    <x v="1"/>
    <x v="0"/>
    <x v="0"/>
    <n v="63"/>
    <n v="63"/>
    <x v="1026"/>
    <n v="76.73"/>
    <x v="0"/>
    <x v="6"/>
    <x v="1"/>
    <x v="0"/>
    <x v="0"/>
    <x v="2"/>
    <x v="1"/>
  </r>
  <r>
    <s v="TXN-006074"/>
    <x v="448"/>
    <x v="3844"/>
    <x v="6"/>
    <x v="13"/>
    <n v="47.92"/>
    <x v="1"/>
    <x v="0"/>
    <x v="0"/>
    <n v="47.92"/>
    <n v="47.92"/>
    <x v="1448"/>
    <n v="67.28"/>
    <x v="2"/>
    <x v="7"/>
    <x v="5"/>
    <x v="1"/>
    <x v="0"/>
    <x v="0"/>
    <x v="1"/>
  </r>
  <r>
    <s v="TXN-013315"/>
    <x v="448"/>
    <x v="3845"/>
    <x v="2"/>
    <x v="25"/>
    <n v="87.52"/>
    <x v="3"/>
    <x v="0"/>
    <x v="0"/>
    <n v="175.04"/>
    <n v="175.04"/>
    <x v="82"/>
    <n v="186.34"/>
    <x v="0"/>
    <x v="7"/>
    <x v="0"/>
    <x v="0"/>
    <x v="9"/>
    <x v="3"/>
    <x v="3"/>
  </r>
  <r>
    <s v="TXN-007567"/>
    <x v="448"/>
    <x v="3846"/>
    <x v="6"/>
    <x v="9"/>
    <n v="47.81"/>
    <x v="1"/>
    <x v="0"/>
    <x v="0"/>
    <n v="47.81"/>
    <n v="47.81"/>
    <x v="1116"/>
    <n v="66.9"/>
    <x v="4"/>
    <x v="19"/>
    <x v="0"/>
    <x v="0"/>
    <x v="0"/>
    <x v="0"/>
    <x v="1"/>
  </r>
  <r>
    <s v="TXN-007243"/>
    <x v="448"/>
    <x v="3847"/>
    <x v="2"/>
    <x v="28"/>
    <n v="156.76"/>
    <x v="1"/>
    <x v="97"/>
    <x v="1133"/>
    <n v="156.76"/>
    <n v="124.93772"/>
    <x v="66"/>
    <n v="140.21772"/>
    <x v="0"/>
    <x v="0"/>
    <x v="0"/>
    <x v="0"/>
    <x v="0"/>
    <x v="3"/>
    <x v="3"/>
  </r>
  <r>
    <s v="TXN-006796"/>
    <x v="448"/>
    <x v="1739"/>
    <x v="6"/>
    <x v="12"/>
    <n v="78.15"/>
    <x v="1"/>
    <x v="0"/>
    <x v="0"/>
    <n v="78.15"/>
    <n v="78.15"/>
    <x v="1757"/>
    <n v="101.13"/>
    <x v="4"/>
    <x v="1"/>
    <x v="5"/>
    <x v="1"/>
    <x v="6"/>
    <x v="0"/>
    <x v="1"/>
  </r>
  <r>
    <s v="TXN-002863"/>
    <x v="448"/>
    <x v="3848"/>
    <x v="3"/>
    <x v="11"/>
    <n v="113.11"/>
    <x v="1"/>
    <x v="0"/>
    <x v="0"/>
    <n v="113.11"/>
    <n v="113.11"/>
    <x v="90"/>
    <n v="126.2"/>
    <x v="0"/>
    <x v="0"/>
    <x v="1"/>
    <x v="0"/>
    <x v="10"/>
    <x v="1"/>
    <x v="1"/>
  </r>
  <r>
    <s v="TXN-000206"/>
    <x v="448"/>
    <x v="3384"/>
    <x v="4"/>
    <x v="27"/>
    <n v="20.2"/>
    <x v="1"/>
    <x v="0"/>
    <x v="0"/>
    <n v="20.2"/>
    <n v="20.2"/>
    <x v="1907"/>
    <n v="42.79"/>
    <x v="4"/>
    <x v="12"/>
    <x v="5"/>
    <x v="0"/>
    <x v="1"/>
    <x v="3"/>
    <x v="4"/>
  </r>
  <r>
    <s v="TXN-011917"/>
    <x v="449"/>
    <x v="3849"/>
    <x v="0"/>
    <x v="4"/>
    <n v="390.58"/>
    <x v="1"/>
    <x v="0"/>
    <x v="0"/>
    <n v="390.58"/>
    <n v="390.58"/>
    <x v="1411"/>
    <n v="410.02"/>
    <x v="0"/>
    <x v="6"/>
    <x v="0"/>
    <x v="0"/>
    <x v="6"/>
    <x v="5"/>
    <x v="3"/>
  </r>
  <r>
    <s v="TXN-001866"/>
    <x v="449"/>
    <x v="2034"/>
    <x v="2"/>
    <x v="28"/>
    <n v="152.55"/>
    <x v="1"/>
    <x v="87"/>
    <x v="1134"/>
    <n v="152.55"/>
    <n v="133.6338"/>
    <x v="764"/>
    <n v="154.2938"/>
    <x v="1"/>
    <x v="17"/>
    <x v="5"/>
    <x v="0"/>
    <x v="0"/>
    <x v="0"/>
    <x v="1"/>
  </r>
  <r>
    <s v="TXN-006893"/>
    <x v="449"/>
    <x v="3850"/>
    <x v="4"/>
    <x v="27"/>
    <n v="84.69"/>
    <x v="1"/>
    <x v="0"/>
    <x v="0"/>
    <n v="84.69"/>
    <n v="84.69"/>
    <x v="35"/>
    <n v="98.55"/>
    <x v="0"/>
    <x v="0"/>
    <x v="1"/>
    <x v="0"/>
    <x v="8"/>
    <x v="3"/>
    <x v="1"/>
  </r>
  <r>
    <s v="TXN-006593"/>
    <x v="449"/>
    <x v="3245"/>
    <x v="4"/>
    <x v="5"/>
    <n v="23.67"/>
    <x v="1"/>
    <x v="0"/>
    <x v="0"/>
    <n v="23.67"/>
    <n v="23.67"/>
    <x v="1541"/>
    <n v="40.71"/>
    <x v="2"/>
    <x v="15"/>
    <x v="0"/>
    <x v="0"/>
    <x v="9"/>
    <x v="3"/>
    <x v="2"/>
  </r>
  <r>
    <s v="TXN-013852"/>
    <x v="449"/>
    <x v="3851"/>
    <x v="6"/>
    <x v="13"/>
    <n v="117.74"/>
    <x v="1"/>
    <x v="0"/>
    <x v="0"/>
    <n v="117.74"/>
    <n v="117.74"/>
    <x v="1827"/>
    <n v="133.69"/>
    <x v="2"/>
    <x v="5"/>
    <x v="1"/>
    <x v="1"/>
    <x v="0"/>
    <x v="0"/>
    <x v="1"/>
  </r>
  <r>
    <s v="TXN-002843"/>
    <x v="449"/>
    <x v="3852"/>
    <x v="0"/>
    <x v="38"/>
    <n v="145.56"/>
    <x v="2"/>
    <x v="0"/>
    <x v="0"/>
    <n v="436.68"/>
    <n v="436.68"/>
    <x v="1754"/>
    <n v="452.95"/>
    <x v="2"/>
    <x v="0"/>
    <x v="0"/>
    <x v="0"/>
    <x v="8"/>
    <x v="4"/>
    <x v="2"/>
  </r>
  <r>
    <s v="TXN-009711"/>
    <x v="449"/>
    <x v="1165"/>
    <x v="5"/>
    <x v="31"/>
    <n v="37.25"/>
    <x v="1"/>
    <x v="0"/>
    <x v="0"/>
    <n v="37.25"/>
    <n v="37.25"/>
    <x v="1524"/>
    <n v="45.4"/>
    <x v="0"/>
    <x v="3"/>
    <x v="1"/>
    <x v="0"/>
    <x v="6"/>
    <x v="0"/>
    <x v="1"/>
  </r>
  <r>
    <s v="TXN-011419"/>
    <x v="449"/>
    <x v="1782"/>
    <x v="7"/>
    <x v="23"/>
    <n v="95.46"/>
    <x v="1"/>
    <x v="198"/>
    <x v="1135"/>
    <n v="95.46"/>
    <n v="75.12702"/>
    <x v="701"/>
    <n v="95.72702"/>
    <x v="2"/>
    <x v="9"/>
    <x v="1"/>
    <x v="0"/>
    <x v="0"/>
    <x v="4"/>
    <x v="0"/>
  </r>
  <r>
    <s v="TXN-002236"/>
    <x v="449"/>
    <x v="1321"/>
    <x v="2"/>
    <x v="16"/>
    <n v="61"/>
    <x v="1"/>
    <x v="0"/>
    <x v="0"/>
    <n v="61"/>
    <n v="61"/>
    <x v="1146"/>
    <n v="68.75"/>
    <x v="0"/>
    <x v="10"/>
    <x v="5"/>
    <x v="0"/>
    <x v="3"/>
    <x v="5"/>
    <x v="4"/>
  </r>
  <r>
    <s v="TXN-008159"/>
    <x v="450"/>
    <x v="2034"/>
    <x v="3"/>
    <x v="6"/>
    <n v="69.78"/>
    <x v="1"/>
    <x v="0"/>
    <x v="0"/>
    <n v="69.78"/>
    <n v="69.78"/>
    <x v="1983"/>
    <n v="100.4"/>
    <x v="3"/>
    <x v="18"/>
    <x v="1"/>
    <x v="0"/>
    <x v="10"/>
    <x v="0"/>
    <x v="1"/>
  </r>
  <r>
    <s v="TXN-002800"/>
    <x v="450"/>
    <x v="3853"/>
    <x v="2"/>
    <x v="14"/>
    <n v="24.71"/>
    <x v="1"/>
    <x v="0"/>
    <x v="0"/>
    <n v="24.71"/>
    <n v="24.71"/>
    <x v="739"/>
    <n v="33.08"/>
    <x v="0"/>
    <x v="6"/>
    <x v="0"/>
    <x v="1"/>
    <x v="8"/>
    <x v="5"/>
    <x v="1"/>
  </r>
  <r>
    <s v="TXN-005836"/>
    <x v="450"/>
    <x v="165"/>
    <x v="3"/>
    <x v="8"/>
    <n v="218.7"/>
    <x v="3"/>
    <x v="0"/>
    <x v="0"/>
    <n v="437.4"/>
    <n v="437.4"/>
    <x v="1984"/>
    <n v="468.18"/>
    <x v="3"/>
    <x v="8"/>
    <x v="0"/>
    <x v="0"/>
    <x v="0"/>
    <x v="3"/>
    <x v="1"/>
  </r>
  <r>
    <s v="TXN-005523"/>
    <x v="450"/>
    <x v="3854"/>
    <x v="0"/>
    <x v="0"/>
    <n v="258.83"/>
    <x v="1"/>
    <x v="0"/>
    <x v="0"/>
    <n v="258.83"/>
    <n v="258.83"/>
    <x v="221"/>
    <n v="279.42"/>
    <x v="2"/>
    <x v="3"/>
    <x v="0"/>
    <x v="0"/>
    <x v="4"/>
    <x v="2"/>
    <x v="1"/>
  </r>
  <r>
    <s v="TXN-010005"/>
    <x v="450"/>
    <x v="3855"/>
    <x v="7"/>
    <x v="10"/>
    <n v="53.03"/>
    <x v="1"/>
    <x v="0"/>
    <x v="0"/>
    <n v="53.03"/>
    <n v="53.03"/>
    <x v="122"/>
    <n v="61.28"/>
    <x v="0"/>
    <x v="6"/>
    <x v="1"/>
    <x v="0"/>
    <x v="6"/>
    <x v="0"/>
    <x v="1"/>
  </r>
  <r>
    <s v="TXN-003496"/>
    <x v="450"/>
    <x v="3856"/>
    <x v="4"/>
    <x v="5"/>
    <n v="75.68"/>
    <x v="1"/>
    <x v="0"/>
    <x v="0"/>
    <n v="75.68"/>
    <n v="75.68"/>
    <x v="981"/>
    <n v="86.08"/>
    <x v="0"/>
    <x v="10"/>
    <x v="5"/>
    <x v="0"/>
    <x v="0"/>
    <x v="0"/>
    <x v="0"/>
  </r>
  <r>
    <s v="TXN-014152"/>
    <x v="450"/>
    <x v="3846"/>
    <x v="5"/>
    <x v="26"/>
    <n v="30.49"/>
    <x v="1"/>
    <x v="0"/>
    <x v="0"/>
    <n v="30.49"/>
    <n v="30.49"/>
    <x v="1985"/>
    <n v="40.2"/>
    <x v="0"/>
    <x v="11"/>
    <x v="0"/>
    <x v="0"/>
    <x v="1"/>
    <x v="0"/>
    <x v="1"/>
  </r>
  <r>
    <s v="TXN-008446"/>
    <x v="451"/>
    <x v="2380"/>
    <x v="7"/>
    <x v="22"/>
    <n v="138.31"/>
    <x v="1"/>
    <x v="0"/>
    <x v="0"/>
    <n v="138.31"/>
    <n v="138.31"/>
    <x v="557"/>
    <n v="149.33"/>
    <x v="0"/>
    <x v="10"/>
    <x v="1"/>
    <x v="0"/>
    <x v="4"/>
    <x v="1"/>
    <x v="1"/>
  </r>
  <r>
    <s v="TXN-009860"/>
    <x v="451"/>
    <x v="838"/>
    <x v="7"/>
    <x v="22"/>
    <n v="76.51"/>
    <x v="1"/>
    <x v="0"/>
    <x v="0"/>
    <n v="76.51"/>
    <n v="76.51"/>
    <x v="51"/>
    <n v="97.3"/>
    <x v="2"/>
    <x v="16"/>
    <x v="1"/>
    <x v="0"/>
    <x v="10"/>
    <x v="1"/>
    <x v="2"/>
  </r>
  <r>
    <s v="TXN-005545"/>
    <x v="451"/>
    <x v="3857"/>
    <x v="0"/>
    <x v="33"/>
    <n v="290.16"/>
    <x v="1"/>
    <x v="0"/>
    <x v="0"/>
    <n v="290.16"/>
    <n v="290.16"/>
    <x v="272"/>
    <n v="308.29"/>
    <x v="2"/>
    <x v="16"/>
    <x v="5"/>
    <x v="0"/>
    <x v="7"/>
    <x v="0"/>
    <x v="3"/>
  </r>
  <r>
    <s v="TXN-003457"/>
    <x v="451"/>
    <x v="2371"/>
    <x v="5"/>
    <x v="7"/>
    <n v="11.56"/>
    <x v="1"/>
    <x v="0"/>
    <x v="0"/>
    <n v="11.56"/>
    <n v="11.56"/>
    <x v="1152"/>
    <n v="33.67"/>
    <x v="4"/>
    <x v="16"/>
    <x v="1"/>
    <x v="0"/>
    <x v="3"/>
    <x v="0"/>
    <x v="1"/>
  </r>
  <r>
    <s v="TXN-014183"/>
    <x v="451"/>
    <x v="937"/>
    <x v="3"/>
    <x v="11"/>
    <n v="91.77"/>
    <x v="3"/>
    <x v="0"/>
    <x v="0"/>
    <n v="183.54"/>
    <n v="183.54"/>
    <x v="831"/>
    <n v="204.5"/>
    <x v="4"/>
    <x v="2"/>
    <x v="0"/>
    <x v="0"/>
    <x v="9"/>
    <x v="3"/>
    <x v="1"/>
  </r>
  <r>
    <s v="TXN-008195"/>
    <x v="451"/>
    <x v="3858"/>
    <x v="6"/>
    <x v="13"/>
    <n v="80.64"/>
    <x v="4"/>
    <x v="175"/>
    <x v="1136"/>
    <n v="403.2"/>
    <n v="398.92608"/>
    <x v="396"/>
    <n v="417.03608"/>
    <x v="2"/>
    <x v="15"/>
    <x v="1"/>
    <x v="1"/>
    <x v="6"/>
    <x v="2"/>
    <x v="1"/>
  </r>
  <r>
    <s v="TXN-011367"/>
    <x v="451"/>
    <x v="3859"/>
    <x v="2"/>
    <x v="16"/>
    <n v="68.58"/>
    <x v="1"/>
    <x v="0"/>
    <x v="0"/>
    <n v="68.58"/>
    <n v="68.58"/>
    <x v="1148"/>
    <n v="79.68"/>
    <x v="0"/>
    <x v="7"/>
    <x v="1"/>
    <x v="0"/>
    <x v="0"/>
    <x v="0"/>
    <x v="4"/>
  </r>
  <r>
    <s v="TXN-013177"/>
    <x v="451"/>
    <x v="3860"/>
    <x v="5"/>
    <x v="31"/>
    <n v="13.53"/>
    <x v="1"/>
    <x v="0"/>
    <x v="0"/>
    <n v="13.53"/>
    <n v="13.53"/>
    <x v="598"/>
    <n v="30.85"/>
    <x v="2"/>
    <x v="7"/>
    <x v="0"/>
    <x v="1"/>
    <x v="1"/>
    <x v="3"/>
    <x v="1"/>
  </r>
  <r>
    <s v="TXN-006684"/>
    <x v="451"/>
    <x v="3861"/>
    <x v="4"/>
    <x v="30"/>
    <n v="54.22"/>
    <x v="1"/>
    <x v="88"/>
    <x v="1137"/>
    <n v="54.22"/>
    <n v="50.31616"/>
    <x v="150"/>
    <n v="71.38616"/>
    <x v="4"/>
    <x v="17"/>
    <x v="1"/>
    <x v="0"/>
    <x v="10"/>
    <x v="4"/>
    <x v="4"/>
  </r>
  <r>
    <s v="TXN-008595"/>
    <x v="451"/>
    <x v="3862"/>
    <x v="6"/>
    <x v="12"/>
    <n v="92.65"/>
    <x v="0"/>
    <x v="0"/>
    <x v="0"/>
    <n v="370.6"/>
    <n v="370.6"/>
    <x v="1038"/>
    <n v="381.35"/>
    <x v="0"/>
    <x v="10"/>
    <x v="2"/>
    <x v="0"/>
    <x v="5"/>
    <x v="5"/>
    <x v="2"/>
  </r>
  <r>
    <s v="TXN-010649"/>
    <x v="451"/>
    <x v="3863"/>
    <x v="7"/>
    <x v="23"/>
    <n v="136.79"/>
    <x v="0"/>
    <x v="0"/>
    <x v="0"/>
    <n v="547.16"/>
    <n v="547.16"/>
    <x v="1357"/>
    <n v="557.67"/>
    <x v="0"/>
    <x v="7"/>
    <x v="0"/>
    <x v="0"/>
    <x v="3"/>
    <x v="0"/>
    <x v="2"/>
  </r>
  <r>
    <s v="TXN-007373"/>
    <x v="451"/>
    <x v="3864"/>
    <x v="4"/>
    <x v="5"/>
    <n v="91.85"/>
    <x v="2"/>
    <x v="13"/>
    <x v="1138"/>
    <n v="275.55"/>
    <n v="253.23045"/>
    <x v="1457"/>
    <n v="273.37045"/>
    <x v="4"/>
    <x v="20"/>
    <x v="1"/>
    <x v="0"/>
    <x v="3"/>
    <x v="3"/>
    <x v="0"/>
  </r>
  <r>
    <s v="TXN-006746"/>
    <x v="452"/>
    <x v="1065"/>
    <x v="6"/>
    <x v="19"/>
    <n v="37.13"/>
    <x v="1"/>
    <x v="0"/>
    <x v="0"/>
    <n v="37.13"/>
    <n v="37.13"/>
    <x v="612"/>
    <n v="50.46"/>
    <x v="0"/>
    <x v="11"/>
    <x v="0"/>
    <x v="0"/>
    <x v="6"/>
    <x v="5"/>
    <x v="2"/>
  </r>
  <r>
    <s v="TXN-006060"/>
    <x v="452"/>
    <x v="3865"/>
    <x v="4"/>
    <x v="34"/>
    <n v="50.56"/>
    <x v="4"/>
    <x v="0"/>
    <x v="0"/>
    <n v="252.8"/>
    <n v="252.8"/>
    <x v="137"/>
    <n v="266.76"/>
    <x v="0"/>
    <x v="3"/>
    <x v="1"/>
    <x v="0"/>
    <x v="11"/>
    <x v="3"/>
    <x v="1"/>
  </r>
  <r>
    <s v="TXN-014819"/>
    <x v="452"/>
    <x v="3866"/>
    <x v="6"/>
    <x v="17"/>
    <n v="118.41"/>
    <x v="4"/>
    <x v="191"/>
    <x v="1139"/>
    <n v="592.05"/>
    <n v="567.77595"/>
    <x v="507"/>
    <n v="575.82595"/>
    <x v="0"/>
    <x v="3"/>
    <x v="2"/>
    <x v="1"/>
    <x v="8"/>
    <x v="3"/>
    <x v="1"/>
  </r>
  <r>
    <s v="TXN-012701"/>
    <x v="452"/>
    <x v="448"/>
    <x v="4"/>
    <x v="27"/>
    <n v="80.46"/>
    <x v="1"/>
    <x v="0"/>
    <x v="0"/>
    <n v="80.46"/>
    <n v="80.46"/>
    <x v="1625"/>
    <n v="94.65"/>
    <x v="2"/>
    <x v="2"/>
    <x v="1"/>
    <x v="0"/>
    <x v="6"/>
    <x v="3"/>
    <x v="2"/>
  </r>
  <r>
    <s v="TXN-009923"/>
    <x v="452"/>
    <x v="3867"/>
    <x v="5"/>
    <x v="15"/>
    <n v="34.13"/>
    <x v="1"/>
    <x v="0"/>
    <x v="0"/>
    <n v="34.13"/>
    <n v="34.13"/>
    <x v="1517"/>
    <n v="51.74"/>
    <x v="2"/>
    <x v="3"/>
    <x v="0"/>
    <x v="1"/>
    <x v="9"/>
    <x v="1"/>
    <x v="1"/>
  </r>
  <r>
    <s v="TXN-003875"/>
    <x v="452"/>
    <x v="3868"/>
    <x v="6"/>
    <x v="13"/>
    <n v="33.15"/>
    <x v="1"/>
    <x v="0"/>
    <x v="0"/>
    <n v="33.15"/>
    <n v="33.15"/>
    <x v="226"/>
    <n v="42.16"/>
    <x v="0"/>
    <x v="10"/>
    <x v="0"/>
    <x v="1"/>
    <x v="0"/>
    <x v="5"/>
    <x v="3"/>
  </r>
  <r>
    <s v="TXN-007194"/>
    <x v="452"/>
    <x v="3869"/>
    <x v="4"/>
    <x v="5"/>
    <n v="67.72"/>
    <x v="1"/>
    <x v="0"/>
    <x v="0"/>
    <n v="67.72"/>
    <n v="67.72"/>
    <x v="703"/>
    <n v="87.99"/>
    <x v="4"/>
    <x v="12"/>
    <x v="1"/>
    <x v="1"/>
    <x v="3"/>
    <x v="5"/>
    <x v="1"/>
  </r>
  <r>
    <s v="TXN-010594"/>
    <x v="452"/>
    <x v="3870"/>
    <x v="5"/>
    <x v="15"/>
    <n v="23.83"/>
    <x v="1"/>
    <x v="0"/>
    <x v="0"/>
    <n v="23.83"/>
    <n v="23.83"/>
    <x v="704"/>
    <n v="41.11"/>
    <x v="2"/>
    <x v="12"/>
    <x v="1"/>
    <x v="0"/>
    <x v="6"/>
    <x v="0"/>
    <x v="1"/>
  </r>
  <r>
    <s v="TXN-010581"/>
    <x v="452"/>
    <x v="3871"/>
    <x v="3"/>
    <x v="3"/>
    <n v="139.91"/>
    <x v="2"/>
    <x v="0"/>
    <x v="0"/>
    <n v="419.73"/>
    <n v="419.73"/>
    <x v="1806"/>
    <n v="428.63"/>
    <x v="0"/>
    <x v="6"/>
    <x v="0"/>
    <x v="0"/>
    <x v="1"/>
    <x v="0"/>
    <x v="1"/>
  </r>
  <r>
    <s v="TXN-015000"/>
    <x v="453"/>
    <x v="3872"/>
    <x v="3"/>
    <x v="6"/>
    <n v="217.42"/>
    <x v="3"/>
    <x v="0"/>
    <x v="0"/>
    <n v="434.84"/>
    <n v="434.84"/>
    <x v="1986"/>
    <n v="452.02"/>
    <x v="0"/>
    <x v="10"/>
    <x v="2"/>
    <x v="0"/>
    <x v="10"/>
    <x v="2"/>
    <x v="2"/>
  </r>
  <r>
    <s v="TXN-011839"/>
    <x v="453"/>
    <x v="1200"/>
    <x v="0"/>
    <x v="33"/>
    <n v="74.71"/>
    <x v="1"/>
    <x v="0"/>
    <x v="0"/>
    <n v="74.71"/>
    <n v="74.71"/>
    <x v="1598"/>
    <n v="82.13"/>
    <x v="0"/>
    <x v="11"/>
    <x v="1"/>
    <x v="0"/>
    <x v="6"/>
    <x v="0"/>
    <x v="1"/>
  </r>
  <r>
    <s v="TXN-001113"/>
    <x v="453"/>
    <x v="2966"/>
    <x v="6"/>
    <x v="19"/>
    <n v="39.99"/>
    <x v="1"/>
    <x v="23"/>
    <x v="1140"/>
    <n v="39.99"/>
    <n v="33.07173"/>
    <x v="890"/>
    <n v="48.53173"/>
    <x v="2"/>
    <x v="5"/>
    <x v="5"/>
    <x v="0"/>
    <x v="0"/>
    <x v="5"/>
    <x v="1"/>
  </r>
  <r>
    <s v="TXN-004912"/>
    <x v="453"/>
    <x v="1362"/>
    <x v="5"/>
    <x v="7"/>
    <n v="13.46"/>
    <x v="1"/>
    <x v="40"/>
    <x v="1141"/>
    <n v="13.46"/>
    <n v="12.19476"/>
    <x v="1986"/>
    <n v="29.37476"/>
    <x v="2"/>
    <x v="16"/>
    <x v="0"/>
    <x v="1"/>
    <x v="6"/>
    <x v="5"/>
    <x v="1"/>
  </r>
  <r>
    <s v="TXN-006300"/>
    <x v="453"/>
    <x v="3873"/>
    <x v="1"/>
    <x v="32"/>
    <n v="53.6"/>
    <x v="1"/>
    <x v="0"/>
    <x v="0"/>
    <n v="53.6"/>
    <n v="53.6"/>
    <x v="110"/>
    <n v="74.97"/>
    <x v="4"/>
    <x v="18"/>
    <x v="5"/>
    <x v="0"/>
    <x v="3"/>
    <x v="4"/>
    <x v="1"/>
  </r>
  <r>
    <s v="TXN-011220"/>
    <x v="453"/>
    <x v="3874"/>
    <x v="1"/>
    <x v="6"/>
    <n v="48.81"/>
    <x v="1"/>
    <x v="0"/>
    <x v="0"/>
    <n v="48.81"/>
    <n v="48.81"/>
    <x v="1590"/>
    <n v="75.48"/>
    <x v="4"/>
    <x v="18"/>
    <x v="5"/>
    <x v="0"/>
    <x v="10"/>
    <x v="5"/>
    <x v="1"/>
  </r>
  <r>
    <s v="TXN-014397"/>
    <x v="453"/>
    <x v="3875"/>
    <x v="4"/>
    <x v="18"/>
    <n v="68.04"/>
    <x v="1"/>
    <x v="0"/>
    <x v="0"/>
    <n v="68.04"/>
    <n v="68.04"/>
    <x v="329"/>
    <n v="93.05"/>
    <x v="3"/>
    <x v="9"/>
    <x v="1"/>
    <x v="0"/>
    <x v="9"/>
    <x v="5"/>
    <x v="1"/>
  </r>
  <r>
    <s v="TXN-002119"/>
    <x v="453"/>
    <x v="141"/>
    <x v="7"/>
    <x v="22"/>
    <n v="140.12"/>
    <x v="1"/>
    <x v="0"/>
    <x v="0"/>
    <n v="140.12"/>
    <n v="140.12"/>
    <x v="948"/>
    <n v="156.42"/>
    <x v="0"/>
    <x v="3"/>
    <x v="0"/>
    <x v="0"/>
    <x v="7"/>
    <x v="2"/>
    <x v="0"/>
  </r>
  <r>
    <s v="TXN-002320"/>
    <x v="453"/>
    <x v="223"/>
    <x v="6"/>
    <x v="9"/>
    <n v="56.87"/>
    <x v="1"/>
    <x v="0"/>
    <x v="0"/>
    <n v="56.87"/>
    <n v="56.87"/>
    <x v="418"/>
    <n v="76.49"/>
    <x v="1"/>
    <x v="2"/>
    <x v="1"/>
    <x v="0"/>
    <x v="10"/>
    <x v="3"/>
    <x v="3"/>
  </r>
  <r>
    <s v="TXN-003579"/>
    <x v="453"/>
    <x v="3876"/>
    <x v="3"/>
    <x v="21"/>
    <n v="162.85"/>
    <x v="2"/>
    <x v="0"/>
    <x v="0"/>
    <n v="488.55"/>
    <n v="488.55"/>
    <x v="956"/>
    <n v="506.39"/>
    <x v="2"/>
    <x v="16"/>
    <x v="0"/>
    <x v="1"/>
    <x v="7"/>
    <x v="3"/>
    <x v="1"/>
  </r>
  <r>
    <s v="TXN-002183"/>
    <x v="453"/>
    <x v="557"/>
    <x v="4"/>
    <x v="18"/>
    <n v="42.5"/>
    <x v="1"/>
    <x v="100"/>
    <x v="1142"/>
    <n v="42.5"/>
    <n v="34.6375"/>
    <x v="822"/>
    <n v="49.0975"/>
    <x v="2"/>
    <x v="7"/>
    <x v="3"/>
    <x v="0"/>
    <x v="3"/>
    <x v="4"/>
    <x v="2"/>
  </r>
  <r>
    <s v="TXN-002939"/>
    <x v="454"/>
    <x v="1053"/>
    <x v="0"/>
    <x v="20"/>
    <n v="158.28"/>
    <x v="1"/>
    <x v="0"/>
    <x v="0"/>
    <n v="158.28"/>
    <n v="158.28"/>
    <x v="1622"/>
    <n v="182.28"/>
    <x v="4"/>
    <x v="13"/>
    <x v="1"/>
    <x v="1"/>
    <x v="6"/>
    <x v="3"/>
    <x v="1"/>
  </r>
  <r>
    <s v="TXN-008985"/>
    <x v="454"/>
    <x v="3877"/>
    <x v="4"/>
    <x v="18"/>
    <n v="45.78"/>
    <x v="1"/>
    <x v="0"/>
    <x v="0"/>
    <n v="45.78"/>
    <n v="45.78"/>
    <x v="1987"/>
    <n v="55.37"/>
    <x v="0"/>
    <x v="10"/>
    <x v="1"/>
    <x v="0"/>
    <x v="6"/>
    <x v="3"/>
    <x v="2"/>
  </r>
  <r>
    <s v="TXN-014772"/>
    <x v="454"/>
    <x v="3878"/>
    <x v="5"/>
    <x v="7"/>
    <n v="28.85"/>
    <x v="1"/>
    <x v="28"/>
    <x v="1143"/>
    <n v="28.85"/>
    <n v="23.08"/>
    <x v="625"/>
    <n v="31.77"/>
    <x v="0"/>
    <x v="10"/>
    <x v="5"/>
    <x v="0"/>
    <x v="5"/>
    <x v="3"/>
    <x v="4"/>
  </r>
  <r>
    <s v="TXN-003007"/>
    <x v="454"/>
    <x v="184"/>
    <x v="6"/>
    <x v="12"/>
    <n v="77.87"/>
    <x v="1"/>
    <x v="0"/>
    <x v="0"/>
    <n v="77.87"/>
    <n v="77.87"/>
    <x v="1988"/>
    <n v="92.76"/>
    <x v="2"/>
    <x v="16"/>
    <x v="1"/>
    <x v="1"/>
    <x v="10"/>
    <x v="2"/>
    <x v="1"/>
  </r>
  <r>
    <s v="TXN-013538"/>
    <x v="454"/>
    <x v="29"/>
    <x v="5"/>
    <x v="7"/>
    <n v="37.28"/>
    <x v="3"/>
    <x v="0"/>
    <x v="0"/>
    <n v="74.56"/>
    <n v="74.56"/>
    <x v="1364"/>
    <n v="95.21"/>
    <x v="1"/>
    <x v="15"/>
    <x v="0"/>
    <x v="0"/>
    <x v="7"/>
    <x v="4"/>
    <x v="3"/>
  </r>
  <r>
    <s v="TXN-011800"/>
    <x v="454"/>
    <x v="562"/>
    <x v="1"/>
    <x v="32"/>
    <n v="46.09"/>
    <x v="1"/>
    <x v="0"/>
    <x v="0"/>
    <n v="46.09"/>
    <n v="46.09"/>
    <x v="931"/>
    <n v="57.8"/>
    <x v="0"/>
    <x v="6"/>
    <x v="0"/>
    <x v="0"/>
    <x v="2"/>
    <x v="2"/>
    <x v="1"/>
  </r>
  <r>
    <s v="TXN-013506"/>
    <x v="454"/>
    <x v="3879"/>
    <x v="3"/>
    <x v="6"/>
    <n v="210.04"/>
    <x v="1"/>
    <x v="61"/>
    <x v="1144"/>
    <n v="210.04"/>
    <n v="186.30548"/>
    <x v="757"/>
    <n v="196.86548"/>
    <x v="0"/>
    <x v="11"/>
    <x v="5"/>
    <x v="0"/>
    <x v="4"/>
    <x v="3"/>
    <x v="1"/>
  </r>
  <r>
    <s v="TXN-000840"/>
    <x v="454"/>
    <x v="2804"/>
    <x v="7"/>
    <x v="36"/>
    <n v="35.63"/>
    <x v="1"/>
    <x v="36"/>
    <x v="1145"/>
    <n v="35.63"/>
    <n v="30.71306"/>
    <x v="1258"/>
    <n v="41.31306"/>
    <x v="0"/>
    <x v="11"/>
    <x v="0"/>
    <x v="0"/>
    <x v="3"/>
    <x v="2"/>
    <x v="4"/>
  </r>
  <r>
    <s v="TXN-014726"/>
    <x v="454"/>
    <x v="3880"/>
    <x v="6"/>
    <x v="9"/>
    <n v="102.78"/>
    <x v="1"/>
    <x v="0"/>
    <x v="0"/>
    <n v="102.78"/>
    <n v="102.78"/>
    <x v="1646"/>
    <n v="110.52"/>
    <x v="0"/>
    <x v="0"/>
    <x v="0"/>
    <x v="1"/>
    <x v="3"/>
    <x v="0"/>
    <x v="3"/>
  </r>
  <r>
    <s v="TXN-006004"/>
    <x v="454"/>
    <x v="3881"/>
    <x v="2"/>
    <x v="28"/>
    <n v="155.29"/>
    <x v="1"/>
    <x v="0"/>
    <x v="0"/>
    <n v="155.29"/>
    <n v="155.29"/>
    <x v="863"/>
    <n v="171.73"/>
    <x v="0"/>
    <x v="0"/>
    <x v="2"/>
    <x v="1"/>
    <x v="9"/>
    <x v="5"/>
    <x v="4"/>
  </r>
  <r>
    <s v="TXN-014447"/>
    <x v="454"/>
    <x v="3882"/>
    <x v="6"/>
    <x v="17"/>
    <n v="37.57"/>
    <x v="3"/>
    <x v="0"/>
    <x v="0"/>
    <n v="75.14"/>
    <n v="75.14"/>
    <x v="1363"/>
    <n v="101.86"/>
    <x v="4"/>
    <x v="13"/>
    <x v="2"/>
    <x v="0"/>
    <x v="0"/>
    <x v="1"/>
    <x v="3"/>
  </r>
  <r>
    <s v="TXN-010408"/>
    <x v="455"/>
    <x v="3883"/>
    <x v="2"/>
    <x v="25"/>
    <n v="49.62"/>
    <x v="1"/>
    <x v="0"/>
    <x v="0"/>
    <n v="49.62"/>
    <n v="49.62"/>
    <x v="1989"/>
    <n v="72.06"/>
    <x v="4"/>
    <x v="21"/>
    <x v="1"/>
    <x v="0"/>
    <x v="0"/>
    <x v="3"/>
    <x v="1"/>
  </r>
  <r>
    <s v="TXN-012192"/>
    <x v="455"/>
    <x v="3884"/>
    <x v="4"/>
    <x v="30"/>
    <n v="29.94"/>
    <x v="1"/>
    <x v="0"/>
    <x v="0"/>
    <n v="29.94"/>
    <n v="29.94"/>
    <x v="1990"/>
    <n v="52.75"/>
    <x v="4"/>
    <x v="2"/>
    <x v="2"/>
    <x v="0"/>
    <x v="7"/>
    <x v="5"/>
    <x v="1"/>
  </r>
  <r>
    <s v="TXN-004632"/>
    <x v="455"/>
    <x v="3885"/>
    <x v="1"/>
    <x v="32"/>
    <n v="24.87"/>
    <x v="1"/>
    <x v="0"/>
    <x v="0"/>
    <n v="24.87"/>
    <n v="24.87"/>
    <x v="1494"/>
    <n v="42.07"/>
    <x v="2"/>
    <x v="0"/>
    <x v="1"/>
    <x v="1"/>
    <x v="4"/>
    <x v="2"/>
    <x v="3"/>
  </r>
  <r>
    <s v="TXN-000217"/>
    <x v="455"/>
    <x v="3886"/>
    <x v="4"/>
    <x v="5"/>
    <n v="54.24"/>
    <x v="1"/>
    <x v="0"/>
    <x v="0"/>
    <n v="54.24"/>
    <n v="54.24"/>
    <x v="1077"/>
    <n v="72.94"/>
    <x v="1"/>
    <x v="9"/>
    <x v="0"/>
    <x v="0"/>
    <x v="8"/>
    <x v="3"/>
    <x v="3"/>
  </r>
  <r>
    <s v="TXN-011266"/>
    <x v="455"/>
    <x v="1832"/>
    <x v="5"/>
    <x v="15"/>
    <n v="18.95"/>
    <x v="4"/>
    <x v="29"/>
    <x v="1146"/>
    <n v="94.75"/>
    <n v="91.3011"/>
    <x v="1115"/>
    <n v="111.6211"/>
    <x v="2"/>
    <x v="16"/>
    <x v="5"/>
    <x v="0"/>
    <x v="0"/>
    <x v="3"/>
    <x v="3"/>
  </r>
  <r>
    <s v="TXN-001429"/>
    <x v="455"/>
    <x v="3216"/>
    <x v="1"/>
    <x v="32"/>
    <n v="51.43"/>
    <x v="1"/>
    <x v="0"/>
    <x v="0"/>
    <n v="51.43"/>
    <n v="51.43"/>
    <x v="1194"/>
    <n v="60.32"/>
    <x v="0"/>
    <x v="7"/>
    <x v="0"/>
    <x v="0"/>
    <x v="8"/>
    <x v="3"/>
    <x v="1"/>
  </r>
  <r>
    <s v="TXN-002596"/>
    <x v="455"/>
    <x v="3887"/>
    <x v="2"/>
    <x v="14"/>
    <n v="87.66"/>
    <x v="1"/>
    <x v="0"/>
    <x v="0"/>
    <n v="87.66"/>
    <n v="87.66"/>
    <x v="970"/>
    <n v="107.78"/>
    <x v="2"/>
    <x v="16"/>
    <x v="0"/>
    <x v="0"/>
    <x v="4"/>
    <x v="2"/>
    <x v="1"/>
  </r>
  <r>
    <s v="TXN-003628"/>
    <x v="455"/>
    <x v="1514"/>
    <x v="2"/>
    <x v="25"/>
    <n v="167.86"/>
    <x v="1"/>
    <x v="0"/>
    <x v="0"/>
    <n v="167.86"/>
    <n v="167.86"/>
    <x v="35"/>
    <n v="181.72"/>
    <x v="0"/>
    <x v="6"/>
    <x v="0"/>
    <x v="0"/>
    <x v="6"/>
    <x v="0"/>
    <x v="0"/>
  </r>
  <r>
    <s v="TXN-002123"/>
    <x v="455"/>
    <x v="3888"/>
    <x v="1"/>
    <x v="24"/>
    <n v="39.02"/>
    <x v="1"/>
    <x v="170"/>
    <x v="1147"/>
    <n v="39.02"/>
    <n v="35.39114"/>
    <x v="510"/>
    <n v="50.61114"/>
    <x v="2"/>
    <x v="2"/>
    <x v="5"/>
    <x v="0"/>
    <x v="10"/>
    <x v="0"/>
    <x v="3"/>
  </r>
  <r>
    <s v="TXN-002523"/>
    <x v="455"/>
    <x v="559"/>
    <x v="2"/>
    <x v="28"/>
    <n v="87.48"/>
    <x v="1"/>
    <x v="0"/>
    <x v="0"/>
    <n v="87.48"/>
    <n v="87.48"/>
    <x v="425"/>
    <n v="98.06"/>
    <x v="0"/>
    <x v="3"/>
    <x v="5"/>
    <x v="0"/>
    <x v="6"/>
    <x v="5"/>
    <x v="3"/>
  </r>
  <r>
    <s v="TXN-010840"/>
    <x v="455"/>
    <x v="3889"/>
    <x v="7"/>
    <x v="36"/>
    <n v="36.6"/>
    <x v="2"/>
    <x v="0"/>
    <x v="0"/>
    <n v="109.8"/>
    <n v="109.8"/>
    <x v="1234"/>
    <n v="120.99"/>
    <x v="0"/>
    <x v="0"/>
    <x v="3"/>
    <x v="0"/>
    <x v="0"/>
    <x v="0"/>
    <x v="2"/>
  </r>
  <r>
    <s v="TXN-014071"/>
    <x v="455"/>
    <x v="3890"/>
    <x v="6"/>
    <x v="12"/>
    <n v="102.98"/>
    <x v="1"/>
    <x v="0"/>
    <x v="0"/>
    <n v="102.98"/>
    <n v="102.98"/>
    <x v="756"/>
    <n v="117.4"/>
    <x v="2"/>
    <x v="15"/>
    <x v="1"/>
    <x v="0"/>
    <x v="0"/>
    <x v="3"/>
    <x v="3"/>
  </r>
  <r>
    <s v="TXN-009955"/>
    <x v="455"/>
    <x v="3891"/>
    <x v="0"/>
    <x v="20"/>
    <n v="352.17"/>
    <x v="1"/>
    <x v="0"/>
    <x v="0"/>
    <n v="352.17"/>
    <n v="352.17"/>
    <x v="1131"/>
    <n v="372.48"/>
    <x v="0"/>
    <x v="0"/>
    <x v="0"/>
    <x v="1"/>
    <x v="7"/>
    <x v="2"/>
    <x v="1"/>
  </r>
  <r>
    <s v="TXN-008991"/>
    <x v="455"/>
    <x v="3892"/>
    <x v="2"/>
    <x v="16"/>
    <n v="171.32"/>
    <x v="3"/>
    <x v="0"/>
    <x v="0"/>
    <n v="342.64"/>
    <n v="342.64"/>
    <x v="1794"/>
    <n v="368.16"/>
    <x v="4"/>
    <x v="13"/>
    <x v="5"/>
    <x v="0"/>
    <x v="3"/>
    <x v="0"/>
    <x v="1"/>
  </r>
  <r>
    <s v="TXN-009661"/>
    <x v="455"/>
    <x v="3893"/>
    <x v="5"/>
    <x v="7"/>
    <n v="15.75"/>
    <x v="1"/>
    <x v="0"/>
    <x v="0"/>
    <n v="15.75"/>
    <n v="15.75"/>
    <x v="1137"/>
    <n v="25.19"/>
    <x v="0"/>
    <x v="6"/>
    <x v="1"/>
    <x v="0"/>
    <x v="8"/>
    <x v="3"/>
    <x v="3"/>
  </r>
  <r>
    <s v="TXN-004528"/>
    <x v="455"/>
    <x v="756"/>
    <x v="2"/>
    <x v="28"/>
    <n v="99.54"/>
    <x v="1"/>
    <x v="0"/>
    <x v="0"/>
    <n v="99.54"/>
    <n v="99.54"/>
    <x v="1991"/>
    <n v="130.93"/>
    <x v="3"/>
    <x v="14"/>
    <x v="5"/>
    <x v="0"/>
    <x v="6"/>
    <x v="0"/>
    <x v="3"/>
  </r>
  <r>
    <s v="TXN-000162"/>
    <x v="455"/>
    <x v="3894"/>
    <x v="6"/>
    <x v="17"/>
    <n v="94.05"/>
    <x v="1"/>
    <x v="0"/>
    <x v="0"/>
    <n v="94.05"/>
    <n v="94.05"/>
    <x v="161"/>
    <n v="114.78"/>
    <x v="2"/>
    <x v="9"/>
    <x v="1"/>
    <x v="1"/>
    <x v="3"/>
    <x v="4"/>
    <x v="1"/>
  </r>
  <r>
    <s v="TXN-013158"/>
    <x v="456"/>
    <x v="3895"/>
    <x v="2"/>
    <x v="14"/>
    <n v="101.45"/>
    <x v="1"/>
    <x v="0"/>
    <x v="0"/>
    <n v="101.45"/>
    <n v="101.45"/>
    <x v="223"/>
    <n v="114.48"/>
    <x v="0"/>
    <x v="0"/>
    <x v="1"/>
    <x v="1"/>
    <x v="0"/>
    <x v="0"/>
    <x v="1"/>
  </r>
  <r>
    <s v="TXN-014293"/>
    <x v="456"/>
    <x v="3896"/>
    <x v="5"/>
    <x v="15"/>
    <n v="31.66"/>
    <x v="1"/>
    <x v="0"/>
    <x v="0"/>
    <n v="31.66"/>
    <n v="31.66"/>
    <x v="1219"/>
    <n v="50.2"/>
    <x v="2"/>
    <x v="12"/>
    <x v="3"/>
    <x v="0"/>
    <x v="9"/>
    <x v="3"/>
    <x v="3"/>
  </r>
  <r>
    <s v="TXN-005728"/>
    <x v="456"/>
    <x v="3897"/>
    <x v="0"/>
    <x v="4"/>
    <n v="137.29"/>
    <x v="1"/>
    <x v="0"/>
    <x v="0"/>
    <n v="137.29"/>
    <n v="137.29"/>
    <x v="910"/>
    <n v="153.5"/>
    <x v="0"/>
    <x v="10"/>
    <x v="1"/>
    <x v="0"/>
    <x v="9"/>
    <x v="3"/>
    <x v="1"/>
  </r>
  <r>
    <s v="TXN-007251"/>
    <x v="456"/>
    <x v="3898"/>
    <x v="7"/>
    <x v="22"/>
    <n v="49.02"/>
    <x v="1"/>
    <x v="0"/>
    <x v="0"/>
    <n v="49.02"/>
    <n v="49.02"/>
    <x v="1646"/>
    <n v="56.76"/>
    <x v="0"/>
    <x v="0"/>
    <x v="0"/>
    <x v="0"/>
    <x v="9"/>
    <x v="3"/>
    <x v="3"/>
  </r>
  <r>
    <s v="TXN-011818"/>
    <x v="456"/>
    <x v="3771"/>
    <x v="2"/>
    <x v="16"/>
    <n v="41.8"/>
    <x v="2"/>
    <x v="0"/>
    <x v="0"/>
    <n v="125.4"/>
    <n v="125.4"/>
    <x v="1781"/>
    <n v="149.63"/>
    <x v="3"/>
    <x v="8"/>
    <x v="0"/>
    <x v="0"/>
    <x v="9"/>
    <x v="4"/>
    <x v="1"/>
  </r>
  <r>
    <s v="TXN-009365"/>
    <x v="456"/>
    <x v="646"/>
    <x v="4"/>
    <x v="5"/>
    <n v="85.92"/>
    <x v="0"/>
    <x v="183"/>
    <x v="1148"/>
    <n v="343.68"/>
    <n v="334.14288"/>
    <x v="1224"/>
    <n v="360.90288"/>
    <x v="3"/>
    <x v="17"/>
    <x v="4"/>
    <x v="0"/>
    <x v="8"/>
    <x v="3"/>
    <x v="0"/>
  </r>
  <r>
    <s v="TXN-001346"/>
    <x v="456"/>
    <x v="3899"/>
    <x v="4"/>
    <x v="34"/>
    <n v="63.62"/>
    <x v="3"/>
    <x v="0"/>
    <x v="0"/>
    <n v="127.24"/>
    <n v="127.24"/>
    <x v="1992"/>
    <n v="134.11"/>
    <x v="0"/>
    <x v="11"/>
    <x v="1"/>
    <x v="0"/>
    <x v="6"/>
    <x v="4"/>
    <x v="1"/>
  </r>
  <r>
    <s v="TXN-006911"/>
    <x v="456"/>
    <x v="3900"/>
    <x v="2"/>
    <x v="16"/>
    <n v="108.62"/>
    <x v="1"/>
    <x v="0"/>
    <x v="0"/>
    <n v="108.62"/>
    <n v="108.62"/>
    <x v="1993"/>
    <n v="135.6"/>
    <x v="4"/>
    <x v="14"/>
    <x v="0"/>
    <x v="1"/>
    <x v="6"/>
    <x v="2"/>
    <x v="3"/>
  </r>
  <r>
    <s v="TXN-000398"/>
    <x v="456"/>
    <x v="3901"/>
    <x v="2"/>
    <x v="16"/>
    <n v="23.66"/>
    <x v="1"/>
    <x v="0"/>
    <x v="0"/>
    <n v="23.66"/>
    <n v="23.66"/>
    <x v="1179"/>
    <n v="51.2"/>
    <x v="3"/>
    <x v="19"/>
    <x v="1"/>
    <x v="1"/>
    <x v="7"/>
    <x v="1"/>
    <x v="1"/>
  </r>
  <r>
    <s v="TXN-008321"/>
    <x v="456"/>
    <x v="3902"/>
    <x v="5"/>
    <x v="26"/>
    <n v="33.55"/>
    <x v="3"/>
    <x v="0"/>
    <x v="0"/>
    <n v="67.1"/>
    <n v="67.1"/>
    <x v="1137"/>
    <n v="76.54"/>
    <x v="0"/>
    <x v="10"/>
    <x v="0"/>
    <x v="0"/>
    <x v="8"/>
    <x v="5"/>
    <x v="3"/>
  </r>
  <r>
    <s v="TXN-004978"/>
    <x v="456"/>
    <x v="2259"/>
    <x v="7"/>
    <x v="23"/>
    <n v="76.36"/>
    <x v="3"/>
    <x v="0"/>
    <x v="0"/>
    <n v="152.72"/>
    <n v="152.72"/>
    <x v="762"/>
    <n v="166.47"/>
    <x v="2"/>
    <x v="9"/>
    <x v="3"/>
    <x v="0"/>
    <x v="6"/>
    <x v="2"/>
    <x v="1"/>
  </r>
  <r>
    <s v="TXN-005799"/>
    <x v="456"/>
    <x v="502"/>
    <x v="0"/>
    <x v="0"/>
    <n v="240.95"/>
    <x v="3"/>
    <x v="0"/>
    <x v="0"/>
    <n v="481.9"/>
    <n v="481.9"/>
    <x v="99"/>
    <n v="500.07"/>
    <x v="0"/>
    <x v="3"/>
    <x v="1"/>
    <x v="0"/>
    <x v="7"/>
    <x v="0"/>
    <x v="3"/>
  </r>
  <r>
    <s v="TXN-007117"/>
    <x v="457"/>
    <x v="3903"/>
    <x v="6"/>
    <x v="19"/>
    <n v="54.89"/>
    <x v="3"/>
    <x v="0"/>
    <x v="0"/>
    <n v="109.78"/>
    <n v="109.78"/>
    <x v="186"/>
    <n v="123.76"/>
    <x v="0"/>
    <x v="3"/>
    <x v="5"/>
    <x v="0"/>
    <x v="7"/>
    <x v="2"/>
    <x v="0"/>
  </r>
  <r>
    <s v="TXN-003772"/>
    <x v="457"/>
    <x v="1276"/>
    <x v="2"/>
    <x v="25"/>
    <n v="40.38"/>
    <x v="3"/>
    <x v="0"/>
    <x v="0"/>
    <n v="80.76"/>
    <n v="80.76"/>
    <x v="1823"/>
    <n v="91.83"/>
    <x v="0"/>
    <x v="3"/>
    <x v="0"/>
    <x v="0"/>
    <x v="7"/>
    <x v="2"/>
    <x v="1"/>
  </r>
  <r>
    <s v="TXN-000853"/>
    <x v="457"/>
    <x v="208"/>
    <x v="5"/>
    <x v="7"/>
    <n v="43.73"/>
    <x v="3"/>
    <x v="0"/>
    <x v="0"/>
    <n v="87.46"/>
    <n v="87.46"/>
    <x v="324"/>
    <n v="101.63"/>
    <x v="0"/>
    <x v="10"/>
    <x v="0"/>
    <x v="0"/>
    <x v="8"/>
    <x v="2"/>
    <x v="1"/>
  </r>
  <r>
    <s v="TXN-006200"/>
    <x v="457"/>
    <x v="3904"/>
    <x v="4"/>
    <x v="27"/>
    <n v="33.69"/>
    <x v="4"/>
    <x v="180"/>
    <x v="1149"/>
    <n v="168.45"/>
    <n v="161.88045"/>
    <x v="1203"/>
    <n v="169.18045"/>
    <x v="0"/>
    <x v="11"/>
    <x v="0"/>
    <x v="0"/>
    <x v="9"/>
    <x v="3"/>
    <x v="1"/>
  </r>
  <r>
    <s v="TXN-003702"/>
    <x v="457"/>
    <x v="1032"/>
    <x v="2"/>
    <x v="28"/>
    <n v="87.46"/>
    <x v="1"/>
    <x v="133"/>
    <x v="1150"/>
    <n v="87.46"/>
    <n v="78.01432"/>
    <x v="57"/>
    <n v="91.63432"/>
    <x v="0"/>
    <x v="3"/>
    <x v="1"/>
    <x v="0"/>
    <x v="6"/>
    <x v="3"/>
    <x v="3"/>
  </r>
  <r>
    <s v="TXN-000288"/>
    <x v="457"/>
    <x v="37"/>
    <x v="4"/>
    <x v="27"/>
    <n v="51.57"/>
    <x v="1"/>
    <x v="0"/>
    <x v="0"/>
    <n v="51.57"/>
    <n v="51.57"/>
    <x v="402"/>
    <n v="65.21"/>
    <x v="2"/>
    <x v="7"/>
    <x v="1"/>
    <x v="0"/>
    <x v="5"/>
    <x v="2"/>
    <x v="0"/>
  </r>
  <r>
    <s v="TXN-000717"/>
    <x v="457"/>
    <x v="3905"/>
    <x v="5"/>
    <x v="15"/>
    <n v="24.86"/>
    <x v="2"/>
    <x v="0"/>
    <x v="0"/>
    <n v="74.58"/>
    <n v="74.58"/>
    <x v="1907"/>
    <n v="97.17"/>
    <x v="4"/>
    <x v="1"/>
    <x v="1"/>
    <x v="1"/>
    <x v="7"/>
    <x v="3"/>
    <x v="1"/>
  </r>
  <r>
    <s v="TXN-008085"/>
    <x v="457"/>
    <x v="3906"/>
    <x v="2"/>
    <x v="14"/>
    <n v="93.6"/>
    <x v="1"/>
    <x v="0"/>
    <x v="0"/>
    <n v="93.6"/>
    <n v="93.6"/>
    <x v="511"/>
    <n v="107.06"/>
    <x v="0"/>
    <x v="0"/>
    <x v="1"/>
    <x v="0"/>
    <x v="3"/>
    <x v="5"/>
    <x v="1"/>
  </r>
  <r>
    <s v="TXN-001195"/>
    <x v="457"/>
    <x v="3907"/>
    <x v="4"/>
    <x v="27"/>
    <n v="67.52"/>
    <x v="1"/>
    <x v="0"/>
    <x v="0"/>
    <n v="67.52"/>
    <n v="67.52"/>
    <x v="1994"/>
    <n v="83.98"/>
    <x v="1"/>
    <x v="14"/>
    <x v="1"/>
    <x v="0"/>
    <x v="8"/>
    <x v="2"/>
    <x v="2"/>
  </r>
  <r>
    <s v="TXN-008590"/>
    <x v="457"/>
    <x v="3908"/>
    <x v="2"/>
    <x v="16"/>
    <n v="114.39"/>
    <x v="2"/>
    <x v="0"/>
    <x v="0"/>
    <n v="343.17"/>
    <n v="343.17"/>
    <x v="1530"/>
    <n v="357.72"/>
    <x v="0"/>
    <x v="0"/>
    <x v="1"/>
    <x v="0"/>
    <x v="3"/>
    <x v="3"/>
    <x v="0"/>
  </r>
  <r>
    <s v="TXN-006678"/>
    <x v="458"/>
    <x v="3909"/>
    <x v="3"/>
    <x v="6"/>
    <n v="232.59"/>
    <x v="1"/>
    <x v="0"/>
    <x v="0"/>
    <n v="232.59"/>
    <n v="232.59"/>
    <x v="220"/>
    <n v="251.67"/>
    <x v="2"/>
    <x v="16"/>
    <x v="1"/>
    <x v="0"/>
    <x v="6"/>
    <x v="0"/>
    <x v="3"/>
  </r>
  <r>
    <s v="TXN-003823"/>
    <x v="458"/>
    <x v="3910"/>
    <x v="7"/>
    <x v="23"/>
    <n v="29.54"/>
    <x v="1"/>
    <x v="0"/>
    <x v="0"/>
    <n v="29.54"/>
    <n v="29.54"/>
    <x v="1064"/>
    <n v="38.3"/>
    <x v="0"/>
    <x v="6"/>
    <x v="5"/>
    <x v="0"/>
    <x v="3"/>
    <x v="3"/>
    <x v="3"/>
  </r>
  <r>
    <s v="TXN-010812"/>
    <x v="458"/>
    <x v="3911"/>
    <x v="7"/>
    <x v="22"/>
    <n v="26.82"/>
    <x v="1"/>
    <x v="0"/>
    <x v="0"/>
    <n v="26.82"/>
    <n v="26.82"/>
    <x v="939"/>
    <n v="43.38"/>
    <x v="2"/>
    <x v="5"/>
    <x v="1"/>
    <x v="0"/>
    <x v="7"/>
    <x v="2"/>
    <x v="2"/>
  </r>
  <r>
    <s v="TXN-010883"/>
    <x v="458"/>
    <x v="2033"/>
    <x v="2"/>
    <x v="28"/>
    <n v="172.54"/>
    <x v="1"/>
    <x v="127"/>
    <x v="1151"/>
    <n v="172.54"/>
    <n v="130.2677"/>
    <x v="354"/>
    <n v="140.3977"/>
    <x v="0"/>
    <x v="10"/>
    <x v="0"/>
    <x v="0"/>
    <x v="10"/>
    <x v="3"/>
    <x v="3"/>
  </r>
  <r>
    <s v="TXN-001143"/>
    <x v="458"/>
    <x v="3912"/>
    <x v="4"/>
    <x v="5"/>
    <n v="38.7"/>
    <x v="1"/>
    <x v="0"/>
    <x v="0"/>
    <n v="38.7"/>
    <n v="38.7"/>
    <x v="655"/>
    <n v="46.46"/>
    <x v="0"/>
    <x v="6"/>
    <x v="0"/>
    <x v="0"/>
    <x v="10"/>
    <x v="0"/>
    <x v="2"/>
  </r>
  <r>
    <s v="TXN-004254"/>
    <x v="458"/>
    <x v="3913"/>
    <x v="2"/>
    <x v="16"/>
    <n v="175.82"/>
    <x v="1"/>
    <x v="0"/>
    <x v="0"/>
    <n v="175.82"/>
    <n v="175.82"/>
    <x v="1995"/>
    <n v="209.01"/>
    <x v="3"/>
    <x v="16"/>
    <x v="1"/>
    <x v="1"/>
    <x v="10"/>
    <x v="0"/>
    <x v="1"/>
  </r>
  <r>
    <s v="TXN-005031"/>
    <x v="458"/>
    <x v="2249"/>
    <x v="7"/>
    <x v="22"/>
    <n v="119.4"/>
    <x v="1"/>
    <x v="0"/>
    <x v="0"/>
    <n v="119.4"/>
    <n v="119.4"/>
    <x v="1684"/>
    <n v="134.25"/>
    <x v="2"/>
    <x v="12"/>
    <x v="0"/>
    <x v="0"/>
    <x v="4"/>
    <x v="3"/>
    <x v="1"/>
  </r>
  <r>
    <s v="TXN-000770"/>
    <x v="458"/>
    <x v="3914"/>
    <x v="6"/>
    <x v="17"/>
    <n v="98.94"/>
    <x v="2"/>
    <x v="0"/>
    <x v="0"/>
    <n v="296.82"/>
    <n v="296.82"/>
    <x v="1020"/>
    <n v="312.85"/>
    <x v="2"/>
    <x v="7"/>
    <x v="3"/>
    <x v="0"/>
    <x v="5"/>
    <x v="1"/>
    <x v="3"/>
  </r>
  <r>
    <s v="TXN-004481"/>
    <x v="458"/>
    <x v="2985"/>
    <x v="3"/>
    <x v="21"/>
    <n v="21.88"/>
    <x v="3"/>
    <x v="0"/>
    <x v="0"/>
    <n v="43.76"/>
    <n v="43.76"/>
    <x v="1549"/>
    <n v="62.61"/>
    <x v="1"/>
    <x v="18"/>
    <x v="7"/>
    <x v="0"/>
    <x v="7"/>
    <x v="4"/>
    <x v="1"/>
  </r>
  <r>
    <s v="TXN-007535"/>
    <x v="458"/>
    <x v="869"/>
    <x v="0"/>
    <x v="0"/>
    <n v="120.39"/>
    <x v="3"/>
    <x v="0"/>
    <x v="0"/>
    <n v="240.78"/>
    <n v="240.78"/>
    <x v="342"/>
    <n v="258.44"/>
    <x v="2"/>
    <x v="5"/>
    <x v="1"/>
    <x v="0"/>
    <x v="10"/>
    <x v="5"/>
    <x v="3"/>
  </r>
  <r>
    <s v="TXN-003426"/>
    <x v="458"/>
    <x v="3915"/>
    <x v="6"/>
    <x v="17"/>
    <n v="52.54"/>
    <x v="3"/>
    <x v="0"/>
    <x v="0"/>
    <n v="105.08"/>
    <n v="105.08"/>
    <x v="1329"/>
    <n v="118.73"/>
    <x v="0"/>
    <x v="3"/>
    <x v="5"/>
    <x v="0"/>
    <x v="2"/>
    <x v="3"/>
    <x v="3"/>
  </r>
  <r>
    <s v="TXN-005964"/>
    <x v="458"/>
    <x v="3916"/>
    <x v="2"/>
    <x v="25"/>
    <n v="40.99"/>
    <x v="1"/>
    <x v="27"/>
    <x v="1152"/>
    <n v="40.99"/>
    <n v="37.3009"/>
    <x v="692"/>
    <n v="57.9909"/>
    <x v="2"/>
    <x v="0"/>
    <x v="6"/>
    <x v="0"/>
    <x v="10"/>
    <x v="5"/>
    <x v="2"/>
  </r>
  <r>
    <s v="TXN-010120"/>
    <x v="458"/>
    <x v="81"/>
    <x v="0"/>
    <x v="20"/>
    <n v="393.91"/>
    <x v="1"/>
    <x v="0"/>
    <x v="0"/>
    <n v="393.91"/>
    <n v="393.91"/>
    <x v="1996"/>
    <n v="421.95"/>
    <x v="1"/>
    <x v="19"/>
    <x v="1"/>
    <x v="1"/>
    <x v="8"/>
    <x v="5"/>
    <x v="0"/>
  </r>
  <r>
    <s v="TXN-008123"/>
    <x v="458"/>
    <x v="414"/>
    <x v="2"/>
    <x v="25"/>
    <n v="125.53"/>
    <x v="3"/>
    <x v="0"/>
    <x v="0"/>
    <n v="251.06"/>
    <n v="251.06"/>
    <x v="832"/>
    <n v="265.71"/>
    <x v="0"/>
    <x v="6"/>
    <x v="1"/>
    <x v="0"/>
    <x v="10"/>
    <x v="2"/>
    <x v="2"/>
  </r>
  <r>
    <s v="TXN-011565"/>
    <x v="458"/>
    <x v="3917"/>
    <x v="3"/>
    <x v="8"/>
    <n v="60.94"/>
    <x v="1"/>
    <x v="5"/>
    <x v="1153"/>
    <n v="60.94"/>
    <n v="54.5413"/>
    <x v="1970"/>
    <n v="62.9413"/>
    <x v="0"/>
    <x v="3"/>
    <x v="1"/>
    <x v="0"/>
    <x v="8"/>
    <x v="3"/>
    <x v="1"/>
  </r>
  <r>
    <s v="TXN-004848"/>
    <x v="458"/>
    <x v="1131"/>
    <x v="2"/>
    <x v="14"/>
    <n v="18.65"/>
    <x v="1"/>
    <x v="0"/>
    <x v="0"/>
    <n v="18.65"/>
    <n v="18.65"/>
    <x v="981"/>
    <n v="29.05"/>
    <x v="0"/>
    <x v="11"/>
    <x v="1"/>
    <x v="0"/>
    <x v="0"/>
    <x v="5"/>
    <x v="3"/>
  </r>
  <r>
    <s v="TXN-004122"/>
    <x v="458"/>
    <x v="162"/>
    <x v="1"/>
    <x v="32"/>
    <n v="18.23"/>
    <x v="1"/>
    <x v="0"/>
    <x v="0"/>
    <n v="18.23"/>
    <n v="18.23"/>
    <x v="681"/>
    <n v="37.25"/>
    <x v="4"/>
    <x v="1"/>
    <x v="5"/>
    <x v="0"/>
    <x v="6"/>
    <x v="0"/>
    <x v="3"/>
  </r>
  <r>
    <s v="TXN-004337"/>
    <x v="458"/>
    <x v="3918"/>
    <x v="3"/>
    <x v="21"/>
    <n v="179.52"/>
    <x v="1"/>
    <x v="0"/>
    <x v="0"/>
    <n v="179.52"/>
    <n v="179.52"/>
    <x v="1689"/>
    <n v="190.65"/>
    <x v="0"/>
    <x v="10"/>
    <x v="0"/>
    <x v="0"/>
    <x v="1"/>
    <x v="0"/>
    <x v="3"/>
  </r>
  <r>
    <s v="TXN-011095"/>
    <x v="458"/>
    <x v="3919"/>
    <x v="1"/>
    <x v="37"/>
    <n v="36.37"/>
    <x v="1"/>
    <x v="0"/>
    <x v="0"/>
    <n v="36.37"/>
    <n v="36.37"/>
    <x v="843"/>
    <n v="50.44"/>
    <x v="2"/>
    <x v="16"/>
    <x v="1"/>
    <x v="0"/>
    <x v="9"/>
    <x v="1"/>
    <x v="3"/>
  </r>
  <r>
    <s v="TXN-007135"/>
    <x v="458"/>
    <x v="3920"/>
    <x v="0"/>
    <x v="4"/>
    <n v="398.81"/>
    <x v="3"/>
    <x v="0"/>
    <x v="0"/>
    <n v="797.62"/>
    <n v="797.62"/>
    <x v="1475"/>
    <n v="825.36"/>
    <x v="2"/>
    <x v="0"/>
    <x v="0"/>
    <x v="0"/>
    <x v="0"/>
    <x v="0"/>
    <x v="1"/>
  </r>
  <r>
    <s v="TXN-012965"/>
    <x v="459"/>
    <x v="3607"/>
    <x v="0"/>
    <x v="0"/>
    <n v="145.52"/>
    <x v="1"/>
    <x v="0"/>
    <x v="0"/>
    <n v="145.52"/>
    <n v="145.52"/>
    <x v="1672"/>
    <n v="161.06"/>
    <x v="0"/>
    <x v="10"/>
    <x v="1"/>
    <x v="0"/>
    <x v="6"/>
    <x v="5"/>
    <x v="1"/>
  </r>
  <r>
    <s v="TXN-001369"/>
    <x v="459"/>
    <x v="917"/>
    <x v="2"/>
    <x v="2"/>
    <n v="44.2"/>
    <x v="1"/>
    <x v="0"/>
    <x v="0"/>
    <n v="44.2"/>
    <n v="44.2"/>
    <x v="321"/>
    <n v="55.62"/>
    <x v="0"/>
    <x v="7"/>
    <x v="1"/>
    <x v="0"/>
    <x v="8"/>
    <x v="3"/>
    <x v="3"/>
  </r>
  <r>
    <s v="TXN-014746"/>
    <x v="459"/>
    <x v="3921"/>
    <x v="2"/>
    <x v="25"/>
    <n v="133.96"/>
    <x v="1"/>
    <x v="0"/>
    <x v="0"/>
    <n v="133.96"/>
    <n v="133.96"/>
    <x v="396"/>
    <n v="152.07"/>
    <x v="2"/>
    <x v="16"/>
    <x v="0"/>
    <x v="0"/>
    <x v="8"/>
    <x v="3"/>
    <x v="3"/>
  </r>
  <r>
    <s v="TXN-002721"/>
    <x v="459"/>
    <x v="708"/>
    <x v="0"/>
    <x v="38"/>
    <n v="340.64"/>
    <x v="1"/>
    <x v="117"/>
    <x v="1154"/>
    <n v="340.64"/>
    <n v="320.2016"/>
    <x v="2"/>
    <n v="336.7916"/>
    <x v="0"/>
    <x v="0"/>
    <x v="3"/>
    <x v="0"/>
    <x v="0"/>
    <x v="2"/>
    <x v="0"/>
  </r>
  <r>
    <s v="TXN-005572"/>
    <x v="459"/>
    <x v="3922"/>
    <x v="1"/>
    <x v="6"/>
    <n v="34.82"/>
    <x v="3"/>
    <x v="75"/>
    <x v="1155"/>
    <n v="69.64"/>
    <n v="62.88492"/>
    <x v="1614"/>
    <n v="75.94492"/>
    <x v="0"/>
    <x v="11"/>
    <x v="1"/>
    <x v="0"/>
    <x v="3"/>
    <x v="2"/>
    <x v="1"/>
  </r>
  <r>
    <s v="TXN-006566"/>
    <x v="459"/>
    <x v="3923"/>
    <x v="2"/>
    <x v="25"/>
    <n v="150.54"/>
    <x v="4"/>
    <x v="63"/>
    <x v="1156"/>
    <n v="752.7"/>
    <n v="725.45226"/>
    <x v="1718"/>
    <n v="753.75226"/>
    <x v="3"/>
    <x v="17"/>
    <x v="1"/>
    <x v="0"/>
    <x v="9"/>
    <x v="3"/>
    <x v="3"/>
  </r>
  <r>
    <s v="TXN-010126"/>
    <x v="459"/>
    <x v="205"/>
    <x v="2"/>
    <x v="16"/>
    <n v="25.53"/>
    <x v="1"/>
    <x v="0"/>
    <x v="0"/>
    <n v="25.53"/>
    <n v="25.53"/>
    <x v="354"/>
    <n v="35.66"/>
    <x v="0"/>
    <x v="3"/>
    <x v="0"/>
    <x v="0"/>
    <x v="0"/>
    <x v="5"/>
    <x v="4"/>
  </r>
  <r>
    <s v="TXN-012162"/>
    <x v="459"/>
    <x v="2853"/>
    <x v="6"/>
    <x v="17"/>
    <n v="106.35"/>
    <x v="2"/>
    <x v="0"/>
    <x v="0"/>
    <n v="319.05"/>
    <n v="319.05"/>
    <x v="290"/>
    <n v="337.3"/>
    <x v="2"/>
    <x v="7"/>
    <x v="0"/>
    <x v="0"/>
    <x v="3"/>
    <x v="4"/>
    <x v="3"/>
  </r>
  <r>
    <s v="TXN-008658"/>
    <x v="459"/>
    <x v="777"/>
    <x v="2"/>
    <x v="14"/>
    <n v="114.01"/>
    <x v="1"/>
    <x v="0"/>
    <x v="0"/>
    <n v="114.01"/>
    <n v="114.01"/>
    <x v="712"/>
    <n v="128.35"/>
    <x v="2"/>
    <x v="5"/>
    <x v="2"/>
    <x v="0"/>
    <x v="2"/>
    <x v="3"/>
    <x v="1"/>
  </r>
  <r>
    <s v="TXN-000701"/>
    <x v="459"/>
    <x v="3924"/>
    <x v="0"/>
    <x v="38"/>
    <n v="425.93"/>
    <x v="1"/>
    <x v="0"/>
    <x v="0"/>
    <n v="425.93"/>
    <n v="425.93"/>
    <x v="817"/>
    <n v="443.67"/>
    <x v="0"/>
    <x v="0"/>
    <x v="1"/>
    <x v="1"/>
    <x v="8"/>
    <x v="0"/>
    <x v="3"/>
  </r>
  <r>
    <s v="TXN-009985"/>
    <x v="460"/>
    <x v="2487"/>
    <x v="0"/>
    <x v="4"/>
    <n v="275.17"/>
    <x v="1"/>
    <x v="0"/>
    <x v="0"/>
    <n v="275.17"/>
    <n v="275.17"/>
    <x v="1997"/>
    <n v="291.57"/>
    <x v="0"/>
    <x v="11"/>
    <x v="6"/>
    <x v="0"/>
    <x v="4"/>
    <x v="0"/>
    <x v="1"/>
  </r>
  <r>
    <s v="TXN-013482"/>
    <x v="460"/>
    <x v="2584"/>
    <x v="6"/>
    <x v="13"/>
    <n v="57.53"/>
    <x v="1"/>
    <x v="0"/>
    <x v="0"/>
    <n v="57.53"/>
    <n v="57.53"/>
    <x v="1998"/>
    <n v="75.95"/>
    <x v="2"/>
    <x v="2"/>
    <x v="1"/>
    <x v="0"/>
    <x v="3"/>
    <x v="0"/>
    <x v="1"/>
  </r>
  <r>
    <s v="TXN-010722"/>
    <x v="460"/>
    <x v="3925"/>
    <x v="6"/>
    <x v="12"/>
    <n v="50.87"/>
    <x v="3"/>
    <x v="0"/>
    <x v="0"/>
    <n v="101.74"/>
    <n v="101.74"/>
    <x v="310"/>
    <n v="115.61"/>
    <x v="0"/>
    <x v="7"/>
    <x v="1"/>
    <x v="0"/>
    <x v="6"/>
    <x v="0"/>
    <x v="1"/>
  </r>
  <r>
    <s v="TXN-014051"/>
    <x v="460"/>
    <x v="3926"/>
    <x v="6"/>
    <x v="9"/>
    <n v="30.65"/>
    <x v="1"/>
    <x v="0"/>
    <x v="0"/>
    <n v="30.65"/>
    <n v="30.65"/>
    <x v="959"/>
    <n v="55.95"/>
    <x v="4"/>
    <x v="8"/>
    <x v="0"/>
    <x v="1"/>
    <x v="5"/>
    <x v="3"/>
    <x v="1"/>
  </r>
  <r>
    <s v="TXN-012405"/>
    <x v="460"/>
    <x v="3603"/>
    <x v="4"/>
    <x v="30"/>
    <n v="26.15"/>
    <x v="1"/>
    <x v="0"/>
    <x v="0"/>
    <n v="26.15"/>
    <n v="26.15"/>
    <x v="1524"/>
    <n v="34.3"/>
    <x v="0"/>
    <x v="3"/>
    <x v="0"/>
    <x v="0"/>
    <x v="10"/>
    <x v="3"/>
    <x v="3"/>
  </r>
  <r>
    <s v="TXN-003808"/>
    <x v="461"/>
    <x v="3927"/>
    <x v="0"/>
    <x v="0"/>
    <n v="432.16"/>
    <x v="1"/>
    <x v="0"/>
    <x v="0"/>
    <n v="432.16"/>
    <n v="432.16"/>
    <x v="627"/>
    <n v="455.01"/>
    <x v="2"/>
    <x v="0"/>
    <x v="5"/>
    <x v="0"/>
    <x v="10"/>
    <x v="3"/>
    <x v="1"/>
  </r>
  <r>
    <s v="TXN-005038"/>
    <x v="461"/>
    <x v="3928"/>
    <x v="4"/>
    <x v="5"/>
    <n v="74.32"/>
    <x v="1"/>
    <x v="111"/>
    <x v="1157"/>
    <n v="74.32"/>
    <n v="58.78712"/>
    <x v="1999"/>
    <n v="79.79712"/>
    <x v="1"/>
    <x v="5"/>
    <x v="0"/>
    <x v="0"/>
    <x v="7"/>
    <x v="0"/>
    <x v="1"/>
  </r>
  <r>
    <s v="TXN-010170"/>
    <x v="461"/>
    <x v="3924"/>
    <x v="0"/>
    <x v="4"/>
    <n v="339.76"/>
    <x v="1"/>
    <x v="0"/>
    <x v="0"/>
    <n v="339.76"/>
    <n v="339.76"/>
    <x v="1971"/>
    <n v="356.52"/>
    <x v="0"/>
    <x v="10"/>
    <x v="0"/>
    <x v="0"/>
    <x v="7"/>
    <x v="3"/>
    <x v="3"/>
  </r>
  <r>
    <s v="TXN-007763"/>
    <x v="461"/>
    <x v="237"/>
    <x v="0"/>
    <x v="20"/>
    <n v="445.82"/>
    <x v="1"/>
    <x v="0"/>
    <x v="0"/>
    <n v="445.82"/>
    <n v="445.82"/>
    <x v="1007"/>
    <n v="464.51"/>
    <x v="0"/>
    <x v="6"/>
    <x v="1"/>
    <x v="0"/>
    <x v="3"/>
    <x v="5"/>
    <x v="1"/>
  </r>
  <r>
    <s v="TXN-004720"/>
    <x v="461"/>
    <x v="3929"/>
    <x v="3"/>
    <x v="11"/>
    <n v="103.88"/>
    <x v="1"/>
    <x v="91"/>
    <x v="1158"/>
    <n v="103.88"/>
    <n v="79.15656"/>
    <x v="1044"/>
    <n v="94.06656"/>
    <x v="2"/>
    <x v="5"/>
    <x v="1"/>
    <x v="0"/>
    <x v="6"/>
    <x v="3"/>
    <x v="1"/>
  </r>
  <r>
    <s v="TXN-011991"/>
    <x v="461"/>
    <x v="3930"/>
    <x v="0"/>
    <x v="33"/>
    <n v="83.97"/>
    <x v="3"/>
    <x v="0"/>
    <x v="0"/>
    <n v="167.94"/>
    <n v="167.94"/>
    <x v="1685"/>
    <n v="188.97"/>
    <x v="4"/>
    <x v="21"/>
    <x v="3"/>
    <x v="0"/>
    <x v="6"/>
    <x v="0"/>
    <x v="0"/>
  </r>
  <r>
    <s v="TXN-009745"/>
    <x v="461"/>
    <x v="1166"/>
    <x v="4"/>
    <x v="34"/>
    <n v="51.42"/>
    <x v="1"/>
    <x v="0"/>
    <x v="0"/>
    <n v="51.42"/>
    <n v="51.42"/>
    <x v="1528"/>
    <n v="66.57"/>
    <x v="2"/>
    <x v="5"/>
    <x v="1"/>
    <x v="0"/>
    <x v="4"/>
    <x v="3"/>
    <x v="4"/>
  </r>
  <r>
    <s v="TXN-012135"/>
    <x v="461"/>
    <x v="2331"/>
    <x v="6"/>
    <x v="9"/>
    <n v="69.2"/>
    <x v="3"/>
    <x v="0"/>
    <x v="0"/>
    <n v="138.4"/>
    <n v="138.4"/>
    <x v="55"/>
    <n v="146.49"/>
    <x v="0"/>
    <x v="11"/>
    <x v="1"/>
    <x v="0"/>
    <x v="3"/>
    <x v="2"/>
    <x v="1"/>
  </r>
  <r>
    <s v="TXN-002860"/>
    <x v="461"/>
    <x v="967"/>
    <x v="2"/>
    <x v="28"/>
    <n v="95.09"/>
    <x v="1"/>
    <x v="0"/>
    <x v="0"/>
    <n v="95.09"/>
    <n v="95.09"/>
    <x v="20"/>
    <n v="107.29"/>
    <x v="0"/>
    <x v="0"/>
    <x v="1"/>
    <x v="0"/>
    <x v="10"/>
    <x v="0"/>
    <x v="2"/>
  </r>
  <r>
    <s v="TXN-014924"/>
    <x v="462"/>
    <x v="3931"/>
    <x v="5"/>
    <x v="26"/>
    <n v="24.04"/>
    <x v="3"/>
    <x v="114"/>
    <x v="1159"/>
    <n v="48.08"/>
    <n v="43.58452"/>
    <x v="689"/>
    <n v="51.58452"/>
    <x v="0"/>
    <x v="7"/>
    <x v="1"/>
    <x v="0"/>
    <x v="0"/>
    <x v="2"/>
    <x v="1"/>
  </r>
  <r>
    <s v="TXN-002285"/>
    <x v="462"/>
    <x v="2551"/>
    <x v="3"/>
    <x v="8"/>
    <n v="183.83"/>
    <x v="1"/>
    <x v="158"/>
    <x v="1160"/>
    <n v="183.83"/>
    <n v="168.75594"/>
    <x v="1034"/>
    <n v="190.94594"/>
    <x v="4"/>
    <x v="5"/>
    <x v="0"/>
    <x v="0"/>
    <x v="10"/>
    <x v="5"/>
    <x v="1"/>
  </r>
  <r>
    <s v="TXN-005356"/>
    <x v="462"/>
    <x v="3932"/>
    <x v="6"/>
    <x v="12"/>
    <n v="87.28"/>
    <x v="2"/>
    <x v="0"/>
    <x v="0"/>
    <n v="261.84"/>
    <n v="261.84"/>
    <x v="1965"/>
    <n v="270.4"/>
    <x v="0"/>
    <x v="7"/>
    <x v="0"/>
    <x v="1"/>
    <x v="9"/>
    <x v="4"/>
    <x v="2"/>
  </r>
  <r>
    <s v="TXN-014120"/>
    <x v="462"/>
    <x v="3933"/>
    <x v="5"/>
    <x v="31"/>
    <n v="17.72"/>
    <x v="1"/>
    <x v="0"/>
    <x v="0"/>
    <n v="17.72"/>
    <n v="17.72"/>
    <x v="2000"/>
    <n v="47.92"/>
    <x v="3"/>
    <x v="1"/>
    <x v="1"/>
    <x v="0"/>
    <x v="8"/>
    <x v="4"/>
    <x v="3"/>
  </r>
  <r>
    <s v="TXN-005822"/>
    <x v="462"/>
    <x v="3934"/>
    <x v="3"/>
    <x v="3"/>
    <n v="227.59"/>
    <x v="1"/>
    <x v="0"/>
    <x v="0"/>
    <n v="227.59"/>
    <n v="227.59"/>
    <x v="508"/>
    <n v="242.33"/>
    <x v="0"/>
    <x v="10"/>
    <x v="4"/>
    <x v="0"/>
    <x v="6"/>
    <x v="0"/>
    <x v="3"/>
  </r>
  <r>
    <s v="TXN-007264"/>
    <x v="462"/>
    <x v="2882"/>
    <x v="5"/>
    <x v="26"/>
    <n v="41.1"/>
    <x v="1"/>
    <x v="0"/>
    <x v="0"/>
    <n v="41.1"/>
    <n v="41.1"/>
    <x v="442"/>
    <n v="57.44"/>
    <x v="2"/>
    <x v="5"/>
    <x v="1"/>
    <x v="1"/>
    <x v="8"/>
    <x v="2"/>
    <x v="1"/>
  </r>
  <r>
    <s v="TXN-014022"/>
    <x v="462"/>
    <x v="734"/>
    <x v="6"/>
    <x v="19"/>
    <n v="96.13"/>
    <x v="1"/>
    <x v="165"/>
    <x v="1161"/>
    <n v="96.13"/>
    <n v="85.36344"/>
    <x v="802"/>
    <n v="108.45344"/>
    <x v="4"/>
    <x v="13"/>
    <x v="5"/>
    <x v="0"/>
    <x v="0"/>
    <x v="4"/>
    <x v="0"/>
  </r>
  <r>
    <s v="TXN-011583"/>
    <x v="462"/>
    <x v="1647"/>
    <x v="2"/>
    <x v="2"/>
    <n v="45.24"/>
    <x v="1"/>
    <x v="0"/>
    <x v="0"/>
    <n v="45.24"/>
    <n v="45.24"/>
    <x v="1327"/>
    <n v="58.77"/>
    <x v="0"/>
    <x v="10"/>
    <x v="1"/>
    <x v="0"/>
    <x v="1"/>
    <x v="2"/>
    <x v="3"/>
  </r>
  <r>
    <s v="TXN-011880"/>
    <x v="462"/>
    <x v="2211"/>
    <x v="2"/>
    <x v="25"/>
    <n v="37.4"/>
    <x v="1"/>
    <x v="0"/>
    <x v="0"/>
    <n v="37.4"/>
    <n v="37.4"/>
    <x v="1507"/>
    <n v="49.12"/>
    <x v="0"/>
    <x v="10"/>
    <x v="1"/>
    <x v="0"/>
    <x v="5"/>
    <x v="0"/>
    <x v="0"/>
  </r>
  <r>
    <s v="TXN-011458"/>
    <x v="462"/>
    <x v="341"/>
    <x v="6"/>
    <x v="17"/>
    <n v="85.4"/>
    <x v="1"/>
    <x v="0"/>
    <x v="0"/>
    <n v="85.4"/>
    <n v="85.4"/>
    <x v="385"/>
    <n v="99.3"/>
    <x v="0"/>
    <x v="3"/>
    <x v="0"/>
    <x v="0"/>
    <x v="4"/>
    <x v="0"/>
    <x v="0"/>
  </r>
  <r>
    <s v="TXN-012567"/>
    <x v="463"/>
    <x v="3935"/>
    <x v="4"/>
    <x v="30"/>
    <n v="71.71"/>
    <x v="1"/>
    <x v="0"/>
    <x v="0"/>
    <n v="71.71"/>
    <n v="71.71"/>
    <x v="2001"/>
    <n v="83.1"/>
    <x v="0"/>
    <x v="7"/>
    <x v="0"/>
    <x v="1"/>
    <x v="4"/>
    <x v="4"/>
    <x v="3"/>
  </r>
  <r>
    <s v="TXN-006114"/>
    <x v="463"/>
    <x v="1473"/>
    <x v="7"/>
    <x v="23"/>
    <n v="39.73"/>
    <x v="1"/>
    <x v="0"/>
    <x v="0"/>
    <n v="39.73"/>
    <n v="39.73"/>
    <x v="1275"/>
    <n v="47.04"/>
    <x v="0"/>
    <x v="10"/>
    <x v="1"/>
    <x v="1"/>
    <x v="1"/>
    <x v="1"/>
    <x v="2"/>
  </r>
  <r>
    <s v="TXN-003338"/>
    <x v="463"/>
    <x v="1949"/>
    <x v="4"/>
    <x v="27"/>
    <n v="22.54"/>
    <x v="1"/>
    <x v="0"/>
    <x v="0"/>
    <n v="22.54"/>
    <n v="22.54"/>
    <x v="1802"/>
    <n v="34.14"/>
    <x v="0"/>
    <x v="7"/>
    <x v="1"/>
    <x v="0"/>
    <x v="10"/>
    <x v="0"/>
    <x v="3"/>
  </r>
  <r>
    <s v="TXN-013886"/>
    <x v="463"/>
    <x v="3108"/>
    <x v="0"/>
    <x v="38"/>
    <n v="398.52"/>
    <x v="3"/>
    <x v="0"/>
    <x v="0"/>
    <n v="797.04"/>
    <n v="797.04"/>
    <x v="1645"/>
    <n v="817.98"/>
    <x v="0"/>
    <x v="3"/>
    <x v="5"/>
    <x v="0"/>
    <x v="7"/>
    <x v="0"/>
    <x v="0"/>
  </r>
  <r>
    <s v="TXN-000454"/>
    <x v="463"/>
    <x v="3936"/>
    <x v="2"/>
    <x v="25"/>
    <n v="126.25"/>
    <x v="1"/>
    <x v="0"/>
    <x v="0"/>
    <n v="126.25"/>
    <n v="126.25"/>
    <x v="1070"/>
    <n v="141.23"/>
    <x v="2"/>
    <x v="5"/>
    <x v="5"/>
    <x v="0"/>
    <x v="0"/>
    <x v="5"/>
    <x v="3"/>
  </r>
  <r>
    <s v="TXN-011491"/>
    <x v="463"/>
    <x v="1437"/>
    <x v="6"/>
    <x v="13"/>
    <n v="69.08"/>
    <x v="1"/>
    <x v="153"/>
    <x v="1162"/>
    <n v="69.08"/>
    <n v="58.57984"/>
    <x v="954"/>
    <n v="87.21984"/>
    <x v="3"/>
    <x v="13"/>
    <x v="3"/>
    <x v="1"/>
    <x v="8"/>
    <x v="3"/>
    <x v="2"/>
  </r>
  <r>
    <s v="TXN-007349"/>
    <x v="463"/>
    <x v="3937"/>
    <x v="5"/>
    <x v="15"/>
    <n v="34.08"/>
    <x v="2"/>
    <x v="0"/>
    <x v="0"/>
    <n v="102.24"/>
    <n v="102.24"/>
    <x v="906"/>
    <n v="126.82"/>
    <x v="3"/>
    <x v="17"/>
    <x v="3"/>
    <x v="0"/>
    <x v="8"/>
    <x v="5"/>
    <x v="0"/>
  </r>
  <r>
    <s v="TXN-013104"/>
    <x v="463"/>
    <x v="3096"/>
    <x v="0"/>
    <x v="33"/>
    <n v="314.71"/>
    <x v="1"/>
    <x v="0"/>
    <x v="0"/>
    <n v="314.71"/>
    <n v="314.71"/>
    <x v="350"/>
    <n v="328.06"/>
    <x v="0"/>
    <x v="6"/>
    <x v="4"/>
    <x v="0"/>
    <x v="0"/>
    <x v="5"/>
    <x v="3"/>
  </r>
  <r>
    <s v="TXN-011353"/>
    <x v="463"/>
    <x v="3938"/>
    <x v="7"/>
    <x v="22"/>
    <n v="26.35"/>
    <x v="2"/>
    <x v="0"/>
    <x v="0"/>
    <n v="79.05"/>
    <n v="79.05"/>
    <x v="1976"/>
    <n v="87.01"/>
    <x v="0"/>
    <x v="6"/>
    <x v="1"/>
    <x v="1"/>
    <x v="8"/>
    <x v="3"/>
    <x v="1"/>
  </r>
  <r>
    <s v="TXN-002228"/>
    <x v="463"/>
    <x v="3939"/>
    <x v="5"/>
    <x v="26"/>
    <n v="36.69"/>
    <x v="1"/>
    <x v="0"/>
    <x v="0"/>
    <n v="36.69"/>
    <n v="36.69"/>
    <x v="979"/>
    <n v="50.41"/>
    <x v="2"/>
    <x v="12"/>
    <x v="0"/>
    <x v="0"/>
    <x v="6"/>
    <x v="3"/>
    <x v="1"/>
  </r>
  <r>
    <s v="TXN-003132"/>
    <x v="463"/>
    <x v="3940"/>
    <x v="4"/>
    <x v="18"/>
    <n v="68.96"/>
    <x v="1"/>
    <x v="0"/>
    <x v="0"/>
    <n v="68.96"/>
    <n v="68.96"/>
    <x v="1626"/>
    <n v="79.07"/>
    <x v="0"/>
    <x v="6"/>
    <x v="6"/>
    <x v="0"/>
    <x v="2"/>
    <x v="0"/>
    <x v="3"/>
  </r>
  <r>
    <s v="TXN-001375"/>
    <x v="464"/>
    <x v="1991"/>
    <x v="4"/>
    <x v="27"/>
    <n v="32.22"/>
    <x v="1"/>
    <x v="0"/>
    <x v="0"/>
    <n v="32.22"/>
    <n v="32.22"/>
    <x v="1850"/>
    <n v="51.04"/>
    <x v="1"/>
    <x v="15"/>
    <x v="5"/>
    <x v="0"/>
    <x v="8"/>
    <x v="1"/>
    <x v="1"/>
  </r>
  <r>
    <s v="TXN-003797"/>
    <x v="464"/>
    <x v="2225"/>
    <x v="2"/>
    <x v="25"/>
    <n v="109.13"/>
    <x v="1"/>
    <x v="113"/>
    <x v="1163"/>
    <n v="109.13"/>
    <n v="96.58005"/>
    <x v="591"/>
    <n v="106.57005"/>
    <x v="0"/>
    <x v="0"/>
    <x v="0"/>
    <x v="0"/>
    <x v="8"/>
    <x v="3"/>
    <x v="3"/>
  </r>
  <r>
    <s v="TXN-006203"/>
    <x v="464"/>
    <x v="3941"/>
    <x v="6"/>
    <x v="9"/>
    <n v="77.73"/>
    <x v="1"/>
    <x v="0"/>
    <x v="0"/>
    <n v="77.73"/>
    <n v="77.73"/>
    <x v="1023"/>
    <n v="98.56"/>
    <x v="4"/>
    <x v="4"/>
    <x v="1"/>
    <x v="0"/>
    <x v="8"/>
    <x v="3"/>
    <x v="1"/>
  </r>
  <r>
    <s v="TXN-001264"/>
    <x v="464"/>
    <x v="3942"/>
    <x v="3"/>
    <x v="21"/>
    <n v="103.1"/>
    <x v="0"/>
    <x v="0"/>
    <x v="0"/>
    <n v="412.4"/>
    <n v="412.4"/>
    <x v="2002"/>
    <n v="428.42"/>
    <x v="2"/>
    <x v="5"/>
    <x v="1"/>
    <x v="0"/>
    <x v="1"/>
    <x v="2"/>
    <x v="1"/>
  </r>
  <r>
    <s v="TXN-011027"/>
    <x v="464"/>
    <x v="3943"/>
    <x v="2"/>
    <x v="16"/>
    <n v="125.2"/>
    <x v="3"/>
    <x v="0"/>
    <x v="0"/>
    <n v="250.4"/>
    <n v="250.4"/>
    <x v="1494"/>
    <n v="267.6"/>
    <x v="2"/>
    <x v="5"/>
    <x v="5"/>
    <x v="0"/>
    <x v="8"/>
    <x v="5"/>
    <x v="1"/>
  </r>
  <r>
    <s v="TXN-004061"/>
    <x v="464"/>
    <x v="3698"/>
    <x v="7"/>
    <x v="36"/>
    <n v="122.37"/>
    <x v="4"/>
    <x v="0"/>
    <x v="0"/>
    <n v="611.85"/>
    <n v="611.85"/>
    <x v="446"/>
    <n v="631.98"/>
    <x v="2"/>
    <x v="2"/>
    <x v="1"/>
    <x v="0"/>
    <x v="0"/>
    <x v="0"/>
    <x v="3"/>
  </r>
  <r>
    <s v="TXN-014812"/>
    <x v="464"/>
    <x v="3944"/>
    <x v="7"/>
    <x v="10"/>
    <n v="68.76"/>
    <x v="1"/>
    <x v="0"/>
    <x v="0"/>
    <n v="68.76"/>
    <n v="68.76"/>
    <x v="1018"/>
    <n v="90.39"/>
    <x v="1"/>
    <x v="8"/>
    <x v="1"/>
    <x v="0"/>
    <x v="6"/>
    <x v="0"/>
    <x v="1"/>
  </r>
  <r>
    <s v="TXN-002418"/>
    <x v="464"/>
    <x v="3945"/>
    <x v="2"/>
    <x v="14"/>
    <n v="16.83"/>
    <x v="0"/>
    <x v="0"/>
    <x v="0"/>
    <n v="67.32"/>
    <n v="67.32"/>
    <x v="88"/>
    <n v="92.98"/>
    <x v="4"/>
    <x v="13"/>
    <x v="0"/>
    <x v="0"/>
    <x v="2"/>
    <x v="0"/>
    <x v="1"/>
  </r>
  <r>
    <s v="TXN-003534"/>
    <x v="464"/>
    <x v="3946"/>
    <x v="3"/>
    <x v="3"/>
    <n v="167.46"/>
    <x v="1"/>
    <x v="0"/>
    <x v="0"/>
    <n v="167.46"/>
    <n v="167.46"/>
    <x v="455"/>
    <n v="184"/>
    <x v="0"/>
    <x v="6"/>
    <x v="5"/>
    <x v="0"/>
    <x v="3"/>
    <x v="0"/>
    <x v="3"/>
  </r>
  <r>
    <s v="TXN-007417"/>
    <x v="464"/>
    <x v="1417"/>
    <x v="7"/>
    <x v="23"/>
    <n v="53"/>
    <x v="3"/>
    <x v="65"/>
    <x v="1164"/>
    <n v="106"/>
    <n v="93.28"/>
    <x v="223"/>
    <n v="106.31"/>
    <x v="0"/>
    <x v="10"/>
    <x v="4"/>
    <x v="1"/>
    <x v="2"/>
    <x v="1"/>
    <x v="1"/>
  </r>
  <r>
    <s v="TXN-006747"/>
    <x v="464"/>
    <x v="3947"/>
    <x v="3"/>
    <x v="6"/>
    <n v="231.06"/>
    <x v="3"/>
    <x v="0"/>
    <x v="0"/>
    <n v="462.12"/>
    <n v="462.12"/>
    <x v="1974"/>
    <n v="485.54"/>
    <x v="4"/>
    <x v="1"/>
    <x v="3"/>
    <x v="0"/>
    <x v="6"/>
    <x v="2"/>
    <x v="2"/>
  </r>
  <r>
    <s v="TXN-010856"/>
    <x v="465"/>
    <x v="3948"/>
    <x v="2"/>
    <x v="25"/>
    <n v="175.43"/>
    <x v="3"/>
    <x v="0"/>
    <x v="0"/>
    <n v="350.86"/>
    <n v="350.86"/>
    <x v="1135"/>
    <n v="365.1"/>
    <x v="0"/>
    <x v="3"/>
    <x v="1"/>
    <x v="0"/>
    <x v="1"/>
    <x v="3"/>
    <x v="0"/>
  </r>
  <r>
    <s v="TXN-012974"/>
    <x v="465"/>
    <x v="1369"/>
    <x v="4"/>
    <x v="34"/>
    <n v="87.8"/>
    <x v="2"/>
    <x v="0"/>
    <x v="0"/>
    <n v="263.4"/>
    <n v="263.4"/>
    <x v="408"/>
    <n v="274.77"/>
    <x v="0"/>
    <x v="3"/>
    <x v="1"/>
    <x v="1"/>
    <x v="2"/>
    <x v="4"/>
    <x v="2"/>
  </r>
  <r>
    <s v="TXN-004010"/>
    <x v="465"/>
    <x v="2867"/>
    <x v="2"/>
    <x v="25"/>
    <n v="145.24"/>
    <x v="1"/>
    <x v="78"/>
    <x v="1165"/>
    <n v="145.24"/>
    <n v="128.39216"/>
    <x v="5"/>
    <n v="141.64216"/>
    <x v="0"/>
    <x v="11"/>
    <x v="1"/>
    <x v="0"/>
    <x v="6"/>
    <x v="4"/>
    <x v="0"/>
  </r>
  <r>
    <s v="TXN-000156"/>
    <x v="465"/>
    <x v="1365"/>
    <x v="5"/>
    <x v="29"/>
    <n v="13.92"/>
    <x v="1"/>
    <x v="0"/>
    <x v="0"/>
    <n v="13.92"/>
    <n v="13.92"/>
    <x v="565"/>
    <n v="25.97"/>
    <x v="0"/>
    <x v="7"/>
    <x v="1"/>
    <x v="0"/>
    <x v="0"/>
    <x v="3"/>
    <x v="3"/>
  </r>
  <r>
    <s v="TXN-009192"/>
    <x v="465"/>
    <x v="3747"/>
    <x v="7"/>
    <x v="10"/>
    <n v="29.16"/>
    <x v="1"/>
    <x v="4"/>
    <x v="1166"/>
    <n v="29.16"/>
    <n v="23.9112"/>
    <x v="487"/>
    <n v="43.4312"/>
    <x v="4"/>
    <x v="18"/>
    <x v="1"/>
    <x v="0"/>
    <x v="9"/>
    <x v="3"/>
    <x v="3"/>
  </r>
  <r>
    <s v="TXN-011427"/>
    <x v="465"/>
    <x v="0"/>
    <x v="0"/>
    <x v="38"/>
    <n v="70.41"/>
    <x v="2"/>
    <x v="96"/>
    <x v="1167"/>
    <n v="211.23"/>
    <n v="200.80932"/>
    <x v="374"/>
    <n v="215.19932"/>
    <x v="0"/>
    <x v="10"/>
    <x v="0"/>
    <x v="0"/>
    <x v="1"/>
    <x v="0"/>
    <x v="3"/>
  </r>
  <r>
    <s v="TXN-004106"/>
    <x v="465"/>
    <x v="3949"/>
    <x v="2"/>
    <x v="25"/>
    <n v="41.58"/>
    <x v="1"/>
    <x v="0"/>
    <x v="0"/>
    <n v="41.58"/>
    <n v="41.58"/>
    <x v="76"/>
    <n v="52.56"/>
    <x v="0"/>
    <x v="11"/>
    <x v="1"/>
    <x v="1"/>
    <x v="8"/>
    <x v="4"/>
    <x v="1"/>
  </r>
  <r>
    <s v="TXN-004981"/>
    <x v="465"/>
    <x v="3950"/>
    <x v="6"/>
    <x v="13"/>
    <n v="76.17"/>
    <x v="1"/>
    <x v="0"/>
    <x v="0"/>
    <n v="76.17"/>
    <n v="76.17"/>
    <x v="1606"/>
    <n v="100.71"/>
    <x v="4"/>
    <x v="21"/>
    <x v="5"/>
    <x v="1"/>
    <x v="4"/>
    <x v="4"/>
    <x v="2"/>
  </r>
  <r>
    <s v="TXN-012255"/>
    <x v="465"/>
    <x v="3951"/>
    <x v="2"/>
    <x v="16"/>
    <n v="24.61"/>
    <x v="1"/>
    <x v="187"/>
    <x v="1168"/>
    <n v="24.61"/>
    <n v="22.05056"/>
    <x v="1308"/>
    <n v="45.15056"/>
    <x v="3"/>
    <x v="15"/>
    <x v="5"/>
    <x v="0"/>
    <x v="6"/>
    <x v="2"/>
    <x v="2"/>
  </r>
  <r>
    <s v="TXN-012313"/>
    <x v="465"/>
    <x v="2182"/>
    <x v="5"/>
    <x v="31"/>
    <n v="43.18"/>
    <x v="3"/>
    <x v="0"/>
    <x v="0"/>
    <n v="86.36"/>
    <n v="86.36"/>
    <x v="1143"/>
    <n v="98.46"/>
    <x v="0"/>
    <x v="0"/>
    <x v="5"/>
    <x v="0"/>
    <x v="9"/>
    <x v="3"/>
    <x v="3"/>
  </r>
  <r>
    <s v="TXN-010277"/>
    <x v="465"/>
    <x v="867"/>
    <x v="4"/>
    <x v="18"/>
    <n v="20.9"/>
    <x v="2"/>
    <x v="0"/>
    <x v="0"/>
    <n v="62.7"/>
    <n v="62.7"/>
    <x v="2003"/>
    <n v="70.54"/>
    <x v="0"/>
    <x v="7"/>
    <x v="5"/>
    <x v="1"/>
    <x v="9"/>
    <x v="0"/>
    <x v="0"/>
  </r>
  <r>
    <s v="TXN-011344"/>
    <x v="466"/>
    <x v="3952"/>
    <x v="3"/>
    <x v="21"/>
    <n v="184.78"/>
    <x v="1"/>
    <x v="0"/>
    <x v="0"/>
    <n v="184.78"/>
    <n v="184.78"/>
    <x v="697"/>
    <n v="199.41"/>
    <x v="0"/>
    <x v="7"/>
    <x v="0"/>
    <x v="0"/>
    <x v="9"/>
    <x v="0"/>
    <x v="3"/>
  </r>
  <r>
    <s v="TXN-004344"/>
    <x v="466"/>
    <x v="552"/>
    <x v="2"/>
    <x v="14"/>
    <n v="74.28"/>
    <x v="1"/>
    <x v="0"/>
    <x v="0"/>
    <n v="74.28"/>
    <n v="74.28"/>
    <x v="2004"/>
    <n v="90.81"/>
    <x v="1"/>
    <x v="18"/>
    <x v="0"/>
    <x v="0"/>
    <x v="7"/>
    <x v="0"/>
    <x v="1"/>
  </r>
  <r>
    <s v="TXN-012072"/>
    <x v="466"/>
    <x v="3953"/>
    <x v="1"/>
    <x v="37"/>
    <n v="36.44"/>
    <x v="1"/>
    <x v="97"/>
    <x v="1169"/>
    <n v="36.44"/>
    <n v="29.04268"/>
    <x v="2005"/>
    <n v="59.50268"/>
    <x v="3"/>
    <x v="19"/>
    <x v="0"/>
    <x v="0"/>
    <x v="0"/>
    <x v="0"/>
    <x v="1"/>
  </r>
  <r>
    <s v="TXN-005408"/>
    <x v="466"/>
    <x v="2389"/>
    <x v="6"/>
    <x v="12"/>
    <n v="33.72"/>
    <x v="1"/>
    <x v="0"/>
    <x v="0"/>
    <n v="33.72"/>
    <n v="33.72"/>
    <x v="1219"/>
    <n v="52.26"/>
    <x v="1"/>
    <x v="20"/>
    <x v="5"/>
    <x v="0"/>
    <x v="6"/>
    <x v="2"/>
    <x v="3"/>
  </r>
  <r>
    <s v="TXN-002364"/>
    <x v="466"/>
    <x v="1736"/>
    <x v="4"/>
    <x v="18"/>
    <n v="43.47"/>
    <x v="3"/>
    <x v="0"/>
    <x v="0"/>
    <n v="86.94"/>
    <n v="86.94"/>
    <x v="1199"/>
    <n v="101.08"/>
    <x v="0"/>
    <x v="7"/>
    <x v="0"/>
    <x v="0"/>
    <x v="3"/>
    <x v="0"/>
    <x v="1"/>
  </r>
  <r>
    <s v="TXN-000111"/>
    <x v="466"/>
    <x v="2404"/>
    <x v="2"/>
    <x v="14"/>
    <n v="32.14"/>
    <x v="1"/>
    <x v="77"/>
    <x v="1170"/>
    <n v="32.14"/>
    <n v="28.89386"/>
    <x v="1344"/>
    <n v="42.65386"/>
    <x v="2"/>
    <x v="15"/>
    <x v="1"/>
    <x v="0"/>
    <x v="7"/>
    <x v="5"/>
    <x v="1"/>
  </r>
  <r>
    <s v="TXN-011007"/>
    <x v="466"/>
    <x v="3954"/>
    <x v="0"/>
    <x v="38"/>
    <n v="53.25"/>
    <x v="2"/>
    <x v="10"/>
    <x v="1171"/>
    <n v="159.75"/>
    <n v="150.21825"/>
    <x v="412"/>
    <n v="163.43825"/>
    <x v="0"/>
    <x v="7"/>
    <x v="3"/>
    <x v="0"/>
    <x v="7"/>
    <x v="0"/>
    <x v="4"/>
  </r>
  <r>
    <s v="TXN-006855"/>
    <x v="467"/>
    <x v="1970"/>
    <x v="3"/>
    <x v="6"/>
    <n v="115.54"/>
    <x v="3"/>
    <x v="0"/>
    <x v="0"/>
    <n v="231.08"/>
    <n v="231.08"/>
    <x v="585"/>
    <n v="243.2"/>
    <x v="0"/>
    <x v="6"/>
    <x v="5"/>
    <x v="0"/>
    <x v="4"/>
    <x v="3"/>
    <x v="1"/>
  </r>
  <r>
    <s v="TXN-002779"/>
    <x v="467"/>
    <x v="3955"/>
    <x v="3"/>
    <x v="6"/>
    <n v="21.51"/>
    <x v="1"/>
    <x v="0"/>
    <x v="0"/>
    <n v="21.51"/>
    <n v="21.51"/>
    <x v="1573"/>
    <n v="40.86"/>
    <x v="2"/>
    <x v="3"/>
    <x v="1"/>
    <x v="1"/>
    <x v="7"/>
    <x v="0"/>
    <x v="3"/>
  </r>
  <r>
    <s v="TXN-000043"/>
    <x v="467"/>
    <x v="950"/>
    <x v="2"/>
    <x v="28"/>
    <n v="99.89"/>
    <x v="1"/>
    <x v="0"/>
    <x v="0"/>
    <n v="99.89"/>
    <n v="99.89"/>
    <x v="941"/>
    <n v="126.2"/>
    <x v="3"/>
    <x v="14"/>
    <x v="1"/>
    <x v="0"/>
    <x v="6"/>
    <x v="0"/>
    <x v="1"/>
  </r>
  <r>
    <s v="TXN-014814"/>
    <x v="467"/>
    <x v="3573"/>
    <x v="2"/>
    <x v="16"/>
    <n v="55.32"/>
    <x v="1"/>
    <x v="0"/>
    <x v="0"/>
    <n v="55.32"/>
    <n v="55.32"/>
    <x v="1281"/>
    <n v="67.46"/>
    <x v="0"/>
    <x v="3"/>
    <x v="0"/>
    <x v="0"/>
    <x v="3"/>
    <x v="4"/>
    <x v="1"/>
  </r>
  <r>
    <s v="TXN-014986"/>
    <x v="467"/>
    <x v="221"/>
    <x v="2"/>
    <x v="28"/>
    <n v="35.81"/>
    <x v="1"/>
    <x v="0"/>
    <x v="0"/>
    <n v="35.81"/>
    <n v="35.81"/>
    <x v="642"/>
    <n v="56.32"/>
    <x v="4"/>
    <x v="19"/>
    <x v="1"/>
    <x v="0"/>
    <x v="3"/>
    <x v="3"/>
    <x v="3"/>
  </r>
  <r>
    <s v="TXN-007462"/>
    <x v="467"/>
    <x v="69"/>
    <x v="3"/>
    <x v="6"/>
    <n v="118.54"/>
    <x v="1"/>
    <x v="0"/>
    <x v="0"/>
    <n v="118.54"/>
    <n v="118.54"/>
    <x v="1457"/>
    <n v="138.68"/>
    <x v="2"/>
    <x v="15"/>
    <x v="0"/>
    <x v="0"/>
    <x v="7"/>
    <x v="3"/>
    <x v="4"/>
  </r>
  <r>
    <s v="TXN-004162"/>
    <x v="467"/>
    <x v="3956"/>
    <x v="1"/>
    <x v="6"/>
    <n v="17.6"/>
    <x v="1"/>
    <x v="0"/>
    <x v="0"/>
    <n v="17.6"/>
    <n v="17.6"/>
    <x v="39"/>
    <n v="31.04"/>
    <x v="2"/>
    <x v="0"/>
    <x v="1"/>
    <x v="0"/>
    <x v="1"/>
    <x v="0"/>
    <x v="1"/>
  </r>
  <r>
    <s v="TXN-013447"/>
    <x v="467"/>
    <x v="3957"/>
    <x v="3"/>
    <x v="3"/>
    <n v="105.76"/>
    <x v="1"/>
    <x v="0"/>
    <x v="0"/>
    <n v="105.76"/>
    <n v="105.76"/>
    <x v="2006"/>
    <n v="128.69"/>
    <x v="4"/>
    <x v="17"/>
    <x v="1"/>
    <x v="0"/>
    <x v="6"/>
    <x v="4"/>
    <x v="0"/>
  </r>
  <r>
    <s v="TXN-005059"/>
    <x v="467"/>
    <x v="3958"/>
    <x v="0"/>
    <x v="20"/>
    <n v="109.75"/>
    <x v="1"/>
    <x v="0"/>
    <x v="0"/>
    <n v="109.75"/>
    <n v="109.75"/>
    <x v="1201"/>
    <n v="128.42"/>
    <x v="2"/>
    <x v="9"/>
    <x v="5"/>
    <x v="0"/>
    <x v="10"/>
    <x v="3"/>
    <x v="3"/>
  </r>
  <r>
    <s v="TXN-005245"/>
    <x v="468"/>
    <x v="3675"/>
    <x v="2"/>
    <x v="25"/>
    <n v="25.42"/>
    <x v="3"/>
    <x v="0"/>
    <x v="0"/>
    <n v="50.84"/>
    <n v="50.84"/>
    <x v="2007"/>
    <n v="57.45"/>
    <x v="0"/>
    <x v="0"/>
    <x v="6"/>
    <x v="0"/>
    <x v="3"/>
    <x v="0"/>
    <x v="1"/>
  </r>
  <r>
    <s v="TXN-002229"/>
    <x v="468"/>
    <x v="2463"/>
    <x v="4"/>
    <x v="30"/>
    <n v="62.42"/>
    <x v="2"/>
    <x v="0"/>
    <x v="0"/>
    <n v="187.26"/>
    <n v="187.26"/>
    <x v="1056"/>
    <n v="211.3"/>
    <x v="4"/>
    <x v="12"/>
    <x v="1"/>
    <x v="0"/>
    <x v="3"/>
    <x v="2"/>
    <x v="2"/>
  </r>
  <r>
    <s v="TXN-005288"/>
    <x v="468"/>
    <x v="1127"/>
    <x v="6"/>
    <x v="12"/>
    <n v="96.72"/>
    <x v="1"/>
    <x v="0"/>
    <x v="0"/>
    <n v="96.72"/>
    <n v="96.72"/>
    <x v="362"/>
    <n v="111.68"/>
    <x v="2"/>
    <x v="7"/>
    <x v="5"/>
    <x v="0"/>
    <x v="8"/>
    <x v="2"/>
    <x v="1"/>
  </r>
  <r>
    <s v="TXN-004269"/>
    <x v="468"/>
    <x v="3959"/>
    <x v="2"/>
    <x v="14"/>
    <n v="149.86"/>
    <x v="1"/>
    <x v="0"/>
    <x v="0"/>
    <n v="149.86"/>
    <n v="149.86"/>
    <x v="1820"/>
    <n v="172.03"/>
    <x v="2"/>
    <x v="5"/>
    <x v="0"/>
    <x v="1"/>
    <x v="4"/>
    <x v="3"/>
    <x v="3"/>
  </r>
  <r>
    <s v="TXN-006479"/>
    <x v="468"/>
    <x v="3960"/>
    <x v="2"/>
    <x v="28"/>
    <n v="149.28"/>
    <x v="1"/>
    <x v="0"/>
    <x v="0"/>
    <n v="149.28"/>
    <n v="149.28"/>
    <x v="39"/>
    <n v="162.72"/>
    <x v="0"/>
    <x v="0"/>
    <x v="1"/>
    <x v="0"/>
    <x v="8"/>
    <x v="4"/>
    <x v="3"/>
  </r>
  <r>
    <s v="TXN-001362"/>
    <x v="468"/>
    <x v="3961"/>
    <x v="3"/>
    <x v="3"/>
    <n v="196.38"/>
    <x v="1"/>
    <x v="0"/>
    <x v="0"/>
    <n v="196.38"/>
    <n v="196.38"/>
    <x v="1812"/>
    <n v="213.49"/>
    <x v="2"/>
    <x v="9"/>
    <x v="5"/>
    <x v="1"/>
    <x v="1"/>
    <x v="3"/>
    <x v="0"/>
  </r>
  <r>
    <s v="TXN-002898"/>
    <x v="468"/>
    <x v="3962"/>
    <x v="7"/>
    <x v="36"/>
    <n v="41.66"/>
    <x v="1"/>
    <x v="90"/>
    <x v="1172"/>
    <n v="41.66"/>
    <n v="31.49496"/>
    <x v="2008"/>
    <n v="38.34496"/>
    <x v="0"/>
    <x v="11"/>
    <x v="0"/>
    <x v="0"/>
    <x v="4"/>
    <x v="2"/>
    <x v="1"/>
  </r>
  <r>
    <s v="TXN-012585"/>
    <x v="468"/>
    <x v="3963"/>
    <x v="4"/>
    <x v="34"/>
    <n v="32.96"/>
    <x v="1"/>
    <x v="0"/>
    <x v="0"/>
    <n v="32.96"/>
    <n v="32.96"/>
    <x v="1384"/>
    <n v="47.77"/>
    <x v="2"/>
    <x v="16"/>
    <x v="1"/>
    <x v="1"/>
    <x v="8"/>
    <x v="3"/>
    <x v="1"/>
  </r>
  <r>
    <s v="TXN-002030"/>
    <x v="468"/>
    <x v="2220"/>
    <x v="5"/>
    <x v="29"/>
    <n v="5"/>
    <x v="1"/>
    <x v="0"/>
    <x v="0"/>
    <n v="5"/>
    <n v="5"/>
    <x v="2009"/>
    <n v="26.29"/>
    <x v="1"/>
    <x v="17"/>
    <x v="5"/>
    <x v="0"/>
    <x v="4"/>
    <x v="5"/>
    <x v="1"/>
  </r>
  <r>
    <s v="TXN-005641"/>
    <x v="468"/>
    <x v="2060"/>
    <x v="0"/>
    <x v="0"/>
    <n v="82.8"/>
    <x v="4"/>
    <x v="0"/>
    <x v="0"/>
    <n v="414"/>
    <n v="414"/>
    <x v="861"/>
    <n v="431.47"/>
    <x v="2"/>
    <x v="9"/>
    <x v="2"/>
    <x v="0"/>
    <x v="10"/>
    <x v="0"/>
    <x v="3"/>
  </r>
  <r>
    <s v="TXN-002416"/>
    <x v="468"/>
    <x v="1407"/>
    <x v="2"/>
    <x v="25"/>
    <n v="84.62"/>
    <x v="3"/>
    <x v="0"/>
    <x v="0"/>
    <n v="169.24"/>
    <n v="169.24"/>
    <x v="111"/>
    <n v="183.32"/>
    <x v="0"/>
    <x v="11"/>
    <x v="1"/>
    <x v="0"/>
    <x v="6"/>
    <x v="3"/>
    <x v="4"/>
  </r>
  <r>
    <s v="TXN-004091"/>
    <x v="469"/>
    <x v="3964"/>
    <x v="3"/>
    <x v="21"/>
    <n v="247.4"/>
    <x v="1"/>
    <x v="0"/>
    <x v="0"/>
    <n v="247.4"/>
    <n v="247.4"/>
    <x v="143"/>
    <n v="261.65"/>
    <x v="0"/>
    <x v="10"/>
    <x v="0"/>
    <x v="0"/>
    <x v="3"/>
    <x v="0"/>
    <x v="1"/>
  </r>
  <r>
    <s v="TXN-005938"/>
    <x v="469"/>
    <x v="2820"/>
    <x v="3"/>
    <x v="6"/>
    <n v="95.27"/>
    <x v="3"/>
    <x v="48"/>
    <x v="1173"/>
    <n v="190.54"/>
    <n v="172.53397"/>
    <x v="578"/>
    <n v="187.89397"/>
    <x v="0"/>
    <x v="3"/>
    <x v="0"/>
    <x v="0"/>
    <x v="10"/>
    <x v="3"/>
    <x v="0"/>
  </r>
  <r>
    <s v="TXN-009378"/>
    <x v="469"/>
    <x v="1442"/>
    <x v="3"/>
    <x v="21"/>
    <n v="173.32"/>
    <x v="1"/>
    <x v="0"/>
    <x v="0"/>
    <n v="173.32"/>
    <n v="173.32"/>
    <x v="752"/>
    <n v="194.29"/>
    <x v="2"/>
    <x v="16"/>
    <x v="5"/>
    <x v="0"/>
    <x v="5"/>
    <x v="3"/>
    <x v="1"/>
  </r>
  <r>
    <s v="TXN-014659"/>
    <x v="469"/>
    <x v="506"/>
    <x v="0"/>
    <x v="38"/>
    <n v="310.69"/>
    <x v="1"/>
    <x v="0"/>
    <x v="0"/>
    <n v="310.69"/>
    <n v="310.69"/>
    <x v="1948"/>
    <n v="331.07"/>
    <x v="2"/>
    <x v="12"/>
    <x v="0"/>
    <x v="0"/>
    <x v="6"/>
    <x v="4"/>
    <x v="2"/>
  </r>
  <r>
    <s v="TXN-014558"/>
    <x v="469"/>
    <x v="3891"/>
    <x v="2"/>
    <x v="2"/>
    <n v="140.86"/>
    <x v="1"/>
    <x v="0"/>
    <x v="0"/>
    <n v="140.86"/>
    <n v="140.86"/>
    <x v="671"/>
    <n v="166.69"/>
    <x v="4"/>
    <x v="12"/>
    <x v="5"/>
    <x v="0"/>
    <x v="9"/>
    <x v="0"/>
    <x v="0"/>
  </r>
  <r>
    <s v="TXN-005604"/>
    <x v="469"/>
    <x v="3965"/>
    <x v="3"/>
    <x v="21"/>
    <n v="69.95"/>
    <x v="1"/>
    <x v="0"/>
    <x v="0"/>
    <n v="69.95"/>
    <n v="69.95"/>
    <x v="403"/>
    <n v="77.17"/>
    <x v="0"/>
    <x v="0"/>
    <x v="0"/>
    <x v="1"/>
    <x v="3"/>
    <x v="5"/>
    <x v="1"/>
  </r>
  <r>
    <s v="TXN-014719"/>
    <x v="469"/>
    <x v="3966"/>
    <x v="2"/>
    <x v="25"/>
    <n v="80.94"/>
    <x v="2"/>
    <x v="0"/>
    <x v="0"/>
    <n v="242.82"/>
    <n v="242.82"/>
    <x v="609"/>
    <n v="263.26"/>
    <x v="4"/>
    <x v="18"/>
    <x v="1"/>
    <x v="0"/>
    <x v="9"/>
    <x v="2"/>
    <x v="1"/>
  </r>
  <r>
    <s v="TXN-007916"/>
    <x v="469"/>
    <x v="3967"/>
    <x v="3"/>
    <x v="21"/>
    <n v="154.42"/>
    <x v="3"/>
    <x v="0"/>
    <x v="0"/>
    <n v="308.84"/>
    <n v="308.84"/>
    <x v="1110"/>
    <n v="335.91"/>
    <x v="4"/>
    <x v="20"/>
    <x v="1"/>
    <x v="0"/>
    <x v="5"/>
    <x v="1"/>
    <x v="2"/>
  </r>
  <r>
    <s v="TXN-010501"/>
    <x v="469"/>
    <x v="3968"/>
    <x v="3"/>
    <x v="6"/>
    <n v="134.64"/>
    <x v="1"/>
    <x v="100"/>
    <x v="1174"/>
    <n v="134.64"/>
    <n v="109.7316"/>
    <x v="1553"/>
    <n v="122.0416"/>
    <x v="0"/>
    <x v="7"/>
    <x v="0"/>
    <x v="0"/>
    <x v="6"/>
    <x v="2"/>
    <x v="3"/>
  </r>
  <r>
    <s v="TXN-013984"/>
    <x v="469"/>
    <x v="3969"/>
    <x v="2"/>
    <x v="28"/>
    <n v="74.22"/>
    <x v="1"/>
    <x v="0"/>
    <x v="0"/>
    <n v="74.22"/>
    <n v="74.22"/>
    <x v="165"/>
    <n v="86.79"/>
    <x v="0"/>
    <x v="6"/>
    <x v="1"/>
    <x v="0"/>
    <x v="5"/>
    <x v="0"/>
    <x v="3"/>
  </r>
  <r>
    <s v="TXN-008572"/>
    <x v="470"/>
    <x v="3970"/>
    <x v="5"/>
    <x v="29"/>
    <n v="18.87"/>
    <x v="2"/>
    <x v="0"/>
    <x v="0"/>
    <n v="56.61"/>
    <n v="56.61"/>
    <x v="1238"/>
    <n v="67.97"/>
    <x v="0"/>
    <x v="0"/>
    <x v="0"/>
    <x v="0"/>
    <x v="8"/>
    <x v="2"/>
    <x v="2"/>
  </r>
  <r>
    <s v="TXN-012787"/>
    <x v="470"/>
    <x v="3971"/>
    <x v="3"/>
    <x v="11"/>
    <n v="83.39"/>
    <x v="1"/>
    <x v="0"/>
    <x v="0"/>
    <n v="83.39"/>
    <n v="83.39"/>
    <x v="1358"/>
    <n v="96.43"/>
    <x v="0"/>
    <x v="10"/>
    <x v="1"/>
    <x v="0"/>
    <x v="0"/>
    <x v="3"/>
    <x v="1"/>
  </r>
  <r>
    <s v="TXN-002760"/>
    <x v="470"/>
    <x v="3972"/>
    <x v="3"/>
    <x v="3"/>
    <n v="100.41"/>
    <x v="1"/>
    <x v="0"/>
    <x v="0"/>
    <n v="100.41"/>
    <n v="100.41"/>
    <x v="1121"/>
    <n v="121.34"/>
    <x v="1"/>
    <x v="9"/>
    <x v="0"/>
    <x v="1"/>
    <x v="9"/>
    <x v="0"/>
    <x v="3"/>
  </r>
  <r>
    <s v="TXN-004008"/>
    <x v="470"/>
    <x v="3973"/>
    <x v="2"/>
    <x v="25"/>
    <n v="135.05"/>
    <x v="2"/>
    <x v="0"/>
    <x v="0"/>
    <n v="405.15"/>
    <n v="405.15"/>
    <x v="2010"/>
    <n v="430.55"/>
    <x v="1"/>
    <x v="17"/>
    <x v="0"/>
    <x v="0"/>
    <x v="10"/>
    <x v="2"/>
    <x v="3"/>
  </r>
  <r>
    <s v="TXN-012842"/>
    <x v="470"/>
    <x v="3974"/>
    <x v="2"/>
    <x v="16"/>
    <n v="24.9"/>
    <x v="1"/>
    <x v="0"/>
    <x v="0"/>
    <n v="24.9"/>
    <n v="24.9"/>
    <x v="1106"/>
    <n v="38.1"/>
    <x v="2"/>
    <x v="0"/>
    <x v="1"/>
    <x v="0"/>
    <x v="3"/>
    <x v="2"/>
    <x v="4"/>
  </r>
  <r>
    <s v="TXN-001533"/>
    <x v="470"/>
    <x v="3975"/>
    <x v="0"/>
    <x v="38"/>
    <n v="316.24"/>
    <x v="1"/>
    <x v="0"/>
    <x v="0"/>
    <n v="316.24"/>
    <n v="316.24"/>
    <x v="2011"/>
    <n v="342.27"/>
    <x v="2"/>
    <x v="16"/>
    <x v="0"/>
    <x v="0"/>
    <x v="10"/>
    <x v="3"/>
    <x v="3"/>
  </r>
  <r>
    <s v="TXN-014454"/>
    <x v="470"/>
    <x v="3567"/>
    <x v="0"/>
    <x v="38"/>
    <n v="71.14"/>
    <x v="1"/>
    <x v="0"/>
    <x v="0"/>
    <n v="71.14"/>
    <n v="71.14"/>
    <x v="2012"/>
    <n v="94.4"/>
    <x v="1"/>
    <x v="12"/>
    <x v="5"/>
    <x v="0"/>
    <x v="2"/>
    <x v="5"/>
    <x v="1"/>
  </r>
  <r>
    <s v="TXN-010386"/>
    <x v="470"/>
    <x v="3334"/>
    <x v="6"/>
    <x v="13"/>
    <n v="105.46"/>
    <x v="1"/>
    <x v="0"/>
    <x v="0"/>
    <n v="105.46"/>
    <n v="105.46"/>
    <x v="1153"/>
    <n v="128.42"/>
    <x v="4"/>
    <x v="4"/>
    <x v="0"/>
    <x v="0"/>
    <x v="8"/>
    <x v="0"/>
    <x v="2"/>
  </r>
  <r>
    <s v="TXN-012854"/>
    <x v="470"/>
    <x v="3976"/>
    <x v="2"/>
    <x v="16"/>
    <n v="91.59"/>
    <x v="1"/>
    <x v="0"/>
    <x v="0"/>
    <n v="91.59"/>
    <n v="91.59"/>
    <x v="752"/>
    <n v="112.56"/>
    <x v="4"/>
    <x v="14"/>
    <x v="0"/>
    <x v="0"/>
    <x v="8"/>
    <x v="0"/>
    <x v="3"/>
  </r>
  <r>
    <s v="TXN-013893"/>
    <x v="470"/>
    <x v="3977"/>
    <x v="3"/>
    <x v="3"/>
    <n v="61.58"/>
    <x v="1"/>
    <x v="0"/>
    <x v="0"/>
    <n v="61.58"/>
    <n v="61.58"/>
    <x v="361"/>
    <n v="73.85"/>
    <x v="0"/>
    <x v="0"/>
    <x v="0"/>
    <x v="0"/>
    <x v="4"/>
    <x v="2"/>
    <x v="3"/>
  </r>
  <r>
    <s v="TXN-000058"/>
    <x v="470"/>
    <x v="1449"/>
    <x v="1"/>
    <x v="24"/>
    <n v="27.79"/>
    <x v="1"/>
    <x v="0"/>
    <x v="0"/>
    <n v="27.79"/>
    <n v="27.79"/>
    <x v="1482"/>
    <n v="53.21"/>
    <x v="4"/>
    <x v="14"/>
    <x v="4"/>
    <x v="0"/>
    <x v="3"/>
    <x v="2"/>
    <x v="2"/>
  </r>
  <r>
    <s v="TXN-014548"/>
    <x v="471"/>
    <x v="3978"/>
    <x v="4"/>
    <x v="34"/>
    <n v="78.91"/>
    <x v="1"/>
    <x v="89"/>
    <x v="1175"/>
    <n v="78.91"/>
    <n v="62.97018"/>
    <x v="1530"/>
    <n v="77.52018"/>
    <x v="0"/>
    <x v="7"/>
    <x v="0"/>
    <x v="0"/>
    <x v="10"/>
    <x v="3"/>
    <x v="1"/>
  </r>
  <r>
    <s v="TXN-005528"/>
    <x v="471"/>
    <x v="3542"/>
    <x v="4"/>
    <x v="18"/>
    <n v="44.08"/>
    <x v="1"/>
    <x v="0"/>
    <x v="0"/>
    <n v="44.08"/>
    <n v="44.08"/>
    <x v="2013"/>
    <n v="55.78"/>
    <x v="0"/>
    <x v="0"/>
    <x v="0"/>
    <x v="0"/>
    <x v="8"/>
    <x v="3"/>
    <x v="1"/>
  </r>
  <r>
    <s v="TXN-000757"/>
    <x v="471"/>
    <x v="3979"/>
    <x v="2"/>
    <x v="2"/>
    <n v="54.47"/>
    <x v="4"/>
    <x v="0"/>
    <x v="0"/>
    <n v="272.35"/>
    <n v="272.35"/>
    <x v="967"/>
    <n v="289.15"/>
    <x v="1"/>
    <x v="19"/>
    <x v="0"/>
    <x v="0"/>
    <x v="7"/>
    <x v="3"/>
    <x v="1"/>
  </r>
  <r>
    <s v="TXN-009640"/>
    <x v="471"/>
    <x v="3980"/>
    <x v="3"/>
    <x v="3"/>
    <n v="229.27"/>
    <x v="1"/>
    <x v="0"/>
    <x v="0"/>
    <n v="229.27"/>
    <n v="229.27"/>
    <x v="756"/>
    <n v="243.69"/>
    <x v="0"/>
    <x v="3"/>
    <x v="0"/>
    <x v="0"/>
    <x v="8"/>
    <x v="3"/>
    <x v="1"/>
  </r>
  <r>
    <s v="TXN-009343"/>
    <x v="471"/>
    <x v="3981"/>
    <x v="2"/>
    <x v="16"/>
    <n v="44.17"/>
    <x v="3"/>
    <x v="61"/>
    <x v="1176"/>
    <n v="88.34"/>
    <n v="83.34879"/>
    <x v="128"/>
    <n v="100.88879"/>
    <x v="1"/>
    <x v="1"/>
    <x v="2"/>
    <x v="0"/>
    <x v="6"/>
    <x v="5"/>
    <x v="1"/>
  </r>
  <r>
    <s v="TXN-001733"/>
    <x v="471"/>
    <x v="3562"/>
    <x v="2"/>
    <x v="25"/>
    <n v="114.84"/>
    <x v="3"/>
    <x v="0"/>
    <x v="0"/>
    <n v="229.68"/>
    <n v="229.68"/>
    <x v="2014"/>
    <n v="254.52"/>
    <x v="3"/>
    <x v="17"/>
    <x v="1"/>
    <x v="1"/>
    <x v="9"/>
    <x v="4"/>
    <x v="0"/>
  </r>
  <r>
    <s v="TXN-007324"/>
    <x v="471"/>
    <x v="3982"/>
    <x v="6"/>
    <x v="9"/>
    <n v="110.09"/>
    <x v="2"/>
    <x v="59"/>
    <x v="1177"/>
    <n v="330.27"/>
    <n v="311.5547"/>
    <x v="1871"/>
    <n v="330.5847"/>
    <x v="2"/>
    <x v="0"/>
    <x v="1"/>
    <x v="0"/>
    <x v="3"/>
    <x v="5"/>
    <x v="2"/>
  </r>
  <r>
    <s v="TXN-004379"/>
    <x v="471"/>
    <x v="3983"/>
    <x v="3"/>
    <x v="21"/>
    <n v="196.47"/>
    <x v="3"/>
    <x v="0"/>
    <x v="0"/>
    <n v="392.94"/>
    <n v="392.94"/>
    <x v="2015"/>
    <n v="418.73"/>
    <x v="1"/>
    <x v="18"/>
    <x v="0"/>
    <x v="0"/>
    <x v="3"/>
    <x v="3"/>
    <x v="1"/>
  </r>
  <r>
    <s v="TXN-005003"/>
    <x v="471"/>
    <x v="3984"/>
    <x v="7"/>
    <x v="36"/>
    <n v="96.28"/>
    <x v="1"/>
    <x v="31"/>
    <x v="1178"/>
    <n v="96.28"/>
    <n v="88.19248"/>
    <x v="2016"/>
    <n v="109.77248"/>
    <x v="2"/>
    <x v="7"/>
    <x v="5"/>
    <x v="0"/>
    <x v="0"/>
    <x v="2"/>
    <x v="1"/>
  </r>
  <r>
    <s v="TXN-007524"/>
    <x v="471"/>
    <x v="3985"/>
    <x v="1"/>
    <x v="24"/>
    <n v="24.41"/>
    <x v="3"/>
    <x v="0"/>
    <x v="0"/>
    <n v="48.82"/>
    <n v="48.82"/>
    <x v="178"/>
    <n v="57.55"/>
    <x v="0"/>
    <x v="7"/>
    <x v="0"/>
    <x v="0"/>
    <x v="0"/>
    <x v="0"/>
    <x v="3"/>
  </r>
  <r>
    <s v="TXN-007255"/>
    <x v="471"/>
    <x v="487"/>
    <x v="2"/>
    <x v="2"/>
    <n v="82.17"/>
    <x v="1"/>
    <x v="89"/>
    <x v="1179"/>
    <n v="82.17"/>
    <n v="65.57166"/>
    <x v="1834"/>
    <n v="93.89166"/>
    <x v="3"/>
    <x v="8"/>
    <x v="7"/>
    <x v="0"/>
    <x v="9"/>
    <x v="4"/>
    <x v="3"/>
  </r>
  <r>
    <s v="TXN-012756"/>
    <x v="471"/>
    <x v="3986"/>
    <x v="2"/>
    <x v="25"/>
    <n v="111.48"/>
    <x v="2"/>
    <x v="0"/>
    <x v="0"/>
    <n v="334.44"/>
    <n v="334.44"/>
    <x v="119"/>
    <n v="354.08"/>
    <x v="2"/>
    <x v="12"/>
    <x v="1"/>
    <x v="0"/>
    <x v="6"/>
    <x v="5"/>
    <x v="1"/>
  </r>
  <r>
    <s v="TXN-006771"/>
    <x v="471"/>
    <x v="983"/>
    <x v="4"/>
    <x v="27"/>
    <n v="25.02"/>
    <x v="1"/>
    <x v="87"/>
    <x v="1180"/>
    <n v="25.02"/>
    <n v="21.91752"/>
    <x v="303"/>
    <n v="44.88752"/>
    <x v="4"/>
    <x v="19"/>
    <x v="1"/>
    <x v="0"/>
    <x v="6"/>
    <x v="0"/>
    <x v="1"/>
  </r>
  <r>
    <s v="TXN-013126"/>
    <x v="471"/>
    <x v="2789"/>
    <x v="4"/>
    <x v="5"/>
    <n v="39.8"/>
    <x v="1"/>
    <x v="0"/>
    <x v="0"/>
    <n v="39.8"/>
    <n v="39.8"/>
    <x v="373"/>
    <n v="53.9"/>
    <x v="0"/>
    <x v="3"/>
    <x v="1"/>
    <x v="0"/>
    <x v="8"/>
    <x v="5"/>
    <x v="1"/>
  </r>
  <r>
    <s v="TXN-000333"/>
    <x v="472"/>
    <x v="3987"/>
    <x v="2"/>
    <x v="28"/>
    <n v="127.56"/>
    <x v="1"/>
    <x v="34"/>
    <x v="1181"/>
    <n v="127.56"/>
    <n v="112.2528"/>
    <x v="168"/>
    <n v="121.2028"/>
    <x v="0"/>
    <x v="3"/>
    <x v="0"/>
    <x v="0"/>
    <x v="9"/>
    <x v="2"/>
    <x v="0"/>
  </r>
  <r>
    <s v="TXN-003866"/>
    <x v="472"/>
    <x v="3988"/>
    <x v="4"/>
    <x v="34"/>
    <n v="76.49"/>
    <x v="1"/>
    <x v="0"/>
    <x v="0"/>
    <n v="76.49"/>
    <n v="76.49"/>
    <x v="1454"/>
    <n v="90.77"/>
    <x v="2"/>
    <x v="12"/>
    <x v="0"/>
    <x v="0"/>
    <x v="7"/>
    <x v="4"/>
    <x v="1"/>
  </r>
  <r>
    <s v="TXN-014537"/>
    <x v="472"/>
    <x v="3989"/>
    <x v="5"/>
    <x v="15"/>
    <n v="19.84"/>
    <x v="3"/>
    <x v="12"/>
    <x v="1182"/>
    <n v="39.68"/>
    <n v="38.37056"/>
    <x v="1329"/>
    <n v="52.02056"/>
    <x v="2"/>
    <x v="16"/>
    <x v="1"/>
    <x v="0"/>
    <x v="9"/>
    <x v="4"/>
    <x v="1"/>
  </r>
  <r>
    <s v="TXN-011288"/>
    <x v="472"/>
    <x v="334"/>
    <x v="7"/>
    <x v="36"/>
    <n v="118.84"/>
    <x v="1"/>
    <x v="0"/>
    <x v="0"/>
    <n v="118.84"/>
    <n v="118.84"/>
    <x v="1103"/>
    <n v="140.56"/>
    <x v="2"/>
    <x v="9"/>
    <x v="0"/>
    <x v="1"/>
    <x v="2"/>
    <x v="4"/>
    <x v="1"/>
  </r>
  <r>
    <s v="TXN-001179"/>
    <x v="472"/>
    <x v="3990"/>
    <x v="4"/>
    <x v="27"/>
    <n v="24.18"/>
    <x v="1"/>
    <x v="0"/>
    <x v="0"/>
    <n v="24.18"/>
    <n v="24.18"/>
    <x v="356"/>
    <n v="42.59"/>
    <x v="2"/>
    <x v="5"/>
    <x v="0"/>
    <x v="0"/>
    <x v="3"/>
    <x v="0"/>
    <x v="3"/>
  </r>
  <r>
    <s v="TXN-005101"/>
    <x v="472"/>
    <x v="3991"/>
    <x v="3"/>
    <x v="11"/>
    <n v="143.09"/>
    <x v="3"/>
    <x v="0"/>
    <x v="0"/>
    <n v="286.18"/>
    <n v="286.18"/>
    <x v="1241"/>
    <n v="295.46"/>
    <x v="0"/>
    <x v="10"/>
    <x v="1"/>
    <x v="1"/>
    <x v="3"/>
    <x v="0"/>
    <x v="0"/>
  </r>
  <r>
    <s v="TXN-006734"/>
    <x v="473"/>
    <x v="3992"/>
    <x v="4"/>
    <x v="34"/>
    <n v="27.52"/>
    <x v="3"/>
    <x v="177"/>
    <x v="1183"/>
    <n v="55.04"/>
    <n v="50.74688"/>
    <x v="1799"/>
    <n v="64.78688"/>
    <x v="0"/>
    <x v="3"/>
    <x v="1"/>
    <x v="0"/>
    <x v="7"/>
    <x v="3"/>
    <x v="3"/>
  </r>
  <r>
    <s v="TXN-011392"/>
    <x v="473"/>
    <x v="3993"/>
    <x v="2"/>
    <x v="16"/>
    <n v="100.5"/>
    <x v="1"/>
    <x v="0"/>
    <x v="0"/>
    <n v="100.5"/>
    <n v="100.5"/>
    <x v="2017"/>
    <n v="111.73"/>
    <x v="0"/>
    <x v="7"/>
    <x v="0"/>
    <x v="0"/>
    <x v="2"/>
    <x v="3"/>
    <x v="1"/>
  </r>
  <r>
    <s v="TXN-004939"/>
    <x v="473"/>
    <x v="3994"/>
    <x v="4"/>
    <x v="27"/>
    <n v="82.37"/>
    <x v="1"/>
    <x v="198"/>
    <x v="1184"/>
    <n v="82.37"/>
    <n v="64.82519"/>
    <x v="1239"/>
    <n v="73.42519"/>
    <x v="0"/>
    <x v="3"/>
    <x v="0"/>
    <x v="0"/>
    <x v="9"/>
    <x v="1"/>
    <x v="1"/>
  </r>
  <r>
    <s v="TXN-012942"/>
    <x v="473"/>
    <x v="3995"/>
    <x v="3"/>
    <x v="21"/>
    <n v="215.65"/>
    <x v="1"/>
    <x v="0"/>
    <x v="0"/>
    <n v="215.65"/>
    <n v="215.65"/>
    <x v="2018"/>
    <n v="233.11"/>
    <x v="0"/>
    <x v="11"/>
    <x v="1"/>
    <x v="0"/>
    <x v="0"/>
    <x v="3"/>
    <x v="3"/>
  </r>
  <r>
    <s v="TXN-012440"/>
    <x v="473"/>
    <x v="3996"/>
    <x v="2"/>
    <x v="16"/>
    <n v="177.24"/>
    <x v="3"/>
    <x v="2"/>
    <x v="1185"/>
    <n v="354.48"/>
    <n v="333.74292"/>
    <x v="619"/>
    <n v="358.66292"/>
    <x v="4"/>
    <x v="18"/>
    <x v="3"/>
    <x v="1"/>
    <x v="4"/>
    <x v="0"/>
    <x v="4"/>
  </r>
  <r>
    <s v="TXN-007583"/>
    <x v="473"/>
    <x v="3997"/>
    <x v="3"/>
    <x v="8"/>
    <n v="87.63"/>
    <x v="1"/>
    <x v="82"/>
    <x v="1186"/>
    <n v="87.63"/>
    <n v="74.57313"/>
    <x v="1150"/>
    <n v="89.27313"/>
    <x v="0"/>
    <x v="3"/>
    <x v="0"/>
    <x v="0"/>
    <x v="3"/>
    <x v="2"/>
    <x v="1"/>
  </r>
  <r>
    <s v="TXN-009514"/>
    <x v="473"/>
    <x v="2003"/>
    <x v="5"/>
    <x v="7"/>
    <n v="16.88"/>
    <x v="3"/>
    <x v="0"/>
    <x v="0"/>
    <n v="33.76"/>
    <n v="33.76"/>
    <x v="2019"/>
    <n v="40.64"/>
    <x v="0"/>
    <x v="0"/>
    <x v="1"/>
    <x v="0"/>
    <x v="2"/>
    <x v="0"/>
    <x v="1"/>
  </r>
  <r>
    <s v="TXN-006965"/>
    <x v="473"/>
    <x v="3998"/>
    <x v="5"/>
    <x v="26"/>
    <n v="14.8"/>
    <x v="1"/>
    <x v="5"/>
    <x v="1187"/>
    <n v="14.8"/>
    <n v="13.246"/>
    <x v="1446"/>
    <n v="26.616"/>
    <x v="0"/>
    <x v="0"/>
    <x v="1"/>
    <x v="0"/>
    <x v="0"/>
    <x v="2"/>
    <x v="1"/>
  </r>
  <r>
    <s v="TXN-000050"/>
    <x v="473"/>
    <x v="3930"/>
    <x v="1"/>
    <x v="32"/>
    <n v="31.91"/>
    <x v="1"/>
    <x v="0"/>
    <x v="0"/>
    <n v="31.91"/>
    <n v="31.91"/>
    <x v="38"/>
    <n v="49.17"/>
    <x v="2"/>
    <x v="0"/>
    <x v="1"/>
    <x v="0"/>
    <x v="8"/>
    <x v="4"/>
    <x v="1"/>
  </r>
  <r>
    <s v="TXN-009616"/>
    <x v="473"/>
    <x v="3999"/>
    <x v="3"/>
    <x v="21"/>
    <n v="216.94"/>
    <x v="1"/>
    <x v="0"/>
    <x v="0"/>
    <n v="216.94"/>
    <n v="216.94"/>
    <x v="180"/>
    <n v="230.48"/>
    <x v="0"/>
    <x v="7"/>
    <x v="5"/>
    <x v="1"/>
    <x v="7"/>
    <x v="0"/>
    <x v="1"/>
  </r>
  <r>
    <s v="TXN-011567"/>
    <x v="473"/>
    <x v="4000"/>
    <x v="4"/>
    <x v="5"/>
    <n v="30.69"/>
    <x v="1"/>
    <x v="0"/>
    <x v="0"/>
    <n v="30.69"/>
    <n v="30.69"/>
    <x v="1695"/>
    <n v="55.49"/>
    <x v="4"/>
    <x v="16"/>
    <x v="0"/>
    <x v="0"/>
    <x v="0"/>
    <x v="4"/>
    <x v="3"/>
  </r>
  <r>
    <s v="TXN-006806"/>
    <x v="473"/>
    <x v="4001"/>
    <x v="2"/>
    <x v="25"/>
    <n v="18.26"/>
    <x v="3"/>
    <x v="0"/>
    <x v="0"/>
    <n v="36.52"/>
    <n v="36.52"/>
    <x v="1120"/>
    <n v="44.09"/>
    <x v="0"/>
    <x v="11"/>
    <x v="1"/>
    <x v="1"/>
    <x v="7"/>
    <x v="2"/>
    <x v="1"/>
  </r>
  <r>
    <s v="TXN-004761"/>
    <x v="473"/>
    <x v="4002"/>
    <x v="5"/>
    <x v="26"/>
    <n v="29.42"/>
    <x v="1"/>
    <x v="0"/>
    <x v="0"/>
    <n v="29.42"/>
    <n v="29.42"/>
    <x v="1243"/>
    <n v="53.71"/>
    <x v="3"/>
    <x v="20"/>
    <x v="1"/>
    <x v="0"/>
    <x v="6"/>
    <x v="5"/>
    <x v="4"/>
  </r>
  <r>
    <s v="TXN-014384"/>
    <x v="474"/>
    <x v="4003"/>
    <x v="6"/>
    <x v="12"/>
    <n v="77.77"/>
    <x v="3"/>
    <x v="55"/>
    <x v="1188"/>
    <n v="155.54"/>
    <n v="151.02934"/>
    <x v="641"/>
    <n v="171.88934"/>
    <x v="2"/>
    <x v="3"/>
    <x v="0"/>
    <x v="1"/>
    <x v="1"/>
    <x v="4"/>
    <x v="1"/>
  </r>
  <r>
    <s v="TXN-010404"/>
    <x v="474"/>
    <x v="4004"/>
    <x v="3"/>
    <x v="3"/>
    <n v="214.01"/>
    <x v="3"/>
    <x v="0"/>
    <x v="0"/>
    <n v="428.02"/>
    <n v="428.02"/>
    <x v="1909"/>
    <n v="451.33"/>
    <x v="4"/>
    <x v="8"/>
    <x v="1"/>
    <x v="0"/>
    <x v="5"/>
    <x v="3"/>
    <x v="0"/>
  </r>
  <r>
    <s v="TXN-008107"/>
    <x v="474"/>
    <x v="1576"/>
    <x v="4"/>
    <x v="34"/>
    <n v="81.83"/>
    <x v="4"/>
    <x v="0"/>
    <x v="0"/>
    <n v="409.15"/>
    <n v="409.15"/>
    <x v="902"/>
    <n v="420.24"/>
    <x v="0"/>
    <x v="6"/>
    <x v="2"/>
    <x v="0"/>
    <x v="10"/>
    <x v="4"/>
    <x v="2"/>
  </r>
  <r>
    <s v="TXN-006367"/>
    <x v="474"/>
    <x v="4005"/>
    <x v="6"/>
    <x v="19"/>
    <n v="54.48"/>
    <x v="4"/>
    <x v="0"/>
    <x v="0"/>
    <n v="272.4"/>
    <n v="272.4"/>
    <x v="1428"/>
    <n v="298.77"/>
    <x v="4"/>
    <x v="14"/>
    <x v="0"/>
    <x v="0"/>
    <x v="3"/>
    <x v="2"/>
    <x v="2"/>
  </r>
  <r>
    <s v="TXN-003505"/>
    <x v="474"/>
    <x v="3093"/>
    <x v="5"/>
    <x v="29"/>
    <n v="37.1"/>
    <x v="1"/>
    <x v="196"/>
    <x v="1189"/>
    <n v="37.1"/>
    <n v="30.6446"/>
    <x v="1344"/>
    <n v="44.4046"/>
    <x v="0"/>
    <x v="11"/>
    <x v="1"/>
    <x v="0"/>
    <x v="10"/>
    <x v="2"/>
    <x v="1"/>
  </r>
  <r>
    <s v="TXN-012922"/>
    <x v="474"/>
    <x v="4006"/>
    <x v="1"/>
    <x v="24"/>
    <n v="38.46"/>
    <x v="1"/>
    <x v="60"/>
    <x v="1190"/>
    <n v="38.46"/>
    <n v="29.6142"/>
    <x v="1369"/>
    <n v="47.7642"/>
    <x v="2"/>
    <x v="0"/>
    <x v="7"/>
    <x v="0"/>
    <x v="9"/>
    <x v="0"/>
    <x v="1"/>
  </r>
  <r>
    <s v="TXN-010302"/>
    <x v="474"/>
    <x v="2264"/>
    <x v="3"/>
    <x v="21"/>
    <n v="31.64"/>
    <x v="2"/>
    <x v="0"/>
    <x v="0"/>
    <n v="94.92"/>
    <n v="94.92"/>
    <x v="1442"/>
    <n v="113.76"/>
    <x v="2"/>
    <x v="3"/>
    <x v="0"/>
    <x v="0"/>
    <x v="10"/>
    <x v="3"/>
    <x v="1"/>
  </r>
  <r>
    <s v="TXN-001380"/>
    <x v="474"/>
    <x v="4007"/>
    <x v="3"/>
    <x v="8"/>
    <n v="207.79"/>
    <x v="2"/>
    <x v="186"/>
    <x v="1191"/>
    <n v="623.37"/>
    <n v="599.68194"/>
    <x v="1276"/>
    <n v="618.82194"/>
    <x v="2"/>
    <x v="9"/>
    <x v="3"/>
    <x v="0"/>
    <x v="8"/>
    <x v="2"/>
    <x v="2"/>
  </r>
  <r>
    <s v="TXN-006671"/>
    <x v="474"/>
    <x v="4008"/>
    <x v="4"/>
    <x v="18"/>
    <n v="62.11"/>
    <x v="3"/>
    <x v="0"/>
    <x v="0"/>
    <n v="124.22"/>
    <n v="124.22"/>
    <x v="1225"/>
    <n v="131.24"/>
    <x v="0"/>
    <x v="3"/>
    <x v="0"/>
    <x v="0"/>
    <x v="3"/>
    <x v="0"/>
    <x v="1"/>
  </r>
  <r>
    <s v="TXN-001153"/>
    <x v="474"/>
    <x v="2654"/>
    <x v="2"/>
    <x v="16"/>
    <n v="20.4"/>
    <x v="1"/>
    <x v="72"/>
    <x v="1192"/>
    <n v="20.4"/>
    <n v="17.9316"/>
    <x v="737"/>
    <n v="29.4516"/>
    <x v="0"/>
    <x v="7"/>
    <x v="5"/>
    <x v="0"/>
    <x v="1"/>
    <x v="0"/>
    <x v="3"/>
  </r>
  <r>
    <s v="TXN-005701"/>
    <x v="474"/>
    <x v="3631"/>
    <x v="1"/>
    <x v="6"/>
    <n v="9.24"/>
    <x v="1"/>
    <x v="0"/>
    <x v="0"/>
    <n v="9.24"/>
    <n v="9.24"/>
    <x v="1502"/>
    <n v="34.26"/>
    <x v="4"/>
    <x v="12"/>
    <x v="1"/>
    <x v="0"/>
    <x v="7"/>
    <x v="3"/>
    <x v="2"/>
  </r>
  <r>
    <s v="TXN-013914"/>
    <x v="474"/>
    <x v="4009"/>
    <x v="1"/>
    <x v="1"/>
    <n v="20.58"/>
    <x v="3"/>
    <x v="0"/>
    <x v="0"/>
    <n v="41.16"/>
    <n v="41.16"/>
    <x v="771"/>
    <n v="54.08"/>
    <x v="0"/>
    <x v="3"/>
    <x v="3"/>
    <x v="0"/>
    <x v="8"/>
    <x v="3"/>
    <x v="1"/>
  </r>
  <r>
    <s v="TXN-004029"/>
    <x v="474"/>
    <x v="1985"/>
    <x v="1"/>
    <x v="37"/>
    <n v="54.9"/>
    <x v="1"/>
    <x v="0"/>
    <x v="0"/>
    <n v="54.9"/>
    <n v="54.9"/>
    <x v="264"/>
    <n v="70.06"/>
    <x v="2"/>
    <x v="16"/>
    <x v="5"/>
    <x v="0"/>
    <x v="6"/>
    <x v="2"/>
    <x v="1"/>
  </r>
  <r>
    <s v="TXN-011667"/>
    <x v="474"/>
    <x v="2004"/>
    <x v="0"/>
    <x v="33"/>
    <n v="404.56"/>
    <x v="1"/>
    <x v="0"/>
    <x v="0"/>
    <n v="404.56"/>
    <n v="404.56"/>
    <x v="1991"/>
    <n v="435.95"/>
    <x v="4"/>
    <x v="15"/>
    <x v="1"/>
    <x v="0"/>
    <x v="1"/>
    <x v="4"/>
    <x v="2"/>
  </r>
  <r>
    <s v="TXN-003111"/>
    <x v="474"/>
    <x v="4010"/>
    <x v="4"/>
    <x v="30"/>
    <n v="38.23"/>
    <x v="1"/>
    <x v="0"/>
    <x v="0"/>
    <n v="38.23"/>
    <n v="38.23"/>
    <x v="366"/>
    <n v="52.08"/>
    <x v="0"/>
    <x v="11"/>
    <x v="3"/>
    <x v="0"/>
    <x v="6"/>
    <x v="3"/>
    <x v="1"/>
  </r>
  <r>
    <s v="TXN-000796"/>
    <x v="474"/>
    <x v="4011"/>
    <x v="4"/>
    <x v="18"/>
    <n v="36.63"/>
    <x v="3"/>
    <x v="0"/>
    <x v="0"/>
    <n v="73.26"/>
    <n v="73.26"/>
    <x v="1863"/>
    <n v="79.94"/>
    <x v="0"/>
    <x v="11"/>
    <x v="1"/>
    <x v="0"/>
    <x v="10"/>
    <x v="0"/>
    <x v="3"/>
  </r>
  <r>
    <s v="TXN-009786"/>
    <x v="475"/>
    <x v="4012"/>
    <x v="5"/>
    <x v="15"/>
    <n v="42.71"/>
    <x v="3"/>
    <x v="0"/>
    <x v="0"/>
    <n v="85.42"/>
    <n v="85.42"/>
    <x v="205"/>
    <n v="94.28"/>
    <x v="0"/>
    <x v="3"/>
    <x v="1"/>
    <x v="0"/>
    <x v="6"/>
    <x v="3"/>
    <x v="3"/>
  </r>
  <r>
    <s v="TXN-005383"/>
    <x v="475"/>
    <x v="3232"/>
    <x v="2"/>
    <x v="14"/>
    <n v="177.25"/>
    <x v="1"/>
    <x v="147"/>
    <x v="1193"/>
    <n v="177.25"/>
    <n v="137.36875"/>
    <x v="640"/>
    <n v="153.53875"/>
    <x v="0"/>
    <x v="11"/>
    <x v="0"/>
    <x v="1"/>
    <x v="1"/>
    <x v="0"/>
    <x v="1"/>
  </r>
  <r>
    <s v="TXN-014859"/>
    <x v="475"/>
    <x v="4013"/>
    <x v="6"/>
    <x v="9"/>
    <n v="75.19"/>
    <x v="1"/>
    <x v="94"/>
    <x v="1194"/>
    <n v="75.19"/>
    <n v="56.99402"/>
    <x v="111"/>
    <n v="71.07402"/>
    <x v="0"/>
    <x v="11"/>
    <x v="0"/>
    <x v="0"/>
    <x v="5"/>
    <x v="3"/>
    <x v="0"/>
  </r>
  <r>
    <s v="TXN-005235"/>
    <x v="475"/>
    <x v="2682"/>
    <x v="2"/>
    <x v="25"/>
    <n v="16.09"/>
    <x v="2"/>
    <x v="0"/>
    <x v="0"/>
    <n v="48.27"/>
    <n v="48.27"/>
    <x v="1942"/>
    <n v="66.22"/>
    <x v="1"/>
    <x v="16"/>
    <x v="0"/>
    <x v="0"/>
    <x v="0"/>
    <x v="5"/>
    <x v="3"/>
  </r>
  <r>
    <s v="TXN-006802"/>
    <x v="475"/>
    <x v="4014"/>
    <x v="3"/>
    <x v="21"/>
    <n v="64.08"/>
    <x v="1"/>
    <x v="0"/>
    <x v="0"/>
    <n v="64.08"/>
    <n v="64.08"/>
    <x v="1725"/>
    <n v="71.57"/>
    <x v="0"/>
    <x v="0"/>
    <x v="3"/>
    <x v="1"/>
    <x v="6"/>
    <x v="3"/>
    <x v="1"/>
  </r>
  <r>
    <s v="TXN-005215"/>
    <x v="475"/>
    <x v="1379"/>
    <x v="6"/>
    <x v="9"/>
    <n v="60.62"/>
    <x v="1"/>
    <x v="0"/>
    <x v="0"/>
    <n v="60.62"/>
    <n v="60.62"/>
    <x v="834"/>
    <n v="79.43"/>
    <x v="1"/>
    <x v="18"/>
    <x v="5"/>
    <x v="0"/>
    <x v="8"/>
    <x v="3"/>
    <x v="3"/>
  </r>
  <r>
    <s v="TXN-012333"/>
    <x v="475"/>
    <x v="2"/>
    <x v="3"/>
    <x v="21"/>
    <n v="22.88"/>
    <x v="1"/>
    <x v="172"/>
    <x v="1195"/>
    <n v="22.88"/>
    <n v="18.39552"/>
    <x v="1775"/>
    <n v="25.51552"/>
    <x v="0"/>
    <x v="10"/>
    <x v="5"/>
    <x v="0"/>
    <x v="0"/>
    <x v="0"/>
    <x v="1"/>
  </r>
  <r>
    <s v="TXN-002435"/>
    <x v="475"/>
    <x v="1190"/>
    <x v="4"/>
    <x v="18"/>
    <n v="24.5"/>
    <x v="1"/>
    <x v="0"/>
    <x v="0"/>
    <n v="24.5"/>
    <n v="24.5"/>
    <x v="1082"/>
    <n v="43.7"/>
    <x v="2"/>
    <x v="12"/>
    <x v="0"/>
    <x v="0"/>
    <x v="9"/>
    <x v="5"/>
    <x v="3"/>
  </r>
  <r>
    <s v="TXN-014954"/>
    <x v="475"/>
    <x v="4015"/>
    <x v="7"/>
    <x v="22"/>
    <n v="78.85"/>
    <x v="1"/>
    <x v="1"/>
    <x v="1196"/>
    <n v="78.85"/>
    <n v="67.0225"/>
    <x v="66"/>
    <n v="82.3025"/>
    <x v="2"/>
    <x v="9"/>
    <x v="5"/>
    <x v="0"/>
    <x v="2"/>
    <x v="1"/>
    <x v="3"/>
  </r>
  <r>
    <s v="TXN-014231"/>
    <x v="476"/>
    <x v="4016"/>
    <x v="7"/>
    <x v="35"/>
    <n v="42.16"/>
    <x v="1"/>
    <x v="0"/>
    <x v="0"/>
    <n v="42.16"/>
    <n v="42.16"/>
    <x v="1710"/>
    <n v="59.83"/>
    <x v="1"/>
    <x v="14"/>
    <x v="0"/>
    <x v="0"/>
    <x v="6"/>
    <x v="2"/>
    <x v="1"/>
  </r>
  <r>
    <s v="TXN-008686"/>
    <x v="476"/>
    <x v="3212"/>
    <x v="4"/>
    <x v="34"/>
    <n v="33.92"/>
    <x v="3"/>
    <x v="0"/>
    <x v="0"/>
    <n v="67.84"/>
    <n v="67.84"/>
    <x v="33"/>
    <n v="84.36"/>
    <x v="2"/>
    <x v="12"/>
    <x v="1"/>
    <x v="0"/>
    <x v="3"/>
    <x v="2"/>
    <x v="0"/>
  </r>
  <r>
    <s v="TXN-011150"/>
    <x v="476"/>
    <x v="4017"/>
    <x v="3"/>
    <x v="8"/>
    <n v="100.02"/>
    <x v="1"/>
    <x v="0"/>
    <x v="0"/>
    <n v="100.02"/>
    <n v="100.02"/>
    <x v="906"/>
    <n v="124.6"/>
    <x v="4"/>
    <x v="15"/>
    <x v="1"/>
    <x v="0"/>
    <x v="0"/>
    <x v="4"/>
    <x v="1"/>
  </r>
  <r>
    <s v="TXN-002196"/>
    <x v="476"/>
    <x v="4018"/>
    <x v="6"/>
    <x v="13"/>
    <n v="98.31"/>
    <x v="3"/>
    <x v="0"/>
    <x v="0"/>
    <n v="196.62"/>
    <n v="196.62"/>
    <x v="1195"/>
    <n v="212.05"/>
    <x v="2"/>
    <x v="15"/>
    <x v="5"/>
    <x v="0"/>
    <x v="5"/>
    <x v="5"/>
    <x v="1"/>
  </r>
  <r>
    <s v="TXN-008634"/>
    <x v="476"/>
    <x v="1612"/>
    <x v="5"/>
    <x v="26"/>
    <n v="5.16"/>
    <x v="1"/>
    <x v="0"/>
    <x v="0"/>
    <n v="5.16"/>
    <n v="5.16"/>
    <x v="1185"/>
    <n v="17.31"/>
    <x v="2"/>
    <x v="9"/>
    <x v="1"/>
    <x v="0"/>
    <x v="10"/>
    <x v="3"/>
    <x v="1"/>
  </r>
  <r>
    <s v="TXN-005687"/>
    <x v="476"/>
    <x v="4019"/>
    <x v="2"/>
    <x v="28"/>
    <n v="82.52"/>
    <x v="1"/>
    <x v="97"/>
    <x v="1197"/>
    <n v="82.52"/>
    <n v="65.76844"/>
    <x v="1251"/>
    <n v="88.78844"/>
    <x v="4"/>
    <x v="8"/>
    <x v="0"/>
    <x v="0"/>
    <x v="7"/>
    <x v="0"/>
    <x v="4"/>
  </r>
  <r>
    <s v="TXN-014472"/>
    <x v="476"/>
    <x v="4020"/>
    <x v="6"/>
    <x v="13"/>
    <n v="52.31"/>
    <x v="2"/>
    <x v="0"/>
    <x v="0"/>
    <n v="156.93"/>
    <n v="156.93"/>
    <x v="190"/>
    <n v="177.46"/>
    <x v="1"/>
    <x v="14"/>
    <x v="1"/>
    <x v="0"/>
    <x v="11"/>
    <x v="0"/>
    <x v="1"/>
  </r>
  <r>
    <s v="TXN-007771"/>
    <x v="476"/>
    <x v="30"/>
    <x v="2"/>
    <x v="16"/>
    <n v="38.47"/>
    <x v="1"/>
    <x v="0"/>
    <x v="0"/>
    <n v="38.47"/>
    <n v="38.47"/>
    <x v="686"/>
    <n v="56.52"/>
    <x v="2"/>
    <x v="0"/>
    <x v="5"/>
    <x v="0"/>
    <x v="6"/>
    <x v="0"/>
    <x v="3"/>
  </r>
  <r>
    <s v="TXN-002816"/>
    <x v="476"/>
    <x v="4021"/>
    <x v="6"/>
    <x v="19"/>
    <n v="105.39"/>
    <x v="1"/>
    <x v="0"/>
    <x v="0"/>
    <n v="105.39"/>
    <n v="105.39"/>
    <x v="1064"/>
    <n v="114.15"/>
    <x v="0"/>
    <x v="6"/>
    <x v="3"/>
    <x v="1"/>
    <x v="6"/>
    <x v="3"/>
    <x v="1"/>
  </r>
  <r>
    <s v="TXN-011881"/>
    <x v="476"/>
    <x v="4022"/>
    <x v="4"/>
    <x v="5"/>
    <n v="24.89"/>
    <x v="1"/>
    <x v="32"/>
    <x v="1198"/>
    <n v="24.89"/>
    <n v="22.62501"/>
    <x v="1535"/>
    <n v="46.79501"/>
    <x v="3"/>
    <x v="5"/>
    <x v="1"/>
    <x v="1"/>
    <x v="2"/>
    <x v="3"/>
    <x v="1"/>
  </r>
  <r>
    <s v="TXN-001426"/>
    <x v="476"/>
    <x v="4023"/>
    <x v="3"/>
    <x v="6"/>
    <n v="49.84"/>
    <x v="1"/>
    <x v="0"/>
    <x v="0"/>
    <n v="49.84"/>
    <n v="49.84"/>
    <x v="1674"/>
    <n v="67.67"/>
    <x v="1"/>
    <x v="13"/>
    <x v="0"/>
    <x v="0"/>
    <x v="0"/>
    <x v="3"/>
    <x v="3"/>
  </r>
  <r>
    <s v="TXN-004999"/>
    <x v="477"/>
    <x v="2353"/>
    <x v="6"/>
    <x v="19"/>
    <n v="96.09"/>
    <x v="1"/>
    <x v="150"/>
    <x v="1199"/>
    <n v="96.09"/>
    <n v="81.29214"/>
    <x v="1647"/>
    <n v="101.16214"/>
    <x v="2"/>
    <x v="0"/>
    <x v="1"/>
    <x v="0"/>
    <x v="3"/>
    <x v="0"/>
    <x v="3"/>
  </r>
  <r>
    <s v="TXN-007731"/>
    <x v="477"/>
    <x v="4024"/>
    <x v="6"/>
    <x v="17"/>
    <n v="27.43"/>
    <x v="1"/>
    <x v="0"/>
    <x v="0"/>
    <n v="27.43"/>
    <n v="27.43"/>
    <x v="1367"/>
    <n v="39.86"/>
    <x v="0"/>
    <x v="7"/>
    <x v="1"/>
    <x v="0"/>
    <x v="3"/>
    <x v="0"/>
    <x v="2"/>
  </r>
  <r>
    <s v="TXN-004535"/>
    <x v="477"/>
    <x v="4025"/>
    <x v="0"/>
    <x v="20"/>
    <n v="232"/>
    <x v="1"/>
    <x v="0"/>
    <x v="0"/>
    <n v="232"/>
    <n v="232"/>
    <x v="1131"/>
    <n v="252.31"/>
    <x v="2"/>
    <x v="5"/>
    <x v="1"/>
    <x v="1"/>
    <x v="5"/>
    <x v="0"/>
    <x v="2"/>
  </r>
  <r>
    <s v="TXN-008998"/>
    <x v="477"/>
    <x v="4026"/>
    <x v="6"/>
    <x v="9"/>
    <n v="54.36"/>
    <x v="1"/>
    <x v="0"/>
    <x v="0"/>
    <n v="54.36"/>
    <n v="54.36"/>
    <x v="326"/>
    <n v="67.05"/>
    <x v="0"/>
    <x v="10"/>
    <x v="5"/>
    <x v="0"/>
    <x v="1"/>
    <x v="3"/>
    <x v="3"/>
  </r>
  <r>
    <s v="TXN-003453"/>
    <x v="477"/>
    <x v="4027"/>
    <x v="2"/>
    <x v="16"/>
    <n v="145.67"/>
    <x v="3"/>
    <x v="0"/>
    <x v="0"/>
    <n v="291.34"/>
    <n v="291.34"/>
    <x v="2020"/>
    <n v="314.48"/>
    <x v="4"/>
    <x v="1"/>
    <x v="1"/>
    <x v="0"/>
    <x v="3"/>
    <x v="0"/>
    <x v="1"/>
  </r>
  <r>
    <s v="TXN-008055"/>
    <x v="477"/>
    <x v="4028"/>
    <x v="2"/>
    <x v="2"/>
    <n v="112.93"/>
    <x v="1"/>
    <x v="0"/>
    <x v="0"/>
    <n v="112.93"/>
    <n v="112.93"/>
    <x v="1080"/>
    <n v="121.45"/>
    <x v="0"/>
    <x v="6"/>
    <x v="2"/>
    <x v="0"/>
    <x v="6"/>
    <x v="0"/>
    <x v="3"/>
  </r>
  <r>
    <s v="TXN-014854"/>
    <x v="477"/>
    <x v="4029"/>
    <x v="2"/>
    <x v="25"/>
    <n v="121.68"/>
    <x v="1"/>
    <x v="0"/>
    <x v="0"/>
    <n v="121.68"/>
    <n v="121.68"/>
    <x v="2021"/>
    <n v="137.46"/>
    <x v="0"/>
    <x v="10"/>
    <x v="3"/>
    <x v="1"/>
    <x v="8"/>
    <x v="3"/>
    <x v="2"/>
  </r>
  <r>
    <s v="TXN-001111"/>
    <x v="477"/>
    <x v="4030"/>
    <x v="1"/>
    <x v="24"/>
    <n v="15.96"/>
    <x v="1"/>
    <x v="59"/>
    <x v="1200"/>
    <n v="15.96"/>
    <n v="13.2468"/>
    <x v="1458"/>
    <n v="31.9668"/>
    <x v="2"/>
    <x v="16"/>
    <x v="1"/>
    <x v="0"/>
    <x v="0"/>
    <x v="3"/>
    <x v="2"/>
  </r>
  <r>
    <s v="TXN-000964"/>
    <x v="478"/>
    <x v="4031"/>
    <x v="4"/>
    <x v="30"/>
    <n v="80.41"/>
    <x v="3"/>
    <x v="0"/>
    <x v="0"/>
    <n v="160.82"/>
    <n v="160.82"/>
    <x v="207"/>
    <n v="170.2"/>
    <x v="0"/>
    <x v="6"/>
    <x v="1"/>
    <x v="0"/>
    <x v="8"/>
    <x v="4"/>
    <x v="1"/>
  </r>
  <r>
    <s v="TXN-004788"/>
    <x v="478"/>
    <x v="4032"/>
    <x v="3"/>
    <x v="3"/>
    <n v="78.22"/>
    <x v="3"/>
    <x v="0"/>
    <x v="0"/>
    <n v="156.44"/>
    <n v="156.44"/>
    <x v="357"/>
    <n v="176.42"/>
    <x v="2"/>
    <x v="12"/>
    <x v="1"/>
    <x v="0"/>
    <x v="2"/>
    <x v="5"/>
    <x v="1"/>
  </r>
  <r>
    <s v="TXN-007810"/>
    <x v="478"/>
    <x v="4033"/>
    <x v="6"/>
    <x v="13"/>
    <n v="95.56"/>
    <x v="3"/>
    <x v="0"/>
    <x v="0"/>
    <n v="191.12"/>
    <n v="191.12"/>
    <x v="110"/>
    <n v="212.49"/>
    <x v="4"/>
    <x v="8"/>
    <x v="0"/>
    <x v="0"/>
    <x v="7"/>
    <x v="0"/>
    <x v="3"/>
  </r>
  <r>
    <s v="TXN-007059"/>
    <x v="478"/>
    <x v="4034"/>
    <x v="2"/>
    <x v="14"/>
    <n v="63.53"/>
    <x v="2"/>
    <x v="153"/>
    <x v="1201"/>
    <n v="190.59"/>
    <n v="180.93344"/>
    <x v="838"/>
    <n v="191.17344"/>
    <x v="0"/>
    <x v="7"/>
    <x v="0"/>
    <x v="0"/>
    <x v="7"/>
    <x v="0"/>
    <x v="1"/>
  </r>
  <r>
    <s v="TXN-000257"/>
    <x v="478"/>
    <x v="2116"/>
    <x v="7"/>
    <x v="10"/>
    <n v="127.57"/>
    <x v="3"/>
    <x v="0"/>
    <x v="0"/>
    <n v="255.14"/>
    <n v="255.14"/>
    <x v="781"/>
    <n v="271.45"/>
    <x v="2"/>
    <x v="7"/>
    <x v="1"/>
    <x v="0"/>
    <x v="0"/>
    <x v="1"/>
    <x v="2"/>
  </r>
  <r>
    <s v="TXN-005421"/>
    <x v="478"/>
    <x v="888"/>
    <x v="6"/>
    <x v="9"/>
    <n v="78.54"/>
    <x v="1"/>
    <x v="0"/>
    <x v="0"/>
    <n v="78.54"/>
    <n v="78.54"/>
    <x v="189"/>
    <n v="87.48"/>
    <x v="0"/>
    <x v="7"/>
    <x v="3"/>
    <x v="1"/>
    <x v="3"/>
    <x v="0"/>
    <x v="2"/>
  </r>
  <r>
    <s v="TXN-012511"/>
    <x v="478"/>
    <x v="632"/>
    <x v="4"/>
    <x v="5"/>
    <n v="45.76"/>
    <x v="3"/>
    <x v="0"/>
    <x v="0"/>
    <n v="91.52"/>
    <n v="91.52"/>
    <x v="1143"/>
    <n v="103.62"/>
    <x v="0"/>
    <x v="10"/>
    <x v="1"/>
    <x v="0"/>
    <x v="0"/>
    <x v="3"/>
    <x v="1"/>
  </r>
  <r>
    <s v="TXN-012859"/>
    <x v="478"/>
    <x v="1504"/>
    <x v="0"/>
    <x v="4"/>
    <n v="427.91"/>
    <x v="3"/>
    <x v="40"/>
    <x v="1202"/>
    <n v="855.82"/>
    <n v="815.59646"/>
    <x v="1336"/>
    <n v="832.17646"/>
    <x v="0"/>
    <x v="6"/>
    <x v="0"/>
    <x v="1"/>
    <x v="3"/>
    <x v="1"/>
    <x v="0"/>
  </r>
  <r>
    <s v="TXN-012364"/>
    <x v="478"/>
    <x v="4035"/>
    <x v="2"/>
    <x v="28"/>
    <n v="45.25"/>
    <x v="4"/>
    <x v="0"/>
    <x v="0"/>
    <n v="226.25"/>
    <n v="226.25"/>
    <x v="418"/>
    <n v="245.87"/>
    <x v="4"/>
    <x v="19"/>
    <x v="1"/>
    <x v="0"/>
    <x v="7"/>
    <x v="2"/>
    <x v="2"/>
  </r>
  <r>
    <s v="TXN-005029"/>
    <x v="478"/>
    <x v="4036"/>
    <x v="0"/>
    <x v="38"/>
    <n v="254.03"/>
    <x v="1"/>
    <x v="0"/>
    <x v="0"/>
    <n v="254.03"/>
    <n v="254.03"/>
    <x v="61"/>
    <n v="267.69"/>
    <x v="0"/>
    <x v="0"/>
    <x v="5"/>
    <x v="1"/>
    <x v="10"/>
    <x v="5"/>
    <x v="0"/>
  </r>
  <r>
    <s v="TXN-013813"/>
    <x v="478"/>
    <x v="4037"/>
    <x v="1"/>
    <x v="37"/>
    <n v="23.82"/>
    <x v="1"/>
    <x v="0"/>
    <x v="0"/>
    <n v="23.82"/>
    <n v="23.82"/>
    <x v="1303"/>
    <n v="36.56"/>
    <x v="2"/>
    <x v="2"/>
    <x v="1"/>
    <x v="0"/>
    <x v="8"/>
    <x v="5"/>
    <x v="4"/>
  </r>
  <r>
    <s v="TXN-013194"/>
    <x v="478"/>
    <x v="4038"/>
    <x v="0"/>
    <x v="20"/>
    <n v="208.25"/>
    <x v="3"/>
    <x v="0"/>
    <x v="0"/>
    <n v="416.5"/>
    <n v="416.5"/>
    <x v="1260"/>
    <n v="429.98"/>
    <x v="0"/>
    <x v="10"/>
    <x v="0"/>
    <x v="1"/>
    <x v="0"/>
    <x v="3"/>
    <x v="4"/>
  </r>
  <r>
    <s v="TXN-003116"/>
    <x v="479"/>
    <x v="4039"/>
    <x v="5"/>
    <x v="31"/>
    <n v="34.63"/>
    <x v="1"/>
    <x v="0"/>
    <x v="0"/>
    <n v="34.63"/>
    <n v="34.63"/>
    <x v="1066"/>
    <n v="44.08"/>
    <x v="0"/>
    <x v="10"/>
    <x v="0"/>
    <x v="0"/>
    <x v="3"/>
    <x v="0"/>
    <x v="2"/>
  </r>
  <r>
    <s v="TXN-005484"/>
    <x v="479"/>
    <x v="3195"/>
    <x v="6"/>
    <x v="13"/>
    <n v="29.66"/>
    <x v="1"/>
    <x v="0"/>
    <x v="0"/>
    <n v="29.66"/>
    <n v="29.66"/>
    <x v="107"/>
    <n v="42.43"/>
    <x v="2"/>
    <x v="12"/>
    <x v="0"/>
    <x v="0"/>
    <x v="8"/>
    <x v="2"/>
    <x v="2"/>
  </r>
  <r>
    <s v="TXN-007870"/>
    <x v="479"/>
    <x v="4040"/>
    <x v="0"/>
    <x v="4"/>
    <n v="101.3"/>
    <x v="2"/>
    <x v="0"/>
    <x v="0"/>
    <n v="303.9"/>
    <n v="303.9"/>
    <x v="853"/>
    <n v="324.74"/>
    <x v="4"/>
    <x v="8"/>
    <x v="1"/>
    <x v="0"/>
    <x v="10"/>
    <x v="5"/>
    <x v="3"/>
  </r>
  <r>
    <s v="TXN-013694"/>
    <x v="479"/>
    <x v="2734"/>
    <x v="5"/>
    <x v="15"/>
    <n v="40.66"/>
    <x v="1"/>
    <x v="0"/>
    <x v="0"/>
    <n v="40.66"/>
    <n v="40.66"/>
    <x v="2022"/>
    <n v="69.98"/>
    <x v="3"/>
    <x v="5"/>
    <x v="1"/>
    <x v="0"/>
    <x v="3"/>
    <x v="0"/>
    <x v="1"/>
  </r>
  <r>
    <s v="TXN-002203"/>
    <x v="479"/>
    <x v="4041"/>
    <x v="2"/>
    <x v="16"/>
    <n v="89.77"/>
    <x v="1"/>
    <x v="0"/>
    <x v="0"/>
    <n v="89.77"/>
    <n v="89.77"/>
    <x v="1789"/>
    <n v="102.1"/>
    <x v="0"/>
    <x v="11"/>
    <x v="0"/>
    <x v="0"/>
    <x v="9"/>
    <x v="0"/>
    <x v="3"/>
  </r>
  <r>
    <s v="TXN-007746"/>
    <x v="479"/>
    <x v="4042"/>
    <x v="7"/>
    <x v="10"/>
    <n v="66.16"/>
    <x v="1"/>
    <x v="0"/>
    <x v="0"/>
    <n v="66.16"/>
    <n v="66.16"/>
    <x v="65"/>
    <n v="82.77"/>
    <x v="1"/>
    <x v="18"/>
    <x v="0"/>
    <x v="0"/>
    <x v="6"/>
    <x v="3"/>
    <x v="1"/>
  </r>
  <r>
    <s v="TXN-006934"/>
    <x v="479"/>
    <x v="4043"/>
    <x v="4"/>
    <x v="27"/>
    <n v="56.36"/>
    <x v="1"/>
    <x v="150"/>
    <x v="1203"/>
    <n v="56.36"/>
    <n v="47.68056"/>
    <x v="660"/>
    <n v="54.86056"/>
    <x v="0"/>
    <x v="10"/>
    <x v="1"/>
    <x v="0"/>
    <x v="0"/>
    <x v="3"/>
    <x v="1"/>
  </r>
  <r>
    <s v="TXN-006318"/>
    <x v="479"/>
    <x v="4044"/>
    <x v="2"/>
    <x v="16"/>
    <n v="56.86"/>
    <x v="3"/>
    <x v="0"/>
    <x v="0"/>
    <n v="113.72"/>
    <n v="113.72"/>
    <x v="1760"/>
    <n v="131.69"/>
    <x v="2"/>
    <x v="7"/>
    <x v="0"/>
    <x v="0"/>
    <x v="8"/>
    <x v="3"/>
    <x v="3"/>
  </r>
  <r>
    <s v="TXN-006715"/>
    <x v="479"/>
    <x v="3874"/>
    <x v="2"/>
    <x v="14"/>
    <n v="121.11"/>
    <x v="3"/>
    <x v="0"/>
    <x v="0"/>
    <n v="242.22"/>
    <n v="242.22"/>
    <x v="247"/>
    <n v="266.97"/>
    <x v="3"/>
    <x v="8"/>
    <x v="0"/>
    <x v="0"/>
    <x v="10"/>
    <x v="5"/>
    <x v="1"/>
  </r>
  <r>
    <s v="TXN-011891"/>
    <x v="479"/>
    <x v="4045"/>
    <x v="4"/>
    <x v="5"/>
    <n v="47.51"/>
    <x v="1"/>
    <x v="106"/>
    <x v="1204"/>
    <n v="47.51"/>
    <n v="35.77503"/>
    <x v="1343"/>
    <n v="49.59503"/>
    <x v="0"/>
    <x v="7"/>
    <x v="5"/>
    <x v="0"/>
    <x v="8"/>
    <x v="0"/>
    <x v="3"/>
  </r>
  <r>
    <s v="TXN-011475"/>
    <x v="479"/>
    <x v="4046"/>
    <x v="3"/>
    <x v="11"/>
    <n v="114.53"/>
    <x v="3"/>
    <x v="0"/>
    <x v="0"/>
    <n v="229.06"/>
    <n v="229.06"/>
    <x v="2023"/>
    <n v="256.81"/>
    <x v="4"/>
    <x v="22"/>
    <x v="0"/>
    <x v="0"/>
    <x v="6"/>
    <x v="5"/>
    <x v="3"/>
  </r>
  <r>
    <s v="TXN-010733"/>
    <x v="479"/>
    <x v="358"/>
    <x v="7"/>
    <x v="10"/>
    <n v="36.3"/>
    <x v="3"/>
    <x v="1"/>
    <x v="1205"/>
    <n v="72.6"/>
    <n v="67.155"/>
    <x v="616"/>
    <n v="82.945"/>
    <x v="2"/>
    <x v="2"/>
    <x v="0"/>
    <x v="0"/>
    <x v="10"/>
    <x v="4"/>
    <x v="1"/>
  </r>
  <r>
    <s v="TXN-012568"/>
    <x v="479"/>
    <x v="4047"/>
    <x v="3"/>
    <x v="8"/>
    <n v="188.68"/>
    <x v="1"/>
    <x v="0"/>
    <x v="0"/>
    <n v="188.68"/>
    <n v="188.68"/>
    <x v="497"/>
    <n v="202.59"/>
    <x v="0"/>
    <x v="10"/>
    <x v="1"/>
    <x v="0"/>
    <x v="1"/>
    <x v="4"/>
    <x v="1"/>
  </r>
  <r>
    <s v="TXN-012459"/>
    <x v="479"/>
    <x v="3990"/>
    <x v="2"/>
    <x v="28"/>
    <n v="167.73"/>
    <x v="1"/>
    <x v="80"/>
    <x v="1206"/>
    <n v="167.73"/>
    <n v="152.96976"/>
    <x v="501"/>
    <n v="167.02976"/>
    <x v="0"/>
    <x v="11"/>
    <x v="3"/>
    <x v="0"/>
    <x v="9"/>
    <x v="0"/>
    <x v="0"/>
  </r>
  <r>
    <s v="TXN-010411"/>
    <x v="479"/>
    <x v="4048"/>
    <x v="4"/>
    <x v="30"/>
    <n v="22.1"/>
    <x v="1"/>
    <x v="0"/>
    <x v="0"/>
    <n v="22.1"/>
    <n v="22.1"/>
    <x v="1654"/>
    <n v="28.19"/>
    <x v="0"/>
    <x v="6"/>
    <x v="0"/>
    <x v="0"/>
    <x v="6"/>
    <x v="0"/>
    <x v="1"/>
  </r>
  <r>
    <s v="TXN-011323"/>
    <x v="479"/>
    <x v="2497"/>
    <x v="2"/>
    <x v="28"/>
    <n v="152.14"/>
    <x v="3"/>
    <x v="0"/>
    <x v="0"/>
    <n v="304.28"/>
    <n v="304.28"/>
    <x v="902"/>
    <n v="315.37"/>
    <x v="0"/>
    <x v="10"/>
    <x v="0"/>
    <x v="0"/>
    <x v="0"/>
    <x v="2"/>
    <x v="0"/>
  </r>
  <r>
    <s v="TXN-004736"/>
    <x v="479"/>
    <x v="4049"/>
    <x v="2"/>
    <x v="25"/>
    <n v="35.28"/>
    <x v="3"/>
    <x v="0"/>
    <x v="0"/>
    <n v="70.56"/>
    <n v="70.56"/>
    <x v="24"/>
    <n v="90.59"/>
    <x v="2"/>
    <x v="5"/>
    <x v="5"/>
    <x v="0"/>
    <x v="8"/>
    <x v="2"/>
    <x v="4"/>
  </r>
  <r>
    <s v="TXN-011162"/>
    <x v="479"/>
    <x v="4050"/>
    <x v="6"/>
    <x v="12"/>
    <n v="92.75"/>
    <x v="3"/>
    <x v="0"/>
    <x v="0"/>
    <n v="185.5"/>
    <n v="185.5"/>
    <x v="950"/>
    <n v="205.78"/>
    <x v="2"/>
    <x v="15"/>
    <x v="1"/>
    <x v="0"/>
    <x v="8"/>
    <x v="4"/>
    <x v="3"/>
  </r>
  <r>
    <s v="TXN-011953"/>
    <x v="479"/>
    <x v="3631"/>
    <x v="0"/>
    <x v="20"/>
    <n v="302.77"/>
    <x v="1"/>
    <x v="0"/>
    <x v="0"/>
    <n v="302.77"/>
    <n v="302.77"/>
    <x v="326"/>
    <n v="315.46"/>
    <x v="0"/>
    <x v="0"/>
    <x v="3"/>
    <x v="0"/>
    <x v="10"/>
    <x v="0"/>
    <x v="1"/>
  </r>
  <r>
    <s v="TXN-002389"/>
    <x v="480"/>
    <x v="4051"/>
    <x v="6"/>
    <x v="17"/>
    <n v="108.28"/>
    <x v="1"/>
    <x v="0"/>
    <x v="0"/>
    <n v="108.28"/>
    <n v="108.28"/>
    <x v="1686"/>
    <n v="120.93"/>
    <x v="0"/>
    <x v="3"/>
    <x v="1"/>
    <x v="0"/>
    <x v="10"/>
    <x v="4"/>
    <x v="1"/>
  </r>
  <r>
    <s v="TXN-008487"/>
    <x v="480"/>
    <x v="4052"/>
    <x v="3"/>
    <x v="3"/>
    <n v="185.88"/>
    <x v="3"/>
    <x v="0"/>
    <x v="0"/>
    <n v="371.76"/>
    <n v="371.76"/>
    <x v="1576"/>
    <n v="387.99"/>
    <x v="2"/>
    <x v="9"/>
    <x v="0"/>
    <x v="0"/>
    <x v="7"/>
    <x v="3"/>
    <x v="1"/>
  </r>
  <r>
    <s v="TXN-001961"/>
    <x v="480"/>
    <x v="1698"/>
    <x v="6"/>
    <x v="9"/>
    <n v="36.6"/>
    <x v="1"/>
    <x v="0"/>
    <x v="0"/>
    <n v="36.6"/>
    <n v="36.6"/>
    <x v="314"/>
    <n v="45.9"/>
    <x v="0"/>
    <x v="10"/>
    <x v="1"/>
    <x v="0"/>
    <x v="3"/>
    <x v="2"/>
    <x v="3"/>
  </r>
  <r>
    <s v="TXN-002477"/>
    <x v="480"/>
    <x v="4053"/>
    <x v="4"/>
    <x v="27"/>
    <n v="38.56"/>
    <x v="2"/>
    <x v="0"/>
    <x v="0"/>
    <n v="115.68"/>
    <n v="115.68"/>
    <x v="390"/>
    <n v="134.17"/>
    <x v="1"/>
    <x v="22"/>
    <x v="3"/>
    <x v="1"/>
    <x v="0"/>
    <x v="3"/>
    <x v="2"/>
  </r>
  <r>
    <s v="TXN-007419"/>
    <x v="480"/>
    <x v="4054"/>
    <x v="2"/>
    <x v="2"/>
    <n v="136.62"/>
    <x v="1"/>
    <x v="0"/>
    <x v="0"/>
    <n v="136.62"/>
    <n v="136.62"/>
    <x v="433"/>
    <n v="151.86"/>
    <x v="2"/>
    <x v="7"/>
    <x v="1"/>
    <x v="1"/>
    <x v="10"/>
    <x v="4"/>
    <x v="1"/>
  </r>
  <r>
    <s v="TXN-003937"/>
    <x v="480"/>
    <x v="4055"/>
    <x v="2"/>
    <x v="14"/>
    <n v="57.05"/>
    <x v="1"/>
    <x v="0"/>
    <x v="0"/>
    <n v="57.05"/>
    <n v="57.05"/>
    <x v="770"/>
    <n v="72.99"/>
    <x v="2"/>
    <x v="2"/>
    <x v="0"/>
    <x v="0"/>
    <x v="7"/>
    <x v="3"/>
    <x v="1"/>
  </r>
  <r>
    <s v="TXN-003147"/>
    <x v="480"/>
    <x v="4056"/>
    <x v="4"/>
    <x v="34"/>
    <n v="90.14"/>
    <x v="2"/>
    <x v="168"/>
    <x v="1207"/>
    <n v="270.42"/>
    <n v="261.58628"/>
    <x v="1347"/>
    <n v="284.11628"/>
    <x v="4"/>
    <x v="19"/>
    <x v="5"/>
    <x v="1"/>
    <x v="4"/>
    <x v="3"/>
    <x v="4"/>
  </r>
  <r>
    <s v="TXN-012515"/>
    <x v="480"/>
    <x v="4057"/>
    <x v="1"/>
    <x v="32"/>
    <n v="32.28"/>
    <x v="2"/>
    <x v="0"/>
    <x v="0"/>
    <n v="96.84"/>
    <n v="96.84"/>
    <x v="2024"/>
    <n v="109.99"/>
    <x v="0"/>
    <x v="7"/>
    <x v="5"/>
    <x v="0"/>
    <x v="3"/>
    <x v="3"/>
    <x v="1"/>
  </r>
  <r>
    <s v="TXN-010393"/>
    <x v="480"/>
    <x v="4058"/>
    <x v="0"/>
    <x v="20"/>
    <n v="384.59"/>
    <x v="1"/>
    <x v="53"/>
    <x v="1208"/>
    <n v="384.59"/>
    <n v="294.21135"/>
    <x v="271"/>
    <n v="314.15135"/>
    <x v="2"/>
    <x v="9"/>
    <x v="1"/>
    <x v="0"/>
    <x v="8"/>
    <x v="0"/>
    <x v="1"/>
  </r>
  <r>
    <s v="TXN-012891"/>
    <x v="480"/>
    <x v="4059"/>
    <x v="6"/>
    <x v="9"/>
    <n v="84.2"/>
    <x v="1"/>
    <x v="0"/>
    <x v="0"/>
    <n v="84.2"/>
    <n v="84.2"/>
    <x v="2016"/>
    <n v="105.78"/>
    <x v="1"/>
    <x v="16"/>
    <x v="5"/>
    <x v="0"/>
    <x v="9"/>
    <x v="4"/>
    <x v="2"/>
  </r>
  <r>
    <s v="TXN-003961"/>
    <x v="481"/>
    <x v="58"/>
    <x v="3"/>
    <x v="6"/>
    <n v="168.11"/>
    <x v="2"/>
    <x v="0"/>
    <x v="0"/>
    <n v="504.33"/>
    <n v="504.33"/>
    <x v="237"/>
    <n v="523.49"/>
    <x v="2"/>
    <x v="15"/>
    <x v="1"/>
    <x v="0"/>
    <x v="8"/>
    <x v="2"/>
    <x v="3"/>
  </r>
  <r>
    <s v="TXN-012047"/>
    <x v="481"/>
    <x v="1663"/>
    <x v="1"/>
    <x v="37"/>
    <n v="20.1"/>
    <x v="3"/>
    <x v="0"/>
    <x v="0"/>
    <n v="40.2"/>
    <n v="40.2"/>
    <x v="958"/>
    <n v="48.94"/>
    <x v="0"/>
    <x v="11"/>
    <x v="0"/>
    <x v="0"/>
    <x v="8"/>
    <x v="3"/>
    <x v="1"/>
  </r>
  <r>
    <s v="TXN-001226"/>
    <x v="481"/>
    <x v="3558"/>
    <x v="3"/>
    <x v="8"/>
    <n v="193.25"/>
    <x v="3"/>
    <x v="0"/>
    <x v="0"/>
    <n v="386.5"/>
    <n v="386.5"/>
    <x v="442"/>
    <n v="402.84"/>
    <x v="0"/>
    <x v="3"/>
    <x v="1"/>
    <x v="0"/>
    <x v="9"/>
    <x v="0"/>
    <x v="3"/>
  </r>
  <r>
    <s v="TXN-003661"/>
    <x v="481"/>
    <x v="4060"/>
    <x v="2"/>
    <x v="14"/>
    <n v="156.94"/>
    <x v="1"/>
    <x v="162"/>
    <x v="1209"/>
    <n v="156.94"/>
    <n v="128.06304"/>
    <x v="294"/>
    <n v="139.52304"/>
    <x v="0"/>
    <x v="11"/>
    <x v="1"/>
    <x v="0"/>
    <x v="9"/>
    <x v="4"/>
    <x v="3"/>
  </r>
  <r>
    <s v="TXN-008810"/>
    <x v="481"/>
    <x v="4061"/>
    <x v="3"/>
    <x v="6"/>
    <n v="125.91"/>
    <x v="1"/>
    <x v="0"/>
    <x v="0"/>
    <n v="125.91"/>
    <n v="125.91"/>
    <x v="384"/>
    <n v="140.96"/>
    <x v="0"/>
    <x v="6"/>
    <x v="5"/>
    <x v="1"/>
    <x v="10"/>
    <x v="3"/>
    <x v="2"/>
  </r>
  <r>
    <s v="TXN-005385"/>
    <x v="481"/>
    <x v="910"/>
    <x v="2"/>
    <x v="25"/>
    <n v="100.09"/>
    <x v="1"/>
    <x v="87"/>
    <x v="1210"/>
    <n v="100.09"/>
    <n v="87.67884"/>
    <x v="609"/>
    <n v="108.11884"/>
    <x v="2"/>
    <x v="12"/>
    <x v="1"/>
    <x v="0"/>
    <x v="3"/>
    <x v="0"/>
    <x v="1"/>
  </r>
  <r>
    <s v="TXN-003658"/>
    <x v="481"/>
    <x v="3695"/>
    <x v="2"/>
    <x v="2"/>
    <n v="131.98"/>
    <x v="2"/>
    <x v="160"/>
    <x v="1211"/>
    <n v="395.94"/>
    <n v="374.95518"/>
    <x v="872"/>
    <n v="393.52518"/>
    <x v="2"/>
    <x v="9"/>
    <x v="0"/>
    <x v="0"/>
    <x v="2"/>
    <x v="2"/>
    <x v="3"/>
  </r>
  <r>
    <s v="TXN-000739"/>
    <x v="481"/>
    <x v="1432"/>
    <x v="7"/>
    <x v="10"/>
    <n v="154.43"/>
    <x v="3"/>
    <x v="75"/>
    <x v="1212"/>
    <n v="308.86"/>
    <n v="278.90058"/>
    <x v="1046"/>
    <n v="298.97058"/>
    <x v="1"/>
    <x v="18"/>
    <x v="0"/>
    <x v="0"/>
    <x v="1"/>
    <x v="2"/>
    <x v="3"/>
  </r>
  <r>
    <s v="TXN-001483"/>
    <x v="481"/>
    <x v="3201"/>
    <x v="7"/>
    <x v="23"/>
    <n v="144.01"/>
    <x v="2"/>
    <x v="0"/>
    <x v="0"/>
    <n v="432.03"/>
    <n v="432.03"/>
    <x v="1521"/>
    <n v="450.68"/>
    <x v="2"/>
    <x v="7"/>
    <x v="1"/>
    <x v="0"/>
    <x v="10"/>
    <x v="2"/>
    <x v="1"/>
  </r>
  <r>
    <s v="TXN-005472"/>
    <x v="481"/>
    <x v="4062"/>
    <x v="5"/>
    <x v="7"/>
    <n v="12.91"/>
    <x v="1"/>
    <x v="0"/>
    <x v="0"/>
    <n v="12.91"/>
    <n v="12.91"/>
    <x v="752"/>
    <n v="33.88"/>
    <x v="4"/>
    <x v="18"/>
    <x v="1"/>
    <x v="0"/>
    <x v="0"/>
    <x v="3"/>
    <x v="1"/>
  </r>
  <r>
    <s v="TXN-011886"/>
    <x v="481"/>
    <x v="2381"/>
    <x v="3"/>
    <x v="21"/>
    <n v="155.01"/>
    <x v="1"/>
    <x v="0"/>
    <x v="0"/>
    <n v="155.01"/>
    <n v="155.01"/>
    <x v="427"/>
    <n v="168.8"/>
    <x v="0"/>
    <x v="6"/>
    <x v="0"/>
    <x v="1"/>
    <x v="7"/>
    <x v="3"/>
    <x v="1"/>
  </r>
  <r>
    <s v="TXN-002006"/>
    <x v="482"/>
    <x v="4063"/>
    <x v="3"/>
    <x v="11"/>
    <n v="169.44"/>
    <x v="1"/>
    <x v="0"/>
    <x v="0"/>
    <n v="169.44"/>
    <n v="169.44"/>
    <x v="663"/>
    <n v="185.49"/>
    <x v="0"/>
    <x v="11"/>
    <x v="1"/>
    <x v="0"/>
    <x v="6"/>
    <x v="2"/>
    <x v="1"/>
  </r>
  <r>
    <s v="TXN-014159"/>
    <x v="482"/>
    <x v="4038"/>
    <x v="3"/>
    <x v="8"/>
    <n v="134.53"/>
    <x v="1"/>
    <x v="0"/>
    <x v="0"/>
    <n v="134.53"/>
    <n v="134.53"/>
    <x v="953"/>
    <n v="144.28"/>
    <x v="0"/>
    <x v="7"/>
    <x v="5"/>
    <x v="0"/>
    <x v="6"/>
    <x v="0"/>
    <x v="1"/>
  </r>
  <r>
    <s v="TXN-007679"/>
    <x v="482"/>
    <x v="4064"/>
    <x v="3"/>
    <x v="21"/>
    <n v="83.05"/>
    <x v="1"/>
    <x v="0"/>
    <x v="0"/>
    <n v="83.05"/>
    <n v="83.05"/>
    <x v="154"/>
    <n v="108.05"/>
    <x v="4"/>
    <x v="14"/>
    <x v="1"/>
    <x v="0"/>
    <x v="10"/>
    <x v="2"/>
    <x v="2"/>
  </r>
  <r>
    <s v="TXN-012171"/>
    <x v="482"/>
    <x v="4065"/>
    <x v="2"/>
    <x v="25"/>
    <n v="166.92"/>
    <x v="1"/>
    <x v="0"/>
    <x v="0"/>
    <n v="166.92"/>
    <n v="166.92"/>
    <x v="1527"/>
    <n v="184.71"/>
    <x v="2"/>
    <x v="12"/>
    <x v="5"/>
    <x v="0"/>
    <x v="3"/>
    <x v="4"/>
    <x v="1"/>
  </r>
  <r>
    <s v="TXN-001402"/>
    <x v="482"/>
    <x v="4066"/>
    <x v="5"/>
    <x v="31"/>
    <n v="15.51"/>
    <x v="1"/>
    <x v="0"/>
    <x v="0"/>
    <n v="15.51"/>
    <n v="15.51"/>
    <x v="2025"/>
    <n v="21.76"/>
    <x v="0"/>
    <x v="7"/>
    <x v="1"/>
    <x v="0"/>
    <x v="9"/>
    <x v="4"/>
    <x v="3"/>
  </r>
  <r>
    <s v="TXN-009975"/>
    <x v="482"/>
    <x v="833"/>
    <x v="6"/>
    <x v="17"/>
    <n v="48.4"/>
    <x v="1"/>
    <x v="0"/>
    <x v="0"/>
    <n v="48.4"/>
    <n v="48.4"/>
    <x v="949"/>
    <n v="67.63"/>
    <x v="4"/>
    <x v="4"/>
    <x v="1"/>
    <x v="0"/>
    <x v="8"/>
    <x v="2"/>
    <x v="1"/>
  </r>
  <r>
    <s v="TXN-008964"/>
    <x v="482"/>
    <x v="2362"/>
    <x v="3"/>
    <x v="6"/>
    <n v="84.38"/>
    <x v="1"/>
    <x v="186"/>
    <x v="1213"/>
    <n v="84.38"/>
    <n v="74.76068"/>
    <x v="921"/>
    <n v="96.29068"/>
    <x v="2"/>
    <x v="5"/>
    <x v="5"/>
    <x v="0"/>
    <x v="3"/>
    <x v="2"/>
    <x v="1"/>
  </r>
  <r>
    <s v="TXN-014963"/>
    <x v="482"/>
    <x v="4067"/>
    <x v="1"/>
    <x v="37"/>
    <n v="54.1"/>
    <x v="1"/>
    <x v="0"/>
    <x v="0"/>
    <n v="54.1"/>
    <n v="54.1"/>
    <x v="908"/>
    <n v="73.59"/>
    <x v="4"/>
    <x v="14"/>
    <x v="5"/>
    <x v="0"/>
    <x v="4"/>
    <x v="3"/>
    <x v="3"/>
  </r>
  <r>
    <s v="TXN-005141"/>
    <x v="482"/>
    <x v="4068"/>
    <x v="0"/>
    <x v="38"/>
    <n v="354.79"/>
    <x v="0"/>
    <x v="0"/>
    <x v="0"/>
    <n v="1419.16"/>
    <n v="1419.16"/>
    <x v="553"/>
    <n v="1433.94"/>
    <x v="0"/>
    <x v="3"/>
    <x v="1"/>
    <x v="1"/>
    <x v="8"/>
    <x v="4"/>
    <x v="1"/>
  </r>
  <r>
    <s v="TXN-013869"/>
    <x v="482"/>
    <x v="527"/>
    <x v="4"/>
    <x v="34"/>
    <n v="26.72"/>
    <x v="1"/>
    <x v="0"/>
    <x v="0"/>
    <n v="26.72"/>
    <n v="26.72"/>
    <x v="2026"/>
    <n v="33.82"/>
    <x v="0"/>
    <x v="6"/>
    <x v="0"/>
    <x v="0"/>
    <x v="8"/>
    <x v="0"/>
    <x v="1"/>
  </r>
  <r>
    <s v="TXN-012556"/>
    <x v="482"/>
    <x v="4069"/>
    <x v="6"/>
    <x v="9"/>
    <n v="70.42"/>
    <x v="1"/>
    <x v="0"/>
    <x v="0"/>
    <n v="70.42"/>
    <n v="70.42"/>
    <x v="648"/>
    <n v="84.45"/>
    <x v="2"/>
    <x v="3"/>
    <x v="4"/>
    <x v="1"/>
    <x v="3"/>
    <x v="0"/>
    <x v="1"/>
  </r>
  <r>
    <s v="TXN-000095"/>
    <x v="482"/>
    <x v="2535"/>
    <x v="5"/>
    <x v="29"/>
    <n v="11.75"/>
    <x v="1"/>
    <x v="0"/>
    <x v="0"/>
    <n v="11.75"/>
    <n v="11.75"/>
    <x v="628"/>
    <n v="24.69"/>
    <x v="0"/>
    <x v="3"/>
    <x v="0"/>
    <x v="0"/>
    <x v="0"/>
    <x v="2"/>
    <x v="2"/>
  </r>
  <r>
    <s v="TXN-012427"/>
    <x v="482"/>
    <x v="4070"/>
    <x v="4"/>
    <x v="5"/>
    <n v="48.2"/>
    <x v="3"/>
    <x v="0"/>
    <x v="0"/>
    <n v="96.4"/>
    <n v="96.4"/>
    <x v="2027"/>
    <n v="122.39"/>
    <x v="4"/>
    <x v="20"/>
    <x v="0"/>
    <x v="0"/>
    <x v="0"/>
    <x v="4"/>
    <x v="1"/>
  </r>
  <r>
    <s v="TXN-006497"/>
    <x v="482"/>
    <x v="1394"/>
    <x v="6"/>
    <x v="13"/>
    <n v="94.57"/>
    <x v="1"/>
    <x v="0"/>
    <x v="0"/>
    <n v="94.57"/>
    <n v="94.57"/>
    <x v="740"/>
    <n v="115.33"/>
    <x v="2"/>
    <x v="12"/>
    <x v="2"/>
    <x v="0"/>
    <x v="2"/>
    <x v="3"/>
    <x v="3"/>
  </r>
  <r>
    <s v="TXN-010637"/>
    <x v="482"/>
    <x v="3181"/>
    <x v="6"/>
    <x v="12"/>
    <n v="32.32"/>
    <x v="3"/>
    <x v="0"/>
    <x v="0"/>
    <n v="64.64"/>
    <n v="64.64"/>
    <x v="274"/>
    <n v="89.4"/>
    <x v="3"/>
    <x v="21"/>
    <x v="0"/>
    <x v="1"/>
    <x v="8"/>
    <x v="3"/>
    <x v="0"/>
  </r>
  <r>
    <s v="TXN-008826"/>
    <x v="482"/>
    <x v="1505"/>
    <x v="4"/>
    <x v="5"/>
    <n v="76.89"/>
    <x v="1"/>
    <x v="0"/>
    <x v="0"/>
    <n v="76.89"/>
    <n v="76.89"/>
    <x v="471"/>
    <n v="98.45"/>
    <x v="4"/>
    <x v="12"/>
    <x v="0"/>
    <x v="0"/>
    <x v="7"/>
    <x v="1"/>
    <x v="4"/>
  </r>
  <r>
    <s v="TXN-007854"/>
    <x v="483"/>
    <x v="2071"/>
    <x v="2"/>
    <x v="2"/>
    <n v="154.16"/>
    <x v="1"/>
    <x v="171"/>
    <x v="1214"/>
    <n v="154.16"/>
    <n v="128.87776"/>
    <x v="1095"/>
    <n v="145.29776"/>
    <x v="2"/>
    <x v="12"/>
    <x v="0"/>
    <x v="1"/>
    <x v="7"/>
    <x v="0"/>
    <x v="1"/>
  </r>
  <r>
    <s v="TXN-002670"/>
    <x v="483"/>
    <x v="4071"/>
    <x v="4"/>
    <x v="34"/>
    <n v="55.24"/>
    <x v="3"/>
    <x v="0"/>
    <x v="0"/>
    <n v="110.48"/>
    <n v="110.48"/>
    <x v="1673"/>
    <n v="132.95"/>
    <x v="4"/>
    <x v="12"/>
    <x v="5"/>
    <x v="0"/>
    <x v="7"/>
    <x v="2"/>
    <x v="1"/>
  </r>
  <r>
    <s v="TXN-011455"/>
    <x v="483"/>
    <x v="4072"/>
    <x v="3"/>
    <x v="3"/>
    <n v="189.64"/>
    <x v="1"/>
    <x v="0"/>
    <x v="0"/>
    <n v="189.64"/>
    <n v="189.64"/>
    <x v="674"/>
    <n v="206.38"/>
    <x v="0"/>
    <x v="3"/>
    <x v="0"/>
    <x v="0"/>
    <x v="8"/>
    <x v="4"/>
    <x v="3"/>
  </r>
  <r>
    <s v="TXN-012230"/>
    <x v="483"/>
    <x v="4073"/>
    <x v="2"/>
    <x v="2"/>
    <n v="113.44"/>
    <x v="1"/>
    <x v="0"/>
    <x v="0"/>
    <n v="113.44"/>
    <n v="113.44"/>
    <x v="2028"/>
    <n v="140.26"/>
    <x v="4"/>
    <x v="13"/>
    <x v="1"/>
    <x v="0"/>
    <x v="5"/>
    <x v="2"/>
    <x v="3"/>
  </r>
  <r>
    <s v="TXN-009738"/>
    <x v="483"/>
    <x v="3310"/>
    <x v="5"/>
    <x v="7"/>
    <n v="44.19"/>
    <x v="3"/>
    <x v="0"/>
    <x v="0"/>
    <n v="88.38"/>
    <n v="88.38"/>
    <x v="1358"/>
    <n v="101.42"/>
    <x v="0"/>
    <x v="6"/>
    <x v="1"/>
    <x v="0"/>
    <x v="6"/>
    <x v="5"/>
    <x v="1"/>
  </r>
  <r>
    <s v="TXN-012718"/>
    <x v="483"/>
    <x v="2835"/>
    <x v="2"/>
    <x v="28"/>
    <n v="168.58"/>
    <x v="0"/>
    <x v="0"/>
    <x v="0"/>
    <n v="674.32"/>
    <n v="674.32"/>
    <x v="813"/>
    <n v="693.36"/>
    <x v="1"/>
    <x v="15"/>
    <x v="1"/>
    <x v="0"/>
    <x v="6"/>
    <x v="5"/>
    <x v="3"/>
  </r>
  <r>
    <s v="TXN-010367"/>
    <x v="483"/>
    <x v="4074"/>
    <x v="0"/>
    <x v="0"/>
    <n v="341.92"/>
    <x v="1"/>
    <x v="0"/>
    <x v="0"/>
    <n v="341.92"/>
    <n v="341.92"/>
    <x v="1408"/>
    <n v="367.52"/>
    <x v="2"/>
    <x v="9"/>
    <x v="1"/>
    <x v="0"/>
    <x v="0"/>
    <x v="3"/>
    <x v="3"/>
  </r>
  <r>
    <s v="TXN-008444"/>
    <x v="483"/>
    <x v="1843"/>
    <x v="3"/>
    <x v="11"/>
    <n v="76.66"/>
    <x v="1"/>
    <x v="0"/>
    <x v="0"/>
    <n v="76.66"/>
    <n v="76.66"/>
    <x v="2"/>
    <n v="93.25"/>
    <x v="2"/>
    <x v="15"/>
    <x v="0"/>
    <x v="1"/>
    <x v="10"/>
    <x v="5"/>
    <x v="4"/>
  </r>
  <r>
    <s v="TXN-006473"/>
    <x v="483"/>
    <x v="2426"/>
    <x v="4"/>
    <x v="5"/>
    <n v="59.75"/>
    <x v="2"/>
    <x v="0"/>
    <x v="0"/>
    <n v="179.25"/>
    <n v="179.25"/>
    <x v="1126"/>
    <n v="194.19"/>
    <x v="2"/>
    <x v="16"/>
    <x v="0"/>
    <x v="0"/>
    <x v="6"/>
    <x v="0"/>
    <x v="1"/>
  </r>
  <r>
    <s v="TXN-009916"/>
    <x v="483"/>
    <x v="4075"/>
    <x v="3"/>
    <x v="6"/>
    <n v="155.71"/>
    <x v="3"/>
    <x v="0"/>
    <x v="0"/>
    <n v="311.42"/>
    <n v="311.42"/>
    <x v="2029"/>
    <n v="336.15"/>
    <x v="4"/>
    <x v="22"/>
    <x v="0"/>
    <x v="0"/>
    <x v="8"/>
    <x v="0"/>
    <x v="3"/>
  </r>
  <r>
    <s v="TXN-005505"/>
    <x v="484"/>
    <x v="784"/>
    <x v="3"/>
    <x v="21"/>
    <n v="93.91"/>
    <x v="3"/>
    <x v="0"/>
    <x v="0"/>
    <n v="187.82"/>
    <n v="187.82"/>
    <x v="1796"/>
    <n v="199.78"/>
    <x v="0"/>
    <x v="7"/>
    <x v="3"/>
    <x v="0"/>
    <x v="4"/>
    <x v="2"/>
    <x v="3"/>
  </r>
  <r>
    <s v="TXN-000200"/>
    <x v="484"/>
    <x v="3771"/>
    <x v="2"/>
    <x v="25"/>
    <n v="39.88"/>
    <x v="1"/>
    <x v="0"/>
    <x v="0"/>
    <n v="39.88"/>
    <n v="39.88"/>
    <x v="272"/>
    <n v="58.01"/>
    <x v="1"/>
    <x v="5"/>
    <x v="3"/>
    <x v="0"/>
    <x v="4"/>
    <x v="0"/>
    <x v="1"/>
  </r>
  <r>
    <s v="TXN-006056"/>
    <x v="484"/>
    <x v="4076"/>
    <x v="0"/>
    <x v="4"/>
    <n v="189.2"/>
    <x v="1"/>
    <x v="0"/>
    <x v="0"/>
    <n v="189.2"/>
    <n v="189.2"/>
    <x v="1268"/>
    <n v="212.9"/>
    <x v="4"/>
    <x v="14"/>
    <x v="5"/>
    <x v="1"/>
    <x v="10"/>
    <x v="1"/>
    <x v="3"/>
  </r>
  <r>
    <s v="TXN-012203"/>
    <x v="484"/>
    <x v="4077"/>
    <x v="2"/>
    <x v="25"/>
    <n v="108.04"/>
    <x v="1"/>
    <x v="0"/>
    <x v="0"/>
    <n v="108.04"/>
    <n v="108.04"/>
    <x v="436"/>
    <n v="129.56"/>
    <x v="2"/>
    <x v="2"/>
    <x v="0"/>
    <x v="0"/>
    <x v="1"/>
    <x v="5"/>
    <x v="1"/>
  </r>
  <r>
    <s v="TXN-001669"/>
    <x v="484"/>
    <x v="4078"/>
    <x v="6"/>
    <x v="17"/>
    <n v="108.53"/>
    <x v="2"/>
    <x v="0"/>
    <x v="0"/>
    <n v="325.59"/>
    <n v="325.59"/>
    <x v="1248"/>
    <n v="334.7"/>
    <x v="0"/>
    <x v="3"/>
    <x v="1"/>
    <x v="0"/>
    <x v="4"/>
    <x v="3"/>
    <x v="0"/>
  </r>
  <r>
    <s v="TXN-011000"/>
    <x v="484"/>
    <x v="853"/>
    <x v="0"/>
    <x v="4"/>
    <n v="404.56"/>
    <x v="1"/>
    <x v="0"/>
    <x v="0"/>
    <n v="404.56"/>
    <n v="404.56"/>
    <x v="143"/>
    <n v="418.81"/>
    <x v="0"/>
    <x v="10"/>
    <x v="1"/>
    <x v="0"/>
    <x v="4"/>
    <x v="0"/>
    <x v="1"/>
  </r>
  <r>
    <s v="TXN-002271"/>
    <x v="484"/>
    <x v="778"/>
    <x v="2"/>
    <x v="25"/>
    <n v="108.41"/>
    <x v="1"/>
    <x v="0"/>
    <x v="0"/>
    <n v="108.41"/>
    <n v="108.41"/>
    <x v="795"/>
    <n v="123.18"/>
    <x v="2"/>
    <x v="5"/>
    <x v="1"/>
    <x v="0"/>
    <x v="8"/>
    <x v="3"/>
    <x v="0"/>
  </r>
  <r>
    <s v="TXN-001949"/>
    <x v="484"/>
    <x v="4043"/>
    <x v="2"/>
    <x v="2"/>
    <n v="63.34"/>
    <x v="1"/>
    <x v="0"/>
    <x v="0"/>
    <n v="63.34"/>
    <n v="63.34"/>
    <x v="1149"/>
    <n v="78"/>
    <x v="0"/>
    <x v="7"/>
    <x v="1"/>
    <x v="0"/>
    <x v="10"/>
    <x v="4"/>
    <x v="3"/>
  </r>
  <r>
    <s v="TXN-006866"/>
    <x v="484"/>
    <x v="4079"/>
    <x v="6"/>
    <x v="9"/>
    <n v="75.65"/>
    <x v="3"/>
    <x v="19"/>
    <x v="1215"/>
    <n v="151.3"/>
    <n v="139.0447"/>
    <x v="1064"/>
    <n v="147.8047"/>
    <x v="0"/>
    <x v="11"/>
    <x v="5"/>
    <x v="0"/>
    <x v="3"/>
    <x v="3"/>
    <x v="2"/>
  </r>
  <r>
    <s v="TXN-003068"/>
    <x v="484"/>
    <x v="4080"/>
    <x v="2"/>
    <x v="14"/>
    <n v="118.7"/>
    <x v="2"/>
    <x v="0"/>
    <x v="0"/>
    <n v="356.1"/>
    <n v="356.1"/>
    <x v="2030"/>
    <n v="366.01"/>
    <x v="0"/>
    <x v="10"/>
    <x v="0"/>
    <x v="0"/>
    <x v="0"/>
    <x v="3"/>
    <x v="1"/>
  </r>
  <r>
    <s v="TXN-004014"/>
    <x v="484"/>
    <x v="2952"/>
    <x v="2"/>
    <x v="16"/>
    <n v="38.92"/>
    <x v="1"/>
    <x v="0"/>
    <x v="0"/>
    <n v="38.92"/>
    <n v="38.92"/>
    <x v="1550"/>
    <n v="55.88"/>
    <x v="1"/>
    <x v="12"/>
    <x v="1"/>
    <x v="0"/>
    <x v="10"/>
    <x v="0"/>
    <x v="1"/>
  </r>
  <r>
    <s v="TXN-001710"/>
    <x v="485"/>
    <x v="4081"/>
    <x v="0"/>
    <x v="4"/>
    <n v="75.88"/>
    <x v="2"/>
    <x v="0"/>
    <x v="0"/>
    <n v="227.64"/>
    <n v="227.64"/>
    <x v="155"/>
    <n v="241.07"/>
    <x v="0"/>
    <x v="0"/>
    <x v="1"/>
    <x v="0"/>
    <x v="8"/>
    <x v="2"/>
    <x v="3"/>
  </r>
  <r>
    <s v="TXN-010803"/>
    <x v="485"/>
    <x v="1006"/>
    <x v="1"/>
    <x v="1"/>
    <n v="20.86"/>
    <x v="1"/>
    <x v="0"/>
    <x v="0"/>
    <n v="20.86"/>
    <n v="20.86"/>
    <x v="2029"/>
    <n v="45.59"/>
    <x v="4"/>
    <x v="13"/>
    <x v="1"/>
    <x v="1"/>
    <x v="9"/>
    <x v="0"/>
    <x v="2"/>
  </r>
  <r>
    <s v="TXN-014870"/>
    <x v="485"/>
    <x v="4082"/>
    <x v="5"/>
    <x v="31"/>
    <n v="23.69"/>
    <x v="1"/>
    <x v="0"/>
    <x v="0"/>
    <n v="23.69"/>
    <n v="23.69"/>
    <x v="2031"/>
    <n v="49.9"/>
    <x v="4"/>
    <x v="22"/>
    <x v="0"/>
    <x v="0"/>
    <x v="1"/>
    <x v="2"/>
    <x v="0"/>
  </r>
  <r>
    <s v="TXN-006061"/>
    <x v="485"/>
    <x v="4083"/>
    <x v="3"/>
    <x v="21"/>
    <n v="190.31"/>
    <x v="3"/>
    <x v="0"/>
    <x v="0"/>
    <n v="380.62"/>
    <n v="380.62"/>
    <x v="1071"/>
    <n v="390.82"/>
    <x v="0"/>
    <x v="3"/>
    <x v="3"/>
    <x v="1"/>
    <x v="7"/>
    <x v="4"/>
    <x v="0"/>
  </r>
  <r>
    <s v="TXN-000279"/>
    <x v="485"/>
    <x v="216"/>
    <x v="6"/>
    <x v="19"/>
    <n v="118.78"/>
    <x v="1"/>
    <x v="0"/>
    <x v="0"/>
    <n v="118.78"/>
    <n v="118.78"/>
    <x v="1711"/>
    <n v="138.24"/>
    <x v="2"/>
    <x v="3"/>
    <x v="4"/>
    <x v="0"/>
    <x v="8"/>
    <x v="1"/>
    <x v="3"/>
  </r>
  <r>
    <s v="TXN-013236"/>
    <x v="485"/>
    <x v="4084"/>
    <x v="3"/>
    <x v="3"/>
    <n v="22.27"/>
    <x v="1"/>
    <x v="0"/>
    <x v="0"/>
    <n v="22.27"/>
    <n v="22.27"/>
    <x v="326"/>
    <n v="34.96"/>
    <x v="2"/>
    <x v="2"/>
    <x v="0"/>
    <x v="0"/>
    <x v="10"/>
    <x v="2"/>
    <x v="1"/>
  </r>
  <r>
    <s v="TXN-003533"/>
    <x v="485"/>
    <x v="4085"/>
    <x v="1"/>
    <x v="32"/>
    <n v="26.66"/>
    <x v="2"/>
    <x v="0"/>
    <x v="0"/>
    <n v="79.98"/>
    <n v="79.98"/>
    <x v="206"/>
    <n v="99.95"/>
    <x v="4"/>
    <x v="4"/>
    <x v="1"/>
    <x v="0"/>
    <x v="4"/>
    <x v="2"/>
    <x v="0"/>
  </r>
  <r>
    <s v="TXN-010551"/>
    <x v="485"/>
    <x v="4023"/>
    <x v="5"/>
    <x v="31"/>
    <n v="30.55"/>
    <x v="3"/>
    <x v="0"/>
    <x v="0"/>
    <n v="61.1"/>
    <n v="61.1"/>
    <x v="1262"/>
    <n v="83.89"/>
    <x v="4"/>
    <x v="21"/>
    <x v="3"/>
    <x v="0"/>
    <x v="1"/>
    <x v="2"/>
    <x v="1"/>
  </r>
  <r>
    <s v="TXN-014425"/>
    <x v="485"/>
    <x v="1051"/>
    <x v="1"/>
    <x v="24"/>
    <n v="22.02"/>
    <x v="1"/>
    <x v="99"/>
    <x v="1216"/>
    <n v="22.02"/>
    <n v="20.72082"/>
    <x v="1278"/>
    <n v="35.58082"/>
    <x v="2"/>
    <x v="0"/>
    <x v="2"/>
    <x v="0"/>
    <x v="4"/>
    <x v="3"/>
    <x v="0"/>
  </r>
  <r>
    <s v="TXN-010599"/>
    <x v="485"/>
    <x v="3427"/>
    <x v="2"/>
    <x v="25"/>
    <n v="122.14"/>
    <x v="1"/>
    <x v="2"/>
    <x v="1217"/>
    <n v="122.14"/>
    <n v="107.84962"/>
    <x v="1826"/>
    <n v="132.46962"/>
    <x v="4"/>
    <x v="18"/>
    <x v="1"/>
    <x v="0"/>
    <x v="4"/>
    <x v="2"/>
    <x v="2"/>
  </r>
  <r>
    <s v="TXN-008970"/>
    <x v="485"/>
    <x v="465"/>
    <x v="0"/>
    <x v="33"/>
    <n v="286.58"/>
    <x v="1"/>
    <x v="191"/>
    <x v="1218"/>
    <n v="286.58"/>
    <n v="227.8311"/>
    <x v="1207"/>
    <n v="241.4611"/>
    <x v="0"/>
    <x v="3"/>
    <x v="1"/>
    <x v="0"/>
    <x v="3"/>
    <x v="0"/>
    <x v="3"/>
  </r>
  <r>
    <s v="TXN-012631"/>
    <x v="485"/>
    <x v="4086"/>
    <x v="2"/>
    <x v="2"/>
    <n v="72.3"/>
    <x v="1"/>
    <x v="0"/>
    <x v="0"/>
    <n v="72.3"/>
    <n v="72.3"/>
    <x v="722"/>
    <n v="90.77"/>
    <x v="2"/>
    <x v="9"/>
    <x v="1"/>
    <x v="0"/>
    <x v="10"/>
    <x v="4"/>
    <x v="1"/>
  </r>
  <r>
    <s v="TXN-011153"/>
    <x v="485"/>
    <x v="3072"/>
    <x v="6"/>
    <x v="9"/>
    <n v="91.14"/>
    <x v="1"/>
    <x v="50"/>
    <x v="1219"/>
    <n v="91.14"/>
    <n v="68.44614"/>
    <x v="401"/>
    <n v="83.05614"/>
    <x v="2"/>
    <x v="15"/>
    <x v="1"/>
    <x v="0"/>
    <x v="7"/>
    <x v="3"/>
    <x v="1"/>
  </r>
  <r>
    <s v="TXN-005413"/>
    <x v="485"/>
    <x v="4087"/>
    <x v="4"/>
    <x v="5"/>
    <n v="70.74"/>
    <x v="1"/>
    <x v="0"/>
    <x v="0"/>
    <n v="70.74"/>
    <n v="70.74"/>
    <x v="733"/>
    <n v="80.56"/>
    <x v="0"/>
    <x v="6"/>
    <x v="1"/>
    <x v="0"/>
    <x v="4"/>
    <x v="4"/>
    <x v="3"/>
  </r>
  <r>
    <s v="TXN-009798"/>
    <x v="485"/>
    <x v="4088"/>
    <x v="2"/>
    <x v="14"/>
    <n v="54.26"/>
    <x v="1"/>
    <x v="0"/>
    <x v="0"/>
    <n v="54.26"/>
    <n v="54.26"/>
    <x v="596"/>
    <n v="61.67"/>
    <x v="0"/>
    <x v="11"/>
    <x v="1"/>
    <x v="0"/>
    <x v="4"/>
    <x v="1"/>
    <x v="1"/>
  </r>
  <r>
    <s v="TXN-014506"/>
    <x v="485"/>
    <x v="4089"/>
    <x v="5"/>
    <x v="7"/>
    <n v="16.99"/>
    <x v="1"/>
    <x v="0"/>
    <x v="0"/>
    <n v="16.99"/>
    <n v="16.99"/>
    <x v="758"/>
    <n v="27.6"/>
    <x v="0"/>
    <x v="3"/>
    <x v="3"/>
    <x v="1"/>
    <x v="6"/>
    <x v="3"/>
    <x v="2"/>
  </r>
  <r>
    <s v="TXN-007554"/>
    <x v="486"/>
    <x v="1843"/>
    <x v="5"/>
    <x v="29"/>
    <n v="18.07"/>
    <x v="1"/>
    <x v="0"/>
    <x v="0"/>
    <n v="18.07"/>
    <n v="18.07"/>
    <x v="558"/>
    <n v="30.46"/>
    <x v="2"/>
    <x v="3"/>
    <x v="0"/>
    <x v="1"/>
    <x v="6"/>
    <x v="0"/>
    <x v="3"/>
  </r>
  <r>
    <s v="TXN-003709"/>
    <x v="486"/>
    <x v="673"/>
    <x v="2"/>
    <x v="2"/>
    <n v="90.1"/>
    <x v="3"/>
    <x v="0"/>
    <x v="0"/>
    <n v="180.2"/>
    <n v="180.2"/>
    <x v="1185"/>
    <n v="192.35"/>
    <x v="0"/>
    <x v="0"/>
    <x v="1"/>
    <x v="1"/>
    <x v="4"/>
    <x v="3"/>
    <x v="3"/>
  </r>
  <r>
    <s v="TXN-011725"/>
    <x v="486"/>
    <x v="4090"/>
    <x v="4"/>
    <x v="30"/>
    <n v="33.52"/>
    <x v="1"/>
    <x v="65"/>
    <x v="1220"/>
    <n v="33.52"/>
    <n v="25.4752"/>
    <x v="373"/>
    <n v="39.5752"/>
    <x v="2"/>
    <x v="7"/>
    <x v="1"/>
    <x v="0"/>
    <x v="7"/>
    <x v="3"/>
    <x v="1"/>
  </r>
  <r>
    <s v="TXN-002823"/>
    <x v="486"/>
    <x v="1029"/>
    <x v="6"/>
    <x v="13"/>
    <n v="42.81"/>
    <x v="2"/>
    <x v="0"/>
    <x v="0"/>
    <n v="128.43"/>
    <n v="128.43"/>
    <x v="1093"/>
    <n v="154.47"/>
    <x v="4"/>
    <x v="2"/>
    <x v="1"/>
    <x v="0"/>
    <x v="6"/>
    <x v="5"/>
    <x v="2"/>
  </r>
  <r>
    <s v="TXN-002995"/>
    <x v="486"/>
    <x v="4091"/>
    <x v="5"/>
    <x v="26"/>
    <n v="14.1"/>
    <x v="1"/>
    <x v="96"/>
    <x v="1221"/>
    <n v="14.1"/>
    <n v="12.0132"/>
    <x v="1612"/>
    <n v="19.0132"/>
    <x v="0"/>
    <x v="0"/>
    <x v="1"/>
    <x v="0"/>
    <x v="1"/>
    <x v="0"/>
    <x v="3"/>
  </r>
  <r>
    <s v="TXN-013840"/>
    <x v="486"/>
    <x v="4092"/>
    <x v="0"/>
    <x v="20"/>
    <n v="386.14"/>
    <x v="1"/>
    <x v="0"/>
    <x v="0"/>
    <n v="386.14"/>
    <n v="386.14"/>
    <x v="1294"/>
    <n v="409.13"/>
    <x v="2"/>
    <x v="5"/>
    <x v="5"/>
    <x v="0"/>
    <x v="0"/>
    <x v="2"/>
    <x v="1"/>
  </r>
  <r>
    <s v="TXN-010122"/>
    <x v="486"/>
    <x v="667"/>
    <x v="2"/>
    <x v="28"/>
    <n v="162.14"/>
    <x v="1"/>
    <x v="31"/>
    <x v="1222"/>
    <n v="162.14"/>
    <n v="148.52024"/>
    <x v="132"/>
    <n v="159.09024"/>
    <x v="0"/>
    <x v="7"/>
    <x v="0"/>
    <x v="1"/>
    <x v="0"/>
    <x v="5"/>
    <x v="1"/>
  </r>
  <r>
    <s v="TXN-005932"/>
    <x v="487"/>
    <x v="4093"/>
    <x v="0"/>
    <x v="0"/>
    <n v="310.81"/>
    <x v="0"/>
    <x v="0"/>
    <x v="0"/>
    <n v="1243.24"/>
    <n v="1243.24"/>
    <x v="1631"/>
    <n v="1269.17"/>
    <x v="1"/>
    <x v="19"/>
    <x v="1"/>
    <x v="0"/>
    <x v="7"/>
    <x v="0"/>
    <x v="1"/>
  </r>
  <r>
    <s v="TXN-008337"/>
    <x v="487"/>
    <x v="4094"/>
    <x v="0"/>
    <x v="4"/>
    <n v="443.89"/>
    <x v="1"/>
    <x v="39"/>
    <x v="1223"/>
    <n v="443.89"/>
    <n v="396.83766"/>
    <x v="2032"/>
    <n v="419.08766"/>
    <x v="0"/>
    <x v="6"/>
    <x v="0"/>
    <x v="0"/>
    <x v="0"/>
    <x v="0"/>
    <x v="3"/>
  </r>
  <r>
    <s v="TXN-014173"/>
    <x v="487"/>
    <x v="4095"/>
    <x v="5"/>
    <x v="31"/>
    <n v="26.21"/>
    <x v="3"/>
    <x v="0"/>
    <x v="0"/>
    <n v="52.42"/>
    <n v="52.42"/>
    <x v="69"/>
    <n v="73.29"/>
    <x v="4"/>
    <x v="9"/>
    <x v="1"/>
    <x v="0"/>
    <x v="9"/>
    <x v="0"/>
    <x v="1"/>
  </r>
  <r>
    <s v="TXN-009266"/>
    <x v="487"/>
    <x v="4096"/>
    <x v="2"/>
    <x v="16"/>
    <n v="109.96"/>
    <x v="3"/>
    <x v="0"/>
    <x v="0"/>
    <n v="219.92"/>
    <n v="219.92"/>
    <x v="1476"/>
    <n v="243.78"/>
    <x v="4"/>
    <x v="14"/>
    <x v="0"/>
    <x v="0"/>
    <x v="0"/>
    <x v="3"/>
    <x v="3"/>
  </r>
  <r>
    <s v="TXN-001340"/>
    <x v="487"/>
    <x v="4097"/>
    <x v="5"/>
    <x v="26"/>
    <n v="28.13"/>
    <x v="1"/>
    <x v="0"/>
    <x v="0"/>
    <n v="28.13"/>
    <n v="28.13"/>
    <x v="602"/>
    <n v="42.69"/>
    <x v="2"/>
    <x v="12"/>
    <x v="1"/>
    <x v="0"/>
    <x v="9"/>
    <x v="3"/>
    <x v="3"/>
  </r>
  <r>
    <s v="TXN-010537"/>
    <x v="487"/>
    <x v="4098"/>
    <x v="0"/>
    <x v="20"/>
    <n v="254.62"/>
    <x v="1"/>
    <x v="0"/>
    <x v="0"/>
    <n v="254.62"/>
    <n v="254.62"/>
    <x v="1664"/>
    <n v="267.29"/>
    <x v="0"/>
    <x v="0"/>
    <x v="0"/>
    <x v="0"/>
    <x v="0"/>
    <x v="0"/>
    <x v="1"/>
  </r>
  <r>
    <s v="TXN-012269"/>
    <x v="487"/>
    <x v="358"/>
    <x v="3"/>
    <x v="8"/>
    <n v="133.82"/>
    <x v="3"/>
    <x v="0"/>
    <x v="0"/>
    <n v="267.64"/>
    <n v="267.64"/>
    <x v="2033"/>
    <n v="295.23"/>
    <x v="4"/>
    <x v="21"/>
    <x v="2"/>
    <x v="0"/>
    <x v="7"/>
    <x v="0"/>
    <x v="3"/>
  </r>
  <r>
    <s v="TXN-006818"/>
    <x v="487"/>
    <x v="4099"/>
    <x v="2"/>
    <x v="28"/>
    <n v="124.64"/>
    <x v="1"/>
    <x v="0"/>
    <x v="0"/>
    <n v="124.64"/>
    <n v="124.64"/>
    <x v="1350"/>
    <n v="137.17"/>
    <x v="0"/>
    <x v="0"/>
    <x v="0"/>
    <x v="0"/>
    <x v="8"/>
    <x v="3"/>
    <x v="1"/>
  </r>
  <r>
    <s v="TXN-008336"/>
    <x v="487"/>
    <x v="4100"/>
    <x v="3"/>
    <x v="21"/>
    <n v="79.41"/>
    <x v="1"/>
    <x v="0"/>
    <x v="0"/>
    <n v="79.41"/>
    <n v="79.41"/>
    <x v="1531"/>
    <n v="94.29"/>
    <x v="2"/>
    <x v="12"/>
    <x v="4"/>
    <x v="0"/>
    <x v="6"/>
    <x v="3"/>
    <x v="3"/>
  </r>
  <r>
    <s v="TXN-006143"/>
    <x v="487"/>
    <x v="4101"/>
    <x v="2"/>
    <x v="16"/>
    <n v="160.62"/>
    <x v="1"/>
    <x v="0"/>
    <x v="0"/>
    <n v="160.62"/>
    <n v="160.62"/>
    <x v="2034"/>
    <n v="187.22"/>
    <x v="4"/>
    <x v="19"/>
    <x v="0"/>
    <x v="0"/>
    <x v="6"/>
    <x v="2"/>
    <x v="0"/>
  </r>
  <r>
    <s v="TXN-002094"/>
    <x v="487"/>
    <x v="4102"/>
    <x v="4"/>
    <x v="5"/>
    <n v="39.39"/>
    <x v="1"/>
    <x v="192"/>
    <x v="1224"/>
    <n v="39.39"/>
    <n v="32.65431"/>
    <x v="157"/>
    <n v="41.80431"/>
    <x v="0"/>
    <x v="3"/>
    <x v="5"/>
    <x v="1"/>
    <x v="7"/>
    <x v="0"/>
    <x v="1"/>
  </r>
  <r>
    <s v="TXN-007777"/>
    <x v="487"/>
    <x v="1243"/>
    <x v="7"/>
    <x v="10"/>
    <n v="135.55"/>
    <x v="1"/>
    <x v="188"/>
    <x v="1225"/>
    <n v="135.55"/>
    <n v="109.5244"/>
    <x v="936"/>
    <n v="130.0244"/>
    <x v="2"/>
    <x v="5"/>
    <x v="0"/>
    <x v="0"/>
    <x v="8"/>
    <x v="1"/>
    <x v="1"/>
  </r>
  <r>
    <s v="TXN-004413"/>
    <x v="487"/>
    <x v="1901"/>
    <x v="7"/>
    <x v="23"/>
    <n v="69.72"/>
    <x v="1"/>
    <x v="81"/>
    <x v="1226"/>
    <n v="69.72"/>
    <n v="64.56072"/>
    <x v="673"/>
    <n v="79.55072"/>
    <x v="2"/>
    <x v="3"/>
    <x v="0"/>
    <x v="0"/>
    <x v="8"/>
    <x v="3"/>
    <x v="1"/>
  </r>
  <r>
    <s v="TXN-003703"/>
    <x v="487"/>
    <x v="4103"/>
    <x v="2"/>
    <x v="14"/>
    <n v="72.23"/>
    <x v="3"/>
    <x v="0"/>
    <x v="0"/>
    <n v="144.46"/>
    <n v="144.46"/>
    <x v="1270"/>
    <n v="161.82"/>
    <x v="2"/>
    <x v="15"/>
    <x v="0"/>
    <x v="0"/>
    <x v="9"/>
    <x v="3"/>
    <x v="3"/>
  </r>
  <r>
    <s v="TXN-012204"/>
    <x v="488"/>
    <x v="4104"/>
    <x v="3"/>
    <x v="11"/>
    <n v="173.07"/>
    <x v="1"/>
    <x v="27"/>
    <x v="1227"/>
    <n v="173.07"/>
    <n v="157.4937"/>
    <x v="398"/>
    <n v="171.0737"/>
    <x v="0"/>
    <x v="3"/>
    <x v="1"/>
    <x v="0"/>
    <x v="4"/>
    <x v="4"/>
    <x v="0"/>
  </r>
  <r>
    <s v="TXN-002892"/>
    <x v="488"/>
    <x v="2232"/>
    <x v="3"/>
    <x v="6"/>
    <n v="65.91"/>
    <x v="3"/>
    <x v="110"/>
    <x v="1228"/>
    <n v="131.82"/>
    <n v="118.76982"/>
    <x v="172"/>
    <n v="131.46982"/>
    <x v="0"/>
    <x v="7"/>
    <x v="0"/>
    <x v="0"/>
    <x v="8"/>
    <x v="3"/>
    <x v="2"/>
  </r>
  <r>
    <s v="TXN-004973"/>
    <x v="488"/>
    <x v="4105"/>
    <x v="1"/>
    <x v="6"/>
    <n v="10.53"/>
    <x v="3"/>
    <x v="0"/>
    <x v="0"/>
    <n v="21.06"/>
    <n v="21.06"/>
    <x v="1850"/>
    <n v="39.88"/>
    <x v="4"/>
    <x v="5"/>
    <x v="0"/>
    <x v="0"/>
    <x v="8"/>
    <x v="0"/>
    <x v="0"/>
  </r>
  <r>
    <s v="TXN-000918"/>
    <x v="488"/>
    <x v="4106"/>
    <x v="4"/>
    <x v="18"/>
    <n v="63.85"/>
    <x v="3"/>
    <x v="0"/>
    <x v="0"/>
    <n v="127.7"/>
    <n v="127.7"/>
    <x v="2035"/>
    <n v="154.76"/>
    <x v="3"/>
    <x v="15"/>
    <x v="0"/>
    <x v="0"/>
    <x v="6"/>
    <x v="2"/>
    <x v="1"/>
  </r>
  <r>
    <s v="TXN-011096"/>
    <x v="488"/>
    <x v="893"/>
    <x v="0"/>
    <x v="0"/>
    <n v="95.8"/>
    <x v="3"/>
    <x v="0"/>
    <x v="0"/>
    <n v="191.6"/>
    <n v="191.6"/>
    <x v="2024"/>
    <n v="204.75"/>
    <x v="0"/>
    <x v="11"/>
    <x v="1"/>
    <x v="0"/>
    <x v="3"/>
    <x v="2"/>
    <x v="1"/>
  </r>
  <r>
    <s v="TXN-014249"/>
    <x v="488"/>
    <x v="4107"/>
    <x v="6"/>
    <x v="17"/>
    <n v="28.24"/>
    <x v="1"/>
    <x v="0"/>
    <x v="0"/>
    <n v="28.24"/>
    <n v="28.24"/>
    <x v="990"/>
    <n v="39.73"/>
    <x v="0"/>
    <x v="7"/>
    <x v="0"/>
    <x v="0"/>
    <x v="0"/>
    <x v="0"/>
    <x v="1"/>
  </r>
  <r>
    <s v="TXN-013690"/>
    <x v="488"/>
    <x v="2392"/>
    <x v="7"/>
    <x v="35"/>
    <n v="98.95"/>
    <x v="3"/>
    <x v="0"/>
    <x v="0"/>
    <n v="197.9"/>
    <n v="197.9"/>
    <x v="1347"/>
    <n v="220.43"/>
    <x v="4"/>
    <x v="14"/>
    <x v="0"/>
    <x v="0"/>
    <x v="4"/>
    <x v="0"/>
    <x v="1"/>
  </r>
  <r>
    <s v="TXN-000561"/>
    <x v="488"/>
    <x v="4108"/>
    <x v="6"/>
    <x v="19"/>
    <n v="61.97"/>
    <x v="3"/>
    <x v="80"/>
    <x v="1229"/>
    <n v="123.94"/>
    <n v="118.48664"/>
    <x v="124"/>
    <n v="139.02664"/>
    <x v="2"/>
    <x v="2"/>
    <x v="1"/>
    <x v="0"/>
    <x v="0"/>
    <x v="2"/>
    <x v="1"/>
  </r>
  <r>
    <s v="TXN-004556"/>
    <x v="488"/>
    <x v="4109"/>
    <x v="7"/>
    <x v="36"/>
    <n v="64.28"/>
    <x v="3"/>
    <x v="188"/>
    <x v="1230"/>
    <n v="128.56"/>
    <n v="116.21824"/>
    <x v="1686"/>
    <n v="128.86824"/>
    <x v="0"/>
    <x v="11"/>
    <x v="0"/>
    <x v="0"/>
    <x v="5"/>
    <x v="0"/>
    <x v="1"/>
  </r>
  <r>
    <s v="TXN-005272"/>
    <x v="488"/>
    <x v="4110"/>
    <x v="4"/>
    <x v="34"/>
    <n v="33.72"/>
    <x v="1"/>
    <x v="0"/>
    <x v="0"/>
    <n v="33.72"/>
    <n v="33.72"/>
    <x v="688"/>
    <n v="43.3"/>
    <x v="0"/>
    <x v="7"/>
    <x v="1"/>
    <x v="0"/>
    <x v="7"/>
    <x v="3"/>
    <x v="2"/>
  </r>
  <r>
    <s v="TXN-000371"/>
    <x v="488"/>
    <x v="4111"/>
    <x v="6"/>
    <x v="13"/>
    <n v="75.99"/>
    <x v="1"/>
    <x v="0"/>
    <x v="0"/>
    <n v="75.99"/>
    <n v="75.99"/>
    <x v="794"/>
    <n v="87.89"/>
    <x v="0"/>
    <x v="3"/>
    <x v="0"/>
    <x v="1"/>
    <x v="3"/>
    <x v="2"/>
    <x v="1"/>
  </r>
  <r>
    <s v="TXN-014413"/>
    <x v="488"/>
    <x v="2988"/>
    <x v="5"/>
    <x v="15"/>
    <n v="18.18"/>
    <x v="3"/>
    <x v="75"/>
    <x v="1231"/>
    <n v="36.36"/>
    <n v="32.83308"/>
    <x v="2036"/>
    <n v="39.21308"/>
    <x v="0"/>
    <x v="11"/>
    <x v="0"/>
    <x v="0"/>
    <x v="6"/>
    <x v="0"/>
    <x v="1"/>
  </r>
  <r>
    <s v="TXN-008355"/>
    <x v="489"/>
    <x v="4112"/>
    <x v="2"/>
    <x v="14"/>
    <n v="15.69"/>
    <x v="1"/>
    <x v="0"/>
    <x v="0"/>
    <n v="15.69"/>
    <n v="15.69"/>
    <x v="2037"/>
    <n v="38.14"/>
    <x v="4"/>
    <x v="15"/>
    <x v="0"/>
    <x v="1"/>
    <x v="1"/>
    <x v="3"/>
    <x v="1"/>
  </r>
  <r>
    <s v="TXN-012054"/>
    <x v="489"/>
    <x v="4113"/>
    <x v="4"/>
    <x v="34"/>
    <n v="83.43"/>
    <x v="1"/>
    <x v="0"/>
    <x v="0"/>
    <n v="83.43"/>
    <n v="83.43"/>
    <x v="984"/>
    <n v="104.41"/>
    <x v="4"/>
    <x v="4"/>
    <x v="2"/>
    <x v="0"/>
    <x v="9"/>
    <x v="5"/>
    <x v="3"/>
  </r>
  <r>
    <s v="TXN-009519"/>
    <x v="489"/>
    <x v="3710"/>
    <x v="3"/>
    <x v="21"/>
    <n v="174.29"/>
    <x v="3"/>
    <x v="0"/>
    <x v="0"/>
    <n v="348.58"/>
    <n v="348.58"/>
    <x v="1353"/>
    <n v="372.15"/>
    <x v="4"/>
    <x v="5"/>
    <x v="6"/>
    <x v="1"/>
    <x v="7"/>
    <x v="3"/>
    <x v="2"/>
  </r>
  <r>
    <s v="TXN-009905"/>
    <x v="489"/>
    <x v="4114"/>
    <x v="0"/>
    <x v="0"/>
    <n v="385.17"/>
    <x v="3"/>
    <x v="0"/>
    <x v="0"/>
    <n v="770.34"/>
    <n v="770.34"/>
    <x v="532"/>
    <n v="786.69"/>
    <x v="0"/>
    <x v="6"/>
    <x v="0"/>
    <x v="1"/>
    <x v="5"/>
    <x v="0"/>
    <x v="1"/>
  </r>
  <r>
    <s v="TXN-002158"/>
    <x v="489"/>
    <x v="4115"/>
    <x v="3"/>
    <x v="21"/>
    <n v="71.21"/>
    <x v="1"/>
    <x v="83"/>
    <x v="1232"/>
    <n v="71.21"/>
    <n v="66.86619"/>
    <x v="956"/>
    <n v="84.70619"/>
    <x v="2"/>
    <x v="15"/>
    <x v="3"/>
    <x v="1"/>
    <x v="6"/>
    <x v="3"/>
    <x v="1"/>
  </r>
  <r>
    <s v="TXN-010009"/>
    <x v="489"/>
    <x v="4116"/>
    <x v="1"/>
    <x v="1"/>
    <n v="38.5"/>
    <x v="1"/>
    <x v="0"/>
    <x v="0"/>
    <n v="38.5"/>
    <n v="38.5"/>
    <x v="1176"/>
    <n v="48.04"/>
    <x v="0"/>
    <x v="7"/>
    <x v="1"/>
    <x v="1"/>
    <x v="1"/>
    <x v="3"/>
    <x v="1"/>
  </r>
  <r>
    <s v="TXN-014407"/>
    <x v="489"/>
    <x v="3881"/>
    <x v="4"/>
    <x v="18"/>
    <n v="75.06"/>
    <x v="3"/>
    <x v="7"/>
    <x v="1233"/>
    <n v="150.12"/>
    <n v="144.34038"/>
    <x v="836"/>
    <n v="163.66038"/>
    <x v="2"/>
    <x v="0"/>
    <x v="4"/>
    <x v="0"/>
    <x v="4"/>
    <x v="3"/>
    <x v="1"/>
  </r>
  <r>
    <s v="TXN-010707"/>
    <x v="489"/>
    <x v="3243"/>
    <x v="4"/>
    <x v="5"/>
    <n v="23.39"/>
    <x v="2"/>
    <x v="161"/>
    <x v="1234"/>
    <n v="70.17"/>
    <n v="66.21709"/>
    <x v="49"/>
    <n v="79.80709"/>
    <x v="2"/>
    <x v="0"/>
    <x v="1"/>
    <x v="1"/>
    <x v="9"/>
    <x v="2"/>
    <x v="1"/>
  </r>
  <r>
    <s v="TXN-004648"/>
    <x v="489"/>
    <x v="4117"/>
    <x v="2"/>
    <x v="2"/>
    <n v="106.35"/>
    <x v="1"/>
    <x v="0"/>
    <x v="0"/>
    <n v="106.35"/>
    <n v="106.35"/>
    <x v="611"/>
    <n v="117.62"/>
    <x v="0"/>
    <x v="3"/>
    <x v="7"/>
    <x v="0"/>
    <x v="9"/>
    <x v="1"/>
    <x v="4"/>
  </r>
  <r>
    <s v="TXN-011175"/>
    <x v="489"/>
    <x v="3927"/>
    <x v="0"/>
    <x v="38"/>
    <n v="359.18"/>
    <x v="0"/>
    <x v="65"/>
    <x v="1235"/>
    <n v="1436.72"/>
    <n v="1350.5168"/>
    <x v="1397"/>
    <n v="1368.9568"/>
    <x v="0"/>
    <x v="10"/>
    <x v="2"/>
    <x v="1"/>
    <x v="10"/>
    <x v="4"/>
    <x v="1"/>
  </r>
  <r>
    <s v="TXN-014720"/>
    <x v="489"/>
    <x v="4118"/>
    <x v="4"/>
    <x v="30"/>
    <n v="37.53"/>
    <x v="2"/>
    <x v="0"/>
    <x v="0"/>
    <n v="112.59"/>
    <n v="112.59"/>
    <x v="602"/>
    <n v="127.15"/>
    <x v="2"/>
    <x v="16"/>
    <x v="3"/>
    <x v="0"/>
    <x v="9"/>
    <x v="3"/>
    <x v="3"/>
  </r>
  <r>
    <s v="TXN-006564"/>
    <x v="490"/>
    <x v="685"/>
    <x v="1"/>
    <x v="32"/>
    <n v="42.48"/>
    <x v="3"/>
    <x v="0"/>
    <x v="0"/>
    <n v="84.96"/>
    <n v="84.96"/>
    <x v="1125"/>
    <n v="92.86"/>
    <x v="0"/>
    <x v="3"/>
    <x v="0"/>
    <x v="0"/>
    <x v="0"/>
    <x v="3"/>
    <x v="1"/>
  </r>
  <r>
    <s v="TXN-014911"/>
    <x v="490"/>
    <x v="3649"/>
    <x v="1"/>
    <x v="1"/>
    <n v="28.7"/>
    <x v="1"/>
    <x v="0"/>
    <x v="0"/>
    <n v="28.7"/>
    <n v="28.7"/>
    <x v="68"/>
    <n v="38.88"/>
    <x v="0"/>
    <x v="11"/>
    <x v="0"/>
    <x v="0"/>
    <x v="8"/>
    <x v="5"/>
    <x v="1"/>
  </r>
  <r>
    <s v="TXN-012090"/>
    <x v="490"/>
    <x v="4119"/>
    <x v="7"/>
    <x v="22"/>
    <n v="57.51"/>
    <x v="3"/>
    <x v="0"/>
    <x v="0"/>
    <n v="115.02"/>
    <n v="115.02"/>
    <x v="1799"/>
    <n v="129.06"/>
    <x v="0"/>
    <x v="7"/>
    <x v="5"/>
    <x v="0"/>
    <x v="8"/>
    <x v="3"/>
    <x v="1"/>
  </r>
  <r>
    <s v="TXN-013471"/>
    <x v="490"/>
    <x v="4120"/>
    <x v="3"/>
    <x v="21"/>
    <n v="162.03"/>
    <x v="1"/>
    <x v="0"/>
    <x v="0"/>
    <n v="162.03"/>
    <n v="162.03"/>
    <x v="2038"/>
    <n v="187.59"/>
    <x v="4"/>
    <x v="14"/>
    <x v="5"/>
    <x v="0"/>
    <x v="8"/>
    <x v="3"/>
    <x v="0"/>
  </r>
  <r>
    <s v="TXN-008488"/>
    <x v="490"/>
    <x v="4121"/>
    <x v="0"/>
    <x v="0"/>
    <n v="239.3"/>
    <x v="1"/>
    <x v="0"/>
    <x v="0"/>
    <n v="239.3"/>
    <n v="239.3"/>
    <x v="53"/>
    <n v="257.05"/>
    <x v="0"/>
    <x v="7"/>
    <x v="3"/>
    <x v="0"/>
    <x v="8"/>
    <x v="2"/>
    <x v="4"/>
  </r>
  <r>
    <s v="TXN-005437"/>
    <x v="490"/>
    <x v="429"/>
    <x v="0"/>
    <x v="33"/>
    <n v="243.54"/>
    <x v="1"/>
    <x v="0"/>
    <x v="0"/>
    <n v="243.54"/>
    <n v="243.54"/>
    <x v="246"/>
    <n v="261.4"/>
    <x v="2"/>
    <x v="12"/>
    <x v="1"/>
    <x v="0"/>
    <x v="7"/>
    <x v="2"/>
    <x v="3"/>
  </r>
  <r>
    <s v="TXN-009571"/>
    <x v="490"/>
    <x v="3889"/>
    <x v="2"/>
    <x v="25"/>
    <n v="34.04"/>
    <x v="0"/>
    <x v="11"/>
    <x v="1236"/>
    <n v="136.16"/>
    <n v="128.53504"/>
    <x v="1483"/>
    <n v="138.01504"/>
    <x v="0"/>
    <x v="6"/>
    <x v="0"/>
    <x v="0"/>
    <x v="6"/>
    <x v="2"/>
    <x v="0"/>
  </r>
  <r>
    <s v="TXN-012337"/>
    <x v="490"/>
    <x v="1625"/>
    <x v="4"/>
    <x v="18"/>
    <n v="65.89"/>
    <x v="1"/>
    <x v="0"/>
    <x v="0"/>
    <n v="65.89"/>
    <n v="65.89"/>
    <x v="1256"/>
    <n v="76.25"/>
    <x v="0"/>
    <x v="6"/>
    <x v="0"/>
    <x v="1"/>
    <x v="7"/>
    <x v="0"/>
    <x v="1"/>
  </r>
  <r>
    <s v="TXN-002725"/>
    <x v="490"/>
    <x v="1788"/>
    <x v="0"/>
    <x v="20"/>
    <n v="252.92"/>
    <x v="1"/>
    <x v="0"/>
    <x v="0"/>
    <n v="252.92"/>
    <n v="252.92"/>
    <x v="34"/>
    <n v="282.29"/>
    <x v="3"/>
    <x v="22"/>
    <x v="0"/>
    <x v="0"/>
    <x v="6"/>
    <x v="0"/>
    <x v="3"/>
  </r>
  <r>
    <s v="TXN-001498"/>
    <x v="490"/>
    <x v="1356"/>
    <x v="0"/>
    <x v="4"/>
    <n v="359.85"/>
    <x v="1"/>
    <x v="0"/>
    <x v="0"/>
    <n v="359.85"/>
    <n v="359.85"/>
    <x v="2039"/>
    <n v="381.06"/>
    <x v="2"/>
    <x v="3"/>
    <x v="0"/>
    <x v="0"/>
    <x v="9"/>
    <x v="3"/>
    <x v="1"/>
  </r>
  <r>
    <s v="TXN-003912"/>
    <x v="490"/>
    <x v="4122"/>
    <x v="7"/>
    <x v="23"/>
    <n v="24.35"/>
    <x v="1"/>
    <x v="0"/>
    <x v="0"/>
    <n v="24.35"/>
    <n v="24.35"/>
    <x v="475"/>
    <n v="33.14"/>
    <x v="0"/>
    <x v="6"/>
    <x v="0"/>
    <x v="0"/>
    <x v="3"/>
    <x v="3"/>
    <x v="1"/>
  </r>
  <r>
    <s v="TXN-001703"/>
    <x v="490"/>
    <x v="872"/>
    <x v="1"/>
    <x v="32"/>
    <n v="25.56"/>
    <x v="4"/>
    <x v="0"/>
    <x v="0"/>
    <n v="127.8"/>
    <n v="127.8"/>
    <x v="734"/>
    <n v="137.46"/>
    <x v="0"/>
    <x v="6"/>
    <x v="1"/>
    <x v="1"/>
    <x v="6"/>
    <x v="2"/>
    <x v="0"/>
  </r>
  <r>
    <s v="TXN-003651"/>
    <x v="491"/>
    <x v="4123"/>
    <x v="1"/>
    <x v="37"/>
    <n v="14.58"/>
    <x v="1"/>
    <x v="0"/>
    <x v="0"/>
    <n v="14.58"/>
    <n v="14.58"/>
    <x v="76"/>
    <n v="25.56"/>
    <x v="0"/>
    <x v="10"/>
    <x v="1"/>
    <x v="0"/>
    <x v="5"/>
    <x v="5"/>
    <x v="1"/>
  </r>
  <r>
    <s v="TXN-011613"/>
    <x v="491"/>
    <x v="4124"/>
    <x v="1"/>
    <x v="1"/>
    <n v="15.97"/>
    <x v="1"/>
    <x v="0"/>
    <x v="0"/>
    <n v="15.97"/>
    <n v="15.97"/>
    <x v="107"/>
    <n v="28.74"/>
    <x v="0"/>
    <x v="7"/>
    <x v="1"/>
    <x v="0"/>
    <x v="7"/>
    <x v="2"/>
    <x v="3"/>
  </r>
  <r>
    <s v="TXN-002417"/>
    <x v="491"/>
    <x v="880"/>
    <x v="2"/>
    <x v="16"/>
    <n v="20.89"/>
    <x v="1"/>
    <x v="0"/>
    <x v="0"/>
    <n v="20.89"/>
    <n v="20.89"/>
    <x v="110"/>
    <n v="42.26"/>
    <x v="4"/>
    <x v="14"/>
    <x v="1"/>
    <x v="0"/>
    <x v="1"/>
    <x v="0"/>
    <x v="1"/>
  </r>
  <r>
    <s v="TXN-006998"/>
    <x v="491"/>
    <x v="1322"/>
    <x v="3"/>
    <x v="3"/>
    <n v="100.7"/>
    <x v="1"/>
    <x v="0"/>
    <x v="0"/>
    <n v="100.7"/>
    <n v="100.7"/>
    <x v="975"/>
    <n v="120.39"/>
    <x v="2"/>
    <x v="5"/>
    <x v="1"/>
    <x v="0"/>
    <x v="7"/>
    <x v="5"/>
    <x v="2"/>
  </r>
  <r>
    <s v="TXN-003913"/>
    <x v="491"/>
    <x v="2588"/>
    <x v="0"/>
    <x v="20"/>
    <n v="129.67"/>
    <x v="1"/>
    <x v="0"/>
    <x v="0"/>
    <n v="129.67"/>
    <n v="129.67"/>
    <x v="361"/>
    <n v="141.94"/>
    <x v="0"/>
    <x v="0"/>
    <x v="1"/>
    <x v="0"/>
    <x v="9"/>
    <x v="3"/>
    <x v="3"/>
  </r>
  <r>
    <s v="TXN-011789"/>
    <x v="491"/>
    <x v="2234"/>
    <x v="3"/>
    <x v="21"/>
    <n v="121.59"/>
    <x v="1"/>
    <x v="183"/>
    <x v="1237"/>
    <n v="121.59"/>
    <n v="108.09351"/>
    <x v="1658"/>
    <n v="129.82351"/>
    <x v="2"/>
    <x v="16"/>
    <x v="5"/>
    <x v="0"/>
    <x v="0"/>
    <x v="3"/>
    <x v="3"/>
  </r>
  <r>
    <s v="TXN-003983"/>
    <x v="492"/>
    <x v="2132"/>
    <x v="6"/>
    <x v="9"/>
    <n v="51.37"/>
    <x v="2"/>
    <x v="0"/>
    <x v="0"/>
    <n v="154.11"/>
    <n v="154.11"/>
    <x v="636"/>
    <n v="176.81"/>
    <x v="4"/>
    <x v="21"/>
    <x v="1"/>
    <x v="0"/>
    <x v="0"/>
    <x v="5"/>
    <x v="3"/>
  </r>
  <r>
    <s v="TXN-000765"/>
    <x v="492"/>
    <x v="1137"/>
    <x v="7"/>
    <x v="36"/>
    <n v="79.82"/>
    <x v="1"/>
    <x v="0"/>
    <x v="0"/>
    <n v="79.82"/>
    <n v="79.82"/>
    <x v="1591"/>
    <n v="94.03"/>
    <x v="2"/>
    <x v="15"/>
    <x v="1"/>
    <x v="1"/>
    <x v="6"/>
    <x v="3"/>
    <x v="2"/>
  </r>
  <r>
    <s v="TXN-010481"/>
    <x v="492"/>
    <x v="3944"/>
    <x v="3"/>
    <x v="11"/>
    <n v="133.55"/>
    <x v="1"/>
    <x v="0"/>
    <x v="0"/>
    <n v="133.55"/>
    <n v="133.55"/>
    <x v="809"/>
    <n v="151.46"/>
    <x v="2"/>
    <x v="12"/>
    <x v="5"/>
    <x v="1"/>
    <x v="6"/>
    <x v="0"/>
    <x v="0"/>
  </r>
  <r>
    <s v="TXN-000475"/>
    <x v="492"/>
    <x v="4125"/>
    <x v="7"/>
    <x v="22"/>
    <n v="44.91"/>
    <x v="1"/>
    <x v="0"/>
    <x v="0"/>
    <n v="44.91"/>
    <n v="44.91"/>
    <x v="383"/>
    <n v="55.33"/>
    <x v="0"/>
    <x v="10"/>
    <x v="0"/>
    <x v="0"/>
    <x v="7"/>
    <x v="3"/>
    <x v="1"/>
  </r>
  <r>
    <s v="TXN-003131"/>
    <x v="492"/>
    <x v="4126"/>
    <x v="4"/>
    <x v="27"/>
    <n v="29.66"/>
    <x v="1"/>
    <x v="0"/>
    <x v="0"/>
    <n v="29.66"/>
    <n v="29.66"/>
    <x v="494"/>
    <n v="37.72"/>
    <x v="0"/>
    <x v="0"/>
    <x v="1"/>
    <x v="1"/>
    <x v="9"/>
    <x v="1"/>
    <x v="4"/>
  </r>
  <r>
    <s v="TXN-005794"/>
    <x v="492"/>
    <x v="3635"/>
    <x v="3"/>
    <x v="11"/>
    <n v="168.37"/>
    <x v="1"/>
    <x v="0"/>
    <x v="0"/>
    <n v="168.37"/>
    <n v="168.37"/>
    <x v="987"/>
    <n v="182.37"/>
    <x v="0"/>
    <x v="10"/>
    <x v="1"/>
    <x v="1"/>
    <x v="8"/>
    <x v="4"/>
    <x v="3"/>
  </r>
  <r>
    <s v="TXN-000145"/>
    <x v="492"/>
    <x v="4127"/>
    <x v="5"/>
    <x v="26"/>
    <n v="44.67"/>
    <x v="1"/>
    <x v="0"/>
    <x v="0"/>
    <n v="44.67"/>
    <n v="44.67"/>
    <x v="606"/>
    <n v="57.51"/>
    <x v="0"/>
    <x v="0"/>
    <x v="1"/>
    <x v="1"/>
    <x v="8"/>
    <x v="3"/>
    <x v="0"/>
  </r>
  <r>
    <s v="TXN-009888"/>
    <x v="492"/>
    <x v="4128"/>
    <x v="2"/>
    <x v="14"/>
    <n v="151.28"/>
    <x v="2"/>
    <x v="0"/>
    <x v="0"/>
    <n v="453.84"/>
    <n v="453.84"/>
    <x v="1806"/>
    <n v="462.74"/>
    <x v="0"/>
    <x v="0"/>
    <x v="1"/>
    <x v="0"/>
    <x v="5"/>
    <x v="3"/>
    <x v="1"/>
  </r>
  <r>
    <s v="TXN-000186"/>
    <x v="493"/>
    <x v="3884"/>
    <x v="2"/>
    <x v="2"/>
    <n v="19.7"/>
    <x v="1"/>
    <x v="0"/>
    <x v="0"/>
    <n v="19.7"/>
    <n v="19.7"/>
    <x v="1713"/>
    <n v="28.57"/>
    <x v="0"/>
    <x v="6"/>
    <x v="5"/>
    <x v="0"/>
    <x v="9"/>
    <x v="2"/>
    <x v="3"/>
  </r>
  <r>
    <s v="TXN-014577"/>
    <x v="493"/>
    <x v="1532"/>
    <x v="0"/>
    <x v="38"/>
    <n v="75.86"/>
    <x v="2"/>
    <x v="0"/>
    <x v="0"/>
    <n v="227.58"/>
    <n v="227.58"/>
    <x v="574"/>
    <n v="235.02"/>
    <x v="0"/>
    <x v="7"/>
    <x v="0"/>
    <x v="0"/>
    <x v="8"/>
    <x v="0"/>
    <x v="0"/>
  </r>
  <r>
    <s v="TXN-008311"/>
    <x v="493"/>
    <x v="4129"/>
    <x v="7"/>
    <x v="22"/>
    <n v="116.15"/>
    <x v="1"/>
    <x v="0"/>
    <x v="0"/>
    <n v="116.15"/>
    <n v="116.15"/>
    <x v="413"/>
    <n v="130.09"/>
    <x v="0"/>
    <x v="0"/>
    <x v="0"/>
    <x v="0"/>
    <x v="6"/>
    <x v="2"/>
    <x v="2"/>
  </r>
  <r>
    <s v="TXN-001239"/>
    <x v="493"/>
    <x v="4130"/>
    <x v="6"/>
    <x v="17"/>
    <n v="112.35"/>
    <x v="2"/>
    <x v="0"/>
    <x v="0"/>
    <n v="337.05"/>
    <n v="337.05"/>
    <x v="1018"/>
    <n v="358.68"/>
    <x v="4"/>
    <x v="9"/>
    <x v="0"/>
    <x v="0"/>
    <x v="8"/>
    <x v="3"/>
    <x v="2"/>
  </r>
  <r>
    <s v="TXN-013590"/>
    <x v="493"/>
    <x v="4131"/>
    <x v="6"/>
    <x v="12"/>
    <n v="45.85"/>
    <x v="1"/>
    <x v="55"/>
    <x v="1238"/>
    <n v="45.85"/>
    <n v="43.1907"/>
    <x v="9"/>
    <n v="56.9307"/>
    <x v="2"/>
    <x v="9"/>
    <x v="5"/>
    <x v="0"/>
    <x v="7"/>
    <x v="1"/>
    <x v="1"/>
  </r>
  <r>
    <s v="TXN-001897"/>
    <x v="493"/>
    <x v="2486"/>
    <x v="2"/>
    <x v="25"/>
    <n v="83.39"/>
    <x v="3"/>
    <x v="0"/>
    <x v="0"/>
    <n v="166.78"/>
    <n v="166.78"/>
    <x v="1073"/>
    <n v="184.51"/>
    <x v="2"/>
    <x v="3"/>
    <x v="1"/>
    <x v="0"/>
    <x v="8"/>
    <x v="2"/>
    <x v="1"/>
  </r>
  <r>
    <s v="TXN-013611"/>
    <x v="493"/>
    <x v="4132"/>
    <x v="4"/>
    <x v="34"/>
    <n v="49.16"/>
    <x v="1"/>
    <x v="0"/>
    <x v="0"/>
    <n v="49.16"/>
    <n v="49.16"/>
    <x v="1047"/>
    <n v="60.57"/>
    <x v="0"/>
    <x v="3"/>
    <x v="1"/>
    <x v="0"/>
    <x v="4"/>
    <x v="4"/>
    <x v="2"/>
  </r>
  <r>
    <s v="TXN-002762"/>
    <x v="493"/>
    <x v="2397"/>
    <x v="2"/>
    <x v="28"/>
    <n v="101.79"/>
    <x v="1"/>
    <x v="49"/>
    <x v="1239"/>
    <n v="101.79"/>
    <n v="95.37723"/>
    <x v="1506"/>
    <n v="113.71723"/>
    <x v="2"/>
    <x v="7"/>
    <x v="0"/>
    <x v="0"/>
    <x v="10"/>
    <x v="2"/>
    <x v="1"/>
  </r>
  <r>
    <s v="TXN-012198"/>
    <x v="493"/>
    <x v="4133"/>
    <x v="6"/>
    <x v="12"/>
    <n v="41.81"/>
    <x v="2"/>
    <x v="0"/>
    <x v="0"/>
    <n v="125.43"/>
    <n v="125.43"/>
    <x v="81"/>
    <n v="138.94"/>
    <x v="2"/>
    <x v="16"/>
    <x v="3"/>
    <x v="0"/>
    <x v="6"/>
    <x v="3"/>
    <x v="1"/>
  </r>
  <r>
    <s v="TXN-008990"/>
    <x v="493"/>
    <x v="4134"/>
    <x v="2"/>
    <x v="14"/>
    <n v="28.39"/>
    <x v="1"/>
    <x v="19"/>
    <x v="1240"/>
    <n v="28.39"/>
    <n v="23.79082"/>
    <x v="2017"/>
    <n v="35.02082"/>
    <x v="0"/>
    <x v="6"/>
    <x v="1"/>
    <x v="0"/>
    <x v="0"/>
    <x v="3"/>
    <x v="3"/>
  </r>
  <r>
    <s v="TXN-013404"/>
    <x v="493"/>
    <x v="195"/>
    <x v="4"/>
    <x v="27"/>
    <n v="66.2"/>
    <x v="1"/>
    <x v="0"/>
    <x v="0"/>
    <n v="66.2"/>
    <n v="66.2"/>
    <x v="1918"/>
    <n v="91.79"/>
    <x v="4"/>
    <x v="14"/>
    <x v="5"/>
    <x v="0"/>
    <x v="6"/>
    <x v="1"/>
    <x v="3"/>
  </r>
  <r>
    <s v="TXN-001165"/>
    <x v="494"/>
    <x v="4135"/>
    <x v="5"/>
    <x v="7"/>
    <n v="21.96"/>
    <x v="2"/>
    <x v="86"/>
    <x v="1241"/>
    <n v="65.88"/>
    <n v="64.0134"/>
    <x v="1208"/>
    <n v="78.3634"/>
    <x v="2"/>
    <x v="15"/>
    <x v="0"/>
    <x v="0"/>
    <x v="9"/>
    <x v="1"/>
    <x v="1"/>
  </r>
  <r>
    <s v="TXN-006605"/>
    <x v="494"/>
    <x v="4136"/>
    <x v="4"/>
    <x v="34"/>
    <n v="33.84"/>
    <x v="1"/>
    <x v="0"/>
    <x v="0"/>
    <n v="33.84"/>
    <n v="33.84"/>
    <x v="979"/>
    <n v="47.56"/>
    <x v="0"/>
    <x v="3"/>
    <x v="0"/>
    <x v="0"/>
    <x v="4"/>
    <x v="0"/>
    <x v="1"/>
  </r>
  <r>
    <s v="TXN-005110"/>
    <x v="494"/>
    <x v="2682"/>
    <x v="0"/>
    <x v="4"/>
    <n v="426.94"/>
    <x v="1"/>
    <x v="75"/>
    <x v="1242"/>
    <n v="426.94"/>
    <n v="344.11364"/>
    <x v="1384"/>
    <n v="358.92364"/>
    <x v="0"/>
    <x v="6"/>
    <x v="0"/>
    <x v="0"/>
    <x v="6"/>
    <x v="3"/>
    <x v="3"/>
  </r>
  <r>
    <s v="TXN-010671"/>
    <x v="494"/>
    <x v="4137"/>
    <x v="7"/>
    <x v="23"/>
    <n v="157.39"/>
    <x v="3"/>
    <x v="0"/>
    <x v="0"/>
    <n v="314.78"/>
    <n v="314.78"/>
    <x v="1784"/>
    <n v="330.69"/>
    <x v="2"/>
    <x v="9"/>
    <x v="5"/>
    <x v="0"/>
    <x v="8"/>
    <x v="3"/>
    <x v="2"/>
  </r>
  <r>
    <s v="TXN-011210"/>
    <x v="494"/>
    <x v="4138"/>
    <x v="6"/>
    <x v="13"/>
    <n v="90.23"/>
    <x v="1"/>
    <x v="4"/>
    <x v="1243"/>
    <n v="90.23"/>
    <n v="73.9886"/>
    <x v="1335"/>
    <n v="89.6886"/>
    <x v="2"/>
    <x v="7"/>
    <x v="5"/>
    <x v="1"/>
    <x v="8"/>
    <x v="2"/>
    <x v="0"/>
  </r>
  <r>
    <s v="TXN-012360"/>
    <x v="494"/>
    <x v="1680"/>
    <x v="6"/>
    <x v="12"/>
    <n v="41.06"/>
    <x v="1"/>
    <x v="0"/>
    <x v="0"/>
    <n v="41.06"/>
    <n v="41.06"/>
    <x v="489"/>
    <n v="49.27"/>
    <x v="0"/>
    <x v="0"/>
    <x v="0"/>
    <x v="1"/>
    <x v="9"/>
    <x v="3"/>
    <x v="1"/>
  </r>
  <r>
    <s v="TXN-012220"/>
    <x v="494"/>
    <x v="432"/>
    <x v="3"/>
    <x v="6"/>
    <n v="197.82"/>
    <x v="2"/>
    <x v="0"/>
    <x v="0"/>
    <n v="593.46"/>
    <n v="593.46"/>
    <x v="520"/>
    <n v="615.92"/>
    <x v="1"/>
    <x v="18"/>
    <x v="3"/>
    <x v="0"/>
    <x v="0"/>
    <x v="0"/>
    <x v="1"/>
  </r>
  <r>
    <s v="TXN-004456"/>
    <x v="494"/>
    <x v="4139"/>
    <x v="3"/>
    <x v="21"/>
    <n v="93.61"/>
    <x v="3"/>
    <x v="0"/>
    <x v="0"/>
    <n v="187.22"/>
    <n v="187.22"/>
    <x v="900"/>
    <n v="196.38"/>
    <x v="0"/>
    <x v="10"/>
    <x v="0"/>
    <x v="0"/>
    <x v="2"/>
    <x v="0"/>
    <x v="1"/>
  </r>
  <r>
    <s v="TXN-009684"/>
    <x v="494"/>
    <x v="4140"/>
    <x v="7"/>
    <x v="23"/>
    <n v="159.21"/>
    <x v="1"/>
    <x v="0"/>
    <x v="0"/>
    <n v="159.21"/>
    <n v="159.21"/>
    <x v="1908"/>
    <n v="176.15"/>
    <x v="2"/>
    <x v="12"/>
    <x v="0"/>
    <x v="0"/>
    <x v="5"/>
    <x v="4"/>
    <x v="3"/>
  </r>
  <r>
    <s v="TXN-009914"/>
    <x v="494"/>
    <x v="1781"/>
    <x v="4"/>
    <x v="34"/>
    <n v="39.99"/>
    <x v="1"/>
    <x v="0"/>
    <x v="0"/>
    <n v="39.99"/>
    <n v="39.99"/>
    <x v="2040"/>
    <n v="48.9"/>
    <x v="0"/>
    <x v="3"/>
    <x v="5"/>
    <x v="1"/>
    <x v="0"/>
    <x v="0"/>
    <x v="1"/>
  </r>
  <r>
    <s v="TXN-009333"/>
    <x v="494"/>
    <x v="2948"/>
    <x v="4"/>
    <x v="34"/>
    <n v="63.09"/>
    <x v="3"/>
    <x v="0"/>
    <x v="0"/>
    <n v="126.18"/>
    <n v="126.18"/>
    <x v="1200"/>
    <n v="148.7"/>
    <x v="4"/>
    <x v="12"/>
    <x v="1"/>
    <x v="0"/>
    <x v="7"/>
    <x v="0"/>
    <x v="2"/>
  </r>
  <r>
    <s v="TXN-011805"/>
    <x v="494"/>
    <x v="4141"/>
    <x v="4"/>
    <x v="5"/>
    <n v="91.05"/>
    <x v="3"/>
    <x v="197"/>
    <x v="1244"/>
    <n v="182.1"/>
    <n v="170.17245"/>
    <x v="355"/>
    <n v="192.10245"/>
    <x v="4"/>
    <x v="20"/>
    <x v="1"/>
    <x v="0"/>
    <x v="8"/>
    <x v="0"/>
    <x v="1"/>
  </r>
  <r>
    <s v="TXN-008906"/>
    <x v="494"/>
    <x v="2226"/>
    <x v="4"/>
    <x v="18"/>
    <n v="72.59"/>
    <x v="1"/>
    <x v="0"/>
    <x v="0"/>
    <n v="72.59"/>
    <n v="72.59"/>
    <x v="1301"/>
    <n v="94.56"/>
    <x v="4"/>
    <x v="17"/>
    <x v="1"/>
    <x v="0"/>
    <x v="3"/>
    <x v="4"/>
    <x v="2"/>
  </r>
  <r>
    <s v="TXN-009106"/>
    <x v="494"/>
    <x v="588"/>
    <x v="3"/>
    <x v="6"/>
    <n v="34.69"/>
    <x v="1"/>
    <x v="0"/>
    <x v="0"/>
    <n v="34.69"/>
    <n v="34.69"/>
    <x v="1761"/>
    <n v="44.52"/>
    <x v="0"/>
    <x v="7"/>
    <x v="5"/>
    <x v="1"/>
    <x v="7"/>
    <x v="2"/>
    <x v="1"/>
  </r>
  <r>
    <s v="TXN-011922"/>
    <x v="494"/>
    <x v="4142"/>
    <x v="2"/>
    <x v="14"/>
    <n v="145.18"/>
    <x v="1"/>
    <x v="0"/>
    <x v="0"/>
    <n v="145.18"/>
    <n v="145.18"/>
    <x v="1547"/>
    <n v="171.41"/>
    <x v="4"/>
    <x v="22"/>
    <x v="5"/>
    <x v="0"/>
    <x v="0"/>
    <x v="3"/>
    <x v="1"/>
  </r>
  <r>
    <s v="TXN-013438"/>
    <x v="495"/>
    <x v="4143"/>
    <x v="2"/>
    <x v="14"/>
    <n v="117.33"/>
    <x v="0"/>
    <x v="0"/>
    <x v="0"/>
    <n v="469.32"/>
    <n v="469.32"/>
    <x v="379"/>
    <n v="481.68"/>
    <x v="0"/>
    <x v="7"/>
    <x v="0"/>
    <x v="0"/>
    <x v="3"/>
    <x v="3"/>
    <x v="1"/>
  </r>
  <r>
    <s v="TXN-013746"/>
    <x v="495"/>
    <x v="2718"/>
    <x v="6"/>
    <x v="19"/>
    <n v="53.35"/>
    <x v="1"/>
    <x v="0"/>
    <x v="0"/>
    <n v="53.35"/>
    <n v="53.35"/>
    <x v="313"/>
    <n v="72.4"/>
    <x v="2"/>
    <x v="7"/>
    <x v="5"/>
    <x v="0"/>
    <x v="8"/>
    <x v="2"/>
    <x v="3"/>
  </r>
  <r>
    <s v="TXN-003305"/>
    <x v="495"/>
    <x v="4144"/>
    <x v="3"/>
    <x v="21"/>
    <n v="191.37"/>
    <x v="1"/>
    <x v="0"/>
    <x v="0"/>
    <n v="191.37"/>
    <n v="191.37"/>
    <x v="1212"/>
    <n v="204.86"/>
    <x v="0"/>
    <x v="7"/>
    <x v="5"/>
    <x v="0"/>
    <x v="9"/>
    <x v="1"/>
    <x v="1"/>
  </r>
  <r>
    <s v="TXN-009667"/>
    <x v="495"/>
    <x v="4145"/>
    <x v="3"/>
    <x v="6"/>
    <n v="192.9"/>
    <x v="1"/>
    <x v="0"/>
    <x v="0"/>
    <n v="192.9"/>
    <n v="192.9"/>
    <x v="1040"/>
    <n v="214.33"/>
    <x v="1"/>
    <x v="5"/>
    <x v="5"/>
    <x v="0"/>
    <x v="8"/>
    <x v="0"/>
    <x v="1"/>
  </r>
  <r>
    <s v="TXN-006591"/>
    <x v="495"/>
    <x v="4146"/>
    <x v="3"/>
    <x v="8"/>
    <n v="188.89"/>
    <x v="1"/>
    <x v="0"/>
    <x v="0"/>
    <n v="188.89"/>
    <n v="188.89"/>
    <x v="43"/>
    <n v="210.87"/>
    <x v="2"/>
    <x v="0"/>
    <x v="5"/>
    <x v="0"/>
    <x v="7"/>
    <x v="3"/>
    <x v="1"/>
  </r>
  <r>
    <s v="TXN-012512"/>
    <x v="495"/>
    <x v="4147"/>
    <x v="3"/>
    <x v="21"/>
    <n v="98.35"/>
    <x v="3"/>
    <x v="197"/>
    <x v="1245"/>
    <n v="196.7"/>
    <n v="183.81615"/>
    <x v="1030"/>
    <n v="207.25615"/>
    <x v="4"/>
    <x v="13"/>
    <x v="0"/>
    <x v="0"/>
    <x v="6"/>
    <x v="4"/>
    <x v="0"/>
  </r>
  <r>
    <s v="TXN-010672"/>
    <x v="495"/>
    <x v="2319"/>
    <x v="1"/>
    <x v="1"/>
    <n v="33.41"/>
    <x v="1"/>
    <x v="0"/>
    <x v="0"/>
    <n v="33.41"/>
    <n v="33.41"/>
    <x v="1773"/>
    <n v="49.21"/>
    <x v="2"/>
    <x v="5"/>
    <x v="1"/>
    <x v="1"/>
    <x v="6"/>
    <x v="3"/>
    <x v="1"/>
  </r>
  <r>
    <s v="TXN-007153"/>
    <x v="495"/>
    <x v="4148"/>
    <x v="7"/>
    <x v="35"/>
    <n v="99.01"/>
    <x v="1"/>
    <x v="0"/>
    <x v="0"/>
    <n v="99.01"/>
    <n v="99.01"/>
    <x v="1341"/>
    <n v="115.3"/>
    <x v="2"/>
    <x v="9"/>
    <x v="1"/>
    <x v="0"/>
    <x v="8"/>
    <x v="2"/>
    <x v="1"/>
  </r>
  <r>
    <s v="TXN-011639"/>
    <x v="495"/>
    <x v="4149"/>
    <x v="5"/>
    <x v="26"/>
    <n v="27.8"/>
    <x v="2"/>
    <x v="0"/>
    <x v="0"/>
    <n v="83.4"/>
    <n v="83.4"/>
    <x v="191"/>
    <n v="94.46"/>
    <x v="0"/>
    <x v="6"/>
    <x v="5"/>
    <x v="0"/>
    <x v="8"/>
    <x v="2"/>
    <x v="3"/>
  </r>
  <r>
    <s v="TXN-012249"/>
    <x v="495"/>
    <x v="4150"/>
    <x v="4"/>
    <x v="34"/>
    <n v="91.1"/>
    <x v="0"/>
    <x v="88"/>
    <x v="1246"/>
    <n v="364.4"/>
    <n v="357.8408"/>
    <x v="441"/>
    <n v="371.7208"/>
    <x v="0"/>
    <x v="6"/>
    <x v="2"/>
    <x v="0"/>
    <x v="1"/>
    <x v="5"/>
    <x v="1"/>
  </r>
  <r>
    <s v="TXN-012050"/>
    <x v="495"/>
    <x v="1317"/>
    <x v="4"/>
    <x v="5"/>
    <n v="59.47"/>
    <x v="1"/>
    <x v="0"/>
    <x v="0"/>
    <n v="59.47"/>
    <n v="59.47"/>
    <x v="1572"/>
    <n v="69.92"/>
    <x v="0"/>
    <x v="3"/>
    <x v="0"/>
    <x v="0"/>
    <x v="9"/>
    <x v="0"/>
    <x v="0"/>
  </r>
  <r>
    <s v="TXN-012327"/>
    <x v="496"/>
    <x v="4151"/>
    <x v="4"/>
    <x v="34"/>
    <n v="84.23"/>
    <x v="1"/>
    <x v="0"/>
    <x v="0"/>
    <n v="84.23"/>
    <n v="84.23"/>
    <x v="1544"/>
    <n v="102.46"/>
    <x v="2"/>
    <x v="15"/>
    <x v="2"/>
    <x v="1"/>
    <x v="0"/>
    <x v="1"/>
    <x v="3"/>
  </r>
  <r>
    <s v="TXN-010083"/>
    <x v="496"/>
    <x v="4152"/>
    <x v="2"/>
    <x v="2"/>
    <n v="152.39"/>
    <x v="1"/>
    <x v="151"/>
    <x v="1247"/>
    <n v="152.39"/>
    <n v="137.60817"/>
    <x v="702"/>
    <n v="151.90817"/>
    <x v="0"/>
    <x v="7"/>
    <x v="0"/>
    <x v="0"/>
    <x v="6"/>
    <x v="1"/>
    <x v="1"/>
  </r>
  <r>
    <s v="TXN-006807"/>
    <x v="496"/>
    <x v="3939"/>
    <x v="5"/>
    <x v="7"/>
    <n v="42.37"/>
    <x v="1"/>
    <x v="0"/>
    <x v="0"/>
    <n v="42.37"/>
    <n v="42.37"/>
    <x v="767"/>
    <n v="50.23"/>
    <x v="0"/>
    <x v="0"/>
    <x v="1"/>
    <x v="0"/>
    <x v="0"/>
    <x v="3"/>
    <x v="1"/>
  </r>
  <r>
    <s v="TXN-006739"/>
    <x v="496"/>
    <x v="514"/>
    <x v="2"/>
    <x v="25"/>
    <n v="149.65"/>
    <x v="3"/>
    <x v="0"/>
    <x v="0"/>
    <n v="299.3"/>
    <n v="299.3"/>
    <x v="911"/>
    <n v="309.45"/>
    <x v="0"/>
    <x v="7"/>
    <x v="1"/>
    <x v="0"/>
    <x v="9"/>
    <x v="0"/>
    <x v="2"/>
  </r>
  <r>
    <s v="TXN-008589"/>
    <x v="496"/>
    <x v="4153"/>
    <x v="2"/>
    <x v="28"/>
    <n v="72.96"/>
    <x v="0"/>
    <x v="56"/>
    <x v="1248"/>
    <n v="291.84"/>
    <n v="280.1664"/>
    <x v="1687"/>
    <n v="296.1464"/>
    <x v="2"/>
    <x v="12"/>
    <x v="0"/>
    <x v="0"/>
    <x v="0"/>
    <x v="4"/>
    <x v="1"/>
  </r>
  <r>
    <s v="TXN-010664"/>
    <x v="496"/>
    <x v="4154"/>
    <x v="0"/>
    <x v="0"/>
    <n v="133.86"/>
    <x v="1"/>
    <x v="105"/>
    <x v="1249"/>
    <n v="133.86"/>
    <n v="108.69432"/>
    <x v="649"/>
    <n v="118.63432"/>
    <x v="0"/>
    <x v="6"/>
    <x v="0"/>
    <x v="0"/>
    <x v="2"/>
    <x v="3"/>
    <x v="0"/>
  </r>
  <r>
    <s v="TXN-006660"/>
    <x v="496"/>
    <x v="2919"/>
    <x v="3"/>
    <x v="8"/>
    <n v="47.01"/>
    <x v="3"/>
    <x v="0"/>
    <x v="0"/>
    <n v="94.02"/>
    <n v="94.02"/>
    <x v="826"/>
    <n v="113.39"/>
    <x v="1"/>
    <x v="16"/>
    <x v="5"/>
    <x v="0"/>
    <x v="3"/>
    <x v="1"/>
    <x v="3"/>
  </r>
  <r>
    <s v="TXN-009871"/>
    <x v="496"/>
    <x v="3310"/>
    <x v="2"/>
    <x v="25"/>
    <n v="100.48"/>
    <x v="1"/>
    <x v="90"/>
    <x v="1250"/>
    <n v="100.48"/>
    <n v="75.96288"/>
    <x v="1336"/>
    <n v="92.54288"/>
    <x v="2"/>
    <x v="3"/>
    <x v="5"/>
    <x v="0"/>
    <x v="0"/>
    <x v="3"/>
    <x v="3"/>
  </r>
  <r>
    <s v="TXN-004389"/>
    <x v="496"/>
    <x v="1735"/>
    <x v="7"/>
    <x v="36"/>
    <n v="80.28"/>
    <x v="1"/>
    <x v="0"/>
    <x v="0"/>
    <n v="80.28"/>
    <n v="80.28"/>
    <x v="2041"/>
    <n v="88.82"/>
    <x v="0"/>
    <x v="6"/>
    <x v="0"/>
    <x v="0"/>
    <x v="10"/>
    <x v="3"/>
    <x v="2"/>
  </r>
  <r>
    <s v="TXN-001650"/>
    <x v="496"/>
    <x v="292"/>
    <x v="3"/>
    <x v="21"/>
    <n v="150.47"/>
    <x v="3"/>
    <x v="0"/>
    <x v="0"/>
    <n v="300.94"/>
    <n v="300.94"/>
    <x v="702"/>
    <n v="315.24"/>
    <x v="0"/>
    <x v="6"/>
    <x v="0"/>
    <x v="0"/>
    <x v="6"/>
    <x v="3"/>
    <x v="0"/>
  </r>
  <r>
    <s v="TXN-010000"/>
    <x v="496"/>
    <x v="241"/>
    <x v="2"/>
    <x v="2"/>
    <n v="148.68"/>
    <x v="1"/>
    <x v="0"/>
    <x v="0"/>
    <n v="148.68"/>
    <n v="148.68"/>
    <x v="2028"/>
    <n v="175.5"/>
    <x v="4"/>
    <x v="18"/>
    <x v="2"/>
    <x v="0"/>
    <x v="0"/>
    <x v="3"/>
    <x v="1"/>
  </r>
  <r>
    <s v="TXN-007202"/>
    <x v="496"/>
    <x v="3896"/>
    <x v="3"/>
    <x v="11"/>
    <n v="203.1"/>
    <x v="1"/>
    <x v="0"/>
    <x v="0"/>
    <n v="203.1"/>
    <n v="203.1"/>
    <x v="2042"/>
    <n v="229.07"/>
    <x v="1"/>
    <x v="4"/>
    <x v="0"/>
    <x v="0"/>
    <x v="9"/>
    <x v="2"/>
    <x v="1"/>
  </r>
  <r>
    <s v="TXN-010256"/>
    <x v="496"/>
    <x v="1850"/>
    <x v="6"/>
    <x v="13"/>
    <n v="109.84"/>
    <x v="1"/>
    <x v="0"/>
    <x v="0"/>
    <n v="109.84"/>
    <n v="109.84"/>
    <x v="1821"/>
    <n v="119.06"/>
    <x v="0"/>
    <x v="7"/>
    <x v="2"/>
    <x v="0"/>
    <x v="7"/>
    <x v="2"/>
    <x v="3"/>
  </r>
  <r>
    <s v="TXN-013070"/>
    <x v="496"/>
    <x v="872"/>
    <x v="3"/>
    <x v="6"/>
    <n v="134.55"/>
    <x v="2"/>
    <x v="0"/>
    <x v="0"/>
    <n v="403.65"/>
    <n v="403.65"/>
    <x v="1434"/>
    <n v="426.3"/>
    <x v="2"/>
    <x v="12"/>
    <x v="1"/>
    <x v="0"/>
    <x v="8"/>
    <x v="0"/>
    <x v="1"/>
  </r>
  <r>
    <s v="TXN-010498"/>
    <x v="496"/>
    <x v="3711"/>
    <x v="3"/>
    <x v="3"/>
    <n v="120.94"/>
    <x v="3"/>
    <x v="112"/>
    <x v="1251"/>
    <n v="241.88"/>
    <n v="233.65608"/>
    <x v="50"/>
    <n v="248.13608"/>
    <x v="0"/>
    <x v="3"/>
    <x v="2"/>
    <x v="0"/>
    <x v="0"/>
    <x v="4"/>
    <x v="1"/>
  </r>
  <r>
    <s v="TXN-012929"/>
    <x v="496"/>
    <x v="4155"/>
    <x v="3"/>
    <x v="8"/>
    <n v="94"/>
    <x v="3"/>
    <x v="0"/>
    <x v="0"/>
    <n v="188"/>
    <n v="188"/>
    <x v="1253"/>
    <n v="214.59"/>
    <x v="4"/>
    <x v="18"/>
    <x v="0"/>
    <x v="1"/>
    <x v="10"/>
    <x v="4"/>
    <x v="0"/>
  </r>
  <r>
    <s v="TXN-012382"/>
    <x v="497"/>
    <x v="2441"/>
    <x v="2"/>
    <x v="2"/>
    <n v="113.66"/>
    <x v="1"/>
    <x v="0"/>
    <x v="0"/>
    <n v="113.66"/>
    <n v="113.66"/>
    <x v="2043"/>
    <n v="144.41"/>
    <x v="3"/>
    <x v="12"/>
    <x v="1"/>
    <x v="0"/>
    <x v="5"/>
    <x v="2"/>
    <x v="3"/>
  </r>
  <r>
    <s v="TXN-012039"/>
    <x v="497"/>
    <x v="855"/>
    <x v="7"/>
    <x v="35"/>
    <n v="29.87"/>
    <x v="3"/>
    <x v="39"/>
    <x v="1252"/>
    <n v="59.74"/>
    <n v="56.57378"/>
    <x v="722"/>
    <n v="75.04378"/>
    <x v="1"/>
    <x v="8"/>
    <x v="0"/>
    <x v="1"/>
    <x v="6"/>
    <x v="2"/>
    <x v="1"/>
  </r>
  <r>
    <s v="TXN-004624"/>
    <x v="497"/>
    <x v="4156"/>
    <x v="5"/>
    <x v="29"/>
    <n v="8.25"/>
    <x v="4"/>
    <x v="0"/>
    <x v="0"/>
    <n v="41.25"/>
    <n v="41.25"/>
    <x v="2044"/>
    <n v="47.24"/>
    <x v="0"/>
    <x v="3"/>
    <x v="5"/>
    <x v="0"/>
    <x v="9"/>
    <x v="3"/>
    <x v="1"/>
  </r>
  <r>
    <s v="TXN-014024"/>
    <x v="497"/>
    <x v="4157"/>
    <x v="6"/>
    <x v="19"/>
    <n v="33.39"/>
    <x v="1"/>
    <x v="0"/>
    <x v="0"/>
    <n v="33.39"/>
    <n v="33.39"/>
    <x v="965"/>
    <n v="46.07"/>
    <x v="0"/>
    <x v="3"/>
    <x v="4"/>
    <x v="0"/>
    <x v="1"/>
    <x v="2"/>
    <x v="1"/>
  </r>
  <r>
    <s v="TXN-008960"/>
    <x v="497"/>
    <x v="4158"/>
    <x v="0"/>
    <x v="0"/>
    <n v="426.96"/>
    <x v="1"/>
    <x v="0"/>
    <x v="0"/>
    <n v="426.96"/>
    <n v="426.96"/>
    <x v="488"/>
    <n v="446.86"/>
    <x v="0"/>
    <x v="7"/>
    <x v="1"/>
    <x v="1"/>
    <x v="6"/>
    <x v="0"/>
    <x v="1"/>
  </r>
  <r>
    <s v="TXN-003538"/>
    <x v="497"/>
    <x v="2352"/>
    <x v="2"/>
    <x v="28"/>
    <n v="63.69"/>
    <x v="1"/>
    <x v="0"/>
    <x v="0"/>
    <n v="63.69"/>
    <n v="63.69"/>
    <x v="401"/>
    <n v="78.3"/>
    <x v="0"/>
    <x v="0"/>
    <x v="1"/>
    <x v="1"/>
    <x v="0"/>
    <x v="3"/>
    <x v="1"/>
  </r>
  <r>
    <s v="TXN-011168"/>
    <x v="497"/>
    <x v="4159"/>
    <x v="1"/>
    <x v="24"/>
    <n v="29.03"/>
    <x v="1"/>
    <x v="0"/>
    <x v="0"/>
    <n v="29.03"/>
    <n v="29.03"/>
    <x v="1949"/>
    <n v="50.92"/>
    <x v="4"/>
    <x v="2"/>
    <x v="1"/>
    <x v="0"/>
    <x v="4"/>
    <x v="3"/>
    <x v="2"/>
  </r>
  <r>
    <s v="TXN-011345"/>
    <x v="497"/>
    <x v="163"/>
    <x v="2"/>
    <x v="16"/>
    <n v="70.97"/>
    <x v="1"/>
    <x v="0"/>
    <x v="0"/>
    <n v="70.97"/>
    <n v="70.97"/>
    <x v="651"/>
    <n v="83.55"/>
    <x v="0"/>
    <x v="11"/>
    <x v="1"/>
    <x v="0"/>
    <x v="10"/>
    <x v="0"/>
    <x v="3"/>
  </r>
  <r>
    <s v="TXN-001102"/>
    <x v="497"/>
    <x v="4160"/>
    <x v="3"/>
    <x v="21"/>
    <n v="50.75"/>
    <x v="1"/>
    <x v="0"/>
    <x v="0"/>
    <n v="50.75"/>
    <n v="50.75"/>
    <x v="1367"/>
    <n v="63.18"/>
    <x v="0"/>
    <x v="7"/>
    <x v="5"/>
    <x v="1"/>
    <x v="8"/>
    <x v="4"/>
    <x v="0"/>
  </r>
  <r>
    <s v="TXN-005241"/>
    <x v="497"/>
    <x v="4161"/>
    <x v="2"/>
    <x v="28"/>
    <n v="174.12"/>
    <x v="0"/>
    <x v="0"/>
    <x v="0"/>
    <n v="696.48"/>
    <n v="696.48"/>
    <x v="1801"/>
    <n v="725.76"/>
    <x v="3"/>
    <x v="1"/>
    <x v="5"/>
    <x v="0"/>
    <x v="1"/>
    <x v="3"/>
    <x v="3"/>
  </r>
  <r>
    <s v="TXN-008583"/>
    <x v="497"/>
    <x v="4162"/>
    <x v="6"/>
    <x v="12"/>
    <n v="78.01"/>
    <x v="2"/>
    <x v="0"/>
    <x v="0"/>
    <n v="234.03"/>
    <n v="234.03"/>
    <x v="124"/>
    <n v="254.57"/>
    <x v="4"/>
    <x v="22"/>
    <x v="0"/>
    <x v="0"/>
    <x v="2"/>
    <x v="2"/>
    <x v="1"/>
  </r>
  <r>
    <s v="TXN-008559"/>
    <x v="497"/>
    <x v="4163"/>
    <x v="1"/>
    <x v="37"/>
    <n v="8.55"/>
    <x v="1"/>
    <x v="142"/>
    <x v="1253"/>
    <n v="8.55"/>
    <n v="6.86565"/>
    <x v="830"/>
    <n v="17.74565"/>
    <x v="0"/>
    <x v="6"/>
    <x v="0"/>
    <x v="0"/>
    <x v="3"/>
    <x v="3"/>
    <x v="1"/>
  </r>
  <r>
    <s v="TXN-010455"/>
    <x v="497"/>
    <x v="121"/>
    <x v="5"/>
    <x v="26"/>
    <n v="38.75"/>
    <x v="1"/>
    <x v="33"/>
    <x v="1254"/>
    <n v="38.75"/>
    <n v="36.15375"/>
    <x v="163"/>
    <n v="55.15375"/>
    <x v="4"/>
    <x v="19"/>
    <x v="1"/>
    <x v="0"/>
    <x v="6"/>
    <x v="0"/>
    <x v="2"/>
  </r>
  <r>
    <s v="TXN-014729"/>
    <x v="497"/>
    <x v="1419"/>
    <x v="6"/>
    <x v="19"/>
    <n v="114.34"/>
    <x v="1"/>
    <x v="0"/>
    <x v="0"/>
    <n v="114.34"/>
    <n v="114.34"/>
    <x v="207"/>
    <n v="123.72"/>
    <x v="0"/>
    <x v="11"/>
    <x v="1"/>
    <x v="0"/>
    <x v="9"/>
    <x v="3"/>
    <x v="1"/>
  </r>
  <r>
    <s v="TXN-001840"/>
    <x v="498"/>
    <x v="4164"/>
    <x v="7"/>
    <x v="10"/>
    <n v="88.45"/>
    <x v="3"/>
    <x v="0"/>
    <x v="0"/>
    <n v="176.9"/>
    <n v="176.9"/>
    <x v="2030"/>
    <n v="186.81"/>
    <x v="0"/>
    <x v="11"/>
    <x v="1"/>
    <x v="0"/>
    <x v="7"/>
    <x v="3"/>
    <x v="1"/>
  </r>
  <r>
    <s v="TXN-003389"/>
    <x v="498"/>
    <x v="4165"/>
    <x v="6"/>
    <x v="13"/>
    <n v="68.56"/>
    <x v="3"/>
    <x v="14"/>
    <x v="1255"/>
    <n v="137.12"/>
    <n v="131.01816"/>
    <x v="1302"/>
    <n v="141.75816"/>
    <x v="0"/>
    <x v="10"/>
    <x v="1"/>
    <x v="0"/>
    <x v="4"/>
    <x v="2"/>
    <x v="3"/>
  </r>
  <r>
    <s v="TXN-013128"/>
    <x v="498"/>
    <x v="4166"/>
    <x v="4"/>
    <x v="18"/>
    <n v="70.19"/>
    <x v="2"/>
    <x v="0"/>
    <x v="0"/>
    <n v="210.57"/>
    <n v="210.57"/>
    <x v="464"/>
    <n v="221.03"/>
    <x v="0"/>
    <x v="11"/>
    <x v="3"/>
    <x v="0"/>
    <x v="8"/>
    <x v="0"/>
    <x v="3"/>
  </r>
  <r>
    <s v="TXN-013711"/>
    <x v="498"/>
    <x v="4167"/>
    <x v="3"/>
    <x v="21"/>
    <n v="40.14"/>
    <x v="2"/>
    <x v="0"/>
    <x v="0"/>
    <n v="120.42"/>
    <n v="120.42"/>
    <x v="237"/>
    <n v="139.58"/>
    <x v="4"/>
    <x v="21"/>
    <x v="0"/>
    <x v="0"/>
    <x v="3"/>
    <x v="3"/>
    <x v="3"/>
  </r>
  <r>
    <s v="TXN-008345"/>
    <x v="498"/>
    <x v="4168"/>
    <x v="1"/>
    <x v="32"/>
    <n v="40.44"/>
    <x v="0"/>
    <x v="31"/>
    <x v="1256"/>
    <n v="161.76"/>
    <n v="158.36304"/>
    <x v="1276"/>
    <n v="177.50304"/>
    <x v="2"/>
    <x v="16"/>
    <x v="1"/>
    <x v="0"/>
    <x v="7"/>
    <x v="2"/>
    <x v="1"/>
  </r>
  <r>
    <s v="TXN-001998"/>
    <x v="498"/>
    <x v="4169"/>
    <x v="7"/>
    <x v="23"/>
    <n v="95.63"/>
    <x v="3"/>
    <x v="0"/>
    <x v="0"/>
    <n v="191.26"/>
    <n v="191.26"/>
    <x v="1197"/>
    <n v="216.21"/>
    <x v="3"/>
    <x v="12"/>
    <x v="3"/>
    <x v="0"/>
    <x v="5"/>
    <x v="0"/>
    <x v="0"/>
  </r>
  <r>
    <s v="TXN-014676"/>
    <x v="498"/>
    <x v="1385"/>
    <x v="0"/>
    <x v="38"/>
    <n v="324.72"/>
    <x v="3"/>
    <x v="0"/>
    <x v="0"/>
    <n v="649.44"/>
    <n v="649.44"/>
    <x v="1360"/>
    <n v="664.75"/>
    <x v="0"/>
    <x v="6"/>
    <x v="5"/>
    <x v="0"/>
    <x v="0"/>
    <x v="3"/>
    <x v="2"/>
  </r>
  <r>
    <s v="TXN-009984"/>
    <x v="498"/>
    <x v="1748"/>
    <x v="1"/>
    <x v="1"/>
    <n v="31.15"/>
    <x v="1"/>
    <x v="107"/>
    <x v="1257"/>
    <n v="31.15"/>
    <n v="28.06615"/>
    <x v="350"/>
    <n v="41.41615"/>
    <x v="0"/>
    <x v="7"/>
    <x v="1"/>
    <x v="0"/>
    <x v="10"/>
    <x v="1"/>
    <x v="1"/>
  </r>
  <r>
    <s v="TXN-007322"/>
    <x v="498"/>
    <x v="1473"/>
    <x v="6"/>
    <x v="13"/>
    <n v="54.81"/>
    <x v="1"/>
    <x v="0"/>
    <x v="0"/>
    <n v="54.81"/>
    <n v="54.81"/>
    <x v="818"/>
    <n v="69.4"/>
    <x v="0"/>
    <x v="0"/>
    <x v="0"/>
    <x v="0"/>
    <x v="8"/>
    <x v="5"/>
    <x v="1"/>
  </r>
  <r>
    <s v="TXN-004302"/>
    <x v="499"/>
    <x v="2748"/>
    <x v="2"/>
    <x v="14"/>
    <n v="75.72"/>
    <x v="1"/>
    <x v="0"/>
    <x v="0"/>
    <n v="75.72"/>
    <n v="75.72"/>
    <x v="501"/>
    <n v="89.78"/>
    <x v="0"/>
    <x v="0"/>
    <x v="5"/>
    <x v="0"/>
    <x v="4"/>
    <x v="4"/>
    <x v="0"/>
  </r>
  <r>
    <s v="TXN-011798"/>
    <x v="499"/>
    <x v="4121"/>
    <x v="4"/>
    <x v="5"/>
    <n v="88.65"/>
    <x v="1"/>
    <x v="0"/>
    <x v="0"/>
    <n v="88.65"/>
    <n v="88.65"/>
    <x v="771"/>
    <n v="101.57"/>
    <x v="0"/>
    <x v="3"/>
    <x v="1"/>
    <x v="0"/>
    <x v="7"/>
    <x v="3"/>
    <x v="3"/>
  </r>
  <r>
    <s v="TXN-012225"/>
    <x v="499"/>
    <x v="929"/>
    <x v="5"/>
    <x v="15"/>
    <n v="41.39"/>
    <x v="4"/>
    <x v="0"/>
    <x v="0"/>
    <n v="206.95"/>
    <n v="206.95"/>
    <x v="1447"/>
    <n v="225.46"/>
    <x v="2"/>
    <x v="2"/>
    <x v="0"/>
    <x v="1"/>
    <x v="5"/>
    <x v="0"/>
    <x v="3"/>
  </r>
  <r>
    <s v="TXN-003473"/>
    <x v="499"/>
    <x v="383"/>
    <x v="4"/>
    <x v="34"/>
    <n v="82.89"/>
    <x v="3"/>
    <x v="0"/>
    <x v="0"/>
    <n v="165.78"/>
    <n v="165.78"/>
    <x v="902"/>
    <n v="176.87"/>
    <x v="0"/>
    <x v="0"/>
    <x v="1"/>
    <x v="0"/>
    <x v="10"/>
    <x v="0"/>
    <x v="4"/>
  </r>
  <r>
    <s v="TXN-014572"/>
    <x v="499"/>
    <x v="1801"/>
    <x v="4"/>
    <x v="30"/>
    <n v="89.07"/>
    <x v="1"/>
    <x v="0"/>
    <x v="0"/>
    <n v="89.07"/>
    <n v="89.07"/>
    <x v="2045"/>
    <n v="110.21"/>
    <x v="2"/>
    <x v="12"/>
    <x v="1"/>
    <x v="0"/>
    <x v="7"/>
    <x v="2"/>
    <x v="1"/>
  </r>
  <r>
    <s v="TXN-004614"/>
    <x v="499"/>
    <x v="4170"/>
    <x v="3"/>
    <x v="6"/>
    <n v="232.96"/>
    <x v="1"/>
    <x v="0"/>
    <x v="0"/>
    <n v="232.96"/>
    <n v="232.96"/>
    <x v="620"/>
    <n v="250.38"/>
    <x v="2"/>
    <x v="12"/>
    <x v="1"/>
    <x v="0"/>
    <x v="8"/>
    <x v="0"/>
    <x v="4"/>
  </r>
  <r>
    <s v="TXN-001778"/>
    <x v="499"/>
    <x v="4171"/>
    <x v="2"/>
    <x v="16"/>
    <n v="21.59"/>
    <x v="3"/>
    <x v="0"/>
    <x v="0"/>
    <n v="43.18"/>
    <n v="43.18"/>
    <x v="2018"/>
    <n v="60.64"/>
    <x v="2"/>
    <x v="3"/>
    <x v="1"/>
    <x v="1"/>
    <x v="2"/>
    <x v="0"/>
    <x v="3"/>
  </r>
  <r>
    <s v="TXN-004309"/>
    <x v="499"/>
    <x v="1480"/>
    <x v="1"/>
    <x v="6"/>
    <n v="43.2"/>
    <x v="3"/>
    <x v="0"/>
    <x v="0"/>
    <n v="86.4"/>
    <n v="86.4"/>
    <x v="762"/>
    <n v="100.15"/>
    <x v="0"/>
    <x v="6"/>
    <x v="1"/>
    <x v="0"/>
    <x v="0"/>
    <x v="5"/>
    <x v="1"/>
  </r>
  <r>
    <s v="TXN-007502"/>
    <x v="499"/>
    <x v="4172"/>
    <x v="4"/>
    <x v="34"/>
    <n v="76.69"/>
    <x v="0"/>
    <x v="33"/>
    <x v="1258"/>
    <n v="306.76"/>
    <n v="301.62177"/>
    <x v="1146"/>
    <n v="309.37177"/>
    <x v="0"/>
    <x v="7"/>
    <x v="2"/>
    <x v="0"/>
    <x v="3"/>
    <x v="2"/>
    <x v="1"/>
  </r>
  <r>
    <s v="TXN-007728"/>
    <x v="499"/>
    <x v="1799"/>
    <x v="6"/>
    <x v="19"/>
    <n v="74.24"/>
    <x v="1"/>
    <x v="0"/>
    <x v="0"/>
    <n v="74.24"/>
    <n v="74.24"/>
    <x v="483"/>
    <n v="94.17"/>
    <x v="2"/>
    <x v="5"/>
    <x v="1"/>
    <x v="0"/>
    <x v="7"/>
    <x v="4"/>
    <x v="1"/>
  </r>
  <r>
    <s v="TXN-008982"/>
    <x v="499"/>
    <x v="4173"/>
    <x v="3"/>
    <x v="21"/>
    <n v="195.86"/>
    <x v="1"/>
    <x v="0"/>
    <x v="0"/>
    <n v="195.86"/>
    <n v="195.86"/>
    <x v="604"/>
    <n v="208.94"/>
    <x v="0"/>
    <x v="0"/>
    <x v="1"/>
    <x v="1"/>
    <x v="4"/>
    <x v="5"/>
    <x v="3"/>
  </r>
  <r>
    <s v="TXN-006726"/>
    <x v="499"/>
    <x v="3910"/>
    <x v="4"/>
    <x v="18"/>
    <n v="81.78"/>
    <x v="1"/>
    <x v="0"/>
    <x v="0"/>
    <n v="81.78"/>
    <n v="81.78"/>
    <x v="2046"/>
    <n v="110.37"/>
    <x v="3"/>
    <x v="1"/>
    <x v="5"/>
    <x v="0"/>
    <x v="3"/>
    <x v="2"/>
    <x v="1"/>
  </r>
  <r>
    <s v="TXN-009051"/>
    <x v="499"/>
    <x v="4174"/>
    <x v="3"/>
    <x v="8"/>
    <n v="192.86"/>
    <x v="2"/>
    <x v="0"/>
    <x v="0"/>
    <n v="578.58"/>
    <n v="578.58"/>
    <x v="1130"/>
    <n v="592.08"/>
    <x v="0"/>
    <x v="3"/>
    <x v="5"/>
    <x v="0"/>
    <x v="9"/>
    <x v="2"/>
    <x v="0"/>
  </r>
  <r>
    <s v="TXN-005856"/>
    <x v="499"/>
    <x v="4175"/>
    <x v="5"/>
    <x v="26"/>
    <n v="5.53"/>
    <x v="1"/>
    <x v="0"/>
    <x v="0"/>
    <n v="5.53"/>
    <n v="5.53"/>
    <x v="2047"/>
    <n v="11.71"/>
    <x v="0"/>
    <x v="6"/>
    <x v="1"/>
    <x v="0"/>
    <x v="8"/>
    <x v="0"/>
    <x v="0"/>
  </r>
  <r>
    <s v="TXN-009668"/>
    <x v="499"/>
    <x v="4176"/>
    <x v="2"/>
    <x v="28"/>
    <n v="172.5"/>
    <x v="1"/>
    <x v="0"/>
    <x v="0"/>
    <n v="172.5"/>
    <n v="172.5"/>
    <x v="24"/>
    <n v="192.53"/>
    <x v="1"/>
    <x v="20"/>
    <x v="5"/>
    <x v="0"/>
    <x v="4"/>
    <x v="0"/>
    <x v="3"/>
  </r>
  <r>
    <s v="TXN-008161"/>
    <x v="499"/>
    <x v="4177"/>
    <x v="3"/>
    <x v="8"/>
    <n v="140.59"/>
    <x v="1"/>
    <x v="0"/>
    <x v="0"/>
    <n v="140.59"/>
    <n v="140.59"/>
    <x v="89"/>
    <n v="151.12"/>
    <x v="0"/>
    <x v="11"/>
    <x v="0"/>
    <x v="1"/>
    <x v="7"/>
    <x v="3"/>
    <x v="0"/>
  </r>
  <r>
    <s v="TXN-004048"/>
    <x v="499"/>
    <x v="4178"/>
    <x v="7"/>
    <x v="23"/>
    <n v="65.4"/>
    <x v="1"/>
    <x v="0"/>
    <x v="0"/>
    <n v="65.4"/>
    <n v="65.4"/>
    <x v="534"/>
    <n v="77.2"/>
    <x v="0"/>
    <x v="3"/>
    <x v="3"/>
    <x v="0"/>
    <x v="11"/>
    <x v="3"/>
    <x v="1"/>
  </r>
  <r>
    <s v="TXN-001877"/>
    <x v="499"/>
    <x v="4179"/>
    <x v="2"/>
    <x v="2"/>
    <n v="31.2"/>
    <x v="3"/>
    <x v="77"/>
    <x v="1259"/>
    <n v="62.4"/>
    <n v="59.2488"/>
    <x v="1447"/>
    <n v="77.7588"/>
    <x v="2"/>
    <x v="12"/>
    <x v="5"/>
    <x v="0"/>
    <x v="10"/>
    <x v="2"/>
    <x v="2"/>
  </r>
  <r>
    <s v="TXN-005313"/>
    <x v="500"/>
    <x v="4180"/>
    <x v="4"/>
    <x v="30"/>
    <n v="27.73"/>
    <x v="1"/>
    <x v="0"/>
    <x v="0"/>
    <n v="27.73"/>
    <n v="27.73"/>
    <x v="609"/>
    <n v="48.17"/>
    <x v="1"/>
    <x v="13"/>
    <x v="0"/>
    <x v="0"/>
    <x v="4"/>
    <x v="4"/>
    <x v="1"/>
  </r>
  <r>
    <s v="TXN-009475"/>
    <x v="500"/>
    <x v="601"/>
    <x v="0"/>
    <x v="38"/>
    <n v="63.91"/>
    <x v="1"/>
    <x v="193"/>
    <x v="1260"/>
    <n v="63.91"/>
    <n v="49.72198"/>
    <x v="2048"/>
    <n v="74.77198"/>
    <x v="4"/>
    <x v="2"/>
    <x v="0"/>
    <x v="0"/>
    <x v="7"/>
    <x v="0"/>
    <x v="1"/>
  </r>
  <r>
    <s v="TXN-002780"/>
    <x v="500"/>
    <x v="933"/>
    <x v="6"/>
    <x v="12"/>
    <n v="87.88"/>
    <x v="3"/>
    <x v="0"/>
    <x v="0"/>
    <n v="175.76"/>
    <n v="175.76"/>
    <x v="294"/>
    <n v="187.22"/>
    <x v="0"/>
    <x v="3"/>
    <x v="1"/>
    <x v="0"/>
    <x v="4"/>
    <x v="3"/>
    <x v="1"/>
  </r>
  <r>
    <s v="TXN-004696"/>
    <x v="500"/>
    <x v="4181"/>
    <x v="3"/>
    <x v="8"/>
    <n v="89.95"/>
    <x v="3"/>
    <x v="0"/>
    <x v="0"/>
    <n v="179.9"/>
    <n v="179.9"/>
    <x v="2049"/>
    <n v="203.42"/>
    <x v="1"/>
    <x v="4"/>
    <x v="0"/>
    <x v="1"/>
    <x v="9"/>
    <x v="3"/>
    <x v="1"/>
  </r>
  <r>
    <s v="TXN-010274"/>
    <x v="500"/>
    <x v="1975"/>
    <x v="3"/>
    <x v="8"/>
    <n v="111.47"/>
    <x v="1"/>
    <x v="0"/>
    <x v="0"/>
    <n v="111.47"/>
    <n v="111.47"/>
    <x v="2003"/>
    <n v="119.31"/>
    <x v="0"/>
    <x v="0"/>
    <x v="0"/>
    <x v="0"/>
    <x v="6"/>
    <x v="3"/>
    <x v="1"/>
  </r>
  <r>
    <s v="TXN-005971"/>
    <x v="500"/>
    <x v="3499"/>
    <x v="5"/>
    <x v="7"/>
    <n v="14.17"/>
    <x v="1"/>
    <x v="90"/>
    <x v="1261"/>
    <n v="14.17"/>
    <n v="10.71252"/>
    <x v="1237"/>
    <n v="23.00252"/>
    <x v="2"/>
    <x v="9"/>
    <x v="5"/>
    <x v="0"/>
    <x v="6"/>
    <x v="3"/>
    <x v="1"/>
  </r>
  <r>
    <s v="TXN-011543"/>
    <x v="500"/>
    <x v="1357"/>
    <x v="3"/>
    <x v="6"/>
    <n v="139"/>
    <x v="1"/>
    <x v="0"/>
    <x v="0"/>
    <n v="139"/>
    <n v="139"/>
    <x v="1957"/>
    <n v="148.41"/>
    <x v="0"/>
    <x v="11"/>
    <x v="5"/>
    <x v="0"/>
    <x v="9"/>
    <x v="5"/>
    <x v="1"/>
  </r>
  <r>
    <s v="TXN-012524"/>
    <x v="500"/>
    <x v="4182"/>
    <x v="3"/>
    <x v="21"/>
    <n v="109.2"/>
    <x v="3"/>
    <x v="0"/>
    <x v="0"/>
    <n v="218.4"/>
    <n v="218.4"/>
    <x v="1921"/>
    <n v="229.66"/>
    <x v="0"/>
    <x v="6"/>
    <x v="0"/>
    <x v="1"/>
    <x v="4"/>
    <x v="2"/>
    <x v="3"/>
  </r>
  <r>
    <s v="TXN-000820"/>
    <x v="500"/>
    <x v="4183"/>
    <x v="2"/>
    <x v="2"/>
    <n v="61.07"/>
    <x v="1"/>
    <x v="0"/>
    <x v="0"/>
    <n v="61.07"/>
    <n v="61.07"/>
    <x v="1591"/>
    <n v="75.28"/>
    <x v="2"/>
    <x v="16"/>
    <x v="1"/>
    <x v="0"/>
    <x v="6"/>
    <x v="0"/>
    <x v="1"/>
  </r>
  <r>
    <s v="TXN-010496"/>
    <x v="500"/>
    <x v="3725"/>
    <x v="2"/>
    <x v="28"/>
    <n v="44.34"/>
    <x v="1"/>
    <x v="0"/>
    <x v="0"/>
    <n v="44.34"/>
    <n v="44.34"/>
    <x v="813"/>
    <n v="63.38"/>
    <x v="2"/>
    <x v="9"/>
    <x v="4"/>
    <x v="0"/>
    <x v="8"/>
    <x v="5"/>
    <x v="2"/>
  </r>
  <r>
    <s v="TXN-006073"/>
    <x v="501"/>
    <x v="4184"/>
    <x v="1"/>
    <x v="1"/>
    <n v="23.71"/>
    <x v="1"/>
    <x v="0"/>
    <x v="0"/>
    <n v="23.71"/>
    <n v="23.71"/>
    <x v="1441"/>
    <n v="34.61"/>
    <x v="0"/>
    <x v="11"/>
    <x v="1"/>
    <x v="0"/>
    <x v="0"/>
    <x v="0"/>
    <x v="4"/>
  </r>
  <r>
    <s v="TXN-009909"/>
    <x v="501"/>
    <x v="4090"/>
    <x v="3"/>
    <x v="3"/>
    <n v="159.88"/>
    <x v="1"/>
    <x v="0"/>
    <x v="0"/>
    <n v="159.88"/>
    <n v="159.88"/>
    <x v="421"/>
    <n v="173.19"/>
    <x v="0"/>
    <x v="10"/>
    <x v="1"/>
    <x v="0"/>
    <x v="6"/>
    <x v="0"/>
    <x v="4"/>
  </r>
  <r>
    <s v="TXN-010380"/>
    <x v="501"/>
    <x v="254"/>
    <x v="2"/>
    <x v="14"/>
    <n v="61.39"/>
    <x v="3"/>
    <x v="0"/>
    <x v="0"/>
    <n v="122.78"/>
    <n v="122.78"/>
    <x v="1379"/>
    <n v="143.25"/>
    <x v="4"/>
    <x v="8"/>
    <x v="3"/>
    <x v="0"/>
    <x v="6"/>
    <x v="0"/>
    <x v="4"/>
  </r>
  <r>
    <s v="TXN-003929"/>
    <x v="501"/>
    <x v="4185"/>
    <x v="2"/>
    <x v="2"/>
    <n v="124.82"/>
    <x v="1"/>
    <x v="0"/>
    <x v="0"/>
    <n v="124.82"/>
    <n v="124.82"/>
    <x v="511"/>
    <n v="138.28"/>
    <x v="0"/>
    <x v="3"/>
    <x v="1"/>
    <x v="0"/>
    <x v="1"/>
    <x v="0"/>
    <x v="1"/>
  </r>
  <r>
    <s v="TXN-008923"/>
    <x v="501"/>
    <x v="1820"/>
    <x v="2"/>
    <x v="14"/>
    <n v="90.58"/>
    <x v="1"/>
    <x v="180"/>
    <x v="1262"/>
    <n v="90.58"/>
    <n v="72.9169"/>
    <x v="2050"/>
    <n v="102.9969"/>
    <x v="3"/>
    <x v="20"/>
    <x v="5"/>
    <x v="0"/>
    <x v="8"/>
    <x v="0"/>
    <x v="0"/>
  </r>
  <r>
    <s v="TXN-005941"/>
    <x v="501"/>
    <x v="4186"/>
    <x v="4"/>
    <x v="18"/>
    <n v="52.81"/>
    <x v="1"/>
    <x v="0"/>
    <x v="0"/>
    <n v="52.81"/>
    <n v="52.81"/>
    <x v="1551"/>
    <n v="79.16"/>
    <x v="3"/>
    <x v="4"/>
    <x v="1"/>
    <x v="0"/>
    <x v="8"/>
    <x v="4"/>
    <x v="3"/>
  </r>
  <r>
    <s v="TXN-012918"/>
    <x v="501"/>
    <x v="9"/>
    <x v="3"/>
    <x v="6"/>
    <n v="28.86"/>
    <x v="3"/>
    <x v="0"/>
    <x v="0"/>
    <n v="57.72"/>
    <n v="57.72"/>
    <x v="293"/>
    <n v="73.21"/>
    <x v="2"/>
    <x v="7"/>
    <x v="1"/>
    <x v="1"/>
    <x v="8"/>
    <x v="2"/>
    <x v="3"/>
  </r>
  <r>
    <s v="TXN-001848"/>
    <x v="501"/>
    <x v="4187"/>
    <x v="5"/>
    <x v="15"/>
    <n v="38.07"/>
    <x v="1"/>
    <x v="0"/>
    <x v="0"/>
    <n v="38.07"/>
    <n v="38.07"/>
    <x v="412"/>
    <n v="51.29"/>
    <x v="2"/>
    <x v="0"/>
    <x v="1"/>
    <x v="0"/>
    <x v="10"/>
    <x v="4"/>
    <x v="1"/>
  </r>
  <r>
    <s v="TXN-011416"/>
    <x v="501"/>
    <x v="461"/>
    <x v="6"/>
    <x v="9"/>
    <n v="78.56"/>
    <x v="1"/>
    <x v="86"/>
    <x v="1263"/>
    <n v="78.56"/>
    <n v="71.8824"/>
    <x v="1198"/>
    <n v="92.6324"/>
    <x v="2"/>
    <x v="15"/>
    <x v="2"/>
    <x v="0"/>
    <x v="8"/>
    <x v="0"/>
    <x v="3"/>
  </r>
  <r>
    <s v="TXN-014991"/>
    <x v="501"/>
    <x v="4188"/>
    <x v="1"/>
    <x v="1"/>
    <n v="54.81"/>
    <x v="3"/>
    <x v="0"/>
    <x v="0"/>
    <n v="109.62"/>
    <n v="109.62"/>
    <x v="1060"/>
    <n v="129.84"/>
    <x v="2"/>
    <x v="3"/>
    <x v="3"/>
    <x v="1"/>
    <x v="0"/>
    <x v="5"/>
    <x v="1"/>
  </r>
  <r>
    <s v="TXN-013459"/>
    <x v="501"/>
    <x v="4189"/>
    <x v="4"/>
    <x v="34"/>
    <n v="77.34"/>
    <x v="1"/>
    <x v="0"/>
    <x v="0"/>
    <n v="77.34"/>
    <n v="77.34"/>
    <x v="1965"/>
    <n v="85.9"/>
    <x v="0"/>
    <x v="3"/>
    <x v="0"/>
    <x v="0"/>
    <x v="8"/>
    <x v="2"/>
    <x v="0"/>
  </r>
  <r>
    <s v="TXN-006547"/>
    <x v="501"/>
    <x v="1332"/>
    <x v="4"/>
    <x v="27"/>
    <n v="68.22"/>
    <x v="1"/>
    <x v="86"/>
    <x v="1264"/>
    <n v="68.22"/>
    <n v="62.4213"/>
    <x v="1948"/>
    <n v="82.8013"/>
    <x v="2"/>
    <x v="9"/>
    <x v="1"/>
    <x v="0"/>
    <x v="9"/>
    <x v="0"/>
    <x v="2"/>
  </r>
  <r>
    <s v="TXN-003781"/>
    <x v="501"/>
    <x v="3411"/>
    <x v="4"/>
    <x v="34"/>
    <n v="71.34"/>
    <x v="3"/>
    <x v="0"/>
    <x v="0"/>
    <n v="142.68"/>
    <n v="142.68"/>
    <x v="1414"/>
    <n v="162.36"/>
    <x v="4"/>
    <x v="12"/>
    <x v="0"/>
    <x v="0"/>
    <x v="9"/>
    <x v="3"/>
    <x v="1"/>
  </r>
  <r>
    <s v="TXN-007721"/>
    <x v="501"/>
    <x v="904"/>
    <x v="2"/>
    <x v="2"/>
    <n v="55.47"/>
    <x v="3"/>
    <x v="0"/>
    <x v="0"/>
    <n v="110.94"/>
    <n v="110.94"/>
    <x v="238"/>
    <n v="141.37"/>
    <x v="3"/>
    <x v="1"/>
    <x v="1"/>
    <x v="0"/>
    <x v="9"/>
    <x v="5"/>
    <x v="1"/>
  </r>
  <r>
    <s v="TXN-002462"/>
    <x v="502"/>
    <x v="3255"/>
    <x v="4"/>
    <x v="30"/>
    <n v="25.44"/>
    <x v="3"/>
    <x v="0"/>
    <x v="0"/>
    <n v="50.88"/>
    <n v="50.88"/>
    <x v="1233"/>
    <n v="66.22"/>
    <x v="2"/>
    <x v="5"/>
    <x v="7"/>
    <x v="0"/>
    <x v="6"/>
    <x v="3"/>
    <x v="1"/>
  </r>
  <r>
    <s v="TXN-006506"/>
    <x v="502"/>
    <x v="4190"/>
    <x v="2"/>
    <x v="2"/>
    <n v="30.44"/>
    <x v="2"/>
    <x v="0"/>
    <x v="0"/>
    <n v="91.32"/>
    <n v="91.32"/>
    <x v="1176"/>
    <n v="100.86"/>
    <x v="0"/>
    <x v="10"/>
    <x v="5"/>
    <x v="1"/>
    <x v="7"/>
    <x v="2"/>
    <x v="1"/>
  </r>
  <r>
    <s v="TXN-002971"/>
    <x v="502"/>
    <x v="4191"/>
    <x v="5"/>
    <x v="31"/>
    <n v="13.82"/>
    <x v="1"/>
    <x v="0"/>
    <x v="0"/>
    <n v="13.82"/>
    <n v="13.82"/>
    <x v="2051"/>
    <n v="21.35"/>
    <x v="0"/>
    <x v="0"/>
    <x v="2"/>
    <x v="0"/>
    <x v="7"/>
    <x v="2"/>
    <x v="1"/>
  </r>
  <r>
    <s v="TXN-014215"/>
    <x v="502"/>
    <x v="2280"/>
    <x v="0"/>
    <x v="38"/>
    <n v="308.46"/>
    <x v="1"/>
    <x v="0"/>
    <x v="0"/>
    <n v="308.46"/>
    <n v="308.46"/>
    <x v="2052"/>
    <n v="332.82"/>
    <x v="4"/>
    <x v="22"/>
    <x v="1"/>
    <x v="0"/>
    <x v="0"/>
    <x v="1"/>
    <x v="0"/>
  </r>
  <r>
    <s v="TXN-011927"/>
    <x v="502"/>
    <x v="4192"/>
    <x v="5"/>
    <x v="29"/>
    <n v="21.57"/>
    <x v="0"/>
    <x v="0"/>
    <x v="0"/>
    <n v="86.28"/>
    <n v="86.28"/>
    <x v="2053"/>
    <n v="115.07"/>
    <x v="3"/>
    <x v="5"/>
    <x v="0"/>
    <x v="0"/>
    <x v="10"/>
    <x v="4"/>
    <x v="0"/>
  </r>
  <r>
    <s v="TXN-010429"/>
    <x v="502"/>
    <x v="4193"/>
    <x v="0"/>
    <x v="4"/>
    <n v="182.31"/>
    <x v="2"/>
    <x v="0"/>
    <x v="0"/>
    <n v="546.93"/>
    <n v="546.93"/>
    <x v="195"/>
    <n v="560.21"/>
    <x v="0"/>
    <x v="10"/>
    <x v="0"/>
    <x v="0"/>
    <x v="2"/>
    <x v="1"/>
    <x v="0"/>
  </r>
  <r>
    <s v="TXN-003085"/>
    <x v="502"/>
    <x v="4194"/>
    <x v="0"/>
    <x v="4"/>
    <n v="280.99"/>
    <x v="4"/>
    <x v="0"/>
    <x v="0"/>
    <n v="1404.95"/>
    <n v="1404.95"/>
    <x v="1067"/>
    <n v="1433.65"/>
    <x v="4"/>
    <x v="1"/>
    <x v="0"/>
    <x v="0"/>
    <x v="1"/>
    <x v="2"/>
    <x v="1"/>
  </r>
  <r>
    <s v="TXN-004766"/>
    <x v="502"/>
    <x v="4195"/>
    <x v="4"/>
    <x v="34"/>
    <n v="68.22"/>
    <x v="1"/>
    <x v="0"/>
    <x v="0"/>
    <n v="68.22"/>
    <n v="68.22"/>
    <x v="1081"/>
    <n v="79.8"/>
    <x v="0"/>
    <x v="10"/>
    <x v="1"/>
    <x v="1"/>
    <x v="10"/>
    <x v="0"/>
    <x v="2"/>
  </r>
  <r>
    <s v="TXN-002071"/>
    <x v="502"/>
    <x v="3072"/>
    <x v="4"/>
    <x v="34"/>
    <n v="37.65"/>
    <x v="1"/>
    <x v="0"/>
    <x v="0"/>
    <n v="37.65"/>
    <n v="37.65"/>
    <x v="884"/>
    <n v="44.35"/>
    <x v="0"/>
    <x v="0"/>
    <x v="1"/>
    <x v="0"/>
    <x v="0"/>
    <x v="3"/>
    <x v="1"/>
  </r>
  <r>
    <s v="TXN-010602"/>
    <x v="502"/>
    <x v="2860"/>
    <x v="2"/>
    <x v="28"/>
    <n v="90.73"/>
    <x v="3"/>
    <x v="0"/>
    <x v="0"/>
    <n v="181.46"/>
    <n v="181.46"/>
    <x v="1889"/>
    <n v="207.86"/>
    <x v="4"/>
    <x v="1"/>
    <x v="2"/>
    <x v="1"/>
    <x v="11"/>
    <x v="0"/>
    <x v="3"/>
  </r>
  <r>
    <s v="TXN-005578"/>
    <x v="502"/>
    <x v="976"/>
    <x v="6"/>
    <x v="17"/>
    <n v="119.9"/>
    <x v="2"/>
    <x v="0"/>
    <x v="0"/>
    <n v="359.7"/>
    <n v="359.7"/>
    <x v="521"/>
    <n v="374.37"/>
    <x v="0"/>
    <x v="0"/>
    <x v="0"/>
    <x v="0"/>
    <x v="0"/>
    <x v="0"/>
    <x v="2"/>
  </r>
  <r>
    <s v="TXN-013504"/>
    <x v="502"/>
    <x v="3684"/>
    <x v="2"/>
    <x v="25"/>
    <n v="146.76"/>
    <x v="3"/>
    <x v="0"/>
    <x v="0"/>
    <n v="293.52"/>
    <n v="293.52"/>
    <x v="1678"/>
    <n v="304.46"/>
    <x v="0"/>
    <x v="11"/>
    <x v="1"/>
    <x v="0"/>
    <x v="8"/>
    <x v="0"/>
    <x v="2"/>
  </r>
  <r>
    <s v="TXN-010830"/>
    <x v="502"/>
    <x v="4196"/>
    <x v="0"/>
    <x v="33"/>
    <n v="342.69"/>
    <x v="1"/>
    <x v="0"/>
    <x v="0"/>
    <n v="342.69"/>
    <n v="342.69"/>
    <x v="1270"/>
    <n v="360.05"/>
    <x v="0"/>
    <x v="10"/>
    <x v="0"/>
    <x v="0"/>
    <x v="7"/>
    <x v="0"/>
    <x v="1"/>
  </r>
  <r>
    <s v="TXN-013645"/>
    <x v="502"/>
    <x v="1977"/>
    <x v="0"/>
    <x v="0"/>
    <n v="196.8"/>
    <x v="1"/>
    <x v="0"/>
    <x v="0"/>
    <n v="196.8"/>
    <n v="196.8"/>
    <x v="447"/>
    <n v="209.55"/>
    <x v="0"/>
    <x v="6"/>
    <x v="5"/>
    <x v="1"/>
    <x v="10"/>
    <x v="2"/>
    <x v="1"/>
  </r>
  <r>
    <s v="TXN-004069"/>
    <x v="502"/>
    <x v="4067"/>
    <x v="2"/>
    <x v="28"/>
    <n v="81"/>
    <x v="1"/>
    <x v="0"/>
    <x v="0"/>
    <n v="81"/>
    <n v="81"/>
    <x v="171"/>
    <n v="96"/>
    <x v="0"/>
    <x v="11"/>
    <x v="1"/>
    <x v="0"/>
    <x v="6"/>
    <x v="5"/>
    <x v="2"/>
  </r>
  <r>
    <s v="TXN-011400"/>
    <x v="502"/>
    <x v="941"/>
    <x v="6"/>
    <x v="17"/>
    <n v="115.03"/>
    <x v="3"/>
    <x v="0"/>
    <x v="0"/>
    <n v="230.06"/>
    <n v="230.06"/>
    <x v="86"/>
    <n v="244.39"/>
    <x v="2"/>
    <x v="3"/>
    <x v="3"/>
    <x v="0"/>
    <x v="4"/>
    <x v="4"/>
    <x v="1"/>
  </r>
  <r>
    <s v="TXN-001159"/>
    <x v="503"/>
    <x v="4197"/>
    <x v="7"/>
    <x v="10"/>
    <n v="44.54"/>
    <x v="4"/>
    <x v="185"/>
    <x v="1265"/>
    <n v="222.7"/>
    <n v="213.03482"/>
    <x v="601"/>
    <n v="220.19482"/>
    <x v="0"/>
    <x v="6"/>
    <x v="1"/>
    <x v="0"/>
    <x v="8"/>
    <x v="4"/>
    <x v="2"/>
  </r>
  <r>
    <s v="TXN-000197"/>
    <x v="503"/>
    <x v="2720"/>
    <x v="5"/>
    <x v="7"/>
    <n v="27.71"/>
    <x v="1"/>
    <x v="0"/>
    <x v="0"/>
    <n v="27.71"/>
    <n v="27.71"/>
    <x v="2054"/>
    <n v="47.82"/>
    <x v="2"/>
    <x v="7"/>
    <x v="5"/>
    <x v="0"/>
    <x v="10"/>
    <x v="5"/>
    <x v="3"/>
  </r>
  <r>
    <s v="TXN-011360"/>
    <x v="503"/>
    <x v="4198"/>
    <x v="5"/>
    <x v="15"/>
    <n v="19.63"/>
    <x v="2"/>
    <x v="94"/>
    <x v="1266"/>
    <n v="58.89"/>
    <n v="54.13954"/>
    <x v="1237"/>
    <n v="66.42954"/>
    <x v="0"/>
    <x v="11"/>
    <x v="0"/>
    <x v="0"/>
    <x v="8"/>
    <x v="3"/>
    <x v="2"/>
  </r>
  <r>
    <s v="TXN-009178"/>
    <x v="503"/>
    <x v="2084"/>
    <x v="0"/>
    <x v="4"/>
    <n v="317.07"/>
    <x v="1"/>
    <x v="158"/>
    <x v="1267"/>
    <n v="317.07"/>
    <n v="291.07026"/>
    <x v="1615"/>
    <n v="316.95026"/>
    <x v="4"/>
    <x v="15"/>
    <x v="5"/>
    <x v="0"/>
    <x v="5"/>
    <x v="2"/>
    <x v="0"/>
  </r>
  <r>
    <s v="TXN-007331"/>
    <x v="503"/>
    <x v="4199"/>
    <x v="2"/>
    <x v="28"/>
    <n v="68.67"/>
    <x v="1"/>
    <x v="0"/>
    <x v="0"/>
    <n v="68.67"/>
    <n v="68.67"/>
    <x v="1845"/>
    <n v="78.63"/>
    <x v="0"/>
    <x v="3"/>
    <x v="1"/>
    <x v="0"/>
    <x v="9"/>
    <x v="5"/>
    <x v="3"/>
  </r>
  <r>
    <s v="TXN-009636"/>
    <x v="503"/>
    <x v="510"/>
    <x v="2"/>
    <x v="14"/>
    <n v="92.26"/>
    <x v="3"/>
    <x v="3"/>
    <x v="1268"/>
    <n v="184.52"/>
    <n v="164.31506"/>
    <x v="812"/>
    <n v="174.33506"/>
    <x v="0"/>
    <x v="0"/>
    <x v="3"/>
    <x v="1"/>
    <x v="7"/>
    <x v="3"/>
    <x v="2"/>
  </r>
  <r>
    <s v="TXN-000995"/>
    <x v="503"/>
    <x v="4200"/>
    <x v="0"/>
    <x v="20"/>
    <n v="364.37"/>
    <x v="1"/>
    <x v="0"/>
    <x v="0"/>
    <n v="364.37"/>
    <n v="364.37"/>
    <x v="1495"/>
    <n v="382.44"/>
    <x v="0"/>
    <x v="3"/>
    <x v="3"/>
    <x v="0"/>
    <x v="0"/>
    <x v="5"/>
    <x v="3"/>
  </r>
  <r>
    <s v="TXN-014281"/>
    <x v="503"/>
    <x v="4201"/>
    <x v="5"/>
    <x v="29"/>
    <n v="38.45"/>
    <x v="1"/>
    <x v="0"/>
    <x v="0"/>
    <n v="38.45"/>
    <n v="38.45"/>
    <x v="745"/>
    <n v="53.85"/>
    <x v="2"/>
    <x v="16"/>
    <x v="1"/>
    <x v="0"/>
    <x v="0"/>
    <x v="3"/>
    <x v="4"/>
  </r>
  <r>
    <s v="TXN-000312"/>
    <x v="503"/>
    <x v="4068"/>
    <x v="7"/>
    <x v="35"/>
    <n v="59.57"/>
    <x v="2"/>
    <x v="0"/>
    <x v="0"/>
    <n v="178.71"/>
    <n v="178.71"/>
    <x v="166"/>
    <n v="189.18"/>
    <x v="0"/>
    <x v="0"/>
    <x v="1"/>
    <x v="1"/>
    <x v="0"/>
    <x v="4"/>
    <x v="1"/>
  </r>
  <r>
    <s v="TXN-004833"/>
    <x v="503"/>
    <x v="4202"/>
    <x v="0"/>
    <x v="4"/>
    <n v="288.74"/>
    <x v="1"/>
    <x v="0"/>
    <x v="0"/>
    <n v="288.74"/>
    <n v="288.74"/>
    <x v="2055"/>
    <n v="313.63"/>
    <x v="4"/>
    <x v="19"/>
    <x v="5"/>
    <x v="0"/>
    <x v="6"/>
    <x v="2"/>
    <x v="2"/>
  </r>
  <r>
    <s v="TXN-014153"/>
    <x v="503"/>
    <x v="2397"/>
    <x v="3"/>
    <x v="6"/>
    <n v="205.31"/>
    <x v="1"/>
    <x v="36"/>
    <x v="1269"/>
    <n v="205.31"/>
    <n v="176.97722"/>
    <x v="1202"/>
    <n v="196.37722"/>
    <x v="1"/>
    <x v="9"/>
    <x v="5"/>
    <x v="1"/>
    <x v="6"/>
    <x v="2"/>
    <x v="3"/>
  </r>
  <r>
    <s v="TXN-010421"/>
    <x v="503"/>
    <x v="1965"/>
    <x v="6"/>
    <x v="12"/>
    <n v="113.11"/>
    <x v="1"/>
    <x v="0"/>
    <x v="0"/>
    <n v="113.11"/>
    <n v="113.11"/>
    <x v="1304"/>
    <n v="131.69"/>
    <x v="1"/>
    <x v="21"/>
    <x v="0"/>
    <x v="1"/>
    <x v="6"/>
    <x v="4"/>
    <x v="1"/>
  </r>
  <r>
    <s v="TXN-001158"/>
    <x v="504"/>
    <x v="3232"/>
    <x v="3"/>
    <x v="11"/>
    <n v="188.24"/>
    <x v="3"/>
    <x v="179"/>
    <x v="1270"/>
    <n v="376.48"/>
    <n v="362.362"/>
    <x v="2056"/>
    <n v="393.312"/>
    <x v="3"/>
    <x v="14"/>
    <x v="7"/>
    <x v="0"/>
    <x v="1"/>
    <x v="0"/>
    <x v="3"/>
  </r>
  <r>
    <s v="TXN-007505"/>
    <x v="504"/>
    <x v="1890"/>
    <x v="6"/>
    <x v="9"/>
    <n v="113.78"/>
    <x v="3"/>
    <x v="0"/>
    <x v="0"/>
    <n v="227.56"/>
    <n v="227.56"/>
    <x v="1738"/>
    <n v="248.01"/>
    <x v="2"/>
    <x v="16"/>
    <x v="3"/>
    <x v="0"/>
    <x v="4"/>
    <x v="3"/>
    <x v="1"/>
  </r>
  <r>
    <s v="TXN-012001"/>
    <x v="504"/>
    <x v="4203"/>
    <x v="2"/>
    <x v="14"/>
    <n v="136.08"/>
    <x v="3"/>
    <x v="0"/>
    <x v="0"/>
    <n v="272.16"/>
    <n v="272.16"/>
    <x v="385"/>
    <n v="286.06"/>
    <x v="0"/>
    <x v="7"/>
    <x v="0"/>
    <x v="0"/>
    <x v="9"/>
    <x v="3"/>
    <x v="1"/>
  </r>
  <r>
    <s v="TXN-001543"/>
    <x v="504"/>
    <x v="1758"/>
    <x v="2"/>
    <x v="2"/>
    <n v="69.36"/>
    <x v="1"/>
    <x v="79"/>
    <x v="1271"/>
    <n v="69.36"/>
    <n v="57.9156"/>
    <x v="1330"/>
    <n v="67.1756"/>
    <x v="0"/>
    <x v="6"/>
    <x v="1"/>
    <x v="0"/>
    <x v="10"/>
    <x v="2"/>
    <x v="3"/>
  </r>
  <r>
    <s v="TXN-002451"/>
    <x v="504"/>
    <x v="4204"/>
    <x v="4"/>
    <x v="34"/>
    <n v="61"/>
    <x v="2"/>
    <x v="0"/>
    <x v="0"/>
    <n v="183"/>
    <n v="183"/>
    <x v="95"/>
    <n v="202.86"/>
    <x v="2"/>
    <x v="3"/>
    <x v="1"/>
    <x v="0"/>
    <x v="7"/>
    <x v="3"/>
    <x v="1"/>
  </r>
  <r>
    <s v="TXN-002591"/>
    <x v="504"/>
    <x v="4006"/>
    <x v="0"/>
    <x v="20"/>
    <n v="400.17"/>
    <x v="1"/>
    <x v="0"/>
    <x v="0"/>
    <n v="400.17"/>
    <n v="400.17"/>
    <x v="1709"/>
    <n v="425.93"/>
    <x v="2"/>
    <x v="5"/>
    <x v="7"/>
    <x v="1"/>
    <x v="6"/>
    <x v="5"/>
    <x v="3"/>
  </r>
  <r>
    <s v="TXN-008418"/>
    <x v="504"/>
    <x v="3698"/>
    <x v="6"/>
    <x v="13"/>
    <n v="116.01"/>
    <x v="1"/>
    <x v="163"/>
    <x v="1272"/>
    <n v="116.01"/>
    <n v="106.38117"/>
    <x v="548"/>
    <n v="119.85117"/>
    <x v="0"/>
    <x v="6"/>
    <x v="1"/>
    <x v="0"/>
    <x v="7"/>
    <x v="3"/>
    <x v="1"/>
  </r>
  <r>
    <s v="TXN-003459"/>
    <x v="504"/>
    <x v="683"/>
    <x v="2"/>
    <x v="25"/>
    <n v="106.9"/>
    <x v="3"/>
    <x v="0"/>
    <x v="0"/>
    <n v="213.8"/>
    <n v="213.8"/>
    <x v="2057"/>
    <n v="224.19"/>
    <x v="0"/>
    <x v="11"/>
    <x v="1"/>
    <x v="0"/>
    <x v="4"/>
    <x v="4"/>
    <x v="1"/>
  </r>
  <r>
    <s v="TXN-003123"/>
    <x v="504"/>
    <x v="4205"/>
    <x v="0"/>
    <x v="38"/>
    <n v="137.81"/>
    <x v="2"/>
    <x v="130"/>
    <x v="1273"/>
    <n v="413.43"/>
    <n v="394.82565"/>
    <x v="271"/>
    <n v="414.76565"/>
    <x v="2"/>
    <x v="2"/>
    <x v="0"/>
    <x v="1"/>
    <x v="10"/>
    <x v="0"/>
    <x v="1"/>
  </r>
  <r>
    <s v="TXN-010356"/>
    <x v="504"/>
    <x v="4206"/>
    <x v="6"/>
    <x v="9"/>
    <n v="62.41"/>
    <x v="1"/>
    <x v="0"/>
    <x v="0"/>
    <n v="62.41"/>
    <n v="62.41"/>
    <x v="947"/>
    <n v="81.82"/>
    <x v="2"/>
    <x v="3"/>
    <x v="4"/>
    <x v="0"/>
    <x v="7"/>
    <x v="3"/>
    <x v="1"/>
  </r>
  <r>
    <s v="TXN-011678"/>
    <x v="504"/>
    <x v="4207"/>
    <x v="2"/>
    <x v="2"/>
    <n v="93.05"/>
    <x v="3"/>
    <x v="0"/>
    <x v="0"/>
    <n v="186.1"/>
    <n v="186.1"/>
    <x v="940"/>
    <n v="203.55"/>
    <x v="1"/>
    <x v="16"/>
    <x v="3"/>
    <x v="1"/>
    <x v="3"/>
    <x v="2"/>
    <x v="2"/>
  </r>
  <r>
    <s v="TXN-011970"/>
    <x v="504"/>
    <x v="4208"/>
    <x v="2"/>
    <x v="2"/>
    <n v="71.76"/>
    <x v="1"/>
    <x v="0"/>
    <x v="0"/>
    <n v="71.76"/>
    <n v="71.76"/>
    <x v="2003"/>
    <n v="79.6"/>
    <x v="0"/>
    <x v="10"/>
    <x v="1"/>
    <x v="0"/>
    <x v="0"/>
    <x v="1"/>
    <x v="0"/>
  </r>
  <r>
    <s v="TXN-014640"/>
    <x v="504"/>
    <x v="36"/>
    <x v="1"/>
    <x v="37"/>
    <n v="12.38"/>
    <x v="3"/>
    <x v="0"/>
    <x v="0"/>
    <n v="24.76"/>
    <n v="24.76"/>
    <x v="720"/>
    <n v="40.84"/>
    <x v="2"/>
    <x v="5"/>
    <x v="5"/>
    <x v="1"/>
    <x v="0"/>
    <x v="2"/>
    <x v="1"/>
  </r>
  <r>
    <s v="TXN-008928"/>
    <x v="504"/>
    <x v="4209"/>
    <x v="3"/>
    <x v="8"/>
    <n v="161.37"/>
    <x v="3"/>
    <x v="0"/>
    <x v="0"/>
    <n v="322.74"/>
    <n v="322.74"/>
    <x v="275"/>
    <n v="338.74"/>
    <x v="0"/>
    <x v="11"/>
    <x v="0"/>
    <x v="0"/>
    <x v="8"/>
    <x v="0"/>
    <x v="3"/>
  </r>
  <r>
    <s v="TXN-014512"/>
    <x v="504"/>
    <x v="984"/>
    <x v="6"/>
    <x v="19"/>
    <n v="44.41"/>
    <x v="1"/>
    <x v="0"/>
    <x v="0"/>
    <n v="44.41"/>
    <n v="44.41"/>
    <x v="318"/>
    <n v="52.19"/>
    <x v="0"/>
    <x v="11"/>
    <x v="3"/>
    <x v="0"/>
    <x v="0"/>
    <x v="2"/>
    <x v="3"/>
  </r>
  <r>
    <s v="TXN-001331"/>
    <x v="504"/>
    <x v="4210"/>
    <x v="3"/>
    <x v="8"/>
    <n v="157.78"/>
    <x v="1"/>
    <x v="0"/>
    <x v="0"/>
    <n v="157.78"/>
    <n v="157.78"/>
    <x v="171"/>
    <n v="172.78"/>
    <x v="0"/>
    <x v="11"/>
    <x v="0"/>
    <x v="0"/>
    <x v="8"/>
    <x v="3"/>
    <x v="1"/>
  </r>
  <r>
    <s v="TXN-014352"/>
    <x v="504"/>
    <x v="4211"/>
    <x v="2"/>
    <x v="28"/>
    <n v="162.4"/>
    <x v="1"/>
    <x v="0"/>
    <x v="0"/>
    <n v="162.4"/>
    <n v="162.4"/>
    <x v="768"/>
    <n v="182.39"/>
    <x v="2"/>
    <x v="2"/>
    <x v="0"/>
    <x v="0"/>
    <x v="6"/>
    <x v="2"/>
    <x v="2"/>
  </r>
  <r>
    <s v="TXN-012043"/>
    <x v="505"/>
    <x v="4212"/>
    <x v="7"/>
    <x v="22"/>
    <n v="22.11"/>
    <x v="3"/>
    <x v="0"/>
    <x v="0"/>
    <n v="44.22"/>
    <n v="44.22"/>
    <x v="513"/>
    <n v="54.55"/>
    <x v="0"/>
    <x v="11"/>
    <x v="3"/>
    <x v="0"/>
    <x v="0"/>
    <x v="0"/>
    <x v="1"/>
  </r>
  <r>
    <s v="TXN-005635"/>
    <x v="505"/>
    <x v="2989"/>
    <x v="1"/>
    <x v="37"/>
    <n v="27.53"/>
    <x v="3"/>
    <x v="0"/>
    <x v="0"/>
    <n v="55.06"/>
    <n v="55.06"/>
    <x v="1439"/>
    <n v="72.77"/>
    <x v="2"/>
    <x v="7"/>
    <x v="1"/>
    <x v="0"/>
    <x v="9"/>
    <x v="0"/>
    <x v="3"/>
  </r>
  <r>
    <s v="TXN-010550"/>
    <x v="505"/>
    <x v="4213"/>
    <x v="4"/>
    <x v="18"/>
    <n v="71.9"/>
    <x v="2"/>
    <x v="0"/>
    <x v="0"/>
    <n v="215.7"/>
    <n v="215.7"/>
    <x v="6"/>
    <n v="245.26"/>
    <x v="3"/>
    <x v="20"/>
    <x v="0"/>
    <x v="0"/>
    <x v="8"/>
    <x v="5"/>
    <x v="3"/>
  </r>
  <r>
    <s v="TXN-002151"/>
    <x v="505"/>
    <x v="286"/>
    <x v="6"/>
    <x v="19"/>
    <n v="109.46"/>
    <x v="1"/>
    <x v="0"/>
    <x v="0"/>
    <n v="109.46"/>
    <n v="109.46"/>
    <x v="1463"/>
    <n v="125.72"/>
    <x v="2"/>
    <x v="2"/>
    <x v="0"/>
    <x v="0"/>
    <x v="6"/>
    <x v="4"/>
    <x v="1"/>
  </r>
  <r>
    <s v="TXN-010738"/>
    <x v="505"/>
    <x v="3961"/>
    <x v="6"/>
    <x v="13"/>
    <n v="26.96"/>
    <x v="3"/>
    <x v="0"/>
    <x v="0"/>
    <n v="53.92"/>
    <n v="53.92"/>
    <x v="534"/>
    <n v="65.72"/>
    <x v="0"/>
    <x v="6"/>
    <x v="0"/>
    <x v="0"/>
    <x v="0"/>
    <x v="2"/>
    <x v="3"/>
  </r>
  <r>
    <s v="TXN-012699"/>
    <x v="505"/>
    <x v="4214"/>
    <x v="2"/>
    <x v="2"/>
    <n v="62.03"/>
    <x v="1"/>
    <x v="0"/>
    <x v="0"/>
    <n v="62.03"/>
    <n v="62.03"/>
    <x v="1874"/>
    <n v="76.12"/>
    <x v="0"/>
    <x v="0"/>
    <x v="1"/>
    <x v="0"/>
    <x v="10"/>
    <x v="5"/>
    <x v="3"/>
  </r>
  <r>
    <s v="TXN-013512"/>
    <x v="505"/>
    <x v="4215"/>
    <x v="6"/>
    <x v="13"/>
    <n v="116.32"/>
    <x v="2"/>
    <x v="0"/>
    <x v="0"/>
    <n v="348.96"/>
    <n v="348.96"/>
    <x v="1126"/>
    <n v="363.9"/>
    <x v="0"/>
    <x v="11"/>
    <x v="5"/>
    <x v="0"/>
    <x v="3"/>
    <x v="3"/>
    <x v="2"/>
  </r>
  <r>
    <s v="TXN-014948"/>
    <x v="506"/>
    <x v="3974"/>
    <x v="2"/>
    <x v="14"/>
    <n v="131.45"/>
    <x v="1"/>
    <x v="0"/>
    <x v="0"/>
    <n v="131.45"/>
    <n v="131.45"/>
    <x v="815"/>
    <n v="146.48"/>
    <x v="0"/>
    <x v="6"/>
    <x v="5"/>
    <x v="0"/>
    <x v="10"/>
    <x v="1"/>
    <x v="1"/>
  </r>
  <r>
    <s v="TXN-003393"/>
    <x v="506"/>
    <x v="1940"/>
    <x v="1"/>
    <x v="6"/>
    <n v="51.24"/>
    <x v="1"/>
    <x v="186"/>
    <x v="1274"/>
    <n v="51.24"/>
    <n v="45.39864"/>
    <x v="661"/>
    <n v="53.04864"/>
    <x v="0"/>
    <x v="7"/>
    <x v="0"/>
    <x v="0"/>
    <x v="9"/>
    <x v="3"/>
    <x v="1"/>
  </r>
  <r>
    <s v="TXN-006696"/>
    <x v="506"/>
    <x v="4216"/>
    <x v="3"/>
    <x v="6"/>
    <n v="208.04"/>
    <x v="1"/>
    <x v="0"/>
    <x v="0"/>
    <n v="208.04"/>
    <n v="208.04"/>
    <x v="379"/>
    <n v="220.4"/>
    <x v="0"/>
    <x v="6"/>
    <x v="5"/>
    <x v="0"/>
    <x v="5"/>
    <x v="3"/>
    <x v="1"/>
  </r>
  <r>
    <s v="TXN-002637"/>
    <x v="506"/>
    <x v="4126"/>
    <x v="3"/>
    <x v="3"/>
    <n v="114.01"/>
    <x v="1"/>
    <x v="0"/>
    <x v="0"/>
    <n v="114.01"/>
    <n v="114.01"/>
    <x v="164"/>
    <n v="126.89"/>
    <x v="0"/>
    <x v="6"/>
    <x v="0"/>
    <x v="0"/>
    <x v="6"/>
    <x v="3"/>
    <x v="1"/>
  </r>
  <r>
    <s v="TXN-013305"/>
    <x v="506"/>
    <x v="4217"/>
    <x v="1"/>
    <x v="37"/>
    <n v="9.98"/>
    <x v="1"/>
    <x v="0"/>
    <x v="0"/>
    <n v="9.98"/>
    <n v="9.98"/>
    <x v="1966"/>
    <n v="27.58"/>
    <x v="2"/>
    <x v="9"/>
    <x v="5"/>
    <x v="0"/>
    <x v="4"/>
    <x v="5"/>
    <x v="1"/>
  </r>
  <r>
    <s v="TXN-014362"/>
    <x v="506"/>
    <x v="4218"/>
    <x v="3"/>
    <x v="8"/>
    <n v="52.35"/>
    <x v="1"/>
    <x v="0"/>
    <x v="0"/>
    <n v="52.35"/>
    <n v="52.35"/>
    <x v="1496"/>
    <n v="60.34"/>
    <x v="0"/>
    <x v="0"/>
    <x v="0"/>
    <x v="0"/>
    <x v="5"/>
    <x v="3"/>
    <x v="1"/>
  </r>
  <r>
    <s v="TXN-011340"/>
    <x v="506"/>
    <x v="4219"/>
    <x v="2"/>
    <x v="28"/>
    <n v="44.86"/>
    <x v="1"/>
    <x v="0"/>
    <x v="0"/>
    <n v="44.86"/>
    <n v="44.86"/>
    <x v="1109"/>
    <n v="59.06"/>
    <x v="2"/>
    <x v="0"/>
    <x v="1"/>
    <x v="0"/>
    <x v="3"/>
    <x v="5"/>
    <x v="1"/>
  </r>
  <r>
    <s v="TXN-001451"/>
    <x v="506"/>
    <x v="4220"/>
    <x v="7"/>
    <x v="22"/>
    <n v="126.64"/>
    <x v="1"/>
    <x v="0"/>
    <x v="0"/>
    <n v="126.64"/>
    <n v="126.64"/>
    <x v="81"/>
    <n v="140.15"/>
    <x v="0"/>
    <x v="11"/>
    <x v="5"/>
    <x v="0"/>
    <x v="3"/>
    <x v="2"/>
    <x v="3"/>
  </r>
  <r>
    <s v="TXN-012951"/>
    <x v="506"/>
    <x v="4221"/>
    <x v="0"/>
    <x v="33"/>
    <n v="53.52"/>
    <x v="1"/>
    <x v="12"/>
    <x v="1275"/>
    <n v="53.52"/>
    <n v="49.98768"/>
    <x v="916"/>
    <n v="60.47768"/>
    <x v="0"/>
    <x v="0"/>
    <x v="3"/>
    <x v="0"/>
    <x v="10"/>
    <x v="2"/>
    <x v="1"/>
  </r>
  <r>
    <s v="TXN-011065"/>
    <x v="506"/>
    <x v="1507"/>
    <x v="4"/>
    <x v="18"/>
    <n v="57.7"/>
    <x v="1"/>
    <x v="0"/>
    <x v="0"/>
    <n v="57.7"/>
    <n v="57.7"/>
    <x v="408"/>
    <n v="69.07"/>
    <x v="0"/>
    <x v="6"/>
    <x v="0"/>
    <x v="0"/>
    <x v="6"/>
    <x v="5"/>
    <x v="1"/>
  </r>
  <r>
    <s v="TXN-003183"/>
    <x v="506"/>
    <x v="4222"/>
    <x v="3"/>
    <x v="21"/>
    <n v="191.94"/>
    <x v="1"/>
    <x v="0"/>
    <x v="0"/>
    <n v="191.94"/>
    <n v="191.94"/>
    <x v="1250"/>
    <n v="211.72"/>
    <x v="2"/>
    <x v="3"/>
    <x v="1"/>
    <x v="1"/>
    <x v="6"/>
    <x v="0"/>
    <x v="1"/>
  </r>
  <r>
    <s v="TXN-009709"/>
    <x v="507"/>
    <x v="4223"/>
    <x v="2"/>
    <x v="25"/>
    <n v="47.33"/>
    <x v="1"/>
    <x v="181"/>
    <x v="1276"/>
    <n v="47.33"/>
    <n v="36.77541"/>
    <x v="528"/>
    <n v="62.99541"/>
    <x v="4"/>
    <x v="17"/>
    <x v="0"/>
    <x v="0"/>
    <x v="7"/>
    <x v="3"/>
    <x v="3"/>
  </r>
  <r>
    <s v="TXN-000040"/>
    <x v="507"/>
    <x v="1776"/>
    <x v="4"/>
    <x v="30"/>
    <n v="45.74"/>
    <x v="1"/>
    <x v="0"/>
    <x v="0"/>
    <n v="45.74"/>
    <n v="45.74"/>
    <x v="798"/>
    <n v="54.74"/>
    <x v="0"/>
    <x v="10"/>
    <x v="2"/>
    <x v="0"/>
    <x v="0"/>
    <x v="2"/>
    <x v="1"/>
  </r>
  <r>
    <s v="TXN-004252"/>
    <x v="507"/>
    <x v="4224"/>
    <x v="0"/>
    <x v="0"/>
    <n v="256.19"/>
    <x v="1"/>
    <x v="0"/>
    <x v="0"/>
    <n v="256.19"/>
    <n v="256.19"/>
    <x v="593"/>
    <n v="268.05"/>
    <x v="0"/>
    <x v="7"/>
    <x v="0"/>
    <x v="0"/>
    <x v="3"/>
    <x v="2"/>
    <x v="1"/>
  </r>
  <r>
    <s v="TXN-000242"/>
    <x v="507"/>
    <x v="2111"/>
    <x v="3"/>
    <x v="8"/>
    <n v="64.82"/>
    <x v="1"/>
    <x v="0"/>
    <x v="0"/>
    <n v="64.82"/>
    <n v="64.82"/>
    <x v="990"/>
    <n v="76.31"/>
    <x v="0"/>
    <x v="3"/>
    <x v="4"/>
    <x v="0"/>
    <x v="7"/>
    <x v="2"/>
    <x v="1"/>
  </r>
  <r>
    <s v="TXN-012697"/>
    <x v="507"/>
    <x v="4225"/>
    <x v="4"/>
    <x v="34"/>
    <n v="78.69"/>
    <x v="1"/>
    <x v="0"/>
    <x v="0"/>
    <n v="78.69"/>
    <n v="78.69"/>
    <x v="792"/>
    <n v="88.43"/>
    <x v="0"/>
    <x v="11"/>
    <x v="1"/>
    <x v="1"/>
    <x v="4"/>
    <x v="3"/>
    <x v="3"/>
  </r>
  <r>
    <s v="TXN-008775"/>
    <x v="507"/>
    <x v="4226"/>
    <x v="6"/>
    <x v="12"/>
    <n v="114.52"/>
    <x v="1"/>
    <x v="0"/>
    <x v="0"/>
    <n v="114.52"/>
    <n v="114.52"/>
    <x v="148"/>
    <n v="137.92"/>
    <x v="4"/>
    <x v="13"/>
    <x v="1"/>
    <x v="0"/>
    <x v="9"/>
    <x v="0"/>
    <x v="3"/>
  </r>
  <r>
    <s v="TXN-007196"/>
    <x v="507"/>
    <x v="4227"/>
    <x v="0"/>
    <x v="20"/>
    <n v="391.5"/>
    <x v="1"/>
    <x v="11"/>
    <x v="1277"/>
    <n v="391.5"/>
    <n v="303.804"/>
    <x v="2058"/>
    <n v="330.634"/>
    <x v="2"/>
    <x v="9"/>
    <x v="0"/>
    <x v="0"/>
    <x v="10"/>
    <x v="3"/>
    <x v="3"/>
  </r>
  <r>
    <s v="TXN-008605"/>
    <x v="507"/>
    <x v="1915"/>
    <x v="2"/>
    <x v="25"/>
    <n v="73.18"/>
    <x v="1"/>
    <x v="0"/>
    <x v="0"/>
    <n v="73.18"/>
    <n v="73.18"/>
    <x v="1746"/>
    <n v="81.52"/>
    <x v="0"/>
    <x v="6"/>
    <x v="0"/>
    <x v="1"/>
    <x v="4"/>
    <x v="2"/>
    <x v="3"/>
  </r>
  <r>
    <s v="TXN-010348"/>
    <x v="508"/>
    <x v="4228"/>
    <x v="3"/>
    <x v="11"/>
    <n v="50.68"/>
    <x v="2"/>
    <x v="0"/>
    <x v="0"/>
    <n v="152.04"/>
    <n v="152.04"/>
    <x v="1207"/>
    <n v="165.67"/>
    <x v="0"/>
    <x v="0"/>
    <x v="4"/>
    <x v="0"/>
    <x v="9"/>
    <x v="1"/>
    <x v="1"/>
  </r>
  <r>
    <s v="TXN-001678"/>
    <x v="508"/>
    <x v="4229"/>
    <x v="3"/>
    <x v="8"/>
    <n v="84.38"/>
    <x v="1"/>
    <x v="0"/>
    <x v="0"/>
    <n v="84.38"/>
    <n v="84.38"/>
    <x v="2024"/>
    <n v="97.53"/>
    <x v="0"/>
    <x v="0"/>
    <x v="7"/>
    <x v="0"/>
    <x v="3"/>
    <x v="0"/>
    <x v="2"/>
  </r>
  <r>
    <s v="TXN-009386"/>
    <x v="508"/>
    <x v="4230"/>
    <x v="4"/>
    <x v="27"/>
    <n v="54.1"/>
    <x v="1"/>
    <x v="128"/>
    <x v="1278"/>
    <n v="54.1"/>
    <n v="50.7458"/>
    <x v="1394"/>
    <n v="57.7958"/>
    <x v="0"/>
    <x v="6"/>
    <x v="0"/>
    <x v="0"/>
    <x v="0"/>
    <x v="5"/>
    <x v="0"/>
  </r>
  <r>
    <s v="TXN-010763"/>
    <x v="508"/>
    <x v="2612"/>
    <x v="3"/>
    <x v="3"/>
    <n v="35.18"/>
    <x v="1"/>
    <x v="0"/>
    <x v="0"/>
    <n v="35.18"/>
    <n v="35.18"/>
    <x v="2059"/>
    <n v="51.32"/>
    <x v="2"/>
    <x v="15"/>
    <x v="0"/>
    <x v="0"/>
    <x v="8"/>
    <x v="2"/>
    <x v="3"/>
  </r>
  <r>
    <s v="TXN-007046"/>
    <x v="508"/>
    <x v="1071"/>
    <x v="1"/>
    <x v="24"/>
    <n v="12.25"/>
    <x v="1"/>
    <x v="0"/>
    <x v="0"/>
    <n v="12.25"/>
    <n v="12.25"/>
    <x v="432"/>
    <n v="25.32"/>
    <x v="0"/>
    <x v="7"/>
    <x v="3"/>
    <x v="0"/>
    <x v="9"/>
    <x v="3"/>
    <x v="3"/>
  </r>
  <r>
    <s v="TXN-014869"/>
    <x v="508"/>
    <x v="4231"/>
    <x v="1"/>
    <x v="1"/>
    <n v="47.06"/>
    <x v="1"/>
    <x v="0"/>
    <x v="0"/>
    <n v="47.06"/>
    <n v="47.06"/>
    <x v="559"/>
    <n v="54.44"/>
    <x v="0"/>
    <x v="0"/>
    <x v="3"/>
    <x v="0"/>
    <x v="0"/>
    <x v="0"/>
    <x v="3"/>
  </r>
  <r>
    <s v="TXN-010894"/>
    <x v="508"/>
    <x v="4232"/>
    <x v="2"/>
    <x v="14"/>
    <n v="157.98"/>
    <x v="3"/>
    <x v="0"/>
    <x v="0"/>
    <n v="315.96"/>
    <n v="315.96"/>
    <x v="1482"/>
    <n v="341.38"/>
    <x v="4"/>
    <x v="1"/>
    <x v="5"/>
    <x v="0"/>
    <x v="3"/>
    <x v="3"/>
    <x v="1"/>
  </r>
  <r>
    <s v="TXN-008078"/>
    <x v="508"/>
    <x v="3638"/>
    <x v="2"/>
    <x v="16"/>
    <n v="40.84"/>
    <x v="1"/>
    <x v="0"/>
    <x v="0"/>
    <n v="40.84"/>
    <n v="40.84"/>
    <x v="1179"/>
    <n v="68.38"/>
    <x v="3"/>
    <x v="9"/>
    <x v="0"/>
    <x v="0"/>
    <x v="10"/>
    <x v="0"/>
    <x v="3"/>
  </r>
  <r>
    <s v="TXN-005201"/>
    <x v="508"/>
    <x v="4233"/>
    <x v="3"/>
    <x v="6"/>
    <n v="40.88"/>
    <x v="1"/>
    <x v="149"/>
    <x v="1279"/>
    <n v="40.88"/>
    <n v="35.48384"/>
    <x v="233"/>
    <n v="49.49384"/>
    <x v="0"/>
    <x v="6"/>
    <x v="0"/>
    <x v="1"/>
    <x v="0"/>
    <x v="0"/>
    <x v="1"/>
  </r>
  <r>
    <s v="TXN-001946"/>
    <x v="508"/>
    <x v="4234"/>
    <x v="6"/>
    <x v="9"/>
    <n v="73.65"/>
    <x v="1"/>
    <x v="23"/>
    <x v="1280"/>
    <n v="73.65"/>
    <n v="60.90855"/>
    <x v="750"/>
    <n v="75.50855"/>
    <x v="0"/>
    <x v="11"/>
    <x v="1"/>
    <x v="0"/>
    <x v="3"/>
    <x v="2"/>
    <x v="1"/>
  </r>
  <r>
    <s v="TXN-009926"/>
    <x v="508"/>
    <x v="3982"/>
    <x v="2"/>
    <x v="2"/>
    <n v="168.03"/>
    <x v="1"/>
    <x v="0"/>
    <x v="0"/>
    <n v="168.03"/>
    <n v="168.03"/>
    <x v="118"/>
    <n v="186.05"/>
    <x v="2"/>
    <x v="2"/>
    <x v="0"/>
    <x v="0"/>
    <x v="3"/>
    <x v="1"/>
    <x v="1"/>
  </r>
  <r>
    <s v="TXN-009295"/>
    <x v="508"/>
    <x v="4235"/>
    <x v="4"/>
    <x v="34"/>
    <n v="21.04"/>
    <x v="1"/>
    <x v="0"/>
    <x v="0"/>
    <n v="21.04"/>
    <n v="21.04"/>
    <x v="323"/>
    <n v="38.27"/>
    <x v="2"/>
    <x v="7"/>
    <x v="1"/>
    <x v="0"/>
    <x v="8"/>
    <x v="0"/>
    <x v="3"/>
  </r>
  <r>
    <s v="TXN-007297"/>
    <x v="509"/>
    <x v="4236"/>
    <x v="2"/>
    <x v="2"/>
    <n v="87.4"/>
    <x v="3"/>
    <x v="0"/>
    <x v="0"/>
    <n v="174.8"/>
    <n v="174.8"/>
    <x v="1151"/>
    <n v="188.82"/>
    <x v="0"/>
    <x v="11"/>
    <x v="0"/>
    <x v="0"/>
    <x v="3"/>
    <x v="2"/>
    <x v="0"/>
  </r>
  <r>
    <s v="TXN-007108"/>
    <x v="509"/>
    <x v="4237"/>
    <x v="5"/>
    <x v="29"/>
    <n v="37.64"/>
    <x v="3"/>
    <x v="52"/>
    <x v="1281"/>
    <n v="75.28"/>
    <n v="70.68792"/>
    <x v="202"/>
    <n v="87.06792"/>
    <x v="1"/>
    <x v="17"/>
    <x v="1"/>
    <x v="1"/>
    <x v="0"/>
    <x v="3"/>
    <x v="3"/>
  </r>
  <r>
    <s v="TXN-008212"/>
    <x v="509"/>
    <x v="387"/>
    <x v="2"/>
    <x v="16"/>
    <n v="106.57"/>
    <x v="1"/>
    <x v="0"/>
    <x v="0"/>
    <n v="106.57"/>
    <n v="106.57"/>
    <x v="1126"/>
    <n v="121.51"/>
    <x v="0"/>
    <x v="3"/>
    <x v="4"/>
    <x v="1"/>
    <x v="4"/>
    <x v="5"/>
    <x v="3"/>
  </r>
  <r>
    <s v="TXN-000338"/>
    <x v="509"/>
    <x v="1720"/>
    <x v="6"/>
    <x v="13"/>
    <n v="96.09"/>
    <x v="1"/>
    <x v="0"/>
    <x v="0"/>
    <n v="96.09"/>
    <n v="96.09"/>
    <x v="1645"/>
    <n v="117.03"/>
    <x v="1"/>
    <x v="19"/>
    <x v="1"/>
    <x v="0"/>
    <x v="0"/>
    <x v="4"/>
    <x v="3"/>
  </r>
  <r>
    <s v="TXN-002269"/>
    <x v="509"/>
    <x v="4238"/>
    <x v="2"/>
    <x v="28"/>
    <n v="133.51"/>
    <x v="1"/>
    <x v="0"/>
    <x v="0"/>
    <n v="133.51"/>
    <n v="133.51"/>
    <x v="1109"/>
    <n v="147.71"/>
    <x v="0"/>
    <x v="3"/>
    <x v="5"/>
    <x v="1"/>
    <x v="8"/>
    <x v="3"/>
    <x v="3"/>
  </r>
  <r>
    <s v="TXN-009655"/>
    <x v="509"/>
    <x v="520"/>
    <x v="6"/>
    <x v="13"/>
    <n v="119.41"/>
    <x v="1"/>
    <x v="0"/>
    <x v="0"/>
    <n v="119.41"/>
    <n v="119.41"/>
    <x v="334"/>
    <n v="140.05"/>
    <x v="4"/>
    <x v="20"/>
    <x v="1"/>
    <x v="0"/>
    <x v="10"/>
    <x v="3"/>
    <x v="3"/>
  </r>
  <r>
    <s v="TXN-000709"/>
    <x v="509"/>
    <x v="4239"/>
    <x v="5"/>
    <x v="7"/>
    <n v="9.3"/>
    <x v="1"/>
    <x v="160"/>
    <x v="1282"/>
    <n v="9.3"/>
    <n v="7.8213"/>
    <x v="444"/>
    <n v="23.6513"/>
    <x v="2"/>
    <x v="16"/>
    <x v="1"/>
    <x v="0"/>
    <x v="0"/>
    <x v="0"/>
    <x v="1"/>
  </r>
  <r>
    <s v="TXN-008675"/>
    <x v="509"/>
    <x v="4240"/>
    <x v="6"/>
    <x v="17"/>
    <n v="49"/>
    <x v="3"/>
    <x v="0"/>
    <x v="0"/>
    <n v="98"/>
    <n v="98"/>
    <x v="141"/>
    <n v="105.85"/>
    <x v="0"/>
    <x v="3"/>
    <x v="0"/>
    <x v="0"/>
    <x v="3"/>
    <x v="0"/>
    <x v="2"/>
  </r>
  <r>
    <s v="TXN-014254"/>
    <x v="509"/>
    <x v="4241"/>
    <x v="3"/>
    <x v="11"/>
    <n v="246.59"/>
    <x v="3"/>
    <x v="0"/>
    <x v="0"/>
    <n v="493.18"/>
    <n v="493.18"/>
    <x v="129"/>
    <n v="514.33"/>
    <x v="2"/>
    <x v="5"/>
    <x v="1"/>
    <x v="0"/>
    <x v="0"/>
    <x v="0"/>
    <x v="3"/>
  </r>
  <r>
    <s v="TXN-010553"/>
    <x v="510"/>
    <x v="4242"/>
    <x v="6"/>
    <x v="9"/>
    <n v="110.34"/>
    <x v="1"/>
    <x v="0"/>
    <x v="0"/>
    <n v="110.34"/>
    <n v="110.34"/>
    <x v="137"/>
    <n v="124.3"/>
    <x v="0"/>
    <x v="10"/>
    <x v="0"/>
    <x v="0"/>
    <x v="4"/>
    <x v="3"/>
    <x v="1"/>
  </r>
  <r>
    <s v="TXN-002261"/>
    <x v="510"/>
    <x v="4243"/>
    <x v="3"/>
    <x v="11"/>
    <n v="189.97"/>
    <x v="1"/>
    <x v="99"/>
    <x v="1283"/>
    <n v="189.97"/>
    <n v="178.76177"/>
    <x v="1391"/>
    <n v="201.50177"/>
    <x v="4"/>
    <x v="20"/>
    <x v="5"/>
    <x v="0"/>
    <x v="4"/>
    <x v="1"/>
    <x v="1"/>
  </r>
  <r>
    <s v="TXN-002140"/>
    <x v="510"/>
    <x v="2513"/>
    <x v="4"/>
    <x v="27"/>
    <n v="41.46"/>
    <x v="1"/>
    <x v="0"/>
    <x v="0"/>
    <n v="41.46"/>
    <n v="41.46"/>
    <x v="2060"/>
    <n v="64.81"/>
    <x v="4"/>
    <x v="22"/>
    <x v="5"/>
    <x v="0"/>
    <x v="7"/>
    <x v="0"/>
    <x v="2"/>
  </r>
  <r>
    <s v="TXN-003800"/>
    <x v="510"/>
    <x v="4244"/>
    <x v="2"/>
    <x v="25"/>
    <n v="75.53"/>
    <x v="1"/>
    <x v="0"/>
    <x v="0"/>
    <n v="75.53"/>
    <n v="75.53"/>
    <x v="871"/>
    <n v="97.43"/>
    <x v="4"/>
    <x v="22"/>
    <x v="1"/>
    <x v="0"/>
    <x v="8"/>
    <x v="3"/>
    <x v="2"/>
  </r>
  <r>
    <s v="TXN-009936"/>
    <x v="510"/>
    <x v="4245"/>
    <x v="5"/>
    <x v="26"/>
    <n v="21.41"/>
    <x v="1"/>
    <x v="0"/>
    <x v="0"/>
    <n v="21.41"/>
    <n v="21.41"/>
    <x v="182"/>
    <n v="33.89"/>
    <x v="2"/>
    <x v="0"/>
    <x v="1"/>
    <x v="0"/>
    <x v="5"/>
    <x v="2"/>
    <x v="1"/>
  </r>
  <r>
    <s v="TXN-006804"/>
    <x v="510"/>
    <x v="4246"/>
    <x v="3"/>
    <x v="8"/>
    <n v="218.09"/>
    <x v="4"/>
    <x v="0"/>
    <x v="0"/>
    <n v="1090.45"/>
    <n v="1090.45"/>
    <x v="1645"/>
    <n v="1111.39"/>
    <x v="2"/>
    <x v="15"/>
    <x v="0"/>
    <x v="0"/>
    <x v="0"/>
    <x v="2"/>
    <x v="1"/>
  </r>
  <r>
    <s v="TXN-008996"/>
    <x v="510"/>
    <x v="4247"/>
    <x v="4"/>
    <x v="18"/>
    <n v="52.11"/>
    <x v="3"/>
    <x v="0"/>
    <x v="0"/>
    <n v="104.22"/>
    <n v="104.22"/>
    <x v="1172"/>
    <n v="123.35"/>
    <x v="2"/>
    <x v="2"/>
    <x v="0"/>
    <x v="0"/>
    <x v="7"/>
    <x v="5"/>
    <x v="1"/>
  </r>
  <r>
    <s v="TXN-014960"/>
    <x v="510"/>
    <x v="3964"/>
    <x v="3"/>
    <x v="8"/>
    <n v="193.9"/>
    <x v="1"/>
    <x v="162"/>
    <x v="1284"/>
    <n v="193.9"/>
    <n v="158.2224"/>
    <x v="709"/>
    <n v="170.9324"/>
    <x v="0"/>
    <x v="11"/>
    <x v="0"/>
    <x v="0"/>
    <x v="5"/>
    <x v="0"/>
    <x v="2"/>
  </r>
  <r>
    <s v="TXN-002586"/>
    <x v="510"/>
    <x v="4248"/>
    <x v="1"/>
    <x v="37"/>
    <n v="47.4"/>
    <x v="3"/>
    <x v="0"/>
    <x v="0"/>
    <n v="94.8"/>
    <n v="94.8"/>
    <x v="1121"/>
    <n v="115.73"/>
    <x v="4"/>
    <x v="20"/>
    <x v="1"/>
    <x v="0"/>
    <x v="4"/>
    <x v="5"/>
    <x v="1"/>
  </r>
  <r>
    <s v="TXN-011619"/>
    <x v="510"/>
    <x v="55"/>
    <x v="2"/>
    <x v="25"/>
    <n v="80.45"/>
    <x v="1"/>
    <x v="0"/>
    <x v="0"/>
    <n v="80.45"/>
    <n v="80.45"/>
    <x v="2049"/>
    <n v="103.97"/>
    <x v="4"/>
    <x v="15"/>
    <x v="0"/>
    <x v="1"/>
    <x v="0"/>
    <x v="0"/>
    <x v="3"/>
  </r>
  <r>
    <s v="TXN-003864"/>
    <x v="511"/>
    <x v="436"/>
    <x v="2"/>
    <x v="28"/>
    <n v="164.07"/>
    <x v="1"/>
    <x v="0"/>
    <x v="0"/>
    <n v="164.07"/>
    <n v="164.07"/>
    <x v="1959"/>
    <n v="179.27"/>
    <x v="0"/>
    <x v="11"/>
    <x v="0"/>
    <x v="1"/>
    <x v="8"/>
    <x v="5"/>
    <x v="1"/>
  </r>
  <r>
    <s v="TXN-010187"/>
    <x v="511"/>
    <x v="4249"/>
    <x v="2"/>
    <x v="25"/>
    <n v="27.15"/>
    <x v="1"/>
    <x v="0"/>
    <x v="0"/>
    <n v="27.15"/>
    <n v="27.15"/>
    <x v="1564"/>
    <n v="42.19"/>
    <x v="2"/>
    <x v="5"/>
    <x v="1"/>
    <x v="1"/>
    <x v="6"/>
    <x v="0"/>
    <x v="1"/>
  </r>
  <r>
    <s v="TXN-014792"/>
    <x v="511"/>
    <x v="4250"/>
    <x v="4"/>
    <x v="5"/>
    <n v="91.16"/>
    <x v="2"/>
    <x v="0"/>
    <x v="0"/>
    <n v="273.48"/>
    <n v="273.48"/>
    <x v="1500"/>
    <n v="286.62"/>
    <x v="0"/>
    <x v="7"/>
    <x v="3"/>
    <x v="1"/>
    <x v="6"/>
    <x v="5"/>
    <x v="1"/>
  </r>
  <r>
    <s v="TXN-004213"/>
    <x v="511"/>
    <x v="4251"/>
    <x v="0"/>
    <x v="33"/>
    <n v="232.78"/>
    <x v="1"/>
    <x v="0"/>
    <x v="0"/>
    <n v="232.78"/>
    <n v="232.78"/>
    <x v="1087"/>
    <n v="249.97"/>
    <x v="2"/>
    <x v="7"/>
    <x v="1"/>
    <x v="0"/>
    <x v="9"/>
    <x v="2"/>
    <x v="1"/>
  </r>
  <r>
    <s v="TXN-006777"/>
    <x v="511"/>
    <x v="1936"/>
    <x v="3"/>
    <x v="3"/>
    <n v="29.63"/>
    <x v="1"/>
    <x v="0"/>
    <x v="0"/>
    <n v="29.63"/>
    <n v="29.63"/>
    <x v="771"/>
    <n v="42.55"/>
    <x v="0"/>
    <x v="6"/>
    <x v="5"/>
    <x v="0"/>
    <x v="0"/>
    <x v="5"/>
    <x v="3"/>
  </r>
  <r>
    <s v="TXN-006697"/>
    <x v="511"/>
    <x v="2027"/>
    <x v="3"/>
    <x v="8"/>
    <n v="56.19"/>
    <x v="2"/>
    <x v="0"/>
    <x v="0"/>
    <n v="168.57"/>
    <n v="168.57"/>
    <x v="1448"/>
    <n v="187.93"/>
    <x v="4"/>
    <x v="4"/>
    <x v="1"/>
    <x v="0"/>
    <x v="6"/>
    <x v="5"/>
    <x v="1"/>
  </r>
  <r>
    <s v="TXN-010753"/>
    <x v="511"/>
    <x v="1469"/>
    <x v="2"/>
    <x v="14"/>
    <n v="107.72"/>
    <x v="2"/>
    <x v="0"/>
    <x v="0"/>
    <n v="323.16"/>
    <n v="323.16"/>
    <x v="674"/>
    <n v="339.9"/>
    <x v="2"/>
    <x v="9"/>
    <x v="3"/>
    <x v="0"/>
    <x v="1"/>
    <x v="4"/>
    <x v="1"/>
  </r>
  <r>
    <s v="TXN-011516"/>
    <x v="511"/>
    <x v="4252"/>
    <x v="2"/>
    <x v="25"/>
    <n v="70.66"/>
    <x v="1"/>
    <x v="0"/>
    <x v="0"/>
    <n v="70.66"/>
    <n v="70.66"/>
    <x v="1460"/>
    <n v="82.85"/>
    <x v="0"/>
    <x v="10"/>
    <x v="1"/>
    <x v="0"/>
    <x v="7"/>
    <x v="2"/>
    <x v="1"/>
  </r>
  <r>
    <s v="TXN-014227"/>
    <x v="512"/>
    <x v="2543"/>
    <x v="6"/>
    <x v="9"/>
    <n v="113.31"/>
    <x v="1"/>
    <x v="0"/>
    <x v="0"/>
    <n v="113.31"/>
    <n v="113.31"/>
    <x v="400"/>
    <n v="132.21"/>
    <x v="2"/>
    <x v="12"/>
    <x v="1"/>
    <x v="0"/>
    <x v="4"/>
    <x v="5"/>
    <x v="1"/>
  </r>
  <r>
    <s v="TXN-014873"/>
    <x v="512"/>
    <x v="1217"/>
    <x v="6"/>
    <x v="12"/>
    <n v="118.23"/>
    <x v="2"/>
    <x v="173"/>
    <x v="1285"/>
    <n v="354.69"/>
    <n v="345.46806"/>
    <x v="2061"/>
    <n v="376.79806"/>
    <x v="3"/>
    <x v="1"/>
    <x v="2"/>
    <x v="0"/>
    <x v="6"/>
    <x v="1"/>
    <x v="2"/>
  </r>
  <r>
    <s v="TXN-002937"/>
    <x v="512"/>
    <x v="4253"/>
    <x v="6"/>
    <x v="17"/>
    <n v="33.58"/>
    <x v="1"/>
    <x v="119"/>
    <x v="1286"/>
    <n v="33.58"/>
    <n v="31.86742"/>
    <x v="1879"/>
    <n v="51.34742"/>
    <x v="2"/>
    <x v="12"/>
    <x v="1"/>
    <x v="0"/>
    <x v="1"/>
    <x v="2"/>
    <x v="0"/>
  </r>
  <r>
    <s v="TXN-012339"/>
    <x v="512"/>
    <x v="1897"/>
    <x v="1"/>
    <x v="24"/>
    <n v="19.94"/>
    <x v="3"/>
    <x v="0"/>
    <x v="0"/>
    <n v="39.88"/>
    <n v="39.88"/>
    <x v="1006"/>
    <n v="54.98"/>
    <x v="2"/>
    <x v="9"/>
    <x v="1"/>
    <x v="0"/>
    <x v="10"/>
    <x v="3"/>
    <x v="3"/>
  </r>
  <r>
    <s v="TXN-008531"/>
    <x v="512"/>
    <x v="3169"/>
    <x v="5"/>
    <x v="26"/>
    <n v="16.03"/>
    <x v="3"/>
    <x v="0"/>
    <x v="0"/>
    <n v="32.06"/>
    <n v="32.06"/>
    <x v="2062"/>
    <n v="49.91"/>
    <x v="2"/>
    <x v="5"/>
    <x v="0"/>
    <x v="1"/>
    <x v="0"/>
    <x v="5"/>
    <x v="1"/>
  </r>
  <r>
    <s v="TXN-001524"/>
    <x v="512"/>
    <x v="4254"/>
    <x v="5"/>
    <x v="29"/>
    <n v="37.09"/>
    <x v="4"/>
    <x v="0"/>
    <x v="0"/>
    <n v="185.45"/>
    <n v="185.45"/>
    <x v="1423"/>
    <n v="200.93"/>
    <x v="2"/>
    <x v="7"/>
    <x v="5"/>
    <x v="0"/>
    <x v="6"/>
    <x v="3"/>
    <x v="1"/>
  </r>
  <r>
    <s v="TXN-013336"/>
    <x v="512"/>
    <x v="4255"/>
    <x v="2"/>
    <x v="16"/>
    <n v="94.74"/>
    <x v="1"/>
    <x v="0"/>
    <x v="0"/>
    <n v="94.74"/>
    <n v="94.74"/>
    <x v="1234"/>
    <n v="105.93"/>
    <x v="0"/>
    <x v="11"/>
    <x v="0"/>
    <x v="0"/>
    <x v="2"/>
    <x v="0"/>
    <x v="3"/>
  </r>
  <r>
    <s v="TXN-014058"/>
    <x v="512"/>
    <x v="1823"/>
    <x v="5"/>
    <x v="26"/>
    <n v="33.35"/>
    <x v="3"/>
    <x v="124"/>
    <x v="1287"/>
    <n v="66.7"/>
    <n v="61.0972"/>
    <x v="589"/>
    <n v="69.5672"/>
    <x v="0"/>
    <x v="0"/>
    <x v="0"/>
    <x v="1"/>
    <x v="7"/>
    <x v="0"/>
    <x v="2"/>
  </r>
  <r>
    <s v="TXN-002454"/>
    <x v="512"/>
    <x v="4256"/>
    <x v="0"/>
    <x v="0"/>
    <n v="361.09"/>
    <x v="2"/>
    <x v="0"/>
    <x v="0"/>
    <n v="1083.27"/>
    <n v="1083.27"/>
    <x v="406"/>
    <n v="1103.64"/>
    <x v="0"/>
    <x v="6"/>
    <x v="5"/>
    <x v="1"/>
    <x v="10"/>
    <x v="0"/>
    <x v="2"/>
  </r>
  <r>
    <s v="TXN-002144"/>
    <x v="512"/>
    <x v="927"/>
    <x v="3"/>
    <x v="6"/>
    <n v="74.87"/>
    <x v="3"/>
    <x v="0"/>
    <x v="0"/>
    <n v="149.74"/>
    <n v="149.74"/>
    <x v="168"/>
    <n v="158.69"/>
    <x v="0"/>
    <x v="11"/>
    <x v="3"/>
    <x v="0"/>
    <x v="1"/>
    <x v="3"/>
    <x v="1"/>
  </r>
  <r>
    <s v="TXN-003856"/>
    <x v="512"/>
    <x v="4257"/>
    <x v="3"/>
    <x v="21"/>
    <n v="62.57"/>
    <x v="1"/>
    <x v="0"/>
    <x v="0"/>
    <n v="62.57"/>
    <n v="62.57"/>
    <x v="27"/>
    <n v="73.29"/>
    <x v="0"/>
    <x v="6"/>
    <x v="5"/>
    <x v="1"/>
    <x v="0"/>
    <x v="2"/>
    <x v="3"/>
  </r>
  <r>
    <s v="TXN-003989"/>
    <x v="513"/>
    <x v="802"/>
    <x v="3"/>
    <x v="6"/>
    <n v="66.07"/>
    <x v="1"/>
    <x v="58"/>
    <x v="1288"/>
    <n v="66.07"/>
    <n v="50.41141"/>
    <x v="721"/>
    <n v="70.97141"/>
    <x v="4"/>
    <x v="19"/>
    <x v="1"/>
    <x v="0"/>
    <x v="8"/>
    <x v="0"/>
    <x v="1"/>
  </r>
  <r>
    <s v="TXN-013163"/>
    <x v="513"/>
    <x v="4258"/>
    <x v="0"/>
    <x v="38"/>
    <n v="72.6"/>
    <x v="1"/>
    <x v="54"/>
    <x v="1289"/>
    <n v="72.6"/>
    <n v="62.0004"/>
    <x v="1589"/>
    <n v="73.6804"/>
    <x v="0"/>
    <x v="3"/>
    <x v="6"/>
    <x v="1"/>
    <x v="10"/>
    <x v="0"/>
    <x v="3"/>
  </r>
  <r>
    <s v="TXN-006637"/>
    <x v="513"/>
    <x v="1855"/>
    <x v="0"/>
    <x v="4"/>
    <n v="183.66"/>
    <x v="2"/>
    <x v="145"/>
    <x v="1290"/>
    <n v="550.98"/>
    <n v="531.32838"/>
    <x v="1015"/>
    <n v="543.01838"/>
    <x v="0"/>
    <x v="7"/>
    <x v="0"/>
    <x v="0"/>
    <x v="10"/>
    <x v="0"/>
    <x v="1"/>
  </r>
  <r>
    <s v="TXN-014763"/>
    <x v="513"/>
    <x v="2330"/>
    <x v="4"/>
    <x v="30"/>
    <n v="83.06"/>
    <x v="1"/>
    <x v="0"/>
    <x v="0"/>
    <n v="83.06"/>
    <n v="83.06"/>
    <x v="1026"/>
    <n v="96.79"/>
    <x v="0"/>
    <x v="0"/>
    <x v="1"/>
    <x v="0"/>
    <x v="0"/>
    <x v="3"/>
    <x v="1"/>
  </r>
  <r>
    <s v="TXN-010441"/>
    <x v="513"/>
    <x v="2734"/>
    <x v="7"/>
    <x v="10"/>
    <n v="116.9"/>
    <x v="1"/>
    <x v="0"/>
    <x v="0"/>
    <n v="116.9"/>
    <n v="116.9"/>
    <x v="731"/>
    <n v="127.66"/>
    <x v="0"/>
    <x v="7"/>
    <x v="1"/>
    <x v="0"/>
    <x v="0"/>
    <x v="1"/>
    <x v="3"/>
  </r>
  <r>
    <s v="TXN-006240"/>
    <x v="513"/>
    <x v="1540"/>
    <x v="2"/>
    <x v="16"/>
    <n v="49.43"/>
    <x v="3"/>
    <x v="0"/>
    <x v="0"/>
    <n v="98.86"/>
    <n v="98.86"/>
    <x v="383"/>
    <n v="109.28"/>
    <x v="0"/>
    <x v="3"/>
    <x v="5"/>
    <x v="0"/>
    <x v="10"/>
    <x v="0"/>
    <x v="1"/>
  </r>
  <r>
    <s v="TXN-007906"/>
    <x v="513"/>
    <x v="1228"/>
    <x v="7"/>
    <x v="22"/>
    <n v="51.4"/>
    <x v="1"/>
    <x v="44"/>
    <x v="1291"/>
    <n v="51.4"/>
    <n v="44.3582"/>
    <x v="67"/>
    <n v="57.1882"/>
    <x v="0"/>
    <x v="3"/>
    <x v="1"/>
    <x v="0"/>
    <x v="0"/>
    <x v="2"/>
    <x v="1"/>
  </r>
  <r>
    <s v="TXN-012013"/>
    <x v="513"/>
    <x v="2170"/>
    <x v="5"/>
    <x v="29"/>
    <n v="32.88"/>
    <x v="1"/>
    <x v="0"/>
    <x v="0"/>
    <n v="32.88"/>
    <n v="32.88"/>
    <x v="281"/>
    <n v="44.47"/>
    <x v="0"/>
    <x v="11"/>
    <x v="1"/>
    <x v="1"/>
    <x v="4"/>
    <x v="5"/>
    <x v="3"/>
  </r>
  <r>
    <s v="TXN-005093"/>
    <x v="513"/>
    <x v="4259"/>
    <x v="7"/>
    <x v="36"/>
    <n v="77.15"/>
    <x v="3"/>
    <x v="0"/>
    <x v="0"/>
    <n v="154.3"/>
    <n v="154.3"/>
    <x v="615"/>
    <n v="161.53"/>
    <x v="0"/>
    <x v="7"/>
    <x v="5"/>
    <x v="0"/>
    <x v="10"/>
    <x v="0"/>
    <x v="1"/>
  </r>
  <r>
    <s v="TXN-014583"/>
    <x v="513"/>
    <x v="4260"/>
    <x v="4"/>
    <x v="5"/>
    <n v="83.23"/>
    <x v="1"/>
    <x v="0"/>
    <x v="0"/>
    <n v="83.23"/>
    <n v="83.23"/>
    <x v="972"/>
    <n v="103.64"/>
    <x v="4"/>
    <x v="12"/>
    <x v="0"/>
    <x v="0"/>
    <x v="7"/>
    <x v="0"/>
    <x v="4"/>
  </r>
  <r>
    <s v="TXN-000539"/>
    <x v="513"/>
    <x v="4261"/>
    <x v="4"/>
    <x v="34"/>
    <n v="36.46"/>
    <x v="3"/>
    <x v="0"/>
    <x v="0"/>
    <n v="72.92"/>
    <n v="72.92"/>
    <x v="704"/>
    <n v="90.2"/>
    <x v="1"/>
    <x v="14"/>
    <x v="1"/>
    <x v="0"/>
    <x v="5"/>
    <x v="4"/>
    <x v="3"/>
  </r>
  <r>
    <s v="TXN-000461"/>
    <x v="513"/>
    <x v="880"/>
    <x v="3"/>
    <x v="8"/>
    <n v="237.77"/>
    <x v="3"/>
    <x v="0"/>
    <x v="0"/>
    <n v="475.54"/>
    <n v="475.54"/>
    <x v="1165"/>
    <n v="486.17"/>
    <x v="0"/>
    <x v="7"/>
    <x v="0"/>
    <x v="0"/>
    <x v="8"/>
    <x v="3"/>
    <x v="1"/>
  </r>
  <r>
    <s v="TXN-003259"/>
    <x v="513"/>
    <x v="4262"/>
    <x v="6"/>
    <x v="19"/>
    <n v="62.34"/>
    <x v="1"/>
    <x v="0"/>
    <x v="0"/>
    <n v="62.34"/>
    <n v="62.34"/>
    <x v="2001"/>
    <n v="73.73"/>
    <x v="0"/>
    <x v="6"/>
    <x v="3"/>
    <x v="1"/>
    <x v="10"/>
    <x v="0"/>
    <x v="1"/>
  </r>
  <r>
    <s v="TXN-001579"/>
    <x v="514"/>
    <x v="4263"/>
    <x v="6"/>
    <x v="17"/>
    <n v="90.27"/>
    <x v="1"/>
    <x v="0"/>
    <x v="0"/>
    <n v="90.27"/>
    <n v="90.27"/>
    <x v="356"/>
    <n v="108.68"/>
    <x v="2"/>
    <x v="16"/>
    <x v="7"/>
    <x v="1"/>
    <x v="6"/>
    <x v="2"/>
    <x v="3"/>
  </r>
  <r>
    <s v="TXN-001076"/>
    <x v="514"/>
    <x v="4264"/>
    <x v="4"/>
    <x v="5"/>
    <n v="86.14"/>
    <x v="1"/>
    <x v="0"/>
    <x v="0"/>
    <n v="86.14"/>
    <n v="86.14"/>
    <x v="761"/>
    <n v="96.91"/>
    <x v="0"/>
    <x v="10"/>
    <x v="2"/>
    <x v="1"/>
    <x v="8"/>
    <x v="3"/>
    <x v="3"/>
  </r>
  <r>
    <s v="TXN-009310"/>
    <x v="514"/>
    <x v="4265"/>
    <x v="7"/>
    <x v="23"/>
    <n v="67.98"/>
    <x v="1"/>
    <x v="0"/>
    <x v="0"/>
    <n v="67.98"/>
    <n v="67.98"/>
    <x v="757"/>
    <n v="78.54"/>
    <x v="0"/>
    <x v="10"/>
    <x v="0"/>
    <x v="0"/>
    <x v="7"/>
    <x v="3"/>
    <x v="3"/>
  </r>
  <r>
    <s v="TXN-003283"/>
    <x v="514"/>
    <x v="4266"/>
    <x v="4"/>
    <x v="27"/>
    <n v="32.07"/>
    <x v="1"/>
    <x v="0"/>
    <x v="0"/>
    <n v="32.07"/>
    <n v="32.07"/>
    <x v="1493"/>
    <n v="39.84"/>
    <x v="0"/>
    <x v="10"/>
    <x v="1"/>
    <x v="0"/>
    <x v="4"/>
    <x v="3"/>
    <x v="4"/>
  </r>
  <r>
    <s v="TXN-009506"/>
    <x v="514"/>
    <x v="4267"/>
    <x v="0"/>
    <x v="0"/>
    <n v="252.11"/>
    <x v="3"/>
    <x v="0"/>
    <x v="0"/>
    <n v="504.22"/>
    <n v="504.22"/>
    <x v="1760"/>
    <n v="522.19"/>
    <x v="0"/>
    <x v="6"/>
    <x v="0"/>
    <x v="0"/>
    <x v="8"/>
    <x v="3"/>
    <x v="3"/>
  </r>
  <r>
    <s v="TXN-000427"/>
    <x v="514"/>
    <x v="1891"/>
    <x v="3"/>
    <x v="21"/>
    <n v="247.87"/>
    <x v="1"/>
    <x v="0"/>
    <x v="0"/>
    <n v="247.87"/>
    <n v="247.87"/>
    <x v="378"/>
    <n v="262.24"/>
    <x v="0"/>
    <x v="11"/>
    <x v="1"/>
    <x v="0"/>
    <x v="7"/>
    <x v="4"/>
    <x v="3"/>
  </r>
  <r>
    <s v="TXN-003790"/>
    <x v="514"/>
    <x v="4268"/>
    <x v="7"/>
    <x v="35"/>
    <n v="46.74"/>
    <x v="1"/>
    <x v="28"/>
    <x v="1292"/>
    <n v="46.74"/>
    <n v="37.392"/>
    <x v="964"/>
    <n v="48.822"/>
    <x v="0"/>
    <x v="7"/>
    <x v="0"/>
    <x v="1"/>
    <x v="8"/>
    <x v="2"/>
    <x v="1"/>
  </r>
  <r>
    <s v="TXN-008632"/>
    <x v="514"/>
    <x v="2791"/>
    <x v="3"/>
    <x v="3"/>
    <n v="154.03"/>
    <x v="4"/>
    <x v="83"/>
    <x v="1293"/>
    <n v="770.15"/>
    <n v="760.75417"/>
    <x v="1897"/>
    <n v="782.23417"/>
    <x v="4"/>
    <x v="19"/>
    <x v="1"/>
    <x v="0"/>
    <x v="5"/>
    <x v="0"/>
    <x v="1"/>
  </r>
  <r>
    <s v="TXN-006706"/>
    <x v="514"/>
    <x v="1562"/>
    <x v="3"/>
    <x v="11"/>
    <n v="129.59"/>
    <x v="1"/>
    <x v="0"/>
    <x v="0"/>
    <n v="129.59"/>
    <n v="129.59"/>
    <x v="319"/>
    <n v="138.21"/>
    <x v="0"/>
    <x v="11"/>
    <x v="5"/>
    <x v="0"/>
    <x v="0"/>
    <x v="4"/>
    <x v="1"/>
  </r>
  <r>
    <s v="TXN-005940"/>
    <x v="515"/>
    <x v="4269"/>
    <x v="6"/>
    <x v="9"/>
    <n v="27.99"/>
    <x v="1"/>
    <x v="89"/>
    <x v="1294"/>
    <n v="27.99"/>
    <n v="22.33602"/>
    <x v="1739"/>
    <n v="28.75602"/>
    <x v="0"/>
    <x v="10"/>
    <x v="0"/>
    <x v="0"/>
    <x v="10"/>
    <x v="2"/>
    <x v="3"/>
  </r>
  <r>
    <s v="TXN-001852"/>
    <x v="515"/>
    <x v="3907"/>
    <x v="7"/>
    <x v="22"/>
    <n v="55.27"/>
    <x v="1"/>
    <x v="0"/>
    <x v="0"/>
    <n v="55.27"/>
    <n v="55.27"/>
    <x v="756"/>
    <n v="69.69"/>
    <x v="0"/>
    <x v="10"/>
    <x v="1"/>
    <x v="1"/>
    <x v="10"/>
    <x v="0"/>
    <x v="1"/>
  </r>
  <r>
    <s v="TXN-013228"/>
    <x v="515"/>
    <x v="2206"/>
    <x v="3"/>
    <x v="11"/>
    <n v="63.62"/>
    <x v="3"/>
    <x v="0"/>
    <x v="0"/>
    <n v="127.24"/>
    <n v="127.24"/>
    <x v="86"/>
    <n v="141.57"/>
    <x v="0"/>
    <x v="10"/>
    <x v="1"/>
    <x v="0"/>
    <x v="6"/>
    <x v="0"/>
    <x v="1"/>
  </r>
  <r>
    <s v="TXN-006355"/>
    <x v="515"/>
    <x v="3188"/>
    <x v="5"/>
    <x v="29"/>
    <n v="30.36"/>
    <x v="0"/>
    <x v="0"/>
    <x v="0"/>
    <n v="121.44"/>
    <n v="121.44"/>
    <x v="709"/>
    <n v="134.15"/>
    <x v="0"/>
    <x v="10"/>
    <x v="0"/>
    <x v="0"/>
    <x v="3"/>
    <x v="2"/>
    <x v="3"/>
  </r>
  <r>
    <s v="TXN-003402"/>
    <x v="515"/>
    <x v="1972"/>
    <x v="3"/>
    <x v="3"/>
    <n v="219.5"/>
    <x v="1"/>
    <x v="0"/>
    <x v="0"/>
    <n v="219.5"/>
    <n v="219.5"/>
    <x v="466"/>
    <n v="239.32"/>
    <x v="1"/>
    <x v="12"/>
    <x v="2"/>
    <x v="0"/>
    <x v="6"/>
    <x v="0"/>
    <x v="3"/>
  </r>
  <r>
    <s v="TXN-003263"/>
    <x v="515"/>
    <x v="3403"/>
    <x v="3"/>
    <x v="3"/>
    <n v="64.34"/>
    <x v="1"/>
    <x v="0"/>
    <x v="0"/>
    <n v="64.34"/>
    <n v="64.34"/>
    <x v="1793"/>
    <n v="71.71"/>
    <x v="0"/>
    <x v="6"/>
    <x v="1"/>
    <x v="0"/>
    <x v="6"/>
    <x v="0"/>
    <x v="1"/>
  </r>
  <r>
    <s v="TXN-009300"/>
    <x v="515"/>
    <x v="4270"/>
    <x v="2"/>
    <x v="2"/>
    <n v="120.21"/>
    <x v="1"/>
    <x v="0"/>
    <x v="0"/>
    <n v="120.21"/>
    <n v="120.21"/>
    <x v="1507"/>
    <n v="131.93"/>
    <x v="0"/>
    <x v="0"/>
    <x v="0"/>
    <x v="0"/>
    <x v="6"/>
    <x v="2"/>
    <x v="1"/>
  </r>
  <r>
    <s v="TXN-001236"/>
    <x v="515"/>
    <x v="4271"/>
    <x v="3"/>
    <x v="21"/>
    <n v="133.41"/>
    <x v="1"/>
    <x v="0"/>
    <x v="0"/>
    <n v="133.41"/>
    <n v="133.41"/>
    <x v="2063"/>
    <n v="157.3"/>
    <x v="4"/>
    <x v="8"/>
    <x v="1"/>
    <x v="0"/>
    <x v="7"/>
    <x v="2"/>
    <x v="2"/>
  </r>
  <r>
    <s v="TXN-000615"/>
    <x v="515"/>
    <x v="2126"/>
    <x v="6"/>
    <x v="17"/>
    <n v="25.21"/>
    <x v="1"/>
    <x v="0"/>
    <x v="0"/>
    <n v="25.21"/>
    <n v="25.21"/>
    <x v="2064"/>
    <n v="50.19"/>
    <x v="4"/>
    <x v="19"/>
    <x v="1"/>
    <x v="0"/>
    <x v="6"/>
    <x v="0"/>
    <x v="1"/>
  </r>
  <r>
    <s v="TXN-003126"/>
    <x v="515"/>
    <x v="551"/>
    <x v="2"/>
    <x v="16"/>
    <n v="33.08"/>
    <x v="1"/>
    <x v="0"/>
    <x v="0"/>
    <n v="33.08"/>
    <n v="33.08"/>
    <x v="1374"/>
    <n v="52.32"/>
    <x v="4"/>
    <x v="1"/>
    <x v="1"/>
    <x v="0"/>
    <x v="9"/>
    <x v="3"/>
    <x v="3"/>
  </r>
  <r>
    <s v="TXN-000330"/>
    <x v="515"/>
    <x v="2738"/>
    <x v="3"/>
    <x v="8"/>
    <n v="101.57"/>
    <x v="1"/>
    <x v="0"/>
    <x v="0"/>
    <n v="101.57"/>
    <n v="101.57"/>
    <x v="1409"/>
    <n v="127.24"/>
    <x v="3"/>
    <x v="8"/>
    <x v="1"/>
    <x v="0"/>
    <x v="5"/>
    <x v="4"/>
    <x v="3"/>
  </r>
  <r>
    <s v="TXN-003450"/>
    <x v="515"/>
    <x v="4272"/>
    <x v="4"/>
    <x v="30"/>
    <n v="39.95"/>
    <x v="0"/>
    <x v="0"/>
    <x v="0"/>
    <n v="159.8"/>
    <n v="159.8"/>
    <x v="1934"/>
    <n v="174.77"/>
    <x v="2"/>
    <x v="15"/>
    <x v="3"/>
    <x v="0"/>
    <x v="0"/>
    <x v="5"/>
    <x v="3"/>
  </r>
  <r>
    <s v="TXN-002200"/>
    <x v="516"/>
    <x v="3630"/>
    <x v="6"/>
    <x v="9"/>
    <n v="66.11"/>
    <x v="1"/>
    <x v="0"/>
    <x v="0"/>
    <n v="66.11"/>
    <n v="66.11"/>
    <x v="1351"/>
    <n v="79.49"/>
    <x v="0"/>
    <x v="6"/>
    <x v="2"/>
    <x v="0"/>
    <x v="8"/>
    <x v="3"/>
    <x v="0"/>
  </r>
  <r>
    <s v="TXN-011148"/>
    <x v="516"/>
    <x v="2925"/>
    <x v="6"/>
    <x v="9"/>
    <n v="74.32"/>
    <x v="1"/>
    <x v="0"/>
    <x v="0"/>
    <n v="74.32"/>
    <n v="74.32"/>
    <x v="801"/>
    <n v="84.76"/>
    <x v="0"/>
    <x v="6"/>
    <x v="5"/>
    <x v="0"/>
    <x v="8"/>
    <x v="3"/>
    <x v="1"/>
  </r>
  <r>
    <s v="TXN-009247"/>
    <x v="516"/>
    <x v="1442"/>
    <x v="5"/>
    <x v="31"/>
    <n v="41.4"/>
    <x v="1"/>
    <x v="8"/>
    <x v="1295"/>
    <n v="41.4"/>
    <n v="34.0308"/>
    <x v="1266"/>
    <n v="43.5408"/>
    <x v="0"/>
    <x v="7"/>
    <x v="0"/>
    <x v="0"/>
    <x v="6"/>
    <x v="3"/>
    <x v="1"/>
  </r>
  <r>
    <s v="TXN-002961"/>
    <x v="516"/>
    <x v="4273"/>
    <x v="1"/>
    <x v="37"/>
    <n v="25.93"/>
    <x v="1"/>
    <x v="0"/>
    <x v="0"/>
    <n v="25.93"/>
    <n v="25.93"/>
    <x v="513"/>
    <n v="36.26"/>
    <x v="0"/>
    <x v="6"/>
    <x v="5"/>
    <x v="0"/>
    <x v="8"/>
    <x v="0"/>
    <x v="3"/>
  </r>
  <r>
    <s v="TXN-000387"/>
    <x v="516"/>
    <x v="4274"/>
    <x v="2"/>
    <x v="25"/>
    <n v="58.66"/>
    <x v="1"/>
    <x v="0"/>
    <x v="0"/>
    <n v="58.66"/>
    <n v="58.66"/>
    <x v="493"/>
    <n v="71.95"/>
    <x v="0"/>
    <x v="7"/>
    <x v="0"/>
    <x v="0"/>
    <x v="6"/>
    <x v="2"/>
    <x v="0"/>
  </r>
  <r>
    <s v="TXN-000383"/>
    <x v="516"/>
    <x v="4275"/>
    <x v="3"/>
    <x v="8"/>
    <n v="37.76"/>
    <x v="1"/>
    <x v="0"/>
    <x v="0"/>
    <n v="37.76"/>
    <n v="37.76"/>
    <x v="536"/>
    <n v="54.9"/>
    <x v="2"/>
    <x v="12"/>
    <x v="1"/>
    <x v="0"/>
    <x v="10"/>
    <x v="4"/>
    <x v="0"/>
  </r>
  <r>
    <s v="TXN-008139"/>
    <x v="516"/>
    <x v="638"/>
    <x v="0"/>
    <x v="4"/>
    <n v="273.19"/>
    <x v="1"/>
    <x v="0"/>
    <x v="0"/>
    <n v="273.19"/>
    <n v="273.19"/>
    <x v="1166"/>
    <n v="286.17"/>
    <x v="0"/>
    <x v="11"/>
    <x v="0"/>
    <x v="1"/>
    <x v="9"/>
    <x v="2"/>
    <x v="1"/>
  </r>
  <r>
    <s v="TXN-005570"/>
    <x v="516"/>
    <x v="4276"/>
    <x v="6"/>
    <x v="13"/>
    <n v="72.11"/>
    <x v="1"/>
    <x v="115"/>
    <x v="1296"/>
    <n v="72.11"/>
    <n v="58.4091"/>
    <x v="1952"/>
    <n v="65.3991"/>
    <x v="0"/>
    <x v="6"/>
    <x v="5"/>
    <x v="0"/>
    <x v="8"/>
    <x v="3"/>
    <x v="0"/>
  </r>
  <r>
    <s v="TXN-007768"/>
    <x v="516"/>
    <x v="4277"/>
    <x v="2"/>
    <x v="16"/>
    <n v="108.78"/>
    <x v="3"/>
    <x v="0"/>
    <x v="0"/>
    <n v="217.56"/>
    <n v="217.56"/>
    <x v="1423"/>
    <n v="233.04"/>
    <x v="2"/>
    <x v="2"/>
    <x v="0"/>
    <x v="0"/>
    <x v="1"/>
    <x v="3"/>
    <x v="3"/>
  </r>
  <r>
    <s v="TXN-012777"/>
    <x v="516"/>
    <x v="4278"/>
    <x v="3"/>
    <x v="6"/>
    <n v="27.64"/>
    <x v="2"/>
    <x v="0"/>
    <x v="0"/>
    <n v="82.92"/>
    <n v="82.92"/>
    <x v="2065"/>
    <n v="107.18"/>
    <x v="3"/>
    <x v="12"/>
    <x v="0"/>
    <x v="0"/>
    <x v="9"/>
    <x v="4"/>
    <x v="3"/>
  </r>
  <r>
    <s v="TXN-011852"/>
    <x v="516"/>
    <x v="3968"/>
    <x v="6"/>
    <x v="17"/>
    <n v="80.57"/>
    <x v="1"/>
    <x v="0"/>
    <x v="0"/>
    <n v="80.57"/>
    <n v="80.57"/>
    <x v="842"/>
    <n v="93.38"/>
    <x v="0"/>
    <x v="7"/>
    <x v="0"/>
    <x v="0"/>
    <x v="6"/>
    <x v="2"/>
    <x v="3"/>
  </r>
  <r>
    <s v="TXN-001684"/>
    <x v="516"/>
    <x v="263"/>
    <x v="2"/>
    <x v="16"/>
    <n v="145.26"/>
    <x v="1"/>
    <x v="0"/>
    <x v="0"/>
    <n v="145.26"/>
    <n v="145.26"/>
    <x v="578"/>
    <n v="160.62"/>
    <x v="0"/>
    <x v="0"/>
    <x v="1"/>
    <x v="0"/>
    <x v="0"/>
    <x v="0"/>
    <x v="2"/>
  </r>
  <r>
    <s v="TXN-008401"/>
    <x v="516"/>
    <x v="4279"/>
    <x v="5"/>
    <x v="31"/>
    <n v="19.56"/>
    <x v="1"/>
    <x v="0"/>
    <x v="0"/>
    <n v="19.56"/>
    <n v="19.56"/>
    <x v="236"/>
    <n v="33.97"/>
    <x v="2"/>
    <x v="0"/>
    <x v="0"/>
    <x v="0"/>
    <x v="7"/>
    <x v="2"/>
    <x v="1"/>
  </r>
  <r>
    <s v="TXN-011690"/>
    <x v="516"/>
    <x v="4280"/>
    <x v="3"/>
    <x v="11"/>
    <n v="240.53"/>
    <x v="3"/>
    <x v="0"/>
    <x v="0"/>
    <n v="481.06"/>
    <n v="481.06"/>
    <x v="879"/>
    <n v="495.21"/>
    <x v="0"/>
    <x v="10"/>
    <x v="1"/>
    <x v="0"/>
    <x v="8"/>
    <x v="3"/>
    <x v="1"/>
  </r>
  <r>
    <s v="TXN-001222"/>
    <x v="517"/>
    <x v="4281"/>
    <x v="2"/>
    <x v="25"/>
    <n v="161.8"/>
    <x v="3"/>
    <x v="0"/>
    <x v="0"/>
    <n v="323.6"/>
    <n v="323.6"/>
    <x v="466"/>
    <n v="343.42"/>
    <x v="2"/>
    <x v="3"/>
    <x v="5"/>
    <x v="0"/>
    <x v="9"/>
    <x v="0"/>
    <x v="1"/>
  </r>
  <r>
    <s v="TXN-002474"/>
    <x v="517"/>
    <x v="2326"/>
    <x v="7"/>
    <x v="35"/>
    <n v="102.91"/>
    <x v="1"/>
    <x v="0"/>
    <x v="0"/>
    <n v="102.91"/>
    <n v="102.91"/>
    <x v="616"/>
    <n v="118.7"/>
    <x v="2"/>
    <x v="15"/>
    <x v="1"/>
    <x v="0"/>
    <x v="4"/>
    <x v="2"/>
    <x v="1"/>
  </r>
  <r>
    <s v="TXN-006423"/>
    <x v="517"/>
    <x v="4282"/>
    <x v="6"/>
    <x v="17"/>
    <n v="71.25"/>
    <x v="2"/>
    <x v="0"/>
    <x v="0"/>
    <n v="213.75"/>
    <n v="213.75"/>
    <x v="518"/>
    <n v="226.6"/>
    <x v="0"/>
    <x v="3"/>
    <x v="2"/>
    <x v="0"/>
    <x v="9"/>
    <x v="2"/>
    <x v="2"/>
  </r>
  <r>
    <s v="TXN-007079"/>
    <x v="517"/>
    <x v="1326"/>
    <x v="7"/>
    <x v="23"/>
    <n v="67.48"/>
    <x v="1"/>
    <x v="0"/>
    <x v="0"/>
    <n v="67.48"/>
    <n v="67.48"/>
    <x v="775"/>
    <n v="88.67"/>
    <x v="2"/>
    <x v="9"/>
    <x v="0"/>
    <x v="1"/>
    <x v="0"/>
    <x v="0"/>
    <x v="1"/>
  </r>
  <r>
    <s v="TXN-014084"/>
    <x v="517"/>
    <x v="4283"/>
    <x v="0"/>
    <x v="4"/>
    <n v="115.28"/>
    <x v="1"/>
    <x v="0"/>
    <x v="0"/>
    <n v="115.28"/>
    <n v="115.28"/>
    <x v="788"/>
    <n v="128.08"/>
    <x v="0"/>
    <x v="0"/>
    <x v="1"/>
    <x v="0"/>
    <x v="8"/>
    <x v="2"/>
    <x v="1"/>
  </r>
  <r>
    <s v="TXN-011366"/>
    <x v="517"/>
    <x v="4284"/>
    <x v="4"/>
    <x v="18"/>
    <n v="65.95"/>
    <x v="2"/>
    <x v="0"/>
    <x v="0"/>
    <n v="197.85"/>
    <n v="197.85"/>
    <x v="1306"/>
    <n v="212.42"/>
    <x v="0"/>
    <x v="7"/>
    <x v="7"/>
    <x v="1"/>
    <x v="8"/>
    <x v="0"/>
    <x v="3"/>
  </r>
  <r>
    <s v="TXN-011587"/>
    <x v="517"/>
    <x v="4285"/>
    <x v="6"/>
    <x v="13"/>
    <n v="41.8"/>
    <x v="2"/>
    <x v="0"/>
    <x v="0"/>
    <n v="125.4"/>
    <n v="125.4"/>
    <x v="2066"/>
    <n v="135.38"/>
    <x v="0"/>
    <x v="3"/>
    <x v="1"/>
    <x v="0"/>
    <x v="3"/>
    <x v="2"/>
    <x v="3"/>
  </r>
  <r>
    <s v="TXN-014770"/>
    <x v="517"/>
    <x v="4286"/>
    <x v="0"/>
    <x v="4"/>
    <n v="140.03"/>
    <x v="1"/>
    <x v="0"/>
    <x v="0"/>
    <n v="140.03"/>
    <n v="140.03"/>
    <x v="65"/>
    <n v="156.64"/>
    <x v="2"/>
    <x v="5"/>
    <x v="0"/>
    <x v="0"/>
    <x v="0"/>
    <x v="2"/>
    <x v="1"/>
  </r>
  <r>
    <s v="TXN-000113"/>
    <x v="517"/>
    <x v="4287"/>
    <x v="3"/>
    <x v="3"/>
    <n v="76.31"/>
    <x v="1"/>
    <x v="0"/>
    <x v="0"/>
    <n v="76.31"/>
    <n v="76.31"/>
    <x v="450"/>
    <n v="94.21"/>
    <x v="2"/>
    <x v="12"/>
    <x v="1"/>
    <x v="0"/>
    <x v="9"/>
    <x v="0"/>
    <x v="1"/>
  </r>
  <r>
    <s v="TXN-004902"/>
    <x v="517"/>
    <x v="87"/>
    <x v="3"/>
    <x v="6"/>
    <n v="182.16"/>
    <x v="1"/>
    <x v="0"/>
    <x v="0"/>
    <n v="182.16"/>
    <n v="182.16"/>
    <x v="691"/>
    <n v="194.22"/>
    <x v="0"/>
    <x v="11"/>
    <x v="5"/>
    <x v="0"/>
    <x v="4"/>
    <x v="4"/>
    <x v="3"/>
  </r>
  <r>
    <s v="TXN-011271"/>
    <x v="517"/>
    <x v="3666"/>
    <x v="6"/>
    <x v="9"/>
    <n v="91.11"/>
    <x v="1"/>
    <x v="0"/>
    <x v="0"/>
    <n v="91.11"/>
    <n v="91.11"/>
    <x v="110"/>
    <n v="112.48"/>
    <x v="2"/>
    <x v="7"/>
    <x v="0"/>
    <x v="0"/>
    <x v="3"/>
    <x v="0"/>
    <x v="1"/>
  </r>
  <r>
    <s v="TXN-002829"/>
    <x v="517"/>
    <x v="4288"/>
    <x v="3"/>
    <x v="3"/>
    <n v="172.04"/>
    <x v="1"/>
    <x v="0"/>
    <x v="0"/>
    <n v="172.04"/>
    <n v="172.04"/>
    <x v="431"/>
    <n v="187.64"/>
    <x v="0"/>
    <x v="6"/>
    <x v="1"/>
    <x v="0"/>
    <x v="3"/>
    <x v="0"/>
    <x v="3"/>
  </r>
  <r>
    <s v="TXN-003650"/>
    <x v="518"/>
    <x v="4289"/>
    <x v="2"/>
    <x v="14"/>
    <n v="84.3"/>
    <x v="1"/>
    <x v="15"/>
    <x v="1297"/>
    <n v="84.3"/>
    <n v="67.1028"/>
    <x v="1803"/>
    <n v="83.8728"/>
    <x v="1"/>
    <x v="18"/>
    <x v="0"/>
    <x v="1"/>
    <x v="3"/>
    <x v="3"/>
    <x v="1"/>
  </r>
  <r>
    <s v="TXN-007211"/>
    <x v="518"/>
    <x v="3985"/>
    <x v="5"/>
    <x v="31"/>
    <n v="7.95"/>
    <x v="1"/>
    <x v="0"/>
    <x v="0"/>
    <n v="7.95"/>
    <n v="7.95"/>
    <x v="894"/>
    <n v="34.38"/>
    <x v="3"/>
    <x v="5"/>
    <x v="1"/>
    <x v="0"/>
    <x v="3"/>
    <x v="0"/>
    <x v="1"/>
  </r>
  <r>
    <s v="TXN-011767"/>
    <x v="518"/>
    <x v="4290"/>
    <x v="4"/>
    <x v="27"/>
    <n v="31.44"/>
    <x v="1"/>
    <x v="0"/>
    <x v="0"/>
    <n v="31.44"/>
    <n v="31.44"/>
    <x v="1837"/>
    <n v="49.09"/>
    <x v="2"/>
    <x v="7"/>
    <x v="1"/>
    <x v="0"/>
    <x v="3"/>
    <x v="2"/>
    <x v="1"/>
  </r>
  <r>
    <s v="TXN-013238"/>
    <x v="518"/>
    <x v="455"/>
    <x v="3"/>
    <x v="8"/>
    <n v="174.85"/>
    <x v="3"/>
    <x v="0"/>
    <x v="0"/>
    <n v="349.7"/>
    <n v="349.7"/>
    <x v="466"/>
    <n v="369.52"/>
    <x v="2"/>
    <x v="7"/>
    <x v="1"/>
    <x v="1"/>
    <x v="3"/>
    <x v="1"/>
    <x v="3"/>
  </r>
  <r>
    <s v="TXN-008746"/>
    <x v="518"/>
    <x v="4291"/>
    <x v="7"/>
    <x v="22"/>
    <n v="147.42"/>
    <x v="2"/>
    <x v="0"/>
    <x v="0"/>
    <n v="442.26"/>
    <n v="442.26"/>
    <x v="1327"/>
    <n v="455.79"/>
    <x v="0"/>
    <x v="3"/>
    <x v="5"/>
    <x v="0"/>
    <x v="8"/>
    <x v="0"/>
    <x v="4"/>
  </r>
  <r>
    <s v="TXN-009635"/>
    <x v="518"/>
    <x v="1915"/>
    <x v="0"/>
    <x v="20"/>
    <n v="102.36"/>
    <x v="3"/>
    <x v="0"/>
    <x v="0"/>
    <n v="204.72"/>
    <n v="204.72"/>
    <x v="35"/>
    <n v="218.58"/>
    <x v="0"/>
    <x v="6"/>
    <x v="3"/>
    <x v="0"/>
    <x v="8"/>
    <x v="0"/>
    <x v="3"/>
  </r>
  <r>
    <s v="TXN-001128"/>
    <x v="518"/>
    <x v="2460"/>
    <x v="1"/>
    <x v="37"/>
    <n v="14.05"/>
    <x v="1"/>
    <x v="35"/>
    <x v="1298"/>
    <n v="14.05"/>
    <n v="11.0433"/>
    <x v="2067"/>
    <n v="34.2433"/>
    <x v="3"/>
    <x v="2"/>
    <x v="5"/>
    <x v="0"/>
    <x v="8"/>
    <x v="0"/>
    <x v="1"/>
  </r>
  <r>
    <s v="TXN-008196"/>
    <x v="518"/>
    <x v="4292"/>
    <x v="1"/>
    <x v="32"/>
    <n v="26.96"/>
    <x v="3"/>
    <x v="0"/>
    <x v="0"/>
    <n v="53.92"/>
    <n v="53.92"/>
    <x v="497"/>
    <n v="67.83"/>
    <x v="0"/>
    <x v="6"/>
    <x v="0"/>
    <x v="0"/>
    <x v="5"/>
    <x v="2"/>
    <x v="3"/>
  </r>
  <r>
    <s v="TXN-000077"/>
    <x v="518"/>
    <x v="4293"/>
    <x v="3"/>
    <x v="3"/>
    <n v="114.18"/>
    <x v="1"/>
    <x v="15"/>
    <x v="1299"/>
    <n v="114.18"/>
    <n v="90.88728"/>
    <x v="637"/>
    <n v="106.46728"/>
    <x v="0"/>
    <x v="3"/>
    <x v="5"/>
    <x v="1"/>
    <x v="9"/>
    <x v="0"/>
    <x v="3"/>
  </r>
  <r>
    <s v="TXN-010640"/>
    <x v="518"/>
    <x v="3121"/>
    <x v="1"/>
    <x v="6"/>
    <n v="12.93"/>
    <x v="1"/>
    <x v="0"/>
    <x v="0"/>
    <n v="12.93"/>
    <n v="12.93"/>
    <x v="1237"/>
    <n v="25.22"/>
    <x v="0"/>
    <x v="11"/>
    <x v="2"/>
    <x v="1"/>
    <x v="8"/>
    <x v="2"/>
    <x v="3"/>
  </r>
  <r>
    <s v="TXN-009409"/>
    <x v="518"/>
    <x v="3188"/>
    <x v="5"/>
    <x v="26"/>
    <n v="44.2"/>
    <x v="3"/>
    <x v="88"/>
    <x v="1300"/>
    <n v="88.4"/>
    <n v="85.2176"/>
    <x v="1408"/>
    <n v="110.8176"/>
    <x v="3"/>
    <x v="17"/>
    <x v="5"/>
    <x v="0"/>
    <x v="6"/>
    <x v="3"/>
    <x v="1"/>
  </r>
  <r>
    <s v="TXN-003609"/>
    <x v="518"/>
    <x v="4294"/>
    <x v="6"/>
    <x v="12"/>
    <n v="117.59"/>
    <x v="1"/>
    <x v="0"/>
    <x v="0"/>
    <n v="117.59"/>
    <n v="117.59"/>
    <x v="1587"/>
    <n v="135.85"/>
    <x v="2"/>
    <x v="16"/>
    <x v="1"/>
    <x v="0"/>
    <x v="8"/>
    <x v="0"/>
    <x v="2"/>
  </r>
  <r>
    <s v="TXN-003086"/>
    <x v="518"/>
    <x v="4292"/>
    <x v="3"/>
    <x v="11"/>
    <n v="58.86"/>
    <x v="1"/>
    <x v="78"/>
    <x v="1301"/>
    <n v="58.86"/>
    <n v="52.03224"/>
    <x v="1362"/>
    <n v="71.74224"/>
    <x v="1"/>
    <x v="18"/>
    <x v="5"/>
    <x v="0"/>
    <x v="4"/>
    <x v="2"/>
    <x v="1"/>
  </r>
  <r>
    <s v="TXN-012847"/>
    <x v="518"/>
    <x v="4295"/>
    <x v="0"/>
    <x v="4"/>
    <n v="260.18"/>
    <x v="1"/>
    <x v="0"/>
    <x v="0"/>
    <n v="260.18"/>
    <n v="260.18"/>
    <x v="12"/>
    <n v="281.17"/>
    <x v="2"/>
    <x v="7"/>
    <x v="0"/>
    <x v="0"/>
    <x v="3"/>
    <x v="3"/>
    <x v="3"/>
  </r>
  <r>
    <s v="TXN-006667"/>
    <x v="519"/>
    <x v="1522"/>
    <x v="4"/>
    <x v="34"/>
    <n v="72.31"/>
    <x v="1"/>
    <x v="0"/>
    <x v="0"/>
    <n v="72.31"/>
    <n v="72.31"/>
    <x v="1744"/>
    <n v="92.52"/>
    <x v="2"/>
    <x v="9"/>
    <x v="0"/>
    <x v="0"/>
    <x v="7"/>
    <x v="4"/>
    <x v="3"/>
  </r>
  <r>
    <s v="TXN-002646"/>
    <x v="519"/>
    <x v="3480"/>
    <x v="2"/>
    <x v="2"/>
    <n v="60.61"/>
    <x v="1"/>
    <x v="0"/>
    <x v="0"/>
    <n v="60.61"/>
    <n v="60.61"/>
    <x v="1731"/>
    <n v="72.6"/>
    <x v="0"/>
    <x v="0"/>
    <x v="5"/>
    <x v="1"/>
    <x v="8"/>
    <x v="0"/>
    <x v="3"/>
  </r>
  <r>
    <s v="TXN-005067"/>
    <x v="519"/>
    <x v="3069"/>
    <x v="3"/>
    <x v="3"/>
    <n v="162.39"/>
    <x v="1"/>
    <x v="0"/>
    <x v="0"/>
    <n v="162.39"/>
    <n v="162.39"/>
    <x v="1897"/>
    <n v="183.87"/>
    <x v="1"/>
    <x v="19"/>
    <x v="0"/>
    <x v="0"/>
    <x v="7"/>
    <x v="4"/>
    <x v="1"/>
  </r>
  <r>
    <s v="TXN-005139"/>
    <x v="519"/>
    <x v="1205"/>
    <x v="4"/>
    <x v="5"/>
    <n v="86.85"/>
    <x v="3"/>
    <x v="131"/>
    <x v="1302"/>
    <n v="173.7"/>
    <n v="168.05475"/>
    <x v="1259"/>
    <n v="175.45475"/>
    <x v="0"/>
    <x v="0"/>
    <x v="1"/>
    <x v="0"/>
    <x v="0"/>
    <x v="3"/>
    <x v="2"/>
  </r>
  <r>
    <s v="TXN-007037"/>
    <x v="519"/>
    <x v="4296"/>
    <x v="2"/>
    <x v="25"/>
    <n v="119.58"/>
    <x v="1"/>
    <x v="113"/>
    <x v="1303"/>
    <n v="119.58"/>
    <n v="105.8283"/>
    <x v="1466"/>
    <n v="117.8983"/>
    <x v="0"/>
    <x v="10"/>
    <x v="1"/>
    <x v="0"/>
    <x v="9"/>
    <x v="0"/>
    <x v="4"/>
  </r>
  <r>
    <s v="TXN-000101"/>
    <x v="519"/>
    <x v="4004"/>
    <x v="4"/>
    <x v="18"/>
    <n v="89.83"/>
    <x v="1"/>
    <x v="169"/>
    <x v="1304"/>
    <n v="89.83"/>
    <n v="70.0674"/>
    <x v="100"/>
    <n v="85.3874"/>
    <x v="2"/>
    <x v="9"/>
    <x v="5"/>
    <x v="1"/>
    <x v="0"/>
    <x v="0"/>
    <x v="3"/>
  </r>
  <r>
    <s v="TXN-014443"/>
    <x v="519"/>
    <x v="4297"/>
    <x v="5"/>
    <x v="15"/>
    <n v="14.02"/>
    <x v="1"/>
    <x v="0"/>
    <x v="0"/>
    <n v="14.02"/>
    <n v="14.02"/>
    <x v="1053"/>
    <n v="24.27"/>
    <x v="0"/>
    <x v="7"/>
    <x v="5"/>
    <x v="0"/>
    <x v="2"/>
    <x v="3"/>
    <x v="3"/>
  </r>
  <r>
    <s v="TXN-010818"/>
    <x v="519"/>
    <x v="4298"/>
    <x v="6"/>
    <x v="19"/>
    <n v="65.48"/>
    <x v="0"/>
    <x v="0"/>
    <x v="0"/>
    <n v="261.92"/>
    <n v="261.92"/>
    <x v="1444"/>
    <n v="269.5"/>
    <x v="0"/>
    <x v="7"/>
    <x v="2"/>
    <x v="0"/>
    <x v="7"/>
    <x v="0"/>
    <x v="0"/>
  </r>
  <r>
    <s v="TXN-011255"/>
    <x v="519"/>
    <x v="3140"/>
    <x v="3"/>
    <x v="6"/>
    <n v="50.34"/>
    <x v="1"/>
    <x v="192"/>
    <x v="1305"/>
    <n v="50.34"/>
    <n v="41.73186"/>
    <x v="114"/>
    <n v="58.36186"/>
    <x v="2"/>
    <x v="9"/>
    <x v="5"/>
    <x v="0"/>
    <x v="2"/>
    <x v="3"/>
    <x v="3"/>
  </r>
  <r>
    <s v="TXN-001992"/>
    <x v="519"/>
    <x v="4299"/>
    <x v="3"/>
    <x v="11"/>
    <n v="196.9"/>
    <x v="1"/>
    <x v="32"/>
    <x v="1306"/>
    <n v="196.9"/>
    <n v="178.9821"/>
    <x v="1068"/>
    <n v="188.5421"/>
    <x v="0"/>
    <x v="6"/>
    <x v="0"/>
    <x v="0"/>
    <x v="3"/>
    <x v="0"/>
    <x v="1"/>
  </r>
  <r>
    <s v="TXN-006033"/>
    <x v="520"/>
    <x v="952"/>
    <x v="6"/>
    <x v="17"/>
    <n v="109.83"/>
    <x v="1"/>
    <x v="31"/>
    <x v="1307"/>
    <n v="109.83"/>
    <n v="100.60428"/>
    <x v="1606"/>
    <n v="125.14428"/>
    <x v="1"/>
    <x v="12"/>
    <x v="1"/>
    <x v="0"/>
    <x v="8"/>
    <x v="4"/>
    <x v="3"/>
  </r>
  <r>
    <s v="TXN-013407"/>
    <x v="520"/>
    <x v="4300"/>
    <x v="6"/>
    <x v="19"/>
    <n v="50.95"/>
    <x v="3"/>
    <x v="0"/>
    <x v="0"/>
    <n v="101.9"/>
    <n v="101.9"/>
    <x v="456"/>
    <n v="113.47"/>
    <x v="0"/>
    <x v="6"/>
    <x v="0"/>
    <x v="0"/>
    <x v="8"/>
    <x v="4"/>
    <x v="0"/>
  </r>
  <r>
    <s v="TXN-012029"/>
    <x v="520"/>
    <x v="1894"/>
    <x v="1"/>
    <x v="24"/>
    <n v="17.22"/>
    <x v="1"/>
    <x v="0"/>
    <x v="0"/>
    <n v="17.22"/>
    <n v="17.22"/>
    <x v="168"/>
    <n v="26.17"/>
    <x v="0"/>
    <x v="6"/>
    <x v="0"/>
    <x v="0"/>
    <x v="6"/>
    <x v="5"/>
    <x v="3"/>
  </r>
  <r>
    <s v="TXN-006509"/>
    <x v="520"/>
    <x v="3274"/>
    <x v="2"/>
    <x v="16"/>
    <n v="19.66"/>
    <x v="2"/>
    <x v="0"/>
    <x v="0"/>
    <n v="58.98"/>
    <n v="58.98"/>
    <x v="773"/>
    <n v="76.14"/>
    <x v="2"/>
    <x v="5"/>
    <x v="1"/>
    <x v="0"/>
    <x v="8"/>
    <x v="4"/>
    <x v="2"/>
  </r>
  <r>
    <s v="TXN-011260"/>
    <x v="520"/>
    <x v="4301"/>
    <x v="6"/>
    <x v="9"/>
    <n v="80.01"/>
    <x v="1"/>
    <x v="0"/>
    <x v="0"/>
    <n v="80.01"/>
    <n v="80.01"/>
    <x v="596"/>
    <n v="87.42"/>
    <x v="0"/>
    <x v="0"/>
    <x v="0"/>
    <x v="0"/>
    <x v="9"/>
    <x v="4"/>
    <x v="1"/>
  </r>
  <r>
    <s v="TXN-001559"/>
    <x v="520"/>
    <x v="2794"/>
    <x v="4"/>
    <x v="27"/>
    <n v="73.93"/>
    <x v="4"/>
    <x v="0"/>
    <x v="0"/>
    <n v="369.65"/>
    <n v="369.65"/>
    <x v="891"/>
    <n v="377.16"/>
    <x v="0"/>
    <x v="11"/>
    <x v="0"/>
    <x v="1"/>
    <x v="1"/>
    <x v="3"/>
    <x v="1"/>
  </r>
  <r>
    <s v="TXN-010850"/>
    <x v="520"/>
    <x v="1329"/>
    <x v="3"/>
    <x v="8"/>
    <n v="226.66"/>
    <x v="1"/>
    <x v="0"/>
    <x v="0"/>
    <n v="226.66"/>
    <n v="226.66"/>
    <x v="325"/>
    <n v="237.62"/>
    <x v="0"/>
    <x v="6"/>
    <x v="0"/>
    <x v="0"/>
    <x v="2"/>
    <x v="2"/>
    <x v="3"/>
  </r>
  <r>
    <s v="TXN-003607"/>
    <x v="520"/>
    <x v="4302"/>
    <x v="5"/>
    <x v="15"/>
    <n v="28.47"/>
    <x v="1"/>
    <x v="0"/>
    <x v="0"/>
    <n v="28.47"/>
    <n v="28.47"/>
    <x v="1597"/>
    <n v="44.08"/>
    <x v="2"/>
    <x v="16"/>
    <x v="0"/>
    <x v="0"/>
    <x v="4"/>
    <x v="0"/>
    <x v="3"/>
  </r>
  <r>
    <s v="TXN-014632"/>
    <x v="520"/>
    <x v="138"/>
    <x v="2"/>
    <x v="14"/>
    <n v="127.91"/>
    <x v="2"/>
    <x v="0"/>
    <x v="0"/>
    <n v="383.73"/>
    <n v="383.73"/>
    <x v="2068"/>
    <n v="393.77"/>
    <x v="0"/>
    <x v="3"/>
    <x v="1"/>
    <x v="1"/>
    <x v="7"/>
    <x v="4"/>
    <x v="3"/>
  </r>
  <r>
    <s v="TXN-014889"/>
    <x v="521"/>
    <x v="4303"/>
    <x v="3"/>
    <x v="21"/>
    <n v="39.68"/>
    <x v="4"/>
    <x v="128"/>
    <x v="1308"/>
    <n v="198.4"/>
    <n v="195.93984"/>
    <x v="1079"/>
    <n v="215.10984"/>
    <x v="4"/>
    <x v="16"/>
    <x v="0"/>
    <x v="0"/>
    <x v="9"/>
    <x v="2"/>
    <x v="0"/>
  </r>
  <r>
    <s v="TXN-007040"/>
    <x v="521"/>
    <x v="4304"/>
    <x v="4"/>
    <x v="18"/>
    <n v="32.63"/>
    <x v="1"/>
    <x v="86"/>
    <x v="1309"/>
    <n v="32.63"/>
    <n v="29.85645"/>
    <x v="2069"/>
    <n v="40.54645"/>
    <x v="0"/>
    <x v="6"/>
    <x v="1"/>
    <x v="0"/>
    <x v="6"/>
    <x v="1"/>
    <x v="4"/>
  </r>
  <r>
    <s v="TXN-010938"/>
    <x v="521"/>
    <x v="2702"/>
    <x v="0"/>
    <x v="0"/>
    <n v="182.22"/>
    <x v="3"/>
    <x v="0"/>
    <x v="0"/>
    <n v="364.44"/>
    <n v="364.44"/>
    <x v="19"/>
    <n v="376.09"/>
    <x v="0"/>
    <x v="3"/>
    <x v="1"/>
    <x v="0"/>
    <x v="6"/>
    <x v="1"/>
    <x v="3"/>
  </r>
  <r>
    <s v="TXN-004291"/>
    <x v="521"/>
    <x v="1996"/>
    <x v="7"/>
    <x v="22"/>
    <n v="127.62"/>
    <x v="1"/>
    <x v="0"/>
    <x v="0"/>
    <n v="127.62"/>
    <n v="127.62"/>
    <x v="159"/>
    <n v="139.09"/>
    <x v="0"/>
    <x v="3"/>
    <x v="5"/>
    <x v="0"/>
    <x v="0"/>
    <x v="1"/>
    <x v="3"/>
  </r>
  <r>
    <s v="TXN-009724"/>
    <x v="521"/>
    <x v="1664"/>
    <x v="3"/>
    <x v="21"/>
    <n v="122.07"/>
    <x v="3"/>
    <x v="0"/>
    <x v="0"/>
    <n v="244.14"/>
    <n v="244.14"/>
    <x v="2070"/>
    <n v="261.78"/>
    <x v="2"/>
    <x v="0"/>
    <x v="0"/>
    <x v="0"/>
    <x v="10"/>
    <x v="1"/>
    <x v="0"/>
  </r>
  <r>
    <s v="TXN-003188"/>
    <x v="521"/>
    <x v="4305"/>
    <x v="3"/>
    <x v="21"/>
    <n v="208.26"/>
    <x v="3"/>
    <x v="0"/>
    <x v="0"/>
    <n v="416.52"/>
    <n v="416.52"/>
    <x v="558"/>
    <n v="428.91"/>
    <x v="0"/>
    <x v="11"/>
    <x v="1"/>
    <x v="0"/>
    <x v="6"/>
    <x v="2"/>
    <x v="1"/>
  </r>
  <r>
    <s v="TXN-003584"/>
    <x v="521"/>
    <x v="4033"/>
    <x v="3"/>
    <x v="3"/>
    <n v="20.46"/>
    <x v="3"/>
    <x v="0"/>
    <x v="0"/>
    <n v="40.92"/>
    <n v="40.92"/>
    <x v="943"/>
    <n v="49.43"/>
    <x v="0"/>
    <x v="10"/>
    <x v="1"/>
    <x v="1"/>
    <x v="9"/>
    <x v="0"/>
    <x v="4"/>
  </r>
  <r>
    <s v="TXN-006708"/>
    <x v="521"/>
    <x v="4306"/>
    <x v="2"/>
    <x v="14"/>
    <n v="105.9"/>
    <x v="1"/>
    <x v="0"/>
    <x v="0"/>
    <n v="105.9"/>
    <n v="105.9"/>
    <x v="1166"/>
    <n v="118.88"/>
    <x v="0"/>
    <x v="0"/>
    <x v="0"/>
    <x v="0"/>
    <x v="7"/>
    <x v="1"/>
    <x v="1"/>
  </r>
  <r>
    <s v="TXN-014093"/>
    <x v="521"/>
    <x v="4307"/>
    <x v="1"/>
    <x v="37"/>
    <n v="32.95"/>
    <x v="1"/>
    <x v="0"/>
    <x v="0"/>
    <n v="32.95"/>
    <n v="32.95"/>
    <x v="1451"/>
    <n v="41.11"/>
    <x v="0"/>
    <x v="6"/>
    <x v="1"/>
    <x v="0"/>
    <x v="3"/>
    <x v="3"/>
    <x v="1"/>
  </r>
  <r>
    <s v="TXN-013327"/>
    <x v="521"/>
    <x v="806"/>
    <x v="0"/>
    <x v="4"/>
    <n v="87.75"/>
    <x v="1"/>
    <x v="0"/>
    <x v="0"/>
    <n v="87.75"/>
    <n v="87.75"/>
    <x v="5"/>
    <n v="101"/>
    <x v="0"/>
    <x v="3"/>
    <x v="3"/>
    <x v="0"/>
    <x v="6"/>
    <x v="3"/>
    <x v="2"/>
  </r>
  <r>
    <s v="TXN-002339"/>
    <x v="521"/>
    <x v="3035"/>
    <x v="2"/>
    <x v="14"/>
    <n v="131.77"/>
    <x v="1"/>
    <x v="25"/>
    <x v="1310"/>
    <n v="131.77"/>
    <n v="110.29149"/>
    <x v="1463"/>
    <n v="126.55149"/>
    <x v="2"/>
    <x v="7"/>
    <x v="1"/>
    <x v="1"/>
    <x v="3"/>
    <x v="0"/>
    <x v="4"/>
  </r>
  <r>
    <s v="TXN-010436"/>
    <x v="521"/>
    <x v="4308"/>
    <x v="7"/>
    <x v="35"/>
    <n v="26.13"/>
    <x v="1"/>
    <x v="0"/>
    <x v="0"/>
    <n v="26.13"/>
    <n v="26.13"/>
    <x v="287"/>
    <n v="46.32"/>
    <x v="2"/>
    <x v="5"/>
    <x v="2"/>
    <x v="0"/>
    <x v="3"/>
    <x v="3"/>
    <x v="1"/>
  </r>
  <r>
    <s v="TXN-012173"/>
    <x v="521"/>
    <x v="1944"/>
    <x v="5"/>
    <x v="15"/>
    <n v="27.78"/>
    <x v="1"/>
    <x v="0"/>
    <x v="0"/>
    <n v="27.78"/>
    <n v="27.78"/>
    <x v="1686"/>
    <n v="40.43"/>
    <x v="0"/>
    <x v="11"/>
    <x v="3"/>
    <x v="0"/>
    <x v="9"/>
    <x v="2"/>
    <x v="2"/>
  </r>
  <r>
    <s v="TXN-000698"/>
    <x v="522"/>
    <x v="4309"/>
    <x v="4"/>
    <x v="18"/>
    <n v="28.04"/>
    <x v="0"/>
    <x v="0"/>
    <x v="0"/>
    <n v="112.16"/>
    <n v="112.16"/>
    <x v="669"/>
    <n v="121.77"/>
    <x v="0"/>
    <x v="11"/>
    <x v="0"/>
    <x v="0"/>
    <x v="10"/>
    <x v="2"/>
    <x v="2"/>
  </r>
  <r>
    <s v="TXN-005746"/>
    <x v="522"/>
    <x v="4310"/>
    <x v="3"/>
    <x v="3"/>
    <n v="183.43"/>
    <x v="1"/>
    <x v="0"/>
    <x v="0"/>
    <n v="183.43"/>
    <n v="183.43"/>
    <x v="44"/>
    <n v="196.66"/>
    <x v="0"/>
    <x v="3"/>
    <x v="1"/>
    <x v="1"/>
    <x v="3"/>
    <x v="0"/>
    <x v="0"/>
  </r>
  <r>
    <s v="TXN-014519"/>
    <x v="522"/>
    <x v="3892"/>
    <x v="7"/>
    <x v="36"/>
    <n v="49.62"/>
    <x v="1"/>
    <x v="201"/>
    <x v="1311"/>
    <n v="49.62"/>
    <n v="46.84128"/>
    <x v="1050"/>
    <n v="66.85128"/>
    <x v="2"/>
    <x v="9"/>
    <x v="5"/>
    <x v="0"/>
    <x v="8"/>
    <x v="0"/>
    <x v="2"/>
  </r>
  <r>
    <s v="TXN-007414"/>
    <x v="522"/>
    <x v="3402"/>
    <x v="1"/>
    <x v="32"/>
    <n v="9.48"/>
    <x v="1"/>
    <x v="0"/>
    <x v="0"/>
    <n v="9.48"/>
    <n v="9.48"/>
    <x v="1848"/>
    <n v="29.36"/>
    <x v="2"/>
    <x v="15"/>
    <x v="3"/>
    <x v="0"/>
    <x v="3"/>
    <x v="2"/>
    <x v="2"/>
  </r>
  <r>
    <s v="TXN-008263"/>
    <x v="522"/>
    <x v="723"/>
    <x v="4"/>
    <x v="18"/>
    <n v="51.33"/>
    <x v="1"/>
    <x v="0"/>
    <x v="0"/>
    <n v="51.33"/>
    <n v="51.33"/>
    <x v="736"/>
    <n v="68.67"/>
    <x v="2"/>
    <x v="9"/>
    <x v="1"/>
    <x v="0"/>
    <x v="3"/>
    <x v="3"/>
    <x v="3"/>
  </r>
  <r>
    <s v="TXN-014349"/>
    <x v="522"/>
    <x v="651"/>
    <x v="6"/>
    <x v="12"/>
    <n v="117.44"/>
    <x v="0"/>
    <x v="0"/>
    <x v="0"/>
    <n v="469.76"/>
    <n v="469.76"/>
    <x v="271"/>
    <n v="489.7"/>
    <x v="2"/>
    <x v="15"/>
    <x v="0"/>
    <x v="0"/>
    <x v="8"/>
    <x v="1"/>
    <x v="1"/>
  </r>
  <r>
    <s v="TXN-007277"/>
    <x v="522"/>
    <x v="4311"/>
    <x v="2"/>
    <x v="28"/>
    <n v="135.65"/>
    <x v="1"/>
    <x v="0"/>
    <x v="0"/>
    <n v="135.65"/>
    <n v="135.65"/>
    <x v="1564"/>
    <n v="150.69"/>
    <x v="2"/>
    <x v="3"/>
    <x v="5"/>
    <x v="0"/>
    <x v="8"/>
    <x v="0"/>
    <x v="1"/>
  </r>
  <r>
    <s v="TXN-009199"/>
    <x v="522"/>
    <x v="4312"/>
    <x v="7"/>
    <x v="22"/>
    <n v="104.73"/>
    <x v="0"/>
    <x v="0"/>
    <x v="0"/>
    <n v="418.92"/>
    <n v="418.92"/>
    <x v="1019"/>
    <n v="440.33"/>
    <x v="4"/>
    <x v="9"/>
    <x v="1"/>
    <x v="1"/>
    <x v="8"/>
    <x v="3"/>
    <x v="1"/>
  </r>
  <r>
    <s v="TXN-011302"/>
    <x v="522"/>
    <x v="4313"/>
    <x v="2"/>
    <x v="16"/>
    <n v="77.86"/>
    <x v="2"/>
    <x v="0"/>
    <x v="0"/>
    <n v="233.58"/>
    <n v="233.58"/>
    <x v="1081"/>
    <n v="245.16"/>
    <x v="0"/>
    <x v="10"/>
    <x v="5"/>
    <x v="0"/>
    <x v="7"/>
    <x v="3"/>
    <x v="1"/>
  </r>
  <r>
    <s v="TXN-002073"/>
    <x v="522"/>
    <x v="2889"/>
    <x v="2"/>
    <x v="14"/>
    <n v="70.61"/>
    <x v="1"/>
    <x v="0"/>
    <x v="0"/>
    <n v="70.61"/>
    <n v="70.61"/>
    <x v="65"/>
    <n v="87.22"/>
    <x v="2"/>
    <x v="15"/>
    <x v="1"/>
    <x v="0"/>
    <x v="9"/>
    <x v="2"/>
    <x v="2"/>
  </r>
  <r>
    <s v="TXN-000888"/>
    <x v="522"/>
    <x v="159"/>
    <x v="3"/>
    <x v="21"/>
    <n v="104"/>
    <x v="1"/>
    <x v="0"/>
    <x v="0"/>
    <n v="104"/>
    <n v="104"/>
    <x v="2071"/>
    <n v="126.58"/>
    <x v="1"/>
    <x v="8"/>
    <x v="0"/>
    <x v="0"/>
    <x v="5"/>
    <x v="4"/>
    <x v="1"/>
  </r>
  <r>
    <s v="TXN-006121"/>
    <x v="522"/>
    <x v="3590"/>
    <x v="3"/>
    <x v="3"/>
    <n v="224.88"/>
    <x v="1"/>
    <x v="0"/>
    <x v="0"/>
    <n v="224.88"/>
    <n v="224.88"/>
    <x v="495"/>
    <n v="241.8"/>
    <x v="0"/>
    <x v="6"/>
    <x v="1"/>
    <x v="0"/>
    <x v="2"/>
    <x v="3"/>
    <x v="1"/>
  </r>
  <r>
    <s v="TXN-011737"/>
    <x v="522"/>
    <x v="4314"/>
    <x v="7"/>
    <x v="23"/>
    <n v="137.54"/>
    <x v="1"/>
    <x v="0"/>
    <x v="0"/>
    <n v="137.54"/>
    <n v="137.54"/>
    <x v="1575"/>
    <n v="155.53"/>
    <x v="2"/>
    <x v="15"/>
    <x v="0"/>
    <x v="0"/>
    <x v="8"/>
    <x v="3"/>
    <x v="0"/>
  </r>
  <r>
    <s v="TXN-013465"/>
    <x v="522"/>
    <x v="228"/>
    <x v="4"/>
    <x v="27"/>
    <n v="88.19"/>
    <x v="1"/>
    <x v="0"/>
    <x v="0"/>
    <n v="88.19"/>
    <n v="88.19"/>
    <x v="1869"/>
    <n v="112.83"/>
    <x v="1"/>
    <x v="15"/>
    <x v="1"/>
    <x v="0"/>
    <x v="6"/>
    <x v="3"/>
    <x v="1"/>
  </r>
  <r>
    <s v="TXN-000353"/>
    <x v="522"/>
    <x v="4315"/>
    <x v="6"/>
    <x v="12"/>
    <n v="119.02"/>
    <x v="1"/>
    <x v="0"/>
    <x v="0"/>
    <n v="119.02"/>
    <n v="119.02"/>
    <x v="2072"/>
    <n v="143.52"/>
    <x v="3"/>
    <x v="5"/>
    <x v="0"/>
    <x v="0"/>
    <x v="5"/>
    <x v="2"/>
    <x v="3"/>
  </r>
  <r>
    <s v="TXN-007443"/>
    <x v="522"/>
    <x v="3150"/>
    <x v="0"/>
    <x v="0"/>
    <n v="375"/>
    <x v="1"/>
    <x v="0"/>
    <x v="0"/>
    <n v="375"/>
    <n v="375"/>
    <x v="161"/>
    <n v="395.73"/>
    <x v="0"/>
    <x v="11"/>
    <x v="5"/>
    <x v="0"/>
    <x v="9"/>
    <x v="5"/>
    <x v="1"/>
  </r>
  <r>
    <s v="TXN-005813"/>
    <x v="522"/>
    <x v="295"/>
    <x v="4"/>
    <x v="30"/>
    <n v="91.42"/>
    <x v="1"/>
    <x v="0"/>
    <x v="0"/>
    <n v="91.42"/>
    <n v="91.42"/>
    <x v="323"/>
    <n v="108.65"/>
    <x v="2"/>
    <x v="7"/>
    <x v="5"/>
    <x v="0"/>
    <x v="9"/>
    <x v="0"/>
    <x v="2"/>
  </r>
  <r>
    <s v="TXN-007903"/>
    <x v="522"/>
    <x v="3069"/>
    <x v="0"/>
    <x v="33"/>
    <n v="418.61"/>
    <x v="1"/>
    <x v="0"/>
    <x v="0"/>
    <n v="418.61"/>
    <n v="418.61"/>
    <x v="1730"/>
    <n v="435.54"/>
    <x v="0"/>
    <x v="11"/>
    <x v="1"/>
    <x v="0"/>
    <x v="4"/>
    <x v="0"/>
    <x v="2"/>
  </r>
  <r>
    <s v="TXN-010626"/>
    <x v="523"/>
    <x v="4316"/>
    <x v="4"/>
    <x v="27"/>
    <n v="35.91"/>
    <x v="2"/>
    <x v="0"/>
    <x v="0"/>
    <n v="107.73"/>
    <n v="107.73"/>
    <x v="1203"/>
    <n v="115.03"/>
    <x v="0"/>
    <x v="10"/>
    <x v="1"/>
    <x v="0"/>
    <x v="8"/>
    <x v="3"/>
    <x v="1"/>
  </r>
  <r>
    <s v="TXN-006410"/>
    <x v="523"/>
    <x v="782"/>
    <x v="2"/>
    <x v="2"/>
    <n v="15.81"/>
    <x v="1"/>
    <x v="0"/>
    <x v="0"/>
    <n v="15.81"/>
    <n v="15.81"/>
    <x v="1919"/>
    <n v="35.64"/>
    <x v="2"/>
    <x v="7"/>
    <x v="0"/>
    <x v="0"/>
    <x v="1"/>
    <x v="3"/>
    <x v="3"/>
  </r>
  <r>
    <s v="TXN-000089"/>
    <x v="523"/>
    <x v="692"/>
    <x v="4"/>
    <x v="30"/>
    <n v="27.86"/>
    <x v="1"/>
    <x v="13"/>
    <x v="1312"/>
    <n v="27.86"/>
    <n v="21.09002"/>
    <x v="195"/>
    <n v="34.37002"/>
    <x v="2"/>
    <x v="0"/>
    <x v="1"/>
    <x v="1"/>
    <x v="4"/>
    <x v="2"/>
    <x v="0"/>
  </r>
  <r>
    <s v="TXN-003751"/>
    <x v="523"/>
    <x v="148"/>
    <x v="6"/>
    <x v="12"/>
    <n v="102.55"/>
    <x v="1"/>
    <x v="0"/>
    <x v="0"/>
    <n v="102.55"/>
    <n v="102.55"/>
    <x v="1109"/>
    <n v="116.75"/>
    <x v="2"/>
    <x v="5"/>
    <x v="1"/>
    <x v="1"/>
    <x v="3"/>
    <x v="5"/>
    <x v="3"/>
  </r>
  <r>
    <s v="TXN-006532"/>
    <x v="523"/>
    <x v="4317"/>
    <x v="3"/>
    <x v="8"/>
    <n v="22.36"/>
    <x v="1"/>
    <x v="0"/>
    <x v="0"/>
    <n v="22.36"/>
    <n v="22.36"/>
    <x v="1292"/>
    <n v="28.88"/>
    <x v="0"/>
    <x v="0"/>
    <x v="1"/>
    <x v="0"/>
    <x v="6"/>
    <x v="4"/>
    <x v="1"/>
  </r>
  <r>
    <s v="TXN-009442"/>
    <x v="523"/>
    <x v="2072"/>
    <x v="3"/>
    <x v="8"/>
    <n v="196.94"/>
    <x v="0"/>
    <x v="0"/>
    <x v="0"/>
    <n v="787.76"/>
    <n v="787.76"/>
    <x v="433"/>
    <n v="803"/>
    <x v="0"/>
    <x v="7"/>
    <x v="5"/>
    <x v="0"/>
    <x v="4"/>
    <x v="3"/>
    <x v="1"/>
  </r>
  <r>
    <s v="TXN-011833"/>
    <x v="523"/>
    <x v="1789"/>
    <x v="7"/>
    <x v="36"/>
    <n v="64.78"/>
    <x v="1"/>
    <x v="191"/>
    <x v="1313"/>
    <n v="64.78"/>
    <n v="51.5001"/>
    <x v="860"/>
    <n v="62.8101"/>
    <x v="0"/>
    <x v="10"/>
    <x v="1"/>
    <x v="0"/>
    <x v="8"/>
    <x v="0"/>
    <x v="1"/>
  </r>
  <r>
    <s v="TXN-002782"/>
    <x v="523"/>
    <x v="3757"/>
    <x v="3"/>
    <x v="3"/>
    <n v="54.38"/>
    <x v="1"/>
    <x v="46"/>
    <x v="1314"/>
    <n v="54.38"/>
    <n v="51.44348"/>
    <x v="2073"/>
    <n v="61.34348"/>
    <x v="0"/>
    <x v="11"/>
    <x v="0"/>
    <x v="0"/>
    <x v="3"/>
    <x v="3"/>
    <x v="1"/>
  </r>
  <r>
    <s v="TXN-013744"/>
    <x v="523"/>
    <x v="4106"/>
    <x v="5"/>
    <x v="26"/>
    <n v="27.85"/>
    <x v="1"/>
    <x v="117"/>
    <x v="1315"/>
    <n v="27.85"/>
    <n v="26.179"/>
    <x v="1710"/>
    <n v="43.849"/>
    <x v="2"/>
    <x v="3"/>
    <x v="1"/>
    <x v="0"/>
    <x v="8"/>
    <x v="0"/>
    <x v="3"/>
  </r>
  <r>
    <s v="TXN-006525"/>
    <x v="523"/>
    <x v="4318"/>
    <x v="7"/>
    <x v="10"/>
    <n v="35.86"/>
    <x v="3"/>
    <x v="0"/>
    <x v="0"/>
    <n v="71.72"/>
    <n v="71.72"/>
    <x v="891"/>
    <n v="79.23"/>
    <x v="0"/>
    <x v="10"/>
    <x v="1"/>
    <x v="0"/>
    <x v="7"/>
    <x v="0"/>
    <x v="3"/>
  </r>
  <r>
    <s v="TXN-000860"/>
    <x v="523"/>
    <x v="4319"/>
    <x v="0"/>
    <x v="0"/>
    <n v="147.44"/>
    <x v="2"/>
    <x v="176"/>
    <x v="1316"/>
    <n v="442.32"/>
    <n v="429.49272"/>
    <x v="2074"/>
    <n v="457.98272"/>
    <x v="3"/>
    <x v="9"/>
    <x v="1"/>
    <x v="0"/>
    <x v="0"/>
    <x v="2"/>
    <x v="3"/>
  </r>
  <r>
    <s v="TXN-007085"/>
    <x v="524"/>
    <x v="4320"/>
    <x v="4"/>
    <x v="30"/>
    <n v="94.79"/>
    <x v="2"/>
    <x v="0"/>
    <x v="0"/>
    <n v="284.37"/>
    <n v="284.37"/>
    <x v="1175"/>
    <n v="295.15"/>
    <x v="0"/>
    <x v="0"/>
    <x v="5"/>
    <x v="0"/>
    <x v="0"/>
    <x v="0"/>
    <x v="1"/>
  </r>
  <r>
    <s v="TXN-005924"/>
    <x v="524"/>
    <x v="4321"/>
    <x v="5"/>
    <x v="15"/>
    <n v="32.27"/>
    <x v="1"/>
    <x v="0"/>
    <x v="0"/>
    <n v="32.27"/>
    <n v="32.27"/>
    <x v="1146"/>
    <n v="40.02"/>
    <x v="0"/>
    <x v="11"/>
    <x v="0"/>
    <x v="0"/>
    <x v="0"/>
    <x v="0"/>
    <x v="1"/>
  </r>
  <r>
    <s v="TXN-000322"/>
    <x v="524"/>
    <x v="2918"/>
    <x v="2"/>
    <x v="14"/>
    <n v="19.65"/>
    <x v="1"/>
    <x v="35"/>
    <x v="1317"/>
    <n v="19.65"/>
    <n v="15.4449"/>
    <x v="1737"/>
    <n v="25.3949"/>
    <x v="0"/>
    <x v="10"/>
    <x v="1"/>
    <x v="1"/>
    <x v="8"/>
    <x v="0"/>
    <x v="1"/>
  </r>
  <r>
    <s v="TXN-006362"/>
    <x v="524"/>
    <x v="4322"/>
    <x v="2"/>
    <x v="14"/>
    <n v="91.06"/>
    <x v="2"/>
    <x v="0"/>
    <x v="0"/>
    <n v="273.18"/>
    <n v="273.18"/>
    <x v="2075"/>
    <n v="298.51"/>
    <x v="4"/>
    <x v="2"/>
    <x v="3"/>
    <x v="0"/>
    <x v="0"/>
    <x v="3"/>
    <x v="1"/>
  </r>
  <r>
    <s v="TXN-006464"/>
    <x v="524"/>
    <x v="1298"/>
    <x v="4"/>
    <x v="34"/>
    <n v="54.88"/>
    <x v="2"/>
    <x v="0"/>
    <x v="0"/>
    <n v="164.64"/>
    <n v="164.64"/>
    <x v="1906"/>
    <n v="174.27"/>
    <x v="0"/>
    <x v="6"/>
    <x v="5"/>
    <x v="0"/>
    <x v="5"/>
    <x v="5"/>
    <x v="0"/>
  </r>
  <r>
    <s v="TXN-013024"/>
    <x v="524"/>
    <x v="568"/>
    <x v="0"/>
    <x v="38"/>
    <n v="192.24"/>
    <x v="0"/>
    <x v="0"/>
    <x v="0"/>
    <n v="768.96"/>
    <n v="768.96"/>
    <x v="1611"/>
    <n v="783.22"/>
    <x v="0"/>
    <x v="3"/>
    <x v="0"/>
    <x v="0"/>
    <x v="8"/>
    <x v="3"/>
    <x v="3"/>
  </r>
  <r>
    <s v="TXN-010299"/>
    <x v="524"/>
    <x v="4323"/>
    <x v="4"/>
    <x v="18"/>
    <n v="82.04"/>
    <x v="2"/>
    <x v="0"/>
    <x v="0"/>
    <n v="246.12"/>
    <n v="246.12"/>
    <x v="832"/>
    <n v="260.77"/>
    <x v="2"/>
    <x v="3"/>
    <x v="1"/>
    <x v="0"/>
    <x v="3"/>
    <x v="0"/>
    <x v="1"/>
  </r>
  <r>
    <s v="TXN-013326"/>
    <x v="524"/>
    <x v="4324"/>
    <x v="6"/>
    <x v="19"/>
    <n v="28.77"/>
    <x v="2"/>
    <x v="0"/>
    <x v="0"/>
    <n v="86.31"/>
    <n v="86.31"/>
    <x v="306"/>
    <n v="93.91"/>
    <x v="0"/>
    <x v="3"/>
    <x v="2"/>
    <x v="0"/>
    <x v="0"/>
    <x v="5"/>
    <x v="3"/>
  </r>
  <r>
    <s v="TXN-007316"/>
    <x v="524"/>
    <x v="720"/>
    <x v="1"/>
    <x v="24"/>
    <n v="53.08"/>
    <x v="1"/>
    <x v="0"/>
    <x v="0"/>
    <n v="53.08"/>
    <n v="53.08"/>
    <x v="1510"/>
    <n v="77.86"/>
    <x v="4"/>
    <x v="12"/>
    <x v="1"/>
    <x v="0"/>
    <x v="10"/>
    <x v="0"/>
    <x v="3"/>
  </r>
  <r>
    <s v="TXN-011552"/>
    <x v="524"/>
    <x v="888"/>
    <x v="4"/>
    <x v="27"/>
    <n v="63.13"/>
    <x v="3"/>
    <x v="0"/>
    <x v="0"/>
    <n v="126.26"/>
    <n v="126.26"/>
    <x v="42"/>
    <n v="135.39"/>
    <x v="0"/>
    <x v="6"/>
    <x v="1"/>
    <x v="0"/>
    <x v="4"/>
    <x v="3"/>
    <x v="1"/>
  </r>
  <r>
    <s v="TXN-002864"/>
    <x v="524"/>
    <x v="4325"/>
    <x v="5"/>
    <x v="7"/>
    <n v="31.01"/>
    <x v="3"/>
    <x v="0"/>
    <x v="0"/>
    <n v="62.02"/>
    <n v="62.02"/>
    <x v="2076"/>
    <n v="84.79"/>
    <x v="4"/>
    <x v="14"/>
    <x v="1"/>
    <x v="0"/>
    <x v="6"/>
    <x v="0"/>
    <x v="1"/>
  </r>
  <r>
    <s v="TXN-012317"/>
    <x v="525"/>
    <x v="4326"/>
    <x v="5"/>
    <x v="15"/>
    <n v="13.31"/>
    <x v="1"/>
    <x v="0"/>
    <x v="0"/>
    <n v="13.31"/>
    <n v="13.31"/>
    <x v="2077"/>
    <n v="20.39"/>
    <x v="0"/>
    <x v="3"/>
    <x v="1"/>
    <x v="0"/>
    <x v="7"/>
    <x v="2"/>
    <x v="4"/>
  </r>
  <r>
    <s v="TXN-003163"/>
    <x v="525"/>
    <x v="4327"/>
    <x v="2"/>
    <x v="25"/>
    <n v="151.94"/>
    <x v="1"/>
    <x v="0"/>
    <x v="0"/>
    <n v="151.94"/>
    <n v="151.94"/>
    <x v="2078"/>
    <n v="169.82"/>
    <x v="2"/>
    <x v="2"/>
    <x v="5"/>
    <x v="0"/>
    <x v="8"/>
    <x v="0"/>
    <x v="2"/>
  </r>
  <r>
    <s v="TXN-001018"/>
    <x v="525"/>
    <x v="2455"/>
    <x v="1"/>
    <x v="37"/>
    <n v="27.28"/>
    <x v="3"/>
    <x v="189"/>
    <x v="1318"/>
    <n v="54.56"/>
    <n v="52.6504"/>
    <x v="559"/>
    <n v="60.0304"/>
    <x v="0"/>
    <x v="7"/>
    <x v="1"/>
    <x v="0"/>
    <x v="0"/>
    <x v="2"/>
    <x v="3"/>
  </r>
  <r>
    <s v="TXN-002552"/>
    <x v="525"/>
    <x v="41"/>
    <x v="2"/>
    <x v="16"/>
    <n v="168.74"/>
    <x v="1"/>
    <x v="0"/>
    <x v="0"/>
    <n v="168.74"/>
    <n v="168.74"/>
    <x v="1553"/>
    <n v="181.05"/>
    <x v="0"/>
    <x v="0"/>
    <x v="0"/>
    <x v="0"/>
    <x v="7"/>
    <x v="2"/>
    <x v="1"/>
  </r>
  <r>
    <s v="TXN-008363"/>
    <x v="525"/>
    <x v="4328"/>
    <x v="5"/>
    <x v="29"/>
    <n v="14.92"/>
    <x v="3"/>
    <x v="0"/>
    <x v="0"/>
    <n v="29.84"/>
    <n v="29.84"/>
    <x v="1032"/>
    <n v="39.73"/>
    <x v="0"/>
    <x v="10"/>
    <x v="5"/>
    <x v="0"/>
    <x v="10"/>
    <x v="1"/>
    <x v="3"/>
  </r>
  <r>
    <s v="TXN-009617"/>
    <x v="525"/>
    <x v="2781"/>
    <x v="2"/>
    <x v="25"/>
    <n v="44.39"/>
    <x v="1"/>
    <x v="0"/>
    <x v="0"/>
    <n v="44.39"/>
    <n v="44.39"/>
    <x v="1159"/>
    <n v="54.19"/>
    <x v="0"/>
    <x v="10"/>
    <x v="1"/>
    <x v="0"/>
    <x v="7"/>
    <x v="2"/>
    <x v="1"/>
  </r>
  <r>
    <s v="TXN-010033"/>
    <x v="525"/>
    <x v="4329"/>
    <x v="3"/>
    <x v="6"/>
    <n v="196.53"/>
    <x v="1"/>
    <x v="0"/>
    <x v="0"/>
    <n v="196.53"/>
    <n v="196.53"/>
    <x v="278"/>
    <n v="222.94"/>
    <x v="4"/>
    <x v="15"/>
    <x v="0"/>
    <x v="1"/>
    <x v="0"/>
    <x v="3"/>
    <x v="4"/>
  </r>
  <r>
    <s v="TXN-011054"/>
    <x v="525"/>
    <x v="3135"/>
    <x v="0"/>
    <x v="20"/>
    <n v="63.62"/>
    <x v="1"/>
    <x v="0"/>
    <x v="0"/>
    <n v="63.62"/>
    <n v="63.62"/>
    <x v="731"/>
    <n v="74.38"/>
    <x v="0"/>
    <x v="10"/>
    <x v="1"/>
    <x v="0"/>
    <x v="8"/>
    <x v="2"/>
    <x v="1"/>
  </r>
  <r>
    <s v="TXN-008219"/>
    <x v="525"/>
    <x v="1217"/>
    <x v="3"/>
    <x v="21"/>
    <n v="191.37"/>
    <x v="1"/>
    <x v="0"/>
    <x v="0"/>
    <n v="191.37"/>
    <n v="191.37"/>
    <x v="50"/>
    <n v="205.85"/>
    <x v="0"/>
    <x v="10"/>
    <x v="1"/>
    <x v="0"/>
    <x v="10"/>
    <x v="2"/>
    <x v="4"/>
  </r>
  <r>
    <s v="TXN-006507"/>
    <x v="525"/>
    <x v="4330"/>
    <x v="3"/>
    <x v="3"/>
    <n v="160.14"/>
    <x v="1"/>
    <x v="0"/>
    <x v="0"/>
    <n v="160.14"/>
    <n v="160.14"/>
    <x v="2"/>
    <n v="176.73"/>
    <x v="2"/>
    <x v="3"/>
    <x v="0"/>
    <x v="0"/>
    <x v="6"/>
    <x v="0"/>
    <x v="3"/>
  </r>
  <r>
    <s v="TXN-003073"/>
    <x v="526"/>
    <x v="755"/>
    <x v="2"/>
    <x v="16"/>
    <n v="94.18"/>
    <x v="0"/>
    <x v="0"/>
    <x v="0"/>
    <n v="376.72"/>
    <n v="376.72"/>
    <x v="1228"/>
    <n v="391.8"/>
    <x v="2"/>
    <x v="5"/>
    <x v="0"/>
    <x v="0"/>
    <x v="6"/>
    <x v="2"/>
    <x v="1"/>
  </r>
  <r>
    <s v="TXN-010563"/>
    <x v="526"/>
    <x v="410"/>
    <x v="4"/>
    <x v="27"/>
    <n v="30.76"/>
    <x v="1"/>
    <x v="0"/>
    <x v="0"/>
    <n v="30.76"/>
    <n v="30.76"/>
    <x v="564"/>
    <n v="50.19"/>
    <x v="2"/>
    <x v="12"/>
    <x v="5"/>
    <x v="0"/>
    <x v="2"/>
    <x v="4"/>
    <x v="3"/>
  </r>
  <r>
    <s v="TXN-003665"/>
    <x v="526"/>
    <x v="2338"/>
    <x v="5"/>
    <x v="26"/>
    <n v="32.07"/>
    <x v="1"/>
    <x v="0"/>
    <x v="0"/>
    <n v="32.07"/>
    <n v="32.07"/>
    <x v="954"/>
    <n v="60.71"/>
    <x v="3"/>
    <x v="19"/>
    <x v="5"/>
    <x v="0"/>
    <x v="1"/>
    <x v="4"/>
    <x v="1"/>
  </r>
  <r>
    <s v="TXN-010471"/>
    <x v="526"/>
    <x v="4331"/>
    <x v="5"/>
    <x v="29"/>
    <n v="26.84"/>
    <x v="1"/>
    <x v="116"/>
    <x v="1319"/>
    <n v="26.84"/>
    <n v="20.72048"/>
    <x v="1726"/>
    <n v="29.93048"/>
    <x v="0"/>
    <x v="0"/>
    <x v="5"/>
    <x v="0"/>
    <x v="10"/>
    <x v="5"/>
    <x v="3"/>
  </r>
  <r>
    <s v="TXN-000704"/>
    <x v="526"/>
    <x v="4332"/>
    <x v="7"/>
    <x v="35"/>
    <n v="44.29"/>
    <x v="1"/>
    <x v="93"/>
    <x v="1320"/>
    <n v="44.29"/>
    <n v="37.15931"/>
    <x v="505"/>
    <n v="54.71931"/>
    <x v="2"/>
    <x v="5"/>
    <x v="5"/>
    <x v="0"/>
    <x v="10"/>
    <x v="4"/>
    <x v="0"/>
  </r>
  <r>
    <s v="TXN-014907"/>
    <x v="526"/>
    <x v="4333"/>
    <x v="1"/>
    <x v="37"/>
    <n v="49.39"/>
    <x v="1"/>
    <x v="51"/>
    <x v="1321"/>
    <n v="49.39"/>
    <n v="37.73396"/>
    <x v="855"/>
    <n v="49.28396"/>
    <x v="0"/>
    <x v="3"/>
    <x v="2"/>
    <x v="0"/>
    <x v="3"/>
    <x v="2"/>
    <x v="2"/>
  </r>
  <r>
    <s v="TXN-013334"/>
    <x v="526"/>
    <x v="4334"/>
    <x v="4"/>
    <x v="27"/>
    <n v="24.44"/>
    <x v="3"/>
    <x v="0"/>
    <x v="0"/>
    <n v="48.88"/>
    <n v="48.88"/>
    <x v="765"/>
    <n v="74.77"/>
    <x v="3"/>
    <x v="14"/>
    <x v="1"/>
    <x v="0"/>
    <x v="8"/>
    <x v="2"/>
    <x v="3"/>
  </r>
  <r>
    <s v="TXN-002088"/>
    <x v="526"/>
    <x v="2931"/>
    <x v="5"/>
    <x v="26"/>
    <n v="15.03"/>
    <x v="2"/>
    <x v="0"/>
    <x v="0"/>
    <n v="45.09"/>
    <n v="45.09"/>
    <x v="1842"/>
    <n v="51.21"/>
    <x v="0"/>
    <x v="7"/>
    <x v="1"/>
    <x v="0"/>
    <x v="8"/>
    <x v="3"/>
    <x v="1"/>
  </r>
  <r>
    <s v="TXN-008082"/>
    <x v="526"/>
    <x v="4335"/>
    <x v="2"/>
    <x v="14"/>
    <n v="177.94"/>
    <x v="2"/>
    <x v="0"/>
    <x v="0"/>
    <n v="533.82"/>
    <n v="533.82"/>
    <x v="0"/>
    <n v="550.33"/>
    <x v="0"/>
    <x v="7"/>
    <x v="0"/>
    <x v="0"/>
    <x v="1"/>
    <x v="3"/>
    <x v="1"/>
  </r>
  <r>
    <s v="TXN-002432"/>
    <x v="526"/>
    <x v="4336"/>
    <x v="0"/>
    <x v="33"/>
    <n v="371.85"/>
    <x v="4"/>
    <x v="106"/>
    <x v="1322"/>
    <n v="1859.25"/>
    <n v="1767.40305"/>
    <x v="2079"/>
    <n v="1794.37305"/>
    <x v="4"/>
    <x v="22"/>
    <x v="3"/>
    <x v="1"/>
    <x v="3"/>
    <x v="5"/>
    <x v="4"/>
  </r>
  <r>
    <s v="TXN-000151"/>
    <x v="526"/>
    <x v="4337"/>
    <x v="3"/>
    <x v="21"/>
    <n v="111.86"/>
    <x v="1"/>
    <x v="0"/>
    <x v="0"/>
    <n v="111.86"/>
    <n v="111.86"/>
    <x v="916"/>
    <n v="122.35"/>
    <x v="0"/>
    <x v="6"/>
    <x v="0"/>
    <x v="0"/>
    <x v="7"/>
    <x v="4"/>
    <x v="2"/>
  </r>
  <r>
    <s v="TXN-002481"/>
    <x v="526"/>
    <x v="4015"/>
    <x v="6"/>
    <x v="13"/>
    <n v="44.6"/>
    <x v="1"/>
    <x v="0"/>
    <x v="0"/>
    <n v="44.6"/>
    <n v="44.6"/>
    <x v="1636"/>
    <n v="54.82"/>
    <x v="0"/>
    <x v="0"/>
    <x v="0"/>
    <x v="0"/>
    <x v="10"/>
    <x v="0"/>
    <x v="1"/>
  </r>
  <r>
    <s v="TXN-011276"/>
    <x v="526"/>
    <x v="4338"/>
    <x v="4"/>
    <x v="5"/>
    <n v="55.22"/>
    <x v="1"/>
    <x v="0"/>
    <x v="0"/>
    <n v="55.22"/>
    <n v="55.22"/>
    <x v="645"/>
    <n v="74.49"/>
    <x v="2"/>
    <x v="5"/>
    <x v="1"/>
    <x v="0"/>
    <x v="0"/>
    <x v="3"/>
    <x v="1"/>
  </r>
  <r>
    <s v="TXN-002986"/>
    <x v="527"/>
    <x v="379"/>
    <x v="2"/>
    <x v="25"/>
    <n v="15.24"/>
    <x v="1"/>
    <x v="0"/>
    <x v="0"/>
    <n v="15.24"/>
    <n v="15.24"/>
    <x v="1690"/>
    <n v="37.28"/>
    <x v="4"/>
    <x v="15"/>
    <x v="1"/>
    <x v="0"/>
    <x v="0"/>
    <x v="5"/>
    <x v="3"/>
  </r>
  <r>
    <s v="TXN-008453"/>
    <x v="527"/>
    <x v="483"/>
    <x v="6"/>
    <x v="13"/>
    <n v="74.38"/>
    <x v="2"/>
    <x v="0"/>
    <x v="0"/>
    <n v="223.14"/>
    <n v="223.14"/>
    <x v="1833"/>
    <n v="235.73"/>
    <x v="0"/>
    <x v="7"/>
    <x v="0"/>
    <x v="0"/>
    <x v="5"/>
    <x v="2"/>
    <x v="1"/>
  </r>
  <r>
    <s v="TXN-003173"/>
    <x v="527"/>
    <x v="4339"/>
    <x v="3"/>
    <x v="8"/>
    <n v="94.94"/>
    <x v="1"/>
    <x v="0"/>
    <x v="0"/>
    <n v="94.94"/>
    <n v="94.94"/>
    <x v="1744"/>
    <n v="115.15"/>
    <x v="1"/>
    <x v="19"/>
    <x v="0"/>
    <x v="0"/>
    <x v="0"/>
    <x v="0"/>
    <x v="1"/>
  </r>
  <r>
    <s v="TXN-009014"/>
    <x v="527"/>
    <x v="2088"/>
    <x v="7"/>
    <x v="23"/>
    <n v="144.94"/>
    <x v="3"/>
    <x v="0"/>
    <x v="0"/>
    <n v="289.88"/>
    <n v="289.88"/>
    <x v="584"/>
    <n v="305.77"/>
    <x v="2"/>
    <x v="5"/>
    <x v="1"/>
    <x v="0"/>
    <x v="8"/>
    <x v="0"/>
    <x v="1"/>
  </r>
  <r>
    <s v="TXN-007886"/>
    <x v="527"/>
    <x v="4340"/>
    <x v="2"/>
    <x v="25"/>
    <n v="66.29"/>
    <x v="2"/>
    <x v="109"/>
    <x v="1323"/>
    <n v="198.87"/>
    <n v="191.5781"/>
    <x v="1285"/>
    <n v="205.7081"/>
    <x v="2"/>
    <x v="5"/>
    <x v="1"/>
    <x v="0"/>
    <x v="6"/>
    <x v="3"/>
    <x v="2"/>
  </r>
  <r>
    <s v="TXN-002819"/>
    <x v="527"/>
    <x v="4341"/>
    <x v="5"/>
    <x v="7"/>
    <n v="29.3"/>
    <x v="4"/>
    <x v="0"/>
    <x v="0"/>
    <n v="146.5"/>
    <n v="146.5"/>
    <x v="1504"/>
    <n v="157.04"/>
    <x v="0"/>
    <x v="7"/>
    <x v="1"/>
    <x v="0"/>
    <x v="10"/>
    <x v="2"/>
    <x v="1"/>
  </r>
  <r>
    <s v="TXN-003598"/>
    <x v="527"/>
    <x v="4342"/>
    <x v="2"/>
    <x v="25"/>
    <n v="78.12"/>
    <x v="1"/>
    <x v="0"/>
    <x v="0"/>
    <n v="78.12"/>
    <n v="78.12"/>
    <x v="763"/>
    <n v="92.84"/>
    <x v="2"/>
    <x v="15"/>
    <x v="0"/>
    <x v="1"/>
    <x v="9"/>
    <x v="2"/>
    <x v="3"/>
  </r>
  <r>
    <s v="TXN-005560"/>
    <x v="527"/>
    <x v="504"/>
    <x v="3"/>
    <x v="6"/>
    <n v="100.53"/>
    <x v="3"/>
    <x v="0"/>
    <x v="0"/>
    <n v="201.06"/>
    <n v="201.06"/>
    <x v="1596"/>
    <n v="221.63"/>
    <x v="4"/>
    <x v="14"/>
    <x v="1"/>
    <x v="1"/>
    <x v="7"/>
    <x v="3"/>
    <x v="3"/>
  </r>
  <r>
    <s v="TXN-014581"/>
    <x v="527"/>
    <x v="401"/>
    <x v="2"/>
    <x v="14"/>
    <n v="105.44"/>
    <x v="3"/>
    <x v="0"/>
    <x v="0"/>
    <n v="210.88"/>
    <n v="210.88"/>
    <x v="1712"/>
    <n v="220.95"/>
    <x v="0"/>
    <x v="6"/>
    <x v="1"/>
    <x v="1"/>
    <x v="2"/>
    <x v="3"/>
    <x v="0"/>
  </r>
  <r>
    <s v="TXN-000812"/>
    <x v="528"/>
    <x v="4343"/>
    <x v="4"/>
    <x v="34"/>
    <n v="81.09"/>
    <x v="3"/>
    <x v="0"/>
    <x v="0"/>
    <n v="162.18"/>
    <n v="162.18"/>
    <x v="897"/>
    <n v="181.92"/>
    <x v="4"/>
    <x v="15"/>
    <x v="0"/>
    <x v="1"/>
    <x v="9"/>
    <x v="4"/>
    <x v="3"/>
  </r>
  <r>
    <s v="TXN-000309"/>
    <x v="528"/>
    <x v="4344"/>
    <x v="3"/>
    <x v="6"/>
    <n v="175.25"/>
    <x v="0"/>
    <x v="0"/>
    <x v="0"/>
    <n v="701"/>
    <n v="701"/>
    <x v="239"/>
    <n v="717.62"/>
    <x v="2"/>
    <x v="16"/>
    <x v="1"/>
    <x v="0"/>
    <x v="7"/>
    <x v="4"/>
    <x v="0"/>
  </r>
  <r>
    <s v="TXN-011873"/>
    <x v="528"/>
    <x v="4345"/>
    <x v="4"/>
    <x v="30"/>
    <n v="24.01"/>
    <x v="3"/>
    <x v="0"/>
    <x v="0"/>
    <n v="48.02"/>
    <n v="48.02"/>
    <x v="689"/>
    <n v="56.02"/>
    <x v="0"/>
    <x v="10"/>
    <x v="5"/>
    <x v="1"/>
    <x v="10"/>
    <x v="5"/>
    <x v="2"/>
  </r>
  <r>
    <s v="TXN-003583"/>
    <x v="528"/>
    <x v="4346"/>
    <x v="2"/>
    <x v="25"/>
    <n v="20.05"/>
    <x v="1"/>
    <x v="72"/>
    <x v="1324"/>
    <n v="20.05"/>
    <n v="17.62395"/>
    <x v="356"/>
    <n v="36.03395"/>
    <x v="2"/>
    <x v="9"/>
    <x v="1"/>
    <x v="0"/>
    <x v="10"/>
    <x v="0"/>
    <x v="1"/>
  </r>
  <r>
    <s v="TXN-011665"/>
    <x v="528"/>
    <x v="4347"/>
    <x v="4"/>
    <x v="27"/>
    <n v="68.52"/>
    <x v="2"/>
    <x v="0"/>
    <x v="0"/>
    <n v="205.56"/>
    <n v="205.56"/>
    <x v="541"/>
    <n v="221.27"/>
    <x v="2"/>
    <x v="0"/>
    <x v="0"/>
    <x v="0"/>
    <x v="8"/>
    <x v="3"/>
    <x v="3"/>
  </r>
  <r>
    <s v="TXN-009066"/>
    <x v="528"/>
    <x v="4348"/>
    <x v="3"/>
    <x v="6"/>
    <n v="248.86"/>
    <x v="1"/>
    <x v="0"/>
    <x v="0"/>
    <n v="248.86"/>
    <n v="248.86"/>
    <x v="1984"/>
    <n v="279.64"/>
    <x v="4"/>
    <x v="20"/>
    <x v="5"/>
    <x v="0"/>
    <x v="8"/>
    <x v="5"/>
    <x v="1"/>
  </r>
  <r>
    <s v="TXN-011182"/>
    <x v="528"/>
    <x v="4349"/>
    <x v="7"/>
    <x v="22"/>
    <n v="131.77"/>
    <x v="1"/>
    <x v="0"/>
    <x v="0"/>
    <n v="131.77"/>
    <n v="131.77"/>
    <x v="59"/>
    <n v="146.84"/>
    <x v="0"/>
    <x v="7"/>
    <x v="1"/>
    <x v="1"/>
    <x v="0"/>
    <x v="3"/>
    <x v="2"/>
  </r>
  <r>
    <s v="TXN-011657"/>
    <x v="528"/>
    <x v="4350"/>
    <x v="6"/>
    <x v="9"/>
    <n v="59"/>
    <x v="1"/>
    <x v="199"/>
    <x v="1325"/>
    <n v="59"/>
    <n v="54.339"/>
    <x v="64"/>
    <n v="63.889"/>
    <x v="0"/>
    <x v="11"/>
    <x v="1"/>
    <x v="0"/>
    <x v="1"/>
    <x v="2"/>
    <x v="1"/>
  </r>
  <r>
    <s v="TXN-007210"/>
    <x v="528"/>
    <x v="4351"/>
    <x v="5"/>
    <x v="29"/>
    <n v="18.54"/>
    <x v="1"/>
    <x v="0"/>
    <x v="0"/>
    <n v="18.54"/>
    <n v="18.54"/>
    <x v="1291"/>
    <n v="27.47"/>
    <x v="0"/>
    <x v="11"/>
    <x v="5"/>
    <x v="0"/>
    <x v="0"/>
    <x v="3"/>
    <x v="3"/>
  </r>
  <r>
    <s v="TXN-008843"/>
    <x v="529"/>
    <x v="4352"/>
    <x v="0"/>
    <x v="0"/>
    <n v="287.17"/>
    <x v="1"/>
    <x v="0"/>
    <x v="0"/>
    <n v="287.17"/>
    <n v="287.17"/>
    <x v="1166"/>
    <n v="300.15"/>
    <x v="0"/>
    <x v="0"/>
    <x v="0"/>
    <x v="0"/>
    <x v="6"/>
    <x v="0"/>
    <x v="3"/>
  </r>
  <r>
    <s v="TXN-003482"/>
    <x v="529"/>
    <x v="4353"/>
    <x v="0"/>
    <x v="20"/>
    <n v="311.01"/>
    <x v="1"/>
    <x v="0"/>
    <x v="0"/>
    <n v="311.01"/>
    <n v="311.01"/>
    <x v="1503"/>
    <n v="334.54"/>
    <x v="2"/>
    <x v="3"/>
    <x v="0"/>
    <x v="0"/>
    <x v="1"/>
    <x v="0"/>
    <x v="1"/>
  </r>
  <r>
    <s v="TXN-012128"/>
    <x v="529"/>
    <x v="3675"/>
    <x v="4"/>
    <x v="34"/>
    <n v="37.25"/>
    <x v="1"/>
    <x v="0"/>
    <x v="0"/>
    <n v="37.25"/>
    <n v="37.25"/>
    <x v="1883"/>
    <n v="48.91"/>
    <x v="0"/>
    <x v="7"/>
    <x v="1"/>
    <x v="0"/>
    <x v="6"/>
    <x v="3"/>
    <x v="4"/>
  </r>
  <r>
    <s v="TXN-003891"/>
    <x v="529"/>
    <x v="4354"/>
    <x v="3"/>
    <x v="21"/>
    <n v="55.97"/>
    <x v="1"/>
    <x v="0"/>
    <x v="0"/>
    <n v="55.97"/>
    <n v="55.97"/>
    <x v="895"/>
    <n v="64.05"/>
    <x v="0"/>
    <x v="6"/>
    <x v="0"/>
    <x v="0"/>
    <x v="10"/>
    <x v="5"/>
    <x v="3"/>
  </r>
  <r>
    <s v="TXN-011643"/>
    <x v="529"/>
    <x v="601"/>
    <x v="2"/>
    <x v="16"/>
    <n v="155.44"/>
    <x v="1"/>
    <x v="0"/>
    <x v="0"/>
    <n v="155.44"/>
    <n v="155.44"/>
    <x v="464"/>
    <n v="165.9"/>
    <x v="0"/>
    <x v="0"/>
    <x v="0"/>
    <x v="0"/>
    <x v="8"/>
    <x v="2"/>
    <x v="3"/>
  </r>
  <r>
    <s v="TXN-000014"/>
    <x v="529"/>
    <x v="3216"/>
    <x v="1"/>
    <x v="37"/>
    <n v="23.48"/>
    <x v="1"/>
    <x v="0"/>
    <x v="0"/>
    <n v="23.48"/>
    <n v="23.48"/>
    <x v="1227"/>
    <n v="30.65"/>
    <x v="0"/>
    <x v="10"/>
    <x v="5"/>
    <x v="0"/>
    <x v="8"/>
    <x v="4"/>
    <x v="1"/>
  </r>
  <r>
    <s v="TXN-003958"/>
    <x v="529"/>
    <x v="4164"/>
    <x v="2"/>
    <x v="2"/>
    <n v="90.35"/>
    <x v="1"/>
    <x v="15"/>
    <x v="1326"/>
    <n v="90.35"/>
    <n v="71.9186"/>
    <x v="853"/>
    <n v="92.7586"/>
    <x v="4"/>
    <x v="14"/>
    <x v="5"/>
    <x v="0"/>
    <x v="8"/>
    <x v="5"/>
    <x v="1"/>
  </r>
  <r>
    <s v="TXN-001647"/>
    <x v="529"/>
    <x v="4355"/>
    <x v="2"/>
    <x v="25"/>
    <n v="132.96"/>
    <x v="1"/>
    <x v="0"/>
    <x v="0"/>
    <n v="132.96"/>
    <n v="132.96"/>
    <x v="578"/>
    <n v="148.32"/>
    <x v="0"/>
    <x v="6"/>
    <x v="0"/>
    <x v="0"/>
    <x v="1"/>
    <x v="2"/>
    <x v="2"/>
  </r>
  <r>
    <s v="TXN-012888"/>
    <x v="529"/>
    <x v="2538"/>
    <x v="3"/>
    <x v="3"/>
    <n v="230.94"/>
    <x v="1"/>
    <x v="164"/>
    <x v="1327"/>
    <n v="230.94"/>
    <n v="211.07916"/>
    <x v="2080"/>
    <n v="240.86916"/>
    <x v="4"/>
    <x v="17"/>
    <x v="5"/>
    <x v="0"/>
    <x v="3"/>
    <x v="3"/>
    <x v="1"/>
  </r>
  <r>
    <s v="TXN-001260"/>
    <x v="529"/>
    <x v="4356"/>
    <x v="2"/>
    <x v="25"/>
    <n v="50.09"/>
    <x v="2"/>
    <x v="0"/>
    <x v="0"/>
    <n v="150.27"/>
    <n v="150.27"/>
    <x v="2081"/>
    <n v="157.07"/>
    <x v="0"/>
    <x v="0"/>
    <x v="2"/>
    <x v="1"/>
    <x v="9"/>
    <x v="2"/>
    <x v="4"/>
  </r>
  <r>
    <s v="TXN-002460"/>
    <x v="529"/>
    <x v="4357"/>
    <x v="1"/>
    <x v="1"/>
    <n v="16.86"/>
    <x v="1"/>
    <x v="0"/>
    <x v="0"/>
    <n v="16.86"/>
    <n v="16.86"/>
    <x v="2082"/>
    <n v="42.61"/>
    <x v="4"/>
    <x v="16"/>
    <x v="1"/>
    <x v="0"/>
    <x v="11"/>
    <x v="3"/>
    <x v="1"/>
  </r>
  <r>
    <s v="TXN-014475"/>
    <x v="530"/>
    <x v="3537"/>
    <x v="3"/>
    <x v="6"/>
    <n v="105.15"/>
    <x v="1"/>
    <x v="0"/>
    <x v="0"/>
    <n v="105.15"/>
    <n v="105.15"/>
    <x v="1371"/>
    <n v="123.31"/>
    <x v="1"/>
    <x v="18"/>
    <x v="3"/>
    <x v="1"/>
    <x v="11"/>
    <x v="2"/>
    <x v="0"/>
  </r>
  <r>
    <s v="TXN-000337"/>
    <x v="530"/>
    <x v="601"/>
    <x v="4"/>
    <x v="34"/>
    <n v="78.7"/>
    <x v="1"/>
    <x v="5"/>
    <x v="1328"/>
    <n v="78.7"/>
    <n v="70.4365"/>
    <x v="2083"/>
    <n v="91.8965"/>
    <x v="4"/>
    <x v="8"/>
    <x v="0"/>
    <x v="0"/>
    <x v="8"/>
    <x v="0"/>
    <x v="3"/>
  </r>
  <r>
    <s v="TXN-009056"/>
    <x v="530"/>
    <x v="3561"/>
    <x v="0"/>
    <x v="33"/>
    <n v="203.6"/>
    <x v="1"/>
    <x v="0"/>
    <x v="0"/>
    <n v="203.6"/>
    <n v="203.6"/>
    <x v="1449"/>
    <n v="218.13"/>
    <x v="0"/>
    <x v="7"/>
    <x v="0"/>
    <x v="1"/>
    <x v="8"/>
    <x v="2"/>
    <x v="2"/>
  </r>
  <r>
    <s v="TXN-010749"/>
    <x v="530"/>
    <x v="1312"/>
    <x v="2"/>
    <x v="16"/>
    <n v="47.2"/>
    <x v="1"/>
    <x v="0"/>
    <x v="0"/>
    <n v="47.2"/>
    <n v="47.2"/>
    <x v="756"/>
    <n v="61.62"/>
    <x v="2"/>
    <x v="3"/>
    <x v="5"/>
    <x v="1"/>
    <x v="7"/>
    <x v="3"/>
    <x v="1"/>
  </r>
  <r>
    <s v="TXN-003484"/>
    <x v="530"/>
    <x v="3489"/>
    <x v="0"/>
    <x v="4"/>
    <n v="141.71"/>
    <x v="3"/>
    <x v="0"/>
    <x v="0"/>
    <n v="283.42"/>
    <n v="283.42"/>
    <x v="1759"/>
    <n v="303.37"/>
    <x v="2"/>
    <x v="2"/>
    <x v="3"/>
    <x v="1"/>
    <x v="4"/>
    <x v="0"/>
    <x v="3"/>
  </r>
  <r>
    <s v="TXN-010270"/>
    <x v="531"/>
    <x v="4358"/>
    <x v="4"/>
    <x v="27"/>
    <n v="30.2"/>
    <x v="1"/>
    <x v="0"/>
    <x v="0"/>
    <n v="30.2"/>
    <n v="30.2"/>
    <x v="1667"/>
    <n v="40.12"/>
    <x v="0"/>
    <x v="10"/>
    <x v="7"/>
    <x v="0"/>
    <x v="10"/>
    <x v="0"/>
    <x v="2"/>
  </r>
  <r>
    <s v="TXN-008371"/>
    <x v="531"/>
    <x v="3915"/>
    <x v="1"/>
    <x v="6"/>
    <n v="52.42"/>
    <x v="2"/>
    <x v="155"/>
    <x v="1329"/>
    <n v="157.26"/>
    <n v="147.50988"/>
    <x v="1130"/>
    <n v="161.00988"/>
    <x v="0"/>
    <x v="11"/>
    <x v="5"/>
    <x v="1"/>
    <x v="3"/>
    <x v="2"/>
    <x v="2"/>
  </r>
  <r>
    <s v="TXN-012797"/>
    <x v="531"/>
    <x v="2020"/>
    <x v="3"/>
    <x v="8"/>
    <n v="151.49"/>
    <x v="1"/>
    <x v="0"/>
    <x v="0"/>
    <n v="151.49"/>
    <n v="151.49"/>
    <x v="383"/>
    <n v="161.91"/>
    <x v="0"/>
    <x v="0"/>
    <x v="7"/>
    <x v="0"/>
    <x v="0"/>
    <x v="3"/>
    <x v="1"/>
  </r>
  <r>
    <s v="TXN-014040"/>
    <x v="531"/>
    <x v="208"/>
    <x v="4"/>
    <x v="34"/>
    <n v="24.95"/>
    <x v="3"/>
    <x v="24"/>
    <x v="1330"/>
    <n v="49.9"/>
    <n v="47.5048"/>
    <x v="289"/>
    <n v="62.0148"/>
    <x v="2"/>
    <x v="3"/>
    <x v="1"/>
    <x v="0"/>
    <x v="7"/>
    <x v="3"/>
    <x v="3"/>
  </r>
  <r>
    <s v="TXN-009185"/>
    <x v="531"/>
    <x v="4359"/>
    <x v="6"/>
    <x v="17"/>
    <n v="95.21"/>
    <x v="1"/>
    <x v="0"/>
    <x v="0"/>
    <n v="95.21"/>
    <n v="95.21"/>
    <x v="418"/>
    <n v="114.83"/>
    <x v="2"/>
    <x v="12"/>
    <x v="1"/>
    <x v="0"/>
    <x v="7"/>
    <x v="4"/>
    <x v="1"/>
  </r>
  <r>
    <s v="TXN-013533"/>
    <x v="531"/>
    <x v="4360"/>
    <x v="0"/>
    <x v="33"/>
    <n v="61.04"/>
    <x v="1"/>
    <x v="0"/>
    <x v="0"/>
    <n v="61.04"/>
    <n v="61.04"/>
    <x v="499"/>
    <n v="87.34"/>
    <x v="3"/>
    <x v="1"/>
    <x v="1"/>
    <x v="0"/>
    <x v="1"/>
    <x v="1"/>
    <x v="1"/>
  </r>
  <r>
    <s v="TXN-005330"/>
    <x v="531"/>
    <x v="4302"/>
    <x v="0"/>
    <x v="4"/>
    <n v="308.4"/>
    <x v="1"/>
    <x v="0"/>
    <x v="0"/>
    <n v="308.4"/>
    <n v="308.4"/>
    <x v="1526"/>
    <n v="327.02"/>
    <x v="2"/>
    <x v="9"/>
    <x v="0"/>
    <x v="0"/>
    <x v="8"/>
    <x v="1"/>
    <x v="1"/>
  </r>
  <r>
    <s v="TXN-012291"/>
    <x v="531"/>
    <x v="882"/>
    <x v="3"/>
    <x v="11"/>
    <n v="201.62"/>
    <x v="1"/>
    <x v="0"/>
    <x v="0"/>
    <n v="201.62"/>
    <n v="201.62"/>
    <x v="1029"/>
    <n v="217.34"/>
    <x v="0"/>
    <x v="6"/>
    <x v="0"/>
    <x v="0"/>
    <x v="7"/>
    <x v="2"/>
    <x v="0"/>
  </r>
  <r>
    <s v="TXN-002394"/>
    <x v="531"/>
    <x v="2840"/>
    <x v="2"/>
    <x v="28"/>
    <n v="91.82"/>
    <x v="3"/>
    <x v="183"/>
    <x v="1331"/>
    <n v="183.64"/>
    <n v="173.44798"/>
    <x v="2084"/>
    <n v="199.45798"/>
    <x v="4"/>
    <x v="2"/>
    <x v="1"/>
    <x v="0"/>
    <x v="3"/>
    <x v="2"/>
    <x v="1"/>
  </r>
  <r>
    <s v="TXN-012985"/>
    <x v="531"/>
    <x v="4361"/>
    <x v="2"/>
    <x v="16"/>
    <n v="46.01"/>
    <x v="4"/>
    <x v="0"/>
    <x v="0"/>
    <n v="230.05"/>
    <n v="230.05"/>
    <x v="1151"/>
    <n v="244.07"/>
    <x v="0"/>
    <x v="3"/>
    <x v="0"/>
    <x v="0"/>
    <x v="4"/>
    <x v="0"/>
    <x v="1"/>
  </r>
  <r>
    <s v="TXN-009788"/>
    <x v="531"/>
    <x v="4362"/>
    <x v="4"/>
    <x v="34"/>
    <n v="64.01"/>
    <x v="1"/>
    <x v="0"/>
    <x v="0"/>
    <n v="64.01"/>
    <n v="64.01"/>
    <x v="1396"/>
    <n v="75.34"/>
    <x v="0"/>
    <x v="0"/>
    <x v="0"/>
    <x v="0"/>
    <x v="10"/>
    <x v="3"/>
    <x v="1"/>
  </r>
  <r>
    <s v="TXN-008437"/>
    <x v="531"/>
    <x v="275"/>
    <x v="0"/>
    <x v="20"/>
    <n v="293.59"/>
    <x v="3"/>
    <x v="0"/>
    <x v="0"/>
    <n v="587.18"/>
    <n v="587.18"/>
    <x v="2085"/>
    <n v="612.57"/>
    <x v="2"/>
    <x v="3"/>
    <x v="1"/>
    <x v="0"/>
    <x v="0"/>
    <x v="5"/>
    <x v="3"/>
  </r>
  <r>
    <s v="TXN-000057"/>
    <x v="532"/>
    <x v="4363"/>
    <x v="7"/>
    <x v="23"/>
    <n v="114.09"/>
    <x v="0"/>
    <x v="0"/>
    <x v="0"/>
    <n v="456.36"/>
    <n v="456.36"/>
    <x v="307"/>
    <n v="478.19"/>
    <x v="2"/>
    <x v="12"/>
    <x v="0"/>
    <x v="0"/>
    <x v="0"/>
    <x v="3"/>
    <x v="1"/>
  </r>
  <r>
    <s v="TXN-011863"/>
    <x v="532"/>
    <x v="1581"/>
    <x v="3"/>
    <x v="3"/>
    <n v="163.59"/>
    <x v="3"/>
    <x v="0"/>
    <x v="0"/>
    <n v="327.18"/>
    <n v="327.18"/>
    <x v="2086"/>
    <n v="343.38"/>
    <x v="0"/>
    <x v="0"/>
    <x v="3"/>
    <x v="0"/>
    <x v="4"/>
    <x v="5"/>
    <x v="1"/>
  </r>
  <r>
    <s v="TXN-001125"/>
    <x v="532"/>
    <x v="4364"/>
    <x v="6"/>
    <x v="9"/>
    <n v="65.63"/>
    <x v="1"/>
    <x v="0"/>
    <x v="0"/>
    <n v="65.63"/>
    <n v="65.63"/>
    <x v="533"/>
    <n v="86.45"/>
    <x v="2"/>
    <x v="12"/>
    <x v="1"/>
    <x v="0"/>
    <x v="6"/>
    <x v="3"/>
    <x v="3"/>
  </r>
  <r>
    <s v="TXN-000356"/>
    <x v="532"/>
    <x v="4365"/>
    <x v="6"/>
    <x v="13"/>
    <n v="78.26"/>
    <x v="1"/>
    <x v="29"/>
    <x v="1332"/>
    <n v="78.26"/>
    <n v="64.01668"/>
    <x v="1112"/>
    <n v="83.66668"/>
    <x v="4"/>
    <x v="18"/>
    <x v="1"/>
    <x v="0"/>
    <x v="8"/>
    <x v="3"/>
    <x v="1"/>
  </r>
  <r>
    <s v="TXN-005842"/>
    <x v="532"/>
    <x v="332"/>
    <x v="3"/>
    <x v="6"/>
    <n v="30.04"/>
    <x v="1"/>
    <x v="0"/>
    <x v="0"/>
    <n v="30.04"/>
    <n v="30.04"/>
    <x v="2087"/>
    <n v="56.83"/>
    <x v="3"/>
    <x v="9"/>
    <x v="0"/>
    <x v="0"/>
    <x v="6"/>
    <x v="2"/>
    <x v="1"/>
  </r>
  <r>
    <s v="TXN-012742"/>
    <x v="532"/>
    <x v="2560"/>
    <x v="1"/>
    <x v="1"/>
    <n v="27.41"/>
    <x v="3"/>
    <x v="112"/>
    <x v="1333"/>
    <n v="54.82"/>
    <n v="52.95612"/>
    <x v="627"/>
    <n v="75.80612"/>
    <x v="4"/>
    <x v="20"/>
    <x v="5"/>
    <x v="0"/>
    <x v="4"/>
    <x v="2"/>
    <x v="3"/>
  </r>
  <r>
    <s v="TXN-010333"/>
    <x v="532"/>
    <x v="4366"/>
    <x v="4"/>
    <x v="27"/>
    <n v="53.72"/>
    <x v="1"/>
    <x v="0"/>
    <x v="0"/>
    <n v="53.72"/>
    <n v="53.72"/>
    <x v="1141"/>
    <n v="73.02"/>
    <x v="2"/>
    <x v="7"/>
    <x v="5"/>
    <x v="0"/>
    <x v="8"/>
    <x v="3"/>
    <x v="3"/>
  </r>
  <r>
    <s v="TXN-010284"/>
    <x v="532"/>
    <x v="4367"/>
    <x v="2"/>
    <x v="16"/>
    <n v="138.4"/>
    <x v="1"/>
    <x v="0"/>
    <x v="0"/>
    <n v="138.4"/>
    <n v="138.4"/>
    <x v="1071"/>
    <n v="148.6"/>
    <x v="0"/>
    <x v="0"/>
    <x v="1"/>
    <x v="0"/>
    <x v="8"/>
    <x v="3"/>
    <x v="3"/>
  </r>
  <r>
    <s v="TXN-001422"/>
    <x v="532"/>
    <x v="4368"/>
    <x v="3"/>
    <x v="6"/>
    <n v="160.04"/>
    <x v="0"/>
    <x v="131"/>
    <x v="1334"/>
    <n v="640.16"/>
    <n v="629.7574"/>
    <x v="849"/>
    <n v="640.6274"/>
    <x v="0"/>
    <x v="6"/>
    <x v="1"/>
    <x v="1"/>
    <x v="8"/>
    <x v="5"/>
    <x v="1"/>
  </r>
  <r>
    <s v="TXN-007275"/>
    <x v="532"/>
    <x v="3100"/>
    <x v="7"/>
    <x v="10"/>
    <n v="63.9"/>
    <x v="1"/>
    <x v="173"/>
    <x v="1335"/>
    <n v="63.9"/>
    <n v="58.9158"/>
    <x v="1130"/>
    <n v="72.4158"/>
    <x v="0"/>
    <x v="0"/>
    <x v="1"/>
    <x v="0"/>
    <x v="10"/>
    <x v="2"/>
    <x v="3"/>
  </r>
  <r>
    <s v="TXN-008210"/>
    <x v="532"/>
    <x v="4369"/>
    <x v="5"/>
    <x v="31"/>
    <n v="31.12"/>
    <x v="1"/>
    <x v="0"/>
    <x v="0"/>
    <n v="31.12"/>
    <n v="31.12"/>
    <x v="1013"/>
    <n v="37.36"/>
    <x v="0"/>
    <x v="3"/>
    <x v="0"/>
    <x v="0"/>
    <x v="3"/>
    <x v="0"/>
    <x v="3"/>
  </r>
  <r>
    <s v="TXN-014630"/>
    <x v="533"/>
    <x v="4370"/>
    <x v="5"/>
    <x v="26"/>
    <n v="27.71"/>
    <x v="1"/>
    <x v="0"/>
    <x v="0"/>
    <n v="27.71"/>
    <n v="27.71"/>
    <x v="1212"/>
    <n v="41.2"/>
    <x v="0"/>
    <x v="11"/>
    <x v="1"/>
    <x v="0"/>
    <x v="0"/>
    <x v="4"/>
    <x v="0"/>
  </r>
  <r>
    <s v="TXN-000144"/>
    <x v="533"/>
    <x v="3545"/>
    <x v="2"/>
    <x v="25"/>
    <n v="179.21"/>
    <x v="3"/>
    <x v="0"/>
    <x v="0"/>
    <n v="358.42"/>
    <n v="358.42"/>
    <x v="1897"/>
    <n v="379.9"/>
    <x v="1"/>
    <x v="22"/>
    <x v="1"/>
    <x v="1"/>
    <x v="7"/>
    <x v="1"/>
    <x v="3"/>
  </r>
  <r>
    <s v="TXN-012775"/>
    <x v="533"/>
    <x v="4371"/>
    <x v="4"/>
    <x v="18"/>
    <n v="79.38"/>
    <x v="3"/>
    <x v="0"/>
    <x v="0"/>
    <n v="158.76"/>
    <n v="158.76"/>
    <x v="1775"/>
    <n v="165.88"/>
    <x v="0"/>
    <x v="7"/>
    <x v="5"/>
    <x v="0"/>
    <x v="6"/>
    <x v="5"/>
    <x v="3"/>
  </r>
  <r>
    <s v="TXN-010095"/>
    <x v="533"/>
    <x v="2176"/>
    <x v="6"/>
    <x v="19"/>
    <n v="90.69"/>
    <x v="3"/>
    <x v="0"/>
    <x v="0"/>
    <n v="181.38"/>
    <n v="181.38"/>
    <x v="1029"/>
    <n v="197.1"/>
    <x v="2"/>
    <x v="2"/>
    <x v="0"/>
    <x v="0"/>
    <x v="7"/>
    <x v="3"/>
    <x v="3"/>
  </r>
  <r>
    <s v="TXN-004926"/>
    <x v="533"/>
    <x v="2540"/>
    <x v="0"/>
    <x v="0"/>
    <n v="124.49"/>
    <x v="3"/>
    <x v="51"/>
    <x v="1336"/>
    <n v="248.98"/>
    <n v="219.60036"/>
    <x v="963"/>
    <n v="247.45036"/>
    <x v="4"/>
    <x v="13"/>
    <x v="0"/>
    <x v="0"/>
    <x v="0"/>
    <x v="4"/>
    <x v="2"/>
  </r>
  <r>
    <s v="TXN-013967"/>
    <x v="533"/>
    <x v="4372"/>
    <x v="3"/>
    <x v="3"/>
    <n v="174.99"/>
    <x v="1"/>
    <x v="0"/>
    <x v="0"/>
    <n v="174.99"/>
    <n v="174.99"/>
    <x v="904"/>
    <n v="185.7"/>
    <x v="0"/>
    <x v="6"/>
    <x v="0"/>
    <x v="0"/>
    <x v="10"/>
    <x v="3"/>
    <x v="1"/>
  </r>
  <r>
    <s v="TXN-004674"/>
    <x v="533"/>
    <x v="1993"/>
    <x v="2"/>
    <x v="16"/>
    <n v="168.63"/>
    <x v="1"/>
    <x v="0"/>
    <x v="0"/>
    <n v="168.63"/>
    <n v="168.63"/>
    <x v="1679"/>
    <n v="181.89"/>
    <x v="0"/>
    <x v="0"/>
    <x v="0"/>
    <x v="0"/>
    <x v="6"/>
    <x v="5"/>
    <x v="2"/>
  </r>
  <r>
    <s v="TXN-014890"/>
    <x v="533"/>
    <x v="2311"/>
    <x v="7"/>
    <x v="10"/>
    <n v="143.83"/>
    <x v="1"/>
    <x v="0"/>
    <x v="0"/>
    <n v="143.83"/>
    <n v="143.83"/>
    <x v="264"/>
    <n v="158.99"/>
    <x v="0"/>
    <x v="6"/>
    <x v="0"/>
    <x v="0"/>
    <x v="2"/>
    <x v="5"/>
    <x v="1"/>
  </r>
  <r>
    <s v="TXN-013698"/>
    <x v="533"/>
    <x v="4373"/>
    <x v="4"/>
    <x v="34"/>
    <n v="19.24"/>
    <x v="2"/>
    <x v="0"/>
    <x v="0"/>
    <n v="57.72"/>
    <n v="57.72"/>
    <x v="1691"/>
    <n v="80.32"/>
    <x v="4"/>
    <x v="22"/>
    <x v="0"/>
    <x v="0"/>
    <x v="9"/>
    <x v="2"/>
    <x v="1"/>
  </r>
  <r>
    <s v="TXN-006476"/>
    <x v="533"/>
    <x v="872"/>
    <x v="3"/>
    <x v="21"/>
    <n v="245.94"/>
    <x v="2"/>
    <x v="0"/>
    <x v="0"/>
    <n v="737.82"/>
    <n v="737.82"/>
    <x v="1025"/>
    <n v="749.03"/>
    <x v="0"/>
    <x v="0"/>
    <x v="3"/>
    <x v="1"/>
    <x v="3"/>
    <x v="0"/>
    <x v="3"/>
  </r>
  <r>
    <s v="TXN-014900"/>
    <x v="533"/>
    <x v="4374"/>
    <x v="3"/>
    <x v="21"/>
    <n v="68.71"/>
    <x v="3"/>
    <x v="0"/>
    <x v="0"/>
    <n v="137.42"/>
    <n v="137.42"/>
    <x v="2002"/>
    <n v="153.44"/>
    <x v="2"/>
    <x v="2"/>
    <x v="1"/>
    <x v="0"/>
    <x v="3"/>
    <x v="2"/>
    <x v="3"/>
  </r>
  <r>
    <s v="TXN-008331"/>
    <x v="533"/>
    <x v="1197"/>
    <x v="5"/>
    <x v="26"/>
    <n v="5.04"/>
    <x v="3"/>
    <x v="25"/>
    <x v="1337"/>
    <n v="10.08"/>
    <n v="9.25848"/>
    <x v="1645"/>
    <n v="30.19848"/>
    <x v="1"/>
    <x v="18"/>
    <x v="0"/>
    <x v="0"/>
    <x v="9"/>
    <x v="2"/>
    <x v="3"/>
  </r>
  <r>
    <s v="TXN-014952"/>
    <x v="533"/>
    <x v="4375"/>
    <x v="3"/>
    <x v="8"/>
    <n v="96.54"/>
    <x v="1"/>
    <x v="25"/>
    <x v="1338"/>
    <n v="96.54"/>
    <n v="80.80398"/>
    <x v="1957"/>
    <n v="90.21398"/>
    <x v="0"/>
    <x v="6"/>
    <x v="5"/>
    <x v="0"/>
    <x v="3"/>
    <x v="0"/>
    <x v="2"/>
  </r>
  <r>
    <s v="TXN-009789"/>
    <x v="534"/>
    <x v="3474"/>
    <x v="3"/>
    <x v="3"/>
    <n v="231.82"/>
    <x v="4"/>
    <x v="150"/>
    <x v="1339"/>
    <n v="1159.1"/>
    <n v="1123.39972"/>
    <x v="2088"/>
    <n v="1149.21972"/>
    <x v="4"/>
    <x v="16"/>
    <x v="0"/>
    <x v="0"/>
    <x v="10"/>
    <x v="0"/>
    <x v="1"/>
  </r>
  <r>
    <s v="TXN-014806"/>
    <x v="534"/>
    <x v="3258"/>
    <x v="2"/>
    <x v="25"/>
    <n v="167.47"/>
    <x v="1"/>
    <x v="0"/>
    <x v="0"/>
    <n v="167.47"/>
    <n v="167.47"/>
    <x v="22"/>
    <n v="177.76"/>
    <x v="0"/>
    <x v="6"/>
    <x v="3"/>
    <x v="0"/>
    <x v="7"/>
    <x v="3"/>
    <x v="2"/>
  </r>
  <r>
    <s v="TXN-004145"/>
    <x v="534"/>
    <x v="4376"/>
    <x v="6"/>
    <x v="12"/>
    <n v="52.88"/>
    <x v="1"/>
    <x v="0"/>
    <x v="0"/>
    <n v="52.88"/>
    <n v="52.88"/>
    <x v="720"/>
    <n v="68.96"/>
    <x v="2"/>
    <x v="0"/>
    <x v="0"/>
    <x v="0"/>
    <x v="0"/>
    <x v="3"/>
    <x v="3"/>
  </r>
  <r>
    <s v="TXN-010841"/>
    <x v="534"/>
    <x v="4322"/>
    <x v="6"/>
    <x v="12"/>
    <n v="114.05"/>
    <x v="4"/>
    <x v="0"/>
    <x v="0"/>
    <n v="570.25"/>
    <n v="570.25"/>
    <x v="981"/>
    <n v="580.65"/>
    <x v="0"/>
    <x v="3"/>
    <x v="1"/>
    <x v="0"/>
    <x v="8"/>
    <x v="3"/>
    <x v="1"/>
  </r>
  <r>
    <s v="TXN-009187"/>
    <x v="534"/>
    <x v="4377"/>
    <x v="5"/>
    <x v="31"/>
    <n v="6.59"/>
    <x v="1"/>
    <x v="0"/>
    <x v="0"/>
    <n v="6.59"/>
    <n v="6.59"/>
    <x v="1679"/>
    <n v="19.85"/>
    <x v="0"/>
    <x v="11"/>
    <x v="1"/>
    <x v="0"/>
    <x v="7"/>
    <x v="5"/>
    <x v="2"/>
  </r>
  <r>
    <s v="TXN-005765"/>
    <x v="534"/>
    <x v="2005"/>
    <x v="3"/>
    <x v="6"/>
    <n v="166.31"/>
    <x v="1"/>
    <x v="2"/>
    <x v="1340"/>
    <n v="166.31"/>
    <n v="146.85173"/>
    <x v="812"/>
    <n v="156.87173"/>
    <x v="0"/>
    <x v="11"/>
    <x v="1"/>
    <x v="0"/>
    <x v="3"/>
    <x v="3"/>
    <x v="1"/>
  </r>
  <r>
    <s v="TXN-009099"/>
    <x v="534"/>
    <x v="4378"/>
    <x v="6"/>
    <x v="13"/>
    <n v="90.41"/>
    <x v="3"/>
    <x v="132"/>
    <x v="1341"/>
    <n v="180.82"/>
    <n v="167.98178"/>
    <x v="1228"/>
    <n v="183.06178"/>
    <x v="0"/>
    <x v="11"/>
    <x v="0"/>
    <x v="0"/>
    <x v="7"/>
    <x v="2"/>
    <x v="1"/>
  </r>
  <r>
    <s v="TXN-001780"/>
    <x v="534"/>
    <x v="4379"/>
    <x v="3"/>
    <x v="8"/>
    <n v="164.97"/>
    <x v="3"/>
    <x v="0"/>
    <x v="0"/>
    <n v="329.94"/>
    <n v="329.94"/>
    <x v="866"/>
    <n v="348.91"/>
    <x v="2"/>
    <x v="9"/>
    <x v="0"/>
    <x v="0"/>
    <x v="2"/>
    <x v="0"/>
    <x v="2"/>
  </r>
  <r>
    <s v="TXN-006289"/>
    <x v="535"/>
    <x v="938"/>
    <x v="5"/>
    <x v="7"/>
    <n v="5.65"/>
    <x v="1"/>
    <x v="0"/>
    <x v="0"/>
    <n v="5.65"/>
    <n v="5.65"/>
    <x v="803"/>
    <n v="14.99"/>
    <x v="0"/>
    <x v="10"/>
    <x v="1"/>
    <x v="0"/>
    <x v="3"/>
    <x v="0"/>
    <x v="1"/>
  </r>
  <r>
    <s v="TXN-010205"/>
    <x v="535"/>
    <x v="4380"/>
    <x v="1"/>
    <x v="24"/>
    <n v="38.52"/>
    <x v="1"/>
    <x v="0"/>
    <x v="0"/>
    <n v="38.52"/>
    <n v="38.52"/>
    <x v="90"/>
    <n v="51.61"/>
    <x v="0"/>
    <x v="3"/>
    <x v="1"/>
    <x v="0"/>
    <x v="6"/>
    <x v="5"/>
    <x v="3"/>
  </r>
  <r>
    <s v="TXN-014884"/>
    <x v="535"/>
    <x v="4012"/>
    <x v="4"/>
    <x v="27"/>
    <n v="21.68"/>
    <x v="2"/>
    <x v="0"/>
    <x v="0"/>
    <n v="65.04"/>
    <n v="65.04"/>
    <x v="1225"/>
    <n v="72.06"/>
    <x v="0"/>
    <x v="3"/>
    <x v="0"/>
    <x v="0"/>
    <x v="1"/>
    <x v="2"/>
    <x v="1"/>
  </r>
  <r>
    <s v="TXN-006709"/>
    <x v="535"/>
    <x v="3848"/>
    <x v="4"/>
    <x v="18"/>
    <n v="20.27"/>
    <x v="3"/>
    <x v="158"/>
    <x v="1342"/>
    <n v="40.54"/>
    <n v="38.87786"/>
    <x v="1592"/>
    <n v="56.18786"/>
    <x v="2"/>
    <x v="9"/>
    <x v="1"/>
    <x v="0"/>
    <x v="1"/>
    <x v="5"/>
    <x v="1"/>
  </r>
  <r>
    <s v="TXN-014043"/>
    <x v="535"/>
    <x v="4381"/>
    <x v="6"/>
    <x v="19"/>
    <n v="56.45"/>
    <x v="3"/>
    <x v="118"/>
    <x v="1343"/>
    <n v="112.9"/>
    <n v="102.00515"/>
    <x v="207"/>
    <n v="111.38515"/>
    <x v="0"/>
    <x v="11"/>
    <x v="3"/>
    <x v="0"/>
    <x v="6"/>
    <x v="0"/>
    <x v="1"/>
  </r>
  <r>
    <s v="TXN-007613"/>
    <x v="535"/>
    <x v="4382"/>
    <x v="0"/>
    <x v="38"/>
    <n v="333.31"/>
    <x v="2"/>
    <x v="135"/>
    <x v="1344"/>
    <n v="999.93"/>
    <n v="947.26702"/>
    <x v="317"/>
    <n v="965.86702"/>
    <x v="0"/>
    <x v="0"/>
    <x v="1"/>
    <x v="0"/>
    <x v="9"/>
    <x v="5"/>
    <x v="3"/>
  </r>
  <r>
    <s v="TXN-010568"/>
    <x v="535"/>
    <x v="4383"/>
    <x v="3"/>
    <x v="6"/>
    <n v="146.1"/>
    <x v="1"/>
    <x v="0"/>
    <x v="0"/>
    <n v="146.1"/>
    <n v="146.1"/>
    <x v="813"/>
    <n v="165.14"/>
    <x v="1"/>
    <x v="18"/>
    <x v="7"/>
    <x v="0"/>
    <x v="6"/>
    <x v="2"/>
    <x v="0"/>
  </r>
  <r>
    <s v="TXN-006661"/>
    <x v="535"/>
    <x v="4384"/>
    <x v="6"/>
    <x v="13"/>
    <n v="113.69"/>
    <x v="1"/>
    <x v="110"/>
    <x v="1345"/>
    <n v="113.69"/>
    <n v="91.17938"/>
    <x v="2089"/>
    <n v="108.42938"/>
    <x v="2"/>
    <x v="12"/>
    <x v="1"/>
    <x v="0"/>
    <x v="3"/>
    <x v="3"/>
    <x v="1"/>
  </r>
  <r>
    <s v="TXN-004742"/>
    <x v="535"/>
    <x v="2500"/>
    <x v="4"/>
    <x v="27"/>
    <n v="61.64"/>
    <x v="1"/>
    <x v="0"/>
    <x v="0"/>
    <n v="61.64"/>
    <n v="61.64"/>
    <x v="672"/>
    <n v="68.54"/>
    <x v="0"/>
    <x v="7"/>
    <x v="1"/>
    <x v="1"/>
    <x v="5"/>
    <x v="2"/>
    <x v="3"/>
  </r>
  <r>
    <s v="TXN-010781"/>
    <x v="535"/>
    <x v="3298"/>
    <x v="3"/>
    <x v="8"/>
    <n v="44.07"/>
    <x v="1"/>
    <x v="0"/>
    <x v="0"/>
    <n v="44.07"/>
    <n v="44.07"/>
    <x v="259"/>
    <n v="66.9"/>
    <x v="4"/>
    <x v="19"/>
    <x v="0"/>
    <x v="0"/>
    <x v="6"/>
    <x v="2"/>
    <x v="1"/>
  </r>
  <r>
    <s v="TXN-014343"/>
    <x v="536"/>
    <x v="21"/>
    <x v="3"/>
    <x v="11"/>
    <n v="220.23"/>
    <x v="1"/>
    <x v="96"/>
    <x v="1346"/>
    <n v="220.23"/>
    <n v="187.63596"/>
    <x v="2090"/>
    <n v="217.04596"/>
    <x v="4"/>
    <x v="15"/>
    <x v="3"/>
    <x v="0"/>
    <x v="8"/>
    <x v="2"/>
    <x v="3"/>
  </r>
  <r>
    <s v="TXN-012820"/>
    <x v="536"/>
    <x v="4385"/>
    <x v="0"/>
    <x v="20"/>
    <n v="223.29"/>
    <x v="3"/>
    <x v="0"/>
    <x v="0"/>
    <n v="446.58"/>
    <n v="446.58"/>
    <x v="479"/>
    <n v="461.6"/>
    <x v="0"/>
    <x v="11"/>
    <x v="1"/>
    <x v="0"/>
    <x v="0"/>
    <x v="2"/>
    <x v="1"/>
  </r>
  <r>
    <s v="TXN-001931"/>
    <x v="536"/>
    <x v="4386"/>
    <x v="0"/>
    <x v="0"/>
    <n v="411.03"/>
    <x v="1"/>
    <x v="0"/>
    <x v="0"/>
    <n v="411.03"/>
    <n v="411.03"/>
    <x v="1133"/>
    <n v="429.99"/>
    <x v="0"/>
    <x v="11"/>
    <x v="0"/>
    <x v="0"/>
    <x v="8"/>
    <x v="4"/>
    <x v="4"/>
  </r>
  <r>
    <s v="TXN-010384"/>
    <x v="536"/>
    <x v="1059"/>
    <x v="2"/>
    <x v="25"/>
    <n v="81.67"/>
    <x v="1"/>
    <x v="71"/>
    <x v="1347"/>
    <n v="81.67"/>
    <n v="71.62459"/>
    <x v="602"/>
    <n v="86.18459"/>
    <x v="0"/>
    <x v="0"/>
    <x v="5"/>
    <x v="0"/>
    <x v="6"/>
    <x v="3"/>
    <x v="0"/>
  </r>
  <r>
    <s v="TXN-007912"/>
    <x v="536"/>
    <x v="4387"/>
    <x v="3"/>
    <x v="8"/>
    <n v="138.36"/>
    <x v="3"/>
    <x v="0"/>
    <x v="0"/>
    <n v="276.72"/>
    <n v="276.72"/>
    <x v="1744"/>
    <n v="296.93"/>
    <x v="2"/>
    <x v="9"/>
    <x v="5"/>
    <x v="0"/>
    <x v="8"/>
    <x v="5"/>
    <x v="1"/>
  </r>
  <r>
    <s v="TXN-005271"/>
    <x v="536"/>
    <x v="4388"/>
    <x v="5"/>
    <x v="15"/>
    <n v="22.94"/>
    <x v="1"/>
    <x v="0"/>
    <x v="0"/>
    <n v="22.94"/>
    <n v="22.94"/>
    <x v="601"/>
    <n v="30.1"/>
    <x v="0"/>
    <x v="10"/>
    <x v="3"/>
    <x v="0"/>
    <x v="0"/>
    <x v="5"/>
    <x v="1"/>
  </r>
  <r>
    <s v="TXN-001581"/>
    <x v="536"/>
    <x v="4389"/>
    <x v="5"/>
    <x v="29"/>
    <n v="29.56"/>
    <x v="2"/>
    <x v="0"/>
    <x v="0"/>
    <n v="88.68"/>
    <n v="88.68"/>
    <x v="1175"/>
    <n v="99.46"/>
    <x v="0"/>
    <x v="10"/>
    <x v="5"/>
    <x v="1"/>
    <x v="0"/>
    <x v="1"/>
    <x v="2"/>
  </r>
  <r>
    <s v="TXN-000813"/>
    <x v="536"/>
    <x v="4390"/>
    <x v="0"/>
    <x v="38"/>
    <n v="158.28"/>
    <x v="3"/>
    <x v="0"/>
    <x v="0"/>
    <n v="316.56"/>
    <n v="316.56"/>
    <x v="1875"/>
    <n v="331.93"/>
    <x v="0"/>
    <x v="11"/>
    <x v="3"/>
    <x v="0"/>
    <x v="3"/>
    <x v="0"/>
    <x v="3"/>
  </r>
  <r>
    <s v="TXN-010852"/>
    <x v="536"/>
    <x v="1117"/>
    <x v="3"/>
    <x v="3"/>
    <n v="72.16"/>
    <x v="1"/>
    <x v="0"/>
    <x v="0"/>
    <n v="72.16"/>
    <n v="72.16"/>
    <x v="609"/>
    <n v="92.6"/>
    <x v="2"/>
    <x v="16"/>
    <x v="0"/>
    <x v="0"/>
    <x v="4"/>
    <x v="4"/>
    <x v="3"/>
  </r>
  <r>
    <s v="TXN-014695"/>
    <x v="536"/>
    <x v="4391"/>
    <x v="2"/>
    <x v="14"/>
    <n v="40.57"/>
    <x v="3"/>
    <x v="0"/>
    <x v="0"/>
    <n v="81.14"/>
    <n v="81.14"/>
    <x v="2091"/>
    <n v="109.97"/>
    <x v="3"/>
    <x v="13"/>
    <x v="0"/>
    <x v="0"/>
    <x v="8"/>
    <x v="3"/>
    <x v="3"/>
  </r>
  <r>
    <s v="TXN-007545"/>
    <x v="536"/>
    <x v="552"/>
    <x v="3"/>
    <x v="8"/>
    <n v="47.22"/>
    <x v="3"/>
    <x v="46"/>
    <x v="1348"/>
    <n v="94.44"/>
    <n v="91.89012"/>
    <x v="413"/>
    <n v="105.83012"/>
    <x v="0"/>
    <x v="10"/>
    <x v="4"/>
    <x v="0"/>
    <x v="1"/>
    <x v="4"/>
    <x v="1"/>
  </r>
  <r>
    <s v="TXN-006560"/>
    <x v="536"/>
    <x v="2853"/>
    <x v="4"/>
    <x v="30"/>
    <n v="77.58"/>
    <x v="3"/>
    <x v="18"/>
    <x v="1349"/>
    <n v="155.16"/>
    <n v="138.01482"/>
    <x v="1227"/>
    <n v="145.18482"/>
    <x v="0"/>
    <x v="10"/>
    <x v="1"/>
    <x v="1"/>
    <x v="3"/>
    <x v="1"/>
    <x v="2"/>
  </r>
  <r>
    <s v="TXN-009522"/>
    <x v="536"/>
    <x v="3994"/>
    <x v="7"/>
    <x v="35"/>
    <n v="65.39"/>
    <x v="1"/>
    <x v="0"/>
    <x v="0"/>
    <n v="65.39"/>
    <n v="65.39"/>
    <x v="82"/>
    <n v="76.69"/>
    <x v="0"/>
    <x v="10"/>
    <x v="3"/>
    <x v="1"/>
    <x v="3"/>
    <x v="2"/>
    <x v="1"/>
  </r>
  <r>
    <s v="TXN-003537"/>
    <x v="537"/>
    <x v="4392"/>
    <x v="2"/>
    <x v="16"/>
    <n v="163.37"/>
    <x v="1"/>
    <x v="0"/>
    <x v="0"/>
    <n v="163.37"/>
    <n v="163.37"/>
    <x v="2005"/>
    <n v="193.83"/>
    <x v="3"/>
    <x v="20"/>
    <x v="7"/>
    <x v="0"/>
    <x v="4"/>
    <x v="0"/>
    <x v="3"/>
  </r>
  <r>
    <s v="TXN-003729"/>
    <x v="537"/>
    <x v="4393"/>
    <x v="4"/>
    <x v="34"/>
    <n v="26.95"/>
    <x v="3"/>
    <x v="0"/>
    <x v="0"/>
    <n v="53.9"/>
    <n v="53.9"/>
    <x v="1687"/>
    <n v="69.88"/>
    <x v="2"/>
    <x v="2"/>
    <x v="3"/>
    <x v="0"/>
    <x v="8"/>
    <x v="2"/>
    <x v="3"/>
  </r>
  <r>
    <s v="TXN-004646"/>
    <x v="537"/>
    <x v="4394"/>
    <x v="7"/>
    <x v="23"/>
    <n v="34.71"/>
    <x v="1"/>
    <x v="0"/>
    <x v="0"/>
    <n v="34.71"/>
    <n v="34.71"/>
    <x v="52"/>
    <n v="52.1"/>
    <x v="2"/>
    <x v="9"/>
    <x v="1"/>
    <x v="0"/>
    <x v="9"/>
    <x v="4"/>
    <x v="2"/>
  </r>
  <r>
    <s v="TXN-012956"/>
    <x v="537"/>
    <x v="4395"/>
    <x v="1"/>
    <x v="6"/>
    <n v="11.41"/>
    <x v="1"/>
    <x v="0"/>
    <x v="0"/>
    <n v="11.41"/>
    <n v="11.41"/>
    <x v="2068"/>
    <n v="21.45"/>
    <x v="0"/>
    <x v="3"/>
    <x v="2"/>
    <x v="0"/>
    <x v="3"/>
    <x v="1"/>
    <x v="4"/>
  </r>
  <r>
    <s v="TXN-014385"/>
    <x v="537"/>
    <x v="2709"/>
    <x v="2"/>
    <x v="25"/>
    <n v="56.99"/>
    <x v="1"/>
    <x v="0"/>
    <x v="0"/>
    <n v="56.99"/>
    <n v="56.99"/>
    <x v="979"/>
    <n v="70.71"/>
    <x v="2"/>
    <x v="9"/>
    <x v="1"/>
    <x v="0"/>
    <x v="4"/>
    <x v="4"/>
    <x v="3"/>
  </r>
  <r>
    <s v="TXN-001637"/>
    <x v="537"/>
    <x v="3724"/>
    <x v="1"/>
    <x v="37"/>
    <n v="46.6"/>
    <x v="1"/>
    <x v="0"/>
    <x v="0"/>
    <n v="46.6"/>
    <n v="46.6"/>
    <x v="334"/>
    <n v="67.24"/>
    <x v="4"/>
    <x v="17"/>
    <x v="1"/>
    <x v="0"/>
    <x v="7"/>
    <x v="0"/>
    <x v="1"/>
  </r>
  <r>
    <s v="TXN-001939"/>
    <x v="537"/>
    <x v="4396"/>
    <x v="4"/>
    <x v="30"/>
    <n v="48.58"/>
    <x v="1"/>
    <x v="0"/>
    <x v="0"/>
    <n v="48.58"/>
    <n v="48.58"/>
    <x v="551"/>
    <n v="68.09"/>
    <x v="2"/>
    <x v="16"/>
    <x v="5"/>
    <x v="1"/>
    <x v="4"/>
    <x v="2"/>
    <x v="4"/>
  </r>
  <r>
    <s v="TXN-008791"/>
    <x v="537"/>
    <x v="1019"/>
    <x v="2"/>
    <x v="16"/>
    <n v="102.24"/>
    <x v="1"/>
    <x v="95"/>
    <x v="848"/>
    <n v="102.24"/>
    <n v="92.5272"/>
    <x v="674"/>
    <n v="109.2672"/>
    <x v="2"/>
    <x v="9"/>
    <x v="0"/>
    <x v="0"/>
    <x v="0"/>
    <x v="1"/>
    <x v="1"/>
  </r>
  <r>
    <s v="TXN-011533"/>
    <x v="537"/>
    <x v="4397"/>
    <x v="2"/>
    <x v="28"/>
    <n v="178.08"/>
    <x v="1"/>
    <x v="0"/>
    <x v="0"/>
    <n v="178.08"/>
    <n v="178.08"/>
    <x v="1824"/>
    <n v="193.89"/>
    <x v="0"/>
    <x v="6"/>
    <x v="3"/>
    <x v="1"/>
    <x v="9"/>
    <x v="3"/>
    <x v="3"/>
  </r>
  <r>
    <s v="TXN-003621"/>
    <x v="537"/>
    <x v="71"/>
    <x v="3"/>
    <x v="6"/>
    <n v="208.63"/>
    <x v="1"/>
    <x v="0"/>
    <x v="0"/>
    <n v="208.63"/>
    <n v="208.63"/>
    <x v="2092"/>
    <n v="239.49"/>
    <x v="3"/>
    <x v="19"/>
    <x v="1"/>
    <x v="0"/>
    <x v="10"/>
    <x v="3"/>
    <x v="1"/>
  </r>
  <r>
    <s v="TXN-010871"/>
    <x v="537"/>
    <x v="2081"/>
    <x v="4"/>
    <x v="27"/>
    <n v="84.31"/>
    <x v="3"/>
    <x v="0"/>
    <x v="0"/>
    <n v="168.62"/>
    <n v="168.62"/>
    <x v="1397"/>
    <n v="187.06"/>
    <x v="2"/>
    <x v="9"/>
    <x v="1"/>
    <x v="0"/>
    <x v="10"/>
    <x v="0"/>
    <x v="3"/>
  </r>
  <r>
    <s v="TXN-013031"/>
    <x v="538"/>
    <x v="1101"/>
    <x v="3"/>
    <x v="21"/>
    <n v="115.74"/>
    <x v="1"/>
    <x v="0"/>
    <x v="0"/>
    <n v="115.74"/>
    <n v="115.74"/>
    <x v="1978"/>
    <n v="133.22"/>
    <x v="2"/>
    <x v="12"/>
    <x v="3"/>
    <x v="0"/>
    <x v="6"/>
    <x v="1"/>
    <x v="3"/>
  </r>
  <r>
    <s v="TXN-005586"/>
    <x v="538"/>
    <x v="3718"/>
    <x v="2"/>
    <x v="25"/>
    <n v="108.36"/>
    <x v="3"/>
    <x v="0"/>
    <x v="0"/>
    <n v="216.72"/>
    <n v="216.72"/>
    <x v="988"/>
    <n v="237.24"/>
    <x v="2"/>
    <x v="7"/>
    <x v="1"/>
    <x v="1"/>
    <x v="0"/>
    <x v="0"/>
    <x v="3"/>
  </r>
  <r>
    <s v="TXN-003543"/>
    <x v="538"/>
    <x v="4398"/>
    <x v="7"/>
    <x v="22"/>
    <n v="68.74"/>
    <x v="2"/>
    <x v="0"/>
    <x v="0"/>
    <n v="206.22"/>
    <n v="206.22"/>
    <x v="1125"/>
    <n v="214.12"/>
    <x v="0"/>
    <x v="6"/>
    <x v="1"/>
    <x v="0"/>
    <x v="9"/>
    <x v="2"/>
    <x v="3"/>
  </r>
  <r>
    <s v="TXN-000894"/>
    <x v="538"/>
    <x v="3030"/>
    <x v="6"/>
    <x v="19"/>
    <n v="69.48"/>
    <x v="1"/>
    <x v="27"/>
    <x v="1350"/>
    <n v="69.48"/>
    <n v="63.2268"/>
    <x v="648"/>
    <n v="77.2568"/>
    <x v="2"/>
    <x v="7"/>
    <x v="1"/>
    <x v="0"/>
    <x v="0"/>
    <x v="0"/>
    <x v="1"/>
  </r>
  <r>
    <s v="TXN-002795"/>
    <x v="538"/>
    <x v="2314"/>
    <x v="0"/>
    <x v="33"/>
    <n v="153.62"/>
    <x v="1"/>
    <x v="0"/>
    <x v="0"/>
    <n v="153.62"/>
    <n v="153.62"/>
    <x v="499"/>
    <n v="179.92"/>
    <x v="4"/>
    <x v="12"/>
    <x v="2"/>
    <x v="0"/>
    <x v="5"/>
    <x v="5"/>
    <x v="0"/>
  </r>
  <r>
    <s v="TXN-001054"/>
    <x v="538"/>
    <x v="1851"/>
    <x v="5"/>
    <x v="26"/>
    <n v="22.56"/>
    <x v="1"/>
    <x v="1"/>
    <x v="1351"/>
    <n v="22.56"/>
    <n v="19.176"/>
    <x v="1575"/>
    <n v="37.166"/>
    <x v="2"/>
    <x v="5"/>
    <x v="5"/>
    <x v="0"/>
    <x v="6"/>
    <x v="5"/>
    <x v="3"/>
  </r>
  <r>
    <s v="TXN-008506"/>
    <x v="538"/>
    <x v="2034"/>
    <x v="2"/>
    <x v="16"/>
    <n v="136.03"/>
    <x v="1"/>
    <x v="0"/>
    <x v="0"/>
    <n v="136.03"/>
    <n v="136.03"/>
    <x v="551"/>
    <n v="155.54"/>
    <x v="1"/>
    <x v="8"/>
    <x v="1"/>
    <x v="0"/>
    <x v="8"/>
    <x v="5"/>
    <x v="1"/>
  </r>
  <r>
    <s v="TXN-007696"/>
    <x v="539"/>
    <x v="2498"/>
    <x v="3"/>
    <x v="11"/>
    <n v="142.48"/>
    <x v="1"/>
    <x v="0"/>
    <x v="0"/>
    <n v="142.48"/>
    <n v="142.48"/>
    <x v="1714"/>
    <n v="154.25"/>
    <x v="0"/>
    <x v="6"/>
    <x v="4"/>
    <x v="0"/>
    <x v="8"/>
    <x v="3"/>
    <x v="1"/>
  </r>
  <r>
    <s v="TXN-003792"/>
    <x v="539"/>
    <x v="4399"/>
    <x v="1"/>
    <x v="6"/>
    <n v="32.97"/>
    <x v="1"/>
    <x v="55"/>
    <x v="1352"/>
    <n v="32.97"/>
    <n v="31.05774"/>
    <x v="1094"/>
    <n v="50.55774"/>
    <x v="4"/>
    <x v="2"/>
    <x v="1"/>
    <x v="0"/>
    <x v="4"/>
    <x v="0"/>
    <x v="1"/>
  </r>
  <r>
    <s v="TXN-012982"/>
    <x v="539"/>
    <x v="2295"/>
    <x v="0"/>
    <x v="33"/>
    <n v="183.54"/>
    <x v="1"/>
    <x v="0"/>
    <x v="0"/>
    <n v="183.54"/>
    <n v="183.54"/>
    <x v="1758"/>
    <n v="208.07"/>
    <x v="4"/>
    <x v="15"/>
    <x v="0"/>
    <x v="0"/>
    <x v="9"/>
    <x v="3"/>
    <x v="1"/>
  </r>
  <r>
    <s v="TXN-011327"/>
    <x v="539"/>
    <x v="2734"/>
    <x v="2"/>
    <x v="25"/>
    <n v="147.95"/>
    <x v="2"/>
    <x v="0"/>
    <x v="0"/>
    <n v="443.85"/>
    <n v="443.85"/>
    <x v="766"/>
    <n v="456.64"/>
    <x v="0"/>
    <x v="3"/>
    <x v="2"/>
    <x v="0"/>
    <x v="4"/>
    <x v="3"/>
    <x v="1"/>
  </r>
  <r>
    <s v="TXN-005632"/>
    <x v="539"/>
    <x v="3610"/>
    <x v="3"/>
    <x v="3"/>
    <n v="151.54"/>
    <x v="2"/>
    <x v="0"/>
    <x v="0"/>
    <n v="454.62"/>
    <n v="454.62"/>
    <x v="1603"/>
    <n v="469.05"/>
    <x v="0"/>
    <x v="7"/>
    <x v="4"/>
    <x v="1"/>
    <x v="6"/>
    <x v="5"/>
    <x v="1"/>
  </r>
  <r>
    <s v="TXN-000520"/>
    <x v="539"/>
    <x v="4400"/>
    <x v="2"/>
    <x v="2"/>
    <n v="88.23"/>
    <x v="1"/>
    <x v="0"/>
    <x v="0"/>
    <n v="88.23"/>
    <n v="88.23"/>
    <x v="432"/>
    <n v="101.3"/>
    <x v="0"/>
    <x v="3"/>
    <x v="5"/>
    <x v="0"/>
    <x v="8"/>
    <x v="3"/>
    <x v="3"/>
  </r>
  <r>
    <s v="TXN-013391"/>
    <x v="539"/>
    <x v="935"/>
    <x v="2"/>
    <x v="2"/>
    <n v="24.4"/>
    <x v="1"/>
    <x v="0"/>
    <x v="0"/>
    <n v="24.4"/>
    <n v="24.4"/>
    <x v="832"/>
    <n v="39.05"/>
    <x v="2"/>
    <x v="5"/>
    <x v="1"/>
    <x v="1"/>
    <x v="7"/>
    <x v="3"/>
    <x v="3"/>
  </r>
  <r>
    <s v="TXN-012473"/>
    <x v="539"/>
    <x v="4401"/>
    <x v="4"/>
    <x v="18"/>
    <n v="49.07"/>
    <x v="4"/>
    <x v="35"/>
    <x v="1353"/>
    <n v="245.35"/>
    <n v="234.84902"/>
    <x v="1495"/>
    <n v="252.91902"/>
    <x v="2"/>
    <x v="12"/>
    <x v="0"/>
    <x v="0"/>
    <x v="7"/>
    <x v="1"/>
    <x v="2"/>
  </r>
  <r>
    <s v="TXN-004687"/>
    <x v="539"/>
    <x v="4402"/>
    <x v="4"/>
    <x v="27"/>
    <n v="42.06"/>
    <x v="1"/>
    <x v="0"/>
    <x v="0"/>
    <n v="42.06"/>
    <n v="42.06"/>
    <x v="840"/>
    <n v="61.97"/>
    <x v="2"/>
    <x v="3"/>
    <x v="5"/>
    <x v="0"/>
    <x v="8"/>
    <x v="3"/>
    <x v="1"/>
  </r>
  <r>
    <s v="TXN-012025"/>
    <x v="539"/>
    <x v="4224"/>
    <x v="4"/>
    <x v="30"/>
    <n v="73.15"/>
    <x v="1"/>
    <x v="0"/>
    <x v="0"/>
    <n v="73.15"/>
    <n v="73.15"/>
    <x v="73"/>
    <n v="87.37"/>
    <x v="2"/>
    <x v="2"/>
    <x v="1"/>
    <x v="0"/>
    <x v="7"/>
    <x v="3"/>
    <x v="3"/>
  </r>
  <r>
    <s v="TXN-009242"/>
    <x v="539"/>
    <x v="1847"/>
    <x v="3"/>
    <x v="3"/>
    <n v="64.51"/>
    <x v="1"/>
    <x v="108"/>
    <x v="1354"/>
    <n v="64.51"/>
    <n v="59.80077"/>
    <x v="462"/>
    <n v="70.80077"/>
    <x v="0"/>
    <x v="0"/>
    <x v="5"/>
    <x v="0"/>
    <x v="9"/>
    <x v="3"/>
    <x v="3"/>
  </r>
  <r>
    <s v="TXN-006411"/>
    <x v="539"/>
    <x v="4403"/>
    <x v="2"/>
    <x v="2"/>
    <n v="21.71"/>
    <x v="1"/>
    <x v="0"/>
    <x v="0"/>
    <n v="21.71"/>
    <n v="21.71"/>
    <x v="1450"/>
    <n v="29.43"/>
    <x v="0"/>
    <x v="0"/>
    <x v="1"/>
    <x v="0"/>
    <x v="6"/>
    <x v="2"/>
    <x v="1"/>
  </r>
  <r>
    <s v="TXN-009322"/>
    <x v="539"/>
    <x v="4404"/>
    <x v="2"/>
    <x v="16"/>
    <n v="137.72"/>
    <x v="1"/>
    <x v="0"/>
    <x v="0"/>
    <n v="137.72"/>
    <n v="137.72"/>
    <x v="548"/>
    <n v="151.19"/>
    <x v="0"/>
    <x v="0"/>
    <x v="0"/>
    <x v="0"/>
    <x v="7"/>
    <x v="3"/>
    <x v="1"/>
  </r>
  <r>
    <s v="TXN-009267"/>
    <x v="539"/>
    <x v="4405"/>
    <x v="7"/>
    <x v="23"/>
    <n v="119.27"/>
    <x v="1"/>
    <x v="0"/>
    <x v="0"/>
    <n v="119.27"/>
    <n v="119.27"/>
    <x v="439"/>
    <n v="136.7"/>
    <x v="2"/>
    <x v="12"/>
    <x v="5"/>
    <x v="0"/>
    <x v="0"/>
    <x v="3"/>
    <x v="0"/>
  </r>
  <r>
    <s v="TXN-002067"/>
    <x v="539"/>
    <x v="1601"/>
    <x v="7"/>
    <x v="22"/>
    <n v="57.44"/>
    <x v="3"/>
    <x v="0"/>
    <x v="0"/>
    <n v="114.88"/>
    <n v="114.88"/>
    <x v="1567"/>
    <n v="142.77"/>
    <x v="3"/>
    <x v="18"/>
    <x v="2"/>
    <x v="0"/>
    <x v="7"/>
    <x v="2"/>
    <x v="3"/>
  </r>
  <r>
    <s v="TXN-010808"/>
    <x v="539"/>
    <x v="264"/>
    <x v="2"/>
    <x v="28"/>
    <n v="90.55"/>
    <x v="1"/>
    <x v="0"/>
    <x v="0"/>
    <n v="90.55"/>
    <n v="90.55"/>
    <x v="2060"/>
    <n v="113.9"/>
    <x v="4"/>
    <x v="1"/>
    <x v="3"/>
    <x v="0"/>
    <x v="10"/>
    <x v="0"/>
    <x v="1"/>
  </r>
  <r>
    <s v="TXN-007557"/>
    <x v="539"/>
    <x v="4406"/>
    <x v="4"/>
    <x v="5"/>
    <n v="70.12"/>
    <x v="0"/>
    <x v="0"/>
    <x v="0"/>
    <n v="280.48"/>
    <n v="280.48"/>
    <x v="752"/>
    <n v="301.45"/>
    <x v="2"/>
    <x v="5"/>
    <x v="0"/>
    <x v="1"/>
    <x v="2"/>
    <x v="4"/>
    <x v="3"/>
  </r>
  <r>
    <s v="TXN-011254"/>
    <x v="540"/>
    <x v="4407"/>
    <x v="6"/>
    <x v="19"/>
    <n v="52.9"/>
    <x v="1"/>
    <x v="0"/>
    <x v="0"/>
    <n v="52.9"/>
    <n v="52.9"/>
    <x v="888"/>
    <n v="66.82"/>
    <x v="2"/>
    <x v="12"/>
    <x v="1"/>
    <x v="0"/>
    <x v="7"/>
    <x v="3"/>
    <x v="3"/>
  </r>
  <r>
    <s v="TXN-004651"/>
    <x v="540"/>
    <x v="689"/>
    <x v="4"/>
    <x v="5"/>
    <n v="79.12"/>
    <x v="1"/>
    <x v="77"/>
    <x v="1355"/>
    <n v="79.12"/>
    <n v="71.12888"/>
    <x v="379"/>
    <n v="83.48888"/>
    <x v="0"/>
    <x v="0"/>
    <x v="0"/>
    <x v="0"/>
    <x v="6"/>
    <x v="5"/>
    <x v="2"/>
  </r>
  <r>
    <s v="TXN-012920"/>
    <x v="540"/>
    <x v="2146"/>
    <x v="3"/>
    <x v="11"/>
    <n v="232.53"/>
    <x v="2"/>
    <x v="23"/>
    <x v="1356"/>
    <n v="697.59"/>
    <n v="657.36231"/>
    <x v="686"/>
    <n v="675.41231"/>
    <x v="2"/>
    <x v="9"/>
    <x v="1"/>
    <x v="1"/>
    <x v="9"/>
    <x v="3"/>
    <x v="3"/>
  </r>
  <r>
    <s v="TXN-000752"/>
    <x v="540"/>
    <x v="2657"/>
    <x v="4"/>
    <x v="27"/>
    <n v="78.95"/>
    <x v="1"/>
    <x v="0"/>
    <x v="0"/>
    <n v="78.95"/>
    <n v="78.95"/>
    <x v="839"/>
    <n v="98.79"/>
    <x v="2"/>
    <x v="9"/>
    <x v="0"/>
    <x v="0"/>
    <x v="6"/>
    <x v="3"/>
    <x v="3"/>
  </r>
  <r>
    <s v="TXN-007814"/>
    <x v="540"/>
    <x v="232"/>
    <x v="2"/>
    <x v="14"/>
    <n v="62.87"/>
    <x v="1"/>
    <x v="0"/>
    <x v="0"/>
    <n v="62.87"/>
    <n v="62.87"/>
    <x v="1818"/>
    <n v="85.63"/>
    <x v="4"/>
    <x v="22"/>
    <x v="2"/>
    <x v="0"/>
    <x v="11"/>
    <x v="0"/>
    <x v="3"/>
  </r>
  <r>
    <s v="TXN-014490"/>
    <x v="540"/>
    <x v="1513"/>
    <x v="3"/>
    <x v="8"/>
    <n v="173.19"/>
    <x v="1"/>
    <x v="0"/>
    <x v="0"/>
    <n v="173.19"/>
    <n v="173.19"/>
    <x v="875"/>
    <n v="197.15"/>
    <x v="1"/>
    <x v="9"/>
    <x v="1"/>
    <x v="0"/>
    <x v="3"/>
    <x v="1"/>
    <x v="2"/>
  </r>
  <r>
    <s v="TXN-008678"/>
    <x v="540"/>
    <x v="4408"/>
    <x v="7"/>
    <x v="35"/>
    <n v="78.56"/>
    <x v="1"/>
    <x v="37"/>
    <x v="1357"/>
    <n v="78.56"/>
    <n v="68.11152"/>
    <x v="9"/>
    <n v="81.85152"/>
    <x v="0"/>
    <x v="3"/>
    <x v="1"/>
    <x v="0"/>
    <x v="2"/>
    <x v="5"/>
    <x v="2"/>
  </r>
  <r>
    <s v="TXN-010447"/>
    <x v="540"/>
    <x v="4409"/>
    <x v="5"/>
    <x v="26"/>
    <n v="35.95"/>
    <x v="1"/>
    <x v="0"/>
    <x v="0"/>
    <n v="35.95"/>
    <n v="35.95"/>
    <x v="376"/>
    <n v="56.05"/>
    <x v="4"/>
    <x v="21"/>
    <x v="1"/>
    <x v="0"/>
    <x v="10"/>
    <x v="3"/>
    <x v="2"/>
  </r>
  <r>
    <s v="TXN-001819"/>
    <x v="540"/>
    <x v="4410"/>
    <x v="2"/>
    <x v="14"/>
    <n v="162.99"/>
    <x v="1"/>
    <x v="157"/>
    <x v="1358"/>
    <n v="162.99"/>
    <n v="152.55864"/>
    <x v="310"/>
    <n v="166.42864"/>
    <x v="0"/>
    <x v="3"/>
    <x v="1"/>
    <x v="0"/>
    <x v="5"/>
    <x v="2"/>
    <x v="1"/>
  </r>
  <r>
    <s v="TXN-000622"/>
    <x v="540"/>
    <x v="4411"/>
    <x v="7"/>
    <x v="35"/>
    <n v="114.48"/>
    <x v="1"/>
    <x v="0"/>
    <x v="0"/>
    <n v="114.48"/>
    <n v="114.48"/>
    <x v="450"/>
    <n v="132.38"/>
    <x v="2"/>
    <x v="7"/>
    <x v="0"/>
    <x v="1"/>
    <x v="9"/>
    <x v="3"/>
    <x v="2"/>
  </r>
  <r>
    <s v="TXN-002803"/>
    <x v="540"/>
    <x v="4412"/>
    <x v="5"/>
    <x v="15"/>
    <n v="20.92"/>
    <x v="1"/>
    <x v="0"/>
    <x v="0"/>
    <n v="20.92"/>
    <n v="20.92"/>
    <x v="2093"/>
    <n v="48.55"/>
    <x v="3"/>
    <x v="14"/>
    <x v="0"/>
    <x v="0"/>
    <x v="0"/>
    <x v="5"/>
    <x v="3"/>
  </r>
  <r>
    <s v="TXN-002889"/>
    <x v="540"/>
    <x v="4413"/>
    <x v="6"/>
    <x v="12"/>
    <n v="60.73"/>
    <x v="3"/>
    <x v="0"/>
    <x v="0"/>
    <n v="121.46"/>
    <n v="121.46"/>
    <x v="109"/>
    <n v="130.23"/>
    <x v="0"/>
    <x v="0"/>
    <x v="1"/>
    <x v="0"/>
    <x v="6"/>
    <x v="1"/>
    <x v="2"/>
  </r>
  <r>
    <s v="TXN-002547"/>
    <x v="541"/>
    <x v="3289"/>
    <x v="2"/>
    <x v="28"/>
    <n v="78.47"/>
    <x v="1"/>
    <x v="100"/>
    <x v="1359"/>
    <n v="78.47"/>
    <n v="63.95305"/>
    <x v="422"/>
    <n v="72.34305"/>
    <x v="0"/>
    <x v="10"/>
    <x v="0"/>
    <x v="0"/>
    <x v="6"/>
    <x v="4"/>
    <x v="2"/>
  </r>
  <r>
    <s v="TXN-010171"/>
    <x v="541"/>
    <x v="4414"/>
    <x v="4"/>
    <x v="5"/>
    <n v="77.49"/>
    <x v="2"/>
    <x v="0"/>
    <x v="0"/>
    <n v="232.47"/>
    <n v="232.47"/>
    <x v="940"/>
    <n v="249.92"/>
    <x v="2"/>
    <x v="15"/>
    <x v="0"/>
    <x v="0"/>
    <x v="8"/>
    <x v="3"/>
    <x v="4"/>
  </r>
  <r>
    <s v="TXN-005780"/>
    <x v="541"/>
    <x v="4415"/>
    <x v="7"/>
    <x v="23"/>
    <n v="32.36"/>
    <x v="0"/>
    <x v="21"/>
    <x v="1360"/>
    <n v="129.44"/>
    <n v="123.25924"/>
    <x v="80"/>
    <n v="139.44924"/>
    <x v="2"/>
    <x v="3"/>
    <x v="1"/>
    <x v="0"/>
    <x v="5"/>
    <x v="5"/>
    <x v="3"/>
  </r>
  <r>
    <s v="TXN-007578"/>
    <x v="541"/>
    <x v="4416"/>
    <x v="2"/>
    <x v="2"/>
    <n v="25.67"/>
    <x v="1"/>
    <x v="0"/>
    <x v="0"/>
    <n v="25.67"/>
    <n v="25.67"/>
    <x v="1391"/>
    <n v="48.41"/>
    <x v="4"/>
    <x v="14"/>
    <x v="1"/>
    <x v="0"/>
    <x v="5"/>
    <x v="0"/>
    <x v="1"/>
  </r>
  <r>
    <s v="TXN-006904"/>
    <x v="541"/>
    <x v="28"/>
    <x v="3"/>
    <x v="3"/>
    <n v="60.18"/>
    <x v="3"/>
    <x v="0"/>
    <x v="0"/>
    <n v="120.36"/>
    <n v="120.36"/>
    <x v="1266"/>
    <n v="129.87"/>
    <x v="0"/>
    <x v="6"/>
    <x v="0"/>
    <x v="0"/>
    <x v="9"/>
    <x v="3"/>
    <x v="1"/>
  </r>
  <r>
    <s v="TXN-009289"/>
    <x v="541"/>
    <x v="934"/>
    <x v="3"/>
    <x v="8"/>
    <n v="104.03"/>
    <x v="2"/>
    <x v="0"/>
    <x v="0"/>
    <n v="312.09"/>
    <n v="312.09"/>
    <x v="1033"/>
    <n v="323.62"/>
    <x v="0"/>
    <x v="10"/>
    <x v="1"/>
    <x v="0"/>
    <x v="10"/>
    <x v="2"/>
    <x v="2"/>
  </r>
  <r>
    <s v="TXN-005797"/>
    <x v="542"/>
    <x v="4417"/>
    <x v="3"/>
    <x v="21"/>
    <n v="187.42"/>
    <x v="1"/>
    <x v="0"/>
    <x v="0"/>
    <n v="187.42"/>
    <n v="187.42"/>
    <x v="77"/>
    <n v="204.21"/>
    <x v="0"/>
    <x v="3"/>
    <x v="3"/>
    <x v="0"/>
    <x v="6"/>
    <x v="3"/>
    <x v="0"/>
  </r>
  <r>
    <s v="TXN-009064"/>
    <x v="542"/>
    <x v="634"/>
    <x v="1"/>
    <x v="1"/>
    <n v="13.17"/>
    <x v="1"/>
    <x v="0"/>
    <x v="0"/>
    <n v="13.17"/>
    <n v="13.17"/>
    <x v="1332"/>
    <n v="19.79"/>
    <x v="0"/>
    <x v="0"/>
    <x v="1"/>
    <x v="0"/>
    <x v="0"/>
    <x v="0"/>
    <x v="1"/>
  </r>
  <r>
    <s v="TXN-006244"/>
    <x v="542"/>
    <x v="4418"/>
    <x v="0"/>
    <x v="20"/>
    <n v="315.73"/>
    <x v="1"/>
    <x v="0"/>
    <x v="0"/>
    <n v="315.73"/>
    <n v="315.73"/>
    <x v="751"/>
    <n v="331.15"/>
    <x v="0"/>
    <x v="7"/>
    <x v="1"/>
    <x v="1"/>
    <x v="8"/>
    <x v="0"/>
    <x v="1"/>
  </r>
  <r>
    <s v="TXN-004347"/>
    <x v="542"/>
    <x v="1229"/>
    <x v="0"/>
    <x v="20"/>
    <n v="306.33"/>
    <x v="1"/>
    <x v="0"/>
    <x v="0"/>
    <n v="306.33"/>
    <n v="306.33"/>
    <x v="17"/>
    <n v="335.85"/>
    <x v="4"/>
    <x v="21"/>
    <x v="1"/>
    <x v="0"/>
    <x v="5"/>
    <x v="3"/>
    <x v="3"/>
  </r>
  <r>
    <s v="TXN-011713"/>
    <x v="542"/>
    <x v="4419"/>
    <x v="2"/>
    <x v="2"/>
    <n v="43.33"/>
    <x v="3"/>
    <x v="0"/>
    <x v="0"/>
    <n v="86.66"/>
    <n v="86.66"/>
    <x v="212"/>
    <n v="107.34"/>
    <x v="2"/>
    <x v="2"/>
    <x v="0"/>
    <x v="1"/>
    <x v="3"/>
    <x v="3"/>
    <x v="1"/>
  </r>
  <r>
    <s v="TXN-007439"/>
    <x v="542"/>
    <x v="415"/>
    <x v="1"/>
    <x v="24"/>
    <n v="18.08"/>
    <x v="1"/>
    <x v="0"/>
    <x v="0"/>
    <n v="18.08"/>
    <n v="18.08"/>
    <x v="283"/>
    <n v="30.52"/>
    <x v="0"/>
    <x v="6"/>
    <x v="5"/>
    <x v="0"/>
    <x v="5"/>
    <x v="0"/>
    <x v="0"/>
  </r>
  <r>
    <s v="TXN-004194"/>
    <x v="543"/>
    <x v="4420"/>
    <x v="4"/>
    <x v="18"/>
    <n v="54.77"/>
    <x v="3"/>
    <x v="0"/>
    <x v="0"/>
    <n v="109.54"/>
    <n v="109.54"/>
    <x v="1815"/>
    <n v="121.32"/>
    <x v="0"/>
    <x v="6"/>
    <x v="1"/>
    <x v="0"/>
    <x v="4"/>
    <x v="1"/>
    <x v="1"/>
  </r>
  <r>
    <s v="TXN-006914"/>
    <x v="543"/>
    <x v="3751"/>
    <x v="5"/>
    <x v="29"/>
    <n v="40.48"/>
    <x v="3"/>
    <x v="91"/>
    <x v="1361"/>
    <n v="80.96"/>
    <n v="71.32576"/>
    <x v="1957"/>
    <n v="80.73576"/>
    <x v="0"/>
    <x v="3"/>
    <x v="0"/>
    <x v="0"/>
    <x v="7"/>
    <x v="0"/>
    <x v="1"/>
  </r>
  <r>
    <s v="TXN-003571"/>
    <x v="543"/>
    <x v="4421"/>
    <x v="4"/>
    <x v="34"/>
    <n v="76.1"/>
    <x v="3"/>
    <x v="0"/>
    <x v="0"/>
    <n v="152.2"/>
    <n v="152.2"/>
    <x v="439"/>
    <n v="169.63"/>
    <x v="1"/>
    <x v="8"/>
    <x v="5"/>
    <x v="0"/>
    <x v="3"/>
    <x v="2"/>
    <x v="3"/>
  </r>
  <r>
    <s v="TXN-011528"/>
    <x v="543"/>
    <x v="4422"/>
    <x v="2"/>
    <x v="25"/>
    <n v="100.33"/>
    <x v="1"/>
    <x v="0"/>
    <x v="0"/>
    <n v="100.33"/>
    <n v="100.33"/>
    <x v="229"/>
    <n v="116.76"/>
    <x v="2"/>
    <x v="9"/>
    <x v="0"/>
    <x v="0"/>
    <x v="1"/>
    <x v="0"/>
    <x v="3"/>
  </r>
  <r>
    <s v="TXN-009970"/>
    <x v="543"/>
    <x v="1994"/>
    <x v="7"/>
    <x v="10"/>
    <n v="72.19"/>
    <x v="1"/>
    <x v="0"/>
    <x v="0"/>
    <n v="72.19"/>
    <n v="72.19"/>
    <x v="1064"/>
    <n v="80.95"/>
    <x v="0"/>
    <x v="11"/>
    <x v="3"/>
    <x v="0"/>
    <x v="3"/>
    <x v="2"/>
    <x v="2"/>
  </r>
  <r>
    <s v="TXN-005537"/>
    <x v="543"/>
    <x v="1213"/>
    <x v="0"/>
    <x v="20"/>
    <n v="168.77"/>
    <x v="2"/>
    <x v="0"/>
    <x v="0"/>
    <n v="506.31"/>
    <n v="506.31"/>
    <x v="1072"/>
    <n v="533.25"/>
    <x v="4"/>
    <x v="21"/>
    <x v="5"/>
    <x v="0"/>
    <x v="10"/>
    <x v="1"/>
    <x v="1"/>
  </r>
  <r>
    <s v="TXN-005819"/>
    <x v="544"/>
    <x v="83"/>
    <x v="2"/>
    <x v="25"/>
    <n v="16.3"/>
    <x v="2"/>
    <x v="0"/>
    <x v="0"/>
    <n v="48.9"/>
    <n v="48.9"/>
    <x v="1416"/>
    <n v="57.16"/>
    <x v="0"/>
    <x v="11"/>
    <x v="1"/>
    <x v="0"/>
    <x v="4"/>
    <x v="2"/>
    <x v="0"/>
  </r>
  <r>
    <s v="TXN-001659"/>
    <x v="544"/>
    <x v="4423"/>
    <x v="3"/>
    <x v="21"/>
    <n v="57.01"/>
    <x v="2"/>
    <x v="0"/>
    <x v="0"/>
    <n v="171.03"/>
    <n v="171.03"/>
    <x v="50"/>
    <n v="185.51"/>
    <x v="2"/>
    <x v="0"/>
    <x v="1"/>
    <x v="1"/>
    <x v="2"/>
    <x v="1"/>
    <x v="1"/>
  </r>
  <r>
    <s v="TXN-001762"/>
    <x v="544"/>
    <x v="4424"/>
    <x v="0"/>
    <x v="4"/>
    <n v="420.62"/>
    <x v="1"/>
    <x v="0"/>
    <x v="0"/>
    <n v="420.62"/>
    <n v="420.62"/>
    <x v="2094"/>
    <n v="453.35"/>
    <x v="4"/>
    <x v="12"/>
    <x v="1"/>
    <x v="0"/>
    <x v="1"/>
    <x v="0"/>
    <x v="2"/>
  </r>
  <r>
    <s v="TXN-005828"/>
    <x v="544"/>
    <x v="55"/>
    <x v="4"/>
    <x v="27"/>
    <n v="34.3"/>
    <x v="3"/>
    <x v="123"/>
    <x v="1362"/>
    <n v="68.6"/>
    <n v="61.3627"/>
    <x v="1957"/>
    <n v="70.7727"/>
    <x v="0"/>
    <x v="7"/>
    <x v="1"/>
    <x v="1"/>
    <x v="8"/>
    <x v="3"/>
    <x v="3"/>
  </r>
  <r>
    <s v="TXN-011339"/>
    <x v="544"/>
    <x v="4425"/>
    <x v="3"/>
    <x v="3"/>
    <n v="242.71"/>
    <x v="0"/>
    <x v="0"/>
    <x v="0"/>
    <n v="970.84"/>
    <n v="970.84"/>
    <x v="927"/>
    <n v="988.98"/>
    <x v="0"/>
    <x v="11"/>
    <x v="1"/>
    <x v="0"/>
    <x v="4"/>
    <x v="4"/>
    <x v="3"/>
  </r>
  <r>
    <s v="TXN-007931"/>
    <x v="544"/>
    <x v="4426"/>
    <x v="3"/>
    <x v="21"/>
    <n v="53.01"/>
    <x v="3"/>
    <x v="0"/>
    <x v="0"/>
    <n v="106.02"/>
    <n v="106.02"/>
    <x v="1652"/>
    <n v="127.56"/>
    <x v="1"/>
    <x v="18"/>
    <x v="1"/>
    <x v="0"/>
    <x v="5"/>
    <x v="2"/>
    <x v="1"/>
  </r>
  <r>
    <s v="TXN-011720"/>
    <x v="544"/>
    <x v="4427"/>
    <x v="4"/>
    <x v="27"/>
    <n v="40.29"/>
    <x v="2"/>
    <x v="0"/>
    <x v="0"/>
    <n v="120.87"/>
    <n v="120.87"/>
    <x v="4"/>
    <n v="137.58"/>
    <x v="2"/>
    <x v="7"/>
    <x v="1"/>
    <x v="0"/>
    <x v="3"/>
    <x v="0"/>
    <x v="1"/>
  </r>
  <r>
    <s v="TXN-011733"/>
    <x v="544"/>
    <x v="4428"/>
    <x v="2"/>
    <x v="28"/>
    <n v="48.29"/>
    <x v="1"/>
    <x v="130"/>
    <x v="1363"/>
    <n v="48.29"/>
    <n v="41.77085"/>
    <x v="2024"/>
    <n v="54.92085"/>
    <x v="2"/>
    <x v="9"/>
    <x v="0"/>
    <x v="1"/>
    <x v="3"/>
    <x v="3"/>
    <x v="3"/>
  </r>
  <r>
    <s v="TXN-012424"/>
    <x v="544"/>
    <x v="4429"/>
    <x v="4"/>
    <x v="5"/>
    <n v="56.65"/>
    <x v="1"/>
    <x v="0"/>
    <x v="0"/>
    <n v="56.65"/>
    <n v="56.65"/>
    <x v="1448"/>
    <n v="76.01"/>
    <x v="2"/>
    <x v="7"/>
    <x v="5"/>
    <x v="0"/>
    <x v="6"/>
    <x v="0"/>
    <x v="2"/>
  </r>
  <r>
    <s v="TXN-004423"/>
    <x v="544"/>
    <x v="1683"/>
    <x v="5"/>
    <x v="7"/>
    <n v="25.36"/>
    <x v="1"/>
    <x v="0"/>
    <x v="0"/>
    <n v="25.36"/>
    <n v="25.36"/>
    <x v="1108"/>
    <n v="42.02"/>
    <x v="2"/>
    <x v="16"/>
    <x v="0"/>
    <x v="0"/>
    <x v="5"/>
    <x v="2"/>
    <x v="1"/>
  </r>
  <r>
    <s v="TXN-001419"/>
    <x v="544"/>
    <x v="2326"/>
    <x v="0"/>
    <x v="4"/>
    <n v="190.43"/>
    <x v="2"/>
    <x v="48"/>
    <x v="1364"/>
    <n v="571.29"/>
    <n v="535.29873"/>
    <x v="1105"/>
    <n v="562.28873"/>
    <x v="4"/>
    <x v="14"/>
    <x v="3"/>
    <x v="0"/>
    <x v="7"/>
    <x v="3"/>
    <x v="1"/>
  </r>
  <r>
    <s v="TXN-010817"/>
    <x v="544"/>
    <x v="3196"/>
    <x v="5"/>
    <x v="29"/>
    <n v="13.59"/>
    <x v="3"/>
    <x v="172"/>
    <x v="1365"/>
    <n v="27.18"/>
    <n v="24.51636"/>
    <x v="1779"/>
    <n v="32.42636"/>
    <x v="0"/>
    <x v="3"/>
    <x v="1"/>
    <x v="1"/>
    <x v="10"/>
    <x v="3"/>
    <x v="3"/>
  </r>
  <r>
    <s v="TXN-014868"/>
    <x v="545"/>
    <x v="947"/>
    <x v="2"/>
    <x v="16"/>
    <n v="115.88"/>
    <x v="3"/>
    <x v="0"/>
    <x v="0"/>
    <n v="231.76"/>
    <n v="231.76"/>
    <x v="1167"/>
    <n v="241.52"/>
    <x v="0"/>
    <x v="10"/>
    <x v="0"/>
    <x v="0"/>
    <x v="6"/>
    <x v="3"/>
    <x v="1"/>
  </r>
  <r>
    <s v="TXN-001399"/>
    <x v="545"/>
    <x v="1666"/>
    <x v="3"/>
    <x v="11"/>
    <n v="237.74"/>
    <x v="1"/>
    <x v="0"/>
    <x v="0"/>
    <n v="237.74"/>
    <n v="237.74"/>
    <x v="33"/>
    <n v="254.26"/>
    <x v="0"/>
    <x v="6"/>
    <x v="5"/>
    <x v="0"/>
    <x v="0"/>
    <x v="3"/>
    <x v="1"/>
  </r>
  <r>
    <s v="TXN-003267"/>
    <x v="545"/>
    <x v="1408"/>
    <x v="4"/>
    <x v="18"/>
    <n v="54.39"/>
    <x v="1"/>
    <x v="0"/>
    <x v="0"/>
    <n v="54.39"/>
    <n v="54.39"/>
    <x v="2095"/>
    <n v="78.95"/>
    <x v="4"/>
    <x v="20"/>
    <x v="1"/>
    <x v="0"/>
    <x v="2"/>
    <x v="4"/>
    <x v="1"/>
  </r>
  <r>
    <s v="TXN-004818"/>
    <x v="545"/>
    <x v="4430"/>
    <x v="2"/>
    <x v="16"/>
    <n v="99"/>
    <x v="1"/>
    <x v="0"/>
    <x v="0"/>
    <n v="99"/>
    <n v="99"/>
    <x v="2096"/>
    <n v="126.58"/>
    <x v="4"/>
    <x v="1"/>
    <x v="1"/>
    <x v="0"/>
    <x v="7"/>
    <x v="4"/>
    <x v="1"/>
  </r>
  <r>
    <s v="TXN-011296"/>
    <x v="545"/>
    <x v="4431"/>
    <x v="3"/>
    <x v="6"/>
    <n v="108.27"/>
    <x v="0"/>
    <x v="196"/>
    <x v="1366"/>
    <n v="433.08"/>
    <n v="414.24102"/>
    <x v="1894"/>
    <n v="426.35102"/>
    <x v="0"/>
    <x v="10"/>
    <x v="5"/>
    <x v="0"/>
    <x v="4"/>
    <x v="0"/>
    <x v="0"/>
  </r>
  <r>
    <s v="TXN-003991"/>
    <x v="545"/>
    <x v="4432"/>
    <x v="7"/>
    <x v="35"/>
    <n v="81.1"/>
    <x v="1"/>
    <x v="0"/>
    <x v="0"/>
    <n v="81.1"/>
    <n v="81.1"/>
    <x v="760"/>
    <n v="100.63"/>
    <x v="2"/>
    <x v="16"/>
    <x v="3"/>
    <x v="0"/>
    <x v="0"/>
    <x v="3"/>
    <x v="1"/>
  </r>
  <r>
    <s v="TXN-006526"/>
    <x v="545"/>
    <x v="4433"/>
    <x v="2"/>
    <x v="2"/>
    <n v="157.15"/>
    <x v="1"/>
    <x v="26"/>
    <x v="1367"/>
    <n v="157.15"/>
    <n v="120.53405"/>
    <x v="206"/>
    <n v="140.50405"/>
    <x v="1"/>
    <x v="21"/>
    <x v="0"/>
    <x v="0"/>
    <x v="8"/>
    <x v="0"/>
    <x v="2"/>
  </r>
  <r>
    <s v="TXN-013274"/>
    <x v="545"/>
    <x v="4434"/>
    <x v="4"/>
    <x v="30"/>
    <n v="69.7"/>
    <x v="1"/>
    <x v="0"/>
    <x v="0"/>
    <n v="69.7"/>
    <n v="69.7"/>
    <x v="1558"/>
    <n v="89.25"/>
    <x v="2"/>
    <x v="0"/>
    <x v="0"/>
    <x v="0"/>
    <x v="7"/>
    <x v="2"/>
    <x v="3"/>
  </r>
  <r>
    <s v="TXN-001930"/>
    <x v="546"/>
    <x v="4435"/>
    <x v="7"/>
    <x v="22"/>
    <n v="158.46"/>
    <x v="1"/>
    <x v="0"/>
    <x v="0"/>
    <n v="158.46"/>
    <n v="158.46"/>
    <x v="556"/>
    <n v="175.63"/>
    <x v="2"/>
    <x v="16"/>
    <x v="1"/>
    <x v="0"/>
    <x v="0"/>
    <x v="2"/>
    <x v="4"/>
  </r>
  <r>
    <s v="TXN-006489"/>
    <x v="546"/>
    <x v="85"/>
    <x v="5"/>
    <x v="26"/>
    <n v="37.55"/>
    <x v="0"/>
    <x v="0"/>
    <x v="0"/>
    <n v="150.2"/>
    <n v="150.2"/>
    <x v="1608"/>
    <n v="160.36"/>
    <x v="0"/>
    <x v="11"/>
    <x v="0"/>
    <x v="0"/>
    <x v="9"/>
    <x v="3"/>
    <x v="3"/>
  </r>
  <r>
    <s v="TXN-010902"/>
    <x v="546"/>
    <x v="3974"/>
    <x v="0"/>
    <x v="4"/>
    <n v="388.25"/>
    <x v="1"/>
    <x v="17"/>
    <x v="1368"/>
    <n v="388.25"/>
    <n v="310.98825"/>
    <x v="2042"/>
    <n v="336.95825"/>
    <x v="2"/>
    <x v="0"/>
    <x v="0"/>
    <x v="1"/>
    <x v="0"/>
    <x v="3"/>
    <x v="1"/>
  </r>
  <r>
    <s v="TXN-014050"/>
    <x v="546"/>
    <x v="4436"/>
    <x v="3"/>
    <x v="8"/>
    <n v="119.62"/>
    <x v="1"/>
    <x v="0"/>
    <x v="0"/>
    <n v="119.62"/>
    <n v="119.62"/>
    <x v="27"/>
    <n v="130.34"/>
    <x v="0"/>
    <x v="7"/>
    <x v="5"/>
    <x v="0"/>
    <x v="7"/>
    <x v="5"/>
    <x v="0"/>
  </r>
  <r>
    <s v="TXN-008098"/>
    <x v="546"/>
    <x v="2328"/>
    <x v="6"/>
    <x v="13"/>
    <n v="76.11"/>
    <x v="1"/>
    <x v="0"/>
    <x v="0"/>
    <n v="76.11"/>
    <n v="76.11"/>
    <x v="374"/>
    <n v="90.5"/>
    <x v="0"/>
    <x v="0"/>
    <x v="0"/>
    <x v="0"/>
    <x v="1"/>
    <x v="0"/>
    <x v="1"/>
  </r>
  <r>
    <s v="TXN-004698"/>
    <x v="546"/>
    <x v="4437"/>
    <x v="1"/>
    <x v="1"/>
    <n v="50.17"/>
    <x v="3"/>
    <x v="0"/>
    <x v="0"/>
    <n v="100.34"/>
    <n v="100.34"/>
    <x v="1045"/>
    <n v="113.46"/>
    <x v="0"/>
    <x v="0"/>
    <x v="1"/>
    <x v="0"/>
    <x v="6"/>
    <x v="5"/>
    <x v="1"/>
  </r>
  <r>
    <s v="TXN-008525"/>
    <x v="546"/>
    <x v="2326"/>
    <x v="2"/>
    <x v="16"/>
    <n v="39.83"/>
    <x v="1"/>
    <x v="0"/>
    <x v="0"/>
    <n v="39.83"/>
    <n v="39.83"/>
    <x v="1147"/>
    <n v="49.51"/>
    <x v="0"/>
    <x v="0"/>
    <x v="1"/>
    <x v="0"/>
    <x v="3"/>
    <x v="3"/>
    <x v="1"/>
  </r>
  <r>
    <s v="TXN-000214"/>
    <x v="546"/>
    <x v="3292"/>
    <x v="5"/>
    <x v="31"/>
    <n v="24.46"/>
    <x v="1"/>
    <x v="47"/>
    <x v="1369"/>
    <n v="24.46"/>
    <n v="18.90758"/>
    <x v="714"/>
    <n v="26.85758"/>
    <x v="0"/>
    <x v="7"/>
    <x v="5"/>
    <x v="0"/>
    <x v="7"/>
    <x v="0"/>
    <x v="0"/>
  </r>
  <r>
    <s v="TXN-000577"/>
    <x v="546"/>
    <x v="4438"/>
    <x v="6"/>
    <x v="19"/>
    <n v="77.17"/>
    <x v="1"/>
    <x v="0"/>
    <x v="0"/>
    <n v="77.17"/>
    <n v="77.17"/>
    <x v="2097"/>
    <n v="98.52"/>
    <x v="4"/>
    <x v="17"/>
    <x v="0"/>
    <x v="0"/>
    <x v="3"/>
    <x v="1"/>
    <x v="1"/>
  </r>
  <r>
    <s v="TXN-002431"/>
    <x v="546"/>
    <x v="4439"/>
    <x v="6"/>
    <x v="9"/>
    <n v="42.64"/>
    <x v="1"/>
    <x v="0"/>
    <x v="0"/>
    <n v="42.64"/>
    <n v="42.64"/>
    <x v="775"/>
    <n v="63.83"/>
    <x v="4"/>
    <x v="17"/>
    <x v="2"/>
    <x v="1"/>
    <x v="9"/>
    <x v="0"/>
    <x v="2"/>
  </r>
  <r>
    <s v="TXN-013927"/>
    <x v="546"/>
    <x v="4440"/>
    <x v="6"/>
    <x v="19"/>
    <n v="42.91"/>
    <x v="2"/>
    <x v="163"/>
    <x v="1370"/>
    <n v="128.73"/>
    <n v="125.16847"/>
    <x v="162"/>
    <n v="149.31847"/>
    <x v="4"/>
    <x v="4"/>
    <x v="1"/>
    <x v="0"/>
    <x v="7"/>
    <x v="5"/>
    <x v="0"/>
  </r>
  <r>
    <s v="TXN-001520"/>
    <x v="547"/>
    <x v="4441"/>
    <x v="0"/>
    <x v="0"/>
    <n v="257.36"/>
    <x v="2"/>
    <x v="0"/>
    <x v="0"/>
    <n v="772.08"/>
    <n v="772.08"/>
    <x v="1877"/>
    <n v="794.31"/>
    <x v="2"/>
    <x v="3"/>
    <x v="0"/>
    <x v="0"/>
    <x v="3"/>
    <x v="1"/>
    <x v="1"/>
  </r>
  <r>
    <s v="TXN-000415"/>
    <x v="547"/>
    <x v="4442"/>
    <x v="2"/>
    <x v="28"/>
    <n v="141.23"/>
    <x v="3"/>
    <x v="66"/>
    <x v="1371"/>
    <n v="282.46"/>
    <n v="274.69235"/>
    <x v="359"/>
    <n v="283.36235"/>
    <x v="0"/>
    <x v="6"/>
    <x v="1"/>
    <x v="0"/>
    <x v="0"/>
    <x v="5"/>
    <x v="2"/>
  </r>
  <r>
    <s v="TXN-010949"/>
    <x v="547"/>
    <x v="1000"/>
    <x v="1"/>
    <x v="24"/>
    <n v="44.85"/>
    <x v="1"/>
    <x v="93"/>
    <x v="1372"/>
    <n v="44.85"/>
    <n v="37.62915"/>
    <x v="1194"/>
    <n v="46.51915"/>
    <x v="0"/>
    <x v="11"/>
    <x v="2"/>
    <x v="0"/>
    <x v="11"/>
    <x v="5"/>
    <x v="3"/>
  </r>
  <r>
    <s v="TXN-008314"/>
    <x v="547"/>
    <x v="4443"/>
    <x v="3"/>
    <x v="8"/>
    <n v="207.1"/>
    <x v="1"/>
    <x v="149"/>
    <x v="1373"/>
    <n v="207.1"/>
    <n v="179.7628"/>
    <x v="841"/>
    <n v="197.3928"/>
    <x v="2"/>
    <x v="5"/>
    <x v="1"/>
    <x v="1"/>
    <x v="5"/>
    <x v="3"/>
    <x v="0"/>
  </r>
  <r>
    <s v="TXN-014132"/>
    <x v="547"/>
    <x v="2039"/>
    <x v="2"/>
    <x v="2"/>
    <n v="24.03"/>
    <x v="3"/>
    <x v="0"/>
    <x v="0"/>
    <n v="48.06"/>
    <n v="48.06"/>
    <x v="641"/>
    <n v="68.92"/>
    <x v="4"/>
    <x v="18"/>
    <x v="0"/>
    <x v="1"/>
    <x v="9"/>
    <x v="0"/>
    <x v="2"/>
  </r>
  <r>
    <s v="TXN-011446"/>
    <x v="547"/>
    <x v="4444"/>
    <x v="0"/>
    <x v="38"/>
    <n v="164.46"/>
    <x v="1"/>
    <x v="0"/>
    <x v="0"/>
    <n v="164.46"/>
    <n v="164.46"/>
    <x v="775"/>
    <n v="185.65"/>
    <x v="2"/>
    <x v="9"/>
    <x v="5"/>
    <x v="0"/>
    <x v="0"/>
    <x v="3"/>
    <x v="2"/>
  </r>
  <r>
    <s v="TXN-010026"/>
    <x v="547"/>
    <x v="3731"/>
    <x v="2"/>
    <x v="2"/>
    <n v="44.08"/>
    <x v="3"/>
    <x v="0"/>
    <x v="0"/>
    <n v="88.16"/>
    <n v="88.16"/>
    <x v="867"/>
    <n v="109.76"/>
    <x v="4"/>
    <x v="22"/>
    <x v="1"/>
    <x v="0"/>
    <x v="9"/>
    <x v="3"/>
    <x v="0"/>
  </r>
  <r>
    <s v="TXN-006647"/>
    <x v="547"/>
    <x v="4445"/>
    <x v="6"/>
    <x v="12"/>
    <n v="62.86"/>
    <x v="1"/>
    <x v="0"/>
    <x v="0"/>
    <n v="62.86"/>
    <n v="62.86"/>
    <x v="481"/>
    <n v="76.75"/>
    <x v="0"/>
    <x v="7"/>
    <x v="0"/>
    <x v="0"/>
    <x v="3"/>
    <x v="5"/>
    <x v="1"/>
  </r>
  <r>
    <s v="TXN-003585"/>
    <x v="548"/>
    <x v="3838"/>
    <x v="2"/>
    <x v="28"/>
    <n v="127.82"/>
    <x v="1"/>
    <x v="0"/>
    <x v="0"/>
    <n v="127.82"/>
    <n v="127.82"/>
    <x v="707"/>
    <n v="136.67"/>
    <x v="0"/>
    <x v="3"/>
    <x v="3"/>
    <x v="0"/>
    <x v="7"/>
    <x v="3"/>
    <x v="1"/>
  </r>
  <r>
    <s v="TXN-006320"/>
    <x v="548"/>
    <x v="4446"/>
    <x v="2"/>
    <x v="28"/>
    <n v="175.4"/>
    <x v="1"/>
    <x v="0"/>
    <x v="0"/>
    <n v="175.4"/>
    <n v="175.4"/>
    <x v="834"/>
    <n v="194.21"/>
    <x v="2"/>
    <x v="2"/>
    <x v="6"/>
    <x v="0"/>
    <x v="0"/>
    <x v="0"/>
    <x v="3"/>
  </r>
  <r>
    <s v="TXN-014587"/>
    <x v="548"/>
    <x v="833"/>
    <x v="2"/>
    <x v="25"/>
    <n v="100.35"/>
    <x v="3"/>
    <x v="0"/>
    <x v="0"/>
    <n v="200.7"/>
    <n v="200.7"/>
    <x v="1988"/>
    <n v="215.59"/>
    <x v="0"/>
    <x v="11"/>
    <x v="3"/>
    <x v="0"/>
    <x v="10"/>
    <x v="3"/>
    <x v="1"/>
  </r>
  <r>
    <s v="TXN-002486"/>
    <x v="548"/>
    <x v="4447"/>
    <x v="7"/>
    <x v="36"/>
    <n v="136.49"/>
    <x v="1"/>
    <x v="0"/>
    <x v="0"/>
    <n v="136.49"/>
    <n v="136.49"/>
    <x v="362"/>
    <n v="151.45"/>
    <x v="0"/>
    <x v="11"/>
    <x v="0"/>
    <x v="0"/>
    <x v="0"/>
    <x v="5"/>
    <x v="1"/>
  </r>
  <r>
    <s v="TXN-008143"/>
    <x v="548"/>
    <x v="4448"/>
    <x v="2"/>
    <x v="2"/>
    <n v="16.18"/>
    <x v="1"/>
    <x v="163"/>
    <x v="1374"/>
    <n v="16.18"/>
    <n v="14.83706"/>
    <x v="1705"/>
    <n v="27.34706"/>
    <x v="0"/>
    <x v="3"/>
    <x v="0"/>
    <x v="0"/>
    <x v="10"/>
    <x v="5"/>
    <x v="1"/>
  </r>
  <r>
    <s v="TXN-001679"/>
    <x v="548"/>
    <x v="2826"/>
    <x v="5"/>
    <x v="7"/>
    <n v="36.77"/>
    <x v="1"/>
    <x v="0"/>
    <x v="0"/>
    <n v="36.77"/>
    <n v="36.77"/>
    <x v="824"/>
    <n v="46.06"/>
    <x v="0"/>
    <x v="7"/>
    <x v="5"/>
    <x v="0"/>
    <x v="0"/>
    <x v="0"/>
    <x v="1"/>
  </r>
  <r>
    <s v="TXN-011987"/>
    <x v="548"/>
    <x v="4449"/>
    <x v="3"/>
    <x v="8"/>
    <n v="236.33"/>
    <x v="1"/>
    <x v="28"/>
    <x v="1375"/>
    <n v="236.33"/>
    <n v="189.064"/>
    <x v="2058"/>
    <n v="215.894"/>
    <x v="1"/>
    <x v="17"/>
    <x v="1"/>
    <x v="1"/>
    <x v="7"/>
    <x v="0"/>
    <x v="1"/>
  </r>
  <r>
    <s v="TXN-010895"/>
    <x v="548"/>
    <x v="1400"/>
    <x v="2"/>
    <x v="25"/>
    <n v="86.35"/>
    <x v="1"/>
    <x v="0"/>
    <x v="0"/>
    <n v="86.35"/>
    <n v="86.35"/>
    <x v="2098"/>
    <n v="115.36"/>
    <x v="3"/>
    <x v="5"/>
    <x v="5"/>
    <x v="0"/>
    <x v="3"/>
    <x v="3"/>
    <x v="1"/>
  </r>
  <r>
    <s v="TXN-001212"/>
    <x v="548"/>
    <x v="4450"/>
    <x v="5"/>
    <x v="26"/>
    <n v="21.8"/>
    <x v="3"/>
    <x v="0"/>
    <x v="0"/>
    <n v="43.6"/>
    <n v="43.6"/>
    <x v="1746"/>
    <n v="51.94"/>
    <x v="0"/>
    <x v="0"/>
    <x v="1"/>
    <x v="0"/>
    <x v="3"/>
    <x v="2"/>
    <x v="3"/>
  </r>
  <r>
    <s v="TXN-002943"/>
    <x v="548"/>
    <x v="3107"/>
    <x v="4"/>
    <x v="30"/>
    <n v="68.22"/>
    <x v="3"/>
    <x v="0"/>
    <x v="0"/>
    <n v="136.44"/>
    <n v="136.44"/>
    <x v="2099"/>
    <n v="151.02"/>
    <x v="0"/>
    <x v="11"/>
    <x v="5"/>
    <x v="0"/>
    <x v="1"/>
    <x v="5"/>
    <x v="3"/>
  </r>
  <r>
    <s v="TXN-001901"/>
    <x v="548"/>
    <x v="434"/>
    <x v="3"/>
    <x v="8"/>
    <n v="248.52"/>
    <x v="1"/>
    <x v="0"/>
    <x v="0"/>
    <n v="248.52"/>
    <n v="248.52"/>
    <x v="52"/>
    <n v="265.91"/>
    <x v="0"/>
    <x v="10"/>
    <x v="5"/>
    <x v="1"/>
    <x v="10"/>
    <x v="2"/>
    <x v="2"/>
  </r>
  <r>
    <s v="TXN-003580"/>
    <x v="549"/>
    <x v="4451"/>
    <x v="4"/>
    <x v="34"/>
    <n v="21.54"/>
    <x v="2"/>
    <x v="0"/>
    <x v="0"/>
    <n v="64.62"/>
    <n v="64.62"/>
    <x v="1722"/>
    <n v="72.08"/>
    <x v="0"/>
    <x v="3"/>
    <x v="1"/>
    <x v="0"/>
    <x v="3"/>
    <x v="3"/>
    <x v="1"/>
  </r>
  <r>
    <s v="TXN-006512"/>
    <x v="549"/>
    <x v="432"/>
    <x v="3"/>
    <x v="6"/>
    <n v="204.52"/>
    <x v="1"/>
    <x v="0"/>
    <x v="0"/>
    <n v="204.52"/>
    <n v="204.52"/>
    <x v="435"/>
    <n v="216.14"/>
    <x v="0"/>
    <x v="3"/>
    <x v="5"/>
    <x v="0"/>
    <x v="7"/>
    <x v="5"/>
    <x v="1"/>
  </r>
  <r>
    <s v="TXN-004139"/>
    <x v="549"/>
    <x v="519"/>
    <x v="4"/>
    <x v="30"/>
    <n v="64.42"/>
    <x v="3"/>
    <x v="0"/>
    <x v="0"/>
    <n v="128.84"/>
    <n v="128.84"/>
    <x v="2095"/>
    <n v="153.4"/>
    <x v="4"/>
    <x v="20"/>
    <x v="5"/>
    <x v="0"/>
    <x v="3"/>
    <x v="4"/>
    <x v="3"/>
  </r>
  <r>
    <s v="TXN-007294"/>
    <x v="549"/>
    <x v="4452"/>
    <x v="3"/>
    <x v="8"/>
    <n v="94.61"/>
    <x v="1"/>
    <x v="0"/>
    <x v="0"/>
    <n v="94.61"/>
    <n v="94.61"/>
    <x v="825"/>
    <n v="107.91"/>
    <x v="0"/>
    <x v="6"/>
    <x v="7"/>
    <x v="0"/>
    <x v="1"/>
    <x v="5"/>
    <x v="1"/>
  </r>
  <r>
    <s v="TXN-009921"/>
    <x v="549"/>
    <x v="2982"/>
    <x v="3"/>
    <x v="8"/>
    <n v="83.54"/>
    <x v="3"/>
    <x v="0"/>
    <x v="0"/>
    <n v="167.08"/>
    <n v="167.08"/>
    <x v="118"/>
    <n v="185.1"/>
    <x v="2"/>
    <x v="7"/>
    <x v="0"/>
    <x v="0"/>
    <x v="2"/>
    <x v="3"/>
    <x v="1"/>
  </r>
  <r>
    <s v="TXN-011480"/>
    <x v="549"/>
    <x v="4453"/>
    <x v="4"/>
    <x v="30"/>
    <n v="85.16"/>
    <x v="2"/>
    <x v="0"/>
    <x v="0"/>
    <n v="255.48"/>
    <n v="255.48"/>
    <x v="1021"/>
    <n v="276.9"/>
    <x v="2"/>
    <x v="15"/>
    <x v="3"/>
    <x v="0"/>
    <x v="3"/>
    <x v="3"/>
    <x v="1"/>
  </r>
  <r>
    <s v="TXN-013200"/>
    <x v="549"/>
    <x v="4454"/>
    <x v="2"/>
    <x v="28"/>
    <n v="32.57"/>
    <x v="3"/>
    <x v="0"/>
    <x v="0"/>
    <n v="65.14"/>
    <n v="65.14"/>
    <x v="1203"/>
    <n v="72.44"/>
    <x v="0"/>
    <x v="6"/>
    <x v="5"/>
    <x v="1"/>
    <x v="9"/>
    <x v="3"/>
    <x v="1"/>
  </r>
  <r>
    <s v="TXN-005451"/>
    <x v="549"/>
    <x v="4455"/>
    <x v="6"/>
    <x v="9"/>
    <n v="46.47"/>
    <x v="1"/>
    <x v="139"/>
    <x v="1376"/>
    <n v="46.47"/>
    <n v="39.36009"/>
    <x v="375"/>
    <n v="46.79009"/>
    <x v="0"/>
    <x v="11"/>
    <x v="0"/>
    <x v="0"/>
    <x v="2"/>
    <x v="4"/>
    <x v="1"/>
  </r>
  <r>
    <s v="TXN-006861"/>
    <x v="549"/>
    <x v="4456"/>
    <x v="5"/>
    <x v="15"/>
    <n v="40.76"/>
    <x v="1"/>
    <x v="0"/>
    <x v="0"/>
    <n v="40.76"/>
    <n v="40.76"/>
    <x v="1290"/>
    <n v="49.95"/>
    <x v="0"/>
    <x v="7"/>
    <x v="0"/>
    <x v="1"/>
    <x v="9"/>
    <x v="3"/>
    <x v="1"/>
  </r>
  <r>
    <s v="TXN-004551"/>
    <x v="549"/>
    <x v="4457"/>
    <x v="6"/>
    <x v="17"/>
    <n v="111.5"/>
    <x v="1"/>
    <x v="0"/>
    <x v="0"/>
    <n v="111.5"/>
    <n v="111.5"/>
    <x v="1413"/>
    <n v="134.88"/>
    <x v="4"/>
    <x v="13"/>
    <x v="1"/>
    <x v="1"/>
    <x v="4"/>
    <x v="2"/>
    <x v="2"/>
  </r>
  <r>
    <s v="TXN-009306"/>
    <x v="550"/>
    <x v="4458"/>
    <x v="2"/>
    <x v="16"/>
    <n v="127.62"/>
    <x v="3"/>
    <x v="0"/>
    <x v="0"/>
    <n v="255.24"/>
    <n v="255.24"/>
    <x v="2075"/>
    <n v="280.57"/>
    <x v="4"/>
    <x v="16"/>
    <x v="1"/>
    <x v="0"/>
    <x v="6"/>
    <x v="3"/>
    <x v="2"/>
  </r>
  <r>
    <s v="TXN-001500"/>
    <x v="550"/>
    <x v="1627"/>
    <x v="0"/>
    <x v="33"/>
    <n v="386.92"/>
    <x v="1"/>
    <x v="0"/>
    <x v="0"/>
    <n v="386.92"/>
    <n v="386.92"/>
    <x v="1162"/>
    <n v="409.97"/>
    <x v="1"/>
    <x v="14"/>
    <x v="0"/>
    <x v="0"/>
    <x v="3"/>
    <x v="0"/>
    <x v="3"/>
  </r>
  <r>
    <s v="TXN-014218"/>
    <x v="550"/>
    <x v="4459"/>
    <x v="6"/>
    <x v="13"/>
    <n v="97.75"/>
    <x v="1"/>
    <x v="0"/>
    <x v="0"/>
    <n v="97.75"/>
    <n v="97.75"/>
    <x v="1061"/>
    <n v="108.42"/>
    <x v="0"/>
    <x v="0"/>
    <x v="1"/>
    <x v="0"/>
    <x v="9"/>
    <x v="2"/>
    <x v="1"/>
  </r>
  <r>
    <s v="TXN-010451"/>
    <x v="550"/>
    <x v="2654"/>
    <x v="6"/>
    <x v="13"/>
    <n v="112.94"/>
    <x v="3"/>
    <x v="192"/>
    <x v="1377"/>
    <n v="225.88"/>
    <n v="206.56726"/>
    <x v="298"/>
    <n v="220.92726"/>
    <x v="2"/>
    <x v="3"/>
    <x v="5"/>
    <x v="0"/>
    <x v="1"/>
    <x v="5"/>
    <x v="1"/>
  </r>
  <r>
    <s v="TXN-003979"/>
    <x v="550"/>
    <x v="2686"/>
    <x v="3"/>
    <x v="6"/>
    <n v="218.02"/>
    <x v="3"/>
    <x v="0"/>
    <x v="0"/>
    <n v="436.04"/>
    <n v="436.04"/>
    <x v="1431"/>
    <n v="459.62"/>
    <x v="1"/>
    <x v="1"/>
    <x v="7"/>
    <x v="1"/>
    <x v="9"/>
    <x v="4"/>
    <x v="1"/>
  </r>
  <r>
    <s v="TXN-000352"/>
    <x v="550"/>
    <x v="4460"/>
    <x v="2"/>
    <x v="25"/>
    <n v="117.33"/>
    <x v="1"/>
    <x v="0"/>
    <x v="0"/>
    <n v="117.33"/>
    <n v="117.33"/>
    <x v="1242"/>
    <n v="126.32"/>
    <x v="0"/>
    <x v="6"/>
    <x v="1"/>
    <x v="0"/>
    <x v="0"/>
    <x v="3"/>
    <x v="1"/>
  </r>
  <r>
    <s v="TXN-007068"/>
    <x v="550"/>
    <x v="1693"/>
    <x v="4"/>
    <x v="27"/>
    <n v="39.98"/>
    <x v="2"/>
    <x v="0"/>
    <x v="0"/>
    <n v="119.94"/>
    <n v="119.94"/>
    <x v="502"/>
    <n v="128.16"/>
    <x v="0"/>
    <x v="6"/>
    <x v="3"/>
    <x v="0"/>
    <x v="6"/>
    <x v="1"/>
    <x v="1"/>
  </r>
  <r>
    <s v="TXN-010824"/>
    <x v="550"/>
    <x v="2282"/>
    <x v="7"/>
    <x v="36"/>
    <n v="100.22"/>
    <x v="1"/>
    <x v="0"/>
    <x v="0"/>
    <n v="100.22"/>
    <n v="100.22"/>
    <x v="1580"/>
    <n v="111.34"/>
    <x v="0"/>
    <x v="7"/>
    <x v="0"/>
    <x v="0"/>
    <x v="9"/>
    <x v="3"/>
    <x v="2"/>
  </r>
  <r>
    <s v="TXN-001049"/>
    <x v="550"/>
    <x v="1389"/>
    <x v="4"/>
    <x v="5"/>
    <n v="55.08"/>
    <x v="1"/>
    <x v="23"/>
    <x v="1378"/>
    <n v="55.08"/>
    <n v="45.55116"/>
    <x v="188"/>
    <n v="59.23116"/>
    <x v="0"/>
    <x v="10"/>
    <x v="0"/>
    <x v="0"/>
    <x v="6"/>
    <x v="3"/>
    <x v="1"/>
  </r>
  <r>
    <s v="TXN-003907"/>
    <x v="551"/>
    <x v="17"/>
    <x v="0"/>
    <x v="20"/>
    <n v="269.35"/>
    <x v="3"/>
    <x v="0"/>
    <x v="0"/>
    <n v="538.7"/>
    <n v="538.7"/>
    <x v="2020"/>
    <n v="561.84"/>
    <x v="2"/>
    <x v="15"/>
    <x v="0"/>
    <x v="1"/>
    <x v="3"/>
    <x v="3"/>
    <x v="1"/>
  </r>
  <r>
    <s v="TXN-010653"/>
    <x v="551"/>
    <x v="4461"/>
    <x v="1"/>
    <x v="1"/>
    <n v="40.99"/>
    <x v="0"/>
    <x v="0"/>
    <x v="0"/>
    <n v="163.96"/>
    <n v="163.96"/>
    <x v="1645"/>
    <n v="184.9"/>
    <x v="4"/>
    <x v="4"/>
    <x v="5"/>
    <x v="0"/>
    <x v="8"/>
    <x v="4"/>
    <x v="1"/>
  </r>
  <r>
    <s v="TXN-001245"/>
    <x v="551"/>
    <x v="141"/>
    <x v="1"/>
    <x v="32"/>
    <n v="34.76"/>
    <x v="3"/>
    <x v="0"/>
    <x v="0"/>
    <n v="69.52"/>
    <n v="69.52"/>
    <x v="904"/>
    <n v="80.23"/>
    <x v="0"/>
    <x v="3"/>
    <x v="0"/>
    <x v="0"/>
    <x v="3"/>
    <x v="0"/>
    <x v="0"/>
  </r>
  <r>
    <s v="TXN-010197"/>
    <x v="551"/>
    <x v="4462"/>
    <x v="5"/>
    <x v="26"/>
    <n v="12.81"/>
    <x v="1"/>
    <x v="0"/>
    <x v="0"/>
    <n v="12.81"/>
    <n v="12.81"/>
    <x v="1906"/>
    <n v="22.44"/>
    <x v="0"/>
    <x v="0"/>
    <x v="5"/>
    <x v="0"/>
    <x v="8"/>
    <x v="0"/>
    <x v="4"/>
  </r>
  <r>
    <s v="TXN-004946"/>
    <x v="551"/>
    <x v="4463"/>
    <x v="6"/>
    <x v="9"/>
    <n v="116.21"/>
    <x v="1"/>
    <x v="170"/>
    <x v="1379"/>
    <n v="116.21"/>
    <n v="105.40247"/>
    <x v="236"/>
    <n v="119.81247"/>
    <x v="2"/>
    <x v="15"/>
    <x v="1"/>
    <x v="1"/>
    <x v="6"/>
    <x v="2"/>
    <x v="1"/>
  </r>
  <r>
    <s v="TXN-013622"/>
    <x v="551"/>
    <x v="1374"/>
    <x v="2"/>
    <x v="28"/>
    <n v="106.02"/>
    <x v="1"/>
    <x v="69"/>
    <x v="1380"/>
    <n v="106.02"/>
    <n v="91.07118"/>
    <x v="959"/>
    <n v="116.37118"/>
    <x v="3"/>
    <x v="4"/>
    <x v="1"/>
    <x v="0"/>
    <x v="8"/>
    <x v="3"/>
    <x v="1"/>
  </r>
  <r>
    <s v="TXN-012310"/>
    <x v="551"/>
    <x v="4464"/>
    <x v="7"/>
    <x v="22"/>
    <n v="25.23"/>
    <x v="1"/>
    <x v="32"/>
    <x v="1381"/>
    <n v="25.23"/>
    <n v="22.93407"/>
    <x v="911"/>
    <n v="33.08407"/>
    <x v="0"/>
    <x v="11"/>
    <x v="0"/>
    <x v="0"/>
    <x v="5"/>
    <x v="0"/>
    <x v="4"/>
  </r>
  <r>
    <s v="TXN-014468"/>
    <x v="551"/>
    <x v="4465"/>
    <x v="3"/>
    <x v="11"/>
    <n v="194.41"/>
    <x v="1"/>
    <x v="0"/>
    <x v="0"/>
    <n v="194.41"/>
    <n v="194.41"/>
    <x v="787"/>
    <n v="209.25"/>
    <x v="0"/>
    <x v="0"/>
    <x v="0"/>
    <x v="0"/>
    <x v="9"/>
    <x v="2"/>
    <x v="1"/>
  </r>
  <r>
    <s v="TXN-007694"/>
    <x v="552"/>
    <x v="4466"/>
    <x v="2"/>
    <x v="2"/>
    <n v="98.98"/>
    <x v="1"/>
    <x v="0"/>
    <x v="0"/>
    <n v="98.98"/>
    <n v="98.98"/>
    <x v="76"/>
    <n v="109.96"/>
    <x v="0"/>
    <x v="10"/>
    <x v="0"/>
    <x v="0"/>
    <x v="2"/>
    <x v="3"/>
    <x v="3"/>
  </r>
  <r>
    <s v="TXN-012884"/>
    <x v="552"/>
    <x v="4467"/>
    <x v="4"/>
    <x v="27"/>
    <n v="73.92"/>
    <x v="1"/>
    <x v="38"/>
    <x v="1382"/>
    <n v="73.92"/>
    <n v="57.95328"/>
    <x v="775"/>
    <n v="79.14328"/>
    <x v="2"/>
    <x v="0"/>
    <x v="1"/>
    <x v="1"/>
    <x v="5"/>
    <x v="3"/>
    <x v="3"/>
  </r>
  <r>
    <s v="TXN-004969"/>
    <x v="552"/>
    <x v="4468"/>
    <x v="0"/>
    <x v="0"/>
    <n v="424.52"/>
    <x v="1"/>
    <x v="0"/>
    <x v="0"/>
    <n v="424.52"/>
    <n v="424.52"/>
    <x v="2100"/>
    <n v="457.73"/>
    <x v="4"/>
    <x v="19"/>
    <x v="5"/>
    <x v="0"/>
    <x v="3"/>
    <x v="0"/>
    <x v="1"/>
  </r>
  <r>
    <s v="TXN-000341"/>
    <x v="552"/>
    <x v="4469"/>
    <x v="3"/>
    <x v="11"/>
    <n v="183.33"/>
    <x v="4"/>
    <x v="0"/>
    <x v="0"/>
    <n v="916.65"/>
    <n v="916.65"/>
    <x v="2101"/>
    <n v="926.71"/>
    <x v="0"/>
    <x v="3"/>
    <x v="0"/>
    <x v="0"/>
    <x v="6"/>
    <x v="3"/>
    <x v="3"/>
  </r>
  <r>
    <s v="TXN-009384"/>
    <x v="552"/>
    <x v="4470"/>
    <x v="3"/>
    <x v="21"/>
    <n v="121.84"/>
    <x v="1"/>
    <x v="0"/>
    <x v="0"/>
    <n v="121.84"/>
    <n v="121.84"/>
    <x v="289"/>
    <n v="136.35"/>
    <x v="0"/>
    <x v="3"/>
    <x v="1"/>
    <x v="0"/>
    <x v="0"/>
    <x v="3"/>
    <x v="2"/>
  </r>
  <r>
    <s v="TXN-000361"/>
    <x v="553"/>
    <x v="4471"/>
    <x v="0"/>
    <x v="38"/>
    <n v="399.86"/>
    <x v="2"/>
    <x v="0"/>
    <x v="0"/>
    <n v="1199.58"/>
    <n v="1199.58"/>
    <x v="834"/>
    <n v="1218.39"/>
    <x v="0"/>
    <x v="11"/>
    <x v="0"/>
    <x v="0"/>
    <x v="7"/>
    <x v="5"/>
    <x v="4"/>
  </r>
  <r>
    <s v="TXN-000522"/>
    <x v="553"/>
    <x v="4472"/>
    <x v="4"/>
    <x v="30"/>
    <n v="27.48"/>
    <x v="3"/>
    <x v="123"/>
    <x v="1383"/>
    <n v="54.96"/>
    <n v="49.16172"/>
    <x v="2102"/>
    <n v="55.43172"/>
    <x v="0"/>
    <x v="7"/>
    <x v="1"/>
    <x v="0"/>
    <x v="10"/>
    <x v="2"/>
    <x v="1"/>
  </r>
  <r>
    <s v="TXN-010013"/>
    <x v="553"/>
    <x v="1346"/>
    <x v="0"/>
    <x v="20"/>
    <n v="156.52"/>
    <x v="2"/>
    <x v="0"/>
    <x v="0"/>
    <n v="469.56"/>
    <n v="469.56"/>
    <x v="130"/>
    <n v="494.75"/>
    <x v="1"/>
    <x v="21"/>
    <x v="3"/>
    <x v="0"/>
    <x v="4"/>
    <x v="3"/>
    <x v="1"/>
  </r>
  <r>
    <s v="TXN-014379"/>
    <x v="553"/>
    <x v="1990"/>
    <x v="4"/>
    <x v="5"/>
    <n v="56.18"/>
    <x v="1"/>
    <x v="0"/>
    <x v="0"/>
    <n v="56.18"/>
    <n v="56.18"/>
    <x v="1213"/>
    <n v="78.13"/>
    <x v="4"/>
    <x v="15"/>
    <x v="3"/>
    <x v="0"/>
    <x v="8"/>
    <x v="0"/>
    <x v="1"/>
  </r>
  <r>
    <s v="TXN-001316"/>
    <x v="553"/>
    <x v="4473"/>
    <x v="2"/>
    <x v="16"/>
    <n v="57.01"/>
    <x v="3"/>
    <x v="0"/>
    <x v="0"/>
    <n v="114.02"/>
    <n v="114.02"/>
    <x v="2024"/>
    <n v="127.17"/>
    <x v="0"/>
    <x v="3"/>
    <x v="1"/>
    <x v="0"/>
    <x v="10"/>
    <x v="3"/>
    <x v="3"/>
  </r>
  <r>
    <s v="TXN-002953"/>
    <x v="553"/>
    <x v="4474"/>
    <x v="2"/>
    <x v="16"/>
    <n v="28.04"/>
    <x v="1"/>
    <x v="186"/>
    <x v="1384"/>
    <n v="28.04"/>
    <n v="24.84344"/>
    <x v="1134"/>
    <n v="35.68344"/>
    <x v="0"/>
    <x v="0"/>
    <x v="0"/>
    <x v="0"/>
    <x v="8"/>
    <x v="5"/>
    <x v="2"/>
  </r>
  <r>
    <s v="TXN-012300"/>
    <x v="553"/>
    <x v="234"/>
    <x v="2"/>
    <x v="16"/>
    <n v="132.11"/>
    <x v="0"/>
    <x v="0"/>
    <x v="0"/>
    <n v="528.44"/>
    <n v="528.44"/>
    <x v="190"/>
    <n v="548.97"/>
    <x v="2"/>
    <x v="12"/>
    <x v="5"/>
    <x v="1"/>
    <x v="5"/>
    <x v="5"/>
    <x v="1"/>
  </r>
  <r>
    <s v="TXN-008683"/>
    <x v="554"/>
    <x v="428"/>
    <x v="2"/>
    <x v="14"/>
    <n v="71.06"/>
    <x v="3"/>
    <x v="0"/>
    <x v="0"/>
    <n v="142.12"/>
    <n v="142.12"/>
    <x v="689"/>
    <n v="150.12"/>
    <x v="0"/>
    <x v="10"/>
    <x v="0"/>
    <x v="0"/>
    <x v="3"/>
    <x v="5"/>
    <x v="2"/>
  </r>
  <r>
    <s v="TXN-010541"/>
    <x v="554"/>
    <x v="4475"/>
    <x v="4"/>
    <x v="5"/>
    <n v="89.7"/>
    <x v="1"/>
    <x v="0"/>
    <x v="0"/>
    <n v="89.7"/>
    <n v="89.7"/>
    <x v="1019"/>
    <n v="111.11"/>
    <x v="4"/>
    <x v="14"/>
    <x v="2"/>
    <x v="0"/>
    <x v="5"/>
    <x v="2"/>
    <x v="2"/>
  </r>
  <r>
    <s v="TXN-001640"/>
    <x v="554"/>
    <x v="4476"/>
    <x v="7"/>
    <x v="22"/>
    <n v="37.69"/>
    <x v="1"/>
    <x v="19"/>
    <x v="1385"/>
    <n v="37.69"/>
    <n v="31.58422"/>
    <x v="1706"/>
    <n v="43.12422"/>
    <x v="0"/>
    <x v="6"/>
    <x v="7"/>
    <x v="0"/>
    <x v="1"/>
    <x v="2"/>
    <x v="1"/>
  </r>
  <r>
    <s v="TXN-013445"/>
    <x v="554"/>
    <x v="4477"/>
    <x v="0"/>
    <x v="0"/>
    <n v="253.29"/>
    <x v="1"/>
    <x v="159"/>
    <x v="1386"/>
    <n v="253.29"/>
    <n v="219.34914"/>
    <x v="163"/>
    <n v="238.34914"/>
    <x v="2"/>
    <x v="9"/>
    <x v="3"/>
    <x v="0"/>
    <x v="6"/>
    <x v="3"/>
    <x v="3"/>
  </r>
  <r>
    <s v="TXN-004283"/>
    <x v="554"/>
    <x v="4478"/>
    <x v="6"/>
    <x v="19"/>
    <n v="66.45"/>
    <x v="3"/>
    <x v="0"/>
    <x v="0"/>
    <n v="132.9"/>
    <n v="132.9"/>
    <x v="320"/>
    <n v="155.94"/>
    <x v="1"/>
    <x v="19"/>
    <x v="0"/>
    <x v="0"/>
    <x v="5"/>
    <x v="3"/>
    <x v="1"/>
  </r>
  <r>
    <s v="TXN-004562"/>
    <x v="554"/>
    <x v="4479"/>
    <x v="6"/>
    <x v="12"/>
    <n v="43.41"/>
    <x v="2"/>
    <x v="0"/>
    <x v="0"/>
    <n v="130.23"/>
    <n v="130.23"/>
    <x v="772"/>
    <n v="143.93"/>
    <x v="2"/>
    <x v="0"/>
    <x v="1"/>
    <x v="0"/>
    <x v="5"/>
    <x v="3"/>
    <x v="3"/>
  </r>
  <r>
    <s v="TXN-013907"/>
    <x v="554"/>
    <x v="3018"/>
    <x v="0"/>
    <x v="33"/>
    <n v="32.76"/>
    <x v="2"/>
    <x v="0"/>
    <x v="0"/>
    <n v="98.28"/>
    <n v="98.28"/>
    <x v="2103"/>
    <n v="122.68"/>
    <x v="3"/>
    <x v="5"/>
    <x v="1"/>
    <x v="0"/>
    <x v="6"/>
    <x v="4"/>
    <x v="3"/>
  </r>
  <r>
    <s v="TXN-013014"/>
    <x v="554"/>
    <x v="4480"/>
    <x v="0"/>
    <x v="20"/>
    <n v="422.65"/>
    <x v="3"/>
    <x v="0"/>
    <x v="0"/>
    <n v="845.3"/>
    <n v="845.3"/>
    <x v="1749"/>
    <n v="866.85"/>
    <x v="0"/>
    <x v="11"/>
    <x v="3"/>
    <x v="0"/>
    <x v="7"/>
    <x v="0"/>
    <x v="1"/>
  </r>
  <r>
    <s v="TXN-008170"/>
    <x v="554"/>
    <x v="427"/>
    <x v="2"/>
    <x v="28"/>
    <n v="72.02"/>
    <x v="2"/>
    <x v="0"/>
    <x v="0"/>
    <n v="216.06"/>
    <n v="216.06"/>
    <x v="1273"/>
    <n v="225.55"/>
    <x v="0"/>
    <x v="6"/>
    <x v="0"/>
    <x v="0"/>
    <x v="9"/>
    <x v="0"/>
    <x v="4"/>
  </r>
  <r>
    <s v="TXN-012979"/>
    <x v="554"/>
    <x v="4481"/>
    <x v="3"/>
    <x v="21"/>
    <n v="235"/>
    <x v="1"/>
    <x v="0"/>
    <x v="0"/>
    <n v="235"/>
    <n v="235"/>
    <x v="1034"/>
    <n v="257.19"/>
    <x v="2"/>
    <x v="9"/>
    <x v="5"/>
    <x v="0"/>
    <x v="9"/>
    <x v="2"/>
    <x v="1"/>
  </r>
  <r>
    <s v="TXN-001177"/>
    <x v="554"/>
    <x v="2791"/>
    <x v="4"/>
    <x v="34"/>
    <n v="79.62"/>
    <x v="3"/>
    <x v="0"/>
    <x v="0"/>
    <n v="159.24"/>
    <n v="159.24"/>
    <x v="1159"/>
    <n v="169.04"/>
    <x v="0"/>
    <x v="6"/>
    <x v="1"/>
    <x v="0"/>
    <x v="6"/>
    <x v="5"/>
    <x v="1"/>
  </r>
  <r>
    <s v="TXN-003446"/>
    <x v="554"/>
    <x v="2308"/>
    <x v="5"/>
    <x v="31"/>
    <n v="9.56"/>
    <x v="1"/>
    <x v="0"/>
    <x v="0"/>
    <n v="9.56"/>
    <n v="9.56"/>
    <x v="314"/>
    <n v="18.86"/>
    <x v="0"/>
    <x v="3"/>
    <x v="0"/>
    <x v="0"/>
    <x v="8"/>
    <x v="3"/>
    <x v="0"/>
  </r>
  <r>
    <s v="TXN-010143"/>
    <x v="554"/>
    <x v="4482"/>
    <x v="4"/>
    <x v="30"/>
    <n v="59.58"/>
    <x v="1"/>
    <x v="0"/>
    <x v="0"/>
    <n v="59.58"/>
    <n v="59.58"/>
    <x v="2104"/>
    <n v="86.27"/>
    <x v="3"/>
    <x v="21"/>
    <x v="0"/>
    <x v="0"/>
    <x v="6"/>
    <x v="4"/>
    <x v="4"/>
  </r>
  <r>
    <s v="TXN-009277"/>
    <x v="554"/>
    <x v="4483"/>
    <x v="2"/>
    <x v="28"/>
    <n v="166.83"/>
    <x v="3"/>
    <x v="23"/>
    <x v="1387"/>
    <n v="333.66"/>
    <n v="304.79841"/>
    <x v="794"/>
    <n v="316.69841"/>
    <x v="0"/>
    <x v="7"/>
    <x v="1"/>
    <x v="0"/>
    <x v="10"/>
    <x v="0"/>
    <x v="0"/>
  </r>
  <r>
    <s v="TXN-013033"/>
    <x v="555"/>
    <x v="3084"/>
    <x v="3"/>
    <x v="11"/>
    <n v="90.9"/>
    <x v="1"/>
    <x v="0"/>
    <x v="0"/>
    <n v="90.9"/>
    <n v="90.9"/>
    <x v="834"/>
    <n v="109.71"/>
    <x v="2"/>
    <x v="0"/>
    <x v="5"/>
    <x v="0"/>
    <x v="6"/>
    <x v="2"/>
    <x v="4"/>
  </r>
  <r>
    <s v="TXN-002302"/>
    <x v="555"/>
    <x v="4484"/>
    <x v="4"/>
    <x v="30"/>
    <n v="64.83"/>
    <x v="3"/>
    <x v="0"/>
    <x v="0"/>
    <n v="129.66"/>
    <n v="129.66"/>
    <x v="441"/>
    <n v="143.54"/>
    <x v="2"/>
    <x v="9"/>
    <x v="0"/>
    <x v="0"/>
    <x v="6"/>
    <x v="0"/>
    <x v="1"/>
  </r>
  <r>
    <s v="TXN-005223"/>
    <x v="555"/>
    <x v="4485"/>
    <x v="7"/>
    <x v="36"/>
    <n v="117.34"/>
    <x v="1"/>
    <x v="0"/>
    <x v="0"/>
    <n v="117.34"/>
    <n v="117.34"/>
    <x v="13"/>
    <n v="128.74"/>
    <x v="0"/>
    <x v="3"/>
    <x v="2"/>
    <x v="0"/>
    <x v="8"/>
    <x v="3"/>
    <x v="1"/>
  </r>
  <r>
    <s v="TXN-009417"/>
    <x v="555"/>
    <x v="4486"/>
    <x v="1"/>
    <x v="37"/>
    <n v="36.56"/>
    <x v="1"/>
    <x v="0"/>
    <x v="0"/>
    <n v="36.56"/>
    <n v="36.56"/>
    <x v="340"/>
    <n v="42.92"/>
    <x v="0"/>
    <x v="6"/>
    <x v="3"/>
    <x v="0"/>
    <x v="3"/>
    <x v="1"/>
    <x v="1"/>
  </r>
  <r>
    <s v="TXN-012823"/>
    <x v="555"/>
    <x v="814"/>
    <x v="0"/>
    <x v="4"/>
    <n v="444.49"/>
    <x v="1"/>
    <x v="0"/>
    <x v="0"/>
    <n v="444.49"/>
    <n v="444.49"/>
    <x v="1778"/>
    <n v="468.8"/>
    <x v="2"/>
    <x v="2"/>
    <x v="1"/>
    <x v="0"/>
    <x v="3"/>
    <x v="2"/>
    <x v="2"/>
  </r>
  <r>
    <s v="TXN-004284"/>
    <x v="555"/>
    <x v="4487"/>
    <x v="4"/>
    <x v="18"/>
    <n v="61.46"/>
    <x v="1"/>
    <x v="0"/>
    <x v="0"/>
    <n v="61.46"/>
    <n v="61.46"/>
    <x v="706"/>
    <n v="91.77"/>
    <x v="3"/>
    <x v="4"/>
    <x v="5"/>
    <x v="0"/>
    <x v="4"/>
    <x v="3"/>
    <x v="1"/>
  </r>
  <r>
    <s v="TXN-013348"/>
    <x v="555"/>
    <x v="4488"/>
    <x v="6"/>
    <x v="9"/>
    <n v="67.94"/>
    <x v="1"/>
    <x v="0"/>
    <x v="0"/>
    <n v="67.94"/>
    <n v="67.94"/>
    <x v="1415"/>
    <n v="76.23"/>
    <x v="0"/>
    <x v="3"/>
    <x v="1"/>
    <x v="0"/>
    <x v="7"/>
    <x v="0"/>
    <x v="0"/>
  </r>
  <r>
    <s v="TXN-001438"/>
    <x v="555"/>
    <x v="1553"/>
    <x v="0"/>
    <x v="33"/>
    <n v="92.87"/>
    <x v="3"/>
    <x v="0"/>
    <x v="0"/>
    <n v="185.74"/>
    <n v="185.74"/>
    <x v="2010"/>
    <n v="211.14"/>
    <x v="3"/>
    <x v="22"/>
    <x v="5"/>
    <x v="0"/>
    <x v="3"/>
    <x v="2"/>
    <x v="1"/>
  </r>
  <r>
    <s v="TXN-008318"/>
    <x v="555"/>
    <x v="4489"/>
    <x v="3"/>
    <x v="6"/>
    <n v="58.83"/>
    <x v="1"/>
    <x v="0"/>
    <x v="0"/>
    <n v="58.83"/>
    <n v="58.83"/>
    <x v="213"/>
    <n v="70.71"/>
    <x v="0"/>
    <x v="6"/>
    <x v="0"/>
    <x v="0"/>
    <x v="6"/>
    <x v="3"/>
    <x v="2"/>
  </r>
  <r>
    <s v="TXN-011500"/>
    <x v="555"/>
    <x v="4490"/>
    <x v="7"/>
    <x v="10"/>
    <n v="128.31"/>
    <x v="3"/>
    <x v="0"/>
    <x v="0"/>
    <n v="256.62"/>
    <n v="256.62"/>
    <x v="1686"/>
    <n v="269.27"/>
    <x v="0"/>
    <x v="10"/>
    <x v="0"/>
    <x v="0"/>
    <x v="1"/>
    <x v="0"/>
    <x v="1"/>
  </r>
  <r>
    <s v="TXN-005054"/>
    <x v="555"/>
    <x v="4491"/>
    <x v="3"/>
    <x v="11"/>
    <n v="178.59"/>
    <x v="1"/>
    <x v="0"/>
    <x v="0"/>
    <n v="178.59"/>
    <n v="178.59"/>
    <x v="1813"/>
    <n v="187.71"/>
    <x v="0"/>
    <x v="7"/>
    <x v="1"/>
    <x v="1"/>
    <x v="4"/>
    <x v="1"/>
    <x v="3"/>
  </r>
  <r>
    <s v="TXN-003356"/>
    <x v="555"/>
    <x v="4492"/>
    <x v="3"/>
    <x v="8"/>
    <n v="162.04"/>
    <x v="1"/>
    <x v="196"/>
    <x v="1388"/>
    <n v="162.04"/>
    <n v="133.84504"/>
    <x v="1656"/>
    <n v="151.96504"/>
    <x v="2"/>
    <x v="2"/>
    <x v="1"/>
    <x v="0"/>
    <x v="8"/>
    <x v="3"/>
    <x v="3"/>
  </r>
  <r>
    <s v="TXN-000555"/>
    <x v="555"/>
    <x v="188"/>
    <x v="2"/>
    <x v="2"/>
    <n v="101.62"/>
    <x v="0"/>
    <x v="0"/>
    <x v="0"/>
    <n v="406.48"/>
    <n v="406.48"/>
    <x v="1350"/>
    <n v="419.01"/>
    <x v="0"/>
    <x v="10"/>
    <x v="1"/>
    <x v="0"/>
    <x v="0"/>
    <x v="2"/>
    <x v="1"/>
  </r>
  <r>
    <s v="TXN-007935"/>
    <x v="555"/>
    <x v="3425"/>
    <x v="0"/>
    <x v="4"/>
    <n v="200.72"/>
    <x v="1"/>
    <x v="0"/>
    <x v="0"/>
    <n v="200.72"/>
    <n v="200.72"/>
    <x v="852"/>
    <n v="223.64"/>
    <x v="4"/>
    <x v="22"/>
    <x v="0"/>
    <x v="0"/>
    <x v="6"/>
    <x v="3"/>
    <x v="1"/>
  </r>
  <r>
    <s v="TXN-009725"/>
    <x v="555"/>
    <x v="4493"/>
    <x v="2"/>
    <x v="16"/>
    <n v="40.93"/>
    <x v="3"/>
    <x v="0"/>
    <x v="0"/>
    <n v="81.86"/>
    <n v="81.86"/>
    <x v="640"/>
    <n v="98.03"/>
    <x v="2"/>
    <x v="5"/>
    <x v="5"/>
    <x v="0"/>
    <x v="10"/>
    <x v="3"/>
    <x v="1"/>
  </r>
  <r>
    <s v="TXN-005662"/>
    <x v="555"/>
    <x v="2304"/>
    <x v="3"/>
    <x v="6"/>
    <n v="24.53"/>
    <x v="1"/>
    <x v="0"/>
    <x v="0"/>
    <n v="24.53"/>
    <n v="24.53"/>
    <x v="1839"/>
    <n v="48.58"/>
    <x v="4"/>
    <x v="13"/>
    <x v="5"/>
    <x v="0"/>
    <x v="6"/>
    <x v="3"/>
    <x v="1"/>
  </r>
  <r>
    <s v="TXN-013862"/>
    <x v="556"/>
    <x v="4494"/>
    <x v="4"/>
    <x v="5"/>
    <n v="24.26"/>
    <x v="1"/>
    <x v="0"/>
    <x v="0"/>
    <n v="24.26"/>
    <n v="24.26"/>
    <x v="645"/>
    <n v="43.53"/>
    <x v="2"/>
    <x v="5"/>
    <x v="0"/>
    <x v="1"/>
    <x v="8"/>
    <x v="3"/>
    <x v="3"/>
  </r>
  <r>
    <s v="TXN-009688"/>
    <x v="556"/>
    <x v="4495"/>
    <x v="5"/>
    <x v="31"/>
    <n v="12.43"/>
    <x v="1"/>
    <x v="0"/>
    <x v="0"/>
    <n v="12.43"/>
    <n v="12.43"/>
    <x v="182"/>
    <n v="24.91"/>
    <x v="2"/>
    <x v="3"/>
    <x v="0"/>
    <x v="0"/>
    <x v="0"/>
    <x v="3"/>
    <x v="2"/>
  </r>
  <r>
    <s v="TXN-002703"/>
    <x v="556"/>
    <x v="3507"/>
    <x v="0"/>
    <x v="0"/>
    <n v="445.96"/>
    <x v="1"/>
    <x v="0"/>
    <x v="0"/>
    <n v="445.96"/>
    <n v="445.96"/>
    <x v="2105"/>
    <n v="473.98"/>
    <x v="1"/>
    <x v="12"/>
    <x v="1"/>
    <x v="0"/>
    <x v="6"/>
    <x v="3"/>
    <x v="2"/>
  </r>
  <r>
    <s v="TXN-011058"/>
    <x v="556"/>
    <x v="4002"/>
    <x v="5"/>
    <x v="26"/>
    <n v="23.89"/>
    <x v="3"/>
    <x v="0"/>
    <x v="0"/>
    <n v="47.78"/>
    <n v="47.78"/>
    <x v="2012"/>
    <n v="71.04"/>
    <x v="4"/>
    <x v="2"/>
    <x v="5"/>
    <x v="0"/>
    <x v="4"/>
    <x v="0"/>
    <x v="1"/>
  </r>
  <r>
    <s v="TXN-010482"/>
    <x v="556"/>
    <x v="4339"/>
    <x v="3"/>
    <x v="3"/>
    <n v="248.03"/>
    <x v="2"/>
    <x v="0"/>
    <x v="0"/>
    <n v="744.09"/>
    <n v="744.09"/>
    <x v="158"/>
    <n v="765.26"/>
    <x v="2"/>
    <x v="15"/>
    <x v="3"/>
    <x v="0"/>
    <x v="10"/>
    <x v="1"/>
    <x v="1"/>
  </r>
  <r>
    <s v="TXN-004299"/>
    <x v="556"/>
    <x v="4496"/>
    <x v="2"/>
    <x v="25"/>
    <n v="52.9"/>
    <x v="3"/>
    <x v="0"/>
    <x v="0"/>
    <n v="105.8"/>
    <n v="105.8"/>
    <x v="1124"/>
    <n v="119.79"/>
    <x v="2"/>
    <x v="15"/>
    <x v="5"/>
    <x v="0"/>
    <x v="8"/>
    <x v="0"/>
    <x v="0"/>
  </r>
  <r>
    <s v="TXN-012570"/>
    <x v="556"/>
    <x v="1953"/>
    <x v="3"/>
    <x v="6"/>
    <n v="79.36"/>
    <x v="1"/>
    <x v="0"/>
    <x v="0"/>
    <n v="79.36"/>
    <n v="79.36"/>
    <x v="2106"/>
    <n v="104.74"/>
    <x v="3"/>
    <x v="2"/>
    <x v="0"/>
    <x v="0"/>
    <x v="1"/>
    <x v="5"/>
    <x v="3"/>
  </r>
  <r>
    <s v="TXN-000632"/>
    <x v="556"/>
    <x v="1011"/>
    <x v="1"/>
    <x v="24"/>
    <n v="35.62"/>
    <x v="1"/>
    <x v="0"/>
    <x v="0"/>
    <n v="35.62"/>
    <n v="35.62"/>
    <x v="1293"/>
    <n v="44.21"/>
    <x v="0"/>
    <x v="7"/>
    <x v="7"/>
    <x v="0"/>
    <x v="7"/>
    <x v="5"/>
    <x v="1"/>
  </r>
  <r>
    <s v="TXN-002566"/>
    <x v="557"/>
    <x v="4497"/>
    <x v="4"/>
    <x v="34"/>
    <n v="56.61"/>
    <x v="1"/>
    <x v="0"/>
    <x v="0"/>
    <n v="56.61"/>
    <n v="56.61"/>
    <x v="44"/>
    <n v="69.84"/>
    <x v="0"/>
    <x v="3"/>
    <x v="6"/>
    <x v="0"/>
    <x v="8"/>
    <x v="2"/>
    <x v="1"/>
  </r>
  <r>
    <s v="TXN-009759"/>
    <x v="557"/>
    <x v="2183"/>
    <x v="2"/>
    <x v="2"/>
    <n v="106.59"/>
    <x v="0"/>
    <x v="0"/>
    <x v="0"/>
    <n v="426.36"/>
    <n v="426.36"/>
    <x v="970"/>
    <n v="446.48"/>
    <x v="2"/>
    <x v="16"/>
    <x v="0"/>
    <x v="0"/>
    <x v="10"/>
    <x v="5"/>
    <x v="1"/>
  </r>
  <r>
    <s v="TXN-012519"/>
    <x v="557"/>
    <x v="1007"/>
    <x v="3"/>
    <x v="21"/>
    <n v="99.78"/>
    <x v="1"/>
    <x v="0"/>
    <x v="0"/>
    <n v="99.78"/>
    <n v="99.78"/>
    <x v="1234"/>
    <n v="110.97"/>
    <x v="0"/>
    <x v="0"/>
    <x v="5"/>
    <x v="0"/>
    <x v="7"/>
    <x v="3"/>
    <x v="4"/>
  </r>
  <r>
    <s v="TXN-009826"/>
    <x v="557"/>
    <x v="4351"/>
    <x v="4"/>
    <x v="27"/>
    <n v="50.17"/>
    <x v="1"/>
    <x v="0"/>
    <x v="0"/>
    <n v="50.17"/>
    <n v="50.17"/>
    <x v="917"/>
    <n v="59.56"/>
    <x v="0"/>
    <x v="10"/>
    <x v="1"/>
    <x v="0"/>
    <x v="3"/>
    <x v="5"/>
    <x v="4"/>
  </r>
  <r>
    <s v="TXN-007751"/>
    <x v="557"/>
    <x v="2003"/>
    <x v="7"/>
    <x v="36"/>
    <n v="44.31"/>
    <x v="1"/>
    <x v="0"/>
    <x v="0"/>
    <n v="44.31"/>
    <n v="44.31"/>
    <x v="1616"/>
    <n v="60.13"/>
    <x v="2"/>
    <x v="2"/>
    <x v="1"/>
    <x v="0"/>
    <x v="6"/>
    <x v="2"/>
    <x v="1"/>
  </r>
  <r>
    <s v="TXN-004800"/>
    <x v="557"/>
    <x v="4498"/>
    <x v="6"/>
    <x v="17"/>
    <n v="87.66"/>
    <x v="1"/>
    <x v="0"/>
    <x v="0"/>
    <n v="87.66"/>
    <n v="87.66"/>
    <x v="756"/>
    <n v="102.08"/>
    <x v="2"/>
    <x v="5"/>
    <x v="1"/>
    <x v="0"/>
    <x v="0"/>
    <x v="0"/>
    <x v="3"/>
  </r>
  <r>
    <s v="TXN-007480"/>
    <x v="557"/>
    <x v="2203"/>
    <x v="2"/>
    <x v="16"/>
    <n v="95.26"/>
    <x v="1"/>
    <x v="195"/>
    <x v="1389"/>
    <n v="95.26"/>
    <n v="83.16198"/>
    <x v="1069"/>
    <n v="100.73198"/>
    <x v="2"/>
    <x v="12"/>
    <x v="5"/>
    <x v="0"/>
    <x v="5"/>
    <x v="0"/>
    <x v="1"/>
  </r>
  <r>
    <s v="TXN-007702"/>
    <x v="557"/>
    <x v="4499"/>
    <x v="6"/>
    <x v="9"/>
    <n v="66.62"/>
    <x v="1"/>
    <x v="0"/>
    <x v="0"/>
    <n v="66.62"/>
    <n v="66.62"/>
    <x v="1582"/>
    <n v="75.33"/>
    <x v="0"/>
    <x v="6"/>
    <x v="1"/>
    <x v="1"/>
    <x v="0"/>
    <x v="3"/>
    <x v="3"/>
  </r>
  <r>
    <s v="TXN-003645"/>
    <x v="557"/>
    <x v="4500"/>
    <x v="3"/>
    <x v="21"/>
    <n v="107.71"/>
    <x v="2"/>
    <x v="0"/>
    <x v="0"/>
    <n v="323.13"/>
    <n v="323.13"/>
    <x v="1524"/>
    <n v="331.28"/>
    <x v="0"/>
    <x v="6"/>
    <x v="5"/>
    <x v="0"/>
    <x v="4"/>
    <x v="3"/>
    <x v="1"/>
  </r>
  <r>
    <s v="TXN-003167"/>
    <x v="557"/>
    <x v="4501"/>
    <x v="2"/>
    <x v="2"/>
    <n v="22"/>
    <x v="1"/>
    <x v="0"/>
    <x v="0"/>
    <n v="22"/>
    <n v="22"/>
    <x v="1563"/>
    <n v="32.01"/>
    <x v="0"/>
    <x v="11"/>
    <x v="0"/>
    <x v="1"/>
    <x v="3"/>
    <x v="3"/>
    <x v="1"/>
  </r>
  <r>
    <s v="TXN-011383"/>
    <x v="557"/>
    <x v="1459"/>
    <x v="3"/>
    <x v="3"/>
    <n v="194.26"/>
    <x v="3"/>
    <x v="66"/>
    <x v="1390"/>
    <n v="388.52"/>
    <n v="377.8357"/>
    <x v="539"/>
    <n v="392.5257"/>
    <x v="0"/>
    <x v="7"/>
    <x v="0"/>
    <x v="0"/>
    <x v="8"/>
    <x v="4"/>
    <x v="1"/>
  </r>
  <r>
    <s v="TXN-001270"/>
    <x v="558"/>
    <x v="3825"/>
    <x v="4"/>
    <x v="30"/>
    <n v="61.39"/>
    <x v="1"/>
    <x v="0"/>
    <x v="0"/>
    <n v="61.39"/>
    <n v="61.39"/>
    <x v="1835"/>
    <n v="74.91"/>
    <x v="0"/>
    <x v="3"/>
    <x v="0"/>
    <x v="0"/>
    <x v="6"/>
    <x v="3"/>
    <x v="2"/>
  </r>
  <r>
    <s v="TXN-011387"/>
    <x v="558"/>
    <x v="2011"/>
    <x v="3"/>
    <x v="3"/>
    <n v="80.83"/>
    <x v="1"/>
    <x v="0"/>
    <x v="0"/>
    <n v="80.83"/>
    <n v="80.83"/>
    <x v="1343"/>
    <n v="94.65"/>
    <x v="0"/>
    <x v="0"/>
    <x v="3"/>
    <x v="1"/>
    <x v="7"/>
    <x v="0"/>
    <x v="2"/>
  </r>
  <r>
    <s v="TXN-008620"/>
    <x v="558"/>
    <x v="4502"/>
    <x v="4"/>
    <x v="18"/>
    <n v="23.5"/>
    <x v="1"/>
    <x v="0"/>
    <x v="0"/>
    <n v="23.5"/>
    <n v="23.5"/>
    <x v="26"/>
    <n v="33.03"/>
    <x v="0"/>
    <x v="10"/>
    <x v="4"/>
    <x v="1"/>
    <x v="6"/>
    <x v="1"/>
    <x v="1"/>
  </r>
  <r>
    <s v="TXN-008267"/>
    <x v="558"/>
    <x v="1384"/>
    <x v="3"/>
    <x v="8"/>
    <n v="173.96"/>
    <x v="1"/>
    <x v="0"/>
    <x v="0"/>
    <n v="173.96"/>
    <n v="173.96"/>
    <x v="920"/>
    <n v="194.36"/>
    <x v="2"/>
    <x v="9"/>
    <x v="7"/>
    <x v="0"/>
    <x v="8"/>
    <x v="2"/>
    <x v="3"/>
  </r>
  <r>
    <s v="TXN-012238"/>
    <x v="558"/>
    <x v="2297"/>
    <x v="4"/>
    <x v="30"/>
    <n v="60.67"/>
    <x v="1"/>
    <x v="27"/>
    <x v="1391"/>
    <n v="60.67"/>
    <n v="55.2097"/>
    <x v="840"/>
    <n v="75.1197"/>
    <x v="2"/>
    <x v="12"/>
    <x v="5"/>
    <x v="0"/>
    <x v="0"/>
    <x v="0"/>
    <x v="1"/>
  </r>
  <r>
    <s v="TXN-007907"/>
    <x v="558"/>
    <x v="1529"/>
    <x v="2"/>
    <x v="28"/>
    <n v="89.44"/>
    <x v="1"/>
    <x v="0"/>
    <x v="0"/>
    <n v="89.44"/>
    <n v="89.44"/>
    <x v="248"/>
    <n v="114.75"/>
    <x v="3"/>
    <x v="22"/>
    <x v="5"/>
    <x v="0"/>
    <x v="1"/>
    <x v="3"/>
    <x v="1"/>
  </r>
  <r>
    <s v="TXN-011814"/>
    <x v="558"/>
    <x v="4503"/>
    <x v="2"/>
    <x v="28"/>
    <n v="36.39"/>
    <x v="1"/>
    <x v="0"/>
    <x v="0"/>
    <n v="36.39"/>
    <n v="36.39"/>
    <x v="279"/>
    <n v="45.27"/>
    <x v="0"/>
    <x v="0"/>
    <x v="0"/>
    <x v="0"/>
    <x v="5"/>
    <x v="2"/>
    <x v="3"/>
  </r>
  <r>
    <s v="TXN-009086"/>
    <x v="558"/>
    <x v="2715"/>
    <x v="0"/>
    <x v="20"/>
    <n v="134.23"/>
    <x v="3"/>
    <x v="0"/>
    <x v="0"/>
    <n v="268.46"/>
    <n v="268.46"/>
    <x v="2107"/>
    <n v="297.54"/>
    <x v="3"/>
    <x v="19"/>
    <x v="1"/>
    <x v="1"/>
    <x v="4"/>
    <x v="4"/>
    <x v="1"/>
  </r>
  <r>
    <s v="TXN-003158"/>
    <x v="558"/>
    <x v="2596"/>
    <x v="2"/>
    <x v="2"/>
    <n v="142.56"/>
    <x v="1"/>
    <x v="0"/>
    <x v="0"/>
    <n v="142.56"/>
    <n v="142.56"/>
    <x v="76"/>
    <n v="153.54"/>
    <x v="0"/>
    <x v="7"/>
    <x v="2"/>
    <x v="1"/>
    <x v="1"/>
    <x v="5"/>
    <x v="1"/>
  </r>
  <r>
    <s v="TXN-004366"/>
    <x v="558"/>
    <x v="1453"/>
    <x v="4"/>
    <x v="30"/>
    <n v="42.61"/>
    <x v="2"/>
    <x v="78"/>
    <x v="1392"/>
    <n v="127.83"/>
    <n v="122.88724"/>
    <x v="2041"/>
    <n v="131.42724"/>
    <x v="0"/>
    <x v="3"/>
    <x v="5"/>
    <x v="0"/>
    <x v="7"/>
    <x v="5"/>
    <x v="1"/>
  </r>
  <r>
    <s v="TXN-003602"/>
    <x v="558"/>
    <x v="2936"/>
    <x v="0"/>
    <x v="38"/>
    <n v="292.65"/>
    <x v="3"/>
    <x v="0"/>
    <x v="0"/>
    <n v="585.3"/>
    <n v="585.3"/>
    <x v="2108"/>
    <n v="611.44"/>
    <x v="1"/>
    <x v="14"/>
    <x v="5"/>
    <x v="0"/>
    <x v="7"/>
    <x v="2"/>
    <x v="0"/>
  </r>
  <r>
    <s v="TXN-004984"/>
    <x v="558"/>
    <x v="4504"/>
    <x v="2"/>
    <x v="16"/>
    <n v="45.56"/>
    <x v="1"/>
    <x v="0"/>
    <x v="0"/>
    <n v="45.56"/>
    <n v="45.56"/>
    <x v="993"/>
    <n v="66.41"/>
    <x v="2"/>
    <x v="5"/>
    <x v="1"/>
    <x v="0"/>
    <x v="10"/>
    <x v="2"/>
    <x v="1"/>
  </r>
  <r>
    <s v="TXN-006813"/>
    <x v="559"/>
    <x v="1895"/>
    <x v="2"/>
    <x v="14"/>
    <n v="74.22"/>
    <x v="3"/>
    <x v="0"/>
    <x v="0"/>
    <n v="148.44"/>
    <n v="148.44"/>
    <x v="402"/>
    <n v="162.08"/>
    <x v="0"/>
    <x v="3"/>
    <x v="2"/>
    <x v="0"/>
    <x v="1"/>
    <x v="3"/>
    <x v="3"/>
  </r>
  <r>
    <s v="TXN-012907"/>
    <x v="559"/>
    <x v="4505"/>
    <x v="4"/>
    <x v="34"/>
    <n v="83.9"/>
    <x v="3"/>
    <x v="0"/>
    <x v="0"/>
    <n v="167.8"/>
    <n v="167.8"/>
    <x v="1964"/>
    <n v="178.88"/>
    <x v="0"/>
    <x v="6"/>
    <x v="5"/>
    <x v="0"/>
    <x v="6"/>
    <x v="0"/>
    <x v="1"/>
  </r>
  <r>
    <s v="TXN-012990"/>
    <x v="559"/>
    <x v="2137"/>
    <x v="2"/>
    <x v="25"/>
    <n v="22.45"/>
    <x v="1"/>
    <x v="98"/>
    <x v="1393"/>
    <n v="22.45"/>
    <n v="19.307"/>
    <x v="1169"/>
    <n v="27.937"/>
    <x v="0"/>
    <x v="7"/>
    <x v="5"/>
    <x v="1"/>
    <x v="9"/>
    <x v="4"/>
    <x v="1"/>
  </r>
  <r>
    <s v="TXN-009252"/>
    <x v="559"/>
    <x v="1641"/>
    <x v="0"/>
    <x v="33"/>
    <n v="316.15"/>
    <x v="1"/>
    <x v="0"/>
    <x v="0"/>
    <n v="316.15"/>
    <n v="316.15"/>
    <x v="745"/>
    <n v="331.55"/>
    <x v="0"/>
    <x v="11"/>
    <x v="1"/>
    <x v="0"/>
    <x v="7"/>
    <x v="3"/>
    <x v="3"/>
  </r>
  <r>
    <s v="TXN-013085"/>
    <x v="559"/>
    <x v="4506"/>
    <x v="4"/>
    <x v="27"/>
    <n v="52.63"/>
    <x v="1"/>
    <x v="0"/>
    <x v="0"/>
    <n v="52.63"/>
    <n v="52.63"/>
    <x v="1633"/>
    <n v="61.47"/>
    <x v="0"/>
    <x v="11"/>
    <x v="3"/>
    <x v="0"/>
    <x v="0"/>
    <x v="0"/>
    <x v="3"/>
  </r>
  <r>
    <s v="TXN-008065"/>
    <x v="559"/>
    <x v="4507"/>
    <x v="6"/>
    <x v="9"/>
    <n v="61.52"/>
    <x v="1"/>
    <x v="57"/>
    <x v="1394"/>
    <n v="61.52"/>
    <n v="48.78536"/>
    <x v="1662"/>
    <n v="71.66536"/>
    <x v="1"/>
    <x v="5"/>
    <x v="3"/>
    <x v="1"/>
    <x v="8"/>
    <x v="2"/>
    <x v="1"/>
  </r>
  <r>
    <s v="TXN-000455"/>
    <x v="559"/>
    <x v="3524"/>
    <x v="4"/>
    <x v="18"/>
    <n v="83.95"/>
    <x v="1"/>
    <x v="26"/>
    <x v="1395"/>
    <n v="83.95"/>
    <n v="64.38965"/>
    <x v="1172"/>
    <n v="83.51965"/>
    <x v="2"/>
    <x v="5"/>
    <x v="1"/>
    <x v="0"/>
    <x v="8"/>
    <x v="1"/>
    <x v="3"/>
  </r>
  <r>
    <s v="TXN-003893"/>
    <x v="559"/>
    <x v="1283"/>
    <x v="2"/>
    <x v="28"/>
    <n v="25.46"/>
    <x v="1"/>
    <x v="0"/>
    <x v="0"/>
    <n v="25.46"/>
    <n v="25.46"/>
    <x v="72"/>
    <n v="38.43"/>
    <x v="0"/>
    <x v="11"/>
    <x v="0"/>
    <x v="0"/>
    <x v="8"/>
    <x v="3"/>
    <x v="4"/>
  </r>
  <r>
    <s v="TXN-005037"/>
    <x v="559"/>
    <x v="4508"/>
    <x v="5"/>
    <x v="7"/>
    <n v="7"/>
    <x v="1"/>
    <x v="86"/>
    <x v="1396"/>
    <n v="7"/>
    <n v="6.405"/>
    <x v="2055"/>
    <n v="31.295"/>
    <x v="3"/>
    <x v="15"/>
    <x v="0"/>
    <x v="1"/>
    <x v="10"/>
    <x v="0"/>
    <x v="3"/>
  </r>
  <r>
    <s v="TXN-002326"/>
    <x v="559"/>
    <x v="4509"/>
    <x v="1"/>
    <x v="6"/>
    <n v="26.76"/>
    <x v="2"/>
    <x v="198"/>
    <x v="1397"/>
    <n v="80.28"/>
    <n v="74.58012"/>
    <x v="307"/>
    <n v="96.41012"/>
    <x v="4"/>
    <x v="12"/>
    <x v="1"/>
    <x v="0"/>
    <x v="7"/>
    <x v="1"/>
    <x v="3"/>
  </r>
  <r>
    <s v="TXN-003319"/>
    <x v="559"/>
    <x v="4510"/>
    <x v="0"/>
    <x v="20"/>
    <n v="59.99"/>
    <x v="1"/>
    <x v="78"/>
    <x v="1398"/>
    <n v="59.99"/>
    <n v="53.03116"/>
    <x v="872"/>
    <n v="71.60116"/>
    <x v="2"/>
    <x v="5"/>
    <x v="1"/>
    <x v="0"/>
    <x v="10"/>
    <x v="2"/>
    <x v="3"/>
  </r>
  <r>
    <s v="TXN-003894"/>
    <x v="559"/>
    <x v="2824"/>
    <x v="0"/>
    <x v="0"/>
    <n v="405.05"/>
    <x v="1"/>
    <x v="0"/>
    <x v="0"/>
    <n v="405.05"/>
    <n v="405.05"/>
    <x v="712"/>
    <n v="419.39"/>
    <x v="0"/>
    <x v="3"/>
    <x v="1"/>
    <x v="1"/>
    <x v="1"/>
    <x v="0"/>
    <x v="1"/>
  </r>
  <r>
    <s v="TXN-011350"/>
    <x v="559"/>
    <x v="4511"/>
    <x v="2"/>
    <x v="25"/>
    <n v="116.24"/>
    <x v="1"/>
    <x v="172"/>
    <x v="1399"/>
    <n v="116.24"/>
    <n v="93.45696"/>
    <x v="89"/>
    <n v="103.98696"/>
    <x v="0"/>
    <x v="0"/>
    <x v="1"/>
    <x v="0"/>
    <x v="8"/>
    <x v="2"/>
    <x v="1"/>
  </r>
  <r>
    <s v="TXN-013094"/>
    <x v="560"/>
    <x v="2824"/>
    <x v="2"/>
    <x v="16"/>
    <n v="96.9"/>
    <x v="1"/>
    <x v="174"/>
    <x v="1400"/>
    <n v="96.9"/>
    <n v="92.055"/>
    <x v="888"/>
    <n v="105.975"/>
    <x v="0"/>
    <x v="0"/>
    <x v="1"/>
    <x v="1"/>
    <x v="6"/>
    <x v="5"/>
    <x v="3"/>
  </r>
  <r>
    <s v="TXN-007640"/>
    <x v="560"/>
    <x v="4512"/>
    <x v="6"/>
    <x v="13"/>
    <n v="42.39"/>
    <x v="1"/>
    <x v="0"/>
    <x v="0"/>
    <n v="42.39"/>
    <n v="42.39"/>
    <x v="1169"/>
    <n v="51.02"/>
    <x v="0"/>
    <x v="0"/>
    <x v="1"/>
    <x v="0"/>
    <x v="3"/>
    <x v="5"/>
    <x v="1"/>
  </r>
  <r>
    <s v="TXN-006070"/>
    <x v="560"/>
    <x v="4513"/>
    <x v="6"/>
    <x v="19"/>
    <n v="39.01"/>
    <x v="0"/>
    <x v="0"/>
    <x v="0"/>
    <n v="156.04"/>
    <n v="156.04"/>
    <x v="120"/>
    <n v="176.53"/>
    <x v="2"/>
    <x v="2"/>
    <x v="3"/>
    <x v="0"/>
    <x v="2"/>
    <x v="3"/>
    <x v="2"/>
  </r>
  <r>
    <s v="TXN-002174"/>
    <x v="560"/>
    <x v="4514"/>
    <x v="2"/>
    <x v="16"/>
    <n v="102.7"/>
    <x v="3"/>
    <x v="0"/>
    <x v="0"/>
    <n v="205.4"/>
    <n v="205.4"/>
    <x v="1170"/>
    <n v="228.7"/>
    <x v="1"/>
    <x v="5"/>
    <x v="4"/>
    <x v="0"/>
    <x v="3"/>
    <x v="4"/>
    <x v="1"/>
  </r>
  <r>
    <s v="TXN-009908"/>
    <x v="560"/>
    <x v="4515"/>
    <x v="7"/>
    <x v="10"/>
    <n v="102.62"/>
    <x v="1"/>
    <x v="0"/>
    <x v="0"/>
    <n v="102.62"/>
    <n v="102.62"/>
    <x v="1404"/>
    <n v="122.97"/>
    <x v="2"/>
    <x v="3"/>
    <x v="0"/>
    <x v="1"/>
    <x v="3"/>
    <x v="0"/>
    <x v="1"/>
  </r>
  <r>
    <s v="TXN-010526"/>
    <x v="560"/>
    <x v="904"/>
    <x v="7"/>
    <x v="23"/>
    <n v="97.05"/>
    <x v="1"/>
    <x v="0"/>
    <x v="0"/>
    <n v="97.05"/>
    <n v="97.05"/>
    <x v="331"/>
    <n v="109.27"/>
    <x v="0"/>
    <x v="3"/>
    <x v="1"/>
    <x v="0"/>
    <x v="3"/>
    <x v="0"/>
    <x v="3"/>
  </r>
  <r>
    <s v="TXN-008548"/>
    <x v="560"/>
    <x v="799"/>
    <x v="6"/>
    <x v="9"/>
    <n v="108.12"/>
    <x v="1"/>
    <x v="0"/>
    <x v="0"/>
    <n v="108.12"/>
    <n v="108.12"/>
    <x v="158"/>
    <n v="129.29"/>
    <x v="2"/>
    <x v="3"/>
    <x v="5"/>
    <x v="0"/>
    <x v="6"/>
    <x v="2"/>
    <x v="1"/>
  </r>
  <r>
    <s v="TXN-007710"/>
    <x v="560"/>
    <x v="1956"/>
    <x v="5"/>
    <x v="31"/>
    <n v="12.42"/>
    <x v="1"/>
    <x v="0"/>
    <x v="0"/>
    <n v="12.42"/>
    <n v="12.42"/>
    <x v="408"/>
    <n v="23.79"/>
    <x v="0"/>
    <x v="11"/>
    <x v="1"/>
    <x v="0"/>
    <x v="3"/>
    <x v="5"/>
    <x v="0"/>
  </r>
  <r>
    <s v="TXN-006079"/>
    <x v="560"/>
    <x v="41"/>
    <x v="1"/>
    <x v="24"/>
    <n v="32.47"/>
    <x v="2"/>
    <x v="0"/>
    <x v="0"/>
    <n v="97.41"/>
    <n v="97.41"/>
    <x v="1447"/>
    <n v="115.92"/>
    <x v="2"/>
    <x v="9"/>
    <x v="3"/>
    <x v="0"/>
    <x v="9"/>
    <x v="3"/>
    <x v="1"/>
  </r>
  <r>
    <s v="TXN-004534"/>
    <x v="560"/>
    <x v="4516"/>
    <x v="3"/>
    <x v="6"/>
    <n v="27.01"/>
    <x v="4"/>
    <x v="0"/>
    <x v="0"/>
    <n v="135.05"/>
    <n v="135.05"/>
    <x v="167"/>
    <n v="141.51"/>
    <x v="0"/>
    <x v="11"/>
    <x v="1"/>
    <x v="0"/>
    <x v="5"/>
    <x v="3"/>
    <x v="1"/>
  </r>
  <r>
    <s v="TXN-007348"/>
    <x v="561"/>
    <x v="4517"/>
    <x v="6"/>
    <x v="12"/>
    <n v="116.38"/>
    <x v="1"/>
    <x v="0"/>
    <x v="0"/>
    <n v="116.38"/>
    <n v="116.38"/>
    <x v="921"/>
    <n v="137.91"/>
    <x v="4"/>
    <x v="22"/>
    <x v="0"/>
    <x v="0"/>
    <x v="10"/>
    <x v="3"/>
    <x v="4"/>
  </r>
  <r>
    <s v="TXN-014060"/>
    <x v="561"/>
    <x v="1837"/>
    <x v="6"/>
    <x v="17"/>
    <n v="29.08"/>
    <x v="1"/>
    <x v="0"/>
    <x v="0"/>
    <n v="29.08"/>
    <n v="29.08"/>
    <x v="168"/>
    <n v="38.03"/>
    <x v="0"/>
    <x v="11"/>
    <x v="1"/>
    <x v="1"/>
    <x v="1"/>
    <x v="2"/>
    <x v="0"/>
  </r>
  <r>
    <s v="TXN-010289"/>
    <x v="561"/>
    <x v="4518"/>
    <x v="2"/>
    <x v="14"/>
    <n v="25.03"/>
    <x v="1"/>
    <x v="0"/>
    <x v="0"/>
    <n v="25.03"/>
    <n v="25.03"/>
    <x v="1564"/>
    <n v="40.07"/>
    <x v="2"/>
    <x v="16"/>
    <x v="1"/>
    <x v="0"/>
    <x v="1"/>
    <x v="3"/>
    <x v="0"/>
  </r>
  <r>
    <s v="TXN-014883"/>
    <x v="561"/>
    <x v="4519"/>
    <x v="6"/>
    <x v="13"/>
    <n v="62.89"/>
    <x v="1"/>
    <x v="0"/>
    <x v="0"/>
    <n v="62.89"/>
    <n v="62.89"/>
    <x v="310"/>
    <n v="76.76"/>
    <x v="0"/>
    <x v="6"/>
    <x v="0"/>
    <x v="0"/>
    <x v="7"/>
    <x v="0"/>
    <x v="3"/>
  </r>
  <r>
    <s v="TXN-008272"/>
    <x v="561"/>
    <x v="4520"/>
    <x v="7"/>
    <x v="23"/>
    <n v="31.39"/>
    <x v="1"/>
    <x v="90"/>
    <x v="1401"/>
    <n v="31.39"/>
    <n v="23.73084"/>
    <x v="1102"/>
    <n v="40.12084"/>
    <x v="2"/>
    <x v="15"/>
    <x v="0"/>
    <x v="0"/>
    <x v="8"/>
    <x v="0"/>
    <x v="3"/>
  </r>
  <r>
    <s v="TXN-002600"/>
    <x v="561"/>
    <x v="4101"/>
    <x v="6"/>
    <x v="9"/>
    <n v="63.63"/>
    <x v="1"/>
    <x v="0"/>
    <x v="0"/>
    <n v="63.63"/>
    <n v="63.63"/>
    <x v="157"/>
    <n v="72.78"/>
    <x v="0"/>
    <x v="7"/>
    <x v="5"/>
    <x v="0"/>
    <x v="2"/>
    <x v="4"/>
    <x v="0"/>
  </r>
  <r>
    <s v="TXN-013468"/>
    <x v="561"/>
    <x v="738"/>
    <x v="7"/>
    <x v="35"/>
    <n v="139.46"/>
    <x v="3"/>
    <x v="0"/>
    <x v="0"/>
    <n v="278.92"/>
    <n v="278.92"/>
    <x v="798"/>
    <n v="287.92"/>
    <x v="0"/>
    <x v="7"/>
    <x v="2"/>
    <x v="0"/>
    <x v="3"/>
    <x v="4"/>
    <x v="3"/>
  </r>
  <r>
    <s v="TXN-008289"/>
    <x v="561"/>
    <x v="4521"/>
    <x v="7"/>
    <x v="35"/>
    <n v="158.3"/>
    <x v="1"/>
    <x v="0"/>
    <x v="0"/>
    <n v="158.3"/>
    <n v="158.3"/>
    <x v="1233"/>
    <n v="173.64"/>
    <x v="0"/>
    <x v="7"/>
    <x v="1"/>
    <x v="1"/>
    <x v="3"/>
    <x v="3"/>
    <x v="3"/>
  </r>
  <r>
    <s v="TXN-010156"/>
    <x v="561"/>
    <x v="4522"/>
    <x v="0"/>
    <x v="38"/>
    <n v="73.35"/>
    <x v="4"/>
    <x v="0"/>
    <x v="0"/>
    <n v="366.75"/>
    <n v="366.75"/>
    <x v="1408"/>
    <n v="392.35"/>
    <x v="3"/>
    <x v="9"/>
    <x v="0"/>
    <x v="1"/>
    <x v="9"/>
    <x v="5"/>
    <x v="2"/>
  </r>
  <r>
    <s v="TXN-002822"/>
    <x v="562"/>
    <x v="3399"/>
    <x v="5"/>
    <x v="7"/>
    <n v="21.3"/>
    <x v="1"/>
    <x v="0"/>
    <x v="0"/>
    <n v="21.3"/>
    <n v="21.3"/>
    <x v="1164"/>
    <n v="34.19"/>
    <x v="2"/>
    <x v="3"/>
    <x v="1"/>
    <x v="1"/>
    <x v="4"/>
    <x v="2"/>
    <x v="1"/>
  </r>
  <r>
    <s v="TXN-011152"/>
    <x v="562"/>
    <x v="4282"/>
    <x v="7"/>
    <x v="35"/>
    <n v="123.98"/>
    <x v="3"/>
    <x v="0"/>
    <x v="0"/>
    <n v="247.96"/>
    <n v="247.96"/>
    <x v="1979"/>
    <n v="270.38"/>
    <x v="1"/>
    <x v="20"/>
    <x v="5"/>
    <x v="0"/>
    <x v="11"/>
    <x v="2"/>
    <x v="1"/>
  </r>
  <r>
    <s v="TXN-014990"/>
    <x v="562"/>
    <x v="4523"/>
    <x v="5"/>
    <x v="29"/>
    <n v="9.9"/>
    <x v="1"/>
    <x v="0"/>
    <x v="0"/>
    <n v="9.9"/>
    <n v="9.9"/>
    <x v="1595"/>
    <n v="28.28"/>
    <x v="1"/>
    <x v="16"/>
    <x v="3"/>
    <x v="0"/>
    <x v="11"/>
    <x v="0"/>
    <x v="3"/>
  </r>
  <r>
    <s v="TXN-000905"/>
    <x v="562"/>
    <x v="4524"/>
    <x v="3"/>
    <x v="6"/>
    <n v="171.93"/>
    <x v="1"/>
    <x v="0"/>
    <x v="0"/>
    <n v="171.93"/>
    <n v="171.93"/>
    <x v="198"/>
    <n v="191.35"/>
    <x v="2"/>
    <x v="15"/>
    <x v="5"/>
    <x v="0"/>
    <x v="5"/>
    <x v="3"/>
    <x v="1"/>
  </r>
  <r>
    <s v="TXN-012810"/>
    <x v="562"/>
    <x v="4525"/>
    <x v="7"/>
    <x v="35"/>
    <n v="31.44"/>
    <x v="3"/>
    <x v="0"/>
    <x v="0"/>
    <n v="62.88"/>
    <n v="62.88"/>
    <x v="511"/>
    <n v="76.34"/>
    <x v="2"/>
    <x v="16"/>
    <x v="0"/>
    <x v="0"/>
    <x v="3"/>
    <x v="2"/>
    <x v="4"/>
  </r>
  <r>
    <s v="TXN-000693"/>
    <x v="563"/>
    <x v="3945"/>
    <x v="0"/>
    <x v="33"/>
    <n v="401.79"/>
    <x v="3"/>
    <x v="0"/>
    <x v="0"/>
    <n v="803.58"/>
    <n v="803.58"/>
    <x v="1856"/>
    <n v="832.2"/>
    <x v="1"/>
    <x v="21"/>
    <x v="2"/>
    <x v="0"/>
    <x v="0"/>
    <x v="1"/>
    <x v="1"/>
  </r>
  <r>
    <s v="TXN-000836"/>
    <x v="563"/>
    <x v="359"/>
    <x v="1"/>
    <x v="6"/>
    <n v="25.56"/>
    <x v="0"/>
    <x v="0"/>
    <x v="0"/>
    <n v="102.24"/>
    <n v="102.24"/>
    <x v="1398"/>
    <n v="121.99"/>
    <x v="2"/>
    <x v="3"/>
    <x v="1"/>
    <x v="0"/>
    <x v="10"/>
    <x v="0"/>
    <x v="2"/>
  </r>
  <r>
    <s v="TXN-011287"/>
    <x v="563"/>
    <x v="4526"/>
    <x v="6"/>
    <x v="19"/>
    <n v="44.12"/>
    <x v="3"/>
    <x v="0"/>
    <x v="0"/>
    <n v="88.24"/>
    <n v="88.24"/>
    <x v="2109"/>
    <n v="108.6"/>
    <x v="1"/>
    <x v="5"/>
    <x v="1"/>
    <x v="0"/>
    <x v="1"/>
    <x v="0"/>
    <x v="3"/>
  </r>
  <r>
    <s v="TXN-013068"/>
    <x v="563"/>
    <x v="1064"/>
    <x v="3"/>
    <x v="11"/>
    <n v="108.5"/>
    <x v="1"/>
    <x v="0"/>
    <x v="0"/>
    <n v="108.5"/>
    <n v="108.5"/>
    <x v="1064"/>
    <n v="117.26"/>
    <x v="0"/>
    <x v="10"/>
    <x v="3"/>
    <x v="0"/>
    <x v="9"/>
    <x v="0"/>
    <x v="1"/>
  </r>
  <r>
    <s v="TXN-000473"/>
    <x v="563"/>
    <x v="618"/>
    <x v="1"/>
    <x v="6"/>
    <n v="35.23"/>
    <x v="1"/>
    <x v="0"/>
    <x v="0"/>
    <n v="35.23"/>
    <n v="35.23"/>
    <x v="1102"/>
    <n v="51.62"/>
    <x v="1"/>
    <x v="17"/>
    <x v="1"/>
    <x v="0"/>
    <x v="1"/>
    <x v="3"/>
    <x v="1"/>
  </r>
  <r>
    <s v="TXN-006469"/>
    <x v="563"/>
    <x v="3384"/>
    <x v="2"/>
    <x v="16"/>
    <n v="16.63"/>
    <x v="1"/>
    <x v="0"/>
    <x v="0"/>
    <n v="16.63"/>
    <n v="16.63"/>
    <x v="331"/>
    <n v="28.85"/>
    <x v="0"/>
    <x v="11"/>
    <x v="1"/>
    <x v="0"/>
    <x v="0"/>
    <x v="3"/>
    <x v="2"/>
  </r>
  <r>
    <s v="TXN-002083"/>
    <x v="563"/>
    <x v="4527"/>
    <x v="6"/>
    <x v="19"/>
    <n v="100"/>
    <x v="3"/>
    <x v="0"/>
    <x v="0"/>
    <n v="200"/>
    <n v="200"/>
    <x v="1959"/>
    <n v="215.2"/>
    <x v="2"/>
    <x v="16"/>
    <x v="0"/>
    <x v="0"/>
    <x v="1"/>
    <x v="0"/>
    <x v="1"/>
  </r>
  <r>
    <s v="TXN-008823"/>
    <x v="563"/>
    <x v="4528"/>
    <x v="3"/>
    <x v="6"/>
    <n v="200.69"/>
    <x v="2"/>
    <x v="0"/>
    <x v="0"/>
    <n v="602.07"/>
    <n v="602.07"/>
    <x v="698"/>
    <n v="627.71"/>
    <x v="1"/>
    <x v="19"/>
    <x v="3"/>
    <x v="0"/>
    <x v="9"/>
    <x v="3"/>
    <x v="2"/>
  </r>
  <r>
    <s v="TXN-001900"/>
    <x v="563"/>
    <x v="4196"/>
    <x v="5"/>
    <x v="31"/>
    <n v="11.05"/>
    <x v="1"/>
    <x v="0"/>
    <x v="0"/>
    <n v="11.05"/>
    <n v="11.05"/>
    <x v="368"/>
    <n v="29.84"/>
    <x v="1"/>
    <x v="16"/>
    <x v="1"/>
    <x v="0"/>
    <x v="0"/>
    <x v="4"/>
    <x v="1"/>
  </r>
  <r>
    <s v="TXN-001977"/>
    <x v="563"/>
    <x v="4529"/>
    <x v="2"/>
    <x v="2"/>
    <n v="165.47"/>
    <x v="1"/>
    <x v="0"/>
    <x v="0"/>
    <n v="165.47"/>
    <n v="165.47"/>
    <x v="662"/>
    <n v="186.67"/>
    <x v="1"/>
    <x v="15"/>
    <x v="3"/>
    <x v="0"/>
    <x v="3"/>
    <x v="5"/>
    <x v="1"/>
  </r>
  <r>
    <s v="TXN-012610"/>
    <x v="563"/>
    <x v="634"/>
    <x v="0"/>
    <x v="33"/>
    <n v="444.83"/>
    <x v="1"/>
    <x v="40"/>
    <x v="1402"/>
    <n v="444.83"/>
    <n v="403.01598"/>
    <x v="80"/>
    <n v="419.20598"/>
    <x v="0"/>
    <x v="11"/>
    <x v="1"/>
    <x v="1"/>
    <x v="3"/>
    <x v="2"/>
    <x v="1"/>
  </r>
  <r>
    <s v="TXN-007352"/>
    <x v="563"/>
    <x v="2995"/>
    <x v="1"/>
    <x v="1"/>
    <n v="36.71"/>
    <x v="0"/>
    <x v="0"/>
    <x v="0"/>
    <n v="146.84"/>
    <n v="146.84"/>
    <x v="867"/>
    <n v="168.44"/>
    <x v="4"/>
    <x v="8"/>
    <x v="0"/>
    <x v="1"/>
    <x v="4"/>
    <x v="3"/>
    <x v="3"/>
  </r>
  <r>
    <s v="TXN-008063"/>
    <x v="564"/>
    <x v="3251"/>
    <x v="5"/>
    <x v="29"/>
    <n v="13.89"/>
    <x v="1"/>
    <x v="0"/>
    <x v="0"/>
    <n v="13.89"/>
    <n v="13.89"/>
    <x v="703"/>
    <n v="34.16"/>
    <x v="2"/>
    <x v="0"/>
    <x v="5"/>
    <x v="0"/>
    <x v="3"/>
    <x v="4"/>
    <x v="1"/>
  </r>
  <r>
    <s v="TXN-013078"/>
    <x v="564"/>
    <x v="626"/>
    <x v="2"/>
    <x v="16"/>
    <n v="95.06"/>
    <x v="1"/>
    <x v="99"/>
    <x v="1403"/>
    <n v="95.06"/>
    <n v="89.45146"/>
    <x v="1894"/>
    <n v="101.56146"/>
    <x v="0"/>
    <x v="7"/>
    <x v="5"/>
    <x v="1"/>
    <x v="8"/>
    <x v="4"/>
    <x v="0"/>
  </r>
  <r>
    <s v="TXN-014692"/>
    <x v="564"/>
    <x v="4530"/>
    <x v="2"/>
    <x v="2"/>
    <n v="162.34"/>
    <x v="3"/>
    <x v="33"/>
    <x v="1404"/>
    <n v="324.68"/>
    <n v="313.80322"/>
    <x v="1217"/>
    <n v="333.27322"/>
    <x v="2"/>
    <x v="2"/>
    <x v="1"/>
    <x v="0"/>
    <x v="9"/>
    <x v="0"/>
    <x v="1"/>
  </r>
  <r>
    <s v="TXN-011861"/>
    <x v="564"/>
    <x v="4531"/>
    <x v="4"/>
    <x v="30"/>
    <n v="76.48"/>
    <x v="1"/>
    <x v="0"/>
    <x v="0"/>
    <n v="76.48"/>
    <n v="76.48"/>
    <x v="911"/>
    <n v="86.63"/>
    <x v="0"/>
    <x v="3"/>
    <x v="1"/>
    <x v="0"/>
    <x v="8"/>
    <x v="2"/>
    <x v="1"/>
  </r>
  <r>
    <s v="TXN-008507"/>
    <x v="564"/>
    <x v="1026"/>
    <x v="4"/>
    <x v="5"/>
    <n v="81.87"/>
    <x v="1"/>
    <x v="0"/>
    <x v="0"/>
    <n v="81.87"/>
    <n v="81.87"/>
    <x v="853"/>
    <n v="102.71"/>
    <x v="2"/>
    <x v="5"/>
    <x v="3"/>
    <x v="0"/>
    <x v="4"/>
    <x v="0"/>
    <x v="3"/>
  </r>
  <r>
    <s v="TXN-013617"/>
    <x v="564"/>
    <x v="594"/>
    <x v="2"/>
    <x v="2"/>
    <n v="88.8"/>
    <x v="1"/>
    <x v="0"/>
    <x v="0"/>
    <n v="88.8"/>
    <n v="88.8"/>
    <x v="1226"/>
    <n v="106.62"/>
    <x v="2"/>
    <x v="5"/>
    <x v="6"/>
    <x v="0"/>
    <x v="1"/>
    <x v="1"/>
    <x v="2"/>
  </r>
  <r>
    <s v="TXN-013748"/>
    <x v="564"/>
    <x v="3105"/>
    <x v="1"/>
    <x v="6"/>
    <n v="41.34"/>
    <x v="1"/>
    <x v="0"/>
    <x v="0"/>
    <n v="41.34"/>
    <n v="41.34"/>
    <x v="515"/>
    <n v="64.56"/>
    <x v="1"/>
    <x v="9"/>
    <x v="2"/>
    <x v="1"/>
    <x v="0"/>
    <x v="1"/>
    <x v="3"/>
  </r>
  <r>
    <s v="TXN-002314"/>
    <x v="564"/>
    <x v="4532"/>
    <x v="3"/>
    <x v="6"/>
    <n v="161.27"/>
    <x v="1"/>
    <x v="0"/>
    <x v="0"/>
    <n v="161.27"/>
    <n v="161.27"/>
    <x v="1286"/>
    <n v="183.41"/>
    <x v="4"/>
    <x v="22"/>
    <x v="0"/>
    <x v="0"/>
    <x v="4"/>
    <x v="3"/>
    <x v="2"/>
  </r>
  <r>
    <s v="TXN-014092"/>
    <x v="564"/>
    <x v="1925"/>
    <x v="2"/>
    <x v="25"/>
    <n v="154.65"/>
    <x v="1"/>
    <x v="102"/>
    <x v="1405"/>
    <n v="154.65"/>
    <n v="127.4316"/>
    <x v="500"/>
    <n v="142.1616"/>
    <x v="0"/>
    <x v="10"/>
    <x v="5"/>
    <x v="0"/>
    <x v="3"/>
    <x v="2"/>
    <x v="0"/>
  </r>
  <r>
    <s v="TXN-011111"/>
    <x v="564"/>
    <x v="4533"/>
    <x v="3"/>
    <x v="6"/>
    <n v="239.58"/>
    <x v="1"/>
    <x v="0"/>
    <x v="0"/>
    <n v="239.58"/>
    <n v="239.58"/>
    <x v="1949"/>
    <n v="261.47"/>
    <x v="2"/>
    <x v="7"/>
    <x v="1"/>
    <x v="0"/>
    <x v="8"/>
    <x v="3"/>
    <x v="1"/>
  </r>
  <r>
    <s v="TXN-007074"/>
    <x v="564"/>
    <x v="2101"/>
    <x v="3"/>
    <x v="8"/>
    <n v="196.27"/>
    <x v="3"/>
    <x v="0"/>
    <x v="0"/>
    <n v="392.54"/>
    <n v="392.54"/>
    <x v="2110"/>
    <n v="421.49"/>
    <x v="4"/>
    <x v="20"/>
    <x v="0"/>
    <x v="0"/>
    <x v="10"/>
    <x v="3"/>
    <x v="0"/>
  </r>
  <r>
    <s v="TXN-004123"/>
    <x v="564"/>
    <x v="2137"/>
    <x v="2"/>
    <x v="16"/>
    <n v="176.34"/>
    <x v="1"/>
    <x v="0"/>
    <x v="0"/>
    <n v="176.34"/>
    <n v="176.34"/>
    <x v="59"/>
    <n v="191.41"/>
    <x v="0"/>
    <x v="7"/>
    <x v="5"/>
    <x v="0"/>
    <x v="0"/>
    <x v="0"/>
    <x v="3"/>
  </r>
  <r>
    <s v="TXN-013065"/>
    <x v="565"/>
    <x v="4534"/>
    <x v="6"/>
    <x v="12"/>
    <n v="45.92"/>
    <x v="1"/>
    <x v="95"/>
    <x v="1406"/>
    <n v="45.92"/>
    <n v="41.5576"/>
    <x v="1494"/>
    <n v="58.7576"/>
    <x v="2"/>
    <x v="9"/>
    <x v="1"/>
    <x v="0"/>
    <x v="3"/>
    <x v="3"/>
    <x v="1"/>
  </r>
  <r>
    <s v="TXN-012116"/>
    <x v="565"/>
    <x v="4011"/>
    <x v="0"/>
    <x v="4"/>
    <n v="174.22"/>
    <x v="0"/>
    <x v="0"/>
    <x v="0"/>
    <n v="696.88"/>
    <n v="696.88"/>
    <x v="2111"/>
    <n v="726.88"/>
    <x v="3"/>
    <x v="1"/>
    <x v="1"/>
    <x v="0"/>
    <x v="0"/>
    <x v="1"/>
    <x v="1"/>
  </r>
  <r>
    <s v="TXN-007782"/>
    <x v="565"/>
    <x v="4535"/>
    <x v="7"/>
    <x v="23"/>
    <n v="34"/>
    <x v="1"/>
    <x v="0"/>
    <x v="0"/>
    <n v="34"/>
    <n v="34"/>
    <x v="1012"/>
    <n v="50.72"/>
    <x v="2"/>
    <x v="0"/>
    <x v="2"/>
    <x v="0"/>
    <x v="6"/>
    <x v="3"/>
    <x v="3"/>
  </r>
  <r>
    <s v="TXN-014228"/>
    <x v="565"/>
    <x v="684"/>
    <x v="2"/>
    <x v="28"/>
    <n v="160.31"/>
    <x v="1"/>
    <x v="0"/>
    <x v="0"/>
    <n v="160.31"/>
    <n v="160.31"/>
    <x v="408"/>
    <n v="171.68"/>
    <x v="0"/>
    <x v="6"/>
    <x v="1"/>
    <x v="1"/>
    <x v="4"/>
    <x v="4"/>
    <x v="3"/>
  </r>
  <r>
    <s v="TXN-000614"/>
    <x v="565"/>
    <x v="4536"/>
    <x v="1"/>
    <x v="1"/>
    <n v="14.51"/>
    <x v="3"/>
    <x v="175"/>
    <x v="1407"/>
    <n v="29.02"/>
    <n v="28.25097"/>
    <x v="2112"/>
    <n v="51.75097"/>
    <x v="4"/>
    <x v="1"/>
    <x v="1"/>
    <x v="0"/>
    <x v="8"/>
    <x v="4"/>
    <x v="1"/>
  </r>
  <r>
    <s v="TXN-011183"/>
    <x v="565"/>
    <x v="4537"/>
    <x v="2"/>
    <x v="25"/>
    <n v="88.9"/>
    <x v="1"/>
    <x v="0"/>
    <x v="0"/>
    <n v="88.9"/>
    <n v="88.9"/>
    <x v="406"/>
    <n v="109.27"/>
    <x v="2"/>
    <x v="16"/>
    <x v="1"/>
    <x v="0"/>
    <x v="0"/>
    <x v="2"/>
    <x v="1"/>
  </r>
  <r>
    <s v="TXN-003956"/>
    <x v="565"/>
    <x v="4538"/>
    <x v="3"/>
    <x v="6"/>
    <n v="87.37"/>
    <x v="3"/>
    <x v="0"/>
    <x v="0"/>
    <n v="174.74"/>
    <n v="174.74"/>
    <x v="519"/>
    <n v="187.29"/>
    <x v="0"/>
    <x v="3"/>
    <x v="2"/>
    <x v="1"/>
    <x v="9"/>
    <x v="3"/>
    <x v="1"/>
  </r>
  <r>
    <s v="TXN-005510"/>
    <x v="565"/>
    <x v="4539"/>
    <x v="7"/>
    <x v="36"/>
    <n v="61.07"/>
    <x v="2"/>
    <x v="0"/>
    <x v="0"/>
    <n v="183.21"/>
    <n v="183.21"/>
    <x v="923"/>
    <n v="195.7"/>
    <x v="0"/>
    <x v="0"/>
    <x v="5"/>
    <x v="0"/>
    <x v="9"/>
    <x v="3"/>
    <x v="2"/>
  </r>
  <r>
    <s v="TXN-010431"/>
    <x v="566"/>
    <x v="3411"/>
    <x v="6"/>
    <x v="13"/>
    <n v="113.79"/>
    <x v="1"/>
    <x v="0"/>
    <x v="0"/>
    <n v="113.79"/>
    <n v="113.79"/>
    <x v="1230"/>
    <n v="125.97"/>
    <x v="0"/>
    <x v="6"/>
    <x v="0"/>
    <x v="0"/>
    <x v="2"/>
    <x v="3"/>
    <x v="3"/>
  </r>
  <r>
    <s v="TXN-001310"/>
    <x v="566"/>
    <x v="1782"/>
    <x v="3"/>
    <x v="3"/>
    <n v="21.88"/>
    <x v="0"/>
    <x v="0"/>
    <x v="0"/>
    <n v="87.52"/>
    <n v="87.52"/>
    <x v="970"/>
    <n v="107.64"/>
    <x v="2"/>
    <x v="7"/>
    <x v="0"/>
    <x v="0"/>
    <x v="1"/>
    <x v="0"/>
    <x v="1"/>
  </r>
  <r>
    <s v="TXN-002622"/>
    <x v="566"/>
    <x v="4540"/>
    <x v="3"/>
    <x v="11"/>
    <n v="97.73"/>
    <x v="1"/>
    <x v="0"/>
    <x v="0"/>
    <n v="97.73"/>
    <n v="97.73"/>
    <x v="794"/>
    <n v="109.63"/>
    <x v="0"/>
    <x v="7"/>
    <x v="0"/>
    <x v="0"/>
    <x v="8"/>
    <x v="4"/>
    <x v="1"/>
  </r>
  <r>
    <s v="TXN-002493"/>
    <x v="566"/>
    <x v="2729"/>
    <x v="4"/>
    <x v="27"/>
    <n v="90.11"/>
    <x v="1"/>
    <x v="0"/>
    <x v="0"/>
    <n v="90.11"/>
    <n v="90.11"/>
    <x v="1222"/>
    <n v="110.73"/>
    <x v="2"/>
    <x v="2"/>
    <x v="0"/>
    <x v="0"/>
    <x v="9"/>
    <x v="3"/>
    <x v="3"/>
  </r>
  <r>
    <s v="TXN-005893"/>
    <x v="566"/>
    <x v="1900"/>
    <x v="7"/>
    <x v="23"/>
    <n v="67.61"/>
    <x v="1"/>
    <x v="0"/>
    <x v="0"/>
    <n v="67.61"/>
    <n v="67.61"/>
    <x v="2009"/>
    <n v="88.9"/>
    <x v="4"/>
    <x v="2"/>
    <x v="5"/>
    <x v="0"/>
    <x v="3"/>
    <x v="4"/>
    <x v="3"/>
  </r>
  <r>
    <s v="TXN-010021"/>
    <x v="566"/>
    <x v="3044"/>
    <x v="7"/>
    <x v="36"/>
    <n v="98.57"/>
    <x v="2"/>
    <x v="136"/>
    <x v="1408"/>
    <n v="295.71"/>
    <n v="282.8959"/>
    <x v="719"/>
    <n v="306.3459"/>
    <x v="1"/>
    <x v="22"/>
    <x v="0"/>
    <x v="0"/>
    <x v="8"/>
    <x v="2"/>
    <x v="2"/>
  </r>
  <r>
    <s v="TXN-010688"/>
    <x v="566"/>
    <x v="2091"/>
    <x v="7"/>
    <x v="35"/>
    <n v="25.92"/>
    <x v="1"/>
    <x v="0"/>
    <x v="0"/>
    <n v="25.92"/>
    <n v="25.92"/>
    <x v="140"/>
    <n v="36.93"/>
    <x v="0"/>
    <x v="10"/>
    <x v="0"/>
    <x v="0"/>
    <x v="7"/>
    <x v="2"/>
    <x v="0"/>
  </r>
  <r>
    <s v="TXN-005443"/>
    <x v="566"/>
    <x v="4541"/>
    <x v="5"/>
    <x v="15"/>
    <n v="42.52"/>
    <x v="1"/>
    <x v="179"/>
    <x v="1409"/>
    <n v="42.52"/>
    <n v="39.331"/>
    <x v="1279"/>
    <n v="47.691"/>
    <x v="0"/>
    <x v="0"/>
    <x v="0"/>
    <x v="1"/>
    <x v="3"/>
    <x v="0"/>
    <x v="0"/>
  </r>
  <r>
    <s v="TXN-011370"/>
    <x v="566"/>
    <x v="4189"/>
    <x v="6"/>
    <x v="19"/>
    <n v="44.81"/>
    <x v="1"/>
    <x v="93"/>
    <x v="1410"/>
    <n v="44.81"/>
    <n v="37.59559"/>
    <x v="1708"/>
    <n v="45.27559"/>
    <x v="0"/>
    <x v="7"/>
    <x v="5"/>
    <x v="0"/>
    <x v="5"/>
    <x v="0"/>
    <x v="1"/>
  </r>
  <r>
    <s v="TXN-011122"/>
    <x v="567"/>
    <x v="4477"/>
    <x v="0"/>
    <x v="4"/>
    <n v="62.96"/>
    <x v="1"/>
    <x v="0"/>
    <x v="0"/>
    <n v="62.96"/>
    <n v="62.96"/>
    <x v="2113"/>
    <n v="84.77"/>
    <x v="4"/>
    <x v="16"/>
    <x v="0"/>
    <x v="1"/>
    <x v="7"/>
    <x v="4"/>
    <x v="2"/>
  </r>
  <r>
    <s v="TXN-000924"/>
    <x v="567"/>
    <x v="1388"/>
    <x v="4"/>
    <x v="5"/>
    <n v="83.15"/>
    <x v="1"/>
    <x v="0"/>
    <x v="0"/>
    <n v="83.15"/>
    <n v="83.15"/>
    <x v="2114"/>
    <n v="101.52"/>
    <x v="2"/>
    <x v="7"/>
    <x v="0"/>
    <x v="0"/>
    <x v="9"/>
    <x v="0"/>
    <x v="2"/>
  </r>
  <r>
    <s v="TXN-002393"/>
    <x v="567"/>
    <x v="4542"/>
    <x v="1"/>
    <x v="1"/>
    <n v="25.88"/>
    <x v="1"/>
    <x v="0"/>
    <x v="0"/>
    <n v="25.88"/>
    <n v="25.88"/>
    <x v="1469"/>
    <n v="50.12"/>
    <x v="4"/>
    <x v="22"/>
    <x v="3"/>
    <x v="0"/>
    <x v="8"/>
    <x v="3"/>
    <x v="2"/>
  </r>
  <r>
    <s v="TXN-001993"/>
    <x v="567"/>
    <x v="4242"/>
    <x v="3"/>
    <x v="6"/>
    <n v="140.39"/>
    <x v="1"/>
    <x v="123"/>
    <x v="1411"/>
    <n v="140.39"/>
    <n v="110.76771"/>
    <x v="2115"/>
    <n v="130.04771"/>
    <x v="1"/>
    <x v="14"/>
    <x v="5"/>
    <x v="0"/>
    <x v="7"/>
    <x v="0"/>
    <x v="2"/>
  </r>
  <r>
    <s v="TXN-004382"/>
    <x v="567"/>
    <x v="3546"/>
    <x v="0"/>
    <x v="38"/>
    <n v="313.94"/>
    <x v="1"/>
    <x v="0"/>
    <x v="0"/>
    <n v="313.94"/>
    <n v="313.94"/>
    <x v="219"/>
    <n v="335.7"/>
    <x v="1"/>
    <x v="5"/>
    <x v="1"/>
    <x v="1"/>
    <x v="7"/>
    <x v="0"/>
    <x v="3"/>
  </r>
  <r>
    <s v="TXN-011558"/>
    <x v="567"/>
    <x v="4543"/>
    <x v="3"/>
    <x v="21"/>
    <n v="221.1"/>
    <x v="1"/>
    <x v="0"/>
    <x v="0"/>
    <n v="221.1"/>
    <n v="221.1"/>
    <x v="948"/>
    <n v="237.4"/>
    <x v="0"/>
    <x v="11"/>
    <x v="1"/>
    <x v="0"/>
    <x v="3"/>
    <x v="5"/>
    <x v="1"/>
  </r>
  <r>
    <s v="TXN-007863"/>
    <x v="567"/>
    <x v="4544"/>
    <x v="4"/>
    <x v="18"/>
    <n v="24.31"/>
    <x v="3"/>
    <x v="0"/>
    <x v="0"/>
    <n v="48.62"/>
    <n v="48.62"/>
    <x v="26"/>
    <n v="58.15"/>
    <x v="0"/>
    <x v="11"/>
    <x v="0"/>
    <x v="0"/>
    <x v="0"/>
    <x v="3"/>
    <x v="1"/>
  </r>
  <r>
    <s v="TXN-005430"/>
    <x v="567"/>
    <x v="1948"/>
    <x v="3"/>
    <x v="6"/>
    <n v="236.18"/>
    <x v="1"/>
    <x v="157"/>
    <x v="1412"/>
    <n v="236.18"/>
    <n v="221.06448"/>
    <x v="684"/>
    <n v="234.48448"/>
    <x v="0"/>
    <x v="11"/>
    <x v="0"/>
    <x v="0"/>
    <x v="8"/>
    <x v="2"/>
    <x v="4"/>
  </r>
  <r>
    <s v="TXN-003285"/>
    <x v="567"/>
    <x v="3834"/>
    <x v="0"/>
    <x v="33"/>
    <n v="335.99"/>
    <x v="1"/>
    <x v="0"/>
    <x v="0"/>
    <n v="335.99"/>
    <n v="335.99"/>
    <x v="2116"/>
    <n v="367.96"/>
    <x v="4"/>
    <x v="14"/>
    <x v="0"/>
    <x v="0"/>
    <x v="4"/>
    <x v="2"/>
    <x v="1"/>
  </r>
  <r>
    <s v="TXN-008851"/>
    <x v="568"/>
    <x v="4172"/>
    <x v="5"/>
    <x v="31"/>
    <n v="35.69"/>
    <x v="2"/>
    <x v="0"/>
    <x v="0"/>
    <n v="107.07"/>
    <n v="107.07"/>
    <x v="1784"/>
    <n v="122.98"/>
    <x v="2"/>
    <x v="16"/>
    <x v="0"/>
    <x v="0"/>
    <x v="1"/>
    <x v="3"/>
    <x v="3"/>
  </r>
  <r>
    <s v="TXN-000738"/>
    <x v="568"/>
    <x v="4545"/>
    <x v="7"/>
    <x v="10"/>
    <n v="60.26"/>
    <x v="1"/>
    <x v="0"/>
    <x v="0"/>
    <n v="60.26"/>
    <n v="60.26"/>
    <x v="1916"/>
    <n v="67.47"/>
    <x v="0"/>
    <x v="0"/>
    <x v="0"/>
    <x v="1"/>
    <x v="4"/>
    <x v="2"/>
    <x v="1"/>
  </r>
  <r>
    <s v="TXN-002224"/>
    <x v="568"/>
    <x v="2798"/>
    <x v="6"/>
    <x v="17"/>
    <n v="35.69"/>
    <x v="1"/>
    <x v="0"/>
    <x v="0"/>
    <n v="35.69"/>
    <n v="35.69"/>
    <x v="1620"/>
    <n v="52.77"/>
    <x v="2"/>
    <x v="7"/>
    <x v="5"/>
    <x v="0"/>
    <x v="9"/>
    <x v="3"/>
    <x v="1"/>
  </r>
  <r>
    <s v="TXN-011389"/>
    <x v="568"/>
    <x v="3556"/>
    <x v="5"/>
    <x v="15"/>
    <n v="15.94"/>
    <x v="1"/>
    <x v="0"/>
    <x v="0"/>
    <n v="15.94"/>
    <n v="15.94"/>
    <x v="746"/>
    <n v="28.02"/>
    <x v="0"/>
    <x v="3"/>
    <x v="5"/>
    <x v="1"/>
    <x v="9"/>
    <x v="2"/>
    <x v="1"/>
  </r>
  <r>
    <s v="TXN-000446"/>
    <x v="568"/>
    <x v="4475"/>
    <x v="2"/>
    <x v="2"/>
    <n v="112.08"/>
    <x v="3"/>
    <x v="0"/>
    <x v="0"/>
    <n v="224.16"/>
    <n v="224.16"/>
    <x v="1562"/>
    <n v="245.18"/>
    <x v="2"/>
    <x v="7"/>
    <x v="5"/>
    <x v="0"/>
    <x v="6"/>
    <x v="0"/>
    <x v="3"/>
  </r>
  <r>
    <s v="TXN-002773"/>
    <x v="568"/>
    <x v="726"/>
    <x v="2"/>
    <x v="14"/>
    <n v="89.15"/>
    <x v="1"/>
    <x v="158"/>
    <x v="1413"/>
    <n v="89.15"/>
    <n v="81.8397"/>
    <x v="1802"/>
    <n v="93.4397"/>
    <x v="0"/>
    <x v="11"/>
    <x v="1"/>
    <x v="0"/>
    <x v="7"/>
    <x v="3"/>
    <x v="3"/>
  </r>
  <r>
    <s v="TXN-010837"/>
    <x v="568"/>
    <x v="4248"/>
    <x v="5"/>
    <x v="15"/>
    <n v="5.45"/>
    <x v="1"/>
    <x v="0"/>
    <x v="0"/>
    <n v="5.45"/>
    <n v="5.45"/>
    <x v="1791"/>
    <n v="16.04"/>
    <x v="0"/>
    <x v="10"/>
    <x v="0"/>
    <x v="0"/>
    <x v="1"/>
    <x v="3"/>
    <x v="2"/>
  </r>
  <r>
    <s v="TXN-013196"/>
    <x v="568"/>
    <x v="4546"/>
    <x v="5"/>
    <x v="15"/>
    <n v="26.38"/>
    <x v="1"/>
    <x v="144"/>
    <x v="1414"/>
    <n v="26.38"/>
    <n v="21.84264"/>
    <x v="1589"/>
    <n v="33.52264"/>
    <x v="0"/>
    <x v="0"/>
    <x v="1"/>
    <x v="0"/>
    <x v="9"/>
    <x v="3"/>
    <x v="1"/>
  </r>
  <r>
    <s v="TXN-002876"/>
    <x v="568"/>
    <x v="4547"/>
    <x v="2"/>
    <x v="2"/>
    <n v="40.68"/>
    <x v="1"/>
    <x v="38"/>
    <x v="1415"/>
    <n v="40.68"/>
    <n v="31.89312"/>
    <x v="1708"/>
    <n v="39.57312"/>
    <x v="0"/>
    <x v="11"/>
    <x v="1"/>
    <x v="0"/>
    <x v="7"/>
    <x v="3"/>
    <x v="1"/>
  </r>
  <r>
    <s v="TXN-004776"/>
    <x v="568"/>
    <x v="4548"/>
    <x v="3"/>
    <x v="6"/>
    <n v="200.69"/>
    <x v="1"/>
    <x v="0"/>
    <x v="0"/>
    <n v="200.69"/>
    <n v="200.69"/>
    <x v="147"/>
    <n v="210.55"/>
    <x v="0"/>
    <x v="3"/>
    <x v="5"/>
    <x v="0"/>
    <x v="10"/>
    <x v="2"/>
    <x v="1"/>
  </r>
  <r>
    <s v="TXN-010580"/>
    <x v="568"/>
    <x v="1412"/>
    <x v="3"/>
    <x v="6"/>
    <n v="237.94"/>
    <x v="3"/>
    <x v="160"/>
    <x v="1416"/>
    <n v="475.88"/>
    <n v="438.04754"/>
    <x v="2117"/>
    <n v="464.95754"/>
    <x v="4"/>
    <x v="13"/>
    <x v="5"/>
    <x v="0"/>
    <x v="7"/>
    <x v="3"/>
    <x v="2"/>
  </r>
  <r>
    <s v="TXN-003069"/>
    <x v="569"/>
    <x v="235"/>
    <x v="3"/>
    <x v="8"/>
    <n v="129.55"/>
    <x v="1"/>
    <x v="159"/>
    <x v="1417"/>
    <n v="129.55"/>
    <n v="112.1903"/>
    <x v="1152"/>
    <n v="134.3003"/>
    <x v="1"/>
    <x v="4"/>
    <x v="1"/>
    <x v="0"/>
    <x v="6"/>
    <x v="0"/>
    <x v="1"/>
  </r>
  <r>
    <s v="TXN-002603"/>
    <x v="569"/>
    <x v="1282"/>
    <x v="3"/>
    <x v="3"/>
    <n v="53.43"/>
    <x v="1"/>
    <x v="0"/>
    <x v="0"/>
    <n v="53.43"/>
    <n v="53.43"/>
    <x v="446"/>
    <n v="73.56"/>
    <x v="2"/>
    <x v="9"/>
    <x v="2"/>
    <x v="0"/>
    <x v="8"/>
    <x v="2"/>
    <x v="1"/>
  </r>
  <r>
    <s v="TXN-009293"/>
    <x v="569"/>
    <x v="2149"/>
    <x v="2"/>
    <x v="25"/>
    <n v="100.14"/>
    <x v="1"/>
    <x v="0"/>
    <x v="0"/>
    <n v="100.14"/>
    <n v="100.14"/>
    <x v="2118"/>
    <n v="127.64"/>
    <x v="4"/>
    <x v="14"/>
    <x v="0"/>
    <x v="0"/>
    <x v="5"/>
    <x v="5"/>
    <x v="1"/>
  </r>
  <r>
    <s v="TXN-003717"/>
    <x v="569"/>
    <x v="1015"/>
    <x v="6"/>
    <x v="13"/>
    <n v="51.16"/>
    <x v="1"/>
    <x v="0"/>
    <x v="0"/>
    <n v="51.16"/>
    <n v="51.16"/>
    <x v="1614"/>
    <n v="64.22"/>
    <x v="2"/>
    <x v="0"/>
    <x v="0"/>
    <x v="1"/>
    <x v="8"/>
    <x v="0"/>
    <x v="0"/>
  </r>
  <r>
    <s v="TXN-009234"/>
    <x v="569"/>
    <x v="4549"/>
    <x v="3"/>
    <x v="11"/>
    <n v="134.35"/>
    <x v="1"/>
    <x v="0"/>
    <x v="0"/>
    <n v="134.35"/>
    <n v="134.35"/>
    <x v="1964"/>
    <n v="145.43"/>
    <x v="0"/>
    <x v="10"/>
    <x v="5"/>
    <x v="1"/>
    <x v="3"/>
    <x v="2"/>
    <x v="2"/>
  </r>
  <r>
    <s v="TXN-010729"/>
    <x v="569"/>
    <x v="638"/>
    <x v="5"/>
    <x v="15"/>
    <n v="14.22"/>
    <x v="3"/>
    <x v="0"/>
    <x v="0"/>
    <n v="28.44"/>
    <n v="28.44"/>
    <x v="2119"/>
    <n v="52.31"/>
    <x v="3"/>
    <x v="19"/>
    <x v="1"/>
    <x v="1"/>
    <x v="7"/>
    <x v="0"/>
    <x v="1"/>
  </r>
  <r>
    <s v="TXN-010194"/>
    <x v="569"/>
    <x v="3818"/>
    <x v="2"/>
    <x v="28"/>
    <n v="43.98"/>
    <x v="1"/>
    <x v="0"/>
    <x v="0"/>
    <n v="43.98"/>
    <n v="43.98"/>
    <x v="308"/>
    <n v="53.38"/>
    <x v="0"/>
    <x v="11"/>
    <x v="3"/>
    <x v="0"/>
    <x v="0"/>
    <x v="1"/>
    <x v="1"/>
  </r>
  <r>
    <s v="TXN-009340"/>
    <x v="569"/>
    <x v="2404"/>
    <x v="3"/>
    <x v="3"/>
    <n v="127.65"/>
    <x v="3"/>
    <x v="0"/>
    <x v="0"/>
    <n v="255.3"/>
    <n v="255.3"/>
    <x v="1278"/>
    <n v="270.16"/>
    <x v="0"/>
    <x v="10"/>
    <x v="5"/>
    <x v="0"/>
    <x v="10"/>
    <x v="3"/>
    <x v="0"/>
  </r>
  <r>
    <s v="TXN-010056"/>
    <x v="570"/>
    <x v="4550"/>
    <x v="4"/>
    <x v="27"/>
    <n v="47.05"/>
    <x v="3"/>
    <x v="0"/>
    <x v="0"/>
    <n v="94.1"/>
    <n v="94.1"/>
    <x v="24"/>
    <n v="114.13"/>
    <x v="2"/>
    <x v="2"/>
    <x v="0"/>
    <x v="1"/>
    <x v="4"/>
    <x v="0"/>
    <x v="1"/>
  </r>
  <r>
    <s v="TXN-006151"/>
    <x v="570"/>
    <x v="4551"/>
    <x v="5"/>
    <x v="26"/>
    <n v="16.49"/>
    <x v="1"/>
    <x v="0"/>
    <x v="0"/>
    <n v="16.49"/>
    <n v="16.49"/>
    <x v="1043"/>
    <n v="25.31"/>
    <x v="0"/>
    <x v="0"/>
    <x v="1"/>
    <x v="0"/>
    <x v="6"/>
    <x v="2"/>
    <x v="0"/>
  </r>
  <r>
    <s v="TXN-004855"/>
    <x v="570"/>
    <x v="853"/>
    <x v="6"/>
    <x v="12"/>
    <n v="64.69"/>
    <x v="3"/>
    <x v="0"/>
    <x v="0"/>
    <n v="129.38"/>
    <n v="129.38"/>
    <x v="1735"/>
    <n v="143.61"/>
    <x v="0"/>
    <x v="7"/>
    <x v="5"/>
    <x v="1"/>
    <x v="3"/>
    <x v="3"/>
    <x v="2"/>
  </r>
  <r>
    <s v="TXN-000270"/>
    <x v="570"/>
    <x v="4552"/>
    <x v="4"/>
    <x v="34"/>
    <n v="56.17"/>
    <x v="1"/>
    <x v="0"/>
    <x v="0"/>
    <n v="56.17"/>
    <n v="56.17"/>
    <x v="454"/>
    <n v="65.82"/>
    <x v="0"/>
    <x v="11"/>
    <x v="0"/>
    <x v="0"/>
    <x v="6"/>
    <x v="2"/>
    <x v="1"/>
  </r>
  <r>
    <s v="TXN-002832"/>
    <x v="570"/>
    <x v="1346"/>
    <x v="3"/>
    <x v="6"/>
    <n v="114.97"/>
    <x v="1"/>
    <x v="0"/>
    <x v="0"/>
    <n v="114.97"/>
    <n v="114.97"/>
    <x v="1139"/>
    <n v="123.75"/>
    <x v="0"/>
    <x v="11"/>
    <x v="0"/>
    <x v="0"/>
    <x v="3"/>
    <x v="4"/>
    <x v="3"/>
  </r>
  <r>
    <s v="TXN-010983"/>
    <x v="570"/>
    <x v="2461"/>
    <x v="3"/>
    <x v="6"/>
    <n v="235.36"/>
    <x v="2"/>
    <x v="0"/>
    <x v="0"/>
    <n v="706.08"/>
    <n v="706.08"/>
    <x v="2120"/>
    <n v="733.25"/>
    <x v="4"/>
    <x v="2"/>
    <x v="1"/>
    <x v="1"/>
    <x v="8"/>
    <x v="2"/>
    <x v="3"/>
  </r>
  <r>
    <s v="TXN-014118"/>
    <x v="570"/>
    <x v="4553"/>
    <x v="3"/>
    <x v="8"/>
    <n v="183"/>
    <x v="3"/>
    <x v="0"/>
    <x v="0"/>
    <n v="366"/>
    <n v="366"/>
    <x v="647"/>
    <n v="383.15"/>
    <x v="2"/>
    <x v="7"/>
    <x v="0"/>
    <x v="0"/>
    <x v="8"/>
    <x v="3"/>
    <x v="0"/>
  </r>
  <r>
    <s v="TXN-014441"/>
    <x v="570"/>
    <x v="4554"/>
    <x v="5"/>
    <x v="26"/>
    <n v="21.16"/>
    <x v="1"/>
    <x v="4"/>
    <x v="1418"/>
    <n v="21.16"/>
    <n v="17.3512"/>
    <x v="1560"/>
    <n v="33.7212"/>
    <x v="2"/>
    <x v="2"/>
    <x v="5"/>
    <x v="0"/>
    <x v="7"/>
    <x v="2"/>
    <x v="1"/>
  </r>
  <r>
    <s v="TXN-005143"/>
    <x v="570"/>
    <x v="4555"/>
    <x v="0"/>
    <x v="0"/>
    <n v="109.55"/>
    <x v="1"/>
    <x v="0"/>
    <x v="0"/>
    <n v="109.55"/>
    <n v="109.55"/>
    <x v="338"/>
    <n v="122.51"/>
    <x v="0"/>
    <x v="6"/>
    <x v="0"/>
    <x v="0"/>
    <x v="6"/>
    <x v="4"/>
    <x v="1"/>
  </r>
  <r>
    <s v="TXN-002365"/>
    <x v="570"/>
    <x v="1320"/>
    <x v="3"/>
    <x v="21"/>
    <n v="149.94"/>
    <x v="1"/>
    <x v="0"/>
    <x v="0"/>
    <n v="149.94"/>
    <n v="149.94"/>
    <x v="1262"/>
    <n v="172.73"/>
    <x v="2"/>
    <x v="15"/>
    <x v="5"/>
    <x v="0"/>
    <x v="10"/>
    <x v="3"/>
    <x v="2"/>
  </r>
  <r>
    <s v="TXN-008934"/>
    <x v="570"/>
    <x v="4556"/>
    <x v="3"/>
    <x v="11"/>
    <n v="201.07"/>
    <x v="1"/>
    <x v="0"/>
    <x v="0"/>
    <n v="201.07"/>
    <n v="201.07"/>
    <x v="612"/>
    <n v="214.4"/>
    <x v="0"/>
    <x v="10"/>
    <x v="0"/>
    <x v="0"/>
    <x v="3"/>
    <x v="2"/>
    <x v="0"/>
  </r>
  <r>
    <s v="TXN-007874"/>
    <x v="570"/>
    <x v="2316"/>
    <x v="5"/>
    <x v="26"/>
    <n v="33.43"/>
    <x v="3"/>
    <x v="0"/>
    <x v="0"/>
    <n v="66.86"/>
    <n v="66.86"/>
    <x v="718"/>
    <n v="77.5"/>
    <x v="0"/>
    <x v="10"/>
    <x v="5"/>
    <x v="0"/>
    <x v="0"/>
    <x v="4"/>
    <x v="0"/>
  </r>
  <r>
    <s v="TXN-011308"/>
    <x v="570"/>
    <x v="4098"/>
    <x v="6"/>
    <x v="12"/>
    <n v="72.27"/>
    <x v="1"/>
    <x v="0"/>
    <x v="0"/>
    <n v="72.27"/>
    <n v="72.27"/>
    <x v="1351"/>
    <n v="85.65"/>
    <x v="0"/>
    <x v="0"/>
    <x v="7"/>
    <x v="0"/>
    <x v="7"/>
    <x v="3"/>
    <x v="1"/>
  </r>
  <r>
    <s v="TXN-007241"/>
    <x v="571"/>
    <x v="4557"/>
    <x v="2"/>
    <x v="14"/>
    <n v="168.96"/>
    <x v="3"/>
    <x v="0"/>
    <x v="0"/>
    <n v="337.92"/>
    <n v="337.92"/>
    <x v="1560"/>
    <n v="354.29"/>
    <x v="0"/>
    <x v="0"/>
    <x v="2"/>
    <x v="0"/>
    <x v="0"/>
    <x v="3"/>
    <x v="2"/>
  </r>
  <r>
    <s v="TXN-005986"/>
    <x v="571"/>
    <x v="3077"/>
    <x v="6"/>
    <x v="13"/>
    <n v="61.66"/>
    <x v="1"/>
    <x v="12"/>
    <x v="1419"/>
    <n v="61.66"/>
    <n v="57.59044"/>
    <x v="2079"/>
    <n v="84.56044"/>
    <x v="4"/>
    <x v="21"/>
    <x v="3"/>
    <x v="0"/>
    <x v="8"/>
    <x v="3"/>
    <x v="1"/>
  </r>
  <r>
    <s v="TXN-009555"/>
    <x v="571"/>
    <x v="627"/>
    <x v="2"/>
    <x v="28"/>
    <n v="30.91"/>
    <x v="1"/>
    <x v="0"/>
    <x v="0"/>
    <n v="30.91"/>
    <n v="30.91"/>
    <x v="801"/>
    <n v="41.35"/>
    <x v="0"/>
    <x v="6"/>
    <x v="0"/>
    <x v="1"/>
    <x v="1"/>
    <x v="3"/>
    <x v="1"/>
  </r>
  <r>
    <s v="TXN-001596"/>
    <x v="571"/>
    <x v="163"/>
    <x v="0"/>
    <x v="4"/>
    <n v="42.03"/>
    <x v="1"/>
    <x v="0"/>
    <x v="0"/>
    <n v="42.03"/>
    <n v="42.03"/>
    <x v="135"/>
    <n v="52.34"/>
    <x v="0"/>
    <x v="3"/>
    <x v="5"/>
    <x v="0"/>
    <x v="10"/>
    <x v="0"/>
    <x v="2"/>
  </r>
  <r>
    <s v="TXN-013262"/>
    <x v="571"/>
    <x v="743"/>
    <x v="3"/>
    <x v="6"/>
    <n v="123.2"/>
    <x v="1"/>
    <x v="0"/>
    <x v="0"/>
    <n v="123.2"/>
    <n v="123.2"/>
    <x v="684"/>
    <n v="136.62"/>
    <x v="0"/>
    <x v="0"/>
    <x v="1"/>
    <x v="0"/>
    <x v="0"/>
    <x v="0"/>
    <x v="3"/>
  </r>
  <r>
    <s v="TXN-002555"/>
    <x v="572"/>
    <x v="3814"/>
    <x v="4"/>
    <x v="5"/>
    <n v="43.8"/>
    <x v="1"/>
    <x v="0"/>
    <x v="0"/>
    <n v="43.8"/>
    <n v="43.8"/>
    <x v="1070"/>
    <n v="58.78"/>
    <x v="2"/>
    <x v="2"/>
    <x v="1"/>
    <x v="1"/>
    <x v="10"/>
    <x v="1"/>
    <x v="2"/>
  </r>
  <r>
    <s v="TXN-006016"/>
    <x v="572"/>
    <x v="2074"/>
    <x v="0"/>
    <x v="0"/>
    <n v="169.27"/>
    <x v="1"/>
    <x v="0"/>
    <x v="0"/>
    <n v="169.27"/>
    <n v="169.27"/>
    <x v="1589"/>
    <n v="180.95"/>
    <x v="0"/>
    <x v="3"/>
    <x v="1"/>
    <x v="1"/>
    <x v="5"/>
    <x v="0"/>
    <x v="3"/>
  </r>
  <r>
    <s v="TXN-001572"/>
    <x v="572"/>
    <x v="4558"/>
    <x v="4"/>
    <x v="30"/>
    <n v="26.88"/>
    <x v="1"/>
    <x v="0"/>
    <x v="0"/>
    <n v="26.88"/>
    <n v="26.88"/>
    <x v="2121"/>
    <n v="49.45"/>
    <x v="1"/>
    <x v="1"/>
    <x v="0"/>
    <x v="0"/>
    <x v="10"/>
    <x v="3"/>
    <x v="3"/>
  </r>
  <r>
    <s v="TXN-008009"/>
    <x v="572"/>
    <x v="4559"/>
    <x v="7"/>
    <x v="36"/>
    <n v="98.42"/>
    <x v="1"/>
    <x v="0"/>
    <x v="0"/>
    <n v="98.42"/>
    <n v="98.42"/>
    <x v="1940"/>
    <n v="110.16"/>
    <x v="0"/>
    <x v="11"/>
    <x v="0"/>
    <x v="0"/>
    <x v="0"/>
    <x v="3"/>
    <x v="3"/>
  </r>
  <r>
    <s v="TXN-008714"/>
    <x v="572"/>
    <x v="4560"/>
    <x v="4"/>
    <x v="27"/>
    <n v="71.51"/>
    <x v="1"/>
    <x v="0"/>
    <x v="0"/>
    <n v="71.51"/>
    <n v="71.51"/>
    <x v="1803"/>
    <n v="88.28"/>
    <x v="2"/>
    <x v="3"/>
    <x v="5"/>
    <x v="0"/>
    <x v="4"/>
    <x v="0"/>
    <x v="2"/>
  </r>
  <r>
    <s v="TXN-000699"/>
    <x v="572"/>
    <x v="4561"/>
    <x v="3"/>
    <x v="3"/>
    <n v="153.72"/>
    <x v="1"/>
    <x v="0"/>
    <x v="0"/>
    <n v="153.72"/>
    <n v="153.72"/>
    <x v="1202"/>
    <n v="173.12"/>
    <x v="2"/>
    <x v="12"/>
    <x v="0"/>
    <x v="0"/>
    <x v="8"/>
    <x v="2"/>
    <x v="3"/>
  </r>
  <r>
    <s v="TXN-005547"/>
    <x v="572"/>
    <x v="4518"/>
    <x v="2"/>
    <x v="28"/>
    <n v="118.65"/>
    <x v="1"/>
    <x v="144"/>
    <x v="1420"/>
    <n v="118.65"/>
    <n v="98.2422"/>
    <x v="2122"/>
    <n v="124.8922"/>
    <x v="3"/>
    <x v="8"/>
    <x v="0"/>
    <x v="0"/>
    <x v="8"/>
    <x v="4"/>
    <x v="3"/>
  </r>
  <r>
    <s v="TXN-002386"/>
    <x v="572"/>
    <x v="3530"/>
    <x v="4"/>
    <x v="18"/>
    <n v="44.99"/>
    <x v="1"/>
    <x v="0"/>
    <x v="0"/>
    <n v="44.99"/>
    <n v="44.99"/>
    <x v="108"/>
    <n v="61.87"/>
    <x v="2"/>
    <x v="3"/>
    <x v="1"/>
    <x v="0"/>
    <x v="0"/>
    <x v="3"/>
    <x v="1"/>
  </r>
  <r>
    <s v="TXN-013212"/>
    <x v="572"/>
    <x v="4562"/>
    <x v="4"/>
    <x v="18"/>
    <n v="20.75"/>
    <x v="3"/>
    <x v="0"/>
    <x v="0"/>
    <n v="41.5"/>
    <n v="41.5"/>
    <x v="805"/>
    <n v="65.52"/>
    <x v="4"/>
    <x v="14"/>
    <x v="5"/>
    <x v="0"/>
    <x v="4"/>
    <x v="0"/>
    <x v="3"/>
  </r>
  <r>
    <s v="TXN-012557"/>
    <x v="572"/>
    <x v="1257"/>
    <x v="4"/>
    <x v="5"/>
    <n v="18.58"/>
    <x v="1"/>
    <x v="0"/>
    <x v="0"/>
    <n v="18.58"/>
    <n v="18.58"/>
    <x v="1789"/>
    <n v="30.91"/>
    <x v="0"/>
    <x v="10"/>
    <x v="2"/>
    <x v="0"/>
    <x v="5"/>
    <x v="2"/>
    <x v="1"/>
  </r>
  <r>
    <s v="TXN-012434"/>
    <x v="573"/>
    <x v="4563"/>
    <x v="2"/>
    <x v="28"/>
    <n v="109.1"/>
    <x v="1"/>
    <x v="194"/>
    <x v="1421"/>
    <n v="109.1"/>
    <n v="96.2262"/>
    <x v="218"/>
    <n v="110.9362"/>
    <x v="0"/>
    <x v="0"/>
    <x v="1"/>
    <x v="0"/>
    <x v="4"/>
    <x v="2"/>
    <x v="2"/>
  </r>
  <r>
    <s v="TXN-011430"/>
    <x v="573"/>
    <x v="2399"/>
    <x v="4"/>
    <x v="5"/>
    <n v="69.76"/>
    <x v="1"/>
    <x v="0"/>
    <x v="0"/>
    <n v="69.76"/>
    <n v="69.76"/>
    <x v="1759"/>
    <n v="89.71"/>
    <x v="2"/>
    <x v="0"/>
    <x v="1"/>
    <x v="0"/>
    <x v="4"/>
    <x v="0"/>
    <x v="1"/>
  </r>
  <r>
    <s v="TXN-014276"/>
    <x v="573"/>
    <x v="4564"/>
    <x v="2"/>
    <x v="25"/>
    <n v="145.45"/>
    <x v="1"/>
    <x v="0"/>
    <x v="0"/>
    <n v="145.45"/>
    <n v="145.45"/>
    <x v="152"/>
    <n v="160.4"/>
    <x v="2"/>
    <x v="0"/>
    <x v="5"/>
    <x v="1"/>
    <x v="2"/>
    <x v="2"/>
    <x v="1"/>
  </r>
  <r>
    <s v="TXN-010445"/>
    <x v="573"/>
    <x v="4565"/>
    <x v="2"/>
    <x v="16"/>
    <n v="66.3"/>
    <x v="1"/>
    <x v="71"/>
    <x v="1422"/>
    <n v="66.3"/>
    <n v="58.1451"/>
    <x v="511"/>
    <n v="71.6051"/>
    <x v="0"/>
    <x v="0"/>
    <x v="5"/>
    <x v="0"/>
    <x v="0"/>
    <x v="3"/>
    <x v="2"/>
  </r>
  <r>
    <s v="TXN-003432"/>
    <x v="573"/>
    <x v="4566"/>
    <x v="0"/>
    <x v="33"/>
    <n v="183.04"/>
    <x v="1"/>
    <x v="0"/>
    <x v="0"/>
    <n v="183.04"/>
    <n v="183.04"/>
    <x v="1418"/>
    <n v="198.9"/>
    <x v="2"/>
    <x v="15"/>
    <x v="5"/>
    <x v="0"/>
    <x v="9"/>
    <x v="4"/>
    <x v="1"/>
  </r>
  <r>
    <s v="TXN-009222"/>
    <x v="573"/>
    <x v="2838"/>
    <x v="4"/>
    <x v="5"/>
    <n v="41.62"/>
    <x v="1"/>
    <x v="0"/>
    <x v="0"/>
    <n v="41.62"/>
    <n v="41.62"/>
    <x v="198"/>
    <n v="61.04"/>
    <x v="2"/>
    <x v="15"/>
    <x v="5"/>
    <x v="0"/>
    <x v="8"/>
    <x v="3"/>
    <x v="3"/>
  </r>
  <r>
    <s v="TXN-012187"/>
    <x v="573"/>
    <x v="4567"/>
    <x v="5"/>
    <x v="7"/>
    <n v="7.47"/>
    <x v="1"/>
    <x v="148"/>
    <x v="1423"/>
    <n v="7.47"/>
    <n v="5.72202"/>
    <x v="1367"/>
    <n v="18.15202"/>
    <x v="2"/>
    <x v="9"/>
    <x v="2"/>
    <x v="0"/>
    <x v="7"/>
    <x v="5"/>
    <x v="1"/>
  </r>
  <r>
    <s v="TXN-009318"/>
    <x v="573"/>
    <x v="3426"/>
    <x v="2"/>
    <x v="14"/>
    <n v="139.43"/>
    <x v="2"/>
    <x v="0"/>
    <x v="0"/>
    <n v="418.29"/>
    <n v="418.29"/>
    <x v="1796"/>
    <n v="430.25"/>
    <x v="0"/>
    <x v="7"/>
    <x v="2"/>
    <x v="1"/>
    <x v="8"/>
    <x v="4"/>
    <x v="3"/>
  </r>
  <r>
    <s v="TXN-003886"/>
    <x v="573"/>
    <x v="4568"/>
    <x v="4"/>
    <x v="18"/>
    <n v="84.23"/>
    <x v="4"/>
    <x v="0"/>
    <x v="0"/>
    <n v="421.15"/>
    <n v="421.15"/>
    <x v="1772"/>
    <n v="429.22"/>
    <x v="0"/>
    <x v="3"/>
    <x v="2"/>
    <x v="1"/>
    <x v="9"/>
    <x v="0"/>
    <x v="3"/>
  </r>
  <r>
    <s v="TXN-010280"/>
    <x v="573"/>
    <x v="3882"/>
    <x v="4"/>
    <x v="34"/>
    <n v="31.02"/>
    <x v="1"/>
    <x v="0"/>
    <x v="0"/>
    <n v="31.02"/>
    <n v="31.02"/>
    <x v="625"/>
    <n v="39.71"/>
    <x v="0"/>
    <x v="3"/>
    <x v="0"/>
    <x v="0"/>
    <x v="3"/>
    <x v="3"/>
    <x v="2"/>
  </r>
  <r>
    <s v="TXN-005990"/>
    <x v="574"/>
    <x v="3397"/>
    <x v="2"/>
    <x v="16"/>
    <n v="94.18"/>
    <x v="1"/>
    <x v="132"/>
    <x v="1424"/>
    <n v="94.18"/>
    <n v="80.80644"/>
    <x v="387"/>
    <n v="101.72644"/>
    <x v="4"/>
    <x v="13"/>
    <x v="0"/>
    <x v="0"/>
    <x v="9"/>
    <x v="0"/>
    <x v="1"/>
  </r>
  <r>
    <s v="TXN-014455"/>
    <x v="574"/>
    <x v="4569"/>
    <x v="3"/>
    <x v="11"/>
    <n v="223.75"/>
    <x v="1"/>
    <x v="0"/>
    <x v="0"/>
    <n v="223.75"/>
    <n v="223.75"/>
    <x v="1625"/>
    <n v="237.94"/>
    <x v="0"/>
    <x v="3"/>
    <x v="0"/>
    <x v="0"/>
    <x v="9"/>
    <x v="3"/>
    <x v="1"/>
  </r>
  <r>
    <s v="TXN-008710"/>
    <x v="574"/>
    <x v="2857"/>
    <x v="3"/>
    <x v="11"/>
    <n v="179.58"/>
    <x v="1"/>
    <x v="0"/>
    <x v="0"/>
    <n v="179.58"/>
    <n v="179.58"/>
    <x v="2123"/>
    <n v="205.65"/>
    <x v="4"/>
    <x v="4"/>
    <x v="1"/>
    <x v="0"/>
    <x v="4"/>
    <x v="5"/>
    <x v="3"/>
  </r>
  <r>
    <s v="TXN-011258"/>
    <x v="574"/>
    <x v="4570"/>
    <x v="7"/>
    <x v="36"/>
    <n v="37.9"/>
    <x v="1"/>
    <x v="0"/>
    <x v="0"/>
    <n v="37.9"/>
    <n v="37.9"/>
    <x v="10"/>
    <n v="48.45"/>
    <x v="0"/>
    <x v="6"/>
    <x v="1"/>
    <x v="0"/>
    <x v="6"/>
    <x v="3"/>
    <x v="1"/>
  </r>
  <r>
    <s v="TXN-001364"/>
    <x v="574"/>
    <x v="1442"/>
    <x v="4"/>
    <x v="34"/>
    <n v="86.72"/>
    <x v="1"/>
    <x v="0"/>
    <x v="0"/>
    <n v="86.72"/>
    <n v="86.72"/>
    <x v="1319"/>
    <n v="98.66"/>
    <x v="0"/>
    <x v="0"/>
    <x v="1"/>
    <x v="0"/>
    <x v="6"/>
    <x v="0"/>
    <x v="2"/>
  </r>
  <r>
    <s v="TXN-004972"/>
    <x v="574"/>
    <x v="751"/>
    <x v="6"/>
    <x v="12"/>
    <n v="118.34"/>
    <x v="2"/>
    <x v="39"/>
    <x v="1425"/>
    <n v="355.02"/>
    <n v="342.47596"/>
    <x v="23"/>
    <n v="363.28596"/>
    <x v="2"/>
    <x v="2"/>
    <x v="4"/>
    <x v="1"/>
    <x v="8"/>
    <x v="2"/>
    <x v="3"/>
  </r>
  <r>
    <s v="TXN-002155"/>
    <x v="574"/>
    <x v="3035"/>
    <x v="4"/>
    <x v="30"/>
    <n v="86.17"/>
    <x v="1"/>
    <x v="0"/>
    <x v="0"/>
    <n v="86.17"/>
    <n v="86.17"/>
    <x v="525"/>
    <n v="107.86"/>
    <x v="2"/>
    <x v="0"/>
    <x v="0"/>
    <x v="0"/>
    <x v="4"/>
    <x v="2"/>
    <x v="3"/>
  </r>
  <r>
    <s v="TXN-012083"/>
    <x v="574"/>
    <x v="4571"/>
    <x v="3"/>
    <x v="21"/>
    <n v="235.95"/>
    <x v="1"/>
    <x v="0"/>
    <x v="0"/>
    <n v="235.95"/>
    <n v="235.95"/>
    <x v="1804"/>
    <n v="258.3"/>
    <x v="2"/>
    <x v="5"/>
    <x v="5"/>
    <x v="0"/>
    <x v="0"/>
    <x v="5"/>
    <x v="2"/>
  </r>
  <r>
    <s v="TXN-007116"/>
    <x v="574"/>
    <x v="4572"/>
    <x v="4"/>
    <x v="27"/>
    <n v="69.37"/>
    <x v="1"/>
    <x v="0"/>
    <x v="0"/>
    <n v="69.37"/>
    <n v="69.37"/>
    <x v="1601"/>
    <n v="87.26"/>
    <x v="2"/>
    <x v="5"/>
    <x v="1"/>
    <x v="0"/>
    <x v="0"/>
    <x v="3"/>
    <x v="1"/>
  </r>
  <r>
    <s v="TXN-009627"/>
    <x v="574"/>
    <x v="4573"/>
    <x v="3"/>
    <x v="3"/>
    <n v="54.66"/>
    <x v="2"/>
    <x v="67"/>
    <x v="1426"/>
    <n v="163.98"/>
    <n v="155.72634"/>
    <x v="1443"/>
    <n v="170.21634"/>
    <x v="2"/>
    <x v="5"/>
    <x v="5"/>
    <x v="0"/>
    <x v="3"/>
    <x v="0"/>
    <x v="1"/>
  </r>
  <r>
    <s v="TXN-009732"/>
    <x v="574"/>
    <x v="2082"/>
    <x v="3"/>
    <x v="11"/>
    <n v="195.96"/>
    <x v="1"/>
    <x v="0"/>
    <x v="0"/>
    <n v="195.96"/>
    <n v="195.96"/>
    <x v="374"/>
    <n v="210.35"/>
    <x v="0"/>
    <x v="7"/>
    <x v="5"/>
    <x v="0"/>
    <x v="0"/>
    <x v="0"/>
    <x v="2"/>
  </r>
  <r>
    <s v="TXN-009682"/>
    <x v="575"/>
    <x v="3826"/>
    <x v="2"/>
    <x v="2"/>
    <n v="168.12"/>
    <x v="1"/>
    <x v="0"/>
    <x v="0"/>
    <n v="168.12"/>
    <n v="168.12"/>
    <x v="1006"/>
    <n v="183.22"/>
    <x v="0"/>
    <x v="6"/>
    <x v="2"/>
    <x v="0"/>
    <x v="4"/>
    <x v="2"/>
    <x v="1"/>
  </r>
  <r>
    <s v="TXN-009906"/>
    <x v="575"/>
    <x v="3147"/>
    <x v="2"/>
    <x v="2"/>
    <n v="91.23"/>
    <x v="3"/>
    <x v="201"/>
    <x v="1427"/>
    <n v="182.46"/>
    <n v="177.35112"/>
    <x v="1443"/>
    <n v="191.84112"/>
    <x v="2"/>
    <x v="12"/>
    <x v="1"/>
    <x v="0"/>
    <x v="8"/>
    <x v="0"/>
    <x v="3"/>
  </r>
  <r>
    <s v="TXN-003940"/>
    <x v="575"/>
    <x v="4574"/>
    <x v="4"/>
    <x v="34"/>
    <n v="36.63"/>
    <x v="2"/>
    <x v="0"/>
    <x v="0"/>
    <n v="109.89"/>
    <n v="109.89"/>
    <x v="794"/>
    <n v="121.79"/>
    <x v="0"/>
    <x v="11"/>
    <x v="1"/>
    <x v="1"/>
    <x v="6"/>
    <x v="3"/>
    <x v="3"/>
  </r>
  <r>
    <s v="TXN-006925"/>
    <x v="575"/>
    <x v="4219"/>
    <x v="5"/>
    <x v="26"/>
    <n v="19.35"/>
    <x v="1"/>
    <x v="0"/>
    <x v="0"/>
    <n v="19.35"/>
    <n v="19.35"/>
    <x v="1150"/>
    <n v="34.05"/>
    <x v="2"/>
    <x v="16"/>
    <x v="3"/>
    <x v="0"/>
    <x v="6"/>
    <x v="0"/>
    <x v="2"/>
  </r>
  <r>
    <s v="TXN-008125"/>
    <x v="575"/>
    <x v="918"/>
    <x v="7"/>
    <x v="10"/>
    <n v="142.18"/>
    <x v="2"/>
    <x v="64"/>
    <x v="1428"/>
    <n v="426.54"/>
    <n v="408.34096"/>
    <x v="1183"/>
    <n v="429.95096"/>
    <x v="2"/>
    <x v="16"/>
    <x v="1"/>
    <x v="0"/>
    <x v="8"/>
    <x v="3"/>
    <x v="1"/>
  </r>
  <r>
    <s v="TXN-004186"/>
    <x v="575"/>
    <x v="4575"/>
    <x v="2"/>
    <x v="14"/>
    <n v="84.28"/>
    <x v="1"/>
    <x v="0"/>
    <x v="0"/>
    <n v="84.28"/>
    <n v="84.28"/>
    <x v="432"/>
    <n v="97.35"/>
    <x v="0"/>
    <x v="10"/>
    <x v="4"/>
    <x v="0"/>
    <x v="10"/>
    <x v="3"/>
    <x v="3"/>
  </r>
  <r>
    <s v="TXN-005625"/>
    <x v="575"/>
    <x v="3643"/>
    <x v="2"/>
    <x v="16"/>
    <n v="93.51"/>
    <x v="0"/>
    <x v="178"/>
    <x v="1429"/>
    <n v="374.04"/>
    <n v="362.25774"/>
    <x v="2124"/>
    <n v="371.56774"/>
    <x v="0"/>
    <x v="0"/>
    <x v="5"/>
    <x v="0"/>
    <x v="7"/>
    <x v="3"/>
    <x v="3"/>
  </r>
  <r>
    <s v="TXN-004272"/>
    <x v="576"/>
    <x v="1600"/>
    <x v="4"/>
    <x v="30"/>
    <n v="59.11"/>
    <x v="3"/>
    <x v="0"/>
    <x v="0"/>
    <n v="118.22"/>
    <n v="118.22"/>
    <x v="427"/>
    <n v="132.01"/>
    <x v="2"/>
    <x v="9"/>
    <x v="0"/>
    <x v="0"/>
    <x v="10"/>
    <x v="3"/>
    <x v="0"/>
  </r>
  <r>
    <s v="TXN-009067"/>
    <x v="576"/>
    <x v="1760"/>
    <x v="6"/>
    <x v="12"/>
    <n v="31.99"/>
    <x v="1"/>
    <x v="0"/>
    <x v="0"/>
    <n v="31.99"/>
    <n v="31.99"/>
    <x v="165"/>
    <n v="44.56"/>
    <x v="0"/>
    <x v="6"/>
    <x v="1"/>
    <x v="0"/>
    <x v="9"/>
    <x v="2"/>
    <x v="1"/>
  </r>
  <r>
    <s v="TXN-002000"/>
    <x v="576"/>
    <x v="4576"/>
    <x v="2"/>
    <x v="16"/>
    <n v="73.01"/>
    <x v="1"/>
    <x v="0"/>
    <x v="0"/>
    <n v="73.01"/>
    <n v="73.01"/>
    <x v="1707"/>
    <n v="81.42"/>
    <x v="0"/>
    <x v="6"/>
    <x v="0"/>
    <x v="0"/>
    <x v="8"/>
    <x v="3"/>
    <x v="2"/>
  </r>
  <r>
    <s v="TXN-003549"/>
    <x v="576"/>
    <x v="4577"/>
    <x v="4"/>
    <x v="34"/>
    <n v="51.53"/>
    <x v="1"/>
    <x v="3"/>
    <x v="1430"/>
    <n v="51.53"/>
    <n v="40.24493"/>
    <x v="582"/>
    <n v="52.71493"/>
    <x v="0"/>
    <x v="10"/>
    <x v="1"/>
    <x v="0"/>
    <x v="4"/>
    <x v="5"/>
    <x v="1"/>
  </r>
  <r>
    <s v="TXN-011411"/>
    <x v="576"/>
    <x v="4307"/>
    <x v="1"/>
    <x v="32"/>
    <n v="15.45"/>
    <x v="1"/>
    <x v="0"/>
    <x v="0"/>
    <n v="15.45"/>
    <n v="15.45"/>
    <x v="1572"/>
    <n v="25.9"/>
    <x v="0"/>
    <x v="10"/>
    <x v="0"/>
    <x v="0"/>
    <x v="0"/>
    <x v="3"/>
    <x v="3"/>
  </r>
  <r>
    <s v="TXN-008817"/>
    <x v="576"/>
    <x v="95"/>
    <x v="5"/>
    <x v="29"/>
    <n v="39.65"/>
    <x v="0"/>
    <x v="0"/>
    <x v="0"/>
    <n v="158.6"/>
    <n v="158.6"/>
    <x v="1931"/>
    <n v="178.41"/>
    <x v="2"/>
    <x v="5"/>
    <x v="7"/>
    <x v="1"/>
    <x v="0"/>
    <x v="3"/>
    <x v="4"/>
  </r>
  <r>
    <s v="TXN-002050"/>
    <x v="576"/>
    <x v="2845"/>
    <x v="5"/>
    <x v="31"/>
    <n v="33.88"/>
    <x v="0"/>
    <x v="0"/>
    <x v="0"/>
    <n v="135.52"/>
    <n v="135.52"/>
    <x v="286"/>
    <n v="148.38"/>
    <x v="0"/>
    <x v="11"/>
    <x v="0"/>
    <x v="1"/>
    <x v="10"/>
    <x v="0"/>
    <x v="1"/>
  </r>
  <r>
    <s v="TXN-012287"/>
    <x v="576"/>
    <x v="4578"/>
    <x v="2"/>
    <x v="25"/>
    <n v="129.66"/>
    <x v="2"/>
    <x v="0"/>
    <x v="0"/>
    <n v="388.98"/>
    <n v="388.98"/>
    <x v="1701"/>
    <n v="404.28"/>
    <x v="0"/>
    <x v="6"/>
    <x v="1"/>
    <x v="0"/>
    <x v="6"/>
    <x v="5"/>
    <x v="1"/>
  </r>
  <r>
    <s v="TXN-009541"/>
    <x v="576"/>
    <x v="4579"/>
    <x v="5"/>
    <x v="29"/>
    <n v="21.16"/>
    <x v="1"/>
    <x v="0"/>
    <x v="0"/>
    <n v="21.16"/>
    <n v="21.16"/>
    <x v="1187"/>
    <n v="33.05"/>
    <x v="0"/>
    <x v="10"/>
    <x v="5"/>
    <x v="0"/>
    <x v="4"/>
    <x v="3"/>
    <x v="3"/>
  </r>
  <r>
    <s v="TXN-006748"/>
    <x v="576"/>
    <x v="3452"/>
    <x v="6"/>
    <x v="17"/>
    <n v="115.87"/>
    <x v="4"/>
    <x v="0"/>
    <x v="0"/>
    <n v="579.35"/>
    <n v="579.35"/>
    <x v="241"/>
    <n v="601.23"/>
    <x v="4"/>
    <x v="5"/>
    <x v="7"/>
    <x v="1"/>
    <x v="1"/>
    <x v="1"/>
    <x v="3"/>
  </r>
  <r>
    <s v="TXN-011083"/>
    <x v="577"/>
    <x v="14"/>
    <x v="5"/>
    <x v="29"/>
    <n v="41.85"/>
    <x v="3"/>
    <x v="0"/>
    <x v="0"/>
    <n v="83.7"/>
    <n v="83.7"/>
    <x v="190"/>
    <n v="104.23"/>
    <x v="2"/>
    <x v="0"/>
    <x v="0"/>
    <x v="0"/>
    <x v="7"/>
    <x v="5"/>
    <x v="1"/>
  </r>
  <r>
    <s v="TXN-006228"/>
    <x v="577"/>
    <x v="4282"/>
    <x v="0"/>
    <x v="20"/>
    <n v="184.75"/>
    <x v="1"/>
    <x v="0"/>
    <x v="0"/>
    <n v="184.75"/>
    <n v="184.75"/>
    <x v="640"/>
    <n v="200.92"/>
    <x v="2"/>
    <x v="3"/>
    <x v="5"/>
    <x v="1"/>
    <x v="9"/>
    <x v="3"/>
    <x v="0"/>
  </r>
  <r>
    <s v="TXN-008496"/>
    <x v="577"/>
    <x v="1891"/>
    <x v="7"/>
    <x v="36"/>
    <n v="118.95"/>
    <x v="1"/>
    <x v="159"/>
    <x v="1431"/>
    <n v="118.95"/>
    <n v="103.0107"/>
    <x v="780"/>
    <n v="124.1407"/>
    <x v="2"/>
    <x v="3"/>
    <x v="5"/>
    <x v="0"/>
    <x v="6"/>
    <x v="4"/>
    <x v="2"/>
  </r>
  <r>
    <s v="TXN-003306"/>
    <x v="577"/>
    <x v="4580"/>
    <x v="0"/>
    <x v="33"/>
    <n v="226.57"/>
    <x v="1"/>
    <x v="0"/>
    <x v="0"/>
    <n v="226.57"/>
    <n v="226.57"/>
    <x v="19"/>
    <n v="238.22"/>
    <x v="0"/>
    <x v="6"/>
    <x v="1"/>
    <x v="0"/>
    <x v="1"/>
    <x v="1"/>
    <x v="3"/>
  </r>
  <r>
    <s v="TXN-011405"/>
    <x v="577"/>
    <x v="4581"/>
    <x v="3"/>
    <x v="11"/>
    <n v="72.13"/>
    <x v="3"/>
    <x v="20"/>
    <x v="1432"/>
    <n v="144.26"/>
    <n v="127.02093"/>
    <x v="2125"/>
    <n v="146.17093"/>
    <x v="2"/>
    <x v="0"/>
    <x v="1"/>
    <x v="1"/>
    <x v="3"/>
    <x v="3"/>
    <x v="0"/>
  </r>
  <r>
    <s v="TXN-008234"/>
    <x v="577"/>
    <x v="4582"/>
    <x v="2"/>
    <x v="28"/>
    <n v="131.08"/>
    <x v="1"/>
    <x v="87"/>
    <x v="1433"/>
    <n v="131.08"/>
    <n v="114.82608"/>
    <x v="261"/>
    <n v="137.16608"/>
    <x v="4"/>
    <x v="4"/>
    <x v="1"/>
    <x v="1"/>
    <x v="5"/>
    <x v="5"/>
    <x v="1"/>
  </r>
  <r>
    <s v="TXN-011760"/>
    <x v="577"/>
    <x v="4583"/>
    <x v="3"/>
    <x v="3"/>
    <n v="119.83"/>
    <x v="1"/>
    <x v="21"/>
    <x v="1434"/>
    <n v="119.83"/>
    <n v="96.94247"/>
    <x v="641"/>
    <n v="117.80247"/>
    <x v="2"/>
    <x v="9"/>
    <x v="0"/>
    <x v="0"/>
    <x v="0"/>
    <x v="3"/>
    <x v="0"/>
  </r>
  <r>
    <s v="TXN-011489"/>
    <x v="577"/>
    <x v="554"/>
    <x v="0"/>
    <x v="0"/>
    <n v="331.67"/>
    <x v="1"/>
    <x v="0"/>
    <x v="0"/>
    <n v="331.67"/>
    <n v="331.67"/>
    <x v="488"/>
    <n v="351.57"/>
    <x v="0"/>
    <x v="6"/>
    <x v="1"/>
    <x v="0"/>
    <x v="10"/>
    <x v="1"/>
    <x v="1"/>
  </r>
  <r>
    <s v="TXN-011056"/>
    <x v="577"/>
    <x v="297"/>
    <x v="0"/>
    <x v="4"/>
    <n v="424.77"/>
    <x v="3"/>
    <x v="91"/>
    <x v="1435"/>
    <n v="849.54"/>
    <n v="748.44474"/>
    <x v="2126"/>
    <n v="776.10474"/>
    <x v="2"/>
    <x v="9"/>
    <x v="4"/>
    <x v="0"/>
    <x v="5"/>
    <x v="3"/>
    <x v="0"/>
  </r>
  <r>
    <s v="TXN-006160"/>
    <x v="577"/>
    <x v="4584"/>
    <x v="1"/>
    <x v="37"/>
    <n v="16.5"/>
    <x v="1"/>
    <x v="0"/>
    <x v="0"/>
    <n v="16.5"/>
    <n v="16.5"/>
    <x v="1341"/>
    <n v="32.79"/>
    <x v="2"/>
    <x v="7"/>
    <x v="0"/>
    <x v="1"/>
    <x v="10"/>
    <x v="0"/>
    <x v="1"/>
  </r>
  <r>
    <s v="TXN-002977"/>
    <x v="577"/>
    <x v="4585"/>
    <x v="4"/>
    <x v="18"/>
    <n v="34.12"/>
    <x v="3"/>
    <x v="106"/>
    <x v="1436"/>
    <n v="68.24"/>
    <n v="59.81236"/>
    <x v="183"/>
    <n v="70.08236"/>
    <x v="0"/>
    <x v="7"/>
    <x v="5"/>
    <x v="0"/>
    <x v="7"/>
    <x v="3"/>
    <x v="1"/>
  </r>
  <r>
    <s v="TXN-000573"/>
    <x v="577"/>
    <x v="343"/>
    <x v="3"/>
    <x v="6"/>
    <n v="83.39"/>
    <x v="2"/>
    <x v="0"/>
    <x v="0"/>
    <n v="250.17"/>
    <n v="250.17"/>
    <x v="89"/>
    <n v="260.7"/>
    <x v="0"/>
    <x v="3"/>
    <x v="5"/>
    <x v="0"/>
    <x v="3"/>
    <x v="2"/>
    <x v="3"/>
  </r>
  <r>
    <s v="TXN-000119"/>
    <x v="577"/>
    <x v="4586"/>
    <x v="3"/>
    <x v="11"/>
    <n v="37.36"/>
    <x v="1"/>
    <x v="0"/>
    <x v="0"/>
    <n v="37.36"/>
    <n v="37.36"/>
    <x v="2127"/>
    <n v="48.52"/>
    <x v="0"/>
    <x v="10"/>
    <x v="7"/>
    <x v="0"/>
    <x v="3"/>
    <x v="0"/>
    <x v="1"/>
  </r>
  <r>
    <s v="TXN-014895"/>
    <x v="577"/>
    <x v="1297"/>
    <x v="6"/>
    <x v="17"/>
    <n v="77.81"/>
    <x v="3"/>
    <x v="0"/>
    <x v="0"/>
    <n v="155.62"/>
    <n v="155.62"/>
    <x v="550"/>
    <n v="162.73"/>
    <x v="0"/>
    <x v="0"/>
    <x v="1"/>
    <x v="0"/>
    <x v="10"/>
    <x v="0"/>
    <x v="0"/>
  </r>
  <r>
    <s v="TXN-014252"/>
    <x v="577"/>
    <x v="3856"/>
    <x v="3"/>
    <x v="11"/>
    <n v="33.42"/>
    <x v="1"/>
    <x v="51"/>
    <x v="1437"/>
    <n v="33.42"/>
    <n v="25.53288"/>
    <x v="1711"/>
    <n v="44.99288"/>
    <x v="2"/>
    <x v="5"/>
    <x v="0"/>
    <x v="1"/>
    <x v="9"/>
    <x v="3"/>
    <x v="3"/>
  </r>
  <r>
    <s v="TXN-005407"/>
    <x v="578"/>
    <x v="1547"/>
    <x v="2"/>
    <x v="25"/>
    <n v="33.93"/>
    <x v="1"/>
    <x v="0"/>
    <x v="0"/>
    <n v="33.93"/>
    <n v="33.93"/>
    <x v="486"/>
    <n v="41.47"/>
    <x v="0"/>
    <x v="3"/>
    <x v="0"/>
    <x v="0"/>
    <x v="6"/>
    <x v="0"/>
    <x v="0"/>
  </r>
  <r>
    <s v="TXN-007633"/>
    <x v="578"/>
    <x v="4587"/>
    <x v="6"/>
    <x v="17"/>
    <n v="55.14"/>
    <x v="1"/>
    <x v="0"/>
    <x v="0"/>
    <n v="55.14"/>
    <n v="55.14"/>
    <x v="1908"/>
    <n v="72.08"/>
    <x v="1"/>
    <x v="1"/>
    <x v="7"/>
    <x v="0"/>
    <x v="1"/>
    <x v="2"/>
    <x v="1"/>
  </r>
  <r>
    <s v="TXN-008422"/>
    <x v="578"/>
    <x v="1630"/>
    <x v="0"/>
    <x v="33"/>
    <n v="386.8"/>
    <x v="3"/>
    <x v="0"/>
    <x v="0"/>
    <n v="773.6"/>
    <n v="773.6"/>
    <x v="2128"/>
    <n v="804.75"/>
    <x v="4"/>
    <x v="19"/>
    <x v="1"/>
    <x v="0"/>
    <x v="0"/>
    <x v="3"/>
    <x v="2"/>
  </r>
  <r>
    <s v="TXN-009183"/>
    <x v="578"/>
    <x v="4588"/>
    <x v="1"/>
    <x v="24"/>
    <n v="26.24"/>
    <x v="1"/>
    <x v="121"/>
    <x v="1438"/>
    <n v="26.24"/>
    <n v="20.67712"/>
    <x v="1001"/>
    <n v="35.19712"/>
    <x v="2"/>
    <x v="3"/>
    <x v="2"/>
    <x v="0"/>
    <x v="10"/>
    <x v="3"/>
    <x v="1"/>
  </r>
  <r>
    <s v="TXN-009987"/>
    <x v="578"/>
    <x v="4589"/>
    <x v="4"/>
    <x v="27"/>
    <n v="58.8"/>
    <x v="3"/>
    <x v="0"/>
    <x v="0"/>
    <n v="117.6"/>
    <n v="117.6"/>
    <x v="1585"/>
    <n v="125.77"/>
    <x v="0"/>
    <x v="7"/>
    <x v="0"/>
    <x v="1"/>
    <x v="3"/>
    <x v="0"/>
    <x v="0"/>
  </r>
  <r>
    <s v="TXN-009069"/>
    <x v="578"/>
    <x v="4590"/>
    <x v="1"/>
    <x v="32"/>
    <n v="49.28"/>
    <x v="1"/>
    <x v="0"/>
    <x v="0"/>
    <n v="49.28"/>
    <n v="49.28"/>
    <x v="2129"/>
    <n v="65.5"/>
    <x v="1"/>
    <x v="9"/>
    <x v="5"/>
    <x v="0"/>
    <x v="3"/>
    <x v="0"/>
    <x v="1"/>
  </r>
  <r>
    <s v="TXN-008576"/>
    <x v="578"/>
    <x v="3817"/>
    <x v="0"/>
    <x v="20"/>
    <n v="131.7"/>
    <x v="4"/>
    <x v="0"/>
    <x v="0"/>
    <n v="658.5"/>
    <n v="658.5"/>
    <x v="389"/>
    <n v="672.1"/>
    <x v="0"/>
    <x v="10"/>
    <x v="1"/>
    <x v="1"/>
    <x v="2"/>
    <x v="2"/>
    <x v="1"/>
  </r>
  <r>
    <s v="TXN-011177"/>
    <x v="578"/>
    <x v="3604"/>
    <x v="6"/>
    <x v="12"/>
    <n v="27.88"/>
    <x v="0"/>
    <x v="0"/>
    <x v="0"/>
    <n v="111.52"/>
    <n v="111.52"/>
    <x v="2130"/>
    <n v="139.66"/>
    <x v="3"/>
    <x v="18"/>
    <x v="7"/>
    <x v="0"/>
    <x v="5"/>
    <x v="3"/>
    <x v="2"/>
  </r>
  <r>
    <s v="TXN-014131"/>
    <x v="578"/>
    <x v="4591"/>
    <x v="5"/>
    <x v="26"/>
    <n v="29.04"/>
    <x v="1"/>
    <x v="0"/>
    <x v="0"/>
    <n v="29.04"/>
    <n v="29.04"/>
    <x v="840"/>
    <n v="48.95"/>
    <x v="4"/>
    <x v="17"/>
    <x v="0"/>
    <x v="0"/>
    <x v="3"/>
    <x v="3"/>
    <x v="1"/>
  </r>
  <r>
    <s v="TXN-010719"/>
    <x v="578"/>
    <x v="4592"/>
    <x v="6"/>
    <x v="13"/>
    <n v="25.89"/>
    <x v="1"/>
    <x v="0"/>
    <x v="0"/>
    <n v="25.89"/>
    <n v="25.89"/>
    <x v="22"/>
    <n v="36.18"/>
    <x v="0"/>
    <x v="0"/>
    <x v="1"/>
    <x v="0"/>
    <x v="9"/>
    <x v="3"/>
    <x v="4"/>
  </r>
  <r>
    <s v="TXN-008332"/>
    <x v="578"/>
    <x v="4593"/>
    <x v="3"/>
    <x v="8"/>
    <n v="103.55"/>
    <x v="1"/>
    <x v="78"/>
    <x v="1439"/>
    <n v="103.55"/>
    <n v="91.5382"/>
    <x v="2131"/>
    <n v="121.1882"/>
    <x v="3"/>
    <x v="19"/>
    <x v="0"/>
    <x v="0"/>
    <x v="3"/>
    <x v="3"/>
    <x v="1"/>
  </r>
  <r>
    <s v="TXN-012876"/>
    <x v="578"/>
    <x v="714"/>
    <x v="3"/>
    <x v="6"/>
    <n v="140.37"/>
    <x v="3"/>
    <x v="0"/>
    <x v="0"/>
    <n v="280.74"/>
    <n v="280.74"/>
    <x v="604"/>
    <n v="293.82"/>
    <x v="0"/>
    <x v="6"/>
    <x v="1"/>
    <x v="0"/>
    <x v="8"/>
    <x v="1"/>
    <x v="1"/>
  </r>
  <r>
    <s v="TXN-012369"/>
    <x v="578"/>
    <x v="4594"/>
    <x v="6"/>
    <x v="13"/>
    <n v="92.87"/>
    <x v="2"/>
    <x v="0"/>
    <x v="0"/>
    <n v="278.61"/>
    <n v="278.61"/>
    <x v="111"/>
    <n v="292.69"/>
    <x v="0"/>
    <x v="10"/>
    <x v="0"/>
    <x v="0"/>
    <x v="7"/>
    <x v="2"/>
    <x v="2"/>
  </r>
  <r>
    <s v="TXN-012180"/>
    <x v="578"/>
    <x v="4595"/>
    <x v="6"/>
    <x v="12"/>
    <n v="44.25"/>
    <x v="1"/>
    <x v="0"/>
    <x v="0"/>
    <n v="44.25"/>
    <n v="44.25"/>
    <x v="89"/>
    <n v="54.78"/>
    <x v="0"/>
    <x v="11"/>
    <x v="2"/>
    <x v="0"/>
    <x v="6"/>
    <x v="0"/>
    <x v="1"/>
  </r>
  <r>
    <s v="TXN-000394"/>
    <x v="578"/>
    <x v="4596"/>
    <x v="2"/>
    <x v="28"/>
    <n v="63.67"/>
    <x v="4"/>
    <x v="184"/>
    <x v="1440"/>
    <n v="318.35"/>
    <n v="312.49236"/>
    <x v="1130"/>
    <n v="325.99236"/>
    <x v="0"/>
    <x v="11"/>
    <x v="3"/>
    <x v="0"/>
    <x v="2"/>
    <x v="3"/>
    <x v="3"/>
  </r>
  <r>
    <s v="TXN-012348"/>
    <x v="578"/>
    <x v="4597"/>
    <x v="0"/>
    <x v="0"/>
    <n v="91.94"/>
    <x v="1"/>
    <x v="0"/>
    <x v="0"/>
    <n v="91.94"/>
    <n v="91.94"/>
    <x v="1731"/>
    <n v="103.93"/>
    <x v="0"/>
    <x v="7"/>
    <x v="5"/>
    <x v="0"/>
    <x v="9"/>
    <x v="5"/>
    <x v="3"/>
  </r>
  <r>
    <s v="TXN-002328"/>
    <x v="579"/>
    <x v="4598"/>
    <x v="6"/>
    <x v="12"/>
    <n v="69.56"/>
    <x v="0"/>
    <x v="0"/>
    <x v="0"/>
    <n v="278.24"/>
    <n v="278.24"/>
    <x v="2124"/>
    <n v="287.55"/>
    <x v="0"/>
    <x v="0"/>
    <x v="1"/>
    <x v="0"/>
    <x v="8"/>
    <x v="5"/>
    <x v="1"/>
  </r>
  <r>
    <s v="TXN-001882"/>
    <x v="579"/>
    <x v="3164"/>
    <x v="3"/>
    <x v="21"/>
    <n v="124.23"/>
    <x v="3"/>
    <x v="0"/>
    <x v="0"/>
    <n v="248.46"/>
    <n v="248.46"/>
    <x v="1880"/>
    <n v="257.07"/>
    <x v="0"/>
    <x v="7"/>
    <x v="1"/>
    <x v="0"/>
    <x v="0"/>
    <x v="1"/>
    <x v="0"/>
  </r>
  <r>
    <s v="TXN-013791"/>
    <x v="579"/>
    <x v="3148"/>
    <x v="2"/>
    <x v="25"/>
    <n v="109.37"/>
    <x v="1"/>
    <x v="0"/>
    <x v="0"/>
    <n v="109.37"/>
    <n v="109.37"/>
    <x v="2072"/>
    <n v="133.87"/>
    <x v="1"/>
    <x v="22"/>
    <x v="1"/>
    <x v="0"/>
    <x v="3"/>
    <x v="3"/>
    <x v="3"/>
  </r>
  <r>
    <s v="TXN-008612"/>
    <x v="579"/>
    <x v="4599"/>
    <x v="0"/>
    <x v="4"/>
    <n v="362.9"/>
    <x v="1"/>
    <x v="0"/>
    <x v="0"/>
    <n v="362.9"/>
    <n v="362.9"/>
    <x v="993"/>
    <n v="383.75"/>
    <x v="2"/>
    <x v="7"/>
    <x v="0"/>
    <x v="0"/>
    <x v="1"/>
    <x v="3"/>
    <x v="0"/>
  </r>
  <r>
    <s v="TXN-013288"/>
    <x v="579"/>
    <x v="3863"/>
    <x v="4"/>
    <x v="5"/>
    <n v="50.8"/>
    <x v="2"/>
    <x v="0"/>
    <x v="0"/>
    <n v="152.4"/>
    <n v="152.4"/>
    <x v="2037"/>
    <n v="174.85"/>
    <x v="4"/>
    <x v="18"/>
    <x v="3"/>
    <x v="0"/>
    <x v="0"/>
    <x v="3"/>
    <x v="1"/>
  </r>
  <r>
    <s v="TXN-003361"/>
    <x v="579"/>
    <x v="3901"/>
    <x v="4"/>
    <x v="27"/>
    <n v="62.66"/>
    <x v="3"/>
    <x v="0"/>
    <x v="0"/>
    <n v="125.32"/>
    <n v="125.32"/>
    <x v="1363"/>
    <n v="152.04"/>
    <x v="4"/>
    <x v="12"/>
    <x v="5"/>
    <x v="0"/>
    <x v="8"/>
    <x v="3"/>
    <x v="3"/>
  </r>
  <r>
    <s v="TXN-003255"/>
    <x v="579"/>
    <x v="4125"/>
    <x v="5"/>
    <x v="7"/>
    <n v="22.13"/>
    <x v="0"/>
    <x v="0"/>
    <x v="0"/>
    <n v="88.52"/>
    <n v="88.52"/>
    <x v="1563"/>
    <n v="98.53"/>
    <x v="0"/>
    <x v="6"/>
    <x v="0"/>
    <x v="0"/>
    <x v="3"/>
    <x v="3"/>
    <x v="1"/>
  </r>
  <r>
    <s v="TXN-008415"/>
    <x v="579"/>
    <x v="4600"/>
    <x v="5"/>
    <x v="26"/>
    <n v="36.04"/>
    <x v="3"/>
    <x v="0"/>
    <x v="0"/>
    <n v="72.08"/>
    <n v="72.08"/>
    <x v="934"/>
    <n v="78.77"/>
    <x v="0"/>
    <x v="10"/>
    <x v="3"/>
    <x v="0"/>
    <x v="7"/>
    <x v="5"/>
    <x v="1"/>
  </r>
  <r>
    <s v="TXN-014759"/>
    <x v="579"/>
    <x v="934"/>
    <x v="4"/>
    <x v="18"/>
    <n v="35.27"/>
    <x v="4"/>
    <x v="0"/>
    <x v="0"/>
    <n v="176.35"/>
    <n v="176.35"/>
    <x v="1514"/>
    <n v="194.67"/>
    <x v="1"/>
    <x v="15"/>
    <x v="2"/>
    <x v="0"/>
    <x v="10"/>
    <x v="3"/>
    <x v="3"/>
  </r>
  <r>
    <s v="TXN-001103"/>
    <x v="579"/>
    <x v="382"/>
    <x v="5"/>
    <x v="15"/>
    <n v="8.71"/>
    <x v="1"/>
    <x v="0"/>
    <x v="0"/>
    <n v="8.71"/>
    <n v="8.71"/>
    <x v="743"/>
    <n v="27.58"/>
    <x v="2"/>
    <x v="16"/>
    <x v="0"/>
    <x v="1"/>
    <x v="6"/>
    <x v="5"/>
    <x v="2"/>
  </r>
  <r>
    <s v="TXN-000998"/>
    <x v="579"/>
    <x v="1809"/>
    <x v="2"/>
    <x v="2"/>
    <n v="135.22"/>
    <x v="3"/>
    <x v="62"/>
    <x v="1441"/>
    <n v="270.44"/>
    <n v="242.31424"/>
    <x v="972"/>
    <n v="262.72424"/>
    <x v="1"/>
    <x v="9"/>
    <x v="1"/>
    <x v="0"/>
    <x v="3"/>
    <x v="2"/>
    <x v="1"/>
  </r>
  <r>
    <s v="TXN-000830"/>
    <x v="579"/>
    <x v="2762"/>
    <x v="1"/>
    <x v="32"/>
    <n v="32.49"/>
    <x v="0"/>
    <x v="0"/>
    <x v="0"/>
    <n v="129.96"/>
    <n v="129.96"/>
    <x v="2"/>
    <n v="146.55"/>
    <x v="2"/>
    <x v="3"/>
    <x v="1"/>
    <x v="1"/>
    <x v="8"/>
    <x v="3"/>
    <x v="1"/>
  </r>
  <r>
    <s v="TXN-011782"/>
    <x v="579"/>
    <x v="4601"/>
    <x v="7"/>
    <x v="22"/>
    <n v="74.68"/>
    <x v="3"/>
    <x v="0"/>
    <x v="0"/>
    <n v="149.36"/>
    <n v="149.36"/>
    <x v="793"/>
    <n v="168.35"/>
    <x v="2"/>
    <x v="16"/>
    <x v="5"/>
    <x v="0"/>
    <x v="7"/>
    <x v="3"/>
    <x v="2"/>
  </r>
  <r>
    <s v="TXN-010928"/>
    <x v="579"/>
    <x v="4602"/>
    <x v="0"/>
    <x v="38"/>
    <n v="364.96"/>
    <x v="1"/>
    <x v="0"/>
    <x v="0"/>
    <n v="364.96"/>
    <n v="364.96"/>
    <x v="703"/>
    <n v="385.23"/>
    <x v="0"/>
    <x v="7"/>
    <x v="0"/>
    <x v="0"/>
    <x v="10"/>
    <x v="3"/>
    <x v="1"/>
  </r>
  <r>
    <s v="TXN-006245"/>
    <x v="579"/>
    <x v="4460"/>
    <x v="5"/>
    <x v="31"/>
    <n v="29.99"/>
    <x v="1"/>
    <x v="112"/>
    <x v="1442"/>
    <n v="29.99"/>
    <n v="27.95068"/>
    <x v="2132"/>
    <n v="34.58068"/>
    <x v="0"/>
    <x v="6"/>
    <x v="1"/>
    <x v="0"/>
    <x v="8"/>
    <x v="2"/>
    <x v="1"/>
  </r>
  <r>
    <s v="TXN-003619"/>
    <x v="579"/>
    <x v="4603"/>
    <x v="3"/>
    <x v="21"/>
    <n v="175.75"/>
    <x v="4"/>
    <x v="0"/>
    <x v="0"/>
    <n v="878.75"/>
    <n v="878.75"/>
    <x v="790"/>
    <n v="888.89"/>
    <x v="0"/>
    <x v="0"/>
    <x v="5"/>
    <x v="1"/>
    <x v="3"/>
    <x v="3"/>
    <x v="1"/>
  </r>
  <r>
    <s v="TXN-004775"/>
    <x v="579"/>
    <x v="1135"/>
    <x v="0"/>
    <x v="4"/>
    <n v="286.59"/>
    <x v="3"/>
    <x v="0"/>
    <x v="0"/>
    <n v="573.18"/>
    <n v="573.18"/>
    <x v="99"/>
    <n v="591.35"/>
    <x v="0"/>
    <x v="6"/>
    <x v="5"/>
    <x v="0"/>
    <x v="3"/>
    <x v="3"/>
    <x v="1"/>
  </r>
  <r>
    <s v="TXN-003109"/>
    <x v="579"/>
    <x v="4604"/>
    <x v="6"/>
    <x v="17"/>
    <n v="88.44"/>
    <x v="1"/>
    <x v="0"/>
    <x v="0"/>
    <n v="88.44"/>
    <n v="88.44"/>
    <x v="14"/>
    <n v="98.23"/>
    <x v="0"/>
    <x v="11"/>
    <x v="1"/>
    <x v="0"/>
    <x v="8"/>
    <x v="0"/>
    <x v="1"/>
  </r>
  <r>
    <s v="TXN-005817"/>
    <x v="580"/>
    <x v="4605"/>
    <x v="5"/>
    <x v="15"/>
    <n v="12.12"/>
    <x v="1"/>
    <x v="31"/>
    <x v="1443"/>
    <n v="12.12"/>
    <n v="11.10192"/>
    <x v="1933"/>
    <n v="35.91192"/>
    <x v="4"/>
    <x v="5"/>
    <x v="1"/>
    <x v="1"/>
    <x v="1"/>
    <x v="2"/>
    <x v="3"/>
  </r>
  <r>
    <s v="TXN-013363"/>
    <x v="580"/>
    <x v="43"/>
    <x v="5"/>
    <x v="15"/>
    <n v="14.03"/>
    <x v="1"/>
    <x v="0"/>
    <x v="0"/>
    <n v="14.03"/>
    <n v="14.03"/>
    <x v="418"/>
    <n v="33.65"/>
    <x v="4"/>
    <x v="21"/>
    <x v="2"/>
    <x v="0"/>
    <x v="6"/>
    <x v="2"/>
    <x v="2"/>
  </r>
  <r>
    <s v="TXN-004348"/>
    <x v="580"/>
    <x v="1966"/>
    <x v="7"/>
    <x v="23"/>
    <n v="103.5"/>
    <x v="1"/>
    <x v="0"/>
    <x v="0"/>
    <n v="103.5"/>
    <n v="103.5"/>
    <x v="1128"/>
    <n v="115.34"/>
    <x v="0"/>
    <x v="11"/>
    <x v="5"/>
    <x v="0"/>
    <x v="6"/>
    <x v="0"/>
    <x v="1"/>
  </r>
  <r>
    <s v="TXN-009191"/>
    <x v="580"/>
    <x v="4543"/>
    <x v="2"/>
    <x v="2"/>
    <n v="113.55"/>
    <x v="3"/>
    <x v="183"/>
    <x v="1444"/>
    <n v="227.1"/>
    <n v="214.49595"/>
    <x v="739"/>
    <n v="222.86595"/>
    <x v="0"/>
    <x v="0"/>
    <x v="5"/>
    <x v="0"/>
    <x v="7"/>
    <x v="0"/>
    <x v="4"/>
  </r>
  <r>
    <s v="TXN-006837"/>
    <x v="580"/>
    <x v="2833"/>
    <x v="0"/>
    <x v="4"/>
    <n v="64.02"/>
    <x v="1"/>
    <x v="0"/>
    <x v="0"/>
    <n v="64.02"/>
    <n v="64.02"/>
    <x v="1772"/>
    <n v="72.09"/>
    <x v="0"/>
    <x v="11"/>
    <x v="1"/>
    <x v="0"/>
    <x v="4"/>
    <x v="3"/>
    <x v="2"/>
  </r>
  <r>
    <s v="TXN-001423"/>
    <x v="580"/>
    <x v="3883"/>
    <x v="2"/>
    <x v="2"/>
    <n v="129.08"/>
    <x v="1"/>
    <x v="0"/>
    <x v="0"/>
    <n v="129.08"/>
    <n v="129.08"/>
    <x v="55"/>
    <n v="137.17"/>
    <x v="0"/>
    <x v="6"/>
    <x v="1"/>
    <x v="0"/>
    <x v="0"/>
    <x v="3"/>
    <x v="2"/>
  </r>
  <r>
    <s v="TXN-000160"/>
    <x v="580"/>
    <x v="4606"/>
    <x v="4"/>
    <x v="5"/>
    <n v="87.01"/>
    <x v="3"/>
    <x v="0"/>
    <x v="0"/>
    <n v="174.02"/>
    <n v="174.02"/>
    <x v="554"/>
    <n v="182.98"/>
    <x v="0"/>
    <x v="3"/>
    <x v="5"/>
    <x v="0"/>
    <x v="7"/>
    <x v="1"/>
    <x v="1"/>
  </r>
  <r>
    <s v="TXN-009482"/>
    <x v="580"/>
    <x v="1088"/>
    <x v="5"/>
    <x v="29"/>
    <n v="9.48"/>
    <x v="1"/>
    <x v="0"/>
    <x v="0"/>
    <n v="9.48"/>
    <n v="9.48"/>
    <x v="38"/>
    <n v="26.74"/>
    <x v="2"/>
    <x v="12"/>
    <x v="5"/>
    <x v="0"/>
    <x v="6"/>
    <x v="1"/>
    <x v="3"/>
  </r>
  <r>
    <s v="TXN-003667"/>
    <x v="580"/>
    <x v="4607"/>
    <x v="2"/>
    <x v="28"/>
    <n v="50.05"/>
    <x v="1"/>
    <x v="0"/>
    <x v="0"/>
    <n v="50.05"/>
    <n v="50.05"/>
    <x v="409"/>
    <n v="68.24"/>
    <x v="2"/>
    <x v="12"/>
    <x v="3"/>
    <x v="0"/>
    <x v="9"/>
    <x v="2"/>
    <x v="1"/>
  </r>
  <r>
    <s v="TXN-005704"/>
    <x v="581"/>
    <x v="4608"/>
    <x v="7"/>
    <x v="35"/>
    <n v="97.8"/>
    <x v="1"/>
    <x v="0"/>
    <x v="0"/>
    <n v="97.8"/>
    <n v="97.8"/>
    <x v="984"/>
    <n v="118.78"/>
    <x v="2"/>
    <x v="12"/>
    <x v="1"/>
    <x v="0"/>
    <x v="3"/>
    <x v="3"/>
    <x v="2"/>
  </r>
  <r>
    <s v="TXN-005058"/>
    <x v="581"/>
    <x v="3006"/>
    <x v="3"/>
    <x v="21"/>
    <n v="150.3"/>
    <x v="2"/>
    <x v="0"/>
    <x v="0"/>
    <n v="450.9"/>
    <n v="450.9"/>
    <x v="309"/>
    <n v="469.18"/>
    <x v="2"/>
    <x v="15"/>
    <x v="0"/>
    <x v="1"/>
    <x v="9"/>
    <x v="2"/>
    <x v="3"/>
  </r>
  <r>
    <s v="TXN-009611"/>
    <x v="581"/>
    <x v="4609"/>
    <x v="4"/>
    <x v="27"/>
    <n v="34.52"/>
    <x v="1"/>
    <x v="0"/>
    <x v="0"/>
    <n v="34.52"/>
    <n v="34.52"/>
    <x v="777"/>
    <n v="47.86"/>
    <x v="0"/>
    <x v="11"/>
    <x v="0"/>
    <x v="0"/>
    <x v="7"/>
    <x v="0"/>
    <x v="0"/>
  </r>
  <r>
    <s v="TXN-007936"/>
    <x v="581"/>
    <x v="3556"/>
    <x v="3"/>
    <x v="21"/>
    <n v="175.69"/>
    <x v="1"/>
    <x v="0"/>
    <x v="0"/>
    <n v="175.69"/>
    <n v="175.69"/>
    <x v="775"/>
    <n v="196.88"/>
    <x v="1"/>
    <x v="8"/>
    <x v="3"/>
    <x v="1"/>
    <x v="7"/>
    <x v="3"/>
    <x v="2"/>
  </r>
  <r>
    <s v="TXN-009504"/>
    <x v="581"/>
    <x v="560"/>
    <x v="3"/>
    <x v="8"/>
    <n v="197.15"/>
    <x v="1"/>
    <x v="0"/>
    <x v="0"/>
    <n v="197.15"/>
    <n v="197.15"/>
    <x v="2133"/>
    <n v="225.75"/>
    <x v="4"/>
    <x v="21"/>
    <x v="5"/>
    <x v="1"/>
    <x v="9"/>
    <x v="0"/>
    <x v="1"/>
  </r>
  <r>
    <s v="TXN-009458"/>
    <x v="581"/>
    <x v="4610"/>
    <x v="2"/>
    <x v="14"/>
    <n v="77.95"/>
    <x v="1"/>
    <x v="0"/>
    <x v="0"/>
    <n v="77.95"/>
    <n v="77.95"/>
    <x v="279"/>
    <n v="86.83"/>
    <x v="0"/>
    <x v="7"/>
    <x v="0"/>
    <x v="0"/>
    <x v="9"/>
    <x v="0"/>
    <x v="1"/>
  </r>
  <r>
    <s v="TXN-014419"/>
    <x v="581"/>
    <x v="1899"/>
    <x v="6"/>
    <x v="13"/>
    <n v="40.49"/>
    <x v="1"/>
    <x v="0"/>
    <x v="0"/>
    <n v="40.49"/>
    <n v="40.49"/>
    <x v="2114"/>
    <n v="58.86"/>
    <x v="2"/>
    <x v="16"/>
    <x v="0"/>
    <x v="0"/>
    <x v="10"/>
    <x v="5"/>
    <x v="3"/>
  </r>
  <r>
    <s v="TXN-013035"/>
    <x v="581"/>
    <x v="4611"/>
    <x v="3"/>
    <x v="3"/>
    <n v="168.82"/>
    <x v="1"/>
    <x v="0"/>
    <x v="0"/>
    <n v="168.82"/>
    <n v="168.82"/>
    <x v="1748"/>
    <n v="180.04"/>
    <x v="0"/>
    <x v="10"/>
    <x v="2"/>
    <x v="1"/>
    <x v="10"/>
    <x v="3"/>
    <x v="3"/>
  </r>
  <r>
    <s v="TXN-009374"/>
    <x v="581"/>
    <x v="4612"/>
    <x v="6"/>
    <x v="19"/>
    <n v="75.59"/>
    <x v="1"/>
    <x v="0"/>
    <x v="0"/>
    <n v="75.59"/>
    <n v="75.59"/>
    <x v="9"/>
    <n v="89.33"/>
    <x v="0"/>
    <x v="0"/>
    <x v="0"/>
    <x v="0"/>
    <x v="9"/>
    <x v="3"/>
    <x v="0"/>
  </r>
  <r>
    <s v="TXN-010017"/>
    <x v="581"/>
    <x v="4613"/>
    <x v="4"/>
    <x v="5"/>
    <n v="20.18"/>
    <x v="1"/>
    <x v="0"/>
    <x v="0"/>
    <n v="20.18"/>
    <n v="20.18"/>
    <x v="2134"/>
    <n v="44.29"/>
    <x v="3"/>
    <x v="5"/>
    <x v="1"/>
    <x v="0"/>
    <x v="8"/>
    <x v="2"/>
    <x v="1"/>
  </r>
  <r>
    <s v="TXN-010278"/>
    <x v="581"/>
    <x v="4303"/>
    <x v="0"/>
    <x v="4"/>
    <n v="137.37"/>
    <x v="2"/>
    <x v="0"/>
    <x v="0"/>
    <n v="412.11"/>
    <n v="412.11"/>
    <x v="2129"/>
    <n v="428.33"/>
    <x v="0"/>
    <x v="0"/>
    <x v="1"/>
    <x v="0"/>
    <x v="10"/>
    <x v="3"/>
    <x v="1"/>
  </r>
  <r>
    <s v="TXN-011343"/>
    <x v="581"/>
    <x v="335"/>
    <x v="4"/>
    <x v="5"/>
    <n v="72.82"/>
    <x v="3"/>
    <x v="0"/>
    <x v="0"/>
    <n v="145.64"/>
    <n v="145.64"/>
    <x v="606"/>
    <n v="158.48"/>
    <x v="0"/>
    <x v="10"/>
    <x v="3"/>
    <x v="0"/>
    <x v="3"/>
    <x v="1"/>
    <x v="1"/>
  </r>
  <r>
    <s v="TXN-006648"/>
    <x v="581"/>
    <x v="4614"/>
    <x v="6"/>
    <x v="19"/>
    <n v="119.04"/>
    <x v="3"/>
    <x v="0"/>
    <x v="0"/>
    <n v="238.08"/>
    <n v="238.08"/>
    <x v="2135"/>
    <n v="265.8"/>
    <x v="3"/>
    <x v="20"/>
    <x v="0"/>
    <x v="0"/>
    <x v="7"/>
    <x v="3"/>
    <x v="1"/>
  </r>
  <r>
    <s v="TXN-011041"/>
    <x v="581"/>
    <x v="4615"/>
    <x v="4"/>
    <x v="18"/>
    <n v="38.92"/>
    <x v="1"/>
    <x v="0"/>
    <x v="0"/>
    <n v="38.92"/>
    <n v="38.92"/>
    <x v="1858"/>
    <n v="63.08"/>
    <x v="4"/>
    <x v="16"/>
    <x v="0"/>
    <x v="0"/>
    <x v="4"/>
    <x v="5"/>
    <x v="1"/>
  </r>
  <r>
    <s v="TXN-014532"/>
    <x v="581"/>
    <x v="4616"/>
    <x v="6"/>
    <x v="19"/>
    <n v="43.44"/>
    <x v="1"/>
    <x v="48"/>
    <x v="1445"/>
    <n v="43.44"/>
    <n v="35.22984"/>
    <x v="2121"/>
    <n v="57.79984"/>
    <x v="4"/>
    <x v="9"/>
    <x v="1"/>
    <x v="0"/>
    <x v="5"/>
    <x v="2"/>
    <x v="1"/>
  </r>
  <r>
    <s v="TXN-000624"/>
    <x v="582"/>
    <x v="4617"/>
    <x v="4"/>
    <x v="5"/>
    <n v="82.05"/>
    <x v="1"/>
    <x v="0"/>
    <x v="0"/>
    <n v="82.05"/>
    <n v="82.05"/>
    <x v="1677"/>
    <n v="95.88"/>
    <x v="0"/>
    <x v="7"/>
    <x v="1"/>
    <x v="0"/>
    <x v="7"/>
    <x v="0"/>
    <x v="1"/>
  </r>
  <r>
    <s v="TXN-000936"/>
    <x v="582"/>
    <x v="4238"/>
    <x v="0"/>
    <x v="33"/>
    <n v="239.43"/>
    <x v="1"/>
    <x v="0"/>
    <x v="0"/>
    <n v="239.43"/>
    <n v="239.43"/>
    <x v="1892"/>
    <n v="261.55"/>
    <x v="2"/>
    <x v="0"/>
    <x v="0"/>
    <x v="1"/>
    <x v="0"/>
    <x v="3"/>
    <x v="3"/>
  </r>
  <r>
    <s v="TXN-006677"/>
    <x v="582"/>
    <x v="4618"/>
    <x v="2"/>
    <x v="28"/>
    <n v="113.64"/>
    <x v="3"/>
    <x v="7"/>
    <x v="1446"/>
    <n v="227.28"/>
    <n v="218.52972"/>
    <x v="79"/>
    <n v="231.54972"/>
    <x v="0"/>
    <x v="7"/>
    <x v="1"/>
    <x v="0"/>
    <x v="5"/>
    <x v="3"/>
    <x v="0"/>
  </r>
  <r>
    <s v="TXN-002913"/>
    <x v="582"/>
    <x v="1580"/>
    <x v="6"/>
    <x v="13"/>
    <n v="25.19"/>
    <x v="4"/>
    <x v="195"/>
    <x v="1447"/>
    <n v="125.95"/>
    <n v="122.75087"/>
    <x v="688"/>
    <n v="132.33087"/>
    <x v="0"/>
    <x v="3"/>
    <x v="0"/>
    <x v="0"/>
    <x v="8"/>
    <x v="0"/>
    <x v="0"/>
  </r>
  <r>
    <s v="TXN-013423"/>
    <x v="582"/>
    <x v="219"/>
    <x v="7"/>
    <x v="10"/>
    <n v="43.16"/>
    <x v="3"/>
    <x v="0"/>
    <x v="0"/>
    <n v="86.32"/>
    <n v="86.32"/>
    <x v="1863"/>
    <n v="93"/>
    <x v="0"/>
    <x v="0"/>
    <x v="0"/>
    <x v="0"/>
    <x v="2"/>
    <x v="0"/>
    <x v="1"/>
  </r>
  <r>
    <s v="TXN-006453"/>
    <x v="582"/>
    <x v="602"/>
    <x v="1"/>
    <x v="24"/>
    <n v="14.72"/>
    <x v="3"/>
    <x v="0"/>
    <x v="0"/>
    <n v="29.44"/>
    <n v="29.44"/>
    <x v="1354"/>
    <n v="42"/>
    <x v="0"/>
    <x v="10"/>
    <x v="7"/>
    <x v="0"/>
    <x v="8"/>
    <x v="3"/>
    <x v="1"/>
  </r>
  <r>
    <s v="TXN-003643"/>
    <x v="582"/>
    <x v="4619"/>
    <x v="4"/>
    <x v="27"/>
    <n v="93"/>
    <x v="3"/>
    <x v="0"/>
    <x v="0"/>
    <n v="186"/>
    <n v="186"/>
    <x v="366"/>
    <n v="199.85"/>
    <x v="0"/>
    <x v="10"/>
    <x v="0"/>
    <x v="0"/>
    <x v="7"/>
    <x v="4"/>
    <x v="4"/>
  </r>
  <r>
    <s v="TXN-014714"/>
    <x v="582"/>
    <x v="744"/>
    <x v="7"/>
    <x v="35"/>
    <n v="141.76"/>
    <x v="1"/>
    <x v="0"/>
    <x v="0"/>
    <n v="141.76"/>
    <n v="141.76"/>
    <x v="983"/>
    <n v="160.32"/>
    <x v="2"/>
    <x v="12"/>
    <x v="0"/>
    <x v="0"/>
    <x v="3"/>
    <x v="3"/>
    <x v="1"/>
  </r>
  <r>
    <s v="TXN-001160"/>
    <x v="582"/>
    <x v="4620"/>
    <x v="7"/>
    <x v="10"/>
    <n v="38.84"/>
    <x v="3"/>
    <x v="0"/>
    <x v="0"/>
    <n v="77.68"/>
    <n v="77.68"/>
    <x v="1942"/>
    <n v="95.63"/>
    <x v="2"/>
    <x v="12"/>
    <x v="1"/>
    <x v="0"/>
    <x v="0"/>
    <x v="2"/>
    <x v="1"/>
  </r>
  <r>
    <s v="TXN-006391"/>
    <x v="582"/>
    <x v="2554"/>
    <x v="6"/>
    <x v="17"/>
    <n v="104.31"/>
    <x v="0"/>
    <x v="0"/>
    <x v="0"/>
    <n v="417.24"/>
    <n v="417.24"/>
    <x v="865"/>
    <n v="442.86"/>
    <x v="4"/>
    <x v="17"/>
    <x v="2"/>
    <x v="0"/>
    <x v="6"/>
    <x v="3"/>
    <x v="3"/>
  </r>
  <r>
    <s v="TXN-006049"/>
    <x v="582"/>
    <x v="4621"/>
    <x v="3"/>
    <x v="11"/>
    <n v="38.5"/>
    <x v="2"/>
    <x v="0"/>
    <x v="0"/>
    <n v="115.5"/>
    <n v="115.5"/>
    <x v="280"/>
    <n v="123.02"/>
    <x v="0"/>
    <x v="3"/>
    <x v="5"/>
    <x v="0"/>
    <x v="5"/>
    <x v="3"/>
    <x v="3"/>
  </r>
  <r>
    <s v="TXN-008813"/>
    <x v="582"/>
    <x v="2084"/>
    <x v="5"/>
    <x v="29"/>
    <n v="23.49"/>
    <x v="1"/>
    <x v="0"/>
    <x v="0"/>
    <n v="23.49"/>
    <n v="23.49"/>
    <x v="81"/>
    <n v="37"/>
    <x v="0"/>
    <x v="0"/>
    <x v="0"/>
    <x v="0"/>
    <x v="1"/>
    <x v="0"/>
    <x v="1"/>
  </r>
  <r>
    <s v="TXN-001298"/>
    <x v="582"/>
    <x v="4622"/>
    <x v="4"/>
    <x v="27"/>
    <n v="49.89"/>
    <x v="1"/>
    <x v="92"/>
    <x v="1448"/>
    <n v="49.89"/>
    <n v="39.16365"/>
    <x v="1323"/>
    <n v="47.59365"/>
    <x v="0"/>
    <x v="6"/>
    <x v="3"/>
    <x v="0"/>
    <x v="1"/>
    <x v="3"/>
    <x v="1"/>
  </r>
  <r>
    <s v="TXN-010370"/>
    <x v="582"/>
    <x v="336"/>
    <x v="2"/>
    <x v="14"/>
    <n v="136.52"/>
    <x v="1"/>
    <x v="0"/>
    <x v="0"/>
    <n v="136.52"/>
    <n v="136.52"/>
    <x v="148"/>
    <n v="159.92"/>
    <x v="4"/>
    <x v="8"/>
    <x v="0"/>
    <x v="0"/>
    <x v="8"/>
    <x v="1"/>
    <x v="3"/>
  </r>
  <r>
    <s v="TXN-007837"/>
    <x v="582"/>
    <x v="2685"/>
    <x v="3"/>
    <x v="11"/>
    <n v="197.89"/>
    <x v="1"/>
    <x v="0"/>
    <x v="0"/>
    <n v="197.89"/>
    <n v="197.89"/>
    <x v="172"/>
    <n v="210.59"/>
    <x v="0"/>
    <x v="11"/>
    <x v="0"/>
    <x v="1"/>
    <x v="2"/>
    <x v="0"/>
    <x v="1"/>
  </r>
  <r>
    <s v="TXN-014169"/>
    <x v="583"/>
    <x v="4623"/>
    <x v="0"/>
    <x v="0"/>
    <n v="262.45"/>
    <x v="2"/>
    <x v="0"/>
    <x v="0"/>
    <n v="787.35"/>
    <n v="787.35"/>
    <x v="617"/>
    <n v="810.51"/>
    <x v="2"/>
    <x v="16"/>
    <x v="0"/>
    <x v="1"/>
    <x v="4"/>
    <x v="2"/>
    <x v="1"/>
  </r>
  <r>
    <s v="TXN-003330"/>
    <x v="583"/>
    <x v="3024"/>
    <x v="3"/>
    <x v="11"/>
    <n v="165.89"/>
    <x v="3"/>
    <x v="0"/>
    <x v="0"/>
    <n v="331.78"/>
    <n v="331.78"/>
    <x v="1541"/>
    <n v="348.82"/>
    <x v="2"/>
    <x v="5"/>
    <x v="1"/>
    <x v="0"/>
    <x v="9"/>
    <x v="5"/>
    <x v="1"/>
  </r>
  <r>
    <s v="TXN-001523"/>
    <x v="583"/>
    <x v="4624"/>
    <x v="6"/>
    <x v="19"/>
    <n v="59.45"/>
    <x v="1"/>
    <x v="0"/>
    <x v="0"/>
    <n v="59.45"/>
    <n v="59.45"/>
    <x v="648"/>
    <n v="73.48"/>
    <x v="0"/>
    <x v="0"/>
    <x v="7"/>
    <x v="0"/>
    <x v="9"/>
    <x v="2"/>
    <x v="0"/>
  </r>
  <r>
    <s v="TXN-006760"/>
    <x v="583"/>
    <x v="4625"/>
    <x v="3"/>
    <x v="3"/>
    <n v="128"/>
    <x v="1"/>
    <x v="0"/>
    <x v="0"/>
    <n v="128"/>
    <n v="128"/>
    <x v="1133"/>
    <n v="146.96"/>
    <x v="1"/>
    <x v="1"/>
    <x v="1"/>
    <x v="0"/>
    <x v="7"/>
    <x v="1"/>
    <x v="4"/>
  </r>
  <r>
    <s v="TXN-006495"/>
    <x v="583"/>
    <x v="4626"/>
    <x v="3"/>
    <x v="11"/>
    <n v="138.34"/>
    <x v="1"/>
    <x v="0"/>
    <x v="0"/>
    <n v="138.34"/>
    <n v="138.34"/>
    <x v="1758"/>
    <n v="162.87"/>
    <x v="1"/>
    <x v="22"/>
    <x v="5"/>
    <x v="0"/>
    <x v="4"/>
    <x v="4"/>
    <x v="1"/>
  </r>
  <r>
    <s v="TXN-001564"/>
    <x v="583"/>
    <x v="4574"/>
    <x v="5"/>
    <x v="29"/>
    <n v="41.68"/>
    <x v="1"/>
    <x v="0"/>
    <x v="0"/>
    <n v="41.68"/>
    <n v="41.68"/>
    <x v="713"/>
    <n v="66.02"/>
    <x v="4"/>
    <x v="2"/>
    <x v="5"/>
    <x v="0"/>
    <x v="6"/>
    <x v="2"/>
    <x v="3"/>
  </r>
  <r>
    <s v="TXN-002063"/>
    <x v="583"/>
    <x v="4005"/>
    <x v="3"/>
    <x v="21"/>
    <n v="86.53"/>
    <x v="4"/>
    <x v="0"/>
    <x v="0"/>
    <n v="432.65"/>
    <n v="432.65"/>
    <x v="1628"/>
    <n v="447.05"/>
    <x v="2"/>
    <x v="9"/>
    <x v="5"/>
    <x v="0"/>
    <x v="7"/>
    <x v="0"/>
    <x v="4"/>
  </r>
  <r>
    <s v="TXN-007317"/>
    <x v="583"/>
    <x v="1834"/>
    <x v="4"/>
    <x v="5"/>
    <n v="68.72"/>
    <x v="2"/>
    <x v="0"/>
    <x v="0"/>
    <n v="206.16"/>
    <n v="206.16"/>
    <x v="168"/>
    <n v="215.11"/>
    <x v="0"/>
    <x v="7"/>
    <x v="1"/>
    <x v="0"/>
    <x v="3"/>
    <x v="0"/>
    <x v="1"/>
  </r>
  <r>
    <s v="TXN-002147"/>
    <x v="583"/>
    <x v="4627"/>
    <x v="2"/>
    <x v="16"/>
    <n v="103.65"/>
    <x v="1"/>
    <x v="0"/>
    <x v="0"/>
    <n v="103.65"/>
    <n v="103.65"/>
    <x v="2040"/>
    <n v="112.56"/>
    <x v="0"/>
    <x v="7"/>
    <x v="5"/>
    <x v="0"/>
    <x v="0"/>
    <x v="3"/>
    <x v="0"/>
  </r>
  <r>
    <s v="TXN-013214"/>
    <x v="583"/>
    <x v="4628"/>
    <x v="0"/>
    <x v="20"/>
    <n v="324.11"/>
    <x v="1"/>
    <x v="0"/>
    <x v="0"/>
    <n v="324.11"/>
    <n v="324.11"/>
    <x v="1738"/>
    <n v="344.56"/>
    <x v="2"/>
    <x v="5"/>
    <x v="1"/>
    <x v="0"/>
    <x v="8"/>
    <x v="2"/>
    <x v="3"/>
  </r>
  <r>
    <s v="TXN-002790"/>
    <x v="583"/>
    <x v="4629"/>
    <x v="1"/>
    <x v="6"/>
    <n v="9.39"/>
    <x v="1"/>
    <x v="0"/>
    <x v="0"/>
    <n v="9.39"/>
    <n v="9.39"/>
    <x v="2136"/>
    <n v="28.17"/>
    <x v="2"/>
    <x v="15"/>
    <x v="1"/>
    <x v="0"/>
    <x v="4"/>
    <x v="5"/>
    <x v="1"/>
  </r>
  <r>
    <s v="TXN-003908"/>
    <x v="583"/>
    <x v="3975"/>
    <x v="7"/>
    <x v="10"/>
    <n v="71.69"/>
    <x v="1"/>
    <x v="0"/>
    <x v="0"/>
    <n v="71.69"/>
    <n v="71.69"/>
    <x v="508"/>
    <n v="86.43"/>
    <x v="2"/>
    <x v="5"/>
    <x v="1"/>
    <x v="0"/>
    <x v="8"/>
    <x v="3"/>
    <x v="1"/>
  </r>
  <r>
    <s v="TXN-006574"/>
    <x v="583"/>
    <x v="270"/>
    <x v="4"/>
    <x v="30"/>
    <n v="50.63"/>
    <x v="2"/>
    <x v="0"/>
    <x v="0"/>
    <n v="151.89"/>
    <n v="151.89"/>
    <x v="631"/>
    <n v="163.9"/>
    <x v="0"/>
    <x v="6"/>
    <x v="0"/>
    <x v="0"/>
    <x v="2"/>
    <x v="0"/>
    <x v="3"/>
  </r>
  <r>
    <s v="TXN-002744"/>
    <x v="583"/>
    <x v="3425"/>
    <x v="5"/>
    <x v="15"/>
    <n v="25.61"/>
    <x v="1"/>
    <x v="58"/>
    <x v="1449"/>
    <n v="25.61"/>
    <n v="19.54043"/>
    <x v="724"/>
    <n v="34.87043"/>
    <x v="2"/>
    <x v="7"/>
    <x v="0"/>
    <x v="0"/>
    <x v="0"/>
    <x v="0"/>
    <x v="4"/>
  </r>
  <r>
    <s v="TXN-004177"/>
    <x v="584"/>
    <x v="4630"/>
    <x v="1"/>
    <x v="24"/>
    <n v="34.27"/>
    <x v="2"/>
    <x v="0"/>
    <x v="0"/>
    <n v="102.81"/>
    <n v="102.81"/>
    <x v="392"/>
    <n v="116.37"/>
    <x v="2"/>
    <x v="12"/>
    <x v="1"/>
    <x v="0"/>
    <x v="7"/>
    <x v="0"/>
    <x v="1"/>
  </r>
  <r>
    <s v="TXN-010468"/>
    <x v="584"/>
    <x v="4073"/>
    <x v="3"/>
    <x v="21"/>
    <n v="123.6"/>
    <x v="2"/>
    <x v="0"/>
    <x v="0"/>
    <n v="370.8"/>
    <n v="370.8"/>
    <x v="679"/>
    <n v="393.58"/>
    <x v="4"/>
    <x v="1"/>
    <x v="0"/>
    <x v="1"/>
    <x v="6"/>
    <x v="3"/>
    <x v="1"/>
  </r>
  <r>
    <s v="TXN-004216"/>
    <x v="584"/>
    <x v="1094"/>
    <x v="4"/>
    <x v="5"/>
    <n v="28.47"/>
    <x v="1"/>
    <x v="96"/>
    <x v="1450"/>
    <n v="28.47"/>
    <n v="24.25644"/>
    <x v="1220"/>
    <n v="34.42644"/>
    <x v="0"/>
    <x v="11"/>
    <x v="3"/>
    <x v="0"/>
    <x v="9"/>
    <x v="1"/>
    <x v="1"/>
  </r>
  <r>
    <s v="TXN-014412"/>
    <x v="584"/>
    <x v="4631"/>
    <x v="4"/>
    <x v="34"/>
    <n v="86.58"/>
    <x v="1"/>
    <x v="0"/>
    <x v="0"/>
    <n v="86.58"/>
    <n v="86.58"/>
    <x v="365"/>
    <n v="101.59"/>
    <x v="0"/>
    <x v="6"/>
    <x v="0"/>
    <x v="1"/>
    <x v="7"/>
    <x v="1"/>
    <x v="2"/>
  </r>
  <r>
    <s v="TXN-000789"/>
    <x v="584"/>
    <x v="4632"/>
    <x v="3"/>
    <x v="6"/>
    <n v="37.84"/>
    <x v="3"/>
    <x v="68"/>
    <x v="1451"/>
    <n v="75.68"/>
    <n v="67.01464"/>
    <x v="467"/>
    <n v="86.90464"/>
    <x v="4"/>
    <x v="9"/>
    <x v="1"/>
    <x v="0"/>
    <x v="10"/>
    <x v="0"/>
    <x v="1"/>
  </r>
  <r>
    <s v="TXN-000036"/>
    <x v="584"/>
    <x v="4046"/>
    <x v="3"/>
    <x v="11"/>
    <n v="77.95"/>
    <x v="1"/>
    <x v="0"/>
    <x v="0"/>
    <n v="77.95"/>
    <n v="77.95"/>
    <x v="297"/>
    <n v="101.85"/>
    <x v="1"/>
    <x v="17"/>
    <x v="1"/>
    <x v="0"/>
    <x v="1"/>
    <x v="3"/>
    <x v="0"/>
  </r>
  <r>
    <s v="TXN-009755"/>
    <x v="584"/>
    <x v="4633"/>
    <x v="0"/>
    <x v="33"/>
    <n v="167.47"/>
    <x v="3"/>
    <x v="0"/>
    <x v="0"/>
    <n v="334.94"/>
    <n v="334.94"/>
    <x v="1997"/>
    <n v="351.34"/>
    <x v="2"/>
    <x v="3"/>
    <x v="1"/>
    <x v="0"/>
    <x v="4"/>
    <x v="3"/>
    <x v="1"/>
  </r>
  <r>
    <s v="TXN-010667"/>
    <x v="584"/>
    <x v="392"/>
    <x v="7"/>
    <x v="23"/>
    <n v="86.63"/>
    <x v="1"/>
    <x v="0"/>
    <x v="0"/>
    <n v="86.63"/>
    <n v="86.63"/>
    <x v="1999"/>
    <n v="107.64"/>
    <x v="2"/>
    <x v="0"/>
    <x v="1"/>
    <x v="0"/>
    <x v="3"/>
    <x v="0"/>
    <x v="0"/>
  </r>
  <r>
    <s v="TXN-010909"/>
    <x v="584"/>
    <x v="4634"/>
    <x v="5"/>
    <x v="26"/>
    <n v="37.21"/>
    <x v="4"/>
    <x v="45"/>
    <x v="1452"/>
    <n v="186.05"/>
    <n v="180.28245"/>
    <x v="780"/>
    <n v="201.41245"/>
    <x v="4"/>
    <x v="13"/>
    <x v="0"/>
    <x v="0"/>
    <x v="0"/>
    <x v="2"/>
    <x v="2"/>
  </r>
  <r>
    <s v="TXN-000205"/>
    <x v="584"/>
    <x v="1117"/>
    <x v="2"/>
    <x v="14"/>
    <n v="146.23"/>
    <x v="3"/>
    <x v="0"/>
    <x v="0"/>
    <n v="292.46"/>
    <n v="292.46"/>
    <x v="2041"/>
    <n v="301"/>
    <x v="0"/>
    <x v="3"/>
    <x v="0"/>
    <x v="0"/>
    <x v="6"/>
    <x v="4"/>
    <x v="1"/>
  </r>
  <r>
    <s v="TXN-008762"/>
    <x v="584"/>
    <x v="4635"/>
    <x v="3"/>
    <x v="11"/>
    <n v="35.56"/>
    <x v="1"/>
    <x v="167"/>
    <x v="1453"/>
    <n v="35.56"/>
    <n v="27.34564"/>
    <x v="1436"/>
    <n v="45.32564"/>
    <x v="2"/>
    <x v="12"/>
    <x v="0"/>
    <x v="1"/>
    <x v="8"/>
    <x v="3"/>
    <x v="1"/>
  </r>
  <r>
    <s v="TXN-005736"/>
    <x v="584"/>
    <x v="4636"/>
    <x v="2"/>
    <x v="2"/>
    <n v="160.64"/>
    <x v="1"/>
    <x v="0"/>
    <x v="0"/>
    <n v="160.64"/>
    <n v="160.64"/>
    <x v="2004"/>
    <n v="177.17"/>
    <x v="0"/>
    <x v="0"/>
    <x v="1"/>
    <x v="1"/>
    <x v="6"/>
    <x v="2"/>
    <x v="3"/>
  </r>
  <r>
    <s v="TXN-013626"/>
    <x v="585"/>
    <x v="4345"/>
    <x v="2"/>
    <x v="16"/>
    <n v="135.92"/>
    <x v="1"/>
    <x v="0"/>
    <x v="0"/>
    <n v="135.92"/>
    <n v="135.92"/>
    <x v="663"/>
    <n v="151.97"/>
    <x v="0"/>
    <x v="11"/>
    <x v="6"/>
    <x v="0"/>
    <x v="10"/>
    <x v="2"/>
    <x v="1"/>
  </r>
  <r>
    <s v="TXN-010236"/>
    <x v="585"/>
    <x v="4637"/>
    <x v="3"/>
    <x v="3"/>
    <n v="168.68"/>
    <x v="1"/>
    <x v="0"/>
    <x v="0"/>
    <n v="168.68"/>
    <n v="168.68"/>
    <x v="1924"/>
    <n v="185.46"/>
    <x v="0"/>
    <x v="10"/>
    <x v="1"/>
    <x v="0"/>
    <x v="3"/>
    <x v="5"/>
    <x v="3"/>
  </r>
  <r>
    <s v="TXN-007754"/>
    <x v="585"/>
    <x v="1648"/>
    <x v="5"/>
    <x v="7"/>
    <n v="24.64"/>
    <x v="3"/>
    <x v="0"/>
    <x v="0"/>
    <n v="49.28"/>
    <n v="49.28"/>
    <x v="481"/>
    <n v="63.17"/>
    <x v="2"/>
    <x v="16"/>
    <x v="5"/>
    <x v="0"/>
    <x v="0"/>
    <x v="3"/>
    <x v="3"/>
  </r>
  <r>
    <s v="TXN-013838"/>
    <x v="585"/>
    <x v="2660"/>
    <x v="5"/>
    <x v="31"/>
    <n v="23.62"/>
    <x v="1"/>
    <x v="139"/>
    <x v="1454"/>
    <n v="23.62"/>
    <n v="20.00614"/>
    <x v="85"/>
    <n v="32.95614"/>
    <x v="0"/>
    <x v="0"/>
    <x v="1"/>
    <x v="0"/>
    <x v="5"/>
    <x v="4"/>
    <x v="3"/>
  </r>
  <r>
    <s v="TXN-006974"/>
    <x v="585"/>
    <x v="4638"/>
    <x v="5"/>
    <x v="29"/>
    <n v="6.89"/>
    <x v="1"/>
    <x v="0"/>
    <x v="0"/>
    <n v="6.89"/>
    <n v="6.89"/>
    <x v="306"/>
    <n v="14.49"/>
    <x v="0"/>
    <x v="7"/>
    <x v="5"/>
    <x v="0"/>
    <x v="3"/>
    <x v="3"/>
    <x v="1"/>
  </r>
  <r>
    <s v="TXN-005355"/>
    <x v="585"/>
    <x v="2645"/>
    <x v="3"/>
    <x v="8"/>
    <n v="206.05"/>
    <x v="1"/>
    <x v="0"/>
    <x v="0"/>
    <n v="206.05"/>
    <n v="206.05"/>
    <x v="369"/>
    <n v="216.7"/>
    <x v="0"/>
    <x v="6"/>
    <x v="1"/>
    <x v="0"/>
    <x v="10"/>
    <x v="3"/>
    <x v="3"/>
  </r>
  <r>
    <s v="TXN-004786"/>
    <x v="585"/>
    <x v="4483"/>
    <x v="7"/>
    <x v="36"/>
    <n v="41.77"/>
    <x v="1"/>
    <x v="0"/>
    <x v="0"/>
    <n v="41.77"/>
    <n v="41.77"/>
    <x v="556"/>
    <n v="58.94"/>
    <x v="2"/>
    <x v="3"/>
    <x v="1"/>
    <x v="0"/>
    <x v="4"/>
    <x v="4"/>
    <x v="1"/>
  </r>
  <r>
    <s v="TXN-012089"/>
    <x v="585"/>
    <x v="4639"/>
    <x v="6"/>
    <x v="17"/>
    <n v="99.54"/>
    <x v="1"/>
    <x v="0"/>
    <x v="0"/>
    <n v="99.54"/>
    <n v="99.54"/>
    <x v="690"/>
    <n v="109.39"/>
    <x v="0"/>
    <x v="10"/>
    <x v="1"/>
    <x v="0"/>
    <x v="9"/>
    <x v="2"/>
    <x v="3"/>
  </r>
  <r>
    <s v="TXN-004183"/>
    <x v="585"/>
    <x v="3016"/>
    <x v="7"/>
    <x v="36"/>
    <n v="125.18"/>
    <x v="1"/>
    <x v="0"/>
    <x v="0"/>
    <n v="125.18"/>
    <n v="125.18"/>
    <x v="2117"/>
    <n v="152.09"/>
    <x v="4"/>
    <x v="9"/>
    <x v="0"/>
    <x v="1"/>
    <x v="3"/>
    <x v="5"/>
    <x v="1"/>
  </r>
  <r>
    <s v="TXN-005473"/>
    <x v="585"/>
    <x v="4640"/>
    <x v="3"/>
    <x v="6"/>
    <n v="198"/>
    <x v="3"/>
    <x v="191"/>
    <x v="1455"/>
    <n v="396"/>
    <n v="355.41"/>
    <x v="1041"/>
    <n v="377.51"/>
    <x v="1"/>
    <x v="21"/>
    <x v="0"/>
    <x v="0"/>
    <x v="7"/>
    <x v="1"/>
    <x v="1"/>
  </r>
  <r>
    <s v="TXN-011256"/>
    <x v="585"/>
    <x v="1724"/>
    <x v="7"/>
    <x v="23"/>
    <n v="40.21"/>
    <x v="3"/>
    <x v="0"/>
    <x v="0"/>
    <n v="80.42"/>
    <n v="80.42"/>
    <x v="774"/>
    <n v="92.05"/>
    <x v="0"/>
    <x v="7"/>
    <x v="0"/>
    <x v="0"/>
    <x v="3"/>
    <x v="4"/>
    <x v="3"/>
  </r>
  <r>
    <s v="TXN-009713"/>
    <x v="585"/>
    <x v="4641"/>
    <x v="2"/>
    <x v="2"/>
    <n v="33.44"/>
    <x v="1"/>
    <x v="0"/>
    <x v="0"/>
    <n v="33.44"/>
    <n v="33.44"/>
    <x v="93"/>
    <n v="42.61"/>
    <x v="0"/>
    <x v="0"/>
    <x v="1"/>
    <x v="0"/>
    <x v="6"/>
    <x v="5"/>
    <x v="3"/>
  </r>
  <r>
    <s v="TXN-013378"/>
    <x v="585"/>
    <x v="4642"/>
    <x v="5"/>
    <x v="15"/>
    <n v="29.69"/>
    <x v="1"/>
    <x v="0"/>
    <x v="0"/>
    <n v="29.69"/>
    <n v="29.69"/>
    <x v="346"/>
    <n v="52.9"/>
    <x v="4"/>
    <x v="18"/>
    <x v="5"/>
    <x v="1"/>
    <x v="3"/>
    <x v="4"/>
    <x v="3"/>
  </r>
  <r>
    <s v="TXN-014940"/>
    <x v="585"/>
    <x v="488"/>
    <x v="7"/>
    <x v="35"/>
    <n v="113.44"/>
    <x v="0"/>
    <x v="0"/>
    <x v="0"/>
    <n v="453.76"/>
    <n v="453.76"/>
    <x v="2137"/>
    <n v="478.43"/>
    <x v="4"/>
    <x v="12"/>
    <x v="0"/>
    <x v="0"/>
    <x v="8"/>
    <x v="2"/>
    <x v="1"/>
  </r>
  <r>
    <s v="TXN-007849"/>
    <x v="586"/>
    <x v="4507"/>
    <x v="4"/>
    <x v="27"/>
    <n v="87.88"/>
    <x v="1"/>
    <x v="50"/>
    <x v="1456"/>
    <n v="87.88"/>
    <n v="65.99788"/>
    <x v="477"/>
    <n v="79.10788"/>
    <x v="0"/>
    <x v="7"/>
    <x v="5"/>
    <x v="1"/>
    <x v="0"/>
    <x v="3"/>
    <x v="3"/>
  </r>
  <r>
    <s v="TXN-004606"/>
    <x v="586"/>
    <x v="4643"/>
    <x v="2"/>
    <x v="14"/>
    <n v="54.2"/>
    <x v="1"/>
    <x v="0"/>
    <x v="0"/>
    <n v="54.2"/>
    <n v="54.2"/>
    <x v="9"/>
    <n v="67.94"/>
    <x v="2"/>
    <x v="0"/>
    <x v="5"/>
    <x v="0"/>
    <x v="6"/>
    <x v="1"/>
    <x v="1"/>
  </r>
  <r>
    <s v="TXN-008381"/>
    <x v="586"/>
    <x v="1225"/>
    <x v="2"/>
    <x v="25"/>
    <n v="33.01"/>
    <x v="1"/>
    <x v="0"/>
    <x v="0"/>
    <n v="33.01"/>
    <n v="33.01"/>
    <x v="5"/>
    <n v="46.26"/>
    <x v="2"/>
    <x v="7"/>
    <x v="1"/>
    <x v="0"/>
    <x v="2"/>
    <x v="2"/>
    <x v="4"/>
  </r>
  <r>
    <s v="TXN-009654"/>
    <x v="586"/>
    <x v="2861"/>
    <x v="6"/>
    <x v="19"/>
    <n v="87.74"/>
    <x v="1"/>
    <x v="0"/>
    <x v="0"/>
    <n v="87.74"/>
    <n v="87.74"/>
    <x v="1414"/>
    <n v="107.42"/>
    <x v="1"/>
    <x v="9"/>
    <x v="1"/>
    <x v="0"/>
    <x v="6"/>
    <x v="3"/>
    <x v="1"/>
  </r>
  <r>
    <s v="TXN-006054"/>
    <x v="586"/>
    <x v="418"/>
    <x v="3"/>
    <x v="3"/>
    <n v="175.6"/>
    <x v="1"/>
    <x v="0"/>
    <x v="0"/>
    <n v="175.6"/>
    <n v="175.6"/>
    <x v="259"/>
    <n v="198.43"/>
    <x v="4"/>
    <x v="17"/>
    <x v="0"/>
    <x v="0"/>
    <x v="7"/>
    <x v="1"/>
    <x v="3"/>
  </r>
  <r>
    <s v="TXN-009345"/>
    <x v="586"/>
    <x v="4644"/>
    <x v="6"/>
    <x v="17"/>
    <n v="67.14"/>
    <x v="1"/>
    <x v="122"/>
    <x v="1457"/>
    <n v="67.14"/>
    <n v="57.53898"/>
    <x v="646"/>
    <n v="74.51898"/>
    <x v="2"/>
    <x v="9"/>
    <x v="1"/>
    <x v="0"/>
    <x v="8"/>
    <x v="2"/>
    <x v="3"/>
  </r>
  <r>
    <s v="TXN-011905"/>
    <x v="586"/>
    <x v="4645"/>
    <x v="5"/>
    <x v="31"/>
    <n v="6.8"/>
    <x v="4"/>
    <x v="0"/>
    <x v="0"/>
    <n v="34"/>
    <n v="34"/>
    <x v="757"/>
    <n v="44.56"/>
    <x v="0"/>
    <x v="10"/>
    <x v="3"/>
    <x v="0"/>
    <x v="8"/>
    <x v="1"/>
    <x v="1"/>
  </r>
  <r>
    <s v="TXN-011932"/>
    <x v="586"/>
    <x v="1209"/>
    <x v="4"/>
    <x v="30"/>
    <n v="91.91"/>
    <x v="4"/>
    <x v="0"/>
    <x v="0"/>
    <n v="459.55"/>
    <n v="459.55"/>
    <x v="701"/>
    <n v="480.15"/>
    <x v="4"/>
    <x v="8"/>
    <x v="1"/>
    <x v="0"/>
    <x v="8"/>
    <x v="3"/>
    <x v="1"/>
  </r>
  <r>
    <s v="TXN-002983"/>
    <x v="586"/>
    <x v="4646"/>
    <x v="4"/>
    <x v="5"/>
    <n v="43.59"/>
    <x v="1"/>
    <x v="0"/>
    <x v="0"/>
    <n v="43.59"/>
    <n v="43.59"/>
    <x v="1620"/>
    <n v="60.67"/>
    <x v="2"/>
    <x v="15"/>
    <x v="5"/>
    <x v="0"/>
    <x v="6"/>
    <x v="0"/>
    <x v="1"/>
  </r>
  <r>
    <s v="TXN-000828"/>
    <x v="587"/>
    <x v="4647"/>
    <x v="4"/>
    <x v="34"/>
    <n v="62.18"/>
    <x v="1"/>
    <x v="0"/>
    <x v="0"/>
    <n v="62.18"/>
    <n v="62.18"/>
    <x v="327"/>
    <n v="72.39"/>
    <x v="0"/>
    <x v="0"/>
    <x v="6"/>
    <x v="0"/>
    <x v="3"/>
    <x v="3"/>
    <x v="1"/>
  </r>
  <r>
    <s v="TXN-001017"/>
    <x v="587"/>
    <x v="602"/>
    <x v="5"/>
    <x v="26"/>
    <n v="28.12"/>
    <x v="1"/>
    <x v="0"/>
    <x v="0"/>
    <n v="28.12"/>
    <n v="28.12"/>
    <x v="1573"/>
    <n v="47.47"/>
    <x v="2"/>
    <x v="16"/>
    <x v="1"/>
    <x v="0"/>
    <x v="9"/>
    <x v="3"/>
    <x v="1"/>
  </r>
  <r>
    <s v="TXN-014961"/>
    <x v="587"/>
    <x v="4648"/>
    <x v="5"/>
    <x v="29"/>
    <n v="25.65"/>
    <x v="1"/>
    <x v="0"/>
    <x v="0"/>
    <n v="25.65"/>
    <n v="25.65"/>
    <x v="1318"/>
    <n v="51.09"/>
    <x v="4"/>
    <x v="14"/>
    <x v="0"/>
    <x v="1"/>
    <x v="9"/>
    <x v="0"/>
    <x v="1"/>
  </r>
  <r>
    <s v="TXN-012430"/>
    <x v="587"/>
    <x v="4649"/>
    <x v="0"/>
    <x v="20"/>
    <n v="252.07"/>
    <x v="1"/>
    <x v="143"/>
    <x v="1458"/>
    <n v="252.07"/>
    <n v="226.863"/>
    <x v="1527"/>
    <n v="244.653"/>
    <x v="0"/>
    <x v="6"/>
    <x v="0"/>
    <x v="0"/>
    <x v="9"/>
    <x v="0"/>
    <x v="1"/>
  </r>
  <r>
    <s v="TXN-013304"/>
    <x v="587"/>
    <x v="4424"/>
    <x v="1"/>
    <x v="6"/>
    <n v="51"/>
    <x v="1"/>
    <x v="59"/>
    <x v="1459"/>
    <n v="51"/>
    <n v="42.33"/>
    <x v="1484"/>
    <n v="52.1"/>
    <x v="0"/>
    <x v="0"/>
    <x v="0"/>
    <x v="0"/>
    <x v="0"/>
    <x v="0"/>
    <x v="2"/>
  </r>
  <r>
    <s v="TXN-006821"/>
    <x v="587"/>
    <x v="4650"/>
    <x v="3"/>
    <x v="21"/>
    <n v="247.98"/>
    <x v="1"/>
    <x v="0"/>
    <x v="0"/>
    <n v="247.98"/>
    <n v="247.98"/>
    <x v="1156"/>
    <n v="259.73"/>
    <x v="0"/>
    <x v="0"/>
    <x v="5"/>
    <x v="1"/>
    <x v="8"/>
    <x v="3"/>
    <x v="0"/>
  </r>
  <r>
    <s v="TXN-001129"/>
    <x v="587"/>
    <x v="1282"/>
    <x v="3"/>
    <x v="3"/>
    <n v="244.03"/>
    <x v="1"/>
    <x v="0"/>
    <x v="0"/>
    <n v="244.03"/>
    <n v="244.03"/>
    <x v="1230"/>
    <n v="256.21"/>
    <x v="0"/>
    <x v="3"/>
    <x v="1"/>
    <x v="1"/>
    <x v="9"/>
    <x v="2"/>
    <x v="3"/>
  </r>
  <r>
    <s v="TXN-007485"/>
    <x v="587"/>
    <x v="4651"/>
    <x v="5"/>
    <x v="29"/>
    <n v="23.44"/>
    <x v="1"/>
    <x v="0"/>
    <x v="0"/>
    <n v="23.44"/>
    <n v="23.44"/>
    <x v="337"/>
    <n v="36.71"/>
    <x v="2"/>
    <x v="16"/>
    <x v="3"/>
    <x v="1"/>
    <x v="3"/>
    <x v="3"/>
    <x v="0"/>
  </r>
  <r>
    <s v="TXN-000020"/>
    <x v="587"/>
    <x v="1326"/>
    <x v="5"/>
    <x v="26"/>
    <n v="13.53"/>
    <x v="2"/>
    <x v="2"/>
    <x v="1460"/>
    <n v="40.59"/>
    <n v="39.00699"/>
    <x v="1399"/>
    <n v="59.17699"/>
    <x v="2"/>
    <x v="0"/>
    <x v="5"/>
    <x v="0"/>
    <x v="8"/>
    <x v="1"/>
    <x v="2"/>
  </r>
  <r>
    <s v="TXN-008546"/>
    <x v="588"/>
    <x v="4652"/>
    <x v="1"/>
    <x v="37"/>
    <n v="37.29"/>
    <x v="1"/>
    <x v="0"/>
    <x v="0"/>
    <n v="37.29"/>
    <n v="37.29"/>
    <x v="1871"/>
    <n v="56.32"/>
    <x v="2"/>
    <x v="12"/>
    <x v="0"/>
    <x v="0"/>
    <x v="6"/>
    <x v="2"/>
    <x v="2"/>
  </r>
  <r>
    <s v="TXN-006117"/>
    <x v="588"/>
    <x v="428"/>
    <x v="6"/>
    <x v="13"/>
    <n v="39.16"/>
    <x v="3"/>
    <x v="0"/>
    <x v="0"/>
    <n v="78.32"/>
    <n v="78.32"/>
    <x v="2114"/>
    <n v="96.69"/>
    <x v="2"/>
    <x v="0"/>
    <x v="1"/>
    <x v="0"/>
    <x v="5"/>
    <x v="0"/>
    <x v="4"/>
  </r>
  <r>
    <s v="TXN-006428"/>
    <x v="588"/>
    <x v="4653"/>
    <x v="2"/>
    <x v="2"/>
    <n v="164.87"/>
    <x v="2"/>
    <x v="141"/>
    <x v="1461"/>
    <n v="494.61"/>
    <n v="453.72224"/>
    <x v="1124"/>
    <n v="467.71224"/>
    <x v="0"/>
    <x v="11"/>
    <x v="2"/>
    <x v="0"/>
    <x v="1"/>
    <x v="3"/>
    <x v="1"/>
  </r>
  <r>
    <s v="TXN-000012"/>
    <x v="588"/>
    <x v="4654"/>
    <x v="0"/>
    <x v="20"/>
    <n v="124.54"/>
    <x v="1"/>
    <x v="0"/>
    <x v="0"/>
    <n v="124.54"/>
    <n v="124.54"/>
    <x v="2138"/>
    <n v="150.01"/>
    <x v="4"/>
    <x v="13"/>
    <x v="5"/>
    <x v="1"/>
    <x v="3"/>
    <x v="2"/>
    <x v="1"/>
  </r>
  <r>
    <s v="TXN-007368"/>
    <x v="588"/>
    <x v="4655"/>
    <x v="2"/>
    <x v="25"/>
    <n v="27.03"/>
    <x v="1"/>
    <x v="0"/>
    <x v="0"/>
    <n v="27.03"/>
    <n v="27.03"/>
    <x v="200"/>
    <n v="40.03"/>
    <x v="0"/>
    <x v="10"/>
    <x v="5"/>
    <x v="0"/>
    <x v="10"/>
    <x v="3"/>
    <x v="1"/>
  </r>
  <r>
    <s v="TXN-012510"/>
    <x v="588"/>
    <x v="624"/>
    <x v="2"/>
    <x v="28"/>
    <n v="66.71"/>
    <x v="3"/>
    <x v="108"/>
    <x v="1462"/>
    <n v="133.42"/>
    <n v="128.55017"/>
    <x v="469"/>
    <n v="150.41017"/>
    <x v="4"/>
    <x v="1"/>
    <x v="0"/>
    <x v="0"/>
    <x v="6"/>
    <x v="3"/>
    <x v="3"/>
  </r>
  <r>
    <s v="TXN-007902"/>
    <x v="588"/>
    <x v="3265"/>
    <x v="4"/>
    <x v="27"/>
    <n v="79.43"/>
    <x v="1"/>
    <x v="0"/>
    <x v="0"/>
    <n v="79.43"/>
    <n v="79.43"/>
    <x v="119"/>
    <n v="99.07"/>
    <x v="4"/>
    <x v="2"/>
    <x v="1"/>
    <x v="0"/>
    <x v="7"/>
    <x v="2"/>
    <x v="2"/>
  </r>
  <r>
    <s v="TXN-007899"/>
    <x v="588"/>
    <x v="4656"/>
    <x v="5"/>
    <x v="26"/>
    <n v="8.73"/>
    <x v="3"/>
    <x v="0"/>
    <x v="0"/>
    <n v="17.46"/>
    <n v="17.46"/>
    <x v="2139"/>
    <n v="23.19"/>
    <x v="0"/>
    <x v="7"/>
    <x v="5"/>
    <x v="1"/>
    <x v="9"/>
    <x v="0"/>
    <x v="1"/>
  </r>
  <r>
    <s v="TXN-011395"/>
    <x v="588"/>
    <x v="496"/>
    <x v="2"/>
    <x v="16"/>
    <n v="63.56"/>
    <x v="1"/>
    <x v="109"/>
    <x v="1463"/>
    <n v="63.56"/>
    <n v="56.5684"/>
    <x v="2125"/>
    <n v="75.7184"/>
    <x v="2"/>
    <x v="16"/>
    <x v="1"/>
    <x v="0"/>
    <x v="10"/>
    <x v="3"/>
    <x v="1"/>
  </r>
  <r>
    <s v="TXN-013064"/>
    <x v="588"/>
    <x v="3341"/>
    <x v="2"/>
    <x v="25"/>
    <n v="26.37"/>
    <x v="1"/>
    <x v="0"/>
    <x v="0"/>
    <n v="26.37"/>
    <n v="26.37"/>
    <x v="1787"/>
    <n v="35.99"/>
    <x v="0"/>
    <x v="11"/>
    <x v="1"/>
    <x v="1"/>
    <x v="3"/>
    <x v="4"/>
    <x v="1"/>
  </r>
  <r>
    <s v="TXN-001833"/>
    <x v="588"/>
    <x v="4657"/>
    <x v="0"/>
    <x v="4"/>
    <n v="107.4"/>
    <x v="1"/>
    <x v="0"/>
    <x v="0"/>
    <n v="107.4"/>
    <n v="107.4"/>
    <x v="199"/>
    <n v="126.34"/>
    <x v="2"/>
    <x v="3"/>
    <x v="5"/>
    <x v="0"/>
    <x v="1"/>
    <x v="5"/>
    <x v="1"/>
  </r>
  <r>
    <s v="TXN-006294"/>
    <x v="588"/>
    <x v="990"/>
    <x v="2"/>
    <x v="25"/>
    <n v="121.26"/>
    <x v="3"/>
    <x v="0"/>
    <x v="0"/>
    <n v="242.52"/>
    <n v="242.52"/>
    <x v="2140"/>
    <n v="269.7"/>
    <x v="4"/>
    <x v="21"/>
    <x v="5"/>
    <x v="0"/>
    <x v="7"/>
    <x v="0"/>
    <x v="1"/>
  </r>
  <r>
    <s v="TXN-010995"/>
    <x v="588"/>
    <x v="4658"/>
    <x v="2"/>
    <x v="28"/>
    <n v="75.56"/>
    <x v="3"/>
    <x v="143"/>
    <x v="1464"/>
    <n v="151.12"/>
    <n v="143.564"/>
    <x v="618"/>
    <n v="154.614"/>
    <x v="0"/>
    <x v="6"/>
    <x v="3"/>
    <x v="0"/>
    <x v="0"/>
    <x v="3"/>
    <x v="1"/>
  </r>
  <r>
    <s v="TXN-004749"/>
    <x v="588"/>
    <x v="315"/>
    <x v="2"/>
    <x v="16"/>
    <n v="67.45"/>
    <x v="3"/>
    <x v="0"/>
    <x v="0"/>
    <n v="134.9"/>
    <n v="134.9"/>
    <x v="909"/>
    <n v="143.32"/>
    <x v="0"/>
    <x v="3"/>
    <x v="1"/>
    <x v="1"/>
    <x v="10"/>
    <x v="5"/>
    <x v="1"/>
  </r>
  <r>
    <s v="TXN-003809"/>
    <x v="588"/>
    <x v="1380"/>
    <x v="2"/>
    <x v="28"/>
    <n v="51.65"/>
    <x v="1"/>
    <x v="0"/>
    <x v="0"/>
    <n v="51.65"/>
    <n v="51.65"/>
    <x v="195"/>
    <n v="64.93"/>
    <x v="0"/>
    <x v="10"/>
    <x v="0"/>
    <x v="1"/>
    <x v="10"/>
    <x v="2"/>
    <x v="4"/>
  </r>
  <r>
    <s v="TXN-006680"/>
    <x v="588"/>
    <x v="2779"/>
    <x v="6"/>
    <x v="12"/>
    <n v="51.57"/>
    <x v="1"/>
    <x v="0"/>
    <x v="0"/>
    <n v="51.57"/>
    <n v="51.57"/>
    <x v="339"/>
    <n v="63.07"/>
    <x v="0"/>
    <x v="7"/>
    <x v="5"/>
    <x v="0"/>
    <x v="9"/>
    <x v="3"/>
    <x v="3"/>
  </r>
  <r>
    <s v="TXN-007290"/>
    <x v="588"/>
    <x v="4659"/>
    <x v="7"/>
    <x v="22"/>
    <n v="92.15"/>
    <x v="1"/>
    <x v="0"/>
    <x v="0"/>
    <n v="92.15"/>
    <n v="92.15"/>
    <x v="2012"/>
    <n v="115.41"/>
    <x v="4"/>
    <x v="14"/>
    <x v="2"/>
    <x v="0"/>
    <x v="4"/>
    <x v="3"/>
    <x v="3"/>
  </r>
  <r>
    <s v="TXN-010167"/>
    <x v="588"/>
    <x v="2227"/>
    <x v="5"/>
    <x v="31"/>
    <n v="18.1"/>
    <x v="3"/>
    <x v="131"/>
    <x v="1465"/>
    <n v="36.2"/>
    <n v="35.0235"/>
    <x v="789"/>
    <n v="47.6435"/>
    <x v="0"/>
    <x v="7"/>
    <x v="4"/>
    <x v="0"/>
    <x v="7"/>
    <x v="3"/>
    <x v="1"/>
  </r>
  <r>
    <s v="TXN-004229"/>
    <x v="588"/>
    <x v="47"/>
    <x v="7"/>
    <x v="35"/>
    <n v="80.2"/>
    <x v="1"/>
    <x v="0"/>
    <x v="0"/>
    <n v="80.2"/>
    <n v="80.2"/>
    <x v="1664"/>
    <n v="92.87"/>
    <x v="0"/>
    <x v="3"/>
    <x v="0"/>
    <x v="0"/>
    <x v="0"/>
    <x v="3"/>
    <x v="3"/>
  </r>
  <r>
    <s v="TXN-012850"/>
    <x v="588"/>
    <x v="3678"/>
    <x v="7"/>
    <x v="35"/>
    <n v="127.84"/>
    <x v="1"/>
    <x v="0"/>
    <x v="0"/>
    <n v="127.84"/>
    <n v="127.84"/>
    <x v="736"/>
    <n v="145.18"/>
    <x v="2"/>
    <x v="0"/>
    <x v="0"/>
    <x v="0"/>
    <x v="4"/>
    <x v="0"/>
    <x v="1"/>
  </r>
  <r>
    <s v="TXN-007356"/>
    <x v="588"/>
    <x v="4660"/>
    <x v="2"/>
    <x v="2"/>
    <n v="112.17"/>
    <x v="4"/>
    <x v="0"/>
    <x v="0"/>
    <n v="560.85"/>
    <n v="560.85"/>
    <x v="511"/>
    <n v="574.31"/>
    <x v="0"/>
    <x v="11"/>
    <x v="5"/>
    <x v="0"/>
    <x v="0"/>
    <x v="0"/>
    <x v="1"/>
  </r>
  <r>
    <s v="TXN-013439"/>
    <x v="588"/>
    <x v="4267"/>
    <x v="7"/>
    <x v="23"/>
    <n v="130.93"/>
    <x v="3"/>
    <x v="0"/>
    <x v="0"/>
    <n v="261.86"/>
    <n v="261.86"/>
    <x v="1405"/>
    <n v="280.59"/>
    <x v="2"/>
    <x v="9"/>
    <x v="1"/>
    <x v="0"/>
    <x v="10"/>
    <x v="3"/>
    <x v="3"/>
  </r>
  <r>
    <s v="TXN-009195"/>
    <x v="588"/>
    <x v="4661"/>
    <x v="2"/>
    <x v="25"/>
    <n v="101.96"/>
    <x v="1"/>
    <x v="0"/>
    <x v="0"/>
    <n v="101.96"/>
    <n v="101.96"/>
    <x v="1100"/>
    <n v="111.46"/>
    <x v="0"/>
    <x v="6"/>
    <x v="2"/>
    <x v="0"/>
    <x v="8"/>
    <x v="3"/>
    <x v="1"/>
  </r>
  <r>
    <s v="TXN-003096"/>
    <x v="589"/>
    <x v="4637"/>
    <x v="6"/>
    <x v="13"/>
    <n v="60.08"/>
    <x v="1"/>
    <x v="175"/>
    <x v="1466"/>
    <n v="60.08"/>
    <n v="56.89576"/>
    <x v="858"/>
    <n v="71.51576"/>
    <x v="2"/>
    <x v="3"/>
    <x v="1"/>
    <x v="0"/>
    <x v="10"/>
    <x v="0"/>
    <x v="3"/>
  </r>
  <r>
    <s v="TXN-006446"/>
    <x v="589"/>
    <x v="4662"/>
    <x v="2"/>
    <x v="16"/>
    <n v="53.88"/>
    <x v="1"/>
    <x v="0"/>
    <x v="0"/>
    <n v="53.88"/>
    <n v="53.88"/>
    <x v="176"/>
    <n v="67.27"/>
    <x v="0"/>
    <x v="10"/>
    <x v="1"/>
    <x v="0"/>
    <x v="3"/>
    <x v="0"/>
    <x v="1"/>
  </r>
  <r>
    <s v="TXN-010281"/>
    <x v="589"/>
    <x v="4663"/>
    <x v="0"/>
    <x v="20"/>
    <n v="448.76"/>
    <x v="1"/>
    <x v="0"/>
    <x v="0"/>
    <n v="448.76"/>
    <n v="448.76"/>
    <x v="2141"/>
    <n v="476.99"/>
    <x v="2"/>
    <x v="12"/>
    <x v="2"/>
    <x v="0"/>
    <x v="0"/>
    <x v="0"/>
    <x v="3"/>
  </r>
  <r>
    <s v="TXN-004617"/>
    <x v="589"/>
    <x v="4161"/>
    <x v="6"/>
    <x v="17"/>
    <n v="72.11"/>
    <x v="1"/>
    <x v="0"/>
    <x v="0"/>
    <n v="72.11"/>
    <n v="72.11"/>
    <x v="99"/>
    <n v="90.28"/>
    <x v="2"/>
    <x v="7"/>
    <x v="1"/>
    <x v="0"/>
    <x v="5"/>
    <x v="3"/>
    <x v="1"/>
  </r>
  <r>
    <s v="TXN-003911"/>
    <x v="589"/>
    <x v="1369"/>
    <x v="3"/>
    <x v="11"/>
    <n v="83.59"/>
    <x v="4"/>
    <x v="0"/>
    <x v="0"/>
    <n v="417.95"/>
    <n v="417.95"/>
    <x v="790"/>
    <n v="428.09"/>
    <x v="0"/>
    <x v="7"/>
    <x v="1"/>
    <x v="0"/>
    <x v="8"/>
    <x v="0"/>
    <x v="3"/>
  </r>
  <r>
    <s v="TXN-005631"/>
    <x v="589"/>
    <x v="4664"/>
    <x v="2"/>
    <x v="16"/>
    <n v="160.22"/>
    <x v="2"/>
    <x v="0"/>
    <x v="0"/>
    <n v="480.66"/>
    <n v="480.66"/>
    <x v="533"/>
    <n v="501.48"/>
    <x v="2"/>
    <x v="3"/>
    <x v="1"/>
    <x v="0"/>
    <x v="6"/>
    <x v="0"/>
    <x v="0"/>
  </r>
  <r>
    <s v="TXN-002165"/>
    <x v="589"/>
    <x v="2886"/>
    <x v="2"/>
    <x v="14"/>
    <n v="131.39"/>
    <x v="3"/>
    <x v="0"/>
    <x v="0"/>
    <n v="262.78"/>
    <n v="262.78"/>
    <x v="798"/>
    <n v="271.78"/>
    <x v="0"/>
    <x v="10"/>
    <x v="4"/>
    <x v="0"/>
    <x v="7"/>
    <x v="3"/>
    <x v="0"/>
  </r>
  <r>
    <s v="TXN-014615"/>
    <x v="589"/>
    <x v="4665"/>
    <x v="3"/>
    <x v="8"/>
    <n v="104.38"/>
    <x v="1"/>
    <x v="0"/>
    <x v="0"/>
    <n v="104.38"/>
    <n v="104.38"/>
    <x v="2142"/>
    <n v="127.32"/>
    <x v="1"/>
    <x v="4"/>
    <x v="0"/>
    <x v="1"/>
    <x v="9"/>
    <x v="2"/>
    <x v="0"/>
  </r>
  <r>
    <s v="TXN-010642"/>
    <x v="589"/>
    <x v="2727"/>
    <x v="3"/>
    <x v="11"/>
    <n v="97.93"/>
    <x v="1"/>
    <x v="200"/>
    <x v="1467"/>
    <n v="97.93"/>
    <n v="92.83764"/>
    <x v="402"/>
    <n v="106.47764"/>
    <x v="0"/>
    <x v="0"/>
    <x v="1"/>
    <x v="0"/>
    <x v="3"/>
    <x v="3"/>
    <x v="1"/>
  </r>
  <r>
    <s v="TXN-008412"/>
    <x v="589"/>
    <x v="1370"/>
    <x v="2"/>
    <x v="16"/>
    <n v="40.22"/>
    <x v="2"/>
    <x v="0"/>
    <x v="0"/>
    <n v="120.66"/>
    <n v="120.66"/>
    <x v="116"/>
    <n v="128.33"/>
    <x v="0"/>
    <x v="0"/>
    <x v="5"/>
    <x v="0"/>
    <x v="6"/>
    <x v="1"/>
    <x v="2"/>
  </r>
  <r>
    <s v="TXN-014291"/>
    <x v="589"/>
    <x v="4282"/>
    <x v="2"/>
    <x v="2"/>
    <n v="84.65"/>
    <x v="1"/>
    <x v="0"/>
    <x v="0"/>
    <n v="84.65"/>
    <n v="84.65"/>
    <x v="1821"/>
    <n v="93.87"/>
    <x v="0"/>
    <x v="6"/>
    <x v="3"/>
    <x v="0"/>
    <x v="6"/>
    <x v="3"/>
    <x v="4"/>
  </r>
  <r>
    <s v="TXN-002317"/>
    <x v="589"/>
    <x v="4666"/>
    <x v="6"/>
    <x v="13"/>
    <n v="54.87"/>
    <x v="1"/>
    <x v="0"/>
    <x v="0"/>
    <n v="54.87"/>
    <n v="54.87"/>
    <x v="159"/>
    <n v="66.34"/>
    <x v="0"/>
    <x v="7"/>
    <x v="1"/>
    <x v="0"/>
    <x v="7"/>
    <x v="2"/>
    <x v="3"/>
  </r>
  <r>
    <s v="TXN-001752"/>
    <x v="589"/>
    <x v="137"/>
    <x v="0"/>
    <x v="4"/>
    <n v="194.76"/>
    <x v="1"/>
    <x v="0"/>
    <x v="0"/>
    <n v="194.76"/>
    <n v="194.76"/>
    <x v="1149"/>
    <n v="209.42"/>
    <x v="0"/>
    <x v="10"/>
    <x v="3"/>
    <x v="0"/>
    <x v="8"/>
    <x v="0"/>
    <x v="4"/>
  </r>
  <r>
    <s v="TXN-009671"/>
    <x v="589"/>
    <x v="4667"/>
    <x v="2"/>
    <x v="2"/>
    <n v="94.55"/>
    <x v="3"/>
    <x v="0"/>
    <x v="0"/>
    <n v="189.1"/>
    <n v="189.1"/>
    <x v="691"/>
    <n v="201.16"/>
    <x v="0"/>
    <x v="10"/>
    <x v="2"/>
    <x v="0"/>
    <x v="8"/>
    <x v="0"/>
    <x v="1"/>
  </r>
  <r>
    <s v="TXN-004335"/>
    <x v="590"/>
    <x v="45"/>
    <x v="6"/>
    <x v="13"/>
    <n v="68.58"/>
    <x v="1"/>
    <x v="0"/>
    <x v="0"/>
    <n v="68.58"/>
    <n v="68.58"/>
    <x v="1813"/>
    <n v="77.7"/>
    <x v="0"/>
    <x v="11"/>
    <x v="5"/>
    <x v="1"/>
    <x v="0"/>
    <x v="0"/>
    <x v="1"/>
  </r>
  <r>
    <s v="TXN-006286"/>
    <x v="590"/>
    <x v="4668"/>
    <x v="4"/>
    <x v="18"/>
    <n v="20.24"/>
    <x v="1"/>
    <x v="0"/>
    <x v="0"/>
    <n v="20.24"/>
    <n v="20.24"/>
    <x v="90"/>
    <n v="33.33"/>
    <x v="0"/>
    <x v="6"/>
    <x v="2"/>
    <x v="0"/>
    <x v="8"/>
    <x v="4"/>
    <x v="2"/>
  </r>
  <r>
    <s v="TXN-000105"/>
    <x v="590"/>
    <x v="2779"/>
    <x v="3"/>
    <x v="21"/>
    <n v="72.97"/>
    <x v="1"/>
    <x v="0"/>
    <x v="0"/>
    <n v="72.97"/>
    <n v="72.97"/>
    <x v="1748"/>
    <n v="84.19"/>
    <x v="0"/>
    <x v="6"/>
    <x v="5"/>
    <x v="0"/>
    <x v="3"/>
    <x v="2"/>
    <x v="3"/>
  </r>
  <r>
    <s v="TXN-009653"/>
    <x v="590"/>
    <x v="4669"/>
    <x v="4"/>
    <x v="5"/>
    <n v="46.99"/>
    <x v="2"/>
    <x v="0"/>
    <x v="0"/>
    <n v="140.97"/>
    <n v="140.97"/>
    <x v="1224"/>
    <n v="167.73"/>
    <x v="4"/>
    <x v="17"/>
    <x v="3"/>
    <x v="0"/>
    <x v="8"/>
    <x v="1"/>
    <x v="1"/>
  </r>
  <r>
    <s v="TXN-013233"/>
    <x v="590"/>
    <x v="971"/>
    <x v="2"/>
    <x v="2"/>
    <n v="26.94"/>
    <x v="1"/>
    <x v="193"/>
    <x v="1468"/>
    <n v="26.94"/>
    <n v="20.95932"/>
    <x v="306"/>
    <n v="28.55932"/>
    <x v="0"/>
    <x v="7"/>
    <x v="1"/>
    <x v="0"/>
    <x v="7"/>
    <x v="3"/>
    <x v="3"/>
  </r>
  <r>
    <s v="TXN-007060"/>
    <x v="590"/>
    <x v="4561"/>
    <x v="7"/>
    <x v="10"/>
    <n v="61.68"/>
    <x v="1"/>
    <x v="73"/>
    <x v="1469"/>
    <n v="61.68"/>
    <n v="52.61304"/>
    <x v="1713"/>
    <n v="61.48304"/>
    <x v="0"/>
    <x v="11"/>
    <x v="1"/>
    <x v="0"/>
    <x v="3"/>
    <x v="2"/>
    <x v="3"/>
  </r>
  <r>
    <s v="TXN-014888"/>
    <x v="590"/>
    <x v="3007"/>
    <x v="6"/>
    <x v="17"/>
    <n v="86.09"/>
    <x v="1"/>
    <x v="55"/>
    <x v="1470"/>
    <n v="86.09"/>
    <n v="81.09678"/>
    <x v="341"/>
    <n v="103.73678"/>
    <x v="4"/>
    <x v="8"/>
    <x v="5"/>
    <x v="0"/>
    <x v="11"/>
    <x v="4"/>
    <x v="0"/>
  </r>
  <r>
    <s v="TXN-014371"/>
    <x v="590"/>
    <x v="4670"/>
    <x v="2"/>
    <x v="14"/>
    <n v="49.63"/>
    <x v="1"/>
    <x v="196"/>
    <x v="1471"/>
    <n v="49.63"/>
    <n v="40.99438"/>
    <x v="769"/>
    <n v="58.01438"/>
    <x v="2"/>
    <x v="5"/>
    <x v="5"/>
    <x v="1"/>
    <x v="7"/>
    <x v="4"/>
    <x v="0"/>
  </r>
  <r>
    <s v="TXN-013092"/>
    <x v="590"/>
    <x v="4671"/>
    <x v="6"/>
    <x v="9"/>
    <n v="39.47"/>
    <x v="1"/>
    <x v="0"/>
    <x v="0"/>
    <n v="39.47"/>
    <n v="39.47"/>
    <x v="732"/>
    <n v="56.59"/>
    <x v="1"/>
    <x v="15"/>
    <x v="1"/>
    <x v="0"/>
    <x v="0"/>
    <x v="3"/>
    <x v="1"/>
  </r>
  <r>
    <s v="TXN-004056"/>
    <x v="590"/>
    <x v="4672"/>
    <x v="5"/>
    <x v="29"/>
    <n v="12.19"/>
    <x v="3"/>
    <x v="32"/>
    <x v="1472"/>
    <n v="24.38"/>
    <n v="23.27071"/>
    <x v="1747"/>
    <n v="43.29071"/>
    <x v="2"/>
    <x v="3"/>
    <x v="2"/>
    <x v="0"/>
    <x v="0"/>
    <x v="2"/>
    <x v="1"/>
  </r>
  <r>
    <s v="TXN-007061"/>
    <x v="590"/>
    <x v="279"/>
    <x v="6"/>
    <x v="19"/>
    <n v="117.72"/>
    <x v="1"/>
    <x v="0"/>
    <x v="0"/>
    <n v="117.72"/>
    <n v="117.72"/>
    <x v="120"/>
    <n v="138.21"/>
    <x v="2"/>
    <x v="2"/>
    <x v="1"/>
    <x v="0"/>
    <x v="3"/>
    <x v="0"/>
    <x v="1"/>
  </r>
  <r>
    <s v="TXN-011207"/>
    <x v="590"/>
    <x v="4673"/>
    <x v="2"/>
    <x v="14"/>
    <n v="50.23"/>
    <x v="3"/>
    <x v="0"/>
    <x v="0"/>
    <n v="100.46"/>
    <n v="100.46"/>
    <x v="2143"/>
    <n v="128.44"/>
    <x v="3"/>
    <x v="21"/>
    <x v="5"/>
    <x v="0"/>
    <x v="0"/>
    <x v="5"/>
    <x v="1"/>
  </r>
  <r>
    <s v="TXN-013218"/>
    <x v="590"/>
    <x v="4674"/>
    <x v="4"/>
    <x v="30"/>
    <n v="72.1"/>
    <x v="3"/>
    <x v="0"/>
    <x v="0"/>
    <n v="144.2"/>
    <n v="144.2"/>
    <x v="662"/>
    <n v="165.4"/>
    <x v="4"/>
    <x v="17"/>
    <x v="1"/>
    <x v="0"/>
    <x v="8"/>
    <x v="3"/>
    <x v="1"/>
  </r>
  <r>
    <s v="TXN-009412"/>
    <x v="591"/>
    <x v="4675"/>
    <x v="3"/>
    <x v="6"/>
    <n v="164.38"/>
    <x v="1"/>
    <x v="0"/>
    <x v="0"/>
    <n v="164.38"/>
    <n v="164.38"/>
    <x v="935"/>
    <n v="173.47"/>
    <x v="0"/>
    <x v="11"/>
    <x v="1"/>
    <x v="0"/>
    <x v="0"/>
    <x v="3"/>
    <x v="3"/>
  </r>
  <r>
    <s v="TXN-013830"/>
    <x v="591"/>
    <x v="318"/>
    <x v="2"/>
    <x v="14"/>
    <n v="155.39"/>
    <x v="0"/>
    <x v="0"/>
    <x v="0"/>
    <n v="621.56"/>
    <n v="621.56"/>
    <x v="705"/>
    <n v="637.65"/>
    <x v="0"/>
    <x v="10"/>
    <x v="5"/>
    <x v="0"/>
    <x v="8"/>
    <x v="4"/>
    <x v="2"/>
  </r>
  <r>
    <s v="TXN-007836"/>
    <x v="591"/>
    <x v="4264"/>
    <x v="2"/>
    <x v="25"/>
    <n v="151.68"/>
    <x v="1"/>
    <x v="0"/>
    <x v="0"/>
    <n v="151.68"/>
    <n v="151.68"/>
    <x v="367"/>
    <n v="172.79"/>
    <x v="2"/>
    <x v="9"/>
    <x v="1"/>
    <x v="0"/>
    <x v="3"/>
    <x v="0"/>
    <x v="1"/>
  </r>
  <r>
    <s v="TXN-006669"/>
    <x v="591"/>
    <x v="1238"/>
    <x v="5"/>
    <x v="7"/>
    <n v="34.55"/>
    <x v="1"/>
    <x v="0"/>
    <x v="0"/>
    <n v="34.55"/>
    <n v="34.55"/>
    <x v="923"/>
    <n v="47.04"/>
    <x v="0"/>
    <x v="7"/>
    <x v="1"/>
    <x v="0"/>
    <x v="7"/>
    <x v="5"/>
    <x v="1"/>
  </r>
  <r>
    <s v="TXN-005019"/>
    <x v="591"/>
    <x v="960"/>
    <x v="2"/>
    <x v="14"/>
    <n v="46.76"/>
    <x v="1"/>
    <x v="0"/>
    <x v="0"/>
    <n v="46.76"/>
    <n v="46.76"/>
    <x v="928"/>
    <n v="54.64"/>
    <x v="0"/>
    <x v="6"/>
    <x v="5"/>
    <x v="0"/>
    <x v="10"/>
    <x v="3"/>
    <x v="1"/>
  </r>
  <r>
    <s v="TXN-013938"/>
    <x v="591"/>
    <x v="4676"/>
    <x v="1"/>
    <x v="37"/>
    <n v="8.06"/>
    <x v="3"/>
    <x v="0"/>
    <x v="0"/>
    <n v="16.12"/>
    <n v="16.12"/>
    <x v="2013"/>
    <n v="27.82"/>
    <x v="0"/>
    <x v="6"/>
    <x v="0"/>
    <x v="0"/>
    <x v="10"/>
    <x v="4"/>
    <x v="1"/>
  </r>
  <r>
    <s v="TXN-006264"/>
    <x v="591"/>
    <x v="4677"/>
    <x v="4"/>
    <x v="5"/>
    <n v="29.08"/>
    <x v="1"/>
    <x v="0"/>
    <x v="0"/>
    <n v="29.08"/>
    <n v="29.08"/>
    <x v="2035"/>
    <n v="56.14"/>
    <x v="3"/>
    <x v="21"/>
    <x v="0"/>
    <x v="0"/>
    <x v="1"/>
    <x v="0"/>
    <x v="1"/>
  </r>
  <r>
    <s v="TXN-009997"/>
    <x v="591"/>
    <x v="4678"/>
    <x v="5"/>
    <x v="31"/>
    <n v="32.73"/>
    <x v="1"/>
    <x v="0"/>
    <x v="0"/>
    <n v="32.73"/>
    <n v="32.73"/>
    <x v="1055"/>
    <n v="45.1"/>
    <x v="0"/>
    <x v="3"/>
    <x v="4"/>
    <x v="1"/>
    <x v="8"/>
    <x v="3"/>
    <x v="1"/>
  </r>
  <r>
    <s v="TXN-014488"/>
    <x v="591"/>
    <x v="4106"/>
    <x v="7"/>
    <x v="22"/>
    <n v="135.87"/>
    <x v="1"/>
    <x v="0"/>
    <x v="0"/>
    <n v="135.87"/>
    <n v="135.87"/>
    <x v="1247"/>
    <n v="151.77"/>
    <x v="2"/>
    <x v="5"/>
    <x v="0"/>
    <x v="0"/>
    <x v="10"/>
    <x v="1"/>
    <x v="3"/>
  </r>
  <r>
    <s v="TXN-014731"/>
    <x v="591"/>
    <x v="4679"/>
    <x v="6"/>
    <x v="13"/>
    <n v="49.31"/>
    <x v="3"/>
    <x v="0"/>
    <x v="0"/>
    <n v="98.62"/>
    <n v="98.62"/>
    <x v="13"/>
    <n v="110.02"/>
    <x v="0"/>
    <x v="10"/>
    <x v="1"/>
    <x v="0"/>
    <x v="5"/>
    <x v="0"/>
    <x v="1"/>
  </r>
  <r>
    <s v="TXN-011030"/>
    <x v="591"/>
    <x v="4680"/>
    <x v="5"/>
    <x v="31"/>
    <n v="13.68"/>
    <x v="1"/>
    <x v="201"/>
    <x v="1473"/>
    <n v="13.68"/>
    <n v="12.91392"/>
    <x v="2144"/>
    <n v="18.99392"/>
    <x v="0"/>
    <x v="6"/>
    <x v="1"/>
    <x v="0"/>
    <x v="3"/>
    <x v="3"/>
    <x v="3"/>
  </r>
  <r>
    <s v="TXN-010506"/>
    <x v="591"/>
    <x v="4681"/>
    <x v="2"/>
    <x v="16"/>
    <n v="61.42"/>
    <x v="1"/>
    <x v="0"/>
    <x v="0"/>
    <n v="61.42"/>
    <n v="61.42"/>
    <x v="1821"/>
    <n v="70.64"/>
    <x v="0"/>
    <x v="7"/>
    <x v="1"/>
    <x v="0"/>
    <x v="3"/>
    <x v="3"/>
    <x v="2"/>
  </r>
  <r>
    <s v="TXN-006859"/>
    <x v="591"/>
    <x v="4682"/>
    <x v="2"/>
    <x v="14"/>
    <n v="95.87"/>
    <x v="2"/>
    <x v="0"/>
    <x v="0"/>
    <n v="287.61"/>
    <n v="287.61"/>
    <x v="838"/>
    <n v="297.85"/>
    <x v="0"/>
    <x v="6"/>
    <x v="3"/>
    <x v="1"/>
    <x v="3"/>
    <x v="0"/>
    <x v="0"/>
  </r>
  <r>
    <s v="TXN-001201"/>
    <x v="591"/>
    <x v="3046"/>
    <x v="3"/>
    <x v="21"/>
    <n v="128.61"/>
    <x v="1"/>
    <x v="0"/>
    <x v="0"/>
    <n v="128.61"/>
    <n v="128.61"/>
    <x v="1662"/>
    <n v="151.49"/>
    <x v="4"/>
    <x v="8"/>
    <x v="0"/>
    <x v="0"/>
    <x v="8"/>
    <x v="2"/>
    <x v="1"/>
  </r>
  <r>
    <s v="TXN-001356"/>
    <x v="591"/>
    <x v="4623"/>
    <x v="3"/>
    <x v="8"/>
    <n v="180.35"/>
    <x v="3"/>
    <x v="0"/>
    <x v="0"/>
    <n v="360.7"/>
    <n v="360.7"/>
    <x v="867"/>
    <n v="382.3"/>
    <x v="2"/>
    <x v="5"/>
    <x v="1"/>
    <x v="0"/>
    <x v="0"/>
    <x v="3"/>
    <x v="1"/>
  </r>
  <r>
    <s v="TXN-013513"/>
    <x v="592"/>
    <x v="4683"/>
    <x v="3"/>
    <x v="11"/>
    <n v="94.4"/>
    <x v="4"/>
    <x v="0"/>
    <x v="0"/>
    <n v="472"/>
    <n v="472"/>
    <x v="20"/>
    <n v="484.2"/>
    <x v="0"/>
    <x v="11"/>
    <x v="2"/>
    <x v="0"/>
    <x v="0"/>
    <x v="5"/>
    <x v="1"/>
  </r>
  <r>
    <s v="TXN-014481"/>
    <x v="592"/>
    <x v="4684"/>
    <x v="4"/>
    <x v="34"/>
    <n v="46.3"/>
    <x v="1"/>
    <x v="9"/>
    <x v="1474"/>
    <n v="46.3"/>
    <n v="36.9937"/>
    <x v="2145"/>
    <n v="63.1137"/>
    <x v="4"/>
    <x v="2"/>
    <x v="0"/>
    <x v="0"/>
    <x v="1"/>
    <x v="4"/>
    <x v="1"/>
  </r>
  <r>
    <s v="TXN-006970"/>
    <x v="592"/>
    <x v="4685"/>
    <x v="1"/>
    <x v="24"/>
    <n v="15.6"/>
    <x v="1"/>
    <x v="76"/>
    <x v="1475"/>
    <n v="15.6"/>
    <n v="13.0104"/>
    <x v="168"/>
    <n v="21.9604"/>
    <x v="0"/>
    <x v="11"/>
    <x v="1"/>
    <x v="0"/>
    <x v="3"/>
    <x v="0"/>
    <x v="1"/>
  </r>
  <r>
    <s v="TXN-010956"/>
    <x v="592"/>
    <x v="4686"/>
    <x v="7"/>
    <x v="10"/>
    <n v="107.72"/>
    <x v="1"/>
    <x v="0"/>
    <x v="0"/>
    <n v="107.72"/>
    <n v="107.72"/>
    <x v="1299"/>
    <n v="123.16"/>
    <x v="0"/>
    <x v="6"/>
    <x v="1"/>
    <x v="1"/>
    <x v="1"/>
    <x v="0"/>
    <x v="3"/>
  </r>
  <r>
    <s v="TXN-001531"/>
    <x v="592"/>
    <x v="949"/>
    <x v="7"/>
    <x v="10"/>
    <n v="63.45"/>
    <x v="1"/>
    <x v="0"/>
    <x v="0"/>
    <n v="63.45"/>
    <n v="63.45"/>
    <x v="327"/>
    <n v="73.66"/>
    <x v="0"/>
    <x v="6"/>
    <x v="3"/>
    <x v="0"/>
    <x v="8"/>
    <x v="2"/>
    <x v="2"/>
  </r>
  <r>
    <s v="TXN-013660"/>
    <x v="592"/>
    <x v="2431"/>
    <x v="2"/>
    <x v="2"/>
    <n v="144.43"/>
    <x v="2"/>
    <x v="0"/>
    <x v="0"/>
    <n v="433.29"/>
    <n v="433.29"/>
    <x v="2146"/>
    <n v="444.22"/>
    <x v="0"/>
    <x v="10"/>
    <x v="1"/>
    <x v="0"/>
    <x v="1"/>
    <x v="4"/>
    <x v="2"/>
  </r>
  <r>
    <s v="TXN-014795"/>
    <x v="592"/>
    <x v="4687"/>
    <x v="5"/>
    <x v="31"/>
    <n v="26.02"/>
    <x v="1"/>
    <x v="0"/>
    <x v="0"/>
    <n v="26.02"/>
    <n v="26.02"/>
    <x v="2147"/>
    <n v="33.09"/>
    <x v="0"/>
    <x v="0"/>
    <x v="1"/>
    <x v="0"/>
    <x v="9"/>
    <x v="0"/>
    <x v="1"/>
  </r>
  <r>
    <s v="TXN-011711"/>
    <x v="592"/>
    <x v="2054"/>
    <x v="0"/>
    <x v="33"/>
    <n v="168.4"/>
    <x v="3"/>
    <x v="0"/>
    <x v="0"/>
    <n v="336.8"/>
    <n v="336.8"/>
    <x v="725"/>
    <n v="351.27"/>
    <x v="0"/>
    <x v="3"/>
    <x v="1"/>
    <x v="0"/>
    <x v="9"/>
    <x v="0"/>
    <x v="3"/>
  </r>
  <r>
    <s v="TXN-003154"/>
    <x v="592"/>
    <x v="4688"/>
    <x v="0"/>
    <x v="4"/>
    <n v="53.01"/>
    <x v="1"/>
    <x v="0"/>
    <x v="0"/>
    <n v="53.01"/>
    <n v="53.01"/>
    <x v="768"/>
    <n v="73"/>
    <x v="1"/>
    <x v="17"/>
    <x v="1"/>
    <x v="1"/>
    <x v="3"/>
    <x v="0"/>
    <x v="1"/>
  </r>
  <r>
    <s v="TXN-002611"/>
    <x v="592"/>
    <x v="4689"/>
    <x v="2"/>
    <x v="25"/>
    <n v="26.58"/>
    <x v="1"/>
    <x v="151"/>
    <x v="1476"/>
    <n v="26.58"/>
    <n v="24.00174"/>
    <x v="2148"/>
    <n v="49.72174"/>
    <x v="3"/>
    <x v="18"/>
    <x v="1"/>
    <x v="0"/>
    <x v="5"/>
    <x v="4"/>
    <x v="1"/>
  </r>
  <r>
    <s v="TXN-002034"/>
    <x v="592"/>
    <x v="4690"/>
    <x v="1"/>
    <x v="24"/>
    <n v="51.91"/>
    <x v="1"/>
    <x v="0"/>
    <x v="0"/>
    <n v="51.91"/>
    <n v="51.91"/>
    <x v="156"/>
    <n v="59.19"/>
    <x v="0"/>
    <x v="7"/>
    <x v="1"/>
    <x v="0"/>
    <x v="3"/>
    <x v="3"/>
    <x v="1"/>
  </r>
  <r>
    <s v="TXN-004149"/>
    <x v="592"/>
    <x v="4691"/>
    <x v="3"/>
    <x v="8"/>
    <n v="125.5"/>
    <x v="2"/>
    <x v="0"/>
    <x v="0"/>
    <n v="376.5"/>
    <n v="376.5"/>
    <x v="1686"/>
    <n v="389.15"/>
    <x v="0"/>
    <x v="6"/>
    <x v="5"/>
    <x v="0"/>
    <x v="6"/>
    <x v="1"/>
    <x v="1"/>
  </r>
  <r>
    <s v="TXN-003144"/>
    <x v="592"/>
    <x v="550"/>
    <x v="0"/>
    <x v="38"/>
    <n v="408.39"/>
    <x v="0"/>
    <x v="0"/>
    <x v="0"/>
    <n v="1633.56"/>
    <n v="1633.56"/>
    <x v="345"/>
    <n v="1654.89"/>
    <x v="0"/>
    <x v="3"/>
    <x v="0"/>
    <x v="0"/>
    <x v="4"/>
    <x v="2"/>
    <x v="1"/>
  </r>
  <r>
    <s v="TXN-005165"/>
    <x v="593"/>
    <x v="619"/>
    <x v="3"/>
    <x v="3"/>
    <n v="240.86"/>
    <x v="0"/>
    <x v="0"/>
    <x v="0"/>
    <n v="963.44"/>
    <n v="963.44"/>
    <x v="748"/>
    <n v="988.95"/>
    <x v="4"/>
    <x v="18"/>
    <x v="1"/>
    <x v="0"/>
    <x v="6"/>
    <x v="2"/>
    <x v="3"/>
  </r>
  <r>
    <s v="TXN-005211"/>
    <x v="593"/>
    <x v="4692"/>
    <x v="4"/>
    <x v="27"/>
    <n v="59.52"/>
    <x v="1"/>
    <x v="0"/>
    <x v="0"/>
    <n v="59.52"/>
    <n v="59.52"/>
    <x v="1671"/>
    <n v="72.53"/>
    <x v="0"/>
    <x v="7"/>
    <x v="5"/>
    <x v="1"/>
    <x v="10"/>
    <x v="0"/>
    <x v="1"/>
  </r>
  <r>
    <s v="TXN-005118"/>
    <x v="593"/>
    <x v="4693"/>
    <x v="0"/>
    <x v="4"/>
    <n v="173.83"/>
    <x v="3"/>
    <x v="94"/>
    <x v="1477"/>
    <n v="347.66"/>
    <n v="305.59314"/>
    <x v="377"/>
    <n v="327.96314"/>
    <x v="4"/>
    <x v="19"/>
    <x v="5"/>
    <x v="0"/>
    <x v="9"/>
    <x v="4"/>
    <x v="3"/>
  </r>
  <r>
    <s v="TXN-002941"/>
    <x v="593"/>
    <x v="714"/>
    <x v="2"/>
    <x v="25"/>
    <n v="147.51"/>
    <x v="1"/>
    <x v="65"/>
    <x v="1478"/>
    <n v="147.51"/>
    <n v="112.1076"/>
    <x v="1189"/>
    <n v="137.8876"/>
    <x v="1"/>
    <x v="16"/>
    <x v="1"/>
    <x v="0"/>
    <x v="4"/>
    <x v="5"/>
    <x v="2"/>
  </r>
  <r>
    <s v="TXN-009630"/>
    <x v="593"/>
    <x v="4694"/>
    <x v="5"/>
    <x v="31"/>
    <n v="8.28"/>
    <x v="1"/>
    <x v="0"/>
    <x v="0"/>
    <n v="8.28"/>
    <n v="8.28"/>
    <x v="392"/>
    <n v="21.84"/>
    <x v="0"/>
    <x v="7"/>
    <x v="0"/>
    <x v="0"/>
    <x v="7"/>
    <x v="0"/>
    <x v="1"/>
  </r>
  <r>
    <s v="TXN-013783"/>
    <x v="593"/>
    <x v="4695"/>
    <x v="4"/>
    <x v="34"/>
    <n v="80.02"/>
    <x v="3"/>
    <x v="163"/>
    <x v="1479"/>
    <n v="160.04"/>
    <n v="153.39834"/>
    <x v="398"/>
    <n v="166.97834"/>
    <x v="0"/>
    <x v="11"/>
    <x v="0"/>
    <x v="0"/>
    <x v="10"/>
    <x v="3"/>
    <x v="2"/>
  </r>
  <r>
    <s v="TXN-012372"/>
    <x v="593"/>
    <x v="4696"/>
    <x v="7"/>
    <x v="36"/>
    <n v="23.16"/>
    <x v="2"/>
    <x v="0"/>
    <x v="0"/>
    <n v="69.48"/>
    <n v="69.48"/>
    <x v="61"/>
    <n v="83.14"/>
    <x v="2"/>
    <x v="5"/>
    <x v="5"/>
    <x v="0"/>
    <x v="3"/>
    <x v="5"/>
    <x v="1"/>
  </r>
  <r>
    <s v="TXN-000428"/>
    <x v="594"/>
    <x v="3181"/>
    <x v="7"/>
    <x v="22"/>
    <n v="31.51"/>
    <x v="4"/>
    <x v="0"/>
    <x v="0"/>
    <n v="157.55"/>
    <n v="157.55"/>
    <x v="607"/>
    <n v="173.23"/>
    <x v="1"/>
    <x v="20"/>
    <x v="1"/>
    <x v="0"/>
    <x v="10"/>
    <x v="3"/>
    <x v="0"/>
  </r>
  <r>
    <s v="TXN-013300"/>
    <x v="594"/>
    <x v="118"/>
    <x v="7"/>
    <x v="35"/>
    <n v="131.28"/>
    <x v="1"/>
    <x v="0"/>
    <x v="0"/>
    <n v="131.28"/>
    <n v="131.28"/>
    <x v="607"/>
    <n v="146.96"/>
    <x v="0"/>
    <x v="7"/>
    <x v="1"/>
    <x v="0"/>
    <x v="10"/>
    <x v="0"/>
    <x v="3"/>
  </r>
  <r>
    <s v="TXN-009543"/>
    <x v="594"/>
    <x v="2565"/>
    <x v="5"/>
    <x v="26"/>
    <n v="29.05"/>
    <x v="1"/>
    <x v="0"/>
    <x v="0"/>
    <n v="29.05"/>
    <n v="29.05"/>
    <x v="2149"/>
    <n v="56.5"/>
    <x v="3"/>
    <x v="9"/>
    <x v="2"/>
    <x v="0"/>
    <x v="2"/>
    <x v="3"/>
    <x v="1"/>
  </r>
  <r>
    <s v="TXN-009589"/>
    <x v="594"/>
    <x v="3409"/>
    <x v="2"/>
    <x v="16"/>
    <n v="53.68"/>
    <x v="3"/>
    <x v="0"/>
    <x v="0"/>
    <n v="107.36"/>
    <n v="107.36"/>
    <x v="649"/>
    <n v="117.3"/>
    <x v="0"/>
    <x v="7"/>
    <x v="2"/>
    <x v="1"/>
    <x v="7"/>
    <x v="0"/>
    <x v="1"/>
  </r>
  <r>
    <s v="TXN-007449"/>
    <x v="594"/>
    <x v="1047"/>
    <x v="3"/>
    <x v="21"/>
    <n v="195.92"/>
    <x v="3"/>
    <x v="0"/>
    <x v="0"/>
    <n v="391.84"/>
    <n v="391.84"/>
    <x v="2150"/>
    <n v="423.36"/>
    <x v="3"/>
    <x v="13"/>
    <x v="1"/>
    <x v="0"/>
    <x v="7"/>
    <x v="2"/>
    <x v="1"/>
  </r>
  <r>
    <s v="TXN-002321"/>
    <x v="594"/>
    <x v="4697"/>
    <x v="2"/>
    <x v="14"/>
    <n v="118.98"/>
    <x v="1"/>
    <x v="0"/>
    <x v="0"/>
    <n v="118.98"/>
    <n v="118.98"/>
    <x v="484"/>
    <n v="134.23"/>
    <x v="0"/>
    <x v="0"/>
    <x v="0"/>
    <x v="0"/>
    <x v="0"/>
    <x v="3"/>
    <x v="3"/>
  </r>
  <r>
    <s v="TXN-001945"/>
    <x v="594"/>
    <x v="2863"/>
    <x v="0"/>
    <x v="0"/>
    <n v="299.92"/>
    <x v="1"/>
    <x v="0"/>
    <x v="0"/>
    <n v="299.92"/>
    <n v="299.92"/>
    <x v="410"/>
    <n v="323.6"/>
    <x v="1"/>
    <x v="4"/>
    <x v="1"/>
    <x v="0"/>
    <x v="8"/>
    <x v="2"/>
    <x v="3"/>
  </r>
  <r>
    <s v="TXN-013388"/>
    <x v="594"/>
    <x v="3694"/>
    <x v="5"/>
    <x v="15"/>
    <n v="7.65"/>
    <x v="1"/>
    <x v="0"/>
    <x v="0"/>
    <n v="7.65"/>
    <n v="7.65"/>
    <x v="2151"/>
    <n v="15.27"/>
    <x v="0"/>
    <x v="11"/>
    <x v="7"/>
    <x v="0"/>
    <x v="6"/>
    <x v="3"/>
    <x v="1"/>
  </r>
  <r>
    <s v="TXN-005910"/>
    <x v="594"/>
    <x v="3002"/>
    <x v="3"/>
    <x v="8"/>
    <n v="133.65"/>
    <x v="1"/>
    <x v="0"/>
    <x v="0"/>
    <n v="133.65"/>
    <n v="133.65"/>
    <x v="2152"/>
    <n v="163.38"/>
    <x v="3"/>
    <x v="8"/>
    <x v="0"/>
    <x v="1"/>
    <x v="10"/>
    <x v="2"/>
    <x v="1"/>
  </r>
  <r>
    <s v="TXN-010876"/>
    <x v="595"/>
    <x v="3997"/>
    <x v="1"/>
    <x v="24"/>
    <n v="37.52"/>
    <x v="3"/>
    <x v="0"/>
    <x v="0"/>
    <n v="75.04"/>
    <n v="75.04"/>
    <x v="882"/>
    <n v="94.02"/>
    <x v="4"/>
    <x v="5"/>
    <x v="0"/>
    <x v="0"/>
    <x v="8"/>
    <x v="2"/>
    <x v="3"/>
  </r>
  <r>
    <s v="TXN-004072"/>
    <x v="595"/>
    <x v="4698"/>
    <x v="0"/>
    <x v="33"/>
    <n v="391.09"/>
    <x v="1"/>
    <x v="0"/>
    <x v="0"/>
    <n v="391.09"/>
    <n v="391.09"/>
    <x v="1348"/>
    <n v="410.01"/>
    <x v="0"/>
    <x v="11"/>
    <x v="5"/>
    <x v="0"/>
    <x v="6"/>
    <x v="2"/>
    <x v="1"/>
  </r>
  <r>
    <s v="TXN-003044"/>
    <x v="595"/>
    <x v="4699"/>
    <x v="2"/>
    <x v="2"/>
    <n v="90.48"/>
    <x v="1"/>
    <x v="0"/>
    <x v="0"/>
    <n v="90.48"/>
    <n v="90.48"/>
    <x v="735"/>
    <n v="110.09"/>
    <x v="2"/>
    <x v="2"/>
    <x v="1"/>
    <x v="0"/>
    <x v="0"/>
    <x v="5"/>
    <x v="1"/>
  </r>
  <r>
    <s v="TXN-004075"/>
    <x v="595"/>
    <x v="2005"/>
    <x v="4"/>
    <x v="5"/>
    <n v="27.05"/>
    <x v="1"/>
    <x v="0"/>
    <x v="0"/>
    <n v="27.05"/>
    <n v="27.05"/>
    <x v="756"/>
    <n v="41.47"/>
    <x v="2"/>
    <x v="16"/>
    <x v="1"/>
    <x v="0"/>
    <x v="7"/>
    <x v="5"/>
    <x v="1"/>
  </r>
  <r>
    <s v="TXN-012242"/>
    <x v="595"/>
    <x v="3001"/>
    <x v="2"/>
    <x v="28"/>
    <n v="30.02"/>
    <x v="1"/>
    <x v="0"/>
    <x v="0"/>
    <n v="30.02"/>
    <n v="30.02"/>
    <x v="739"/>
    <n v="38.39"/>
    <x v="0"/>
    <x v="10"/>
    <x v="0"/>
    <x v="1"/>
    <x v="5"/>
    <x v="0"/>
    <x v="4"/>
  </r>
  <r>
    <s v="TXN-001651"/>
    <x v="595"/>
    <x v="1398"/>
    <x v="2"/>
    <x v="25"/>
    <n v="109.76"/>
    <x v="1"/>
    <x v="0"/>
    <x v="0"/>
    <n v="109.76"/>
    <n v="109.76"/>
    <x v="98"/>
    <n v="134.18"/>
    <x v="4"/>
    <x v="22"/>
    <x v="1"/>
    <x v="0"/>
    <x v="4"/>
    <x v="3"/>
    <x v="3"/>
  </r>
  <r>
    <s v="TXN-003344"/>
    <x v="595"/>
    <x v="4700"/>
    <x v="3"/>
    <x v="21"/>
    <n v="219.13"/>
    <x v="1"/>
    <x v="0"/>
    <x v="0"/>
    <n v="219.13"/>
    <n v="219.13"/>
    <x v="1235"/>
    <n v="242.8"/>
    <x v="1"/>
    <x v="16"/>
    <x v="0"/>
    <x v="0"/>
    <x v="3"/>
    <x v="2"/>
    <x v="1"/>
  </r>
  <r>
    <s v="TXN-008789"/>
    <x v="595"/>
    <x v="4701"/>
    <x v="0"/>
    <x v="38"/>
    <n v="414.1"/>
    <x v="2"/>
    <x v="0"/>
    <x v="0"/>
    <n v="1242.3"/>
    <n v="1242.3"/>
    <x v="134"/>
    <n v="1263.56"/>
    <x v="0"/>
    <x v="3"/>
    <x v="5"/>
    <x v="0"/>
    <x v="6"/>
    <x v="0"/>
    <x v="1"/>
  </r>
  <r>
    <s v="TXN-003662"/>
    <x v="595"/>
    <x v="3946"/>
    <x v="6"/>
    <x v="9"/>
    <n v="68.49"/>
    <x v="3"/>
    <x v="26"/>
    <x v="1480"/>
    <n v="136.98"/>
    <n v="121.02183"/>
    <x v="1222"/>
    <n v="141.64183"/>
    <x v="2"/>
    <x v="5"/>
    <x v="5"/>
    <x v="0"/>
    <x v="6"/>
    <x v="2"/>
    <x v="3"/>
  </r>
  <r>
    <s v="TXN-013478"/>
    <x v="595"/>
    <x v="4410"/>
    <x v="0"/>
    <x v="0"/>
    <n v="179.69"/>
    <x v="3"/>
    <x v="51"/>
    <x v="1481"/>
    <n v="359.38"/>
    <n v="316.97316"/>
    <x v="469"/>
    <n v="338.83316"/>
    <x v="4"/>
    <x v="17"/>
    <x v="7"/>
    <x v="0"/>
    <x v="9"/>
    <x v="2"/>
    <x v="1"/>
  </r>
  <r>
    <s v="TXN-014771"/>
    <x v="595"/>
    <x v="4702"/>
    <x v="2"/>
    <x v="25"/>
    <n v="69.06"/>
    <x v="1"/>
    <x v="125"/>
    <x v="1482"/>
    <n v="69.06"/>
    <n v="65.12358"/>
    <x v="1941"/>
    <n v="76.95358"/>
    <x v="0"/>
    <x v="7"/>
    <x v="1"/>
    <x v="1"/>
    <x v="7"/>
    <x v="2"/>
    <x v="1"/>
  </r>
  <r>
    <s v="TXN-006513"/>
    <x v="595"/>
    <x v="4145"/>
    <x v="3"/>
    <x v="21"/>
    <n v="208.33"/>
    <x v="1"/>
    <x v="0"/>
    <x v="0"/>
    <n v="208.33"/>
    <n v="208.33"/>
    <x v="1587"/>
    <n v="226.59"/>
    <x v="2"/>
    <x v="7"/>
    <x v="5"/>
    <x v="0"/>
    <x v="1"/>
    <x v="2"/>
    <x v="4"/>
  </r>
  <r>
    <s v="TXN-004626"/>
    <x v="595"/>
    <x v="1035"/>
    <x v="6"/>
    <x v="17"/>
    <n v="40.69"/>
    <x v="1"/>
    <x v="0"/>
    <x v="0"/>
    <n v="40.69"/>
    <n v="40.69"/>
    <x v="2153"/>
    <n v="70.02"/>
    <x v="3"/>
    <x v="15"/>
    <x v="5"/>
    <x v="0"/>
    <x v="4"/>
    <x v="2"/>
    <x v="1"/>
  </r>
  <r>
    <s v="TXN-000562"/>
    <x v="596"/>
    <x v="162"/>
    <x v="4"/>
    <x v="34"/>
    <n v="88.83"/>
    <x v="4"/>
    <x v="0"/>
    <x v="0"/>
    <n v="444.15"/>
    <n v="444.15"/>
    <x v="214"/>
    <n v="465.53"/>
    <x v="1"/>
    <x v="18"/>
    <x v="5"/>
    <x v="0"/>
    <x v="4"/>
    <x v="3"/>
    <x v="0"/>
  </r>
  <r>
    <s v="TXN-006440"/>
    <x v="596"/>
    <x v="4703"/>
    <x v="2"/>
    <x v="14"/>
    <n v="112.72"/>
    <x v="3"/>
    <x v="0"/>
    <x v="0"/>
    <n v="225.44"/>
    <n v="225.44"/>
    <x v="1291"/>
    <n v="234.37"/>
    <x v="0"/>
    <x v="0"/>
    <x v="1"/>
    <x v="1"/>
    <x v="7"/>
    <x v="0"/>
    <x v="1"/>
  </r>
  <r>
    <s v="TXN-004962"/>
    <x v="596"/>
    <x v="4704"/>
    <x v="2"/>
    <x v="2"/>
    <n v="32.99"/>
    <x v="3"/>
    <x v="169"/>
    <x v="1483"/>
    <n v="65.98"/>
    <n v="58.7222"/>
    <x v="939"/>
    <n v="75.2822"/>
    <x v="2"/>
    <x v="3"/>
    <x v="3"/>
    <x v="0"/>
    <x v="1"/>
    <x v="0"/>
    <x v="3"/>
  </r>
  <r>
    <s v="TXN-007602"/>
    <x v="596"/>
    <x v="1874"/>
    <x v="7"/>
    <x v="36"/>
    <n v="24.49"/>
    <x v="3"/>
    <x v="0"/>
    <x v="0"/>
    <n v="48.98"/>
    <n v="48.98"/>
    <x v="1777"/>
    <n v="59.81"/>
    <x v="0"/>
    <x v="3"/>
    <x v="0"/>
    <x v="0"/>
    <x v="9"/>
    <x v="3"/>
    <x v="1"/>
  </r>
  <r>
    <s v="TXN-014204"/>
    <x v="596"/>
    <x v="2870"/>
    <x v="2"/>
    <x v="25"/>
    <n v="146.91"/>
    <x v="3"/>
    <x v="141"/>
    <x v="1484"/>
    <n v="293.82"/>
    <n v="257.38632"/>
    <x v="336"/>
    <n v="275.69632"/>
    <x v="2"/>
    <x v="12"/>
    <x v="5"/>
    <x v="0"/>
    <x v="9"/>
    <x v="3"/>
    <x v="1"/>
  </r>
  <r>
    <s v="TXN-002751"/>
    <x v="596"/>
    <x v="881"/>
    <x v="4"/>
    <x v="30"/>
    <n v="54.8"/>
    <x v="3"/>
    <x v="0"/>
    <x v="0"/>
    <n v="109.6"/>
    <n v="109.6"/>
    <x v="240"/>
    <n v="129.93"/>
    <x v="4"/>
    <x v="22"/>
    <x v="5"/>
    <x v="0"/>
    <x v="8"/>
    <x v="3"/>
    <x v="2"/>
  </r>
  <r>
    <s v="TXN-008897"/>
    <x v="596"/>
    <x v="69"/>
    <x v="3"/>
    <x v="11"/>
    <n v="101.38"/>
    <x v="1"/>
    <x v="0"/>
    <x v="0"/>
    <n v="101.38"/>
    <n v="101.38"/>
    <x v="2154"/>
    <n v="110.18"/>
    <x v="0"/>
    <x v="11"/>
    <x v="7"/>
    <x v="0"/>
    <x v="4"/>
    <x v="5"/>
    <x v="3"/>
  </r>
  <r>
    <s v="TXN-009016"/>
    <x v="596"/>
    <x v="4705"/>
    <x v="2"/>
    <x v="25"/>
    <n v="102.41"/>
    <x v="1"/>
    <x v="0"/>
    <x v="0"/>
    <n v="102.41"/>
    <n v="102.41"/>
    <x v="1972"/>
    <n v="123.65"/>
    <x v="2"/>
    <x v="5"/>
    <x v="3"/>
    <x v="0"/>
    <x v="6"/>
    <x v="5"/>
    <x v="2"/>
  </r>
  <r>
    <s v="TXN-010182"/>
    <x v="596"/>
    <x v="4706"/>
    <x v="6"/>
    <x v="12"/>
    <n v="73.5"/>
    <x v="1"/>
    <x v="0"/>
    <x v="0"/>
    <n v="73.5"/>
    <n v="73.5"/>
    <x v="1536"/>
    <n v="97.06"/>
    <x v="4"/>
    <x v="19"/>
    <x v="4"/>
    <x v="0"/>
    <x v="3"/>
    <x v="0"/>
    <x v="1"/>
  </r>
  <r>
    <s v="TXN-013141"/>
    <x v="596"/>
    <x v="4038"/>
    <x v="2"/>
    <x v="14"/>
    <n v="108.34"/>
    <x v="1"/>
    <x v="0"/>
    <x v="0"/>
    <n v="108.34"/>
    <n v="108.34"/>
    <x v="1940"/>
    <n v="120.08"/>
    <x v="0"/>
    <x v="6"/>
    <x v="1"/>
    <x v="1"/>
    <x v="1"/>
    <x v="4"/>
    <x v="3"/>
  </r>
  <r>
    <s v="TXN-004629"/>
    <x v="596"/>
    <x v="4038"/>
    <x v="2"/>
    <x v="2"/>
    <n v="152.36"/>
    <x v="1"/>
    <x v="0"/>
    <x v="0"/>
    <n v="152.36"/>
    <n v="152.36"/>
    <x v="598"/>
    <n v="169.68"/>
    <x v="2"/>
    <x v="7"/>
    <x v="4"/>
    <x v="0"/>
    <x v="3"/>
    <x v="0"/>
    <x v="1"/>
  </r>
  <r>
    <s v="TXN-001504"/>
    <x v="596"/>
    <x v="1284"/>
    <x v="2"/>
    <x v="25"/>
    <n v="39.1"/>
    <x v="1"/>
    <x v="0"/>
    <x v="0"/>
    <n v="39.1"/>
    <n v="39.1"/>
    <x v="156"/>
    <n v="46.38"/>
    <x v="0"/>
    <x v="11"/>
    <x v="1"/>
    <x v="0"/>
    <x v="10"/>
    <x v="0"/>
    <x v="1"/>
  </r>
  <r>
    <s v="TXN-009780"/>
    <x v="597"/>
    <x v="3670"/>
    <x v="0"/>
    <x v="20"/>
    <n v="373.04"/>
    <x v="3"/>
    <x v="0"/>
    <x v="0"/>
    <n v="746.08"/>
    <n v="746.08"/>
    <x v="2155"/>
    <n v="774.35"/>
    <x v="4"/>
    <x v="1"/>
    <x v="1"/>
    <x v="0"/>
    <x v="7"/>
    <x v="2"/>
    <x v="1"/>
  </r>
  <r>
    <s v="TXN-001702"/>
    <x v="597"/>
    <x v="4707"/>
    <x v="1"/>
    <x v="37"/>
    <n v="22.97"/>
    <x v="1"/>
    <x v="0"/>
    <x v="0"/>
    <n v="22.97"/>
    <n v="22.97"/>
    <x v="1662"/>
    <n v="45.85"/>
    <x v="4"/>
    <x v="17"/>
    <x v="1"/>
    <x v="0"/>
    <x v="2"/>
    <x v="3"/>
    <x v="1"/>
  </r>
  <r>
    <s v="TXN-007791"/>
    <x v="597"/>
    <x v="4546"/>
    <x v="4"/>
    <x v="34"/>
    <n v="60.22"/>
    <x v="3"/>
    <x v="172"/>
    <x v="1485"/>
    <n v="120.44"/>
    <n v="108.63688"/>
    <x v="1881"/>
    <n v="131.63688"/>
    <x v="4"/>
    <x v="13"/>
    <x v="0"/>
    <x v="0"/>
    <x v="3"/>
    <x v="1"/>
    <x v="3"/>
  </r>
  <r>
    <s v="TXN-005000"/>
    <x v="597"/>
    <x v="4708"/>
    <x v="1"/>
    <x v="24"/>
    <n v="12.95"/>
    <x v="3"/>
    <x v="0"/>
    <x v="0"/>
    <n v="25.9"/>
    <n v="25.9"/>
    <x v="2156"/>
    <n v="49.45"/>
    <x v="3"/>
    <x v="8"/>
    <x v="1"/>
    <x v="1"/>
    <x v="10"/>
    <x v="2"/>
    <x v="2"/>
  </r>
  <r>
    <s v="TXN-010195"/>
    <x v="597"/>
    <x v="4709"/>
    <x v="7"/>
    <x v="35"/>
    <n v="56.96"/>
    <x v="1"/>
    <x v="0"/>
    <x v="0"/>
    <n v="56.96"/>
    <n v="56.96"/>
    <x v="184"/>
    <n v="72.02"/>
    <x v="2"/>
    <x v="5"/>
    <x v="6"/>
    <x v="0"/>
    <x v="4"/>
    <x v="3"/>
    <x v="1"/>
  </r>
  <r>
    <s v="TXN-005879"/>
    <x v="597"/>
    <x v="4710"/>
    <x v="2"/>
    <x v="14"/>
    <n v="88.01"/>
    <x v="1"/>
    <x v="0"/>
    <x v="0"/>
    <n v="88.01"/>
    <n v="88.01"/>
    <x v="511"/>
    <n v="101.47"/>
    <x v="0"/>
    <x v="7"/>
    <x v="1"/>
    <x v="0"/>
    <x v="8"/>
    <x v="3"/>
    <x v="2"/>
  </r>
  <r>
    <s v="TXN-003448"/>
    <x v="597"/>
    <x v="1232"/>
    <x v="2"/>
    <x v="2"/>
    <n v="45.43"/>
    <x v="1"/>
    <x v="0"/>
    <x v="0"/>
    <n v="45.43"/>
    <n v="45.43"/>
    <x v="1941"/>
    <n v="57.26"/>
    <x v="0"/>
    <x v="11"/>
    <x v="1"/>
    <x v="0"/>
    <x v="3"/>
    <x v="0"/>
    <x v="0"/>
  </r>
  <r>
    <s v="TXN-014698"/>
    <x v="597"/>
    <x v="4711"/>
    <x v="7"/>
    <x v="22"/>
    <n v="147.13"/>
    <x v="1"/>
    <x v="93"/>
    <x v="1486"/>
    <n v="147.13"/>
    <n v="123.44207"/>
    <x v="763"/>
    <n v="138.16207"/>
    <x v="0"/>
    <x v="0"/>
    <x v="5"/>
    <x v="0"/>
    <x v="3"/>
    <x v="5"/>
    <x v="1"/>
  </r>
  <r>
    <s v="TXN-005347"/>
    <x v="597"/>
    <x v="4712"/>
    <x v="4"/>
    <x v="27"/>
    <n v="77.42"/>
    <x v="2"/>
    <x v="0"/>
    <x v="0"/>
    <n v="232.26"/>
    <n v="232.26"/>
    <x v="1257"/>
    <n v="244.67"/>
    <x v="0"/>
    <x v="10"/>
    <x v="1"/>
    <x v="0"/>
    <x v="10"/>
    <x v="2"/>
    <x v="1"/>
  </r>
  <r>
    <s v="TXN-004952"/>
    <x v="597"/>
    <x v="4713"/>
    <x v="7"/>
    <x v="23"/>
    <n v="75.69"/>
    <x v="1"/>
    <x v="0"/>
    <x v="0"/>
    <n v="75.69"/>
    <n v="75.69"/>
    <x v="1472"/>
    <n v="96.78"/>
    <x v="2"/>
    <x v="2"/>
    <x v="0"/>
    <x v="0"/>
    <x v="6"/>
    <x v="5"/>
    <x v="1"/>
  </r>
  <r>
    <s v="TXN-004375"/>
    <x v="597"/>
    <x v="1679"/>
    <x v="2"/>
    <x v="14"/>
    <n v="71.89"/>
    <x v="1"/>
    <x v="0"/>
    <x v="0"/>
    <n v="71.89"/>
    <n v="71.89"/>
    <x v="1356"/>
    <n v="96.8"/>
    <x v="4"/>
    <x v="5"/>
    <x v="0"/>
    <x v="0"/>
    <x v="1"/>
    <x v="0"/>
    <x v="1"/>
  </r>
  <r>
    <s v="TXN-011429"/>
    <x v="597"/>
    <x v="51"/>
    <x v="5"/>
    <x v="26"/>
    <n v="26.72"/>
    <x v="1"/>
    <x v="0"/>
    <x v="0"/>
    <n v="26.72"/>
    <n v="26.72"/>
    <x v="589"/>
    <n v="35.19"/>
    <x v="0"/>
    <x v="7"/>
    <x v="2"/>
    <x v="0"/>
    <x v="0"/>
    <x v="0"/>
    <x v="3"/>
  </r>
  <r>
    <s v="TXN-013812"/>
    <x v="597"/>
    <x v="4406"/>
    <x v="7"/>
    <x v="22"/>
    <n v="43.05"/>
    <x v="1"/>
    <x v="0"/>
    <x v="0"/>
    <n v="43.05"/>
    <n v="43.05"/>
    <x v="475"/>
    <n v="51.84"/>
    <x v="0"/>
    <x v="6"/>
    <x v="2"/>
    <x v="0"/>
    <x v="0"/>
    <x v="0"/>
    <x v="3"/>
  </r>
  <r>
    <s v="TXN-011277"/>
    <x v="597"/>
    <x v="4714"/>
    <x v="3"/>
    <x v="21"/>
    <n v="117.56"/>
    <x v="1"/>
    <x v="0"/>
    <x v="0"/>
    <n v="117.56"/>
    <n v="117.56"/>
    <x v="105"/>
    <n v="129.82"/>
    <x v="0"/>
    <x v="3"/>
    <x v="5"/>
    <x v="0"/>
    <x v="10"/>
    <x v="1"/>
    <x v="3"/>
  </r>
  <r>
    <s v="TXN-005111"/>
    <x v="597"/>
    <x v="4205"/>
    <x v="5"/>
    <x v="26"/>
    <n v="21.03"/>
    <x v="1"/>
    <x v="0"/>
    <x v="0"/>
    <n v="21.03"/>
    <n v="21.03"/>
    <x v="2157"/>
    <n v="36.67"/>
    <x v="2"/>
    <x v="15"/>
    <x v="5"/>
    <x v="0"/>
    <x v="0"/>
    <x v="3"/>
    <x v="1"/>
  </r>
  <r>
    <s v="TXN-002019"/>
    <x v="598"/>
    <x v="3634"/>
    <x v="1"/>
    <x v="37"/>
    <n v="50.53"/>
    <x v="1"/>
    <x v="0"/>
    <x v="0"/>
    <n v="50.53"/>
    <n v="50.53"/>
    <x v="1651"/>
    <n v="73.04"/>
    <x v="4"/>
    <x v="20"/>
    <x v="1"/>
    <x v="0"/>
    <x v="3"/>
    <x v="2"/>
    <x v="2"/>
  </r>
  <r>
    <s v="TXN-006751"/>
    <x v="598"/>
    <x v="85"/>
    <x v="0"/>
    <x v="20"/>
    <n v="278.69"/>
    <x v="1"/>
    <x v="42"/>
    <x v="1487"/>
    <n v="278.69"/>
    <n v="234.93567"/>
    <x v="2158"/>
    <n v="250.67567"/>
    <x v="0"/>
    <x v="10"/>
    <x v="5"/>
    <x v="0"/>
    <x v="6"/>
    <x v="3"/>
    <x v="1"/>
  </r>
  <r>
    <s v="TXN-010901"/>
    <x v="598"/>
    <x v="239"/>
    <x v="1"/>
    <x v="1"/>
    <n v="18"/>
    <x v="1"/>
    <x v="96"/>
    <x v="1488"/>
    <n v="18"/>
    <n v="15.336"/>
    <x v="1506"/>
    <n v="33.676"/>
    <x v="2"/>
    <x v="7"/>
    <x v="5"/>
    <x v="0"/>
    <x v="3"/>
    <x v="2"/>
    <x v="3"/>
  </r>
  <r>
    <s v="TXN-009884"/>
    <x v="598"/>
    <x v="4715"/>
    <x v="0"/>
    <x v="33"/>
    <n v="46.78"/>
    <x v="1"/>
    <x v="0"/>
    <x v="0"/>
    <n v="46.78"/>
    <n v="46.78"/>
    <x v="39"/>
    <n v="60.22"/>
    <x v="2"/>
    <x v="12"/>
    <x v="0"/>
    <x v="0"/>
    <x v="7"/>
    <x v="3"/>
    <x v="3"/>
  </r>
  <r>
    <s v="TXN-000108"/>
    <x v="598"/>
    <x v="3221"/>
    <x v="6"/>
    <x v="12"/>
    <n v="99.41"/>
    <x v="2"/>
    <x v="0"/>
    <x v="0"/>
    <n v="298.23"/>
    <n v="298.23"/>
    <x v="1244"/>
    <n v="312.77"/>
    <x v="2"/>
    <x v="7"/>
    <x v="1"/>
    <x v="0"/>
    <x v="3"/>
    <x v="4"/>
    <x v="1"/>
  </r>
  <r>
    <s v="TXN-009735"/>
    <x v="598"/>
    <x v="4716"/>
    <x v="4"/>
    <x v="18"/>
    <n v="35.18"/>
    <x v="1"/>
    <x v="34"/>
    <x v="1489"/>
    <n v="35.18"/>
    <n v="30.9584"/>
    <x v="440"/>
    <n v="38.3184"/>
    <x v="0"/>
    <x v="3"/>
    <x v="1"/>
    <x v="0"/>
    <x v="7"/>
    <x v="1"/>
    <x v="0"/>
  </r>
  <r>
    <s v="TXN-012545"/>
    <x v="598"/>
    <x v="1768"/>
    <x v="5"/>
    <x v="29"/>
    <n v="23.62"/>
    <x v="3"/>
    <x v="107"/>
    <x v="1490"/>
    <n v="47.24"/>
    <n v="44.90162"/>
    <x v="964"/>
    <n v="56.33162"/>
    <x v="0"/>
    <x v="7"/>
    <x v="3"/>
    <x v="0"/>
    <x v="6"/>
    <x v="0"/>
    <x v="1"/>
  </r>
  <r>
    <s v="TXN-005432"/>
    <x v="598"/>
    <x v="4717"/>
    <x v="6"/>
    <x v="12"/>
    <n v="114.61"/>
    <x v="1"/>
    <x v="126"/>
    <x v="1491"/>
    <n v="114.61"/>
    <n v="106.47269"/>
    <x v="921"/>
    <n v="128.00269"/>
    <x v="4"/>
    <x v="8"/>
    <x v="1"/>
    <x v="1"/>
    <x v="9"/>
    <x v="1"/>
    <x v="3"/>
  </r>
  <r>
    <s v="TXN-006794"/>
    <x v="598"/>
    <x v="4718"/>
    <x v="3"/>
    <x v="8"/>
    <n v="107.38"/>
    <x v="1"/>
    <x v="0"/>
    <x v="0"/>
    <n v="107.38"/>
    <n v="107.38"/>
    <x v="673"/>
    <n v="122.37"/>
    <x v="0"/>
    <x v="0"/>
    <x v="0"/>
    <x v="0"/>
    <x v="1"/>
    <x v="3"/>
    <x v="3"/>
  </r>
  <r>
    <s v="TXN-005594"/>
    <x v="598"/>
    <x v="4719"/>
    <x v="3"/>
    <x v="3"/>
    <n v="184.71"/>
    <x v="3"/>
    <x v="0"/>
    <x v="0"/>
    <n v="369.42"/>
    <n v="369.42"/>
    <x v="283"/>
    <n v="381.86"/>
    <x v="0"/>
    <x v="10"/>
    <x v="5"/>
    <x v="1"/>
    <x v="2"/>
    <x v="5"/>
    <x v="2"/>
  </r>
  <r>
    <s v="TXN-008896"/>
    <x v="598"/>
    <x v="982"/>
    <x v="6"/>
    <x v="9"/>
    <n v="79.55"/>
    <x v="3"/>
    <x v="0"/>
    <x v="0"/>
    <n v="159.1"/>
    <n v="159.1"/>
    <x v="1648"/>
    <n v="167.68"/>
    <x v="0"/>
    <x v="3"/>
    <x v="0"/>
    <x v="0"/>
    <x v="10"/>
    <x v="0"/>
    <x v="1"/>
  </r>
  <r>
    <s v="TXN-008869"/>
    <x v="598"/>
    <x v="4720"/>
    <x v="5"/>
    <x v="26"/>
    <n v="5.82"/>
    <x v="1"/>
    <x v="0"/>
    <x v="0"/>
    <n v="5.82"/>
    <n v="5.82"/>
    <x v="2114"/>
    <n v="24.19"/>
    <x v="2"/>
    <x v="12"/>
    <x v="5"/>
    <x v="0"/>
    <x v="8"/>
    <x v="3"/>
    <x v="3"/>
  </r>
  <r>
    <s v="TXN-012410"/>
    <x v="598"/>
    <x v="1470"/>
    <x v="7"/>
    <x v="35"/>
    <n v="71.46"/>
    <x v="1"/>
    <x v="0"/>
    <x v="0"/>
    <n v="71.46"/>
    <n v="71.46"/>
    <x v="192"/>
    <n v="91.7"/>
    <x v="2"/>
    <x v="5"/>
    <x v="0"/>
    <x v="0"/>
    <x v="1"/>
    <x v="2"/>
    <x v="3"/>
  </r>
  <r>
    <s v="TXN-011282"/>
    <x v="598"/>
    <x v="3944"/>
    <x v="3"/>
    <x v="3"/>
    <n v="120.97"/>
    <x v="1"/>
    <x v="0"/>
    <x v="0"/>
    <n v="120.97"/>
    <n v="120.97"/>
    <x v="1047"/>
    <n v="132.38"/>
    <x v="0"/>
    <x v="10"/>
    <x v="1"/>
    <x v="0"/>
    <x v="3"/>
    <x v="5"/>
    <x v="0"/>
  </r>
  <r>
    <s v="TXN-002114"/>
    <x v="599"/>
    <x v="4721"/>
    <x v="4"/>
    <x v="30"/>
    <n v="76.8"/>
    <x v="1"/>
    <x v="0"/>
    <x v="0"/>
    <n v="76.8"/>
    <n v="76.8"/>
    <x v="208"/>
    <n v="87.65"/>
    <x v="0"/>
    <x v="11"/>
    <x v="1"/>
    <x v="0"/>
    <x v="4"/>
    <x v="1"/>
    <x v="1"/>
  </r>
  <r>
    <s v="TXN-007221"/>
    <x v="599"/>
    <x v="4722"/>
    <x v="3"/>
    <x v="3"/>
    <n v="221.14"/>
    <x v="1"/>
    <x v="0"/>
    <x v="0"/>
    <n v="221.14"/>
    <n v="221.14"/>
    <x v="79"/>
    <n v="234.16"/>
    <x v="0"/>
    <x v="10"/>
    <x v="0"/>
    <x v="0"/>
    <x v="9"/>
    <x v="0"/>
    <x v="3"/>
  </r>
  <r>
    <s v="TXN-006789"/>
    <x v="599"/>
    <x v="4437"/>
    <x v="0"/>
    <x v="38"/>
    <n v="205.14"/>
    <x v="1"/>
    <x v="0"/>
    <x v="0"/>
    <n v="205.14"/>
    <n v="205.14"/>
    <x v="1696"/>
    <n v="221.27"/>
    <x v="0"/>
    <x v="11"/>
    <x v="0"/>
    <x v="0"/>
    <x v="7"/>
    <x v="0"/>
    <x v="0"/>
  </r>
  <r>
    <s v="TXN-007584"/>
    <x v="599"/>
    <x v="1970"/>
    <x v="4"/>
    <x v="30"/>
    <n v="26.43"/>
    <x v="0"/>
    <x v="125"/>
    <x v="1492"/>
    <n v="105.72"/>
    <n v="104.21349"/>
    <x v="1564"/>
    <n v="119.25349"/>
    <x v="2"/>
    <x v="9"/>
    <x v="1"/>
    <x v="0"/>
    <x v="8"/>
    <x v="2"/>
    <x v="0"/>
  </r>
  <r>
    <s v="TXN-004854"/>
    <x v="599"/>
    <x v="4723"/>
    <x v="3"/>
    <x v="21"/>
    <n v="220.94"/>
    <x v="1"/>
    <x v="54"/>
    <x v="1493"/>
    <n v="220.94"/>
    <n v="188.68276"/>
    <x v="1342"/>
    <n v="205.52276"/>
    <x v="0"/>
    <x v="0"/>
    <x v="0"/>
    <x v="0"/>
    <x v="8"/>
    <x v="1"/>
    <x v="0"/>
  </r>
  <r>
    <s v="TXN-004417"/>
    <x v="599"/>
    <x v="4724"/>
    <x v="4"/>
    <x v="34"/>
    <n v="31.56"/>
    <x v="1"/>
    <x v="0"/>
    <x v="0"/>
    <n v="31.56"/>
    <n v="31.56"/>
    <x v="1756"/>
    <n v="38.22"/>
    <x v="0"/>
    <x v="6"/>
    <x v="1"/>
    <x v="0"/>
    <x v="9"/>
    <x v="4"/>
    <x v="0"/>
  </r>
  <r>
    <s v="TXN-013289"/>
    <x v="599"/>
    <x v="1137"/>
    <x v="3"/>
    <x v="3"/>
    <n v="213.46"/>
    <x v="3"/>
    <x v="183"/>
    <x v="1494"/>
    <n v="426.92"/>
    <n v="403.22594"/>
    <x v="362"/>
    <n v="418.18594"/>
    <x v="0"/>
    <x v="6"/>
    <x v="5"/>
    <x v="0"/>
    <x v="0"/>
    <x v="2"/>
    <x v="3"/>
  </r>
  <r>
    <s v="TXN-010768"/>
    <x v="599"/>
    <x v="1300"/>
    <x v="4"/>
    <x v="18"/>
    <n v="69.55"/>
    <x v="1"/>
    <x v="0"/>
    <x v="0"/>
    <n v="69.55"/>
    <n v="69.55"/>
    <x v="1921"/>
    <n v="80.81"/>
    <x v="0"/>
    <x v="3"/>
    <x v="1"/>
    <x v="0"/>
    <x v="8"/>
    <x v="0"/>
    <x v="1"/>
  </r>
  <r>
    <s v="TXN-008567"/>
    <x v="599"/>
    <x v="4554"/>
    <x v="4"/>
    <x v="27"/>
    <n v="36.41"/>
    <x v="1"/>
    <x v="0"/>
    <x v="0"/>
    <n v="36.41"/>
    <n v="36.41"/>
    <x v="82"/>
    <n v="47.71"/>
    <x v="0"/>
    <x v="7"/>
    <x v="0"/>
    <x v="0"/>
    <x v="1"/>
    <x v="2"/>
    <x v="3"/>
  </r>
  <r>
    <s v="TXN-003388"/>
    <x v="599"/>
    <x v="3014"/>
    <x v="5"/>
    <x v="31"/>
    <n v="16.81"/>
    <x v="1"/>
    <x v="8"/>
    <x v="1495"/>
    <n v="16.81"/>
    <n v="13.81782"/>
    <x v="773"/>
    <n v="30.97782"/>
    <x v="1"/>
    <x v="2"/>
    <x v="1"/>
    <x v="0"/>
    <x v="8"/>
    <x v="2"/>
    <x v="3"/>
  </r>
  <r>
    <s v="TXN-001108"/>
    <x v="599"/>
    <x v="4552"/>
    <x v="3"/>
    <x v="21"/>
    <n v="130.47"/>
    <x v="1"/>
    <x v="11"/>
    <x v="1496"/>
    <n v="130.47"/>
    <n v="101.24472"/>
    <x v="1164"/>
    <n v="114.13472"/>
    <x v="0"/>
    <x v="7"/>
    <x v="5"/>
    <x v="1"/>
    <x v="6"/>
    <x v="2"/>
    <x v="3"/>
  </r>
  <r>
    <s v="TXN-004087"/>
    <x v="599"/>
    <x v="4725"/>
    <x v="3"/>
    <x v="6"/>
    <n v="186.2"/>
    <x v="1"/>
    <x v="155"/>
    <x v="1497"/>
    <n v="186.2"/>
    <n v="151.5668"/>
    <x v="726"/>
    <n v="173.2468"/>
    <x v="2"/>
    <x v="9"/>
    <x v="5"/>
    <x v="1"/>
    <x v="10"/>
    <x v="2"/>
    <x v="1"/>
  </r>
  <r>
    <s v="TXN-010982"/>
    <x v="599"/>
    <x v="3435"/>
    <x v="4"/>
    <x v="5"/>
    <n v="93.87"/>
    <x v="1"/>
    <x v="0"/>
    <x v="0"/>
    <n v="93.87"/>
    <n v="93.87"/>
    <x v="1341"/>
    <n v="110.16"/>
    <x v="2"/>
    <x v="7"/>
    <x v="5"/>
    <x v="0"/>
    <x v="1"/>
    <x v="0"/>
    <x v="1"/>
  </r>
  <r>
    <s v="TXN-011169"/>
    <x v="599"/>
    <x v="4726"/>
    <x v="5"/>
    <x v="31"/>
    <n v="33.66"/>
    <x v="1"/>
    <x v="0"/>
    <x v="0"/>
    <n v="33.66"/>
    <n v="33.66"/>
    <x v="792"/>
    <n v="43.4"/>
    <x v="0"/>
    <x v="0"/>
    <x v="2"/>
    <x v="0"/>
    <x v="4"/>
    <x v="2"/>
    <x v="1"/>
  </r>
  <r>
    <s v="TXN-010327"/>
    <x v="600"/>
    <x v="4727"/>
    <x v="7"/>
    <x v="10"/>
    <n v="141.17"/>
    <x v="1"/>
    <x v="0"/>
    <x v="0"/>
    <n v="141.17"/>
    <n v="141.17"/>
    <x v="1121"/>
    <n v="162.1"/>
    <x v="4"/>
    <x v="13"/>
    <x v="1"/>
    <x v="0"/>
    <x v="4"/>
    <x v="3"/>
    <x v="2"/>
  </r>
  <r>
    <s v="TXN-001176"/>
    <x v="600"/>
    <x v="1870"/>
    <x v="1"/>
    <x v="32"/>
    <n v="12.06"/>
    <x v="1"/>
    <x v="15"/>
    <x v="1498"/>
    <n v="12.06"/>
    <n v="9.59976"/>
    <x v="1700"/>
    <n v="36.13976"/>
    <x v="3"/>
    <x v="18"/>
    <x v="1"/>
    <x v="0"/>
    <x v="6"/>
    <x v="3"/>
    <x v="1"/>
  </r>
  <r>
    <s v="TXN-014750"/>
    <x v="600"/>
    <x v="4728"/>
    <x v="4"/>
    <x v="30"/>
    <n v="53.26"/>
    <x v="1"/>
    <x v="0"/>
    <x v="0"/>
    <n v="53.26"/>
    <n v="53.26"/>
    <x v="1060"/>
    <n v="73.48"/>
    <x v="2"/>
    <x v="5"/>
    <x v="0"/>
    <x v="0"/>
    <x v="6"/>
    <x v="1"/>
    <x v="4"/>
  </r>
  <r>
    <s v="TXN-007876"/>
    <x v="600"/>
    <x v="153"/>
    <x v="3"/>
    <x v="8"/>
    <n v="238.4"/>
    <x v="1"/>
    <x v="0"/>
    <x v="0"/>
    <n v="238.4"/>
    <n v="238.4"/>
    <x v="2049"/>
    <n v="261.92"/>
    <x v="4"/>
    <x v="17"/>
    <x v="1"/>
    <x v="0"/>
    <x v="3"/>
    <x v="3"/>
    <x v="1"/>
  </r>
  <r>
    <s v="TXN-009588"/>
    <x v="600"/>
    <x v="996"/>
    <x v="3"/>
    <x v="11"/>
    <n v="83.93"/>
    <x v="3"/>
    <x v="0"/>
    <x v="0"/>
    <n v="167.86"/>
    <n v="167.86"/>
    <x v="262"/>
    <n v="181.41"/>
    <x v="0"/>
    <x v="0"/>
    <x v="0"/>
    <x v="1"/>
    <x v="3"/>
    <x v="0"/>
    <x v="3"/>
  </r>
  <r>
    <s v="TXN-004439"/>
    <x v="600"/>
    <x v="4729"/>
    <x v="0"/>
    <x v="38"/>
    <n v="376.6"/>
    <x v="1"/>
    <x v="0"/>
    <x v="0"/>
    <n v="376.6"/>
    <n v="376.6"/>
    <x v="851"/>
    <n v="400.87"/>
    <x v="1"/>
    <x v="2"/>
    <x v="1"/>
    <x v="0"/>
    <x v="6"/>
    <x v="0"/>
    <x v="1"/>
  </r>
  <r>
    <s v="TXN-011802"/>
    <x v="600"/>
    <x v="4730"/>
    <x v="6"/>
    <x v="13"/>
    <n v="60.76"/>
    <x v="2"/>
    <x v="0"/>
    <x v="0"/>
    <n v="182.28"/>
    <n v="182.28"/>
    <x v="236"/>
    <n v="196.69"/>
    <x v="2"/>
    <x v="12"/>
    <x v="0"/>
    <x v="0"/>
    <x v="6"/>
    <x v="2"/>
    <x v="1"/>
  </r>
  <r>
    <s v="TXN-001010"/>
    <x v="600"/>
    <x v="4731"/>
    <x v="7"/>
    <x v="36"/>
    <n v="38.23"/>
    <x v="1"/>
    <x v="7"/>
    <x v="1499"/>
    <n v="38.23"/>
    <n v="35.28629"/>
    <x v="530"/>
    <n v="47.13629"/>
    <x v="0"/>
    <x v="7"/>
    <x v="0"/>
    <x v="0"/>
    <x v="7"/>
    <x v="0"/>
    <x v="1"/>
  </r>
  <r>
    <s v="TXN-009103"/>
    <x v="600"/>
    <x v="3345"/>
    <x v="1"/>
    <x v="32"/>
    <n v="39.39"/>
    <x v="1"/>
    <x v="180"/>
    <x v="1500"/>
    <n v="39.39"/>
    <n v="31.70895"/>
    <x v="149"/>
    <n v="38.23895"/>
    <x v="0"/>
    <x v="10"/>
    <x v="0"/>
    <x v="1"/>
    <x v="0"/>
    <x v="5"/>
    <x v="1"/>
  </r>
  <r>
    <s v="TXN-013284"/>
    <x v="600"/>
    <x v="988"/>
    <x v="2"/>
    <x v="16"/>
    <n v="152.49"/>
    <x v="3"/>
    <x v="0"/>
    <x v="0"/>
    <n v="304.98"/>
    <n v="304.98"/>
    <x v="333"/>
    <n v="322.2"/>
    <x v="2"/>
    <x v="9"/>
    <x v="1"/>
    <x v="0"/>
    <x v="0"/>
    <x v="0"/>
    <x v="3"/>
  </r>
  <r>
    <s v="TXN-007226"/>
    <x v="600"/>
    <x v="4732"/>
    <x v="3"/>
    <x v="21"/>
    <n v="63.41"/>
    <x v="1"/>
    <x v="0"/>
    <x v="0"/>
    <n v="63.41"/>
    <n v="63.41"/>
    <x v="1360"/>
    <n v="78.72"/>
    <x v="2"/>
    <x v="2"/>
    <x v="0"/>
    <x v="0"/>
    <x v="2"/>
    <x v="0"/>
    <x v="0"/>
  </r>
  <r>
    <s v="TXN-003219"/>
    <x v="600"/>
    <x v="2364"/>
    <x v="0"/>
    <x v="20"/>
    <n v="263.39"/>
    <x v="2"/>
    <x v="0"/>
    <x v="0"/>
    <n v="790.17"/>
    <n v="790.17"/>
    <x v="988"/>
    <n v="810.69"/>
    <x v="2"/>
    <x v="15"/>
    <x v="0"/>
    <x v="0"/>
    <x v="5"/>
    <x v="3"/>
    <x v="1"/>
  </r>
  <r>
    <s v="TXN-005835"/>
    <x v="600"/>
    <x v="215"/>
    <x v="7"/>
    <x v="36"/>
    <n v="60.6"/>
    <x v="1"/>
    <x v="0"/>
    <x v="0"/>
    <n v="60.6"/>
    <n v="60.6"/>
    <x v="462"/>
    <n v="71.6"/>
    <x v="0"/>
    <x v="6"/>
    <x v="0"/>
    <x v="1"/>
    <x v="6"/>
    <x v="1"/>
    <x v="3"/>
  </r>
  <r>
    <s v="TXN-000479"/>
    <x v="600"/>
    <x v="2710"/>
    <x v="0"/>
    <x v="33"/>
    <n v="147.76"/>
    <x v="1"/>
    <x v="0"/>
    <x v="0"/>
    <n v="147.76"/>
    <n v="147.76"/>
    <x v="1228"/>
    <n v="162.84"/>
    <x v="0"/>
    <x v="10"/>
    <x v="5"/>
    <x v="0"/>
    <x v="9"/>
    <x v="5"/>
    <x v="4"/>
  </r>
  <r>
    <s v="TXN-003982"/>
    <x v="601"/>
    <x v="4733"/>
    <x v="6"/>
    <x v="17"/>
    <n v="92.95"/>
    <x v="1"/>
    <x v="0"/>
    <x v="0"/>
    <n v="92.95"/>
    <n v="92.95"/>
    <x v="952"/>
    <n v="105.55"/>
    <x v="0"/>
    <x v="11"/>
    <x v="0"/>
    <x v="0"/>
    <x v="6"/>
    <x v="5"/>
    <x v="1"/>
  </r>
  <r>
    <s v="TXN-014115"/>
    <x v="601"/>
    <x v="4734"/>
    <x v="2"/>
    <x v="28"/>
    <n v="105.97"/>
    <x v="3"/>
    <x v="0"/>
    <x v="0"/>
    <n v="211.94"/>
    <n v="211.94"/>
    <x v="1795"/>
    <n v="221.63"/>
    <x v="0"/>
    <x v="11"/>
    <x v="0"/>
    <x v="0"/>
    <x v="4"/>
    <x v="0"/>
    <x v="0"/>
  </r>
  <r>
    <s v="TXN-003687"/>
    <x v="601"/>
    <x v="4735"/>
    <x v="3"/>
    <x v="3"/>
    <n v="216.63"/>
    <x v="1"/>
    <x v="0"/>
    <x v="0"/>
    <n v="216.63"/>
    <n v="216.63"/>
    <x v="218"/>
    <n v="231.34"/>
    <x v="0"/>
    <x v="10"/>
    <x v="1"/>
    <x v="1"/>
    <x v="3"/>
    <x v="3"/>
    <x v="1"/>
  </r>
  <r>
    <s v="TXN-009507"/>
    <x v="601"/>
    <x v="217"/>
    <x v="2"/>
    <x v="14"/>
    <n v="130.57"/>
    <x v="1"/>
    <x v="0"/>
    <x v="0"/>
    <n v="130.57"/>
    <n v="130.57"/>
    <x v="1915"/>
    <n v="148.37"/>
    <x v="2"/>
    <x v="15"/>
    <x v="5"/>
    <x v="0"/>
    <x v="4"/>
    <x v="1"/>
    <x v="3"/>
  </r>
  <r>
    <s v="TXN-012130"/>
    <x v="601"/>
    <x v="4736"/>
    <x v="6"/>
    <x v="9"/>
    <n v="66.1"/>
    <x v="1"/>
    <x v="0"/>
    <x v="0"/>
    <n v="66.1"/>
    <n v="66.1"/>
    <x v="76"/>
    <n v="77.08"/>
    <x v="0"/>
    <x v="7"/>
    <x v="1"/>
    <x v="0"/>
    <x v="10"/>
    <x v="2"/>
    <x v="0"/>
  </r>
  <r>
    <s v="TXN-014650"/>
    <x v="601"/>
    <x v="4477"/>
    <x v="3"/>
    <x v="11"/>
    <n v="61.66"/>
    <x v="3"/>
    <x v="102"/>
    <x v="1501"/>
    <n v="123.32"/>
    <n v="112.46784"/>
    <x v="818"/>
    <n v="127.05784"/>
    <x v="0"/>
    <x v="11"/>
    <x v="1"/>
    <x v="0"/>
    <x v="8"/>
    <x v="4"/>
    <x v="3"/>
  </r>
  <r>
    <s v="TXN-003832"/>
    <x v="601"/>
    <x v="4737"/>
    <x v="2"/>
    <x v="28"/>
    <n v="160.71"/>
    <x v="1"/>
    <x v="0"/>
    <x v="0"/>
    <n v="160.71"/>
    <n v="160.71"/>
    <x v="1864"/>
    <n v="169.76"/>
    <x v="0"/>
    <x v="10"/>
    <x v="5"/>
    <x v="1"/>
    <x v="8"/>
    <x v="0"/>
    <x v="1"/>
  </r>
  <r>
    <s v="TXN-014945"/>
    <x v="601"/>
    <x v="1339"/>
    <x v="2"/>
    <x v="14"/>
    <n v="56.75"/>
    <x v="1"/>
    <x v="34"/>
    <x v="1502"/>
    <n v="56.75"/>
    <n v="49.94"/>
    <x v="257"/>
    <n v="75.29"/>
    <x v="3"/>
    <x v="12"/>
    <x v="0"/>
    <x v="0"/>
    <x v="8"/>
    <x v="3"/>
    <x v="2"/>
  </r>
  <r>
    <s v="TXN-010320"/>
    <x v="602"/>
    <x v="4738"/>
    <x v="2"/>
    <x v="14"/>
    <n v="84.89"/>
    <x v="3"/>
    <x v="0"/>
    <x v="0"/>
    <n v="169.78"/>
    <n v="169.78"/>
    <x v="1981"/>
    <n v="197.01"/>
    <x v="3"/>
    <x v="9"/>
    <x v="1"/>
    <x v="0"/>
    <x v="9"/>
    <x v="3"/>
    <x v="3"/>
  </r>
  <r>
    <s v="TXN-011936"/>
    <x v="602"/>
    <x v="4269"/>
    <x v="3"/>
    <x v="21"/>
    <n v="68.27"/>
    <x v="1"/>
    <x v="0"/>
    <x v="0"/>
    <n v="68.27"/>
    <n v="68.27"/>
    <x v="919"/>
    <n v="80.73"/>
    <x v="0"/>
    <x v="10"/>
    <x v="1"/>
    <x v="1"/>
    <x v="3"/>
    <x v="2"/>
    <x v="3"/>
  </r>
  <r>
    <s v="TXN-011309"/>
    <x v="602"/>
    <x v="3216"/>
    <x v="6"/>
    <x v="12"/>
    <n v="99.84"/>
    <x v="3"/>
    <x v="0"/>
    <x v="0"/>
    <n v="199.68"/>
    <n v="199.68"/>
    <x v="1802"/>
    <n v="211.28"/>
    <x v="0"/>
    <x v="6"/>
    <x v="0"/>
    <x v="0"/>
    <x v="8"/>
    <x v="0"/>
    <x v="3"/>
  </r>
  <r>
    <s v="TXN-010772"/>
    <x v="602"/>
    <x v="4739"/>
    <x v="3"/>
    <x v="3"/>
    <n v="51.35"/>
    <x v="0"/>
    <x v="0"/>
    <x v="0"/>
    <n v="205.4"/>
    <n v="205.4"/>
    <x v="1932"/>
    <n v="215.81"/>
    <x v="0"/>
    <x v="0"/>
    <x v="1"/>
    <x v="1"/>
    <x v="3"/>
    <x v="4"/>
    <x v="1"/>
  </r>
  <r>
    <s v="TXN-001288"/>
    <x v="602"/>
    <x v="1149"/>
    <x v="7"/>
    <x v="36"/>
    <n v="150.7"/>
    <x v="2"/>
    <x v="0"/>
    <x v="0"/>
    <n v="452.1"/>
    <n v="452.1"/>
    <x v="2129"/>
    <n v="468.32"/>
    <x v="2"/>
    <x v="9"/>
    <x v="5"/>
    <x v="0"/>
    <x v="7"/>
    <x v="0"/>
    <x v="0"/>
  </r>
  <r>
    <s v="TXN-009962"/>
    <x v="602"/>
    <x v="3618"/>
    <x v="3"/>
    <x v="11"/>
    <n v="116.39"/>
    <x v="1"/>
    <x v="0"/>
    <x v="0"/>
    <n v="116.39"/>
    <n v="116.39"/>
    <x v="1264"/>
    <n v="131.19"/>
    <x v="0"/>
    <x v="0"/>
    <x v="1"/>
    <x v="0"/>
    <x v="7"/>
    <x v="4"/>
    <x v="4"/>
  </r>
  <r>
    <s v="TXN-005398"/>
    <x v="602"/>
    <x v="4740"/>
    <x v="6"/>
    <x v="9"/>
    <n v="90.66"/>
    <x v="3"/>
    <x v="136"/>
    <x v="1503"/>
    <n v="181.32"/>
    <n v="169.5342"/>
    <x v="1411"/>
    <n v="188.9742"/>
    <x v="2"/>
    <x v="5"/>
    <x v="0"/>
    <x v="0"/>
    <x v="0"/>
    <x v="3"/>
    <x v="3"/>
  </r>
  <r>
    <s v="TXN-009568"/>
    <x v="602"/>
    <x v="1528"/>
    <x v="5"/>
    <x v="26"/>
    <n v="43.49"/>
    <x v="1"/>
    <x v="0"/>
    <x v="0"/>
    <n v="43.49"/>
    <n v="43.49"/>
    <x v="1425"/>
    <n v="54.11"/>
    <x v="0"/>
    <x v="11"/>
    <x v="5"/>
    <x v="0"/>
    <x v="9"/>
    <x v="3"/>
    <x v="3"/>
  </r>
  <r>
    <s v="TXN-010074"/>
    <x v="602"/>
    <x v="2819"/>
    <x v="3"/>
    <x v="21"/>
    <n v="176.84"/>
    <x v="1"/>
    <x v="0"/>
    <x v="0"/>
    <n v="176.84"/>
    <n v="176.84"/>
    <x v="362"/>
    <n v="191.8"/>
    <x v="0"/>
    <x v="7"/>
    <x v="5"/>
    <x v="1"/>
    <x v="6"/>
    <x v="0"/>
    <x v="3"/>
  </r>
  <r>
    <s v="TXN-008177"/>
    <x v="602"/>
    <x v="4741"/>
    <x v="6"/>
    <x v="17"/>
    <n v="36.22"/>
    <x v="1"/>
    <x v="0"/>
    <x v="0"/>
    <n v="36.22"/>
    <n v="36.22"/>
    <x v="325"/>
    <n v="47.18"/>
    <x v="0"/>
    <x v="7"/>
    <x v="2"/>
    <x v="0"/>
    <x v="10"/>
    <x v="2"/>
    <x v="1"/>
  </r>
  <r>
    <s v="TXN-002381"/>
    <x v="603"/>
    <x v="4742"/>
    <x v="3"/>
    <x v="8"/>
    <n v="56.22"/>
    <x v="2"/>
    <x v="33"/>
    <x v="1504"/>
    <n v="168.66"/>
    <n v="164.89326"/>
    <x v="95"/>
    <n v="184.75326"/>
    <x v="4"/>
    <x v="8"/>
    <x v="0"/>
    <x v="0"/>
    <x v="7"/>
    <x v="3"/>
    <x v="3"/>
  </r>
  <r>
    <s v="TXN-000221"/>
    <x v="603"/>
    <x v="4743"/>
    <x v="2"/>
    <x v="25"/>
    <n v="96.32"/>
    <x v="1"/>
    <x v="0"/>
    <x v="0"/>
    <n v="96.32"/>
    <n v="96.32"/>
    <x v="632"/>
    <n v="118.06"/>
    <x v="4"/>
    <x v="20"/>
    <x v="5"/>
    <x v="0"/>
    <x v="1"/>
    <x v="0"/>
    <x v="2"/>
  </r>
  <r>
    <s v="TXN-009632"/>
    <x v="603"/>
    <x v="4744"/>
    <x v="4"/>
    <x v="18"/>
    <n v="84.41"/>
    <x v="1"/>
    <x v="0"/>
    <x v="0"/>
    <n v="84.41"/>
    <n v="84.41"/>
    <x v="719"/>
    <n v="107.86"/>
    <x v="4"/>
    <x v="21"/>
    <x v="5"/>
    <x v="0"/>
    <x v="2"/>
    <x v="0"/>
    <x v="1"/>
  </r>
  <r>
    <s v="TXN-011903"/>
    <x v="603"/>
    <x v="4745"/>
    <x v="5"/>
    <x v="31"/>
    <n v="26.55"/>
    <x v="1"/>
    <x v="0"/>
    <x v="0"/>
    <n v="26.55"/>
    <n v="26.55"/>
    <x v="2159"/>
    <n v="50.3"/>
    <x v="3"/>
    <x v="4"/>
    <x v="7"/>
    <x v="1"/>
    <x v="0"/>
    <x v="3"/>
    <x v="1"/>
  </r>
  <r>
    <s v="TXN-003577"/>
    <x v="603"/>
    <x v="4060"/>
    <x v="2"/>
    <x v="2"/>
    <n v="37.66"/>
    <x v="1"/>
    <x v="0"/>
    <x v="0"/>
    <n v="37.66"/>
    <n v="37.66"/>
    <x v="1629"/>
    <n v="53.72"/>
    <x v="2"/>
    <x v="16"/>
    <x v="1"/>
    <x v="0"/>
    <x v="6"/>
    <x v="0"/>
    <x v="1"/>
  </r>
  <r>
    <s v="TXN-001445"/>
    <x v="603"/>
    <x v="4746"/>
    <x v="2"/>
    <x v="2"/>
    <n v="95.46"/>
    <x v="4"/>
    <x v="137"/>
    <x v="1505"/>
    <n v="477.3"/>
    <n v="470.04504"/>
    <x v="1721"/>
    <n v="490.62504"/>
    <x v="2"/>
    <x v="5"/>
    <x v="5"/>
    <x v="1"/>
    <x v="0"/>
    <x v="2"/>
    <x v="1"/>
  </r>
  <r>
    <s v="TXN-000380"/>
    <x v="603"/>
    <x v="4501"/>
    <x v="2"/>
    <x v="28"/>
    <n v="17.91"/>
    <x v="1"/>
    <x v="19"/>
    <x v="1506"/>
    <n v="17.91"/>
    <n v="15.00858"/>
    <x v="433"/>
    <n v="30.24858"/>
    <x v="2"/>
    <x v="9"/>
    <x v="1"/>
    <x v="0"/>
    <x v="4"/>
    <x v="3"/>
    <x v="3"/>
  </r>
  <r>
    <s v="TXN-001266"/>
    <x v="603"/>
    <x v="1848"/>
    <x v="3"/>
    <x v="3"/>
    <n v="36.98"/>
    <x v="1"/>
    <x v="0"/>
    <x v="0"/>
    <n v="36.98"/>
    <n v="36.98"/>
    <x v="106"/>
    <n v="50.43"/>
    <x v="0"/>
    <x v="3"/>
    <x v="1"/>
    <x v="0"/>
    <x v="4"/>
    <x v="5"/>
    <x v="3"/>
  </r>
  <r>
    <s v="TXN-001293"/>
    <x v="603"/>
    <x v="4747"/>
    <x v="6"/>
    <x v="12"/>
    <n v="108.5"/>
    <x v="3"/>
    <x v="0"/>
    <x v="0"/>
    <n v="217"/>
    <n v="217"/>
    <x v="89"/>
    <n v="227.53"/>
    <x v="0"/>
    <x v="10"/>
    <x v="1"/>
    <x v="0"/>
    <x v="3"/>
    <x v="1"/>
    <x v="3"/>
  </r>
  <r>
    <s v="TXN-008953"/>
    <x v="603"/>
    <x v="136"/>
    <x v="7"/>
    <x v="22"/>
    <n v="88.36"/>
    <x v="4"/>
    <x v="95"/>
    <x v="1507"/>
    <n v="441.8"/>
    <n v="433.4058"/>
    <x v="153"/>
    <n v="459.2758"/>
    <x v="4"/>
    <x v="15"/>
    <x v="0"/>
    <x v="0"/>
    <x v="6"/>
    <x v="2"/>
    <x v="0"/>
  </r>
  <r>
    <s v="TXN-001922"/>
    <x v="603"/>
    <x v="1327"/>
    <x v="3"/>
    <x v="11"/>
    <n v="128.85"/>
    <x v="1"/>
    <x v="0"/>
    <x v="0"/>
    <n v="128.85"/>
    <n v="128.85"/>
    <x v="1074"/>
    <n v="153.59"/>
    <x v="4"/>
    <x v="15"/>
    <x v="3"/>
    <x v="0"/>
    <x v="10"/>
    <x v="0"/>
    <x v="3"/>
  </r>
  <r>
    <s v="TXN-001343"/>
    <x v="604"/>
    <x v="4748"/>
    <x v="6"/>
    <x v="12"/>
    <n v="62.11"/>
    <x v="1"/>
    <x v="130"/>
    <x v="1508"/>
    <n v="62.11"/>
    <n v="53.72515"/>
    <x v="197"/>
    <n v="60.87515"/>
    <x v="0"/>
    <x v="7"/>
    <x v="2"/>
    <x v="0"/>
    <x v="6"/>
    <x v="2"/>
    <x v="1"/>
  </r>
  <r>
    <s v="TXN-000822"/>
    <x v="604"/>
    <x v="771"/>
    <x v="3"/>
    <x v="8"/>
    <n v="236.46"/>
    <x v="1"/>
    <x v="0"/>
    <x v="0"/>
    <n v="236.46"/>
    <n v="236.46"/>
    <x v="2157"/>
    <n v="252.1"/>
    <x v="0"/>
    <x v="10"/>
    <x v="1"/>
    <x v="0"/>
    <x v="1"/>
    <x v="0"/>
    <x v="3"/>
  </r>
  <r>
    <s v="TXN-010030"/>
    <x v="604"/>
    <x v="4749"/>
    <x v="7"/>
    <x v="36"/>
    <n v="137.38"/>
    <x v="1"/>
    <x v="0"/>
    <x v="0"/>
    <n v="137.38"/>
    <n v="137.38"/>
    <x v="348"/>
    <n v="167.66"/>
    <x v="3"/>
    <x v="5"/>
    <x v="0"/>
    <x v="0"/>
    <x v="10"/>
    <x v="0"/>
    <x v="3"/>
  </r>
  <r>
    <s v="TXN-009408"/>
    <x v="604"/>
    <x v="4750"/>
    <x v="3"/>
    <x v="8"/>
    <n v="96.86"/>
    <x v="1"/>
    <x v="0"/>
    <x v="0"/>
    <n v="96.86"/>
    <n v="96.86"/>
    <x v="1232"/>
    <n v="115.1"/>
    <x v="2"/>
    <x v="3"/>
    <x v="7"/>
    <x v="0"/>
    <x v="2"/>
    <x v="1"/>
    <x v="3"/>
  </r>
  <r>
    <s v="TXN-002696"/>
    <x v="604"/>
    <x v="1328"/>
    <x v="7"/>
    <x v="35"/>
    <n v="47.49"/>
    <x v="1"/>
    <x v="0"/>
    <x v="0"/>
    <n v="47.49"/>
    <n v="47.49"/>
    <x v="2151"/>
    <n v="55.11"/>
    <x v="0"/>
    <x v="3"/>
    <x v="5"/>
    <x v="0"/>
    <x v="0"/>
    <x v="3"/>
    <x v="4"/>
  </r>
  <r>
    <s v="TXN-000358"/>
    <x v="604"/>
    <x v="245"/>
    <x v="0"/>
    <x v="0"/>
    <n v="70.61"/>
    <x v="1"/>
    <x v="0"/>
    <x v="0"/>
    <n v="70.61"/>
    <n v="70.61"/>
    <x v="204"/>
    <n v="91.69"/>
    <x v="1"/>
    <x v="15"/>
    <x v="1"/>
    <x v="0"/>
    <x v="9"/>
    <x v="0"/>
    <x v="1"/>
  </r>
  <r>
    <s v="TXN-008103"/>
    <x v="605"/>
    <x v="4751"/>
    <x v="2"/>
    <x v="2"/>
    <n v="48.21"/>
    <x v="3"/>
    <x v="0"/>
    <x v="0"/>
    <n v="96.42"/>
    <n v="96.42"/>
    <x v="1350"/>
    <n v="108.95"/>
    <x v="0"/>
    <x v="11"/>
    <x v="1"/>
    <x v="0"/>
    <x v="0"/>
    <x v="3"/>
    <x v="3"/>
  </r>
  <r>
    <s v="TXN-014926"/>
    <x v="605"/>
    <x v="779"/>
    <x v="2"/>
    <x v="2"/>
    <n v="65.36"/>
    <x v="1"/>
    <x v="0"/>
    <x v="0"/>
    <n v="65.36"/>
    <n v="65.36"/>
    <x v="793"/>
    <n v="84.35"/>
    <x v="2"/>
    <x v="5"/>
    <x v="1"/>
    <x v="0"/>
    <x v="0"/>
    <x v="3"/>
    <x v="0"/>
  </r>
  <r>
    <s v="TXN-006401"/>
    <x v="605"/>
    <x v="4752"/>
    <x v="7"/>
    <x v="22"/>
    <n v="137.35"/>
    <x v="1"/>
    <x v="0"/>
    <x v="0"/>
    <n v="137.35"/>
    <n v="137.35"/>
    <x v="1914"/>
    <n v="159.05"/>
    <x v="4"/>
    <x v="22"/>
    <x v="1"/>
    <x v="0"/>
    <x v="3"/>
    <x v="5"/>
    <x v="2"/>
  </r>
  <r>
    <s v="TXN-014492"/>
    <x v="605"/>
    <x v="803"/>
    <x v="2"/>
    <x v="14"/>
    <n v="75.63"/>
    <x v="1"/>
    <x v="0"/>
    <x v="0"/>
    <n v="75.63"/>
    <n v="75.63"/>
    <x v="71"/>
    <n v="89.4"/>
    <x v="2"/>
    <x v="9"/>
    <x v="1"/>
    <x v="0"/>
    <x v="2"/>
    <x v="0"/>
    <x v="0"/>
  </r>
  <r>
    <s v="TXN-009496"/>
    <x v="605"/>
    <x v="4753"/>
    <x v="4"/>
    <x v="18"/>
    <n v="84.95"/>
    <x v="1"/>
    <x v="120"/>
    <x v="1509"/>
    <n v="84.95"/>
    <n v="67.1105"/>
    <x v="2160"/>
    <n v="86.0605"/>
    <x v="2"/>
    <x v="15"/>
    <x v="1"/>
    <x v="1"/>
    <x v="8"/>
    <x v="0"/>
    <x v="3"/>
  </r>
  <r>
    <s v="TXN-003472"/>
    <x v="605"/>
    <x v="4754"/>
    <x v="4"/>
    <x v="27"/>
    <n v="40.98"/>
    <x v="1"/>
    <x v="0"/>
    <x v="0"/>
    <n v="40.98"/>
    <n v="40.98"/>
    <x v="1713"/>
    <n v="49.85"/>
    <x v="0"/>
    <x v="7"/>
    <x v="1"/>
    <x v="0"/>
    <x v="10"/>
    <x v="0"/>
    <x v="1"/>
  </r>
  <r>
    <s v="TXN-002013"/>
    <x v="605"/>
    <x v="2821"/>
    <x v="0"/>
    <x v="33"/>
    <n v="430.03"/>
    <x v="1"/>
    <x v="91"/>
    <x v="1510"/>
    <n v="430.03"/>
    <n v="327.68286"/>
    <x v="808"/>
    <n v="352.89286"/>
    <x v="1"/>
    <x v="4"/>
    <x v="3"/>
    <x v="0"/>
    <x v="10"/>
    <x v="0"/>
    <x v="3"/>
  </r>
  <r>
    <s v="TXN-003291"/>
    <x v="605"/>
    <x v="4755"/>
    <x v="6"/>
    <x v="19"/>
    <n v="27.03"/>
    <x v="3"/>
    <x v="0"/>
    <x v="0"/>
    <n v="54.06"/>
    <n v="54.06"/>
    <x v="2161"/>
    <n v="74.06"/>
    <x v="4"/>
    <x v="21"/>
    <x v="0"/>
    <x v="0"/>
    <x v="6"/>
    <x v="3"/>
    <x v="1"/>
  </r>
  <r>
    <s v="TXN-006358"/>
    <x v="605"/>
    <x v="4756"/>
    <x v="2"/>
    <x v="16"/>
    <n v="147.37"/>
    <x v="3"/>
    <x v="7"/>
    <x v="1511"/>
    <n v="294.74"/>
    <n v="283.39251"/>
    <x v="1514"/>
    <n v="301.71251"/>
    <x v="2"/>
    <x v="0"/>
    <x v="5"/>
    <x v="0"/>
    <x v="0"/>
    <x v="3"/>
    <x v="4"/>
  </r>
  <r>
    <s v="TXN-011982"/>
    <x v="605"/>
    <x v="4428"/>
    <x v="5"/>
    <x v="15"/>
    <n v="12.49"/>
    <x v="1"/>
    <x v="0"/>
    <x v="0"/>
    <n v="12.49"/>
    <n v="12.49"/>
    <x v="102"/>
    <n v="24.58"/>
    <x v="0"/>
    <x v="7"/>
    <x v="0"/>
    <x v="0"/>
    <x v="10"/>
    <x v="3"/>
    <x v="1"/>
  </r>
  <r>
    <s v="TXN-010731"/>
    <x v="605"/>
    <x v="4757"/>
    <x v="2"/>
    <x v="25"/>
    <n v="47.91"/>
    <x v="3"/>
    <x v="0"/>
    <x v="0"/>
    <n v="95.82"/>
    <n v="95.82"/>
    <x v="1812"/>
    <n v="112.93"/>
    <x v="2"/>
    <x v="12"/>
    <x v="1"/>
    <x v="0"/>
    <x v="10"/>
    <x v="0"/>
    <x v="0"/>
  </r>
  <r>
    <s v="TXN-013993"/>
    <x v="605"/>
    <x v="522"/>
    <x v="6"/>
    <x v="9"/>
    <n v="115.87"/>
    <x v="1"/>
    <x v="0"/>
    <x v="0"/>
    <n v="115.87"/>
    <n v="115.87"/>
    <x v="100"/>
    <n v="131.19"/>
    <x v="0"/>
    <x v="3"/>
    <x v="0"/>
    <x v="0"/>
    <x v="7"/>
    <x v="3"/>
    <x v="2"/>
  </r>
  <r>
    <s v="TXN-011267"/>
    <x v="605"/>
    <x v="4758"/>
    <x v="2"/>
    <x v="16"/>
    <n v="77.61"/>
    <x v="3"/>
    <x v="0"/>
    <x v="0"/>
    <n v="155.22"/>
    <n v="155.22"/>
    <x v="309"/>
    <n v="173.5"/>
    <x v="2"/>
    <x v="0"/>
    <x v="0"/>
    <x v="1"/>
    <x v="0"/>
    <x v="5"/>
    <x v="1"/>
  </r>
  <r>
    <s v="TXN-000623"/>
    <x v="606"/>
    <x v="4759"/>
    <x v="7"/>
    <x v="22"/>
    <n v="77"/>
    <x v="1"/>
    <x v="0"/>
    <x v="0"/>
    <n v="77"/>
    <n v="77"/>
    <x v="1518"/>
    <n v="88.15"/>
    <x v="0"/>
    <x v="11"/>
    <x v="1"/>
    <x v="1"/>
    <x v="8"/>
    <x v="0"/>
    <x v="3"/>
  </r>
  <r>
    <s v="TXN-008087"/>
    <x v="606"/>
    <x v="4760"/>
    <x v="2"/>
    <x v="2"/>
    <n v="134.89"/>
    <x v="3"/>
    <x v="151"/>
    <x v="1512"/>
    <n v="269.78"/>
    <n v="256.69567"/>
    <x v="1068"/>
    <n v="266.25567"/>
    <x v="0"/>
    <x v="0"/>
    <x v="5"/>
    <x v="0"/>
    <x v="9"/>
    <x v="4"/>
    <x v="0"/>
  </r>
  <r>
    <s v="TXN-002956"/>
    <x v="606"/>
    <x v="4761"/>
    <x v="2"/>
    <x v="16"/>
    <n v="83.74"/>
    <x v="3"/>
    <x v="0"/>
    <x v="0"/>
    <n v="167.48"/>
    <n v="167.48"/>
    <x v="2129"/>
    <n v="183.7"/>
    <x v="2"/>
    <x v="0"/>
    <x v="0"/>
    <x v="1"/>
    <x v="6"/>
    <x v="5"/>
    <x v="3"/>
  </r>
  <r>
    <s v="TXN-007081"/>
    <x v="606"/>
    <x v="7"/>
    <x v="3"/>
    <x v="6"/>
    <n v="30.04"/>
    <x v="2"/>
    <x v="0"/>
    <x v="0"/>
    <n v="90.12"/>
    <n v="90.12"/>
    <x v="749"/>
    <n v="114"/>
    <x v="4"/>
    <x v="14"/>
    <x v="1"/>
    <x v="0"/>
    <x v="8"/>
    <x v="2"/>
    <x v="1"/>
  </r>
  <r>
    <s v="TXN-011749"/>
    <x v="606"/>
    <x v="559"/>
    <x v="0"/>
    <x v="20"/>
    <n v="335.72"/>
    <x v="1"/>
    <x v="0"/>
    <x v="0"/>
    <n v="335.72"/>
    <n v="335.72"/>
    <x v="1324"/>
    <n v="351.17"/>
    <x v="0"/>
    <x v="0"/>
    <x v="5"/>
    <x v="1"/>
    <x v="7"/>
    <x v="2"/>
    <x v="0"/>
  </r>
  <r>
    <s v="TXN-012751"/>
    <x v="606"/>
    <x v="4762"/>
    <x v="2"/>
    <x v="14"/>
    <n v="111.68"/>
    <x v="1"/>
    <x v="0"/>
    <x v="0"/>
    <n v="111.68"/>
    <n v="111.68"/>
    <x v="1329"/>
    <n v="125.33"/>
    <x v="0"/>
    <x v="7"/>
    <x v="2"/>
    <x v="0"/>
    <x v="3"/>
    <x v="4"/>
    <x v="1"/>
  </r>
  <r>
    <s v="TXN-013885"/>
    <x v="606"/>
    <x v="4763"/>
    <x v="2"/>
    <x v="25"/>
    <n v="129.48"/>
    <x v="1"/>
    <x v="0"/>
    <x v="0"/>
    <n v="129.48"/>
    <n v="129.48"/>
    <x v="2071"/>
    <n v="152.06"/>
    <x v="4"/>
    <x v="21"/>
    <x v="1"/>
    <x v="0"/>
    <x v="9"/>
    <x v="0"/>
    <x v="1"/>
  </r>
  <r>
    <s v="TXN-013084"/>
    <x v="606"/>
    <x v="4764"/>
    <x v="3"/>
    <x v="11"/>
    <n v="53.78"/>
    <x v="3"/>
    <x v="0"/>
    <x v="0"/>
    <n v="107.56"/>
    <n v="107.56"/>
    <x v="1919"/>
    <n v="127.39"/>
    <x v="2"/>
    <x v="16"/>
    <x v="5"/>
    <x v="0"/>
    <x v="3"/>
    <x v="5"/>
    <x v="1"/>
  </r>
  <r>
    <s v="TXN-011313"/>
    <x v="606"/>
    <x v="2500"/>
    <x v="3"/>
    <x v="6"/>
    <n v="51.38"/>
    <x v="3"/>
    <x v="0"/>
    <x v="0"/>
    <n v="102.76"/>
    <n v="102.76"/>
    <x v="950"/>
    <n v="123.04"/>
    <x v="2"/>
    <x v="3"/>
    <x v="1"/>
    <x v="0"/>
    <x v="1"/>
    <x v="3"/>
    <x v="3"/>
  </r>
  <r>
    <s v="TXN-013804"/>
    <x v="606"/>
    <x v="4765"/>
    <x v="1"/>
    <x v="32"/>
    <n v="42.94"/>
    <x v="3"/>
    <x v="102"/>
    <x v="1513"/>
    <n v="85.88"/>
    <n v="78.32256"/>
    <x v="585"/>
    <n v="90.44256"/>
    <x v="0"/>
    <x v="3"/>
    <x v="0"/>
    <x v="0"/>
    <x v="6"/>
    <x v="0"/>
    <x v="1"/>
  </r>
  <r>
    <s v="TXN-011089"/>
    <x v="606"/>
    <x v="3767"/>
    <x v="5"/>
    <x v="7"/>
    <n v="41.66"/>
    <x v="1"/>
    <x v="0"/>
    <x v="0"/>
    <n v="41.66"/>
    <n v="41.66"/>
    <x v="406"/>
    <n v="62.03"/>
    <x v="2"/>
    <x v="16"/>
    <x v="3"/>
    <x v="0"/>
    <x v="1"/>
    <x v="0"/>
    <x v="1"/>
  </r>
  <r>
    <s v="TXN-010809"/>
    <x v="606"/>
    <x v="196"/>
    <x v="2"/>
    <x v="28"/>
    <n v="166.73"/>
    <x v="3"/>
    <x v="0"/>
    <x v="0"/>
    <n v="333.46"/>
    <n v="333.46"/>
    <x v="0"/>
    <n v="349.97"/>
    <x v="2"/>
    <x v="0"/>
    <x v="1"/>
    <x v="1"/>
    <x v="3"/>
    <x v="0"/>
    <x v="1"/>
  </r>
  <r>
    <s v="TXN-007891"/>
    <x v="606"/>
    <x v="615"/>
    <x v="2"/>
    <x v="28"/>
    <n v="36.25"/>
    <x v="1"/>
    <x v="50"/>
    <x v="1514"/>
    <n v="36.25"/>
    <n v="27.22375"/>
    <x v="1674"/>
    <n v="45.05375"/>
    <x v="2"/>
    <x v="7"/>
    <x v="1"/>
    <x v="1"/>
    <x v="6"/>
    <x v="3"/>
    <x v="1"/>
  </r>
  <r>
    <s v="TXN-008390"/>
    <x v="606"/>
    <x v="4766"/>
    <x v="1"/>
    <x v="6"/>
    <n v="13.24"/>
    <x v="0"/>
    <x v="0"/>
    <x v="0"/>
    <n v="52.96"/>
    <n v="52.96"/>
    <x v="15"/>
    <n v="67.46"/>
    <x v="2"/>
    <x v="5"/>
    <x v="0"/>
    <x v="0"/>
    <x v="5"/>
    <x v="3"/>
    <x v="0"/>
  </r>
  <r>
    <s v="TXN-013267"/>
    <x v="607"/>
    <x v="4767"/>
    <x v="7"/>
    <x v="35"/>
    <n v="55.58"/>
    <x v="1"/>
    <x v="0"/>
    <x v="0"/>
    <n v="55.58"/>
    <n v="55.58"/>
    <x v="373"/>
    <n v="69.68"/>
    <x v="0"/>
    <x v="3"/>
    <x v="1"/>
    <x v="1"/>
    <x v="10"/>
    <x v="3"/>
    <x v="3"/>
  </r>
  <r>
    <s v="TXN-001817"/>
    <x v="607"/>
    <x v="4768"/>
    <x v="2"/>
    <x v="16"/>
    <n v="55.6"/>
    <x v="3"/>
    <x v="0"/>
    <x v="0"/>
    <n v="111.2"/>
    <n v="111.2"/>
    <x v="1989"/>
    <n v="133.64"/>
    <x v="4"/>
    <x v="9"/>
    <x v="0"/>
    <x v="0"/>
    <x v="0"/>
    <x v="5"/>
    <x v="0"/>
  </r>
  <r>
    <s v="TXN-013565"/>
    <x v="607"/>
    <x v="4769"/>
    <x v="5"/>
    <x v="15"/>
    <n v="16.55"/>
    <x v="1"/>
    <x v="0"/>
    <x v="0"/>
    <n v="16.55"/>
    <n v="16.55"/>
    <x v="431"/>
    <n v="32.15"/>
    <x v="2"/>
    <x v="0"/>
    <x v="0"/>
    <x v="1"/>
    <x v="6"/>
    <x v="2"/>
    <x v="4"/>
  </r>
  <r>
    <s v="TXN-002962"/>
    <x v="607"/>
    <x v="4770"/>
    <x v="4"/>
    <x v="27"/>
    <n v="93.98"/>
    <x v="1"/>
    <x v="0"/>
    <x v="0"/>
    <n v="93.98"/>
    <n v="93.98"/>
    <x v="1095"/>
    <n v="110.4"/>
    <x v="2"/>
    <x v="2"/>
    <x v="2"/>
    <x v="0"/>
    <x v="1"/>
    <x v="0"/>
    <x v="1"/>
  </r>
  <r>
    <s v="TXN-004910"/>
    <x v="607"/>
    <x v="3112"/>
    <x v="5"/>
    <x v="7"/>
    <n v="28.29"/>
    <x v="3"/>
    <x v="0"/>
    <x v="0"/>
    <n v="56.58"/>
    <n v="56.58"/>
    <x v="255"/>
    <n v="65.15"/>
    <x v="0"/>
    <x v="10"/>
    <x v="3"/>
    <x v="0"/>
    <x v="7"/>
    <x v="2"/>
    <x v="0"/>
  </r>
  <r>
    <s v="TXN-000845"/>
    <x v="607"/>
    <x v="4771"/>
    <x v="6"/>
    <x v="17"/>
    <n v="99.76"/>
    <x v="1"/>
    <x v="194"/>
    <x v="1515"/>
    <n v="99.76"/>
    <n v="87.98832"/>
    <x v="1972"/>
    <n v="109.22832"/>
    <x v="1"/>
    <x v="18"/>
    <x v="1"/>
    <x v="0"/>
    <x v="8"/>
    <x v="3"/>
    <x v="2"/>
  </r>
  <r>
    <s v="TXN-009405"/>
    <x v="607"/>
    <x v="3751"/>
    <x v="7"/>
    <x v="22"/>
    <n v="36.8"/>
    <x v="1"/>
    <x v="0"/>
    <x v="0"/>
    <n v="36.8"/>
    <n v="36.8"/>
    <x v="808"/>
    <n v="62.01"/>
    <x v="4"/>
    <x v="1"/>
    <x v="2"/>
    <x v="0"/>
    <x v="10"/>
    <x v="4"/>
    <x v="1"/>
  </r>
  <r>
    <s v="TXN-004998"/>
    <x v="607"/>
    <x v="2814"/>
    <x v="2"/>
    <x v="16"/>
    <n v="142.84"/>
    <x v="1"/>
    <x v="0"/>
    <x v="0"/>
    <n v="142.84"/>
    <n v="142.84"/>
    <x v="768"/>
    <n v="162.83"/>
    <x v="2"/>
    <x v="7"/>
    <x v="0"/>
    <x v="0"/>
    <x v="8"/>
    <x v="2"/>
    <x v="3"/>
  </r>
  <r>
    <s v="TXN-005481"/>
    <x v="607"/>
    <x v="4772"/>
    <x v="1"/>
    <x v="24"/>
    <n v="13.72"/>
    <x v="3"/>
    <x v="0"/>
    <x v="0"/>
    <n v="27.44"/>
    <n v="27.44"/>
    <x v="886"/>
    <n v="38.68"/>
    <x v="0"/>
    <x v="7"/>
    <x v="0"/>
    <x v="0"/>
    <x v="3"/>
    <x v="0"/>
    <x v="3"/>
  </r>
  <r>
    <s v="TXN-012283"/>
    <x v="607"/>
    <x v="2375"/>
    <x v="2"/>
    <x v="25"/>
    <n v="142.26"/>
    <x v="2"/>
    <x v="109"/>
    <x v="1516"/>
    <n v="426.78"/>
    <n v="411.1314"/>
    <x v="105"/>
    <n v="423.3914"/>
    <x v="0"/>
    <x v="0"/>
    <x v="1"/>
    <x v="0"/>
    <x v="1"/>
    <x v="3"/>
    <x v="3"/>
  </r>
  <r>
    <s v="TXN-011463"/>
    <x v="607"/>
    <x v="4773"/>
    <x v="2"/>
    <x v="16"/>
    <n v="60.4"/>
    <x v="4"/>
    <x v="0"/>
    <x v="0"/>
    <n v="302"/>
    <n v="302"/>
    <x v="1382"/>
    <n v="323.31"/>
    <x v="4"/>
    <x v="16"/>
    <x v="3"/>
    <x v="0"/>
    <x v="9"/>
    <x v="5"/>
    <x v="1"/>
  </r>
  <r>
    <s v="TXN-006387"/>
    <x v="607"/>
    <x v="4774"/>
    <x v="4"/>
    <x v="34"/>
    <n v="32.85"/>
    <x v="1"/>
    <x v="0"/>
    <x v="0"/>
    <n v="32.85"/>
    <n v="32.85"/>
    <x v="1638"/>
    <n v="44.52"/>
    <x v="0"/>
    <x v="10"/>
    <x v="0"/>
    <x v="0"/>
    <x v="8"/>
    <x v="3"/>
    <x v="1"/>
  </r>
  <r>
    <s v="TXN-001569"/>
    <x v="607"/>
    <x v="4775"/>
    <x v="2"/>
    <x v="16"/>
    <n v="18.49"/>
    <x v="1"/>
    <x v="0"/>
    <x v="0"/>
    <n v="18.49"/>
    <n v="18.49"/>
    <x v="1679"/>
    <n v="31.75"/>
    <x v="0"/>
    <x v="10"/>
    <x v="5"/>
    <x v="0"/>
    <x v="9"/>
    <x v="3"/>
    <x v="1"/>
  </r>
  <r>
    <s v="TXN-008373"/>
    <x v="607"/>
    <x v="4776"/>
    <x v="2"/>
    <x v="2"/>
    <n v="23.61"/>
    <x v="1"/>
    <x v="46"/>
    <x v="1517"/>
    <n v="23.61"/>
    <n v="22.33506"/>
    <x v="413"/>
    <n v="36.27506"/>
    <x v="2"/>
    <x v="9"/>
    <x v="1"/>
    <x v="1"/>
    <x v="9"/>
    <x v="3"/>
    <x v="3"/>
  </r>
  <r>
    <s v="TXN-007150"/>
    <x v="607"/>
    <x v="3937"/>
    <x v="1"/>
    <x v="6"/>
    <n v="32.35"/>
    <x v="1"/>
    <x v="0"/>
    <x v="0"/>
    <n v="32.35"/>
    <n v="32.35"/>
    <x v="741"/>
    <n v="42.16"/>
    <x v="0"/>
    <x v="0"/>
    <x v="0"/>
    <x v="0"/>
    <x v="0"/>
    <x v="3"/>
    <x v="3"/>
  </r>
  <r>
    <s v="TXN-000874"/>
    <x v="608"/>
    <x v="4777"/>
    <x v="2"/>
    <x v="16"/>
    <n v="66.34"/>
    <x v="1"/>
    <x v="0"/>
    <x v="0"/>
    <n v="66.34"/>
    <n v="66.34"/>
    <x v="2145"/>
    <n v="92.46"/>
    <x v="4"/>
    <x v="19"/>
    <x v="1"/>
    <x v="1"/>
    <x v="7"/>
    <x v="0"/>
    <x v="3"/>
  </r>
  <r>
    <s v="TXN-006036"/>
    <x v="608"/>
    <x v="3200"/>
    <x v="5"/>
    <x v="15"/>
    <n v="24.63"/>
    <x v="1"/>
    <x v="0"/>
    <x v="0"/>
    <n v="24.63"/>
    <n v="24.63"/>
    <x v="1787"/>
    <n v="34.25"/>
    <x v="0"/>
    <x v="0"/>
    <x v="1"/>
    <x v="0"/>
    <x v="0"/>
    <x v="0"/>
    <x v="4"/>
  </r>
  <r>
    <s v="TXN-010140"/>
    <x v="608"/>
    <x v="1485"/>
    <x v="3"/>
    <x v="11"/>
    <n v="226.44"/>
    <x v="3"/>
    <x v="0"/>
    <x v="0"/>
    <n v="452.88"/>
    <n v="452.88"/>
    <x v="1281"/>
    <n v="465.02"/>
    <x v="0"/>
    <x v="0"/>
    <x v="5"/>
    <x v="0"/>
    <x v="1"/>
    <x v="4"/>
    <x v="3"/>
  </r>
  <r>
    <s v="TXN-006496"/>
    <x v="608"/>
    <x v="2460"/>
    <x v="4"/>
    <x v="18"/>
    <n v="77.73"/>
    <x v="1"/>
    <x v="0"/>
    <x v="0"/>
    <n v="77.73"/>
    <n v="77.73"/>
    <x v="958"/>
    <n v="86.47"/>
    <x v="0"/>
    <x v="3"/>
    <x v="5"/>
    <x v="0"/>
    <x v="3"/>
    <x v="4"/>
    <x v="3"/>
  </r>
  <r>
    <s v="TXN-012399"/>
    <x v="608"/>
    <x v="4778"/>
    <x v="2"/>
    <x v="25"/>
    <n v="160.54"/>
    <x v="1"/>
    <x v="0"/>
    <x v="0"/>
    <n v="160.54"/>
    <n v="160.54"/>
    <x v="1284"/>
    <n v="182.94"/>
    <x v="2"/>
    <x v="9"/>
    <x v="1"/>
    <x v="0"/>
    <x v="5"/>
    <x v="2"/>
    <x v="1"/>
  </r>
  <r>
    <s v="TXN-009649"/>
    <x v="608"/>
    <x v="4779"/>
    <x v="6"/>
    <x v="9"/>
    <n v="114.21"/>
    <x v="1"/>
    <x v="0"/>
    <x v="0"/>
    <n v="114.21"/>
    <n v="114.21"/>
    <x v="917"/>
    <n v="123.6"/>
    <x v="0"/>
    <x v="11"/>
    <x v="3"/>
    <x v="0"/>
    <x v="6"/>
    <x v="3"/>
    <x v="1"/>
  </r>
  <r>
    <s v="TXN-003813"/>
    <x v="608"/>
    <x v="704"/>
    <x v="6"/>
    <x v="9"/>
    <n v="97.66"/>
    <x v="2"/>
    <x v="0"/>
    <x v="0"/>
    <n v="292.98"/>
    <n v="292.98"/>
    <x v="2161"/>
    <n v="312.98"/>
    <x v="2"/>
    <x v="7"/>
    <x v="1"/>
    <x v="0"/>
    <x v="8"/>
    <x v="3"/>
    <x v="1"/>
  </r>
  <r>
    <s v="TXN-011811"/>
    <x v="608"/>
    <x v="4405"/>
    <x v="2"/>
    <x v="2"/>
    <n v="30.73"/>
    <x v="1"/>
    <x v="0"/>
    <x v="0"/>
    <n v="30.73"/>
    <n v="30.73"/>
    <x v="312"/>
    <n v="54.51"/>
    <x v="3"/>
    <x v="4"/>
    <x v="1"/>
    <x v="0"/>
    <x v="6"/>
    <x v="2"/>
    <x v="1"/>
  </r>
  <r>
    <s v="TXN-002690"/>
    <x v="608"/>
    <x v="2173"/>
    <x v="6"/>
    <x v="13"/>
    <n v="93.4"/>
    <x v="0"/>
    <x v="0"/>
    <x v="0"/>
    <n v="373.6"/>
    <n v="373.6"/>
    <x v="788"/>
    <n v="386.4"/>
    <x v="0"/>
    <x v="7"/>
    <x v="1"/>
    <x v="0"/>
    <x v="7"/>
    <x v="2"/>
    <x v="1"/>
  </r>
  <r>
    <s v="TXN-003967"/>
    <x v="609"/>
    <x v="1994"/>
    <x v="5"/>
    <x v="29"/>
    <n v="37.86"/>
    <x v="1"/>
    <x v="0"/>
    <x v="0"/>
    <n v="37.86"/>
    <n v="37.86"/>
    <x v="1773"/>
    <n v="53.66"/>
    <x v="2"/>
    <x v="9"/>
    <x v="3"/>
    <x v="0"/>
    <x v="0"/>
    <x v="3"/>
    <x v="0"/>
  </r>
  <r>
    <s v="TXN-004811"/>
    <x v="609"/>
    <x v="3524"/>
    <x v="2"/>
    <x v="14"/>
    <n v="166.15"/>
    <x v="1"/>
    <x v="0"/>
    <x v="0"/>
    <n v="166.15"/>
    <n v="166.15"/>
    <x v="554"/>
    <n v="175.11"/>
    <x v="0"/>
    <x v="10"/>
    <x v="5"/>
    <x v="0"/>
    <x v="8"/>
    <x v="2"/>
    <x v="1"/>
  </r>
  <r>
    <s v="TXN-000418"/>
    <x v="609"/>
    <x v="4780"/>
    <x v="2"/>
    <x v="25"/>
    <n v="30.81"/>
    <x v="3"/>
    <x v="0"/>
    <x v="0"/>
    <n v="61.62"/>
    <n v="61.62"/>
    <x v="447"/>
    <n v="74.37"/>
    <x v="2"/>
    <x v="16"/>
    <x v="5"/>
    <x v="0"/>
    <x v="9"/>
    <x v="0"/>
    <x v="1"/>
  </r>
  <r>
    <s v="TXN-009669"/>
    <x v="609"/>
    <x v="3021"/>
    <x v="2"/>
    <x v="2"/>
    <n v="41.32"/>
    <x v="1"/>
    <x v="37"/>
    <x v="1518"/>
    <n v="41.32"/>
    <n v="35.82444"/>
    <x v="627"/>
    <n v="58.67444"/>
    <x v="1"/>
    <x v="13"/>
    <x v="5"/>
    <x v="0"/>
    <x v="8"/>
    <x v="2"/>
    <x v="3"/>
  </r>
  <r>
    <s v="TXN-000110"/>
    <x v="609"/>
    <x v="4244"/>
    <x v="3"/>
    <x v="21"/>
    <n v="92"/>
    <x v="1"/>
    <x v="0"/>
    <x v="0"/>
    <n v="92"/>
    <n v="92"/>
    <x v="164"/>
    <n v="104.88"/>
    <x v="0"/>
    <x v="0"/>
    <x v="2"/>
    <x v="0"/>
    <x v="10"/>
    <x v="0"/>
    <x v="1"/>
  </r>
  <r>
    <s v="TXN-007230"/>
    <x v="609"/>
    <x v="1350"/>
    <x v="3"/>
    <x v="11"/>
    <n v="137.29"/>
    <x v="1"/>
    <x v="0"/>
    <x v="0"/>
    <n v="137.29"/>
    <n v="137.29"/>
    <x v="68"/>
    <n v="147.47"/>
    <x v="0"/>
    <x v="10"/>
    <x v="4"/>
    <x v="0"/>
    <x v="6"/>
    <x v="3"/>
    <x v="3"/>
  </r>
  <r>
    <s v="TXN-003547"/>
    <x v="609"/>
    <x v="4781"/>
    <x v="2"/>
    <x v="28"/>
    <n v="160.95"/>
    <x v="3"/>
    <x v="0"/>
    <x v="0"/>
    <n v="321.9"/>
    <n v="321.9"/>
    <x v="732"/>
    <n v="339.02"/>
    <x v="2"/>
    <x v="3"/>
    <x v="5"/>
    <x v="1"/>
    <x v="4"/>
    <x v="3"/>
    <x v="3"/>
  </r>
  <r>
    <s v="TXN-011537"/>
    <x v="609"/>
    <x v="3404"/>
    <x v="3"/>
    <x v="3"/>
    <n v="30.17"/>
    <x v="2"/>
    <x v="0"/>
    <x v="0"/>
    <n v="90.51"/>
    <n v="90.51"/>
    <x v="1580"/>
    <n v="101.63"/>
    <x v="0"/>
    <x v="0"/>
    <x v="0"/>
    <x v="0"/>
    <x v="4"/>
    <x v="3"/>
    <x v="1"/>
  </r>
  <r>
    <s v="TXN-003721"/>
    <x v="609"/>
    <x v="4782"/>
    <x v="0"/>
    <x v="20"/>
    <n v="332.57"/>
    <x v="1"/>
    <x v="142"/>
    <x v="1519"/>
    <n v="332.57"/>
    <n v="267.05371"/>
    <x v="743"/>
    <n v="285.92371"/>
    <x v="2"/>
    <x v="15"/>
    <x v="0"/>
    <x v="0"/>
    <x v="11"/>
    <x v="3"/>
    <x v="1"/>
  </r>
  <r>
    <s v="TXN-005301"/>
    <x v="609"/>
    <x v="4783"/>
    <x v="4"/>
    <x v="34"/>
    <n v="33.63"/>
    <x v="1"/>
    <x v="0"/>
    <x v="0"/>
    <n v="33.63"/>
    <n v="33.63"/>
    <x v="887"/>
    <n v="44.29"/>
    <x v="0"/>
    <x v="11"/>
    <x v="1"/>
    <x v="1"/>
    <x v="10"/>
    <x v="0"/>
    <x v="3"/>
  </r>
  <r>
    <s v="TXN-000344"/>
    <x v="609"/>
    <x v="3094"/>
    <x v="3"/>
    <x v="21"/>
    <n v="181.8"/>
    <x v="1"/>
    <x v="0"/>
    <x v="0"/>
    <n v="181.8"/>
    <n v="181.8"/>
    <x v="106"/>
    <n v="195.25"/>
    <x v="0"/>
    <x v="7"/>
    <x v="1"/>
    <x v="0"/>
    <x v="1"/>
    <x v="2"/>
    <x v="1"/>
  </r>
  <r>
    <s v="TXN-006757"/>
    <x v="609"/>
    <x v="4210"/>
    <x v="0"/>
    <x v="33"/>
    <n v="383.55"/>
    <x v="1"/>
    <x v="0"/>
    <x v="0"/>
    <n v="383.55"/>
    <n v="383.55"/>
    <x v="1388"/>
    <n v="406.42"/>
    <x v="2"/>
    <x v="12"/>
    <x v="2"/>
    <x v="0"/>
    <x v="0"/>
    <x v="3"/>
    <x v="3"/>
  </r>
  <r>
    <s v="TXN-010210"/>
    <x v="610"/>
    <x v="1189"/>
    <x v="7"/>
    <x v="36"/>
    <n v="137.55"/>
    <x v="3"/>
    <x v="0"/>
    <x v="0"/>
    <n v="275.1"/>
    <n v="275.1"/>
    <x v="2162"/>
    <n v="302.58"/>
    <x v="4"/>
    <x v="22"/>
    <x v="5"/>
    <x v="0"/>
    <x v="6"/>
    <x v="2"/>
    <x v="2"/>
  </r>
  <r>
    <s v="TXN-002191"/>
    <x v="610"/>
    <x v="4784"/>
    <x v="5"/>
    <x v="26"/>
    <n v="42.35"/>
    <x v="3"/>
    <x v="0"/>
    <x v="0"/>
    <n v="84.7"/>
    <n v="84.7"/>
    <x v="1813"/>
    <n v="93.82"/>
    <x v="0"/>
    <x v="10"/>
    <x v="1"/>
    <x v="0"/>
    <x v="6"/>
    <x v="4"/>
    <x v="3"/>
  </r>
  <r>
    <s v="TXN-004326"/>
    <x v="610"/>
    <x v="4785"/>
    <x v="1"/>
    <x v="1"/>
    <n v="52.86"/>
    <x v="3"/>
    <x v="0"/>
    <x v="0"/>
    <n v="105.72"/>
    <n v="105.72"/>
    <x v="147"/>
    <n v="115.58"/>
    <x v="0"/>
    <x v="7"/>
    <x v="3"/>
    <x v="0"/>
    <x v="0"/>
    <x v="3"/>
    <x v="1"/>
  </r>
  <r>
    <s v="TXN-009551"/>
    <x v="610"/>
    <x v="4786"/>
    <x v="4"/>
    <x v="30"/>
    <n v="57.46"/>
    <x v="1"/>
    <x v="0"/>
    <x v="0"/>
    <n v="57.46"/>
    <n v="57.46"/>
    <x v="542"/>
    <n v="75.39"/>
    <x v="1"/>
    <x v="5"/>
    <x v="0"/>
    <x v="1"/>
    <x v="6"/>
    <x v="0"/>
    <x v="0"/>
  </r>
  <r>
    <s v="TXN-001836"/>
    <x v="610"/>
    <x v="4540"/>
    <x v="2"/>
    <x v="16"/>
    <n v="23.51"/>
    <x v="1"/>
    <x v="0"/>
    <x v="0"/>
    <n v="23.51"/>
    <n v="23.51"/>
    <x v="535"/>
    <n v="34.46"/>
    <x v="0"/>
    <x v="7"/>
    <x v="5"/>
    <x v="0"/>
    <x v="6"/>
    <x v="0"/>
    <x v="2"/>
  </r>
  <r>
    <s v="TXN-002979"/>
    <x v="610"/>
    <x v="187"/>
    <x v="6"/>
    <x v="12"/>
    <n v="115.99"/>
    <x v="3"/>
    <x v="0"/>
    <x v="0"/>
    <n v="231.98"/>
    <n v="231.98"/>
    <x v="811"/>
    <n v="251.1"/>
    <x v="2"/>
    <x v="9"/>
    <x v="0"/>
    <x v="0"/>
    <x v="10"/>
    <x v="3"/>
    <x v="3"/>
  </r>
  <r>
    <s v="TXN-006728"/>
    <x v="610"/>
    <x v="4787"/>
    <x v="4"/>
    <x v="34"/>
    <n v="57.08"/>
    <x v="1"/>
    <x v="61"/>
    <x v="1520"/>
    <n v="57.08"/>
    <n v="50.62996"/>
    <x v="935"/>
    <n v="59.71996"/>
    <x v="0"/>
    <x v="7"/>
    <x v="1"/>
    <x v="0"/>
    <x v="1"/>
    <x v="0"/>
    <x v="1"/>
  </r>
  <r>
    <s v="TXN-012474"/>
    <x v="610"/>
    <x v="3457"/>
    <x v="0"/>
    <x v="0"/>
    <n v="204.08"/>
    <x v="1"/>
    <x v="0"/>
    <x v="0"/>
    <n v="204.08"/>
    <n v="204.08"/>
    <x v="148"/>
    <n v="227.48"/>
    <x v="1"/>
    <x v="4"/>
    <x v="5"/>
    <x v="0"/>
    <x v="5"/>
    <x v="1"/>
    <x v="4"/>
  </r>
  <r>
    <s v="TXN-002728"/>
    <x v="610"/>
    <x v="1400"/>
    <x v="0"/>
    <x v="33"/>
    <n v="338.23"/>
    <x v="1"/>
    <x v="0"/>
    <x v="0"/>
    <n v="338.23"/>
    <n v="338.23"/>
    <x v="1910"/>
    <n v="359.11"/>
    <x v="2"/>
    <x v="15"/>
    <x v="0"/>
    <x v="0"/>
    <x v="11"/>
    <x v="5"/>
    <x v="1"/>
  </r>
  <r>
    <s v="TXN-010341"/>
    <x v="610"/>
    <x v="4788"/>
    <x v="2"/>
    <x v="25"/>
    <n v="51.77"/>
    <x v="3"/>
    <x v="0"/>
    <x v="0"/>
    <n v="103.54"/>
    <n v="103.54"/>
    <x v="610"/>
    <n v="127.52"/>
    <x v="4"/>
    <x v="14"/>
    <x v="5"/>
    <x v="0"/>
    <x v="3"/>
    <x v="4"/>
    <x v="1"/>
  </r>
  <r>
    <s v="TXN-013466"/>
    <x v="610"/>
    <x v="4789"/>
    <x v="3"/>
    <x v="6"/>
    <n v="164.5"/>
    <x v="1"/>
    <x v="122"/>
    <x v="1521"/>
    <n v="164.5"/>
    <n v="140.9765"/>
    <x v="5"/>
    <n v="154.2265"/>
    <x v="0"/>
    <x v="11"/>
    <x v="0"/>
    <x v="0"/>
    <x v="8"/>
    <x v="2"/>
    <x v="3"/>
  </r>
  <r>
    <s v="TXN-013934"/>
    <x v="610"/>
    <x v="4790"/>
    <x v="4"/>
    <x v="34"/>
    <n v="52.32"/>
    <x v="3"/>
    <x v="0"/>
    <x v="0"/>
    <n v="104.64"/>
    <n v="104.64"/>
    <x v="771"/>
    <n v="117.56"/>
    <x v="0"/>
    <x v="10"/>
    <x v="0"/>
    <x v="0"/>
    <x v="5"/>
    <x v="3"/>
    <x v="1"/>
  </r>
  <r>
    <s v="TXN-007188"/>
    <x v="611"/>
    <x v="4791"/>
    <x v="3"/>
    <x v="3"/>
    <n v="30.88"/>
    <x v="1"/>
    <x v="0"/>
    <x v="0"/>
    <n v="30.88"/>
    <n v="30.88"/>
    <x v="1031"/>
    <n v="50.14"/>
    <x v="1"/>
    <x v="4"/>
    <x v="1"/>
    <x v="0"/>
    <x v="7"/>
    <x v="2"/>
    <x v="3"/>
  </r>
  <r>
    <s v="TXN-006150"/>
    <x v="611"/>
    <x v="4448"/>
    <x v="6"/>
    <x v="9"/>
    <n v="81.64"/>
    <x v="4"/>
    <x v="0"/>
    <x v="0"/>
    <n v="408.2"/>
    <n v="408.2"/>
    <x v="788"/>
    <n v="421"/>
    <x v="0"/>
    <x v="10"/>
    <x v="1"/>
    <x v="0"/>
    <x v="7"/>
    <x v="4"/>
    <x v="3"/>
  </r>
  <r>
    <s v="TXN-005461"/>
    <x v="611"/>
    <x v="4792"/>
    <x v="0"/>
    <x v="38"/>
    <n v="121.44"/>
    <x v="1"/>
    <x v="0"/>
    <x v="0"/>
    <n v="121.44"/>
    <n v="121.44"/>
    <x v="584"/>
    <n v="137.33"/>
    <x v="2"/>
    <x v="0"/>
    <x v="1"/>
    <x v="0"/>
    <x v="6"/>
    <x v="3"/>
    <x v="1"/>
  </r>
  <r>
    <s v="TXN-005767"/>
    <x v="611"/>
    <x v="4793"/>
    <x v="3"/>
    <x v="6"/>
    <n v="150.41"/>
    <x v="1"/>
    <x v="0"/>
    <x v="0"/>
    <n v="150.41"/>
    <n v="150.41"/>
    <x v="1402"/>
    <n v="177.5"/>
    <x v="4"/>
    <x v="4"/>
    <x v="2"/>
    <x v="1"/>
    <x v="5"/>
    <x v="0"/>
    <x v="2"/>
  </r>
  <r>
    <s v="TXN-006376"/>
    <x v="611"/>
    <x v="4794"/>
    <x v="3"/>
    <x v="21"/>
    <n v="168.27"/>
    <x v="1"/>
    <x v="0"/>
    <x v="0"/>
    <n v="168.27"/>
    <n v="168.27"/>
    <x v="1839"/>
    <n v="192.32"/>
    <x v="4"/>
    <x v="18"/>
    <x v="1"/>
    <x v="0"/>
    <x v="3"/>
    <x v="5"/>
    <x v="0"/>
  </r>
  <r>
    <s v="TXN-012579"/>
    <x v="611"/>
    <x v="4795"/>
    <x v="5"/>
    <x v="29"/>
    <n v="28.78"/>
    <x v="0"/>
    <x v="151"/>
    <x v="1522"/>
    <n v="115.12"/>
    <n v="112.32834"/>
    <x v="651"/>
    <n v="124.90834"/>
    <x v="2"/>
    <x v="15"/>
    <x v="1"/>
    <x v="0"/>
    <x v="1"/>
    <x v="2"/>
    <x v="1"/>
  </r>
  <r>
    <s v="TXN-002384"/>
    <x v="611"/>
    <x v="3675"/>
    <x v="2"/>
    <x v="2"/>
    <n v="18.89"/>
    <x v="1"/>
    <x v="0"/>
    <x v="0"/>
    <n v="18.89"/>
    <n v="18.89"/>
    <x v="1994"/>
    <n v="35.35"/>
    <x v="1"/>
    <x v="14"/>
    <x v="5"/>
    <x v="0"/>
    <x v="6"/>
    <x v="1"/>
    <x v="3"/>
  </r>
  <r>
    <s v="TXN-010954"/>
    <x v="611"/>
    <x v="2268"/>
    <x v="6"/>
    <x v="9"/>
    <n v="102.06"/>
    <x v="1"/>
    <x v="0"/>
    <x v="0"/>
    <n v="102.06"/>
    <n v="102.06"/>
    <x v="2113"/>
    <n v="123.87"/>
    <x v="2"/>
    <x v="0"/>
    <x v="5"/>
    <x v="0"/>
    <x v="7"/>
    <x v="2"/>
    <x v="1"/>
  </r>
  <r>
    <s v="TXN-009665"/>
    <x v="611"/>
    <x v="1374"/>
    <x v="2"/>
    <x v="28"/>
    <n v="26.62"/>
    <x v="4"/>
    <x v="0"/>
    <x v="0"/>
    <n v="133.1"/>
    <n v="133.1"/>
    <x v="1230"/>
    <n v="145.28"/>
    <x v="0"/>
    <x v="0"/>
    <x v="3"/>
    <x v="1"/>
    <x v="3"/>
    <x v="0"/>
    <x v="1"/>
  </r>
  <r>
    <s v="TXN-014256"/>
    <x v="611"/>
    <x v="4796"/>
    <x v="2"/>
    <x v="14"/>
    <n v="56.91"/>
    <x v="1"/>
    <x v="0"/>
    <x v="0"/>
    <n v="56.91"/>
    <n v="56.91"/>
    <x v="895"/>
    <n v="64.99"/>
    <x v="0"/>
    <x v="11"/>
    <x v="0"/>
    <x v="0"/>
    <x v="9"/>
    <x v="0"/>
    <x v="1"/>
  </r>
  <r>
    <s v="TXN-004188"/>
    <x v="611"/>
    <x v="4797"/>
    <x v="7"/>
    <x v="36"/>
    <n v="34.78"/>
    <x v="1"/>
    <x v="0"/>
    <x v="0"/>
    <n v="34.78"/>
    <n v="34.78"/>
    <x v="1690"/>
    <n v="56.82"/>
    <x v="1"/>
    <x v="14"/>
    <x v="0"/>
    <x v="0"/>
    <x v="5"/>
    <x v="0"/>
    <x v="2"/>
  </r>
  <r>
    <s v="TXN-009897"/>
    <x v="611"/>
    <x v="2667"/>
    <x v="4"/>
    <x v="18"/>
    <n v="29.54"/>
    <x v="1"/>
    <x v="0"/>
    <x v="0"/>
    <n v="29.54"/>
    <n v="29.54"/>
    <x v="552"/>
    <n v="51.56"/>
    <x v="4"/>
    <x v="22"/>
    <x v="1"/>
    <x v="0"/>
    <x v="3"/>
    <x v="3"/>
    <x v="2"/>
  </r>
  <r>
    <s v="TXN-001845"/>
    <x v="611"/>
    <x v="940"/>
    <x v="2"/>
    <x v="14"/>
    <n v="29.28"/>
    <x v="1"/>
    <x v="134"/>
    <x v="1523"/>
    <n v="29.28"/>
    <n v="25.06368"/>
    <x v="1772"/>
    <n v="33.13368"/>
    <x v="0"/>
    <x v="11"/>
    <x v="3"/>
    <x v="0"/>
    <x v="10"/>
    <x v="2"/>
    <x v="0"/>
  </r>
  <r>
    <s v="TXN-009135"/>
    <x v="611"/>
    <x v="3336"/>
    <x v="7"/>
    <x v="35"/>
    <n v="25.57"/>
    <x v="1"/>
    <x v="0"/>
    <x v="0"/>
    <n v="25.57"/>
    <n v="25.57"/>
    <x v="1531"/>
    <n v="40.45"/>
    <x v="2"/>
    <x v="7"/>
    <x v="5"/>
    <x v="0"/>
    <x v="7"/>
    <x v="3"/>
    <x v="2"/>
  </r>
  <r>
    <s v="TXN-006505"/>
    <x v="611"/>
    <x v="4753"/>
    <x v="6"/>
    <x v="13"/>
    <n v="25.86"/>
    <x v="1"/>
    <x v="0"/>
    <x v="0"/>
    <n v="25.86"/>
    <n v="25.86"/>
    <x v="1319"/>
    <n v="37.8"/>
    <x v="0"/>
    <x v="3"/>
    <x v="4"/>
    <x v="1"/>
    <x v="6"/>
    <x v="0"/>
    <x v="4"/>
  </r>
  <r>
    <s v="TXN-008718"/>
    <x v="611"/>
    <x v="4632"/>
    <x v="3"/>
    <x v="6"/>
    <n v="246.41"/>
    <x v="1"/>
    <x v="0"/>
    <x v="0"/>
    <n v="246.41"/>
    <n v="246.41"/>
    <x v="1982"/>
    <n v="258.58"/>
    <x v="0"/>
    <x v="0"/>
    <x v="1"/>
    <x v="1"/>
    <x v="7"/>
    <x v="5"/>
    <x v="1"/>
  </r>
  <r>
    <s v="TXN-001353"/>
    <x v="612"/>
    <x v="4798"/>
    <x v="5"/>
    <x v="31"/>
    <n v="40.37"/>
    <x v="0"/>
    <x v="0"/>
    <x v="0"/>
    <n v="161.48"/>
    <n v="161.48"/>
    <x v="1950"/>
    <n v="185.13"/>
    <x v="4"/>
    <x v="5"/>
    <x v="1"/>
    <x v="0"/>
    <x v="6"/>
    <x v="5"/>
    <x v="1"/>
  </r>
  <r>
    <s v="TXN-011925"/>
    <x v="612"/>
    <x v="4799"/>
    <x v="0"/>
    <x v="33"/>
    <n v="110.8"/>
    <x v="1"/>
    <x v="0"/>
    <x v="0"/>
    <n v="110.8"/>
    <n v="110.8"/>
    <x v="193"/>
    <n v="123.32"/>
    <x v="0"/>
    <x v="10"/>
    <x v="1"/>
    <x v="1"/>
    <x v="10"/>
    <x v="2"/>
    <x v="3"/>
  </r>
  <r>
    <s v="TXN-009877"/>
    <x v="612"/>
    <x v="4800"/>
    <x v="1"/>
    <x v="6"/>
    <n v="9.67"/>
    <x v="4"/>
    <x v="77"/>
    <x v="1524"/>
    <n v="48.35"/>
    <n v="47.37333"/>
    <x v="132"/>
    <n v="57.94333"/>
    <x v="0"/>
    <x v="11"/>
    <x v="1"/>
    <x v="1"/>
    <x v="9"/>
    <x v="0"/>
    <x v="3"/>
  </r>
  <r>
    <s v="TXN-008903"/>
    <x v="612"/>
    <x v="865"/>
    <x v="2"/>
    <x v="14"/>
    <n v="71.27"/>
    <x v="1"/>
    <x v="0"/>
    <x v="0"/>
    <n v="71.27"/>
    <n v="71.27"/>
    <x v="896"/>
    <n v="79.91"/>
    <x v="0"/>
    <x v="7"/>
    <x v="1"/>
    <x v="0"/>
    <x v="0"/>
    <x v="0"/>
    <x v="3"/>
  </r>
  <r>
    <s v="TXN-014762"/>
    <x v="612"/>
    <x v="2929"/>
    <x v="4"/>
    <x v="18"/>
    <n v="63.11"/>
    <x v="1"/>
    <x v="83"/>
    <x v="1525"/>
    <n v="63.11"/>
    <n v="59.26029"/>
    <x v="2163"/>
    <n v="78.55029"/>
    <x v="2"/>
    <x v="7"/>
    <x v="1"/>
    <x v="0"/>
    <x v="3"/>
    <x v="4"/>
    <x v="4"/>
  </r>
  <r>
    <s v="TXN-014503"/>
    <x v="612"/>
    <x v="325"/>
    <x v="5"/>
    <x v="26"/>
    <n v="36.39"/>
    <x v="1"/>
    <x v="0"/>
    <x v="0"/>
    <n v="36.39"/>
    <n v="36.39"/>
    <x v="1009"/>
    <n v="42.65"/>
    <x v="0"/>
    <x v="0"/>
    <x v="0"/>
    <x v="0"/>
    <x v="9"/>
    <x v="0"/>
    <x v="3"/>
  </r>
  <r>
    <s v="TXN-005228"/>
    <x v="612"/>
    <x v="4801"/>
    <x v="2"/>
    <x v="16"/>
    <n v="22.79"/>
    <x v="1"/>
    <x v="0"/>
    <x v="0"/>
    <n v="22.79"/>
    <n v="22.79"/>
    <x v="3"/>
    <n v="47.66"/>
    <x v="4"/>
    <x v="1"/>
    <x v="1"/>
    <x v="0"/>
    <x v="6"/>
    <x v="3"/>
    <x v="1"/>
  </r>
  <r>
    <s v="TXN-006990"/>
    <x v="612"/>
    <x v="4434"/>
    <x v="7"/>
    <x v="35"/>
    <n v="42.64"/>
    <x v="1"/>
    <x v="0"/>
    <x v="0"/>
    <n v="42.64"/>
    <n v="42.64"/>
    <x v="1709"/>
    <n v="68.4"/>
    <x v="4"/>
    <x v="17"/>
    <x v="1"/>
    <x v="0"/>
    <x v="4"/>
    <x v="3"/>
    <x v="3"/>
  </r>
  <r>
    <s v="TXN-001140"/>
    <x v="612"/>
    <x v="4802"/>
    <x v="2"/>
    <x v="16"/>
    <n v="117.06"/>
    <x v="3"/>
    <x v="0"/>
    <x v="0"/>
    <n v="234.12"/>
    <n v="234.12"/>
    <x v="1988"/>
    <n v="249.01"/>
    <x v="2"/>
    <x v="7"/>
    <x v="1"/>
    <x v="0"/>
    <x v="6"/>
    <x v="0"/>
    <x v="3"/>
  </r>
  <r>
    <s v="TXN-000177"/>
    <x v="612"/>
    <x v="1131"/>
    <x v="2"/>
    <x v="28"/>
    <n v="147.63"/>
    <x v="3"/>
    <x v="0"/>
    <x v="0"/>
    <n v="295.26"/>
    <n v="295.26"/>
    <x v="1784"/>
    <n v="311.17"/>
    <x v="0"/>
    <x v="10"/>
    <x v="3"/>
    <x v="0"/>
    <x v="3"/>
    <x v="0"/>
    <x v="3"/>
  </r>
  <r>
    <s v="TXN-012769"/>
    <x v="612"/>
    <x v="4803"/>
    <x v="0"/>
    <x v="20"/>
    <n v="435.13"/>
    <x v="1"/>
    <x v="0"/>
    <x v="0"/>
    <n v="435.13"/>
    <n v="435.13"/>
    <x v="43"/>
    <n v="457.11"/>
    <x v="2"/>
    <x v="15"/>
    <x v="5"/>
    <x v="0"/>
    <x v="7"/>
    <x v="0"/>
    <x v="1"/>
  </r>
  <r>
    <s v="TXN-005660"/>
    <x v="612"/>
    <x v="4804"/>
    <x v="4"/>
    <x v="27"/>
    <n v="43.44"/>
    <x v="3"/>
    <x v="0"/>
    <x v="0"/>
    <n v="86.88"/>
    <n v="86.88"/>
    <x v="931"/>
    <n v="98.59"/>
    <x v="0"/>
    <x v="10"/>
    <x v="1"/>
    <x v="0"/>
    <x v="4"/>
    <x v="3"/>
    <x v="1"/>
  </r>
  <r>
    <s v="TXN-007971"/>
    <x v="612"/>
    <x v="4805"/>
    <x v="6"/>
    <x v="9"/>
    <n v="82.08"/>
    <x v="3"/>
    <x v="157"/>
    <x v="1526"/>
    <n v="164.16"/>
    <n v="158.90688"/>
    <x v="1371"/>
    <n v="177.06688"/>
    <x v="2"/>
    <x v="2"/>
    <x v="0"/>
    <x v="0"/>
    <x v="8"/>
    <x v="4"/>
    <x v="0"/>
  </r>
  <r>
    <s v="TXN-002689"/>
    <x v="612"/>
    <x v="275"/>
    <x v="2"/>
    <x v="14"/>
    <n v="135.64"/>
    <x v="1"/>
    <x v="134"/>
    <x v="1527"/>
    <n v="135.64"/>
    <n v="116.10784"/>
    <x v="2164"/>
    <n v="142.01784"/>
    <x v="4"/>
    <x v="21"/>
    <x v="0"/>
    <x v="0"/>
    <x v="8"/>
    <x v="0"/>
    <x v="3"/>
  </r>
  <r>
    <s v="TXN-004958"/>
    <x v="613"/>
    <x v="666"/>
    <x v="4"/>
    <x v="27"/>
    <n v="24.72"/>
    <x v="1"/>
    <x v="0"/>
    <x v="0"/>
    <n v="24.72"/>
    <n v="24.72"/>
    <x v="181"/>
    <n v="39.17"/>
    <x v="2"/>
    <x v="9"/>
    <x v="0"/>
    <x v="0"/>
    <x v="7"/>
    <x v="3"/>
    <x v="3"/>
  </r>
  <r>
    <s v="TXN-001562"/>
    <x v="613"/>
    <x v="2092"/>
    <x v="1"/>
    <x v="6"/>
    <n v="11.15"/>
    <x v="1"/>
    <x v="93"/>
    <x v="1528"/>
    <n v="11.15"/>
    <n v="9.35485"/>
    <x v="305"/>
    <n v="30.47485"/>
    <x v="4"/>
    <x v="12"/>
    <x v="5"/>
    <x v="1"/>
    <x v="8"/>
    <x v="3"/>
    <x v="3"/>
  </r>
  <r>
    <s v="TXN-001351"/>
    <x v="613"/>
    <x v="4806"/>
    <x v="6"/>
    <x v="9"/>
    <n v="44.49"/>
    <x v="1"/>
    <x v="84"/>
    <x v="1529"/>
    <n v="44.49"/>
    <n v="41.42019"/>
    <x v="386"/>
    <n v="58.25019"/>
    <x v="1"/>
    <x v="14"/>
    <x v="1"/>
    <x v="0"/>
    <x v="6"/>
    <x v="4"/>
    <x v="1"/>
  </r>
  <r>
    <s v="TXN-009220"/>
    <x v="613"/>
    <x v="4807"/>
    <x v="2"/>
    <x v="28"/>
    <n v="19.82"/>
    <x v="1"/>
    <x v="0"/>
    <x v="0"/>
    <n v="19.82"/>
    <n v="19.82"/>
    <x v="1043"/>
    <n v="28.64"/>
    <x v="0"/>
    <x v="3"/>
    <x v="1"/>
    <x v="0"/>
    <x v="8"/>
    <x v="0"/>
    <x v="3"/>
  </r>
  <r>
    <s v="TXN-012442"/>
    <x v="613"/>
    <x v="4808"/>
    <x v="0"/>
    <x v="20"/>
    <n v="449.85"/>
    <x v="1"/>
    <x v="0"/>
    <x v="0"/>
    <n v="449.85"/>
    <n v="449.85"/>
    <x v="1223"/>
    <n v="468.71"/>
    <x v="0"/>
    <x v="6"/>
    <x v="0"/>
    <x v="0"/>
    <x v="2"/>
    <x v="2"/>
    <x v="2"/>
  </r>
  <r>
    <s v="TXN-003055"/>
    <x v="613"/>
    <x v="4260"/>
    <x v="4"/>
    <x v="18"/>
    <n v="45.28"/>
    <x v="1"/>
    <x v="0"/>
    <x v="0"/>
    <n v="45.28"/>
    <n v="45.28"/>
    <x v="494"/>
    <n v="53.34"/>
    <x v="0"/>
    <x v="10"/>
    <x v="1"/>
    <x v="0"/>
    <x v="8"/>
    <x v="0"/>
    <x v="1"/>
  </r>
  <r>
    <s v="TXN-012971"/>
    <x v="613"/>
    <x v="4809"/>
    <x v="3"/>
    <x v="11"/>
    <n v="210.38"/>
    <x v="3"/>
    <x v="60"/>
    <x v="1530"/>
    <n v="420.76"/>
    <n v="372.3726"/>
    <x v="2165"/>
    <n v="400.4826"/>
    <x v="3"/>
    <x v="15"/>
    <x v="1"/>
    <x v="0"/>
    <x v="8"/>
    <x v="5"/>
    <x v="2"/>
  </r>
  <r>
    <s v="TXN-012141"/>
    <x v="613"/>
    <x v="185"/>
    <x v="0"/>
    <x v="0"/>
    <n v="334.01"/>
    <x v="1"/>
    <x v="0"/>
    <x v="0"/>
    <n v="334.01"/>
    <n v="334.01"/>
    <x v="939"/>
    <n v="350.57"/>
    <x v="0"/>
    <x v="11"/>
    <x v="0"/>
    <x v="0"/>
    <x v="8"/>
    <x v="5"/>
    <x v="3"/>
  </r>
  <r>
    <s v="TXN-004625"/>
    <x v="613"/>
    <x v="4810"/>
    <x v="0"/>
    <x v="4"/>
    <n v="329.78"/>
    <x v="1"/>
    <x v="0"/>
    <x v="0"/>
    <n v="329.78"/>
    <n v="329.78"/>
    <x v="437"/>
    <n v="358.83"/>
    <x v="3"/>
    <x v="21"/>
    <x v="5"/>
    <x v="0"/>
    <x v="6"/>
    <x v="2"/>
    <x v="3"/>
  </r>
  <r>
    <s v="TXN-000432"/>
    <x v="613"/>
    <x v="4811"/>
    <x v="3"/>
    <x v="21"/>
    <n v="235.06"/>
    <x v="2"/>
    <x v="0"/>
    <x v="0"/>
    <n v="705.18"/>
    <n v="705.18"/>
    <x v="120"/>
    <n v="725.67"/>
    <x v="2"/>
    <x v="7"/>
    <x v="0"/>
    <x v="0"/>
    <x v="4"/>
    <x v="2"/>
    <x v="2"/>
  </r>
  <r>
    <s v="TXN-012539"/>
    <x v="614"/>
    <x v="3714"/>
    <x v="3"/>
    <x v="3"/>
    <n v="243.88"/>
    <x v="3"/>
    <x v="25"/>
    <x v="1531"/>
    <n v="487.76"/>
    <n v="448.00756"/>
    <x v="593"/>
    <n v="459.86756"/>
    <x v="0"/>
    <x v="11"/>
    <x v="0"/>
    <x v="0"/>
    <x v="9"/>
    <x v="2"/>
    <x v="3"/>
  </r>
  <r>
    <s v="TXN-005913"/>
    <x v="614"/>
    <x v="4812"/>
    <x v="7"/>
    <x v="10"/>
    <n v="84.42"/>
    <x v="1"/>
    <x v="0"/>
    <x v="0"/>
    <n v="84.42"/>
    <n v="84.42"/>
    <x v="1"/>
    <n v="101.69"/>
    <x v="2"/>
    <x v="7"/>
    <x v="0"/>
    <x v="0"/>
    <x v="1"/>
    <x v="0"/>
    <x v="1"/>
  </r>
  <r>
    <s v="TXN-012958"/>
    <x v="614"/>
    <x v="4813"/>
    <x v="6"/>
    <x v="17"/>
    <n v="82.03"/>
    <x v="1"/>
    <x v="0"/>
    <x v="0"/>
    <n v="82.03"/>
    <n v="82.03"/>
    <x v="558"/>
    <n v="94.42"/>
    <x v="0"/>
    <x v="3"/>
    <x v="7"/>
    <x v="1"/>
    <x v="3"/>
    <x v="2"/>
    <x v="1"/>
  </r>
  <r>
    <s v="TXN-007444"/>
    <x v="614"/>
    <x v="4814"/>
    <x v="4"/>
    <x v="5"/>
    <n v="30.16"/>
    <x v="3"/>
    <x v="0"/>
    <x v="0"/>
    <n v="60.32"/>
    <n v="60.32"/>
    <x v="370"/>
    <n v="72.29"/>
    <x v="0"/>
    <x v="7"/>
    <x v="0"/>
    <x v="0"/>
    <x v="4"/>
    <x v="0"/>
    <x v="1"/>
  </r>
  <r>
    <s v="TXN-001737"/>
    <x v="614"/>
    <x v="4815"/>
    <x v="3"/>
    <x v="6"/>
    <n v="135.62"/>
    <x v="1"/>
    <x v="0"/>
    <x v="0"/>
    <n v="135.62"/>
    <n v="135.62"/>
    <x v="337"/>
    <n v="148.89"/>
    <x v="0"/>
    <x v="0"/>
    <x v="1"/>
    <x v="1"/>
    <x v="9"/>
    <x v="5"/>
    <x v="3"/>
  </r>
  <r>
    <s v="TXN-005762"/>
    <x v="614"/>
    <x v="4816"/>
    <x v="2"/>
    <x v="2"/>
    <n v="170.64"/>
    <x v="0"/>
    <x v="108"/>
    <x v="1532"/>
    <n v="682.56"/>
    <n v="670.10328"/>
    <x v="1590"/>
    <n v="696.77328"/>
    <x v="4"/>
    <x v="8"/>
    <x v="0"/>
    <x v="1"/>
    <x v="7"/>
    <x v="4"/>
    <x v="2"/>
  </r>
  <r>
    <s v="TXN-011964"/>
    <x v="614"/>
    <x v="4817"/>
    <x v="2"/>
    <x v="2"/>
    <n v="26.83"/>
    <x v="1"/>
    <x v="0"/>
    <x v="0"/>
    <n v="26.83"/>
    <n v="26.83"/>
    <x v="398"/>
    <n v="40.41"/>
    <x v="2"/>
    <x v="0"/>
    <x v="0"/>
    <x v="0"/>
    <x v="6"/>
    <x v="0"/>
    <x v="1"/>
  </r>
  <r>
    <s v="TXN-007784"/>
    <x v="614"/>
    <x v="4818"/>
    <x v="2"/>
    <x v="25"/>
    <n v="59.68"/>
    <x v="1"/>
    <x v="132"/>
    <x v="1533"/>
    <n v="59.68"/>
    <n v="51.20544"/>
    <x v="192"/>
    <n v="71.44544"/>
    <x v="2"/>
    <x v="5"/>
    <x v="0"/>
    <x v="0"/>
    <x v="9"/>
    <x v="2"/>
    <x v="1"/>
  </r>
  <r>
    <s v="TXN-005610"/>
    <x v="615"/>
    <x v="4819"/>
    <x v="2"/>
    <x v="25"/>
    <n v="21.29"/>
    <x v="1"/>
    <x v="0"/>
    <x v="0"/>
    <n v="21.29"/>
    <n v="21.29"/>
    <x v="478"/>
    <n v="34.02"/>
    <x v="0"/>
    <x v="6"/>
    <x v="2"/>
    <x v="0"/>
    <x v="9"/>
    <x v="4"/>
    <x v="0"/>
  </r>
  <r>
    <s v="TXN-006273"/>
    <x v="615"/>
    <x v="4820"/>
    <x v="7"/>
    <x v="22"/>
    <n v="127.06"/>
    <x v="0"/>
    <x v="0"/>
    <x v="0"/>
    <n v="508.24"/>
    <n v="508.24"/>
    <x v="482"/>
    <n v="518.29"/>
    <x v="0"/>
    <x v="7"/>
    <x v="2"/>
    <x v="0"/>
    <x v="9"/>
    <x v="2"/>
    <x v="3"/>
  </r>
  <r>
    <s v="TXN-011297"/>
    <x v="615"/>
    <x v="3484"/>
    <x v="7"/>
    <x v="10"/>
    <n v="133.23"/>
    <x v="3"/>
    <x v="0"/>
    <x v="0"/>
    <n v="266.46"/>
    <n v="266.46"/>
    <x v="1672"/>
    <n v="282"/>
    <x v="2"/>
    <x v="15"/>
    <x v="1"/>
    <x v="1"/>
    <x v="9"/>
    <x v="4"/>
    <x v="0"/>
  </r>
  <r>
    <s v="TXN-009823"/>
    <x v="615"/>
    <x v="4821"/>
    <x v="3"/>
    <x v="11"/>
    <n v="196.9"/>
    <x v="1"/>
    <x v="0"/>
    <x v="0"/>
    <n v="196.9"/>
    <n v="196.9"/>
    <x v="2166"/>
    <n v="220.05"/>
    <x v="1"/>
    <x v="19"/>
    <x v="6"/>
    <x v="0"/>
    <x v="9"/>
    <x v="2"/>
    <x v="1"/>
  </r>
  <r>
    <s v="TXN-004191"/>
    <x v="615"/>
    <x v="4598"/>
    <x v="3"/>
    <x v="11"/>
    <n v="240.05"/>
    <x v="1"/>
    <x v="0"/>
    <x v="0"/>
    <n v="240.05"/>
    <n v="240.05"/>
    <x v="955"/>
    <n v="255.57"/>
    <x v="0"/>
    <x v="11"/>
    <x v="1"/>
    <x v="0"/>
    <x v="10"/>
    <x v="4"/>
    <x v="1"/>
  </r>
  <r>
    <s v="TXN-011740"/>
    <x v="615"/>
    <x v="3815"/>
    <x v="5"/>
    <x v="7"/>
    <n v="24.29"/>
    <x v="1"/>
    <x v="0"/>
    <x v="0"/>
    <n v="24.29"/>
    <n v="24.29"/>
    <x v="79"/>
    <n v="37.31"/>
    <x v="0"/>
    <x v="3"/>
    <x v="1"/>
    <x v="0"/>
    <x v="0"/>
    <x v="3"/>
    <x v="3"/>
  </r>
  <r>
    <s v="TXN-001219"/>
    <x v="615"/>
    <x v="4080"/>
    <x v="5"/>
    <x v="7"/>
    <n v="23.1"/>
    <x v="1"/>
    <x v="0"/>
    <x v="0"/>
    <n v="23.1"/>
    <n v="23.1"/>
    <x v="356"/>
    <n v="41.51"/>
    <x v="2"/>
    <x v="12"/>
    <x v="1"/>
    <x v="1"/>
    <x v="8"/>
    <x v="0"/>
    <x v="1"/>
  </r>
  <r>
    <s v="TXN-014130"/>
    <x v="615"/>
    <x v="799"/>
    <x v="4"/>
    <x v="27"/>
    <n v="63.08"/>
    <x v="1"/>
    <x v="0"/>
    <x v="0"/>
    <n v="63.08"/>
    <n v="63.08"/>
    <x v="81"/>
    <n v="76.59"/>
    <x v="2"/>
    <x v="12"/>
    <x v="0"/>
    <x v="1"/>
    <x v="8"/>
    <x v="5"/>
    <x v="4"/>
  </r>
  <r>
    <s v="TXN-010893"/>
    <x v="615"/>
    <x v="2022"/>
    <x v="2"/>
    <x v="25"/>
    <n v="35.82"/>
    <x v="1"/>
    <x v="1"/>
    <x v="1534"/>
    <n v="35.82"/>
    <n v="30.447"/>
    <x v="618"/>
    <n v="41.497"/>
    <x v="0"/>
    <x v="3"/>
    <x v="1"/>
    <x v="1"/>
    <x v="0"/>
    <x v="1"/>
    <x v="1"/>
  </r>
  <r>
    <s v="TXN-013814"/>
    <x v="615"/>
    <x v="4822"/>
    <x v="2"/>
    <x v="2"/>
    <n v="85.25"/>
    <x v="1"/>
    <x v="0"/>
    <x v="0"/>
    <n v="85.25"/>
    <n v="85.25"/>
    <x v="1446"/>
    <n v="98.62"/>
    <x v="0"/>
    <x v="10"/>
    <x v="5"/>
    <x v="1"/>
    <x v="10"/>
    <x v="1"/>
    <x v="1"/>
  </r>
  <r>
    <s v="TXN-014493"/>
    <x v="615"/>
    <x v="347"/>
    <x v="0"/>
    <x v="38"/>
    <n v="325.37"/>
    <x v="1"/>
    <x v="181"/>
    <x v="1535"/>
    <n v="325.37"/>
    <n v="252.81249"/>
    <x v="1879"/>
    <n v="272.29249"/>
    <x v="0"/>
    <x v="10"/>
    <x v="2"/>
    <x v="0"/>
    <x v="8"/>
    <x v="3"/>
    <x v="2"/>
  </r>
  <r>
    <s v="TXN-011239"/>
    <x v="615"/>
    <x v="4823"/>
    <x v="7"/>
    <x v="36"/>
    <n v="29.01"/>
    <x v="1"/>
    <x v="0"/>
    <x v="0"/>
    <n v="29.01"/>
    <n v="29.01"/>
    <x v="1060"/>
    <n v="49.23"/>
    <x v="2"/>
    <x v="16"/>
    <x v="0"/>
    <x v="0"/>
    <x v="3"/>
    <x v="5"/>
    <x v="1"/>
  </r>
  <r>
    <s v="TXN-014959"/>
    <x v="616"/>
    <x v="4824"/>
    <x v="2"/>
    <x v="14"/>
    <n v="142.9"/>
    <x v="1"/>
    <x v="177"/>
    <x v="1536"/>
    <n v="142.9"/>
    <n v="120.6076"/>
    <x v="1299"/>
    <n v="136.0476"/>
    <x v="2"/>
    <x v="15"/>
    <x v="5"/>
    <x v="0"/>
    <x v="8"/>
    <x v="0"/>
    <x v="1"/>
  </r>
  <r>
    <s v="TXN-011062"/>
    <x v="616"/>
    <x v="3081"/>
    <x v="7"/>
    <x v="22"/>
    <n v="61.56"/>
    <x v="1"/>
    <x v="0"/>
    <x v="0"/>
    <n v="61.56"/>
    <n v="61.56"/>
    <x v="2153"/>
    <n v="90.89"/>
    <x v="3"/>
    <x v="14"/>
    <x v="1"/>
    <x v="1"/>
    <x v="5"/>
    <x v="5"/>
    <x v="2"/>
  </r>
  <r>
    <s v="TXN-006860"/>
    <x v="616"/>
    <x v="4825"/>
    <x v="3"/>
    <x v="21"/>
    <n v="57.49"/>
    <x v="3"/>
    <x v="0"/>
    <x v="0"/>
    <n v="114.98"/>
    <n v="114.98"/>
    <x v="1985"/>
    <n v="124.69"/>
    <x v="0"/>
    <x v="0"/>
    <x v="1"/>
    <x v="0"/>
    <x v="6"/>
    <x v="5"/>
    <x v="1"/>
  </r>
  <r>
    <s v="TXN-003933"/>
    <x v="616"/>
    <x v="4262"/>
    <x v="1"/>
    <x v="37"/>
    <n v="37.5"/>
    <x v="2"/>
    <x v="0"/>
    <x v="0"/>
    <n v="112.5"/>
    <n v="112.5"/>
    <x v="225"/>
    <n v="123.02"/>
    <x v="0"/>
    <x v="10"/>
    <x v="1"/>
    <x v="0"/>
    <x v="7"/>
    <x v="3"/>
    <x v="1"/>
  </r>
  <r>
    <s v="TXN-003581"/>
    <x v="616"/>
    <x v="3055"/>
    <x v="0"/>
    <x v="20"/>
    <n v="401.55"/>
    <x v="1"/>
    <x v="0"/>
    <x v="0"/>
    <n v="401.55"/>
    <n v="401.55"/>
    <x v="2167"/>
    <n v="432.43"/>
    <x v="4"/>
    <x v="21"/>
    <x v="0"/>
    <x v="0"/>
    <x v="7"/>
    <x v="1"/>
    <x v="2"/>
  </r>
  <r>
    <s v="TXN-005653"/>
    <x v="616"/>
    <x v="4193"/>
    <x v="2"/>
    <x v="25"/>
    <n v="41.39"/>
    <x v="3"/>
    <x v="0"/>
    <x v="0"/>
    <n v="82.78"/>
    <n v="82.78"/>
    <x v="868"/>
    <n v="96.62"/>
    <x v="0"/>
    <x v="11"/>
    <x v="1"/>
    <x v="1"/>
    <x v="0"/>
    <x v="1"/>
    <x v="1"/>
  </r>
  <r>
    <s v="TXN-009816"/>
    <x v="616"/>
    <x v="4826"/>
    <x v="1"/>
    <x v="24"/>
    <n v="36.76"/>
    <x v="1"/>
    <x v="0"/>
    <x v="0"/>
    <n v="36.76"/>
    <n v="36.76"/>
    <x v="423"/>
    <n v="49.54"/>
    <x v="0"/>
    <x v="0"/>
    <x v="1"/>
    <x v="1"/>
    <x v="9"/>
    <x v="3"/>
    <x v="1"/>
  </r>
  <r>
    <s v="TXN-010507"/>
    <x v="616"/>
    <x v="4668"/>
    <x v="5"/>
    <x v="26"/>
    <n v="22.9"/>
    <x v="3"/>
    <x v="0"/>
    <x v="0"/>
    <n v="45.8"/>
    <n v="45.8"/>
    <x v="1760"/>
    <n v="63.77"/>
    <x v="2"/>
    <x v="9"/>
    <x v="1"/>
    <x v="0"/>
    <x v="1"/>
    <x v="3"/>
    <x v="1"/>
  </r>
  <r>
    <s v="TXN-002882"/>
    <x v="617"/>
    <x v="4817"/>
    <x v="4"/>
    <x v="27"/>
    <n v="57.68"/>
    <x v="1"/>
    <x v="0"/>
    <x v="0"/>
    <n v="57.68"/>
    <n v="57.68"/>
    <x v="171"/>
    <n v="72.68"/>
    <x v="2"/>
    <x v="16"/>
    <x v="1"/>
    <x v="0"/>
    <x v="10"/>
    <x v="5"/>
    <x v="0"/>
  </r>
  <r>
    <s v="TXN-011835"/>
    <x v="617"/>
    <x v="508"/>
    <x v="3"/>
    <x v="11"/>
    <n v="67.19"/>
    <x v="1"/>
    <x v="0"/>
    <x v="0"/>
    <n v="67.19"/>
    <n v="67.19"/>
    <x v="1816"/>
    <n v="86.58"/>
    <x v="2"/>
    <x v="3"/>
    <x v="1"/>
    <x v="0"/>
    <x v="4"/>
    <x v="0"/>
    <x v="3"/>
  </r>
  <r>
    <s v="TXN-006735"/>
    <x v="617"/>
    <x v="4827"/>
    <x v="2"/>
    <x v="14"/>
    <n v="160.96"/>
    <x v="4"/>
    <x v="0"/>
    <x v="0"/>
    <n v="804.8"/>
    <n v="804.8"/>
    <x v="808"/>
    <n v="830.01"/>
    <x v="4"/>
    <x v="1"/>
    <x v="5"/>
    <x v="0"/>
    <x v="6"/>
    <x v="3"/>
    <x v="1"/>
  </r>
  <r>
    <s v="TXN-011063"/>
    <x v="617"/>
    <x v="4828"/>
    <x v="4"/>
    <x v="18"/>
    <n v="53.68"/>
    <x v="3"/>
    <x v="0"/>
    <x v="0"/>
    <n v="107.36"/>
    <n v="107.36"/>
    <x v="195"/>
    <n v="120.64"/>
    <x v="0"/>
    <x v="0"/>
    <x v="0"/>
    <x v="0"/>
    <x v="9"/>
    <x v="3"/>
    <x v="0"/>
  </r>
  <r>
    <s v="TXN-010054"/>
    <x v="617"/>
    <x v="3946"/>
    <x v="1"/>
    <x v="37"/>
    <n v="23.19"/>
    <x v="1"/>
    <x v="142"/>
    <x v="1537"/>
    <n v="23.19"/>
    <n v="18.62157"/>
    <x v="1343"/>
    <n v="32.44157"/>
    <x v="2"/>
    <x v="2"/>
    <x v="0"/>
    <x v="0"/>
    <x v="10"/>
    <x v="3"/>
    <x v="2"/>
  </r>
  <r>
    <s v="TXN-012112"/>
    <x v="617"/>
    <x v="2303"/>
    <x v="2"/>
    <x v="16"/>
    <n v="89.2"/>
    <x v="1"/>
    <x v="0"/>
    <x v="0"/>
    <n v="89.2"/>
    <n v="89.2"/>
    <x v="1351"/>
    <n v="102.58"/>
    <x v="0"/>
    <x v="0"/>
    <x v="1"/>
    <x v="1"/>
    <x v="8"/>
    <x v="3"/>
    <x v="1"/>
  </r>
  <r>
    <s v="TXN-013140"/>
    <x v="617"/>
    <x v="467"/>
    <x v="2"/>
    <x v="16"/>
    <n v="120.96"/>
    <x v="1"/>
    <x v="0"/>
    <x v="0"/>
    <n v="120.96"/>
    <n v="120.96"/>
    <x v="514"/>
    <n v="142.06"/>
    <x v="2"/>
    <x v="9"/>
    <x v="5"/>
    <x v="0"/>
    <x v="10"/>
    <x v="3"/>
    <x v="1"/>
  </r>
  <r>
    <s v="TXN-004838"/>
    <x v="617"/>
    <x v="3325"/>
    <x v="4"/>
    <x v="30"/>
    <n v="22.67"/>
    <x v="1"/>
    <x v="66"/>
    <x v="1538"/>
    <n v="22.67"/>
    <n v="21.42315"/>
    <x v="2023"/>
    <n v="49.17315"/>
    <x v="3"/>
    <x v="9"/>
    <x v="1"/>
    <x v="0"/>
    <x v="0"/>
    <x v="3"/>
    <x v="1"/>
  </r>
  <r>
    <s v="TXN-013940"/>
    <x v="617"/>
    <x v="4829"/>
    <x v="5"/>
    <x v="31"/>
    <n v="43.78"/>
    <x v="3"/>
    <x v="0"/>
    <x v="0"/>
    <n v="87.56"/>
    <n v="87.56"/>
    <x v="1459"/>
    <n v="96.48"/>
    <x v="0"/>
    <x v="3"/>
    <x v="0"/>
    <x v="0"/>
    <x v="5"/>
    <x v="4"/>
    <x v="3"/>
  </r>
  <r>
    <s v="TXN-007308"/>
    <x v="617"/>
    <x v="3503"/>
    <x v="5"/>
    <x v="7"/>
    <n v="18.54"/>
    <x v="1"/>
    <x v="0"/>
    <x v="0"/>
    <n v="18.54"/>
    <n v="18.54"/>
    <x v="77"/>
    <n v="35.33"/>
    <x v="2"/>
    <x v="0"/>
    <x v="0"/>
    <x v="0"/>
    <x v="6"/>
    <x v="5"/>
    <x v="1"/>
  </r>
  <r>
    <s v="TXN-004686"/>
    <x v="617"/>
    <x v="4830"/>
    <x v="2"/>
    <x v="2"/>
    <n v="72.4"/>
    <x v="1"/>
    <x v="0"/>
    <x v="0"/>
    <n v="72.4"/>
    <n v="72.4"/>
    <x v="2168"/>
    <n v="97.83"/>
    <x v="4"/>
    <x v="17"/>
    <x v="5"/>
    <x v="0"/>
    <x v="6"/>
    <x v="5"/>
    <x v="3"/>
  </r>
  <r>
    <s v="TXN-004691"/>
    <x v="618"/>
    <x v="4831"/>
    <x v="2"/>
    <x v="14"/>
    <n v="16.47"/>
    <x v="1"/>
    <x v="0"/>
    <x v="0"/>
    <n v="16.47"/>
    <n v="16.47"/>
    <x v="609"/>
    <n v="36.91"/>
    <x v="1"/>
    <x v="2"/>
    <x v="1"/>
    <x v="0"/>
    <x v="3"/>
    <x v="3"/>
    <x v="1"/>
  </r>
  <r>
    <s v="TXN-005247"/>
    <x v="618"/>
    <x v="3149"/>
    <x v="2"/>
    <x v="14"/>
    <n v="168.33"/>
    <x v="1"/>
    <x v="0"/>
    <x v="0"/>
    <n v="168.33"/>
    <n v="168.33"/>
    <x v="1195"/>
    <n v="183.76"/>
    <x v="0"/>
    <x v="0"/>
    <x v="1"/>
    <x v="1"/>
    <x v="6"/>
    <x v="0"/>
    <x v="1"/>
  </r>
  <r>
    <s v="TXN-011422"/>
    <x v="618"/>
    <x v="1310"/>
    <x v="0"/>
    <x v="0"/>
    <n v="336.77"/>
    <x v="1"/>
    <x v="0"/>
    <x v="0"/>
    <n v="336.77"/>
    <n v="336.77"/>
    <x v="1309"/>
    <n v="355.1"/>
    <x v="0"/>
    <x v="11"/>
    <x v="3"/>
    <x v="0"/>
    <x v="6"/>
    <x v="1"/>
    <x v="1"/>
  </r>
  <r>
    <s v="TXN-001282"/>
    <x v="618"/>
    <x v="4832"/>
    <x v="5"/>
    <x v="29"/>
    <n v="40.16"/>
    <x v="3"/>
    <x v="28"/>
    <x v="1539"/>
    <n v="80.32"/>
    <n v="72.288"/>
    <x v="97"/>
    <n v="81.358"/>
    <x v="0"/>
    <x v="7"/>
    <x v="3"/>
    <x v="0"/>
    <x v="6"/>
    <x v="0"/>
    <x v="3"/>
  </r>
  <r>
    <s v="TXN-000496"/>
    <x v="618"/>
    <x v="4833"/>
    <x v="6"/>
    <x v="13"/>
    <n v="70.37"/>
    <x v="1"/>
    <x v="0"/>
    <x v="0"/>
    <n v="70.37"/>
    <n v="70.37"/>
    <x v="1299"/>
    <n v="85.81"/>
    <x v="2"/>
    <x v="3"/>
    <x v="5"/>
    <x v="0"/>
    <x v="8"/>
    <x v="3"/>
    <x v="3"/>
  </r>
  <r>
    <s v="TXN-013609"/>
    <x v="618"/>
    <x v="4834"/>
    <x v="7"/>
    <x v="36"/>
    <n v="145.86"/>
    <x v="1"/>
    <x v="0"/>
    <x v="0"/>
    <n v="145.86"/>
    <n v="145.86"/>
    <x v="482"/>
    <n v="155.91"/>
    <x v="0"/>
    <x v="3"/>
    <x v="5"/>
    <x v="0"/>
    <x v="3"/>
    <x v="5"/>
    <x v="2"/>
  </r>
  <r>
    <s v="TXN-001172"/>
    <x v="618"/>
    <x v="870"/>
    <x v="3"/>
    <x v="6"/>
    <n v="145.88"/>
    <x v="1"/>
    <x v="0"/>
    <x v="0"/>
    <n v="145.88"/>
    <n v="145.88"/>
    <x v="1844"/>
    <n v="171.14"/>
    <x v="3"/>
    <x v="20"/>
    <x v="3"/>
    <x v="0"/>
    <x v="6"/>
    <x v="0"/>
    <x v="2"/>
  </r>
  <r>
    <s v="TXN-014796"/>
    <x v="618"/>
    <x v="4835"/>
    <x v="6"/>
    <x v="19"/>
    <n v="113.63"/>
    <x v="3"/>
    <x v="0"/>
    <x v="0"/>
    <n v="227.26"/>
    <n v="227.26"/>
    <x v="1988"/>
    <n v="242.15"/>
    <x v="2"/>
    <x v="9"/>
    <x v="5"/>
    <x v="0"/>
    <x v="4"/>
    <x v="0"/>
    <x v="4"/>
  </r>
  <r>
    <s v="TXN-010953"/>
    <x v="618"/>
    <x v="4146"/>
    <x v="0"/>
    <x v="20"/>
    <n v="449.93"/>
    <x v="1"/>
    <x v="0"/>
    <x v="0"/>
    <n v="449.93"/>
    <n v="449.93"/>
    <x v="152"/>
    <n v="464.88"/>
    <x v="0"/>
    <x v="6"/>
    <x v="3"/>
    <x v="0"/>
    <x v="3"/>
    <x v="3"/>
    <x v="3"/>
  </r>
  <r>
    <s v="TXN-001502"/>
    <x v="618"/>
    <x v="4836"/>
    <x v="3"/>
    <x v="21"/>
    <n v="145.3"/>
    <x v="3"/>
    <x v="0"/>
    <x v="0"/>
    <n v="290.6"/>
    <n v="290.6"/>
    <x v="797"/>
    <n v="301.49"/>
    <x v="0"/>
    <x v="7"/>
    <x v="0"/>
    <x v="0"/>
    <x v="6"/>
    <x v="3"/>
    <x v="1"/>
  </r>
  <r>
    <s v="TXN-012133"/>
    <x v="618"/>
    <x v="2236"/>
    <x v="3"/>
    <x v="6"/>
    <n v="192.43"/>
    <x v="1"/>
    <x v="0"/>
    <x v="0"/>
    <n v="192.43"/>
    <n v="192.43"/>
    <x v="1494"/>
    <n v="209.63"/>
    <x v="2"/>
    <x v="12"/>
    <x v="1"/>
    <x v="0"/>
    <x v="4"/>
    <x v="4"/>
    <x v="4"/>
  </r>
  <r>
    <s v="TXN-010235"/>
    <x v="618"/>
    <x v="4837"/>
    <x v="3"/>
    <x v="21"/>
    <n v="167.38"/>
    <x v="4"/>
    <x v="0"/>
    <x v="0"/>
    <n v="836.9"/>
    <n v="836.9"/>
    <x v="742"/>
    <n v="852.43"/>
    <x v="2"/>
    <x v="7"/>
    <x v="3"/>
    <x v="0"/>
    <x v="8"/>
    <x v="4"/>
    <x v="3"/>
  </r>
  <r>
    <s v="TXN-011781"/>
    <x v="618"/>
    <x v="3028"/>
    <x v="0"/>
    <x v="4"/>
    <n v="96.54"/>
    <x v="1"/>
    <x v="0"/>
    <x v="0"/>
    <n v="96.54"/>
    <n v="96.54"/>
    <x v="625"/>
    <n v="105.23"/>
    <x v="0"/>
    <x v="0"/>
    <x v="5"/>
    <x v="0"/>
    <x v="6"/>
    <x v="2"/>
    <x v="1"/>
  </r>
  <r>
    <s v="TXN-006290"/>
    <x v="618"/>
    <x v="4838"/>
    <x v="0"/>
    <x v="20"/>
    <n v="264.76"/>
    <x v="1"/>
    <x v="173"/>
    <x v="1540"/>
    <n v="264.76"/>
    <n v="244.10872"/>
    <x v="875"/>
    <n v="268.06872"/>
    <x v="4"/>
    <x v="13"/>
    <x v="0"/>
    <x v="1"/>
    <x v="6"/>
    <x v="2"/>
    <x v="1"/>
  </r>
  <r>
    <s v="TXN-003422"/>
    <x v="618"/>
    <x v="4839"/>
    <x v="5"/>
    <x v="29"/>
    <n v="44.47"/>
    <x v="2"/>
    <x v="102"/>
    <x v="1541"/>
    <n v="133.41"/>
    <n v="125.58328"/>
    <x v="250"/>
    <n v="137.74328"/>
    <x v="0"/>
    <x v="7"/>
    <x v="1"/>
    <x v="0"/>
    <x v="3"/>
    <x v="4"/>
    <x v="3"/>
  </r>
  <r>
    <s v="TXN-000346"/>
    <x v="619"/>
    <x v="4840"/>
    <x v="6"/>
    <x v="9"/>
    <n v="32.13"/>
    <x v="1"/>
    <x v="0"/>
    <x v="0"/>
    <n v="32.13"/>
    <n v="32.13"/>
    <x v="452"/>
    <n v="45.84"/>
    <x v="0"/>
    <x v="11"/>
    <x v="1"/>
    <x v="0"/>
    <x v="7"/>
    <x v="3"/>
    <x v="2"/>
  </r>
  <r>
    <s v="TXN-000780"/>
    <x v="619"/>
    <x v="4841"/>
    <x v="0"/>
    <x v="0"/>
    <n v="105.23"/>
    <x v="1"/>
    <x v="119"/>
    <x v="1542"/>
    <n v="105.23"/>
    <n v="99.86327"/>
    <x v="936"/>
    <n v="120.36327"/>
    <x v="1"/>
    <x v="8"/>
    <x v="2"/>
    <x v="0"/>
    <x v="6"/>
    <x v="4"/>
    <x v="1"/>
  </r>
  <r>
    <s v="TXN-007760"/>
    <x v="619"/>
    <x v="2127"/>
    <x v="4"/>
    <x v="18"/>
    <n v="55.58"/>
    <x v="1"/>
    <x v="0"/>
    <x v="0"/>
    <n v="55.58"/>
    <n v="55.58"/>
    <x v="1535"/>
    <n v="79.75"/>
    <x v="4"/>
    <x v="12"/>
    <x v="0"/>
    <x v="1"/>
    <x v="3"/>
    <x v="5"/>
    <x v="1"/>
  </r>
  <r>
    <s v="TXN-012665"/>
    <x v="619"/>
    <x v="1848"/>
    <x v="4"/>
    <x v="34"/>
    <n v="92.96"/>
    <x v="1"/>
    <x v="0"/>
    <x v="0"/>
    <n v="92.96"/>
    <n v="92.96"/>
    <x v="214"/>
    <n v="114.34"/>
    <x v="1"/>
    <x v="12"/>
    <x v="1"/>
    <x v="0"/>
    <x v="10"/>
    <x v="5"/>
    <x v="1"/>
  </r>
  <r>
    <s v="TXN-004427"/>
    <x v="619"/>
    <x v="4842"/>
    <x v="3"/>
    <x v="6"/>
    <n v="54.35"/>
    <x v="1"/>
    <x v="0"/>
    <x v="0"/>
    <n v="54.35"/>
    <n v="54.35"/>
    <x v="1053"/>
    <n v="64.6"/>
    <x v="0"/>
    <x v="0"/>
    <x v="5"/>
    <x v="0"/>
    <x v="0"/>
    <x v="2"/>
    <x v="4"/>
  </r>
  <r>
    <s v="TXN-012491"/>
    <x v="619"/>
    <x v="516"/>
    <x v="3"/>
    <x v="3"/>
    <n v="121.13"/>
    <x v="1"/>
    <x v="0"/>
    <x v="0"/>
    <n v="121.13"/>
    <n v="121.13"/>
    <x v="1008"/>
    <n v="129.58"/>
    <x v="0"/>
    <x v="7"/>
    <x v="0"/>
    <x v="0"/>
    <x v="3"/>
    <x v="1"/>
    <x v="1"/>
  </r>
  <r>
    <s v="TXN-005626"/>
    <x v="619"/>
    <x v="4843"/>
    <x v="0"/>
    <x v="0"/>
    <n v="383.79"/>
    <x v="1"/>
    <x v="0"/>
    <x v="0"/>
    <n v="383.79"/>
    <n v="383.79"/>
    <x v="732"/>
    <n v="400.91"/>
    <x v="0"/>
    <x v="3"/>
    <x v="1"/>
    <x v="0"/>
    <x v="0"/>
    <x v="5"/>
    <x v="2"/>
  </r>
  <r>
    <s v="TXN-005157"/>
    <x v="619"/>
    <x v="4844"/>
    <x v="2"/>
    <x v="16"/>
    <n v="72.15"/>
    <x v="1"/>
    <x v="0"/>
    <x v="0"/>
    <n v="72.15"/>
    <n v="72.15"/>
    <x v="121"/>
    <n v="97.09"/>
    <x v="4"/>
    <x v="4"/>
    <x v="1"/>
    <x v="0"/>
    <x v="8"/>
    <x v="2"/>
    <x v="2"/>
  </r>
  <r>
    <s v="TXN-007896"/>
    <x v="619"/>
    <x v="4845"/>
    <x v="5"/>
    <x v="15"/>
    <n v="18.56"/>
    <x v="1"/>
    <x v="0"/>
    <x v="0"/>
    <n v="18.56"/>
    <n v="18.56"/>
    <x v="111"/>
    <n v="32.64"/>
    <x v="2"/>
    <x v="16"/>
    <x v="5"/>
    <x v="0"/>
    <x v="6"/>
    <x v="2"/>
    <x v="1"/>
  </r>
  <r>
    <s v="TXN-014208"/>
    <x v="619"/>
    <x v="4429"/>
    <x v="6"/>
    <x v="17"/>
    <n v="69.5"/>
    <x v="1"/>
    <x v="22"/>
    <x v="1543"/>
    <n v="69.5"/>
    <n v="62.3415"/>
    <x v="1716"/>
    <n v="89.2415"/>
    <x v="4"/>
    <x v="21"/>
    <x v="0"/>
    <x v="0"/>
    <x v="7"/>
    <x v="5"/>
    <x v="0"/>
  </r>
  <r>
    <s v="TXN-009455"/>
    <x v="619"/>
    <x v="2800"/>
    <x v="2"/>
    <x v="2"/>
    <n v="93.73"/>
    <x v="1"/>
    <x v="0"/>
    <x v="0"/>
    <n v="93.73"/>
    <n v="93.73"/>
    <x v="1177"/>
    <n v="111.67"/>
    <x v="2"/>
    <x v="5"/>
    <x v="1"/>
    <x v="0"/>
    <x v="9"/>
    <x v="0"/>
    <x v="3"/>
  </r>
  <r>
    <s v="TXN-003288"/>
    <x v="619"/>
    <x v="1703"/>
    <x v="7"/>
    <x v="23"/>
    <n v="103.1"/>
    <x v="3"/>
    <x v="0"/>
    <x v="0"/>
    <n v="206.2"/>
    <n v="206.2"/>
    <x v="362"/>
    <n v="221.16"/>
    <x v="0"/>
    <x v="10"/>
    <x v="1"/>
    <x v="1"/>
    <x v="3"/>
    <x v="4"/>
    <x v="2"/>
  </r>
  <r>
    <s v="TXN-006260"/>
    <x v="619"/>
    <x v="3995"/>
    <x v="4"/>
    <x v="27"/>
    <n v="23.75"/>
    <x v="1"/>
    <x v="0"/>
    <x v="0"/>
    <n v="23.75"/>
    <n v="23.75"/>
    <x v="774"/>
    <n v="35.38"/>
    <x v="0"/>
    <x v="3"/>
    <x v="1"/>
    <x v="0"/>
    <x v="7"/>
    <x v="4"/>
    <x v="1"/>
  </r>
  <r>
    <s v="TXN-011810"/>
    <x v="619"/>
    <x v="4846"/>
    <x v="0"/>
    <x v="33"/>
    <n v="371.09"/>
    <x v="3"/>
    <x v="0"/>
    <x v="0"/>
    <n v="742.18"/>
    <n v="742.18"/>
    <x v="2169"/>
    <n v="762.6"/>
    <x v="2"/>
    <x v="3"/>
    <x v="1"/>
    <x v="0"/>
    <x v="5"/>
    <x v="3"/>
    <x v="3"/>
  </r>
  <r>
    <s v="TXN-003627"/>
    <x v="619"/>
    <x v="4847"/>
    <x v="6"/>
    <x v="13"/>
    <n v="90.46"/>
    <x v="4"/>
    <x v="0"/>
    <x v="0"/>
    <n v="452.3"/>
    <n v="452.3"/>
    <x v="1628"/>
    <n v="466.7"/>
    <x v="2"/>
    <x v="5"/>
    <x v="0"/>
    <x v="0"/>
    <x v="4"/>
    <x v="5"/>
    <x v="1"/>
  </r>
  <r>
    <s v="TXN-000529"/>
    <x v="619"/>
    <x v="4848"/>
    <x v="6"/>
    <x v="9"/>
    <n v="118.88"/>
    <x v="3"/>
    <x v="0"/>
    <x v="0"/>
    <n v="237.76"/>
    <n v="237.76"/>
    <x v="1464"/>
    <n v="258.1"/>
    <x v="2"/>
    <x v="3"/>
    <x v="5"/>
    <x v="0"/>
    <x v="8"/>
    <x v="2"/>
    <x v="3"/>
  </r>
  <r>
    <s v="TXN-006488"/>
    <x v="620"/>
    <x v="2405"/>
    <x v="1"/>
    <x v="6"/>
    <n v="17.37"/>
    <x v="1"/>
    <x v="0"/>
    <x v="0"/>
    <n v="17.37"/>
    <n v="17.37"/>
    <x v="1538"/>
    <n v="44.81"/>
    <x v="3"/>
    <x v="19"/>
    <x v="1"/>
    <x v="0"/>
    <x v="8"/>
    <x v="4"/>
    <x v="3"/>
  </r>
  <r>
    <s v="TXN-013198"/>
    <x v="620"/>
    <x v="4849"/>
    <x v="3"/>
    <x v="3"/>
    <n v="245.92"/>
    <x v="2"/>
    <x v="0"/>
    <x v="0"/>
    <n v="737.76"/>
    <n v="737.76"/>
    <x v="2071"/>
    <n v="760.34"/>
    <x v="2"/>
    <x v="12"/>
    <x v="5"/>
    <x v="0"/>
    <x v="1"/>
    <x v="4"/>
    <x v="1"/>
  </r>
  <r>
    <s v="TXN-003778"/>
    <x v="620"/>
    <x v="2592"/>
    <x v="1"/>
    <x v="32"/>
    <n v="19.28"/>
    <x v="3"/>
    <x v="0"/>
    <x v="0"/>
    <n v="38.56"/>
    <n v="38.56"/>
    <x v="586"/>
    <n v="57.24"/>
    <x v="1"/>
    <x v="12"/>
    <x v="1"/>
    <x v="0"/>
    <x v="10"/>
    <x v="4"/>
    <x v="1"/>
  </r>
  <r>
    <s v="TXN-009953"/>
    <x v="620"/>
    <x v="4850"/>
    <x v="5"/>
    <x v="29"/>
    <n v="8.15"/>
    <x v="1"/>
    <x v="0"/>
    <x v="0"/>
    <n v="8.15"/>
    <n v="8.15"/>
    <x v="2170"/>
    <n v="14.62"/>
    <x v="0"/>
    <x v="10"/>
    <x v="1"/>
    <x v="0"/>
    <x v="5"/>
    <x v="5"/>
    <x v="1"/>
  </r>
  <r>
    <s v="TXN-005358"/>
    <x v="620"/>
    <x v="4851"/>
    <x v="5"/>
    <x v="29"/>
    <n v="20.39"/>
    <x v="1"/>
    <x v="162"/>
    <x v="1544"/>
    <n v="20.39"/>
    <n v="16.63824"/>
    <x v="1236"/>
    <n v="28.55824"/>
    <x v="0"/>
    <x v="11"/>
    <x v="1"/>
    <x v="0"/>
    <x v="7"/>
    <x v="3"/>
    <x v="2"/>
  </r>
  <r>
    <s v="TXN-005558"/>
    <x v="620"/>
    <x v="2871"/>
    <x v="5"/>
    <x v="29"/>
    <n v="43.91"/>
    <x v="3"/>
    <x v="0"/>
    <x v="0"/>
    <n v="87.82"/>
    <n v="87.82"/>
    <x v="389"/>
    <n v="101.42"/>
    <x v="0"/>
    <x v="10"/>
    <x v="5"/>
    <x v="0"/>
    <x v="10"/>
    <x v="5"/>
    <x v="1"/>
  </r>
  <r>
    <s v="TXN-002009"/>
    <x v="620"/>
    <x v="4852"/>
    <x v="6"/>
    <x v="12"/>
    <n v="78.39"/>
    <x v="2"/>
    <x v="60"/>
    <x v="1545"/>
    <n v="235.17"/>
    <n v="217.1403"/>
    <x v="756"/>
    <n v="231.5603"/>
    <x v="2"/>
    <x v="16"/>
    <x v="5"/>
    <x v="0"/>
    <x v="10"/>
    <x v="0"/>
    <x v="1"/>
  </r>
  <r>
    <s v="TXN-008069"/>
    <x v="620"/>
    <x v="4853"/>
    <x v="3"/>
    <x v="11"/>
    <n v="226.5"/>
    <x v="2"/>
    <x v="0"/>
    <x v="0"/>
    <n v="679.5"/>
    <n v="679.5"/>
    <x v="2171"/>
    <n v="708.5"/>
    <x v="4"/>
    <x v="17"/>
    <x v="1"/>
    <x v="0"/>
    <x v="3"/>
    <x v="3"/>
    <x v="1"/>
  </r>
  <r>
    <s v="TXN-003221"/>
    <x v="620"/>
    <x v="1135"/>
    <x v="2"/>
    <x v="16"/>
    <n v="105.07"/>
    <x v="1"/>
    <x v="0"/>
    <x v="0"/>
    <n v="105.07"/>
    <n v="105.07"/>
    <x v="10"/>
    <n v="115.62"/>
    <x v="0"/>
    <x v="6"/>
    <x v="1"/>
    <x v="0"/>
    <x v="6"/>
    <x v="3"/>
    <x v="1"/>
  </r>
  <r>
    <s v="TXN-012538"/>
    <x v="620"/>
    <x v="3821"/>
    <x v="6"/>
    <x v="17"/>
    <n v="88.33"/>
    <x v="1"/>
    <x v="0"/>
    <x v="0"/>
    <n v="88.33"/>
    <n v="88.33"/>
    <x v="678"/>
    <n v="106.92"/>
    <x v="1"/>
    <x v="22"/>
    <x v="0"/>
    <x v="0"/>
    <x v="3"/>
    <x v="3"/>
    <x v="4"/>
  </r>
  <r>
    <s v="TXN-007452"/>
    <x v="620"/>
    <x v="4854"/>
    <x v="3"/>
    <x v="11"/>
    <n v="144.03"/>
    <x v="1"/>
    <x v="0"/>
    <x v="0"/>
    <n v="144.03"/>
    <n v="144.03"/>
    <x v="290"/>
    <n v="162.28"/>
    <x v="2"/>
    <x v="12"/>
    <x v="3"/>
    <x v="0"/>
    <x v="8"/>
    <x v="2"/>
    <x v="3"/>
  </r>
  <r>
    <s v="TXN-008135"/>
    <x v="620"/>
    <x v="4855"/>
    <x v="7"/>
    <x v="10"/>
    <n v="132.83"/>
    <x v="1"/>
    <x v="0"/>
    <x v="0"/>
    <n v="132.83"/>
    <n v="132.83"/>
    <x v="196"/>
    <n v="154.7"/>
    <x v="2"/>
    <x v="7"/>
    <x v="0"/>
    <x v="0"/>
    <x v="7"/>
    <x v="0"/>
    <x v="4"/>
  </r>
  <r>
    <s v="TXN-007407"/>
    <x v="620"/>
    <x v="4036"/>
    <x v="4"/>
    <x v="5"/>
    <n v="92.32"/>
    <x v="1"/>
    <x v="0"/>
    <x v="0"/>
    <n v="92.32"/>
    <n v="92.32"/>
    <x v="858"/>
    <n v="106.94"/>
    <x v="0"/>
    <x v="10"/>
    <x v="1"/>
    <x v="0"/>
    <x v="6"/>
    <x v="5"/>
    <x v="1"/>
  </r>
  <r>
    <s v="TXN-010157"/>
    <x v="621"/>
    <x v="455"/>
    <x v="6"/>
    <x v="12"/>
    <n v="110.56"/>
    <x v="4"/>
    <x v="0"/>
    <x v="0"/>
    <n v="552.8"/>
    <n v="552.8"/>
    <x v="2064"/>
    <n v="577.78"/>
    <x v="4"/>
    <x v="4"/>
    <x v="1"/>
    <x v="0"/>
    <x v="10"/>
    <x v="3"/>
    <x v="1"/>
  </r>
  <r>
    <s v="TXN-005350"/>
    <x v="621"/>
    <x v="4856"/>
    <x v="2"/>
    <x v="14"/>
    <n v="52.32"/>
    <x v="4"/>
    <x v="0"/>
    <x v="0"/>
    <n v="261.6"/>
    <n v="261.6"/>
    <x v="1982"/>
    <n v="273.77"/>
    <x v="0"/>
    <x v="7"/>
    <x v="1"/>
    <x v="1"/>
    <x v="0"/>
    <x v="5"/>
    <x v="0"/>
  </r>
  <r>
    <s v="TXN-003861"/>
    <x v="621"/>
    <x v="199"/>
    <x v="6"/>
    <x v="12"/>
    <n v="69.87"/>
    <x v="3"/>
    <x v="0"/>
    <x v="0"/>
    <n v="139.74"/>
    <n v="139.74"/>
    <x v="1777"/>
    <n v="150.57"/>
    <x v="0"/>
    <x v="0"/>
    <x v="1"/>
    <x v="0"/>
    <x v="10"/>
    <x v="3"/>
    <x v="1"/>
  </r>
  <r>
    <s v="TXN-006209"/>
    <x v="621"/>
    <x v="4857"/>
    <x v="4"/>
    <x v="5"/>
    <n v="70.34"/>
    <x v="2"/>
    <x v="65"/>
    <x v="1546"/>
    <n v="211.02"/>
    <n v="194.1384"/>
    <x v="1329"/>
    <n v="207.7884"/>
    <x v="0"/>
    <x v="10"/>
    <x v="3"/>
    <x v="0"/>
    <x v="4"/>
    <x v="3"/>
    <x v="2"/>
  </r>
  <r>
    <s v="TXN-009930"/>
    <x v="621"/>
    <x v="1140"/>
    <x v="3"/>
    <x v="3"/>
    <n v="164.49"/>
    <x v="1"/>
    <x v="0"/>
    <x v="0"/>
    <n v="164.49"/>
    <n v="164.49"/>
    <x v="848"/>
    <n v="190.23"/>
    <x v="4"/>
    <x v="9"/>
    <x v="0"/>
    <x v="0"/>
    <x v="1"/>
    <x v="0"/>
    <x v="2"/>
  </r>
  <r>
    <s v="TXN-005002"/>
    <x v="621"/>
    <x v="3605"/>
    <x v="7"/>
    <x v="10"/>
    <n v="58.43"/>
    <x v="1"/>
    <x v="0"/>
    <x v="0"/>
    <n v="58.43"/>
    <n v="58.43"/>
    <x v="1215"/>
    <n v="80.86"/>
    <x v="1"/>
    <x v="18"/>
    <x v="1"/>
    <x v="0"/>
    <x v="2"/>
    <x v="0"/>
    <x v="3"/>
  </r>
  <r>
    <s v="TXN-004908"/>
    <x v="621"/>
    <x v="4858"/>
    <x v="2"/>
    <x v="16"/>
    <n v="121.25"/>
    <x v="1"/>
    <x v="0"/>
    <x v="0"/>
    <n v="121.25"/>
    <n v="121.25"/>
    <x v="830"/>
    <n v="132.13"/>
    <x v="0"/>
    <x v="7"/>
    <x v="1"/>
    <x v="0"/>
    <x v="10"/>
    <x v="1"/>
    <x v="0"/>
  </r>
  <r>
    <s v="TXN-014460"/>
    <x v="621"/>
    <x v="646"/>
    <x v="7"/>
    <x v="10"/>
    <n v="146.49"/>
    <x v="1"/>
    <x v="79"/>
    <x v="1547"/>
    <n v="146.49"/>
    <n v="122.31915"/>
    <x v="1328"/>
    <n v="136.36915"/>
    <x v="0"/>
    <x v="10"/>
    <x v="1"/>
    <x v="0"/>
    <x v="8"/>
    <x v="3"/>
    <x v="3"/>
  </r>
  <r>
    <s v="TXN-002984"/>
    <x v="621"/>
    <x v="152"/>
    <x v="3"/>
    <x v="3"/>
    <n v="105.31"/>
    <x v="2"/>
    <x v="0"/>
    <x v="0"/>
    <n v="315.93"/>
    <n v="315.93"/>
    <x v="652"/>
    <n v="332.29"/>
    <x v="2"/>
    <x v="12"/>
    <x v="1"/>
    <x v="0"/>
    <x v="8"/>
    <x v="2"/>
    <x v="1"/>
  </r>
  <r>
    <s v="TXN-006835"/>
    <x v="621"/>
    <x v="4859"/>
    <x v="2"/>
    <x v="14"/>
    <n v="161.07"/>
    <x v="1"/>
    <x v="0"/>
    <x v="0"/>
    <n v="161.07"/>
    <n v="161.07"/>
    <x v="939"/>
    <n v="177.63"/>
    <x v="0"/>
    <x v="0"/>
    <x v="1"/>
    <x v="0"/>
    <x v="6"/>
    <x v="5"/>
    <x v="1"/>
  </r>
  <r>
    <s v="TXN-003510"/>
    <x v="621"/>
    <x v="1342"/>
    <x v="2"/>
    <x v="16"/>
    <n v="99.6"/>
    <x v="3"/>
    <x v="0"/>
    <x v="0"/>
    <n v="199.2"/>
    <n v="199.2"/>
    <x v="1874"/>
    <n v="213.29"/>
    <x v="2"/>
    <x v="15"/>
    <x v="1"/>
    <x v="0"/>
    <x v="6"/>
    <x v="3"/>
    <x v="4"/>
  </r>
  <r>
    <s v="TXN-008914"/>
    <x v="621"/>
    <x v="1818"/>
    <x v="4"/>
    <x v="27"/>
    <n v="41.11"/>
    <x v="3"/>
    <x v="45"/>
    <x v="1548"/>
    <n v="82.22"/>
    <n v="75.84795"/>
    <x v="951"/>
    <n v="86.88795"/>
    <x v="0"/>
    <x v="6"/>
    <x v="0"/>
    <x v="0"/>
    <x v="10"/>
    <x v="2"/>
    <x v="3"/>
  </r>
  <r>
    <s v="TXN-009330"/>
    <x v="622"/>
    <x v="2502"/>
    <x v="2"/>
    <x v="28"/>
    <n v="81.68"/>
    <x v="1"/>
    <x v="56"/>
    <x v="1549"/>
    <n v="81.68"/>
    <n v="68.6112"/>
    <x v="619"/>
    <n v="93.5312"/>
    <x v="4"/>
    <x v="9"/>
    <x v="1"/>
    <x v="0"/>
    <x v="3"/>
    <x v="5"/>
    <x v="1"/>
  </r>
  <r>
    <s v="TXN-001389"/>
    <x v="622"/>
    <x v="4860"/>
    <x v="2"/>
    <x v="28"/>
    <n v="36.41"/>
    <x v="2"/>
    <x v="0"/>
    <x v="0"/>
    <n v="109.23"/>
    <n v="109.23"/>
    <x v="1419"/>
    <n v="134.34"/>
    <x v="4"/>
    <x v="13"/>
    <x v="5"/>
    <x v="0"/>
    <x v="0"/>
    <x v="5"/>
    <x v="1"/>
  </r>
  <r>
    <s v="TXN-011145"/>
    <x v="622"/>
    <x v="4861"/>
    <x v="1"/>
    <x v="24"/>
    <n v="21.71"/>
    <x v="3"/>
    <x v="0"/>
    <x v="0"/>
    <n v="43.42"/>
    <n v="43.42"/>
    <x v="711"/>
    <n v="51.97"/>
    <x v="0"/>
    <x v="6"/>
    <x v="1"/>
    <x v="0"/>
    <x v="10"/>
    <x v="0"/>
    <x v="3"/>
  </r>
  <r>
    <s v="TXN-001332"/>
    <x v="622"/>
    <x v="4862"/>
    <x v="5"/>
    <x v="15"/>
    <n v="22.01"/>
    <x v="2"/>
    <x v="66"/>
    <x v="1550"/>
    <n v="66.03"/>
    <n v="64.81945"/>
    <x v="70"/>
    <n v="87.99945"/>
    <x v="4"/>
    <x v="20"/>
    <x v="0"/>
    <x v="0"/>
    <x v="2"/>
    <x v="3"/>
    <x v="1"/>
  </r>
  <r>
    <s v="TXN-003004"/>
    <x v="622"/>
    <x v="2777"/>
    <x v="6"/>
    <x v="12"/>
    <n v="109.63"/>
    <x v="1"/>
    <x v="0"/>
    <x v="0"/>
    <n v="109.63"/>
    <n v="109.63"/>
    <x v="1404"/>
    <n v="129.98"/>
    <x v="2"/>
    <x v="7"/>
    <x v="1"/>
    <x v="0"/>
    <x v="8"/>
    <x v="0"/>
    <x v="1"/>
  </r>
  <r>
    <s v="TXN-006872"/>
    <x v="622"/>
    <x v="4863"/>
    <x v="4"/>
    <x v="34"/>
    <n v="26.28"/>
    <x v="2"/>
    <x v="0"/>
    <x v="0"/>
    <n v="78.84"/>
    <n v="78.84"/>
    <x v="2015"/>
    <n v="104.63"/>
    <x v="4"/>
    <x v="1"/>
    <x v="4"/>
    <x v="0"/>
    <x v="5"/>
    <x v="2"/>
    <x v="1"/>
  </r>
  <r>
    <s v="TXN-013110"/>
    <x v="622"/>
    <x v="4864"/>
    <x v="1"/>
    <x v="1"/>
    <n v="43.67"/>
    <x v="2"/>
    <x v="185"/>
    <x v="1551"/>
    <n v="131.01"/>
    <n v="121.53361"/>
    <x v="1985"/>
    <n v="131.24361"/>
    <x v="0"/>
    <x v="11"/>
    <x v="0"/>
    <x v="0"/>
    <x v="6"/>
    <x v="1"/>
    <x v="4"/>
  </r>
  <r>
    <s v="TXN-006662"/>
    <x v="622"/>
    <x v="4865"/>
    <x v="5"/>
    <x v="15"/>
    <n v="36.18"/>
    <x v="1"/>
    <x v="126"/>
    <x v="1552"/>
    <n v="36.18"/>
    <n v="33.61122"/>
    <x v="2172"/>
    <n v="61.10122"/>
    <x v="3"/>
    <x v="5"/>
    <x v="0"/>
    <x v="0"/>
    <x v="4"/>
    <x v="3"/>
    <x v="1"/>
  </r>
  <r>
    <s v="TXN-008679"/>
    <x v="622"/>
    <x v="3294"/>
    <x v="3"/>
    <x v="8"/>
    <n v="70.55"/>
    <x v="1"/>
    <x v="0"/>
    <x v="0"/>
    <n v="70.55"/>
    <n v="70.55"/>
    <x v="1087"/>
    <n v="87.74"/>
    <x v="1"/>
    <x v="9"/>
    <x v="3"/>
    <x v="1"/>
    <x v="6"/>
    <x v="0"/>
    <x v="3"/>
  </r>
  <r>
    <s v="TXN-008757"/>
    <x v="622"/>
    <x v="2173"/>
    <x v="2"/>
    <x v="25"/>
    <n v="109.98"/>
    <x v="1"/>
    <x v="0"/>
    <x v="0"/>
    <n v="109.98"/>
    <n v="109.98"/>
    <x v="1150"/>
    <n v="124.68"/>
    <x v="0"/>
    <x v="10"/>
    <x v="1"/>
    <x v="0"/>
    <x v="3"/>
    <x v="3"/>
    <x v="1"/>
  </r>
  <r>
    <s v="TXN-009357"/>
    <x v="622"/>
    <x v="4532"/>
    <x v="0"/>
    <x v="4"/>
    <n v="315.72"/>
    <x v="4"/>
    <x v="142"/>
    <x v="1553"/>
    <n v="1578.6"/>
    <n v="1516.40316"/>
    <x v="267"/>
    <n v="1537.58316"/>
    <x v="2"/>
    <x v="16"/>
    <x v="1"/>
    <x v="0"/>
    <x v="0"/>
    <x v="3"/>
    <x v="1"/>
  </r>
  <r>
    <s v="TXN-001758"/>
    <x v="622"/>
    <x v="2929"/>
    <x v="3"/>
    <x v="8"/>
    <n v="163.38"/>
    <x v="3"/>
    <x v="0"/>
    <x v="0"/>
    <n v="326.76"/>
    <n v="326.76"/>
    <x v="379"/>
    <n v="339.12"/>
    <x v="0"/>
    <x v="0"/>
    <x v="1"/>
    <x v="0"/>
    <x v="0"/>
    <x v="3"/>
    <x v="3"/>
  </r>
  <r>
    <s v="TXN-002053"/>
    <x v="623"/>
    <x v="3028"/>
    <x v="6"/>
    <x v="17"/>
    <n v="29.04"/>
    <x v="2"/>
    <x v="0"/>
    <x v="0"/>
    <n v="87.12"/>
    <n v="87.12"/>
    <x v="1205"/>
    <n v="106.69"/>
    <x v="1"/>
    <x v="15"/>
    <x v="1"/>
    <x v="0"/>
    <x v="8"/>
    <x v="3"/>
    <x v="3"/>
  </r>
  <r>
    <s v="TXN-011166"/>
    <x v="623"/>
    <x v="4866"/>
    <x v="1"/>
    <x v="24"/>
    <n v="30.8"/>
    <x v="1"/>
    <x v="0"/>
    <x v="0"/>
    <n v="30.8"/>
    <n v="30.8"/>
    <x v="1667"/>
    <n v="40.72"/>
    <x v="0"/>
    <x v="11"/>
    <x v="1"/>
    <x v="0"/>
    <x v="2"/>
    <x v="2"/>
    <x v="3"/>
  </r>
  <r>
    <s v="TXN-012084"/>
    <x v="623"/>
    <x v="4867"/>
    <x v="0"/>
    <x v="0"/>
    <n v="171.69"/>
    <x v="1"/>
    <x v="0"/>
    <x v="0"/>
    <n v="171.69"/>
    <n v="171.69"/>
    <x v="126"/>
    <n v="184.87"/>
    <x v="0"/>
    <x v="10"/>
    <x v="0"/>
    <x v="0"/>
    <x v="9"/>
    <x v="3"/>
    <x v="1"/>
  </r>
  <r>
    <s v="TXN-013400"/>
    <x v="623"/>
    <x v="4331"/>
    <x v="3"/>
    <x v="21"/>
    <n v="172.61"/>
    <x v="1"/>
    <x v="0"/>
    <x v="0"/>
    <n v="172.61"/>
    <n v="172.61"/>
    <x v="1403"/>
    <n v="198.56"/>
    <x v="4"/>
    <x v="4"/>
    <x v="0"/>
    <x v="0"/>
    <x v="0"/>
    <x v="3"/>
    <x v="3"/>
  </r>
  <r>
    <s v="TXN-013367"/>
    <x v="623"/>
    <x v="4868"/>
    <x v="4"/>
    <x v="34"/>
    <n v="93.68"/>
    <x v="1"/>
    <x v="55"/>
    <x v="1554"/>
    <n v="93.68"/>
    <n v="88.24656"/>
    <x v="1853"/>
    <n v="100.11656"/>
    <x v="0"/>
    <x v="10"/>
    <x v="5"/>
    <x v="0"/>
    <x v="0"/>
    <x v="4"/>
    <x v="1"/>
  </r>
  <r>
    <s v="TXN-005462"/>
    <x v="623"/>
    <x v="145"/>
    <x v="5"/>
    <x v="31"/>
    <n v="31.85"/>
    <x v="3"/>
    <x v="0"/>
    <x v="0"/>
    <n v="63.7"/>
    <n v="63.7"/>
    <x v="957"/>
    <n v="71.5"/>
    <x v="0"/>
    <x v="7"/>
    <x v="5"/>
    <x v="0"/>
    <x v="4"/>
    <x v="1"/>
    <x v="0"/>
  </r>
  <r>
    <s v="TXN-013932"/>
    <x v="623"/>
    <x v="4033"/>
    <x v="2"/>
    <x v="14"/>
    <n v="127.72"/>
    <x v="3"/>
    <x v="24"/>
    <x v="1555"/>
    <n v="255.44"/>
    <n v="243.17888"/>
    <x v="2142"/>
    <n v="266.11888"/>
    <x v="4"/>
    <x v="2"/>
    <x v="1"/>
    <x v="0"/>
    <x v="6"/>
    <x v="2"/>
    <x v="1"/>
  </r>
  <r>
    <s v="TXN-001809"/>
    <x v="623"/>
    <x v="2619"/>
    <x v="2"/>
    <x v="16"/>
    <n v="126.62"/>
    <x v="1"/>
    <x v="0"/>
    <x v="0"/>
    <n v="126.62"/>
    <n v="126.62"/>
    <x v="2173"/>
    <n v="152.58"/>
    <x v="4"/>
    <x v="9"/>
    <x v="0"/>
    <x v="0"/>
    <x v="8"/>
    <x v="4"/>
    <x v="3"/>
  </r>
  <r>
    <s v="TXN-000870"/>
    <x v="623"/>
    <x v="1623"/>
    <x v="2"/>
    <x v="25"/>
    <n v="91.08"/>
    <x v="1"/>
    <x v="0"/>
    <x v="0"/>
    <n v="91.08"/>
    <n v="91.08"/>
    <x v="230"/>
    <n v="115.98"/>
    <x v="4"/>
    <x v="4"/>
    <x v="5"/>
    <x v="0"/>
    <x v="0"/>
    <x v="2"/>
    <x v="1"/>
  </r>
  <r>
    <s v="TXN-002361"/>
    <x v="623"/>
    <x v="4869"/>
    <x v="0"/>
    <x v="0"/>
    <n v="386.76"/>
    <x v="3"/>
    <x v="0"/>
    <x v="0"/>
    <n v="773.52"/>
    <n v="773.52"/>
    <x v="497"/>
    <n v="787.43"/>
    <x v="0"/>
    <x v="7"/>
    <x v="0"/>
    <x v="0"/>
    <x v="6"/>
    <x v="0"/>
    <x v="2"/>
  </r>
  <r>
    <s v="TXN-002625"/>
    <x v="623"/>
    <x v="222"/>
    <x v="7"/>
    <x v="36"/>
    <n v="30.98"/>
    <x v="3"/>
    <x v="0"/>
    <x v="0"/>
    <n v="61.96"/>
    <n v="61.96"/>
    <x v="1267"/>
    <n v="78.03"/>
    <x v="2"/>
    <x v="9"/>
    <x v="3"/>
    <x v="0"/>
    <x v="8"/>
    <x v="0"/>
    <x v="1"/>
  </r>
  <r>
    <s v="TXN-011423"/>
    <x v="623"/>
    <x v="4870"/>
    <x v="6"/>
    <x v="17"/>
    <n v="57.05"/>
    <x v="1"/>
    <x v="0"/>
    <x v="0"/>
    <n v="57.05"/>
    <n v="57.05"/>
    <x v="1592"/>
    <n v="74.36"/>
    <x v="2"/>
    <x v="0"/>
    <x v="1"/>
    <x v="0"/>
    <x v="9"/>
    <x v="0"/>
    <x v="1"/>
  </r>
  <r>
    <s v="TXN-009695"/>
    <x v="623"/>
    <x v="4871"/>
    <x v="0"/>
    <x v="33"/>
    <n v="244.86"/>
    <x v="2"/>
    <x v="0"/>
    <x v="0"/>
    <n v="734.58"/>
    <n v="734.58"/>
    <x v="1763"/>
    <n v="752.54"/>
    <x v="0"/>
    <x v="3"/>
    <x v="1"/>
    <x v="1"/>
    <x v="6"/>
    <x v="0"/>
    <x v="1"/>
  </r>
  <r>
    <s v="TXN-008022"/>
    <x v="623"/>
    <x v="4872"/>
    <x v="3"/>
    <x v="21"/>
    <n v="167.38"/>
    <x v="1"/>
    <x v="0"/>
    <x v="0"/>
    <n v="167.38"/>
    <n v="167.38"/>
    <x v="1144"/>
    <n v="176.9"/>
    <x v="0"/>
    <x v="0"/>
    <x v="0"/>
    <x v="0"/>
    <x v="3"/>
    <x v="3"/>
    <x v="3"/>
  </r>
  <r>
    <s v="TXN-014529"/>
    <x v="623"/>
    <x v="4873"/>
    <x v="2"/>
    <x v="2"/>
    <n v="61.53"/>
    <x v="1"/>
    <x v="0"/>
    <x v="0"/>
    <n v="61.53"/>
    <n v="61.53"/>
    <x v="624"/>
    <n v="81.12"/>
    <x v="2"/>
    <x v="0"/>
    <x v="7"/>
    <x v="0"/>
    <x v="6"/>
    <x v="4"/>
    <x v="1"/>
  </r>
  <r>
    <s v="TXN-003788"/>
    <x v="624"/>
    <x v="4874"/>
    <x v="4"/>
    <x v="27"/>
    <n v="30.35"/>
    <x v="2"/>
    <x v="0"/>
    <x v="0"/>
    <n v="91.05"/>
    <n v="91.05"/>
    <x v="854"/>
    <n v="111.77"/>
    <x v="4"/>
    <x v="18"/>
    <x v="0"/>
    <x v="0"/>
    <x v="6"/>
    <x v="2"/>
    <x v="0"/>
  </r>
  <r>
    <s v="TXN-007487"/>
    <x v="624"/>
    <x v="2842"/>
    <x v="1"/>
    <x v="37"/>
    <n v="52.66"/>
    <x v="1"/>
    <x v="0"/>
    <x v="0"/>
    <n v="52.66"/>
    <n v="52.66"/>
    <x v="1241"/>
    <n v="61.94"/>
    <x v="0"/>
    <x v="7"/>
    <x v="0"/>
    <x v="0"/>
    <x v="1"/>
    <x v="4"/>
    <x v="1"/>
  </r>
  <r>
    <s v="TXN-013082"/>
    <x v="624"/>
    <x v="2514"/>
    <x v="3"/>
    <x v="3"/>
    <n v="153.5"/>
    <x v="1"/>
    <x v="0"/>
    <x v="0"/>
    <n v="153.5"/>
    <n v="153.5"/>
    <x v="965"/>
    <n v="166.18"/>
    <x v="0"/>
    <x v="0"/>
    <x v="0"/>
    <x v="0"/>
    <x v="3"/>
    <x v="2"/>
    <x v="1"/>
  </r>
  <r>
    <s v="TXN-005717"/>
    <x v="624"/>
    <x v="4875"/>
    <x v="0"/>
    <x v="0"/>
    <n v="32.3"/>
    <x v="1"/>
    <x v="66"/>
    <x v="1556"/>
    <n v="32.3"/>
    <n v="30.5235"/>
    <x v="593"/>
    <n v="42.3835"/>
    <x v="0"/>
    <x v="6"/>
    <x v="0"/>
    <x v="0"/>
    <x v="6"/>
    <x v="3"/>
    <x v="3"/>
  </r>
  <r>
    <s v="TXN-004816"/>
    <x v="624"/>
    <x v="4383"/>
    <x v="6"/>
    <x v="19"/>
    <n v="78.21"/>
    <x v="1"/>
    <x v="0"/>
    <x v="0"/>
    <n v="78.21"/>
    <n v="78.21"/>
    <x v="1703"/>
    <n v="93.48"/>
    <x v="2"/>
    <x v="0"/>
    <x v="5"/>
    <x v="0"/>
    <x v="6"/>
    <x v="0"/>
    <x v="1"/>
  </r>
  <r>
    <s v="TXN-000146"/>
    <x v="624"/>
    <x v="4876"/>
    <x v="6"/>
    <x v="13"/>
    <n v="42.77"/>
    <x v="3"/>
    <x v="0"/>
    <x v="0"/>
    <n v="85.54"/>
    <n v="85.54"/>
    <x v="68"/>
    <n v="95.72"/>
    <x v="0"/>
    <x v="10"/>
    <x v="0"/>
    <x v="0"/>
    <x v="4"/>
    <x v="0"/>
    <x v="1"/>
  </r>
  <r>
    <s v="TXN-004182"/>
    <x v="624"/>
    <x v="4877"/>
    <x v="3"/>
    <x v="21"/>
    <n v="247.88"/>
    <x v="1"/>
    <x v="0"/>
    <x v="0"/>
    <n v="247.88"/>
    <n v="247.88"/>
    <x v="2174"/>
    <n v="274.26"/>
    <x v="1"/>
    <x v="13"/>
    <x v="1"/>
    <x v="0"/>
    <x v="9"/>
    <x v="5"/>
    <x v="1"/>
  </r>
  <r>
    <s v="TXN-006268"/>
    <x v="624"/>
    <x v="4878"/>
    <x v="0"/>
    <x v="33"/>
    <n v="97.79"/>
    <x v="1"/>
    <x v="0"/>
    <x v="0"/>
    <n v="97.79"/>
    <n v="97.79"/>
    <x v="1454"/>
    <n v="112.07"/>
    <x v="0"/>
    <x v="0"/>
    <x v="3"/>
    <x v="0"/>
    <x v="3"/>
    <x v="3"/>
    <x v="2"/>
  </r>
  <r>
    <s v="TXN-010684"/>
    <x v="624"/>
    <x v="4879"/>
    <x v="6"/>
    <x v="9"/>
    <n v="98.34"/>
    <x v="1"/>
    <x v="0"/>
    <x v="0"/>
    <n v="98.34"/>
    <n v="98.34"/>
    <x v="2029"/>
    <n v="123.07"/>
    <x v="1"/>
    <x v="1"/>
    <x v="0"/>
    <x v="0"/>
    <x v="8"/>
    <x v="1"/>
    <x v="2"/>
  </r>
  <r>
    <s v="TXN-014367"/>
    <x v="625"/>
    <x v="4880"/>
    <x v="3"/>
    <x v="3"/>
    <n v="106.97"/>
    <x v="0"/>
    <x v="0"/>
    <x v="0"/>
    <n v="427.88"/>
    <n v="427.88"/>
    <x v="174"/>
    <n v="444.89"/>
    <x v="2"/>
    <x v="9"/>
    <x v="2"/>
    <x v="0"/>
    <x v="10"/>
    <x v="3"/>
    <x v="3"/>
  </r>
  <r>
    <s v="TXN-005030"/>
    <x v="625"/>
    <x v="4881"/>
    <x v="6"/>
    <x v="12"/>
    <n v="67.22"/>
    <x v="3"/>
    <x v="0"/>
    <x v="0"/>
    <n v="134.44"/>
    <n v="134.44"/>
    <x v="1962"/>
    <n v="141.33"/>
    <x v="0"/>
    <x v="10"/>
    <x v="4"/>
    <x v="0"/>
    <x v="6"/>
    <x v="3"/>
    <x v="2"/>
  </r>
  <r>
    <s v="TXN-014232"/>
    <x v="625"/>
    <x v="4882"/>
    <x v="6"/>
    <x v="9"/>
    <n v="49.33"/>
    <x v="1"/>
    <x v="0"/>
    <x v="0"/>
    <n v="49.33"/>
    <n v="49.33"/>
    <x v="942"/>
    <n v="57.98"/>
    <x v="0"/>
    <x v="3"/>
    <x v="2"/>
    <x v="1"/>
    <x v="3"/>
    <x v="3"/>
    <x v="4"/>
  </r>
  <r>
    <s v="TXN-009336"/>
    <x v="625"/>
    <x v="2488"/>
    <x v="4"/>
    <x v="5"/>
    <n v="63.91"/>
    <x v="3"/>
    <x v="0"/>
    <x v="0"/>
    <n v="127.82"/>
    <n v="127.82"/>
    <x v="233"/>
    <n v="141.83"/>
    <x v="0"/>
    <x v="3"/>
    <x v="1"/>
    <x v="0"/>
    <x v="0"/>
    <x v="4"/>
    <x v="3"/>
  </r>
  <r>
    <s v="TXN-006992"/>
    <x v="625"/>
    <x v="4268"/>
    <x v="4"/>
    <x v="18"/>
    <n v="62.17"/>
    <x v="1"/>
    <x v="0"/>
    <x v="0"/>
    <n v="62.17"/>
    <n v="62.17"/>
    <x v="1723"/>
    <n v="84.22"/>
    <x v="4"/>
    <x v="20"/>
    <x v="1"/>
    <x v="0"/>
    <x v="7"/>
    <x v="3"/>
    <x v="1"/>
  </r>
  <r>
    <s v="TXN-007862"/>
    <x v="625"/>
    <x v="4883"/>
    <x v="2"/>
    <x v="25"/>
    <n v="150.96"/>
    <x v="1"/>
    <x v="0"/>
    <x v="0"/>
    <n v="150.96"/>
    <n v="150.96"/>
    <x v="1548"/>
    <n v="172.6"/>
    <x v="4"/>
    <x v="22"/>
    <x v="6"/>
    <x v="0"/>
    <x v="5"/>
    <x v="3"/>
    <x v="2"/>
  </r>
  <r>
    <s v="TXN-001261"/>
    <x v="625"/>
    <x v="4884"/>
    <x v="4"/>
    <x v="27"/>
    <n v="86.84"/>
    <x v="1"/>
    <x v="0"/>
    <x v="0"/>
    <n v="86.84"/>
    <n v="86.84"/>
    <x v="1541"/>
    <n v="103.88"/>
    <x v="2"/>
    <x v="2"/>
    <x v="0"/>
    <x v="0"/>
    <x v="10"/>
    <x v="3"/>
    <x v="1"/>
  </r>
  <r>
    <s v="TXN-003741"/>
    <x v="625"/>
    <x v="4885"/>
    <x v="2"/>
    <x v="16"/>
    <n v="154.91"/>
    <x v="1"/>
    <x v="0"/>
    <x v="0"/>
    <n v="154.91"/>
    <n v="154.91"/>
    <x v="126"/>
    <n v="168.09"/>
    <x v="0"/>
    <x v="0"/>
    <x v="5"/>
    <x v="0"/>
    <x v="5"/>
    <x v="2"/>
    <x v="1"/>
  </r>
  <r>
    <s v="TXN-004380"/>
    <x v="625"/>
    <x v="4886"/>
    <x v="2"/>
    <x v="16"/>
    <n v="36.69"/>
    <x v="1"/>
    <x v="0"/>
    <x v="0"/>
    <n v="36.69"/>
    <n v="36.69"/>
    <x v="153"/>
    <n v="62.56"/>
    <x v="3"/>
    <x v="12"/>
    <x v="0"/>
    <x v="0"/>
    <x v="3"/>
    <x v="3"/>
    <x v="3"/>
  </r>
  <r>
    <s v="TXN-011204"/>
    <x v="625"/>
    <x v="4887"/>
    <x v="6"/>
    <x v="17"/>
    <n v="112.51"/>
    <x v="1"/>
    <x v="0"/>
    <x v="0"/>
    <n v="112.51"/>
    <n v="112.51"/>
    <x v="1418"/>
    <n v="128.37"/>
    <x v="2"/>
    <x v="0"/>
    <x v="0"/>
    <x v="1"/>
    <x v="3"/>
    <x v="2"/>
    <x v="3"/>
  </r>
  <r>
    <s v="TXN-013179"/>
    <x v="625"/>
    <x v="4888"/>
    <x v="0"/>
    <x v="33"/>
    <n v="327.56"/>
    <x v="1"/>
    <x v="0"/>
    <x v="0"/>
    <n v="327.56"/>
    <n v="327.56"/>
    <x v="163"/>
    <n v="346.56"/>
    <x v="2"/>
    <x v="3"/>
    <x v="1"/>
    <x v="0"/>
    <x v="6"/>
    <x v="3"/>
    <x v="1"/>
  </r>
  <r>
    <s v="TXN-007434"/>
    <x v="626"/>
    <x v="2194"/>
    <x v="7"/>
    <x v="35"/>
    <n v="142.32"/>
    <x v="1"/>
    <x v="0"/>
    <x v="0"/>
    <n v="142.32"/>
    <n v="142.32"/>
    <x v="1115"/>
    <n v="162.64"/>
    <x v="2"/>
    <x v="15"/>
    <x v="1"/>
    <x v="0"/>
    <x v="1"/>
    <x v="2"/>
    <x v="3"/>
  </r>
  <r>
    <s v="TXN-000819"/>
    <x v="626"/>
    <x v="4889"/>
    <x v="2"/>
    <x v="28"/>
    <n v="113.02"/>
    <x v="1"/>
    <x v="0"/>
    <x v="0"/>
    <n v="113.02"/>
    <n v="113.02"/>
    <x v="1267"/>
    <n v="129.09"/>
    <x v="2"/>
    <x v="0"/>
    <x v="0"/>
    <x v="0"/>
    <x v="4"/>
    <x v="1"/>
    <x v="0"/>
  </r>
  <r>
    <s v="TXN-013281"/>
    <x v="626"/>
    <x v="4890"/>
    <x v="0"/>
    <x v="33"/>
    <n v="163.72"/>
    <x v="1"/>
    <x v="0"/>
    <x v="0"/>
    <n v="163.72"/>
    <n v="163.72"/>
    <x v="926"/>
    <n v="179.49"/>
    <x v="0"/>
    <x v="6"/>
    <x v="1"/>
    <x v="0"/>
    <x v="9"/>
    <x v="0"/>
    <x v="1"/>
  </r>
  <r>
    <s v="TXN-007816"/>
    <x v="626"/>
    <x v="4891"/>
    <x v="5"/>
    <x v="15"/>
    <n v="33.42"/>
    <x v="1"/>
    <x v="0"/>
    <x v="0"/>
    <n v="33.42"/>
    <n v="33.42"/>
    <x v="107"/>
    <n v="46.19"/>
    <x v="0"/>
    <x v="0"/>
    <x v="0"/>
    <x v="0"/>
    <x v="3"/>
    <x v="3"/>
    <x v="0"/>
  </r>
  <r>
    <s v="TXN-011273"/>
    <x v="626"/>
    <x v="486"/>
    <x v="3"/>
    <x v="3"/>
    <n v="37.97"/>
    <x v="1"/>
    <x v="105"/>
    <x v="1557"/>
    <n v="37.97"/>
    <n v="30.83164"/>
    <x v="640"/>
    <n v="47.00164"/>
    <x v="1"/>
    <x v="18"/>
    <x v="0"/>
    <x v="0"/>
    <x v="9"/>
    <x v="3"/>
    <x v="1"/>
  </r>
  <r>
    <s v="TXN-008119"/>
    <x v="626"/>
    <x v="4892"/>
    <x v="4"/>
    <x v="27"/>
    <n v="21.59"/>
    <x v="1"/>
    <x v="0"/>
    <x v="0"/>
    <n v="21.59"/>
    <n v="21.59"/>
    <x v="1391"/>
    <n v="44.33"/>
    <x v="3"/>
    <x v="16"/>
    <x v="1"/>
    <x v="1"/>
    <x v="1"/>
    <x v="3"/>
    <x v="1"/>
  </r>
  <r>
    <s v="TXN-003613"/>
    <x v="626"/>
    <x v="937"/>
    <x v="3"/>
    <x v="11"/>
    <n v="116.6"/>
    <x v="1"/>
    <x v="0"/>
    <x v="0"/>
    <n v="116.6"/>
    <n v="116.6"/>
    <x v="510"/>
    <n v="131.82"/>
    <x v="0"/>
    <x v="7"/>
    <x v="1"/>
    <x v="1"/>
    <x v="10"/>
    <x v="3"/>
    <x v="0"/>
  </r>
  <r>
    <s v="TXN-006791"/>
    <x v="626"/>
    <x v="2765"/>
    <x v="2"/>
    <x v="28"/>
    <n v="126"/>
    <x v="1"/>
    <x v="0"/>
    <x v="0"/>
    <n v="126"/>
    <n v="126"/>
    <x v="1914"/>
    <n v="147.7"/>
    <x v="4"/>
    <x v="18"/>
    <x v="0"/>
    <x v="0"/>
    <x v="6"/>
    <x v="3"/>
    <x v="1"/>
  </r>
  <r>
    <s v="TXN-005213"/>
    <x v="626"/>
    <x v="4893"/>
    <x v="6"/>
    <x v="9"/>
    <n v="109.78"/>
    <x v="3"/>
    <x v="0"/>
    <x v="0"/>
    <n v="219.56"/>
    <n v="219.56"/>
    <x v="1575"/>
    <n v="237.55"/>
    <x v="2"/>
    <x v="7"/>
    <x v="0"/>
    <x v="0"/>
    <x v="7"/>
    <x v="1"/>
    <x v="4"/>
  </r>
  <r>
    <s v="TXN-005796"/>
    <x v="626"/>
    <x v="4033"/>
    <x v="2"/>
    <x v="28"/>
    <n v="139.71"/>
    <x v="1"/>
    <x v="0"/>
    <x v="0"/>
    <n v="139.71"/>
    <n v="139.71"/>
    <x v="480"/>
    <n v="159.37"/>
    <x v="2"/>
    <x v="12"/>
    <x v="3"/>
    <x v="0"/>
    <x v="2"/>
    <x v="0"/>
    <x v="0"/>
  </r>
  <r>
    <s v="TXN-014984"/>
    <x v="626"/>
    <x v="4894"/>
    <x v="6"/>
    <x v="13"/>
    <n v="109.8"/>
    <x v="1"/>
    <x v="0"/>
    <x v="0"/>
    <n v="109.8"/>
    <n v="109.8"/>
    <x v="700"/>
    <n v="120.6"/>
    <x v="0"/>
    <x v="3"/>
    <x v="5"/>
    <x v="0"/>
    <x v="10"/>
    <x v="2"/>
    <x v="1"/>
  </r>
  <r>
    <s v="TXN-008611"/>
    <x v="627"/>
    <x v="4895"/>
    <x v="4"/>
    <x v="27"/>
    <n v="57.29"/>
    <x v="1"/>
    <x v="0"/>
    <x v="0"/>
    <n v="57.29"/>
    <n v="57.29"/>
    <x v="1876"/>
    <n v="76.51"/>
    <x v="2"/>
    <x v="0"/>
    <x v="1"/>
    <x v="0"/>
    <x v="6"/>
    <x v="4"/>
    <x v="3"/>
  </r>
  <r>
    <s v="TXN-012158"/>
    <x v="627"/>
    <x v="2776"/>
    <x v="4"/>
    <x v="18"/>
    <n v="87.46"/>
    <x v="1"/>
    <x v="0"/>
    <x v="0"/>
    <n v="87.46"/>
    <n v="87.46"/>
    <x v="2041"/>
    <n v="96"/>
    <x v="0"/>
    <x v="0"/>
    <x v="1"/>
    <x v="1"/>
    <x v="8"/>
    <x v="3"/>
    <x v="1"/>
  </r>
  <r>
    <s v="TXN-010254"/>
    <x v="627"/>
    <x v="399"/>
    <x v="7"/>
    <x v="23"/>
    <n v="111.85"/>
    <x v="3"/>
    <x v="158"/>
    <x v="1558"/>
    <n v="223.7"/>
    <n v="214.5283"/>
    <x v="1591"/>
    <n v="228.7383"/>
    <x v="0"/>
    <x v="10"/>
    <x v="0"/>
    <x v="0"/>
    <x v="7"/>
    <x v="0"/>
    <x v="4"/>
  </r>
  <r>
    <s v="TXN-002177"/>
    <x v="627"/>
    <x v="4154"/>
    <x v="3"/>
    <x v="8"/>
    <n v="162.79"/>
    <x v="2"/>
    <x v="0"/>
    <x v="0"/>
    <n v="488.37"/>
    <n v="488.37"/>
    <x v="1843"/>
    <n v="503.76"/>
    <x v="2"/>
    <x v="9"/>
    <x v="4"/>
    <x v="0"/>
    <x v="6"/>
    <x v="3"/>
    <x v="1"/>
  </r>
  <r>
    <s v="TXN-000993"/>
    <x v="627"/>
    <x v="382"/>
    <x v="4"/>
    <x v="18"/>
    <n v="83.74"/>
    <x v="1"/>
    <x v="0"/>
    <x v="0"/>
    <n v="83.74"/>
    <n v="83.74"/>
    <x v="692"/>
    <n v="104.43"/>
    <x v="1"/>
    <x v="18"/>
    <x v="0"/>
    <x v="0"/>
    <x v="10"/>
    <x v="0"/>
    <x v="1"/>
  </r>
  <r>
    <s v="TXN-011125"/>
    <x v="627"/>
    <x v="1149"/>
    <x v="0"/>
    <x v="0"/>
    <n v="299.22"/>
    <x v="1"/>
    <x v="64"/>
    <x v="1559"/>
    <n v="299.22"/>
    <n v="260.91984"/>
    <x v="2168"/>
    <n v="286.34984"/>
    <x v="2"/>
    <x v="2"/>
    <x v="1"/>
    <x v="0"/>
    <x v="5"/>
    <x v="3"/>
    <x v="0"/>
  </r>
  <r>
    <s v="TXN-009429"/>
    <x v="627"/>
    <x v="3251"/>
    <x v="2"/>
    <x v="28"/>
    <n v="122.06"/>
    <x v="1"/>
    <x v="0"/>
    <x v="0"/>
    <n v="122.06"/>
    <n v="122.06"/>
    <x v="2175"/>
    <n v="145.3"/>
    <x v="4"/>
    <x v="21"/>
    <x v="0"/>
    <x v="0"/>
    <x v="3"/>
    <x v="2"/>
    <x v="2"/>
  </r>
  <r>
    <s v="TXN-009126"/>
    <x v="627"/>
    <x v="4896"/>
    <x v="3"/>
    <x v="21"/>
    <n v="146.61"/>
    <x v="1"/>
    <x v="0"/>
    <x v="0"/>
    <n v="146.61"/>
    <n v="146.61"/>
    <x v="1827"/>
    <n v="162.56"/>
    <x v="0"/>
    <x v="7"/>
    <x v="1"/>
    <x v="0"/>
    <x v="8"/>
    <x v="0"/>
    <x v="1"/>
  </r>
  <r>
    <s v="TXN-014018"/>
    <x v="627"/>
    <x v="1479"/>
    <x v="2"/>
    <x v="28"/>
    <n v="119.79"/>
    <x v="1"/>
    <x v="0"/>
    <x v="0"/>
    <n v="119.79"/>
    <n v="119.79"/>
    <x v="328"/>
    <n v="129.14"/>
    <x v="0"/>
    <x v="0"/>
    <x v="0"/>
    <x v="1"/>
    <x v="7"/>
    <x v="3"/>
    <x v="1"/>
  </r>
  <r>
    <s v="TXN-001829"/>
    <x v="628"/>
    <x v="1012"/>
    <x v="4"/>
    <x v="18"/>
    <n v="88.43"/>
    <x v="1"/>
    <x v="112"/>
    <x v="1560"/>
    <n v="88.43"/>
    <n v="82.41676"/>
    <x v="761"/>
    <n v="93.18676"/>
    <x v="0"/>
    <x v="6"/>
    <x v="5"/>
    <x v="0"/>
    <x v="2"/>
    <x v="0"/>
    <x v="2"/>
  </r>
  <r>
    <s v="TXN-000867"/>
    <x v="628"/>
    <x v="4890"/>
    <x v="3"/>
    <x v="11"/>
    <n v="127.16"/>
    <x v="3"/>
    <x v="0"/>
    <x v="0"/>
    <n v="254.32"/>
    <n v="254.32"/>
    <x v="1307"/>
    <n v="269.51"/>
    <x v="0"/>
    <x v="0"/>
    <x v="1"/>
    <x v="0"/>
    <x v="0"/>
    <x v="0"/>
    <x v="1"/>
  </r>
  <r>
    <s v="TXN-002682"/>
    <x v="628"/>
    <x v="3709"/>
    <x v="4"/>
    <x v="34"/>
    <n v="66.34"/>
    <x v="1"/>
    <x v="0"/>
    <x v="0"/>
    <n v="66.34"/>
    <n v="66.34"/>
    <x v="215"/>
    <n v="78.29"/>
    <x v="0"/>
    <x v="7"/>
    <x v="3"/>
    <x v="0"/>
    <x v="8"/>
    <x v="0"/>
    <x v="3"/>
  </r>
  <r>
    <s v="TXN-010392"/>
    <x v="628"/>
    <x v="400"/>
    <x v="0"/>
    <x v="33"/>
    <n v="239.47"/>
    <x v="1"/>
    <x v="0"/>
    <x v="0"/>
    <n v="239.47"/>
    <n v="239.47"/>
    <x v="1611"/>
    <n v="253.73"/>
    <x v="0"/>
    <x v="0"/>
    <x v="0"/>
    <x v="0"/>
    <x v="0"/>
    <x v="2"/>
    <x v="1"/>
  </r>
  <r>
    <s v="TXN-013063"/>
    <x v="628"/>
    <x v="4897"/>
    <x v="3"/>
    <x v="8"/>
    <n v="148.18"/>
    <x v="3"/>
    <x v="0"/>
    <x v="0"/>
    <n v="296.36"/>
    <n v="296.36"/>
    <x v="609"/>
    <n v="316.8"/>
    <x v="2"/>
    <x v="3"/>
    <x v="1"/>
    <x v="0"/>
    <x v="8"/>
    <x v="5"/>
    <x v="1"/>
  </r>
  <r>
    <s v="TXN-014464"/>
    <x v="628"/>
    <x v="4898"/>
    <x v="3"/>
    <x v="11"/>
    <n v="91.04"/>
    <x v="2"/>
    <x v="0"/>
    <x v="0"/>
    <n v="273.12"/>
    <n v="273.12"/>
    <x v="1443"/>
    <n v="287.61"/>
    <x v="0"/>
    <x v="10"/>
    <x v="0"/>
    <x v="1"/>
    <x v="4"/>
    <x v="3"/>
    <x v="1"/>
  </r>
  <r>
    <s v="TXN-007401"/>
    <x v="628"/>
    <x v="4899"/>
    <x v="7"/>
    <x v="22"/>
    <n v="60.69"/>
    <x v="3"/>
    <x v="0"/>
    <x v="0"/>
    <n v="121.38"/>
    <n v="121.38"/>
    <x v="2176"/>
    <n v="136.95"/>
    <x v="2"/>
    <x v="7"/>
    <x v="5"/>
    <x v="0"/>
    <x v="5"/>
    <x v="5"/>
    <x v="1"/>
  </r>
  <r>
    <s v="TXN-014042"/>
    <x v="628"/>
    <x v="4900"/>
    <x v="5"/>
    <x v="29"/>
    <n v="29.57"/>
    <x v="1"/>
    <x v="0"/>
    <x v="0"/>
    <n v="29.57"/>
    <n v="29.57"/>
    <x v="807"/>
    <n v="38.59"/>
    <x v="0"/>
    <x v="10"/>
    <x v="1"/>
    <x v="0"/>
    <x v="7"/>
    <x v="3"/>
    <x v="3"/>
  </r>
  <r>
    <s v="TXN-002301"/>
    <x v="628"/>
    <x v="4901"/>
    <x v="5"/>
    <x v="31"/>
    <n v="24.21"/>
    <x v="3"/>
    <x v="110"/>
    <x v="1561"/>
    <n v="48.42"/>
    <n v="43.62642"/>
    <x v="513"/>
    <n v="53.95642"/>
    <x v="0"/>
    <x v="11"/>
    <x v="0"/>
    <x v="0"/>
    <x v="6"/>
    <x v="3"/>
    <x v="1"/>
  </r>
  <r>
    <s v="TXN-010603"/>
    <x v="629"/>
    <x v="4902"/>
    <x v="1"/>
    <x v="6"/>
    <n v="33.07"/>
    <x v="2"/>
    <x v="0"/>
    <x v="0"/>
    <n v="99.21"/>
    <n v="99.21"/>
    <x v="2133"/>
    <n v="127.81"/>
    <x v="3"/>
    <x v="20"/>
    <x v="1"/>
    <x v="0"/>
    <x v="6"/>
    <x v="0"/>
    <x v="1"/>
  </r>
  <r>
    <s v="TXN-000143"/>
    <x v="629"/>
    <x v="4865"/>
    <x v="4"/>
    <x v="5"/>
    <n v="41.59"/>
    <x v="1"/>
    <x v="0"/>
    <x v="0"/>
    <n v="41.59"/>
    <n v="41.59"/>
    <x v="511"/>
    <n v="55.05"/>
    <x v="0"/>
    <x v="6"/>
    <x v="3"/>
    <x v="0"/>
    <x v="9"/>
    <x v="3"/>
    <x v="1"/>
  </r>
  <r>
    <s v="TXN-005768"/>
    <x v="629"/>
    <x v="338"/>
    <x v="6"/>
    <x v="17"/>
    <n v="72.76"/>
    <x v="3"/>
    <x v="0"/>
    <x v="0"/>
    <n v="145.52"/>
    <n v="145.52"/>
    <x v="1823"/>
    <n v="156.59"/>
    <x v="0"/>
    <x v="10"/>
    <x v="1"/>
    <x v="0"/>
    <x v="1"/>
    <x v="3"/>
    <x v="4"/>
  </r>
  <r>
    <s v="TXN-013627"/>
    <x v="629"/>
    <x v="4903"/>
    <x v="7"/>
    <x v="10"/>
    <n v="90.63"/>
    <x v="2"/>
    <x v="88"/>
    <x v="1562"/>
    <n v="271.89"/>
    <n v="265.36464"/>
    <x v="637"/>
    <n v="280.94464"/>
    <x v="2"/>
    <x v="9"/>
    <x v="1"/>
    <x v="1"/>
    <x v="7"/>
    <x v="5"/>
    <x v="0"/>
  </r>
  <r>
    <s v="TXN-004777"/>
    <x v="629"/>
    <x v="3386"/>
    <x v="6"/>
    <x v="12"/>
    <n v="88.34"/>
    <x v="2"/>
    <x v="0"/>
    <x v="0"/>
    <n v="265.02"/>
    <n v="265.02"/>
    <x v="210"/>
    <n v="281.87"/>
    <x v="1"/>
    <x v="18"/>
    <x v="1"/>
    <x v="0"/>
    <x v="0"/>
    <x v="3"/>
    <x v="1"/>
  </r>
  <r>
    <s v="TXN-001051"/>
    <x v="629"/>
    <x v="280"/>
    <x v="5"/>
    <x v="31"/>
    <n v="17.33"/>
    <x v="1"/>
    <x v="0"/>
    <x v="0"/>
    <n v="17.33"/>
    <n v="17.33"/>
    <x v="1103"/>
    <n v="39.05"/>
    <x v="1"/>
    <x v="12"/>
    <x v="1"/>
    <x v="0"/>
    <x v="9"/>
    <x v="2"/>
    <x v="1"/>
  </r>
  <r>
    <s v="TXN-003530"/>
    <x v="629"/>
    <x v="3791"/>
    <x v="5"/>
    <x v="7"/>
    <n v="32.82"/>
    <x v="1"/>
    <x v="0"/>
    <x v="0"/>
    <n v="32.82"/>
    <n v="32.82"/>
    <x v="1317"/>
    <n v="57.52"/>
    <x v="4"/>
    <x v="18"/>
    <x v="1"/>
    <x v="1"/>
    <x v="10"/>
    <x v="2"/>
    <x v="3"/>
  </r>
  <r>
    <s v="TXN-000283"/>
    <x v="629"/>
    <x v="1893"/>
    <x v="2"/>
    <x v="14"/>
    <n v="79.77"/>
    <x v="0"/>
    <x v="92"/>
    <x v="1563"/>
    <n v="319.08"/>
    <n v="301.92945"/>
    <x v="964"/>
    <n v="313.35945"/>
    <x v="0"/>
    <x v="6"/>
    <x v="2"/>
    <x v="1"/>
    <x v="7"/>
    <x v="5"/>
    <x v="0"/>
  </r>
  <r>
    <s v="TXN-005663"/>
    <x v="629"/>
    <x v="2080"/>
    <x v="2"/>
    <x v="25"/>
    <n v="76.07"/>
    <x v="1"/>
    <x v="157"/>
    <x v="1564"/>
    <n v="76.07"/>
    <n v="71.20152"/>
    <x v="1302"/>
    <n v="81.94152"/>
    <x v="0"/>
    <x v="10"/>
    <x v="5"/>
    <x v="0"/>
    <x v="7"/>
    <x v="0"/>
    <x v="1"/>
  </r>
  <r>
    <s v="TXN-001326"/>
    <x v="629"/>
    <x v="4904"/>
    <x v="2"/>
    <x v="16"/>
    <n v="123.12"/>
    <x v="1"/>
    <x v="0"/>
    <x v="0"/>
    <n v="123.12"/>
    <n v="123.12"/>
    <x v="2148"/>
    <n v="148.84"/>
    <x v="4"/>
    <x v="1"/>
    <x v="1"/>
    <x v="0"/>
    <x v="0"/>
    <x v="5"/>
    <x v="0"/>
  </r>
  <r>
    <s v="TXN-007463"/>
    <x v="629"/>
    <x v="688"/>
    <x v="3"/>
    <x v="8"/>
    <n v="129.51"/>
    <x v="3"/>
    <x v="0"/>
    <x v="0"/>
    <n v="259.02"/>
    <n v="259.02"/>
    <x v="746"/>
    <n v="271.1"/>
    <x v="0"/>
    <x v="10"/>
    <x v="1"/>
    <x v="0"/>
    <x v="7"/>
    <x v="0"/>
    <x v="3"/>
  </r>
  <r>
    <s v="TXN-005349"/>
    <x v="629"/>
    <x v="4905"/>
    <x v="3"/>
    <x v="3"/>
    <n v="211.46"/>
    <x v="1"/>
    <x v="0"/>
    <x v="0"/>
    <n v="211.46"/>
    <n v="211.46"/>
    <x v="188"/>
    <n v="225.14"/>
    <x v="0"/>
    <x v="10"/>
    <x v="0"/>
    <x v="0"/>
    <x v="8"/>
    <x v="5"/>
    <x v="0"/>
  </r>
  <r>
    <s v="TXN-004769"/>
    <x v="629"/>
    <x v="4906"/>
    <x v="3"/>
    <x v="6"/>
    <n v="23.61"/>
    <x v="1"/>
    <x v="0"/>
    <x v="0"/>
    <n v="23.61"/>
    <n v="23.61"/>
    <x v="2019"/>
    <n v="30.49"/>
    <x v="0"/>
    <x v="10"/>
    <x v="1"/>
    <x v="0"/>
    <x v="9"/>
    <x v="3"/>
    <x v="1"/>
  </r>
  <r>
    <s v="TXN-011372"/>
    <x v="630"/>
    <x v="1680"/>
    <x v="0"/>
    <x v="4"/>
    <n v="76.04"/>
    <x v="3"/>
    <x v="0"/>
    <x v="0"/>
    <n v="152.08"/>
    <n v="152.08"/>
    <x v="317"/>
    <n v="170.68"/>
    <x v="1"/>
    <x v="21"/>
    <x v="0"/>
    <x v="0"/>
    <x v="3"/>
    <x v="3"/>
    <x v="3"/>
  </r>
  <r>
    <s v="TXN-000608"/>
    <x v="630"/>
    <x v="3221"/>
    <x v="4"/>
    <x v="18"/>
    <n v="43.97"/>
    <x v="1"/>
    <x v="0"/>
    <x v="0"/>
    <n v="43.97"/>
    <n v="43.97"/>
    <x v="236"/>
    <n v="58.38"/>
    <x v="2"/>
    <x v="2"/>
    <x v="0"/>
    <x v="0"/>
    <x v="8"/>
    <x v="4"/>
    <x v="1"/>
  </r>
  <r>
    <s v="TXN-013341"/>
    <x v="630"/>
    <x v="3337"/>
    <x v="7"/>
    <x v="23"/>
    <n v="50.53"/>
    <x v="1"/>
    <x v="0"/>
    <x v="0"/>
    <n v="50.53"/>
    <n v="50.53"/>
    <x v="1225"/>
    <n v="57.55"/>
    <x v="0"/>
    <x v="7"/>
    <x v="5"/>
    <x v="0"/>
    <x v="5"/>
    <x v="4"/>
    <x v="2"/>
  </r>
  <r>
    <s v="TXN-014446"/>
    <x v="630"/>
    <x v="4907"/>
    <x v="7"/>
    <x v="10"/>
    <n v="93.13"/>
    <x v="1"/>
    <x v="0"/>
    <x v="0"/>
    <n v="93.13"/>
    <n v="93.13"/>
    <x v="1827"/>
    <n v="109.08"/>
    <x v="2"/>
    <x v="12"/>
    <x v="3"/>
    <x v="0"/>
    <x v="3"/>
    <x v="0"/>
    <x v="3"/>
  </r>
  <r>
    <s v="TXN-003091"/>
    <x v="630"/>
    <x v="1706"/>
    <x v="4"/>
    <x v="27"/>
    <n v="30.8"/>
    <x v="4"/>
    <x v="0"/>
    <x v="0"/>
    <n v="154"/>
    <n v="154"/>
    <x v="1583"/>
    <n v="160.97"/>
    <x v="0"/>
    <x v="11"/>
    <x v="0"/>
    <x v="0"/>
    <x v="3"/>
    <x v="4"/>
    <x v="1"/>
  </r>
  <r>
    <s v="TXN-003042"/>
    <x v="630"/>
    <x v="3062"/>
    <x v="3"/>
    <x v="11"/>
    <n v="85.49"/>
    <x v="3"/>
    <x v="0"/>
    <x v="0"/>
    <n v="170.98"/>
    <n v="170.98"/>
    <x v="724"/>
    <n v="186.31"/>
    <x v="2"/>
    <x v="9"/>
    <x v="5"/>
    <x v="0"/>
    <x v="0"/>
    <x v="3"/>
    <x v="3"/>
  </r>
  <r>
    <s v="TXN-014661"/>
    <x v="630"/>
    <x v="4908"/>
    <x v="3"/>
    <x v="6"/>
    <n v="173.13"/>
    <x v="1"/>
    <x v="183"/>
    <x v="1565"/>
    <n v="173.13"/>
    <n v="153.91257"/>
    <x v="354"/>
    <n v="164.04257"/>
    <x v="0"/>
    <x v="6"/>
    <x v="1"/>
    <x v="0"/>
    <x v="5"/>
    <x v="1"/>
    <x v="0"/>
  </r>
  <r>
    <s v="TXN-008755"/>
    <x v="630"/>
    <x v="3483"/>
    <x v="5"/>
    <x v="31"/>
    <n v="9.07"/>
    <x v="1"/>
    <x v="0"/>
    <x v="0"/>
    <n v="9.07"/>
    <n v="9.07"/>
    <x v="360"/>
    <n v="20.88"/>
    <x v="0"/>
    <x v="6"/>
    <x v="1"/>
    <x v="1"/>
    <x v="6"/>
    <x v="2"/>
    <x v="0"/>
  </r>
  <r>
    <s v="TXN-013497"/>
    <x v="630"/>
    <x v="2355"/>
    <x v="2"/>
    <x v="16"/>
    <n v="79.65"/>
    <x v="1"/>
    <x v="0"/>
    <x v="0"/>
    <n v="79.65"/>
    <n v="79.65"/>
    <x v="2045"/>
    <n v="100.79"/>
    <x v="2"/>
    <x v="12"/>
    <x v="3"/>
    <x v="0"/>
    <x v="2"/>
    <x v="0"/>
    <x v="1"/>
  </r>
  <r>
    <s v="TXN-004353"/>
    <x v="630"/>
    <x v="4909"/>
    <x v="5"/>
    <x v="29"/>
    <n v="29.01"/>
    <x v="3"/>
    <x v="0"/>
    <x v="0"/>
    <n v="58.02"/>
    <n v="58.02"/>
    <x v="867"/>
    <n v="79.62"/>
    <x v="1"/>
    <x v="2"/>
    <x v="1"/>
    <x v="1"/>
    <x v="10"/>
    <x v="2"/>
    <x v="3"/>
  </r>
  <r>
    <s v="TXN-004555"/>
    <x v="630"/>
    <x v="919"/>
    <x v="3"/>
    <x v="21"/>
    <n v="162.52"/>
    <x v="0"/>
    <x v="0"/>
    <x v="0"/>
    <n v="650.08"/>
    <n v="650.08"/>
    <x v="392"/>
    <n v="663.64"/>
    <x v="0"/>
    <x v="10"/>
    <x v="1"/>
    <x v="0"/>
    <x v="0"/>
    <x v="4"/>
    <x v="1"/>
  </r>
  <r>
    <s v="TXN-012359"/>
    <x v="630"/>
    <x v="1268"/>
    <x v="3"/>
    <x v="11"/>
    <n v="175.7"/>
    <x v="1"/>
    <x v="0"/>
    <x v="0"/>
    <n v="175.7"/>
    <n v="175.7"/>
    <x v="175"/>
    <n v="190.88"/>
    <x v="0"/>
    <x v="3"/>
    <x v="0"/>
    <x v="0"/>
    <x v="8"/>
    <x v="0"/>
    <x v="2"/>
  </r>
  <r>
    <s v="TXN-009098"/>
    <x v="630"/>
    <x v="3256"/>
    <x v="4"/>
    <x v="30"/>
    <n v="35.76"/>
    <x v="1"/>
    <x v="0"/>
    <x v="0"/>
    <n v="35.76"/>
    <n v="35.76"/>
    <x v="872"/>
    <n v="54.33"/>
    <x v="2"/>
    <x v="12"/>
    <x v="4"/>
    <x v="1"/>
    <x v="10"/>
    <x v="0"/>
    <x v="1"/>
  </r>
  <r>
    <s v="TXN-007729"/>
    <x v="630"/>
    <x v="3454"/>
    <x v="4"/>
    <x v="18"/>
    <n v="58.01"/>
    <x v="1"/>
    <x v="0"/>
    <x v="0"/>
    <n v="58.01"/>
    <n v="58.01"/>
    <x v="360"/>
    <n v="69.82"/>
    <x v="0"/>
    <x v="7"/>
    <x v="2"/>
    <x v="0"/>
    <x v="8"/>
    <x v="0"/>
    <x v="2"/>
  </r>
  <r>
    <s v="TXN-002830"/>
    <x v="631"/>
    <x v="4217"/>
    <x v="0"/>
    <x v="4"/>
    <n v="392.99"/>
    <x v="1"/>
    <x v="0"/>
    <x v="0"/>
    <n v="392.99"/>
    <n v="392.99"/>
    <x v="382"/>
    <n v="418.4"/>
    <x v="2"/>
    <x v="5"/>
    <x v="0"/>
    <x v="0"/>
    <x v="7"/>
    <x v="3"/>
    <x v="3"/>
  </r>
  <r>
    <s v="TXN-000750"/>
    <x v="631"/>
    <x v="819"/>
    <x v="4"/>
    <x v="30"/>
    <n v="76.35"/>
    <x v="1"/>
    <x v="0"/>
    <x v="0"/>
    <n v="76.35"/>
    <n v="76.35"/>
    <x v="1704"/>
    <n v="83.55"/>
    <x v="0"/>
    <x v="11"/>
    <x v="0"/>
    <x v="0"/>
    <x v="8"/>
    <x v="5"/>
    <x v="1"/>
  </r>
  <r>
    <s v="TXN-001251"/>
    <x v="631"/>
    <x v="4738"/>
    <x v="3"/>
    <x v="8"/>
    <n v="48.27"/>
    <x v="1"/>
    <x v="0"/>
    <x v="0"/>
    <n v="48.27"/>
    <n v="48.27"/>
    <x v="1617"/>
    <n v="70.75"/>
    <x v="4"/>
    <x v="1"/>
    <x v="1"/>
    <x v="0"/>
    <x v="7"/>
    <x v="4"/>
    <x v="1"/>
  </r>
  <r>
    <s v="TXN-004609"/>
    <x v="631"/>
    <x v="28"/>
    <x v="7"/>
    <x v="35"/>
    <n v="34.97"/>
    <x v="1"/>
    <x v="0"/>
    <x v="0"/>
    <n v="34.97"/>
    <n v="34.97"/>
    <x v="1796"/>
    <n v="46.93"/>
    <x v="0"/>
    <x v="3"/>
    <x v="1"/>
    <x v="0"/>
    <x v="7"/>
    <x v="1"/>
    <x v="1"/>
  </r>
  <r>
    <s v="TXN-003187"/>
    <x v="631"/>
    <x v="4910"/>
    <x v="3"/>
    <x v="3"/>
    <n v="119.91"/>
    <x v="3"/>
    <x v="8"/>
    <x v="1566"/>
    <n v="239.82"/>
    <n v="218.47602"/>
    <x v="1625"/>
    <n v="232.66602"/>
    <x v="0"/>
    <x v="0"/>
    <x v="3"/>
    <x v="1"/>
    <x v="0"/>
    <x v="2"/>
    <x v="4"/>
  </r>
  <r>
    <s v="TXN-011368"/>
    <x v="631"/>
    <x v="4911"/>
    <x v="2"/>
    <x v="28"/>
    <n v="116.44"/>
    <x v="3"/>
    <x v="0"/>
    <x v="0"/>
    <n v="232.88"/>
    <n v="232.88"/>
    <x v="217"/>
    <n v="250.32"/>
    <x v="2"/>
    <x v="0"/>
    <x v="5"/>
    <x v="0"/>
    <x v="0"/>
    <x v="4"/>
    <x v="0"/>
  </r>
  <r>
    <s v="TXN-002861"/>
    <x v="631"/>
    <x v="4912"/>
    <x v="2"/>
    <x v="25"/>
    <n v="168.51"/>
    <x v="1"/>
    <x v="0"/>
    <x v="0"/>
    <n v="168.51"/>
    <n v="168.51"/>
    <x v="1177"/>
    <n v="186.45"/>
    <x v="2"/>
    <x v="2"/>
    <x v="0"/>
    <x v="0"/>
    <x v="6"/>
    <x v="3"/>
    <x v="3"/>
  </r>
  <r>
    <s v="TXN-007884"/>
    <x v="631"/>
    <x v="4177"/>
    <x v="2"/>
    <x v="14"/>
    <n v="89.61"/>
    <x v="1"/>
    <x v="186"/>
    <x v="1567"/>
    <n v="89.61"/>
    <n v="79.39446"/>
    <x v="1940"/>
    <n v="91.13446"/>
    <x v="0"/>
    <x v="10"/>
    <x v="2"/>
    <x v="0"/>
    <x v="3"/>
    <x v="4"/>
    <x v="2"/>
  </r>
  <r>
    <s v="TXN-012534"/>
    <x v="631"/>
    <x v="4913"/>
    <x v="0"/>
    <x v="33"/>
    <n v="69.2"/>
    <x v="1"/>
    <x v="0"/>
    <x v="0"/>
    <n v="69.2"/>
    <n v="69.2"/>
    <x v="1002"/>
    <n v="76.76"/>
    <x v="0"/>
    <x v="6"/>
    <x v="2"/>
    <x v="0"/>
    <x v="7"/>
    <x v="3"/>
    <x v="2"/>
  </r>
  <r>
    <s v="TXN-012416"/>
    <x v="631"/>
    <x v="3714"/>
    <x v="6"/>
    <x v="12"/>
    <n v="35.32"/>
    <x v="3"/>
    <x v="180"/>
    <x v="1568"/>
    <n v="70.64"/>
    <n v="63.7526"/>
    <x v="94"/>
    <n v="80.3926"/>
    <x v="2"/>
    <x v="5"/>
    <x v="7"/>
    <x v="1"/>
    <x v="3"/>
    <x v="5"/>
    <x v="1"/>
  </r>
  <r>
    <s v="TXN-002192"/>
    <x v="631"/>
    <x v="4914"/>
    <x v="3"/>
    <x v="6"/>
    <n v="39.13"/>
    <x v="3"/>
    <x v="127"/>
    <x v="1569"/>
    <n v="78.26"/>
    <n v="68.67315"/>
    <x v="1746"/>
    <n v="77.01315"/>
    <x v="0"/>
    <x v="10"/>
    <x v="2"/>
    <x v="0"/>
    <x v="6"/>
    <x v="2"/>
    <x v="1"/>
  </r>
  <r>
    <s v="TXN-013201"/>
    <x v="631"/>
    <x v="4915"/>
    <x v="2"/>
    <x v="28"/>
    <n v="80.29"/>
    <x v="1"/>
    <x v="201"/>
    <x v="1570"/>
    <n v="80.29"/>
    <n v="75.79376"/>
    <x v="602"/>
    <n v="90.35376"/>
    <x v="0"/>
    <x v="11"/>
    <x v="1"/>
    <x v="0"/>
    <x v="10"/>
    <x v="1"/>
    <x v="1"/>
  </r>
  <r>
    <s v="TXN-013870"/>
    <x v="631"/>
    <x v="1786"/>
    <x v="2"/>
    <x v="25"/>
    <n v="63.43"/>
    <x v="1"/>
    <x v="0"/>
    <x v="0"/>
    <n v="63.43"/>
    <n v="63.43"/>
    <x v="936"/>
    <n v="83.93"/>
    <x v="4"/>
    <x v="14"/>
    <x v="2"/>
    <x v="0"/>
    <x v="0"/>
    <x v="3"/>
    <x v="3"/>
  </r>
  <r>
    <s v="TXN-008150"/>
    <x v="631"/>
    <x v="1917"/>
    <x v="3"/>
    <x v="3"/>
    <n v="192.64"/>
    <x v="1"/>
    <x v="0"/>
    <x v="0"/>
    <n v="192.64"/>
    <n v="192.64"/>
    <x v="1881"/>
    <n v="215.64"/>
    <x v="2"/>
    <x v="5"/>
    <x v="1"/>
    <x v="0"/>
    <x v="4"/>
    <x v="5"/>
    <x v="1"/>
  </r>
  <r>
    <s v="TXN-013897"/>
    <x v="631"/>
    <x v="245"/>
    <x v="7"/>
    <x v="23"/>
    <n v="108.08"/>
    <x v="1"/>
    <x v="0"/>
    <x v="0"/>
    <n v="108.08"/>
    <n v="108.08"/>
    <x v="793"/>
    <n v="127.07"/>
    <x v="2"/>
    <x v="0"/>
    <x v="5"/>
    <x v="0"/>
    <x v="7"/>
    <x v="0"/>
    <x v="1"/>
  </r>
  <r>
    <s v="TXN-008062"/>
    <x v="631"/>
    <x v="2226"/>
    <x v="3"/>
    <x v="6"/>
    <n v="64.06"/>
    <x v="1"/>
    <x v="21"/>
    <x v="1571"/>
    <n v="64.06"/>
    <n v="51.82454"/>
    <x v="76"/>
    <n v="62.80454"/>
    <x v="0"/>
    <x v="3"/>
    <x v="1"/>
    <x v="0"/>
    <x v="6"/>
    <x v="2"/>
    <x v="3"/>
  </r>
  <r>
    <s v="TXN-013624"/>
    <x v="631"/>
    <x v="1348"/>
    <x v="0"/>
    <x v="4"/>
    <n v="60.78"/>
    <x v="1"/>
    <x v="0"/>
    <x v="0"/>
    <n v="60.78"/>
    <n v="60.78"/>
    <x v="1168"/>
    <n v="67.87"/>
    <x v="0"/>
    <x v="10"/>
    <x v="6"/>
    <x v="0"/>
    <x v="8"/>
    <x v="0"/>
    <x v="0"/>
  </r>
  <r>
    <s v="TXN-001974"/>
    <x v="631"/>
    <x v="4907"/>
    <x v="4"/>
    <x v="34"/>
    <n v="75.88"/>
    <x v="3"/>
    <x v="0"/>
    <x v="0"/>
    <n v="151.76"/>
    <n v="151.76"/>
    <x v="177"/>
    <n v="167.61"/>
    <x v="2"/>
    <x v="7"/>
    <x v="1"/>
    <x v="0"/>
    <x v="1"/>
    <x v="0"/>
    <x v="1"/>
  </r>
  <r>
    <s v="TXN-000420"/>
    <x v="632"/>
    <x v="4916"/>
    <x v="0"/>
    <x v="20"/>
    <n v="426.48"/>
    <x v="4"/>
    <x v="0"/>
    <x v="0"/>
    <n v="2132.4"/>
    <n v="2132.4"/>
    <x v="2177"/>
    <n v="2156.31"/>
    <x v="1"/>
    <x v="21"/>
    <x v="1"/>
    <x v="0"/>
    <x v="6"/>
    <x v="2"/>
    <x v="1"/>
  </r>
  <r>
    <s v="TXN-008674"/>
    <x v="632"/>
    <x v="3957"/>
    <x v="1"/>
    <x v="6"/>
    <n v="44.43"/>
    <x v="1"/>
    <x v="0"/>
    <x v="0"/>
    <n v="44.43"/>
    <n v="44.43"/>
    <x v="574"/>
    <n v="51.87"/>
    <x v="0"/>
    <x v="11"/>
    <x v="5"/>
    <x v="0"/>
    <x v="6"/>
    <x v="3"/>
    <x v="3"/>
  </r>
  <r>
    <s v="TXN-004336"/>
    <x v="632"/>
    <x v="4917"/>
    <x v="0"/>
    <x v="4"/>
    <n v="144.2"/>
    <x v="1"/>
    <x v="188"/>
    <x v="1572"/>
    <n v="144.2"/>
    <n v="116.5136"/>
    <x v="1731"/>
    <n v="128.5036"/>
    <x v="0"/>
    <x v="0"/>
    <x v="1"/>
    <x v="0"/>
    <x v="2"/>
    <x v="3"/>
    <x v="1"/>
  </r>
  <r>
    <s v="TXN-003821"/>
    <x v="632"/>
    <x v="4918"/>
    <x v="6"/>
    <x v="13"/>
    <n v="96.57"/>
    <x v="1"/>
    <x v="0"/>
    <x v="0"/>
    <n v="96.57"/>
    <n v="96.57"/>
    <x v="831"/>
    <n v="117.53"/>
    <x v="2"/>
    <x v="15"/>
    <x v="1"/>
    <x v="0"/>
    <x v="4"/>
    <x v="0"/>
    <x v="1"/>
  </r>
  <r>
    <s v="TXN-005427"/>
    <x v="632"/>
    <x v="4919"/>
    <x v="5"/>
    <x v="26"/>
    <n v="8.72"/>
    <x v="3"/>
    <x v="0"/>
    <x v="0"/>
    <n v="17.44"/>
    <n v="17.44"/>
    <x v="1966"/>
    <n v="35.04"/>
    <x v="1"/>
    <x v="5"/>
    <x v="7"/>
    <x v="0"/>
    <x v="3"/>
    <x v="4"/>
    <x v="1"/>
  </r>
  <r>
    <s v="TXN-000647"/>
    <x v="632"/>
    <x v="1434"/>
    <x v="4"/>
    <x v="34"/>
    <n v="94.53"/>
    <x v="3"/>
    <x v="0"/>
    <x v="0"/>
    <n v="189.06"/>
    <n v="189.06"/>
    <x v="2086"/>
    <n v="205.26"/>
    <x v="2"/>
    <x v="2"/>
    <x v="0"/>
    <x v="1"/>
    <x v="3"/>
    <x v="1"/>
    <x v="0"/>
  </r>
  <r>
    <s v="TXN-006763"/>
    <x v="632"/>
    <x v="4920"/>
    <x v="6"/>
    <x v="13"/>
    <n v="94.47"/>
    <x v="3"/>
    <x v="142"/>
    <x v="1573"/>
    <n v="188.94"/>
    <n v="170.32941"/>
    <x v="1633"/>
    <n v="179.16941"/>
    <x v="0"/>
    <x v="7"/>
    <x v="4"/>
    <x v="1"/>
    <x v="10"/>
    <x v="5"/>
    <x v="1"/>
  </r>
  <r>
    <s v="TXN-012995"/>
    <x v="632"/>
    <x v="4921"/>
    <x v="5"/>
    <x v="29"/>
    <n v="17.89"/>
    <x v="1"/>
    <x v="131"/>
    <x v="1574"/>
    <n v="17.89"/>
    <n v="16.72715"/>
    <x v="691"/>
    <n v="28.78715"/>
    <x v="0"/>
    <x v="0"/>
    <x v="5"/>
    <x v="0"/>
    <x v="4"/>
    <x v="2"/>
    <x v="1"/>
  </r>
  <r>
    <s v="TXN-012144"/>
    <x v="632"/>
    <x v="638"/>
    <x v="5"/>
    <x v="31"/>
    <n v="36.3"/>
    <x v="1"/>
    <x v="67"/>
    <x v="1575"/>
    <n v="36.3"/>
    <n v="30.8187"/>
    <x v="188"/>
    <n v="44.4987"/>
    <x v="0"/>
    <x v="10"/>
    <x v="0"/>
    <x v="0"/>
    <x v="8"/>
    <x v="0"/>
    <x v="0"/>
  </r>
  <r>
    <s v="TXN-012821"/>
    <x v="632"/>
    <x v="4922"/>
    <x v="2"/>
    <x v="25"/>
    <n v="148.33"/>
    <x v="0"/>
    <x v="152"/>
    <x v="1576"/>
    <n v="593.32"/>
    <n v="562.76402"/>
    <x v="1740"/>
    <n v="589.46402"/>
    <x v="4"/>
    <x v="15"/>
    <x v="1"/>
    <x v="0"/>
    <x v="8"/>
    <x v="3"/>
    <x v="1"/>
  </r>
  <r>
    <s v="TXN-000662"/>
    <x v="632"/>
    <x v="4923"/>
    <x v="4"/>
    <x v="27"/>
    <n v="40.83"/>
    <x v="1"/>
    <x v="0"/>
    <x v="0"/>
    <n v="40.83"/>
    <n v="40.83"/>
    <x v="959"/>
    <n v="66.13"/>
    <x v="3"/>
    <x v="8"/>
    <x v="5"/>
    <x v="0"/>
    <x v="10"/>
    <x v="1"/>
    <x v="3"/>
  </r>
  <r>
    <s v="TXN-006394"/>
    <x v="632"/>
    <x v="4924"/>
    <x v="6"/>
    <x v="9"/>
    <n v="104.85"/>
    <x v="1"/>
    <x v="0"/>
    <x v="0"/>
    <n v="104.85"/>
    <n v="104.85"/>
    <x v="998"/>
    <n v="120.77"/>
    <x v="2"/>
    <x v="2"/>
    <x v="0"/>
    <x v="0"/>
    <x v="3"/>
    <x v="2"/>
    <x v="1"/>
  </r>
  <r>
    <s v="TXN-000956"/>
    <x v="632"/>
    <x v="4925"/>
    <x v="2"/>
    <x v="14"/>
    <n v="156.94"/>
    <x v="1"/>
    <x v="0"/>
    <x v="0"/>
    <n v="156.94"/>
    <n v="156.94"/>
    <x v="496"/>
    <n v="175.29"/>
    <x v="2"/>
    <x v="0"/>
    <x v="1"/>
    <x v="0"/>
    <x v="8"/>
    <x v="3"/>
    <x v="1"/>
  </r>
  <r>
    <s v="TXN-000174"/>
    <x v="632"/>
    <x v="2525"/>
    <x v="1"/>
    <x v="37"/>
    <n v="48.97"/>
    <x v="4"/>
    <x v="0"/>
    <x v="0"/>
    <n v="244.85"/>
    <n v="244.85"/>
    <x v="236"/>
    <n v="259.26"/>
    <x v="2"/>
    <x v="12"/>
    <x v="2"/>
    <x v="0"/>
    <x v="3"/>
    <x v="0"/>
    <x v="2"/>
  </r>
  <r>
    <s v="TXN-000979"/>
    <x v="632"/>
    <x v="655"/>
    <x v="2"/>
    <x v="14"/>
    <n v="68.16"/>
    <x v="1"/>
    <x v="0"/>
    <x v="0"/>
    <n v="68.16"/>
    <n v="68.16"/>
    <x v="801"/>
    <n v="78.6"/>
    <x v="0"/>
    <x v="11"/>
    <x v="0"/>
    <x v="0"/>
    <x v="3"/>
    <x v="3"/>
    <x v="1"/>
  </r>
  <r>
    <s v="TXN-006589"/>
    <x v="633"/>
    <x v="4475"/>
    <x v="2"/>
    <x v="25"/>
    <n v="73.11"/>
    <x v="1"/>
    <x v="0"/>
    <x v="0"/>
    <n v="73.11"/>
    <n v="73.11"/>
    <x v="2054"/>
    <n v="93.22"/>
    <x v="2"/>
    <x v="9"/>
    <x v="1"/>
    <x v="0"/>
    <x v="0"/>
    <x v="4"/>
    <x v="1"/>
  </r>
  <r>
    <s v="TXN-000835"/>
    <x v="633"/>
    <x v="1772"/>
    <x v="6"/>
    <x v="9"/>
    <n v="47.09"/>
    <x v="1"/>
    <x v="98"/>
    <x v="1577"/>
    <n v="47.09"/>
    <n v="40.4974"/>
    <x v="1232"/>
    <n v="58.7374"/>
    <x v="1"/>
    <x v="2"/>
    <x v="1"/>
    <x v="0"/>
    <x v="8"/>
    <x v="4"/>
    <x v="0"/>
  </r>
  <r>
    <s v="TXN-001150"/>
    <x v="633"/>
    <x v="1843"/>
    <x v="4"/>
    <x v="27"/>
    <n v="36.31"/>
    <x v="1"/>
    <x v="0"/>
    <x v="0"/>
    <n v="36.31"/>
    <n v="36.31"/>
    <x v="1695"/>
    <n v="61.11"/>
    <x v="4"/>
    <x v="21"/>
    <x v="2"/>
    <x v="0"/>
    <x v="0"/>
    <x v="4"/>
    <x v="3"/>
  </r>
  <r>
    <s v="TXN-001227"/>
    <x v="633"/>
    <x v="4926"/>
    <x v="0"/>
    <x v="33"/>
    <n v="274.11"/>
    <x v="1"/>
    <x v="0"/>
    <x v="0"/>
    <n v="274.11"/>
    <n v="274.11"/>
    <x v="317"/>
    <n v="292.71"/>
    <x v="0"/>
    <x v="11"/>
    <x v="5"/>
    <x v="1"/>
    <x v="6"/>
    <x v="4"/>
    <x v="1"/>
  </r>
  <r>
    <s v="TXN-010461"/>
    <x v="633"/>
    <x v="4927"/>
    <x v="2"/>
    <x v="28"/>
    <n v="87.67"/>
    <x v="1"/>
    <x v="0"/>
    <x v="0"/>
    <n v="87.67"/>
    <n v="87.67"/>
    <x v="1951"/>
    <n v="102.81"/>
    <x v="0"/>
    <x v="11"/>
    <x v="0"/>
    <x v="0"/>
    <x v="5"/>
    <x v="4"/>
    <x v="1"/>
  </r>
  <r>
    <s v="TXN-003230"/>
    <x v="633"/>
    <x v="4928"/>
    <x v="3"/>
    <x v="3"/>
    <n v="30.15"/>
    <x v="0"/>
    <x v="0"/>
    <x v="0"/>
    <n v="120.6"/>
    <n v="120.6"/>
    <x v="1231"/>
    <n v="126.94"/>
    <x v="0"/>
    <x v="0"/>
    <x v="0"/>
    <x v="0"/>
    <x v="3"/>
    <x v="3"/>
    <x v="4"/>
  </r>
  <r>
    <s v="TXN-006890"/>
    <x v="633"/>
    <x v="303"/>
    <x v="0"/>
    <x v="0"/>
    <n v="70.06"/>
    <x v="2"/>
    <x v="0"/>
    <x v="0"/>
    <n v="210.18"/>
    <n v="210.18"/>
    <x v="1303"/>
    <n v="222.92"/>
    <x v="0"/>
    <x v="6"/>
    <x v="5"/>
    <x v="1"/>
    <x v="6"/>
    <x v="0"/>
    <x v="1"/>
  </r>
  <r>
    <s v="TXN-000652"/>
    <x v="633"/>
    <x v="828"/>
    <x v="7"/>
    <x v="23"/>
    <n v="117.34"/>
    <x v="3"/>
    <x v="0"/>
    <x v="0"/>
    <n v="234.68"/>
    <n v="234.68"/>
    <x v="531"/>
    <n v="245.54"/>
    <x v="0"/>
    <x v="6"/>
    <x v="1"/>
    <x v="0"/>
    <x v="8"/>
    <x v="3"/>
    <x v="3"/>
  </r>
  <r>
    <s v="TXN-012489"/>
    <x v="633"/>
    <x v="4929"/>
    <x v="4"/>
    <x v="27"/>
    <n v="58.72"/>
    <x v="1"/>
    <x v="0"/>
    <x v="0"/>
    <n v="58.72"/>
    <n v="58.72"/>
    <x v="2002"/>
    <n v="74.74"/>
    <x v="2"/>
    <x v="5"/>
    <x v="4"/>
    <x v="0"/>
    <x v="10"/>
    <x v="5"/>
    <x v="3"/>
  </r>
  <r>
    <s v="TXN-003024"/>
    <x v="633"/>
    <x v="923"/>
    <x v="2"/>
    <x v="14"/>
    <n v="110.54"/>
    <x v="1"/>
    <x v="0"/>
    <x v="0"/>
    <n v="110.54"/>
    <n v="110.54"/>
    <x v="433"/>
    <n v="125.78"/>
    <x v="0"/>
    <x v="3"/>
    <x v="0"/>
    <x v="0"/>
    <x v="6"/>
    <x v="2"/>
    <x v="1"/>
  </r>
  <r>
    <s v="TXN-008268"/>
    <x v="633"/>
    <x v="4930"/>
    <x v="7"/>
    <x v="35"/>
    <n v="110.33"/>
    <x v="1"/>
    <x v="0"/>
    <x v="0"/>
    <n v="110.33"/>
    <n v="110.33"/>
    <x v="2178"/>
    <n v="142.5"/>
    <x v="3"/>
    <x v="22"/>
    <x v="0"/>
    <x v="0"/>
    <x v="6"/>
    <x v="0"/>
    <x v="1"/>
  </r>
  <r>
    <s v="TXN-005466"/>
    <x v="633"/>
    <x v="4931"/>
    <x v="3"/>
    <x v="8"/>
    <n v="91.94"/>
    <x v="1"/>
    <x v="0"/>
    <x v="0"/>
    <n v="91.94"/>
    <n v="91.94"/>
    <x v="2179"/>
    <n v="120.27"/>
    <x v="3"/>
    <x v="1"/>
    <x v="1"/>
    <x v="0"/>
    <x v="9"/>
    <x v="2"/>
    <x v="0"/>
  </r>
  <r>
    <s v="TXN-001618"/>
    <x v="633"/>
    <x v="4918"/>
    <x v="4"/>
    <x v="34"/>
    <n v="91.23"/>
    <x v="1"/>
    <x v="192"/>
    <x v="1578"/>
    <n v="91.23"/>
    <n v="75.62967"/>
    <x v="702"/>
    <n v="89.92967"/>
    <x v="2"/>
    <x v="9"/>
    <x v="0"/>
    <x v="0"/>
    <x v="0"/>
    <x v="3"/>
    <x v="0"/>
  </r>
  <r>
    <s v="TXN-014886"/>
    <x v="633"/>
    <x v="4071"/>
    <x v="5"/>
    <x v="31"/>
    <n v="39.43"/>
    <x v="3"/>
    <x v="0"/>
    <x v="0"/>
    <n v="78.86"/>
    <n v="78.86"/>
    <x v="1149"/>
    <n v="93.52"/>
    <x v="2"/>
    <x v="9"/>
    <x v="5"/>
    <x v="0"/>
    <x v="1"/>
    <x v="3"/>
    <x v="1"/>
  </r>
  <r>
    <s v="TXN-008458"/>
    <x v="633"/>
    <x v="1733"/>
    <x v="0"/>
    <x v="33"/>
    <n v="208.78"/>
    <x v="3"/>
    <x v="191"/>
    <x v="1579"/>
    <n v="417.56"/>
    <n v="374.7601"/>
    <x v="1461"/>
    <n v="390.9101"/>
    <x v="0"/>
    <x v="7"/>
    <x v="0"/>
    <x v="0"/>
    <x v="0"/>
    <x v="4"/>
    <x v="3"/>
  </r>
  <r>
    <s v="TXN-011020"/>
    <x v="633"/>
    <x v="4932"/>
    <x v="6"/>
    <x v="17"/>
    <n v="101.62"/>
    <x v="1"/>
    <x v="0"/>
    <x v="0"/>
    <n v="101.62"/>
    <n v="101.62"/>
    <x v="68"/>
    <n v="111.8"/>
    <x v="0"/>
    <x v="7"/>
    <x v="2"/>
    <x v="0"/>
    <x v="6"/>
    <x v="0"/>
    <x v="3"/>
  </r>
  <r>
    <s v="TXN-003281"/>
    <x v="634"/>
    <x v="2660"/>
    <x v="4"/>
    <x v="30"/>
    <n v="45.28"/>
    <x v="1"/>
    <x v="171"/>
    <x v="1580"/>
    <n v="45.28"/>
    <n v="37.85408"/>
    <x v="609"/>
    <n v="58.29408"/>
    <x v="4"/>
    <x v="22"/>
    <x v="0"/>
    <x v="0"/>
    <x v="6"/>
    <x v="3"/>
    <x v="1"/>
  </r>
  <r>
    <s v="TXN-012566"/>
    <x v="634"/>
    <x v="3132"/>
    <x v="2"/>
    <x v="28"/>
    <n v="154.6"/>
    <x v="1"/>
    <x v="0"/>
    <x v="0"/>
    <n v="154.6"/>
    <n v="154.6"/>
    <x v="178"/>
    <n v="163.33"/>
    <x v="0"/>
    <x v="11"/>
    <x v="5"/>
    <x v="0"/>
    <x v="3"/>
    <x v="1"/>
    <x v="2"/>
  </r>
  <r>
    <s v="TXN-008230"/>
    <x v="634"/>
    <x v="4933"/>
    <x v="0"/>
    <x v="0"/>
    <n v="224.06"/>
    <x v="1"/>
    <x v="0"/>
    <x v="0"/>
    <n v="224.06"/>
    <n v="224.06"/>
    <x v="388"/>
    <n v="245.81"/>
    <x v="2"/>
    <x v="12"/>
    <x v="1"/>
    <x v="0"/>
    <x v="0"/>
    <x v="0"/>
    <x v="1"/>
  </r>
  <r>
    <s v="TXN-012178"/>
    <x v="634"/>
    <x v="4934"/>
    <x v="5"/>
    <x v="15"/>
    <n v="6.76"/>
    <x v="1"/>
    <x v="0"/>
    <x v="0"/>
    <n v="6.76"/>
    <n v="6.76"/>
    <x v="669"/>
    <n v="16.37"/>
    <x v="0"/>
    <x v="11"/>
    <x v="1"/>
    <x v="1"/>
    <x v="9"/>
    <x v="2"/>
    <x v="1"/>
  </r>
  <r>
    <s v="TXN-008492"/>
    <x v="634"/>
    <x v="4935"/>
    <x v="3"/>
    <x v="6"/>
    <n v="182.57"/>
    <x v="1"/>
    <x v="0"/>
    <x v="0"/>
    <n v="182.57"/>
    <n v="182.57"/>
    <x v="357"/>
    <n v="202.55"/>
    <x v="2"/>
    <x v="5"/>
    <x v="0"/>
    <x v="1"/>
    <x v="8"/>
    <x v="0"/>
    <x v="1"/>
  </r>
  <r>
    <s v="TXN-008864"/>
    <x v="634"/>
    <x v="2066"/>
    <x v="2"/>
    <x v="28"/>
    <n v="65.88"/>
    <x v="1"/>
    <x v="72"/>
    <x v="1581"/>
    <n v="65.88"/>
    <n v="57.90852"/>
    <x v="1727"/>
    <n v="77.00852"/>
    <x v="2"/>
    <x v="16"/>
    <x v="1"/>
    <x v="0"/>
    <x v="8"/>
    <x v="2"/>
    <x v="3"/>
  </r>
  <r>
    <s v="TXN-007164"/>
    <x v="635"/>
    <x v="4936"/>
    <x v="5"/>
    <x v="7"/>
    <n v="28.69"/>
    <x v="1"/>
    <x v="0"/>
    <x v="0"/>
    <n v="28.69"/>
    <n v="28.69"/>
    <x v="432"/>
    <n v="41.76"/>
    <x v="0"/>
    <x v="6"/>
    <x v="1"/>
    <x v="0"/>
    <x v="0"/>
    <x v="3"/>
    <x v="1"/>
  </r>
  <r>
    <s v="TXN-014329"/>
    <x v="635"/>
    <x v="4937"/>
    <x v="1"/>
    <x v="37"/>
    <n v="26.4"/>
    <x v="1"/>
    <x v="0"/>
    <x v="0"/>
    <n v="26.4"/>
    <n v="26.4"/>
    <x v="2066"/>
    <n v="36.38"/>
    <x v="0"/>
    <x v="3"/>
    <x v="0"/>
    <x v="0"/>
    <x v="10"/>
    <x v="1"/>
    <x v="1"/>
  </r>
  <r>
    <s v="TXN-011524"/>
    <x v="635"/>
    <x v="4938"/>
    <x v="6"/>
    <x v="12"/>
    <n v="81.8"/>
    <x v="1"/>
    <x v="125"/>
    <x v="1582"/>
    <n v="81.8"/>
    <n v="77.1374"/>
    <x v="137"/>
    <n v="91.0974"/>
    <x v="0"/>
    <x v="10"/>
    <x v="2"/>
    <x v="0"/>
    <x v="1"/>
    <x v="5"/>
    <x v="1"/>
  </r>
  <r>
    <s v="TXN-013873"/>
    <x v="635"/>
    <x v="3780"/>
    <x v="3"/>
    <x v="8"/>
    <n v="200.77"/>
    <x v="1"/>
    <x v="200"/>
    <x v="1583"/>
    <n v="200.77"/>
    <n v="190.32996"/>
    <x v="66"/>
    <n v="205.60996"/>
    <x v="0"/>
    <x v="10"/>
    <x v="4"/>
    <x v="0"/>
    <x v="8"/>
    <x v="3"/>
    <x v="3"/>
  </r>
  <r>
    <s v="TXN-002186"/>
    <x v="635"/>
    <x v="4939"/>
    <x v="0"/>
    <x v="0"/>
    <n v="348.99"/>
    <x v="1"/>
    <x v="0"/>
    <x v="0"/>
    <n v="348.99"/>
    <n v="348.99"/>
    <x v="1437"/>
    <n v="367.6"/>
    <x v="0"/>
    <x v="3"/>
    <x v="0"/>
    <x v="1"/>
    <x v="4"/>
    <x v="2"/>
    <x v="3"/>
  </r>
  <r>
    <s v="TXN-012744"/>
    <x v="635"/>
    <x v="4940"/>
    <x v="6"/>
    <x v="17"/>
    <n v="77.2"/>
    <x v="2"/>
    <x v="0"/>
    <x v="0"/>
    <n v="231.6"/>
    <n v="231.6"/>
    <x v="612"/>
    <n v="244.93"/>
    <x v="0"/>
    <x v="6"/>
    <x v="1"/>
    <x v="0"/>
    <x v="8"/>
    <x v="3"/>
    <x v="2"/>
  </r>
  <r>
    <s v="TXN-010690"/>
    <x v="635"/>
    <x v="4941"/>
    <x v="3"/>
    <x v="8"/>
    <n v="77.55"/>
    <x v="1"/>
    <x v="0"/>
    <x v="0"/>
    <n v="77.55"/>
    <n v="77.55"/>
    <x v="1382"/>
    <n v="98.86"/>
    <x v="2"/>
    <x v="12"/>
    <x v="0"/>
    <x v="0"/>
    <x v="4"/>
    <x v="3"/>
    <x v="0"/>
  </r>
  <r>
    <s v="TXN-009828"/>
    <x v="635"/>
    <x v="849"/>
    <x v="7"/>
    <x v="23"/>
    <n v="154.19"/>
    <x v="1"/>
    <x v="0"/>
    <x v="0"/>
    <n v="154.19"/>
    <n v="154.19"/>
    <x v="848"/>
    <n v="179.93"/>
    <x v="4"/>
    <x v="12"/>
    <x v="5"/>
    <x v="0"/>
    <x v="3"/>
    <x v="0"/>
    <x v="3"/>
  </r>
  <r>
    <s v="TXN-010531"/>
    <x v="636"/>
    <x v="4942"/>
    <x v="3"/>
    <x v="11"/>
    <n v="120.44"/>
    <x v="2"/>
    <x v="0"/>
    <x v="0"/>
    <n v="361.32"/>
    <n v="361.32"/>
    <x v="1005"/>
    <n v="382.12"/>
    <x v="2"/>
    <x v="16"/>
    <x v="6"/>
    <x v="1"/>
    <x v="8"/>
    <x v="4"/>
    <x v="0"/>
  </r>
  <r>
    <s v="TXN-003102"/>
    <x v="636"/>
    <x v="4943"/>
    <x v="7"/>
    <x v="22"/>
    <n v="124.39"/>
    <x v="0"/>
    <x v="67"/>
    <x v="1584"/>
    <n v="497.56"/>
    <n v="478.77711"/>
    <x v="152"/>
    <n v="493.72711"/>
    <x v="0"/>
    <x v="6"/>
    <x v="3"/>
    <x v="0"/>
    <x v="0"/>
    <x v="2"/>
    <x v="1"/>
  </r>
  <r>
    <s v="TXN-014180"/>
    <x v="636"/>
    <x v="594"/>
    <x v="7"/>
    <x v="10"/>
    <n v="26.03"/>
    <x v="4"/>
    <x v="0"/>
    <x v="0"/>
    <n v="130.15"/>
    <n v="130.15"/>
    <x v="1553"/>
    <n v="142.46"/>
    <x v="0"/>
    <x v="10"/>
    <x v="0"/>
    <x v="0"/>
    <x v="5"/>
    <x v="3"/>
    <x v="3"/>
  </r>
  <r>
    <s v="TXN-003844"/>
    <x v="636"/>
    <x v="1176"/>
    <x v="2"/>
    <x v="2"/>
    <n v="96.95"/>
    <x v="1"/>
    <x v="0"/>
    <x v="0"/>
    <n v="96.95"/>
    <n v="96.95"/>
    <x v="1797"/>
    <n v="106.52"/>
    <x v="0"/>
    <x v="11"/>
    <x v="1"/>
    <x v="0"/>
    <x v="1"/>
    <x v="5"/>
    <x v="1"/>
  </r>
  <r>
    <s v="TXN-010547"/>
    <x v="636"/>
    <x v="4944"/>
    <x v="4"/>
    <x v="30"/>
    <n v="72.64"/>
    <x v="1"/>
    <x v="103"/>
    <x v="1585"/>
    <n v="72.64"/>
    <n v="59.78272"/>
    <x v="2180"/>
    <n v="85.47272"/>
    <x v="4"/>
    <x v="2"/>
    <x v="1"/>
    <x v="0"/>
    <x v="0"/>
    <x v="1"/>
    <x v="1"/>
  </r>
  <r>
    <s v="TXN-004714"/>
    <x v="636"/>
    <x v="4945"/>
    <x v="2"/>
    <x v="14"/>
    <n v="153.21"/>
    <x v="2"/>
    <x v="0"/>
    <x v="0"/>
    <n v="459.63"/>
    <n v="459.63"/>
    <x v="341"/>
    <n v="482.27"/>
    <x v="2"/>
    <x v="7"/>
    <x v="0"/>
    <x v="0"/>
    <x v="6"/>
    <x v="3"/>
    <x v="1"/>
  </r>
  <r>
    <s v="TXN-010656"/>
    <x v="636"/>
    <x v="3152"/>
    <x v="5"/>
    <x v="26"/>
    <n v="18.4"/>
    <x v="3"/>
    <x v="0"/>
    <x v="0"/>
    <n v="36.8"/>
    <n v="36.8"/>
    <x v="1224"/>
    <n v="63.56"/>
    <x v="3"/>
    <x v="16"/>
    <x v="1"/>
    <x v="0"/>
    <x v="9"/>
    <x v="4"/>
    <x v="3"/>
  </r>
  <r>
    <s v="TXN-001587"/>
    <x v="636"/>
    <x v="2111"/>
    <x v="6"/>
    <x v="12"/>
    <n v="86.08"/>
    <x v="3"/>
    <x v="201"/>
    <x v="1586"/>
    <n v="172.16"/>
    <n v="167.33952"/>
    <x v="650"/>
    <n v="179.94952"/>
    <x v="0"/>
    <x v="3"/>
    <x v="1"/>
    <x v="0"/>
    <x v="4"/>
    <x v="2"/>
    <x v="1"/>
  </r>
  <r>
    <s v="TXN-003555"/>
    <x v="637"/>
    <x v="2489"/>
    <x v="7"/>
    <x v="23"/>
    <n v="110.31"/>
    <x v="1"/>
    <x v="104"/>
    <x v="1587"/>
    <n v="110.31"/>
    <n v="99.05838"/>
    <x v="2156"/>
    <n v="122.60838"/>
    <x v="4"/>
    <x v="18"/>
    <x v="1"/>
    <x v="0"/>
    <x v="3"/>
    <x v="5"/>
    <x v="2"/>
  </r>
  <r>
    <s v="TXN-007161"/>
    <x v="637"/>
    <x v="3033"/>
    <x v="5"/>
    <x v="31"/>
    <n v="16.39"/>
    <x v="4"/>
    <x v="0"/>
    <x v="0"/>
    <n v="81.95"/>
    <n v="81.95"/>
    <x v="430"/>
    <n v="95.56"/>
    <x v="0"/>
    <x v="11"/>
    <x v="1"/>
    <x v="0"/>
    <x v="10"/>
    <x v="0"/>
    <x v="3"/>
  </r>
  <r>
    <s v="TXN-014271"/>
    <x v="637"/>
    <x v="2519"/>
    <x v="6"/>
    <x v="13"/>
    <n v="61.97"/>
    <x v="1"/>
    <x v="0"/>
    <x v="0"/>
    <n v="61.97"/>
    <n v="61.97"/>
    <x v="788"/>
    <n v="74.77"/>
    <x v="0"/>
    <x v="10"/>
    <x v="0"/>
    <x v="0"/>
    <x v="6"/>
    <x v="0"/>
    <x v="0"/>
  </r>
  <r>
    <s v="TXN-010148"/>
    <x v="637"/>
    <x v="4946"/>
    <x v="7"/>
    <x v="23"/>
    <n v="133.68"/>
    <x v="1"/>
    <x v="0"/>
    <x v="0"/>
    <n v="133.68"/>
    <n v="133.68"/>
    <x v="1015"/>
    <n v="145.37"/>
    <x v="0"/>
    <x v="10"/>
    <x v="5"/>
    <x v="0"/>
    <x v="5"/>
    <x v="0"/>
    <x v="3"/>
  </r>
  <r>
    <s v="TXN-008941"/>
    <x v="637"/>
    <x v="871"/>
    <x v="7"/>
    <x v="10"/>
    <n v="105.96"/>
    <x v="1"/>
    <x v="177"/>
    <x v="1588"/>
    <n v="105.96"/>
    <n v="89.43024"/>
    <x v="2181"/>
    <n v="113.88024"/>
    <x v="1"/>
    <x v="22"/>
    <x v="5"/>
    <x v="0"/>
    <x v="10"/>
    <x v="0"/>
    <x v="3"/>
  </r>
  <r>
    <s v="TXN-000171"/>
    <x v="637"/>
    <x v="1792"/>
    <x v="0"/>
    <x v="0"/>
    <n v="418.19"/>
    <x v="2"/>
    <x v="46"/>
    <x v="1589"/>
    <n v="1254.57"/>
    <n v="1231.98774"/>
    <x v="2182"/>
    <n v="1253.32774"/>
    <x v="0"/>
    <x v="0"/>
    <x v="0"/>
    <x v="0"/>
    <x v="3"/>
    <x v="5"/>
    <x v="0"/>
  </r>
  <r>
    <s v="TXN-002911"/>
    <x v="637"/>
    <x v="4947"/>
    <x v="2"/>
    <x v="28"/>
    <n v="179.16"/>
    <x v="1"/>
    <x v="63"/>
    <x v="1590"/>
    <n v="179.16"/>
    <n v="146.73204"/>
    <x v="751"/>
    <n v="162.15204"/>
    <x v="0"/>
    <x v="0"/>
    <x v="0"/>
    <x v="0"/>
    <x v="0"/>
    <x v="3"/>
    <x v="3"/>
  </r>
  <r>
    <s v="TXN-000500"/>
    <x v="637"/>
    <x v="4310"/>
    <x v="3"/>
    <x v="6"/>
    <n v="213.19"/>
    <x v="1"/>
    <x v="178"/>
    <x v="1591"/>
    <n v="213.19"/>
    <n v="186.32806"/>
    <x v="2183"/>
    <n v="209.68806"/>
    <x v="2"/>
    <x v="15"/>
    <x v="5"/>
    <x v="0"/>
    <x v="3"/>
    <x v="3"/>
    <x v="3"/>
  </r>
  <r>
    <s v="TXN-005494"/>
    <x v="638"/>
    <x v="2070"/>
    <x v="6"/>
    <x v="9"/>
    <n v="70.98"/>
    <x v="3"/>
    <x v="0"/>
    <x v="0"/>
    <n v="141.96"/>
    <n v="141.96"/>
    <x v="1853"/>
    <n v="153.83"/>
    <x v="0"/>
    <x v="3"/>
    <x v="1"/>
    <x v="0"/>
    <x v="4"/>
    <x v="2"/>
    <x v="3"/>
  </r>
  <r>
    <s v="TXN-008344"/>
    <x v="638"/>
    <x v="4948"/>
    <x v="6"/>
    <x v="17"/>
    <n v="109.25"/>
    <x v="0"/>
    <x v="0"/>
    <x v="0"/>
    <n v="437"/>
    <n v="437"/>
    <x v="1837"/>
    <n v="454.65"/>
    <x v="2"/>
    <x v="16"/>
    <x v="1"/>
    <x v="0"/>
    <x v="3"/>
    <x v="1"/>
    <x v="2"/>
  </r>
  <r>
    <s v="TXN-014983"/>
    <x v="638"/>
    <x v="4949"/>
    <x v="2"/>
    <x v="16"/>
    <n v="132.66"/>
    <x v="1"/>
    <x v="190"/>
    <x v="1592"/>
    <n v="132.66"/>
    <n v="121.91454"/>
    <x v="282"/>
    <n v="143.36454"/>
    <x v="4"/>
    <x v="18"/>
    <x v="2"/>
    <x v="0"/>
    <x v="6"/>
    <x v="3"/>
    <x v="3"/>
  </r>
  <r>
    <s v="TXN-002249"/>
    <x v="638"/>
    <x v="3717"/>
    <x v="0"/>
    <x v="0"/>
    <n v="112.2"/>
    <x v="1"/>
    <x v="0"/>
    <x v="0"/>
    <n v="112.2"/>
    <n v="112.2"/>
    <x v="931"/>
    <n v="123.91"/>
    <x v="0"/>
    <x v="3"/>
    <x v="0"/>
    <x v="0"/>
    <x v="2"/>
    <x v="0"/>
    <x v="1"/>
  </r>
  <r>
    <s v="TXN-010228"/>
    <x v="638"/>
    <x v="1879"/>
    <x v="2"/>
    <x v="2"/>
    <n v="15.1"/>
    <x v="1"/>
    <x v="86"/>
    <x v="1593"/>
    <n v="15.1"/>
    <n v="13.8165"/>
    <x v="917"/>
    <n v="23.2065"/>
    <x v="0"/>
    <x v="3"/>
    <x v="1"/>
    <x v="0"/>
    <x v="10"/>
    <x v="2"/>
    <x v="1"/>
  </r>
  <r>
    <s v="TXN-014878"/>
    <x v="638"/>
    <x v="3818"/>
    <x v="3"/>
    <x v="6"/>
    <n v="182.64"/>
    <x v="3"/>
    <x v="0"/>
    <x v="0"/>
    <n v="365.28"/>
    <n v="365.28"/>
    <x v="2184"/>
    <n v="391.85"/>
    <x v="1"/>
    <x v="14"/>
    <x v="1"/>
    <x v="0"/>
    <x v="0"/>
    <x v="3"/>
    <x v="3"/>
  </r>
  <r>
    <s v="TXN-005378"/>
    <x v="638"/>
    <x v="1521"/>
    <x v="2"/>
    <x v="16"/>
    <n v="107.19"/>
    <x v="2"/>
    <x v="0"/>
    <x v="0"/>
    <n v="321.57"/>
    <n v="321.57"/>
    <x v="2014"/>
    <n v="346.41"/>
    <x v="4"/>
    <x v="12"/>
    <x v="0"/>
    <x v="0"/>
    <x v="7"/>
    <x v="3"/>
    <x v="1"/>
  </r>
  <r>
    <s v="TXN-004013"/>
    <x v="638"/>
    <x v="784"/>
    <x v="2"/>
    <x v="25"/>
    <n v="21.29"/>
    <x v="4"/>
    <x v="0"/>
    <x v="0"/>
    <n v="106.45"/>
    <n v="106.45"/>
    <x v="332"/>
    <n v="128.66"/>
    <x v="1"/>
    <x v="9"/>
    <x v="1"/>
    <x v="0"/>
    <x v="7"/>
    <x v="1"/>
    <x v="1"/>
  </r>
  <r>
    <s v="TXN-012523"/>
    <x v="638"/>
    <x v="4155"/>
    <x v="6"/>
    <x v="19"/>
    <n v="52.3"/>
    <x v="1"/>
    <x v="78"/>
    <x v="1594"/>
    <n v="52.3"/>
    <n v="46.2332"/>
    <x v="719"/>
    <n v="69.6832"/>
    <x v="1"/>
    <x v="8"/>
    <x v="0"/>
    <x v="0"/>
    <x v="0"/>
    <x v="0"/>
    <x v="1"/>
  </r>
  <r>
    <s v="TXN-004050"/>
    <x v="638"/>
    <x v="4950"/>
    <x v="0"/>
    <x v="38"/>
    <n v="330.2"/>
    <x v="3"/>
    <x v="0"/>
    <x v="0"/>
    <n v="660.4"/>
    <n v="660.4"/>
    <x v="432"/>
    <n v="673.47"/>
    <x v="0"/>
    <x v="6"/>
    <x v="5"/>
    <x v="0"/>
    <x v="9"/>
    <x v="3"/>
    <x v="2"/>
  </r>
  <r>
    <s v="TXN-008899"/>
    <x v="638"/>
    <x v="4197"/>
    <x v="3"/>
    <x v="8"/>
    <n v="137.93"/>
    <x v="0"/>
    <x v="0"/>
    <x v="0"/>
    <n v="551.72"/>
    <n v="551.72"/>
    <x v="1645"/>
    <n v="572.66"/>
    <x v="2"/>
    <x v="12"/>
    <x v="0"/>
    <x v="0"/>
    <x v="0"/>
    <x v="0"/>
    <x v="3"/>
  </r>
  <r>
    <s v="TXN-010425"/>
    <x v="638"/>
    <x v="4728"/>
    <x v="7"/>
    <x v="35"/>
    <n v="150.93"/>
    <x v="2"/>
    <x v="0"/>
    <x v="0"/>
    <n v="452.79"/>
    <n v="452.79"/>
    <x v="600"/>
    <n v="472.55"/>
    <x v="2"/>
    <x v="3"/>
    <x v="1"/>
    <x v="0"/>
    <x v="3"/>
    <x v="3"/>
    <x v="3"/>
  </r>
  <r>
    <s v="TXN-006501"/>
    <x v="638"/>
    <x v="4951"/>
    <x v="0"/>
    <x v="0"/>
    <n v="77.9"/>
    <x v="1"/>
    <x v="95"/>
    <x v="1595"/>
    <n v="77.9"/>
    <n v="70.4995"/>
    <x v="1696"/>
    <n v="86.6295"/>
    <x v="2"/>
    <x v="5"/>
    <x v="5"/>
    <x v="0"/>
    <x v="10"/>
    <x v="5"/>
    <x v="3"/>
  </r>
  <r>
    <s v="TXN-011693"/>
    <x v="639"/>
    <x v="2396"/>
    <x v="2"/>
    <x v="28"/>
    <n v="48.8"/>
    <x v="1"/>
    <x v="58"/>
    <x v="1596"/>
    <n v="48.8"/>
    <n v="37.2344"/>
    <x v="1270"/>
    <n v="54.5944"/>
    <x v="2"/>
    <x v="5"/>
    <x v="1"/>
    <x v="0"/>
    <x v="1"/>
    <x v="2"/>
    <x v="1"/>
  </r>
  <r>
    <s v="TXN-005618"/>
    <x v="639"/>
    <x v="2055"/>
    <x v="0"/>
    <x v="20"/>
    <n v="240.12"/>
    <x v="2"/>
    <x v="172"/>
    <x v="1597"/>
    <n v="720.36"/>
    <n v="673.29648"/>
    <x v="2185"/>
    <n v="702.50648"/>
    <x v="4"/>
    <x v="14"/>
    <x v="1"/>
    <x v="0"/>
    <x v="6"/>
    <x v="3"/>
    <x v="3"/>
  </r>
  <r>
    <s v="TXN-003641"/>
    <x v="639"/>
    <x v="1969"/>
    <x v="4"/>
    <x v="18"/>
    <n v="81.23"/>
    <x v="3"/>
    <x v="52"/>
    <x v="1598"/>
    <n v="162.46"/>
    <n v="152.54994"/>
    <x v="20"/>
    <n v="164.74994"/>
    <x v="0"/>
    <x v="0"/>
    <x v="1"/>
    <x v="0"/>
    <x v="7"/>
    <x v="3"/>
    <x v="1"/>
  </r>
  <r>
    <s v="TXN-006656"/>
    <x v="639"/>
    <x v="3924"/>
    <x v="0"/>
    <x v="20"/>
    <n v="444.58"/>
    <x v="1"/>
    <x v="0"/>
    <x v="0"/>
    <n v="444.58"/>
    <n v="444.58"/>
    <x v="1958"/>
    <n v="472.74"/>
    <x v="2"/>
    <x v="3"/>
    <x v="0"/>
    <x v="0"/>
    <x v="5"/>
    <x v="0"/>
    <x v="4"/>
  </r>
  <r>
    <s v="TXN-001349"/>
    <x v="639"/>
    <x v="558"/>
    <x v="2"/>
    <x v="2"/>
    <n v="122.27"/>
    <x v="1"/>
    <x v="0"/>
    <x v="0"/>
    <n v="122.27"/>
    <n v="122.27"/>
    <x v="1054"/>
    <n v="130.77"/>
    <x v="0"/>
    <x v="10"/>
    <x v="1"/>
    <x v="0"/>
    <x v="8"/>
    <x v="4"/>
    <x v="2"/>
  </r>
  <r>
    <s v="TXN-008410"/>
    <x v="639"/>
    <x v="4952"/>
    <x v="0"/>
    <x v="20"/>
    <n v="269.54"/>
    <x v="1"/>
    <x v="0"/>
    <x v="0"/>
    <n v="269.54"/>
    <n v="269.54"/>
    <x v="2186"/>
    <n v="296.81"/>
    <x v="4"/>
    <x v="14"/>
    <x v="2"/>
    <x v="0"/>
    <x v="6"/>
    <x v="0"/>
    <x v="0"/>
  </r>
  <r>
    <s v="TXN-001672"/>
    <x v="639"/>
    <x v="4953"/>
    <x v="4"/>
    <x v="34"/>
    <n v="88.31"/>
    <x v="1"/>
    <x v="0"/>
    <x v="0"/>
    <n v="88.31"/>
    <n v="88.31"/>
    <x v="1134"/>
    <n v="99.15"/>
    <x v="0"/>
    <x v="7"/>
    <x v="1"/>
    <x v="0"/>
    <x v="9"/>
    <x v="2"/>
    <x v="1"/>
  </r>
  <r>
    <s v="TXN-004200"/>
    <x v="639"/>
    <x v="4954"/>
    <x v="6"/>
    <x v="19"/>
    <n v="114.36"/>
    <x v="1"/>
    <x v="0"/>
    <x v="0"/>
    <n v="114.36"/>
    <n v="114.36"/>
    <x v="2145"/>
    <n v="140.48"/>
    <x v="4"/>
    <x v="15"/>
    <x v="5"/>
    <x v="0"/>
    <x v="1"/>
    <x v="0"/>
    <x v="1"/>
  </r>
  <r>
    <s v="TXN-012143"/>
    <x v="640"/>
    <x v="4955"/>
    <x v="3"/>
    <x v="11"/>
    <n v="41.92"/>
    <x v="3"/>
    <x v="0"/>
    <x v="0"/>
    <n v="83.84"/>
    <n v="83.84"/>
    <x v="442"/>
    <n v="100.18"/>
    <x v="1"/>
    <x v="17"/>
    <x v="7"/>
    <x v="0"/>
    <x v="10"/>
    <x v="3"/>
    <x v="1"/>
  </r>
  <r>
    <s v="TXN-007007"/>
    <x v="640"/>
    <x v="1520"/>
    <x v="3"/>
    <x v="8"/>
    <n v="150.78"/>
    <x v="1"/>
    <x v="0"/>
    <x v="0"/>
    <n v="150.78"/>
    <n v="150.78"/>
    <x v="656"/>
    <n v="164.1"/>
    <x v="0"/>
    <x v="10"/>
    <x v="1"/>
    <x v="0"/>
    <x v="9"/>
    <x v="2"/>
    <x v="0"/>
  </r>
  <r>
    <s v="TXN-001872"/>
    <x v="640"/>
    <x v="4956"/>
    <x v="6"/>
    <x v="9"/>
    <n v="47.43"/>
    <x v="2"/>
    <x v="0"/>
    <x v="0"/>
    <n v="142.29"/>
    <n v="142.29"/>
    <x v="1715"/>
    <n v="158.54"/>
    <x v="2"/>
    <x v="15"/>
    <x v="5"/>
    <x v="0"/>
    <x v="0"/>
    <x v="5"/>
    <x v="2"/>
  </r>
  <r>
    <s v="TXN-004925"/>
    <x v="640"/>
    <x v="4819"/>
    <x v="3"/>
    <x v="11"/>
    <n v="24.1"/>
    <x v="1"/>
    <x v="0"/>
    <x v="0"/>
    <n v="24.1"/>
    <n v="24.1"/>
    <x v="1633"/>
    <n v="32.94"/>
    <x v="0"/>
    <x v="10"/>
    <x v="1"/>
    <x v="0"/>
    <x v="0"/>
    <x v="5"/>
    <x v="1"/>
  </r>
  <r>
    <s v="TXN-013118"/>
    <x v="640"/>
    <x v="4957"/>
    <x v="0"/>
    <x v="0"/>
    <n v="312.23"/>
    <x v="1"/>
    <x v="0"/>
    <x v="0"/>
    <n v="312.23"/>
    <n v="312.23"/>
    <x v="459"/>
    <n v="337.96"/>
    <x v="4"/>
    <x v="15"/>
    <x v="1"/>
    <x v="0"/>
    <x v="8"/>
    <x v="3"/>
    <x v="3"/>
  </r>
  <r>
    <s v="TXN-008208"/>
    <x v="641"/>
    <x v="4958"/>
    <x v="6"/>
    <x v="9"/>
    <n v="110.4"/>
    <x v="1"/>
    <x v="0"/>
    <x v="0"/>
    <n v="110.4"/>
    <n v="110.4"/>
    <x v="479"/>
    <n v="125.42"/>
    <x v="0"/>
    <x v="11"/>
    <x v="3"/>
    <x v="0"/>
    <x v="3"/>
    <x v="3"/>
    <x v="1"/>
  </r>
  <r>
    <s v="TXN-000911"/>
    <x v="641"/>
    <x v="4959"/>
    <x v="3"/>
    <x v="6"/>
    <n v="174.18"/>
    <x v="2"/>
    <x v="0"/>
    <x v="0"/>
    <n v="522.54"/>
    <n v="522.54"/>
    <x v="748"/>
    <n v="548.05"/>
    <x v="3"/>
    <x v="4"/>
    <x v="1"/>
    <x v="1"/>
    <x v="8"/>
    <x v="5"/>
    <x v="1"/>
  </r>
  <r>
    <s v="TXN-013959"/>
    <x v="641"/>
    <x v="4009"/>
    <x v="6"/>
    <x v="9"/>
    <n v="100.01"/>
    <x v="1"/>
    <x v="65"/>
    <x v="1599"/>
    <n v="100.01"/>
    <n v="76.0076"/>
    <x v="537"/>
    <n v="89.1076"/>
    <x v="0"/>
    <x v="10"/>
    <x v="0"/>
    <x v="0"/>
    <x v="3"/>
    <x v="0"/>
    <x v="1"/>
  </r>
  <r>
    <s v="TXN-013204"/>
    <x v="641"/>
    <x v="4960"/>
    <x v="5"/>
    <x v="26"/>
    <n v="25.04"/>
    <x v="1"/>
    <x v="0"/>
    <x v="0"/>
    <n v="25.04"/>
    <n v="25.04"/>
    <x v="789"/>
    <n v="37.66"/>
    <x v="0"/>
    <x v="3"/>
    <x v="3"/>
    <x v="1"/>
    <x v="10"/>
    <x v="4"/>
    <x v="1"/>
  </r>
  <r>
    <s v="TXN-005102"/>
    <x v="641"/>
    <x v="4191"/>
    <x v="0"/>
    <x v="20"/>
    <n v="49.65"/>
    <x v="4"/>
    <x v="0"/>
    <x v="0"/>
    <n v="248.25"/>
    <n v="248.25"/>
    <x v="111"/>
    <n v="262.33"/>
    <x v="0"/>
    <x v="10"/>
    <x v="3"/>
    <x v="0"/>
    <x v="8"/>
    <x v="3"/>
    <x v="1"/>
  </r>
  <r>
    <s v="TXN-005698"/>
    <x v="641"/>
    <x v="680"/>
    <x v="5"/>
    <x v="26"/>
    <n v="15.79"/>
    <x v="0"/>
    <x v="80"/>
    <x v="1600"/>
    <n v="63.16"/>
    <n v="61.77048"/>
    <x v="513"/>
    <n v="72.10048"/>
    <x v="0"/>
    <x v="11"/>
    <x v="1"/>
    <x v="1"/>
    <x v="6"/>
    <x v="0"/>
    <x v="1"/>
  </r>
  <r>
    <s v="TXN-000480"/>
    <x v="641"/>
    <x v="4961"/>
    <x v="3"/>
    <x v="11"/>
    <n v="37.67"/>
    <x v="3"/>
    <x v="0"/>
    <x v="0"/>
    <n v="75.34"/>
    <n v="75.34"/>
    <x v="530"/>
    <n v="87.19"/>
    <x v="0"/>
    <x v="7"/>
    <x v="5"/>
    <x v="0"/>
    <x v="7"/>
    <x v="2"/>
    <x v="1"/>
  </r>
  <r>
    <s v="TXN-014374"/>
    <x v="642"/>
    <x v="4190"/>
    <x v="2"/>
    <x v="2"/>
    <n v="110.66"/>
    <x v="3"/>
    <x v="0"/>
    <x v="0"/>
    <n v="221.32"/>
    <n v="221.32"/>
    <x v="1060"/>
    <n v="241.54"/>
    <x v="1"/>
    <x v="19"/>
    <x v="5"/>
    <x v="0"/>
    <x v="9"/>
    <x v="3"/>
    <x v="3"/>
  </r>
  <r>
    <s v="TXN-014201"/>
    <x v="642"/>
    <x v="4962"/>
    <x v="7"/>
    <x v="36"/>
    <n v="140.55"/>
    <x v="1"/>
    <x v="0"/>
    <x v="0"/>
    <n v="140.55"/>
    <n v="140.55"/>
    <x v="2187"/>
    <n v="167.39"/>
    <x v="4"/>
    <x v="18"/>
    <x v="1"/>
    <x v="0"/>
    <x v="7"/>
    <x v="3"/>
    <x v="1"/>
  </r>
  <r>
    <s v="TXN-001810"/>
    <x v="642"/>
    <x v="1513"/>
    <x v="2"/>
    <x v="16"/>
    <n v="160.27"/>
    <x v="1"/>
    <x v="25"/>
    <x v="1601"/>
    <n v="160.27"/>
    <n v="134.14599"/>
    <x v="1065"/>
    <n v="156.52599"/>
    <x v="2"/>
    <x v="3"/>
    <x v="5"/>
    <x v="0"/>
    <x v="3"/>
    <x v="1"/>
    <x v="2"/>
  </r>
  <r>
    <s v="TXN-003208"/>
    <x v="642"/>
    <x v="781"/>
    <x v="2"/>
    <x v="25"/>
    <n v="89.53"/>
    <x v="3"/>
    <x v="0"/>
    <x v="0"/>
    <n v="179.06"/>
    <n v="179.06"/>
    <x v="1220"/>
    <n v="189.23"/>
    <x v="0"/>
    <x v="11"/>
    <x v="5"/>
    <x v="1"/>
    <x v="9"/>
    <x v="0"/>
    <x v="4"/>
  </r>
  <r>
    <s v="TXN-009307"/>
    <x v="642"/>
    <x v="3024"/>
    <x v="6"/>
    <x v="12"/>
    <n v="26"/>
    <x v="1"/>
    <x v="0"/>
    <x v="0"/>
    <n v="26"/>
    <n v="26"/>
    <x v="56"/>
    <n v="39.4"/>
    <x v="0"/>
    <x v="11"/>
    <x v="1"/>
    <x v="0"/>
    <x v="7"/>
    <x v="0"/>
    <x v="4"/>
  </r>
  <r>
    <s v="TXN-012798"/>
    <x v="642"/>
    <x v="4963"/>
    <x v="7"/>
    <x v="36"/>
    <n v="158.33"/>
    <x v="1"/>
    <x v="0"/>
    <x v="0"/>
    <n v="158.33"/>
    <n v="158.33"/>
    <x v="677"/>
    <n v="181.58"/>
    <x v="4"/>
    <x v="22"/>
    <x v="1"/>
    <x v="0"/>
    <x v="5"/>
    <x v="5"/>
    <x v="3"/>
  </r>
  <r>
    <s v="TXN-011438"/>
    <x v="642"/>
    <x v="4964"/>
    <x v="5"/>
    <x v="15"/>
    <n v="34.34"/>
    <x v="4"/>
    <x v="0"/>
    <x v="0"/>
    <n v="171.7"/>
    <n v="171.7"/>
    <x v="444"/>
    <n v="187.53"/>
    <x v="2"/>
    <x v="9"/>
    <x v="1"/>
    <x v="0"/>
    <x v="6"/>
    <x v="3"/>
    <x v="1"/>
  </r>
  <r>
    <s v="TXN-001803"/>
    <x v="642"/>
    <x v="1617"/>
    <x v="2"/>
    <x v="14"/>
    <n v="145.66"/>
    <x v="3"/>
    <x v="38"/>
    <x v="1602"/>
    <n v="291.32"/>
    <n v="259.85744"/>
    <x v="257"/>
    <n v="285.20744"/>
    <x v="4"/>
    <x v="21"/>
    <x v="5"/>
    <x v="0"/>
    <x v="6"/>
    <x v="3"/>
    <x v="1"/>
  </r>
  <r>
    <s v="TXN-014463"/>
    <x v="642"/>
    <x v="4965"/>
    <x v="7"/>
    <x v="10"/>
    <n v="122.84"/>
    <x v="1"/>
    <x v="0"/>
    <x v="0"/>
    <n v="122.84"/>
    <n v="122.84"/>
    <x v="1460"/>
    <n v="135.03"/>
    <x v="0"/>
    <x v="11"/>
    <x v="0"/>
    <x v="1"/>
    <x v="10"/>
    <x v="2"/>
    <x v="2"/>
  </r>
  <r>
    <s v="TXN-008514"/>
    <x v="642"/>
    <x v="3394"/>
    <x v="4"/>
    <x v="30"/>
    <n v="68.49"/>
    <x v="0"/>
    <x v="0"/>
    <x v="0"/>
    <n v="273.96"/>
    <n v="273.96"/>
    <x v="336"/>
    <n v="292.27"/>
    <x v="2"/>
    <x v="5"/>
    <x v="2"/>
    <x v="0"/>
    <x v="3"/>
    <x v="3"/>
    <x v="3"/>
  </r>
  <r>
    <s v="TXN-007087"/>
    <x v="643"/>
    <x v="362"/>
    <x v="2"/>
    <x v="28"/>
    <n v="31.55"/>
    <x v="4"/>
    <x v="0"/>
    <x v="0"/>
    <n v="157.75"/>
    <n v="157.75"/>
    <x v="144"/>
    <n v="167.59"/>
    <x v="0"/>
    <x v="6"/>
    <x v="0"/>
    <x v="0"/>
    <x v="3"/>
    <x v="0"/>
    <x v="3"/>
  </r>
  <r>
    <s v="TXN-007798"/>
    <x v="643"/>
    <x v="4687"/>
    <x v="2"/>
    <x v="14"/>
    <n v="15.05"/>
    <x v="1"/>
    <x v="52"/>
    <x v="1603"/>
    <n v="15.05"/>
    <n v="13.2139"/>
    <x v="580"/>
    <n v="34.7839"/>
    <x v="4"/>
    <x v="22"/>
    <x v="0"/>
    <x v="0"/>
    <x v="0"/>
    <x v="0"/>
    <x v="2"/>
  </r>
  <r>
    <s v="TXN-011682"/>
    <x v="643"/>
    <x v="3946"/>
    <x v="3"/>
    <x v="8"/>
    <n v="191.71"/>
    <x v="2"/>
    <x v="0"/>
    <x v="0"/>
    <n v="575.13"/>
    <n v="575.13"/>
    <x v="1454"/>
    <n v="589.41"/>
    <x v="0"/>
    <x v="3"/>
    <x v="1"/>
    <x v="1"/>
    <x v="11"/>
    <x v="5"/>
    <x v="3"/>
  </r>
  <r>
    <s v="TXN-002306"/>
    <x v="643"/>
    <x v="4966"/>
    <x v="2"/>
    <x v="16"/>
    <n v="101.96"/>
    <x v="1"/>
    <x v="65"/>
    <x v="1604"/>
    <n v="101.96"/>
    <n v="77.4896"/>
    <x v="743"/>
    <n v="96.3596"/>
    <x v="2"/>
    <x v="3"/>
    <x v="5"/>
    <x v="0"/>
    <x v="9"/>
    <x v="4"/>
    <x v="1"/>
  </r>
  <r>
    <s v="TXN-003479"/>
    <x v="643"/>
    <x v="4967"/>
    <x v="1"/>
    <x v="24"/>
    <n v="48.42"/>
    <x v="1"/>
    <x v="0"/>
    <x v="0"/>
    <n v="48.42"/>
    <n v="48.42"/>
    <x v="964"/>
    <n v="59.85"/>
    <x v="0"/>
    <x v="0"/>
    <x v="0"/>
    <x v="0"/>
    <x v="8"/>
    <x v="2"/>
    <x v="1"/>
  </r>
  <r>
    <s v="TXN-008265"/>
    <x v="643"/>
    <x v="4968"/>
    <x v="4"/>
    <x v="27"/>
    <n v="76.85"/>
    <x v="1"/>
    <x v="0"/>
    <x v="0"/>
    <n v="76.85"/>
    <n v="76.85"/>
    <x v="568"/>
    <n v="88.67"/>
    <x v="0"/>
    <x v="11"/>
    <x v="1"/>
    <x v="0"/>
    <x v="0"/>
    <x v="4"/>
    <x v="1"/>
  </r>
  <r>
    <s v="TXN-012625"/>
    <x v="643"/>
    <x v="4105"/>
    <x v="3"/>
    <x v="11"/>
    <n v="136.22"/>
    <x v="2"/>
    <x v="0"/>
    <x v="0"/>
    <n v="408.66"/>
    <n v="408.66"/>
    <x v="673"/>
    <n v="423.65"/>
    <x v="0"/>
    <x v="10"/>
    <x v="1"/>
    <x v="0"/>
    <x v="0"/>
    <x v="5"/>
    <x v="0"/>
  </r>
  <r>
    <s v="TXN-013788"/>
    <x v="643"/>
    <x v="2879"/>
    <x v="1"/>
    <x v="32"/>
    <n v="46.68"/>
    <x v="3"/>
    <x v="102"/>
    <x v="1605"/>
    <n v="93.36"/>
    <n v="85.14432"/>
    <x v="537"/>
    <n v="98.24432"/>
    <x v="0"/>
    <x v="6"/>
    <x v="3"/>
    <x v="1"/>
    <x v="6"/>
    <x v="1"/>
    <x v="2"/>
  </r>
  <r>
    <s v="TXN-014187"/>
    <x v="643"/>
    <x v="1719"/>
    <x v="4"/>
    <x v="18"/>
    <n v="88.74"/>
    <x v="1"/>
    <x v="0"/>
    <x v="0"/>
    <n v="88.74"/>
    <n v="88.74"/>
    <x v="1384"/>
    <n v="103.55"/>
    <x v="2"/>
    <x v="15"/>
    <x v="1"/>
    <x v="0"/>
    <x v="10"/>
    <x v="3"/>
    <x v="3"/>
  </r>
  <r>
    <s v="TXN-002945"/>
    <x v="643"/>
    <x v="4969"/>
    <x v="6"/>
    <x v="17"/>
    <n v="34.67"/>
    <x v="1"/>
    <x v="83"/>
    <x v="1606"/>
    <n v="34.67"/>
    <n v="32.55513"/>
    <x v="430"/>
    <n v="46.16513"/>
    <x v="2"/>
    <x v="9"/>
    <x v="0"/>
    <x v="0"/>
    <x v="1"/>
    <x v="3"/>
    <x v="1"/>
  </r>
  <r>
    <s v="TXN-012578"/>
    <x v="644"/>
    <x v="4682"/>
    <x v="4"/>
    <x v="30"/>
    <n v="59.08"/>
    <x v="1"/>
    <x v="0"/>
    <x v="0"/>
    <n v="59.08"/>
    <n v="59.08"/>
    <x v="1783"/>
    <n v="77.84"/>
    <x v="1"/>
    <x v="16"/>
    <x v="1"/>
    <x v="0"/>
    <x v="3"/>
    <x v="3"/>
    <x v="1"/>
  </r>
  <r>
    <s v="TXN-010474"/>
    <x v="644"/>
    <x v="3109"/>
    <x v="4"/>
    <x v="27"/>
    <n v="72.92"/>
    <x v="3"/>
    <x v="0"/>
    <x v="0"/>
    <n v="145.84"/>
    <n v="145.84"/>
    <x v="1638"/>
    <n v="157.51"/>
    <x v="0"/>
    <x v="11"/>
    <x v="0"/>
    <x v="1"/>
    <x v="10"/>
    <x v="3"/>
    <x v="1"/>
  </r>
  <r>
    <s v="TXN-009548"/>
    <x v="644"/>
    <x v="3433"/>
    <x v="6"/>
    <x v="19"/>
    <n v="26.34"/>
    <x v="4"/>
    <x v="0"/>
    <x v="0"/>
    <n v="131.7"/>
    <n v="131.7"/>
    <x v="1720"/>
    <n v="142.69"/>
    <x v="0"/>
    <x v="6"/>
    <x v="1"/>
    <x v="0"/>
    <x v="7"/>
    <x v="2"/>
    <x v="0"/>
  </r>
  <r>
    <s v="TXN-007036"/>
    <x v="644"/>
    <x v="4970"/>
    <x v="4"/>
    <x v="5"/>
    <n v="24.27"/>
    <x v="0"/>
    <x v="0"/>
    <x v="0"/>
    <n v="97.08"/>
    <n v="97.08"/>
    <x v="531"/>
    <n v="107.94"/>
    <x v="0"/>
    <x v="0"/>
    <x v="3"/>
    <x v="0"/>
    <x v="3"/>
    <x v="2"/>
    <x v="1"/>
  </r>
  <r>
    <s v="TXN-014123"/>
    <x v="644"/>
    <x v="4971"/>
    <x v="3"/>
    <x v="21"/>
    <n v="119.96"/>
    <x v="1"/>
    <x v="60"/>
    <x v="1607"/>
    <n v="119.96"/>
    <n v="92.3692"/>
    <x v="649"/>
    <n v="102.3092"/>
    <x v="0"/>
    <x v="6"/>
    <x v="0"/>
    <x v="0"/>
    <x v="3"/>
    <x v="0"/>
    <x v="1"/>
  </r>
  <r>
    <s v="TXN-002955"/>
    <x v="644"/>
    <x v="4972"/>
    <x v="2"/>
    <x v="2"/>
    <n v="124.33"/>
    <x v="1"/>
    <x v="7"/>
    <x v="1608"/>
    <n v="124.33"/>
    <n v="114.75659"/>
    <x v="2014"/>
    <n v="139.59659"/>
    <x v="4"/>
    <x v="8"/>
    <x v="0"/>
    <x v="0"/>
    <x v="8"/>
    <x v="1"/>
    <x v="2"/>
  </r>
  <r>
    <s v="TXN-009193"/>
    <x v="644"/>
    <x v="4553"/>
    <x v="3"/>
    <x v="3"/>
    <n v="144"/>
    <x v="1"/>
    <x v="0"/>
    <x v="0"/>
    <n v="144"/>
    <n v="144"/>
    <x v="193"/>
    <n v="156.52"/>
    <x v="0"/>
    <x v="6"/>
    <x v="0"/>
    <x v="1"/>
    <x v="6"/>
    <x v="4"/>
    <x v="3"/>
  </r>
  <r>
    <s v="TXN-007428"/>
    <x v="644"/>
    <x v="2339"/>
    <x v="1"/>
    <x v="37"/>
    <n v="14.6"/>
    <x v="1"/>
    <x v="0"/>
    <x v="0"/>
    <n v="14.6"/>
    <n v="14.6"/>
    <x v="1621"/>
    <n v="37.31"/>
    <x v="1"/>
    <x v="20"/>
    <x v="3"/>
    <x v="0"/>
    <x v="8"/>
    <x v="3"/>
    <x v="1"/>
  </r>
  <r>
    <s v="TXN-001771"/>
    <x v="644"/>
    <x v="4290"/>
    <x v="2"/>
    <x v="25"/>
    <n v="129"/>
    <x v="1"/>
    <x v="0"/>
    <x v="0"/>
    <n v="129"/>
    <n v="129"/>
    <x v="1290"/>
    <n v="138.19"/>
    <x v="0"/>
    <x v="3"/>
    <x v="1"/>
    <x v="1"/>
    <x v="4"/>
    <x v="4"/>
    <x v="4"/>
  </r>
  <r>
    <s v="TXN-013259"/>
    <x v="644"/>
    <x v="733"/>
    <x v="4"/>
    <x v="5"/>
    <n v="78.21"/>
    <x v="1"/>
    <x v="27"/>
    <x v="1609"/>
    <n v="78.21"/>
    <n v="71.1711"/>
    <x v="62"/>
    <n v="79.9811"/>
    <x v="0"/>
    <x v="3"/>
    <x v="5"/>
    <x v="1"/>
    <x v="3"/>
    <x v="0"/>
    <x v="2"/>
  </r>
  <r>
    <s v="TXN-008067"/>
    <x v="645"/>
    <x v="3180"/>
    <x v="0"/>
    <x v="38"/>
    <n v="419.09"/>
    <x v="1"/>
    <x v="148"/>
    <x v="1610"/>
    <n v="419.09"/>
    <n v="321.02294"/>
    <x v="2188"/>
    <n v="352.52294"/>
    <x v="4"/>
    <x v="17"/>
    <x v="0"/>
    <x v="0"/>
    <x v="3"/>
    <x v="2"/>
    <x v="3"/>
  </r>
  <r>
    <s v="TXN-014756"/>
    <x v="645"/>
    <x v="3123"/>
    <x v="1"/>
    <x v="1"/>
    <n v="16.72"/>
    <x v="1"/>
    <x v="0"/>
    <x v="0"/>
    <n v="16.72"/>
    <n v="16.72"/>
    <x v="91"/>
    <n v="33.93"/>
    <x v="2"/>
    <x v="16"/>
    <x v="1"/>
    <x v="0"/>
    <x v="0"/>
    <x v="2"/>
    <x v="1"/>
  </r>
  <r>
    <s v="TXN-000073"/>
    <x v="645"/>
    <x v="1840"/>
    <x v="4"/>
    <x v="18"/>
    <n v="68.78"/>
    <x v="1"/>
    <x v="0"/>
    <x v="0"/>
    <n v="68.78"/>
    <n v="68.78"/>
    <x v="1338"/>
    <n v="95.14"/>
    <x v="4"/>
    <x v="20"/>
    <x v="1"/>
    <x v="0"/>
    <x v="7"/>
    <x v="3"/>
    <x v="1"/>
  </r>
  <r>
    <s v="TXN-009809"/>
    <x v="645"/>
    <x v="4453"/>
    <x v="0"/>
    <x v="4"/>
    <n v="237.53"/>
    <x v="1"/>
    <x v="0"/>
    <x v="0"/>
    <n v="237.53"/>
    <n v="237.53"/>
    <x v="1986"/>
    <n v="254.71"/>
    <x v="0"/>
    <x v="10"/>
    <x v="1"/>
    <x v="0"/>
    <x v="0"/>
    <x v="2"/>
    <x v="0"/>
  </r>
  <r>
    <s v="TXN-012302"/>
    <x v="645"/>
    <x v="4973"/>
    <x v="5"/>
    <x v="29"/>
    <n v="31.75"/>
    <x v="1"/>
    <x v="165"/>
    <x v="1611"/>
    <n v="31.75"/>
    <n v="28.194"/>
    <x v="1026"/>
    <n v="41.924"/>
    <x v="2"/>
    <x v="15"/>
    <x v="0"/>
    <x v="1"/>
    <x v="0"/>
    <x v="3"/>
    <x v="3"/>
  </r>
  <r>
    <s v="TXN-012241"/>
    <x v="645"/>
    <x v="4974"/>
    <x v="0"/>
    <x v="33"/>
    <n v="267.45"/>
    <x v="1"/>
    <x v="70"/>
    <x v="1612"/>
    <n v="267.45"/>
    <n v="220.64625"/>
    <x v="1818"/>
    <n v="243.40625"/>
    <x v="2"/>
    <x v="9"/>
    <x v="5"/>
    <x v="0"/>
    <x v="9"/>
    <x v="3"/>
    <x v="1"/>
  </r>
  <r>
    <s v="TXN-014833"/>
    <x v="645"/>
    <x v="4975"/>
    <x v="3"/>
    <x v="11"/>
    <n v="119.84"/>
    <x v="1"/>
    <x v="0"/>
    <x v="0"/>
    <n v="119.84"/>
    <n v="119.84"/>
    <x v="955"/>
    <n v="135.36"/>
    <x v="2"/>
    <x v="16"/>
    <x v="1"/>
    <x v="1"/>
    <x v="1"/>
    <x v="3"/>
    <x v="2"/>
  </r>
  <r>
    <s v="TXN-002181"/>
    <x v="645"/>
    <x v="3091"/>
    <x v="6"/>
    <x v="12"/>
    <n v="82.54"/>
    <x v="3"/>
    <x v="0"/>
    <x v="0"/>
    <n v="165.08"/>
    <n v="165.08"/>
    <x v="178"/>
    <n v="173.81"/>
    <x v="0"/>
    <x v="11"/>
    <x v="0"/>
    <x v="0"/>
    <x v="9"/>
    <x v="2"/>
    <x v="1"/>
  </r>
  <r>
    <s v="TXN-003139"/>
    <x v="645"/>
    <x v="1699"/>
    <x v="7"/>
    <x v="22"/>
    <n v="67.12"/>
    <x v="1"/>
    <x v="0"/>
    <x v="0"/>
    <n v="67.12"/>
    <n v="67.12"/>
    <x v="448"/>
    <n v="75.31"/>
    <x v="0"/>
    <x v="7"/>
    <x v="0"/>
    <x v="0"/>
    <x v="10"/>
    <x v="4"/>
    <x v="2"/>
  </r>
  <r>
    <s v="TXN-013174"/>
    <x v="646"/>
    <x v="4976"/>
    <x v="5"/>
    <x v="7"/>
    <n v="29.86"/>
    <x v="1"/>
    <x v="0"/>
    <x v="0"/>
    <n v="29.86"/>
    <n v="29.86"/>
    <x v="361"/>
    <n v="42.13"/>
    <x v="0"/>
    <x v="10"/>
    <x v="0"/>
    <x v="0"/>
    <x v="3"/>
    <x v="2"/>
    <x v="1"/>
  </r>
  <r>
    <s v="TXN-013453"/>
    <x v="646"/>
    <x v="4977"/>
    <x v="0"/>
    <x v="33"/>
    <n v="438.72"/>
    <x v="1"/>
    <x v="0"/>
    <x v="0"/>
    <n v="438.72"/>
    <n v="438.72"/>
    <x v="1607"/>
    <n v="464.26"/>
    <x v="2"/>
    <x v="15"/>
    <x v="5"/>
    <x v="0"/>
    <x v="1"/>
    <x v="2"/>
    <x v="4"/>
  </r>
  <r>
    <s v="TXN-007956"/>
    <x v="646"/>
    <x v="2459"/>
    <x v="0"/>
    <x v="20"/>
    <n v="175.37"/>
    <x v="1"/>
    <x v="0"/>
    <x v="0"/>
    <n v="175.37"/>
    <n v="175.37"/>
    <x v="529"/>
    <n v="200.85"/>
    <x v="1"/>
    <x v="5"/>
    <x v="0"/>
    <x v="0"/>
    <x v="8"/>
    <x v="5"/>
    <x v="3"/>
  </r>
  <r>
    <s v="TXN-000712"/>
    <x v="646"/>
    <x v="2308"/>
    <x v="6"/>
    <x v="19"/>
    <n v="59.35"/>
    <x v="1"/>
    <x v="45"/>
    <x v="1613"/>
    <n v="59.35"/>
    <n v="50.15075"/>
    <x v="1256"/>
    <n v="60.51075"/>
    <x v="0"/>
    <x v="11"/>
    <x v="5"/>
    <x v="0"/>
    <x v="7"/>
    <x v="2"/>
    <x v="3"/>
  </r>
  <r>
    <s v="TXN-007808"/>
    <x v="646"/>
    <x v="24"/>
    <x v="3"/>
    <x v="11"/>
    <n v="164.48"/>
    <x v="1"/>
    <x v="0"/>
    <x v="0"/>
    <n v="164.48"/>
    <n v="164.48"/>
    <x v="1701"/>
    <n v="179.78"/>
    <x v="0"/>
    <x v="11"/>
    <x v="0"/>
    <x v="0"/>
    <x v="0"/>
    <x v="2"/>
    <x v="2"/>
  </r>
  <r>
    <s v="TXN-004023"/>
    <x v="646"/>
    <x v="4475"/>
    <x v="2"/>
    <x v="25"/>
    <n v="166.29"/>
    <x v="1"/>
    <x v="137"/>
    <x v="1614"/>
    <n v="166.29"/>
    <n v="153.65196"/>
    <x v="2189"/>
    <n v="181.60196"/>
    <x v="4"/>
    <x v="9"/>
    <x v="1"/>
    <x v="0"/>
    <x v="4"/>
    <x v="2"/>
    <x v="1"/>
  </r>
  <r>
    <s v="TXN-000102"/>
    <x v="646"/>
    <x v="2465"/>
    <x v="4"/>
    <x v="5"/>
    <n v="89.34"/>
    <x v="3"/>
    <x v="0"/>
    <x v="0"/>
    <n v="178.68"/>
    <n v="178.68"/>
    <x v="1304"/>
    <n v="197.26"/>
    <x v="2"/>
    <x v="16"/>
    <x v="5"/>
    <x v="0"/>
    <x v="9"/>
    <x v="3"/>
    <x v="3"/>
  </r>
  <r>
    <s v="TXN-002252"/>
    <x v="646"/>
    <x v="19"/>
    <x v="3"/>
    <x v="8"/>
    <n v="190.14"/>
    <x v="1"/>
    <x v="0"/>
    <x v="0"/>
    <n v="190.14"/>
    <n v="190.14"/>
    <x v="2190"/>
    <n v="208.22"/>
    <x v="2"/>
    <x v="16"/>
    <x v="1"/>
    <x v="0"/>
    <x v="4"/>
    <x v="0"/>
    <x v="4"/>
  </r>
  <r>
    <s v="TXN-011887"/>
    <x v="646"/>
    <x v="1037"/>
    <x v="1"/>
    <x v="32"/>
    <n v="35.11"/>
    <x v="1"/>
    <x v="0"/>
    <x v="0"/>
    <n v="35.11"/>
    <n v="35.11"/>
    <x v="1436"/>
    <n v="53.09"/>
    <x v="2"/>
    <x v="2"/>
    <x v="0"/>
    <x v="0"/>
    <x v="9"/>
    <x v="0"/>
    <x v="3"/>
  </r>
  <r>
    <s v="TXN-001436"/>
    <x v="646"/>
    <x v="1422"/>
    <x v="3"/>
    <x v="21"/>
    <n v="23.8"/>
    <x v="1"/>
    <x v="0"/>
    <x v="0"/>
    <n v="23.8"/>
    <n v="23.8"/>
    <x v="2191"/>
    <n v="49.66"/>
    <x v="4"/>
    <x v="21"/>
    <x v="0"/>
    <x v="0"/>
    <x v="6"/>
    <x v="4"/>
    <x v="1"/>
  </r>
  <r>
    <s v="TXN-010191"/>
    <x v="646"/>
    <x v="4978"/>
    <x v="3"/>
    <x v="21"/>
    <n v="140.54"/>
    <x v="1"/>
    <x v="0"/>
    <x v="0"/>
    <n v="140.54"/>
    <n v="140.54"/>
    <x v="1152"/>
    <n v="162.65"/>
    <x v="2"/>
    <x v="3"/>
    <x v="5"/>
    <x v="1"/>
    <x v="2"/>
    <x v="2"/>
    <x v="3"/>
  </r>
  <r>
    <s v="TXN-014987"/>
    <x v="646"/>
    <x v="4979"/>
    <x v="5"/>
    <x v="15"/>
    <n v="11.33"/>
    <x v="3"/>
    <x v="0"/>
    <x v="0"/>
    <n v="22.66"/>
    <n v="22.66"/>
    <x v="722"/>
    <n v="41.13"/>
    <x v="2"/>
    <x v="2"/>
    <x v="1"/>
    <x v="0"/>
    <x v="8"/>
    <x v="0"/>
    <x v="4"/>
  </r>
  <r>
    <s v="TXN-006780"/>
    <x v="646"/>
    <x v="1435"/>
    <x v="2"/>
    <x v="28"/>
    <n v="124.89"/>
    <x v="3"/>
    <x v="0"/>
    <x v="0"/>
    <n v="249.78"/>
    <n v="249.78"/>
    <x v="693"/>
    <n v="265.66"/>
    <x v="0"/>
    <x v="10"/>
    <x v="0"/>
    <x v="0"/>
    <x v="10"/>
    <x v="0"/>
    <x v="3"/>
  </r>
  <r>
    <s v="TXN-014540"/>
    <x v="647"/>
    <x v="4730"/>
    <x v="6"/>
    <x v="9"/>
    <n v="61.79"/>
    <x v="1"/>
    <x v="0"/>
    <x v="0"/>
    <n v="61.79"/>
    <n v="61.79"/>
    <x v="19"/>
    <n v="73.44"/>
    <x v="0"/>
    <x v="3"/>
    <x v="7"/>
    <x v="0"/>
    <x v="9"/>
    <x v="0"/>
    <x v="3"/>
  </r>
  <r>
    <s v="TXN-010807"/>
    <x v="647"/>
    <x v="4980"/>
    <x v="1"/>
    <x v="37"/>
    <n v="46.14"/>
    <x v="1"/>
    <x v="97"/>
    <x v="1615"/>
    <n v="46.14"/>
    <n v="36.77358"/>
    <x v="4"/>
    <n v="53.48358"/>
    <x v="2"/>
    <x v="15"/>
    <x v="1"/>
    <x v="0"/>
    <x v="8"/>
    <x v="5"/>
    <x v="3"/>
  </r>
  <r>
    <s v="TXN-002002"/>
    <x v="647"/>
    <x v="3023"/>
    <x v="2"/>
    <x v="28"/>
    <n v="65.28"/>
    <x v="3"/>
    <x v="39"/>
    <x v="1616"/>
    <n v="130.56"/>
    <n v="123.64032"/>
    <x v="1134"/>
    <n v="134.48032"/>
    <x v="0"/>
    <x v="10"/>
    <x v="0"/>
    <x v="0"/>
    <x v="8"/>
    <x v="0"/>
    <x v="3"/>
  </r>
  <r>
    <s v="TXN-014569"/>
    <x v="647"/>
    <x v="4981"/>
    <x v="6"/>
    <x v="9"/>
    <n v="109.35"/>
    <x v="0"/>
    <x v="0"/>
    <x v="0"/>
    <n v="437.4"/>
    <n v="437.4"/>
    <x v="490"/>
    <n v="449.72"/>
    <x v="0"/>
    <x v="10"/>
    <x v="1"/>
    <x v="0"/>
    <x v="8"/>
    <x v="0"/>
    <x v="2"/>
  </r>
  <r>
    <s v="TXN-004905"/>
    <x v="647"/>
    <x v="4982"/>
    <x v="7"/>
    <x v="10"/>
    <n v="125.62"/>
    <x v="2"/>
    <x v="0"/>
    <x v="0"/>
    <n v="376.86"/>
    <n v="376.86"/>
    <x v="54"/>
    <n v="399.01"/>
    <x v="2"/>
    <x v="15"/>
    <x v="5"/>
    <x v="0"/>
    <x v="3"/>
    <x v="3"/>
    <x v="3"/>
  </r>
  <r>
    <s v="TXN-005377"/>
    <x v="647"/>
    <x v="3428"/>
    <x v="4"/>
    <x v="30"/>
    <n v="30.76"/>
    <x v="1"/>
    <x v="0"/>
    <x v="0"/>
    <n v="30.76"/>
    <n v="30.76"/>
    <x v="2037"/>
    <n v="53.21"/>
    <x v="1"/>
    <x v="21"/>
    <x v="1"/>
    <x v="0"/>
    <x v="8"/>
    <x v="0"/>
    <x v="1"/>
  </r>
  <r>
    <s v="TXN-011699"/>
    <x v="647"/>
    <x v="457"/>
    <x v="7"/>
    <x v="22"/>
    <n v="36.26"/>
    <x v="1"/>
    <x v="0"/>
    <x v="0"/>
    <n v="36.26"/>
    <n v="36.26"/>
    <x v="517"/>
    <n v="49.67"/>
    <x v="0"/>
    <x v="7"/>
    <x v="1"/>
    <x v="0"/>
    <x v="9"/>
    <x v="0"/>
    <x v="4"/>
  </r>
  <r>
    <s v="TXN-007200"/>
    <x v="647"/>
    <x v="2321"/>
    <x v="2"/>
    <x v="14"/>
    <n v="45.93"/>
    <x v="0"/>
    <x v="0"/>
    <x v="0"/>
    <n v="183.72"/>
    <n v="183.72"/>
    <x v="932"/>
    <n v="193.65"/>
    <x v="0"/>
    <x v="6"/>
    <x v="5"/>
    <x v="0"/>
    <x v="7"/>
    <x v="3"/>
    <x v="3"/>
  </r>
  <r>
    <s v="TXN-011501"/>
    <x v="647"/>
    <x v="4865"/>
    <x v="3"/>
    <x v="6"/>
    <n v="93.45"/>
    <x v="3"/>
    <x v="60"/>
    <x v="1617"/>
    <n v="186.9"/>
    <n v="165.4065"/>
    <x v="2192"/>
    <n v="172.8865"/>
    <x v="0"/>
    <x v="7"/>
    <x v="7"/>
    <x v="0"/>
    <x v="3"/>
    <x v="2"/>
    <x v="1"/>
  </r>
  <r>
    <s v="TXN-006278"/>
    <x v="647"/>
    <x v="534"/>
    <x v="0"/>
    <x v="33"/>
    <n v="196.72"/>
    <x v="1"/>
    <x v="0"/>
    <x v="0"/>
    <n v="196.72"/>
    <n v="196.72"/>
    <x v="388"/>
    <n v="218.47"/>
    <x v="2"/>
    <x v="7"/>
    <x v="0"/>
    <x v="0"/>
    <x v="10"/>
    <x v="3"/>
    <x v="1"/>
  </r>
  <r>
    <s v="TXN-008944"/>
    <x v="647"/>
    <x v="4983"/>
    <x v="7"/>
    <x v="22"/>
    <n v="36.84"/>
    <x v="1"/>
    <x v="0"/>
    <x v="0"/>
    <n v="36.84"/>
    <n v="36.84"/>
    <x v="501"/>
    <n v="50.9"/>
    <x v="0"/>
    <x v="10"/>
    <x v="1"/>
    <x v="0"/>
    <x v="6"/>
    <x v="0"/>
    <x v="3"/>
  </r>
  <r>
    <s v="TXN-002525"/>
    <x v="647"/>
    <x v="44"/>
    <x v="3"/>
    <x v="3"/>
    <n v="120.41"/>
    <x v="1"/>
    <x v="2"/>
    <x v="1618"/>
    <n v="120.41"/>
    <n v="106.32203"/>
    <x v="1628"/>
    <n v="120.72203"/>
    <x v="0"/>
    <x v="11"/>
    <x v="1"/>
    <x v="0"/>
    <x v="8"/>
    <x v="5"/>
    <x v="3"/>
  </r>
  <r>
    <s v="TXN-002074"/>
    <x v="647"/>
    <x v="1086"/>
    <x v="4"/>
    <x v="18"/>
    <n v="64.52"/>
    <x v="0"/>
    <x v="0"/>
    <x v="0"/>
    <n v="258.08"/>
    <n v="258.08"/>
    <x v="528"/>
    <n v="284.3"/>
    <x v="3"/>
    <x v="9"/>
    <x v="1"/>
    <x v="0"/>
    <x v="0"/>
    <x v="1"/>
    <x v="2"/>
  </r>
  <r>
    <s v="TXN-010739"/>
    <x v="648"/>
    <x v="4392"/>
    <x v="2"/>
    <x v="25"/>
    <n v="162.79"/>
    <x v="0"/>
    <x v="0"/>
    <x v="0"/>
    <n v="651.16"/>
    <n v="651.16"/>
    <x v="1564"/>
    <n v="666.2"/>
    <x v="0"/>
    <x v="0"/>
    <x v="5"/>
    <x v="0"/>
    <x v="3"/>
    <x v="3"/>
    <x v="3"/>
  </r>
  <r>
    <s v="TXN-002078"/>
    <x v="648"/>
    <x v="846"/>
    <x v="4"/>
    <x v="34"/>
    <n v="49.78"/>
    <x v="1"/>
    <x v="0"/>
    <x v="0"/>
    <n v="49.78"/>
    <n v="49.78"/>
    <x v="2193"/>
    <n v="79.97"/>
    <x v="3"/>
    <x v="16"/>
    <x v="1"/>
    <x v="0"/>
    <x v="8"/>
    <x v="3"/>
    <x v="2"/>
  </r>
  <r>
    <s v="TXN-000023"/>
    <x v="648"/>
    <x v="4308"/>
    <x v="4"/>
    <x v="5"/>
    <n v="43.24"/>
    <x v="1"/>
    <x v="0"/>
    <x v="0"/>
    <n v="43.24"/>
    <n v="43.24"/>
    <x v="783"/>
    <n v="50.63"/>
    <x v="0"/>
    <x v="7"/>
    <x v="3"/>
    <x v="0"/>
    <x v="8"/>
    <x v="1"/>
    <x v="4"/>
  </r>
  <r>
    <s v="TXN-001037"/>
    <x v="648"/>
    <x v="3267"/>
    <x v="0"/>
    <x v="38"/>
    <n v="325.26"/>
    <x v="1"/>
    <x v="0"/>
    <x v="0"/>
    <n v="325.26"/>
    <n v="325.26"/>
    <x v="2114"/>
    <n v="343.63"/>
    <x v="0"/>
    <x v="6"/>
    <x v="0"/>
    <x v="0"/>
    <x v="10"/>
    <x v="3"/>
    <x v="3"/>
  </r>
  <r>
    <s v="TXN-005816"/>
    <x v="648"/>
    <x v="3113"/>
    <x v="4"/>
    <x v="18"/>
    <n v="54.78"/>
    <x v="1"/>
    <x v="0"/>
    <x v="0"/>
    <n v="54.78"/>
    <n v="54.78"/>
    <x v="497"/>
    <n v="68.69"/>
    <x v="2"/>
    <x v="9"/>
    <x v="0"/>
    <x v="0"/>
    <x v="7"/>
    <x v="0"/>
    <x v="3"/>
  </r>
  <r>
    <s v="TXN-012678"/>
    <x v="648"/>
    <x v="4984"/>
    <x v="3"/>
    <x v="21"/>
    <n v="79.08"/>
    <x v="1"/>
    <x v="0"/>
    <x v="0"/>
    <n v="79.08"/>
    <n v="79.08"/>
    <x v="1476"/>
    <n v="102.94"/>
    <x v="3"/>
    <x v="15"/>
    <x v="0"/>
    <x v="0"/>
    <x v="3"/>
    <x v="0"/>
    <x v="2"/>
  </r>
  <r>
    <s v="TXN-000328"/>
    <x v="648"/>
    <x v="2679"/>
    <x v="5"/>
    <x v="7"/>
    <n v="14.51"/>
    <x v="3"/>
    <x v="0"/>
    <x v="0"/>
    <n v="29.02"/>
    <n v="29.02"/>
    <x v="1094"/>
    <n v="48.52"/>
    <x v="1"/>
    <x v="1"/>
    <x v="0"/>
    <x v="0"/>
    <x v="5"/>
    <x v="2"/>
    <x v="3"/>
  </r>
  <r>
    <s v="TXN-002117"/>
    <x v="648"/>
    <x v="4985"/>
    <x v="2"/>
    <x v="2"/>
    <n v="115.48"/>
    <x v="3"/>
    <x v="135"/>
    <x v="1619"/>
    <n v="230.96"/>
    <n v="212.71416"/>
    <x v="1418"/>
    <n v="228.57416"/>
    <x v="2"/>
    <x v="12"/>
    <x v="0"/>
    <x v="0"/>
    <x v="11"/>
    <x v="0"/>
    <x v="2"/>
  </r>
  <r>
    <s v="TXN-013375"/>
    <x v="648"/>
    <x v="1206"/>
    <x v="2"/>
    <x v="2"/>
    <n v="60.73"/>
    <x v="1"/>
    <x v="95"/>
    <x v="1620"/>
    <n v="60.73"/>
    <n v="54.96065"/>
    <x v="961"/>
    <n v="69.23065"/>
    <x v="2"/>
    <x v="9"/>
    <x v="1"/>
    <x v="0"/>
    <x v="0"/>
    <x v="0"/>
    <x v="3"/>
  </r>
  <r>
    <s v="TXN-014390"/>
    <x v="649"/>
    <x v="4986"/>
    <x v="0"/>
    <x v="0"/>
    <n v="430.88"/>
    <x v="1"/>
    <x v="0"/>
    <x v="0"/>
    <n v="430.88"/>
    <n v="430.88"/>
    <x v="780"/>
    <n v="452.01"/>
    <x v="0"/>
    <x v="3"/>
    <x v="0"/>
    <x v="0"/>
    <x v="9"/>
    <x v="3"/>
    <x v="0"/>
  </r>
  <r>
    <s v="TXN-002069"/>
    <x v="649"/>
    <x v="88"/>
    <x v="2"/>
    <x v="14"/>
    <n v="83.81"/>
    <x v="1"/>
    <x v="0"/>
    <x v="0"/>
    <n v="83.81"/>
    <n v="83.81"/>
    <x v="755"/>
    <n v="102.92"/>
    <x v="2"/>
    <x v="2"/>
    <x v="1"/>
    <x v="1"/>
    <x v="8"/>
    <x v="3"/>
    <x v="1"/>
  </r>
  <r>
    <s v="TXN-007514"/>
    <x v="649"/>
    <x v="4987"/>
    <x v="5"/>
    <x v="31"/>
    <n v="19.19"/>
    <x v="3"/>
    <x v="0"/>
    <x v="0"/>
    <n v="38.38"/>
    <n v="38.38"/>
    <x v="742"/>
    <n v="53.91"/>
    <x v="2"/>
    <x v="3"/>
    <x v="0"/>
    <x v="0"/>
    <x v="10"/>
    <x v="3"/>
    <x v="3"/>
  </r>
  <r>
    <s v="TXN-001800"/>
    <x v="649"/>
    <x v="3631"/>
    <x v="6"/>
    <x v="19"/>
    <n v="80.57"/>
    <x v="1"/>
    <x v="0"/>
    <x v="0"/>
    <n v="80.57"/>
    <n v="80.57"/>
    <x v="866"/>
    <n v="99.54"/>
    <x v="2"/>
    <x v="7"/>
    <x v="1"/>
    <x v="0"/>
    <x v="1"/>
    <x v="1"/>
    <x v="1"/>
  </r>
  <r>
    <s v="TXN-002029"/>
    <x v="649"/>
    <x v="1414"/>
    <x v="2"/>
    <x v="2"/>
    <n v="69.57"/>
    <x v="3"/>
    <x v="188"/>
    <x v="1621"/>
    <n v="139.14"/>
    <n v="125.78256"/>
    <x v="991"/>
    <n v="146.26256"/>
    <x v="2"/>
    <x v="5"/>
    <x v="4"/>
    <x v="0"/>
    <x v="7"/>
    <x v="5"/>
    <x v="2"/>
  </r>
  <r>
    <s v="TXN-000583"/>
    <x v="649"/>
    <x v="2368"/>
    <x v="2"/>
    <x v="25"/>
    <n v="22.08"/>
    <x v="1"/>
    <x v="0"/>
    <x v="0"/>
    <n v="22.08"/>
    <n v="22.08"/>
    <x v="1031"/>
    <n v="41.34"/>
    <x v="2"/>
    <x v="16"/>
    <x v="5"/>
    <x v="1"/>
    <x v="9"/>
    <x v="0"/>
    <x v="2"/>
  </r>
  <r>
    <s v="TXN-006692"/>
    <x v="649"/>
    <x v="4181"/>
    <x v="4"/>
    <x v="34"/>
    <n v="52.05"/>
    <x v="3"/>
    <x v="0"/>
    <x v="0"/>
    <n v="104.1"/>
    <n v="104.1"/>
    <x v="878"/>
    <n v="124.16"/>
    <x v="2"/>
    <x v="0"/>
    <x v="5"/>
    <x v="0"/>
    <x v="3"/>
    <x v="2"/>
    <x v="2"/>
  </r>
  <r>
    <s v="TXN-007157"/>
    <x v="649"/>
    <x v="1499"/>
    <x v="0"/>
    <x v="33"/>
    <n v="123.78"/>
    <x v="1"/>
    <x v="177"/>
    <x v="1622"/>
    <n v="123.78"/>
    <n v="104.47032"/>
    <x v="335"/>
    <n v="125.24032"/>
    <x v="2"/>
    <x v="12"/>
    <x v="0"/>
    <x v="0"/>
    <x v="0"/>
    <x v="2"/>
    <x v="1"/>
  </r>
  <r>
    <s v="TXN-003410"/>
    <x v="649"/>
    <x v="3165"/>
    <x v="2"/>
    <x v="16"/>
    <n v="51.57"/>
    <x v="1"/>
    <x v="0"/>
    <x v="0"/>
    <n v="51.57"/>
    <n v="51.57"/>
    <x v="121"/>
    <n v="76.51"/>
    <x v="3"/>
    <x v="17"/>
    <x v="5"/>
    <x v="1"/>
    <x v="4"/>
    <x v="4"/>
    <x v="0"/>
  </r>
  <r>
    <s v="TXN-011904"/>
    <x v="649"/>
    <x v="4988"/>
    <x v="6"/>
    <x v="17"/>
    <n v="117.63"/>
    <x v="0"/>
    <x v="0"/>
    <x v="0"/>
    <n v="470.52"/>
    <n v="470.52"/>
    <x v="1449"/>
    <n v="485.05"/>
    <x v="2"/>
    <x v="12"/>
    <x v="1"/>
    <x v="0"/>
    <x v="0"/>
    <x v="4"/>
    <x v="0"/>
  </r>
  <r>
    <s v="TXN-008270"/>
    <x v="650"/>
    <x v="4989"/>
    <x v="3"/>
    <x v="11"/>
    <n v="228.86"/>
    <x v="1"/>
    <x v="199"/>
    <x v="1623"/>
    <n v="228.86"/>
    <n v="210.78006"/>
    <x v="373"/>
    <n v="224.88006"/>
    <x v="0"/>
    <x v="10"/>
    <x v="1"/>
    <x v="1"/>
    <x v="8"/>
    <x v="4"/>
    <x v="1"/>
  </r>
  <r>
    <s v="TXN-013211"/>
    <x v="650"/>
    <x v="1745"/>
    <x v="4"/>
    <x v="30"/>
    <n v="20.67"/>
    <x v="1"/>
    <x v="51"/>
    <x v="1624"/>
    <n v="20.67"/>
    <n v="15.79188"/>
    <x v="1704"/>
    <n v="22.99188"/>
    <x v="0"/>
    <x v="3"/>
    <x v="1"/>
    <x v="0"/>
    <x v="8"/>
    <x v="2"/>
    <x v="0"/>
  </r>
  <r>
    <s v="TXN-001668"/>
    <x v="650"/>
    <x v="707"/>
    <x v="2"/>
    <x v="2"/>
    <n v="29.75"/>
    <x v="3"/>
    <x v="0"/>
    <x v="0"/>
    <n v="59.5"/>
    <n v="59.5"/>
    <x v="1145"/>
    <n v="72.66"/>
    <x v="0"/>
    <x v="10"/>
    <x v="1"/>
    <x v="0"/>
    <x v="3"/>
    <x v="1"/>
    <x v="3"/>
  </r>
  <r>
    <s v="TXN-006399"/>
    <x v="650"/>
    <x v="3078"/>
    <x v="2"/>
    <x v="25"/>
    <n v="119.57"/>
    <x v="2"/>
    <x v="0"/>
    <x v="0"/>
    <n v="358.71"/>
    <n v="358.71"/>
    <x v="1794"/>
    <n v="384.23"/>
    <x v="4"/>
    <x v="16"/>
    <x v="0"/>
    <x v="0"/>
    <x v="9"/>
    <x v="1"/>
    <x v="2"/>
  </r>
  <r>
    <s v="TXN-007176"/>
    <x v="650"/>
    <x v="4688"/>
    <x v="6"/>
    <x v="9"/>
    <n v="118.45"/>
    <x v="1"/>
    <x v="0"/>
    <x v="0"/>
    <n v="118.45"/>
    <n v="118.45"/>
    <x v="733"/>
    <n v="128.27"/>
    <x v="0"/>
    <x v="0"/>
    <x v="1"/>
    <x v="0"/>
    <x v="1"/>
    <x v="1"/>
    <x v="1"/>
  </r>
  <r>
    <s v="TXN-012713"/>
    <x v="650"/>
    <x v="354"/>
    <x v="2"/>
    <x v="2"/>
    <n v="164.46"/>
    <x v="1"/>
    <x v="0"/>
    <x v="0"/>
    <n v="164.46"/>
    <n v="164.46"/>
    <x v="808"/>
    <n v="189.67"/>
    <x v="4"/>
    <x v="14"/>
    <x v="0"/>
    <x v="0"/>
    <x v="3"/>
    <x v="5"/>
    <x v="3"/>
  </r>
  <r>
    <s v="TXN-006867"/>
    <x v="650"/>
    <x v="3590"/>
    <x v="0"/>
    <x v="33"/>
    <n v="147.29"/>
    <x v="1"/>
    <x v="0"/>
    <x v="0"/>
    <n v="147.29"/>
    <n v="147.29"/>
    <x v="654"/>
    <n v="157.41"/>
    <x v="0"/>
    <x v="11"/>
    <x v="1"/>
    <x v="0"/>
    <x v="9"/>
    <x v="1"/>
    <x v="1"/>
  </r>
  <r>
    <s v="TXN-006641"/>
    <x v="651"/>
    <x v="3240"/>
    <x v="4"/>
    <x v="27"/>
    <n v="38"/>
    <x v="1"/>
    <x v="0"/>
    <x v="0"/>
    <n v="38"/>
    <n v="38"/>
    <x v="1401"/>
    <n v="45.24"/>
    <x v="0"/>
    <x v="10"/>
    <x v="0"/>
    <x v="1"/>
    <x v="6"/>
    <x v="3"/>
    <x v="3"/>
  </r>
  <r>
    <s v="TXN-004524"/>
    <x v="651"/>
    <x v="4990"/>
    <x v="4"/>
    <x v="5"/>
    <n v="53.1"/>
    <x v="1"/>
    <x v="0"/>
    <x v="0"/>
    <n v="53.1"/>
    <n v="53.1"/>
    <x v="1108"/>
    <n v="69.76"/>
    <x v="2"/>
    <x v="9"/>
    <x v="0"/>
    <x v="0"/>
    <x v="8"/>
    <x v="3"/>
    <x v="2"/>
  </r>
  <r>
    <s v="TXN-000071"/>
    <x v="651"/>
    <x v="3610"/>
    <x v="0"/>
    <x v="38"/>
    <n v="427.82"/>
    <x v="0"/>
    <x v="0"/>
    <x v="0"/>
    <n v="1711.28"/>
    <n v="1711.28"/>
    <x v="1562"/>
    <n v="1732.3"/>
    <x v="0"/>
    <x v="3"/>
    <x v="5"/>
    <x v="0"/>
    <x v="8"/>
    <x v="5"/>
    <x v="1"/>
  </r>
  <r>
    <s v="TXN-003387"/>
    <x v="651"/>
    <x v="4991"/>
    <x v="7"/>
    <x v="36"/>
    <n v="38.53"/>
    <x v="1"/>
    <x v="31"/>
    <x v="1625"/>
    <n v="38.53"/>
    <n v="35.29348"/>
    <x v="350"/>
    <n v="48.64348"/>
    <x v="2"/>
    <x v="0"/>
    <x v="0"/>
    <x v="0"/>
    <x v="6"/>
    <x v="5"/>
    <x v="1"/>
  </r>
  <r>
    <s v="TXN-012425"/>
    <x v="651"/>
    <x v="2001"/>
    <x v="3"/>
    <x v="21"/>
    <n v="103.53"/>
    <x v="2"/>
    <x v="0"/>
    <x v="0"/>
    <n v="310.59"/>
    <n v="310.59"/>
    <x v="727"/>
    <n v="322.1"/>
    <x v="0"/>
    <x v="0"/>
    <x v="3"/>
    <x v="0"/>
    <x v="3"/>
    <x v="5"/>
    <x v="1"/>
  </r>
  <r>
    <s v="TXN-005159"/>
    <x v="651"/>
    <x v="2340"/>
    <x v="3"/>
    <x v="21"/>
    <n v="224.33"/>
    <x v="1"/>
    <x v="0"/>
    <x v="0"/>
    <n v="224.33"/>
    <n v="224.33"/>
    <x v="969"/>
    <n v="241.63"/>
    <x v="2"/>
    <x v="7"/>
    <x v="1"/>
    <x v="1"/>
    <x v="8"/>
    <x v="0"/>
    <x v="1"/>
  </r>
  <r>
    <s v="TXN-000637"/>
    <x v="651"/>
    <x v="4992"/>
    <x v="7"/>
    <x v="23"/>
    <n v="46.94"/>
    <x v="3"/>
    <x v="0"/>
    <x v="0"/>
    <n v="93.88"/>
    <n v="93.88"/>
    <x v="2176"/>
    <n v="109.45"/>
    <x v="2"/>
    <x v="16"/>
    <x v="1"/>
    <x v="0"/>
    <x v="8"/>
    <x v="1"/>
    <x v="1"/>
  </r>
  <r>
    <s v="TXN-000694"/>
    <x v="651"/>
    <x v="3899"/>
    <x v="0"/>
    <x v="4"/>
    <n v="360.09"/>
    <x v="4"/>
    <x v="0"/>
    <x v="0"/>
    <n v="1800.45"/>
    <n v="1800.45"/>
    <x v="2194"/>
    <n v="1824.78"/>
    <x v="2"/>
    <x v="3"/>
    <x v="5"/>
    <x v="0"/>
    <x v="9"/>
    <x v="4"/>
    <x v="1"/>
  </r>
  <r>
    <s v="TXN-001121"/>
    <x v="651"/>
    <x v="4993"/>
    <x v="0"/>
    <x v="0"/>
    <n v="348.27"/>
    <x v="3"/>
    <x v="0"/>
    <x v="0"/>
    <n v="696.54"/>
    <n v="696.54"/>
    <x v="1573"/>
    <n v="715.89"/>
    <x v="2"/>
    <x v="0"/>
    <x v="0"/>
    <x v="0"/>
    <x v="9"/>
    <x v="3"/>
    <x v="1"/>
  </r>
  <r>
    <s v="TXN-000362"/>
    <x v="651"/>
    <x v="4994"/>
    <x v="2"/>
    <x v="25"/>
    <n v="30.56"/>
    <x v="1"/>
    <x v="0"/>
    <x v="0"/>
    <n v="30.56"/>
    <n v="30.56"/>
    <x v="627"/>
    <n v="53.41"/>
    <x v="3"/>
    <x v="21"/>
    <x v="0"/>
    <x v="0"/>
    <x v="6"/>
    <x v="0"/>
    <x v="3"/>
  </r>
  <r>
    <s v="TXN-004161"/>
    <x v="651"/>
    <x v="4995"/>
    <x v="4"/>
    <x v="5"/>
    <n v="81.61"/>
    <x v="1"/>
    <x v="0"/>
    <x v="0"/>
    <n v="81.61"/>
    <n v="81.61"/>
    <x v="560"/>
    <n v="109.34"/>
    <x v="3"/>
    <x v="5"/>
    <x v="0"/>
    <x v="1"/>
    <x v="11"/>
    <x v="3"/>
    <x v="1"/>
  </r>
  <r>
    <s v="TXN-008211"/>
    <x v="651"/>
    <x v="1339"/>
    <x v="6"/>
    <x v="12"/>
    <n v="119.15"/>
    <x v="1"/>
    <x v="93"/>
    <x v="1626"/>
    <n v="119.15"/>
    <n v="99.96685"/>
    <x v="65"/>
    <n v="116.57685"/>
    <x v="2"/>
    <x v="5"/>
    <x v="5"/>
    <x v="0"/>
    <x v="8"/>
    <x v="0"/>
    <x v="1"/>
  </r>
  <r>
    <s v="TXN-000084"/>
    <x v="651"/>
    <x v="4996"/>
    <x v="3"/>
    <x v="21"/>
    <n v="86.53"/>
    <x v="1"/>
    <x v="0"/>
    <x v="0"/>
    <n v="86.53"/>
    <n v="86.53"/>
    <x v="1637"/>
    <n v="110.91"/>
    <x v="3"/>
    <x v="5"/>
    <x v="0"/>
    <x v="0"/>
    <x v="0"/>
    <x v="2"/>
    <x v="2"/>
  </r>
  <r>
    <s v="TXN-006408"/>
    <x v="651"/>
    <x v="2027"/>
    <x v="1"/>
    <x v="6"/>
    <n v="32.2"/>
    <x v="2"/>
    <x v="10"/>
    <x v="1627"/>
    <n v="96.6"/>
    <n v="90.8362"/>
    <x v="2034"/>
    <n v="117.4362"/>
    <x v="3"/>
    <x v="20"/>
    <x v="5"/>
    <x v="0"/>
    <x v="0"/>
    <x v="0"/>
    <x v="2"/>
  </r>
  <r>
    <s v="TXN-006125"/>
    <x v="652"/>
    <x v="949"/>
    <x v="3"/>
    <x v="21"/>
    <n v="141.67"/>
    <x v="0"/>
    <x v="0"/>
    <x v="0"/>
    <n v="566.68"/>
    <n v="566.68"/>
    <x v="685"/>
    <n v="575.71"/>
    <x v="0"/>
    <x v="6"/>
    <x v="0"/>
    <x v="0"/>
    <x v="6"/>
    <x v="3"/>
    <x v="1"/>
  </r>
  <r>
    <s v="TXN-010820"/>
    <x v="652"/>
    <x v="4684"/>
    <x v="3"/>
    <x v="11"/>
    <n v="173.54"/>
    <x v="1"/>
    <x v="0"/>
    <x v="0"/>
    <n v="173.54"/>
    <n v="173.54"/>
    <x v="1124"/>
    <n v="187.53"/>
    <x v="0"/>
    <x v="6"/>
    <x v="1"/>
    <x v="1"/>
    <x v="3"/>
    <x v="3"/>
    <x v="2"/>
  </r>
  <r>
    <s v="TXN-003359"/>
    <x v="652"/>
    <x v="4997"/>
    <x v="4"/>
    <x v="27"/>
    <n v="30.58"/>
    <x v="4"/>
    <x v="3"/>
    <x v="1628"/>
    <n v="152.9"/>
    <n v="146.20298"/>
    <x v="2013"/>
    <n v="157.90298"/>
    <x v="0"/>
    <x v="0"/>
    <x v="0"/>
    <x v="0"/>
    <x v="5"/>
    <x v="0"/>
    <x v="3"/>
  </r>
  <r>
    <s v="TXN-002587"/>
    <x v="652"/>
    <x v="1844"/>
    <x v="7"/>
    <x v="10"/>
    <n v="142.59"/>
    <x v="1"/>
    <x v="0"/>
    <x v="0"/>
    <n v="142.59"/>
    <n v="142.59"/>
    <x v="2129"/>
    <n v="158.81"/>
    <x v="0"/>
    <x v="11"/>
    <x v="1"/>
    <x v="0"/>
    <x v="8"/>
    <x v="0"/>
    <x v="1"/>
  </r>
  <r>
    <s v="TXN-007930"/>
    <x v="652"/>
    <x v="4744"/>
    <x v="5"/>
    <x v="31"/>
    <n v="20.15"/>
    <x v="4"/>
    <x v="0"/>
    <x v="0"/>
    <n v="100.75"/>
    <n v="100.75"/>
    <x v="265"/>
    <n v="117.62"/>
    <x v="2"/>
    <x v="7"/>
    <x v="5"/>
    <x v="1"/>
    <x v="0"/>
    <x v="2"/>
    <x v="3"/>
  </r>
  <r>
    <s v="TXN-002038"/>
    <x v="652"/>
    <x v="4998"/>
    <x v="5"/>
    <x v="7"/>
    <n v="18.82"/>
    <x v="1"/>
    <x v="0"/>
    <x v="0"/>
    <n v="18.82"/>
    <n v="18.82"/>
    <x v="2082"/>
    <n v="44.57"/>
    <x v="4"/>
    <x v="12"/>
    <x v="1"/>
    <x v="0"/>
    <x v="8"/>
    <x v="0"/>
    <x v="3"/>
  </r>
  <r>
    <s v="TXN-008733"/>
    <x v="652"/>
    <x v="4999"/>
    <x v="0"/>
    <x v="4"/>
    <n v="300.18"/>
    <x v="1"/>
    <x v="0"/>
    <x v="0"/>
    <n v="300.18"/>
    <n v="300.18"/>
    <x v="1513"/>
    <n v="318.27"/>
    <x v="0"/>
    <x v="10"/>
    <x v="0"/>
    <x v="1"/>
    <x v="8"/>
    <x v="3"/>
    <x v="1"/>
  </r>
  <r>
    <s v="TXN-006351"/>
    <x v="652"/>
    <x v="2199"/>
    <x v="3"/>
    <x v="3"/>
    <n v="109.52"/>
    <x v="4"/>
    <x v="0"/>
    <x v="0"/>
    <n v="547.6"/>
    <n v="547.6"/>
    <x v="2195"/>
    <n v="572.31"/>
    <x v="4"/>
    <x v="17"/>
    <x v="1"/>
    <x v="0"/>
    <x v="3"/>
    <x v="2"/>
    <x v="1"/>
  </r>
  <r>
    <s v="TXN-014014"/>
    <x v="652"/>
    <x v="5000"/>
    <x v="4"/>
    <x v="34"/>
    <n v="34.02"/>
    <x v="1"/>
    <x v="0"/>
    <x v="0"/>
    <n v="34.02"/>
    <n v="34.02"/>
    <x v="612"/>
    <n v="47.35"/>
    <x v="0"/>
    <x v="11"/>
    <x v="0"/>
    <x v="0"/>
    <x v="7"/>
    <x v="4"/>
    <x v="1"/>
  </r>
  <r>
    <s v="TXN-010267"/>
    <x v="652"/>
    <x v="501"/>
    <x v="5"/>
    <x v="29"/>
    <n v="15.58"/>
    <x v="3"/>
    <x v="0"/>
    <x v="0"/>
    <n v="31.16"/>
    <n v="31.16"/>
    <x v="318"/>
    <n v="38.94"/>
    <x v="0"/>
    <x v="11"/>
    <x v="0"/>
    <x v="0"/>
    <x v="5"/>
    <x v="2"/>
    <x v="1"/>
  </r>
  <r>
    <s v="TXN-013437"/>
    <x v="652"/>
    <x v="5001"/>
    <x v="5"/>
    <x v="29"/>
    <n v="25.32"/>
    <x v="1"/>
    <x v="75"/>
    <x v="1629"/>
    <n v="25.32"/>
    <n v="20.40792"/>
    <x v="2196"/>
    <n v="26.72792"/>
    <x v="0"/>
    <x v="10"/>
    <x v="1"/>
    <x v="0"/>
    <x v="8"/>
    <x v="0"/>
    <x v="1"/>
  </r>
  <r>
    <s v="TXN-009900"/>
    <x v="652"/>
    <x v="5002"/>
    <x v="6"/>
    <x v="9"/>
    <n v="116.96"/>
    <x v="1"/>
    <x v="0"/>
    <x v="0"/>
    <n v="116.96"/>
    <n v="116.96"/>
    <x v="1816"/>
    <n v="136.35"/>
    <x v="2"/>
    <x v="7"/>
    <x v="5"/>
    <x v="0"/>
    <x v="0"/>
    <x v="2"/>
    <x v="3"/>
  </r>
  <r>
    <s v="TXN-010134"/>
    <x v="652"/>
    <x v="3745"/>
    <x v="7"/>
    <x v="22"/>
    <n v="159.16"/>
    <x v="1"/>
    <x v="0"/>
    <x v="0"/>
    <n v="159.16"/>
    <n v="159.16"/>
    <x v="1257"/>
    <n v="171.57"/>
    <x v="0"/>
    <x v="7"/>
    <x v="0"/>
    <x v="0"/>
    <x v="4"/>
    <x v="1"/>
    <x v="1"/>
  </r>
  <r>
    <s v="TXN-004690"/>
    <x v="653"/>
    <x v="4872"/>
    <x v="3"/>
    <x v="11"/>
    <n v="111.65"/>
    <x v="3"/>
    <x v="1"/>
    <x v="1630"/>
    <n v="223.3"/>
    <n v="206.5525"/>
    <x v="1614"/>
    <n v="219.6125"/>
    <x v="0"/>
    <x v="3"/>
    <x v="1"/>
    <x v="1"/>
    <x v="6"/>
    <x v="2"/>
    <x v="3"/>
  </r>
  <r>
    <s v="TXN-007239"/>
    <x v="653"/>
    <x v="5003"/>
    <x v="6"/>
    <x v="9"/>
    <n v="119.97"/>
    <x v="4"/>
    <x v="0"/>
    <x v="0"/>
    <n v="599.85"/>
    <n v="599.85"/>
    <x v="94"/>
    <n v="616.49"/>
    <x v="2"/>
    <x v="15"/>
    <x v="0"/>
    <x v="0"/>
    <x v="10"/>
    <x v="0"/>
    <x v="2"/>
  </r>
  <r>
    <s v="TXN-001485"/>
    <x v="653"/>
    <x v="1220"/>
    <x v="5"/>
    <x v="29"/>
    <n v="37.9"/>
    <x v="4"/>
    <x v="173"/>
    <x v="1631"/>
    <n v="189.5"/>
    <n v="186.5438"/>
    <x v="833"/>
    <n v="194.3538"/>
    <x v="0"/>
    <x v="11"/>
    <x v="5"/>
    <x v="0"/>
    <x v="7"/>
    <x v="5"/>
    <x v="1"/>
  </r>
  <r>
    <s v="TXN-007901"/>
    <x v="653"/>
    <x v="5004"/>
    <x v="5"/>
    <x v="29"/>
    <n v="22.94"/>
    <x v="1"/>
    <x v="0"/>
    <x v="0"/>
    <n v="22.94"/>
    <n v="22.94"/>
    <x v="1624"/>
    <n v="32.37"/>
    <x v="0"/>
    <x v="3"/>
    <x v="1"/>
    <x v="0"/>
    <x v="10"/>
    <x v="4"/>
    <x v="3"/>
  </r>
  <r>
    <s v="TXN-004547"/>
    <x v="653"/>
    <x v="5005"/>
    <x v="3"/>
    <x v="8"/>
    <n v="153.9"/>
    <x v="1"/>
    <x v="0"/>
    <x v="0"/>
    <n v="153.9"/>
    <n v="153.9"/>
    <x v="1982"/>
    <n v="166.07"/>
    <x v="0"/>
    <x v="0"/>
    <x v="5"/>
    <x v="0"/>
    <x v="0"/>
    <x v="5"/>
    <x v="3"/>
  </r>
  <r>
    <s v="TXN-013213"/>
    <x v="653"/>
    <x v="3567"/>
    <x v="3"/>
    <x v="21"/>
    <n v="240.8"/>
    <x v="3"/>
    <x v="0"/>
    <x v="0"/>
    <n v="481.6"/>
    <n v="481.6"/>
    <x v="2166"/>
    <n v="504.75"/>
    <x v="2"/>
    <x v="9"/>
    <x v="3"/>
    <x v="0"/>
    <x v="8"/>
    <x v="4"/>
    <x v="3"/>
  </r>
  <r>
    <s v="TXN-014681"/>
    <x v="653"/>
    <x v="5006"/>
    <x v="5"/>
    <x v="7"/>
    <n v="33.28"/>
    <x v="1"/>
    <x v="1"/>
    <x v="1632"/>
    <n v="33.28"/>
    <n v="28.288"/>
    <x v="267"/>
    <n v="49.468"/>
    <x v="4"/>
    <x v="2"/>
    <x v="0"/>
    <x v="1"/>
    <x v="10"/>
    <x v="0"/>
    <x v="3"/>
  </r>
  <r>
    <s v="TXN-007672"/>
    <x v="653"/>
    <x v="5007"/>
    <x v="2"/>
    <x v="28"/>
    <n v="61.41"/>
    <x v="1"/>
    <x v="0"/>
    <x v="0"/>
    <n v="61.41"/>
    <n v="61.41"/>
    <x v="1031"/>
    <n v="80.67"/>
    <x v="4"/>
    <x v="1"/>
    <x v="0"/>
    <x v="1"/>
    <x v="11"/>
    <x v="0"/>
    <x v="1"/>
  </r>
  <r>
    <s v="TXN-008394"/>
    <x v="653"/>
    <x v="1155"/>
    <x v="2"/>
    <x v="28"/>
    <n v="128.35"/>
    <x v="1"/>
    <x v="0"/>
    <x v="0"/>
    <n v="128.35"/>
    <n v="128.35"/>
    <x v="1548"/>
    <n v="149.99"/>
    <x v="4"/>
    <x v="18"/>
    <x v="0"/>
    <x v="0"/>
    <x v="7"/>
    <x v="5"/>
    <x v="1"/>
  </r>
  <r>
    <s v="TXN-008278"/>
    <x v="653"/>
    <x v="1093"/>
    <x v="3"/>
    <x v="3"/>
    <n v="155.29"/>
    <x v="1"/>
    <x v="40"/>
    <x v="1633"/>
    <n v="155.29"/>
    <n v="140.69274"/>
    <x v="181"/>
    <n v="155.14274"/>
    <x v="0"/>
    <x v="0"/>
    <x v="1"/>
    <x v="1"/>
    <x v="8"/>
    <x v="3"/>
    <x v="1"/>
  </r>
  <r>
    <s v="TXN-008236"/>
    <x v="653"/>
    <x v="164"/>
    <x v="4"/>
    <x v="18"/>
    <n v="54.31"/>
    <x v="3"/>
    <x v="0"/>
    <x v="0"/>
    <n v="108.62"/>
    <n v="108.62"/>
    <x v="94"/>
    <n v="125.26"/>
    <x v="2"/>
    <x v="0"/>
    <x v="5"/>
    <x v="0"/>
    <x v="8"/>
    <x v="3"/>
    <x v="1"/>
  </r>
  <r>
    <s v="TXN-009163"/>
    <x v="653"/>
    <x v="3906"/>
    <x v="2"/>
    <x v="28"/>
    <n v="125.18"/>
    <x v="1"/>
    <x v="0"/>
    <x v="0"/>
    <n v="125.18"/>
    <n v="125.18"/>
    <x v="89"/>
    <n v="135.71"/>
    <x v="0"/>
    <x v="3"/>
    <x v="1"/>
    <x v="1"/>
    <x v="9"/>
    <x v="3"/>
    <x v="2"/>
  </r>
  <r>
    <s v="TXN-011311"/>
    <x v="654"/>
    <x v="5008"/>
    <x v="4"/>
    <x v="5"/>
    <n v="83.99"/>
    <x v="1"/>
    <x v="0"/>
    <x v="0"/>
    <n v="83.99"/>
    <n v="83.99"/>
    <x v="1496"/>
    <n v="91.98"/>
    <x v="0"/>
    <x v="6"/>
    <x v="1"/>
    <x v="0"/>
    <x v="10"/>
    <x v="1"/>
    <x v="3"/>
  </r>
  <r>
    <s v="TXN-012288"/>
    <x v="654"/>
    <x v="920"/>
    <x v="4"/>
    <x v="5"/>
    <n v="39.85"/>
    <x v="1"/>
    <x v="192"/>
    <x v="1634"/>
    <n v="39.85"/>
    <n v="33.03565"/>
    <x v="228"/>
    <n v="52.73565"/>
    <x v="2"/>
    <x v="16"/>
    <x v="1"/>
    <x v="0"/>
    <x v="8"/>
    <x v="0"/>
    <x v="3"/>
  </r>
  <r>
    <s v="TXN-005681"/>
    <x v="654"/>
    <x v="4615"/>
    <x v="4"/>
    <x v="27"/>
    <n v="75.72"/>
    <x v="3"/>
    <x v="0"/>
    <x v="0"/>
    <n v="151.44"/>
    <n v="151.44"/>
    <x v="1678"/>
    <n v="162.38"/>
    <x v="0"/>
    <x v="0"/>
    <x v="0"/>
    <x v="0"/>
    <x v="8"/>
    <x v="0"/>
    <x v="0"/>
  </r>
  <r>
    <s v="TXN-014557"/>
    <x v="654"/>
    <x v="2665"/>
    <x v="2"/>
    <x v="25"/>
    <n v="175.99"/>
    <x v="1"/>
    <x v="0"/>
    <x v="0"/>
    <n v="175.99"/>
    <n v="175.99"/>
    <x v="309"/>
    <n v="194.27"/>
    <x v="2"/>
    <x v="0"/>
    <x v="5"/>
    <x v="1"/>
    <x v="9"/>
    <x v="3"/>
    <x v="2"/>
  </r>
  <r>
    <s v="TXN-010131"/>
    <x v="654"/>
    <x v="5009"/>
    <x v="2"/>
    <x v="2"/>
    <n v="95.84"/>
    <x v="1"/>
    <x v="0"/>
    <x v="0"/>
    <n v="95.84"/>
    <n v="95.84"/>
    <x v="890"/>
    <n v="111.3"/>
    <x v="2"/>
    <x v="5"/>
    <x v="0"/>
    <x v="0"/>
    <x v="6"/>
    <x v="5"/>
    <x v="3"/>
  </r>
  <r>
    <s v="TXN-013661"/>
    <x v="654"/>
    <x v="399"/>
    <x v="3"/>
    <x v="3"/>
    <n v="89.71"/>
    <x v="1"/>
    <x v="77"/>
    <x v="1635"/>
    <n v="89.71"/>
    <n v="80.64929"/>
    <x v="496"/>
    <n v="98.99929"/>
    <x v="1"/>
    <x v="5"/>
    <x v="1"/>
    <x v="0"/>
    <x v="5"/>
    <x v="5"/>
    <x v="1"/>
  </r>
  <r>
    <s v="TXN-012134"/>
    <x v="654"/>
    <x v="5010"/>
    <x v="6"/>
    <x v="19"/>
    <n v="57.82"/>
    <x v="1"/>
    <x v="36"/>
    <x v="1636"/>
    <n v="57.82"/>
    <n v="49.84084"/>
    <x v="2197"/>
    <n v="73.92084"/>
    <x v="1"/>
    <x v="15"/>
    <x v="0"/>
    <x v="0"/>
    <x v="2"/>
    <x v="2"/>
    <x v="1"/>
  </r>
  <r>
    <s v="TXN-002949"/>
    <x v="654"/>
    <x v="3044"/>
    <x v="3"/>
    <x v="21"/>
    <n v="77.12"/>
    <x v="1"/>
    <x v="0"/>
    <x v="0"/>
    <n v="77.12"/>
    <n v="77.12"/>
    <x v="480"/>
    <n v="96.78"/>
    <x v="2"/>
    <x v="5"/>
    <x v="5"/>
    <x v="0"/>
    <x v="9"/>
    <x v="0"/>
    <x v="3"/>
  </r>
  <r>
    <s v="TXN-003826"/>
    <x v="654"/>
    <x v="5011"/>
    <x v="2"/>
    <x v="25"/>
    <n v="62.03"/>
    <x v="2"/>
    <x v="0"/>
    <x v="0"/>
    <n v="186.09"/>
    <n v="186.09"/>
    <x v="944"/>
    <n v="205.94"/>
    <x v="1"/>
    <x v="13"/>
    <x v="0"/>
    <x v="1"/>
    <x v="9"/>
    <x v="2"/>
    <x v="1"/>
  </r>
  <r>
    <s v="TXN-003016"/>
    <x v="654"/>
    <x v="4342"/>
    <x v="4"/>
    <x v="34"/>
    <n v="44.64"/>
    <x v="1"/>
    <x v="0"/>
    <x v="0"/>
    <n v="44.64"/>
    <n v="44.64"/>
    <x v="493"/>
    <n v="57.93"/>
    <x v="0"/>
    <x v="3"/>
    <x v="5"/>
    <x v="1"/>
    <x v="9"/>
    <x v="0"/>
    <x v="0"/>
  </r>
  <r>
    <s v="TXN-002952"/>
    <x v="655"/>
    <x v="718"/>
    <x v="0"/>
    <x v="33"/>
    <n v="347.06"/>
    <x v="1"/>
    <x v="0"/>
    <x v="0"/>
    <n v="347.06"/>
    <n v="347.06"/>
    <x v="1090"/>
    <n v="359.69"/>
    <x v="0"/>
    <x v="0"/>
    <x v="0"/>
    <x v="0"/>
    <x v="7"/>
    <x v="4"/>
    <x v="1"/>
  </r>
  <r>
    <s v="TXN-010325"/>
    <x v="655"/>
    <x v="2971"/>
    <x v="3"/>
    <x v="6"/>
    <n v="119.86"/>
    <x v="1"/>
    <x v="28"/>
    <x v="1637"/>
    <n v="119.86"/>
    <n v="95.888"/>
    <x v="694"/>
    <n v="112.748"/>
    <x v="2"/>
    <x v="16"/>
    <x v="5"/>
    <x v="0"/>
    <x v="3"/>
    <x v="5"/>
    <x v="1"/>
  </r>
  <r>
    <s v="TXN-011878"/>
    <x v="655"/>
    <x v="1202"/>
    <x v="3"/>
    <x v="8"/>
    <n v="36.29"/>
    <x v="1"/>
    <x v="0"/>
    <x v="0"/>
    <n v="36.29"/>
    <n v="36.29"/>
    <x v="12"/>
    <n v="57.28"/>
    <x v="4"/>
    <x v="2"/>
    <x v="1"/>
    <x v="0"/>
    <x v="7"/>
    <x v="2"/>
    <x v="1"/>
  </r>
  <r>
    <s v="TXN-012543"/>
    <x v="655"/>
    <x v="5012"/>
    <x v="3"/>
    <x v="11"/>
    <n v="226.2"/>
    <x v="1"/>
    <x v="0"/>
    <x v="0"/>
    <n v="226.2"/>
    <n v="226.2"/>
    <x v="1634"/>
    <n v="236.68"/>
    <x v="0"/>
    <x v="11"/>
    <x v="5"/>
    <x v="0"/>
    <x v="6"/>
    <x v="3"/>
    <x v="0"/>
  </r>
  <r>
    <s v="TXN-011617"/>
    <x v="655"/>
    <x v="5013"/>
    <x v="4"/>
    <x v="5"/>
    <n v="85.97"/>
    <x v="1"/>
    <x v="0"/>
    <x v="0"/>
    <n v="85.97"/>
    <n v="85.97"/>
    <x v="1940"/>
    <n v="97.71"/>
    <x v="0"/>
    <x v="3"/>
    <x v="7"/>
    <x v="0"/>
    <x v="3"/>
    <x v="2"/>
    <x v="2"/>
  </r>
  <r>
    <s v="TXN-008827"/>
    <x v="655"/>
    <x v="5014"/>
    <x v="6"/>
    <x v="12"/>
    <n v="95.94"/>
    <x v="1"/>
    <x v="0"/>
    <x v="0"/>
    <n v="95.94"/>
    <n v="95.94"/>
    <x v="1689"/>
    <n v="107.07"/>
    <x v="0"/>
    <x v="0"/>
    <x v="0"/>
    <x v="0"/>
    <x v="10"/>
    <x v="3"/>
    <x v="0"/>
  </r>
  <r>
    <s v="TXN-013452"/>
    <x v="655"/>
    <x v="2220"/>
    <x v="7"/>
    <x v="10"/>
    <n v="49.19"/>
    <x v="3"/>
    <x v="0"/>
    <x v="0"/>
    <n v="98.38"/>
    <n v="98.38"/>
    <x v="7"/>
    <n v="119.68"/>
    <x v="4"/>
    <x v="19"/>
    <x v="0"/>
    <x v="0"/>
    <x v="6"/>
    <x v="2"/>
    <x v="3"/>
  </r>
  <r>
    <s v="TXN-006659"/>
    <x v="655"/>
    <x v="5015"/>
    <x v="6"/>
    <x v="19"/>
    <n v="110.81"/>
    <x v="2"/>
    <x v="159"/>
    <x v="1638"/>
    <n v="332.43"/>
    <n v="317.58146"/>
    <x v="359"/>
    <n v="326.25146"/>
    <x v="0"/>
    <x v="3"/>
    <x v="0"/>
    <x v="0"/>
    <x v="3"/>
    <x v="2"/>
    <x v="1"/>
  </r>
  <r>
    <s v="TXN-012002"/>
    <x v="655"/>
    <x v="1186"/>
    <x v="4"/>
    <x v="34"/>
    <n v="62.15"/>
    <x v="1"/>
    <x v="0"/>
    <x v="0"/>
    <n v="62.15"/>
    <n v="62.15"/>
    <x v="1810"/>
    <n v="89.03"/>
    <x v="4"/>
    <x v="21"/>
    <x v="5"/>
    <x v="0"/>
    <x v="1"/>
    <x v="1"/>
    <x v="4"/>
  </r>
  <r>
    <s v="TXN-009580"/>
    <x v="655"/>
    <x v="5016"/>
    <x v="4"/>
    <x v="18"/>
    <n v="60.86"/>
    <x v="1"/>
    <x v="0"/>
    <x v="0"/>
    <n v="60.86"/>
    <n v="60.86"/>
    <x v="305"/>
    <n v="81.98"/>
    <x v="2"/>
    <x v="0"/>
    <x v="0"/>
    <x v="0"/>
    <x v="1"/>
    <x v="0"/>
    <x v="2"/>
  </r>
  <r>
    <s v="TXN-001452"/>
    <x v="656"/>
    <x v="5017"/>
    <x v="2"/>
    <x v="25"/>
    <n v="92.75"/>
    <x v="3"/>
    <x v="0"/>
    <x v="0"/>
    <n v="185.5"/>
    <n v="185.5"/>
    <x v="877"/>
    <n v="197.23"/>
    <x v="0"/>
    <x v="0"/>
    <x v="1"/>
    <x v="0"/>
    <x v="8"/>
    <x v="3"/>
    <x v="1"/>
  </r>
  <r>
    <s v="TXN-009733"/>
    <x v="656"/>
    <x v="563"/>
    <x v="4"/>
    <x v="34"/>
    <n v="28.22"/>
    <x v="1"/>
    <x v="0"/>
    <x v="0"/>
    <n v="28.22"/>
    <n v="28.22"/>
    <x v="1577"/>
    <n v="46.49"/>
    <x v="2"/>
    <x v="2"/>
    <x v="1"/>
    <x v="1"/>
    <x v="10"/>
    <x v="0"/>
    <x v="1"/>
  </r>
  <r>
    <s v="TXN-008291"/>
    <x v="656"/>
    <x v="5018"/>
    <x v="6"/>
    <x v="9"/>
    <n v="98.83"/>
    <x v="1"/>
    <x v="0"/>
    <x v="0"/>
    <n v="98.83"/>
    <n v="98.83"/>
    <x v="2198"/>
    <n v="127.05"/>
    <x v="3"/>
    <x v="5"/>
    <x v="1"/>
    <x v="0"/>
    <x v="8"/>
    <x v="0"/>
    <x v="2"/>
  </r>
  <r>
    <s v="TXN-011104"/>
    <x v="656"/>
    <x v="4703"/>
    <x v="2"/>
    <x v="16"/>
    <n v="95.5"/>
    <x v="3"/>
    <x v="0"/>
    <x v="0"/>
    <n v="191"/>
    <n v="191"/>
    <x v="1210"/>
    <n v="206.97"/>
    <x v="2"/>
    <x v="0"/>
    <x v="0"/>
    <x v="0"/>
    <x v="6"/>
    <x v="0"/>
    <x v="0"/>
  </r>
  <r>
    <s v="TXN-001280"/>
    <x v="656"/>
    <x v="5019"/>
    <x v="1"/>
    <x v="37"/>
    <n v="27.28"/>
    <x v="3"/>
    <x v="0"/>
    <x v="0"/>
    <n v="54.56"/>
    <n v="54.56"/>
    <x v="122"/>
    <n v="62.81"/>
    <x v="0"/>
    <x v="6"/>
    <x v="0"/>
    <x v="0"/>
    <x v="6"/>
    <x v="5"/>
    <x v="1"/>
  </r>
  <r>
    <s v="TXN-002047"/>
    <x v="656"/>
    <x v="2069"/>
    <x v="5"/>
    <x v="15"/>
    <n v="29.08"/>
    <x v="1"/>
    <x v="0"/>
    <x v="0"/>
    <n v="29.08"/>
    <n v="29.08"/>
    <x v="1436"/>
    <n v="47.06"/>
    <x v="2"/>
    <x v="7"/>
    <x v="0"/>
    <x v="0"/>
    <x v="6"/>
    <x v="0"/>
    <x v="1"/>
  </r>
  <r>
    <s v="TXN-009172"/>
    <x v="656"/>
    <x v="1276"/>
    <x v="4"/>
    <x v="30"/>
    <n v="47.71"/>
    <x v="3"/>
    <x v="0"/>
    <x v="0"/>
    <n v="95.42"/>
    <n v="95.42"/>
    <x v="1731"/>
    <n v="107.41"/>
    <x v="0"/>
    <x v="11"/>
    <x v="0"/>
    <x v="0"/>
    <x v="9"/>
    <x v="1"/>
    <x v="2"/>
  </r>
  <r>
    <s v="TXN-008403"/>
    <x v="656"/>
    <x v="695"/>
    <x v="3"/>
    <x v="11"/>
    <n v="215.32"/>
    <x v="1"/>
    <x v="182"/>
    <x v="1639"/>
    <n v="215.32"/>
    <n v="175.91644"/>
    <x v="882"/>
    <n v="194.89644"/>
    <x v="2"/>
    <x v="0"/>
    <x v="1"/>
    <x v="0"/>
    <x v="10"/>
    <x v="3"/>
    <x v="1"/>
  </r>
  <r>
    <s v="TXN-001880"/>
    <x v="656"/>
    <x v="4963"/>
    <x v="2"/>
    <x v="16"/>
    <n v="130.21"/>
    <x v="3"/>
    <x v="0"/>
    <x v="0"/>
    <n v="260.42"/>
    <n v="260.42"/>
    <x v="369"/>
    <n v="271.07"/>
    <x v="0"/>
    <x v="3"/>
    <x v="5"/>
    <x v="0"/>
    <x v="3"/>
    <x v="4"/>
    <x v="1"/>
  </r>
  <r>
    <s v="TXN-012436"/>
    <x v="656"/>
    <x v="3043"/>
    <x v="5"/>
    <x v="15"/>
    <n v="32.73"/>
    <x v="1"/>
    <x v="18"/>
    <x v="1640"/>
    <n v="32.73"/>
    <n v="25.49667"/>
    <x v="201"/>
    <n v="48.60667"/>
    <x v="4"/>
    <x v="17"/>
    <x v="1"/>
    <x v="0"/>
    <x v="2"/>
    <x v="3"/>
    <x v="3"/>
  </r>
  <r>
    <s v="TXN-006170"/>
    <x v="656"/>
    <x v="5020"/>
    <x v="4"/>
    <x v="18"/>
    <n v="39.27"/>
    <x v="4"/>
    <x v="115"/>
    <x v="1641"/>
    <n v="196.35"/>
    <n v="188.8887"/>
    <x v="1425"/>
    <n v="199.5087"/>
    <x v="0"/>
    <x v="10"/>
    <x v="1"/>
    <x v="0"/>
    <x v="3"/>
    <x v="3"/>
    <x v="1"/>
  </r>
  <r>
    <s v="TXN-000599"/>
    <x v="656"/>
    <x v="5021"/>
    <x v="3"/>
    <x v="6"/>
    <n v="181.84"/>
    <x v="3"/>
    <x v="0"/>
    <x v="0"/>
    <n v="363.68"/>
    <n v="363.68"/>
    <x v="1413"/>
    <n v="387.06"/>
    <x v="2"/>
    <x v="7"/>
    <x v="5"/>
    <x v="0"/>
    <x v="3"/>
    <x v="1"/>
    <x v="1"/>
  </r>
  <r>
    <s v="TXN-003373"/>
    <x v="656"/>
    <x v="3791"/>
    <x v="5"/>
    <x v="31"/>
    <n v="33.81"/>
    <x v="1"/>
    <x v="165"/>
    <x v="1642"/>
    <n v="33.81"/>
    <n v="30.02328"/>
    <x v="65"/>
    <n v="46.63328"/>
    <x v="2"/>
    <x v="0"/>
    <x v="0"/>
    <x v="0"/>
    <x v="3"/>
    <x v="2"/>
    <x v="1"/>
  </r>
  <r>
    <s v="TXN-000793"/>
    <x v="656"/>
    <x v="2094"/>
    <x v="7"/>
    <x v="10"/>
    <n v="31.23"/>
    <x v="3"/>
    <x v="0"/>
    <x v="0"/>
    <n v="62.46"/>
    <n v="62.46"/>
    <x v="82"/>
    <n v="73.76"/>
    <x v="0"/>
    <x v="7"/>
    <x v="5"/>
    <x v="0"/>
    <x v="9"/>
    <x v="2"/>
    <x v="0"/>
  </r>
  <r>
    <s v="TXN-010527"/>
    <x v="656"/>
    <x v="5022"/>
    <x v="2"/>
    <x v="2"/>
    <n v="25.32"/>
    <x v="3"/>
    <x v="0"/>
    <x v="0"/>
    <n v="50.64"/>
    <n v="50.64"/>
    <x v="484"/>
    <n v="65.89"/>
    <x v="2"/>
    <x v="5"/>
    <x v="5"/>
    <x v="0"/>
    <x v="4"/>
    <x v="0"/>
    <x v="0"/>
  </r>
  <r>
    <s v="TXN-005005"/>
    <x v="656"/>
    <x v="5023"/>
    <x v="3"/>
    <x v="6"/>
    <n v="195.37"/>
    <x v="1"/>
    <x v="90"/>
    <x v="1643"/>
    <n v="195.37"/>
    <n v="147.69972"/>
    <x v="2199"/>
    <n v="173.74972"/>
    <x v="4"/>
    <x v="20"/>
    <x v="1"/>
    <x v="0"/>
    <x v="10"/>
    <x v="3"/>
    <x v="1"/>
  </r>
  <r>
    <s v="TXN-009567"/>
    <x v="656"/>
    <x v="982"/>
    <x v="7"/>
    <x v="36"/>
    <n v="80.77"/>
    <x v="1"/>
    <x v="0"/>
    <x v="0"/>
    <n v="80.77"/>
    <n v="80.77"/>
    <x v="1315"/>
    <n v="103.09"/>
    <x v="4"/>
    <x v="13"/>
    <x v="1"/>
    <x v="0"/>
    <x v="8"/>
    <x v="3"/>
    <x v="2"/>
  </r>
  <r>
    <s v="TXN-009326"/>
    <x v="656"/>
    <x v="1844"/>
    <x v="3"/>
    <x v="3"/>
    <n v="99.74"/>
    <x v="2"/>
    <x v="0"/>
    <x v="0"/>
    <n v="299.22"/>
    <n v="299.22"/>
    <x v="567"/>
    <n v="314.04"/>
    <x v="0"/>
    <x v="0"/>
    <x v="1"/>
    <x v="0"/>
    <x v="0"/>
    <x v="0"/>
    <x v="0"/>
  </r>
  <r>
    <s v="TXN-008440"/>
    <x v="656"/>
    <x v="15"/>
    <x v="2"/>
    <x v="16"/>
    <n v="117.69"/>
    <x v="1"/>
    <x v="0"/>
    <x v="0"/>
    <n v="117.69"/>
    <n v="117.69"/>
    <x v="1815"/>
    <n v="129.47"/>
    <x v="0"/>
    <x v="10"/>
    <x v="5"/>
    <x v="0"/>
    <x v="2"/>
    <x v="0"/>
    <x v="1"/>
  </r>
  <r>
    <s v="TXN-013507"/>
    <x v="657"/>
    <x v="2243"/>
    <x v="1"/>
    <x v="24"/>
    <n v="23.34"/>
    <x v="3"/>
    <x v="63"/>
    <x v="1644"/>
    <n v="46.68"/>
    <n v="42.45546"/>
    <x v="1678"/>
    <n v="53.39546"/>
    <x v="0"/>
    <x v="10"/>
    <x v="5"/>
    <x v="0"/>
    <x v="2"/>
    <x v="2"/>
    <x v="1"/>
  </r>
  <r>
    <s v="TXN-011268"/>
    <x v="657"/>
    <x v="2051"/>
    <x v="0"/>
    <x v="38"/>
    <n v="354.29"/>
    <x v="1"/>
    <x v="0"/>
    <x v="0"/>
    <n v="354.29"/>
    <n v="354.29"/>
    <x v="2200"/>
    <n v="373.03"/>
    <x v="0"/>
    <x v="0"/>
    <x v="0"/>
    <x v="1"/>
    <x v="6"/>
    <x v="0"/>
    <x v="2"/>
  </r>
  <r>
    <s v="TXN-012560"/>
    <x v="657"/>
    <x v="5024"/>
    <x v="4"/>
    <x v="30"/>
    <n v="74.24"/>
    <x v="1"/>
    <x v="0"/>
    <x v="0"/>
    <n v="74.24"/>
    <n v="74.24"/>
    <x v="1107"/>
    <n v="95.02"/>
    <x v="2"/>
    <x v="2"/>
    <x v="1"/>
    <x v="0"/>
    <x v="4"/>
    <x v="4"/>
    <x v="2"/>
  </r>
  <r>
    <s v="TXN-001711"/>
    <x v="657"/>
    <x v="5025"/>
    <x v="6"/>
    <x v="9"/>
    <n v="88.68"/>
    <x v="3"/>
    <x v="0"/>
    <x v="0"/>
    <n v="177.36"/>
    <n v="177.36"/>
    <x v="377"/>
    <n v="199.73"/>
    <x v="4"/>
    <x v="1"/>
    <x v="1"/>
    <x v="0"/>
    <x v="7"/>
    <x v="2"/>
    <x v="1"/>
  </r>
  <r>
    <s v="TXN-006323"/>
    <x v="657"/>
    <x v="5026"/>
    <x v="4"/>
    <x v="18"/>
    <n v="54.74"/>
    <x v="2"/>
    <x v="0"/>
    <x v="0"/>
    <n v="164.22"/>
    <n v="164.22"/>
    <x v="661"/>
    <n v="171.87"/>
    <x v="0"/>
    <x v="6"/>
    <x v="0"/>
    <x v="0"/>
    <x v="6"/>
    <x v="2"/>
    <x v="3"/>
  </r>
  <r>
    <s v="TXN-002657"/>
    <x v="657"/>
    <x v="5027"/>
    <x v="2"/>
    <x v="16"/>
    <n v="73.37"/>
    <x v="1"/>
    <x v="0"/>
    <x v="0"/>
    <n v="73.37"/>
    <n v="73.37"/>
    <x v="162"/>
    <n v="97.52"/>
    <x v="4"/>
    <x v="17"/>
    <x v="1"/>
    <x v="0"/>
    <x v="7"/>
    <x v="3"/>
    <x v="1"/>
  </r>
  <r>
    <s v="TXN-013055"/>
    <x v="657"/>
    <x v="5028"/>
    <x v="4"/>
    <x v="5"/>
    <n v="51.74"/>
    <x v="3"/>
    <x v="0"/>
    <x v="0"/>
    <n v="103.48"/>
    <n v="103.48"/>
    <x v="1299"/>
    <n v="118.92"/>
    <x v="2"/>
    <x v="2"/>
    <x v="3"/>
    <x v="0"/>
    <x v="1"/>
    <x v="5"/>
    <x v="1"/>
  </r>
  <r>
    <s v="TXN-009040"/>
    <x v="657"/>
    <x v="5029"/>
    <x v="6"/>
    <x v="19"/>
    <n v="49.75"/>
    <x v="1"/>
    <x v="0"/>
    <x v="0"/>
    <n v="49.75"/>
    <n v="49.75"/>
    <x v="1802"/>
    <n v="61.35"/>
    <x v="0"/>
    <x v="0"/>
    <x v="1"/>
    <x v="0"/>
    <x v="2"/>
    <x v="4"/>
    <x v="4"/>
  </r>
  <r>
    <s v="TXN-006960"/>
    <x v="657"/>
    <x v="5030"/>
    <x v="7"/>
    <x v="22"/>
    <n v="118.62"/>
    <x v="3"/>
    <x v="0"/>
    <x v="0"/>
    <n v="237.24"/>
    <n v="237.24"/>
    <x v="2201"/>
    <n v="252.87"/>
    <x v="2"/>
    <x v="5"/>
    <x v="1"/>
    <x v="1"/>
    <x v="5"/>
    <x v="5"/>
    <x v="1"/>
  </r>
  <r>
    <s v="TXN-012653"/>
    <x v="657"/>
    <x v="5031"/>
    <x v="0"/>
    <x v="20"/>
    <n v="441.09"/>
    <x v="1"/>
    <x v="0"/>
    <x v="0"/>
    <n v="441.09"/>
    <n v="441.09"/>
    <x v="1461"/>
    <n v="457.24"/>
    <x v="0"/>
    <x v="7"/>
    <x v="1"/>
    <x v="1"/>
    <x v="3"/>
    <x v="0"/>
    <x v="1"/>
  </r>
  <r>
    <s v="TXN-009998"/>
    <x v="657"/>
    <x v="1595"/>
    <x v="3"/>
    <x v="3"/>
    <n v="229.13"/>
    <x v="1"/>
    <x v="28"/>
    <x v="1645"/>
    <n v="229.13"/>
    <n v="183.304"/>
    <x v="276"/>
    <n v="200.254"/>
    <x v="0"/>
    <x v="6"/>
    <x v="5"/>
    <x v="0"/>
    <x v="8"/>
    <x v="3"/>
    <x v="3"/>
  </r>
  <r>
    <s v="TXN-011721"/>
    <x v="657"/>
    <x v="1615"/>
    <x v="2"/>
    <x v="28"/>
    <n v="153.23"/>
    <x v="1"/>
    <x v="115"/>
    <x v="1646"/>
    <n v="153.23"/>
    <n v="124.1163"/>
    <x v="184"/>
    <n v="139.1763"/>
    <x v="0"/>
    <x v="6"/>
    <x v="5"/>
    <x v="0"/>
    <x v="4"/>
    <x v="0"/>
    <x v="1"/>
  </r>
  <r>
    <s v="TXN-009503"/>
    <x v="657"/>
    <x v="4102"/>
    <x v="3"/>
    <x v="21"/>
    <n v="128.12"/>
    <x v="3"/>
    <x v="0"/>
    <x v="0"/>
    <n v="256.24"/>
    <n v="256.24"/>
    <x v="789"/>
    <n v="268.86"/>
    <x v="0"/>
    <x v="11"/>
    <x v="1"/>
    <x v="0"/>
    <x v="2"/>
    <x v="3"/>
    <x v="0"/>
  </r>
  <r>
    <s v="TXN-000045"/>
    <x v="658"/>
    <x v="5032"/>
    <x v="6"/>
    <x v="12"/>
    <n v="37.26"/>
    <x v="3"/>
    <x v="0"/>
    <x v="0"/>
    <n v="74.52"/>
    <n v="74.52"/>
    <x v="2202"/>
    <n v="104.09"/>
    <x v="3"/>
    <x v="14"/>
    <x v="1"/>
    <x v="0"/>
    <x v="3"/>
    <x v="0"/>
    <x v="1"/>
  </r>
  <r>
    <s v="TXN-013796"/>
    <x v="658"/>
    <x v="5033"/>
    <x v="1"/>
    <x v="37"/>
    <n v="25.82"/>
    <x v="3"/>
    <x v="0"/>
    <x v="0"/>
    <n v="51.64"/>
    <n v="51.64"/>
    <x v="232"/>
    <n v="77.93"/>
    <x v="4"/>
    <x v="17"/>
    <x v="0"/>
    <x v="0"/>
    <x v="3"/>
    <x v="5"/>
    <x v="3"/>
  </r>
  <r>
    <s v="TXN-009938"/>
    <x v="658"/>
    <x v="5034"/>
    <x v="6"/>
    <x v="12"/>
    <n v="68.19"/>
    <x v="1"/>
    <x v="0"/>
    <x v="0"/>
    <n v="68.19"/>
    <n v="68.19"/>
    <x v="67"/>
    <n v="81.02"/>
    <x v="0"/>
    <x v="11"/>
    <x v="0"/>
    <x v="1"/>
    <x v="7"/>
    <x v="0"/>
    <x v="0"/>
  </r>
  <r>
    <s v="TXN-014683"/>
    <x v="658"/>
    <x v="3696"/>
    <x v="2"/>
    <x v="28"/>
    <n v="61.78"/>
    <x v="3"/>
    <x v="0"/>
    <x v="0"/>
    <n v="123.56"/>
    <n v="123.56"/>
    <x v="1896"/>
    <n v="150.45"/>
    <x v="4"/>
    <x v="9"/>
    <x v="3"/>
    <x v="0"/>
    <x v="3"/>
    <x v="4"/>
    <x v="2"/>
  </r>
  <r>
    <s v="TXN-003882"/>
    <x v="658"/>
    <x v="3201"/>
    <x v="3"/>
    <x v="3"/>
    <n v="217.27"/>
    <x v="1"/>
    <x v="0"/>
    <x v="0"/>
    <n v="217.27"/>
    <n v="217.27"/>
    <x v="1445"/>
    <n v="244.52"/>
    <x v="1"/>
    <x v="12"/>
    <x v="0"/>
    <x v="0"/>
    <x v="4"/>
    <x v="3"/>
    <x v="3"/>
  </r>
  <r>
    <s v="TXN-007917"/>
    <x v="658"/>
    <x v="5035"/>
    <x v="4"/>
    <x v="34"/>
    <n v="69.21"/>
    <x v="2"/>
    <x v="0"/>
    <x v="0"/>
    <n v="207.63"/>
    <n v="207.63"/>
    <x v="6"/>
    <n v="237.19"/>
    <x v="3"/>
    <x v="19"/>
    <x v="0"/>
    <x v="0"/>
    <x v="5"/>
    <x v="2"/>
    <x v="1"/>
  </r>
  <r>
    <s v="TXN-006011"/>
    <x v="658"/>
    <x v="3818"/>
    <x v="3"/>
    <x v="3"/>
    <n v="86.23"/>
    <x v="1"/>
    <x v="0"/>
    <x v="0"/>
    <n v="86.23"/>
    <n v="86.23"/>
    <x v="2176"/>
    <n v="101.8"/>
    <x v="2"/>
    <x v="16"/>
    <x v="1"/>
    <x v="0"/>
    <x v="0"/>
    <x v="0"/>
    <x v="1"/>
  </r>
  <r>
    <s v="TXN-010608"/>
    <x v="658"/>
    <x v="1928"/>
    <x v="6"/>
    <x v="12"/>
    <n v="80.67"/>
    <x v="1"/>
    <x v="0"/>
    <x v="0"/>
    <n v="80.67"/>
    <n v="80.67"/>
    <x v="835"/>
    <n v="88.91"/>
    <x v="0"/>
    <x v="10"/>
    <x v="5"/>
    <x v="0"/>
    <x v="3"/>
    <x v="3"/>
    <x v="1"/>
  </r>
  <r>
    <s v="TXN-002786"/>
    <x v="658"/>
    <x v="5036"/>
    <x v="1"/>
    <x v="6"/>
    <n v="25.26"/>
    <x v="2"/>
    <x v="0"/>
    <x v="0"/>
    <n v="75.78"/>
    <n v="75.78"/>
    <x v="2019"/>
    <n v="82.66"/>
    <x v="0"/>
    <x v="7"/>
    <x v="0"/>
    <x v="0"/>
    <x v="8"/>
    <x v="0"/>
    <x v="4"/>
  </r>
  <r>
    <s v="TXN-005274"/>
    <x v="659"/>
    <x v="651"/>
    <x v="3"/>
    <x v="11"/>
    <n v="133.19"/>
    <x v="1"/>
    <x v="15"/>
    <x v="1647"/>
    <n v="133.19"/>
    <n v="106.01924"/>
    <x v="2203"/>
    <n v="134.07924"/>
    <x v="4"/>
    <x v="15"/>
    <x v="5"/>
    <x v="0"/>
    <x v="4"/>
    <x v="3"/>
    <x v="0"/>
  </r>
  <r>
    <s v="TXN-014017"/>
    <x v="659"/>
    <x v="5037"/>
    <x v="4"/>
    <x v="18"/>
    <n v="57.43"/>
    <x v="1"/>
    <x v="0"/>
    <x v="0"/>
    <n v="57.43"/>
    <n v="57.43"/>
    <x v="357"/>
    <n v="77.41"/>
    <x v="2"/>
    <x v="3"/>
    <x v="0"/>
    <x v="0"/>
    <x v="9"/>
    <x v="0"/>
    <x v="1"/>
  </r>
  <r>
    <s v="TXN-006274"/>
    <x v="659"/>
    <x v="3202"/>
    <x v="4"/>
    <x v="30"/>
    <n v="79.99"/>
    <x v="1"/>
    <x v="188"/>
    <x v="1648"/>
    <n v="79.99"/>
    <n v="64.63192"/>
    <x v="1118"/>
    <n v="87.97192"/>
    <x v="4"/>
    <x v="18"/>
    <x v="5"/>
    <x v="0"/>
    <x v="8"/>
    <x v="3"/>
    <x v="1"/>
  </r>
  <r>
    <s v="TXN-014704"/>
    <x v="659"/>
    <x v="5038"/>
    <x v="3"/>
    <x v="8"/>
    <n v="99.97"/>
    <x v="3"/>
    <x v="0"/>
    <x v="0"/>
    <n v="199.94"/>
    <n v="199.94"/>
    <x v="1106"/>
    <n v="213.14"/>
    <x v="0"/>
    <x v="3"/>
    <x v="3"/>
    <x v="0"/>
    <x v="9"/>
    <x v="0"/>
    <x v="1"/>
  </r>
  <r>
    <s v="TXN-005682"/>
    <x v="659"/>
    <x v="4707"/>
    <x v="3"/>
    <x v="21"/>
    <n v="244.91"/>
    <x v="1"/>
    <x v="119"/>
    <x v="1649"/>
    <n v="244.91"/>
    <n v="232.41959"/>
    <x v="94"/>
    <n v="249.05959"/>
    <x v="0"/>
    <x v="6"/>
    <x v="3"/>
    <x v="0"/>
    <x v="11"/>
    <x v="2"/>
    <x v="1"/>
  </r>
  <r>
    <s v="TXN-001575"/>
    <x v="659"/>
    <x v="5039"/>
    <x v="4"/>
    <x v="5"/>
    <n v="21.84"/>
    <x v="1"/>
    <x v="187"/>
    <x v="1650"/>
    <n v="21.84"/>
    <n v="19.56864"/>
    <x v="180"/>
    <n v="33.10864"/>
    <x v="0"/>
    <x v="3"/>
    <x v="0"/>
    <x v="0"/>
    <x v="6"/>
    <x v="3"/>
    <x v="3"/>
  </r>
  <r>
    <s v="TXN-001561"/>
    <x v="659"/>
    <x v="2935"/>
    <x v="2"/>
    <x v="28"/>
    <n v="177.84"/>
    <x v="2"/>
    <x v="0"/>
    <x v="0"/>
    <n v="533.52"/>
    <n v="533.52"/>
    <x v="1361"/>
    <n v="561.86"/>
    <x v="4"/>
    <x v="20"/>
    <x v="1"/>
    <x v="0"/>
    <x v="8"/>
    <x v="5"/>
    <x v="3"/>
  </r>
  <r>
    <s v="TXN-007109"/>
    <x v="659"/>
    <x v="5040"/>
    <x v="2"/>
    <x v="25"/>
    <n v="171.62"/>
    <x v="3"/>
    <x v="0"/>
    <x v="0"/>
    <n v="343.24"/>
    <n v="343.24"/>
    <x v="399"/>
    <n v="353.54"/>
    <x v="0"/>
    <x v="10"/>
    <x v="1"/>
    <x v="1"/>
    <x v="10"/>
    <x v="1"/>
    <x v="3"/>
  </r>
  <r>
    <s v="TXN-012023"/>
    <x v="659"/>
    <x v="5041"/>
    <x v="6"/>
    <x v="19"/>
    <n v="95.81"/>
    <x v="1"/>
    <x v="0"/>
    <x v="0"/>
    <n v="95.81"/>
    <n v="95.81"/>
    <x v="1238"/>
    <n v="107.17"/>
    <x v="0"/>
    <x v="11"/>
    <x v="5"/>
    <x v="1"/>
    <x v="7"/>
    <x v="3"/>
    <x v="3"/>
  </r>
  <r>
    <s v="TXN-000727"/>
    <x v="659"/>
    <x v="5042"/>
    <x v="2"/>
    <x v="25"/>
    <n v="109.6"/>
    <x v="1"/>
    <x v="198"/>
    <x v="1651"/>
    <n v="109.6"/>
    <n v="86.2552"/>
    <x v="1666"/>
    <n v="108.2552"/>
    <x v="2"/>
    <x v="0"/>
    <x v="0"/>
    <x v="0"/>
    <x v="8"/>
    <x v="0"/>
    <x v="3"/>
  </r>
  <r>
    <s v="TXN-009456"/>
    <x v="659"/>
    <x v="2956"/>
    <x v="3"/>
    <x v="6"/>
    <n v="72.7"/>
    <x v="1"/>
    <x v="66"/>
    <x v="1652"/>
    <n v="72.7"/>
    <n v="68.7015"/>
    <x v="573"/>
    <n v="89.7015"/>
    <x v="2"/>
    <x v="16"/>
    <x v="3"/>
    <x v="0"/>
    <x v="3"/>
    <x v="4"/>
    <x v="1"/>
  </r>
  <r>
    <s v="TXN-004090"/>
    <x v="660"/>
    <x v="5043"/>
    <x v="2"/>
    <x v="16"/>
    <n v="144.01"/>
    <x v="1"/>
    <x v="0"/>
    <x v="0"/>
    <n v="144.01"/>
    <n v="144.01"/>
    <x v="1305"/>
    <n v="171.25"/>
    <x v="4"/>
    <x v="17"/>
    <x v="1"/>
    <x v="0"/>
    <x v="9"/>
    <x v="0"/>
    <x v="3"/>
  </r>
  <r>
    <s v="TXN-001933"/>
    <x v="660"/>
    <x v="2719"/>
    <x v="3"/>
    <x v="11"/>
    <n v="179.37"/>
    <x v="1"/>
    <x v="0"/>
    <x v="0"/>
    <n v="179.37"/>
    <n v="179.37"/>
    <x v="2204"/>
    <n v="206.92"/>
    <x v="3"/>
    <x v="9"/>
    <x v="1"/>
    <x v="0"/>
    <x v="0"/>
    <x v="5"/>
    <x v="1"/>
  </r>
  <r>
    <s v="TXN-008702"/>
    <x v="660"/>
    <x v="5036"/>
    <x v="2"/>
    <x v="28"/>
    <n v="148.03"/>
    <x v="3"/>
    <x v="0"/>
    <x v="0"/>
    <n v="296.06"/>
    <n v="296.06"/>
    <x v="551"/>
    <n v="315.57"/>
    <x v="2"/>
    <x v="7"/>
    <x v="3"/>
    <x v="0"/>
    <x v="4"/>
    <x v="3"/>
    <x v="3"/>
  </r>
  <r>
    <s v="TXN-009166"/>
    <x v="661"/>
    <x v="663"/>
    <x v="2"/>
    <x v="28"/>
    <n v="99.86"/>
    <x v="3"/>
    <x v="84"/>
    <x v="1653"/>
    <n v="199.72"/>
    <n v="192.82966"/>
    <x v="602"/>
    <n v="207.38966"/>
    <x v="0"/>
    <x v="7"/>
    <x v="1"/>
    <x v="0"/>
    <x v="8"/>
    <x v="2"/>
    <x v="1"/>
  </r>
  <r>
    <s v="TXN-011956"/>
    <x v="661"/>
    <x v="3212"/>
    <x v="6"/>
    <x v="19"/>
    <n v="92.05"/>
    <x v="2"/>
    <x v="0"/>
    <x v="0"/>
    <n v="276.15"/>
    <n v="276.15"/>
    <x v="304"/>
    <n v="293.15"/>
    <x v="2"/>
    <x v="12"/>
    <x v="1"/>
    <x v="1"/>
    <x v="6"/>
    <x v="3"/>
    <x v="2"/>
  </r>
  <r>
    <s v="TXN-000390"/>
    <x v="661"/>
    <x v="5044"/>
    <x v="4"/>
    <x v="30"/>
    <n v="87.78"/>
    <x v="3"/>
    <x v="43"/>
    <x v="1654"/>
    <n v="175.56"/>
    <n v="163.35858"/>
    <x v="458"/>
    <n v="180.45858"/>
    <x v="2"/>
    <x v="16"/>
    <x v="5"/>
    <x v="0"/>
    <x v="0"/>
    <x v="2"/>
    <x v="3"/>
  </r>
  <r>
    <s v="TXN-012236"/>
    <x v="661"/>
    <x v="5045"/>
    <x v="2"/>
    <x v="16"/>
    <n v="61.69"/>
    <x v="1"/>
    <x v="0"/>
    <x v="0"/>
    <n v="61.69"/>
    <n v="61.69"/>
    <x v="757"/>
    <n v="72.25"/>
    <x v="0"/>
    <x v="7"/>
    <x v="1"/>
    <x v="1"/>
    <x v="6"/>
    <x v="5"/>
    <x v="4"/>
  </r>
  <r>
    <s v="TXN-013207"/>
    <x v="661"/>
    <x v="4641"/>
    <x v="1"/>
    <x v="6"/>
    <n v="43.23"/>
    <x v="3"/>
    <x v="0"/>
    <x v="0"/>
    <n v="86.46"/>
    <n v="86.46"/>
    <x v="277"/>
    <n v="100.39"/>
    <x v="2"/>
    <x v="7"/>
    <x v="1"/>
    <x v="0"/>
    <x v="10"/>
    <x v="4"/>
    <x v="3"/>
  </r>
  <r>
    <s v="TXN-008168"/>
    <x v="661"/>
    <x v="5046"/>
    <x v="2"/>
    <x v="28"/>
    <n v="177.68"/>
    <x v="3"/>
    <x v="0"/>
    <x v="0"/>
    <n v="355.36"/>
    <n v="355.36"/>
    <x v="455"/>
    <n v="371.9"/>
    <x v="0"/>
    <x v="11"/>
    <x v="0"/>
    <x v="0"/>
    <x v="8"/>
    <x v="0"/>
    <x v="0"/>
  </r>
  <r>
    <s v="TXN-002582"/>
    <x v="661"/>
    <x v="195"/>
    <x v="3"/>
    <x v="11"/>
    <n v="192.26"/>
    <x v="1"/>
    <x v="73"/>
    <x v="1655"/>
    <n v="192.26"/>
    <n v="163.99778"/>
    <x v="2176"/>
    <n v="179.56778"/>
    <x v="0"/>
    <x v="0"/>
    <x v="0"/>
    <x v="0"/>
    <x v="2"/>
    <x v="2"/>
    <x v="1"/>
  </r>
  <r>
    <s v="TXN-008045"/>
    <x v="661"/>
    <x v="5047"/>
    <x v="0"/>
    <x v="20"/>
    <n v="360.48"/>
    <x v="1"/>
    <x v="0"/>
    <x v="0"/>
    <n v="360.48"/>
    <n v="360.48"/>
    <x v="2205"/>
    <n v="396.08"/>
    <x v="3"/>
    <x v="18"/>
    <x v="1"/>
    <x v="0"/>
    <x v="4"/>
    <x v="3"/>
    <x v="1"/>
  </r>
  <r>
    <s v="TXN-001062"/>
    <x v="661"/>
    <x v="5048"/>
    <x v="2"/>
    <x v="2"/>
    <n v="77.6"/>
    <x v="3"/>
    <x v="0"/>
    <x v="0"/>
    <n v="155.2"/>
    <n v="155.2"/>
    <x v="479"/>
    <n v="170.22"/>
    <x v="0"/>
    <x v="7"/>
    <x v="1"/>
    <x v="0"/>
    <x v="10"/>
    <x v="4"/>
    <x v="3"/>
  </r>
  <r>
    <s v="TXN-001223"/>
    <x v="661"/>
    <x v="5049"/>
    <x v="7"/>
    <x v="23"/>
    <n v="131.95"/>
    <x v="3"/>
    <x v="0"/>
    <x v="0"/>
    <n v="263.9"/>
    <n v="263.9"/>
    <x v="1964"/>
    <n v="274.98"/>
    <x v="0"/>
    <x v="0"/>
    <x v="0"/>
    <x v="0"/>
    <x v="6"/>
    <x v="4"/>
    <x v="1"/>
  </r>
  <r>
    <s v="TXN-001342"/>
    <x v="661"/>
    <x v="5050"/>
    <x v="7"/>
    <x v="23"/>
    <n v="155.42"/>
    <x v="1"/>
    <x v="0"/>
    <x v="0"/>
    <n v="155.42"/>
    <n v="155.42"/>
    <x v="1213"/>
    <n v="177.37"/>
    <x v="4"/>
    <x v="1"/>
    <x v="1"/>
    <x v="0"/>
    <x v="6"/>
    <x v="0"/>
    <x v="1"/>
  </r>
  <r>
    <s v="TXN-002509"/>
    <x v="661"/>
    <x v="5051"/>
    <x v="2"/>
    <x v="16"/>
    <n v="178.39"/>
    <x v="1"/>
    <x v="0"/>
    <x v="0"/>
    <n v="178.39"/>
    <n v="178.39"/>
    <x v="1062"/>
    <n v="196.79"/>
    <x v="2"/>
    <x v="0"/>
    <x v="0"/>
    <x v="1"/>
    <x v="6"/>
    <x v="1"/>
    <x v="4"/>
  </r>
  <r>
    <s v="TXN-013691"/>
    <x v="662"/>
    <x v="5052"/>
    <x v="5"/>
    <x v="26"/>
    <n v="37.72"/>
    <x v="1"/>
    <x v="22"/>
    <x v="1656"/>
    <n v="37.72"/>
    <n v="33.83484"/>
    <x v="171"/>
    <n v="48.83484"/>
    <x v="2"/>
    <x v="15"/>
    <x v="5"/>
    <x v="1"/>
    <x v="7"/>
    <x v="4"/>
    <x v="1"/>
  </r>
  <r>
    <s v="TXN-005839"/>
    <x v="662"/>
    <x v="5053"/>
    <x v="6"/>
    <x v="12"/>
    <n v="50.95"/>
    <x v="1"/>
    <x v="0"/>
    <x v="0"/>
    <n v="50.95"/>
    <n v="50.95"/>
    <x v="2206"/>
    <n v="62.88"/>
    <x v="0"/>
    <x v="3"/>
    <x v="0"/>
    <x v="0"/>
    <x v="6"/>
    <x v="4"/>
    <x v="1"/>
  </r>
  <r>
    <s v="TXN-013619"/>
    <x v="662"/>
    <x v="5054"/>
    <x v="2"/>
    <x v="14"/>
    <n v="141.77"/>
    <x v="1"/>
    <x v="0"/>
    <x v="0"/>
    <n v="141.77"/>
    <n v="141.77"/>
    <x v="1667"/>
    <n v="151.69"/>
    <x v="0"/>
    <x v="11"/>
    <x v="1"/>
    <x v="0"/>
    <x v="3"/>
    <x v="5"/>
    <x v="1"/>
  </r>
  <r>
    <s v="TXN-000287"/>
    <x v="662"/>
    <x v="5055"/>
    <x v="3"/>
    <x v="6"/>
    <n v="171.83"/>
    <x v="3"/>
    <x v="0"/>
    <x v="0"/>
    <n v="343.66"/>
    <n v="343.66"/>
    <x v="229"/>
    <n v="360.09"/>
    <x v="0"/>
    <x v="0"/>
    <x v="1"/>
    <x v="0"/>
    <x v="0"/>
    <x v="4"/>
    <x v="1"/>
  </r>
  <r>
    <s v="TXN-004987"/>
    <x v="662"/>
    <x v="3044"/>
    <x v="7"/>
    <x v="23"/>
    <n v="143.14"/>
    <x v="2"/>
    <x v="0"/>
    <x v="0"/>
    <n v="429.42"/>
    <n v="429.42"/>
    <x v="801"/>
    <n v="439.86"/>
    <x v="0"/>
    <x v="10"/>
    <x v="5"/>
    <x v="0"/>
    <x v="9"/>
    <x v="2"/>
    <x v="1"/>
  </r>
  <r>
    <s v="TXN-000887"/>
    <x v="662"/>
    <x v="847"/>
    <x v="2"/>
    <x v="28"/>
    <n v="28.88"/>
    <x v="0"/>
    <x v="0"/>
    <x v="0"/>
    <n v="115.52"/>
    <n v="115.52"/>
    <x v="923"/>
    <n v="128.01"/>
    <x v="0"/>
    <x v="11"/>
    <x v="1"/>
    <x v="0"/>
    <x v="6"/>
    <x v="0"/>
    <x v="2"/>
  </r>
  <r>
    <s v="TXN-004920"/>
    <x v="662"/>
    <x v="4383"/>
    <x v="0"/>
    <x v="33"/>
    <n v="146.15"/>
    <x v="2"/>
    <x v="0"/>
    <x v="0"/>
    <n v="438.45"/>
    <n v="438.45"/>
    <x v="300"/>
    <n v="451.35"/>
    <x v="0"/>
    <x v="6"/>
    <x v="0"/>
    <x v="0"/>
    <x v="7"/>
    <x v="2"/>
    <x v="1"/>
  </r>
  <r>
    <s v="TXN-003381"/>
    <x v="662"/>
    <x v="1454"/>
    <x v="2"/>
    <x v="14"/>
    <n v="83.88"/>
    <x v="1"/>
    <x v="0"/>
    <x v="0"/>
    <n v="83.88"/>
    <n v="83.88"/>
    <x v="1367"/>
    <n v="96.31"/>
    <x v="0"/>
    <x v="3"/>
    <x v="0"/>
    <x v="0"/>
    <x v="4"/>
    <x v="0"/>
    <x v="1"/>
  </r>
  <r>
    <s v="TXN-004850"/>
    <x v="662"/>
    <x v="4739"/>
    <x v="4"/>
    <x v="30"/>
    <n v="78.98"/>
    <x v="1"/>
    <x v="0"/>
    <x v="0"/>
    <n v="78.98"/>
    <n v="78.98"/>
    <x v="1647"/>
    <n v="98.85"/>
    <x v="4"/>
    <x v="4"/>
    <x v="1"/>
    <x v="1"/>
    <x v="9"/>
    <x v="1"/>
    <x v="3"/>
  </r>
  <r>
    <s v="TXN-011602"/>
    <x v="663"/>
    <x v="3326"/>
    <x v="3"/>
    <x v="11"/>
    <n v="247.52"/>
    <x v="3"/>
    <x v="0"/>
    <x v="0"/>
    <n v="495.04"/>
    <n v="495.04"/>
    <x v="915"/>
    <n v="518.85"/>
    <x v="2"/>
    <x v="16"/>
    <x v="1"/>
    <x v="1"/>
    <x v="0"/>
    <x v="2"/>
    <x v="1"/>
  </r>
  <r>
    <s v="TXN-012836"/>
    <x v="663"/>
    <x v="1370"/>
    <x v="4"/>
    <x v="30"/>
    <n v="62.6"/>
    <x v="2"/>
    <x v="168"/>
    <x v="1657"/>
    <n v="187.8"/>
    <n v="181.6652"/>
    <x v="2017"/>
    <n v="192.8952"/>
    <x v="0"/>
    <x v="7"/>
    <x v="5"/>
    <x v="0"/>
    <x v="10"/>
    <x v="3"/>
    <x v="3"/>
  </r>
  <r>
    <s v="TXN-013755"/>
    <x v="663"/>
    <x v="4621"/>
    <x v="2"/>
    <x v="16"/>
    <n v="30.43"/>
    <x v="1"/>
    <x v="200"/>
    <x v="1658"/>
    <n v="30.43"/>
    <n v="28.84764"/>
    <x v="1178"/>
    <n v="36.19764"/>
    <x v="0"/>
    <x v="0"/>
    <x v="1"/>
    <x v="1"/>
    <x v="10"/>
    <x v="2"/>
    <x v="3"/>
  </r>
  <r>
    <s v="TXN-001867"/>
    <x v="663"/>
    <x v="4397"/>
    <x v="2"/>
    <x v="25"/>
    <n v="157.47"/>
    <x v="1"/>
    <x v="0"/>
    <x v="0"/>
    <n v="157.47"/>
    <n v="157.47"/>
    <x v="2207"/>
    <n v="186.57"/>
    <x v="4"/>
    <x v="16"/>
    <x v="5"/>
    <x v="0"/>
    <x v="10"/>
    <x v="2"/>
    <x v="2"/>
  </r>
  <r>
    <s v="TXN-008221"/>
    <x v="663"/>
    <x v="5056"/>
    <x v="2"/>
    <x v="16"/>
    <n v="140.36"/>
    <x v="3"/>
    <x v="0"/>
    <x v="0"/>
    <n v="280.72"/>
    <n v="280.72"/>
    <x v="1815"/>
    <n v="292.5"/>
    <x v="0"/>
    <x v="3"/>
    <x v="5"/>
    <x v="0"/>
    <x v="2"/>
    <x v="2"/>
    <x v="3"/>
  </r>
  <r>
    <s v="TXN-006126"/>
    <x v="663"/>
    <x v="5057"/>
    <x v="7"/>
    <x v="36"/>
    <n v="131.26"/>
    <x v="3"/>
    <x v="0"/>
    <x v="0"/>
    <n v="262.52"/>
    <n v="262.52"/>
    <x v="1733"/>
    <n v="287.77"/>
    <x v="4"/>
    <x v="17"/>
    <x v="0"/>
    <x v="1"/>
    <x v="4"/>
    <x v="3"/>
    <x v="0"/>
  </r>
  <r>
    <s v="TXN-009968"/>
    <x v="663"/>
    <x v="2487"/>
    <x v="4"/>
    <x v="18"/>
    <n v="70.55"/>
    <x v="1"/>
    <x v="192"/>
    <x v="1659"/>
    <n v="70.55"/>
    <n v="58.48595"/>
    <x v="299"/>
    <n v="73.12595"/>
    <x v="2"/>
    <x v="7"/>
    <x v="0"/>
    <x v="1"/>
    <x v="3"/>
    <x v="5"/>
    <x v="1"/>
  </r>
  <r>
    <s v="TXN-005354"/>
    <x v="663"/>
    <x v="2392"/>
    <x v="2"/>
    <x v="25"/>
    <n v="37.01"/>
    <x v="1"/>
    <x v="0"/>
    <x v="0"/>
    <n v="37.01"/>
    <n v="37.01"/>
    <x v="914"/>
    <n v="45.03"/>
    <x v="0"/>
    <x v="0"/>
    <x v="5"/>
    <x v="0"/>
    <x v="4"/>
    <x v="0"/>
    <x v="4"/>
  </r>
  <r>
    <s v="TXN-006383"/>
    <x v="663"/>
    <x v="5058"/>
    <x v="6"/>
    <x v="9"/>
    <n v="108.84"/>
    <x v="1"/>
    <x v="0"/>
    <x v="0"/>
    <n v="108.84"/>
    <n v="108.84"/>
    <x v="1344"/>
    <n v="122.6"/>
    <x v="0"/>
    <x v="6"/>
    <x v="0"/>
    <x v="0"/>
    <x v="6"/>
    <x v="3"/>
    <x v="3"/>
  </r>
  <r>
    <s v="TXN-007143"/>
    <x v="663"/>
    <x v="5059"/>
    <x v="3"/>
    <x v="21"/>
    <n v="147.23"/>
    <x v="3"/>
    <x v="0"/>
    <x v="0"/>
    <n v="294.46"/>
    <n v="294.46"/>
    <x v="1843"/>
    <n v="309.85"/>
    <x v="0"/>
    <x v="10"/>
    <x v="1"/>
    <x v="1"/>
    <x v="3"/>
    <x v="0"/>
    <x v="1"/>
  </r>
  <r>
    <s v="TXN-009520"/>
    <x v="664"/>
    <x v="2224"/>
    <x v="2"/>
    <x v="2"/>
    <n v="24.27"/>
    <x v="1"/>
    <x v="0"/>
    <x v="0"/>
    <n v="24.27"/>
    <n v="24.27"/>
    <x v="71"/>
    <n v="38.04"/>
    <x v="2"/>
    <x v="16"/>
    <x v="1"/>
    <x v="1"/>
    <x v="3"/>
    <x v="0"/>
    <x v="1"/>
  </r>
  <r>
    <s v="TXN-010272"/>
    <x v="664"/>
    <x v="5060"/>
    <x v="7"/>
    <x v="10"/>
    <n v="73.64"/>
    <x v="1"/>
    <x v="171"/>
    <x v="1660"/>
    <n v="73.64"/>
    <n v="61.56304"/>
    <x v="253"/>
    <n v="84.38304"/>
    <x v="1"/>
    <x v="15"/>
    <x v="5"/>
    <x v="0"/>
    <x v="8"/>
    <x v="3"/>
    <x v="1"/>
  </r>
  <r>
    <s v="TXN-007435"/>
    <x v="664"/>
    <x v="1184"/>
    <x v="2"/>
    <x v="16"/>
    <n v="51.72"/>
    <x v="1"/>
    <x v="0"/>
    <x v="0"/>
    <n v="51.72"/>
    <n v="51.72"/>
    <x v="1609"/>
    <n v="77.08"/>
    <x v="4"/>
    <x v="17"/>
    <x v="5"/>
    <x v="0"/>
    <x v="9"/>
    <x v="3"/>
    <x v="3"/>
  </r>
  <r>
    <s v="TXN-008821"/>
    <x v="664"/>
    <x v="4844"/>
    <x v="4"/>
    <x v="18"/>
    <n v="32.7"/>
    <x v="1"/>
    <x v="132"/>
    <x v="1661"/>
    <n v="32.7"/>
    <n v="28.0566"/>
    <x v="766"/>
    <n v="40.8466"/>
    <x v="0"/>
    <x v="7"/>
    <x v="4"/>
    <x v="0"/>
    <x v="1"/>
    <x v="5"/>
    <x v="3"/>
  </r>
  <r>
    <s v="TXN-010123"/>
    <x v="664"/>
    <x v="5061"/>
    <x v="7"/>
    <x v="22"/>
    <n v="86.49"/>
    <x v="1"/>
    <x v="0"/>
    <x v="0"/>
    <n v="86.49"/>
    <n v="86.49"/>
    <x v="1130"/>
    <n v="99.99"/>
    <x v="0"/>
    <x v="7"/>
    <x v="5"/>
    <x v="0"/>
    <x v="8"/>
    <x v="0"/>
    <x v="3"/>
  </r>
  <r>
    <s v="TXN-001745"/>
    <x v="664"/>
    <x v="5062"/>
    <x v="2"/>
    <x v="14"/>
    <n v="95.51"/>
    <x v="2"/>
    <x v="0"/>
    <x v="0"/>
    <n v="286.53"/>
    <n v="286.53"/>
    <x v="1321"/>
    <n v="301.46"/>
    <x v="2"/>
    <x v="15"/>
    <x v="5"/>
    <x v="1"/>
    <x v="8"/>
    <x v="0"/>
    <x v="1"/>
  </r>
  <r>
    <s v="TXN-014912"/>
    <x v="664"/>
    <x v="5063"/>
    <x v="3"/>
    <x v="6"/>
    <n v="99.57"/>
    <x v="1"/>
    <x v="0"/>
    <x v="0"/>
    <n v="99.57"/>
    <n v="99.57"/>
    <x v="1208"/>
    <n v="113.92"/>
    <x v="0"/>
    <x v="10"/>
    <x v="6"/>
    <x v="0"/>
    <x v="0"/>
    <x v="1"/>
    <x v="4"/>
  </r>
  <r>
    <s v="TXN-013111"/>
    <x v="664"/>
    <x v="5064"/>
    <x v="7"/>
    <x v="36"/>
    <n v="68.67"/>
    <x v="4"/>
    <x v="0"/>
    <x v="0"/>
    <n v="343.35"/>
    <n v="343.35"/>
    <x v="1773"/>
    <n v="359.15"/>
    <x v="2"/>
    <x v="12"/>
    <x v="3"/>
    <x v="0"/>
    <x v="6"/>
    <x v="0"/>
    <x v="1"/>
  </r>
  <r>
    <s v="TXN-005515"/>
    <x v="664"/>
    <x v="2804"/>
    <x v="1"/>
    <x v="32"/>
    <n v="44.69"/>
    <x v="1"/>
    <x v="0"/>
    <x v="0"/>
    <n v="44.69"/>
    <n v="44.69"/>
    <x v="367"/>
    <n v="65.8"/>
    <x v="1"/>
    <x v="22"/>
    <x v="0"/>
    <x v="0"/>
    <x v="6"/>
    <x v="3"/>
    <x v="3"/>
  </r>
  <r>
    <s v="TXN-004210"/>
    <x v="664"/>
    <x v="1191"/>
    <x v="2"/>
    <x v="2"/>
    <n v="63.44"/>
    <x v="1"/>
    <x v="0"/>
    <x v="0"/>
    <n v="63.44"/>
    <n v="63.44"/>
    <x v="2208"/>
    <n v="70.63"/>
    <x v="0"/>
    <x v="10"/>
    <x v="1"/>
    <x v="0"/>
    <x v="8"/>
    <x v="4"/>
    <x v="1"/>
  </r>
  <r>
    <s v="TXN-007641"/>
    <x v="664"/>
    <x v="5065"/>
    <x v="1"/>
    <x v="24"/>
    <n v="13.42"/>
    <x v="1"/>
    <x v="0"/>
    <x v="0"/>
    <n v="13.42"/>
    <n v="13.42"/>
    <x v="164"/>
    <n v="26.3"/>
    <x v="0"/>
    <x v="7"/>
    <x v="1"/>
    <x v="0"/>
    <x v="10"/>
    <x v="2"/>
    <x v="2"/>
  </r>
  <r>
    <s v="TXN-014244"/>
    <x v="664"/>
    <x v="344"/>
    <x v="5"/>
    <x v="29"/>
    <n v="26.06"/>
    <x v="1"/>
    <x v="0"/>
    <x v="0"/>
    <n v="26.06"/>
    <n v="26.06"/>
    <x v="421"/>
    <n v="39.37"/>
    <x v="2"/>
    <x v="16"/>
    <x v="2"/>
    <x v="0"/>
    <x v="9"/>
    <x v="0"/>
    <x v="3"/>
  </r>
  <r>
    <s v="TXN-008222"/>
    <x v="665"/>
    <x v="208"/>
    <x v="2"/>
    <x v="14"/>
    <n v="53.34"/>
    <x v="0"/>
    <x v="0"/>
    <x v="0"/>
    <n v="213.36"/>
    <n v="213.36"/>
    <x v="1827"/>
    <n v="229.31"/>
    <x v="2"/>
    <x v="7"/>
    <x v="0"/>
    <x v="0"/>
    <x v="9"/>
    <x v="0"/>
    <x v="2"/>
  </r>
  <r>
    <s v="TXN-004118"/>
    <x v="665"/>
    <x v="809"/>
    <x v="0"/>
    <x v="0"/>
    <n v="179.84"/>
    <x v="2"/>
    <x v="164"/>
    <x v="1662"/>
    <n v="539.52"/>
    <n v="524.05376"/>
    <x v="820"/>
    <n v="538.36376"/>
    <x v="0"/>
    <x v="6"/>
    <x v="1"/>
    <x v="0"/>
    <x v="7"/>
    <x v="3"/>
    <x v="1"/>
  </r>
  <r>
    <s v="TXN-004580"/>
    <x v="665"/>
    <x v="1803"/>
    <x v="5"/>
    <x v="26"/>
    <n v="43.25"/>
    <x v="3"/>
    <x v="0"/>
    <x v="0"/>
    <n v="86.5"/>
    <n v="86.5"/>
    <x v="15"/>
    <n v="101"/>
    <x v="2"/>
    <x v="0"/>
    <x v="0"/>
    <x v="0"/>
    <x v="10"/>
    <x v="3"/>
    <x v="3"/>
  </r>
  <r>
    <s v="TXN-005149"/>
    <x v="665"/>
    <x v="100"/>
    <x v="3"/>
    <x v="8"/>
    <n v="116.85"/>
    <x v="3"/>
    <x v="100"/>
    <x v="1663"/>
    <n v="233.7"/>
    <n v="212.08275"/>
    <x v="1931"/>
    <n v="231.89275"/>
    <x v="1"/>
    <x v="2"/>
    <x v="1"/>
    <x v="0"/>
    <x v="7"/>
    <x v="4"/>
    <x v="3"/>
  </r>
  <r>
    <s v="TXN-009124"/>
    <x v="665"/>
    <x v="5066"/>
    <x v="3"/>
    <x v="3"/>
    <n v="179.18"/>
    <x v="1"/>
    <x v="6"/>
    <x v="1664"/>
    <n v="179.18"/>
    <n v="140.11876"/>
    <x v="1636"/>
    <n v="150.33876"/>
    <x v="0"/>
    <x v="0"/>
    <x v="1"/>
    <x v="0"/>
    <x v="9"/>
    <x v="2"/>
    <x v="3"/>
  </r>
  <r>
    <s v="TXN-010001"/>
    <x v="665"/>
    <x v="3716"/>
    <x v="3"/>
    <x v="11"/>
    <n v="222.11"/>
    <x v="1"/>
    <x v="23"/>
    <x v="1665"/>
    <n v="222.11"/>
    <n v="183.68497"/>
    <x v="888"/>
    <n v="197.60497"/>
    <x v="0"/>
    <x v="0"/>
    <x v="5"/>
    <x v="0"/>
    <x v="8"/>
    <x v="3"/>
    <x v="2"/>
  </r>
  <r>
    <s v="TXN-006581"/>
    <x v="665"/>
    <x v="5067"/>
    <x v="2"/>
    <x v="14"/>
    <n v="140.06"/>
    <x v="1"/>
    <x v="0"/>
    <x v="0"/>
    <n v="140.06"/>
    <n v="140.06"/>
    <x v="1887"/>
    <n v="162.02"/>
    <x v="1"/>
    <x v="21"/>
    <x v="5"/>
    <x v="0"/>
    <x v="9"/>
    <x v="1"/>
    <x v="1"/>
  </r>
  <r>
    <s v="TXN-013061"/>
    <x v="665"/>
    <x v="5068"/>
    <x v="3"/>
    <x v="21"/>
    <n v="165.1"/>
    <x v="2"/>
    <x v="0"/>
    <x v="0"/>
    <n v="495.3"/>
    <n v="495.3"/>
    <x v="72"/>
    <n v="508.27"/>
    <x v="0"/>
    <x v="3"/>
    <x v="1"/>
    <x v="0"/>
    <x v="3"/>
    <x v="4"/>
    <x v="2"/>
  </r>
  <r>
    <s v="TXN-011730"/>
    <x v="665"/>
    <x v="277"/>
    <x v="2"/>
    <x v="25"/>
    <n v="165.63"/>
    <x v="1"/>
    <x v="0"/>
    <x v="0"/>
    <n v="165.63"/>
    <n v="165.63"/>
    <x v="1010"/>
    <n v="178.39"/>
    <x v="0"/>
    <x v="0"/>
    <x v="1"/>
    <x v="0"/>
    <x v="10"/>
    <x v="3"/>
    <x v="3"/>
  </r>
  <r>
    <s v="TXN-004282"/>
    <x v="665"/>
    <x v="781"/>
    <x v="2"/>
    <x v="2"/>
    <n v="116.83"/>
    <x v="1"/>
    <x v="0"/>
    <x v="0"/>
    <n v="116.83"/>
    <n v="116.83"/>
    <x v="66"/>
    <n v="132.11"/>
    <x v="2"/>
    <x v="15"/>
    <x v="1"/>
    <x v="0"/>
    <x v="0"/>
    <x v="0"/>
    <x v="0"/>
  </r>
  <r>
    <s v="TXN-011200"/>
    <x v="666"/>
    <x v="5069"/>
    <x v="0"/>
    <x v="33"/>
    <n v="83.8"/>
    <x v="3"/>
    <x v="0"/>
    <x v="0"/>
    <n v="167.6"/>
    <n v="167.6"/>
    <x v="891"/>
    <n v="175.11"/>
    <x v="0"/>
    <x v="11"/>
    <x v="0"/>
    <x v="0"/>
    <x v="9"/>
    <x v="3"/>
    <x v="2"/>
  </r>
  <r>
    <s v="TXN-003827"/>
    <x v="666"/>
    <x v="4505"/>
    <x v="0"/>
    <x v="0"/>
    <n v="87.89"/>
    <x v="1"/>
    <x v="0"/>
    <x v="0"/>
    <n v="87.89"/>
    <n v="87.89"/>
    <x v="651"/>
    <n v="100.47"/>
    <x v="0"/>
    <x v="3"/>
    <x v="1"/>
    <x v="1"/>
    <x v="3"/>
    <x v="4"/>
    <x v="0"/>
  </r>
  <r>
    <s v="TXN-010769"/>
    <x v="666"/>
    <x v="4039"/>
    <x v="2"/>
    <x v="16"/>
    <n v="32.05"/>
    <x v="0"/>
    <x v="31"/>
    <x v="1666"/>
    <n v="128.2"/>
    <n v="125.5078"/>
    <x v="392"/>
    <n v="139.0678"/>
    <x v="0"/>
    <x v="10"/>
    <x v="1"/>
    <x v="0"/>
    <x v="10"/>
    <x v="2"/>
    <x v="0"/>
  </r>
  <r>
    <s v="TXN-009855"/>
    <x v="666"/>
    <x v="4696"/>
    <x v="6"/>
    <x v="19"/>
    <n v="93.15"/>
    <x v="1"/>
    <x v="182"/>
    <x v="1667"/>
    <n v="93.15"/>
    <n v="76.10355"/>
    <x v="1050"/>
    <n v="96.11355"/>
    <x v="4"/>
    <x v="12"/>
    <x v="1"/>
    <x v="1"/>
    <x v="8"/>
    <x v="3"/>
    <x v="1"/>
  </r>
  <r>
    <s v="TXN-009019"/>
    <x v="666"/>
    <x v="5070"/>
    <x v="4"/>
    <x v="5"/>
    <n v="64.69"/>
    <x v="1"/>
    <x v="0"/>
    <x v="0"/>
    <n v="64.69"/>
    <n v="64.69"/>
    <x v="1820"/>
    <n v="86.86"/>
    <x v="4"/>
    <x v="4"/>
    <x v="3"/>
    <x v="0"/>
    <x v="6"/>
    <x v="3"/>
    <x v="1"/>
  </r>
  <r>
    <s v="TXN-004765"/>
    <x v="666"/>
    <x v="1088"/>
    <x v="4"/>
    <x v="30"/>
    <n v="74.16"/>
    <x v="1"/>
    <x v="0"/>
    <x v="0"/>
    <n v="74.16"/>
    <n v="74.16"/>
    <x v="14"/>
    <n v="83.95"/>
    <x v="0"/>
    <x v="10"/>
    <x v="0"/>
    <x v="0"/>
    <x v="0"/>
    <x v="3"/>
    <x v="3"/>
  </r>
  <r>
    <s v="TXN-008400"/>
    <x v="666"/>
    <x v="5071"/>
    <x v="6"/>
    <x v="19"/>
    <n v="117.74"/>
    <x v="1"/>
    <x v="196"/>
    <x v="1668"/>
    <n v="117.74"/>
    <n v="97.25324"/>
    <x v="2209"/>
    <n v="122.82324"/>
    <x v="4"/>
    <x v="12"/>
    <x v="1"/>
    <x v="0"/>
    <x v="9"/>
    <x v="2"/>
    <x v="2"/>
  </r>
  <r>
    <s v="TXN-001395"/>
    <x v="666"/>
    <x v="5072"/>
    <x v="3"/>
    <x v="3"/>
    <n v="197.06"/>
    <x v="1"/>
    <x v="0"/>
    <x v="0"/>
    <n v="197.06"/>
    <n v="197.06"/>
    <x v="668"/>
    <n v="218.28"/>
    <x v="1"/>
    <x v="17"/>
    <x v="0"/>
    <x v="0"/>
    <x v="8"/>
    <x v="2"/>
    <x v="1"/>
  </r>
  <r>
    <s v="TXN-000533"/>
    <x v="666"/>
    <x v="5073"/>
    <x v="2"/>
    <x v="14"/>
    <n v="162.54"/>
    <x v="1"/>
    <x v="0"/>
    <x v="0"/>
    <n v="162.54"/>
    <n v="162.54"/>
    <x v="1849"/>
    <n v="191.53"/>
    <x v="4"/>
    <x v="19"/>
    <x v="0"/>
    <x v="1"/>
    <x v="3"/>
    <x v="2"/>
    <x v="2"/>
  </r>
  <r>
    <s v="TXN-010112"/>
    <x v="666"/>
    <x v="4938"/>
    <x v="4"/>
    <x v="34"/>
    <n v="40.75"/>
    <x v="1"/>
    <x v="0"/>
    <x v="0"/>
    <n v="40.75"/>
    <n v="40.75"/>
    <x v="1270"/>
    <n v="58.11"/>
    <x v="2"/>
    <x v="2"/>
    <x v="5"/>
    <x v="0"/>
    <x v="9"/>
    <x v="5"/>
    <x v="0"/>
  </r>
  <r>
    <s v="TXN-001954"/>
    <x v="666"/>
    <x v="1434"/>
    <x v="4"/>
    <x v="30"/>
    <n v="72.12"/>
    <x v="1"/>
    <x v="121"/>
    <x v="1669"/>
    <n v="72.12"/>
    <n v="56.83056"/>
    <x v="2124"/>
    <n v="66.14056"/>
    <x v="0"/>
    <x v="0"/>
    <x v="5"/>
    <x v="0"/>
    <x v="1"/>
    <x v="5"/>
    <x v="2"/>
  </r>
  <r>
    <s v="TXN-003385"/>
    <x v="667"/>
    <x v="5074"/>
    <x v="2"/>
    <x v="16"/>
    <n v="69.95"/>
    <x v="3"/>
    <x v="0"/>
    <x v="0"/>
    <n v="139.9"/>
    <n v="139.9"/>
    <x v="270"/>
    <n v="166.7"/>
    <x v="4"/>
    <x v="17"/>
    <x v="5"/>
    <x v="0"/>
    <x v="2"/>
    <x v="0"/>
    <x v="0"/>
  </r>
  <r>
    <s v="TXN-000731"/>
    <x v="667"/>
    <x v="1885"/>
    <x v="3"/>
    <x v="3"/>
    <n v="127.25"/>
    <x v="2"/>
    <x v="0"/>
    <x v="0"/>
    <n v="381.75"/>
    <n v="381.75"/>
    <x v="1678"/>
    <n v="392.69"/>
    <x v="0"/>
    <x v="3"/>
    <x v="1"/>
    <x v="0"/>
    <x v="1"/>
    <x v="0"/>
    <x v="1"/>
  </r>
  <r>
    <s v="TXN-010181"/>
    <x v="667"/>
    <x v="5075"/>
    <x v="1"/>
    <x v="1"/>
    <n v="45.21"/>
    <x v="1"/>
    <x v="0"/>
    <x v="0"/>
    <n v="45.21"/>
    <n v="45.21"/>
    <x v="22"/>
    <n v="55.5"/>
    <x v="0"/>
    <x v="3"/>
    <x v="1"/>
    <x v="0"/>
    <x v="0"/>
    <x v="1"/>
    <x v="1"/>
  </r>
  <r>
    <s v="TXN-010359"/>
    <x v="667"/>
    <x v="4751"/>
    <x v="2"/>
    <x v="16"/>
    <n v="159.84"/>
    <x v="1"/>
    <x v="0"/>
    <x v="0"/>
    <n v="159.84"/>
    <n v="159.84"/>
    <x v="158"/>
    <n v="181.01"/>
    <x v="2"/>
    <x v="5"/>
    <x v="5"/>
    <x v="1"/>
    <x v="0"/>
    <x v="0"/>
    <x v="4"/>
  </r>
  <r>
    <s v="TXN-008687"/>
    <x v="667"/>
    <x v="5076"/>
    <x v="3"/>
    <x v="11"/>
    <n v="75.9"/>
    <x v="3"/>
    <x v="0"/>
    <x v="0"/>
    <n v="151.8"/>
    <n v="151.8"/>
    <x v="225"/>
    <n v="162.32"/>
    <x v="0"/>
    <x v="7"/>
    <x v="1"/>
    <x v="0"/>
    <x v="9"/>
    <x v="0"/>
    <x v="1"/>
  </r>
  <r>
    <s v="TXN-011972"/>
    <x v="667"/>
    <x v="4880"/>
    <x v="2"/>
    <x v="28"/>
    <n v="58.85"/>
    <x v="1"/>
    <x v="0"/>
    <x v="0"/>
    <n v="58.85"/>
    <n v="58.85"/>
    <x v="14"/>
    <n v="68.64"/>
    <x v="0"/>
    <x v="7"/>
    <x v="3"/>
    <x v="0"/>
    <x v="6"/>
    <x v="3"/>
    <x v="3"/>
  </r>
  <r>
    <s v="TXN-013102"/>
    <x v="667"/>
    <x v="839"/>
    <x v="4"/>
    <x v="30"/>
    <n v="90.88"/>
    <x v="2"/>
    <x v="0"/>
    <x v="0"/>
    <n v="272.64"/>
    <n v="272.64"/>
    <x v="171"/>
    <n v="287.64"/>
    <x v="0"/>
    <x v="0"/>
    <x v="1"/>
    <x v="1"/>
    <x v="5"/>
    <x v="0"/>
    <x v="1"/>
  </r>
  <r>
    <s v="TXN-002255"/>
    <x v="667"/>
    <x v="826"/>
    <x v="3"/>
    <x v="6"/>
    <n v="140.38"/>
    <x v="3"/>
    <x v="97"/>
    <x v="1670"/>
    <n v="280.76"/>
    <n v="252.26286"/>
    <x v="66"/>
    <n v="267.54286"/>
    <x v="0"/>
    <x v="7"/>
    <x v="1"/>
    <x v="1"/>
    <x v="0"/>
    <x v="4"/>
    <x v="1"/>
  </r>
  <r>
    <s v="TXN-013816"/>
    <x v="667"/>
    <x v="5077"/>
    <x v="3"/>
    <x v="6"/>
    <n v="64.93"/>
    <x v="3"/>
    <x v="0"/>
    <x v="0"/>
    <n v="129.86"/>
    <n v="129.86"/>
    <x v="1225"/>
    <n v="136.88"/>
    <x v="0"/>
    <x v="3"/>
    <x v="1"/>
    <x v="0"/>
    <x v="10"/>
    <x v="3"/>
    <x v="1"/>
  </r>
  <r>
    <s v="TXN-014146"/>
    <x v="668"/>
    <x v="5078"/>
    <x v="3"/>
    <x v="21"/>
    <n v="66.32"/>
    <x v="1"/>
    <x v="0"/>
    <x v="0"/>
    <n v="66.32"/>
    <n v="66.32"/>
    <x v="57"/>
    <n v="79.94"/>
    <x v="0"/>
    <x v="11"/>
    <x v="3"/>
    <x v="0"/>
    <x v="9"/>
    <x v="2"/>
    <x v="0"/>
  </r>
  <r>
    <s v="TXN-003632"/>
    <x v="668"/>
    <x v="2908"/>
    <x v="2"/>
    <x v="2"/>
    <n v="147.74"/>
    <x v="1"/>
    <x v="0"/>
    <x v="0"/>
    <n v="147.74"/>
    <n v="147.74"/>
    <x v="1016"/>
    <n v="163.41"/>
    <x v="0"/>
    <x v="10"/>
    <x v="1"/>
    <x v="0"/>
    <x v="8"/>
    <x v="3"/>
    <x v="1"/>
  </r>
  <r>
    <s v="TXN-005135"/>
    <x v="668"/>
    <x v="1683"/>
    <x v="7"/>
    <x v="23"/>
    <n v="22.28"/>
    <x v="2"/>
    <x v="0"/>
    <x v="0"/>
    <n v="66.84"/>
    <n v="66.84"/>
    <x v="733"/>
    <n v="76.66"/>
    <x v="0"/>
    <x v="10"/>
    <x v="1"/>
    <x v="0"/>
    <x v="3"/>
    <x v="1"/>
    <x v="2"/>
  </r>
  <r>
    <s v="TXN-013067"/>
    <x v="668"/>
    <x v="2568"/>
    <x v="3"/>
    <x v="6"/>
    <n v="173.63"/>
    <x v="1"/>
    <x v="0"/>
    <x v="0"/>
    <n v="173.63"/>
    <n v="173.63"/>
    <x v="2210"/>
    <n v="199.61"/>
    <x v="4"/>
    <x v="1"/>
    <x v="0"/>
    <x v="0"/>
    <x v="10"/>
    <x v="0"/>
    <x v="3"/>
  </r>
  <r>
    <s v="TXN-008226"/>
    <x v="668"/>
    <x v="1279"/>
    <x v="4"/>
    <x v="18"/>
    <n v="42.21"/>
    <x v="1"/>
    <x v="0"/>
    <x v="0"/>
    <n v="42.21"/>
    <n v="42.21"/>
    <x v="1014"/>
    <n v="50.34"/>
    <x v="0"/>
    <x v="7"/>
    <x v="1"/>
    <x v="0"/>
    <x v="4"/>
    <x v="2"/>
    <x v="3"/>
  </r>
  <r>
    <s v="TXN-005772"/>
    <x v="668"/>
    <x v="4370"/>
    <x v="7"/>
    <x v="23"/>
    <n v="122.09"/>
    <x v="1"/>
    <x v="136"/>
    <x v="1671"/>
    <n v="122.09"/>
    <n v="106.2183"/>
    <x v="1784"/>
    <n v="122.1283"/>
    <x v="0"/>
    <x v="0"/>
    <x v="2"/>
    <x v="0"/>
    <x v="1"/>
    <x v="4"/>
    <x v="3"/>
  </r>
  <r>
    <s v="TXN-014154"/>
    <x v="668"/>
    <x v="5079"/>
    <x v="2"/>
    <x v="16"/>
    <n v="19.04"/>
    <x v="1"/>
    <x v="0"/>
    <x v="0"/>
    <n v="19.04"/>
    <n v="19.04"/>
    <x v="1441"/>
    <n v="29.94"/>
    <x v="0"/>
    <x v="10"/>
    <x v="1"/>
    <x v="0"/>
    <x v="7"/>
    <x v="2"/>
    <x v="1"/>
  </r>
  <r>
    <s v="TXN-000357"/>
    <x v="668"/>
    <x v="5080"/>
    <x v="3"/>
    <x v="8"/>
    <n v="102.49"/>
    <x v="1"/>
    <x v="0"/>
    <x v="0"/>
    <n v="102.49"/>
    <n v="102.49"/>
    <x v="236"/>
    <n v="116.9"/>
    <x v="0"/>
    <x v="11"/>
    <x v="1"/>
    <x v="0"/>
    <x v="7"/>
    <x v="3"/>
    <x v="1"/>
  </r>
  <r>
    <s v="TXN-000761"/>
    <x v="668"/>
    <x v="2971"/>
    <x v="2"/>
    <x v="16"/>
    <n v="63.56"/>
    <x v="1"/>
    <x v="0"/>
    <x v="0"/>
    <n v="63.56"/>
    <n v="63.56"/>
    <x v="175"/>
    <n v="78.74"/>
    <x v="2"/>
    <x v="7"/>
    <x v="1"/>
    <x v="0"/>
    <x v="6"/>
    <x v="1"/>
    <x v="3"/>
  </r>
  <r>
    <s v="TXN-007794"/>
    <x v="668"/>
    <x v="5081"/>
    <x v="2"/>
    <x v="2"/>
    <n v="177.95"/>
    <x v="2"/>
    <x v="0"/>
    <x v="0"/>
    <n v="533.85"/>
    <n v="533.85"/>
    <x v="490"/>
    <n v="546.17"/>
    <x v="0"/>
    <x v="11"/>
    <x v="0"/>
    <x v="0"/>
    <x v="10"/>
    <x v="0"/>
    <x v="1"/>
  </r>
  <r>
    <s v="TXN-003371"/>
    <x v="668"/>
    <x v="5082"/>
    <x v="3"/>
    <x v="3"/>
    <n v="68.81"/>
    <x v="3"/>
    <x v="0"/>
    <x v="0"/>
    <n v="137.62"/>
    <n v="137.62"/>
    <x v="2211"/>
    <n v="164.08"/>
    <x v="4"/>
    <x v="4"/>
    <x v="1"/>
    <x v="0"/>
    <x v="10"/>
    <x v="2"/>
    <x v="1"/>
  </r>
  <r>
    <s v="TXN-011091"/>
    <x v="668"/>
    <x v="1685"/>
    <x v="5"/>
    <x v="26"/>
    <n v="5.55"/>
    <x v="1"/>
    <x v="0"/>
    <x v="0"/>
    <n v="5.55"/>
    <n v="5.55"/>
    <x v="2063"/>
    <n v="29.44"/>
    <x v="4"/>
    <x v="9"/>
    <x v="0"/>
    <x v="0"/>
    <x v="7"/>
    <x v="0"/>
    <x v="3"/>
  </r>
  <r>
    <s v="TXN-007064"/>
    <x v="668"/>
    <x v="5083"/>
    <x v="6"/>
    <x v="17"/>
    <n v="51.36"/>
    <x v="3"/>
    <x v="0"/>
    <x v="0"/>
    <n v="102.72"/>
    <n v="102.72"/>
    <x v="611"/>
    <n v="113.99"/>
    <x v="0"/>
    <x v="3"/>
    <x v="5"/>
    <x v="0"/>
    <x v="10"/>
    <x v="0"/>
    <x v="1"/>
  </r>
  <r>
    <s v="TXN-013396"/>
    <x v="669"/>
    <x v="3632"/>
    <x v="3"/>
    <x v="21"/>
    <n v="236.31"/>
    <x v="1"/>
    <x v="0"/>
    <x v="0"/>
    <n v="236.31"/>
    <n v="236.31"/>
    <x v="1050"/>
    <n v="256.32"/>
    <x v="2"/>
    <x v="9"/>
    <x v="0"/>
    <x v="0"/>
    <x v="7"/>
    <x v="3"/>
    <x v="1"/>
  </r>
  <r>
    <s v="TXN-006460"/>
    <x v="669"/>
    <x v="5084"/>
    <x v="2"/>
    <x v="16"/>
    <n v="83.54"/>
    <x v="3"/>
    <x v="0"/>
    <x v="0"/>
    <n v="167.08"/>
    <n v="167.08"/>
    <x v="2212"/>
    <n v="189.47"/>
    <x v="4"/>
    <x v="14"/>
    <x v="5"/>
    <x v="0"/>
    <x v="9"/>
    <x v="5"/>
    <x v="3"/>
  </r>
  <r>
    <s v="TXN-011762"/>
    <x v="669"/>
    <x v="227"/>
    <x v="0"/>
    <x v="4"/>
    <n v="395.42"/>
    <x v="1"/>
    <x v="62"/>
    <x v="1672"/>
    <n v="395.42"/>
    <n v="313.17264"/>
    <x v="2213"/>
    <n v="346.80264"/>
    <x v="4"/>
    <x v="19"/>
    <x v="0"/>
    <x v="0"/>
    <x v="5"/>
    <x v="2"/>
    <x v="2"/>
  </r>
  <r>
    <s v="TXN-001567"/>
    <x v="669"/>
    <x v="5085"/>
    <x v="1"/>
    <x v="6"/>
    <n v="43.81"/>
    <x v="1"/>
    <x v="0"/>
    <x v="0"/>
    <n v="43.81"/>
    <n v="43.81"/>
    <x v="354"/>
    <n v="53.94"/>
    <x v="0"/>
    <x v="7"/>
    <x v="5"/>
    <x v="0"/>
    <x v="7"/>
    <x v="2"/>
    <x v="2"/>
  </r>
  <r>
    <s v="TXN-003002"/>
    <x v="669"/>
    <x v="1755"/>
    <x v="2"/>
    <x v="28"/>
    <n v="28.62"/>
    <x v="1"/>
    <x v="0"/>
    <x v="0"/>
    <n v="28.62"/>
    <n v="28.62"/>
    <x v="60"/>
    <n v="40.1"/>
    <x v="0"/>
    <x v="11"/>
    <x v="1"/>
    <x v="0"/>
    <x v="9"/>
    <x v="0"/>
    <x v="4"/>
  </r>
  <r>
    <s v="TXN-007397"/>
    <x v="669"/>
    <x v="1139"/>
    <x v="5"/>
    <x v="15"/>
    <n v="8.5"/>
    <x v="2"/>
    <x v="0"/>
    <x v="0"/>
    <n v="25.5"/>
    <n v="25.5"/>
    <x v="500"/>
    <n v="40.23"/>
    <x v="2"/>
    <x v="15"/>
    <x v="1"/>
    <x v="0"/>
    <x v="8"/>
    <x v="0"/>
    <x v="3"/>
  </r>
  <r>
    <s v="TXN-003954"/>
    <x v="669"/>
    <x v="5086"/>
    <x v="7"/>
    <x v="36"/>
    <n v="114.27"/>
    <x v="1"/>
    <x v="0"/>
    <x v="0"/>
    <n v="114.27"/>
    <n v="114.27"/>
    <x v="2003"/>
    <n v="122.11"/>
    <x v="0"/>
    <x v="10"/>
    <x v="5"/>
    <x v="1"/>
    <x v="8"/>
    <x v="2"/>
    <x v="0"/>
  </r>
  <r>
    <s v="TXN-007374"/>
    <x v="669"/>
    <x v="4137"/>
    <x v="3"/>
    <x v="21"/>
    <n v="67.56"/>
    <x v="1"/>
    <x v="145"/>
    <x v="1673"/>
    <n v="67.56"/>
    <n v="60.33108"/>
    <x v="614"/>
    <n v="77.03108"/>
    <x v="2"/>
    <x v="5"/>
    <x v="5"/>
    <x v="0"/>
    <x v="6"/>
    <x v="2"/>
    <x v="3"/>
  </r>
  <r>
    <s v="TXN-010976"/>
    <x v="669"/>
    <x v="5087"/>
    <x v="4"/>
    <x v="5"/>
    <n v="55.95"/>
    <x v="1"/>
    <x v="28"/>
    <x v="1674"/>
    <n v="55.95"/>
    <n v="44.76"/>
    <x v="977"/>
    <n v="56.37"/>
    <x v="0"/>
    <x v="10"/>
    <x v="0"/>
    <x v="0"/>
    <x v="10"/>
    <x v="4"/>
    <x v="2"/>
  </r>
  <r>
    <s v="TXN-000723"/>
    <x v="669"/>
    <x v="5088"/>
    <x v="7"/>
    <x v="22"/>
    <n v="147.57"/>
    <x v="1"/>
    <x v="0"/>
    <x v="0"/>
    <n v="147.57"/>
    <n v="147.57"/>
    <x v="1050"/>
    <n v="167.58"/>
    <x v="1"/>
    <x v="21"/>
    <x v="3"/>
    <x v="0"/>
    <x v="3"/>
    <x v="2"/>
    <x v="2"/>
  </r>
  <r>
    <s v="TXN-007089"/>
    <x v="669"/>
    <x v="3978"/>
    <x v="2"/>
    <x v="25"/>
    <n v="162.1"/>
    <x v="1"/>
    <x v="143"/>
    <x v="1675"/>
    <n v="162.1"/>
    <n v="145.89"/>
    <x v="1720"/>
    <n v="156.88"/>
    <x v="0"/>
    <x v="10"/>
    <x v="1"/>
    <x v="0"/>
    <x v="11"/>
    <x v="2"/>
    <x v="1"/>
  </r>
  <r>
    <s v="TXN-003671"/>
    <x v="670"/>
    <x v="5089"/>
    <x v="1"/>
    <x v="6"/>
    <n v="46.76"/>
    <x v="1"/>
    <x v="0"/>
    <x v="0"/>
    <n v="46.76"/>
    <n v="46.76"/>
    <x v="174"/>
    <n v="63.77"/>
    <x v="1"/>
    <x v="22"/>
    <x v="0"/>
    <x v="0"/>
    <x v="0"/>
    <x v="0"/>
    <x v="0"/>
  </r>
  <r>
    <s v="TXN-013376"/>
    <x v="670"/>
    <x v="2033"/>
    <x v="2"/>
    <x v="25"/>
    <n v="120.79"/>
    <x v="1"/>
    <x v="0"/>
    <x v="0"/>
    <n v="120.79"/>
    <n v="120.79"/>
    <x v="428"/>
    <n v="133.14"/>
    <x v="0"/>
    <x v="6"/>
    <x v="4"/>
    <x v="0"/>
    <x v="8"/>
    <x v="4"/>
    <x v="1"/>
  </r>
  <r>
    <s v="TXN-000581"/>
    <x v="670"/>
    <x v="2753"/>
    <x v="2"/>
    <x v="14"/>
    <n v="99.22"/>
    <x v="1"/>
    <x v="138"/>
    <x v="1676"/>
    <n v="99.22"/>
    <n v="74.81188"/>
    <x v="1883"/>
    <n v="86.47188"/>
    <x v="0"/>
    <x v="10"/>
    <x v="1"/>
    <x v="0"/>
    <x v="3"/>
    <x v="2"/>
    <x v="1"/>
  </r>
  <r>
    <s v="TXN-007628"/>
    <x v="670"/>
    <x v="5090"/>
    <x v="2"/>
    <x v="25"/>
    <n v="109.12"/>
    <x v="2"/>
    <x v="60"/>
    <x v="1677"/>
    <n v="327.36"/>
    <n v="302.2624"/>
    <x v="390"/>
    <n v="320.7524"/>
    <x v="2"/>
    <x v="5"/>
    <x v="1"/>
    <x v="0"/>
    <x v="0"/>
    <x v="2"/>
    <x v="0"/>
  </r>
  <r>
    <s v="TXN-007498"/>
    <x v="670"/>
    <x v="473"/>
    <x v="1"/>
    <x v="1"/>
    <n v="51"/>
    <x v="2"/>
    <x v="0"/>
    <x v="0"/>
    <n v="153"/>
    <n v="153"/>
    <x v="124"/>
    <n v="173.54"/>
    <x v="4"/>
    <x v="2"/>
    <x v="0"/>
    <x v="0"/>
    <x v="10"/>
    <x v="0"/>
    <x v="0"/>
  </r>
  <r>
    <s v="TXN-011996"/>
    <x v="670"/>
    <x v="3714"/>
    <x v="3"/>
    <x v="21"/>
    <n v="163.61"/>
    <x v="3"/>
    <x v="0"/>
    <x v="0"/>
    <n v="327.22"/>
    <n v="327.22"/>
    <x v="1453"/>
    <n v="338.19"/>
    <x v="0"/>
    <x v="10"/>
    <x v="0"/>
    <x v="0"/>
    <x v="9"/>
    <x v="2"/>
    <x v="0"/>
  </r>
  <r>
    <s v="TXN-014969"/>
    <x v="670"/>
    <x v="5091"/>
    <x v="2"/>
    <x v="28"/>
    <n v="65.87"/>
    <x v="3"/>
    <x v="0"/>
    <x v="0"/>
    <n v="131.74"/>
    <n v="131.74"/>
    <x v="1625"/>
    <n v="145.93"/>
    <x v="2"/>
    <x v="2"/>
    <x v="1"/>
    <x v="1"/>
    <x v="10"/>
    <x v="0"/>
    <x v="2"/>
  </r>
  <r>
    <s v="TXN-014491"/>
    <x v="670"/>
    <x v="5092"/>
    <x v="7"/>
    <x v="22"/>
    <n v="76.43"/>
    <x v="2"/>
    <x v="0"/>
    <x v="0"/>
    <n v="229.29"/>
    <n v="229.29"/>
    <x v="1657"/>
    <n v="246.78"/>
    <x v="2"/>
    <x v="16"/>
    <x v="1"/>
    <x v="0"/>
    <x v="0"/>
    <x v="3"/>
    <x v="1"/>
  </r>
  <r>
    <s v="TXN-007362"/>
    <x v="670"/>
    <x v="5093"/>
    <x v="2"/>
    <x v="28"/>
    <n v="157.84"/>
    <x v="1"/>
    <x v="81"/>
    <x v="1678"/>
    <n v="157.84"/>
    <n v="146.15984"/>
    <x v="1859"/>
    <n v="163.14984"/>
    <x v="2"/>
    <x v="16"/>
    <x v="1"/>
    <x v="0"/>
    <x v="8"/>
    <x v="3"/>
    <x v="1"/>
  </r>
  <r>
    <s v="TXN-002456"/>
    <x v="670"/>
    <x v="5094"/>
    <x v="4"/>
    <x v="27"/>
    <n v="84.98"/>
    <x v="1"/>
    <x v="0"/>
    <x v="0"/>
    <n v="84.98"/>
    <n v="84.98"/>
    <x v="73"/>
    <n v="99.2"/>
    <x v="0"/>
    <x v="10"/>
    <x v="1"/>
    <x v="0"/>
    <x v="6"/>
    <x v="4"/>
    <x v="3"/>
  </r>
  <r>
    <s v="TXN-013093"/>
    <x v="670"/>
    <x v="5095"/>
    <x v="7"/>
    <x v="10"/>
    <n v="80.24"/>
    <x v="1"/>
    <x v="0"/>
    <x v="0"/>
    <n v="80.24"/>
    <n v="80.24"/>
    <x v="648"/>
    <n v="94.27"/>
    <x v="0"/>
    <x v="10"/>
    <x v="0"/>
    <x v="0"/>
    <x v="3"/>
    <x v="1"/>
    <x v="1"/>
  </r>
  <r>
    <s v="TXN-006652"/>
    <x v="671"/>
    <x v="1210"/>
    <x v="3"/>
    <x v="8"/>
    <n v="173.42"/>
    <x v="1"/>
    <x v="103"/>
    <x v="1679"/>
    <n v="173.42"/>
    <n v="142.72466"/>
    <x v="1277"/>
    <n v="158.31466"/>
    <x v="0"/>
    <x v="0"/>
    <x v="5"/>
    <x v="1"/>
    <x v="8"/>
    <x v="3"/>
    <x v="3"/>
  </r>
  <r>
    <s v="TXN-014820"/>
    <x v="671"/>
    <x v="470"/>
    <x v="6"/>
    <x v="9"/>
    <n v="82.44"/>
    <x v="2"/>
    <x v="0"/>
    <x v="0"/>
    <n v="247.32"/>
    <n v="247.32"/>
    <x v="2214"/>
    <n v="254.61"/>
    <x v="0"/>
    <x v="0"/>
    <x v="1"/>
    <x v="0"/>
    <x v="9"/>
    <x v="3"/>
    <x v="1"/>
  </r>
  <r>
    <s v="TXN-011736"/>
    <x v="671"/>
    <x v="4153"/>
    <x v="1"/>
    <x v="32"/>
    <n v="21.91"/>
    <x v="1"/>
    <x v="12"/>
    <x v="1680"/>
    <n v="21.91"/>
    <n v="20.46394"/>
    <x v="1109"/>
    <n v="34.66394"/>
    <x v="2"/>
    <x v="9"/>
    <x v="1"/>
    <x v="0"/>
    <x v="3"/>
    <x v="2"/>
    <x v="2"/>
  </r>
  <r>
    <s v="TXN-000334"/>
    <x v="671"/>
    <x v="12"/>
    <x v="5"/>
    <x v="15"/>
    <n v="44.05"/>
    <x v="1"/>
    <x v="30"/>
    <x v="1681"/>
    <n v="44.05"/>
    <n v="38.0592"/>
    <x v="1185"/>
    <n v="50.2092"/>
    <x v="0"/>
    <x v="7"/>
    <x v="5"/>
    <x v="0"/>
    <x v="4"/>
    <x v="5"/>
    <x v="2"/>
  </r>
  <r>
    <s v="TXN-003884"/>
    <x v="671"/>
    <x v="5096"/>
    <x v="1"/>
    <x v="24"/>
    <n v="15.22"/>
    <x v="1"/>
    <x v="0"/>
    <x v="0"/>
    <n v="15.22"/>
    <n v="15.22"/>
    <x v="1387"/>
    <n v="21.97"/>
    <x v="0"/>
    <x v="3"/>
    <x v="1"/>
    <x v="0"/>
    <x v="2"/>
    <x v="2"/>
    <x v="3"/>
  </r>
  <r>
    <s v="TXN-003733"/>
    <x v="671"/>
    <x v="5097"/>
    <x v="2"/>
    <x v="16"/>
    <n v="139.64"/>
    <x v="1"/>
    <x v="0"/>
    <x v="0"/>
    <n v="139.64"/>
    <n v="139.64"/>
    <x v="794"/>
    <n v="151.54"/>
    <x v="0"/>
    <x v="10"/>
    <x v="1"/>
    <x v="1"/>
    <x v="3"/>
    <x v="0"/>
    <x v="2"/>
  </r>
  <r>
    <s v="TXN-003015"/>
    <x v="671"/>
    <x v="4005"/>
    <x v="3"/>
    <x v="6"/>
    <n v="147.05"/>
    <x v="1"/>
    <x v="74"/>
    <x v="1682"/>
    <n v="147.05"/>
    <n v="112.9344"/>
    <x v="1771"/>
    <n v="138.1544"/>
    <x v="4"/>
    <x v="12"/>
    <x v="1"/>
    <x v="1"/>
    <x v="6"/>
    <x v="0"/>
    <x v="0"/>
  </r>
  <r>
    <s v="TXN-008876"/>
    <x v="671"/>
    <x v="5098"/>
    <x v="2"/>
    <x v="16"/>
    <n v="96.54"/>
    <x v="1"/>
    <x v="0"/>
    <x v="0"/>
    <n v="96.54"/>
    <n v="96.54"/>
    <x v="219"/>
    <n v="118.3"/>
    <x v="2"/>
    <x v="7"/>
    <x v="0"/>
    <x v="1"/>
    <x v="6"/>
    <x v="0"/>
    <x v="3"/>
  </r>
  <r>
    <s v="TXN-001644"/>
    <x v="671"/>
    <x v="5099"/>
    <x v="0"/>
    <x v="0"/>
    <n v="216.99"/>
    <x v="1"/>
    <x v="0"/>
    <x v="0"/>
    <n v="216.99"/>
    <n v="216.99"/>
    <x v="1464"/>
    <n v="237.33"/>
    <x v="2"/>
    <x v="9"/>
    <x v="3"/>
    <x v="0"/>
    <x v="3"/>
    <x v="3"/>
    <x v="3"/>
  </r>
  <r>
    <s v="TXN-009775"/>
    <x v="671"/>
    <x v="5100"/>
    <x v="4"/>
    <x v="5"/>
    <n v="20.3"/>
    <x v="1"/>
    <x v="152"/>
    <x v="1683"/>
    <n v="20.3"/>
    <n v="16.1182"/>
    <x v="2049"/>
    <n v="39.6382"/>
    <x v="4"/>
    <x v="8"/>
    <x v="5"/>
    <x v="0"/>
    <x v="8"/>
    <x v="5"/>
    <x v="1"/>
  </r>
  <r>
    <s v="TXN-010361"/>
    <x v="671"/>
    <x v="3145"/>
    <x v="5"/>
    <x v="31"/>
    <n v="31.09"/>
    <x v="1"/>
    <x v="148"/>
    <x v="1684"/>
    <n v="31.09"/>
    <n v="23.81494"/>
    <x v="368"/>
    <n v="42.60494"/>
    <x v="2"/>
    <x v="0"/>
    <x v="7"/>
    <x v="0"/>
    <x v="8"/>
    <x v="0"/>
    <x v="1"/>
  </r>
  <r>
    <s v="TXN-014207"/>
    <x v="671"/>
    <x v="5101"/>
    <x v="0"/>
    <x v="0"/>
    <n v="390.39"/>
    <x v="3"/>
    <x v="0"/>
    <x v="0"/>
    <n v="780.78"/>
    <n v="780.78"/>
    <x v="770"/>
    <n v="796.72"/>
    <x v="0"/>
    <x v="3"/>
    <x v="1"/>
    <x v="0"/>
    <x v="0"/>
    <x v="5"/>
    <x v="2"/>
  </r>
  <r>
    <s v="TXN-005550"/>
    <x v="671"/>
    <x v="5102"/>
    <x v="3"/>
    <x v="21"/>
    <n v="223.46"/>
    <x v="2"/>
    <x v="0"/>
    <x v="0"/>
    <n v="670.38"/>
    <n v="670.38"/>
    <x v="2215"/>
    <n v="700.76"/>
    <x v="4"/>
    <x v="18"/>
    <x v="0"/>
    <x v="1"/>
    <x v="4"/>
    <x v="4"/>
    <x v="3"/>
  </r>
  <r>
    <s v="TXN-007063"/>
    <x v="671"/>
    <x v="1960"/>
    <x v="5"/>
    <x v="29"/>
    <n v="36.2"/>
    <x v="3"/>
    <x v="0"/>
    <x v="0"/>
    <n v="72.4"/>
    <n v="72.4"/>
    <x v="73"/>
    <n v="86.62"/>
    <x v="0"/>
    <x v="3"/>
    <x v="5"/>
    <x v="0"/>
    <x v="3"/>
    <x v="0"/>
    <x v="1"/>
  </r>
  <r>
    <s v="TXN-010091"/>
    <x v="671"/>
    <x v="2744"/>
    <x v="2"/>
    <x v="28"/>
    <n v="78.45"/>
    <x v="1"/>
    <x v="0"/>
    <x v="0"/>
    <n v="78.45"/>
    <n v="78.45"/>
    <x v="768"/>
    <n v="98.44"/>
    <x v="2"/>
    <x v="16"/>
    <x v="1"/>
    <x v="0"/>
    <x v="3"/>
    <x v="0"/>
    <x v="2"/>
  </r>
  <r>
    <s v="TXN-010073"/>
    <x v="671"/>
    <x v="4685"/>
    <x v="0"/>
    <x v="4"/>
    <n v="102.51"/>
    <x v="2"/>
    <x v="39"/>
    <x v="1685"/>
    <n v="307.53"/>
    <n v="296.66394"/>
    <x v="2118"/>
    <n v="324.16394"/>
    <x v="3"/>
    <x v="2"/>
    <x v="3"/>
    <x v="0"/>
    <x v="6"/>
    <x v="3"/>
    <x v="3"/>
  </r>
  <r>
    <s v="TXN-000367"/>
    <x v="672"/>
    <x v="5103"/>
    <x v="2"/>
    <x v="28"/>
    <n v="167.91"/>
    <x v="1"/>
    <x v="81"/>
    <x v="1686"/>
    <n v="167.91"/>
    <n v="155.48466"/>
    <x v="163"/>
    <n v="174.48466"/>
    <x v="2"/>
    <x v="0"/>
    <x v="4"/>
    <x v="0"/>
    <x v="10"/>
    <x v="0"/>
    <x v="2"/>
  </r>
  <r>
    <s v="TXN-008480"/>
    <x v="672"/>
    <x v="5104"/>
    <x v="4"/>
    <x v="5"/>
    <n v="53.73"/>
    <x v="2"/>
    <x v="1"/>
    <x v="1687"/>
    <n v="161.19"/>
    <n v="153.1305"/>
    <x v="1962"/>
    <n v="160.0205"/>
    <x v="0"/>
    <x v="3"/>
    <x v="5"/>
    <x v="1"/>
    <x v="6"/>
    <x v="1"/>
    <x v="1"/>
  </r>
  <r>
    <s v="TXN-012450"/>
    <x v="672"/>
    <x v="5105"/>
    <x v="7"/>
    <x v="35"/>
    <n v="71.37"/>
    <x v="3"/>
    <x v="0"/>
    <x v="0"/>
    <n v="142.74"/>
    <n v="142.74"/>
    <x v="74"/>
    <n v="154.76"/>
    <x v="0"/>
    <x v="3"/>
    <x v="0"/>
    <x v="0"/>
    <x v="0"/>
    <x v="0"/>
    <x v="0"/>
  </r>
  <r>
    <s v="TXN-014769"/>
    <x v="672"/>
    <x v="5106"/>
    <x v="6"/>
    <x v="13"/>
    <n v="50.95"/>
    <x v="1"/>
    <x v="20"/>
    <x v="1688"/>
    <n v="50.95"/>
    <n v="38.77295"/>
    <x v="1872"/>
    <n v="69.60295"/>
    <x v="3"/>
    <x v="12"/>
    <x v="0"/>
    <x v="0"/>
    <x v="6"/>
    <x v="5"/>
    <x v="4"/>
  </r>
  <r>
    <s v="TXN-000234"/>
    <x v="672"/>
    <x v="5107"/>
    <x v="2"/>
    <x v="25"/>
    <n v="150.74"/>
    <x v="1"/>
    <x v="69"/>
    <x v="1689"/>
    <n v="150.74"/>
    <n v="129.48566"/>
    <x v="1220"/>
    <n v="139.65566"/>
    <x v="0"/>
    <x v="11"/>
    <x v="5"/>
    <x v="0"/>
    <x v="0"/>
    <x v="1"/>
    <x v="3"/>
  </r>
  <r>
    <s v="TXN-002238"/>
    <x v="672"/>
    <x v="607"/>
    <x v="2"/>
    <x v="28"/>
    <n v="99.24"/>
    <x v="1"/>
    <x v="130"/>
    <x v="1690"/>
    <n v="99.24"/>
    <n v="85.8426"/>
    <x v="1015"/>
    <n v="97.5326"/>
    <x v="0"/>
    <x v="11"/>
    <x v="1"/>
    <x v="0"/>
    <x v="3"/>
    <x v="2"/>
    <x v="2"/>
  </r>
  <r>
    <s v="TXN-008926"/>
    <x v="672"/>
    <x v="5108"/>
    <x v="4"/>
    <x v="5"/>
    <n v="22.83"/>
    <x v="1"/>
    <x v="0"/>
    <x v="0"/>
    <n v="22.83"/>
    <n v="22.83"/>
    <x v="1764"/>
    <n v="46.95"/>
    <x v="4"/>
    <x v="8"/>
    <x v="5"/>
    <x v="0"/>
    <x v="2"/>
    <x v="0"/>
    <x v="0"/>
  </r>
  <r>
    <s v="TXN-000512"/>
    <x v="672"/>
    <x v="52"/>
    <x v="1"/>
    <x v="37"/>
    <n v="35.97"/>
    <x v="1"/>
    <x v="0"/>
    <x v="0"/>
    <n v="35.97"/>
    <n v="35.97"/>
    <x v="1351"/>
    <n v="49.35"/>
    <x v="0"/>
    <x v="11"/>
    <x v="0"/>
    <x v="0"/>
    <x v="3"/>
    <x v="0"/>
    <x v="1"/>
  </r>
  <r>
    <s v="TXN-001971"/>
    <x v="673"/>
    <x v="1776"/>
    <x v="3"/>
    <x v="11"/>
    <n v="173.6"/>
    <x v="1"/>
    <x v="0"/>
    <x v="0"/>
    <n v="173.6"/>
    <n v="173.6"/>
    <x v="1671"/>
    <n v="186.61"/>
    <x v="0"/>
    <x v="0"/>
    <x v="1"/>
    <x v="0"/>
    <x v="8"/>
    <x v="1"/>
    <x v="1"/>
  </r>
  <r>
    <s v="TXN-008749"/>
    <x v="673"/>
    <x v="1575"/>
    <x v="3"/>
    <x v="11"/>
    <n v="54.46"/>
    <x v="1"/>
    <x v="0"/>
    <x v="0"/>
    <n v="54.46"/>
    <n v="54.46"/>
    <x v="206"/>
    <n v="74.43"/>
    <x v="2"/>
    <x v="0"/>
    <x v="5"/>
    <x v="0"/>
    <x v="0"/>
    <x v="2"/>
    <x v="1"/>
  </r>
  <r>
    <s v="TXN-008205"/>
    <x v="673"/>
    <x v="1013"/>
    <x v="0"/>
    <x v="20"/>
    <n v="402.91"/>
    <x v="1"/>
    <x v="133"/>
    <x v="1691"/>
    <n v="402.91"/>
    <n v="359.39572"/>
    <x v="1997"/>
    <n v="375.79572"/>
    <x v="0"/>
    <x v="7"/>
    <x v="1"/>
    <x v="1"/>
    <x v="3"/>
    <x v="4"/>
    <x v="1"/>
  </r>
  <r>
    <s v="TXN-013411"/>
    <x v="673"/>
    <x v="5109"/>
    <x v="7"/>
    <x v="23"/>
    <n v="102.47"/>
    <x v="1"/>
    <x v="0"/>
    <x v="0"/>
    <n v="102.47"/>
    <n v="102.47"/>
    <x v="1312"/>
    <n v="121.18"/>
    <x v="2"/>
    <x v="9"/>
    <x v="5"/>
    <x v="0"/>
    <x v="0"/>
    <x v="2"/>
    <x v="1"/>
  </r>
  <r>
    <s v="TXN-005496"/>
    <x v="673"/>
    <x v="5110"/>
    <x v="4"/>
    <x v="30"/>
    <n v="90.06"/>
    <x v="3"/>
    <x v="0"/>
    <x v="0"/>
    <n v="180.12"/>
    <n v="180.12"/>
    <x v="1625"/>
    <n v="194.31"/>
    <x v="2"/>
    <x v="5"/>
    <x v="1"/>
    <x v="0"/>
    <x v="10"/>
    <x v="2"/>
    <x v="1"/>
  </r>
  <r>
    <s v="TXN-002304"/>
    <x v="673"/>
    <x v="3109"/>
    <x v="6"/>
    <x v="19"/>
    <n v="35.07"/>
    <x v="1"/>
    <x v="0"/>
    <x v="0"/>
    <n v="35.07"/>
    <n v="35.07"/>
    <x v="907"/>
    <n v="59.48"/>
    <x v="3"/>
    <x v="8"/>
    <x v="1"/>
    <x v="0"/>
    <x v="6"/>
    <x v="2"/>
    <x v="3"/>
  </r>
  <r>
    <s v="TXN-004477"/>
    <x v="673"/>
    <x v="3433"/>
    <x v="4"/>
    <x v="27"/>
    <n v="55.03"/>
    <x v="1"/>
    <x v="0"/>
    <x v="0"/>
    <n v="55.03"/>
    <n v="55.03"/>
    <x v="259"/>
    <n v="77.86"/>
    <x v="4"/>
    <x v="1"/>
    <x v="1"/>
    <x v="0"/>
    <x v="3"/>
    <x v="2"/>
    <x v="1"/>
  </r>
  <r>
    <s v="TXN-005095"/>
    <x v="673"/>
    <x v="5111"/>
    <x v="3"/>
    <x v="3"/>
    <n v="223.71"/>
    <x v="1"/>
    <x v="0"/>
    <x v="0"/>
    <n v="223.71"/>
    <n v="223.71"/>
    <x v="1921"/>
    <n v="234.97"/>
    <x v="0"/>
    <x v="0"/>
    <x v="0"/>
    <x v="0"/>
    <x v="2"/>
    <x v="0"/>
    <x v="1"/>
  </r>
  <r>
    <s v="TXN-005526"/>
    <x v="673"/>
    <x v="4305"/>
    <x v="2"/>
    <x v="2"/>
    <n v="179.97"/>
    <x v="1"/>
    <x v="60"/>
    <x v="1692"/>
    <n v="179.97"/>
    <n v="138.5769"/>
    <x v="1151"/>
    <n v="152.5969"/>
    <x v="0"/>
    <x v="6"/>
    <x v="0"/>
    <x v="0"/>
    <x v="4"/>
    <x v="3"/>
    <x v="1"/>
  </r>
  <r>
    <s v="TXN-000460"/>
    <x v="673"/>
    <x v="4863"/>
    <x v="2"/>
    <x v="28"/>
    <n v="163.55"/>
    <x v="1"/>
    <x v="5"/>
    <x v="1693"/>
    <n v="163.55"/>
    <n v="146.37725"/>
    <x v="1420"/>
    <n v="173.79725"/>
    <x v="4"/>
    <x v="15"/>
    <x v="0"/>
    <x v="0"/>
    <x v="6"/>
    <x v="3"/>
    <x v="1"/>
  </r>
  <r>
    <s v="TXN-009174"/>
    <x v="673"/>
    <x v="4757"/>
    <x v="2"/>
    <x v="14"/>
    <n v="97.5"/>
    <x v="1"/>
    <x v="0"/>
    <x v="0"/>
    <n v="97.5"/>
    <n v="97.5"/>
    <x v="1547"/>
    <n v="123.73"/>
    <x v="4"/>
    <x v="8"/>
    <x v="0"/>
    <x v="1"/>
    <x v="3"/>
    <x v="0"/>
    <x v="0"/>
  </r>
  <r>
    <s v="TXN-002128"/>
    <x v="673"/>
    <x v="1607"/>
    <x v="4"/>
    <x v="27"/>
    <n v="44.62"/>
    <x v="3"/>
    <x v="0"/>
    <x v="0"/>
    <n v="89.24"/>
    <n v="89.24"/>
    <x v="558"/>
    <n v="101.63"/>
    <x v="0"/>
    <x v="7"/>
    <x v="1"/>
    <x v="0"/>
    <x v="4"/>
    <x v="0"/>
    <x v="3"/>
  </r>
  <r>
    <s v="TXN-001727"/>
    <x v="673"/>
    <x v="1921"/>
    <x v="6"/>
    <x v="12"/>
    <n v="92.21"/>
    <x v="1"/>
    <x v="0"/>
    <x v="0"/>
    <n v="92.21"/>
    <n v="92.21"/>
    <x v="1069"/>
    <n v="109.78"/>
    <x v="2"/>
    <x v="7"/>
    <x v="1"/>
    <x v="0"/>
    <x v="3"/>
    <x v="2"/>
    <x v="3"/>
  </r>
  <r>
    <s v="TXN-006546"/>
    <x v="673"/>
    <x v="3614"/>
    <x v="3"/>
    <x v="3"/>
    <n v="108.18"/>
    <x v="3"/>
    <x v="0"/>
    <x v="0"/>
    <n v="216.36"/>
    <n v="216.36"/>
    <x v="477"/>
    <n v="229.47"/>
    <x v="0"/>
    <x v="3"/>
    <x v="0"/>
    <x v="0"/>
    <x v="3"/>
    <x v="1"/>
    <x v="3"/>
  </r>
  <r>
    <s v="TXN-008815"/>
    <x v="673"/>
    <x v="2408"/>
    <x v="2"/>
    <x v="25"/>
    <n v="21.22"/>
    <x v="1"/>
    <x v="0"/>
    <x v="0"/>
    <n v="21.22"/>
    <n v="21.22"/>
    <x v="1260"/>
    <n v="34.7"/>
    <x v="0"/>
    <x v="7"/>
    <x v="1"/>
    <x v="0"/>
    <x v="10"/>
    <x v="3"/>
    <x v="2"/>
  </r>
  <r>
    <s v="TXN-013273"/>
    <x v="674"/>
    <x v="4147"/>
    <x v="3"/>
    <x v="3"/>
    <n v="110.88"/>
    <x v="0"/>
    <x v="0"/>
    <x v="0"/>
    <n v="443.52"/>
    <n v="443.52"/>
    <x v="2099"/>
    <n v="458.1"/>
    <x v="2"/>
    <x v="9"/>
    <x v="1"/>
    <x v="0"/>
    <x v="8"/>
    <x v="3"/>
    <x v="1"/>
  </r>
  <r>
    <s v="TXN-011542"/>
    <x v="674"/>
    <x v="2928"/>
    <x v="3"/>
    <x v="8"/>
    <n v="41.4"/>
    <x v="3"/>
    <x v="0"/>
    <x v="0"/>
    <n v="82.8"/>
    <n v="82.8"/>
    <x v="209"/>
    <n v="99.04"/>
    <x v="2"/>
    <x v="0"/>
    <x v="1"/>
    <x v="0"/>
    <x v="3"/>
    <x v="3"/>
    <x v="3"/>
  </r>
  <r>
    <s v="TXN-001008"/>
    <x v="674"/>
    <x v="4388"/>
    <x v="3"/>
    <x v="11"/>
    <n v="144.18"/>
    <x v="1"/>
    <x v="0"/>
    <x v="0"/>
    <n v="144.18"/>
    <n v="144.18"/>
    <x v="847"/>
    <n v="166.68"/>
    <x v="4"/>
    <x v="4"/>
    <x v="0"/>
    <x v="0"/>
    <x v="6"/>
    <x v="3"/>
    <x v="2"/>
  </r>
  <r>
    <s v="TXN-002258"/>
    <x v="674"/>
    <x v="4519"/>
    <x v="3"/>
    <x v="11"/>
    <n v="138.04"/>
    <x v="1"/>
    <x v="0"/>
    <x v="0"/>
    <n v="138.04"/>
    <n v="138.04"/>
    <x v="667"/>
    <n v="163.69"/>
    <x v="4"/>
    <x v="12"/>
    <x v="0"/>
    <x v="0"/>
    <x v="9"/>
    <x v="4"/>
    <x v="0"/>
  </r>
  <r>
    <s v="TXN-009875"/>
    <x v="674"/>
    <x v="5112"/>
    <x v="6"/>
    <x v="12"/>
    <n v="67.76"/>
    <x v="3"/>
    <x v="145"/>
    <x v="1694"/>
    <n v="135.52"/>
    <n v="128.26968"/>
    <x v="1426"/>
    <n v="142.37968"/>
    <x v="0"/>
    <x v="10"/>
    <x v="1"/>
    <x v="0"/>
    <x v="3"/>
    <x v="5"/>
    <x v="3"/>
  </r>
  <r>
    <s v="TXN-001822"/>
    <x v="674"/>
    <x v="2109"/>
    <x v="4"/>
    <x v="5"/>
    <n v="43.39"/>
    <x v="1"/>
    <x v="0"/>
    <x v="0"/>
    <n v="43.39"/>
    <n v="43.39"/>
    <x v="532"/>
    <n v="59.74"/>
    <x v="1"/>
    <x v="21"/>
    <x v="1"/>
    <x v="0"/>
    <x v="6"/>
    <x v="5"/>
    <x v="1"/>
  </r>
  <r>
    <s v="TXN-000437"/>
    <x v="674"/>
    <x v="5113"/>
    <x v="5"/>
    <x v="7"/>
    <n v="38.14"/>
    <x v="1"/>
    <x v="0"/>
    <x v="0"/>
    <n v="38.14"/>
    <n v="38.14"/>
    <x v="1226"/>
    <n v="55.96"/>
    <x v="2"/>
    <x v="7"/>
    <x v="0"/>
    <x v="0"/>
    <x v="5"/>
    <x v="3"/>
    <x v="1"/>
  </r>
  <r>
    <s v="TXN-000743"/>
    <x v="674"/>
    <x v="5114"/>
    <x v="4"/>
    <x v="27"/>
    <n v="36.11"/>
    <x v="1"/>
    <x v="0"/>
    <x v="0"/>
    <n v="36.11"/>
    <n v="36.11"/>
    <x v="1451"/>
    <n v="44.27"/>
    <x v="0"/>
    <x v="10"/>
    <x v="7"/>
    <x v="0"/>
    <x v="5"/>
    <x v="2"/>
    <x v="1"/>
  </r>
  <r>
    <s v="TXN-001952"/>
    <x v="674"/>
    <x v="1529"/>
    <x v="2"/>
    <x v="16"/>
    <n v="40.71"/>
    <x v="1"/>
    <x v="0"/>
    <x v="0"/>
    <n v="40.71"/>
    <n v="40.71"/>
    <x v="56"/>
    <n v="54.11"/>
    <x v="2"/>
    <x v="9"/>
    <x v="1"/>
    <x v="1"/>
    <x v="10"/>
    <x v="0"/>
    <x v="2"/>
  </r>
  <r>
    <s v="TXN-000266"/>
    <x v="674"/>
    <x v="2703"/>
    <x v="4"/>
    <x v="34"/>
    <n v="83.27"/>
    <x v="1"/>
    <x v="0"/>
    <x v="0"/>
    <n v="83.27"/>
    <n v="83.27"/>
    <x v="1413"/>
    <n v="106.65"/>
    <x v="4"/>
    <x v="16"/>
    <x v="1"/>
    <x v="0"/>
    <x v="2"/>
    <x v="3"/>
    <x v="3"/>
  </r>
  <r>
    <s v="TXN-009526"/>
    <x v="674"/>
    <x v="2840"/>
    <x v="4"/>
    <x v="27"/>
    <n v="82.77"/>
    <x v="1"/>
    <x v="0"/>
    <x v="0"/>
    <n v="82.77"/>
    <n v="82.77"/>
    <x v="1999"/>
    <n v="103.78"/>
    <x v="4"/>
    <x v="9"/>
    <x v="1"/>
    <x v="0"/>
    <x v="3"/>
    <x v="3"/>
    <x v="1"/>
  </r>
  <r>
    <s v="TXN-001991"/>
    <x v="674"/>
    <x v="2743"/>
    <x v="7"/>
    <x v="36"/>
    <n v="140.05"/>
    <x v="1"/>
    <x v="76"/>
    <x v="1695"/>
    <n v="140.05"/>
    <n v="116.8017"/>
    <x v="443"/>
    <n v="126.9017"/>
    <x v="0"/>
    <x v="0"/>
    <x v="1"/>
    <x v="0"/>
    <x v="0"/>
    <x v="2"/>
    <x v="1"/>
  </r>
  <r>
    <s v="TXN-008613"/>
    <x v="675"/>
    <x v="1559"/>
    <x v="2"/>
    <x v="2"/>
    <n v="139.56"/>
    <x v="1"/>
    <x v="0"/>
    <x v="0"/>
    <n v="139.56"/>
    <n v="139.56"/>
    <x v="2216"/>
    <n v="171.63"/>
    <x v="3"/>
    <x v="8"/>
    <x v="1"/>
    <x v="0"/>
    <x v="1"/>
    <x v="3"/>
    <x v="1"/>
  </r>
  <r>
    <s v="TXN-002353"/>
    <x v="675"/>
    <x v="5115"/>
    <x v="6"/>
    <x v="13"/>
    <n v="97.06"/>
    <x v="3"/>
    <x v="0"/>
    <x v="0"/>
    <n v="194.12"/>
    <n v="194.12"/>
    <x v="1149"/>
    <n v="208.78"/>
    <x v="2"/>
    <x v="0"/>
    <x v="0"/>
    <x v="0"/>
    <x v="9"/>
    <x v="3"/>
    <x v="1"/>
  </r>
  <r>
    <s v="TXN-010467"/>
    <x v="675"/>
    <x v="5116"/>
    <x v="4"/>
    <x v="18"/>
    <n v="18.58"/>
    <x v="1"/>
    <x v="0"/>
    <x v="0"/>
    <n v="18.58"/>
    <n v="18.58"/>
    <x v="56"/>
    <n v="31.98"/>
    <x v="2"/>
    <x v="3"/>
    <x v="0"/>
    <x v="0"/>
    <x v="2"/>
    <x v="0"/>
    <x v="3"/>
  </r>
  <r>
    <s v="TXN-001802"/>
    <x v="675"/>
    <x v="5117"/>
    <x v="0"/>
    <x v="38"/>
    <n v="109.51"/>
    <x v="1"/>
    <x v="0"/>
    <x v="0"/>
    <n v="109.51"/>
    <n v="109.51"/>
    <x v="1791"/>
    <n v="120.1"/>
    <x v="0"/>
    <x v="6"/>
    <x v="1"/>
    <x v="1"/>
    <x v="7"/>
    <x v="5"/>
    <x v="1"/>
  </r>
  <r>
    <s v="TXN-011490"/>
    <x v="675"/>
    <x v="1166"/>
    <x v="1"/>
    <x v="32"/>
    <n v="8.54"/>
    <x v="1"/>
    <x v="144"/>
    <x v="1696"/>
    <n v="8.54"/>
    <n v="7.07112"/>
    <x v="577"/>
    <n v="15.39112"/>
    <x v="0"/>
    <x v="7"/>
    <x v="0"/>
    <x v="0"/>
    <x v="2"/>
    <x v="0"/>
    <x v="3"/>
  </r>
  <r>
    <s v="TXN-000393"/>
    <x v="675"/>
    <x v="5118"/>
    <x v="0"/>
    <x v="0"/>
    <n v="445.81"/>
    <x v="1"/>
    <x v="0"/>
    <x v="0"/>
    <n v="445.81"/>
    <n v="445.81"/>
    <x v="1647"/>
    <n v="465.68"/>
    <x v="0"/>
    <x v="6"/>
    <x v="0"/>
    <x v="0"/>
    <x v="4"/>
    <x v="5"/>
    <x v="3"/>
  </r>
  <r>
    <s v="TXN-011777"/>
    <x v="675"/>
    <x v="5119"/>
    <x v="5"/>
    <x v="15"/>
    <n v="29.67"/>
    <x v="1"/>
    <x v="122"/>
    <x v="1697"/>
    <n v="29.67"/>
    <n v="25.42719"/>
    <x v="1385"/>
    <n v="54.46719"/>
    <x v="3"/>
    <x v="4"/>
    <x v="3"/>
    <x v="0"/>
    <x v="8"/>
    <x v="3"/>
    <x v="4"/>
  </r>
  <r>
    <s v="TXN-012485"/>
    <x v="675"/>
    <x v="3387"/>
    <x v="5"/>
    <x v="31"/>
    <n v="40.48"/>
    <x v="1"/>
    <x v="0"/>
    <x v="0"/>
    <n v="40.48"/>
    <n v="40.48"/>
    <x v="1002"/>
    <n v="48.04"/>
    <x v="0"/>
    <x v="6"/>
    <x v="0"/>
    <x v="1"/>
    <x v="5"/>
    <x v="5"/>
    <x v="2"/>
  </r>
  <r>
    <s v="TXN-004016"/>
    <x v="675"/>
    <x v="3496"/>
    <x v="3"/>
    <x v="8"/>
    <n v="71.09"/>
    <x v="0"/>
    <x v="0"/>
    <x v="0"/>
    <n v="284.36"/>
    <n v="284.36"/>
    <x v="1703"/>
    <n v="299.63"/>
    <x v="2"/>
    <x v="2"/>
    <x v="1"/>
    <x v="1"/>
    <x v="7"/>
    <x v="0"/>
    <x v="2"/>
  </r>
  <r>
    <s v="TXN-003857"/>
    <x v="675"/>
    <x v="985"/>
    <x v="4"/>
    <x v="5"/>
    <n v="53.9"/>
    <x v="1"/>
    <x v="186"/>
    <x v="1698"/>
    <n v="53.9"/>
    <n v="47.7554"/>
    <x v="220"/>
    <n v="66.8354"/>
    <x v="2"/>
    <x v="7"/>
    <x v="1"/>
    <x v="0"/>
    <x v="2"/>
    <x v="3"/>
    <x v="1"/>
  </r>
  <r>
    <s v="TXN-013165"/>
    <x v="675"/>
    <x v="4488"/>
    <x v="0"/>
    <x v="0"/>
    <n v="212.81"/>
    <x v="3"/>
    <x v="0"/>
    <x v="0"/>
    <n v="425.62"/>
    <n v="425.62"/>
    <x v="967"/>
    <n v="442.42"/>
    <x v="2"/>
    <x v="5"/>
    <x v="5"/>
    <x v="1"/>
    <x v="4"/>
    <x v="5"/>
    <x v="2"/>
  </r>
  <r>
    <s v="TXN-014155"/>
    <x v="675"/>
    <x v="5120"/>
    <x v="2"/>
    <x v="28"/>
    <n v="70.99"/>
    <x v="1"/>
    <x v="0"/>
    <x v="0"/>
    <n v="70.99"/>
    <n v="70.99"/>
    <x v="1033"/>
    <n v="82.52"/>
    <x v="0"/>
    <x v="0"/>
    <x v="3"/>
    <x v="0"/>
    <x v="1"/>
    <x v="0"/>
    <x v="1"/>
  </r>
  <r>
    <s v="TXN-012331"/>
    <x v="676"/>
    <x v="295"/>
    <x v="7"/>
    <x v="36"/>
    <n v="85.36"/>
    <x v="1"/>
    <x v="0"/>
    <x v="0"/>
    <n v="85.36"/>
    <n v="85.36"/>
    <x v="522"/>
    <n v="103.81"/>
    <x v="2"/>
    <x v="5"/>
    <x v="5"/>
    <x v="0"/>
    <x v="3"/>
    <x v="0"/>
    <x v="0"/>
  </r>
  <r>
    <s v="TXN-012401"/>
    <x v="676"/>
    <x v="4899"/>
    <x v="3"/>
    <x v="21"/>
    <n v="178.61"/>
    <x v="1"/>
    <x v="0"/>
    <x v="0"/>
    <n v="178.61"/>
    <n v="178.61"/>
    <x v="2217"/>
    <n v="207.48"/>
    <x v="4"/>
    <x v="15"/>
    <x v="0"/>
    <x v="0"/>
    <x v="7"/>
    <x v="1"/>
    <x v="1"/>
  </r>
  <r>
    <s v="TXN-014527"/>
    <x v="676"/>
    <x v="294"/>
    <x v="3"/>
    <x v="11"/>
    <n v="27.28"/>
    <x v="1"/>
    <x v="0"/>
    <x v="0"/>
    <n v="27.28"/>
    <n v="27.28"/>
    <x v="344"/>
    <n v="41.08"/>
    <x v="2"/>
    <x v="9"/>
    <x v="0"/>
    <x v="0"/>
    <x v="8"/>
    <x v="2"/>
    <x v="3"/>
  </r>
  <r>
    <s v="TXN-012890"/>
    <x v="676"/>
    <x v="1470"/>
    <x v="2"/>
    <x v="16"/>
    <n v="142.24"/>
    <x v="1"/>
    <x v="0"/>
    <x v="0"/>
    <n v="142.24"/>
    <n v="142.24"/>
    <x v="134"/>
    <n v="163.5"/>
    <x v="2"/>
    <x v="3"/>
    <x v="1"/>
    <x v="0"/>
    <x v="7"/>
    <x v="2"/>
    <x v="2"/>
  </r>
  <r>
    <s v="TXN-014422"/>
    <x v="676"/>
    <x v="5121"/>
    <x v="5"/>
    <x v="29"/>
    <n v="27.93"/>
    <x v="1"/>
    <x v="0"/>
    <x v="0"/>
    <n v="27.93"/>
    <n v="27.93"/>
    <x v="1678"/>
    <n v="38.87"/>
    <x v="0"/>
    <x v="11"/>
    <x v="1"/>
    <x v="0"/>
    <x v="10"/>
    <x v="2"/>
    <x v="1"/>
  </r>
  <r>
    <s v="TXN-009041"/>
    <x v="676"/>
    <x v="5122"/>
    <x v="2"/>
    <x v="16"/>
    <n v="20.81"/>
    <x v="1"/>
    <x v="0"/>
    <x v="0"/>
    <n v="20.81"/>
    <n v="20.81"/>
    <x v="329"/>
    <n v="45.82"/>
    <x v="4"/>
    <x v="14"/>
    <x v="5"/>
    <x v="1"/>
    <x v="11"/>
    <x v="3"/>
    <x v="1"/>
  </r>
  <r>
    <s v="TXN-013041"/>
    <x v="676"/>
    <x v="3041"/>
    <x v="2"/>
    <x v="28"/>
    <n v="69.55"/>
    <x v="1"/>
    <x v="0"/>
    <x v="0"/>
    <n v="69.55"/>
    <n v="69.55"/>
    <x v="1788"/>
    <n v="92.22"/>
    <x v="4"/>
    <x v="8"/>
    <x v="1"/>
    <x v="0"/>
    <x v="1"/>
    <x v="5"/>
    <x v="1"/>
  </r>
  <r>
    <s v="TXN-002090"/>
    <x v="676"/>
    <x v="1246"/>
    <x v="7"/>
    <x v="22"/>
    <n v="51.48"/>
    <x v="1"/>
    <x v="0"/>
    <x v="0"/>
    <n v="51.48"/>
    <n v="51.48"/>
    <x v="940"/>
    <n v="68.93"/>
    <x v="2"/>
    <x v="9"/>
    <x v="5"/>
    <x v="0"/>
    <x v="10"/>
    <x v="0"/>
    <x v="3"/>
  </r>
  <r>
    <s v="TXN-003064"/>
    <x v="677"/>
    <x v="708"/>
    <x v="0"/>
    <x v="38"/>
    <n v="154.7"/>
    <x v="1"/>
    <x v="75"/>
    <x v="1699"/>
    <n v="154.7"/>
    <n v="124.6882"/>
    <x v="1335"/>
    <n v="140.3882"/>
    <x v="2"/>
    <x v="15"/>
    <x v="0"/>
    <x v="0"/>
    <x v="8"/>
    <x v="0"/>
    <x v="3"/>
  </r>
  <r>
    <s v="TXN-014151"/>
    <x v="677"/>
    <x v="77"/>
    <x v="0"/>
    <x v="0"/>
    <n v="421.73"/>
    <x v="1"/>
    <x v="0"/>
    <x v="0"/>
    <n v="421.73"/>
    <n v="421.73"/>
    <x v="84"/>
    <n v="440.5"/>
    <x v="0"/>
    <x v="11"/>
    <x v="5"/>
    <x v="0"/>
    <x v="9"/>
    <x v="3"/>
    <x v="1"/>
  </r>
  <r>
    <s v="TXN-008042"/>
    <x v="677"/>
    <x v="5123"/>
    <x v="6"/>
    <x v="19"/>
    <n v="40.4"/>
    <x v="1"/>
    <x v="0"/>
    <x v="0"/>
    <n v="40.4"/>
    <n v="40.4"/>
    <x v="1514"/>
    <n v="58.72"/>
    <x v="2"/>
    <x v="7"/>
    <x v="5"/>
    <x v="0"/>
    <x v="0"/>
    <x v="3"/>
    <x v="0"/>
  </r>
  <r>
    <s v="TXN-012080"/>
    <x v="677"/>
    <x v="1460"/>
    <x v="1"/>
    <x v="1"/>
    <n v="32.9"/>
    <x v="3"/>
    <x v="7"/>
    <x v="1700"/>
    <n v="65.8"/>
    <n v="63.2667"/>
    <x v="3"/>
    <n v="88.1367"/>
    <x v="4"/>
    <x v="9"/>
    <x v="0"/>
    <x v="0"/>
    <x v="0"/>
    <x v="0"/>
    <x v="3"/>
  </r>
  <r>
    <s v="TXN-008641"/>
    <x v="677"/>
    <x v="3686"/>
    <x v="0"/>
    <x v="4"/>
    <n v="236.45"/>
    <x v="1"/>
    <x v="0"/>
    <x v="0"/>
    <n v="236.45"/>
    <n v="236.45"/>
    <x v="870"/>
    <n v="257.12"/>
    <x v="2"/>
    <x v="12"/>
    <x v="1"/>
    <x v="0"/>
    <x v="6"/>
    <x v="2"/>
    <x v="1"/>
  </r>
  <r>
    <s v="TXN-004132"/>
    <x v="677"/>
    <x v="1423"/>
    <x v="4"/>
    <x v="27"/>
    <n v="78.28"/>
    <x v="1"/>
    <x v="0"/>
    <x v="0"/>
    <n v="78.28"/>
    <n v="78.28"/>
    <x v="803"/>
    <n v="87.62"/>
    <x v="0"/>
    <x v="10"/>
    <x v="3"/>
    <x v="0"/>
    <x v="7"/>
    <x v="0"/>
    <x v="2"/>
  </r>
  <r>
    <s v="TXN-008890"/>
    <x v="677"/>
    <x v="518"/>
    <x v="4"/>
    <x v="34"/>
    <n v="75.96"/>
    <x v="1"/>
    <x v="0"/>
    <x v="0"/>
    <n v="75.96"/>
    <n v="75.96"/>
    <x v="1948"/>
    <n v="96.34"/>
    <x v="2"/>
    <x v="2"/>
    <x v="2"/>
    <x v="1"/>
    <x v="3"/>
    <x v="2"/>
    <x v="1"/>
  </r>
  <r>
    <s v="TXN-010929"/>
    <x v="677"/>
    <x v="1299"/>
    <x v="1"/>
    <x v="24"/>
    <n v="37.26"/>
    <x v="1"/>
    <x v="0"/>
    <x v="0"/>
    <n v="37.26"/>
    <n v="37.26"/>
    <x v="138"/>
    <n v="56.86"/>
    <x v="4"/>
    <x v="2"/>
    <x v="0"/>
    <x v="0"/>
    <x v="7"/>
    <x v="1"/>
    <x v="2"/>
  </r>
  <r>
    <s v="TXN-013908"/>
    <x v="677"/>
    <x v="2272"/>
    <x v="4"/>
    <x v="5"/>
    <n v="81.34"/>
    <x v="3"/>
    <x v="0"/>
    <x v="0"/>
    <n v="162.68"/>
    <n v="162.68"/>
    <x v="1561"/>
    <n v="190.85"/>
    <x v="3"/>
    <x v="12"/>
    <x v="1"/>
    <x v="1"/>
    <x v="5"/>
    <x v="5"/>
    <x v="1"/>
  </r>
  <r>
    <s v="TXN-001538"/>
    <x v="678"/>
    <x v="5124"/>
    <x v="2"/>
    <x v="28"/>
    <n v="88.86"/>
    <x v="2"/>
    <x v="0"/>
    <x v="0"/>
    <n v="266.58"/>
    <n v="266.58"/>
    <x v="1064"/>
    <n v="275.34"/>
    <x v="0"/>
    <x v="6"/>
    <x v="0"/>
    <x v="0"/>
    <x v="6"/>
    <x v="0"/>
    <x v="1"/>
  </r>
  <r>
    <s v="TXN-005611"/>
    <x v="678"/>
    <x v="5125"/>
    <x v="1"/>
    <x v="24"/>
    <n v="21.28"/>
    <x v="3"/>
    <x v="198"/>
    <x v="1701"/>
    <n v="42.56"/>
    <n v="38.02736"/>
    <x v="1772"/>
    <n v="46.09736"/>
    <x v="0"/>
    <x v="11"/>
    <x v="0"/>
    <x v="0"/>
    <x v="10"/>
    <x v="3"/>
    <x v="1"/>
  </r>
  <r>
    <s v="TXN-009288"/>
    <x v="678"/>
    <x v="5126"/>
    <x v="7"/>
    <x v="35"/>
    <n v="82.46"/>
    <x v="1"/>
    <x v="0"/>
    <x v="0"/>
    <n v="82.46"/>
    <n v="82.46"/>
    <x v="129"/>
    <n v="103.61"/>
    <x v="2"/>
    <x v="5"/>
    <x v="1"/>
    <x v="0"/>
    <x v="6"/>
    <x v="3"/>
    <x v="2"/>
  </r>
  <r>
    <s v="TXN-011539"/>
    <x v="678"/>
    <x v="2308"/>
    <x v="7"/>
    <x v="22"/>
    <n v="72.92"/>
    <x v="1"/>
    <x v="0"/>
    <x v="0"/>
    <n v="72.92"/>
    <n v="72.92"/>
    <x v="903"/>
    <n v="80.86"/>
    <x v="0"/>
    <x v="10"/>
    <x v="1"/>
    <x v="1"/>
    <x v="10"/>
    <x v="0"/>
    <x v="4"/>
  </r>
  <r>
    <s v="TXN-007615"/>
    <x v="678"/>
    <x v="3736"/>
    <x v="6"/>
    <x v="12"/>
    <n v="51.47"/>
    <x v="3"/>
    <x v="0"/>
    <x v="0"/>
    <n v="102.94"/>
    <n v="102.94"/>
    <x v="1301"/>
    <n v="124.91"/>
    <x v="1"/>
    <x v="17"/>
    <x v="1"/>
    <x v="0"/>
    <x v="6"/>
    <x v="0"/>
    <x v="3"/>
  </r>
  <r>
    <s v="TXN-004339"/>
    <x v="678"/>
    <x v="4062"/>
    <x v="2"/>
    <x v="14"/>
    <n v="156.32"/>
    <x v="1"/>
    <x v="0"/>
    <x v="0"/>
    <n v="156.32"/>
    <n v="156.32"/>
    <x v="2105"/>
    <n v="184.34"/>
    <x v="4"/>
    <x v="9"/>
    <x v="0"/>
    <x v="0"/>
    <x v="8"/>
    <x v="0"/>
    <x v="1"/>
  </r>
  <r>
    <s v="TXN-014117"/>
    <x v="678"/>
    <x v="5127"/>
    <x v="2"/>
    <x v="28"/>
    <n v="172.76"/>
    <x v="1"/>
    <x v="0"/>
    <x v="0"/>
    <n v="172.76"/>
    <n v="172.76"/>
    <x v="1726"/>
    <n v="181.97"/>
    <x v="0"/>
    <x v="10"/>
    <x v="1"/>
    <x v="0"/>
    <x v="0"/>
    <x v="3"/>
    <x v="2"/>
  </r>
  <r>
    <s v="TXN-007260"/>
    <x v="678"/>
    <x v="8"/>
    <x v="2"/>
    <x v="28"/>
    <n v="62.28"/>
    <x v="1"/>
    <x v="0"/>
    <x v="0"/>
    <n v="62.28"/>
    <n v="62.28"/>
    <x v="1460"/>
    <n v="74.47"/>
    <x v="0"/>
    <x v="6"/>
    <x v="0"/>
    <x v="1"/>
    <x v="6"/>
    <x v="5"/>
    <x v="1"/>
  </r>
  <r>
    <s v="TXN-008763"/>
    <x v="678"/>
    <x v="1716"/>
    <x v="0"/>
    <x v="4"/>
    <n v="286.57"/>
    <x v="1"/>
    <x v="0"/>
    <x v="0"/>
    <n v="286.57"/>
    <n v="286.57"/>
    <x v="199"/>
    <n v="305.51"/>
    <x v="0"/>
    <x v="0"/>
    <x v="1"/>
    <x v="0"/>
    <x v="9"/>
    <x v="0"/>
    <x v="0"/>
  </r>
  <r>
    <s v="TXN-008571"/>
    <x v="678"/>
    <x v="632"/>
    <x v="3"/>
    <x v="8"/>
    <n v="206.7"/>
    <x v="1"/>
    <x v="0"/>
    <x v="0"/>
    <n v="206.7"/>
    <n v="206.7"/>
    <x v="344"/>
    <n v="220.5"/>
    <x v="0"/>
    <x v="11"/>
    <x v="0"/>
    <x v="0"/>
    <x v="3"/>
    <x v="3"/>
    <x v="3"/>
  </r>
  <r>
    <s v="TXN-009038"/>
    <x v="678"/>
    <x v="1853"/>
    <x v="0"/>
    <x v="4"/>
    <n v="304.82"/>
    <x v="1"/>
    <x v="0"/>
    <x v="0"/>
    <n v="304.82"/>
    <n v="304.82"/>
    <x v="620"/>
    <n v="322.24"/>
    <x v="0"/>
    <x v="10"/>
    <x v="1"/>
    <x v="1"/>
    <x v="4"/>
    <x v="2"/>
    <x v="1"/>
  </r>
  <r>
    <s v="TXN-001772"/>
    <x v="678"/>
    <x v="5128"/>
    <x v="4"/>
    <x v="34"/>
    <n v="28.85"/>
    <x v="1"/>
    <x v="171"/>
    <x v="1702"/>
    <n v="28.85"/>
    <n v="24.1186"/>
    <x v="272"/>
    <n v="42.2486"/>
    <x v="2"/>
    <x v="2"/>
    <x v="3"/>
    <x v="0"/>
    <x v="3"/>
    <x v="0"/>
    <x v="1"/>
  </r>
  <r>
    <s v="TXN-014749"/>
    <x v="678"/>
    <x v="5104"/>
    <x v="6"/>
    <x v="19"/>
    <n v="102.96"/>
    <x v="1"/>
    <x v="0"/>
    <x v="0"/>
    <n v="102.96"/>
    <n v="102.96"/>
    <x v="1860"/>
    <n v="121.84"/>
    <x v="2"/>
    <x v="5"/>
    <x v="5"/>
    <x v="0"/>
    <x v="10"/>
    <x v="0"/>
    <x v="1"/>
  </r>
  <r>
    <s v="TXN-012307"/>
    <x v="678"/>
    <x v="5129"/>
    <x v="5"/>
    <x v="15"/>
    <n v="15"/>
    <x v="1"/>
    <x v="0"/>
    <x v="0"/>
    <n v="15"/>
    <n v="15"/>
    <x v="1791"/>
    <n v="25.59"/>
    <x v="0"/>
    <x v="7"/>
    <x v="3"/>
    <x v="0"/>
    <x v="3"/>
    <x v="2"/>
    <x v="0"/>
  </r>
  <r>
    <s v="TXN-005156"/>
    <x v="678"/>
    <x v="3741"/>
    <x v="5"/>
    <x v="31"/>
    <n v="31.64"/>
    <x v="2"/>
    <x v="0"/>
    <x v="0"/>
    <n v="94.92"/>
    <n v="94.92"/>
    <x v="625"/>
    <n v="103.61"/>
    <x v="0"/>
    <x v="6"/>
    <x v="5"/>
    <x v="0"/>
    <x v="1"/>
    <x v="0"/>
    <x v="3"/>
  </r>
  <r>
    <s v="TXN-010081"/>
    <x v="679"/>
    <x v="5130"/>
    <x v="0"/>
    <x v="38"/>
    <n v="324.51"/>
    <x v="1"/>
    <x v="0"/>
    <x v="0"/>
    <n v="324.51"/>
    <n v="324.51"/>
    <x v="152"/>
    <n v="339.46"/>
    <x v="0"/>
    <x v="10"/>
    <x v="1"/>
    <x v="0"/>
    <x v="3"/>
    <x v="2"/>
    <x v="0"/>
  </r>
  <r>
    <s v="TXN-000667"/>
    <x v="679"/>
    <x v="2601"/>
    <x v="2"/>
    <x v="14"/>
    <n v="37.91"/>
    <x v="3"/>
    <x v="152"/>
    <x v="1703"/>
    <n v="75.82"/>
    <n v="68.01054"/>
    <x v="343"/>
    <n v="88.19054"/>
    <x v="2"/>
    <x v="7"/>
    <x v="5"/>
    <x v="0"/>
    <x v="7"/>
    <x v="3"/>
    <x v="3"/>
  </r>
  <r>
    <s v="TXN-006315"/>
    <x v="679"/>
    <x v="5012"/>
    <x v="3"/>
    <x v="3"/>
    <n v="68.57"/>
    <x v="1"/>
    <x v="136"/>
    <x v="1704"/>
    <n v="68.57"/>
    <n v="59.6559"/>
    <x v="78"/>
    <n v="79.8059"/>
    <x v="4"/>
    <x v="22"/>
    <x v="1"/>
    <x v="1"/>
    <x v="10"/>
    <x v="1"/>
    <x v="4"/>
  </r>
  <r>
    <s v="TXN-012325"/>
    <x v="679"/>
    <x v="5131"/>
    <x v="3"/>
    <x v="21"/>
    <n v="144.61"/>
    <x v="2"/>
    <x v="79"/>
    <x v="1705"/>
    <n v="433.83"/>
    <n v="409.96935"/>
    <x v="343"/>
    <n v="430.14935"/>
    <x v="2"/>
    <x v="2"/>
    <x v="0"/>
    <x v="0"/>
    <x v="0"/>
    <x v="1"/>
    <x v="3"/>
  </r>
  <r>
    <s v="TXN-010217"/>
    <x v="679"/>
    <x v="5132"/>
    <x v="0"/>
    <x v="4"/>
    <n v="351.77"/>
    <x v="1"/>
    <x v="0"/>
    <x v="0"/>
    <n v="351.77"/>
    <n v="351.77"/>
    <x v="2218"/>
    <n v="381.06"/>
    <x v="1"/>
    <x v="12"/>
    <x v="1"/>
    <x v="1"/>
    <x v="8"/>
    <x v="2"/>
    <x v="3"/>
  </r>
  <r>
    <s v="TXN-006907"/>
    <x v="679"/>
    <x v="1244"/>
    <x v="3"/>
    <x v="6"/>
    <n v="246.82"/>
    <x v="2"/>
    <x v="181"/>
    <x v="1706"/>
    <n v="740.46"/>
    <n v="685.41914"/>
    <x v="1378"/>
    <n v="703.11914"/>
    <x v="0"/>
    <x v="7"/>
    <x v="5"/>
    <x v="0"/>
    <x v="6"/>
    <x v="3"/>
    <x v="1"/>
  </r>
  <r>
    <s v="TXN-009722"/>
    <x v="680"/>
    <x v="5133"/>
    <x v="5"/>
    <x v="15"/>
    <n v="9.46"/>
    <x v="1"/>
    <x v="113"/>
    <x v="1707"/>
    <n v="9.46"/>
    <n v="8.3721"/>
    <x v="1607"/>
    <n v="33.9121"/>
    <x v="3"/>
    <x v="9"/>
    <x v="1"/>
    <x v="0"/>
    <x v="2"/>
    <x v="3"/>
    <x v="3"/>
  </r>
  <r>
    <s v="TXN-001571"/>
    <x v="680"/>
    <x v="1830"/>
    <x v="3"/>
    <x v="11"/>
    <n v="75.92"/>
    <x v="1"/>
    <x v="0"/>
    <x v="0"/>
    <n v="75.92"/>
    <n v="75.92"/>
    <x v="1656"/>
    <n v="94.04"/>
    <x v="2"/>
    <x v="16"/>
    <x v="1"/>
    <x v="1"/>
    <x v="4"/>
    <x v="3"/>
    <x v="1"/>
  </r>
  <r>
    <s v="TXN-007841"/>
    <x v="680"/>
    <x v="3425"/>
    <x v="5"/>
    <x v="29"/>
    <n v="43.94"/>
    <x v="1"/>
    <x v="0"/>
    <x v="0"/>
    <n v="43.94"/>
    <n v="43.94"/>
    <x v="2219"/>
    <n v="53.18"/>
    <x v="0"/>
    <x v="10"/>
    <x v="0"/>
    <x v="0"/>
    <x v="8"/>
    <x v="4"/>
    <x v="3"/>
  </r>
  <r>
    <s v="TXN-010524"/>
    <x v="680"/>
    <x v="1716"/>
    <x v="3"/>
    <x v="11"/>
    <n v="111.66"/>
    <x v="1"/>
    <x v="0"/>
    <x v="0"/>
    <n v="111.66"/>
    <n v="111.66"/>
    <x v="176"/>
    <n v="125.05"/>
    <x v="0"/>
    <x v="10"/>
    <x v="1"/>
    <x v="0"/>
    <x v="0"/>
    <x v="0"/>
    <x v="1"/>
  </r>
  <r>
    <s v="TXN-010329"/>
    <x v="680"/>
    <x v="4396"/>
    <x v="3"/>
    <x v="11"/>
    <n v="59.85"/>
    <x v="1"/>
    <x v="0"/>
    <x v="0"/>
    <n v="59.85"/>
    <n v="59.85"/>
    <x v="947"/>
    <n v="79.26"/>
    <x v="4"/>
    <x v="15"/>
    <x v="5"/>
    <x v="1"/>
    <x v="3"/>
    <x v="0"/>
    <x v="1"/>
  </r>
  <r>
    <s v="TXN-004461"/>
    <x v="680"/>
    <x v="5134"/>
    <x v="0"/>
    <x v="20"/>
    <n v="36.74"/>
    <x v="1"/>
    <x v="0"/>
    <x v="0"/>
    <n v="36.74"/>
    <n v="36.74"/>
    <x v="215"/>
    <n v="48.69"/>
    <x v="0"/>
    <x v="3"/>
    <x v="1"/>
    <x v="0"/>
    <x v="7"/>
    <x v="4"/>
    <x v="1"/>
  </r>
  <r>
    <s v="TXN-002673"/>
    <x v="680"/>
    <x v="4405"/>
    <x v="3"/>
    <x v="21"/>
    <n v="240.94"/>
    <x v="1"/>
    <x v="0"/>
    <x v="0"/>
    <n v="240.94"/>
    <n v="240.94"/>
    <x v="52"/>
    <n v="258.33"/>
    <x v="2"/>
    <x v="3"/>
    <x v="0"/>
    <x v="0"/>
    <x v="7"/>
    <x v="2"/>
    <x v="1"/>
  </r>
  <r>
    <s v="TXN-007972"/>
    <x v="680"/>
    <x v="5135"/>
    <x v="6"/>
    <x v="12"/>
    <n v="94.72"/>
    <x v="1"/>
    <x v="192"/>
    <x v="1708"/>
    <n v="94.72"/>
    <n v="78.52288"/>
    <x v="1149"/>
    <n v="93.18288"/>
    <x v="0"/>
    <x v="11"/>
    <x v="0"/>
    <x v="0"/>
    <x v="4"/>
    <x v="3"/>
    <x v="1"/>
  </r>
  <r>
    <s v="TXN-010897"/>
    <x v="680"/>
    <x v="5136"/>
    <x v="2"/>
    <x v="16"/>
    <n v="168.75"/>
    <x v="2"/>
    <x v="0"/>
    <x v="0"/>
    <n v="506.25"/>
    <n v="506.25"/>
    <x v="1894"/>
    <n v="518.36"/>
    <x v="0"/>
    <x v="11"/>
    <x v="1"/>
    <x v="1"/>
    <x v="8"/>
    <x v="5"/>
    <x v="1"/>
  </r>
  <r>
    <s v="TXN-001065"/>
    <x v="680"/>
    <x v="5137"/>
    <x v="2"/>
    <x v="28"/>
    <n v="36.6"/>
    <x v="2"/>
    <x v="168"/>
    <x v="1709"/>
    <n v="109.8"/>
    <n v="106.2132"/>
    <x v="765"/>
    <n v="132.1032"/>
    <x v="4"/>
    <x v="5"/>
    <x v="0"/>
    <x v="0"/>
    <x v="3"/>
    <x v="5"/>
    <x v="1"/>
  </r>
  <r>
    <s v="TXN-008646"/>
    <x v="680"/>
    <x v="2384"/>
    <x v="7"/>
    <x v="22"/>
    <n v="116.79"/>
    <x v="3"/>
    <x v="0"/>
    <x v="0"/>
    <n v="233.58"/>
    <n v="233.58"/>
    <x v="1633"/>
    <n v="242.42"/>
    <x v="0"/>
    <x v="10"/>
    <x v="0"/>
    <x v="0"/>
    <x v="10"/>
    <x v="3"/>
    <x v="0"/>
  </r>
  <r>
    <s v="TXN-012636"/>
    <x v="680"/>
    <x v="5138"/>
    <x v="2"/>
    <x v="28"/>
    <n v="26.66"/>
    <x v="1"/>
    <x v="0"/>
    <x v="0"/>
    <n v="26.66"/>
    <n v="26.66"/>
    <x v="2008"/>
    <n v="33.51"/>
    <x v="0"/>
    <x v="0"/>
    <x v="5"/>
    <x v="0"/>
    <x v="10"/>
    <x v="3"/>
    <x v="1"/>
  </r>
  <r>
    <s v="TXN-009420"/>
    <x v="680"/>
    <x v="5139"/>
    <x v="1"/>
    <x v="32"/>
    <n v="42.38"/>
    <x v="1"/>
    <x v="0"/>
    <x v="0"/>
    <n v="42.38"/>
    <n v="42.38"/>
    <x v="804"/>
    <n v="60.25"/>
    <x v="1"/>
    <x v="2"/>
    <x v="0"/>
    <x v="0"/>
    <x v="7"/>
    <x v="3"/>
    <x v="1"/>
  </r>
  <r>
    <s v="TXN-008884"/>
    <x v="680"/>
    <x v="1258"/>
    <x v="3"/>
    <x v="8"/>
    <n v="81.22"/>
    <x v="1"/>
    <x v="0"/>
    <x v="0"/>
    <n v="81.22"/>
    <n v="81.22"/>
    <x v="1080"/>
    <n v="89.74"/>
    <x v="0"/>
    <x v="11"/>
    <x v="3"/>
    <x v="0"/>
    <x v="0"/>
    <x v="3"/>
    <x v="2"/>
  </r>
  <r>
    <s v="TXN-013442"/>
    <x v="680"/>
    <x v="5140"/>
    <x v="0"/>
    <x v="4"/>
    <n v="128.94"/>
    <x v="1"/>
    <x v="0"/>
    <x v="0"/>
    <n v="128.94"/>
    <n v="128.94"/>
    <x v="504"/>
    <n v="143.77"/>
    <x v="0"/>
    <x v="11"/>
    <x v="1"/>
    <x v="0"/>
    <x v="1"/>
    <x v="0"/>
    <x v="3"/>
  </r>
  <r>
    <s v="TXN-001653"/>
    <x v="680"/>
    <x v="736"/>
    <x v="2"/>
    <x v="28"/>
    <n v="60.17"/>
    <x v="0"/>
    <x v="0"/>
    <x v="0"/>
    <n v="240.68"/>
    <n v="240.68"/>
    <x v="240"/>
    <n v="261.01"/>
    <x v="4"/>
    <x v="1"/>
    <x v="5"/>
    <x v="0"/>
    <x v="10"/>
    <x v="3"/>
    <x v="3"/>
  </r>
  <r>
    <s v="TXN-003379"/>
    <x v="680"/>
    <x v="4998"/>
    <x v="2"/>
    <x v="25"/>
    <n v="140.61"/>
    <x v="3"/>
    <x v="87"/>
    <x v="1710"/>
    <n v="281.22"/>
    <n v="263.78436"/>
    <x v="1183"/>
    <n v="285.39436"/>
    <x v="2"/>
    <x v="16"/>
    <x v="1"/>
    <x v="0"/>
    <x v="7"/>
    <x v="4"/>
    <x v="1"/>
  </r>
  <r>
    <s v="TXN-009020"/>
    <x v="680"/>
    <x v="5141"/>
    <x v="7"/>
    <x v="22"/>
    <n v="135.43"/>
    <x v="0"/>
    <x v="0"/>
    <x v="0"/>
    <n v="541.72"/>
    <n v="541.72"/>
    <x v="1354"/>
    <n v="554.28"/>
    <x v="0"/>
    <x v="3"/>
    <x v="1"/>
    <x v="1"/>
    <x v="1"/>
    <x v="2"/>
    <x v="1"/>
  </r>
  <r>
    <s v="TXN-004603"/>
    <x v="681"/>
    <x v="478"/>
    <x v="2"/>
    <x v="16"/>
    <n v="142.45"/>
    <x v="1"/>
    <x v="0"/>
    <x v="0"/>
    <n v="142.45"/>
    <n v="142.45"/>
    <x v="1124"/>
    <n v="156.44"/>
    <x v="0"/>
    <x v="6"/>
    <x v="0"/>
    <x v="1"/>
    <x v="8"/>
    <x v="3"/>
    <x v="1"/>
  </r>
  <r>
    <s v="TXN-011526"/>
    <x v="681"/>
    <x v="4981"/>
    <x v="3"/>
    <x v="8"/>
    <n v="230.08"/>
    <x v="1"/>
    <x v="0"/>
    <x v="0"/>
    <n v="230.08"/>
    <n v="230.08"/>
    <x v="481"/>
    <n v="243.97"/>
    <x v="0"/>
    <x v="7"/>
    <x v="5"/>
    <x v="0"/>
    <x v="10"/>
    <x v="1"/>
    <x v="0"/>
  </r>
  <r>
    <s v="TXN-009177"/>
    <x v="681"/>
    <x v="4335"/>
    <x v="6"/>
    <x v="17"/>
    <n v="106.07"/>
    <x v="0"/>
    <x v="0"/>
    <x v="0"/>
    <n v="424.28"/>
    <n v="424.28"/>
    <x v="374"/>
    <n v="438.67"/>
    <x v="0"/>
    <x v="7"/>
    <x v="5"/>
    <x v="1"/>
    <x v="8"/>
    <x v="3"/>
    <x v="1"/>
  </r>
  <r>
    <s v="TXN-012606"/>
    <x v="681"/>
    <x v="2264"/>
    <x v="0"/>
    <x v="20"/>
    <n v="195.78"/>
    <x v="3"/>
    <x v="0"/>
    <x v="0"/>
    <n v="391.56"/>
    <n v="391.56"/>
    <x v="455"/>
    <n v="408.1"/>
    <x v="2"/>
    <x v="7"/>
    <x v="1"/>
    <x v="1"/>
    <x v="6"/>
    <x v="5"/>
    <x v="3"/>
  </r>
  <r>
    <s v="TXN-008427"/>
    <x v="681"/>
    <x v="5142"/>
    <x v="4"/>
    <x v="34"/>
    <n v="90.76"/>
    <x v="1"/>
    <x v="150"/>
    <x v="1711"/>
    <n v="90.76"/>
    <n v="76.78296"/>
    <x v="314"/>
    <n v="86.08296"/>
    <x v="0"/>
    <x v="10"/>
    <x v="2"/>
    <x v="0"/>
    <x v="0"/>
    <x v="2"/>
    <x v="1"/>
  </r>
  <r>
    <s v="TXN-002086"/>
    <x v="681"/>
    <x v="4862"/>
    <x v="4"/>
    <x v="30"/>
    <n v="24.07"/>
    <x v="1"/>
    <x v="0"/>
    <x v="0"/>
    <n v="24.07"/>
    <n v="24.07"/>
    <x v="1783"/>
    <n v="42.83"/>
    <x v="2"/>
    <x v="15"/>
    <x v="5"/>
    <x v="0"/>
    <x v="0"/>
    <x v="0"/>
    <x v="1"/>
  </r>
  <r>
    <s v="TXN-002405"/>
    <x v="681"/>
    <x v="5143"/>
    <x v="0"/>
    <x v="38"/>
    <n v="172.65"/>
    <x v="3"/>
    <x v="0"/>
    <x v="0"/>
    <n v="345.3"/>
    <n v="345.3"/>
    <x v="223"/>
    <n v="358.33"/>
    <x v="0"/>
    <x v="0"/>
    <x v="3"/>
    <x v="1"/>
    <x v="11"/>
    <x v="3"/>
    <x v="1"/>
  </r>
  <r>
    <s v="TXN-014303"/>
    <x v="681"/>
    <x v="4063"/>
    <x v="2"/>
    <x v="28"/>
    <n v="168.42"/>
    <x v="3"/>
    <x v="0"/>
    <x v="0"/>
    <n v="336.84"/>
    <n v="336.84"/>
    <x v="2220"/>
    <n v="364.55"/>
    <x v="4"/>
    <x v="9"/>
    <x v="3"/>
    <x v="0"/>
    <x v="11"/>
    <x v="3"/>
    <x v="1"/>
  </r>
  <r>
    <s v="TXN-010103"/>
    <x v="681"/>
    <x v="1309"/>
    <x v="7"/>
    <x v="35"/>
    <n v="146.21"/>
    <x v="1"/>
    <x v="0"/>
    <x v="0"/>
    <n v="146.21"/>
    <n v="146.21"/>
    <x v="606"/>
    <n v="159.05"/>
    <x v="0"/>
    <x v="0"/>
    <x v="1"/>
    <x v="0"/>
    <x v="7"/>
    <x v="3"/>
    <x v="3"/>
  </r>
  <r>
    <s v="TXN-000216"/>
    <x v="681"/>
    <x v="4042"/>
    <x v="3"/>
    <x v="3"/>
    <n v="200.69"/>
    <x v="1"/>
    <x v="0"/>
    <x v="0"/>
    <n v="200.69"/>
    <n v="200.69"/>
    <x v="1351"/>
    <n v="214.07"/>
    <x v="0"/>
    <x v="10"/>
    <x v="1"/>
    <x v="0"/>
    <x v="0"/>
    <x v="3"/>
    <x v="2"/>
  </r>
  <r>
    <s v="TXN-011442"/>
    <x v="681"/>
    <x v="4123"/>
    <x v="6"/>
    <x v="9"/>
    <n v="41.91"/>
    <x v="1"/>
    <x v="191"/>
    <x v="1712"/>
    <n v="41.91"/>
    <n v="33.31845"/>
    <x v="750"/>
    <n v="47.91845"/>
    <x v="2"/>
    <x v="5"/>
    <x v="0"/>
    <x v="0"/>
    <x v="6"/>
    <x v="5"/>
    <x v="1"/>
  </r>
  <r>
    <s v="TXN-006400"/>
    <x v="681"/>
    <x v="2398"/>
    <x v="3"/>
    <x v="8"/>
    <n v="91.89"/>
    <x v="0"/>
    <x v="0"/>
    <x v="0"/>
    <n v="367.56"/>
    <n v="367.56"/>
    <x v="671"/>
    <n v="393.39"/>
    <x v="4"/>
    <x v="5"/>
    <x v="1"/>
    <x v="0"/>
    <x v="10"/>
    <x v="0"/>
    <x v="3"/>
  </r>
  <r>
    <s v="TXN-004217"/>
    <x v="681"/>
    <x v="1608"/>
    <x v="1"/>
    <x v="37"/>
    <n v="25.06"/>
    <x v="1"/>
    <x v="127"/>
    <x v="1713"/>
    <n v="25.06"/>
    <n v="18.9203"/>
    <x v="1600"/>
    <n v="33.8203"/>
    <x v="2"/>
    <x v="0"/>
    <x v="1"/>
    <x v="0"/>
    <x v="8"/>
    <x v="2"/>
    <x v="2"/>
  </r>
  <r>
    <s v="TXN-014541"/>
    <x v="681"/>
    <x v="5144"/>
    <x v="5"/>
    <x v="31"/>
    <n v="13.86"/>
    <x v="1"/>
    <x v="0"/>
    <x v="0"/>
    <n v="13.86"/>
    <n v="13.86"/>
    <x v="461"/>
    <n v="26.28"/>
    <x v="0"/>
    <x v="10"/>
    <x v="1"/>
    <x v="0"/>
    <x v="0"/>
    <x v="5"/>
    <x v="3"/>
  </r>
  <r>
    <s v="TXN-003258"/>
    <x v="682"/>
    <x v="1654"/>
    <x v="2"/>
    <x v="16"/>
    <n v="34.17"/>
    <x v="1"/>
    <x v="0"/>
    <x v="0"/>
    <n v="34.17"/>
    <n v="34.17"/>
    <x v="677"/>
    <n v="57.42"/>
    <x v="4"/>
    <x v="8"/>
    <x v="1"/>
    <x v="1"/>
    <x v="4"/>
    <x v="0"/>
    <x v="4"/>
  </r>
  <r>
    <s v="TXN-001652"/>
    <x v="682"/>
    <x v="386"/>
    <x v="2"/>
    <x v="16"/>
    <n v="117.2"/>
    <x v="3"/>
    <x v="0"/>
    <x v="0"/>
    <n v="234.4"/>
    <n v="234.4"/>
    <x v="896"/>
    <n v="243.04"/>
    <x v="0"/>
    <x v="7"/>
    <x v="2"/>
    <x v="1"/>
    <x v="8"/>
    <x v="3"/>
    <x v="1"/>
  </r>
  <r>
    <s v="TXN-002205"/>
    <x v="682"/>
    <x v="5145"/>
    <x v="1"/>
    <x v="37"/>
    <n v="39.29"/>
    <x v="1"/>
    <x v="0"/>
    <x v="0"/>
    <n v="39.29"/>
    <n v="39.29"/>
    <x v="1542"/>
    <n v="56.88"/>
    <x v="2"/>
    <x v="5"/>
    <x v="5"/>
    <x v="0"/>
    <x v="6"/>
    <x v="2"/>
    <x v="0"/>
  </r>
  <r>
    <s v="TXN-007570"/>
    <x v="682"/>
    <x v="5146"/>
    <x v="4"/>
    <x v="30"/>
    <n v="26.06"/>
    <x v="1"/>
    <x v="0"/>
    <x v="0"/>
    <n v="26.06"/>
    <n v="26.06"/>
    <x v="148"/>
    <n v="49.46"/>
    <x v="4"/>
    <x v="20"/>
    <x v="1"/>
    <x v="0"/>
    <x v="10"/>
    <x v="0"/>
    <x v="3"/>
  </r>
  <r>
    <s v="TXN-010413"/>
    <x v="682"/>
    <x v="3250"/>
    <x v="6"/>
    <x v="12"/>
    <n v="113.34"/>
    <x v="1"/>
    <x v="0"/>
    <x v="0"/>
    <n v="113.34"/>
    <n v="113.34"/>
    <x v="1859"/>
    <n v="130.33"/>
    <x v="2"/>
    <x v="7"/>
    <x v="1"/>
    <x v="0"/>
    <x v="8"/>
    <x v="2"/>
    <x v="3"/>
  </r>
  <r>
    <s v="TXN-001981"/>
    <x v="682"/>
    <x v="5147"/>
    <x v="0"/>
    <x v="20"/>
    <n v="436.21"/>
    <x v="1"/>
    <x v="0"/>
    <x v="0"/>
    <n v="436.21"/>
    <n v="436.21"/>
    <x v="231"/>
    <n v="457.48"/>
    <x v="0"/>
    <x v="7"/>
    <x v="3"/>
    <x v="0"/>
    <x v="0"/>
    <x v="3"/>
    <x v="1"/>
  </r>
  <r>
    <s v="TXN-006202"/>
    <x v="682"/>
    <x v="5148"/>
    <x v="6"/>
    <x v="17"/>
    <n v="26.9"/>
    <x v="1"/>
    <x v="122"/>
    <x v="1714"/>
    <n v="26.9"/>
    <n v="23.0533"/>
    <x v="1065"/>
    <n v="45.4333"/>
    <x v="1"/>
    <x v="9"/>
    <x v="1"/>
    <x v="0"/>
    <x v="10"/>
    <x v="3"/>
    <x v="1"/>
  </r>
  <r>
    <s v="TXN-004970"/>
    <x v="682"/>
    <x v="5149"/>
    <x v="5"/>
    <x v="15"/>
    <n v="39.52"/>
    <x v="1"/>
    <x v="0"/>
    <x v="0"/>
    <n v="39.52"/>
    <n v="39.52"/>
    <x v="1205"/>
    <n v="59.09"/>
    <x v="2"/>
    <x v="9"/>
    <x v="1"/>
    <x v="0"/>
    <x v="3"/>
    <x v="0"/>
    <x v="1"/>
  </r>
  <r>
    <s v="TXN-002175"/>
    <x v="682"/>
    <x v="2879"/>
    <x v="6"/>
    <x v="19"/>
    <n v="56.96"/>
    <x v="3"/>
    <x v="0"/>
    <x v="0"/>
    <n v="113.92"/>
    <n v="113.92"/>
    <x v="258"/>
    <n v="126.97"/>
    <x v="0"/>
    <x v="3"/>
    <x v="1"/>
    <x v="0"/>
    <x v="8"/>
    <x v="3"/>
    <x v="2"/>
  </r>
  <r>
    <s v="TXN-008081"/>
    <x v="682"/>
    <x v="3759"/>
    <x v="2"/>
    <x v="14"/>
    <n v="133.1"/>
    <x v="1"/>
    <x v="0"/>
    <x v="0"/>
    <n v="133.1"/>
    <n v="133.1"/>
    <x v="1827"/>
    <n v="149.05"/>
    <x v="0"/>
    <x v="3"/>
    <x v="0"/>
    <x v="0"/>
    <x v="1"/>
    <x v="2"/>
    <x v="1"/>
  </r>
  <r>
    <s v="TXN-012342"/>
    <x v="683"/>
    <x v="2746"/>
    <x v="2"/>
    <x v="25"/>
    <n v="39.09"/>
    <x v="3"/>
    <x v="0"/>
    <x v="0"/>
    <n v="78.18"/>
    <n v="78.18"/>
    <x v="1202"/>
    <n v="97.58"/>
    <x v="4"/>
    <x v="1"/>
    <x v="1"/>
    <x v="1"/>
    <x v="4"/>
    <x v="3"/>
    <x v="1"/>
  </r>
  <r>
    <s v="TXN-000440"/>
    <x v="683"/>
    <x v="5150"/>
    <x v="0"/>
    <x v="38"/>
    <n v="438.19"/>
    <x v="2"/>
    <x v="0"/>
    <x v="0"/>
    <n v="1314.57"/>
    <n v="1314.57"/>
    <x v="2221"/>
    <n v="1343.59"/>
    <x v="4"/>
    <x v="17"/>
    <x v="1"/>
    <x v="1"/>
    <x v="8"/>
    <x v="2"/>
    <x v="1"/>
  </r>
  <r>
    <s v="TXN-009964"/>
    <x v="683"/>
    <x v="3166"/>
    <x v="3"/>
    <x v="21"/>
    <n v="225.01"/>
    <x v="1"/>
    <x v="21"/>
    <x v="1715"/>
    <n v="225.01"/>
    <n v="182.03309"/>
    <x v="1682"/>
    <n v="204.59309"/>
    <x v="2"/>
    <x v="5"/>
    <x v="0"/>
    <x v="0"/>
    <x v="3"/>
    <x v="4"/>
    <x v="4"/>
  </r>
  <r>
    <s v="TXN-009110"/>
    <x v="683"/>
    <x v="3003"/>
    <x v="6"/>
    <x v="9"/>
    <n v="63.46"/>
    <x v="3"/>
    <x v="0"/>
    <x v="0"/>
    <n v="126.92"/>
    <n v="126.92"/>
    <x v="422"/>
    <n v="135.31"/>
    <x v="0"/>
    <x v="10"/>
    <x v="0"/>
    <x v="0"/>
    <x v="10"/>
    <x v="3"/>
    <x v="3"/>
  </r>
  <r>
    <s v="TXN-006608"/>
    <x v="683"/>
    <x v="977"/>
    <x v="7"/>
    <x v="36"/>
    <n v="133.26"/>
    <x v="1"/>
    <x v="0"/>
    <x v="0"/>
    <n v="133.26"/>
    <n v="133.26"/>
    <x v="616"/>
    <n v="149.05"/>
    <x v="0"/>
    <x v="3"/>
    <x v="2"/>
    <x v="0"/>
    <x v="7"/>
    <x v="2"/>
    <x v="1"/>
  </r>
  <r>
    <s v="TXN-001899"/>
    <x v="683"/>
    <x v="1670"/>
    <x v="2"/>
    <x v="28"/>
    <n v="26.36"/>
    <x v="1"/>
    <x v="0"/>
    <x v="0"/>
    <n v="26.36"/>
    <n v="26.36"/>
    <x v="162"/>
    <n v="50.51"/>
    <x v="4"/>
    <x v="14"/>
    <x v="1"/>
    <x v="0"/>
    <x v="8"/>
    <x v="3"/>
    <x v="1"/>
  </r>
  <r>
    <s v="TXN-003859"/>
    <x v="683"/>
    <x v="4952"/>
    <x v="6"/>
    <x v="9"/>
    <n v="66.06"/>
    <x v="1"/>
    <x v="164"/>
    <x v="1716"/>
    <n v="66.06"/>
    <n v="60.37884"/>
    <x v="1018"/>
    <n v="82.00884"/>
    <x v="4"/>
    <x v="16"/>
    <x v="0"/>
    <x v="0"/>
    <x v="3"/>
    <x v="2"/>
    <x v="1"/>
  </r>
  <r>
    <s v="TXN-004155"/>
    <x v="683"/>
    <x v="5151"/>
    <x v="2"/>
    <x v="14"/>
    <n v="25.49"/>
    <x v="1"/>
    <x v="0"/>
    <x v="0"/>
    <n v="25.49"/>
    <n v="25.49"/>
    <x v="16"/>
    <n v="39.18"/>
    <x v="0"/>
    <x v="0"/>
    <x v="0"/>
    <x v="0"/>
    <x v="5"/>
    <x v="3"/>
    <x v="2"/>
  </r>
  <r>
    <s v="TXN-013176"/>
    <x v="684"/>
    <x v="5152"/>
    <x v="4"/>
    <x v="30"/>
    <n v="61.73"/>
    <x v="2"/>
    <x v="0"/>
    <x v="0"/>
    <n v="185.19"/>
    <n v="185.19"/>
    <x v="116"/>
    <n v="192.86"/>
    <x v="0"/>
    <x v="3"/>
    <x v="0"/>
    <x v="0"/>
    <x v="0"/>
    <x v="4"/>
    <x v="3"/>
  </r>
  <r>
    <s v="TXN-013424"/>
    <x v="684"/>
    <x v="35"/>
    <x v="2"/>
    <x v="25"/>
    <n v="75.54"/>
    <x v="1"/>
    <x v="0"/>
    <x v="0"/>
    <n v="75.54"/>
    <n v="75.54"/>
    <x v="2222"/>
    <n v="106.65"/>
    <x v="3"/>
    <x v="22"/>
    <x v="1"/>
    <x v="0"/>
    <x v="0"/>
    <x v="4"/>
    <x v="0"/>
  </r>
  <r>
    <s v="TXN-009844"/>
    <x v="684"/>
    <x v="5153"/>
    <x v="2"/>
    <x v="2"/>
    <n v="77.43"/>
    <x v="2"/>
    <x v="41"/>
    <x v="1717"/>
    <n v="232.29"/>
    <n v="219.35919"/>
    <x v="2223"/>
    <n v="246.69919"/>
    <x v="3"/>
    <x v="18"/>
    <x v="1"/>
    <x v="0"/>
    <x v="3"/>
    <x v="4"/>
    <x v="1"/>
  </r>
  <r>
    <s v="TXN-001230"/>
    <x v="684"/>
    <x v="1260"/>
    <x v="3"/>
    <x v="8"/>
    <n v="249.71"/>
    <x v="1"/>
    <x v="88"/>
    <x v="1718"/>
    <n v="249.71"/>
    <n v="231.73088"/>
    <x v="1102"/>
    <n v="248.12088"/>
    <x v="0"/>
    <x v="6"/>
    <x v="1"/>
    <x v="0"/>
    <x v="1"/>
    <x v="1"/>
    <x v="0"/>
  </r>
  <r>
    <s v="TXN-010711"/>
    <x v="684"/>
    <x v="4707"/>
    <x v="6"/>
    <x v="17"/>
    <n v="25.51"/>
    <x v="3"/>
    <x v="0"/>
    <x v="0"/>
    <n v="51.02"/>
    <n v="51.02"/>
    <x v="956"/>
    <n v="68.86"/>
    <x v="2"/>
    <x v="16"/>
    <x v="5"/>
    <x v="0"/>
    <x v="6"/>
    <x v="4"/>
    <x v="3"/>
  </r>
  <r>
    <s v="TXN-008747"/>
    <x v="684"/>
    <x v="5154"/>
    <x v="0"/>
    <x v="38"/>
    <n v="182.16"/>
    <x v="1"/>
    <x v="0"/>
    <x v="0"/>
    <n v="182.16"/>
    <n v="182.16"/>
    <x v="1404"/>
    <n v="202.51"/>
    <x v="2"/>
    <x v="0"/>
    <x v="1"/>
    <x v="0"/>
    <x v="7"/>
    <x v="1"/>
    <x v="1"/>
  </r>
  <r>
    <s v="TXN-003159"/>
    <x v="684"/>
    <x v="1465"/>
    <x v="3"/>
    <x v="8"/>
    <n v="114.6"/>
    <x v="3"/>
    <x v="0"/>
    <x v="0"/>
    <n v="229.2"/>
    <n v="229.2"/>
    <x v="1207"/>
    <n v="242.83"/>
    <x v="0"/>
    <x v="0"/>
    <x v="0"/>
    <x v="0"/>
    <x v="7"/>
    <x v="0"/>
    <x v="1"/>
  </r>
  <r>
    <s v="TXN-012036"/>
    <x v="684"/>
    <x v="5155"/>
    <x v="1"/>
    <x v="37"/>
    <n v="10.47"/>
    <x v="1"/>
    <x v="0"/>
    <x v="0"/>
    <n v="10.47"/>
    <n v="10.47"/>
    <x v="1789"/>
    <n v="22.8"/>
    <x v="0"/>
    <x v="6"/>
    <x v="1"/>
    <x v="0"/>
    <x v="7"/>
    <x v="3"/>
    <x v="1"/>
  </r>
  <r>
    <s v="TXN-001314"/>
    <x v="684"/>
    <x v="403"/>
    <x v="2"/>
    <x v="14"/>
    <n v="134.32"/>
    <x v="1"/>
    <x v="178"/>
    <x v="1719"/>
    <n v="134.32"/>
    <n v="117.39568"/>
    <x v="2180"/>
    <n v="143.08568"/>
    <x v="4"/>
    <x v="1"/>
    <x v="1"/>
    <x v="0"/>
    <x v="7"/>
    <x v="3"/>
    <x v="3"/>
  </r>
  <r>
    <s v="TXN-008728"/>
    <x v="684"/>
    <x v="3448"/>
    <x v="1"/>
    <x v="6"/>
    <n v="17.05"/>
    <x v="1"/>
    <x v="0"/>
    <x v="0"/>
    <n v="17.05"/>
    <n v="17.05"/>
    <x v="1436"/>
    <n v="35.03"/>
    <x v="2"/>
    <x v="9"/>
    <x v="4"/>
    <x v="0"/>
    <x v="7"/>
    <x v="0"/>
    <x v="3"/>
  </r>
  <r>
    <s v="TXN-000298"/>
    <x v="684"/>
    <x v="5156"/>
    <x v="6"/>
    <x v="19"/>
    <n v="66.35"/>
    <x v="3"/>
    <x v="0"/>
    <x v="0"/>
    <n v="132.7"/>
    <n v="132.7"/>
    <x v="1095"/>
    <n v="149.12"/>
    <x v="2"/>
    <x v="3"/>
    <x v="0"/>
    <x v="0"/>
    <x v="10"/>
    <x v="0"/>
    <x v="1"/>
  </r>
  <r>
    <s v="TXN-005655"/>
    <x v="684"/>
    <x v="5157"/>
    <x v="6"/>
    <x v="19"/>
    <n v="35.74"/>
    <x v="2"/>
    <x v="0"/>
    <x v="0"/>
    <n v="107.22"/>
    <n v="107.22"/>
    <x v="28"/>
    <n v="115.36"/>
    <x v="0"/>
    <x v="7"/>
    <x v="1"/>
    <x v="0"/>
    <x v="8"/>
    <x v="3"/>
    <x v="3"/>
  </r>
  <r>
    <s v="TXN-004430"/>
    <x v="684"/>
    <x v="1568"/>
    <x v="6"/>
    <x v="19"/>
    <n v="115.21"/>
    <x v="1"/>
    <x v="0"/>
    <x v="0"/>
    <n v="115.21"/>
    <n v="115.21"/>
    <x v="1268"/>
    <n v="138.91"/>
    <x v="1"/>
    <x v="8"/>
    <x v="0"/>
    <x v="1"/>
    <x v="8"/>
    <x v="2"/>
    <x v="1"/>
  </r>
  <r>
    <s v="TXN-010209"/>
    <x v="684"/>
    <x v="3194"/>
    <x v="4"/>
    <x v="27"/>
    <n v="25.18"/>
    <x v="3"/>
    <x v="0"/>
    <x v="0"/>
    <n v="50.36"/>
    <n v="50.36"/>
    <x v="1166"/>
    <n v="63.34"/>
    <x v="0"/>
    <x v="10"/>
    <x v="5"/>
    <x v="0"/>
    <x v="7"/>
    <x v="3"/>
    <x v="2"/>
  </r>
  <r>
    <s v="TXN-011968"/>
    <x v="684"/>
    <x v="3374"/>
    <x v="2"/>
    <x v="14"/>
    <n v="55.11"/>
    <x v="1"/>
    <x v="0"/>
    <x v="0"/>
    <n v="55.11"/>
    <n v="55.11"/>
    <x v="93"/>
    <n v="64.28"/>
    <x v="0"/>
    <x v="11"/>
    <x v="0"/>
    <x v="1"/>
    <x v="1"/>
    <x v="5"/>
    <x v="1"/>
  </r>
  <r>
    <s v="TXN-004223"/>
    <x v="684"/>
    <x v="3836"/>
    <x v="3"/>
    <x v="11"/>
    <n v="63.05"/>
    <x v="1"/>
    <x v="0"/>
    <x v="0"/>
    <n v="63.05"/>
    <n v="63.05"/>
    <x v="903"/>
    <n v="70.99"/>
    <x v="0"/>
    <x v="10"/>
    <x v="3"/>
    <x v="1"/>
    <x v="6"/>
    <x v="5"/>
    <x v="3"/>
  </r>
  <r>
    <s v="TXN-010585"/>
    <x v="684"/>
    <x v="3610"/>
    <x v="7"/>
    <x v="23"/>
    <n v="153.59"/>
    <x v="1"/>
    <x v="0"/>
    <x v="0"/>
    <n v="153.59"/>
    <n v="153.59"/>
    <x v="792"/>
    <n v="163.33"/>
    <x v="0"/>
    <x v="6"/>
    <x v="1"/>
    <x v="0"/>
    <x v="1"/>
    <x v="0"/>
    <x v="1"/>
  </r>
  <r>
    <s v="TXN-000377"/>
    <x v="685"/>
    <x v="5089"/>
    <x v="4"/>
    <x v="34"/>
    <n v="18.49"/>
    <x v="3"/>
    <x v="0"/>
    <x v="0"/>
    <n v="36.98"/>
    <n v="36.98"/>
    <x v="419"/>
    <n v="43.41"/>
    <x v="0"/>
    <x v="3"/>
    <x v="1"/>
    <x v="0"/>
    <x v="6"/>
    <x v="3"/>
    <x v="0"/>
  </r>
  <r>
    <s v="TXN-011248"/>
    <x v="685"/>
    <x v="5158"/>
    <x v="4"/>
    <x v="27"/>
    <n v="18.67"/>
    <x v="1"/>
    <x v="0"/>
    <x v="0"/>
    <n v="18.67"/>
    <n v="18.67"/>
    <x v="2108"/>
    <n v="44.81"/>
    <x v="4"/>
    <x v="15"/>
    <x v="5"/>
    <x v="0"/>
    <x v="8"/>
    <x v="3"/>
    <x v="3"/>
  </r>
  <r>
    <s v="TXN-001404"/>
    <x v="685"/>
    <x v="2150"/>
    <x v="0"/>
    <x v="4"/>
    <n v="129.36"/>
    <x v="1"/>
    <x v="175"/>
    <x v="1720"/>
    <n v="129.36"/>
    <n v="122.50392"/>
    <x v="1651"/>
    <n v="145.01392"/>
    <x v="4"/>
    <x v="12"/>
    <x v="1"/>
    <x v="1"/>
    <x v="7"/>
    <x v="3"/>
    <x v="1"/>
  </r>
  <r>
    <s v="TXN-006148"/>
    <x v="685"/>
    <x v="880"/>
    <x v="7"/>
    <x v="36"/>
    <n v="65.33"/>
    <x v="1"/>
    <x v="0"/>
    <x v="0"/>
    <n v="65.33"/>
    <n v="65.33"/>
    <x v="425"/>
    <n v="75.91"/>
    <x v="0"/>
    <x v="6"/>
    <x v="3"/>
    <x v="0"/>
    <x v="0"/>
    <x v="3"/>
    <x v="3"/>
  </r>
  <r>
    <s v="TXN-003014"/>
    <x v="685"/>
    <x v="5159"/>
    <x v="4"/>
    <x v="5"/>
    <n v="24.69"/>
    <x v="2"/>
    <x v="0"/>
    <x v="0"/>
    <n v="74.07"/>
    <n v="74.07"/>
    <x v="318"/>
    <n v="81.85"/>
    <x v="0"/>
    <x v="0"/>
    <x v="0"/>
    <x v="0"/>
    <x v="8"/>
    <x v="3"/>
    <x v="0"/>
  </r>
  <r>
    <s v="TXN-005713"/>
    <x v="685"/>
    <x v="2681"/>
    <x v="6"/>
    <x v="17"/>
    <n v="83.9"/>
    <x v="1"/>
    <x v="0"/>
    <x v="0"/>
    <n v="83.9"/>
    <n v="83.9"/>
    <x v="1272"/>
    <n v="96.54"/>
    <x v="0"/>
    <x v="0"/>
    <x v="3"/>
    <x v="0"/>
    <x v="10"/>
    <x v="5"/>
    <x v="3"/>
  </r>
  <r>
    <s v="TXN-000233"/>
    <x v="685"/>
    <x v="5160"/>
    <x v="6"/>
    <x v="17"/>
    <n v="44.49"/>
    <x v="1"/>
    <x v="0"/>
    <x v="0"/>
    <n v="44.49"/>
    <n v="44.49"/>
    <x v="1904"/>
    <n v="62.92"/>
    <x v="2"/>
    <x v="5"/>
    <x v="0"/>
    <x v="0"/>
    <x v="6"/>
    <x v="5"/>
    <x v="1"/>
  </r>
  <r>
    <s v="TXN-003185"/>
    <x v="685"/>
    <x v="5161"/>
    <x v="0"/>
    <x v="20"/>
    <n v="166.85"/>
    <x v="3"/>
    <x v="0"/>
    <x v="0"/>
    <n v="333.7"/>
    <n v="333.7"/>
    <x v="701"/>
    <n v="354.3"/>
    <x v="2"/>
    <x v="15"/>
    <x v="0"/>
    <x v="0"/>
    <x v="10"/>
    <x v="3"/>
    <x v="1"/>
  </r>
  <r>
    <s v="TXN-014091"/>
    <x v="685"/>
    <x v="4800"/>
    <x v="0"/>
    <x v="20"/>
    <n v="355.08"/>
    <x v="3"/>
    <x v="0"/>
    <x v="0"/>
    <n v="710.16"/>
    <n v="710.16"/>
    <x v="619"/>
    <n v="735.08"/>
    <x v="1"/>
    <x v="12"/>
    <x v="0"/>
    <x v="0"/>
    <x v="10"/>
    <x v="3"/>
    <x v="3"/>
  </r>
  <r>
    <s v="TXN-006910"/>
    <x v="685"/>
    <x v="4832"/>
    <x v="7"/>
    <x v="10"/>
    <n v="145.41"/>
    <x v="4"/>
    <x v="0"/>
    <x v="0"/>
    <n v="727.05"/>
    <n v="727.05"/>
    <x v="1029"/>
    <n v="742.77"/>
    <x v="0"/>
    <x v="3"/>
    <x v="1"/>
    <x v="1"/>
    <x v="10"/>
    <x v="3"/>
    <x v="2"/>
  </r>
  <r>
    <s v="TXN-005802"/>
    <x v="685"/>
    <x v="443"/>
    <x v="7"/>
    <x v="10"/>
    <n v="85.86"/>
    <x v="1"/>
    <x v="0"/>
    <x v="0"/>
    <n v="85.86"/>
    <n v="85.86"/>
    <x v="1532"/>
    <n v="107.14"/>
    <x v="2"/>
    <x v="2"/>
    <x v="1"/>
    <x v="0"/>
    <x v="0"/>
    <x v="2"/>
    <x v="1"/>
  </r>
  <r>
    <s v="TXN-002079"/>
    <x v="685"/>
    <x v="5162"/>
    <x v="4"/>
    <x v="5"/>
    <n v="33.24"/>
    <x v="1"/>
    <x v="0"/>
    <x v="0"/>
    <n v="33.24"/>
    <n v="33.24"/>
    <x v="1501"/>
    <n v="41.16"/>
    <x v="0"/>
    <x v="3"/>
    <x v="0"/>
    <x v="0"/>
    <x v="4"/>
    <x v="2"/>
    <x v="2"/>
  </r>
  <r>
    <s v="TXN-009426"/>
    <x v="685"/>
    <x v="1673"/>
    <x v="7"/>
    <x v="36"/>
    <n v="107.54"/>
    <x v="3"/>
    <x v="0"/>
    <x v="0"/>
    <n v="215.08"/>
    <n v="215.08"/>
    <x v="1240"/>
    <n v="243.56"/>
    <x v="3"/>
    <x v="5"/>
    <x v="1"/>
    <x v="0"/>
    <x v="3"/>
    <x v="3"/>
    <x v="3"/>
  </r>
  <r>
    <s v="TXN-010357"/>
    <x v="685"/>
    <x v="4488"/>
    <x v="4"/>
    <x v="18"/>
    <n v="71.93"/>
    <x v="1"/>
    <x v="0"/>
    <x v="0"/>
    <n v="71.93"/>
    <n v="71.93"/>
    <x v="66"/>
    <n v="87.21"/>
    <x v="2"/>
    <x v="9"/>
    <x v="0"/>
    <x v="0"/>
    <x v="0"/>
    <x v="3"/>
    <x v="1"/>
  </r>
  <r>
    <s v="TXN-001428"/>
    <x v="685"/>
    <x v="5163"/>
    <x v="6"/>
    <x v="17"/>
    <n v="64.85"/>
    <x v="1"/>
    <x v="0"/>
    <x v="0"/>
    <n v="64.85"/>
    <n v="64.85"/>
    <x v="1273"/>
    <n v="74.34"/>
    <x v="0"/>
    <x v="6"/>
    <x v="0"/>
    <x v="1"/>
    <x v="6"/>
    <x v="4"/>
    <x v="2"/>
  </r>
  <r>
    <s v="TXN-007379"/>
    <x v="685"/>
    <x v="4643"/>
    <x v="2"/>
    <x v="16"/>
    <n v="67.75"/>
    <x v="1"/>
    <x v="0"/>
    <x v="0"/>
    <n v="67.75"/>
    <n v="67.75"/>
    <x v="1970"/>
    <n v="76.15"/>
    <x v="0"/>
    <x v="11"/>
    <x v="0"/>
    <x v="0"/>
    <x v="10"/>
    <x v="3"/>
    <x v="0"/>
  </r>
  <r>
    <s v="TXN-000059"/>
    <x v="686"/>
    <x v="5164"/>
    <x v="2"/>
    <x v="28"/>
    <n v="105.17"/>
    <x v="1"/>
    <x v="0"/>
    <x v="0"/>
    <n v="105.17"/>
    <n v="105.17"/>
    <x v="627"/>
    <n v="128.02"/>
    <x v="4"/>
    <x v="21"/>
    <x v="0"/>
    <x v="0"/>
    <x v="7"/>
    <x v="4"/>
    <x v="1"/>
  </r>
  <r>
    <s v="TXN-012969"/>
    <x v="686"/>
    <x v="1045"/>
    <x v="4"/>
    <x v="34"/>
    <n v="49.69"/>
    <x v="1"/>
    <x v="0"/>
    <x v="0"/>
    <n v="49.69"/>
    <n v="49.69"/>
    <x v="1400"/>
    <n v="73.16"/>
    <x v="4"/>
    <x v="18"/>
    <x v="5"/>
    <x v="0"/>
    <x v="0"/>
    <x v="2"/>
    <x v="1"/>
  </r>
  <r>
    <s v="TXN-012379"/>
    <x v="686"/>
    <x v="5165"/>
    <x v="0"/>
    <x v="38"/>
    <n v="148.14"/>
    <x v="1"/>
    <x v="199"/>
    <x v="1721"/>
    <n v="148.14"/>
    <n v="136.43694"/>
    <x v="1778"/>
    <n v="160.74694"/>
    <x v="4"/>
    <x v="9"/>
    <x v="1"/>
    <x v="0"/>
    <x v="8"/>
    <x v="0"/>
    <x v="3"/>
  </r>
  <r>
    <s v="TXN-007529"/>
    <x v="686"/>
    <x v="5166"/>
    <x v="0"/>
    <x v="4"/>
    <n v="143.58"/>
    <x v="1"/>
    <x v="0"/>
    <x v="0"/>
    <n v="143.58"/>
    <n v="143.58"/>
    <x v="1297"/>
    <n v="171.82"/>
    <x v="4"/>
    <x v="9"/>
    <x v="3"/>
    <x v="0"/>
    <x v="4"/>
    <x v="3"/>
    <x v="1"/>
  </r>
  <r>
    <s v="TXN-009087"/>
    <x v="686"/>
    <x v="5167"/>
    <x v="3"/>
    <x v="3"/>
    <n v="48.36"/>
    <x v="3"/>
    <x v="87"/>
    <x v="1722"/>
    <n v="96.72"/>
    <n v="90.72336"/>
    <x v="277"/>
    <n v="104.65336"/>
    <x v="2"/>
    <x v="16"/>
    <x v="1"/>
    <x v="0"/>
    <x v="0"/>
    <x v="0"/>
    <x v="3"/>
  </r>
  <r>
    <s v="TXN-000224"/>
    <x v="686"/>
    <x v="3721"/>
    <x v="2"/>
    <x v="16"/>
    <n v="25.38"/>
    <x v="1"/>
    <x v="0"/>
    <x v="0"/>
    <n v="25.38"/>
    <n v="25.38"/>
    <x v="559"/>
    <n v="32.76"/>
    <x v="0"/>
    <x v="7"/>
    <x v="0"/>
    <x v="0"/>
    <x v="6"/>
    <x v="4"/>
    <x v="0"/>
  </r>
  <r>
    <s v="TXN-007169"/>
    <x v="686"/>
    <x v="2994"/>
    <x v="2"/>
    <x v="14"/>
    <n v="154.22"/>
    <x v="1"/>
    <x v="0"/>
    <x v="0"/>
    <n v="154.22"/>
    <n v="154.22"/>
    <x v="1459"/>
    <n v="163.14"/>
    <x v="0"/>
    <x v="10"/>
    <x v="0"/>
    <x v="0"/>
    <x v="10"/>
    <x v="5"/>
    <x v="0"/>
  </r>
  <r>
    <s v="TXN-003532"/>
    <x v="686"/>
    <x v="5168"/>
    <x v="4"/>
    <x v="34"/>
    <n v="37.66"/>
    <x v="1"/>
    <x v="0"/>
    <x v="0"/>
    <n v="37.66"/>
    <n v="37.66"/>
    <x v="421"/>
    <n v="50.97"/>
    <x v="0"/>
    <x v="6"/>
    <x v="4"/>
    <x v="0"/>
    <x v="7"/>
    <x v="3"/>
    <x v="1"/>
  </r>
  <r>
    <s v="TXN-014807"/>
    <x v="686"/>
    <x v="4360"/>
    <x v="7"/>
    <x v="22"/>
    <n v="126.4"/>
    <x v="3"/>
    <x v="0"/>
    <x v="0"/>
    <n v="252.8"/>
    <n v="252.8"/>
    <x v="12"/>
    <n v="273.79"/>
    <x v="2"/>
    <x v="5"/>
    <x v="1"/>
    <x v="0"/>
    <x v="7"/>
    <x v="3"/>
    <x v="1"/>
  </r>
  <r>
    <s v="TXN-012614"/>
    <x v="686"/>
    <x v="5169"/>
    <x v="2"/>
    <x v="2"/>
    <n v="57.48"/>
    <x v="2"/>
    <x v="0"/>
    <x v="0"/>
    <n v="172.44"/>
    <n v="172.44"/>
    <x v="1821"/>
    <n v="181.66"/>
    <x v="0"/>
    <x v="7"/>
    <x v="0"/>
    <x v="0"/>
    <x v="10"/>
    <x v="2"/>
    <x v="1"/>
  </r>
  <r>
    <s v="TXN-003963"/>
    <x v="686"/>
    <x v="1821"/>
    <x v="4"/>
    <x v="30"/>
    <n v="21.06"/>
    <x v="1"/>
    <x v="0"/>
    <x v="0"/>
    <n v="21.06"/>
    <n v="21.06"/>
    <x v="478"/>
    <n v="33.79"/>
    <x v="2"/>
    <x v="7"/>
    <x v="0"/>
    <x v="1"/>
    <x v="10"/>
    <x v="4"/>
    <x v="0"/>
  </r>
  <r>
    <s v="TXN-012774"/>
    <x v="687"/>
    <x v="5170"/>
    <x v="6"/>
    <x v="17"/>
    <n v="25.24"/>
    <x v="1"/>
    <x v="0"/>
    <x v="0"/>
    <n v="25.24"/>
    <n v="25.24"/>
    <x v="141"/>
    <n v="33.09"/>
    <x v="0"/>
    <x v="6"/>
    <x v="1"/>
    <x v="1"/>
    <x v="6"/>
    <x v="0"/>
    <x v="1"/>
  </r>
  <r>
    <s v="TXN-007013"/>
    <x v="687"/>
    <x v="5171"/>
    <x v="2"/>
    <x v="28"/>
    <n v="70.74"/>
    <x v="1"/>
    <x v="0"/>
    <x v="0"/>
    <n v="70.74"/>
    <n v="70.74"/>
    <x v="208"/>
    <n v="81.59"/>
    <x v="0"/>
    <x v="10"/>
    <x v="0"/>
    <x v="0"/>
    <x v="3"/>
    <x v="0"/>
    <x v="2"/>
  </r>
  <r>
    <s v="TXN-003493"/>
    <x v="687"/>
    <x v="3718"/>
    <x v="7"/>
    <x v="36"/>
    <n v="36.9"/>
    <x v="3"/>
    <x v="0"/>
    <x v="0"/>
    <n v="73.8"/>
    <n v="73.8"/>
    <x v="1025"/>
    <n v="85.01"/>
    <x v="0"/>
    <x v="3"/>
    <x v="5"/>
    <x v="0"/>
    <x v="7"/>
    <x v="3"/>
    <x v="2"/>
  </r>
  <r>
    <s v="TXN-006778"/>
    <x v="687"/>
    <x v="4961"/>
    <x v="6"/>
    <x v="9"/>
    <n v="106.85"/>
    <x v="1"/>
    <x v="0"/>
    <x v="0"/>
    <n v="106.85"/>
    <n v="106.85"/>
    <x v="1045"/>
    <n v="119.97"/>
    <x v="0"/>
    <x v="6"/>
    <x v="0"/>
    <x v="0"/>
    <x v="7"/>
    <x v="3"/>
    <x v="2"/>
  </r>
  <r>
    <s v="TXN-004647"/>
    <x v="687"/>
    <x v="5172"/>
    <x v="5"/>
    <x v="29"/>
    <n v="14.13"/>
    <x v="3"/>
    <x v="0"/>
    <x v="0"/>
    <n v="28.26"/>
    <n v="28.26"/>
    <x v="1469"/>
    <n v="52.5"/>
    <x v="4"/>
    <x v="1"/>
    <x v="0"/>
    <x v="1"/>
    <x v="8"/>
    <x v="3"/>
    <x v="1"/>
  </r>
  <r>
    <s v="TXN-005756"/>
    <x v="687"/>
    <x v="5173"/>
    <x v="3"/>
    <x v="3"/>
    <n v="184.18"/>
    <x v="3"/>
    <x v="0"/>
    <x v="0"/>
    <n v="368.36"/>
    <n v="368.36"/>
    <x v="1327"/>
    <n v="381.89"/>
    <x v="0"/>
    <x v="10"/>
    <x v="5"/>
    <x v="0"/>
    <x v="8"/>
    <x v="5"/>
    <x v="1"/>
  </r>
  <r>
    <s v="TXN-001740"/>
    <x v="688"/>
    <x v="2873"/>
    <x v="3"/>
    <x v="8"/>
    <n v="230.01"/>
    <x v="3"/>
    <x v="172"/>
    <x v="1723"/>
    <n v="460.02"/>
    <n v="414.93804"/>
    <x v="263"/>
    <n v="431.66804"/>
    <x v="0"/>
    <x v="10"/>
    <x v="1"/>
    <x v="0"/>
    <x v="7"/>
    <x v="4"/>
    <x v="1"/>
  </r>
  <r>
    <s v="TXN-004641"/>
    <x v="688"/>
    <x v="4226"/>
    <x v="6"/>
    <x v="13"/>
    <n v="88.42"/>
    <x v="1"/>
    <x v="201"/>
    <x v="1724"/>
    <n v="88.42"/>
    <n v="83.46848"/>
    <x v="80"/>
    <n v="99.65848"/>
    <x v="2"/>
    <x v="2"/>
    <x v="0"/>
    <x v="1"/>
    <x v="0"/>
    <x v="2"/>
    <x v="1"/>
  </r>
  <r>
    <s v="TXN-011036"/>
    <x v="688"/>
    <x v="5174"/>
    <x v="2"/>
    <x v="16"/>
    <n v="122.49"/>
    <x v="1"/>
    <x v="0"/>
    <x v="0"/>
    <n v="122.49"/>
    <n v="122.49"/>
    <x v="1166"/>
    <n v="135.47"/>
    <x v="0"/>
    <x v="10"/>
    <x v="0"/>
    <x v="0"/>
    <x v="2"/>
    <x v="2"/>
    <x v="3"/>
  </r>
  <r>
    <s v="TXN-003934"/>
    <x v="688"/>
    <x v="220"/>
    <x v="3"/>
    <x v="3"/>
    <n v="147.81"/>
    <x v="1"/>
    <x v="0"/>
    <x v="0"/>
    <n v="147.81"/>
    <n v="147.81"/>
    <x v="2224"/>
    <n v="174.32"/>
    <x v="3"/>
    <x v="18"/>
    <x v="5"/>
    <x v="0"/>
    <x v="7"/>
    <x v="3"/>
    <x v="1"/>
  </r>
  <r>
    <s v="TXN-011160"/>
    <x v="688"/>
    <x v="1786"/>
    <x v="1"/>
    <x v="32"/>
    <n v="36.64"/>
    <x v="1"/>
    <x v="21"/>
    <x v="1725"/>
    <n v="36.64"/>
    <n v="29.64176"/>
    <x v="2059"/>
    <n v="45.78176"/>
    <x v="2"/>
    <x v="9"/>
    <x v="3"/>
    <x v="0"/>
    <x v="0"/>
    <x v="3"/>
    <x v="4"/>
  </r>
  <r>
    <s v="TXN-007165"/>
    <x v="688"/>
    <x v="349"/>
    <x v="3"/>
    <x v="6"/>
    <n v="208.84"/>
    <x v="0"/>
    <x v="0"/>
    <x v="0"/>
    <n v="835.36"/>
    <n v="835.36"/>
    <x v="217"/>
    <n v="852.8"/>
    <x v="2"/>
    <x v="15"/>
    <x v="1"/>
    <x v="0"/>
    <x v="8"/>
    <x v="3"/>
    <x v="0"/>
  </r>
  <r>
    <s v="TXN-006452"/>
    <x v="688"/>
    <x v="5175"/>
    <x v="0"/>
    <x v="33"/>
    <n v="385.91"/>
    <x v="1"/>
    <x v="0"/>
    <x v="0"/>
    <n v="385.91"/>
    <n v="385.91"/>
    <x v="275"/>
    <n v="401.91"/>
    <x v="0"/>
    <x v="11"/>
    <x v="0"/>
    <x v="0"/>
    <x v="0"/>
    <x v="2"/>
    <x v="1"/>
  </r>
  <r>
    <s v="TXN-007887"/>
    <x v="688"/>
    <x v="5176"/>
    <x v="3"/>
    <x v="8"/>
    <n v="193.13"/>
    <x v="3"/>
    <x v="0"/>
    <x v="0"/>
    <n v="386.26"/>
    <n v="386.26"/>
    <x v="1198"/>
    <n v="407.01"/>
    <x v="2"/>
    <x v="3"/>
    <x v="1"/>
    <x v="1"/>
    <x v="1"/>
    <x v="4"/>
    <x v="3"/>
  </r>
  <r>
    <s v="TXN-006287"/>
    <x v="688"/>
    <x v="1746"/>
    <x v="2"/>
    <x v="25"/>
    <n v="142.24"/>
    <x v="1"/>
    <x v="0"/>
    <x v="0"/>
    <n v="142.24"/>
    <n v="142.24"/>
    <x v="202"/>
    <n v="158.62"/>
    <x v="2"/>
    <x v="16"/>
    <x v="1"/>
    <x v="0"/>
    <x v="7"/>
    <x v="3"/>
    <x v="1"/>
  </r>
  <r>
    <s v="TXN-012152"/>
    <x v="688"/>
    <x v="483"/>
    <x v="2"/>
    <x v="28"/>
    <n v="106.01"/>
    <x v="1"/>
    <x v="152"/>
    <x v="1726"/>
    <n v="106.01"/>
    <n v="84.17194"/>
    <x v="1415"/>
    <n v="92.46194"/>
    <x v="0"/>
    <x v="3"/>
    <x v="1"/>
    <x v="0"/>
    <x v="10"/>
    <x v="0"/>
    <x v="1"/>
  </r>
  <r>
    <s v="TXN-005277"/>
    <x v="688"/>
    <x v="1912"/>
    <x v="6"/>
    <x v="17"/>
    <n v="45.94"/>
    <x v="4"/>
    <x v="0"/>
    <x v="0"/>
    <n v="229.7"/>
    <n v="229.7"/>
    <x v="780"/>
    <n v="250.83"/>
    <x v="4"/>
    <x v="17"/>
    <x v="0"/>
    <x v="1"/>
    <x v="9"/>
    <x v="2"/>
    <x v="1"/>
  </r>
  <r>
    <s v="TXN-010863"/>
    <x v="688"/>
    <x v="2136"/>
    <x v="4"/>
    <x v="27"/>
    <n v="81.28"/>
    <x v="1"/>
    <x v="49"/>
    <x v="1727"/>
    <n v="81.28"/>
    <n v="76.15936"/>
    <x v="266"/>
    <n v="100.92936"/>
    <x v="4"/>
    <x v="2"/>
    <x v="0"/>
    <x v="1"/>
    <x v="0"/>
    <x v="0"/>
    <x v="1"/>
  </r>
  <r>
    <s v="TXN-005285"/>
    <x v="688"/>
    <x v="3472"/>
    <x v="5"/>
    <x v="29"/>
    <n v="26.44"/>
    <x v="1"/>
    <x v="0"/>
    <x v="0"/>
    <n v="26.44"/>
    <n v="26.44"/>
    <x v="978"/>
    <n v="42.19"/>
    <x v="2"/>
    <x v="16"/>
    <x v="0"/>
    <x v="0"/>
    <x v="9"/>
    <x v="3"/>
    <x v="4"/>
  </r>
  <r>
    <s v="TXN-001638"/>
    <x v="688"/>
    <x v="4939"/>
    <x v="6"/>
    <x v="17"/>
    <n v="115.18"/>
    <x v="1"/>
    <x v="178"/>
    <x v="1728"/>
    <n v="115.18"/>
    <n v="100.66732"/>
    <x v="656"/>
    <n v="113.98732"/>
    <x v="0"/>
    <x v="0"/>
    <x v="0"/>
    <x v="0"/>
    <x v="5"/>
    <x v="5"/>
    <x v="0"/>
  </r>
  <r>
    <s v="TXN-006194"/>
    <x v="688"/>
    <x v="659"/>
    <x v="3"/>
    <x v="6"/>
    <n v="61.22"/>
    <x v="1"/>
    <x v="0"/>
    <x v="0"/>
    <n v="61.22"/>
    <n v="61.22"/>
    <x v="1327"/>
    <n v="74.75"/>
    <x v="0"/>
    <x v="0"/>
    <x v="5"/>
    <x v="1"/>
    <x v="8"/>
    <x v="5"/>
    <x v="3"/>
  </r>
  <r>
    <s v="TXN-012490"/>
    <x v="689"/>
    <x v="1886"/>
    <x v="3"/>
    <x v="11"/>
    <n v="59.81"/>
    <x v="1"/>
    <x v="0"/>
    <x v="0"/>
    <n v="59.81"/>
    <n v="59.81"/>
    <x v="983"/>
    <n v="78.37"/>
    <x v="2"/>
    <x v="12"/>
    <x v="1"/>
    <x v="0"/>
    <x v="3"/>
    <x v="0"/>
    <x v="1"/>
  </r>
  <r>
    <s v="TXN-002163"/>
    <x v="689"/>
    <x v="5177"/>
    <x v="2"/>
    <x v="2"/>
    <n v="45.11"/>
    <x v="2"/>
    <x v="0"/>
    <x v="0"/>
    <n v="135.33"/>
    <n v="135.33"/>
    <x v="481"/>
    <n v="149.22"/>
    <x v="0"/>
    <x v="0"/>
    <x v="1"/>
    <x v="0"/>
    <x v="7"/>
    <x v="0"/>
    <x v="3"/>
  </r>
  <r>
    <s v="TXN-001726"/>
    <x v="689"/>
    <x v="5178"/>
    <x v="2"/>
    <x v="16"/>
    <n v="48.12"/>
    <x v="3"/>
    <x v="0"/>
    <x v="0"/>
    <n v="96.24"/>
    <n v="96.24"/>
    <x v="558"/>
    <n v="108.63"/>
    <x v="0"/>
    <x v="3"/>
    <x v="0"/>
    <x v="0"/>
    <x v="1"/>
    <x v="3"/>
    <x v="1"/>
  </r>
  <r>
    <s v="TXN-013531"/>
    <x v="689"/>
    <x v="2319"/>
    <x v="6"/>
    <x v="13"/>
    <n v="52.14"/>
    <x v="1"/>
    <x v="0"/>
    <x v="0"/>
    <n v="52.14"/>
    <n v="52.14"/>
    <x v="1393"/>
    <n v="59.96"/>
    <x v="0"/>
    <x v="10"/>
    <x v="1"/>
    <x v="0"/>
    <x v="2"/>
    <x v="3"/>
    <x v="1"/>
  </r>
  <r>
    <s v="TXN-002505"/>
    <x v="689"/>
    <x v="5179"/>
    <x v="3"/>
    <x v="6"/>
    <n v="81.91"/>
    <x v="1"/>
    <x v="0"/>
    <x v="0"/>
    <n v="81.91"/>
    <n v="81.91"/>
    <x v="985"/>
    <n v="98.41"/>
    <x v="2"/>
    <x v="2"/>
    <x v="7"/>
    <x v="1"/>
    <x v="0"/>
    <x v="3"/>
    <x v="3"/>
  </r>
  <r>
    <s v="TXN-005182"/>
    <x v="689"/>
    <x v="4718"/>
    <x v="2"/>
    <x v="25"/>
    <n v="105.28"/>
    <x v="1"/>
    <x v="0"/>
    <x v="0"/>
    <n v="105.28"/>
    <n v="105.28"/>
    <x v="968"/>
    <n v="120.57"/>
    <x v="0"/>
    <x v="3"/>
    <x v="3"/>
    <x v="0"/>
    <x v="2"/>
    <x v="2"/>
    <x v="1"/>
  </r>
  <r>
    <s v="TXN-008929"/>
    <x v="689"/>
    <x v="5180"/>
    <x v="4"/>
    <x v="34"/>
    <n v="78.01"/>
    <x v="1"/>
    <x v="0"/>
    <x v="0"/>
    <n v="78.01"/>
    <n v="78.01"/>
    <x v="734"/>
    <n v="87.67"/>
    <x v="0"/>
    <x v="6"/>
    <x v="1"/>
    <x v="0"/>
    <x v="8"/>
    <x v="5"/>
    <x v="1"/>
  </r>
  <r>
    <s v="TXN-007701"/>
    <x v="689"/>
    <x v="3902"/>
    <x v="7"/>
    <x v="35"/>
    <n v="54.77"/>
    <x v="3"/>
    <x v="0"/>
    <x v="0"/>
    <n v="109.54"/>
    <n v="109.54"/>
    <x v="578"/>
    <n v="124.9"/>
    <x v="2"/>
    <x v="7"/>
    <x v="1"/>
    <x v="0"/>
    <x v="10"/>
    <x v="3"/>
    <x v="1"/>
  </r>
  <r>
    <s v="TXN-004518"/>
    <x v="689"/>
    <x v="1463"/>
    <x v="6"/>
    <x v="9"/>
    <n v="87.6"/>
    <x v="1"/>
    <x v="0"/>
    <x v="0"/>
    <n v="87.6"/>
    <n v="87.6"/>
    <x v="1676"/>
    <n v="97.6"/>
    <x v="0"/>
    <x v="3"/>
    <x v="0"/>
    <x v="0"/>
    <x v="1"/>
    <x v="4"/>
    <x v="4"/>
  </r>
  <r>
    <s v="TXN-011913"/>
    <x v="689"/>
    <x v="2483"/>
    <x v="1"/>
    <x v="32"/>
    <n v="35.22"/>
    <x v="3"/>
    <x v="0"/>
    <x v="0"/>
    <n v="70.44"/>
    <n v="70.44"/>
    <x v="861"/>
    <n v="87.91"/>
    <x v="2"/>
    <x v="5"/>
    <x v="5"/>
    <x v="0"/>
    <x v="4"/>
    <x v="2"/>
    <x v="0"/>
  </r>
  <r>
    <s v="TXN-008012"/>
    <x v="689"/>
    <x v="1846"/>
    <x v="5"/>
    <x v="15"/>
    <n v="28.31"/>
    <x v="3"/>
    <x v="0"/>
    <x v="0"/>
    <n v="56.62"/>
    <n v="56.62"/>
    <x v="122"/>
    <n v="64.87"/>
    <x v="0"/>
    <x v="11"/>
    <x v="3"/>
    <x v="0"/>
    <x v="0"/>
    <x v="3"/>
    <x v="3"/>
  </r>
  <r>
    <s v="TXN-013829"/>
    <x v="689"/>
    <x v="2826"/>
    <x v="3"/>
    <x v="21"/>
    <n v="134.7"/>
    <x v="3"/>
    <x v="0"/>
    <x v="0"/>
    <n v="269.4"/>
    <n v="269.4"/>
    <x v="1436"/>
    <n v="287.38"/>
    <x v="2"/>
    <x v="9"/>
    <x v="5"/>
    <x v="0"/>
    <x v="4"/>
    <x v="3"/>
    <x v="3"/>
  </r>
  <r>
    <s v="TXN-001894"/>
    <x v="689"/>
    <x v="5181"/>
    <x v="4"/>
    <x v="18"/>
    <n v="78.28"/>
    <x v="1"/>
    <x v="0"/>
    <x v="0"/>
    <n v="78.28"/>
    <n v="78.28"/>
    <x v="83"/>
    <n v="94.4"/>
    <x v="2"/>
    <x v="0"/>
    <x v="1"/>
    <x v="0"/>
    <x v="8"/>
    <x v="4"/>
    <x v="3"/>
  </r>
  <r>
    <s v="TXN-008048"/>
    <x v="690"/>
    <x v="1858"/>
    <x v="1"/>
    <x v="6"/>
    <n v="8.18"/>
    <x v="1"/>
    <x v="0"/>
    <x v="0"/>
    <n v="8.18"/>
    <n v="8.18"/>
    <x v="90"/>
    <n v="21.27"/>
    <x v="2"/>
    <x v="12"/>
    <x v="0"/>
    <x v="0"/>
    <x v="4"/>
    <x v="0"/>
    <x v="3"/>
  </r>
  <r>
    <s v="TXN-003202"/>
    <x v="690"/>
    <x v="3232"/>
    <x v="2"/>
    <x v="2"/>
    <n v="38.89"/>
    <x v="1"/>
    <x v="172"/>
    <x v="1729"/>
    <n v="38.89"/>
    <n v="31.26756"/>
    <x v="1378"/>
    <n v="48.96756"/>
    <x v="2"/>
    <x v="2"/>
    <x v="3"/>
    <x v="0"/>
    <x v="8"/>
    <x v="5"/>
    <x v="1"/>
  </r>
  <r>
    <s v="TXN-004493"/>
    <x v="690"/>
    <x v="3656"/>
    <x v="7"/>
    <x v="10"/>
    <n v="46.4"/>
    <x v="1"/>
    <x v="0"/>
    <x v="0"/>
    <n v="46.4"/>
    <n v="46.4"/>
    <x v="842"/>
    <n v="59.21"/>
    <x v="0"/>
    <x v="10"/>
    <x v="6"/>
    <x v="1"/>
    <x v="11"/>
    <x v="1"/>
    <x v="3"/>
  </r>
  <r>
    <s v="TXN-007992"/>
    <x v="690"/>
    <x v="682"/>
    <x v="4"/>
    <x v="5"/>
    <n v="30.33"/>
    <x v="2"/>
    <x v="0"/>
    <x v="0"/>
    <n v="90.99"/>
    <n v="90.99"/>
    <x v="1757"/>
    <n v="113.97"/>
    <x v="4"/>
    <x v="18"/>
    <x v="0"/>
    <x v="0"/>
    <x v="9"/>
    <x v="3"/>
    <x v="3"/>
  </r>
  <r>
    <s v="TXN-011376"/>
    <x v="690"/>
    <x v="3598"/>
    <x v="2"/>
    <x v="16"/>
    <n v="138.13"/>
    <x v="1"/>
    <x v="0"/>
    <x v="0"/>
    <n v="138.13"/>
    <n v="138.13"/>
    <x v="2225"/>
    <n v="156.05"/>
    <x v="2"/>
    <x v="3"/>
    <x v="5"/>
    <x v="1"/>
    <x v="1"/>
    <x v="0"/>
    <x v="4"/>
  </r>
  <r>
    <s v="TXN-006596"/>
    <x v="690"/>
    <x v="5132"/>
    <x v="1"/>
    <x v="37"/>
    <n v="9.91"/>
    <x v="1"/>
    <x v="0"/>
    <x v="0"/>
    <n v="9.91"/>
    <n v="9.91"/>
    <x v="193"/>
    <n v="22.43"/>
    <x v="0"/>
    <x v="0"/>
    <x v="0"/>
    <x v="0"/>
    <x v="7"/>
    <x v="5"/>
    <x v="2"/>
  </r>
  <r>
    <s v="TXN-012380"/>
    <x v="690"/>
    <x v="3762"/>
    <x v="7"/>
    <x v="35"/>
    <n v="83.37"/>
    <x v="0"/>
    <x v="0"/>
    <x v="0"/>
    <n v="333.48"/>
    <n v="333.48"/>
    <x v="469"/>
    <n v="355.34"/>
    <x v="4"/>
    <x v="2"/>
    <x v="0"/>
    <x v="0"/>
    <x v="10"/>
    <x v="1"/>
    <x v="0"/>
  </r>
  <r>
    <s v="TXN-014220"/>
    <x v="690"/>
    <x v="2261"/>
    <x v="2"/>
    <x v="16"/>
    <n v="156.13"/>
    <x v="1"/>
    <x v="77"/>
    <x v="1730"/>
    <n v="156.13"/>
    <n v="140.36087"/>
    <x v="2104"/>
    <n v="167.05087"/>
    <x v="4"/>
    <x v="17"/>
    <x v="0"/>
    <x v="0"/>
    <x v="8"/>
    <x v="3"/>
    <x v="1"/>
  </r>
  <r>
    <s v="TXN-010332"/>
    <x v="690"/>
    <x v="5182"/>
    <x v="2"/>
    <x v="2"/>
    <n v="32.82"/>
    <x v="1"/>
    <x v="0"/>
    <x v="0"/>
    <n v="32.82"/>
    <n v="32.82"/>
    <x v="1038"/>
    <n v="43.57"/>
    <x v="0"/>
    <x v="7"/>
    <x v="3"/>
    <x v="0"/>
    <x v="6"/>
    <x v="2"/>
    <x v="1"/>
  </r>
  <r>
    <s v="TXN-014999"/>
    <x v="690"/>
    <x v="5183"/>
    <x v="6"/>
    <x v="12"/>
    <n v="116.27"/>
    <x v="1"/>
    <x v="0"/>
    <x v="0"/>
    <n v="116.27"/>
    <n v="116.27"/>
    <x v="1563"/>
    <n v="126.28"/>
    <x v="0"/>
    <x v="7"/>
    <x v="0"/>
    <x v="1"/>
    <x v="7"/>
    <x v="1"/>
    <x v="0"/>
  </r>
  <r>
    <s v="TXN-000491"/>
    <x v="691"/>
    <x v="4880"/>
    <x v="6"/>
    <x v="9"/>
    <n v="51.87"/>
    <x v="1"/>
    <x v="120"/>
    <x v="1731"/>
    <n v="51.87"/>
    <n v="40.9773"/>
    <x v="2202"/>
    <n v="70.5473"/>
    <x v="3"/>
    <x v="20"/>
    <x v="1"/>
    <x v="0"/>
    <x v="10"/>
    <x v="3"/>
    <x v="1"/>
  </r>
  <r>
    <s v="TXN-005454"/>
    <x v="691"/>
    <x v="5184"/>
    <x v="1"/>
    <x v="24"/>
    <n v="42.82"/>
    <x v="1"/>
    <x v="0"/>
    <x v="0"/>
    <n v="42.82"/>
    <n v="42.82"/>
    <x v="1992"/>
    <n v="49.69"/>
    <x v="0"/>
    <x v="3"/>
    <x v="0"/>
    <x v="0"/>
    <x v="0"/>
    <x v="5"/>
    <x v="3"/>
  </r>
  <r>
    <s v="TXN-012190"/>
    <x v="691"/>
    <x v="5185"/>
    <x v="2"/>
    <x v="28"/>
    <n v="84.22"/>
    <x v="1"/>
    <x v="0"/>
    <x v="0"/>
    <n v="84.22"/>
    <n v="84.22"/>
    <x v="455"/>
    <n v="100.76"/>
    <x v="2"/>
    <x v="2"/>
    <x v="1"/>
    <x v="0"/>
    <x v="2"/>
    <x v="5"/>
    <x v="1"/>
  </r>
  <r>
    <s v="TXN-010787"/>
    <x v="691"/>
    <x v="2119"/>
    <x v="0"/>
    <x v="38"/>
    <n v="346.32"/>
    <x v="3"/>
    <x v="0"/>
    <x v="0"/>
    <n v="692.64"/>
    <n v="692.64"/>
    <x v="2226"/>
    <n v="722.26"/>
    <x v="4"/>
    <x v="1"/>
    <x v="1"/>
    <x v="1"/>
    <x v="10"/>
    <x v="2"/>
    <x v="2"/>
  </r>
  <r>
    <s v="TXN-010371"/>
    <x v="691"/>
    <x v="5186"/>
    <x v="3"/>
    <x v="6"/>
    <n v="210.86"/>
    <x v="0"/>
    <x v="0"/>
    <x v="0"/>
    <n v="843.44"/>
    <n v="843.44"/>
    <x v="602"/>
    <n v="858"/>
    <x v="0"/>
    <x v="6"/>
    <x v="5"/>
    <x v="0"/>
    <x v="5"/>
    <x v="5"/>
    <x v="0"/>
  </r>
  <r>
    <s v="TXN-007271"/>
    <x v="691"/>
    <x v="2780"/>
    <x v="2"/>
    <x v="28"/>
    <n v="145.23"/>
    <x v="1"/>
    <x v="30"/>
    <x v="1732"/>
    <n v="145.23"/>
    <n v="125.47872"/>
    <x v="1607"/>
    <n v="151.01872"/>
    <x v="3"/>
    <x v="9"/>
    <x v="0"/>
    <x v="0"/>
    <x v="7"/>
    <x v="3"/>
    <x v="1"/>
  </r>
  <r>
    <s v="TXN-008266"/>
    <x v="691"/>
    <x v="5187"/>
    <x v="3"/>
    <x v="21"/>
    <n v="108.89"/>
    <x v="1"/>
    <x v="34"/>
    <x v="1733"/>
    <n v="108.89"/>
    <n v="95.8232"/>
    <x v="527"/>
    <n v="123.0432"/>
    <x v="3"/>
    <x v="19"/>
    <x v="1"/>
    <x v="0"/>
    <x v="2"/>
    <x v="2"/>
    <x v="1"/>
  </r>
  <r>
    <s v="TXN-008312"/>
    <x v="692"/>
    <x v="5188"/>
    <x v="2"/>
    <x v="14"/>
    <n v="116.03"/>
    <x v="4"/>
    <x v="0"/>
    <x v="0"/>
    <n v="580.15"/>
    <n v="580.15"/>
    <x v="904"/>
    <n v="590.86"/>
    <x v="0"/>
    <x v="0"/>
    <x v="3"/>
    <x v="1"/>
    <x v="6"/>
    <x v="4"/>
    <x v="0"/>
  </r>
  <r>
    <s v="TXN-008541"/>
    <x v="692"/>
    <x v="998"/>
    <x v="2"/>
    <x v="25"/>
    <n v="93.95"/>
    <x v="1"/>
    <x v="140"/>
    <x v="1734"/>
    <n v="93.95"/>
    <n v="81.83045"/>
    <x v="378"/>
    <n v="96.20045"/>
    <x v="0"/>
    <x v="7"/>
    <x v="1"/>
    <x v="0"/>
    <x v="7"/>
    <x v="3"/>
    <x v="1"/>
  </r>
  <r>
    <s v="TXN-013319"/>
    <x v="692"/>
    <x v="5189"/>
    <x v="3"/>
    <x v="6"/>
    <n v="38.06"/>
    <x v="4"/>
    <x v="0"/>
    <x v="0"/>
    <n v="190.3"/>
    <n v="190.3"/>
    <x v="862"/>
    <n v="209.64"/>
    <x v="4"/>
    <x v="5"/>
    <x v="0"/>
    <x v="0"/>
    <x v="8"/>
    <x v="0"/>
    <x v="3"/>
  </r>
  <r>
    <s v="TXN-003959"/>
    <x v="692"/>
    <x v="5190"/>
    <x v="2"/>
    <x v="16"/>
    <n v="173.62"/>
    <x v="2"/>
    <x v="0"/>
    <x v="0"/>
    <n v="520.86"/>
    <n v="520.86"/>
    <x v="1028"/>
    <n v="544.47"/>
    <x v="4"/>
    <x v="19"/>
    <x v="2"/>
    <x v="0"/>
    <x v="10"/>
    <x v="0"/>
    <x v="3"/>
  </r>
  <r>
    <s v="TXN-010015"/>
    <x v="692"/>
    <x v="5191"/>
    <x v="6"/>
    <x v="19"/>
    <n v="45.26"/>
    <x v="1"/>
    <x v="0"/>
    <x v="0"/>
    <n v="45.26"/>
    <n v="45.26"/>
    <x v="1595"/>
    <n v="63.64"/>
    <x v="2"/>
    <x v="9"/>
    <x v="0"/>
    <x v="0"/>
    <x v="3"/>
    <x v="4"/>
    <x v="0"/>
  </r>
  <r>
    <s v="TXN-013099"/>
    <x v="692"/>
    <x v="4417"/>
    <x v="5"/>
    <x v="7"/>
    <n v="27.77"/>
    <x v="1"/>
    <x v="0"/>
    <x v="0"/>
    <n v="27.77"/>
    <n v="27.77"/>
    <x v="60"/>
    <n v="39.25"/>
    <x v="0"/>
    <x v="11"/>
    <x v="0"/>
    <x v="0"/>
    <x v="8"/>
    <x v="2"/>
    <x v="1"/>
  </r>
  <r>
    <s v="TXN-007539"/>
    <x v="692"/>
    <x v="26"/>
    <x v="2"/>
    <x v="14"/>
    <n v="94.19"/>
    <x v="2"/>
    <x v="0"/>
    <x v="0"/>
    <n v="282.57"/>
    <n v="282.57"/>
    <x v="1416"/>
    <n v="290.83"/>
    <x v="0"/>
    <x v="11"/>
    <x v="1"/>
    <x v="0"/>
    <x v="8"/>
    <x v="0"/>
    <x v="1"/>
  </r>
  <r>
    <s v="TXN-010570"/>
    <x v="692"/>
    <x v="1521"/>
    <x v="0"/>
    <x v="4"/>
    <n v="109.67"/>
    <x v="2"/>
    <x v="29"/>
    <x v="1735"/>
    <n v="329.01"/>
    <n v="309.05006"/>
    <x v="74"/>
    <n v="321.07006"/>
    <x v="0"/>
    <x v="10"/>
    <x v="1"/>
    <x v="0"/>
    <x v="5"/>
    <x v="1"/>
    <x v="4"/>
  </r>
  <r>
    <s v="TXN-005060"/>
    <x v="692"/>
    <x v="1974"/>
    <x v="4"/>
    <x v="18"/>
    <n v="81.71"/>
    <x v="0"/>
    <x v="118"/>
    <x v="1736"/>
    <n v="326.84"/>
    <n v="311.06997"/>
    <x v="417"/>
    <n v="321.03997"/>
    <x v="0"/>
    <x v="0"/>
    <x v="3"/>
    <x v="1"/>
    <x v="3"/>
    <x v="2"/>
    <x v="3"/>
  </r>
  <r>
    <s v="TXN-000689"/>
    <x v="692"/>
    <x v="1902"/>
    <x v="1"/>
    <x v="1"/>
    <n v="42.3"/>
    <x v="3"/>
    <x v="0"/>
    <x v="0"/>
    <n v="84.6"/>
    <n v="84.6"/>
    <x v="1292"/>
    <n v="91.12"/>
    <x v="0"/>
    <x v="3"/>
    <x v="1"/>
    <x v="0"/>
    <x v="9"/>
    <x v="0"/>
    <x v="3"/>
  </r>
  <r>
    <s v="TXN-001321"/>
    <x v="692"/>
    <x v="3864"/>
    <x v="6"/>
    <x v="19"/>
    <n v="107.53"/>
    <x v="1"/>
    <x v="0"/>
    <x v="0"/>
    <n v="107.53"/>
    <n v="107.53"/>
    <x v="1630"/>
    <n v="126.74"/>
    <x v="2"/>
    <x v="9"/>
    <x v="0"/>
    <x v="0"/>
    <x v="6"/>
    <x v="1"/>
    <x v="1"/>
  </r>
  <r>
    <s v="TXN-005123"/>
    <x v="693"/>
    <x v="5192"/>
    <x v="2"/>
    <x v="28"/>
    <n v="110.34"/>
    <x v="0"/>
    <x v="1"/>
    <x v="1737"/>
    <n v="441.36"/>
    <n v="424.809"/>
    <x v="2048"/>
    <n v="449.859"/>
    <x v="1"/>
    <x v="1"/>
    <x v="3"/>
    <x v="0"/>
    <x v="8"/>
    <x v="2"/>
    <x v="1"/>
  </r>
  <r>
    <s v="TXN-002185"/>
    <x v="693"/>
    <x v="5193"/>
    <x v="1"/>
    <x v="1"/>
    <n v="38.85"/>
    <x v="1"/>
    <x v="0"/>
    <x v="0"/>
    <n v="38.85"/>
    <n v="38.85"/>
    <x v="1223"/>
    <n v="57.71"/>
    <x v="4"/>
    <x v="13"/>
    <x v="3"/>
    <x v="0"/>
    <x v="1"/>
    <x v="3"/>
    <x v="0"/>
  </r>
  <r>
    <s v="TXN-009206"/>
    <x v="693"/>
    <x v="1034"/>
    <x v="1"/>
    <x v="6"/>
    <n v="48.8"/>
    <x v="1"/>
    <x v="0"/>
    <x v="0"/>
    <n v="48.8"/>
    <n v="48.8"/>
    <x v="1146"/>
    <n v="56.55"/>
    <x v="0"/>
    <x v="3"/>
    <x v="0"/>
    <x v="0"/>
    <x v="0"/>
    <x v="5"/>
    <x v="1"/>
  </r>
  <r>
    <s v="TXN-010822"/>
    <x v="693"/>
    <x v="5194"/>
    <x v="4"/>
    <x v="30"/>
    <n v="71.33"/>
    <x v="1"/>
    <x v="0"/>
    <x v="0"/>
    <n v="71.33"/>
    <n v="71.33"/>
    <x v="283"/>
    <n v="83.77"/>
    <x v="0"/>
    <x v="11"/>
    <x v="5"/>
    <x v="0"/>
    <x v="0"/>
    <x v="4"/>
    <x v="0"/>
  </r>
  <r>
    <s v="TXN-013729"/>
    <x v="693"/>
    <x v="5195"/>
    <x v="6"/>
    <x v="17"/>
    <n v="27.33"/>
    <x v="3"/>
    <x v="0"/>
    <x v="0"/>
    <n v="54.66"/>
    <n v="54.66"/>
    <x v="1527"/>
    <n v="72.45"/>
    <x v="2"/>
    <x v="12"/>
    <x v="0"/>
    <x v="0"/>
    <x v="3"/>
    <x v="3"/>
    <x v="1"/>
  </r>
  <r>
    <s v="TXN-001412"/>
    <x v="694"/>
    <x v="5196"/>
    <x v="5"/>
    <x v="31"/>
    <n v="17.42"/>
    <x v="1"/>
    <x v="0"/>
    <x v="0"/>
    <n v="17.42"/>
    <n v="17.42"/>
    <x v="1710"/>
    <n v="35.09"/>
    <x v="2"/>
    <x v="7"/>
    <x v="5"/>
    <x v="0"/>
    <x v="5"/>
    <x v="3"/>
    <x v="2"/>
  </r>
  <r>
    <s v="TXN-014280"/>
    <x v="694"/>
    <x v="5197"/>
    <x v="2"/>
    <x v="14"/>
    <n v="151.47"/>
    <x v="1"/>
    <x v="0"/>
    <x v="0"/>
    <n v="151.47"/>
    <n v="151.47"/>
    <x v="2227"/>
    <n v="178.84"/>
    <x v="4"/>
    <x v="15"/>
    <x v="0"/>
    <x v="0"/>
    <x v="7"/>
    <x v="3"/>
    <x v="2"/>
  </r>
  <r>
    <s v="TXN-004642"/>
    <x v="694"/>
    <x v="2413"/>
    <x v="7"/>
    <x v="35"/>
    <n v="158.84"/>
    <x v="3"/>
    <x v="0"/>
    <x v="0"/>
    <n v="317.68"/>
    <n v="317.68"/>
    <x v="21"/>
    <n v="340.69"/>
    <x v="4"/>
    <x v="13"/>
    <x v="0"/>
    <x v="0"/>
    <x v="6"/>
    <x v="5"/>
    <x v="1"/>
  </r>
  <r>
    <s v="TXN-013050"/>
    <x v="694"/>
    <x v="266"/>
    <x v="3"/>
    <x v="3"/>
    <n v="46.04"/>
    <x v="1"/>
    <x v="0"/>
    <x v="0"/>
    <n v="46.04"/>
    <n v="46.04"/>
    <x v="2161"/>
    <n v="66.04"/>
    <x v="2"/>
    <x v="5"/>
    <x v="0"/>
    <x v="0"/>
    <x v="3"/>
    <x v="0"/>
    <x v="1"/>
  </r>
  <r>
    <s v="TXN-014505"/>
    <x v="694"/>
    <x v="3396"/>
    <x v="2"/>
    <x v="16"/>
    <n v="101.12"/>
    <x v="1"/>
    <x v="0"/>
    <x v="0"/>
    <n v="101.12"/>
    <n v="101.12"/>
    <x v="23"/>
    <n v="121.93"/>
    <x v="4"/>
    <x v="4"/>
    <x v="5"/>
    <x v="1"/>
    <x v="10"/>
    <x v="3"/>
    <x v="1"/>
  </r>
  <r>
    <s v="TXN-009463"/>
    <x v="694"/>
    <x v="2237"/>
    <x v="5"/>
    <x v="15"/>
    <n v="40.5"/>
    <x v="1"/>
    <x v="0"/>
    <x v="0"/>
    <n v="40.5"/>
    <n v="40.5"/>
    <x v="103"/>
    <n v="59.13"/>
    <x v="2"/>
    <x v="15"/>
    <x v="1"/>
    <x v="0"/>
    <x v="5"/>
    <x v="2"/>
    <x v="1"/>
  </r>
  <r>
    <s v="TXN-012667"/>
    <x v="694"/>
    <x v="3928"/>
    <x v="7"/>
    <x v="23"/>
    <n v="147.62"/>
    <x v="1"/>
    <x v="47"/>
    <x v="1738"/>
    <n v="147.62"/>
    <n v="114.11026"/>
    <x v="384"/>
    <n v="129.16026"/>
    <x v="2"/>
    <x v="9"/>
    <x v="1"/>
    <x v="0"/>
    <x v="5"/>
    <x v="0"/>
    <x v="1"/>
  </r>
  <r>
    <s v="TXN-001720"/>
    <x v="694"/>
    <x v="2080"/>
    <x v="4"/>
    <x v="34"/>
    <n v="52.08"/>
    <x v="1"/>
    <x v="0"/>
    <x v="0"/>
    <n v="52.08"/>
    <n v="52.08"/>
    <x v="1838"/>
    <n v="64.21"/>
    <x v="0"/>
    <x v="0"/>
    <x v="5"/>
    <x v="1"/>
    <x v="0"/>
    <x v="2"/>
    <x v="3"/>
  </r>
  <r>
    <s v="TXN-007077"/>
    <x v="695"/>
    <x v="5198"/>
    <x v="3"/>
    <x v="11"/>
    <n v="63.34"/>
    <x v="3"/>
    <x v="77"/>
    <x v="1739"/>
    <n v="126.68"/>
    <n v="120.28266"/>
    <x v="1715"/>
    <n v="136.53266"/>
    <x v="2"/>
    <x v="0"/>
    <x v="0"/>
    <x v="0"/>
    <x v="7"/>
    <x v="2"/>
    <x v="1"/>
  </r>
  <r>
    <s v="TXN-011780"/>
    <x v="695"/>
    <x v="5199"/>
    <x v="3"/>
    <x v="21"/>
    <n v="34.67"/>
    <x v="2"/>
    <x v="0"/>
    <x v="0"/>
    <n v="104.01"/>
    <n v="104.01"/>
    <x v="652"/>
    <n v="120.37"/>
    <x v="2"/>
    <x v="5"/>
    <x v="5"/>
    <x v="0"/>
    <x v="4"/>
    <x v="3"/>
    <x v="3"/>
  </r>
  <r>
    <s v="TXN-011224"/>
    <x v="695"/>
    <x v="5200"/>
    <x v="5"/>
    <x v="31"/>
    <n v="15.77"/>
    <x v="3"/>
    <x v="74"/>
    <x v="1740"/>
    <n v="31.54"/>
    <n v="27.88136"/>
    <x v="1154"/>
    <n v="38.67136"/>
    <x v="0"/>
    <x v="6"/>
    <x v="5"/>
    <x v="1"/>
    <x v="6"/>
    <x v="3"/>
    <x v="1"/>
  </r>
  <r>
    <s v="TXN-002528"/>
    <x v="695"/>
    <x v="5201"/>
    <x v="7"/>
    <x v="35"/>
    <n v="80.67"/>
    <x v="3"/>
    <x v="0"/>
    <x v="0"/>
    <n v="161.34"/>
    <n v="161.34"/>
    <x v="666"/>
    <n v="177.38"/>
    <x v="2"/>
    <x v="16"/>
    <x v="5"/>
    <x v="0"/>
    <x v="4"/>
    <x v="2"/>
    <x v="2"/>
  </r>
  <r>
    <s v="TXN-002866"/>
    <x v="695"/>
    <x v="2663"/>
    <x v="3"/>
    <x v="8"/>
    <n v="31.28"/>
    <x v="1"/>
    <x v="0"/>
    <x v="0"/>
    <n v="31.28"/>
    <n v="31.28"/>
    <x v="1050"/>
    <n v="51.29"/>
    <x v="1"/>
    <x v="5"/>
    <x v="0"/>
    <x v="0"/>
    <x v="8"/>
    <x v="5"/>
    <x v="3"/>
  </r>
  <r>
    <s v="TXN-010665"/>
    <x v="695"/>
    <x v="1525"/>
    <x v="6"/>
    <x v="13"/>
    <n v="45.87"/>
    <x v="3"/>
    <x v="0"/>
    <x v="0"/>
    <n v="91.74"/>
    <n v="91.74"/>
    <x v="1500"/>
    <n v="104.88"/>
    <x v="0"/>
    <x v="7"/>
    <x v="0"/>
    <x v="1"/>
    <x v="0"/>
    <x v="2"/>
    <x v="1"/>
  </r>
  <r>
    <s v="TXN-006208"/>
    <x v="695"/>
    <x v="5202"/>
    <x v="2"/>
    <x v="16"/>
    <n v="48.6"/>
    <x v="1"/>
    <x v="0"/>
    <x v="0"/>
    <n v="48.6"/>
    <n v="48.6"/>
    <x v="2228"/>
    <n v="66.7"/>
    <x v="2"/>
    <x v="16"/>
    <x v="3"/>
    <x v="0"/>
    <x v="8"/>
    <x v="4"/>
    <x v="3"/>
  </r>
  <r>
    <s v="TXN-002338"/>
    <x v="695"/>
    <x v="397"/>
    <x v="6"/>
    <x v="12"/>
    <n v="58.69"/>
    <x v="1"/>
    <x v="0"/>
    <x v="0"/>
    <n v="58.69"/>
    <n v="58.69"/>
    <x v="850"/>
    <n v="68.02"/>
    <x v="0"/>
    <x v="11"/>
    <x v="1"/>
    <x v="0"/>
    <x v="3"/>
    <x v="2"/>
    <x v="1"/>
  </r>
  <r>
    <s v="TXN-013689"/>
    <x v="695"/>
    <x v="5203"/>
    <x v="0"/>
    <x v="20"/>
    <n v="274.47"/>
    <x v="1"/>
    <x v="0"/>
    <x v="0"/>
    <n v="274.47"/>
    <n v="274.47"/>
    <x v="1063"/>
    <n v="286.23"/>
    <x v="0"/>
    <x v="3"/>
    <x v="5"/>
    <x v="0"/>
    <x v="10"/>
    <x v="0"/>
    <x v="1"/>
  </r>
  <r>
    <s v="TXN-001275"/>
    <x v="695"/>
    <x v="4369"/>
    <x v="3"/>
    <x v="3"/>
    <n v="68.7"/>
    <x v="1"/>
    <x v="0"/>
    <x v="0"/>
    <n v="68.7"/>
    <n v="68.7"/>
    <x v="1107"/>
    <n v="89.48"/>
    <x v="2"/>
    <x v="5"/>
    <x v="3"/>
    <x v="0"/>
    <x v="6"/>
    <x v="2"/>
    <x v="1"/>
  </r>
  <r>
    <s v="TXN-010346"/>
    <x v="695"/>
    <x v="3763"/>
    <x v="6"/>
    <x v="17"/>
    <n v="65.31"/>
    <x v="1"/>
    <x v="137"/>
    <x v="1741"/>
    <n v="65.31"/>
    <n v="60.34644"/>
    <x v="1374"/>
    <n v="79.58644"/>
    <x v="2"/>
    <x v="3"/>
    <x v="1"/>
    <x v="1"/>
    <x v="1"/>
    <x v="2"/>
    <x v="4"/>
  </r>
  <r>
    <s v="TXN-009127"/>
    <x v="695"/>
    <x v="5204"/>
    <x v="3"/>
    <x v="6"/>
    <n v="162.12"/>
    <x v="1"/>
    <x v="0"/>
    <x v="0"/>
    <n v="162.12"/>
    <n v="162.12"/>
    <x v="968"/>
    <n v="177.41"/>
    <x v="0"/>
    <x v="3"/>
    <x v="5"/>
    <x v="0"/>
    <x v="10"/>
    <x v="3"/>
    <x v="3"/>
  </r>
  <r>
    <s v="TXN-009933"/>
    <x v="696"/>
    <x v="36"/>
    <x v="0"/>
    <x v="33"/>
    <n v="55.31"/>
    <x v="2"/>
    <x v="0"/>
    <x v="0"/>
    <n v="165.93"/>
    <n v="165.93"/>
    <x v="1471"/>
    <n v="192.7"/>
    <x v="4"/>
    <x v="18"/>
    <x v="0"/>
    <x v="0"/>
    <x v="10"/>
    <x v="0"/>
    <x v="1"/>
  </r>
  <r>
    <s v="TXN-014539"/>
    <x v="696"/>
    <x v="5205"/>
    <x v="3"/>
    <x v="8"/>
    <n v="229.75"/>
    <x v="3"/>
    <x v="0"/>
    <x v="0"/>
    <n v="459.5"/>
    <n v="459.5"/>
    <x v="1614"/>
    <n v="472.56"/>
    <x v="0"/>
    <x v="3"/>
    <x v="1"/>
    <x v="0"/>
    <x v="0"/>
    <x v="1"/>
    <x v="3"/>
  </r>
  <r>
    <s v="TXN-003347"/>
    <x v="696"/>
    <x v="3501"/>
    <x v="1"/>
    <x v="24"/>
    <n v="51.45"/>
    <x v="1"/>
    <x v="0"/>
    <x v="0"/>
    <n v="51.45"/>
    <n v="51.45"/>
    <x v="155"/>
    <n v="64.88"/>
    <x v="2"/>
    <x v="12"/>
    <x v="5"/>
    <x v="1"/>
    <x v="0"/>
    <x v="3"/>
    <x v="3"/>
  </r>
  <r>
    <s v="TXN-007403"/>
    <x v="696"/>
    <x v="5206"/>
    <x v="2"/>
    <x v="2"/>
    <n v="137.14"/>
    <x v="1"/>
    <x v="135"/>
    <x v="1742"/>
    <n v="137.14"/>
    <n v="115.47188"/>
    <x v="327"/>
    <n v="125.68188"/>
    <x v="0"/>
    <x v="0"/>
    <x v="1"/>
    <x v="0"/>
    <x v="8"/>
    <x v="2"/>
    <x v="1"/>
  </r>
  <r>
    <s v="TXN-007468"/>
    <x v="696"/>
    <x v="5207"/>
    <x v="7"/>
    <x v="22"/>
    <n v="71.37"/>
    <x v="3"/>
    <x v="0"/>
    <x v="0"/>
    <n v="142.74"/>
    <n v="142.74"/>
    <x v="589"/>
    <n v="151.21"/>
    <x v="0"/>
    <x v="7"/>
    <x v="3"/>
    <x v="0"/>
    <x v="4"/>
    <x v="0"/>
    <x v="1"/>
  </r>
  <r>
    <s v="TXN-010645"/>
    <x v="697"/>
    <x v="5208"/>
    <x v="6"/>
    <x v="12"/>
    <n v="71.96"/>
    <x v="1"/>
    <x v="0"/>
    <x v="0"/>
    <n v="71.96"/>
    <n v="71.96"/>
    <x v="212"/>
    <n v="92.64"/>
    <x v="2"/>
    <x v="3"/>
    <x v="0"/>
    <x v="0"/>
    <x v="8"/>
    <x v="5"/>
    <x v="0"/>
  </r>
  <r>
    <s v="TXN-003150"/>
    <x v="697"/>
    <x v="5209"/>
    <x v="2"/>
    <x v="25"/>
    <n v="144.76"/>
    <x v="1"/>
    <x v="0"/>
    <x v="0"/>
    <n v="144.76"/>
    <n v="144.76"/>
    <x v="1597"/>
    <n v="160.37"/>
    <x v="2"/>
    <x v="16"/>
    <x v="1"/>
    <x v="0"/>
    <x v="3"/>
    <x v="3"/>
    <x v="1"/>
  </r>
  <r>
    <s v="TXN-003195"/>
    <x v="697"/>
    <x v="5210"/>
    <x v="6"/>
    <x v="13"/>
    <n v="38.89"/>
    <x v="2"/>
    <x v="0"/>
    <x v="0"/>
    <n v="116.67"/>
    <n v="116.67"/>
    <x v="2013"/>
    <n v="128.37"/>
    <x v="0"/>
    <x v="0"/>
    <x v="1"/>
    <x v="0"/>
    <x v="8"/>
    <x v="2"/>
    <x v="3"/>
  </r>
  <r>
    <s v="TXN-004324"/>
    <x v="697"/>
    <x v="3552"/>
    <x v="6"/>
    <x v="19"/>
    <n v="101.28"/>
    <x v="1"/>
    <x v="145"/>
    <x v="1743"/>
    <n v="101.28"/>
    <n v="90.44304"/>
    <x v="2229"/>
    <n v="111.80304"/>
    <x v="4"/>
    <x v="8"/>
    <x v="3"/>
    <x v="0"/>
    <x v="4"/>
    <x v="4"/>
    <x v="0"/>
  </r>
  <r>
    <s v="TXN-007062"/>
    <x v="697"/>
    <x v="874"/>
    <x v="0"/>
    <x v="20"/>
    <n v="345.09"/>
    <x v="2"/>
    <x v="0"/>
    <x v="0"/>
    <n v="1035.27"/>
    <n v="1035.27"/>
    <x v="341"/>
    <n v="1057.91"/>
    <x v="2"/>
    <x v="12"/>
    <x v="1"/>
    <x v="0"/>
    <x v="3"/>
    <x v="0"/>
    <x v="2"/>
  </r>
  <r>
    <s v="TXN-008670"/>
    <x v="697"/>
    <x v="5211"/>
    <x v="0"/>
    <x v="0"/>
    <n v="115"/>
    <x v="1"/>
    <x v="0"/>
    <x v="0"/>
    <n v="115"/>
    <n v="115"/>
    <x v="513"/>
    <n v="125.33"/>
    <x v="0"/>
    <x v="10"/>
    <x v="6"/>
    <x v="0"/>
    <x v="7"/>
    <x v="3"/>
    <x v="3"/>
  </r>
  <r>
    <s v="TXN-008239"/>
    <x v="697"/>
    <x v="4380"/>
    <x v="2"/>
    <x v="25"/>
    <n v="71.84"/>
    <x v="1"/>
    <x v="0"/>
    <x v="0"/>
    <n v="71.84"/>
    <n v="71.84"/>
    <x v="1902"/>
    <n v="80.11"/>
    <x v="0"/>
    <x v="7"/>
    <x v="0"/>
    <x v="0"/>
    <x v="7"/>
    <x v="3"/>
    <x v="2"/>
  </r>
  <r>
    <s v="TXN-003862"/>
    <x v="697"/>
    <x v="2325"/>
    <x v="2"/>
    <x v="28"/>
    <n v="88.68"/>
    <x v="2"/>
    <x v="0"/>
    <x v="0"/>
    <n v="266.04"/>
    <n v="266.04"/>
    <x v="1296"/>
    <n v="273.93"/>
    <x v="0"/>
    <x v="6"/>
    <x v="1"/>
    <x v="0"/>
    <x v="6"/>
    <x v="2"/>
    <x v="1"/>
  </r>
  <r>
    <s v="TXN-013630"/>
    <x v="697"/>
    <x v="2670"/>
    <x v="0"/>
    <x v="20"/>
    <n v="46.94"/>
    <x v="1"/>
    <x v="0"/>
    <x v="0"/>
    <n v="46.94"/>
    <n v="46.94"/>
    <x v="1359"/>
    <n v="64.63"/>
    <x v="1"/>
    <x v="21"/>
    <x v="5"/>
    <x v="0"/>
    <x v="6"/>
    <x v="3"/>
    <x v="3"/>
  </r>
  <r>
    <s v="TXN-013867"/>
    <x v="697"/>
    <x v="3034"/>
    <x v="6"/>
    <x v="12"/>
    <n v="118.39"/>
    <x v="1"/>
    <x v="168"/>
    <x v="1744"/>
    <n v="118.39"/>
    <n v="106.78778"/>
    <x v="604"/>
    <n v="119.86778"/>
    <x v="0"/>
    <x v="0"/>
    <x v="3"/>
    <x v="1"/>
    <x v="10"/>
    <x v="0"/>
    <x v="1"/>
  </r>
  <r>
    <s v="TXN-013767"/>
    <x v="697"/>
    <x v="5212"/>
    <x v="3"/>
    <x v="11"/>
    <n v="183.4"/>
    <x v="2"/>
    <x v="0"/>
    <x v="0"/>
    <n v="550.2"/>
    <n v="550.2"/>
    <x v="727"/>
    <n v="561.71"/>
    <x v="0"/>
    <x v="6"/>
    <x v="0"/>
    <x v="0"/>
    <x v="9"/>
    <x v="3"/>
    <x v="0"/>
  </r>
  <r>
    <s v="TXN-008084"/>
    <x v="697"/>
    <x v="5213"/>
    <x v="5"/>
    <x v="15"/>
    <n v="38.77"/>
    <x v="3"/>
    <x v="0"/>
    <x v="0"/>
    <n v="77.54"/>
    <n v="77.54"/>
    <x v="1144"/>
    <n v="87.06"/>
    <x v="0"/>
    <x v="7"/>
    <x v="4"/>
    <x v="0"/>
    <x v="3"/>
    <x v="0"/>
    <x v="3"/>
  </r>
  <r>
    <s v="TXN-013550"/>
    <x v="697"/>
    <x v="43"/>
    <x v="7"/>
    <x v="23"/>
    <n v="33.24"/>
    <x v="3"/>
    <x v="0"/>
    <x v="0"/>
    <n v="66.48"/>
    <n v="66.48"/>
    <x v="678"/>
    <n v="85.07"/>
    <x v="1"/>
    <x v="9"/>
    <x v="5"/>
    <x v="0"/>
    <x v="8"/>
    <x v="3"/>
    <x v="1"/>
  </r>
  <r>
    <s v="TXN-002704"/>
    <x v="697"/>
    <x v="5214"/>
    <x v="4"/>
    <x v="30"/>
    <n v="24.06"/>
    <x v="1"/>
    <x v="112"/>
    <x v="1745"/>
    <n v="24.06"/>
    <n v="22.42392"/>
    <x v="2145"/>
    <n v="48.54392"/>
    <x v="4"/>
    <x v="16"/>
    <x v="4"/>
    <x v="0"/>
    <x v="3"/>
    <x v="0"/>
    <x v="4"/>
  </r>
  <r>
    <s v="TXN-004099"/>
    <x v="697"/>
    <x v="5215"/>
    <x v="3"/>
    <x v="21"/>
    <n v="179.47"/>
    <x v="2"/>
    <x v="0"/>
    <x v="0"/>
    <n v="538.41"/>
    <n v="538.41"/>
    <x v="652"/>
    <n v="554.77"/>
    <x v="0"/>
    <x v="6"/>
    <x v="1"/>
    <x v="0"/>
    <x v="1"/>
    <x v="3"/>
    <x v="1"/>
  </r>
  <r>
    <s v="TXN-014838"/>
    <x v="697"/>
    <x v="5216"/>
    <x v="2"/>
    <x v="14"/>
    <n v="139.08"/>
    <x v="0"/>
    <x v="185"/>
    <x v="1746"/>
    <n v="556.32"/>
    <n v="526.13964"/>
    <x v="8"/>
    <n v="534.62964"/>
    <x v="0"/>
    <x v="3"/>
    <x v="1"/>
    <x v="0"/>
    <x v="8"/>
    <x v="4"/>
    <x v="3"/>
  </r>
  <r>
    <s v="TXN-008539"/>
    <x v="697"/>
    <x v="1523"/>
    <x v="1"/>
    <x v="32"/>
    <n v="24.39"/>
    <x v="1"/>
    <x v="0"/>
    <x v="0"/>
    <n v="24.39"/>
    <n v="24.39"/>
    <x v="1202"/>
    <n v="43.79"/>
    <x v="2"/>
    <x v="5"/>
    <x v="4"/>
    <x v="0"/>
    <x v="1"/>
    <x v="2"/>
    <x v="1"/>
  </r>
  <r>
    <s v="TXN-007809"/>
    <x v="698"/>
    <x v="1935"/>
    <x v="3"/>
    <x v="8"/>
    <n v="244.8"/>
    <x v="1"/>
    <x v="115"/>
    <x v="1747"/>
    <n v="244.8"/>
    <n v="198.288"/>
    <x v="1437"/>
    <n v="216.898"/>
    <x v="2"/>
    <x v="12"/>
    <x v="2"/>
    <x v="0"/>
    <x v="7"/>
    <x v="0"/>
    <x v="3"/>
  </r>
  <r>
    <s v="TXN-011418"/>
    <x v="698"/>
    <x v="5217"/>
    <x v="5"/>
    <x v="15"/>
    <n v="40.79"/>
    <x v="3"/>
    <x v="0"/>
    <x v="0"/>
    <n v="81.58"/>
    <n v="81.58"/>
    <x v="2192"/>
    <n v="89.06"/>
    <x v="0"/>
    <x v="3"/>
    <x v="1"/>
    <x v="0"/>
    <x v="3"/>
    <x v="1"/>
    <x v="1"/>
  </r>
  <r>
    <s v="TXN-006063"/>
    <x v="698"/>
    <x v="1101"/>
    <x v="4"/>
    <x v="34"/>
    <n v="70.49"/>
    <x v="1"/>
    <x v="0"/>
    <x v="0"/>
    <n v="70.49"/>
    <n v="70.49"/>
    <x v="2066"/>
    <n v="80.47"/>
    <x v="0"/>
    <x v="0"/>
    <x v="1"/>
    <x v="1"/>
    <x v="9"/>
    <x v="0"/>
    <x v="1"/>
  </r>
  <r>
    <s v="TXN-014251"/>
    <x v="698"/>
    <x v="5218"/>
    <x v="2"/>
    <x v="14"/>
    <n v="49.65"/>
    <x v="1"/>
    <x v="143"/>
    <x v="1748"/>
    <n v="49.65"/>
    <n v="44.685"/>
    <x v="896"/>
    <n v="53.325"/>
    <x v="0"/>
    <x v="6"/>
    <x v="5"/>
    <x v="0"/>
    <x v="8"/>
    <x v="5"/>
    <x v="1"/>
  </r>
  <r>
    <s v="TXN-010618"/>
    <x v="698"/>
    <x v="2243"/>
    <x v="4"/>
    <x v="5"/>
    <n v="30.97"/>
    <x v="1"/>
    <x v="183"/>
    <x v="1749"/>
    <n v="30.97"/>
    <n v="27.53233"/>
    <x v="944"/>
    <n v="47.38233"/>
    <x v="4"/>
    <x v="4"/>
    <x v="0"/>
    <x v="0"/>
    <x v="5"/>
    <x v="2"/>
    <x v="1"/>
  </r>
  <r>
    <s v="TXN-010866"/>
    <x v="698"/>
    <x v="2604"/>
    <x v="1"/>
    <x v="37"/>
    <n v="18.38"/>
    <x v="3"/>
    <x v="37"/>
    <x v="1750"/>
    <n v="36.76"/>
    <n v="34.31546"/>
    <x v="649"/>
    <n v="44.25546"/>
    <x v="0"/>
    <x v="6"/>
    <x v="5"/>
    <x v="0"/>
    <x v="9"/>
    <x v="0"/>
    <x v="2"/>
  </r>
  <r>
    <s v="TXN-003999"/>
    <x v="698"/>
    <x v="1897"/>
    <x v="4"/>
    <x v="34"/>
    <n v="91.28"/>
    <x v="1"/>
    <x v="128"/>
    <x v="1751"/>
    <n v="91.28"/>
    <n v="85.62064"/>
    <x v="2230"/>
    <n v="115.72064"/>
    <x v="3"/>
    <x v="17"/>
    <x v="0"/>
    <x v="0"/>
    <x v="7"/>
    <x v="3"/>
    <x v="1"/>
  </r>
  <r>
    <s v="TXN-001750"/>
    <x v="698"/>
    <x v="5219"/>
    <x v="4"/>
    <x v="34"/>
    <n v="51.07"/>
    <x v="1"/>
    <x v="0"/>
    <x v="0"/>
    <n v="51.07"/>
    <n v="51.07"/>
    <x v="998"/>
    <n v="66.99"/>
    <x v="2"/>
    <x v="3"/>
    <x v="1"/>
    <x v="0"/>
    <x v="0"/>
    <x v="3"/>
    <x v="4"/>
  </r>
  <r>
    <s v="TXN-000567"/>
    <x v="698"/>
    <x v="5220"/>
    <x v="3"/>
    <x v="8"/>
    <n v="147.12"/>
    <x v="3"/>
    <x v="168"/>
    <x v="1752"/>
    <n v="294.24"/>
    <n v="279.82224"/>
    <x v="153"/>
    <n v="305.69224"/>
    <x v="4"/>
    <x v="2"/>
    <x v="1"/>
    <x v="1"/>
    <x v="7"/>
    <x v="2"/>
    <x v="1"/>
  </r>
  <r>
    <s v="TXN-010967"/>
    <x v="698"/>
    <x v="5221"/>
    <x v="3"/>
    <x v="6"/>
    <n v="170.98"/>
    <x v="1"/>
    <x v="121"/>
    <x v="1753"/>
    <n v="170.98"/>
    <n v="134.73224"/>
    <x v="1875"/>
    <n v="150.10224"/>
    <x v="0"/>
    <x v="3"/>
    <x v="0"/>
    <x v="1"/>
    <x v="8"/>
    <x v="2"/>
    <x v="1"/>
  </r>
  <r>
    <s v="TXN-002868"/>
    <x v="698"/>
    <x v="5222"/>
    <x v="2"/>
    <x v="25"/>
    <n v="36.9"/>
    <x v="1"/>
    <x v="0"/>
    <x v="0"/>
    <n v="36.9"/>
    <n v="36.9"/>
    <x v="1844"/>
    <n v="62.16"/>
    <x v="4"/>
    <x v="14"/>
    <x v="7"/>
    <x v="0"/>
    <x v="9"/>
    <x v="1"/>
    <x v="3"/>
  </r>
  <r>
    <s v="TXN-000149"/>
    <x v="698"/>
    <x v="404"/>
    <x v="4"/>
    <x v="5"/>
    <n v="29.46"/>
    <x v="1"/>
    <x v="0"/>
    <x v="0"/>
    <n v="29.46"/>
    <n v="29.46"/>
    <x v="1256"/>
    <n v="39.82"/>
    <x v="0"/>
    <x v="0"/>
    <x v="1"/>
    <x v="0"/>
    <x v="1"/>
    <x v="3"/>
    <x v="2"/>
  </r>
  <r>
    <s v="TXN-012189"/>
    <x v="699"/>
    <x v="5223"/>
    <x v="3"/>
    <x v="21"/>
    <n v="42.47"/>
    <x v="1"/>
    <x v="0"/>
    <x v="0"/>
    <n v="42.47"/>
    <n v="42.47"/>
    <x v="288"/>
    <n v="55.34"/>
    <x v="0"/>
    <x v="6"/>
    <x v="2"/>
    <x v="1"/>
    <x v="7"/>
    <x v="0"/>
    <x v="3"/>
  </r>
  <r>
    <s v="TXN-013646"/>
    <x v="699"/>
    <x v="2281"/>
    <x v="2"/>
    <x v="2"/>
    <n v="81.05"/>
    <x v="1"/>
    <x v="142"/>
    <x v="1754"/>
    <n v="81.05"/>
    <n v="65.08315"/>
    <x v="1955"/>
    <n v="75.78315"/>
    <x v="0"/>
    <x v="6"/>
    <x v="5"/>
    <x v="1"/>
    <x v="9"/>
    <x v="3"/>
    <x v="1"/>
  </r>
  <r>
    <s v="TXN-002455"/>
    <x v="699"/>
    <x v="5224"/>
    <x v="4"/>
    <x v="5"/>
    <n v="65.43"/>
    <x v="1"/>
    <x v="0"/>
    <x v="0"/>
    <n v="65.43"/>
    <n v="65.43"/>
    <x v="324"/>
    <n v="79.6"/>
    <x v="2"/>
    <x v="0"/>
    <x v="3"/>
    <x v="0"/>
    <x v="4"/>
    <x v="3"/>
    <x v="1"/>
  </r>
  <r>
    <s v="TXN-003264"/>
    <x v="699"/>
    <x v="5225"/>
    <x v="2"/>
    <x v="25"/>
    <n v="115.28"/>
    <x v="3"/>
    <x v="0"/>
    <x v="0"/>
    <n v="230.56"/>
    <n v="230.56"/>
    <x v="108"/>
    <n v="247.44"/>
    <x v="2"/>
    <x v="7"/>
    <x v="0"/>
    <x v="0"/>
    <x v="4"/>
    <x v="2"/>
    <x v="2"/>
  </r>
  <r>
    <s v="TXN-009726"/>
    <x v="699"/>
    <x v="4566"/>
    <x v="2"/>
    <x v="14"/>
    <n v="110.95"/>
    <x v="1"/>
    <x v="0"/>
    <x v="0"/>
    <n v="110.95"/>
    <n v="110.95"/>
    <x v="1528"/>
    <n v="126.1"/>
    <x v="2"/>
    <x v="0"/>
    <x v="0"/>
    <x v="0"/>
    <x v="9"/>
    <x v="2"/>
    <x v="2"/>
  </r>
  <r>
    <s v="TXN-013909"/>
    <x v="699"/>
    <x v="2383"/>
    <x v="1"/>
    <x v="32"/>
    <n v="19.03"/>
    <x v="1"/>
    <x v="0"/>
    <x v="0"/>
    <n v="19.03"/>
    <n v="19.03"/>
    <x v="1923"/>
    <n v="25.61"/>
    <x v="0"/>
    <x v="6"/>
    <x v="1"/>
    <x v="0"/>
    <x v="7"/>
    <x v="3"/>
    <x v="1"/>
  </r>
  <r>
    <s v="TXN-013995"/>
    <x v="699"/>
    <x v="3834"/>
    <x v="6"/>
    <x v="19"/>
    <n v="93.28"/>
    <x v="2"/>
    <x v="0"/>
    <x v="0"/>
    <n v="279.84"/>
    <n v="279.84"/>
    <x v="1684"/>
    <n v="294.69"/>
    <x v="0"/>
    <x v="7"/>
    <x v="0"/>
    <x v="0"/>
    <x v="4"/>
    <x v="0"/>
    <x v="3"/>
  </r>
  <r>
    <s v="TXN-000602"/>
    <x v="699"/>
    <x v="5226"/>
    <x v="3"/>
    <x v="11"/>
    <n v="32.41"/>
    <x v="3"/>
    <x v="0"/>
    <x v="0"/>
    <n v="64.82"/>
    <n v="64.82"/>
    <x v="1846"/>
    <n v="94.28"/>
    <x v="3"/>
    <x v="5"/>
    <x v="0"/>
    <x v="0"/>
    <x v="0"/>
    <x v="0"/>
    <x v="4"/>
  </r>
  <r>
    <s v="TXN-008252"/>
    <x v="699"/>
    <x v="4950"/>
    <x v="5"/>
    <x v="15"/>
    <n v="25.48"/>
    <x v="3"/>
    <x v="0"/>
    <x v="0"/>
    <n v="50.96"/>
    <n v="50.96"/>
    <x v="774"/>
    <n v="62.59"/>
    <x v="0"/>
    <x v="0"/>
    <x v="2"/>
    <x v="0"/>
    <x v="8"/>
    <x v="4"/>
    <x v="1"/>
  </r>
  <r>
    <s v="TXN-001026"/>
    <x v="699"/>
    <x v="5227"/>
    <x v="6"/>
    <x v="13"/>
    <n v="49.48"/>
    <x v="1"/>
    <x v="0"/>
    <x v="0"/>
    <n v="49.48"/>
    <n v="49.48"/>
    <x v="1906"/>
    <n v="59.11"/>
    <x v="0"/>
    <x v="6"/>
    <x v="4"/>
    <x v="0"/>
    <x v="6"/>
    <x v="2"/>
    <x v="1"/>
  </r>
  <r>
    <s v="TXN-002700"/>
    <x v="700"/>
    <x v="5228"/>
    <x v="7"/>
    <x v="23"/>
    <n v="94.21"/>
    <x v="1"/>
    <x v="0"/>
    <x v="0"/>
    <n v="94.21"/>
    <n v="94.21"/>
    <x v="1792"/>
    <n v="113.84"/>
    <x v="2"/>
    <x v="2"/>
    <x v="1"/>
    <x v="0"/>
    <x v="8"/>
    <x v="2"/>
    <x v="3"/>
  </r>
  <r>
    <s v="TXN-010508"/>
    <x v="700"/>
    <x v="3661"/>
    <x v="2"/>
    <x v="16"/>
    <n v="67.65"/>
    <x v="1"/>
    <x v="36"/>
    <x v="1755"/>
    <n v="67.65"/>
    <n v="58.3143"/>
    <x v="1227"/>
    <n v="65.4843"/>
    <x v="0"/>
    <x v="3"/>
    <x v="1"/>
    <x v="0"/>
    <x v="8"/>
    <x v="5"/>
    <x v="2"/>
  </r>
  <r>
    <s v="TXN-008209"/>
    <x v="700"/>
    <x v="5229"/>
    <x v="5"/>
    <x v="26"/>
    <n v="21.71"/>
    <x v="3"/>
    <x v="0"/>
    <x v="0"/>
    <n v="43.42"/>
    <n v="43.42"/>
    <x v="461"/>
    <n v="55.84"/>
    <x v="0"/>
    <x v="11"/>
    <x v="1"/>
    <x v="0"/>
    <x v="0"/>
    <x v="0"/>
    <x v="1"/>
  </r>
  <r>
    <s v="TXN-003013"/>
    <x v="700"/>
    <x v="5230"/>
    <x v="7"/>
    <x v="10"/>
    <n v="82.58"/>
    <x v="1"/>
    <x v="0"/>
    <x v="0"/>
    <n v="82.58"/>
    <n v="82.58"/>
    <x v="1799"/>
    <n v="96.62"/>
    <x v="0"/>
    <x v="7"/>
    <x v="0"/>
    <x v="0"/>
    <x v="11"/>
    <x v="3"/>
    <x v="1"/>
  </r>
  <r>
    <s v="TXN-013362"/>
    <x v="700"/>
    <x v="4323"/>
    <x v="6"/>
    <x v="12"/>
    <n v="77.54"/>
    <x v="1"/>
    <x v="0"/>
    <x v="0"/>
    <n v="77.54"/>
    <n v="77.54"/>
    <x v="1260"/>
    <n v="91.02"/>
    <x v="0"/>
    <x v="3"/>
    <x v="1"/>
    <x v="0"/>
    <x v="10"/>
    <x v="0"/>
    <x v="2"/>
  </r>
  <r>
    <s v="TXN-011892"/>
    <x v="700"/>
    <x v="5231"/>
    <x v="4"/>
    <x v="18"/>
    <n v="29.17"/>
    <x v="1"/>
    <x v="0"/>
    <x v="0"/>
    <n v="29.17"/>
    <n v="29.17"/>
    <x v="1356"/>
    <n v="54.08"/>
    <x v="4"/>
    <x v="1"/>
    <x v="1"/>
    <x v="0"/>
    <x v="8"/>
    <x v="0"/>
    <x v="1"/>
  </r>
  <r>
    <s v="TXN-004355"/>
    <x v="700"/>
    <x v="194"/>
    <x v="3"/>
    <x v="3"/>
    <n v="91.83"/>
    <x v="1"/>
    <x v="0"/>
    <x v="0"/>
    <n v="91.83"/>
    <n v="91.83"/>
    <x v="369"/>
    <n v="102.48"/>
    <x v="0"/>
    <x v="10"/>
    <x v="3"/>
    <x v="0"/>
    <x v="7"/>
    <x v="5"/>
    <x v="1"/>
  </r>
  <r>
    <s v="TXN-000100"/>
    <x v="700"/>
    <x v="5232"/>
    <x v="5"/>
    <x v="29"/>
    <n v="27.11"/>
    <x v="1"/>
    <x v="0"/>
    <x v="0"/>
    <n v="27.11"/>
    <n v="27.11"/>
    <x v="288"/>
    <n v="39.98"/>
    <x v="2"/>
    <x v="15"/>
    <x v="0"/>
    <x v="0"/>
    <x v="1"/>
    <x v="4"/>
    <x v="4"/>
  </r>
  <r>
    <s v="TXN-009606"/>
    <x v="700"/>
    <x v="2966"/>
    <x v="2"/>
    <x v="16"/>
    <n v="57.23"/>
    <x v="2"/>
    <x v="0"/>
    <x v="0"/>
    <n v="171.69"/>
    <n v="171.69"/>
    <x v="1902"/>
    <n v="179.96"/>
    <x v="0"/>
    <x v="7"/>
    <x v="0"/>
    <x v="0"/>
    <x v="0"/>
    <x v="3"/>
    <x v="4"/>
  </r>
  <r>
    <s v="TXN-013114"/>
    <x v="700"/>
    <x v="5233"/>
    <x v="6"/>
    <x v="9"/>
    <n v="110.06"/>
    <x v="1"/>
    <x v="0"/>
    <x v="0"/>
    <n v="110.06"/>
    <n v="110.06"/>
    <x v="503"/>
    <n v="123.19"/>
    <x v="0"/>
    <x v="6"/>
    <x v="1"/>
    <x v="0"/>
    <x v="8"/>
    <x v="3"/>
    <x v="3"/>
  </r>
  <r>
    <s v="TXN-007257"/>
    <x v="700"/>
    <x v="5234"/>
    <x v="3"/>
    <x v="3"/>
    <n v="59.44"/>
    <x v="1"/>
    <x v="0"/>
    <x v="0"/>
    <n v="59.44"/>
    <n v="59.44"/>
    <x v="981"/>
    <n v="69.84"/>
    <x v="0"/>
    <x v="6"/>
    <x v="3"/>
    <x v="0"/>
    <x v="10"/>
    <x v="4"/>
    <x v="1"/>
  </r>
  <r>
    <s v="TXN-000907"/>
    <x v="700"/>
    <x v="5235"/>
    <x v="5"/>
    <x v="31"/>
    <n v="16.23"/>
    <x v="1"/>
    <x v="0"/>
    <x v="0"/>
    <n v="16.23"/>
    <n v="16.23"/>
    <x v="1149"/>
    <n v="30.89"/>
    <x v="2"/>
    <x v="12"/>
    <x v="0"/>
    <x v="0"/>
    <x v="0"/>
    <x v="2"/>
    <x v="1"/>
  </r>
  <r>
    <s v="TXN-006595"/>
    <x v="700"/>
    <x v="1012"/>
    <x v="1"/>
    <x v="37"/>
    <n v="38.15"/>
    <x v="1"/>
    <x v="0"/>
    <x v="0"/>
    <n v="38.15"/>
    <n v="38.15"/>
    <x v="1017"/>
    <n v="54.11"/>
    <x v="1"/>
    <x v="2"/>
    <x v="0"/>
    <x v="1"/>
    <x v="3"/>
    <x v="3"/>
    <x v="4"/>
  </r>
  <r>
    <s v="TXN-004152"/>
    <x v="701"/>
    <x v="4001"/>
    <x v="1"/>
    <x v="24"/>
    <n v="29.57"/>
    <x v="1"/>
    <x v="0"/>
    <x v="0"/>
    <n v="29.57"/>
    <n v="29.57"/>
    <x v="1208"/>
    <n v="43.92"/>
    <x v="2"/>
    <x v="3"/>
    <x v="5"/>
    <x v="0"/>
    <x v="2"/>
    <x v="2"/>
    <x v="2"/>
  </r>
  <r>
    <s v="TXN-013222"/>
    <x v="701"/>
    <x v="4010"/>
    <x v="2"/>
    <x v="25"/>
    <n v="93.66"/>
    <x v="1"/>
    <x v="0"/>
    <x v="0"/>
    <n v="93.66"/>
    <n v="93.66"/>
    <x v="1500"/>
    <n v="106.8"/>
    <x v="0"/>
    <x v="0"/>
    <x v="1"/>
    <x v="0"/>
    <x v="7"/>
    <x v="0"/>
    <x v="3"/>
  </r>
  <r>
    <s v="TXN-004018"/>
    <x v="701"/>
    <x v="5236"/>
    <x v="4"/>
    <x v="5"/>
    <n v="71.25"/>
    <x v="1"/>
    <x v="0"/>
    <x v="0"/>
    <n v="71.25"/>
    <n v="71.25"/>
    <x v="1900"/>
    <n v="78.21"/>
    <x v="0"/>
    <x v="0"/>
    <x v="1"/>
    <x v="0"/>
    <x v="0"/>
    <x v="1"/>
    <x v="2"/>
  </r>
  <r>
    <s v="TXN-004813"/>
    <x v="701"/>
    <x v="4429"/>
    <x v="3"/>
    <x v="21"/>
    <n v="212.71"/>
    <x v="1"/>
    <x v="0"/>
    <x v="0"/>
    <n v="212.71"/>
    <n v="212.71"/>
    <x v="715"/>
    <n v="241.94"/>
    <x v="3"/>
    <x v="18"/>
    <x v="1"/>
    <x v="1"/>
    <x v="10"/>
    <x v="0"/>
    <x v="3"/>
  </r>
  <r>
    <s v="TXN-001063"/>
    <x v="701"/>
    <x v="4265"/>
    <x v="2"/>
    <x v="28"/>
    <n v="72.52"/>
    <x v="1"/>
    <x v="0"/>
    <x v="0"/>
    <n v="72.52"/>
    <n v="72.52"/>
    <x v="1104"/>
    <n v="93.13"/>
    <x v="2"/>
    <x v="3"/>
    <x v="4"/>
    <x v="1"/>
    <x v="10"/>
    <x v="0"/>
    <x v="3"/>
  </r>
  <r>
    <s v="TXN-013733"/>
    <x v="701"/>
    <x v="1873"/>
    <x v="2"/>
    <x v="25"/>
    <n v="156.6"/>
    <x v="1"/>
    <x v="0"/>
    <x v="0"/>
    <n v="156.6"/>
    <n v="156.6"/>
    <x v="1780"/>
    <n v="171.39"/>
    <x v="0"/>
    <x v="0"/>
    <x v="5"/>
    <x v="0"/>
    <x v="2"/>
    <x v="3"/>
    <x v="4"/>
  </r>
  <r>
    <s v="TXN-006991"/>
    <x v="701"/>
    <x v="3787"/>
    <x v="2"/>
    <x v="16"/>
    <n v="138.99"/>
    <x v="1"/>
    <x v="0"/>
    <x v="0"/>
    <n v="138.99"/>
    <n v="138.99"/>
    <x v="385"/>
    <n v="152.89"/>
    <x v="0"/>
    <x v="7"/>
    <x v="0"/>
    <x v="0"/>
    <x v="10"/>
    <x v="0"/>
    <x v="1"/>
  </r>
  <r>
    <s v="TXN-011317"/>
    <x v="701"/>
    <x v="5237"/>
    <x v="3"/>
    <x v="3"/>
    <n v="225.53"/>
    <x v="3"/>
    <x v="0"/>
    <x v="0"/>
    <n v="451.06"/>
    <n v="451.06"/>
    <x v="2231"/>
    <n v="485.39"/>
    <x v="3"/>
    <x v="8"/>
    <x v="1"/>
    <x v="1"/>
    <x v="6"/>
    <x v="4"/>
    <x v="1"/>
  </r>
  <r>
    <s v="TXN-006891"/>
    <x v="701"/>
    <x v="5238"/>
    <x v="4"/>
    <x v="34"/>
    <n v="39.67"/>
    <x v="1"/>
    <x v="0"/>
    <x v="0"/>
    <n v="39.67"/>
    <n v="39.67"/>
    <x v="69"/>
    <n v="60.54"/>
    <x v="1"/>
    <x v="21"/>
    <x v="3"/>
    <x v="0"/>
    <x v="10"/>
    <x v="0"/>
    <x v="1"/>
  </r>
  <r>
    <s v="TXN-003639"/>
    <x v="701"/>
    <x v="4992"/>
    <x v="3"/>
    <x v="8"/>
    <n v="52.4"/>
    <x v="3"/>
    <x v="0"/>
    <x v="0"/>
    <n v="104.8"/>
    <n v="104.8"/>
    <x v="1169"/>
    <n v="113.43"/>
    <x v="0"/>
    <x v="3"/>
    <x v="1"/>
    <x v="0"/>
    <x v="3"/>
    <x v="4"/>
    <x v="1"/>
  </r>
  <r>
    <s v="TXN-008580"/>
    <x v="701"/>
    <x v="3405"/>
    <x v="6"/>
    <x v="13"/>
    <n v="61.81"/>
    <x v="1"/>
    <x v="61"/>
    <x v="1756"/>
    <n v="61.81"/>
    <n v="54.82547"/>
    <x v="763"/>
    <n v="69.54547"/>
    <x v="0"/>
    <x v="3"/>
    <x v="1"/>
    <x v="0"/>
    <x v="3"/>
    <x v="3"/>
    <x v="3"/>
  </r>
  <r>
    <s v="TXN-011950"/>
    <x v="701"/>
    <x v="983"/>
    <x v="2"/>
    <x v="2"/>
    <n v="94.58"/>
    <x v="1"/>
    <x v="173"/>
    <x v="1757"/>
    <n v="94.58"/>
    <n v="87.20276"/>
    <x v="1902"/>
    <n v="95.47276"/>
    <x v="0"/>
    <x v="0"/>
    <x v="1"/>
    <x v="0"/>
    <x v="10"/>
    <x v="0"/>
    <x v="1"/>
  </r>
  <r>
    <s v="TXN-007951"/>
    <x v="701"/>
    <x v="5239"/>
    <x v="1"/>
    <x v="32"/>
    <n v="9.16"/>
    <x v="1"/>
    <x v="117"/>
    <x v="1758"/>
    <n v="9.16"/>
    <n v="8.6104"/>
    <x v="2047"/>
    <n v="14.7904"/>
    <x v="0"/>
    <x v="7"/>
    <x v="0"/>
    <x v="0"/>
    <x v="6"/>
    <x v="1"/>
    <x v="2"/>
  </r>
  <r>
    <s v="TXN-014953"/>
    <x v="701"/>
    <x v="5240"/>
    <x v="3"/>
    <x v="8"/>
    <n v="179.55"/>
    <x v="1"/>
    <x v="0"/>
    <x v="0"/>
    <n v="179.55"/>
    <n v="179.55"/>
    <x v="70"/>
    <n v="202.73"/>
    <x v="2"/>
    <x v="7"/>
    <x v="1"/>
    <x v="0"/>
    <x v="2"/>
    <x v="0"/>
    <x v="0"/>
  </r>
  <r>
    <s v="TXN-004457"/>
    <x v="701"/>
    <x v="3575"/>
    <x v="4"/>
    <x v="27"/>
    <n v="28.36"/>
    <x v="1"/>
    <x v="180"/>
    <x v="1759"/>
    <n v="28.36"/>
    <n v="22.8298"/>
    <x v="866"/>
    <n v="41.7998"/>
    <x v="2"/>
    <x v="12"/>
    <x v="1"/>
    <x v="0"/>
    <x v="3"/>
    <x v="0"/>
    <x v="2"/>
  </r>
  <r>
    <s v="TXN-003364"/>
    <x v="701"/>
    <x v="3710"/>
    <x v="4"/>
    <x v="34"/>
    <n v="83.47"/>
    <x v="1"/>
    <x v="0"/>
    <x v="0"/>
    <n v="83.47"/>
    <n v="83.47"/>
    <x v="1067"/>
    <n v="112.17"/>
    <x v="3"/>
    <x v="20"/>
    <x v="5"/>
    <x v="0"/>
    <x v="9"/>
    <x v="5"/>
    <x v="1"/>
  </r>
  <r>
    <s v="TXN-010703"/>
    <x v="702"/>
    <x v="5241"/>
    <x v="3"/>
    <x v="3"/>
    <n v="83.53"/>
    <x v="1"/>
    <x v="0"/>
    <x v="0"/>
    <n v="83.53"/>
    <n v="83.53"/>
    <x v="216"/>
    <n v="94.71"/>
    <x v="0"/>
    <x v="0"/>
    <x v="3"/>
    <x v="0"/>
    <x v="6"/>
    <x v="0"/>
    <x v="1"/>
  </r>
  <r>
    <s v="TXN-003616"/>
    <x v="702"/>
    <x v="3705"/>
    <x v="1"/>
    <x v="24"/>
    <n v="32"/>
    <x v="3"/>
    <x v="0"/>
    <x v="0"/>
    <n v="64"/>
    <n v="64"/>
    <x v="1796"/>
    <n v="75.96"/>
    <x v="0"/>
    <x v="11"/>
    <x v="1"/>
    <x v="0"/>
    <x v="10"/>
    <x v="5"/>
    <x v="2"/>
  </r>
  <r>
    <s v="TXN-002554"/>
    <x v="702"/>
    <x v="3724"/>
    <x v="0"/>
    <x v="0"/>
    <n v="448.5"/>
    <x v="3"/>
    <x v="0"/>
    <x v="0"/>
    <n v="897"/>
    <n v="897"/>
    <x v="528"/>
    <n v="923.22"/>
    <x v="1"/>
    <x v="16"/>
    <x v="0"/>
    <x v="0"/>
    <x v="0"/>
    <x v="3"/>
    <x v="2"/>
  </r>
  <r>
    <s v="TXN-000170"/>
    <x v="702"/>
    <x v="5030"/>
    <x v="4"/>
    <x v="34"/>
    <n v="21.88"/>
    <x v="1"/>
    <x v="155"/>
    <x v="1760"/>
    <n v="21.88"/>
    <n v="17.81032"/>
    <x v="1055"/>
    <n v="30.18032"/>
    <x v="0"/>
    <x v="6"/>
    <x v="5"/>
    <x v="0"/>
    <x v="10"/>
    <x v="4"/>
    <x v="1"/>
  </r>
  <r>
    <s v="TXN-002135"/>
    <x v="702"/>
    <x v="2043"/>
    <x v="6"/>
    <x v="17"/>
    <n v="80.11"/>
    <x v="1"/>
    <x v="0"/>
    <x v="0"/>
    <n v="80.11"/>
    <n v="80.11"/>
    <x v="152"/>
    <n v="95.06"/>
    <x v="0"/>
    <x v="10"/>
    <x v="2"/>
    <x v="0"/>
    <x v="0"/>
    <x v="0"/>
    <x v="4"/>
  </r>
  <r>
    <s v="TXN-001557"/>
    <x v="702"/>
    <x v="1743"/>
    <x v="3"/>
    <x v="3"/>
    <n v="176.37"/>
    <x v="1"/>
    <x v="0"/>
    <x v="0"/>
    <n v="176.37"/>
    <n v="176.37"/>
    <x v="886"/>
    <n v="187.61"/>
    <x v="0"/>
    <x v="11"/>
    <x v="1"/>
    <x v="0"/>
    <x v="7"/>
    <x v="3"/>
    <x v="1"/>
  </r>
  <r>
    <s v="TXN-011170"/>
    <x v="702"/>
    <x v="1133"/>
    <x v="0"/>
    <x v="0"/>
    <n v="206.93"/>
    <x v="1"/>
    <x v="0"/>
    <x v="0"/>
    <n v="206.93"/>
    <n v="206.93"/>
    <x v="367"/>
    <n v="228.04"/>
    <x v="1"/>
    <x v="1"/>
    <x v="5"/>
    <x v="0"/>
    <x v="11"/>
    <x v="0"/>
    <x v="0"/>
  </r>
  <r>
    <s v="TXN-004944"/>
    <x v="702"/>
    <x v="1980"/>
    <x v="4"/>
    <x v="34"/>
    <n v="22.62"/>
    <x v="1"/>
    <x v="0"/>
    <x v="0"/>
    <n v="22.62"/>
    <n v="22.62"/>
    <x v="591"/>
    <n v="32.61"/>
    <x v="0"/>
    <x v="7"/>
    <x v="1"/>
    <x v="0"/>
    <x v="3"/>
    <x v="0"/>
    <x v="2"/>
  </r>
  <r>
    <s v="TXN-003236"/>
    <x v="702"/>
    <x v="5242"/>
    <x v="3"/>
    <x v="3"/>
    <n v="185.66"/>
    <x v="1"/>
    <x v="129"/>
    <x v="1761"/>
    <n v="185.66"/>
    <n v="143.70084"/>
    <x v="1950"/>
    <n v="167.35084"/>
    <x v="1"/>
    <x v="5"/>
    <x v="1"/>
    <x v="0"/>
    <x v="4"/>
    <x v="5"/>
    <x v="3"/>
  </r>
  <r>
    <s v="TXN-000060"/>
    <x v="702"/>
    <x v="4345"/>
    <x v="2"/>
    <x v="16"/>
    <n v="39.83"/>
    <x v="1"/>
    <x v="0"/>
    <x v="0"/>
    <n v="39.83"/>
    <n v="39.83"/>
    <x v="1924"/>
    <n v="56.61"/>
    <x v="2"/>
    <x v="5"/>
    <x v="2"/>
    <x v="0"/>
    <x v="6"/>
    <x v="3"/>
    <x v="3"/>
  </r>
  <r>
    <s v="TXN-010258"/>
    <x v="702"/>
    <x v="308"/>
    <x v="3"/>
    <x v="21"/>
    <n v="46.81"/>
    <x v="3"/>
    <x v="0"/>
    <x v="0"/>
    <n v="93.62"/>
    <n v="93.62"/>
    <x v="1435"/>
    <n v="102.76"/>
    <x v="0"/>
    <x v="11"/>
    <x v="1"/>
    <x v="0"/>
    <x v="4"/>
    <x v="0"/>
    <x v="2"/>
  </r>
  <r>
    <s v="TXN-002190"/>
    <x v="703"/>
    <x v="2480"/>
    <x v="4"/>
    <x v="5"/>
    <n v="58.89"/>
    <x v="1"/>
    <x v="142"/>
    <x v="1762"/>
    <n v="58.89"/>
    <n v="47.28867"/>
    <x v="334"/>
    <n v="67.92867"/>
    <x v="4"/>
    <x v="18"/>
    <x v="5"/>
    <x v="1"/>
    <x v="4"/>
    <x v="0"/>
    <x v="3"/>
  </r>
  <r>
    <s v="TXN-007509"/>
    <x v="703"/>
    <x v="5243"/>
    <x v="1"/>
    <x v="1"/>
    <n v="49.59"/>
    <x v="1"/>
    <x v="0"/>
    <x v="0"/>
    <n v="49.59"/>
    <n v="49.59"/>
    <x v="497"/>
    <n v="63.5"/>
    <x v="0"/>
    <x v="6"/>
    <x v="0"/>
    <x v="1"/>
    <x v="8"/>
    <x v="4"/>
    <x v="1"/>
  </r>
  <r>
    <s v="TXN-012428"/>
    <x v="703"/>
    <x v="5244"/>
    <x v="2"/>
    <x v="14"/>
    <n v="112.07"/>
    <x v="1"/>
    <x v="0"/>
    <x v="0"/>
    <n v="112.07"/>
    <n v="112.07"/>
    <x v="1882"/>
    <n v="138.4"/>
    <x v="4"/>
    <x v="5"/>
    <x v="1"/>
    <x v="1"/>
    <x v="0"/>
    <x v="5"/>
    <x v="3"/>
  </r>
  <r>
    <s v="TXN-012661"/>
    <x v="703"/>
    <x v="3224"/>
    <x v="3"/>
    <x v="3"/>
    <n v="107.07"/>
    <x v="3"/>
    <x v="0"/>
    <x v="0"/>
    <n v="214.14"/>
    <n v="214.14"/>
    <x v="355"/>
    <n v="236.07"/>
    <x v="2"/>
    <x v="2"/>
    <x v="5"/>
    <x v="0"/>
    <x v="3"/>
    <x v="0"/>
    <x v="3"/>
  </r>
  <r>
    <s v="TXN-007580"/>
    <x v="703"/>
    <x v="3850"/>
    <x v="1"/>
    <x v="37"/>
    <n v="46.64"/>
    <x v="1"/>
    <x v="0"/>
    <x v="0"/>
    <n v="46.64"/>
    <n v="46.64"/>
    <x v="154"/>
    <n v="71.64"/>
    <x v="4"/>
    <x v="12"/>
    <x v="2"/>
    <x v="0"/>
    <x v="4"/>
    <x v="1"/>
    <x v="1"/>
  </r>
  <r>
    <s v="TXN-008911"/>
    <x v="703"/>
    <x v="5245"/>
    <x v="2"/>
    <x v="14"/>
    <n v="93.7"/>
    <x v="1"/>
    <x v="0"/>
    <x v="0"/>
    <n v="93.7"/>
    <n v="93.7"/>
    <x v="654"/>
    <n v="103.82"/>
    <x v="0"/>
    <x v="3"/>
    <x v="0"/>
    <x v="1"/>
    <x v="8"/>
    <x v="2"/>
    <x v="1"/>
  </r>
  <r>
    <s v="TXN-000737"/>
    <x v="703"/>
    <x v="4904"/>
    <x v="3"/>
    <x v="6"/>
    <n v="213.47"/>
    <x v="1"/>
    <x v="0"/>
    <x v="0"/>
    <n v="213.47"/>
    <n v="213.47"/>
    <x v="262"/>
    <n v="227.02"/>
    <x v="0"/>
    <x v="6"/>
    <x v="0"/>
    <x v="1"/>
    <x v="10"/>
    <x v="0"/>
    <x v="1"/>
  </r>
  <r>
    <s v="TXN-000488"/>
    <x v="703"/>
    <x v="4384"/>
    <x v="2"/>
    <x v="28"/>
    <n v="86.9"/>
    <x v="3"/>
    <x v="85"/>
    <x v="1763"/>
    <n v="173.8"/>
    <n v="152.8571"/>
    <x v="436"/>
    <n v="174.3771"/>
    <x v="1"/>
    <x v="21"/>
    <x v="0"/>
    <x v="0"/>
    <x v="3"/>
    <x v="5"/>
    <x v="1"/>
  </r>
  <r>
    <s v="TXN-007134"/>
    <x v="703"/>
    <x v="4682"/>
    <x v="4"/>
    <x v="18"/>
    <n v="28.46"/>
    <x v="1"/>
    <x v="0"/>
    <x v="0"/>
    <n v="28.46"/>
    <n v="28.46"/>
    <x v="62"/>
    <n v="37.27"/>
    <x v="0"/>
    <x v="6"/>
    <x v="0"/>
    <x v="0"/>
    <x v="10"/>
    <x v="0"/>
    <x v="3"/>
  </r>
  <r>
    <s v="TXN-006516"/>
    <x v="703"/>
    <x v="2133"/>
    <x v="4"/>
    <x v="34"/>
    <n v="53.55"/>
    <x v="2"/>
    <x v="0"/>
    <x v="0"/>
    <n v="160.65"/>
    <n v="160.65"/>
    <x v="1018"/>
    <n v="182.28"/>
    <x v="1"/>
    <x v="14"/>
    <x v="3"/>
    <x v="1"/>
    <x v="0"/>
    <x v="2"/>
    <x v="3"/>
  </r>
  <r>
    <s v="TXN-002855"/>
    <x v="703"/>
    <x v="5246"/>
    <x v="4"/>
    <x v="5"/>
    <n v="26.2"/>
    <x v="1"/>
    <x v="81"/>
    <x v="1764"/>
    <n v="26.2"/>
    <n v="24.2612"/>
    <x v="1414"/>
    <n v="43.9412"/>
    <x v="2"/>
    <x v="15"/>
    <x v="1"/>
    <x v="0"/>
    <x v="8"/>
    <x v="0"/>
    <x v="1"/>
  </r>
  <r>
    <s v="TXN-012966"/>
    <x v="703"/>
    <x v="5247"/>
    <x v="4"/>
    <x v="34"/>
    <n v="28.32"/>
    <x v="3"/>
    <x v="190"/>
    <x v="1765"/>
    <n v="56.64"/>
    <n v="54.34608"/>
    <x v="1676"/>
    <n v="64.34608"/>
    <x v="0"/>
    <x v="0"/>
    <x v="0"/>
    <x v="0"/>
    <x v="3"/>
    <x v="3"/>
    <x v="2"/>
  </r>
  <r>
    <s v="TXN-010752"/>
    <x v="704"/>
    <x v="414"/>
    <x v="2"/>
    <x v="16"/>
    <n v="78.23"/>
    <x v="1"/>
    <x v="113"/>
    <x v="1766"/>
    <n v="78.23"/>
    <n v="69.23355"/>
    <x v="632"/>
    <n v="90.97355"/>
    <x v="1"/>
    <x v="17"/>
    <x v="0"/>
    <x v="0"/>
    <x v="2"/>
    <x v="3"/>
    <x v="0"/>
  </r>
  <r>
    <s v="TXN-010124"/>
    <x v="704"/>
    <x v="2220"/>
    <x v="6"/>
    <x v="19"/>
    <n v="95.96"/>
    <x v="3"/>
    <x v="0"/>
    <x v="0"/>
    <n v="191.92"/>
    <n v="191.92"/>
    <x v="2232"/>
    <n v="218.12"/>
    <x v="3"/>
    <x v="8"/>
    <x v="1"/>
    <x v="1"/>
    <x v="7"/>
    <x v="4"/>
    <x v="3"/>
  </r>
  <r>
    <s v="TXN-003822"/>
    <x v="704"/>
    <x v="2945"/>
    <x v="5"/>
    <x v="7"/>
    <n v="22.35"/>
    <x v="1"/>
    <x v="0"/>
    <x v="0"/>
    <n v="22.35"/>
    <n v="22.35"/>
    <x v="970"/>
    <n v="42.47"/>
    <x v="2"/>
    <x v="0"/>
    <x v="0"/>
    <x v="0"/>
    <x v="10"/>
    <x v="3"/>
    <x v="3"/>
  </r>
  <r>
    <s v="TXN-012147"/>
    <x v="704"/>
    <x v="5248"/>
    <x v="2"/>
    <x v="28"/>
    <n v="58.15"/>
    <x v="3"/>
    <x v="0"/>
    <x v="0"/>
    <n v="116.3"/>
    <n v="116.3"/>
    <x v="641"/>
    <n v="137.16"/>
    <x v="2"/>
    <x v="15"/>
    <x v="3"/>
    <x v="1"/>
    <x v="10"/>
    <x v="2"/>
    <x v="0"/>
  </r>
  <r>
    <s v="TXN-009164"/>
    <x v="704"/>
    <x v="5249"/>
    <x v="6"/>
    <x v="12"/>
    <n v="60.51"/>
    <x v="1"/>
    <x v="0"/>
    <x v="0"/>
    <n v="60.51"/>
    <n v="60.51"/>
    <x v="1787"/>
    <n v="70.13"/>
    <x v="0"/>
    <x v="11"/>
    <x v="1"/>
    <x v="0"/>
    <x v="7"/>
    <x v="4"/>
    <x v="0"/>
  </r>
  <r>
    <s v="TXN-010268"/>
    <x v="704"/>
    <x v="1581"/>
    <x v="2"/>
    <x v="14"/>
    <n v="50.94"/>
    <x v="1"/>
    <x v="0"/>
    <x v="0"/>
    <n v="50.94"/>
    <n v="50.94"/>
    <x v="1925"/>
    <n v="74.93"/>
    <x v="4"/>
    <x v="21"/>
    <x v="1"/>
    <x v="0"/>
    <x v="8"/>
    <x v="4"/>
    <x v="1"/>
  </r>
  <r>
    <s v="TXN-002838"/>
    <x v="704"/>
    <x v="5250"/>
    <x v="3"/>
    <x v="11"/>
    <n v="217.72"/>
    <x v="4"/>
    <x v="0"/>
    <x v="0"/>
    <n v="1088.6"/>
    <n v="1088.6"/>
    <x v="399"/>
    <n v="1098.9"/>
    <x v="0"/>
    <x v="11"/>
    <x v="1"/>
    <x v="1"/>
    <x v="6"/>
    <x v="4"/>
    <x v="3"/>
  </r>
  <r>
    <s v="TXN-001373"/>
    <x v="704"/>
    <x v="4539"/>
    <x v="4"/>
    <x v="27"/>
    <n v="30.66"/>
    <x v="1"/>
    <x v="193"/>
    <x v="1767"/>
    <n v="30.66"/>
    <n v="23.85348"/>
    <x v="892"/>
    <n v="41.26348"/>
    <x v="2"/>
    <x v="0"/>
    <x v="0"/>
    <x v="0"/>
    <x v="9"/>
    <x v="4"/>
    <x v="1"/>
  </r>
  <r>
    <s v="TXN-002340"/>
    <x v="704"/>
    <x v="876"/>
    <x v="7"/>
    <x v="22"/>
    <n v="75.99"/>
    <x v="1"/>
    <x v="0"/>
    <x v="0"/>
    <n v="75.99"/>
    <n v="75.99"/>
    <x v="294"/>
    <n v="87.45"/>
    <x v="0"/>
    <x v="7"/>
    <x v="1"/>
    <x v="0"/>
    <x v="9"/>
    <x v="3"/>
    <x v="3"/>
  </r>
  <r>
    <s v="TXN-014445"/>
    <x v="704"/>
    <x v="5251"/>
    <x v="4"/>
    <x v="5"/>
    <n v="45.67"/>
    <x v="1"/>
    <x v="94"/>
    <x v="1768"/>
    <n v="45.67"/>
    <n v="34.61786"/>
    <x v="335"/>
    <n v="55.38786"/>
    <x v="2"/>
    <x v="0"/>
    <x v="1"/>
    <x v="1"/>
    <x v="10"/>
    <x v="5"/>
    <x v="1"/>
  </r>
  <r>
    <s v="TXN-003184"/>
    <x v="704"/>
    <x v="1839"/>
    <x v="6"/>
    <x v="19"/>
    <n v="101.88"/>
    <x v="1"/>
    <x v="0"/>
    <x v="0"/>
    <n v="101.88"/>
    <n v="101.88"/>
    <x v="1550"/>
    <n v="118.84"/>
    <x v="2"/>
    <x v="0"/>
    <x v="1"/>
    <x v="0"/>
    <x v="4"/>
    <x v="3"/>
    <x v="3"/>
  </r>
  <r>
    <s v="TXN-003660"/>
    <x v="704"/>
    <x v="5252"/>
    <x v="3"/>
    <x v="8"/>
    <n v="67.3"/>
    <x v="1"/>
    <x v="0"/>
    <x v="0"/>
    <n v="67.3"/>
    <n v="67.3"/>
    <x v="1378"/>
    <n v="85"/>
    <x v="2"/>
    <x v="15"/>
    <x v="5"/>
    <x v="1"/>
    <x v="8"/>
    <x v="3"/>
    <x v="1"/>
  </r>
  <r>
    <s v="TXN-010260"/>
    <x v="704"/>
    <x v="1965"/>
    <x v="3"/>
    <x v="6"/>
    <n v="157.19"/>
    <x v="1"/>
    <x v="0"/>
    <x v="0"/>
    <n v="157.19"/>
    <n v="157.19"/>
    <x v="690"/>
    <n v="167.04"/>
    <x v="0"/>
    <x v="7"/>
    <x v="5"/>
    <x v="0"/>
    <x v="10"/>
    <x v="0"/>
    <x v="1"/>
  </r>
  <r>
    <s v="TXN-007019"/>
    <x v="704"/>
    <x v="3028"/>
    <x v="1"/>
    <x v="1"/>
    <n v="41.06"/>
    <x v="1"/>
    <x v="175"/>
    <x v="1769"/>
    <n v="41.06"/>
    <n v="38.88382"/>
    <x v="205"/>
    <n v="47.74382"/>
    <x v="0"/>
    <x v="11"/>
    <x v="5"/>
    <x v="0"/>
    <x v="3"/>
    <x v="5"/>
    <x v="0"/>
  </r>
  <r>
    <s v="TXN-012717"/>
    <x v="705"/>
    <x v="5253"/>
    <x v="2"/>
    <x v="28"/>
    <n v="155.9"/>
    <x v="1"/>
    <x v="0"/>
    <x v="0"/>
    <n v="155.9"/>
    <n v="155.9"/>
    <x v="2233"/>
    <n v="183.82"/>
    <x v="4"/>
    <x v="12"/>
    <x v="5"/>
    <x v="0"/>
    <x v="0"/>
    <x v="0"/>
    <x v="3"/>
  </r>
  <r>
    <s v="TXN-002237"/>
    <x v="705"/>
    <x v="5254"/>
    <x v="7"/>
    <x v="22"/>
    <n v="132.06"/>
    <x v="1"/>
    <x v="0"/>
    <x v="0"/>
    <n v="132.06"/>
    <n v="132.06"/>
    <x v="490"/>
    <n v="144.38"/>
    <x v="0"/>
    <x v="11"/>
    <x v="0"/>
    <x v="0"/>
    <x v="7"/>
    <x v="0"/>
    <x v="3"/>
  </r>
  <r>
    <s v="TXN-012059"/>
    <x v="705"/>
    <x v="3779"/>
    <x v="2"/>
    <x v="28"/>
    <n v="57.36"/>
    <x v="0"/>
    <x v="0"/>
    <x v="0"/>
    <n v="229.44"/>
    <n v="229.44"/>
    <x v="573"/>
    <n v="250.44"/>
    <x v="2"/>
    <x v="15"/>
    <x v="2"/>
    <x v="0"/>
    <x v="0"/>
    <x v="5"/>
    <x v="1"/>
  </r>
  <r>
    <s v="TXN-010639"/>
    <x v="705"/>
    <x v="5255"/>
    <x v="7"/>
    <x v="35"/>
    <n v="86.06"/>
    <x v="1"/>
    <x v="0"/>
    <x v="0"/>
    <n v="86.06"/>
    <n v="86.06"/>
    <x v="1072"/>
    <n v="113"/>
    <x v="4"/>
    <x v="13"/>
    <x v="0"/>
    <x v="0"/>
    <x v="5"/>
    <x v="5"/>
    <x v="1"/>
  </r>
  <r>
    <s v="TXN-014139"/>
    <x v="705"/>
    <x v="3750"/>
    <x v="0"/>
    <x v="20"/>
    <n v="362.35"/>
    <x v="3"/>
    <x v="93"/>
    <x v="1770"/>
    <n v="724.7"/>
    <n v="666.36165"/>
    <x v="1744"/>
    <n v="686.57165"/>
    <x v="0"/>
    <x v="3"/>
    <x v="5"/>
    <x v="0"/>
    <x v="10"/>
    <x v="3"/>
    <x v="4"/>
  </r>
  <r>
    <s v="TXN-007595"/>
    <x v="705"/>
    <x v="3001"/>
    <x v="2"/>
    <x v="16"/>
    <n v="115.29"/>
    <x v="1"/>
    <x v="0"/>
    <x v="0"/>
    <n v="115.29"/>
    <n v="115.29"/>
    <x v="1361"/>
    <n v="143.63"/>
    <x v="3"/>
    <x v="4"/>
    <x v="7"/>
    <x v="1"/>
    <x v="0"/>
    <x v="0"/>
    <x v="3"/>
  </r>
  <r>
    <s v="TXN-009093"/>
    <x v="705"/>
    <x v="2757"/>
    <x v="2"/>
    <x v="16"/>
    <n v="127.99"/>
    <x v="3"/>
    <x v="74"/>
    <x v="1771"/>
    <n v="255.98"/>
    <n v="226.28632"/>
    <x v="1936"/>
    <n v="240.25632"/>
    <x v="0"/>
    <x v="7"/>
    <x v="0"/>
    <x v="0"/>
    <x v="6"/>
    <x v="3"/>
    <x v="2"/>
  </r>
  <r>
    <s v="TXN-008245"/>
    <x v="705"/>
    <x v="996"/>
    <x v="3"/>
    <x v="11"/>
    <n v="36.01"/>
    <x v="1"/>
    <x v="0"/>
    <x v="0"/>
    <n v="36.01"/>
    <n v="36.01"/>
    <x v="217"/>
    <n v="53.45"/>
    <x v="2"/>
    <x v="16"/>
    <x v="1"/>
    <x v="0"/>
    <x v="8"/>
    <x v="2"/>
    <x v="2"/>
  </r>
  <r>
    <s v="TXN-001956"/>
    <x v="705"/>
    <x v="2089"/>
    <x v="4"/>
    <x v="30"/>
    <n v="53.67"/>
    <x v="2"/>
    <x v="0"/>
    <x v="0"/>
    <n v="161.01"/>
    <n v="161.01"/>
    <x v="509"/>
    <n v="179.3"/>
    <x v="1"/>
    <x v="8"/>
    <x v="1"/>
    <x v="1"/>
    <x v="5"/>
    <x v="0"/>
    <x v="1"/>
  </r>
  <r>
    <s v="TXN-014600"/>
    <x v="705"/>
    <x v="3485"/>
    <x v="7"/>
    <x v="23"/>
    <n v="115.52"/>
    <x v="3"/>
    <x v="0"/>
    <x v="0"/>
    <n v="231.04"/>
    <n v="231.04"/>
    <x v="238"/>
    <n v="261.47"/>
    <x v="3"/>
    <x v="5"/>
    <x v="1"/>
    <x v="0"/>
    <x v="0"/>
    <x v="3"/>
    <x v="1"/>
  </r>
  <r>
    <s v="TXN-002281"/>
    <x v="705"/>
    <x v="5051"/>
    <x v="0"/>
    <x v="33"/>
    <n v="215.18"/>
    <x v="1"/>
    <x v="96"/>
    <x v="1772"/>
    <n v="215.18"/>
    <n v="183.33336"/>
    <x v="1915"/>
    <n v="201.13336"/>
    <x v="2"/>
    <x v="16"/>
    <x v="4"/>
    <x v="0"/>
    <x v="5"/>
    <x v="2"/>
    <x v="3"/>
  </r>
  <r>
    <s v="TXN-014370"/>
    <x v="706"/>
    <x v="5256"/>
    <x v="1"/>
    <x v="1"/>
    <n v="33.93"/>
    <x v="1"/>
    <x v="0"/>
    <x v="0"/>
    <n v="33.93"/>
    <n v="33.93"/>
    <x v="1276"/>
    <n v="53.07"/>
    <x v="1"/>
    <x v="14"/>
    <x v="0"/>
    <x v="0"/>
    <x v="0"/>
    <x v="3"/>
    <x v="3"/>
  </r>
  <r>
    <s v="TXN-005414"/>
    <x v="706"/>
    <x v="3641"/>
    <x v="4"/>
    <x v="5"/>
    <n v="46.52"/>
    <x v="2"/>
    <x v="17"/>
    <x v="1773"/>
    <n v="139.56"/>
    <n v="130.30252"/>
    <x v="799"/>
    <n v="138.76252"/>
    <x v="0"/>
    <x v="7"/>
    <x v="5"/>
    <x v="0"/>
    <x v="6"/>
    <x v="0"/>
    <x v="1"/>
  </r>
  <r>
    <s v="TXN-014827"/>
    <x v="706"/>
    <x v="5257"/>
    <x v="2"/>
    <x v="28"/>
    <n v="179.42"/>
    <x v="3"/>
    <x v="0"/>
    <x v="0"/>
    <n v="358.84"/>
    <n v="358.84"/>
    <x v="782"/>
    <n v="372.41"/>
    <x v="0"/>
    <x v="3"/>
    <x v="1"/>
    <x v="0"/>
    <x v="6"/>
    <x v="0"/>
    <x v="1"/>
  </r>
  <r>
    <s v="TXN-007057"/>
    <x v="706"/>
    <x v="1149"/>
    <x v="2"/>
    <x v="25"/>
    <n v="72.62"/>
    <x v="1"/>
    <x v="0"/>
    <x v="0"/>
    <n v="72.62"/>
    <n v="72.62"/>
    <x v="631"/>
    <n v="84.63"/>
    <x v="0"/>
    <x v="0"/>
    <x v="5"/>
    <x v="0"/>
    <x v="7"/>
    <x v="4"/>
    <x v="0"/>
  </r>
  <r>
    <s v="TXN-006534"/>
    <x v="706"/>
    <x v="5258"/>
    <x v="4"/>
    <x v="34"/>
    <n v="87.94"/>
    <x v="0"/>
    <x v="47"/>
    <x v="1774"/>
    <n v="351.76"/>
    <n v="331.79762"/>
    <x v="955"/>
    <n v="347.31762"/>
    <x v="2"/>
    <x v="2"/>
    <x v="0"/>
    <x v="1"/>
    <x v="1"/>
    <x v="0"/>
    <x v="1"/>
  </r>
  <r>
    <s v="TXN-004127"/>
    <x v="706"/>
    <x v="493"/>
    <x v="5"/>
    <x v="15"/>
    <n v="29.03"/>
    <x v="1"/>
    <x v="16"/>
    <x v="1775"/>
    <n v="29.03"/>
    <n v="25.57543"/>
    <x v="1341"/>
    <n v="41.86543"/>
    <x v="1"/>
    <x v="2"/>
    <x v="1"/>
    <x v="1"/>
    <x v="6"/>
    <x v="2"/>
    <x v="3"/>
  </r>
  <r>
    <s v="TXN-008224"/>
    <x v="707"/>
    <x v="5259"/>
    <x v="3"/>
    <x v="21"/>
    <n v="93.18"/>
    <x v="1"/>
    <x v="123"/>
    <x v="1776"/>
    <n v="93.18"/>
    <n v="73.51902"/>
    <x v="273"/>
    <n v="85.49902"/>
    <x v="0"/>
    <x v="11"/>
    <x v="2"/>
    <x v="1"/>
    <x v="10"/>
    <x v="0"/>
    <x v="3"/>
  </r>
  <r>
    <s v="TXN-006435"/>
    <x v="707"/>
    <x v="4323"/>
    <x v="5"/>
    <x v="26"/>
    <n v="15.28"/>
    <x v="3"/>
    <x v="0"/>
    <x v="0"/>
    <n v="30.56"/>
    <n v="30.56"/>
    <x v="2057"/>
    <n v="40.95"/>
    <x v="0"/>
    <x v="3"/>
    <x v="0"/>
    <x v="0"/>
    <x v="5"/>
    <x v="1"/>
    <x v="1"/>
  </r>
  <r>
    <s v="TXN-005589"/>
    <x v="707"/>
    <x v="4498"/>
    <x v="0"/>
    <x v="38"/>
    <n v="285.83"/>
    <x v="1"/>
    <x v="0"/>
    <x v="0"/>
    <n v="285.83"/>
    <n v="285.83"/>
    <x v="326"/>
    <n v="298.52"/>
    <x v="0"/>
    <x v="0"/>
    <x v="1"/>
    <x v="0"/>
    <x v="8"/>
    <x v="0"/>
    <x v="3"/>
  </r>
  <r>
    <s v="TXN-012687"/>
    <x v="707"/>
    <x v="5260"/>
    <x v="0"/>
    <x v="38"/>
    <n v="128.01"/>
    <x v="2"/>
    <x v="0"/>
    <x v="0"/>
    <n v="384.03"/>
    <n v="384.03"/>
    <x v="302"/>
    <n v="400.21"/>
    <x v="2"/>
    <x v="0"/>
    <x v="0"/>
    <x v="0"/>
    <x v="1"/>
    <x v="3"/>
    <x v="3"/>
  </r>
  <r>
    <s v="TXN-006146"/>
    <x v="707"/>
    <x v="3051"/>
    <x v="2"/>
    <x v="25"/>
    <n v="121.47"/>
    <x v="1"/>
    <x v="0"/>
    <x v="0"/>
    <n v="121.47"/>
    <n v="121.47"/>
    <x v="1435"/>
    <n v="130.61"/>
    <x v="0"/>
    <x v="3"/>
    <x v="1"/>
    <x v="0"/>
    <x v="3"/>
    <x v="0"/>
    <x v="1"/>
  </r>
  <r>
    <s v="TXN-011223"/>
    <x v="707"/>
    <x v="5261"/>
    <x v="2"/>
    <x v="2"/>
    <n v="145.06"/>
    <x v="1"/>
    <x v="80"/>
    <x v="1777"/>
    <n v="145.06"/>
    <n v="132.29472"/>
    <x v="1901"/>
    <n v="156.23472"/>
    <x v="1"/>
    <x v="9"/>
    <x v="1"/>
    <x v="0"/>
    <x v="6"/>
    <x v="2"/>
    <x v="3"/>
  </r>
  <r>
    <s v="TXN-000986"/>
    <x v="707"/>
    <x v="1487"/>
    <x v="2"/>
    <x v="14"/>
    <n v="123.5"/>
    <x v="4"/>
    <x v="0"/>
    <x v="0"/>
    <n v="617.5"/>
    <n v="617.5"/>
    <x v="43"/>
    <n v="639.48"/>
    <x v="2"/>
    <x v="9"/>
    <x v="5"/>
    <x v="0"/>
    <x v="6"/>
    <x v="5"/>
    <x v="3"/>
  </r>
  <r>
    <s v="TXN-008228"/>
    <x v="707"/>
    <x v="1340"/>
    <x v="7"/>
    <x v="23"/>
    <n v="153.84"/>
    <x v="1"/>
    <x v="0"/>
    <x v="0"/>
    <n v="153.84"/>
    <n v="153.84"/>
    <x v="344"/>
    <n v="167.64"/>
    <x v="0"/>
    <x v="7"/>
    <x v="0"/>
    <x v="0"/>
    <x v="3"/>
    <x v="3"/>
    <x v="3"/>
  </r>
  <r>
    <s v="TXN-014978"/>
    <x v="708"/>
    <x v="1832"/>
    <x v="4"/>
    <x v="5"/>
    <n v="87.56"/>
    <x v="1"/>
    <x v="0"/>
    <x v="0"/>
    <n v="87.56"/>
    <n v="87.56"/>
    <x v="59"/>
    <n v="102.63"/>
    <x v="2"/>
    <x v="12"/>
    <x v="0"/>
    <x v="0"/>
    <x v="6"/>
    <x v="0"/>
    <x v="1"/>
  </r>
  <r>
    <s v="TXN-010252"/>
    <x v="708"/>
    <x v="5262"/>
    <x v="4"/>
    <x v="27"/>
    <n v="23.36"/>
    <x v="2"/>
    <x v="0"/>
    <x v="0"/>
    <n v="70.08"/>
    <n v="70.08"/>
    <x v="1270"/>
    <n v="87.44"/>
    <x v="2"/>
    <x v="12"/>
    <x v="0"/>
    <x v="0"/>
    <x v="0"/>
    <x v="0"/>
    <x v="0"/>
  </r>
  <r>
    <s v="TXN-007359"/>
    <x v="708"/>
    <x v="4561"/>
    <x v="2"/>
    <x v="2"/>
    <n v="100.7"/>
    <x v="3"/>
    <x v="61"/>
    <x v="1778"/>
    <n v="201.4"/>
    <n v="190.0209"/>
    <x v="1792"/>
    <n v="209.6509"/>
    <x v="2"/>
    <x v="2"/>
    <x v="5"/>
    <x v="0"/>
    <x v="8"/>
    <x v="2"/>
    <x v="3"/>
  </r>
  <r>
    <s v="TXN-006184"/>
    <x v="708"/>
    <x v="3816"/>
    <x v="6"/>
    <x v="17"/>
    <n v="54.88"/>
    <x v="1"/>
    <x v="67"/>
    <x v="1779"/>
    <n v="54.88"/>
    <n v="46.59312"/>
    <x v="1800"/>
    <n v="73.15312"/>
    <x v="3"/>
    <x v="12"/>
    <x v="0"/>
    <x v="1"/>
    <x v="7"/>
    <x v="3"/>
    <x v="1"/>
  </r>
  <r>
    <s v="TXN-010940"/>
    <x v="708"/>
    <x v="5263"/>
    <x v="5"/>
    <x v="31"/>
    <n v="17.97"/>
    <x v="3"/>
    <x v="0"/>
    <x v="0"/>
    <n v="35.94"/>
    <n v="35.94"/>
    <x v="300"/>
    <n v="48.84"/>
    <x v="0"/>
    <x v="6"/>
    <x v="1"/>
    <x v="0"/>
    <x v="9"/>
    <x v="5"/>
    <x v="3"/>
  </r>
  <r>
    <s v="TXN-000957"/>
    <x v="708"/>
    <x v="738"/>
    <x v="3"/>
    <x v="8"/>
    <n v="131.42"/>
    <x v="1"/>
    <x v="100"/>
    <x v="1780"/>
    <n v="131.42"/>
    <n v="107.1073"/>
    <x v="579"/>
    <n v="131.1173"/>
    <x v="4"/>
    <x v="17"/>
    <x v="1"/>
    <x v="0"/>
    <x v="6"/>
    <x v="0"/>
    <x v="2"/>
  </r>
  <r>
    <s v="TXN-009161"/>
    <x v="708"/>
    <x v="1062"/>
    <x v="6"/>
    <x v="17"/>
    <n v="73.11"/>
    <x v="3"/>
    <x v="0"/>
    <x v="0"/>
    <n v="146.22"/>
    <n v="146.22"/>
    <x v="1738"/>
    <n v="166.67"/>
    <x v="1"/>
    <x v="4"/>
    <x v="1"/>
    <x v="0"/>
    <x v="9"/>
    <x v="1"/>
    <x v="3"/>
  </r>
  <r>
    <s v="TXN-004505"/>
    <x v="708"/>
    <x v="5264"/>
    <x v="4"/>
    <x v="30"/>
    <n v="27.82"/>
    <x v="1"/>
    <x v="0"/>
    <x v="0"/>
    <n v="27.82"/>
    <n v="27.82"/>
    <x v="550"/>
    <n v="34.93"/>
    <x v="0"/>
    <x v="0"/>
    <x v="1"/>
    <x v="0"/>
    <x v="7"/>
    <x v="2"/>
    <x v="1"/>
  </r>
  <r>
    <s v="TXN-002288"/>
    <x v="709"/>
    <x v="2577"/>
    <x v="4"/>
    <x v="34"/>
    <n v="43.08"/>
    <x v="1"/>
    <x v="0"/>
    <x v="0"/>
    <n v="43.08"/>
    <n v="43.08"/>
    <x v="255"/>
    <n v="51.65"/>
    <x v="0"/>
    <x v="3"/>
    <x v="0"/>
    <x v="0"/>
    <x v="9"/>
    <x v="3"/>
    <x v="3"/>
  </r>
  <r>
    <s v="TXN-010345"/>
    <x v="709"/>
    <x v="971"/>
    <x v="4"/>
    <x v="5"/>
    <n v="30.57"/>
    <x v="1"/>
    <x v="75"/>
    <x v="1781"/>
    <n v="30.57"/>
    <n v="24.63942"/>
    <x v="2234"/>
    <n v="31.11942"/>
    <x v="0"/>
    <x v="3"/>
    <x v="0"/>
    <x v="0"/>
    <x v="7"/>
    <x v="0"/>
    <x v="1"/>
  </r>
  <r>
    <s v="TXN-012676"/>
    <x v="709"/>
    <x v="5033"/>
    <x v="1"/>
    <x v="1"/>
    <n v="42.2"/>
    <x v="1"/>
    <x v="0"/>
    <x v="0"/>
    <n v="42.2"/>
    <n v="42.2"/>
    <x v="1813"/>
    <n v="51.32"/>
    <x v="0"/>
    <x v="0"/>
    <x v="3"/>
    <x v="1"/>
    <x v="6"/>
    <x v="3"/>
    <x v="1"/>
  </r>
  <r>
    <s v="TXN-001126"/>
    <x v="709"/>
    <x v="5265"/>
    <x v="6"/>
    <x v="12"/>
    <n v="51.18"/>
    <x v="1"/>
    <x v="154"/>
    <x v="1782"/>
    <n v="51.18"/>
    <n v="44.7825"/>
    <x v="1228"/>
    <n v="59.8625"/>
    <x v="2"/>
    <x v="9"/>
    <x v="1"/>
    <x v="0"/>
    <x v="0"/>
    <x v="3"/>
    <x v="1"/>
  </r>
  <r>
    <s v="TXN-011498"/>
    <x v="709"/>
    <x v="5266"/>
    <x v="7"/>
    <x v="35"/>
    <n v="98.24"/>
    <x v="0"/>
    <x v="0"/>
    <x v="0"/>
    <n v="392.96"/>
    <n v="392.96"/>
    <x v="589"/>
    <n v="401.43"/>
    <x v="0"/>
    <x v="11"/>
    <x v="5"/>
    <x v="0"/>
    <x v="3"/>
    <x v="0"/>
    <x v="1"/>
  </r>
  <r>
    <s v="TXN-002711"/>
    <x v="709"/>
    <x v="5267"/>
    <x v="1"/>
    <x v="24"/>
    <n v="12.85"/>
    <x v="3"/>
    <x v="0"/>
    <x v="0"/>
    <n v="25.7"/>
    <n v="25.7"/>
    <x v="881"/>
    <n v="44.76"/>
    <x v="2"/>
    <x v="5"/>
    <x v="0"/>
    <x v="0"/>
    <x v="7"/>
    <x v="2"/>
    <x v="3"/>
  </r>
  <r>
    <s v="TXN-002574"/>
    <x v="709"/>
    <x v="5115"/>
    <x v="7"/>
    <x v="35"/>
    <n v="42.04"/>
    <x v="1"/>
    <x v="131"/>
    <x v="1783"/>
    <n v="42.04"/>
    <n v="39.3074"/>
    <x v="1147"/>
    <n v="48.9874"/>
    <x v="0"/>
    <x v="11"/>
    <x v="0"/>
    <x v="0"/>
    <x v="0"/>
    <x v="2"/>
    <x v="4"/>
  </r>
  <r>
    <s v="TXN-001555"/>
    <x v="710"/>
    <x v="5268"/>
    <x v="4"/>
    <x v="34"/>
    <n v="51.77"/>
    <x v="3"/>
    <x v="104"/>
    <x v="1784"/>
    <n v="103.54"/>
    <n v="98.25946"/>
    <x v="1379"/>
    <n v="118.72946"/>
    <x v="2"/>
    <x v="7"/>
    <x v="0"/>
    <x v="0"/>
    <x v="5"/>
    <x v="0"/>
    <x v="2"/>
  </r>
  <r>
    <s v="TXN-004483"/>
    <x v="710"/>
    <x v="1622"/>
    <x v="1"/>
    <x v="32"/>
    <n v="33.97"/>
    <x v="1"/>
    <x v="0"/>
    <x v="0"/>
    <n v="33.97"/>
    <n v="33.97"/>
    <x v="63"/>
    <n v="41.63"/>
    <x v="0"/>
    <x v="6"/>
    <x v="0"/>
    <x v="0"/>
    <x v="3"/>
    <x v="3"/>
    <x v="1"/>
  </r>
  <r>
    <s v="TXN-009308"/>
    <x v="710"/>
    <x v="1913"/>
    <x v="3"/>
    <x v="11"/>
    <n v="91.51"/>
    <x v="1"/>
    <x v="0"/>
    <x v="0"/>
    <n v="91.51"/>
    <n v="91.51"/>
    <x v="712"/>
    <n v="105.85"/>
    <x v="0"/>
    <x v="3"/>
    <x v="0"/>
    <x v="0"/>
    <x v="8"/>
    <x v="2"/>
    <x v="1"/>
  </r>
  <r>
    <s v="TXN-001367"/>
    <x v="710"/>
    <x v="1641"/>
    <x v="2"/>
    <x v="25"/>
    <n v="113.7"/>
    <x v="3"/>
    <x v="0"/>
    <x v="0"/>
    <n v="227.4"/>
    <n v="227.4"/>
    <x v="938"/>
    <n v="238.32"/>
    <x v="0"/>
    <x v="7"/>
    <x v="3"/>
    <x v="1"/>
    <x v="3"/>
    <x v="5"/>
    <x v="1"/>
  </r>
  <r>
    <s v="TXN-006262"/>
    <x v="710"/>
    <x v="5269"/>
    <x v="0"/>
    <x v="38"/>
    <n v="320.31"/>
    <x v="1"/>
    <x v="0"/>
    <x v="0"/>
    <n v="320.31"/>
    <n v="320.31"/>
    <x v="413"/>
    <n v="334.25"/>
    <x v="0"/>
    <x v="3"/>
    <x v="1"/>
    <x v="0"/>
    <x v="8"/>
    <x v="3"/>
    <x v="1"/>
  </r>
  <r>
    <s v="TXN-002935"/>
    <x v="710"/>
    <x v="4100"/>
    <x v="7"/>
    <x v="22"/>
    <n v="130.69"/>
    <x v="1"/>
    <x v="0"/>
    <x v="0"/>
    <n v="130.69"/>
    <n v="130.69"/>
    <x v="384"/>
    <n v="145.74"/>
    <x v="2"/>
    <x v="9"/>
    <x v="0"/>
    <x v="0"/>
    <x v="5"/>
    <x v="1"/>
    <x v="1"/>
  </r>
  <r>
    <s v="TXN-013076"/>
    <x v="710"/>
    <x v="4554"/>
    <x v="2"/>
    <x v="25"/>
    <n v="100.78"/>
    <x v="1"/>
    <x v="0"/>
    <x v="0"/>
    <n v="100.78"/>
    <n v="100.78"/>
    <x v="1149"/>
    <n v="115.44"/>
    <x v="0"/>
    <x v="10"/>
    <x v="0"/>
    <x v="1"/>
    <x v="0"/>
    <x v="3"/>
    <x v="4"/>
  </r>
  <r>
    <s v="TXN-014981"/>
    <x v="710"/>
    <x v="5270"/>
    <x v="5"/>
    <x v="31"/>
    <n v="36.87"/>
    <x v="1"/>
    <x v="158"/>
    <x v="1785"/>
    <n v="36.87"/>
    <n v="33.84666"/>
    <x v="111"/>
    <n v="47.92666"/>
    <x v="2"/>
    <x v="0"/>
    <x v="1"/>
    <x v="0"/>
    <x v="0"/>
    <x v="3"/>
    <x v="1"/>
  </r>
  <r>
    <s v="TXN-010502"/>
    <x v="710"/>
    <x v="5271"/>
    <x v="2"/>
    <x v="14"/>
    <n v="63.79"/>
    <x v="1"/>
    <x v="0"/>
    <x v="0"/>
    <n v="63.79"/>
    <n v="63.79"/>
    <x v="794"/>
    <n v="75.69"/>
    <x v="0"/>
    <x v="7"/>
    <x v="2"/>
    <x v="0"/>
    <x v="2"/>
    <x v="1"/>
    <x v="1"/>
  </r>
  <r>
    <s v="TXN-007918"/>
    <x v="711"/>
    <x v="3563"/>
    <x v="2"/>
    <x v="2"/>
    <n v="157.38"/>
    <x v="1"/>
    <x v="0"/>
    <x v="0"/>
    <n v="157.38"/>
    <n v="157.38"/>
    <x v="636"/>
    <n v="180.08"/>
    <x v="2"/>
    <x v="5"/>
    <x v="1"/>
    <x v="0"/>
    <x v="0"/>
    <x v="3"/>
    <x v="0"/>
  </r>
  <r>
    <s v="TXN-010340"/>
    <x v="711"/>
    <x v="795"/>
    <x v="3"/>
    <x v="3"/>
    <n v="137.92"/>
    <x v="1"/>
    <x v="185"/>
    <x v="1786"/>
    <n v="137.92"/>
    <n v="107.99136"/>
    <x v="1186"/>
    <n v="116.47136"/>
    <x v="0"/>
    <x v="10"/>
    <x v="1"/>
    <x v="0"/>
    <x v="0"/>
    <x v="0"/>
    <x v="2"/>
  </r>
  <r>
    <s v="TXN-014728"/>
    <x v="711"/>
    <x v="2972"/>
    <x v="3"/>
    <x v="6"/>
    <n v="52.74"/>
    <x v="1"/>
    <x v="0"/>
    <x v="0"/>
    <n v="52.74"/>
    <n v="52.74"/>
    <x v="1673"/>
    <n v="75.21"/>
    <x v="4"/>
    <x v="22"/>
    <x v="0"/>
    <x v="1"/>
    <x v="8"/>
    <x v="5"/>
    <x v="2"/>
  </r>
  <r>
    <s v="TXN-009549"/>
    <x v="711"/>
    <x v="4446"/>
    <x v="2"/>
    <x v="16"/>
    <n v="18.67"/>
    <x v="1"/>
    <x v="155"/>
    <x v="1787"/>
    <n v="18.67"/>
    <n v="15.19738"/>
    <x v="1862"/>
    <n v="33.71738"/>
    <x v="2"/>
    <x v="12"/>
    <x v="1"/>
    <x v="0"/>
    <x v="8"/>
    <x v="3"/>
    <x v="1"/>
  </r>
  <r>
    <s v="TXN-000457"/>
    <x v="711"/>
    <x v="32"/>
    <x v="2"/>
    <x v="28"/>
    <n v="166.21"/>
    <x v="1"/>
    <x v="0"/>
    <x v="0"/>
    <n v="166.21"/>
    <n v="166.21"/>
    <x v="868"/>
    <n v="180.05"/>
    <x v="0"/>
    <x v="7"/>
    <x v="5"/>
    <x v="0"/>
    <x v="5"/>
    <x v="2"/>
    <x v="1"/>
  </r>
  <r>
    <s v="TXN-009760"/>
    <x v="711"/>
    <x v="5272"/>
    <x v="2"/>
    <x v="2"/>
    <n v="99.88"/>
    <x v="1"/>
    <x v="0"/>
    <x v="0"/>
    <n v="99.88"/>
    <n v="99.88"/>
    <x v="1110"/>
    <n v="126.95"/>
    <x v="4"/>
    <x v="19"/>
    <x v="5"/>
    <x v="0"/>
    <x v="6"/>
    <x v="1"/>
    <x v="0"/>
  </r>
  <r>
    <s v="TXN-013232"/>
    <x v="711"/>
    <x v="5273"/>
    <x v="7"/>
    <x v="22"/>
    <n v="99.63"/>
    <x v="1"/>
    <x v="0"/>
    <x v="0"/>
    <n v="99.63"/>
    <n v="99.63"/>
    <x v="1334"/>
    <n v="112.13"/>
    <x v="0"/>
    <x v="3"/>
    <x v="1"/>
    <x v="1"/>
    <x v="6"/>
    <x v="3"/>
    <x v="1"/>
  </r>
  <r>
    <s v="TXN-007026"/>
    <x v="711"/>
    <x v="5274"/>
    <x v="0"/>
    <x v="4"/>
    <n v="103.41"/>
    <x v="0"/>
    <x v="0"/>
    <x v="0"/>
    <n v="413.64"/>
    <n v="413.64"/>
    <x v="59"/>
    <n v="428.71"/>
    <x v="2"/>
    <x v="7"/>
    <x v="1"/>
    <x v="0"/>
    <x v="5"/>
    <x v="2"/>
    <x v="0"/>
  </r>
  <r>
    <s v="TXN-000991"/>
    <x v="712"/>
    <x v="5275"/>
    <x v="6"/>
    <x v="19"/>
    <n v="68.43"/>
    <x v="1"/>
    <x v="149"/>
    <x v="1788"/>
    <n v="68.43"/>
    <n v="59.39724"/>
    <x v="496"/>
    <n v="77.74724"/>
    <x v="2"/>
    <x v="16"/>
    <x v="0"/>
    <x v="0"/>
    <x v="6"/>
    <x v="5"/>
    <x v="1"/>
  </r>
  <r>
    <s v="TXN-011312"/>
    <x v="712"/>
    <x v="5276"/>
    <x v="3"/>
    <x v="8"/>
    <n v="131.16"/>
    <x v="1"/>
    <x v="0"/>
    <x v="0"/>
    <n v="131.16"/>
    <n v="131.16"/>
    <x v="235"/>
    <n v="150.09"/>
    <x v="2"/>
    <x v="9"/>
    <x v="1"/>
    <x v="0"/>
    <x v="3"/>
    <x v="2"/>
    <x v="0"/>
  </r>
  <r>
    <s v="TXN-002801"/>
    <x v="712"/>
    <x v="690"/>
    <x v="4"/>
    <x v="34"/>
    <n v="89.15"/>
    <x v="1"/>
    <x v="0"/>
    <x v="0"/>
    <n v="89.15"/>
    <n v="89.15"/>
    <x v="243"/>
    <n v="100.32"/>
    <x v="0"/>
    <x v="11"/>
    <x v="1"/>
    <x v="0"/>
    <x v="4"/>
    <x v="3"/>
    <x v="2"/>
  </r>
  <r>
    <s v="TXN-005155"/>
    <x v="712"/>
    <x v="5277"/>
    <x v="0"/>
    <x v="4"/>
    <n v="170.42"/>
    <x v="3"/>
    <x v="0"/>
    <x v="0"/>
    <n v="340.84"/>
    <n v="340.84"/>
    <x v="286"/>
    <n v="353.7"/>
    <x v="0"/>
    <x v="10"/>
    <x v="0"/>
    <x v="0"/>
    <x v="8"/>
    <x v="4"/>
    <x v="1"/>
  </r>
  <r>
    <s v="TXN-008696"/>
    <x v="712"/>
    <x v="4833"/>
    <x v="6"/>
    <x v="19"/>
    <n v="37.99"/>
    <x v="1"/>
    <x v="110"/>
    <x v="1789"/>
    <n v="37.99"/>
    <n v="30.46798"/>
    <x v="903"/>
    <n v="38.40798"/>
    <x v="0"/>
    <x v="6"/>
    <x v="1"/>
    <x v="1"/>
    <x v="7"/>
    <x v="0"/>
    <x v="4"/>
  </r>
  <r>
    <s v="TXN-004298"/>
    <x v="712"/>
    <x v="5278"/>
    <x v="6"/>
    <x v="12"/>
    <n v="117.27"/>
    <x v="3"/>
    <x v="0"/>
    <x v="0"/>
    <n v="234.54"/>
    <n v="234.54"/>
    <x v="1121"/>
    <n v="255.47"/>
    <x v="4"/>
    <x v="19"/>
    <x v="5"/>
    <x v="0"/>
    <x v="4"/>
    <x v="0"/>
    <x v="3"/>
  </r>
  <r>
    <s v="TXN-005508"/>
    <x v="712"/>
    <x v="5279"/>
    <x v="1"/>
    <x v="37"/>
    <n v="9.69"/>
    <x v="2"/>
    <x v="0"/>
    <x v="0"/>
    <n v="29.07"/>
    <n v="29.07"/>
    <x v="1613"/>
    <n v="51.69"/>
    <x v="1"/>
    <x v="9"/>
    <x v="5"/>
    <x v="0"/>
    <x v="9"/>
    <x v="0"/>
    <x v="1"/>
  </r>
  <r>
    <s v="TXN-013020"/>
    <x v="712"/>
    <x v="5016"/>
    <x v="2"/>
    <x v="14"/>
    <n v="79.31"/>
    <x v="1"/>
    <x v="0"/>
    <x v="0"/>
    <n v="79.31"/>
    <n v="79.31"/>
    <x v="2114"/>
    <n v="97.68"/>
    <x v="1"/>
    <x v="20"/>
    <x v="0"/>
    <x v="1"/>
    <x v="8"/>
    <x v="1"/>
    <x v="1"/>
  </r>
  <r>
    <s v="TXN-013263"/>
    <x v="712"/>
    <x v="5280"/>
    <x v="6"/>
    <x v="17"/>
    <n v="91.1"/>
    <x v="4"/>
    <x v="0"/>
    <x v="0"/>
    <n v="455.5"/>
    <n v="455.5"/>
    <x v="446"/>
    <n v="475.63"/>
    <x v="2"/>
    <x v="16"/>
    <x v="2"/>
    <x v="0"/>
    <x v="7"/>
    <x v="5"/>
    <x v="0"/>
  </r>
  <r>
    <s v="TXN-006172"/>
    <x v="712"/>
    <x v="1626"/>
    <x v="2"/>
    <x v="28"/>
    <n v="56.35"/>
    <x v="1"/>
    <x v="0"/>
    <x v="0"/>
    <n v="56.35"/>
    <n v="56.35"/>
    <x v="1904"/>
    <n v="74.78"/>
    <x v="2"/>
    <x v="9"/>
    <x v="1"/>
    <x v="0"/>
    <x v="1"/>
    <x v="4"/>
    <x v="2"/>
  </r>
  <r>
    <s v="TXN-004733"/>
    <x v="712"/>
    <x v="5281"/>
    <x v="2"/>
    <x v="28"/>
    <n v="108.21"/>
    <x v="1"/>
    <x v="0"/>
    <x v="0"/>
    <n v="108.21"/>
    <n v="108.21"/>
    <x v="2235"/>
    <n v="131.85"/>
    <x v="1"/>
    <x v="13"/>
    <x v="0"/>
    <x v="0"/>
    <x v="9"/>
    <x v="3"/>
    <x v="2"/>
  </r>
  <r>
    <s v="TXN-012997"/>
    <x v="712"/>
    <x v="5282"/>
    <x v="3"/>
    <x v="3"/>
    <n v="236.27"/>
    <x v="3"/>
    <x v="0"/>
    <x v="0"/>
    <n v="472.54"/>
    <n v="472.54"/>
    <x v="555"/>
    <n v="486.21"/>
    <x v="0"/>
    <x v="10"/>
    <x v="6"/>
    <x v="0"/>
    <x v="7"/>
    <x v="1"/>
    <x v="4"/>
  </r>
  <r>
    <s v="TXN-004601"/>
    <x v="712"/>
    <x v="5283"/>
    <x v="2"/>
    <x v="14"/>
    <n v="160.56"/>
    <x v="1"/>
    <x v="0"/>
    <x v="0"/>
    <n v="160.56"/>
    <n v="160.56"/>
    <x v="2236"/>
    <n v="184.7"/>
    <x v="4"/>
    <x v="22"/>
    <x v="0"/>
    <x v="0"/>
    <x v="0"/>
    <x v="3"/>
    <x v="2"/>
  </r>
  <r>
    <s v="TXN-010232"/>
    <x v="712"/>
    <x v="3707"/>
    <x v="1"/>
    <x v="32"/>
    <n v="37.93"/>
    <x v="3"/>
    <x v="55"/>
    <x v="1790"/>
    <n v="75.86"/>
    <n v="73.66006"/>
    <x v="1115"/>
    <n v="93.98006"/>
    <x v="2"/>
    <x v="16"/>
    <x v="1"/>
    <x v="0"/>
    <x v="4"/>
    <x v="5"/>
    <x v="0"/>
  </r>
  <r>
    <s v="TXN-010034"/>
    <x v="713"/>
    <x v="5284"/>
    <x v="6"/>
    <x v="19"/>
    <n v="56.06"/>
    <x v="4"/>
    <x v="0"/>
    <x v="0"/>
    <n v="280.3"/>
    <n v="280.3"/>
    <x v="423"/>
    <n v="293.08"/>
    <x v="0"/>
    <x v="10"/>
    <x v="0"/>
    <x v="1"/>
    <x v="0"/>
    <x v="3"/>
    <x v="2"/>
  </r>
  <r>
    <s v="TXN-000666"/>
    <x v="713"/>
    <x v="4119"/>
    <x v="3"/>
    <x v="6"/>
    <n v="199.16"/>
    <x v="1"/>
    <x v="0"/>
    <x v="0"/>
    <n v="199.16"/>
    <n v="199.16"/>
    <x v="545"/>
    <n v="223.08"/>
    <x v="2"/>
    <x v="15"/>
    <x v="0"/>
    <x v="0"/>
    <x v="4"/>
    <x v="3"/>
    <x v="0"/>
  </r>
  <r>
    <s v="TXN-000878"/>
    <x v="713"/>
    <x v="1629"/>
    <x v="2"/>
    <x v="2"/>
    <n v="29.31"/>
    <x v="1"/>
    <x v="0"/>
    <x v="0"/>
    <n v="29.31"/>
    <n v="29.31"/>
    <x v="1855"/>
    <n v="43.26"/>
    <x v="2"/>
    <x v="2"/>
    <x v="5"/>
    <x v="0"/>
    <x v="8"/>
    <x v="1"/>
    <x v="3"/>
  </r>
  <r>
    <s v="TXN-013947"/>
    <x v="713"/>
    <x v="2417"/>
    <x v="2"/>
    <x v="28"/>
    <n v="176.75"/>
    <x v="1"/>
    <x v="23"/>
    <x v="1791"/>
    <n v="176.75"/>
    <n v="146.17225"/>
    <x v="779"/>
    <n v="168.08225"/>
    <x v="1"/>
    <x v="8"/>
    <x v="0"/>
    <x v="0"/>
    <x v="4"/>
    <x v="5"/>
    <x v="1"/>
  </r>
  <r>
    <s v="TXN-002387"/>
    <x v="713"/>
    <x v="3929"/>
    <x v="2"/>
    <x v="2"/>
    <n v="83.74"/>
    <x v="1"/>
    <x v="150"/>
    <x v="1792"/>
    <n v="83.74"/>
    <n v="70.84404"/>
    <x v="1777"/>
    <n v="81.67404"/>
    <x v="0"/>
    <x v="11"/>
    <x v="0"/>
    <x v="1"/>
    <x v="10"/>
    <x v="3"/>
    <x v="3"/>
  </r>
  <r>
    <s v="TXN-005388"/>
    <x v="713"/>
    <x v="5285"/>
    <x v="4"/>
    <x v="27"/>
    <n v="60.25"/>
    <x v="1"/>
    <x v="0"/>
    <x v="0"/>
    <n v="60.25"/>
    <n v="60.25"/>
    <x v="1780"/>
    <n v="75.04"/>
    <x v="2"/>
    <x v="0"/>
    <x v="0"/>
    <x v="0"/>
    <x v="6"/>
    <x v="1"/>
    <x v="1"/>
  </r>
  <r>
    <s v="TXN-010516"/>
    <x v="713"/>
    <x v="3785"/>
    <x v="6"/>
    <x v="17"/>
    <n v="34.56"/>
    <x v="3"/>
    <x v="15"/>
    <x v="1793"/>
    <n v="69.12"/>
    <n v="62.06976"/>
    <x v="1106"/>
    <n v="75.26976"/>
    <x v="0"/>
    <x v="7"/>
    <x v="1"/>
    <x v="0"/>
    <x v="7"/>
    <x v="3"/>
    <x v="3"/>
  </r>
  <r>
    <s v="TXN-010388"/>
    <x v="713"/>
    <x v="5286"/>
    <x v="3"/>
    <x v="3"/>
    <n v="23.35"/>
    <x v="4"/>
    <x v="0"/>
    <x v="0"/>
    <n v="116.75"/>
    <n v="116.75"/>
    <x v="1394"/>
    <n v="123.8"/>
    <x v="0"/>
    <x v="6"/>
    <x v="1"/>
    <x v="0"/>
    <x v="0"/>
    <x v="0"/>
    <x v="0"/>
  </r>
  <r>
    <s v="TXN-008237"/>
    <x v="713"/>
    <x v="1297"/>
    <x v="3"/>
    <x v="3"/>
    <n v="62.34"/>
    <x v="1"/>
    <x v="0"/>
    <x v="0"/>
    <n v="62.34"/>
    <n v="62.34"/>
    <x v="1267"/>
    <n v="78.41"/>
    <x v="2"/>
    <x v="5"/>
    <x v="1"/>
    <x v="0"/>
    <x v="1"/>
    <x v="0"/>
    <x v="3"/>
  </r>
  <r>
    <s v="TXN-006164"/>
    <x v="714"/>
    <x v="542"/>
    <x v="4"/>
    <x v="34"/>
    <n v="25.95"/>
    <x v="1"/>
    <x v="0"/>
    <x v="0"/>
    <n v="25.95"/>
    <n v="25.95"/>
    <x v="44"/>
    <n v="39.18"/>
    <x v="0"/>
    <x v="6"/>
    <x v="5"/>
    <x v="0"/>
    <x v="3"/>
    <x v="3"/>
    <x v="4"/>
  </r>
  <r>
    <s v="TXN-008513"/>
    <x v="714"/>
    <x v="3073"/>
    <x v="3"/>
    <x v="11"/>
    <n v="219.47"/>
    <x v="3"/>
    <x v="0"/>
    <x v="0"/>
    <n v="438.94"/>
    <n v="438.94"/>
    <x v="1331"/>
    <n v="454.6"/>
    <x v="0"/>
    <x v="6"/>
    <x v="1"/>
    <x v="0"/>
    <x v="3"/>
    <x v="3"/>
    <x v="3"/>
  </r>
  <r>
    <s v="TXN-007342"/>
    <x v="714"/>
    <x v="4533"/>
    <x v="0"/>
    <x v="4"/>
    <n v="134.37"/>
    <x v="1"/>
    <x v="0"/>
    <x v="0"/>
    <n v="134.37"/>
    <n v="134.37"/>
    <x v="577"/>
    <n v="142.69"/>
    <x v="0"/>
    <x v="10"/>
    <x v="1"/>
    <x v="0"/>
    <x v="0"/>
    <x v="3"/>
    <x v="1"/>
  </r>
  <r>
    <s v="TXN-001714"/>
    <x v="714"/>
    <x v="5287"/>
    <x v="1"/>
    <x v="1"/>
    <n v="38.38"/>
    <x v="1"/>
    <x v="137"/>
    <x v="1794"/>
    <n v="38.38"/>
    <n v="35.46312"/>
    <x v="91"/>
    <n v="52.67312"/>
    <x v="2"/>
    <x v="0"/>
    <x v="1"/>
    <x v="1"/>
    <x v="6"/>
    <x v="2"/>
    <x v="1"/>
  </r>
  <r>
    <s v="TXN-003734"/>
    <x v="714"/>
    <x v="555"/>
    <x v="3"/>
    <x v="6"/>
    <n v="33.85"/>
    <x v="1"/>
    <x v="0"/>
    <x v="0"/>
    <n v="33.85"/>
    <n v="33.85"/>
    <x v="76"/>
    <n v="44.83"/>
    <x v="0"/>
    <x v="3"/>
    <x v="5"/>
    <x v="0"/>
    <x v="3"/>
    <x v="5"/>
    <x v="3"/>
  </r>
  <r>
    <s v="TXN-010076"/>
    <x v="714"/>
    <x v="4014"/>
    <x v="2"/>
    <x v="28"/>
    <n v="48.4"/>
    <x v="4"/>
    <x v="139"/>
    <x v="1795"/>
    <n v="242"/>
    <n v="234.5948"/>
    <x v="2237"/>
    <n v="251.9948"/>
    <x v="2"/>
    <x v="9"/>
    <x v="5"/>
    <x v="0"/>
    <x v="10"/>
    <x v="0"/>
    <x v="3"/>
  </r>
  <r>
    <s v="TXN-004636"/>
    <x v="714"/>
    <x v="4779"/>
    <x v="2"/>
    <x v="16"/>
    <n v="92.89"/>
    <x v="1"/>
    <x v="0"/>
    <x v="0"/>
    <n v="92.89"/>
    <n v="92.89"/>
    <x v="460"/>
    <n v="101.86"/>
    <x v="0"/>
    <x v="10"/>
    <x v="0"/>
    <x v="0"/>
    <x v="11"/>
    <x v="2"/>
    <x v="2"/>
  </r>
  <r>
    <s v="TXN-005629"/>
    <x v="714"/>
    <x v="5288"/>
    <x v="3"/>
    <x v="11"/>
    <n v="220.8"/>
    <x v="1"/>
    <x v="0"/>
    <x v="0"/>
    <n v="220.8"/>
    <n v="220.8"/>
    <x v="2238"/>
    <n v="250.47"/>
    <x v="3"/>
    <x v="13"/>
    <x v="1"/>
    <x v="0"/>
    <x v="5"/>
    <x v="2"/>
    <x v="1"/>
  </r>
  <r>
    <s v="TXN-003436"/>
    <x v="714"/>
    <x v="4082"/>
    <x v="1"/>
    <x v="37"/>
    <n v="26.26"/>
    <x v="1"/>
    <x v="0"/>
    <x v="0"/>
    <n v="26.26"/>
    <n v="26.26"/>
    <x v="1265"/>
    <n v="32.66"/>
    <x v="0"/>
    <x v="7"/>
    <x v="0"/>
    <x v="0"/>
    <x v="6"/>
    <x v="3"/>
    <x v="0"/>
  </r>
  <r>
    <s v="TXN-001620"/>
    <x v="714"/>
    <x v="5289"/>
    <x v="0"/>
    <x v="20"/>
    <n v="152.29"/>
    <x v="1"/>
    <x v="0"/>
    <x v="0"/>
    <n v="152.29"/>
    <n v="152.29"/>
    <x v="374"/>
    <n v="166.68"/>
    <x v="0"/>
    <x v="3"/>
    <x v="1"/>
    <x v="1"/>
    <x v="1"/>
    <x v="0"/>
    <x v="3"/>
  </r>
  <r>
    <s v="TXN-012895"/>
    <x v="714"/>
    <x v="3522"/>
    <x v="6"/>
    <x v="12"/>
    <n v="52.36"/>
    <x v="1"/>
    <x v="0"/>
    <x v="0"/>
    <n v="52.36"/>
    <n v="52.36"/>
    <x v="1274"/>
    <n v="64.64"/>
    <x v="0"/>
    <x v="11"/>
    <x v="0"/>
    <x v="1"/>
    <x v="2"/>
    <x v="2"/>
    <x v="1"/>
  </r>
  <r>
    <s v="TXN-013922"/>
    <x v="714"/>
    <x v="4403"/>
    <x v="2"/>
    <x v="28"/>
    <n v="144.25"/>
    <x v="1"/>
    <x v="0"/>
    <x v="0"/>
    <n v="144.25"/>
    <n v="144.25"/>
    <x v="955"/>
    <n v="159.77"/>
    <x v="2"/>
    <x v="7"/>
    <x v="1"/>
    <x v="1"/>
    <x v="4"/>
    <x v="3"/>
    <x v="2"/>
  </r>
  <r>
    <s v="TXN-010952"/>
    <x v="714"/>
    <x v="4300"/>
    <x v="5"/>
    <x v="29"/>
    <n v="23.28"/>
    <x v="1"/>
    <x v="0"/>
    <x v="0"/>
    <n v="23.28"/>
    <n v="23.28"/>
    <x v="132"/>
    <n v="33.85"/>
    <x v="0"/>
    <x v="6"/>
    <x v="1"/>
    <x v="0"/>
    <x v="10"/>
    <x v="2"/>
    <x v="1"/>
  </r>
  <r>
    <s v="TXN-011487"/>
    <x v="714"/>
    <x v="5290"/>
    <x v="7"/>
    <x v="36"/>
    <n v="66.33"/>
    <x v="1"/>
    <x v="0"/>
    <x v="0"/>
    <n v="66.33"/>
    <n v="66.33"/>
    <x v="236"/>
    <n v="80.74"/>
    <x v="2"/>
    <x v="7"/>
    <x v="5"/>
    <x v="1"/>
    <x v="5"/>
    <x v="3"/>
    <x v="1"/>
  </r>
  <r>
    <s v="TXN-012851"/>
    <x v="714"/>
    <x v="2685"/>
    <x v="3"/>
    <x v="3"/>
    <n v="103.13"/>
    <x v="1"/>
    <x v="0"/>
    <x v="0"/>
    <n v="103.13"/>
    <n v="103.13"/>
    <x v="801"/>
    <n v="113.57"/>
    <x v="0"/>
    <x v="7"/>
    <x v="0"/>
    <x v="1"/>
    <x v="8"/>
    <x v="3"/>
    <x v="1"/>
  </r>
  <r>
    <s v="TXN-008172"/>
    <x v="714"/>
    <x v="5291"/>
    <x v="0"/>
    <x v="0"/>
    <n v="399.96"/>
    <x v="2"/>
    <x v="0"/>
    <x v="0"/>
    <n v="1199.88"/>
    <n v="1199.88"/>
    <x v="1526"/>
    <n v="1218.5"/>
    <x v="0"/>
    <x v="3"/>
    <x v="3"/>
    <x v="0"/>
    <x v="8"/>
    <x v="0"/>
    <x v="3"/>
  </r>
  <r>
    <s v="TXN-013643"/>
    <x v="714"/>
    <x v="5292"/>
    <x v="3"/>
    <x v="8"/>
    <n v="160.06"/>
    <x v="1"/>
    <x v="0"/>
    <x v="0"/>
    <n v="160.06"/>
    <n v="160.06"/>
    <x v="951"/>
    <n v="171.1"/>
    <x v="0"/>
    <x v="7"/>
    <x v="1"/>
    <x v="1"/>
    <x v="5"/>
    <x v="3"/>
    <x v="1"/>
  </r>
  <r>
    <s v="TXN-000871"/>
    <x v="714"/>
    <x v="2152"/>
    <x v="3"/>
    <x v="21"/>
    <n v="147.99"/>
    <x v="1"/>
    <x v="0"/>
    <x v="0"/>
    <n v="147.99"/>
    <n v="147.99"/>
    <x v="1111"/>
    <n v="159.31"/>
    <x v="0"/>
    <x v="11"/>
    <x v="0"/>
    <x v="1"/>
    <x v="7"/>
    <x v="2"/>
    <x v="2"/>
  </r>
  <r>
    <s v="TXN-012019"/>
    <x v="715"/>
    <x v="5293"/>
    <x v="3"/>
    <x v="6"/>
    <n v="192.99"/>
    <x v="1"/>
    <x v="0"/>
    <x v="0"/>
    <n v="192.99"/>
    <n v="192.99"/>
    <x v="624"/>
    <n v="212.58"/>
    <x v="2"/>
    <x v="3"/>
    <x v="1"/>
    <x v="0"/>
    <x v="0"/>
    <x v="4"/>
    <x v="4"/>
  </r>
  <r>
    <s v="TXN-010859"/>
    <x v="715"/>
    <x v="4386"/>
    <x v="4"/>
    <x v="18"/>
    <n v="67.89"/>
    <x v="3"/>
    <x v="0"/>
    <x v="0"/>
    <n v="135.78"/>
    <n v="135.78"/>
    <x v="1839"/>
    <n v="159.83"/>
    <x v="4"/>
    <x v="1"/>
    <x v="0"/>
    <x v="0"/>
    <x v="1"/>
    <x v="1"/>
    <x v="3"/>
  </r>
  <r>
    <s v="TXN-007919"/>
    <x v="715"/>
    <x v="5294"/>
    <x v="3"/>
    <x v="3"/>
    <n v="219.11"/>
    <x v="2"/>
    <x v="33"/>
    <x v="1796"/>
    <n v="657.33"/>
    <n v="642.64963"/>
    <x v="291"/>
    <n v="654.85963"/>
    <x v="0"/>
    <x v="6"/>
    <x v="1"/>
    <x v="0"/>
    <x v="7"/>
    <x v="3"/>
    <x v="1"/>
  </r>
  <r>
    <s v="TXN-006601"/>
    <x v="715"/>
    <x v="5295"/>
    <x v="5"/>
    <x v="26"/>
    <n v="5.57"/>
    <x v="1"/>
    <x v="0"/>
    <x v="0"/>
    <n v="5.57"/>
    <n v="5.57"/>
    <x v="170"/>
    <n v="25.37"/>
    <x v="2"/>
    <x v="2"/>
    <x v="5"/>
    <x v="0"/>
    <x v="3"/>
    <x v="3"/>
    <x v="2"/>
  </r>
  <r>
    <s v="TXN-006510"/>
    <x v="715"/>
    <x v="5296"/>
    <x v="6"/>
    <x v="19"/>
    <n v="69.36"/>
    <x v="1"/>
    <x v="0"/>
    <x v="0"/>
    <n v="69.36"/>
    <n v="69.36"/>
    <x v="299"/>
    <n v="84"/>
    <x v="0"/>
    <x v="6"/>
    <x v="0"/>
    <x v="0"/>
    <x v="6"/>
    <x v="0"/>
    <x v="1"/>
  </r>
  <r>
    <s v="TXN-011530"/>
    <x v="715"/>
    <x v="5297"/>
    <x v="6"/>
    <x v="9"/>
    <n v="69.88"/>
    <x v="3"/>
    <x v="0"/>
    <x v="0"/>
    <n v="139.76"/>
    <n v="139.76"/>
    <x v="1295"/>
    <n v="150.96"/>
    <x v="0"/>
    <x v="6"/>
    <x v="1"/>
    <x v="1"/>
    <x v="3"/>
    <x v="3"/>
    <x v="1"/>
  </r>
  <r>
    <s v="TXN-001789"/>
    <x v="715"/>
    <x v="1442"/>
    <x v="2"/>
    <x v="14"/>
    <n v="81.31"/>
    <x v="1"/>
    <x v="0"/>
    <x v="0"/>
    <n v="81.31"/>
    <n v="81.31"/>
    <x v="813"/>
    <n v="100.35"/>
    <x v="2"/>
    <x v="7"/>
    <x v="1"/>
    <x v="0"/>
    <x v="4"/>
    <x v="0"/>
    <x v="4"/>
  </r>
  <r>
    <s v="TXN-006041"/>
    <x v="715"/>
    <x v="1053"/>
    <x v="4"/>
    <x v="27"/>
    <n v="54.96"/>
    <x v="1"/>
    <x v="0"/>
    <x v="0"/>
    <n v="54.96"/>
    <n v="54.96"/>
    <x v="10"/>
    <n v="65.51"/>
    <x v="0"/>
    <x v="7"/>
    <x v="5"/>
    <x v="0"/>
    <x v="6"/>
    <x v="0"/>
    <x v="1"/>
  </r>
  <r>
    <s v="TXN-009430"/>
    <x v="715"/>
    <x v="2369"/>
    <x v="2"/>
    <x v="25"/>
    <n v="60.24"/>
    <x v="1"/>
    <x v="0"/>
    <x v="0"/>
    <n v="60.24"/>
    <n v="60.24"/>
    <x v="1134"/>
    <n v="71.08"/>
    <x v="0"/>
    <x v="0"/>
    <x v="0"/>
    <x v="0"/>
    <x v="7"/>
    <x v="0"/>
    <x v="1"/>
  </r>
  <r>
    <s v="TXN-013742"/>
    <x v="716"/>
    <x v="5298"/>
    <x v="3"/>
    <x v="11"/>
    <n v="29.99"/>
    <x v="1"/>
    <x v="0"/>
    <x v="0"/>
    <n v="29.99"/>
    <n v="29.99"/>
    <x v="2239"/>
    <n v="36.32"/>
    <x v="0"/>
    <x v="0"/>
    <x v="3"/>
    <x v="0"/>
    <x v="8"/>
    <x v="2"/>
    <x v="3"/>
  </r>
  <r>
    <s v="TXN-003914"/>
    <x v="716"/>
    <x v="5299"/>
    <x v="6"/>
    <x v="19"/>
    <n v="78.88"/>
    <x v="3"/>
    <x v="0"/>
    <x v="0"/>
    <n v="157.76"/>
    <n v="157.76"/>
    <x v="310"/>
    <n v="171.63"/>
    <x v="2"/>
    <x v="5"/>
    <x v="1"/>
    <x v="0"/>
    <x v="8"/>
    <x v="3"/>
    <x v="1"/>
  </r>
  <r>
    <s v="TXN-014241"/>
    <x v="716"/>
    <x v="3737"/>
    <x v="2"/>
    <x v="28"/>
    <n v="157.57"/>
    <x v="3"/>
    <x v="0"/>
    <x v="0"/>
    <n v="315.14"/>
    <n v="315.14"/>
    <x v="742"/>
    <n v="330.67"/>
    <x v="2"/>
    <x v="7"/>
    <x v="0"/>
    <x v="0"/>
    <x v="1"/>
    <x v="4"/>
    <x v="1"/>
  </r>
  <r>
    <s v="TXN-003063"/>
    <x v="716"/>
    <x v="3779"/>
    <x v="1"/>
    <x v="37"/>
    <n v="34.9"/>
    <x v="3"/>
    <x v="150"/>
    <x v="1797"/>
    <n v="69.8"/>
    <n v="64.4254"/>
    <x v="2240"/>
    <n v="81.6654"/>
    <x v="2"/>
    <x v="16"/>
    <x v="5"/>
    <x v="1"/>
    <x v="3"/>
    <x v="2"/>
    <x v="1"/>
  </r>
  <r>
    <s v="TXN-008342"/>
    <x v="716"/>
    <x v="1670"/>
    <x v="4"/>
    <x v="34"/>
    <n v="67.54"/>
    <x v="1"/>
    <x v="181"/>
    <x v="1798"/>
    <n v="67.54"/>
    <n v="52.47858"/>
    <x v="376"/>
    <n v="72.57858"/>
    <x v="2"/>
    <x v="3"/>
    <x v="0"/>
    <x v="1"/>
    <x v="9"/>
    <x v="0"/>
    <x v="3"/>
  </r>
  <r>
    <s v="TXN-003408"/>
    <x v="716"/>
    <x v="3747"/>
    <x v="6"/>
    <x v="12"/>
    <n v="98.86"/>
    <x v="1"/>
    <x v="41"/>
    <x v="1799"/>
    <n v="98.86"/>
    <n v="82.35038"/>
    <x v="28"/>
    <n v="90.49038"/>
    <x v="0"/>
    <x v="10"/>
    <x v="4"/>
    <x v="1"/>
    <x v="3"/>
    <x v="3"/>
    <x v="1"/>
  </r>
  <r>
    <s v="TXN-002667"/>
    <x v="716"/>
    <x v="4696"/>
    <x v="5"/>
    <x v="15"/>
    <n v="8.28"/>
    <x v="1"/>
    <x v="140"/>
    <x v="1800"/>
    <n v="8.28"/>
    <n v="7.21188"/>
    <x v="1063"/>
    <n v="18.97188"/>
    <x v="0"/>
    <x v="11"/>
    <x v="1"/>
    <x v="0"/>
    <x v="7"/>
    <x v="2"/>
    <x v="1"/>
  </r>
  <r>
    <s v="TXN-008865"/>
    <x v="716"/>
    <x v="2455"/>
    <x v="2"/>
    <x v="25"/>
    <n v="99.54"/>
    <x v="2"/>
    <x v="0"/>
    <x v="0"/>
    <n v="298.62"/>
    <n v="298.62"/>
    <x v="1908"/>
    <n v="315.56"/>
    <x v="2"/>
    <x v="3"/>
    <x v="4"/>
    <x v="1"/>
    <x v="7"/>
    <x v="3"/>
    <x v="3"/>
  </r>
  <r>
    <s v="TXN-004975"/>
    <x v="716"/>
    <x v="5300"/>
    <x v="0"/>
    <x v="33"/>
    <n v="386.71"/>
    <x v="3"/>
    <x v="0"/>
    <x v="0"/>
    <n v="773.42"/>
    <n v="773.42"/>
    <x v="1464"/>
    <n v="793.76"/>
    <x v="2"/>
    <x v="3"/>
    <x v="1"/>
    <x v="0"/>
    <x v="5"/>
    <x v="4"/>
    <x v="1"/>
  </r>
  <r>
    <s v="TXN-013635"/>
    <x v="717"/>
    <x v="4778"/>
    <x v="2"/>
    <x v="14"/>
    <n v="169.14"/>
    <x v="1"/>
    <x v="103"/>
    <x v="1801"/>
    <n v="169.14"/>
    <n v="139.20222"/>
    <x v="100"/>
    <n v="154.52222"/>
    <x v="0"/>
    <x v="10"/>
    <x v="0"/>
    <x v="1"/>
    <x v="9"/>
    <x v="2"/>
    <x v="1"/>
  </r>
  <r>
    <s v="TXN-003994"/>
    <x v="717"/>
    <x v="2115"/>
    <x v="1"/>
    <x v="1"/>
    <n v="23.97"/>
    <x v="3"/>
    <x v="0"/>
    <x v="0"/>
    <n v="47.94"/>
    <n v="47.94"/>
    <x v="1702"/>
    <n v="58.22"/>
    <x v="0"/>
    <x v="11"/>
    <x v="3"/>
    <x v="0"/>
    <x v="1"/>
    <x v="2"/>
    <x v="1"/>
  </r>
  <r>
    <s v="TXN-004480"/>
    <x v="717"/>
    <x v="4449"/>
    <x v="2"/>
    <x v="2"/>
    <n v="23.7"/>
    <x v="1"/>
    <x v="30"/>
    <x v="1802"/>
    <n v="23.7"/>
    <n v="20.4768"/>
    <x v="2045"/>
    <n v="41.6168"/>
    <x v="1"/>
    <x v="12"/>
    <x v="1"/>
    <x v="0"/>
    <x v="9"/>
    <x v="3"/>
    <x v="3"/>
  </r>
  <r>
    <s v="TXN-013994"/>
    <x v="717"/>
    <x v="4195"/>
    <x v="6"/>
    <x v="13"/>
    <n v="76.51"/>
    <x v="1"/>
    <x v="84"/>
    <x v="1803"/>
    <n v="76.51"/>
    <n v="71.23081"/>
    <x v="1544"/>
    <n v="89.46081"/>
    <x v="2"/>
    <x v="9"/>
    <x v="1"/>
    <x v="0"/>
    <x v="4"/>
    <x v="3"/>
    <x v="0"/>
  </r>
  <r>
    <s v="TXN-011460"/>
    <x v="717"/>
    <x v="541"/>
    <x v="2"/>
    <x v="25"/>
    <n v="158.35"/>
    <x v="1"/>
    <x v="0"/>
    <x v="0"/>
    <n v="158.35"/>
    <n v="158.35"/>
    <x v="1381"/>
    <n v="170.8"/>
    <x v="0"/>
    <x v="3"/>
    <x v="1"/>
    <x v="0"/>
    <x v="7"/>
    <x v="1"/>
    <x v="3"/>
  </r>
  <r>
    <s v="TXN-002515"/>
    <x v="717"/>
    <x v="5301"/>
    <x v="0"/>
    <x v="4"/>
    <n v="429.69"/>
    <x v="1"/>
    <x v="0"/>
    <x v="0"/>
    <n v="429.69"/>
    <n v="429.69"/>
    <x v="2241"/>
    <n v="457.5"/>
    <x v="2"/>
    <x v="16"/>
    <x v="5"/>
    <x v="0"/>
    <x v="10"/>
    <x v="4"/>
    <x v="2"/>
  </r>
  <r>
    <s v="TXN-008020"/>
    <x v="718"/>
    <x v="1270"/>
    <x v="1"/>
    <x v="6"/>
    <n v="29.85"/>
    <x v="1"/>
    <x v="0"/>
    <x v="0"/>
    <n v="29.85"/>
    <n v="29.85"/>
    <x v="1894"/>
    <n v="41.96"/>
    <x v="0"/>
    <x v="7"/>
    <x v="1"/>
    <x v="0"/>
    <x v="2"/>
    <x v="2"/>
    <x v="1"/>
  </r>
  <r>
    <s v="TXN-001381"/>
    <x v="718"/>
    <x v="5302"/>
    <x v="7"/>
    <x v="22"/>
    <n v="52.12"/>
    <x v="1"/>
    <x v="0"/>
    <x v="0"/>
    <n v="52.12"/>
    <n v="52.12"/>
    <x v="745"/>
    <n v="67.52"/>
    <x v="2"/>
    <x v="16"/>
    <x v="3"/>
    <x v="1"/>
    <x v="8"/>
    <x v="4"/>
    <x v="1"/>
  </r>
  <r>
    <s v="TXN-010926"/>
    <x v="718"/>
    <x v="5303"/>
    <x v="2"/>
    <x v="14"/>
    <n v="129.48"/>
    <x v="1"/>
    <x v="0"/>
    <x v="0"/>
    <n v="129.48"/>
    <n v="129.48"/>
    <x v="1380"/>
    <n v="138.01"/>
    <x v="0"/>
    <x v="6"/>
    <x v="0"/>
    <x v="0"/>
    <x v="10"/>
    <x v="4"/>
    <x v="1"/>
  </r>
  <r>
    <s v="TXN-000559"/>
    <x v="718"/>
    <x v="594"/>
    <x v="3"/>
    <x v="21"/>
    <n v="185.18"/>
    <x v="1"/>
    <x v="0"/>
    <x v="0"/>
    <n v="185.18"/>
    <n v="185.18"/>
    <x v="1096"/>
    <n v="195.41"/>
    <x v="0"/>
    <x v="6"/>
    <x v="1"/>
    <x v="1"/>
    <x v="6"/>
    <x v="3"/>
    <x v="3"/>
  </r>
  <r>
    <s v="TXN-009122"/>
    <x v="718"/>
    <x v="1119"/>
    <x v="1"/>
    <x v="32"/>
    <n v="39.99"/>
    <x v="1"/>
    <x v="0"/>
    <x v="0"/>
    <n v="39.99"/>
    <n v="39.99"/>
    <x v="751"/>
    <n v="55.41"/>
    <x v="2"/>
    <x v="2"/>
    <x v="1"/>
    <x v="0"/>
    <x v="9"/>
    <x v="0"/>
    <x v="1"/>
  </r>
  <r>
    <s v="TXN-008385"/>
    <x v="718"/>
    <x v="2711"/>
    <x v="4"/>
    <x v="30"/>
    <n v="84.19"/>
    <x v="1"/>
    <x v="0"/>
    <x v="0"/>
    <n v="84.19"/>
    <n v="84.19"/>
    <x v="1198"/>
    <n v="104.94"/>
    <x v="2"/>
    <x v="3"/>
    <x v="3"/>
    <x v="0"/>
    <x v="7"/>
    <x v="3"/>
    <x v="1"/>
  </r>
  <r>
    <s v="TXN-012467"/>
    <x v="718"/>
    <x v="5304"/>
    <x v="1"/>
    <x v="32"/>
    <n v="21.81"/>
    <x v="3"/>
    <x v="146"/>
    <x v="1804"/>
    <n v="43.62"/>
    <n v="38.1675"/>
    <x v="1549"/>
    <n v="57.0175"/>
    <x v="2"/>
    <x v="15"/>
    <x v="1"/>
    <x v="0"/>
    <x v="1"/>
    <x v="3"/>
    <x v="0"/>
  </r>
  <r>
    <s v="TXN-006201"/>
    <x v="718"/>
    <x v="4984"/>
    <x v="3"/>
    <x v="6"/>
    <n v="232.69"/>
    <x v="2"/>
    <x v="199"/>
    <x v="1805"/>
    <n v="698.07"/>
    <n v="679.68749"/>
    <x v="1701"/>
    <n v="694.98749"/>
    <x v="0"/>
    <x v="11"/>
    <x v="0"/>
    <x v="0"/>
    <x v="10"/>
    <x v="2"/>
    <x v="1"/>
  </r>
  <r>
    <s v="TXN-000301"/>
    <x v="718"/>
    <x v="5305"/>
    <x v="6"/>
    <x v="12"/>
    <n v="26.64"/>
    <x v="1"/>
    <x v="0"/>
    <x v="0"/>
    <n v="26.64"/>
    <n v="26.64"/>
    <x v="980"/>
    <n v="33.9"/>
    <x v="0"/>
    <x v="3"/>
    <x v="0"/>
    <x v="0"/>
    <x v="4"/>
    <x v="0"/>
    <x v="1"/>
  </r>
  <r>
    <s v="TXN-000774"/>
    <x v="718"/>
    <x v="1332"/>
    <x v="4"/>
    <x v="5"/>
    <n v="60.69"/>
    <x v="3"/>
    <x v="0"/>
    <x v="0"/>
    <n v="121.38"/>
    <n v="121.38"/>
    <x v="234"/>
    <n v="134.31"/>
    <x v="0"/>
    <x v="10"/>
    <x v="1"/>
    <x v="0"/>
    <x v="10"/>
    <x v="3"/>
    <x v="1"/>
  </r>
  <r>
    <s v="TXN-000209"/>
    <x v="719"/>
    <x v="5306"/>
    <x v="0"/>
    <x v="4"/>
    <n v="110.17"/>
    <x v="1"/>
    <x v="0"/>
    <x v="0"/>
    <n v="110.17"/>
    <n v="110.17"/>
    <x v="2242"/>
    <n v="140.34"/>
    <x v="3"/>
    <x v="16"/>
    <x v="5"/>
    <x v="0"/>
    <x v="8"/>
    <x v="3"/>
    <x v="3"/>
  </r>
  <r>
    <s v="TXN-006685"/>
    <x v="719"/>
    <x v="5307"/>
    <x v="4"/>
    <x v="34"/>
    <n v="86.73"/>
    <x v="1"/>
    <x v="0"/>
    <x v="0"/>
    <n v="86.73"/>
    <n v="86.73"/>
    <x v="652"/>
    <n v="103.09"/>
    <x v="2"/>
    <x v="2"/>
    <x v="0"/>
    <x v="0"/>
    <x v="7"/>
    <x v="5"/>
    <x v="1"/>
  </r>
  <r>
    <s v="TXN-011817"/>
    <x v="719"/>
    <x v="5308"/>
    <x v="1"/>
    <x v="32"/>
    <n v="42.32"/>
    <x v="1"/>
    <x v="0"/>
    <x v="0"/>
    <n v="42.32"/>
    <n v="42.32"/>
    <x v="1234"/>
    <n v="53.51"/>
    <x v="0"/>
    <x v="10"/>
    <x v="1"/>
    <x v="0"/>
    <x v="10"/>
    <x v="2"/>
    <x v="3"/>
  </r>
  <r>
    <s v="TXN-007148"/>
    <x v="719"/>
    <x v="2350"/>
    <x v="6"/>
    <x v="17"/>
    <n v="78.15"/>
    <x v="0"/>
    <x v="0"/>
    <x v="0"/>
    <n v="312.6"/>
    <n v="312.6"/>
    <x v="1097"/>
    <n v="322.48"/>
    <x v="0"/>
    <x v="11"/>
    <x v="1"/>
    <x v="0"/>
    <x v="6"/>
    <x v="3"/>
    <x v="0"/>
  </r>
  <r>
    <s v="TXN-000044"/>
    <x v="719"/>
    <x v="5309"/>
    <x v="1"/>
    <x v="1"/>
    <n v="38.38"/>
    <x v="2"/>
    <x v="0"/>
    <x v="0"/>
    <n v="115.14"/>
    <n v="115.14"/>
    <x v="898"/>
    <n v="139.46"/>
    <x v="4"/>
    <x v="16"/>
    <x v="1"/>
    <x v="0"/>
    <x v="8"/>
    <x v="3"/>
    <x v="1"/>
  </r>
  <r>
    <s v="TXN-000580"/>
    <x v="719"/>
    <x v="749"/>
    <x v="1"/>
    <x v="6"/>
    <n v="20.92"/>
    <x v="3"/>
    <x v="147"/>
    <x v="1806"/>
    <n v="41.84"/>
    <n v="37.133"/>
    <x v="2191"/>
    <n v="62.993"/>
    <x v="3"/>
    <x v="1"/>
    <x v="0"/>
    <x v="0"/>
    <x v="8"/>
    <x v="0"/>
    <x v="1"/>
  </r>
  <r>
    <s v="TXN-003321"/>
    <x v="719"/>
    <x v="222"/>
    <x v="6"/>
    <x v="19"/>
    <n v="49.8"/>
    <x v="3"/>
    <x v="0"/>
    <x v="0"/>
    <n v="99.6"/>
    <n v="99.6"/>
    <x v="460"/>
    <n v="108.57"/>
    <x v="0"/>
    <x v="11"/>
    <x v="0"/>
    <x v="0"/>
    <x v="8"/>
    <x v="2"/>
    <x v="1"/>
  </r>
  <r>
    <s v="TXN-003647"/>
    <x v="719"/>
    <x v="3300"/>
    <x v="2"/>
    <x v="16"/>
    <n v="21.1"/>
    <x v="1"/>
    <x v="101"/>
    <x v="1807"/>
    <n v="21.1"/>
    <n v="18.8001"/>
    <x v="510"/>
    <n v="34.0201"/>
    <x v="2"/>
    <x v="5"/>
    <x v="5"/>
    <x v="1"/>
    <x v="9"/>
    <x v="5"/>
    <x v="2"/>
  </r>
  <r>
    <s v="TXN-004594"/>
    <x v="719"/>
    <x v="5310"/>
    <x v="4"/>
    <x v="18"/>
    <n v="55.19"/>
    <x v="1"/>
    <x v="29"/>
    <x v="1808"/>
    <n v="55.19"/>
    <n v="45.14542"/>
    <x v="1119"/>
    <n v="69.32542"/>
    <x v="4"/>
    <x v="16"/>
    <x v="7"/>
    <x v="0"/>
    <x v="8"/>
    <x v="2"/>
    <x v="1"/>
  </r>
  <r>
    <s v="TXN-009530"/>
    <x v="719"/>
    <x v="1693"/>
    <x v="2"/>
    <x v="28"/>
    <n v="26.63"/>
    <x v="1"/>
    <x v="0"/>
    <x v="0"/>
    <n v="26.63"/>
    <n v="26.63"/>
    <x v="1448"/>
    <n v="45.99"/>
    <x v="1"/>
    <x v="17"/>
    <x v="5"/>
    <x v="0"/>
    <x v="7"/>
    <x v="2"/>
    <x v="0"/>
  </r>
  <r>
    <s v="TXN-011622"/>
    <x v="719"/>
    <x v="4135"/>
    <x v="2"/>
    <x v="28"/>
    <n v="124.08"/>
    <x v="1"/>
    <x v="0"/>
    <x v="0"/>
    <n v="124.08"/>
    <n v="124.08"/>
    <x v="662"/>
    <n v="145.28"/>
    <x v="1"/>
    <x v="20"/>
    <x v="5"/>
    <x v="0"/>
    <x v="3"/>
    <x v="1"/>
    <x v="3"/>
  </r>
  <r>
    <s v="TXN-006935"/>
    <x v="719"/>
    <x v="5311"/>
    <x v="0"/>
    <x v="33"/>
    <n v="351.44"/>
    <x v="1"/>
    <x v="0"/>
    <x v="0"/>
    <n v="351.44"/>
    <n v="351.44"/>
    <x v="228"/>
    <n v="371.14"/>
    <x v="0"/>
    <x v="6"/>
    <x v="5"/>
    <x v="0"/>
    <x v="3"/>
    <x v="2"/>
    <x v="1"/>
  </r>
  <r>
    <s v="TXN-006942"/>
    <x v="719"/>
    <x v="1374"/>
    <x v="4"/>
    <x v="5"/>
    <n v="30.29"/>
    <x v="3"/>
    <x v="0"/>
    <x v="0"/>
    <n v="60.58"/>
    <n v="60.58"/>
    <x v="163"/>
    <n v="79.58"/>
    <x v="2"/>
    <x v="9"/>
    <x v="0"/>
    <x v="0"/>
    <x v="6"/>
    <x v="0"/>
    <x v="1"/>
  </r>
  <r>
    <s v="TXN-001091"/>
    <x v="719"/>
    <x v="5312"/>
    <x v="3"/>
    <x v="3"/>
    <n v="223.83"/>
    <x v="3"/>
    <x v="0"/>
    <x v="0"/>
    <n v="447.66"/>
    <n v="447.66"/>
    <x v="614"/>
    <n v="464.36"/>
    <x v="0"/>
    <x v="6"/>
    <x v="1"/>
    <x v="1"/>
    <x v="0"/>
    <x v="4"/>
    <x v="4"/>
  </r>
  <r>
    <s v="TXN-008120"/>
    <x v="720"/>
    <x v="4601"/>
    <x v="3"/>
    <x v="11"/>
    <n v="240.29"/>
    <x v="3"/>
    <x v="173"/>
    <x v="1809"/>
    <n v="480.58"/>
    <n v="461.83738"/>
    <x v="736"/>
    <n v="479.17738"/>
    <x v="0"/>
    <x v="3"/>
    <x v="0"/>
    <x v="0"/>
    <x v="4"/>
    <x v="2"/>
    <x v="1"/>
  </r>
  <r>
    <s v="TXN-014277"/>
    <x v="720"/>
    <x v="1213"/>
    <x v="7"/>
    <x v="23"/>
    <n v="147.79"/>
    <x v="1"/>
    <x v="0"/>
    <x v="0"/>
    <n v="147.79"/>
    <n v="147.79"/>
    <x v="571"/>
    <n v="157.25"/>
    <x v="0"/>
    <x v="0"/>
    <x v="1"/>
    <x v="0"/>
    <x v="3"/>
    <x v="3"/>
    <x v="0"/>
  </r>
  <r>
    <s v="TXN-011377"/>
    <x v="720"/>
    <x v="5313"/>
    <x v="4"/>
    <x v="34"/>
    <n v="39.03"/>
    <x v="3"/>
    <x v="0"/>
    <x v="0"/>
    <n v="78.06"/>
    <n v="78.06"/>
    <x v="719"/>
    <n v="101.51"/>
    <x v="4"/>
    <x v="16"/>
    <x v="1"/>
    <x v="0"/>
    <x v="6"/>
    <x v="0"/>
    <x v="2"/>
  </r>
  <r>
    <s v="TXN-000299"/>
    <x v="720"/>
    <x v="5314"/>
    <x v="4"/>
    <x v="34"/>
    <n v="30.83"/>
    <x v="1"/>
    <x v="0"/>
    <x v="0"/>
    <n v="30.83"/>
    <n v="30.83"/>
    <x v="1403"/>
    <n v="56.78"/>
    <x v="3"/>
    <x v="5"/>
    <x v="2"/>
    <x v="0"/>
    <x v="6"/>
    <x v="3"/>
    <x v="1"/>
  </r>
  <r>
    <s v="TXN-006903"/>
    <x v="720"/>
    <x v="855"/>
    <x v="3"/>
    <x v="3"/>
    <n v="144.54"/>
    <x v="3"/>
    <x v="0"/>
    <x v="0"/>
    <n v="289.08"/>
    <n v="289.08"/>
    <x v="359"/>
    <n v="297.75"/>
    <x v="0"/>
    <x v="6"/>
    <x v="1"/>
    <x v="0"/>
    <x v="6"/>
    <x v="1"/>
    <x v="2"/>
  </r>
  <r>
    <s v="TXN-000670"/>
    <x v="720"/>
    <x v="1866"/>
    <x v="3"/>
    <x v="21"/>
    <n v="152.69"/>
    <x v="2"/>
    <x v="0"/>
    <x v="0"/>
    <n v="458.07"/>
    <n v="458.07"/>
    <x v="1932"/>
    <n v="468.48"/>
    <x v="0"/>
    <x v="6"/>
    <x v="0"/>
    <x v="0"/>
    <x v="9"/>
    <x v="2"/>
    <x v="1"/>
  </r>
  <r>
    <s v="TXN-009593"/>
    <x v="720"/>
    <x v="5315"/>
    <x v="2"/>
    <x v="14"/>
    <n v="144.87"/>
    <x v="1"/>
    <x v="0"/>
    <x v="0"/>
    <n v="144.87"/>
    <n v="144.87"/>
    <x v="2243"/>
    <n v="173.02"/>
    <x v="4"/>
    <x v="1"/>
    <x v="1"/>
    <x v="0"/>
    <x v="8"/>
    <x v="1"/>
    <x v="0"/>
  </r>
  <r>
    <s v="TXN-008275"/>
    <x v="720"/>
    <x v="5316"/>
    <x v="7"/>
    <x v="22"/>
    <n v="158.14"/>
    <x v="1"/>
    <x v="0"/>
    <x v="0"/>
    <n v="158.14"/>
    <n v="158.14"/>
    <x v="2017"/>
    <n v="169.37"/>
    <x v="0"/>
    <x v="10"/>
    <x v="0"/>
    <x v="0"/>
    <x v="3"/>
    <x v="5"/>
    <x v="3"/>
  </r>
  <r>
    <s v="TXN-004377"/>
    <x v="721"/>
    <x v="3253"/>
    <x v="1"/>
    <x v="24"/>
    <n v="32.39"/>
    <x v="4"/>
    <x v="130"/>
    <x v="1810"/>
    <n v="161.95"/>
    <n v="157.57735"/>
    <x v="494"/>
    <n v="165.63735"/>
    <x v="0"/>
    <x v="3"/>
    <x v="5"/>
    <x v="0"/>
    <x v="6"/>
    <x v="2"/>
    <x v="1"/>
  </r>
  <r>
    <s v="TXN-011022"/>
    <x v="721"/>
    <x v="5317"/>
    <x v="0"/>
    <x v="20"/>
    <n v="134.33"/>
    <x v="1"/>
    <x v="82"/>
    <x v="1811"/>
    <n v="134.33"/>
    <n v="114.31483"/>
    <x v="711"/>
    <n v="122.86483"/>
    <x v="0"/>
    <x v="10"/>
    <x v="1"/>
    <x v="0"/>
    <x v="10"/>
    <x v="0"/>
    <x v="3"/>
  </r>
  <r>
    <s v="TXN-003189"/>
    <x v="721"/>
    <x v="159"/>
    <x v="4"/>
    <x v="18"/>
    <n v="40.74"/>
    <x v="1"/>
    <x v="0"/>
    <x v="0"/>
    <n v="40.74"/>
    <n v="40.74"/>
    <x v="1928"/>
    <n v="63.63"/>
    <x v="4"/>
    <x v="9"/>
    <x v="5"/>
    <x v="0"/>
    <x v="8"/>
    <x v="0"/>
    <x v="0"/>
  </r>
  <r>
    <s v="TXN-009932"/>
    <x v="721"/>
    <x v="5318"/>
    <x v="4"/>
    <x v="5"/>
    <n v="39.06"/>
    <x v="1"/>
    <x v="0"/>
    <x v="0"/>
    <n v="39.06"/>
    <n v="39.06"/>
    <x v="1241"/>
    <n v="48.34"/>
    <x v="0"/>
    <x v="11"/>
    <x v="1"/>
    <x v="0"/>
    <x v="7"/>
    <x v="3"/>
    <x v="1"/>
  </r>
  <r>
    <s v="TXN-006999"/>
    <x v="721"/>
    <x v="2888"/>
    <x v="0"/>
    <x v="4"/>
    <n v="117.79"/>
    <x v="1"/>
    <x v="0"/>
    <x v="0"/>
    <n v="117.79"/>
    <n v="117.79"/>
    <x v="785"/>
    <n v="136.8"/>
    <x v="1"/>
    <x v="21"/>
    <x v="1"/>
    <x v="0"/>
    <x v="10"/>
    <x v="3"/>
    <x v="3"/>
  </r>
  <r>
    <s v="TXN-012626"/>
    <x v="721"/>
    <x v="5319"/>
    <x v="5"/>
    <x v="26"/>
    <n v="42.64"/>
    <x v="2"/>
    <x v="0"/>
    <x v="0"/>
    <n v="127.92"/>
    <n v="127.92"/>
    <x v="812"/>
    <n v="137.94"/>
    <x v="0"/>
    <x v="6"/>
    <x v="1"/>
    <x v="0"/>
    <x v="4"/>
    <x v="3"/>
    <x v="2"/>
  </r>
  <r>
    <s v="TXN-012716"/>
    <x v="721"/>
    <x v="5320"/>
    <x v="3"/>
    <x v="21"/>
    <n v="58.74"/>
    <x v="1"/>
    <x v="0"/>
    <x v="0"/>
    <n v="58.74"/>
    <n v="58.74"/>
    <x v="1483"/>
    <n v="68.22"/>
    <x v="0"/>
    <x v="7"/>
    <x v="1"/>
    <x v="0"/>
    <x v="0"/>
    <x v="3"/>
    <x v="3"/>
  </r>
  <r>
    <s v="TXN-014038"/>
    <x v="721"/>
    <x v="5321"/>
    <x v="4"/>
    <x v="18"/>
    <n v="63.11"/>
    <x v="1"/>
    <x v="0"/>
    <x v="0"/>
    <n v="63.11"/>
    <n v="63.11"/>
    <x v="1662"/>
    <n v="85.99"/>
    <x v="4"/>
    <x v="16"/>
    <x v="0"/>
    <x v="0"/>
    <x v="6"/>
    <x v="1"/>
    <x v="1"/>
  </r>
  <r>
    <s v="TXN-012082"/>
    <x v="721"/>
    <x v="5322"/>
    <x v="4"/>
    <x v="18"/>
    <n v="19.47"/>
    <x v="1"/>
    <x v="0"/>
    <x v="0"/>
    <n v="19.47"/>
    <n v="19.47"/>
    <x v="97"/>
    <n v="28.54"/>
    <x v="0"/>
    <x v="10"/>
    <x v="2"/>
    <x v="0"/>
    <x v="10"/>
    <x v="3"/>
    <x v="3"/>
  </r>
  <r>
    <s v="TXN-007715"/>
    <x v="721"/>
    <x v="1028"/>
    <x v="2"/>
    <x v="14"/>
    <n v="152.73"/>
    <x v="1"/>
    <x v="0"/>
    <x v="0"/>
    <n v="152.73"/>
    <n v="152.73"/>
    <x v="108"/>
    <n v="169.61"/>
    <x v="2"/>
    <x v="9"/>
    <x v="0"/>
    <x v="0"/>
    <x v="6"/>
    <x v="3"/>
    <x v="3"/>
  </r>
  <r>
    <s v="TXN-009339"/>
    <x v="722"/>
    <x v="5323"/>
    <x v="4"/>
    <x v="27"/>
    <n v="94.13"/>
    <x v="1"/>
    <x v="0"/>
    <x v="0"/>
    <n v="94.13"/>
    <n v="94.13"/>
    <x v="383"/>
    <n v="104.55"/>
    <x v="0"/>
    <x v="6"/>
    <x v="3"/>
    <x v="1"/>
    <x v="0"/>
    <x v="3"/>
    <x v="0"/>
  </r>
  <r>
    <s v="TXN-009945"/>
    <x v="722"/>
    <x v="2106"/>
    <x v="4"/>
    <x v="18"/>
    <n v="48.86"/>
    <x v="1"/>
    <x v="161"/>
    <x v="1812"/>
    <n v="48.86"/>
    <n v="40.60266"/>
    <x v="1158"/>
    <n v="50.69266"/>
    <x v="0"/>
    <x v="7"/>
    <x v="0"/>
    <x v="0"/>
    <x v="10"/>
    <x v="0"/>
    <x v="2"/>
  </r>
  <r>
    <s v="TXN-005488"/>
    <x v="722"/>
    <x v="1156"/>
    <x v="5"/>
    <x v="15"/>
    <n v="22.83"/>
    <x v="4"/>
    <x v="0"/>
    <x v="0"/>
    <n v="114.15"/>
    <n v="114.15"/>
    <x v="1155"/>
    <n v="123.13"/>
    <x v="0"/>
    <x v="3"/>
    <x v="0"/>
    <x v="1"/>
    <x v="6"/>
    <x v="0"/>
    <x v="3"/>
  </r>
  <r>
    <s v="TXN-010887"/>
    <x v="722"/>
    <x v="5324"/>
    <x v="3"/>
    <x v="6"/>
    <n v="66.96"/>
    <x v="1"/>
    <x v="0"/>
    <x v="0"/>
    <n v="66.96"/>
    <n v="66.96"/>
    <x v="1169"/>
    <n v="75.59"/>
    <x v="0"/>
    <x v="10"/>
    <x v="6"/>
    <x v="0"/>
    <x v="0"/>
    <x v="3"/>
    <x v="3"/>
  </r>
  <r>
    <s v="TXN-012318"/>
    <x v="722"/>
    <x v="4884"/>
    <x v="2"/>
    <x v="2"/>
    <n v="83.16"/>
    <x v="3"/>
    <x v="0"/>
    <x v="0"/>
    <n v="166.32"/>
    <n v="166.32"/>
    <x v="628"/>
    <n v="179.26"/>
    <x v="0"/>
    <x v="11"/>
    <x v="1"/>
    <x v="1"/>
    <x v="7"/>
    <x v="4"/>
    <x v="1"/>
  </r>
  <r>
    <s v="TXN-011550"/>
    <x v="722"/>
    <x v="2489"/>
    <x v="1"/>
    <x v="37"/>
    <n v="46.9"/>
    <x v="1"/>
    <x v="0"/>
    <x v="0"/>
    <n v="46.9"/>
    <n v="46.9"/>
    <x v="884"/>
    <n v="53.6"/>
    <x v="0"/>
    <x v="11"/>
    <x v="5"/>
    <x v="0"/>
    <x v="8"/>
    <x v="4"/>
    <x v="0"/>
  </r>
  <r>
    <s v="TXN-005327"/>
    <x v="722"/>
    <x v="383"/>
    <x v="2"/>
    <x v="25"/>
    <n v="143.47"/>
    <x v="0"/>
    <x v="0"/>
    <x v="0"/>
    <n v="573.88"/>
    <n v="573.88"/>
    <x v="1135"/>
    <n v="588.12"/>
    <x v="0"/>
    <x v="10"/>
    <x v="4"/>
    <x v="0"/>
    <x v="6"/>
    <x v="1"/>
    <x v="2"/>
  </r>
  <r>
    <s v="TXN-009947"/>
    <x v="722"/>
    <x v="2872"/>
    <x v="3"/>
    <x v="11"/>
    <n v="79.08"/>
    <x v="1"/>
    <x v="0"/>
    <x v="0"/>
    <n v="79.08"/>
    <n v="79.08"/>
    <x v="971"/>
    <n v="92.89"/>
    <x v="2"/>
    <x v="15"/>
    <x v="3"/>
    <x v="0"/>
    <x v="0"/>
    <x v="2"/>
    <x v="1"/>
  </r>
  <r>
    <s v="TXN-000915"/>
    <x v="722"/>
    <x v="5325"/>
    <x v="2"/>
    <x v="25"/>
    <n v="101.15"/>
    <x v="1"/>
    <x v="0"/>
    <x v="0"/>
    <n v="101.15"/>
    <n v="101.15"/>
    <x v="2244"/>
    <n v="109.45"/>
    <x v="0"/>
    <x v="7"/>
    <x v="0"/>
    <x v="1"/>
    <x v="3"/>
    <x v="1"/>
    <x v="1"/>
  </r>
  <r>
    <s v="TXN-002585"/>
    <x v="722"/>
    <x v="4553"/>
    <x v="3"/>
    <x v="6"/>
    <n v="162.8"/>
    <x v="1"/>
    <x v="113"/>
    <x v="1813"/>
    <n v="162.8"/>
    <n v="144.078"/>
    <x v="30"/>
    <n v="160.528"/>
    <x v="0"/>
    <x v="7"/>
    <x v="0"/>
    <x v="0"/>
    <x v="9"/>
    <x v="3"/>
    <x v="1"/>
  </r>
  <r>
    <s v="TXN-006987"/>
    <x v="722"/>
    <x v="2177"/>
    <x v="2"/>
    <x v="16"/>
    <n v="16.32"/>
    <x v="3"/>
    <x v="0"/>
    <x v="0"/>
    <n v="32.64"/>
    <n v="32.64"/>
    <x v="1312"/>
    <n v="51.35"/>
    <x v="2"/>
    <x v="5"/>
    <x v="0"/>
    <x v="0"/>
    <x v="8"/>
    <x v="3"/>
    <x v="1"/>
  </r>
  <r>
    <s v="TXN-013290"/>
    <x v="723"/>
    <x v="5326"/>
    <x v="3"/>
    <x v="6"/>
    <n v="228.66"/>
    <x v="1"/>
    <x v="0"/>
    <x v="0"/>
    <n v="228.66"/>
    <n v="228.66"/>
    <x v="1454"/>
    <n v="242.94"/>
    <x v="0"/>
    <x v="6"/>
    <x v="5"/>
    <x v="0"/>
    <x v="10"/>
    <x v="0"/>
    <x v="3"/>
  </r>
  <r>
    <s v="TXN-007497"/>
    <x v="723"/>
    <x v="159"/>
    <x v="0"/>
    <x v="20"/>
    <n v="169.72"/>
    <x v="3"/>
    <x v="164"/>
    <x v="1814"/>
    <n v="339.44"/>
    <n v="324.84408"/>
    <x v="1897"/>
    <n v="346.32408"/>
    <x v="4"/>
    <x v="4"/>
    <x v="1"/>
    <x v="0"/>
    <x v="0"/>
    <x v="0"/>
    <x v="3"/>
  </r>
  <r>
    <s v="TXN-009512"/>
    <x v="723"/>
    <x v="2935"/>
    <x v="7"/>
    <x v="10"/>
    <n v="79.75"/>
    <x v="2"/>
    <x v="27"/>
    <x v="1815"/>
    <n v="239.25"/>
    <n v="232.0725"/>
    <x v="267"/>
    <n v="253.2525"/>
    <x v="2"/>
    <x v="2"/>
    <x v="0"/>
    <x v="0"/>
    <x v="6"/>
    <x v="0"/>
    <x v="3"/>
  </r>
  <r>
    <s v="TXN-011673"/>
    <x v="723"/>
    <x v="5327"/>
    <x v="1"/>
    <x v="1"/>
    <n v="32.11"/>
    <x v="3"/>
    <x v="0"/>
    <x v="0"/>
    <n v="64.22"/>
    <n v="64.22"/>
    <x v="958"/>
    <n v="72.96"/>
    <x v="0"/>
    <x v="7"/>
    <x v="3"/>
    <x v="0"/>
    <x v="9"/>
    <x v="3"/>
    <x v="2"/>
  </r>
  <r>
    <s v="TXN-011575"/>
    <x v="723"/>
    <x v="5328"/>
    <x v="2"/>
    <x v="16"/>
    <n v="74.84"/>
    <x v="1"/>
    <x v="72"/>
    <x v="1816"/>
    <n v="74.84"/>
    <n v="65.78436"/>
    <x v="1147"/>
    <n v="75.46436"/>
    <x v="0"/>
    <x v="0"/>
    <x v="5"/>
    <x v="0"/>
    <x v="6"/>
    <x v="1"/>
    <x v="3"/>
  </r>
  <r>
    <s v="TXN-005066"/>
    <x v="723"/>
    <x v="5329"/>
    <x v="2"/>
    <x v="28"/>
    <n v="147.32"/>
    <x v="3"/>
    <x v="0"/>
    <x v="0"/>
    <n v="294.64"/>
    <n v="294.64"/>
    <x v="1867"/>
    <n v="316.84"/>
    <x v="1"/>
    <x v="2"/>
    <x v="1"/>
    <x v="0"/>
    <x v="8"/>
    <x v="5"/>
    <x v="1"/>
  </r>
  <r>
    <s v="TXN-012357"/>
    <x v="723"/>
    <x v="1824"/>
    <x v="7"/>
    <x v="35"/>
    <n v="132.12"/>
    <x v="1"/>
    <x v="0"/>
    <x v="0"/>
    <n v="132.12"/>
    <n v="132.12"/>
    <x v="1635"/>
    <n v="148.87"/>
    <x v="2"/>
    <x v="9"/>
    <x v="1"/>
    <x v="1"/>
    <x v="4"/>
    <x v="3"/>
    <x v="3"/>
  </r>
  <r>
    <s v="TXN-000620"/>
    <x v="724"/>
    <x v="3621"/>
    <x v="0"/>
    <x v="4"/>
    <n v="31.56"/>
    <x v="1"/>
    <x v="0"/>
    <x v="0"/>
    <n v="31.56"/>
    <n v="31.56"/>
    <x v="937"/>
    <n v="39.68"/>
    <x v="0"/>
    <x v="10"/>
    <x v="0"/>
    <x v="0"/>
    <x v="5"/>
    <x v="3"/>
    <x v="1"/>
  </r>
  <r>
    <s v="TXN-006438"/>
    <x v="724"/>
    <x v="4136"/>
    <x v="5"/>
    <x v="29"/>
    <n v="19.64"/>
    <x v="2"/>
    <x v="0"/>
    <x v="0"/>
    <n v="58.92"/>
    <n v="58.92"/>
    <x v="72"/>
    <n v="71.89"/>
    <x v="0"/>
    <x v="10"/>
    <x v="6"/>
    <x v="0"/>
    <x v="10"/>
    <x v="0"/>
    <x v="1"/>
  </r>
  <r>
    <s v="TXN-000127"/>
    <x v="724"/>
    <x v="4268"/>
    <x v="3"/>
    <x v="6"/>
    <n v="139.97"/>
    <x v="1"/>
    <x v="88"/>
    <x v="1817"/>
    <n v="139.97"/>
    <n v="129.89216"/>
    <x v="1181"/>
    <n v="150.15216"/>
    <x v="2"/>
    <x v="16"/>
    <x v="1"/>
    <x v="1"/>
    <x v="3"/>
    <x v="0"/>
    <x v="3"/>
  </r>
  <r>
    <s v="TXN-005868"/>
    <x v="724"/>
    <x v="1933"/>
    <x v="4"/>
    <x v="30"/>
    <n v="38.81"/>
    <x v="3"/>
    <x v="0"/>
    <x v="0"/>
    <n v="77.62"/>
    <n v="77.62"/>
    <x v="1285"/>
    <n v="91.75"/>
    <x v="2"/>
    <x v="15"/>
    <x v="0"/>
    <x v="0"/>
    <x v="8"/>
    <x v="2"/>
    <x v="1"/>
  </r>
  <r>
    <s v="TXN-009993"/>
    <x v="724"/>
    <x v="4223"/>
    <x v="5"/>
    <x v="7"/>
    <n v="31.78"/>
    <x v="3"/>
    <x v="0"/>
    <x v="0"/>
    <n v="63.56"/>
    <n v="63.56"/>
    <x v="1097"/>
    <n v="73.44"/>
    <x v="0"/>
    <x v="0"/>
    <x v="0"/>
    <x v="0"/>
    <x v="6"/>
    <x v="3"/>
    <x v="3"/>
  </r>
  <r>
    <s v="TXN-002569"/>
    <x v="724"/>
    <x v="1698"/>
    <x v="4"/>
    <x v="34"/>
    <n v="85.1"/>
    <x v="1"/>
    <x v="0"/>
    <x v="0"/>
    <n v="85.1"/>
    <n v="85.1"/>
    <x v="399"/>
    <n v="95.4"/>
    <x v="0"/>
    <x v="3"/>
    <x v="1"/>
    <x v="0"/>
    <x v="6"/>
    <x v="2"/>
    <x v="3"/>
  </r>
  <r>
    <s v="TXN-002409"/>
    <x v="724"/>
    <x v="5330"/>
    <x v="2"/>
    <x v="16"/>
    <n v="102.1"/>
    <x v="1"/>
    <x v="0"/>
    <x v="0"/>
    <n v="102.1"/>
    <n v="102.1"/>
    <x v="1613"/>
    <n v="124.72"/>
    <x v="1"/>
    <x v="18"/>
    <x v="5"/>
    <x v="0"/>
    <x v="8"/>
    <x v="3"/>
    <x v="2"/>
  </r>
  <r>
    <s v="TXN-011028"/>
    <x v="724"/>
    <x v="3825"/>
    <x v="7"/>
    <x v="10"/>
    <n v="69.72"/>
    <x v="3"/>
    <x v="0"/>
    <x v="0"/>
    <n v="139.44"/>
    <n v="139.44"/>
    <x v="1684"/>
    <n v="154.29"/>
    <x v="0"/>
    <x v="11"/>
    <x v="2"/>
    <x v="1"/>
    <x v="10"/>
    <x v="2"/>
    <x v="1"/>
  </r>
  <r>
    <s v="TXN-005773"/>
    <x v="724"/>
    <x v="120"/>
    <x v="1"/>
    <x v="32"/>
    <n v="27.15"/>
    <x v="1"/>
    <x v="111"/>
    <x v="1818"/>
    <n v="27.15"/>
    <n v="21.47565"/>
    <x v="277"/>
    <n v="35.40565"/>
    <x v="2"/>
    <x v="16"/>
    <x v="0"/>
    <x v="0"/>
    <x v="9"/>
    <x v="4"/>
    <x v="0"/>
  </r>
  <r>
    <s v="TXN-013343"/>
    <x v="724"/>
    <x v="1094"/>
    <x v="6"/>
    <x v="12"/>
    <n v="114.95"/>
    <x v="3"/>
    <x v="0"/>
    <x v="0"/>
    <n v="229.9"/>
    <n v="229.9"/>
    <x v="1745"/>
    <n v="254.2"/>
    <x v="4"/>
    <x v="19"/>
    <x v="0"/>
    <x v="0"/>
    <x v="3"/>
    <x v="0"/>
    <x v="1"/>
  </r>
  <r>
    <s v="TXN-003190"/>
    <x v="724"/>
    <x v="5186"/>
    <x v="5"/>
    <x v="31"/>
    <n v="42.51"/>
    <x v="1"/>
    <x v="152"/>
    <x v="1819"/>
    <n v="42.51"/>
    <n v="33.75294"/>
    <x v="628"/>
    <n v="46.69294"/>
    <x v="2"/>
    <x v="16"/>
    <x v="2"/>
    <x v="1"/>
    <x v="3"/>
    <x v="3"/>
    <x v="3"/>
  </r>
  <r>
    <s v="TXN-003034"/>
    <x v="724"/>
    <x v="5331"/>
    <x v="2"/>
    <x v="14"/>
    <n v="125.69"/>
    <x v="3"/>
    <x v="0"/>
    <x v="0"/>
    <n v="251.38"/>
    <n v="251.38"/>
    <x v="342"/>
    <n v="269.04"/>
    <x v="2"/>
    <x v="7"/>
    <x v="0"/>
    <x v="0"/>
    <x v="4"/>
    <x v="4"/>
    <x v="3"/>
  </r>
  <r>
    <s v="TXN-003548"/>
    <x v="724"/>
    <x v="5332"/>
    <x v="1"/>
    <x v="32"/>
    <n v="35.69"/>
    <x v="4"/>
    <x v="0"/>
    <x v="0"/>
    <n v="178.45"/>
    <n v="178.45"/>
    <x v="442"/>
    <n v="194.79"/>
    <x v="2"/>
    <x v="2"/>
    <x v="2"/>
    <x v="0"/>
    <x v="0"/>
    <x v="2"/>
    <x v="1"/>
  </r>
  <r>
    <s v="TXN-012014"/>
    <x v="724"/>
    <x v="564"/>
    <x v="2"/>
    <x v="14"/>
    <n v="65.64"/>
    <x v="1"/>
    <x v="0"/>
    <x v="0"/>
    <n v="65.64"/>
    <n v="65.64"/>
    <x v="2245"/>
    <n v="77.55"/>
    <x v="0"/>
    <x v="10"/>
    <x v="0"/>
    <x v="0"/>
    <x v="6"/>
    <x v="5"/>
    <x v="1"/>
  </r>
  <r>
    <s v="TXN-002441"/>
    <x v="725"/>
    <x v="288"/>
    <x v="5"/>
    <x v="26"/>
    <n v="9.31"/>
    <x v="1"/>
    <x v="0"/>
    <x v="0"/>
    <n v="9.31"/>
    <n v="9.31"/>
    <x v="1411"/>
    <n v="28.75"/>
    <x v="2"/>
    <x v="16"/>
    <x v="0"/>
    <x v="0"/>
    <x v="10"/>
    <x v="2"/>
    <x v="2"/>
  </r>
  <r>
    <s v="TXN-004492"/>
    <x v="725"/>
    <x v="1342"/>
    <x v="1"/>
    <x v="1"/>
    <n v="51.71"/>
    <x v="1"/>
    <x v="0"/>
    <x v="0"/>
    <n v="51.71"/>
    <n v="51.71"/>
    <x v="2166"/>
    <n v="74.86"/>
    <x v="1"/>
    <x v="19"/>
    <x v="1"/>
    <x v="0"/>
    <x v="10"/>
    <x v="2"/>
    <x v="2"/>
  </r>
  <r>
    <s v="TXN-008582"/>
    <x v="725"/>
    <x v="424"/>
    <x v="5"/>
    <x v="31"/>
    <n v="29.16"/>
    <x v="1"/>
    <x v="0"/>
    <x v="0"/>
    <n v="29.16"/>
    <n v="29.16"/>
    <x v="150"/>
    <n v="50.23"/>
    <x v="4"/>
    <x v="17"/>
    <x v="4"/>
    <x v="0"/>
    <x v="5"/>
    <x v="3"/>
    <x v="1"/>
  </r>
  <r>
    <s v="TXN-003744"/>
    <x v="725"/>
    <x v="1682"/>
    <x v="1"/>
    <x v="1"/>
    <n v="34.21"/>
    <x v="1"/>
    <x v="12"/>
    <x v="1820"/>
    <n v="34.21"/>
    <n v="31.95214"/>
    <x v="563"/>
    <n v="53.72214"/>
    <x v="1"/>
    <x v="18"/>
    <x v="1"/>
    <x v="0"/>
    <x v="3"/>
    <x v="0"/>
    <x v="4"/>
  </r>
  <r>
    <s v="TXN-007626"/>
    <x v="725"/>
    <x v="5333"/>
    <x v="6"/>
    <x v="12"/>
    <n v="50.72"/>
    <x v="1"/>
    <x v="0"/>
    <x v="0"/>
    <n v="50.72"/>
    <n v="50.72"/>
    <x v="2088"/>
    <n v="76.54"/>
    <x v="4"/>
    <x v="1"/>
    <x v="5"/>
    <x v="0"/>
    <x v="0"/>
    <x v="5"/>
    <x v="3"/>
  </r>
  <r>
    <s v="TXN-013381"/>
    <x v="725"/>
    <x v="4272"/>
    <x v="6"/>
    <x v="19"/>
    <n v="103.46"/>
    <x v="1"/>
    <x v="0"/>
    <x v="0"/>
    <n v="103.46"/>
    <n v="103.46"/>
    <x v="487"/>
    <n v="122.98"/>
    <x v="1"/>
    <x v="12"/>
    <x v="0"/>
    <x v="0"/>
    <x v="8"/>
    <x v="3"/>
    <x v="1"/>
  </r>
  <r>
    <s v="TXN-010600"/>
    <x v="725"/>
    <x v="4361"/>
    <x v="6"/>
    <x v="17"/>
    <n v="48.15"/>
    <x v="1"/>
    <x v="152"/>
    <x v="1821"/>
    <n v="48.15"/>
    <n v="38.2311"/>
    <x v="1134"/>
    <n v="49.0711"/>
    <x v="0"/>
    <x v="3"/>
    <x v="4"/>
    <x v="1"/>
    <x v="7"/>
    <x v="2"/>
    <x v="1"/>
  </r>
  <r>
    <s v="TXN-001529"/>
    <x v="726"/>
    <x v="4934"/>
    <x v="4"/>
    <x v="34"/>
    <n v="23.97"/>
    <x v="2"/>
    <x v="0"/>
    <x v="0"/>
    <n v="71.91"/>
    <n v="71.91"/>
    <x v="470"/>
    <n v="97.46"/>
    <x v="4"/>
    <x v="21"/>
    <x v="7"/>
    <x v="0"/>
    <x v="4"/>
    <x v="0"/>
    <x v="1"/>
  </r>
  <r>
    <s v="TXN-003001"/>
    <x v="726"/>
    <x v="2810"/>
    <x v="4"/>
    <x v="34"/>
    <n v="20.65"/>
    <x v="0"/>
    <x v="0"/>
    <x v="0"/>
    <n v="82.6"/>
    <n v="82.6"/>
    <x v="1195"/>
    <n v="98.03"/>
    <x v="1"/>
    <x v="9"/>
    <x v="2"/>
    <x v="0"/>
    <x v="7"/>
    <x v="3"/>
    <x v="1"/>
  </r>
  <r>
    <s v="TXN-003825"/>
    <x v="726"/>
    <x v="4531"/>
    <x v="0"/>
    <x v="4"/>
    <n v="282.88"/>
    <x v="1"/>
    <x v="0"/>
    <x v="0"/>
    <n v="282.88"/>
    <n v="282.88"/>
    <x v="1918"/>
    <n v="308.47"/>
    <x v="2"/>
    <x v="2"/>
    <x v="1"/>
    <x v="0"/>
    <x v="8"/>
    <x v="4"/>
    <x v="0"/>
  </r>
  <r>
    <s v="TXN-004306"/>
    <x v="726"/>
    <x v="3371"/>
    <x v="4"/>
    <x v="34"/>
    <n v="46.08"/>
    <x v="1"/>
    <x v="81"/>
    <x v="1822"/>
    <n v="46.08"/>
    <n v="42.67008"/>
    <x v="2019"/>
    <n v="49.55008"/>
    <x v="0"/>
    <x v="7"/>
    <x v="0"/>
    <x v="1"/>
    <x v="6"/>
    <x v="0"/>
    <x v="3"/>
  </r>
  <r>
    <s v="TXN-012550"/>
    <x v="726"/>
    <x v="3895"/>
    <x v="6"/>
    <x v="17"/>
    <n v="102.26"/>
    <x v="1"/>
    <x v="0"/>
    <x v="0"/>
    <n v="102.26"/>
    <n v="102.26"/>
    <x v="1411"/>
    <n v="121.7"/>
    <x v="2"/>
    <x v="5"/>
    <x v="1"/>
    <x v="0"/>
    <x v="8"/>
    <x v="0"/>
    <x v="1"/>
  </r>
  <r>
    <s v="TXN-010045"/>
    <x v="726"/>
    <x v="5334"/>
    <x v="2"/>
    <x v="28"/>
    <n v="157.11"/>
    <x v="1"/>
    <x v="0"/>
    <x v="0"/>
    <n v="157.11"/>
    <n v="157.11"/>
    <x v="1703"/>
    <n v="172.38"/>
    <x v="0"/>
    <x v="0"/>
    <x v="1"/>
    <x v="1"/>
    <x v="4"/>
    <x v="0"/>
    <x v="1"/>
  </r>
  <r>
    <s v="TXN-003588"/>
    <x v="726"/>
    <x v="1787"/>
    <x v="3"/>
    <x v="11"/>
    <n v="216.93"/>
    <x v="1"/>
    <x v="0"/>
    <x v="0"/>
    <n v="216.93"/>
    <n v="216.93"/>
    <x v="439"/>
    <n v="234.36"/>
    <x v="0"/>
    <x v="7"/>
    <x v="1"/>
    <x v="1"/>
    <x v="3"/>
    <x v="0"/>
    <x v="3"/>
  </r>
  <r>
    <s v="TXN-003889"/>
    <x v="726"/>
    <x v="1611"/>
    <x v="5"/>
    <x v="26"/>
    <n v="26.06"/>
    <x v="1"/>
    <x v="0"/>
    <x v="0"/>
    <n v="26.06"/>
    <n v="26.06"/>
    <x v="1295"/>
    <n v="37.26"/>
    <x v="0"/>
    <x v="10"/>
    <x v="0"/>
    <x v="1"/>
    <x v="9"/>
    <x v="4"/>
    <x v="3"/>
  </r>
  <r>
    <s v="TXN-004613"/>
    <x v="726"/>
    <x v="2729"/>
    <x v="0"/>
    <x v="20"/>
    <n v="168.93"/>
    <x v="3"/>
    <x v="0"/>
    <x v="0"/>
    <n v="337.86"/>
    <n v="337.86"/>
    <x v="65"/>
    <n v="354.47"/>
    <x v="0"/>
    <x v="10"/>
    <x v="7"/>
    <x v="0"/>
    <x v="5"/>
    <x v="4"/>
    <x v="3"/>
  </r>
  <r>
    <s v="TXN-004026"/>
    <x v="726"/>
    <x v="3582"/>
    <x v="4"/>
    <x v="5"/>
    <n v="55.92"/>
    <x v="1"/>
    <x v="0"/>
    <x v="0"/>
    <n v="55.92"/>
    <n v="55.92"/>
    <x v="159"/>
    <n v="67.39"/>
    <x v="0"/>
    <x v="0"/>
    <x v="1"/>
    <x v="1"/>
    <x v="3"/>
    <x v="3"/>
    <x v="1"/>
  </r>
  <r>
    <s v="TXN-007021"/>
    <x v="726"/>
    <x v="5335"/>
    <x v="3"/>
    <x v="8"/>
    <n v="103.68"/>
    <x v="1"/>
    <x v="0"/>
    <x v="0"/>
    <n v="103.68"/>
    <n v="103.68"/>
    <x v="2209"/>
    <n v="129.25"/>
    <x v="4"/>
    <x v="8"/>
    <x v="1"/>
    <x v="0"/>
    <x v="10"/>
    <x v="3"/>
    <x v="1"/>
  </r>
  <r>
    <s v="TXN-007476"/>
    <x v="726"/>
    <x v="5336"/>
    <x v="5"/>
    <x v="7"/>
    <n v="11.63"/>
    <x v="1"/>
    <x v="78"/>
    <x v="1823"/>
    <n v="11.63"/>
    <n v="10.28092"/>
    <x v="1246"/>
    <n v="23.49092"/>
    <x v="0"/>
    <x v="3"/>
    <x v="4"/>
    <x v="1"/>
    <x v="0"/>
    <x v="4"/>
    <x v="4"/>
  </r>
  <r>
    <s v="TXN-001249"/>
    <x v="726"/>
    <x v="5337"/>
    <x v="3"/>
    <x v="3"/>
    <n v="227.26"/>
    <x v="0"/>
    <x v="6"/>
    <x v="1824"/>
    <n v="909.04"/>
    <n v="859.49732"/>
    <x v="410"/>
    <n v="883.17732"/>
    <x v="4"/>
    <x v="1"/>
    <x v="1"/>
    <x v="0"/>
    <x v="6"/>
    <x v="0"/>
    <x v="0"/>
  </r>
  <r>
    <s v="TXN-008999"/>
    <x v="726"/>
    <x v="225"/>
    <x v="4"/>
    <x v="5"/>
    <n v="42.99"/>
    <x v="1"/>
    <x v="0"/>
    <x v="0"/>
    <n v="42.99"/>
    <n v="42.99"/>
    <x v="2246"/>
    <n v="53.33"/>
    <x v="0"/>
    <x v="3"/>
    <x v="0"/>
    <x v="0"/>
    <x v="0"/>
    <x v="5"/>
    <x v="2"/>
  </r>
  <r>
    <s v="TXN-006393"/>
    <x v="727"/>
    <x v="4802"/>
    <x v="5"/>
    <x v="7"/>
    <n v="41.56"/>
    <x v="1"/>
    <x v="0"/>
    <x v="0"/>
    <n v="41.56"/>
    <n v="41.56"/>
    <x v="1131"/>
    <n v="61.87"/>
    <x v="2"/>
    <x v="3"/>
    <x v="1"/>
    <x v="0"/>
    <x v="2"/>
    <x v="5"/>
    <x v="1"/>
  </r>
  <r>
    <s v="TXN-014330"/>
    <x v="727"/>
    <x v="4360"/>
    <x v="1"/>
    <x v="37"/>
    <n v="21.4"/>
    <x v="1"/>
    <x v="64"/>
    <x v="1825"/>
    <n v="21.4"/>
    <n v="18.6608"/>
    <x v="1558"/>
    <n v="38.2108"/>
    <x v="2"/>
    <x v="9"/>
    <x v="1"/>
    <x v="1"/>
    <x v="8"/>
    <x v="2"/>
    <x v="1"/>
  </r>
  <r>
    <s v="TXN-004659"/>
    <x v="727"/>
    <x v="5338"/>
    <x v="0"/>
    <x v="33"/>
    <n v="250.86"/>
    <x v="1"/>
    <x v="0"/>
    <x v="0"/>
    <n v="250.86"/>
    <n v="250.86"/>
    <x v="1933"/>
    <n v="275.67"/>
    <x v="2"/>
    <x v="5"/>
    <x v="1"/>
    <x v="1"/>
    <x v="8"/>
    <x v="0"/>
    <x v="3"/>
  </r>
  <r>
    <s v="TXN-013511"/>
    <x v="727"/>
    <x v="5339"/>
    <x v="1"/>
    <x v="1"/>
    <n v="43.06"/>
    <x v="3"/>
    <x v="58"/>
    <x v="1826"/>
    <n v="86.12"/>
    <n v="75.91478"/>
    <x v="1260"/>
    <n v="89.39478"/>
    <x v="2"/>
    <x v="5"/>
    <x v="1"/>
    <x v="1"/>
    <x v="9"/>
    <x v="2"/>
    <x v="1"/>
  </r>
  <r>
    <s v="TXN-004832"/>
    <x v="727"/>
    <x v="5340"/>
    <x v="2"/>
    <x v="16"/>
    <n v="93.16"/>
    <x v="1"/>
    <x v="121"/>
    <x v="1827"/>
    <n v="93.16"/>
    <n v="73.41008"/>
    <x v="120"/>
    <n v="93.90008"/>
    <x v="2"/>
    <x v="9"/>
    <x v="1"/>
    <x v="1"/>
    <x v="1"/>
    <x v="4"/>
    <x v="1"/>
  </r>
  <r>
    <s v="TXN-003953"/>
    <x v="727"/>
    <x v="5341"/>
    <x v="6"/>
    <x v="13"/>
    <n v="34.67"/>
    <x v="3"/>
    <x v="0"/>
    <x v="0"/>
    <n v="69.34"/>
    <n v="69.34"/>
    <x v="135"/>
    <n v="79.65"/>
    <x v="0"/>
    <x v="0"/>
    <x v="0"/>
    <x v="1"/>
    <x v="8"/>
    <x v="2"/>
    <x v="1"/>
  </r>
  <r>
    <s v="TXN-013731"/>
    <x v="727"/>
    <x v="5342"/>
    <x v="3"/>
    <x v="21"/>
    <n v="69.08"/>
    <x v="3"/>
    <x v="0"/>
    <x v="0"/>
    <n v="138.16"/>
    <n v="138.16"/>
    <x v="1721"/>
    <n v="158.74"/>
    <x v="2"/>
    <x v="3"/>
    <x v="0"/>
    <x v="0"/>
    <x v="2"/>
    <x v="3"/>
    <x v="0"/>
  </r>
  <r>
    <s v="TXN-005608"/>
    <x v="727"/>
    <x v="5343"/>
    <x v="4"/>
    <x v="5"/>
    <n v="26.29"/>
    <x v="1"/>
    <x v="0"/>
    <x v="0"/>
    <n v="26.29"/>
    <n v="26.29"/>
    <x v="1597"/>
    <n v="41.9"/>
    <x v="2"/>
    <x v="7"/>
    <x v="5"/>
    <x v="0"/>
    <x v="0"/>
    <x v="4"/>
    <x v="1"/>
  </r>
  <r>
    <s v="TXN-003812"/>
    <x v="727"/>
    <x v="3213"/>
    <x v="3"/>
    <x v="11"/>
    <n v="211"/>
    <x v="1"/>
    <x v="0"/>
    <x v="0"/>
    <n v="211"/>
    <n v="211"/>
    <x v="302"/>
    <n v="227.18"/>
    <x v="0"/>
    <x v="7"/>
    <x v="1"/>
    <x v="0"/>
    <x v="8"/>
    <x v="0"/>
    <x v="3"/>
  </r>
  <r>
    <s v="TXN-002985"/>
    <x v="727"/>
    <x v="5344"/>
    <x v="6"/>
    <x v="9"/>
    <n v="34.48"/>
    <x v="1"/>
    <x v="0"/>
    <x v="0"/>
    <n v="34.48"/>
    <n v="34.48"/>
    <x v="276"/>
    <n v="51.43"/>
    <x v="2"/>
    <x v="15"/>
    <x v="5"/>
    <x v="0"/>
    <x v="7"/>
    <x v="3"/>
    <x v="0"/>
  </r>
  <r>
    <s v="TXN-009022"/>
    <x v="727"/>
    <x v="3415"/>
    <x v="5"/>
    <x v="26"/>
    <n v="12.23"/>
    <x v="3"/>
    <x v="0"/>
    <x v="0"/>
    <n v="24.46"/>
    <n v="24.46"/>
    <x v="734"/>
    <n v="34.12"/>
    <x v="0"/>
    <x v="6"/>
    <x v="1"/>
    <x v="0"/>
    <x v="3"/>
    <x v="3"/>
    <x v="1"/>
  </r>
  <r>
    <s v="TXN-004133"/>
    <x v="727"/>
    <x v="4919"/>
    <x v="5"/>
    <x v="31"/>
    <n v="13.89"/>
    <x v="1"/>
    <x v="194"/>
    <x v="1828"/>
    <n v="13.89"/>
    <n v="12.25098"/>
    <x v="43"/>
    <n v="34.23098"/>
    <x v="4"/>
    <x v="17"/>
    <x v="1"/>
    <x v="0"/>
    <x v="10"/>
    <x v="3"/>
    <x v="1"/>
  </r>
  <r>
    <s v="TXN-006913"/>
    <x v="727"/>
    <x v="1197"/>
    <x v="3"/>
    <x v="8"/>
    <n v="113.93"/>
    <x v="2"/>
    <x v="56"/>
    <x v="1829"/>
    <n v="341.79"/>
    <n v="323.5612"/>
    <x v="19"/>
    <n v="335.2112"/>
    <x v="0"/>
    <x v="10"/>
    <x v="1"/>
    <x v="0"/>
    <x v="7"/>
    <x v="0"/>
    <x v="1"/>
  </r>
  <r>
    <s v="TXN-014830"/>
    <x v="727"/>
    <x v="5345"/>
    <x v="2"/>
    <x v="28"/>
    <n v="80.51"/>
    <x v="1"/>
    <x v="47"/>
    <x v="1830"/>
    <n v="80.51"/>
    <n v="62.23423"/>
    <x v="580"/>
    <n v="83.80423"/>
    <x v="4"/>
    <x v="13"/>
    <x v="0"/>
    <x v="1"/>
    <x v="7"/>
    <x v="0"/>
    <x v="3"/>
  </r>
  <r>
    <s v="TXN-000794"/>
    <x v="728"/>
    <x v="2417"/>
    <x v="3"/>
    <x v="8"/>
    <n v="140.6"/>
    <x v="0"/>
    <x v="0"/>
    <x v="0"/>
    <n v="562.4"/>
    <n v="562.4"/>
    <x v="887"/>
    <n v="573.06"/>
    <x v="0"/>
    <x v="10"/>
    <x v="0"/>
    <x v="0"/>
    <x v="6"/>
    <x v="5"/>
    <x v="2"/>
  </r>
  <r>
    <s v="TXN-003966"/>
    <x v="728"/>
    <x v="5194"/>
    <x v="7"/>
    <x v="23"/>
    <n v="65.59"/>
    <x v="4"/>
    <x v="0"/>
    <x v="0"/>
    <n v="327.95"/>
    <n v="327.95"/>
    <x v="1551"/>
    <n v="354.3"/>
    <x v="4"/>
    <x v="17"/>
    <x v="5"/>
    <x v="0"/>
    <x v="9"/>
    <x v="3"/>
    <x v="2"/>
  </r>
  <r>
    <s v="TXN-000963"/>
    <x v="728"/>
    <x v="5346"/>
    <x v="1"/>
    <x v="24"/>
    <n v="51.05"/>
    <x v="1"/>
    <x v="0"/>
    <x v="0"/>
    <n v="51.05"/>
    <n v="51.05"/>
    <x v="1298"/>
    <n v="72.76"/>
    <x v="1"/>
    <x v="15"/>
    <x v="0"/>
    <x v="0"/>
    <x v="10"/>
    <x v="0"/>
    <x v="3"/>
  </r>
  <r>
    <s v="TXN-008882"/>
    <x v="728"/>
    <x v="5347"/>
    <x v="4"/>
    <x v="18"/>
    <n v="63.52"/>
    <x v="1"/>
    <x v="0"/>
    <x v="0"/>
    <n v="63.52"/>
    <n v="63.52"/>
    <x v="724"/>
    <n v="78.85"/>
    <x v="2"/>
    <x v="0"/>
    <x v="1"/>
    <x v="0"/>
    <x v="8"/>
    <x v="3"/>
    <x v="1"/>
  </r>
  <r>
    <s v="TXN-002357"/>
    <x v="728"/>
    <x v="5348"/>
    <x v="4"/>
    <x v="27"/>
    <n v="29.01"/>
    <x v="3"/>
    <x v="0"/>
    <x v="0"/>
    <n v="58.02"/>
    <n v="58.02"/>
    <x v="1706"/>
    <n v="69.56"/>
    <x v="0"/>
    <x v="6"/>
    <x v="2"/>
    <x v="0"/>
    <x v="4"/>
    <x v="0"/>
    <x v="1"/>
  </r>
  <r>
    <s v="TXN-010401"/>
    <x v="728"/>
    <x v="5349"/>
    <x v="4"/>
    <x v="34"/>
    <n v="62.47"/>
    <x v="1"/>
    <x v="0"/>
    <x v="0"/>
    <n v="62.47"/>
    <n v="62.47"/>
    <x v="720"/>
    <n v="78.55"/>
    <x v="2"/>
    <x v="15"/>
    <x v="0"/>
    <x v="0"/>
    <x v="5"/>
    <x v="0"/>
    <x v="2"/>
  </r>
  <r>
    <s v="TXN-007586"/>
    <x v="728"/>
    <x v="5350"/>
    <x v="2"/>
    <x v="25"/>
    <n v="61.27"/>
    <x v="1"/>
    <x v="0"/>
    <x v="0"/>
    <n v="61.27"/>
    <n v="61.27"/>
    <x v="2021"/>
    <n v="77.05"/>
    <x v="2"/>
    <x v="3"/>
    <x v="0"/>
    <x v="0"/>
    <x v="3"/>
    <x v="1"/>
    <x v="1"/>
  </r>
  <r>
    <s v="TXN-009633"/>
    <x v="728"/>
    <x v="4396"/>
    <x v="2"/>
    <x v="25"/>
    <n v="67.98"/>
    <x v="1"/>
    <x v="0"/>
    <x v="0"/>
    <n v="67.98"/>
    <n v="67.98"/>
    <x v="1848"/>
    <n v="87.86"/>
    <x v="4"/>
    <x v="8"/>
    <x v="1"/>
    <x v="0"/>
    <x v="10"/>
    <x v="3"/>
    <x v="1"/>
  </r>
  <r>
    <s v="TXN-006657"/>
    <x v="728"/>
    <x v="648"/>
    <x v="4"/>
    <x v="18"/>
    <n v="43.12"/>
    <x v="1"/>
    <x v="0"/>
    <x v="0"/>
    <n v="43.12"/>
    <n v="43.12"/>
    <x v="1387"/>
    <n v="49.87"/>
    <x v="0"/>
    <x v="10"/>
    <x v="1"/>
    <x v="1"/>
    <x v="2"/>
    <x v="3"/>
    <x v="1"/>
  </r>
  <r>
    <s v="TXN-008652"/>
    <x v="728"/>
    <x v="4685"/>
    <x v="3"/>
    <x v="6"/>
    <n v="143.64"/>
    <x v="3"/>
    <x v="0"/>
    <x v="0"/>
    <n v="287.28"/>
    <n v="287.28"/>
    <x v="1356"/>
    <n v="312.19"/>
    <x v="4"/>
    <x v="21"/>
    <x v="5"/>
    <x v="0"/>
    <x v="8"/>
    <x v="2"/>
    <x v="3"/>
  </r>
  <r>
    <s v="TXN-001615"/>
    <x v="729"/>
    <x v="5351"/>
    <x v="3"/>
    <x v="11"/>
    <n v="129.76"/>
    <x v="1"/>
    <x v="0"/>
    <x v="0"/>
    <n v="129.76"/>
    <n v="129.76"/>
    <x v="1277"/>
    <n v="145.35"/>
    <x v="0"/>
    <x v="7"/>
    <x v="0"/>
    <x v="1"/>
    <x v="4"/>
    <x v="2"/>
    <x v="2"/>
  </r>
  <r>
    <s v="TXN-004356"/>
    <x v="729"/>
    <x v="5352"/>
    <x v="2"/>
    <x v="14"/>
    <n v="56.87"/>
    <x v="2"/>
    <x v="0"/>
    <x v="0"/>
    <n v="170.61"/>
    <n v="170.61"/>
    <x v="14"/>
    <n v="180.4"/>
    <x v="0"/>
    <x v="0"/>
    <x v="0"/>
    <x v="0"/>
    <x v="9"/>
    <x v="3"/>
    <x v="1"/>
  </r>
  <r>
    <s v="TXN-000592"/>
    <x v="729"/>
    <x v="2072"/>
    <x v="3"/>
    <x v="21"/>
    <n v="249.55"/>
    <x v="1"/>
    <x v="0"/>
    <x v="0"/>
    <n v="249.55"/>
    <n v="249.55"/>
    <x v="1997"/>
    <n v="265.95"/>
    <x v="0"/>
    <x v="11"/>
    <x v="1"/>
    <x v="0"/>
    <x v="7"/>
    <x v="2"/>
    <x v="1"/>
  </r>
  <r>
    <s v="TXN-009197"/>
    <x v="729"/>
    <x v="5231"/>
    <x v="4"/>
    <x v="5"/>
    <n v="63.89"/>
    <x v="1"/>
    <x v="0"/>
    <x v="0"/>
    <n v="63.89"/>
    <n v="63.89"/>
    <x v="910"/>
    <n v="80.1"/>
    <x v="2"/>
    <x v="0"/>
    <x v="0"/>
    <x v="1"/>
    <x v="3"/>
    <x v="3"/>
    <x v="3"/>
  </r>
  <r>
    <s v="TXN-009123"/>
    <x v="729"/>
    <x v="5353"/>
    <x v="2"/>
    <x v="16"/>
    <n v="89.75"/>
    <x v="1"/>
    <x v="0"/>
    <x v="0"/>
    <n v="89.75"/>
    <n v="89.75"/>
    <x v="1324"/>
    <n v="105.2"/>
    <x v="2"/>
    <x v="2"/>
    <x v="1"/>
    <x v="0"/>
    <x v="2"/>
    <x v="2"/>
    <x v="2"/>
  </r>
  <r>
    <s v="TXN-010318"/>
    <x v="729"/>
    <x v="1257"/>
    <x v="3"/>
    <x v="11"/>
    <n v="102.79"/>
    <x v="1"/>
    <x v="0"/>
    <x v="0"/>
    <n v="102.79"/>
    <n v="102.79"/>
    <x v="1624"/>
    <n v="112.22"/>
    <x v="0"/>
    <x v="6"/>
    <x v="1"/>
    <x v="0"/>
    <x v="0"/>
    <x v="1"/>
    <x v="2"/>
  </r>
  <r>
    <s v="TXN-006892"/>
    <x v="729"/>
    <x v="5286"/>
    <x v="6"/>
    <x v="19"/>
    <n v="33.83"/>
    <x v="2"/>
    <x v="0"/>
    <x v="0"/>
    <n v="101.49"/>
    <n v="101.49"/>
    <x v="2247"/>
    <n v="124.18"/>
    <x v="4"/>
    <x v="19"/>
    <x v="0"/>
    <x v="0"/>
    <x v="6"/>
    <x v="0"/>
    <x v="3"/>
  </r>
  <r>
    <s v="TXN-002245"/>
    <x v="729"/>
    <x v="5354"/>
    <x v="1"/>
    <x v="37"/>
    <n v="44.43"/>
    <x v="2"/>
    <x v="0"/>
    <x v="0"/>
    <n v="133.29"/>
    <n v="133.29"/>
    <x v="1253"/>
    <n v="159.88"/>
    <x v="4"/>
    <x v="16"/>
    <x v="0"/>
    <x v="0"/>
    <x v="6"/>
    <x v="3"/>
    <x v="1"/>
  </r>
  <r>
    <s v="TXN-009592"/>
    <x v="729"/>
    <x v="3622"/>
    <x v="0"/>
    <x v="33"/>
    <n v="302.19"/>
    <x v="0"/>
    <x v="0"/>
    <x v="0"/>
    <n v="1208.76"/>
    <n v="1208.76"/>
    <x v="619"/>
    <n v="1233.68"/>
    <x v="1"/>
    <x v="19"/>
    <x v="0"/>
    <x v="0"/>
    <x v="7"/>
    <x v="3"/>
    <x v="3"/>
  </r>
  <r>
    <s v="TXN-004142"/>
    <x v="729"/>
    <x v="5355"/>
    <x v="4"/>
    <x v="5"/>
    <n v="81.39"/>
    <x v="1"/>
    <x v="0"/>
    <x v="0"/>
    <n v="81.39"/>
    <n v="81.39"/>
    <x v="1687"/>
    <n v="97.37"/>
    <x v="2"/>
    <x v="12"/>
    <x v="1"/>
    <x v="0"/>
    <x v="5"/>
    <x v="2"/>
    <x v="1"/>
  </r>
  <r>
    <s v="TXN-002754"/>
    <x v="730"/>
    <x v="5356"/>
    <x v="7"/>
    <x v="22"/>
    <n v="129.9"/>
    <x v="2"/>
    <x v="0"/>
    <x v="0"/>
    <n v="389.7"/>
    <n v="389.7"/>
    <x v="214"/>
    <n v="411.08"/>
    <x v="2"/>
    <x v="7"/>
    <x v="5"/>
    <x v="0"/>
    <x v="8"/>
    <x v="3"/>
    <x v="1"/>
  </r>
  <r>
    <s v="TXN-012822"/>
    <x v="730"/>
    <x v="3155"/>
    <x v="4"/>
    <x v="30"/>
    <n v="58.33"/>
    <x v="2"/>
    <x v="0"/>
    <x v="0"/>
    <n v="174.99"/>
    <n v="174.99"/>
    <x v="1634"/>
    <n v="185.47"/>
    <x v="0"/>
    <x v="7"/>
    <x v="1"/>
    <x v="1"/>
    <x v="6"/>
    <x v="3"/>
    <x v="0"/>
  </r>
  <r>
    <s v="TXN-002967"/>
    <x v="730"/>
    <x v="752"/>
    <x v="6"/>
    <x v="9"/>
    <n v="114.76"/>
    <x v="1"/>
    <x v="0"/>
    <x v="0"/>
    <n v="114.76"/>
    <n v="114.76"/>
    <x v="1322"/>
    <n v="130.87"/>
    <x v="2"/>
    <x v="3"/>
    <x v="5"/>
    <x v="0"/>
    <x v="4"/>
    <x v="0"/>
    <x v="0"/>
  </r>
  <r>
    <s v="TXN-006165"/>
    <x v="730"/>
    <x v="5357"/>
    <x v="3"/>
    <x v="8"/>
    <n v="212.65"/>
    <x v="4"/>
    <x v="0"/>
    <x v="0"/>
    <n v="1063.25"/>
    <n v="1063.25"/>
    <x v="1682"/>
    <n v="1085.81"/>
    <x v="2"/>
    <x v="12"/>
    <x v="0"/>
    <x v="1"/>
    <x v="7"/>
    <x v="0"/>
    <x v="1"/>
  </r>
  <r>
    <s v="TXN-014723"/>
    <x v="730"/>
    <x v="5358"/>
    <x v="3"/>
    <x v="21"/>
    <n v="138.45"/>
    <x v="4"/>
    <x v="0"/>
    <x v="0"/>
    <n v="692.25"/>
    <n v="692.25"/>
    <x v="1160"/>
    <n v="711.32"/>
    <x v="2"/>
    <x v="16"/>
    <x v="0"/>
    <x v="0"/>
    <x v="7"/>
    <x v="3"/>
    <x v="3"/>
  </r>
  <r>
    <s v="TXN-003463"/>
    <x v="730"/>
    <x v="4142"/>
    <x v="1"/>
    <x v="37"/>
    <n v="48.42"/>
    <x v="1"/>
    <x v="11"/>
    <x v="1831"/>
    <n v="48.42"/>
    <n v="37.57392"/>
    <x v="1627"/>
    <n v="55.57392"/>
    <x v="2"/>
    <x v="2"/>
    <x v="3"/>
    <x v="0"/>
    <x v="6"/>
    <x v="3"/>
    <x v="1"/>
  </r>
  <r>
    <s v="TXN-004744"/>
    <x v="730"/>
    <x v="2567"/>
    <x v="3"/>
    <x v="11"/>
    <n v="40.83"/>
    <x v="1"/>
    <x v="0"/>
    <x v="0"/>
    <n v="40.83"/>
    <n v="40.83"/>
    <x v="2244"/>
    <n v="49.13"/>
    <x v="0"/>
    <x v="11"/>
    <x v="1"/>
    <x v="0"/>
    <x v="1"/>
    <x v="3"/>
    <x v="0"/>
  </r>
  <r>
    <s v="TXN-003380"/>
    <x v="730"/>
    <x v="3346"/>
    <x v="6"/>
    <x v="17"/>
    <n v="97.3"/>
    <x v="1"/>
    <x v="0"/>
    <x v="0"/>
    <n v="97.3"/>
    <n v="97.3"/>
    <x v="1524"/>
    <n v="105.45"/>
    <x v="0"/>
    <x v="3"/>
    <x v="1"/>
    <x v="0"/>
    <x v="0"/>
    <x v="0"/>
    <x v="1"/>
  </r>
  <r>
    <s v="TXN-009389"/>
    <x v="730"/>
    <x v="2069"/>
    <x v="2"/>
    <x v="2"/>
    <n v="102.95"/>
    <x v="1"/>
    <x v="0"/>
    <x v="0"/>
    <n v="102.95"/>
    <n v="102.95"/>
    <x v="537"/>
    <n v="116.05"/>
    <x v="0"/>
    <x v="0"/>
    <x v="1"/>
    <x v="0"/>
    <x v="3"/>
    <x v="1"/>
    <x v="3"/>
  </r>
  <r>
    <s v="TXN-001430"/>
    <x v="730"/>
    <x v="357"/>
    <x v="4"/>
    <x v="5"/>
    <n v="33.6"/>
    <x v="1"/>
    <x v="0"/>
    <x v="0"/>
    <n v="33.6"/>
    <n v="33.6"/>
    <x v="361"/>
    <n v="45.87"/>
    <x v="0"/>
    <x v="3"/>
    <x v="2"/>
    <x v="0"/>
    <x v="3"/>
    <x v="4"/>
    <x v="3"/>
  </r>
  <r>
    <s v="TXN-012553"/>
    <x v="730"/>
    <x v="5359"/>
    <x v="1"/>
    <x v="1"/>
    <n v="27.84"/>
    <x v="2"/>
    <x v="0"/>
    <x v="0"/>
    <n v="83.52"/>
    <n v="83.52"/>
    <x v="309"/>
    <n v="101.8"/>
    <x v="2"/>
    <x v="2"/>
    <x v="1"/>
    <x v="0"/>
    <x v="5"/>
    <x v="3"/>
    <x v="1"/>
  </r>
  <r>
    <s v="TXN-010040"/>
    <x v="731"/>
    <x v="905"/>
    <x v="4"/>
    <x v="5"/>
    <n v="46.71"/>
    <x v="1"/>
    <x v="0"/>
    <x v="0"/>
    <n v="46.71"/>
    <n v="46.71"/>
    <x v="612"/>
    <n v="60.04"/>
    <x v="2"/>
    <x v="3"/>
    <x v="0"/>
    <x v="0"/>
    <x v="7"/>
    <x v="0"/>
    <x v="1"/>
  </r>
  <r>
    <s v="TXN-002303"/>
    <x v="731"/>
    <x v="2499"/>
    <x v="3"/>
    <x v="6"/>
    <n v="104.73"/>
    <x v="1"/>
    <x v="0"/>
    <x v="0"/>
    <n v="104.73"/>
    <n v="104.73"/>
    <x v="961"/>
    <n v="119"/>
    <x v="2"/>
    <x v="12"/>
    <x v="1"/>
    <x v="0"/>
    <x v="10"/>
    <x v="2"/>
    <x v="3"/>
  </r>
  <r>
    <s v="TXN-001744"/>
    <x v="731"/>
    <x v="5360"/>
    <x v="3"/>
    <x v="11"/>
    <n v="40.36"/>
    <x v="1"/>
    <x v="0"/>
    <x v="0"/>
    <n v="40.36"/>
    <n v="40.36"/>
    <x v="699"/>
    <n v="53.6"/>
    <x v="0"/>
    <x v="0"/>
    <x v="0"/>
    <x v="0"/>
    <x v="4"/>
    <x v="5"/>
    <x v="3"/>
  </r>
  <r>
    <s v="TXN-007949"/>
    <x v="731"/>
    <x v="5361"/>
    <x v="4"/>
    <x v="18"/>
    <n v="21.65"/>
    <x v="1"/>
    <x v="0"/>
    <x v="0"/>
    <n v="21.65"/>
    <n v="21.65"/>
    <x v="610"/>
    <n v="45.63"/>
    <x v="4"/>
    <x v="2"/>
    <x v="1"/>
    <x v="0"/>
    <x v="7"/>
    <x v="3"/>
    <x v="1"/>
  </r>
  <r>
    <s v="TXN-000846"/>
    <x v="731"/>
    <x v="5362"/>
    <x v="2"/>
    <x v="2"/>
    <n v="152.92"/>
    <x v="1"/>
    <x v="0"/>
    <x v="0"/>
    <n v="152.92"/>
    <n v="152.92"/>
    <x v="569"/>
    <n v="165.16"/>
    <x v="0"/>
    <x v="11"/>
    <x v="0"/>
    <x v="0"/>
    <x v="0"/>
    <x v="0"/>
    <x v="1"/>
  </r>
  <r>
    <s v="TXN-004007"/>
    <x v="731"/>
    <x v="5363"/>
    <x v="4"/>
    <x v="30"/>
    <n v="84.61"/>
    <x v="4"/>
    <x v="3"/>
    <x v="1832"/>
    <n v="423.05"/>
    <n v="404.52041"/>
    <x v="1344"/>
    <n v="418.28041"/>
    <x v="2"/>
    <x v="7"/>
    <x v="5"/>
    <x v="0"/>
    <x v="10"/>
    <x v="3"/>
    <x v="3"/>
  </r>
  <r>
    <s v="TXN-014217"/>
    <x v="731"/>
    <x v="2971"/>
    <x v="2"/>
    <x v="25"/>
    <n v="28.56"/>
    <x v="1"/>
    <x v="32"/>
    <x v="1833"/>
    <n v="28.56"/>
    <n v="25.96104"/>
    <x v="2248"/>
    <n v="49.58104"/>
    <x v="4"/>
    <x v="21"/>
    <x v="3"/>
    <x v="0"/>
    <x v="0"/>
    <x v="2"/>
    <x v="1"/>
  </r>
  <r>
    <s v="TXN-002036"/>
    <x v="731"/>
    <x v="5364"/>
    <x v="0"/>
    <x v="33"/>
    <n v="286.28"/>
    <x v="1"/>
    <x v="0"/>
    <x v="0"/>
    <n v="286.28"/>
    <n v="286.28"/>
    <x v="1857"/>
    <n v="297.53"/>
    <x v="0"/>
    <x v="7"/>
    <x v="5"/>
    <x v="0"/>
    <x v="9"/>
    <x v="3"/>
    <x v="1"/>
  </r>
  <r>
    <s v="TXN-004383"/>
    <x v="731"/>
    <x v="5365"/>
    <x v="6"/>
    <x v="17"/>
    <n v="43.74"/>
    <x v="1"/>
    <x v="0"/>
    <x v="0"/>
    <n v="43.74"/>
    <n v="43.74"/>
    <x v="1748"/>
    <n v="54.96"/>
    <x v="0"/>
    <x v="10"/>
    <x v="4"/>
    <x v="0"/>
    <x v="3"/>
    <x v="4"/>
    <x v="2"/>
  </r>
  <r>
    <s v="TXN-008138"/>
    <x v="731"/>
    <x v="3685"/>
    <x v="2"/>
    <x v="28"/>
    <n v="141.35"/>
    <x v="1"/>
    <x v="131"/>
    <x v="1834"/>
    <n v="141.35"/>
    <n v="132.16225"/>
    <x v="2249"/>
    <n v="150.80225"/>
    <x v="2"/>
    <x v="9"/>
    <x v="0"/>
    <x v="0"/>
    <x v="7"/>
    <x v="2"/>
    <x v="0"/>
  </r>
  <r>
    <s v="TXN-008872"/>
    <x v="731"/>
    <x v="5366"/>
    <x v="3"/>
    <x v="21"/>
    <n v="111.41"/>
    <x v="3"/>
    <x v="0"/>
    <x v="0"/>
    <n v="222.82"/>
    <n v="222.82"/>
    <x v="1000"/>
    <n v="241.73"/>
    <x v="2"/>
    <x v="9"/>
    <x v="0"/>
    <x v="0"/>
    <x v="6"/>
    <x v="0"/>
    <x v="1"/>
  </r>
  <r>
    <s v="TXN-007440"/>
    <x v="731"/>
    <x v="40"/>
    <x v="0"/>
    <x v="4"/>
    <n v="89.33"/>
    <x v="1"/>
    <x v="0"/>
    <x v="0"/>
    <n v="89.33"/>
    <n v="89.33"/>
    <x v="1954"/>
    <n v="111.63"/>
    <x v="1"/>
    <x v="9"/>
    <x v="0"/>
    <x v="0"/>
    <x v="8"/>
    <x v="3"/>
    <x v="1"/>
  </r>
  <r>
    <s v="TXN-006827"/>
    <x v="731"/>
    <x v="5367"/>
    <x v="6"/>
    <x v="19"/>
    <n v="40.32"/>
    <x v="0"/>
    <x v="0"/>
    <x v="0"/>
    <n v="161.28"/>
    <n v="161.28"/>
    <x v="627"/>
    <n v="184.13"/>
    <x v="4"/>
    <x v="22"/>
    <x v="6"/>
    <x v="0"/>
    <x v="3"/>
    <x v="2"/>
    <x v="0"/>
  </r>
  <r>
    <s v="TXN-013794"/>
    <x v="732"/>
    <x v="5368"/>
    <x v="6"/>
    <x v="12"/>
    <n v="31.33"/>
    <x v="3"/>
    <x v="0"/>
    <x v="0"/>
    <n v="62.66"/>
    <n v="62.66"/>
    <x v="1339"/>
    <n v="75.04"/>
    <x v="0"/>
    <x v="10"/>
    <x v="4"/>
    <x v="1"/>
    <x v="10"/>
    <x v="2"/>
    <x v="3"/>
  </r>
  <r>
    <s v="TXN-006412"/>
    <x v="732"/>
    <x v="5369"/>
    <x v="3"/>
    <x v="6"/>
    <n v="196.59"/>
    <x v="1"/>
    <x v="133"/>
    <x v="1835"/>
    <n v="196.59"/>
    <n v="175.35828"/>
    <x v="198"/>
    <n v="194.77828"/>
    <x v="1"/>
    <x v="19"/>
    <x v="4"/>
    <x v="0"/>
    <x v="3"/>
    <x v="4"/>
    <x v="2"/>
  </r>
  <r>
    <s v="TXN-001775"/>
    <x v="732"/>
    <x v="545"/>
    <x v="3"/>
    <x v="8"/>
    <n v="245.16"/>
    <x v="1"/>
    <x v="0"/>
    <x v="0"/>
    <n v="245.16"/>
    <n v="245.16"/>
    <x v="1391"/>
    <n v="267.9"/>
    <x v="2"/>
    <x v="2"/>
    <x v="2"/>
    <x v="0"/>
    <x v="3"/>
    <x v="0"/>
    <x v="1"/>
  </r>
  <r>
    <s v="TXN-012719"/>
    <x v="732"/>
    <x v="5370"/>
    <x v="2"/>
    <x v="16"/>
    <n v="41.61"/>
    <x v="1"/>
    <x v="0"/>
    <x v="0"/>
    <n v="41.61"/>
    <n v="41.61"/>
    <x v="923"/>
    <n v="54.1"/>
    <x v="0"/>
    <x v="0"/>
    <x v="0"/>
    <x v="0"/>
    <x v="6"/>
    <x v="2"/>
    <x v="0"/>
  </r>
  <r>
    <s v="TXN-005346"/>
    <x v="732"/>
    <x v="339"/>
    <x v="3"/>
    <x v="11"/>
    <n v="43.51"/>
    <x v="1"/>
    <x v="0"/>
    <x v="0"/>
    <n v="43.51"/>
    <n v="43.51"/>
    <x v="2138"/>
    <n v="68.98"/>
    <x v="4"/>
    <x v="8"/>
    <x v="5"/>
    <x v="0"/>
    <x v="0"/>
    <x v="5"/>
    <x v="0"/>
  </r>
  <r>
    <s v="TXN-011253"/>
    <x v="732"/>
    <x v="5371"/>
    <x v="7"/>
    <x v="10"/>
    <n v="119.22"/>
    <x v="1"/>
    <x v="0"/>
    <x v="0"/>
    <n v="119.22"/>
    <n v="119.22"/>
    <x v="563"/>
    <n v="140.99"/>
    <x v="2"/>
    <x v="0"/>
    <x v="1"/>
    <x v="1"/>
    <x v="5"/>
    <x v="3"/>
    <x v="3"/>
  </r>
  <r>
    <s v="TXN-007170"/>
    <x v="732"/>
    <x v="5372"/>
    <x v="4"/>
    <x v="18"/>
    <n v="37.58"/>
    <x v="1"/>
    <x v="0"/>
    <x v="0"/>
    <n v="37.58"/>
    <n v="37.58"/>
    <x v="1136"/>
    <n v="61.17"/>
    <x v="1"/>
    <x v="12"/>
    <x v="5"/>
    <x v="0"/>
    <x v="6"/>
    <x v="0"/>
    <x v="1"/>
  </r>
  <r>
    <s v="TXN-014699"/>
    <x v="732"/>
    <x v="5373"/>
    <x v="3"/>
    <x v="6"/>
    <n v="200.66"/>
    <x v="3"/>
    <x v="0"/>
    <x v="0"/>
    <n v="401.32"/>
    <n v="401.32"/>
    <x v="1531"/>
    <n v="416.2"/>
    <x v="0"/>
    <x v="6"/>
    <x v="0"/>
    <x v="0"/>
    <x v="8"/>
    <x v="0"/>
    <x v="1"/>
  </r>
  <r>
    <s v="TXN-007883"/>
    <x v="732"/>
    <x v="5374"/>
    <x v="2"/>
    <x v="25"/>
    <n v="83.8"/>
    <x v="3"/>
    <x v="0"/>
    <x v="0"/>
    <n v="167.6"/>
    <n v="167.6"/>
    <x v="510"/>
    <n v="182.82"/>
    <x v="2"/>
    <x v="5"/>
    <x v="1"/>
    <x v="1"/>
    <x v="6"/>
    <x v="2"/>
    <x v="1"/>
  </r>
  <r>
    <s v="TXN-002916"/>
    <x v="732"/>
    <x v="5375"/>
    <x v="7"/>
    <x v="23"/>
    <n v="81.41"/>
    <x v="1"/>
    <x v="0"/>
    <x v="0"/>
    <n v="81.41"/>
    <n v="81.41"/>
    <x v="101"/>
    <n v="107.93"/>
    <x v="4"/>
    <x v="16"/>
    <x v="1"/>
    <x v="0"/>
    <x v="3"/>
    <x v="3"/>
    <x v="2"/>
  </r>
  <r>
    <s v="TXN-007413"/>
    <x v="732"/>
    <x v="1523"/>
    <x v="6"/>
    <x v="13"/>
    <n v="88.35"/>
    <x v="1"/>
    <x v="0"/>
    <x v="0"/>
    <n v="88.35"/>
    <n v="88.35"/>
    <x v="372"/>
    <n v="105.4"/>
    <x v="2"/>
    <x v="9"/>
    <x v="1"/>
    <x v="1"/>
    <x v="7"/>
    <x v="3"/>
    <x v="4"/>
  </r>
  <r>
    <s v="TXN-006052"/>
    <x v="732"/>
    <x v="3661"/>
    <x v="2"/>
    <x v="16"/>
    <n v="132.51"/>
    <x v="3"/>
    <x v="0"/>
    <x v="0"/>
    <n v="265.02"/>
    <n v="265.02"/>
    <x v="490"/>
    <n v="277.34"/>
    <x v="0"/>
    <x v="10"/>
    <x v="2"/>
    <x v="1"/>
    <x v="6"/>
    <x v="3"/>
    <x v="2"/>
  </r>
  <r>
    <s v="TXN-011231"/>
    <x v="732"/>
    <x v="3218"/>
    <x v="4"/>
    <x v="27"/>
    <n v="71.31"/>
    <x v="1"/>
    <x v="0"/>
    <x v="0"/>
    <n v="71.31"/>
    <n v="71.31"/>
    <x v="709"/>
    <n v="84.02"/>
    <x v="0"/>
    <x v="7"/>
    <x v="1"/>
    <x v="0"/>
    <x v="6"/>
    <x v="2"/>
    <x v="2"/>
  </r>
  <r>
    <s v="TXN-014879"/>
    <x v="732"/>
    <x v="2410"/>
    <x v="5"/>
    <x v="31"/>
    <n v="11.04"/>
    <x v="1"/>
    <x v="0"/>
    <x v="0"/>
    <n v="11.04"/>
    <n v="11.04"/>
    <x v="2250"/>
    <n v="34.41"/>
    <x v="4"/>
    <x v="20"/>
    <x v="3"/>
    <x v="0"/>
    <x v="3"/>
    <x v="3"/>
    <x v="1"/>
  </r>
  <r>
    <s v="TXN-009138"/>
    <x v="732"/>
    <x v="5376"/>
    <x v="0"/>
    <x v="38"/>
    <n v="73.74"/>
    <x v="2"/>
    <x v="118"/>
    <x v="1836"/>
    <n v="221.22"/>
    <n v="206.98818"/>
    <x v="2251"/>
    <n v="234.39818"/>
    <x v="4"/>
    <x v="4"/>
    <x v="3"/>
    <x v="0"/>
    <x v="0"/>
    <x v="3"/>
    <x v="3"/>
  </r>
  <r>
    <s v="TXN-011478"/>
    <x v="733"/>
    <x v="5377"/>
    <x v="3"/>
    <x v="6"/>
    <n v="173.82"/>
    <x v="3"/>
    <x v="0"/>
    <x v="0"/>
    <n v="347.64"/>
    <n v="347.64"/>
    <x v="1709"/>
    <n v="373.4"/>
    <x v="4"/>
    <x v="17"/>
    <x v="3"/>
    <x v="0"/>
    <x v="10"/>
    <x v="3"/>
    <x v="1"/>
  </r>
  <r>
    <s v="TXN-009031"/>
    <x v="733"/>
    <x v="5378"/>
    <x v="5"/>
    <x v="26"/>
    <n v="15.36"/>
    <x v="1"/>
    <x v="0"/>
    <x v="0"/>
    <n v="15.36"/>
    <n v="15.36"/>
    <x v="2166"/>
    <n v="38.51"/>
    <x v="4"/>
    <x v="15"/>
    <x v="1"/>
    <x v="0"/>
    <x v="1"/>
    <x v="0"/>
    <x v="1"/>
  </r>
  <r>
    <s v="TXN-001041"/>
    <x v="733"/>
    <x v="619"/>
    <x v="6"/>
    <x v="12"/>
    <n v="85.47"/>
    <x v="1"/>
    <x v="0"/>
    <x v="0"/>
    <n v="85.47"/>
    <n v="85.47"/>
    <x v="1692"/>
    <n v="108.15"/>
    <x v="4"/>
    <x v="17"/>
    <x v="5"/>
    <x v="0"/>
    <x v="0"/>
    <x v="2"/>
    <x v="1"/>
  </r>
  <r>
    <s v="TXN-006844"/>
    <x v="733"/>
    <x v="5379"/>
    <x v="2"/>
    <x v="14"/>
    <n v="22.61"/>
    <x v="2"/>
    <x v="0"/>
    <x v="0"/>
    <n v="67.83"/>
    <n v="67.83"/>
    <x v="1221"/>
    <n v="85.64"/>
    <x v="2"/>
    <x v="5"/>
    <x v="0"/>
    <x v="1"/>
    <x v="6"/>
    <x v="0"/>
    <x v="1"/>
  </r>
  <r>
    <s v="TXN-014409"/>
    <x v="733"/>
    <x v="4702"/>
    <x v="2"/>
    <x v="16"/>
    <n v="128.83"/>
    <x v="1"/>
    <x v="117"/>
    <x v="1837"/>
    <n v="128.83"/>
    <n v="121.1002"/>
    <x v="1015"/>
    <n v="132.7902"/>
    <x v="0"/>
    <x v="11"/>
    <x v="1"/>
    <x v="0"/>
    <x v="3"/>
    <x v="4"/>
    <x v="1"/>
  </r>
  <r>
    <s v="TXN-012232"/>
    <x v="733"/>
    <x v="5380"/>
    <x v="7"/>
    <x v="36"/>
    <n v="77.72"/>
    <x v="1"/>
    <x v="187"/>
    <x v="1838"/>
    <n v="77.72"/>
    <n v="69.63712"/>
    <x v="973"/>
    <n v="87.83712"/>
    <x v="2"/>
    <x v="15"/>
    <x v="3"/>
    <x v="0"/>
    <x v="0"/>
    <x v="3"/>
    <x v="1"/>
  </r>
  <r>
    <s v="TXN-002225"/>
    <x v="733"/>
    <x v="5381"/>
    <x v="5"/>
    <x v="31"/>
    <n v="30.99"/>
    <x v="4"/>
    <x v="72"/>
    <x v="1839"/>
    <n v="154.95"/>
    <n v="151.20021"/>
    <x v="803"/>
    <n v="160.54021"/>
    <x v="0"/>
    <x v="11"/>
    <x v="2"/>
    <x v="1"/>
    <x v="3"/>
    <x v="3"/>
    <x v="1"/>
  </r>
  <r>
    <s v="TXN-001130"/>
    <x v="733"/>
    <x v="1196"/>
    <x v="6"/>
    <x v="9"/>
    <n v="27.29"/>
    <x v="3"/>
    <x v="0"/>
    <x v="0"/>
    <n v="54.58"/>
    <n v="54.58"/>
    <x v="903"/>
    <n v="62.52"/>
    <x v="0"/>
    <x v="10"/>
    <x v="0"/>
    <x v="0"/>
    <x v="5"/>
    <x v="2"/>
    <x v="3"/>
  </r>
  <r>
    <s v="TXN-006865"/>
    <x v="733"/>
    <x v="4261"/>
    <x v="0"/>
    <x v="33"/>
    <n v="132.62"/>
    <x v="1"/>
    <x v="0"/>
    <x v="0"/>
    <n v="132.62"/>
    <n v="132.62"/>
    <x v="27"/>
    <n v="143.34"/>
    <x v="0"/>
    <x v="7"/>
    <x v="0"/>
    <x v="0"/>
    <x v="9"/>
    <x v="3"/>
    <x v="2"/>
  </r>
  <r>
    <s v="TXN-011776"/>
    <x v="733"/>
    <x v="5382"/>
    <x v="2"/>
    <x v="2"/>
    <n v="62.99"/>
    <x v="2"/>
    <x v="82"/>
    <x v="1840"/>
    <n v="188.97"/>
    <n v="179.58449"/>
    <x v="888"/>
    <n v="193.50449"/>
    <x v="0"/>
    <x v="6"/>
    <x v="0"/>
    <x v="0"/>
    <x v="8"/>
    <x v="3"/>
    <x v="4"/>
  </r>
  <r>
    <s v="TXN-010932"/>
    <x v="733"/>
    <x v="5277"/>
    <x v="7"/>
    <x v="36"/>
    <n v="94.46"/>
    <x v="1"/>
    <x v="0"/>
    <x v="0"/>
    <n v="94.46"/>
    <n v="94.46"/>
    <x v="965"/>
    <n v="107.14"/>
    <x v="0"/>
    <x v="3"/>
    <x v="1"/>
    <x v="0"/>
    <x v="10"/>
    <x v="0"/>
    <x v="1"/>
  </r>
  <r>
    <s v="TXN-011874"/>
    <x v="733"/>
    <x v="1596"/>
    <x v="2"/>
    <x v="16"/>
    <n v="97.16"/>
    <x v="1"/>
    <x v="0"/>
    <x v="0"/>
    <n v="97.16"/>
    <n v="97.16"/>
    <x v="521"/>
    <n v="111.83"/>
    <x v="0"/>
    <x v="11"/>
    <x v="2"/>
    <x v="0"/>
    <x v="4"/>
    <x v="0"/>
    <x v="1"/>
  </r>
  <r>
    <s v="TXN-011307"/>
    <x v="733"/>
    <x v="4774"/>
    <x v="2"/>
    <x v="2"/>
    <n v="108.7"/>
    <x v="3"/>
    <x v="144"/>
    <x v="1841"/>
    <n v="217.4"/>
    <n v="198.7036"/>
    <x v="1933"/>
    <n v="223.5136"/>
    <x v="4"/>
    <x v="15"/>
    <x v="5"/>
    <x v="0"/>
    <x v="0"/>
    <x v="2"/>
    <x v="1"/>
  </r>
  <r>
    <s v="TXN-012727"/>
    <x v="733"/>
    <x v="548"/>
    <x v="0"/>
    <x v="0"/>
    <n v="43.99"/>
    <x v="1"/>
    <x v="0"/>
    <x v="0"/>
    <n v="43.99"/>
    <n v="43.99"/>
    <x v="1168"/>
    <n v="51.08"/>
    <x v="0"/>
    <x v="0"/>
    <x v="1"/>
    <x v="0"/>
    <x v="4"/>
    <x v="3"/>
    <x v="2"/>
  </r>
  <r>
    <s v="TXN-013628"/>
    <x v="733"/>
    <x v="3645"/>
    <x v="3"/>
    <x v="6"/>
    <n v="164.29"/>
    <x v="1"/>
    <x v="162"/>
    <x v="1842"/>
    <n v="164.29"/>
    <n v="134.06064"/>
    <x v="1806"/>
    <n v="142.96064"/>
    <x v="0"/>
    <x v="6"/>
    <x v="1"/>
    <x v="0"/>
    <x v="3"/>
    <x v="2"/>
    <x v="1"/>
  </r>
  <r>
    <s v="TXN-008024"/>
    <x v="733"/>
    <x v="5383"/>
    <x v="2"/>
    <x v="14"/>
    <n v="32.97"/>
    <x v="1"/>
    <x v="0"/>
    <x v="0"/>
    <n v="32.97"/>
    <n v="32.97"/>
    <x v="342"/>
    <n v="50.63"/>
    <x v="1"/>
    <x v="1"/>
    <x v="1"/>
    <x v="0"/>
    <x v="9"/>
    <x v="4"/>
    <x v="2"/>
  </r>
  <r>
    <s v="TXN-011301"/>
    <x v="733"/>
    <x v="574"/>
    <x v="0"/>
    <x v="0"/>
    <n v="77.09"/>
    <x v="3"/>
    <x v="0"/>
    <x v="0"/>
    <n v="154.18"/>
    <n v="154.18"/>
    <x v="1054"/>
    <n v="162.68"/>
    <x v="0"/>
    <x v="6"/>
    <x v="1"/>
    <x v="1"/>
    <x v="10"/>
    <x v="3"/>
    <x v="1"/>
  </r>
  <r>
    <s v="TXN-001001"/>
    <x v="734"/>
    <x v="5384"/>
    <x v="4"/>
    <x v="34"/>
    <n v="18.86"/>
    <x v="1"/>
    <x v="0"/>
    <x v="0"/>
    <n v="18.86"/>
    <n v="18.86"/>
    <x v="1267"/>
    <n v="34.93"/>
    <x v="2"/>
    <x v="16"/>
    <x v="2"/>
    <x v="0"/>
    <x v="3"/>
    <x v="3"/>
    <x v="3"/>
  </r>
  <r>
    <s v="TXN-001599"/>
    <x v="734"/>
    <x v="3152"/>
    <x v="1"/>
    <x v="37"/>
    <n v="52.81"/>
    <x v="1"/>
    <x v="0"/>
    <x v="0"/>
    <n v="52.81"/>
    <n v="52.81"/>
    <x v="893"/>
    <n v="76.5"/>
    <x v="4"/>
    <x v="15"/>
    <x v="1"/>
    <x v="0"/>
    <x v="6"/>
    <x v="3"/>
    <x v="2"/>
  </r>
  <r>
    <s v="TXN-004037"/>
    <x v="734"/>
    <x v="5385"/>
    <x v="5"/>
    <x v="31"/>
    <n v="40.84"/>
    <x v="3"/>
    <x v="121"/>
    <x v="1843"/>
    <n v="81.68"/>
    <n v="73.02192"/>
    <x v="45"/>
    <n v="93.65192"/>
    <x v="2"/>
    <x v="0"/>
    <x v="2"/>
    <x v="0"/>
    <x v="7"/>
    <x v="2"/>
    <x v="3"/>
  </r>
  <r>
    <s v="TXN-013969"/>
    <x v="734"/>
    <x v="4734"/>
    <x v="6"/>
    <x v="9"/>
    <n v="56.44"/>
    <x v="1"/>
    <x v="0"/>
    <x v="0"/>
    <n v="56.44"/>
    <n v="56.44"/>
    <x v="850"/>
    <n v="65.77"/>
    <x v="0"/>
    <x v="0"/>
    <x v="1"/>
    <x v="0"/>
    <x v="7"/>
    <x v="3"/>
    <x v="1"/>
  </r>
  <r>
    <s v="TXN-006971"/>
    <x v="734"/>
    <x v="1955"/>
    <x v="2"/>
    <x v="2"/>
    <n v="140.63"/>
    <x v="0"/>
    <x v="0"/>
    <x v="0"/>
    <n v="562.52"/>
    <n v="562.52"/>
    <x v="634"/>
    <n v="577.65"/>
    <x v="0"/>
    <x v="6"/>
    <x v="2"/>
    <x v="0"/>
    <x v="3"/>
    <x v="2"/>
    <x v="1"/>
  </r>
  <r>
    <s v="TXN-009740"/>
    <x v="734"/>
    <x v="5386"/>
    <x v="4"/>
    <x v="18"/>
    <n v="62.83"/>
    <x v="1"/>
    <x v="0"/>
    <x v="0"/>
    <n v="62.83"/>
    <n v="62.83"/>
    <x v="1509"/>
    <n v="86.96"/>
    <x v="1"/>
    <x v="13"/>
    <x v="4"/>
    <x v="0"/>
    <x v="3"/>
    <x v="3"/>
    <x v="1"/>
  </r>
  <r>
    <s v="TXN-005173"/>
    <x v="734"/>
    <x v="5387"/>
    <x v="3"/>
    <x v="21"/>
    <n v="185.92"/>
    <x v="2"/>
    <x v="152"/>
    <x v="1844"/>
    <n v="557.76"/>
    <n v="519.46048"/>
    <x v="1600"/>
    <n v="534.36048"/>
    <x v="0"/>
    <x v="0"/>
    <x v="1"/>
    <x v="0"/>
    <x v="10"/>
    <x v="2"/>
    <x v="1"/>
  </r>
  <r>
    <s v="TXN-010453"/>
    <x v="734"/>
    <x v="1396"/>
    <x v="4"/>
    <x v="34"/>
    <n v="72.17"/>
    <x v="1"/>
    <x v="0"/>
    <x v="0"/>
    <n v="72.17"/>
    <n v="72.17"/>
    <x v="1562"/>
    <n v="93.19"/>
    <x v="2"/>
    <x v="12"/>
    <x v="1"/>
    <x v="0"/>
    <x v="6"/>
    <x v="0"/>
    <x v="2"/>
  </r>
  <r>
    <s v="TXN-005754"/>
    <x v="735"/>
    <x v="5388"/>
    <x v="5"/>
    <x v="7"/>
    <n v="27.51"/>
    <x v="1"/>
    <x v="0"/>
    <x v="0"/>
    <n v="27.51"/>
    <n v="27.51"/>
    <x v="110"/>
    <n v="48.88"/>
    <x v="4"/>
    <x v="16"/>
    <x v="1"/>
    <x v="0"/>
    <x v="8"/>
    <x v="2"/>
    <x v="1"/>
  </r>
  <r>
    <s v="TXN-005403"/>
    <x v="735"/>
    <x v="3749"/>
    <x v="0"/>
    <x v="38"/>
    <n v="176.73"/>
    <x v="1"/>
    <x v="0"/>
    <x v="0"/>
    <n v="176.73"/>
    <n v="176.73"/>
    <x v="1871"/>
    <n v="195.76"/>
    <x v="2"/>
    <x v="9"/>
    <x v="0"/>
    <x v="0"/>
    <x v="3"/>
    <x v="2"/>
    <x v="1"/>
  </r>
  <r>
    <s v="TXN-009272"/>
    <x v="735"/>
    <x v="5389"/>
    <x v="1"/>
    <x v="24"/>
    <n v="35.68"/>
    <x v="1"/>
    <x v="0"/>
    <x v="0"/>
    <n v="35.68"/>
    <n v="35.68"/>
    <x v="1894"/>
    <n v="47.79"/>
    <x v="0"/>
    <x v="0"/>
    <x v="5"/>
    <x v="1"/>
    <x v="3"/>
    <x v="3"/>
    <x v="1"/>
  </r>
  <r>
    <s v="TXN-008061"/>
    <x v="735"/>
    <x v="33"/>
    <x v="4"/>
    <x v="18"/>
    <n v="67.87"/>
    <x v="3"/>
    <x v="0"/>
    <x v="0"/>
    <n v="135.74"/>
    <n v="135.74"/>
    <x v="2252"/>
    <n v="164.83"/>
    <x v="3"/>
    <x v="5"/>
    <x v="0"/>
    <x v="0"/>
    <x v="8"/>
    <x v="3"/>
    <x v="0"/>
  </r>
  <r>
    <s v="TXN-001421"/>
    <x v="735"/>
    <x v="41"/>
    <x v="5"/>
    <x v="15"/>
    <n v="24.12"/>
    <x v="1"/>
    <x v="0"/>
    <x v="0"/>
    <n v="24.12"/>
    <n v="24.12"/>
    <x v="1025"/>
    <n v="35.33"/>
    <x v="0"/>
    <x v="6"/>
    <x v="1"/>
    <x v="0"/>
    <x v="3"/>
    <x v="2"/>
    <x v="3"/>
  </r>
  <r>
    <s v="TXN-006112"/>
    <x v="735"/>
    <x v="4517"/>
    <x v="5"/>
    <x v="26"/>
    <n v="40.49"/>
    <x v="0"/>
    <x v="0"/>
    <x v="0"/>
    <n v="161.96"/>
    <n v="161.96"/>
    <x v="240"/>
    <n v="182.29"/>
    <x v="2"/>
    <x v="0"/>
    <x v="1"/>
    <x v="0"/>
    <x v="3"/>
    <x v="2"/>
    <x v="2"/>
  </r>
  <r>
    <s v="TXN-008001"/>
    <x v="735"/>
    <x v="2590"/>
    <x v="0"/>
    <x v="4"/>
    <n v="387.75"/>
    <x v="1"/>
    <x v="0"/>
    <x v="0"/>
    <n v="387.75"/>
    <n v="387.75"/>
    <x v="2253"/>
    <n v="410.7"/>
    <x v="2"/>
    <x v="12"/>
    <x v="4"/>
    <x v="0"/>
    <x v="1"/>
    <x v="1"/>
    <x v="3"/>
  </r>
  <r>
    <s v="TXN-009406"/>
    <x v="735"/>
    <x v="2711"/>
    <x v="3"/>
    <x v="3"/>
    <n v="165.26"/>
    <x v="1"/>
    <x v="0"/>
    <x v="0"/>
    <n v="165.26"/>
    <n v="165.26"/>
    <x v="1824"/>
    <n v="181.07"/>
    <x v="0"/>
    <x v="10"/>
    <x v="0"/>
    <x v="1"/>
    <x v="8"/>
    <x v="0"/>
    <x v="1"/>
  </r>
  <r>
    <s v="TXN-014651"/>
    <x v="736"/>
    <x v="5390"/>
    <x v="4"/>
    <x v="30"/>
    <n v="93.62"/>
    <x v="1"/>
    <x v="0"/>
    <x v="0"/>
    <n v="93.62"/>
    <n v="93.62"/>
    <x v="2254"/>
    <n v="115.29"/>
    <x v="2"/>
    <x v="12"/>
    <x v="3"/>
    <x v="0"/>
    <x v="6"/>
    <x v="2"/>
    <x v="1"/>
  </r>
  <r>
    <s v="TXN-000541"/>
    <x v="736"/>
    <x v="5391"/>
    <x v="7"/>
    <x v="23"/>
    <n v="31.12"/>
    <x v="1"/>
    <x v="0"/>
    <x v="0"/>
    <n v="31.12"/>
    <n v="31.12"/>
    <x v="447"/>
    <n v="43.87"/>
    <x v="0"/>
    <x v="10"/>
    <x v="5"/>
    <x v="0"/>
    <x v="6"/>
    <x v="5"/>
    <x v="2"/>
  </r>
  <r>
    <s v="TXN-006762"/>
    <x v="736"/>
    <x v="5392"/>
    <x v="5"/>
    <x v="29"/>
    <n v="30.38"/>
    <x v="1"/>
    <x v="38"/>
    <x v="1845"/>
    <n v="30.38"/>
    <n v="23.81792"/>
    <x v="180"/>
    <n v="37.35792"/>
    <x v="0"/>
    <x v="6"/>
    <x v="0"/>
    <x v="0"/>
    <x v="10"/>
    <x v="0"/>
    <x v="2"/>
  </r>
  <r>
    <s v="TXN-013463"/>
    <x v="736"/>
    <x v="5393"/>
    <x v="4"/>
    <x v="18"/>
    <n v="41.63"/>
    <x v="1"/>
    <x v="0"/>
    <x v="0"/>
    <n v="41.63"/>
    <n v="41.63"/>
    <x v="2051"/>
    <n v="49.16"/>
    <x v="0"/>
    <x v="10"/>
    <x v="3"/>
    <x v="0"/>
    <x v="6"/>
    <x v="2"/>
    <x v="3"/>
  </r>
  <r>
    <s v="TXN-004443"/>
    <x v="736"/>
    <x v="4477"/>
    <x v="0"/>
    <x v="38"/>
    <n v="431.97"/>
    <x v="1"/>
    <x v="0"/>
    <x v="0"/>
    <n v="431.97"/>
    <n v="431.97"/>
    <x v="547"/>
    <n v="455.82"/>
    <x v="2"/>
    <x v="15"/>
    <x v="0"/>
    <x v="0"/>
    <x v="3"/>
    <x v="5"/>
    <x v="3"/>
  </r>
  <r>
    <s v="TXN-004043"/>
    <x v="736"/>
    <x v="3269"/>
    <x v="2"/>
    <x v="28"/>
    <n v="63.33"/>
    <x v="1"/>
    <x v="0"/>
    <x v="0"/>
    <n v="63.33"/>
    <n v="63.33"/>
    <x v="807"/>
    <n v="72.35"/>
    <x v="0"/>
    <x v="11"/>
    <x v="7"/>
    <x v="0"/>
    <x v="8"/>
    <x v="3"/>
    <x v="3"/>
  </r>
  <r>
    <s v="TXN-002274"/>
    <x v="736"/>
    <x v="1676"/>
    <x v="2"/>
    <x v="28"/>
    <n v="84.59"/>
    <x v="3"/>
    <x v="167"/>
    <x v="1846"/>
    <n v="169.18"/>
    <n v="149.63971"/>
    <x v="1763"/>
    <n v="167.59971"/>
    <x v="2"/>
    <x v="3"/>
    <x v="0"/>
    <x v="0"/>
    <x v="6"/>
    <x v="3"/>
    <x v="2"/>
  </r>
  <r>
    <s v="TXN-000898"/>
    <x v="736"/>
    <x v="5394"/>
    <x v="6"/>
    <x v="17"/>
    <n v="38.86"/>
    <x v="1"/>
    <x v="0"/>
    <x v="0"/>
    <n v="38.86"/>
    <n v="38.86"/>
    <x v="1083"/>
    <n v="54.41"/>
    <x v="2"/>
    <x v="3"/>
    <x v="2"/>
    <x v="1"/>
    <x v="10"/>
    <x v="4"/>
    <x v="1"/>
  </r>
  <r>
    <s v="TXN-003722"/>
    <x v="736"/>
    <x v="5395"/>
    <x v="2"/>
    <x v="2"/>
    <n v="22.86"/>
    <x v="1"/>
    <x v="0"/>
    <x v="0"/>
    <n v="22.86"/>
    <n v="22.86"/>
    <x v="1744"/>
    <n v="43.07"/>
    <x v="4"/>
    <x v="16"/>
    <x v="0"/>
    <x v="1"/>
    <x v="9"/>
    <x v="0"/>
    <x v="0"/>
  </r>
  <r>
    <s v="TXN-008303"/>
    <x v="736"/>
    <x v="2804"/>
    <x v="4"/>
    <x v="30"/>
    <n v="69.69"/>
    <x v="3"/>
    <x v="192"/>
    <x v="1847"/>
    <n v="139.38"/>
    <n v="127.46301"/>
    <x v="1664"/>
    <n v="140.13301"/>
    <x v="0"/>
    <x v="3"/>
    <x v="0"/>
    <x v="0"/>
    <x v="9"/>
    <x v="3"/>
    <x v="2"/>
  </r>
  <r>
    <s v="TXN-006520"/>
    <x v="736"/>
    <x v="5396"/>
    <x v="7"/>
    <x v="22"/>
    <n v="135.49"/>
    <x v="3"/>
    <x v="168"/>
    <x v="1848"/>
    <n v="270.98"/>
    <n v="257.70198"/>
    <x v="1885"/>
    <n v="285.39198"/>
    <x v="4"/>
    <x v="17"/>
    <x v="0"/>
    <x v="1"/>
    <x v="3"/>
    <x v="3"/>
    <x v="1"/>
  </r>
  <r>
    <s v="TXN-009894"/>
    <x v="737"/>
    <x v="825"/>
    <x v="3"/>
    <x v="21"/>
    <n v="80.92"/>
    <x v="1"/>
    <x v="0"/>
    <x v="0"/>
    <n v="80.92"/>
    <n v="80.92"/>
    <x v="1104"/>
    <n v="101.53"/>
    <x v="2"/>
    <x v="3"/>
    <x v="1"/>
    <x v="0"/>
    <x v="1"/>
    <x v="3"/>
    <x v="2"/>
  </r>
  <r>
    <s v="TXN-009441"/>
    <x v="737"/>
    <x v="3418"/>
    <x v="3"/>
    <x v="6"/>
    <n v="26.34"/>
    <x v="1"/>
    <x v="0"/>
    <x v="0"/>
    <n v="26.34"/>
    <n v="26.34"/>
    <x v="626"/>
    <n v="34.07"/>
    <x v="0"/>
    <x v="11"/>
    <x v="5"/>
    <x v="0"/>
    <x v="4"/>
    <x v="5"/>
    <x v="1"/>
  </r>
  <r>
    <s v="TXN-014259"/>
    <x v="737"/>
    <x v="2031"/>
    <x v="6"/>
    <x v="19"/>
    <n v="75.51"/>
    <x v="1"/>
    <x v="0"/>
    <x v="0"/>
    <n v="75.51"/>
    <n v="75.51"/>
    <x v="489"/>
    <n v="83.72"/>
    <x v="0"/>
    <x v="0"/>
    <x v="1"/>
    <x v="0"/>
    <x v="4"/>
    <x v="3"/>
    <x v="1"/>
  </r>
  <r>
    <s v="TXN-003215"/>
    <x v="737"/>
    <x v="1507"/>
    <x v="5"/>
    <x v="29"/>
    <n v="26.16"/>
    <x v="1"/>
    <x v="0"/>
    <x v="0"/>
    <n v="26.16"/>
    <n v="26.16"/>
    <x v="5"/>
    <n v="39.41"/>
    <x v="2"/>
    <x v="16"/>
    <x v="5"/>
    <x v="0"/>
    <x v="6"/>
    <x v="4"/>
    <x v="1"/>
  </r>
  <r>
    <s v="TXN-010019"/>
    <x v="737"/>
    <x v="5397"/>
    <x v="2"/>
    <x v="25"/>
    <n v="177.55"/>
    <x v="3"/>
    <x v="70"/>
    <x v="1849"/>
    <n v="355.1"/>
    <n v="324.02875"/>
    <x v="825"/>
    <n v="337.32875"/>
    <x v="0"/>
    <x v="3"/>
    <x v="0"/>
    <x v="0"/>
    <x v="3"/>
    <x v="1"/>
    <x v="2"/>
  </r>
  <r>
    <s v="TXN-013544"/>
    <x v="737"/>
    <x v="5398"/>
    <x v="3"/>
    <x v="8"/>
    <n v="35"/>
    <x v="3"/>
    <x v="121"/>
    <x v="1850"/>
    <n v="70"/>
    <n v="62.58"/>
    <x v="1052"/>
    <n v="84.66"/>
    <x v="4"/>
    <x v="8"/>
    <x v="0"/>
    <x v="0"/>
    <x v="1"/>
    <x v="3"/>
    <x v="0"/>
  </r>
  <r>
    <s v="TXN-011851"/>
    <x v="737"/>
    <x v="5399"/>
    <x v="6"/>
    <x v="19"/>
    <n v="77.21"/>
    <x v="1"/>
    <x v="99"/>
    <x v="1851"/>
    <n v="77.21"/>
    <n v="72.65461"/>
    <x v="829"/>
    <n v="86.83461"/>
    <x v="0"/>
    <x v="6"/>
    <x v="1"/>
    <x v="0"/>
    <x v="6"/>
    <x v="2"/>
    <x v="2"/>
  </r>
  <r>
    <s v="TXN-006649"/>
    <x v="737"/>
    <x v="3656"/>
    <x v="5"/>
    <x v="15"/>
    <n v="34.4"/>
    <x v="1"/>
    <x v="0"/>
    <x v="0"/>
    <n v="34.4"/>
    <n v="34.4"/>
    <x v="233"/>
    <n v="48.41"/>
    <x v="2"/>
    <x v="7"/>
    <x v="1"/>
    <x v="0"/>
    <x v="6"/>
    <x v="4"/>
    <x v="1"/>
  </r>
  <r>
    <s v="TXN-004125"/>
    <x v="737"/>
    <x v="5400"/>
    <x v="2"/>
    <x v="2"/>
    <n v="98.36"/>
    <x v="1"/>
    <x v="0"/>
    <x v="0"/>
    <n v="98.36"/>
    <n v="98.36"/>
    <x v="2255"/>
    <n v="122.42"/>
    <x v="1"/>
    <x v="20"/>
    <x v="1"/>
    <x v="0"/>
    <x v="10"/>
    <x v="3"/>
    <x v="1"/>
  </r>
  <r>
    <s v="TXN-006918"/>
    <x v="737"/>
    <x v="2872"/>
    <x v="2"/>
    <x v="2"/>
    <n v="121.87"/>
    <x v="3"/>
    <x v="0"/>
    <x v="0"/>
    <n v="243.74"/>
    <n v="243.74"/>
    <x v="1719"/>
    <n v="266.02"/>
    <x v="2"/>
    <x v="15"/>
    <x v="0"/>
    <x v="0"/>
    <x v="3"/>
    <x v="5"/>
    <x v="3"/>
  </r>
  <r>
    <s v="TXN-000492"/>
    <x v="738"/>
    <x v="4392"/>
    <x v="6"/>
    <x v="9"/>
    <n v="66.11"/>
    <x v="3"/>
    <x v="49"/>
    <x v="1852"/>
    <n v="132.22"/>
    <n v="128.05507"/>
    <x v="1319"/>
    <n v="139.99507"/>
    <x v="0"/>
    <x v="11"/>
    <x v="1"/>
    <x v="0"/>
    <x v="11"/>
    <x v="0"/>
    <x v="3"/>
  </r>
  <r>
    <s v="TXN-004495"/>
    <x v="738"/>
    <x v="271"/>
    <x v="0"/>
    <x v="33"/>
    <n v="110.92"/>
    <x v="0"/>
    <x v="0"/>
    <x v="0"/>
    <n v="443.68"/>
    <n v="443.68"/>
    <x v="1749"/>
    <n v="465.23"/>
    <x v="4"/>
    <x v="20"/>
    <x v="3"/>
    <x v="1"/>
    <x v="7"/>
    <x v="0"/>
    <x v="4"/>
  </r>
  <r>
    <s v="TXN-005206"/>
    <x v="738"/>
    <x v="5401"/>
    <x v="6"/>
    <x v="12"/>
    <n v="39.98"/>
    <x v="3"/>
    <x v="0"/>
    <x v="0"/>
    <n v="79.96"/>
    <n v="79.96"/>
    <x v="737"/>
    <n v="91.48"/>
    <x v="0"/>
    <x v="6"/>
    <x v="1"/>
    <x v="0"/>
    <x v="4"/>
    <x v="3"/>
    <x v="1"/>
  </r>
  <r>
    <s v="TXN-010223"/>
    <x v="738"/>
    <x v="190"/>
    <x v="4"/>
    <x v="5"/>
    <n v="86.43"/>
    <x v="1"/>
    <x v="0"/>
    <x v="0"/>
    <n v="86.43"/>
    <n v="86.43"/>
    <x v="1738"/>
    <n v="106.88"/>
    <x v="2"/>
    <x v="15"/>
    <x v="0"/>
    <x v="0"/>
    <x v="10"/>
    <x v="3"/>
    <x v="1"/>
  </r>
  <r>
    <s v="TXN-011631"/>
    <x v="738"/>
    <x v="4968"/>
    <x v="5"/>
    <x v="26"/>
    <n v="22.12"/>
    <x v="1"/>
    <x v="0"/>
    <x v="0"/>
    <n v="22.12"/>
    <n v="22.12"/>
    <x v="788"/>
    <n v="34.92"/>
    <x v="0"/>
    <x v="3"/>
    <x v="5"/>
    <x v="0"/>
    <x v="2"/>
    <x v="5"/>
    <x v="1"/>
  </r>
  <r>
    <s v="TXN-011211"/>
    <x v="738"/>
    <x v="456"/>
    <x v="1"/>
    <x v="32"/>
    <n v="17.82"/>
    <x v="1"/>
    <x v="0"/>
    <x v="0"/>
    <n v="17.82"/>
    <n v="17.82"/>
    <x v="825"/>
    <n v="31.12"/>
    <x v="0"/>
    <x v="7"/>
    <x v="0"/>
    <x v="1"/>
    <x v="6"/>
    <x v="4"/>
    <x v="3"/>
  </r>
  <r>
    <s v="TXN-005770"/>
    <x v="738"/>
    <x v="1773"/>
    <x v="4"/>
    <x v="18"/>
    <n v="68.9"/>
    <x v="3"/>
    <x v="0"/>
    <x v="0"/>
    <n v="137.8"/>
    <n v="137.8"/>
    <x v="578"/>
    <n v="153.16"/>
    <x v="2"/>
    <x v="7"/>
    <x v="4"/>
    <x v="0"/>
    <x v="3"/>
    <x v="2"/>
    <x v="1"/>
  </r>
  <r>
    <s v="TXN-003846"/>
    <x v="738"/>
    <x v="4"/>
    <x v="2"/>
    <x v="25"/>
    <n v="123.41"/>
    <x v="1"/>
    <x v="0"/>
    <x v="0"/>
    <n v="123.41"/>
    <n v="123.41"/>
    <x v="1054"/>
    <n v="131.91"/>
    <x v="0"/>
    <x v="0"/>
    <x v="4"/>
    <x v="0"/>
    <x v="0"/>
    <x v="0"/>
    <x v="3"/>
  </r>
  <r>
    <s v="TXN-012453"/>
    <x v="738"/>
    <x v="5402"/>
    <x v="0"/>
    <x v="0"/>
    <n v="111.98"/>
    <x v="1"/>
    <x v="0"/>
    <x v="0"/>
    <n v="111.98"/>
    <n v="111.98"/>
    <x v="1264"/>
    <n v="126.78"/>
    <x v="2"/>
    <x v="16"/>
    <x v="0"/>
    <x v="0"/>
    <x v="9"/>
    <x v="3"/>
    <x v="3"/>
  </r>
  <r>
    <s v="TXN-013878"/>
    <x v="738"/>
    <x v="5403"/>
    <x v="0"/>
    <x v="33"/>
    <n v="165.53"/>
    <x v="1"/>
    <x v="0"/>
    <x v="0"/>
    <n v="165.53"/>
    <n v="165.53"/>
    <x v="815"/>
    <n v="180.56"/>
    <x v="0"/>
    <x v="3"/>
    <x v="5"/>
    <x v="1"/>
    <x v="2"/>
    <x v="0"/>
    <x v="3"/>
  </r>
  <r>
    <s v="TXN-008282"/>
    <x v="738"/>
    <x v="5363"/>
    <x v="6"/>
    <x v="19"/>
    <n v="27.49"/>
    <x v="1"/>
    <x v="0"/>
    <x v="0"/>
    <n v="27.49"/>
    <n v="27.49"/>
    <x v="1042"/>
    <n v="35.32"/>
    <x v="0"/>
    <x v="3"/>
    <x v="2"/>
    <x v="0"/>
    <x v="7"/>
    <x v="1"/>
    <x v="2"/>
  </r>
  <r>
    <s v="TXN-013529"/>
    <x v="738"/>
    <x v="5404"/>
    <x v="6"/>
    <x v="12"/>
    <n v="61.74"/>
    <x v="1"/>
    <x v="0"/>
    <x v="0"/>
    <n v="61.74"/>
    <n v="61.74"/>
    <x v="952"/>
    <n v="74.34"/>
    <x v="0"/>
    <x v="6"/>
    <x v="0"/>
    <x v="0"/>
    <x v="4"/>
    <x v="3"/>
    <x v="1"/>
  </r>
  <r>
    <s v="TXN-014688"/>
    <x v="739"/>
    <x v="2961"/>
    <x v="5"/>
    <x v="15"/>
    <n v="11.42"/>
    <x v="1"/>
    <x v="43"/>
    <x v="1853"/>
    <n v="11.42"/>
    <n v="9.83262"/>
    <x v="1633"/>
    <n v="18.67262"/>
    <x v="0"/>
    <x v="6"/>
    <x v="1"/>
    <x v="0"/>
    <x v="8"/>
    <x v="3"/>
    <x v="0"/>
  </r>
  <r>
    <s v="TXN-009008"/>
    <x v="739"/>
    <x v="509"/>
    <x v="0"/>
    <x v="0"/>
    <n v="153.93"/>
    <x v="2"/>
    <x v="0"/>
    <x v="0"/>
    <n v="461.79"/>
    <n v="461.79"/>
    <x v="14"/>
    <n v="471.58"/>
    <x v="0"/>
    <x v="6"/>
    <x v="2"/>
    <x v="0"/>
    <x v="10"/>
    <x v="3"/>
    <x v="3"/>
  </r>
  <r>
    <s v="TXN-013219"/>
    <x v="739"/>
    <x v="3452"/>
    <x v="4"/>
    <x v="30"/>
    <n v="82.84"/>
    <x v="1"/>
    <x v="63"/>
    <x v="1854"/>
    <n v="82.84"/>
    <n v="67.84596"/>
    <x v="815"/>
    <n v="82.87596"/>
    <x v="0"/>
    <x v="0"/>
    <x v="1"/>
    <x v="0"/>
    <x v="3"/>
    <x v="1"/>
    <x v="1"/>
  </r>
  <r>
    <s v="TXN-005203"/>
    <x v="739"/>
    <x v="5405"/>
    <x v="2"/>
    <x v="28"/>
    <n v="163.53"/>
    <x v="0"/>
    <x v="0"/>
    <x v="0"/>
    <n v="654.12"/>
    <n v="654.12"/>
    <x v="87"/>
    <n v="675.9"/>
    <x v="1"/>
    <x v="15"/>
    <x v="0"/>
    <x v="0"/>
    <x v="10"/>
    <x v="2"/>
    <x v="1"/>
  </r>
  <r>
    <s v="TXN-007978"/>
    <x v="739"/>
    <x v="4941"/>
    <x v="3"/>
    <x v="6"/>
    <n v="44.77"/>
    <x v="1"/>
    <x v="0"/>
    <x v="0"/>
    <n v="44.77"/>
    <n v="44.77"/>
    <x v="626"/>
    <n v="52.5"/>
    <x v="0"/>
    <x v="10"/>
    <x v="2"/>
    <x v="0"/>
    <x v="3"/>
    <x v="3"/>
    <x v="3"/>
  </r>
  <r>
    <s v="TXN-003524"/>
    <x v="740"/>
    <x v="5406"/>
    <x v="1"/>
    <x v="6"/>
    <n v="54.53"/>
    <x v="1"/>
    <x v="0"/>
    <x v="0"/>
    <n v="54.53"/>
    <n v="54.53"/>
    <x v="2003"/>
    <n v="62.37"/>
    <x v="0"/>
    <x v="0"/>
    <x v="1"/>
    <x v="0"/>
    <x v="6"/>
    <x v="3"/>
    <x v="1"/>
  </r>
  <r>
    <s v="TXN-000556"/>
    <x v="740"/>
    <x v="1689"/>
    <x v="2"/>
    <x v="14"/>
    <n v="67.17"/>
    <x v="1"/>
    <x v="0"/>
    <x v="0"/>
    <n v="67.17"/>
    <n v="67.17"/>
    <x v="1504"/>
    <n v="77.71"/>
    <x v="0"/>
    <x v="10"/>
    <x v="1"/>
    <x v="0"/>
    <x v="2"/>
    <x v="1"/>
    <x v="1"/>
  </r>
  <r>
    <s v="TXN-006631"/>
    <x v="740"/>
    <x v="5407"/>
    <x v="4"/>
    <x v="30"/>
    <n v="55.89"/>
    <x v="1"/>
    <x v="142"/>
    <x v="1855"/>
    <n v="55.89"/>
    <n v="44.87967"/>
    <x v="769"/>
    <n v="61.89967"/>
    <x v="2"/>
    <x v="16"/>
    <x v="1"/>
    <x v="1"/>
    <x v="5"/>
    <x v="2"/>
    <x v="2"/>
  </r>
  <r>
    <s v="TXN-002604"/>
    <x v="740"/>
    <x v="5408"/>
    <x v="2"/>
    <x v="2"/>
    <n v="100.07"/>
    <x v="1"/>
    <x v="0"/>
    <x v="0"/>
    <n v="100.07"/>
    <n v="100.07"/>
    <x v="1779"/>
    <n v="107.98"/>
    <x v="0"/>
    <x v="6"/>
    <x v="0"/>
    <x v="0"/>
    <x v="3"/>
    <x v="3"/>
    <x v="1"/>
  </r>
  <r>
    <s v="TXN-001193"/>
    <x v="740"/>
    <x v="4688"/>
    <x v="2"/>
    <x v="2"/>
    <n v="169.45"/>
    <x v="1"/>
    <x v="0"/>
    <x v="0"/>
    <n v="169.45"/>
    <n v="169.45"/>
    <x v="1559"/>
    <n v="194.3"/>
    <x v="4"/>
    <x v="16"/>
    <x v="0"/>
    <x v="0"/>
    <x v="9"/>
    <x v="3"/>
    <x v="1"/>
  </r>
  <r>
    <s v="TXN-003768"/>
    <x v="740"/>
    <x v="1182"/>
    <x v="6"/>
    <x v="13"/>
    <n v="46.65"/>
    <x v="1"/>
    <x v="0"/>
    <x v="0"/>
    <n v="46.65"/>
    <n v="46.65"/>
    <x v="442"/>
    <n v="62.99"/>
    <x v="2"/>
    <x v="15"/>
    <x v="1"/>
    <x v="0"/>
    <x v="2"/>
    <x v="3"/>
    <x v="2"/>
  </r>
  <r>
    <s v="TXN-000507"/>
    <x v="740"/>
    <x v="3842"/>
    <x v="6"/>
    <x v="17"/>
    <n v="42.21"/>
    <x v="4"/>
    <x v="0"/>
    <x v="0"/>
    <n v="211.05"/>
    <n v="211.05"/>
    <x v="1730"/>
    <n v="227.98"/>
    <x v="2"/>
    <x v="15"/>
    <x v="0"/>
    <x v="0"/>
    <x v="6"/>
    <x v="3"/>
    <x v="1"/>
  </r>
  <r>
    <s v="TXN-008379"/>
    <x v="740"/>
    <x v="5409"/>
    <x v="6"/>
    <x v="19"/>
    <n v="103.8"/>
    <x v="1"/>
    <x v="0"/>
    <x v="0"/>
    <n v="103.8"/>
    <n v="103.8"/>
    <x v="2256"/>
    <n v="124.5"/>
    <x v="2"/>
    <x v="5"/>
    <x v="5"/>
    <x v="0"/>
    <x v="6"/>
    <x v="3"/>
    <x v="1"/>
  </r>
  <r>
    <s v="TXN-005741"/>
    <x v="740"/>
    <x v="5410"/>
    <x v="6"/>
    <x v="13"/>
    <n v="57.41"/>
    <x v="1"/>
    <x v="0"/>
    <x v="0"/>
    <n v="57.41"/>
    <n v="57.41"/>
    <x v="797"/>
    <n v="68.3"/>
    <x v="0"/>
    <x v="0"/>
    <x v="3"/>
    <x v="0"/>
    <x v="8"/>
    <x v="0"/>
    <x v="1"/>
  </r>
  <r>
    <s v="TXN-014476"/>
    <x v="740"/>
    <x v="2614"/>
    <x v="2"/>
    <x v="2"/>
    <n v="170.94"/>
    <x v="1"/>
    <x v="0"/>
    <x v="0"/>
    <n v="170.94"/>
    <n v="170.94"/>
    <x v="132"/>
    <n v="181.51"/>
    <x v="0"/>
    <x v="11"/>
    <x v="5"/>
    <x v="0"/>
    <x v="6"/>
    <x v="2"/>
    <x v="3"/>
  </r>
  <r>
    <s v="TXN-007472"/>
    <x v="740"/>
    <x v="686"/>
    <x v="5"/>
    <x v="31"/>
    <n v="13.93"/>
    <x v="0"/>
    <x v="0"/>
    <x v="0"/>
    <n v="55.72"/>
    <n v="55.72"/>
    <x v="2017"/>
    <n v="66.95"/>
    <x v="0"/>
    <x v="11"/>
    <x v="1"/>
    <x v="0"/>
    <x v="9"/>
    <x v="0"/>
    <x v="0"/>
  </r>
  <r>
    <s v="TXN-004109"/>
    <x v="740"/>
    <x v="2028"/>
    <x v="3"/>
    <x v="3"/>
    <n v="62.35"/>
    <x v="3"/>
    <x v="0"/>
    <x v="0"/>
    <n v="124.7"/>
    <n v="124.7"/>
    <x v="647"/>
    <n v="141.85"/>
    <x v="2"/>
    <x v="3"/>
    <x v="1"/>
    <x v="0"/>
    <x v="8"/>
    <x v="3"/>
    <x v="3"/>
  </r>
  <r>
    <s v="TXN-001218"/>
    <x v="740"/>
    <x v="3489"/>
    <x v="6"/>
    <x v="12"/>
    <n v="88.14"/>
    <x v="1"/>
    <x v="106"/>
    <x v="1856"/>
    <n v="88.14"/>
    <n v="66.36942"/>
    <x v="676"/>
    <n v="75.08942"/>
    <x v="0"/>
    <x v="3"/>
    <x v="0"/>
    <x v="0"/>
    <x v="0"/>
    <x v="3"/>
    <x v="3"/>
  </r>
  <r>
    <s v="TXN-000672"/>
    <x v="741"/>
    <x v="544"/>
    <x v="3"/>
    <x v="6"/>
    <n v="104.66"/>
    <x v="1"/>
    <x v="0"/>
    <x v="0"/>
    <n v="104.66"/>
    <n v="104.66"/>
    <x v="1479"/>
    <n v="115.34"/>
    <x v="0"/>
    <x v="6"/>
    <x v="0"/>
    <x v="1"/>
    <x v="3"/>
    <x v="5"/>
    <x v="2"/>
  </r>
  <r>
    <s v="TXN-004184"/>
    <x v="741"/>
    <x v="5411"/>
    <x v="5"/>
    <x v="31"/>
    <n v="37.16"/>
    <x v="1"/>
    <x v="0"/>
    <x v="0"/>
    <n v="37.16"/>
    <n v="37.16"/>
    <x v="1066"/>
    <n v="46.61"/>
    <x v="0"/>
    <x v="3"/>
    <x v="1"/>
    <x v="0"/>
    <x v="8"/>
    <x v="5"/>
    <x v="1"/>
  </r>
  <r>
    <s v="TXN-003293"/>
    <x v="741"/>
    <x v="2225"/>
    <x v="2"/>
    <x v="2"/>
    <n v="168.13"/>
    <x v="2"/>
    <x v="33"/>
    <x v="1857"/>
    <n v="504.39"/>
    <n v="493.12529"/>
    <x v="2021"/>
    <n v="508.90529"/>
    <x v="0"/>
    <x v="3"/>
    <x v="1"/>
    <x v="0"/>
    <x v="7"/>
    <x v="2"/>
    <x v="1"/>
  </r>
  <r>
    <s v="TXN-003898"/>
    <x v="741"/>
    <x v="5412"/>
    <x v="3"/>
    <x v="6"/>
    <n v="65.69"/>
    <x v="2"/>
    <x v="0"/>
    <x v="0"/>
    <n v="197.07"/>
    <n v="197.07"/>
    <x v="295"/>
    <n v="208.63"/>
    <x v="0"/>
    <x v="6"/>
    <x v="0"/>
    <x v="0"/>
    <x v="0"/>
    <x v="3"/>
    <x v="1"/>
  </r>
  <r>
    <s v="TXN-003140"/>
    <x v="741"/>
    <x v="4357"/>
    <x v="6"/>
    <x v="13"/>
    <n v="53.44"/>
    <x v="1"/>
    <x v="0"/>
    <x v="0"/>
    <n v="53.44"/>
    <n v="53.44"/>
    <x v="894"/>
    <n v="79.87"/>
    <x v="4"/>
    <x v="14"/>
    <x v="5"/>
    <x v="0"/>
    <x v="8"/>
    <x v="3"/>
    <x v="1"/>
  </r>
  <r>
    <s v="TXN-006076"/>
    <x v="741"/>
    <x v="2627"/>
    <x v="2"/>
    <x v="14"/>
    <n v="138.66"/>
    <x v="1"/>
    <x v="0"/>
    <x v="0"/>
    <n v="138.66"/>
    <n v="138.66"/>
    <x v="295"/>
    <n v="150.22"/>
    <x v="0"/>
    <x v="0"/>
    <x v="0"/>
    <x v="0"/>
    <x v="7"/>
    <x v="3"/>
    <x v="2"/>
  </r>
  <r>
    <s v="TXN-001560"/>
    <x v="741"/>
    <x v="993"/>
    <x v="6"/>
    <x v="13"/>
    <n v="59.75"/>
    <x v="3"/>
    <x v="0"/>
    <x v="0"/>
    <n v="119.5"/>
    <n v="119.5"/>
    <x v="888"/>
    <n v="133.42"/>
    <x v="2"/>
    <x v="2"/>
    <x v="0"/>
    <x v="0"/>
    <x v="0"/>
    <x v="0"/>
    <x v="3"/>
  </r>
  <r>
    <s v="TXN-013753"/>
    <x v="741"/>
    <x v="5413"/>
    <x v="2"/>
    <x v="28"/>
    <n v="46.91"/>
    <x v="1"/>
    <x v="142"/>
    <x v="1858"/>
    <n v="46.91"/>
    <n v="37.66873"/>
    <x v="105"/>
    <n v="49.92873"/>
    <x v="0"/>
    <x v="10"/>
    <x v="0"/>
    <x v="0"/>
    <x v="3"/>
    <x v="2"/>
    <x v="1"/>
  </r>
  <r>
    <s v="TXN-011744"/>
    <x v="741"/>
    <x v="5414"/>
    <x v="3"/>
    <x v="3"/>
    <n v="209.31"/>
    <x v="2"/>
    <x v="0"/>
    <x v="0"/>
    <n v="627.93"/>
    <n v="627.93"/>
    <x v="476"/>
    <n v="655.36"/>
    <x v="4"/>
    <x v="12"/>
    <x v="1"/>
    <x v="0"/>
    <x v="6"/>
    <x v="3"/>
    <x v="3"/>
  </r>
  <r>
    <s v="TXN-005193"/>
    <x v="741"/>
    <x v="2005"/>
    <x v="2"/>
    <x v="28"/>
    <n v="116.3"/>
    <x v="1"/>
    <x v="0"/>
    <x v="0"/>
    <n v="116.3"/>
    <n v="116.3"/>
    <x v="1926"/>
    <n v="133.21"/>
    <x v="2"/>
    <x v="15"/>
    <x v="0"/>
    <x v="0"/>
    <x v="9"/>
    <x v="2"/>
    <x v="1"/>
  </r>
  <r>
    <s v="TXN-004449"/>
    <x v="741"/>
    <x v="5415"/>
    <x v="2"/>
    <x v="16"/>
    <n v="41.34"/>
    <x v="1"/>
    <x v="0"/>
    <x v="0"/>
    <n v="41.34"/>
    <n v="41.34"/>
    <x v="1033"/>
    <n v="52.87"/>
    <x v="0"/>
    <x v="7"/>
    <x v="5"/>
    <x v="0"/>
    <x v="8"/>
    <x v="3"/>
    <x v="1"/>
  </r>
  <r>
    <s v="TXN-002634"/>
    <x v="741"/>
    <x v="2547"/>
    <x v="6"/>
    <x v="17"/>
    <n v="86.96"/>
    <x v="1"/>
    <x v="0"/>
    <x v="0"/>
    <n v="86.96"/>
    <n v="86.96"/>
    <x v="510"/>
    <n v="102.18"/>
    <x v="2"/>
    <x v="15"/>
    <x v="0"/>
    <x v="0"/>
    <x v="8"/>
    <x v="0"/>
    <x v="2"/>
  </r>
  <r>
    <s v="TXN-002511"/>
    <x v="741"/>
    <x v="5416"/>
    <x v="2"/>
    <x v="14"/>
    <n v="106.41"/>
    <x v="1"/>
    <x v="0"/>
    <x v="0"/>
    <n v="106.41"/>
    <n v="106.41"/>
    <x v="813"/>
    <n v="125.45"/>
    <x v="2"/>
    <x v="9"/>
    <x v="5"/>
    <x v="0"/>
    <x v="10"/>
    <x v="0"/>
    <x v="3"/>
  </r>
  <r>
    <s v="TXN-009032"/>
    <x v="742"/>
    <x v="3175"/>
    <x v="7"/>
    <x v="10"/>
    <n v="151.69"/>
    <x v="1"/>
    <x v="14"/>
    <x v="1859"/>
    <n v="151.69"/>
    <n v="138.18959"/>
    <x v="1724"/>
    <n v="159.34959"/>
    <x v="1"/>
    <x v="1"/>
    <x v="1"/>
    <x v="0"/>
    <x v="2"/>
    <x v="3"/>
    <x v="2"/>
  </r>
  <r>
    <s v="TXN-005853"/>
    <x v="742"/>
    <x v="391"/>
    <x v="0"/>
    <x v="0"/>
    <n v="117.28"/>
    <x v="1"/>
    <x v="181"/>
    <x v="1860"/>
    <n v="117.28"/>
    <n v="91.12656"/>
    <x v="1075"/>
    <n v="100.79656"/>
    <x v="0"/>
    <x v="0"/>
    <x v="0"/>
    <x v="0"/>
    <x v="6"/>
    <x v="2"/>
    <x v="2"/>
  </r>
  <r>
    <s v="TXN-001686"/>
    <x v="742"/>
    <x v="1584"/>
    <x v="7"/>
    <x v="35"/>
    <n v="134.24"/>
    <x v="1"/>
    <x v="0"/>
    <x v="0"/>
    <n v="134.24"/>
    <n v="134.24"/>
    <x v="220"/>
    <n v="153.32"/>
    <x v="2"/>
    <x v="15"/>
    <x v="1"/>
    <x v="0"/>
    <x v="3"/>
    <x v="3"/>
    <x v="3"/>
  </r>
  <r>
    <s v="TXN-011832"/>
    <x v="742"/>
    <x v="5417"/>
    <x v="0"/>
    <x v="38"/>
    <n v="147.04"/>
    <x v="3"/>
    <x v="60"/>
    <x v="1861"/>
    <n v="294.08"/>
    <n v="260.2608"/>
    <x v="742"/>
    <n v="275.7908"/>
    <x v="2"/>
    <x v="9"/>
    <x v="5"/>
    <x v="0"/>
    <x v="0"/>
    <x v="2"/>
    <x v="0"/>
  </r>
  <r>
    <s v="TXN-005881"/>
    <x v="742"/>
    <x v="5418"/>
    <x v="2"/>
    <x v="16"/>
    <n v="59.23"/>
    <x v="2"/>
    <x v="0"/>
    <x v="0"/>
    <n v="177.69"/>
    <n v="177.69"/>
    <x v="143"/>
    <n v="191.94"/>
    <x v="0"/>
    <x v="10"/>
    <x v="0"/>
    <x v="0"/>
    <x v="7"/>
    <x v="0"/>
    <x v="3"/>
  </r>
  <r>
    <s v="TXN-012479"/>
    <x v="742"/>
    <x v="5419"/>
    <x v="3"/>
    <x v="3"/>
    <n v="144.34"/>
    <x v="1"/>
    <x v="34"/>
    <x v="1862"/>
    <n v="144.34"/>
    <n v="127.0192"/>
    <x v="916"/>
    <n v="137.5092"/>
    <x v="0"/>
    <x v="3"/>
    <x v="1"/>
    <x v="0"/>
    <x v="3"/>
    <x v="3"/>
    <x v="1"/>
  </r>
  <r>
    <s v="TXN-014195"/>
    <x v="742"/>
    <x v="5420"/>
    <x v="3"/>
    <x v="11"/>
    <n v="75.11"/>
    <x v="3"/>
    <x v="15"/>
    <x v="1863"/>
    <n v="150.22"/>
    <n v="134.89756"/>
    <x v="1559"/>
    <n v="159.74756"/>
    <x v="3"/>
    <x v="9"/>
    <x v="1"/>
    <x v="0"/>
    <x v="8"/>
    <x v="0"/>
    <x v="0"/>
  </r>
  <r>
    <s v="TXN-002041"/>
    <x v="742"/>
    <x v="3171"/>
    <x v="1"/>
    <x v="32"/>
    <n v="47.26"/>
    <x v="1"/>
    <x v="0"/>
    <x v="0"/>
    <n v="47.26"/>
    <n v="47.26"/>
    <x v="1746"/>
    <n v="55.6"/>
    <x v="0"/>
    <x v="3"/>
    <x v="5"/>
    <x v="0"/>
    <x v="5"/>
    <x v="5"/>
    <x v="3"/>
  </r>
  <r>
    <s v="TXN-013701"/>
    <x v="742"/>
    <x v="775"/>
    <x v="6"/>
    <x v="13"/>
    <n v="37.94"/>
    <x v="1"/>
    <x v="0"/>
    <x v="0"/>
    <n v="37.94"/>
    <n v="37.94"/>
    <x v="1171"/>
    <n v="44.95"/>
    <x v="0"/>
    <x v="6"/>
    <x v="1"/>
    <x v="0"/>
    <x v="10"/>
    <x v="3"/>
    <x v="2"/>
  </r>
  <r>
    <s v="TXN-001493"/>
    <x v="742"/>
    <x v="227"/>
    <x v="3"/>
    <x v="11"/>
    <n v="237.08"/>
    <x v="1"/>
    <x v="0"/>
    <x v="0"/>
    <n v="237.08"/>
    <n v="237.08"/>
    <x v="1395"/>
    <n v="254.58"/>
    <x v="0"/>
    <x v="3"/>
    <x v="0"/>
    <x v="0"/>
    <x v="9"/>
    <x v="2"/>
    <x v="1"/>
  </r>
  <r>
    <s v="TXN-005998"/>
    <x v="743"/>
    <x v="1495"/>
    <x v="2"/>
    <x v="28"/>
    <n v="140.6"/>
    <x v="1"/>
    <x v="0"/>
    <x v="0"/>
    <n v="140.6"/>
    <n v="140.6"/>
    <x v="621"/>
    <n v="159.43"/>
    <x v="2"/>
    <x v="7"/>
    <x v="4"/>
    <x v="0"/>
    <x v="8"/>
    <x v="3"/>
    <x v="2"/>
  </r>
  <r>
    <s v="TXN-005007"/>
    <x v="743"/>
    <x v="2876"/>
    <x v="5"/>
    <x v="15"/>
    <n v="15.86"/>
    <x v="1"/>
    <x v="0"/>
    <x v="0"/>
    <n v="15.86"/>
    <n v="15.86"/>
    <x v="1461"/>
    <n v="32.01"/>
    <x v="1"/>
    <x v="5"/>
    <x v="5"/>
    <x v="1"/>
    <x v="5"/>
    <x v="3"/>
    <x v="3"/>
  </r>
  <r>
    <s v="TXN-011597"/>
    <x v="743"/>
    <x v="5421"/>
    <x v="2"/>
    <x v="25"/>
    <n v="131.1"/>
    <x v="1"/>
    <x v="127"/>
    <x v="1864"/>
    <n v="131.1"/>
    <n v="98.9805"/>
    <x v="391"/>
    <n v="109.8005"/>
    <x v="0"/>
    <x v="7"/>
    <x v="6"/>
    <x v="0"/>
    <x v="6"/>
    <x v="5"/>
    <x v="4"/>
  </r>
  <r>
    <s v="TXN-003146"/>
    <x v="743"/>
    <x v="5422"/>
    <x v="7"/>
    <x v="35"/>
    <n v="128.26"/>
    <x v="2"/>
    <x v="130"/>
    <x v="1865"/>
    <n v="384.78"/>
    <n v="367.4649"/>
    <x v="1369"/>
    <n v="385.6149"/>
    <x v="2"/>
    <x v="16"/>
    <x v="1"/>
    <x v="0"/>
    <x v="7"/>
    <x v="1"/>
    <x v="1"/>
  </r>
  <r>
    <s v="TXN-011374"/>
    <x v="743"/>
    <x v="429"/>
    <x v="3"/>
    <x v="11"/>
    <n v="185.57"/>
    <x v="3"/>
    <x v="0"/>
    <x v="0"/>
    <n v="371.14"/>
    <n v="371.14"/>
    <x v="36"/>
    <n v="388.23"/>
    <x v="2"/>
    <x v="7"/>
    <x v="5"/>
    <x v="0"/>
    <x v="9"/>
    <x v="2"/>
    <x v="2"/>
  </r>
  <r>
    <s v="TXN-005889"/>
    <x v="743"/>
    <x v="5423"/>
    <x v="2"/>
    <x v="2"/>
    <n v="107.05"/>
    <x v="3"/>
    <x v="0"/>
    <x v="0"/>
    <n v="214.1"/>
    <n v="214.1"/>
    <x v="536"/>
    <n v="231.24"/>
    <x v="2"/>
    <x v="12"/>
    <x v="1"/>
    <x v="0"/>
    <x v="3"/>
    <x v="0"/>
    <x v="3"/>
  </r>
  <r>
    <s v="TXN-012943"/>
    <x v="743"/>
    <x v="3784"/>
    <x v="3"/>
    <x v="11"/>
    <n v="214.1"/>
    <x v="3"/>
    <x v="185"/>
    <x v="1866"/>
    <n v="428.2"/>
    <n v="381.7403"/>
    <x v="80"/>
    <n v="397.9303"/>
    <x v="0"/>
    <x v="11"/>
    <x v="0"/>
    <x v="0"/>
    <x v="7"/>
    <x v="3"/>
    <x v="3"/>
  </r>
  <r>
    <s v="TXN-006561"/>
    <x v="743"/>
    <x v="5424"/>
    <x v="2"/>
    <x v="2"/>
    <n v="54.25"/>
    <x v="2"/>
    <x v="0"/>
    <x v="0"/>
    <n v="162.75"/>
    <n v="162.75"/>
    <x v="395"/>
    <n v="171.1"/>
    <x v="0"/>
    <x v="10"/>
    <x v="1"/>
    <x v="0"/>
    <x v="0"/>
    <x v="4"/>
    <x v="2"/>
  </r>
  <r>
    <s v="TXN-004683"/>
    <x v="743"/>
    <x v="5425"/>
    <x v="3"/>
    <x v="8"/>
    <n v="197.93"/>
    <x v="1"/>
    <x v="0"/>
    <x v="0"/>
    <n v="197.93"/>
    <n v="197.93"/>
    <x v="2015"/>
    <n v="223.72"/>
    <x v="4"/>
    <x v="9"/>
    <x v="1"/>
    <x v="0"/>
    <x v="3"/>
    <x v="0"/>
    <x v="1"/>
  </r>
  <r>
    <s v="TXN-007354"/>
    <x v="743"/>
    <x v="3709"/>
    <x v="5"/>
    <x v="29"/>
    <n v="35.28"/>
    <x v="1"/>
    <x v="0"/>
    <x v="0"/>
    <n v="35.28"/>
    <n v="35.28"/>
    <x v="219"/>
    <n v="57.04"/>
    <x v="4"/>
    <x v="8"/>
    <x v="4"/>
    <x v="0"/>
    <x v="8"/>
    <x v="3"/>
    <x v="3"/>
  </r>
  <r>
    <s v="TXN-008255"/>
    <x v="743"/>
    <x v="3510"/>
    <x v="3"/>
    <x v="21"/>
    <n v="67"/>
    <x v="1"/>
    <x v="0"/>
    <x v="0"/>
    <n v="67"/>
    <n v="67"/>
    <x v="441"/>
    <n v="80.88"/>
    <x v="0"/>
    <x v="7"/>
    <x v="3"/>
    <x v="0"/>
    <x v="6"/>
    <x v="5"/>
    <x v="1"/>
  </r>
  <r>
    <s v="TXN-001906"/>
    <x v="743"/>
    <x v="5426"/>
    <x v="6"/>
    <x v="17"/>
    <n v="76.66"/>
    <x v="0"/>
    <x v="0"/>
    <x v="0"/>
    <n v="306.64"/>
    <n v="306.64"/>
    <x v="1421"/>
    <n v="326.22"/>
    <x v="2"/>
    <x v="3"/>
    <x v="1"/>
    <x v="0"/>
    <x v="0"/>
    <x v="1"/>
    <x v="1"/>
  </r>
  <r>
    <s v="TXN-010662"/>
    <x v="744"/>
    <x v="5427"/>
    <x v="2"/>
    <x v="16"/>
    <n v="90.4"/>
    <x v="1"/>
    <x v="0"/>
    <x v="0"/>
    <n v="90.4"/>
    <n v="90.4"/>
    <x v="1957"/>
    <n v="99.81"/>
    <x v="0"/>
    <x v="10"/>
    <x v="5"/>
    <x v="0"/>
    <x v="8"/>
    <x v="4"/>
    <x v="2"/>
  </r>
  <r>
    <s v="TXN-011958"/>
    <x v="744"/>
    <x v="5428"/>
    <x v="4"/>
    <x v="27"/>
    <n v="18.61"/>
    <x v="3"/>
    <x v="163"/>
    <x v="1867"/>
    <n v="37.22"/>
    <n v="35.67537"/>
    <x v="2257"/>
    <n v="48.84537"/>
    <x v="0"/>
    <x v="0"/>
    <x v="1"/>
    <x v="0"/>
    <x v="3"/>
    <x v="2"/>
    <x v="3"/>
  </r>
  <r>
    <s v="TXN-014722"/>
    <x v="744"/>
    <x v="5429"/>
    <x v="5"/>
    <x v="31"/>
    <n v="12.35"/>
    <x v="1"/>
    <x v="0"/>
    <x v="0"/>
    <n v="12.35"/>
    <n v="12.35"/>
    <x v="1892"/>
    <n v="34.47"/>
    <x v="4"/>
    <x v="15"/>
    <x v="1"/>
    <x v="0"/>
    <x v="8"/>
    <x v="1"/>
    <x v="1"/>
  </r>
  <r>
    <s v="TXN-004374"/>
    <x v="744"/>
    <x v="5430"/>
    <x v="1"/>
    <x v="37"/>
    <n v="12.79"/>
    <x v="1"/>
    <x v="0"/>
    <x v="0"/>
    <n v="12.79"/>
    <n v="12.79"/>
    <x v="1066"/>
    <n v="22.24"/>
    <x v="0"/>
    <x v="10"/>
    <x v="1"/>
    <x v="0"/>
    <x v="5"/>
    <x v="2"/>
    <x v="1"/>
  </r>
  <r>
    <s v="TXN-011902"/>
    <x v="744"/>
    <x v="1200"/>
    <x v="1"/>
    <x v="1"/>
    <n v="23.12"/>
    <x v="1"/>
    <x v="0"/>
    <x v="0"/>
    <n v="23.12"/>
    <n v="23.12"/>
    <x v="416"/>
    <n v="32.84"/>
    <x v="0"/>
    <x v="6"/>
    <x v="0"/>
    <x v="0"/>
    <x v="3"/>
    <x v="3"/>
    <x v="2"/>
  </r>
  <r>
    <s v="TXN-010337"/>
    <x v="744"/>
    <x v="5431"/>
    <x v="0"/>
    <x v="0"/>
    <n v="207.95"/>
    <x v="3"/>
    <x v="0"/>
    <x v="0"/>
    <n v="415.9"/>
    <n v="415.9"/>
    <x v="860"/>
    <n v="427.21"/>
    <x v="0"/>
    <x v="6"/>
    <x v="5"/>
    <x v="1"/>
    <x v="3"/>
    <x v="2"/>
    <x v="3"/>
  </r>
  <r>
    <s v="TXN-003526"/>
    <x v="744"/>
    <x v="2340"/>
    <x v="2"/>
    <x v="28"/>
    <n v="152.93"/>
    <x v="1"/>
    <x v="0"/>
    <x v="0"/>
    <n v="152.93"/>
    <n v="152.93"/>
    <x v="255"/>
    <n v="161.5"/>
    <x v="0"/>
    <x v="11"/>
    <x v="5"/>
    <x v="0"/>
    <x v="2"/>
    <x v="1"/>
    <x v="1"/>
  </r>
  <r>
    <s v="TXN-010819"/>
    <x v="744"/>
    <x v="2615"/>
    <x v="3"/>
    <x v="3"/>
    <n v="161.18"/>
    <x v="1"/>
    <x v="0"/>
    <x v="0"/>
    <n v="161.18"/>
    <n v="161.18"/>
    <x v="697"/>
    <n v="175.81"/>
    <x v="0"/>
    <x v="3"/>
    <x v="1"/>
    <x v="0"/>
    <x v="10"/>
    <x v="5"/>
    <x v="1"/>
  </r>
  <r>
    <s v="TXN-004303"/>
    <x v="744"/>
    <x v="5432"/>
    <x v="4"/>
    <x v="5"/>
    <n v="20.44"/>
    <x v="1"/>
    <x v="0"/>
    <x v="0"/>
    <n v="20.44"/>
    <n v="20.44"/>
    <x v="2258"/>
    <n v="45.13"/>
    <x v="4"/>
    <x v="16"/>
    <x v="1"/>
    <x v="0"/>
    <x v="3"/>
    <x v="3"/>
    <x v="3"/>
  </r>
  <r>
    <s v="TXN-014673"/>
    <x v="744"/>
    <x v="5433"/>
    <x v="3"/>
    <x v="6"/>
    <n v="195.13"/>
    <x v="4"/>
    <x v="149"/>
    <x v="1868"/>
    <n v="975.65"/>
    <n v="949.89284"/>
    <x v="697"/>
    <n v="964.52284"/>
    <x v="0"/>
    <x v="6"/>
    <x v="0"/>
    <x v="0"/>
    <x v="5"/>
    <x v="3"/>
    <x v="3"/>
  </r>
  <r>
    <s v="TXN-014775"/>
    <x v="744"/>
    <x v="687"/>
    <x v="7"/>
    <x v="35"/>
    <n v="156.97"/>
    <x v="1"/>
    <x v="0"/>
    <x v="0"/>
    <n v="156.97"/>
    <n v="156.97"/>
    <x v="144"/>
    <n v="166.81"/>
    <x v="0"/>
    <x v="3"/>
    <x v="1"/>
    <x v="0"/>
    <x v="2"/>
    <x v="3"/>
    <x v="1"/>
  </r>
  <r>
    <s v="TXN-006744"/>
    <x v="744"/>
    <x v="2355"/>
    <x v="4"/>
    <x v="27"/>
    <n v="70.84"/>
    <x v="3"/>
    <x v="0"/>
    <x v="0"/>
    <n v="141.68"/>
    <n v="141.68"/>
    <x v="155"/>
    <n v="155.11"/>
    <x v="2"/>
    <x v="9"/>
    <x v="0"/>
    <x v="0"/>
    <x v="8"/>
    <x v="3"/>
    <x v="3"/>
  </r>
  <r>
    <s v="TXN-012991"/>
    <x v="744"/>
    <x v="5434"/>
    <x v="3"/>
    <x v="8"/>
    <n v="51.58"/>
    <x v="1"/>
    <x v="199"/>
    <x v="1869"/>
    <n v="51.58"/>
    <n v="47.50518"/>
    <x v="375"/>
    <n v="54.93518"/>
    <x v="0"/>
    <x v="3"/>
    <x v="5"/>
    <x v="0"/>
    <x v="3"/>
    <x v="4"/>
    <x v="3"/>
  </r>
  <r>
    <s v="TXN-012109"/>
    <x v="744"/>
    <x v="3006"/>
    <x v="3"/>
    <x v="11"/>
    <n v="219.11"/>
    <x v="2"/>
    <x v="0"/>
    <x v="0"/>
    <n v="657.33"/>
    <n v="657.33"/>
    <x v="617"/>
    <n v="680.49"/>
    <x v="1"/>
    <x v="22"/>
    <x v="1"/>
    <x v="0"/>
    <x v="0"/>
    <x v="0"/>
    <x v="1"/>
  </r>
  <r>
    <s v="TXN-012747"/>
    <x v="744"/>
    <x v="5435"/>
    <x v="6"/>
    <x v="9"/>
    <n v="51.97"/>
    <x v="1"/>
    <x v="0"/>
    <x v="0"/>
    <n v="51.97"/>
    <n v="51.97"/>
    <x v="854"/>
    <n v="72.69"/>
    <x v="2"/>
    <x v="0"/>
    <x v="5"/>
    <x v="0"/>
    <x v="3"/>
    <x v="4"/>
    <x v="1"/>
  </r>
  <r>
    <s v="TXN-007009"/>
    <x v="744"/>
    <x v="5254"/>
    <x v="3"/>
    <x v="8"/>
    <n v="78.62"/>
    <x v="1"/>
    <x v="0"/>
    <x v="0"/>
    <n v="78.62"/>
    <n v="78.62"/>
    <x v="49"/>
    <n v="92.21"/>
    <x v="0"/>
    <x v="6"/>
    <x v="2"/>
    <x v="0"/>
    <x v="2"/>
    <x v="0"/>
    <x v="1"/>
  </r>
  <r>
    <s v="TXN-011660"/>
    <x v="745"/>
    <x v="5436"/>
    <x v="1"/>
    <x v="6"/>
    <n v="29.48"/>
    <x v="1"/>
    <x v="176"/>
    <x v="1870"/>
    <n v="29.48"/>
    <n v="26.91524"/>
    <x v="1154"/>
    <n v="37.70524"/>
    <x v="0"/>
    <x v="3"/>
    <x v="1"/>
    <x v="0"/>
    <x v="0"/>
    <x v="3"/>
    <x v="0"/>
  </r>
  <r>
    <s v="TXN-003769"/>
    <x v="745"/>
    <x v="3778"/>
    <x v="0"/>
    <x v="0"/>
    <n v="287.74"/>
    <x v="1"/>
    <x v="29"/>
    <x v="1871"/>
    <n v="287.74"/>
    <n v="235.37132"/>
    <x v="413"/>
    <n v="249.31132"/>
    <x v="0"/>
    <x v="3"/>
    <x v="0"/>
    <x v="0"/>
    <x v="3"/>
    <x v="3"/>
    <x v="1"/>
  </r>
  <r>
    <s v="TXN-012452"/>
    <x v="745"/>
    <x v="2974"/>
    <x v="1"/>
    <x v="32"/>
    <n v="38.37"/>
    <x v="1"/>
    <x v="0"/>
    <x v="0"/>
    <n v="38.37"/>
    <n v="38.37"/>
    <x v="430"/>
    <n v="51.98"/>
    <x v="2"/>
    <x v="7"/>
    <x v="2"/>
    <x v="0"/>
    <x v="3"/>
    <x v="3"/>
    <x v="1"/>
  </r>
  <r>
    <s v="TXN-009981"/>
    <x v="745"/>
    <x v="567"/>
    <x v="0"/>
    <x v="20"/>
    <n v="153.54"/>
    <x v="1"/>
    <x v="24"/>
    <x v="1872"/>
    <n v="153.54"/>
    <n v="138.80016"/>
    <x v="889"/>
    <n v="157.19016"/>
    <x v="2"/>
    <x v="12"/>
    <x v="5"/>
    <x v="1"/>
    <x v="2"/>
    <x v="0"/>
    <x v="1"/>
  </r>
  <r>
    <s v="TXN-013029"/>
    <x v="745"/>
    <x v="5437"/>
    <x v="6"/>
    <x v="19"/>
    <n v="31.07"/>
    <x v="1"/>
    <x v="0"/>
    <x v="0"/>
    <n v="31.07"/>
    <n v="31.07"/>
    <x v="2209"/>
    <n v="56.64"/>
    <x v="3"/>
    <x v="2"/>
    <x v="1"/>
    <x v="0"/>
    <x v="5"/>
    <x v="0"/>
    <x v="2"/>
  </r>
  <r>
    <s v="TXN-013240"/>
    <x v="745"/>
    <x v="2597"/>
    <x v="7"/>
    <x v="23"/>
    <n v="99.38"/>
    <x v="1"/>
    <x v="0"/>
    <x v="0"/>
    <n v="99.38"/>
    <n v="99.38"/>
    <x v="640"/>
    <n v="115.55"/>
    <x v="2"/>
    <x v="2"/>
    <x v="5"/>
    <x v="0"/>
    <x v="10"/>
    <x v="4"/>
    <x v="1"/>
  </r>
  <r>
    <s v="TXN-002845"/>
    <x v="745"/>
    <x v="4127"/>
    <x v="3"/>
    <x v="21"/>
    <n v="32.67"/>
    <x v="1"/>
    <x v="0"/>
    <x v="0"/>
    <n v="32.67"/>
    <n v="32.67"/>
    <x v="190"/>
    <n v="53.2"/>
    <x v="4"/>
    <x v="16"/>
    <x v="5"/>
    <x v="1"/>
    <x v="7"/>
    <x v="3"/>
    <x v="1"/>
  </r>
  <r>
    <s v="TXN-002759"/>
    <x v="745"/>
    <x v="5438"/>
    <x v="7"/>
    <x v="10"/>
    <n v="147.45"/>
    <x v="1"/>
    <x v="0"/>
    <x v="0"/>
    <n v="147.45"/>
    <n v="147.45"/>
    <x v="976"/>
    <n v="170.06"/>
    <x v="1"/>
    <x v="14"/>
    <x v="5"/>
    <x v="0"/>
    <x v="11"/>
    <x v="0"/>
    <x v="3"/>
  </r>
  <r>
    <s v="TXN-011963"/>
    <x v="745"/>
    <x v="5439"/>
    <x v="4"/>
    <x v="30"/>
    <n v="37.59"/>
    <x v="1"/>
    <x v="153"/>
    <x v="1873"/>
    <n v="37.59"/>
    <n v="31.87632"/>
    <x v="1957"/>
    <n v="41.28632"/>
    <x v="0"/>
    <x v="11"/>
    <x v="0"/>
    <x v="0"/>
    <x v="4"/>
    <x v="3"/>
    <x v="1"/>
  </r>
  <r>
    <s v="TXN-007924"/>
    <x v="745"/>
    <x v="39"/>
    <x v="6"/>
    <x v="13"/>
    <n v="105.06"/>
    <x v="1"/>
    <x v="0"/>
    <x v="0"/>
    <n v="105.06"/>
    <n v="105.06"/>
    <x v="964"/>
    <n v="116.49"/>
    <x v="0"/>
    <x v="6"/>
    <x v="5"/>
    <x v="0"/>
    <x v="3"/>
    <x v="0"/>
    <x v="3"/>
  </r>
  <r>
    <s v="TXN-012957"/>
    <x v="745"/>
    <x v="5440"/>
    <x v="7"/>
    <x v="10"/>
    <n v="81.51"/>
    <x v="3"/>
    <x v="54"/>
    <x v="1874"/>
    <n v="163.02"/>
    <n v="151.11954"/>
    <x v="790"/>
    <n v="161.25954"/>
    <x v="0"/>
    <x v="0"/>
    <x v="0"/>
    <x v="0"/>
    <x v="9"/>
    <x v="3"/>
    <x v="0"/>
  </r>
  <r>
    <s v="TXN-013762"/>
    <x v="745"/>
    <x v="1448"/>
    <x v="3"/>
    <x v="3"/>
    <n v="80.65"/>
    <x v="1"/>
    <x v="0"/>
    <x v="0"/>
    <n v="80.65"/>
    <n v="80.65"/>
    <x v="1023"/>
    <n v="101.48"/>
    <x v="2"/>
    <x v="15"/>
    <x v="7"/>
    <x v="0"/>
    <x v="0"/>
    <x v="3"/>
    <x v="1"/>
  </r>
  <r>
    <s v="TXN-000118"/>
    <x v="745"/>
    <x v="5441"/>
    <x v="5"/>
    <x v="31"/>
    <n v="20.44"/>
    <x v="1"/>
    <x v="0"/>
    <x v="0"/>
    <n v="20.44"/>
    <n v="20.44"/>
    <x v="44"/>
    <n v="33.67"/>
    <x v="0"/>
    <x v="6"/>
    <x v="1"/>
    <x v="0"/>
    <x v="3"/>
    <x v="0"/>
    <x v="2"/>
  </r>
  <r>
    <s v="TXN-001409"/>
    <x v="746"/>
    <x v="2724"/>
    <x v="1"/>
    <x v="1"/>
    <n v="30.38"/>
    <x v="1"/>
    <x v="0"/>
    <x v="0"/>
    <n v="30.38"/>
    <n v="30.38"/>
    <x v="1577"/>
    <n v="48.65"/>
    <x v="2"/>
    <x v="0"/>
    <x v="1"/>
    <x v="0"/>
    <x v="8"/>
    <x v="4"/>
    <x v="1"/>
  </r>
  <r>
    <s v="TXN-012462"/>
    <x v="746"/>
    <x v="730"/>
    <x v="4"/>
    <x v="27"/>
    <n v="56.99"/>
    <x v="1"/>
    <x v="0"/>
    <x v="0"/>
    <n v="56.99"/>
    <n v="56.99"/>
    <x v="220"/>
    <n v="76.07"/>
    <x v="2"/>
    <x v="7"/>
    <x v="1"/>
    <x v="0"/>
    <x v="3"/>
    <x v="5"/>
    <x v="2"/>
  </r>
  <r>
    <s v="TXN-009209"/>
    <x v="746"/>
    <x v="5442"/>
    <x v="6"/>
    <x v="19"/>
    <n v="112.57"/>
    <x v="1"/>
    <x v="0"/>
    <x v="0"/>
    <n v="112.57"/>
    <n v="112.57"/>
    <x v="1471"/>
    <n v="139.34"/>
    <x v="4"/>
    <x v="17"/>
    <x v="2"/>
    <x v="0"/>
    <x v="7"/>
    <x v="0"/>
    <x v="3"/>
  </r>
  <r>
    <s v="TXN-007743"/>
    <x v="746"/>
    <x v="2843"/>
    <x v="5"/>
    <x v="7"/>
    <n v="36.71"/>
    <x v="2"/>
    <x v="0"/>
    <x v="0"/>
    <n v="110.13"/>
    <n v="110.13"/>
    <x v="283"/>
    <n v="122.57"/>
    <x v="0"/>
    <x v="11"/>
    <x v="0"/>
    <x v="1"/>
    <x v="3"/>
    <x v="0"/>
    <x v="2"/>
  </r>
  <r>
    <s v="TXN-008197"/>
    <x v="746"/>
    <x v="2985"/>
    <x v="0"/>
    <x v="33"/>
    <n v="171.56"/>
    <x v="1"/>
    <x v="0"/>
    <x v="0"/>
    <n v="171.56"/>
    <n v="171.56"/>
    <x v="989"/>
    <n v="180.98"/>
    <x v="0"/>
    <x v="6"/>
    <x v="1"/>
    <x v="0"/>
    <x v="9"/>
    <x v="3"/>
    <x v="0"/>
  </r>
  <r>
    <s v="TXN-004783"/>
    <x v="746"/>
    <x v="5443"/>
    <x v="4"/>
    <x v="5"/>
    <n v="62"/>
    <x v="3"/>
    <x v="97"/>
    <x v="1875"/>
    <n v="124"/>
    <n v="111.414"/>
    <x v="435"/>
    <n v="123.034"/>
    <x v="0"/>
    <x v="6"/>
    <x v="1"/>
    <x v="0"/>
    <x v="0"/>
    <x v="3"/>
    <x v="0"/>
  </r>
  <r>
    <s v="TXN-006319"/>
    <x v="746"/>
    <x v="429"/>
    <x v="2"/>
    <x v="25"/>
    <n v="74.95"/>
    <x v="1"/>
    <x v="0"/>
    <x v="0"/>
    <n v="74.95"/>
    <n v="74.95"/>
    <x v="22"/>
    <n v="85.24"/>
    <x v="0"/>
    <x v="0"/>
    <x v="0"/>
    <x v="0"/>
    <x v="3"/>
    <x v="3"/>
    <x v="2"/>
  </r>
  <r>
    <s v="TXN-005557"/>
    <x v="746"/>
    <x v="5444"/>
    <x v="2"/>
    <x v="16"/>
    <n v="38.27"/>
    <x v="1"/>
    <x v="0"/>
    <x v="0"/>
    <n v="38.27"/>
    <n v="38.27"/>
    <x v="1120"/>
    <n v="45.84"/>
    <x v="0"/>
    <x v="3"/>
    <x v="1"/>
    <x v="0"/>
    <x v="0"/>
    <x v="3"/>
    <x v="1"/>
  </r>
  <r>
    <s v="TXN-006088"/>
    <x v="746"/>
    <x v="178"/>
    <x v="7"/>
    <x v="36"/>
    <n v="135.46"/>
    <x v="1"/>
    <x v="0"/>
    <x v="0"/>
    <n v="135.46"/>
    <n v="135.46"/>
    <x v="1380"/>
    <n v="143.99"/>
    <x v="0"/>
    <x v="10"/>
    <x v="1"/>
    <x v="0"/>
    <x v="8"/>
    <x v="3"/>
    <x v="3"/>
  </r>
  <r>
    <s v="TXN-000519"/>
    <x v="746"/>
    <x v="5445"/>
    <x v="4"/>
    <x v="34"/>
    <n v="50.01"/>
    <x v="1"/>
    <x v="0"/>
    <x v="0"/>
    <n v="50.01"/>
    <n v="50.01"/>
    <x v="1248"/>
    <n v="59.12"/>
    <x v="0"/>
    <x v="7"/>
    <x v="0"/>
    <x v="0"/>
    <x v="6"/>
    <x v="5"/>
    <x v="3"/>
  </r>
  <r>
    <s v="TXN-003114"/>
    <x v="746"/>
    <x v="1878"/>
    <x v="2"/>
    <x v="28"/>
    <n v="97.05"/>
    <x v="1"/>
    <x v="0"/>
    <x v="0"/>
    <n v="97.05"/>
    <n v="97.05"/>
    <x v="1504"/>
    <n v="107.59"/>
    <x v="0"/>
    <x v="6"/>
    <x v="1"/>
    <x v="0"/>
    <x v="5"/>
    <x v="3"/>
    <x v="1"/>
  </r>
  <r>
    <s v="TXN-006863"/>
    <x v="746"/>
    <x v="5446"/>
    <x v="2"/>
    <x v="2"/>
    <n v="18.8"/>
    <x v="1"/>
    <x v="0"/>
    <x v="0"/>
    <n v="18.8"/>
    <n v="18.8"/>
    <x v="1459"/>
    <n v="27.72"/>
    <x v="0"/>
    <x v="6"/>
    <x v="1"/>
    <x v="0"/>
    <x v="2"/>
    <x v="5"/>
    <x v="0"/>
  </r>
  <r>
    <s v="TXN-001214"/>
    <x v="746"/>
    <x v="5447"/>
    <x v="1"/>
    <x v="1"/>
    <n v="48.71"/>
    <x v="3"/>
    <x v="0"/>
    <x v="0"/>
    <n v="97.42"/>
    <n v="97.42"/>
    <x v="1215"/>
    <n v="119.85"/>
    <x v="1"/>
    <x v="15"/>
    <x v="1"/>
    <x v="0"/>
    <x v="1"/>
    <x v="0"/>
    <x v="2"/>
  </r>
  <r>
    <s v="TXN-002619"/>
    <x v="746"/>
    <x v="3598"/>
    <x v="5"/>
    <x v="31"/>
    <n v="23.84"/>
    <x v="1"/>
    <x v="41"/>
    <x v="1876"/>
    <n v="23.84"/>
    <n v="19.85872"/>
    <x v="614"/>
    <n v="36.55872"/>
    <x v="2"/>
    <x v="2"/>
    <x v="0"/>
    <x v="1"/>
    <x v="6"/>
    <x v="0"/>
    <x v="1"/>
  </r>
  <r>
    <s v="TXN-005418"/>
    <x v="746"/>
    <x v="3149"/>
    <x v="2"/>
    <x v="14"/>
    <n v="129.58"/>
    <x v="1"/>
    <x v="25"/>
    <x v="1877"/>
    <n v="129.58"/>
    <n v="108.45846"/>
    <x v="694"/>
    <n v="125.31846"/>
    <x v="2"/>
    <x v="3"/>
    <x v="1"/>
    <x v="0"/>
    <x v="3"/>
    <x v="3"/>
    <x v="1"/>
  </r>
  <r>
    <s v="TXN-004929"/>
    <x v="746"/>
    <x v="5448"/>
    <x v="1"/>
    <x v="37"/>
    <n v="13.37"/>
    <x v="1"/>
    <x v="0"/>
    <x v="0"/>
    <n v="13.37"/>
    <n v="13.37"/>
    <x v="340"/>
    <n v="19.73"/>
    <x v="0"/>
    <x v="10"/>
    <x v="1"/>
    <x v="0"/>
    <x v="6"/>
    <x v="3"/>
    <x v="1"/>
  </r>
  <r>
    <s v="TXN-000935"/>
    <x v="746"/>
    <x v="296"/>
    <x v="2"/>
    <x v="28"/>
    <n v="147.73"/>
    <x v="1"/>
    <x v="0"/>
    <x v="0"/>
    <n v="147.73"/>
    <n v="147.73"/>
    <x v="2259"/>
    <n v="179.41"/>
    <x v="3"/>
    <x v="18"/>
    <x v="6"/>
    <x v="0"/>
    <x v="9"/>
    <x v="3"/>
    <x v="1"/>
  </r>
  <r>
    <s v="TXN-005217"/>
    <x v="746"/>
    <x v="5449"/>
    <x v="2"/>
    <x v="25"/>
    <n v="147.87"/>
    <x v="1"/>
    <x v="180"/>
    <x v="1878"/>
    <n v="147.87"/>
    <n v="119.03535"/>
    <x v="950"/>
    <n v="139.31535"/>
    <x v="2"/>
    <x v="7"/>
    <x v="3"/>
    <x v="0"/>
    <x v="6"/>
    <x v="4"/>
    <x v="1"/>
  </r>
  <r>
    <s v="TXN-011521"/>
    <x v="746"/>
    <x v="5450"/>
    <x v="1"/>
    <x v="32"/>
    <n v="54.19"/>
    <x v="1"/>
    <x v="0"/>
    <x v="0"/>
    <n v="54.19"/>
    <n v="54.19"/>
    <x v="630"/>
    <n v="61.64"/>
    <x v="0"/>
    <x v="6"/>
    <x v="5"/>
    <x v="0"/>
    <x v="4"/>
    <x v="0"/>
    <x v="3"/>
  </r>
  <r>
    <s v="TXN-009390"/>
    <x v="746"/>
    <x v="209"/>
    <x v="2"/>
    <x v="28"/>
    <n v="80.89"/>
    <x v="4"/>
    <x v="0"/>
    <x v="0"/>
    <n v="404.45"/>
    <n v="404.45"/>
    <x v="1244"/>
    <n v="418.99"/>
    <x v="0"/>
    <x v="11"/>
    <x v="0"/>
    <x v="0"/>
    <x v="6"/>
    <x v="3"/>
    <x v="3"/>
  </r>
  <r>
    <s v="TXN-004173"/>
    <x v="747"/>
    <x v="1306"/>
    <x v="4"/>
    <x v="27"/>
    <n v="59.72"/>
    <x v="1"/>
    <x v="0"/>
    <x v="0"/>
    <n v="59.72"/>
    <n v="59.72"/>
    <x v="866"/>
    <n v="78.69"/>
    <x v="2"/>
    <x v="15"/>
    <x v="0"/>
    <x v="1"/>
    <x v="2"/>
    <x v="2"/>
    <x v="1"/>
  </r>
  <r>
    <s v="TXN-005205"/>
    <x v="747"/>
    <x v="3177"/>
    <x v="7"/>
    <x v="35"/>
    <n v="114.35"/>
    <x v="1"/>
    <x v="0"/>
    <x v="0"/>
    <n v="114.35"/>
    <n v="114.35"/>
    <x v="2146"/>
    <n v="125.28"/>
    <x v="0"/>
    <x v="3"/>
    <x v="0"/>
    <x v="1"/>
    <x v="5"/>
    <x v="0"/>
    <x v="1"/>
  </r>
  <r>
    <s v="TXN-014312"/>
    <x v="747"/>
    <x v="5451"/>
    <x v="3"/>
    <x v="3"/>
    <n v="56.16"/>
    <x v="1"/>
    <x v="44"/>
    <x v="1879"/>
    <n v="56.16"/>
    <n v="48.46608"/>
    <x v="975"/>
    <n v="68.15608"/>
    <x v="2"/>
    <x v="2"/>
    <x v="5"/>
    <x v="0"/>
    <x v="2"/>
    <x v="0"/>
    <x v="2"/>
  </r>
  <r>
    <s v="TXN-006256"/>
    <x v="747"/>
    <x v="5452"/>
    <x v="7"/>
    <x v="35"/>
    <n v="60.64"/>
    <x v="1"/>
    <x v="0"/>
    <x v="0"/>
    <n v="60.64"/>
    <n v="60.64"/>
    <x v="2260"/>
    <n v="87.3"/>
    <x v="4"/>
    <x v="8"/>
    <x v="0"/>
    <x v="0"/>
    <x v="9"/>
    <x v="3"/>
    <x v="3"/>
  </r>
  <r>
    <s v="TXN-007761"/>
    <x v="747"/>
    <x v="5453"/>
    <x v="4"/>
    <x v="30"/>
    <n v="49.51"/>
    <x v="1"/>
    <x v="0"/>
    <x v="0"/>
    <n v="49.51"/>
    <n v="49.51"/>
    <x v="617"/>
    <n v="72.67"/>
    <x v="4"/>
    <x v="12"/>
    <x v="5"/>
    <x v="0"/>
    <x v="9"/>
    <x v="1"/>
    <x v="1"/>
  </r>
  <r>
    <s v="TXN-012968"/>
    <x v="747"/>
    <x v="2719"/>
    <x v="2"/>
    <x v="28"/>
    <n v="130.02"/>
    <x v="1"/>
    <x v="0"/>
    <x v="0"/>
    <n v="130.02"/>
    <n v="130.02"/>
    <x v="910"/>
    <n v="146.23"/>
    <x v="2"/>
    <x v="9"/>
    <x v="1"/>
    <x v="0"/>
    <x v="3"/>
    <x v="2"/>
    <x v="1"/>
  </r>
  <r>
    <s v="TXN-009425"/>
    <x v="747"/>
    <x v="3051"/>
    <x v="2"/>
    <x v="25"/>
    <n v="67.86"/>
    <x v="1"/>
    <x v="0"/>
    <x v="0"/>
    <n v="67.86"/>
    <n v="67.86"/>
    <x v="234"/>
    <n v="80.79"/>
    <x v="0"/>
    <x v="10"/>
    <x v="1"/>
    <x v="0"/>
    <x v="6"/>
    <x v="5"/>
    <x v="1"/>
  </r>
  <r>
    <s v="TXN-003723"/>
    <x v="747"/>
    <x v="5454"/>
    <x v="2"/>
    <x v="16"/>
    <n v="108.78"/>
    <x v="1"/>
    <x v="0"/>
    <x v="0"/>
    <n v="108.78"/>
    <n v="108.78"/>
    <x v="484"/>
    <n v="124.03"/>
    <x v="0"/>
    <x v="3"/>
    <x v="2"/>
    <x v="0"/>
    <x v="4"/>
    <x v="2"/>
    <x v="3"/>
  </r>
  <r>
    <s v="TXN-008489"/>
    <x v="747"/>
    <x v="4748"/>
    <x v="4"/>
    <x v="34"/>
    <n v="24.57"/>
    <x v="1"/>
    <x v="0"/>
    <x v="0"/>
    <n v="24.57"/>
    <n v="24.57"/>
    <x v="1405"/>
    <n v="43.3"/>
    <x v="4"/>
    <x v="5"/>
    <x v="1"/>
    <x v="1"/>
    <x v="0"/>
    <x v="2"/>
    <x v="3"/>
  </r>
  <r>
    <s v="TXN-006140"/>
    <x v="747"/>
    <x v="1880"/>
    <x v="3"/>
    <x v="8"/>
    <n v="190.84"/>
    <x v="1"/>
    <x v="0"/>
    <x v="0"/>
    <n v="190.84"/>
    <n v="190.84"/>
    <x v="2049"/>
    <n v="214.36"/>
    <x v="1"/>
    <x v="20"/>
    <x v="5"/>
    <x v="0"/>
    <x v="1"/>
    <x v="3"/>
    <x v="1"/>
  </r>
  <r>
    <s v="TXN-002970"/>
    <x v="747"/>
    <x v="5455"/>
    <x v="2"/>
    <x v="2"/>
    <n v="97.79"/>
    <x v="1"/>
    <x v="0"/>
    <x v="0"/>
    <n v="97.79"/>
    <n v="97.79"/>
    <x v="510"/>
    <n v="113.01"/>
    <x v="0"/>
    <x v="6"/>
    <x v="5"/>
    <x v="0"/>
    <x v="8"/>
    <x v="3"/>
    <x v="2"/>
  </r>
  <r>
    <s v="TXN-011594"/>
    <x v="748"/>
    <x v="5456"/>
    <x v="5"/>
    <x v="15"/>
    <n v="30.62"/>
    <x v="3"/>
    <x v="0"/>
    <x v="0"/>
    <n v="61.24"/>
    <n v="61.24"/>
    <x v="346"/>
    <n v="84.45"/>
    <x v="4"/>
    <x v="12"/>
    <x v="4"/>
    <x v="0"/>
    <x v="3"/>
    <x v="3"/>
    <x v="1"/>
  </r>
  <r>
    <s v="TXN-014738"/>
    <x v="748"/>
    <x v="4147"/>
    <x v="7"/>
    <x v="10"/>
    <n v="106.72"/>
    <x v="1"/>
    <x v="92"/>
    <x v="1880"/>
    <n v="106.72"/>
    <n v="83.7752"/>
    <x v="1186"/>
    <n v="92.2552"/>
    <x v="0"/>
    <x v="10"/>
    <x v="1"/>
    <x v="1"/>
    <x v="9"/>
    <x v="2"/>
    <x v="1"/>
  </r>
  <r>
    <s v="TXN-010899"/>
    <x v="748"/>
    <x v="1210"/>
    <x v="6"/>
    <x v="17"/>
    <n v="97.57"/>
    <x v="1"/>
    <x v="0"/>
    <x v="0"/>
    <n v="97.57"/>
    <n v="97.57"/>
    <x v="120"/>
    <n v="118.06"/>
    <x v="1"/>
    <x v="19"/>
    <x v="0"/>
    <x v="0"/>
    <x v="0"/>
    <x v="3"/>
    <x v="1"/>
  </r>
  <r>
    <s v="TXN-011934"/>
    <x v="748"/>
    <x v="118"/>
    <x v="4"/>
    <x v="5"/>
    <n v="54.13"/>
    <x v="3"/>
    <x v="156"/>
    <x v="1881"/>
    <n v="108.26"/>
    <n v="103.9296"/>
    <x v="2026"/>
    <n v="111.0296"/>
    <x v="0"/>
    <x v="10"/>
    <x v="0"/>
    <x v="0"/>
    <x v="11"/>
    <x v="3"/>
    <x v="4"/>
  </r>
  <r>
    <s v="TXN-006192"/>
    <x v="748"/>
    <x v="5457"/>
    <x v="1"/>
    <x v="6"/>
    <n v="39.59"/>
    <x v="3"/>
    <x v="0"/>
    <x v="0"/>
    <n v="79.18"/>
    <n v="79.18"/>
    <x v="657"/>
    <n v="101.93"/>
    <x v="1"/>
    <x v="9"/>
    <x v="0"/>
    <x v="0"/>
    <x v="7"/>
    <x v="0"/>
    <x v="3"/>
  </r>
  <r>
    <s v="TXN-012913"/>
    <x v="748"/>
    <x v="5458"/>
    <x v="2"/>
    <x v="16"/>
    <n v="105.01"/>
    <x v="3"/>
    <x v="0"/>
    <x v="0"/>
    <n v="210.02"/>
    <n v="210.02"/>
    <x v="2108"/>
    <n v="236.16"/>
    <x v="4"/>
    <x v="1"/>
    <x v="0"/>
    <x v="0"/>
    <x v="8"/>
    <x v="4"/>
    <x v="1"/>
  </r>
  <r>
    <s v="TXN-001104"/>
    <x v="748"/>
    <x v="4680"/>
    <x v="3"/>
    <x v="11"/>
    <n v="213.85"/>
    <x v="1"/>
    <x v="0"/>
    <x v="0"/>
    <n v="213.85"/>
    <n v="213.85"/>
    <x v="295"/>
    <n v="225.41"/>
    <x v="0"/>
    <x v="3"/>
    <x v="4"/>
    <x v="0"/>
    <x v="4"/>
    <x v="4"/>
    <x v="3"/>
  </r>
  <r>
    <s v="TXN-010306"/>
    <x v="748"/>
    <x v="242"/>
    <x v="6"/>
    <x v="13"/>
    <n v="29.75"/>
    <x v="3"/>
    <x v="0"/>
    <x v="0"/>
    <n v="59.5"/>
    <n v="59.5"/>
    <x v="2002"/>
    <n v="75.52"/>
    <x v="2"/>
    <x v="2"/>
    <x v="1"/>
    <x v="0"/>
    <x v="8"/>
    <x v="2"/>
    <x v="1"/>
  </r>
  <r>
    <s v="TXN-006155"/>
    <x v="748"/>
    <x v="2090"/>
    <x v="4"/>
    <x v="34"/>
    <n v="86.41"/>
    <x v="1"/>
    <x v="0"/>
    <x v="0"/>
    <n v="86.41"/>
    <n v="86.41"/>
    <x v="1469"/>
    <n v="110.65"/>
    <x v="3"/>
    <x v="22"/>
    <x v="0"/>
    <x v="0"/>
    <x v="7"/>
    <x v="3"/>
    <x v="1"/>
  </r>
  <r>
    <s v="TXN-008179"/>
    <x v="748"/>
    <x v="5459"/>
    <x v="3"/>
    <x v="6"/>
    <n v="28.32"/>
    <x v="1"/>
    <x v="0"/>
    <x v="0"/>
    <n v="28.32"/>
    <n v="28.32"/>
    <x v="1092"/>
    <n v="46.53"/>
    <x v="1"/>
    <x v="22"/>
    <x v="5"/>
    <x v="0"/>
    <x v="7"/>
    <x v="3"/>
    <x v="3"/>
  </r>
  <r>
    <s v="TXN-003133"/>
    <x v="748"/>
    <x v="1698"/>
    <x v="3"/>
    <x v="3"/>
    <n v="218.43"/>
    <x v="1"/>
    <x v="0"/>
    <x v="0"/>
    <n v="218.43"/>
    <n v="218.43"/>
    <x v="1715"/>
    <n v="234.68"/>
    <x v="0"/>
    <x v="11"/>
    <x v="0"/>
    <x v="0"/>
    <x v="5"/>
    <x v="0"/>
    <x v="2"/>
  </r>
  <r>
    <s v="TXN-004396"/>
    <x v="749"/>
    <x v="952"/>
    <x v="2"/>
    <x v="25"/>
    <n v="73.31"/>
    <x v="1"/>
    <x v="0"/>
    <x v="0"/>
    <n v="73.31"/>
    <n v="73.31"/>
    <x v="1253"/>
    <n v="99.9"/>
    <x v="4"/>
    <x v="16"/>
    <x v="5"/>
    <x v="0"/>
    <x v="6"/>
    <x v="3"/>
    <x v="1"/>
  </r>
  <r>
    <s v="TXN-014004"/>
    <x v="749"/>
    <x v="258"/>
    <x v="0"/>
    <x v="38"/>
    <n v="416.27"/>
    <x v="1"/>
    <x v="0"/>
    <x v="0"/>
    <n v="416.27"/>
    <n v="416.27"/>
    <x v="179"/>
    <n v="438.63"/>
    <x v="2"/>
    <x v="16"/>
    <x v="0"/>
    <x v="0"/>
    <x v="2"/>
    <x v="3"/>
    <x v="4"/>
  </r>
  <r>
    <s v="TXN-002761"/>
    <x v="749"/>
    <x v="5386"/>
    <x v="5"/>
    <x v="26"/>
    <n v="21.42"/>
    <x v="3"/>
    <x v="0"/>
    <x v="0"/>
    <n v="42.84"/>
    <n v="42.84"/>
    <x v="1285"/>
    <n v="56.97"/>
    <x v="2"/>
    <x v="2"/>
    <x v="5"/>
    <x v="1"/>
    <x v="10"/>
    <x v="1"/>
    <x v="0"/>
  </r>
  <r>
    <s v="TXN-008319"/>
    <x v="749"/>
    <x v="3232"/>
    <x v="5"/>
    <x v="7"/>
    <n v="43.28"/>
    <x v="0"/>
    <x v="0"/>
    <x v="0"/>
    <n v="173.12"/>
    <n v="173.12"/>
    <x v="1529"/>
    <n v="183.31"/>
    <x v="0"/>
    <x v="6"/>
    <x v="1"/>
    <x v="0"/>
    <x v="0"/>
    <x v="2"/>
    <x v="4"/>
  </r>
  <r>
    <s v="TXN-009721"/>
    <x v="749"/>
    <x v="5233"/>
    <x v="3"/>
    <x v="11"/>
    <n v="59.45"/>
    <x v="4"/>
    <x v="126"/>
    <x v="1882"/>
    <n v="297.25"/>
    <n v="293.02905"/>
    <x v="1291"/>
    <n v="301.95905"/>
    <x v="0"/>
    <x v="11"/>
    <x v="1"/>
    <x v="0"/>
    <x v="3"/>
    <x v="2"/>
    <x v="0"/>
  </r>
  <r>
    <s v="TXN-004063"/>
    <x v="749"/>
    <x v="4684"/>
    <x v="3"/>
    <x v="6"/>
    <n v="227.85"/>
    <x v="1"/>
    <x v="0"/>
    <x v="0"/>
    <n v="227.85"/>
    <n v="227.85"/>
    <x v="2261"/>
    <n v="256.32"/>
    <x v="3"/>
    <x v="18"/>
    <x v="5"/>
    <x v="0"/>
    <x v="4"/>
    <x v="0"/>
    <x v="0"/>
  </r>
  <r>
    <s v="TXN-012984"/>
    <x v="749"/>
    <x v="262"/>
    <x v="2"/>
    <x v="25"/>
    <n v="57.1"/>
    <x v="1"/>
    <x v="0"/>
    <x v="0"/>
    <n v="57.1"/>
    <n v="57.1"/>
    <x v="327"/>
    <n v="67.31"/>
    <x v="0"/>
    <x v="0"/>
    <x v="3"/>
    <x v="0"/>
    <x v="6"/>
    <x v="3"/>
    <x v="1"/>
  </r>
  <r>
    <s v="TXN-006594"/>
    <x v="749"/>
    <x v="5460"/>
    <x v="4"/>
    <x v="18"/>
    <n v="79.97"/>
    <x v="1"/>
    <x v="63"/>
    <x v="1883"/>
    <n v="79.97"/>
    <n v="65.49543"/>
    <x v="186"/>
    <n v="79.47543"/>
    <x v="2"/>
    <x v="3"/>
    <x v="0"/>
    <x v="0"/>
    <x v="5"/>
    <x v="2"/>
    <x v="1"/>
  </r>
  <r>
    <s v="TXN-014395"/>
    <x v="749"/>
    <x v="4534"/>
    <x v="4"/>
    <x v="5"/>
    <n v="74.54"/>
    <x v="0"/>
    <x v="0"/>
    <x v="0"/>
    <n v="298.16"/>
    <n v="298.16"/>
    <x v="475"/>
    <n v="306.95"/>
    <x v="0"/>
    <x v="7"/>
    <x v="1"/>
    <x v="0"/>
    <x v="6"/>
    <x v="2"/>
    <x v="1"/>
  </r>
  <r>
    <s v="TXN-008186"/>
    <x v="749"/>
    <x v="5461"/>
    <x v="2"/>
    <x v="16"/>
    <n v="106.06"/>
    <x v="2"/>
    <x v="77"/>
    <x v="1884"/>
    <n v="318.18"/>
    <n v="307.46794"/>
    <x v="812"/>
    <n v="317.48794"/>
    <x v="0"/>
    <x v="6"/>
    <x v="0"/>
    <x v="0"/>
    <x v="0"/>
    <x v="2"/>
    <x v="1"/>
  </r>
  <r>
    <s v="TXN-014841"/>
    <x v="749"/>
    <x v="3377"/>
    <x v="2"/>
    <x v="2"/>
    <n v="135.94"/>
    <x v="3"/>
    <x v="0"/>
    <x v="0"/>
    <n v="271.88"/>
    <n v="271.88"/>
    <x v="819"/>
    <n v="300.13"/>
    <x v="4"/>
    <x v="14"/>
    <x v="1"/>
    <x v="1"/>
    <x v="10"/>
    <x v="2"/>
    <x v="2"/>
  </r>
  <r>
    <s v="TXN-002687"/>
    <x v="749"/>
    <x v="2668"/>
    <x v="4"/>
    <x v="30"/>
    <n v="74.81"/>
    <x v="2"/>
    <x v="0"/>
    <x v="0"/>
    <n v="224.43"/>
    <n v="224.43"/>
    <x v="930"/>
    <n v="232.63"/>
    <x v="0"/>
    <x v="6"/>
    <x v="1"/>
    <x v="0"/>
    <x v="8"/>
    <x v="2"/>
    <x v="4"/>
  </r>
  <r>
    <s v="TXN-010449"/>
    <x v="749"/>
    <x v="5462"/>
    <x v="2"/>
    <x v="14"/>
    <n v="72.51"/>
    <x v="3"/>
    <x v="0"/>
    <x v="0"/>
    <n v="145.02"/>
    <n v="145.02"/>
    <x v="572"/>
    <n v="154.08"/>
    <x v="0"/>
    <x v="11"/>
    <x v="0"/>
    <x v="0"/>
    <x v="3"/>
    <x v="3"/>
    <x v="1"/>
  </r>
  <r>
    <s v="TXN-003460"/>
    <x v="750"/>
    <x v="219"/>
    <x v="2"/>
    <x v="16"/>
    <n v="21.76"/>
    <x v="1"/>
    <x v="24"/>
    <x v="1885"/>
    <n v="21.76"/>
    <n v="19.67104"/>
    <x v="520"/>
    <n v="42.13104"/>
    <x v="4"/>
    <x v="19"/>
    <x v="5"/>
    <x v="0"/>
    <x v="2"/>
    <x v="4"/>
    <x v="2"/>
  </r>
  <r>
    <s v="TXN-013080"/>
    <x v="750"/>
    <x v="2919"/>
    <x v="7"/>
    <x v="35"/>
    <n v="116.58"/>
    <x v="1"/>
    <x v="0"/>
    <x v="0"/>
    <n v="116.58"/>
    <n v="116.58"/>
    <x v="479"/>
    <n v="131.6"/>
    <x v="0"/>
    <x v="3"/>
    <x v="1"/>
    <x v="0"/>
    <x v="1"/>
    <x v="0"/>
    <x v="3"/>
  </r>
  <r>
    <s v="TXN-009563"/>
    <x v="750"/>
    <x v="5190"/>
    <x v="4"/>
    <x v="27"/>
    <n v="93.77"/>
    <x v="1"/>
    <x v="0"/>
    <x v="0"/>
    <n v="93.77"/>
    <n v="93.77"/>
    <x v="1254"/>
    <n v="108.88"/>
    <x v="0"/>
    <x v="7"/>
    <x v="1"/>
    <x v="0"/>
    <x v="0"/>
    <x v="3"/>
    <x v="0"/>
  </r>
  <r>
    <s v="TXN-001797"/>
    <x v="750"/>
    <x v="5463"/>
    <x v="4"/>
    <x v="34"/>
    <n v="41.19"/>
    <x v="1"/>
    <x v="126"/>
    <x v="1886"/>
    <n v="41.19"/>
    <n v="38.26551"/>
    <x v="1039"/>
    <n v="63.05551"/>
    <x v="4"/>
    <x v="16"/>
    <x v="1"/>
    <x v="0"/>
    <x v="8"/>
    <x v="0"/>
    <x v="1"/>
  </r>
  <r>
    <s v="TXN-008794"/>
    <x v="750"/>
    <x v="2239"/>
    <x v="0"/>
    <x v="4"/>
    <n v="299.26"/>
    <x v="1"/>
    <x v="0"/>
    <x v="0"/>
    <n v="299.26"/>
    <n v="299.26"/>
    <x v="852"/>
    <n v="322.18"/>
    <x v="2"/>
    <x v="5"/>
    <x v="5"/>
    <x v="1"/>
    <x v="8"/>
    <x v="0"/>
    <x v="1"/>
  </r>
  <r>
    <s v="TXN-009253"/>
    <x v="750"/>
    <x v="5464"/>
    <x v="6"/>
    <x v="17"/>
    <n v="59.03"/>
    <x v="0"/>
    <x v="0"/>
    <x v="0"/>
    <n v="236.12"/>
    <n v="236.12"/>
    <x v="1141"/>
    <n v="255.42"/>
    <x v="2"/>
    <x v="5"/>
    <x v="0"/>
    <x v="0"/>
    <x v="7"/>
    <x v="2"/>
    <x v="1"/>
  </r>
  <r>
    <s v="TXN-013939"/>
    <x v="750"/>
    <x v="5465"/>
    <x v="4"/>
    <x v="30"/>
    <n v="80.61"/>
    <x v="1"/>
    <x v="0"/>
    <x v="0"/>
    <n v="80.61"/>
    <n v="80.61"/>
    <x v="563"/>
    <n v="102.38"/>
    <x v="1"/>
    <x v="19"/>
    <x v="0"/>
    <x v="0"/>
    <x v="10"/>
    <x v="0"/>
    <x v="3"/>
  </r>
  <r>
    <s v="TXN-008781"/>
    <x v="750"/>
    <x v="5466"/>
    <x v="2"/>
    <x v="16"/>
    <n v="65.95"/>
    <x v="1"/>
    <x v="12"/>
    <x v="1887"/>
    <n v="65.95"/>
    <n v="61.5973"/>
    <x v="405"/>
    <n v="81.6773"/>
    <x v="4"/>
    <x v="2"/>
    <x v="1"/>
    <x v="0"/>
    <x v="8"/>
    <x v="3"/>
    <x v="1"/>
  </r>
  <r>
    <s v="TXN-007175"/>
    <x v="750"/>
    <x v="821"/>
    <x v="2"/>
    <x v="14"/>
    <n v="111.35"/>
    <x v="1"/>
    <x v="0"/>
    <x v="0"/>
    <n v="111.35"/>
    <n v="111.35"/>
    <x v="36"/>
    <n v="128.44"/>
    <x v="2"/>
    <x v="5"/>
    <x v="1"/>
    <x v="0"/>
    <x v="9"/>
    <x v="2"/>
    <x v="1"/>
  </r>
  <r>
    <s v="TXN-004085"/>
    <x v="750"/>
    <x v="2749"/>
    <x v="4"/>
    <x v="34"/>
    <n v="29.25"/>
    <x v="3"/>
    <x v="152"/>
    <x v="1888"/>
    <n v="58.5"/>
    <n v="52.4745"/>
    <x v="229"/>
    <n v="68.9045"/>
    <x v="2"/>
    <x v="2"/>
    <x v="1"/>
    <x v="0"/>
    <x v="7"/>
    <x v="3"/>
    <x v="1"/>
  </r>
  <r>
    <s v="TXN-001818"/>
    <x v="750"/>
    <x v="5467"/>
    <x v="4"/>
    <x v="34"/>
    <n v="47.59"/>
    <x v="1"/>
    <x v="0"/>
    <x v="0"/>
    <n v="47.59"/>
    <n v="47.59"/>
    <x v="152"/>
    <n v="62.54"/>
    <x v="2"/>
    <x v="7"/>
    <x v="3"/>
    <x v="1"/>
    <x v="8"/>
    <x v="4"/>
    <x v="1"/>
  </r>
  <r>
    <s v="TXN-010744"/>
    <x v="750"/>
    <x v="893"/>
    <x v="6"/>
    <x v="17"/>
    <n v="85.3"/>
    <x v="1"/>
    <x v="0"/>
    <x v="0"/>
    <n v="85.3"/>
    <n v="85.3"/>
    <x v="1062"/>
    <n v="103.7"/>
    <x v="1"/>
    <x v="20"/>
    <x v="1"/>
    <x v="0"/>
    <x v="7"/>
    <x v="0"/>
    <x v="1"/>
  </r>
  <r>
    <s v="TXN-010579"/>
    <x v="750"/>
    <x v="5468"/>
    <x v="4"/>
    <x v="5"/>
    <n v="49.08"/>
    <x v="3"/>
    <x v="0"/>
    <x v="0"/>
    <n v="98.16"/>
    <n v="98.16"/>
    <x v="598"/>
    <n v="115.48"/>
    <x v="1"/>
    <x v="8"/>
    <x v="1"/>
    <x v="0"/>
    <x v="10"/>
    <x v="0"/>
    <x v="4"/>
  </r>
  <r>
    <s v="TXN-013366"/>
    <x v="750"/>
    <x v="5063"/>
    <x v="0"/>
    <x v="38"/>
    <n v="110.47"/>
    <x v="1"/>
    <x v="72"/>
    <x v="1889"/>
    <n v="110.47"/>
    <n v="97.10313"/>
    <x v="1033"/>
    <n v="108.63313"/>
    <x v="0"/>
    <x v="3"/>
    <x v="1"/>
    <x v="0"/>
    <x v="0"/>
    <x v="3"/>
    <x v="1"/>
  </r>
  <r>
    <s v="TXN-011012"/>
    <x v="750"/>
    <x v="5469"/>
    <x v="4"/>
    <x v="34"/>
    <n v="38.85"/>
    <x v="3"/>
    <x v="10"/>
    <x v="1890"/>
    <n v="77.7"/>
    <n v="70.74585"/>
    <x v="2262"/>
    <n v="101.50585"/>
    <x v="3"/>
    <x v="9"/>
    <x v="3"/>
    <x v="0"/>
    <x v="3"/>
    <x v="2"/>
    <x v="1"/>
  </r>
  <r>
    <s v="TXN-006292"/>
    <x v="750"/>
    <x v="5082"/>
    <x v="4"/>
    <x v="18"/>
    <n v="21.91"/>
    <x v="1"/>
    <x v="0"/>
    <x v="0"/>
    <n v="21.91"/>
    <n v="21.91"/>
    <x v="790"/>
    <n v="32.05"/>
    <x v="0"/>
    <x v="3"/>
    <x v="5"/>
    <x v="0"/>
    <x v="10"/>
    <x v="3"/>
    <x v="1"/>
  </r>
  <r>
    <s v="TXN-014453"/>
    <x v="750"/>
    <x v="5470"/>
    <x v="3"/>
    <x v="11"/>
    <n v="117.85"/>
    <x v="1"/>
    <x v="27"/>
    <x v="1891"/>
    <n v="117.85"/>
    <n v="107.2435"/>
    <x v="1298"/>
    <n v="128.9535"/>
    <x v="2"/>
    <x v="2"/>
    <x v="3"/>
    <x v="0"/>
    <x v="9"/>
    <x v="0"/>
    <x v="3"/>
  </r>
  <r>
    <s v="TXN-002376"/>
    <x v="750"/>
    <x v="2921"/>
    <x v="1"/>
    <x v="32"/>
    <n v="14.73"/>
    <x v="1"/>
    <x v="0"/>
    <x v="0"/>
    <n v="14.73"/>
    <n v="14.73"/>
    <x v="1031"/>
    <n v="33.99"/>
    <x v="2"/>
    <x v="3"/>
    <x v="5"/>
    <x v="0"/>
    <x v="8"/>
    <x v="2"/>
    <x v="0"/>
  </r>
  <r>
    <s v="TXN-014440"/>
    <x v="751"/>
    <x v="2535"/>
    <x v="0"/>
    <x v="20"/>
    <n v="275.75"/>
    <x v="1"/>
    <x v="147"/>
    <x v="1892"/>
    <n v="275.75"/>
    <n v="213.70625"/>
    <x v="1956"/>
    <n v="240.48625"/>
    <x v="4"/>
    <x v="22"/>
    <x v="1"/>
    <x v="0"/>
    <x v="7"/>
    <x v="3"/>
    <x v="1"/>
  </r>
  <r>
    <s v="TXN-000218"/>
    <x v="751"/>
    <x v="3944"/>
    <x v="0"/>
    <x v="33"/>
    <n v="217.73"/>
    <x v="1"/>
    <x v="0"/>
    <x v="0"/>
    <n v="217.73"/>
    <n v="217.73"/>
    <x v="421"/>
    <n v="231.04"/>
    <x v="0"/>
    <x v="0"/>
    <x v="1"/>
    <x v="1"/>
    <x v="3"/>
    <x v="4"/>
    <x v="3"/>
  </r>
  <r>
    <s v="TXN-009074"/>
    <x v="751"/>
    <x v="2809"/>
    <x v="2"/>
    <x v="14"/>
    <n v="33.12"/>
    <x v="1"/>
    <x v="0"/>
    <x v="0"/>
    <n v="33.12"/>
    <n v="33.12"/>
    <x v="1359"/>
    <n v="50.81"/>
    <x v="2"/>
    <x v="9"/>
    <x v="2"/>
    <x v="0"/>
    <x v="9"/>
    <x v="0"/>
    <x v="1"/>
  </r>
  <r>
    <s v="TXN-007881"/>
    <x v="751"/>
    <x v="5471"/>
    <x v="0"/>
    <x v="33"/>
    <n v="366.2"/>
    <x v="1"/>
    <x v="0"/>
    <x v="0"/>
    <n v="366.2"/>
    <n v="366.2"/>
    <x v="2263"/>
    <n v="394.11"/>
    <x v="1"/>
    <x v="9"/>
    <x v="0"/>
    <x v="0"/>
    <x v="3"/>
    <x v="0"/>
    <x v="3"/>
  </r>
  <r>
    <s v="TXN-010055"/>
    <x v="751"/>
    <x v="5472"/>
    <x v="6"/>
    <x v="13"/>
    <n v="101.52"/>
    <x v="1"/>
    <x v="0"/>
    <x v="0"/>
    <n v="101.52"/>
    <n v="101.52"/>
    <x v="469"/>
    <n v="123.38"/>
    <x v="4"/>
    <x v="16"/>
    <x v="1"/>
    <x v="0"/>
    <x v="6"/>
    <x v="2"/>
    <x v="1"/>
  </r>
  <r>
    <s v="TXN-007000"/>
    <x v="751"/>
    <x v="5473"/>
    <x v="2"/>
    <x v="28"/>
    <n v="165.57"/>
    <x v="1"/>
    <x v="0"/>
    <x v="0"/>
    <n v="165.57"/>
    <n v="165.57"/>
    <x v="282"/>
    <n v="187.02"/>
    <x v="2"/>
    <x v="0"/>
    <x v="1"/>
    <x v="0"/>
    <x v="6"/>
    <x v="0"/>
    <x v="1"/>
  </r>
  <r>
    <s v="TXN-006291"/>
    <x v="751"/>
    <x v="5186"/>
    <x v="3"/>
    <x v="8"/>
    <n v="100.18"/>
    <x v="1"/>
    <x v="0"/>
    <x v="0"/>
    <n v="100.18"/>
    <n v="100.18"/>
    <x v="1880"/>
    <n v="108.79"/>
    <x v="0"/>
    <x v="3"/>
    <x v="1"/>
    <x v="0"/>
    <x v="8"/>
    <x v="3"/>
    <x v="2"/>
  </r>
  <r>
    <s v="TXN-011441"/>
    <x v="751"/>
    <x v="5474"/>
    <x v="6"/>
    <x v="17"/>
    <n v="83.09"/>
    <x v="1"/>
    <x v="0"/>
    <x v="0"/>
    <n v="83.09"/>
    <n v="83.09"/>
    <x v="136"/>
    <n v="91.06"/>
    <x v="0"/>
    <x v="10"/>
    <x v="1"/>
    <x v="0"/>
    <x v="4"/>
    <x v="1"/>
    <x v="3"/>
  </r>
  <r>
    <s v="TXN-008778"/>
    <x v="751"/>
    <x v="5475"/>
    <x v="3"/>
    <x v="8"/>
    <n v="159.51"/>
    <x v="1"/>
    <x v="0"/>
    <x v="0"/>
    <n v="159.51"/>
    <n v="159.51"/>
    <x v="1573"/>
    <n v="178.86"/>
    <x v="2"/>
    <x v="16"/>
    <x v="0"/>
    <x v="0"/>
    <x v="0"/>
    <x v="0"/>
    <x v="3"/>
  </r>
  <r>
    <s v="TXN-008353"/>
    <x v="751"/>
    <x v="1493"/>
    <x v="1"/>
    <x v="24"/>
    <n v="28.3"/>
    <x v="1"/>
    <x v="0"/>
    <x v="0"/>
    <n v="28.3"/>
    <n v="28.3"/>
    <x v="428"/>
    <n v="40.65"/>
    <x v="0"/>
    <x v="0"/>
    <x v="5"/>
    <x v="0"/>
    <x v="3"/>
    <x v="3"/>
    <x v="2"/>
  </r>
  <r>
    <s v="TXN-001517"/>
    <x v="751"/>
    <x v="5476"/>
    <x v="4"/>
    <x v="30"/>
    <n v="94.84"/>
    <x v="4"/>
    <x v="0"/>
    <x v="0"/>
    <n v="474.2"/>
    <n v="474.2"/>
    <x v="701"/>
    <n v="494.8"/>
    <x v="2"/>
    <x v="5"/>
    <x v="2"/>
    <x v="0"/>
    <x v="6"/>
    <x v="2"/>
    <x v="4"/>
  </r>
  <r>
    <s v="TXN-008149"/>
    <x v="751"/>
    <x v="5477"/>
    <x v="6"/>
    <x v="17"/>
    <n v="100.55"/>
    <x v="1"/>
    <x v="0"/>
    <x v="0"/>
    <n v="100.55"/>
    <n v="100.55"/>
    <x v="935"/>
    <n v="109.64"/>
    <x v="0"/>
    <x v="10"/>
    <x v="0"/>
    <x v="0"/>
    <x v="9"/>
    <x v="3"/>
    <x v="1"/>
  </r>
  <r>
    <s v="TXN-009890"/>
    <x v="751"/>
    <x v="3692"/>
    <x v="2"/>
    <x v="16"/>
    <n v="50.32"/>
    <x v="1"/>
    <x v="0"/>
    <x v="0"/>
    <n v="50.32"/>
    <n v="50.32"/>
    <x v="1166"/>
    <n v="63.3"/>
    <x v="0"/>
    <x v="10"/>
    <x v="0"/>
    <x v="0"/>
    <x v="8"/>
    <x v="5"/>
    <x v="1"/>
  </r>
  <r>
    <s v="TXN-001747"/>
    <x v="751"/>
    <x v="5478"/>
    <x v="4"/>
    <x v="30"/>
    <n v="53.09"/>
    <x v="1"/>
    <x v="0"/>
    <x v="0"/>
    <n v="53.09"/>
    <n v="53.09"/>
    <x v="966"/>
    <n v="73.8"/>
    <x v="4"/>
    <x v="20"/>
    <x v="5"/>
    <x v="0"/>
    <x v="4"/>
    <x v="5"/>
    <x v="2"/>
  </r>
  <r>
    <s v="TXN-010533"/>
    <x v="752"/>
    <x v="4497"/>
    <x v="0"/>
    <x v="33"/>
    <n v="135.16"/>
    <x v="1"/>
    <x v="0"/>
    <x v="0"/>
    <n v="135.16"/>
    <n v="135.16"/>
    <x v="2256"/>
    <n v="155.86"/>
    <x v="2"/>
    <x v="15"/>
    <x v="7"/>
    <x v="0"/>
    <x v="10"/>
    <x v="4"/>
    <x v="0"/>
  </r>
  <r>
    <s v="TXN-000691"/>
    <x v="752"/>
    <x v="2040"/>
    <x v="5"/>
    <x v="31"/>
    <n v="17.82"/>
    <x v="3"/>
    <x v="0"/>
    <x v="0"/>
    <n v="35.64"/>
    <n v="35.64"/>
    <x v="38"/>
    <n v="52.9"/>
    <x v="2"/>
    <x v="9"/>
    <x v="0"/>
    <x v="0"/>
    <x v="3"/>
    <x v="0"/>
    <x v="1"/>
  </r>
  <r>
    <s v="TXN-011841"/>
    <x v="752"/>
    <x v="5479"/>
    <x v="0"/>
    <x v="4"/>
    <n v="287.13"/>
    <x v="3"/>
    <x v="0"/>
    <x v="0"/>
    <n v="574.26"/>
    <n v="574.26"/>
    <x v="1545"/>
    <n v="596.35"/>
    <x v="2"/>
    <x v="15"/>
    <x v="1"/>
    <x v="1"/>
    <x v="9"/>
    <x v="0"/>
    <x v="4"/>
  </r>
  <r>
    <s v="TXN-011174"/>
    <x v="752"/>
    <x v="3643"/>
    <x v="4"/>
    <x v="30"/>
    <n v="78.11"/>
    <x v="1"/>
    <x v="0"/>
    <x v="0"/>
    <n v="78.11"/>
    <n v="78.11"/>
    <x v="1276"/>
    <n v="97.25"/>
    <x v="1"/>
    <x v="14"/>
    <x v="1"/>
    <x v="1"/>
    <x v="0"/>
    <x v="0"/>
    <x v="1"/>
  </r>
  <r>
    <s v="TXN-006235"/>
    <x v="752"/>
    <x v="3238"/>
    <x v="2"/>
    <x v="14"/>
    <n v="27.47"/>
    <x v="1"/>
    <x v="0"/>
    <x v="0"/>
    <n v="27.47"/>
    <n v="27.47"/>
    <x v="1070"/>
    <n v="42.45"/>
    <x v="2"/>
    <x v="15"/>
    <x v="0"/>
    <x v="0"/>
    <x v="0"/>
    <x v="5"/>
    <x v="2"/>
  </r>
  <r>
    <s v="TXN-006243"/>
    <x v="752"/>
    <x v="5480"/>
    <x v="4"/>
    <x v="18"/>
    <n v="20.09"/>
    <x v="1"/>
    <x v="0"/>
    <x v="0"/>
    <n v="20.09"/>
    <n v="20.09"/>
    <x v="1047"/>
    <n v="31.5"/>
    <x v="0"/>
    <x v="0"/>
    <x v="0"/>
    <x v="0"/>
    <x v="8"/>
    <x v="3"/>
    <x v="4"/>
  </r>
  <r>
    <s v="TXN-014891"/>
    <x v="752"/>
    <x v="5481"/>
    <x v="2"/>
    <x v="14"/>
    <n v="103.2"/>
    <x v="1"/>
    <x v="0"/>
    <x v="0"/>
    <n v="103.2"/>
    <n v="103.2"/>
    <x v="1910"/>
    <n v="124.08"/>
    <x v="2"/>
    <x v="5"/>
    <x v="2"/>
    <x v="0"/>
    <x v="9"/>
    <x v="3"/>
    <x v="1"/>
  </r>
  <r>
    <s v="TXN-003892"/>
    <x v="752"/>
    <x v="3577"/>
    <x v="6"/>
    <x v="9"/>
    <n v="41.58"/>
    <x v="3"/>
    <x v="72"/>
    <x v="1893"/>
    <n v="83.16"/>
    <n v="78.12882"/>
    <x v="199"/>
    <n v="97.06882"/>
    <x v="4"/>
    <x v="21"/>
    <x v="1"/>
    <x v="0"/>
    <x v="6"/>
    <x v="5"/>
    <x v="0"/>
  </r>
  <r>
    <s v="TXN-008442"/>
    <x v="752"/>
    <x v="3029"/>
    <x v="4"/>
    <x v="5"/>
    <n v="72.65"/>
    <x v="3"/>
    <x v="195"/>
    <x v="1894"/>
    <n v="145.3"/>
    <n v="136.07345"/>
    <x v="1207"/>
    <n v="149.70345"/>
    <x v="0"/>
    <x v="3"/>
    <x v="1"/>
    <x v="0"/>
    <x v="2"/>
    <x v="3"/>
    <x v="2"/>
  </r>
  <r>
    <s v="TXN-008333"/>
    <x v="752"/>
    <x v="3904"/>
    <x v="6"/>
    <x v="19"/>
    <n v="82.65"/>
    <x v="3"/>
    <x v="22"/>
    <x v="1895"/>
    <n v="165.3"/>
    <n v="156.78705"/>
    <x v="1674"/>
    <n v="174.61705"/>
    <x v="2"/>
    <x v="12"/>
    <x v="1"/>
    <x v="0"/>
    <x v="2"/>
    <x v="0"/>
    <x v="3"/>
  </r>
  <r>
    <s v="TXN-013917"/>
    <x v="752"/>
    <x v="5482"/>
    <x v="1"/>
    <x v="24"/>
    <n v="50.93"/>
    <x v="1"/>
    <x v="0"/>
    <x v="0"/>
    <n v="50.93"/>
    <n v="50.93"/>
    <x v="1134"/>
    <n v="61.77"/>
    <x v="0"/>
    <x v="0"/>
    <x v="1"/>
    <x v="0"/>
    <x v="8"/>
    <x v="2"/>
    <x v="2"/>
  </r>
  <r>
    <s v="TXN-013006"/>
    <x v="752"/>
    <x v="5483"/>
    <x v="7"/>
    <x v="36"/>
    <n v="131.11"/>
    <x v="1"/>
    <x v="0"/>
    <x v="0"/>
    <n v="131.11"/>
    <n v="131.11"/>
    <x v="837"/>
    <n v="141.37"/>
    <x v="0"/>
    <x v="10"/>
    <x v="1"/>
    <x v="1"/>
    <x v="6"/>
    <x v="4"/>
    <x v="3"/>
  </r>
  <r>
    <s v="TXN-004913"/>
    <x v="752"/>
    <x v="5484"/>
    <x v="6"/>
    <x v="17"/>
    <n v="48.98"/>
    <x v="1"/>
    <x v="0"/>
    <x v="0"/>
    <n v="48.98"/>
    <n v="48.98"/>
    <x v="397"/>
    <n v="69.89"/>
    <x v="4"/>
    <x v="21"/>
    <x v="0"/>
    <x v="1"/>
    <x v="8"/>
    <x v="3"/>
    <x v="4"/>
  </r>
  <r>
    <s v="TXN-001386"/>
    <x v="753"/>
    <x v="3429"/>
    <x v="0"/>
    <x v="4"/>
    <n v="355.5"/>
    <x v="2"/>
    <x v="121"/>
    <x v="1896"/>
    <n v="1066.5"/>
    <n v="991.134"/>
    <x v="299"/>
    <n v="1005.774"/>
    <x v="0"/>
    <x v="11"/>
    <x v="5"/>
    <x v="0"/>
    <x v="6"/>
    <x v="3"/>
    <x v="1"/>
  </r>
  <r>
    <s v="TXN-006752"/>
    <x v="753"/>
    <x v="5485"/>
    <x v="0"/>
    <x v="20"/>
    <n v="93.21"/>
    <x v="3"/>
    <x v="0"/>
    <x v="0"/>
    <n v="186.42"/>
    <n v="186.42"/>
    <x v="360"/>
    <n v="198.23"/>
    <x v="0"/>
    <x v="6"/>
    <x v="5"/>
    <x v="0"/>
    <x v="5"/>
    <x v="3"/>
    <x v="3"/>
  </r>
  <r>
    <s v="TXN-009965"/>
    <x v="753"/>
    <x v="3391"/>
    <x v="7"/>
    <x v="23"/>
    <n v="151.46"/>
    <x v="1"/>
    <x v="0"/>
    <x v="0"/>
    <n v="151.46"/>
    <n v="151.46"/>
    <x v="1633"/>
    <n v="160.3"/>
    <x v="0"/>
    <x v="7"/>
    <x v="1"/>
    <x v="1"/>
    <x v="5"/>
    <x v="0"/>
    <x v="1"/>
  </r>
  <r>
    <s v="TXN-001709"/>
    <x v="753"/>
    <x v="4090"/>
    <x v="5"/>
    <x v="26"/>
    <n v="24.74"/>
    <x v="1"/>
    <x v="0"/>
    <x v="0"/>
    <n v="24.74"/>
    <n v="24.74"/>
    <x v="199"/>
    <n v="43.68"/>
    <x v="4"/>
    <x v="1"/>
    <x v="0"/>
    <x v="0"/>
    <x v="7"/>
    <x v="4"/>
    <x v="0"/>
  </r>
  <r>
    <s v="TXN-005786"/>
    <x v="753"/>
    <x v="349"/>
    <x v="5"/>
    <x v="31"/>
    <n v="23.04"/>
    <x v="1"/>
    <x v="0"/>
    <x v="0"/>
    <n v="23.04"/>
    <n v="23.04"/>
    <x v="318"/>
    <n v="30.82"/>
    <x v="0"/>
    <x v="3"/>
    <x v="1"/>
    <x v="0"/>
    <x v="8"/>
    <x v="5"/>
    <x v="3"/>
  </r>
  <r>
    <s v="TXN-007574"/>
    <x v="753"/>
    <x v="959"/>
    <x v="4"/>
    <x v="27"/>
    <n v="88.96"/>
    <x v="1"/>
    <x v="0"/>
    <x v="0"/>
    <n v="88.96"/>
    <n v="88.96"/>
    <x v="1902"/>
    <n v="97.23"/>
    <x v="0"/>
    <x v="3"/>
    <x v="1"/>
    <x v="0"/>
    <x v="10"/>
    <x v="1"/>
    <x v="3"/>
  </r>
  <r>
    <s v="TXN-012869"/>
    <x v="753"/>
    <x v="1345"/>
    <x v="2"/>
    <x v="25"/>
    <n v="85.92"/>
    <x v="1"/>
    <x v="1"/>
    <x v="1897"/>
    <n v="85.92"/>
    <n v="73.032"/>
    <x v="2264"/>
    <n v="81.862"/>
    <x v="0"/>
    <x v="7"/>
    <x v="1"/>
    <x v="0"/>
    <x v="9"/>
    <x v="1"/>
    <x v="1"/>
  </r>
  <r>
    <s v="TXN-014764"/>
    <x v="753"/>
    <x v="4020"/>
    <x v="0"/>
    <x v="33"/>
    <n v="250.21"/>
    <x v="3"/>
    <x v="90"/>
    <x v="1898"/>
    <n v="500.42"/>
    <n v="439.36876"/>
    <x v="2265"/>
    <n v="465.80876"/>
    <x v="1"/>
    <x v="8"/>
    <x v="1"/>
    <x v="0"/>
    <x v="9"/>
    <x v="4"/>
    <x v="2"/>
  </r>
  <r>
    <s v="TXN-004058"/>
    <x v="753"/>
    <x v="2170"/>
    <x v="5"/>
    <x v="31"/>
    <n v="25.66"/>
    <x v="3"/>
    <x v="0"/>
    <x v="0"/>
    <n v="51.32"/>
    <n v="51.32"/>
    <x v="1920"/>
    <n v="58.45"/>
    <x v="0"/>
    <x v="7"/>
    <x v="2"/>
    <x v="0"/>
    <x v="3"/>
    <x v="0"/>
    <x v="3"/>
  </r>
  <r>
    <s v="TXN-003622"/>
    <x v="753"/>
    <x v="4416"/>
    <x v="3"/>
    <x v="11"/>
    <n v="51.9"/>
    <x v="1"/>
    <x v="0"/>
    <x v="0"/>
    <n v="51.9"/>
    <n v="51.9"/>
    <x v="711"/>
    <n v="60.45"/>
    <x v="0"/>
    <x v="3"/>
    <x v="1"/>
    <x v="1"/>
    <x v="0"/>
    <x v="0"/>
    <x v="2"/>
  </r>
  <r>
    <s v="TXN-000051"/>
    <x v="753"/>
    <x v="5486"/>
    <x v="3"/>
    <x v="8"/>
    <n v="136.73"/>
    <x v="3"/>
    <x v="0"/>
    <x v="0"/>
    <n v="273.46"/>
    <n v="273.46"/>
    <x v="1003"/>
    <n v="294.71"/>
    <x v="4"/>
    <x v="21"/>
    <x v="0"/>
    <x v="0"/>
    <x v="9"/>
    <x v="0"/>
    <x v="1"/>
  </r>
  <r>
    <s v="TXN-003646"/>
    <x v="754"/>
    <x v="5487"/>
    <x v="6"/>
    <x v="12"/>
    <n v="40.09"/>
    <x v="1"/>
    <x v="111"/>
    <x v="1899"/>
    <n v="40.09"/>
    <n v="31.71119"/>
    <x v="2237"/>
    <n v="49.11119"/>
    <x v="2"/>
    <x v="2"/>
    <x v="1"/>
    <x v="0"/>
    <x v="2"/>
    <x v="2"/>
    <x v="1"/>
  </r>
  <r>
    <s v="TXN-003985"/>
    <x v="754"/>
    <x v="586"/>
    <x v="2"/>
    <x v="25"/>
    <n v="159.33"/>
    <x v="1"/>
    <x v="0"/>
    <x v="0"/>
    <n v="159.33"/>
    <n v="159.33"/>
    <x v="364"/>
    <n v="172.69"/>
    <x v="0"/>
    <x v="11"/>
    <x v="2"/>
    <x v="0"/>
    <x v="6"/>
    <x v="0"/>
    <x v="1"/>
  </r>
  <r>
    <s v="TXN-001473"/>
    <x v="754"/>
    <x v="5488"/>
    <x v="3"/>
    <x v="6"/>
    <n v="32.27"/>
    <x v="1"/>
    <x v="0"/>
    <x v="0"/>
    <n v="32.27"/>
    <n v="32.27"/>
    <x v="1389"/>
    <n v="41.87"/>
    <x v="0"/>
    <x v="3"/>
    <x v="5"/>
    <x v="0"/>
    <x v="5"/>
    <x v="3"/>
    <x v="3"/>
  </r>
  <r>
    <s v="TXN-010317"/>
    <x v="754"/>
    <x v="90"/>
    <x v="2"/>
    <x v="16"/>
    <n v="41.64"/>
    <x v="3"/>
    <x v="50"/>
    <x v="1900"/>
    <n v="83.28"/>
    <n v="72.91164"/>
    <x v="1158"/>
    <n v="83.00164"/>
    <x v="0"/>
    <x v="11"/>
    <x v="0"/>
    <x v="1"/>
    <x v="0"/>
    <x v="2"/>
    <x v="2"/>
  </r>
  <r>
    <s v="TXN-010249"/>
    <x v="754"/>
    <x v="5489"/>
    <x v="0"/>
    <x v="38"/>
    <n v="36.09"/>
    <x v="3"/>
    <x v="0"/>
    <x v="0"/>
    <n v="72.18"/>
    <n v="72.18"/>
    <x v="392"/>
    <n v="85.74"/>
    <x v="0"/>
    <x v="6"/>
    <x v="5"/>
    <x v="0"/>
    <x v="5"/>
    <x v="2"/>
    <x v="4"/>
  </r>
  <r>
    <s v="TXN-005761"/>
    <x v="754"/>
    <x v="5490"/>
    <x v="0"/>
    <x v="4"/>
    <n v="290.06"/>
    <x v="1"/>
    <x v="38"/>
    <x v="1901"/>
    <n v="290.06"/>
    <n v="227.40704"/>
    <x v="1466"/>
    <n v="239.47704"/>
    <x v="0"/>
    <x v="6"/>
    <x v="5"/>
    <x v="0"/>
    <x v="6"/>
    <x v="2"/>
    <x v="3"/>
  </r>
  <r>
    <s v="TXN-007609"/>
    <x v="754"/>
    <x v="1716"/>
    <x v="2"/>
    <x v="2"/>
    <n v="137.71"/>
    <x v="3"/>
    <x v="0"/>
    <x v="0"/>
    <n v="275.42"/>
    <n v="275.42"/>
    <x v="925"/>
    <n v="294.22"/>
    <x v="1"/>
    <x v="9"/>
    <x v="0"/>
    <x v="0"/>
    <x v="8"/>
    <x v="2"/>
    <x v="1"/>
  </r>
  <r>
    <s v="TXN-014520"/>
    <x v="754"/>
    <x v="5194"/>
    <x v="6"/>
    <x v="12"/>
    <n v="83.3"/>
    <x v="1"/>
    <x v="122"/>
    <x v="1902"/>
    <n v="83.3"/>
    <n v="71.3881"/>
    <x v="1604"/>
    <n v="94.6781"/>
    <x v="4"/>
    <x v="1"/>
    <x v="0"/>
    <x v="0"/>
    <x v="10"/>
    <x v="2"/>
    <x v="4"/>
  </r>
  <r>
    <s v="TXN-011134"/>
    <x v="754"/>
    <x v="5491"/>
    <x v="6"/>
    <x v="9"/>
    <n v="37.07"/>
    <x v="1"/>
    <x v="0"/>
    <x v="0"/>
    <n v="37.07"/>
    <n v="37.07"/>
    <x v="2209"/>
    <n v="62.64"/>
    <x v="4"/>
    <x v="22"/>
    <x v="5"/>
    <x v="1"/>
    <x v="10"/>
    <x v="0"/>
    <x v="3"/>
  </r>
  <r>
    <s v="TXN-012402"/>
    <x v="754"/>
    <x v="2396"/>
    <x v="1"/>
    <x v="24"/>
    <n v="18.62"/>
    <x v="1"/>
    <x v="0"/>
    <x v="0"/>
    <n v="18.62"/>
    <n v="18.62"/>
    <x v="390"/>
    <n v="37.11"/>
    <x v="2"/>
    <x v="9"/>
    <x v="3"/>
    <x v="1"/>
    <x v="10"/>
    <x v="0"/>
    <x v="0"/>
  </r>
  <r>
    <s v="TXN-003684"/>
    <x v="754"/>
    <x v="467"/>
    <x v="6"/>
    <x v="19"/>
    <n v="72.6"/>
    <x v="1"/>
    <x v="0"/>
    <x v="0"/>
    <n v="72.6"/>
    <n v="72.6"/>
    <x v="720"/>
    <n v="88.68"/>
    <x v="2"/>
    <x v="7"/>
    <x v="1"/>
    <x v="0"/>
    <x v="9"/>
    <x v="2"/>
    <x v="1"/>
  </r>
  <r>
    <s v="TXN-012779"/>
    <x v="754"/>
    <x v="15"/>
    <x v="5"/>
    <x v="31"/>
    <n v="19.27"/>
    <x v="3"/>
    <x v="0"/>
    <x v="0"/>
    <n v="38.54"/>
    <n v="38.54"/>
    <x v="467"/>
    <n v="58.43"/>
    <x v="2"/>
    <x v="5"/>
    <x v="0"/>
    <x v="0"/>
    <x v="3"/>
    <x v="5"/>
    <x v="1"/>
  </r>
  <r>
    <s v="TXN-007457"/>
    <x v="754"/>
    <x v="5492"/>
    <x v="4"/>
    <x v="5"/>
    <n v="38.76"/>
    <x v="3"/>
    <x v="0"/>
    <x v="0"/>
    <n v="77.52"/>
    <n v="77.52"/>
    <x v="1148"/>
    <n v="88.62"/>
    <x v="0"/>
    <x v="0"/>
    <x v="0"/>
    <x v="0"/>
    <x v="5"/>
    <x v="0"/>
    <x v="3"/>
  </r>
  <r>
    <s v="TXN-007922"/>
    <x v="754"/>
    <x v="5493"/>
    <x v="3"/>
    <x v="6"/>
    <n v="184.83"/>
    <x v="1"/>
    <x v="0"/>
    <x v="0"/>
    <n v="184.83"/>
    <n v="184.83"/>
    <x v="1761"/>
    <n v="194.66"/>
    <x v="0"/>
    <x v="0"/>
    <x v="1"/>
    <x v="1"/>
    <x v="6"/>
    <x v="3"/>
    <x v="3"/>
  </r>
  <r>
    <s v="TXN-001244"/>
    <x v="754"/>
    <x v="986"/>
    <x v="0"/>
    <x v="33"/>
    <n v="317.05"/>
    <x v="3"/>
    <x v="0"/>
    <x v="0"/>
    <n v="634.1"/>
    <n v="634.1"/>
    <x v="1560"/>
    <n v="650.47"/>
    <x v="0"/>
    <x v="6"/>
    <x v="1"/>
    <x v="0"/>
    <x v="6"/>
    <x v="5"/>
    <x v="1"/>
  </r>
  <r>
    <s v="TXN-009662"/>
    <x v="754"/>
    <x v="770"/>
    <x v="3"/>
    <x v="8"/>
    <n v="150.34"/>
    <x v="4"/>
    <x v="0"/>
    <x v="0"/>
    <n v="751.7"/>
    <n v="751.7"/>
    <x v="2258"/>
    <n v="776.39"/>
    <x v="4"/>
    <x v="21"/>
    <x v="0"/>
    <x v="0"/>
    <x v="0"/>
    <x v="0"/>
    <x v="1"/>
  </r>
  <r>
    <s v="TXN-014316"/>
    <x v="755"/>
    <x v="5494"/>
    <x v="4"/>
    <x v="34"/>
    <n v="56.42"/>
    <x v="1"/>
    <x v="0"/>
    <x v="0"/>
    <n v="56.42"/>
    <n v="56.42"/>
    <x v="952"/>
    <n v="69.02"/>
    <x v="0"/>
    <x v="11"/>
    <x v="1"/>
    <x v="0"/>
    <x v="4"/>
    <x v="0"/>
    <x v="0"/>
  </r>
  <r>
    <s v="TXN-000226"/>
    <x v="755"/>
    <x v="5077"/>
    <x v="7"/>
    <x v="36"/>
    <n v="101.45"/>
    <x v="1"/>
    <x v="0"/>
    <x v="0"/>
    <n v="101.45"/>
    <n v="101.45"/>
    <x v="901"/>
    <n v="112.89"/>
    <x v="0"/>
    <x v="11"/>
    <x v="0"/>
    <x v="0"/>
    <x v="9"/>
    <x v="4"/>
    <x v="2"/>
  </r>
  <r>
    <s v="TXN-005640"/>
    <x v="755"/>
    <x v="5495"/>
    <x v="0"/>
    <x v="33"/>
    <n v="149.09"/>
    <x v="1"/>
    <x v="0"/>
    <x v="0"/>
    <n v="149.09"/>
    <n v="149.09"/>
    <x v="1299"/>
    <n v="164.53"/>
    <x v="2"/>
    <x v="0"/>
    <x v="1"/>
    <x v="0"/>
    <x v="0"/>
    <x v="0"/>
    <x v="3"/>
  </r>
  <r>
    <s v="TXN-013666"/>
    <x v="755"/>
    <x v="1628"/>
    <x v="2"/>
    <x v="2"/>
    <n v="118.47"/>
    <x v="1"/>
    <x v="0"/>
    <x v="0"/>
    <n v="118.47"/>
    <n v="118.47"/>
    <x v="321"/>
    <n v="129.89"/>
    <x v="0"/>
    <x v="0"/>
    <x v="0"/>
    <x v="0"/>
    <x v="1"/>
    <x v="2"/>
    <x v="1"/>
  </r>
  <r>
    <s v="TXN-004661"/>
    <x v="755"/>
    <x v="1513"/>
    <x v="6"/>
    <x v="19"/>
    <n v="76.83"/>
    <x v="1"/>
    <x v="0"/>
    <x v="0"/>
    <n v="76.83"/>
    <n v="76.83"/>
    <x v="960"/>
    <n v="102.33"/>
    <x v="4"/>
    <x v="17"/>
    <x v="1"/>
    <x v="0"/>
    <x v="7"/>
    <x v="2"/>
    <x v="3"/>
  </r>
  <r>
    <s v="TXN-014654"/>
    <x v="755"/>
    <x v="5496"/>
    <x v="1"/>
    <x v="1"/>
    <n v="41"/>
    <x v="1"/>
    <x v="0"/>
    <x v="0"/>
    <n v="41"/>
    <n v="41"/>
    <x v="860"/>
    <n v="52.31"/>
    <x v="0"/>
    <x v="3"/>
    <x v="0"/>
    <x v="1"/>
    <x v="5"/>
    <x v="0"/>
    <x v="3"/>
  </r>
  <r>
    <s v="TXN-014274"/>
    <x v="755"/>
    <x v="5103"/>
    <x v="7"/>
    <x v="22"/>
    <n v="99.95"/>
    <x v="1"/>
    <x v="45"/>
    <x v="1903"/>
    <n v="99.95"/>
    <n v="84.45775"/>
    <x v="1389"/>
    <n v="94.05775"/>
    <x v="0"/>
    <x v="10"/>
    <x v="5"/>
    <x v="0"/>
    <x v="8"/>
    <x v="1"/>
    <x v="1"/>
  </r>
  <r>
    <s v="TXN-009235"/>
    <x v="755"/>
    <x v="5497"/>
    <x v="4"/>
    <x v="18"/>
    <n v="32.93"/>
    <x v="1"/>
    <x v="86"/>
    <x v="1904"/>
    <n v="32.93"/>
    <n v="30.13095"/>
    <x v="2045"/>
    <n v="51.27095"/>
    <x v="1"/>
    <x v="16"/>
    <x v="1"/>
    <x v="0"/>
    <x v="7"/>
    <x v="3"/>
    <x v="3"/>
  </r>
  <r>
    <s v="TXN-003383"/>
    <x v="755"/>
    <x v="5498"/>
    <x v="5"/>
    <x v="7"/>
    <n v="32.74"/>
    <x v="1"/>
    <x v="0"/>
    <x v="0"/>
    <n v="32.74"/>
    <n v="32.74"/>
    <x v="72"/>
    <n v="45.71"/>
    <x v="0"/>
    <x v="7"/>
    <x v="1"/>
    <x v="1"/>
    <x v="5"/>
    <x v="3"/>
    <x v="1"/>
  </r>
  <r>
    <s v="TXN-001985"/>
    <x v="755"/>
    <x v="5499"/>
    <x v="3"/>
    <x v="8"/>
    <n v="210.97"/>
    <x v="1"/>
    <x v="26"/>
    <x v="1905"/>
    <n v="210.97"/>
    <n v="161.81399"/>
    <x v="987"/>
    <n v="175.81399"/>
    <x v="0"/>
    <x v="3"/>
    <x v="0"/>
    <x v="0"/>
    <x v="8"/>
    <x v="5"/>
    <x v="3"/>
  </r>
  <r>
    <s v="TXN-010458"/>
    <x v="755"/>
    <x v="5500"/>
    <x v="5"/>
    <x v="15"/>
    <n v="6.14"/>
    <x v="3"/>
    <x v="112"/>
    <x v="1906"/>
    <n v="12.28"/>
    <n v="11.86248"/>
    <x v="250"/>
    <n v="24.02248"/>
    <x v="0"/>
    <x v="10"/>
    <x v="5"/>
    <x v="0"/>
    <x v="5"/>
    <x v="3"/>
    <x v="1"/>
  </r>
  <r>
    <s v="TXN-014613"/>
    <x v="755"/>
    <x v="3640"/>
    <x v="1"/>
    <x v="1"/>
    <n v="42.01"/>
    <x v="3"/>
    <x v="0"/>
    <x v="0"/>
    <n v="84.02"/>
    <n v="84.02"/>
    <x v="576"/>
    <n v="91.61"/>
    <x v="0"/>
    <x v="10"/>
    <x v="0"/>
    <x v="0"/>
    <x v="2"/>
    <x v="5"/>
    <x v="0"/>
  </r>
  <r>
    <s v="TXN-000026"/>
    <x v="756"/>
    <x v="794"/>
    <x v="3"/>
    <x v="3"/>
    <n v="238.16"/>
    <x v="1"/>
    <x v="0"/>
    <x v="0"/>
    <n v="238.16"/>
    <n v="238.16"/>
    <x v="106"/>
    <n v="251.61"/>
    <x v="0"/>
    <x v="7"/>
    <x v="0"/>
    <x v="1"/>
    <x v="3"/>
    <x v="3"/>
    <x v="1"/>
  </r>
  <r>
    <s v="TXN-012564"/>
    <x v="756"/>
    <x v="5501"/>
    <x v="6"/>
    <x v="12"/>
    <n v="82.24"/>
    <x v="2"/>
    <x v="120"/>
    <x v="1907"/>
    <n v="246.72"/>
    <n v="229.4496"/>
    <x v="1176"/>
    <n v="238.9896"/>
    <x v="0"/>
    <x v="3"/>
    <x v="5"/>
    <x v="0"/>
    <x v="2"/>
    <x v="3"/>
    <x v="1"/>
  </r>
  <r>
    <s v="TXN-004435"/>
    <x v="756"/>
    <x v="3502"/>
    <x v="2"/>
    <x v="14"/>
    <n v="53.4"/>
    <x v="4"/>
    <x v="0"/>
    <x v="0"/>
    <n v="267"/>
    <n v="267"/>
    <x v="1310"/>
    <n v="273.57"/>
    <x v="0"/>
    <x v="0"/>
    <x v="1"/>
    <x v="1"/>
    <x v="0"/>
    <x v="0"/>
    <x v="3"/>
  </r>
  <r>
    <s v="TXN-008599"/>
    <x v="756"/>
    <x v="1969"/>
    <x v="2"/>
    <x v="25"/>
    <n v="108.9"/>
    <x v="1"/>
    <x v="22"/>
    <x v="1908"/>
    <n v="108.9"/>
    <n v="97.6833"/>
    <x v="1381"/>
    <n v="110.1333"/>
    <x v="0"/>
    <x v="10"/>
    <x v="1"/>
    <x v="0"/>
    <x v="7"/>
    <x v="2"/>
    <x v="3"/>
  </r>
  <r>
    <s v="TXN-001958"/>
    <x v="756"/>
    <x v="2683"/>
    <x v="3"/>
    <x v="6"/>
    <n v="139.11"/>
    <x v="1"/>
    <x v="0"/>
    <x v="0"/>
    <n v="139.11"/>
    <n v="139.11"/>
    <x v="971"/>
    <n v="152.92"/>
    <x v="0"/>
    <x v="3"/>
    <x v="1"/>
    <x v="0"/>
    <x v="10"/>
    <x v="0"/>
    <x v="1"/>
  </r>
  <r>
    <s v="TXN-001003"/>
    <x v="756"/>
    <x v="4266"/>
    <x v="3"/>
    <x v="21"/>
    <n v="132.81"/>
    <x v="1"/>
    <x v="0"/>
    <x v="0"/>
    <n v="132.81"/>
    <n v="132.81"/>
    <x v="273"/>
    <n v="144.79"/>
    <x v="0"/>
    <x v="10"/>
    <x v="5"/>
    <x v="0"/>
    <x v="6"/>
    <x v="0"/>
    <x v="2"/>
  </r>
  <r>
    <s v="TXN-014126"/>
    <x v="756"/>
    <x v="5502"/>
    <x v="0"/>
    <x v="0"/>
    <n v="93.09"/>
    <x v="1"/>
    <x v="0"/>
    <x v="0"/>
    <n v="93.09"/>
    <n v="93.09"/>
    <x v="2266"/>
    <n v="105.39"/>
    <x v="0"/>
    <x v="11"/>
    <x v="0"/>
    <x v="0"/>
    <x v="10"/>
    <x v="2"/>
    <x v="3"/>
  </r>
  <r>
    <s v="TXN-004772"/>
    <x v="756"/>
    <x v="2105"/>
    <x v="4"/>
    <x v="27"/>
    <n v="24.56"/>
    <x v="3"/>
    <x v="0"/>
    <x v="0"/>
    <n v="49.12"/>
    <n v="49.12"/>
    <x v="656"/>
    <n v="62.44"/>
    <x v="0"/>
    <x v="10"/>
    <x v="1"/>
    <x v="0"/>
    <x v="9"/>
    <x v="3"/>
    <x v="1"/>
  </r>
  <r>
    <s v="TXN-014528"/>
    <x v="756"/>
    <x v="1450"/>
    <x v="6"/>
    <x v="12"/>
    <n v="64.52"/>
    <x v="1"/>
    <x v="43"/>
    <x v="1909"/>
    <n v="64.52"/>
    <n v="55.55172"/>
    <x v="70"/>
    <n v="78.73172"/>
    <x v="4"/>
    <x v="21"/>
    <x v="0"/>
    <x v="0"/>
    <x v="3"/>
    <x v="3"/>
    <x v="3"/>
  </r>
  <r>
    <s v="TXN-000856"/>
    <x v="756"/>
    <x v="5266"/>
    <x v="7"/>
    <x v="35"/>
    <n v="72.78"/>
    <x v="0"/>
    <x v="0"/>
    <x v="0"/>
    <n v="291.12"/>
    <n v="291.12"/>
    <x v="324"/>
    <n v="305.29"/>
    <x v="0"/>
    <x v="0"/>
    <x v="0"/>
    <x v="0"/>
    <x v="5"/>
    <x v="2"/>
    <x v="1"/>
  </r>
  <r>
    <s v="TXN-002642"/>
    <x v="757"/>
    <x v="3270"/>
    <x v="0"/>
    <x v="0"/>
    <n v="60.34"/>
    <x v="1"/>
    <x v="0"/>
    <x v="0"/>
    <n v="60.34"/>
    <n v="60.34"/>
    <x v="1598"/>
    <n v="67.76"/>
    <x v="0"/>
    <x v="7"/>
    <x v="1"/>
    <x v="0"/>
    <x v="8"/>
    <x v="2"/>
    <x v="1"/>
  </r>
  <r>
    <s v="TXN-005290"/>
    <x v="757"/>
    <x v="3847"/>
    <x v="2"/>
    <x v="2"/>
    <n v="80.13"/>
    <x v="1"/>
    <x v="57"/>
    <x v="1910"/>
    <n v="80.13"/>
    <n v="63.54309"/>
    <x v="1494"/>
    <n v="80.74309"/>
    <x v="2"/>
    <x v="15"/>
    <x v="7"/>
    <x v="0"/>
    <x v="7"/>
    <x v="3"/>
    <x v="1"/>
  </r>
  <r>
    <s v="TXN-011812"/>
    <x v="757"/>
    <x v="348"/>
    <x v="3"/>
    <x v="3"/>
    <n v="181.29"/>
    <x v="1"/>
    <x v="116"/>
    <x v="1911"/>
    <n v="181.29"/>
    <n v="139.95588"/>
    <x v="691"/>
    <n v="152.01588"/>
    <x v="0"/>
    <x v="11"/>
    <x v="5"/>
    <x v="0"/>
    <x v="10"/>
    <x v="1"/>
    <x v="2"/>
  </r>
  <r>
    <s v="TXN-004163"/>
    <x v="757"/>
    <x v="5256"/>
    <x v="1"/>
    <x v="24"/>
    <n v="39.83"/>
    <x v="4"/>
    <x v="0"/>
    <x v="0"/>
    <n v="199.15"/>
    <n v="199.15"/>
    <x v="155"/>
    <n v="212.58"/>
    <x v="2"/>
    <x v="15"/>
    <x v="5"/>
    <x v="0"/>
    <x v="2"/>
    <x v="5"/>
    <x v="1"/>
  </r>
  <r>
    <s v="TXN-006057"/>
    <x v="757"/>
    <x v="4295"/>
    <x v="3"/>
    <x v="3"/>
    <n v="155.74"/>
    <x v="1"/>
    <x v="0"/>
    <x v="0"/>
    <n v="155.74"/>
    <n v="155.74"/>
    <x v="1531"/>
    <n v="170.62"/>
    <x v="0"/>
    <x v="7"/>
    <x v="0"/>
    <x v="0"/>
    <x v="10"/>
    <x v="2"/>
    <x v="4"/>
  </r>
  <r>
    <s v="TXN-014982"/>
    <x v="757"/>
    <x v="5503"/>
    <x v="3"/>
    <x v="11"/>
    <n v="237.67"/>
    <x v="1"/>
    <x v="0"/>
    <x v="0"/>
    <n v="237.67"/>
    <n v="237.67"/>
    <x v="1251"/>
    <n v="260.69"/>
    <x v="4"/>
    <x v="16"/>
    <x v="5"/>
    <x v="0"/>
    <x v="6"/>
    <x v="3"/>
    <x v="3"/>
  </r>
  <r>
    <s v="TXN-007162"/>
    <x v="757"/>
    <x v="5504"/>
    <x v="2"/>
    <x v="16"/>
    <n v="86.35"/>
    <x v="1"/>
    <x v="0"/>
    <x v="0"/>
    <n v="86.35"/>
    <n v="86.35"/>
    <x v="1638"/>
    <n v="98.02"/>
    <x v="0"/>
    <x v="10"/>
    <x v="0"/>
    <x v="1"/>
    <x v="1"/>
    <x v="3"/>
    <x v="1"/>
  </r>
  <r>
    <s v="TXN-007993"/>
    <x v="757"/>
    <x v="5505"/>
    <x v="2"/>
    <x v="16"/>
    <n v="56.55"/>
    <x v="3"/>
    <x v="0"/>
    <x v="0"/>
    <n v="113.1"/>
    <n v="113.1"/>
    <x v="469"/>
    <n v="134.96"/>
    <x v="4"/>
    <x v="18"/>
    <x v="0"/>
    <x v="0"/>
    <x v="7"/>
    <x v="3"/>
    <x v="3"/>
  </r>
  <r>
    <s v="TXN-010088"/>
    <x v="757"/>
    <x v="5506"/>
    <x v="6"/>
    <x v="12"/>
    <n v="106.45"/>
    <x v="2"/>
    <x v="0"/>
    <x v="0"/>
    <n v="319.35"/>
    <n v="319.35"/>
    <x v="1309"/>
    <n v="337.68"/>
    <x v="2"/>
    <x v="5"/>
    <x v="0"/>
    <x v="0"/>
    <x v="9"/>
    <x v="0"/>
    <x v="3"/>
  </r>
  <r>
    <s v="TXN-011009"/>
    <x v="757"/>
    <x v="3870"/>
    <x v="0"/>
    <x v="4"/>
    <n v="366.85"/>
    <x v="1"/>
    <x v="0"/>
    <x v="0"/>
    <n v="366.85"/>
    <n v="366.85"/>
    <x v="465"/>
    <n v="393.85"/>
    <x v="2"/>
    <x v="3"/>
    <x v="0"/>
    <x v="1"/>
    <x v="3"/>
    <x v="2"/>
    <x v="2"/>
  </r>
  <r>
    <s v="TXN-002852"/>
    <x v="757"/>
    <x v="4509"/>
    <x v="4"/>
    <x v="18"/>
    <n v="93.93"/>
    <x v="1"/>
    <x v="176"/>
    <x v="1912"/>
    <n v="93.93"/>
    <n v="85.75809"/>
    <x v="685"/>
    <n v="94.78809"/>
    <x v="0"/>
    <x v="0"/>
    <x v="1"/>
    <x v="1"/>
    <x v="8"/>
    <x v="2"/>
    <x v="2"/>
  </r>
  <r>
    <s v="TXN-010324"/>
    <x v="757"/>
    <x v="2217"/>
    <x v="4"/>
    <x v="30"/>
    <n v="20.72"/>
    <x v="1"/>
    <x v="0"/>
    <x v="0"/>
    <n v="20.72"/>
    <n v="20.72"/>
    <x v="766"/>
    <n v="33.51"/>
    <x v="0"/>
    <x v="7"/>
    <x v="5"/>
    <x v="0"/>
    <x v="0"/>
    <x v="1"/>
    <x v="1"/>
  </r>
  <r>
    <s v="TXN-003743"/>
    <x v="757"/>
    <x v="4973"/>
    <x v="2"/>
    <x v="28"/>
    <n v="41.05"/>
    <x v="1"/>
    <x v="0"/>
    <x v="0"/>
    <n v="41.05"/>
    <n v="41.05"/>
    <x v="1756"/>
    <n v="47.71"/>
    <x v="0"/>
    <x v="11"/>
    <x v="5"/>
    <x v="0"/>
    <x v="10"/>
    <x v="2"/>
    <x v="1"/>
  </r>
  <r>
    <s v="TXN-004845"/>
    <x v="757"/>
    <x v="1399"/>
    <x v="6"/>
    <x v="17"/>
    <n v="34.81"/>
    <x v="1"/>
    <x v="111"/>
    <x v="1913"/>
    <n v="34.81"/>
    <n v="27.53471"/>
    <x v="255"/>
    <n v="36.10471"/>
    <x v="0"/>
    <x v="10"/>
    <x v="1"/>
    <x v="0"/>
    <x v="1"/>
    <x v="5"/>
    <x v="1"/>
  </r>
  <r>
    <s v="TXN-006377"/>
    <x v="758"/>
    <x v="503"/>
    <x v="1"/>
    <x v="24"/>
    <n v="31.79"/>
    <x v="1"/>
    <x v="152"/>
    <x v="1914"/>
    <n v="31.79"/>
    <n v="25.24126"/>
    <x v="1574"/>
    <n v="40.59126"/>
    <x v="2"/>
    <x v="3"/>
    <x v="3"/>
    <x v="0"/>
    <x v="0"/>
    <x v="3"/>
    <x v="3"/>
  </r>
  <r>
    <s v="TXN-009335"/>
    <x v="758"/>
    <x v="5016"/>
    <x v="4"/>
    <x v="27"/>
    <n v="34.77"/>
    <x v="1"/>
    <x v="152"/>
    <x v="1915"/>
    <n v="34.77"/>
    <n v="27.60738"/>
    <x v="2170"/>
    <n v="34.07738"/>
    <x v="0"/>
    <x v="6"/>
    <x v="5"/>
    <x v="0"/>
    <x v="8"/>
    <x v="3"/>
    <x v="1"/>
  </r>
  <r>
    <s v="TXN-006573"/>
    <x v="758"/>
    <x v="4594"/>
    <x v="0"/>
    <x v="38"/>
    <n v="299.2"/>
    <x v="2"/>
    <x v="194"/>
    <x v="1916"/>
    <n v="897.6"/>
    <n v="862.2944"/>
    <x v="762"/>
    <n v="876.0444"/>
    <x v="0"/>
    <x v="10"/>
    <x v="0"/>
    <x v="0"/>
    <x v="0"/>
    <x v="3"/>
    <x v="1"/>
  </r>
  <r>
    <s v="TXN-000243"/>
    <x v="758"/>
    <x v="5507"/>
    <x v="2"/>
    <x v="14"/>
    <n v="63.24"/>
    <x v="2"/>
    <x v="0"/>
    <x v="0"/>
    <n v="189.72"/>
    <n v="189.72"/>
    <x v="891"/>
    <n v="197.23"/>
    <x v="0"/>
    <x v="0"/>
    <x v="3"/>
    <x v="0"/>
    <x v="3"/>
    <x v="3"/>
    <x v="1"/>
  </r>
  <r>
    <s v="TXN-014882"/>
    <x v="758"/>
    <x v="462"/>
    <x v="2"/>
    <x v="25"/>
    <n v="119.11"/>
    <x v="1"/>
    <x v="0"/>
    <x v="0"/>
    <n v="119.11"/>
    <n v="119.11"/>
    <x v="1208"/>
    <n v="133.46"/>
    <x v="0"/>
    <x v="6"/>
    <x v="1"/>
    <x v="0"/>
    <x v="9"/>
    <x v="0"/>
    <x v="1"/>
  </r>
  <r>
    <s v="TXN-009903"/>
    <x v="758"/>
    <x v="2289"/>
    <x v="7"/>
    <x v="36"/>
    <n v="134.62"/>
    <x v="4"/>
    <x v="0"/>
    <x v="0"/>
    <n v="673.1"/>
    <n v="673.1"/>
    <x v="1147"/>
    <n v="682.78"/>
    <x v="0"/>
    <x v="7"/>
    <x v="5"/>
    <x v="0"/>
    <x v="0"/>
    <x v="2"/>
    <x v="3"/>
  </r>
  <r>
    <s v="TXN-004573"/>
    <x v="758"/>
    <x v="5508"/>
    <x v="6"/>
    <x v="19"/>
    <n v="76.19"/>
    <x v="1"/>
    <x v="0"/>
    <x v="0"/>
    <n v="76.19"/>
    <n v="76.19"/>
    <x v="896"/>
    <n v="84.83"/>
    <x v="0"/>
    <x v="10"/>
    <x v="0"/>
    <x v="0"/>
    <x v="6"/>
    <x v="4"/>
    <x v="1"/>
  </r>
  <r>
    <s v="TXN-002490"/>
    <x v="758"/>
    <x v="1495"/>
    <x v="2"/>
    <x v="28"/>
    <n v="73.08"/>
    <x v="3"/>
    <x v="0"/>
    <x v="0"/>
    <n v="146.16"/>
    <n v="146.16"/>
    <x v="1999"/>
    <n v="167.17"/>
    <x v="4"/>
    <x v="20"/>
    <x v="1"/>
    <x v="0"/>
    <x v="5"/>
    <x v="5"/>
    <x v="1"/>
  </r>
  <r>
    <s v="TXN-010390"/>
    <x v="758"/>
    <x v="789"/>
    <x v="6"/>
    <x v="9"/>
    <n v="72.75"/>
    <x v="1"/>
    <x v="183"/>
    <x v="1917"/>
    <n v="72.75"/>
    <n v="64.67475"/>
    <x v="366"/>
    <n v="78.52475"/>
    <x v="2"/>
    <x v="15"/>
    <x v="1"/>
    <x v="0"/>
    <x v="4"/>
    <x v="4"/>
    <x v="0"/>
  </r>
  <r>
    <s v="TXN-004863"/>
    <x v="758"/>
    <x v="2024"/>
    <x v="3"/>
    <x v="21"/>
    <n v="90.37"/>
    <x v="1"/>
    <x v="88"/>
    <x v="1918"/>
    <n v="90.37"/>
    <n v="83.86336"/>
    <x v="1713"/>
    <n v="92.73336"/>
    <x v="0"/>
    <x v="10"/>
    <x v="5"/>
    <x v="0"/>
    <x v="8"/>
    <x v="3"/>
    <x v="1"/>
  </r>
  <r>
    <s v="TXN-005226"/>
    <x v="758"/>
    <x v="2268"/>
    <x v="4"/>
    <x v="34"/>
    <n v="70.7"/>
    <x v="3"/>
    <x v="0"/>
    <x v="0"/>
    <n v="141.4"/>
    <n v="141.4"/>
    <x v="697"/>
    <n v="156.03"/>
    <x v="2"/>
    <x v="7"/>
    <x v="1"/>
    <x v="0"/>
    <x v="7"/>
    <x v="0"/>
    <x v="0"/>
  </r>
  <r>
    <s v="TXN-000410"/>
    <x v="759"/>
    <x v="3173"/>
    <x v="4"/>
    <x v="5"/>
    <n v="60.16"/>
    <x v="3"/>
    <x v="0"/>
    <x v="0"/>
    <n v="120.32"/>
    <n v="120.32"/>
    <x v="1933"/>
    <n v="145.13"/>
    <x v="4"/>
    <x v="16"/>
    <x v="1"/>
    <x v="0"/>
    <x v="4"/>
    <x v="3"/>
    <x v="1"/>
  </r>
  <r>
    <s v="TXN-014479"/>
    <x v="759"/>
    <x v="4851"/>
    <x v="5"/>
    <x v="31"/>
    <n v="36"/>
    <x v="3"/>
    <x v="14"/>
    <x v="1919"/>
    <n v="72"/>
    <n v="68.796"/>
    <x v="1343"/>
    <n v="82.616"/>
    <x v="0"/>
    <x v="11"/>
    <x v="7"/>
    <x v="0"/>
    <x v="6"/>
    <x v="4"/>
    <x v="3"/>
  </r>
  <r>
    <s v="TXN-012778"/>
    <x v="759"/>
    <x v="5509"/>
    <x v="6"/>
    <x v="9"/>
    <n v="52.17"/>
    <x v="3"/>
    <x v="0"/>
    <x v="0"/>
    <n v="104.34"/>
    <n v="104.34"/>
    <x v="1666"/>
    <n v="126.34"/>
    <x v="4"/>
    <x v="9"/>
    <x v="1"/>
    <x v="0"/>
    <x v="6"/>
    <x v="0"/>
    <x v="1"/>
  </r>
  <r>
    <s v="TXN-011483"/>
    <x v="759"/>
    <x v="4586"/>
    <x v="4"/>
    <x v="34"/>
    <n v="64.45"/>
    <x v="3"/>
    <x v="160"/>
    <x v="1920"/>
    <n v="128.9"/>
    <n v="118.65245"/>
    <x v="1287"/>
    <n v="145.39245"/>
    <x v="3"/>
    <x v="22"/>
    <x v="1"/>
    <x v="1"/>
    <x v="9"/>
    <x v="4"/>
    <x v="2"/>
  </r>
  <r>
    <s v="TXN-005474"/>
    <x v="760"/>
    <x v="5510"/>
    <x v="3"/>
    <x v="3"/>
    <n v="122.78"/>
    <x v="1"/>
    <x v="156"/>
    <x v="1921"/>
    <n v="122.78"/>
    <n v="112.9576"/>
    <x v="1155"/>
    <n v="121.9376"/>
    <x v="0"/>
    <x v="0"/>
    <x v="0"/>
    <x v="0"/>
    <x v="10"/>
    <x v="3"/>
    <x v="1"/>
  </r>
  <r>
    <s v="TXN-002746"/>
    <x v="760"/>
    <x v="4960"/>
    <x v="4"/>
    <x v="30"/>
    <n v="22.04"/>
    <x v="1"/>
    <x v="0"/>
    <x v="0"/>
    <n v="22.04"/>
    <n v="22.04"/>
    <x v="1221"/>
    <n v="39.85"/>
    <x v="2"/>
    <x v="3"/>
    <x v="1"/>
    <x v="0"/>
    <x v="3"/>
    <x v="0"/>
    <x v="4"/>
  </r>
  <r>
    <s v="TXN-002032"/>
    <x v="760"/>
    <x v="5511"/>
    <x v="2"/>
    <x v="14"/>
    <n v="158.04"/>
    <x v="1"/>
    <x v="0"/>
    <x v="0"/>
    <n v="158.04"/>
    <n v="158.04"/>
    <x v="1881"/>
    <n v="181.04"/>
    <x v="4"/>
    <x v="16"/>
    <x v="5"/>
    <x v="1"/>
    <x v="10"/>
    <x v="0"/>
    <x v="1"/>
  </r>
  <r>
    <s v="TXN-007506"/>
    <x v="760"/>
    <x v="3349"/>
    <x v="4"/>
    <x v="30"/>
    <n v="81.19"/>
    <x v="3"/>
    <x v="0"/>
    <x v="0"/>
    <n v="162.38"/>
    <n v="162.38"/>
    <x v="1097"/>
    <n v="172.26"/>
    <x v="0"/>
    <x v="11"/>
    <x v="5"/>
    <x v="0"/>
    <x v="8"/>
    <x v="2"/>
    <x v="1"/>
  </r>
  <r>
    <s v="TXN-001735"/>
    <x v="760"/>
    <x v="643"/>
    <x v="7"/>
    <x v="23"/>
    <n v="147.25"/>
    <x v="3"/>
    <x v="21"/>
    <x v="1922"/>
    <n v="294.5"/>
    <n v="266.37525"/>
    <x v="182"/>
    <n v="278.85525"/>
    <x v="0"/>
    <x v="6"/>
    <x v="1"/>
    <x v="0"/>
    <x v="4"/>
    <x v="0"/>
    <x v="1"/>
  </r>
  <r>
    <s v="TXN-013161"/>
    <x v="760"/>
    <x v="5512"/>
    <x v="4"/>
    <x v="34"/>
    <n v="87.05"/>
    <x v="1"/>
    <x v="0"/>
    <x v="0"/>
    <n v="87.05"/>
    <n v="87.05"/>
    <x v="1672"/>
    <n v="102.59"/>
    <x v="2"/>
    <x v="3"/>
    <x v="3"/>
    <x v="1"/>
    <x v="8"/>
    <x v="2"/>
    <x v="0"/>
  </r>
  <r>
    <s v="TXN-005671"/>
    <x v="760"/>
    <x v="5513"/>
    <x v="7"/>
    <x v="35"/>
    <n v="65.06"/>
    <x v="1"/>
    <x v="0"/>
    <x v="0"/>
    <n v="65.06"/>
    <n v="65.06"/>
    <x v="181"/>
    <n v="79.51"/>
    <x v="0"/>
    <x v="6"/>
    <x v="2"/>
    <x v="0"/>
    <x v="7"/>
    <x v="3"/>
    <x v="1"/>
  </r>
  <r>
    <s v="TXN-010845"/>
    <x v="760"/>
    <x v="5514"/>
    <x v="3"/>
    <x v="3"/>
    <n v="130.61"/>
    <x v="1"/>
    <x v="0"/>
    <x v="0"/>
    <n v="130.61"/>
    <n v="130.61"/>
    <x v="1347"/>
    <n v="153.14"/>
    <x v="4"/>
    <x v="8"/>
    <x v="1"/>
    <x v="0"/>
    <x v="0"/>
    <x v="2"/>
    <x v="1"/>
  </r>
  <r>
    <s v="TXN-010153"/>
    <x v="760"/>
    <x v="5515"/>
    <x v="6"/>
    <x v="17"/>
    <n v="70.85"/>
    <x v="1"/>
    <x v="0"/>
    <x v="0"/>
    <n v="70.85"/>
    <n v="70.85"/>
    <x v="1219"/>
    <n v="89.39"/>
    <x v="2"/>
    <x v="16"/>
    <x v="1"/>
    <x v="0"/>
    <x v="1"/>
    <x v="3"/>
    <x v="1"/>
  </r>
  <r>
    <s v="TXN-001084"/>
    <x v="761"/>
    <x v="5516"/>
    <x v="2"/>
    <x v="28"/>
    <n v="135.43"/>
    <x v="3"/>
    <x v="0"/>
    <x v="0"/>
    <n v="270.86"/>
    <n v="270.86"/>
    <x v="2267"/>
    <n v="299.32"/>
    <x v="4"/>
    <x v="8"/>
    <x v="1"/>
    <x v="0"/>
    <x v="1"/>
    <x v="2"/>
    <x v="0"/>
  </r>
  <r>
    <s v="TXN-008846"/>
    <x v="761"/>
    <x v="1262"/>
    <x v="2"/>
    <x v="16"/>
    <n v="115.17"/>
    <x v="3"/>
    <x v="0"/>
    <x v="0"/>
    <n v="230.34"/>
    <n v="230.34"/>
    <x v="858"/>
    <n v="244.96"/>
    <x v="0"/>
    <x v="11"/>
    <x v="0"/>
    <x v="0"/>
    <x v="3"/>
    <x v="1"/>
    <x v="2"/>
  </r>
  <r>
    <s v="TXN-011578"/>
    <x v="761"/>
    <x v="5517"/>
    <x v="4"/>
    <x v="27"/>
    <n v="24.97"/>
    <x v="3"/>
    <x v="167"/>
    <x v="1923"/>
    <n v="49.94"/>
    <n v="44.17193"/>
    <x v="2268"/>
    <n v="50.90193"/>
    <x v="0"/>
    <x v="3"/>
    <x v="5"/>
    <x v="0"/>
    <x v="8"/>
    <x v="1"/>
    <x v="3"/>
  </r>
  <r>
    <s v="TXN-002055"/>
    <x v="761"/>
    <x v="4833"/>
    <x v="2"/>
    <x v="2"/>
    <n v="116.55"/>
    <x v="1"/>
    <x v="0"/>
    <x v="0"/>
    <n v="116.55"/>
    <n v="116.55"/>
    <x v="86"/>
    <n v="130.88"/>
    <x v="0"/>
    <x v="11"/>
    <x v="1"/>
    <x v="0"/>
    <x v="8"/>
    <x v="3"/>
    <x v="3"/>
  </r>
  <r>
    <s v="TXN-005073"/>
    <x v="761"/>
    <x v="2189"/>
    <x v="2"/>
    <x v="2"/>
    <n v="170.85"/>
    <x v="1"/>
    <x v="0"/>
    <x v="0"/>
    <n v="170.85"/>
    <n v="170.85"/>
    <x v="806"/>
    <n v="185.77"/>
    <x v="0"/>
    <x v="7"/>
    <x v="5"/>
    <x v="0"/>
    <x v="4"/>
    <x v="0"/>
    <x v="1"/>
  </r>
  <r>
    <s v="TXN-001682"/>
    <x v="761"/>
    <x v="5518"/>
    <x v="2"/>
    <x v="25"/>
    <n v="17.84"/>
    <x v="1"/>
    <x v="0"/>
    <x v="0"/>
    <n v="17.84"/>
    <n v="17.84"/>
    <x v="1026"/>
    <n v="31.57"/>
    <x v="0"/>
    <x v="3"/>
    <x v="3"/>
    <x v="0"/>
    <x v="0"/>
    <x v="5"/>
    <x v="1"/>
  </r>
  <r>
    <s v="TXN-007312"/>
    <x v="761"/>
    <x v="5519"/>
    <x v="5"/>
    <x v="29"/>
    <n v="8.24"/>
    <x v="2"/>
    <x v="0"/>
    <x v="0"/>
    <n v="24.72"/>
    <n v="24.72"/>
    <x v="1222"/>
    <n v="45.34"/>
    <x v="4"/>
    <x v="1"/>
    <x v="1"/>
    <x v="0"/>
    <x v="8"/>
    <x v="2"/>
    <x v="3"/>
  </r>
  <r>
    <s v="TXN-002870"/>
    <x v="762"/>
    <x v="5520"/>
    <x v="3"/>
    <x v="3"/>
    <n v="89.48"/>
    <x v="3"/>
    <x v="0"/>
    <x v="0"/>
    <n v="178.96"/>
    <n v="178.96"/>
    <x v="170"/>
    <n v="198.76"/>
    <x v="4"/>
    <x v="5"/>
    <x v="0"/>
    <x v="0"/>
    <x v="6"/>
    <x v="3"/>
    <x v="2"/>
  </r>
  <r>
    <s v="TXN-000169"/>
    <x v="762"/>
    <x v="4477"/>
    <x v="6"/>
    <x v="19"/>
    <n v="64.7"/>
    <x v="1"/>
    <x v="0"/>
    <x v="0"/>
    <n v="64.7"/>
    <n v="64.7"/>
    <x v="1882"/>
    <n v="91.03"/>
    <x v="4"/>
    <x v="12"/>
    <x v="5"/>
    <x v="0"/>
    <x v="3"/>
    <x v="3"/>
    <x v="1"/>
  </r>
  <r>
    <s v="TXN-006946"/>
    <x v="762"/>
    <x v="2203"/>
    <x v="3"/>
    <x v="6"/>
    <n v="246.67"/>
    <x v="2"/>
    <x v="0"/>
    <x v="0"/>
    <n v="740.01"/>
    <n v="740.01"/>
    <x v="2269"/>
    <n v="772.03"/>
    <x v="3"/>
    <x v="16"/>
    <x v="1"/>
    <x v="0"/>
    <x v="0"/>
    <x v="0"/>
    <x v="4"/>
  </r>
  <r>
    <s v="TXN-008997"/>
    <x v="762"/>
    <x v="838"/>
    <x v="7"/>
    <x v="23"/>
    <n v="126.21"/>
    <x v="3"/>
    <x v="0"/>
    <x v="0"/>
    <n v="252.42"/>
    <n v="252.42"/>
    <x v="2270"/>
    <n v="279.46"/>
    <x v="3"/>
    <x v="4"/>
    <x v="5"/>
    <x v="0"/>
    <x v="6"/>
    <x v="4"/>
    <x v="3"/>
  </r>
  <r>
    <s v="TXN-011786"/>
    <x v="762"/>
    <x v="2322"/>
    <x v="5"/>
    <x v="26"/>
    <n v="40.39"/>
    <x v="1"/>
    <x v="0"/>
    <x v="0"/>
    <n v="40.39"/>
    <n v="40.39"/>
    <x v="2271"/>
    <n v="69"/>
    <x v="3"/>
    <x v="15"/>
    <x v="1"/>
    <x v="1"/>
    <x v="8"/>
    <x v="0"/>
    <x v="1"/>
  </r>
  <r>
    <s v="TXN-005048"/>
    <x v="762"/>
    <x v="4023"/>
    <x v="3"/>
    <x v="21"/>
    <n v="200.04"/>
    <x v="1"/>
    <x v="0"/>
    <x v="0"/>
    <n v="200.04"/>
    <n v="200.04"/>
    <x v="584"/>
    <n v="215.93"/>
    <x v="0"/>
    <x v="7"/>
    <x v="1"/>
    <x v="0"/>
    <x v="6"/>
    <x v="0"/>
    <x v="1"/>
  </r>
  <r>
    <s v="TXN-001701"/>
    <x v="762"/>
    <x v="5521"/>
    <x v="1"/>
    <x v="24"/>
    <n v="43.86"/>
    <x v="1"/>
    <x v="0"/>
    <x v="0"/>
    <n v="43.86"/>
    <n v="43.86"/>
    <x v="850"/>
    <n v="53.19"/>
    <x v="0"/>
    <x v="0"/>
    <x v="6"/>
    <x v="0"/>
    <x v="7"/>
    <x v="2"/>
    <x v="3"/>
  </r>
  <r>
    <s v="TXN-014289"/>
    <x v="762"/>
    <x v="4527"/>
    <x v="6"/>
    <x v="17"/>
    <n v="43.62"/>
    <x v="3"/>
    <x v="0"/>
    <x v="0"/>
    <n v="87.24"/>
    <n v="87.24"/>
    <x v="2163"/>
    <n v="106.53"/>
    <x v="2"/>
    <x v="7"/>
    <x v="0"/>
    <x v="0"/>
    <x v="9"/>
    <x v="2"/>
    <x v="3"/>
  </r>
  <r>
    <s v="TXN-002422"/>
    <x v="762"/>
    <x v="4197"/>
    <x v="2"/>
    <x v="16"/>
    <n v="23.72"/>
    <x v="0"/>
    <x v="0"/>
    <x v="0"/>
    <n v="94.88"/>
    <n v="94.88"/>
    <x v="1188"/>
    <n v="103.19"/>
    <x v="0"/>
    <x v="10"/>
    <x v="1"/>
    <x v="0"/>
    <x v="8"/>
    <x v="5"/>
    <x v="1"/>
  </r>
  <r>
    <s v="TXN-005017"/>
    <x v="762"/>
    <x v="5522"/>
    <x v="3"/>
    <x v="11"/>
    <n v="91.08"/>
    <x v="1"/>
    <x v="0"/>
    <x v="0"/>
    <n v="91.08"/>
    <n v="91.08"/>
    <x v="1321"/>
    <n v="106.01"/>
    <x v="0"/>
    <x v="6"/>
    <x v="1"/>
    <x v="0"/>
    <x v="6"/>
    <x v="0"/>
    <x v="1"/>
  </r>
  <r>
    <s v="TXN-006769"/>
    <x v="762"/>
    <x v="4867"/>
    <x v="7"/>
    <x v="22"/>
    <n v="80.22"/>
    <x v="1"/>
    <x v="41"/>
    <x v="1924"/>
    <n v="80.22"/>
    <n v="66.82326"/>
    <x v="1663"/>
    <n v="77.25326"/>
    <x v="0"/>
    <x v="10"/>
    <x v="1"/>
    <x v="0"/>
    <x v="1"/>
    <x v="3"/>
    <x v="2"/>
  </r>
  <r>
    <s v="TXN-012332"/>
    <x v="762"/>
    <x v="5523"/>
    <x v="6"/>
    <x v="9"/>
    <n v="85.4"/>
    <x v="4"/>
    <x v="8"/>
    <x v="1925"/>
    <n v="427"/>
    <n v="411.7988"/>
    <x v="2146"/>
    <n v="422.7288"/>
    <x v="0"/>
    <x v="3"/>
    <x v="3"/>
    <x v="0"/>
    <x v="3"/>
    <x v="0"/>
    <x v="0"/>
  </r>
  <r>
    <s v="TXN-004381"/>
    <x v="762"/>
    <x v="5524"/>
    <x v="3"/>
    <x v="21"/>
    <n v="72.49"/>
    <x v="1"/>
    <x v="0"/>
    <x v="0"/>
    <n v="72.49"/>
    <n v="72.49"/>
    <x v="926"/>
    <n v="88.26"/>
    <x v="2"/>
    <x v="2"/>
    <x v="2"/>
    <x v="0"/>
    <x v="7"/>
    <x v="2"/>
    <x v="2"/>
  </r>
  <r>
    <s v="TXN-007560"/>
    <x v="762"/>
    <x v="5525"/>
    <x v="2"/>
    <x v="14"/>
    <n v="43.79"/>
    <x v="1"/>
    <x v="0"/>
    <x v="0"/>
    <n v="43.79"/>
    <n v="43.79"/>
    <x v="152"/>
    <n v="58.74"/>
    <x v="2"/>
    <x v="7"/>
    <x v="1"/>
    <x v="0"/>
    <x v="6"/>
    <x v="4"/>
    <x v="1"/>
  </r>
  <r>
    <s v="TXN-006783"/>
    <x v="763"/>
    <x v="5209"/>
    <x v="0"/>
    <x v="38"/>
    <n v="371.17"/>
    <x v="1"/>
    <x v="0"/>
    <x v="0"/>
    <n v="371.17"/>
    <n v="371.17"/>
    <x v="152"/>
    <n v="386.12"/>
    <x v="0"/>
    <x v="6"/>
    <x v="1"/>
    <x v="0"/>
    <x v="7"/>
    <x v="3"/>
    <x v="3"/>
  </r>
  <r>
    <s v="TXN-014966"/>
    <x v="763"/>
    <x v="5504"/>
    <x v="0"/>
    <x v="4"/>
    <n v="442.25"/>
    <x v="1"/>
    <x v="0"/>
    <x v="0"/>
    <n v="442.25"/>
    <n v="442.25"/>
    <x v="394"/>
    <n v="466.88"/>
    <x v="1"/>
    <x v="1"/>
    <x v="1"/>
    <x v="0"/>
    <x v="3"/>
    <x v="0"/>
    <x v="1"/>
  </r>
  <r>
    <s v="TXN-004644"/>
    <x v="763"/>
    <x v="714"/>
    <x v="0"/>
    <x v="0"/>
    <n v="222.1"/>
    <x v="1"/>
    <x v="0"/>
    <x v="0"/>
    <n v="222.1"/>
    <n v="222.1"/>
    <x v="2"/>
    <n v="238.69"/>
    <x v="2"/>
    <x v="7"/>
    <x v="1"/>
    <x v="0"/>
    <x v="0"/>
    <x v="5"/>
    <x v="3"/>
  </r>
  <r>
    <s v="TXN-004193"/>
    <x v="763"/>
    <x v="3906"/>
    <x v="5"/>
    <x v="31"/>
    <n v="11.07"/>
    <x v="3"/>
    <x v="0"/>
    <x v="0"/>
    <n v="22.14"/>
    <n v="22.14"/>
    <x v="1421"/>
    <n v="41.72"/>
    <x v="2"/>
    <x v="16"/>
    <x v="1"/>
    <x v="0"/>
    <x v="4"/>
    <x v="2"/>
    <x v="3"/>
  </r>
  <r>
    <s v="TXN-013679"/>
    <x v="763"/>
    <x v="4388"/>
    <x v="4"/>
    <x v="30"/>
    <n v="19.85"/>
    <x v="3"/>
    <x v="80"/>
    <x v="1926"/>
    <n v="39.7"/>
    <n v="37.9532"/>
    <x v="703"/>
    <n v="58.2232"/>
    <x v="2"/>
    <x v="15"/>
    <x v="0"/>
    <x v="0"/>
    <x v="8"/>
    <x v="3"/>
    <x v="1"/>
  </r>
  <r>
    <s v="TXN-012770"/>
    <x v="763"/>
    <x v="5526"/>
    <x v="3"/>
    <x v="3"/>
    <n v="159.77"/>
    <x v="1"/>
    <x v="0"/>
    <x v="0"/>
    <n v="159.77"/>
    <n v="159.77"/>
    <x v="499"/>
    <n v="186.07"/>
    <x v="4"/>
    <x v="12"/>
    <x v="1"/>
    <x v="0"/>
    <x v="9"/>
    <x v="3"/>
    <x v="0"/>
  </r>
  <r>
    <s v="TXN-000055"/>
    <x v="763"/>
    <x v="5527"/>
    <x v="2"/>
    <x v="2"/>
    <n v="37.29"/>
    <x v="1"/>
    <x v="0"/>
    <x v="0"/>
    <n v="37.29"/>
    <n v="37.29"/>
    <x v="534"/>
    <n v="49.09"/>
    <x v="0"/>
    <x v="11"/>
    <x v="1"/>
    <x v="0"/>
    <x v="9"/>
    <x v="2"/>
    <x v="1"/>
  </r>
  <r>
    <s v="TXN-005921"/>
    <x v="763"/>
    <x v="1747"/>
    <x v="0"/>
    <x v="20"/>
    <n v="219.34"/>
    <x v="1"/>
    <x v="155"/>
    <x v="1927"/>
    <n v="219.34"/>
    <n v="178.54276"/>
    <x v="266"/>
    <n v="203.31276"/>
    <x v="1"/>
    <x v="17"/>
    <x v="5"/>
    <x v="0"/>
    <x v="6"/>
    <x v="2"/>
    <x v="3"/>
  </r>
  <r>
    <s v="TXN-013776"/>
    <x v="763"/>
    <x v="4823"/>
    <x v="3"/>
    <x v="6"/>
    <n v="217.79"/>
    <x v="1"/>
    <x v="0"/>
    <x v="0"/>
    <n v="217.79"/>
    <n v="217.79"/>
    <x v="1220"/>
    <n v="227.96"/>
    <x v="0"/>
    <x v="0"/>
    <x v="1"/>
    <x v="0"/>
    <x v="1"/>
    <x v="0"/>
    <x v="0"/>
  </r>
  <r>
    <s v="TXN-001712"/>
    <x v="763"/>
    <x v="749"/>
    <x v="2"/>
    <x v="14"/>
    <n v="136.96"/>
    <x v="1"/>
    <x v="76"/>
    <x v="1928"/>
    <n v="136.96"/>
    <n v="114.22464"/>
    <x v="1692"/>
    <n v="136.90464"/>
    <x v="2"/>
    <x v="12"/>
    <x v="3"/>
    <x v="0"/>
    <x v="4"/>
    <x v="3"/>
    <x v="0"/>
  </r>
  <r>
    <s v="TXN-012921"/>
    <x v="763"/>
    <x v="5528"/>
    <x v="2"/>
    <x v="25"/>
    <n v="129.04"/>
    <x v="1"/>
    <x v="0"/>
    <x v="0"/>
    <n v="129.04"/>
    <n v="129.04"/>
    <x v="1302"/>
    <n v="139.78"/>
    <x v="0"/>
    <x v="11"/>
    <x v="1"/>
    <x v="0"/>
    <x v="10"/>
    <x v="0"/>
    <x v="3"/>
  </r>
  <r>
    <s v="TXN-009807"/>
    <x v="764"/>
    <x v="4666"/>
    <x v="6"/>
    <x v="12"/>
    <n v="31.14"/>
    <x v="1"/>
    <x v="125"/>
    <x v="1929"/>
    <n v="31.14"/>
    <n v="29.36502"/>
    <x v="1154"/>
    <n v="40.15502"/>
    <x v="0"/>
    <x v="7"/>
    <x v="3"/>
    <x v="1"/>
    <x v="4"/>
    <x v="3"/>
    <x v="1"/>
  </r>
  <r>
    <s v="TXN-012296"/>
    <x v="764"/>
    <x v="2878"/>
    <x v="2"/>
    <x v="16"/>
    <n v="40.26"/>
    <x v="1"/>
    <x v="0"/>
    <x v="0"/>
    <n v="40.26"/>
    <n v="40.26"/>
    <x v="487"/>
    <n v="59.78"/>
    <x v="2"/>
    <x v="15"/>
    <x v="0"/>
    <x v="0"/>
    <x v="7"/>
    <x v="5"/>
    <x v="3"/>
  </r>
  <r>
    <s v="TXN-013769"/>
    <x v="764"/>
    <x v="5529"/>
    <x v="6"/>
    <x v="12"/>
    <n v="41.97"/>
    <x v="1"/>
    <x v="0"/>
    <x v="0"/>
    <n v="41.97"/>
    <n v="41.97"/>
    <x v="1125"/>
    <n v="49.87"/>
    <x v="0"/>
    <x v="10"/>
    <x v="4"/>
    <x v="0"/>
    <x v="8"/>
    <x v="1"/>
    <x v="3"/>
  </r>
  <r>
    <s v="TXN-012502"/>
    <x v="764"/>
    <x v="598"/>
    <x v="7"/>
    <x v="36"/>
    <n v="127.01"/>
    <x v="1"/>
    <x v="0"/>
    <x v="0"/>
    <n v="127.01"/>
    <n v="127.01"/>
    <x v="143"/>
    <n v="141.26"/>
    <x v="0"/>
    <x v="11"/>
    <x v="0"/>
    <x v="0"/>
    <x v="9"/>
    <x v="2"/>
    <x v="1"/>
  </r>
  <r>
    <s v="TXN-012711"/>
    <x v="764"/>
    <x v="190"/>
    <x v="5"/>
    <x v="26"/>
    <n v="15.63"/>
    <x v="1"/>
    <x v="116"/>
    <x v="1930"/>
    <n v="15.63"/>
    <n v="12.06636"/>
    <x v="1704"/>
    <n v="19.26636"/>
    <x v="0"/>
    <x v="7"/>
    <x v="5"/>
    <x v="0"/>
    <x v="6"/>
    <x v="2"/>
    <x v="1"/>
  </r>
  <r>
    <s v="TXN-005775"/>
    <x v="764"/>
    <x v="5530"/>
    <x v="2"/>
    <x v="16"/>
    <n v="175.18"/>
    <x v="1"/>
    <x v="0"/>
    <x v="0"/>
    <n v="175.18"/>
    <n v="175.18"/>
    <x v="1390"/>
    <n v="203.61"/>
    <x v="4"/>
    <x v="20"/>
    <x v="0"/>
    <x v="0"/>
    <x v="0"/>
    <x v="4"/>
    <x v="1"/>
  </r>
  <r>
    <s v="TXN-010061"/>
    <x v="764"/>
    <x v="4390"/>
    <x v="7"/>
    <x v="36"/>
    <n v="89.73"/>
    <x v="2"/>
    <x v="82"/>
    <x v="1931"/>
    <n v="269.19"/>
    <n v="255.82023"/>
    <x v="2272"/>
    <n v="281.50023"/>
    <x v="4"/>
    <x v="16"/>
    <x v="1"/>
    <x v="0"/>
    <x v="7"/>
    <x v="2"/>
    <x v="1"/>
  </r>
  <r>
    <s v="TXN-014526"/>
    <x v="764"/>
    <x v="5531"/>
    <x v="2"/>
    <x v="14"/>
    <n v="34.31"/>
    <x v="3"/>
    <x v="0"/>
    <x v="0"/>
    <n v="68.62"/>
    <n v="68.62"/>
    <x v="2134"/>
    <n v="92.73"/>
    <x v="4"/>
    <x v="5"/>
    <x v="0"/>
    <x v="0"/>
    <x v="1"/>
    <x v="0"/>
    <x v="1"/>
  </r>
  <r>
    <s v="TXN-005676"/>
    <x v="764"/>
    <x v="5532"/>
    <x v="0"/>
    <x v="20"/>
    <n v="240.5"/>
    <x v="1"/>
    <x v="79"/>
    <x v="1932"/>
    <n v="240.5"/>
    <n v="200.8175"/>
    <x v="610"/>
    <n v="224.7975"/>
    <x v="2"/>
    <x v="12"/>
    <x v="1"/>
    <x v="0"/>
    <x v="0"/>
    <x v="3"/>
    <x v="3"/>
  </r>
  <r>
    <s v="TXN-010780"/>
    <x v="764"/>
    <x v="5319"/>
    <x v="7"/>
    <x v="22"/>
    <n v="112.75"/>
    <x v="1"/>
    <x v="0"/>
    <x v="0"/>
    <n v="112.75"/>
    <n v="112.75"/>
    <x v="1978"/>
    <n v="130.23"/>
    <x v="2"/>
    <x v="16"/>
    <x v="1"/>
    <x v="0"/>
    <x v="3"/>
    <x v="0"/>
    <x v="1"/>
  </r>
  <r>
    <s v="TXN-006690"/>
    <x v="764"/>
    <x v="5533"/>
    <x v="5"/>
    <x v="15"/>
    <n v="43.5"/>
    <x v="1"/>
    <x v="0"/>
    <x v="0"/>
    <n v="43.5"/>
    <n v="43.5"/>
    <x v="321"/>
    <n v="54.92"/>
    <x v="0"/>
    <x v="7"/>
    <x v="1"/>
    <x v="0"/>
    <x v="8"/>
    <x v="3"/>
    <x v="3"/>
  </r>
  <r>
    <s v="TXN-005602"/>
    <x v="765"/>
    <x v="5312"/>
    <x v="4"/>
    <x v="30"/>
    <n v="90.27"/>
    <x v="1"/>
    <x v="0"/>
    <x v="0"/>
    <n v="90.27"/>
    <n v="90.27"/>
    <x v="321"/>
    <n v="101.69"/>
    <x v="0"/>
    <x v="6"/>
    <x v="1"/>
    <x v="1"/>
    <x v="7"/>
    <x v="3"/>
    <x v="1"/>
  </r>
  <r>
    <s v="TXN-008656"/>
    <x v="765"/>
    <x v="378"/>
    <x v="6"/>
    <x v="13"/>
    <n v="92.36"/>
    <x v="2"/>
    <x v="0"/>
    <x v="0"/>
    <n v="277.08"/>
    <n v="277.08"/>
    <x v="377"/>
    <n v="299.45"/>
    <x v="1"/>
    <x v="19"/>
    <x v="0"/>
    <x v="0"/>
    <x v="3"/>
    <x v="3"/>
    <x v="4"/>
  </r>
  <r>
    <s v="TXN-001154"/>
    <x v="765"/>
    <x v="890"/>
    <x v="0"/>
    <x v="20"/>
    <n v="78.86"/>
    <x v="3"/>
    <x v="0"/>
    <x v="0"/>
    <n v="157.72"/>
    <n v="157.72"/>
    <x v="170"/>
    <n v="177.52"/>
    <x v="2"/>
    <x v="7"/>
    <x v="0"/>
    <x v="0"/>
    <x v="3"/>
    <x v="3"/>
    <x v="1"/>
  </r>
  <r>
    <s v="TXN-013913"/>
    <x v="765"/>
    <x v="5534"/>
    <x v="3"/>
    <x v="8"/>
    <n v="62.14"/>
    <x v="1"/>
    <x v="0"/>
    <x v="0"/>
    <n v="62.14"/>
    <n v="62.14"/>
    <x v="985"/>
    <n v="78.64"/>
    <x v="1"/>
    <x v="18"/>
    <x v="1"/>
    <x v="0"/>
    <x v="10"/>
    <x v="3"/>
    <x v="3"/>
  </r>
  <r>
    <s v="TXN-008973"/>
    <x v="765"/>
    <x v="5535"/>
    <x v="2"/>
    <x v="16"/>
    <n v="118.87"/>
    <x v="4"/>
    <x v="0"/>
    <x v="0"/>
    <n v="594.35"/>
    <n v="594.35"/>
    <x v="1172"/>
    <n v="613.48"/>
    <x v="1"/>
    <x v="19"/>
    <x v="1"/>
    <x v="0"/>
    <x v="7"/>
    <x v="2"/>
    <x v="1"/>
  </r>
  <r>
    <s v="TXN-000497"/>
    <x v="765"/>
    <x v="5536"/>
    <x v="6"/>
    <x v="17"/>
    <n v="74.48"/>
    <x v="1"/>
    <x v="0"/>
    <x v="0"/>
    <n v="74.48"/>
    <n v="74.48"/>
    <x v="674"/>
    <n v="91.22"/>
    <x v="2"/>
    <x v="0"/>
    <x v="3"/>
    <x v="0"/>
    <x v="0"/>
    <x v="3"/>
    <x v="1"/>
  </r>
  <r>
    <s v="TXN-014616"/>
    <x v="765"/>
    <x v="5537"/>
    <x v="1"/>
    <x v="1"/>
    <n v="16.95"/>
    <x v="1"/>
    <x v="0"/>
    <x v="0"/>
    <n v="16.95"/>
    <n v="16.95"/>
    <x v="232"/>
    <n v="43.24"/>
    <x v="4"/>
    <x v="17"/>
    <x v="1"/>
    <x v="0"/>
    <x v="1"/>
    <x v="2"/>
    <x v="1"/>
  </r>
  <r>
    <s v="TXN-014466"/>
    <x v="765"/>
    <x v="5538"/>
    <x v="3"/>
    <x v="21"/>
    <n v="149.83"/>
    <x v="4"/>
    <x v="107"/>
    <x v="1933"/>
    <n v="749.15"/>
    <n v="734.31683"/>
    <x v="214"/>
    <n v="755.69683"/>
    <x v="2"/>
    <x v="7"/>
    <x v="1"/>
    <x v="0"/>
    <x v="10"/>
    <x v="0"/>
    <x v="1"/>
  </r>
  <r>
    <s v="TXN-011464"/>
    <x v="765"/>
    <x v="777"/>
    <x v="2"/>
    <x v="25"/>
    <n v="72.14"/>
    <x v="3"/>
    <x v="0"/>
    <x v="0"/>
    <n v="144.28"/>
    <n v="144.28"/>
    <x v="1874"/>
    <n v="158.37"/>
    <x v="2"/>
    <x v="9"/>
    <x v="0"/>
    <x v="0"/>
    <x v="9"/>
    <x v="3"/>
    <x v="1"/>
  </r>
  <r>
    <s v="TXN-010544"/>
    <x v="765"/>
    <x v="943"/>
    <x v="2"/>
    <x v="2"/>
    <n v="117.39"/>
    <x v="0"/>
    <x v="179"/>
    <x v="1934"/>
    <n v="469.56"/>
    <n v="460.75575"/>
    <x v="606"/>
    <n v="473.59575"/>
    <x v="0"/>
    <x v="6"/>
    <x v="5"/>
    <x v="1"/>
    <x v="3"/>
    <x v="3"/>
    <x v="1"/>
  </r>
  <r>
    <s v="TXN-010206"/>
    <x v="765"/>
    <x v="5539"/>
    <x v="0"/>
    <x v="38"/>
    <n v="419.95"/>
    <x v="3"/>
    <x v="0"/>
    <x v="0"/>
    <n v="839.9"/>
    <n v="839.9"/>
    <x v="2273"/>
    <n v="867.3"/>
    <x v="2"/>
    <x v="7"/>
    <x v="5"/>
    <x v="0"/>
    <x v="6"/>
    <x v="1"/>
    <x v="1"/>
  </r>
  <r>
    <s v="TXN-001628"/>
    <x v="766"/>
    <x v="3030"/>
    <x v="0"/>
    <x v="38"/>
    <n v="183"/>
    <x v="0"/>
    <x v="161"/>
    <x v="1935"/>
    <n v="732"/>
    <n v="701.073"/>
    <x v="386"/>
    <n v="717.903"/>
    <x v="2"/>
    <x v="3"/>
    <x v="5"/>
    <x v="0"/>
    <x v="5"/>
    <x v="3"/>
    <x v="3"/>
  </r>
  <r>
    <s v="TXN-003251"/>
    <x v="766"/>
    <x v="4824"/>
    <x v="3"/>
    <x v="11"/>
    <n v="146.58"/>
    <x v="3"/>
    <x v="0"/>
    <x v="0"/>
    <n v="293.16"/>
    <n v="293.16"/>
    <x v="1997"/>
    <n v="309.56"/>
    <x v="0"/>
    <x v="0"/>
    <x v="0"/>
    <x v="0"/>
    <x v="6"/>
    <x v="2"/>
    <x v="3"/>
  </r>
  <r>
    <s v="TXN-010378"/>
    <x v="766"/>
    <x v="5540"/>
    <x v="2"/>
    <x v="14"/>
    <n v="176.41"/>
    <x v="3"/>
    <x v="0"/>
    <x v="0"/>
    <n v="352.82"/>
    <n v="352.82"/>
    <x v="1852"/>
    <n v="379.29"/>
    <x v="4"/>
    <x v="17"/>
    <x v="0"/>
    <x v="1"/>
    <x v="3"/>
    <x v="3"/>
    <x v="1"/>
  </r>
  <r>
    <s v="TXN-006433"/>
    <x v="766"/>
    <x v="3757"/>
    <x v="3"/>
    <x v="8"/>
    <n v="132.56"/>
    <x v="1"/>
    <x v="0"/>
    <x v="0"/>
    <n v="132.56"/>
    <n v="132.56"/>
    <x v="2146"/>
    <n v="143.49"/>
    <x v="0"/>
    <x v="11"/>
    <x v="1"/>
    <x v="0"/>
    <x v="8"/>
    <x v="3"/>
    <x v="3"/>
  </r>
  <r>
    <s v="TXN-000261"/>
    <x v="766"/>
    <x v="4775"/>
    <x v="4"/>
    <x v="34"/>
    <n v="40.37"/>
    <x v="1"/>
    <x v="0"/>
    <x v="0"/>
    <n v="40.37"/>
    <n v="40.37"/>
    <x v="1908"/>
    <n v="57.31"/>
    <x v="2"/>
    <x v="16"/>
    <x v="0"/>
    <x v="0"/>
    <x v="8"/>
    <x v="1"/>
    <x v="1"/>
  </r>
  <r>
    <s v="TXN-000766"/>
    <x v="766"/>
    <x v="5541"/>
    <x v="2"/>
    <x v="14"/>
    <n v="75.99"/>
    <x v="4"/>
    <x v="0"/>
    <x v="0"/>
    <n v="379.95"/>
    <n v="379.95"/>
    <x v="1780"/>
    <n v="394.74"/>
    <x v="2"/>
    <x v="12"/>
    <x v="5"/>
    <x v="0"/>
    <x v="9"/>
    <x v="5"/>
    <x v="3"/>
  </r>
  <r>
    <s v="TXN-013182"/>
    <x v="766"/>
    <x v="5542"/>
    <x v="3"/>
    <x v="3"/>
    <n v="139.52"/>
    <x v="1"/>
    <x v="34"/>
    <x v="1936"/>
    <n v="139.52"/>
    <n v="122.7776"/>
    <x v="1156"/>
    <n v="134.5276"/>
    <x v="0"/>
    <x v="10"/>
    <x v="1"/>
    <x v="0"/>
    <x v="7"/>
    <x v="1"/>
    <x v="2"/>
  </r>
  <r>
    <s v="TXN-010622"/>
    <x v="766"/>
    <x v="741"/>
    <x v="3"/>
    <x v="11"/>
    <n v="108.54"/>
    <x v="1"/>
    <x v="189"/>
    <x v="1937"/>
    <n v="108.54"/>
    <n v="100.9422"/>
    <x v="1222"/>
    <n v="121.5622"/>
    <x v="1"/>
    <x v="16"/>
    <x v="1"/>
    <x v="0"/>
    <x v="3"/>
    <x v="3"/>
    <x v="3"/>
  </r>
  <r>
    <s v="TXN-009068"/>
    <x v="766"/>
    <x v="1011"/>
    <x v="3"/>
    <x v="21"/>
    <n v="126.15"/>
    <x v="4"/>
    <x v="103"/>
    <x v="1938"/>
    <n v="630.75"/>
    <n v="608.42145"/>
    <x v="1111"/>
    <n v="619.74145"/>
    <x v="0"/>
    <x v="7"/>
    <x v="1"/>
    <x v="0"/>
    <x v="0"/>
    <x v="0"/>
    <x v="1"/>
  </r>
  <r>
    <s v="TXN-005061"/>
    <x v="766"/>
    <x v="2238"/>
    <x v="3"/>
    <x v="21"/>
    <n v="91.79"/>
    <x v="4"/>
    <x v="0"/>
    <x v="0"/>
    <n v="458.95"/>
    <n v="458.95"/>
    <x v="923"/>
    <n v="471.44"/>
    <x v="0"/>
    <x v="10"/>
    <x v="1"/>
    <x v="0"/>
    <x v="5"/>
    <x v="3"/>
    <x v="4"/>
  </r>
  <r>
    <s v="TXN-005464"/>
    <x v="767"/>
    <x v="5435"/>
    <x v="4"/>
    <x v="18"/>
    <n v="55.73"/>
    <x v="3"/>
    <x v="161"/>
    <x v="1939"/>
    <n v="111.46"/>
    <n v="102.04163"/>
    <x v="2026"/>
    <n v="109.14163"/>
    <x v="0"/>
    <x v="3"/>
    <x v="0"/>
    <x v="0"/>
    <x v="7"/>
    <x v="3"/>
    <x v="3"/>
  </r>
  <r>
    <s v="TXN-005987"/>
    <x v="767"/>
    <x v="3755"/>
    <x v="2"/>
    <x v="14"/>
    <n v="142.08"/>
    <x v="3"/>
    <x v="0"/>
    <x v="0"/>
    <n v="284.16"/>
    <n v="284.16"/>
    <x v="780"/>
    <n v="305.29"/>
    <x v="1"/>
    <x v="12"/>
    <x v="1"/>
    <x v="0"/>
    <x v="3"/>
    <x v="0"/>
    <x v="0"/>
  </r>
  <r>
    <s v="TXN-009944"/>
    <x v="767"/>
    <x v="5543"/>
    <x v="6"/>
    <x v="13"/>
    <n v="118.03"/>
    <x v="1"/>
    <x v="0"/>
    <x v="0"/>
    <n v="118.03"/>
    <n v="118.03"/>
    <x v="874"/>
    <n v="139.52"/>
    <x v="4"/>
    <x v="12"/>
    <x v="1"/>
    <x v="0"/>
    <x v="9"/>
    <x v="0"/>
    <x v="3"/>
  </r>
  <r>
    <s v="TXN-009629"/>
    <x v="767"/>
    <x v="2911"/>
    <x v="2"/>
    <x v="14"/>
    <n v="83.93"/>
    <x v="1"/>
    <x v="0"/>
    <x v="0"/>
    <n v="83.93"/>
    <n v="83.93"/>
    <x v="1325"/>
    <n v="93.13"/>
    <x v="0"/>
    <x v="7"/>
    <x v="0"/>
    <x v="1"/>
    <x v="10"/>
    <x v="0"/>
    <x v="2"/>
  </r>
  <r>
    <s v="TXN-013801"/>
    <x v="767"/>
    <x v="5544"/>
    <x v="4"/>
    <x v="30"/>
    <n v="60.83"/>
    <x v="1"/>
    <x v="0"/>
    <x v="0"/>
    <n v="60.83"/>
    <n v="60.83"/>
    <x v="2274"/>
    <n v="86.54"/>
    <x v="4"/>
    <x v="9"/>
    <x v="0"/>
    <x v="0"/>
    <x v="0"/>
    <x v="5"/>
    <x v="1"/>
  </r>
  <r>
    <s v="TXN-011233"/>
    <x v="767"/>
    <x v="5545"/>
    <x v="3"/>
    <x v="11"/>
    <n v="206.13"/>
    <x v="1"/>
    <x v="176"/>
    <x v="1940"/>
    <n v="206.13"/>
    <n v="188.19669"/>
    <x v="428"/>
    <n v="200.54669"/>
    <x v="0"/>
    <x v="3"/>
    <x v="1"/>
    <x v="0"/>
    <x v="3"/>
    <x v="2"/>
    <x v="2"/>
  </r>
  <r>
    <s v="TXN-012806"/>
    <x v="767"/>
    <x v="5546"/>
    <x v="7"/>
    <x v="35"/>
    <n v="121.19"/>
    <x v="1"/>
    <x v="0"/>
    <x v="0"/>
    <n v="121.19"/>
    <n v="121.19"/>
    <x v="1581"/>
    <n v="138.81"/>
    <x v="1"/>
    <x v="14"/>
    <x v="0"/>
    <x v="0"/>
    <x v="9"/>
    <x v="4"/>
    <x v="3"/>
  </r>
  <r>
    <s v="TXN-002659"/>
    <x v="767"/>
    <x v="347"/>
    <x v="1"/>
    <x v="6"/>
    <n v="51.93"/>
    <x v="1"/>
    <x v="0"/>
    <x v="0"/>
    <n v="51.93"/>
    <n v="51.93"/>
    <x v="2177"/>
    <n v="75.84"/>
    <x v="3"/>
    <x v="13"/>
    <x v="1"/>
    <x v="0"/>
    <x v="7"/>
    <x v="5"/>
    <x v="4"/>
  </r>
  <r>
    <s v="TXN-005532"/>
    <x v="767"/>
    <x v="2240"/>
    <x v="4"/>
    <x v="34"/>
    <n v="72.44"/>
    <x v="3"/>
    <x v="0"/>
    <x v="0"/>
    <n v="144.88"/>
    <n v="144.88"/>
    <x v="304"/>
    <n v="161.88"/>
    <x v="2"/>
    <x v="5"/>
    <x v="0"/>
    <x v="0"/>
    <x v="6"/>
    <x v="0"/>
    <x v="1"/>
  </r>
  <r>
    <s v="TXN-010350"/>
    <x v="767"/>
    <x v="2786"/>
    <x v="3"/>
    <x v="8"/>
    <n v="118.23"/>
    <x v="1"/>
    <x v="0"/>
    <x v="0"/>
    <n v="118.23"/>
    <n v="118.23"/>
    <x v="1521"/>
    <n v="136.88"/>
    <x v="1"/>
    <x v="14"/>
    <x v="0"/>
    <x v="0"/>
    <x v="6"/>
    <x v="0"/>
    <x v="3"/>
  </r>
  <r>
    <s v="TXN-010183"/>
    <x v="767"/>
    <x v="2059"/>
    <x v="2"/>
    <x v="2"/>
    <n v="78.49"/>
    <x v="3"/>
    <x v="0"/>
    <x v="0"/>
    <n v="156.98"/>
    <n v="156.98"/>
    <x v="1524"/>
    <n v="165.13"/>
    <x v="0"/>
    <x v="7"/>
    <x v="0"/>
    <x v="0"/>
    <x v="8"/>
    <x v="2"/>
    <x v="1"/>
  </r>
  <r>
    <s v="TXN-014085"/>
    <x v="767"/>
    <x v="2187"/>
    <x v="3"/>
    <x v="6"/>
    <n v="184.25"/>
    <x v="3"/>
    <x v="0"/>
    <x v="0"/>
    <n v="368.5"/>
    <n v="368.5"/>
    <x v="210"/>
    <n v="385.35"/>
    <x v="0"/>
    <x v="11"/>
    <x v="1"/>
    <x v="0"/>
    <x v="8"/>
    <x v="3"/>
    <x v="1"/>
  </r>
  <r>
    <s v="TXN-007724"/>
    <x v="768"/>
    <x v="5547"/>
    <x v="0"/>
    <x v="38"/>
    <n v="161.38"/>
    <x v="1"/>
    <x v="58"/>
    <x v="1941"/>
    <n v="161.38"/>
    <n v="123.13294"/>
    <x v="2275"/>
    <n v="148.59294"/>
    <x v="3"/>
    <x v="19"/>
    <x v="0"/>
    <x v="1"/>
    <x v="7"/>
    <x v="1"/>
    <x v="3"/>
  </r>
  <r>
    <s v="TXN-000272"/>
    <x v="768"/>
    <x v="4756"/>
    <x v="5"/>
    <x v="29"/>
    <n v="7.52"/>
    <x v="1"/>
    <x v="0"/>
    <x v="0"/>
    <n v="7.52"/>
    <n v="7.52"/>
    <x v="667"/>
    <n v="33.17"/>
    <x v="3"/>
    <x v="16"/>
    <x v="1"/>
    <x v="0"/>
    <x v="8"/>
    <x v="5"/>
    <x v="1"/>
  </r>
  <r>
    <s v="TXN-006968"/>
    <x v="768"/>
    <x v="5548"/>
    <x v="2"/>
    <x v="16"/>
    <n v="41.13"/>
    <x v="1"/>
    <x v="0"/>
    <x v="0"/>
    <n v="41.13"/>
    <n v="41.13"/>
    <x v="522"/>
    <n v="59.58"/>
    <x v="1"/>
    <x v="19"/>
    <x v="0"/>
    <x v="0"/>
    <x v="6"/>
    <x v="2"/>
    <x v="3"/>
  </r>
  <r>
    <s v="TXN-004467"/>
    <x v="768"/>
    <x v="2065"/>
    <x v="6"/>
    <x v="19"/>
    <n v="38.45"/>
    <x v="1"/>
    <x v="0"/>
    <x v="0"/>
    <n v="38.45"/>
    <n v="38.45"/>
    <x v="2086"/>
    <n v="54.65"/>
    <x v="2"/>
    <x v="7"/>
    <x v="0"/>
    <x v="0"/>
    <x v="9"/>
    <x v="0"/>
    <x v="1"/>
  </r>
  <r>
    <s v="TXN-013004"/>
    <x v="768"/>
    <x v="5549"/>
    <x v="3"/>
    <x v="11"/>
    <n v="100.91"/>
    <x v="1"/>
    <x v="0"/>
    <x v="0"/>
    <n v="100.91"/>
    <n v="100.91"/>
    <x v="793"/>
    <n v="119.9"/>
    <x v="2"/>
    <x v="0"/>
    <x v="5"/>
    <x v="1"/>
    <x v="11"/>
    <x v="5"/>
    <x v="3"/>
  </r>
  <r>
    <s v="TXN-005885"/>
    <x v="768"/>
    <x v="4971"/>
    <x v="1"/>
    <x v="24"/>
    <n v="16.27"/>
    <x v="4"/>
    <x v="197"/>
    <x v="1942"/>
    <n v="81.35"/>
    <n v="79.21863"/>
    <x v="2276"/>
    <n v="85.09863"/>
    <x v="0"/>
    <x v="11"/>
    <x v="0"/>
    <x v="0"/>
    <x v="8"/>
    <x v="2"/>
    <x v="1"/>
  </r>
  <r>
    <s v="TXN-008878"/>
    <x v="768"/>
    <x v="828"/>
    <x v="6"/>
    <x v="12"/>
    <n v="45.73"/>
    <x v="3"/>
    <x v="0"/>
    <x v="0"/>
    <n v="91.46"/>
    <n v="91.46"/>
    <x v="364"/>
    <n v="104.82"/>
    <x v="2"/>
    <x v="2"/>
    <x v="2"/>
    <x v="1"/>
    <x v="8"/>
    <x v="4"/>
    <x v="1"/>
  </r>
  <r>
    <s v="TXN-002785"/>
    <x v="768"/>
    <x v="5550"/>
    <x v="2"/>
    <x v="16"/>
    <n v="98.06"/>
    <x v="3"/>
    <x v="0"/>
    <x v="0"/>
    <n v="196.12"/>
    <n v="196.12"/>
    <x v="631"/>
    <n v="208.13"/>
    <x v="0"/>
    <x v="6"/>
    <x v="0"/>
    <x v="0"/>
    <x v="0"/>
    <x v="2"/>
    <x v="1"/>
  </r>
  <r>
    <s v="TXN-007576"/>
    <x v="768"/>
    <x v="5551"/>
    <x v="0"/>
    <x v="38"/>
    <n v="350.88"/>
    <x v="0"/>
    <x v="0"/>
    <x v="0"/>
    <n v="1403.52"/>
    <n v="1403.52"/>
    <x v="1812"/>
    <n v="1420.63"/>
    <x v="0"/>
    <x v="7"/>
    <x v="1"/>
    <x v="0"/>
    <x v="8"/>
    <x v="2"/>
    <x v="2"/>
  </r>
  <r>
    <s v="TXN-001785"/>
    <x v="768"/>
    <x v="3743"/>
    <x v="6"/>
    <x v="9"/>
    <n v="72.93"/>
    <x v="1"/>
    <x v="162"/>
    <x v="1943"/>
    <n v="72.93"/>
    <n v="59.51088"/>
    <x v="1357"/>
    <n v="70.02088"/>
    <x v="0"/>
    <x v="11"/>
    <x v="0"/>
    <x v="0"/>
    <x v="0"/>
    <x v="4"/>
    <x v="1"/>
  </r>
  <r>
    <s v="TXN-007181"/>
    <x v="768"/>
    <x v="5552"/>
    <x v="3"/>
    <x v="6"/>
    <n v="247.17"/>
    <x v="4"/>
    <x v="0"/>
    <x v="0"/>
    <n v="1235.85"/>
    <n v="1235.85"/>
    <x v="70"/>
    <n v="1259.03"/>
    <x v="4"/>
    <x v="22"/>
    <x v="0"/>
    <x v="0"/>
    <x v="9"/>
    <x v="3"/>
    <x v="0"/>
  </r>
  <r>
    <s v="TXN-003181"/>
    <x v="768"/>
    <x v="1560"/>
    <x v="5"/>
    <x v="31"/>
    <n v="34.16"/>
    <x v="1"/>
    <x v="0"/>
    <x v="0"/>
    <n v="34.16"/>
    <n v="34.16"/>
    <x v="46"/>
    <n v="57.06"/>
    <x v="4"/>
    <x v="14"/>
    <x v="0"/>
    <x v="0"/>
    <x v="0"/>
    <x v="3"/>
    <x v="2"/>
  </r>
  <r>
    <s v="TXN-007265"/>
    <x v="769"/>
    <x v="5553"/>
    <x v="0"/>
    <x v="33"/>
    <n v="211.95"/>
    <x v="2"/>
    <x v="0"/>
    <x v="0"/>
    <n v="635.85"/>
    <n v="635.85"/>
    <x v="1574"/>
    <n v="651.2"/>
    <x v="0"/>
    <x v="3"/>
    <x v="1"/>
    <x v="1"/>
    <x v="4"/>
    <x v="2"/>
    <x v="2"/>
  </r>
  <r>
    <s v="TXN-007885"/>
    <x v="769"/>
    <x v="842"/>
    <x v="0"/>
    <x v="4"/>
    <n v="193.12"/>
    <x v="3"/>
    <x v="0"/>
    <x v="0"/>
    <n v="386.24"/>
    <n v="386.24"/>
    <x v="1907"/>
    <n v="408.83"/>
    <x v="2"/>
    <x v="5"/>
    <x v="3"/>
    <x v="0"/>
    <x v="3"/>
    <x v="0"/>
    <x v="4"/>
  </r>
  <r>
    <s v="TXN-008425"/>
    <x v="769"/>
    <x v="5554"/>
    <x v="2"/>
    <x v="14"/>
    <n v="58.94"/>
    <x v="1"/>
    <x v="0"/>
    <x v="0"/>
    <n v="58.94"/>
    <n v="58.94"/>
    <x v="1474"/>
    <n v="70.05"/>
    <x v="0"/>
    <x v="6"/>
    <x v="0"/>
    <x v="0"/>
    <x v="7"/>
    <x v="3"/>
    <x v="1"/>
  </r>
  <r>
    <s v="TXN-013634"/>
    <x v="769"/>
    <x v="5555"/>
    <x v="6"/>
    <x v="9"/>
    <n v="104.37"/>
    <x v="3"/>
    <x v="76"/>
    <x v="1944"/>
    <n v="208.74"/>
    <n v="191.41458"/>
    <x v="1309"/>
    <n v="209.74458"/>
    <x v="2"/>
    <x v="2"/>
    <x v="1"/>
    <x v="0"/>
    <x v="9"/>
    <x v="3"/>
    <x v="3"/>
  </r>
  <r>
    <s v="TXN-006482"/>
    <x v="769"/>
    <x v="5556"/>
    <x v="5"/>
    <x v="29"/>
    <n v="43.18"/>
    <x v="1"/>
    <x v="0"/>
    <x v="0"/>
    <n v="43.18"/>
    <n v="43.18"/>
    <x v="105"/>
    <n v="55.44"/>
    <x v="0"/>
    <x v="6"/>
    <x v="1"/>
    <x v="0"/>
    <x v="10"/>
    <x v="2"/>
    <x v="3"/>
  </r>
  <r>
    <s v="TXN-003115"/>
    <x v="769"/>
    <x v="4150"/>
    <x v="3"/>
    <x v="8"/>
    <n v="40.37"/>
    <x v="3"/>
    <x v="73"/>
    <x v="1945"/>
    <n v="80.74"/>
    <n v="74.80561"/>
    <x v="1983"/>
    <n v="105.42561"/>
    <x v="3"/>
    <x v="17"/>
    <x v="1"/>
    <x v="0"/>
    <x v="9"/>
    <x v="3"/>
    <x v="2"/>
  </r>
  <r>
    <s v="TXN-014331"/>
    <x v="769"/>
    <x v="5557"/>
    <x v="4"/>
    <x v="18"/>
    <n v="59.35"/>
    <x v="1"/>
    <x v="0"/>
    <x v="0"/>
    <n v="59.35"/>
    <n v="59.35"/>
    <x v="1755"/>
    <n v="70.63"/>
    <x v="0"/>
    <x v="0"/>
    <x v="0"/>
    <x v="0"/>
    <x v="8"/>
    <x v="3"/>
    <x v="3"/>
  </r>
  <r>
    <s v="TXN-004475"/>
    <x v="769"/>
    <x v="5326"/>
    <x v="3"/>
    <x v="8"/>
    <n v="198.11"/>
    <x v="1"/>
    <x v="40"/>
    <x v="1946"/>
    <n v="198.11"/>
    <n v="179.48766"/>
    <x v="1987"/>
    <n v="189.07766"/>
    <x v="0"/>
    <x v="10"/>
    <x v="1"/>
    <x v="0"/>
    <x v="7"/>
    <x v="0"/>
    <x v="3"/>
  </r>
  <r>
    <s v="TXN-008050"/>
    <x v="769"/>
    <x v="5558"/>
    <x v="5"/>
    <x v="31"/>
    <n v="11.31"/>
    <x v="1"/>
    <x v="0"/>
    <x v="0"/>
    <n v="11.31"/>
    <n v="11.31"/>
    <x v="2059"/>
    <n v="27.45"/>
    <x v="1"/>
    <x v="22"/>
    <x v="0"/>
    <x v="0"/>
    <x v="9"/>
    <x v="0"/>
    <x v="0"/>
  </r>
  <r>
    <s v="TXN-005848"/>
    <x v="769"/>
    <x v="5559"/>
    <x v="7"/>
    <x v="35"/>
    <n v="138.55"/>
    <x v="1"/>
    <x v="0"/>
    <x v="0"/>
    <n v="138.55"/>
    <n v="138.55"/>
    <x v="2128"/>
    <n v="169.7"/>
    <x v="3"/>
    <x v="20"/>
    <x v="1"/>
    <x v="0"/>
    <x v="8"/>
    <x v="0"/>
    <x v="4"/>
  </r>
  <r>
    <s v="TXN-000429"/>
    <x v="770"/>
    <x v="5560"/>
    <x v="1"/>
    <x v="24"/>
    <n v="40.75"/>
    <x v="0"/>
    <x v="86"/>
    <x v="1947"/>
    <n v="163"/>
    <n v="159.53625"/>
    <x v="538"/>
    <n v="168.80625"/>
    <x v="0"/>
    <x v="11"/>
    <x v="2"/>
    <x v="0"/>
    <x v="7"/>
    <x v="1"/>
    <x v="0"/>
  </r>
  <r>
    <s v="TXN-014165"/>
    <x v="770"/>
    <x v="2056"/>
    <x v="2"/>
    <x v="16"/>
    <n v="37.16"/>
    <x v="1"/>
    <x v="148"/>
    <x v="1948"/>
    <n v="37.16"/>
    <n v="28.46456"/>
    <x v="1311"/>
    <n v="35.60456"/>
    <x v="0"/>
    <x v="10"/>
    <x v="0"/>
    <x v="0"/>
    <x v="0"/>
    <x v="3"/>
    <x v="3"/>
  </r>
  <r>
    <s v="TXN-000002"/>
    <x v="770"/>
    <x v="5561"/>
    <x v="5"/>
    <x v="29"/>
    <n v="19.23"/>
    <x v="2"/>
    <x v="8"/>
    <x v="1949"/>
    <n v="57.69"/>
    <n v="54.26706"/>
    <x v="2031"/>
    <n v="80.47706"/>
    <x v="4"/>
    <x v="2"/>
    <x v="1"/>
    <x v="0"/>
    <x v="5"/>
    <x v="3"/>
    <x v="1"/>
  </r>
  <r>
    <s v="TXN-014601"/>
    <x v="770"/>
    <x v="5562"/>
    <x v="5"/>
    <x v="7"/>
    <n v="17.65"/>
    <x v="3"/>
    <x v="0"/>
    <x v="0"/>
    <n v="35.3"/>
    <n v="35.3"/>
    <x v="2041"/>
    <n v="43.84"/>
    <x v="0"/>
    <x v="0"/>
    <x v="1"/>
    <x v="0"/>
    <x v="7"/>
    <x v="4"/>
    <x v="1"/>
  </r>
  <r>
    <s v="TXN-005918"/>
    <x v="770"/>
    <x v="3618"/>
    <x v="0"/>
    <x v="20"/>
    <n v="122.96"/>
    <x v="1"/>
    <x v="86"/>
    <x v="1950"/>
    <n v="122.96"/>
    <n v="112.5084"/>
    <x v="734"/>
    <n v="122.1684"/>
    <x v="0"/>
    <x v="6"/>
    <x v="5"/>
    <x v="0"/>
    <x v="3"/>
    <x v="4"/>
    <x v="1"/>
  </r>
  <r>
    <s v="TXN-001526"/>
    <x v="770"/>
    <x v="5563"/>
    <x v="2"/>
    <x v="28"/>
    <n v="131.23"/>
    <x v="3"/>
    <x v="0"/>
    <x v="0"/>
    <n v="262.46"/>
    <n v="262.46"/>
    <x v="2"/>
    <n v="279.05"/>
    <x v="2"/>
    <x v="3"/>
    <x v="0"/>
    <x v="0"/>
    <x v="6"/>
    <x v="5"/>
    <x v="1"/>
  </r>
  <r>
    <s v="TXN-001033"/>
    <x v="770"/>
    <x v="3445"/>
    <x v="0"/>
    <x v="4"/>
    <n v="228.32"/>
    <x v="1"/>
    <x v="0"/>
    <x v="0"/>
    <n v="228.32"/>
    <n v="228.32"/>
    <x v="449"/>
    <n v="245"/>
    <x v="0"/>
    <x v="10"/>
    <x v="0"/>
    <x v="0"/>
    <x v="8"/>
    <x v="1"/>
    <x v="0"/>
  </r>
  <r>
    <s v="TXN-004546"/>
    <x v="770"/>
    <x v="5564"/>
    <x v="3"/>
    <x v="6"/>
    <n v="179.89"/>
    <x v="0"/>
    <x v="0"/>
    <x v="0"/>
    <n v="719.56"/>
    <n v="719.56"/>
    <x v="289"/>
    <n v="734.07"/>
    <x v="0"/>
    <x v="3"/>
    <x v="0"/>
    <x v="0"/>
    <x v="6"/>
    <x v="0"/>
    <x v="1"/>
  </r>
  <r>
    <s v="TXN-003445"/>
    <x v="770"/>
    <x v="5565"/>
    <x v="3"/>
    <x v="21"/>
    <n v="116.62"/>
    <x v="3"/>
    <x v="0"/>
    <x v="0"/>
    <n v="233.24"/>
    <n v="233.24"/>
    <x v="613"/>
    <n v="257.46"/>
    <x v="4"/>
    <x v="19"/>
    <x v="3"/>
    <x v="0"/>
    <x v="3"/>
    <x v="1"/>
    <x v="1"/>
  </r>
  <r>
    <s v="TXN-013693"/>
    <x v="771"/>
    <x v="1524"/>
    <x v="6"/>
    <x v="17"/>
    <n v="46.24"/>
    <x v="3"/>
    <x v="0"/>
    <x v="0"/>
    <n v="92.48"/>
    <n v="92.48"/>
    <x v="56"/>
    <n v="105.88"/>
    <x v="0"/>
    <x v="11"/>
    <x v="2"/>
    <x v="1"/>
    <x v="8"/>
    <x v="3"/>
    <x v="3"/>
  </r>
  <r>
    <s v="TXN-007058"/>
    <x v="771"/>
    <x v="3191"/>
    <x v="7"/>
    <x v="36"/>
    <n v="51.9"/>
    <x v="1"/>
    <x v="0"/>
    <x v="0"/>
    <n v="51.9"/>
    <n v="51.9"/>
    <x v="1686"/>
    <n v="64.55"/>
    <x v="0"/>
    <x v="6"/>
    <x v="5"/>
    <x v="0"/>
    <x v="4"/>
    <x v="0"/>
    <x v="3"/>
  </r>
  <r>
    <s v="TXN-009719"/>
    <x v="771"/>
    <x v="2127"/>
    <x v="4"/>
    <x v="34"/>
    <n v="29.98"/>
    <x v="1"/>
    <x v="0"/>
    <x v="0"/>
    <n v="29.98"/>
    <n v="29.98"/>
    <x v="728"/>
    <n v="46.8"/>
    <x v="2"/>
    <x v="7"/>
    <x v="1"/>
    <x v="0"/>
    <x v="0"/>
    <x v="2"/>
    <x v="2"/>
  </r>
  <r>
    <s v="TXN-010627"/>
    <x v="771"/>
    <x v="5566"/>
    <x v="7"/>
    <x v="35"/>
    <n v="66.51"/>
    <x v="2"/>
    <x v="0"/>
    <x v="0"/>
    <n v="199.53"/>
    <n v="199.53"/>
    <x v="1248"/>
    <n v="208.64"/>
    <x v="0"/>
    <x v="3"/>
    <x v="1"/>
    <x v="0"/>
    <x v="0"/>
    <x v="3"/>
    <x v="1"/>
  </r>
  <r>
    <s v="TXN-005132"/>
    <x v="771"/>
    <x v="5567"/>
    <x v="3"/>
    <x v="11"/>
    <n v="27.61"/>
    <x v="1"/>
    <x v="0"/>
    <x v="0"/>
    <n v="27.61"/>
    <n v="27.61"/>
    <x v="503"/>
    <n v="40.74"/>
    <x v="0"/>
    <x v="11"/>
    <x v="1"/>
    <x v="0"/>
    <x v="8"/>
    <x v="0"/>
    <x v="1"/>
  </r>
  <r>
    <s v="TXN-001358"/>
    <x v="771"/>
    <x v="5568"/>
    <x v="2"/>
    <x v="14"/>
    <n v="90.81"/>
    <x v="1"/>
    <x v="0"/>
    <x v="0"/>
    <n v="90.81"/>
    <n v="90.81"/>
    <x v="2277"/>
    <n v="121.89"/>
    <x v="3"/>
    <x v="2"/>
    <x v="0"/>
    <x v="0"/>
    <x v="6"/>
    <x v="0"/>
    <x v="3"/>
  </r>
  <r>
    <s v="TXN-004060"/>
    <x v="771"/>
    <x v="4700"/>
    <x v="4"/>
    <x v="34"/>
    <n v="61.64"/>
    <x v="1"/>
    <x v="143"/>
    <x v="1951"/>
    <n v="61.64"/>
    <n v="55.476"/>
    <x v="1106"/>
    <n v="68.676"/>
    <x v="0"/>
    <x v="10"/>
    <x v="2"/>
    <x v="0"/>
    <x v="3"/>
    <x v="5"/>
    <x v="4"/>
  </r>
  <r>
    <s v="TXN-005966"/>
    <x v="771"/>
    <x v="5569"/>
    <x v="1"/>
    <x v="37"/>
    <n v="18.7"/>
    <x v="3"/>
    <x v="0"/>
    <x v="0"/>
    <n v="37.4"/>
    <n v="37.4"/>
    <x v="1916"/>
    <n v="44.61"/>
    <x v="0"/>
    <x v="11"/>
    <x v="5"/>
    <x v="0"/>
    <x v="4"/>
    <x v="1"/>
    <x v="3"/>
  </r>
  <r>
    <s v="TXN-002848"/>
    <x v="771"/>
    <x v="5570"/>
    <x v="6"/>
    <x v="12"/>
    <n v="60.81"/>
    <x v="1"/>
    <x v="143"/>
    <x v="1952"/>
    <n v="60.81"/>
    <n v="54.729"/>
    <x v="2156"/>
    <n v="78.279"/>
    <x v="4"/>
    <x v="17"/>
    <x v="1"/>
    <x v="0"/>
    <x v="1"/>
    <x v="3"/>
    <x v="4"/>
  </r>
  <r>
    <s v="TXN-001265"/>
    <x v="772"/>
    <x v="2346"/>
    <x v="5"/>
    <x v="31"/>
    <n v="31.51"/>
    <x v="3"/>
    <x v="0"/>
    <x v="0"/>
    <n v="63.02"/>
    <n v="63.02"/>
    <x v="935"/>
    <n v="72.11"/>
    <x v="0"/>
    <x v="3"/>
    <x v="7"/>
    <x v="0"/>
    <x v="10"/>
    <x v="3"/>
    <x v="1"/>
  </r>
  <r>
    <s v="TXN-001722"/>
    <x v="772"/>
    <x v="3881"/>
    <x v="0"/>
    <x v="38"/>
    <n v="240.74"/>
    <x v="3"/>
    <x v="0"/>
    <x v="0"/>
    <n v="481.48"/>
    <n v="481.48"/>
    <x v="1732"/>
    <n v="507.33"/>
    <x v="4"/>
    <x v="20"/>
    <x v="1"/>
    <x v="1"/>
    <x v="6"/>
    <x v="3"/>
    <x v="4"/>
  </r>
  <r>
    <s v="TXN-003871"/>
    <x v="772"/>
    <x v="5571"/>
    <x v="6"/>
    <x v="17"/>
    <n v="82.06"/>
    <x v="2"/>
    <x v="201"/>
    <x v="1953"/>
    <n v="246.18"/>
    <n v="241.58464"/>
    <x v="2154"/>
    <n v="250.38464"/>
    <x v="0"/>
    <x v="3"/>
    <x v="1"/>
    <x v="0"/>
    <x v="8"/>
    <x v="2"/>
    <x v="2"/>
  </r>
  <r>
    <s v="TXN-013976"/>
    <x v="772"/>
    <x v="4458"/>
    <x v="6"/>
    <x v="9"/>
    <n v="42.15"/>
    <x v="1"/>
    <x v="0"/>
    <x v="0"/>
    <n v="42.15"/>
    <n v="42.15"/>
    <x v="1176"/>
    <n v="51.69"/>
    <x v="0"/>
    <x v="11"/>
    <x v="0"/>
    <x v="1"/>
    <x v="0"/>
    <x v="4"/>
    <x v="1"/>
  </r>
  <r>
    <s v="TXN-001574"/>
    <x v="772"/>
    <x v="3722"/>
    <x v="6"/>
    <x v="13"/>
    <n v="70.23"/>
    <x v="1"/>
    <x v="0"/>
    <x v="0"/>
    <n v="70.23"/>
    <n v="70.23"/>
    <x v="353"/>
    <n v="77.84"/>
    <x v="0"/>
    <x v="7"/>
    <x v="0"/>
    <x v="0"/>
    <x v="8"/>
    <x v="3"/>
    <x v="1"/>
  </r>
  <r>
    <s v="TXN-001955"/>
    <x v="772"/>
    <x v="2043"/>
    <x v="5"/>
    <x v="15"/>
    <n v="44.01"/>
    <x v="3"/>
    <x v="0"/>
    <x v="0"/>
    <n v="88.02"/>
    <n v="88.02"/>
    <x v="1166"/>
    <n v="101"/>
    <x v="2"/>
    <x v="16"/>
    <x v="2"/>
    <x v="0"/>
    <x v="6"/>
    <x v="2"/>
    <x v="3"/>
  </r>
  <r>
    <s v="TXN-011113"/>
    <x v="772"/>
    <x v="5572"/>
    <x v="5"/>
    <x v="31"/>
    <n v="26.24"/>
    <x v="1"/>
    <x v="0"/>
    <x v="0"/>
    <n v="26.24"/>
    <n v="26.24"/>
    <x v="2278"/>
    <n v="32.44"/>
    <x v="0"/>
    <x v="11"/>
    <x v="0"/>
    <x v="0"/>
    <x v="0"/>
    <x v="2"/>
    <x v="0"/>
  </r>
  <r>
    <s v="TXN-000660"/>
    <x v="772"/>
    <x v="2379"/>
    <x v="0"/>
    <x v="20"/>
    <n v="381.43"/>
    <x v="1"/>
    <x v="106"/>
    <x v="1954"/>
    <n v="381.43"/>
    <n v="287.21679"/>
    <x v="1884"/>
    <n v="303.86679"/>
    <x v="0"/>
    <x v="11"/>
    <x v="0"/>
    <x v="0"/>
    <x v="11"/>
    <x v="3"/>
    <x v="2"/>
  </r>
  <r>
    <s v="TXN-000884"/>
    <x v="772"/>
    <x v="4114"/>
    <x v="7"/>
    <x v="35"/>
    <n v="146.38"/>
    <x v="1"/>
    <x v="0"/>
    <x v="0"/>
    <n v="146.38"/>
    <n v="146.38"/>
    <x v="745"/>
    <n v="161.78"/>
    <x v="0"/>
    <x v="7"/>
    <x v="4"/>
    <x v="0"/>
    <x v="0"/>
    <x v="3"/>
    <x v="1"/>
  </r>
  <r>
    <s v="TXN-004256"/>
    <x v="772"/>
    <x v="3208"/>
    <x v="6"/>
    <x v="17"/>
    <n v="108.84"/>
    <x v="3"/>
    <x v="0"/>
    <x v="0"/>
    <n v="217.68"/>
    <n v="217.68"/>
    <x v="188"/>
    <n v="231.36"/>
    <x v="0"/>
    <x v="0"/>
    <x v="5"/>
    <x v="0"/>
    <x v="8"/>
    <x v="3"/>
    <x v="3"/>
  </r>
  <r>
    <s v="TXN-010730"/>
    <x v="772"/>
    <x v="5573"/>
    <x v="3"/>
    <x v="3"/>
    <n v="188.04"/>
    <x v="3"/>
    <x v="27"/>
    <x v="1955"/>
    <n v="376.08"/>
    <n v="359.1564"/>
    <x v="1909"/>
    <n v="382.4664"/>
    <x v="4"/>
    <x v="1"/>
    <x v="3"/>
    <x v="0"/>
    <x v="8"/>
    <x v="4"/>
    <x v="3"/>
  </r>
  <r>
    <s v="TXN-004440"/>
    <x v="772"/>
    <x v="2881"/>
    <x v="3"/>
    <x v="11"/>
    <n v="135.06"/>
    <x v="0"/>
    <x v="0"/>
    <x v="0"/>
    <n v="540.24"/>
    <n v="540.24"/>
    <x v="921"/>
    <n v="561.77"/>
    <x v="2"/>
    <x v="15"/>
    <x v="3"/>
    <x v="0"/>
    <x v="10"/>
    <x v="3"/>
    <x v="0"/>
  </r>
  <r>
    <s v="TXN-006369"/>
    <x v="772"/>
    <x v="5335"/>
    <x v="0"/>
    <x v="0"/>
    <n v="342.05"/>
    <x v="2"/>
    <x v="0"/>
    <x v="0"/>
    <n v="1026.15"/>
    <n v="1026.15"/>
    <x v="1949"/>
    <n v="1048.04"/>
    <x v="2"/>
    <x v="0"/>
    <x v="1"/>
    <x v="0"/>
    <x v="3"/>
    <x v="3"/>
    <x v="1"/>
  </r>
  <r>
    <s v="TXN-009029"/>
    <x v="773"/>
    <x v="1091"/>
    <x v="2"/>
    <x v="28"/>
    <n v="44.92"/>
    <x v="1"/>
    <x v="0"/>
    <x v="0"/>
    <n v="44.92"/>
    <n v="44.92"/>
    <x v="600"/>
    <n v="64.68"/>
    <x v="4"/>
    <x v="13"/>
    <x v="0"/>
    <x v="0"/>
    <x v="6"/>
    <x v="2"/>
    <x v="4"/>
  </r>
  <r>
    <s v="TXN-007653"/>
    <x v="773"/>
    <x v="4976"/>
    <x v="6"/>
    <x v="17"/>
    <n v="33.36"/>
    <x v="1"/>
    <x v="0"/>
    <x v="0"/>
    <n v="33.36"/>
    <n v="33.36"/>
    <x v="176"/>
    <n v="46.75"/>
    <x v="0"/>
    <x v="6"/>
    <x v="0"/>
    <x v="0"/>
    <x v="0"/>
    <x v="4"/>
    <x v="3"/>
  </r>
  <r>
    <s v="TXN-001540"/>
    <x v="773"/>
    <x v="5574"/>
    <x v="3"/>
    <x v="3"/>
    <n v="108.71"/>
    <x v="3"/>
    <x v="0"/>
    <x v="0"/>
    <n v="217.42"/>
    <n v="217.42"/>
    <x v="1228"/>
    <n v="232.5"/>
    <x v="0"/>
    <x v="11"/>
    <x v="2"/>
    <x v="1"/>
    <x v="6"/>
    <x v="0"/>
    <x v="1"/>
  </r>
  <r>
    <s v="TXN-007829"/>
    <x v="773"/>
    <x v="4220"/>
    <x v="6"/>
    <x v="17"/>
    <n v="49.72"/>
    <x v="1"/>
    <x v="0"/>
    <x v="0"/>
    <n v="49.72"/>
    <n v="49.72"/>
    <x v="212"/>
    <n v="70.4"/>
    <x v="4"/>
    <x v="22"/>
    <x v="1"/>
    <x v="0"/>
    <x v="8"/>
    <x v="1"/>
    <x v="1"/>
  </r>
  <r>
    <s v="TXN-004799"/>
    <x v="773"/>
    <x v="5575"/>
    <x v="0"/>
    <x v="38"/>
    <n v="38.62"/>
    <x v="4"/>
    <x v="0"/>
    <x v="0"/>
    <n v="193.1"/>
    <n v="193.1"/>
    <x v="1184"/>
    <n v="217.2"/>
    <x v="4"/>
    <x v="1"/>
    <x v="5"/>
    <x v="1"/>
    <x v="8"/>
    <x v="4"/>
    <x v="0"/>
  </r>
  <r>
    <s v="TXN-011257"/>
    <x v="773"/>
    <x v="5576"/>
    <x v="3"/>
    <x v="11"/>
    <n v="66.75"/>
    <x v="1"/>
    <x v="0"/>
    <x v="0"/>
    <n v="66.75"/>
    <n v="66.75"/>
    <x v="385"/>
    <n v="80.65"/>
    <x v="0"/>
    <x v="10"/>
    <x v="0"/>
    <x v="0"/>
    <x v="4"/>
    <x v="0"/>
    <x v="2"/>
  </r>
  <r>
    <s v="TXN-000714"/>
    <x v="773"/>
    <x v="2083"/>
    <x v="2"/>
    <x v="28"/>
    <n v="119.31"/>
    <x v="3"/>
    <x v="0"/>
    <x v="0"/>
    <n v="238.62"/>
    <n v="238.62"/>
    <x v="25"/>
    <n v="253.37"/>
    <x v="0"/>
    <x v="11"/>
    <x v="1"/>
    <x v="0"/>
    <x v="8"/>
    <x v="3"/>
    <x v="1"/>
  </r>
  <r>
    <s v="TXN-005336"/>
    <x v="773"/>
    <x v="5577"/>
    <x v="4"/>
    <x v="30"/>
    <n v="74.94"/>
    <x v="1"/>
    <x v="0"/>
    <x v="0"/>
    <n v="74.94"/>
    <n v="74.94"/>
    <x v="483"/>
    <n v="94.87"/>
    <x v="4"/>
    <x v="14"/>
    <x v="1"/>
    <x v="0"/>
    <x v="3"/>
    <x v="3"/>
    <x v="3"/>
  </r>
  <r>
    <s v="TXN-008368"/>
    <x v="773"/>
    <x v="68"/>
    <x v="6"/>
    <x v="19"/>
    <n v="49.9"/>
    <x v="1"/>
    <x v="147"/>
    <x v="1956"/>
    <n v="49.9"/>
    <n v="38.6725"/>
    <x v="1090"/>
    <n v="51.3025"/>
    <x v="0"/>
    <x v="11"/>
    <x v="3"/>
    <x v="0"/>
    <x v="9"/>
    <x v="2"/>
    <x v="3"/>
  </r>
  <r>
    <s v="TXN-001345"/>
    <x v="773"/>
    <x v="5578"/>
    <x v="0"/>
    <x v="20"/>
    <n v="323.61"/>
    <x v="1"/>
    <x v="160"/>
    <x v="1957"/>
    <n v="323.61"/>
    <n v="272.15601"/>
    <x v="579"/>
    <n v="296.16601"/>
    <x v="2"/>
    <x v="3"/>
    <x v="1"/>
    <x v="0"/>
    <x v="6"/>
    <x v="3"/>
    <x v="3"/>
  </r>
  <r>
    <s v="TXN-005276"/>
    <x v="773"/>
    <x v="397"/>
    <x v="2"/>
    <x v="14"/>
    <n v="65.15"/>
    <x v="2"/>
    <x v="68"/>
    <x v="1958"/>
    <n v="195.45"/>
    <n v="180.53065"/>
    <x v="768"/>
    <n v="200.52065"/>
    <x v="4"/>
    <x v="18"/>
    <x v="0"/>
    <x v="0"/>
    <x v="8"/>
    <x v="0"/>
    <x v="3"/>
  </r>
  <r>
    <s v="TXN-001317"/>
    <x v="773"/>
    <x v="5579"/>
    <x v="0"/>
    <x v="33"/>
    <n v="110.62"/>
    <x v="4"/>
    <x v="0"/>
    <x v="0"/>
    <n v="553.1"/>
    <n v="553.1"/>
    <x v="771"/>
    <n v="566.02"/>
    <x v="0"/>
    <x v="3"/>
    <x v="5"/>
    <x v="0"/>
    <x v="9"/>
    <x v="0"/>
    <x v="0"/>
  </r>
  <r>
    <s v="TXN-002862"/>
    <x v="773"/>
    <x v="4386"/>
    <x v="1"/>
    <x v="24"/>
    <n v="30.88"/>
    <x v="0"/>
    <x v="0"/>
    <x v="0"/>
    <n v="123.52"/>
    <n v="123.52"/>
    <x v="1298"/>
    <n v="145.23"/>
    <x v="4"/>
    <x v="9"/>
    <x v="1"/>
    <x v="0"/>
    <x v="8"/>
    <x v="1"/>
    <x v="3"/>
  </r>
  <r>
    <s v="TXN-009121"/>
    <x v="774"/>
    <x v="3112"/>
    <x v="3"/>
    <x v="6"/>
    <n v="214.94"/>
    <x v="2"/>
    <x v="0"/>
    <x v="0"/>
    <n v="644.82"/>
    <n v="644.82"/>
    <x v="385"/>
    <n v="658.72"/>
    <x v="0"/>
    <x v="11"/>
    <x v="0"/>
    <x v="0"/>
    <x v="3"/>
    <x v="3"/>
    <x v="1"/>
  </r>
  <r>
    <s v="TXN-014095"/>
    <x v="774"/>
    <x v="809"/>
    <x v="7"/>
    <x v="22"/>
    <n v="56.22"/>
    <x v="3"/>
    <x v="0"/>
    <x v="0"/>
    <n v="112.44"/>
    <n v="112.44"/>
    <x v="1209"/>
    <n v="132.53"/>
    <x v="4"/>
    <x v="12"/>
    <x v="0"/>
    <x v="0"/>
    <x v="0"/>
    <x v="2"/>
    <x v="3"/>
  </r>
  <r>
    <s v="TXN-012863"/>
    <x v="774"/>
    <x v="5580"/>
    <x v="4"/>
    <x v="18"/>
    <n v="70.62"/>
    <x v="1"/>
    <x v="86"/>
    <x v="1959"/>
    <n v="70.62"/>
    <n v="64.6173"/>
    <x v="2279"/>
    <n v="85.5673"/>
    <x v="1"/>
    <x v="22"/>
    <x v="5"/>
    <x v="0"/>
    <x v="0"/>
    <x v="0"/>
    <x v="1"/>
  </r>
  <r>
    <s v="TXN-005364"/>
    <x v="774"/>
    <x v="4358"/>
    <x v="0"/>
    <x v="0"/>
    <n v="295.43"/>
    <x v="1"/>
    <x v="0"/>
    <x v="0"/>
    <n v="295.43"/>
    <n v="295.43"/>
    <x v="751"/>
    <n v="310.85"/>
    <x v="0"/>
    <x v="0"/>
    <x v="0"/>
    <x v="0"/>
    <x v="1"/>
    <x v="4"/>
    <x v="1"/>
  </r>
  <r>
    <s v="TXN-014662"/>
    <x v="774"/>
    <x v="1782"/>
    <x v="2"/>
    <x v="25"/>
    <n v="87.36"/>
    <x v="1"/>
    <x v="0"/>
    <x v="0"/>
    <n v="87.36"/>
    <n v="87.36"/>
    <x v="1258"/>
    <n v="97.96"/>
    <x v="0"/>
    <x v="3"/>
    <x v="0"/>
    <x v="1"/>
    <x v="4"/>
    <x v="0"/>
    <x v="1"/>
  </r>
  <r>
    <s v="TXN-004047"/>
    <x v="774"/>
    <x v="5581"/>
    <x v="3"/>
    <x v="3"/>
    <n v="155.35"/>
    <x v="1"/>
    <x v="0"/>
    <x v="0"/>
    <n v="155.35"/>
    <n v="155.35"/>
    <x v="2280"/>
    <n v="182.43"/>
    <x v="3"/>
    <x v="13"/>
    <x v="1"/>
    <x v="1"/>
    <x v="3"/>
    <x v="4"/>
    <x v="1"/>
  </r>
  <r>
    <s v="TXN-001854"/>
    <x v="774"/>
    <x v="5582"/>
    <x v="2"/>
    <x v="2"/>
    <n v="139.75"/>
    <x v="2"/>
    <x v="0"/>
    <x v="0"/>
    <n v="419.25"/>
    <n v="419.25"/>
    <x v="933"/>
    <n v="441.41"/>
    <x v="2"/>
    <x v="7"/>
    <x v="6"/>
    <x v="0"/>
    <x v="8"/>
    <x v="5"/>
    <x v="1"/>
  </r>
  <r>
    <s v="TXN-008127"/>
    <x v="774"/>
    <x v="479"/>
    <x v="0"/>
    <x v="33"/>
    <n v="373.66"/>
    <x v="1"/>
    <x v="0"/>
    <x v="0"/>
    <n v="373.66"/>
    <n v="373.66"/>
    <x v="457"/>
    <n v="399.98"/>
    <x v="2"/>
    <x v="7"/>
    <x v="0"/>
    <x v="0"/>
    <x v="6"/>
    <x v="3"/>
    <x v="1"/>
  </r>
  <r>
    <s v="TXN-000189"/>
    <x v="774"/>
    <x v="4042"/>
    <x v="3"/>
    <x v="8"/>
    <n v="151.92"/>
    <x v="3"/>
    <x v="0"/>
    <x v="0"/>
    <n v="303.84"/>
    <n v="303.84"/>
    <x v="1617"/>
    <n v="326.32"/>
    <x v="1"/>
    <x v="19"/>
    <x v="5"/>
    <x v="0"/>
    <x v="3"/>
    <x v="3"/>
    <x v="3"/>
  </r>
  <r>
    <s v="TXN-007432"/>
    <x v="774"/>
    <x v="3235"/>
    <x v="5"/>
    <x v="26"/>
    <n v="42.03"/>
    <x v="3"/>
    <x v="0"/>
    <x v="0"/>
    <n v="84.06"/>
    <n v="84.06"/>
    <x v="923"/>
    <n v="96.55"/>
    <x v="0"/>
    <x v="11"/>
    <x v="1"/>
    <x v="0"/>
    <x v="3"/>
    <x v="3"/>
    <x v="2"/>
  </r>
  <r>
    <s v="TXN-012535"/>
    <x v="775"/>
    <x v="1572"/>
    <x v="2"/>
    <x v="28"/>
    <n v="47.59"/>
    <x v="3"/>
    <x v="104"/>
    <x v="1960"/>
    <n v="95.18"/>
    <n v="90.32582"/>
    <x v="229"/>
    <n v="106.75582"/>
    <x v="2"/>
    <x v="7"/>
    <x v="1"/>
    <x v="0"/>
    <x v="10"/>
    <x v="0"/>
    <x v="3"/>
  </r>
  <r>
    <s v="TXN-003411"/>
    <x v="775"/>
    <x v="5583"/>
    <x v="0"/>
    <x v="38"/>
    <n v="152.2"/>
    <x v="1"/>
    <x v="0"/>
    <x v="0"/>
    <n v="152.2"/>
    <n v="152.2"/>
    <x v="721"/>
    <n v="172.76"/>
    <x v="1"/>
    <x v="20"/>
    <x v="1"/>
    <x v="0"/>
    <x v="6"/>
    <x v="0"/>
    <x v="1"/>
  </r>
  <r>
    <s v="TXN-012274"/>
    <x v="775"/>
    <x v="3085"/>
    <x v="7"/>
    <x v="23"/>
    <n v="79.81"/>
    <x v="3"/>
    <x v="0"/>
    <x v="0"/>
    <n v="159.62"/>
    <n v="159.62"/>
    <x v="1137"/>
    <n v="169.06"/>
    <x v="0"/>
    <x v="11"/>
    <x v="5"/>
    <x v="0"/>
    <x v="8"/>
    <x v="2"/>
    <x v="1"/>
  </r>
  <r>
    <s v="TXN-012153"/>
    <x v="775"/>
    <x v="5584"/>
    <x v="1"/>
    <x v="1"/>
    <n v="35.5"/>
    <x v="1"/>
    <x v="143"/>
    <x v="1961"/>
    <n v="35.5"/>
    <n v="31.95"/>
    <x v="1906"/>
    <n v="41.58"/>
    <x v="0"/>
    <x v="3"/>
    <x v="0"/>
    <x v="0"/>
    <x v="11"/>
    <x v="2"/>
    <x v="2"/>
  </r>
  <r>
    <s v="TXN-002753"/>
    <x v="775"/>
    <x v="1922"/>
    <x v="1"/>
    <x v="1"/>
    <n v="45.89"/>
    <x v="2"/>
    <x v="0"/>
    <x v="0"/>
    <n v="137.67"/>
    <n v="137.67"/>
    <x v="4"/>
    <n v="154.38"/>
    <x v="2"/>
    <x v="15"/>
    <x v="1"/>
    <x v="0"/>
    <x v="2"/>
    <x v="0"/>
    <x v="2"/>
  </r>
  <r>
    <s v="TXN-000489"/>
    <x v="775"/>
    <x v="775"/>
    <x v="4"/>
    <x v="18"/>
    <n v="60.1"/>
    <x v="0"/>
    <x v="44"/>
    <x v="1962"/>
    <n v="240.4"/>
    <n v="232.1663"/>
    <x v="1393"/>
    <n v="239.9863"/>
    <x v="0"/>
    <x v="7"/>
    <x v="0"/>
    <x v="0"/>
    <x v="8"/>
    <x v="4"/>
    <x v="1"/>
  </r>
  <r>
    <s v="TXN-006504"/>
    <x v="775"/>
    <x v="1554"/>
    <x v="4"/>
    <x v="34"/>
    <n v="72.52"/>
    <x v="1"/>
    <x v="0"/>
    <x v="0"/>
    <n v="72.52"/>
    <n v="72.52"/>
    <x v="1306"/>
    <n v="87.09"/>
    <x v="0"/>
    <x v="11"/>
    <x v="1"/>
    <x v="0"/>
    <x v="1"/>
    <x v="2"/>
    <x v="1"/>
  </r>
  <r>
    <s v="TXN-009276"/>
    <x v="775"/>
    <x v="5585"/>
    <x v="3"/>
    <x v="6"/>
    <n v="83.17"/>
    <x v="3"/>
    <x v="0"/>
    <x v="0"/>
    <n v="166.34"/>
    <n v="166.34"/>
    <x v="184"/>
    <n v="181.4"/>
    <x v="0"/>
    <x v="10"/>
    <x v="0"/>
    <x v="0"/>
    <x v="10"/>
    <x v="0"/>
    <x v="1"/>
  </r>
  <r>
    <s v="TXN-006350"/>
    <x v="775"/>
    <x v="5586"/>
    <x v="5"/>
    <x v="15"/>
    <n v="19.41"/>
    <x v="3"/>
    <x v="0"/>
    <x v="0"/>
    <n v="38.82"/>
    <n v="38.82"/>
    <x v="861"/>
    <n v="56.29"/>
    <x v="2"/>
    <x v="0"/>
    <x v="1"/>
    <x v="1"/>
    <x v="7"/>
    <x v="0"/>
    <x v="2"/>
  </r>
  <r>
    <s v="TXN-013505"/>
    <x v="776"/>
    <x v="5534"/>
    <x v="2"/>
    <x v="14"/>
    <n v="19.05"/>
    <x v="2"/>
    <x v="0"/>
    <x v="0"/>
    <n v="57.15"/>
    <n v="57.15"/>
    <x v="1090"/>
    <n v="69.78"/>
    <x v="0"/>
    <x v="10"/>
    <x v="1"/>
    <x v="0"/>
    <x v="0"/>
    <x v="0"/>
    <x v="1"/>
  </r>
  <r>
    <s v="TXN-007958"/>
    <x v="776"/>
    <x v="5587"/>
    <x v="0"/>
    <x v="33"/>
    <n v="307.65"/>
    <x v="4"/>
    <x v="0"/>
    <x v="0"/>
    <n v="1538.25"/>
    <n v="1538.25"/>
    <x v="993"/>
    <n v="1559.1"/>
    <x v="2"/>
    <x v="2"/>
    <x v="1"/>
    <x v="0"/>
    <x v="3"/>
    <x v="5"/>
    <x v="1"/>
  </r>
  <r>
    <s v="TXN-000742"/>
    <x v="776"/>
    <x v="5434"/>
    <x v="6"/>
    <x v="19"/>
    <n v="51.69"/>
    <x v="1"/>
    <x v="0"/>
    <x v="0"/>
    <n v="51.69"/>
    <n v="51.69"/>
    <x v="2145"/>
    <n v="77.81"/>
    <x v="4"/>
    <x v="2"/>
    <x v="5"/>
    <x v="0"/>
    <x v="3"/>
    <x v="4"/>
    <x v="2"/>
  </r>
  <r>
    <s v="TXN-002530"/>
    <x v="776"/>
    <x v="2117"/>
    <x v="6"/>
    <x v="19"/>
    <n v="32.03"/>
    <x v="1"/>
    <x v="0"/>
    <x v="0"/>
    <n v="32.03"/>
    <n v="32.03"/>
    <x v="631"/>
    <n v="44.04"/>
    <x v="0"/>
    <x v="7"/>
    <x v="5"/>
    <x v="0"/>
    <x v="3"/>
    <x v="0"/>
    <x v="1"/>
  </r>
  <r>
    <s v="TXN-007168"/>
    <x v="776"/>
    <x v="3728"/>
    <x v="7"/>
    <x v="23"/>
    <n v="137.2"/>
    <x v="1"/>
    <x v="0"/>
    <x v="0"/>
    <n v="137.2"/>
    <n v="137.2"/>
    <x v="2024"/>
    <n v="150.35"/>
    <x v="0"/>
    <x v="7"/>
    <x v="5"/>
    <x v="0"/>
    <x v="1"/>
    <x v="0"/>
    <x v="1"/>
  </r>
  <r>
    <s v="TXN-006517"/>
    <x v="776"/>
    <x v="2655"/>
    <x v="0"/>
    <x v="33"/>
    <n v="324.95"/>
    <x v="1"/>
    <x v="0"/>
    <x v="0"/>
    <n v="324.95"/>
    <n v="324.95"/>
    <x v="1090"/>
    <n v="337.58"/>
    <x v="0"/>
    <x v="10"/>
    <x v="4"/>
    <x v="0"/>
    <x v="0"/>
    <x v="3"/>
    <x v="1"/>
  </r>
  <r>
    <s v="TXN-006636"/>
    <x v="776"/>
    <x v="4214"/>
    <x v="4"/>
    <x v="30"/>
    <n v="25.38"/>
    <x v="3"/>
    <x v="0"/>
    <x v="0"/>
    <n v="50.76"/>
    <n v="50.76"/>
    <x v="552"/>
    <n v="72.78"/>
    <x v="1"/>
    <x v="19"/>
    <x v="0"/>
    <x v="0"/>
    <x v="6"/>
    <x v="3"/>
    <x v="3"/>
  </r>
  <r>
    <s v="TXN-004872"/>
    <x v="776"/>
    <x v="3842"/>
    <x v="4"/>
    <x v="27"/>
    <n v="91.54"/>
    <x v="1"/>
    <x v="0"/>
    <x v="0"/>
    <n v="91.54"/>
    <n v="91.54"/>
    <x v="2281"/>
    <n v="117.15"/>
    <x v="4"/>
    <x v="18"/>
    <x v="2"/>
    <x v="0"/>
    <x v="8"/>
    <x v="0"/>
    <x v="3"/>
  </r>
  <r>
    <s v="TXN-009162"/>
    <x v="776"/>
    <x v="4406"/>
    <x v="7"/>
    <x v="10"/>
    <n v="96.8"/>
    <x v="1"/>
    <x v="0"/>
    <x v="0"/>
    <n v="96.8"/>
    <n v="96.8"/>
    <x v="31"/>
    <n v="108.59"/>
    <x v="0"/>
    <x v="0"/>
    <x v="1"/>
    <x v="0"/>
    <x v="7"/>
    <x v="3"/>
    <x v="1"/>
  </r>
  <r>
    <s v="TXN-012455"/>
    <x v="776"/>
    <x v="5588"/>
    <x v="4"/>
    <x v="30"/>
    <n v="55.48"/>
    <x v="1"/>
    <x v="0"/>
    <x v="0"/>
    <n v="55.48"/>
    <n v="55.48"/>
    <x v="1793"/>
    <n v="62.85"/>
    <x v="0"/>
    <x v="0"/>
    <x v="1"/>
    <x v="1"/>
    <x v="0"/>
    <x v="3"/>
    <x v="1"/>
  </r>
  <r>
    <s v="TXN-009854"/>
    <x v="776"/>
    <x v="5589"/>
    <x v="0"/>
    <x v="33"/>
    <n v="52.24"/>
    <x v="1"/>
    <x v="0"/>
    <x v="0"/>
    <n v="52.24"/>
    <n v="52.24"/>
    <x v="372"/>
    <n v="69.29"/>
    <x v="1"/>
    <x v="22"/>
    <x v="5"/>
    <x v="0"/>
    <x v="6"/>
    <x v="2"/>
    <x v="2"/>
  </r>
  <r>
    <s v="TXN-000571"/>
    <x v="776"/>
    <x v="5590"/>
    <x v="0"/>
    <x v="4"/>
    <n v="118.73"/>
    <x v="3"/>
    <x v="0"/>
    <x v="0"/>
    <n v="237.46"/>
    <n v="237.46"/>
    <x v="29"/>
    <n v="245.5"/>
    <x v="0"/>
    <x v="0"/>
    <x v="1"/>
    <x v="1"/>
    <x v="7"/>
    <x v="3"/>
    <x v="1"/>
  </r>
  <r>
    <s v="TXN-008900"/>
    <x v="777"/>
    <x v="5591"/>
    <x v="3"/>
    <x v="6"/>
    <n v="164.46"/>
    <x v="1"/>
    <x v="0"/>
    <x v="0"/>
    <n v="164.46"/>
    <n v="164.46"/>
    <x v="1857"/>
    <n v="175.71"/>
    <x v="0"/>
    <x v="6"/>
    <x v="1"/>
    <x v="1"/>
    <x v="1"/>
    <x v="2"/>
    <x v="3"/>
  </r>
  <r>
    <s v="TXN-014507"/>
    <x v="777"/>
    <x v="5592"/>
    <x v="5"/>
    <x v="7"/>
    <n v="18.72"/>
    <x v="3"/>
    <x v="0"/>
    <x v="0"/>
    <n v="37.44"/>
    <n v="37.44"/>
    <x v="2282"/>
    <n v="43.35"/>
    <x v="0"/>
    <x v="3"/>
    <x v="0"/>
    <x v="0"/>
    <x v="8"/>
    <x v="4"/>
    <x v="1"/>
  </r>
  <r>
    <s v="TXN-012328"/>
    <x v="777"/>
    <x v="4200"/>
    <x v="1"/>
    <x v="1"/>
    <n v="17.41"/>
    <x v="3"/>
    <x v="15"/>
    <x v="1963"/>
    <n v="34.82"/>
    <n v="31.26836"/>
    <x v="1128"/>
    <n v="43.10836"/>
    <x v="0"/>
    <x v="3"/>
    <x v="1"/>
    <x v="0"/>
    <x v="3"/>
    <x v="3"/>
    <x v="3"/>
  </r>
  <r>
    <s v="TXN-014933"/>
    <x v="777"/>
    <x v="2671"/>
    <x v="3"/>
    <x v="8"/>
    <n v="34.22"/>
    <x v="1"/>
    <x v="0"/>
    <x v="0"/>
    <n v="34.22"/>
    <n v="34.22"/>
    <x v="548"/>
    <n v="47.69"/>
    <x v="2"/>
    <x v="12"/>
    <x v="1"/>
    <x v="0"/>
    <x v="2"/>
    <x v="2"/>
    <x v="0"/>
  </r>
  <r>
    <s v="TXN-007882"/>
    <x v="777"/>
    <x v="25"/>
    <x v="3"/>
    <x v="11"/>
    <n v="80.44"/>
    <x v="3"/>
    <x v="64"/>
    <x v="1964"/>
    <n v="160.88"/>
    <n v="150.58368"/>
    <x v="227"/>
    <n v="175.67368"/>
    <x v="4"/>
    <x v="4"/>
    <x v="1"/>
    <x v="0"/>
    <x v="8"/>
    <x v="0"/>
    <x v="4"/>
  </r>
  <r>
    <s v="TXN-004086"/>
    <x v="777"/>
    <x v="5593"/>
    <x v="7"/>
    <x v="22"/>
    <n v="76.5"/>
    <x v="1"/>
    <x v="0"/>
    <x v="0"/>
    <n v="76.5"/>
    <n v="76.5"/>
    <x v="849"/>
    <n v="87.37"/>
    <x v="0"/>
    <x v="0"/>
    <x v="1"/>
    <x v="0"/>
    <x v="5"/>
    <x v="4"/>
    <x v="1"/>
  </r>
  <r>
    <s v="TXN-010063"/>
    <x v="777"/>
    <x v="1899"/>
    <x v="3"/>
    <x v="8"/>
    <n v="141.42"/>
    <x v="1"/>
    <x v="0"/>
    <x v="0"/>
    <n v="141.42"/>
    <n v="141.42"/>
    <x v="2283"/>
    <n v="163.27"/>
    <x v="4"/>
    <x v="21"/>
    <x v="0"/>
    <x v="0"/>
    <x v="4"/>
    <x v="0"/>
    <x v="1"/>
  </r>
  <r>
    <s v="TXN-005478"/>
    <x v="777"/>
    <x v="5329"/>
    <x v="4"/>
    <x v="18"/>
    <n v="18.27"/>
    <x v="1"/>
    <x v="0"/>
    <x v="0"/>
    <n v="18.27"/>
    <n v="18.27"/>
    <x v="1131"/>
    <n v="38.58"/>
    <x v="2"/>
    <x v="16"/>
    <x v="1"/>
    <x v="0"/>
    <x v="5"/>
    <x v="0"/>
    <x v="1"/>
  </r>
  <r>
    <s v="TXN-012032"/>
    <x v="777"/>
    <x v="3922"/>
    <x v="5"/>
    <x v="7"/>
    <n v="43.56"/>
    <x v="1"/>
    <x v="151"/>
    <x v="1965"/>
    <n v="43.56"/>
    <n v="39.33468"/>
    <x v="67"/>
    <n v="52.16468"/>
    <x v="0"/>
    <x v="7"/>
    <x v="0"/>
    <x v="0"/>
    <x v="2"/>
    <x v="5"/>
    <x v="0"/>
  </r>
  <r>
    <s v="TXN-014977"/>
    <x v="777"/>
    <x v="5594"/>
    <x v="3"/>
    <x v="6"/>
    <n v="193.77"/>
    <x v="1"/>
    <x v="64"/>
    <x v="1966"/>
    <n v="193.77"/>
    <n v="168.96744"/>
    <x v="2284"/>
    <n v="198.55744"/>
    <x v="3"/>
    <x v="20"/>
    <x v="0"/>
    <x v="0"/>
    <x v="6"/>
    <x v="3"/>
    <x v="3"/>
  </r>
  <r>
    <s v="TXN-006536"/>
    <x v="777"/>
    <x v="1890"/>
    <x v="4"/>
    <x v="34"/>
    <n v="72.39"/>
    <x v="3"/>
    <x v="0"/>
    <x v="0"/>
    <n v="144.78"/>
    <n v="144.78"/>
    <x v="538"/>
    <n v="154.05"/>
    <x v="0"/>
    <x v="7"/>
    <x v="1"/>
    <x v="0"/>
    <x v="0"/>
    <x v="3"/>
    <x v="1"/>
  </r>
  <r>
    <s v="TXN-012857"/>
    <x v="777"/>
    <x v="5595"/>
    <x v="2"/>
    <x v="2"/>
    <n v="51.2"/>
    <x v="3"/>
    <x v="0"/>
    <x v="0"/>
    <n v="102.4"/>
    <n v="102.4"/>
    <x v="1936"/>
    <n v="116.37"/>
    <x v="0"/>
    <x v="0"/>
    <x v="6"/>
    <x v="0"/>
    <x v="6"/>
    <x v="3"/>
    <x v="1"/>
  </r>
  <r>
    <s v="TXN-004882"/>
    <x v="777"/>
    <x v="1495"/>
    <x v="2"/>
    <x v="14"/>
    <n v="145.22"/>
    <x v="1"/>
    <x v="188"/>
    <x v="1967"/>
    <n v="145.22"/>
    <n v="117.33776"/>
    <x v="323"/>
    <n v="134.56776"/>
    <x v="2"/>
    <x v="2"/>
    <x v="5"/>
    <x v="0"/>
    <x v="0"/>
    <x v="2"/>
    <x v="1"/>
  </r>
  <r>
    <s v="TXN-009230"/>
    <x v="777"/>
    <x v="5596"/>
    <x v="0"/>
    <x v="33"/>
    <n v="242.01"/>
    <x v="3"/>
    <x v="0"/>
    <x v="0"/>
    <n v="484.02"/>
    <n v="484.02"/>
    <x v="60"/>
    <n v="495.5"/>
    <x v="0"/>
    <x v="6"/>
    <x v="0"/>
    <x v="0"/>
    <x v="0"/>
    <x v="5"/>
    <x v="0"/>
  </r>
  <r>
    <s v="TXN-000370"/>
    <x v="777"/>
    <x v="5597"/>
    <x v="0"/>
    <x v="4"/>
    <n v="110.96"/>
    <x v="3"/>
    <x v="112"/>
    <x v="1968"/>
    <n v="221.92"/>
    <n v="214.37472"/>
    <x v="838"/>
    <n v="224.61472"/>
    <x v="0"/>
    <x v="6"/>
    <x v="3"/>
    <x v="0"/>
    <x v="5"/>
    <x v="1"/>
    <x v="1"/>
  </r>
  <r>
    <s v="TXN-012841"/>
    <x v="777"/>
    <x v="5598"/>
    <x v="0"/>
    <x v="0"/>
    <n v="392.86"/>
    <x v="1"/>
    <x v="179"/>
    <x v="1969"/>
    <n v="392.86"/>
    <n v="363.3955"/>
    <x v="344"/>
    <n v="377.1955"/>
    <x v="0"/>
    <x v="11"/>
    <x v="3"/>
    <x v="0"/>
    <x v="0"/>
    <x v="3"/>
    <x v="3"/>
  </r>
  <r>
    <s v="TXN-004387"/>
    <x v="778"/>
    <x v="5599"/>
    <x v="2"/>
    <x v="14"/>
    <n v="41.4"/>
    <x v="1"/>
    <x v="0"/>
    <x v="0"/>
    <n v="41.4"/>
    <n v="41.4"/>
    <x v="139"/>
    <n v="63.81"/>
    <x v="4"/>
    <x v="21"/>
    <x v="5"/>
    <x v="0"/>
    <x v="3"/>
    <x v="3"/>
    <x v="1"/>
  </r>
  <r>
    <s v="TXN-009351"/>
    <x v="778"/>
    <x v="3866"/>
    <x v="1"/>
    <x v="32"/>
    <n v="19.77"/>
    <x v="1"/>
    <x v="0"/>
    <x v="0"/>
    <n v="19.77"/>
    <n v="19.77"/>
    <x v="469"/>
    <n v="41.63"/>
    <x v="4"/>
    <x v="13"/>
    <x v="5"/>
    <x v="0"/>
    <x v="0"/>
    <x v="3"/>
    <x v="3"/>
  </r>
  <r>
    <s v="TXN-010002"/>
    <x v="778"/>
    <x v="263"/>
    <x v="4"/>
    <x v="34"/>
    <n v="19.49"/>
    <x v="1"/>
    <x v="0"/>
    <x v="0"/>
    <n v="19.49"/>
    <n v="19.49"/>
    <x v="596"/>
    <n v="26.9"/>
    <x v="0"/>
    <x v="6"/>
    <x v="0"/>
    <x v="0"/>
    <x v="6"/>
    <x v="0"/>
    <x v="1"/>
  </r>
  <r>
    <s v="TXN-009467"/>
    <x v="778"/>
    <x v="5600"/>
    <x v="4"/>
    <x v="30"/>
    <n v="48.68"/>
    <x v="1"/>
    <x v="0"/>
    <x v="0"/>
    <n v="48.68"/>
    <n v="48.68"/>
    <x v="2132"/>
    <n v="55.31"/>
    <x v="0"/>
    <x v="3"/>
    <x v="7"/>
    <x v="0"/>
    <x v="9"/>
    <x v="2"/>
    <x v="1"/>
  </r>
  <r>
    <s v="TXN-010155"/>
    <x v="778"/>
    <x v="538"/>
    <x v="3"/>
    <x v="8"/>
    <n v="46.77"/>
    <x v="1"/>
    <x v="0"/>
    <x v="0"/>
    <n v="46.77"/>
    <n v="46.77"/>
    <x v="242"/>
    <n v="66.02"/>
    <x v="2"/>
    <x v="15"/>
    <x v="0"/>
    <x v="0"/>
    <x v="6"/>
    <x v="0"/>
    <x v="1"/>
  </r>
  <r>
    <s v="TXN-014804"/>
    <x v="778"/>
    <x v="3753"/>
    <x v="0"/>
    <x v="4"/>
    <n v="225.99"/>
    <x v="3"/>
    <x v="0"/>
    <x v="0"/>
    <n v="451.98"/>
    <n v="451.98"/>
    <x v="206"/>
    <n v="471.95"/>
    <x v="2"/>
    <x v="16"/>
    <x v="1"/>
    <x v="0"/>
    <x v="7"/>
    <x v="5"/>
    <x v="3"/>
  </r>
  <r>
    <s v="TXN-005983"/>
    <x v="778"/>
    <x v="1424"/>
    <x v="4"/>
    <x v="5"/>
    <n v="47.96"/>
    <x v="1"/>
    <x v="0"/>
    <x v="0"/>
    <n v="47.96"/>
    <n v="47.96"/>
    <x v="4"/>
    <n v="64.67"/>
    <x v="2"/>
    <x v="15"/>
    <x v="1"/>
    <x v="0"/>
    <x v="7"/>
    <x v="0"/>
    <x v="0"/>
  </r>
  <r>
    <s v="TXN-013720"/>
    <x v="778"/>
    <x v="4493"/>
    <x v="2"/>
    <x v="28"/>
    <n v="85.81"/>
    <x v="1"/>
    <x v="40"/>
    <x v="1970"/>
    <n v="85.81"/>
    <n v="77.74386"/>
    <x v="1454"/>
    <n v="92.02386"/>
    <x v="0"/>
    <x v="6"/>
    <x v="1"/>
    <x v="0"/>
    <x v="0"/>
    <x v="5"/>
    <x v="3"/>
  </r>
  <r>
    <s v="TXN-001813"/>
    <x v="778"/>
    <x v="5601"/>
    <x v="2"/>
    <x v="16"/>
    <n v="166.52"/>
    <x v="1"/>
    <x v="0"/>
    <x v="0"/>
    <n v="166.52"/>
    <n v="166.52"/>
    <x v="1426"/>
    <n v="180.63"/>
    <x v="0"/>
    <x v="10"/>
    <x v="0"/>
    <x v="0"/>
    <x v="8"/>
    <x v="5"/>
    <x v="3"/>
  </r>
  <r>
    <s v="TXN-001925"/>
    <x v="778"/>
    <x v="5602"/>
    <x v="5"/>
    <x v="26"/>
    <n v="44.25"/>
    <x v="1"/>
    <x v="0"/>
    <x v="0"/>
    <n v="44.25"/>
    <n v="44.25"/>
    <x v="826"/>
    <n v="63.62"/>
    <x v="4"/>
    <x v="14"/>
    <x v="0"/>
    <x v="0"/>
    <x v="8"/>
    <x v="5"/>
    <x v="1"/>
  </r>
  <r>
    <s v="TXN-007136"/>
    <x v="778"/>
    <x v="5603"/>
    <x v="2"/>
    <x v="16"/>
    <n v="114.11"/>
    <x v="1"/>
    <x v="0"/>
    <x v="0"/>
    <n v="114.11"/>
    <n v="114.11"/>
    <x v="1596"/>
    <n v="134.68"/>
    <x v="4"/>
    <x v="9"/>
    <x v="5"/>
    <x v="0"/>
    <x v="3"/>
    <x v="4"/>
    <x v="1"/>
  </r>
  <r>
    <s v="TXN-003211"/>
    <x v="778"/>
    <x v="3840"/>
    <x v="7"/>
    <x v="22"/>
    <n v="69.3"/>
    <x v="3"/>
    <x v="0"/>
    <x v="0"/>
    <n v="138.6"/>
    <n v="138.6"/>
    <x v="2017"/>
    <n v="149.83"/>
    <x v="0"/>
    <x v="7"/>
    <x v="1"/>
    <x v="1"/>
    <x v="4"/>
    <x v="3"/>
    <x v="3"/>
  </r>
  <r>
    <s v="TXN-008519"/>
    <x v="778"/>
    <x v="4082"/>
    <x v="3"/>
    <x v="3"/>
    <n v="192.25"/>
    <x v="3"/>
    <x v="0"/>
    <x v="0"/>
    <n v="384.5"/>
    <n v="384.5"/>
    <x v="2285"/>
    <n v="416.55"/>
    <x v="3"/>
    <x v="14"/>
    <x v="0"/>
    <x v="1"/>
    <x v="0"/>
    <x v="3"/>
    <x v="1"/>
  </r>
  <r>
    <s v="TXN-010147"/>
    <x v="778"/>
    <x v="5604"/>
    <x v="4"/>
    <x v="18"/>
    <n v="67.95"/>
    <x v="2"/>
    <x v="0"/>
    <x v="0"/>
    <n v="203.85"/>
    <n v="203.85"/>
    <x v="2246"/>
    <n v="214.19"/>
    <x v="0"/>
    <x v="11"/>
    <x v="5"/>
    <x v="0"/>
    <x v="1"/>
    <x v="3"/>
    <x v="3"/>
  </r>
  <r>
    <s v="TXN-007707"/>
    <x v="778"/>
    <x v="2775"/>
    <x v="7"/>
    <x v="36"/>
    <n v="47.06"/>
    <x v="1"/>
    <x v="26"/>
    <x v="1971"/>
    <n v="47.06"/>
    <n v="36.09502"/>
    <x v="1643"/>
    <n v="62.22502"/>
    <x v="3"/>
    <x v="20"/>
    <x v="2"/>
    <x v="0"/>
    <x v="9"/>
    <x v="1"/>
    <x v="4"/>
  </r>
  <r>
    <s v="TXN-011052"/>
    <x v="779"/>
    <x v="5605"/>
    <x v="4"/>
    <x v="27"/>
    <n v="77.41"/>
    <x v="1"/>
    <x v="201"/>
    <x v="1972"/>
    <n v="77.41"/>
    <n v="73.07504"/>
    <x v="1775"/>
    <n v="80.19504"/>
    <x v="0"/>
    <x v="10"/>
    <x v="3"/>
    <x v="0"/>
    <x v="4"/>
    <x v="0"/>
    <x v="1"/>
  </r>
  <r>
    <s v="TXN-004955"/>
    <x v="779"/>
    <x v="5054"/>
    <x v="2"/>
    <x v="14"/>
    <n v="150.03"/>
    <x v="1"/>
    <x v="0"/>
    <x v="0"/>
    <n v="150.03"/>
    <n v="150.03"/>
    <x v="308"/>
    <n v="159.43"/>
    <x v="0"/>
    <x v="11"/>
    <x v="0"/>
    <x v="0"/>
    <x v="6"/>
    <x v="2"/>
    <x v="3"/>
  </r>
  <r>
    <s v="TXN-013668"/>
    <x v="779"/>
    <x v="2999"/>
    <x v="2"/>
    <x v="25"/>
    <n v="124.24"/>
    <x v="1"/>
    <x v="0"/>
    <x v="0"/>
    <n v="124.24"/>
    <n v="124.24"/>
    <x v="2212"/>
    <n v="146.63"/>
    <x v="4"/>
    <x v="5"/>
    <x v="1"/>
    <x v="0"/>
    <x v="8"/>
    <x v="5"/>
    <x v="1"/>
  </r>
  <r>
    <s v="TXN-011143"/>
    <x v="779"/>
    <x v="5606"/>
    <x v="1"/>
    <x v="37"/>
    <n v="23.21"/>
    <x v="1"/>
    <x v="0"/>
    <x v="0"/>
    <n v="23.21"/>
    <n v="23.21"/>
    <x v="1128"/>
    <n v="35.05"/>
    <x v="0"/>
    <x v="7"/>
    <x v="1"/>
    <x v="0"/>
    <x v="8"/>
    <x v="2"/>
    <x v="3"/>
  </r>
  <r>
    <s v="TXN-011745"/>
    <x v="779"/>
    <x v="4919"/>
    <x v="5"/>
    <x v="31"/>
    <n v="5.7"/>
    <x v="2"/>
    <x v="0"/>
    <x v="0"/>
    <n v="17.1"/>
    <n v="17.1"/>
    <x v="722"/>
    <n v="35.57"/>
    <x v="4"/>
    <x v="19"/>
    <x v="5"/>
    <x v="1"/>
    <x v="6"/>
    <x v="4"/>
    <x v="4"/>
  </r>
  <r>
    <s v="TXN-008471"/>
    <x v="779"/>
    <x v="5607"/>
    <x v="1"/>
    <x v="6"/>
    <n v="14.93"/>
    <x v="3"/>
    <x v="66"/>
    <x v="1973"/>
    <n v="29.86"/>
    <n v="29.03885"/>
    <x v="1772"/>
    <n v="37.10885"/>
    <x v="0"/>
    <x v="11"/>
    <x v="5"/>
    <x v="0"/>
    <x v="6"/>
    <x v="3"/>
    <x v="3"/>
  </r>
  <r>
    <s v="TXN-012772"/>
    <x v="779"/>
    <x v="1269"/>
    <x v="0"/>
    <x v="4"/>
    <n v="193.65"/>
    <x v="1"/>
    <x v="0"/>
    <x v="0"/>
    <n v="193.65"/>
    <n v="193.65"/>
    <x v="275"/>
    <n v="209.65"/>
    <x v="2"/>
    <x v="0"/>
    <x v="1"/>
    <x v="1"/>
    <x v="8"/>
    <x v="4"/>
    <x v="1"/>
  </r>
  <r>
    <s v="TXN-006658"/>
    <x v="779"/>
    <x v="416"/>
    <x v="2"/>
    <x v="14"/>
    <n v="64.81"/>
    <x v="3"/>
    <x v="0"/>
    <x v="0"/>
    <n v="129.62"/>
    <n v="129.62"/>
    <x v="720"/>
    <n v="145.7"/>
    <x v="2"/>
    <x v="2"/>
    <x v="1"/>
    <x v="0"/>
    <x v="10"/>
    <x v="0"/>
    <x v="1"/>
  </r>
  <r>
    <s v="TXN-001252"/>
    <x v="779"/>
    <x v="1477"/>
    <x v="1"/>
    <x v="37"/>
    <n v="46.82"/>
    <x v="3"/>
    <x v="0"/>
    <x v="0"/>
    <n v="93.64"/>
    <n v="93.64"/>
    <x v="9"/>
    <n v="107.38"/>
    <x v="0"/>
    <x v="11"/>
    <x v="1"/>
    <x v="0"/>
    <x v="6"/>
    <x v="1"/>
    <x v="4"/>
  </r>
  <r>
    <s v="TXN-014752"/>
    <x v="779"/>
    <x v="1252"/>
    <x v="2"/>
    <x v="14"/>
    <n v="93.28"/>
    <x v="1"/>
    <x v="0"/>
    <x v="0"/>
    <n v="93.28"/>
    <n v="93.28"/>
    <x v="1070"/>
    <n v="108.26"/>
    <x v="2"/>
    <x v="5"/>
    <x v="1"/>
    <x v="0"/>
    <x v="8"/>
    <x v="3"/>
    <x v="1"/>
  </r>
  <r>
    <s v="TXN-003438"/>
    <x v="779"/>
    <x v="5608"/>
    <x v="2"/>
    <x v="2"/>
    <n v="39.81"/>
    <x v="2"/>
    <x v="153"/>
    <x v="1974"/>
    <n v="119.43"/>
    <n v="113.37888"/>
    <x v="624"/>
    <n v="132.96888"/>
    <x v="2"/>
    <x v="0"/>
    <x v="0"/>
    <x v="0"/>
    <x v="8"/>
    <x v="4"/>
    <x v="1"/>
  </r>
  <r>
    <s v="TXN-008158"/>
    <x v="779"/>
    <x v="5609"/>
    <x v="7"/>
    <x v="10"/>
    <n v="67.45"/>
    <x v="1"/>
    <x v="0"/>
    <x v="0"/>
    <n v="67.45"/>
    <n v="67.45"/>
    <x v="1744"/>
    <n v="87.66"/>
    <x v="2"/>
    <x v="12"/>
    <x v="1"/>
    <x v="0"/>
    <x v="7"/>
    <x v="1"/>
    <x v="3"/>
  </r>
  <r>
    <s v="TXN-001607"/>
    <x v="779"/>
    <x v="423"/>
    <x v="2"/>
    <x v="14"/>
    <n v="127.82"/>
    <x v="1"/>
    <x v="0"/>
    <x v="0"/>
    <n v="127.82"/>
    <n v="127.82"/>
    <x v="391"/>
    <n v="138.64"/>
    <x v="0"/>
    <x v="10"/>
    <x v="5"/>
    <x v="0"/>
    <x v="6"/>
    <x v="3"/>
    <x v="1"/>
  </r>
  <r>
    <s v="TXN-003117"/>
    <x v="779"/>
    <x v="2186"/>
    <x v="1"/>
    <x v="6"/>
    <n v="18.32"/>
    <x v="0"/>
    <x v="0"/>
    <x v="0"/>
    <n v="73.28"/>
    <n v="73.28"/>
    <x v="2286"/>
    <n v="91.74"/>
    <x v="4"/>
    <x v="14"/>
    <x v="3"/>
    <x v="0"/>
    <x v="0"/>
    <x v="2"/>
    <x v="3"/>
  </r>
  <r>
    <s v="TXN-007658"/>
    <x v="780"/>
    <x v="3230"/>
    <x v="1"/>
    <x v="32"/>
    <n v="36.76"/>
    <x v="1"/>
    <x v="0"/>
    <x v="0"/>
    <n v="36.76"/>
    <n v="36.76"/>
    <x v="129"/>
    <n v="57.91"/>
    <x v="4"/>
    <x v="18"/>
    <x v="1"/>
    <x v="1"/>
    <x v="6"/>
    <x v="0"/>
    <x v="1"/>
  </r>
  <r>
    <s v="TXN-009291"/>
    <x v="780"/>
    <x v="5610"/>
    <x v="4"/>
    <x v="18"/>
    <n v="33.08"/>
    <x v="1"/>
    <x v="0"/>
    <x v="0"/>
    <n v="33.08"/>
    <n v="33.08"/>
    <x v="192"/>
    <n v="53.32"/>
    <x v="4"/>
    <x v="21"/>
    <x v="1"/>
    <x v="0"/>
    <x v="4"/>
    <x v="5"/>
    <x v="1"/>
  </r>
  <r>
    <s v="TXN-014380"/>
    <x v="780"/>
    <x v="5611"/>
    <x v="0"/>
    <x v="4"/>
    <n v="412.95"/>
    <x v="2"/>
    <x v="0"/>
    <x v="0"/>
    <n v="1238.85"/>
    <n v="1238.85"/>
    <x v="1905"/>
    <n v="1258.89"/>
    <x v="0"/>
    <x v="11"/>
    <x v="5"/>
    <x v="0"/>
    <x v="3"/>
    <x v="3"/>
    <x v="1"/>
  </r>
  <r>
    <s v="TXN-011275"/>
    <x v="780"/>
    <x v="5612"/>
    <x v="2"/>
    <x v="16"/>
    <n v="176.47"/>
    <x v="2"/>
    <x v="0"/>
    <x v="0"/>
    <n v="529.41"/>
    <n v="529.41"/>
    <x v="1649"/>
    <n v="552.32"/>
    <x v="1"/>
    <x v="13"/>
    <x v="1"/>
    <x v="0"/>
    <x v="1"/>
    <x v="0"/>
    <x v="0"/>
  </r>
  <r>
    <s v="TXN-011202"/>
    <x v="780"/>
    <x v="3906"/>
    <x v="2"/>
    <x v="28"/>
    <n v="106.3"/>
    <x v="2"/>
    <x v="0"/>
    <x v="0"/>
    <n v="318.9"/>
    <n v="318.9"/>
    <x v="2127"/>
    <n v="330.06"/>
    <x v="0"/>
    <x v="6"/>
    <x v="3"/>
    <x v="1"/>
    <x v="0"/>
    <x v="3"/>
    <x v="1"/>
  </r>
  <r>
    <s v="TXN-006081"/>
    <x v="780"/>
    <x v="2687"/>
    <x v="3"/>
    <x v="21"/>
    <n v="190.09"/>
    <x v="3"/>
    <x v="0"/>
    <x v="0"/>
    <n v="380.18"/>
    <n v="380.18"/>
    <x v="1861"/>
    <n v="396.05"/>
    <x v="0"/>
    <x v="6"/>
    <x v="0"/>
    <x v="0"/>
    <x v="0"/>
    <x v="3"/>
    <x v="3"/>
  </r>
  <r>
    <s v="TXN-010560"/>
    <x v="780"/>
    <x v="5613"/>
    <x v="2"/>
    <x v="2"/>
    <n v="172.11"/>
    <x v="0"/>
    <x v="0"/>
    <x v="0"/>
    <n v="688.44"/>
    <n v="688.44"/>
    <x v="1246"/>
    <n v="701.65"/>
    <x v="0"/>
    <x v="7"/>
    <x v="1"/>
    <x v="0"/>
    <x v="8"/>
    <x v="0"/>
    <x v="3"/>
  </r>
  <r>
    <s v="TXN-005307"/>
    <x v="780"/>
    <x v="5555"/>
    <x v="7"/>
    <x v="36"/>
    <n v="127.96"/>
    <x v="1"/>
    <x v="0"/>
    <x v="0"/>
    <n v="127.96"/>
    <n v="127.96"/>
    <x v="450"/>
    <n v="145.86"/>
    <x v="2"/>
    <x v="3"/>
    <x v="0"/>
    <x v="0"/>
    <x v="1"/>
    <x v="0"/>
    <x v="1"/>
  </r>
  <r>
    <s v="TXN-009115"/>
    <x v="780"/>
    <x v="5614"/>
    <x v="1"/>
    <x v="6"/>
    <n v="34.46"/>
    <x v="1"/>
    <x v="0"/>
    <x v="0"/>
    <n v="34.46"/>
    <n v="34.46"/>
    <x v="1529"/>
    <n v="44.65"/>
    <x v="0"/>
    <x v="7"/>
    <x v="0"/>
    <x v="0"/>
    <x v="8"/>
    <x v="3"/>
    <x v="1"/>
  </r>
  <r>
    <s v="TXN-009881"/>
    <x v="780"/>
    <x v="1598"/>
    <x v="7"/>
    <x v="36"/>
    <n v="142.3"/>
    <x v="2"/>
    <x v="190"/>
    <x v="1975"/>
    <n v="426.9"/>
    <n v="415.3737"/>
    <x v="1843"/>
    <n v="430.7637"/>
    <x v="0"/>
    <x v="3"/>
    <x v="5"/>
    <x v="0"/>
    <x v="3"/>
    <x v="3"/>
    <x v="1"/>
  </r>
  <r>
    <s v="TXN-014909"/>
    <x v="780"/>
    <x v="381"/>
    <x v="0"/>
    <x v="4"/>
    <n v="157.95"/>
    <x v="1"/>
    <x v="0"/>
    <x v="0"/>
    <n v="157.95"/>
    <n v="157.95"/>
    <x v="228"/>
    <n v="177.65"/>
    <x v="2"/>
    <x v="9"/>
    <x v="5"/>
    <x v="0"/>
    <x v="8"/>
    <x v="1"/>
    <x v="3"/>
  </r>
  <r>
    <s v="TXN-013890"/>
    <x v="780"/>
    <x v="5615"/>
    <x v="3"/>
    <x v="11"/>
    <n v="214.71"/>
    <x v="1"/>
    <x v="0"/>
    <x v="0"/>
    <n v="214.71"/>
    <n v="214.71"/>
    <x v="731"/>
    <n v="225.47"/>
    <x v="0"/>
    <x v="10"/>
    <x v="0"/>
    <x v="0"/>
    <x v="0"/>
    <x v="1"/>
    <x v="2"/>
  </r>
  <r>
    <s v="TXN-010403"/>
    <x v="781"/>
    <x v="5616"/>
    <x v="6"/>
    <x v="9"/>
    <n v="76.08"/>
    <x v="1"/>
    <x v="0"/>
    <x v="0"/>
    <n v="76.08"/>
    <n v="76.08"/>
    <x v="712"/>
    <n v="90.42"/>
    <x v="0"/>
    <x v="10"/>
    <x v="1"/>
    <x v="0"/>
    <x v="10"/>
    <x v="3"/>
    <x v="1"/>
  </r>
  <r>
    <s v="TXN-009999"/>
    <x v="781"/>
    <x v="5617"/>
    <x v="1"/>
    <x v="32"/>
    <n v="52.55"/>
    <x v="1"/>
    <x v="0"/>
    <x v="0"/>
    <n v="52.55"/>
    <n v="52.55"/>
    <x v="1814"/>
    <n v="72"/>
    <x v="2"/>
    <x v="7"/>
    <x v="5"/>
    <x v="0"/>
    <x v="3"/>
    <x v="3"/>
    <x v="3"/>
  </r>
  <r>
    <s v="TXN-004154"/>
    <x v="781"/>
    <x v="5618"/>
    <x v="6"/>
    <x v="13"/>
    <n v="83.16"/>
    <x v="1"/>
    <x v="0"/>
    <x v="0"/>
    <n v="83.16"/>
    <n v="83.16"/>
    <x v="2067"/>
    <n v="106.36"/>
    <x v="4"/>
    <x v="15"/>
    <x v="3"/>
    <x v="0"/>
    <x v="6"/>
    <x v="4"/>
    <x v="1"/>
  </r>
  <r>
    <s v="TXN-013185"/>
    <x v="781"/>
    <x v="821"/>
    <x v="3"/>
    <x v="3"/>
    <n v="218.06"/>
    <x v="3"/>
    <x v="0"/>
    <x v="0"/>
    <n v="436.12"/>
    <n v="436.12"/>
    <x v="498"/>
    <n v="458.25"/>
    <x v="2"/>
    <x v="5"/>
    <x v="2"/>
    <x v="1"/>
    <x v="0"/>
    <x v="3"/>
    <x v="1"/>
  </r>
  <r>
    <s v="TXN-000445"/>
    <x v="781"/>
    <x v="5619"/>
    <x v="0"/>
    <x v="20"/>
    <n v="40.22"/>
    <x v="1"/>
    <x v="0"/>
    <x v="0"/>
    <n v="40.22"/>
    <n v="40.22"/>
    <x v="832"/>
    <n v="54.87"/>
    <x v="2"/>
    <x v="9"/>
    <x v="0"/>
    <x v="1"/>
    <x v="2"/>
    <x v="0"/>
    <x v="1"/>
  </r>
  <r>
    <s v="TXN-003554"/>
    <x v="781"/>
    <x v="5620"/>
    <x v="4"/>
    <x v="18"/>
    <n v="90.12"/>
    <x v="1"/>
    <x v="124"/>
    <x v="1976"/>
    <n v="90.12"/>
    <n v="74.97984"/>
    <x v="1993"/>
    <n v="101.95984"/>
    <x v="4"/>
    <x v="13"/>
    <x v="2"/>
    <x v="0"/>
    <x v="8"/>
    <x v="2"/>
    <x v="3"/>
  </r>
  <r>
    <s v="TXN-007015"/>
    <x v="781"/>
    <x v="4394"/>
    <x v="0"/>
    <x v="38"/>
    <n v="387.1"/>
    <x v="3"/>
    <x v="0"/>
    <x v="0"/>
    <n v="774.2"/>
    <n v="774.2"/>
    <x v="1072"/>
    <n v="801.14"/>
    <x v="2"/>
    <x v="9"/>
    <x v="1"/>
    <x v="0"/>
    <x v="9"/>
    <x v="3"/>
    <x v="1"/>
  </r>
  <r>
    <s v="TXN-002624"/>
    <x v="782"/>
    <x v="1344"/>
    <x v="6"/>
    <x v="9"/>
    <n v="105.81"/>
    <x v="1"/>
    <x v="125"/>
    <x v="1977"/>
    <n v="105.81"/>
    <n v="99.77883"/>
    <x v="258"/>
    <n v="112.82883"/>
    <x v="0"/>
    <x v="0"/>
    <x v="0"/>
    <x v="0"/>
    <x v="7"/>
    <x v="3"/>
    <x v="1"/>
  </r>
  <r>
    <s v="TXN-004444"/>
    <x v="782"/>
    <x v="5621"/>
    <x v="0"/>
    <x v="4"/>
    <n v="282.49"/>
    <x v="1"/>
    <x v="0"/>
    <x v="0"/>
    <n v="282.49"/>
    <n v="282.49"/>
    <x v="1257"/>
    <n v="294.9"/>
    <x v="0"/>
    <x v="6"/>
    <x v="1"/>
    <x v="1"/>
    <x v="9"/>
    <x v="5"/>
    <x v="2"/>
  </r>
  <r>
    <s v="TXN-005621"/>
    <x v="782"/>
    <x v="1961"/>
    <x v="7"/>
    <x v="23"/>
    <n v="27.5"/>
    <x v="1"/>
    <x v="0"/>
    <x v="0"/>
    <n v="27.5"/>
    <n v="27.5"/>
    <x v="2287"/>
    <n v="53.65"/>
    <x v="4"/>
    <x v="2"/>
    <x v="0"/>
    <x v="0"/>
    <x v="3"/>
    <x v="2"/>
    <x v="1"/>
  </r>
  <r>
    <s v="TXN-004993"/>
    <x v="782"/>
    <x v="5622"/>
    <x v="7"/>
    <x v="23"/>
    <n v="61.33"/>
    <x v="1"/>
    <x v="0"/>
    <x v="0"/>
    <n v="61.33"/>
    <n v="61.33"/>
    <x v="707"/>
    <n v="70.18"/>
    <x v="0"/>
    <x v="0"/>
    <x v="5"/>
    <x v="1"/>
    <x v="4"/>
    <x v="3"/>
    <x v="1"/>
  </r>
  <r>
    <s v="TXN-007929"/>
    <x v="782"/>
    <x v="3951"/>
    <x v="6"/>
    <x v="12"/>
    <n v="39.07"/>
    <x v="4"/>
    <x v="0"/>
    <x v="0"/>
    <n v="195.35"/>
    <n v="195.35"/>
    <x v="482"/>
    <n v="205.4"/>
    <x v="0"/>
    <x v="3"/>
    <x v="0"/>
    <x v="0"/>
    <x v="4"/>
    <x v="3"/>
    <x v="2"/>
  </r>
  <r>
    <s v="TXN-000728"/>
    <x v="782"/>
    <x v="5623"/>
    <x v="5"/>
    <x v="15"/>
    <n v="28.91"/>
    <x v="0"/>
    <x v="0"/>
    <x v="0"/>
    <n v="115.64"/>
    <n v="115.64"/>
    <x v="1474"/>
    <n v="126.75"/>
    <x v="0"/>
    <x v="7"/>
    <x v="7"/>
    <x v="0"/>
    <x v="0"/>
    <x v="3"/>
    <x v="3"/>
  </r>
  <r>
    <s v="TXN-003428"/>
    <x v="782"/>
    <x v="5624"/>
    <x v="4"/>
    <x v="5"/>
    <n v="93.99"/>
    <x v="3"/>
    <x v="11"/>
    <x v="1978"/>
    <n v="187.98"/>
    <n v="166.92624"/>
    <x v="1780"/>
    <n v="181.71624"/>
    <x v="2"/>
    <x v="12"/>
    <x v="0"/>
    <x v="1"/>
    <x v="3"/>
    <x v="0"/>
    <x v="1"/>
  </r>
  <r>
    <s v="TXN-002895"/>
    <x v="783"/>
    <x v="4440"/>
    <x v="7"/>
    <x v="10"/>
    <n v="24.62"/>
    <x v="1"/>
    <x v="0"/>
    <x v="0"/>
    <n v="24.62"/>
    <n v="24.62"/>
    <x v="620"/>
    <n v="42.04"/>
    <x v="2"/>
    <x v="5"/>
    <x v="1"/>
    <x v="0"/>
    <x v="8"/>
    <x v="2"/>
    <x v="4"/>
  </r>
  <r>
    <s v="TXN-013134"/>
    <x v="783"/>
    <x v="1662"/>
    <x v="2"/>
    <x v="16"/>
    <n v="72.57"/>
    <x v="1"/>
    <x v="0"/>
    <x v="0"/>
    <n v="72.57"/>
    <n v="72.57"/>
    <x v="757"/>
    <n v="83.13"/>
    <x v="0"/>
    <x v="3"/>
    <x v="2"/>
    <x v="1"/>
    <x v="3"/>
    <x v="0"/>
    <x v="4"/>
  </r>
  <r>
    <s v="TXN-008028"/>
    <x v="783"/>
    <x v="4793"/>
    <x v="1"/>
    <x v="1"/>
    <n v="29.02"/>
    <x v="0"/>
    <x v="40"/>
    <x v="1979"/>
    <n v="116.08"/>
    <n v="113.35212"/>
    <x v="1141"/>
    <n v="132.65212"/>
    <x v="2"/>
    <x v="15"/>
    <x v="5"/>
    <x v="0"/>
    <x v="6"/>
    <x v="2"/>
    <x v="0"/>
  </r>
  <r>
    <s v="TXN-013434"/>
    <x v="783"/>
    <x v="5625"/>
    <x v="3"/>
    <x v="3"/>
    <n v="81.88"/>
    <x v="1"/>
    <x v="0"/>
    <x v="0"/>
    <n v="81.88"/>
    <n v="81.88"/>
    <x v="1614"/>
    <n v="94.94"/>
    <x v="0"/>
    <x v="6"/>
    <x v="1"/>
    <x v="0"/>
    <x v="8"/>
    <x v="3"/>
    <x v="1"/>
  </r>
  <r>
    <s v="TXN-000112"/>
    <x v="783"/>
    <x v="4848"/>
    <x v="3"/>
    <x v="6"/>
    <n v="148.78"/>
    <x v="3"/>
    <x v="0"/>
    <x v="0"/>
    <n v="297.56"/>
    <n v="297.56"/>
    <x v="423"/>
    <n v="310.34"/>
    <x v="0"/>
    <x v="7"/>
    <x v="1"/>
    <x v="0"/>
    <x v="6"/>
    <x v="3"/>
    <x v="3"/>
  </r>
  <r>
    <s v="TXN-003468"/>
    <x v="783"/>
    <x v="5626"/>
    <x v="4"/>
    <x v="5"/>
    <n v="76.95"/>
    <x v="1"/>
    <x v="0"/>
    <x v="0"/>
    <n v="76.95"/>
    <n v="76.95"/>
    <x v="1046"/>
    <n v="97.02"/>
    <x v="1"/>
    <x v="19"/>
    <x v="1"/>
    <x v="0"/>
    <x v="10"/>
    <x v="0"/>
    <x v="2"/>
  </r>
  <r>
    <s v="TXN-010263"/>
    <x v="783"/>
    <x v="4078"/>
    <x v="1"/>
    <x v="24"/>
    <n v="17.38"/>
    <x v="3"/>
    <x v="0"/>
    <x v="0"/>
    <n v="34.76"/>
    <n v="34.76"/>
    <x v="970"/>
    <n v="54.88"/>
    <x v="2"/>
    <x v="7"/>
    <x v="1"/>
    <x v="0"/>
    <x v="3"/>
    <x v="3"/>
    <x v="1"/>
  </r>
  <r>
    <s v="TXN-011263"/>
    <x v="783"/>
    <x v="5627"/>
    <x v="2"/>
    <x v="2"/>
    <n v="23.7"/>
    <x v="1"/>
    <x v="0"/>
    <x v="0"/>
    <n v="23.7"/>
    <n v="23.7"/>
    <x v="1540"/>
    <n v="50.12"/>
    <x v="4"/>
    <x v="1"/>
    <x v="1"/>
    <x v="0"/>
    <x v="6"/>
    <x v="0"/>
    <x v="1"/>
  </r>
  <r>
    <s v="TXN-005113"/>
    <x v="783"/>
    <x v="5628"/>
    <x v="3"/>
    <x v="21"/>
    <n v="35.73"/>
    <x v="1"/>
    <x v="157"/>
    <x v="1980"/>
    <n v="35.73"/>
    <n v="33.44328"/>
    <x v="1610"/>
    <n v="57.88328"/>
    <x v="4"/>
    <x v="14"/>
    <x v="0"/>
    <x v="0"/>
    <x v="6"/>
    <x v="3"/>
    <x v="0"/>
  </r>
  <r>
    <s v="TXN-010821"/>
    <x v="783"/>
    <x v="1635"/>
    <x v="3"/>
    <x v="11"/>
    <n v="96.95"/>
    <x v="1"/>
    <x v="0"/>
    <x v="0"/>
    <n v="96.95"/>
    <n v="96.95"/>
    <x v="1741"/>
    <n v="123.45"/>
    <x v="4"/>
    <x v="16"/>
    <x v="1"/>
    <x v="0"/>
    <x v="0"/>
    <x v="3"/>
    <x v="1"/>
  </r>
  <r>
    <s v="TXN-003458"/>
    <x v="783"/>
    <x v="5629"/>
    <x v="2"/>
    <x v="16"/>
    <n v="80.53"/>
    <x v="1"/>
    <x v="0"/>
    <x v="0"/>
    <n v="80.53"/>
    <n v="80.53"/>
    <x v="1368"/>
    <n v="99.08"/>
    <x v="2"/>
    <x v="5"/>
    <x v="1"/>
    <x v="1"/>
    <x v="5"/>
    <x v="3"/>
    <x v="3"/>
  </r>
  <r>
    <s v="TXN-002933"/>
    <x v="783"/>
    <x v="5630"/>
    <x v="4"/>
    <x v="18"/>
    <n v="41.18"/>
    <x v="1"/>
    <x v="0"/>
    <x v="0"/>
    <n v="41.18"/>
    <n v="41.18"/>
    <x v="56"/>
    <n v="54.58"/>
    <x v="2"/>
    <x v="16"/>
    <x v="1"/>
    <x v="0"/>
    <x v="0"/>
    <x v="4"/>
    <x v="1"/>
  </r>
  <r>
    <s v="TXN-006077"/>
    <x v="784"/>
    <x v="5631"/>
    <x v="3"/>
    <x v="3"/>
    <n v="38.63"/>
    <x v="4"/>
    <x v="0"/>
    <x v="0"/>
    <n v="193.15"/>
    <n v="193.15"/>
    <x v="2145"/>
    <n v="219.27"/>
    <x v="3"/>
    <x v="13"/>
    <x v="3"/>
    <x v="0"/>
    <x v="8"/>
    <x v="3"/>
    <x v="1"/>
  </r>
  <r>
    <s v="TXN-003696"/>
    <x v="784"/>
    <x v="5632"/>
    <x v="3"/>
    <x v="21"/>
    <n v="121.45"/>
    <x v="1"/>
    <x v="0"/>
    <x v="0"/>
    <n v="121.45"/>
    <n v="121.45"/>
    <x v="1934"/>
    <n v="136.42"/>
    <x v="0"/>
    <x v="3"/>
    <x v="1"/>
    <x v="0"/>
    <x v="7"/>
    <x v="3"/>
    <x v="1"/>
  </r>
  <r>
    <s v="TXN-009927"/>
    <x v="784"/>
    <x v="2759"/>
    <x v="4"/>
    <x v="27"/>
    <n v="72.79"/>
    <x v="1"/>
    <x v="0"/>
    <x v="0"/>
    <n v="72.79"/>
    <n v="72.79"/>
    <x v="1088"/>
    <n v="80.5"/>
    <x v="0"/>
    <x v="6"/>
    <x v="3"/>
    <x v="0"/>
    <x v="6"/>
    <x v="3"/>
    <x v="3"/>
  </r>
  <r>
    <s v="TXN-006606"/>
    <x v="784"/>
    <x v="4499"/>
    <x v="5"/>
    <x v="31"/>
    <n v="34.64"/>
    <x v="0"/>
    <x v="58"/>
    <x v="1981"/>
    <n v="138.56"/>
    <n v="130.35032"/>
    <x v="2007"/>
    <n v="136.96032"/>
    <x v="0"/>
    <x v="11"/>
    <x v="1"/>
    <x v="0"/>
    <x v="4"/>
    <x v="0"/>
    <x v="1"/>
  </r>
  <r>
    <s v="TXN-002903"/>
    <x v="784"/>
    <x v="5633"/>
    <x v="0"/>
    <x v="38"/>
    <n v="345.95"/>
    <x v="1"/>
    <x v="111"/>
    <x v="1982"/>
    <n v="345.95"/>
    <n v="273.64645"/>
    <x v="1872"/>
    <n v="304.47645"/>
    <x v="4"/>
    <x v="1"/>
    <x v="1"/>
    <x v="0"/>
    <x v="2"/>
    <x v="0"/>
    <x v="1"/>
  </r>
  <r>
    <s v="TXN-000831"/>
    <x v="784"/>
    <x v="5634"/>
    <x v="2"/>
    <x v="28"/>
    <n v="106.52"/>
    <x v="1"/>
    <x v="151"/>
    <x v="1983"/>
    <n v="106.52"/>
    <n v="96.18756"/>
    <x v="820"/>
    <n v="110.49756"/>
    <x v="0"/>
    <x v="7"/>
    <x v="1"/>
    <x v="0"/>
    <x v="6"/>
    <x v="3"/>
    <x v="3"/>
  </r>
  <r>
    <s v="TXN-002345"/>
    <x v="784"/>
    <x v="5635"/>
    <x v="4"/>
    <x v="30"/>
    <n v="33.77"/>
    <x v="1"/>
    <x v="0"/>
    <x v="0"/>
    <n v="33.77"/>
    <n v="33.77"/>
    <x v="1358"/>
    <n v="46.81"/>
    <x v="2"/>
    <x v="5"/>
    <x v="1"/>
    <x v="0"/>
    <x v="8"/>
    <x v="1"/>
    <x v="1"/>
  </r>
  <r>
    <s v="TXN-011834"/>
    <x v="784"/>
    <x v="5636"/>
    <x v="7"/>
    <x v="10"/>
    <n v="68.62"/>
    <x v="1"/>
    <x v="0"/>
    <x v="0"/>
    <n v="68.62"/>
    <n v="68.62"/>
    <x v="795"/>
    <n v="83.39"/>
    <x v="0"/>
    <x v="10"/>
    <x v="1"/>
    <x v="0"/>
    <x v="6"/>
    <x v="2"/>
    <x v="1"/>
  </r>
  <r>
    <s v="TXN-000999"/>
    <x v="784"/>
    <x v="5637"/>
    <x v="4"/>
    <x v="34"/>
    <n v="88.03"/>
    <x v="3"/>
    <x v="0"/>
    <x v="0"/>
    <n v="176.06"/>
    <n v="176.06"/>
    <x v="617"/>
    <n v="199.22"/>
    <x v="4"/>
    <x v="13"/>
    <x v="0"/>
    <x v="0"/>
    <x v="2"/>
    <x v="4"/>
    <x v="4"/>
  </r>
  <r>
    <s v="TXN-002463"/>
    <x v="784"/>
    <x v="5638"/>
    <x v="4"/>
    <x v="5"/>
    <n v="77.17"/>
    <x v="1"/>
    <x v="87"/>
    <x v="1984"/>
    <n v="77.17"/>
    <n v="67.60092"/>
    <x v="2182"/>
    <n v="88.94092"/>
    <x v="2"/>
    <x v="2"/>
    <x v="5"/>
    <x v="0"/>
    <x v="9"/>
    <x v="0"/>
    <x v="0"/>
  </r>
  <r>
    <s v="TXN-011866"/>
    <x v="784"/>
    <x v="4288"/>
    <x v="7"/>
    <x v="36"/>
    <n v="107.72"/>
    <x v="3"/>
    <x v="153"/>
    <x v="1985"/>
    <n v="215.44"/>
    <n v="199.06656"/>
    <x v="120"/>
    <n v="219.55656"/>
    <x v="4"/>
    <x v="2"/>
    <x v="0"/>
    <x v="0"/>
    <x v="0"/>
    <x v="2"/>
    <x v="0"/>
  </r>
  <r>
    <s v="TXN-004478"/>
    <x v="784"/>
    <x v="5639"/>
    <x v="6"/>
    <x v="17"/>
    <n v="113.25"/>
    <x v="2"/>
    <x v="105"/>
    <x v="1986"/>
    <n v="339.75"/>
    <n v="318.459"/>
    <x v="1933"/>
    <n v="343.269"/>
    <x v="1"/>
    <x v="21"/>
    <x v="3"/>
    <x v="1"/>
    <x v="10"/>
    <x v="0"/>
    <x v="0"/>
  </r>
  <r>
    <s v="TXN-012675"/>
    <x v="785"/>
    <x v="5640"/>
    <x v="2"/>
    <x v="25"/>
    <n v="123.77"/>
    <x v="1"/>
    <x v="0"/>
    <x v="0"/>
    <n v="123.77"/>
    <n v="123.77"/>
    <x v="1881"/>
    <n v="146.77"/>
    <x v="1"/>
    <x v="18"/>
    <x v="0"/>
    <x v="0"/>
    <x v="8"/>
    <x v="3"/>
    <x v="0"/>
  </r>
  <r>
    <s v="TXN-010906"/>
    <x v="785"/>
    <x v="5641"/>
    <x v="3"/>
    <x v="21"/>
    <n v="215.91"/>
    <x v="2"/>
    <x v="0"/>
    <x v="0"/>
    <n v="647.73"/>
    <n v="647.73"/>
    <x v="1625"/>
    <n v="661.92"/>
    <x v="0"/>
    <x v="7"/>
    <x v="0"/>
    <x v="0"/>
    <x v="1"/>
    <x v="2"/>
    <x v="3"/>
  </r>
  <r>
    <s v="TXN-013157"/>
    <x v="785"/>
    <x v="4134"/>
    <x v="6"/>
    <x v="9"/>
    <n v="77.04"/>
    <x v="1"/>
    <x v="0"/>
    <x v="0"/>
    <n v="77.04"/>
    <n v="77.04"/>
    <x v="924"/>
    <n v="97.33"/>
    <x v="1"/>
    <x v="18"/>
    <x v="5"/>
    <x v="0"/>
    <x v="3"/>
    <x v="0"/>
    <x v="2"/>
  </r>
  <r>
    <s v="TXN-010827"/>
    <x v="785"/>
    <x v="5642"/>
    <x v="3"/>
    <x v="11"/>
    <n v="58.38"/>
    <x v="1"/>
    <x v="49"/>
    <x v="1987"/>
    <n v="58.38"/>
    <n v="54.70206"/>
    <x v="205"/>
    <n v="63.56206"/>
    <x v="0"/>
    <x v="3"/>
    <x v="0"/>
    <x v="0"/>
    <x v="0"/>
    <x v="4"/>
    <x v="3"/>
  </r>
  <r>
    <s v="TXN-011708"/>
    <x v="785"/>
    <x v="3109"/>
    <x v="0"/>
    <x v="33"/>
    <n v="176.03"/>
    <x v="1"/>
    <x v="34"/>
    <x v="1988"/>
    <n v="176.03"/>
    <n v="154.9064"/>
    <x v="1181"/>
    <n v="175.1664"/>
    <x v="2"/>
    <x v="2"/>
    <x v="0"/>
    <x v="0"/>
    <x v="9"/>
    <x v="2"/>
    <x v="1"/>
  </r>
  <r>
    <s v="TXN-000564"/>
    <x v="785"/>
    <x v="1817"/>
    <x v="1"/>
    <x v="24"/>
    <n v="12.56"/>
    <x v="1"/>
    <x v="0"/>
    <x v="0"/>
    <n v="12.56"/>
    <n v="12.56"/>
    <x v="593"/>
    <n v="24.42"/>
    <x v="0"/>
    <x v="3"/>
    <x v="0"/>
    <x v="1"/>
    <x v="10"/>
    <x v="4"/>
    <x v="1"/>
  </r>
  <r>
    <s v="TXN-012831"/>
    <x v="785"/>
    <x v="5643"/>
    <x v="3"/>
    <x v="3"/>
    <n v="240.53"/>
    <x v="1"/>
    <x v="0"/>
    <x v="0"/>
    <n v="240.53"/>
    <n v="240.53"/>
    <x v="756"/>
    <n v="254.95"/>
    <x v="0"/>
    <x v="6"/>
    <x v="1"/>
    <x v="0"/>
    <x v="6"/>
    <x v="0"/>
    <x v="2"/>
  </r>
  <r>
    <s v="TXN-012691"/>
    <x v="785"/>
    <x v="4041"/>
    <x v="4"/>
    <x v="30"/>
    <n v="47.78"/>
    <x v="3"/>
    <x v="51"/>
    <x v="1989"/>
    <n v="95.56"/>
    <n v="84.28392"/>
    <x v="699"/>
    <n v="97.52392"/>
    <x v="0"/>
    <x v="10"/>
    <x v="0"/>
    <x v="0"/>
    <x v="10"/>
    <x v="1"/>
    <x v="1"/>
  </r>
  <r>
    <s v="TXN-008140"/>
    <x v="786"/>
    <x v="4981"/>
    <x v="5"/>
    <x v="15"/>
    <n v="13.81"/>
    <x v="1"/>
    <x v="0"/>
    <x v="0"/>
    <n v="13.81"/>
    <n v="13.81"/>
    <x v="1967"/>
    <n v="32.56"/>
    <x v="4"/>
    <x v="18"/>
    <x v="1"/>
    <x v="0"/>
    <x v="4"/>
    <x v="0"/>
    <x v="2"/>
  </r>
  <r>
    <s v="TXN-003060"/>
    <x v="786"/>
    <x v="5644"/>
    <x v="4"/>
    <x v="18"/>
    <n v="27.97"/>
    <x v="2"/>
    <x v="79"/>
    <x v="1990"/>
    <n v="83.91"/>
    <n v="79.29495"/>
    <x v="445"/>
    <n v="90.10495"/>
    <x v="0"/>
    <x v="11"/>
    <x v="1"/>
    <x v="0"/>
    <x v="6"/>
    <x v="3"/>
    <x v="3"/>
  </r>
  <r>
    <s v="TXN-006493"/>
    <x v="786"/>
    <x v="5645"/>
    <x v="2"/>
    <x v="25"/>
    <n v="46.8"/>
    <x v="1"/>
    <x v="62"/>
    <x v="1991"/>
    <n v="46.8"/>
    <n v="37.0656"/>
    <x v="1695"/>
    <n v="61.8656"/>
    <x v="4"/>
    <x v="21"/>
    <x v="7"/>
    <x v="0"/>
    <x v="0"/>
    <x v="5"/>
    <x v="3"/>
  </r>
  <r>
    <s v="TXN-002883"/>
    <x v="786"/>
    <x v="5040"/>
    <x v="1"/>
    <x v="37"/>
    <n v="48.18"/>
    <x v="1"/>
    <x v="0"/>
    <x v="0"/>
    <n v="48.18"/>
    <n v="48.18"/>
    <x v="615"/>
    <n v="55.41"/>
    <x v="0"/>
    <x v="7"/>
    <x v="1"/>
    <x v="1"/>
    <x v="0"/>
    <x v="0"/>
    <x v="1"/>
  </r>
  <r>
    <s v="TXN-014589"/>
    <x v="787"/>
    <x v="2423"/>
    <x v="6"/>
    <x v="12"/>
    <n v="116.26"/>
    <x v="2"/>
    <x v="0"/>
    <x v="0"/>
    <n v="348.78"/>
    <n v="348.78"/>
    <x v="190"/>
    <n v="369.31"/>
    <x v="2"/>
    <x v="15"/>
    <x v="1"/>
    <x v="0"/>
    <x v="0"/>
    <x v="5"/>
    <x v="1"/>
  </r>
  <r>
    <s v="TXN-011734"/>
    <x v="787"/>
    <x v="5646"/>
    <x v="0"/>
    <x v="0"/>
    <n v="265.29"/>
    <x v="3"/>
    <x v="0"/>
    <x v="0"/>
    <n v="530.58"/>
    <n v="530.58"/>
    <x v="1143"/>
    <n v="542.68"/>
    <x v="0"/>
    <x v="6"/>
    <x v="5"/>
    <x v="0"/>
    <x v="8"/>
    <x v="4"/>
    <x v="2"/>
  </r>
  <r>
    <s v="TXN-003960"/>
    <x v="787"/>
    <x v="5647"/>
    <x v="2"/>
    <x v="14"/>
    <n v="119.52"/>
    <x v="1"/>
    <x v="0"/>
    <x v="0"/>
    <n v="119.52"/>
    <n v="119.52"/>
    <x v="376"/>
    <n v="139.62"/>
    <x v="2"/>
    <x v="2"/>
    <x v="3"/>
    <x v="0"/>
    <x v="4"/>
    <x v="2"/>
    <x v="1"/>
  </r>
  <r>
    <s v="TXN-008969"/>
    <x v="787"/>
    <x v="5648"/>
    <x v="7"/>
    <x v="23"/>
    <n v="121.98"/>
    <x v="1"/>
    <x v="44"/>
    <x v="1992"/>
    <n v="121.98"/>
    <n v="105.26874"/>
    <x v="1591"/>
    <n v="119.47874"/>
    <x v="0"/>
    <x v="3"/>
    <x v="0"/>
    <x v="0"/>
    <x v="8"/>
    <x v="0"/>
    <x v="4"/>
  </r>
  <r>
    <s v="TXN-003575"/>
    <x v="787"/>
    <x v="4893"/>
    <x v="2"/>
    <x v="25"/>
    <n v="162.36"/>
    <x v="3"/>
    <x v="28"/>
    <x v="1993"/>
    <n v="324.72"/>
    <n v="292.248"/>
    <x v="762"/>
    <n v="305.998"/>
    <x v="0"/>
    <x v="7"/>
    <x v="1"/>
    <x v="1"/>
    <x v="3"/>
    <x v="3"/>
    <x v="4"/>
  </r>
  <r>
    <s v="TXN-013256"/>
    <x v="787"/>
    <x v="2921"/>
    <x v="6"/>
    <x v="19"/>
    <n v="68.37"/>
    <x v="1"/>
    <x v="0"/>
    <x v="0"/>
    <n v="68.37"/>
    <n v="68.37"/>
    <x v="1133"/>
    <n v="87.33"/>
    <x v="2"/>
    <x v="3"/>
    <x v="0"/>
    <x v="0"/>
    <x v="3"/>
    <x v="3"/>
    <x v="1"/>
  </r>
  <r>
    <s v="TXN-008240"/>
    <x v="787"/>
    <x v="4270"/>
    <x v="4"/>
    <x v="18"/>
    <n v="75.62"/>
    <x v="1"/>
    <x v="0"/>
    <x v="0"/>
    <n v="75.62"/>
    <n v="75.62"/>
    <x v="2288"/>
    <n v="105.07"/>
    <x v="3"/>
    <x v="21"/>
    <x v="1"/>
    <x v="0"/>
    <x v="0"/>
    <x v="3"/>
    <x v="1"/>
  </r>
  <r>
    <s v="TXN-010796"/>
    <x v="787"/>
    <x v="5649"/>
    <x v="3"/>
    <x v="6"/>
    <n v="92.29"/>
    <x v="1"/>
    <x v="29"/>
    <x v="1994"/>
    <n v="92.29"/>
    <n v="75.49322"/>
    <x v="2163"/>
    <n v="94.78322"/>
    <x v="2"/>
    <x v="16"/>
    <x v="1"/>
    <x v="0"/>
    <x v="5"/>
    <x v="2"/>
    <x v="3"/>
  </r>
  <r>
    <s v="TXN-014655"/>
    <x v="787"/>
    <x v="3551"/>
    <x v="2"/>
    <x v="28"/>
    <n v="40.58"/>
    <x v="1"/>
    <x v="0"/>
    <x v="0"/>
    <n v="40.58"/>
    <n v="40.58"/>
    <x v="1051"/>
    <n v="53.24"/>
    <x v="0"/>
    <x v="10"/>
    <x v="0"/>
    <x v="1"/>
    <x v="0"/>
    <x v="4"/>
    <x v="0"/>
  </r>
  <r>
    <s v="TXN-004669"/>
    <x v="787"/>
    <x v="4924"/>
    <x v="4"/>
    <x v="5"/>
    <n v="91.96"/>
    <x v="1"/>
    <x v="59"/>
    <x v="1995"/>
    <n v="91.96"/>
    <n v="76.3268"/>
    <x v="116"/>
    <n v="83.9968"/>
    <x v="0"/>
    <x v="10"/>
    <x v="0"/>
    <x v="0"/>
    <x v="8"/>
    <x v="3"/>
    <x v="1"/>
  </r>
  <r>
    <s v="TXN-013148"/>
    <x v="787"/>
    <x v="2619"/>
    <x v="4"/>
    <x v="34"/>
    <n v="71.56"/>
    <x v="1"/>
    <x v="0"/>
    <x v="0"/>
    <n v="71.56"/>
    <n v="71.56"/>
    <x v="632"/>
    <n v="93.3"/>
    <x v="1"/>
    <x v="16"/>
    <x v="0"/>
    <x v="0"/>
    <x v="3"/>
    <x v="3"/>
    <x v="1"/>
  </r>
  <r>
    <s v="TXN-011684"/>
    <x v="788"/>
    <x v="2850"/>
    <x v="6"/>
    <x v="13"/>
    <n v="38.17"/>
    <x v="1"/>
    <x v="0"/>
    <x v="0"/>
    <n v="38.17"/>
    <n v="38.17"/>
    <x v="1307"/>
    <n v="53.36"/>
    <x v="2"/>
    <x v="12"/>
    <x v="5"/>
    <x v="0"/>
    <x v="8"/>
    <x v="0"/>
    <x v="1"/>
  </r>
  <r>
    <s v="TXN-010764"/>
    <x v="788"/>
    <x v="2154"/>
    <x v="4"/>
    <x v="34"/>
    <n v="47.33"/>
    <x v="1"/>
    <x v="201"/>
    <x v="1996"/>
    <n v="47.33"/>
    <n v="44.67952"/>
    <x v="1435"/>
    <n v="53.81952"/>
    <x v="0"/>
    <x v="10"/>
    <x v="0"/>
    <x v="0"/>
    <x v="9"/>
    <x v="4"/>
    <x v="0"/>
  </r>
  <r>
    <s v="TXN-005525"/>
    <x v="788"/>
    <x v="5447"/>
    <x v="3"/>
    <x v="6"/>
    <n v="27.55"/>
    <x v="1"/>
    <x v="0"/>
    <x v="0"/>
    <n v="27.55"/>
    <n v="27.55"/>
    <x v="2257"/>
    <n v="40.72"/>
    <x v="0"/>
    <x v="0"/>
    <x v="1"/>
    <x v="0"/>
    <x v="0"/>
    <x v="2"/>
    <x v="1"/>
  </r>
  <r>
    <s v="TXN-014904"/>
    <x v="788"/>
    <x v="3437"/>
    <x v="6"/>
    <x v="9"/>
    <n v="63.75"/>
    <x v="1"/>
    <x v="0"/>
    <x v="0"/>
    <n v="63.75"/>
    <n v="63.75"/>
    <x v="2115"/>
    <n v="83.03"/>
    <x v="2"/>
    <x v="16"/>
    <x v="5"/>
    <x v="0"/>
    <x v="5"/>
    <x v="3"/>
    <x v="1"/>
  </r>
  <r>
    <s v="TXN-003205"/>
    <x v="788"/>
    <x v="1006"/>
    <x v="7"/>
    <x v="35"/>
    <n v="93.82"/>
    <x v="1"/>
    <x v="0"/>
    <x v="0"/>
    <n v="93.82"/>
    <n v="93.82"/>
    <x v="1757"/>
    <n v="116.8"/>
    <x v="4"/>
    <x v="20"/>
    <x v="1"/>
    <x v="0"/>
    <x v="7"/>
    <x v="4"/>
    <x v="1"/>
  </r>
  <r>
    <s v="TXN-011765"/>
    <x v="788"/>
    <x v="1921"/>
    <x v="0"/>
    <x v="20"/>
    <n v="122.21"/>
    <x v="1"/>
    <x v="0"/>
    <x v="0"/>
    <n v="122.21"/>
    <n v="122.21"/>
    <x v="2263"/>
    <n v="150.12"/>
    <x v="4"/>
    <x v="13"/>
    <x v="1"/>
    <x v="0"/>
    <x v="1"/>
    <x v="4"/>
    <x v="1"/>
  </r>
  <r>
    <s v="TXN-002558"/>
    <x v="788"/>
    <x v="5650"/>
    <x v="5"/>
    <x v="15"/>
    <n v="17.94"/>
    <x v="1"/>
    <x v="0"/>
    <x v="0"/>
    <n v="17.94"/>
    <n v="17.94"/>
    <x v="1236"/>
    <n v="29.86"/>
    <x v="0"/>
    <x v="11"/>
    <x v="5"/>
    <x v="0"/>
    <x v="9"/>
    <x v="4"/>
    <x v="3"/>
  </r>
  <r>
    <s v="TXN-007186"/>
    <x v="788"/>
    <x v="5651"/>
    <x v="4"/>
    <x v="5"/>
    <n v="82.38"/>
    <x v="3"/>
    <x v="0"/>
    <x v="0"/>
    <n v="164.76"/>
    <n v="164.76"/>
    <x v="449"/>
    <n v="181.44"/>
    <x v="1"/>
    <x v="5"/>
    <x v="1"/>
    <x v="1"/>
    <x v="3"/>
    <x v="5"/>
    <x v="1"/>
  </r>
  <r>
    <s v="TXN-011330"/>
    <x v="788"/>
    <x v="2780"/>
    <x v="3"/>
    <x v="3"/>
    <n v="54.75"/>
    <x v="1"/>
    <x v="0"/>
    <x v="0"/>
    <n v="54.75"/>
    <n v="54.75"/>
    <x v="145"/>
    <n v="68.87"/>
    <x v="2"/>
    <x v="16"/>
    <x v="5"/>
    <x v="1"/>
    <x v="10"/>
    <x v="0"/>
    <x v="1"/>
  </r>
  <r>
    <s v="TXN-006738"/>
    <x v="788"/>
    <x v="3431"/>
    <x v="4"/>
    <x v="30"/>
    <n v="19.41"/>
    <x v="0"/>
    <x v="36"/>
    <x v="1997"/>
    <n v="77.64"/>
    <n v="74.96142"/>
    <x v="1207"/>
    <n v="88.59142"/>
    <x v="2"/>
    <x v="16"/>
    <x v="0"/>
    <x v="0"/>
    <x v="0"/>
    <x v="4"/>
    <x v="3"/>
  </r>
  <r>
    <s v="TXN-014333"/>
    <x v="788"/>
    <x v="1134"/>
    <x v="5"/>
    <x v="29"/>
    <n v="40.1"/>
    <x v="1"/>
    <x v="0"/>
    <x v="0"/>
    <n v="40.1"/>
    <n v="40.1"/>
    <x v="977"/>
    <n v="51.71"/>
    <x v="0"/>
    <x v="10"/>
    <x v="0"/>
    <x v="0"/>
    <x v="9"/>
    <x v="3"/>
    <x v="3"/>
  </r>
  <r>
    <s v="TXN-009367"/>
    <x v="788"/>
    <x v="5652"/>
    <x v="1"/>
    <x v="6"/>
    <n v="24.89"/>
    <x v="1"/>
    <x v="0"/>
    <x v="0"/>
    <n v="24.89"/>
    <n v="24.89"/>
    <x v="192"/>
    <n v="45.13"/>
    <x v="2"/>
    <x v="5"/>
    <x v="5"/>
    <x v="0"/>
    <x v="8"/>
    <x v="0"/>
    <x v="3"/>
  </r>
  <r>
    <s v="TXN-007894"/>
    <x v="788"/>
    <x v="3848"/>
    <x v="5"/>
    <x v="26"/>
    <n v="43.78"/>
    <x v="1"/>
    <x v="0"/>
    <x v="0"/>
    <n v="43.78"/>
    <n v="43.78"/>
    <x v="2125"/>
    <n v="62.93"/>
    <x v="2"/>
    <x v="0"/>
    <x v="0"/>
    <x v="1"/>
    <x v="3"/>
    <x v="4"/>
    <x v="3"/>
  </r>
  <r>
    <s v="TXN-001134"/>
    <x v="789"/>
    <x v="5653"/>
    <x v="5"/>
    <x v="26"/>
    <n v="13.65"/>
    <x v="3"/>
    <x v="0"/>
    <x v="0"/>
    <n v="27.3"/>
    <n v="27.3"/>
    <x v="2073"/>
    <n v="37.2"/>
    <x v="0"/>
    <x v="6"/>
    <x v="1"/>
    <x v="0"/>
    <x v="10"/>
    <x v="0"/>
    <x v="3"/>
  </r>
  <r>
    <s v="TXN-005553"/>
    <x v="789"/>
    <x v="1082"/>
    <x v="0"/>
    <x v="33"/>
    <n v="448.19"/>
    <x v="4"/>
    <x v="0"/>
    <x v="0"/>
    <n v="2240.95"/>
    <n v="2240.95"/>
    <x v="839"/>
    <n v="2260.79"/>
    <x v="0"/>
    <x v="7"/>
    <x v="1"/>
    <x v="0"/>
    <x v="10"/>
    <x v="3"/>
    <x v="0"/>
  </r>
  <r>
    <s v="TXN-014851"/>
    <x v="789"/>
    <x v="2917"/>
    <x v="0"/>
    <x v="33"/>
    <n v="428.44"/>
    <x v="1"/>
    <x v="183"/>
    <x v="1998"/>
    <n v="428.44"/>
    <n v="380.88316"/>
    <x v="2193"/>
    <n v="411.07316"/>
    <x v="1"/>
    <x v="14"/>
    <x v="0"/>
    <x v="1"/>
    <x v="1"/>
    <x v="0"/>
    <x v="1"/>
  </r>
  <r>
    <s v="TXN-010717"/>
    <x v="789"/>
    <x v="5654"/>
    <x v="2"/>
    <x v="25"/>
    <n v="129.65"/>
    <x v="1"/>
    <x v="0"/>
    <x v="0"/>
    <n v="129.65"/>
    <n v="129.65"/>
    <x v="1609"/>
    <n v="155.01"/>
    <x v="4"/>
    <x v="9"/>
    <x v="1"/>
    <x v="0"/>
    <x v="6"/>
    <x v="0"/>
    <x v="1"/>
  </r>
  <r>
    <s v="TXN-014921"/>
    <x v="789"/>
    <x v="5570"/>
    <x v="0"/>
    <x v="20"/>
    <n v="156.54"/>
    <x v="1"/>
    <x v="104"/>
    <x v="1999"/>
    <n v="156.54"/>
    <n v="140.57292"/>
    <x v="1491"/>
    <n v="170.82292"/>
    <x v="3"/>
    <x v="12"/>
    <x v="0"/>
    <x v="0"/>
    <x v="1"/>
    <x v="0"/>
    <x v="1"/>
  </r>
  <r>
    <s v="TXN-006966"/>
    <x v="789"/>
    <x v="424"/>
    <x v="0"/>
    <x v="38"/>
    <n v="166.08"/>
    <x v="3"/>
    <x v="0"/>
    <x v="0"/>
    <n v="332.16"/>
    <n v="332.16"/>
    <x v="1978"/>
    <n v="349.64"/>
    <x v="2"/>
    <x v="15"/>
    <x v="0"/>
    <x v="1"/>
    <x v="7"/>
    <x v="4"/>
    <x v="3"/>
  </r>
  <r>
    <s v="TXN-009039"/>
    <x v="789"/>
    <x v="3890"/>
    <x v="3"/>
    <x v="3"/>
    <n v="173.47"/>
    <x v="1"/>
    <x v="0"/>
    <x v="0"/>
    <n v="173.47"/>
    <n v="173.47"/>
    <x v="789"/>
    <n v="186.09"/>
    <x v="0"/>
    <x v="0"/>
    <x v="0"/>
    <x v="0"/>
    <x v="8"/>
    <x v="3"/>
    <x v="2"/>
  </r>
  <r>
    <s v="TXN-003998"/>
    <x v="789"/>
    <x v="841"/>
    <x v="3"/>
    <x v="8"/>
    <n v="155.9"/>
    <x v="2"/>
    <x v="0"/>
    <x v="0"/>
    <n v="467.7"/>
    <n v="467.7"/>
    <x v="1915"/>
    <n v="485.5"/>
    <x v="2"/>
    <x v="2"/>
    <x v="5"/>
    <x v="0"/>
    <x v="1"/>
    <x v="5"/>
    <x v="2"/>
  </r>
  <r>
    <s v="TXN-014383"/>
    <x v="789"/>
    <x v="4539"/>
    <x v="4"/>
    <x v="5"/>
    <n v="47.5"/>
    <x v="1"/>
    <x v="47"/>
    <x v="2000"/>
    <n v="47.5"/>
    <n v="36.7175"/>
    <x v="1932"/>
    <n v="47.1275"/>
    <x v="0"/>
    <x v="10"/>
    <x v="5"/>
    <x v="1"/>
    <x v="3"/>
    <x v="0"/>
    <x v="4"/>
  </r>
  <r>
    <s v="TXN-004342"/>
    <x v="789"/>
    <x v="875"/>
    <x v="2"/>
    <x v="25"/>
    <n v="68.72"/>
    <x v="1"/>
    <x v="0"/>
    <x v="0"/>
    <n v="68.72"/>
    <n v="68.72"/>
    <x v="441"/>
    <n v="82.6"/>
    <x v="0"/>
    <x v="6"/>
    <x v="7"/>
    <x v="0"/>
    <x v="3"/>
    <x v="0"/>
    <x v="1"/>
  </r>
  <r>
    <s v="TXN-013589"/>
    <x v="789"/>
    <x v="5011"/>
    <x v="3"/>
    <x v="21"/>
    <n v="89.3"/>
    <x v="1"/>
    <x v="21"/>
    <x v="2001"/>
    <n v="89.3"/>
    <n v="72.2437"/>
    <x v="1241"/>
    <n v="81.5237"/>
    <x v="0"/>
    <x v="6"/>
    <x v="6"/>
    <x v="0"/>
    <x v="0"/>
    <x v="3"/>
    <x v="1"/>
  </r>
  <r>
    <s v="TXN-009783"/>
    <x v="789"/>
    <x v="5655"/>
    <x v="4"/>
    <x v="18"/>
    <n v="23.95"/>
    <x v="1"/>
    <x v="84"/>
    <x v="2002"/>
    <n v="23.95"/>
    <n v="22.29745"/>
    <x v="1803"/>
    <n v="39.06745"/>
    <x v="2"/>
    <x v="9"/>
    <x v="5"/>
    <x v="0"/>
    <x v="3"/>
    <x v="3"/>
    <x v="3"/>
  </r>
  <r>
    <s v="TXN-005696"/>
    <x v="789"/>
    <x v="5656"/>
    <x v="0"/>
    <x v="0"/>
    <n v="366.88"/>
    <x v="3"/>
    <x v="0"/>
    <x v="0"/>
    <n v="733.76"/>
    <n v="733.76"/>
    <x v="2289"/>
    <n v="760.97"/>
    <x v="2"/>
    <x v="3"/>
    <x v="1"/>
    <x v="0"/>
    <x v="6"/>
    <x v="3"/>
    <x v="1"/>
  </r>
  <r>
    <s v="TXN-010865"/>
    <x v="789"/>
    <x v="774"/>
    <x v="5"/>
    <x v="26"/>
    <n v="27.37"/>
    <x v="3"/>
    <x v="0"/>
    <x v="0"/>
    <n v="54.74"/>
    <n v="54.74"/>
    <x v="1593"/>
    <n v="72.09"/>
    <x v="2"/>
    <x v="16"/>
    <x v="0"/>
    <x v="1"/>
    <x v="7"/>
    <x v="2"/>
    <x v="3"/>
  </r>
  <r>
    <s v="TXN-005490"/>
    <x v="789"/>
    <x v="4239"/>
    <x v="2"/>
    <x v="28"/>
    <n v="91.9"/>
    <x v="2"/>
    <x v="0"/>
    <x v="0"/>
    <n v="275.7"/>
    <n v="275.7"/>
    <x v="421"/>
    <n v="289.01"/>
    <x v="0"/>
    <x v="3"/>
    <x v="1"/>
    <x v="0"/>
    <x v="0"/>
    <x v="3"/>
    <x v="1"/>
  </r>
  <r>
    <s v="TXN-012081"/>
    <x v="789"/>
    <x v="1100"/>
    <x v="6"/>
    <x v="12"/>
    <n v="27.99"/>
    <x v="2"/>
    <x v="0"/>
    <x v="0"/>
    <n v="83.97"/>
    <n v="83.97"/>
    <x v="2106"/>
    <n v="109.35"/>
    <x v="4"/>
    <x v="4"/>
    <x v="0"/>
    <x v="1"/>
    <x v="10"/>
    <x v="2"/>
    <x v="3"/>
  </r>
  <r>
    <s v="TXN-003683"/>
    <x v="790"/>
    <x v="2947"/>
    <x v="5"/>
    <x v="29"/>
    <n v="35.75"/>
    <x v="3"/>
    <x v="104"/>
    <x v="2003"/>
    <n v="71.5"/>
    <n v="67.8535"/>
    <x v="935"/>
    <n v="76.9435"/>
    <x v="0"/>
    <x v="0"/>
    <x v="0"/>
    <x v="0"/>
    <x v="3"/>
    <x v="5"/>
    <x v="1"/>
  </r>
  <r>
    <s v="TXN-009432"/>
    <x v="790"/>
    <x v="5657"/>
    <x v="1"/>
    <x v="1"/>
    <n v="39.08"/>
    <x v="1"/>
    <x v="0"/>
    <x v="0"/>
    <n v="39.08"/>
    <n v="39.08"/>
    <x v="1379"/>
    <n v="59.55"/>
    <x v="2"/>
    <x v="2"/>
    <x v="1"/>
    <x v="0"/>
    <x v="7"/>
    <x v="3"/>
    <x v="3"/>
  </r>
  <r>
    <s v="TXN-004164"/>
    <x v="790"/>
    <x v="5658"/>
    <x v="4"/>
    <x v="18"/>
    <n v="32.62"/>
    <x v="1"/>
    <x v="0"/>
    <x v="0"/>
    <n v="32.62"/>
    <n v="32.62"/>
    <x v="1125"/>
    <n v="40.52"/>
    <x v="0"/>
    <x v="10"/>
    <x v="0"/>
    <x v="0"/>
    <x v="9"/>
    <x v="3"/>
    <x v="3"/>
  </r>
  <r>
    <s v="TXN-014861"/>
    <x v="790"/>
    <x v="2030"/>
    <x v="1"/>
    <x v="37"/>
    <n v="10.78"/>
    <x v="3"/>
    <x v="0"/>
    <x v="0"/>
    <n v="21.56"/>
    <n v="21.56"/>
    <x v="1755"/>
    <n v="32.84"/>
    <x v="0"/>
    <x v="6"/>
    <x v="1"/>
    <x v="0"/>
    <x v="5"/>
    <x v="3"/>
    <x v="1"/>
  </r>
  <r>
    <s v="TXN-014614"/>
    <x v="790"/>
    <x v="5659"/>
    <x v="0"/>
    <x v="0"/>
    <n v="220.45"/>
    <x v="1"/>
    <x v="0"/>
    <x v="0"/>
    <n v="220.45"/>
    <n v="220.45"/>
    <x v="1022"/>
    <n v="231.83"/>
    <x v="0"/>
    <x v="6"/>
    <x v="1"/>
    <x v="0"/>
    <x v="6"/>
    <x v="2"/>
    <x v="1"/>
  </r>
  <r>
    <s v="TXN-009602"/>
    <x v="790"/>
    <x v="5660"/>
    <x v="3"/>
    <x v="21"/>
    <n v="70.47"/>
    <x v="1"/>
    <x v="111"/>
    <x v="2004"/>
    <n v="70.47"/>
    <n v="55.74177"/>
    <x v="1985"/>
    <n v="65.45177"/>
    <x v="0"/>
    <x v="11"/>
    <x v="1"/>
    <x v="0"/>
    <x v="5"/>
    <x v="2"/>
    <x v="2"/>
  </r>
  <r>
    <s v="TXN-007531"/>
    <x v="790"/>
    <x v="1737"/>
    <x v="0"/>
    <x v="20"/>
    <n v="395.93"/>
    <x v="1"/>
    <x v="0"/>
    <x v="0"/>
    <n v="395.93"/>
    <n v="395.93"/>
    <x v="600"/>
    <n v="415.69"/>
    <x v="0"/>
    <x v="11"/>
    <x v="0"/>
    <x v="0"/>
    <x v="8"/>
    <x v="4"/>
    <x v="4"/>
  </r>
  <r>
    <s v="TXN-010075"/>
    <x v="790"/>
    <x v="5661"/>
    <x v="2"/>
    <x v="25"/>
    <n v="119.75"/>
    <x v="1"/>
    <x v="0"/>
    <x v="0"/>
    <n v="119.75"/>
    <n v="119.75"/>
    <x v="1063"/>
    <n v="131.51"/>
    <x v="0"/>
    <x v="11"/>
    <x v="0"/>
    <x v="0"/>
    <x v="3"/>
    <x v="3"/>
    <x v="1"/>
  </r>
  <r>
    <s v="TXN-008182"/>
    <x v="790"/>
    <x v="5662"/>
    <x v="5"/>
    <x v="31"/>
    <n v="28.69"/>
    <x v="3"/>
    <x v="0"/>
    <x v="0"/>
    <n v="57.38"/>
    <n v="57.38"/>
    <x v="577"/>
    <n v="65.7"/>
    <x v="0"/>
    <x v="7"/>
    <x v="1"/>
    <x v="0"/>
    <x v="1"/>
    <x v="2"/>
    <x v="2"/>
  </r>
  <r>
    <s v="TXN-013294"/>
    <x v="790"/>
    <x v="505"/>
    <x v="2"/>
    <x v="14"/>
    <n v="63.78"/>
    <x v="4"/>
    <x v="0"/>
    <x v="0"/>
    <n v="318.9"/>
    <n v="318.9"/>
    <x v="2039"/>
    <n v="340.11"/>
    <x v="2"/>
    <x v="16"/>
    <x v="5"/>
    <x v="1"/>
    <x v="1"/>
    <x v="2"/>
    <x v="4"/>
  </r>
  <r>
    <s v="TXN-002988"/>
    <x v="790"/>
    <x v="5663"/>
    <x v="3"/>
    <x v="21"/>
    <n v="89.35"/>
    <x v="1"/>
    <x v="31"/>
    <x v="2005"/>
    <n v="89.35"/>
    <n v="81.8446"/>
    <x v="1123"/>
    <n v="92.3446"/>
    <x v="0"/>
    <x v="11"/>
    <x v="1"/>
    <x v="0"/>
    <x v="10"/>
    <x v="3"/>
    <x v="1"/>
  </r>
  <r>
    <s v="TXN-003842"/>
    <x v="790"/>
    <x v="5664"/>
    <x v="3"/>
    <x v="8"/>
    <n v="64.83"/>
    <x v="1"/>
    <x v="0"/>
    <x v="0"/>
    <n v="64.83"/>
    <n v="64.83"/>
    <x v="762"/>
    <n v="78.58"/>
    <x v="2"/>
    <x v="7"/>
    <x v="6"/>
    <x v="0"/>
    <x v="0"/>
    <x v="5"/>
    <x v="3"/>
  </r>
  <r>
    <s v="TXN-000228"/>
    <x v="790"/>
    <x v="3762"/>
    <x v="1"/>
    <x v="24"/>
    <n v="16.54"/>
    <x v="1"/>
    <x v="0"/>
    <x v="0"/>
    <n v="16.54"/>
    <n v="16.54"/>
    <x v="1599"/>
    <n v="39.81"/>
    <x v="4"/>
    <x v="19"/>
    <x v="0"/>
    <x v="0"/>
    <x v="5"/>
    <x v="5"/>
    <x v="1"/>
  </r>
  <r>
    <s v="TXN-014456"/>
    <x v="791"/>
    <x v="5665"/>
    <x v="4"/>
    <x v="27"/>
    <n v="47.37"/>
    <x v="3"/>
    <x v="0"/>
    <x v="0"/>
    <n v="94.74"/>
    <n v="94.74"/>
    <x v="1149"/>
    <n v="109.4"/>
    <x v="2"/>
    <x v="9"/>
    <x v="0"/>
    <x v="0"/>
    <x v="6"/>
    <x v="0"/>
    <x v="3"/>
  </r>
  <r>
    <s v="TXN-007139"/>
    <x v="791"/>
    <x v="5314"/>
    <x v="2"/>
    <x v="25"/>
    <n v="99.06"/>
    <x v="3"/>
    <x v="0"/>
    <x v="0"/>
    <n v="198.12"/>
    <n v="198.12"/>
    <x v="631"/>
    <n v="210.13"/>
    <x v="0"/>
    <x v="3"/>
    <x v="1"/>
    <x v="0"/>
    <x v="4"/>
    <x v="2"/>
    <x v="3"/>
  </r>
  <r>
    <s v="TXN-008854"/>
    <x v="791"/>
    <x v="2032"/>
    <x v="4"/>
    <x v="5"/>
    <n v="94.84"/>
    <x v="1"/>
    <x v="0"/>
    <x v="0"/>
    <n v="94.84"/>
    <n v="94.84"/>
    <x v="2113"/>
    <n v="116.65"/>
    <x v="2"/>
    <x v="16"/>
    <x v="0"/>
    <x v="0"/>
    <x v="4"/>
    <x v="3"/>
    <x v="1"/>
  </r>
  <r>
    <s v="TXN-009787"/>
    <x v="791"/>
    <x v="3874"/>
    <x v="6"/>
    <x v="9"/>
    <n v="34.05"/>
    <x v="1"/>
    <x v="195"/>
    <x v="2006"/>
    <n v="34.05"/>
    <n v="29.72565"/>
    <x v="41"/>
    <n v="47.48565"/>
    <x v="2"/>
    <x v="15"/>
    <x v="4"/>
    <x v="0"/>
    <x v="7"/>
    <x v="0"/>
    <x v="3"/>
  </r>
  <r>
    <s v="TXN-003890"/>
    <x v="791"/>
    <x v="2268"/>
    <x v="0"/>
    <x v="20"/>
    <n v="62.41"/>
    <x v="1"/>
    <x v="0"/>
    <x v="0"/>
    <n v="62.41"/>
    <n v="62.41"/>
    <x v="523"/>
    <n v="73.76"/>
    <x v="0"/>
    <x v="10"/>
    <x v="1"/>
    <x v="0"/>
    <x v="3"/>
    <x v="1"/>
    <x v="0"/>
  </r>
  <r>
    <s v="TXN-002561"/>
    <x v="791"/>
    <x v="5666"/>
    <x v="0"/>
    <x v="4"/>
    <n v="109.37"/>
    <x v="1"/>
    <x v="0"/>
    <x v="0"/>
    <n v="109.37"/>
    <n v="109.37"/>
    <x v="681"/>
    <n v="128.39"/>
    <x v="2"/>
    <x v="3"/>
    <x v="3"/>
    <x v="0"/>
    <x v="3"/>
    <x v="3"/>
    <x v="1"/>
  </r>
  <r>
    <s v="TXN-007799"/>
    <x v="791"/>
    <x v="280"/>
    <x v="3"/>
    <x v="3"/>
    <n v="114.2"/>
    <x v="1"/>
    <x v="0"/>
    <x v="0"/>
    <n v="114.2"/>
    <n v="114.2"/>
    <x v="72"/>
    <n v="127.17"/>
    <x v="0"/>
    <x v="7"/>
    <x v="2"/>
    <x v="0"/>
    <x v="1"/>
    <x v="5"/>
    <x v="3"/>
  </r>
  <r>
    <s v="TXN-000070"/>
    <x v="791"/>
    <x v="5667"/>
    <x v="2"/>
    <x v="2"/>
    <n v="87.58"/>
    <x v="1"/>
    <x v="142"/>
    <x v="2007"/>
    <n v="87.58"/>
    <n v="70.32674"/>
    <x v="237"/>
    <n v="89.48674"/>
    <x v="2"/>
    <x v="0"/>
    <x v="0"/>
    <x v="0"/>
    <x v="10"/>
    <x v="1"/>
    <x v="3"/>
  </r>
  <r>
    <s v="TXN-003110"/>
    <x v="791"/>
    <x v="5668"/>
    <x v="4"/>
    <x v="18"/>
    <n v="75.35"/>
    <x v="1"/>
    <x v="127"/>
    <x v="2008"/>
    <n v="75.35"/>
    <n v="56.88925"/>
    <x v="1061"/>
    <n v="67.55925"/>
    <x v="0"/>
    <x v="11"/>
    <x v="0"/>
    <x v="0"/>
    <x v="6"/>
    <x v="3"/>
    <x v="3"/>
  </r>
  <r>
    <s v="TXN-013659"/>
    <x v="791"/>
    <x v="2350"/>
    <x v="4"/>
    <x v="5"/>
    <n v="44.73"/>
    <x v="3"/>
    <x v="0"/>
    <x v="0"/>
    <n v="89.46"/>
    <n v="89.46"/>
    <x v="844"/>
    <n v="111.12"/>
    <x v="1"/>
    <x v="16"/>
    <x v="0"/>
    <x v="0"/>
    <x v="6"/>
    <x v="2"/>
    <x v="3"/>
  </r>
  <r>
    <s v="TXN-009354"/>
    <x v="791"/>
    <x v="3875"/>
    <x v="6"/>
    <x v="12"/>
    <n v="79.36"/>
    <x v="1"/>
    <x v="0"/>
    <x v="0"/>
    <n v="79.36"/>
    <n v="79.36"/>
    <x v="1149"/>
    <n v="94.02"/>
    <x v="2"/>
    <x v="5"/>
    <x v="2"/>
    <x v="0"/>
    <x v="10"/>
    <x v="1"/>
    <x v="2"/>
  </r>
  <r>
    <s v="TXN-008246"/>
    <x v="792"/>
    <x v="2771"/>
    <x v="4"/>
    <x v="30"/>
    <n v="42.41"/>
    <x v="1"/>
    <x v="53"/>
    <x v="2009"/>
    <n v="42.41"/>
    <n v="32.44365"/>
    <x v="313"/>
    <n v="51.49365"/>
    <x v="2"/>
    <x v="0"/>
    <x v="0"/>
    <x v="0"/>
    <x v="3"/>
    <x v="3"/>
    <x v="1"/>
  </r>
  <r>
    <s v="TXN-009349"/>
    <x v="792"/>
    <x v="2059"/>
    <x v="2"/>
    <x v="16"/>
    <n v="72.5"/>
    <x v="1"/>
    <x v="0"/>
    <x v="0"/>
    <n v="72.5"/>
    <n v="72.5"/>
    <x v="935"/>
    <n v="81.59"/>
    <x v="0"/>
    <x v="3"/>
    <x v="5"/>
    <x v="0"/>
    <x v="7"/>
    <x v="0"/>
    <x v="3"/>
  </r>
  <r>
    <s v="TXN-008849"/>
    <x v="792"/>
    <x v="5669"/>
    <x v="1"/>
    <x v="1"/>
    <n v="38.38"/>
    <x v="1"/>
    <x v="0"/>
    <x v="0"/>
    <n v="38.38"/>
    <n v="38.38"/>
    <x v="1265"/>
    <n v="44.78"/>
    <x v="0"/>
    <x v="6"/>
    <x v="0"/>
    <x v="0"/>
    <x v="4"/>
    <x v="3"/>
    <x v="1"/>
  </r>
  <r>
    <s v="TXN-013303"/>
    <x v="792"/>
    <x v="2375"/>
    <x v="3"/>
    <x v="6"/>
    <n v="154.99"/>
    <x v="1"/>
    <x v="0"/>
    <x v="0"/>
    <n v="154.99"/>
    <n v="154.99"/>
    <x v="1195"/>
    <n v="170.42"/>
    <x v="2"/>
    <x v="0"/>
    <x v="0"/>
    <x v="1"/>
    <x v="4"/>
    <x v="3"/>
    <x v="3"/>
  </r>
  <r>
    <s v="TXN-013717"/>
    <x v="792"/>
    <x v="5670"/>
    <x v="7"/>
    <x v="10"/>
    <n v="64.03"/>
    <x v="2"/>
    <x v="145"/>
    <x v="2010"/>
    <n v="192.09"/>
    <n v="185.23879"/>
    <x v="1016"/>
    <n v="200.90879"/>
    <x v="2"/>
    <x v="15"/>
    <x v="5"/>
    <x v="0"/>
    <x v="8"/>
    <x v="3"/>
    <x v="3"/>
  </r>
  <r>
    <s v="TXN-009404"/>
    <x v="792"/>
    <x v="5671"/>
    <x v="3"/>
    <x v="11"/>
    <n v="156.76"/>
    <x v="1"/>
    <x v="128"/>
    <x v="2011"/>
    <n v="156.76"/>
    <n v="147.04088"/>
    <x v="1635"/>
    <n v="163.79088"/>
    <x v="2"/>
    <x v="9"/>
    <x v="1"/>
    <x v="1"/>
    <x v="8"/>
    <x v="3"/>
    <x v="1"/>
  </r>
  <r>
    <s v="TXN-006382"/>
    <x v="792"/>
    <x v="5672"/>
    <x v="2"/>
    <x v="2"/>
    <n v="174.38"/>
    <x v="1"/>
    <x v="17"/>
    <x v="2012"/>
    <n v="174.38"/>
    <n v="139.67838"/>
    <x v="845"/>
    <n v="151.12838"/>
    <x v="0"/>
    <x v="0"/>
    <x v="1"/>
    <x v="1"/>
    <x v="2"/>
    <x v="1"/>
    <x v="3"/>
  </r>
  <r>
    <s v="TXN-002765"/>
    <x v="792"/>
    <x v="5673"/>
    <x v="0"/>
    <x v="20"/>
    <n v="425.56"/>
    <x v="1"/>
    <x v="0"/>
    <x v="0"/>
    <n v="425.56"/>
    <n v="425.56"/>
    <x v="98"/>
    <n v="449.98"/>
    <x v="2"/>
    <x v="3"/>
    <x v="1"/>
    <x v="0"/>
    <x v="6"/>
    <x v="3"/>
    <x v="2"/>
  </r>
  <r>
    <s v="TXN-008804"/>
    <x v="792"/>
    <x v="5674"/>
    <x v="4"/>
    <x v="27"/>
    <n v="20.13"/>
    <x v="1"/>
    <x v="0"/>
    <x v="0"/>
    <n v="20.13"/>
    <n v="20.13"/>
    <x v="446"/>
    <n v="40.26"/>
    <x v="2"/>
    <x v="7"/>
    <x v="0"/>
    <x v="0"/>
    <x v="0"/>
    <x v="4"/>
    <x v="3"/>
  </r>
  <r>
    <s v="TXN-003029"/>
    <x v="792"/>
    <x v="5675"/>
    <x v="2"/>
    <x v="14"/>
    <n v="144.2"/>
    <x v="1"/>
    <x v="0"/>
    <x v="0"/>
    <n v="144.2"/>
    <n v="144.2"/>
    <x v="1616"/>
    <n v="160.02"/>
    <x v="0"/>
    <x v="7"/>
    <x v="5"/>
    <x v="0"/>
    <x v="9"/>
    <x v="0"/>
    <x v="1"/>
  </r>
  <r>
    <s v="TXN-008364"/>
    <x v="792"/>
    <x v="5480"/>
    <x v="1"/>
    <x v="24"/>
    <n v="12.88"/>
    <x v="1"/>
    <x v="0"/>
    <x v="0"/>
    <n v="12.88"/>
    <n v="12.88"/>
    <x v="628"/>
    <n v="25.82"/>
    <x v="0"/>
    <x v="10"/>
    <x v="0"/>
    <x v="0"/>
    <x v="9"/>
    <x v="5"/>
    <x v="0"/>
  </r>
  <r>
    <s v="TXN-010924"/>
    <x v="792"/>
    <x v="5639"/>
    <x v="6"/>
    <x v="13"/>
    <n v="49.06"/>
    <x v="2"/>
    <x v="0"/>
    <x v="0"/>
    <n v="147.18"/>
    <n v="147.18"/>
    <x v="771"/>
    <n v="160.1"/>
    <x v="0"/>
    <x v="7"/>
    <x v="5"/>
    <x v="0"/>
    <x v="2"/>
    <x v="5"/>
    <x v="1"/>
  </r>
  <r>
    <s v="TXN-009493"/>
    <x v="792"/>
    <x v="2616"/>
    <x v="1"/>
    <x v="32"/>
    <n v="15.6"/>
    <x v="1"/>
    <x v="0"/>
    <x v="0"/>
    <n v="15.6"/>
    <n v="15.6"/>
    <x v="4"/>
    <n v="32.31"/>
    <x v="2"/>
    <x v="5"/>
    <x v="2"/>
    <x v="0"/>
    <x v="8"/>
    <x v="3"/>
    <x v="1"/>
  </r>
  <r>
    <s v="TXN-006371"/>
    <x v="793"/>
    <x v="5676"/>
    <x v="1"/>
    <x v="6"/>
    <n v="11.34"/>
    <x v="1"/>
    <x v="64"/>
    <x v="2013"/>
    <n v="11.34"/>
    <n v="9.88848"/>
    <x v="1222"/>
    <n v="30.50848"/>
    <x v="4"/>
    <x v="22"/>
    <x v="1"/>
    <x v="0"/>
    <x v="6"/>
    <x v="1"/>
    <x v="1"/>
  </r>
  <r>
    <s v="TXN-007717"/>
    <x v="793"/>
    <x v="663"/>
    <x v="3"/>
    <x v="6"/>
    <n v="76.61"/>
    <x v="3"/>
    <x v="0"/>
    <x v="0"/>
    <n v="153.22"/>
    <n v="153.22"/>
    <x v="283"/>
    <n v="165.66"/>
    <x v="0"/>
    <x v="7"/>
    <x v="1"/>
    <x v="1"/>
    <x v="3"/>
    <x v="0"/>
    <x v="3"/>
  </r>
  <r>
    <s v="TXN-002195"/>
    <x v="793"/>
    <x v="4889"/>
    <x v="2"/>
    <x v="16"/>
    <n v="175.28"/>
    <x v="1"/>
    <x v="0"/>
    <x v="0"/>
    <n v="175.28"/>
    <n v="175.28"/>
    <x v="1784"/>
    <n v="191.19"/>
    <x v="2"/>
    <x v="15"/>
    <x v="1"/>
    <x v="1"/>
    <x v="2"/>
    <x v="2"/>
    <x v="4"/>
  </r>
  <r>
    <s v="TXN-010115"/>
    <x v="793"/>
    <x v="618"/>
    <x v="0"/>
    <x v="20"/>
    <n v="275.97"/>
    <x v="1"/>
    <x v="0"/>
    <x v="0"/>
    <n v="275.97"/>
    <n v="275.97"/>
    <x v="658"/>
    <n v="306.38"/>
    <x v="3"/>
    <x v="21"/>
    <x v="3"/>
    <x v="0"/>
    <x v="7"/>
    <x v="0"/>
    <x v="3"/>
  </r>
  <r>
    <s v="TXN-006295"/>
    <x v="793"/>
    <x v="5677"/>
    <x v="4"/>
    <x v="30"/>
    <n v="88.76"/>
    <x v="1"/>
    <x v="46"/>
    <x v="2014"/>
    <n v="88.76"/>
    <n v="83.96696"/>
    <x v="899"/>
    <n v="110.64696"/>
    <x v="4"/>
    <x v="9"/>
    <x v="5"/>
    <x v="0"/>
    <x v="9"/>
    <x v="2"/>
    <x v="3"/>
  </r>
  <r>
    <s v="TXN-003081"/>
    <x v="793"/>
    <x v="3804"/>
    <x v="3"/>
    <x v="21"/>
    <n v="97.13"/>
    <x v="1"/>
    <x v="0"/>
    <x v="0"/>
    <n v="97.13"/>
    <n v="97.13"/>
    <x v="1495"/>
    <n v="115.2"/>
    <x v="2"/>
    <x v="5"/>
    <x v="5"/>
    <x v="0"/>
    <x v="8"/>
    <x v="1"/>
    <x v="0"/>
  </r>
  <r>
    <s v="TXN-006602"/>
    <x v="793"/>
    <x v="5678"/>
    <x v="4"/>
    <x v="34"/>
    <n v="88.19"/>
    <x v="2"/>
    <x v="0"/>
    <x v="0"/>
    <n v="264.57"/>
    <n v="264.57"/>
    <x v="818"/>
    <n v="279.16"/>
    <x v="2"/>
    <x v="5"/>
    <x v="4"/>
    <x v="0"/>
    <x v="1"/>
    <x v="0"/>
    <x v="4"/>
  </r>
  <r>
    <s v="TXN-000159"/>
    <x v="793"/>
    <x v="2248"/>
    <x v="1"/>
    <x v="37"/>
    <n v="35.8"/>
    <x v="3"/>
    <x v="0"/>
    <x v="0"/>
    <n v="71.6"/>
    <n v="71.6"/>
    <x v="2290"/>
    <n v="98.13"/>
    <x v="4"/>
    <x v="12"/>
    <x v="1"/>
    <x v="0"/>
    <x v="3"/>
    <x v="0"/>
    <x v="1"/>
  </r>
  <r>
    <s v="TXN-014483"/>
    <x v="793"/>
    <x v="5679"/>
    <x v="2"/>
    <x v="25"/>
    <n v="15.92"/>
    <x v="1"/>
    <x v="0"/>
    <x v="0"/>
    <n v="15.92"/>
    <n v="15.92"/>
    <x v="2291"/>
    <n v="22.51"/>
    <x v="0"/>
    <x v="6"/>
    <x v="1"/>
    <x v="0"/>
    <x v="4"/>
    <x v="3"/>
    <x v="1"/>
  </r>
  <r>
    <s v="TXN-014899"/>
    <x v="793"/>
    <x v="5680"/>
    <x v="4"/>
    <x v="30"/>
    <n v="93.27"/>
    <x v="2"/>
    <x v="0"/>
    <x v="0"/>
    <n v="279.81"/>
    <n v="279.81"/>
    <x v="1994"/>
    <n v="296.27"/>
    <x v="2"/>
    <x v="3"/>
    <x v="5"/>
    <x v="1"/>
    <x v="0"/>
    <x v="3"/>
    <x v="0"/>
  </r>
  <r>
    <s v="TXN-003968"/>
    <x v="793"/>
    <x v="5681"/>
    <x v="7"/>
    <x v="10"/>
    <n v="112.57"/>
    <x v="1"/>
    <x v="0"/>
    <x v="0"/>
    <n v="112.57"/>
    <n v="112.57"/>
    <x v="1172"/>
    <n v="131.7"/>
    <x v="2"/>
    <x v="0"/>
    <x v="3"/>
    <x v="0"/>
    <x v="3"/>
    <x v="3"/>
    <x v="1"/>
  </r>
  <r>
    <s v="TXN-009678"/>
    <x v="794"/>
    <x v="5682"/>
    <x v="2"/>
    <x v="2"/>
    <n v="128.85"/>
    <x v="3"/>
    <x v="0"/>
    <x v="0"/>
    <n v="257.7"/>
    <n v="257.7"/>
    <x v="321"/>
    <n v="269.12"/>
    <x v="0"/>
    <x v="11"/>
    <x v="6"/>
    <x v="0"/>
    <x v="3"/>
    <x v="2"/>
    <x v="4"/>
  </r>
  <r>
    <s v="TXN-000003"/>
    <x v="794"/>
    <x v="5683"/>
    <x v="3"/>
    <x v="8"/>
    <n v="98.93"/>
    <x v="1"/>
    <x v="0"/>
    <x v="0"/>
    <n v="98.93"/>
    <n v="98.93"/>
    <x v="2254"/>
    <n v="120.6"/>
    <x v="2"/>
    <x v="7"/>
    <x v="4"/>
    <x v="0"/>
    <x v="0"/>
    <x v="2"/>
    <x v="1"/>
  </r>
  <r>
    <s v="TXN-000013"/>
    <x v="794"/>
    <x v="5114"/>
    <x v="2"/>
    <x v="2"/>
    <n v="84.38"/>
    <x v="1"/>
    <x v="0"/>
    <x v="0"/>
    <n v="84.38"/>
    <n v="84.38"/>
    <x v="700"/>
    <n v="95.18"/>
    <x v="0"/>
    <x v="7"/>
    <x v="0"/>
    <x v="0"/>
    <x v="10"/>
    <x v="3"/>
    <x v="1"/>
  </r>
  <r>
    <s v="TXN-009246"/>
    <x v="794"/>
    <x v="5684"/>
    <x v="3"/>
    <x v="11"/>
    <n v="172.73"/>
    <x v="3"/>
    <x v="0"/>
    <x v="0"/>
    <n v="345.46"/>
    <n v="345.46"/>
    <x v="2153"/>
    <n v="374.79"/>
    <x v="3"/>
    <x v="18"/>
    <x v="5"/>
    <x v="0"/>
    <x v="3"/>
    <x v="2"/>
    <x v="2"/>
  </r>
  <r>
    <s v="TXN-013436"/>
    <x v="794"/>
    <x v="4671"/>
    <x v="4"/>
    <x v="18"/>
    <n v="71.35"/>
    <x v="1"/>
    <x v="0"/>
    <x v="0"/>
    <n v="71.35"/>
    <n v="71.35"/>
    <x v="2140"/>
    <n v="98.53"/>
    <x v="3"/>
    <x v="17"/>
    <x v="5"/>
    <x v="0"/>
    <x v="5"/>
    <x v="3"/>
    <x v="0"/>
  </r>
  <r>
    <s v="TXN-005894"/>
    <x v="794"/>
    <x v="286"/>
    <x v="3"/>
    <x v="3"/>
    <n v="219.83"/>
    <x v="3"/>
    <x v="0"/>
    <x v="0"/>
    <n v="439.66"/>
    <n v="439.66"/>
    <x v="1972"/>
    <n v="460.9"/>
    <x v="2"/>
    <x v="16"/>
    <x v="5"/>
    <x v="0"/>
    <x v="3"/>
    <x v="3"/>
    <x v="1"/>
  </r>
  <r>
    <s v="TXN-011198"/>
    <x v="794"/>
    <x v="123"/>
    <x v="2"/>
    <x v="14"/>
    <n v="152.49"/>
    <x v="2"/>
    <x v="0"/>
    <x v="0"/>
    <n v="457.47"/>
    <n v="457.47"/>
    <x v="339"/>
    <n v="468.97"/>
    <x v="0"/>
    <x v="0"/>
    <x v="0"/>
    <x v="0"/>
    <x v="3"/>
    <x v="5"/>
    <x v="3"/>
  </r>
  <r>
    <s v="TXN-000203"/>
    <x v="794"/>
    <x v="3226"/>
    <x v="2"/>
    <x v="14"/>
    <n v="97.9"/>
    <x v="1"/>
    <x v="0"/>
    <x v="0"/>
    <n v="97.9"/>
    <n v="97.9"/>
    <x v="1112"/>
    <n v="117.55"/>
    <x v="2"/>
    <x v="5"/>
    <x v="3"/>
    <x v="1"/>
    <x v="10"/>
    <x v="2"/>
    <x v="3"/>
  </r>
  <r>
    <s v="TXN-013409"/>
    <x v="794"/>
    <x v="5685"/>
    <x v="4"/>
    <x v="34"/>
    <n v="70.31"/>
    <x v="3"/>
    <x v="0"/>
    <x v="0"/>
    <n v="140.62"/>
    <n v="140.62"/>
    <x v="324"/>
    <n v="154.79"/>
    <x v="2"/>
    <x v="7"/>
    <x v="3"/>
    <x v="0"/>
    <x v="1"/>
    <x v="5"/>
    <x v="0"/>
  </r>
  <r>
    <s v="TXN-010557"/>
    <x v="794"/>
    <x v="4142"/>
    <x v="5"/>
    <x v="15"/>
    <n v="41.77"/>
    <x v="1"/>
    <x v="0"/>
    <x v="0"/>
    <n v="41.77"/>
    <n v="41.77"/>
    <x v="357"/>
    <n v="61.75"/>
    <x v="2"/>
    <x v="2"/>
    <x v="0"/>
    <x v="0"/>
    <x v="4"/>
    <x v="3"/>
    <x v="3"/>
  </r>
  <r>
    <s v="TXN-002674"/>
    <x v="794"/>
    <x v="5686"/>
    <x v="3"/>
    <x v="21"/>
    <n v="170.66"/>
    <x v="1"/>
    <x v="0"/>
    <x v="0"/>
    <n v="170.66"/>
    <n v="170.66"/>
    <x v="1679"/>
    <n v="183.92"/>
    <x v="0"/>
    <x v="11"/>
    <x v="1"/>
    <x v="0"/>
    <x v="10"/>
    <x v="3"/>
    <x v="2"/>
  </r>
  <r>
    <s v="TXN-005985"/>
    <x v="795"/>
    <x v="5687"/>
    <x v="1"/>
    <x v="6"/>
    <n v="50.98"/>
    <x v="3"/>
    <x v="0"/>
    <x v="0"/>
    <n v="101.96"/>
    <n v="101.96"/>
    <x v="172"/>
    <n v="114.66"/>
    <x v="0"/>
    <x v="11"/>
    <x v="0"/>
    <x v="0"/>
    <x v="6"/>
    <x v="2"/>
    <x v="1"/>
  </r>
  <r>
    <s v="TXN-001948"/>
    <x v="795"/>
    <x v="5594"/>
    <x v="3"/>
    <x v="21"/>
    <n v="124.64"/>
    <x v="1"/>
    <x v="0"/>
    <x v="0"/>
    <n v="124.64"/>
    <n v="124.64"/>
    <x v="144"/>
    <n v="134.48"/>
    <x v="0"/>
    <x v="7"/>
    <x v="0"/>
    <x v="0"/>
    <x v="10"/>
    <x v="5"/>
    <x v="3"/>
  </r>
  <r>
    <s v="TXN-006908"/>
    <x v="795"/>
    <x v="5569"/>
    <x v="2"/>
    <x v="2"/>
    <n v="78.5"/>
    <x v="1"/>
    <x v="0"/>
    <x v="0"/>
    <n v="78.5"/>
    <n v="78.5"/>
    <x v="1410"/>
    <n v="99.82"/>
    <x v="2"/>
    <x v="16"/>
    <x v="0"/>
    <x v="0"/>
    <x v="3"/>
    <x v="4"/>
    <x v="2"/>
  </r>
  <r>
    <s v="TXN-008254"/>
    <x v="795"/>
    <x v="719"/>
    <x v="5"/>
    <x v="31"/>
    <n v="21.2"/>
    <x v="3"/>
    <x v="175"/>
    <x v="2015"/>
    <n v="42.4"/>
    <n v="41.2764"/>
    <x v="776"/>
    <n v="53.8164"/>
    <x v="0"/>
    <x v="7"/>
    <x v="1"/>
    <x v="0"/>
    <x v="7"/>
    <x v="0"/>
    <x v="1"/>
  </r>
  <r>
    <s v="TXN-004681"/>
    <x v="795"/>
    <x v="1772"/>
    <x v="2"/>
    <x v="14"/>
    <n v="50.87"/>
    <x v="1"/>
    <x v="0"/>
    <x v="0"/>
    <n v="50.87"/>
    <n v="50.87"/>
    <x v="1638"/>
    <n v="62.54"/>
    <x v="0"/>
    <x v="6"/>
    <x v="0"/>
    <x v="0"/>
    <x v="5"/>
    <x v="4"/>
    <x v="4"/>
  </r>
  <r>
    <s v="TXN-014489"/>
    <x v="795"/>
    <x v="5688"/>
    <x v="1"/>
    <x v="32"/>
    <n v="41.75"/>
    <x v="1"/>
    <x v="0"/>
    <x v="0"/>
    <n v="41.75"/>
    <n v="41.75"/>
    <x v="1146"/>
    <n v="49.5"/>
    <x v="0"/>
    <x v="11"/>
    <x v="1"/>
    <x v="0"/>
    <x v="0"/>
    <x v="2"/>
    <x v="1"/>
  </r>
  <r>
    <s v="TXN-013138"/>
    <x v="795"/>
    <x v="5525"/>
    <x v="1"/>
    <x v="32"/>
    <n v="34.59"/>
    <x v="0"/>
    <x v="0"/>
    <x v="0"/>
    <n v="138.36"/>
    <n v="138.36"/>
    <x v="1512"/>
    <n v="145.99"/>
    <x v="0"/>
    <x v="7"/>
    <x v="0"/>
    <x v="0"/>
    <x v="0"/>
    <x v="2"/>
    <x v="0"/>
  </r>
  <r>
    <s v="TXN-012994"/>
    <x v="795"/>
    <x v="4599"/>
    <x v="4"/>
    <x v="18"/>
    <n v="62.94"/>
    <x v="1"/>
    <x v="0"/>
    <x v="0"/>
    <n v="62.94"/>
    <n v="62.94"/>
    <x v="538"/>
    <n v="72.21"/>
    <x v="0"/>
    <x v="6"/>
    <x v="2"/>
    <x v="0"/>
    <x v="3"/>
    <x v="0"/>
    <x v="1"/>
  </r>
  <r>
    <s v="TXN-013469"/>
    <x v="795"/>
    <x v="5689"/>
    <x v="4"/>
    <x v="27"/>
    <n v="74.44"/>
    <x v="1"/>
    <x v="0"/>
    <x v="0"/>
    <n v="74.44"/>
    <n v="74.44"/>
    <x v="1591"/>
    <n v="88.65"/>
    <x v="0"/>
    <x v="11"/>
    <x v="0"/>
    <x v="0"/>
    <x v="6"/>
    <x v="4"/>
    <x v="3"/>
  </r>
  <r>
    <s v="TXN-008863"/>
    <x v="795"/>
    <x v="5690"/>
    <x v="2"/>
    <x v="16"/>
    <n v="43.2"/>
    <x v="0"/>
    <x v="0"/>
    <x v="0"/>
    <n v="172.8"/>
    <n v="172.8"/>
    <x v="777"/>
    <n v="186.14"/>
    <x v="0"/>
    <x v="3"/>
    <x v="0"/>
    <x v="0"/>
    <x v="2"/>
    <x v="3"/>
    <x v="1"/>
  </r>
  <r>
    <s v="TXN-002733"/>
    <x v="795"/>
    <x v="2781"/>
    <x v="4"/>
    <x v="5"/>
    <n v="53.26"/>
    <x v="1"/>
    <x v="87"/>
    <x v="2016"/>
    <n v="53.26"/>
    <n v="46.65576"/>
    <x v="2292"/>
    <n v="76.08576"/>
    <x v="3"/>
    <x v="21"/>
    <x v="1"/>
    <x v="0"/>
    <x v="6"/>
    <x v="3"/>
    <x v="3"/>
  </r>
  <r>
    <s v="TXN-000572"/>
    <x v="795"/>
    <x v="3030"/>
    <x v="2"/>
    <x v="2"/>
    <n v="31.06"/>
    <x v="1"/>
    <x v="0"/>
    <x v="0"/>
    <n v="31.06"/>
    <n v="31.06"/>
    <x v="421"/>
    <n v="44.37"/>
    <x v="2"/>
    <x v="16"/>
    <x v="1"/>
    <x v="0"/>
    <x v="8"/>
    <x v="3"/>
    <x v="3"/>
  </r>
  <r>
    <s v="TXN-004852"/>
    <x v="796"/>
    <x v="4340"/>
    <x v="2"/>
    <x v="2"/>
    <n v="166.6"/>
    <x v="1"/>
    <x v="0"/>
    <x v="0"/>
    <n v="166.6"/>
    <n v="166.6"/>
    <x v="605"/>
    <n v="189.26"/>
    <x v="4"/>
    <x v="12"/>
    <x v="1"/>
    <x v="0"/>
    <x v="8"/>
    <x v="0"/>
    <x v="1"/>
  </r>
  <r>
    <s v="TXN-011907"/>
    <x v="796"/>
    <x v="5691"/>
    <x v="3"/>
    <x v="3"/>
    <n v="95.73"/>
    <x v="1"/>
    <x v="140"/>
    <x v="2017"/>
    <n v="95.73"/>
    <n v="83.38083"/>
    <x v="2075"/>
    <n v="108.71083"/>
    <x v="4"/>
    <x v="8"/>
    <x v="2"/>
    <x v="0"/>
    <x v="7"/>
    <x v="3"/>
    <x v="3"/>
  </r>
  <r>
    <s v="TXN-004722"/>
    <x v="796"/>
    <x v="5692"/>
    <x v="5"/>
    <x v="7"/>
    <n v="23.44"/>
    <x v="1"/>
    <x v="159"/>
    <x v="2018"/>
    <n v="23.44"/>
    <n v="20.29904"/>
    <x v="341"/>
    <n v="42.93904"/>
    <x v="1"/>
    <x v="4"/>
    <x v="7"/>
    <x v="0"/>
    <x v="3"/>
    <x v="3"/>
    <x v="2"/>
  </r>
  <r>
    <s v="TXN-014074"/>
    <x v="796"/>
    <x v="3257"/>
    <x v="5"/>
    <x v="15"/>
    <n v="36.84"/>
    <x v="1"/>
    <x v="159"/>
    <x v="2019"/>
    <n v="36.84"/>
    <n v="31.90344"/>
    <x v="1713"/>
    <n v="40.77344"/>
    <x v="0"/>
    <x v="11"/>
    <x v="5"/>
    <x v="1"/>
    <x v="0"/>
    <x v="3"/>
    <x v="1"/>
  </r>
  <r>
    <s v="TXN-000417"/>
    <x v="796"/>
    <x v="5693"/>
    <x v="0"/>
    <x v="38"/>
    <n v="253.73"/>
    <x v="1"/>
    <x v="0"/>
    <x v="0"/>
    <n v="253.73"/>
    <n v="253.73"/>
    <x v="215"/>
    <n v="265.68"/>
    <x v="0"/>
    <x v="6"/>
    <x v="1"/>
    <x v="0"/>
    <x v="0"/>
    <x v="4"/>
    <x v="3"/>
  </r>
  <r>
    <s v="TXN-000655"/>
    <x v="796"/>
    <x v="5114"/>
    <x v="5"/>
    <x v="29"/>
    <n v="37.85"/>
    <x v="2"/>
    <x v="0"/>
    <x v="0"/>
    <n v="113.55"/>
    <n v="113.55"/>
    <x v="95"/>
    <n v="133.41"/>
    <x v="2"/>
    <x v="7"/>
    <x v="1"/>
    <x v="0"/>
    <x v="3"/>
    <x v="4"/>
    <x v="3"/>
  </r>
  <r>
    <s v="TXN-012945"/>
    <x v="796"/>
    <x v="1608"/>
    <x v="2"/>
    <x v="25"/>
    <n v="136.19"/>
    <x v="1"/>
    <x v="0"/>
    <x v="0"/>
    <n v="136.19"/>
    <n v="136.19"/>
    <x v="2191"/>
    <n v="162.05"/>
    <x v="4"/>
    <x v="5"/>
    <x v="1"/>
    <x v="0"/>
    <x v="0"/>
    <x v="5"/>
    <x v="1"/>
  </r>
  <r>
    <s v="TXN-004803"/>
    <x v="796"/>
    <x v="3586"/>
    <x v="1"/>
    <x v="37"/>
    <n v="18.57"/>
    <x v="3"/>
    <x v="0"/>
    <x v="0"/>
    <n v="37.14"/>
    <n v="37.14"/>
    <x v="2293"/>
    <n v="53.74"/>
    <x v="2"/>
    <x v="15"/>
    <x v="1"/>
    <x v="0"/>
    <x v="7"/>
    <x v="3"/>
    <x v="1"/>
  </r>
  <r>
    <s v="TXN-006415"/>
    <x v="796"/>
    <x v="5694"/>
    <x v="0"/>
    <x v="4"/>
    <n v="215.95"/>
    <x v="0"/>
    <x v="0"/>
    <x v="0"/>
    <n v="863.8"/>
    <n v="863.8"/>
    <x v="679"/>
    <n v="886.58"/>
    <x v="4"/>
    <x v="22"/>
    <x v="1"/>
    <x v="0"/>
    <x v="0"/>
    <x v="4"/>
    <x v="2"/>
  </r>
  <r>
    <s v="TXN-003928"/>
    <x v="796"/>
    <x v="4985"/>
    <x v="3"/>
    <x v="8"/>
    <n v="173.7"/>
    <x v="1"/>
    <x v="13"/>
    <x v="2020"/>
    <n v="173.7"/>
    <n v="131.4909"/>
    <x v="1059"/>
    <n v="154.3509"/>
    <x v="2"/>
    <x v="5"/>
    <x v="4"/>
    <x v="0"/>
    <x v="5"/>
    <x v="4"/>
    <x v="1"/>
  </r>
  <r>
    <s v="TXN-006421"/>
    <x v="796"/>
    <x v="5695"/>
    <x v="7"/>
    <x v="35"/>
    <n v="29.53"/>
    <x v="1"/>
    <x v="0"/>
    <x v="0"/>
    <n v="29.53"/>
    <n v="29.53"/>
    <x v="167"/>
    <n v="35.99"/>
    <x v="0"/>
    <x v="7"/>
    <x v="0"/>
    <x v="1"/>
    <x v="1"/>
    <x v="0"/>
    <x v="2"/>
  </r>
  <r>
    <s v="TXN-011084"/>
    <x v="797"/>
    <x v="4152"/>
    <x v="6"/>
    <x v="9"/>
    <n v="82.67"/>
    <x v="3"/>
    <x v="51"/>
    <x v="2021"/>
    <n v="165.34"/>
    <n v="145.82988"/>
    <x v="53"/>
    <n v="163.57988"/>
    <x v="2"/>
    <x v="0"/>
    <x v="1"/>
    <x v="0"/>
    <x v="4"/>
    <x v="3"/>
    <x v="0"/>
  </r>
  <r>
    <s v="TXN-011293"/>
    <x v="797"/>
    <x v="621"/>
    <x v="6"/>
    <x v="9"/>
    <n v="69.57"/>
    <x v="1"/>
    <x v="0"/>
    <x v="0"/>
    <n v="69.57"/>
    <n v="69.57"/>
    <x v="164"/>
    <n v="82.45"/>
    <x v="0"/>
    <x v="7"/>
    <x v="3"/>
    <x v="1"/>
    <x v="5"/>
    <x v="2"/>
    <x v="1"/>
  </r>
  <r>
    <s v="TXN-006967"/>
    <x v="797"/>
    <x v="1696"/>
    <x v="1"/>
    <x v="37"/>
    <n v="31.48"/>
    <x v="1"/>
    <x v="0"/>
    <x v="0"/>
    <n v="31.48"/>
    <n v="31.48"/>
    <x v="1470"/>
    <n v="40.8"/>
    <x v="0"/>
    <x v="7"/>
    <x v="3"/>
    <x v="0"/>
    <x v="1"/>
    <x v="3"/>
    <x v="1"/>
  </r>
  <r>
    <s v="TXN-014338"/>
    <x v="797"/>
    <x v="2430"/>
    <x v="2"/>
    <x v="28"/>
    <n v="93.96"/>
    <x v="0"/>
    <x v="93"/>
    <x v="2022"/>
    <n v="375.84"/>
    <n v="360.71244"/>
    <x v="76"/>
    <n v="371.69244"/>
    <x v="0"/>
    <x v="10"/>
    <x v="1"/>
    <x v="0"/>
    <x v="4"/>
    <x v="3"/>
    <x v="1"/>
  </r>
  <r>
    <s v="TXN-000403"/>
    <x v="797"/>
    <x v="3102"/>
    <x v="4"/>
    <x v="18"/>
    <n v="82.99"/>
    <x v="1"/>
    <x v="0"/>
    <x v="0"/>
    <n v="82.99"/>
    <n v="82.99"/>
    <x v="2294"/>
    <n v="113.71"/>
    <x v="3"/>
    <x v="2"/>
    <x v="1"/>
    <x v="0"/>
    <x v="8"/>
    <x v="0"/>
    <x v="1"/>
  </r>
  <r>
    <s v="TXN-000064"/>
    <x v="797"/>
    <x v="5681"/>
    <x v="3"/>
    <x v="8"/>
    <n v="230.57"/>
    <x v="1"/>
    <x v="0"/>
    <x v="0"/>
    <n v="230.57"/>
    <n v="230.57"/>
    <x v="1077"/>
    <n v="249.27"/>
    <x v="2"/>
    <x v="0"/>
    <x v="1"/>
    <x v="0"/>
    <x v="2"/>
    <x v="2"/>
    <x v="0"/>
  </r>
  <r>
    <s v="TXN-003545"/>
    <x v="797"/>
    <x v="1470"/>
    <x v="3"/>
    <x v="8"/>
    <n v="214.05"/>
    <x v="1"/>
    <x v="31"/>
    <x v="2023"/>
    <n v="214.05"/>
    <n v="196.0698"/>
    <x v="977"/>
    <n v="207.6798"/>
    <x v="0"/>
    <x v="0"/>
    <x v="5"/>
    <x v="0"/>
    <x v="8"/>
    <x v="4"/>
    <x v="3"/>
  </r>
  <r>
    <s v="TXN-012165"/>
    <x v="798"/>
    <x v="2202"/>
    <x v="1"/>
    <x v="6"/>
    <n v="40.78"/>
    <x v="1"/>
    <x v="0"/>
    <x v="0"/>
    <n v="40.78"/>
    <n v="40.78"/>
    <x v="395"/>
    <n v="49.13"/>
    <x v="0"/>
    <x v="11"/>
    <x v="7"/>
    <x v="0"/>
    <x v="6"/>
    <x v="3"/>
    <x v="3"/>
  </r>
  <r>
    <s v="TXN-004831"/>
    <x v="798"/>
    <x v="5116"/>
    <x v="2"/>
    <x v="2"/>
    <n v="87.39"/>
    <x v="1"/>
    <x v="22"/>
    <x v="2024"/>
    <n v="87.39"/>
    <n v="78.38883"/>
    <x v="1264"/>
    <n v="93.18883"/>
    <x v="0"/>
    <x v="6"/>
    <x v="1"/>
    <x v="0"/>
    <x v="5"/>
    <x v="4"/>
    <x v="1"/>
  </r>
  <r>
    <s v="TXN-012551"/>
    <x v="798"/>
    <x v="3334"/>
    <x v="3"/>
    <x v="8"/>
    <n v="119.69"/>
    <x v="1"/>
    <x v="0"/>
    <x v="0"/>
    <n v="119.69"/>
    <n v="119.69"/>
    <x v="2212"/>
    <n v="142.08"/>
    <x v="4"/>
    <x v="14"/>
    <x v="0"/>
    <x v="0"/>
    <x v="8"/>
    <x v="3"/>
    <x v="1"/>
  </r>
  <r>
    <s v="TXN-004247"/>
    <x v="798"/>
    <x v="70"/>
    <x v="4"/>
    <x v="5"/>
    <n v="84.77"/>
    <x v="3"/>
    <x v="0"/>
    <x v="0"/>
    <n v="169.54"/>
    <n v="169.54"/>
    <x v="1506"/>
    <n v="187.88"/>
    <x v="2"/>
    <x v="5"/>
    <x v="1"/>
    <x v="1"/>
    <x v="3"/>
    <x v="5"/>
    <x v="1"/>
  </r>
  <r>
    <s v="TXN-008626"/>
    <x v="798"/>
    <x v="363"/>
    <x v="1"/>
    <x v="1"/>
    <n v="39.07"/>
    <x v="3"/>
    <x v="153"/>
    <x v="2025"/>
    <n v="78.14"/>
    <n v="72.20136"/>
    <x v="920"/>
    <n v="92.60136"/>
    <x v="4"/>
    <x v="12"/>
    <x v="1"/>
    <x v="0"/>
    <x v="9"/>
    <x v="0"/>
    <x v="1"/>
  </r>
  <r>
    <s v="TXN-012903"/>
    <x v="798"/>
    <x v="5696"/>
    <x v="2"/>
    <x v="2"/>
    <n v="171.53"/>
    <x v="1"/>
    <x v="0"/>
    <x v="0"/>
    <n v="171.53"/>
    <n v="171.53"/>
    <x v="871"/>
    <n v="193.43"/>
    <x v="2"/>
    <x v="7"/>
    <x v="1"/>
    <x v="0"/>
    <x v="8"/>
    <x v="3"/>
    <x v="0"/>
  </r>
  <r>
    <s v="TXN-003504"/>
    <x v="798"/>
    <x v="4619"/>
    <x v="0"/>
    <x v="33"/>
    <n v="302.2"/>
    <x v="1"/>
    <x v="0"/>
    <x v="0"/>
    <n v="302.2"/>
    <n v="302.2"/>
    <x v="1687"/>
    <n v="318.18"/>
    <x v="0"/>
    <x v="0"/>
    <x v="4"/>
    <x v="0"/>
    <x v="8"/>
    <x v="1"/>
    <x v="1"/>
  </r>
  <r>
    <s v="TXN-002878"/>
    <x v="798"/>
    <x v="1298"/>
    <x v="3"/>
    <x v="21"/>
    <n v="79.13"/>
    <x v="3"/>
    <x v="0"/>
    <x v="0"/>
    <n v="158.26"/>
    <n v="158.26"/>
    <x v="2261"/>
    <n v="186.73"/>
    <x v="3"/>
    <x v="9"/>
    <x v="1"/>
    <x v="0"/>
    <x v="7"/>
    <x v="3"/>
    <x v="3"/>
  </r>
  <r>
    <s v="TXN-008957"/>
    <x v="799"/>
    <x v="3150"/>
    <x v="0"/>
    <x v="33"/>
    <n v="51.27"/>
    <x v="3"/>
    <x v="0"/>
    <x v="0"/>
    <n v="102.54"/>
    <n v="102.54"/>
    <x v="649"/>
    <n v="112.48"/>
    <x v="0"/>
    <x v="10"/>
    <x v="0"/>
    <x v="0"/>
    <x v="6"/>
    <x v="0"/>
    <x v="0"/>
  </r>
  <r>
    <s v="TXN-004314"/>
    <x v="799"/>
    <x v="4956"/>
    <x v="4"/>
    <x v="5"/>
    <n v="30.88"/>
    <x v="1"/>
    <x v="96"/>
    <x v="2026"/>
    <n v="30.88"/>
    <n v="26.30976"/>
    <x v="2013"/>
    <n v="38.00976"/>
    <x v="0"/>
    <x v="3"/>
    <x v="5"/>
    <x v="0"/>
    <x v="4"/>
    <x v="3"/>
    <x v="1"/>
  </r>
  <r>
    <s v="TXN-001066"/>
    <x v="799"/>
    <x v="5697"/>
    <x v="2"/>
    <x v="14"/>
    <n v="150.29"/>
    <x v="2"/>
    <x v="0"/>
    <x v="0"/>
    <n v="450.87"/>
    <n v="450.87"/>
    <x v="250"/>
    <n v="463.03"/>
    <x v="0"/>
    <x v="0"/>
    <x v="0"/>
    <x v="1"/>
    <x v="3"/>
    <x v="0"/>
    <x v="2"/>
  </r>
  <r>
    <s v="TXN-007073"/>
    <x v="799"/>
    <x v="5698"/>
    <x v="3"/>
    <x v="11"/>
    <n v="44.7"/>
    <x v="1"/>
    <x v="0"/>
    <x v="0"/>
    <n v="44.7"/>
    <n v="44.7"/>
    <x v="1241"/>
    <n v="53.98"/>
    <x v="0"/>
    <x v="10"/>
    <x v="5"/>
    <x v="0"/>
    <x v="0"/>
    <x v="2"/>
    <x v="1"/>
  </r>
  <r>
    <s v="TXN-010053"/>
    <x v="799"/>
    <x v="5662"/>
    <x v="4"/>
    <x v="18"/>
    <n v="87.23"/>
    <x v="1"/>
    <x v="163"/>
    <x v="2027"/>
    <n v="87.23"/>
    <n v="79.98991"/>
    <x v="711"/>
    <n v="88.53991"/>
    <x v="0"/>
    <x v="7"/>
    <x v="1"/>
    <x v="1"/>
    <x v="10"/>
    <x v="4"/>
    <x v="1"/>
  </r>
  <r>
    <s v="TXN-005531"/>
    <x v="799"/>
    <x v="5699"/>
    <x v="1"/>
    <x v="6"/>
    <n v="54.38"/>
    <x v="2"/>
    <x v="182"/>
    <x v="2028"/>
    <n v="163.14"/>
    <n v="153.18846"/>
    <x v="948"/>
    <n v="169.48846"/>
    <x v="2"/>
    <x v="16"/>
    <x v="5"/>
    <x v="0"/>
    <x v="7"/>
    <x v="2"/>
    <x v="1"/>
  </r>
  <r>
    <s v="TXN-002906"/>
    <x v="799"/>
    <x v="2985"/>
    <x v="3"/>
    <x v="6"/>
    <n v="64.3"/>
    <x v="1"/>
    <x v="0"/>
    <x v="0"/>
    <n v="64.3"/>
    <n v="64.3"/>
    <x v="2021"/>
    <n v="80.08"/>
    <x v="2"/>
    <x v="0"/>
    <x v="1"/>
    <x v="0"/>
    <x v="6"/>
    <x v="0"/>
    <x v="1"/>
  </r>
  <r>
    <s v="TXN-000092"/>
    <x v="800"/>
    <x v="4124"/>
    <x v="0"/>
    <x v="0"/>
    <n v="396.79"/>
    <x v="1"/>
    <x v="0"/>
    <x v="0"/>
    <n v="396.79"/>
    <n v="396.79"/>
    <x v="778"/>
    <n v="420.18"/>
    <x v="1"/>
    <x v="1"/>
    <x v="0"/>
    <x v="0"/>
    <x v="10"/>
    <x v="3"/>
    <x v="1"/>
  </r>
  <r>
    <s v="TXN-009466"/>
    <x v="800"/>
    <x v="4789"/>
    <x v="2"/>
    <x v="25"/>
    <n v="178.1"/>
    <x v="2"/>
    <x v="0"/>
    <x v="0"/>
    <n v="534.3"/>
    <n v="534.3"/>
    <x v="1506"/>
    <n v="552.64"/>
    <x v="2"/>
    <x v="9"/>
    <x v="1"/>
    <x v="0"/>
    <x v="9"/>
    <x v="4"/>
    <x v="4"/>
  </r>
  <r>
    <s v="TXN-003965"/>
    <x v="800"/>
    <x v="2664"/>
    <x v="6"/>
    <x v="9"/>
    <n v="32.37"/>
    <x v="1"/>
    <x v="107"/>
    <x v="2029"/>
    <n v="32.37"/>
    <n v="29.16537"/>
    <x v="64"/>
    <n v="38.71537"/>
    <x v="0"/>
    <x v="0"/>
    <x v="0"/>
    <x v="0"/>
    <x v="8"/>
    <x v="0"/>
    <x v="1"/>
  </r>
  <r>
    <s v="TXN-009278"/>
    <x v="800"/>
    <x v="1493"/>
    <x v="2"/>
    <x v="28"/>
    <n v="61.29"/>
    <x v="3"/>
    <x v="96"/>
    <x v="2030"/>
    <n v="122.58"/>
    <n v="113.50908"/>
    <x v="1676"/>
    <n v="123.50908"/>
    <x v="0"/>
    <x v="0"/>
    <x v="5"/>
    <x v="0"/>
    <x v="4"/>
    <x v="3"/>
    <x v="1"/>
  </r>
  <r>
    <s v="TXN-013427"/>
    <x v="800"/>
    <x v="5700"/>
    <x v="2"/>
    <x v="2"/>
    <n v="69.56"/>
    <x v="1"/>
    <x v="0"/>
    <x v="0"/>
    <n v="69.56"/>
    <n v="69.56"/>
    <x v="547"/>
    <n v="93.41"/>
    <x v="3"/>
    <x v="17"/>
    <x v="1"/>
    <x v="0"/>
    <x v="0"/>
    <x v="0"/>
    <x v="1"/>
  </r>
  <r>
    <s v="TXN-004095"/>
    <x v="800"/>
    <x v="3837"/>
    <x v="6"/>
    <x v="19"/>
    <n v="101.17"/>
    <x v="3"/>
    <x v="14"/>
    <x v="2031"/>
    <n v="202.34"/>
    <n v="193.33587"/>
    <x v="668"/>
    <n v="214.55587"/>
    <x v="4"/>
    <x v="22"/>
    <x v="1"/>
    <x v="0"/>
    <x v="10"/>
    <x v="2"/>
    <x v="2"/>
  </r>
  <r>
    <s v="TXN-006784"/>
    <x v="801"/>
    <x v="1659"/>
    <x v="3"/>
    <x v="8"/>
    <n v="53.27"/>
    <x v="1"/>
    <x v="0"/>
    <x v="0"/>
    <n v="53.27"/>
    <n v="53.27"/>
    <x v="1140"/>
    <n v="78.54"/>
    <x v="3"/>
    <x v="13"/>
    <x v="1"/>
    <x v="0"/>
    <x v="3"/>
    <x v="0"/>
    <x v="4"/>
  </r>
  <r>
    <s v="TXN-010483"/>
    <x v="801"/>
    <x v="452"/>
    <x v="7"/>
    <x v="10"/>
    <n v="109.81"/>
    <x v="1"/>
    <x v="0"/>
    <x v="0"/>
    <n v="109.81"/>
    <n v="109.81"/>
    <x v="277"/>
    <n v="123.74"/>
    <x v="0"/>
    <x v="3"/>
    <x v="1"/>
    <x v="0"/>
    <x v="10"/>
    <x v="3"/>
    <x v="3"/>
  </r>
  <r>
    <s v="TXN-011585"/>
    <x v="801"/>
    <x v="4061"/>
    <x v="3"/>
    <x v="3"/>
    <n v="97.18"/>
    <x v="3"/>
    <x v="0"/>
    <x v="0"/>
    <n v="194.36"/>
    <n v="194.36"/>
    <x v="1347"/>
    <n v="216.89"/>
    <x v="4"/>
    <x v="14"/>
    <x v="0"/>
    <x v="0"/>
    <x v="6"/>
    <x v="0"/>
    <x v="1"/>
  </r>
  <r>
    <s v="TXN-005634"/>
    <x v="801"/>
    <x v="4836"/>
    <x v="4"/>
    <x v="5"/>
    <n v="81.06"/>
    <x v="1"/>
    <x v="15"/>
    <x v="2032"/>
    <n v="81.06"/>
    <n v="64.52376"/>
    <x v="487"/>
    <n v="84.04376"/>
    <x v="2"/>
    <x v="16"/>
    <x v="0"/>
    <x v="1"/>
    <x v="0"/>
    <x v="2"/>
    <x v="3"/>
  </r>
  <r>
    <s v="TXN-005099"/>
    <x v="801"/>
    <x v="5701"/>
    <x v="6"/>
    <x v="19"/>
    <n v="44.85"/>
    <x v="1"/>
    <x v="0"/>
    <x v="0"/>
    <n v="44.85"/>
    <n v="44.85"/>
    <x v="728"/>
    <n v="61.67"/>
    <x v="2"/>
    <x v="7"/>
    <x v="1"/>
    <x v="0"/>
    <x v="10"/>
    <x v="0"/>
    <x v="1"/>
  </r>
  <r>
    <s v="TXN-013313"/>
    <x v="801"/>
    <x v="2722"/>
    <x v="2"/>
    <x v="28"/>
    <n v="22.48"/>
    <x v="3"/>
    <x v="0"/>
    <x v="0"/>
    <n v="44.96"/>
    <n v="44.96"/>
    <x v="454"/>
    <n v="54.61"/>
    <x v="0"/>
    <x v="11"/>
    <x v="0"/>
    <x v="1"/>
    <x v="9"/>
    <x v="0"/>
    <x v="3"/>
  </r>
  <r>
    <s v="TXN-006979"/>
    <x v="801"/>
    <x v="5702"/>
    <x v="3"/>
    <x v="21"/>
    <n v="26.93"/>
    <x v="2"/>
    <x v="0"/>
    <x v="0"/>
    <n v="80.79"/>
    <n v="80.79"/>
    <x v="1689"/>
    <n v="91.92"/>
    <x v="0"/>
    <x v="10"/>
    <x v="0"/>
    <x v="0"/>
    <x v="8"/>
    <x v="4"/>
    <x v="4"/>
  </r>
  <r>
    <s v="TXN-006810"/>
    <x v="801"/>
    <x v="3483"/>
    <x v="0"/>
    <x v="38"/>
    <n v="246.97"/>
    <x v="1"/>
    <x v="170"/>
    <x v="2033"/>
    <n v="246.97"/>
    <n v="224.00179"/>
    <x v="927"/>
    <n v="242.14179"/>
    <x v="0"/>
    <x v="6"/>
    <x v="1"/>
    <x v="0"/>
    <x v="6"/>
    <x v="0"/>
    <x v="1"/>
  </r>
  <r>
    <s v="TXN-001204"/>
    <x v="802"/>
    <x v="5703"/>
    <x v="2"/>
    <x v="14"/>
    <n v="121.98"/>
    <x v="1"/>
    <x v="0"/>
    <x v="0"/>
    <n v="121.98"/>
    <n v="121.98"/>
    <x v="1429"/>
    <n v="146.5"/>
    <x v="1"/>
    <x v="17"/>
    <x v="5"/>
    <x v="0"/>
    <x v="6"/>
    <x v="0"/>
    <x v="3"/>
  </r>
  <r>
    <s v="TXN-013393"/>
    <x v="802"/>
    <x v="5704"/>
    <x v="3"/>
    <x v="6"/>
    <n v="21.17"/>
    <x v="1"/>
    <x v="0"/>
    <x v="0"/>
    <n v="21.17"/>
    <n v="21.17"/>
    <x v="669"/>
    <n v="30.78"/>
    <x v="0"/>
    <x v="3"/>
    <x v="1"/>
    <x v="0"/>
    <x v="8"/>
    <x v="2"/>
    <x v="3"/>
  </r>
  <r>
    <s v="TXN-001734"/>
    <x v="802"/>
    <x v="5705"/>
    <x v="0"/>
    <x v="0"/>
    <n v="49.7"/>
    <x v="1"/>
    <x v="0"/>
    <x v="0"/>
    <n v="49.7"/>
    <n v="49.7"/>
    <x v="1759"/>
    <n v="69.65"/>
    <x v="2"/>
    <x v="3"/>
    <x v="0"/>
    <x v="0"/>
    <x v="8"/>
    <x v="0"/>
    <x v="3"/>
  </r>
  <r>
    <s v="TXN-013515"/>
    <x v="802"/>
    <x v="952"/>
    <x v="2"/>
    <x v="14"/>
    <n v="66.9"/>
    <x v="1"/>
    <x v="28"/>
    <x v="2034"/>
    <n v="66.9"/>
    <n v="53.52"/>
    <x v="2207"/>
    <n v="82.62"/>
    <x v="3"/>
    <x v="8"/>
    <x v="5"/>
    <x v="0"/>
    <x v="8"/>
    <x v="2"/>
    <x v="3"/>
  </r>
  <r>
    <s v="TXN-002693"/>
    <x v="802"/>
    <x v="5706"/>
    <x v="3"/>
    <x v="3"/>
    <n v="201.22"/>
    <x v="3"/>
    <x v="0"/>
    <x v="0"/>
    <n v="402.44"/>
    <n v="402.44"/>
    <x v="534"/>
    <n v="414.24"/>
    <x v="0"/>
    <x v="3"/>
    <x v="1"/>
    <x v="1"/>
    <x v="7"/>
    <x v="4"/>
    <x v="1"/>
  </r>
  <r>
    <s v="TXN-001766"/>
    <x v="802"/>
    <x v="4717"/>
    <x v="7"/>
    <x v="23"/>
    <n v="54.58"/>
    <x v="3"/>
    <x v="0"/>
    <x v="0"/>
    <n v="109.16"/>
    <n v="109.16"/>
    <x v="2295"/>
    <n v="132.22"/>
    <x v="1"/>
    <x v="2"/>
    <x v="3"/>
    <x v="1"/>
    <x v="1"/>
    <x v="3"/>
    <x v="1"/>
  </r>
  <r>
    <s v="TXN-004877"/>
    <x v="802"/>
    <x v="184"/>
    <x v="4"/>
    <x v="30"/>
    <n v="72.92"/>
    <x v="1"/>
    <x v="0"/>
    <x v="0"/>
    <n v="72.92"/>
    <n v="72.92"/>
    <x v="882"/>
    <n v="91.9"/>
    <x v="2"/>
    <x v="3"/>
    <x v="1"/>
    <x v="1"/>
    <x v="10"/>
    <x v="4"/>
    <x v="1"/>
  </r>
  <r>
    <s v="TXN-007865"/>
    <x v="802"/>
    <x v="4490"/>
    <x v="6"/>
    <x v="9"/>
    <n v="31.97"/>
    <x v="3"/>
    <x v="0"/>
    <x v="0"/>
    <n v="63.94"/>
    <n v="63.94"/>
    <x v="405"/>
    <n v="84.02"/>
    <x v="4"/>
    <x v="1"/>
    <x v="1"/>
    <x v="0"/>
    <x v="7"/>
    <x v="3"/>
    <x v="3"/>
  </r>
  <r>
    <s v="TXN-012464"/>
    <x v="802"/>
    <x v="5707"/>
    <x v="4"/>
    <x v="34"/>
    <n v="60.64"/>
    <x v="1"/>
    <x v="0"/>
    <x v="0"/>
    <n v="60.64"/>
    <n v="60.64"/>
    <x v="1864"/>
    <n v="69.69"/>
    <x v="0"/>
    <x v="0"/>
    <x v="5"/>
    <x v="0"/>
    <x v="10"/>
    <x v="3"/>
    <x v="1"/>
  </r>
  <r>
    <s v="TXN-014927"/>
    <x v="802"/>
    <x v="5708"/>
    <x v="6"/>
    <x v="19"/>
    <n v="54.47"/>
    <x v="1"/>
    <x v="0"/>
    <x v="0"/>
    <n v="54.47"/>
    <n v="54.47"/>
    <x v="391"/>
    <n v="65.29"/>
    <x v="0"/>
    <x v="10"/>
    <x v="0"/>
    <x v="0"/>
    <x v="0"/>
    <x v="5"/>
    <x v="3"/>
  </r>
  <r>
    <s v="TXN-007287"/>
    <x v="803"/>
    <x v="5375"/>
    <x v="2"/>
    <x v="16"/>
    <n v="129.08"/>
    <x v="1"/>
    <x v="0"/>
    <x v="0"/>
    <n v="129.08"/>
    <n v="129.08"/>
    <x v="996"/>
    <n v="145.98"/>
    <x v="2"/>
    <x v="0"/>
    <x v="2"/>
    <x v="0"/>
    <x v="8"/>
    <x v="3"/>
    <x v="0"/>
  </r>
  <r>
    <s v="TXN-008989"/>
    <x v="803"/>
    <x v="3942"/>
    <x v="7"/>
    <x v="35"/>
    <n v="73.09"/>
    <x v="1"/>
    <x v="0"/>
    <x v="0"/>
    <n v="73.09"/>
    <n v="73.09"/>
    <x v="1352"/>
    <n v="80.64"/>
    <x v="0"/>
    <x v="11"/>
    <x v="1"/>
    <x v="0"/>
    <x v="8"/>
    <x v="3"/>
    <x v="0"/>
  </r>
  <r>
    <s v="TXN-007757"/>
    <x v="803"/>
    <x v="5709"/>
    <x v="3"/>
    <x v="21"/>
    <n v="60.84"/>
    <x v="3"/>
    <x v="135"/>
    <x v="2035"/>
    <n v="121.68"/>
    <n v="112.06728"/>
    <x v="348"/>
    <n v="142.34728"/>
    <x v="3"/>
    <x v="14"/>
    <x v="1"/>
    <x v="0"/>
    <x v="0"/>
    <x v="3"/>
    <x v="1"/>
  </r>
  <r>
    <s v="TXN-001932"/>
    <x v="803"/>
    <x v="4329"/>
    <x v="1"/>
    <x v="6"/>
    <n v="33.95"/>
    <x v="2"/>
    <x v="0"/>
    <x v="0"/>
    <n v="101.85"/>
    <n v="101.85"/>
    <x v="32"/>
    <n v="111.72"/>
    <x v="0"/>
    <x v="0"/>
    <x v="2"/>
    <x v="0"/>
    <x v="9"/>
    <x v="0"/>
    <x v="2"/>
  </r>
  <r>
    <s v="TXN-009618"/>
    <x v="803"/>
    <x v="1812"/>
    <x v="3"/>
    <x v="21"/>
    <n v="220.36"/>
    <x v="0"/>
    <x v="0"/>
    <x v="0"/>
    <n v="881.44"/>
    <n v="881.44"/>
    <x v="1033"/>
    <n v="892.97"/>
    <x v="0"/>
    <x v="3"/>
    <x v="1"/>
    <x v="0"/>
    <x v="4"/>
    <x v="3"/>
    <x v="0"/>
  </r>
  <r>
    <s v="TXN-005373"/>
    <x v="803"/>
    <x v="3538"/>
    <x v="2"/>
    <x v="28"/>
    <n v="71.61"/>
    <x v="1"/>
    <x v="0"/>
    <x v="0"/>
    <n v="71.61"/>
    <n v="71.61"/>
    <x v="4"/>
    <n v="88.32"/>
    <x v="2"/>
    <x v="0"/>
    <x v="0"/>
    <x v="0"/>
    <x v="5"/>
    <x v="4"/>
    <x v="1"/>
  </r>
  <r>
    <s v="TXN-009366"/>
    <x v="803"/>
    <x v="3275"/>
    <x v="1"/>
    <x v="1"/>
    <n v="17.26"/>
    <x v="1"/>
    <x v="115"/>
    <x v="2036"/>
    <n v="17.26"/>
    <n v="13.9806"/>
    <x v="1523"/>
    <n v="19.9106"/>
    <x v="0"/>
    <x v="3"/>
    <x v="1"/>
    <x v="0"/>
    <x v="9"/>
    <x v="4"/>
    <x v="1"/>
  </r>
  <r>
    <s v="TXN-004508"/>
    <x v="803"/>
    <x v="5710"/>
    <x v="3"/>
    <x v="11"/>
    <n v="60.22"/>
    <x v="3"/>
    <x v="0"/>
    <x v="0"/>
    <n v="120.44"/>
    <n v="120.44"/>
    <x v="281"/>
    <n v="132.03"/>
    <x v="0"/>
    <x v="11"/>
    <x v="0"/>
    <x v="0"/>
    <x v="7"/>
    <x v="0"/>
    <x v="1"/>
  </r>
  <r>
    <s v="TXN-001080"/>
    <x v="803"/>
    <x v="5067"/>
    <x v="2"/>
    <x v="2"/>
    <n v="169.68"/>
    <x v="1"/>
    <x v="0"/>
    <x v="0"/>
    <n v="169.68"/>
    <n v="169.68"/>
    <x v="442"/>
    <n v="186.02"/>
    <x v="0"/>
    <x v="3"/>
    <x v="0"/>
    <x v="0"/>
    <x v="2"/>
    <x v="0"/>
    <x v="3"/>
  </r>
  <r>
    <s v="TXN-006311"/>
    <x v="803"/>
    <x v="5711"/>
    <x v="2"/>
    <x v="2"/>
    <n v="143.81"/>
    <x v="1"/>
    <x v="0"/>
    <x v="0"/>
    <n v="143.81"/>
    <n v="143.81"/>
    <x v="530"/>
    <n v="155.66"/>
    <x v="0"/>
    <x v="11"/>
    <x v="1"/>
    <x v="0"/>
    <x v="6"/>
    <x v="0"/>
    <x v="0"/>
  </r>
  <r>
    <s v="TXN-006984"/>
    <x v="804"/>
    <x v="5712"/>
    <x v="0"/>
    <x v="20"/>
    <n v="126.45"/>
    <x v="0"/>
    <x v="0"/>
    <x v="0"/>
    <n v="505.8"/>
    <n v="505.8"/>
    <x v="985"/>
    <n v="522.3"/>
    <x v="2"/>
    <x v="15"/>
    <x v="1"/>
    <x v="0"/>
    <x v="6"/>
    <x v="3"/>
    <x v="1"/>
  </r>
  <r>
    <s v="TXN-001698"/>
    <x v="804"/>
    <x v="5686"/>
    <x v="4"/>
    <x v="5"/>
    <n v="54.84"/>
    <x v="1"/>
    <x v="110"/>
    <x v="2037"/>
    <n v="54.84"/>
    <n v="43.98168"/>
    <x v="908"/>
    <n v="63.47168"/>
    <x v="4"/>
    <x v="22"/>
    <x v="0"/>
    <x v="0"/>
    <x v="0"/>
    <x v="0"/>
    <x v="2"/>
  </r>
  <r>
    <s v="TXN-012724"/>
    <x v="804"/>
    <x v="3358"/>
    <x v="0"/>
    <x v="0"/>
    <n v="314.45"/>
    <x v="0"/>
    <x v="0"/>
    <x v="0"/>
    <n v="1257.8"/>
    <n v="1257.8"/>
    <x v="2296"/>
    <n v="1272.97"/>
    <x v="0"/>
    <x v="11"/>
    <x v="1"/>
    <x v="1"/>
    <x v="2"/>
    <x v="5"/>
    <x v="1"/>
  </r>
  <r>
    <s v="TXN-009147"/>
    <x v="804"/>
    <x v="5713"/>
    <x v="3"/>
    <x v="8"/>
    <n v="47.47"/>
    <x v="1"/>
    <x v="0"/>
    <x v="0"/>
    <n v="47.47"/>
    <n v="47.47"/>
    <x v="57"/>
    <n v="61.09"/>
    <x v="0"/>
    <x v="7"/>
    <x v="7"/>
    <x v="0"/>
    <x v="5"/>
    <x v="4"/>
    <x v="1"/>
  </r>
  <r>
    <s v="TXN-008523"/>
    <x v="804"/>
    <x v="2131"/>
    <x v="6"/>
    <x v="12"/>
    <n v="38.9"/>
    <x v="1"/>
    <x v="66"/>
    <x v="2038"/>
    <n v="38.9"/>
    <n v="36.7605"/>
    <x v="940"/>
    <n v="54.2105"/>
    <x v="2"/>
    <x v="5"/>
    <x v="1"/>
    <x v="0"/>
    <x v="8"/>
    <x v="2"/>
    <x v="3"/>
  </r>
  <r>
    <s v="TXN-011864"/>
    <x v="804"/>
    <x v="5714"/>
    <x v="4"/>
    <x v="18"/>
    <n v="31.91"/>
    <x v="3"/>
    <x v="64"/>
    <x v="2039"/>
    <n v="63.82"/>
    <n v="59.73552"/>
    <x v="1250"/>
    <n v="79.51552"/>
    <x v="4"/>
    <x v="18"/>
    <x v="1"/>
    <x v="0"/>
    <x v="0"/>
    <x v="5"/>
    <x v="3"/>
  </r>
  <r>
    <s v="TXN-008692"/>
    <x v="804"/>
    <x v="776"/>
    <x v="2"/>
    <x v="25"/>
    <n v="32.19"/>
    <x v="1"/>
    <x v="0"/>
    <x v="0"/>
    <n v="32.19"/>
    <n v="32.19"/>
    <x v="527"/>
    <n v="59.41"/>
    <x v="3"/>
    <x v="19"/>
    <x v="2"/>
    <x v="0"/>
    <x v="8"/>
    <x v="5"/>
    <x v="2"/>
  </r>
  <r>
    <s v="TXN-002023"/>
    <x v="804"/>
    <x v="5715"/>
    <x v="3"/>
    <x v="3"/>
    <n v="171.6"/>
    <x v="1"/>
    <x v="127"/>
    <x v="2040"/>
    <n v="171.6"/>
    <n v="129.558"/>
    <x v="1649"/>
    <n v="152.468"/>
    <x v="4"/>
    <x v="17"/>
    <x v="0"/>
    <x v="0"/>
    <x v="7"/>
    <x v="2"/>
    <x v="1"/>
  </r>
  <r>
    <s v="TXN-003711"/>
    <x v="805"/>
    <x v="5716"/>
    <x v="0"/>
    <x v="4"/>
    <n v="234.45"/>
    <x v="1"/>
    <x v="74"/>
    <x v="2041"/>
    <n v="234.45"/>
    <n v="180.0576"/>
    <x v="2028"/>
    <n v="206.8776"/>
    <x v="1"/>
    <x v="12"/>
    <x v="5"/>
    <x v="0"/>
    <x v="6"/>
    <x v="0"/>
    <x v="1"/>
  </r>
  <r>
    <s v="TXN-007770"/>
    <x v="805"/>
    <x v="3526"/>
    <x v="2"/>
    <x v="16"/>
    <n v="17.88"/>
    <x v="3"/>
    <x v="0"/>
    <x v="0"/>
    <n v="35.76"/>
    <n v="35.76"/>
    <x v="1586"/>
    <n v="42.15"/>
    <x v="0"/>
    <x v="10"/>
    <x v="3"/>
    <x v="0"/>
    <x v="6"/>
    <x v="0"/>
    <x v="1"/>
  </r>
  <r>
    <s v="TXN-010530"/>
    <x v="805"/>
    <x v="4539"/>
    <x v="6"/>
    <x v="17"/>
    <n v="75.55"/>
    <x v="1"/>
    <x v="0"/>
    <x v="0"/>
    <n v="75.55"/>
    <n v="75.55"/>
    <x v="15"/>
    <n v="90.05"/>
    <x v="2"/>
    <x v="2"/>
    <x v="5"/>
    <x v="0"/>
    <x v="9"/>
    <x v="3"/>
    <x v="3"/>
  </r>
  <r>
    <s v="TXN-014279"/>
    <x v="805"/>
    <x v="4979"/>
    <x v="5"/>
    <x v="7"/>
    <n v="34.54"/>
    <x v="3"/>
    <x v="0"/>
    <x v="0"/>
    <n v="69.08"/>
    <n v="69.08"/>
    <x v="1137"/>
    <n v="78.52"/>
    <x v="0"/>
    <x v="6"/>
    <x v="0"/>
    <x v="0"/>
    <x v="3"/>
    <x v="3"/>
    <x v="3"/>
  </r>
  <r>
    <s v="TXN-012457"/>
    <x v="805"/>
    <x v="2760"/>
    <x v="0"/>
    <x v="4"/>
    <n v="388.18"/>
    <x v="1"/>
    <x v="0"/>
    <x v="0"/>
    <n v="388.18"/>
    <n v="388.18"/>
    <x v="2297"/>
    <n v="420.95"/>
    <x v="4"/>
    <x v="18"/>
    <x v="0"/>
    <x v="0"/>
    <x v="9"/>
    <x v="3"/>
    <x v="1"/>
  </r>
  <r>
    <s v="TXN-013361"/>
    <x v="805"/>
    <x v="5717"/>
    <x v="5"/>
    <x v="29"/>
    <n v="35.2"/>
    <x v="1"/>
    <x v="166"/>
    <x v="2042"/>
    <n v="35.2"/>
    <n v="30.096"/>
    <x v="277"/>
    <n v="44.026"/>
    <x v="0"/>
    <x v="10"/>
    <x v="1"/>
    <x v="0"/>
    <x v="3"/>
    <x v="0"/>
    <x v="2"/>
  </r>
  <r>
    <s v="TXN-003247"/>
    <x v="805"/>
    <x v="5718"/>
    <x v="3"/>
    <x v="11"/>
    <n v="243.06"/>
    <x v="3"/>
    <x v="0"/>
    <x v="0"/>
    <n v="486.12"/>
    <n v="486.12"/>
    <x v="1867"/>
    <n v="508.32"/>
    <x v="2"/>
    <x v="12"/>
    <x v="0"/>
    <x v="1"/>
    <x v="6"/>
    <x v="0"/>
    <x v="0"/>
  </r>
  <r>
    <s v="TXN-014844"/>
    <x v="806"/>
    <x v="4297"/>
    <x v="2"/>
    <x v="16"/>
    <n v="22.35"/>
    <x v="1"/>
    <x v="0"/>
    <x v="0"/>
    <n v="22.35"/>
    <n v="22.35"/>
    <x v="1450"/>
    <n v="30.07"/>
    <x v="0"/>
    <x v="11"/>
    <x v="1"/>
    <x v="1"/>
    <x v="4"/>
    <x v="4"/>
    <x v="1"/>
  </r>
  <r>
    <s v="TXN-012258"/>
    <x v="806"/>
    <x v="5719"/>
    <x v="5"/>
    <x v="26"/>
    <n v="31.06"/>
    <x v="4"/>
    <x v="0"/>
    <x v="0"/>
    <n v="155.3"/>
    <n v="155.3"/>
    <x v="2147"/>
    <n v="162.37"/>
    <x v="0"/>
    <x v="7"/>
    <x v="1"/>
    <x v="0"/>
    <x v="10"/>
    <x v="2"/>
    <x v="1"/>
  </r>
  <r>
    <s v="TXN-006719"/>
    <x v="806"/>
    <x v="1769"/>
    <x v="0"/>
    <x v="33"/>
    <n v="196.56"/>
    <x v="2"/>
    <x v="0"/>
    <x v="0"/>
    <n v="589.68"/>
    <n v="589.68"/>
    <x v="855"/>
    <n v="601.23"/>
    <x v="0"/>
    <x v="3"/>
    <x v="0"/>
    <x v="0"/>
    <x v="5"/>
    <x v="5"/>
    <x v="1"/>
  </r>
  <r>
    <s v="TXN-000474"/>
    <x v="806"/>
    <x v="5720"/>
    <x v="0"/>
    <x v="33"/>
    <n v="187.17"/>
    <x v="1"/>
    <x v="113"/>
    <x v="2043"/>
    <n v="187.17"/>
    <n v="165.64545"/>
    <x v="1754"/>
    <n v="181.91545"/>
    <x v="0"/>
    <x v="6"/>
    <x v="1"/>
    <x v="0"/>
    <x v="2"/>
    <x v="4"/>
    <x v="1"/>
  </r>
  <r>
    <s v="TXN-011954"/>
    <x v="806"/>
    <x v="5721"/>
    <x v="7"/>
    <x v="10"/>
    <n v="135.93"/>
    <x v="1"/>
    <x v="0"/>
    <x v="0"/>
    <n v="135.93"/>
    <n v="135.93"/>
    <x v="383"/>
    <n v="146.35"/>
    <x v="0"/>
    <x v="10"/>
    <x v="1"/>
    <x v="1"/>
    <x v="1"/>
    <x v="5"/>
    <x v="1"/>
  </r>
  <r>
    <s v="TXN-012375"/>
    <x v="806"/>
    <x v="5722"/>
    <x v="6"/>
    <x v="19"/>
    <n v="95.83"/>
    <x v="1"/>
    <x v="0"/>
    <x v="0"/>
    <n v="95.83"/>
    <n v="95.83"/>
    <x v="1426"/>
    <n v="109.94"/>
    <x v="0"/>
    <x v="3"/>
    <x v="1"/>
    <x v="1"/>
    <x v="6"/>
    <x v="3"/>
    <x v="3"/>
  </r>
  <r>
    <s v="TXN-009701"/>
    <x v="806"/>
    <x v="1988"/>
    <x v="1"/>
    <x v="1"/>
    <n v="18.39"/>
    <x v="3"/>
    <x v="0"/>
    <x v="0"/>
    <n v="36.78"/>
    <n v="36.78"/>
    <x v="125"/>
    <n v="62.07"/>
    <x v="3"/>
    <x v="2"/>
    <x v="5"/>
    <x v="0"/>
    <x v="0"/>
    <x v="0"/>
    <x v="1"/>
  </r>
  <r>
    <s v="TXN-002495"/>
    <x v="806"/>
    <x v="1277"/>
    <x v="3"/>
    <x v="11"/>
    <n v="64.41"/>
    <x v="1"/>
    <x v="0"/>
    <x v="0"/>
    <n v="64.41"/>
    <n v="64.41"/>
    <x v="1497"/>
    <n v="79.5"/>
    <x v="2"/>
    <x v="3"/>
    <x v="1"/>
    <x v="0"/>
    <x v="6"/>
    <x v="3"/>
    <x v="1"/>
  </r>
  <r>
    <s v="TXN-013738"/>
    <x v="806"/>
    <x v="5723"/>
    <x v="7"/>
    <x v="23"/>
    <n v="139.08"/>
    <x v="1"/>
    <x v="0"/>
    <x v="0"/>
    <n v="139.08"/>
    <n v="139.08"/>
    <x v="2200"/>
    <n v="157.82"/>
    <x v="2"/>
    <x v="0"/>
    <x v="0"/>
    <x v="0"/>
    <x v="5"/>
    <x v="0"/>
    <x v="3"/>
  </r>
  <r>
    <s v="TXN-007155"/>
    <x v="806"/>
    <x v="3399"/>
    <x v="2"/>
    <x v="14"/>
    <n v="81.03"/>
    <x v="3"/>
    <x v="0"/>
    <x v="0"/>
    <n v="162.06"/>
    <n v="162.06"/>
    <x v="855"/>
    <n v="173.61"/>
    <x v="0"/>
    <x v="11"/>
    <x v="6"/>
    <x v="0"/>
    <x v="8"/>
    <x v="3"/>
    <x v="1"/>
  </r>
  <r>
    <s v="TXN-006465"/>
    <x v="806"/>
    <x v="4726"/>
    <x v="2"/>
    <x v="16"/>
    <n v="122.16"/>
    <x v="3"/>
    <x v="0"/>
    <x v="0"/>
    <n v="244.32"/>
    <n v="244.32"/>
    <x v="1169"/>
    <n v="252.95"/>
    <x v="0"/>
    <x v="10"/>
    <x v="1"/>
    <x v="1"/>
    <x v="5"/>
    <x v="3"/>
    <x v="1"/>
  </r>
  <r>
    <s v="TXN-011191"/>
    <x v="806"/>
    <x v="3537"/>
    <x v="3"/>
    <x v="21"/>
    <n v="177.94"/>
    <x v="1"/>
    <x v="72"/>
    <x v="2044"/>
    <n v="177.94"/>
    <n v="156.40926"/>
    <x v="1233"/>
    <n v="171.74926"/>
    <x v="0"/>
    <x v="11"/>
    <x v="0"/>
    <x v="0"/>
    <x v="8"/>
    <x v="3"/>
    <x v="1"/>
  </r>
  <r>
    <s v="TXN-007488"/>
    <x v="806"/>
    <x v="2913"/>
    <x v="2"/>
    <x v="28"/>
    <n v="74.62"/>
    <x v="3"/>
    <x v="0"/>
    <x v="0"/>
    <n v="149.24"/>
    <n v="149.24"/>
    <x v="48"/>
    <n v="166.05"/>
    <x v="1"/>
    <x v="9"/>
    <x v="0"/>
    <x v="0"/>
    <x v="4"/>
    <x v="0"/>
    <x v="1"/>
  </r>
  <r>
    <s v="TXN-006529"/>
    <x v="806"/>
    <x v="643"/>
    <x v="3"/>
    <x v="3"/>
    <n v="103.67"/>
    <x v="2"/>
    <x v="178"/>
    <x v="2045"/>
    <n v="311.01"/>
    <n v="297.94758"/>
    <x v="1812"/>
    <n v="315.05758"/>
    <x v="2"/>
    <x v="15"/>
    <x v="0"/>
    <x v="0"/>
    <x v="10"/>
    <x v="5"/>
    <x v="1"/>
  </r>
  <r>
    <s v="TXN-012322"/>
    <x v="806"/>
    <x v="214"/>
    <x v="2"/>
    <x v="16"/>
    <n v="143.22"/>
    <x v="1"/>
    <x v="0"/>
    <x v="0"/>
    <n v="143.22"/>
    <n v="143.22"/>
    <x v="518"/>
    <n v="156.07"/>
    <x v="0"/>
    <x v="10"/>
    <x v="0"/>
    <x v="1"/>
    <x v="9"/>
    <x v="0"/>
    <x v="1"/>
  </r>
  <r>
    <s v="TXN-001151"/>
    <x v="807"/>
    <x v="5724"/>
    <x v="1"/>
    <x v="6"/>
    <n v="29.37"/>
    <x v="1"/>
    <x v="0"/>
    <x v="0"/>
    <n v="29.37"/>
    <n v="29.37"/>
    <x v="587"/>
    <n v="41.77"/>
    <x v="0"/>
    <x v="7"/>
    <x v="5"/>
    <x v="0"/>
    <x v="8"/>
    <x v="2"/>
    <x v="3"/>
  </r>
  <r>
    <s v="TXN-001157"/>
    <x v="807"/>
    <x v="4775"/>
    <x v="2"/>
    <x v="14"/>
    <n v="81.75"/>
    <x v="3"/>
    <x v="0"/>
    <x v="0"/>
    <n v="163.5"/>
    <n v="163.5"/>
    <x v="67"/>
    <n v="176.33"/>
    <x v="0"/>
    <x v="6"/>
    <x v="1"/>
    <x v="1"/>
    <x v="9"/>
    <x v="3"/>
    <x v="1"/>
  </r>
  <r>
    <s v="TXN-013570"/>
    <x v="807"/>
    <x v="3530"/>
    <x v="4"/>
    <x v="27"/>
    <n v="37.04"/>
    <x v="1"/>
    <x v="0"/>
    <x v="0"/>
    <n v="37.04"/>
    <n v="37.04"/>
    <x v="1815"/>
    <n v="48.82"/>
    <x v="0"/>
    <x v="10"/>
    <x v="1"/>
    <x v="1"/>
    <x v="3"/>
    <x v="0"/>
    <x v="3"/>
  </r>
  <r>
    <s v="TXN-006279"/>
    <x v="807"/>
    <x v="4949"/>
    <x v="6"/>
    <x v="19"/>
    <n v="116.89"/>
    <x v="2"/>
    <x v="0"/>
    <x v="0"/>
    <n v="350.67"/>
    <n v="350.67"/>
    <x v="825"/>
    <n v="363.97"/>
    <x v="0"/>
    <x v="6"/>
    <x v="0"/>
    <x v="1"/>
    <x v="0"/>
    <x v="5"/>
    <x v="1"/>
  </r>
  <r>
    <s v="TXN-000466"/>
    <x v="807"/>
    <x v="2721"/>
    <x v="5"/>
    <x v="26"/>
    <n v="35.36"/>
    <x v="3"/>
    <x v="0"/>
    <x v="0"/>
    <n v="70.72"/>
    <n v="70.72"/>
    <x v="1421"/>
    <n v="90.3"/>
    <x v="4"/>
    <x v="14"/>
    <x v="5"/>
    <x v="0"/>
    <x v="10"/>
    <x v="5"/>
    <x v="0"/>
  </r>
  <r>
    <s v="TXN-010621"/>
    <x v="807"/>
    <x v="5725"/>
    <x v="2"/>
    <x v="2"/>
    <n v="161.17"/>
    <x v="1"/>
    <x v="0"/>
    <x v="0"/>
    <n v="161.17"/>
    <n v="161.17"/>
    <x v="1492"/>
    <n v="172.46"/>
    <x v="0"/>
    <x v="3"/>
    <x v="0"/>
    <x v="0"/>
    <x v="5"/>
    <x v="3"/>
    <x v="1"/>
  </r>
  <r>
    <s v="TXN-013858"/>
    <x v="807"/>
    <x v="3585"/>
    <x v="3"/>
    <x v="11"/>
    <n v="86.31"/>
    <x v="2"/>
    <x v="0"/>
    <x v="0"/>
    <n v="258.93"/>
    <n v="258.93"/>
    <x v="235"/>
    <n v="277.86"/>
    <x v="2"/>
    <x v="15"/>
    <x v="5"/>
    <x v="0"/>
    <x v="8"/>
    <x v="3"/>
    <x v="3"/>
  </r>
  <r>
    <s v="TXN-011298"/>
    <x v="807"/>
    <x v="5726"/>
    <x v="3"/>
    <x v="8"/>
    <n v="133.9"/>
    <x v="1"/>
    <x v="0"/>
    <x v="0"/>
    <n v="133.9"/>
    <n v="133.9"/>
    <x v="1375"/>
    <n v="155.3"/>
    <x v="4"/>
    <x v="2"/>
    <x v="1"/>
    <x v="0"/>
    <x v="10"/>
    <x v="1"/>
    <x v="1"/>
  </r>
  <r>
    <s v="TXN-001300"/>
    <x v="807"/>
    <x v="5727"/>
    <x v="6"/>
    <x v="17"/>
    <n v="54.96"/>
    <x v="1"/>
    <x v="0"/>
    <x v="0"/>
    <n v="54.96"/>
    <n v="54.96"/>
    <x v="642"/>
    <n v="75.47"/>
    <x v="1"/>
    <x v="14"/>
    <x v="5"/>
    <x v="0"/>
    <x v="0"/>
    <x v="3"/>
    <x v="1"/>
  </r>
  <r>
    <s v="TXN-004257"/>
    <x v="808"/>
    <x v="5728"/>
    <x v="5"/>
    <x v="26"/>
    <n v="11.93"/>
    <x v="2"/>
    <x v="0"/>
    <x v="0"/>
    <n v="35.79"/>
    <n v="35.79"/>
    <x v="1488"/>
    <n v="42"/>
    <x v="0"/>
    <x v="11"/>
    <x v="5"/>
    <x v="0"/>
    <x v="5"/>
    <x v="0"/>
    <x v="1"/>
  </r>
  <r>
    <s v="TXN-000880"/>
    <x v="808"/>
    <x v="4796"/>
    <x v="6"/>
    <x v="9"/>
    <n v="97.31"/>
    <x v="1"/>
    <x v="0"/>
    <x v="0"/>
    <n v="97.31"/>
    <n v="97.31"/>
    <x v="1283"/>
    <n v="119.37"/>
    <x v="4"/>
    <x v="5"/>
    <x v="5"/>
    <x v="0"/>
    <x v="8"/>
    <x v="0"/>
    <x v="3"/>
  </r>
  <r>
    <s v="TXN-005318"/>
    <x v="808"/>
    <x v="5705"/>
    <x v="0"/>
    <x v="33"/>
    <n v="50.5"/>
    <x v="1"/>
    <x v="0"/>
    <x v="0"/>
    <n v="50.5"/>
    <n v="50.5"/>
    <x v="912"/>
    <n v="64.88"/>
    <x v="2"/>
    <x v="9"/>
    <x v="7"/>
    <x v="1"/>
    <x v="6"/>
    <x v="5"/>
    <x v="1"/>
  </r>
  <r>
    <s v="TXN-003441"/>
    <x v="808"/>
    <x v="134"/>
    <x v="2"/>
    <x v="16"/>
    <n v="63.86"/>
    <x v="0"/>
    <x v="0"/>
    <x v="0"/>
    <n v="255.44"/>
    <n v="255.44"/>
    <x v="746"/>
    <n v="267.52"/>
    <x v="0"/>
    <x v="0"/>
    <x v="6"/>
    <x v="0"/>
    <x v="6"/>
    <x v="3"/>
    <x v="1"/>
  </r>
  <r>
    <s v="TXN-013242"/>
    <x v="808"/>
    <x v="5729"/>
    <x v="6"/>
    <x v="19"/>
    <n v="46.16"/>
    <x v="3"/>
    <x v="0"/>
    <x v="0"/>
    <n v="92.32"/>
    <n v="92.32"/>
    <x v="609"/>
    <n v="112.76"/>
    <x v="2"/>
    <x v="9"/>
    <x v="5"/>
    <x v="0"/>
    <x v="6"/>
    <x v="1"/>
    <x v="4"/>
  </r>
  <r>
    <s v="TXN-009749"/>
    <x v="808"/>
    <x v="5526"/>
    <x v="1"/>
    <x v="32"/>
    <n v="53.15"/>
    <x v="2"/>
    <x v="0"/>
    <x v="0"/>
    <n v="159.45"/>
    <n v="159.45"/>
    <x v="1703"/>
    <n v="174.72"/>
    <x v="2"/>
    <x v="2"/>
    <x v="5"/>
    <x v="0"/>
    <x v="6"/>
    <x v="3"/>
    <x v="3"/>
  </r>
  <r>
    <s v="TXN-013086"/>
    <x v="808"/>
    <x v="5730"/>
    <x v="7"/>
    <x v="35"/>
    <n v="104.39"/>
    <x v="3"/>
    <x v="0"/>
    <x v="0"/>
    <n v="208.78"/>
    <n v="208.78"/>
    <x v="2298"/>
    <n v="216.42"/>
    <x v="0"/>
    <x v="6"/>
    <x v="0"/>
    <x v="1"/>
    <x v="10"/>
    <x v="3"/>
    <x v="3"/>
  </r>
  <r>
    <s v="TXN-001178"/>
    <x v="808"/>
    <x v="5731"/>
    <x v="7"/>
    <x v="36"/>
    <n v="39.76"/>
    <x v="1"/>
    <x v="113"/>
    <x v="2046"/>
    <n v="39.76"/>
    <n v="35.1876"/>
    <x v="1054"/>
    <n v="43.6876"/>
    <x v="0"/>
    <x v="10"/>
    <x v="4"/>
    <x v="0"/>
    <x v="4"/>
    <x v="3"/>
    <x v="3"/>
  </r>
  <r>
    <s v="TXN-004479"/>
    <x v="808"/>
    <x v="5732"/>
    <x v="4"/>
    <x v="27"/>
    <n v="75.92"/>
    <x v="1"/>
    <x v="0"/>
    <x v="0"/>
    <n v="75.92"/>
    <n v="75.92"/>
    <x v="1973"/>
    <n v="100.75"/>
    <x v="4"/>
    <x v="4"/>
    <x v="1"/>
    <x v="1"/>
    <x v="4"/>
    <x v="3"/>
    <x v="4"/>
  </r>
  <r>
    <s v="TXN-006197"/>
    <x v="808"/>
    <x v="5733"/>
    <x v="0"/>
    <x v="4"/>
    <n v="310.09"/>
    <x v="1"/>
    <x v="0"/>
    <x v="0"/>
    <n v="310.09"/>
    <n v="310.09"/>
    <x v="1545"/>
    <n v="332.18"/>
    <x v="2"/>
    <x v="3"/>
    <x v="1"/>
    <x v="0"/>
    <x v="2"/>
    <x v="0"/>
    <x v="1"/>
  </r>
  <r>
    <s v="TXN-012466"/>
    <x v="808"/>
    <x v="5734"/>
    <x v="6"/>
    <x v="13"/>
    <n v="72.82"/>
    <x v="3"/>
    <x v="0"/>
    <x v="0"/>
    <n v="145.64"/>
    <n v="145.64"/>
    <x v="1868"/>
    <n v="153.97"/>
    <x v="0"/>
    <x v="6"/>
    <x v="3"/>
    <x v="0"/>
    <x v="6"/>
    <x v="3"/>
    <x v="1"/>
  </r>
  <r>
    <s v="TXN-009005"/>
    <x v="808"/>
    <x v="527"/>
    <x v="6"/>
    <x v="13"/>
    <n v="58.55"/>
    <x v="1"/>
    <x v="126"/>
    <x v="2047"/>
    <n v="58.55"/>
    <n v="54.39295"/>
    <x v="74"/>
    <n v="66.41295"/>
    <x v="0"/>
    <x v="3"/>
    <x v="5"/>
    <x v="0"/>
    <x v="10"/>
    <x v="5"/>
    <x v="1"/>
  </r>
  <r>
    <s v="TXN-007106"/>
    <x v="809"/>
    <x v="5478"/>
    <x v="7"/>
    <x v="10"/>
    <n v="51.77"/>
    <x v="1"/>
    <x v="115"/>
    <x v="2048"/>
    <n v="51.77"/>
    <n v="41.9337"/>
    <x v="1653"/>
    <n v="51.0337"/>
    <x v="0"/>
    <x v="6"/>
    <x v="0"/>
    <x v="0"/>
    <x v="3"/>
    <x v="0"/>
    <x v="1"/>
  </r>
  <r>
    <s v="TXN-012070"/>
    <x v="809"/>
    <x v="2131"/>
    <x v="2"/>
    <x v="14"/>
    <n v="139.39"/>
    <x v="2"/>
    <x v="130"/>
    <x v="2049"/>
    <n v="418.17"/>
    <n v="399.35235"/>
    <x v="504"/>
    <n v="414.18235"/>
    <x v="0"/>
    <x v="10"/>
    <x v="1"/>
    <x v="1"/>
    <x v="8"/>
    <x v="4"/>
    <x v="3"/>
  </r>
  <r>
    <s v="TXN-002510"/>
    <x v="809"/>
    <x v="4094"/>
    <x v="0"/>
    <x v="38"/>
    <n v="385.58"/>
    <x v="1"/>
    <x v="128"/>
    <x v="2050"/>
    <n v="385.58"/>
    <n v="361.67404"/>
    <x v="1545"/>
    <n v="383.76404"/>
    <x v="2"/>
    <x v="0"/>
    <x v="5"/>
    <x v="0"/>
    <x v="3"/>
    <x v="4"/>
    <x v="1"/>
  </r>
  <r>
    <s v="TXN-014429"/>
    <x v="809"/>
    <x v="840"/>
    <x v="1"/>
    <x v="6"/>
    <n v="19.06"/>
    <x v="3"/>
    <x v="126"/>
    <x v="2051"/>
    <n v="38.12"/>
    <n v="36.76674"/>
    <x v="1578"/>
    <n v="60.30674"/>
    <x v="4"/>
    <x v="18"/>
    <x v="0"/>
    <x v="1"/>
    <x v="8"/>
    <x v="2"/>
    <x v="1"/>
  </r>
  <r>
    <s v="TXN-000086"/>
    <x v="809"/>
    <x v="5735"/>
    <x v="2"/>
    <x v="16"/>
    <n v="179.42"/>
    <x v="1"/>
    <x v="32"/>
    <x v="2052"/>
    <n v="179.42"/>
    <n v="163.09278"/>
    <x v="876"/>
    <n v="186.12278"/>
    <x v="4"/>
    <x v="21"/>
    <x v="1"/>
    <x v="0"/>
    <x v="8"/>
    <x v="5"/>
    <x v="3"/>
  </r>
  <r>
    <s v="TXN-006108"/>
    <x v="809"/>
    <x v="1161"/>
    <x v="2"/>
    <x v="16"/>
    <n v="39.14"/>
    <x v="3"/>
    <x v="0"/>
    <x v="0"/>
    <n v="78.28"/>
    <n v="78.28"/>
    <x v="530"/>
    <n v="90.13"/>
    <x v="0"/>
    <x v="11"/>
    <x v="1"/>
    <x v="0"/>
    <x v="0"/>
    <x v="0"/>
    <x v="3"/>
  </r>
  <r>
    <s v="TXN-013251"/>
    <x v="809"/>
    <x v="2279"/>
    <x v="7"/>
    <x v="36"/>
    <n v="124.48"/>
    <x v="1"/>
    <x v="130"/>
    <x v="2053"/>
    <n v="124.48"/>
    <n v="107.6752"/>
    <x v="1738"/>
    <n v="128.1252"/>
    <x v="2"/>
    <x v="7"/>
    <x v="0"/>
    <x v="1"/>
    <x v="7"/>
    <x v="2"/>
    <x v="1"/>
  </r>
  <r>
    <s v="TXN-009585"/>
    <x v="809"/>
    <x v="5736"/>
    <x v="4"/>
    <x v="34"/>
    <n v="77.13"/>
    <x v="3"/>
    <x v="0"/>
    <x v="0"/>
    <n v="154.26"/>
    <n v="154.26"/>
    <x v="507"/>
    <n v="162.31"/>
    <x v="0"/>
    <x v="10"/>
    <x v="0"/>
    <x v="0"/>
    <x v="1"/>
    <x v="0"/>
    <x v="1"/>
  </r>
  <r>
    <s v="TXN-013828"/>
    <x v="809"/>
    <x v="2050"/>
    <x v="5"/>
    <x v="15"/>
    <n v="16.42"/>
    <x v="1"/>
    <x v="0"/>
    <x v="0"/>
    <n v="16.42"/>
    <n v="16.42"/>
    <x v="1708"/>
    <n v="24.1"/>
    <x v="0"/>
    <x v="0"/>
    <x v="5"/>
    <x v="0"/>
    <x v="5"/>
    <x v="3"/>
    <x v="2"/>
  </r>
  <r>
    <s v="TXN-012690"/>
    <x v="809"/>
    <x v="5402"/>
    <x v="0"/>
    <x v="38"/>
    <n v="68.66"/>
    <x v="1"/>
    <x v="0"/>
    <x v="0"/>
    <n v="68.66"/>
    <n v="68.66"/>
    <x v="42"/>
    <n v="77.79"/>
    <x v="0"/>
    <x v="0"/>
    <x v="1"/>
    <x v="0"/>
    <x v="4"/>
    <x v="3"/>
    <x v="1"/>
  </r>
  <r>
    <s v="TXN-014363"/>
    <x v="809"/>
    <x v="5040"/>
    <x v="7"/>
    <x v="23"/>
    <n v="156.09"/>
    <x v="3"/>
    <x v="0"/>
    <x v="0"/>
    <n v="312.18"/>
    <n v="312.18"/>
    <x v="2146"/>
    <n v="323.11"/>
    <x v="0"/>
    <x v="3"/>
    <x v="1"/>
    <x v="1"/>
    <x v="1"/>
    <x v="5"/>
    <x v="1"/>
  </r>
  <r>
    <s v="TXN-001786"/>
    <x v="809"/>
    <x v="3490"/>
    <x v="6"/>
    <x v="9"/>
    <n v="99.6"/>
    <x v="1"/>
    <x v="0"/>
    <x v="0"/>
    <n v="99.6"/>
    <n v="99.6"/>
    <x v="1222"/>
    <n v="120.22"/>
    <x v="1"/>
    <x v="1"/>
    <x v="0"/>
    <x v="0"/>
    <x v="9"/>
    <x v="2"/>
    <x v="1"/>
  </r>
  <r>
    <s v="TXN-004331"/>
    <x v="809"/>
    <x v="5737"/>
    <x v="0"/>
    <x v="20"/>
    <n v="270.49"/>
    <x v="1"/>
    <x v="128"/>
    <x v="2054"/>
    <n v="270.49"/>
    <n v="253.71962"/>
    <x v="1329"/>
    <n v="267.36962"/>
    <x v="0"/>
    <x v="11"/>
    <x v="1"/>
    <x v="0"/>
    <x v="2"/>
    <x v="3"/>
    <x v="3"/>
  </r>
  <r>
    <s v="TXN-006951"/>
    <x v="809"/>
    <x v="2066"/>
    <x v="3"/>
    <x v="11"/>
    <n v="247.71"/>
    <x v="2"/>
    <x v="0"/>
    <x v="0"/>
    <n v="743.13"/>
    <n v="743.13"/>
    <x v="373"/>
    <n v="757.23"/>
    <x v="0"/>
    <x v="0"/>
    <x v="1"/>
    <x v="0"/>
    <x v="0"/>
    <x v="4"/>
    <x v="3"/>
  </r>
  <r>
    <s v="TXN-013781"/>
    <x v="810"/>
    <x v="5067"/>
    <x v="6"/>
    <x v="17"/>
    <n v="71.01"/>
    <x v="3"/>
    <x v="47"/>
    <x v="2055"/>
    <n v="142.02"/>
    <n v="125.90073"/>
    <x v="1018"/>
    <n v="147.53073"/>
    <x v="4"/>
    <x v="9"/>
    <x v="1"/>
    <x v="1"/>
    <x v="1"/>
    <x v="2"/>
    <x v="2"/>
  </r>
  <r>
    <s v="TXN-007830"/>
    <x v="810"/>
    <x v="218"/>
    <x v="3"/>
    <x v="8"/>
    <n v="44.01"/>
    <x v="1"/>
    <x v="0"/>
    <x v="0"/>
    <n v="44.01"/>
    <n v="44.01"/>
    <x v="1503"/>
    <n v="67.54"/>
    <x v="4"/>
    <x v="17"/>
    <x v="1"/>
    <x v="0"/>
    <x v="8"/>
    <x v="2"/>
    <x v="1"/>
  </r>
  <r>
    <s v="TXN-006826"/>
    <x v="810"/>
    <x v="5738"/>
    <x v="2"/>
    <x v="14"/>
    <n v="146.33"/>
    <x v="2"/>
    <x v="0"/>
    <x v="0"/>
    <n v="438.99"/>
    <n v="438.99"/>
    <x v="952"/>
    <n v="451.59"/>
    <x v="0"/>
    <x v="3"/>
    <x v="0"/>
    <x v="0"/>
    <x v="1"/>
    <x v="5"/>
    <x v="3"/>
  </r>
  <r>
    <s v="TXN-002797"/>
    <x v="810"/>
    <x v="654"/>
    <x v="3"/>
    <x v="8"/>
    <n v="196.84"/>
    <x v="1"/>
    <x v="0"/>
    <x v="0"/>
    <n v="196.84"/>
    <n v="196.84"/>
    <x v="2299"/>
    <n v="225.97"/>
    <x v="4"/>
    <x v="19"/>
    <x v="5"/>
    <x v="0"/>
    <x v="3"/>
    <x v="0"/>
    <x v="2"/>
  </r>
  <r>
    <s v="TXN-001655"/>
    <x v="810"/>
    <x v="640"/>
    <x v="0"/>
    <x v="4"/>
    <n v="308.25"/>
    <x v="1"/>
    <x v="0"/>
    <x v="0"/>
    <n v="308.25"/>
    <n v="308.25"/>
    <x v="80"/>
    <n v="324.44"/>
    <x v="0"/>
    <x v="3"/>
    <x v="1"/>
    <x v="1"/>
    <x v="8"/>
    <x v="2"/>
    <x v="3"/>
  </r>
  <r>
    <s v="TXN-001190"/>
    <x v="810"/>
    <x v="5125"/>
    <x v="4"/>
    <x v="30"/>
    <n v="25.41"/>
    <x v="1"/>
    <x v="0"/>
    <x v="0"/>
    <n v="25.41"/>
    <n v="25.41"/>
    <x v="71"/>
    <n v="39.18"/>
    <x v="0"/>
    <x v="11"/>
    <x v="5"/>
    <x v="0"/>
    <x v="0"/>
    <x v="3"/>
    <x v="3"/>
  </r>
  <r>
    <s v="TXN-013011"/>
    <x v="810"/>
    <x v="5739"/>
    <x v="4"/>
    <x v="5"/>
    <n v="29.98"/>
    <x v="4"/>
    <x v="0"/>
    <x v="0"/>
    <n v="149.9"/>
    <n v="149.9"/>
    <x v="1759"/>
    <n v="169.85"/>
    <x v="2"/>
    <x v="2"/>
    <x v="0"/>
    <x v="0"/>
    <x v="1"/>
    <x v="0"/>
    <x v="1"/>
  </r>
  <r>
    <s v="TXN-004745"/>
    <x v="811"/>
    <x v="1563"/>
    <x v="0"/>
    <x v="0"/>
    <n v="419.35"/>
    <x v="3"/>
    <x v="0"/>
    <x v="0"/>
    <n v="838.7"/>
    <n v="838.7"/>
    <x v="2300"/>
    <n v="868.44"/>
    <x v="4"/>
    <x v="2"/>
    <x v="1"/>
    <x v="0"/>
    <x v="8"/>
    <x v="4"/>
    <x v="1"/>
  </r>
  <r>
    <s v="TXN-003269"/>
    <x v="811"/>
    <x v="5738"/>
    <x v="4"/>
    <x v="30"/>
    <n v="59.89"/>
    <x v="3"/>
    <x v="0"/>
    <x v="0"/>
    <n v="119.78"/>
    <n v="119.78"/>
    <x v="1635"/>
    <n v="136.53"/>
    <x v="2"/>
    <x v="2"/>
    <x v="0"/>
    <x v="0"/>
    <x v="3"/>
    <x v="3"/>
    <x v="1"/>
  </r>
  <r>
    <s v="TXN-009891"/>
    <x v="811"/>
    <x v="2421"/>
    <x v="7"/>
    <x v="23"/>
    <n v="68.98"/>
    <x v="0"/>
    <x v="0"/>
    <x v="0"/>
    <n v="275.92"/>
    <n v="275.92"/>
    <x v="1954"/>
    <n v="298.22"/>
    <x v="1"/>
    <x v="17"/>
    <x v="0"/>
    <x v="1"/>
    <x v="1"/>
    <x v="3"/>
    <x v="1"/>
  </r>
  <r>
    <s v="TXN-014782"/>
    <x v="811"/>
    <x v="5740"/>
    <x v="0"/>
    <x v="20"/>
    <n v="163.73"/>
    <x v="1"/>
    <x v="100"/>
    <x v="2056"/>
    <n v="163.73"/>
    <n v="133.43995"/>
    <x v="2020"/>
    <n v="156.57995"/>
    <x v="2"/>
    <x v="0"/>
    <x v="0"/>
    <x v="0"/>
    <x v="3"/>
    <x v="3"/>
    <x v="3"/>
  </r>
  <r>
    <s v="TXN-014853"/>
    <x v="811"/>
    <x v="248"/>
    <x v="2"/>
    <x v="28"/>
    <n v="131.86"/>
    <x v="1"/>
    <x v="0"/>
    <x v="0"/>
    <n v="131.86"/>
    <n v="131.86"/>
    <x v="1670"/>
    <n v="142.21"/>
    <x v="0"/>
    <x v="6"/>
    <x v="1"/>
    <x v="1"/>
    <x v="8"/>
    <x v="2"/>
    <x v="3"/>
  </r>
  <r>
    <s v="TXN-006650"/>
    <x v="811"/>
    <x v="5524"/>
    <x v="3"/>
    <x v="11"/>
    <n v="101.79"/>
    <x v="1"/>
    <x v="58"/>
    <x v="2057"/>
    <n v="101.79"/>
    <n v="77.66577"/>
    <x v="988"/>
    <n v="98.18577"/>
    <x v="4"/>
    <x v="19"/>
    <x v="5"/>
    <x v="0"/>
    <x v="7"/>
    <x v="2"/>
    <x v="1"/>
  </r>
  <r>
    <s v="TXN-009017"/>
    <x v="811"/>
    <x v="1507"/>
    <x v="1"/>
    <x v="6"/>
    <n v="18.22"/>
    <x v="1"/>
    <x v="0"/>
    <x v="0"/>
    <n v="18.22"/>
    <n v="18.22"/>
    <x v="1940"/>
    <n v="29.96"/>
    <x v="0"/>
    <x v="7"/>
    <x v="0"/>
    <x v="1"/>
    <x v="6"/>
    <x v="0"/>
    <x v="3"/>
  </r>
  <r>
    <s v="TXN-010079"/>
    <x v="811"/>
    <x v="1045"/>
    <x v="3"/>
    <x v="3"/>
    <n v="106.21"/>
    <x v="1"/>
    <x v="0"/>
    <x v="0"/>
    <n v="106.21"/>
    <n v="106.21"/>
    <x v="1309"/>
    <n v="124.54"/>
    <x v="2"/>
    <x v="7"/>
    <x v="1"/>
    <x v="0"/>
    <x v="4"/>
    <x v="2"/>
    <x v="3"/>
  </r>
  <r>
    <s v="TXN-007986"/>
    <x v="811"/>
    <x v="5741"/>
    <x v="2"/>
    <x v="25"/>
    <n v="93.09"/>
    <x v="1"/>
    <x v="0"/>
    <x v="0"/>
    <n v="93.09"/>
    <n v="93.09"/>
    <x v="1460"/>
    <n v="105.28"/>
    <x v="0"/>
    <x v="6"/>
    <x v="6"/>
    <x v="0"/>
    <x v="6"/>
    <x v="0"/>
    <x v="1"/>
  </r>
  <r>
    <s v="TXN-014696"/>
    <x v="812"/>
    <x v="5742"/>
    <x v="0"/>
    <x v="38"/>
    <n v="410.72"/>
    <x v="1"/>
    <x v="0"/>
    <x v="0"/>
    <n v="410.72"/>
    <n v="410.72"/>
    <x v="2301"/>
    <n v="447.05"/>
    <x v="3"/>
    <x v="20"/>
    <x v="5"/>
    <x v="0"/>
    <x v="0"/>
    <x v="2"/>
    <x v="1"/>
  </r>
  <r>
    <s v="TXN-009204"/>
    <x v="812"/>
    <x v="5743"/>
    <x v="2"/>
    <x v="14"/>
    <n v="150.73"/>
    <x v="1"/>
    <x v="10"/>
    <x v="2058"/>
    <n v="150.73"/>
    <n v="123.74933"/>
    <x v="466"/>
    <n v="143.56933"/>
    <x v="1"/>
    <x v="18"/>
    <x v="5"/>
    <x v="0"/>
    <x v="8"/>
    <x v="3"/>
    <x v="1"/>
  </r>
  <r>
    <s v="TXN-005880"/>
    <x v="812"/>
    <x v="2258"/>
    <x v="2"/>
    <x v="16"/>
    <n v="74.33"/>
    <x v="1"/>
    <x v="105"/>
    <x v="2059"/>
    <n v="74.33"/>
    <n v="60.35596"/>
    <x v="1295"/>
    <n v="71.55596"/>
    <x v="0"/>
    <x v="10"/>
    <x v="1"/>
    <x v="1"/>
    <x v="0"/>
    <x v="0"/>
    <x v="1"/>
  </r>
  <r>
    <s v="TXN-009924"/>
    <x v="812"/>
    <x v="3270"/>
    <x v="3"/>
    <x v="3"/>
    <n v="125.85"/>
    <x v="1"/>
    <x v="0"/>
    <x v="0"/>
    <n v="125.85"/>
    <n v="125.85"/>
    <x v="738"/>
    <n v="141.26"/>
    <x v="0"/>
    <x v="0"/>
    <x v="1"/>
    <x v="0"/>
    <x v="3"/>
    <x v="3"/>
    <x v="1"/>
  </r>
  <r>
    <s v="TXN-008308"/>
    <x v="812"/>
    <x v="5744"/>
    <x v="7"/>
    <x v="35"/>
    <n v="103.64"/>
    <x v="1"/>
    <x v="0"/>
    <x v="0"/>
    <n v="103.64"/>
    <n v="103.64"/>
    <x v="2023"/>
    <n v="131.39"/>
    <x v="4"/>
    <x v="15"/>
    <x v="0"/>
    <x v="0"/>
    <x v="4"/>
    <x v="0"/>
    <x v="3"/>
  </r>
  <r>
    <s v="TXN-003777"/>
    <x v="812"/>
    <x v="5745"/>
    <x v="0"/>
    <x v="4"/>
    <n v="305.06"/>
    <x v="1"/>
    <x v="46"/>
    <x v="2060"/>
    <n v="305.06"/>
    <n v="288.58676"/>
    <x v="1485"/>
    <n v="306.64676"/>
    <x v="0"/>
    <x v="10"/>
    <x v="1"/>
    <x v="0"/>
    <x v="0"/>
    <x v="2"/>
    <x v="3"/>
  </r>
  <r>
    <s v="TXN-013718"/>
    <x v="812"/>
    <x v="2788"/>
    <x v="0"/>
    <x v="4"/>
    <n v="232.71"/>
    <x v="1"/>
    <x v="154"/>
    <x v="2061"/>
    <n v="232.71"/>
    <n v="203.62125"/>
    <x v="185"/>
    <n v="227.42125"/>
    <x v="2"/>
    <x v="15"/>
    <x v="1"/>
    <x v="0"/>
    <x v="3"/>
    <x v="3"/>
    <x v="3"/>
  </r>
  <r>
    <s v="TXN-008619"/>
    <x v="812"/>
    <x v="5406"/>
    <x v="6"/>
    <x v="9"/>
    <n v="107.57"/>
    <x v="0"/>
    <x v="0"/>
    <x v="0"/>
    <n v="430.28"/>
    <n v="430.28"/>
    <x v="366"/>
    <n v="444.13"/>
    <x v="0"/>
    <x v="7"/>
    <x v="5"/>
    <x v="1"/>
    <x v="3"/>
    <x v="4"/>
    <x v="3"/>
  </r>
  <r>
    <s v="TXN-009153"/>
    <x v="812"/>
    <x v="1084"/>
    <x v="0"/>
    <x v="20"/>
    <n v="132.05"/>
    <x v="2"/>
    <x v="20"/>
    <x v="2062"/>
    <n v="396.15"/>
    <n v="364.59005"/>
    <x v="1762"/>
    <n v="389.73005"/>
    <x v="4"/>
    <x v="15"/>
    <x v="1"/>
    <x v="0"/>
    <x v="10"/>
    <x v="5"/>
    <x v="3"/>
  </r>
  <r>
    <s v="TXN-006936"/>
    <x v="812"/>
    <x v="584"/>
    <x v="2"/>
    <x v="25"/>
    <n v="35.33"/>
    <x v="4"/>
    <x v="0"/>
    <x v="0"/>
    <n v="176.65"/>
    <n v="176.65"/>
    <x v="1853"/>
    <n v="188.52"/>
    <x v="0"/>
    <x v="0"/>
    <x v="1"/>
    <x v="0"/>
    <x v="9"/>
    <x v="2"/>
    <x v="2"/>
  </r>
  <r>
    <s v="TXN-007011"/>
    <x v="812"/>
    <x v="1111"/>
    <x v="4"/>
    <x v="30"/>
    <n v="91.16"/>
    <x v="1"/>
    <x v="0"/>
    <x v="0"/>
    <n v="91.16"/>
    <n v="91.16"/>
    <x v="913"/>
    <n v="100.53"/>
    <x v="0"/>
    <x v="3"/>
    <x v="0"/>
    <x v="0"/>
    <x v="7"/>
    <x v="3"/>
    <x v="3"/>
  </r>
  <r>
    <s v="TXN-008902"/>
    <x v="813"/>
    <x v="5746"/>
    <x v="4"/>
    <x v="18"/>
    <n v="78.12"/>
    <x v="1"/>
    <x v="152"/>
    <x v="2063"/>
    <n v="78.12"/>
    <n v="62.02728"/>
    <x v="536"/>
    <n v="79.16728"/>
    <x v="2"/>
    <x v="0"/>
    <x v="1"/>
    <x v="0"/>
    <x v="9"/>
    <x v="3"/>
    <x v="1"/>
  </r>
  <r>
    <s v="TXN-009160"/>
    <x v="813"/>
    <x v="5747"/>
    <x v="4"/>
    <x v="5"/>
    <n v="92.75"/>
    <x v="3"/>
    <x v="62"/>
    <x v="2064"/>
    <n v="185.5"/>
    <n v="166.208"/>
    <x v="1955"/>
    <n v="176.908"/>
    <x v="0"/>
    <x v="0"/>
    <x v="1"/>
    <x v="0"/>
    <x v="0"/>
    <x v="0"/>
    <x v="3"/>
  </r>
  <r>
    <s v="TXN-002853"/>
    <x v="813"/>
    <x v="5748"/>
    <x v="3"/>
    <x v="21"/>
    <n v="192.27"/>
    <x v="0"/>
    <x v="0"/>
    <x v="0"/>
    <n v="769.08"/>
    <n v="769.08"/>
    <x v="2302"/>
    <n v="799.74"/>
    <x v="3"/>
    <x v="17"/>
    <x v="5"/>
    <x v="0"/>
    <x v="7"/>
    <x v="3"/>
    <x v="1"/>
  </r>
  <r>
    <s v="TXN-008770"/>
    <x v="813"/>
    <x v="3689"/>
    <x v="2"/>
    <x v="28"/>
    <n v="79.79"/>
    <x v="3"/>
    <x v="0"/>
    <x v="0"/>
    <n v="159.58"/>
    <n v="159.58"/>
    <x v="942"/>
    <n v="168.23"/>
    <x v="0"/>
    <x v="6"/>
    <x v="2"/>
    <x v="0"/>
    <x v="5"/>
    <x v="2"/>
    <x v="1"/>
  </r>
  <r>
    <s v="TXN-001499"/>
    <x v="813"/>
    <x v="5749"/>
    <x v="0"/>
    <x v="38"/>
    <n v="330.94"/>
    <x v="3"/>
    <x v="0"/>
    <x v="0"/>
    <n v="661.88"/>
    <n v="661.88"/>
    <x v="1221"/>
    <n v="679.69"/>
    <x v="0"/>
    <x v="7"/>
    <x v="1"/>
    <x v="0"/>
    <x v="8"/>
    <x v="1"/>
    <x v="0"/>
  </r>
  <r>
    <s v="TXN-011867"/>
    <x v="813"/>
    <x v="5750"/>
    <x v="0"/>
    <x v="4"/>
    <n v="387.81"/>
    <x v="1"/>
    <x v="0"/>
    <x v="0"/>
    <n v="387.81"/>
    <n v="387.81"/>
    <x v="1879"/>
    <n v="407.29"/>
    <x v="0"/>
    <x v="3"/>
    <x v="4"/>
    <x v="0"/>
    <x v="8"/>
    <x v="4"/>
    <x v="1"/>
  </r>
  <r>
    <s v="TXN-006418"/>
    <x v="813"/>
    <x v="2945"/>
    <x v="0"/>
    <x v="33"/>
    <n v="419.13"/>
    <x v="1"/>
    <x v="152"/>
    <x v="2065"/>
    <n v="419.13"/>
    <n v="332.78922"/>
    <x v="2169"/>
    <n v="353.20922"/>
    <x v="2"/>
    <x v="2"/>
    <x v="1"/>
    <x v="1"/>
    <x v="4"/>
    <x v="5"/>
    <x v="1"/>
  </r>
  <r>
    <s v="TXN-013493"/>
    <x v="813"/>
    <x v="5751"/>
    <x v="6"/>
    <x v="17"/>
    <n v="116.5"/>
    <x v="0"/>
    <x v="0"/>
    <x v="0"/>
    <n v="466"/>
    <n v="466"/>
    <x v="427"/>
    <n v="479.79"/>
    <x v="0"/>
    <x v="11"/>
    <x v="0"/>
    <x v="1"/>
    <x v="7"/>
    <x v="3"/>
    <x v="2"/>
  </r>
  <r>
    <s v="TXN-014047"/>
    <x v="813"/>
    <x v="1476"/>
    <x v="2"/>
    <x v="14"/>
    <n v="45.19"/>
    <x v="3"/>
    <x v="0"/>
    <x v="0"/>
    <n v="90.38"/>
    <n v="90.38"/>
    <x v="2303"/>
    <n v="96.89"/>
    <x v="0"/>
    <x v="0"/>
    <x v="1"/>
    <x v="0"/>
    <x v="7"/>
    <x v="2"/>
    <x v="3"/>
  </r>
  <r>
    <s v="TXN-000753"/>
    <x v="813"/>
    <x v="3889"/>
    <x v="3"/>
    <x v="8"/>
    <n v="94.08"/>
    <x v="3"/>
    <x v="0"/>
    <x v="0"/>
    <n v="188.16"/>
    <n v="188.16"/>
    <x v="413"/>
    <n v="202.1"/>
    <x v="0"/>
    <x v="10"/>
    <x v="1"/>
    <x v="0"/>
    <x v="4"/>
    <x v="3"/>
    <x v="1"/>
  </r>
  <r>
    <s v="TXN-014955"/>
    <x v="813"/>
    <x v="1294"/>
    <x v="6"/>
    <x v="17"/>
    <n v="83.74"/>
    <x v="1"/>
    <x v="113"/>
    <x v="2066"/>
    <n v="83.74"/>
    <n v="74.1099"/>
    <x v="1028"/>
    <n v="97.7199"/>
    <x v="4"/>
    <x v="16"/>
    <x v="1"/>
    <x v="0"/>
    <x v="4"/>
    <x v="3"/>
    <x v="0"/>
  </r>
  <r>
    <s v="TXN-012915"/>
    <x v="814"/>
    <x v="1655"/>
    <x v="3"/>
    <x v="8"/>
    <n v="23.81"/>
    <x v="1"/>
    <x v="0"/>
    <x v="0"/>
    <n v="23.81"/>
    <n v="23.81"/>
    <x v="117"/>
    <n v="46.54"/>
    <x v="4"/>
    <x v="8"/>
    <x v="0"/>
    <x v="0"/>
    <x v="3"/>
    <x v="5"/>
    <x v="2"/>
  </r>
  <r>
    <s v="TXN-011342"/>
    <x v="814"/>
    <x v="5752"/>
    <x v="6"/>
    <x v="13"/>
    <n v="75.43"/>
    <x v="1"/>
    <x v="0"/>
    <x v="0"/>
    <n v="75.43"/>
    <n v="75.43"/>
    <x v="144"/>
    <n v="85.27"/>
    <x v="0"/>
    <x v="0"/>
    <x v="1"/>
    <x v="1"/>
    <x v="11"/>
    <x v="3"/>
    <x v="3"/>
  </r>
  <r>
    <s v="TXN-002820"/>
    <x v="814"/>
    <x v="2600"/>
    <x v="6"/>
    <x v="17"/>
    <n v="93.77"/>
    <x v="1"/>
    <x v="0"/>
    <x v="0"/>
    <n v="93.77"/>
    <n v="93.77"/>
    <x v="1278"/>
    <n v="108.63"/>
    <x v="2"/>
    <x v="12"/>
    <x v="1"/>
    <x v="0"/>
    <x v="6"/>
    <x v="3"/>
    <x v="1"/>
  </r>
  <r>
    <s v="TXN-011790"/>
    <x v="814"/>
    <x v="5753"/>
    <x v="2"/>
    <x v="14"/>
    <n v="35.76"/>
    <x v="1"/>
    <x v="0"/>
    <x v="0"/>
    <n v="35.76"/>
    <n v="35.76"/>
    <x v="800"/>
    <n v="48.95"/>
    <x v="2"/>
    <x v="9"/>
    <x v="0"/>
    <x v="0"/>
    <x v="7"/>
    <x v="2"/>
    <x v="2"/>
  </r>
  <r>
    <s v="TXN-006296"/>
    <x v="814"/>
    <x v="5754"/>
    <x v="3"/>
    <x v="8"/>
    <n v="162.72"/>
    <x v="1"/>
    <x v="172"/>
    <x v="2067"/>
    <n v="162.72"/>
    <n v="130.82688"/>
    <x v="477"/>
    <n v="143.93688"/>
    <x v="0"/>
    <x v="0"/>
    <x v="5"/>
    <x v="1"/>
    <x v="8"/>
    <x v="4"/>
    <x v="3"/>
  </r>
  <r>
    <s v="TXN-004403"/>
    <x v="814"/>
    <x v="410"/>
    <x v="0"/>
    <x v="33"/>
    <n v="175.38"/>
    <x v="1"/>
    <x v="0"/>
    <x v="0"/>
    <n v="175.38"/>
    <n v="175.38"/>
    <x v="56"/>
    <n v="188.78"/>
    <x v="0"/>
    <x v="7"/>
    <x v="1"/>
    <x v="0"/>
    <x v="3"/>
    <x v="2"/>
    <x v="3"/>
  </r>
  <r>
    <s v="TXN-009092"/>
    <x v="815"/>
    <x v="4824"/>
    <x v="4"/>
    <x v="30"/>
    <n v="32.12"/>
    <x v="1"/>
    <x v="75"/>
    <x v="2068"/>
    <n v="32.12"/>
    <n v="25.88872"/>
    <x v="2121"/>
    <n v="48.45872"/>
    <x v="4"/>
    <x v="18"/>
    <x v="0"/>
    <x v="0"/>
    <x v="1"/>
    <x v="0"/>
    <x v="1"/>
  </r>
  <r>
    <s v="TXN-005069"/>
    <x v="815"/>
    <x v="5755"/>
    <x v="0"/>
    <x v="0"/>
    <n v="235.7"/>
    <x v="1"/>
    <x v="0"/>
    <x v="0"/>
    <n v="235.7"/>
    <n v="235.7"/>
    <x v="204"/>
    <n v="256.78"/>
    <x v="2"/>
    <x v="12"/>
    <x v="5"/>
    <x v="1"/>
    <x v="3"/>
    <x v="2"/>
    <x v="2"/>
  </r>
  <r>
    <s v="TXN-012175"/>
    <x v="815"/>
    <x v="5756"/>
    <x v="1"/>
    <x v="32"/>
    <n v="21.67"/>
    <x v="1"/>
    <x v="0"/>
    <x v="0"/>
    <n v="21.67"/>
    <n v="21.67"/>
    <x v="247"/>
    <n v="46.42"/>
    <x v="4"/>
    <x v="9"/>
    <x v="1"/>
    <x v="1"/>
    <x v="9"/>
    <x v="1"/>
    <x v="4"/>
  </r>
  <r>
    <s v="TXN-005362"/>
    <x v="815"/>
    <x v="1774"/>
    <x v="4"/>
    <x v="30"/>
    <n v="88.42"/>
    <x v="1"/>
    <x v="0"/>
    <x v="0"/>
    <n v="88.42"/>
    <n v="88.42"/>
    <x v="181"/>
    <n v="102.87"/>
    <x v="2"/>
    <x v="9"/>
    <x v="5"/>
    <x v="0"/>
    <x v="8"/>
    <x v="3"/>
    <x v="3"/>
  </r>
  <r>
    <s v="TXN-013832"/>
    <x v="815"/>
    <x v="5757"/>
    <x v="3"/>
    <x v="11"/>
    <n v="226.02"/>
    <x v="1"/>
    <x v="0"/>
    <x v="0"/>
    <n v="226.02"/>
    <n v="226.02"/>
    <x v="2304"/>
    <n v="259.84"/>
    <x v="3"/>
    <x v="21"/>
    <x v="0"/>
    <x v="0"/>
    <x v="7"/>
    <x v="2"/>
    <x v="3"/>
  </r>
  <r>
    <s v="TXN-013971"/>
    <x v="815"/>
    <x v="4465"/>
    <x v="1"/>
    <x v="6"/>
    <n v="31.44"/>
    <x v="0"/>
    <x v="0"/>
    <x v="0"/>
    <n v="125.76"/>
    <n v="125.76"/>
    <x v="1133"/>
    <n v="144.72"/>
    <x v="2"/>
    <x v="9"/>
    <x v="4"/>
    <x v="0"/>
    <x v="8"/>
    <x v="3"/>
    <x v="4"/>
  </r>
  <r>
    <s v="TXN-009969"/>
    <x v="815"/>
    <x v="509"/>
    <x v="4"/>
    <x v="34"/>
    <n v="18.18"/>
    <x v="2"/>
    <x v="0"/>
    <x v="0"/>
    <n v="54.54"/>
    <n v="54.54"/>
    <x v="187"/>
    <n v="75.93"/>
    <x v="1"/>
    <x v="9"/>
    <x v="1"/>
    <x v="0"/>
    <x v="4"/>
    <x v="3"/>
    <x v="2"/>
  </r>
  <r>
    <s v="TXN-012035"/>
    <x v="815"/>
    <x v="4215"/>
    <x v="1"/>
    <x v="1"/>
    <n v="48.59"/>
    <x v="1"/>
    <x v="0"/>
    <x v="0"/>
    <n v="48.59"/>
    <n v="48.59"/>
    <x v="2004"/>
    <n v="65.12"/>
    <x v="2"/>
    <x v="16"/>
    <x v="5"/>
    <x v="0"/>
    <x v="6"/>
    <x v="0"/>
    <x v="0"/>
  </r>
  <r>
    <s v="TXN-012848"/>
    <x v="815"/>
    <x v="510"/>
    <x v="3"/>
    <x v="21"/>
    <n v="22.29"/>
    <x v="1"/>
    <x v="0"/>
    <x v="0"/>
    <n v="22.29"/>
    <n v="22.29"/>
    <x v="2257"/>
    <n v="35.46"/>
    <x v="0"/>
    <x v="6"/>
    <x v="1"/>
    <x v="0"/>
    <x v="8"/>
    <x v="0"/>
    <x v="4"/>
  </r>
  <r>
    <s v="TXN-000616"/>
    <x v="815"/>
    <x v="5733"/>
    <x v="5"/>
    <x v="29"/>
    <n v="15.41"/>
    <x v="3"/>
    <x v="0"/>
    <x v="0"/>
    <n v="30.82"/>
    <n v="30.82"/>
    <x v="725"/>
    <n v="45.29"/>
    <x v="2"/>
    <x v="0"/>
    <x v="1"/>
    <x v="0"/>
    <x v="0"/>
    <x v="3"/>
    <x v="2"/>
  </r>
  <r>
    <s v="TXN-001379"/>
    <x v="816"/>
    <x v="1703"/>
    <x v="5"/>
    <x v="7"/>
    <n v="21.18"/>
    <x v="1"/>
    <x v="0"/>
    <x v="0"/>
    <n v="21.18"/>
    <n v="21.18"/>
    <x v="1237"/>
    <n v="33.47"/>
    <x v="0"/>
    <x v="3"/>
    <x v="0"/>
    <x v="0"/>
    <x v="8"/>
    <x v="0"/>
    <x v="2"/>
  </r>
  <r>
    <s v="TXN-013244"/>
    <x v="816"/>
    <x v="5758"/>
    <x v="4"/>
    <x v="27"/>
    <n v="33.65"/>
    <x v="3"/>
    <x v="164"/>
    <x v="2069"/>
    <n v="67.3"/>
    <n v="64.4061"/>
    <x v="1805"/>
    <n v="74.1361"/>
    <x v="0"/>
    <x v="10"/>
    <x v="0"/>
    <x v="0"/>
    <x v="4"/>
    <x v="2"/>
    <x v="1"/>
  </r>
  <r>
    <s v="TXN-009219"/>
    <x v="816"/>
    <x v="3424"/>
    <x v="5"/>
    <x v="15"/>
    <n v="14.92"/>
    <x v="1"/>
    <x v="0"/>
    <x v="0"/>
    <n v="14.92"/>
    <n v="14.92"/>
    <x v="1198"/>
    <n v="35.67"/>
    <x v="4"/>
    <x v="9"/>
    <x v="0"/>
    <x v="0"/>
    <x v="0"/>
    <x v="3"/>
    <x v="2"/>
  </r>
  <r>
    <s v="TXN-011570"/>
    <x v="816"/>
    <x v="1778"/>
    <x v="0"/>
    <x v="38"/>
    <n v="47.37"/>
    <x v="1"/>
    <x v="49"/>
    <x v="2070"/>
    <n v="47.37"/>
    <n v="44.38569"/>
    <x v="344"/>
    <n v="58.18569"/>
    <x v="0"/>
    <x v="11"/>
    <x v="0"/>
    <x v="0"/>
    <x v="7"/>
    <x v="0"/>
    <x v="1"/>
  </r>
  <r>
    <s v="TXN-012910"/>
    <x v="816"/>
    <x v="3256"/>
    <x v="6"/>
    <x v="17"/>
    <n v="72.22"/>
    <x v="3"/>
    <x v="0"/>
    <x v="0"/>
    <n v="144.44"/>
    <n v="144.44"/>
    <x v="1516"/>
    <n v="169.54"/>
    <x v="4"/>
    <x v="16"/>
    <x v="1"/>
    <x v="0"/>
    <x v="9"/>
    <x v="5"/>
    <x v="1"/>
  </r>
  <r>
    <s v="TXN-009623"/>
    <x v="816"/>
    <x v="858"/>
    <x v="2"/>
    <x v="2"/>
    <n v="145.15"/>
    <x v="1"/>
    <x v="132"/>
    <x v="2071"/>
    <n v="145.15"/>
    <n v="124.5387"/>
    <x v="1673"/>
    <n v="147.0087"/>
    <x v="4"/>
    <x v="22"/>
    <x v="1"/>
    <x v="0"/>
    <x v="11"/>
    <x v="3"/>
    <x v="1"/>
  </r>
  <r>
    <s v="TXN-009686"/>
    <x v="816"/>
    <x v="5759"/>
    <x v="1"/>
    <x v="1"/>
    <n v="30.55"/>
    <x v="1"/>
    <x v="0"/>
    <x v="0"/>
    <n v="30.55"/>
    <n v="30.55"/>
    <x v="2305"/>
    <n v="49.21"/>
    <x v="2"/>
    <x v="7"/>
    <x v="0"/>
    <x v="0"/>
    <x v="6"/>
    <x v="3"/>
    <x v="4"/>
  </r>
  <r>
    <s v="TXN-014813"/>
    <x v="816"/>
    <x v="3520"/>
    <x v="1"/>
    <x v="6"/>
    <n v="42.21"/>
    <x v="2"/>
    <x v="0"/>
    <x v="0"/>
    <n v="126.63"/>
    <n v="126.63"/>
    <x v="574"/>
    <n v="134.07"/>
    <x v="0"/>
    <x v="3"/>
    <x v="1"/>
    <x v="1"/>
    <x v="0"/>
    <x v="0"/>
    <x v="2"/>
  </r>
  <r>
    <s v="TXN-009059"/>
    <x v="816"/>
    <x v="5760"/>
    <x v="2"/>
    <x v="2"/>
    <n v="164.98"/>
    <x v="1"/>
    <x v="0"/>
    <x v="0"/>
    <n v="164.98"/>
    <n v="164.98"/>
    <x v="545"/>
    <n v="188.9"/>
    <x v="1"/>
    <x v="9"/>
    <x v="0"/>
    <x v="0"/>
    <x v="2"/>
    <x v="3"/>
    <x v="2"/>
  </r>
  <r>
    <s v="TXN-004135"/>
    <x v="816"/>
    <x v="5761"/>
    <x v="0"/>
    <x v="20"/>
    <n v="233.72"/>
    <x v="3"/>
    <x v="0"/>
    <x v="0"/>
    <n v="467.44"/>
    <n v="467.44"/>
    <x v="736"/>
    <n v="484.78"/>
    <x v="0"/>
    <x v="10"/>
    <x v="5"/>
    <x v="1"/>
    <x v="3"/>
    <x v="3"/>
    <x v="1"/>
  </r>
  <r>
    <s v="TXN-012559"/>
    <x v="817"/>
    <x v="5762"/>
    <x v="6"/>
    <x v="13"/>
    <n v="83.68"/>
    <x v="1"/>
    <x v="0"/>
    <x v="0"/>
    <n v="83.68"/>
    <n v="83.68"/>
    <x v="576"/>
    <n v="91.27"/>
    <x v="0"/>
    <x v="3"/>
    <x v="0"/>
    <x v="0"/>
    <x v="6"/>
    <x v="0"/>
    <x v="3"/>
  </r>
  <r>
    <s v="TXN-008575"/>
    <x v="817"/>
    <x v="5763"/>
    <x v="6"/>
    <x v="9"/>
    <n v="82.66"/>
    <x v="2"/>
    <x v="0"/>
    <x v="0"/>
    <n v="247.98"/>
    <n v="247.98"/>
    <x v="1165"/>
    <n v="258.61"/>
    <x v="0"/>
    <x v="6"/>
    <x v="2"/>
    <x v="0"/>
    <x v="7"/>
    <x v="3"/>
    <x v="1"/>
  </r>
  <r>
    <s v="TXN-006206"/>
    <x v="817"/>
    <x v="5764"/>
    <x v="2"/>
    <x v="2"/>
    <n v="103.53"/>
    <x v="1"/>
    <x v="0"/>
    <x v="0"/>
    <n v="103.53"/>
    <n v="103.53"/>
    <x v="2101"/>
    <n v="113.59"/>
    <x v="0"/>
    <x v="10"/>
    <x v="1"/>
    <x v="0"/>
    <x v="8"/>
    <x v="3"/>
    <x v="1"/>
  </r>
  <r>
    <s v="TXN-014660"/>
    <x v="817"/>
    <x v="2723"/>
    <x v="5"/>
    <x v="29"/>
    <n v="33.18"/>
    <x v="1"/>
    <x v="0"/>
    <x v="0"/>
    <n v="33.18"/>
    <n v="33.18"/>
    <x v="2225"/>
    <n v="51.1"/>
    <x v="2"/>
    <x v="0"/>
    <x v="5"/>
    <x v="0"/>
    <x v="9"/>
    <x v="0"/>
    <x v="4"/>
  </r>
  <r>
    <s v="TXN-005878"/>
    <x v="817"/>
    <x v="1653"/>
    <x v="2"/>
    <x v="2"/>
    <n v="107.83"/>
    <x v="3"/>
    <x v="0"/>
    <x v="0"/>
    <n v="215.66"/>
    <n v="215.66"/>
    <x v="1779"/>
    <n v="223.57"/>
    <x v="0"/>
    <x v="3"/>
    <x v="3"/>
    <x v="0"/>
    <x v="8"/>
    <x v="3"/>
    <x v="0"/>
  </r>
  <r>
    <s v="TXN-008526"/>
    <x v="817"/>
    <x v="5765"/>
    <x v="5"/>
    <x v="31"/>
    <n v="24.35"/>
    <x v="1"/>
    <x v="0"/>
    <x v="0"/>
    <n v="24.35"/>
    <n v="24.35"/>
    <x v="1125"/>
    <n v="32.25"/>
    <x v="0"/>
    <x v="7"/>
    <x v="4"/>
    <x v="0"/>
    <x v="0"/>
    <x v="5"/>
    <x v="2"/>
  </r>
  <r>
    <s v="TXN-006782"/>
    <x v="817"/>
    <x v="4654"/>
    <x v="5"/>
    <x v="31"/>
    <n v="14.57"/>
    <x v="4"/>
    <x v="0"/>
    <x v="0"/>
    <n v="72.85"/>
    <n v="72.85"/>
    <x v="1803"/>
    <n v="89.62"/>
    <x v="2"/>
    <x v="2"/>
    <x v="5"/>
    <x v="0"/>
    <x v="8"/>
    <x v="5"/>
    <x v="1"/>
  </r>
  <r>
    <s v="TXN-013903"/>
    <x v="817"/>
    <x v="3520"/>
    <x v="2"/>
    <x v="2"/>
    <n v="111.16"/>
    <x v="1"/>
    <x v="0"/>
    <x v="0"/>
    <n v="111.16"/>
    <n v="111.16"/>
    <x v="1837"/>
    <n v="128.81"/>
    <x v="2"/>
    <x v="9"/>
    <x v="5"/>
    <x v="0"/>
    <x v="8"/>
    <x v="0"/>
    <x v="4"/>
  </r>
  <r>
    <s v="TXN-004567"/>
    <x v="817"/>
    <x v="5766"/>
    <x v="2"/>
    <x v="25"/>
    <n v="159.1"/>
    <x v="1"/>
    <x v="0"/>
    <x v="0"/>
    <n v="159.1"/>
    <n v="159.1"/>
    <x v="170"/>
    <n v="178.9"/>
    <x v="2"/>
    <x v="5"/>
    <x v="1"/>
    <x v="0"/>
    <x v="3"/>
    <x v="0"/>
    <x v="1"/>
  </r>
  <r>
    <s v="TXN-001053"/>
    <x v="817"/>
    <x v="5767"/>
    <x v="6"/>
    <x v="12"/>
    <n v="80.2"/>
    <x v="0"/>
    <x v="0"/>
    <x v="0"/>
    <n v="320.8"/>
    <n v="320.8"/>
    <x v="1765"/>
    <n v="344.31"/>
    <x v="4"/>
    <x v="20"/>
    <x v="0"/>
    <x v="1"/>
    <x v="4"/>
    <x v="0"/>
    <x v="3"/>
  </r>
  <r>
    <s v="TXN-011261"/>
    <x v="817"/>
    <x v="2181"/>
    <x v="3"/>
    <x v="6"/>
    <n v="78.96"/>
    <x v="1"/>
    <x v="0"/>
    <x v="0"/>
    <n v="78.96"/>
    <n v="78.96"/>
    <x v="990"/>
    <n v="90.45"/>
    <x v="0"/>
    <x v="11"/>
    <x v="1"/>
    <x v="0"/>
    <x v="1"/>
    <x v="2"/>
    <x v="1"/>
  </r>
  <r>
    <s v="TXN-008921"/>
    <x v="817"/>
    <x v="3688"/>
    <x v="3"/>
    <x v="8"/>
    <n v="205.39"/>
    <x v="1"/>
    <x v="0"/>
    <x v="0"/>
    <n v="205.39"/>
    <n v="205.39"/>
    <x v="1895"/>
    <n v="235.73"/>
    <x v="3"/>
    <x v="22"/>
    <x v="5"/>
    <x v="0"/>
    <x v="10"/>
    <x v="5"/>
    <x v="4"/>
  </r>
  <r>
    <s v="TXN-014783"/>
    <x v="817"/>
    <x v="5768"/>
    <x v="4"/>
    <x v="30"/>
    <n v="55.62"/>
    <x v="1"/>
    <x v="0"/>
    <x v="0"/>
    <n v="55.62"/>
    <n v="55.62"/>
    <x v="37"/>
    <n v="65.94"/>
    <x v="0"/>
    <x v="7"/>
    <x v="1"/>
    <x v="1"/>
    <x v="6"/>
    <x v="0"/>
    <x v="1"/>
  </r>
  <r>
    <s v="TXN-004532"/>
    <x v="817"/>
    <x v="1738"/>
    <x v="0"/>
    <x v="33"/>
    <n v="435.88"/>
    <x v="1"/>
    <x v="0"/>
    <x v="0"/>
    <n v="435.88"/>
    <n v="435.88"/>
    <x v="726"/>
    <n v="457.56"/>
    <x v="2"/>
    <x v="16"/>
    <x v="0"/>
    <x v="0"/>
    <x v="3"/>
    <x v="3"/>
    <x v="4"/>
  </r>
  <r>
    <s v="TXN-011838"/>
    <x v="817"/>
    <x v="201"/>
    <x v="3"/>
    <x v="8"/>
    <n v="220.1"/>
    <x v="0"/>
    <x v="0"/>
    <x v="0"/>
    <n v="880.4"/>
    <n v="880.4"/>
    <x v="981"/>
    <n v="890.8"/>
    <x v="0"/>
    <x v="0"/>
    <x v="1"/>
    <x v="1"/>
    <x v="6"/>
    <x v="3"/>
    <x v="3"/>
  </r>
  <r>
    <s v="TXN-002167"/>
    <x v="817"/>
    <x v="5769"/>
    <x v="0"/>
    <x v="0"/>
    <n v="233.02"/>
    <x v="3"/>
    <x v="0"/>
    <x v="0"/>
    <n v="466.04"/>
    <n v="466.04"/>
    <x v="561"/>
    <n v="483.01"/>
    <x v="0"/>
    <x v="6"/>
    <x v="1"/>
    <x v="0"/>
    <x v="0"/>
    <x v="1"/>
    <x v="1"/>
  </r>
  <r>
    <s v="TXN-002433"/>
    <x v="818"/>
    <x v="1432"/>
    <x v="3"/>
    <x v="21"/>
    <n v="145.55"/>
    <x v="4"/>
    <x v="0"/>
    <x v="0"/>
    <n v="727.75"/>
    <n v="727.75"/>
    <x v="831"/>
    <n v="748.71"/>
    <x v="2"/>
    <x v="12"/>
    <x v="5"/>
    <x v="0"/>
    <x v="8"/>
    <x v="0"/>
    <x v="3"/>
  </r>
  <r>
    <s v="TXN-014202"/>
    <x v="818"/>
    <x v="5770"/>
    <x v="5"/>
    <x v="7"/>
    <n v="24.68"/>
    <x v="3"/>
    <x v="0"/>
    <x v="0"/>
    <n v="49.36"/>
    <n v="49.36"/>
    <x v="1236"/>
    <n v="61.28"/>
    <x v="0"/>
    <x v="11"/>
    <x v="1"/>
    <x v="0"/>
    <x v="6"/>
    <x v="3"/>
    <x v="0"/>
  </r>
  <r>
    <s v="TXN-009966"/>
    <x v="818"/>
    <x v="2718"/>
    <x v="2"/>
    <x v="2"/>
    <n v="165.08"/>
    <x v="3"/>
    <x v="0"/>
    <x v="0"/>
    <n v="330.16"/>
    <n v="330.16"/>
    <x v="838"/>
    <n v="340.4"/>
    <x v="0"/>
    <x v="10"/>
    <x v="5"/>
    <x v="1"/>
    <x v="10"/>
    <x v="1"/>
    <x v="1"/>
  </r>
  <r>
    <s v="TXN-012168"/>
    <x v="818"/>
    <x v="5771"/>
    <x v="4"/>
    <x v="34"/>
    <n v="22.47"/>
    <x v="1"/>
    <x v="0"/>
    <x v="0"/>
    <n v="22.47"/>
    <n v="22.47"/>
    <x v="184"/>
    <n v="37.53"/>
    <x v="2"/>
    <x v="16"/>
    <x v="0"/>
    <x v="0"/>
    <x v="10"/>
    <x v="5"/>
    <x v="1"/>
  </r>
  <r>
    <s v="TXN-007477"/>
    <x v="818"/>
    <x v="5772"/>
    <x v="3"/>
    <x v="6"/>
    <n v="143.44"/>
    <x v="1"/>
    <x v="0"/>
    <x v="0"/>
    <n v="143.44"/>
    <n v="143.44"/>
    <x v="511"/>
    <n v="156.9"/>
    <x v="0"/>
    <x v="11"/>
    <x v="1"/>
    <x v="0"/>
    <x v="9"/>
    <x v="4"/>
    <x v="1"/>
  </r>
  <r>
    <s v="TXN-007698"/>
    <x v="818"/>
    <x v="5631"/>
    <x v="2"/>
    <x v="2"/>
    <n v="109.1"/>
    <x v="2"/>
    <x v="108"/>
    <x v="2072"/>
    <n v="327.3"/>
    <n v="319.3357"/>
    <x v="1278"/>
    <n v="334.1957"/>
    <x v="2"/>
    <x v="3"/>
    <x v="1"/>
    <x v="0"/>
    <x v="3"/>
    <x v="3"/>
    <x v="3"/>
  </r>
  <r>
    <s v="TXN-012094"/>
    <x v="818"/>
    <x v="5773"/>
    <x v="0"/>
    <x v="4"/>
    <n v="166.69"/>
    <x v="1"/>
    <x v="0"/>
    <x v="0"/>
    <n v="166.69"/>
    <n v="166.69"/>
    <x v="481"/>
    <n v="180.58"/>
    <x v="0"/>
    <x v="6"/>
    <x v="2"/>
    <x v="0"/>
    <x v="1"/>
    <x v="3"/>
    <x v="3"/>
  </r>
  <r>
    <s v="TXN-014525"/>
    <x v="818"/>
    <x v="2954"/>
    <x v="6"/>
    <x v="17"/>
    <n v="41.77"/>
    <x v="1"/>
    <x v="0"/>
    <x v="0"/>
    <n v="41.77"/>
    <n v="41.77"/>
    <x v="1871"/>
    <n v="60.8"/>
    <x v="2"/>
    <x v="0"/>
    <x v="0"/>
    <x v="0"/>
    <x v="6"/>
    <x v="4"/>
    <x v="1"/>
  </r>
  <r>
    <s v="TXN-001895"/>
    <x v="818"/>
    <x v="5774"/>
    <x v="5"/>
    <x v="7"/>
    <n v="22.59"/>
    <x v="1"/>
    <x v="0"/>
    <x v="0"/>
    <n v="22.59"/>
    <n v="22.59"/>
    <x v="1583"/>
    <n v="29.56"/>
    <x v="0"/>
    <x v="10"/>
    <x v="1"/>
    <x v="0"/>
    <x v="1"/>
    <x v="1"/>
    <x v="1"/>
  </r>
  <r>
    <s v="TXN-012290"/>
    <x v="818"/>
    <x v="5775"/>
    <x v="7"/>
    <x v="23"/>
    <n v="105.11"/>
    <x v="1"/>
    <x v="0"/>
    <x v="0"/>
    <n v="105.11"/>
    <n v="105.11"/>
    <x v="647"/>
    <n v="122.26"/>
    <x v="1"/>
    <x v="2"/>
    <x v="1"/>
    <x v="0"/>
    <x v="1"/>
    <x v="0"/>
    <x v="3"/>
  </r>
  <r>
    <s v="TXN-011840"/>
    <x v="818"/>
    <x v="2393"/>
    <x v="7"/>
    <x v="35"/>
    <n v="54.22"/>
    <x v="1"/>
    <x v="0"/>
    <x v="0"/>
    <n v="54.22"/>
    <n v="54.22"/>
    <x v="628"/>
    <n v="67.16"/>
    <x v="0"/>
    <x v="3"/>
    <x v="0"/>
    <x v="0"/>
    <x v="0"/>
    <x v="0"/>
    <x v="1"/>
  </r>
  <r>
    <s v="TXN-014766"/>
    <x v="818"/>
    <x v="5776"/>
    <x v="0"/>
    <x v="38"/>
    <n v="207.44"/>
    <x v="1"/>
    <x v="0"/>
    <x v="0"/>
    <n v="207.44"/>
    <n v="207.44"/>
    <x v="447"/>
    <n v="220.19"/>
    <x v="0"/>
    <x v="3"/>
    <x v="5"/>
    <x v="1"/>
    <x v="6"/>
    <x v="2"/>
    <x v="2"/>
  </r>
  <r>
    <s v="TXN-010184"/>
    <x v="818"/>
    <x v="5363"/>
    <x v="2"/>
    <x v="2"/>
    <n v="154.23"/>
    <x v="3"/>
    <x v="0"/>
    <x v="0"/>
    <n v="308.46"/>
    <n v="308.46"/>
    <x v="792"/>
    <n v="318.2"/>
    <x v="0"/>
    <x v="3"/>
    <x v="1"/>
    <x v="0"/>
    <x v="6"/>
    <x v="3"/>
    <x v="1"/>
  </r>
  <r>
    <s v="TXN-007318"/>
    <x v="819"/>
    <x v="2495"/>
    <x v="6"/>
    <x v="9"/>
    <n v="51.16"/>
    <x v="1"/>
    <x v="0"/>
    <x v="0"/>
    <n v="51.16"/>
    <n v="51.16"/>
    <x v="993"/>
    <n v="72.01"/>
    <x v="2"/>
    <x v="3"/>
    <x v="0"/>
    <x v="0"/>
    <x v="6"/>
    <x v="2"/>
    <x v="1"/>
  </r>
  <r>
    <s v="TXN-011034"/>
    <x v="819"/>
    <x v="2556"/>
    <x v="6"/>
    <x v="19"/>
    <n v="51.42"/>
    <x v="3"/>
    <x v="195"/>
    <x v="2073"/>
    <n v="102.84"/>
    <n v="96.30966"/>
    <x v="1894"/>
    <n v="108.41966"/>
    <x v="0"/>
    <x v="10"/>
    <x v="1"/>
    <x v="0"/>
    <x v="5"/>
    <x v="1"/>
    <x v="4"/>
  </r>
  <r>
    <s v="TXN-011362"/>
    <x v="819"/>
    <x v="5777"/>
    <x v="3"/>
    <x v="21"/>
    <n v="110.81"/>
    <x v="0"/>
    <x v="0"/>
    <x v="0"/>
    <n v="443.24"/>
    <n v="443.24"/>
    <x v="464"/>
    <n v="453.7"/>
    <x v="0"/>
    <x v="0"/>
    <x v="0"/>
    <x v="1"/>
    <x v="9"/>
    <x v="3"/>
    <x v="1"/>
  </r>
  <r>
    <s v="TXN-005010"/>
    <x v="819"/>
    <x v="5778"/>
    <x v="0"/>
    <x v="4"/>
    <n v="307.28"/>
    <x v="1"/>
    <x v="0"/>
    <x v="0"/>
    <n v="307.28"/>
    <n v="307.28"/>
    <x v="2306"/>
    <n v="338.99"/>
    <x v="4"/>
    <x v="22"/>
    <x v="0"/>
    <x v="1"/>
    <x v="2"/>
    <x v="1"/>
    <x v="1"/>
  </r>
  <r>
    <s v="TXN-014257"/>
    <x v="819"/>
    <x v="4774"/>
    <x v="6"/>
    <x v="9"/>
    <n v="71.87"/>
    <x v="1"/>
    <x v="0"/>
    <x v="0"/>
    <n v="71.87"/>
    <n v="71.87"/>
    <x v="683"/>
    <n v="88.56"/>
    <x v="2"/>
    <x v="3"/>
    <x v="2"/>
    <x v="0"/>
    <x v="3"/>
    <x v="3"/>
    <x v="1"/>
  </r>
  <r>
    <s v="TXN-013548"/>
    <x v="819"/>
    <x v="1029"/>
    <x v="3"/>
    <x v="6"/>
    <n v="227.41"/>
    <x v="2"/>
    <x v="0"/>
    <x v="0"/>
    <n v="682.23"/>
    <n v="682.23"/>
    <x v="1059"/>
    <n v="705.09"/>
    <x v="2"/>
    <x v="12"/>
    <x v="0"/>
    <x v="1"/>
    <x v="9"/>
    <x v="0"/>
    <x v="3"/>
  </r>
  <r>
    <s v="TXN-003872"/>
    <x v="819"/>
    <x v="507"/>
    <x v="2"/>
    <x v="16"/>
    <n v="35.48"/>
    <x v="1"/>
    <x v="0"/>
    <x v="0"/>
    <n v="35.48"/>
    <n v="35.48"/>
    <x v="2040"/>
    <n v="44.39"/>
    <x v="0"/>
    <x v="3"/>
    <x v="5"/>
    <x v="0"/>
    <x v="6"/>
    <x v="3"/>
    <x v="2"/>
  </r>
  <r>
    <s v="TXN-005592"/>
    <x v="819"/>
    <x v="5111"/>
    <x v="5"/>
    <x v="7"/>
    <n v="5.91"/>
    <x v="1"/>
    <x v="0"/>
    <x v="0"/>
    <n v="5.91"/>
    <n v="5.91"/>
    <x v="1940"/>
    <n v="17.65"/>
    <x v="0"/>
    <x v="10"/>
    <x v="3"/>
    <x v="0"/>
    <x v="8"/>
    <x v="5"/>
    <x v="3"/>
  </r>
  <r>
    <s v="TXN-001031"/>
    <x v="820"/>
    <x v="3099"/>
    <x v="2"/>
    <x v="2"/>
    <n v="45.26"/>
    <x v="1"/>
    <x v="0"/>
    <x v="0"/>
    <n v="45.26"/>
    <n v="45.26"/>
    <x v="664"/>
    <n v="66.16"/>
    <x v="4"/>
    <x v="15"/>
    <x v="7"/>
    <x v="0"/>
    <x v="9"/>
    <x v="2"/>
    <x v="1"/>
  </r>
  <r>
    <s v="TXN-001095"/>
    <x v="820"/>
    <x v="1562"/>
    <x v="4"/>
    <x v="18"/>
    <n v="40.64"/>
    <x v="1"/>
    <x v="0"/>
    <x v="0"/>
    <n v="40.64"/>
    <n v="40.64"/>
    <x v="570"/>
    <n v="60.84"/>
    <x v="2"/>
    <x v="7"/>
    <x v="0"/>
    <x v="0"/>
    <x v="3"/>
    <x v="0"/>
    <x v="4"/>
  </r>
  <r>
    <s v="TXN-013779"/>
    <x v="820"/>
    <x v="5779"/>
    <x v="4"/>
    <x v="18"/>
    <n v="74.36"/>
    <x v="1"/>
    <x v="0"/>
    <x v="0"/>
    <n v="74.36"/>
    <n v="74.36"/>
    <x v="57"/>
    <n v="87.98"/>
    <x v="0"/>
    <x v="7"/>
    <x v="1"/>
    <x v="0"/>
    <x v="0"/>
    <x v="0"/>
    <x v="0"/>
  </r>
  <r>
    <s v="TXN-012696"/>
    <x v="820"/>
    <x v="3394"/>
    <x v="0"/>
    <x v="33"/>
    <n v="84.68"/>
    <x v="1"/>
    <x v="0"/>
    <x v="0"/>
    <n v="84.68"/>
    <n v="84.68"/>
    <x v="67"/>
    <n v="97.51"/>
    <x v="0"/>
    <x v="7"/>
    <x v="1"/>
    <x v="0"/>
    <x v="6"/>
    <x v="3"/>
    <x v="2"/>
  </r>
  <r>
    <s v="TXN-011999"/>
    <x v="820"/>
    <x v="594"/>
    <x v="5"/>
    <x v="15"/>
    <n v="17.8"/>
    <x v="1"/>
    <x v="0"/>
    <x v="0"/>
    <n v="17.8"/>
    <n v="17.8"/>
    <x v="2115"/>
    <n v="37.08"/>
    <x v="2"/>
    <x v="0"/>
    <x v="1"/>
    <x v="0"/>
    <x v="0"/>
    <x v="0"/>
    <x v="1"/>
  </r>
  <r>
    <s v="TXN-009595"/>
    <x v="820"/>
    <x v="767"/>
    <x v="3"/>
    <x v="6"/>
    <n v="27.79"/>
    <x v="3"/>
    <x v="0"/>
    <x v="0"/>
    <n v="55.58"/>
    <n v="55.58"/>
    <x v="337"/>
    <n v="68.85"/>
    <x v="0"/>
    <x v="3"/>
    <x v="1"/>
    <x v="0"/>
    <x v="6"/>
    <x v="4"/>
    <x v="3"/>
  </r>
  <r>
    <s v="TXN-013374"/>
    <x v="820"/>
    <x v="5166"/>
    <x v="7"/>
    <x v="36"/>
    <n v="59.14"/>
    <x v="1"/>
    <x v="0"/>
    <x v="0"/>
    <n v="59.14"/>
    <n v="59.14"/>
    <x v="1999"/>
    <n v="80.15"/>
    <x v="4"/>
    <x v="22"/>
    <x v="3"/>
    <x v="1"/>
    <x v="0"/>
    <x v="3"/>
    <x v="1"/>
  </r>
  <r>
    <s v="TXN-013924"/>
    <x v="820"/>
    <x v="5780"/>
    <x v="1"/>
    <x v="6"/>
    <n v="54.27"/>
    <x v="1"/>
    <x v="0"/>
    <x v="0"/>
    <n v="54.27"/>
    <n v="54.27"/>
    <x v="1707"/>
    <n v="62.68"/>
    <x v="0"/>
    <x v="7"/>
    <x v="3"/>
    <x v="0"/>
    <x v="6"/>
    <x v="0"/>
    <x v="4"/>
  </r>
  <r>
    <s v="TXN-014623"/>
    <x v="820"/>
    <x v="97"/>
    <x v="0"/>
    <x v="4"/>
    <n v="391.76"/>
    <x v="3"/>
    <x v="0"/>
    <x v="0"/>
    <n v="783.52"/>
    <n v="783.52"/>
    <x v="1016"/>
    <n v="799.19"/>
    <x v="0"/>
    <x v="0"/>
    <x v="1"/>
    <x v="0"/>
    <x v="3"/>
    <x v="3"/>
    <x v="1"/>
  </r>
  <r>
    <s v="TXN-002632"/>
    <x v="820"/>
    <x v="2718"/>
    <x v="4"/>
    <x v="34"/>
    <n v="86.91"/>
    <x v="2"/>
    <x v="0"/>
    <x v="0"/>
    <n v="260.73"/>
    <n v="260.73"/>
    <x v="1417"/>
    <n v="275.85"/>
    <x v="0"/>
    <x v="6"/>
    <x v="1"/>
    <x v="0"/>
    <x v="0"/>
    <x v="5"/>
    <x v="4"/>
  </r>
  <r>
    <s v="TXN-001170"/>
    <x v="820"/>
    <x v="5781"/>
    <x v="3"/>
    <x v="6"/>
    <n v="94.26"/>
    <x v="3"/>
    <x v="0"/>
    <x v="0"/>
    <n v="188.52"/>
    <n v="188.52"/>
    <x v="1216"/>
    <n v="209.26"/>
    <x v="2"/>
    <x v="5"/>
    <x v="1"/>
    <x v="1"/>
    <x v="3"/>
    <x v="3"/>
    <x v="0"/>
  </r>
  <r>
    <s v="TXN-014767"/>
    <x v="820"/>
    <x v="5782"/>
    <x v="0"/>
    <x v="4"/>
    <n v="347.1"/>
    <x v="1"/>
    <x v="0"/>
    <x v="0"/>
    <n v="347.1"/>
    <n v="347.1"/>
    <x v="600"/>
    <n v="366.86"/>
    <x v="0"/>
    <x v="10"/>
    <x v="1"/>
    <x v="0"/>
    <x v="10"/>
    <x v="3"/>
    <x v="3"/>
  </r>
  <r>
    <s v="TXN-006698"/>
    <x v="821"/>
    <x v="1834"/>
    <x v="7"/>
    <x v="23"/>
    <n v="155.77"/>
    <x v="1"/>
    <x v="152"/>
    <x v="2074"/>
    <n v="155.77"/>
    <n v="123.68138"/>
    <x v="164"/>
    <n v="136.56138"/>
    <x v="0"/>
    <x v="3"/>
    <x v="0"/>
    <x v="0"/>
    <x v="9"/>
    <x v="0"/>
    <x v="1"/>
  </r>
  <r>
    <s v="TXN-014222"/>
    <x v="821"/>
    <x v="3879"/>
    <x v="2"/>
    <x v="25"/>
    <n v="83.36"/>
    <x v="3"/>
    <x v="49"/>
    <x v="2075"/>
    <n v="166.72"/>
    <n v="161.46832"/>
    <x v="2266"/>
    <n v="173.76832"/>
    <x v="0"/>
    <x v="0"/>
    <x v="3"/>
    <x v="1"/>
    <x v="8"/>
    <x v="3"/>
    <x v="1"/>
  </r>
  <r>
    <s v="TXN-014522"/>
    <x v="821"/>
    <x v="5783"/>
    <x v="3"/>
    <x v="6"/>
    <n v="58.38"/>
    <x v="1"/>
    <x v="0"/>
    <x v="0"/>
    <n v="58.38"/>
    <n v="58.38"/>
    <x v="1090"/>
    <n v="71.01"/>
    <x v="0"/>
    <x v="3"/>
    <x v="4"/>
    <x v="0"/>
    <x v="0"/>
    <x v="5"/>
    <x v="3"/>
  </r>
  <r>
    <s v="TXN-003704"/>
    <x v="821"/>
    <x v="2511"/>
    <x v="0"/>
    <x v="20"/>
    <n v="263.24"/>
    <x v="2"/>
    <x v="0"/>
    <x v="0"/>
    <n v="789.72"/>
    <n v="789.72"/>
    <x v="2223"/>
    <n v="817.06"/>
    <x v="4"/>
    <x v="1"/>
    <x v="5"/>
    <x v="0"/>
    <x v="8"/>
    <x v="3"/>
    <x v="1"/>
  </r>
  <r>
    <s v="TXN-009768"/>
    <x v="821"/>
    <x v="5524"/>
    <x v="3"/>
    <x v="21"/>
    <n v="130.88"/>
    <x v="1"/>
    <x v="0"/>
    <x v="0"/>
    <n v="130.88"/>
    <n v="130.88"/>
    <x v="546"/>
    <n v="155.16"/>
    <x v="4"/>
    <x v="21"/>
    <x v="0"/>
    <x v="0"/>
    <x v="8"/>
    <x v="2"/>
    <x v="4"/>
  </r>
  <r>
    <s v="TXN-008448"/>
    <x v="821"/>
    <x v="2074"/>
    <x v="6"/>
    <x v="12"/>
    <n v="44.33"/>
    <x v="3"/>
    <x v="0"/>
    <x v="0"/>
    <n v="88.66"/>
    <n v="88.66"/>
    <x v="589"/>
    <n v="97.13"/>
    <x v="0"/>
    <x v="11"/>
    <x v="1"/>
    <x v="0"/>
    <x v="0"/>
    <x v="5"/>
    <x v="1"/>
  </r>
  <r>
    <s v="TXN-014238"/>
    <x v="822"/>
    <x v="690"/>
    <x v="1"/>
    <x v="6"/>
    <n v="36.67"/>
    <x v="1"/>
    <x v="0"/>
    <x v="0"/>
    <n v="36.67"/>
    <n v="36.67"/>
    <x v="1967"/>
    <n v="55.42"/>
    <x v="4"/>
    <x v="14"/>
    <x v="5"/>
    <x v="0"/>
    <x v="2"/>
    <x v="4"/>
    <x v="3"/>
  </r>
  <r>
    <s v="TXN-000062"/>
    <x v="822"/>
    <x v="2883"/>
    <x v="0"/>
    <x v="20"/>
    <n v="150.29"/>
    <x v="1"/>
    <x v="0"/>
    <x v="0"/>
    <n v="150.29"/>
    <n v="150.29"/>
    <x v="2175"/>
    <n v="173.53"/>
    <x v="4"/>
    <x v="2"/>
    <x v="1"/>
    <x v="0"/>
    <x v="9"/>
    <x v="0"/>
    <x v="1"/>
  </r>
  <r>
    <s v="TXN-003930"/>
    <x v="822"/>
    <x v="5784"/>
    <x v="2"/>
    <x v="25"/>
    <n v="18.78"/>
    <x v="3"/>
    <x v="121"/>
    <x v="2076"/>
    <n v="37.56"/>
    <n v="33.57864"/>
    <x v="1370"/>
    <n v="39.53864"/>
    <x v="0"/>
    <x v="11"/>
    <x v="0"/>
    <x v="1"/>
    <x v="1"/>
    <x v="5"/>
    <x v="1"/>
  </r>
  <r>
    <s v="TXN-007648"/>
    <x v="822"/>
    <x v="793"/>
    <x v="6"/>
    <x v="13"/>
    <n v="60.45"/>
    <x v="1"/>
    <x v="0"/>
    <x v="0"/>
    <n v="60.45"/>
    <n v="60.45"/>
    <x v="762"/>
    <n v="74.2"/>
    <x v="0"/>
    <x v="0"/>
    <x v="1"/>
    <x v="0"/>
    <x v="3"/>
    <x v="3"/>
    <x v="1"/>
  </r>
  <r>
    <s v="TXN-001292"/>
    <x v="822"/>
    <x v="5785"/>
    <x v="6"/>
    <x v="12"/>
    <n v="85.48"/>
    <x v="2"/>
    <x v="0"/>
    <x v="0"/>
    <n v="256.44"/>
    <n v="256.44"/>
    <x v="1999"/>
    <n v="277.45"/>
    <x v="2"/>
    <x v="16"/>
    <x v="5"/>
    <x v="0"/>
    <x v="7"/>
    <x v="3"/>
    <x v="3"/>
  </r>
  <r>
    <s v="TXN-012834"/>
    <x v="822"/>
    <x v="5786"/>
    <x v="5"/>
    <x v="31"/>
    <n v="28.77"/>
    <x v="1"/>
    <x v="0"/>
    <x v="0"/>
    <n v="28.77"/>
    <n v="28.77"/>
    <x v="29"/>
    <n v="36.81"/>
    <x v="0"/>
    <x v="0"/>
    <x v="0"/>
    <x v="0"/>
    <x v="3"/>
    <x v="3"/>
    <x v="4"/>
  </r>
  <r>
    <s v="TXN-002533"/>
    <x v="822"/>
    <x v="5787"/>
    <x v="1"/>
    <x v="6"/>
    <n v="39.93"/>
    <x v="3"/>
    <x v="0"/>
    <x v="0"/>
    <n v="79.86"/>
    <n v="79.86"/>
    <x v="634"/>
    <n v="94.99"/>
    <x v="2"/>
    <x v="3"/>
    <x v="1"/>
    <x v="1"/>
    <x v="11"/>
    <x v="3"/>
    <x v="3"/>
  </r>
  <r>
    <s v="TXN-002372"/>
    <x v="822"/>
    <x v="49"/>
    <x v="2"/>
    <x v="25"/>
    <n v="140.55"/>
    <x v="1"/>
    <x v="24"/>
    <x v="2077"/>
    <n v="140.55"/>
    <n v="127.0572"/>
    <x v="1941"/>
    <n v="138.8872"/>
    <x v="0"/>
    <x v="11"/>
    <x v="1"/>
    <x v="0"/>
    <x v="9"/>
    <x v="3"/>
    <x v="0"/>
  </r>
  <r>
    <s v="TXN-007158"/>
    <x v="822"/>
    <x v="1192"/>
    <x v="0"/>
    <x v="0"/>
    <n v="81.01"/>
    <x v="3"/>
    <x v="0"/>
    <x v="0"/>
    <n v="162.02"/>
    <n v="162.02"/>
    <x v="1610"/>
    <n v="186.46"/>
    <x v="4"/>
    <x v="16"/>
    <x v="0"/>
    <x v="0"/>
    <x v="6"/>
    <x v="5"/>
    <x v="3"/>
  </r>
  <r>
    <s v="TXN-012169"/>
    <x v="822"/>
    <x v="5357"/>
    <x v="0"/>
    <x v="0"/>
    <n v="99.99"/>
    <x v="1"/>
    <x v="0"/>
    <x v="0"/>
    <n v="99.99"/>
    <n v="99.99"/>
    <x v="1047"/>
    <n v="111.4"/>
    <x v="0"/>
    <x v="6"/>
    <x v="0"/>
    <x v="0"/>
    <x v="0"/>
    <x v="2"/>
    <x v="3"/>
  </r>
  <r>
    <s v="TXN-005243"/>
    <x v="822"/>
    <x v="5090"/>
    <x v="6"/>
    <x v="9"/>
    <n v="44.67"/>
    <x v="1"/>
    <x v="0"/>
    <x v="0"/>
    <n v="44.67"/>
    <n v="44.67"/>
    <x v="47"/>
    <n v="69.73"/>
    <x v="4"/>
    <x v="16"/>
    <x v="1"/>
    <x v="0"/>
    <x v="3"/>
    <x v="2"/>
    <x v="2"/>
  </r>
  <r>
    <s v="TXN-010383"/>
    <x v="823"/>
    <x v="5788"/>
    <x v="3"/>
    <x v="3"/>
    <n v="43.97"/>
    <x v="2"/>
    <x v="0"/>
    <x v="0"/>
    <n v="131.91"/>
    <n v="131.91"/>
    <x v="423"/>
    <n v="144.69"/>
    <x v="0"/>
    <x v="11"/>
    <x v="5"/>
    <x v="0"/>
    <x v="6"/>
    <x v="5"/>
    <x v="3"/>
  </r>
  <r>
    <s v="TXN-011002"/>
    <x v="823"/>
    <x v="5789"/>
    <x v="5"/>
    <x v="15"/>
    <n v="19.02"/>
    <x v="3"/>
    <x v="0"/>
    <x v="0"/>
    <n v="38.04"/>
    <n v="38.04"/>
    <x v="639"/>
    <n v="46.05"/>
    <x v="0"/>
    <x v="7"/>
    <x v="1"/>
    <x v="0"/>
    <x v="10"/>
    <x v="3"/>
    <x v="1"/>
  </r>
  <r>
    <s v="TXN-003917"/>
    <x v="823"/>
    <x v="5790"/>
    <x v="2"/>
    <x v="16"/>
    <n v="125.83"/>
    <x v="1"/>
    <x v="0"/>
    <x v="0"/>
    <n v="125.83"/>
    <n v="125.83"/>
    <x v="897"/>
    <n v="145.57"/>
    <x v="2"/>
    <x v="15"/>
    <x v="5"/>
    <x v="0"/>
    <x v="7"/>
    <x v="3"/>
    <x v="0"/>
  </r>
  <r>
    <s v="TXN-011237"/>
    <x v="823"/>
    <x v="5791"/>
    <x v="6"/>
    <x v="13"/>
    <n v="74.64"/>
    <x v="3"/>
    <x v="0"/>
    <x v="0"/>
    <n v="149.28"/>
    <n v="149.28"/>
    <x v="405"/>
    <n v="169.36"/>
    <x v="2"/>
    <x v="3"/>
    <x v="1"/>
    <x v="0"/>
    <x v="6"/>
    <x v="2"/>
    <x v="0"/>
  </r>
  <r>
    <s v="TXN-004873"/>
    <x v="823"/>
    <x v="3330"/>
    <x v="3"/>
    <x v="3"/>
    <n v="31.77"/>
    <x v="1"/>
    <x v="0"/>
    <x v="0"/>
    <n v="31.77"/>
    <n v="31.77"/>
    <x v="777"/>
    <n v="45.11"/>
    <x v="0"/>
    <x v="6"/>
    <x v="0"/>
    <x v="0"/>
    <x v="8"/>
    <x v="0"/>
    <x v="1"/>
  </r>
  <r>
    <s v="TXN-007140"/>
    <x v="823"/>
    <x v="1553"/>
    <x v="4"/>
    <x v="5"/>
    <n v="45.51"/>
    <x v="1"/>
    <x v="0"/>
    <x v="0"/>
    <n v="45.51"/>
    <n v="45.51"/>
    <x v="1850"/>
    <n v="64.33"/>
    <x v="2"/>
    <x v="5"/>
    <x v="0"/>
    <x v="0"/>
    <x v="9"/>
    <x v="5"/>
    <x v="4"/>
  </r>
  <r>
    <s v="TXN-007815"/>
    <x v="823"/>
    <x v="3993"/>
    <x v="4"/>
    <x v="18"/>
    <n v="19.49"/>
    <x v="1"/>
    <x v="90"/>
    <x v="2078"/>
    <n v="19.49"/>
    <n v="14.73444"/>
    <x v="2119"/>
    <n v="38.60444"/>
    <x v="4"/>
    <x v="8"/>
    <x v="3"/>
    <x v="0"/>
    <x v="10"/>
    <x v="3"/>
    <x v="1"/>
  </r>
  <r>
    <s v="TXN-011929"/>
    <x v="824"/>
    <x v="3477"/>
    <x v="6"/>
    <x v="9"/>
    <n v="88.47"/>
    <x v="1"/>
    <x v="157"/>
    <x v="2079"/>
    <n v="88.47"/>
    <n v="82.80792"/>
    <x v="107"/>
    <n v="95.57792"/>
    <x v="0"/>
    <x v="11"/>
    <x v="4"/>
    <x v="0"/>
    <x v="9"/>
    <x v="4"/>
    <x v="2"/>
  </r>
  <r>
    <s v="TXN-010923"/>
    <x v="824"/>
    <x v="5792"/>
    <x v="4"/>
    <x v="27"/>
    <n v="74.21"/>
    <x v="1"/>
    <x v="0"/>
    <x v="0"/>
    <n v="74.21"/>
    <n v="74.21"/>
    <x v="1800"/>
    <n v="100.77"/>
    <x v="4"/>
    <x v="19"/>
    <x v="1"/>
    <x v="0"/>
    <x v="4"/>
    <x v="3"/>
    <x v="1"/>
  </r>
  <r>
    <s v="TXN-004750"/>
    <x v="824"/>
    <x v="5793"/>
    <x v="2"/>
    <x v="25"/>
    <n v="98.47"/>
    <x v="1"/>
    <x v="0"/>
    <x v="0"/>
    <n v="98.47"/>
    <n v="98.47"/>
    <x v="985"/>
    <n v="114.97"/>
    <x v="2"/>
    <x v="7"/>
    <x v="7"/>
    <x v="0"/>
    <x v="6"/>
    <x v="5"/>
    <x v="0"/>
  </r>
  <r>
    <s v="TXN-005024"/>
    <x v="824"/>
    <x v="5794"/>
    <x v="1"/>
    <x v="32"/>
    <n v="25.53"/>
    <x v="3"/>
    <x v="0"/>
    <x v="0"/>
    <n v="51.06"/>
    <n v="51.06"/>
    <x v="1641"/>
    <n v="63.97"/>
    <x v="0"/>
    <x v="3"/>
    <x v="5"/>
    <x v="1"/>
    <x v="0"/>
    <x v="0"/>
    <x v="3"/>
  </r>
  <r>
    <s v="TXN-003957"/>
    <x v="824"/>
    <x v="4646"/>
    <x v="2"/>
    <x v="14"/>
    <n v="37.39"/>
    <x v="1"/>
    <x v="115"/>
    <x v="2080"/>
    <n v="37.39"/>
    <n v="30.2859"/>
    <x v="1871"/>
    <n v="49.3159"/>
    <x v="1"/>
    <x v="16"/>
    <x v="1"/>
    <x v="0"/>
    <x v="10"/>
    <x v="0"/>
    <x v="1"/>
  </r>
  <r>
    <s v="TXN-013613"/>
    <x v="824"/>
    <x v="5795"/>
    <x v="2"/>
    <x v="25"/>
    <n v="66.23"/>
    <x v="3"/>
    <x v="0"/>
    <x v="0"/>
    <n v="132.46"/>
    <n v="132.46"/>
    <x v="27"/>
    <n v="143.18"/>
    <x v="0"/>
    <x v="0"/>
    <x v="4"/>
    <x v="0"/>
    <x v="0"/>
    <x v="4"/>
    <x v="3"/>
  </r>
  <r>
    <s v="TXN-010028"/>
    <x v="824"/>
    <x v="5796"/>
    <x v="3"/>
    <x v="3"/>
    <n v="216.02"/>
    <x v="3"/>
    <x v="4"/>
    <x v="2081"/>
    <n v="432.04"/>
    <n v="393.1564"/>
    <x v="1589"/>
    <n v="404.8364"/>
    <x v="0"/>
    <x v="3"/>
    <x v="0"/>
    <x v="1"/>
    <x v="3"/>
    <x v="4"/>
    <x v="1"/>
  </r>
  <r>
    <s v="TXN-004951"/>
    <x v="824"/>
    <x v="5735"/>
    <x v="2"/>
    <x v="28"/>
    <n v="22.31"/>
    <x v="1"/>
    <x v="0"/>
    <x v="0"/>
    <n v="22.31"/>
    <n v="22.31"/>
    <x v="2"/>
    <n v="38.9"/>
    <x v="2"/>
    <x v="9"/>
    <x v="1"/>
    <x v="0"/>
    <x v="7"/>
    <x v="2"/>
    <x v="3"/>
  </r>
  <r>
    <s v="TXN-001368"/>
    <x v="824"/>
    <x v="1684"/>
    <x v="3"/>
    <x v="11"/>
    <n v="93.73"/>
    <x v="1"/>
    <x v="112"/>
    <x v="2082"/>
    <n v="93.73"/>
    <n v="87.35636"/>
    <x v="1359"/>
    <n v="105.04636"/>
    <x v="2"/>
    <x v="12"/>
    <x v="0"/>
    <x v="0"/>
    <x v="3"/>
    <x v="3"/>
    <x v="1"/>
  </r>
  <r>
    <s v="TXN-011470"/>
    <x v="824"/>
    <x v="3297"/>
    <x v="7"/>
    <x v="35"/>
    <n v="155.83"/>
    <x v="1"/>
    <x v="0"/>
    <x v="0"/>
    <n v="155.83"/>
    <n v="155.83"/>
    <x v="666"/>
    <n v="171.87"/>
    <x v="2"/>
    <x v="12"/>
    <x v="7"/>
    <x v="0"/>
    <x v="4"/>
    <x v="3"/>
    <x v="3"/>
  </r>
  <r>
    <s v="TXN-000125"/>
    <x v="824"/>
    <x v="2624"/>
    <x v="3"/>
    <x v="21"/>
    <n v="208.87"/>
    <x v="1"/>
    <x v="0"/>
    <x v="0"/>
    <n v="208.87"/>
    <n v="208.87"/>
    <x v="1592"/>
    <n v="226.18"/>
    <x v="0"/>
    <x v="11"/>
    <x v="5"/>
    <x v="0"/>
    <x v="3"/>
    <x v="2"/>
    <x v="1"/>
  </r>
  <r>
    <s v="TXN-004192"/>
    <x v="825"/>
    <x v="3907"/>
    <x v="6"/>
    <x v="12"/>
    <n v="85.56"/>
    <x v="1"/>
    <x v="0"/>
    <x v="0"/>
    <n v="85.56"/>
    <n v="85.56"/>
    <x v="1941"/>
    <n v="97.39"/>
    <x v="0"/>
    <x v="0"/>
    <x v="1"/>
    <x v="0"/>
    <x v="6"/>
    <x v="5"/>
    <x v="4"/>
  </r>
  <r>
    <s v="TXN-005303"/>
    <x v="825"/>
    <x v="5797"/>
    <x v="0"/>
    <x v="0"/>
    <n v="311.2"/>
    <x v="3"/>
    <x v="0"/>
    <x v="0"/>
    <n v="622.4"/>
    <n v="622.4"/>
    <x v="709"/>
    <n v="635.11"/>
    <x v="0"/>
    <x v="10"/>
    <x v="0"/>
    <x v="1"/>
    <x v="3"/>
    <x v="2"/>
    <x v="1"/>
  </r>
  <r>
    <s v="TXN-002414"/>
    <x v="825"/>
    <x v="5798"/>
    <x v="1"/>
    <x v="1"/>
    <n v="52.99"/>
    <x v="1"/>
    <x v="163"/>
    <x v="2083"/>
    <n v="52.99"/>
    <n v="48.59183"/>
    <x v="2245"/>
    <n v="60.50183"/>
    <x v="0"/>
    <x v="6"/>
    <x v="1"/>
    <x v="0"/>
    <x v="3"/>
    <x v="0"/>
    <x v="3"/>
  </r>
  <r>
    <s v="TXN-006182"/>
    <x v="825"/>
    <x v="2901"/>
    <x v="6"/>
    <x v="13"/>
    <n v="89.1"/>
    <x v="3"/>
    <x v="0"/>
    <x v="0"/>
    <n v="178.2"/>
    <n v="178.2"/>
    <x v="1709"/>
    <n v="203.96"/>
    <x v="4"/>
    <x v="20"/>
    <x v="3"/>
    <x v="0"/>
    <x v="0"/>
    <x v="4"/>
    <x v="2"/>
  </r>
  <r>
    <s v="TXN-005264"/>
    <x v="825"/>
    <x v="1707"/>
    <x v="2"/>
    <x v="25"/>
    <n v="161.92"/>
    <x v="1"/>
    <x v="0"/>
    <x v="0"/>
    <n v="161.92"/>
    <n v="161.92"/>
    <x v="270"/>
    <n v="188.72"/>
    <x v="3"/>
    <x v="19"/>
    <x v="5"/>
    <x v="0"/>
    <x v="0"/>
    <x v="3"/>
    <x v="1"/>
  </r>
  <r>
    <s v="TXN-009280"/>
    <x v="825"/>
    <x v="5799"/>
    <x v="4"/>
    <x v="30"/>
    <n v="53.65"/>
    <x v="1"/>
    <x v="14"/>
    <x v="2084"/>
    <n v="53.65"/>
    <n v="48.87515"/>
    <x v="1637"/>
    <n v="73.25515"/>
    <x v="4"/>
    <x v="15"/>
    <x v="0"/>
    <x v="0"/>
    <x v="7"/>
    <x v="0"/>
    <x v="1"/>
  </r>
  <r>
    <s v="TXN-012752"/>
    <x v="825"/>
    <x v="5800"/>
    <x v="0"/>
    <x v="33"/>
    <n v="286.98"/>
    <x v="0"/>
    <x v="0"/>
    <x v="0"/>
    <n v="1147.92"/>
    <n v="1147.92"/>
    <x v="2307"/>
    <n v="1177.03"/>
    <x v="4"/>
    <x v="12"/>
    <x v="5"/>
    <x v="1"/>
    <x v="4"/>
    <x v="0"/>
    <x v="1"/>
  </r>
  <r>
    <s v="TXN-004949"/>
    <x v="825"/>
    <x v="5801"/>
    <x v="4"/>
    <x v="27"/>
    <n v="25.6"/>
    <x v="2"/>
    <x v="0"/>
    <x v="0"/>
    <n v="76.8"/>
    <n v="76.8"/>
    <x v="767"/>
    <n v="84.66"/>
    <x v="0"/>
    <x v="7"/>
    <x v="1"/>
    <x v="0"/>
    <x v="9"/>
    <x v="2"/>
    <x v="3"/>
  </r>
  <r>
    <s v="TXN-008974"/>
    <x v="825"/>
    <x v="1539"/>
    <x v="1"/>
    <x v="1"/>
    <n v="53.25"/>
    <x v="1"/>
    <x v="0"/>
    <x v="0"/>
    <n v="53.25"/>
    <n v="53.25"/>
    <x v="552"/>
    <n v="75.27"/>
    <x v="4"/>
    <x v="22"/>
    <x v="5"/>
    <x v="0"/>
    <x v="7"/>
    <x v="2"/>
    <x v="1"/>
  </r>
  <r>
    <s v="TXN-008428"/>
    <x v="825"/>
    <x v="3736"/>
    <x v="1"/>
    <x v="6"/>
    <n v="24.74"/>
    <x v="1"/>
    <x v="39"/>
    <x v="2085"/>
    <n v="24.74"/>
    <n v="22.11756"/>
    <x v="1909"/>
    <n v="45.42756"/>
    <x v="4"/>
    <x v="22"/>
    <x v="1"/>
    <x v="1"/>
    <x v="11"/>
    <x v="2"/>
    <x v="1"/>
  </r>
  <r>
    <s v="TXN-005566"/>
    <x v="825"/>
    <x v="5802"/>
    <x v="6"/>
    <x v="17"/>
    <n v="101.87"/>
    <x v="2"/>
    <x v="0"/>
    <x v="0"/>
    <n v="305.61"/>
    <n v="305.61"/>
    <x v="1213"/>
    <n v="327.56"/>
    <x v="4"/>
    <x v="16"/>
    <x v="1"/>
    <x v="0"/>
    <x v="7"/>
    <x v="2"/>
    <x v="1"/>
  </r>
  <r>
    <s v="TXN-010087"/>
    <x v="825"/>
    <x v="1491"/>
    <x v="5"/>
    <x v="31"/>
    <n v="29.93"/>
    <x v="0"/>
    <x v="0"/>
    <x v="0"/>
    <n v="119.72"/>
    <n v="119.72"/>
    <x v="208"/>
    <n v="130.57"/>
    <x v="0"/>
    <x v="10"/>
    <x v="1"/>
    <x v="0"/>
    <x v="6"/>
    <x v="0"/>
    <x v="1"/>
  </r>
  <r>
    <s v="TXN-010154"/>
    <x v="825"/>
    <x v="5803"/>
    <x v="3"/>
    <x v="3"/>
    <n v="177.47"/>
    <x v="1"/>
    <x v="0"/>
    <x v="0"/>
    <n v="177.47"/>
    <n v="177.47"/>
    <x v="36"/>
    <n v="194.56"/>
    <x v="2"/>
    <x v="0"/>
    <x v="1"/>
    <x v="0"/>
    <x v="9"/>
    <x v="3"/>
    <x v="2"/>
  </r>
  <r>
    <s v="TXN-011853"/>
    <x v="825"/>
    <x v="1838"/>
    <x v="3"/>
    <x v="21"/>
    <n v="64.83"/>
    <x v="1"/>
    <x v="0"/>
    <x v="0"/>
    <n v="64.83"/>
    <n v="64.83"/>
    <x v="582"/>
    <n v="77.3"/>
    <x v="0"/>
    <x v="6"/>
    <x v="1"/>
    <x v="0"/>
    <x v="7"/>
    <x v="0"/>
    <x v="0"/>
  </r>
  <r>
    <s v="TXN-008901"/>
    <x v="826"/>
    <x v="3647"/>
    <x v="0"/>
    <x v="0"/>
    <n v="204.45"/>
    <x v="1"/>
    <x v="0"/>
    <x v="0"/>
    <n v="204.45"/>
    <n v="204.45"/>
    <x v="1053"/>
    <n v="214.7"/>
    <x v="0"/>
    <x v="7"/>
    <x v="5"/>
    <x v="0"/>
    <x v="10"/>
    <x v="5"/>
    <x v="3"/>
  </r>
  <r>
    <s v="TXN-007360"/>
    <x v="826"/>
    <x v="872"/>
    <x v="2"/>
    <x v="2"/>
    <n v="83.63"/>
    <x v="1"/>
    <x v="0"/>
    <x v="0"/>
    <n v="83.63"/>
    <n v="83.63"/>
    <x v="2308"/>
    <n v="110.89"/>
    <x v="4"/>
    <x v="16"/>
    <x v="1"/>
    <x v="0"/>
    <x v="10"/>
    <x v="2"/>
    <x v="1"/>
  </r>
  <r>
    <s v="TXN-012199"/>
    <x v="826"/>
    <x v="5804"/>
    <x v="0"/>
    <x v="0"/>
    <n v="185.84"/>
    <x v="2"/>
    <x v="0"/>
    <x v="0"/>
    <n v="557.52"/>
    <n v="557.52"/>
    <x v="262"/>
    <n v="571.07"/>
    <x v="0"/>
    <x v="10"/>
    <x v="5"/>
    <x v="0"/>
    <x v="6"/>
    <x v="2"/>
    <x v="1"/>
  </r>
  <r>
    <s v="TXN-004896"/>
    <x v="826"/>
    <x v="3993"/>
    <x v="3"/>
    <x v="11"/>
    <n v="28.99"/>
    <x v="1"/>
    <x v="0"/>
    <x v="0"/>
    <n v="28.99"/>
    <n v="28.99"/>
    <x v="506"/>
    <n v="49.22"/>
    <x v="4"/>
    <x v="1"/>
    <x v="0"/>
    <x v="1"/>
    <x v="7"/>
    <x v="0"/>
    <x v="1"/>
  </r>
  <r>
    <s v="TXN-012580"/>
    <x v="826"/>
    <x v="5805"/>
    <x v="3"/>
    <x v="3"/>
    <n v="47.93"/>
    <x v="1"/>
    <x v="87"/>
    <x v="2086"/>
    <n v="47.93"/>
    <n v="41.98668"/>
    <x v="111"/>
    <n v="56.06668"/>
    <x v="0"/>
    <x v="7"/>
    <x v="0"/>
    <x v="1"/>
    <x v="5"/>
    <x v="4"/>
    <x v="0"/>
  </r>
  <r>
    <s v="TXN-010629"/>
    <x v="826"/>
    <x v="4203"/>
    <x v="5"/>
    <x v="29"/>
    <n v="31.57"/>
    <x v="1"/>
    <x v="103"/>
    <x v="2087"/>
    <n v="31.57"/>
    <n v="25.98211"/>
    <x v="1603"/>
    <n v="40.41211"/>
    <x v="2"/>
    <x v="2"/>
    <x v="5"/>
    <x v="0"/>
    <x v="6"/>
    <x v="0"/>
    <x v="1"/>
  </r>
  <r>
    <s v="TXN-011435"/>
    <x v="826"/>
    <x v="1748"/>
    <x v="2"/>
    <x v="25"/>
    <n v="51.52"/>
    <x v="1"/>
    <x v="135"/>
    <x v="2088"/>
    <n v="51.52"/>
    <n v="43.37984"/>
    <x v="80"/>
    <n v="59.56984"/>
    <x v="2"/>
    <x v="9"/>
    <x v="1"/>
    <x v="0"/>
    <x v="0"/>
    <x v="0"/>
    <x v="1"/>
  </r>
  <r>
    <s v="TXN-009949"/>
    <x v="826"/>
    <x v="5806"/>
    <x v="1"/>
    <x v="37"/>
    <n v="16.45"/>
    <x v="0"/>
    <x v="89"/>
    <x v="2089"/>
    <n v="65.8"/>
    <n v="62.4771"/>
    <x v="807"/>
    <n v="71.4971"/>
    <x v="0"/>
    <x v="10"/>
    <x v="0"/>
    <x v="0"/>
    <x v="6"/>
    <x v="0"/>
    <x v="3"/>
  </r>
  <r>
    <s v="TXN-002092"/>
    <x v="826"/>
    <x v="2506"/>
    <x v="0"/>
    <x v="0"/>
    <n v="156.29"/>
    <x v="1"/>
    <x v="0"/>
    <x v="0"/>
    <n v="156.29"/>
    <n v="156.29"/>
    <x v="969"/>
    <n v="173.59"/>
    <x v="2"/>
    <x v="7"/>
    <x v="1"/>
    <x v="0"/>
    <x v="5"/>
    <x v="2"/>
    <x v="4"/>
  </r>
  <r>
    <s v="TXN-001273"/>
    <x v="826"/>
    <x v="5307"/>
    <x v="4"/>
    <x v="34"/>
    <n v="22.2"/>
    <x v="3"/>
    <x v="0"/>
    <x v="0"/>
    <n v="44.4"/>
    <n v="44.4"/>
    <x v="2069"/>
    <n v="55.09"/>
    <x v="0"/>
    <x v="0"/>
    <x v="1"/>
    <x v="0"/>
    <x v="0"/>
    <x v="0"/>
    <x v="2"/>
  </r>
  <r>
    <s v="TXN-005917"/>
    <x v="826"/>
    <x v="5807"/>
    <x v="7"/>
    <x v="35"/>
    <n v="128.85"/>
    <x v="1"/>
    <x v="0"/>
    <x v="0"/>
    <n v="128.85"/>
    <n v="128.85"/>
    <x v="267"/>
    <n v="150.03"/>
    <x v="2"/>
    <x v="12"/>
    <x v="5"/>
    <x v="0"/>
    <x v="6"/>
    <x v="0"/>
    <x v="4"/>
  </r>
  <r>
    <s v="TXN-007877"/>
    <x v="826"/>
    <x v="5808"/>
    <x v="3"/>
    <x v="6"/>
    <n v="164.87"/>
    <x v="1"/>
    <x v="117"/>
    <x v="2090"/>
    <n v="164.87"/>
    <n v="154.9778"/>
    <x v="1477"/>
    <n v="167.2078"/>
    <x v="0"/>
    <x v="3"/>
    <x v="7"/>
    <x v="0"/>
    <x v="3"/>
    <x v="2"/>
    <x v="3"/>
  </r>
  <r>
    <s v="TXN-003676"/>
    <x v="827"/>
    <x v="5809"/>
    <x v="2"/>
    <x v="28"/>
    <n v="96.28"/>
    <x v="1"/>
    <x v="198"/>
    <x v="2091"/>
    <n v="96.28"/>
    <n v="75.77236"/>
    <x v="2309"/>
    <n v="102.78236"/>
    <x v="4"/>
    <x v="19"/>
    <x v="5"/>
    <x v="0"/>
    <x v="6"/>
    <x v="2"/>
    <x v="2"/>
  </r>
  <r>
    <s v="TXN-011016"/>
    <x v="827"/>
    <x v="5285"/>
    <x v="0"/>
    <x v="20"/>
    <n v="99.51"/>
    <x v="1"/>
    <x v="0"/>
    <x v="0"/>
    <n v="99.51"/>
    <n v="99.51"/>
    <x v="755"/>
    <n v="118.62"/>
    <x v="2"/>
    <x v="15"/>
    <x v="5"/>
    <x v="0"/>
    <x v="6"/>
    <x v="0"/>
    <x v="1"/>
  </r>
  <r>
    <s v="TXN-009141"/>
    <x v="827"/>
    <x v="5810"/>
    <x v="4"/>
    <x v="5"/>
    <n v="35.22"/>
    <x v="1"/>
    <x v="0"/>
    <x v="0"/>
    <n v="35.22"/>
    <n v="35.22"/>
    <x v="416"/>
    <n v="44.94"/>
    <x v="0"/>
    <x v="10"/>
    <x v="5"/>
    <x v="0"/>
    <x v="3"/>
    <x v="2"/>
    <x v="1"/>
  </r>
  <r>
    <s v="TXN-004296"/>
    <x v="827"/>
    <x v="5811"/>
    <x v="3"/>
    <x v="6"/>
    <n v="227.05"/>
    <x v="3"/>
    <x v="0"/>
    <x v="0"/>
    <n v="454.1"/>
    <n v="454.1"/>
    <x v="1128"/>
    <n v="465.94"/>
    <x v="0"/>
    <x v="11"/>
    <x v="0"/>
    <x v="0"/>
    <x v="6"/>
    <x v="0"/>
    <x v="1"/>
  </r>
  <r>
    <s v="TXN-008685"/>
    <x v="827"/>
    <x v="849"/>
    <x v="0"/>
    <x v="33"/>
    <n v="440.2"/>
    <x v="2"/>
    <x v="153"/>
    <x v="2092"/>
    <n v="1320.6"/>
    <n v="1253.6896"/>
    <x v="2310"/>
    <n v="1282.8696"/>
    <x v="4"/>
    <x v="13"/>
    <x v="2"/>
    <x v="1"/>
    <x v="6"/>
    <x v="3"/>
    <x v="1"/>
  </r>
  <r>
    <s v="TXN-008039"/>
    <x v="827"/>
    <x v="383"/>
    <x v="6"/>
    <x v="12"/>
    <n v="55.54"/>
    <x v="1"/>
    <x v="0"/>
    <x v="0"/>
    <n v="55.54"/>
    <n v="55.54"/>
    <x v="983"/>
    <n v="74.1"/>
    <x v="1"/>
    <x v="17"/>
    <x v="1"/>
    <x v="0"/>
    <x v="9"/>
    <x v="3"/>
    <x v="0"/>
  </r>
  <r>
    <s v="TXN-013368"/>
    <x v="827"/>
    <x v="4460"/>
    <x v="6"/>
    <x v="13"/>
    <n v="41.86"/>
    <x v="1"/>
    <x v="194"/>
    <x v="2093"/>
    <n v="41.86"/>
    <n v="36.92052"/>
    <x v="911"/>
    <n v="47.07052"/>
    <x v="0"/>
    <x v="7"/>
    <x v="1"/>
    <x v="0"/>
    <x v="0"/>
    <x v="0"/>
    <x v="1"/>
  </r>
  <r>
    <s v="TXN-014328"/>
    <x v="827"/>
    <x v="5812"/>
    <x v="1"/>
    <x v="1"/>
    <n v="21.25"/>
    <x v="2"/>
    <x v="0"/>
    <x v="0"/>
    <n v="63.75"/>
    <n v="63.75"/>
    <x v="1677"/>
    <n v="77.58"/>
    <x v="0"/>
    <x v="3"/>
    <x v="5"/>
    <x v="0"/>
    <x v="8"/>
    <x v="0"/>
    <x v="1"/>
  </r>
  <r>
    <s v="TXN-005452"/>
    <x v="827"/>
    <x v="3890"/>
    <x v="4"/>
    <x v="34"/>
    <n v="33.6"/>
    <x v="1"/>
    <x v="198"/>
    <x v="2094"/>
    <n v="33.6"/>
    <n v="26.4432"/>
    <x v="233"/>
    <n v="40.4532"/>
    <x v="0"/>
    <x v="7"/>
    <x v="2"/>
    <x v="0"/>
    <x v="0"/>
    <x v="5"/>
    <x v="4"/>
  </r>
  <r>
    <s v="TXN-002521"/>
    <x v="827"/>
    <x v="357"/>
    <x v="0"/>
    <x v="0"/>
    <n v="178.53"/>
    <x v="1"/>
    <x v="0"/>
    <x v="0"/>
    <n v="178.53"/>
    <n v="178.53"/>
    <x v="445"/>
    <n v="189.34"/>
    <x v="0"/>
    <x v="11"/>
    <x v="1"/>
    <x v="0"/>
    <x v="6"/>
    <x v="0"/>
    <x v="1"/>
  </r>
  <r>
    <s v="TXN-006950"/>
    <x v="827"/>
    <x v="2565"/>
    <x v="3"/>
    <x v="8"/>
    <n v="249.07"/>
    <x v="3"/>
    <x v="0"/>
    <x v="0"/>
    <n v="498.14"/>
    <n v="498.14"/>
    <x v="2311"/>
    <n v="528.49"/>
    <x v="4"/>
    <x v="8"/>
    <x v="0"/>
    <x v="0"/>
    <x v="4"/>
    <x v="2"/>
    <x v="2"/>
  </r>
  <r>
    <s v="TXN-011471"/>
    <x v="827"/>
    <x v="66"/>
    <x v="5"/>
    <x v="29"/>
    <n v="34.52"/>
    <x v="2"/>
    <x v="49"/>
    <x v="2095"/>
    <n v="103.56"/>
    <n v="101.38524"/>
    <x v="1426"/>
    <n v="115.49524"/>
    <x v="2"/>
    <x v="15"/>
    <x v="1"/>
    <x v="1"/>
    <x v="11"/>
    <x v="2"/>
    <x v="1"/>
  </r>
  <r>
    <s v="TXN-010734"/>
    <x v="827"/>
    <x v="2645"/>
    <x v="4"/>
    <x v="18"/>
    <n v="92.14"/>
    <x v="1"/>
    <x v="0"/>
    <x v="0"/>
    <n v="92.14"/>
    <n v="92.14"/>
    <x v="51"/>
    <n v="112.93"/>
    <x v="1"/>
    <x v="22"/>
    <x v="1"/>
    <x v="1"/>
    <x v="6"/>
    <x v="3"/>
    <x v="3"/>
  </r>
  <r>
    <s v="TXN-004810"/>
    <x v="827"/>
    <x v="4612"/>
    <x v="1"/>
    <x v="6"/>
    <n v="28.09"/>
    <x v="1"/>
    <x v="71"/>
    <x v="2096"/>
    <n v="28.09"/>
    <n v="24.63493"/>
    <x v="606"/>
    <n v="37.47493"/>
    <x v="2"/>
    <x v="5"/>
    <x v="1"/>
    <x v="0"/>
    <x v="6"/>
    <x v="3"/>
    <x v="3"/>
  </r>
  <r>
    <s v="TXN-001963"/>
    <x v="827"/>
    <x v="5813"/>
    <x v="3"/>
    <x v="6"/>
    <n v="79.6"/>
    <x v="3"/>
    <x v="79"/>
    <x v="2097"/>
    <n v="159.2"/>
    <n v="146.066"/>
    <x v="636"/>
    <n v="168.766"/>
    <x v="4"/>
    <x v="22"/>
    <x v="1"/>
    <x v="0"/>
    <x v="3"/>
    <x v="2"/>
    <x v="1"/>
  </r>
  <r>
    <s v="TXN-001100"/>
    <x v="828"/>
    <x v="1139"/>
    <x v="3"/>
    <x v="3"/>
    <n v="238.87"/>
    <x v="1"/>
    <x v="0"/>
    <x v="0"/>
    <n v="238.87"/>
    <n v="238.87"/>
    <x v="1193"/>
    <n v="268.53"/>
    <x v="4"/>
    <x v="21"/>
    <x v="1"/>
    <x v="0"/>
    <x v="10"/>
    <x v="0"/>
    <x v="2"/>
  </r>
  <r>
    <s v="TXN-008189"/>
    <x v="828"/>
    <x v="733"/>
    <x v="0"/>
    <x v="0"/>
    <n v="312.24"/>
    <x v="3"/>
    <x v="0"/>
    <x v="0"/>
    <n v="624.48"/>
    <n v="624.48"/>
    <x v="351"/>
    <n v="648.21"/>
    <x v="2"/>
    <x v="3"/>
    <x v="4"/>
    <x v="0"/>
    <x v="8"/>
    <x v="0"/>
    <x v="1"/>
  </r>
  <r>
    <s v="TXN-007491"/>
    <x v="828"/>
    <x v="1947"/>
    <x v="5"/>
    <x v="15"/>
    <n v="20.75"/>
    <x v="1"/>
    <x v="0"/>
    <x v="0"/>
    <n v="20.75"/>
    <n v="20.75"/>
    <x v="1959"/>
    <n v="35.95"/>
    <x v="2"/>
    <x v="9"/>
    <x v="1"/>
    <x v="0"/>
    <x v="7"/>
    <x v="3"/>
    <x v="2"/>
  </r>
  <r>
    <s v="TXN-006714"/>
    <x v="828"/>
    <x v="5814"/>
    <x v="2"/>
    <x v="25"/>
    <n v="40.67"/>
    <x v="1"/>
    <x v="0"/>
    <x v="0"/>
    <n v="40.67"/>
    <n v="40.67"/>
    <x v="1540"/>
    <n v="67.09"/>
    <x v="4"/>
    <x v="2"/>
    <x v="0"/>
    <x v="1"/>
    <x v="3"/>
    <x v="0"/>
    <x v="2"/>
  </r>
  <r>
    <s v="TXN-014143"/>
    <x v="828"/>
    <x v="3123"/>
    <x v="3"/>
    <x v="6"/>
    <n v="171.4"/>
    <x v="2"/>
    <x v="0"/>
    <x v="0"/>
    <n v="514.2"/>
    <n v="514.2"/>
    <x v="968"/>
    <n v="529.49"/>
    <x v="0"/>
    <x v="10"/>
    <x v="0"/>
    <x v="0"/>
    <x v="3"/>
    <x v="0"/>
    <x v="1"/>
  </r>
  <r>
    <s v="TXN-011269"/>
    <x v="828"/>
    <x v="5771"/>
    <x v="0"/>
    <x v="20"/>
    <n v="233.09"/>
    <x v="1"/>
    <x v="0"/>
    <x v="0"/>
    <n v="233.09"/>
    <n v="233.09"/>
    <x v="907"/>
    <n v="257.5"/>
    <x v="2"/>
    <x v="2"/>
    <x v="3"/>
    <x v="0"/>
    <x v="10"/>
    <x v="1"/>
    <x v="2"/>
  </r>
  <r>
    <s v="TXN-003238"/>
    <x v="828"/>
    <x v="5792"/>
    <x v="0"/>
    <x v="0"/>
    <n v="178.91"/>
    <x v="1"/>
    <x v="0"/>
    <x v="0"/>
    <n v="178.91"/>
    <n v="178.91"/>
    <x v="591"/>
    <n v="188.9"/>
    <x v="0"/>
    <x v="6"/>
    <x v="1"/>
    <x v="0"/>
    <x v="4"/>
    <x v="2"/>
    <x v="1"/>
  </r>
  <r>
    <s v="TXN-012154"/>
    <x v="828"/>
    <x v="4537"/>
    <x v="0"/>
    <x v="38"/>
    <n v="59.19"/>
    <x v="0"/>
    <x v="0"/>
    <x v="0"/>
    <n v="236.76"/>
    <n v="236.76"/>
    <x v="1741"/>
    <n v="263.26"/>
    <x v="4"/>
    <x v="19"/>
    <x v="0"/>
    <x v="0"/>
    <x v="3"/>
    <x v="2"/>
    <x v="3"/>
  </r>
  <r>
    <s v="TXN-000157"/>
    <x v="828"/>
    <x v="5815"/>
    <x v="6"/>
    <x v="9"/>
    <n v="109.39"/>
    <x v="1"/>
    <x v="0"/>
    <x v="0"/>
    <n v="109.39"/>
    <n v="109.39"/>
    <x v="1882"/>
    <n v="135.72"/>
    <x v="4"/>
    <x v="2"/>
    <x v="3"/>
    <x v="0"/>
    <x v="0"/>
    <x v="3"/>
    <x v="1"/>
  </r>
  <r>
    <s v="TXN-012329"/>
    <x v="828"/>
    <x v="5816"/>
    <x v="2"/>
    <x v="2"/>
    <n v="127.81"/>
    <x v="1"/>
    <x v="0"/>
    <x v="0"/>
    <n v="127.81"/>
    <n v="127.81"/>
    <x v="2095"/>
    <n v="152.37"/>
    <x v="4"/>
    <x v="13"/>
    <x v="5"/>
    <x v="1"/>
    <x v="8"/>
    <x v="5"/>
    <x v="3"/>
  </r>
  <r>
    <s v="TXN-006759"/>
    <x v="828"/>
    <x v="4500"/>
    <x v="3"/>
    <x v="21"/>
    <n v="185.75"/>
    <x v="3"/>
    <x v="0"/>
    <x v="0"/>
    <n v="371.5"/>
    <n v="371.5"/>
    <x v="383"/>
    <n v="381.92"/>
    <x v="0"/>
    <x v="6"/>
    <x v="1"/>
    <x v="0"/>
    <x v="9"/>
    <x v="0"/>
    <x v="1"/>
  </r>
  <r>
    <s v="TXN-005425"/>
    <x v="829"/>
    <x v="5817"/>
    <x v="5"/>
    <x v="31"/>
    <n v="25.97"/>
    <x v="4"/>
    <x v="0"/>
    <x v="0"/>
    <n v="129.85"/>
    <n v="129.85"/>
    <x v="258"/>
    <n v="142.9"/>
    <x v="2"/>
    <x v="12"/>
    <x v="1"/>
    <x v="0"/>
    <x v="3"/>
    <x v="3"/>
    <x v="1"/>
  </r>
  <r>
    <s v="TXN-005009"/>
    <x v="829"/>
    <x v="3764"/>
    <x v="4"/>
    <x v="27"/>
    <n v="21.97"/>
    <x v="0"/>
    <x v="0"/>
    <x v="0"/>
    <n v="87.88"/>
    <n v="87.88"/>
    <x v="25"/>
    <n v="102.63"/>
    <x v="2"/>
    <x v="16"/>
    <x v="3"/>
    <x v="0"/>
    <x v="0"/>
    <x v="3"/>
    <x v="2"/>
  </r>
  <r>
    <s v="TXN-011236"/>
    <x v="829"/>
    <x v="1438"/>
    <x v="7"/>
    <x v="23"/>
    <n v="65.29"/>
    <x v="1"/>
    <x v="0"/>
    <x v="0"/>
    <n v="65.29"/>
    <n v="65.29"/>
    <x v="924"/>
    <n v="85.58"/>
    <x v="2"/>
    <x v="9"/>
    <x v="1"/>
    <x v="0"/>
    <x v="0"/>
    <x v="3"/>
    <x v="1"/>
  </r>
  <r>
    <s v="TXN-005613"/>
    <x v="829"/>
    <x v="5818"/>
    <x v="1"/>
    <x v="1"/>
    <n v="16.66"/>
    <x v="2"/>
    <x v="0"/>
    <x v="0"/>
    <n v="49.98"/>
    <n v="49.98"/>
    <x v="305"/>
    <n v="71.1"/>
    <x v="1"/>
    <x v="8"/>
    <x v="5"/>
    <x v="0"/>
    <x v="8"/>
    <x v="0"/>
    <x v="2"/>
  </r>
  <r>
    <s v="TXN-003576"/>
    <x v="829"/>
    <x v="565"/>
    <x v="3"/>
    <x v="3"/>
    <n v="147.87"/>
    <x v="1"/>
    <x v="0"/>
    <x v="0"/>
    <n v="147.87"/>
    <n v="147.87"/>
    <x v="1409"/>
    <n v="173.54"/>
    <x v="3"/>
    <x v="12"/>
    <x v="1"/>
    <x v="0"/>
    <x v="5"/>
    <x v="5"/>
    <x v="3"/>
  </r>
  <r>
    <s v="TXN-001093"/>
    <x v="829"/>
    <x v="5819"/>
    <x v="7"/>
    <x v="10"/>
    <n v="156.68"/>
    <x v="1"/>
    <x v="0"/>
    <x v="0"/>
    <n v="156.68"/>
    <n v="156.68"/>
    <x v="2021"/>
    <n v="172.46"/>
    <x v="2"/>
    <x v="0"/>
    <x v="1"/>
    <x v="1"/>
    <x v="3"/>
    <x v="3"/>
    <x v="1"/>
  </r>
  <r>
    <s v="TXN-001269"/>
    <x v="829"/>
    <x v="877"/>
    <x v="7"/>
    <x v="10"/>
    <n v="140.3"/>
    <x v="1"/>
    <x v="0"/>
    <x v="0"/>
    <n v="140.3"/>
    <n v="140.3"/>
    <x v="1097"/>
    <n v="150.18"/>
    <x v="0"/>
    <x v="7"/>
    <x v="1"/>
    <x v="0"/>
    <x v="11"/>
    <x v="1"/>
    <x v="1"/>
  </r>
  <r>
    <s v="TXN-002844"/>
    <x v="829"/>
    <x v="5820"/>
    <x v="5"/>
    <x v="15"/>
    <n v="43.82"/>
    <x v="1"/>
    <x v="0"/>
    <x v="0"/>
    <n v="43.82"/>
    <n v="43.82"/>
    <x v="917"/>
    <n v="53.21"/>
    <x v="0"/>
    <x v="11"/>
    <x v="0"/>
    <x v="0"/>
    <x v="0"/>
    <x v="3"/>
    <x v="2"/>
  </r>
  <r>
    <s v="TXN-009238"/>
    <x v="829"/>
    <x v="5821"/>
    <x v="2"/>
    <x v="25"/>
    <n v="84.03"/>
    <x v="1"/>
    <x v="0"/>
    <x v="0"/>
    <n v="84.03"/>
    <n v="84.03"/>
    <x v="795"/>
    <n v="98.8"/>
    <x v="2"/>
    <x v="16"/>
    <x v="5"/>
    <x v="0"/>
    <x v="0"/>
    <x v="3"/>
    <x v="1"/>
  </r>
  <r>
    <s v="TXN-000973"/>
    <x v="829"/>
    <x v="5822"/>
    <x v="1"/>
    <x v="32"/>
    <n v="22.15"/>
    <x v="3"/>
    <x v="0"/>
    <x v="0"/>
    <n v="44.3"/>
    <n v="44.3"/>
    <x v="934"/>
    <n v="50.99"/>
    <x v="0"/>
    <x v="10"/>
    <x v="0"/>
    <x v="0"/>
    <x v="5"/>
    <x v="3"/>
    <x v="4"/>
  </r>
  <r>
    <s v="TXN-006303"/>
    <x v="829"/>
    <x v="5823"/>
    <x v="3"/>
    <x v="21"/>
    <n v="162.82"/>
    <x v="3"/>
    <x v="0"/>
    <x v="0"/>
    <n v="325.64"/>
    <n v="325.64"/>
    <x v="1580"/>
    <n v="336.76"/>
    <x v="0"/>
    <x v="6"/>
    <x v="0"/>
    <x v="0"/>
    <x v="0"/>
    <x v="0"/>
    <x v="1"/>
  </r>
  <r>
    <s v="TXN-014740"/>
    <x v="829"/>
    <x v="395"/>
    <x v="6"/>
    <x v="19"/>
    <n v="81.46"/>
    <x v="3"/>
    <x v="0"/>
    <x v="0"/>
    <n v="162.92"/>
    <n v="162.92"/>
    <x v="1213"/>
    <n v="184.87"/>
    <x v="4"/>
    <x v="5"/>
    <x v="0"/>
    <x v="1"/>
    <x v="1"/>
    <x v="3"/>
    <x v="0"/>
  </r>
  <r>
    <s v="TXN-010070"/>
    <x v="829"/>
    <x v="5824"/>
    <x v="0"/>
    <x v="4"/>
    <n v="54.86"/>
    <x v="1"/>
    <x v="0"/>
    <x v="0"/>
    <n v="54.86"/>
    <n v="54.86"/>
    <x v="2256"/>
    <n v="75.56"/>
    <x v="2"/>
    <x v="7"/>
    <x v="1"/>
    <x v="0"/>
    <x v="9"/>
    <x v="5"/>
    <x v="1"/>
  </r>
  <r>
    <s v="TXN-003895"/>
    <x v="829"/>
    <x v="3144"/>
    <x v="2"/>
    <x v="2"/>
    <n v="35.85"/>
    <x v="4"/>
    <x v="0"/>
    <x v="0"/>
    <n v="179.25"/>
    <n v="179.25"/>
    <x v="519"/>
    <n v="191.8"/>
    <x v="0"/>
    <x v="11"/>
    <x v="1"/>
    <x v="0"/>
    <x v="9"/>
    <x v="3"/>
    <x v="1"/>
  </r>
  <r>
    <s v="TXN-009433"/>
    <x v="829"/>
    <x v="1075"/>
    <x v="3"/>
    <x v="3"/>
    <n v="220.16"/>
    <x v="3"/>
    <x v="0"/>
    <x v="0"/>
    <n v="440.32"/>
    <n v="440.32"/>
    <x v="1956"/>
    <n v="467.1"/>
    <x v="1"/>
    <x v="2"/>
    <x v="1"/>
    <x v="0"/>
    <x v="0"/>
    <x v="3"/>
    <x v="1"/>
  </r>
  <r>
    <s v="TXN-011417"/>
    <x v="829"/>
    <x v="5244"/>
    <x v="5"/>
    <x v="31"/>
    <n v="5.23"/>
    <x v="1"/>
    <x v="0"/>
    <x v="0"/>
    <n v="5.23"/>
    <n v="5.23"/>
    <x v="1096"/>
    <n v="15.46"/>
    <x v="0"/>
    <x v="7"/>
    <x v="5"/>
    <x v="0"/>
    <x v="6"/>
    <x v="3"/>
    <x v="3"/>
  </r>
  <r>
    <s v="TXN-003332"/>
    <x v="830"/>
    <x v="5825"/>
    <x v="6"/>
    <x v="12"/>
    <n v="38.49"/>
    <x v="1"/>
    <x v="0"/>
    <x v="0"/>
    <n v="38.49"/>
    <n v="38.49"/>
    <x v="2077"/>
    <n v="45.57"/>
    <x v="0"/>
    <x v="11"/>
    <x v="1"/>
    <x v="0"/>
    <x v="2"/>
    <x v="3"/>
    <x v="0"/>
  </r>
  <r>
    <s v="TXN-007039"/>
    <x v="830"/>
    <x v="154"/>
    <x v="4"/>
    <x v="18"/>
    <n v="76.74"/>
    <x v="1"/>
    <x v="0"/>
    <x v="0"/>
    <n v="76.74"/>
    <n v="76.74"/>
    <x v="794"/>
    <n v="88.64"/>
    <x v="0"/>
    <x v="10"/>
    <x v="4"/>
    <x v="0"/>
    <x v="8"/>
    <x v="0"/>
    <x v="0"/>
  </r>
  <r>
    <s v="TXN-004713"/>
    <x v="830"/>
    <x v="651"/>
    <x v="3"/>
    <x v="6"/>
    <n v="239.93"/>
    <x v="3"/>
    <x v="0"/>
    <x v="0"/>
    <n v="479.86"/>
    <n v="479.86"/>
    <x v="1142"/>
    <n v="510.45"/>
    <x v="4"/>
    <x v="19"/>
    <x v="1"/>
    <x v="0"/>
    <x v="11"/>
    <x v="4"/>
    <x v="3"/>
  </r>
  <r>
    <s v="TXN-012257"/>
    <x v="830"/>
    <x v="1654"/>
    <x v="5"/>
    <x v="31"/>
    <n v="26.31"/>
    <x v="1"/>
    <x v="0"/>
    <x v="0"/>
    <n v="26.31"/>
    <n v="26.31"/>
    <x v="1793"/>
    <n v="33.68"/>
    <x v="0"/>
    <x v="0"/>
    <x v="5"/>
    <x v="1"/>
    <x v="8"/>
    <x v="4"/>
    <x v="1"/>
  </r>
  <r>
    <s v="TXN-007817"/>
    <x v="830"/>
    <x v="5826"/>
    <x v="3"/>
    <x v="3"/>
    <n v="74.24"/>
    <x v="1"/>
    <x v="0"/>
    <x v="0"/>
    <n v="74.24"/>
    <n v="74.24"/>
    <x v="1582"/>
    <n v="82.95"/>
    <x v="0"/>
    <x v="0"/>
    <x v="1"/>
    <x v="0"/>
    <x v="7"/>
    <x v="0"/>
    <x v="1"/>
  </r>
  <r>
    <s v="TXN-014611"/>
    <x v="830"/>
    <x v="4030"/>
    <x v="2"/>
    <x v="14"/>
    <n v="114.77"/>
    <x v="1"/>
    <x v="0"/>
    <x v="0"/>
    <n v="114.77"/>
    <n v="114.77"/>
    <x v="389"/>
    <n v="128.37"/>
    <x v="0"/>
    <x v="3"/>
    <x v="1"/>
    <x v="0"/>
    <x v="3"/>
    <x v="1"/>
    <x v="1"/>
  </r>
  <r>
    <s v="TXN-004667"/>
    <x v="830"/>
    <x v="2271"/>
    <x v="2"/>
    <x v="16"/>
    <n v="177.67"/>
    <x v="1"/>
    <x v="0"/>
    <x v="0"/>
    <n v="177.67"/>
    <n v="177.67"/>
    <x v="1603"/>
    <n v="192.1"/>
    <x v="0"/>
    <x v="7"/>
    <x v="2"/>
    <x v="1"/>
    <x v="0"/>
    <x v="2"/>
    <x v="3"/>
  </r>
  <r>
    <s v="TXN-013088"/>
    <x v="830"/>
    <x v="5827"/>
    <x v="2"/>
    <x v="25"/>
    <n v="65.82"/>
    <x v="2"/>
    <x v="0"/>
    <x v="0"/>
    <n v="197.46"/>
    <n v="197.46"/>
    <x v="422"/>
    <n v="205.85"/>
    <x v="0"/>
    <x v="0"/>
    <x v="5"/>
    <x v="0"/>
    <x v="6"/>
    <x v="0"/>
    <x v="1"/>
  </r>
  <r>
    <s v="TXN-013595"/>
    <x v="830"/>
    <x v="5767"/>
    <x v="2"/>
    <x v="25"/>
    <n v="58.39"/>
    <x v="1"/>
    <x v="0"/>
    <x v="0"/>
    <n v="58.39"/>
    <n v="58.39"/>
    <x v="223"/>
    <n v="71.42"/>
    <x v="0"/>
    <x v="6"/>
    <x v="5"/>
    <x v="0"/>
    <x v="3"/>
    <x v="3"/>
    <x v="3"/>
  </r>
  <r>
    <s v="TXN-007381"/>
    <x v="830"/>
    <x v="5828"/>
    <x v="0"/>
    <x v="4"/>
    <n v="95.27"/>
    <x v="2"/>
    <x v="0"/>
    <x v="0"/>
    <n v="285.81"/>
    <n v="285.81"/>
    <x v="1071"/>
    <n v="296.01"/>
    <x v="0"/>
    <x v="11"/>
    <x v="0"/>
    <x v="1"/>
    <x v="8"/>
    <x v="0"/>
    <x v="1"/>
  </r>
  <r>
    <s v="TXN-003433"/>
    <x v="831"/>
    <x v="2961"/>
    <x v="3"/>
    <x v="6"/>
    <n v="39.88"/>
    <x v="1"/>
    <x v="182"/>
    <x v="2098"/>
    <n v="39.88"/>
    <n v="32.58196"/>
    <x v="1362"/>
    <n v="52.29196"/>
    <x v="4"/>
    <x v="9"/>
    <x v="4"/>
    <x v="0"/>
    <x v="9"/>
    <x v="0"/>
    <x v="4"/>
  </r>
  <r>
    <s v="TXN-009646"/>
    <x v="831"/>
    <x v="2488"/>
    <x v="6"/>
    <x v="13"/>
    <n v="85.68"/>
    <x v="1"/>
    <x v="0"/>
    <x v="0"/>
    <n v="85.68"/>
    <n v="85.68"/>
    <x v="233"/>
    <n v="99.69"/>
    <x v="0"/>
    <x v="0"/>
    <x v="0"/>
    <x v="1"/>
    <x v="6"/>
    <x v="2"/>
    <x v="3"/>
  </r>
  <r>
    <s v="TXN-005554"/>
    <x v="831"/>
    <x v="3222"/>
    <x v="7"/>
    <x v="36"/>
    <n v="36.51"/>
    <x v="1"/>
    <x v="0"/>
    <x v="0"/>
    <n v="36.51"/>
    <n v="36.51"/>
    <x v="2312"/>
    <n v="67.06"/>
    <x v="3"/>
    <x v="1"/>
    <x v="5"/>
    <x v="0"/>
    <x v="0"/>
    <x v="3"/>
    <x v="0"/>
  </r>
  <r>
    <s v="TXN-008038"/>
    <x v="831"/>
    <x v="5829"/>
    <x v="2"/>
    <x v="28"/>
    <n v="145.52"/>
    <x v="1"/>
    <x v="0"/>
    <x v="0"/>
    <n v="145.52"/>
    <n v="145.52"/>
    <x v="296"/>
    <n v="160.78"/>
    <x v="0"/>
    <x v="11"/>
    <x v="1"/>
    <x v="0"/>
    <x v="9"/>
    <x v="5"/>
    <x v="1"/>
  </r>
  <r>
    <s v="TXN-004782"/>
    <x v="831"/>
    <x v="2769"/>
    <x v="3"/>
    <x v="11"/>
    <n v="25.09"/>
    <x v="0"/>
    <x v="0"/>
    <x v="0"/>
    <n v="100.36"/>
    <n v="100.36"/>
    <x v="1461"/>
    <n v="116.51"/>
    <x v="2"/>
    <x v="7"/>
    <x v="3"/>
    <x v="0"/>
    <x v="8"/>
    <x v="2"/>
    <x v="2"/>
  </r>
  <r>
    <s v="TXN-000847"/>
    <x v="831"/>
    <x v="5830"/>
    <x v="4"/>
    <x v="30"/>
    <n v="62.96"/>
    <x v="3"/>
    <x v="0"/>
    <x v="0"/>
    <n v="125.92"/>
    <n v="125.92"/>
    <x v="982"/>
    <n v="136.29"/>
    <x v="0"/>
    <x v="7"/>
    <x v="1"/>
    <x v="0"/>
    <x v="6"/>
    <x v="2"/>
    <x v="0"/>
  </r>
  <r>
    <s v="TXN-008660"/>
    <x v="831"/>
    <x v="4144"/>
    <x v="3"/>
    <x v="8"/>
    <n v="82.11"/>
    <x v="1"/>
    <x v="0"/>
    <x v="0"/>
    <n v="82.11"/>
    <n v="82.11"/>
    <x v="2235"/>
    <n v="105.75"/>
    <x v="4"/>
    <x v="22"/>
    <x v="1"/>
    <x v="0"/>
    <x v="6"/>
    <x v="2"/>
    <x v="3"/>
  </r>
  <r>
    <s v="TXN-001898"/>
    <x v="831"/>
    <x v="3415"/>
    <x v="5"/>
    <x v="26"/>
    <n v="25.65"/>
    <x v="1"/>
    <x v="0"/>
    <x v="0"/>
    <n v="25.65"/>
    <n v="25.65"/>
    <x v="1981"/>
    <n v="52.88"/>
    <x v="3"/>
    <x v="5"/>
    <x v="0"/>
    <x v="0"/>
    <x v="9"/>
    <x v="3"/>
    <x v="3"/>
  </r>
  <r>
    <s v="TXN-006019"/>
    <x v="831"/>
    <x v="1164"/>
    <x v="5"/>
    <x v="31"/>
    <n v="7.36"/>
    <x v="3"/>
    <x v="0"/>
    <x v="0"/>
    <n v="14.72"/>
    <n v="14.72"/>
    <x v="1723"/>
    <n v="36.77"/>
    <x v="4"/>
    <x v="5"/>
    <x v="1"/>
    <x v="1"/>
    <x v="3"/>
    <x v="2"/>
    <x v="1"/>
  </r>
  <r>
    <s v="TXN-007072"/>
    <x v="832"/>
    <x v="5436"/>
    <x v="2"/>
    <x v="25"/>
    <n v="114.02"/>
    <x v="1"/>
    <x v="0"/>
    <x v="0"/>
    <n v="114.02"/>
    <n v="114.02"/>
    <x v="1207"/>
    <n v="127.65"/>
    <x v="0"/>
    <x v="3"/>
    <x v="1"/>
    <x v="0"/>
    <x v="10"/>
    <x v="5"/>
    <x v="1"/>
  </r>
  <r>
    <s v="TXN-003767"/>
    <x v="832"/>
    <x v="5831"/>
    <x v="6"/>
    <x v="17"/>
    <n v="97.46"/>
    <x v="1"/>
    <x v="0"/>
    <x v="0"/>
    <n v="97.46"/>
    <n v="97.46"/>
    <x v="1289"/>
    <n v="108.6"/>
    <x v="0"/>
    <x v="6"/>
    <x v="1"/>
    <x v="1"/>
    <x v="5"/>
    <x v="4"/>
    <x v="1"/>
  </r>
  <r>
    <s v="TXN-003401"/>
    <x v="832"/>
    <x v="699"/>
    <x v="3"/>
    <x v="8"/>
    <n v="195.47"/>
    <x v="1"/>
    <x v="0"/>
    <x v="0"/>
    <n v="195.47"/>
    <n v="195.47"/>
    <x v="1550"/>
    <n v="212.43"/>
    <x v="0"/>
    <x v="11"/>
    <x v="2"/>
    <x v="0"/>
    <x v="4"/>
    <x v="5"/>
    <x v="0"/>
  </r>
  <r>
    <s v="TXN-003544"/>
    <x v="832"/>
    <x v="860"/>
    <x v="4"/>
    <x v="30"/>
    <n v="37.92"/>
    <x v="3"/>
    <x v="0"/>
    <x v="0"/>
    <n v="75.84"/>
    <n v="75.84"/>
    <x v="1261"/>
    <n v="94.2"/>
    <x v="2"/>
    <x v="12"/>
    <x v="1"/>
    <x v="0"/>
    <x v="6"/>
    <x v="1"/>
    <x v="0"/>
  </r>
  <r>
    <s v="TXN-000922"/>
    <x v="832"/>
    <x v="5832"/>
    <x v="6"/>
    <x v="13"/>
    <n v="36.22"/>
    <x v="3"/>
    <x v="0"/>
    <x v="0"/>
    <n v="72.44"/>
    <n v="72.44"/>
    <x v="2244"/>
    <n v="80.74"/>
    <x v="0"/>
    <x v="11"/>
    <x v="0"/>
    <x v="0"/>
    <x v="1"/>
    <x v="5"/>
    <x v="3"/>
  </r>
  <r>
    <s v="TXN-000022"/>
    <x v="832"/>
    <x v="1871"/>
    <x v="2"/>
    <x v="16"/>
    <n v="22.41"/>
    <x v="1"/>
    <x v="192"/>
    <x v="2099"/>
    <n v="22.41"/>
    <n v="18.57789"/>
    <x v="1968"/>
    <n v="43.39789"/>
    <x v="4"/>
    <x v="1"/>
    <x v="1"/>
    <x v="0"/>
    <x v="6"/>
    <x v="3"/>
    <x v="1"/>
  </r>
  <r>
    <s v="TXN-011888"/>
    <x v="832"/>
    <x v="139"/>
    <x v="4"/>
    <x v="18"/>
    <n v="93.31"/>
    <x v="1"/>
    <x v="192"/>
    <x v="2100"/>
    <n v="93.31"/>
    <n v="77.35399"/>
    <x v="1818"/>
    <n v="100.11399"/>
    <x v="4"/>
    <x v="15"/>
    <x v="5"/>
    <x v="1"/>
    <x v="6"/>
    <x v="5"/>
    <x v="3"/>
  </r>
  <r>
    <s v="TXN-000008"/>
    <x v="832"/>
    <x v="5833"/>
    <x v="2"/>
    <x v="16"/>
    <n v="17.14"/>
    <x v="1"/>
    <x v="0"/>
    <x v="0"/>
    <n v="17.14"/>
    <n v="17.14"/>
    <x v="240"/>
    <n v="37.47"/>
    <x v="2"/>
    <x v="9"/>
    <x v="1"/>
    <x v="0"/>
    <x v="10"/>
    <x v="3"/>
    <x v="4"/>
  </r>
  <r>
    <s v="TXN-000934"/>
    <x v="832"/>
    <x v="1536"/>
    <x v="5"/>
    <x v="26"/>
    <n v="25.82"/>
    <x v="4"/>
    <x v="99"/>
    <x v="2101"/>
    <n v="129.1"/>
    <n v="127.57662"/>
    <x v="1664"/>
    <n v="140.24662"/>
    <x v="0"/>
    <x v="11"/>
    <x v="5"/>
    <x v="0"/>
    <x v="8"/>
    <x v="3"/>
    <x v="1"/>
  </r>
  <r>
    <s v="TXN-003903"/>
    <x v="832"/>
    <x v="544"/>
    <x v="0"/>
    <x v="4"/>
    <n v="428.58"/>
    <x v="1"/>
    <x v="8"/>
    <x v="2102"/>
    <n v="428.58"/>
    <n v="352.29276"/>
    <x v="764"/>
    <n v="372.95276"/>
    <x v="0"/>
    <x v="0"/>
    <x v="1"/>
    <x v="0"/>
    <x v="6"/>
    <x v="3"/>
    <x v="2"/>
  </r>
  <r>
    <s v="TXN-011896"/>
    <x v="832"/>
    <x v="2418"/>
    <x v="5"/>
    <x v="31"/>
    <n v="8.91"/>
    <x v="1"/>
    <x v="0"/>
    <x v="0"/>
    <n v="8.91"/>
    <n v="8.91"/>
    <x v="1321"/>
    <n v="23.84"/>
    <x v="2"/>
    <x v="5"/>
    <x v="0"/>
    <x v="0"/>
    <x v="0"/>
    <x v="3"/>
    <x v="1"/>
  </r>
  <r>
    <s v="TXN-000771"/>
    <x v="832"/>
    <x v="5834"/>
    <x v="6"/>
    <x v="19"/>
    <n v="66.69"/>
    <x v="1"/>
    <x v="0"/>
    <x v="0"/>
    <n v="66.69"/>
    <n v="66.69"/>
    <x v="1848"/>
    <n v="86.57"/>
    <x v="4"/>
    <x v="15"/>
    <x v="1"/>
    <x v="0"/>
    <x v="3"/>
    <x v="3"/>
    <x v="1"/>
  </r>
  <r>
    <s v="TXN-010691"/>
    <x v="832"/>
    <x v="5495"/>
    <x v="5"/>
    <x v="26"/>
    <n v="40.33"/>
    <x v="1"/>
    <x v="0"/>
    <x v="0"/>
    <n v="40.33"/>
    <n v="40.33"/>
    <x v="691"/>
    <n v="52.39"/>
    <x v="0"/>
    <x v="11"/>
    <x v="4"/>
    <x v="1"/>
    <x v="4"/>
    <x v="2"/>
    <x v="3"/>
  </r>
  <r>
    <s v="TXN-011375"/>
    <x v="832"/>
    <x v="5835"/>
    <x v="5"/>
    <x v="7"/>
    <n v="26.96"/>
    <x v="2"/>
    <x v="0"/>
    <x v="0"/>
    <n v="80.88"/>
    <n v="80.88"/>
    <x v="1302"/>
    <n v="91.62"/>
    <x v="0"/>
    <x v="7"/>
    <x v="0"/>
    <x v="0"/>
    <x v="3"/>
    <x v="0"/>
    <x v="3"/>
  </r>
  <r>
    <s v="TXN-010969"/>
    <x v="833"/>
    <x v="2944"/>
    <x v="0"/>
    <x v="4"/>
    <n v="220.44"/>
    <x v="1"/>
    <x v="0"/>
    <x v="0"/>
    <n v="220.44"/>
    <n v="220.44"/>
    <x v="1004"/>
    <n v="236.91"/>
    <x v="2"/>
    <x v="2"/>
    <x v="0"/>
    <x v="0"/>
    <x v="0"/>
    <x v="0"/>
    <x v="1"/>
  </r>
  <r>
    <s v="TXN-003850"/>
    <x v="833"/>
    <x v="5836"/>
    <x v="2"/>
    <x v="16"/>
    <n v="136.82"/>
    <x v="1"/>
    <x v="0"/>
    <x v="0"/>
    <n v="136.82"/>
    <n v="136.82"/>
    <x v="1022"/>
    <n v="148.2"/>
    <x v="0"/>
    <x v="6"/>
    <x v="1"/>
    <x v="0"/>
    <x v="10"/>
    <x v="4"/>
    <x v="2"/>
  </r>
  <r>
    <s v="TXN-004046"/>
    <x v="833"/>
    <x v="4397"/>
    <x v="4"/>
    <x v="34"/>
    <n v="34.47"/>
    <x v="3"/>
    <x v="0"/>
    <x v="0"/>
    <n v="68.94"/>
    <n v="68.94"/>
    <x v="1612"/>
    <n v="75.94"/>
    <x v="0"/>
    <x v="7"/>
    <x v="0"/>
    <x v="0"/>
    <x v="1"/>
    <x v="5"/>
    <x v="3"/>
  </r>
  <r>
    <s v="TXN-000695"/>
    <x v="833"/>
    <x v="3132"/>
    <x v="0"/>
    <x v="20"/>
    <n v="317.39"/>
    <x v="1"/>
    <x v="0"/>
    <x v="0"/>
    <n v="317.39"/>
    <n v="317.39"/>
    <x v="772"/>
    <n v="331.09"/>
    <x v="0"/>
    <x v="7"/>
    <x v="5"/>
    <x v="0"/>
    <x v="10"/>
    <x v="3"/>
    <x v="2"/>
  </r>
  <r>
    <s v="TXN-007107"/>
    <x v="833"/>
    <x v="5355"/>
    <x v="2"/>
    <x v="2"/>
    <n v="177.26"/>
    <x v="3"/>
    <x v="92"/>
    <x v="2103"/>
    <n v="354.52"/>
    <n v="316.4091"/>
    <x v="302"/>
    <n v="332.5891"/>
    <x v="0"/>
    <x v="7"/>
    <x v="3"/>
    <x v="0"/>
    <x v="10"/>
    <x v="4"/>
    <x v="3"/>
  </r>
  <r>
    <s v="TXN-006444"/>
    <x v="833"/>
    <x v="4403"/>
    <x v="2"/>
    <x v="16"/>
    <n v="141.39"/>
    <x v="0"/>
    <x v="0"/>
    <x v="0"/>
    <n v="565.56"/>
    <n v="565.56"/>
    <x v="271"/>
    <n v="585.5"/>
    <x v="2"/>
    <x v="5"/>
    <x v="1"/>
    <x v="0"/>
    <x v="0"/>
    <x v="4"/>
    <x v="3"/>
  </r>
  <r>
    <s v="TXN-011677"/>
    <x v="833"/>
    <x v="2260"/>
    <x v="4"/>
    <x v="30"/>
    <n v="79.54"/>
    <x v="2"/>
    <x v="0"/>
    <x v="0"/>
    <n v="238.62"/>
    <n v="238.62"/>
    <x v="968"/>
    <n v="253.91"/>
    <x v="2"/>
    <x v="12"/>
    <x v="0"/>
    <x v="1"/>
    <x v="1"/>
    <x v="0"/>
    <x v="1"/>
  </r>
  <r>
    <s v="TXN-011633"/>
    <x v="833"/>
    <x v="946"/>
    <x v="2"/>
    <x v="16"/>
    <n v="66.3"/>
    <x v="1"/>
    <x v="68"/>
    <x v="2104"/>
    <n v="66.3"/>
    <n v="51.1173"/>
    <x v="1455"/>
    <n v="76.3973"/>
    <x v="4"/>
    <x v="12"/>
    <x v="0"/>
    <x v="0"/>
    <x v="2"/>
    <x v="2"/>
    <x v="1"/>
  </r>
  <r>
    <s v="TXN-011181"/>
    <x v="833"/>
    <x v="2917"/>
    <x v="5"/>
    <x v="29"/>
    <n v="31.8"/>
    <x v="1"/>
    <x v="66"/>
    <x v="2105"/>
    <n v="31.8"/>
    <n v="30.051"/>
    <x v="1241"/>
    <n v="39.331"/>
    <x v="0"/>
    <x v="10"/>
    <x v="3"/>
    <x v="0"/>
    <x v="8"/>
    <x v="3"/>
    <x v="1"/>
  </r>
  <r>
    <s v="TXN-011243"/>
    <x v="833"/>
    <x v="413"/>
    <x v="2"/>
    <x v="25"/>
    <n v="108.52"/>
    <x v="1"/>
    <x v="0"/>
    <x v="0"/>
    <n v="108.52"/>
    <n v="108.52"/>
    <x v="195"/>
    <n v="121.8"/>
    <x v="0"/>
    <x v="7"/>
    <x v="7"/>
    <x v="0"/>
    <x v="6"/>
    <x v="2"/>
    <x v="1"/>
  </r>
  <r>
    <s v="TXN-011452"/>
    <x v="833"/>
    <x v="5124"/>
    <x v="0"/>
    <x v="33"/>
    <n v="320.54"/>
    <x v="1"/>
    <x v="0"/>
    <x v="0"/>
    <n v="320.54"/>
    <n v="320.54"/>
    <x v="1644"/>
    <n v="343.17"/>
    <x v="2"/>
    <x v="7"/>
    <x v="1"/>
    <x v="0"/>
    <x v="0"/>
    <x v="2"/>
    <x v="2"/>
  </r>
  <r>
    <s v="TXN-000392"/>
    <x v="833"/>
    <x v="5094"/>
    <x v="1"/>
    <x v="32"/>
    <n v="28.06"/>
    <x v="1"/>
    <x v="13"/>
    <x v="2106"/>
    <n v="28.06"/>
    <n v="21.24142"/>
    <x v="350"/>
    <n v="34.59142"/>
    <x v="0"/>
    <x v="7"/>
    <x v="0"/>
    <x v="0"/>
    <x v="3"/>
    <x v="0"/>
    <x v="1"/>
  </r>
  <r>
    <s v="TXN-013112"/>
    <x v="833"/>
    <x v="5837"/>
    <x v="7"/>
    <x v="23"/>
    <n v="158.05"/>
    <x v="1"/>
    <x v="0"/>
    <x v="0"/>
    <n v="158.05"/>
    <n v="158.05"/>
    <x v="2313"/>
    <n v="189.11"/>
    <x v="3"/>
    <x v="20"/>
    <x v="3"/>
    <x v="0"/>
    <x v="3"/>
    <x v="0"/>
    <x v="0"/>
  </r>
  <r>
    <s v="TXN-006772"/>
    <x v="833"/>
    <x v="5838"/>
    <x v="6"/>
    <x v="9"/>
    <n v="44.76"/>
    <x v="3"/>
    <x v="0"/>
    <x v="0"/>
    <n v="89.52"/>
    <n v="89.52"/>
    <x v="2104"/>
    <n v="116.21"/>
    <x v="4"/>
    <x v="22"/>
    <x v="1"/>
    <x v="0"/>
    <x v="1"/>
    <x v="4"/>
    <x v="1"/>
  </r>
  <r>
    <s v="TXN-001299"/>
    <x v="834"/>
    <x v="5839"/>
    <x v="3"/>
    <x v="21"/>
    <n v="212.73"/>
    <x v="1"/>
    <x v="0"/>
    <x v="0"/>
    <n v="212.73"/>
    <n v="212.73"/>
    <x v="892"/>
    <n v="230.14"/>
    <x v="0"/>
    <x v="0"/>
    <x v="0"/>
    <x v="0"/>
    <x v="3"/>
    <x v="5"/>
    <x v="4"/>
  </r>
  <r>
    <s v="TXN-011978"/>
    <x v="834"/>
    <x v="5691"/>
    <x v="0"/>
    <x v="4"/>
    <n v="68.59"/>
    <x v="1"/>
    <x v="0"/>
    <x v="0"/>
    <n v="68.59"/>
    <n v="68.59"/>
    <x v="1170"/>
    <n v="91.89"/>
    <x v="1"/>
    <x v="22"/>
    <x v="0"/>
    <x v="1"/>
    <x v="3"/>
    <x v="2"/>
    <x v="1"/>
  </r>
  <r>
    <s v="TXN-006062"/>
    <x v="834"/>
    <x v="1050"/>
    <x v="7"/>
    <x v="36"/>
    <n v="95.5"/>
    <x v="3"/>
    <x v="111"/>
    <x v="2107"/>
    <n v="191"/>
    <n v="171.0405"/>
    <x v="2157"/>
    <n v="186.6805"/>
    <x v="2"/>
    <x v="2"/>
    <x v="5"/>
    <x v="0"/>
    <x v="7"/>
    <x v="0"/>
    <x v="0"/>
  </r>
  <r>
    <s v="TXN-002098"/>
    <x v="834"/>
    <x v="5840"/>
    <x v="2"/>
    <x v="14"/>
    <n v="26.17"/>
    <x v="1"/>
    <x v="0"/>
    <x v="0"/>
    <n v="26.17"/>
    <n v="26.17"/>
    <x v="1769"/>
    <n v="32.24"/>
    <x v="0"/>
    <x v="10"/>
    <x v="5"/>
    <x v="0"/>
    <x v="6"/>
    <x v="0"/>
    <x v="1"/>
  </r>
  <r>
    <s v="TXN-007864"/>
    <x v="834"/>
    <x v="4406"/>
    <x v="3"/>
    <x v="8"/>
    <n v="122.38"/>
    <x v="1"/>
    <x v="74"/>
    <x v="2108"/>
    <n v="122.38"/>
    <n v="93.98784"/>
    <x v="619"/>
    <n v="118.90784"/>
    <x v="1"/>
    <x v="21"/>
    <x v="5"/>
    <x v="1"/>
    <x v="0"/>
    <x v="1"/>
    <x v="0"/>
  </r>
  <r>
    <s v="TXN-004891"/>
    <x v="834"/>
    <x v="3518"/>
    <x v="5"/>
    <x v="29"/>
    <n v="42.89"/>
    <x v="1"/>
    <x v="2"/>
    <x v="2109"/>
    <n v="42.89"/>
    <n v="37.87187"/>
    <x v="984"/>
    <n v="58.85187"/>
    <x v="4"/>
    <x v="21"/>
    <x v="5"/>
    <x v="0"/>
    <x v="10"/>
    <x v="2"/>
    <x v="3"/>
  </r>
  <r>
    <s v="TXN-003916"/>
    <x v="834"/>
    <x v="4896"/>
    <x v="2"/>
    <x v="28"/>
    <n v="123.61"/>
    <x v="3"/>
    <x v="0"/>
    <x v="0"/>
    <n v="247.22"/>
    <n v="247.22"/>
    <x v="1080"/>
    <n v="255.74"/>
    <x v="0"/>
    <x v="11"/>
    <x v="3"/>
    <x v="0"/>
    <x v="7"/>
    <x v="3"/>
    <x v="0"/>
  </r>
  <r>
    <s v="TXN-004454"/>
    <x v="834"/>
    <x v="1808"/>
    <x v="3"/>
    <x v="3"/>
    <n v="71.18"/>
    <x v="1"/>
    <x v="0"/>
    <x v="0"/>
    <n v="71.18"/>
    <n v="71.18"/>
    <x v="1479"/>
    <n v="81.86"/>
    <x v="0"/>
    <x v="11"/>
    <x v="0"/>
    <x v="0"/>
    <x v="5"/>
    <x v="0"/>
    <x v="1"/>
  </r>
  <r>
    <s v="TXN-012649"/>
    <x v="834"/>
    <x v="5841"/>
    <x v="5"/>
    <x v="7"/>
    <n v="41.48"/>
    <x v="1"/>
    <x v="0"/>
    <x v="0"/>
    <n v="41.48"/>
    <n v="41.48"/>
    <x v="1674"/>
    <n v="59.31"/>
    <x v="2"/>
    <x v="15"/>
    <x v="0"/>
    <x v="0"/>
    <x v="9"/>
    <x v="5"/>
    <x v="3"/>
  </r>
  <r>
    <s v="TXN-001816"/>
    <x v="834"/>
    <x v="5374"/>
    <x v="6"/>
    <x v="19"/>
    <n v="89.39"/>
    <x v="3"/>
    <x v="0"/>
    <x v="0"/>
    <n v="178.78"/>
    <n v="178.78"/>
    <x v="1012"/>
    <n v="195.5"/>
    <x v="2"/>
    <x v="3"/>
    <x v="4"/>
    <x v="0"/>
    <x v="9"/>
    <x v="3"/>
    <x v="3"/>
  </r>
  <r>
    <s v="TXN-007400"/>
    <x v="834"/>
    <x v="1898"/>
    <x v="7"/>
    <x v="22"/>
    <n v="78.93"/>
    <x v="1"/>
    <x v="0"/>
    <x v="0"/>
    <n v="78.93"/>
    <n v="78.93"/>
    <x v="1303"/>
    <n v="91.67"/>
    <x v="0"/>
    <x v="11"/>
    <x v="0"/>
    <x v="0"/>
    <x v="6"/>
    <x v="3"/>
    <x v="3"/>
  </r>
  <r>
    <s v="TXN-004723"/>
    <x v="834"/>
    <x v="4490"/>
    <x v="6"/>
    <x v="17"/>
    <n v="112.85"/>
    <x v="1"/>
    <x v="0"/>
    <x v="0"/>
    <n v="112.85"/>
    <n v="112.85"/>
    <x v="635"/>
    <n v="134.79"/>
    <x v="4"/>
    <x v="1"/>
    <x v="0"/>
    <x v="0"/>
    <x v="4"/>
    <x v="3"/>
    <x v="3"/>
  </r>
  <r>
    <s v="TXN-004705"/>
    <x v="835"/>
    <x v="5518"/>
    <x v="3"/>
    <x v="6"/>
    <n v="170.47"/>
    <x v="1"/>
    <x v="0"/>
    <x v="0"/>
    <n v="170.47"/>
    <n v="170.47"/>
    <x v="112"/>
    <n v="183.46"/>
    <x v="0"/>
    <x v="3"/>
    <x v="1"/>
    <x v="0"/>
    <x v="8"/>
    <x v="3"/>
    <x v="2"/>
  </r>
  <r>
    <s v="TXN-014670"/>
    <x v="835"/>
    <x v="5842"/>
    <x v="5"/>
    <x v="31"/>
    <n v="27.07"/>
    <x v="1"/>
    <x v="0"/>
    <x v="0"/>
    <n v="27.07"/>
    <n v="27.07"/>
    <x v="986"/>
    <n v="49.14"/>
    <x v="4"/>
    <x v="20"/>
    <x v="2"/>
    <x v="1"/>
    <x v="8"/>
    <x v="2"/>
    <x v="2"/>
  </r>
  <r>
    <s v="TXN-014802"/>
    <x v="835"/>
    <x v="2247"/>
    <x v="4"/>
    <x v="5"/>
    <n v="54.39"/>
    <x v="1"/>
    <x v="0"/>
    <x v="0"/>
    <n v="54.39"/>
    <n v="54.39"/>
    <x v="398"/>
    <n v="67.97"/>
    <x v="0"/>
    <x v="11"/>
    <x v="0"/>
    <x v="1"/>
    <x v="4"/>
    <x v="2"/>
    <x v="2"/>
  </r>
  <r>
    <s v="TXN-006843"/>
    <x v="835"/>
    <x v="3861"/>
    <x v="0"/>
    <x v="38"/>
    <n v="311.22"/>
    <x v="1"/>
    <x v="0"/>
    <x v="0"/>
    <n v="311.22"/>
    <n v="311.22"/>
    <x v="187"/>
    <n v="332.61"/>
    <x v="2"/>
    <x v="3"/>
    <x v="0"/>
    <x v="0"/>
    <x v="5"/>
    <x v="2"/>
    <x v="0"/>
  </r>
  <r>
    <s v="TXN-008099"/>
    <x v="835"/>
    <x v="2545"/>
    <x v="4"/>
    <x v="30"/>
    <n v="75.58"/>
    <x v="1"/>
    <x v="89"/>
    <x v="2110"/>
    <n v="75.58"/>
    <n v="60.31284"/>
    <x v="1679"/>
    <n v="73.57284"/>
    <x v="0"/>
    <x v="7"/>
    <x v="3"/>
    <x v="0"/>
    <x v="8"/>
    <x v="2"/>
    <x v="1"/>
  </r>
  <r>
    <s v="TXN-008560"/>
    <x v="835"/>
    <x v="3286"/>
    <x v="3"/>
    <x v="6"/>
    <n v="108.41"/>
    <x v="3"/>
    <x v="0"/>
    <x v="0"/>
    <n v="216.82"/>
    <n v="216.82"/>
    <x v="2246"/>
    <n v="227.16"/>
    <x v="0"/>
    <x v="11"/>
    <x v="1"/>
    <x v="0"/>
    <x v="5"/>
    <x v="3"/>
    <x v="1"/>
  </r>
  <r>
    <s v="TXN-005791"/>
    <x v="835"/>
    <x v="5843"/>
    <x v="4"/>
    <x v="5"/>
    <n v="90.02"/>
    <x v="1"/>
    <x v="0"/>
    <x v="0"/>
    <n v="90.02"/>
    <n v="90.02"/>
    <x v="1687"/>
    <n v="106"/>
    <x v="2"/>
    <x v="12"/>
    <x v="0"/>
    <x v="0"/>
    <x v="3"/>
    <x v="1"/>
    <x v="3"/>
  </r>
  <r>
    <s v="TXN-010303"/>
    <x v="835"/>
    <x v="1682"/>
    <x v="3"/>
    <x v="11"/>
    <n v="126.72"/>
    <x v="3"/>
    <x v="0"/>
    <x v="0"/>
    <n v="253.44"/>
    <n v="253.44"/>
    <x v="1184"/>
    <n v="277.54"/>
    <x v="4"/>
    <x v="18"/>
    <x v="0"/>
    <x v="1"/>
    <x v="1"/>
    <x v="3"/>
    <x v="1"/>
  </r>
  <r>
    <s v="TXN-009893"/>
    <x v="835"/>
    <x v="5844"/>
    <x v="3"/>
    <x v="21"/>
    <n v="163.66"/>
    <x v="1"/>
    <x v="0"/>
    <x v="0"/>
    <n v="163.66"/>
    <n v="163.66"/>
    <x v="1990"/>
    <n v="186.47"/>
    <x v="2"/>
    <x v="15"/>
    <x v="1"/>
    <x v="0"/>
    <x v="10"/>
    <x v="3"/>
    <x v="1"/>
  </r>
  <r>
    <s v="TXN-006973"/>
    <x v="835"/>
    <x v="5629"/>
    <x v="4"/>
    <x v="27"/>
    <n v="62.18"/>
    <x v="1"/>
    <x v="0"/>
    <x v="0"/>
    <n v="62.18"/>
    <n v="62.18"/>
    <x v="196"/>
    <n v="84.05"/>
    <x v="1"/>
    <x v="9"/>
    <x v="0"/>
    <x v="0"/>
    <x v="0"/>
    <x v="3"/>
    <x v="1"/>
  </r>
  <r>
    <s v="TXN-002639"/>
    <x v="835"/>
    <x v="5845"/>
    <x v="2"/>
    <x v="14"/>
    <n v="57.47"/>
    <x v="2"/>
    <x v="0"/>
    <x v="0"/>
    <n v="172.41"/>
    <n v="172.41"/>
    <x v="195"/>
    <n v="185.69"/>
    <x v="0"/>
    <x v="3"/>
    <x v="0"/>
    <x v="0"/>
    <x v="3"/>
    <x v="0"/>
    <x v="2"/>
  </r>
  <r>
    <s v="TXN-000638"/>
    <x v="835"/>
    <x v="732"/>
    <x v="5"/>
    <x v="15"/>
    <n v="29.56"/>
    <x v="1"/>
    <x v="0"/>
    <x v="0"/>
    <n v="29.56"/>
    <n v="29.56"/>
    <x v="1630"/>
    <n v="48.77"/>
    <x v="2"/>
    <x v="12"/>
    <x v="1"/>
    <x v="0"/>
    <x v="6"/>
    <x v="0"/>
    <x v="3"/>
  </r>
  <r>
    <s v="TXN-007321"/>
    <x v="835"/>
    <x v="344"/>
    <x v="1"/>
    <x v="32"/>
    <n v="18.42"/>
    <x v="3"/>
    <x v="0"/>
    <x v="0"/>
    <n v="36.84"/>
    <n v="36.84"/>
    <x v="968"/>
    <n v="52.13"/>
    <x v="2"/>
    <x v="3"/>
    <x v="1"/>
    <x v="0"/>
    <x v="7"/>
    <x v="3"/>
    <x v="3"/>
  </r>
  <r>
    <s v="TXN-009296"/>
    <x v="835"/>
    <x v="5846"/>
    <x v="2"/>
    <x v="25"/>
    <n v="107.25"/>
    <x v="2"/>
    <x v="0"/>
    <x v="0"/>
    <n v="321.75"/>
    <n v="321.75"/>
    <x v="245"/>
    <n v="345.41"/>
    <x v="4"/>
    <x v="12"/>
    <x v="5"/>
    <x v="0"/>
    <x v="6"/>
    <x v="4"/>
    <x v="2"/>
  </r>
  <r>
    <s v="TXN-009148"/>
    <x v="836"/>
    <x v="5847"/>
    <x v="3"/>
    <x v="8"/>
    <n v="130.31"/>
    <x v="3"/>
    <x v="0"/>
    <x v="0"/>
    <n v="260.62"/>
    <n v="260.62"/>
    <x v="1209"/>
    <n v="280.71"/>
    <x v="2"/>
    <x v="0"/>
    <x v="0"/>
    <x v="0"/>
    <x v="5"/>
    <x v="3"/>
    <x v="3"/>
  </r>
  <r>
    <s v="TXN-012908"/>
    <x v="836"/>
    <x v="4022"/>
    <x v="5"/>
    <x v="15"/>
    <n v="32.69"/>
    <x v="1"/>
    <x v="0"/>
    <x v="0"/>
    <n v="32.69"/>
    <n v="32.69"/>
    <x v="2024"/>
    <n v="45.84"/>
    <x v="0"/>
    <x v="6"/>
    <x v="1"/>
    <x v="0"/>
    <x v="8"/>
    <x v="5"/>
    <x v="1"/>
  </r>
  <r>
    <s v="TXN-002148"/>
    <x v="836"/>
    <x v="4471"/>
    <x v="4"/>
    <x v="27"/>
    <n v="43.88"/>
    <x v="1"/>
    <x v="0"/>
    <x v="0"/>
    <n v="43.88"/>
    <n v="43.88"/>
    <x v="55"/>
    <n v="51.97"/>
    <x v="0"/>
    <x v="7"/>
    <x v="1"/>
    <x v="1"/>
    <x v="5"/>
    <x v="4"/>
    <x v="3"/>
  </r>
  <r>
    <s v="TXN-003106"/>
    <x v="836"/>
    <x v="967"/>
    <x v="0"/>
    <x v="20"/>
    <n v="191.99"/>
    <x v="1"/>
    <x v="0"/>
    <x v="0"/>
    <n v="191.99"/>
    <n v="191.99"/>
    <x v="1561"/>
    <n v="220.16"/>
    <x v="4"/>
    <x v="2"/>
    <x v="3"/>
    <x v="0"/>
    <x v="8"/>
    <x v="0"/>
    <x v="3"/>
  </r>
  <r>
    <s v="TXN-014943"/>
    <x v="836"/>
    <x v="5848"/>
    <x v="3"/>
    <x v="6"/>
    <n v="76.91"/>
    <x v="1"/>
    <x v="0"/>
    <x v="0"/>
    <n v="76.91"/>
    <n v="76.91"/>
    <x v="1406"/>
    <n v="100.39"/>
    <x v="4"/>
    <x v="1"/>
    <x v="0"/>
    <x v="0"/>
    <x v="0"/>
    <x v="2"/>
    <x v="1"/>
  </r>
  <r>
    <s v="TXN-012552"/>
    <x v="836"/>
    <x v="5849"/>
    <x v="2"/>
    <x v="25"/>
    <n v="108.93"/>
    <x v="1"/>
    <x v="0"/>
    <x v="0"/>
    <n v="108.93"/>
    <n v="108.93"/>
    <x v="1478"/>
    <n v="118.71"/>
    <x v="0"/>
    <x v="11"/>
    <x v="1"/>
    <x v="0"/>
    <x v="5"/>
    <x v="2"/>
    <x v="1"/>
  </r>
  <r>
    <s v="TXN-007364"/>
    <x v="836"/>
    <x v="2151"/>
    <x v="7"/>
    <x v="23"/>
    <n v="103.98"/>
    <x v="1"/>
    <x v="9"/>
    <x v="2111"/>
    <n v="103.98"/>
    <n v="83.08002"/>
    <x v="919"/>
    <n v="95.54002"/>
    <x v="0"/>
    <x v="11"/>
    <x v="5"/>
    <x v="1"/>
    <x v="7"/>
    <x v="2"/>
    <x v="3"/>
  </r>
  <r>
    <s v="TXN-011796"/>
    <x v="836"/>
    <x v="2070"/>
    <x v="1"/>
    <x v="1"/>
    <n v="42.12"/>
    <x v="1"/>
    <x v="143"/>
    <x v="2112"/>
    <n v="42.12"/>
    <n v="37.908"/>
    <x v="916"/>
    <n v="48.398"/>
    <x v="0"/>
    <x v="0"/>
    <x v="5"/>
    <x v="0"/>
    <x v="7"/>
    <x v="0"/>
    <x v="1"/>
  </r>
  <r>
    <s v="TXN-009152"/>
    <x v="837"/>
    <x v="5850"/>
    <x v="6"/>
    <x v="12"/>
    <n v="113.32"/>
    <x v="0"/>
    <x v="0"/>
    <x v="0"/>
    <n v="453.28"/>
    <n v="453.28"/>
    <x v="1139"/>
    <n v="462.06"/>
    <x v="0"/>
    <x v="11"/>
    <x v="5"/>
    <x v="1"/>
    <x v="0"/>
    <x v="0"/>
    <x v="0"/>
  </r>
  <r>
    <s v="TXN-003783"/>
    <x v="837"/>
    <x v="1002"/>
    <x v="4"/>
    <x v="18"/>
    <n v="41.76"/>
    <x v="1"/>
    <x v="191"/>
    <x v="2113"/>
    <n v="41.76"/>
    <n v="33.1992"/>
    <x v="1285"/>
    <n v="47.3292"/>
    <x v="0"/>
    <x v="0"/>
    <x v="1"/>
    <x v="0"/>
    <x v="6"/>
    <x v="2"/>
    <x v="2"/>
  </r>
  <r>
    <s v="TXN-001815"/>
    <x v="837"/>
    <x v="1049"/>
    <x v="4"/>
    <x v="34"/>
    <n v="40.08"/>
    <x v="3"/>
    <x v="0"/>
    <x v="0"/>
    <n v="80.16"/>
    <n v="80.16"/>
    <x v="1558"/>
    <n v="99.71"/>
    <x v="2"/>
    <x v="15"/>
    <x v="1"/>
    <x v="0"/>
    <x v="2"/>
    <x v="5"/>
    <x v="3"/>
  </r>
  <r>
    <s v="TXN-006096"/>
    <x v="837"/>
    <x v="5851"/>
    <x v="0"/>
    <x v="0"/>
    <n v="378.24"/>
    <x v="1"/>
    <x v="0"/>
    <x v="0"/>
    <n v="378.24"/>
    <n v="378.24"/>
    <x v="641"/>
    <n v="399.1"/>
    <x v="0"/>
    <x v="0"/>
    <x v="0"/>
    <x v="0"/>
    <x v="0"/>
    <x v="0"/>
    <x v="3"/>
  </r>
  <r>
    <s v="TXN-012682"/>
    <x v="837"/>
    <x v="3362"/>
    <x v="0"/>
    <x v="33"/>
    <n v="89.69"/>
    <x v="1"/>
    <x v="0"/>
    <x v="0"/>
    <n v="89.69"/>
    <n v="89.69"/>
    <x v="828"/>
    <n v="112.24"/>
    <x v="1"/>
    <x v="1"/>
    <x v="5"/>
    <x v="0"/>
    <x v="0"/>
    <x v="5"/>
    <x v="1"/>
  </r>
  <r>
    <s v="TXN-006271"/>
    <x v="837"/>
    <x v="5852"/>
    <x v="4"/>
    <x v="18"/>
    <n v="93.11"/>
    <x v="1"/>
    <x v="0"/>
    <x v="0"/>
    <n v="93.11"/>
    <n v="93.11"/>
    <x v="1449"/>
    <n v="107.64"/>
    <x v="0"/>
    <x v="11"/>
    <x v="0"/>
    <x v="0"/>
    <x v="0"/>
    <x v="4"/>
    <x v="2"/>
  </r>
  <r>
    <s v="TXN-007284"/>
    <x v="837"/>
    <x v="2424"/>
    <x v="0"/>
    <x v="33"/>
    <n v="437.46"/>
    <x v="1"/>
    <x v="0"/>
    <x v="0"/>
    <n v="437.46"/>
    <n v="437.46"/>
    <x v="2263"/>
    <n v="465.37"/>
    <x v="2"/>
    <x v="5"/>
    <x v="0"/>
    <x v="0"/>
    <x v="9"/>
    <x v="3"/>
    <x v="1"/>
  </r>
  <r>
    <s v="TXN-013834"/>
    <x v="837"/>
    <x v="4555"/>
    <x v="0"/>
    <x v="33"/>
    <n v="186.81"/>
    <x v="3"/>
    <x v="0"/>
    <x v="0"/>
    <n v="373.62"/>
    <n v="373.62"/>
    <x v="1478"/>
    <n v="383.4"/>
    <x v="0"/>
    <x v="11"/>
    <x v="1"/>
    <x v="0"/>
    <x v="0"/>
    <x v="2"/>
    <x v="3"/>
  </r>
  <r>
    <s v="TXN-011099"/>
    <x v="837"/>
    <x v="5853"/>
    <x v="3"/>
    <x v="3"/>
    <n v="116.92"/>
    <x v="1"/>
    <x v="0"/>
    <x v="0"/>
    <n v="116.92"/>
    <n v="116.92"/>
    <x v="35"/>
    <n v="130.78"/>
    <x v="0"/>
    <x v="7"/>
    <x v="3"/>
    <x v="1"/>
    <x v="3"/>
    <x v="3"/>
    <x v="3"/>
  </r>
  <r>
    <s v="TXN-010882"/>
    <x v="837"/>
    <x v="5854"/>
    <x v="4"/>
    <x v="18"/>
    <n v="73.43"/>
    <x v="1"/>
    <x v="0"/>
    <x v="0"/>
    <n v="73.43"/>
    <n v="73.43"/>
    <x v="48"/>
    <n v="90.24"/>
    <x v="2"/>
    <x v="16"/>
    <x v="5"/>
    <x v="0"/>
    <x v="8"/>
    <x v="4"/>
    <x v="2"/>
  </r>
  <r>
    <s v="TXN-000842"/>
    <x v="837"/>
    <x v="4791"/>
    <x v="2"/>
    <x v="16"/>
    <n v="76.56"/>
    <x v="1"/>
    <x v="0"/>
    <x v="0"/>
    <n v="76.56"/>
    <n v="76.56"/>
    <x v="854"/>
    <n v="97.28"/>
    <x v="4"/>
    <x v="12"/>
    <x v="1"/>
    <x v="0"/>
    <x v="3"/>
    <x v="3"/>
    <x v="1"/>
  </r>
  <r>
    <s v="TXN-012630"/>
    <x v="837"/>
    <x v="5855"/>
    <x v="5"/>
    <x v="26"/>
    <n v="16.32"/>
    <x v="1"/>
    <x v="0"/>
    <x v="0"/>
    <n v="16.32"/>
    <n v="16.32"/>
    <x v="2041"/>
    <n v="24.86"/>
    <x v="0"/>
    <x v="11"/>
    <x v="1"/>
    <x v="0"/>
    <x v="8"/>
    <x v="4"/>
    <x v="1"/>
  </r>
  <r>
    <s v="TXN-004386"/>
    <x v="837"/>
    <x v="5856"/>
    <x v="2"/>
    <x v="28"/>
    <n v="152.17"/>
    <x v="0"/>
    <x v="0"/>
    <x v="0"/>
    <n v="608.68"/>
    <n v="608.68"/>
    <x v="39"/>
    <n v="622.12"/>
    <x v="0"/>
    <x v="6"/>
    <x v="1"/>
    <x v="0"/>
    <x v="3"/>
    <x v="3"/>
    <x v="3"/>
  </r>
  <r>
    <s v="TXN-005744"/>
    <x v="838"/>
    <x v="3492"/>
    <x v="6"/>
    <x v="12"/>
    <n v="90.6"/>
    <x v="0"/>
    <x v="0"/>
    <x v="0"/>
    <n v="362.4"/>
    <n v="362.4"/>
    <x v="585"/>
    <n v="374.52"/>
    <x v="0"/>
    <x v="6"/>
    <x v="1"/>
    <x v="0"/>
    <x v="8"/>
    <x v="3"/>
    <x v="2"/>
  </r>
  <r>
    <s v="TXN-008421"/>
    <x v="838"/>
    <x v="192"/>
    <x v="3"/>
    <x v="11"/>
    <n v="160.67"/>
    <x v="1"/>
    <x v="153"/>
    <x v="2114"/>
    <n v="160.67"/>
    <n v="136.24816"/>
    <x v="20"/>
    <n v="148.44816"/>
    <x v="0"/>
    <x v="0"/>
    <x v="5"/>
    <x v="0"/>
    <x v="2"/>
    <x v="5"/>
    <x v="3"/>
  </r>
  <r>
    <s v="TXN-002936"/>
    <x v="838"/>
    <x v="5857"/>
    <x v="0"/>
    <x v="0"/>
    <n v="300.96"/>
    <x v="1"/>
    <x v="0"/>
    <x v="0"/>
    <n v="300.96"/>
    <n v="300.96"/>
    <x v="305"/>
    <n v="322.08"/>
    <x v="2"/>
    <x v="2"/>
    <x v="0"/>
    <x v="0"/>
    <x v="10"/>
    <x v="5"/>
    <x v="1"/>
  </r>
  <r>
    <s v="TXN-008036"/>
    <x v="838"/>
    <x v="1650"/>
    <x v="3"/>
    <x v="6"/>
    <n v="200.86"/>
    <x v="3"/>
    <x v="0"/>
    <x v="0"/>
    <n v="401.72"/>
    <n v="401.72"/>
    <x v="1815"/>
    <n v="413.5"/>
    <x v="0"/>
    <x v="0"/>
    <x v="0"/>
    <x v="0"/>
    <x v="8"/>
    <x v="5"/>
    <x v="4"/>
  </r>
  <r>
    <s v="TXN-011334"/>
    <x v="838"/>
    <x v="60"/>
    <x v="2"/>
    <x v="28"/>
    <n v="135.79"/>
    <x v="1"/>
    <x v="0"/>
    <x v="0"/>
    <n v="135.79"/>
    <n v="135.79"/>
    <x v="1833"/>
    <n v="148.38"/>
    <x v="0"/>
    <x v="10"/>
    <x v="5"/>
    <x v="1"/>
    <x v="5"/>
    <x v="3"/>
    <x v="1"/>
  </r>
  <r>
    <s v="TXN-004340"/>
    <x v="838"/>
    <x v="5858"/>
    <x v="2"/>
    <x v="28"/>
    <n v="160.01"/>
    <x v="1"/>
    <x v="0"/>
    <x v="0"/>
    <n v="160.01"/>
    <n v="160.01"/>
    <x v="1964"/>
    <n v="171.09"/>
    <x v="0"/>
    <x v="10"/>
    <x v="7"/>
    <x v="0"/>
    <x v="0"/>
    <x v="3"/>
    <x v="3"/>
  </r>
  <r>
    <s v="TXN-007145"/>
    <x v="838"/>
    <x v="4368"/>
    <x v="3"/>
    <x v="11"/>
    <n v="158.01"/>
    <x v="3"/>
    <x v="0"/>
    <x v="0"/>
    <n v="316.02"/>
    <n v="316.02"/>
    <x v="1151"/>
    <n v="330.04"/>
    <x v="0"/>
    <x v="10"/>
    <x v="0"/>
    <x v="1"/>
    <x v="3"/>
    <x v="0"/>
    <x v="1"/>
  </r>
  <r>
    <s v="TXN-003756"/>
    <x v="838"/>
    <x v="853"/>
    <x v="3"/>
    <x v="8"/>
    <n v="132.71"/>
    <x v="3"/>
    <x v="120"/>
    <x v="2115"/>
    <n v="265.42"/>
    <n v="237.5509"/>
    <x v="1987"/>
    <n v="247.1409"/>
    <x v="0"/>
    <x v="10"/>
    <x v="5"/>
    <x v="0"/>
    <x v="10"/>
    <x v="0"/>
    <x v="2"/>
  </r>
  <r>
    <s v="TXN-003654"/>
    <x v="838"/>
    <x v="5488"/>
    <x v="3"/>
    <x v="11"/>
    <n v="192.08"/>
    <x v="1"/>
    <x v="0"/>
    <x v="0"/>
    <n v="192.08"/>
    <n v="192.08"/>
    <x v="2314"/>
    <n v="225.08"/>
    <x v="3"/>
    <x v="15"/>
    <x v="2"/>
    <x v="0"/>
    <x v="0"/>
    <x v="0"/>
    <x v="1"/>
  </r>
  <r>
    <s v="TXN-007802"/>
    <x v="839"/>
    <x v="2763"/>
    <x v="4"/>
    <x v="5"/>
    <n v="35.02"/>
    <x v="3"/>
    <x v="0"/>
    <x v="0"/>
    <n v="70.04"/>
    <n v="70.04"/>
    <x v="511"/>
    <n v="83.5"/>
    <x v="2"/>
    <x v="0"/>
    <x v="3"/>
    <x v="1"/>
    <x v="8"/>
    <x v="0"/>
    <x v="2"/>
  </r>
  <r>
    <s v="TXN-001634"/>
    <x v="839"/>
    <x v="2105"/>
    <x v="5"/>
    <x v="7"/>
    <n v="32.58"/>
    <x v="1"/>
    <x v="0"/>
    <x v="0"/>
    <n v="32.58"/>
    <n v="32.58"/>
    <x v="24"/>
    <n v="52.61"/>
    <x v="4"/>
    <x v="20"/>
    <x v="1"/>
    <x v="1"/>
    <x v="7"/>
    <x v="5"/>
    <x v="3"/>
  </r>
  <r>
    <s v="TXN-008148"/>
    <x v="839"/>
    <x v="5668"/>
    <x v="4"/>
    <x v="27"/>
    <n v="93.91"/>
    <x v="1"/>
    <x v="0"/>
    <x v="0"/>
    <n v="93.91"/>
    <n v="93.91"/>
    <x v="1745"/>
    <n v="118.21"/>
    <x v="3"/>
    <x v="22"/>
    <x v="0"/>
    <x v="1"/>
    <x v="7"/>
    <x v="3"/>
    <x v="3"/>
  </r>
  <r>
    <s v="TXN-013901"/>
    <x v="839"/>
    <x v="5176"/>
    <x v="2"/>
    <x v="2"/>
    <n v="39.39"/>
    <x v="2"/>
    <x v="0"/>
    <x v="0"/>
    <n v="118.17"/>
    <n v="118.17"/>
    <x v="845"/>
    <n v="129.62"/>
    <x v="0"/>
    <x v="6"/>
    <x v="1"/>
    <x v="0"/>
    <x v="3"/>
    <x v="4"/>
    <x v="3"/>
  </r>
  <r>
    <s v="TXN-003427"/>
    <x v="839"/>
    <x v="5859"/>
    <x v="0"/>
    <x v="20"/>
    <n v="323.99"/>
    <x v="1"/>
    <x v="0"/>
    <x v="0"/>
    <n v="323.99"/>
    <n v="323.99"/>
    <x v="667"/>
    <n v="349.64"/>
    <x v="2"/>
    <x v="0"/>
    <x v="1"/>
    <x v="0"/>
    <x v="2"/>
    <x v="5"/>
    <x v="3"/>
  </r>
  <r>
    <s v="TXN-011060"/>
    <x v="839"/>
    <x v="5719"/>
    <x v="3"/>
    <x v="11"/>
    <n v="39.85"/>
    <x v="1"/>
    <x v="0"/>
    <x v="0"/>
    <n v="39.85"/>
    <n v="39.85"/>
    <x v="39"/>
    <n v="53.29"/>
    <x v="2"/>
    <x v="2"/>
    <x v="0"/>
    <x v="0"/>
    <x v="7"/>
    <x v="3"/>
    <x v="3"/>
  </r>
  <r>
    <s v="TXN-004227"/>
    <x v="839"/>
    <x v="183"/>
    <x v="0"/>
    <x v="0"/>
    <n v="411.75"/>
    <x v="2"/>
    <x v="0"/>
    <x v="0"/>
    <n v="1235.25"/>
    <n v="1235.25"/>
    <x v="476"/>
    <n v="1262.68"/>
    <x v="4"/>
    <x v="2"/>
    <x v="3"/>
    <x v="0"/>
    <x v="6"/>
    <x v="2"/>
    <x v="2"/>
  </r>
  <r>
    <s v="TXN-002287"/>
    <x v="839"/>
    <x v="3414"/>
    <x v="3"/>
    <x v="3"/>
    <n v="36.32"/>
    <x v="0"/>
    <x v="0"/>
    <x v="0"/>
    <n v="145.28"/>
    <n v="145.28"/>
    <x v="1301"/>
    <n v="167.25"/>
    <x v="1"/>
    <x v="17"/>
    <x v="3"/>
    <x v="0"/>
    <x v="6"/>
    <x v="2"/>
    <x v="1"/>
  </r>
  <r>
    <s v="TXN-005248"/>
    <x v="839"/>
    <x v="5860"/>
    <x v="3"/>
    <x v="3"/>
    <n v="165.66"/>
    <x v="3"/>
    <x v="0"/>
    <x v="0"/>
    <n v="331.32"/>
    <n v="331.32"/>
    <x v="385"/>
    <n v="345.22"/>
    <x v="0"/>
    <x v="0"/>
    <x v="5"/>
    <x v="0"/>
    <x v="3"/>
    <x v="3"/>
    <x v="3"/>
  </r>
  <r>
    <s v="TXN-013596"/>
    <x v="839"/>
    <x v="1162"/>
    <x v="3"/>
    <x v="21"/>
    <n v="22.64"/>
    <x v="1"/>
    <x v="0"/>
    <x v="0"/>
    <n v="22.64"/>
    <n v="22.64"/>
    <x v="1673"/>
    <n v="45.11"/>
    <x v="1"/>
    <x v="21"/>
    <x v="0"/>
    <x v="0"/>
    <x v="9"/>
    <x v="2"/>
    <x v="3"/>
  </r>
  <r>
    <s v="TXN-010326"/>
    <x v="839"/>
    <x v="5861"/>
    <x v="0"/>
    <x v="0"/>
    <n v="324.11"/>
    <x v="1"/>
    <x v="0"/>
    <x v="0"/>
    <n v="324.11"/>
    <n v="324.11"/>
    <x v="146"/>
    <n v="343.49"/>
    <x v="0"/>
    <x v="10"/>
    <x v="0"/>
    <x v="1"/>
    <x v="6"/>
    <x v="0"/>
    <x v="4"/>
  </r>
  <r>
    <s v="TXN-002899"/>
    <x v="840"/>
    <x v="5862"/>
    <x v="6"/>
    <x v="17"/>
    <n v="97.57"/>
    <x v="1"/>
    <x v="0"/>
    <x v="0"/>
    <n v="97.57"/>
    <n v="97.57"/>
    <x v="231"/>
    <n v="118.84"/>
    <x v="2"/>
    <x v="0"/>
    <x v="5"/>
    <x v="0"/>
    <x v="4"/>
    <x v="5"/>
    <x v="3"/>
  </r>
  <r>
    <s v="TXN-009502"/>
    <x v="840"/>
    <x v="5863"/>
    <x v="3"/>
    <x v="3"/>
    <n v="30.45"/>
    <x v="2"/>
    <x v="0"/>
    <x v="0"/>
    <n v="91.35"/>
    <n v="91.35"/>
    <x v="1677"/>
    <n v="105.18"/>
    <x v="0"/>
    <x v="7"/>
    <x v="5"/>
    <x v="0"/>
    <x v="0"/>
    <x v="0"/>
    <x v="1"/>
  </r>
  <r>
    <s v="TXN-005714"/>
    <x v="840"/>
    <x v="1736"/>
    <x v="0"/>
    <x v="33"/>
    <n v="109.36"/>
    <x v="1"/>
    <x v="38"/>
    <x v="2116"/>
    <n v="109.36"/>
    <n v="85.73824"/>
    <x v="488"/>
    <n v="105.63824"/>
    <x v="2"/>
    <x v="16"/>
    <x v="0"/>
    <x v="0"/>
    <x v="8"/>
    <x v="4"/>
    <x v="2"/>
  </r>
  <r>
    <s v="TXN-011562"/>
    <x v="840"/>
    <x v="5864"/>
    <x v="6"/>
    <x v="12"/>
    <n v="56.04"/>
    <x v="1"/>
    <x v="0"/>
    <x v="0"/>
    <n v="56.04"/>
    <n v="56.04"/>
    <x v="589"/>
    <n v="64.51"/>
    <x v="0"/>
    <x v="6"/>
    <x v="1"/>
    <x v="0"/>
    <x v="10"/>
    <x v="3"/>
    <x v="1"/>
  </r>
  <r>
    <s v="TXN-001131"/>
    <x v="840"/>
    <x v="2468"/>
    <x v="6"/>
    <x v="13"/>
    <n v="36.23"/>
    <x v="1"/>
    <x v="129"/>
    <x v="2117"/>
    <n v="36.23"/>
    <n v="28.04202"/>
    <x v="1709"/>
    <n v="53.80202"/>
    <x v="3"/>
    <x v="20"/>
    <x v="1"/>
    <x v="0"/>
    <x v="8"/>
    <x v="0"/>
    <x v="3"/>
  </r>
  <r>
    <s v="TXN-014824"/>
    <x v="840"/>
    <x v="5865"/>
    <x v="6"/>
    <x v="19"/>
    <n v="74.77"/>
    <x v="3"/>
    <x v="0"/>
    <x v="0"/>
    <n v="149.54"/>
    <n v="149.54"/>
    <x v="261"/>
    <n v="171.88"/>
    <x v="4"/>
    <x v="16"/>
    <x v="0"/>
    <x v="0"/>
    <x v="9"/>
    <x v="2"/>
    <x v="1"/>
  </r>
  <r>
    <s v="TXN-014633"/>
    <x v="840"/>
    <x v="245"/>
    <x v="2"/>
    <x v="2"/>
    <n v="147.11"/>
    <x v="1"/>
    <x v="0"/>
    <x v="0"/>
    <n v="147.11"/>
    <n v="147.11"/>
    <x v="1233"/>
    <n v="162.45"/>
    <x v="0"/>
    <x v="3"/>
    <x v="0"/>
    <x v="0"/>
    <x v="6"/>
    <x v="0"/>
    <x v="1"/>
  </r>
  <r>
    <s v="TXN-011955"/>
    <x v="841"/>
    <x v="5866"/>
    <x v="2"/>
    <x v="14"/>
    <n v="40.91"/>
    <x v="3"/>
    <x v="0"/>
    <x v="0"/>
    <n v="81.82"/>
    <n v="81.82"/>
    <x v="2212"/>
    <n v="104.21"/>
    <x v="1"/>
    <x v="18"/>
    <x v="1"/>
    <x v="0"/>
    <x v="6"/>
    <x v="2"/>
    <x v="3"/>
  </r>
  <r>
    <s v="TXN-013910"/>
    <x v="841"/>
    <x v="2738"/>
    <x v="3"/>
    <x v="3"/>
    <n v="185.81"/>
    <x v="2"/>
    <x v="0"/>
    <x v="0"/>
    <n v="557.43"/>
    <n v="557.43"/>
    <x v="1614"/>
    <n v="570.49"/>
    <x v="0"/>
    <x v="3"/>
    <x v="1"/>
    <x v="0"/>
    <x v="11"/>
    <x v="2"/>
    <x v="0"/>
  </r>
  <r>
    <s v="TXN-008346"/>
    <x v="841"/>
    <x v="2966"/>
    <x v="0"/>
    <x v="38"/>
    <n v="245.1"/>
    <x v="1"/>
    <x v="10"/>
    <x v="2118"/>
    <n v="245.1"/>
    <n v="201.2271"/>
    <x v="1616"/>
    <n v="217.0471"/>
    <x v="0"/>
    <x v="3"/>
    <x v="1"/>
    <x v="0"/>
    <x v="6"/>
    <x v="4"/>
    <x v="2"/>
  </r>
  <r>
    <s v="TXN-007555"/>
    <x v="841"/>
    <x v="1740"/>
    <x v="4"/>
    <x v="5"/>
    <n v="50.1"/>
    <x v="1"/>
    <x v="0"/>
    <x v="0"/>
    <n v="50.1"/>
    <n v="50.1"/>
    <x v="1256"/>
    <n v="60.46"/>
    <x v="0"/>
    <x v="10"/>
    <x v="1"/>
    <x v="0"/>
    <x v="3"/>
    <x v="1"/>
    <x v="4"/>
  </r>
  <r>
    <s v="TXN-012710"/>
    <x v="841"/>
    <x v="4305"/>
    <x v="2"/>
    <x v="28"/>
    <n v="91.91"/>
    <x v="1"/>
    <x v="0"/>
    <x v="0"/>
    <n v="91.91"/>
    <n v="91.91"/>
    <x v="1274"/>
    <n v="104.19"/>
    <x v="0"/>
    <x v="7"/>
    <x v="1"/>
    <x v="1"/>
    <x v="8"/>
    <x v="2"/>
    <x v="1"/>
  </r>
  <r>
    <s v="TXN-003499"/>
    <x v="841"/>
    <x v="5867"/>
    <x v="7"/>
    <x v="35"/>
    <n v="131.17"/>
    <x v="1"/>
    <x v="0"/>
    <x v="0"/>
    <n v="131.17"/>
    <n v="131.17"/>
    <x v="1762"/>
    <n v="156.31"/>
    <x v="1"/>
    <x v="9"/>
    <x v="0"/>
    <x v="0"/>
    <x v="1"/>
    <x v="0"/>
    <x v="0"/>
  </r>
  <r>
    <s v="TXN-013575"/>
    <x v="841"/>
    <x v="5868"/>
    <x v="7"/>
    <x v="10"/>
    <n v="56.02"/>
    <x v="1"/>
    <x v="0"/>
    <x v="0"/>
    <n v="56.02"/>
    <n v="56.02"/>
    <x v="926"/>
    <n v="71.79"/>
    <x v="2"/>
    <x v="3"/>
    <x v="5"/>
    <x v="0"/>
    <x v="8"/>
    <x v="2"/>
    <x v="3"/>
  </r>
  <r>
    <s v="TXN-014219"/>
    <x v="841"/>
    <x v="5869"/>
    <x v="3"/>
    <x v="6"/>
    <n v="161.96"/>
    <x v="4"/>
    <x v="128"/>
    <x v="2119"/>
    <n v="809.8"/>
    <n v="799.75848"/>
    <x v="209"/>
    <n v="815.99848"/>
    <x v="2"/>
    <x v="0"/>
    <x v="0"/>
    <x v="0"/>
    <x v="8"/>
    <x v="0"/>
    <x v="1"/>
  </r>
  <r>
    <s v="TXN-012217"/>
    <x v="841"/>
    <x v="5870"/>
    <x v="2"/>
    <x v="2"/>
    <n v="76.83"/>
    <x v="1"/>
    <x v="0"/>
    <x v="0"/>
    <n v="76.83"/>
    <n v="76.83"/>
    <x v="1689"/>
    <n v="87.96"/>
    <x v="0"/>
    <x v="6"/>
    <x v="6"/>
    <x v="0"/>
    <x v="10"/>
    <x v="0"/>
    <x v="3"/>
  </r>
  <r>
    <s v="TXN-012954"/>
    <x v="842"/>
    <x v="4748"/>
    <x v="2"/>
    <x v="14"/>
    <n v="87.45"/>
    <x v="1"/>
    <x v="0"/>
    <x v="0"/>
    <n v="87.45"/>
    <n v="87.45"/>
    <x v="1590"/>
    <n v="114.12"/>
    <x v="4"/>
    <x v="9"/>
    <x v="5"/>
    <x v="1"/>
    <x v="0"/>
    <x v="5"/>
    <x v="3"/>
  </r>
  <r>
    <s v="TXN-005351"/>
    <x v="842"/>
    <x v="4649"/>
    <x v="7"/>
    <x v="35"/>
    <n v="115.64"/>
    <x v="1"/>
    <x v="0"/>
    <x v="0"/>
    <n v="115.64"/>
    <n v="115.64"/>
    <x v="1636"/>
    <n v="125.86"/>
    <x v="0"/>
    <x v="7"/>
    <x v="0"/>
    <x v="1"/>
    <x v="0"/>
    <x v="5"/>
    <x v="1"/>
  </r>
  <r>
    <s v="TXN-009500"/>
    <x v="842"/>
    <x v="1380"/>
    <x v="2"/>
    <x v="2"/>
    <n v="43.15"/>
    <x v="1"/>
    <x v="0"/>
    <x v="0"/>
    <n v="43.15"/>
    <n v="43.15"/>
    <x v="987"/>
    <n v="57.15"/>
    <x v="0"/>
    <x v="11"/>
    <x v="0"/>
    <x v="0"/>
    <x v="3"/>
    <x v="3"/>
    <x v="1"/>
  </r>
  <r>
    <s v="TXN-001942"/>
    <x v="842"/>
    <x v="4309"/>
    <x v="5"/>
    <x v="15"/>
    <n v="32.97"/>
    <x v="0"/>
    <x v="0"/>
    <x v="0"/>
    <n v="131.88"/>
    <n v="131.88"/>
    <x v="460"/>
    <n v="140.85"/>
    <x v="0"/>
    <x v="0"/>
    <x v="0"/>
    <x v="0"/>
    <x v="9"/>
    <x v="5"/>
    <x v="3"/>
  </r>
  <r>
    <s v="TXN-005555"/>
    <x v="842"/>
    <x v="1743"/>
    <x v="3"/>
    <x v="8"/>
    <n v="130.08"/>
    <x v="3"/>
    <x v="0"/>
    <x v="0"/>
    <n v="260.16"/>
    <n v="260.16"/>
    <x v="1317"/>
    <n v="284.86"/>
    <x v="4"/>
    <x v="8"/>
    <x v="2"/>
    <x v="0"/>
    <x v="6"/>
    <x v="3"/>
    <x v="3"/>
  </r>
  <r>
    <s v="TXN-000292"/>
    <x v="842"/>
    <x v="2897"/>
    <x v="4"/>
    <x v="27"/>
    <n v="39.39"/>
    <x v="3"/>
    <x v="24"/>
    <x v="2120"/>
    <n v="78.78"/>
    <n v="74.99856"/>
    <x v="310"/>
    <n v="88.86856"/>
    <x v="2"/>
    <x v="5"/>
    <x v="1"/>
    <x v="0"/>
    <x v="3"/>
    <x v="2"/>
    <x v="1"/>
  </r>
  <r>
    <s v="TXN-001287"/>
    <x v="842"/>
    <x v="3220"/>
    <x v="7"/>
    <x v="10"/>
    <n v="41.87"/>
    <x v="1"/>
    <x v="0"/>
    <x v="0"/>
    <n v="41.87"/>
    <n v="41.87"/>
    <x v="93"/>
    <n v="51.04"/>
    <x v="0"/>
    <x v="11"/>
    <x v="1"/>
    <x v="0"/>
    <x v="7"/>
    <x v="2"/>
    <x v="1"/>
  </r>
  <r>
    <s v="TXN-000631"/>
    <x v="842"/>
    <x v="3794"/>
    <x v="3"/>
    <x v="11"/>
    <n v="31.64"/>
    <x v="0"/>
    <x v="8"/>
    <x v="2121"/>
    <n v="126.56"/>
    <n v="120.92808"/>
    <x v="949"/>
    <n v="140.15808"/>
    <x v="4"/>
    <x v="17"/>
    <x v="1"/>
    <x v="0"/>
    <x v="0"/>
    <x v="3"/>
    <x v="3"/>
  </r>
  <r>
    <s v="TXN-010188"/>
    <x v="842"/>
    <x v="664"/>
    <x v="3"/>
    <x v="3"/>
    <n v="47.35"/>
    <x v="1"/>
    <x v="0"/>
    <x v="0"/>
    <n v="47.35"/>
    <n v="47.35"/>
    <x v="724"/>
    <n v="62.68"/>
    <x v="2"/>
    <x v="15"/>
    <x v="1"/>
    <x v="1"/>
    <x v="0"/>
    <x v="1"/>
    <x v="1"/>
  </r>
  <r>
    <s v="TXN-000006"/>
    <x v="842"/>
    <x v="2498"/>
    <x v="2"/>
    <x v="2"/>
    <n v="88.28"/>
    <x v="2"/>
    <x v="0"/>
    <x v="0"/>
    <n v="264.84"/>
    <n v="264.84"/>
    <x v="1482"/>
    <n v="290.26"/>
    <x v="4"/>
    <x v="8"/>
    <x v="0"/>
    <x v="0"/>
    <x v="10"/>
    <x v="0"/>
    <x v="1"/>
  </r>
  <r>
    <s v="TXN-013770"/>
    <x v="843"/>
    <x v="865"/>
    <x v="0"/>
    <x v="0"/>
    <n v="236.83"/>
    <x v="2"/>
    <x v="0"/>
    <x v="0"/>
    <n v="710.49"/>
    <n v="710.49"/>
    <x v="2315"/>
    <n v="741.09"/>
    <x v="4"/>
    <x v="16"/>
    <x v="3"/>
    <x v="0"/>
    <x v="3"/>
    <x v="3"/>
    <x v="3"/>
  </r>
  <r>
    <s v="TXN-003076"/>
    <x v="843"/>
    <x v="2772"/>
    <x v="5"/>
    <x v="26"/>
    <n v="37.03"/>
    <x v="1"/>
    <x v="0"/>
    <x v="0"/>
    <n v="37.03"/>
    <n v="37.03"/>
    <x v="545"/>
    <n v="60.95"/>
    <x v="4"/>
    <x v="8"/>
    <x v="5"/>
    <x v="0"/>
    <x v="10"/>
    <x v="3"/>
    <x v="2"/>
  </r>
  <r>
    <s v="TXN-004207"/>
    <x v="843"/>
    <x v="3545"/>
    <x v="7"/>
    <x v="22"/>
    <n v="134.86"/>
    <x v="1"/>
    <x v="0"/>
    <x v="0"/>
    <n v="134.86"/>
    <n v="134.86"/>
    <x v="1341"/>
    <n v="151.15"/>
    <x v="2"/>
    <x v="12"/>
    <x v="7"/>
    <x v="0"/>
    <x v="1"/>
    <x v="0"/>
    <x v="4"/>
  </r>
  <r>
    <s v="TXN-008668"/>
    <x v="843"/>
    <x v="2231"/>
    <x v="2"/>
    <x v="14"/>
    <n v="119.61"/>
    <x v="1"/>
    <x v="124"/>
    <x v="2122"/>
    <n v="119.61"/>
    <n v="99.51552"/>
    <x v="97"/>
    <n v="108.58552"/>
    <x v="0"/>
    <x v="3"/>
    <x v="1"/>
    <x v="1"/>
    <x v="4"/>
    <x v="0"/>
    <x v="4"/>
  </r>
  <r>
    <s v="TXN-002351"/>
    <x v="843"/>
    <x v="288"/>
    <x v="3"/>
    <x v="3"/>
    <n v="240.52"/>
    <x v="1"/>
    <x v="47"/>
    <x v="2123"/>
    <n v="240.52"/>
    <n v="185.92196"/>
    <x v="1853"/>
    <n v="197.79196"/>
    <x v="0"/>
    <x v="10"/>
    <x v="1"/>
    <x v="0"/>
    <x v="3"/>
    <x v="3"/>
    <x v="1"/>
  </r>
  <r>
    <s v="TXN-000342"/>
    <x v="843"/>
    <x v="2105"/>
    <x v="2"/>
    <x v="14"/>
    <n v="54.33"/>
    <x v="4"/>
    <x v="0"/>
    <x v="0"/>
    <n v="271.65"/>
    <n v="271.65"/>
    <x v="4"/>
    <n v="288.36"/>
    <x v="2"/>
    <x v="12"/>
    <x v="5"/>
    <x v="0"/>
    <x v="6"/>
    <x v="4"/>
    <x v="2"/>
  </r>
  <r>
    <s v="TXN-009622"/>
    <x v="843"/>
    <x v="3134"/>
    <x v="1"/>
    <x v="1"/>
    <n v="27.92"/>
    <x v="1"/>
    <x v="0"/>
    <x v="0"/>
    <n v="27.92"/>
    <n v="27.92"/>
    <x v="1078"/>
    <n v="48.47"/>
    <x v="4"/>
    <x v="18"/>
    <x v="1"/>
    <x v="0"/>
    <x v="6"/>
    <x v="3"/>
    <x v="3"/>
  </r>
  <r>
    <s v="TXN-011574"/>
    <x v="843"/>
    <x v="5655"/>
    <x v="6"/>
    <x v="19"/>
    <n v="83.33"/>
    <x v="1"/>
    <x v="0"/>
    <x v="0"/>
    <n v="83.33"/>
    <n v="83.33"/>
    <x v="1212"/>
    <n v="96.82"/>
    <x v="0"/>
    <x v="6"/>
    <x v="1"/>
    <x v="0"/>
    <x v="1"/>
    <x v="0"/>
    <x v="0"/>
  </r>
  <r>
    <s v="TXN-013241"/>
    <x v="843"/>
    <x v="64"/>
    <x v="7"/>
    <x v="23"/>
    <n v="57.63"/>
    <x v="3"/>
    <x v="0"/>
    <x v="0"/>
    <n v="115.26"/>
    <n v="115.26"/>
    <x v="1826"/>
    <n v="139.88"/>
    <x v="4"/>
    <x v="9"/>
    <x v="1"/>
    <x v="0"/>
    <x v="10"/>
    <x v="3"/>
    <x v="3"/>
  </r>
  <r>
    <s v="TXN-012262"/>
    <x v="843"/>
    <x v="5800"/>
    <x v="6"/>
    <x v="19"/>
    <n v="94.7"/>
    <x v="1"/>
    <x v="0"/>
    <x v="0"/>
    <n v="94.7"/>
    <n v="94.7"/>
    <x v="1539"/>
    <n v="110.69"/>
    <x v="2"/>
    <x v="2"/>
    <x v="1"/>
    <x v="0"/>
    <x v="6"/>
    <x v="4"/>
    <x v="1"/>
  </r>
  <r>
    <s v="TXN-013431"/>
    <x v="843"/>
    <x v="3281"/>
    <x v="2"/>
    <x v="16"/>
    <n v="140.6"/>
    <x v="1"/>
    <x v="8"/>
    <x v="2124"/>
    <n v="140.6"/>
    <n v="115.5732"/>
    <x v="341"/>
    <n v="138.2132"/>
    <x v="1"/>
    <x v="1"/>
    <x v="0"/>
    <x v="0"/>
    <x v="6"/>
    <x v="0"/>
    <x v="1"/>
  </r>
  <r>
    <s v="TXN-005658"/>
    <x v="843"/>
    <x v="5871"/>
    <x v="0"/>
    <x v="0"/>
    <n v="405.72"/>
    <x v="1"/>
    <x v="0"/>
    <x v="0"/>
    <n v="405.72"/>
    <n v="405.72"/>
    <x v="298"/>
    <n v="420.08"/>
    <x v="0"/>
    <x v="10"/>
    <x v="5"/>
    <x v="0"/>
    <x v="9"/>
    <x v="3"/>
    <x v="1"/>
  </r>
  <r>
    <s v="TXN-004797"/>
    <x v="844"/>
    <x v="5872"/>
    <x v="3"/>
    <x v="11"/>
    <n v="162.65"/>
    <x v="1"/>
    <x v="0"/>
    <x v="0"/>
    <n v="162.65"/>
    <n v="162.65"/>
    <x v="2148"/>
    <n v="188.37"/>
    <x v="4"/>
    <x v="8"/>
    <x v="5"/>
    <x v="0"/>
    <x v="8"/>
    <x v="3"/>
    <x v="2"/>
  </r>
  <r>
    <s v="TXN-000751"/>
    <x v="844"/>
    <x v="2878"/>
    <x v="0"/>
    <x v="0"/>
    <n v="118.3"/>
    <x v="1"/>
    <x v="0"/>
    <x v="0"/>
    <n v="118.3"/>
    <n v="118.3"/>
    <x v="517"/>
    <n v="131.71"/>
    <x v="0"/>
    <x v="3"/>
    <x v="5"/>
    <x v="0"/>
    <x v="6"/>
    <x v="0"/>
    <x v="1"/>
  </r>
  <r>
    <s v="TXN-003141"/>
    <x v="844"/>
    <x v="3071"/>
    <x v="7"/>
    <x v="10"/>
    <n v="37.23"/>
    <x v="3"/>
    <x v="0"/>
    <x v="0"/>
    <n v="74.46"/>
    <n v="74.46"/>
    <x v="709"/>
    <n v="87.17"/>
    <x v="0"/>
    <x v="11"/>
    <x v="0"/>
    <x v="0"/>
    <x v="3"/>
    <x v="1"/>
    <x v="3"/>
  </r>
  <r>
    <s v="TXN-002629"/>
    <x v="844"/>
    <x v="3958"/>
    <x v="2"/>
    <x v="16"/>
    <n v="159.88"/>
    <x v="3"/>
    <x v="0"/>
    <x v="0"/>
    <n v="319.76"/>
    <n v="319.76"/>
    <x v="617"/>
    <n v="342.92"/>
    <x v="2"/>
    <x v="15"/>
    <x v="0"/>
    <x v="0"/>
    <x v="5"/>
    <x v="5"/>
    <x v="3"/>
  </r>
  <r>
    <s v="TXN-002723"/>
    <x v="844"/>
    <x v="3775"/>
    <x v="3"/>
    <x v="6"/>
    <n v="83.87"/>
    <x v="1"/>
    <x v="0"/>
    <x v="0"/>
    <n v="83.87"/>
    <n v="83.87"/>
    <x v="2316"/>
    <n v="91.14"/>
    <x v="0"/>
    <x v="6"/>
    <x v="5"/>
    <x v="1"/>
    <x v="6"/>
    <x v="2"/>
    <x v="3"/>
  </r>
  <r>
    <s v="TXN-010660"/>
    <x v="844"/>
    <x v="4687"/>
    <x v="7"/>
    <x v="22"/>
    <n v="59.19"/>
    <x v="1"/>
    <x v="0"/>
    <x v="0"/>
    <n v="59.19"/>
    <n v="59.19"/>
    <x v="1625"/>
    <n v="73.38"/>
    <x v="0"/>
    <x v="3"/>
    <x v="3"/>
    <x v="1"/>
    <x v="3"/>
    <x v="3"/>
    <x v="3"/>
  </r>
  <r>
    <s v="TXN-005599"/>
    <x v="844"/>
    <x v="2532"/>
    <x v="6"/>
    <x v="12"/>
    <n v="59.36"/>
    <x v="1"/>
    <x v="0"/>
    <x v="0"/>
    <n v="59.36"/>
    <n v="59.36"/>
    <x v="352"/>
    <n v="69.74"/>
    <x v="0"/>
    <x v="3"/>
    <x v="5"/>
    <x v="0"/>
    <x v="9"/>
    <x v="3"/>
    <x v="3"/>
  </r>
  <r>
    <s v="TXN-004931"/>
    <x v="844"/>
    <x v="1988"/>
    <x v="3"/>
    <x v="21"/>
    <n v="29.53"/>
    <x v="2"/>
    <x v="69"/>
    <x v="2125"/>
    <n v="88.59"/>
    <n v="84.42627"/>
    <x v="1761"/>
    <n v="94.25627"/>
    <x v="0"/>
    <x v="10"/>
    <x v="3"/>
    <x v="0"/>
    <x v="6"/>
    <x v="2"/>
    <x v="3"/>
  </r>
  <r>
    <s v="TXN-001514"/>
    <x v="844"/>
    <x v="5873"/>
    <x v="4"/>
    <x v="18"/>
    <n v="38.22"/>
    <x v="1"/>
    <x v="0"/>
    <x v="0"/>
    <n v="38.22"/>
    <n v="38.22"/>
    <x v="913"/>
    <n v="47.59"/>
    <x v="0"/>
    <x v="11"/>
    <x v="1"/>
    <x v="0"/>
    <x v="5"/>
    <x v="3"/>
    <x v="4"/>
  </r>
  <r>
    <s v="TXN-013774"/>
    <x v="844"/>
    <x v="2583"/>
    <x v="4"/>
    <x v="5"/>
    <n v="83.41"/>
    <x v="1"/>
    <x v="0"/>
    <x v="0"/>
    <n v="83.41"/>
    <n v="83.41"/>
    <x v="1632"/>
    <n v="103.2"/>
    <x v="2"/>
    <x v="15"/>
    <x v="4"/>
    <x v="1"/>
    <x v="3"/>
    <x v="3"/>
    <x v="1"/>
  </r>
  <r>
    <s v="TXN-002319"/>
    <x v="844"/>
    <x v="5874"/>
    <x v="3"/>
    <x v="11"/>
    <n v="92.78"/>
    <x v="1"/>
    <x v="0"/>
    <x v="0"/>
    <n v="92.78"/>
    <n v="92.78"/>
    <x v="522"/>
    <n v="111.23"/>
    <x v="1"/>
    <x v="14"/>
    <x v="2"/>
    <x v="0"/>
    <x v="0"/>
    <x v="3"/>
    <x v="3"/>
  </r>
  <r>
    <s v="TXN-009920"/>
    <x v="845"/>
    <x v="5219"/>
    <x v="3"/>
    <x v="6"/>
    <n v="114.12"/>
    <x v="1"/>
    <x v="0"/>
    <x v="0"/>
    <n v="114.12"/>
    <n v="114.12"/>
    <x v="4"/>
    <n v="130.83"/>
    <x v="2"/>
    <x v="0"/>
    <x v="0"/>
    <x v="0"/>
    <x v="8"/>
    <x v="5"/>
    <x v="3"/>
  </r>
  <r>
    <s v="TXN-000678"/>
    <x v="845"/>
    <x v="5875"/>
    <x v="2"/>
    <x v="25"/>
    <n v="143.46"/>
    <x v="3"/>
    <x v="0"/>
    <x v="0"/>
    <n v="286.92"/>
    <n v="286.92"/>
    <x v="1106"/>
    <n v="300.12"/>
    <x v="0"/>
    <x v="10"/>
    <x v="3"/>
    <x v="0"/>
    <x v="3"/>
    <x v="3"/>
    <x v="1"/>
  </r>
  <r>
    <s v="TXN-003655"/>
    <x v="845"/>
    <x v="531"/>
    <x v="3"/>
    <x v="8"/>
    <n v="213.7"/>
    <x v="3"/>
    <x v="0"/>
    <x v="0"/>
    <n v="427.4"/>
    <n v="427.4"/>
    <x v="860"/>
    <n v="438.71"/>
    <x v="0"/>
    <x v="6"/>
    <x v="0"/>
    <x v="1"/>
    <x v="9"/>
    <x v="1"/>
    <x v="3"/>
  </r>
  <r>
    <s v="TXN-002427"/>
    <x v="845"/>
    <x v="5876"/>
    <x v="0"/>
    <x v="0"/>
    <n v="377.65"/>
    <x v="1"/>
    <x v="0"/>
    <x v="0"/>
    <n v="377.65"/>
    <n v="377.65"/>
    <x v="218"/>
    <n v="392.36"/>
    <x v="0"/>
    <x v="7"/>
    <x v="1"/>
    <x v="0"/>
    <x v="3"/>
    <x v="3"/>
    <x v="1"/>
  </r>
  <r>
    <s v="TXN-005138"/>
    <x v="845"/>
    <x v="5877"/>
    <x v="3"/>
    <x v="21"/>
    <n v="151.92"/>
    <x v="1"/>
    <x v="175"/>
    <x v="2126"/>
    <n v="151.92"/>
    <n v="143.86824"/>
    <x v="74"/>
    <n v="155.88824"/>
    <x v="0"/>
    <x v="11"/>
    <x v="0"/>
    <x v="0"/>
    <x v="9"/>
    <x v="0"/>
    <x v="3"/>
  </r>
  <r>
    <s v="TXN-002169"/>
    <x v="845"/>
    <x v="5878"/>
    <x v="1"/>
    <x v="32"/>
    <n v="32.59"/>
    <x v="1"/>
    <x v="0"/>
    <x v="0"/>
    <n v="32.59"/>
    <n v="32.59"/>
    <x v="1768"/>
    <n v="57.18"/>
    <x v="4"/>
    <x v="9"/>
    <x v="0"/>
    <x v="0"/>
    <x v="7"/>
    <x v="5"/>
    <x v="3"/>
  </r>
  <r>
    <s v="TXN-008556"/>
    <x v="845"/>
    <x v="5879"/>
    <x v="5"/>
    <x v="31"/>
    <n v="42.55"/>
    <x v="1"/>
    <x v="0"/>
    <x v="0"/>
    <n v="42.55"/>
    <n v="42.55"/>
    <x v="1986"/>
    <n v="59.73"/>
    <x v="2"/>
    <x v="12"/>
    <x v="5"/>
    <x v="0"/>
    <x v="1"/>
    <x v="3"/>
    <x v="3"/>
  </r>
  <r>
    <s v="TXN-003239"/>
    <x v="845"/>
    <x v="5880"/>
    <x v="2"/>
    <x v="25"/>
    <n v="168.71"/>
    <x v="0"/>
    <x v="0"/>
    <x v="0"/>
    <n v="674.84"/>
    <n v="674.84"/>
    <x v="1313"/>
    <n v="700.68"/>
    <x v="3"/>
    <x v="16"/>
    <x v="5"/>
    <x v="1"/>
    <x v="4"/>
    <x v="3"/>
    <x v="1"/>
  </r>
  <r>
    <s v="TXN-009625"/>
    <x v="845"/>
    <x v="5881"/>
    <x v="6"/>
    <x v="12"/>
    <n v="31.69"/>
    <x v="2"/>
    <x v="0"/>
    <x v="0"/>
    <n v="95.07"/>
    <n v="95.07"/>
    <x v="2291"/>
    <n v="101.66"/>
    <x v="0"/>
    <x v="3"/>
    <x v="5"/>
    <x v="0"/>
    <x v="6"/>
    <x v="2"/>
    <x v="0"/>
  </r>
  <r>
    <s v="TXN-010612"/>
    <x v="845"/>
    <x v="1862"/>
    <x v="1"/>
    <x v="1"/>
    <n v="39.05"/>
    <x v="1"/>
    <x v="0"/>
    <x v="0"/>
    <n v="39.05"/>
    <n v="39.05"/>
    <x v="237"/>
    <n v="58.21"/>
    <x v="1"/>
    <x v="8"/>
    <x v="5"/>
    <x v="0"/>
    <x v="7"/>
    <x v="2"/>
    <x v="0"/>
  </r>
  <r>
    <s v="TXN-004568"/>
    <x v="845"/>
    <x v="5882"/>
    <x v="0"/>
    <x v="20"/>
    <n v="258.48"/>
    <x v="4"/>
    <x v="105"/>
    <x v="2127"/>
    <n v="1292.4"/>
    <n v="1243.80576"/>
    <x v="2089"/>
    <n v="1261.05576"/>
    <x v="2"/>
    <x v="2"/>
    <x v="1"/>
    <x v="0"/>
    <x v="10"/>
    <x v="4"/>
    <x v="3"/>
  </r>
  <r>
    <s v="TXN-005692"/>
    <x v="845"/>
    <x v="844"/>
    <x v="6"/>
    <x v="12"/>
    <n v="77.99"/>
    <x v="0"/>
    <x v="0"/>
    <x v="0"/>
    <n v="311.96"/>
    <n v="311.96"/>
    <x v="124"/>
    <n v="332.5"/>
    <x v="2"/>
    <x v="12"/>
    <x v="1"/>
    <x v="0"/>
    <x v="7"/>
    <x v="4"/>
    <x v="3"/>
  </r>
  <r>
    <s v="TXN-011469"/>
    <x v="845"/>
    <x v="2624"/>
    <x v="5"/>
    <x v="15"/>
    <n v="29.2"/>
    <x v="3"/>
    <x v="78"/>
    <x v="2128"/>
    <n v="58.4"/>
    <n v="55.0128"/>
    <x v="1802"/>
    <n v="66.6128"/>
    <x v="0"/>
    <x v="3"/>
    <x v="1"/>
    <x v="0"/>
    <x v="0"/>
    <x v="4"/>
    <x v="1"/>
  </r>
  <r>
    <s v="TXN-005084"/>
    <x v="845"/>
    <x v="5883"/>
    <x v="1"/>
    <x v="1"/>
    <n v="49.79"/>
    <x v="1"/>
    <x v="0"/>
    <x v="0"/>
    <n v="49.79"/>
    <n v="49.79"/>
    <x v="2208"/>
    <n v="56.98"/>
    <x v="0"/>
    <x v="10"/>
    <x v="0"/>
    <x v="0"/>
    <x v="3"/>
    <x v="5"/>
    <x v="1"/>
  </r>
  <r>
    <s v="TXN-009270"/>
    <x v="845"/>
    <x v="2761"/>
    <x v="4"/>
    <x v="27"/>
    <n v="60.64"/>
    <x v="3"/>
    <x v="0"/>
    <x v="0"/>
    <n v="121.28"/>
    <n v="121.28"/>
    <x v="1985"/>
    <n v="130.99"/>
    <x v="0"/>
    <x v="7"/>
    <x v="1"/>
    <x v="0"/>
    <x v="6"/>
    <x v="0"/>
    <x v="1"/>
  </r>
  <r>
    <s v="TXN-004662"/>
    <x v="845"/>
    <x v="5884"/>
    <x v="4"/>
    <x v="27"/>
    <n v="45.27"/>
    <x v="1"/>
    <x v="0"/>
    <x v="0"/>
    <n v="45.27"/>
    <n v="45.27"/>
    <x v="485"/>
    <n v="64.81"/>
    <x v="4"/>
    <x v="5"/>
    <x v="1"/>
    <x v="0"/>
    <x v="6"/>
    <x v="0"/>
    <x v="3"/>
  </r>
  <r>
    <s v="TXN-003705"/>
    <x v="845"/>
    <x v="4486"/>
    <x v="4"/>
    <x v="34"/>
    <n v="72.82"/>
    <x v="1"/>
    <x v="0"/>
    <x v="0"/>
    <n v="72.82"/>
    <n v="72.82"/>
    <x v="454"/>
    <n v="82.47"/>
    <x v="0"/>
    <x v="3"/>
    <x v="2"/>
    <x v="0"/>
    <x v="7"/>
    <x v="0"/>
    <x v="2"/>
  </r>
  <r>
    <s v="TXN-004411"/>
    <x v="846"/>
    <x v="5885"/>
    <x v="5"/>
    <x v="15"/>
    <n v="43.54"/>
    <x v="1"/>
    <x v="0"/>
    <x v="0"/>
    <n v="43.54"/>
    <n v="43.54"/>
    <x v="331"/>
    <n v="55.76"/>
    <x v="0"/>
    <x v="7"/>
    <x v="5"/>
    <x v="0"/>
    <x v="6"/>
    <x v="0"/>
    <x v="2"/>
  </r>
  <r>
    <s v="TXN-007494"/>
    <x v="846"/>
    <x v="5886"/>
    <x v="7"/>
    <x v="22"/>
    <n v="151.49"/>
    <x v="1"/>
    <x v="0"/>
    <x v="0"/>
    <n v="151.49"/>
    <n v="151.49"/>
    <x v="1091"/>
    <n v="167.33"/>
    <x v="0"/>
    <x v="11"/>
    <x v="0"/>
    <x v="0"/>
    <x v="7"/>
    <x v="3"/>
    <x v="3"/>
  </r>
  <r>
    <s v="TXN-012419"/>
    <x v="846"/>
    <x v="633"/>
    <x v="4"/>
    <x v="18"/>
    <n v="87.49"/>
    <x v="1"/>
    <x v="0"/>
    <x v="0"/>
    <n v="87.49"/>
    <n v="87.49"/>
    <x v="1169"/>
    <n v="96.12"/>
    <x v="0"/>
    <x v="0"/>
    <x v="0"/>
    <x v="1"/>
    <x v="1"/>
    <x v="2"/>
    <x v="1"/>
  </r>
  <r>
    <s v="TXN-004028"/>
    <x v="846"/>
    <x v="4650"/>
    <x v="5"/>
    <x v="7"/>
    <n v="21.33"/>
    <x v="1"/>
    <x v="0"/>
    <x v="0"/>
    <n v="21.33"/>
    <n v="21.33"/>
    <x v="2015"/>
    <n v="47.12"/>
    <x v="4"/>
    <x v="15"/>
    <x v="4"/>
    <x v="0"/>
    <x v="10"/>
    <x v="1"/>
    <x v="1"/>
  </r>
  <r>
    <s v="TXN-008883"/>
    <x v="846"/>
    <x v="1979"/>
    <x v="7"/>
    <x v="10"/>
    <n v="123.69"/>
    <x v="3"/>
    <x v="0"/>
    <x v="0"/>
    <n v="247.38"/>
    <n v="247.38"/>
    <x v="41"/>
    <n v="265.14"/>
    <x v="2"/>
    <x v="7"/>
    <x v="0"/>
    <x v="0"/>
    <x v="1"/>
    <x v="1"/>
    <x v="1"/>
  </r>
  <r>
    <s v="TXN-008369"/>
    <x v="846"/>
    <x v="3903"/>
    <x v="3"/>
    <x v="11"/>
    <n v="196.28"/>
    <x v="3"/>
    <x v="0"/>
    <x v="0"/>
    <n v="392.56"/>
    <n v="392.56"/>
    <x v="1175"/>
    <n v="403.34"/>
    <x v="0"/>
    <x v="7"/>
    <x v="1"/>
    <x v="0"/>
    <x v="10"/>
    <x v="0"/>
    <x v="1"/>
  </r>
  <r>
    <s v="TXN-014469"/>
    <x v="846"/>
    <x v="4626"/>
    <x v="2"/>
    <x v="25"/>
    <n v="174.57"/>
    <x v="1"/>
    <x v="0"/>
    <x v="0"/>
    <n v="174.57"/>
    <n v="174.57"/>
    <x v="861"/>
    <n v="192.04"/>
    <x v="2"/>
    <x v="15"/>
    <x v="1"/>
    <x v="0"/>
    <x v="8"/>
    <x v="3"/>
    <x v="1"/>
  </r>
  <r>
    <s v="TXN-004618"/>
    <x v="847"/>
    <x v="4382"/>
    <x v="5"/>
    <x v="15"/>
    <n v="15.67"/>
    <x v="2"/>
    <x v="0"/>
    <x v="0"/>
    <n v="47.01"/>
    <n v="47.01"/>
    <x v="175"/>
    <n v="62.19"/>
    <x v="2"/>
    <x v="9"/>
    <x v="1"/>
    <x v="0"/>
    <x v="4"/>
    <x v="3"/>
    <x v="1"/>
  </r>
  <r>
    <s v="TXN-007461"/>
    <x v="847"/>
    <x v="1280"/>
    <x v="2"/>
    <x v="14"/>
    <n v="71.78"/>
    <x v="2"/>
    <x v="0"/>
    <x v="0"/>
    <n v="215.34"/>
    <n v="215.34"/>
    <x v="1556"/>
    <n v="224.04"/>
    <x v="0"/>
    <x v="0"/>
    <x v="1"/>
    <x v="0"/>
    <x v="8"/>
    <x v="3"/>
    <x v="1"/>
  </r>
  <r>
    <s v="TXN-002752"/>
    <x v="847"/>
    <x v="3205"/>
    <x v="7"/>
    <x v="10"/>
    <n v="145.08"/>
    <x v="1"/>
    <x v="103"/>
    <x v="2129"/>
    <n v="145.08"/>
    <n v="119.40084"/>
    <x v="2317"/>
    <n v="131.40084"/>
    <x v="0"/>
    <x v="10"/>
    <x v="5"/>
    <x v="0"/>
    <x v="10"/>
    <x v="3"/>
    <x v="3"/>
  </r>
  <r>
    <s v="TXN-000219"/>
    <x v="847"/>
    <x v="3134"/>
    <x v="0"/>
    <x v="33"/>
    <n v="30.78"/>
    <x v="1"/>
    <x v="0"/>
    <x v="0"/>
    <n v="30.78"/>
    <n v="30.78"/>
    <x v="411"/>
    <n v="39.86"/>
    <x v="0"/>
    <x v="6"/>
    <x v="0"/>
    <x v="0"/>
    <x v="8"/>
    <x v="0"/>
    <x v="3"/>
  </r>
  <r>
    <s v="TXN-007361"/>
    <x v="847"/>
    <x v="514"/>
    <x v="3"/>
    <x v="11"/>
    <n v="30.28"/>
    <x v="4"/>
    <x v="0"/>
    <x v="0"/>
    <n v="151.4"/>
    <n v="151.4"/>
    <x v="1381"/>
    <n v="163.85"/>
    <x v="0"/>
    <x v="3"/>
    <x v="1"/>
    <x v="0"/>
    <x v="6"/>
    <x v="3"/>
    <x v="1"/>
  </r>
  <r>
    <s v="TXN-002051"/>
    <x v="847"/>
    <x v="4354"/>
    <x v="1"/>
    <x v="6"/>
    <n v="14.36"/>
    <x v="1"/>
    <x v="0"/>
    <x v="0"/>
    <n v="14.36"/>
    <n v="14.36"/>
    <x v="1080"/>
    <n v="22.88"/>
    <x v="0"/>
    <x v="6"/>
    <x v="0"/>
    <x v="0"/>
    <x v="6"/>
    <x v="3"/>
    <x v="3"/>
  </r>
  <r>
    <s v="TXN-007298"/>
    <x v="847"/>
    <x v="5887"/>
    <x v="4"/>
    <x v="30"/>
    <n v="45.18"/>
    <x v="2"/>
    <x v="0"/>
    <x v="0"/>
    <n v="135.54"/>
    <n v="135.54"/>
    <x v="1817"/>
    <n v="144.2"/>
    <x v="0"/>
    <x v="0"/>
    <x v="0"/>
    <x v="0"/>
    <x v="7"/>
    <x v="5"/>
    <x v="1"/>
  </r>
  <r>
    <s v="TXN-007878"/>
    <x v="847"/>
    <x v="1789"/>
    <x v="4"/>
    <x v="30"/>
    <n v="45.96"/>
    <x v="3"/>
    <x v="0"/>
    <x v="0"/>
    <n v="91.92"/>
    <n v="91.92"/>
    <x v="1970"/>
    <n v="100.32"/>
    <x v="0"/>
    <x v="3"/>
    <x v="5"/>
    <x v="1"/>
    <x v="9"/>
    <x v="3"/>
    <x v="3"/>
  </r>
  <r>
    <s v="TXN-008744"/>
    <x v="847"/>
    <x v="5569"/>
    <x v="6"/>
    <x v="17"/>
    <n v="69.64"/>
    <x v="3"/>
    <x v="0"/>
    <x v="0"/>
    <n v="139.28"/>
    <n v="139.28"/>
    <x v="1830"/>
    <n v="146.98"/>
    <x v="0"/>
    <x v="3"/>
    <x v="0"/>
    <x v="0"/>
    <x v="7"/>
    <x v="5"/>
    <x v="3"/>
  </r>
  <r>
    <s v="TXN-013757"/>
    <x v="847"/>
    <x v="4245"/>
    <x v="2"/>
    <x v="16"/>
    <n v="153.05"/>
    <x v="3"/>
    <x v="0"/>
    <x v="0"/>
    <n v="306.1"/>
    <n v="306.1"/>
    <x v="1350"/>
    <n v="318.63"/>
    <x v="0"/>
    <x v="10"/>
    <x v="0"/>
    <x v="1"/>
    <x v="9"/>
    <x v="3"/>
    <x v="1"/>
  </r>
  <r>
    <s v="TXN-000677"/>
    <x v="848"/>
    <x v="5888"/>
    <x v="1"/>
    <x v="37"/>
    <n v="48.72"/>
    <x v="1"/>
    <x v="0"/>
    <x v="0"/>
    <n v="48.72"/>
    <n v="48.72"/>
    <x v="80"/>
    <n v="64.91"/>
    <x v="1"/>
    <x v="19"/>
    <x v="0"/>
    <x v="0"/>
    <x v="2"/>
    <x v="3"/>
    <x v="3"/>
  </r>
  <r>
    <s v="TXN-008910"/>
    <x v="848"/>
    <x v="439"/>
    <x v="7"/>
    <x v="23"/>
    <n v="40.53"/>
    <x v="1"/>
    <x v="0"/>
    <x v="0"/>
    <n v="40.53"/>
    <n v="40.53"/>
    <x v="1109"/>
    <n v="54.73"/>
    <x v="0"/>
    <x v="3"/>
    <x v="1"/>
    <x v="0"/>
    <x v="9"/>
    <x v="3"/>
    <x v="3"/>
  </r>
  <r>
    <s v="TXN-012093"/>
    <x v="848"/>
    <x v="4678"/>
    <x v="4"/>
    <x v="27"/>
    <n v="58.47"/>
    <x v="0"/>
    <x v="0"/>
    <x v="0"/>
    <n v="233.88"/>
    <n v="233.88"/>
    <x v="1630"/>
    <n v="253.09"/>
    <x v="4"/>
    <x v="4"/>
    <x v="1"/>
    <x v="1"/>
    <x v="9"/>
    <x v="0"/>
    <x v="0"/>
  </r>
  <r>
    <s v="TXN-005833"/>
    <x v="848"/>
    <x v="4060"/>
    <x v="2"/>
    <x v="2"/>
    <n v="172.92"/>
    <x v="3"/>
    <x v="0"/>
    <x v="0"/>
    <n v="345.84"/>
    <n v="345.84"/>
    <x v="196"/>
    <n v="367.71"/>
    <x v="4"/>
    <x v="18"/>
    <x v="4"/>
    <x v="0"/>
    <x v="9"/>
    <x v="1"/>
    <x v="1"/>
  </r>
  <r>
    <s v="TXN-008006"/>
    <x v="848"/>
    <x v="3091"/>
    <x v="4"/>
    <x v="5"/>
    <n v="88.16"/>
    <x v="3"/>
    <x v="0"/>
    <x v="0"/>
    <n v="176.32"/>
    <n v="176.32"/>
    <x v="290"/>
    <n v="194.57"/>
    <x v="2"/>
    <x v="15"/>
    <x v="1"/>
    <x v="0"/>
    <x v="7"/>
    <x v="3"/>
    <x v="1"/>
  </r>
  <r>
    <s v="TXN-007395"/>
    <x v="849"/>
    <x v="5887"/>
    <x v="4"/>
    <x v="5"/>
    <n v="23.83"/>
    <x v="1"/>
    <x v="29"/>
    <x v="2130"/>
    <n v="23.83"/>
    <n v="19.49294"/>
    <x v="934"/>
    <n v="26.18294"/>
    <x v="0"/>
    <x v="11"/>
    <x v="0"/>
    <x v="0"/>
    <x v="9"/>
    <x v="0"/>
    <x v="1"/>
  </r>
  <r>
    <s v="TXN-008621"/>
    <x v="849"/>
    <x v="710"/>
    <x v="3"/>
    <x v="11"/>
    <n v="170.89"/>
    <x v="0"/>
    <x v="0"/>
    <x v="0"/>
    <n v="683.56"/>
    <n v="683.56"/>
    <x v="265"/>
    <n v="700.43"/>
    <x v="2"/>
    <x v="9"/>
    <x v="1"/>
    <x v="0"/>
    <x v="3"/>
    <x v="3"/>
    <x v="3"/>
  </r>
  <r>
    <s v="TXN-010241"/>
    <x v="849"/>
    <x v="5889"/>
    <x v="4"/>
    <x v="18"/>
    <n v="58.82"/>
    <x v="3"/>
    <x v="0"/>
    <x v="0"/>
    <n v="117.64"/>
    <n v="117.64"/>
    <x v="455"/>
    <n v="134.18"/>
    <x v="2"/>
    <x v="3"/>
    <x v="5"/>
    <x v="0"/>
    <x v="0"/>
    <x v="2"/>
    <x v="1"/>
  </r>
  <r>
    <s v="TXN-007518"/>
    <x v="849"/>
    <x v="113"/>
    <x v="2"/>
    <x v="2"/>
    <n v="27.16"/>
    <x v="3"/>
    <x v="0"/>
    <x v="0"/>
    <n v="54.32"/>
    <n v="54.32"/>
    <x v="475"/>
    <n v="63.11"/>
    <x v="0"/>
    <x v="11"/>
    <x v="1"/>
    <x v="0"/>
    <x v="0"/>
    <x v="3"/>
    <x v="3"/>
  </r>
  <r>
    <s v="TXN-001118"/>
    <x v="849"/>
    <x v="3160"/>
    <x v="2"/>
    <x v="16"/>
    <n v="83.82"/>
    <x v="1"/>
    <x v="0"/>
    <x v="0"/>
    <n v="83.82"/>
    <n v="83.82"/>
    <x v="1281"/>
    <n v="95.96"/>
    <x v="0"/>
    <x v="10"/>
    <x v="2"/>
    <x v="0"/>
    <x v="9"/>
    <x v="3"/>
    <x v="1"/>
  </r>
  <r>
    <s v="TXN-012245"/>
    <x v="849"/>
    <x v="5890"/>
    <x v="4"/>
    <x v="34"/>
    <n v="27.56"/>
    <x v="3"/>
    <x v="0"/>
    <x v="0"/>
    <n v="55.12"/>
    <n v="55.12"/>
    <x v="1806"/>
    <n v="64.02"/>
    <x v="0"/>
    <x v="11"/>
    <x v="3"/>
    <x v="0"/>
    <x v="8"/>
    <x v="0"/>
    <x v="1"/>
  </r>
  <r>
    <s v="TXN-013561"/>
    <x v="849"/>
    <x v="5891"/>
    <x v="1"/>
    <x v="37"/>
    <n v="36.44"/>
    <x v="1"/>
    <x v="0"/>
    <x v="0"/>
    <n v="36.44"/>
    <n v="36.44"/>
    <x v="370"/>
    <n v="48.41"/>
    <x v="0"/>
    <x v="10"/>
    <x v="4"/>
    <x v="1"/>
    <x v="6"/>
    <x v="2"/>
    <x v="3"/>
  </r>
  <r>
    <s v="TXN-010862"/>
    <x v="849"/>
    <x v="5855"/>
    <x v="6"/>
    <x v="17"/>
    <n v="109.34"/>
    <x v="1"/>
    <x v="0"/>
    <x v="0"/>
    <n v="109.34"/>
    <n v="109.34"/>
    <x v="2027"/>
    <n v="135.33"/>
    <x v="4"/>
    <x v="15"/>
    <x v="1"/>
    <x v="0"/>
    <x v="7"/>
    <x v="3"/>
    <x v="3"/>
  </r>
  <r>
    <s v="TXN-012500"/>
    <x v="849"/>
    <x v="1105"/>
    <x v="3"/>
    <x v="8"/>
    <n v="171.98"/>
    <x v="2"/>
    <x v="0"/>
    <x v="0"/>
    <n v="515.94"/>
    <n v="515.94"/>
    <x v="1215"/>
    <n v="538.37"/>
    <x v="2"/>
    <x v="12"/>
    <x v="1"/>
    <x v="0"/>
    <x v="1"/>
    <x v="0"/>
    <x v="3"/>
  </r>
  <r>
    <s v="TXN-014283"/>
    <x v="849"/>
    <x v="4633"/>
    <x v="4"/>
    <x v="34"/>
    <n v="66.2"/>
    <x v="0"/>
    <x v="0"/>
    <x v="0"/>
    <n v="264.8"/>
    <n v="264.8"/>
    <x v="1063"/>
    <n v="276.56"/>
    <x v="0"/>
    <x v="3"/>
    <x v="1"/>
    <x v="0"/>
    <x v="8"/>
    <x v="2"/>
    <x v="3"/>
  </r>
  <r>
    <s v="TXN-013545"/>
    <x v="849"/>
    <x v="4129"/>
    <x v="2"/>
    <x v="28"/>
    <n v="93.83"/>
    <x v="1"/>
    <x v="0"/>
    <x v="0"/>
    <n v="93.83"/>
    <n v="93.83"/>
    <x v="1195"/>
    <n v="109.26"/>
    <x v="2"/>
    <x v="2"/>
    <x v="1"/>
    <x v="1"/>
    <x v="8"/>
    <x v="2"/>
    <x v="1"/>
  </r>
  <r>
    <s v="TXN-012398"/>
    <x v="850"/>
    <x v="462"/>
    <x v="6"/>
    <x v="13"/>
    <n v="63.26"/>
    <x v="1"/>
    <x v="0"/>
    <x v="0"/>
    <n v="63.26"/>
    <n v="63.26"/>
    <x v="190"/>
    <n v="83.79"/>
    <x v="2"/>
    <x v="3"/>
    <x v="1"/>
    <x v="0"/>
    <x v="2"/>
    <x v="1"/>
    <x v="2"/>
  </r>
  <r>
    <s v="TXN-005270"/>
    <x v="850"/>
    <x v="5892"/>
    <x v="2"/>
    <x v="2"/>
    <n v="118.1"/>
    <x v="1"/>
    <x v="0"/>
    <x v="0"/>
    <n v="118.1"/>
    <n v="118.1"/>
    <x v="683"/>
    <n v="134.79"/>
    <x v="2"/>
    <x v="0"/>
    <x v="5"/>
    <x v="0"/>
    <x v="2"/>
    <x v="3"/>
    <x v="1"/>
  </r>
  <r>
    <s v="TXN-009834"/>
    <x v="850"/>
    <x v="4771"/>
    <x v="3"/>
    <x v="6"/>
    <n v="92.13"/>
    <x v="4"/>
    <x v="0"/>
    <x v="0"/>
    <n v="460.65"/>
    <n v="460.65"/>
    <x v="893"/>
    <n v="484.34"/>
    <x v="1"/>
    <x v="21"/>
    <x v="1"/>
    <x v="0"/>
    <x v="1"/>
    <x v="4"/>
    <x v="1"/>
  </r>
  <r>
    <s v="TXN-001465"/>
    <x v="850"/>
    <x v="5893"/>
    <x v="3"/>
    <x v="3"/>
    <n v="215.11"/>
    <x v="1"/>
    <x v="0"/>
    <x v="0"/>
    <n v="215.11"/>
    <n v="215.11"/>
    <x v="1731"/>
    <n v="227.1"/>
    <x v="0"/>
    <x v="6"/>
    <x v="2"/>
    <x v="1"/>
    <x v="3"/>
    <x v="4"/>
    <x v="3"/>
  </r>
  <r>
    <s v="TXN-008848"/>
    <x v="850"/>
    <x v="3575"/>
    <x v="2"/>
    <x v="14"/>
    <n v="49.12"/>
    <x v="1"/>
    <x v="0"/>
    <x v="0"/>
    <n v="49.12"/>
    <n v="49.12"/>
    <x v="2318"/>
    <n v="73.67"/>
    <x v="4"/>
    <x v="12"/>
    <x v="2"/>
    <x v="0"/>
    <x v="0"/>
    <x v="0"/>
    <x v="1"/>
  </r>
  <r>
    <s v="TXN-001355"/>
    <x v="850"/>
    <x v="5894"/>
    <x v="2"/>
    <x v="25"/>
    <n v="138.88"/>
    <x v="4"/>
    <x v="194"/>
    <x v="2131"/>
    <n v="694.4"/>
    <n v="678.01216"/>
    <x v="2244"/>
    <n v="686.31216"/>
    <x v="0"/>
    <x v="11"/>
    <x v="0"/>
    <x v="0"/>
    <x v="0"/>
    <x v="4"/>
    <x v="1"/>
  </r>
  <r>
    <s v="TXN-003298"/>
    <x v="850"/>
    <x v="3220"/>
    <x v="5"/>
    <x v="29"/>
    <n v="32.9"/>
    <x v="1"/>
    <x v="0"/>
    <x v="0"/>
    <n v="32.9"/>
    <n v="32.9"/>
    <x v="1731"/>
    <n v="44.89"/>
    <x v="0"/>
    <x v="6"/>
    <x v="0"/>
    <x v="1"/>
    <x v="3"/>
    <x v="2"/>
    <x v="2"/>
  </r>
  <r>
    <s v="TXN-000039"/>
    <x v="851"/>
    <x v="2413"/>
    <x v="3"/>
    <x v="8"/>
    <n v="42.29"/>
    <x v="1"/>
    <x v="2"/>
    <x v="2132"/>
    <n v="42.29"/>
    <n v="37.34207"/>
    <x v="613"/>
    <n v="61.56207"/>
    <x v="4"/>
    <x v="4"/>
    <x v="4"/>
    <x v="0"/>
    <x v="10"/>
    <x v="0"/>
    <x v="3"/>
  </r>
  <r>
    <s v="TXN-003736"/>
    <x v="851"/>
    <x v="5895"/>
    <x v="2"/>
    <x v="25"/>
    <n v="61.22"/>
    <x v="1"/>
    <x v="0"/>
    <x v="0"/>
    <n v="61.22"/>
    <n v="61.22"/>
    <x v="1667"/>
    <n v="71.14"/>
    <x v="0"/>
    <x v="0"/>
    <x v="0"/>
    <x v="0"/>
    <x v="3"/>
    <x v="5"/>
    <x v="3"/>
  </r>
  <r>
    <s v="TXN-014610"/>
    <x v="851"/>
    <x v="1577"/>
    <x v="2"/>
    <x v="25"/>
    <n v="75.26"/>
    <x v="3"/>
    <x v="0"/>
    <x v="0"/>
    <n v="150.52"/>
    <n v="150.52"/>
    <x v="390"/>
    <n v="169.01"/>
    <x v="2"/>
    <x v="3"/>
    <x v="5"/>
    <x v="0"/>
    <x v="0"/>
    <x v="3"/>
    <x v="2"/>
  </r>
  <r>
    <s v="TXN-014839"/>
    <x v="851"/>
    <x v="75"/>
    <x v="6"/>
    <x v="17"/>
    <n v="86.41"/>
    <x v="1"/>
    <x v="0"/>
    <x v="0"/>
    <n v="86.41"/>
    <n v="86.41"/>
    <x v="1951"/>
    <n v="101.55"/>
    <x v="0"/>
    <x v="7"/>
    <x v="0"/>
    <x v="0"/>
    <x v="8"/>
    <x v="0"/>
    <x v="3"/>
  </r>
  <r>
    <s v="TXN-011512"/>
    <x v="851"/>
    <x v="4447"/>
    <x v="2"/>
    <x v="25"/>
    <n v="36.48"/>
    <x v="1"/>
    <x v="0"/>
    <x v="0"/>
    <n v="36.48"/>
    <n v="36.48"/>
    <x v="928"/>
    <n v="44.36"/>
    <x v="0"/>
    <x v="0"/>
    <x v="0"/>
    <x v="0"/>
    <x v="6"/>
    <x v="2"/>
    <x v="3"/>
  </r>
  <r>
    <s v="TXN-006500"/>
    <x v="851"/>
    <x v="5078"/>
    <x v="2"/>
    <x v="16"/>
    <n v="32.43"/>
    <x v="1"/>
    <x v="55"/>
    <x v="2133"/>
    <n v="32.43"/>
    <n v="30.54906"/>
    <x v="43"/>
    <n v="52.52906"/>
    <x v="4"/>
    <x v="9"/>
    <x v="5"/>
    <x v="0"/>
    <x v="6"/>
    <x v="3"/>
    <x v="0"/>
  </r>
  <r>
    <s v="TXN-012972"/>
    <x v="851"/>
    <x v="5896"/>
    <x v="0"/>
    <x v="33"/>
    <n v="68.13"/>
    <x v="3"/>
    <x v="0"/>
    <x v="0"/>
    <n v="136.26"/>
    <n v="136.26"/>
    <x v="342"/>
    <n v="153.92"/>
    <x v="1"/>
    <x v="22"/>
    <x v="5"/>
    <x v="0"/>
    <x v="8"/>
    <x v="0"/>
    <x v="1"/>
  </r>
  <r>
    <s v="TXN-000316"/>
    <x v="851"/>
    <x v="466"/>
    <x v="5"/>
    <x v="26"/>
    <n v="12.35"/>
    <x v="3"/>
    <x v="0"/>
    <x v="0"/>
    <n v="24.7"/>
    <n v="24.7"/>
    <x v="1355"/>
    <n v="43"/>
    <x v="4"/>
    <x v="9"/>
    <x v="1"/>
    <x v="0"/>
    <x v="9"/>
    <x v="4"/>
    <x v="1"/>
  </r>
  <r>
    <s v="TXN-001490"/>
    <x v="851"/>
    <x v="4527"/>
    <x v="2"/>
    <x v="28"/>
    <n v="175.73"/>
    <x v="3"/>
    <x v="0"/>
    <x v="0"/>
    <n v="351.46"/>
    <n v="351.46"/>
    <x v="2319"/>
    <n v="380.94"/>
    <x v="4"/>
    <x v="5"/>
    <x v="0"/>
    <x v="0"/>
    <x v="6"/>
    <x v="3"/>
    <x v="1"/>
  </r>
  <r>
    <s v="TXN-008124"/>
    <x v="851"/>
    <x v="5897"/>
    <x v="3"/>
    <x v="3"/>
    <n v="214.54"/>
    <x v="1"/>
    <x v="0"/>
    <x v="0"/>
    <n v="214.54"/>
    <n v="214.54"/>
    <x v="59"/>
    <n v="229.61"/>
    <x v="0"/>
    <x v="11"/>
    <x v="1"/>
    <x v="0"/>
    <x v="0"/>
    <x v="1"/>
    <x v="3"/>
  </r>
  <r>
    <s v="TXN-008894"/>
    <x v="851"/>
    <x v="5898"/>
    <x v="1"/>
    <x v="24"/>
    <n v="45.15"/>
    <x v="1"/>
    <x v="0"/>
    <x v="0"/>
    <n v="45.15"/>
    <n v="45.15"/>
    <x v="2320"/>
    <n v="75.83"/>
    <x v="3"/>
    <x v="13"/>
    <x v="1"/>
    <x v="0"/>
    <x v="5"/>
    <x v="1"/>
    <x v="3"/>
  </r>
  <r>
    <s v="TXN-002614"/>
    <x v="851"/>
    <x v="5899"/>
    <x v="2"/>
    <x v="2"/>
    <n v="177.68"/>
    <x v="1"/>
    <x v="0"/>
    <x v="0"/>
    <n v="177.68"/>
    <n v="177.68"/>
    <x v="463"/>
    <n v="193.37"/>
    <x v="0"/>
    <x v="7"/>
    <x v="4"/>
    <x v="0"/>
    <x v="2"/>
    <x v="1"/>
    <x v="3"/>
  </r>
  <r>
    <s v="TXN-007559"/>
    <x v="852"/>
    <x v="4399"/>
    <x v="2"/>
    <x v="14"/>
    <n v="173.25"/>
    <x v="1"/>
    <x v="0"/>
    <x v="0"/>
    <n v="173.25"/>
    <n v="173.25"/>
    <x v="404"/>
    <n v="190.76"/>
    <x v="2"/>
    <x v="12"/>
    <x v="4"/>
    <x v="1"/>
    <x v="7"/>
    <x v="0"/>
    <x v="1"/>
  </r>
  <r>
    <s v="TXN-013402"/>
    <x v="852"/>
    <x v="5900"/>
    <x v="2"/>
    <x v="25"/>
    <n v="73.54"/>
    <x v="1"/>
    <x v="0"/>
    <x v="0"/>
    <n v="73.54"/>
    <n v="73.54"/>
    <x v="5"/>
    <n v="86.79"/>
    <x v="0"/>
    <x v="7"/>
    <x v="5"/>
    <x v="0"/>
    <x v="7"/>
    <x v="0"/>
    <x v="1"/>
  </r>
  <r>
    <s v="TXN-013684"/>
    <x v="852"/>
    <x v="3348"/>
    <x v="1"/>
    <x v="6"/>
    <n v="20.14"/>
    <x v="3"/>
    <x v="0"/>
    <x v="0"/>
    <n v="40.28"/>
    <n v="40.28"/>
    <x v="386"/>
    <n v="57.11"/>
    <x v="2"/>
    <x v="2"/>
    <x v="3"/>
    <x v="0"/>
    <x v="9"/>
    <x v="0"/>
    <x v="3"/>
  </r>
  <r>
    <s v="TXN-002584"/>
    <x v="852"/>
    <x v="3825"/>
    <x v="3"/>
    <x v="21"/>
    <n v="41.58"/>
    <x v="2"/>
    <x v="0"/>
    <x v="0"/>
    <n v="124.74"/>
    <n v="124.74"/>
    <x v="587"/>
    <n v="137.14"/>
    <x v="0"/>
    <x v="7"/>
    <x v="0"/>
    <x v="0"/>
    <x v="4"/>
    <x v="2"/>
    <x v="0"/>
  </r>
  <r>
    <s v="TXN-004290"/>
    <x v="852"/>
    <x v="1038"/>
    <x v="3"/>
    <x v="21"/>
    <n v="163.29"/>
    <x v="1"/>
    <x v="0"/>
    <x v="0"/>
    <n v="163.29"/>
    <n v="163.29"/>
    <x v="1657"/>
    <n v="180.78"/>
    <x v="2"/>
    <x v="7"/>
    <x v="1"/>
    <x v="0"/>
    <x v="8"/>
    <x v="4"/>
    <x v="1"/>
  </r>
  <r>
    <s v="TXN-007183"/>
    <x v="852"/>
    <x v="2003"/>
    <x v="6"/>
    <x v="17"/>
    <n v="43.58"/>
    <x v="2"/>
    <x v="0"/>
    <x v="0"/>
    <n v="130.74"/>
    <n v="130.74"/>
    <x v="203"/>
    <n v="138.84"/>
    <x v="0"/>
    <x v="10"/>
    <x v="1"/>
    <x v="1"/>
    <x v="0"/>
    <x v="3"/>
    <x v="3"/>
  </r>
  <r>
    <s v="TXN-004728"/>
    <x v="852"/>
    <x v="439"/>
    <x v="6"/>
    <x v="13"/>
    <n v="113.48"/>
    <x v="1"/>
    <x v="0"/>
    <x v="0"/>
    <n v="113.48"/>
    <n v="113.48"/>
    <x v="31"/>
    <n v="125.27"/>
    <x v="0"/>
    <x v="7"/>
    <x v="1"/>
    <x v="0"/>
    <x v="6"/>
    <x v="0"/>
    <x v="1"/>
  </r>
  <r>
    <s v="TXN-003948"/>
    <x v="852"/>
    <x v="5465"/>
    <x v="5"/>
    <x v="26"/>
    <n v="26.59"/>
    <x v="1"/>
    <x v="0"/>
    <x v="0"/>
    <n v="26.59"/>
    <n v="26.59"/>
    <x v="546"/>
    <n v="50.87"/>
    <x v="3"/>
    <x v="18"/>
    <x v="1"/>
    <x v="0"/>
    <x v="6"/>
    <x v="3"/>
    <x v="1"/>
  </r>
  <r>
    <s v="TXN-014162"/>
    <x v="852"/>
    <x v="2812"/>
    <x v="3"/>
    <x v="11"/>
    <n v="179.03"/>
    <x v="1"/>
    <x v="0"/>
    <x v="0"/>
    <n v="179.03"/>
    <n v="179.03"/>
    <x v="74"/>
    <n v="191.05"/>
    <x v="0"/>
    <x v="6"/>
    <x v="0"/>
    <x v="0"/>
    <x v="7"/>
    <x v="3"/>
    <x v="1"/>
  </r>
  <r>
    <s v="TXN-004576"/>
    <x v="852"/>
    <x v="185"/>
    <x v="2"/>
    <x v="28"/>
    <n v="169.45"/>
    <x v="2"/>
    <x v="0"/>
    <x v="0"/>
    <n v="508.35"/>
    <n v="508.35"/>
    <x v="281"/>
    <n v="519.94"/>
    <x v="0"/>
    <x v="6"/>
    <x v="0"/>
    <x v="0"/>
    <x v="0"/>
    <x v="3"/>
    <x v="1"/>
  </r>
  <r>
    <s v="TXN-002248"/>
    <x v="853"/>
    <x v="5901"/>
    <x v="4"/>
    <x v="18"/>
    <n v="39.62"/>
    <x v="1"/>
    <x v="0"/>
    <x v="0"/>
    <n v="39.62"/>
    <n v="39.62"/>
    <x v="454"/>
    <n v="49.27"/>
    <x v="0"/>
    <x v="6"/>
    <x v="7"/>
    <x v="0"/>
    <x v="9"/>
    <x v="1"/>
    <x v="1"/>
  </r>
  <r>
    <s v="TXN-000150"/>
    <x v="853"/>
    <x v="2598"/>
    <x v="3"/>
    <x v="3"/>
    <n v="135.93"/>
    <x v="3"/>
    <x v="0"/>
    <x v="0"/>
    <n v="271.86"/>
    <n v="271.86"/>
    <x v="2321"/>
    <n v="287.96"/>
    <x v="0"/>
    <x v="7"/>
    <x v="1"/>
    <x v="1"/>
    <x v="6"/>
    <x v="0"/>
    <x v="3"/>
  </r>
  <r>
    <s v="TXN-010149"/>
    <x v="853"/>
    <x v="5902"/>
    <x v="2"/>
    <x v="28"/>
    <n v="86.46"/>
    <x v="1"/>
    <x v="8"/>
    <x v="2134"/>
    <n v="86.46"/>
    <n v="71.07012"/>
    <x v="1545"/>
    <n v="93.16012"/>
    <x v="4"/>
    <x v="12"/>
    <x v="0"/>
    <x v="0"/>
    <x v="3"/>
    <x v="0"/>
    <x v="1"/>
  </r>
  <r>
    <s v="TXN-006981"/>
    <x v="853"/>
    <x v="5759"/>
    <x v="0"/>
    <x v="4"/>
    <n v="336.51"/>
    <x v="3"/>
    <x v="0"/>
    <x v="0"/>
    <n v="673.02"/>
    <n v="673.02"/>
    <x v="1784"/>
    <n v="688.93"/>
    <x v="0"/>
    <x v="7"/>
    <x v="1"/>
    <x v="1"/>
    <x v="6"/>
    <x v="0"/>
    <x v="1"/>
  </r>
  <r>
    <s v="TXN-001378"/>
    <x v="853"/>
    <x v="199"/>
    <x v="3"/>
    <x v="3"/>
    <n v="114.79"/>
    <x v="1"/>
    <x v="0"/>
    <x v="0"/>
    <n v="114.79"/>
    <n v="114.79"/>
    <x v="1883"/>
    <n v="126.45"/>
    <x v="0"/>
    <x v="10"/>
    <x v="5"/>
    <x v="1"/>
    <x v="9"/>
    <x v="1"/>
    <x v="1"/>
  </r>
  <r>
    <s v="TXN-005664"/>
    <x v="853"/>
    <x v="5903"/>
    <x v="1"/>
    <x v="1"/>
    <n v="36.24"/>
    <x v="1"/>
    <x v="0"/>
    <x v="0"/>
    <n v="36.24"/>
    <n v="36.24"/>
    <x v="1031"/>
    <n v="55.5"/>
    <x v="2"/>
    <x v="16"/>
    <x v="3"/>
    <x v="0"/>
    <x v="7"/>
    <x v="3"/>
    <x v="3"/>
  </r>
  <r>
    <s v="TXN-007689"/>
    <x v="853"/>
    <x v="2133"/>
    <x v="7"/>
    <x v="35"/>
    <n v="89.86"/>
    <x v="1"/>
    <x v="0"/>
    <x v="0"/>
    <n v="89.86"/>
    <n v="89.86"/>
    <x v="1869"/>
    <n v="114.5"/>
    <x v="4"/>
    <x v="20"/>
    <x v="1"/>
    <x v="1"/>
    <x v="0"/>
    <x v="0"/>
    <x v="3"/>
  </r>
  <r>
    <s v="TXN-012378"/>
    <x v="853"/>
    <x v="4848"/>
    <x v="3"/>
    <x v="3"/>
    <n v="131.87"/>
    <x v="3"/>
    <x v="0"/>
    <x v="0"/>
    <n v="263.74"/>
    <n v="263.74"/>
    <x v="651"/>
    <n v="276.32"/>
    <x v="0"/>
    <x v="6"/>
    <x v="0"/>
    <x v="0"/>
    <x v="7"/>
    <x v="4"/>
    <x v="4"/>
  </r>
  <r>
    <s v="TXN-006101"/>
    <x v="853"/>
    <x v="4677"/>
    <x v="3"/>
    <x v="8"/>
    <n v="99"/>
    <x v="3"/>
    <x v="0"/>
    <x v="0"/>
    <n v="198"/>
    <n v="198"/>
    <x v="2190"/>
    <n v="216.08"/>
    <x v="2"/>
    <x v="0"/>
    <x v="1"/>
    <x v="0"/>
    <x v="6"/>
    <x v="2"/>
    <x v="2"/>
  </r>
  <r>
    <s v="TXN-001718"/>
    <x v="853"/>
    <x v="5904"/>
    <x v="4"/>
    <x v="18"/>
    <n v="47.82"/>
    <x v="1"/>
    <x v="0"/>
    <x v="0"/>
    <n v="47.82"/>
    <n v="47.82"/>
    <x v="2245"/>
    <n v="59.73"/>
    <x v="0"/>
    <x v="3"/>
    <x v="0"/>
    <x v="1"/>
    <x v="7"/>
    <x v="2"/>
    <x v="3"/>
  </r>
  <r>
    <s v="TXN-013494"/>
    <x v="853"/>
    <x v="5905"/>
    <x v="1"/>
    <x v="32"/>
    <n v="44.94"/>
    <x v="4"/>
    <x v="178"/>
    <x v="2135"/>
    <n v="224.7"/>
    <n v="219.03756"/>
    <x v="773"/>
    <n v="236.19756"/>
    <x v="2"/>
    <x v="3"/>
    <x v="5"/>
    <x v="0"/>
    <x v="6"/>
    <x v="2"/>
    <x v="0"/>
  </r>
  <r>
    <s v="TXN-010010"/>
    <x v="853"/>
    <x v="4399"/>
    <x v="3"/>
    <x v="3"/>
    <n v="103.45"/>
    <x v="1"/>
    <x v="0"/>
    <x v="0"/>
    <n v="103.45"/>
    <n v="103.45"/>
    <x v="1585"/>
    <n v="111.62"/>
    <x v="0"/>
    <x v="10"/>
    <x v="0"/>
    <x v="0"/>
    <x v="0"/>
    <x v="2"/>
    <x v="3"/>
  </r>
  <r>
    <s v="TXN-004236"/>
    <x v="854"/>
    <x v="1718"/>
    <x v="3"/>
    <x v="11"/>
    <n v="116.57"/>
    <x v="3"/>
    <x v="0"/>
    <x v="0"/>
    <n v="233.14"/>
    <n v="233.14"/>
    <x v="867"/>
    <n v="254.74"/>
    <x v="2"/>
    <x v="15"/>
    <x v="0"/>
    <x v="0"/>
    <x v="9"/>
    <x v="5"/>
    <x v="0"/>
  </r>
  <r>
    <s v="TXN-000404"/>
    <x v="854"/>
    <x v="2658"/>
    <x v="3"/>
    <x v="21"/>
    <n v="228.22"/>
    <x v="2"/>
    <x v="0"/>
    <x v="0"/>
    <n v="684.66"/>
    <n v="684.66"/>
    <x v="853"/>
    <n v="705.5"/>
    <x v="2"/>
    <x v="2"/>
    <x v="1"/>
    <x v="0"/>
    <x v="8"/>
    <x v="3"/>
    <x v="1"/>
  </r>
  <r>
    <s v="TXN-009752"/>
    <x v="854"/>
    <x v="5452"/>
    <x v="4"/>
    <x v="5"/>
    <n v="92.85"/>
    <x v="1"/>
    <x v="111"/>
    <x v="2136"/>
    <n v="92.85"/>
    <n v="73.44435"/>
    <x v="2322"/>
    <n v="103.49435"/>
    <x v="3"/>
    <x v="14"/>
    <x v="1"/>
    <x v="0"/>
    <x v="8"/>
    <x v="2"/>
    <x v="0"/>
  </r>
  <r>
    <s v="TXN-000271"/>
    <x v="854"/>
    <x v="5906"/>
    <x v="3"/>
    <x v="6"/>
    <n v="225.88"/>
    <x v="0"/>
    <x v="0"/>
    <x v="0"/>
    <n v="903.52"/>
    <n v="903.52"/>
    <x v="2323"/>
    <n v="933.22"/>
    <x v="4"/>
    <x v="18"/>
    <x v="1"/>
    <x v="0"/>
    <x v="9"/>
    <x v="2"/>
    <x v="1"/>
  </r>
  <r>
    <s v="TXN-009584"/>
    <x v="854"/>
    <x v="1667"/>
    <x v="6"/>
    <x v="9"/>
    <n v="91.67"/>
    <x v="2"/>
    <x v="0"/>
    <x v="0"/>
    <n v="275.01"/>
    <n v="275.01"/>
    <x v="318"/>
    <n v="282.79"/>
    <x v="0"/>
    <x v="11"/>
    <x v="5"/>
    <x v="1"/>
    <x v="2"/>
    <x v="0"/>
    <x v="4"/>
  </r>
  <r>
    <s v="TXN-000453"/>
    <x v="854"/>
    <x v="5907"/>
    <x v="7"/>
    <x v="23"/>
    <n v="52.76"/>
    <x v="1"/>
    <x v="0"/>
    <x v="0"/>
    <n v="52.76"/>
    <n v="52.76"/>
    <x v="2154"/>
    <n v="61.56"/>
    <x v="0"/>
    <x v="10"/>
    <x v="1"/>
    <x v="0"/>
    <x v="3"/>
    <x v="2"/>
    <x v="3"/>
  </r>
  <r>
    <s v="TXN-014929"/>
    <x v="854"/>
    <x v="5908"/>
    <x v="3"/>
    <x v="21"/>
    <n v="27.42"/>
    <x v="1"/>
    <x v="0"/>
    <x v="0"/>
    <n v="27.42"/>
    <n v="27.42"/>
    <x v="294"/>
    <n v="38.88"/>
    <x v="0"/>
    <x v="11"/>
    <x v="0"/>
    <x v="0"/>
    <x v="0"/>
    <x v="3"/>
    <x v="3"/>
  </r>
  <r>
    <s v="TXN-006786"/>
    <x v="854"/>
    <x v="2178"/>
    <x v="4"/>
    <x v="5"/>
    <n v="62.99"/>
    <x v="1"/>
    <x v="0"/>
    <x v="0"/>
    <n v="62.99"/>
    <n v="62.99"/>
    <x v="1607"/>
    <n v="88.53"/>
    <x v="4"/>
    <x v="4"/>
    <x v="0"/>
    <x v="0"/>
    <x v="0"/>
    <x v="3"/>
    <x v="1"/>
  </r>
  <r>
    <s v="TXN-008508"/>
    <x v="854"/>
    <x v="5909"/>
    <x v="1"/>
    <x v="1"/>
    <n v="50.64"/>
    <x v="1"/>
    <x v="100"/>
    <x v="2137"/>
    <n v="50.64"/>
    <n v="41.2716"/>
    <x v="1553"/>
    <n v="53.5816"/>
    <x v="0"/>
    <x v="11"/>
    <x v="5"/>
    <x v="0"/>
    <x v="3"/>
    <x v="3"/>
    <x v="3"/>
  </r>
  <r>
    <s v="TXN-004108"/>
    <x v="854"/>
    <x v="5910"/>
    <x v="2"/>
    <x v="16"/>
    <n v="73.8"/>
    <x v="1"/>
    <x v="0"/>
    <x v="0"/>
    <n v="73.8"/>
    <n v="73.8"/>
    <x v="2104"/>
    <n v="100.49"/>
    <x v="4"/>
    <x v="2"/>
    <x v="1"/>
    <x v="0"/>
    <x v="3"/>
    <x v="4"/>
    <x v="4"/>
  </r>
  <r>
    <s v="TXN-000267"/>
    <x v="854"/>
    <x v="3821"/>
    <x v="5"/>
    <x v="31"/>
    <n v="13.57"/>
    <x v="4"/>
    <x v="5"/>
    <x v="2138"/>
    <n v="67.85"/>
    <n v="66.42515"/>
    <x v="1211"/>
    <n v="73.67515"/>
    <x v="0"/>
    <x v="6"/>
    <x v="0"/>
    <x v="0"/>
    <x v="8"/>
    <x v="0"/>
    <x v="1"/>
  </r>
  <r>
    <s v="TXN-004808"/>
    <x v="854"/>
    <x v="4304"/>
    <x v="7"/>
    <x v="23"/>
    <n v="42.51"/>
    <x v="1"/>
    <x v="0"/>
    <x v="0"/>
    <n v="42.51"/>
    <n v="42.51"/>
    <x v="49"/>
    <n v="56.1"/>
    <x v="0"/>
    <x v="10"/>
    <x v="3"/>
    <x v="0"/>
    <x v="8"/>
    <x v="3"/>
    <x v="3"/>
  </r>
  <r>
    <s v="TXN-001545"/>
    <x v="854"/>
    <x v="5911"/>
    <x v="2"/>
    <x v="2"/>
    <n v="27.89"/>
    <x v="1"/>
    <x v="191"/>
    <x v="2139"/>
    <n v="27.89"/>
    <n v="22.17255"/>
    <x v="1650"/>
    <n v="30.45255"/>
    <x v="0"/>
    <x v="3"/>
    <x v="2"/>
    <x v="0"/>
    <x v="3"/>
    <x v="0"/>
    <x v="1"/>
  </r>
  <r>
    <s v="TXN-008316"/>
    <x v="854"/>
    <x v="5557"/>
    <x v="6"/>
    <x v="9"/>
    <n v="89.32"/>
    <x v="3"/>
    <x v="0"/>
    <x v="0"/>
    <n v="178.64"/>
    <n v="178.64"/>
    <x v="2324"/>
    <n v="205.13"/>
    <x v="4"/>
    <x v="22"/>
    <x v="1"/>
    <x v="0"/>
    <x v="8"/>
    <x v="3"/>
    <x v="0"/>
  </r>
  <r>
    <s v="TXN-013199"/>
    <x v="854"/>
    <x v="5912"/>
    <x v="2"/>
    <x v="28"/>
    <n v="56.49"/>
    <x v="1"/>
    <x v="0"/>
    <x v="0"/>
    <n v="56.49"/>
    <n v="56.49"/>
    <x v="634"/>
    <n v="71.62"/>
    <x v="2"/>
    <x v="12"/>
    <x v="0"/>
    <x v="0"/>
    <x v="10"/>
    <x v="4"/>
    <x v="1"/>
  </r>
  <r>
    <s v="TXN-014617"/>
    <x v="854"/>
    <x v="1610"/>
    <x v="2"/>
    <x v="28"/>
    <n v="139.76"/>
    <x v="3"/>
    <x v="0"/>
    <x v="0"/>
    <n v="279.52"/>
    <n v="279.52"/>
    <x v="1187"/>
    <n v="291.41"/>
    <x v="0"/>
    <x v="11"/>
    <x v="5"/>
    <x v="0"/>
    <x v="3"/>
    <x v="3"/>
    <x v="3"/>
  </r>
  <r>
    <s v="TXN-002311"/>
    <x v="854"/>
    <x v="5913"/>
    <x v="3"/>
    <x v="21"/>
    <n v="211.13"/>
    <x v="1"/>
    <x v="0"/>
    <x v="0"/>
    <n v="211.13"/>
    <n v="211.13"/>
    <x v="529"/>
    <n v="236.61"/>
    <x v="4"/>
    <x v="9"/>
    <x v="1"/>
    <x v="0"/>
    <x v="3"/>
    <x v="3"/>
    <x v="1"/>
  </r>
  <r>
    <s v="TXN-001383"/>
    <x v="854"/>
    <x v="4186"/>
    <x v="4"/>
    <x v="27"/>
    <n v="68.59"/>
    <x v="1"/>
    <x v="0"/>
    <x v="0"/>
    <n v="68.59"/>
    <n v="68.59"/>
    <x v="2316"/>
    <n v="75.86"/>
    <x v="0"/>
    <x v="10"/>
    <x v="1"/>
    <x v="0"/>
    <x v="0"/>
    <x v="3"/>
    <x v="1"/>
  </r>
  <r>
    <s v="TXN-004817"/>
    <x v="855"/>
    <x v="5650"/>
    <x v="3"/>
    <x v="11"/>
    <n v="116.12"/>
    <x v="3"/>
    <x v="0"/>
    <x v="0"/>
    <n v="232.24"/>
    <n v="232.24"/>
    <x v="2182"/>
    <n v="253.58"/>
    <x v="2"/>
    <x v="3"/>
    <x v="0"/>
    <x v="0"/>
    <x v="7"/>
    <x v="0"/>
    <x v="3"/>
  </r>
  <r>
    <s v="TXN-003657"/>
    <x v="855"/>
    <x v="5914"/>
    <x v="2"/>
    <x v="2"/>
    <n v="79.29"/>
    <x v="1"/>
    <x v="0"/>
    <x v="0"/>
    <n v="79.29"/>
    <n v="79.29"/>
    <x v="576"/>
    <n v="86.88"/>
    <x v="0"/>
    <x v="0"/>
    <x v="0"/>
    <x v="1"/>
    <x v="0"/>
    <x v="3"/>
    <x v="0"/>
  </r>
  <r>
    <s v="TXN-000883"/>
    <x v="855"/>
    <x v="769"/>
    <x v="2"/>
    <x v="2"/>
    <n v="46.45"/>
    <x v="3"/>
    <x v="0"/>
    <x v="0"/>
    <n v="92.9"/>
    <n v="92.9"/>
    <x v="2004"/>
    <n v="109.43"/>
    <x v="2"/>
    <x v="15"/>
    <x v="1"/>
    <x v="0"/>
    <x v="3"/>
    <x v="5"/>
    <x v="3"/>
  </r>
  <r>
    <s v="TXN-002517"/>
    <x v="855"/>
    <x v="3714"/>
    <x v="7"/>
    <x v="36"/>
    <n v="153.38"/>
    <x v="1"/>
    <x v="0"/>
    <x v="0"/>
    <n v="153.38"/>
    <n v="153.38"/>
    <x v="692"/>
    <n v="174.07"/>
    <x v="2"/>
    <x v="7"/>
    <x v="1"/>
    <x v="0"/>
    <x v="8"/>
    <x v="3"/>
    <x v="2"/>
  </r>
  <r>
    <s v="TXN-011127"/>
    <x v="855"/>
    <x v="4543"/>
    <x v="4"/>
    <x v="18"/>
    <n v="36.28"/>
    <x v="3"/>
    <x v="13"/>
    <x v="2140"/>
    <n v="72.56"/>
    <n v="63.74396"/>
    <x v="604"/>
    <n v="76.82396"/>
    <x v="2"/>
    <x v="5"/>
    <x v="1"/>
    <x v="0"/>
    <x v="9"/>
    <x v="2"/>
    <x v="4"/>
  </r>
  <r>
    <s v="TXN-007668"/>
    <x v="855"/>
    <x v="3288"/>
    <x v="2"/>
    <x v="14"/>
    <n v="161.51"/>
    <x v="1"/>
    <x v="0"/>
    <x v="0"/>
    <n v="161.51"/>
    <n v="161.51"/>
    <x v="1154"/>
    <n v="172.3"/>
    <x v="0"/>
    <x v="7"/>
    <x v="1"/>
    <x v="0"/>
    <x v="10"/>
    <x v="4"/>
    <x v="1"/>
  </r>
  <r>
    <s v="TXN-014346"/>
    <x v="855"/>
    <x v="5915"/>
    <x v="2"/>
    <x v="14"/>
    <n v="85.04"/>
    <x v="3"/>
    <x v="0"/>
    <x v="0"/>
    <n v="170.08"/>
    <n v="170.08"/>
    <x v="404"/>
    <n v="187.59"/>
    <x v="2"/>
    <x v="2"/>
    <x v="3"/>
    <x v="0"/>
    <x v="3"/>
    <x v="0"/>
    <x v="3"/>
  </r>
  <r>
    <s v="TXN-006737"/>
    <x v="856"/>
    <x v="5916"/>
    <x v="0"/>
    <x v="38"/>
    <n v="242"/>
    <x v="1"/>
    <x v="0"/>
    <x v="0"/>
    <n v="242"/>
    <n v="242"/>
    <x v="568"/>
    <n v="253.82"/>
    <x v="0"/>
    <x v="6"/>
    <x v="1"/>
    <x v="0"/>
    <x v="6"/>
    <x v="3"/>
    <x v="2"/>
  </r>
  <r>
    <s v="TXN-012989"/>
    <x v="856"/>
    <x v="2290"/>
    <x v="4"/>
    <x v="5"/>
    <n v="25.97"/>
    <x v="1"/>
    <x v="0"/>
    <x v="0"/>
    <n v="25.97"/>
    <n v="25.97"/>
    <x v="1827"/>
    <n v="41.92"/>
    <x v="2"/>
    <x v="7"/>
    <x v="0"/>
    <x v="1"/>
    <x v="1"/>
    <x v="3"/>
    <x v="3"/>
  </r>
  <r>
    <s v="TXN-007525"/>
    <x v="856"/>
    <x v="1991"/>
    <x v="3"/>
    <x v="8"/>
    <n v="26.9"/>
    <x v="1"/>
    <x v="0"/>
    <x v="0"/>
    <n v="26.9"/>
    <n v="26.9"/>
    <x v="1272"/>
    <n v="39.54"/>
    <x v="2"/>
    <x v="3"/>
    <x v="1"/>
    <x v="0"/>
    <x v="6"/>
    <x v="3"/>
    <x v="1"/>
  </r>
  <r>
    <s v="TXN-011663"/>
    <x v="856"/>
    <x v="4694"/>
    <x v="3"/>
    <x v="6"/>
    <n v="111.43"/>
    <x v="1"/>
    <x v="0"/>
    <x v="0"/>
    <n v="111.43"/>
    <n v="111.43"/>
    <x v="1056"/>
    <n v="135.47"/>
    <x v="4"/>
    <x v="17"/>
    <x v="0"/>
    <x v="0"/>
    <x v="1"/>
    <x v="1"/>
    <x v="3"/>
  </r>
  <r>
    <s v="TXN-005760"/>
    <x v="856"/>
    <x v="463"/>
    <x v="6"/>
    <x v="12"/>
    <n v="73.87"/>
    <x v="1"/>
    <x v="0"/>
    <x v="0"/>
    <n v="73.87"/>
    <n v="73.87"/>
    <x v="188"/>
    <n v="87.55"/>
    <x v="2"/>
    <x v="7"/>
    <x v="0"/>
    <x v="0"/>
    <x v="10"/>
    <x v="3"/>
    <x v="1"/>
  </r>
  <r>
    <s v="TXN-005334"/>
    <x v="857"/>
    <x v="4614"/>
    <x v="2"/>
    <x v="14"/>
    <n v="47.07"/>
    <x v="1"/>
    <x v="72"/>
    <x v="2141"/>
    <n v="47.07"/>
    <n v="41.37453"/>
    <x v="1071"/>
    <n v="51.57453"/>
    <x v="0"/>
    <x v="11"/>
    <x v="1"/>
    <x v="0"/>
    <x v="8"/>
    <x v="3"/>
    <x v="1"/>
  </r>
  <r>
    <s v="TXN-008954"/>
    <x v="857"/>
    <x v="3585"/>
    <x v="3"/>
    <x v="21"/>
    <n v="61.9"/>
    <x v="1"/>
    <x v="0"/>
    <x v="0"/>
    <n v="61.9"/>
    <n v="61.9"/>
    <x v="684"/>
    <n v="75.32"/>
    <x v="0"/>
    <x v="0"/>
    <x v="5"/>
    <x v="1"/>
    <x v="8"/>
    <x v="0"/>
    <x v="3"/>
  </r>
  <r>
    <s v="TXN-012254"/>
    <x v="857"/>
    <x v="5917"/>
    <x v="1"/>
    <x v="1"/>
    <n v="34.83"/>
    <x v="3"/>
    <x v="0"/>
    <x v="0"/>
    <n v="69.66"/>
    <n v="69.66"/>
    <x v="2325"/>
    <n v="99.63"/>
    <x v="3"/>
    <x v="2"/>
    <x v="1"/>
    <x v="0"/>
    <x v="10"/>
    <x v="3"/>
    <x v="3"/>
  </r>
  <r>
    <s v="TXN-003470"/>
    <x v="857"/>
    <x v="5210"/>
    <x v="2"/>
    <x v="16"/>
    <n v="100.31"/>
    <x v="3"/>
    <x v="0"/>
    <x v="0"/>
    <n v="200.62"/>
    <n v="200.62"/>
    <x v="293"/>
    <n v="216.11"/>
    <x v="0"/>
    <x v="3"/>
    <x v="1"/>
    <x v="1"/>
    <x v="6"/>
    <x v="0"/>
    <x v="2"/>
  </r>
  <r>
    <s v="TXN-013028"/>
    <x v="857"/>
    <x v="5918"/>
    <x v="3"/>
    <x v="21"/>
    <n v="238.24"/>
    <x v="1"/>
    <x v="0"/>
    <x v="0"/>
    <n v="238.24"/>
    <n v="238.24"/>
    <x v="771"/>
    <n v="251.16"/>
    <x v="0"/>
    <x v="6"/>
    <x v="2"/>
    <x v="1"/>
    <x v="1"/>
    <x v="0"/>
    <x v="2"/>
  </r>
  <r>
    <s v="TXN-011645"/>
    <x v="857"/>
    <x v="435"/>
    <x v="3"/>
    <x v="6"/>
    <n v="83.43"/>
    <x v="1"/>
    <x v="0"/>
    <x v="0"/>
    <n v="83.43"/>
    <n v="83.43"/>
    <x v="1083"/>
    <n v="98.98"/>
    <x v="2"/>
    <x v="15"/>
    <x v="1"/>
    <x v="0"/>
    <x v="8"/>
    <x v="5"/>
    <x v="1"/>
  </r>
  <r>
    <s v="TXN-014705"/>
    <x v="857"/>
    <x v="5919"/>
    <x v="2"/>
    <x v="14"/>
    <n v="23.33"/>
    <x v="1"/>
    <x v="0"/>
    <x v="0"/>
    <n v="23.33"/>
    <n v="23.33"/>
    <x v="1262"/>
    <n v="46.12"/>
    <x v="4"/>
    <x v="9"/>
    <x v="1"/>
    <x v="0"/>
    <x v="8"/>
    <x v="4"/>
    <x v="3"/>
  </r>
  <r>
    <s v="TXN-006584"/>
    <x v="857"/>
    <x v="5920"/>
    <x v="7"/>
    <x v="22"/>
    <n v="127.12"/>
    <x v="1"/>
    <x v="27"/>
    <x v="2142"/>
    <n v="127.12"/>
    <n v="115.6792"/>
    <x v="1234"/>
    <n v="126.8692"/>
    <x v="0"/>
    <x v="11"/>
    <x v="0"/>
    <x v="0"/>
    <x v="2"/>
    <x v="1"/>
    <x v="3"/>
  </r>
  <r>
    <s v="TXN-003128"/>
    <x v="857"/>
    <x v="5921"/>
    <x v="7"/>
    <x v="10"/>
    <n v="70.72"/>
    <x v="3"/>
    <x v="39"/>
    <x v="2143"/>
    <n v="141.44"/>
    <n v="133.94368"/>
    <x v="32"/>
    <n v="143.81368"/>
    <x v="0"/>
    <x v="7"/>
    <x v="1"/>
    <x v="0"/>
    <x v="8"/>
    <x v="2"/>
    <x v="1"/>
  </r>
  <r>
    <s v="TXN-009488"/>
    <x v="858"/>
    <x v="5922"/>
    <x v="4"/>
    <x v="27"/>
    <n v="84.58"/>
    <x v="2"/>
    <x v="27"/>
    <x v="2144"/>
    <n v="253.74"/>
    <n v="246.1278"/>
    <x v="1061"/>
    <n v="256.7978"/>
    <x v="0"/>
    <x v="6"/>
    <x v="5"/>
    <x v="0"/>
    <x v="7"/>
    <x v="3"/>
    <x v="1"/>
  </r>
  <r>
    <s v="TXN-013662"/>
    <x v="858"/>
    <x v="1391"/>
    <x v="4"/>
    <x v="27"/>
    <n v="22.83"/>
    <x v="1"/>
    <x v="0"/>
    <x v="0"/>
    <n v="22.83"/>
    <n v="22.83"/>
    <x v="1166"/>
    <n v="35.81"/>
    <x v="0"/>
    <x v="7"/>
    <x v="1"/>
    <x v="0"/>
    <x v="0"/>
    <x v="0"/>
    <x v="1"/>
  </r>
  <r>
    <s v="TXN-011656"/>
    <x v="858"/>
    <x v="3162"/>
    <x v="2"/>
    <x v="14"/>
    <n v="105.15"/>
    <x v="1"/>
    <x v="0"/>
    <x v="0"/>
    <n v="105.15"/>
    <n v="105.15"/>
    <x v="342"/>
    <n v="122.81"/>
    <x v="1"/>
    <x v="22"/>
    <x v="2"/>
    <x v="0"/>
    <x v="0"/>
    <x v="2"/>
    <x v="4"/>
  </r>
  <r>
    <s v="TXN-003026"/>
    <x v="858"/>
    <x v="229"/>
    <x v="2"/>
    <x v="14"/>
    <n v="105.24"/>
    <x v="3"/>
    <x v="0"/>
    <x v="0"/>
    <n v="210.48"/>
    <n v="210.48"/>
    <x v="589"/>
    <n v="218.95"/>
    <x v="0"/>
    <x v="7"/>
    <x v="5"/>
    <x v="0"/>
    <x v="7"/>
    <x v="2"/>
    <x v="1"/>
  </r>
  <r>
    <s v="TXN-011291"/>
    <x v="858"/>
    <x v="3863"/>
    <x v="0"/>
    <x v="4"/>
    <n v="172.13"/>
    <x v="3"/>
    <x v="0"/>
    <x v="0"/>
    <n v="344.26"/>
    <n v="344.26"/>
    <x v="1949"/>
    <n v="366.15"/>
    <x v="2"/>
    <x v="3"/>
    <x v="5"/>
    <x v="0"/>
    <x v="6"/>
    <x v="0"/>
    <x v="1"/>
  </r>
  <r>
    <s v="TXN-000681"/>
    <x v="858"/>
    <x v="609"/>
    <x v="4"/>
    <x v="27"/>
    <n v="20.21"/>
    <x v="1"/>
    <x v="0"/>
    <x v="0"/>
    <n v="20.21"/>
    <n v="20.21"/>
    <x v="2326"/>
    <n v="26.16"/>
    <x v="0"/>
    <x v="6"/>
    <x v="1"/>
    <x v="0"/>
    <x v="3"/>
    <x v="0"/>
    <x v="1"/>
  </r>
  <r>
    <s v="TXN-010849"/>
    <x v="858"/>
    <x v="4842"/>
    <x v="6"/>
    <x v="12"/>
    <n v="84.19"/>
    <x v="1"/>
    <x v="0"/>
    <x v="0"/>
    <n v="84.19"/>
    <n v="84.19"/>
    <x v="1967"/>
    <n v="102.94"/>
    <x v="2"/>
    <x v="0"/>
    <x v="5"/>
    <x v="0"/>
    <x v="6"/>
    <x v="3"/>
    <x v="4"/>
  </r>
  <r>
    <s v="TXN-006142"/>
    <x v="858"/>
    <x v="2634"/>
    <x v="2"/>
    <x v="25"/>
    <n v="125.89"/>
    <x v="1"/>
    <x v="4"/>
    <x v="2145"/>
    <n v="125.89"/>
    <n v="103.2298"/>
    <x v="2327"/>
    <n v="130.2598"/>
    <x v="4"/>
    <x v="14"/>
    <x v="1"/>
    <x v="0"/>
    <x v="7"/>
    <x v="1"/>
    <x v="3"/>
  </r>
  <r>
    <s v="TXN-004536"/>
    <x v="858"/>
    <x v="5455"/>
    <x v="1"/>
    <x v="24"/>
    <n v="23.49"/>
    <x v="1"/>
    <x v="0"/>
    <x v="0"/>
    <n v="23.49"/>
    <n v="23.49"/>
    <x v="84"/>
    <n v="42.26"/>
    <x v="2"/>
    <x v="12"/>
    <x v="1"/>
    <x v="0"/>
    <x v="3"/>
    <x v="3"/>
    <x v="4"/>
  </r>
  <r>
    <s v="TXN-002362"/>
    <x v="858"/>
    <x v="3050"/>
    <x v="6"/>
    <x v="9"/>
    <n v="32.85"/>
    <x v="3"/>
    <x v="8"/>
    <x v="2146"/>
    <n v="65.7"/>
    <n v="59.8527"/>
    <x v="1296"/>
    <n v="67.7427"/>
    <x v="0"/>
    <x v="0"/>
    <x v="1"/>
    <x v="0"/>
    <x v="10"/>
    <x v="0"/>
    <x v="1"/>
  </r>
  <r>
    <s v="TXN-006941"/>
    <x v="858"/>
    <x v="5923"/>
    <x v="4"/>
    <x v="18"/>
    <n v="71.38"/>
    <x v="1"/>
    <x v="26"/>
    <x v="2147"/>
    <n v="71.38"/>
    <n v="54.74846"/>
    <x v="1151"/>
    <n v="68.76846"/>
    <x v="2"/>
    <x v="0"/>
    <x v="1"/>
    <x v="0"/>
    <x v="0"/>
    <x v="3"/>
    <x v="3"/>
  </r>
  <r>
    <s v="TXN-000323"/>
    <x v="858"/>
    <x v="937"/>
    <x v="3"/>
    <x v="6"/>
    <n v="111.83"/>
    <x v="3"/>
    <x v="0"/>
    <x v="0"/>
    <n v="223.66"/>
    <n v="223.66"/>
    <x v="27"/>
    <n v="234.38"/>
    <x v="0"/>
    <x v="7"/>
    <x v="5"/>
    <x v="1"/>
    <x v="1"/>
    <x v="4"/>
    <x v="3"/>
  </r>
  <r>
    <s v="TXN-010948"/>
    <x v="858"/>
    <x v="5924"/>
    <x v="3"/>
    <x v="6"/>
    <n v="219.24"/>
    <x v="1"/>
    <x v="0"/>
    <x v="0"/>
    <n v="219.24"/>
    <n v="219.24"/>
    <x v="2037"/>
    <n v="241.69"/>
    <x v="4"/>
    <x v="13"/>
    <x v="0"/>
    <x v="0"/>
    <x v="8"/>
    <x v="4"/>
    <x v="1"/>
  </r>
  <r>
    <s v="TXN-003887"/>
    <x v="859"/>
    <x v="3936"/>
    <x v="2"/>
    <x v="14"/>
    <n v="177.07"/>
    <x v="1"/>
    <x v="148"/>
    <x v="2148"/>
    <n v="177.07"/>
    <n v="135.63562"/>
    <x v="2328"/>
    <n v="163.47562"/>
    <x v="4"/>
    <x v="5"/>
    <x v="0"/>
    <x v="0"/>
    <x v="1"/>
    <x v="1"/>
    <x v="1"/>
  </r>
  <r>
    <s v="TXN-002881"/>
    <x v="859"/>
    <x v="4131"/>
    <x v="6"/>
    <x v="9"/>
    <n v="102.61"/>
    <x v="1"/>
    <x v="17"/>
    <x v="2149"/>
    <n v="102.61"/>
    <n v="82.19061"/>
    <x v="1246"/>
    <n v="95.40061"/>
    <x v="0"/>
    <x v="7"/>
    <x v="6"/>
    <x v="0"/>
    <x v="10"/>
    <x v="4"/>
    <x v="0"/>
  </r>
  <r>
    <s v="TXN-014621"/>
    <x v="859"/>
    <x v="1862"/>
    <x v="0"/>
    <x v="33"/>
    <n v="132.02"/>
    <x v="1"/>
    <x v="0"/>
    <x v="0"/>
    <n v="132.02"/>
    <n v="132.02"/>
    <x v="310"/>
    <n v="145.89"/>
    <x v="0"/>
    <x v="3"/>
    <x v="5"/>
    <x v="1"/>
    <x v="4"/>
    <x v="3"/>
    <x v="3"/>
  </r>
  <r>
    <s v="TXN-003039"/>
    <x v="859"/>
    <x v="5925"/>
    <x v="2"/>
    <x v="2"/>
    <n v="64.33"/>
    <x v="1"/>
    <x v="0"/>
    <x v="0"/>
    <n v="64.33"/>
    <n v="64.33"/>
    <x v="767"/>
    <n v="72.19"/>
    <x v="0"/>
    <x v="0"/>
    <x v="4"/>
    <x v="0"/>
    <x v="5"/>
    <x v="2"/>
    <x v="1"/>
  </r>
  <r>
    <s v="TXN-006329"/>
    <x v="859"/>
    <x v="5926"/>
    <x v="5"/>
    <x v="7"/>
    <n v="25.31"/>
    <x v="1"/>
    <x v="0"/>
    <x v="0"/>
    <n v="25.31"/>
    <n v="25.31"/>
    <x v="56"/>
    <n v="38.71"/>
    <x v="2"/>
    <x v="3"/>
    <x v="3"/>
    <x v="0"/>
    <x v="6"/>
    <x v="3"/>
    <x v="1"/>
  </r>
  <r>
    <s v="TXN-011646"/>
    <x v="859"/>
    <x v="869"/>
    <x v="7"/>
    <x v="22"/>
    <n v="148.95"/>
    <x v="1"/>
    <x v="0"/>
    <x v="0"/>
    <n v="148.95"/>
    <n v="148.95"/>
    <x v="81"/>
    <n v="162.46"/>
    <x v="0"/>
    <x v="7"/>
    <x v="0"/>
    <x v="0"/>
    <x v="7"/>
    <x v="3"/>
    <x v="3"/>
  </r>
  <r>
    <s v="TXN-013736"/>
    <x v="859"/>
    <x v="2817"/>
    <x v="5"/>
    <x v="29"/>
    <n v="43.23"/>
    <x v="2"/>
    <x v="62"/>
    <x v="2150"/>
    <n v="129.69"/>
    <n v="120.69816"/>
    <x v="42"/>
    <n v="129.82816"/>
    <x v="0"/>
    <x v="3"/>
    <x v="1"/>
    <x v="0"/>
    <x v="2"/>
    <x v="0"/>
    <x v="3"/>
  </r>
  <r>
    <s v="TXN-002329"/>
    <x v="859"/>
    <x v="2919"/>
    <x v="7"/>
    <x v="10"/>
    <n v="125.75"/>
    <x v="1"/>
    <x v="0"/>
    <x v="0"/>
    <n v="125.75"/>
    <n v="125.75"/>
    <x v="1684"/>
    <n v="140.6"/>
    <x v="0"/>
    <x v="7"/>
    <x v="1"/>
    <x v="0"/>
    <x v="6"/>
    <x v="2"/>
    <x v="3"/>
  </r>
  <r>
    <s v="TXN-007475"/>
    <x v="859"/>
    <x v="5927"/>
    <x v="4"/>
    <x v="34"/>
    <n v="81.71"/>
    <x v="1"/>
    <x v="32"/>
    <x v="2151"/>
    <n v="81.71"/>
    <n v="74.27439"/>
    <x v="1747"/>
    <n v="94.29439"/>
    <x v="4"/>
    <x v="16"/>
    <x v="1"/>
    <x v="0"/>
    <x v="1"/>
    <x v="0"/>
    <x v="0"/>
  </r>
  <r>
    <s v="TXN-007214"/>
    <x v="859"/>
    <x v="2494"/>
    <x v="2"/>
    <x v="2"/>
    <n v="36.71"/>
    <x v="1"/>
    <x v="0"/>
    <x v="0"/>
    <n v="36.71"/>
    <n v="36.71"/>
    <x v="1281"/>
    <n v="48.85"/>
    <x v="0"/>
    <x v="0"/>
    <x v="5"/>
    <x v="0"/>
    <x v="8"/>
    <x v="0"/>
    <x v="2"/>
  </r>
  <r>
    <s v="TXN-003398"/>
    <x v="859"/>
    <x v="5928"/>
    <x v="3"/>
    <x v="21"/>
    <n v="158.66"/>
    <x v="1"/>
    <x v="0"/>
    <x v="0"/>
    <n v="158.66"/>
    <n v="158.66"/>
    <x v="556"/>
    <n v="175.83"/>
    <x v="2"/>
    <x v="3"/>
    <x v="5"/>
    <x v="1"/>
    <x v="7"/>
    <x v="0"/>
    <x v="1"/>
  </r>
  <r>
    <s v="TXN-007137"/>
    <x v="859"/>
    <x v="2151"/>
    <x v="7"/>
    <x v="23"/>
    <n v="107.71"/>
    <x v="1"/>
    <x v="0"/>
    <x v="0"/>
    <n v="107.71"/>
    <n v="107.71"/>
    <x v="752"/>
    <n v="128.68"/>
    <x v="2"/>
    <x v="7"/>
    <x v="1"/>
    <x v="0"/>
    <x v="5"/>
    <x v="0"/>
    <x v="1"/>
  </r>
  <r>
    <s v="TXN-009464"/>
    <x v="860"/>
    <x v="2237"/>
    <x v="0"/>
    <x v="0"/>
    <n v="103.51"/>
    <x v="3"/>
    <x v="0"/>
    <x v="0"/>
    <n v="207.02"/>
    <n v="207.02"/>
    <x v="2146"/>
    <n v="217.95"/>
    <x v="0"/>
    <x v="10"/>
    <x v="1"/>
    <x v="1"/>
    <x v="10"/>
    <x v="0"/>
    <x v="3"/>
  </r>
  <r>
    <s v="TXN-002972"/>
    <x v="860"/>
    <x v="5929"/>
    <x v="4"/>
    <x v="27"/>
    <n v="48.13"/>
    <x v="1"/>
    <x v="0"/>
    <x v="0"/>
    <n v="48.13"/>
    <n v="48.13"/>
    <x v="2329"/>
    <n v="78.6"/>
    <x v="3"/>
    <x v="21"/>
    <x v="1"/>
    <x v="0"/>
    <x v="8"/>
    <x v="0"/>
    <x v="1"/>
  </r>
  <r>
    <s v="TXN-010058"/>
    <x v="860"/>
    <x v="5930"/>
    <x v="2"/>
    <x v="25"/>
    <n v="51.45"/>
    <x v="1"/>
    <x v="0"/>
    <x v="0"/>
    <n v="51.45"/>
    <n v="51.45"/>
    <x v="1871"/>
    <n v="70.48"/>
    <x v="4"/>
    <x v="17"/>
    <x v="3"/>
    <x v="0"/>
    <x v="8"/>
    <x v="2"/>
    <x v="0"/>
  </r>
  <r>
    <s v="TXN-010385"/>
    <x v="860"/>
    <x v="2084"/>
    <x v="6"/>
    <x v="12"/>
    <n v="98.61"/>
    <x v="1"/>
    <x v="0"/>
    <x v="0"/>
    <n v="98.61"/>
    <n v="98.61"/>
    <x v="1264"/>
    <n v="113.41"/>
    <x v="2"/>
    <x v="9"/>
    <x v="1"/>
    <x v="1"/>
    <x v="3"/>
    <x v="0"/>
    <x v="2"/>
  </r>
  <r>
    <s v="TXN-000625"/>
    <x v="860"/>
    <x v="2166"/>
    <x v="4"/>
    <x v="30"/>
    <n v="56.87"/>
    <x v="1"/>
    <x v="0"/>
    <x v="0"/>
    <n v="56.87"/>
    <n v="56.87"/>
    <x v="875"/>
    <n v="80.83"/>
    <x v="4"/>
    <x v="2"/>
    <x v="1"/>
    <x v="0"/>
    <x v="0"/>
    <x v="3"/>
    <x v="1"/>
  </r>
  <r>
    <s v="TXN-003336"/>
    <x v="860"/>
    <x v="2952"/>
    <x v="2"/>
    <x v="16"/>
    <n v="54.73"/>
    <x v="1"/>
    <x v="0"/>
    <x v="0"/>
    <n v="54.73"/>
    <n v="54.73"/>
    <x v="1686"/>
    <n v="67.38"/>
    <x v="0"/>
    <x v="6"/>
    <x v="1"/>
    <x v="0"/>
    <x v="2"/>
    <x v="5"/>
    <x v="1"/>
  </r>
  <r>
    <s v="TXN-001027"/>
    <x v="860"/>
    <x v="5931"/>
    <x v="7"/>
    <x v="10"/>
    <n v="91.79"/>
    <x v="1"/>
    <x v="0"/>
    <x v="0"/>
    <n v="91.79"/>
    <n v="91.79"/>
    <x v="2175"/>
    <n v="115.03"/>
    <x v="4"/>
    <x v="13"/>
    <x v="1"/>
    <x v="0"/>
    <x v="7"/>
    <x v="5"/>
    <x v="2"/>
  </r>
  <r>
    <s v="TXN-000848"/>
    <x v="860"/>
    <x v="2438"/>
    <x v="4"/>
    <x v="5"/>
    <n v="57.06"/>
    <x v="3"/>
    <x v="0"/>
    <x v="0"/>
    <n v="114.12"/>
    <n v="114.12"/>
    <x v="1755"/>
    <n v="125.4"/>
    <x v="0"/>
    <x v="0"/>
    <x v="1"/>
    <x v="0"/>
    <x v="4"/>
    <x v="0"/>
    <x v="1"/>
  </r>
  <r>
    <s v="TXN-007592"/>
    <x v="860"/>
    <x v="5932"/>
    <x v="3"/>
    <x v="6"/>
    <n v="87.69"/>
    <x v="1"/>
    <x v="12"/>
    <x v="2152"/>
    <n v="87.69"/>
    <n v="81.90246"/>
    <x v="1433"/>
    <n v="109.60246"/>
    <x v="4"/>
    <x v="21"/>
    <x v="4"/>
    <x v="0"/>
    <x v="4"/>
    <x v="0"/>
    <x v="1"/>
  </r>
  <r>
    <s v="TXN-006724"/>
    <x v="860"/>
    <x v="4106"/>
    <x v="6"/>
    <x v="13"/>
    <n v="87.97"/>
    <x v="3"/>
    <x v="0"/>
    <x v="0"/>
    <n v="175.94"/>
    <n v="175.94"/>
    <x v="1484"/>
    <n v="185.71"/>
    <x v="0"/>
    <x v="0"/>
    <x v="1"/>
    <x v="0"/>
    <x v="5"/>
    <x v="3"/>
    <x v="3"/>
  </r>
  <r>
    <s v="TXN-005023"/>
    <x v="860"/>
    <x v="3078"/>
    <x v="3"/>
    <x v="21"/>
    <n v="118.57"/>
    <x v="3"/>
    <x v="0"/>
    <x v="0"/>
    <n v="237.14"/>
    <n v="237.14"/>
    <x v="50"/>
    <n v="251.62"/>
    <x v="2"/>
    <x v="0"/>
    <x v="0"/>
    <x v="0"/>
    <x v="7"/>
    <x v="4"/>
    <x v="1"/>
  </r>
  <r>
    <s v="TXN-009821"/>
    <x v="860"/>
    <x v="943"/>
    <x v="2"/>
    <x v="2"/>
    <n v="108.61"/>
    <x v="1"/>
    <x v="0"/>
    <x v="0"/>
    <n v="108.61"/>
    <n v="108.61"/>
    <x v="1351"/>
    <n v="121.99"/>
    <x v="0"/>
    <x v="7"/>
    <x v="1"/>
    <x v="1"/>
    <x v="0"/>
    <x v="3"/>
    <x v="1"/>
  </r>
  <r>
    <s v="TXN-000767"/>
    <x v="860"/>
    <x v="5933"/>
    <x v="6"/>
    <x v="19"/>
    <n v="50.94"/>
    <x v="1"/>
    <x v="0"/>
    <x v="0"/>
    <n v="50.94"/>
    <n v="50.94"/>
    <x v="2330"/>
    <n v="57.54"/>
    <x v="0"/>
    <x v="10"/>
    <x v="0"/>
    <x v="0"/>
    <x v="6"/>
    <x v="5"/>
    <x v="2"/>
  </r>
  <r>
    <s v="TXN-010632"/>
    <x v="861"/>
    <x v="2863"/>
    <x v="2"/>
    <x v="2"/>
    <n v="130.46"/>
    <x v="3"/>
    <x v="0"/>
    <x v="0"/>
    <n v="260.92"/>
    <n v="260.92"/>
    <x v="1094"/>
    <n v="280.42"/>
    <x v="2"/>
    <x v="16"/>
    <x v="0"/>
    <x v="0"/>
    <x v="3"/>
    <x v="3"/>
    <x v="0"/>
  </r>
  <r>
    <s v="TXN-003931"/>
    <x v="861"/>
    <x v="1357"/>
    <x v="0"/>
    <x v="0"/>
    <n v="221.39"/>
    <x v="3"/>
    <x v="8"/>
    <x v="2153"/>
    <n v="442.78"/>
    <n v="403.37258"/>
    <x v="481"/>
    <n v="417.26258"/>
    <x v="0"/>
    <x v="11"/>
    <x v="1"/>
    <x v="0"/>
    <x v="6"/>
    <x v="3"/>
    <x v="1"/>
  </r>
  <r>
    <s v="TXN-005036"/>
    <x v="861"/>
    <x v="5085"/>
    <x v="4"/>
    <x v="30"/>
    <n v="35.51"/>
    <x v="4"/>
    <x v="0"/>
    <x v="0"/>
    <n v="177.55"/>
    <n v="177.55"/>
    <x v="896"/>
    <n v="186.19"/>
    <x v="0"/>
    <x v="11"/>
    <x v="1"/>
    <x v="0"/>
    <x v="2"/>
    <x v="5"/>
    <x v="1"/>
  </r>
  <r>
    <s v="TXN-004114"/>
    <x v="861"/>
    <x v="4992"/>
    <x v="2"/>
    <x v="25"/>
    <n v="157.93"/>
    <x v="1"/>
    <x v="0"/>
    <x v="0"/>
    <n v="157.93"/>
    <n v="157.93"/>
    <x v="665"/>
    <n v="173.66"/>
    <x v="2"/>
    <x v="5"/>
    <x v="1"/>
    <x v="0"/>
    <x v="4"/>
    <x v="1"/>
    <x v="4"/>
  </r>
  <r>
    <s v="TXN-008382"/>
    <x v="861"/>
    <x v="2893"/>
    <x v="6"/>
    <x v="13"/>
    <n v="80.73"/>
    <x v="1"/>
    <x v="125"/>
    <x v="2154"/>
    <n v="80.73"/>
    <n v="76.12839"/>
    <x v="1335"/>
    <n v="91.82839"/>
    <x v="2"/>
    <x v="12"/>
    <x v="5"/>
    <x v="0"/>
    <x v="7"/>
    <x v="4"/>
    <x v="1"/>
  </r>
  <r>
    <s v="TXN-005580"/>
    <x v="861"/>
    <x v="5934"/>
    <x v="4"/>
    <x v="30"/>
    <n v="48.58"/>
    <x v="1"/>
    <x v="0"/>
    <x v="0"/>
    <n v="48.58"/>
    <n v="48.58"/>
    <x v="1793"/>
    <n v="55.95"/>
    <x v="0"/>
    <x v="0"/>
    <x v="5"/>
    <x v="0"/>
    <x v="10"/>
    <x v="3"/>
    <x v="0"/>
  </r>
  <r>
    <s v="TXN-010375"/>
    <x v="861"/>
    <x v="5016"/>
    <x v="2"/>
    <x v="2"/>
    <n v="96.36"/>
    <x v="2"/>
    <x v="196"/>
    <x v="2155"/>
    <n v="289.08"/>
    <n v="272.31336"/>
    <x v="1529"/>
    <n v="282.50336"/>
    <x v="0"/>
    <x v="3"/>
    <x v="0"/>
    <x v="0"/>
    <x v="5"/>
    <x v="3"/>
    <x v="2"/>
  </r>
  <r>
    <s v="TXN-003152"/>
    <x v="862"/>
    <x v="3725"/>
    <x v="6"/>
    <x v="12"/>
    <n v="32.94"/>
    <x v="0"/>
    <x v="0"/>
    <x v="0"/>
    <n v="131.76"/>
    <n v="131.76"/>
    <x v="2113"/>
    <n v="153.57"/>
    <x v="1"/>
    <x v="4"/>
    <x v="0"/>
    <x v="0"/>
    <x v="8"/>
    <x v="0"/>
    <x v="1"/>
  </r>
  <r>
    <s v="TXN-011137"/>
    <x v="862"/>
    <x v="4718"/>
    <x v="1"/>
    <x v="1"/>
    <n v="16.36"/>
    <x v="1"/>
    <x v="0"/>
    <x v="0"/>
    <n v="16.36"/>
    <n v="16.36"/>
    <x v="1692"/>
    <n v="39.04"/>
    <x v="1"/>
    <x v="22"/>
    <x v="0"/>
    <x v="0"/>
    <x v="10"/>
    <x v="2"/>
    <x v="3"/>
  </r>
  <r>
    <s v="TXN-007786"/>
    <x v="862"/>
    <x v="4199"/>
    <x v="1"/>
    <x v="1"/>
    <n v="30.74"/>
    <x v="1"/>
    <x v="0"/>
    <x v="0"/>
    <n v="30.74"/>
    <n v="30.74"/>
    <x v="108"/>
    <n v="47.62"/>
    <x v="2"/>
    <x v="5"/>
    <x v="0"/>
    <x v="0"/>
    <x v="6"/>
    <x v="3"/>
    <x v="3"/>
  </r>
  <r>
    <s v="TXN-007568"/>
    <x v="862"/>
    <x v="3534"/>
    <x v="5"/>
    <x v="7"/>
    <n v="22.55"/>
    <x v="3"/>
    <x v="0"/>
    <x v="0"/>
    <n v="45.1"/>
    <n v="45.1"/>
    <x v="825"/>
    <n v="58.4"/>
    <x v="0"/>
    <x v="11"/>
    <x v="5"/>
    <x v="0"/>
    <x v="1"/>
    <x v="4"/>
    <x v="2"/>
  </r>
  <r>
    <s v="TXN-006542"/>
    <x v="862"/>
    <x v="3696"/>
    <x v="2"/>
    <x v="16"/>
    <n v="91.86"/>
    <x v="1"/>
    <x v="0"/>
    <x v="0"/>
    <n v="91.86"/>
    <n v="91.86"/>
    <x v="1110"/>
    <n v="118.93"/>
    <x v="3"/>
    <x v="17"/>
    <x v="0"/>
    <x v="0"/>
    <x v="9"/>
    <x v="5"/>
    <x v="3"/>
  </r>
  <r>
    <s v="TXN-002837"/>
    <x v="862"/>
    <x v="2667"/>
    <x v="3"/>
    <x v="6"/>
    <n v="110.58"/>
    <x v="1"/>
    <x v="139"/>
    <x v="2156"/>
    <n v="110.58"/>
    <n v="93.66126"/>
    <x v="491"/>
    <n v="110.69126"/>
    <x v="2"/>
    <x v="7"/>
    <x v="1"/>
    <x v="1"/>
    <x v="7"/>
    <x v="3"/>
    <x v="1"/>
  </r>
  <r>
    <s v="TXN-012563"/>
    <x v="862"/>
    <x v="5935"/>
    <x v="2"/>
    <x v="14"/>
    <n v="98.01"/>
    <x v="1"/>
    <x v="0"/>
    <x v="0"/>
    <n v="98.01"/>
    <n v="98.01"/>
    <x v="932"/>
    <n v="107.94"/>
    <x v="0"/>
    <x v="0"/>
    <x v="5"/>
    <x v="0"/>
    <x v="7"/>
    <x v="3"/>
    <x v="1"/>
  </r>
  <r>
    <s v="TXN-002482"/>
    <x v="862"/>
    <x v="5936"/>
    <x v="3"/>
    <x v="21"/>
    <n v="69.7"/>
    <x v="1"/>
    <x v="0"/>
    <x v="0"/>
    <n v="69.7"/>
    <n v="69.7"/>
    <x v="639"/>
    <n v="77.71"/>
    <x v="0"/>
    <x v="11"/>
    <x v="0"/>
    <x v="0"/>
    <x v="6"/>
    <x v="0"/>
    <x v="3"/>
  </r>
  <r>
    <s v="TXN-003927"/>
    <x v="862"/>
    <x v="4851"/>
    <x v="6"/>
    <x v="19"/>
    <n v="65.34"/>
    <x v="1"/>
    <x v="0"/>
    <x v="0"/>
    <n v="65.34"/>
    <n v="65.34"/>
    <x v="131"/>
    <n v="74.7"/>
    <x v="0"/>
    <x v="6"/>
    <x v="0"/>
    <x v="0"/>
    <x v="6"/>
    <x v="3"/>
    <x v="3"/>
  </r>
  <r>
    <s v="TXN-004645"/>
    <x v="862"/>
    <x v="2737"/>
    <x v="2"/>
    <x v="14"/>
    <n v="63.39"/>
    <x v="1"/>
    <x v="0"/>
    <x v="0"/>
    <n v="63.39"/>
    <n v="63.39"/>
    <x v="879"/>
    <n v="77.54"/>
    <x v="0"/>
    <x v="0"/>
    <x v="1"/>
    <x v="1"/>
    <x v="4"/>
    <x v="2"/>
    <x v="1"/>
  </r>
  <r>
    <s v="TXN-005332"/>
    <x v="862"/>
    <x v="2092"/>
    <x v="4"/>
    <x v="27"/>
    <n v="21.94"/>
    <x v="0"/>
    <x v="181"/>
    <x v="2157"/>
    <n v="87.76"/>
    <n v="82.86738"/>
    <x v="699"/>
    <n v="96.10738"/>
    <x v="0"/>
    <x v="6"/>
    <x v="3"/>
    <x v="0"/>
    <x v="11"/>
    <x v="5"/>
    <x v="1"/>
  </r>
  <r>
    <s v="TXN-007585"/>
    <x v="862"/>
    <x v="2155"/>
    <x v="2"/>
    <x v="14"/>
    <n v="125.19"/>
    <x v="3"/>
    <x v="175"/>
    <x v="2158"/>
    <n v="250.38"/>
    <n v="243.74493"/>
    <x v="712"/>
    <n v="258.08493"/>
    <x v="0"/>
    <x v="10"/>
    <x v="5"/>
    <x v="0"/>
    <x v="0"/>
    <x v="3"/>
    <x v="1"/>
  </r>
  <r>
    <s v="TXN-011636"/>
    <x v="862"/>
    <x v="5937"/>
    <x v="5"/>
    <x v="15"/>
    <n v="27.31"/>
    <x v="1"/>
    <x v="0"/>
    <x v="0"/>
    <n v="27.31"/>
    <n v="27.31"/>
    <x v="1266"/>
    <n v="36.82"/>
    <x v="0"/>
    <x v="3"/>
    <x v="3"/>
    <x v="0"/>
    <x v="2"/>
    <x v="3"/>
    <x v="4"/>
  </r>
  <r>
    <s v="TXN-008464"/>
    <x v="862"/>
    <x v="3570"/>
    <x v="6"/>
    <x v="9"/>
    <n v="37.24"/>
    <x v="1"/>
    <x v="0"/>
    <x v="0"/>
    <n v="37.24"/>
    <n v="37.24"/>
    <x v="1045"/>
    <n v="50.36"/>
    <x v="0"/>
    <x v="0"/>
    <x v="5"/>
    <x v="1"/>
    <x v="3"/>
    <x v="3"/>
    <x v="1"/>
  </r>
  <r>
    <s v="TXN-012898"/>
    <x v="862"/>
    <x v="4129"/>
    <x v="5"/>
    <x v="31"/>
    <n v="31.36"/>
    <x v="3"/>
    <x v="0"/>
    <x v="0"/>
    <n v="62.72"/>
    <n v="62.72"/>
    <x v="863"/>
    <n v="79.16"/>
    <x v="1"/>
    <x v="17"/>
    <x v="3"/>
    <x v="1"/>
    <x v="7"/>
    <x v="0"/>
    <x v="3"/>
  </r>
  <r>
    <s v="TXN-006386"/>
    <x v="862"/>
    <x v="3891"/>
    <x v="2"/>
    <x v="28"/>
    <n v="107.41"/>
    <x v="3"/>
    <x v="0"/>
    <x v="0"/>
    <n v="214.82"/>
    <n v="214.82"/>
    <x v="2154"/>
    <n v="223.62"/>
    <x v="0"/>
    <x v="3"/>
    <x v="1"/>
    <x v="0"/>
    <x v="9"/>
    <x v="1"/>
    <x v="1"/>
  </r>
  <r>
    <s v="TXN-003629"/>
    <x v="862"/>
    <x v="5938"/>
    <x v="1"/>
    <x v="32"/>
    <n v="22.94"/>
    <x v="1"/>
    <x v="0"/>
    <x v="0"/>
    <n v="22.94"/>
    <n v="22.94"/>
    <x v="1491"/>
    <n v="53.19"/>
    <x v="3"/>
    <x v="1"/>
    <x v="5"/>
    <x v="1"/>
    <x v="11"/>
    <x v="2"/>
    <x v="1"/>
  </r>
  <r>
    <s v="TXN-000575"/>
    <x v="863"/>
    <x v="688"/>
    <x v="2"/>
    <x v="2"/>
    <n v="81.35"/>
    <x v="3"/>
    <x v="0"/>
    <x v="0"/>
    <n v="162.7"/>
    <n v="162.7"/>
    <x v="1410"/>
    <n v="184.02"/>
    <x v="2"/>
    <x v="15"/>
    <x v="0"/>
    <x v="1"/>
    <x v="7"/>
    <x v="2"/>
    <x v="1"/>
  </r>
  <r>
    <s v="TXN-002606"/>
    <x v="863"/>
    <x v="534"/>
    <x v="1"/>
    <x v="24"/>
    <n v="32"/>
    <x v="2"/>
    <x v="172"/>
    <x v="2159"/>
    <n v="96"/>
    <n v="89.728"/>
    <x v="553"/>
    <n v="104.508"/>
    <x v="2"/>
    <x v="3"/>
    <x v="0"/>
    <x v="1"/>
    <x v="6"/>
    <x v="3"/>
    <x v="4"/>
  </r>
  <r>
    <s v="TXN-007069"/>
    <x v="863"/>
    <x v="3789"/>
    <x v="5"/>
    <x v="7"/>
    <n v="12.72"/>
    <x v="1"/>
    <x v="0"/>
    <x v="0"/>
    <n v="12.72"/>
    <n v="12.72"/>
    <x v="1796"/>
    <n v="24.68"/>
    <x v="0"/>
    <x v="7"/>
    <x v="1"/>
    <x v="0"/>
    <x v="0"/>
    <x v="4"/>
    <x v="2"/>
  </r>
  <r>
    <s v="TXN-006341"/>
    <x v="863"/>
    <x v="4013"/>
    <x v="2"/>
    <x v="16"/>
    <n v="128.43"/>
    <x v="2"/>
    <x v="0"/>
    <x v="0"/>
    <n v="385.29"/>
    <n v="385.29"/>
    <x v="1149"/>
    <n v="399.95"/>
    <x v="0"/>
    <x v="6"/>
    <x v="3"/>
    <x v="0"/>
    <x v="0"/>
    <x v="3"/>
    <x v="3"/>
  </r>
  <r>
    <s v="TXN-006113"/>
    <x v="863"/>
    <x v="2270"/>
    <x v="6"/>
    <x v="19"/>
    <n v="109.56"/>
    <x v="1"/>
    <x v="0"/>
    <x v="0"/>
    <n v="109.56"/>
    <n v="109.56"/>
    <x v="965"/>
    <n v="122.24"/>
    <x v="0"/>
    <x v="7"/>
    <x v="0"/>
    <x v="0"/>
    <x v="7"/>
    <x v="0"/>
    <x v="1"/>
  </r>
  <r>
    <s v="TXN-003557"/>
    <x v="863"/>
    <x v="5846"/>
    <x v="1"/>
    <x v="37"/>
    <n v="37.16"/>
    <x v="2"/>
    <x v="0"/>
    <x v="0"/>
    <n v="111.48"/>
    <n v="111.48"/>
    <x v="203"/>
    <n v="119.58"/>
    <x v="0"/>
    <x v="3"/>
    <x v="1"/>
    <x v="0"/>
    <x v="7"/>
    <x v="5"/>
    <x v="3"/>
  </r>
  <r>
    <s v="TXN-013522"/>
    <x v="863"/>
    <x v="5939"/>
    <x v="7"/>
    <x v="22"/>
    <n v="159.38"/>
    <x v="3"/>
    <x v="0"/>
    <x v="0"/>
    <n v="318.76"/>
    <n v="318.76"/>
    <x v="562"/>
    <n v="344.21"/>
    <x v="4"/>
    <x v="19"/>
    <x v="4"/>
    <x v="0"/>
    <x v="8"/>
    <x v="4"/>
    <x v="1"/>
  </r>
  <r>
    <s v="TXN-001120"/>
    <x v="863"/>
    <x v="5940"/>
    <x v="5"/>
    <x v="15"/>
    <n v="39.65"/>
    <x v="2"/>
    <x v="0"/>
    <x v="0"/>
    <n v="118.95"/>
    <n v="118.95"/>
    <x v="340"/>
    <n v="125.31"/>
    <x v="0"/>
    <x v="0"/>
    <x v="1"/>
    <x v="0"/>
    <x v="6"/>
    <x v="0"/>
    <x v="1"/>
  </r>
  <r>
    <s v="TXN-013252"/>
    <x v="863"/>
    <x v="1273"/>
    <x v="2"/>
    <x v="16"/>
    <n v="99.26"/>
    <x v="1"/>
    <x v="0"/>
    <x v="0"/>
    <n v="99.26"/>
    <n v="99.26"/>
    <x v="143"/>
    <n v="113.51"/>
    <x v="0"/>
    <x v="0"/>
    <x v="1"/>
    <x v="0"/>
    <x v="9"/>
    <x v="3"/>
    <x v="1"/>
  </r>
  <r>
    <s v="TXN-012395"/>
    <x v="863"/>
    <x v="5142"/>
    <x v="3"/>
    <x v="8"/>
    <n v="62.54"/>
    <x v="1"/>
    <x v="62"/>
    <x v="2160"/>
    <n v="62.54"/>
    <n v="49.53168"/>
    <x v="1295"/>
    <n v="60.73168"/>
    <x v="0"/>
    <x v="6"/>
    <x v="5"/>
    <x v="1"/>
    <x v="2"/>
    <x v="0"/>
    <x v="0"/>
  </r>
  <r>
    <s v="TXN-000133"/>
    <x v="863"/>
    <x v="5941"/>
    <x v="3"/>
    <x v="3"/>
    <n v="155.42"/>
    <x v="1"/>
    <x v="0"/>
    <x v="0"/>
    <n v="155.42"/>
    <n v="155.42"/>
    <x v="720"/>
    <n v="171.5"/>
    <x v="2"/>
    <x v="16"/>
    <x v="0"/>
    <x v="0"/>
    <x v="8"/>
    <x v="3"/>
    <x v="0"/>
  </r>
  <r>
    <s v="TXN-011158"/>
    <x v="863"/>
    <x v="3310"/>
    <x v="1"/>
    <x v="32"/>
    <n v="27.17"/>
    <x v="3"/>
    <x v="74"/>
    <x v="2161"/>
    <n v="54.34"/>
    <n v="48.03656"/>
    <x v="2331"/>
    <n v="70.06656"/>
    <x v="4"/>
    <x v="16"/>
    <x v="5"/>
    <x v="0"/>
    <x v="5"/>
    <x v="2"/>
    <x v="3"/>
  </r>
  <r>
    <s v="TXN-003988"/>
    <x v="864"/>
    <x v="5942"/>
    <x v="2"/>
    <x v="25"/>
    <n v="68.46"/>
    <x v="3"/>
    <x v="0"/>
    <x v="0"/>
    <n v="136.92"/>
    <n v="136.92"/>
    <x v="180"/>
    <n v="150.46"/>
    <x v="2"/>
    <x v="2"/>
    <x v="0"/>
    <x v="0"/>
    <x v="0"/>
    <x v="3"/>
    <x v="1"/>
  </r>
  <r>
    <s v="TXN-006930"/>
    <x v="864"/>
    <x v="1328"/>
    <x v="5"/>
    <x v="15"/>
    <n v="41.14"/>
    <x v="1"/>
    <x v="0"/>
    <x v="0"/>
    <n v="41.14"/>
    <n v="41.14"/>
    <x v="628"/>
    <n v="54.08"/>
    <x v="2"/>
    <x v="5"/>
    <x v="1"/>
    <x v="0"/>
    <x v="6"/>
    <x v="3"/>
    <x v="1"/>
  </r>
  <r>
    <s v="TXN-002159"/>
    <x v="864"/>
    <x v="5943"/>
    <x v="4"/>
    <x v="30"/>
    <n v="80.06"/>
    <x v="1"/>
    <x v="35"/>
    <x v="2162"/>
    <n v="80.06"/>
    <n v="62.92716"/>
    <x v="183"/>
    <n v="73.19716"/>
    <x v="0"/>
    <x v="10"/>
    <x v="5"/>
    <x v="0"/>
    <x v="8"/>
    <x v="3"/>
    <x v="0"/>
  </r>
  <r>
    <s v="TXN-014182"/>
    <x v="864"/>
    <x v="2070"/>
    <x v="7"/>
    <x v="10"/>
    <n v="73.18"/>
    <x v="0"/>
    <x v="0"/>
    <x v="0"/>
    <n v="292.72"/>
    <n v="292.72"/>
    <x v="1737"/>
    <n v="302.67"/>
    <x v="0"/>
    <x v="10"/>
    <x v="1"/>
    <x v="0"/>
    <x v="9"/>
    <x v="2"/>
    <x v="1"/>
  </r>
  <r>
    <s v="TXN-013795"/>
    <x v="864"/>
    <x v="5944"/>
    <x v="3"/>
    <x v="8"/>
    <n v="160.3"/>
    <x v="1"/>
    <x v="100"/>
    <x v="2163"/>
    <n v="160.3"/>
    <n v="130.6445"/>
    <x v="455"/>
    <n v="147.1845"/>
    <x v="2"/>
    <x v="0"/>
    <x v="0"/>
    <x v="0"/>
    <x v="3"/>
    <x v="0"/>
    <x v="1"/>
  </r>
  <r>
    <s v="TXN-009111"/>
    <x v="864"/>
    <x v="3087"/>
    <x v="3"/>
    <x v="6"/>
    <n v="37.49"/>
    <x v="1"/>
    <x v="0"/>
    <x v="0"/>
    <n v="37.49"/>
    <n v="37.49"/>
    <x v="222"/>
    <n v="53.5"/>
    <x v="2"/>
    <x v="16"/>
    <x v="3"/>
    <x v="0"/>
    <x v="0"/>
    <x v="2"/>
    <x v="1"/>
  </r>
  <r>
    <s v="TXN-001312"/>
    <x v="864"/>
    <x v="5945"/>
    <x v="5"/>
    <x v="31"/>
    <n v="34.33"/>
    <x v="1"/>
    <x v="0"/>
    <x v="0"/>
    <n v="34.33"/>
    <n v="34.33"/>
    <x v="219"/>
    <n v="56.09"/>
    <x v="4"/>
    <x v="9"/>
    <x v="5"/>
    <x v="0"/>
    <x v="10"/>
    <x v="3"/>
    <x v="3"/>
  </r>
  <r>
    <s v="TXN-007660"/>
    <x v="864"/>
    <x v="527"/>
    <x v="4"/>
    <x v="5"/>
    <n v="51.04"/>
    <x v="3"/>
    <x v="0"/>
    <x v="0"/>
    <n v="102.08"/>
    <n v="102.08"/>
    <x v="707"/>
    <n v="110.93"/>
    <x v="0"/>
    <x v="7"/>
    <x v="5"/>
    <x v="1"/>
    <x v="10"/>
    <x v="2"/>
    <x v="2"/>
  </r>
  <r>
    <s v="TXN-009275"/>
    <x v="865"/>
    <x v="4448"/>
    <x v="2"/>
    <x v="2"/>
    <n v="136.11"/>
    <x v="1"/>
    <x v="0"/>
    <x v="0"/>
    <n v="136.11"/>
    <n v="136.11"/>
    <x v="1160"/>
    <n v="155.18"/>
    <x v="2"/>
    <x v="0"/>
    <x v="1"/>
    <x v="0"/>
    <x v="8"/>
    <x v="3"/>
    <x v="2"/>
  </r>
  <r>
    <s v="TXN-014826"/>
    <x v="865"/>
    <x v="1597"/>
    <x v="3"/>
    <x v="11"/>
    <n v="132.99"/>
    <x v="1"/>
    <x v="51"/>
    <x v="2164"/>
    <n v="132.99"/>
    <n v="101.60436"/>
    <x v="2279"/>
    <n v="122.55436"/>
    <x v="1"/>
    <x v="4"/>
    <x v="1"/>
    <x v="0"/>
    <x v="6"/>
    <x v="3"/>
    <x v="1"/>
  </r>
  <r>
    <s v="TXN-011854"/>
    <x v="865"/>
    <x v="2448"/>
    <x v="4"/>
    <x v="34"/>
    <n v="60.1"/>
    <x v="1"/>
    <x v="0"/>
    <x v="0"/>
    <n v="60.1"/>
    <n v="60.1"/>
    <x v="475"/>
    <n v="68.89"/>
    <x v="0"/>
    <x v="6"/>
    <x v="1"/>
    <x v="1"/>
    <x v="7"/>
    <x v="2"/>
    <x v="1"/>
  </r>
  <r>
    <s v="TXN-005591"/>
    <x v="865"/>
    <x v="4895"/>
    <x v="0"/>
    <x v="38"/>
    <n v="339.83"/>
    <x v="3"/>
    <x v="0"/>
    <x v="0"/>
    <n v="679.66"/>
    <n v="679.66"/>
    <x v="1316"/>
    <n v="697.7"/>
    <x v="0"/>
    <x v="3"/>
    <x v="1"/>
    <x v="0"/>
    <x v="0"/>
    <x v="0"/>
    <x v="3"/>
  </r>
  <r>
    <s v="TXN-011703"/>
    <x v="865"/>
    <x v="5946"/>
    <x v="3"/>
    <x v="3"/>
    <n v="193.19"/>
    <x v="3"/>
    <x v="0"/>
    <x v="0"/>
    <n v="386.38"/>
    <n v="386.38"/>
    <x v="1331"/>
    <n v="402.04"/>
    <x v="0"/>
    <x v="10"/>
    <x v="0"/>
    <x v="0"/>
    <x v="7"/>
    <x v="2"/>
    <x v="0"/>
  </r>
  <r>
    <s v="TXN-005020"/>
    <x v="865"/>
    <x v="2528"/>
    <x v="3"/>
    <x v="6"/>
    <n v="154.65"/>
    <x v="1"/>
    <x v="0"/>
    <x v="0"/>
    <n v="154.65"/>
    <n v="154.65"/>
    <x v="265"/>
    <n v="171.52"/>
    <x v="2"/>
    <x v="5"/>
    <x v="1"/>
    <x v="0"/>
    <x v="1"/>
    <x v="3"/>
    <x v="1"/>
  </r>
  <r>
    <s v="TXN-003648"/>
    <x v="865"/>
    <x v="4635"/>
    <x v="0"/>
    <x v="20"/>
    <n v="141.05"/>
    <x v="3"/>
    <x v="173"/>
    <x v="2165"/>
    <n v="282.1"/>
    <n v="271.0981"/>
    <x v="1828"/>
    <n v="293.3581"/>
    <x v="1"/>
    <x v="18"/>
    <x v="1"/>
    <x v="0"/>
    <x v="3"/>
    <x v="3"/>
    <x v="2"/>
  </r>
  <r>
    <s v="TXN-011884"/>
    <x v="865"/>
    <x v="4542"/>
    <x v="5"/>
    <x v="15"/>
    <n v="38.17"/>
    <x v="3"/>
    <x v="0"/>
    <x v="0"/>
    <n v="76.34"/>
    <n v="76.34"/>
    <x v="68"/>
    <n v="86.52"/>
    <x v="0"/>
    <x v="0"/>
    <x v="7"/>
    <x v="0"/>
    <x v="3"/>
    <x v="4"/>
    <x v="0"/>
  </r>
  <r>
    <s v="TXN-005582"/>
    <x v="866"/>
    <x v="234"/>
    <x v="0"/>
    <x v="20"/>
    <n v="133.3"/>
    <x v="1"/>
    <x v="0"/>
    <x v="0"/>
    <n v="133.3"/>
    <n v="133.3"/>
    <x v="938"/>
    <n v="144.22"/>
    <x v="0"/>
    <x v="7"/>
    <x v="0"/>
    <x v="0"/>
    <x v="0"/>
    <x v="3"/>
    <x v="2"/>
  </r>
  <r>
    <s v="TXN-004843"/>
    <x v="866"/>
    <x v="1437"/>
    <x v="2"/>
    <x v="28"/>
    <n v="75.29"/>
    <x v="1"/>
    <x v="68"/>
    <x v="2166"/>
    <n v="75.29"/>
    <n v="58.04859"/>
    <x v="268"/>
    <n v="75.76859"/>
    <x v="2"/>
    <x v="16"/>
    <x v="5"/>
    <x v="1"/>
    <x v="9"/>
    <x v="4"/>
    <x v="3"/>
  </r>
  <r>
    <s v="TXN-012027"/>
    <x v="866"/>
    <x v="4324"/>
    <x v="7"/>
    <x v="36"/>
    <n v="131.77"/>
    <x v="0"/>
    <x v="0"/>
    <x v="0"/>
    <n v="527.08"/>
    <n v="527.08"/>
    <x v="41"/>
    <n v="544.84"/>
    <x v="1"/>
    <x v="17"/>
    <x v="1"/>
    <x v="0"/>
    <x v="3"/>
    <x v="2"/>
    <x v="1"/>
  </r>
  <r>
    <s v="TXN-014377"/>
    <x v="866"/>
    <x v="5259"/>
    <x v="2"/>
    <x v="25"/>
    <n v="97.88"/>
    <x v="1"/>
    <x v="0"/>
    <x v="0"/>
    <n v="97.88"/>
    <n v="97.88"/>
    <x v="1201"/>
    <n v="116.55"/>
    <x v="2"/>
    <x v="16"/>
    <x v="5"/>
    <x v="0"/>
    <x v="0"/>
    <x v="3"/>
    <x v="1"/>
  </r>
  <r>
    <s v="TXN-006643"/>
    <x v="866"/>
    <x v="5947"/>
    <x v="2"/>
    <x v="16"/>
    <n v="61"/>
    <x v="1"/>
    <x v="0"/>
    <x v="0"/>
    <n v="61"/>
    <n v="61"/>
    <x v="1121"/>
    <n v="81.93"/>
    <x v="4"/>
    <x v="14"/>
    <x v="5"/>
    <x v="0"/>
    <x v="3"/>
    <x v="3"/>
    <x v="3"/>
  </r>
  <r>
    <s v="TXN-006528"/>
    <x v="866"/>
    <x v="1792"/>
    <x v="2"/>
    <x v="2"/>
    <n v="162"/>
    <x v="1"/>
    <x v="0"/>
    <x v="0"/>
    <n v="162"/>
    <n v="162"/>
    <x v="217"/>
    <n v="179.44"/>
    <x v="2"/>
    <x v="5"/>
    <x v="5"/>
    <x v="0"/>
    <x v="0"/>
    <x v="5"/>
    <x v="1"/>
  </r>
  <r>
    <s v="TXN-010586"/>
    <x v="866"/>
    <x v="2990"/>
    <x v="2"/>
    <x v="25"/>
    <n v="108.88"/>
    <x v="3"/>
    <x v="0"/>
    <x v="0"/>
    <n v="217.76"/>
    <n v="217.76"/>
    <x v="1264"/>
    <n v="232.56"/>
    <x v="0"/>
    <x v="6"/>
    <x v="0"/>
    <x v="0"/>
    <x v="9"/>
    <x v="2"/>
    <x v="3"/>
  </r>
  <r>
    <s v="TXN-003256"/>
    <x v="866"/>
    <x v="173"/>
    <x v="6"/>
    <x v="17"/>
    <n v="64.36"/>
    <x v="1"/>
    <x v="99"/>
    <x v="2167"/>
    <n v="64.36"/>
    <n v="60.56276"/>
    <x v="986"/>
    <n v="82.63276"/>
    <x v="4"/>
    <x v="14"/>
    <x v="1"/>
    <x v="0"/>
    <x v="9"/>
    <x v="3"/>
    <x v="3"/>
  </r>
  <r>
    <s v="TXN-011571"/>
    <x v="866"/>
    <x v="1739"/>
    <x v="0"/>
    <x v="4"/>
    <n v="376.86"/>
    <x v="3"/>
    <x v="0"/>
    <x v="0"/>
    <n v="753.72"/>
    <n v="753.72"/>
    <x v="862"/>
    <n v="773.06"/>
    <x v="0"/>
    <x v="0"/>
    <x v="2"/>
    <x v="1"/>
    <x v="8"/>
    <x v="2"/>
    <x v="1"/>
  </r>
  <r>
    <s v="TXN-006414"/>
    <x v="866"/>
    <x v="5948"/>
    <x v="3"/>
    <x v="11"/>
    <n v="233.45"/>
    <x v="1"/>
    <x v="0"/>
    <x v="0"/>
    <n v="233.45"/>
    <n v="233.45"/>
    <x v="642"/>
    <n v="253.96"/>
    <x v="2"/>
    <x v="15"/>
    <x v="0"/>
    <x v="0"/>
    <x v="7"/>
    <x v="5"/>
    <x v="3"/>
  </r>
  <r>
    <s v="TXN-008579"/>
    <x v="867"/>
    <x v="5949"/>
    <x v="2"/>
    <x v="16"/>
    <n v="57.33"/>
    <x v="1"/>
    <x v="0"/>
    <x v="0"/>
    <n v="57.33"/>
    <n v="57.33"/>
    <x v="104"/>
    <n v="76.89"/>
    <x v="2"/>
    <x v="3"/>
    <x v="1"/>
    <x v="0"/>
    <x v="5"/>
    <x v="3"/>
    <x v="0"/>
  </r>
  <r>
    <s v="TXN-008562"/>
    <x v="867"/>
    <x v="5950"/>
    <x v="5"/>
    <x v="7"/>
    <n v="14.21"/>
    <x v="3"/>
    <x v="199"/>
    <x v="2168"/>
    <n v="28.42"/>
    <n v="27.29741"/>
    <x v="1876"/>
    <n v="46.51741"/>
    <x v="4"/>
    <x v="22"/>
    <x v="5"/>
    <x v="0"/>
    <x v="10"/>
    <x v="0"/>
    <x v="1"/>
  </r>
  <r>
    <s v="TXN-005781"/>
    <x v="867"/>
    <x v="2926"/>
    <x v="4"/>
    <x v="5"/>
    <n v="29.16"/>
    <x v="0"/>
    <x v="0"/>
    <x v="0"/>
    <n v="116.64"/>
    <n v="116.64"/>
    <x v="187"/>
    <n v="138.03"/>
    <x v="4"/>
    <x v="15"/>
    <x v="0"/>
    <x v="0"/>
    <x v="0"/>
    <x v="3"/>
    <x v="1"/>
  </r>
  <r>
    <s v="TXN-001444"/>
    <x v="867"/>
    <x v="811"/>
    <x v="3"/>
    <x v="21"/>
    <n v="229.63"/>
    <x v="1"/>
    <x v="0"/>
    <x v="0"/>
    <n v="229.63"/>
    <n v="229.63"/>
    <x v="1843"/>
    <n v="245.02"/>
    <x v="0"/>
    <x v="0"/>
    <x v="1"/>
    <x v="0"/>
    <x v="4"/>
    <x v="3"/>
    <x v="1"/>
  </r>
  <r>
    <s v="TXN-004020"/>
    <x v="867"/>
    <x v="1080"/>
    <x v="6"/>
    <x v="19"/>
    <n v="77.62"/>
    <x v="2"/>
    <x v="0"/>
    <x v="0"/>
    <n v="232.86"/>
    <n v="232.86"/>
    <x v="1501"/>
    <n v="240.78"/>
    <x v="0"/>
    <x v="3"/>
    <x v="1"/>
    <x v="0"/>
    <x v="6"/>
    <x v="2"/>
    <x v="1"/>
  </r>
  <r>
    <s v="TXN-003290"/>
    <x v="867"/>
    <x v="2037"/>
    <x v="1"/>
    <x v="1"/>
    <n v="41.41"/>
    <x v="1"/>
    <x v="0"/>
    <x v="0"/>
    <n v="41.41"/>
    <n v="41.41"/>
    <x v="2332"/>
    <n v="48.05"/>
    <x v="0"/>
    <x v="11"/>
    <x v="1"/>
    <x v="0"/>
    <x v="6"/>
    <x v="3"/>
    <x v="1"/>
  </r>
  <r>
    <s v="TXN-010158"/>
    <x v="868"/>
    <x v="2991"/>
    <x v="3"/>
    <x v="8"/>
    <n v="89.86"/>
    <x v="1"/>
    <x v="0"/>
    <x v="0"/>
    <n v="89.86"/>
    <n v="89.86"/>
    <x v="401"/>
    <n v="104.47"/>
    <x v="0"/>
    <x v="7"/>
    <x v="0"/>
    <x v="0"/>
    <x v="6"/>
    <x v="0"/>
    <x v="3"/>
  </r>
  <r>
    <s v="TXN-009508"/>
    <x v="868"/>
    <x v="3771"/>
    <x v="3"/>
    <x v="11"/>
    <n v="238.95"/>
    <x v="1"/>
    <x v="45"/>
    <x v="2169"/>
    <n v="238.95"/>
    <n v="201.91275"/>
    <x v="609"/>
    <n v="222.35275"/>
    <x v="2"/>
    <x v="5"/>
    <x v="1"/>
    <x v="0"/>
    <x v="5"/>
    <x v="5"/>
    <x v="2"/>
  </r>
  <r>
    <s v="TXN-003597"/>
    <x v="868"/>
    <x v="4373"/>
    <x v="3"/>
    <x v="21"/>
    <n v="152.35"/>
    <x v="2"/>
    <x v="0"/>
    <x v="0"/>
    <n v="457.05"/>
    <n v="457.05"/>
    <x v="2161"/>
    <n v="477.05"/>
    <x v="2"/>
    <x v="7"/>
    <x v="1"/>
    <x v="0"/>
    <x v="2"/>
    <x v="1"/>
    <x v="3"/>
  </r>
  <r>
    <s v="TXN-014735"/>
    <x v="868"/>
    <x v="1084"/>
    <x v="2"/>
    <x v="16"/>
    <n v="67.02"/>
    <x v="1"/>
    <x v="0"/>
    <x v="0"/>
    <n v="67.02"/>
    <n v="67.02"/>
    <x v="243"/>
    <n v="78.19"/>
    <x v="0"/>
    <x v="10"/>
    <x v="1"/>
    <x v="0"/>
    <x v="8"/>
    <x v="1"/>
    <x v="4"/>
  </r>
  <r>
    <s v="TXN-014275"/>
    <x v="868"/>
    <x v="5564"/>
    <x v="3"/>
    <x v="3"/>
    <n v="192.98"/>
    <x v="1"/>
    <x v="0"/>
    <x v="0"/>
    <n v="192.98"/>
    <n v="192.98"/>
    <x v="1926"/>
    <n v="209.89"/>
    <x v="2"/>
    <x v="9"/>
    <x v="1"/>
    <x v="0"/>
    <x v="7"/>
    <x v="3"/>
    <x v="1"/>
  </r>
  <r>
    <s v="TXN-011173"/>
    <x v="868"/>
    <x v="5951"/>
    <x v="7"/>
    <x v="22"/>
    <n v="31.35"/>
    <x v="1"/>
    <x v="17"/>
    <x v="2170"/>
    <n v="31.35"/>
    <n v="25.11135"/>
    <x v="1908"/>
    <n v="42.05135"/>
    <x v="2"/>
    <x v="2"/>
    <x v="1"/>
    <x v="0"/>
    <x v="0"/>
    <x v="3"/>
    <x v="1"/>
  </r>
  <r>
    <s v="TXN-009131"/>
    <x v="868"/>
    <x v="5952"/>
    <x v="7"/>
    <x v="35"/>
    <n v="151.28"/>
    <x v="1"/>
    <x v="0"/>
    <x v="0"/>
    <n v="151.28"/>
    <n v="151.28"/>
    <x v="279"/>
    <n v="160.16"/>
    <x v="0"/>
    <x v="7"/>
    <x v="1"/>
    <x v="0"/>
    <x v="9"/>
    <x v="0"/>
    <x v="0"/>
  </r>
  <r>
    <s v="TXN-005867"/>
    <x v="868"/>
    <x v="5047"/>
    <x v="3"/>
    <x v="21"/>
    <n v="149.64"/>
    <x v="1"/>
    <x v="46"/>
    <x v="2171"/>
    <n v="149.64"/>
    <n v="141.55944"/>
    <x v="1329"/>
    <n v="155.20944"/>
    <x v="0"/>
    <x v="7"/>
    <x v="5"/>
    <x v="1"/>
    <x v="3"/>
    <x v="5"/>
    <x v="3"/>
  </r>
  <r>
    <s v="TXN-006798"/>
    <x v="868"/>
    <x v="5953"/>
    <x v="0"/>
    <x v="4"/>
    <n v="422.04"/>
    <x v="1"/>
    <x v="160"/>
    <x v="2172"/>
    <n v="422.04"/>
    <n v="354.93564"/>
    <x v="2333"/>
    <n v="381.98564"/>
    <x v="2"/>
    <x v="7"/>
    <x v="1"/>
    <x v="0"/>
    <x v="0"/>
    <x v="4"/>
    <x v="1"/>
  </r>
  <r>
    <s v="TXN-010096"/>
    <x v="868"/>
    <x v="2073"/>
    <x v="2"/>
    <x v="28"/>
    <n v="109.8"/>
    <x v="1"/>
    <x v="149"/>
    <x v="2173"/>
    <n v="109.8"/>
    <n v="95.3064"/>
    <x v="552"/>
    <n v="117.3264"/>
    <x v="2"/>
    <x v="5"/>
    <x v="5"/>
    <x v="0"/>
    <x v="6"/>
    <x v="3"/>
    <x v="3"/>
  </r>
  <r>
    <s v="TXN-011017"/>
    <x v="869"/>
    <x v="3180"/>
    <x v="3"/>
    <x v="21"/>
    <n v="49.55"/>
    <x v="3"/>
    <x v="0"/>
    <x v="0"/>
    <n v="99.1"/>
    <n v="99.1"/>
    <x v="1351"/>
    <n v="112.48"/>
    <x v="2"/>
    <x v="15"/>
    <x v="1"/>
    <x v="0"/>
    <x v="3"/>
    <x v="1"/>
    <x v="3"/>
  </r>
  <r>
    <s v="TXN-010950"/>
    <x v="869"/>
    <x v="2985"/>
    <x v="1"/>
    <x v="24"/>
    <n v="52.71"/>
    <x v="1"/>
    <x v="33"/>
    <x v="2174"/>
    <n v="52.71"/>
    <n v="49.17843"/>
    <x v="2017"/>
    <n v="60.40843"/>
    <x v="0"/>
    <x v="0"/>
    <x v="0"/>
    <x v="0"/>
    <x v="3"/>
    <x v="3"/>
    <x v="4"/>
  </r>
  <r>
    <s v="TXN-006269"/>
    <x v="869"/>
    <x v="5954"/>
    <x v="6"/>
    <x v="9"/>
    <n v="53.07"/>
    <x v="3"/>
    <x v="0"/>
    <x v="0"/>
    <n v="106.14"/>
    <n v="106.14"/>
    <x v="534"/>
    <n v="117.94"/>
    <x v="0"/>
    <x v="6"/>
    <x v="1"/>
    <x v="0"/>
    <x v="8"/>
    <x v="2"/>
    <x v="1"/>
  </r>
  <r>
    <s v="TXN-012237"/>
    <x v="869"/>
    <x v="4856"/>
    <x v="6"/>
    <x v="19"/>
    <n v="77.48"/>
    <x v="1"/>
    <x v="0"/>
    <x v="0"/>
    <n v="77.48"/>
    <n v="77.48"/>
    <x v="2305"/>
    <n v="96.14"/>
    <x v="1"/>
    <x v="14"/>
    <x v="1"/>
    <x v="0"/>
    <x v="7"/>
    <x v="1"/>
    <x v="1"/>
  </r>
  <r>
    <s v="TXN-007130"/>
    <x v="869"/>
    <x v="5955"/>
    <x v="2"/>
    <x v="2"/>
    <n v="76.9"/>
    <x v="3"/>
    <x v="0"/>
    <x v="0"/>
    <n v="153.8"/>
    <n v="153.8"/>
    <x v="857"/>
    <n v="162.48"/>
    <x v="0"/>
    <x v="10"/>
    <x v="5"/>
    <x v="0"/>
    <x v="0"/>
    <x v="4"/>
    <x v="0"/>
  </r>
  <r>
    <s v="TXN-004316"/>
    <x v="869"/>
    <x v="5956"/>
    <x v="4"/>
    <x v="18"/>
    <n v="70.33"/>
    <x v="1"/>
    <x v="0"/>
    <x v="0"/>
    <n v="70.33"/>
    <n v="70.33"/>
    <x v="1940"/>
    <n v="82.07"/>
    <x v="0"/>
    <x v="7"/>
    <x v="0"/>
    <x v="0"/>
    <x v="5"/>
    <x v="5"/>
    <x v="0"/>
  </r>
  <r>
    <s v="TXN-008052"/>
    <x v="869"/>
    <x v="3636"/>
    <x v="5"/>
    <x v="29"/>
    <n v="44.67"/>
    <x v="1"/>
    <x v="0"/>
    <x v="0"/>
    <n v="44.67"/>
    <n v="44.67"/>
    <x v="1334"/>
    <n v="57.17"/>
    <x v="0"/>
    <x v="3"/>
    <x v="5"/>
    <x v="1"/>
    <x v="4"/>
    <x v="3"/>
    <x v="3"/>
  </r>
  <r>
    <s v="TXN-004561"/>
    <x v="869"/>
    <x v="5957"/>
    <x v="1"/>
    <x v="1"/>
    <n v="16.6"/>
    <x v="1"/>
    <x v="0"/>
    <x v="0"/>
    <n v="16.6"/>
    <n v="16.6"/>
    <x v="1621"/>
    <n v="39.31"/>
    <x v="3"/>
    <x v="20"/>
    <x v="0"/>
    <x v="1"/>
    <x v="3"/>
    <x v="1"/>
    <x v="3"/>
  </r>
  <r>
    <s v="TXN-004065"/>
    <x v="869"/>
    <x v="826"/>
    <x v="7"/>
    <x v="10"/>
    <n v="90.17"/>
    <x v="1"/>
    <x v="0"/>
    <x v="0"/>
    <n v="90.17"/>
    <n v="90.17"/>
    <x v="707"/>
    <n v="99.02"/>
    <x v="0"/>
    <x v="7"/>
    <x v="1"/>
    <x v="0"/>
    <x v="10"/>
    <x v="0"/>
    <x v="1"/>
  </r>
  <r>
    <s v="TXN-013571"/>
    <x v="869"/>
    <x v="3529"/>
    <x v="5"/>
    <x v="29"/>
    <n v="12.77"/>
    <x v="1"/>
    <x v="0"/>
    <x v="0"/>
    <n v="12.77"/>
    <n v="12.77"/>
    <x v="774"/>
    <n v="24.4"/>
    <x v="0"/>
    <x v="0"/>
    <x v="0"/>
    <x v="0"/>
    <x v="7"/>
    <x v="5"/>
    <x v="1"/>
  </r>
  <r>
    <s v="TXN-005732"/>
    <x v="869"/>
    <x v="636"/>
    <x v="3"/>
    <x v="3"/>
    <n v="202.95"/>
    <x v="1"/>
    <x v="0"/>
    <x v="0"/>
    <n v="202.95"/>
    <n v="202.95"/>
    <x v="200"/>
    <n v="215.95"/>
    <x v="0"/>
    <x v="7"/>
    <x v="0"/>
    <x v="0"/>
    <x v="10"/>
    <x v="3"/>
    <x v="1"/>
  </r>
  <r>
    <s v="TXN-011385"/>
    <x v="870"/>
    <x v="125"/>
    <x v="2"/>
    <x v="16"/>
    <n v="129.46"/>
    <x v="1"/>
    <x v="0"/>
    <x v="0"/>
    <n v="129.46"/>
    <n v="129.46"/>
    <x v="497"/>
    <n v="143.37"/>
    <x v="0"/>
    <x v="7"/>
    <x v="0"/>
    <x v="0"/>
    <x v="4"/>
    <x v="3"/>
    <x v="3"/>
  </r>
  <r>
    <s v="TXN-014265"/>
    <x v="870"/>
    <x v="5958"/>
    <x v="5"/>
    <x v="26"/>
    <n v="42.7"/>
    <x v="3"/>
    <x v="0"/>
    <x v="0"/>
    <n v="85.4"/>
    <n v="85.4"/>
    <x v="1437"/>
    <n v="104.01"/>
    <x v="2"/>
    <x v="0"/>
    <x v="1"/>
    <x v="0"/>
    <x v="0"/>
    <x v="3"/>
    <x v="1"/>
  </r>
  <r>
    <s v="TXN-007408"/>
    <x v="870"/>
    <x v="5959"/>
    <x v="1"/>
    <x v="6"/>
    <n v="18.05"/>
    <x v="1"/>
    <x v="0"/>
    <x v="0"/>
    <n v="18.05"/>
    <n v="18.05"/>
    <x v="286"/>
    <n v="30.91"/>
    <x v="2"/>
    <x v="2"/>
    <x v="0"/>
    <x v="0"/>
    <x v="7"/>
    <x v="4"/>
    <x v="1"/>
  </r>
  <r>
    <s v="TXN-014100"/>
    <x v="870"/>
    <x v="5960"/>
    <x v="2"/>
    <x v="25"/>
    <n v="33.32"/>
    <x v="1"/>
    <x v="112"/>
    <x v="2175"/>
    <n v="33.32"/>
    <n v="31.05424"/>
    <x v="1104"/>
    <n v="51.66424"/>
    <x v="2"/>
    <x v="7"/>
    <x v="4"/>
    <x v="1"/>
    <x v="9"/>
    <x v="3"/>
    <x v="4"/>
  </r>
  <r>
    <s v="TXN-007032"/>
    <x v="870"/>
    <x v="500"/>
    <x v="6"/>
    <x v="13"/>
    <n v="99.62"/>
    <x v="1"/>
    <x v="0"/>
    <x v="0"/>
    <n v="99.62"/>
    <n v="99.62"/>
    <x v="539"/>
    <n v="114.31"/>
    <x v="0"/>
    <x v="10"/>
    <x v="1"/>
    <x v="0"/>
    <x v="6"/>
    <x v="0"/>
    <x v="3"/>
  </r>
  <r>
    <s v="TXN-008466"/>
    <x v="870"/>
    <x v="5961"/>
    <x v="6"/>
    <x v="19"/>
    <n v="65.12"/>
    <x v="0"/>
    <x v="0"/>
    <x v="0"/>
    <n v="260.48"/>
    <n v="260.48"/>
    <x v="980"/>
    <n v="267.74"/>
    <x v="0"/>
    <x v="3"/>
    <x v="1"/>
    <x v="0"/>
    <x v="5"/>
    <x v="0"/>
    <x v="3"/>
  </r>
  <r>
    <s v="TXN-005733"/>
    <x v="870"/>
    <x v="302"/>
    <x v="2"/>
    <x v="16"/>
    <n v="170.01"/>
    <x v="1"/>
    <x v="0"/>
    <x v="0"/>
    <n v="170.01"/>
    <n v="170.01"/>
    <x v="1115"/>
    <n v="190.33"/>
    <x v="1"/>
    <x v="2"/>
    <x v="0"/>
    <x v="0"/>
    <x v="8"/>
    <x v="2"/>
    <x v="1"/>
  </r>
  <r>
    <s v="TXN-005279"/>
    <x v="870"/>
    <x v="5962"/>
    <x v="5"/>
    <x v="15"/>
    <n v="6.05"/>
    <x v="1"/>
    <x v="0"/>
    <x v="0"/>
    <n v="6.05"/>
    <n v="6.05"/>
    <x v="508"/>
    <n v="20.79"/>
    <x v="2"/>
    <x v="12"/>
    <x v="5"/>
    <x v="0"/>
    <x v="2"/>
    <x v="4"/>
    <x v="3"/>
  </r>
  <r>
    <s v="TXN-000992"/>
    <x v="870"/>
    <x v="1292"/>
    <x v="6"/>
    <x v="9"/>
    <n v="99.85"/>
    <x v="1"/>
    <x v="0"/>
    <x v="0"/>
    <n v="99.85"/>
    <n v="99.85"/>
    <x v="1821"/>
    <n v="109.07"/>
    <x v="0"/>
    <x v="3"/>
    <x v="5"/>
    <x v="1"/>
    <x v="5"/>
    <x v="0"/>
    <x v="1"/>
  </r>
  <r>
    <s v="TXN-002193"/>
    <x v="870"/>
    <x v="5963"/>
    <x v="0"/>
    <x v="38"/>
    <n v="75.7"/>
    <x v="3"/>
    <x v="0"/>
    <x v="0"/>
    <n v="151.4"/>
    <n v="151.4"/>
    <x v="1757"/>
    <n v="174.38"/>
    <x v="4"/>
    <x v="5"/>
    <x v="1"/>
    <x v="0"/>
    <x v="2"/>
    <x v="1"/>
    <x v="0"/>
  </r>
  <r>
    <s v="TXN-014810"/>
    <x v="870"/>
    <x v="688"/>
    <x v="6"/>
    <x v="17"/>
    <n v="28.63"/>
    <x v="3"/>
    <x v="0"/>
    <x v="0"/>
    <n v="57.26"/>
    <n v="57.26"/>
    <x v="1478"/>
    <n v="67.04"/>
    <x v="0"/>
    <x v="3"/>
    <x v="1"/>
    <x v="0"/>
    <x v="6"/>
    <x v="0"/>
    <x v="2"/>
  </r>
  <r>
    <s v="TXN-009880"/>
    <x v="871"/>
    <x v="5964"/>
    <x v="2"/>
    <x v="2"/>
    <n v="85.25"/>
    <x v="1"/>
    <x v="0"/>
    <x v="0"/>
    <n v="85.25"/>
    <n v="85.25"/>
    <x v="973"/>
    <n v="103.45"/>
    <x v="2"/>
    <x v="0"/>
    <x v="1"/>
    <x v="1"/>
    <x v="9"/>
    <x v="3"/>
    <x v="2"/>
  </r>
  <r>
    <s v="TXN-014108"/>
    <x v="871"/>
    <x v="5965"/>
    <x v="2"/>
    <x v="2"/>
    <n v="28.94"/>
    <x v="3"/>
    <x v="0"/>
    <x v="0"/>
    <n v="57.88"/>
    <n v="57.88"/>
    <x v="567"/>
    <n v="72.7"/>
    <x v="2"/>
    <x v="16"/>
    <x v="1"/>
    <x v="0"/>
    <x v="10"/>
    <x v="2"/>
    <x v="1"/>
  </r>
  <r>
    <s v="TXN-002161"/>
    <x v="871"/>
    <x v="5966"/>
    <x v="4"/>
    <x v="5"/>
    <n v="67.13"/>
    <x v="1"/>
    <x v="51"/>
    <x v="2176"/>
    <n v="67.13"/>
    <n v="51.28732"/>
    <x v="1149"/>
    <n v="65.94732"/>
    <x v="0"/>
    <x v="6"/>
    <x v="2"/>
    <x v="0"/>
    <x v="4"/>
    <x v="4"/>
    <x v="1"/>
  </r>
  <r>
    <s v="TXN-006799"/>
    <x v="871"/>
    <x v="4093"/>
    <x v="4"/>
    <x v="27"/>
    <n v="60.24"/>
    <x v="1"/>
    <x v="0"/>
    <x v="0"/>
    <n v="60.24"/>
    <n v="60.24"/>
    <x v="1064"/>
    <n v="69"/>
    <x v="0"/>
    <x v="0"/>
    <x v="0"/>
    <x v="0"/>
    <x v="8"/>
    <x v="5"/>
    <x v="1"/>
  </r>
  <r>
    <s v="TXN-008302"/>
    <x v="871"/>
    <x v="5967"/>
    <x v="2"/>
    <x v="2"/>
    <n v="68.53"/>
    <x v="1"/>
    <x v="89"/>
    <x v="2177"/>
    <n v="68.53"/>
    <n v="54.68694"/>
    <x v="1861"/>
    <n v="70.55694"/>
    <x v="2"/>
    <x v="5"/>
    <x v="0"/>
    <x v="0"/>
    <x v="0"/>
    <x v="2"/>
    <x v="2"/>
  </r>
  <r>
    <s v="TXN-008306"/>
    <x v="871"/>
    <x v="736"/>
    <x v="3"/>
    <x v="8"/>
    <n v="226.79"/>
    <x v="1"/>
    <x v="0"/>
    <x v="0"/>
    <n v="226.79"/>
    <n v="226.79"/>
    <x v="1480"/>
    <n v="250.82"/>
    <x v="2"/>
    <x v="5"/>
    <x v="3"/>
    <x v="1"/>
    <x v="0"/>
    <x v="2"/>
    <x v="1"/>
  </r>
  <r>
    <s v="TXN-011629"/>
    <x v="871"/>
    <x v="5968"/>
    <x v="1"/>
    <x v="1"/>
    <n v="35.86"/>
    <x v="1"/>
    <x v="0"/>
    <x v="0"/>
    <n v="35.86"/>
    <n v="35.86"/>
    <x v="1775"/>
    <n v="42.98"/>
    <x v="0"/>
    <x v="6"/>
    <x v="1"/>
    <x v="0"/>
    <x v="7"/>
    <x v="0"/>
    <x v="3"/>
  </r>
  <r>
    <s v="TXN-002426"/>
    <x v="871"/>
    <x v="4617"/>
    <x v="5"/>
    <x v="29"/>
    <n v="9.12"/>
    <x v="3"/>
    <x v="0"/>
    <x v="0"/>
    <n v="18.24"/>
    <n v="18.24"/>
    <x v="517"/>
    <n v="31.65"/>
    <x v="0"/>
    <x v="7"/>
    <x v="0"/>
    <x v="0"/>
    <x v="3"/>
    <x v="5"/>
    <x v="2"/>
  </r>
  <r>
    <s v="TXN-000528"/>
    <x v="871"/>
    <x v="5017"/>
    <x v="5"/>
    <x v="7"/>
    <n v="37.87"/>
    <x v="1"/>
    <x v="0"/>
    <x v="0"/>
    <n v="37.87"/>
    <n v="37.87"/>
    <x v="1094"/>
    <n v="57.37"/>
    <x v="1"/>
    <x v="12"/>
    <x v="5"/>
    <x v="0"/>
    <x v="6"/>
    <x v="3"/>
    <x v="1"/>
  </r>
  <r>
    <s v="TXN-007167"/>
    <x v="872"/>
    <x v="4938"/>
    <x v="3"/>
    <x v="3"/>
    <n v="175.6"/>
    <x v="1"/>
    <x v="0"/>
    <x v="0"/>
    <n v="175.6"/>
    <n v="175.6"/>
    <x v="812"/>
    <n v="185.62"/>
    <x v="0"/>
    <x v="0"/>
    <x v="1"/>
    <x v="0"/>
    <x v="4"/>
    <x v="4"/>
    <x v="1"/>
  </r>
  <r>
    <s v="TXN-005186"/>
    <x v="872"/>
    <x v="1131"/>
    <x v="0"/>
    <x v="4"/>
    <n v="191.03"/>
    <x v="1"/>
    <x v="108"/>
    <x v="2178"/>
    <n v="191.03"/>
    <n v="177.08481"/>
    <x v="1800"/>
    <n v="203.64481"/>
    <x v="4"/>
    <x v="13"/>
    <x v="1"/>
    <x v="0"/>
    <x v="8"/>
    <x v="0"/>
    <x v="2"/>
  </r>
  <r>
    <s v="TXN-003136"/>
    <x v="872"/>
    <x v="3084"/>
    <x v="0"/>
    <x v="0"/>
    <n v="41.45"/>
    <x v="1"/>
    <x v="0"/>
    <x v="0"/>
    <n v="41.45"/>
    <n v="41.45"/>
    <x v="1821"/>
    <n v="50.67"/>
    <x v="0"/>
    <x v="0"/>
    <x v="1"/>
    <x v="1"/>
    <x v="6"/>
    <x v="3"/>
    <x v="1"/>
  </r>
  <r>
    <s v="TXN-004498"/>
    <x v="872"/>
    <x v="4609"/>
    <x v="3"/>
    <x v="21"/>
    <n v="206.51"/>
    <x v="1"/>
    <x v="0"/>
    <x v="0"/>
    <n v="206.51"/>
    <n v="206.51"/>
    <x v="142"/>
    <n v="224.19"/>
    <x v="2"/>
    <x v="2"/>
    <x v="1"/>
    <x v="0"/>
    <x v="1"/>
    <x v="0"/>
    <x v="1"/>
  </r>
  <r>
    <s v="TXN-005181"/>
    <x v="872"/>
    <x v="5529"/>
    <x v="1"/>
    <x v="1"/>
    <n v="31.12"/>
    <x v="1"/>
    <x v="0"/>
    <x v="0"/>
    <n v="31.12"/>
    <n v="31.12"/>
    <x v="870"/>
    <n v="51.79"/>
    <x v="4"/>
    <x v="1"/>
    <x v="0"/>
    <x v="0"/>
    <x v="8"/>
    <x v="4"/>
    <x v="3"/>
  </r>
  <r>
    <s v="TXN-006963"/>
    <x v="872"/>
    <x v="4236"/>
    <x v="4"/>
    <x v="5"/>
    <n v="90.71"/>
    <x v="3"/>
    <x v="86"/>
    <x v="2179"/>
    <n v="181.42"/>
    <n v="173.70965"/>
    <x v="1874"/>
    <n v="187.79965"/>
    <x v="2"/>
    <x v="15"/>
    <x v="1"/>
    <x v="0"/>
    <x v="3"/>
    <x v="2"/>
    <x v="1"/>
  </r>
  <r>
    <s v="TXN-005844"/>
    <x v="872"/>
    <x v="5969"/>
    <x v="0"/>
    <x v="4"/>
    <n v="266.74"/>
    <x v="3"/>
    <x v="0"/>
    <x v="0"/>
    <n v="533.48"/>
    <n v="533.48"/>
    <x v="1017"/>
    <n v="549.44"/>
    <x v="0"/>
    <x v="10"/>
    <x v="0"/>
    <x v="0"/>
    <x v="3"/>
    <x v="3"/>
    <x v="1"/>
  </r>
  <r>
    <s v="TXN-013904"/>
    <x v="872"/>
    <x v="5970"/>
    <x v="7"/>
    <x v="22"/>
    <n v="135.65"/>
    <x v="4"/>
    <x v="0"/>
    <x v="0"/>
    <n v="678.25"/>
    <n v="678.25"/>
    <x v="1907"/>
    <n v="700.84"/>
    <x v="2"/>
    <x v="9"/>
    <x v="5"/>
    <x v="0"/>
    <x v="1"/>
    <x v="5"/>
    <x v="0"/>
  </r>
  <r>
    <s v="TXN-002480"/>
    <x v="872"/>
    <x v="4230"/>
    <x v="6"/>
    <x v="17"/>
    <n v="86.86"/>
    <x v="4"/>
    <x v="0"/>
    <x v="0"/>
    <n v="434.3"/>
    <n v="434.3"/>
    <x v="1351"/>
    <n v="447.68"/>
    <x v="0"/>
    <x v="11"/>
    <x v="5"/>
    <x v="0"/>
    <x v="5"/>
    <x v="4"/>
    <x v="2"/>
  </r>
  <r>
    <s v="TXN-007839"/>
    <x v="873"/>
    <x v="790"/>
    <x v="5"/>
    <x v="26"/>
    <n v="40.04"/>
    <x v="1"/>
    <x v="0"/>
    <x v="0"/>
    <n v="40.04"/>
    <n v="40.04"/>
    <x v="1633"/>
    <n v="48.88"/>
    <x v="0"/>
    <x v="3"/>
    <x v="1"/>
    <x v="0"/>
    <x v="3"/>
    <x v="3"/>
    <x v="4"/>
  </r>
  <r>
    <s v="TXN-004068"/>
    <x v="873"/>
    <x v="4022"/>
    <x v="0"/>
    <x v="0"/>
    <n v="421.54"/>
    <x v="3"/>
    <x v="0"/>
    <x v="0"/>
    <n v="843.08"/>
    <n v="843.08"/>
    <x v="2080"/>
    <n v="872.87"/>
    <x v="4"/>
    <x v="19"/>
    <x v="4"/>
    <x v="1"/>
    <x v="10"/>
    <x v="2"/>
    <x v="3"/>
  </r>
  <r>
    <s v="TXN-002612"/>
    <x v="873"/>
    <x v="5121"/>
    <x v="7"/>
    <x v="36"/>
    <n v="113.54"/>
    <x v="1"/>
    <x v="65"/>
    <x v="2180"/>
    <n v="113.54"/>
    <n v="86.2904"/>
    <x v="1031"/>
    <n v="105.5504"/>
    <x v="2"/>
    <x v="3"/>
    <x v="0"/>
    <x v="0"/>
    <x v="7"/>
    <x v="3"/>
    <x v="2"/>
  </r>
  <r>
    <s v="TXN-000920"/>
    <x v="873"/>
    <x v="4119"/>
    <x v="5"/>
    <x v="29"/>
    <n v="34.69"/>
    <x v="1"/>
    <x v="0"/>
    <x v="0"/>
    <n v="34.69"/>
    <n v="34.69"/>
    <x v="774"/>
    <n v="46.32"/>
    <x v="0"/>
    <x v="10"/>
    <x v="1"/>
    <x v="0"/>
    <x v="6"/>
    <x v="5"/>
    <x v="1"/>
  </r>
  <r>
    <s v="TXN-001667"/>
    <x v="873"/>
    <x v="5716"/>
    <x v="2"/>
    <x v="2"/>
    <n v="144.74"/>
    <x v="2"/>
    <x v="96"/>
    <x v="2181"/>
    <n v="434.22"/>
    <n v="412.79848"/>
    <x v="321"/>
    <n v="424.21848"/>
    <x v="0"/>
    <x v="10"/>
    <x v="1"/>
    <x v="0"/>
    <x v="10"/>
    <x v="3"/>
    <x v="3"/>
  </r>
  <r>
    <s v="TXN-012705"/>
    <x v="873"/>
    <x v="3112"/>
    <x v="3"/>
    <x v="21"/>
    <n v="186.71"/>
    <x v="1"/>
    <x v="0"/>
    <x v="0"/>
    <n v="186.71"/>
    <n v="186.71"/>
    <x v="578"/>
    <n v="202.07"/>
    <x v="0"/>
    <x v="6"/>
    <x v="5"/>
    <x v="1"/>
    <x v="3"/>
    <x v="0"/>
    <x v="1"/>
  </r>
  <r>
    <s v="TXN-011465"/>
    <x v="873"/>
    <x v="4760"/>
    <x v="4"/>
    <x v="30"/>
    <n v="58.09"/>
    <x v="1"/>
    <x v="155"/>
    <x v="2182"/>
    <n v="58.09"/>
    <n v="47.28526"/>
    <x v="379"/>
    <n v="59.64526"/>
    <x v="0"/>
    <x v="11"/>
    <x v="0"/>
    <x v="0"/>
    <x v="8"/>
    <x v="3"/>
    <x v="4"/>
  </r>
  <r>
    <s v="TXN-004015"/>
    <x v="873"/>
    <x v="3431"/>
    <x v="3"/>
    <x v="6"/>
    <n v="230.03"/>
    <x v="1"/>
    <x v="0"/>
    <x v="0"/>
    <n v="230.03"/>
    <n v="230.03"/>
    <x v="420"/>
    <n v="254.6"/>
    <x v="1"/>
    <x v="21"/>
    <x v="1"/>
    <x v="0"/>
    <x v="2"/>
    <x v="0"/>
    <x v="1"/>
  </r>
  <r>
    <s v="TXN-014211"/>
    <x v="873"/>
    <x v="4686"/>
    <x v="6"/>
    <x v="19"/>
    <n v="38.11"/>
    <x v="1"/>
    <x v="0"/>
    <x v="0"/>
    <n v="38.11"/>
    <n v="38.11"/>
    <x v="1587"/>
    <n v="56.37"/>
    <x v="2"/>
    <x v="7"/>
    <x v="0"/>
    <x v="0"/>
    <x v="5"/>
    <x v="3"/>
    <x v="2"/>
  </r>
  <r>
    <s v="TXN-014484"/>
    <x v="873"/>
    <x v="4232"/>
    <x v="7"/>
    <x v="10"/>
    <n v="95.81"/>
    <x v="2"/>
    <x v="0"/>
    <x v="0"/>
    <n v="287.43"/>
    <n v="287.43"/>
    <x v="1141"/>
    <n v="306.73"/>
    <x v="2"/>
    <x v="3"/>
    <x v="1"/>
    <x v="0"/>
    <x v="9"/>
    <x v="4"/>
    <x v="2"/>
  </r>
  <r>
    <s v="TXN-003486"/>
    <x v="874"/>
    <x v="5971"/>
    <x v="3"/>
    <x v="8"/>
    <n v="246.86"/>
    <x v="1"/>
    <x v="26"/>
    <x v="2183"/>
    <n v="246.86"/>
    <n v="189.34162"/>
    <x v="1074"/>
    <n v="214.08162"/>
    <x v="1"/>
    <x v="14"/>
    <x v="1"/>
    <x v="0"/>
    <x v="1"/>
    <x v="3"/>
    <x v="1"/>
  </r>
  <r>
    <s v="TXN-012544"/>
    <x v="874"/>
    <x v="3626"/>
    <x v="3"/>
    <x v="11"/>
    <n v="203.46"/>
    <x v="0"/>
    <x v="0"/>
    <x v="0"/>
    <n v="813.84"/>
    <n v="813.84"/>
    <x v="1210"/>
    <n v="829.81"/>
    <x v="0"/>
    <x v="0"/>
    <x v="1"/>
    <x v="0"/>
    <x v="0"/>
    <x v="0"/>
    <x v="3"/>
  </r>
  <r>
    <s v="TXN-003025"/>
    <x v="874"/>
    <x v="3519"/>
    <x v="6"/>
    <x v="19"/>
    <n v="107.58"/>
    <x v="1"/>
    <x v="0"/>
    <x v="0"/>
    <n v="107.58"/>
    <n v="107.58"/>
    <x v="1148"/>
    <n v="118.68"/>
    <x v="0"/>
    <x v="3"/>
    <x v="0"/>
    <x v="0"/>
    <x v="8"/>
    <x v="0"/>
    <x v="3"/>
  </r>
  <r>
    <s v="TXN-009446"/>
    <x v="874"/>
    <x v="1659"/>
    <x v="4"/>
    <x v="34"/>
    <n v="50.4"/>
    <x v="1"/>
    <x v="0"/>
    <x v="0"/>
    <n v="50.4"/>
    <n v="50.4"/>
    <x v="1029"/>
    <n v="66.12"/>
    <x v="2"/>
    <x v="0"/>
    <x v="5"/>
    <x v="0"/>
    <x v="3"/>
    <x v="3"/>
    <x v="1"/>
  </r>
  <r>
    <s v="TXN-008450"/>
    <x v="874"/>
    <x v="5972"/>
    <x v="3"/>
    <x v="3"/>
    <n v="147.02"/>
    <x v="3"/>
    <x v="0"/>
    <x v="0"/>
    <n v="294.04"/>
    <n v="294.04"/>
    <x v="171"/>
    <n v="309.04"/>
    <x v="0"/>
    <x v="6"/>
    <x v="1"/>
    <x v="0"/>
    <x v="3"/>
    <x v="3"/>
    <x v="1"/>
  </r>
  <r>
    <s v="TXN-002978"/>
    <x v="874"/>
    <x v="3249"/>
    <x v="2"/>
    <x v="2"/>
    <n v="81.82"/>
    <x v="1"/>
    <x v="0"/>
    <x v="0"/>
    <n v="81.82"/>
    <n v="81.82"/>
    <x v="675"/>
    <n v="106.89"/>
    <x v="4"/>
    <x v="13"/>
    <x v="5"/>
    <x v="0"/>
    <x v="10"/>
    <x v="3"/>
    <x v="3"/>
  </r>
  <r>
    <s v="TXN-002781"/>
    <x v="874"/>
    <x v="5973"/>
    <x v="4"/>
    <x v="18"/>
    <n v="38.85"/>
    <x v="3"/>
    <x v="0"/>
    <x v="0"/>
    <n v="77.7"/>
    <n v="77.7"/>
    <x v="1107"/>
    <n v="98.48"/>
    <x v="4"/>
    <x v="15"/>
    <x v="5"/>
    <x v="1"/>
    <x v="0"/>
    <x v="3"/>
    <x v="0"/>
  </r>
  <r>
    <s v="TXN-004942"/>
    <x v="874"/>
    <x v="5974"/>
    <x v="1"/>
    <x v="37"/>
    <n v="52.29"/>
    <x v="3"/>
    <x v="100"/>
    <x v="2184"/>
    <n v="104.58"/>
    <n v="94.90635"/>
    <x v="41"/>
    <n v="112.66635"/>
    <x v="2"/>
    <x v="15"/>
    <x v="0"/>
    <x v="0"/>
    <x v="7"/>
    <x v="3"/>
    <x v="1"/>
  </r>
  <r>
    <s v="TXN-009690"/>
    <x v="874"/>
    <x v="5975"/>
    <x v="2"/>
    <x v="16"/>
    <n v="147.21"/>
    <x v="1"/>
    <x v="0"/>
    <x v="0"/>
    <n v="147.21"/>
    <n v="147.21"/>
    <x v="1061"/>
    <n v="157.88"/>
    <x v="0"/>
    <x v="3"/>
    <x v="0"/>
    <x v="0"/>
    <x v="8"/>
    <x v="3"/>
    <x v="3"/>
  </r>
  <r>
    <s v="TXN-009608"/>
    <x v="874"/>
    <x v="5976"/>
    <x v="2"/>
    <x v="2"/>
    <n v="113.84"/>
    <x v="1"/>
    <x v="0"/>
    <x v="0"/>
    <n v="113.84"/>
    <n v="113.84"/>
    <x v="350"/>
    <n v="127.19"/>
    <x v="0"/>
    <x v="0"/>
    <x v="3"/>
    <x v="0"/>
    <x v="3"/>
    <x v="3"/>
    <x v="1"/>
  </r>
  <r>
    <s v="TXN-005673"/>
    <x v="875"/>
    <x v="4618"/>
    <x v="4"/>
    <x v="18"/>
    <n v="36.58"/>
    <x v="2"/>
    <x v="0"/>
    <x v="0"/>
    <n v="109.74"/>
    <n v="109.74"/>
    <x v="1226"/>
    <n v="127.56"/>
    <x v="2"/>
    <x v="9"/>
    <x v="1"/>
    <x v="0"/>
    <x v="8"/>
    <x v="0"/>
    <x v="2"/>
  </r>
  <r>
    <s v="TXN-006272"/>
    <x v="875"/>
    <x v="303"/>
    <x v="3"/>
    <x v="21"/>
    <n v="103.48"/>
    <x v="3"/>
    <x v="0"/>
    <x v="0"/>
    <n v="206.96"/>
    <n v="206.96"/>
    <x v="164"/>
    <n v="219.84"/>
    <x v="0"/>
    <x v="0"/>
    <x v="1"/>
    <x v="0"/>
    <x v="5"/>
    <x v="0"/>
    <x v="2"/>
  </r>
  <r>
    <s v="TXN-012370"/>
    <x v="875"/>
    <x v="88"/>
    <x v="3"/>
    <x v="21"/>
    <n v="136.33"/>
    <x v="2"/>
    <x v="0"/>
    <x v="0"/>
    <n v="408.99"/>
    <n v="408.99"/>
    <x v="1123"/>
    <n v="419.49"/>
    <x v="0"/>
    <x v="7"/>
    <x v="0"/>
    <x v="0"/>
    <x v="0"/>
    <x v="3"/>
    <x v="1"/>
  </r>
  <r>
    <s v="TXN-005236"/>
    <x v="875"/>
    <x v="5977"/>
    <x v="3"/>
    <x v="6"/>
    <n v="137.82"/>
    <x v="1"/>
    <x v="0"/>
    <x v="0"/>
    <n v="137.82"/>
    <n v="137.82"/>
    <x v="1072"/>
    <n v="164.76"/>
    <x v="3"/>
    <x v="15"/>
    <x v="0"/>
    <x v="0"/>
    <x v="3"/>
    <x v="4"/>
    <x v="3"/>
  </r>
  <r>
    <s v="TXN-000194"/>
    <x v="875"/>
    <x v="4583"/>
    <x v="0"/>
    <x v="20"/>
    <n v="192.82"/>
    <x v="1"/>
    <x v="0"/>
    <x v="0"/>
    <n v="192.82"/>
    <n v="192.82"/>
    <x v="1720"/>
    <n v="203.81"/>
    <x v="0"/>
    <x v="6"/>
    <x v="0"/>
    <x v="0"/>
    <x v="6"/>
    <x v="3"/>
    <x v="3"/>
  </r>
  <r>
    <s v="TXN-001457"/>
    <x v="875"/>
    <x v="5978"/>
    <x v="6"/>
    <x v="13"/>
    <n v="41.89"/>
    <x v="1"/>
    <x v="88"/>
    <x v="2185"/>
    <n v="41.89"/>
    <n v="38.87392"/>
    <x v="1580"/>
    <n v="49.99392"/>
    <x v="0"/>
    <x v="6"/>
    <x v="3"/>
    <x v="0"/>
    <x v="0"/>
    <x v="3"/>
    <x v="3"/>
  </r>
  <r>
    <s v="TXN-011014"/>
    <x v="875"/>
    <x v="1513"/>
    <x v="1"/>
    <x v="37"/>
    <n v="24.97"/>
    <x v="1"/>
    <x v="0"/>
    <x v="0"/>
    <n v="24.97"/>
    <n v="24.97"/>
    <x v="493"/>
    <n v="38.26"/>
    <x v="0"/>
    <x v="3"/>
    <x v="1"/>
    <x v="0"/>
    <x v="6"/>
    <x v="5"/>
    <x v="3"/>
  </r>
  <r>
    <s v="TXN-000321"/>
    <x v="875"/>
    <x v="5979"/>
    <x v="2"/>
    <x v="2"/>
    <n v="100.81"/>
    <x v="3"/>
    <x v="0"/>
    <x v="0"/>
    <n v="201.62"/>
    <n v="201.62"/>
    <x v="1"/>
    <n v="218.89"/>
    <x v="2"/>
    <x v="15"/>
    <x v="5"/>
    <x v="0"/>
    <x v="4"/>
    <x v="2"/>
    <x v="1"/>
  </r>
  <r>
    <s v="TXN-001801"/>
    <x v="875"/>
    <x v="5980"/>
    <x v="3"/>
    <x v="21"/>
    <n v="157.64"/>
    <x v="1"/>
    <x v="0"/>
    <x v="0"/>
    <n v="157.64"/>
    <n v="157.64"/>
    <x v="1788"/>
    <n v="180.31"/>
    <x v="4"/>
    <x v="19"/>
    <x v="1"/>
    <x v="0"/>
    <x v="8"/>
    <x v="0"/>
    <x v="0"/>
  </r>
  <r>
    <s v="TXN-000305"/>
    <x v="875"/>
    <x v="1547"/>
    <x v="3"/>
    <x v="6"/>
    <n v="129.19"/>
    <x v="1"/>
    <x v="0"/>
    <x v="0"/>
    <n v="129.19"/>
    <n v="129.19"/>
    <x v="2124"/>
    <n v="138.5"/>
    <x v="0"/>
    <x v="3"/>
    <x v="5"/>
    <x v="0"/>
    <x v="3"/>
    <x v="3"/>
    <x v="1"/>
  </r>
  <r>
    <s v="TXN-006353"/>
    <x v="876"/>
    <x v="431"/>
    <x v="3"/>
    <x v="11"/>
    <n v="125.82"/>
    <x v="1"/>
    <x v="0"/>
    <x v="0"/>
    <n v="125.82"/>
    <n v="125.82"/>
    <x v="1126"/>
    <n v="140.76"/>
    <x v="0"/>
    <x v="3"/>
    <x v="1"/>
    <x v="0"/>
    <x v="9"/>
    <x v="3"/>
    <x v="3"/>
  </r>
  <r>
    <s v="TXN-004070"/>
    <x v="876"/>
    <x v="5981"/>
    <x v="7"/>
    <x v="35"/>
    <n v="64.19"/>
    <x v="3"/>
    <x v="4"/>
    <x v="2186"/>
    <n v="128.38"/>
    <n v="116.8258"/>
    <x v="530"/>
    <n v="128.6758"/>
    <x v="0"/>
    <x v="6"/>
    <x v="1"/>
    <x v="1"/>
    <x v="0"/>
    <x v="3"/>
    <x v="4"/>
  </r>
  <r>
    <s v="TXN-014260"/>
    <x v="876"/>
    <x v="4741"/>
    <x v="2"/>
    <x v="25"/>
    <n v="31.41"/>
    <x v="0"/>
    <x v="0"/>
    <x v="0"/>
    <n v="125.64"/>
    <n v="125.64"/>
    <x v="2163"/>
    <n v="144.93"/>
    <x v="2"/>
    <x v="0"/>
    <x v="1"/>
    <x v="0"/>
    <x v="3"/>
    <x v="2"/>
    <x v="0"/>
  </r>
  <r>
    <s v="TXN-006413"/>
    <x v="876"/>
    <x v="5982"/>
    <x v="0"/>
    <x v="20"/>
    <n v="65.16"/>
    <x v="1"/>
    <x v="0"/>
    <x v="0"/>
    <n v="65.16"/>
    <n v="65.16"/>
    <x v="908"/>
    <n v="84.65"/>
    <x v="2"/>
    <x v="15"/>
    <x v="1"/>
    <x v="0"/>
    <x v="0"/>
    <x v="3"/>
    <x v="1"/>
  </r>
  <r>
    <s v="TXN-001390"/>
    <x v="876"/>
    <x v="897"/>
    <x v="3"/>
    <x v="3"/>
    <n v="161.76"/>
    <x v="1"/>
    <x v="0"/>
    <x v="0"/>
    <n v="161.76"/>
    <n v="161.76"/>
    <x v="439"/>
    <n v="179.19"/>
    <x v="2"/>
    <x v="9"/>
    <x v="5"/>
    <x v="0"/>
    <x v="10"/>
    <x v="2"/>
    <x v="3"/>
  </r>
  <r>
    <s v="TXN-000368"/>
    <x v="876"/>
    <x v="4344"/>
    <x v="4"/>
    <x v="18"/>
    <n v="20.9"/>
    <x v="1"/>
    <x v="57"/>
    <x v="2187"/>
    <n v="20.9"/>
    <n v="16.5737"/>
    <x v="240"/>
    <n v="36.9037"/>
    <x v="1"/>
    <x v="16"/>
    <x v="1"/>
    <x v="0"/>
    <x v="7"/>
    <x v="2"/>
    <x v="1"/>
  </r>
  <r>
    <s v="TXN-004487"/>
    <x v="876"/>
    <x v="864"/>
    <x v="2"/>
    <x v="2"/>
    <n v="142.6"/>
    <x v="1"/>
    <x v="0"/>
    <x v="0"/>
    <n v="142.6"/>
    <n v="142.6"/>
    <x v="335"/>
    <n v="163.37"/>
    <x v="2"/>
    <x v="9"/>
    <x v="1"/>
    <x v="0"/>
    <x v="6"/>
    <x v="3"/>
    <x v="1"/>
  </r>
  <r>
    <s v="TXN-010999"/>
    <x v="876"/>
    <x v="5983"/>
    <x v="0"/>
    <x v="20"/>
    <n v="57.87"/>
    <x v="1"/>
    <x v="0"/>
    <x v="0"/>
    <n v="57.87"/>
    <n v="57.87"/>
    <x v="1358"/>
    <n v="70.91"/>
    <x v="0"/>
    <x v="10"/>
    <x v="5"/>
    <x v="0"/>
    <x v="2"/>
    <x v="4"/>
    <x v="3"/>
  </r>
  <r>
    <s v="TXN-003970"/>
    <x v="876"/>
    <x v="5984"/>
    <x v="2"/>
    <x v="2"/>
    <n v="43.41"/>
    <x v="3"/>
    <x v="0"/>
    <x v="0"/>
    <n v="86.82"/>
    <n v="86.82"/>
    <x v="2237"/>
    <n v="104.22"/>
    <x v="2"/>
    <x v="7"/>
    <x v="1"/>
    <x v="0"/>
    <x v="10"/>
    <x v="5"/>
    <x v="3"/>
  </r>
  <r>
    <s v="TXN-002798"/>
    <x v="876"/>
    <x v="4874"/>
    <x v="4"/>
    <x v="27"/>
    <n v="52.65"/>
    <x v="1"/>
    <x v="0"/>
    <x v="0"/>
    <n v="52.65"/>
    <n v="52.65"/>
    <x v="328"/>
    <n v="62"/>
    <x v="0"/>
    <x v="6"/>
    <x v="1"/>
    <x v="0"/>
    <x v="0"/>
    <x v="3"/>
    <x v="1"/>
  </r>
  <r>
    <s v="TXN-001624"/>
    <x v="876"/>
    <x v="5900"/>
    <x v="6"/>
    <x v="17"/>
    <n v="38.14"/>
    <x v="1"/>
    <x v="0"/>
    <x v="0"/>
    <n v="38.14"/>
    <n v="38.14"/>
    <x v="103"/>
    <n v="56.77"/>
    <x v="2"/>
    <x v="7"/>
    <x v="5"/>
    <x v="0"/>
    <x v="7"/>
    <x v="4"/>
    <x v="3"/>
  </r>
  <r>
    <s v="TXN-014850"/>
    <x v="876"/>
    <x v="3001"/>
    <x v="0"/>
    <x v="20"/>
    <n v="110.8"/>
    <x v="3"/>
    <x v="0"/>
    <x v="0"/>
    <n v="221.6"/>
    <n v="221.6"/>
    <x v="795"/>
    <n v="236.37"/>
    <x v="2"/>
    <x v="15"/>
    <x v="0"/>
    <x v="1"/>
    <x v="3"/>
    <x v="3"/>
    <x v="2"/>
  </r>
  <r>
    <s v="TXN-002479"/>
    <x v="876"/>
    <x v="4616"/>
    <x v="3"/>
    <x v="6"/>
    <n v="165.32"/>
    <x v="1"/>
    <x v="0"/>
    <x v="0"/>
    <n v="165.32"/>
    <n v="165.32"/>
    <x v="247"/>
    <n v="190.07"/>
    <x v="4"/>
    <x v="19"/>
    <x v="5"/>
    <x v="0"/>
    <x v="1"/>
    <x v="2"/>
    <x v="1"/>
  </r>
  <r>
    <s v="TXN-012632"/>
    <x v="877"/>
    <x v="1977"/>
    <x v="2"/>
    <x v="2"/>
    <n v="163.67"/>
    <x v="1"/>
    <x v="0"/>
    <x v="0"/>
    <n v="163.67"/>
    <n v="163.67"/>
    <x v="1038"/>
    <n v="174.42"/>
    <x v="0"/>
    <x v="7"/>
    <x v="0"/>
    <x v="1"/>
    <x v="0"/>
    <x v="5"/>
    <x v="3"/>
  </r>
  <r>
    <s v="TXN-006923"/>
    <x v="877"/>
    <x v="2656"/>
    <x v="6"/>
    <x v="13"/>
    <n v="111.93"/>
    <x v="4"/>
    <x v="0"/>
    <x v="0"/>
    <n v="559.65"/>
    <n v="559.65"/>
    <x v="1098"/>
    <n v="584.3"/>
    <x v="3"/>
    <x v="13"/>
    <x v="0"/>
    <x v="0"/>
    <x v="10"/>
    <x v="0"/>
    <x v="3"/>
  </r>
  <r>
    <s v="TXN-010624"/>
    <x v="877"/>
    <x v="3806"/>
    <x v="7"/>
    <x v="10"/>
    <n v="23.77"/>
    <x v="1"/>
    <x v="0"/>
    <x v="0"/>
    <n v="23.77"/>
    <n v="23.77"/>
    <x v="1572"/>
    <n v="34.22"/>
    <x v="0"/>
    <x v="10"/>
    <x v="1"/>
    <x v="0"/>
    <x v="0"/>
    <x v="0"/>
    <x v="2"/>
  </r>
  <r>
    <s v="TXN-010342"/>
    <x v="877"/>
    <x v="1940"/>
    <x v="2"/>
    <x v="28"/>
    <n v="52.16"/>
    <x v="1"/>
    <x v="0"/>
    <x v="0"/>
    <n v="52.16"/>
    <n v="52.16"/>
    <x v="2030"/>
    <n v="62.07"/>
    <x v="0"/>
    <x v="3"/>
    <x v="1"/>
    <x v="0"/>
    <x v="6"/>
    <x v="2"/>
    <x v="0"/>
  </r>
  <r>
    <s v="TXN-000414"/>
    <x v="877"/>
    <x v="5985"/>
    <x v="3"/>
    <x v="8"/>
    <n v="40.3"/>
    <x v="1"/>
    <x v="124"/>
    <x v="2188"/>
    <n v="40.3"/>
    <n v="33.5296"/>
    <x v="164"/>
    <n v="46.4096"/>
    <x v="0"/>
    <x v="3"/>
    <x v="5"/>
    <x v="0"/>
    <x v="10"/>
    <x v="3"/>
    <x v="1"/>
  </r>
  <r>
    <s v="TXN-000983"/>
    <x v="877"/>
    <x v="3382"/>
    <x v="2"/>
    <x v="28"/>
    <n v="69.03"/>
    <x v="1"/>
    <x v="0"/>
    <x v="0"/>
    <n v="69.03"/>
    <n v="69.03"/>
    <x v="957"/>
    <n v="76.83"/>
    <x v="0"/>
    <x v="7"/>
    <x v="0"/>
    <x v="0"/>
    <x v="7"/>
    <x v="4"/>
    <x v="1"/>
  </r>
  <r>
    <s v="TXN-012986"/>
    <x v="877"/>
    <x v="4347"/>
    <x v="4"/>
    <x v="27"/>
    <n v="28.44"/>
    <x v="2"/>
    <x v="0"/>
    <x v="0"/>
    <n v="85.32"/>
    <n v="85.32"/>
    <x v="576"/>
    <n v="92.91"/>
    <x v="0"/>
    <x v="7"/>
    <x v="1"/>
    <x v="1"/>
    <x v="1"/>
    <x v="3"/>
    <x v="4"/>
  </r>
  <r>
    <s v="TXN-013644"/>
    <x v="877"/>
    <x v="2765"/>
    <x v="2"/>
    <x v="16"/>
    <n v="136.21"/>
    <x v="1"/>
    <x v="0"/>
    <x v="0"/>
    <n v="136.21"/>
    <n v="136.21"/>
    <x v="2039"/>
    <n v="157.42"/>
    <x v="2"/>
    <x v="3"/>
    <x v="1"/>
    <x v="0"/>
    <x v="8"/>
    <x v="2"/>
    <x v="0"/>
  </r>
  <r>
    <s v="TXN-002698"/>
    <x v="877"/>
    <x v="5853"/>
    <x v="4"/>
    <x v="5"/>
    <n v="30.47"/>
    <x v="0"/>
    <x v="156"/>
    <x v="2189"/>
    <n v="121.88"/>
    <n v="119.4424"/>
    <x v="1965"/>
    <n v="128.0024"/>
    <x v="0"/>
    <x v="0"/>
    <x v="1"/>
    <x v="0"/>
    <x v="7"/>
    <x v="2"/>
    <x v="1"/>
  </r>
  <r>
    <s v="TXN-009847"/>
    <x v="878"/>
    <x v="5986"/>
    <x v="3"/>
    <x v="21"/>
    <n v="38.33"/>
    <x v="3"/>
    <x v="0"/>
    <x v="0"/>
    <n v="76.66"/>
    <n v="76.66"/>
    <x v="423"/>
    <n v="89.44"/>
    <x v="0"/>
    <x v="7"/>
    <x v="0"/>
    <x v="0"/>
    <x v="0"/>
    <x v="0"/>
    <x v="2"/>
  </r>
  <r>
    <s v="TXN-012657"/>
    <x v="878"/>
    <x v="4137"/>
    <x v="0"/>
    <x v="20"/>
    <n v="229.72"/>
    <x v="1"/>
    <x v="0"/>
    <x v="0"/>
    <n v="229.72"/>
    <n v="229.72"/>
    <x v="1405"/>
    <n v="248.45"/>
    <x v="2"/>
    <x v="7"/>
    <x v="3"/>
    <x v="0"/>
    <x v="7"/>
    <x v="5"/>
    <x v="2"/>
  </r>
  <r>
    <s v="TXN-007424"/>
    <x v="878"/>
    <x v="3988"/>
    <x v="3"/>
    <x v="11"/>
    <n v="143.79"/>
    <x v="3"/>
    <x v="182"/>
    <x v="2190"/>
    <n v="287.58"/>
    <n v="261.26643"/>
    <x v="10"/>
    <n v="271.81643"/>
    <x v="0"/>
    <x v="0"/>
    <x v="1"/>
    <x v="0"/>
    <x v="8"/>
    <x v="3"/>
    <x v="1"/>
  </r>
  <r>
    <s v="TXN-009898"/>
    <x v="878"/>
    <x v="2601"/>
    <x v="1"/>
    <x v="37"/>
    <n v="48.8"/>
    <x v="1"/>
    <x v="0"/>
    <x v="0"/>
    <n v="48.8"/>
    <n v="48.8"/>
    <x v="325"/>
    <n v="59.76"/>
    <x v="0"/>
    <x v="6"/>
    <x v="1"/>
    <x v="0"/>
    <x v="6"/>
    <x v="4"/>
    <x v="3"/>
  </r>
  <r>
    <s v="TXN-003465"/>
    <x v="878"/>
    <x v="309"/>
    <x v="2"/>
    <x v="16"/>
    <n v="15.02"/>
    <x v="1"/>
    <x v="0"/>
    <x v="0"/>
    <n v="15.02"/>
    <n v="15.02"/>
    <x v="965"/>
    <n v="27.7"/>
    <x v="2"/>
    <x v="2"/>
    <x v="0"/>
    <x v="0"/>
    <x v="6"/>
    <x v="0"/>
    <x v="1"/>
  </r>
  <r>
    <s v="TXN-013216"/>
    <x v="878"/>
    <x v="5987"/>
    <x v="2"/>
    <x v="2"/>
    <n v="75.04"/>
    <x v="1"/>
    <x v="0"/>
    <x v="0"/>
    <n v="75.04"/>
    <n v="75.04"/>
    <x v="2244"/>
    <n v="83.34"/>
    <x v="0"/>
    <x v="11"/>
    <x v="1"/>
    <x v="1"/>
    <x v="3"/>
    <x v="2"/>
    <x v="1"/>
  </r>
  <r>
    <s v="TXN-004770"/>
    <x v="878"/>
    <x v="5988"/>
    <x v="3"/>
    <x v="21"/>
    <n v="178.53"/>
    <x v="1"/>
    <x v="0"/>
    <x v="0"/>
    <n v="178.53"/>
    <n v="178.53"/>
    <x v="583"/>
    <n v="205.66"/>
    <x v="4"/>
    <x v="17"/>
    <x v="5"/>
    <x v="0"/>
    <x v="6"/>
    <x v="2"/>
    <x v="1"/>
  </r>
  <r>
    <s v="TXN-012124"/>
    <x v="878"/>
    <x v="5989"/>
    <x v="0"/>
    <x v="38"/>
    <n v="348.83"/>
    <x v="3"/>
    <x v="0"/>
    <x v="0"/>
    <n v="697.66"/>
    <n v="697.66"/>
    <x v="1993"/>
    <n v="724.64"/>
    <x v="1"/>
    <x v="18"/>
    <x v="0"/>
    <x v="0"/>
    <x v="9"/>
    <x v="0"/>
    <x v="1"/>
  </r>
  <r>
    <s v="TXN-007328"/>
    <x v="878"/>
    <x v="5990"/>
    <x v="1"/>
    <x v="1"/>
    <n v="45.79"/>
    <x v="3"/>
    <x v="0"/>
    <x v="0"/>
    <n v="91.58"/>
    <n v="91.58"/>
    <x v="1454"/>
    <n v="105.86"/>
    <x v="2"/>
    <x v="5"/>
    <x v="0"/>
    <x v="0"/>
    <x v="8"/>
    <x v="3"/>
    <x v="3"/>
  </r>
  <r>
    <s v="TXN-008761"/>
    <x v="878"/>
    <x v="5991"/>
    <x v="0"/>
    <x v="20"/>
    <n v="199.06"/>
    <x v="1"/>
    <x v="31"/>
    <x v="2191"/>
    <n v="199.06"/>
    <n v="182.33896"/>
    <x v="910"/>
    <n v="198.54896"/>
    <x v="0"/>
    <x v="0"/>
    <x v="0"/>
    <x v="0"/>
    <x v="0"/>
    <x v="3"/>
    <x v="1"/>
  </r>
  <r>
    <s v="TXN-001119"/>
    <x v="878"/>
    <x v="5992"/>
    <x v="3"/>
    <x v="3"/>
    <n v="113.79"/>
    <x v="3"/>
    <x v="0"/>
    <x v="0"/>
    <n v="227.58"/>
    <n v="227.58"/>
    <x v="106"/>
    <n v="241.03"/>
    <x v="0"/>
    <x v="10"/>
    <x v="5"/>
    <x v="0"/>
    <x v="6"/>
    <x v="0"/>
    <x v="3"/>
  </r>
  <r>
    <s v="TXN-001554"/>
    <x v="879"/>
    <x v="2218"/>
    <x v="6"/>
    <x v="19"/>
    <n v="90.21"/>
    <x v="1"/>
    <x v="0"/>
    <x v="0"/>
    <n v="90.21"/>
    <n v="90.21"/>
    <x v="1323"/>
    <n v="98.64"/>
    <x v="0"/>
    <x v="7"/>
    <x v="5"/>
    <x v="1"/>
    <x v="7"/>
    <x v="4"/>
    <x v="1"/>
  </r>
  <r>
    <s v="TXN-009353"/>
    <x v="879"/>
    <x v="5993"/>
    <x v="2"/>
    <x v="14"/>
    <n v="55.12"/>
    <x v="1"/>
    <x v="0"/>
    <x v="0"/>
    <n v="55.12"/>
    <n v="55.12"/>
    <x v="159"/>
    <n v="66.59"/>
    <x v="0"/>
    <x v="0"/>
    <x v="0"/>
    <x v="1"/>
    <x v="2"/>
    <x v="0"/>
    <x v="0"/>
  </r>
  <r>
    <s v="TXN-003984"/>
    <x v="879"/>
    <x v="4899"/>
    <x v="2"/>
    <x v="2"/>
    <n v="30.63"/>
    <x v="2"/>
    <x v="0"/>
    <x v="0"/>
    <n v="91.89"/>
    <n v="91.89"/>
    <x v="457"/>
    <n v="118.21"/>
    <x v="4"/>
    <x v="16"/>
    <x v="4"/>
    <x v="0"/>
    <x v="6"/>
    <x v="3"/>
    <x v="3"/>
  </r>
  <r>
    <s v="TXN-000406"/>
    <x v="879"/>
    <x v="3700"/>
    <x v="7"/>
    <x v="36"/>
    <n v="119.07"/>
    <x v="3"/>
    <x v="163"/>
    <x v="2192"/>
    <n v="238.14"/>
    <n v="228.25719"/>
    <x v="1277"/>
    <n v="243.84719"/>
    <x v="2"/>
    <x v="12"/>
    <x v="1"/>
    <x v="0"/>
    <x v="7"/>
    <x v="3"/>
    <x v="0"/>
  </r>
  <r>
    <s v="TXN-010890"/>
    <x v="879"/>
    <x v="4011"/>
    <x v="0"/>
    <x v="38"/>
    <n v="293.56"/>
    <x v="3"/>
    <x v="0"/>
    <x v="0"/>
    <n v="587.12"/>
    <n v="587.12"/>
    <x v="907"/>
    <n v="611.53"/>
    <x v="2"/>
    <x v="2"/>
    <x v="5"/>
    <x v="0"/>
    <x v="7"/>
    <x v="0"/>
    <x v="3"/>
  </r>
  <r>
    <s v="TXN-013474"/>
    <x v="879"/>
    <x v="1900"/>
    <x v="3"/>
    <x v="6"/>
    <n v="162.53"/>
    <x v="3"/>
    <x v="0"/>
    <x v="0"/>
    <n v="325.06"/>
    <n v="325.06"/>
    <x v="1172"/>
    <n v="344.19"/>
    <x v="2"/>
    <x v="15"/>
    <x v="0"/>
    <x v="0"/>
    <x v="10"/>
    <x v="3"/>
    <x v="1"/>
  </r>
  <r>
    <s v="TXN-006338"/>
    <x v="879"/>
    <x v="3023"/>
    <x v="7"/>
    <x v="36"/>
    <n v="56.86"/>
    <x v="1"/>
    <x v="0"/>
    <x v="0"/>
    <n v="56.86"/>
    <n v="56.86"/>
    <x v="534"/>
    <n v="68.66"/>
    <x v="0"/>
    <x v="11"/>
    <x v="1"/>
    <x v="0"/>
    <x v="9"/>
    <x v="3"/>
    <x v="1"/>
  </r>
  <r>
    <s v="TXN-001671"/>
    <x v="879"/>
    <x v="1283"/>
    <x v="2"/>
    <x v="14"/>
    <n v="92.61"/>
    <x v="1"/>
    <x v="0"/>
    <x v="0"/>
    <n v="92.61"/>
    <n v="92.61"/>
    <x v="1970"/>
    <n v="101.01"/>
    <x v="0"/>
    <x v="6"/>
    <x v="0"/>
    <x v="0"/>
    <x v="8"/>
    <x v="3"/>
    <x v="1"/>
  </r>
  <r>
    <s v="TXN-002103"/>
    <x v="879"/>
    <x v="5115"/>
    <x v="4"/>
    <x v="34"/>
    <n v="68.1"/>
    <x v="1"/>
    <x v="0"/>
    <x v="0"/>
    <n v="68.1"/>
    <n v="68.1"/>
    <x v="611"/>
    <n v="79.37"/>
    <x v="0"/>
    <x v="6"/>
    <x v="1"/>
    <x v="0"/>
    <x v="0"/>
    <x v="0"/>
    <x v="1"/>
  </r>
  <r>
    <s v="TXN-013460"/>
    <x v="880"/>
    <x v="4357"/>
    <x v="3"/>
    <x v="21"/>
    <n v="26.85"/>
    <x v="1"/>
    <x v="0"/>
    <x v="0"/>
    <n v="26.85"/>
    <n v="26.85"/>
    <x v="1870"/>
    <n v="33.56"/>
    <x v="0"/>
    <x v="7"/>
    <x v="5"/>
    <x v="0"/>
    <x v="1"/>
    <x v="4"/>
    <x v="3"/>
  </r>
  <r>
    <s v="TXN-011381"/>
    <x v="880"/>
    <x v="1132"/>
    <x v="2"/>
    <x v="25"/>
    <n v="82.27"/>
    <x v="2"/>
    <x v="0"/>
    <x v="0"/>
    <n v="246.81"/>
    <n v="246.81"/>
    <x v="877"/>
    <n v="258.54"/>
    <x v="0"/>
    <x v="0"/>
    <x v="1"/>
    <x v="0"/>
    <x v="4"/>
    <x v="2"/>
    <x v="0"/>
  </r>
  <r>
    <s v="TXN-003814"/>
    <x v="880"/>
    <x v="3308"/>
    <x v="4"/>
    <x v="5"/>
    <n v="26.07"/>
    <x v="1"/>
    <x v="0"/>
    <x v="0"/>
    <n v="26.07"/>
    <n v="26.07"/>
    <x v="949"/>
    <n v="45.3"/>
    <x v="2"/>
    <x v="7"/>
    <x v="5"/>
    <x v="0"/>
    <x v="10"/>
    <x v="2"/>
    <x v="1"/>
  </r>
  <r>
    <s v="TXN-007179"/>
    <x v="880"/>
    <x v="5994"/>
    <x v="4"/>
    <x v="27"/>
    <n v="81.02"/>
    <x v="1"/>
    <x v="0"/>
    <x v="0"/>
    <n v="81.02"/>
    <n v="81.02"/>
    <x v="388"/>
    <n v="102.77"/>
    <x v="4"/>
    <x v="5"/>
    <x v="0"/>
    <x v="0"/>
    <x v="0"/>
    <x v="2"/>
    <x v="1"/>
  </r>
  <r>
    <s v="TXN-000130"/>
    <x v="880"/>
    <x v="4203"/>
    <x v="2"/>
    <x v="28"/>
    <n v="68.55"/>
    <x v="3"/>
    <x v="0"/>
    <x v="0"/>
    <n v="137.1"/>
    <n v="137.1"/>
    <x v="523"/>
    <n v="148.45"/>
    <x v="0"/>
    <x v="7"/>
    <x v="0"/>
    <x v="0"/>
    <x v="3"/>
    <x v="2"/>
    <x v="1"/>
  </r>
  <r>
    <s v="TXN-003879"/>
    <x v="880"/>
    <x v="2251"/>
    <x v="3"/>
    <x v="11"/>
    <n v="40.62"/>
    <x v="1"/>
    <x v="0"/>
    <x v="0"/>
    <n v="40.62"/>
    <n v="40.62"/>
    <x v="197"/>
    <n v="47.77"/>
    <x v="0"/>
    <x v="6"/>
    <x v="1"/>
    <x v="1"/>
    <x v="5"/>
    <x v="3"/>
    <x v="2"/>
  </r>
  <r>
    <s v="TXN-011212"/>
    <x v="880"/>
    <x v="4869"/>
    <x v="3"/>
    <x v="3"/>
    <n v="212.91"/>
    <x v="1"/>
    <x v="0"/>
    <x v="0"/>
    <n v="212.91"/>
    <n v="212.91"/>
    <x v="77"/>
    <n v="229.7"/>
    <x v="0"/>
    <x v="7"/>
    <x v="2"/>
    <x v="0"/>
    <x v="7"/>
    <x v="2"/>
    <x v="2"/>
  </r>
  <r>
    <s v="TXN-006676"/>
    <x v="880"/>
    <x v="5995"/>
    <x v="4"/>
    <x v="30"/>
    <n v="72.95"/>
    <x v="1"/>
    <x v="0"/>
    <x v="0"/>
    <n v="72.95"/>
    <n v="72.95"/>
    <x v="68"/>
    <n v="83.13"/>
    <x v="0"/>
    <x v="7"/>
    <x v="1"/>
    <x v="0"/>
    <x v="1"/>
    <x v="1"/>
    <x v="0"/>
  </r>
  <r>
    <s v="TXN-013023"/>
    <x v="880"/>
    <x v="3497"/>
    <x v="5"/>
    <x v="7"/>
    <n v="17.11"/>
    <x v="1"/>
    <x v="0"/>
    <x v="0"/>
    <n v="17.11"/>
    <n v="17.11"/>
    <x v="264"/>
    <n v="32.27"/>
    <x v="2"/>
    <x v="0"/>
    <x v="0"/>
    <x v="0"/>
    <x v="1"/>
    <x v="3"/>
    <x v="1"/>
  </r>
  <r>
    <s v="TXN-003625"/>
    <x v="880"/>
    <x v="1407"/>
    <x v="2"/>
    <x v="14"/>
    <n v="106.26"/>
    <x v="1"/>
    <x v="0"/>
    <x v="0"/>
    <n v="106.26"/>
    <n v="106.26"/>
    <x v="1462"/>
    <n v="122.19"/>
    <x v="2"/>
    <x v="2"/>
    <x v="1"/>
    <x v="0"/>
    <x v="9"/>
    <x v="3"/>
    <x v="1"/>
  </r>
  <r>
    <s v="TXN-000354"/>
    <x v="880"/>
    <x v="4790"/>
    <x v="2"/>
    <x v="2"/>
    <n v="25.01"/>
    <x v="1"/>
    <x v="0"/>
    <x v="0"/>
    <n v="25.01"/>
    <n v="25.01"/>
    <x v="170"/>
    <n v="44.81"/>
    <x v="4"/>
    <x v="22"/>
    <x v="7"/>
    <x v="0"/>
    <x v="3"/>
    <x v="2"/>
    <x v="4"/>
  </r>
  <r>
    <s v="TXN-000210"/>
    <x v="880"/>
    <x v="1221"/>
    <x v="1"/>
    <x v="32"/>
    <n v="43.36"/>
    <x v="2"/>
    <x v="0"/>
    <x v="0"/>
    <n v="130.08"/>
    <n v="130.08"/>
    <x v="146"/>
    <n v="149.46"/>
    <x v="2"/>
    <x v="9"/>
    <x v="0"/>
    <x v="0"/>
    <x v="6"/>
    <x v="3"/>
    <x v="2"/>
  </r>
  <r>
    <s v="TXN-009201"/>
    <x v="880"/>
    <x v="5996"/>
    <x v="4"/>
    <x v="5"/>
    <n v="18.41"/>
    <x v="2"/>
    <x v="0"/>
    <x v="0"/>
    <n v="55.23"/>
    <n v="55.23"/>
    <x v="1830"/>
    <n v="62.93"/>
    <x v="0"/>
    <x v="7"/>
    <x v="1"/>
    <x v="0"/>
    <x v="6"/>
    <x v="4"/>
    <x v="4"/>
  </r>
  <r>
    <s v="TXN-004136"/>
    <x v="880"/>
    <x v="5997"/>
    <x v="0"/>
    <x v="4"/>
    <n v="60.34"/>
    <x v="1"/>
    <x v="0"/>
    <x v="0"/>
    <n v="60.34"/>
    <n v="60.34"/>
    <x v="389"/>
    <n v="73.94"/>
    <x v="2"/>
    <x v="12"/>
    <x v="1"/>
    <x v="0"/>
    <x v="4"/>
    <x v="2"/>
    <x v="3"/>
  </r>
  <r>
    <s v="TXN-001957"/>
    <x v="880"/>
    <x v="427"/>
    <x v="0"/>
    <x v="20"/>
    <n v="333.31"/>
    <x v="3"/>
    <x v="0"/>
    <x v="0"/>
    <n v="666.62"/>
    <n v="666.62"/>
    <x v="442"/>
    <n v="682.96"/>
    <x v="0"/>
    <x v="7"/>
    <x v="1"/>
    <x v="1"/>
    <x v="9"/>
    <x v="0"/>
    <x v="0"/>
  </r>
  <r>
    <s v="TXN-008550"/>
    <x v="880"/>
    <x v="5998"/>
    <x v="3"/>
    <x v="6"/>
    <n v="57.09"/>
    <x v="2"/>
    <x v="0"/>
    <x v="0"/>
    <n v="171.27"/>
    <n v="171.27"/>
    <x v="1033"/>
    <n v="182.8"/>
    <x v="0"/>
    <x v="10"/>
    <x v="1"/>
    <x v="0"/>
    <x v="8"/>
    <x v="4"/>
    <x v="0"/>
  </r>
  <r>
    <s v="TXN-014815"/>
    <x v="881"/>
    <x v="1375"/>
    <x v="3"/>
    <x v="8"/>
    <n v="110.23"/>
    <x v="0"/>
    <x v="103"/>
    <x v="2193"/>
    <n v="440.92"/>
    <n v="421.40929"/>
    <x v="378"/>
    <n v="435.77929"/>
    <x v="0"/>
    <x v="3"/>
    <x v="1"/>
    <x v="0"/>
    <x v="0"/>
    <x v="3"/>
    <x v="3"/>
  </r>
  <r>
    <s v="TXN-005259"/>
    <x v="881"/>
    <x v="490"/>
    <x v="4"/>
    <x v="18"/>
    <n v="56.61"/>
    <x v="4"/>
    <x v="0"/>
    <x v="0"/>
    <n v="283.05"/>
    <n v="283.05"/>
    <x v="1730"/>
    <n v="299.98"/>
    <x v="2"/>
    <x v="2"/>
    <x v="1"/>
    <x v="0"/>
    <x v="0"/>
    <x v="4"/>
    <x v="1"/>
  </r>
  <r>
    <s v="TXN-013475"/>
    <x v="881"/>
    <x v="2174"/>
    <x v="2"/>
    <x v="14"/>
    <n v="108"/>
    <x v="3"/>
    <x v="0"/>
    <x v="0"/>
    <n v="216"/>
    <n v="216"/>
    <x v="1139"/>
    <n v="224.78"/>
    <x v="0"/>
    <x v="3"/>
    <x v="0"/>
    <x v="0"/>
    <x v="3"/>
    <x v="3"/>
    <x v="1"/>
  </r>
  <r>
    <s v="TXN-008388"/>
    <x v="881"/>
    <x v="559"/>
    <x v="1"/>
    <x v="37"/>
    <n v="10.39"/>
    <x v="1"/>
    <x v="17"/>
    <x v="2194"/>
    <n v="10.39"/>
    <n v="8.32239"/>
    <x v="759"/>
    <n v="19.96239"/>
    <x v="0"/>
    <x v="10"/>
    <x v="0"/>
    <x v="0"/>
    <x v="5"/>
    <x v="0"/>
    <x v="1"/>
  </r>
  <r>
    <s v="TXN-007206"/>
    <x v="881"/>
    <x v="2470"/>
    <x v="2"/>
    <x v="25"/>
    <n v="111.59"/>
    <x v="3"/>
    <x v="0"/>
    <x v="0"/>
    <n v="223.18"/>
    <n v="223.18"/>
    <x v="2060"/>
    <n v="246.53"/>
    <x v="1"/>
    <x v="8"/>
    <x v="1"/>
    <x v="1"/>
    <x v="5"/>
    <x v="0"/>
    <x v="1"/>
  </r>
  <r>
    <s v="TXN-004631"/>
    <x v="881"/>
    <x v="4594"/>
    <x v="4"/>
    <x v="34"/>
    <n v="47.71"/>
    <x v="3"/>
    <x v="0"/>
    <x v="0"/>
    <n v="95.42"/>
    <n v="95.42"/>
    <x v="226"/>
    <n v="104.43"/>
    <x v="0"/>
    <x v="10"/>
    <x v="0"/>
    <x v="0"/>
    <x v="10"/>
    <x v="3"/>
    <x v="3"/>
  </r>
  <r>
    <s v="TXN-001097"/>
    <x v="881"/>
    <x v="5394"/>
    <x v="2"/>
    <x v="14"/>
    <n v="44.78"/>
    <x v="1"/>
    <x v="40"/>
    <x v="2195"/>
    <n v="44.78"/>
    <n v="40.57068"/>
    <x v="283"/>
    <n v="53.01068"/>
    <x v="0"/>
    <x v="7"/>
    <x v="7"/>
    <x v="1"/>
    <x v="3"/>
    <x v="0"/>
    <x v="4"/>
  </r>
  <r>
    <s v="TXN-002264"/>
    <x v="881"/>
    <x v="5999"/>
    <x v="0"/>
    <x v="4"/>
    <n v="329.45"/>
    <x v="1"/>
    <x v="0"/>
    <x v="0"/>
    <n v="329.45"/>
    <n v="329.45"/>
    <x v="1990"/>
    <n v="352.26"/>
    <x v="2"/>
    <x v="12"/>
    <x v="5"/>
    <x v="0"/>
    <x v="0"/>
    <x v="3"/>
    <x v="3"/>
  </r>
  <r>
    <s v="TXN-001924"/>
    <x v="881"/>
    <x v="6000"/>
    <x v="3"/>
    <x v="11"/>
    <n v="86.42"/>
    <x v="1"/>
    <x v="0"/>
    <x v="0"/>
    <n v="86.42"/>
    <n v="86.42"/>
    <x v="894"/>
    <n v="112.85"/>
    <x v="4"/>
    <x v="5"/>
    <x v="5"/>
    <x v="0"/>
    <x v="0"/>
    <x v="5"/>
    <x v="3"/>
  </r>
  <r>
    <s v="TXN-004734"/>
    <x v="881"/>
    <x v="6001"/>
    <x v="1"/>
    <x v="1"/>
    <n v="48.96"/>
    <x v="1"/>
    <x v="165"/>
    <x v="2196"/>
    <n v="48.96"/>
    <n v="43.47648"/>
    <x v="572"/>
    <n v="52.53648"/>
    <x v="0"/>
    <x v="7"/>
    <x v="4"/>
    <x v="0"/>
    <x v="2"/>
    <x v="5"/>
    <x v="1"/>
  </r>
  <r>
    <s v="TXN-006887"/>
    <x v="882"/>
    <x v="4719"/>
    <x v="6"/>
    <x v="19"/>
    <n v="35.62"/>
    <x v="3"/>
    <x v="0"/>
    <x v="0"/>
    <n v="71.24"/>
    <n v="71.24"/>
    <x v="53"/>
    <n v="88.99"/>
    <x v="1"/>
    <x v="20"/>
    <x v="4"/>
    <x v="0"/>
    <x v="1"/>
    <x v="2"/>
    <x v="1"/>
  </r>
  <r>
    <s v="TXN-013759"/>
    <x v="882"/>
    <x v="5569"/>
    <x v="6"/>
    <x v="12"/>
    <n v="84.8"/>
    <x v="4"/>
    <x v="0"/>
    <x v="0"/>
    <n v="424"/>
    <n v="424"/>
    <x v="714"/>
    <n v="431.95"/>
    <x v="0"/>
    <x v="6"/>
    <x v="1"/>
    <x v="0"/>
    <x v="9"/>
    <x v="1"/>
    <x v="2"/>
  </r>
  <r>
    <s v="TXN-013578"/>
    <x v="882"/>
    <x v="611"/>
    <x v="2"/>
    <x v="25"/>
    <n v="146.41"/>
    <x v="1"/>
    <x v="0"/>
    <x v="0"/>
    <n v="146.41"/>
    <n v="146.41"/>
    <x v="109"/>
    <n v="155.18"/>
    <x v="0"/>
    <x v="6"/>
    <x v="1"/>
    <x v="1"/>
    <x v="10"/>
    <x v="5"/>
    <x v="3"/>
  </r>
  <r>
    <s v="TXN-005884"/>
    <x v="882"/>
    <x v="3517"/>
    <x v="1"/>
    <x v="6"/>
    <n v="51.2"/>
    <x v="1"/>
    <x v="0"/>
    <x v="0"/>
    <n v="51.2"/>
    <n v="51.2"/>
    <x v="1804"/>
    <n v="73.55"/>
    <x v="4"/>
    <x v="5"/>
    <x v="0"/>
    <x v="0"/>
    <x v="6"/>
    <x v="3"/>
    <x v="3"/>
  </r>
  <r>
    <s v="TXN-014116"/>
    <x v="882"/>
    <x v="696"/>
    <x v="2"/>
    <x v="28"/>
    <n v="42.27"/>
    <x v="1"/>
    <x v="0"/>
    <x v="0"/>
    <n v="42.27"/>
    <n v="42.27"/>
    <x v="1414"/>
    <n v="61.95"/>
    <x v="4"/>
    <x v="9"/>
    <x v="0"/>
    <x v="0"/>
    <x v="0"/>
    <x v="1"/>
    <x v="1"/>
  </r>
  <r>
    <s v="TXN-002325"/>
    <x v="882"/>
    <x v="3039"/>
    <x v="3"/>
    <x v="3"/>
    <n v="209.89"/>
    <x v="1"/>
    <x v="0"/>
    <x v="0"/>
    <n v="209.89"/>
    <n v="209.89"/>
    <x v="2334"/>
    <n v="237.49"/>
    <x v="4"/>
    <x v="19"/>
    <x v="0"/>
    <x v="0"/>
    <x v="10"/>
    <x v="4"/>
    <x v="3"/>
  </r>
  <r>
    <s v="TXN-001746"/>
    <x v="882"/>
    <x v="6002"/>
    <x v="3"/>
    <x v="21"/>
    <n v="226.51"/>
    <x v="1"/>
    <x v="47"/>
    <x v="2197"/>
    <n v="226.51"/>
    <n v="175.09223"/>
    <x v="2335"/>
    <n v="199.58223"/>
    <x v="1"/>
    <x v="22"/>
    <x v="5"/>
    <x v="0"/>
    <x v="10"/>
    <x v="0"/>
    <x v="1"/>
  </r>
  <r>
    <s v="TXN-010271"/>
    <x v="882"/>
    <x v="6003"/>
    <x v="2"/>
    <x v="16"/>
    <n v="18.97"/>
    <x v="1"/>
    <x v="170"/>
    <x v="2198"/>
    <n v="18.97"/>
    <n v="17.20579"/>
    <x v="640"/>
    <n v="33.37579"/>
    <x v="2"/>
    <x v="7"/>
    <x v="1"/>
    <x v="1"/>
    <x v="8"/>
    <x v="3"/>
    <x v="4"/>
  </r>
  <r>
    <s v="TXN-003395"/>
    <x v="882"/>
    <x v="6004"/>
    <x v="2"/>
    <x v="16"/>
    <n v="84.91"/>
    <x v="3"/>
    <x v="71"/>
    <x v="2199"/>
    <n v="169.82"/>
    <n v="159.37607"/>
    <x v="236"/>
    <n v="173.78607"/>
    <x v="0"/>
    <x v="11"/>
    <x v="5"/>
    <x v="0"/>
    <x v="7"/>
    <x v="3"/>
    <x v="3"/>
  </r>
  <r>
    <s v="TXN-002330"/>
    <x v="882"/>
    <x v="930"/>
    <x v="2"/>
    <x v="28"/>
    <n v="94.2"/>
    <x v="1"/>
    <x v="0"/>
    <x v="0"/>
    <n v="94.2"/>
    <n v="94.2"/>
    <x v="812"/>
    <n v="104.22"/>
    <x v="0"/>
    <x v="7"/>
    <x v="1"/>
    <x v="0"/>
    <x v="6"/>
    <x v="0"/>
    <x v="1"/>
  </r>
  <r>
    <s v="TXN-001513"/>
    <x v="882"/>
    <x v="6005"/>
    <x v="6"/>
    <x v="13"/>
    <n v="97.19"/>
    <x v="1"/>
    <x v="0"/>
    <x v="0"/>
    <n v="97.19"/>
    <n v="97.19"/>
    <x v="1549"/>
    <n v="116.04"/>
    <x v="2"/>
    <x v="7"/>
    <x v="0"/>
    <x v="0"/>
    <x v="5"/>
    <x v="2"/>
    <x v="0"/>
  </r>
  <r>
    <s v="TXN-014402"/>
    <x v="882"/>
    <x v="6006"/>
    <x v="7"/>
    <x v="23"/>
    <n v="58.12"/>
    <x v="1"/>
    <x v="0"/>
    <x v="0"/>
    <n v="58.12"/>
    <n v="58.12"/>
    <x v="2145"/>
    <n v="84.24"/>
    <x v="4"/>
    <x v="17"/>
    <x v="3"/>
    <x v="0"/>
    <x v="4"/>
    <x v="2"/>
    <x v="3"/>
  </r>
  <r>
    <s v="TXN-009579"/>
    <x v="882"/>
    <x v="6007"/>
    <x v="0"/>
    <x v="20"/>
    <n v="291.49"/>
    <x v="3"/>
    <x v="0"/>
    <x v="0"/>
    <n v="582.98"/>
    <n v="582.98"/>
    <x v="632"/>
    <n v="604.72"/>
    <x v="1"/>
    <x v="20"/>
    <x v="5"/>
    <x v="0"/>
    <x v="2"/>
    <x v="2"/>
    <x v="2"/>
  </r>
  <r>
    <s v="TXN-006886"/>
    <x v="883"/>
    <x v="4496"/>
    <x v="6"/>
    <x v="17"/>
    <n v="28.34"/>
    <x v="1"/>
    <x v="0"/>
    <x v="0"/>
    <n v="28.34"/>
    <n v="28.34"/>
    <x v="22"/>
    <n v="38.63"/>
    <x v="0"/>
    <x v="3"/>
    <x v="1"/>
    <x v="0"/>
    <x v="3"/>
    <x v="4"/>
    <x v="1"/>
  </r>
  <r>
    <s v="TXN-008271"/>
    <x v="883"/>
    <x v="2968"/>
    <x v="4"/>
    <x v="18"/>
    <n v="19.22"/>
    <x v="4"/>
    <x v="177"/>
    <x v="2200"/>
    <n v="96.1"/>
    <n v="93.10168"/>
    <x v="478"/>
    <n v="105.83168"/>
    <x v="0"/>
    <x v="6"/>
    <x v="1"/>
    <x v="0"/>
    <x v="7"/>
    <x v="1"/>
    <x v="3"/>
  </r>
  <r>
    <s v="TXN-010994"/>
    <x v="883"/>
    <x v="6008"/>
    <x v="0"/>
    <x v="33"/>
    <n v="428.2"/>
    <x v="1"/>
    <x v="0"/>
    <x v="0"/>
    <n v="428.2"/>
    <n v="428.2"/>
    <x v="1192"/>
    <n v="443.85"/>
    <x v="0"/>
    <x v="0"/>
    <x v="1"/>
    <x v="0"/>
    <x v="6"/>
    <x v="0"/>
    <x v="1"/>
  </r>
  <r>
    <s v="TXN-013807"/>
    <x v="883"/>
    <x v="4872"/>
    <x v="3"/>
    <x v="8"/>
    <n v="41.61"/>
    <x v="3"/>
    <x v="0"/>
    <x v="0"/>
    <n v="83.22"/>
    <n v="83.22"/>
    <x v="1158"/>
    <n v="93.31"/>
    <x v="0"/>
    <x v="11"/>
    <x v="0"/>
    <x v="0"/>
    <x v="7"/>
    <x v="3"/>
    <x v="1"/>
  </r>
  <r>
    <s v="TXN-005333"/>
    <x v="883"/>
    <x v="1823"/>
    <x v="4"/>
    <x v="5"/>
    <n v="37.46"/>
    <x v="1"/>
    <x v="0"/>
    <x v="0"/>
    <n v="37.46"/>
    <n v="37.46"/>
    <x v="444"/>
    <n v="53.29"/>
    <x v="2"/>
    <x v="7"/>
    <x v="3"/>
    <x v="0"/>
    <x v="10"/>
    <x v="3"/>
    <x v="1"/>
  </r>
  <r>
    <s v="TXN-008701"/>
    <x v="884"/>
    <x v="6009"/>
    <x v="2"/>
    <x v="28"/>
    <n v="51.24"/>
    <x v="3"/>
    <x v="0"/>
    <x v="0"/>
    <n v="102.48"/>
    <n v="102.48"/>
    <x v="2305"/>
    <n v="121.14"/>
    <x v="2"/>
    <x v="12"/>
    <x v="7"/>
    <x v="0"/>
    <x v="8"/>
    <x v="2"/>
    <x v="1"/>
  </r>
  <r>
    <s v="TXN-014009"/>
    <x v="884"/>
    <x v="798"/>
    <x v="2"/>
    <x v="2"/>
    <n v="163.23"/>
    <x v="1"/>
    <x v="119"/>
    <x v="2201"/>
    <n v="163.23"/>
    <n v="154.90527"/>
    <x v="584"/>
    <n v="170.79527"/>
    <x v="0"/>
    <x v="6"/>
    <x v="5"/>
    <x v="0"/>
    <x v="1"/>
    <x v="0"/>
    <x v="4"/>
  </r>
  <r>
    <s v="TXN-001629"/>
    <x v="884"/>
    <x v="5088"/>
    <x v="3"/>
    <x v="8"/>
    <n v="56.07"/>
    <x v="1"/>
    <x v="0"/>
    <x v="0"/>
    <n v="56.07"/>
    <n v="56.07"/>
    <x v="993"/>
    <n v="76.92"/>
    <x v="4"/>
    <x v="9"/>
    <x v="1"/>
    <x v="1"/>
    <x v="10"/>
    <x v="3"/>
    <x v="1"/>
  </r>
  <r>
    <s v="TXN-000376"/>
    <x v="884"/>
    <x v="3932"/>
    <x v="0"/>
    <x v="33"/>
    <n v="147.81"/>
    <x v="1"/>
    <x v="5"/>
    <x v="2202"/>
    <n v="147.81"/>
    <n v="132.28995"/>
    <x v="2109"/>
    <n v="152.64995"/>
    <x v="2"/>
    <x v="3"/>
    <x v="5"/>
    <x v="0"/>
    <x v="8"/>
    <x v="0"/>
    <x v="1"/>
  </r>
  <r>
    <s v="TXN-000628"/>
    <x v="884"/>
    <x v="1796"/>
    <x v="3"/>
    <x v="3"/>
    <n v="166.78"/>
    <x v="1"/>
    <x v="0"/>
    <x v="0"/>
    <n v="166.78"/>
    <n v="166.78"/>
    <x v="900"/>
    <n v="175.94"/>
    <x v="0"/>
    <x v="7"/>
    <x v="5"/>
    <x v="0"/>
    <x v="7"/>
    <x v="3"/>
    <x v="1"/>
  </r>
  <r>
    <s v="TXN-009976"/>
    <x v="884"/>
    <x v="6010"/>
    <x v="2"/>
    <x v="14"/>
    <n v="106.56"/>
    <x v="1"/>
    <x v="178"/>
    <x v="2203"/>
    <n v="106.56"/>
    <n v="93.13344"/>
    <x v="1556"/>
    <n v="101.83344"/>
    <x v="0"/>
    <x v="0"/>
    <x v="0"/>
    <x v="0"/>
    <x v="7"/>
    <x v="0"/>
    <x v="3"/>
  </r>
  <r>
    <s v="TXN-008527"/>
    <x v="884"/>
    <x v="4009"/>
    <x v="6"/>
    <x v="9"/>
    <n v="35.97"/>
    <x v="1"/>
    <x v="0"/>
    <x v="0"/>
    <n v="35.97"/>
    <n v="35.97"/>
    <x v="1077"/>
    <n v="54.67"/>
    <x v="2"/>
    <x v="16"/>
    <x v="5"/>
    <x v="1"/>
    <x v="4"/>
    <x v="2"/>
    <x v="4"/>
  </r>
  <r>
    <s v="TXN-008155"/>
    <x v="884"/>
    <x v="2356"/>
    <x v="0"/>
    <x v="4"/>
    <n v="213.04"/>
    <x v="3"/>
    <x v="87"/>
    <x v="2204"/>
    <n v="426.08"/>
    <n v="399.66304"/>
    <x v="641"/>
    <n v="420.52304"/>
    <x v="1"/>
    <x v="8"/>
    <x v="2"/>
    <x v="0"/>
    <x v="8"/>
    <x v="5"/>
    <x v="3"/>
  </r>
  <r>
    <s v="TXN-014287"/>
    <x v="884"/>
    <x v="6011"/>
    <x v="2"/>
    <x v="2"/>
    <n v="127.73"/>
    <x v="1"/>
    <x v="0"/>
    <x v="0"/>
    <n v="127.73"/>
    <n v="127.73"/>
    <x v="1234"/>
    <n v="138.92"/>
    <x v="0"/>
    <x v="10"/>
    <x v="0"/>
    <x v="0"/>
    <x v="4"/>
    <x v="3"/>
    <x v="3"/>
  </r>
  <r>
    <s v="TXN-002411"/>
    <x v="884"/>
    <x v="6012"/>
    <x v="2"/>
    <x v="25"/>
    <n v="111.38"/>
    <x v="1"/>
    <x v="0"/>
    <x v="0"/>
    <n v="111.38"/>
    <n v="111.38"/>
    <x v="1364"/>
    <n v="132.03"/>
    <x v="4"/>
    <x v="12"/>
    <x v="0"/>
    <x v="0"/>
    <x v="5"/>
    <x v="4"/>
    <x v="3"/>
  </r>
  <r>
    <s v="TXN-004557"/>
    <x v="884"/>
    <x v="2004"/>
    <x v="1"/>
    <x v="32"/>
    <n v="22"/>
    <x v="1"/>
    <x v="0"/>
    <x v="0"/>
    <n v="22"/>
    <n v="22"/>
    <x v="1205"/>
    <n v="41.57"/>
    <x v="2"/>
    <x v="3"/>
    <x v="1"/>
    <x v="0"/>
    <x v="7"/>
    <x v="1"/>
    <x v="1"/>
  </r>
  <r>
    <s v="TXN-010592"/>
    <x v="884"/>
    <x v="4263"/>
    <x v="2"/>
    <x v="25"/>
    <n v="88.5"/>
    <x v="1"/>
    <x v="0"/>
    <x v="0"/>
    <n v="88.5"/>
    <n v="88.5"/>
    <x v="2336"/>
    <n v="108.23"/>
    <x v="2"/>
    <x v="15"/>
    <x v="2"/>
    <x v="0"/>
    <x v="1"/>
    <x v="1"/>
    <x v="0"/>
  </r>
  <r>
    <s v="TXN-006567"/>
    <x v="884"/>
    <x v="4717"/>
    <x v="7"/>
    <x v="10"/>
    <n v="74.67"/>
    <x v="3"/>
    <x v="185"/>
    <x v="2205"/>
    <n v="149.34"/>
    <n v="133.13661"/>
    <x v="447"/>
    <n v="145.88661"/>
    <x v="0"/>
    <x v="7"/>
    <x v="1"/>
    <x v="0"/>
    <x v="10"/>
    <x v="0"/>
    <x v="2"/>
  </r>
  <r>
    <s v="TXN-008160"/>
    <x v="884"/>
    <x v="6013"/>
    <x v="6"/>
    <x v="13"/>
    <n v="67.61"/>
    <x v="0"/>
    <x v="160"/>
    <x v="2206"/>
    <n v="270.44"/>
    <n v="259.69001"/>
    <x v="2257"/>
    <n v="272.86001"/>
    <x v="0"/>
    <x v="11"/>
    <x v="0"/>
    <x v="0"/>
    <x v="0"/>
    <x v="1"/>
    <x v="1"/>
  </r>
  <r>
    <s v="TXN-009753"/>
    <x v="884"/>
    <x v="6014"/>
    <x v="4"/>
    <x v="27"/>
    <n v="57.73"/>
    <x v="1"/>
    <x v="0"/>
    <x v="0"/>
    <n v="57.73"/>
    <n v="57.73"/>
    <x v="327"/>
    <n v="67.94"/>
    <x v="0"/>
    <x v="7"/>
    <x v="4"/>
    <x v="0"/>
    <x v="0"/>
    <x v="3"/>
    <x v="1"/>
  </r>
  <r>
    <s v="TXN-014862"/>
    <x v="884"/>
    <x v="6015"/>
    <x v="1"/>
    <x v="6"/>
    <n v="26.29"/>
    <x v="1"/>
    <x v="72"/>
    <x v="2207"/>
    <n v="26.29"/>
    <n v="23.10891"/>
    <x v="2040"/>
    <n v="32.01891"/>
    <x v="0"/>
    <x v="11"/>
    <x v="5"/>
    <x v="0"/>
    <x v="10"/>
    <x v="3"/>
    <x v="1"/>
  </r>
  <r>
    <s v="TXN-012026"/>
    <x v="884"/>
    <x v="4282"/>
    <x v="3"/>
    <x v="3"/>
    <n v="117.06"/>
    <x v="1"/>
    <x v="0"/>
    <x v="0"/>
    <n v="117.06"/>
    <n v="117.06"/>
    <x v="1416"/>
    <n v="125.32"/>
    <x v="0"/>
    <x v="11"/>
    <x v="1"/>
    <x v="0"/>
    <x v="1"/>
    <x v="1"/>
    <x v="1"/>
  </r>
  <r>
    <s v="TXN-011603"/>
    <x v="884"/>
    <x v="3555"/>
    <x v="1"/>
    <x v="24"/>
    <n v="36.04"/>
    <x v="3"/>
    <x v="171"/>
    <x v="2208"/>
    <n v="72.08"/>
    <n v="66.16944"/>
    <x v="1079"/>
    <n v="85.33944"/>
    <x v="2"/>
    <x v="0"/>
    <x v="0"/>
    <x v="0"/>
    <x v="6"/>
    <x v="3"/>
    <x v="3"/>
  </r>
  <r>
    <s v="TXN-002164"/>
    <x v="885"/>
    <x v="4362"/>
    <x v="4"/>
    <x v="34"/>
    <n v="72.28"/>
    <x v="1"/>
    <x v="0"/>
    <x v="0"/>
    <n v="72.28"/>
    <n v="72.28"/>
    <x v="955"/>
    <n v="87.8"/>
    <x v="2"/>
    <x v="16"/>
    <x v="0"/>
    <x v="0"/>
    <x v="2"/>
    <x v="0"/>
    <x v="1"/>
  </r>
  <r>
    <s v="TXN-013257"/>
    <x v="885"/>
    <x v="1743"/>
    <x v="5"/>
    <x v="7"/>
    <n v="42.46"/>
    <x v="2"/>
    <x v="0"/>
    <x v="0"/>
    <n v="127.38"/>
    <n v="127.38"/>
    <x v="1267"/>
    <n v="143.45"/>
    <x v="2"/>
    <x v="0"/>
    <x v="1"/>
    <x v="0"/>
    <x v="10"/>
    <x v="4"/>
    <x v="3"/>
  </r>
  <r>
    <s v="TXN-002908"/>
    <x v="885"/>
    <x v="2794"/>
    <x v="6"/>
    <x v="13"/>
    <n v="64.48"/>
    <x v="1"/>
    <x v="79"/>
    <x v="2209"/>
    <n v="64.48"/>
    <n v="53.8408"/>
    <x v="482"/>
    <n v="63.8908"/>
    <x v="0"/>
    <x v="10"/>
    <x v="1"/>
    <x v="0"/>
    <x v="7"/>
    <x v="3"/>
    <x v="0"/>
  </r>
  <r>
    <s v="TXN-008731"/>
    <x v="885"/>
    <x v="2176"/>
    <x v="7"/>
    <x v="35"/>
    <n v="81.39"/>
    <x v="1"/>
    <x v="0"/>
    <x v="0"/>
    <n v="81.39"/>
    <n v="81.39"/>
    <x v="1199"/>
    <n v="95.53"/>
    <x v="0"/>
    <x v="3"/>
    <x v="1"/>
    <x v="0"/>
    <x v="6"/>
    <x v="2"/>
    <x v="2"/>
  </r>
  <r>
    <s v="TXN-003257"/>
    <x v="885"/>
    <x v="1683"/>
    <x v="0"/>
    <x v="4"/>
    <n v="224.5"/>
    <x v="1"/>
    <x v="0"/>
    <x v="0"/>
    <n v="224.5"/>
    <n v="224.5"/>
    <x v="730"/>
    <n v="246.72"/>
    <x v="2"/>
    <x v="9"/>
    <x v="5"/>
    <x v="0"/>
    <x v="3"/>
    <x v="1"/>
    <x v="1"/>
  </r>
  <r>
    <s v="TXN-001962"/>
    <x v="885"/>
    <x v="1404"/>
    <x v="2"/>
    <x v="14"/>
    <n v="63.87"/>
    <x v="2"/>
    <x v="0"/>
    <x v="0"/>
    <n v="191.61"/>
    <n v="191.61"/>
    <x v="588"/>
    <n v="217.51"/>
    <x v="3"/>
    <x v="20"/>
    <x v="5"/>
    <x v="0"/>
    <x v="8"/>
    <x v="2"/>
    <x v="3"/>
  </r>
  <r>
    <s v="TXN-012250"/>
    <x v="885"/>
    <x v="6016"/>
    <x v="5"/>
    <x v="15"/>
    <n v="13.64"/>
    <x v="3"/>
    <x v="0"/>
    <x v="0"/>
    <n v="27.28"/>
    <n v="27.28"/>
    <x v="1008"/>
    <n v="35.73"/>
    <x v="0"/>
    <x v="7"/>
    <x v="5"/>
    <x v="0"/>
    <x v="0"/>
    <x v="3"/>
    <x v="0"/>
  </r>
  <r>
    <s v="TXN-008786"/>
    <x v="885"/>
    <x v="6017"/>
    <x v="3"/>
    <x v="3"/>
    <n v="95.8"/>
    <x v="1"/>
    <x v="19"/>
    <x v="2210"/>
    <n v="95.8"/>
    <n v="80.2804"/>
    <x v="896"/>
    <n v="88.9204"/>
    <x v="0"/>
    <x v="10"/>
    <x v="2"/>
    <x v="0"/>
    <x v="7"/>
    <x v="5"/>
    <x v="4"/>
  </r>
  <r>
    <s v="TXN-008922"/>
    <x v="885"/>
    <x v="1023"/>
    <x v="0"/>
    <x v="0"/>
    <n v="110.25"/>
    <x v="1"/>
    <x v="147"/>
    <x v="2211"/>
    <n v="110.25"/>
    <n v="85.44375"/>
    <x v="1466"/>
    <n v="97.51375"/>
    <x v="0"/>
    <x v="7"/>
    <x v="2"/>
    <x v="1"/>
    <x v="7"/>
    <x v="0"/>
    <x v="1"/>
  </r>
  <r>
    <s v="TXN-000730"/>
    <x v="885"/>
    <x v="1041"/>
    <x v="0"/>
    <x v="38"/>
    <n v="50.26"/>
    <x v="1"/>
    <x v="0"/>
    <x v="0"/>
    <n v="50.26"/>
    <n v="50.26"/>
    <x v="2337"/>
    <n v="73.98"/>
    <x v="4"/>
    <x v="17"/>
    <x v="3"/>
    <x v="0"/>
    <x v="4"/>
    <x v="3"/>
    <x v="3"/>
  </r>
  <r>
    <s v="TXN-002310"/>
    <x v="885"/>
    <x v="6018"/>
    <x v="3"/>
    <x v="11"/>
    <n v="100.28"/>
    <x v="3"/>
    <x v="0"/>
    <x v="0"/>
    <n v="200.56"/>
    <n v="200.56"/>
    <x v="477"/>
    <n v="213.67"/>
    <x v="0"/>
    <x v="10"/>
    <x v="0"/>
    <x v="0"/>
    <x v="4"/>
    <x v="3"/>
    <x v="4"/>
  </r>
  <r>
    <s v="TXN-007389"/>
    <x v="885"/>
    <x v="842"/>
    <x v="4"/>
    <x v="27"/>
    <n v="67.16"/>
    <x v="1"/>
    <x v="0"/>
    <x v="0"/>
    <n v="67.16"/>
    <n v="67.16"/>
    <x v="2214"/>
    <n v="74.45"/>
    <x v="0"/>
    <x v="3"/>
    <x v="0"/>
    <x v="0"/>
    <x v="4"/>
    <x v="3"/>
    <x v="3"/>
  </r>
  <r>
    <s v="TXN-003775"/>
    <x v="885"/>
    <x v="1105"/>
    <x v="5"/>
    <x v="26"/>
    <n v="6.45"/>
    <x v="3"/>
    <x v="135"/>
    <x v="2212"/>
    <n v="12.9"/>
    <n v="11.8809"/>
    <x v="919"/>
    <n v="24.3409"/>
    <x v="0"/>
    <x v="3"/>
    <x v="1"/>
    <x v="0"/>
    <x v="0"/>
    <x v="5"/>
    <x v="1"/>
  </r>
  <r>
    <s v="TXN-006439"/>
    <x v="886"/>
    <x v="6019"/>
    <x v="4"/>
    <x v="27"/>
    <n v="26.13"/>
    <x v="1"/>
    <x v="0"/>
    <x v="0"/>
    <n v="26.13"/>
    <n v="26.13"/>
    <x v="2145"/>
    <n v="52.25"/>
    <x v="4"/>
    <x v="1"/>
    <x v="0"/>
    <x v="1"/>
    <x v="10"/>
    <x v="0"/>
    <x v="0"/>
  </r>
  <r>
    <s v="TXN-004884"/>
    <x v="886"/>
    <x v="933"/>
    <x v="2"/>
    <x v="2"/>
    <n v="134.85"/>
    <x v="1"/>
    <x v="164"/>
    <x v="2213"/>
    <n v="134.85"/>
    <n v="123.2529"/>
    <x v="445"/>
    <n v="134.0629"/>
    <x v="0"/>
    <x v="10"/>
    <x v="1"/>
    <x v="1"/>
    <x v="3"/>
    <x v="0"/>
    <x v="1"/>
  </r>
  <r>
    <s v="TXN-000760"/>
    <x v="886"/>
    <x v="980"/>
    <x v="2"/>
    <x v="28"/>
    <n v="172.34"/>
    <x v="1"/>
    <x v="189"/>
    <x v="2214"/>
    <n v="172.34"/>
    <n v="160.2762"/>
    <x v="148"/>
    <n v="183.6762"/>
    <x v="4"/>
    <x v="15"/>
    <x v="0"/>
    <x v="0"/>
    <x v="6"/>
    <x v="2"/>
    <x v="1"/>
  </r>
  <r>
    <s v="TXN-007311"/>
    <x v="886"/>
    <x v="1075"/>
    <x v="5"/>
    <x v="7"/>
    <n v="16.05"/>
    <x v="2"/>
    <x v="0"/>
    <x v="0"/>
    <n v="48.15"/>
    <n v="48.15"/>
    <x v="1068"/>
    <n v="57.71"/>
    <x v="0"/>
    <x v="10"/>
    <x v="1"/>
    <x v="0"/>
    <x v="8"/>
    <x v="3"/>
    <x v="1"/>
  </r>
  <r>
    <s v="TXN-010084"/>
    <x v="886"/>
    <x v="5202"/>
    <x v="3"/>
    <x v="11"/>
    <n v="237"/>
    <x v="3"/>
    <x v="0"/>
    <x v="0"/>
    <n v="474"/>
    <n v="474"/>
    <x v="366"/>
    <n v="487.85"/>
    <x v="0"/>
    <x v="6"/>
    <x v="1"/>
    <x v="0"/>
    <x v="1"/>
    <x v="2"/>
    <x v="1"/>
  </r>
  <r>
    <s v="TXN-001286"/>
    <x v="886"/>
    <x v="1524"/>
    <x v="6"/>
    <x v="19"/>
    <n v="91.02"/>
    <x v="1"/>
    <x v="0"/>
    <x v="0"/>
    <n v="91.02"/>
    <n v="91.02"/>
    <x v="322"/>
    <n v="111.41"/>
    <x v="2"/>
    <x v="2"/>
    <x v="1"/>
    <x v="0"/>
    <x v="3"/>
    <x v="4"/>
    <x v="3"/>
  </r>
  <r>
    <s v="TXN-007244"/>
    <x v="886"/>
    <x v="789"/>
    <x v="2"/>
    <x v="2"/>
    <n v="67.75"/>
    <x v="1"/>
    <x v="0"/>
    <x v="0"/>
    <n v="67.75"/>
    <n v="67.75"/>
    <x v="1645"/>
    <n v="88.69"/>
    <x v="1"/>
    <x v="2"/>
    <x v="0"/>
    <x v="0"/>
    <x v="6"/>
    <x v="1"/>
    <x v="1"/>
  </r>
  <r>
    <s v="TXN-003406"/>
    <x v="886"/>
    <x v="5023"/>
    <x v="2"/>
    <x v="16"/>
    <n v="123.41"/>
    <x v="4"/>
    <x v="0"/>
    <x v="0"/>
    <n v="617.05"/>
    <n v="617.05"/>
    <x v="352"/>
    <n v="627.43"/>
    <x v="0"/>
    <x v="11"/>
    <x v="1"/>
    <x v="0"/>
    <x v="6"/>
    <x v="3"/>
    <x v="1"/>
  </r>
  <r>
    <s v="TXN-006932"/>
    <x v="886"/>
    <x v="4877"/>
    <x v="0"/>
    <x v="20"/>
    <n v="78.03"/>
    <x v="1"/>
    <x v="137"/>
    <x v="2215"/>
    <n v="78.03"/>
    <n v="72.09972"/>
    <x v="1735"/>
    <n v="86.32972"/>
    <x v="2"/>
    <x v="9"/>
    <x v="5"/>
    <x v="1"/>
    <x v="1"/>
    <x v="3"/>
    <x v="3"/>
  </r>
  <r>
    <s v="TXN-013982"/>
    <x v="887"/>
    <x v="1820"/>
    <x v="4"/>
    <x v="5"/>
    <n v="36.47"/>
    <x v="3"/>
    <x v="0"/>
    <x v="0"/>
    <n v="72.94"/>
    <n v="72.94"/>
    <x v="1853"/>
    <n v="84.81"/>
    <x v="0"/>
    <x v="0"/>
    <x v="5"/>
    <x v="0"/>
    <x v="10"/>
    <x v="5"/>
    <x v="3"/>
  </r>
  <r>
    <s v="TXN-004707"/>
    <x v="887"/>
    <x v="6020"/>
    <x v="6"/>
    <x v="17"/>
    <n v="76.94"/>
    <x v="1"/>
    <x v="0"/>
    <x v="0"/>
    <n v="76.94"/>
    <n v="76.94"/>
    <x v="961"/>
    <n v="91.21"/>
    <x v="0"/>
    <x v="7"/>
    <x v="0"/>
    <x v="0"/>
    <x v="9"/>
    <x v="5"/>
    <x v="1"/>
  </r>
  <r>
    <s v="TXN-004893"/>
    <x v="887"/>
    <x v="6021"/>
    <x v="6"/>
    <x v="12"/>
    <n v="102.29"/>
    <x v="1"/>
    <x v="0"/>
    <x v="0"/>
    <n v="102.29"/>
    <n v="102.29"/>
    <x v="1531"/>
    <n v="117.17"/>
    <x v="2"/>
    <x v="0"/>
    <x v="0"/>
    <x v="0"/>
    <x v="9"/>
    <x v="3"/>
    <x v="1"/>
  </r>
  <r>
    <s v="TXN-004909"/>
    <x v="887"/>
    <x v="4531"/>
    <x v="0"/>
    <x v="38"/>
    <n v="361.41"/>
    <x v="4"/>
    <x v="0"/>
    <x v="0"/>
    <n v="1807.05"/>
    <n v="1807.05"/>
    <x v="1121"/>
    <n v="1827.98"/>
    <x v="2"/>
    <x v="16"/>
    <x v="1"/>
    <x v="0"/>
    <x v="9"/>
    <x v="2"/>
    <x v="1"/>
  </r>
  <r>
    <s v="TXN-001725"/>
    <x v="887"/>
    <x v="5890"/>
    <x v="4"/>
    <x v="30"/>
    <n v="37.46"/>
    <x v="2"/>
    <x v="0"/>
    <x v="0"/>
    <n v="112.38"/>
    <n v="112.38"/>
    <x v="1116"/>
    <n v="131.47"/>
    <x v="2"/>
    <x v="5"/>
    <x v="0"/>
    <x v="0"/>
    <x v="6"/>
    <x v="2"/>
    <x v="1"/>
  </r>
  <r>
    <s v="TXN-010543"/>
    <x v="887"/>
    <x v="2911"/>
    <x v="2"/>
    <x v="14"/>
    <n v="98.64"/>
    <x v="3"/>
    <x v="0"/>
    <x v="0"/>
    <n v="197.28"/>
    <n v="197.28"/>
    <x v="133"/>
    <n v="217.53"/>
    <x v="1"/>
    <x v="1"/>
    <x v="0"/>
    <x v="0"/>
    <x v="2"/>
    <x v="1"/>
    <x v="1"/>
  </r>
  <r>
    <s v="TXN-010127"/>
    <x v="888"/>
    <x v="2612"/>
    <x v="5"/>
    <x v="31"/>
    <n v="7.2"/>
    <x v="1"/>
    <x v="104"/>
    <x v="311"/>
    <n v="7.2"/>
    <n v="6.4656"/>
    <x v="1400"/>
    <n v="29.9356"/>
    <x v="4"/>
    <x v="17"/>
    <x v="0"/>
    <x v="0"/>
    <x v="9"/>
    <x v="2"/>
    <x v="1"/>
  </r>
  <r>
    <s v="TXN-010135"/>
    <x v="888"/>
    <x v="716"/>
    <x v="6"/>
    <x v="17"/>
    <n v="114.03"/>
    <x v="3"/>
    <x v="0"/>
    <x v="0"/>
    <n v="228.06"/>
    <n v="228.06"/>
    <x v="514"/>
    <n v="249.16"/>
    <x v="1"/>
    <x v="17"/>
    <x v="5"/>
    <x v="0"/>
    <x v="7"/>
    <x v="0"/>
    <x v="2"/>
  </r>
  <r>
    <s v="TXN-011329"/>
    <x v="888"/>
    <x v="6022"/>
    <x v="2"/>
    <x v="2"/>
    <n v="74.97"/>
    <x v="1"/>
    <x v="171"/>
    <x v="2216"/>
    <n v="74.97"/>
    <n v="62.67492"/>
    <x v="802"/>
    <n v="85.76492"/>
    <x v="4"/>
    <x v="16"/>
    <x v="5"/>
    <x v="0"/>
    <x v="10"/>
    <x v="2"/>
    <x v="3"/>
  </r>
  <r>
    <s v="TXN-012980"/>
    <x v="888"/>
    <x v="2646"/>
    <x v="7"/>
    <x v="22"/>
    <n v="89.88"/>
    <x v="1"/>
    <x v="0"/>
    <x v="0"/>
    <n v="89.88"/>
    <n v="89.88"/>
    <x v="1454"/>
    <n v="104.16"/>
    <x v="2"/>
    <x v="16"/>
    <x v="1"/>
    <x v="0"/>
    <x v="10"/>
    <x v="0"/>
    <x v="2"/>
  </r>
  <r>
    <s v="TXN-004805"/>
    <x v="889"/>
    <x v="6023"/>
    <x v="2"/>
    <x v="14"/>
    <n v="76.54"/>
    <x v="1"/>
    <x v="0"/>
    <x v="0"/>
    <n v="76.54"/>
    <n v="76.54"/>
    <x v="628"/>
    <n v="89.48"/>
    <x v="0"/>
    <x v="6"/>
    <x v="3"/>
    <x v="1"/>
    <x v="0"/>
    <x v="0"/>
    <x v="3"/>
  </r>
  <r>
    <s v="TXN-007483"/>
    <x v="889"/>
    <x v="5298"/>
    <x v="3"/>
    <x v="6"/>
    <n v="96.17"/>
    <x v="1"/>
    <x v="0"/>
    <x v="0"/>
    <n v="96.17"/>
    <n v="96.17"/>
    <x v="466"/>
    <n v="115.99"/>
    <x v="2"/>
    <x v="2"/>
    <x v="5"/>
    <x v="1"/>
    <x v="9"/>
    <x v="5"/>
    <x v="1"/>
  </r>
  <r>
    <s v="TXN-006840"/>
    <x v="889"/>
    <x v="4854"/>
    <x v="3"/>
    <x v="21"/>
    <n v="163.29"/>
    <x v="1"/>
    <x v="0"/>
    <x v="0"/>
    <n v="163.29"/>
    <n v="163.29"/>
    <x v="1066"/>
    <n v="172.74"/>
    <x v="0"/>
    <x v="6"/>
    <x v="0"/>
    <x v="0"/>
    <x v="3"/>
    <x v="0"/>
    <x v="1"/>
  </r>
  <r>
    <s v="TXN-001092"/>
    <x v="889"/>
    <x v="6024"/>
    <x v="2"/>
    <x v="25"/>
    <n v="158.69"/>
    <x v="1"/>
    <x v="0"/>
    <x v="0"/>
    <n v="158.69"/>
    <n v="158.69"/>
    <x v="394"/>
    <n v="183.32"/>
    <x v="4"/>
    <x v="13"/>
    <x v="3"/>
    <x v="1"/>
    <x v="1"/>
    <x v="5"/>
    <x v="3"/>
  </r>
  <r>
    <s v="TXN-007199"/>
    <x v="889"/>
    <x v="5335"/>
    <x v="1"/>
    <x v="1"/>
    <n v="37.59"/>
    <x v="2"/>
    <x v="0"/>
    <x v="0"/>
    <n v="112.77"/>
    <n v="112.77"/>
    <x v="1785"/>
    <n v="142.46"/>
    <x v="3"/>
    <x v="15"/>
    <x v="1"/>
    <x v="0"/>
    <x v="0"/>
    <x v="1"/>
    <x v="0"/>
  </r>
  <r>
    <s v="TXN-011726"/>
    <x v="889"/>
    <x v="2437"/>
    <x v="3"/>
    <x v="8"/>
    <n v="123.27"/>
    <x v="3"/>
    <x v="0"/>
    <x v="0"/>
    <n v="246.54"/>
    <n v="246.54"/>
    <x v="1360"/>
    <n v="261.85"/>
    <x v="0"/>
    <x v="6"/>
    <x v="0"/>
    <x v="0"/>
    <x v="3"/>
    <x v="4"/>
    <x v="0"/>
  </r>
  <r>
    <s v="TXN-001535"/>
    <x v="890"/>
    <x v="4453"/>
    <x v="3"/>
    <x v="3"/>
    <n v="129.4"/>
    <x v="1"/>
    <x v="0"/>
    <x v="0"/>
    <n v="129.4"/>
    <n v="129.4"/>
    <x v="750"/>
    <n v="144"/>
    <x v="2"/>
    <x v="2"/>
    <x v="0"/>
    <x v="0"/>
    <x v="3"/>
    <x v="3"/>
    <x v="1"/>
  </r>
  <r>
    <s v="TXN-010693"/>
    <x v="890"/>
    <x v="6025"/>
    <x v="5"/>
    <x v="15"/>
    <n v="26.81"/>
    <x v="1"/>
    <x v="118"/>
    <x v="2217"/>
    <n v="26.81"/>
    <n v="21.63567"/>
    <x v="974"/>
    <n v="28.45567"/>
    <x v="0"/>
    <x v="6"/>
    <x v="1"/>
    <x v="0"/>
    <x v="1"/>
    <x v="4"/>
    <x v="1"/>
  </r>
  <r>
    <s v="TXN-005190"/>
    <x v="890"/>
    <x v="3183"/>
    <x v="4"/>
    <x v="5"/>
    <n v="83.46"/>
    <x v="3"/>
    <x v="59"/>
    <x v="2218"/>
    <n v="166.92"/>
    <n v="152.7318"/>
    <x v="1760"/>
    <n v="170.7018"/>
    <x v="2"/>
    <x v="16"/>
    <x v="1"/>
    <x v="0"/>
    <x v="6"/>
    <x v="0"/>
    <x v="1"/>
  </r>
  <r>
    <s v="TXN-006177"/>
    <x v="890"/>
    <x v="1490"/>
    <x v="6"/>
    <x v="19"/>
    <n v="111.28"/>
    <x v="1"/>
    <x v="0"/>
    <x v="0"/>
    <n v="111.28"/>
    <n v="111.28"/>
    <x v="666"/>
    <n v="127.32"/>
    <x v="2"/>
    <x v="15"/>
    <x v="1"/>
    <x v="0"/>
    <x v="3"/>
    <x v="3"/>
    <x v="2"/>
  </r>
  <r>
    <s v="TXN-001447"/>
    <x v="890"/>
    <x v="4310"/>
    <x v="6"/>
    <x v="12"/>
    <n v="94.94"/>
    <x v="3"/>
    <x v="0"/>
    <x v="0"/>
    <n v="189.88"/>
    <n v="189.88"/>
    <x v="1135"/>
    <n v="204.12"/>
    <x v="0"/>
    <x v="3"/>
    <x v="1"/>
    <x v="0"/>
    <x v="0"/>
    <x v="5"/>
    <x v="3"/>
  </r>
  <r>
    <s v="TXN-012068"/>
    <x v="890"/>
    <x v="4950"/>
    <x v="1"/>
    <x v="24"/>
    <n v="45.5"/>
    <x v="1"/>
    <x v="0"/>
    <x v="0"/>
    <n v="45.5"/>
    <n v="45.5"/>
    <x v="1817"/>
    <n v="54.16"/>
    <x v="0"/>
    <x v="6"/>
    <x v="3"/>
    <x v="0"/>
    <x v="0"/>
    <x v="3"/>
    <x v="1"/>
  </r>
  <r>
    <s v="TXN-010443"/>
    <x v="890"/>
    <x v="6026"/>
    <x v="6"/>
    <x v="12"/>
    <n v="28.54"/>
    <x v="1"/>
    <x v="0"/>
    <x v="0"/>
    <n v="28.54"/>
    <n v="28.54"/>
    <x v="288"/>
    <n v="41.41"/>
    <x v="0"/>
    <x v="0"/>
    <x v="0"/>
    <x v="0"/>
    <x v="5"/>
    <x v="4"/>
    <x v="2"/>
  </r>
  <r>
    <s v="TXN-005446"/>
    <x v="890"/>
    <x v="5328"/>
    <x v="3"/>
    <x v="8"/>
    <n v="48.6"/>
    <x v="1"/>
    <x v="104"/>
    <x v="2219"/>
    <n v="48.6"/>
    <n v="43.6428"/>
    <x v="52"/>
    <n v="61.0328"/>
    <x v="2"/>
    <x v="15"/>
    <x v="1"/>
    <x v="0"/>
    <x v="3"/>
    <x v="4"/>
    <x v="3"/>
  </r>
  <r>
    <s v="TXN-002318"/>
    <x v="891"/>
    <x v="3337"/>
    <x v="6"/>
    <x v="19"/>
    <n v="25.51"/>
    <x v="3"/>
    <x v="0"/>
    <x v="0"/>
    <n v="51.02"/>
    <n v="51.02"/>
    <x v="2338"/>
    <n v="74.25"/>
    <x v="4"/>
    <x v="18"/>
    <x v="1"/>
    <x v="0"/>
    <x v="3"/>
    <x v="3"/>
    <x v="3"/>
  </r>
  <r>
    <s v="TXN-001532"/>
    <x v="891"/>
    <x v="6027"/>
    <x v="0"/>
    <x v="4"/>
    <n v="76.78"/>
    <x v="1"/>
    <x v="70"/>
    <x v="2220"/>
    <n v="76.78"/>
    <n v="63.3435"/>
    <x v="2335"/>
    <n v="87.8335"/>
    <x v="4"/>
    <x v="13"/>
    <x v="5"/>
    <x v="0"/>
    <x v="1"/>
    <x v="3"/>
    <x v="4"/>
  </r>
  <r>
    <s v="TXN-008870"/>
    <x v="891"/>
    <x v="6028"/>
    <x v="6"/>
    <x v="17"/>
    <n v="83.58"/>
    <x v="1"/>
    <x v="0"/>
    <x v="0"/>
    <n v="83.58"/>
    <n v="83.58"/>
    <x v="1071"/>
    <n v="93.78"/>
    <x v="0"/>
    <x v="0"/>
    <x v="5"/>
    <x v="0"/>
    <x v="1"/>
    <x v="2"/>
    <x v="1"/>
  </r>
  <r>
    <s v="TXN-005734"/>
    <x v="891"/>
    <x v="3303"/>
    <x v="2"/>
    <x v="16"/>
    <n v="86.26"/>
    <x v="3"/>
    <x v="0"/>
    <x v="0"/>
    <n v="172.52"/>
    <n v="172.52"/>
    <x v="2095"/>
    <n v="197.08"/>
    <x v="3"/>
    <x v="21"/>
    <x v="5"/>
    <x v="0"/>
    <x v="6"/>
    <x v="3"/>
    <x v="1"/>
  </r>
  <r>
    <s v="TXN-014101"/>
    <x v="891"/>
    <x v="6029"/>
    <x v="3"/>
    <x v="6"/>
    <n v="78.59"/>
    <x v="4"/>
    <x v="0"/>
    <x v="0"/>
    <n v="392.95"/>
    <n v="392.95"/>
    <x v="299"/>
    <n v="407.59"/>
    <x v="0"/>
    <x v="11"/>
    <x v="5"/>
    <x v="1"/>
    <x v="6"/>
    <x v="5"/>
    <x v="3"/>
  </r>
  <r>
    <s v="TXN-003564"/>
    <x v="891"/>
    <x v="1837"/>
    <x v="6"/>
    <x v="19"/>
    <n v="64.26"/>
    <x v="1"/>
    <x v="0"/>
    <x v="0"/>
    <n v="64.26"/>
    <n v="64.26"/>
    <x v="1962"/>
    <n v="71.15"/>
    <x v="0"/>
    <x v="3"/>
    <x v="5"/>
    <x v="0"/>
    <x v="5"/>
    <x v="3"/>
    <x v="3"/>
  </r>
  <r>
    <s v="TXN-007383"/>
    <x v="891"/>
    <x v="1133"/>
    <x v="3"/>
    <x v="11"/>
    <n v="98.46"/>
    <x v="4"/>
    <x v="0"/>
    <x v="0"/>
    <n v="492.3"/>
    <n v="492.3"/>
    <x v="2010"/>
    <n v="517.7"/>
    <x v="4"/>
    <x v="4"/>
    <x v="3"/>
    <x v="0"/>
    <x v="10"/>
    <x v="0"/>
    <x v="3"/>
  </r>
  <r>
    <s v="TXN-004036"/>
    <x v="891"/>
    <x v="1328"/>
    <x v="5"/>
    <x v="31"/>
    <n v="27"/>
    <x v="1"/>
    <x v="0"/>
    <x v="0"/>
    <n v="27"/>
    <n v="27"/>
    <x v="137"/>
    <n v="40.96"/>
    <x v="0"/>
    <x v="7"/>
    <x v="0"/>
    <x v="0"/>
    <x v="9"/>
    <x v="1"/>
    <x v="1"/>
  </r>
  <r>
    <s v="TXN-009137"/>
    <x v="891"/>
    <x v="6030"/>
    <x v="0"/>
    <x v="38"/>
    <n v="352.77"/>
    <x v="1"/>
    <x v="0"/>
    <x v="0"/>
    <n v="352.77"/>
    <n v="352.77"/>
    <x v="24"/>
    <n v="372.8"/>
    <x v="0"/>
    <x v="11"/>
    <x v="0"/>
    <x v="0"/>
    <x v="8"/>
    <x v="0"/>
    <x v="2"/>
  </r>
  <r>
    <s v="TXN-011121"/>
    <x v="891"/>
    <x v="5305"/>
    <x v="2"/>
    <x v="16"/>
    <n v="50.51"/>
    <x v="1"/>
    <x v="0"/>
    <x v="0"/>
    <n v="50.51"/>
    <n v="50.51"/>
    <x v="1575"/>
    <n v="68.5"/>
    <x v="2"/>
    <x v="12"/>
    <x v="0"/>
    <x v="0"/>
    <x v="10"/>
    <x v="0"/>
    <x v="3"/>
  </r>
  <r>
    <s v="TXN-009546"/>
    <x v="891"/>
    <x v="6031"/>
    <x v="4"/>
    <x v="18"/>
    <n v="64.42"/>
    <x v="3"/>
    <x v="54"/>
    <x v="2221"/>
    <n v="128.84"/>
    <n v="119.43468"/>
    <x v="170"/>
    <n v="139.23468"/>
    <x v="2"/>
    <x v="12"/>
    <x v="3"/>
    <x v="1"/>
    <x v="5"/>
    <x v="3"/>
    <x v="2"/>
  </r>
  <r>
    <s v="TXN-011398"/>
    <x v="892"/>
    <x v="4125"/>
    <x v="0"/>
    <x v="20"/>
    <n v="203.51"/>
    <x v="3"/>
    <x v="0"/>
    <x v="0"/>
    <n v="407.02"/>
    <n v="407.02"/>
    <x v="633"/>
    <n v="422.64"/>
    <x v="0"/>
    <x v="7"/>
    <x v="1"/>
    <x v="0"/>
    <x v="10"/>
    <x v="5"/>
    <x v="1"/>
  </r>
  <r>
    <s v="TXN-011899"/>
    <x v="892"/>
    <x v="4631"/>
    <x v="4"/>
    <x v="34"/>
    <n v="66.16"/>
    <x v="0"/>
    <x v="0"/>
    <x v="0"/>
    <n v="264.64"/>
    <n v="264.64"/>
    <x v="70"/>
    <n v="287.82"/>
    <x v="4"/>
    <x v="4"/>
    <x v="2"/>
    <x v="0"/>
    <x v="7"/>
    <x v="0"/>
    <x v="3"/>
  </r>
  <r>
    <s v="TXN-010437"/>
    <x v="892"/>
    <x v="3648"/>
    <x v="4"/>
    <x v="30"/>
    <n v="87.34"/>
    <x v="1"/>
    <x v="74"/>
    <x v="2222"/>
    <n v="87.34"/>
    <n v="67.07712"/>
    <x v="1777"/>
    <n v="77.90712"/>
    <x v="0"/>
    <x v="6"/>
    <x v="1"/>
    <x v="0"/>
    <x v="3"/>
    <x v="2"/>
    <x v="1"/>
  </r>
  <r>
    <s v="TXN-004917"/>
    <x v="892"/>
    <x v="6032"/>
    <x v="2"/>
    <x v="25"/>
    <n v="16.71"/>
    <x v="4"/>
    <x v="0"/>
    <x v="0"/>
    <n v="83.55"/>
    <n v="83.55"/>
    <x v="1026"/>
    <n v="97.28"/>
    <x v="2"/>
    <x v="7"/>
    <x v="6"/>
    <x v="0"/>
    <x v="0"/>
    <x v="2"/>
    <x v="0"/>
  </r>
  <r>
    <s v="TXN-013195"/>
    <x v="892"/>
    <x v="3585"/>
    <x v="4"/>
    <x v="30"/>
    <n v="43.41"/>
    <x v="1"/>
    <x v="0"/>
    <x v="0"/>
    <n v="43.41"/>
    <n v="43.41"/>
    <x v="396"/>
    <n v="61.52"/>
    <x v="2"/>
    <x v="5"/>
    <x v="5"/>
    <x v="0"/>
    <x v="6"/>
    <x v="3"/>
    <x v="0"/>
  </r>
  <r>
    <s v="TXN-011479"/>
    <x v="892"/>
    <x v="6033"/>
    <x v="0"/>
    <x v="20"/>
    <n v="333.15"/>
    <x v="2"/>
    <x v="0"/>
    <x v="0"/>
    <n v="999.45"/>
    <n v="999.45"/>
    <x v="290"/>
    <n v="1017.7"/>
    <x v="0"/>
    <x v="3"/>
    <x v="5"/>
    <x v="0"/>
    <x v="3"/>
    <x v="2"/>
    <x v="1"/>
  </r>
  <r>
    <s v="TXN-009872"/>
    <x v="892"/>
    <x v="4166"/>
    <x v="0"/>
    <x v="20"/>
    <n v="275.85"/>
    <x v="4"/>
    <x v="0"/>
    <x v="0"/>
    <n v="1379.25"/>
    <n v="1379.25"/>
    <x v="1192"/>
    <n v="1394.9"/>
    <x v="0"/>
    <x v="11"/>
    <x v="1"/>
    <x v="0"/>
    <x v="6"/>
    <x v="3"/>
    <x v="1"/>
  </r>
  <r>
    <s v="TXN-007235"/>
    <x v="892"/>
    <x v="4351"/>
    <x v="6"/>
    <x v="9"/>
    <n v="94.21"/>
    <x v="1"/>
    <x v="0"/>
    <x v="0"/>
    <n v="94.21"/>
    <n v="94.21"/>
    <x v="1222"/>
    <n v="114.83"/>
    <x v="2"/>
    <x v="12"/>
    <x v="1"/>
    <x v="1"/>
    <x v="0"/>
    <x v="0"/>
    <x v="3"/>
  </r>
  <r>
    <s v="TXN-003311"/>
    <x v="892"/>
    <x v="5485"/>
    <x v="2"/>
    <x v="16"/>
    <n v="75.21"/>
    <x v="4"/>
    <x v="0"/>
    <x v="0"/>
    <n v="376.05"/>
    <n v="376.05"/>
    <x v="593"/>
    <n v="387.91"/>
    <x v="0"/>
    <x v="0"/>
    <x v="0"/>
    <x v="0"/>
    <x v="11"/>
    <x v="4"/>
    <x v="3"/>
  </r>
  <r>
    <s v="TXN-012520"/>
    <x v="893"/>
    <x v="6034"/>
    <x v="7"/>
    <x v="10"/>
    <n v="143.01"/>
    <x v="0"/>
    <x v="40"/>
    <x v="2223"/>
    <n v="572.04"/>
    <n v="558.59706"/>
    <x v="365"/>
    <n v="573.60706"/>
    <x v="0"/>
    <x v="3"/>
    <x v="5"/>
    <x v="1"/>
    <x v="1"/>
    <x v="3"/>
    <x v="3"/>
  </r>
  <r>
    <s v="TXN-006927"/>
    <x v="893"/>
    <x v="6035"/>
    <x v="3"/>
    <x v="3"/>
    <n v="170.22"/>
    <x v="1"/>
    <x v="162"/>
    <x v="2224"/>
    <n v="170.22"/>
    <n v="138.89952"/>
    <x v="2178"/>
    <n v="171.06952"/>
    <x v="3"/>
    <x v="15"/>
    <x v="0"/>
    <x v="1"/>
    <x v="3"/>
    <x v="3"/>
    <x v="0"/>
  </r>
  <r>
    <s v="TXN-013654"/>
    <x v="893"/>
    <x v="3925"/>
    <x v="4"/>
    <x v="18"/>
    <n v="50.16"/>
    <x v="1"/>
    <x v="0"/>
    <x v="0"/>
    <n v="50.16"/>
    <n v="50.16"/>
    <x v="1684"/>
    <n v="65.01"/>
    <x v="2"/>
    <x v="7"/>
    <x v="0"/>
    <x v="1"/>
    <x v="2"/>
    <x v="0"/>
    <x v="3"/>
  </r>
  <r>
    <s v="TXN-009553"/>
    <x v="893"/>
    <x v="975"/>
    <x v="4"/>
    <x v="30"/>
    <n v="19.85"/>
    <x v="1"/>
    <x v="4"/>
    <x v="2225"/>
    <n v="19.85"/>
    <n v="16.277"/>
    <x v="356"/>
    <n v="34.687"/>
    <x v="1"/>
    <x v="5"/>
    <x v="1"/>
    <x v="0"/>
    <x v="9"/>
    <x v="3"/>
    <x v="2"/>
  </r>
  <r>
    <s v="TXN-013253"/>
    <x v="893"/>
    <x v="4727"/>
    <x v="7"/>
    <x v="23"/>
    <n v="106.25"/>
    <x v="1"/>
    <x v="57"/>
    <x v="2226"/>
    <n v="106.25"/>
    <n v="84.25625"/>
    <x v="242"/>
    <n v="103.50625"/>
    <x v="2"/>
    <x v="3"/>
    <x v="5"/>
    <x v="0"/>
    <x v="6"/>
    <x v="0"/>
    <x v="0"/>
  </r>
  <r>
    <s v="TXN-007963"/>
    <x v="893"/>
    <x v="6036"/>
    <x v="5"/>
    <x v="7"/>
    <n v="35.47"/>
    <x v="3"/>
    <x v="0"/>
    <x v="0"/>
    <n v="70.94"/>
    <n v="70.94"/>
    <x v="2196"/>
    <n v="77.26"/>
    <x v="0"/>
    <x v="0"/>
    <x v="0"/>
    <x v="0"/>
    <x v="8"/>
    <x v="5"/>
    <x v="0"/>
  </r>
  <r>
    <s v="TXN-005511"/>
    <x v="893"/>
    <x v="4216"/>
    <x v="4"/>
    <x v="5"/>
    <n v="44.82"/>
    <x v="3"/>
    <x v="0"/>
    <x v="0"/>
    <n v="89.64"/>
    <n v="89.64"/>
    <x v="1141"/>
    <n v="108.94"/>
    <x v="4"/>
    <x v="17"/>
    <x v="5"/>
    <x v="0"/>
    <x v="8"/>
    <x v="0"/>
    <x v="3"/>
  </r>
  <r>
    <s v="TXN-012233"/>
    <x v="893"/>
    <x v="4539"/>
    <x v="6"/>
    <x v="12"/>
    <n v="83.87"/>
    <x v="3"/>
    <x v="119"/>
    <x v="2227"/>
    <n v="167.74"/>
    <n v="163.46263"/>
    <x v="874"/>
    <n v="184.95263"/>
    <x v="1"/>
    <x v="4"/>
    <x v="1"/>
    <x v="0"/>
    <x v="6"/>
    <x v="3"/>
    <x v="3"/>
  </r>
  <r>
    <s v="TXN-003592"/>
    <x v="893"/>
    <x v="6037"/>
    <x v="0"/>
    <x v="0"/>
    <n v="419.24"/>
    <x v="1"/>
    <x v="0"/>
    <x v="0"/>
    <n v="419.24"/>
    <n v="419.24"/>
    <x v="2339"/>
    <n v="449.56"/>
    <x v="1"/>
    <x v="5"/>
    <x v="7"/>
    <x v="0"/>
    <x v="8"/>
    <x v="0"/>
    <x v="1"/>
  </r>
  <r>
    <s v="TXN-006514"/>
    <x v="894"/>
    <x v="2428"/>
    <x v="5"/>
    <x v="26"/>
    <n v="29.58"/>
    <x v="1"/>
    <x v="0"/>
    <x v="0"/>
    <n v="29.58"/>
    <n v="29.58"/>
    <x v="2340"/>
    <n v="40.31"/>
    <x v="0"/>
    <x v="7"/>
    <x v="1"/>
    <x v="1"/>
    <x v="10"/>
    <x v="5"/>
    <x v="1"/>
  </r>
  <r>
    <s v="TXN-002115"/>
    <x v="894"/>
    <x v="6038"/>
    <x v="3"/>
    <x v="11"/>
    <n v="128.44"/>
    <x v="3"/>
    <x v="0"/>
    <x v="0"/>
    <n v="256.88"/>
    <n v="256.88"/>
    <x v="425"/>
    <n v="267.46"/>
    <x v="0"/>
    <x v="11"/>
    <x v="3"/>
    <x v="0"/>
    <x v="2"/>
    <x v="3"/>
    <x v="1"/>
  </r>
  <r>
    <s v="TXN-014083"/>
    <x v="894"/>
    <x v="4527"/>
    <x v="6"/>
    <x v="9"/>
    <n v="102.38"/>
    <x v="3"/>
    <x v="73"/>
    <x v="2228"/>
    <n v="204.76"/>
    <n v="189.71014"/>
    <x v="880"/>
    <n v="199.74014"/>
    <x v="0"/>
    <x v="6"/>
    <x v="3"/>
    <x v="0"/>
    <x v="6"/>
    <x v="3"/>
    <x v="1"/>
  </r>
  <r>
    <s v="TXN-007208"/>
    <x v="894"/>
    <x v="2933"/>
    <x v="0"/>
    <x v="33"/>
    <n v="357.78"/>
    <x v="1"/>
    <x v="0"/>
    <x v="0"/>
    <n v="357.78"/>
    <n v="357.78"/>
    <x v="23"/>
    <n v="378.59"/>
    <x v="2"/>
    <x v="16"/>
    <x v="0"/>
    <x v="0"/>
    <x v="0"/>
    <x v="3"/>
    <x v="1"/>
  </r>
  <r>
    <s v="TXN-004732"/>
    <x v="894"/>
    <x v="798"/>
    <x v="4"/>
    <x v="5"/>
    <n v="93.73"/>
    <x v="1"/>
    <x v="0"/>
    <x v="0"/>
    <n v="93.73"/>
    <n v="93.73"/>
    <x v="965"/>
    <n v="106.41"/>
    <x v="0"/>
    <x v="0"/>
    <x v="0"/>
    <x v="0"/>
    <x v="8"/>
    <x v="4"/>
    <x v="1"/>
  </r>
  <r>
    <s v="TXN-007404"/>
    <x v="894"/>
    <x v="6039"/>
    <x v="2"/>
    <x v="14"/>
    <n v="57.01"/>
    <x v="1"/>
    <x v="0"/>
    <x v="0"/>
    <n v="57.01"/>
    <n v="57.01"/>
    <x v="145"/>
    <n v="71.13"/>
    <x v="2"/>
    <x v="3"/>
    <x v="1"/>
    <x v="1"/>
    <x v="8"/>
    <x v="3"/>
    <x v="2"/>
  </r>
  <r>
    <s v="TXN-009255"/>
    <x v="894"/>
    <x v="5400"/>
    <x v="0"/>
    <x v="33"/>
    <n v="108.45"/>
    <x v="1"/>
    <x v="18"/>
    <x v="2229"/>
    <n v="108.45"/>
    <n v="84.48255"/>
    <x v="1139"/>
    <n v="93.26255"/>
    <x v="0"/>
    <x v="3"/>
    <x v="1"/>
    <x v="0"/>
    <x v="3"/>
    <x v="2"/>
    <x v="1"/>
  </r>
  <r>
    <s v="TXN-008875"/>
    <x v="894"/>
    <x v="3223"/>
    <x v="1"/>
    <x v="6"/>
    <n v="38.82"/>
    <x v="3"/>
    <x v="175"/>
    <x v="2230"/>
    <n v="77.64"/>
    <n v="75.58254"/>
    <x v="644"/>
    <n v="94.06254"/>
    <x v="2"/>
    <x v="2"/>
    <x v="5"/>
    <x v="0"/>
    <x v="3"/>
    <x v="0"/>
    <x v="1"/>
  </r>
  <r>
    <s v="TXN-006899"/>
    <x v="894"/>
    <x v="6040"/>
    <x v="3"/>
    <x v="11"/>
    <n v="31.5"/>
    <x v="1"/>
    <x v="0"/>
    <x v="0"/>
    <n v="31.5"/>
    <n v="31.5"/>
    <x v="131"/>
    <n v="40.86"/>
    <x v="0"/>
    <x v="3"/>
    <x v="5"/>
    <x v="0"/>
    <x v="6"/>
    <x v="2"/>
    <x v="0"/>
  </r>
  <r>
    <s v="TXN-006332"/>
    <x v="894"/>
    <x v="567"/>
    <x v="0"/>
    <x v="4"/>
    <n v="78.19"/>
    <x v="1"/>
    <x v="0"/>
    <x v="0"/>
    <n v="78.19"/>
    <n v="78.19"/>
    <x v="631"/>
    <n v="90.2"/>
    <x v="0"/>
    <x v="0"/>
    <x v="5"/>
    <x v="1"/>
    <x v="6"/>
    <x v="3"/>
    <x v="2"/>
  </r>
  <r>
    <s v="TXN-005435"/>
    <x v="894"/>
    <x v="3444"/>
    <x v="3"/>
    <x v="6"/>
    <n v="132.22"/>
    <x v="1"/>
    <x v="0"/>
    <x v="0"/>
    <n v="132.22"/>
    <n v="132.22"/>
    <x v="1049"/>
    <n v="146"/>
    <x v="0"/>
    <x v="3"/>
    <x v="0"/>
    <x v="0"/>
    <x v="10"/>
    <x v="3"/>
    <x v="0"/>
  </r>
  <r>
    <s v="TXN-001911"/>
    <x v="895"/>
    <x v="1191"/>
    <x v="2"/>
    <x v="16"/>
    <n v="95.68"/>
    <x v="1"/>
    <x v="0"/>
    <x v="0"/>
    <n v="95.68"/>
    <n v="95.68"/>
    <x v="1811"/>
    <n v="113.86"/>
    <x v="2"/>
    <x v="15"/>
    <x v="0"/>
    <x v="0"/>
    <x v="8"/>
    <x v="5"/>
    <x v="4"/>
  </r>
  <r>
    <s v="TXN-014428"/>
    <x v="895"/>
    <x v="3898"/>
    <x v="5"/>
    <x v="26"/>
    <n v="28.1"/>
    <x v="1"/>
    <x v="0"/>
    <x v="0"/>
    <n v="28.1"/>
    <n v="28.1"/>
    <x v="375"/>
    <n v="35.53"/>
    <x v="0"/>
    <x v="3"/>
    <x v="0"/>
    <x v="0"/>
    <x v="0"/>
    <x v="3"/>
    <x v="3"/>
  </r>
  <r>
    <s v="TXN-004420"/>
    <x v="895"/>
    <x v="5491"/>
    <x v="4"/>
    <x v="18"/>
    <n v="24.34"/>
    <x v="1"/>
    <x v="0"/>
    <x v="0"/>
    <n v="24.34"/>
    <n v="24.34"/>
    <x v="809"/>
    <n v="42.25"/>
    <x v="1"/>
    <x v="22"/>
    <x v="5"/>
    <x v="0"/>
    <x v="8"/>
    <x v="0"/>
    <x v="1"/>
  </r>
  <r>
    <s v="TXN-006480"/>
    <x v="895"/>
    <x v="2324"/>
    <x v="2"/>
    <x v="28"/>
    <n v="82.74"/>
    <x v="1"/>
    <x v="0"/>
    <x v="0"/>
    <n v="82.74"/>
    <n v="82.74"/>
    <x v="2099"/>
    <n v="97.32"/>
    <x v="0"/>
    <x v="10"/>
    <x v="1"/>
    <x v="0"/>
    <x v="8"/>
    <x v="3"/>
    <x v="3"/>
  </r>
  <r>
    <s v="TXN-006459"/>
    <x v="895"/>
    <x v="3015"/>
    <x v="7"/>
    <x v="36"/>
    <n v="98.39"/>
    <x v="1"/>
    <x v="29"/>
    <x v="2231"/>
    <n v="98.39"/>
    <n v="80.48302"/>
    <x v="37"/>
    <n v="90.80302"/>
    <x v="0"/>
    <x v="10"/>
    <x v="0"/>
    <x v="0"/>
    <x v="9"/>
    <x v="3"/>
    <x v="2"/>
  </r>
  <r>
    <s v="TXN-004802"/>
    <x v="895"/>
    <x v="5789"/>
    <x v="3"/>
    <x v="8"/>
    <n v="84.23"/>
    <x v="1"/>
    <x v="0"/>
    <x v="0"/>
    <n v="84.23"/>
    <n v="84.23"/>
    <x v="524"/>
    <n v="103.42"/>
    <x v="2"/>
    <x v="16"/>
    <x v="3"/>
    <x v="0"/>
    <x v="9"/>
    <x v="2"/>
    <x v="1"/>
  </r>
  <r>
    <s v="TXN-014078"/>
    <x v="895"/>
    <x v="2595"/>
    <x v="6"/>
    <x v="12"/>
    <n v="108.78"/>
    <x v="3"/>
    <x v="105"/>
    <x v="2232"/>
    <n v="217.56"/>
    <n v="197.10936"/>
    <x v="1026"/>
    <n v="210.83936"/>
    <x v="0"/>
    <x v="7"/>
    <x v="5"/>
    <x v="0"/>
    <x v="3"/>
    <x v="4"/>
    <x v="0"/>
  </r>
  <r>
    <s v="TXN-002532"/>
    <x v="895"/>
    <x v="2565"/>
    <x v="4"/>
    <x v="5"/>
    <n v="31.35"/>
    <x v="1"/>
    <x v="0"/>
    <x v="0"/>
    <n v="31.35"/>
    <n v="31.35"/>
    <x v="881"/>
    <n v="50.41"/>
    <x v="2"/>
    <x v="3"/>
    <x v="1"/>
    <x v="0"/>
    <x v="10"/>
    <x v="5"/>
    <x v="1"/>
  </r>
  <r>
    <s v="TXN-007944"/>
    <x v="895"/>
    <x v="198"/>
    <x v="2"/>
    <x v="16"/>
    <n v="110.39"/>
    <x v="2"/>
    <x v="54"/>
    <x v="2233"/>
    <n v="331.17"/>
    <n v="315.05306"/>
    <x v="1258"/>
    <n v="325.65306"/>
    <x v="0"/>
    <x v="0"/>
    <x v="0"/>
    <x v="0"/>
    <x v="0"/>
    <x v="3"/>
    <x v="0"/>
  </r>
  <r>
    <s v="TXN-007964"/>
    <x v="895"/>
    <x v="3275"/>
    <x v="2"/>
    <x v="25"/>
    <n v="41.86"/>
    <x v="0"/>
    <x v="10"/>
    <x v="2234"/>
    <n v="167.44"/>
    <n v="159.94706"/>
    <x v="385"/>
    <n v="173.84706"/>
    <x v="0"/>
    <x v="11"/>
    <x v="6"/>
    <x v="0"/>
    <x v="0"/>
    <x v="4"/>
    <x v="3"/>
  </r>
  <r>
    <s v="TXN-006756"/>
    <x v="895"/>
    <x v="1397"/>
    <x v="7"/>
    <x v="35"/>
    <n v="154.82"/>
    <x v="3"/>
    <x v="178"/>
    <x v="2235"/>
    <n v="309.64"/>
    <n v="290.13268"/>
    <x v="1075"/>
    <n v="299.80268"/>
    <x v="0"/>
    <x v="7"/>
    <x v="5"/>
    <x v="1"/>
    <x v="8"/>
    <x v="4"/>
    <x v="0"/>
  </r>
  <r>
    <s v="TXN-001631"/>
    <x v="895"/>
    <x v="2902"/>
    <x v="6"/>
    <x v="17"/>
    <n v="54.47"/>
    <x v="1"/>
    <x v="0"/>
    <x v="0"/>
    <n v="54.47"/>
    <n v="54.47"/>
    <x v="388"/>
    <n v="76.22"/>
    <x v="1"/>
    <x v="4"/>
    <x v="1"/>
    <x v="0"/>
    <x v="3"/>
    <x v="0"/>
    <x v="0"/>
  </r>
  <r>
    <s v="TXN-008780"/>
    <x v="895"/>
    <x v="4100"/>
    <x v="4"/>
    <x v="5"/>
    <n v="59.02"/>
    <x v="1"/>
    <x v="0"/>
    <x v="0"/>
    <n v="59.02"/>
    <n v="59.02"/>
    <x v="329"/>
    <n v="84.03"/>
    <x v="4"/>
    <x v="5"/>
    <x v="2"/>
    <x v="0"/>
    <x v="9"/>
    <x v="2"/>
    <x v="3"/>
  </r>
  <r>
    <s v="TXN-005533"/>
    <x v="895"/>
    <x v="6041"/>
    <x v="6"/>
    <x v="13"/>
    <n v="32.95"/>
    <x v="1"/>
    <x v="0"/>
    <x v="0"/>
    <n v="32.95"/>
    <n v="32.95"/>
    <x v="300"/>
    <n v="45.85"/>
    <x v="0"/>
    <x v="6"/>
    <x v="0"/>
    <x v="1"/>
    <x v="4"/>
    <x v="0"/>
    <x v="2"/>
  </r>
  <r>
    <s v="TXN-001688"/>
    <x v="895"/>
    <x v="3251"/>
    <x v="6"/>
    <x v="12"/>
    <n v="87.06"/>
    <x v="1"/>
    <x v="0"/>
    <x v="0"/>
    <n v="87.06"/>
    <n v="87.06"/>
    <x v="12"/>
    <n v="108.05"/>
    <x v="2"/>
    <x v="2"/>
    <x v="1"/>
    <x v="0"/>
    <x v="8"/>
    <x v="0"/>
    <x v="1"/>
  </r>
  <r>
    <s v="TXN-000852"/>
    <x v="896"/>
    <x v="2071"/>
    <x v="5"/>
    <x v="7"/>
    <n v="43.83"/>
    <x v="1"/>
    <x v="200"/>
    <x v="2236"/>
    <n v="43.83"/>
    <n v="41.55084"/>
    <x v="573"/>
    <n v="62.55084"/>
    <x v="4"/>
    <x v="1"/>
    <x v="3"/>
    <x v="1"/>
    <x v="3"/>
    <x v="4"/>
    <x v="2"/>
  </r>
  <r>
    <s v="TXN-006952"/>
    <x v="896"/>
    <x v="124"/>
    <x v="2"/>
    <x v="16"/>
    <n v="53.82"/>
    <x v="2"/>
    <x v="0"/>
    <x v="0"/>
    <n v="161.46"/>
    <n v="161.46"/>
    <x v="2030"/>
    <n v="171.37"/>
    <x v="0"/>
    <x v="11"/>
    <x v="0"/>
    <x v="0"/>
    <x v="6"/>
    <x v="4"/>
    <x v="3"/>
  </r>
  <r>
    <s v="TXN-000724"/>
    <x v="896"/>
    <x v="6042"/>
    <x v="3"/>
    <x v="11"/>
    <n v="242.49"/>
    <x v="1"/>
    <x v="0"/>
    <x v="0"/>
    <n v="242.49"/>
    <n v="242.49"/>
    <x v="1711"/>
    <n v="261.95"/>
    <x v="2"/>
    <x v="5"/>
    <x v="5"/>
    <x v="0"/>
    <x v="1"/>
    <x v="2"/>
    <x v="3"/>
  </r>
  <r>
    <s v="TXN-004633"/>
    <x v="896"/>
    <x v="1447"/>
    <x v="1"/>
    <x v="24"/>
    <n v="15"/>
    <x v="3"/>
    <x v="0"/>
    <x v="0"/>
    <n v="30"/>
    <n v="30"/>
    <x v="1354"/>
    <n v="42.56"/>
    <x v="0"/>
    <x v="7"/>
    <x v="0"/>
    <x v="0"/>
    <x v="8"/>
    <x v="1"/>
    <x v="0"/>
  </r>
  <r>
    <s v="TXN-010373"/>
    <x v="896"/>
    <x v="2832"/>
    <x v="2"/>
    <x v="14"/>
    <n v="68.29"/>
    <x v="3"/>
    <x v="18"/>
    <x v="2237"/>
    <n v="136.58"/>
    <n v="121.48791"/>
    <x v="888"/>
    <n v="135.40791"/>
    <x v="0"/>
    <x v="11"/>
    <x v="1"/>
    <x v="0"/>
    <x v="7"/>
    <x v="2"/>
    <x v="2"/>
  </r>
  <r>
    <s v="TXN-002503"/>
    <x v="896"/>
    <x v="6043"/>
    <x v="1"/>
    <x v="1"/>
    <n v="31.5"/>
    <x v="2"/>
    <x v="0"/>
    <x v="0"/>
    <n v="94.5"/>
    <n v="94.5"/>
    <x v="2049"/>
    <n v="118.02"/>
    <x v="4"/>
    <x v="18"/>
    <x v="5"/>
    <x v="0"/>
    <x v="6"/>
    <x v="3"/>
    <x v="1"/>
  </r>
  <r>
    <s v="TXN-008828"/>
    <x v="896"/>
    <x v="5086"/>
    <x v="1"/>
    <x v="6"/>
    <n v="24.23"/>
    <x v="4"/>
    <x v="0"/>
    <x v="0"/>
    <n v="121.15"/>
    <n v="121.15"/>
    <x v="555"/>
    <n v="134.82"/>
    <x v="0"/>
    <x v="11"/>
    <x v="1"/>
    <x v="1"/>
    <x v="3"/>
    <x v="0"/>
    <x v="1"/>
  </r>
  <r>
    <s v="TXN-001472"/>
    <x v="896"/>
    <x v="71"/>
    <x v="4"/>
    <x v="27"/>
    <n v="70.72"/>
    <x v="1"/>
    <x v="0"/>
    <x v="0"/>
    <n v="70.72"/>
    <n v="70.72"/>
    <x v="2341"/>
    <n v="78.05"/>
    <x v="0"/>
    <x v="10"/>
    <x v="5"/>
    <x v="0"/>
    <x v="5"/>
    <x v="4"/>
    <x v="2"/>
  </r>
  <r>
    <s v="TXN-010500"/>
    <x v="896"/>
    <x v="4261"/>
    <x v="2"/>
    <x v="16"/>
    <n v="92.49"/>
    <x v="3"/>
    <x v="0"/>
    <x v="0"/>
    <n v="184.98"/>
    <n v="184.98"/>
    <x v="611"/>
    <n v="196.25"/>
    <x v="0"/>
    <x v="3"/>
    <x v="1"/>
    <x v="0"/>
    <x v="4"/>
    <x v="2"/>
    <x v="2"/>
  </r>
  <r>
    <s v="TXN-002033"/>
    <x v="896"/>
    <x v="6044"/>
    <x v="2"/>
    <x v="16"/>
    <n v="68.51"/>
    <x v="1"/>
    <x v="69"/>
    <x v="2238"/>
    <n v="68.51"/>
    <n v="58.85009"/>
    <x v="466"/>
    <n v="78.67009"/>
    <x v="4"/>
    <x v="2"/>
    <x v="0"/>
    <x v="0"/>
    <x v="9"/>
    <x v="0"/>
    <x v="2"/>
  </r>
  <r>
    <s v="TXN-004754"/>
    <x v="896"/>
    <x v="3181"/>
    <x v="4"/>
    <x v="34"/>
    <n v="30.41"/>
    <x v="3"/>
    <x v="0"/>
    <x v="0"/>
    <n v="60.82"/>
    <n v="60.82"/>
    <x v="1026"/>
    <n v="74.55"/>
    <x v="0"/>
    <x v="0"/>
    <x v="1"/>
    <x v="0"/>
    <x v="10"/>
    <x v="3"/>
    <x v="2"/>
  </r>
  <r>
    <s v="TXN-002239"/>
    <x v="896"/>
    <x v="3276"/>
    <x v="0"/>
    <x v="38"/>
    <n v="54.85"/>
    <x v="1"/>
    <x v="0"/>
    <x v="0"/>
    <n v="54.85"/>
    <n v="54.85"/>
    <x v="2342"/>
    <n v="79.78"/>
    <x v="3"/>
    <x v="17"/>
    <x v="0"/>
    <x v="1"/>
    <x v="9"/>
    <x v="0"/>
    <x v="3"/>
  </r>
  <r>
    <s v="TXN-011836"/>
    <x v="896"/>
    <x v="3332"/>
    <x v="2"/>
    <x v="16"/>
    <n v="170.37"/>
    <x v="1"/>
    <x v="0"/>
    <x v="0"/>
    <n v="170.37"/>
    <n v="170.37"/>
    <x v="446"/>
    <n v="190.5"/>
    <x v="2"/>
    <x v="3"/>
    <x v="2"/>
    <x v="1"/>
    <x v="6"/>
    <x v="3"/>
    <x v="2"/>
  </r>
  <r>
    <s v="TXN-005085"/>
    <x v="897"/>
    <x v="5420"/>
    <x v="4"/>
    <x v="34"/>
    <n v="43.88"/>
    <x v="2"/>
    <x v="0"/>
    <x v="0"/>
    <n v="131.64"/>
    <n v="131.64"/>
    <x v="1284"/>
    <n v="154.04"/>
    <x v="4"/>
    <x v="15"/>
    <x v="5"/>
    <x v="0"/>
    <x v="10"/>
    <x v="0"/>
    <x v="3"/>
  </r>
  <r>
    <s v="TXN-011778"/>
    <x v="897"/>
    <x v="3522"/>
    <x v="0"/>
    <x v="20"/>
    <n v="55.93"/>
    <x v="1"/>
    <x v="0"/>
    <x v="0"/>
    <n v="55.93"/>
    <n v="55.93"/>
    <x v="1384"/>
    <n v="70.74"/>
    <x v="2"/>
    <x v="7"/>
    <x v="1"/>
    <x v="0"/>
    <x v="9"/>
    <x v="0"/>
    <x v="3"/>
  </r>
  <r>
    <s v="TXN-014199"/>
    <x v="897"/>
    <x v="1324"/>
    <x v="3"/>
    <x v="8"/>
    <n v="20.33"/>
    <x v="2"/>
    <x v="0"/>
    <x v="0"/>
    <n v="60.99"/>
    <n v="60.99"/>
    <x v="1942"/>
    <n v="78.94"/>
    <x v="2"/>
    <x v="16"/>
    <x v="1"/>
    <x v="0"/>
    <x v="0"/>
    <x v="0"/>
    <x v="1"/>
  </r>
  <r>
    <s v="TXN-002544"/>
    <x v="897"/>
    <x v="5676"/>
    <x v="6"/>
    <x v="9"/>
    <n v="61.6"/>
    <x v="1"/>
    <x v="5"/>
    <x v="2239"/>
    <n v="61.6"/>
    <n v="55.132"/>
    <x v="2343"/>
    <n v="85.392"/>
    <x v="3"/>
    <x v="22"/>
    <x v="3"/>
    <x v="0"/>
    <x v="4"/>
    <x v="3"/>
    <x v="4"/>
  </r>
  <r>
    <s v="TXN-011482"/>
    <x v="897"/>
    <x v="1113"/>
    <x v="5"/>
    <x v="29"/>
    <n v="27.6"/>
    <x v="3"/>
    <x v="0"/>
    <x v="0"/>
    <n v="55.2"/>
    <n v="55.2"/>
    <x v="1554"/>
    <n v="76.79"/>
    <x v="4"/>
    <x v="21"/>
    <x v="0"/>
    <x v="0"/>
    <x v="8"/>
    <x v="0"/>
    <x v="1"/>
  </r>
  <r>
    <s v="TXN-008756"/>
    <x v="897"/>
    <x v="887"/>
    <x v="3"/>
    <x v="8"/>
    <n v="86.93"/>
    <x v="2"/>
    <x v="0"/>
    <x v="0"/>
    <n v="260.79"/>
    <n v="260.79"/>
    <x v="1349"/>
    <n v="283.12"/>
    <x v="4"/>
    <x v="16"/>
    <x v="0"/>
    <x v="0"/>
    <x v="10"/>
    <x v="2"/>
    <x v="4"/>
  </r>
  <r>
    <s v="TXN-011071"/>
    <x v="897"/>
    <x v="6045"/>
    <x v="3"/>
    <x v="6"/>
    <n v="129.83"/>
    <x v="3"/>
    <x v="0"/>
    <x v="0"/>
    <n v="259.66"/>
    <n v="259.66"/>
    <x v="841"/>
    <n v="277.29"/>
    <x v="2"/>
    <x v="7"/>
    <x v="1"/>
    <x v="0"/>
    <x v="9"/>
    <x v="2"/>
    <x v="1"/>
  </r>
  <r>
    <s v="TXN-010488"/>
    <x v="897"/>
    <x v="6046"/>
    <x v="3"/>
    <x v="3"/>
    <n v="173.11"/>
    <x v="3"/>
    <x v="188"/>
    <x v="2240"/>
    <n v="346.22"/>
    <n v="312.98288"/>
    <x v="1548"/>
    <n v="334.62288"/>
    <x v="2"/>
    <x v="5"/>
    <x v="5"/>
    <x v="0"/>
    <x v="4"/>
    <x v="3"/>
    <x v="0"/>
  </r>
  <r>
    <s v="TXN-009577"/>
    <x v="897"/>
    <x v="4138"/>
    <x v="6"/>
    <x v="12"/>
    <n v="109.25"/>
    <x v="3"/>
    <x v="0"/>
    <x v="0"/>
    <n v="218.5"/>
    <n v="218.5"/>
    <x v="791"/>
    <n v="234.01"/>
    <x v="0"/>
    <x v="0"/>
    <x v="3"/>
    <x v="0"/>
    <x v="8"/>
    <x v="0"/>
    <x v="1"/>
  </r>
  <r>
    <s v="TXN-003218"/>
    <x v="897"/>
    <x v="150"/>
    <x v="3"/>
    <x v="11"/>
    <n v="111.91"/>
    <x v="3"/>
    <x v="0"/>
    <x v="0"/>
    <n v="223.82"/>
    <n v="223.82"/>
    <x v="1366"/>
    <n v="248.7"/>
    <x v="1"/>
    <x v="17"/>
    <x v="5"/>
    <x v="1"/>
    <x v="3"/>
    <x v="3"/>
    <x v="0"/>
  </r>
  <r>
    <s v="TXN-012069"/>
    <x v="897"/>
    <x v="1865"/>
    <x v="5"/>
    <x v="29"/>
    <n v="5.65"/>
    <x v="3"/>
    <x v="0"/>
    <x v="0"/>
    <n v="11.3"/>
    <n v="11.3"/>
    <x v="81"/>
    <n v="24.81"/>
    <x v="2"/>
    <x v="3"/>
    <x v="0"/>
    <x v="0"/>
    <x v="6"/>
    <x v="1"/>
    <x v="3"/>
  </r>
  <r>
    <s v="TXN-008850"/>
    <x v="897"/>
    <x v="3315"/>
    <x v="7"/>
    <x v="22"/>
    <n v="98.57"/>
    <x v="3"/>
    <x v="66"/>
    <x v="2241"/>
    <n v="197.14"/>
    <n v="191.71865"/>
    <x v="2148"/>
    <n v="217.43865"/>
    <x v="3"/>
    <x v="18"/>
    <x v="6"/>
    <x v="0"/>
    <x v="3"/>
    <x v="3"/>
    <x v="3"/>
  </r>
  <r>
    <s v="TXN-007363"/>
    <x v="897"/>
    <x v="6047"/>
    <x v="0"/>
    <x v="0"/>
    <n v="393.53"/>
    <x v="1"/>
    <x v="0"/>
    <x v="0"/>
    <n v="393.53"/>
    <n v="393.53"/>
    <x v="2344"/>
    <n v="424.1"/>
    <x v="1"/>
    <x v="13"/>
    <x v="1"/>
    <x v="0"/>
    <x v="6"/>
    <x v="0"/>
    <x v="1"/>
  </r>
  <r>
    <s v="TXN-012063"/>
    <x v="898"/>
    <x v="6048"/>
    <x v="2"/>
    <x v="25"/>
    <n v="162.2"/>
    <x v="3"/>
    <x v="0"/>
    <x v="0"/>
    <n v="324.4"/>
    <n v="324.4"/>
    <x v="1716"/>
    <n v="351.3"/>
    <x v="4"/>
    <x v="22"/>
    <x v="0"/>
    <x v="0"/>
    <x v="10"/>
    <x v="4"/>
    <x v="1"/>
  </r>
  <r>
    <s v="TXN-009631"/>
    <x v="898"/>
    <x v="3638"/>
    <x v="3"/>
    <x v="8"/>
    <n v="72.55"/>
    <x v="1"/>
    <x v="0"/>
    <x v="0"/>
    <n v="72.55"/>
    <n v="72.55"/>
    <x v="735"/>
    <n v="92.16"/>
    <x v="1"/>
    <x v="12"/>
    <x v="3"/>
    <x v="0"/>
    <x v="6"/>
    <x v="0"/>
    <x v="4"/>
  </r>
  <r>
    <s v="TXN-007232"/>
    <x v="898"/>
    <x v="357"/>
    <x v="1"/>
    <x v="6"/>
    <n v="20.42"/>
    <x v="2"/>
    <x v="198"/>
    <x v="2242"/>
    <n v="61.26"/>
    <n v="56.91054"/>
    <x v="1625"/>
    <n v="71.10054"/>
    <x v="2"/>
    <x v="7"/>
    <x v="0"/>
    <x v="0"/>
    <x v="10"/>
    <x v="2"/>
    <x v="3"/>
  </r>
  <r>
    <s v="TXN-004128"/>
    <x v="898"/>
    <x v="6049"/>
    <x v="2"/>
    <x v="2"/>
    <n v="85.67"/>
    <x v="3"/>
    <x v="0"/>
    <x v="0"/>
    <n v="171.34"/>
    <n v="171.34"/>
    <x v="1034"/>
    <n v="193.53"/>
    <x v="1"/>
    <x v="22"/>
    <x v="5"/>
    <x v="0"/>
    <x v="8"/>
    <x v="0"/>
    <x v="1"/>
  </r>
  <r>
    <s v="TXN-003164"/>
    <x v="898"/>
    <x v="468"/>
    <x v="5"/>
    <x v="15"/>
    <n v="44.18"/>
    <x v="3"/>
    <x v="159"/>
    <x v="2243"/>
    <n v="88.36"/>
    <n v="82.43988"/>
    <x v="84"/>
    <n v="101.20988"/>
    <x v="2"/>
    <x v="9"/>
    <x v="1"/>
    <x v="0"/>
    <x v="3"/>
    <x v="3"/>
    <x v="1"/>
  </r>
  <r>
    <s v="TXN-011011"/>
    <x v="898"/>
    <x v="162"/>
    <x v="6"/>
    <x v="13"/>
    <n v="74.8"/>
    <x v="1"/>
    <x v="0"/>
    <x v="0"/>
    <n v="74.8"/>
    <n v="74.8"/>
    <x v="131"/>
    <n v="84.16"/>
    <x v="0"/>
    <x v="3"/>
    <x v="3"/>
    <x v="0"/>
    <x v="3"/>
    <x v="4"/>
    <x v="3"/>
  </r>
  <r>
    <s v="TXN-009470"/>
    <x v="898"/>
    <x v="1843"/>
    <x v="1"/>
    <x v="32"/>
    <n v="11.87"/>
    <x v="1"/>
    <x v="0"/>
    <x v="0"/>
    <n v="11.87"/>
    <n v="11.87"/>
    <x v="1653"/>
    <n v="20.97"/>
    <x v="0"/>
    <x v="10"/>
    <x v="0"/>
    <x v="0"/>
    <x v="8"/>
    <x v="0"/>
    <x v="0"/>
  </r>
  <r>
    <s v="TXN-012097"/>
    <x v="898"/>
    <x v="4045"/>
    <x v="2"/>
    <x v="25"/>
    <n v="76.82"/>
    <x v="1"/>
    <x v="168"/>
    <x v="2244"/>
    <n v="76.82"/>
    <n v="69.29164"/>
    <x v="1175"/>
    <n v="80.07164"/>
    <x v="0"/>
    <x v="7"/>
    <x v="1"/>
    <x v="0"/>
    <x v="8"/>
    <x v="3"/>
    <x v="4"/>
  </r>
  <r>
    <s v="TXN-013382"/>
    <x v="899"/>
    <x v="2694"/>
    <x v="7"/>
    <x v="35"/>
    <n v="149.96"/>
    <x v="3"/>
    <x v="0"/>
    <x v="0"/>
    <n v="299.92"/>
    <n v="299.92"/>
    <x v="837"/>
    <n v="310.18"/>
    <x v="0"/>
    <x v="10"/>
    <x v="0"/>
    <x v="0"/>
    <x v="7"/>
    <x v="0"/>
    <x v="3"/>
  </r>
  <r>
    <s v="TXN-014501"/>
    <x v="899"/>
    <x v="2256"/>
    <x v="3"/>
    <x v="11"/>
    <n v="212.04"/>
    <x v="3"/>
    <x v="0"/>
    <x v="0"/>
    <n v="424.08"/>
    <n v="424.08"/>
    <x v="346"/>
    <n v="447.29"/>
    <x v="4"/>
    <x v="21"/>
    <x v="0"/>
    <x v="0"/>
    <x v="3"/>
    <x v="3"/>
    <x v="3"/>
  </r>
  <r>
    <s v="TXN-005027"/>
    <x v="899"/>
    <x v="1686"/>
    <x v="0"/>
    <x v="20"/>
    <n v="136.39"/>
    <x v="1"/>
    <x v="0"/>
    <x v="0"/>
    <n v="136.39"/>
    <n v="136.39"/>
    <x v="308"/>
    <n v="145.79"/>
    <x v="0"/>
    <x v="7"/>
    <x v="1"/>
    <x v="1"/>
    <x v="2"/>
    <x v="2"/>
    <x v="1"/>
  </r>
  <r>
    <s v="TXN-005169"/>
    <x v="899"/>
    <x v="6050"/>
    <x v="5"/>
    <x v="26"/>
    <n v="27.73"/>
    <x v="2"/>
    <x v="0"/>
    <x v="0"/>
    <n v="83.19"/>
    <n v="83.19"/>
    <x v="1023"/>
    <n v="104.02"/>
    <x v="1"/>
    <x v="9"/>
    <x v="0"/>
    <x v="0"/>
    <x v="3"/>
    <x v="0"/>
    <x v="0"/>
  </r>
  <r>
    <s v="TXN-009469"/>
    <x v="899"/>
    <x v="6051"/>
    <x v="6"/>
    <x v="19"/>
    <n v="107.56"/>
    <x v="1"/>
    <x v="0"/>
    <x v="0"/>
    <n v="107.56"/>
    <n v="107.56"/>
    <x v="1611"/>
    <n v="121.82"/>
    <x v="0"/>
    <x v="11"/>
    <x v="0"/>
    <x v="0"/>
    <x v="9"/>
    <x v="5"/>
    <x v="2"/>
  </r>
  <r>
    <s v="TXN-012295"/>
    <x v="899"/>
    <x v="3336"/>
    <x v="5"/>
    <x v="15"/>
    <n v="40.75"/>
    <x v="0"/>
    <x v="0"/>
    <x v="0"/>
    <n v="163"/>
    <n v="163"/>
    <x v="1325"/>
    <n v="172.2"/>
    <x v="0"/>
    <x v="3"/>
    <x v="1"/>
    <x v="0"/>
    <x v="3"/>
    <x v="2"/>
    <x v="1"/>
  </r>
  <r>
    <s v="TXN-008992"/>
    <x v="899"/>
    <x v="3573"/>
    <x v="2"/>
    <x v="2"/>
    <n v="152.95"/>
    <x v="1"/>
    <x v="0"/>
    <x v="0"/>
    <n v="152.95"/>
    <n v="152.95"/>
    <x v="578"/>
    <n v="168.31"/>
    <x v="2"/>
    <x v="9"/>
    <x v="1"/>
    <x v="0"/>
    <x v="4"/>
    <x v="4"/>
    <x v="1"/>
  </r>
  <r>
    <s v="TXN-012825"/>
    <x v="899"/>
    <x v="3522"/>
    <x v="1"/>
    <x v="1"/>
    <n v="42.24"/>
    <x v="4"/>
    <x v="0"/>
    <x v="0"/>
    <n v="211.2"/>
    <n v="211.2"/>
    <x v="1147"/>
    <n v="220.88"/>
    <x v="0"/>
    <x v="10"/>
    <x v="1"/>
    <x v="1"/>
    <x v="4"/>
    <x v="3"/>
    <x v="1"/>
  </r>
  <r>
    <s v="TXN-003240"/>
    <x v="899"/>
    <x v="6052"/>
    <x v="1"/>
    <x v="37"/>
    <n v="42.09"/>
    <x v="2"/>
    <x v="80"/>
    <x v="2245"/>
    <n v="126.27"/>
    <n v="122.56608"/>
    <x v="1224"/>
    <n v="149.32608"/>
    <x v="4"/>
    <x v="8"/>
    <x v="7"/>
    <x v="0"/>
    <x v="10"/>
    <x v="3"/>
    <x v="1"/>
  </r>
  <r>
    <s v="TXN-008554"/>
    <x v="899"/>
    <x v="6053"/>
    <x v="2"/>
    <x v="28"/>
    <n v="163.23"/>
    <x v="1"/>
    <x v="0"/>
    <x v="0"/>
    <n v="163.23"/>
    <n v="163.23"/>
    <x v="1234"/>
    <n v="174.42"/>
    <x v="0"/>
    <x v="3"/>
    <x v="1"/>
    <x v="0"/>
    <x v="4"/>
    <x v="3"/>
    <x v="0"/>
  </r>
  <r>
    <s v="TXN-006090"/>
    <x v="899"/>
    <x v="4332"/>
    <x v="6"/>
    <x v="19"/>
    <n v="113.45"/>
    <x v="4"/>
    <x v="0"/>
    <x v="0"/>
    <n v="567.25"/>
    <n v="567.25"/>
    <x v="2083"/>
    <n v="588.71"/>
    <x v="4"/>
    <x v="9"/>
    <x v="5"/>
    <x v="0"/>
    <x v="5"/>
    <x v="2"/>
    <x v="0"/>
  </r>
  <r>
    <s v="TXN-014599"/>
    <x v="900"/>
    <x v="6054"/>
    <x v="2"/>
    <x v="28"/>
    <n v="99.34"/>
    <x v="1"/>
    <x v="0"/>
    <x v="0"/>
    <n v="99.34"/>
    <n v="99.34"/>
    <x v="1213"/>
    <n v="121.29"/>
    <x v="2"/>
    <x v="0"/>
    <x v="5"/>
    <x v="0"/>
    <x v="3"/>
    <x v="5"/>
    <x v="0"/>
  </r>
  <r>
    <s v="TXN-007889"/>
    <x v="900"/>
    <x v="3289"/>
    <x v="2"/>
    <x v="28"/>
    <n v="63.43"/>
    <x v="3"/>
    <x v="0"/>
    <x v="0"/>
    <n v="126.86"/>
    <n v="126.86"/>
    <x v="775"/>
    <n v="148.05"/>
    <x v="4"/>
    <x v="16"/>
    <x v="0"/>
    <x v="0"/>
    <x v="7"/>
    <x v="2"/>
    <x v="1"/>
  </r>
  <r>
    <s v="TXN-008591"/>
    <x v="900"/>
    <x v="6055"/>
    <x v="4"/>
    <x v="18"/>
    <n v="67.93"/>
    <x v="2"/>
    <x v="0"/>
    <x v="0"/>
    <n v="203.79"/>
    <n v="203.79"/>
    <x v="1256"/>
    <n v="214.15"/>
    <x v="0"/>
    <x v="6"/>
    <x v="1"/>
    <x v="0"/>
    <x v="7"/>
    <x v="3"/>
    <x v="4"/>
  </r>
  <r>
    <s v="TXN-011910"/>
    <x v="900"/>
    <x v="6056"/>
    <x v="5"/>
    <x v="31"/>
    <n v="30.65"/>
    <x v="1"/>
    <x v="0"/>
    <x v="0"/>
    <n v="30.65"/>
    <n v="30.65"/>
    <x v="1186"/>
    <n v="39.13"/>
    <x v="0"/>
    <x v="11"/>
    <x v="5"/>
    <x v="1"/>
    <x v="6"/>
    <x v="3"/>
    <x v="1"/>
  </r>
  <r>
    <s v="TXN-008598"/>
    <x v="900"/>
    <x v="1831"/>
    <x v="1"/>
    <x v="37"/>
    <n v="29.62"/>
    <x v="2"/>
    <x v="136"/>
    <x v="2246"/>
    <n v="88.86"/>
    <n v="85.0094"/>
    <x v="1109"/>
    <n v="99.2094"/>
    <x v="2"/>
    <x v="2"/>
    <x v="1"/>
    <x v="1"/>
    <x v="6"/>
    <x v="0"/>
    <x v="1"/>
  </r>
  <r>
    <s v="TXN-010349"/>
    <x v="900"/>
    <x v="5998"/>
    <x v="2"/>
    <x v="14"/>
    <n v="174.71"/>
    <x v="3"/>
    <x v="0"/>
    <x v="0"/>
    <n v="349.42"/>
    <n v="349.42"/>
    <x v="885"/>
    <n v="375.53"/>
    <x v="4"/>
    <x v="17"/>
    <x v="5"/>
    <x v="0"/>
    <x v="8"/>
    <x v="2"/>
    <x v="1"/>
  </r>
  <r>
    <s v="TXN-005423"/>
    <x v="900"/>
    <x v="6057"/>
    <x v="6"/>
    <x v="17"/>
    <n v="25.24"/>
    <x v="1"/>
    <x v="0"/>
    <x v="0"/>
    <n v="25.24"/>
    <n v="25.24"/>
    <x v="1336"/>
    <n v="41.82"/>
    <x v="2"/>
    <x v="0"/>
    <x v="0"/>
    <x v="0"/>
    <x v="10"/>
    <x v="3"/>
    <x v="1"/>
  </r>
  <r>
    <s v="TXN-008011"/>
    <x v="900"/>
    <x v="6058"/>
    <x v="7"/>
    <x v="35"/>
    <n v="158.18"/>
    <x v="1"/>
    <x v="0"/>
    <x v="0"/>
    <n v="158.18"/>
    <n v="158.18"/>
    <x v="1795"/>
    <n v="167.87"/>
    <x v="0"/>
    <x v="7"/>
    <x v="1"/>
    <x v="0"/>
    <x v="8"/>
    <x v="3"/>
    <x v="1"/>
  </r>
  <r>
    <s v="TXN-001857"/>
    <x v="900"/>
    <x v="5394"/>
    <x v="4"/>
    <x v="34"/>
    <n v="76.31"/>
    <x v="0"/>
    <x v="0"/>
    <x v="0"/>
    <n v="305.24"/>
    <n v="305.24"/>
    <x v="2345"/>
    <n v="331.49"/>
    <x v="4"/>
    <x v="22"/>
    <x v="1"/>
    <x v="0"/>
    <x v="0"/>
    <x v="0"/>
    <x v="1"/>
  </r>
  <r>
    <s v="TXN-011809"/>
    <x v="900"/>
    <x v="2880"/>
    <x v="4"/>
    <x v="27"/>
    <n v="63.73"/>
    <x v="1"/>
    <x v="0"/>
    <x v="0"/>
    <n v="63.73"/>
    <n v="63.73"/>
    <x v="2245"/>
    <n v="75.64"/>
    <x v="0"/>
    <x v="6"/>
    <x v="5"/>
    <x v="0"/>
    <x v="8"/>
    <x v="0"/>
    <x v="4"/>
  </r>
  <r>
    <s v="TXN-001793"/>
    <x v="901"/>
    <x v="1642"/>
    <x v="4"/>
    <x v="18"/>
    <n v="86.44"/>
    <x v="1"/>
    <x v="0"/>
    <x v="0"/>
    <n v="86.44"/>
    <n v="86.44"/>
    <x v="1781"/>
    <n v="110.67"/>
    <x v="4"/>
    <x v="2"/>
    <x v="0"/>
    <x v="1"/>
    <x v="10"/>
    <x v="3"/>
    <x v="3"/>
  </r>
  <r>
    <s v="TXN-006490"/>
    <x v="901"/>
    <x v="3922"/>
    <x v="3"/>
    <x v="11"/>
    <n v="132.39"/>
    <x v="1"/>
    <x v="0"/>
    <x v="0"/>
    <n v="132.39"/>
    <n v="132.39"/>
    <x v="1714"/>
    <n v="144.16"/>
    <x v="0"/>
    <x v="11"/>
    <x v="1"/>
    <x v="0"/>
    <x v="8"/>
    <x v="3"/>
    <x v="3"/>
  </r>
  <r>
    <s v="TXN-001248"/>
    <x v="901"/>
    <x v="6059"/>
    <x v="4"/>
    <x v="18"/>
    <n v="86.71"/>
    <x v="3"/>
    <x v="0"/>
    <x v="0"/>
    <n v="173.42"/>
    <n v="173.42"/>
    <x v="2225"/>
    <n v="191.34"/>
    <x v="2"/>
    <x v="7"/>
    <x v="1"/>
    <x v="0"/>
    <x v="10"/>
    <x v="0"/>
    <x v="3"/>
  </r>
  <r>
    <s v="TXN-009829"/>
    <x v="901"/>
    <x v="727"/>
    <x v="2"/>
    <x v="25"/>
    <n v="90.37"/>
    <x v="3"/>
    <x v="0"/>
    <x v="0"/>
    <n v="180.74"/>
    <n v="180.74"/>
    <x v="483"/>
    <n v="200.67"/>
    <x v="2"/>
    <x v="7"/>
    <x v="3"/>
    <x v="0"/>
    <x v="7"/>
    <x v="3"/>
    <x v="1"/>
  </r>
  <r>
    <s v="TXN-001164"/>
    <x v="901"/>
    <x v="5742"/>
    <x v="2"/>
    <x v="25"/>
    <n v="171.35"/>
    <x v="1"/>
    <x v="0"/>
    <x v="0"/>
    <n v="171.35"/>
    <n v="171.35"/>
    <x v="971"/>
    <n v="185.16"/>
    <x v="0"/>
    <x v="0"/>
    <x v="0"/>
    <x v="1"/>
    <x v="8"/>
    <x v="4"/>
    <x v="3"/>
  </r>
  <r>
    <s v="TXN-009143"/>
    <x v="901"/>
    <x v="1829"/>
    <x v="3"/>
    <x v="3"/>
    <n v="93.4"/>
    <x v="1"/>
    <x v="0"/>
    <x v="0"/>
    <n v="93.4"/>
    <n v="93.4"/>
    <x v="926"/>
    <n v="109.17"/>
    <x v="2"/>
    <x v="2"/>
    <x v="1"/>
    <x v="0"/>
    <x v="6"/>
    <x v="4"/>
    <x v="3"/>
  </r>
  <r>
    <s v="TXN-014393"/>
    <x v="901"/>
    <x v="3168"/>
    <x v="5"/>
    <x v="26"/>
    <n v="19.41"/>
    <x v="1"/>
    <x v="0"/>
    <x v="0"/>
    <n v="19.41"/>
    <n v="19.41"/>
    <x v="2040"/>
    <n v="28.32"/>
    <x v="0"/>
    <x v="3"/>
    <x v="1"/>
    <x v="1"/>
    <x v="8"/>
    <x v="3"/>
    <x v="1"/>
  </r>
  <r>
    <s v="TXN-012384"/>
    <x v="901"/>
    <x v="6060"/>
    <x v="4"/>
    <x v="18"/>
    <n v="29.2"/>
    <x v="3"/>
    <x v="0"/>
    <x v="0"/>
    <n v="58.4"/>
    <n v="58.4"/>
    <x v="1510"/>
    <n v="83.18"/>
    <x v="3"/>
    <x v="18"/>
    <x v="5"/>
    <x v="1"/>
    <x v="10"/>
    <x v="5"/>
    <x v="1"/>
  </r>
  <r>
    <s v="TXN-000800"/>
    <x v="901"/>
    <x v="3435"/>
    <x v="5"/>
    <x v="15"/>
    <n v="33.23"/>
    <x v="1"/>
    <x v="0"/>
    <x v="0"/>
    <n v="33.23"/>
    <n v="33.23"/>
    <x v="436"/>
    <n v="54.75"/>
    <x v="4"/>
    <x v="18"/>
    <x v="5"/>
    <x v="0"/>
    <x v="8"/>
    <x v="5"/>
    <x v="2"/>
  </r>
  <r>
    <s v="TXN-006132"/>
    <x v="901"/>
    <x v="444"/>
    <x v="4"/>
    <x v="34"/>
    <n v="21.42"/>
    <x v="1"/>
    <x v="0"/>
    <x v="0"/>
    <n v="21.42"/>
    <n v="21.42"/>
    <x v="800"/>
    <n v="34.61"/>
    <x v="0"/>
    <x v="11"/>
    <x v="2"/>
    <x v="0"/>
    <x v="7"/>
    <x v="5"/>
    <x v="3"/>
  </r>
  <r>
    <s v="TXN-011681"/>
    <x v="901"/>
    <x v="6061"/>
    <x v="4"/>
    <x v="27"/>
    <n v="81.9"/>
    <x v="3"/>
    <x v="0"/>
    <x v="0"/>
    <n v="163.8"/>
    <n v="163.8"/>
    <x v="570"/>
    <n v="184"/>
    <x v="2"/>
    <x v="5"/>
    <x v="0"/>
    <x v="0"/>
    <x v="11"/>
    <x v="0"/>
    <x v="3"/>
  </r>
  <r>
    <s v="TXN-012800"/>
    <x v="901"/>
    <x v="6062"/>
    <x v="3"/>
    <x v="6"/>
    <n v="137.08"/>
    <x v="1"/>
    <x v="0"/>
    <x v="0"/>
    <n v="137.08"/>
    <n v="137.08"/>
    <x v="1611"/>
    <n v="151.34"/>
    <x v="0"/>
    <x v="3"/>
    <x v="5"/>
    <x v="0"/>
    <x v="7"/>
    <x v="1"/>
    <x v="2"/>
  </r>
  <r>
    <s v="TXN-005939"/>
    <x v="902"/>
    <x v="6063"/>
    <x v="2"/>
    <x v="28"/>
    <n v="30.25"/>
    <x v="1"/>
    <x v="0"/>
    <x v="0"/>
    <n v="30.25"/>
    <n v="30.25"/>
    <x v="178"/>
    <n v="38.98"/>
    <x v="0"/>
    <x v="11"/>
    <x v="5"/>
    <x v="0"/>
    <x v="7"/>
    <x v="3"/>
    <x v="3"/>
  </r>
  <r>
    <s v="TXN-004082"/>
    <x v="902"/>
    <x v="6064"/>
    <x v="7"/>
    <x v="35"/>
    <n v="28.56"/>
    <x v="1"/>
    <x v="0"/>
    <x v="0"/>
    <n v="28.56"/>
    <n v="28.56"/>
    <x v="1393"/>
    <n v="36.38"/>
    <x v="0"/>
    <x v="11"/>
    <x v="1"/>
    <x v="0"/>
    <x v="1"/>
    <x v="0"/>
    <x v="1"/>
  </r>
  <r>
    <s v="TXN-013144"/>
    <x v="902"/>
    <x v="6065"/>
    <x v="6"/>
    <x v="19"/>
    <n v="33"/>
    <x v="3"/>
    <x v="0"/>
    <x v="0"/>
    <n v="66"/>
    <n v="66"/>
    <x v="13"/>
    <n v="77.4"/>
    <x v="0"/>
    <x v="7"/>
    <x v="1"/>
    <x v="0"/>
    <x v="3"/>
    <x v="2"/>
    <x v="1"/>
  </r>
  <r>
    <s v="TXN-005840"/>
    <x v="902"/>
    <x v="172"/>
    <x v="3"/>
    <x v="8"/>
    <n v="228.96"/>
    <x v="1"/>
    <x v="0"/>
    <x v="0"/>
    <n v="228.96"/>
    <n v="228.96"/>
    <x v="367"/>
    <n v="250.07"/>
    <x v="2"/>
    <x v="0"/>
    <x v="5"/>
    <x v="0"/>
    <x v="8"/>
    <x v="5"/>
    <x v="1"/>
  </r>
  <r>
    <s v="TXN-014292"/>
    <x v="902"/>
    <x v="141"/>
    <x v="5"/>
    <x v="7"/>
    <n v="34.96"/>
    <x v="1"/>
    <x v="100"/>
    <x v="2247"/>
    <n v="34.96"/>
    <n v="28.4924"/>
    <x v="1503"/>
    <n v="52.0224"/>
    <x v="4"/>
    <x v="15"/>
    <x v="3"/>
    <x v="0"/>
    <x v="0"/>
    <x v="5"/>
    <x v="4"/>
  </r>
  <r>
    <s v="TXN-001654"/>
    <x v="902"/>
    <x v="6066"/>
    <x v="0"/>
    <x v="4"/>
    <n v="348.61"/>
    <x v="0"/>
    <x v="0"/>
    <x v="0"/>
    <n v="1394.44"/>
    <n v="1394.44"/>
    <x v="1408"/>
    <n v="1420.04"/>
    <x v="2"/>
    <x v="9"/>
    <x v="0"/>
    <x v="0"/>
    <x v="1"/>
    <x v="3"/>
    <x v="1"/>
  </r>
  <r>
    <s v="TXN-007900"/>
    <x v="902"/>
    <x v="6067"/>
    <x v="4"/>
    <x v="5"/>
    <n v="44.59"/>
    <x v="1"/>
    <x v="0"/>
    <x v="0"/>
    <n v="44.59"/>
    <n v="44.59"/>
    <x v="1401"/>
    <n v="51.83"/>
    <x v="0"/>
    <x v="6"/>
    <x v="1"/>
    <x v="0"/>
    <x v="0"/>
    <x v="2"/>
    <x v="1"/>
  </r>
  <r>
    <s v="TXN-011048"/>
    <x v="902"/>
    <x v="6068"/>
    <x v="2"/>
    <x v="14"/>
    <n v="155.69"/>
    <x v="0"/>
    <x v="0"/>
    <x v="0"/>
    <n v="622.76"/>
    <n v="622.76"/>
    <x v="906"/>
    <n v="647.34"/>
    <x v="4"/>
    <x v="15"/>
    <x v="0"/>
    <x v="0"/>
    <x v="6"/>
    <x v="3"/>
    <x v="1"/>
  </r>
  <r>
    <s v="TXN-010463"/>
    <x v="902"/>
    <x v="4987"/>
    <x v="0"/>
    <x v="33"/>
    <n v="132.62"/>
    <x v="3"/>
    <x v="0"/>
    <x v="0"/>
    <n v="265.24"/>
    <n v="265.24"/>
    <x v="1658"/>
    <n v="286.97"/>
    <x v="2"/>
    <x v="9"/>
    <x v="5"/>
    <x v="0"/>
    <x v="9"/>
    <x v="3"/>
    <x v="0"/>
  </r>
  <r>
    <s v="TXN-011600"/>
    <x v="902"/>
    <x v="4395"/>
    <x v="4"/>
    <x v="34"/>
    <n v="89.86"/>
    <x v="1"/>
    <x v="0"/>
    <x v="0"/>
    <n v="89.86"/>
    <n v="89.86"/>
    <x v="219"/>
    <n v="111.62"/>
    <x v="2"/>
    <x v="2"/>
    <x v="0"/>
    <x v="0"/>
    <x v="4"/>
    <x v="0"/>
    <x v="2"/>
  </r>
  <r>
    <s v="TXN-002828"/>
    <x v="902"/>
    <x v="1701"/>
    <x v="2"/>
    <x v="25"/>
    <n v="72.28"/>
    <x v="3"/>
    <x v="0"/>
    <x v="0"/>
    <n v="144.56"/>
    <n v="144.56"/>
    <x v="2206"/>
    <n v="156.49"/>
    <x v="0"/>
    <x v="7"/>
    <x v="5"/>
    <x v="0"/>
    <x v="10"/>
    <x v="2"/>
    <x v="0"/>
  </r>
  <r>
    <s v="TXN-011462"/>
    <x v="902"/>
    <x v="5673"/>
    <x v="3"/>
    <x v="21"/>
    <n v="168.19"/>
    <x v="1"/>
    <x v="0"/>
    <x v="0"/>
    <n v="168.19"/>
    <n v="168.19"/>
    <x v="320"/>
    <n v="191.23"/>
    <x v="4"/>
    <x v="22"/>
    <x v="0"/>
    <x v="0"/>
    <x v="4"/>
    <x v="2"/>
    <x v="3"/>
  </r>
  <r>
    <s v="TXN-006008"/>
    <x v="902"/>
    <x v="2207"/>
    <x v="4"/>
    <x v="5"/>
    <n v="78.87"/>
    <x v="1"/>
    <x v="144"/>
    <x v="2248"/>
    <n v="78.87"/>
    <n v="65.30436"/>
    <x v="377"/>
    <n v="87.67436"/>
    <x v="4"/>
    <x v="12"/>
    <x v="1"/>
    <x v="0"/>
    <x v="8"/>
    <x v="0"/>
    <x v="1"/>
  </r>
  <r>
    <s v="TXN-002794"/>
    <x v="902"/>
    <x v="488"/>
    <x v="5"/>
    <x v="29"/>
    <n v="21.2"/>
    <x v="3"/>
    <x v="0"/>
    <x v="0"/>
    <n v="42.4"/>
    <n v="42.4"/>
    <x v="497"/>
    <n v="56.31"/>
    <x v="0"/>
    <x v="3"/>
    <x v="5"/>
    <x v="0"/>
    <x v="7"/>
    <x v="0"/>
    <x v="1"/>
  </r>
  <r>
    <s v="TXN-007616"/>
    <x v="902"/>
    <x v="2880"/>
    <x v="3"/>
    <x v="6"/>
    <n v="206.64"/>
    <x v="1"/>
    <x v="0"/>
    <x v="0"/>
    <n v="206.64"/>
    <n v="206.64"/>
    <x v="1783"/>
    <n v="225.4"/>
    <x v="2"/>
    <x v="0"/>
    <x v="1"/>
    <x v="0"/>
    <x v="6"/>
    <x v="3"/>
    <x v="1"/>
  </r>
  <r>
    <s v="TXN-013999"/>
    <x v="903"/>
    <x v="593"/>
    <x v="0"/>
    <x v="0"/>
    <n v="76.59"/>
    <x v="1"/>
    <x v="36"/>
    <x v="2249"/>
    <n v="76.59"/>
    <n v="66.02058"/>
    <x v="2077"/>
    <n v="73.10058"/>
    <x v="0"/>
    <x v="6"/>
    <x v="0"/>
    <x v="0"/>
    <x v="3"/>
    <x v="2"/>
    <x v="2"/>
  </r>
  <r>
    <s v="TXN-007630"/>
    <x v="903"/>
    <x v="2794"/>
    <x v="4"/>
    <x v="18"/>
    <n v="46.1"/>
    <x v="3"/>
    <x v="0"/>
    <x v="0"/>
    <n v="92.2"/>
    <n v="92.2"/>
    <x v="808"/>
    <n v="117.41"/>
    <x v="4"/>
    <x v="1"/>
    <x v="1"/>
    <x v="1"/>
    <x v="8"/>
    <x v="5"/>
    <x v="1"/>
  </r>
  <r>
    <s v="TXN-011728"/>
    <x v="903"/>
    <x v="2494"/>
    <x v="2"/>
    <x v="14"/>
    <n v="26.5"/>
    <x v="1"/>
    <x v="0"/>
    <x v="0"/>
    <n v="26.5"/>
    <n v="26.5"/>
    <x v="971"/>
    <n v="40.31"/>
    <x v="0"/>
    <x v="0"/>
    <x v="5"/>
    <x v="0"/>
    <x v="11"/>
    <x v="3"/>
    <x v="1"/>
  </r>
  <r>
    <s v="TXN-002817"/>
    <x v="903"/>
    <x v="6069"/>
    <x v="4"/>
    <x v="30"/>
    <n v="89.97"/>
    <x v="1"/>
    <x v="0"/>
    <x v="0"/>
    <n v="89.97"/>
    <n v="89.97"/>
    <x v="1611"/>
    <n v="104.23"/>
    <x v="0"/>
    <x v="7"/>
    <x v="1"/>
    <x v="1"/>
    <x v="8"/>
    <x v="3"/>
    <x v="0"/>
  </r>
  <r>
    <s v="TXN-005628"/>
    <x v="903"/>
    <x v="6070"/>
    <x v="4"/>
    <x v="5"/>
    <n v="44.62"/>
    <x v="1"/>
    <x v="0"/>
    <x v="0"/>
    <n v="44.62"/>
    <n v="44.62"/>
    <x v="711"/>
    <n v="53.17"/>
    <x v="0"/>
    <x v="11"/>
    <x v="0"/>
    <x v="0"/>
    <x v="5"/>
    <x v="2"/>
    <x v="1"/>
  </r>
  <r>
    <s v="TXN-007118"/>
    <x v="903"/>
    <x v="5568"/>
    <x v="7"/>
    <x v="35"/>
    <n v="153.73"/>
    <x v="2"/>
    <x v="0"/>
    <x v="0"/>
    <n v="461.19"/>
    <n v="461.19"/>
    <x v="199"/>
    <n v="480.13"/>
    <x v="2"/>
    <x v="7"/>
    <x v="1"/>
    <x v="0"/>
    <x v="8"/>
    <x v="0"/>
    <x v="2"/>
  </r>
  <r>
    <s v="TXN-013676"/>
    <x v="903"/>
    <x v="1437"/>
    <x v="7"/>
    <x v="22"/>
    <n v="84.62"/>
    <x v="3"/>
    <x v="0"/>
    <x v="0"/>
    <n v="169.24"/>
    <n v="169.24"/>
    <x v="1375"/>
    <n v="190.64"/>
    <x v="2"/>
    <x v="9"/>
    <x v="0"/>
    <x v="0"/>
    <x v="8"/>
    <x v="1"/>
    <x v="1"/>
  </r>
  <r>
    <s v="TXN-003924"/>
    <x v="903"/>
    <x v="6071"/>
    <x v="1"/>
    <x v="1"/>
    <n v="27.11"/>
    <x v="0"/>
    <x v="0"/>
    <x v="0"/>
    <n v="108.44"/>
    <n v="108.44"/>
    <x v="84"/>
    <n v="127.21"/>
    <x v="4"/>
    <x v="16"/>
    <x v="0"/>
    <x v="1"/>
    <x v="6"/>
    <x v="3"/>
    <x v="0"/>
  </r>
  <r>
    <s v="TXN-009743"/>
    <x v="903"/>
    <x v="4529"/>
    <x v="2"/>
    <x v="2"/>
    <n v="145.69"/>
    <x v="3"/>
    <x v="0"/>
    <x v="0"/>
    <n v="291.38"/>
    <n v="291.38"/>
    <x v="1479"/>
    <n v="302.06"/>
    <x v="0"/>
    <x v="7"/>
    <x v="1"/>
    <x v="0"/>
    <x v="0"/>
    <x v="3"/>
    <x v="3"/>
  </r>
  <r>
    <s v="TXN-013187"/>
    <x v="903"/>
    <x v="4495"/>
    <x v="5"/>
    <x v="29"/>
    <n v="36.26"/>
    <x v="1"/>
    <x v="0"/>
    <x v="0"/>
    <n v="36.26"/>
    <n v="36.26"/>
    <x v="1321"/>
    <n v="51.19"/>
    <x v="2"/>
    <x v="9"/>
    <x v="5"/>
    <x v="0"/>
    <x v="9"/>
    <x v="0"/>
    <x v="1"/>
  </r>
  <r>
    <s v="TXN-000708"/>
    <x v="903"/>
    <x v="4626"/>
    <x v="1"/>
    <x v="1"/>
    <n v="34.56"/>
    <x v="1"/>
    <x v="30"/>
    <x v="2250"/>
    <n v="34.56"/>
    <n v="29.85984"/>
    <x v="535"/>
    <n v="40.80984"/>
    <x v="0"/>
    <x v="6"/>
    <x v="1"/>
    <x v="1"/>
    <x v="0"/>
    <x v="5"/>
    <x v="1"/>
  </r>
  <r>
    <s v="TXN-004826"/>
    <x v="903"/>
    <x v="5909"/>
    <x v="6"/>
    <x v="13"/>
    <n v="39.59"/>
    <x v="2"/>
    <x v="0"/>
    <x v="0"/>
    <n v="118.77"/>
    <n v="118.77"/>
    <x v="1513"/>
    <n v="136.86"/>
    <x v="2"/>
    <x v="7"/>
    <x v="0"/>
    <x v="0"/>
    <x v="0"/>
    <x v="0"/>
    <x v="1"/>
  </r>
  <r>
    <s v="TXN-000517"/>
    <x v="903"/>
    <x v="5339"/>
    <x v="3"/>
    <x v="11"/>
    <n v="113.8"/>
    <x v="3"/>
    <x v="0"/>
    <x v="0"/>
    <n v="227.6"/>
    <n v="227.6"/>
    <x v="1662"/>
    <n v="250.48"/>
    <x v="4"/>
    <x v="13"/>
    <x v="3"/>
    <x v="0"/>
    <x v="4"/>
    <x v="3"/>
    <x v="1"/>
  </r>
  <r>
    <s v="TXN-001887"/>
    <x v="903"/>
    <x v="6072"/>
    <x v="7"/>
    <x v="10"/>
    <n v="143.39"/>
    <x v="1"/>
    <x v="0"/>
    <x v="0"/>
    <n v="143.39"/>
    <n v="143.39"/>
    <x v="1083"/>
    <n v="158.94"/>
    <x v="0"/>
    <x v="11"/>
    <x v="6"/>
    <x v="0"/>
    <x v="0"/>
    <x v="5"/>
    <x v="2"/>
  </r>
  <r>
    <s v="TXN-008958"/>
    <x v="904"/>
    <x v="3466"/>
    <x v="4"/>
    <x v="18"/>
    <n v="76.8"/>
    <x v="3"/>
    <x v="0"/>
    <x v="0"/>
    <n v="153.6"/>
    <n v="153.6"/>
    <x v="725"/>
    <n v="168.07"/>
    <x v="0"/>
    <x v="11"/>
    <x v="0"/>
    <x v="1"/>
    <x v="9"/>
    <x v="3"/>
    <x v="1"/>
  </r>
  <r>
    <s v="TXN-013584"/>
    <x v="904"/>
    <x v="4966"/>
    <x v="0"/>
    <x v="20"/>
    <n v="223.82"/>
    <x v="1"/>
    <x v="29"/>
    <x v="2251"/>
    <n v="223.82"/>
    <n v="183.08476"/>
    <x v="967"/>
    <n v="199.88476"/>
    <x v="0"/>
    <x v="0"/>
    <x v="1"/>
    <x v="0"/>
    <x v="2"/>
    <x v="3"/>
    <x v="2"/>
  </r>
  <r>
    <s v="TXN-010659"/>
    <x v="904"/>
    <x v="6073"/>
    <x v="0"/>
    <x v="0"/>
    <n v="296.93"/>
    <x v="3"/>
    <x v="0"/>
    <x v="0"/>
    <n v="593.86"/>
    <n v="593.86"/>
    <x v="2346"/>
    <n v="625.23"/>
    <x v="4"/>
    <x v="12"/>
    <x v="0"/>
    <x v="1"/>
    <x v="2"/>
    <x v="3"/>
    <x v="3"/>
  </r>
  <r>
    <s v="TXN-001259"/>
    <x v="904"/>
    <x v="6074"/>
    <x v="6"/>
    <x v="17"/>
    <n v="29.52"/>
    <x v="1"/>
    <x v="7"/>
    <x v="2252"/>
    <n v="29.52"/>
    <n v="27.24696"/>
    <x v="1448"/>
    <n v="46.60696"/>
    <x v="2"/>
    <x v="5"/>
    <x v="5"/>
    <x v="0"/>
    <x v="1"/>
    <x v="3"/>
    <x v="2"/>
  </r>
  <r>
    <s v="TXN-013335"/>
    <x v="904"/>
    <x v="5612"/>
    <x v="7"/>
    <x v="23"/>
    <n v="133.33"/>
    <x v="3"/>
    <x v="0"/>
    <x v="0"/>
    <n v="266.66"/>
    <n v="266.66"/>
    <x v="2088"/>
    <n v="292.48"/>
    <x v="4"/>
    <x v="5"/>
    <x v="0"/>
    <x v="1"/>
    <x v="8"/>
    <x v="0"/>
    <x v="1"/>
  </r>
  <r>
    <s v="TXN-009652"/>
    <x v="904"/>
    <x v="4028"/>
    <x v="7"/>
    <x v="22"/>
    <n v="102.04"/>
    <x v="1"/>
    <x v="0"/>
    <x v="0"/>
    <n v="102.04"/>
    <n v="102.04"/>
    <x v="886"/>
    <n v="113.28"/>
    <x v="0"/>
    <x v="11"/>
    <x v="7"/>
    <x v="0"/>
    <x v="6"/>
    <x v="2"/>
    <x v="1"/>
  </r>
  <r>
    <s v="TXN-003594"/>
    <x v="904"/>
    <x v="3923"/>
    <x v="3"/>
    <x v="8"/>
    <n v="186.51"/>
    <x v="1"/>
    <x v="0"/>
    <x v="0"/>
    <n v="186.51"/>
    <n v="186.51"/>
    <x v="1212"/>
    <n v="200"/>
    <x v="0"/>
    <x v="3"/>
    <x v="1"/>
    <x v="0"/>
    <x v="9"/>
    <x v="3"/>
    <x v="2"/>
  </r>
  <r>
    <s v="TXN-012408"/>
    <x v="904"/>
    <x v="812"/>
    <x v="5"/>
    <x v="31"/>
    <n v="7.05"/>
    <x v="1"/>
    <x v="0"/>
    <x v="0"/>
    <n v="7.05"/>
    <n v="7.05"/>
    <x v="1159"/>
    <n v="16.85"/>
    <x v="0"/>
    <x v="0"/>
    <x v="3"/>
    <x v="0"/>
    <x v="3"/>
    <x v="3"/>
    <x v="3"/>
  </r>
  <r>
    <s v="TXN-011995"/>
    <x v="904"/>
    <x v="6075"/>
    <x v="3"/>
    <x v="8"/>
    <n v="202.03"/>
    <x v="1"/>
    <x v="0"/>
    <x v="0"/>
    <n v="202.03"/>
    <n v="202.03"/>
    <x v="413"/>
    <n v="215.97"/>
    <x v="0"/>
    <x v="10"/>
    <x v="1"/>
    <x v="0"/>
    <x v="2"/>
    <x v="1"/>
    <x v="4"/>
  </r>
  <r>
    <s v="TXN-007138"/>
    <x v="904"/>
    <x v="4651"/>
    <x v="4"/>
    <x v="27"/>
    <n v="81.81"/>
    <x v="0"/>
    <x v="0"/>
    <x v="0"/>
    <n v="327.24"/>
    <n v="327.24"/>
    <x v="38"/>
    <n v="344.5"/>
    <x v="2"/>
    <x v="5"/>
    <x v="2"/>
    <x v="0"/>
    <x v="6"/>
    <x v="5"/>
    <x v="3"/>
  </r>
  <r>
    <s v="TXN-009706"/>
    <x v="904"/>
    <x v="6076"/>
    <x v="2"/>
    <x v="25"/>
    <n v="137.23"/>
    <x v="1"/>
    <x v="0"/>
    <x v="0"/>
    <n v="137.23"/>
    <n v="137.23"/>
    <x v="1234"/>
    <n v="148.42"/>
    <x v="0"/>
    <x v="6"/>
    <x v="3"/>
    <x v="0"/>
    <x v="6"/>
    <x v="3"/>
    <x v="3"/>
  </r>
  <r>
    <s v="TXN-005158"/>
    <x v="905"/>
    <x v="5394"/>
    <x v="2"/>
    <x v="2"/>
    <n v="146.33"/>
    <x v="1"/>
    <x v="0"/>
    <x v="0"/>
    <n v="146.33"/>
    <n v="146.33"/>
    <x v="925"/>
    <n v="165.13"/>
    <x v="1"/>
    <x v="21"/>
    <x v="1"/>
    <x v="0"/>
    <x v="8"/>
    <x v="0"/>
    <x v="0"/>
  </r>
  <r>
    <s v="TXN-012840"/>
    <x v="905"/>
    <x v="5078"/>
    <x v="2"/>
    <x v="28"/>
    <n v="121.35"/>
    <x v="1"/>
    <x v="109"/>
    <x v="2253"/>
    <n v="121.35"/>
    <n v="108.0015"/>
    <x v="586"/>
    <n v="126.6815"/>
    <x v="2"/>
    <x v="9"/>
    <x v="0"/>
    <x v="0"/>
    <x v="8"/>
    <x v="3"/>
    <x v="3"/>
  </r>
  <r>
    <s v="TXN-007563"/>
    <x v="905"/>
    <x v="1133"/>
    <x v="4"/>
    <x v="30"/>
    <n v="18.42"/>
    <x v="1"/>
    <x v="0"/>
    <x v="0"/>
    <n v="18.42"/>
    <n v="18.42"/>
    <x v="1136"/>
    <n v="42.01"/>
    <x v="4"/>
    <x v="19"/>
    <x v="0"/>
    <x v="0"/>
    <x v="3"/>
    <x v="2"/>
    <x v="3"/>
  </r>
  <r>
    <s v="TXN-000308"/>
    <x v="905"/>
    <x v="6077"/>
    <x v="1"/>
    <x v="37"/>
    <n v="47.05"/>
    <x v="1"/>
    <x v="0"/>
    <x v="0"/>
    <n v="47.05"/>
    <n v="47.05"/>
    <x v="1081"/>
    <n v="58.63"/>
    <x v="0"/>
    <x v="0"/>
    <x v="6"/>
    <x v="0"/>
    <x v="0"/>
    <x v="1"/>
    <x v="3"/>
  </r>
  <r>
    <s v="TXN-000244"/>
    <x v="905"/>
    <x v="160"/>
    <x v="0"/>
    <x v="0"/>
    <n v="102.84"/>
    <x v="1"/>
    <x v="0"/>
    <x v="0"/>
    <n v="102.84"/>
    <n v="102.84"/>
    <x v="968"/>
    <n v="118.13"/>
    <x v="0"/>
    <x v="7"/>
    <x v="1"/>
    <x v="0"/>
    <x v="0"/>
    <x v="2"/>
    <x v="0"/>
  </r>
  <r>
    <s v="TXN-011821"/>
    <x v="905"/>
    <x v="270"/>
    <x v="3"/>
    <x v="3"/>
    <n v="86.5"/>
    <x v="1"/>
    <x v="0"/>
    <x v="0"/>
    <n v="86.5"/>
    <n v="86.5"/>
    <x v="209"/>
    <n v="102.74"/>
    <x v="2"/>
    <x v="9"/>
    <x v="0"/>
    <x v="0"/>
    <x v="9"/>
    <x v="4"/>
    <x v="1"/>
  </r>
  <r>
    <s v="TXN-001225"/>
    <x v="905"/>
    <x v="977"/>
    <x v="6"/>
    <x v="12"/>
    <n v="66.78"/>
    <x v="1"/>
    <x v="0"/>
    <x v="0"/>
    <n v="66.78"/>
    <n v="66.78"/>
    <x v="213"/>
    <n v="78.66"/>
    <x v="0"/>
    <x v="7"/>
    <x v="0"/>
    <x v="0"/>
    <x v="8"/>
    <x v="4"/>
    <x v="3"/>
  </r>
  <r>
    <s v="TXN-006545"/>
    <x v="905"/>
    <x v="4933"/>
    <x v="4"/>
    <x v="18"/>
    <n v="43.99"/>
    <x v="1"/>
    <x v="168"/>
    <x v="2254"/>
    <n v="43.99"/>
    <n v="39.67898"/>
    <x v="809"/>
    <n v="57.58898"/>
    <x v="2"/>
    <x v="7"/>
    <x v="1"/>
    <x v="0"/>
    <x v="4"/>
    <x v="0"/>
    <x v="1"/>
  </r>
  <r>
    <s v="TXN-001081"/>
    <x v="905"/>
    <x v="5292"/>
    <x v="3"/>
    <x v="8"/>
    <n v="67.1"/>
    <x v="1"/>
    <x v="0"/>
    <x v="0"/>
    <n v="67.1"/>
    <n v="67.1"/>
    <x v="1002"/>
    <n v="74.66"/>
    <x v="0"/>
    <x v="10"/>
    <x v="1"/>
    <x v="1"/>
    <x v="9"/>
    <x v="4"/>
    <x v="1"/>
  </r>
  <r>
    <s v="TXN-009263"/>
    <x v="905"/>
    <x v="6078"/>
    <x v="4"/>
    <x v="30"/>
    <n v="52.56"/>
    <x v="1"/>
    <x v="0"/>
    <x v="0"/>
    <n v="52.56"/>
    <n v="52.56"/>
    <x v="2182"/>
    <n v="73.9"/>
    <x v="4"/>
    <x v="1"/>
    <x v="1"/>
    <x v="0"/>
    <x v="10"/>
    <x v="5"/>
    <x v="3"/>
  </r>
  <r>
    <s v="TXN-000372"/>
    <x v="905"/>
    <x v="1519"/>
    <x v="4"/>
    <x v="5"/>
    <n v="83.73"/>
    <x v="1"/>
    <x v="0"/>
    <x v="0"/>
    <n v="83.73"/>
    <n v="83.73"/>
    <x v="1281"/>
    <n v="95.87"/>
    <x v="0"/>
    <x v="11"/>
    <x v="2"/>
    <x v="0"/>
    <x v="7"/>
    <x v="0"/>
    <x v="3"/>
  </r>
  <r>
    <s v="TXN-000140"/>
    <x v="906"/>
    <x v="5453"/>
    <x v="7"/>
    <x v="35"/>
    <n v="45"/>
    <x v="3"/>
    <x v="57"/>
    <x v="2255"/>
    <n v="90"/>
    <n v="80.685"/>
    <x v="557"/>
    <n v="91.705"/>
    <x v="0"/>
    <x v="7"/>
    <x v="1"/>
    <x v="1"/>
    <x v="7"/>
    <x v="1"/>
    <x v="2"/>
  </r>
  <r>
    <s v="TXN-009309"/>
    <x v="906"/>
    <x v="6079"/>
    <x v="2"/>
    <x v="14"/>
    <n v="100.29"/>
    <x v="1"/>
    <x v="0"/>
    <x v="0"/>
    <n v="100.29"/>
    <n v="100.29"/>
    <x v="2347"/>
    <n v="130.45"/>
    <x v="3"/>
    <x v="19"/>
    <x v="3"/>
    <x v="0"/>
    <x v="6"/>
    <x v="3"/>
    <x v="3"/>
  </r>
  <r>
    <s v="TXN-009896"/>
    <x v="906"/>
    <x v="5795"/>
    <x v="0"/>
    <x v="20"/>
    <n v="76.01"/>
    <x v="2"/>
    <x v="0"/>
    <x v="0"/>
    <n v="228.03"/>
    <n v="228.03"/>
    <x v="1334"/>
    <n v="240.53"/>
    <x v="0"/>
    <x v="11"/>
    <x v="1"/>
    <x v="0"/>
    <x v="8"/>
    <x v="2"/>
    <x v="3"/>
  </r>
  <r>
    <s v="TXN-002607"/>
    <x v="906"/>
    <x v="4393"/>
    <x v="6"/>
    <x v="13"/>
    <n v="53.97"/>
    <x v="1"/>
    <x v="0"/>
    <x v="0"/>
    <n v="53.97"/>
    <n v="53.97"/>
    <x v="1354"/>
    <n v="66.53"/>
    <x v="0"/>
    <x v="10"/>
    <x v="3"/>
    <x v="0"/>
    <x v="6"/>
    <x v="0"/>
    <x v="2"/>
  </r>
  <r>
    <s v="TXN-012926"/>
    <x v="906"/>
    <x v="6080"/>
    <x v="4"/>
    <x v="18"/>
    <n v="66.51"/>
    <x v="1"/>
    <x v="0"/>
    <x v="0"/>
    <n v="66.51"/>
    <n v="66.51"/>
    <x v="1897"/>
    <n v="87.99"/>
    <x v="4"/>
    <x v="5"/>
    <x v="1"/>
    <x v="0"/>
    <x v="6"/>
    <x v="3"/>
    <x v="3"/>
  </r>
  <r>
    <s v="TXN-013072"/>
    <x v="906"/>
    <x v="587"/>
    <x v="0"/>
    <x v="20"/>
    <n v="37.4"/>
    <x v="1"/>
    <x v="0"/>
    <x v="0"/>
    <n v="37.4"/>
    <n v="37.4"/>
    <x v="1833"/>
    <n v="49.99"/>
    <x v="0"/>
    <x v="0"/>
    <x v="0"/>
    <x v="0"/>
    <x v="1"/>
    <x v="1"/>
    <x v="1"/>
  </r>
  <r>
    <s v="TXN-014536"/>
    <x v="906"/>
    <x v="477"/>
    <x v="7"/>
    <x v="36"/>
    <n v="118.14"/>
    <x v="1"/>
    <x v="10"/>
    <x v="2256"/>
    <n v="118.14"/>
    <n v="96.99294"/>
    <x v="1907"/>
    <n v="119.58294"/>
    <x v="4"/>
    <x v="19"/>
    <x v="1"/>
    <x v="0"/>
    <x v="4"/>
    <x v="2"/>
    <x v="2"/>
  </r>
  <r>
    <s v="TXN-004362"/>
    <x v="906"/>
    <x v="6081"/>
    <x v="5"/>
    <x v="31"/>
    <n v="12.06"/>
    <x v="1"/>
    <x v="0"/>
    <x v="0"/>
    <n v="12.06"/>
    <n v="12.06"/>
    <x v="1239"/>
    <n v="20.66"/>
    <x v="0"/>
    <x v="3"/>
    <x v="5"/>
    <x v="0"/>
    <x v="1"/>
    <x v="0"/>
    <x v="4"/>
  </r>
  <r>
    <s v="TXN-005674"/>
    <x v="906"/>
    <x v="1598"/>
    <x v="2"/>
    <x v="2"/>
    <n v="75.81"/>
    <x v="1"/>
    <x v="0"/>
    <x v="0"/>
    <n v="75.81"/>
    <n v="75.81"/>
    <x v="782"/>
    <n v="89.38"/>
    <x v="0"/>
    <x v="11"/>
    <x v="0"/>
    <x v="0"/>
    <x v="0"/>
    <x v="0"/>
    <x v="2"/>
  </r>
  <r>
    <s v="TXN-007742"/>
    <x v="906"/>
    <x v="2619"/>
    <x v="6"/>
    <x v="13"/>
    <n v="51.43"/>
    <x v="1"/>
    <x v="173"/>
    <x v="2257"/>
    <n v="51.43"/>
    <n v="47.41846"/>
    <x v="1954"/>
    <n v="69.71846"/>
    <x v="4"/>
    <x v="20"/>
    <x v="1"/>
    <x v="1"/>
    <x v="4"/>
    <x v="0"/>
    <x v="1"/>
  </r>
  <r>
    <s v="TXN-013682"/>
    <x v="906"/>
    <x v="5626"/>
    <x v="7"/>
    <x v="35"/>
    <n v="28.51"/>
    <x v="3"/>
    <x v="0"/>
    <x v="0"/>
    <n v="57.02"/>
    <n v="57.02"/>
    <x v="225"/>
    <n v="67.54"/>
    <x v="0"/>
    <x v="11"/>
    <x v="1"/>
    <x v="0"/>
    <x v="8"/>
    <x v="4"/>
    <x v="1"/>
  </r>
  <r>
    <s v="TXN-006471"/>
    <x v="906"/>
    <x v="6082"/>
    <x v="6"/>
    <x v="13"/>
    <n v="73.28"/>
    <x v="2"/>
    <x v="188"/>
    <x v="2258"/>
    <n v="219.84"/>
    <n v="205.77024"/>
    <x v="985"/>
    <n v="222.27024"/>
    <x v="1"/>
    <x v="21"/>
    <x v="5"/>
    <x v="0"/>
    <x v="0"/>
    <x v="0"/>
    <x v="3"/>
  </r>
  <r>
    <s v="TXN-010914"/>
    <x v="906"/>
    <x v="457"/>
    <x v="0"/>
    <x v="38"/>
    <n v="341.34"/>
    <x v="1"/>
    <x v="0"/>
    <x v="0"/>
    <n v="341.34"/>
    <n v="341.34"/>
    <x v="133"/>
    <n v="361.59"/>
    <x v="2"/>
    <x v="2"/>
    <x v="1"/>
    <x v="0"/>
    <x v="9"/>
    <x v="0"/>
    <x v="1"/>
  </r>
  <r>
    <s v="TXN-014233"/>
    <x v="907"/>
    <x v="6083"/>
    <x v="0"/>
    <x v="0"/>
    <n v="411.66"/>
    <x v="3"/>
    <x v="0"/>
    <x v="0"/>
    <n v="823.32"/>
    <n v="823.32"/>
    <x v="1558"/>
    <n v="842.87"/>
    <x v="0"/>
    <x v="10"/>
    <x v="1"/>
    <x v="0"/>
    <x v="0"/>
    <x v="3"/>
    <x v="1"/>
  </r>
  <r>
    <s v="TXN-011116"/>
    <x v="907"/>
    <x v="1740"/>
    <x v="7"/>
    <x v="22"/>
    <n v="85.11"/>
    <x v="1"/>
    <x v="12"/>
    <x v="2259"/>
    <n v="85.11"/>
    <n v="79.49274"/>
    <x v="1813"/>
    <n v="88.61274"/>
    <x v="0"/>
    <x v="6"/>
    <x v="0"/>
    <x v="1"/>
    <x v="1"/>
    <x v="0"/>
    <x v="3"/>
  </r>
  <r>
    <s v="TXN-012463"/>
    <x v="907"/>
    <x v="6084"/>
    <x v="6"/>
    <x v="12"/>
    <n v="80.78"/>
    <x v="1"/>
    <x v="0"/>
    <x v="0"/>
    <n v="80.78"/>
    <n v="80.78"/>
    <x v="494"/>
    <n v="88.84"/>
    <x v="0"/>
    <x v="0"/>
    <x v="0"/>
    <x v="0"/>
    <x v="3"/>
    <x v="1"/>
    <x v="1"/>
  </r>
  <r>
    <s v="TXN-003036"/>
    <x v="907"/>
    <x v="1977"/>
    <x v="1"/>
    <x v="6"/>
    <n v="33.02"/>
    <x v="1"/>
    <x v="83"/>
    <x v="2260"/>
    <n v="33.02"/>
    <n v="31.00578"/>
    <x v="1844"/>
    <n v="56.26578"/>
    <x v="4"/>
    <x v="9"/>
    <x v="7"/>
    <x v="0"/>
    <x v="6"/>
    <x v="3"/>
    <x v="1"/>
  </r>
  <r>
    <s v="TXN-005184"/>
    <x v="907"/>
    <x v="6085"/>
    <x v="3"/>
    <x v="3"/>
    <n v="163.15"/>
    <x v="1"/>
    <x v="0"/>
    <x v="0"/>
    <n v="163.15"/>
    <n v="163.15"/>
    <x v="1616"/>
    <n v="178.97"/>
    <x v="0"/>
    <x v="6"/>
    <x v="1"/>
    <x v="0"/>
    <x v="0"/>
    <x v="5"/>
    <x v="3"/>
  </r>
  <r>
    <s v="TXN-013301"/>
    <x v="907"/>
    <x v="3219"/>
    <x v="1"/>
    <x v="1"/>
    <n v="48.21"/>
    <x v="3"/>
    <x v="0"/>
    <x v="0"/>
    <n v="96.42"/>
    <n v="96.42"/>
    <x v="1561"/>
    <n v="124.59"/>
    <x v="3"/>
    <x v="13"/>
    <x v="1"/>
    <x v="0"/>
    <x v="9"/>
    <x v="5"/>
    <x v="3"/>
  </r>
  <r>
    <s v="TXN-012594"/>
    <x v="907"/>
    <x v="6086"/>
    <x v="5"/>
    <x v="29"/>
    <n v="35.56"/>
    <x v="1"/>
    <x v="0"/>
    <x v="0"/>
    <n v="35.56"/>
    <n v="35.56"/>
    <x v="1702"/>
    <n v="45.84"/>
    <x v="0"/>
    <x v="0"/>
    <x v="3"/>
    <x v="1"/>
    <x v="0"/>
    <x v="3"/>
    <x v="1"/>
  </r>
  <r>
    <s v="TXN-001980"/>
    <x v="907"/>
    <x v="6087"/>
    <x v="2"/>
    <x v="14"/>
    <n v="171.09"/>
    <x v="1"/>
    <x v="0"/>
    <x v="0"/>
    <n v="171.09"/>
    <n v="171.09"/>
    <x v="143"/>
    <n v="185.34"/>
    <x v="0"/>
    <x v="7"/>
    <x v="1"/>
    <x v="0"/>
    <x v="6"/>
    <x v="1"/>
    <x v="3"/>
  </r>
  <r>
    <s v="TXN-007654"/>
    <x v="907"/>
    <x v="5683"/>
    <x v="1"/>
    <x v="32"/>
    <n v="52.96"/>
    <x v="2"/>
    <x v="0"/>
    <x v="0"/>
    <n v="158.88"/>
    <n v="158.88"/>
    <x v="928"/>
    <n v="166.76"/>
    <x v="0"/>
    <x v="6"/>
    <x v="1"/>
    <x v="0"/>
    <x v="5"/>
    <x v="3"/>
    <x v="3"/>
  </r>
  <r>
    <s v="TXN-007231"/>
    <x v="907"/>
    <x v="6088"/>
    <x v="2"/>
    <x v="25"/>
    <n v="21.35"/>
    <x v="1"/>
    <x v="0"/>
    <x v="0"/>
    <n v="21.35"/>
    <n v="21.35"/>
    <x v="1133"/>
    <n v="40.31"/>
    <x v="4"/>
    <x v="1"/>
    <x v="1"/>
    <x v="0"/>
    <x v="0"/>
    <x v="1"/>
    <x v="1"/>
  </r>
  <r>
    <s v="TXN-002896"/>
    <x v="907"/>
    <x v="3016"/>
    <x v="6"/>
    <x v="13"/>
    <n v="67.9"/>
    <x v="1"/>
    <x v="0"/>
    <x v="0"/>
    <n v="67.9"/>
    <n v="67.9"/>
    <x v="108"/>
    <n v="84.78"/>
    <x v="2"/>
    <x v="5"/>
    <x v="5"/>
    <x v="1"/>
    <x v="6"/>
    <x v="1"/>
    <x v="1"/>
  </r>
  <r>
    <s v="TXN-002914"/>
    <x v="907"/>
    <x v="3758"/>
    <x v="2"/>
    <x v="16"/>
    <n v="105.87"/>
    <x v="3"/>
    <x v="0"/>
    <x v="0"/>
    <n v="211.74"/>
    <n v="211.74"/>
    <x v="469"/>
    <n v="233.6"/>
    <x v="2"/>
    <x v="3"/>
    <x v="0"/>
    <x v="1"/>
    <x v="6"/>
    <x v="0"/>
    <x v="3"/>
  </r>
  <r>
    <s v="TXN-011092"/>
    <x v="908"/>
    <x v="3143"/>
    <x v="4"/>
    <x v="5"/>
    <n v="51.82"/>
    <x v="1"/>
    <x v="0"/>
    <x v="0"/>
    <n v="51.82"/>
    <n v="51.82"/>
    <x v="1703"/>
    <n v="67.09"/>
    <x v="2"/>
    <x v="7"/>
    <x v="1"/>
    <x v="0"/>
    <x v="8"/>
    <x v="5"/>
    <x v="1"/>
  </r>
  <r>
    <s v="TXN-013811"/>
    <x v="908"/>
    <x v="3141"/>
    <x v="4"/>
    <x v="30"/>
    <n v="89.36"/>
    <x v="1"/>
    <x v="0"/>
    <x v="0"/>
    <n v="89.36"/>
    <n v="89.36"/>
    <x v="44"/>
    <n v="102.59"/>
    <x v="0"/>
    <x v="3"/>
    <x v="7"/>
    <x v="0"/>
    <x v="0"/>
    <x v="2"/>
    <x v="1"/>
  </r>
  <r>
    <s v="TXN-000801"/>
    <x v="908"/>
    <x v="4496"/>
    <x v="7"/>
    <x v="23"/>
    <n v="49.34"/>
    <x v="3"/>
    <x v="0"/>
    <x v="0"/>
    <n v="98.68"/>
    <n v="98.68"/>
    <x v="1291"/>
    <n v="107.61"/>
    <x v="0"/>
    <x v="10"/>
    <x v="1"/>
    <x v="0"/>
    <x v="6"/>
    <x v="2"/>
    <x v="0"/>
  </r>
  <r>
    <s v="TXN-012527"/>
    <x v="908"/>
    <x v="3078"/>
    <x v="2"/>
    <x v="2"/>
    <n v="37.75"/>
    <x v="1"/>
    <x v="0"/>
    <x v="0"/>
    <n v="37.75"/>
    <n v="37.75"/>
    <x v="1478"/>
    <n v="47.53"/>
    <x v="0"/>
    <x v="0"/>
    <x v="0"/>
    <x v="0"/>
    <x v="8"/>
    <x v="2"/>
    <x v="3"/>
  </r>
  <r>
    <s v="TXN-003919"/>
    <x v="908"/>
    <x v="4666"/>
    <x v="6"/>
    <x v="12"/>
    <n v="81.65"/>
    <x v="1"/>
    <x v="0"/>
    <x v="0"/>
    <n v="81.65"/>
    <n v="81.65"/>
    <x v="912"/>
    <n v="96.03"/>
    <x v="0"/>
    <x v="3"/>
    <x v="0"/>
    <x v="0"/>
    <x v="4"/>
    <x v="0"/>
    <x v="2"/>
  </r>
  <r>
    <s v="TXN-014273"/>
    <x v="908"/>
    <x v="6089"/>
    <x v="4"/>
    <x v="5"/>
    <n v="19.52"/>
    <x v="1"/>
    <x v="0"/>
    <x v="0"/>
    <n v="19.52"/>
    <n v="19.52"/>
    <x v="2336"/>
    <n v="39.25"/>
    <x v="1"/>
    <x v="12"/>
    <x v="5"/>
    <x v="0"/>
    <x v="3"/>
    <x v="2"/>
    <x v="1"/>
  </r>
  <r>
    <s v="TXN-002774"/>
    <x v="908"/>
    <x v="1143"/>
    <x v="0"/>
    <x v="20"/>
    <n v="76.88"/>
    <x v="1"/>
    <x v="0"/>
    <x v="0"/>
    <n v="76.88"/>
    <n v="76.88"/>
    <x v="409"/>
    <n v="95.07"/>
    <x v="2"/>
    <x v="12"/>
    <x v="1"/>
    <x v="0"/>
    <x v="8"/>
    <x v="3"/>
    <x v="3"/>
  </r>
  <r>
    <s v="TXN-012010"/>
    <x v="908"/>
    <x v="107"/>
    <x v="2"/>
    <x v="16"/>
    <n v="36.95"/>
    <x v="1"/>
    <x v="0"/>
    <x v="0"/>
    <n v="36.95"/>
    <n v="36.95"/>
    <x v="1569"/>
    <n v="54.5"/>
    <x v="2"/>
    <x v="12"/>
    <x v="1"/>
    <x v="0"/>
    <x v="10"/>
    <x v="0"/>
    <x v="3"/>
  </r>
  <r>
    <s v="TXN-006811"/>
    <x v="908"/>
    <x v="2159"/>
    <x v="2"/>
    <x v="16"/>
    <n v="150.78"/>
    <x v="1"/>
    <x v="0"/>
    <x v="0"/>
    <n v="150.78"/>
    <n v="150.78"/>
    <x v="1703"/>
    <n v="166.05"/>
    <x v="0"/>
    <x v="0"/>
    <x v="3"/>
    <x v="1"/>
    <x v="5"/>
    <x v="0"/>
    <x v="3"/>
  </r>
  <r>
    <s v="TXN-008946"/>
    <x v="908"/>
    <x v="4395"/>
    <x v="2"/>
    <x v="25"/>
    <n v="54.51"/>
    <x v="1"/>
    <x v="46"/>
    <x v="2261"/>
    <n v="54.51"/>
    <n v="51.56646"/>
    <x v="1176"/>
    <n v="61.10646"/>
    <x v="0"/>
    <x v="7"/>
    <x v="5"/>
    <x v="1"/>
    <x v="0"/>
    <x v="3"/>
    <x v="3"/>
  </r>
  <r>
    <s v="TXN-008609"/>
    <x v="908"/>
    <x v="6090"/>
    <x v="2"/>
    <x v="25"/>
    <n v="63.45"/>
    <x v="1"/>
    <x v="0"/>
    <x v="0"/>
    <n v="63.45"/>
    <n v="63.45"/>
    <x v="820"/>
    <n v="77.76"/>
    <x v="2"/>
    <x v="15"/>
    <x v="1"/>
    <x v="0"/>
    <x v="6"/>
    <x v="2"/>
    <x v="1"/>
  </r>
  <r>
    <s v="TXN-006556"/>
    <x v="908"/>
    <x v="6091"/>
    <x v="4"/>
    <x v="34"/>
    <n v="41.39"/>
    <x v="1"/>
    <x v="0"/>
    <x v="0"/>
    <n v="41.39"/>
    <n v="41.39"/>
    <x v="2268"/>
    <n v="48.12"/>
    <x v="0"/>
    <x v="6"/>
    <x v="1"/>
    <x v="0"/>
    <x v="10"/>
    <x v="5"/>
    <x v="1"/>
  </r>
  <r>
    <s v="TXN-004371"/>
    <x v="909"/>
    <x v="6092"/>
    <x v="3"/>
    <x v="6"/>
    <n v="112.9"/>
    <x v="1"/>
    <x v="148"/>
    <x v="2262"/>
    <n v="112.9"/>
    <n v="86.4814"/>
    <x v="817"/>
    <n v="104.2214"/>
    <x v="1"/>
    <x v="20"/>
    <x v="0"/>
    <x v="0"/>
    <x v="0"/>
    <x v="3"/>
    <x v="1"/>
  </r>
  <r>
    <s v="TXN-002701"/>
    <x v="909"/>
    <x v="228"/>
    <x v="3"/>
    <x v="8"/>
    <n v="217.27"/>
    <x v="1"/>
    <x v="122"/>
    <x v="2263"/>
    <n v="217.27"/>
    <n v="186.20039"/>
    <x v="818"/>
    <n v="200.79039"/>
    <x v="0"/>
    <x v="11"/>
    <x v="1"/>
    <x v="0"/>
    <x v="4"/>
    <x v="3"/>
    <x v="1"/>
  </r>
  <r>
    <s v="TXN-011354"/>
    <x v="909"/>
    <x v="6093"/>
    <x v="6"/>
    <x v="9"/>
    <n v="36.63"/>
    <x v="1"/>
    <x v="0"/>
    <x v="0"/>
    <n v="36.63"/>
    <n v="36.63"/>
    <x v="340"/>
    <n v="42.99"/>
    <x v="0"/>
    <x v="10"/>
    <x v="1"/>
    <x v="0"/>
    <x v="8"/>
    <x v="2"/>
    <x v="2"/>
  </r>
  <r>
    <s v="TXN-014702"/>
    <x v="909"/>
    <x v="6062"/>
    <x v="6"/>
    <x v="19"/>
    <n v="111.75"/>
    <x v="4"/>
    <x v="0"/>
    <x v="0"/>
    <n v="558.75"/>
    <n v="558.75"/>
    <x v="2348"/>
    <n v="590.68"/>
    <x v="3"/>
    <x v="18"/>
    <x v="0"/>
    <x v="0"/>
    <x v="7"/>
    <x v="5"/>
    <x v="3"/>
  </r>
  <r>
    <s v="TXN-009843"/>
    <x v="909"/>
    <x v="5390"/>
    <x v="1"/>
    <x v="37"/>
    <n v="15.26"/>
    <x v="2"/>
    <x v="0"/>
    <x v="0"/>
    <n v="45.78"/>
    <n v="45.78"/>
    <x v="1478"/>
    <n v="55.56"/>
    <x v="0"/>
    <x v="10"/>
    <x v="1"/>
    <x v="0"/>
    <x v="11"/>
    <x v="2"/>
    <x v="1"/>
  </r>
  <r>
    <s v="TXN-006694"/>
    <x v="909"/>
    <x v="6094"/>
    <x v="7"/>
    <x v="23"/>
    <n v="158.92"/>
    <x v="1"/>
    <x v="186"/>
    <x v="2264"/>
    <n v="158.92"/>
    <n v="140.80312"/>
    <x v="2349"/>
    <n v="162.59312"/>
    <x v="4"/>
    <x v="12"/>
    <x v="1"/>
    <x v="0"/>
    <x v="3"/>
    <x v="5"/>
    <x v="1"/>
  </r>
  <r>
    <s v="TXN-005517"/>
    <x v="909"/>
    <x v="6095"/>
    <x v="0"/>
    <x v="20"/>
    <n v="236.77"/>
    <x v="0"/>
    <x v="0"/>
    <x v="0"/>
    <n v="947.08"/>
    <n v="947.08"/>
    <x v="2002"/>
    <n v="963.1"/>
    <x v="0"/>
    <x v="10"/>
    <x v="1"/>
    <x v="0"/>
    <x v="5"/>
    <x v="4"/>
    <x v="4"/>
  </r>
  <r>
    <s v="TXN-007217"/>
    <x v="909"/>
    <x v="363"/>
    <x v="2"/>
    <x v="25"/>
    <n v="63.97"/>
    <x v="1"/>
    <x v="0"/>
    <x v="0"/>
    <n v="63.97"/>
    <n v="63.97"/>
    <x v="1985"/>
    <n v="73.68"/>
    <x v="0"/>
    <x v="10"/>
    <x v="1"/>
    <x v="1"/>
    <x v="7"/>
    <x v="0"/>
    <x v="2"/>
  </r>
  <r>
    <s v="TXN-002044"/>
    <x v="909"/>
    <x v="2729"/>
    <x v="2"/>
    <x v="25"/>
    <n v="126.76"/>
    <x v="1"/>
    <x v="0"/>
    <x v="0"/>
    <n v="126.76"/>
    <n v="126.76"/>
    <x v="354"/>
    <n v="136.89"/>
    <x v="0"/>
    <x v="7"/>
    <x v="3"/>
    <x v="1"/>
    <x v="0"/>
    <x v="3"/>
    <x v="3"/>
  </r>
  <r>
    <s v="TXN-007713"/>
    <x v="909"/>
    <x v="6096"/>
    <x v="3"/>
    <x v="11"/>
    <n v="114.97"/>
    <x v="1"/>
    <x v="0"/>
    <x v="0"/>
    <n v="114.97"/>
    <n v="114.97"/>
    <x v="1590"/>
    <n v="141.64"/>
    <x v="4"/>
    <x v="15"/>
    <x v="1"/>
    <x v="0"/>
    <x v="6"/>
    <x v="3"/>
    <x v="3"/>
  </r>
  <r>
    <s v="TXN-011043"/>
    <x v="910"/>
    <x v="2313"/>
    <x v="4"/>
    <x v="18"/>
    <n v="85.34"/>
    <x v="1"/>
    <x v="0"/>
    <x v="0"/>
    <n v="85.34"/>
    <n v="85.34"/>
    <x v="1506"/>
    <n v="103.68"/>
    <x v="2"/>
    <x v="15"/>
    <x v="0"/>
    <x v="0"/>
    <x v="7"/>
    <x v="3"/>
    <x v="1"/>
  </r>
  <r>
    <s v="TXN-008521"/>
    <x v="910"/>
    <x v="6097"/>
    <x v="0"/>
    <x v="4"/>
    <n v="36.72"/>
    <x v="1"/>
    <x v="0"/>
    <x v="0"/>
    <n v="36.72"/>
    <n v="36.72"/>
    <x v="1760"/>
    <n v="54.69"/>
    <x v="1"/>
    <x v="2"/>
    <x v="0"/>
    <x v="0"/>
    <x v="9"/>
    <x v="0"/>
    <x v="1"/>
  </r>
  <r>
    <s v="TXN-000015"/>
    <x v="910"/>
    <x v="3105"/>
    <x v="5"/>
    <x v="26"/>
    <n v="26.52"/>
    <x v="1"/>
    <x v="0"/>
    <x v="0"/>
    <n v="26.52"/>
    <n v="26.52"/>
    <x v="714"/>
    <n v="34.47"/>
    <x v="0"/>
    <x v="0"/>
    <x v="5"/>
    <x v="0"/>
    <x v="6"/>
    <x v="4"/>
    <x v="3"/>
  </r>
  <r>
    <s v="TXN-000715"/>
    <x v="910"/>
    <x v="6098"/>
    <x v="6"/>
    <x v="12"/>
    <n v="117.05"/>
    <x v="3"/>
    <x v="0"/>
    <x v="0"/>
    <n v="234.1"/>
    <n v="234.1"/>
    <x v="1518"/>
    <n v="245.25"/>
    <x v="0"/>
    <x v="0"/>
    <x v="1"/>
    <x v="0"/>
    <x v="8"/>
    <x v="2"/>
    <x v="2"/>
  </r>
  <r>
    <s v="TXN-013952"/>
    <x v="910"/>
    <x v="5366"/>
    <x v="4"/>
    <x v="5"/>
    <n v="48.23"/>
    <x v="1"/>
    <x v="0"/>
    <x v="0"/>
    <n v="48.23"/>
    <n v="48.23"/>
    <x v="742"/>
    <n v="63.76"/>
    <x v="2"/>
    <x v="5"/>
    <x v="5"/>
    <x v="0"/>
    <x v="0"/>
    <x v="0"/>
    <x v="0"/>
  </r>
  <r>
    <s v="TXN-010520"/>
    <x v="910"/>
    <x v="6099"/>
    <x v="3"/>
    <x v="8"/>
    <n v="173.7"/>
    <x v="3"/>
    <x v="0"/>
    <x v="0"/>
    <n v="347.4"/>
    <n v="347.4"/>
    <x v="666"/>
    <n v="363.44"/>
    <x v="2"/>
    <x v="3"/>
    <x v="1"/>
    <x v="0"/>
    <x v="0"/>
    <x v="0"/>
    <x v="3"/>
  </r>
  <r>
    <s v="TXN-002059"/>
    <x v="910"/>
    <x v="1302"/>
    <x v="2"/>
    <x v="2"/>
    <n v="59.83"/>
    <x v="2"/>
    <x v="184"/>
    <x v="2265"/>
    <n v="179.49"/>
    <n v="173.98564"/>
    <x v="1399"/>
    <n v="194.15564"/>
    <x v="2"/>
    <x v="15"/>
    <x v="1"/>
    <x v="0"/>
    <x v="6"/>
    <x v="2"/>
    <x v="1"/>
  </r>
  <r>
    <s v="TXN-006045"/>
    <x v="910"/>
    <x v="2082"/>
    <x v="2"/>
    <x v="28"/>
    <n v="52.02"/>
    <x v="1"/>
    <x v="0"/>
    <x v="0"/>
    <n v="52.02"/>
    <n v="52.02"/>
    <x v="825"/>
    <n v="65.32"/>
    <x v="0"/>
    <x v="0"/>
    <x v="3"/>
    <x v="0"/>
    <x v="6"/>
    <x v="5"/>
    <x v="1"/>
  </r>
  <r>
    <s v="TXN-010485"/>
    <x v="910"/>
    <x v="4657"/>
    <x v="3"/>
    <x v="6"/>
    <n v="168.69"/>
    <x v="3"/>
    <x v="0"/>
    <x v="0"/>
    <n v="337.38"/>
    <n v="337.38"/>
    <x v="754"/>
    <n v="352.76"/>
    <x v="0"/>
    <x v="10"/>
    <x v="1"/>
    <x v="0"/>
    <x v="7"/>
    <x v="3"/>
    <x v="1"/>
  </r>
  <r>
    <s v="TXN-009950"/>
    <x v="910"/>
    <x v="3714"/>
    <x v="7"/>
    <x v="36"/>
    <n v="106.25"/>
    <x v="2"/>
    <x v="0"/>
    <x v="0"/>
    <n v="318.75"/>
    <n v="318.75"/>
    <x v="193"/>
    <n v="331.27"/>
    <x v="0"/>
    <x v="10"/>
    <x v="5"/>
    <x v="0"/>
    <x v="6"/>
    <x v="0"/>
    <x v="3"/>
  </r>
  <r>
    <s v="TXN-008068"/>
    <x v="910"/>
    <x v="6100"/>
    <x v="0"/>
    <x v="33"/>
    <n v="330.01"/>
    <x v="1"/>
    <x v="0"/>
    <x v="0"/>
    <n v="330.01"/>
    <n v="330.01"/>
    <x v="1298"/>
    <n v="351.72"/>
    <x v="1"/>
    <x v="19"/>
    <x v="1"/>
    <x v="0"/>
    <x v="3"/>
    <x v="3"/>
    <x v="3"/>
  </r>
  <r>
    <s v="TXN-014194"/>
    <x v="910"/>
    <x v="923"/>
    <x v="2"/>
    <x v="25"/>
    <n v="167.81"/>
    <x v="2"/>
    <x v="4"/>
    <x v="2266"/>
    <n v="503.43"/>
    <n v="473.2242"/>
    <x v="1398"/>
    <n v="492.9742"/>
    <x v="2"/>
    <x v="15"/>
    <x v="1"/>
    <x v="0"/>
    <x v="8"/>
    <x v="2"/>
    <x v="1"/>
  </r>
  <r>
    <s v="TXN-012186"/>
    <x v="910"/>
    <x v="5725"/>
    <x v="3"/>
    <x v="11"/>
    <n v="70.54"/>
    <x v="1"/>
    <x v="0"/>
    <x v="0"/>
    <n v="70.54"/>
    <n v="70.54"/>
    <x v="66"/>
    <n v="85.82"/>
    <x v="2"/>
    <x v="0"/>
    <x v="1"/>
    <x v="0"/>
    <x v="7"/>
    <x v="5"/>
    <x v="1"/>
  </r>
  <r>
    <s v="TXN-012086"/>
    <x v="910"/>
    <x v="6101"/>
    <x v="7"/>
    <x v="22"/>
    <n v="86.85"/>
    <x v="1"/>
    <x v="0"/>
    <x v="0"/>
    <n v="86.85"/>
    <n v="86.85"/>
    <x v="1134"/>
    <n v="97.69"/>
    <x v="0"/>
    <x v="10"/>
    <x v="1"/>
    <x v="0"/>
    <x v="1"/>
    <x v="0"/>
    <x v="3"/>
  </r>
  <r>
    <s v="TXN-000763"/>
    <x v="910"/>
    <x v="2539"/>
    <x v="4"/>
    <x v="30"/>
    <n v="21.55"/>
    <x v="1"/>
    <x v="0"/>
    <x v="0"/>
    <n v="21.55"/>
    <n v="21.55"/>
    <x v="14"/>
    <n v="31.34"/>
    <x v="0"/>
    <x v="0"/>
    <x v="5"/>
    <x v="1"/>
    <x v="8"/>
    <x v="0"/>
    <x v="1"/>
  </r>
  <r>
    <s v="TXN-002275"/>
    <x v="911"/>
    <x v="3137"/>
    <x v="3"/>
    <x v="21"/>
    <n v="49.38"/>
    <x v="1"/>
    <x v="173"/>
    <x v="2267"/>
    <n v="49.38"/>
    <n v="45.52836"/>
    <x v="115"/>
    <n v="65.19836"/>
    <x v="2"/>
    <x v="2"/>
    <x v="0"/>
    <x v="0"/>
    <x v="9"/>
    <x v="3"/>
    <x v="1"/>
  </r>
  <r>
    <s v="TXN-009260"/>
    <x v="911"/>
    <x v="4404"/>
    <x v="3"/>
    <x v="6"/>
    <n v="92.31"/>
    <x v="1"/>
    <x v="0"/>
    <x v="0"/>
    <n v="92.31"/>
    <n v="92.31"/>
    <x v="1043"/>
    <n v="101.13"/>
    <x v="0"/>
    <x v="6"/>
    <x v="1"/>
    <x v="0"/>
    <x v="8"/>
    <x v="2"/>
    <x v="1"/>
  </r>
  <r>
    <s v="TXN-003873"/>
    <x v="911"/>
    <x v="6102"/>
    <x v="2"/>
    <x v="14"/>
    <n v="117.02"/>
    <x v="1"/>
    <x v="0"/>
    <x v="0"/>
    <n v="117.02"/>
    <n v="117.02"/>
    <x v="1837"/>
    <n v="134.67"/>
    <x v="2"/>
    <x v="3"/>
    <x v="0"/>
    <x v="0"/>
    <x v="0"/>
    <x v="0"/>
    <x v="0"/>
  </r>
  <r>
    <s v="TXN-003049"/>
    <x v="911"/>
    <x v="6103"/>
    <x v="3"/>
    <x v="8"/>
    <n v="73.27"/>
    <x v="1"/>
    <x v="0"/>
    <x v="0"/>
    <n v="73.27"/>
    <n v="73.27"/>
    <x v="806"/>
    <n v="88.19"/>
    <x v="2"/>
    <x v="16"/>
    <x v="3"/>
    <x v="0"/>
    <x v="0"/>
    <x v="2"/>
    <x v="4"/>
  </r>
  <r>
    <s v="TXN-004206"/>
    <x v="911"/>
    <x v="6104"/>
    <x v="4"/>
    <x v="27"/>
    <n v="34.49"/>
    <x v="1"/>
    <x v="0"/>
    <x v="0"/>
    <n v="34.49"/>
    <n v="34.49"/>
    <x v="334"/>
    <n v="55.13"/>
    <x v="4"/>
    <x v="20"/>
    <x v="0"/>
    <x v="0"/>
    <x v="10"/>
    <x v="2"/>
    <x v="1"/>
  </r>
  <r>
    <s v="TXN-011414"/>
    <x v="911"/>
    <x v="6105"/>
    <x v="2"/>
    <x v="14"/>
    <n v="110.01"/>
    <x v="2"/>
    <x v="91"/>
    <x v="2268"/>
    <n v="330.03"/>
    <n v="303.84762"/>
    <x v="730"/>
    <n v="326.06762"/>
    <x v="4"/>
    <x v="17"/>
    <x v="1"/>
    <x v="0"/>
    <x v="10"/>
    <x v="5"/>
    <x v="4"/>
  </r>
  <r>
    <s v="TXN-007306"/>
    <x v="911"/>
    <x v="2344"/>
    <x v="4"/>
    <x v="27"/>
    <n v="65.15"/>
    <x v="1"/>
    <x v="0"/>
    <x v="0"/>
    <n v="65.15"/>
    <n v="65.15"/>
    <x v="1496"/>
    <n v="73.14"/>
    <x v="0"/>
    <x v="6"/>
    <x v="1"/>
    <x v="0"/>
    <x v="6"/>
    <x v="5"/>
    <x v="3"/>
  </r>
  <r>
    <s v="TXN-010758"/>
    <x v="912"/>
    <x v="548"/>
    <x v="3"/>
    <x v="6"/>
    <n v="173.71"/>
    <x v="1"/>
    <x v="0"/>
    <x v="0"/>
    <n v="173.71"/>
    <n v="173.71"/>
    <x v="416"/>
    <n v="183.43"/>
    <x v="0"/>
    <x v="10"/>
    <x v="0"/>
    <x v="0"/>
    <x v="8"/>
    <x v="0"/>
    <x v="1"/>
  </r>
  <r>
    <s v="TXN-014170"/>
    <x v="912"/>
    <x v="5255"/>
    <x v="3"/>
    <x v="8"/>
    <n v="148.86"/>
    <x v="0"/>
    <x v="0"/>
    <x v="0"/>
    <n v="595.44"/>
    <n v="595.44"/>
    <x v="1179"/>
    <n v="622.98"/>
    <x v="4"/>
    <x v="9"/>
    <x v="4"/>
    <x v="0"/>
    <x v="0"/>
    <x v="3"/>
    <x v="0"/>
  </r>
  <r>
    <s v="TXN-008220"/>
    <x v="912"/>
    <x v="3219"/>
    <x v="4"/>
    <x v="5"/>
    <n v="52.47"/>
    <x v="1"/>
    <x v="0"/>
    <x v="0"/>
    <n v="52.47"/>
    <n v="52.47"/>
    <x v="1722"/>
    <n v="59.93"/>
    <x v="0"/>
    <x v="0"/>
    <x v="5"/>
    <x v="1"/>
    <x v="6"/>
    <x v="2"/>
    <x v="2"/>
  </r>
  <r>
    <s v="TXN-010305"/>
    <x v="912"/>
    <x v="1775"/>
    <x v="3"/>
    <x v="8"/>
    <n v="83.04"/>
    <x v="1"/>
    <x v="0"/>
    <x v="0"/>
    <n v="83.04"/>
    <n v="83.04"/>
    <x v="622"/>
    <n v="100.57"/>
    <x v="2"/>
    <x v="7"/>
    <x v="0"/>
    <x v="0"/>
    <x v="7"/>
    <x v="2"/>
    <x v="1"/>
  </r>
  <r>
    <s v="TXN-003412"/>
    <x v="912"/>
    <x v="6106"/>
    <x v="4"/>
    <x v="18"/>
    <n v="32.05"/>
    <x v="3"/>
    <x v="185"/>
    <x v="2269"/>
    <n v="64.1"/>
    <n v="57.14515"/>
    <x v="93"/>
    <n v="66.31515"/>
    <x v="0"/>
    <x v="7"/>
    <x v="6"/>
    <x v="0"/>
    <x v="1"/>
    <x v="0"/>
    <x v="0"/>
  </r>
  <r>
    <s v="TXN-009334"/>
    <x v="912"/>
    <x v="6107"/>
    <x v="3"/>
    <x v="3"/>
    <n v="227.6"/>
    <x v="1"/>
    <x v="0"/>
    <x v="0"/>
    <n v="227.6"/>
    <n v="227.6"/>
    <x v="2273"/>
    <n v="255"/>
    <x v="4"/>
    <x v="22"/>
    <x v="3"/>
    <x v="0"/>
    <x v="0"/>
    <x v="5"/>
    <x v="1"/>
  </r>
  <r>
    <s v="TXN-014852"/>
    <x v="912"/>
    <x v="6108"/>
    <x v="0"/>
    <x v="33"/>
    <n v="252.39"/>
    <x v="3"/>
    <x v="0"/>
    <x v="0"/>
    <n v="504.78"/>
    <n v="504.78"/>
    <x v="1156"/>
    <n v="516.53"/>
    <x v="0"/>
    <x v="3"/>
    <x v="0"/>
    <x v="0"/>
    <x v="0"/>
    <x v="0"/>
    <x v="3"/>
  </r>
  <r>
    <s v="TXN-012827"/>
    <x v="912"/>
    <x v="6109"/>
    <x v="0"/>
    <x v="33"/>
    <n v="203.21"/>
    <x v="1"/>
    <x v="0"/>
    <x v="0"/>
    <n v="203.21"/>
    <n v="203.21"/>
    <x v="2310"/>
    <n v="232.39"/>
    <x v="4"/>
    <x v="4"/>
    <x v="0"/>
    <x v="0"/>
    <x v="10"/>
    <x v="5"/>
    <x v="3"/>
  </r>
  <r>
    <s v="TXN-007723"/>
    <x v="912"/>
    <x v="2589"/>
    <x v="2"/>
    <x v="16"/>
    <n v="139.02"/>
    <x v="1"/>
    <x v="32"/>
    <x v="2270"/>
    <n v="139.02"/>
    <n v="126.36918"/>
    <x v="1228"/>
    <n v="141.44918"/>
    <x v="2"/>
    <x v="15"/>
    <x v="5"/>
    <x v="0"/>
    <x v="6"/>
    <x v="3"/>
    <x v="3"/>
  </r>
  <r>
    <s v="TXN-006864"/>
    <x v="912"/>
    <x v="6110"/>
    <x v="3"/>
    <x v="8"/>
    <n v="153.63"/>
    <x v="1"/>
    <x v="0"/>
    <x v="0"/>
    <n v="153.63"/>
    <n v="153.63"/>
    <x v="1689"/>
    <n v="164.76"/>
    <x v="0"/>
    <x v="3"/>
    <x v="0"/>
    <x v="0"/>
    <x v="2"/>
    <x v="0"/>
    <x v="3"/>
  </r>
  <r>
    <s v="TXN-011727"/>
    <x v="912"/>
    <x v="2073"/>
    <x v="3"/>
    <x v="11"/>
    <n v="43.81"/>
    <x v="3"/>
    <x v="0"/>
    <x v="0"/>
    <n v="87.62"/>
    <n v="87.62"/>
    <x v="1222"/>
    <n v="108.24"/>
    <x v="2"/>
    <x v="9"/>
    <x v="1"/>
    <x v="0"/>
    <x v="8"/>
    <x v="3"/>
    <x v="3"/>
  </r>
  <r>
    <s v="TXN-000251"/>
    <x v="912"/>
    <x v="6111"/>
    <x v="6"/>
    <x v="12"/>
    <n v="73.19"/>
    <x v="1"/>
    <x v="92"/>
    <x v="2271"/>
    <n v="73.19"/>
    <n v="57.45415"/>
    <x v="995"/>
    <n v="80.86415"/>
    <x v="4"/>
    <x v="18"/>
    <x v="1"/>
    <x v="0"/>
    <x v="8"/>
    <x v="3"/>
    <x v="1"/>
  </r>
  <r>
    <s v="TXN-014496"/>
    <x v="912"/>
    <x v="6112"/>
    <x v="2"/>
    <x v="2"/>
    <n v="166.57"/>
    <x v="1"/>
    <x v="0"/>
    <x v="0"/>
    <n v="166.57"/>
    <n v="166.57"/>
    <x v="1402"/>
    <n v="193.66"/>
    <x v="4"/>
    <x v="20"/>
    <x v="5"/>
    <x v="1"/>
    <x v="8"/>
    <x v="0"/>
    <x v="0"/>
  </r>
  <r>
    <s v="TXN-008834"/>
    <x v="912"/>
    <x v="3837"/>
    <x v="6"/>
    <x v="12"/>
    <n v="52.74"/>
    <x v="1"/>
    <x v="129"/>
    <x v="2272"/>
    <n v="52.74"/>
    <n v="40.82076"/>
    <x v="1997"/>
    <n v="57.22076"/>
    <x v="2"/>
    <x v="16"/>
    <x v="0"/>
    <x v="0"/>
    <x v="8"/>
    <x v="0"/>
    <x v="1"/>
  </r>
  <r>
    <s v="TXN-011937"/>
    <x v="912"/>
    <x v="6113"/>
    <x v="4"/>
    <x v="30"/>
    <n v="91.37"/>
    <x v="1"/>
    <x v="0"/>
    <x v="0"/>
    <n v="91.37"/>
    <n v="91.37"/>
    <x v="2350"/>
    <n v="104.09"/>
    <x v="0"/>
    <x v="10"/>
    <x v="0"/>
    <x v="0"/>
    <x v="7"/>
    <x v="3"/>
    <x v="1"/>
  </r>
  <r>
    <s v="TXN-004874"/>
    <x v="913"/>
    <x v="6114"/>
    <x v="3"/>
    <x v="11"/>
    <n v="232.89"/>
    <x v="2"/>
    <x v="0"/>
    <x v="0"/>
    <n v="698.67"/>
    <n v="698.67"/>
    <x v="22"/>
    <n v="708.96"/>
    <x v="0"/>
    <x v="3"/>
    <x v="0"/>
    <x v="0"/>
    <x v="8"/>
    <x v="3"/>
    <x v="0"/>
  </r>
  <r>
    <s v="TXN-004165"/>
    <x v="913"/>
    <x v="4528"/>
    <x v="6"/>
    <x v="17"/>
    <n v="36.78"/>
    <x v="1"/>
    <x v="0"/>
    <x v="0"/>
    <n v="36.78"/>
    <n v="36.78"/>
    <x v="1706"/>
    <n v="48.32"/>
    <x v="0"/>
    <x v="6"/>
    <x v="0"/>
    <x v="1"/>
    <x v="6"/>
    <x v="3"/>
    <x v="1"/>
  </r>
  <r>
    <s v="TXN-006939"/>
    <x v="913"/>
    <x v="2126"/>
    <x v="3"/>
    <x v="21"/>
    <n v="186.98"/>
    <x v="3"/>
    <x v="0"/>
    <x v="0"/>
    <n v="373.96"/>
    <n v="373.96"/>
    <x v="543"/>
    <n v="384.87"/>
    <x v="0"/>
    <x v="3"/>
    <x v="7"/>
    <x v="0"/>
    <x v="8"/>
    <x v="3"/>
    <x v="1"/>
  </r>
  <r>
    <s v="TXN-010077"/>
    <x v="913"/>
    <x v="184"/>
    <x v="2"/>
    <x v="2"/>
    <n v="105.82"/>
    <x v="1"/>
    <x v="0"/>
    <x v="0"/>
    <n v="105.82"/>
    <n v="105.82"/>
    <x v="1053"/>
    <n v="116.07"/>
    <x v="0"/>
    <x v="6"/>
    <x v="1"/>
    <x v="0"/>
    <x v="0"/>
    <x v="0"/>
    <x v="3"/>
  </r>
  <r>
    <s v="TXN-004497"/>
    <x v="913"/>
    <x v="6115"/>
    <x v="4"/>
    <x v="5"/>
    <n v="86.49"/>
    <x v="1"/>
    <x v="0"/>
    <x v="0"/>
    <n v="86.49"/>
    <n v="86.49"/>
    <x v="1147"/>
    <n v="96.17"/>
    <x v="0"/>
    <x v="3"/>
    <x v="5"/>
    <x v="1"/>
    <x v="4"/>
    <x v="5"/>
    <x v="3"/>
  </r>
  <r>
    <s v="TXN-011599"/>
    <x v="913"/>
    <x v="4201"/>
    <x v="2"/>
    <x v="28"/>
    <n v="158.28"/>
    <x v="1"/>
    <x v="65"/>
    <x v="2273"/>
    <n v="158.28"/>
    <n v="120.2928"/>
    <x v="1132"/>
    <n v="136.8628"/>
    <x v="0"/>
    <x v="6"/>
    <x v="5"/>
    <x v="0"/>
    <x v="8"/>
    <x v="2"/>
    <x v="1"/>
  </r>
  <r>
    <s v="TXN-005667"/>
    <x v="913"/>
    <x v="4750"/>
    <x v="0"/>
    <x v="38"/>
    <n v="118.83"/>
    <x v="1"/>
    <x v="0"/>
    <x v="0"/>
    <n v="118.83"/>
    <n v="118.83"/>
    <x v="646"/>
    <n v="135.81"/>
    <x v="2"/>
    <x v="3"/>
    <x v="7"/>
    <x v="0"/>
    <x v="3"/>
    <x v="0"/>
    <x v="1"/>
  </r>
  <r>
    <s v="TXN-002601"/>
    <x v="913"/>
    <x v="1022"/>
    <x v="2"/>
    <x v="25"/>
    <n v="32.65"/>
    <x v="1"/>
    <x v="0"/>
    <x v="0"/>
    <n v="32.65"/>
    <n v="32.65"/>
    <x v="548"/>
    <n v="46.12"/>
    <x v="0"/>
    <x v="3"/>
    <x v="0"/>
    <x v="0"/>
    <x v="3"/>
    <x v="3"/>
    <x v="2"/>
  </r>
  <r>
    <s v="TXN-014181"/>
    <x v="913"/>
    <x v="1066"/>
    <x v="0"/>
    <x v="20"/>
    <n v="298.18"/>
    <x v="1"/>
    <x v="0"/>
    <x v="0"/>
    <n v="298.18"/>
    <n v="298.18"/>
    <x v="1020"/>
    <n v="314.21"/>
    <x v="0"/>
    <x v="3"/>
    <x v="0"/>
    <x v="0"/>
    <x v="7"/>
    <x v="3"/>
    <x v="3"/>
  </r>
  <r>
    <s v="TXN-010942"/>
    <x v="913"/>
    <x v="2568"/>
    <x v="2"/>
    <x v="16"/>
    <n v="40.45"/>
    <x v="1"/>
    <x v="0"/>
    <x v="0"/>
    <n v="40.45"/>
    <n v="40.45"/>
    <x v="1244"/>
    <n v="54.99"/>
    <x v="2"/>
    <x v="15"/>
    <x v="1"/>
    <x v="0"/>
    <x v="8"/>
    <x v="2"/>
    <x v="1"/>
  </r>
  <r>
    <s v="TXN-001976"/>
    <x v="913"/>
    <x v="6116"/>
    <x v="5"/>
    <x v="26"/>
    <n v="44.9"/>
    <x v="1"/>
    <x v="0"/>
    <x v="0"/>
    <n v="44.9"/>
    <n v="44.9"/>
    <x v="2200"/>
    <n v="63.64"/>
    <x v="1"/>
    <x v="1"/>
    <x v="1"/>
    <x v="0"/>
    <x v="6"/>
    <x v="2"/>
    <x v="1"/>
  </r>
  <r>
    <s v="TXN-013139"/>
    <x v="913"/>
    <x v="1880"/>
    <x v="2"/>
    <x v="28"/>
    <n v="165.8"/>
    <x v="1"/>
    <x v="0"/>
    <x v="0"/>
    <n v="165.8"/>
    <n v="165.8"/>
    <x v="2248"/>
    <n v="189.42"/>
    <x v="4"/>
    <x v="15"/>
    <x v="1"/>
    <x v="0"/>
    <x v="3"/>
    <x v="0"/>
    <x v="1"/>
  </r>
  <r>
    <s v="TXN-011426"/>
    <x v="913"/>
    <x v="6117"/>
    <x v="6"/>
    <x v="12"/>
    <n v="115.68"/>
    <x v="1"/>
    <x v="0"/>
    <x v="0"/>
    <n v="115.68"/>
    <n v="115.68"/>
    <x v="122"/>
    <n v="123.93"/>
    <x v="0"/>
    <x v="7"/>
    <x v="1"/>
    <x v="0"/>
    <x v="1"/>
    <x v="3"/>
    <x v="0"/>
  </r>
  <r>
    <s v="TXN-011408"/>
    <x v="914"/>
    <x v="4082"/>
    <x v="7"/>
    <x v="10"/>
    <n v="28.57"/>
    <x v="1"/>
    <x v="0"/>
    <x v="0"/>
    <n v="28.57"/>
    <n v="28.57"/>
    <x v="432"/>
    <n v="41.64"/>
    <x v="2"/>
    <x v="3"/>
    <x v="0"/>
    <x v="0"/>
    <x v="10"/>
    <x v="1"/>
    <x v="1"/>
  </r>
  <r>
    <s v="TXN-002449"/>
    <x v="914"/>
    <x v="5876"/>
    <x v="1"/>
    <x v="6"/>
    <n v="20.83"/>
    <x v="1"/>
    <x v="0"/>
    <x v="0"/>
    <n v="20.83"/>
    <n v="20.83"/>
    <x v="1393"/>
    <n v="28.65"/>
    <x v="0"/>
    <x v="3"/>
    <x v="5"/>
    <x v="0"/>
    <x v="9"/>
    <x v="5"/>
    <x v="2"/>
  </r>
  <r>
    <s v="TXN-009428"/>
    <x v="914"/>
    <x v="5084"/>
    <x v="3"/>
    <x v="8"/>
    <n v="93.93"/>
    <x v="1"/>
    <x v="0"/>
    <x v="0"/>
    <n v="93.93"/>
    <n v="93.93"/>
    <x v="1648"/>
    <n v="102.51"/>
    <x v="0"/>
    <x v="0"/>
    <x v="1"/>
    <x v="0"/>
    <x v="0"/>
    <x v="0"/>
    <x v="1"/>
  </r>
  <r>
    <s v="TXN-014843"/>
    <x v="914"/>
    <x v="679"/>
    <x v="7"/>
    <x v="22"/>
    <n v="107.5"/>
    <x v="3"/>
    <x v="0"/>
    <x v="0"/>
    <n v="215"/>
    <n v="215"/>
    <x v="2351"/>
    <n v="244.82"/>
    <x v="3"/>
    <x v="15"/>
    <x v="1"/>
    <x v="0"/>
    <x v="7"/>
    <x v="3"/>
    <x v="1"/>
  </r>
  <r>
    <s v="TXN-001510"/>
    <x v="914"/>
    <x v="6118"/>
    <x v="2"/>
    <x v="25"/>
    <n v="133.21"/>
    <x v="2"/>
    <x v="35"/>
    <x v="2274"/>
    <n v="399.63"/>
    <n v="371.12306"/>
    <x v="1423"/>
    <n v="386.60306"/>
    <x v="2"/>
    <x v="5"/>
    <x v="1"/>
    <x v="0"/>
    <x v="7"/>
    <x v="0"/>
    <x v="1"/>
  </r>
  <r>
    <s v="TXN-008681"/>
    <x v="914"/>
    <x v="4926"/>
    <x v="6"/>
    <x v="17"/>
    <n v="26.22"/>
    <x v="1"/>
    <x v="81"/>
    <x v="2275"/>
    <n v="26.22"/>
    <n v="24.27972"/>
    <x v="1580"/>
    <n v="35.39972"/>
    <x v="0"/>
    <x v="7"/>
    <x v="0"/>
    <x v="0"/>
    <x v="8"/>
    <x v="3"/>
    <x v="2"/>
  </r>
  <r>
    <s v="TXN-004876"/>
    <x v="914"/>
    <x v="735"/>
    <x v="5"/>
    <x v="31"/>
    <n v="26.33"/>
    <x v="1"/>
    <x v="0"/>
    <x v="0"/>
    <n v="26.33"/>
    <n v="26.33"/>
    <x v="416"/>
    <n v="36.05"/>
    <x v="0"/>
    <x v="10"/>
    <x v="5"/>
    <x v="0"/>
    <x v="1"/>
    <x v="0"/>
    <x v="2"/>
  </r>
  <r>
    <s v="TXN-006055"/>
    <x v="914"/>
    <x v="5685"/>
    <x v="3"/>
    <x v="21"/>
    <n v="192.73"/>
    <x v="1"/>
    <x v="0"/>
    <x v="0"/>
    <n v="192.73"/>
    <n v="192.73"/>
    <x v="31"/>
    <n v="204.52"/>
    <x v="0"/>
    <x v="10"/>
    <x v="0"/>
    <x v="0"/>
    <x v="8"/>
    <x v="3"/>
    <x v="0"/>
  </r>
  <r>
    <s v="TXN-014508"/>
    <x v="914"/>
    <x v="5184"/>
    <x v="2"/>
    <x v="28"/>
    <n v="64.7"/>
    <x v="1"/>
    <x v="0"/>
    <x v="0"/>
    <n v="64.7"/>
    <n v="64.7"/>
    <x v="2214"/>
    <n v="71.99"/>
    <x v="0"/>
    <x v="0"/>
    <x v="0"/>
    <x v="1"/>
    <x v="7"/>
    <x v="3"/>
    <x v="0"/>
  </r>
  <r>
    <s v="TXN-006001"/>
    <x v="914"/>
    <x v="3607"/>
    <x v="0"/>
    <x v="0"/>
    <n v="357.48"/>
    <x v="1"/>
    <x v="0"/>
    <x v="0"/>
    <n v="357.48"/>
    <n v="357.48"/>
    <x v="656"/>
    <n v="370.8"/>
    <x v="0"/>
    <x v="6"/>
    <x v="1"/>
    <x v="0"/>
    <x v="4"/>
    <x v="3"/>
    <x v="4"/>
  </r>
  <r>
    <s v="TXN-010737"/>
    <x v="914"/>
    <x v="6119"/>
    <x v="2"/>
    <x v="14"/>
    <n v="44.06"/>
    <x v="1"/>
    <x v="0"/>
    <x v="0"/>
    <n v="44.06"/>
    <n v="44.06"/>
    <x v="555"/>
    <n v="57.73"/>
    <x v="2"/>
    <x v="7"/>
    <x v="1"/>
    <x v="0"/>
    <x v="7"/>
    <x v="3"/>
    <x v="1"/>
  </r>
  <r>
    <s v="TXN-005699"/>
    <x v="914"/>
    <x v="6120"/>
    <x v="1"/>
    <x v="1"/>
    <n v="14.12"/>
    <x v="1"/>
    <x v="64"/>
    <x v="2276"/>
    <n v="14.12"/>
    <n v="12.31264"/>
    <x v="862"/>
    <n v="31.65264"/>
    <x v="2"/>
    <x v="12"/>
    <x v="1"/>
    <x v="1"/>
    <x v="3"/>
    <x v="2"/>
    <x v="1"/>
  </r>
  <r>
    <s v="TXN-011593"/>
    <x v="914"/>
    <x v="4952"/>
    <x v="2"/>
    <x v="2"/>
    <n v="140.33"/>
    <x v="1"/>
    <x v="0"/>
    <x v="0"/>
    <n v="140.33"/>
    <n v="140.33"/>
    <x v="2163"/>
    <n v="159.62"/>
    <x v="2"/>
    <x v="16"/>
    <x v="6"/>
    <x v="1"/>
    <x v="1"/>
    <x v="3"/>
    <x v="2"/>
  </r>
  <r>
    <s v="TXN-007337"/>
    <x v="914"/>
    <x v="821"/>
    <x v="3"/>
    <x v="6"/>
    <n v="103.53"/>
    <x v="4"/>
    <x v="0"/>
    <x v="0"/>
    <n v="517.65"/>
    <n v="517.65"/>
    <x v="1701"/>
    <n v="532.95"/>
    <x v="0"/>
    <x v="6"/>
    <x v="5"/>
    <x v="0"/>
    <x v="2"/>
    <x v="3"/>
    <x v="0"/>
  </r>
  <r>
    <s v="TXN-007499"/>
    <x v="914"/>
    <x v="5725"/>
    <x v="7"/>
    <x v="23"/>
    <n v="96.14"/>
    <x v="1"/>
    <x v="0"/>
    <x v="0"/>
    <n v="96.14"/>
    <n v="96.14"/>
    <x v="1672"/>
    <n v="111.68"/>
    <x v="2"/>
    <x v="5"/>
    <x v="1"/>
    <x v="0"/>
    <x v="8"/>
    <x v="4"/>
    <x v="0"/>
  </r>
  <r>
    <s v="TXN-009100"/>
    <x v="914"/>
    <x v="2912"/>
    <x v="7"/>
    <x v="22"/>
    <n v="66.36"/>
    <x v="2"/>
    <x v="89"/>
    <x v="2277"/>
    <n v="199.08"/>
    <n v="185.67528"/>
    <x v="868"/>
    <n v="199.51528"/>
    <x v="2"/>
    <x v="16"/>
    <x v="1"/>
    <x v="1"/>
    <x v="6"/>
    <x v="3"/>
    <x v="4"/>
  </r>
  <r>
    <s v="TXN-014665"/>
    <x v="914"/>
    <x v="1112"/>
    <x v="3"/>
    <x v="21"/>
    <n v="122.78"/>
    <x v="1"/>
    <x v="0"/>
    <x v="0"/>
    <n v="122.78"/>
    <n v="122.78"/>
    <x v="108"/>
    <n v="139.66"/>
    <x v="2"/>
    <x v="9"/>
    <x v="1"/>
    <x v="0"/>
    <x v="9"/>
    <x v="5"/>
    <x v="2"/>
  </r>
  <r>
    <s v="TXN-007320"/>
    <x v="914"/>
    <x v="6121"/>
    <x v="3"/>
    <x v="8"/>
    <n v="73.54"/>
    <x v="3"/>
    <x v="130"/>
    <x v="2278"/>
    <n v="147.08"/>
    <n v="137.1521"/>
    <x v="1222"/>
    <n v="157.7721"/>
    <x v="2"/>
    <x v="15"/>
    <x v="1"/>
    <x v="0"/>
    <x v="8"/>
    <x v="3"/>
    <x v="2"/>
  </r>
  <r>
    <s v="TXN-005359"/>
    <x v="915"/>
    <x v="5738"/>
    <x v="6"/>
    <x v="17"/>
    <n v="97.55"/>
    <x v="1"/>
    <x v="0"/>
    <x v="0"/>
    <n v="97.55"/>
    <n v="97.55"/>
    <x v="238"/>
    <n v="127.98"/>
    <x v="3"/>
    <x v="4"/>
    <x v="0"/>
    <x v="0"/>
    <x v="9"/>
    <x v="3"/>
    <x v="1"/>
  </r>
  <r>
    <s v="TXN-010309"/>
    <x v="915"/>
    <x v="3507"/>
    <x v="2"/>
    <x v="2"/>
    <n v="77.65"/>
    <x v="1"/>
    <x v="0"/>
    <x v="0"/>
    <n v="77.65"/>
    <n v="77.65"/>
    <x v="535"/>
    <n v="88.6"/>
    <x v="0"/>
    <x v="6"/>
    <x v="1"/>
    <x v="0"/>
    <x v="8"/>
    <x v="0"/>
    <x v="1"/>
  </r>
  <r>
    <s v="TXN-000405"/>
    <x v="915"/>
    <x v="2219"/>
    <x v="5"/>
    <x v="29"/>
    <n v="26.75"/>
    <x v="3"/>
    <x v="0"/>
    <x v="0"/>
    <n v="53.5"/>
    <n v="53.5"/>
    <x v="904"/>
    <n v="64.21"/>
    <x v="0"/>
    <x v="11"/>
    <x v="1"/>
    <x v="0"/>
    <x v="4"/>
    <x v="3"/>
    <x v="0"/>
  </r>
  <r>
    <s v="TXN-007631"/>
    <x v="915"/>
    <x v="6122"/>
    <x v="3"/>
    <x v="3"/>
    <n v="33.33"/>
    <x v="1"/>
    <x v="0"/>
    <x v="0"/>
    <n v="33.33"/>
    <n v="33.33"/>
    <x v="290"/>
    <n v="51.58"/>
    <x v="1"/>
    <x v="2"/>
    <x v="1"/>
    <x v="1"/>
    <x v="7"/>
    <x v="3"/>
    <x v="0"/>
  </r>
  <r>
    <s v="TXN-012170"/>
    <x v="915"/>
    <x v="6123"/>
    <x v="4"/>
    <x v="18"/>
    <n v="77.47"/>
    <x v="1"/>
    <x v="12"/>
    <x v="2279"/>
    <n v="77.47"/>
    <n v="72.35698"/>
    <x v="415"/>
    <n v="95.52698"/>
    <x v="4"/>
    <x v="5"/>
    <x v="1"/>
    <x v="1"/>
    <x v="9"/>
    <x v="3"/>
    <x v="3"/>
  </r>
  <r>
    <s v="TXN-006699"/>
    <x v="915"/>
    <x v="6124"/>
    <x v="5"/>
    <x v="31"/>
    <n v="42.17"/>
    <x v="1"/>
    <x v="13"/>
    <x v="2280"/>
    <n v="42.17"/>
    <n v="31.92269"/>
    <x v="1726"/>
    <n v="41.13269"/>
    <x v="0"/>
    <x v="3"/>
    <x v="1"/>
    <x v="1"/>
    <x v="6"/>
    <x v="3"/>
    <x v="1"/>
  </r>
  <r>
    <s v="TXN-002616"/>
    <x v="915"/>
    <x v="6125"/>
    <x v="1"/>
    <x v="1"/>
    <n v="13.6"/>
    <x v="1"/>
    <x v="130"/>
    <x v="2281"/>
    <n v="13.6"/>
    <n v="11.764"/>
    <x v="2279"/>
    <n v="32.714"/>
    <x v="1"/>
    <x v="1"/>
    <x v="1"/>
    <x v="0"/>
    <x v="5"/>
    <x v="1"/>
    <x v="1"/>
  </r>
  <r>
    <s v="TXN-006259"/>
    <x v="915"/>
    <x v="6126"/>
    <x v="4"/>
    <x v="30"/>
    <n v="35.77"/>
    <x v="3"/>
    <x v="34"/>
    <x v="2282"/>
    <n v="71.54"/>
    <n v="67.2476"/>
    <x v="439"/>
    <n v="84.6776"/>
    <x v="2"/>
    <x v="5"/>
    <x v="0"/>
    <x v="1"/>
    <x v="1"/>
    <x v="2"/>
    <x v="1"/>
  </r>
  <r>
    <s v="TXN-001044"/>
    <x v="915"/>
    <x v="5566"/>
    <x v="2"/>
    <x v="25"/>
    <n v="60.66"/>
    <x v="1"/>
    <x v="0"/>
    <x v="0"/>
    <n v="60.66"/>
    <n v="60.66"/>
    <x v="299"/>
    <n v="75.3"/>
    <x v="0"/>
    <x v="7"/>
    <x v="1"/>
    <x v="0"/>
    <x v="7"/>
    <x v="3"/>
    <x v="1"/>
  </r>
  <r>
    <s v="TXN-002884"/>
    <x v="915"/>
    <x v="4890"/>
    <x v="0"/>
    <x v="0"/>
    <n v="359.73"/>
    <x v="1"/>
    <x v="0"/>
    <x v="0"/>
    <n v="359.73"/>
    <n v="359.73"/>
    <x v="1784"/>
    <n v="375.64"/>
    <x v="0"/>
    <x v="11"/>
    <x v="1"/>
    <x v="0"/>
    <x v="8"/>
    <x v="0"/>
    <x v="3"/>
  </r>
  <r>
    <s v="TXN-000978"/>
    <x v="915"/>
    <x v="429"/>
    <x v="2"/>
    <x v="28"/>
    <n v="80.49"/>
    <x v="1"/>
    <x v="0"/>
    <x v="0"/>
    <n v="80.49"/>
    <n v="80.49"/>
    <x v="1012"/>
    <n v="97.21"/>
    <x v="2"/>
    <x v="7"/>
    <x v="5"/>
    <x v="0"/>
    <x v="7"/>
    <x v="2"/>
    <x v="3"/>
  </r>
  <r>
    <s v="TXN-012577"/>
    <x v="916"/>
    <x v="29"/>
    <x v="7"/>
    <x v="35"/>
    <n v="139.59"/>
    <x v="0"/>
    <x v="0"/>
    <x v="0"/>
    <n v="558.36"/>
    <n v="558.36"/>
    <x v="2352"/>
    <n v="589.23"/>
    <x v="3"/>
    <x v="8"/>
    <x v="1"/>
    <x v="0"/>
    <x v="7"/>
    <x v="0"/>
    <x v="3"/>
  </r>
  <r>
    <s v="TXN-000304"/>
    <x v="916"/>
    <x v="6127"/>
    <x v="0"/>
    <x v="20"/>
    <n v="105.83"/>
    <x v="1"/>
    <x v="0"/>
    <x v="0"/>
    <n v="105.83"/>
    <n v="105.83"/>
    <x v="28"/>
    <n v="113.97"/>
    <x v="0"/>
    <x v="7"/>
    <x v="0"/>
    <x v="0"/>
    <x v="8"/>
    <x v="5"/>
    <x v="1"/>
  </r>
  <r>
    <s v="TXN-006425"/>
    <x v="916"/>
    <x v="2241"/>
    <x v="1"/>
    <x v="1"/>
    <n v="21.39"/>
    <x v="3"/>
    <x v="0"/>
    <x v="0"/>
    <n v="42.78"/>
    <n v="42.78"/>
    <x v="1370"/>
    <n v="48.74"/>
    <x v="0"/>
    <x v="3"/>
    <x v="1"/>
    <x v="1"/>
    <x v="6"/>
    <x v="0"/>
    <x v="1"/>
  </r>
  <r>
    <s v="TXN-008751"/>
    <x v="916"/>
    <x v="418"/>
    <x v="4"/>
    <x v="34"/>
    <n v="20.68"/>
    <x v="1"/>
    <x v="23"/>
    <x v="2283"/>
    <n v="20.68"/>
    <n v="17.10236"/>
    <x v="1367"/>
    <n v="29.53236"/>
    <x v="2"/>
    <x v="9"/>
    <x v="1"/>
    <x v="0"/>
    <x v="0"/>
    <x v="1"/>
    <x v="3"/>
  </r>
  <r>
    <s v="TXN-010694"/>
    <x v="916"/>
    <x v="2591"/>
    <x v="6"/>
    <x v="19"/>
    <n v="104"/>
    <x v="1"/>
    <x v="0"/>
    <x v="0"/>
    <n v="104"/>
    <n v="104"/>
    <x v="1104"/>
    <n v="124.61"/>
    <x v="1"/>
    <x v="4"/>
    <x v="3"/>
    <x v="0"/>
    <x v="1"/>
    <x v="0"/>
    <x v="3"/>
  </r>
  <r>
    <s v="TXN-010661"/>
    <x v="916"/>
    <x v="1437"/>
    <x v="3"/>
    <x v="6"/>
    <n v="169.89"/>
    <x v="1"/>
    <x v="120"/>
    <x v="2284"/>
    <n v="169.89"/>
    <n v="134.2131"/>
    <x v="1374"/>
    <n v="153.4531"/>
    <x v="2"/>
    <x v="16"/>
    <x v="5"/>
    <x v="0"/>
    <x v="6"/>
    <x v="2"/>
    <x v="1"/>
  </r>
  <r>
    <s v="TXN-011855"/>
    <x v="916"/>
    <x v="6128"/>
    <x v="1"/>
    <x v="24"/>
    <n v="38.39"/>
    <x v="1"/>
    <x v="0"/>
    <x v="0"/>
    <n v="38.39"/>
    <n v="38.39"/>
    <x v="109"/>
    <n v="47.16"/>
    <x v="0"/>
    <x v="11"/>
    <x v="1"/>
    <x v="0"/>
    <x v="1"/>
    <x v="0"/>
    <x v="0"/>
  </r>
  <r>
    <s v="TXN-005552"/>
    <x v="916"/>
    <x v="2874"/>
    <x v="4"/>
    <x v="30"/>
    <n v="63.05"/>
    <x v="3"/>
    <x v="0"/>
    <x v="0"/>
    <n v="126.1"/>
    <n v="126.1"/>
    <x v="319"/>
    <n v="134.72"/>
    <x v="0"/>
    <x v="11"/>
    <x v="0"/>
    <x v="1"/>
    <x v="10"/>
    <x v="2"/>
    <x v="1"/>
  </r>
  <r>
    <s v="TXN-007542"/>
    <x v="916"/>
    <x v="3108"/>
    <x v="4"/>
    <x v="5"/>
    <n v="18.7"/>
    <x v="1"/>
    <x v="126"/>
    <x v="2285"/>
    <n v="18.7"/>
    <n v="17.3723"/>
    <x v="1292"/>
    <n v="23.8923"/>
    <x v="0"/>
    <x v="11"/>
    <x v="0"/>
    <x v="0"/>
    <x v="4"/>
    <x v="3"/>
    <x v="1"/>
  </r>
  <r>
    <s v="TXN-011986"/>
    <x v="916"/>
    <x v="6129"/>
    <x v="3"/>
    <x v="6"/>
    <n v="238.18"/>
    <x v="1"/>
    <x v="74"/>
    <x v="2286"/>
    <n v="238.18"/>
    <n v="182.92224"/>
    <x v="794"/>
    <n v="194.82224"/>
    <x v="0"/>
    <x v="11"/>
    <x v="5"/>
    <x v="0"/>
    <x v="10"/>
    <x v="2"/>
    <x v="3"/>
  </r>
  <r>
    <s v="TXN-013639"/>
    <x v="916"/>
    <x v="1882"/>
    <x v="2"/>
    <x v="2"/>
    <n v="101.19"/>
    <x v="1"/>
    <x v="0"/>
    <x v="0"/>
    <n v="101.19"/>
    <n v="101.19"/>
    <x v="797"/>
    <n v="112.08"/>
    <x v="0"/>
    <x v="0"/>
    <x v="0"/>
    <x v="0"/>
    <x v="2"/>
    <x v="2"/>
    <x v="1"/>
  </r>
  <r>
    <s v="TXN-014717"/>
    <x v="917"/>
    <x v="6130"/>
    <x v="1"/>
    <x v="1"/>
    <n v="11.22"/>
    <x v="1"/>
    <x v="0"/>
    <x v="0"/>
    <n v="11.22"/>
    <n v="11.22"/>
    <x v="431"/>
    <n v="26.82"/>
    <x v="2"/>
    <x v="7"/>
    <x v="0"/>
    <x v="0"/>
    <x v="4"/>
    <x v="0"/>
    <x v="1"/>
  </r>
  <r>
    <s v="TXN-013136"/>
    <x v="917"/>
    <x v="6131"/>
    <x v="4"/>
    <x v="30"/>
    <n v="80.06"/>
    <x v="1"/>
    <x v="0"/>
    <x v="0"/>
    <n v="80.06"/>
    <n v="80.06"/>
    <x v="210"/>
    <n v="96.91"/>
    <x v="2"/>
    <x v="7"/>
    <x v="0"/>
    <x v="0"/>
    <x v="8"/>
    <x v="5"/>
    <x v="1"/>
  </r>
  <r>
    <s v="TXN-013370"/>
    <x v="917"/>
    <x v="844"/>
    <x v="3"/>
    <x v="21"/>
    <n v="242.71"/>
    <x v="3"/>
    <x v="0"/>
    <x v="0"/>
    <n v="485.42"/>
    <n v="485.42"/>
    <x v="499"/>
    <n v="511.72"/>
    <x v="4"/>
    <x v="14"/>
    <x v="1"/>
    <x v="0"/>
    <x v="7"/>
    <x v="2"/>
    <x v="1"/>
  </r>
  <r>
    <s v="TXN-011319"/>
    <x v="917"/>
    <x v="6132"/>
    <x v="0"/>
    <x v="33"/>
    <n v="404.98"/>
    <x v="4"/>
    <x v="0"/>
    <x v="0"/>
    <n v="2024.9"/>
    <n v="2024.9"/>
    <x v="621"/>
    <n v="2043.73"/>
    <x v="0"/>
    <x v="3"/>
    <x v="1"/>
    <x v="0"/>
    <x v="0"/>
    <x v="0"/>
    <x v="3"/>
  </r>
  <r>
    <s v="TXN-009063"/>
    <x v="917"/>
    <x v="6133"/>
    <x v="2"/>
    <x v="28"/>
    <n v="141.55"/>
    <x v="1"/>
    <x v="121"/>
    <x v="2287"/>
    <n v="141.55"/>
    <n v="111.5414"/>
    <x v="635"/>
    <n v="133.4814"/>
    <x v="2"/>
    <x v="7"/>
    <x v="1"/>
    <x v="0"/>
    <x v="0"/>
    <x v="3"/>
    <x v="1"/>
  </r>
  <r>
    <s v="TXN-004675"/>
    <x v="917"/>
    <x v="6134"/>
    <x v="3"/>
    <x v="8"/>
    <n v="144.21"/>
    <x v="1"/>
    <x v="0"/>
    <x v="0"/>
    <n v="144.21"/>
    <n v="144.21"/>
    <x v="216"/>
    <n v="155.39"/>
    <x v="0"/>
    <x v="3"/>
    <x v="1"/>
    <x v="0"/>
    <x v="8"/>
    <x v="3"/>
    <x v="1"/>
  </r>
  <r>
    <s v="TXN-014561"/>
    <x v="917"/>
    <x v="4725"/>
    <x v="0"/>
    <x v="20"/>
    <n v="79.48"/>
    <x v="1"/>
    <x v="0"/>
    <x v="0"/>
    <n v="79.48"/>
    <n v="79.48"/>
    <x v="975"/>
    <n v="99.17"/>
    <x v="2"/>
    <x v="3"/>
    <x v="1"/>
    <x v="0"/>
    <x v="10"/>
    <x v="0"/>
    <x v="1"/>
  </r>
  <r>
    <s v="TXN-008285"/>
    <x v="917"/>
    <x v="6135"/>
    <x v="2"/>
    <x v="16"/>
    <n v="72.09"/>
    <x v="1"/>
    <x v="102"/>
    <x v="2288"/>
    <n v="72.09"/>
    <n v="59.40216"/>
    <x v="1705"/>
    <n v="71.91216"/>
    <x v="0"/>
    <x v="0"/>
    <x v="3"/>
    <x v="0"/>
    <x v="6"/>
    <x v="4"/>
    <x v="0"/>
  </r>
  <r>
    <s v="TXN-005483"/>
    <x v="917"/>
    <x v="3584"/>
    <x v="4"/>
    <x v="5"/>
    <n v="18.19"/>
    <x v="0"/>
    <x v="0"/>
    <x v="0"/>
    <n v="72.76"/>
    <n v="72.76"/>
    <x v="856"/>
    <n v="78.87"/>
    <x v="0"/>
    <x v="3"/>
    <x v="3"/>
    <x v="0"/>
    <x v="5"/>
    <x v="3"/>
    <x v="0"/>
  </r>
  <r>
    <s v="TXN-011520"/>
    <x v="917"/>
    <x v="6136"/>
    <x v="2"/>
    <x v="2"/>
    <n v="115.72"/>
    <x v="0"/>
    <x v="0"/>
    <x v="0"/>
    <n v="462.88"/>
    <n v="462.88"/>
    <x v="1880"/>
    <n v="471.49"/>
    <x v="0"/>
    <x v="3"/>
    <x v="5"/>
    <x v="0"/>
    <x v="3"/>
    <x v="0"/>
    <x v="3"/>
  </r>
  <r>
    <s v="TXN-014459"/>
    <x v="917"/>
    <x v="979"/>
    <x v="0"/>
    <x v="33"/>
    <n v="94.01"/>
    <x v="1"/>
    <x v="0"/>
    <x v="0"/>
    <n v="94.01"/>
    <n v="94.01"/>
    <x v="1304"/>
    <n v="112.59"/>
    <x v="2"/>
    <x v="3"/>
    <x v="5"/>
    <x v="0"/>
    <x v="3"/>
    <x v="2"/>
    <x v="1"/>
  </r>
  <r>
    <s v="TXN-001180"/>
    <x v="918"/>
    <x v="1728"/>
    <x v="4"/>
    <x v="18"/>
    <n v="91.6"/>
    <x v="3"/>
    <x v="0"/>
    <x v="0"/>
    <n v="183.2"/>
    <n v="183.2"/>
    <x v="837"/>
    <n v="193.46"/>
    <x v="0"/>
    <x v="0"/>
    <x v="5"/>
    <x v="0"/>
    <x v="3"/>
    <x v="5"/>
    <x v="1"/>
  </r>
  <r>
    <s v="TXN-010682"/>
    <x v="918"/>
    <x v="4274"/>
    <x v="2"/>
    <x v="25"/>
    <n v="92.87"/>
    <x v="3"/>
    <x v="0"/>
    <x v="0"/>
    <n v="185.74"/>
    <n v="185.74"/>
    <x v="423"/>
    <n v="198.52"/>
    <x v="0"/>
    <x v="7"/>
    <x v="4"/>
    <x v="1"/>
    <x v="6"/>
    <x v="0"/>
    <x v="1"/>
  </r>
  <r>
    <s v="TXN-006703"/>
    <x v="918"/>
    <x v="6137"/>
    <x v="5"/>
    <x v="15"/>
    <n v="21.39"/>
    <x v="3"/>
    <x v="0"/>
    <x v="0"/>
    <n v="42.78"/>
    <n v="42.78"/>
    <x v="1042"/>
    <n v="50.61"/>
    <x v="0"/>
    <x v="11"/>
    <x v="0"/>
    <x v="0"/>
    <x v="9"/>
    <x v="3"/>
    <x v="3"/>
  </r>
  <r>
    <s v="TXN-005972"/>
    <x v="918"/>
    <x v="6138"/>
    <x v="6"/>
    <x v="9"/>
    <n v="60.84"/>
    <x v="1"/>
    <x v="0"/>
    <x v="0"/>
    <n v="60.84"/>
    <n v="60.84"/>
    <x v="1342"/>
    <n v="77.68"/>
    <x v="2"/>
    <x v="12"/>
    <x v="1"/>
    <x v="0"/>
    <x v="1"/>
    <x v="3"/>
    <x v="2"/>
  </r>
  <r>
    <s v="TXN-002459"/>
    <x v="918"/>
    <x v="6139"/>
    <x v="7"/>
    <x v="36"/>
    <n v="118.22"/>
    <x v="1"/>
    <x v="0"/>
    <x v="0"/>
    <n v="118.22"/>
    <n v="118.22"/>
    <x v="56"/>
    <n v="131.62"/>
    <x v="0"/>
    <x v="11"/>
    <x v="2"/>
    <x v="0"/>
    <x v="10"/>
    <x v="0"/>
    <x v="1"/>
  </r>
  <r>
    <s v="TXN-008416"/>
    <x v="918"/>
    <x v="1044"/>
    <x v="3"/>
    <x v="21"/>
    <n v="224.92"/>
    <x v="1"/>
    <x v="0"/>
    <x v="0"/>
    <n v="224.92"/>
    <n v="224.92"/>
    <x v="124"/>
    <n v="245.46"/>
    <x v="2"/>
    <x v="5"/>
    <x v="1"/>
    <x v="0"/>
    <x v="6"/>
    <x v="0"/>
    <x v="0"/>
  </r>
  <r>
    <s v="TXN-000037"/>
    <x v="918"/>
    <x v="6140"/>
    <x v="0"/>
    <x v="20"/>
    <n v="132.57"/>
    <x v="1"/>
    <x v="0"/>
    <x v="0"/>
    <n v="132.57"/>
    <n v="132.57"/>
    <x v="1202"/>
    <n v="151.97"/>
    <x v="2"/>
    <x v="16"/>
    <x v="1"/>
    <x v="0"/>
    <x v="9"/>
    <x v="2"/>
    <x v="3"/>
  </r>
  <r>
    <s v="TXN-003922"/>
    <x v="918"/>
    <x v="6141"/>
    <x v="1"/>
    <x v="32"/>
    <n v="52.8"/>
    <x v="1"/>
    <x v="103"/>
    <x v="2289"/>
    <n v="52.8"/>
    <n v="43.4544"/>
    <x v="756"/>
    <n v="57.8744"/>
    <x v="0"/>
    <x v="7"/>
    <x v="1"/>
    <x v="0"/>
    <x v="0"/>
    <x v="2"/>
    <x v="3"/>
  </r>
  <r>
    <s v="TXN-012622"/>
    <x v="918"/>
    <x v="2621"/>
    <x v="6"/>
    <x v="12"/>
    <n v="67.46"/>
    <x v="1"/>
    <x v="0"/>
    <x v="0"/>
    <n v="67.46"/>
    <n v="67.46"/>
    <x v="374"/>
    <n v="81.85"/>
    <x v="0"/>
    <x v="6"/>
    <x v="5"/>
    <x v="0"/>
    <x v="10"/>
    <x v="5"/>
    <x v="3"/>
  </r>
  <r>
    <s v="TXN-005569"/>
    <x v="918"/>
    <x v="2521"/>
    <x v="5"/>
    <x v="15"/>
    <n v="16"/>
    <x v="1"/>
    <x v="139"/>
    <x v="2290"/>
    <n v="16"/>
    <n v="13.552"/>
    <x v="1310"/>
    <n v="20.122"/>
    <x v="0"/>
    <x v="3"/>
    <x v="0"/>
    <x v="0"/>
    <x v="3"/>
    <x v="0"/>
    <x v="3"/>
  </r>
  <r>
    <s v="TXN-009168"/>
    <x v="919"/>
    <x v="6142"/>
    <x v="0"/>
    <x v="20"/>
    <n v="388.15"/>
    <x v="1"/>
    <x v="0"/>
    <x v="0"/>
    <n v="388.15"/>
    <n v="388.15"/>
    <x v="1285"/>
    <n v="402.28"/>
    <x v="0"/>
    <x v="6"/>
    <x v="5"/>
    <x v="0"/>
    <x v="8"/>
    <x v="0"/>
    <x v="3"/>
  </r>
  <r>
    <s v="TXN-000081"/>
    <x v="919"/>
    <x v="1970"/>
    <x v="4"/>
    <x v="18"/>
    <n v="37.37"/>
    <x v="1"/>
    <x v="0"/>
    <x v="0"/>
    <n v="37.37"/>
    <n v="37.37"/>
    <x v="877"/>
    <n v="49.1"/>
    <x v="0"/>
    <x v="11"/>
    <x v="0"/>
    <x v="0"/>
    <x v="10"/>
    <x v="3"/>
    <x v="1"/>
  </r>
  <r>
    <s v="TXN-004097"/>
    <x v="919"/>
    <x v="899"/>
    <x v="6"/>
    <x v="12"/>
    <n v="95.99"/>
    <x v="1"/>
    <x v="0"/>
    <x v="0"/>
    <n v="95.99"/>
    <n v="95.99"/>
    <x v="2353"/>
    <n v="123.32"/>
    <x v="4"/>
    <x v="16"/>
    <x v="0"/>
    <x v="0"/>
    <x v="6"/>
    <x v="3"/>
    <x v="1"/>
  </r>
  <r>
    <s v="TXN-002368"/>
    <x v="919"/>
    <x v="6143"/>
    <x v="3"/>
    <x v="11"/>
    <n v="170.5"/>
    <x v="1"/>
    <x v="0"/>
    <x v="0"/>
    <n v="170.5"/>
    <n v="170.5"/>
    <x v="1313"/>
    <n v="196.34"/>
    <x v="4"/>
    <x v="5"/>
    <x v="1"/>
    <x v="0"/>
    <x v="10"/>
    <x v="3"/>
    <x v="2"/>
  </r>
  <r>
    <s v="TXN-000645"/>
    <x v="919"/>
    <x v="6144"/>
    <x v="2"/>
    <x v="14"/>
    <n v="51.18"/>
    <x v="1"/>
    <x v="0"/>
    <x v="0"/>
    <n v="51.18"/>
    <n v="51.18"/>
    <x v="462"/>
    <n v="62.18"/>
    <x v="0"/>
    <x v="6"/>
    <x v="1"/>
    <x v="0"/>
    <x v="3"/>
    <x v="5"/>
    <x v="1"/>
  </r>
  <r>
    <s v="TXN-005046"/>
    <x v="919"/>
    <x v="6145"/>
    <x v="4"/>
    <x v="30"/>
    <n v="19.73"/>
    <x v="1"/>
    <x v="0"/>
    <x v="0"/>
    <n v="19.73"/>
    <n v="19.73"/>
    <x v="1391"/>
    <n v="42.47"/>
    <x v="1"/>
    <x v="4"/>
    <x v="1"/>
    <x v="0"/>
    <x v="9"/>
    <x v="5"/>
    <x v="3"/>
  </r>
  <r>
    <s v="TXN-008739"/>
    <x v="919"/>
    <x v="1431"/>
    <x v="0"/>
    <x v="0"/>
    <n v="234.04"/>
    <x v="1"/>
    <x v="0"/>
    <x v="0"/>
    <n v="234.04"/>
    <n v="234.04"/>
    <x v="529"/>
    <n v="259.52"/>
    <x v="4"/>
    <x v="19"/>
    <x v="5"/>
    <x v="0"/>
    <x v="0"/>
    <x v="0"/>
    <x v="2"/>
  </r>
  <r>
    <s v="TXN-004571"/>
    <x v="919"/>
    <x v="1952"/>
    <x v="7"/>
    <x v="10"/>
    <n v="55.61"/>
    <x v="3"/>
    <x v="0"/>
    <x v="0"/>
    <n v="111.22"/>
    <n v="111.22"/>
    <x v="298"/>
    <n v="125.58"/>
    <x v="0"/>
    <x v="6"/>
    <x v="0"/>
    <x v="0"/>
    <x v="8"/>
    <x v="0"/>
    <x v="0"/>
  </r>
  <r>
    <s v="TXN-009079"/>
    <x v="919"/>
    <x v="5329"/>
    <x v="0"/>
    <x v="20"/>
    <n v="135.63"/>
    <x v="0"/>
    <x v="46"/>
    <x v="2291"/>
    <n v="542.52"/>
    <n v="535.19598"/>
    <x v="822"/>
    <n v="549.65598"/>
    <x v="0"/>
    <x v="10"/>
    <x v="5"/>
    <x v="0"/>
    <x v="6"/>
    <x v="3"/>
    <x v="0"/>
  </r>
  <r>
    <s v="TXN-002865"/>
    <x v="919"/>
    <x v="776"/>
    <x v="6"/>
    <x v="12"/>
    <n v="114"/>
    <x v="1"/>
    <x v="49"/>
    <x v="2292"/>
    <n v="114"/>
    <n v="106.818"/>
    <x v="3"/>
    <n v="131.688"/>
    <x v="3"/>
    <x v="18"/>
    <x v="5"/>
    <x v="0"/>
    <x v="9"/>
    <x v="3"/>
    <x v="3"/>
  </r>
  <r>
    <s v="TXN-003562"/>
    <x v="919"/>
    <x v="3014"/>
    <x v="6"/>
    <x v="17"/>
    <n v="63.22"/>
    <x v="1"/>
    <x v="0"/>
    <x v="0"/>
    <n v="63.22"/>
    <n v="63.22"/>
    <x v="2008"/>
    <n v="70.07"/>
    <x v="0"/>
    <x v="11"/>
    <x v="4"/>
    <x v="0"/>
    <x v="7"/>
    <x v="5"/>
    <x v="1"/>
  </r>
  <r>
    <s v="TXN-003378"/>
    <x v="919"/>
    <x v="460"/>
    <x v="5"/>
    <x v="31"/>
    <n v="27.94"/>
    <x v="1"/>
    <x v="0"/>
    <x v="0"/>
    <n v="27.94"/>
    <n v="27.94"/>
    <x v="432"/>
    <n v="41.01"/>
    <x v="0"/>
    <x v="10"/>
    <x v="5"/>
    <x v="0"/>
    <x v="3"/>
    <x v="2"/>
    <x v="1"/>
  </r>
  <r>
    <s v="TXN-000544"/>
    <x v="919"/>
    <x v="6146"/>
    <x v="3"/>
    <x v="3"/>
    <n v="81.01"/>
    <x v="1"/>
    <x v="0"/>
    <x v="0"/>
    <n v="81.01"/>
    <n v="81.01"/>
    <x v="299"/>
    <n v="95.65"/>
    <x v="0"/>
    <x v="0"/>
    <x v="0"/>
    <x v="0"/>
    <x v="3"/>
    <x v="4"/>
    <x v="1"/>
  </r>
  <r>
    <s v="TXN-009396"/>
    <x v="920"/>
    <x v="6090"/>
    <x v="3"/>
    <x v="8"/>
    <n v="192.27"/>
    <x v="1"/>
    <x v="0"/>
    <x v="0"/>
    <n v="192.27"/>
    <n v="192.27"/>
    <x v="2256"/>
    <n v="212.97"/>
    <x v="2"/>
    <x v="16"/>
    <x v="5"/>
    <x v="0"/>
    <x v="2"/>
    <x v="4"/>
    <x v="2"/>
  </r>
  <r>
    <s v="TXN-004329"/>
    <x v="920"/>
    <x v="772"/>
    <x v="1"/>
    <x v="24"/>
    <n v="41.04"/>
    <x v="3"/>
    <x v="0"/>
    <x v="0"/>
    <n v="82.08"/>
    <n v="82.08"/>
    <x v="2354"/>
    <n v="111.23"/>
    <x v="3"/>
    <x v="15"/>
    <x v="3"/>
    <x v="1"/>
    <x v="10"/>
    <x v="4"/>
    <x v="2"/>
  </r>
  <r>
    <s v="TXN-003137"/>
    <x v="920"/>
    <x v="4288"/>
    <x v="4"/>
    <x v="5"/>
    <n v="26.47"/>
    <x v="3"/>
    <x v="80"/>
    <x v="2293"/>
    <n v="52.94"/>
    <n v="50.61064"/>
    <x v="200"/>
    <n v="63.61064"/>
    <x v="2"/>
    <x v="9"/>
    <x v="1"/>
    <x v="0"/>
    <x v="6"/>
    <x v="3"/>
    <x v="1"/>
  </r>
  <r>
    <s v="TXN-013951"/>
    <x v="920"/>
    <x v="1649"/>
    <x v="3"/>
    <x v="11"/>
    <n v="86.18"/>
    <x v="1"/>
    <x v="0"/>
    <x v="0"/>
    <n v="86.18"/>
    <n v="86.18"/>
    <x v="188"/>
    <n v="99.86"/>
    <x v="0"/>
    <x v="0"/>
    <x v="3"/>
    <x v="0"/>
    <x v="7"/>
    <x v="2"/>
    <x v="0"/>
  </r>
  <r>
    <s v="TXN-007720"/>
    <x v="920"/>
    <x v="2202"/>
    <x v="6"/>
    <x v="13"/>
    <n v="36.68"/>
    <x v="2"/>
    <x v="0"/>
    <x v="0"/>
    <n v="110.04"/>
    <n v="110.04"/>
    <x v="326"/>
    <n v="122.73"/>
    <x v="0"/>
    <x v="3"/>
    <x v="0"/>
    <x v="0"/>
    <x v="3"/>
    <x v="5"/>
    <x v="1"/>
  </r>
  <r>
    <s v="TXN-013912"/>
    <x v="920"/>
    <x v="6147"/>
    <x v="0"/>
    <x v="33"/>
    <n v="51.05"/>
    <x v="3"/>
    <x v="0"/>
    <x v="0"/>
    <n v="102.1"/>
    <n v="102.1"/>
    <x v="1742"/>
    <n v="126.07"/>
    <x v="1"/>
    <x v="21"/>
    <x v="0"/>
    <x v="0"/>
    <x v="8"/>
    <x v="3"/>
    <x v="2"/>
  </r>
  <r>
    <s v="TXN-001173"/>
    <x v="920"/>
    <x v="648"/>
    <x v="3"/>
    <x v="8"/>
    <n v="113.95"/>
    <x v="1"/>
    <x v="0"/>
    <x v="0"/>
    <n v="113.95"/>
    <n v="113.95"/>
    <x v="236"/>
    <n v="128.36"/>
    <x v="0"/>
    <x v="0"/>
    <x v="0"/>
    <x v="0"/>
    <x v="10"/>
    <x v="2"/>
    <x v="3"/>
  </r>
  <r>
    <s v="TXN-003009"/>
    <x v="920"/>
    <x v="1612"/>
    <x v="3"/>
    <x v="3"/>
    <n v="74.08"/>
    <x v="1"/>
    <x v="0"/>
    <x v="0"/>
    <n v="74.08"/>
    <n v="74.08"/>
    <x v="590"/>
    <n v="81.55"/>
    <x v="0"/>
    <x v="6"/>
    <x v="5"/>
    <x v="0"/>
    <x v="9"/>
    <x v="2"/>
    <x v="1"/>
  </r>
  <r>
    <s v="TXN-004589"/>
    <x v="920"/>
    <x v="6148"/>
    <x v="2"/>
    <x v="25"/>
    <n v="118.15"/>
    <x v="1"/>
    <x v="0"/>
    <x v="0"/>
    <n v="118.15"/>
    <n v="118.15"/>
    <x v="710"/>
    <n v="133.91"/>
    <x v="2"/>
    <x v="16"/>
    <x v="1"/>
    <x v="1"/>
    <x v="1"/>
    <x v="0"/>
    <x v="2"/>
  </r>
  <r>
    <s v="TXN-005785"/>
    <x v="920"/>
    <x v="4245"/>
    <x v="2"/>
    <x v="14"/>
    <n v="71.06"/>
    <x v="1"/>
    <x v="179"/>
    <x v="2294"/>
    <n v="71.06"/>
    <n v="65.7305"/>
    <x v="1575"/>
    <n v="83.7205"/>
    <x v="2"/>
    <x v="9"/>
    <x v="1"/>
    <x v="0"/>
    <x v="8"/>
    <x v="3"/>
    <x v="3"/>
  </r>
  <r>
    <s v="TXN-004889"/>
    <x v="920"/>
    <x v="3381"/>
    <x v="5"/>
    <x v="31"/>
    <n v="42.65"/>
    <x v="0"/>
    <x v="0"/>
    <x v="0"/>
    <n v="170.6"/>
    <n v="170.6"/>
    <x v="1174"/>
    <n v="194.37"/>
    <x v="4"/>
    <x v="15"/>
    <x v="1"/>
    <x v="0"/>
    <x v="1"/>
    <x v="2"/>
    <x v="3"/>
  </r>
  <r>
    <s v="TXN-000293"/>
    <x v="920"/>
    <x v="3967"/>
    <x v="2"/>
    <x v="14"/>
    <n v="121.51"/>
    <x v="1"/>
    <x v="0"/>
    <x v="0"/>
    <n v="121.51"/>
    <n v="121.51"/>
    <x v="1019"/>
    <n v="142.92"/>
    <x v="2"/>
    <x v="16"/>
    <x v="0"/>
    <x v="0"/>
    <x v="3"/>
    <x v="0"/>
    <x v="3"/>
  </r>
  <r>
    <s v="TXN-001884"/>
    <x v="920"/>
    <x v="6149"/>
    <x v="6"/>
    <x v="12"/>
    <n v="111.29"/>
    <x v="1"/>
    <x v="153"/>
    <x v="2295"/>
    <n v="111.29"/>
    <n v="94.37392"/>
    <x v="740"/>
    <n v="115.13392"/>
    <x v="2"/>
    <x v="9"/>
    <x v="5"/>
    <x v="1"/>
    <x v="0"/>
    <x v="2"/>
    <x v="3"/>
  </r>
  <r>
    <s v="TXN-004436"/>
    <x v="921"/>
    <x v="5668"/>
    <x v="3"/>
    <x v="21"/>
    <n v="197.25"/>
    <x v="1"/>
    <x v="0"/>
    <x v="0"/>
    <n v="197.25"/>
    <n v="197.25"/>
    <x v="428"/>
    <n v="209.6"/>
    <x v="0"/>
    <x v="3"/>
    <x v="0"/>
    <x v="0"/>
    <x v="6"/>
    <x v="4"/>
    <x v="2"/>
  </r>
  <r>
    <s v="TXN-005310"/>
    <x v="921"/>
    <x v="5456"/>
    <x v="3"/>
    <x v="11"/>
    <n v="21.04"/>
    <x v="1"/>
    <x v="0"/>
    <x v="0"/>
    <n v="21.04"/>
    <n v="21.04"/>
    <x v="2298"/>
    <n v="28.68"/>
    <x v="0"/>
    <x v="7"/>
    <x v="1"/>
    <x v="0"/>
    <x v="9"/>
    <x v="1"/>
    <x v="4"/>
  </r>
  <r>
    <s v="TXN-007398"/>
    <x v="921"/>
    <x v="1398"/>
    <x v="4"/>
    <x v="27"/>
    <n v="43.95"/>
    <x v="1"/>
    <x v="0"/>
    <x v="0"/>
    <n v="43.95"/>
    <n v="43.95"/>
    <x v="754"/>
    <n v="59.33"/>
    <x v="2"/>
    <x v="16"/>
    <x v="1"/>
    <x v="0"/>
    <x v="1"/>
    <x v="0"/>
    <x v="0"/>
  </r>
  <r>
    <s v="TXN-013449"/>
    <x v="921"/>
    <x v="2697"/>
    <x v="6"/>
    <x v="12"/>
    <n v="50.87"/>
    <x v="0"/>
    <x v="0"/>
    <x v="0"/>
    <n v="203.48"/>
    <n v="203.48"/>
    <x v="85"/>
    <n v="216.43"/>
    <x v="0"/>
    <x v="7"/>
    <x v="0"/>
    <x v="1"/>
    <x v="6"/>
    <x v="2"/>
    <x v="0"/>
  </r>
  <r>
    <s v="TXN-003287"/>
    <x v="921"/>
    <x v="6150"/>
    <x v="2"/>
    <x v="28"/>
    <n v="60.77"/>
    <x v="1"/>
    <x v="0"/>
    <x v="0"/>
    <n v="60.77"/>
    <n v="60.77"/>
    <x v="1296"/>
    <n v="68.66"/>
    <x v="0"/>
    <x v="3"/>
    <x v="3"/>
    <x v="0"/>
    <x v="7"/>
    <x v="3"/>
    <x v="0"/>
  </r>
  <r>
    <s v="TXN-009211"/>
    <x v="921"/>
    <x v="4810"/>
    <x v="2"/>
    <x v="14"/>
    <n v="24.69"/>
    <x v="1"/>
    <x v="107"/>
    <x v="2296"/>
    <n v="24.69"/>
    <n v="22.24569"/>
    <x v="2245"/>
    <n v="34.15569"/>
    <x v="0"/>
    <x v="6"/>
    <x v="2"/>
    <x v="0"/>
    <x v="9"/>
    <x v="3"/>
    <x v="1"/>
  </r>
  <r>
    <s v="TXN-000977"/>
    <x v="921"/>
    <x v="1569"/>
    <x v="7"/>
    <x v="10"/>
    <n v="24.4"/>
    <x v="3"/>
    <x v="0"/>
    <x v="0"/>
    <n v="48.8"/>
    <n v="48.8"/>
    <x v="404"/>
    <n v="66.31"/>
    <x v="2"/>
    <x v="12"/>
    <x v="1"/>
    <x v="0"/>
    <x v="7"/>
    <x v="1"/>
    <x v="2"/>
  </r>
  <r>
    <s v="TXN-005666"/>
    <x v="921"/>
    <x v="6151"/>
    <x v="4"/>
    <x v="30"/>
    <n v="64.78"/>
    <x v="1"/>
    <x v="0"/>
    <x v="0"/>
    <n v="64.78"/>
    <n v="64.78"/>
    <x v="2073"/>
    <n v="74.68"/>
    <x v="0"/>
    <x v="7"/>
    <x v="2"/>
    <x v="0"/>
    <x v="0"/>
    <x v="2"/>
    <x v="1"/>
  </r>
  <r>
    <s v="TXN-003481"/>
    <x v="921"/>
    <x v="1077"/>
    <x v="4"/>
    <x v="18"/>
    <n v="51.98"/>
    <x v="3"/>
    <x v="0"/>
    <x v="0"/>
    <n v="103.96"/>
    <n v="103.96"/>
    <x v="235"/>
    <n v="122.89"/>
    <x v="2"/>
    <x v="7"/>
    <x v="5"/>
    <x v="0"/>
    <x v="8"/>
    <x v="3"/>
    <x v="0"/>
  </r>
  <r>
    <s v="TXN-010435"/>
    <x v="921"/>
    <x v="359"/>
    <x v="3"/>
    <x v="21"/>
    <n v="34.69"/>
    <x v="3"/>
    <x v="0"/>
    <x v="0"/>
    <n v="69.38"/>
    <n v="69.38"/>
    <x v="1797"/>
    <n v="78.95"/>
    <x v="0"/>
    <x v="3"/>
    <x v="5"/>
    <x v="1"/>
    <x v="5"/>
    <x v="0"/>
    <x v="3"/>
  </r>
  <r>
    <s v="TXN-000549"/>
    <x v="921"/>
    <x v="5095"/>
    <x v="1"/>
    <x v="24"/>
    <n v="36.23"/>
    <x v="1"/>
    <x v="0"/>
    <x v="0"/>
    <n v="36.23"/>
    <n v="36.23"/>
    <x v="965"/>
    <n v="48.91"/>
    <x v="0"/>
    <x v="7"/>
    <x v="2"/>
    <x v="1"/>
    <x v="10"/>
    <x v="2"/>
    <x v="0"/>
  </r>
  <r>
    <s v="TXN-006481"/>
    <x v="921"/>
    <x v="6152"/>
    <x v="7"/>
    <x v="35"/>
    <n v="77.55"/>
    <x v="1"/>
    <x v="196"/>
    <x v="2297"/>
    <n v="77.55"/>
    <n v="64.0563"/>
    <x v="2355"/>
    <n v="95.2263"/>
    <x v="3"/>
    <x v="19"/>
    <x v="1"/>
    <x v="0"/>
    <x v="1"/>
    <x v="3"/>
    <x v="3"/>
  </r>
  <r>
    <s v="TXN-001354"/>
    <x v="921"/>
    <x v="4699"/>
    <x v="3"/>
    <x v="11"/>
    <n v="219.78"/>
    <x v="1"/>
    <x v="0"/>
    <x v="0"/>
    <n v="219.78"/>
    <n v="219.78"/>
    <x v="496"/>
    <n v="238.13"/>
    <x v="2"/>
    <x v="16"/>
    <x v="0"/>
    <x v="0"/>
    <x v="6"/>
    <x v="4"/>
    <x v="3"/>
  </r>
  <r>
    <s v="TXN-005035"/>
    <x v="921"/>
    <x v="1551"/>
    <x v="5"/>
    <x v="15"/>
    <n v="41.08"/>
    <x v="1"/>
    <x v="0"/>
    <x v="0"/>
    <n v="41.08"/>
    <n v="41.08"/>
    <x v="1701"/>
    <n v="56.38"/>
    <x v="2"/>
    <x v="12"/>
    <x v="0"/>
    <x v="0"/>
    <x v="0"/>
    <x v="4"/>
    <x v="3"/>
  </r>
  <r>
    <s v="TXN-002718"/>
    <x v="922"/>
    <x v="6153"/>
    <x v="6"/>
    <x v="12"/>
    <n v="78.6"/>
    <x v="1"/>
    <x v="0"/>
    <x v="0"/>
    <n v="78.6"/>
    <n v="78.6"/>
    <x v="923"/>
    <n v="91.09"/>
    <x v="0"/>
    <x v="10"/>
    <x v="0"/>
    <x v="0"/>
    <x v="7"/>
    <x v="0"/>
    <x v="1"/>
  </r>
  <r>
    <s v="TXN-000458"/>
    <x v="922"/>
    <x v="4787"/>
    <x v="2"/>
    <x v="16"/>
    <n v="166.83"/>
    <x v="3"/>
    <x v="0"/>
    <x v="0"/>
    <n v="333.66"/>
    <n v="333.66"/>
    <x v="2236"/>
    <n v="357.8"/>
    <x v="4"/>
    <x v="13"/>
    <x v="1"/>
    <x v="0"/>
    <x v="0"/>
    <x v="0"/>
    <x v="3"/>
  </r>
  <r>
    <s v="TXN-004035"/>
    <x v="922"/>
    <x v="6154"/>
    <x v="0"/>
    <x v="38"/>
    <n v="369.18"/>
    <x v="1"/>
    <x v="115"/>
    <x v="2298"/>
    <n v="369.18"/>
    <n v="299.0358"/>
    <x v="1348"/>
    <n v="317.9558"/>
    <x v="0"/>
    <x v="6"/>
    <x v="0"/>
    <x v="0"/>
    <x v="3"/>
    <x v="2"/>
    <x v="3"/>
  </r>
  <r>
    <s v="TXN-007605"/>
    <x v="922"/>
    <x v="593"/>
    <x v="2"/>
    <x v="16"/>
    <n v="149.97"/>
    <x v="1"/>
    <x v="0"/>
    <x v="0"/>
    <n v="149.97"/>
    <n v="149.97"/>
    <x v="102"/>
    <n v="162.06"/>
    <x v="0"/>
    <x v="3"/>
    <x v="1"/>
    <x v="0"/>
    <x v="11"/>
    <x v="2"/>
    <x v="4"/>
  </r>
  <r>
    <s v="TXN-008035"/>
    <x v="922"/>
    <x v="4452"/>
    <x v="3"/>
    <x v="8"/>
    <n v="223.86"/>
    <x v="3"/>
    <x v="186"/>
    <x v="2299"/>
    <n v="447.72"/>
    <n v="422.19996"/>
    <x v="2126"/>
    <n v="449.85996"/>
    <x v="3"/>
    <x v="8"/>
    <x v="1"/>
    <x v="1"/>
    <x v="10"/>
    <x v="0"/>
    <x v="1"/>
  </r>
  <r>
    <s v="TXN-002678"/>
    <x v="922"/>
    <x v="1046"/>
    <x v="3"/>
    <x v="6"/>
    <n v="79.65"/>
    <x v="1"/>
    <x v="0"/>
    <x v="0"/>
    <n v="79.65"/>
    <n v="79.65"/>
    <x v="1772"/>
    <n v="87.72"/>
    <x v="0"/>
    <x v="6"/>
    <x v="3"/>
    <x v="0"/>
    <x v="3"/>
    <x v="5"/>
    <x v="3"/>
  </r>
  <r>
    <s v="TXN-006354"/>
    <x v="922"/>
    <x v="6155"/>
    <x v="3"/>
    <x v="21"/>
    <n v="38.68"/>
    <x v="1"/>
    <x v="0"/>
    <x v="0"/>
    <n v="38.68"/>
    <n v="38.68"/>
    <x v="822"/>
    <n v="53.14"/>
    <x v="2"/>
    <x v="5"/>
    <x v="1"/>
    <x v="0"/>
    <x v="8"/>
    <x v="3"/>
    <x v="1"/>
  </r>
  <r>
    <s v="TXN-012964"/>
    <x v="922"/>
    <x v="3373"/>
    <x v="2"/>
    <x v="28"/>
    <n v="81.05"/>
    <x v="1"/>
    <x v="0"/>
    <x v="0"/>
    <n v="81.05"/>
    <n v="81.05"/>
    <x v="989"/>
    <n v="90.47"/>
    <x v="0"/>
    <x v="11"/>
    <x v="5"/>
    <x v="0"/>
    <x v="7"/>
    <x v="0"/>
    <x v="1"/>
  </r>
  <r>
    <s v="TXN-011845"/>
    <x v="922"/>
    <x v="2408"/>
    <x v="4"/>
    <x v="30"/>
    <n v="80.94"/>
    <x v="1"/>
    <x v="0"/>
    <x v="0"/>
    <n v="80.94"/>
    <n v="80.94"/>
    <x v="777"/>
    <n v="94.28"/>
    <x v="0"/>
    <x v="6"/>
    <x v="1"/>
    <x v="0"/>
    <x v="0"/>
    <x v="3"/>
    <x v="2"/>
  </r>
  <r>
    <s v="TXN-009677"/>
    <x v="922"/>
    <x v="6156"/>
    <x v="0"/>
    <x v="38"/>
    <n v="210.82"/>
    <x v="4"/>
    <x v="0"/>
    <x v="0"/>
    <n v="1054.1"/>
    <n v="1054.1"/>
    <x v="961"/>
    <n v="1068.37"/>
    <x v="0"/>
    <x v="6"/>
    <x v="1"/>
    <x v="0"/>
    <x v="3"/>
    <x v="2"/>
    <x v="3"/>
  </r>
  <r>
    <s v="TXN-013435"/>
    <x v="922"/>
    <x v="3113"/>
    <x v="6"/>
    <x v="12"/>
    <n v="78.94"/>
    <x v="3"/>
    <x v="0"/>
    <x v="0"/>
    <n v="157.88"/>
    <n v="157.88"/>
    <x v="354"/>
    <n v="168.01"/>
    <x v="0"/>
    <x v="7"/>
    <x v="0"/>
    <x v="0"/>
    <x v="10"/>
    <x v="4"/>
    <x v="1"/>
  </r>
  <r>
    <s v="TXN-014029"/>
    <x v="922"/>
    <x v="6157"/>
    <x v="3"/>
    <x v="6"/>
    <n v="36.76"/>
    <x v="2"/>
    <x v="0"/>
    <x v="0"/>
    <n v="110.28"/>
    <n v="110.28"/>
    <x v="941"/>
    <n v="136.59"/>
    <x v="3"/>
    <x v="8"/>
    <x v="1"/>
    <x v="0"/>
    <x v="3"/>
    <x v="3"/>
    <x v="0"/>
  </r>
  <r>
    <s v="TXN-011046"/>
    <x v="922"/>
    <x v="4916"/>
    <x v="1"/>
    <x v="24"/>
    <n v="37.51"/>
    <x v="1"/>
    <x v="0"/>
    <x v="0"/>
    <n v="37.51"/>
    <n v="37.51"/>
    <x v="690"/>
    <n v="47.36"/>
    <x v="0"/>
    <x v="6"/>
    <x v="0"/>
    <x v="0"/>
    <x v="10"/>
    <x v="4"/>
    <x v="3"/>
  </r>
  <r>
    <s v="TXN-001391"/>
    <x v="923"/>
    <x v="2378"/>
    <x v="4"/>
    <x v="18"/>
    <n v="71.3"/>
    <x v="1"/>
    <x v="0"/>
    <x v="0"/>
    <n v="71.3"/>
    <n v="71.3"/>
    <x v="475"/>
    <n v="80.09"/>
    <x v="0"/>
    <x v="3"/>
    <x v="1"/>
    <x v="1"/>
    <x v="7"/>
    <x v="0"/>
    <x v="3"/>
  </r>
  <r>
    <s v="TXN-003206"/>
    <x v="923"/>
    <x v="5355"/>
    <x v="6"/>
    <x v="9"/>
    <n v="34.04"/>
    <x v="1"/>
    <x v="0"/>
    <x v="0"/>
    <n v="34.04"/>
    <n v="34.04"/>
    <x v="600"/>
    <n v="53.8"/>
    <x v="4"/>
    <x v="1"/>
    <x v="0"/>
    <x v="0"/>
    <x v="0"/>
    <x v="5"/>
    <x v="2"/>
  </r>
  <r>
    <s v="TXN-001585"/>
    <x v="923"/>
    <x v="3779"/>
    <x v="3"/>
    <x v="11"/>
    <n v="73.98"/>
    <x v="1"/>
    <x v="0"/>
    <x v="0"/>
    <n v="73.98"/>
    <n v="73.98"/>
    <x v="1349"/>
    <n v="96.31"/>
    <x v="4"/>
    <x v="12"/>
    <x v="5"/>
    <x v="0"/>
    <x v="1"/>
    <x v="4"/>
    <x v="1"/>
  </r>
  <r>
    <s v="TXN-007985"/>
    <x v="923"/>
    <x v="4856"/>
    <x v="4"/>
    <x v="18"/>
    <n v="85.84"/>
    <x v="1"/>
    <x v="70"/>
    <x v="2300"/>
    <n v="85.84"/>
    <n v="70.818"/>
    <x v="1628"/>
    <n v="85.218"/>
    <x v="0"/>
    <x v="7"/>
    <x v="0"/>
    <x v="0"/>
    <x v="6"/>
    <x v="4"/>
    <x v="1"/>
  </r>
  <r>
    <s v="TXN-012764"/>
    <x v="923"/>
    <x v="5181"/>
    <x v="3"/>
    <x v="6"/>
    <n v="80.04"/>
    <x v="1"/>
    <x v="0"/>
    <x v="0"/>
    <n v="80.04"/>
    <n v="80.04"/>
    <x v="406"/>
    <n v="100.41"/>
    <x v="2"/>
    <x v="16"/>
    <x v="5"/>
    <x v="0"/>
    <x v="5"/>
    <x v="3"/>
    <x v="1"/>
  </r>
  <r>
    <s v="TXN-001573"/>
    <x v="923"/>
    <x v="6158"/>
    <x v="2"/>
    <x v="2"/>
    <n v="52.17"/>
    <x v="1"/>
    <x v="109"/>
    <x v="2301"/>
    <n v="52.17"/>
    <n v="46.4313"/>
    <x v="335"/>
    <n v="67.2013"/>
    <x v="2"/>
    <x v="9"/>
    <x v="0"/>
    <x v="0"/>
    <x v="3"/>
    <x v="3"/>
    <x v="1"/>
  </r>
  <r>
    <s v="TXN-013147"/>
    <x v="923"/>
    <x v="4776"/>
    <x v="2"/>
    <x v="2"/>
    <n v="99.06"/>
    <x v="1"/>
    <x v="0"/>
    <x v="0"/>
    <n v="99.06"/>
    <n v="99.06"/>
    <x v="714"/>
    <n v="107.01"/>
    <x v="0"/>
    <x v="6"/>
    <x v="4"/>
    <x v="0"/>
    <x v="6"/>
    <x v="3"/>
    <x v="1"/>
  </r>
  <r>
    <s v="TXN-010456"/>
    <x v="923"/>
    <x v="6159"/>
    <x v="2"/>
    <x v="16"/>
    <n v="73.01"/>
    <x v="1"/>
    <x v="57"/>
    <x v="2302"/>
    <n v="73.01"/>
    <n v="57.89693"/>
    <x v="176"/>
    <n v="71.28693"/>
    <x v="0"/>
    <x v="7"/>
    <x v="1"/>
    <x v="0"/>
    <x v="2"/>
    <x v="4"/>
    <x v="1"/>
  </r>
  <r>
    <s v="TXN-003578"/>
    <x v="923"/>
    <x v="6160"/>
    <x v="6"/>
    <x v="17"/>
    <n v="61.92"/>
    <x v="1"/>
    <x v="0"/>
    <x v="0"/>
    <n v="61.92"/>
    <n v="61.92"/>
    <x v="610"/>
    <n v="85.9"/>
    <x v="4"/>
    <x v="9"/>
    <x v="1"/>
    <x v="0"/>
    <x v="6"/>
    <x v="2"/>
    <x v="0"/>
  </r>
  <r>
    <s v="TXN-004198"/>
    <x v="923"/>
    <x v="6161"/>
    <x v="2"/>
    <x v="28"/>
    <n v="75.99"/>
    <x v="1"/>
    <x v="0"/>
    <x v="0"/>
    <n v="75.99"/>
    <n v="75.99"/>
    <x v="1709"/>
    <n v="101.75"/>
    <x v="4"/>
    <x v="4"/>
    <x v="1"/>
    <x v="0"/>
    <x v="1"/>
    <x v="4"/>
    <x v="3"/>
  </r>
  <r>
    <s v="TXN-000262"/>
    <x v="923"/>
    <x v="1592"/>
    <x v="2"/>
    <x v="28"/>
    <n v="50.95"/>
    <x v="1"/>
    <x v="0"/>
    <x v="0"/>
    <n v="50.95"/>
    <n v="50.95"/>
    <x v="1121"/>
    <n v="71.88"/>
    <x v="2"/>
    <x v="0"/>
    <x v="5"/>
    <x v="1"/>
    <x v="9"/>
    <x v="3"/>
    <x v="0"/>
  </r>
  <r>
    <s v="TXN-004670"/>
    <x v="923"/>
    <x v="6162"/>
    <x v="3"/>
    <x v="21"/>
    <n v="167.61"/>
    <x v="3"/>
    <x v="0"/>
    <x v="0"/>
    <n v="335.22"/>
    <n v="335.22"/>
    <x v="1241"/>
    <n v="344.5"/>
    <x v="0"/>
    <x v="7"/>
    <x v="0"/>
    <x v="0"/>
    <x v="6"/>
    <x v="0"/>
    <x v="1"/>
  </r>
  <r>
    <s v="TXN-010321"/>
    <x v="923"/>
    <x v="6163"/>
    <x v="4"/>
    <x v="30"/>
    <n v="91.56"/>
    <x v="1"/>
    <x v="0"/>
    <x v="0"/>
    <n v="91.56"/>
    <n v="91.56"/>
    <x v="328"/>
    <n v="100.91"/>
    <x v="0"/>
    <x v="3"/>
    <x v="1"/>
    <x v="0"/>
    <x v="8"/>
    <x v="4"/>
    <x v="3"/>
  </r>
  <r>
    <s v="TXN-006015"/>
    <x v="923"/>
    <x v="1524"/>
    <x v="6"/>
    <x v="13"/>
    <n v="60.94"/>
    <x v="1"/>
    <x v="92"/>
    <x v="2303"/>
    <n v="60.94"/>
    <n v="47.8379"/>
    <x v="28"/>
    <n v="55.9779"/>
    <x v="0"/>
    <x v="11"/>
    <x v="0"/>
    <x v="1"/>
    <x v="2"/>
    <x v="3"/>
    <x v="1"/>
  </r>
  <r>
    <s v="TXN-001509"/>
    <x v="923"/>
    <x v="5463"/>
    <x v="2"/>
    <x v="2"/>
    <n v="71.77"/>
    <x v="1"/>
    <x v="0"/>
    <x v="0"/>
    <n v="71.77"/>
    <n v="71.77"/>
    <x v="16"/>
    <n v="85.46"/>
    <x v="0"/>
    <x v="0"/>
    <x v="0"/>
    <x v="0"/>
    <x v="10"/>
    <x v="3"/>
    <x v="2"/>
  </r>
  <r>
    <s v="TXN-005845"/>
    <x v="923"/>
    <x v="1402"/>
    <x v="2"/>
    <x v="14"/>
    <n v="55.67"/>
    <x v="1"/>
    <x v="0"/>
    <x v="0"/>
    <n v="55.67"/>
    <n v="55.67"/>
    <x v="2286"/>
    <n v="74.13"/>
    <x v="2"/>
    <x v="15"/>
    <x v="3"/>
    <x v="0"/>
    <x v="9"/>
    <x v="3"/>
    <x v="1"/>
  </r>
  <r>
    <s v="TXN-011185"/>
    <x v="923"/>
    <x v="681"/>
    <x v="2"/>
    <x v="16"/>
    <n v="52.52"/>
    <x v="1"/>
    <x v="0"/>
    <x v="0"/>
    <n v="52.52"/>
    <n v="52.52"/>
    <x v="1679"/>
    <n v="65.78"/>
    <x v="0"/>
    <x v="3"/>
    <x v="5"/>
    <x v="0"/>
    <x v="10"/>
    <x v="4"/>
    <x v="1"/>
  </r>
  <r>
    <s v="TXN-003509"/>
    <x v="923"/>
    <x v="1125"/>
    <x v="0"/>
    <x v="20"/>
    <n v="393.79"/>
    <x v="1"/>
    <x v="0"/>
    <x v="0"/>
    <n v="393.79"/>
    <n v="393.79"/>
    <x v="2356"/>
    <n v="425.04"/>
    <x v="3"/>
    <x v="22"/>
    <x v="1"/>
    <x v="0"/>
    <x v="3"/>
    <x v="0"/>
    <x v="3"/>
  </r>
  <r>
    <s v="TXN-009025"/>
    <x v="923"/>
    <x v="4659"/>
    <x v="3"/>
    <x v="6"/>
    <n v="163.75"/>
    <x v="3"/>
    <x v="0"/>
    <x v="0"/>
    <n v="327.5"/>
    <n v="327.5"/>
    <x v="1056"/>
    <n v="351.54"/>
    <x v="4"/>
    <x v="13"/>
    <x v="1"/>
    <x v="0"/>
    <x v="3"/>
    <x v="5"/>
    <x v="1"/>
  </r>
  <r>
    <s v="TXN-005530"/>
    <x v="923"/>
    <x v="6164"/>
    <x v="2"/>
    <x v="2"/>
    <n v="120.48"/>
    <x v="2"/>
    <x v="0"/>
    <x v="0"/>
    <n v="361.44"/>
    <n v="361.44"/>
    <x v="48"/>
    <n v="378.25"/>
    <x v="2"/>
    <x v="0"/>
    <x v="1"/>
    <x v="1"/>
    <x v="8"/>
    <x v="4"/>
    <x v="3"/>
  </r>
  <r>
    <s v="TXN-013127"/>
    <x v="924"/>
    <x v="2829"/>
    <x v="4"/>
    <x v="5"/>
    <n v="55.55"/>
    <x v="1"/>
    <x v="0"/>
    <x v="0"/>
    <n v="55.55"/>
    <n v="55.55"/>
    <x v="803"/>
    <n v="64.89"/>
    <x v="0"/>
    <x v="11"/>
    <x v="1"/>
    <x v="1"/>
    <x v="10"/>
    <x v="0"/>
    <x v="1"/>
  </r>
  <r>
    <s v="TXN-003915"/>
    <x v="924"/>
    <x v="6165"/>
    <x v="6"/>
    <x v="12"/>
    <n v="32.5"/>
    <x v="3"/>
    <x v="0"/>
    <x v="0"/>
    <n v="65"/>
    <n v="65"/>
    <x v="2114"/>
    <n v="83.37"/>
    <x v="2"/>
    <x v="15"/>
    <x v="4"/>
    <x v="0"/>
    <x v="1"/>
    <x v="5"/>
    <x v="4"/>
  </r>
  <r>
    <s v="TXN-014336"/>
    <x v="924"/>
    <x v="6092"/>
    <x v="2"/>
    <x v="16"/>
    <n v="173.09"/>
    <x v="1"/>
    <x v="0"/>
    <x v="0"/>
    <n v="173.09"/>
    <n v="173.09"/>
    <x v="1228"/>
    <n v="188.17"/>
    <x v="0"/>
    <x v="11"/>
    <x v="4"/>
    <x v="0"/>
    <x v="8"/>
    <x v="2"/>
    <x v="1"/>
  </r>
  <r>
    <s v="TXN-007582"/>
    <x v="924"/>
    <x v="6166"/>
    <x v="2"/>
    <x v="2"/>
    <n v="105.12"/>
    <x v="1"/>
    <x v="0"/>
    <x v="0"/>
    <n v="105.12"/>
    <n v="105.12"/>
    <x v="712"/>
    <n v="119.46"/>
    <x v="2"/>
    <x v="7"/>
    <x v="3"/>
    <x v="0"/>
    <x v="0"/>
    <x v="0"/>
    <x v="1"/>
  </r>
  <r>
    <s v="TXN-014768"/>
    <x v="924"/>
    <x v="3613"/>
    <x v="7"/>
    <x v="10"/>
    <n v="142.4"/>
    <x v="1"/>
    <x v="66"/>
    <x v="2304"/>
    <n v="142.4"/>
    <n v="134.568"/>
    <x v="431"/>
    <n v="150.168"/>
    <x v="2"/>
    <x v="0"/>
    <x v="5"/>
    <x v="0"/>
    <x v="1"/>
    <x v="3"/>
    <x v="3"/>
  </r>
  <r>
    <s v="TXN-010355"/>
    <x v="924"/>
    <x v="6167"/>
    <x v="0"/>
    <x v="33"/>
    <n v="205.64"/>
    <x v="1"/>
    <x v="0"/>
    <x v="0"/>
    <n v="205.64"/>
    <n v="205.64"/>
    <x v="1184"/>
    <n v="229.74"/>
    <x v="4"/>
    <x v="14"/>
    <x v="1"/>
    <x v="0"/>
    <x v="3"/>
    <x v="3"/>
    <x v="1"/>
  </r>
  <r>
    <s v="TXN-013760"/>
    <x v="924"/>
    <x v="2491"/>
    <x v="2"/>
    <x v="28"/>
    <n v="74.07"/>
    <x v="1"/>
    <x v="0"/>
    <x v="0"/>
    <n v="74.07"/>
    <n v="74.07"/>
    <x v="1946"/>
    <n v="102.17"/>
    <x v="3"/>
    <x v="8"/>
    <x v="3"/>
    <x v="0"/>
    <x v="3"/>
    <x v="2"/>
    <x v="1"/>
  </r>
  <r>
    <s v="TXN-012362"/>
    <x v="924"/>
    <x v="3741"/>
    <x v="5"/>
    <x v="31"/>
    <n v="36.46"/>
    <x v="1"/>
    <x v="0"/>
    <x v="0"/>
    <n v="36.46"/>
    <n v="36.46"/>
    <x v="1448"/>
    <n v="55.82"/>
    <x v="2"/>
    <x v="12"/>
    <x v="7"/>
    <x v="0"/>
    <x v="3"/>
    <x v="5"/>
    <x v="1"/>
  </r>
  <r>
    <s v="TXN-002024"/>
    <x v="924"/>
    <x v="3777"/>
    <x v="0"/>
    <x v="0"/>
    <n v="444.75"/>
    <x v="3"/>
    <x v="0"/>
    <x v="0"/>
    <n v="889.5"/>
    <n v="889.5"/>
    <x v="1537"/>
    <n v="917.63"/>
    <x v="2"/>
    <x v="5"/>
    <x v="0"/>
    <x v="1"/>
    <x v="9"/>
    <x v="0"/>
    <x v="1"/>
  </r>
  <r>
    <s v="TXN-007644"/>
    <x v="924"/>
    <x v="5006"/>
    <x v="6"/>
    <x v="13"/>
    <n v="101.59"/>
    <x v="1"/>
    <x v="0"/>
    <x v="0"/>
    <n v="101.59"/>
    <n v="101.59"/>
    <x v="1978"/>
    <n v="119.07"/>
    <x v="2"/>
    <x v="15"/>
    <x v="5"/>
    <x v="0"/>
    <x v="1"/>
    <x v="2"/>
    <x v="1"/>
  </r>
  <r>
    <s v="TXN-011719"/>
    <x v="924"/>
    <x v="5639"/>
    <x v="3"/>
    <x v="21"/>
    <n v="208.81"/>
    <x v="1"/>
    <x v="0"/>
    <x v="0"/>
    <n v="208.81"/>
    <n v="208.81"/>
    <x v="1003"/>
    <n v="230.06"/>
    <x v="2"/>
    <x v="7"/>
    <x v="1"/>
    <x v="0"/>
    <x v="5"/>
    <x v="0"/>
    <x v="1"/>
  </r>
  <r>
    <s v="TXN-010023"/>
    <x v="924"/>
    <x v="6168"/>
    <x v="3"/>
    <x v="6"/>
    <n v="86.54"/>
    <x v="1"/>
    <x v="0"/>
    <x v="0"/>
    <n v="86.54"/>
    <n v="86.54"/>
    <x v="36"/>
    <n v="103.63"/>
    <x v="2"/>
    <x v="16"/>
    <x v="0"/>
    <x v="0"/>
    <x v="4"/>
    <x v="4"/>
    <x v="3"/>
  </r>
  <r>
    <s v="TXN-005577"/>
    <x v="925"/>
    <x v="1270"/>
    <x v="0"/>
    <x v="0"/>
    <n v="225.72"/>
    <x v="1"/>
    <x v="40"/>
    <x v="2305"/>
    <n v="225.72"/>
    <n v="204.50232"/>
    <x v="2201"/>
    <n v="220.13232"/>
    <x v="0"/>
    <x v="11"/>
    <x v="0"/>
    <x v="0"/>
    <x v="10"/>
    <x v="3"/>
    <x v="4"/>
  </r>
  <r>
    <s v="TXN-008709"/>
    <x v="925"/>
    <x v="780"/>
    <x v="4"/>
    <x v="18"/>
    <n v="58.9"/>
    <x v="4"/>
    <x v="0"/>
    <x v="0"/>
    <n v="294.5"/>
    <n v="294.5"/>
    <x v="494"/>
    <n v="302.56"/>
    <x v="0"/>
    <x v="0"/>
    <x v="5"/>
    <x v="0"/>
    <x v="8"/>
    <x v="0"/>
    <x v="1"/>
  </r>
  <r>
    <s v="TXN-003708"/>
    <x v="925"/>
    <x v="1240"/>
    <x v="2"/>
    <x v="14"/>
    <n v="157.23"/>
    <x v="3"/>
    <x v="0"/>
    <x v="0"/>
    <n v="314.46"/>
    <n v="314.46"/>
    <x v="185"/>
    <n v="338.26"/>
    <x v="4"/>
    <x v="5"/>
    <x v="1"/>
    <x v="0"/>
    <x v="6"/>
    <x v="0"/>
    <x v="2"/>
  </r>
  <r>
    <s v="TXN-003346"/>
    <x v="925"/>
    <x v="6169"/>
    <x v="1"/>
    <x v="37"/>
    <n v="28.97"/>
    <x v="1"/>
    <x v="0"/>
    <x v="0"/>
    <n v="28.97"/>
    <n v="28.97"/>
    <x v="586"/>
    <n v="47.65"/>
    <x v="1"/>
    <x v="15"/>
    <x v="0"/>
    <x v="0"/>
    <x v="4"/>
    <x v="2"/>
    <x v="4"/>
  </r>
  <r>
    <s v="TXN-007950"/>
    <x v="925"/>
    <x v="4502"/>
    <x v="4"/>
    <x v="5"/>
    <n v="81.89"/>
    <x v="2"/>
    <x v="0"/>
    <x v="0"/>
    <n v="245.67"/>
    <n v="245.67"/>
    <x v="1730"/>
    <n v="262.6"/>
    <x v="2"/>
    <x v="12"/>
    <x v="0"/>
    <x v="0"/>
    <x v="0"/>
    <x v="0"/>
    <x v="3"/>
  </r>
  <r>
    <s v="TXN-013255"/>
    <x v="925"/>
    <x v="2664"/>
    <x v="3"/>
    <x v="11"/>
    <n v="249.9"/>
    <x v="1"/>
    <x v="0"/>
    <x v="0"/>
    <n v="249.9"/>
    <n v="249.9"/>
    <x v="447"/>
    <n v="262.65"/>
    <x v="0"/>
    <x v="6"/>
    <x v="1"/>
    <x v="0"/>
    <x v="6"/>
    <x v="3"/>
    <x v="1"/>
  </r>
  <r>
    <s v="TXN-006576"/>
    <x v="925"/>
    <x v="3923"/>
    <x v="1"/>
    <x v="24"/>
    <n v="23.07"/>
    <x v="1"/>
    <x v="0"/>
    <x v="0"/>
    <n v="23.07"/>
    <n v="23.07"/>
    <x v="1541"/>
    <n v="40.11"/>
    <x v="2"/>
    <x v="9"/>
    <x v="2"/>
    <x v="1"/>
    <x v="8"/>
    <x v="0"/>
    <x v="1"/>
  </r>
  <r>
    <s v="TXN-005841"/>
    <x v="925"/>
    <x v="5509"/>
    <x v="6"/>
    <x v="13"/>
    <n v="41.95"/>
    <x v="1"/>
    <x v="0"/>
    <x v="0"/>
    <n v="41.95"/>
    <n v="41.95"/>
    <x v="186"/>
    <n v="55.93"/>
    <x v="2"/>
    <x v="16"/>
    <x v="1"/>
    <x v="0"/>
    <x v="3"/>
    <x v="0"/>
    <x v="1"/>
  </r>
  <r>
    <s v="TXN-007954"/>
    <x v="925"/>
    <x v="4560"/>
    <x v="4"/>
    <x v="18"/>
    <n v="18.48"/>
    <x v="0"/>
    <x v="0"/>
    <x v="0"/>
    <n v="73.92"/>
    <n v="73.92"/>
    <x v="195"/>
    <n v="87.2"/>
    <x v="2"/>
    <x v="12"/>
    <x v="3"/>
    <x v="0"/>
    <x v="10"/>
    <x v="2"/>
    <x v="1"/>
  </r>
  <r>
    <s v="TXN-013052"/>
    <x v="925"/>
    <x v="6170"/>
    <x v="4"/>
    <x v="34"/>
    <n v="24.37"/>
    <x v="1"/>
    <x v="0"/>
    <x v="0"/>
    <n v="24.37"/>
    <n v="24.37"/>
    <x v="267"/>
    <n v="45.55"/>
    <x v="1"/>
    <x v="16"/>
    <x v="5"/>
    <x v="0"/>
    <x v="0"/>
    <x v="0"/>
    <x v="1"/>
  </r>
  <r>
    <s v="TXN-004579"/>
    <x v="925"/>
    <x v="401"/>
    <x v="5"/>
    <x v="26"/>
    <n v="21.88"/>
    <x v="3"/>
    <x v="13"/>
    <x v="2306"/>
    <n v="43.76"/>
    <n v="38.44316"/>
    <x v="564"/>
    <n v="57.87316"/>
    <x v="2"/>
    <x v="15"/>
    <x v="1"/>
    <x v="0"/>
    <x v="3"/>
    <x v="3"/>
    <x v="3"/>
  </r>
  <r>
    <s v="TXN-007594"/>
    <x v="925"/>
    <x v="6171"/>
    <x v="3"/>
    <x v="11"/>
    <n v="24.46"/>
    <x v="1"/>
    <x v="132"/>
    <x v="2307"/>
    <n v="24.46"/>
    <n v="20.98668"/>
    <x v="255"/>
    <n v="29.55668"/>
    <x v="0"/>
    <x v="7"/>
    <x v="5"/>
    <x v="0"/>
    <x v="3"/>
    <x v="0"/>
    <x v="1"/>
  </r>
  <r>
    <s v="TXN-013451"/>
    <x v="925"/>
    <x v="3752"/>
    <x v="4"/>
    <x v="30"/>
    <n v="79.91"/>
    <x v="1"/>
    <x v="0"/>
    <x v="0"/>
    <n v="79.91"/>
    <n v="79.91"/>
    <x v="81"/>
    <n v="93.42"/>
    <x v="0"/>
    <x v="7"/>
    <x v="0"/>
    <x v="1"/>
    <x v="10"/>
    <x v="0"/>
    <x v="3"/>
  </r>
  <r>
    <s v="TXN-012074"/>
    <x v="926"/>
    <x v="4858"/>
    <x v="2"/>
    <x v="28"/>
    <n v="143.07"/>
    <x v="1"/>
    <x v="0"/>
    <x v="0"/>
    <n v="143.07"/>
    <n v="143.07"/>
    <x v="887"/>
    <n v="153.73"/>
    <x v="0"/>
    <x v="0"/>
    <x v="0"/>
    <x v="0"/>
    <x v="3"/>
    <x v="3"/>
    <x v="1"/>
  </r>
  <r>
    <s v="TXN-002581"/>
    <x v="926"/>
    <x v="6172"/>
    <x v="6"/>
    <x v="17"/>
    <n v="79.06"/>
    <x v="1"/>
    <x v="124"/>
    <x v="2308"/>
    <n v="79.06"/>
    <n v="65.77792"/>
    <x v="2250"/>
    <n v="89.14792"/>
    <x v="4"/>
    <x v="18"/>
    <x v="1"/>
    <x v="0"/>
    <x v="8"/>
    <x v="0"/>
    <x v="2"/>
  </r>
  <r>
    <s v="TXN-013730"/>
    <x v="926"/>
    <x v="4321"/>
    <x v="2"/>
    <x v="28"/>
    <n v="72.87"/>
    <x v="1"/>
    <x v="0"/>
    <x v="0"/>
    <n v="72.87"/>
    <n v="72.87"/>
    <x v="79"/>
    <n v="85.89"/>
    <x v="0"/>
    <x v="0"/>
    <x v="1"/>
    <x v="0"/>
    <x v="5"/>
    <x v="3"/>
    <x v="1"/>
  </r>
  <r>
    <s v="TXN-004004"/>
    <x v="926"/>
    <x v="4146"/>
    <x v="1"/>
    <x v="32"/>
    <n v="39.27"/>
    <x v="1"/>
    <x v="0"/>
    <x v="0"/>
    <n v="39.27"/>
    <n v="39.27"/>
    <x v="1093"/>
    <n v="65.31"/>
    <x v="3"/>
    <x v="4"/>
    <x v="1"/>
    <x v="0"/>
    <x v="6"/>
    <x v="3"/>
    <x v="1"/>
  </r>
  <r>
    <s v="TXN-013768"/>
    <x v="926"/>
    <x v="5626"/>
    <x v="1"/>
    <x v="37"/>
    <n v="27.89"/>
    <x v="3"/>
    <x v="0"/>
    <x v="0"/>
    <n v="55.78"/>
    <n v="55.78"/>
    <x v="814"/>
    <n v="62.55"/>
    <x v="0"/>
    <x v="6"/>
    <x v="1"/>
    <x v="0"/>
    <x v="1"/>
    <x v="3"/>
    <x v="1"/>
  </r>
  <r>
    <s v="TXN-001117"/>
    <x v="926"/>
    <x v="5450"/>
    <x v="1"/>
    <x v="32"/>
    <n v="19.97"/>
    <x v="1"/>
    <x v="0"/>
    <x v="0"/>
    <n v="19.97"/>
    <n v="19.97"/>
    <x v="1325"/>
    <n v="29.17"/>
    <x v="0"/>
    <x v="0"/>
    <x v="0"/>
    <x v="0"/>
    <x v="5"/>
    <x v="4"/>
    <x v="1"/>
  </r>
  <r>
    <s v="TXN-007688"/>
    <x v="926"/>
    <x v="3651"/>
    <x v="3"/>
    <x v="6"/>
    <n v="70.72"/>
    <x v="2"/>
    <x v="12"/>
    <x v="2309"/>
    <n v="212.16"/>
    <n v="207.49248"/>
    <x v="206"/>
    <n v="227.46248"/>
    <x v="4"/>
    <x v="19"/>
    <x v="0"/>
    <x v="0"/>
    <x v="0"/>
    <x v="3"/>
    <x v="1"/>
  </r>
  <r>
    <s v="TXN-009538"/>
    <x v="926"/>
    <x v="4620"/>
    <x v="2"/>
    <x v="14"/>
    <n v="168.19"/>
    <x v="1"/>
    <x v="0"/>
    <x v="0"/>
    <n v="168.19"/>
    <n v="168.19"/>
    <x v="2109"/>
    <n v="188.55"/>
    <x v="1"/>
    <x v="21"/>
    <x v="5"/>
    <x v="0"/>
    <x v="5"/>
    <x v="5"/>
    <x v="3"/>
  </r>
  <r>
    <s v="TXN-003719"/>
    <x v="926"/>
    <x v="6173"/>
    <x v="3"/>
    <x v="3"/>
    <n v="206.34"/>
    <x v="1"/>
    <x v="0"/>
    <x v="0"/>
    <n v="206.34"/>
    <n v="206.34"/>
    <x v="457"/>
    <n v="232.66"/>
    <x v="1"/>
    <x v="12"/>
    <x v="0"/>
    <x v="0"/>
    <x v="3"/>
    <x v="3"/>
    <x v="2"/>
  </r>
  <r>
    <s v="TXN-010713"/>
    <x v="926"/>
    <x v="4882"/>
    <x v="3"/>
    <x v="21"/>
    <n v="115.84"/>
    <x v="1"/>
    <x v="0"/>
    <x v="0"/>
    <n v="115.84"/>
    <n v="115.84"/>
    <x v="1058"/>
    <n v="131.34"/>
    <x v="2"/>
    <x v="2"/>
    <x v="1"/>
    <x v="0"/>
    <x v="8"/>
    <x v="4"/>
    <x v="3"/>
  </r>
  <r>
    <s v="TXN-004027"/>
    <x v="926"/>
    <x v="5385"/>
    <x v="0"/>
    <x v="33"/>
    <n v="168.81"/>
    <x v="3"/>
    <x v="172"/>
    <x v="2310"/>
    <n v="337.62"/>
    <n v="304.53324"/>
    <x v="1131"/>
    <n v="324.84324"/>
    <x v="2"/>
    <x v="3"/>
    <x v="5"/>
    <x v="0"/>
    <x v="6"/>
    <x v="3"/>
    <x v="4"/>
  </r>
  <r>
    <s v="TXN-011142"/>
    <x v="926"/>
    <x v="2015"/>
    <x v="6"/>
    <x v="19"/>
    <n v="48.94"/>
    <x v="1"/>
    <x v="0"/>
    <x v="0"/>
    <n v="48.94"/>
    <n v="48.94"/>
    <x v="393"/>
    <n v="55.86"/>
    <x v="0"/>
    <x v="7"/>
    <x v="5"/>
    <x v="1"/>
    <x v="9"/>
    <x v="2"/>
    <x v="1"/>
  </r>
  <r>
    <s v="TXN-004621"/>
    <x v="927"/>
    <x v="1683"/>
    <x v="5"/>
    <x v="15"/>
    <n v="27.45"/>
    <x v="1"/>
    <x v="0"/>
    <x v="0"/>
    <n v="27.45"/>
    <n v="27.45"/>
    <x v="2264"/>
    <n v="36.28"/>
    <x v="0"/>
    <x v="0"/>
    <x v="0"/>
    <x v="1"/>
    <x v="8"/>
    <x v="0"/>
    <x v="1"/>
  </r>
  <r>
    <s v="TXN-006878"/>
    <x v="927"/>
    <x v="6174"/>
    <x v="3"/>
    <x v="21"/>
    <n v="41.81"/>
    <x v="3"/>
    <x v="0"/>
    <x v="0"/>
    <n v="83.62"/>
    <n v="83.62"/>
    <x v="727"/>
    <n v="95.13"/>
    <x v="0"/>
    <x v="11"/>
    <x v="0"/>
    <x v="0"/>
    <x v="6"/>
    <x v="1"/>
    <x v="0"/>
  </r>
  <r>
    <s v="TXN-011640"/>
    <x v="927"/>
    <x v="4722"/>
    <x v="4"/>
    <x v="18"/>
    <n v="83.16"/>
    <x v="3"/>
    <x v="0"/>
    <x v="0"/>
    <n v="166.32"/>
    <n v="166.32"/>
    <x v="1007"/>
    <n v="185.01"/>
    <x v="1"/>
    <x v="13"/>
    <x v="6"/>
    <x v="1"/>
    <x v="4"/>
    <x v="3"/>
    <x v="3"/>
  </r>
  <r>
    <s v="TXN-009657"/>
    <x v="927"/>
    <x v="4296"/>
    <x v="2"/>
    <x v="16"/>
    <n v="172.17"/>
    <x v="1"/>
    <x v="0"/>
    <x v="0"/>
    <n v="172.17"/>
    <n v="172.17"/>
    <x v="1021"/>
    <n v="193.59"/>
    <x v="2"/>
    <x v="3"/>
    <x v="5"/>
    <x v="0"/>
    <x v="8"/>
    <x v="0"/>
    <x v="3"/>
  </r>
  <r>
    <s v="TXN-011933"/>
    <x v="927"/>
    <x v="6175"/>
    <x v="6"/>
    <x v="9"/>
    <n v="78.35"/>
    <x v="1"/>
    <x v="55"/>
    <x v="2311"/>
    <n v="78.35"/>
    <n v="73.8057"/>
    <x v="585"/>
    <n v="85.9257"/>
    <x v="0"/>
    <x v="10"/>
    <x v="1"/>
    <x v="0"/>
    <x v="7"/>
    <x v="2"/>
    <x v="1"/>
  </r>
  <r>
    <s v="TXN-010998"/>
    <x v="927"/>
    <x v="6176"/>
    <x v="3"/>
    <x v="8"/>
    <n v="92.96"/>
    <x v="1"/>
    <x v="0"/>
    <x v="0"/>
    <n v="92.96"/>
    <n v="92.96"/>
    <x v="2078"/>
    <n v="110.84"/>
    <x v="2"/>
    <x v="0"/>
    <x v="5"/>
    <x v="0"/>
    <x v="0"/>
    <x v="2"/>
    <x v="3"/>
  </r>
  <r>
    <s v="TXN-014629"/>
    <x v="927"/>
    <x v="5565"/>
    <x v="0"/>
    <x v="0"/>
    <n v="78.53"/>
    <x v="1"/>
    <x v="0"/>
    <x v="0"/>
    <n v="78.53"/>
    <n v="78.53"/>
    <x v="1918"/>
    <n v="104.12"/>
    <x v="4"/>
    <x v="5"/>
    <x v="1"/>
    <x v="1"/>
    <x v="8"/>
    <x v="2"/>
    <x v="1"/>
  </r>
  <r>
    <s v="TXN-004124"/>
    <x v="927"/>
    <x v="6177"/>
    <x v="6"/>
    <x v="19"/>
    <n v="32.24"/>
    <x v="1"/>
    <x v="0"/>
    <x v="0"/>
    <n v="32.24"/>
    <n v="32.24"/>
    <x v="93"/>
    <n v="41.41"/>
    <x v="0"/>
    <x v="7"/>
    <x v="5"/>
    <x v="0"/>
    <x v="2"/>
    <x v="4"/>
    <x v="2"/>
  </r>
  <r>
    <s v="TXN-013943"/>
    <x v="927"/>
    <x v="6178"/>
    <x v="2"/>
    <x v="28"/>
    <n v="151.75"/>
    <x v="1"/>
    <x v="0"/>
    <x v="0"/>
    <n v="151.75"/>
    <n v="151.75"/>
    <x v="469"/>
    <n v="173.61"/>
    <x v="2"/>
    <x v="3"/>
    <x v="5"/>
    <x v="0"/>
    <x v="6"/>
    <x v="2"/>
    <x v="1"/>
  </r>
  <r>
    <s v="TXN-003739"/>
    <x v="928"/>
    <x v="4575"/>
    <x v="4"/>
    <x v="30"/>
    <n v="34.97"/>
    <x v="3"/>
    <x v="0"/>
    <x v="0"/>
    <n v="69.94"/>
    <n v="69.94"/>
    <x v="1599"/>
    <n v="93.21"/>
    <x v="4"/>
    <x v="13"/>
    <x v="2"/>
    <x v="0"/>
    <x v="8"/>
    <x v="0"/>
    <x v="0"/>
  </r>
  <r>
    <s v="TXN-002396"/>
    <x v="928"/>
    <x v="6179"/>
    <x v="2"/>
    <x v="14"/>
    <n v="82.76"/>
    <x v="3"/>
    <x v="0"/>
    <x v="0"/>
    <n v="165.52"/>
    <n v="165.52"/>
    <x v="1816"/>
    <n v="184.91"/>
    <x v="2"/>
    <x v="7"/>
    <x v="1"/>
    <x v="0"/>
    <x v="9"/>
    <x v="0"/>
    <x v="3"/>
  </r>
  <r>
    <s v="TXN-013203"/>
    <x v="928"/>
    <x v="2865"/>
    <x v="3"/>
    <x v="6"/>
    <n v="211.88"/>
    <x v="3"/>
    <x v="0"/>
    <x v="0"/>
    <n v="423.76"/>
    <n v="423.76"/>
    <x v="1153"/>
    <n v="446.72"/>
    <x v="4"/>
    <x v="20"/>
    <x v="5"/>
    <x v="0"/>
    <x v="8"/>
    <x v="0"/>
    <x v="3"/>
  </r>
  <r>
    <s v="TXN-008737"/>
    <x v="928"/>
    <x v="815"/>
    <x v="5"/>
    <x v="7"/>
    <n v="27.32"/>
    <x v="1"/>
    <x v="0"/>
    <x v="0"/>
    <n v="27.32"/>
    <n v="27.32"/>
    <x v="1794"/>
    <n v="52.84"/>
    <x v="3"/>
    <x v="5"/>
    <x v="1"/>
    <x v="1"/>
    <x v="3"/>
    <x v="0"/>
    <x v="3"/>
  </r>
  <r>
    <s v="TXN-001186"/>
    <x v="928"/>
    <x v="442"/>
    <x v="3"/>
    <x v="6"/>
    <n v="163.67"/>
    <x v="1"/>
    <x v="0"/>
    <x v="0"/>
    <n v="163.67"/>
    <n v="163.67"/>
    <x v="1627"/>
    <n v="181.67"/>
    <x v="2"/>
    <x v="2"/>
    <x v="5"/>
    <x v="0"/>
    <x v="9"/>
    <x v="5"/>
    <x v="3"/>
  </r>
  <r>
    <s v="TXN-012336"/>
    <x v="928"/>
    <x v="3467"/>
    <x v="4"/>
    <x v="27"/>
    <n v="46.85"/>
    <x v="1"/>
    <x v="0"/>
    <x v="0"/>
    <n v="46.85"/>
    <n v="46.85"/>
    <x v="168"/>
    <n v="55.8"/>
    <x v="0"/>
    <x v="6"/>
    <x v="5"/>
    <x v="0"/>
    <x v="4"/>
    <x v="0"/>
    <x v="2"/>
  </r>
  <r>
    <s v="TXN-005053"/>
    <x v="928"/>
    <x v="5933"/>
    <x v="3"/>
    <x v="8"/>
    <n v="205.03"/>
    <x v="1"/>
    <x v="0"/>
    <x v="0"/>
    <n v="205.03"/>
    <n v="205.03"/>
    <x v="222"/>
    <n v="221.04"/>
    <x v="0"/>
    <x v="11"/>
    <x v="1"/>
    <x v="0"/>
    <x v="7"/>
    <x v="5"/>
    <x v="2"/>
  </r>
  <r>
    <s v="TXN-014320"/>
    <x v="928"/>
    <x v="5725"/>
    <x v="2"/>
    <x v="28"/>
    <n v="135.97"/>
    <x v="1"/>
    <x v="0"/>
    <x v="0"/>
    <n v="135.97"/>
    <n v="135.97"/>
    <x v="2113"/>
    <n v="157.78"/>
    <x v="1"/>
    <x v="4"/>
    <x v="5"/>
    <x v="0"/>
    <x v="0"/>
    <x v="5"/>
    <x v="2"/>
  </r>
  <r>
    <s v="TXN-006069"/>
    <x v="928"/>
    <x v="306"/>
    <x v="4"/>
    <x v="5"/>
    <n v="34.27"/>
    <x v="1"/>
    <x v="21"/>
    <x v="2312"/>
    <n v="34.27"/>
    <n v="27.72443"/>
    <x v="1652"/>
    <n v="49.26443"/>
    <x v="4"/>
    <x v="15"/>
    <x v="1"/>
    <x v="1"/>
    <x v="1"/>
    <x v="3"/>
    <x v="2"/>
  </r>
  <r>
    <s v="TXN-007204"/>
    <x v="928"/>
    <x v="6180"/>
    <x v="3"/>
    <x v="3"/>
    <n v="55.28"/>
    <x v="0"/>
    <x v="0"/>
    <x v="0"/>
    <n v="221.12"/>
    <n v="221.12"/>
    <x v="566"/>
    <n v="231.2"/>
    <x v="0"/>
    <x v="3"/>
    <x v="0"/>
    <x v="0"/>
    <x v="4"/>
    <x v="1"/>
    <x v="3"/>
  </r>
  <r>
    <s v="TXN-007530"/>
    <x v="928"/>
    <x v="5984"/>
    <x v="2"/>
    <x v="16"/>
    <n v="131.09"/>
    <x v="1"/>
    <x v="162"/>
    <x v="2313"/>
    <n v="131.09"/>
    <n v="106.96944"/>
    <x v="647"/>
    <n v="124.11944"/>
    <x v="2"/>
    <x v="2"/>
    <x v="0"/>
    <x v="0"/>
    <x v="5"/>
    <x v="5"/>
    <x v="3"/>
  </r>
  <r>
    <s v="TXN-007078"/>
    <x v="928"/>
    <x v="2937"/>
    <x v="1"/>
    <x v="1"/>
    <n v="46.26"/>
    <x v="1"/>
    <x v="84"/>
    <x v="2314"/>
    <n v="46.26"/>
    <n v="43.06806"/>
    <x v="1145"/>
    <n v="56.22806"/>
    <x v="0"/>
    <x v="10"/>
    <x v="5"/>
    <x v="0"/>
    <x v="0"/>
    <x v="0"/>
    <x v="1"/>
  </r>
  <r>
    <s v="TXN-011176"/>
    <x v="928"/>
    <x v="4648"/>
    <x v="7"/>
    <x v="36"/>
    <n v="133.28"/>
    <x v="3"/>
    <x v="0"/>
    <x v="0"/>
    <n v="266.56"/>
    <n v="266.56"/>
    <x v="772"/>
    <n v="280.26"/>
    <x v="0"/>
    <x v="6"/>
    <x v="4"/>
    <x v="0"/>
    <x v="0"/>
    <x v="2"/>
    <x v="1"/>
  </r>
  <r>
    <s v="TXN-005343"/>
    <x v="928"/>
    <x v="6181"/>
    <x v="4"/>
    <x v="18"/>
    <n v="88.1"/>
    <x v="1"/>
    <x v="0"/>
    <x v="0"/>
    <n v="88.1"/>
    <n v="88.1"/>
    <x v="424"/>
    <n v="116.41"/>
    <x v="3"/>
    <x v="12"/>
    <x v="1"/>
    <x v="0"/>
    <x v="4"/>
    <x v="5"/>
    <x v="3"/>
  </r>
  <r>
    <s v="TXN-001869"/>
    <x v="928"/>
    <x v="2890"/>
    <x v="7"/>
    <x v="22"/>
    <n v="55.69"/>
    <x v="3"/>
    <x v="0"/>
    <x v="0"/>
    <n v="111.38"/>
    <n v="111.38"/>
    <x v="1660"/>
    <n v="135.81"/>
    <x v="3"/>
    <x v="22"/>
    <x v="5"/>
    <x v="0"/>
    <x v="9"/>
    <x v="5"/>
    <x v="3"/>
  </r>
  <r>
    <s v="TXN-000260"/>
    <x v="929"/>
    <x v="1734"/>
    <x v="2"/>
    <x v="14"/>
    <n v="77.74"/>
    <x v="1"/>
    <x v="0"/>
    <x v="0"/>
    <n v="77.74"/>
    <n v="77.74"/>
    <x v="2333"/>
    <n v="104.79"/>
    <x v="4"/>
    <x v="12"/>
    <x v="0"/>
    <x v="0"/>
    <x v="10"/>
    <x v="0"/>
    <x v="1"/>
  </r>
  <r>
    <s v="TXN-004927"/>
    <x v="929"/>
    <x v="1323"/>
    <x v="5"/>
    <x v="29"/>
    <n v="20.55"/>
    <x v="1"/>
    <x v="0"/>
    <x v="0"/>
    <n v="20.55"/>
    <n v="20.55"/>
    <x v="705"/>
    <n v="36.64"/>
    <x v="2"/>
    <x v="16"/>
    <x v="2"/>
    <x v="0"/>
    <x v="3"/>
    <x v="0"/>
    <x v="1"/>
  </r>
  <r>
    <s v="TXN-006558"/>
    <x v="929"/>
    <x v="3193"/>
    <x v="1"/>
    <x v="32"/>
    <n v="15.73"/>
    <x v="1"/>
    <x v="0"/>
    <x v="0"/>
    <n v="15.73"/>
    <n v="15.73"/>
    <x v="203"/>
    <n v="23.83"/>
    <x v="0"/>
    <x v="6"/>
    <x v="0"/>
    <x v="0"/>
    <x v="7"/>
    <x v="3"/>
    <x v="1"/>
  </r>
  <r>
    <s v="TXN-013386"/>
    <x v="929"/>
    <x v="793"/>
    <x v="4"/>
    <x v="18"/>
    <n v="91.37"/>
    <x v="1"/>
    <x v="0"/>
    <x v="0"/>
    <n v="91.37"/>
    <n v="91.37"/>
    <x v="1185"/>
    <n v="103.52"/>
    <x v="0"/>
    <x v="11"/>
    <x v="1"/>
    <x v="0"/>
    <x v="3"/>
    <x v="5"/>
    <x v="3"/>
  </r>
  <r>
    <s v="TXN-002028"/>
    <x v="929"/>
    <x v="1126"/>
    <x v="6"/>
    <x v="9"/>
    <n v="117.83"/>
    <x v="1"/>
    <x v="0"/>
    <x v="0"/>
    <n v="117.83"/>
    <n v="117.83"/>
    <x v="1605"/>
    <n v="125.7"/>
    <x v="0"/>
    <x v="0"/>
    <x v="1"/>
    <x v="0"/>
    <x v="6"/>
    <x v="2"/>
    <x v="1"/>
  </r>
  <r>
    <s v="TXN-004935"/>
    <x v="929"/>
    <x v="6182"/>
    <x v="2"/>
    <x v="28"/>
    <n v="47.24"/>
    <x v="1"/>
    <x v="169"/>
    <x v="2315"/>
    <n v="47.24"/>
    <n v="36.8472"/>
    <x v="551"/>
    <n v="56.3572"/>
    <x v="2"/>
    <x v="5"/>
    <x v="1"/>
    <x v="0"/>
    <x v="6"/>
    <x v="1"/>
    <x v="1"/>
  </r>
  <r>
    <s v="TXN-008162"/>
    <x v="930"/>
    <x v="6183"/>
    <x v="0"/>
    <x v="20"/>
    <n v="65.96"/>
    <x v="3"/>
    <x v="0"/>
    <x v="0"/>
    <n v="131.92"/>
    <n v="131.92"/>
    <x v="626"/>
    <n v="139.65"/>
    <x v="0"/>
    <x v="10"/>
    <x v="1"/>
    <x v="1"/>
    <x v="9"/>
    <x v="0"/>
    <x v="1"/>
  </r>
  <r>
    <s v="TXN-014198"/>
    <x v="930"/>
    <x v="3831"/>
    <x v="3"/>
    <x v="11"/>
    <n v="106.49"/>
    <x v="1"/>
    <x v="0"/>
    <x v="0"/>
    <n v="106.49"/>
    <n v="106.49"/>
    <x v="803"/>
    <n v="115.83"/>
    <x v="0"/>
    <x v="7"/>
    <x v="1"/>
    <x v="0"/>
    <x v="0"/>
    <x v="3"/>
    <x v="1"/>
  </r>
  <r>
    <s v="TXN-005787"/>
    <x v="930"/>
    <x v="6184"/>
    <x v="4"/>
    <x v="18"/>
    <n v="84.96"/>
    <x v="2"/>
    <x v="0"/>
    <x v="0"/>
    <n v="254.88"/>
    <n v="254.88"/>
    <x v="2154"/>
    <n v="263.68"/>
    <x v="0"/>
    <x v="10"/>
    <x v="3"/>
    <x v="1"/>
    <x v="7"/>
    <x v="4"/>
    <x v="3"/>
  </r>
  <r>
    <s v="TXN-007173"/>
    <x v="930"/>
    <x v="6185"/>
    <x v="1"/>
    <x v="1"/>
    <n v="49.63"/>
    <x v="1"/>
    <x v="199"/>
    <x v="2316"/>
    <n v="49.63"/>
    <n v="45.70923"/>
    <x v="19"/>
    <n v="57.35923"/>
    <x v="0"/>
    <x v="7"/>
    <x v="0"/>
    <x v="0"/>
    <x v="0"/>
    <x v="0"/>
    <x v="1"/>
  </r>
  <r>
    <s v="TXN-013379"/>
    <x v="930"/>
    <x v="6186"/>
    <x v="4"/>
    <x v="30"/>
    <n v="93.23"/>
    <x v="0"/>
    <x v="0"/>
    <x v="0"/>
    <n v="372.92"/>
    <n v="372.92"/>
    <x v="1384"/>
    <n v="387.73"/>
    <x v="0"/>
    <x v="10"/>
    <x v="6"/>
    <x v="0"/>
    <x v="1"/>
    <x v="2"/>
    <x v="1"/>
  </r>
  <r>
    <s v="TXN-012723"/>
    <x v="930"/>
    <x v="6187"/>
    <x v="4"/>
    <x v="27"/>
    <n v="51.58"/>
    <x v="3"/>
    <x v="179"/>
    <x v="2317"/>
    <n v="103.16"/>
    <n v="99.2915"/>
    <x v="1014"/>
    <n v="107.4215"/>
    <x v="0"/>
    <x v="7"/>
    <x v="0"/>
    <x v="0"/>
    <x v="10"/>
    <x v="3"/>
    <x v="1"/>
  </r>
  <r>
    <s v="TXN-014264"/>
    <x v="930"/>
    <x v="5349"/>
    <x v="4"/>
    <x v="30"/>
    <n v="84.34"/>
    <x v="4"/>
    <x v="0"/>
    <x v="0"/>
    <n v="421.7"/>
    <n v="421.7"/>
    <x v="521"/>
    <n v="436.37"/>
    <x v="0"/>
    <x v="0"/>
    <x v="5"/>
    <x v="0"/>
    <x v="0"/>
    <x v="3"/>
    <x v="3"/>
  </r>
  <r>
    <s v="TXN-007522"/>
    <x v="930"/>
    <x v="6188"/>
    <x v="4"/>
    <x v="5"/>
    <n v="22.6"/>
    <x v="1"/>
    <x v="0"/>
    <x v="0"/>
    <n v="22.6"/>
    <n v="22.6"/>
    <x v="1466"/>
    <n v="34.67"/>
    <x v="0"/>
    <x v="11"/>
    <x v="2"/>
    <x v="0"/>
    <x v="10"/>
    <x v="4"/>
    <x v="1"/>
  </r>
  <r>
    <s v="TXN-000163"/>
    <x v="930"/>
    <x v="3477"/>
    <x v="7"/>
    <x v="22"/>
    <n v="70"/>
    <x v="1"/>
    <x v="24"/>
    <x v="2318"/>
    <n v="70"/>
    <n v="63.28"/>
    <x v="1534"/>
    <n v="90.38"/>
    <x v="4"/>
    <x v="13"/>
    <x v="5"/>
    <x v="0"/>
    <x v="10"/>
    <x v="0"/>
    <x v="2"/>
  </r>
  <r>
    <s v="TXN-007937"/>
    <x v="930"/>
    <x v="4017"/>
    <x v="0"/>
    <x v="38"/>
    <n v="69.73"/>
    <x v="1"/>
    <x v="0"/>
    <x v="0"/>
    <n v="69.73"/>
    <n v="69.73"/>
    <x v="564"/>
    <n v="89.16"/>
    <x v="1"/>
    <x v="14"/>
    <x v="1"/>
    <x v="0"/>
    <x v="9"/>
    <x v="3"/>
    <x v="1"/>
  </r>
  <r>
    <s v="TXN-014849"/>
    <x v="930"/>
    <x v="870"/>
    <x v="5"/>
    <x v="7"/>
    <n v="30.74"/>
    <x v="1"/>
    <x v="0"/>
    <x v="0"/>
    <n v="30.74"/>
    <n v="30.74"/>
    <x v="338"/>
    <n v="43.7"/>
    <x v="0"/>
    <x v="7"/>
    <x v="1"/>
    <x v="0"/>
    <x v="5"/>
    <x v="2"/>
    <x v="1"/>
  </r>
  <r>
    <s v="TXN-005361"/>
    <x v="930"/>
    <x v="2431"/>
    <x v="3"/>
    <x v="8"/>
    <n v="231.89"/>
    <x v="1"/>
    <x v="0"/>
    <x v="0"/>
    <n v="231.89"/>
    <n v="231.89"/>
    <x v="2197"/>
    <n v="255.97"/>
    <x v="2"/>
    <x v="15"/>
    <x v="0"/>
    <x v="0"/>
    <x v="1"/>
    <x v="1"/>
    <x v="2"/>
  </r>
  <r>
    <s v="TXN-004639"/>
    <x v="930"/>
    <x v="6189"/>
    <x v="0"/>
    <x v="20"/>
    <n v="276.05"/>
    <x v="3"/>
    <x v="0"/>
    <x v="0"/>
    <n v="552.1"/>
    <n v="552.1"/>
    <x v="2357"/>
    <n v="586.25"/>
    <x v="3"/>
    <x v="4"/>
    <x v="1"/>
    <x v="0"/>
    <x v="3"/>
    <x v="0"/>
    <x v="1"/>
  </r>
  <r>
    <s v="TXN-007928"/>
    <x v="930"/>
    <x v="3458"/>
    <x v="5"/>
    <x v="29"/>
    <n v="34.67"/>
    <x v="3"/>
    <x v="0"/>
    <x v="0"/>
    <n v="69.34"/>
    <n v="69.34"/>
    <x v="554"/>
    <n v="78.3"/>
    <x v="0"/>
    <x v="7"/>
    <x v="0"/>
    <x v="0"/>
    <x v="6"/>
    <x v="5"/>
    <x v="4"/>
  </r>
  <r>
    <s v="TXN-003972"/>
    <x v="931"/>
    <x v="722"/>
    <x v="4"/>
    <x v="30"/>
    <n v="80.34"/>
    <x v="1"/>
    <x v="197"/>
    <x v="2319"/>
    <n v="80.34"/>
    <n v="69.81546"/>
    <x v="1501"/>
    <n v="77.73546"/>
    <x v="0"/>
    <x v="7"/>
    <x v="1"/>
    <x v="0"/>
    <x v="0"/>
    <x v="3"/>
    <x v="3"/>
  </r>
  <r>
    <s v="TXN-011179"/>
    <x v="931"/>
    <x v="6190"/>
    <x v="2"/>
    <x v="14"/>
    <n v="164.07"/>
    <x v="1"/>
    <x v="0"/>
    <x v="0"/>
    <n v="164.07"/>
    <n v="164.07"/>
    <x v="921"/>
    <n v="185.6"/>
    <x v="2"/>
    <x v="0"/>
    <x v="1"/>
    <x v="1"/>
    <x v="10"/>
    <x v="3"/>
    <x v="3"/>
  </r>
  <r>
    <s v="TXN-014416"/>
    <x v="931"/>
    <x v="1556"/>
    <x v="2"/>
    <x v="28"/>
    <n v="117.01"/>
    <x v="3"/>
    <x v="0"/>
    <x v="0"/>
    <n v="234.02"/>
    <n v="234.02"/>
    <x v="861"/>
    <n v="251.49"/>
    <x v="2"/>
    <x v="0"/>
    <x v="3"/>
    <x v="0"/>
    <x v="3"/>
    <x v="5"/>
    <x v="1"/>
  </r>
  <r>
    <s v="TXN-005789"/>
    <x v="931"/>
    <x v="3608"/>
    <x v="3"/>
    <x v="21"/>
    <n v="87.82"/>
    <x v="1"/>
    <x v="47"/>
    <x v="2320"/>
    <n v="87.82"/>
    <n v="67.88486"/>
    <x v="1124"/>
    <n v="81.87486"/>
    <x v="2"/>
    <x v="16"/>
    <x v="0"/>
    <x v="0"/>
    <x v="0"/>
    <x v="0"/>
    <x v="0"/>
  </r>
  <r>
    <s v="TXN-012150"/>
    <x v="931"/>
    <x v="2993"/>
    <x v="2"/>
    <x v="14"/>
    <n v="79.41"/>
    <x v="1"/>
    <x v="0"/>
    <x v="0"/>
    <n v="79.41"/>
    <n v="79.41"/>
    <x v="1026"/>
    <n v="93.14"/>
    <x v="2"/>
    <x v="9"/>
    <x v="0"/>
    <x v="0"/>
    <x v="6"/>
    <x v="4"/>
    <x v="3"/>
  </r>
  <r>
    <s v="TXN-007561"/>
    <x v="931"/>
    <x v="2775"/>
    <x v="7"/>
    <x v="22"/>
    <n v="56.31"/>
    <x v="1"/>
    <x v="0"/>
    <x v="0"/>
    <n v="56.31"/>
    <n v="56.31"/>
    <x v="0"/>
    <n v="72.82"/>
    <x v="2"/>
    <x v="2"/>
    <x v="1"/>
    <x v="0"/>
    <x v="9"/>
    <x v="3"/>
    <x v="0"/>
  </r>
  <r>
    <s v="TXN-012160"/>
    <x v="931"/>
    <x v="6191"/>
    <x v="0"/>
    <x v="33"/>
    <n v="358.63"/>
    <x v="3"/>
    <x v="91"/>
    <x v="2321"/>
    <n v="717.26"/>
    <n v="631.90606"/>
    <x v="1979"/>
    <n v="654.32606"/>
    <x v="2"/>
    <x v="0"/>
    <x v="0"/>
    <x v="0"/>
    <x v="8"/>
    <x v="2"/>
    <x v="2"/>
  </r>
  <r>
    <s v="TXN-009736"/>
    <x v="931"/>
    <x v="5130"/>
    <x v="1"/>
    <x v="1"/>
    <n v="31.15"/>
    <x v="1"/>
    <x v="73"/>
    <x v="2322"/>
    <n v="31.15"/>
    <n v="26.57095"/>
    <x v="89"/>
    <n v="37.10095"/>
    <x v="0"/>
    <x v="0"/>
    <x v="1"/>
    <x v="0"/>
    <x v="7"/>
    <x v="2"/>
    <x v="1"/>
  </r>
  <r>
    <s v="TXN-012860"/>
    <x v="931"/>
    <x v="1277"/>
    <x v="4"/>
    <x v="30"/>
    <n v="50.89"/>
    <x v="1"/>
    <x v="0"/>
    <x v="0"/>
    <n v="50.89"/>
    <n v="50.89"/>
    <x v="1464"/>
    <n v="71.23"/>
    <x v="1"/>
    <x v="12"/>
    <x v="1"/>
    <x v="0"/>
    <x v="6"/>
    <x v="4"/>
    <x v="1"/>
  </r>
  <r>
    <s v="TXN-002262"/>
    <x v="931"/>
    <x v="114"/>
    <x v="4"/>
    <x v="34"/>
    <n v="66.2"/>
    <x v="1"/>
    <x v="0"/>
    <x v="0"/>
    <n v="66.2"/>
    <n v="66.2"/>
    <x v="1981"/>
    <n v="93.43"/>
    <x v="4"/>
    <x v="19"/>
    <x v="5"/>
    <x v="0"/>
    <x v="9"/>
    <x v="3"/>
    <x v="3"/>
  </r>
  <r>
    <s v="TXN-013835"/>
    <x v="931"/>
    <x v="6192"/>
    <x v="3"/>
    <x v="21"/>
    <n v="123.07"/>
    <x v="1"/>
    <x v="0"/>
    <x v="0"/>
    <n v="123.07"/>
    <n v="123.07"/>
    <x v="1149"/>
    <n v="137.73"/>
    <x v="2"/>
    <x v="2"/>
    <x v="5"/>
    <x v="0"/>
    <x v="2"/>
    <x v="0"/>
    <x v="2"/>
  </r>
  <r>
    <s v="TXN-002902"/>
    <x v="931"/>
    <x v="3138"/>
    <x v="1"/>
    <x v="32"/>
    <n v="22.49"/>
    <x v="1"/>
    <x v="1"/>
    <x v="2323"/>
    <n v="22.49"/>
    <n v="19.1165"/>
    <x v="606"/>
    <n v="31.9565"/>
    <x v="2"/>
    <x v="12"/>
    <x v="0"/>
    <x v="0"/>
    <x v="7"/>
    <x v="3"/>
    <x v="3"/>
  </r>
  <r>
    <s v="TXN-009313"/>
    <x v="932"/>
    <x v="6193"/>
    <x v="6"/>
    <x v="17"/>
    <n v="116.17"/>
    <x v="3"/>
    <x v="47"/>
    <x v="2324"/>
    <n v="232.34"/>
    <n v="205.96941"/>
    <x v="1605"/>
    <n v="213.83941"/>
    <x v="0"/>
    <x v="7"/>
    <x v="1"/>
    <x v="0"/>
    <x v="9"/>
    <x v="3"/>
    <x v="3"/>
  </r>
  <r>
    <s v="TXN-010035"/>
    <x v="932"/>
    <x v="974"/>
    <x v="3"/>
    <x v="21"/>
    <n v="34.9"/>
    <x v="1"/>
    <x v="0"/>
    <x v="0"/>
    <n v="34.9"/>
    <n v="34.9"/>
    <x v="1869"/>
    <n v="59.54"/>
    <x v="4"/>
    <x v="21"/>
    <x v="1"/>
    <x v="0"/>
    <x v="8"/>
    <x v="5"/>
    <x v="2"/>
  </r>
  <r>
    <s v="TXN-003633"/>
    <x v="932"/>
    <x v="6194"/>
    <x v="4"/>
    <x v="5"/>
    <n v="65.65"/>
    <x v="1"/>
    <x v="0"/>
    <x v="0"/>
    <n v="65.65"/>
    <n v="65.65"/>
    <x v="124"/>
    <n v="86.19"/>
    <x v="1"/>
    <x v="18"/>
    <x v="2"/>
    <x v="1"/>
    <x v="10"/>
    <x v="0"/>
    <x v="3"/>
  </r>
  <r>
    <s v="TXN-008054"/>
    <x v="932"/>
    <x v="3270"/>
    <x v="7"/>
    <x v="35"/>
    <n v="64.87"/>
    <x v="1"/>
    <x v="0"/>
    <x v="0"/>
    <n v="64.87"/>
    <n v="64.87"/>
    <x v="1237"/>
    <n v="77.16"/>
    <x v="0"/>
    <x v="7"/>
    <x v="5"/>
    <x v="0"/>
    <x v="0"/>
    <x v="0"/>
    <x v="0"/>
  </r>
  <r>
    <s v="TXN-000277"/>
    <x v="932"/>
    <x v="4099"/>
    <x v="5"/>
    <x v="7"/>
    <n v="36.88"/>
    <x v="3"/>
    <x v="0"/>
    <x v="0"/>
    <n v="73.76"/>
    <n v="73.76"/>
    <x v="1663"/>
    <n v="84.19"/>
    <x v="0"/>
    <x v="10"/>
    <x v="0"/>
    <x v="0"/>
    <x v="3"/>
    <x v="3"/>
    <x v="1"/>
  </r>
  <r>
    <s v="TXN-001115"/>
    <x v="932"/>
    <x v="6195"/>
    <x v="6"/>
    <x v="19"/>
    <n v="44.01"/>
    <x v="1"/>
    <x v="0"/>
    <x v="0"/>
    <n v="44.01"/>
    <n v="44.01"/>
    <x v="2248"/>
    <n v="67.63"/>
    <x v="3"/>
    <x v="20"/>
    <x v="0"/>
    <x v="0"/>
    <x v="10"/>
    <x v="3"/>
    <x v="3"/>
  </r>
  <r>
    <s v="TXN-000938"/>
    <x v="932"/>
    <x v="5702"/>
    <x v="2"/>
    <x v="2"/>
    <n v="160.86"/>
    <x v="1"/>
    <x v="0"/>
    <x v="0"/>
    <n v="160.86"/>
    <n v="160.86"/>
    <x v="1233"/>
    <n v="176.2"/>
    <x v="2"/>
    <x v="12"/>
    <x v="1"/>
    <x v="0"/>
    <x v="0"/>
    <x v="2"/>
    <x v="3"/>
  </r>
  <r>
    <s v="TXN-008769"/>
    <x v="932"/>
    <x v="2285"/>
    <x v="3"/>
    <x v="3"/>
    <n v="57.13"/>
    <x v="1"/>
    <x v="0"/>
    <x v="0"/>
    <n v="57.13"/>
    <n v="57.13"/>
    <x v="961"/>
    <n v="71.4"/>
    <x v="2"/>
    <x v="12"/>
    <x v="0"/>
    <x v="0"/>
    <x v="8"/>
    <x v="4"/>
    <x v="3"/>
  </r>
  <r>
    <s v="TXN-003262"/>
    <x v="932"/>
    <x v="5264"/>
    <x v="3"/>
    <x v="21"/>
    <n v="217.02"/>
    <x v="1"/>
    <x v="0"/>
    <x v="0"/>
    <n v="217.02"/>
    <n v="217.02"/>
    <x v="879"/>
    <n v="231.17"/>
    <x v="0"/>
    <x v="10"/>
    <x v="1"/>
    <x v="0"/>
    <x v="6"/>
    <x v="0"/>
    <x v="3"/>
  </r>
  <r>
    <s v="TXN-006502"/>
    <x v="932"/>
    <x v="3348"/>
    <x v="0"/>
    <x v="38"/>
    <n v="386.71"/>
    <x v="1"/>
    <x v="0"/>
    <x v="0"/>
    <n v="386.71"/>
    <n v="386.71"/>
    <x v="1834"/>
    <n v="415.03"/>
    <x v="1"/>
    <x v="17"/>
    <x v="0"/>
    <x v="1"/>
    <x v="6"/>
    <x v="1"/>
    <x v="3"/>
  </r>
  <r>
    <s v="TXN-002928"/>
    <x v="932"/>
    <x v="1181"/>
    <x v="4"/>
    <x v="18"/>
    <n v="26.92"/>
    <x v="2"/>
    <x v="0"/>
    <x v="0"/>
    <n v="80.76"/>
    <n v="80.76"/>
    <x v="1726"/>
    <n v="89.97"/>
    <x v="0"/>
    <x v="3"/>
    <x v="0"/>
    <x v="0"/>
    <x v="7"/>
    <x v="3"/>
    <x v="0"/>
  </r>
  <r>
    <s v="TXN-003417"/>
    <x v="933"/>
    <x v="6196"/>
    <x v="7"/>
    <x v="36"/>
    <n v="77.15"/>
    <x v="1"/>
    <x v="0"/>
    <x v="0"/>
    <n v="77.15"/>
    <n v="77.15"/>
    <x v="12"/>
    <n v="98.14"/>
    <x v="2"/>
    <x v="15"/>
    <x v="1"/>
    <x v="1"/>
    <x v="8"/>
    <x v="3"/>
    <x v="1"/>
  </r>
  <r>
    <s v="TXN-004558"/>
    <x v="933"/>
    <x v="2442"/>
    <x v="3"/>
    <x v="8"/>
    <n v="110.99"/>
    <x v="3"/>
    <x v="0"/>
    <x v="0"/>
    <n v="221.98"/>
    <n v="221.98"/>
    <x v="542"/>
    <n v="239.91"/>
    <x v="1"/>
    <x v="15"/>
    <x v="1"/>
    <x v="0"/>
    <x v="9"/>
    <x v="5"/>
    <x v="2"/>
  </r>
  <r>
    <s v="TXN-002211"/>
    <x v="933"/>
    <x v="1841"/>
    <x v="4"/>
    <x v="34"/>
    <n v="33.61"/>
    <x v="2"/>
    <x v="0"/>
    <x v="0"/>
    <n v="100.83"/>
    <n v="100.83"/>
    <x v="1426"/>
    <n v="114.94"/>
    <x v="0"/>
    <x v="10"/>
    <x v="0"/>
    <x v="0"/>
    <x v="8"/>
    <x v="4"/>
    <x v="0"/>
  </r>
  <r>
    <s v="TXN-006959"/>
    <x v="933"/>
    <x v="6197"/>
    <x v="2"/>
    <x v="28"/>
    <n v="120.69"/>
    <x v="2"/>
    <x v="0"/>
    <x v="0"/>
    <n v="362.07"/>
    <n v="362.07"/>
    <x v="396"/>
    <n v="380.18"/>
    <x v="2"/>
    <x v="5"/>
    <x v="0"/>
    <x v="0"/>
    <x v="0"/>
    <x v="2"/>
    <x v="4"/>
  </r>
  <r>
    <s v="TXN-000248"/>
    <x v="933"/>
    <x v="6198"/>
    <x v="3"/>
    <x v="8"/>
    <n v="170.28"/>
    <x v="1"/>
    <x v="34"/>
    <x v="2325"/>
    <n v="170.28"/>
    <n v="149.8464"/>
    <x v="667"/>
    <n v="175.4964"/>
    <x v="4"/>
    <x v="5"/>
    <x v="1"/>
    <x v="0"/>
    <x v="6"/>
    <x v="3"/>
    <x v="1"/>
  </r>
  <r>
    <s v="TXN-002508"/>
    <x v="933"/>
    <x v="928"/>
    <x v="4"/>
    <x v="27"/>
    <n v="82.29"/>
    <x v="1"/>
    <x v="0"/>
    <x v="0"/>
    <n v="82.29"/>
    <n v="82.29"/>
    <x v="763"/>
    <n v="97.01"/>
    <x v="0"/>
    <x v="7"/>
    <x v="5"/>
    <x v="1"/>
    <x v="6"/>
    <x v="0"/>
    <x v="3"/>
  </r>
  <r>
    <s v="TXN-000610"/>
    <x v="933"/>
    <x v="2595"/>
    <x v="6"/>
    <x v="13"/>
    <n v="51.45"/>
    <x v="2"/>
    <x v="0"/>
    <x v="0"/>
    <n v="154.35"/>
    <n v="154.35"/>
    <x v="1285"/>
    <n v="168.48"/>
    <x v="0"/>
    <x v="10"/>
    <x v="0"/>
    <x v="0"/>
    <x v="8"/>
    <x v="2"/>
    <x v="1"/>
  </r>
  <r>
    <s v="TXN-014950"/>
    <x v="933"/>
    <x v="2554"/>
    <x v="5"/>
    <x v="26"/>
    <n v="43.53"/>
    <x v="3"/>
    <x v="0"/>
    <x v="0"/>
    <n v="87.06"/>
    <n v="87.06"/>
    <x v="118"/>
    <n v="105.08"/>
    <x v="2"/>
    <x v="5"/>
    <x v="5"/>
    <x v="1"/>
    <x v="5"/>
    <x v="2"/>
    <x v="1"/>
  </r>
  <r>
    <s v="TXN-003231"/>
    <x v="933"/>
    <x v="6199"/>
    <x v="0"/>
    <x v="0"/>
    <n v="224.56"/>
    <x v="3"/>
    <x v="0"/>
    <x v="0"/>
    <n v="449.12"/>
    <n v="449.12"/>
    <x v="1662"/>
    <n v="472"/>
    <x v="1"/>
    <x v="8"/>
    <x v="2"/>
    <x v="1"/>
    <x v="3"/>
    <x v="2"/>
    <x v="3"/>
  </r>
  <r>
    <s v="TXN-005715"/>
    <x v="933"/>
    <x v="6200"/>
    <x v="3"/>
    <x v="11"/>
    <n v="204.76"/>
    <x v="1"/>
    <x v="0"/>
    <x v="0"/>
    <n v="204.76"/>
    <n v="204.76"/>
    <x v="2358"/>
    <n v="227"/>
    <x v="2"/>
    <x v="5"/>
    <x v="1"/>
    <x v="0"/>
    <x v="6"/>
    <x v="3"/>
    <x v="0"/>
  </r>
  <r>
    <s v="TXN-014297"/>
    <x v="934"/>
    <x v="3826"/>
    <x v="4"/>
    <x v="30"/>
    <n v="35.89"/>
    <x v="3"/>
    <x v="177"/>
    <x v="2326"/>
    <n v="71.78"/>
    <n v="66.18116"/>
    <x v="2208"/>
    <n v="73.37116"/>
    <x v="0"/>
    <x v="10"/>
    <x v="0"/>
    <x v="0"/>
    <x v="2"/>
    <x v="3"/>
    <x v="2"/>
  </r>
  <r>
    <s v="TXN-006119"/>
    <x v="934"/>
    <x v="2725"/>
    <x v="1"/>
    <x v="24"/>
    <n v="24.18"/>
    <x v="3"/>
    <x v="0"/>
    <x v="0"/>
    <n v="48.36"/>
    <n v="48.36"/>
    <x v="1144"/>
    <n v="57.88"/>
    <x v="0"/>
    <x v="11"/>
    <x v="0"/>
    <x v="0"/>
    <x v="3"/>
    <x v="0"/>
    <x v="1"/>
  </r>
  <r>
    <s v="TXN-014403"/>
    <x v="934"/>
    <x v="5141"/>
    <x v="2"/>
    <x v="2"/>
    <n v="159.82"/>
    <x v="1"/>
    <x v="0"/>
    <x v="0"/>
    <n v="159.82"/>
    <n v="159.82"/>
    <x v="638"/>
    <n v="174.5"/>
    <x v="0"/>
    <x v="7"/>
    <x v="0"/>
    <x v="0"/>
    <x v="7"/>
    <x v="5"/>
    <x v="0"/>
  </r>
  <r>
    <s v="TXN-011154"/>
    <x v="934"/>
    <x v="546"/>
    <x v="4"/>
    <x v="27"/>
    <n v="46.85"/>
    <x v="1"/>
    <x v="0"/>
    <x v="0"/>
    <n v="46.85"/>
    <n v="46.85"/>
    <x v="1925"/>
    <n v="70.84"/>
    <x v="4"/>
    <x v="17"/>
    <x v="5"/>
    <x v="0"/>
    <x v="3"/>
    <x v="3"/>
    <x v="2"/>
  </r>
  <r>
    <s v="TXN-000534"/>
    <x v="934"/>
    <x v="6201"/>
    <x v="6"/>
    <x v="17"/>
    <n v="25.94"/>
    <x v="1"/>
    <x v="0"/>
    <x v="0"/>
    <n v="25.94"/>
    <n v="25.94"/>
    <x v="1586"/>
    <n v="32.33"/>
    <x v="0"/>
    <x v="11"/>
    <x v="0"/>
    <x v="0"/>
    <x v="6"/>
    <x v="3"/>
    <x v="1"/>
  </r>
  <r>
    <s v="TXN-005369"/>
    <x v="934"/>
    <x v="5723"/>
    <x v="6"/>
    <x v="9"/>
    <n v="112.86"/>
    <x v="1"/>
    <x v="120"/>
    <x v="2327"/>
    <n v="112.86"/>
    <n v="89.1594"/>
    <x v="589"/>
    <n v="97.6294"/>
    <x v="0"/>
    <x v="7"/>
    <x v="1"/>
    <x v="0"/>
    <x v="7"/>
    <x v="3"/>
    <x v="2"/>
  </r>
  <r>
    <s v="TXN-004000"/>
    <x v="934"/>
    <x v="1469"/>
    <x v="4"/>
    <x v="34"/>
    <n v="71.47"/>
    <x v="4"/>
    <x v="0"/>
    <x v="0"/>
    <n v="357.35"/>
    <n v="357.35"/>
    <x v="1482"/>
    <n v="382.77"/>
    <x v="4"/>
    <x v="21"/>
    <x v="0"/>
    <x v="0"/>
    <x v="3"/>
    <x v="0"/>
    <x v="1"/>
  </r>
  <r>
    <s v="TXN-007340"/>
    <x v="934"/>
    <x v="6202"/>
    <x v="2"/>
    <x v="14"/>
    <n v="21.08"/>
    <x v="3"/>
    <x v="0"/>
    <x v="0"/>
    <n v="42.16"/>
    <n v="42.16"/>
    <x v="2268"/>
    <n v="48.89"/>
    <x v="0"/>
    <x v="7"/>
    <x v="7"/>
    <x v="0"/>
    <x v="7"/>
    <x v="0"/>
    <x v="3"/>
  </r>
  <r>
    <s v="TXN-001488"/>
    <x v="935"/>
    <x v="6203"/>
    <x v="2"/>
    <x v="14"/>
    <n v="179.09"/>
    <x v="1"/>
    <x v="0"/>
    <x v="0"/>
    <n v="179.09"/>
    <n v="179.09"/>
    <x v="163"/>
    <n v="198.09"/>
    <x v="2"/>
    <x v="16"/>
    <x v="5"/>
    <x v="0"/>
    <x v="6"/>
    <x v="0"/>
    <x v="1"/>
  </r>
  <r>
    <s v="TXN-008322"/>
    <x v="935"/>
    <x v="6204"/>
    <x v="3"/>
    <x v="8"/>
    <n v="193.42"/>
    <x v="1"/>
    <x v="0"/>
    <x v="0"/>
    <n v="193.42"/>
    <n v="193.42"/>
    <x v="1741"/>
    <n v="219.92"/>
    <x v="3"/>
    <x v="12"/>
    <x v="1"/>
    <x v="0"/>
    <x v="10"/>
    <x v="4"/>
    <x v="3"/>
  </r>
  <r>
    <s v="TXN-000018"/>
    <x v="935"/>
    <x v="37"/>
    <x v="0"/>
    <x v="0"/>
    <n v="56.03"/>
    <x v="3"/>
    <x v="0"/>
    <x v="0"/>
    <n v="112.06"/>
    <n v="112.06"/>
    <x v="271"/>
    <n v="132"/>
    <x v="1"/>
    <x v="17"/>
    <x v="1"/>
    <x v="0"/>
    <x v="4"/>
    <x v="3"/>
    <x v="4"/>
  </r>
  <r>
    <s v="TXN-006816"/>
    <x v="935"/>
    <x v="2321"/>
    <x v="1"/>
    <x v="24"/>
    <n v="44.59"/>
    <x v="1"/>
    <x v="0"/>
    <x v="0"/>
    <n v="44.59"/>
    <n v="44.59"/>
    <x v="354"/>
    <n v="54.72"/>
    <x v="0"/>
    <x v="11"/>
    <x v="5"/>
    <x v="0"/>
    <x v="3"/>
    <x v="0"/>
    <x v="1"/>
  </r>
  <r>
    <s v="TXN-008407"/>
    <x v="935"/>
    <x v="6205"/>
    <x v="3"/>
    <x v="21"/>
    <n v="122.73"/>
    <x v="0"/>
    <x v="0"/>
    <x v="0"/>
    <n v="490.92"/>
    <n v="490.92"/>
    <x v="2243"/>
    <n v="519.07"/>
    <x v="4"/>
    <x v="15"/>
    <x v="1"/>
    <x v="0"/>
    <x v="2"/>
    <x v="3"/>
    <x v="1"/>
  </r>
  <r>
    <s v="TXN-013477"/>
    <x v="935"/>
    <x v="2684"/>
    <x v="2"/>
    <x v="28"/>
    <n v="172.51"/>
    <x v="1"/>
    <x v="0"/>
    <x v="0"/>
    <n v="172.51"/>
    <n v="172.51"/>
    <x v="1687"/>
    <n v="188.49"/>
    <x v="0"/>
    <x v="10"/>
    <x v="1"/>
    <x v="1"/>
    <x v="4"/>
    <x v="2"/>
    <x v="1"/>
  </r>
  <r>
    <s v="TXN-013881"/>
    <x v="936"/>
    <x v="5562"/>
    <x v="0"/>
    <x v="20"/>
    <n v="45.57"/>
    <x v="1"/>
    <x v="0"/>
    <x v="0"/>
    <n v="45.57"/>
    <n v="45.57"/>
    <x v="2359"/>
    <n v="70.73"/>
    <x v="4"/>
    <x v="18"/>
    <x v="0"/>
    <x v="0"/>
    <x v="0"/>
    <x v="3"/>
    <x v="1"/>
  </r>
  <r>
    <s v="TXN-012448"/>
    <x v="936"/>
    <x v="4189"/>
    <x v="4"/>
    <x v="34"/>
    <n v="54.33"/>
    <x v="3"/>
    <x v="45"/>
    <x v="2328"/>
    <n v="108.66"/>
    <n v="100.23885"/>
    <x v="1589"/>
    <n v="111.91885"/>
    <x v="0"/>
    <x v="10"/>
    <x v="1"/>
    <x v="0"/>
    <x v="3"/>
    <x v="3"/>
    <x v="3"/>
  </r>
  <r>
    <s v="TXN-007634"/>
    <x v="936"/>
    <x v="2962"/>
    <x v="3"/>
    <x v="21"/>
    <n v="215.51"/>
    <x v="1"/>
    <x v="0"/>
    <x v="0"/>
    <n v="215.51"/>
    <n v="215.51"/>
    <x v="1475"/>
    <n v="243.25"/>
    <x v="4"/>
    <x v="19"/>
    <x v="1"/>
    <x v="1"/>
    <x v="5"/>
    <x v="3"/>
    <x v="0"/>
  </r>
  <r>
    <s v="TXN-003854"/>
    <x v="936"/>
    <x v="1010"/>
    <x v="2"/>
    <x v="2"/>
    <n v="162.02"/>
    <x v="4"/>
    <x v="0"/>
    <x v="0"/>
    <n v="810.1"/>
    <n v="810.1"/>
    <x v="1460"/>
    <n v="822.29"/>
    <x v="0"/>
    <x v="6"/>
    <x v="1"/>
    <x v="0"/>
    <x v="3"/>
    <x v="0"/>
    <x v="3"/>
  </r>
  <r>
    <s v="TXN-014747"/>
    <x v="936"/>
    <x v="167"/>
    <x v="2"/>
    <x v="28"/>
    <n v="151.64"/>
    <x v="1"/>
    <x v="0"/>
    <x v="0"/>
    <n v="151.64"/>
    <n v="151.64"/>
    <x v="2360"/>
    <n v="171.94"/>
    <x v="2"/>
    <x v="16"/>
    <x v="1"/>
    <x v="1"/>
    <x v="9"/>
    <x v="3"/>
    <x v="1"/>
  </r>
  <r>
    <s v="TXN-014262"/>
    <x v="936"/>
    <x v="6111"/>
    <x v="4"/>
    <x v="34"/>
    <n v="22.37"/>
    <x v="3"/>
    <x v="0"/>
    <x v="0"/>
    <n v="44.74"/>
    <n v="44.74"/>
    <x v="789"/>
    <n v="57.36"/>
    <x v="2"/>
    <x v="7"/>
    <x v="0"/>
    <x v="0"/>
    <x v="3"/>
    <x v="0"/>
    <x v="1"/>
  </r>
  <r>
    <s v="TXN-009078"/>
    <x v="936"/>
    <x v="4428"/>
    <x v="0"/>
    <x v="33"/>
    <n v="145.05"/>
    <x v="2"/>
    <x v="40"/>
    <x v="2329"/>
    <n v="435.15"/>
    <n v="421.5153"/>
    <x v="1172"/>
    <n v="440.6453"/>
    <x v="2"/>
    <x v="12"/>
    <x v="1"/>
    <x v="0"/>
    <x v="8"/>
    <x v="0"/>
    <x v="3"/>
  </r>
  <r>
    <s v="TXN-006569"/>
    <x v="936"/>
    <x v="5611"/>
    <x v="6"/>
    <x v="19"/>
    <n v="84.33"/>
    <x v="2"/>
    <x v="50"/>
    <x v="2330"/>
    <n v="252.99"/>
    <n v="231.99183"/>
    <x v="1382"/>
    <n v="253.30183"/>
    <x v="2"/>
    <x v="7"/>
    <x v="2"/>
    <x v="1"/>
    <x v="3"/>
    <x v="3"/>
    <x v="1"/>
  </r>
  <r>
    <s v="TXN-014044"/>
    <x v="936"/>
    <x v="102"/>
    <x v="4"/>
    <x v="27"/>
    <n v="70.77"/>
    <x v="1"/>
    <x v="0"/>
    <x v="0"/>
    <n v="70.77"/>
    <n v="70.77"/>
    <x v="157"/>
    <n v="79.92"/>
    <x v="0"/>
    <x v="10"/>
    <x v="1"/>
    <x v="0"/>
    <x v="8"/>
    <x v="0"/>
    <x v="3"/>
  </r>
  <r>
    <s v="TXN-004985"/>
    <x v="937"/>
    <x v="1118"/>
    <x v="6"/>
    <x v="13"/>
    <n v="109.8"/>
    <x v="2"/>
    <x v="0"/>
    <x v="0"/>
    <n v="329.4"/>
    <n v="329.4"/>
    <x v="2017"/>
    <n v="340.63"/>
    <x v="0"/>
    <x v="10"/>
    <x v="1"/>
    <x v="0"/>
    <x v="3"/>
    <x v="0"/>
    <x v="1"/>
  </r>
  <r>
    <s v="TXN-011365"/>
    <x v="937"/>
    <x v="1815"/>
    <x v="0"/>
    <x v="4"/>
    <n v="191.17"/>
    <x v="3"/>
    <x v="0"/>
    <x v="0"/>
    <n v="382.34"/>
    <n v="382.34"/>
    <x v="831"/>
    <n v="403.3"/>
    <x v="2"/>
    <x v="9"/>
    <x v="3"/>
    <x v="0"/>
    <x v="2"/>
    <x v="3"/>
    <x v="1"/>
  </r>
  <r>
    <s v="TXN-001424"/>
    <x v="937"/>
    <x v="3802"/>
    <x v="7"/>
    <x v="22"/>
    <n v="97.41"/>
    <x v="1"/>
    <x v="0"/>
    <x v="0"/>
    <n v="97.41"/>
    <n v="97.41"/>
    <x v="243"/>
    <n v="108.58"/>
    <x v="0"/>
    <x v="10"/>
    <x v="0"/>
    <x v="0"/>
    <x v="0"/>
    <x v="4"/>
    <x v="1"/>
  </r>
  <r>
    <s v="TXN-014568"/>
    <x v="937"/>
    <x v="1295"/>
    <x v="6"/>
    <x v="13"/>
    <n v="84.64"/>
    <x v="3"/>
    <x v="0"/>
    <x v="0"/>
    <n v="169.28"/>
    <n v="169.28"/>
    <x v="477"/>
    <n v="182.39"/>
    <x v="0"/>
    <x v="11"/>
    <x v="1"/>
    <x v="0"/>
    <x v="6"/>
    <x v="2"/>
    <x v="3"/>
  </r>
  <r>
    <s v="TXN-013329"/>
    <x v="937"/>
    <x v="326"/>
    <x v="0"/>
    <x v="38"/>
    <n v="350.72"/>
    <x v="0"/>
    <x v="0"/>
    <x v="0"/>
    <n v="1402.88"/>
    <n v="1402.88"/>
    <x v="1614"/>
    <n v="1415.94"/>
    <x v="0"/>
    <x v="11"/>
    <x v="1"/>
    <x v="0"/>
    <x v="6"/>
    <x v="2"/>
    <x v="1"/>
  </r>
  <r>
    <s v="TXN-004700"/>
    <x v="937"/>
    <x v="10"/>
    <x v="0"/>
    <x v="20"/>
    <n v="244.86"/>
    <x v="3"/>
    <x v="0"/>
    <x v="0"/>
    <n v="489.72"/>
    <n v="489.72"/>
    <x v="2"/>
    <n v="506.31"/>
    <x v="0"/>
    <x v="11"/>
    <x v="1"/>
    <x v="1"/>
    <x v="7"/>
    <x v="3"/>
    <x v="4"/>
  </r>
  <r>
    <s v="TXN-003186"/>
    <x v="937"/>
    <x v="2896"/>
    <x v="7"/>
    <x v="36"/>
    <n v="119.31"/>
    <x v="3"/>
    <x v="0"/>
    <x v="0"/>
    <n v="238.62"/>
    <n v="238.62"/>
    <x v="1306"/>
    <n v="253.19"/>
    <x v="0"/>
    <x v="11"/>
    <x v="1"/>
    <x v="1"/>
    <x v="0"/>
    <x v="4"/>
    <x v="3"/>
  </r>
  <r>
    <s v="TXN-011228"/>
    <x v="937"/>
    <x v="6206"/>
    <x v="4"/>
    <x v="5"/>
    <n v="91.9"/>
    <x v="1"/>
    <x v="0"/>
    <x v="0"/>
    <n v="91.9"/>
    <n v="91.9"/>
    <x v="888"/>
    <n v="105.82"/>
    <x v="2"/>
    <x v="9"/>
    <x v="1"/>
    <x v="0"/>
    <x v="3"/>
    <x v="3"/>
    <x v="1"/>
  </r>
  <r>
    <s v="TXN-001188"/>
    <x v="937"/>
    <x v="2059"/>
    <x v="3"/>
    <x v="21"/>
    <n v="20.71"/>
    <x v="0"/>
    <x v="149"/>
    <x v="2331"/>
    <n v="82.84"/>
    <n v="80.10628"/>
    <x v="44"/>
    <n v="93.33628"/>
    <x v="2"/>
    <x v="2"/>
    <x v="1"/>
    <x v="0"/>
    <x v="7"/>
    <x v="5"/>
    <x v="1"/>
  </r>
  <r>
    <s v="TXN-012753"/>
    <x v="937"/>
    <x v="5088"/>
    <x v="0"/>
    <x v="33"/>
    <n v="144.4"/>
    <x v="1"/>
    <x v="0"/>
    <x v="0"/>
    <n v="144.4"/>
    <n v="144.4"/>
    <x v="882"/>
    <n v="163.38"/>
    <x v="2"/>
    <x v="9"/>
    <x v="4"/>
    <x v="0"/>
    <x v="7"/>
    <x v="3"/>
    <x v="1"/>
  </r>
  <r>
    <s v="TXN-011093"/>
    <x v="937"/>
    <x v="5144"/>
    <x v="0"/>
    <x v="20"/>
    <n v="391.78"/>
    <x v="4"/>
    <x v="0"/>
    <x v="0"/>
    <n v="1958.9"/>
    <n v="1958.9"/>
    <x v="1948"/>
    <n v="1979.28"/>
    <x v="2"/>
    <x v="2"/>
    <x v="0"/>
    <x v="0"/>
    <x v="10"/>
    <x v="2"/>
    <x v="1"/>
  </r>
  <r>
    <s v="TXN-009271"/>
    <x v="937"/>
    <x v="1613"/>
    <x v="4"/>
    <x v="5"/>
    <n v="36.83"/>
    <x v="1"/>
    <x v="0"/>
    <x v="0"/>
    <n v="36.83"/>
    <n v="36.83"/>
    <x v="489"/>
    <n v="45.04"/>
    <x v="0"/>
    <x v="10"/>
    <x v="5"/>
    <x v="0"/>
    <x v="0"/>
    <x v="2"/>
    <x v="1"/>
  </r>
  <r>
    <s v="TXN-006404"/>
    <x v="937"/>
    <x v="2382"/>
    <x v="2"/>
    <x v="25"/>
    <n v="151.72"/>
    <x v="1"/>
    <x v="0"/>
    <x v="0"/>
    <n v="151.72"/>
    <n v="151.72"/>
    <x v="775"/>
    <n v="172.91"/>
    <x v="2"/>
    <x v="15"/>
    <x v="1"/>
    <x v="1"/>
    <x v="3"/>
    <x v="3"/>
    <x v="1"/>
  </r>
  <r>
    <s v="TXN-010176"/>
    <x v="937"/>
    <x v="823"/>
    <x v="0"/>
    <x v="20"/>
    <n v="254.8"/>
    <x v="1"/>
    <x v="0"/>
    <x v="0"/>
    <n v="254.8"/>
    <n v="254.8"/>
    <x v="782"/>
    <n v="268.37"/>
    <x v="0"/>
    <x v="10"/>
    <x v="3"/>
    <x v="0"/>
    <x v="3"/>
    <x v="3"/>
    <x v="3"/>
  </r>
  <r>
    <s v="TXN-003624"/>
    <x v="937"/>
    <x v="2265"/>
    <x v="0"/>
    <x v="20"/>
    <n v="429.1"/>
    <x v="1"/>
    <x v="0"/>
    <x v="0"/>
    <n v="429.1"/>
    <n v="429.1"/>
    <x v="2337"/>
    <n v="452.82"/>
    <x v="2"/>
    <x v="0"/>
    <x v="3"/>
    <x v="0"/>
    <x v="6"/>
    <x v="3"/>
    <x v="2"/>
  </r>
  <r>
    <s v="TXN-003691"/>
    <x v="937"/>
    <x v="5786"/>
    <x v="4"/>
    <x v="18"/>
    <n v="90.46"/>
    <x v="1"/>
    <x v="0"/>
    <x v="0"/>
    <n v="90.46"/>
    <n v="90.46"/>
    <x v="124"/>
    <n v="111"/>
    <x v="4"/>
    <x v="20"/>
    <x v="1"/>
    <x v="0"/>
    <x v="7"/>
    <x v="2"/>
    <x v="1"/>
  </r>
  <r>
    <s v="TXN-014502"/>
    <x v="938"/>
    <x v="79"/>
    <x v="5"/>
    <x v="7"/>
    <n v="38.29"/>
    <x v="2"/>
    <x v="0"/>
    <x v="0"/>
    <n v="114.87"/>
    <n v="114.87"/>
    <x v="648"/>
    <n v="128.9"/>
    <x v="0"/>
    <x v="0"/>
    <x v="1"/>
    <x v="0"/>
    <x v="7"/>
    <x v="3"/>
    <x v="2"/>
  </r>
  <r>
    <s v="TXN-011280"/>
    <x v="938"/>
    <x v="1363"/>
    <x v="5"/>
    <x v="31"/>
    <n v="10.33"/>
    <x v="1"/>
    <x v="0"/>
    <x v="0"/>
    <n v="10.33"/>
    <n v="10.33"/>
    <x v="1303"/>
    <n v="23.07"/>
    <x v="2"/>
    <x v="2"/>
    <x v="1"/>
    <x v="0"/>
    <x v="3"/>
    <x v="5"/>
    <x v="1"/>
  </r>
  <r>
    <s v="TXN-003062"/>
    <x v="938"/>
    <x v="5055"/>
    <x v="3"/>
    <x v="21"/>
    <n v="214.18"/>
    <x v="1"/>
    <x v="158"/>
    <x v="2332"/>
    <n v="214.18"/>
    <n v="196.61724"/>
    <x v="176"/>
    <n v="210.00724"/>
    <x v="0"/>
    <x v="0"/>
    <x v="0"/>
    <x v="1"/>
    <x v="7"/>
    <x v="0"/>
    <x v="0"/>
  </r>
  <r>
    <s v="TXN-011433"/>
    <x v="938"/>
    <x v="1906"/>
    <x v="2"/>
    <x v="2"/>
    <n v="28.1"/>
    <x v="1"/>
    <x v="118"/>
    <x v="2333"/>
    <n v="28.1"/>
    <n v="22.6767"/>
    <x v="1951"/>
    <n v="37.8167"/>
    <x v="2"/>
    <x v="0"/>
    <x v="1"/>
    <x v="0"/>
    <x v="8"/>
    <x v="2"/>
    <x v="3"/>
  </r>
  <r>
    <s v="TXN-010810"/>
    <x v="938"/>
    <x v="5185"/>
    <x v="5"/>
    <x v="29"/>
    <n v="34.71"/>
    <x v="1"/>
    <x v="0"/>
    <x v="0"/>
    <n v="34.71"/>
    <n v="34.71"/>
    <x v="431"/>
    <n v="50.31"/>
    <x v="2"/>
    <x v="5"/>
    <x v="0"/>
    <x v="0"/>
    <x v="8"/>
    <x v="2"/>
    <x v="2"/>
  </r>
  <r>
    <s v="TXN-009886"/>
    <x v="938"/>
    <x v="3749"/>
    <x v="6"/>
    <x v="19"/>
    <n v="54.85"/>
    <x v="2"/>
    <x v="0"/>
    <x v="0"/>
    <n v="164.55"/>
    <n v="164.55"/>
    <x v="1299"/>
    <n v="179.99"/>
    <x v="2"/>
    <x v="9"/>
    <x v="1"/>
    <x v="0"/>
    <x v="1"/>
    <x v="2"/>
    <x v="1"/>
  </r>
  <r>
    <s v="TXN-004103"/>
    <x v="938"/>
    <x v="3932"/>
    <x v="2"/>
    <x v="28"/>
    <n v="50.64"/>
    <x v="1"/>
    <x v="0"/>
    <x v="0"/>
    <n v="50.64"/>
    <n v="50.64"/>
    <x v="223"/>
    <n v="63.67"/>
    <x v="2"/>
    <x v="7"/>
    <x v="1"/>
    <x v="0"/>
    <x v="2"/>
    <x v="2"/>
    <x v="0"/>
  </r>
  <r>
    <s v="TXN-002973"/>
    <x v="938"/>
    <x v="6207"/>
    <x v="5"/>
    <x v="7"/>
    <n v="29.57"/>
    <x v="2"/>
    <x v="151"/>
    <x v="2334"/>
    <n v="88.71"/>
    <n v="85.84171"/>
    <x v="1188"/>
    <n v="94.15171"/>
    <x v="0"/>
    <x v="3"/>
    <x v="1"/>
    <x v="1"/>
    <x v="6"/>
    <x v="5"/>
    <x v="1"/>
  </r>
  <r>
    <s v="TXN-000424"/>
    <x v="938"/>
    <x v="4568"/>
    <x v="3"/>
    <x v="11"/>
    <n v="90.63"/>
    <x v="3"/>
    <x v="5"/>
    <x v="2335"/>
    <n v="181.26"/>
    <n v="171.74385"/>
    <x v="293"/>
    <n v="187.23385"/>
    <x v="2"/>
    <x v="3"/>
    <x v="1"/>
    <x v="0"/>
    <x v="7"/>
    <x v="0"/>
    <x v="1"/>
  </r>
  <r>
    <s v="TXN-009188"/>
    <x v="938"/>
    <x v="1023"/>
    <x v="1"/>
    <x v="6"/>
    <n v="48.55"/>
    <x v="1"/>
    <x v="87"/>
    <x v="2336"/>
    <n v="48.55"/>
    <n v="42.5298"/>
    <x v="1678"/>
    <n v="53.4698"/>
    <x v="0"/>
    <x v="3"/>
    <x v="3"/>
    <x v="0"/>
    <x v="7"/>
    <x v="0"/>
    <x v="3"/>
  </r>
  <r>
    <s v="TXN-012549"/>
    <x v="938"/>
    <x v="2038"/>
    <x v="4"/>
    <x v="30"/>
    <n v="61.89"/>
    <x v="3"/>
    <x v="0"/>
    <x v="0"/>
    <n v="123.78"/>
    <n v="123.78"/>
    <x v="289"/>
    <n v="138.29"/>
    <x v="2"/>
    <x v="0"/>
    <x v="4"/>
    <x v="0"/>
    <x v="6"/>
    <x v="0"/>
    <x v="1"/>
  </r>
  <r>
    <s v="TXN-013416"/>
    <x v="938"/>
    <x v="3254"/>
    <x v="3"/>
    <x v="3"/>
    <n v="46.6"/>
    <x v="1"/>
    <x v="0"/>
    <x v="0"/>
    <n v="46.6"/>
    <n v="46.6"/>
    <x v="151"/>
    <n v="56.24"/>
    <x v="0"/>
    <x v="0"/>
    <x v="1"/>
    <x v="0"/>
    <x v="8"/>
    <x v="3"/>
    <x v="3"/>
  </r>
  <r>
    <s v="TXN-005252"/>
    <x v="938"/>
    <x v="1073"/>
    <x v="7"/>
    <x v="36"/>
    <n v="109.22"/>
    <x v="1"/>
    <x v="0"/>
    <x v="0"/>
    <n v="109.22"/>
    <n v="109.22"/>
    <x v="978"/>
    <n v="124.97"/>
    <x v="2"/>
    <x v="12"/>
    <x v="1"/>
    <x v="0"/>
    <x v="0"/>
    <x v="3"/>
    <x v="0"/>
  </r>
  <r>
    <s v="TXN-007382"/>
    <x v="938"/>
    <x v="6208"/>
    <x v="4"/>
    <x v="18"/>
    <n v="53.42"/>
    <x v="0"/>
    <x v="0"/>
    <x v="0"/>
    <n v="213.68"/>
    <n v="213.68"/>
    <x v="849"/>
    <n v="224.55"/>
    <x v="0"/>
    <x v="11"/>
    <x v="1"/>
    <x v="0"/>
    <x v="6"/>
    <x v="0"/>
    <x v="3"/>
  </r>
  <r>
    <s v="TXN-003725"/>
    <x v="938"/>
    <x v="1750"/>
    <x v="3"/>
    <x v="8"/>
    <n v="29"/>
    <x v="0"/>
    <x v="0"/>
    <x v="0"/>
    <n v="116"/>
    <n v="116"/>
    <x v="273"/>
    <n v="127.98"/>
    <x v="0"/>
    <x v="3"/>
    <x v="0"/>
    <x v="0"/>
    <x v="9"/>
    <x v="3"/>
    <x v="1"/>
  </r>
  <r>
    <s v="TXN-010643"/>
    <x v="938"/>
    <x v="2159"/>
    <x v="2"/>
    <x v="2"/>
    <n v="141.96"/>
    <x v="1"/>
    <x v="9"/>
    <x v="2337"/>
    <n v="141.96"/>
    <n v="113.42604"/>
    <x v="2361"/>
    <n v="141.68604"/>
    <x v="4"/>
    <x v="17"/>
    <x v="5"/>
    <x v="1"/>
    <x v="4"/>
    <x v="2"/>
    <x v="1"/>
  </r>
  <r>
    <s v="TXN-011620"/>
    <x v="938"/>
    <x v="2265"/>
    <x v="6"/>
    <x v="17"/>
    <n v="93.53"/>
    <x v="1"/>
    <x v="0"/>
    <x v="0"/>
    <n v="93.53"/>
    <n v="93.53"/>
    <x v="1060"/>
    <n v="113.75"/>
    <x v="2"/>
    <x v="16"/>
    <x v="5"/>
    <x v="0"/>
    <x v="7"/>
    <x v="0"/>
    <x v="1"/>
  </r>
  <r>
    <s v="TXN-005962"/>
    <x v="938"/>
    <x v="1882"/>
    <x v="3"/>
    <x v="8"/>
    <n v="45.27"/>
    <x v="1"/>
    <x v="0"/>
    <x v="0"/>
    <n v="45.27"/>
    <n v="45.27"/>
    <x v="169"/>
    <n v="59.56"/>
    <x v="0"/>
    <x v="7"/>
    <x v="3"/>
    <x v="0"/>
    <x v="7"/>
    <x v="5"/>
    <x v="2"/>
  </r>
  <r>
    <s v="TXN-009261"/>
    <x v="938"/>
    <x v="1848"/>
    <x v="2"/>
    <x v="2"/>
    <n v="39.29"/>
    <x v="3"/>
    <x v="0"/>
    <x v="0"/>
    <n v="78.58"/>
    <n v="78.58"/>
    <x v="823"/>
    <n v="89.61"/>
    <x v="0"/>
    <x v="0"/>
    <x v="1"/>
    <x v="0"/>
    <x v="10"/>
    <x v="0"/>
    <x v="2"/>
  </r>
  <r>
    <s v="TXN-004473"/>
    <x v="939"/>
    <x v="6209"/>
    <x v="3"/>
    <x v="8"/>
    <n v="93.84"/>
    <x v="1"/>
    <x v="0"/>
    <x v="0"/>
    <n v="93.84"/>
    <n v="93.84"/>
    <x v="40"/>
    <n v="118.04"/>
    <x v="4"/>
    <x v="15"/>
    <x v="4"/>
    <x v="0"/>
    <x v="7"/>
    <x v="1"/>
    <x v="3"/>
  </r>
  <r>
    <s v="TXN-012619"/>
    <x v="939"/>
    <x v="6210"/>
    <x v="4"/>
    <x v="5"/>
    <n v="24.09"/>
    <x v="4"/>
    <x v="0"/>
    <x v="0"/>
    <n v="120.45"/>
    <n v="120.45"/>
    <x v="2362"/>
    <n v="126.59"/>
    <x v="0"/>
    <x v="10"/>
    <x v="1"/>
    <x v="0"/>
    <x v="8"/>
    <x v="5"/>
    <x v="3"/>
  </r>
  <r>
    <s v="TXN-003340"/>
    <x v="939"/>
    <x v="4777"/>
    <x v="4"/>
    <x v="5"/>
    <n v="58.28"/>
    <x v="3"/>
    <x v="0"/>
    <x v="0"/>
    <n v="116.56"/>
    <n v="116.56"/>
    <x v="920"/>
    <n v="136.96"/>
    <x v="2"/>
    <x v="2"/>
    <x v="0"/>
    <x v="0"/>
    <x v="10"/>
    <x v="1"/>
    <x v="2"/>
  </r>
  <r>
    <s v="TXN-012413"/>
    <x v="939"/>
    <x v="6211"/>
    <x v="5"/>
    <x v="29"/>
    <n v="21.38"/>
    <x v="3"/>
    <x v="0"/>
    <x v="0"/>
    <n v="42.76"/>
    <n v="42.76"/>
    <x v="1354"/>
    <n v="55.32"/>
    <x v="0"/>
    <x v="3"/>
    <x v="1"/>
    <x v="0"/>
    <x v="8"/>
    <x v="3"/>
    <x v="1"/>
  </r>
  <r>
    <s v="TXN-000369"/>
    <x v="940"/>
    <x v="4088"/>
    <x v="0"/>
    <x v="4"/>
    <n v="227.42"/>
    <x v="1"/>
    <x v="0"/>
    <x v="0"/>
    <n v="227.42"/>
    <n v="227.42"/>
    <x v="466"/>
    <n v="247.24"/>
    <x v="2"/>
    <x v="16"/>
    <x v="0"/>
    <x v="0"/>
    <x v="9"/>
    <x v="3"/>
    <x v="1"/>
  </r>
  <r>
    <s v="TXN-002042"/>
    <x v="940"/>
    <x v="6212"/>
    <x v="2"/>
    <x v="28"/>
    <n v="31.64"/>
    <x v="1"/>
    <x v="0"/>
    <x v="0"/>
    <n v="31.64"/>
    <n v="31.64"/>
    <x v="2363"/>
    <n v="39.57"/>
    <x v="0"/>
    <x v="7"/>
    <x v="1"/>
    <x v="0"/>
    <x v="3"/>
    <x v="2"/>
    <x v="2"/>
  </r>
  <r>
    <s v="TXN-003883"/>
    <x v="940"/>
    <x v="6213"/>
    <x v="6"/>
    <x v="17"/>
    <n v="27.63"/>
    <x v="1"/>
    <x v="133"/>
    <x v="2338"/>
    <n v="27.63"/>
    <n v="24.64596"/>
    <x v="873"/>
    <n v="46.44596"/>
    <x v="1"/>
    <x v="18"/>
    <x v="1"/>
    <x v="1"/>
    <x v="5"/>
    <x v="4"/>
    <x v="1"/>
  </r>
  <r>
    <s v="TXN-009664"/>
    <x v="940"/>
    <x v="327"/>
    <x v="3"/>
    <x v="11"/>
    <n v="87.61"/>
    <x v="1"/>
    <x v="0"/>
    <x v="0"/>
    <n v="87.61"/>
    <n v="87.61"/>
    <x v="1239"/>
    <n v="96.21"/>
    <x v="0"/>
    <x v="6"/>
    <x v="2"/>
    <x v="0"/>
    <x v="0"/>
    <x v="2"/>
    <x v="2"/>
  </r>
  <r>
    <s v="TXN-005726"/>
    <x v="940"/>
    <x v="676"/>
    <x v="0"/>
    <x v="0"/>
    <n v="91.61"/>
    <x v="1"/>
    <x v="0"/>
    <x v="0"/>
    <n v="91.61"/>
    <n v="91.61"/>
    <x v="645"/>
    <n v="110.88"/>
    <x v="2"/>
    <x v="15"/>
    <x v="2"/>
    <x v="0"/>
    <x v="10"/>
    <x v="0"/>
    <x v="1"/>
  </r>
  <r>
    <s v="TXN-011357"/>
    <x v="940"/>
    <x v="4203"/>
    <x v="4"/>
    <x v="18"/>
    <n v="51.6"/>
    <x v="1"/>
    <x v="26"/>
    <x v="2339"/>
    <n v="51.6"/>
    <n v="39.5772"/>
    <x v="2147"/>
    <n v="46.6472"/>
    <x v="0"/>
    <x v="6"/>
    <x v="1"/>
    <x v="0"/>
    <x v="0"/>
    <x v="1"/>
    <x v="3"/>
  </r>
  <r>
    <s v="TXN-010338"/>
    <x v="941"/>
    <x v="3687"/>
    <x v="2"/>
    <x v="25"/>
    <n v="111.27"/>
    <x v="1"/>
    <x v="0"/>
    <x v="0"/>
    <n v="111.27"/>
    <n v="111.27"/>
    <x v="1070"/>
    <n v="126.25"/>
    <x v="2"/>
    <x v="2"/>
    <x v="2"/>
    <x v="0"/>
    <x v="3"/>
    <x v="3"/>
    <x v="1"/>
  </r>
  <r>
    <s v="TXN-012098"/>
    <x v="941"/>
    <x v="3406"/>
    <x v="4"/>
    <x v="5"/>
    <n v="67.39"/>
    <x v="1"/>
    <x v="0"/>
    <x v="0"/>
    <n v="67.39"/>
    <n v="67.39"/>
    <x v="1667"/>
    <n v="77.31"/>
    <x v="0"/>
    <x v="0"/>
    <x v="2"/>
    <x v="0"/>
    <x v="6"/>
    <x v="1"/>
    <x v="2"/>
  </r>
  <r>
    <s v="TXN-003513"/>
    <x v="941"/>
    <x v="6214"/>
    <x v="2"/>
    <x v="28"/>
    <n v="32.08"/>
    <x v="1"/>
    <x v="0"/>
    <x v="0"/>
    <n v="32.08"/>
    <n v="32.08"/>
    <x v="422"/>
    <n v="40.47"/>
    <x v="0"/>
    <x v="10"/>
    <x v="0"/>
    <x v="0"/>
    <x v="4"/>
    <x v="3"/>
    <x v="1"/>
  </r>
  <r>
    <s v="TXN-009777"/>
    <x v="941"/>
    <x v="6215"/>
    <x v="6"/>
    <x v="9"/>
    <n v="37.46"/>
    <x v="3"/>
    <x v="0"/>
    <x v="0"/>
    <n v="74.92"/>
    <n v="74.92"/>
    <x v="2318"/>
    <n v="99.47"/>
    <x v="4"/>
    <x v="21"/>
    <x v="0"/>
    <x v="1"/>
    <x v="7"/>
    <x v="0"/>
    <x v="3"/>
  </r>
  <r>
    <s v="TXN-013815"/>
    <x v="941"/>
    <x v="5771"/>
    <x v="3"/>
    <x v="6"/>
    <n v="178"/>
    <x v="3"/>
    <x v="0"/>
    <x v="0"/>
    <n v="356"/>
    <n v="356"/>
    <x v="742"/>
    <n v="371.53"/>
    <x v="0"/>
    <x v="6"/>
    <x v="0"/>
    <x v="1"/>
    <x v="9"/>
    <x v="0"/>
    <x v="1"/>
  </r>
  <r>
    <s v="TXN-010314"/>
    <x v="941"/>
    <x v="6216"/>
    <x v="4"/>
    <x v="34"/>
    <n v="94.48"/>
    <x v="2"/>
    <x v="0"/>
    <x v="0"/>
    <n v="283.44"/>
    <n v="283.44"/>
    <x v="867"/>
    <n v="305.04"/>
    <x v="2"/>
    <x v="16"/>
    <x v="1"/>
    <x v="0"/>
    <x v="6"/>
    <x v="4"/>
    <x v="0"/>
  </r>
  <r>
    <s v="TXN-004231"/>
    <x v="941"/>
    <x v="6217"/>
    <x v="7"/>
    <x v="35"/>
    <n v="84.95"/>
    <x v="3"/>
    <x v="0"/>
    <x v="0"/>
    <n v="169.9"/>
    <n v="169.9"/>
    <x v="45"/>
    <n v="190.53"/>
    <x v="2"/>
    <x v="15"/>
    <x v="1"/>
    <x v="0"/>
    <x v="4"/>
    <x v="2"/>
    <x v="1"/>
  </r>
  <r>
    <s v="TXN-009835"/>
    <x v="941"/>
    <x v="1155"/>
    <x v="6"/>
    <x v="19"/>
    <n v="29.22"/>
    <x v="0"/>
    <x v="0"/>
    <x v="0"/>
    <n v="116.88"/>
    <n v="116.88"/>
    <x v="692"/>
    <n v="137.57"/>
    <x v="1"/>
    <x v="8"/>
    <x v="1"/>
    <x v="0"/>
    <x v="4"/>
    <x v="3"/>
    <x v="4"/>
  </r>
  <r>
    <s v="TXN-008631"/>
    <x v="941"/>
    <x v="2000"/>
    <x v="3"/>
    <x v="11"/>
    <n v="225.17"/>
    <x v="1"/>
    <x v="0"/>
    <x v="0"/>
    <n v="225.17"/>
    <n v="225.17"/>
    <x v="164"/>
    <n v="238.05"/>
    <x v="0"/>
    <x v="11"/>
    <x v="1"/>
    <x v="0"/>
    <x v="10"/>
    <x v="4"/>
    <x v="3"/>
  </r>
  <r>
    <s v="TXN-012835"/>
    <x v="941"/>
    <x v="3249"/>
    <x v="2"/>
    <x v="14"/>
    <n v="109.33"/>
    <x v="1"/>
    <x v="0"/>
    <x v="0"/>
    <n v="109.33"/>
    <n v="109.33"/>
    <x v="1433"/>
    <n v="137.03"/>
    <x v="4"/>
    <x v="14"/>
    <x v="0"/>
    <x v="1"/>
    <x v="3"/>
    <x v="5"/>
    <x v="3"/>
  </r>
  <r>
    <s v="TXN-004921"/>
    <x v="941"/>
    <x v="2442"/>
    <x v="2"/>
    <x v="25"/>
    <n v="23.94"/>
    <x v="1"/>
    <x v="0"/>
    <x v="0"/>
    <n v="23.94"/>
    <n v="23.94"/>
    <x v="1609"/>
    <n v="49.3"/>
    <x v="4"/>
    <x v="20"/>
    <x v="1"/>
    <x v="0"/>
    <x v="4"/>
    <x v="3"/>
    <x v="1"/>
  </r>
  <r>
    <s v="TXN-000673"/>
    <x v="942"/>
    <x v="6218"/>
    <x v="3"/>
    <x v="8"/>
    <n v="234.28"/>
    <x v="3"/>
    <x v="0"/>
    <x v="0"/>
    <n v="468.56"/>
    <n v="468.56"/>
    <x v="828"/>
    <n v="491.11"/>
    <x v="2"/>
    <x v="7"/>
    <x v="0"/>
    <x v="0"/>
    <x v="8"/>
    <x v="3"/>
    <x v="1"/>
  </r>
  <r>
    <s v="TXN-002926"/>
    <x v="942"/>
    <x v="3978"/>
    <x v="2"/>
    <x v="2"/>
    <n v="106.23"/>
    <x v="3"/>
    <x v="0"/>
    <x v="0"/>
    <n v="212.46"/>
    <n v="212.46"/>
    <x v="1368"/>
    <n v="231.01"/>
    <x v="2"/>
    <x v="0"/>
    <x v="1"/>
    <x v="0"/>
    <x v="6"/>
    <x v="3"/>
    <x v="1"/>
  </r>
  <r>
    <s v="TXN-002380"/>
    <x v="942"/>
    <x v="4696"/>
    <x v="4"/>
    <x v="34"/>
    <n v="60.66"/>
    <x v="1"/>
    <x v="0"/>
    <x v="0"/>
    <n v="60.66"/>
    <n v="60.66"/>
    <x v="241"/>
    <n v="82.54"/>
    <x v="1"/>
    <x v="1"/>
    <x v="0"/>
    <x v="0"/>
    <x v="9"/>
    <x v="3"/>
    <x v="1"/>
  </r>
  <r>
    <s v="TXN-003365"/>
    <x v="942"/>
    <x v="2692"/>
    <x v="7"/>
    <x v="10"/>
    <n v="118.15"/>
    <x v="2"/>
    <x v="0"/>
    <x v="0"/>
    <n v="354.45"/>
    <n v="354.45"/>
    <x v="57"/>
    <n v="368.07"/>
    <x v="0"/>
    <x v="6"/>
    <x v="1"/>
    <x v="0"/>
    <x v="8"/>
    <x v="3"/>
    <x v="1"/>
  </r>
  <r>
    <s v="TXN-003830"/>
    <x v="942"/>
    <x v="6219"/>
    <x v="2"/>
    <x v="25"/>
    <n v="18.95"/>
    <x v="1"/>
    <x v="0"/>
    <x v="0"/>
    <n v="18.95"/>
    <n v="18.95"/>
    <x v="1845"/>
    <n v="28.91"/>
    <x v="0"/>
    <x v="11"/>
    <x v="3"/>
    <x v="1"/>
    <x v="9"/>
    <x v="0"/>
    <x v="1"/>
  </r>
  <r>
    <s v="TXN-009043"/>
    <x v="942"/>
    <x v="3847"/>
    <x v="1"/>
    <x v="24"/>
    <n v="41.06"/>
    <x v="1"/>
    <x v="128"/>
    <x v="2340"/>
    <n v="41.06"/>
    <n v="38.51428"/>
    <x v="604"/>
    <n v="51.59428"/>
    <x v="0"/>
    <x v="0"/>
    <x v="3"/>
    <x v="0"/>
    <x v="6"/>
    <x v="0"/>
    <x v="3"/>
  </r>
  <r>
    <s v="TXN-010918"/>
    <x v="942"/>
    <x v="824"/>
    <x v="0"/>
    <x v="38"/>
    <n v="387"/>
    <x v="1"/>
    <x v="0"/>
    <x v="0"/>
    <n v="387"/>
    <n v="387"/>
    <x v="446"/>
    <n v="407.13"/>
    <x v="2"/>
    <x v="15"/>
    <x v="0"/>
    <x v="0"/>
    <x v="9"/>
    <x v="0"/>
    <x v="1"/>
  </r>
  <r>
    <s v="TXN-000103"/>
    <x v="942"/>
    <x v="6164"/>
    <x v="0"/>
    <x v="4"/>
    <n v="223.87"/>
    <x v="1"/>
    <x v="0"/>
    <x v="0"/>
    <n v="223.87"/>
    <n v="223.87"/>
    <x v="1403"/>
    <n v="249.82"/>
    <x v="4"/>
    <x v="5"/>
    <x v="1"/>
    <x v="0"/>
    <x v="6"/>
    <x v="5"/>
    <x v="3"/>
  </r>
  <r>
    <s v="TXN-004699"/>
    <x v="942"/>
    <x v="6220"/>
    <x v="2"/>
    <x v="2"/>
    <n v="68.58"/>
    <x v="3"/>
    <x v="0"/>
    <x v="0"/>
    <n v="137.16"/>
    <n v="137.16"/>
    <x v="2069"/>
    <n v="147.85"/>
    <x v="0"/>
    <x v="6"/>
    <x v="0"/>
    <x v="0"/>
    <x v="7"/>
    <x v="3"/>
    <x v="1"/>
  </r>
  <r>
    <s v="TXN-010881"/>
    <x v="942"/>
    <x v="3484"/>
    <x v="2"/>
    <x v="28"/>
    <n v="148.86"/>
    <x v="1"/>
    <x v="0"/>
    <x v="0"/>
    <n v="148.86"/>
    <n v="148.86"/>
    <x v="1039"/>
    <n v="173.65"/>
    <x v="4"/>
    <x v="8"/>
    <x v="0"/>
    <x v="0"/>
    <x v="0"/>
    <x v="2"/>
    <x v="2"/>
  </r>
  <r>
    <s v="TXN-007115"/>
    <x v="942"/>
    <x v="520"/>
    <x v="0"/>
    <x v="38"/>
    <n v="429.68"/>
    <x v="1"/>
    <x v="201"/>
    <x v="2341"/>
    <n v="429.68"/>
    <n v="405.61792"/>
    <x v="2180"/>
    <n v="431.30792"/>
    <x v="2"/>
    <x v="3"/>
    <x v="5"/>
    <x v="0"/>
    <x v="10"/>
    <x v="1"/>
    <x v="2"/>
  </r>
  <r>
    <s v="TXN-005965"/>
    <x v="943"/>
    <x v="2735"/>
    <x v="4"/>
    <x v="5"/>
    <n v="62.09"/>
    <x v="1"/>
    <x v="0"/>
    <x v="0"/>
    <n v="62.09"/>
    <n v="62.09"/>
    <x v="305"/>
    <n v="83.21"/>
    <x v="4"/>
    <x v="22"/>
    <x v="3"/>
    <x v="0"/>
    <x v="7"/>
    <x v="0"/>
    <x v="1"/>
  </r>
  <r>
    <s v="TXN-010833"/>
    <x v="943"/>
    <x v="3661"/>
    <x v="3"/>
    <x v="11"/>
    <n v="226.01"/>
    <x v="1"/>
    <x v="0"/>
    <x v="0"/>
    <n v="226.01"/>
    <n v="226.01"/>
    <x v="1609"/>
    <n v="251.37"/>
    <x v="4"/>
    <x v="15"/>
    <x v="1"/>
    <x v="0"/>
    <x v="3"/>
    <x v="3"/>
    <x v="3"/>
  </r>
  <r>
    <s v="TXN-012949"/>
    <x v="943"/>
    <x v="208"/>
    <x v="2"/>
    <x v="25"/>
    <n v="23.73"/>
    <x v="1"/>
    <x v="0"/>
    <x v="0"/>
    <n v="23.73"/>
    <n v="23.73"/>
    <x v="1518"/>
    <n v="34.88"/>
    <x v="0"/>
    <x v="6"/>
    <x v="1"/>
    <x v="0"/>
    <x v="4"/>
    <x v="5"/>
    <x v="3"/>
  </r>
  <r>
    <s v="TXN-009113"/>
    <x v="943"/>
    <x v="660"/>
    <x v="4"/>
    <x v="30"/>
    <n v="72.79"/>
    <x v="3"/>
    <x v="0"/>
    <x v="0"/>
    <n v="145.58"/>
    <n v="145.58"/>
    <x v="1933"/>
    <n v="170.39"/>
    <x v="4"/>
    <x v="9"/>
    <x v="3"/>
    <x v="0"/>
    <x v="7"/>
    <x v="0"/>
    <x v="1"/>
  </r>
  <r>
    <s v="TXN-005609"/>
    <x v="943"/>
    <x v="4982"/>
    <x v="3"/>
    <x v="11"/>
    <n v="246.14"/>
    <x v="1"/>
    <x v="0"/>
    <x v="0"/>
    <n v="246.14"/>
    <n v="246.14"/>
    <x v="1057"/>
    <n v="275.4"/>
    <x v="4"/>
    <x v="16"/>
    <x v="3"/>
    <x v="0"/>
    <x v="3"/>
    <x v="1"/>
    <x v="0"/>
  </r>
  <r>
    <s v="TXN-014000"/>
    <x v="943"/>
    <x v="3410"/>
    <x v="6"/>
    <x v="17"/>
    <n v="78.57"/>
    <x v="3"/>
    <x v="0"/>
    <x v="0"/>
    <n v="157.14"/>
    <n v="157.14"/>
    <x v="650"/>
    <n v="169.75"/>
    <x v="0"/>
    <x v="3"/>
    <x v="5"/>
    <x v="0"/>
    <x v="4"/>
    <x v="2"/>
    <x v="1"/>
  </r>
  <r>
    <s v="TXN-011785"/>
    <x v="943"/>
    <x v="3804"/>
    <x v="7"/>
    <x v="22"/>
    <n v="154.99"/>
    <x v="1"/>
    <x v="0"/>
    <x v="0"/>
    <n v="154.99"/>
    <n v="154.99"/>
    <x v="774"/>
    <n v="166.62"/>
    <x v="0"/>
    <x v="11"/>
    <x v="5"/>
    <x v="0"/>
    <x v="0"/>
    <x v="3"/>
    <x v="3"/>
  </r>
  <r>
    <s v="TXN-003845"/>
    <x v="943"/>
    <x v="6221"/>
    <x v="3"/>
    <x v="21"/>
    <n v="102.78"/>
    <x v="1"/>
    <x v="0"/>
    <x v="0"/>
    <n v="102.78"/>
    <n v="102.78"/>
    <x v="1283"/>
    <n v="124.84"/>
    <x v="4"/>
    <x v="14"/>
    <x v="1"/>
    <x v="0"/>
    <x v="8"/>
    <x v="0"/>
    <x v="3"/>
  </r>
  <r>
    <s v="TXN-004180"/>
    <x v="943"/>
    <x v="6222"/>
    <x v="6"/>
    <x v="12"/>
    <n v="30.05"/>
    <x v="3"/>
    <x v="0"/>
    <x v="0"/>
    <n v="60.1"/>
    <n v="60.1"/>
    <x v="1079"/>
    <n v="79.27"/>
    <x v="4"/>
    <x v="1"/>
    <x v="0"/>
    <x v="0"/>
    <x v="9"/>
    <x v="3"/>
    <x v="1"/>
  </r>
  <r>
    <s v="TXN-008167"/>
    <x v="943"/>
    <x v="5281"/>
    <x v="3"/>
    <x v="3"/>
    <n v="197.85"/>
    <x v="3"/>
    <x v="0"/>
    <x v="0"/>
    <n v="395.7"/>
    <n v="395.7"/>
    <x v="1882"/>
    <n v="422.03"/>
    <x v="4"/>
    <x v="22"/>
    <x v="1"/>
    <x v="0"/>
    <x v="5"/>
    <x v="2"/>
    <x v="1"/>
  </r>
  <r>
    <s v="TXN-011722"/>
    <x v="943"/>
    <x v="2456"/>
    <x v="3"/>
    <x v="3"/>
    <n v="175.69"/>
    <x v="3"/>
    <x v="0"/>
    <x v="0"/>
    <n v="351.38"/>
    <n v="351.38"/>
    <x v="2364"/>
    <n v="377.83"/>
    <x v="4"/>
    <x v="19"/>
    <x v="1"/>
    <x v="0"/>
    <x v="0"/>
    <x v="3"/>
    <x v="1"/>
  </r>
  <r>
    <s v="TXN-008790"/>
    <x v="943"/>
    <x v="3188"/>
    <x v="4"/>
    <x v="18"/>
    <n v="83.89"/>
    <x v="1"/>
    <x v="0"/>
    <x v="0"/>
    <n v="83.89"/>
    <n v="83.89"/>
    <x v="490"/>
    <n v="96.21"/>
    <x v="0"/>
    <x v="10"/>
    <x v="1"/>
    <x v="0"/>
    <x v="5"/>
    <x v="3"/>
    <x v="3"/>
  </r>
  <r>
    <s v="TXN-002784"/>
    <x v="943"/>
    <x v="6223"/>
    <x v="6"/>
    <x v="17"/>
    <n v="72.41"/>
    <x v="1"/>
    <x v="0"/>
    <x v="0"/>
    <n v="72.41"/>
    <n v="72.41"/>
    <x v="879"/>
    <n v="86.56"/>
    <x v="2"/>
    <x v="16"/>
    <x v="3"/>
    <x v="0"/>
    <x v="6"/>
    <x v="2"/>
    <x v="0"/>
  </r>
  <r>
    <s v="TXN-007092"/>
    <x v="943"/>
    <x v="1554"/>
    <x v="2"/>
    <x v="25"/>
    <n v="172.34"/>
    <x v="3"/>
    <x v="0"/>
    <x v="0"/>
    <n v="344.68"/>
    <n v="344.68"/>
    <x v="710"/>
    <n v="360.44"/>
    <x v="2"/>
    <x v="15"/>
    <x v="1"/>
    <x v="1"/>
    <x v="0"/>
    <x v="3"/>
    <x v="1"/>
  </r>
  <r>
    <s v="TXN-013043"/>
    <x v="944"/>
    <x v="295"/>
    <x v="4"/>
    <x v="27"/>
    <n v="82.56"/>
    <x v="1"/>
    <x v="0"/>
    <x v="0"/>
    <n v="82.56"/>
    <n v="82.56"/>
    <x v="1453"/>
    <n v="93.53"/>
    <x v="0"/>
    <x v="11"/>
    <x v="1"/>
    <x v="0"/>
    <x v="5"/>
    <x v="1"/>
    <x v="1"/>
  </r>
  <r>
    <s v="TXN-010984"/>
    <x v="944"/>
    <x v="4345"/>
    <x v="0"/>
    <x v="33"/>
    <n v="257.83"/>
    <x v="1"/>
    <x v="0"/>
    <x v="0"/>
    <n v="257.83"/>
    <n v="257.83"/>
    <x v="915"/>
    <n v="281.64"/>
    <x v="4"/>
    <x v="4"/>
    <x v="0"/>
    <x v="0"/>
    <x v="8"/>
    <x v="5"/>
    <x v="3"/>
  </r>
  <r>
    <s v="TXN-000950"/>
    <x v="944"/>
    <x v="5618"/>
    <x v="0"/>
    <x v="0"/>
    <n v="300.18"/>
    <x v="3"/>
    <x v="0"/>
    <x v="0"/>
    <n v="600.36"/>
    <n v="600.36"/>
    <x v="1576"/>
    <n v="616.59"/>
    <x v="0"/>
    <x v="10"/>
    <x v="1"/>
    <x v="0"/>
    <x v="8"/>
    <x v="5"/>
    <x v="3"/>
  </r>
  <r>
    <s v="TXN-011875"/>
    <x v="944"/>
    <x v="6224"/>
    <x v="3"/>
    <x v="21"/>
    <n v="140.52"/>
    <x v="4"/>
    <x v="162"/>
    <x v="2342"/>
    <n v="702.6"/>
    <n v="676.74432"/>
    <x v="2212"/>
    <n v="699.13432"/>
    <x v="2"/>
    <x v="2"/>
    <x v="1"/>
    <x v="1"/>
    <x v="3"/>
    <x v="5"/>
    <x v="1"/>
  </r>
  <r>
    <s v="TXN-013186"/>
    <x v="944"/>
    <x v="6225"/>
    <x v="3"/>
    <x v="8"/>
    <n v="129.51"/>
    <x v="1"/>
    <x v="0"/>
    <x v="0"/>
    <n v="129.51"/>
    <n v="129.51"/>
    <x v="1185"/>
    <n v="141.66"/>
    <x v="0"/>
    <x v="6"/>
    <x v="5"/>
    <x v="0"/>
    <x v="2"/>
    <x v="3"/>
    <x v="1"/>
  </r>
  <r>
    <s v="TXN-003906"/>
    <x v="944"/>
    <x v="5099"/>
    <x v="6"/>
    <x v="17"/>
    <n v="36.46"/>
    <x v="1"/>
    <x v="179"/>
    <x v="2343"/>
    <n v="36.46"/>
    <n v="33.7255"/>
    <x v="2305"/>
    <n v="52.3855"/>
    <x v="2"/>
    <x v="3"/>
    <x v="0"/>
    <x v="0"/>
    <x v="5"/>
    <x v="3"/>
    <x v="0"/>
  </r>
  <r>
    <s v="TXN-001064"/>
    <x v="944"/>
    <x v="3724"/>
    <x v="6"/>
    <x v="9"/>
    <n v="87.14"/>
    <x v="1"/>
    <x v="0"/>
    <x v="0"/>
    <n v="87.14"/>
    <n v="87.14"/>
    <x v="1759"/>
    <n v="107.09"/>
    <x v="1"/>
    <x v="17"/>
    <x v="0"/>
    <x v="0"/>
    <x v="5"/>
    <x v="0"/>
    <x v="2"/>
  </r>
  <r>
    <s v="TXN-001657"/>
    <x v="945"/>
    <x v="6226"/>
    <x v="2"/>
    <x v="28"/>
    <n v="141.82"/>
    <x v="1"/>
    <x v="181"/>
    <x v="2344"/>
    <n v="141.82"/>
    <n v="110.19414"/>
    <x v="2045"/>
    <n v="131.33414"/>
    <x v="2"/>
    <x v="3"/>
    <x v="2"/>
    <x v="0"/>
    <x v="0"/>
    <x v="1"/>
    <x v="3"/>
  </r>
  <r>
    <s v="TXN-007596"/>
    <x v="945"/>
    <x v="2684"/>
    <x v="3"/>
    <x v="8"/>
    <n v="142.76"/>
    <x v="0"/>
    <x v="8"/>
    <x v="2345"/>
    <n v="571.04"/>
    <n v="545.62872"/>
    <x v="663"/>
    <n v="561.67872"/>
    <x v="0"/>
    <x v="11"/>
    <x v="0"/>
    <x v="0"/>
    <x v="2"/>
    <x v="0"/>
    <x v="1"/>
  </r>
  <r>
    <s v="TXN-003056"/>
    <x v="945"/>
    <x v="6227"/>
    <x v="4"/>
    <x v="34"/>
    <n v="19.18"/>
    <x v="1"/>
    <x v="0"/>
    <x v="0"/>
    <n v="19.18"/>
    <n v="19.18"/>
    <x v="22"/>
    <n v="29.47"/>
    <x v="0"/>
    <x v="3"/>
    <x v="1"/>
    <x v="0"/>
    <x v="6"/>
    <x v="0"/>
    <x v="0"/>
  </r>
  <r>
    <s v="TXN-002734"/>
    <x v="945"/>
    <x v="582"/>
    <x v="2"/>
    <x v="2"/>
    <n v="108.38"/>
    <x v="1"/>
    <x v="0"/>
    <x v="0"/>
    <n v="108.38"/>
    <n v="108.38"/>
    <x v="298"/>
    <n v="122.74"/>
    <x v="2"/>
    <x v="3"/>
    <x v="1"/>
    <x v="1"/>
    <x v="5"/>
    <x v="5"/>
    <x v="1"/>
  </r>
  <r>
    <s v="TXN-001061"/>
    <x v="945"/>
    <x v="2602"/>
    <x v="4"/>
    <x v="5"/>
    <n v="67.35"/>
    <x v="1"/>
    <x v="0"/>
    <x v="0"/>
    <n v="67.35"/>
    <n v="67.35"/>
    <x v="2179"/>
    <n v="95.68"/>
    <x v="3"/>
    <x v="12"/>
    <x v="2"/>
    <x v="0"/>
    <x v="7"/>
    <x v="0"/>
    <x v="1"/>
  </r>
  <r>
    <s v="TXN-012252"/>
    <x v="945"/>
    <x v="2090"/>
    <x v="3"/>
    <x v="21"/>
    <n v="50.65"/>
    <x v="1"/>
    <x v="0"/>
    <x v="0"/>
    <n v="50.65"/>
    <n v="50.65"/>
    <x v="5"/>
    <n v="63.9"/>
    <x v="0"/>
    <x v="3"/>
    <x v="0"/>
    <x v="1"/>
    <x v="0"/>
    <x v="3"/>
    <x v="3"/>
  </r>
  <r>
    <s v="TXN-011252"/>
    <x v="945"/>
    <x v="6129"/>
    <x v="3"/>
    <x v="3"/>
    <n v="115.44"/>
    <x v="1"/>
    <x v="0"/>
    <x v="0"/>
    <n v="115.44"/>
    <n v="115.44"/>
    <x v="1027"/>
    <n v="136.48"/>
    <x v="2"/>
    <x v="12"/>
    <x v="2"/>
    <x v="0"/>
    <x v="6"/>
    <x v="3"/>
    <x v="4"/>
  </r>
  <r>
    <s v="TXN-005112"/>
    <x v="945"/>
    <x v="4623"/>
    <x v="2"/>
    <x v="28"/>
    <n v="41.64"/>
    <x v="1"/>
    <x v="0"/>
    <x v="0"/>
    <n v="41.64"/>
    <n v="41.64"/>
    <x v="1663"/>
    <n v="52.07"/>
    <x v="0"/>
    <x v="11"/>
    <x v="5"/>
    <x v="0"/>
    <x v="3"/>
    <x v="1"/>
    <x v="1"/>
  </r>
  <r>
    <s v="TXN-010504"/>
    <x v="946"/>
    <x v="60"/>
    <x v="0"/>
    <x v="33"/>
    <n v="415.15"/>
    <x v="3"/>
    <x v="199"/>
    <x v="2346"/>
    <n v="830.3"/>
    <n v="797.50315"/>
    <x v="290"/>
    <n v="815.75315"/>
    <x v="0"/>
    <x v="3"/>
    <x v="5"/>
    <x v="0"/>
    <x v="9"/>
    <x v="0"/>
    <x v="2"/>
  </r>
  <r>
    <s v="TXN-014086"/>
    <x v="946"/>
    <x v="2064"/>
    <x v="6"/>
    <x v="19"/>
    <n v="49.34"/>
    <x v="1"/>
    <x v="0"/>
    <x v="0"/>
    <n v="49.34"/>
    <n v="49.34"/>
    <x v="180"/>
    <n v="62.88"/>
    <x v="0"/>
    <x v="3"/>
    <x v="0"/>
    <x v="0"/>
    <x v="3"/>
    <x v="1"/>
    <x v="1"/>
  </r>
  <r>
    <s v="TXN-004470"/>
    <x v="946"/>
    <x v="6228"/>
    <x v="1"/>
    <x v="6"/>
    <n v="46.93"/>
    <x v="1"/>
    <x v="0"/>
    <x v="0"/>
    <n v="46.93"/>
    <n v="46.93"/>
    <x v="762"/>
    <n v="60.68"/>
    <x v="0"/>
    <x v="11"/>
    <x v="1"/>
    <x v="0"/>
    <x v="10"/>
    <x v="2"/>
    <x v="1"/>
  </r>
  <r>
    <s v="TXN-005329"/>
    <x v="946"/>
    <x v="5366"/>
    <x v="1"/>
    <x v="37"/>
    <n v="32.68"/>
    <x v="1"/>
    <x v="196"/>
    <x v="2347"/>
    <n v="32.68"/>
    <n v="26.99368"/>
    <x v="2365"/>
    <n v="55.65368"/>
    <x v="3"/>
    <x v="19"/>
    <x v="7"/>
    <x v="0"/>
    <x v="10"/>
    <x v="4"/>
    <x v="1"/>
  </r>
  <r>
    <s v="TXN-005096"/>
    <x v="946"/>
    <x v="6229"/>
    <x v="2"/>
    <x v="25"/>
    <n v="37.49"/>
    <x v="1"/>
    <x v="184"/>
    <x v="2348"/>
    <n v="37.49"/>
    <n v="34.04092"/>
    <x v="1118"/>
    <n v="57.38092"/>
    <x v="4"/>
    <x v="19"/>
    <x v="0"/>
    <x v="0"/>
    <x v="0"/>
    <x v="0"/>
    <x v="2"/>
  </r>
  <r>
    <s v="TXN-010908"/>
    <x v="946"/>
    <x v="6230"/>
    <x v="4"/>
    <x v="27"/>
    <n v="50.05"/>
    <x v="1"/>
    <x v="0"/>
    <x v="0"/>
    <n v="50.05"/>
    <n v="50.05"/>
    <x v="1792"/>
    <n v="69.68"/>
    <x v="2"/>
    <x v="7"/>
    <x v="5"/>
    <x v="0"/>
    <x v="6"/>
    <x v="0"/>
    <x v="3"/>
  </r>
  <r>
    <s v="TXN-004822"/>
    <x v="946"/>
    <x v="1163"/>
    <x v="4"/>
    <x v="27"/>
    <n v="31.77"/>
    <x v="3"/>
    <x v="0"/>
    <x v="0"/>
    <n v="63.54"/>
    <n v="63.54"/>
    <x v="200"/>
    <n v="76.54"/>
    <x v="0"/>
    <x v="11"/>
    <x v="0"/>
    <x v="0"/>
    <x v="6"/>
    <x v="2"/>
    <x v="3"/>
  </r>
  <r>
    <s v="TXN-000729"/>
    <x v="946"/>
    <x v="3425"/>
    <x v="4"/>
    <x v="5"/>
    <n v="78.77"/>
    <x v="1"/>
    <x v="0"/>
    <x v="0"/>
    <n v="78.77"/>
    <n v="78.77"/>
    <x v="1638"/>
    <n v="90.44"/>
    <x v="0"/>
    <x v="3"/>
    <x v="5"/>
    <x v="0"/>
    <x v="6"/>
    <x v="3"/>
    <x v="0"/>
  </r>
  <r>
    <s v="TXN-013056"/>
    <x v="946"/>
    <x v="3224"/>
    <x v="3"/>
    <x v="11"/>
    <n v="149.1"/>
    <x v="3"/>
    <x v="148"/>
    <x v="2349"/>
    <n v="298.2"/>
    <n v="263.3106"/>
    <x v="1341"/>
    <n v="279.6006"/>
    <x v="0"/>
    <x v="10"/>
    <x v="1"/>
    <x v="0"/>
    <x v="8"/>
    <x v="2"/>
    <x v="3"/>
  </r>
  <r>
    <s v="TXN-005973"/>
    <x v="946"/>
    <x v="6231"/>
    <x v="3"/>
    <x v="11"/>
    <n v="171.17"/>
    <x v="1"/>
    <x v="0"/>
    <x v="0"/>
    <n v="171.17"/>
    <n v="171.17"/>
    <x v="1910"/>
    <n v="192.05"/>
    <x v="1"/>
    <x v="22"/>
    <x v="1"/>
    <x v="0"/>
    <x v="0"/>
    <x v="3"/>
    <x v="3"/>
  </r>
  <r>
    <s v="TXN-006145"/>
    <x v="947"/>
    <x v="3895"/>
    <x v="3"/>
    <x v="21"/>
    <n v="247.47"/>
    <x v="1"/>
    <x v="0"/>
    <x v="0"/>
    <n v="247.47"/>
    <n v="247.47"/>
    <x v="1719"/>
    <n v="269.75"/>
    <x v="2"/>
    <x v="15"/>
    <x v="1"/>
    <x v="0"/>
    <x v="0"/>
    <x v="2"/>
    <x v="1"/>
  </r>
  <r>
    <s v="TXN-011217"/>
    <x v="947"/>
    <x v="4894"/>
    <x v="0"/>
    <x v="33"/>
    <n v="73.66"/>
    <x v="3"/>
    <x v="0"/>
    <x v="0"/>
    <n v="147.32"/>
    <n v="147.32"/>
    <x v="1351"/>
    <n v="160.7"/>
    <x v="0"/>
    <x v="6"/>
    <x v="0"/>
    <x v="0"/>
    <x v="3"/>
    <x v="2"/>
    <x v="3"/>
  </r>
  <r>
    <s v="TXN-005296"/>
    <x v="947"/>
    <x v="6232"/>
    <x v="6"/>
    <x v="13"/>
    <n v="60.92"/>
    <x v="3"/>
    <x v="0"/>
    <x v="0"/>
    <n v="121.84"/>
    <n v="121.84"/>
    <x v="1912"/>
    <n v="146.45"/>
    <x v="4"/>
    <x v="8"/>
    <x v="0"/>
    <x v="1"/>
    <x v="9"/>
    <x v="3"/>
    <x v="3"/>
  </r>
  <r>
    <s v="TXN-006754"/>
    <x v="947"/>
    <x v="6233"/>
    <x v="2"/>
    <x v="25"/>
    <n v="70.54"/>
    <x v="1"/>
    <x v="106"/>
    <x v="2350"/>
    <n v="70.54"/>
    <n v="53.11662"/>
    <x v="445"/>
    <n v="63.92662"/>
    <x v="0"/>
    <x v="7"/>
    <x v="1"/>
    <x v="0"/>
    <x v="5"/>
    <x v="2"/>
    <x v="0"/>
  </r>
  <r>
    <s v="TXN-013384"/>
    <x v="947"/>
    <x v="6234"/>
    <x v="7"/>
    <x v="35"/>
    <n v="154.75"/>
    <x v="1"/>
    <x v="112"/>
    <x v="2351"/>
    <n v="154.75"/>
    <n v="144.227"/>
    <x v="1175"/>
    <n v="155.007"/>
    <x v="0"/>
    <x v="3"/>
    <x v="5"/>
    <x v="0"/>
    <x v="10"/>
    <x v="5"/>
    <x v="1"/>
  </r>
  <r>
    <s v="TXN-006519"/>
    <x v="947"/>
    <x v="4581"/>
    <x v="1"/>
    <x v="24"/>
    <n v="23.63"/>
    <x v="1"/>
    <x v="0"/>
    <x v="0"/>
    <n v="23.63"/>
    <n v="23.63"/>
    <x v="240"/>
    <n v="43.96"/>
    <x v="2"/>
    <x v="0"/>
    <x v="5"/>
    <x v="0"/>
    <x v="7"/>
    <x v="0"/>
    <x v="3"/>
  </r>
  <r>
    <s v="TXN-013541"/>
    <x v="947"/>
    <x v="6235"/>
    <x v="4"/>
    <x v="27"/>
    <n v="42.81"/>
    <x v="1"/>
    <x v="0"/>
    <x v="0"/>
    <n v="42.81"/>
    <n v="42.81"/>
    <x v="1901"/>
    <n v="66.75"/>
    <x v="3"/>
    <x v="13"/>
    <x v="5"/>
    <x v="0"/>
    <x v="0"/>
    <x v="2"/>
    <x v="1"/>
  </r>
  <r>
    <s v="TXN-014326"/>
    <x v="947"/>
    <x v="899"/>
    <x v="3"/>
    <x v="3"/>
    <n v="170.59"/>
    <x v="3"/>
    <x v="0"/>
    <x v="0"/>
    <n v="341.18"/>
    <n v="341.18"/>
    <x v="525"/>
    <n v="362.87"/>
    <x v="2"/>
    <x v="9"/>
    <x v="1"/>
    <x v="1"/>
    <x v="6"/>
    <x v="3"/>
    <x v="0"/>
  </r>
  <r>
    <s v="TXN-005001"/>
    <x v="947"/>
    <x v="5352"/>
    <x v="2"/>
    <x v="14"/>
    <n v="74.9"/>
    <x v="1"/>
    <x v="192"/>
    <x v="2352"/>
    <n v="74.9"/>
    <n v="62.0921"/>
    <x v="2366"/>
    <n v="88.5721"/>
    <x v="4"/>
    <x v="16"/>
    <x v="1"/>
    <x v="0"/>
    <x v="6"/>
    <x v="0"/>
    <x v="0"/>
  </r>
  <r>
    <s v="TXN-008831"/>
    <x v="947"/>
    <x v="128"/>
    <x v="0"/>
    <x v="0"/>
    <n v="174.16"/>
    <x v="1"/>
    <x v="0"/>
    <x v="0"/>
    <n v="174.16"/>
    <n v="174.16"/>
    <x v="1078"/>
    <n v="194.71"/>
    <x v="2"/>
    <x v="9"/>
    <x v="1"/>
    <x v="0"/>
    <x v="7"/>
    <x v="3"/>
    <x v="2"/>
  </r>
  <r>
    <s v="TXN-006334"/>
    <x v="947"/>
    <x v="6069"/>
    <x v="2"/>
    <x v="28"/>
    <n v="116.95"/>
    <x v="3"/>
    <x v="0"/>
    <x v="0"/>
    <n v="233.9"/>
    <n v="233.9"/>
    <x v="1611"/>
    <n v="248.16"/>
    <x v="0"/>
    <x v="6"/>
    <x v="5"/>
    <x v="0"/>
    <x v="5"/>
    <x v="2"/>
    <x v="1"/>
  </r>
  <r>
    <s v="TXN-005562"/>
    <x v="947"/>
    <x v="3310"/>
    <x v="3"/>
    <x v="8"/>
    <n v="86.24"/>
    <x v="4"/>
    <x v="0"/>
    <x v="0"/>
    <n v="431.2"/>
    <n v="431.2"/>
    <x v="325"/>
    <n v="442.16"/>
    <x v="0"/>
    <x v="7"/>
    <x v="0"/>
    <x v="1"/>
    <x v="3"/>
    <x v="3"/>
    <x v="3"/>
  </r>
  <r>
    <s v="TXN-009448"/>
    <x v="947"/>
    <x v="3002"/>
    <x v="6"/>
    <x v="12"/>
    <n v="98.79"/>
    <x v="1"/>
    <x v="0"/>
    <x v="0"/>
    <n v="98.79"/>
    <n v="98.79"/>
    <x v="53"/>
    <n v="116.54"/>
    <x v="2"/>
    <x v="0"/>
    <x v="5"/>
    <x v="0"/>
    <x v="9"/>
    <x v="3"/>
    <x v="1"/>
  </r>
  <r>
    <s v="TXN-003623"/>
    <x v="947"/>
    <x v="6236"/>
    <x v="2"/>
    <x v="28"/>
    <n v="64.62"/>
    <x v="1"/>
    <x v="0"/>
    <x v="0"/>
    <n v="64.62"/>
    <n v="64.62"/>
    <x v="102"/>
    <n v="76.71"/>
    <x v="0"/>
    <x v="7"/>
    <x v="0"/>
    <x v="1"/>
    <x v="10"/>
    <x v="3"/>
    <x v="0"/>
  </r>
  <r>
    <s v="TXN-012103"/>
    <x v="947"/>
    <x v="6226"/>
    <x v="3"/>
    <x v="11"/>
    <n v="70.33"/>
    <x v="0"/>
    <x v="0"/>
    <x v="0"/>
    <n v="281.32"/>
    <n v="281.32"/>
    <x v="272"/>
    <n v="299.45"/>
    <x v="2"/>
    <x v="5"/>
    <x v="1"/>
    <x v="0"/>
    <x v="8"/>
    <x v="3"/>
    <x v="3"/>
  </r>
  <r>
    <s v="TXN-008301"/>
    <x v="948"/>
    <x v="1226"/>
    <x v="4"/>
    <x v="5"/>
    <n v="34.57"/>
    <x v="3"/>
    <x v="0"/>
    <x v="0"/>
    <n v="69.14"/>
    <n v="69.14"/>
    <x v="133"/>
    <n v="89.39"/>
    <x v="2"/>
    <x v="5"/>
    <x v="0"/>
    <x v="0"/>
    <x v="4"/>
    <x v="0"/>
    <x v="2"/>
  </r>
  <r>
    <s v="TXN-008838"/>
    <x v="948"/>
    <x v="1983"/>
    <x v="3"/>
    <x v="21"/>
    <n v="149.99"/>
    <x v="1"/>
    <x v="0"/>
    <x v="0"/>
    <n v="149.99"/>
    <n v="149.99"/>
    <x v="669"/>
    <n v="159.6"/>
    <x v="0"/>
    <x v="0"/>
    <x v="1"/>
    <x v="0"/>
    <x v="2"/>
    <x v="3"/>
    <x v="1"/>
  </r>
  <r>
    <s v="TXN-005428"/>
    <x v="948"/>
    <x v="6237"/>
    <x v="0"/>
    <x v="0"/>
    <n v="309.37"/>
    <x v="2"/>
    <x v="0"/>
    <x v="0"/>
    <n v="928.11"/>
    <n v="928.11"/>
    <x v="1526"/>
    <n v="946.73"/>
    <x v="2"/>
    <x v="3"/>
    <x v="1"/>
    <x v="0"/>
    <x v="1"/>
    <x v="4"/>
    <x v="1"/>
  </r>
  <r>
    <s v="TXN-009369"/>
    <x v="948"/>
    <x v="5869"/>
    <x v="2"/>
    <x v="2"/>
    <n v="63.13"/>
    <x v="3"/>
    <x v="0"/>
    <x v="0"/>
    <n v="126.26"/>
    <n v="126.26"/>
    <x v="158"/>
    <n v="147.43"/>
    <x v="4"/>
    <x v="9"/>
    <x v="0"/>
    <x v="1"/>
    <x v="8"/>
    <x v="5"/>
    <x v="2"/>
  </r>
  <r>
    <s v="TXN-004784"/>
    <x v="948"/>
    <x v="4563"/>
    <x v="0"/>
    <x v="4"/>
    <n v="133.6"/>
    <x v="3"/>
    <x v="0"/>
    <x v="0"/>
    <n v="267.2"/>
    <n v="267.2"/>
    <x v="1720"/>
    <n v="278.19"/>
    <x v="0"/>
    <x v="6"/>
    <x v="6"/>
    <x v="0"/>
    <x v="8"/>
    <x v="5"/>
    <x v="1"/>
  </r>
  <r>
    <s v="TXN-012138"/>
    <x v="948"/>
    <x v="6238"/>
    <x v="3"/>
    <x v="11"/>
    <n v="183.6"/>
    <x v="0"/>
    <x v="123"/>
    <x v="2353"/>
    <n v="734.4"/>
    <n v="695.6604"/>
    <x v="1082"/>
    <n v="714.8604"/>
    <x v="2"/>
    <x v="12"/>
    <x v="1"/>
    <x v="0"/>
    <x v="9"/>
    <x v="0"/>
    <x v="3"/>
  </r>
  <r>
    <s v="TXN-010718"/>
    <x v="948"/>
    <x v="6239"/>
    <x v="5"/>
    <x v="26"/>
    <n v="5.53"/>
    <x v="1"/>
    <x v="0"/>
    <x v="0"/>
    <n v="5.53"/>
    <n v="5.53"/>
    <x v="776"/>
    <n v="18.07"/>
    <x v="0"/>
    <x v="6"/>
    <x v="1"/>
    <x v="1"/>
    <x v="8"/>
    <x v="0"/>
    <x v="2"/>
  </r>
  <r>
    <s v="TXN-014436"/>
    <x v="948"/>
    <x v="183"/>
    <x v="6"/>
    <x v="9"/>
    <n v="35.77"/>
    <x v="1"/>
    <x v="0"/>
    <x v="0"/>
    <n v="35.77"/>
    <n v="35.77"/>
    <x v="1941"/>
    <n v="47.6"/>
    <x v="0"/>
    <x v="10"/>
    <x v="5"/>
    <x v="0"/>
    <x v="6"/>
    <x v="1"/>
    <x v="3"/>
  </r>
  <r>
    <s v="TXN-008555"/>
    <x v="949"/>
    <x v="6171"/>
    <x v="6"/>
    <x v="13"/>
    <n v="86.99"/>
    <x v="1"/>
    <x v="0"/>
    <x v="0"/>
    <n v="86.99"/>
    <n v="86.99"/>
    <x v="955"/>
    <n v="102.51"/>
    <x v="2"/>
    <x v="12"/>
    <x v="1"/>
    <x v="0"/>
    <x v="7"/>
    <x v="5"/>
    <x v="3"/>
  </r>
  <r>
    <s v="TXN-005282"/>
    <x v="949"/>
    <x v="5574"/>
    <x v="6"/>
    <x v="19"/>
    <n v="57.68"/>
    <x v="1"/>
    <x v="0"/>
    <x v="0"/>
    <n v="57.68"/>
    <n v="57.68"/>
    <x v="1207"/>
    <n v="71.31"/>
    <x v="0"/>
    <x v="0"/>
    <x v="1"/>
    <x v="0"/>
    <x v="4"/>
    <x v="5"/>
    <x v="2"/>
  </r>
  <r>
    <s v="TXN-003612"/>
    <x v="949"/>
    <x v="6240"/>
    <x v="3"/>
    <x v="21"/>
    <n v="155.78"/>
    <x v="2"/>
    <x v="175"/>
    <x v="2354"/>
    <n v="467.34"/>
    <n v="459.08366"/>
    <x v="1990"/>
    <n v="481.89366"/>
    <x v="2"/>
    <x v="12"/>
    <x v="1"/>
    <x v="0"/>
    <x v="3"/>
    <x v="0"/>
    <x v="3"/>
  </r>
  <r>
    <s v="TXN-005450"/>
    <x v="949"/>
    <x v="5039"/>
    <x v="3"/>
    <x v="21"/>
    <n v="249.6"/>
    <x v="1"/>
    <x v="31"/>
    <x v="2355"/>
    <n v="249.6"/>
    <n v="228.6336"/>
    <x v="888"/>
    <n v="242.5536"/>
    <x v="0"/>
    <x v="6"/>
    <x v="5"/>
    <x v="1"/>
    <x v="3"/>
    <x v="3"/>
    <x v="1"/>
  </r>
  <r>
    <s v="TXN-004752"/>
    <x v="949"/>
    <x v="3511"/>
    <x v="6"/>
    <x v="19"/>
    <n v="108.64"/>
    <x v="3"/>
    <x v="144"/>
    <x v="2356"/>
    <n v="217.28"/>
    <n v="198.59392"/>
    <x v="1077"/>
    <n v="217.29392"/>
    <x v="2"/>
    <x v="2"/>
    <x v="5"/>
    <x v="0"/>
    <x v="4"/>
    <x v="5"/>
    <x v="1"/>
  </r>
  <r>
    <s v="TXN-004566"/>
    <x v="949"/>
    <x v="1880"/>
    <x v="6"/>
    <x v="19"/>
    <n v="60.63"/>
    <x v="1"/>
    <x v="0"/>
    <x v="0"/>
    <n v="60.63"/>
    <n v="60.63"/>
    <x v="913"/>
    <n v="70"/>
    <x v="0"/>
    <x v="10"/>
    <x v="0"/>
    <x v="0"/>
    <x v="9"/>
    <x v="3"/>
    <x v="4"/>
  </r>
  <r>
    <s v="TXN-012454"/>
    <x v="949"/>
    <x v="6241"/>
    <x v="5"/>
    <x v="7"/>
    <n v="15.12"/>
    <x v="1"/>
    <x v="0"/>
    <x v="0"/>
    <n v="15.12"/>
    <n v="15.12"/>
    <x v="1256"/>
    <n v="25.48"/>
    <x v="0"/>
    <x v="7"/>
    <x v="0"/>
    <x v="0"/>
    <x v="4"/>
    <x v="0"/>
    <x v="3"/>
  </r>
  <r>
    <s v="TXN-003810"/>
    <x v="949"/>
    <x v="6242"/>
    <x v="0"/>
    <x v="20"/>
    <n v="81.06"/>
    <x v="3"/>
    <x v="0"/>
    <x v="0"/>
    <n v="162.12"/>
    <n v="162.12"/>
    <x v="780"/>
    <n v="183.25"/>
    <x v="2"/>
    <x v="16"/>
    <x v="0"/>
    <x v="1"/>
    <x v="4"/>
    <x v="0"/>
    <x v="1"/>
  </r>
  <r>
    <s v="TXN-009486"/>
    <x v="949"/>
    <x v="6243"/>
    <x v="2"/>
    <x v="16"/>
    <n v="125.28"/>
    <x v="1"/>
    <x v="148"/>
    <x v="2357"/>
    <n v="125.28"/>
    <n v="95.96448"/>
    <x v="529"/>
    <n v="121.44448"/>
    <x v="4"/>
    <x v="15"/>
    <x v="1"/>
    <x v="1"/>
    <x v="7"/>
    <x v="4"/>
    <x v="3"/>
  </r>
  <r>
    <s v="TXN-011019"/>
    <x v="949"/>
    <x v="5119"/>
    <x v="0"/>
    <x v="20"/>
    <n v="57.39"/>
    <x v="3"/>
    <x v="0"/>
    <x v="0"/>
    <n v="114.78"/>
    <n v="114.78"/>
    <x v="1704"/>
    <n v="121.98"/>
    <x v="0"/>
    <x v="10"/>
    <x v="1"/>
    <x v="0"/>
    <x v="3"/>
    <x v="0"/>
    <x v="2"/>
  </r>
  <r>
    <s v="TXN-005504"/>
    <x v="950"/>
    <x v="6244"/>
    <x v="3"/>
    <x v="3"/>
    <n v="114.58"/>
    <x v="2"/>
    <x v="155"/>
    <x v="2358"/>
    <n v="343.74"/>
    <n v="322.42812"/>
    <x v="286"/>
    <n v="335.28812"/>
    <x v="0"/>
    <x v="10"/>
    <x v="0"/>
    <x v="0"/>
    <x v="9"/>
    <x v="0"/>
    <x v="1"/>
  </r>
  <r>
    <s v="TXN-009814"/>
    <x v="950"/>
    <x v="5763"/>
    <x v="2"/>
    <x v="28"/>
    <n v="81.15"/>
    <x v="1"/>
    <x v="0"/>
    <x v="0"/>
    <n v="81.15"/>
    <n v="81.15"/>
    <x v="391"/>
    <n v="91.97"/>
    <x v="0"/>
    <x v="3"/>
    <x v="1"/>
    <x v="1"/>
    <x v="6"/>
    <x v="0"/>
    <x v="2"/>
  </r>
  <r>
    <s v="TXN-006819"/>
    <x v="950"/>
    <x v="6245"/>
    <x v="4"/>
    <x v="18"/>
    <n v="48.37"/>
    <x v="1"/>
    <x v="0"/>
    <x v="0"/>
    <n v="48.37"/>
    <n v="48.37"/>
    <x v="1118"/>
    <n v="71.71"/>
    <x v="4"/>
    <x v="8"/>
    <x v="5"/>
    <x v="1"/>
    <x v="0"/>
    <x v="2"/>
    <x v="1"/>
  </r>
  <r>
    <s v="TXN-010535"/>
    <x v="950"/>
    <x v="5804"/>
    <x v="2"/>
    <x v="14"/>
    <n v="151.82"/>
    <x v="1"/>
    <x v="0"/>
    <x v="0"/>
    <n v="151.82"/>
    <n v="151.82"/>
    <x v="1531"/>
    <n v="166.7"/>
    <x v="0"/>
    <x v="7"/>
    <x v="4"/>
    <x v="0"/>
    <x v="3"/>
    <x v="0"/>
    <x v="1"/>
  </r>
  <r>
    <s v="TXN-011292"/>
    <x v="950"/>
    <x v="3023"/>
    <x v="2"/>
    <x v="28"/>
    <n v="108.15"/>
    <x v="1"/>
    <x v="14"/>
    <x v="2359"/>
    <n v="108.15"/>
    <n v="98.52465"/>
    <x v="2367"/>
    <n v="121.60465"/>
    <x v="1"/>
    <x v="12"/>
    <x v="1"/>
    <x v="0"/>
    <x v="0"/>
    <x v="0"/>
    <x v="2"/>
  </r>
  <r>
    <s v="TXN-007801"/>
    <x v="950"/>
    <x v="2687"/>
    <x v="2"/>
    <x v="2"/>
    <n v="132.37"/>
    <x v="3"/>
    <x v="0"/>
    <x v="0"/>
    <n v="264.74"/>
    <n v="264.74"/>
    <x v="1562"/>
    <n v="285.76"/>
    <x v="4"/>
    <x v="1"/>
    <x v="0"/>
    <x v="0"/>
    <x v="7"/>
    <x v="3"/>
    <x v="3"/>
  </r>
  <r>
    <s v="TXN-008459"/>
    <x v="950"/>
    <x v="2522"/>
    <x v="3"/>
    <x v="21"/>
    <n v="182.23"/>
    <x v="1"/>
    <x v="0"/>
    <x v="0"/>
    <n v="182.23"/>
    <n v="182.23"/>
    <x v="44"/>
    <n v="195.46"/>
    <x v="0"/>
    <x v="10"/>
    <x v="3"/>
    <x v="0"/>
    <x v="0"/>
    <x v="0"/>
    <x v="0"/>
  </r>
  <r>
    <s v="TXN-011815"/>
    <x v="950"/>
    <x v="6246"/>
    <x v="3"/>
    <x v="8"/>
    <n v="188.31"/>
    <x v="4"/>
    <x v="0"/>
    <x v="0"/>
    <n v="941.55"/>
    <n v="941.55"/>
    <x v="284"/>
    <n v="955.99"/>
    <x v="0"/>
    <x v="10"/>
    <x v="1"/>
    <x v="0"/>
    <x v="4"/>
    <x v="5"/>
    <x v="1"/>
  </r>
  <r>
    <s v="TXN-001794"/>
    <x v="950"/>
    <x v="2967"/>
    <x v="3"/>
    <x v="3"/>
    <n v="205.23"/>
    <x v="1"/>
    <x v="0"/>
    <x v="0"/>
    <n v="205.23"/>
    <n v="205.23"/>
    <x v="1833"/>
    <n v="217.82"/>
    <x v="0"/>
    <x v="10"/>
    <x v="1"/>
    <x v="0"/>
    <x v="3"/>
    <x v="0"/>
    <x v="3"/>
  </r>
  <r>
    <s v="TXN-005535"/>
    <x v="950"/>
    <x v="3059"/>
    <x v="4"/>
    <x v="27"/>
    <n v="26.41"/>
    <x v="1"/>
    <x v="0"/>
    <x v="0"/>
    <n v="26.41"/>
    <n v="26.41"/>
    <x v="519"/>
    <n v="38.96"/>
    <x v="0"/>
    <x v="11"/>
    <x v="1"/>
    <x v="0"/>
    <x v="10"/>
    <x v="2"/>
    <x v="1"/>
  </r>
  <r>
    <s v="TXN-005593"/>
    <x v="951"/>
    <x v="2937"/>
    <x v="2"/>
    <x v="28"/>
    <n v="19.7"/>
    <x v="1"/>
    <x v="0"/>
    <x v="0"/>
    <n v="19.7"/>
    <n v="19.7"/>
    <x v="1444"/>
    <n v="27.28"/>
    <x v="0"/>
    <x v="11"/>
    <x v="0"/>
    <x v="0"/>
    <x v="8"/>
    <x v="2"/>
    <x v="1"/>
  </r>
  <r>
    <s v="TXN-003491"/>
    <x v="951"/>
    <x v="1393"/>
    <x v="2"/>
    <x v="16"/>
    <n v="170.96"/>
    <x v="0"/>
    <x v="108"/>
    <x v="2360"/>
    <n v="683.84"/>
    <n v="671.35992"/>
    <x v="2165"/>
    <n v="699.46992"/>
    <x v="4"/>
    <x v="15"/>
    <x v="0"/>
    <x v="0"/>
    <x v="7"/>
    <x v="2"/>
    <x v="1"/>
  </r>
  <r>
    <s v="TXN-010595"/>
    <x v="951"/>
    <x v="1855"/>
    <x v="2"/>
    <x v="25"/>
    <n v="38.52"/>
    <x v="2"/>
    <x v="0"/>
    <x v="0"/>
    <n v="115.56"/>
    <n v="115.56"/>
    <x v="1920"/>
    <n v="122.69"/>
    <x v="0"/>
    <x v="7"/>
    <x v="1"/>
    <x v="0"/>
    <x v="7"/>
    <x v="5"/>
    <x v="1"/>
  </r>
  <r>
    <s v="TXN-003923"/>
    <x v="951"/>
    <x v="5628"/>
    <x v="2"/>
    <x v="25"/>
    <n v="32.85"/>
    <x v="1"/>
    <x v="0"/>
    <x v="0"/>
    <n v="32.85"/>
    <n v="32.85"/>
    <x v="1082"/>
    <n v="52.05"/>
    <x v="4"/>
    <x v="2"/>
    <x v="0"/>
    <x v="0"/>
    <x v="8"/>
    <x v="2"/>
    <x v="2"/>
  </r>
  <r>
    <s v="TXN-012161"/>
    <x v="951"/>
    <x v="6247"/>
    <x v="3"/>
    <x v="6"/>
    <n v="86.07"/>
    <x v="3"/>
    <x v="68"/>
    <x v="2361"/>
    <n v="172.14"/>
    <n v="152.42997"/>
    <x v="1734"/>
    <n v="172.58997"/>
    <x v="2"/>
    <x v="3"/>
    <x v="1"/>
    <x v="0"/>
    <x v="6"/>
    <x v="2"/>
    <x v="1"/>
  </r>
  <r>
    <s v="TXN-000493"/>
    <x v="951"/>
    <x v="6248"/>
    <x v="2"/>
    <x v="28"/>
    <n v="145.8"/>
    <x v="1"/>
    <x v="35"/>
    <x v="2362"/>
    <n v="145.8"/>
    <n v="114.5988"/>
    <x v="259"/>
    <n v="137.4288"/>
    <x v="2"/>
    <x v="3"/>
    <x v="0"/>
    <x v="0"/>
    <x v="0"/>
    <x v="0"/>
    <x v="1"/>
  </r>
  <r>
    <s v="TXN-004032"/>
    <x v="951"/>
    <x v="4560"/>
    <x v="5"/>
    <x v="7"/>
    <n v="19.74"/>
    <x v="1"/>
    <x v="0"/>
    <x v="0"/>
    <n v="19.74"/>
    <n v="19.74"/>
    <x v="1835"/>
    <n v="33.26"/>
    <x v="2"/>
    <x v="12"/>
    <x v="0"/>
    <x v="0"/>
    <x v="0"/>
    <x v="2"/>
    <x v="2"/>
  </r>
  <r>
    <s v="TXN-005320"/>
    <x v="951"/>
    <x v="295"/>
    <x v="4"/>
    <x v="30"/>
    <n v="69.68"/>
    <x v="1"/>
    <x v="0"/>
    <x v="0"/>
    <n v="69.68"/>
    <n v="69.68"/>
    <x v="2024"/>
    <n v="82.83"/>
    <x v="0"/>
    <x v="7"/>
    <x v="0"/>
    <x v="0"/>
    <x v="10"/>
    <x v="0"/>
    <x v="1"/>
  </r>
  <r>
    <s v="TXN-000839"/>
    <x v="952"/>
    <x v="1827"/>
    <x v="2"/>
    <x v="16"/>
    <n v="147.7"/>
    <x v="1"/>
    <x v="0"/>
    <x v="0"/>
    <n v="147.7"/>
    <n v="147.7"/>
    <x v="244"/>
    <n v="177.31"/>
    <x v="3"/>
    <x v="9"/>
    <x v="5"/>
    <x v="0"/>
    <x v="8"/>
    <x v="0"/>
    <x v="1"/>
  </r>
  <r>
    <s v="TXN-000588"/>
    <x v="952"/>
    <x v="33"/>
    <x v="6"/>
    <x v="9"/>
    <n v="95.75"/>
    <x v="1"/>
    <x v="73"/>
    <x v="2363"/>
    <n v="95.75"/>
    <n v="81.67475"/>
    <x v="1270"/>
    <n v="99.03475"/>
    <x v="2"/>
    <x v="5"/>
    <x v="0"/>
    <x v="0"/>
    <x v="8"/>
    <x v="2"/>
    <x v="3"/>
  </r>
  <r>
    <s v="TXN-005306"/>
    <x v="952"/>
    <x v="6249"/>
    <x v="3"/>
    <x v="11"/>
    <n v="108.41"/>
    <x v="1"/>
    <x v="0"/>
    <x v="0"/>
    <n v="108.41"/>
    <n v="108.41"/>
    <x v="185"/>
    <n v="132.21"/>
    <x v="4"/>
    <x v="2"/>
    <x v="1"/>
    <x v="0"/>
    <x v="4"/>
    <x v="5"/>
    <x v="3"/>
  </r>
  <r>
    <s v="TXN-000514"/>
    <x v="952"/>
    <x v="6250"/>
    <x v="4"/>
    <x v="34"/>
    <n v="56.21"/>
    <x v="4"/>
    <x v="0"/>
    <x v="0"/>
    <n v="281.05"/>
    <n v="281.05"/>
    <x v="2003"/>
    <n v="288.89"/>
    <x v="0"/>
    <x v="3"/>
    <x v="1"/>
    <x v="0"/>
    <x v="7"/>
    <x v="3"/>
    <x v="1"/>
  </r>
  <r>
    <s v="TXN-003451"/>
    <x v="952"/>
    <x v="5591"/>
    <x v="7"/>
    <x v="22"/>
    <n v="39.22"/>
    <x v="3"/>
    <x v="0"/>
    <x v="0"/>
    <n v="78.44"/>
    <n v="78.44"/>
    <x v="475"/>
    <n v="87.23"/>
    <x v="0"/>
    <x v="3"/>
    <x v="4"/>
    <x v="0"/>
    <x v="6"/>
    <x v="3"/>
    <x v="0"/>
  </r>
  <r>
    <s v="TXN-003570"/>
    <x v="952"/>
    <x v="5388"/>
    <x v="3"/>
    <x v="3"/>
    <n v="136.14"/>
    <x v="3"/>
    <x v="0"/>
    <x v="0"/>
    <n v="272.28"/>
    <n v="272.28"/>
    <x v="838"/>
    <n v="282.52"/>
    <x v="0"/>
    <x v="7"/>
    <x v="0"/>
    <x v="0"/>
    <x v="10"/>
    <x v="3"/>
    <x v="4"/>
  </r>
  <r>
    <s v="TXN-011764"/>
    <x v="952"/>
    <x v="3405"/>
    <x v="0"/>
    <x v="33"/>
    <n v="395.97"/>
    <x v="4"/>
    <x v="76"/>
    <x v="2364"/>
    <n v="1979.85"/>
    <n v="1914.11898"/>
    <x v="349"/>
    <n v="1931.49898"/>
    <x v="0"/>
    <x v="0"/>
    <x v="5"/>
    <x v="0"/>
    <x v="1"/>
    <x v="0"/>
    <x v="4"/>
  </r>
  <r>
    <s v="TXN-002545"/>
    <x v="952"/>
    <x v="6251"/>
    <x v="5"/>
    <x v="31"/>
    <n v="16.09"/>
    <x v="0"/>
    <x v="189"/>
    <x v="2365"/>
    <n v="64.36"/>
    <n v="63.2337"/>
    <x v="772"/>
    <n v="76.9337"/>
    <x v="2"/>
    <x v="7"/>
    <x v="5"/>
    <x v="0"/>
    <x v="2"/>
    <x v="3"/>
    <x v="2"/>
  </r>
  <r>
    <s v="TXN-013678"/>
    <x v="952"/>
    <x v="882"/>
    <x v="6"/>
    <x v="12"/>
    <n v="103.93"/>
    <x v="1"/>
    <x v="0"/>
    <x v="0"/>
    <n v="103.93"/>
    <n v="103.93"/>
    <x v="2046"/>
    <n v="132.52"/>
    <x v="3"/>
    <x v="8"/>
    <x v="1"/>
    <x v="0"/>
    <x v="0"/>
    <x v="0"/>
    <x v="3"/>
  </r>
  <r>
    <s v="TXN-001851"/>
    <x v="952"/>
    <x v="135"/>
    <x v="5"/>
    <x v="15"/>
    <n v="6.89"/>
    <x v="3"/>
    <x v="0"/>
    <x v="0"/>
    <n v="13.78"/>
    <n v="13.78"/>
    <x v="1435"/>
    <n v="22.92"/>
    <x v="0"/>
    <x v="3"/>
    <x v="0"/>
    <x v="0"/>
    <x v="4"/>
    <x v="3"/>
    <x v="0"/>
  </r>
  <r>
    <s v="TXN-007519"/>
    <x v="952"/>
    <x v="1236"/>
    <x v="4"/>
    <x v="34"/>
    <n v="90.74"/>
    <x v="3"/>
    <x v="192"/>
    <x v="2366"/>
    <n v="181.48"/>
    <n v="165.96346"/>
    <x v="314"/>
    <n v="175.26346"/>
    <x v="0"/>
    <x v="6"/>
    <x v="1"/>
    <x v="0"/>
    <x v="6"/>
    <x v="0"/>
    <x v="3"/>
  </r>
  <r>
    <s v="TXN-006331"/>
    <x v="952"/>
    <x v="2108"/>
    <x v="0"/>
    <x v="20"/>
    <n v="359.1"/>
    <x v="2"/>
    <x v="0"/>
    <x v="0"/>
    <n v="1077.3"/>
    <n v="1077.3"/>
    <x v="235"/>
    <n v="1096.23"/>
    <x v="0"/>
    <x v="11"/>
    <x v="0"/>
    <x v="0"/>
    <x v="0"/>
    <x v="0"/>
    <x v="3"/>
  </r>
  <r>
    <s v="TXN-003771"/>
    <x v="953"/>
    <x v="610"/>
    <x v="3"/>
    <x v="6"/>
    <n v="201.67"/>
    <x v="1"/>
    <x v="0"/>
    <x v="0"/>
    <n v="201.67"/>
    <n v="201.67"/>
    <x v="720"/>
    <n v="217.75"/>
    <x v="2"/>
    <x v="16"/>
    <x v="1"/>
    <x v="1"/>
    <x v="1"/>
    <x v="5"/>
    <x v="1"/>
  </r>
  <r>
    <s v="TXN-000483"/>
    <x v="953"/>
    <x v="5820"/>
    <x v="4"/>
    <x v="27"/>
    <n v="23.39"/>
    <x v="3"/>
    <x v="0"/>
    <x v="0"/>
    <n v="46.78"/>
    <n v="46.78"/>
    <x v="2009"/>
    <n v="68.07"/>
    <x v="4"/>
    <x v="22"/>
    <x v="1"/>
    <x v="0"/>
    <x v="4"/>
    <x v="4"/>
    <x v="0"/>
  </r>
  <r>
    <s v="TXN-013598"/>
    <x v="953"/>
    <x v="1544"/>
    <x v="7"/>
    <x v="23"/>
    <n v="141.25"/>
    <x v="1"/>
    <x v="0"/>
    <x v="0"/>
    <n v="141.25"/>
    <n v="141.25"/>
    <x v="1805"/>
    <n v="150.98"/>
    <x v="0"/>
    <x v="6"/>
    <x v="1"/>
    <x v="0"/>
    <x v="0"/>
    <x v="5"/>
    <x v="0"/>
  </r>
  <r>
    <s v="TXN-002124"/>
    <x v="953"/>
    <x v="1953"/>
    <x v="7"/>
    <x v="35"/>
    <n v="48.18"/>
    <x v="3"/>
    <x v="0"/>
    <x v="0"/>
    <n v="96.36"/>
    <n v="96.36"/>
    <x v="271"/>
    <n v="116.3"/>
    <x v="2"/>
    <x v="16"/>
    <x v="1"/>
    <x v="0"/>
    <x v="3"/>
    <x v="3"/>
    <x v="4"/>
  </r>
  <r>
    <s v="TXN-004916"/>
    <x v="953"/>
    <x v="6252"/>
    <x v="2"/>
    <x v="14"/>
    <n v="103.99"/>
    <x v="1"/>
    <x v="64"/>
    <x v="2367"/>
    <n v="103.99"/>
    <n v="90.67928"/>
    <x v="930"/>
    <n v="98.87928"/>
    <x v="0"/>
    <x v="6"/>
    <x v="5"/>
    <x v="0"/>
    <x v="8"/>
    <x v="0"/>
    <x v="1"/>
  </r>
  <r>
    <s v="TXN-000063"/>
    <x v="953"/>
    <x v="4498"/>
    <x v="4"/>
    <x v="34"/>
    <n v="47.63"/>
    <x v="1"/>
    <x v="0"/>
    <x v="0"/>
    <n v="47.63"/>
    <n v="47.63"/>
    <x v="321"/>
    <n v="59.05"/>
    <x v="0"/>
    <x v="6"/>
    <x v="5"/>
    <x v="0"/>
    <x v="6"/>
    <x v="3"/>
    <x v="1"/>
  </r>
  <r>
    <s v="TXN-002206"/>
    <x v="953"/>
    <x v="3853"/>
    <x v="3"/>
    <x v="11"/>
    <n v="138.78"/>
    <x v="1"/>
    <x v="0"/>
    <x v="0"/>
    <n v="138.78"/>
    <n v="138.78"/>
    <x v="314"/>
    <n v="148.08"/>
    <x v="0"/>
    <x v="10"/>
    <x v="2"/>
    <x v="1"/>
    <x v="5"/>
    <x v="3"/>
    <x v="2"/>
  </r>
  <r>
    <s v="TXN-011766"/>
    <x v="953"/>
    <x v="6092"/>
    <x v="2"/>
    <x v="25"/>
    <n v="87.43"/>
    <x v="1"/>
    <x v="0"/>
    <x v="0"/>
    <n v="87.43"/>
    <n v="87.43"/>
    <x v="1934"/>
    <n v="102.4"/>
    <x v="0"/>
    <x v="7"/>
    <x v="0"/>
    <x v="0"/>
    <x v="4"/>
    <x v="0"/>
    <x v="3"/>
  </r>
  <r>
    <s v="TXN-011679"/>
    <x v="954"/>
    <x v="3507"/>
    <x v="3"/>
    <x v="6"/>
    <n v="145.86"/>
    <x v="1"/>
    <x v="0"/>
    <x v="0"/>
    <n v="145.86"/>
    <n v="145.86"/>
    <x v="1424"/>
    <n v="174.06"/>
    <x v="4"/>
    <x v="22"/>
    <x v="0"/>
    <x v="0"/>
    <x v="8"/>
    <x v="0"/>
    <x v="3"/>
  </r>
  <r>
    <s v="TXN-007756"/>
    <x v="954"/>
    <x v="1596"/>
    <x v="3"/>
    <x v="3"/>
    <n v="55.96"/>
    <x v="1"/>
    <x v="0"/>
    <x v="0"/>
    <n v="55.96"/>
    <n v="55.96"/>
    <x v="611"/>
    <n v="67.23"/>
    <x v="0"/>
    <x v="6"/>
    <x v="1"/>
    <x v="1"/>
    <x v="3"/>
    <x v="1"/>
    <x v="2"/>
  </r>
  <r>
    <s v="TXN-011246"/>
    <x v="954"/>
    <x v="5283"/>
    <x v="5"/>
    <x v="29"/>
    <n v="14.81"/>
    <x v="3"/>
    <x v="0"/>
    <x v="0"/>
    <n v="29.62"/>
    <n v="29.62"/>
    <x v="1830"/>
    <n v="37.32"/>
    <x v="0"/>
    <x v="0"/>
    <x v="1"/>
    <x v="0"/>
    <x v="6"/>
    <x v="4"/>
    <x v="3"/>
  </r>
  <r>
    <s v="TXN-008242"/>
    <x v="954"/>
    <x v="6253"/>
    <x v="3"/>
    <x v="3"/>
    <n v="112.81"/>
    <x v="1"/>
    <x v="0"/>
    <x v="0"/>
    <n v="112.81"/>
    <n v="112.81"/>
    <x v="1290"/>
    <n v="122"/>
    <x v="0"/>
    <x v="3"/>
    <x v="1"/>
    <x v="0"/>
    <x v="6"/>
    <x v="3"/>
    <x v="1"/>
  </r>
  <r>
    <s v="TXN-014603"/>
    <x v="954"/>
    <x v="6254"/>
    <x v="4"/>
    <x v="34"/>
    <n v="79.49"/>
    <x v="3"/>
    <x v="0"/>
    <x v="0"/>
    <n v="158.98"/>
    <n v="158.98"/>
    <x v="860"/>
    <n v="170.29"/>
    <x v="0"/>
    <x v="0"/>
    <x v="0"/>
    <x v="0"/>
    <x v="10"/>
    <x v="3"/>
    <x v="3"/>
  </r>
  <r>
    <s v="TXN-005984"/>
    <x v="954"/>
    <x v="6255"/>
    <x v="2"/>
    <x v="16"/>
    <n v="50.66"/>
    <x v="1"/>
    <x v="0"/>
    <x v="0"/>
    <n v="50.66"/>
    <n v="50.66"/>
    <x v="892"/>
    <n v="68.07"/>
    <x v="2"/>
    <x v="5"/>
    <x v="1"/>
    <x v="0"/>
    <x v="9"/>
    <x v="3"/>
    <x v="1"/>
  </r>
  <r>
    <s v="TXN-002922"/>
    <x v="955"/>
    <x v="4346"/>
    <x v="5"/>
    <x v="26"/>
    <n v="26.24"/>
    <x v="3"/>
    <x v="82"/>
    <x v="2368"/>
    <n v="52.48"/>
    <n v="48.57024"/>
    <x v="531"/>
    <n v="59.43024"/>
    <x v="0"/>
    <x v="10"/>
    <x v="0"/>
    <x v="0"/>
    <x v="8"/>
    <x v="4"/>
    <x v="3"/>
  </r>
  <r>
    <s v="TXN-002841"/>
    <x v="955"/>
    <x v="6256"/>
    <x v="3"/>
    <x v="11"/>
    <n v="166.24"/>
    <x v="1"/>
    <x v="0"/>
    <x v="0"/>
    <n v="166.24"/>
    <n v="166.24"/>
    <x v="94"/>
    <n v="182.88"/>
    <x v="0"/>
    <x v="3"/>
    <x v="0"/>
    <x v="0"/>
    <x v="9"/>
    <x v="5"/>
    <x v="1"/>
  </r>
  <r>
    <s v="TXN-003877"/>
    <x v="955"/>
    <x v="2739"/>
    <x v="4"/>
    <x v="34"/>
    <n v="57.19"/>
    <x v="1"/>
    <x v="0"/>
    <x v="0"/>
    <n v="57.19"/>
    <n v="57.19"/>
    <x v="1731"/>
    <n v="69.18"/>
    <x v="0"/>
    <x v="7"/>
    <x v="0"/>
    <x v="0"/>
    <x v="8"/>
    <x v="0"/>
    <x v="1"/>
  </r>
  <r>
    <s v="TXN-011029"/>
    <x v="955"/>
    <x v="5669"/>
    <x v="1"/>
    <x v="1"/>
    <n v="31.58"/>
    <x v="1"/>
    <x v="0"/>
    <x v="0"/>
    <n v="31.58"/>
    <n v="31.58"/>
    <x v="1496"/>
    <n v="39.57"/>
    <x v="0"/>
    <x v="7"/>
    <x v="1"/>
    <x v="0"/>
    <x v="0"/>
    <x v="2"/>
    <x v="3"/>
  </r>
  <r>
    <s v="TXN-014347"/>
    <x v="955"/>
    <x v="609"/>
    <x v="1"/>
    <x v="1"/>
    <n v="41.08"/>
    <x v="1"/>
    <x v="0"/>
    <x v="0"/>
    <n v="41.08"/>
    <n v="41.08"/>
    <x v="481"/>
    <n v="54.97"/>
    <x v="0"/>
    <x v="6"/>
    <x v="0"/>
    <x v="0"/>
    <x v="5"/>
    <x v="4"/>
    <x v="3"/>
  </r>
  <r>
    <s v="TXN-002403"/>
    <x v="955"/>
    <x v="4683"/>
    <x v="3"/>
    <x v="21"/>
    <n v="160.59"/>
    <x v="1"/>
    <x v="119"/>
    <x v="2369"/>
    <n v="160.59"/>
    <n v="152.39991"/>
    <x v="361"/>
    <n v="164.66991"/>
    <x v="0"/>
    <x v="11"/>
    <x v="0"/>
    <x v="0"/>
    <x v="6"/>
    <x v="1"/>
    <x v="3"/>
  </r>
  <r>
    <s v="TXN-007516"/>
    <x v="955"/>
    <x v="6257"/>
    <x v="2"/>
    <x v="16"/>
    <n v="23.07"/>
    <x v="1"/>
    <x v="0"/>
    <x v="0"/>
    <n v="23.07"/>
    <n v="23.07"/>
    <x v="349"/>
    <n v="40.45"/>
    <x v="2"/>
    <x v="12"/>
    <x v="1"/>
    <x v="0"/>
    <x v="8"/>
    <x v="4"/>
    <x v="3"/>
  </r>
  <r>
    <s v="TXN-010098"/>
    <x v="955"/>
    <x v="4015"/>
    <x v="1"/>
    <x v="32"/>
    <n v="34.36"/>
    <x v="1"/>
    <x v="0"/>
    <x v="0"/>
    <n v="34.36"/>
    <n v="34.36"/>
    <x v="969"/>
    <n v="51.66"/>
    <x v="2"/>
    <x v="7"/>
    <x v="1"/>
    <x v="0"/>
    <x v="9"/>
    <x v="3"/>
    <x v="0"/>
  </r>
  <r>
    <s v="TXN-010339"/>
    <x v="955"/>
    <x v="667"/>
    <x v="3"/>
    <x v="11"/>
    <n v="68.57"/>
    <x v="1"/>
    <x v="0"/>
    <x v="0"/>
    <n v="68.57"/>
    <n v="68.57"/>
    <x v="551"/>
    <n v="88.08"/>
    <x v="2"/>
    <x v="7"/>
    <x v="1"/>
    <x v="0"/>
    <x v="4"/>
    <x v="2"/>
    <x v="3"/>
  </r>
  <r>
    <s v="TXN-013573"/>
    <x v="955"/>
    <x v="5572"/>
    <x v="2"/>
    <x v="2"/>
    <n v="76.26"/>
    <x v="4"/>
    <x v="0"/>
    <x v="0"/>
    <n v="381.3"/>
    <n v="381.3"/>
    <x v="799"/>
    <n v="389.76"/>
    <x v="0"/>
    <x v="10"/>
    <x v="0"/>
    <x v="0"/>
    <x v="3"/>
    <x v="1"/>
    <x v="1"/>
  </r>
  <r>
    <s v="TXN-008223"/>
    <x v="955"/>
    <x v="4855"/>
    <x v="5"/>
    <x v="7"/>
    <n v="21.78"/>
    <x v="3"/>
    <x v="0"/>
    <x v="0"/>
    <n v="43.56"/>
    <n v="43.56"/>
    <x v="978"/>
    <n v="59.31"/>
    <x v="2"/>
    <x v="3"/>
    <x v="1"/>
    <x v="0"/>
    <x v="1"/>
    <x v="3"/>
    <x v="0"/>
  </r>
  <r>
    <s v="TXN-007154"/>
    <x v="955"/>
    <x v="6258"/>
    <x v="4"/>
    <x v="18"/>
    <n v="46.24"/>
    <x v="1"/>
    <x v="0"/>
    <x v="0"/>
    <n v="46.24"/>
    <n v="46.24"/>
    <x v="789"/>
    <n v="58.86"/>
    <x v="0"/>
    <x v="7"/>
    <x v="0"/>
    <x v="1"/>
    <x v="4"/>
    <x v="5"/>
    <x v="1"/>
  </r>
  <r>
    <s v="TXN-005892"/>
    <x v="956"/>
    <x v="2757"/>
    <x v="7"/>
    <x v="10"/>
    <n v="54.26"/>
    <x v="1"/>
    <x v="0"/>
    <x v="0"/>
    <n v="54.26"/>
    <n v="54.26"/>
    <x v="750"/>
    <n v="68.86"/>
    <x v="2"/>
    <x v="7"/>
    <x v="1"/>
    <x v="0"/>
    <x v="10"/>
    <x v="5"/>
    <x v="3"/>
  </r>
  <r>
    <s v="TXN-001257"/>
    <x v="956"/>
    <x v="6259"/>
    <x v="6"/>
    <x v="9"/>
    <n v="61.37"/>
    <x v="3"/>
    <x v="0"/>
    <x v="0"/>
    <n v="122.74"/>
    <n v="122.74"/>
    <x v="369"/>
    <n v="133.39"/>
    <x v="0"/>
    <x v="3"/>
    <x v="1"/>
    <x v="0"/>
    <x v="7"/>
    <x v="0"/>
    <x v="1"/>
  </r>
  <r>
    <s v="TXN-007895"/>
    <x v="956"/>
    <x v="6260"/>
    <x v="2"/>
    <x v="25"/>
    <n v="99.91"/>
    <x v="3"/>
    <x v="0"/>
    <x v="0"/>
    <n v="199.82"/>
    <n v="199.82"/>
    <x v="524"/>
    <n v="219.01"/>
    <x v="2"/>
    <x v="15"/>
    <x v="4"/>
    <x v="0"/>
    <x v="8"/>
    <x v="0"/>
    <x v="3"/>
  </r>
  <r>
    <s v="TXN-014450"/>
    <x v="956"/>
    <x v="5173"/>
    <x v="3"/>
    <x v="3"/>
    <n v="192.36"/>
    <x v="1"/>
    <x v="0"/>
    <x v="0"/>
    <n v="192.36"/>
    <n v="192.36"/>
    <x v="457"/>
    <n v="218.68"/>
    <x v="1"/>
    <x v="8"/>
    <x v="1"/>
    <x v="0"/>
    <x v="0"/>
    <x v="0"/>
    <x v="1"/>
  </r>
  <r>
    <s v="TXN-001327"/>
    <x v="956"/>
    <x v="6060"/>
    <x v="3"/>
    <x v="6"/>
    <n v="54.84"/>
    <x v="1"/>
    <x v="0"/>
    <x v="0"/>
    <n v="54.84"/>
    <n v="54.84"/>
    <x v="281"/>
    <n v="66.43"/>
    <x v="0"/>
    <x v="7"/>
    <x v="1"/>
    <x v="0"/>
    <x v="3"/>
    <x v="0"/>
    <x v="1"/>
  </r>
  <r>
    <s v="TXN-005616"/>
    <x v="956"/>
    <x v="6261"/>
    <x v="0"/>
    <x v="33"/>
    <n v="143.21"/>
    <x v="2"/>
    <x v="0"/>
    <x v="0"/>
    <n v="429.63"/>
    <n v="429.63"/>
    <x v="530"/>
    <n v="441.48"/>
    <x v="0"/>
    <x v="0"/>
    <x v="5"/>
    <x v="0"/>
    <x v="4"/>
    <x v="2"/>
    <x v="1"/>
  </r>
  <r>
    <s v="TXN-001347"/>
    <x v="956"/>
    <x v="1506"/>
    <x v="3"/>
    <x v="11"/>
    <n v="108.95"/>
    <x v="1"/>
    <x v="0"/>
    <x v="0"/>
    <n v="108.95"/>
    <n v="108.95"/>
    <x v="1777"/>
    <n v="119.78"/>
    <x v="0"/>
    <x v="0"/>
    <x v="1"/>
    <x v="0"/>
    <x v="9"/>
    <x v="2"/>
    <x v="1"/>
  </r>
  <r>
    <s v="TXN-005491"/>
    <x v="956"/>
    <x v="6262"/>
    <x v="1"/>
    <x v="24"/>
    <n v="22.62"/>
    <x v="1"/>
    <x v="89"/>
    <x v="2370"/>
    <n v="22.62"/>
    <n v="18.05076"/>
    <x v="836"/>
    <n v="37.37076"/>
    <x v="4"/>
    <x v="12"/>
    <x v="0"/>
    <x v="0"/>
    <x v="3"/>
    <x v="4"/>
    <x v="3"/>
  </r>
  <r>
    <s v="TXN-001224"/>
    <x v="956"/>
    <x v="3270"/>
    <x v="0"/>
    <x v="0"/>
    <n v="378.18"/>
    <x v="3"/>
    <x v="0"/>
    <x v="0"/>
    <n v="756.36"/>
    <n v="756.36"/>
    <x v="2207"/>
    <n v="785.46"/>
    <x v="4"/>
    <x v="2"/>
    <x v="1"/>
    <x v="0"/>
    <x v="10"/>
    <x v="1"/>
    <x v="3"/>
  </r>
  <r>
    <s v="TXN-011553"/>
    <x v="956"/>
    <x v="6263"/>
    <x v="5"/>
    <x v="26"/>
    <n v="5.02"/>
    <x v="1"/>
    <x v="0"/>
    <x v="0"/>
    <n v="5.02"/>
    <n v="5.02"/>
    <x v="1012"/>
    <n v="21.74"/>
    <x v="2"/>
    <x v="3"/>
    <x v="2"/>
    <x v="0"/>
    <x v="3"/>
    <x v="0"/>
    <x v="0"/>
  </r>
  <r>
    <s v="TXN-014919"/>
    <x v="956"/>
    <x v="6264"/>
    <x v="6"/>
    <x v="19"/>
    <n v="98.75"/>
    <x v="1"/>
    <x v="0"/>
    <x v="0"/>
    <n v="98.75"/>
    <n v="98.75"/>
    <x v="151"/>
    <n v="108.39"/>
    <x v="0"/>
    <x v="6"/>
    <x v="1"/>
    <x v="0"/>
    <x v="6"/>
    <x v="4"/>
    <x v="3"/>
  </r>
  <r>
    <s v="TXN-009004"/>
    <x v="956"/>
    <x v="6265"/>
    <x v="1"/>
    <x v="6"/>
    <n v="51.2"/>
    <x v="1"/>
    <x v="0"/>
    <x v="0"/>
    <n v="51.2"/>
    <n v="51.2"/>
    <x v="587"/>
    <n v="63.6"/>
    <x v="0"/>
    <x v="10"/>
    <x v="5"/>
    <x v="0"/>
    <x v="5"/>
    <x v="1"/>
    <x v="3"/>
  </r>
  <r>
    <s v="TXN-006948"/>
    <x v="956"/>
    <x v="3440"/>
    <x v="6"/>
    <x v="13"/>
    <n v="72.11"/>
    <x v="1"/>
    <x v="0"/>
    <x v="0"/>
    <n v="72.11"/>
    <n v="72.11"/>
    <x v="157"/>
    <n v="81.26"/>
    <x v="0"/>
    <x v="6"/>
    <x v="0"/>
    <x v="0"/>
    <x v="2"/>
    <x v="3"/>
    <x v="3"/>
  </r>
  <r>
    <s v="TXN-009959"/>
    <x v="956"/>
    <x v="6266"/>
    <x v="4"/>
    <x v="30"/>
    <n v="93.96"/>
    <x v="3"/>
    <x v="106"/>
    <x v="2371"/>
    <n v="187.92"/>
    <n v="164.71188"/>
    <x v="1027"/>
    <n v="185.75188"/>
    <x v="1"/>
    <x v="5"/>
    <x v="1"/>
    <x v="0"/>
    <x v="3"/>
    <x v="0"/>
    <x v="1"/>
  </r>
  <r>
    <s v="TXN-014049"/>
    <x v="957"/>
    <x v="2763"/>
    <x v="3"/>
    <x v="11"/>
    <n v="248.02"/>
    <x v="1"/>
    <x v="175"/>
    <x v="2372"/>
    <n v="248.02"/>
    <n v="234.87494"/>
    <x v="505"/>
    <n v="252.43494"/>
    <x v="2"/>
    <x v="9"/>
    <x v="1"/>
    <x v="0"/>
    <x v="8"/>
    <x v="3"/>
    <x v="1"/>
  </r>
  <r>
    <s v="TXN-011771"/>
    <x v="957"/>
    <x v="1801"/>
    <x v="3"/>
    <x v="21"/>
    <n v="156.14"/>
    <x v="1"/>
    <x v="0"/>
    <x v="0"/>
    <n v="156.14"/>
    <n v="156.14"/>
    <x v="1972"/>
    <n v="177.38"/>
    <x v="2"/>
    <x v="9"/>
    <x v="2"/>
    <x v="0"/>
    <x v="6"/>
    <x v="2"/>
    <x v="3"/>
  </r>
  <r>
    <s v="TXN-014045"/>
    <x v="957"/>
    <x v="6267"/>
    <x v="4"/>
    <x v="5"/>
    <n v="67.71"/>
    <x v="1"/>
    <x v="94"/>
    <x v="2373"/>
    <n v="67.71"/>
    <n v="51.32418"/>
    <x v="989"/>
    <n v="60.74418"/>
    <x v="0"/>
    <x v="6"/>
    <x v="7"/>
    <x v="0"/>
    <x v="10"/>
    <x v="2"/>
    <x v="2"/>
  </r>
  <r>
    <s v="TXN-013809"/>
    <x v="957"/>
    <x v="1395"/>
    <x v="3"/>
    <x v="8"/>
    <n v="206.43"/>
    <x v="2"/>
    <x v="0"/>
    <x v="0"/>
    <n v="619.29"/>
    <n v="619.29"/>
    <x v="1159"/>
    <n v="629.09"/>
    <x v="0"/>
    <x v="6"/>
    <x v="5"/>
    <x v="0"/>
    <x v="4"/>
    <x v="2"/>
    <x v="3"/>
  </r>
  <r>
    <s v="TXN-002423"/>
    <x v="957"/>
    <x v="3791"/>
    <x v="2"/>
    <x v="2"/>
    <n v="118.11"/>
    <x v="1"/>
    <x v="0"/>
    <x v="0"/>
    <n v="118.11"/>
    <n v="118.11"/>
    <x v="624"/>
    <n v="137.7"/>
    <x v="2"/>
    <x v="3"/>
    <x v="1"/>
    <x v="0"/>
    <x v="8"/>
    <x v="2"/>
    <x v="1"/>
  </r>
  <r>
    <s v="TXN-004835"/>
    <x v="957"/>
    <x v="720"/>
    <x v="2"/>
    <x v="14"/>
    <n v="37.23"/>
    <x v="1"/>
    <x v="0"/>
    <x v="0"/>
    <n v="37.23"/>
    <n v="37.23"/>
    <x v="1871"/>
    <n v="56.26"/>
    <x v="1"/>
    <x v="5"/>
    <x v="1"/>
    <x v="0"/>
    <x v="0"/>
    <x v="0"/>
    <x v="1"/>
  </r>
  <r>
    <s v="TXN-011081"/>
    <x v="957"/>
    <x v="587"/>
    <x v="7"/>
    <x v="22"/>
    <n v="116.02"/>
    <x v="1"/>
    <x v="0"/>
    <x v="0"/>
    <n v="116.02"/>
    <n v="116.02"/>
    <x v="1726"/>
    <n v="125.23"/>
    <x v="0"/>
    <x v="0"/>
    <x v="2"/>
    <x v="0"/>
    <x v="6"/>
    <x v="1"/>
    <x v="1"/>
  </r>
  <r>
    <s v="TXN-005672"/>
    <x v="958"/>
    <x v="6268"/>
    <x v="2"/>
    <x v="16"/>
    <n v="121.34"/>
    <x v="1"/>
    <x v="0"/>
    <x v="0"/>
    <n v="121.34"/>
    <n v="121.34"/>
    <x v="155"/>
    <n v="134.77"/>
    <x v="0"/>
    <x v="10"/>
    <x v="1"/>
    <x v="1"/>
    <x v="3"/>
    <x v="0"/>
    <x v="1"/>
  </r>
  <r>
    <s v="TXN-010724"/>
    <x v="958"/>
    <x v="3967"/>
    <x v="5"/>
    <x v="29"/>
    <n v="11.89"/>
    <x v="1"/>
    <x v="0"/>
    <x v="0"/>
    <n v="11.89"/>
    <n v="11.89"/>
    <x v="980"/>
    <n v="19.15"/>
    <x v="0"/>
    <x v="3"/>
    <x v="5"/>
    <x v="1"/>
    <x v="8"/>
    <x v="0"/>
    <x v="1"/>
  </r>
  <r>
    <s v="TXN-003071"/>
    <x v="958"/>
    <x v="5259"/>
    <x v="2"/>
    <x v="16"/>
    <n v="49.16"/>
    <x v="3"/>
    <x v="0"/>
    <x v="0"/>
    <n v="98.32"/>
    <n v="98.32"/>
    <x v="1038"/>
    <n v="109.07"/>
    <x v="0"/>
    <x v="6"/>
    <x v="0"/>
    <x v="1"/>
    <x v="8"/>
    <x v="2"/>
    <x v="1"/>
  </r>
  <r>
    <s v="TXN-011638"/>
    <x v="958"/>
    <x v="2079"/>
    <x v="4"/>
    <x v="18"/>
    <n v="21.74"/>
    <x v="1"/>
    <x v="0"/>
    <x v="0"/>
    <n v="21.74"/>
    <n v="21.74"/>
    <x v="355"/>
    <n v="43.67"/>
    <x v="4"/>
    <x v="9"/>
    <x v="1"/>
    <x v="0"/>
    <x v="7"/>
    <x v="3"/>
    <x v="2"/>
  </r>
  <r>
    <s v="TXN-010675"/>
    <x v="958"/>
    <x v="1399"/>
    <x v="0"/>
    <x v="0"/>
    <n v="323.57"/>
    <x v="3"/>
    <x v="0"/>
    <x v="0"/>
    <n v="647.14"/>
    <n v="647.14"/>
    <x v="918"/>
    <n v="665.64"/>
    <x v="2"/>
    <x v="5"/>
    <x v="0"/>
    <x v="0"/>
    <x v="6"/>
    <x v="3"/>
    <x v="0"/>
  </r>
  <r>
    <s v="TXN-014216"/>
    <x v="958"/>
    <x v="5802"/>
    <x v="6"/>
    <x v="9"/>
    <n v="81.29"/>
    <x v="1"/>
    <x v="0"/>
    <x v="0"/>
    <n v="81.29"/>
    <n v="81.29"/>
    <x v="128"/>
    <n v="98.83"/>
    <x v="2"/>
    <x v="7"/>
    <x v="1"/>
    <x v="0"/>
    <x v="9"/>
    <x v="4"/>
    <x v="3"/>
  </r>
  <r>
    <s v="TXN-000061"/>
    <x v="958"/>
    <x v="6269"/>
    <x v="2"/>
    <x v="14"/>
    <n v="50.88"/>
    <x v="1"/>
    <x v="0"/>
    <x v="0"/>
    <n v="50.88"/>
    <n v="50.88"/>
    <x v="386"/>
    <n v="67.71"/>
    <x v="2"/>
    <x v="2"/>
    <x v="1"/>
    <x v="0"/>
    <x v="6"/>
    <x v="3"/>
    <x v="1"/>
  </r>
  <r>
    <s v="TXN-004469"/>
    <x v="958"/>
    <x v="6270"/>
    <x v="4"/>
    <x v="30"/>
    <n v="64.63"/>
    <x v="1"/>
    <x v="44"/>
    <x v="2374"/>
    <n v="64.63"/>
    <n v="55.77569"/>
    <x v="1860"/>
    <n v="74.65569"/>
    <x v="2"/>
    <x v="5"/>
    <x v="5"/>
    <x v="0"/>
    <x v="6"/>
    <x v="4"/>
    <x v="3"/>
  </r>
  <r>
    <s v="TXN-011476"/>
    <x v="958"/>
    <x v="5072"/>
    <x v="2"/>
    <x v="2"/>
    <n v="136.38"/>
    <x v="1"/>
    <x v="0"/>
    <x v="0"/>
    <n v="136.38"/>
    <n v="136.38"/>
    <x v="1965"/>
    <n v="144.94"/>
    <x v="0"/>
    <x v="0"/>
    <x v="3"/>
    <x v="0"/>
    <x v="3"/>
    <x v="3"/>
    <x v="4"/>
  </r>
  <r>
    <s v="TXN-005522"/>
    <x v="958"/>
    <x v="3720"/>
    <x v="4"/>
    <x v="5"/>
    <n v="84.65"/>
    <x v="1"/>
    <x v="0"/>
    <x v="0"/>
    <n v="84.65"/>
    <n v="84.65"/>
    <x v="352"/>
    <n v="95.03"/>
    <x v="0"/>
    <x v="10"/>
    <x v="0"/>
    <x v="0"/>
    <x v="4"/>
    <x v="1"/>
    <x v="2"/>
  </r>
  <r>
    <s v="TXN-014562"/>
    <x v="958"/>
    <x v="6271"/>
    <x v="2"/>
    <x v="25"/>
    <n v="24.7"/>
    <x v="4"/>
    <x v="0"/>
    <x v="0"/>
    <n v="123.5"/>
    <n v="123.5"/>
    <x v="1605"/>
    <n v="131.37"/>
    <x v="0"/>
    <x v="3"/>
    <x v="1"/>
    <x v="1"/>
    <x v="4"/>
    <x v="2"/>
    <x v="1"/>
  </r>
  <r>
    <s v="TXN-013929"/>
    <x v="959"/>
    <x v="6272"/>
    <x v="7"/>
    <x v="10"/>
    <n v="71.07"/>
    <x v="1"/>
    <x v="0"/>
    <x v="0"/>
    <n v="71.07"/>
    <n v="71.07"/>
    <x v="519"/>
    <n v="83.62"/>
    <x v="0"/>
    <x v="10"/>
    <x v="0"/>
    <x v="0"/>
    <x v="9"/>
    <x v="2"/>
    <x v="3"/>
  </r>
  <r>
    <s v="TXN-001548"/>
    <x v="959"/>
    <x v="6273"/>
    <x v="5"/>
    <x v="7"/>
    <n v="35.85"/>
    <x v="1"/>
    <x v="0"/>
    <x v="0"/>
    <n v="35.85"/>
    <n v="35.85"/>
    <x v="567"/>
    <n v="50.67"/>
    <x v="2"/>
    <x v="7"/>
    <x v="7"/>
    <x v="1"/>
    <x v="6"/>
    <x v="0"/>
    <x v="4"/>
  </r>
  <r>
    <s v="TXN-002298"/>
    <x v="959"/>
    <x v="2517"/>
    <x v="6"/>
    <x v="12"/>
    <n v="60.4"/>
    <x v="1"/>
    <x v="0"/>
    <x v="0"/>
    <n v="60.4"/>
    <n v="60.4"/>
    <x v="1030"/>
    <n v="83.84"/>
    <x v="4"/>
    <x v="1"/>
    <x v="5"/>
    <x v="0"/>
    <x v="3"/>
    <x v="2"/>
    <x v="1"/>
  </r>
  <r>
    <s v="TXN-003248"/>
    <x v="959"/>
    <x v="2647"/>
    <x v="0"/>
    <x v="20"/>
    <n v="130.53"/>
    <x v="1"/>
    <x v="139"/>
    <x v="2375"/>
    <n v="130.53"/>
    <n v="110.55891"/>
    <x v="261"/>
    <n v="132.89891"/>
    <x v="2"/>
    <x v="9"/>
    <x v="5"/>
    <x v="0"/>
    <x v="6"/>
    <x v="3"/>
    <x v="1"/>
  </r>
  <r>
    <s v="TXN-011596"/>
    <x v="959"/>
    <x v="4336"/>
    <x v="4"/>
    <x v="18"/>
    <n v="51.28"/>
    <x v="1"/>
    <x v="0"/>
    <x v="0"/>
    <n v="51.28"/>
    <n v="51.28"/>
    <x v="1711"/>
    <n v="70.74"/>
    <x v="2"/>
    <x v="2"/>
    <x v="1"/>
    <x v="0"/>
    <x v="1"/>
    <x v="3"/>
    <x v="1"/>
  </r>
  <r>
    <s v="TXN-003358"/>
    <x v="959"/>
    <x v="2870"/>
    <x v="5"/>
    <x v="26"/>
    <n v="44.75"/>
    <x v="3"/>
    <x v="16"/>
    <x v="2376"/>
    <n v="89.5"/>
    <n v="84.17475"/>
    <x v="378"/>
    <n v="98.54475"/>
    <x v="2"/>
    <x v="3"/>
    <x v="5"/>
    <x v="1"/>
    <x v="6"/>
    <x v="3"/>
    <x v="1"/>
  </r>
  <r>
    <s v="TXN-006629"/>
    <x v="959"/>
    <x v="1463"/>
    <x v="4"/>
    <x v="27"/>
    <n v="34.84"/>
    <x v="1"/>
    <x v="0"/>
    <x v="0"/>
    <n v="34.84"/>
    <n v="34.84"/>
    <x v="430"/>
    <n v="48.45"/>
    <x v="0"/>
    <x v="3"/>
    <x v="5"/>
    <x v="1"/>
    <x v="8"/>
    <x v="3"/>
    <x v="2"/>
  </r>
  <r>
    <s v="TXN-001828"/>
    <x v="959"/>
    <x v="6274"/>
    <x v="0"/>
    <x v="33"/>
    <n v="444.52"/>
    <x v="3"/>
    <x v="0"/>
    <x v="0"/>
    <n v="889.04"/>
    <n v="889.04"/>
    <x v="2229"/>
    <n v="910.4"/>
    <x v="0"/>
    <x v="6"/>
    <x v="1"/>
    <x v="0"/>
    <x v="8"/>
    <x v="0"/>
    <x v="1"/>
  </r>
  <r>
    <s v="TXN-011070"/>
    <x v="959"/>
    <x v="6275"/>
    <x v="6"/>
    <x v="17"/>
    <n v="33.61"/>
    <x v="1"/>
    <x v="141"/>
    <x v="2377"/>
    <n v="33.61"/>
    <n v="25.27472"/>
    <x v="243"/>
    <n v="36.44472"/>
    <x v="0"/>
    <x v="7"/>
    <x v="5"/>
    <x v="1"/>
    <x v="10"/>
    <x v="3"/>
    <x v="3"/>
  </r>
  <r>
    <s v="TXN-011947"/>
    <x v="959"/>
    <x v="1635"/>
    <x v="6"/>
    <x v="12"/>
    <n v="94.7"/>
    <x v="1"/>
    <x v="0"/>
    <x v="0"/>
    <n v="94.7"/>
    <n v="94.7"/>
    <x v="632"/>
    <n v="116.44"/>
    <x v="4"/>
    <x v="17"/>
    <x v="2"/>
    <x v="0"/>
    <x v="6"/>
    <x v="0"/>
    <x v="3"/>
  </r>
  <r>
    <s v="TXN-007249"/>
    <x v="960"/>
    <x v="3788"/>
    <x v="2"/>
    <x v="14"/>
    <n v="123.73"/>
    <x v="3"/>
    <x v="0"/>
    <x v="0"/>
    <n v="247.46"/>
    <n v="247.46"/>
    <x v="1973"/>
    <n v="272.29"/>
    <x v="1"/>
    <x v="4"/>
    <x v="1"/>
    <x v="0"/>
    <x v="3"/>
    <x v="3"/>
    <x v="1"/>
  </r>
  <r>
    <s v="TXN-002472"/>
    <x v="960"/>
    <x v="6276"/>
    <x v="2"/>
    <x v="16"/>
    <n v="101.3"/>
    <x v="1"/>
    <x v="0"/>
    <x v="0"/>
    <n v="101.3"/>
    <n v="101.3"/>
    <x v="1673"/>
    <n v="123.77"/>
    <x v="4"/>
    <x v="12"/>
    <x v="1"/>
    <x v="0"/>
    <x v="4"/>
    <x v="0"/>
    <x v="4"/>
  </r>
  <r>
    <s v="TXN-013311"/>
    <x v="960"/>
    <x v="2720"/>
    <x v="5"/>
    <x v="26"/>
    <n v="25.35"/>
    <x v="1"/>
    <x v="0"/>
    <x v="0"/>
    <n v="25.35"/>
    <n v="25.35"/>
    <x v="1466"/>
    <n v="37.42"/>
    <x v="0"/>
    <x v="7"/>
    <x v="1"/>
    <x v="0"/>
    <x v="10"/>
    <x v="0"/>
    <x v="1"/>
  </r>
  <r>
    <s v="TXN-010052"/>
    <x v="960"/>
    <x v="2014"/>
    <x v="4"/>
    <x v="27"/>
    <n v="34.03"/>
    <x v="1"/>
    <x v="150"/>
    <x v="2378"/>
    <n v="34.03"/>
    <n v="28.78938"/>
    <x v="353"/>
    <n v="36.39938"/>
    <x v="0"/>
    <x v="0"/>
    <x v="0"/>
    <x v="0"/>
    <x v="5"/>
    <x v="3"/>
    <x v="1"/>
  </r>
  <r>
    <s v="TXN-011088"/>
    <x v="960"/>
    <x v="4722"/>
    <x v="6"/>
    <x v="13"/>
    <n v="113.11"/>
    <x v="1"/>
    <x v="0"/>
    <x v="0"/>
    <n v="113.11"/>
    <n v="113.11"/>
    <x v="2337"/>
    <n v="136.83"/>
    <x v="4"/>
    <x v="21"/>
    <x v="1"/>
    <x v="0"/>
    <x v="6"/>
    <x v="3"/>
    <x v="1"/>
  </r>
  <r>
    <s v="TXN-002447"/>
    <x v="960"/>
    <x v="137"/>
    <x v="3"/>
    <x v="6"/>
    <n v="111.77"/>
    <x v="1"/>
    <x v="14"/>
    <x v="2379"/>
    <n v="111.77"/>
    <n v="101.82247"/>
    <x v="1783"/>
    <n v="120.58247"/>
    <x v="2"/>
    <x v="9"/>
    <x v="1"/>
    <x v="0"/>
    <x v="7"/>
    <x v="3"/>
    <x v="3"/>
  </r>
  <r>
    <s v="TXN-000481"/>
    <x v="960"/>
    <x v="809"/>
    <x v="2"/>
    <x v="28"/>
    <n v="117.88"/>
    <x v="2"/>
    <x v="0"/>
    <x v="0"/>
    <n v="353.64"/>
    <n v="353.64"/>
    <x v="988"/>
    <n v="374.16"/>
    <x v="4"/>
    <x v="19"/>
    <x v="1"/>
    <x v="0"/>
    <x v="7"/>
    <x v="3"/>
    <x v="1"/>
  </r>
  <r>
    <s v="TXN-007932"/>
    <x v="960"/>
    <x v="4386"/>
    <x v="2"/>
    <x v="14"/>
    <n v="59.67"/>
    <x v="3"/>
    <x v="179"/>
    <x v="2380"/>
    <n v="119.34"/>
    <n v="114.86475"/>
    <x v="1207"/>
    <n v="128.49475"/>
    <x v="0"/>
    <x v="0"/>
    <x v="3"/>
    <x v="1"/>
    <x v="7"/>
    <x v="1"/>
    <x v="1"/>
  </r>
  <r>
    <s v="TXN-004623"/>
    <x v="960"/>
    <x v="5287"/>
    <x v="2"/>
    <x v="25"/>
    <n v="144.18"/>
    <x v="1"/>
    <x v="0"/>
    <x v="0"/>
    <n v="144.18"/>
    <n v="144.18"/>
    <x v="753"/>
    <n v="153.36"/>
    <x v="0"/>
    <x v="10"/>
    <x v="0"/>
    <x v="1"/>
    <x v="7"/>
    <x v="0"/>
    <x v="1"/>
  </r>
  <r>
    <s v="TXN-006895"/>
    <x v="960"/>
    <x v="6277"/>
    <x v="6"/>
    <x v="9"/>
    <n v="106.79"/>
    <x v="2"/>
    <x v="0"/>
    <x v="0"/>
    <n v="320.37"/>
    <n v="320.37"/>
    <x v="2363"/>
    <n v="328.3"/>
    <x v="0"/>
    <x v="3"/>
    <x v="3"/>
    <x v="0"/>
    <x v="0"/>
    <x v="3"/>
    <x v="3"/>
  </r>
  <r>
    <s v="TXN-003012"/>
    <x v="960"/>
    <x v="1360"/>
    <x v="4"/>
    <x v="30"/>
    <n v="18.05"/>
    <x v="1"/>
    <x v="102"/>
    <x v="2381"/>
    <n v="18.05"/>
    <n v="14.8732"/>
    <x v="1144"/>
    <n v="24.3932"/>
    <x v="0"/>
    <x v="7"/>
    <x v="0"/>
    <x v="1"/>
    <x v="9"/>
    <x v="2"/>
    <x v="1"/>
  </r>
  <r>
    <s v="TXN-002811"/>
    <x v="961"/>
    <x v="5220"/>
    <x v="1"/>
    <x v="6"/>
    <n v="47.36"/>
    <x v="1"/>
    <x v="54"/>
    <x v="2382"/>
    <n v="47.36"/>
    <n v="40.44544"/>
    <x v="1042"/>
    <n v="48.27544"/>
    <x v="0"/>
    <x v="11"/>
    <x v="0"/>
    <x v="0"/>
    <x v="6"/>
    <x v="3"/>
    <x v="1"/>
  </r>
  <r>
    <s v="TXN-008269"/>
    <x v="961"/>
    <x v="5236"/>
    <x v="0"/>
    <x v="33"/>
    <n v="283.99"/>
    <x v="1"/>
    <x v="0"/>
    <x v="0"/>
    <n v="283.99"/>
    <n v="283.99"/>
    <x v="94"/>
    <n v="300.63"/>
    <x v="0"/>
    <x v="10"/>
    <x v="1"/>
    <x v="0"/>
    <x v="3"/>
    <x v="2"/>
    <x v="1"/>
  </r>
  <r>
    <s v="TXN-011788"/>
    <x v="961"/>
    <x v="5913"/>
    <x v="2"/>
    <x v="25"/>
    <n v="119.15"/>
    <x v="1"/>
    <x v="129"/>
    <x v="2383"/>
    <n v="119.15"/>
    <n v="92.2221"/>
    <x v="753"/>
    <n v="101.4021"/>
    <x v="0"/>
    <x v="6"/>
    <x v="1"/>
    <x v="0"/>
    <x v="8"/>
    <x v="3"/>
    <x v="2"/>
  </r>
  <r>
    <s v="TXN-009402"/>
    <x v="961"/>
    <x v="6278"/>
    <x v="3"/>
    <x v="3"/>
    <n v="189.43"/>
    <x v="1"/>
    <x v="0"/>
    <x v="0"/>
    <n v="189.43"/>
    <n v="189.43"/>
    <x v="137"/>
    <n v="203.39"/>
    <x v="0"/>
    <x v="0"/>
    <x v="1"/>
    <x v="0"/>
    <x v="0"/>
    <x v="2"/>
    <x v="3"/>
  </r>
  <r>
    <s v="TXN-005439"/>
    <x v="961"/>
    <x v="1133"/>
    <x v="4"/>
    <x v="27"/>
    <n v="69.7"/>
    <x v="3"/>
    <x v="0"/>
    <x v="0"/>
    <n v="139.4"/>
    <n v="139.4"/>
    <x v="705"/>
    <n v="155.49"/>
    <x v="2"/>
    <x v="0"/>
    <x v="1"/>
    <x v="0"/>
    <x v="0"/>
    <x v="3"/>
    <x v="1"/>
  </r>
  <r>
    <s v="TXN-013539"/>
    <x v="961"/>
    <x v="2929"/>
    <x v="7"/>
    <x v="36"/>
    <n v="128.72"/>
    <x v="3"/>
    <x v="0"/>
    <x v="0"/>
    <n v="257.44"/>
    <n v="257.44"/>
    <x v="1471"/>
    <n v="284.21"/>
    <x v="4"/>
    <x v="17"/>
    <x v="0"/>
    <x v="0"/>
    <x v="0"/>
    <x v="0"/>
    <x v="1"/>
  </r>
  <r>
    <s v="TXN-006475"/>
    <x v="961"/>
    <x v="6279"/>
    <x v="0"/>
    <x v="4"/>
    <n v="173.01"/>
    <x v="3"/>
    <x v="110"/>
    <x v="2384"/>
    <n v="346.02"/>
    <n v="311.76402"/>
    <x v="1382"/>
    <n v="333.07402"/>
    <x v="2"/>
    <x v="12"/>
    <x v="0"/>
    <x v="0"/>
    <x v="7"/>
    <x v="2"/>
    <x v="3"/>
  </r>
  <r>
    <s v="TXN-002356"/>
    <x v="961"/>
    <x v="560"/>
    <x v="3"/>
    <x v="8"/>
    <n v="125.42"/>
    <x v="1"/>
    <x v="0"/>
    <x v="0"/>
    <n v="125.42"/>
    <n v="125.42"/>
    <x v="352"/>
    <n v="135.8"/>
    <x v="0"/>
    <x v="10"/>
    <x v="1"/>
    <x v="0"/>
    <x v="0"/>
    <x v="2"/>
    <x v="4"/>
  </r>
  <r>
    <s v="TXN-002847"/>
    <x v="961"/>
    <x v="6280"/>
    <x v="2"/>
    <x v="25"/>
    <n v="41.28"/>
    <x v="1"/>
    <x v="0"/>
    <x v="0"/>
    <n v="41.28"/>
    <n v="41.28"/>
    <x v="1207"/>
    <n v="54.91"/>
    <x v="0"/>
    <x v="0"/>
    <x v="1"/>
    <x v="0"/>
    <x v="3"/>
    <x v="4"/>
    <x v="1"/>
  </r>
  <r>
    <s v="TXN-002150"/>
    <x v="962"/>
    <x v="1533"/>
    <x v="1"/>
    <x v="6"/>
    <n v="34.18"/>
    <x v="1"/>
    <x v="0"/>
    <x v="0"/>
    <n v="34.18"/>
    <n v="34.18"/>
    <x v="24"/>
    <n v="54.21"/>
    <x v="4"/>
    <x v="15"/>
    <x v="0"/>
    <x v="1"/>
    <x v="4"/>
    <x v="1"/>
    <x v="2"/>
  </r>
  <r>
    <s v="TXN-008097"/>
    <x v="962"/>
    <x v="6281"/>
    <x v="4"/>
    <x v="18"/>
    <n v="84.27"/>
    <x v="1"/>
    <x v="0"/>
    <x v="0"/>
    <n v="84.27"/>
    <n v="84.27"/>
    <x v="887"/>
    <n v="94.93"/>
    <x v="0"/>
    <x v="7"/>
    <x v="5"/>
    <x v="0"/>
    <x v="4"/>
    <x v="5"/>
    <x v="1"/>
  </r>
  <r>
    <s v="TXN-014780"/>
    <x v="962"/>
    <x v="5406"/>
    <x v="2"/>
    <x v="2"/>
    <n v="126.94"/>
    <x v="1"/>
    <x v="0"/>
    <x v="0"/>
    <n v="126.94"/>
    <n v="126.94"/>
    <x v="1666"/>
    <n v="148.94"/>
    <x v="2"/>
    <x v="7"/>
    <x v="5"/>
    <x v="0"/>
    <x v="4"/>
    <x v="5"/>
    <x v="3"/>
  </r>
  <r>
    <s v="TXN-014543"/>
    <x v="962"/>
    <x v="6282"/>
    <x v="5"/>
    <x v="7"/>
    <n v="43.61"/>
    <x v="1"/>
    <x v="0"/>
    <x v="0"/>
    <n v="43.61"/>
    <n v="43.61"/>
    <x v="1032"/>
    <n v="53.5"/>
    <x v="0"/>
    <x v="7"/>
    <x v="1"/>
    <x v="1"/>
    <x v="10"/>
    <x v="2"/>
    <x v="0"/>
  </r>
  <r>
    <s v="TXN-009529"/>
    <x v="962"/>
    <x v="498"/>
    <x v="5"/>
    <x v="29"/>
    <n v="28.28"/>
    <x v="1"/>
    <x v="0"/>
    <x v="0"/>
    <n v="28.28"/>
    <n v="28.28"/>
    <x v="923"/>
    <n v="40.77"/>
    <x v="0"/>
    <x v="0"/>
    <x v="5"/>
    <x v="1"/>
    <x v="9"/>
    <x v="3"/>
    <x v="2"/>
  </r>
  <r>
    <s v="TXN-002230"/>
    <x v="962"/>
    <x v="6283"/>
    <x v="0"/>
    <x v="20"/>
    <n v="204.51"/>
    <x v="1"/>
    <x v="0"/>
    <x v="0"/>
    <n v="204.51"/>
    <n v="204.51"/>
    <x v="1286"/>
    <n v="226.65"/>
    <x v="2"/>
    <x v="7"/>
    <x v="5"/>
    <x v="0"/>
    <x v="8"/>
    <x v="5"/>
    <x v="2"/>
  </r>
  <r>
    <s v="TXN-009472"/>
    <x v="962"/>
    <x v="6284"/>
    <x v="5"/>
    <x v="15"/>
    <n v="6.7"/>
    <x v="1"/>
    <x v="0"/>
    <x v="0"/>
    <n v="6.7"/>
    <n v="6.7"/>
    <x v="1155"/>
    <n v="15.68"/>
    <x v="0"/>
    <x v="3"/>
    <x v="1"/>
    <x v="0"/>
    <x v="7"/>
    <x v="4"/>
    <x v="3"/>
  </r>
  <r>
    <s v="TXN-002745"/>
    <x v="962"/>
    <x v="6285"/>
    <x v="4"/>
    <x v="18"/>
    <n v="59.16"/>
    <x v="0"/>
    <x v="0"/>
    <x v="0"/>
    <n v="236.64"/>
    <n v="236.64"/>
    <x v="439"/>
    <n v="254.07"/>
    <x v="2"/>
    <x v="7"/>
    <x v="0"/>
    <x v="1"/>
    <x v="0"/>
    <x v="0"/>
    <x v="1"/>
  </r>
  <r>
    <s v="TXN-013713"/>
    <x v="963"/>
    <x v="5103"/>
    <x v="6"/>
    <x v="13"/>
    <n v="47.45"/>
    <x v="3"/>
    <x v="0"/>
    <x v="0"/>
    <n v="94.9"/>
    <n v="94.9"/>
    <x v="1677"/>
    <n v="108.73"/>
    <x v="2"/>
    <x v="12"/>
    <x v="1"/>
    <x v="0"/>
    <x v="8"/>
    <x v="5"/>
    <x v="0"/>
  </r>
  <r>
    <s v="TXN-009175"/>
    <x v="963"/>
    <x v="3035"/>
    <x v="2"/>
    <x v="2"/>
    <n v="105.97"/>
    <x v="0"/>
    <x v="0"/>
    <x v="0"/>
    <n v="423.88"/>
    <n v="423.88"/>
    <x v="944"/>
    <n v="443.73"/>
    <x v="2"/>
    <x v="15"/>
    <x v="1"/>
    <x v="0"/>
    <x v="8"/>
    <x v="0"/>
    <x v="1"/>
  </r>
  <r>
    <s v="TXN-002519"/>
    <x v="963"/>
    <x v="4626"/>
    <x v="5"/>
    <x v="7"/>
    <n v="11.09"/>
    <x v="1"/>
    <x v="0"/>
    <x v="0"/>
    <n v="11.09"/>
    <n v="11.09"/>
    <x v="42"/>
    <n v="20.22"/>
    <x v="0"/>
    <x v="7"/>
    <x v="1"/>
    <x v="0"/>
    <x v="0"/>
    <x v="3"/>
    <x v="1"/>
  </r>
  <r>
    <s v="TXN-007943"/>
    <x v="963"/>
    <x v="1443"/>
    <x v="5"/>
    <x v="29"/>
    <n v="44.32"/>
    <x v="3"/>
    <x v="0"/>
    <x v="0"/>
    <n v="88.64"/>
    <n v="88.64"/>
    <x v="1324"/>
    <n v="104.09"/>
    <x v="2"/>
    <x v="16"/>
    <x v="5"/>
    <x v="0"/>
    <x v="8"/>
    <x v="5"/>
    <x v="4"/>
  </r>
  <r>
    <s v="TXN-011988"/>
    <x v="963"/>
    <x v="5679"/>
    <x v="3"/>
    <x v="11"/>
    <n v="140.7"/>
    <x v="1"/>
    <x v="0"/>
    <x v="0"/>
    <n v="140.7"/>
    <n v="140.7"/>
    <x v="404"/>
    <n v="158.21"/>
    <x v="2"/>
    <x v="12"/>
    <x v="0"/>
    <x v="1"/>
    <x v="0"/>
    <x v="3"/>
    <x v="3"/>
  </r>
  <r>
    <s v="TXN-007289"/>
    <x v="963"/>
    <x v="1242"/>
    <x v="3"/>
    <x v="11"/>
    <n v="97.04"/>
    <x v="1"/>
    <x v="160"/>
    <x v="2385"/>
    <n v="97.04"/>
    <n v="81.61064"/>
    <x v="568"/>
    <n v="93.43064"/>
    <x v="0"/>
    <x v="0"/>
    <x v="3"/>
    <x v="0"/>
    <x v="0"/>
    <x v="2"/>
    <x v="3"/>
  </r>
  <r>
    <s v="TXN-006207"/>
    <x v="963"/>
    <x v="1470"/>
    <x v="3"/>
    <x v="11"/>
    <n v="142.99"/>
    <x v="1"/>
    <x v="0"/>
    <x v="0"/>
    <n v="142.99"/>
    <n v="142.99"/>
    <x v="469"/>
    <n v="164.85"/>
    <x v="2"/>
    <x v="9"/>
    <x v="5"/>
    <x v="1"/>
    <x v="3"/>
    <x v="0"/>
    <x v="1"/>
  </r>
  <r>
    <s v="TXN-013817"/>
    <x v="963"/>
    <x v="5602"/>
    <x v="3"/>
    <x v="8"/>
    <n v="22.27"/>
    <x v="1"/>
    <x v="87"/>
    <x v="2386"/>
    <n v="22.27"/>
    <n v="19.50852"/>
    <x v="1090"/>
    <n v="32.13852"/>
    <x v="0"/>
    <x v="6"/>
    <x v="0"/>
    <x v="0"/>
    <x v="9"/>
    <x v="1"/>
    <x v="1"/>
  </r>
  <r>
    <s v="TXN-010457"/>
    <x v="963"/>
    <x v="6286"/>
    <x v="3"/>
    <x v="11"/>
    <n v="248.09"/>
    <x v="1"/>
    <x v="0"/>
    <x v="0"/>
    <n v="248.09"/>
    <n v="248.09"/>
    <x v="642"/>
    <n v="268.6"/>
    <x v="2"/>
    <x v="0"/>
    <x v="1"/>
    <x v="0"/>
    <x v="6"/>
    <x v="0"/>
    <x v="0"/>
  </r>
  <r>
    <s v="TXN-002062"/>
    <x v="963"/>
    <x v="6287"/>
    <x v="2"/>
    <x v="14"/>
    <n v="25.54"/>
    <x v="1"/>
    <x v="0"/>
    <x v="0"/>
    <n v="25.54"/>
    <n v="25.54"/>
    <x v="1116"/>
    <n v="44.63"/>
    <x v="2"/>
    <x v="9"/>
    <x v="5"/>
    <x v="0"/>
    <x v="6"/>
    <x v="0"/>
    <x v="3"/>
  </r>
  <r>
    <s v="TXN-009258"/>
    <x v="963"/>
    <x v="2456"/>
    <x v="0"/>
    <x v="4"/>
    <n v="230.49"/>
    <x v="1"/>
    <x v="0"/>
    <x v="0"/>
    <n v="230.49"/>
    <n v="230.49"/>
    <x v="1634"/>
    <n v="240.97"/>
    <x v="0"/>
    <x v="0"/>
    <x v="3"/>
    <x v="0"/>
    <x v="6"/>
    <x v="0"/>
    <x v="1"/>
  </r>
  <r>
    <s v="TXN-007185"/>
    <x v="963"/>
    <x v="3477"/>
    <x v="2"/>
    <x v="25"/>
    <n v="155.89"/>
    <x v="0"/>
    <x v="0"/>
    <x v="0"/>
    <n v="623.56"/>
    <n v="623.56"/>
    <x v="433"/>
    <n v="638.8"/>
    <x v="0"/>
    <x v="10"/>
    <x v="3"/>
    <x v="0"/>
    <x v="0"/>
    <x v="1"/>
    <x v="3"/>
  </r>
  <r>
    <s v="TXN-004057"/>
    <x v="963"/>
    <x v="1460"/>
    <x v="3"/>
    <x v="3"/>
    <n v="41.14"/>
    <x v="1"/>
    <x v="0"/>
    <x v="0"/>
    <n v="41.14"/>
    <n v="41.14"/>
    <x v="14"/>
    <n v="50.93"/>
    <x v="0"/>
    <x v="3"/>
    <x v="0"/>
    <x v="1"/>
    <x v="1"/>
    <x v="0"/>
    <x v="3"/>
  </r>
  <r>
    <s v="TXN-014641"/>
    <x v="964"/>
    <x v="1227"/>
    <x v="3"/>
    <x v="11"/>
    <n v="208.83"/>
    <x v="1"/>
    <x v="100"/>
    <x v="2387"/>
    <n v="208.83"/>
    <n v="170.19645"/>
    <x v="323"/>
    <n v="187.42645"/>
    <x v="0"/>
    <x v="7"/>
    <x v="0"/>
    <x v="1"/>
    <x v="0"/>
    <x v="3"/>
    <x v="0"/>
  </r>
  <r>
    <s v="TXN-010975"/>
    <x v="964"/>
    <x v="851"/>
    <x v="7"/>
    <x v="23"/>
    <n v="61.21"/>
    <x v="3"/>
    <x v="0"/>
    <x v="0"/>
    <n v="122.42"/>
    <n v="122.42"/>
    <x v="70"/>
    <n v="145.6"/>
    <x v="4"/>
    <x v="20"/>
    <x v="0"/>
    <x v="0"/>
    <x v="3"/>
    <x v="0"/>
    <x v="3"/>
  </r>
  <r>
    <s v="TXN-002430"/>
    <x v="964"/>
    <x v="6288"/>
    <x v="3"/>
    <x v="21"/>
    <n v="229.44"/>
    <x v="1"/>
    <x v="42"/>
    <x v="2388"/>
    <n v="229.44"/>
    <n v="193.41792"/>
    <x v="1151"/>
    <n v="207.43792"/>
    <x v="0"/>
    <x v="10"/>
    <x v="0"/>
    <x v="0"/>
    <x v="7"/>
    <x v="2"/>
    <x v="3"/>
  </r>
  <r>
    <s v="TXN-008568"/>
    <x v="964"/>
    <x v="6289"/>
    <x v="3"/>
    <x v="8"/>
    <n v="75.78"/>
    <x v="1"/>
    <x v="0"/>
    <x v="0"/>
    <n v="75.78"/>
    <n v="75.78"/>
    <x v="122"/>
    <n v="84.03"/>
    <x v="0"/>
    <x v="6"/>
    <x v="0"/>
    <x v="0"/>
    <x v="2"/>
    <x v="2"/>
    <x v="1"/>
  </r>
  <r>
    <s v="TXN-001795"/>
    <x v="964"/>
    <x v="5343"/>
    <x v="3"/>
    <x v="8"/>
    <n v="83.93"/>
    <x v="0"/>
    <x v="0"/>
    <x v="0"/>
    <n v="335.72"/>
    <n v="335.72"/>
    <x v="618"/>
    <n v="346.77"/>
    <x v="0"/>
    <x v="0"/>
    <x v="7"/>
    <x v="0"/>
    <x v="3"/>
    <x v="4"/>
    <x v="3"/>
  </r>
  <r>
    <s v="TXN-000168"/>
    <x v="964"/>
    <x v="1649"/>
    <x v="5"/>
    <x v="29"/>
    <n v="19.62"/>
    <x v="0"/>
    <x v="0"/>
    <x v="0"/>
    <n v="78.48"/>
    <n v="78.48"/>
    <x v="1689"/>
    <n v="89.61"/>
    <x v="0"/>
    <x v="7"/>
    <x v="1"/>
    <x v="0"/>
    <x v="5"/>
    <x v="3"/>
    <x v="1"/>
  </r>
  <r>
    <s v="TXN-003946"/>
    <x v="965"/>
    <x v="4517"/>
    <x v="0"/>
    <x v="20"/>
    <n v="83.36"/>
    <x v="3"/>
    <x v="77"/>
    <x v="2389"/>
    <n v="166.72"/>
    <n v="158.30064"/>
    <x v="1687"/>
    <n v="174.28064"/>
    <x v="2"/>
    <x v="0"/>
    <x v="5"/>
    <x v="0"/>
    <x v="4"/>
    <x v="0"/>
    <x v="1"/>
  </r>
  <r>
    <s v="TXN-012940"/>
    <x v="965"/>
    <x v="3752"/>
    <x v="4"/>
    <x v="27"/>
    <n v="73.04"/>
    <x v="1"/>
    <x v="0"/>
    <x v="0"/>
    <n v="73.04"/>
    <n v="73.04"/>
    <x v="1095"/>
    <n v="89.46"/>
    <x v="2"/>
    <x v="12"/>
    <x v="5"/>
    <x v="0"/>
    <x v="3"/>
    <x v="0"/>
    <x v="4"/>
  </r>
  <r>
    <s v="TXN-005834"/>
    <x v="965"/>
    <x v="6290"/>
    <x v="7"/>
    <x v="35"/>
    <n v="82.84"/>
    <x v="4"/>
    <x v="0"/>
    <x v="0"/>
    <n v="414.2"/>
    <n v="414.2"/>
    <x v="152"/>
    <n v="429.15"/>
    <x v="0"/>
    <x v="3"/>
    <x v="5"/>
    <x v="1"/>
    <x v="8"/>
    <x v="3"/>
    <x v="2"/>
  </r>
  <r>
    <s v="TXN-000211"/>
    <x v="965"/>
    <x v="1381"/>
    <x v="4"/>
    <x v="30"/>
    <n v="42.86"/>
    <x v="1"/>
    <x v="0"/>
    <x v="0"/>
    <n v="42.86"/>
    <n v="42.86"/>
    <x v="1591"/>
    <n v="57.07"/>
    <x v="0"/>
    <x v="7"/>
    <x v="1"/>
    <x v="0"/>
    <x v="7"/>
    <x v="3"/>
    <x v="0"/>
  </r>
  <r>
    <s v="TXN-005630"/>
    <x v="965"/>
    <x v="6291"/>
    <x v="3"/>
    <x v="3"/>
    <n v="218.92"/>
    <x v="1"/>
    <x v="0"/>
    <x v="0"/>
    <n v="218.92"/>
    <n v="218.92"/>
    <x v="1136"/>
    <n v="242.51"/>
    <x v="4"/>
    <x v="19"/>
    <x v="2"/>
    <x v="0"/>
    <x v="0"/>
    <x v="5"/>
    <x v="1"/>
  </r>
  <r>
    <s v="TXN-006548"/>
    <x v="965"/>
    <x v="3225"/>
    <x v="1"/>
    <x v="24"/>
    <n v="16.41"/>
    <x v="3"/>
    <x v="0"/>
    <x v="0"/>
    <n v="32.82"/>
    <n v="32.82"/>
    <x v="1887"/>
    <n v="54.78"/>
    <x v="4"/>
    <x v="1"/>
    <x v="0"/>
    <x v="0"/>
    <x v="6"/>
    <x v="0"/>
    <x v="1"/>
  </r>
  <r>
    <s v="TXN-013848"/>
    <x v="965"/>
    <x v="4719"/>
    <x v="1"/>
    <x v="24"/>
    <n v="21.69"/>
    <x v="1"/>
    <x v="0"/>
    <x v="0"/>
    <n v="21.69"/>
    <n v="21.69"/>
    <x v="941"/>
    <n v="48"/>
    <x v="4"/>
    <x v="5"/>
    <x v="5"/>
    <x v="0"/>
    <x v="9"/>
    <x v="3"/>
    <x v="3"/>
  </r>
  <r>
    <s v="TXN-012341"/>
    <x v="965"/>
    <x v="2759"/>
    <x v="2"/>
    <x v="28"/>
    <n v="83.44"/>
    <x v="1"/>
    <x v="0"/>
    <x v="0"/>
    <n v="83.44"/>
    <n v="83.44"/>
    <x v="2368"/>
    <n v="107.15"/>
    <x v="4"/>
    <x v="14"/>
    <x v="1"/>
    <x v="0"/>
    <x v="6"/>
    <x v="5"/>
    <x v="0"/>
  </r>
  <r>
    <s v="TXN-013560"/>
    <x v="965"/>
    <x v="463"/>
    <x v="2"/>
    <x v="2"/>
    <n v="119.1"/>
    <x v="1"/>
    <x v="52"/>
    <x v="2390"/>
    <n v="119.1"/>
    <n v="104.5698"/>
    <x v="1103"/>
    <n v="126.2898"/>
    <x v="1"/>
    <x v="15"/>
    <x v="3"/>
    <x v="0"/>
    <x v="0"/>
    <x v="3"/>
    <x v="1"/>
  </r>
  <r>
    <s v="TXN-004890"/>
    <x v="965"/>
    <x v="6292"/>
    <x v="3"/>
    <x v="3"/>
    <n v="80.88"/>
    <x v="2"/>
    <x v="0"/>
    <x v="0"/>
    <n v="242.64"/>
    <n v="242.64"/>
    <x v="409"/>
    <n v="260.83"/>
    <x v="2"/>
    <x v="3"/>
    <x v="0"/>
    <x v="1"/>
    <x v="8"/>
    <x v="4"/>
    <x v="4"/>
  </r>
  <r>
    <s v="TXN-005192"/>
    <x v="966"/>
    <x v="6293"/>
    <x v="2"/>
    <x v="2"/>
    <n v="116"/>
    <x v="1"/>
    <x v="109"/>
    <x v="2391"/>
    <n v="116"/>
    <n v="103.24"/>
    <x v="1906"/>
    <n v="112.87"/>
    <x v="0"/>
    <x v="3"/>
    <x v="1"/>
    <x v="0"/>
    <x v="0"/>
    <x v="5"/>
    <x v="1"/>
  </r>
  <r>
    <s v="TXN-007189"/>
    <x v="966"/>
    <x v="6294"/>
    <x v="4"/>
    <x v="34"/>
    <n v="57.26"/>
    <x v="3"/>
    <x v="51"/>
    <x v="2392"/>
    <n v="114.52"/>
    <n v="101.00664"/>
    <x v="2075"/>
    <n v="126.33664"/>
    <x v="4"/>
    <x v="21"/>
    <x v="7"/>
    <x v="0"/>
    <x v="10"/>
    <x v="0"/>
    <x v="2"/>
  </r>
  <r>
    <s v="TXN-014994"/>
    <x v="966"/>
    <x v="6295"/>
    <x v="2"/>
    <x v="14"/>
    <n v="150.57"/>
    <x v="0"/>
    <x v="0"/>
    <x v="0"/>
    <n v="602.28"/>
    <n v="602.28"/>
    <x v="1936"/>
    <n v="616.25"/>
    <x v="0"/>
    <x v="10"/>
    <x v="1"/>
    <x v="1"/>
    <x v="4"/>
    <x v="1"/>
    <x v="2"/>
  </r>
  <r>
    <s v="TXN-006330"/>
    <x v="966"/>
    <x v="6296"/>
    <x v="5"/>
    <x v="7"/>
    <n v="17.66"/>
    <x v="1"/>
    <x v="0"/>
    <x v="0"/>
    <n v="17.66"/>
    <n v="17.66"/>
    <x v="76"/>
    <n v="28.64"/>
    <x v="0"/>
    <x v="6"/>
    <x v="5"/>
    <x v="0"/>
    <x v="8"/>
    <x v="5"/>
    <x v="4"/>
  </r>
  <r>
    <s v="TXN-012062"/>
    <x v="966"/>
    <x v="6297"/>
    <x v="2"/>
    <x v="25"/>
    <n v="158.8"/>
    <x v="1"/>
    <x v="2"/>
    <x v="2393"/>
    <n v="158.8"/>
    <n v="140.2204"/>
    <x v="948"/>
    <n v="156.5204"/>
    <x v="2"/>
    <x v="12"/>
    <x v="0"/>
    <x v="0"/>
    <x v="1"/>
    <x v="3"/>
    <x v="3"/>
  </r>
  <r>
    <s v="TXN-001152"/>
    <x v="966"/>
    <x v="2344"/>
    <x v="3"/>
    <x v="21"/>
    <n v="94.38"/>
    <x v="1"/>
    <x v="0"/>
    <x v="0"/>
    <n v="94.38"/>
    <n v="94.38"/>
    <x v="1513"/>
    <n v="112.47"/>
    <x v="2"/>
    <x v="12"/>
    <x v="0"/>
    <x v="0"/>
    <x v="10"/>
    <x v="5"/>
    <x v="1"/>
  </r>
  <r>
    <s v="TXN-002341"/>
    <x v="966"/>
    <x v="1310"/>
    <x v="3"/>
    <x v="6"/>
    <n v="245.23"/>
    <x v="2"/>
    <x v="0"/>
    <x v="0"/>
    <n v="735.69"/>
    <n v="735.69"/>
    <x v="882"/>
    <n v="754.67"/>
    <x v="2"/>
    <x v="16"/>
    <x v="1"/>
    <x v="0"/>
    <x v="7"/>
    <x v="0"/>
    <x v="1"/>
  </r>
  <r>
    <s v="TXN-007727"/>
    <x v="966"/>
    <x v="1925"/>
    <x v="1"/>
    <x v="37"/>
    <n v="19.16"/>
    <x v="0"/>
    <x v="0"/>
    <x v="0"/>
    <n v="76.64"/>
    <n v="76.64"/>
    <x v="2014"/>
    <n v="101.48"/>
    <x v="3"/>
    <x v="12"/>
    <x v="1"/>
    <x v="0"/>
    <x v="7"/>
    <x v="3"/>
    <x v="1"/>
  </r>
  <r>
    <s v="TXN-014482"/>
    <x v="967"/>
    <x v="284"/>
    <x v="2"/>
    <x v="14"/>
    <n v="103.38"/>
    <x v="1"/>
    <x v="0"/>
    <x v="0"/>
    <n v="103.38"/>
    <n v="103.38"/>
    <x v="1514"/>
    <n v="121.7"/>
    <x v="2"/>
    <x v="16"/>
    <x v="0"/>
    <x v="0"/>
    <x v="0"/>
    <x v="3"/>
    <x v="1"/>
  </r>
  <r>
    <s v="TXN-006409"/>
    <x v="967"/>
    <x v="2085"/>
    <x v="3"/>
    <x v="21"/>
    <n v="95.77"/>
    <x v="1"/>
    <x v="47"/>
    <x v="2394"/>
    <n v="95.77"/>
    <n v="74.03021"/>
    <x v="701"/>
    <n v="94.63021"/>
    <x v="2"/>
    <x v="2"/>
    <x v="1"/>
    <x v="0"/>
    <x v="10"/>
    <x v="0"/>
    <x v="1"/>
  </r>
  <r>
    <s v="TXN-006463"/>
    <x v="967"/>
    <x v="4981"/>
    <x v="1"/>
    <x v="24"/>
    <n v="45.16"/>
    <x v="1"/>
    <x v="0"/>
    <x v="0"/>
    <n v="45.16"/>
    <n v="45.16"/>
    <x v="62"/>
    <n v="53.97"/>
    <x v="0"/>
    <x v="0"/>
    <x v="0"/>
    <x v="0"/>
    <x v="7"/>
    <x v="5"/>
    <x v="4"/>
  </r>
  <r>
    <s v="TXN-002562"/>
    <x v="967"/>
    <x v="6294"/>
    <x v="6"/>
    <x v="9"/>
    <n v="41.52"/>
    <x v="1"/>
    <x v="0"/>
    <x v="0"/>
    <n v="41.52"/>
    <n v="41.52"/>
    <x v="971"/>
    <n v="55.33"/>
    <x v="0"/>
    <x v="6"/>
    <x v="5"/>
    <x v="0"/>
    <x v="9"/>
    <x v="1"/>
    <x v="1"/>
  </r>
  <r>
    <s v="TXN-002644"/>
    <x v="967"/>
    <x v="4134"/>
    <x v="1"/>
    <x v="1"/>
    <n v="46.68"/>
    <x v="1"/>
    <x v="0"/>
    <x v="0"/>
    <n v="46.68"/>
    <n v="46.68"/>
    <x v="413"/>
    <n v="60.62"/>
    <x v="0"/>
    <x v="11"/>
    <x v="0"/>
    <x v="1"/>
    <x v="8"/>
    <x v="5"/>
    <x v="3"/>
  </r>
  <r>
    <s v="TXN-013732"/>
    <x v="967"/>
    <x v="6298"/>
    <x v="2"/>
    <x v="16"/>
    <n v="162.2"/>
    <x v="0"/>
    <x v="0"/>
    <x v="0"/>
    <n v="648.8"/>
    <n v="648.8"/>
    <x v="2369"/>
    <n v="677.71"/>
    <x v="4"/>
    <x v="22"/>
    <x v="0"/>
    <x v="0"/>
    <x v="3"/>
    <x v="0"/>
    <x v="4"/>
  </r>
  <r>
    <s v="TXN-007790"/>
    <x v="967"/>
    <x v="4909"/>
    <x v="6"/>
    <x v="9"/>
    <n v="67.89"/>
    <x v="3"/>
    <x v="0"/>
    <x v="0"/>
    <n v="135.78"/>
    <n v="135.78"/>
    <x v="2137"/>
    <n v="160.45"/>
    <x v="4"/>
    <x v="15"/>
    <x v="5"/>
    <x v="0"/>
    <x v="10"/>
    <x v="5"/>
    <x v="0"/>
  </r>
  <r>
    <s v="TXN-014511"/>
    <x v="967"/>
    <x v="6299"/>
    <x v="1"/>
    <x v="1"/>
    <n v="38.56"/>
    <x v="1"/>
    <x v="0"/>
    <x v="0"/>
    <n v="38.56"/>
    <n v="38.56"/>
    <x v="789"/>
    <n v="51.18"/>
    <x v="0"/>
    <x v="7"/>
    <x v="5"/>
    <x v="0"/>
    <x v="0"/>
    <x v="0"/>
    <x v="1"/>
  </r>
  <r>
    <s v="TXN-007866"/>
    <x v="967"/>
    <x v="6300"/>
    <x v="5"/>
    <x v="26"/>
    <n v="18.19"/>
    <x v="1"/>
    <x v="0"/>
    <x v="0"/>
    <n v="18.19"/>
    <n v="18.19"/>
    <x v="45"/>
    <n v="38.82"/>
    <x v="4"/>
    <x v="17"/>
    <x v="0"/>
    <x v="1"/>
    <x v="1"/>
    <x v="1"/>
    <x v="2"/>
  </r>
  <r>
    <s v="TXN-012960"/>
    <x v="967"/>
    <x v="3437"/>
    <x v="5"/>
    <x v="26"/>
    <n v="7.06"/>
    <x v="1"/>
    <x v="0"/>
    <x v="0"/>
    <n v="7.06"/>
    <n v="7.06"/>
    <x v="389"/>
    <n v="20.66"/>
    <x v="0"/>
    <x v="11"/>
    <x v="3"/>
    <x v="1"/>
    <x v="3"/>
    <x v="3"/>
    <x v="3"/>
  </r>
  <r>
    <s v="TXN-011213"/>
    <x v="967"/>
    <x v="6301"/>
    <x v="6"/>
    <x v="12"/>
    <n v="106.62"/>
    <x v="3"/>
    <x v="0"/>
    <x v="0"/>
    <n v="213.24"/>
    <n v="213.24"/>
    <x v="1726"/>
    <n v="222.45"/>
    <x v="0"/>
    <x v="6"/>
    <x v="1"/>
    <x v="0"/>
    <x v="2"/>
    <x v="0"/>
    <x v="2"/>
  </r>
  <r>
    <s v="TXN-006805"/>
    <x v="967"/>
    <x v="6091"/>
    <x v="4"/>
    <x v="5"/>
    <n v="59.28"/>
    <x v="1"/>
    <x v="0"/>
    <x v="0"/>
    <n v="59.28"/>
    <n v="59.28"/>
    <x v="1032"/>
    <n v="69.17"/>
    <x v="0"/>
    <x v="3"/>
    <x v="0"/>
    <x v="1"/>
    <x v="8"/>
    <x v="3"/>
    <x v="2"/>
  </r>
  <r>
    <s v="TXN-009767"/>
    <x v="967"/>
    <x v="5971"/>
    <x v="4"/>
    <x v="27"/>
    <n v="45.94"/>
    <x v="1"/>
    <x v="159"/>
    <x v="2395"/>
    <n v="45.94"/>
    <n v="39.78404"/>
    <x v="509"/>
    <n v="58.07404"/>
    <x v="2"/>
    <x v="7"/>
    <x v="1"/>
    <x v="0"/>
    <x v="10"/>
    <x v="3"/>
    <x v="1"/>
  </r>
  <r>
    <s v="TXN-014041"/>
    <x v="968"/>
    <x v="340"/>
    <x v="1"/>
    <x v="24"/>
    <n v="41.62"/>
    <x v="1"/>
    <x v="0"/>
    <x v="0"/>
    <n v="41.62"/>
    <n v="41.62"/>
    <x v="422"/>
    <n v="50.01"/>
    <x v="0"/>
    <x v="6"/>
    <x v="7"/>
    <x v="0"/>
    <x v="3"/>
    <x v="0"/>
    <x v="2"/>
  </r>
  <r>
    <s v="TXN-008154"/>
    <x v="968"/>
    <x v="2087"/>
    <x v="2"/>
    <x v="14"/>
    <n v="117.93"/>
    <x v="1"/>
    <x v="0"/>
    <x v="0"/>
    <n v="117.93"/>
    <n v="117.93"/>
    <x v="1528"/>
    <n v="133.08"/>
    <x v="0"/>
    <x v="11"/>
    <x v="0"/>
    <x v="0"/>
    <x v="4"/>
    <x v="4"/>
    <x v="1"/>
  </r>
  <r>
    <s v="TXN-005176"/>
    <x v="968"/>
    <x v="6302"/>
    <x v="7"/>
    <x v="22"/>
    <n v="97.75"/>
    <x v="3"/>
    <x v="3"/>
    <x v="2396"/>
    <n v="195.5"/>
    <n v="174.09275"/>
    <x v="2253"/>
    <n v="197.04275"/>
    <x v="4"/>
    <x v="18"/>
    <x v="1"/>
    <x v="0"/>
    <x v="10"/>
    <x v="5"/>
    <x v="1"/>
  </r>
  <r>
    <s v="TXN-003444"/>
    <x v="968"/>
    <x v="3020"/>
    <x v="3"/>
    <x v="8"/>
    <n v="236.79"/>
    <x v="1"/>
    <x v="92"/>
    <x v="2397"/>
    <n v="236.79"/>
    <n v="185.88015"/>
    <x v="1063"/>
    <n v="197.64015"/>
    <x v="0"/>
    <x v="11"/>
    <x v="1"/>
    <x v="0"/>
    <x v="2"/>
    <x v="4"/>
    <x v="3"/>
  </r>
  <r>
    <s v="TXN-004093"/>
    <x v="968"/>
    <x v="104"/>
    <x v="1"/>
    <x v="24"/>
    <n v="47.78"/>
    <x v="1"/>
    <x v="0"/>
    <x v="0"/>
    <n v="47.78"/>
    <n v="47.78"/>
    <x v="2040"/>
    <n v="56.69"/>
    <x v="0"/>
    <x v="0"/>
    <x v="2"/>
    <x v="0"/>
    <x v="6"/>
    <x v="5"/>
    <x v="1"/>
  </r>
  <r>
    <s v="TXN-012925"/>
    <x v="968"/>
    <x v="496"/>
    <x v="6"/>
    <x v="9"/>
    <n v="75.4"/>
    <x v="3"/>
    <x v="0"/>
    <x v="0"/>
    <n v="150.8"/>
    <n v="150.8"/>
    <x v="1794"/>
    <n v="176.32"/>
    <x v="4"/>
    <x v="9"/>
    <x v="3"/>
    <x v="1"/>
    <x v="6"/>
    <x v="3"/>
    <x v="1"/>
  </r>
  <r>
    <s v="TXN-003974"/>
    <x v="968"/>
    <x v="4590"/>
    <x v="6"/>
    <x v="13"/>
    <n v="39.6"/>
    <x v="1"/>
    <x v="113"/>
    <x v="2398"/>
    <n v="39.6"/>
    <n v="35.046"/>
    <x v="904"/>
    <n v="45.756"/>
    <x v="0"/>
    <x v="3"/>
    <x v="0"/>
    <x v="0"/>
    <x v="1"/>
    <x v="1"/>
    <x v="1"/>
  </r>
  <r>
    <s v="TXN-001973"/>
    <x v="968"/>
    <x v="387"/>
    <x v="3"/>
    <x v="8"/>
    <n v="59.54"/>
    <x v="1"/>
    <x v="0"/>
    <x v="0"/>
    <n v="59.54"/>
    <n v="59.54"/>
    <x v="1575"/>
    <n v="77.53"/>
    <x v="1"/>
    <x v="20"/>
    <x v="1"/>
    <x v="0"/>
    <x v="8"/>
    <x v="1"/>
    <x v="0"/>
  </r>
  <r>
    <s v="TXN-013347"/>
    <x v="968"/>
    <x v="3393"/>
    <x v="2"/>
    <x v="14"/>
    <n v="99"/>
    <x v="1"/>
    <x v="0"/>
    <x v="0"/>
    <n v="99"/>
    <n v="99"/>
    <x v="115"/>
    <n v="118.67"/>
    <x v="2"/>
    <x v="15"/>
    <x v="1"/>
    <x v="0"/>
    <x v="8"/>
    <x v="0"/>
    <x v="1"/>
  </r>
  <r>
    <s v="TXN-012782"/>
    <x v="968"/>
    <x v="2311"/>
    <x v="2"/>
    <x v="28"/>
    <n v="145.23"/>
    <x v="1"/>
    <x v="87"/>
    <x v="2399"/>
    <n v="145.23"/>
    <n v="127.22148"/>
    <x v="1301"/>
    <n v="149.19148"/>
    <x v="2"/>
    <x v="7"/>
    <x v="5"/>
    <x v="0"/>
    <x v="2"/>
    <x v="0"/>
    <x v="3"/>
  </r>
  <r>
    <s v="TXN-004055"/>
    <x v="968"/>
    <x v="3343"/>
    <x v="1"/>
    <x v="32"/>
    <n v="26.18"/>
    <x v="1"/>
    <x v="179"/>
    <x v="2400"/>
    <n v="26.18"/>
    <n v="24.2165"/>
    <x v="2370"/>
    <n v="31.1665"/>
    <x v="0"/>
    <x v="6"/>
    <x v="1"/>
    <x v="0"/>
    <x v="9"/>
    <x v="2"/>
    <x v="1"/>
  </r>
  <r>
    <s v="TXN-012671"/>
    <x v="968"/>
    <x v="572"/>
    <x v="2"/>
    <x v="28"/>
    <n v="36.24"/>
    <x v="1"/>
    <x v="0"/>
    <x v="0"/>
    <n v="36.24"/>
    <n v="36.24"/>
    <x v="24"/>
    <n v="56.27"/>
    <x v="1"/>
    <x v="20"/>
    <x v="2"/>
    <x v="0"/>
    <x v="3"/>
    <x v="2"/>
    <x v="1"/>
  </r>
  <r>
    <s v="TXN-013091"/>
    <x v="968"/>
    <x v="1354"/>
    <x v="3"/>
    <x v="3"/>
    <n v="25.97"/>
    <x v="3"/>
    <x v="0"/>
    <x v="0"/>
    <n v="51.94"/>
    <n v="51.94"/>
    <x v="1752"/>
    <n v="76.19"/>
    <x v="4"/>
    <x v="13"/>
    <x v="0"/>
    <x v="0"/>
    <x v="6"/>
    <x v="2"/>
    <x v="2"/>
  </r>
  <r>
    <s v="TXN-006187"/>
    <x v="968"/>
    <x v="6303"/>
    <x v="0"/>
    <x v="0"/>
    <n v="153.53"/>
    <x v="3"/>
    <x v="0"/>
    <x v="0"/>
    <n v="307.06"/>
    <n v="307.06"/>
    <x v="580"/>
    <n v="328.63"/>
    <x v="2"/>
    <x v="9"/>
    <x v="1"/>
    <x v="0"/>
    <x v="4"/>
    <x v="5"/>
    <x v="1"/>
  </r>
  <r>
    <s v="TXN-006199"/>
    <x v="968"/>
    <x v="1530"/>
    <x v="3"/>
    <x v="8"/>
    <n v="122.3"/>
    <x v="0"/>
    <x v="33"/>
    <x v="2401"/>
    <n v="489.2"/>
    <n v="481.0059"/>
    <x v="949"/>
    <n v="500.2359"/>
    <x v="2"/>
    <x v="3"/>
    <x v="5"/>
    <x v="0"/>
    <x v="3"/>
    <x v="3"/>
    <x v="1"/>
  </r>
  <r>
    <s v="TXN-010625"/>
    <x v="968"/>
    <x v="5497"/>
    <x v="3"/>
    <x v="8"/>
    <n v="113.36"/>
    <x v="1"/>
    <x v="130"/>
    <x v="2402"/>
    <n v="113.36"/>
    <n v="98.0564"/>
    <x v="1859"/>
    <n v="115.0464"/>
    <x v="2"/>
    <x v="7"/>
    <x v="3"/>
    <x v="0"/>
    <x v="6"/>
    <x v="2"/>
    <x v="3"/>
  </r>
  <r>
    <s v="TXN-014679"/>
    <x v="968"/>
    <x v="2980"/>
    <x v="7"/>
    <x v="36"/>
    <n v="33.83"/>
    <x v="1"/>
    <x v="0"/>
    <x v="0"/>
    <n v="33.83"/>
    <n v="33.83"/>
    <x v="411"/>
    <n v="42.91"/>
    <x v="0"/>
    <x v="0"/>
    <x v="5"/>
    <x v="1"/>
    <x v="7"/>
    <x v="3"/>
    <x v="1"/>
  </r>
  <r>
    <s v="TXN-014922"/>
    <x v="968"/>
    <x v="424"/>
    <x v="3"/>
    <x v="6"/>
    <n v="167.27"/>
    <x v="1"/>
    <x v="0"/>
    <x v="0"/>
    <n v="167.27"/>
    <n v="167.27"/>
    <x v="912"/>
    <n v="181.65"/>
    <x v="0"/>
    <x v="0"/>
    <x v="0"/>
    <x v="0"/>
    <x v="0"/>
    <x v="3"/>
    <x v="1"/>
  </r>
  <r>
    <s v="TXN-006003"/>
    <x v="969"/>
    <x v="1558"/>
    <x v="2"/>
    <x v="14"/>
    <n v="118.75"/>
    <x v="1"/>
    <x v="0"/>
    <x v="0"/>
    <n v="118.75"/>
    <n v="118.75"/>
    <x v="1219"/>
    <n v="137.29"/>
    <x v="2"/>
    <x v="0"/>
    <x v="1"/>
    <x v="1"/>
    <x v="9"/>
    <x v="3"/>
    <x v="0"/>
  </r>
  <r>
    <s v="TXN-009982"/>
    <x v="969"/>
    <x v="2924"/>
    <x v="6"/>
    <x v="13"/>
    <n v="41.12"/>
    <x v="4"/>
    <x v="0"/>
    <x v="0"/>
    <n v="205.6"/>
    <n v="205.6"/>
    <x v="1927"/>
    <n v="231.69"/>
    <x v="3"/>
    <x v="9"/>
    <x v="1"/>
    <x v="1"/>
    <x v="9"/>
    <x v="4"/>
    <x v="1"/>
  </r>
  <r>
    <s v="TXN-003200"/>
    <x v="969"/>
    <x v="4052"/>
    <x v="6"/>
    <x v="13"/>
    <n v="26.32"/>
    <x v="3"/>
    <x v="85"/>
    <x v="2403"/>
    <n v="52.64"/>
    <n v="46.29688"/>
    <x v="1405"/>
    <n v="65.02688"/>
    <x v="2"/>
    <x v="7"/>
    <x v="1"/>
    <x v="0"/>
    <x v="6"/>
    <x v="1"/>
    <x v="3"/>
  </r>
  <r>
    <s v="TXN-010710"/>
    <x v="969"/>
    <x v="3126"/>
    <x v="1"/>
    <x v="32"/>
    <n v="25.63"/>
    <x v="1"/>
    <x v="0"/>
    <x v="0"/>
    <n v="25.63"/>
    <n v="25.63"/>
    <x v="1893"/>
    <n v="31.98"/>
    <x v="0"/>
    <x v="6"/>
    <x v="1"/>
    <x v="0"/>
    <x v="6"/>
    <x v="0"/>
    <x v="3"/>
  </r>
  <r>
    <s v="TXN-006638"/>
    <x v="969"/>
    <x v="1755"/>
    <x v="6"/>
    <x v="9"/>
    <n v="113.72"/>
    <x v="3"/>
    <x v="0"/>
    <x v="0"/>
    <n v="227.44"/>
    <n v="227.44"/>
    <x v="165"/>
    <n v="240.01"/>
    <x v="0"/>
    <x v="11"/>
    <x v="3"/>
    <x v="0"/>
    <x v="8"/>
    <x v="2"/>
    <x v="1"/>
  </r>
  <r>
    <s v="TXN-005177"/>
    <x v="969"/>
    <x v="444"/>
    <x v="2"/>
    <x v="2"/>
    <n v="65.7"/>
    <x v="1"/>
    <x v="0"/>
    <x v="0"/>
    <n v="65.7"/>
    <n v="65.7"/>
    <x v="862"/>
    <n v="85.04"/>
    <x v="1"/>
    <x v="5"/>
    <x v="6"/>
    <x v="0"/>
    <x v="6"/>
    <x v="2"/>
    <x v="0"/>
  </r>
  <r>
    <s v="TXN-004794"/>
    <x v="969"/>
    <x v="3898"/>
    <x v="2"/>
    <x v="28"/>
    <n v="50.51"/>
    <x v="2"/>
    <x v="0"/>
    <x v="0"/>
    <n v="151.53"/>
    <n v="151.53"/>
    <x v="1379"/>
    <n v="172"/>
    <x v="2"/>
    <x v="2"/>
    <x v="1"/>
    <x v="1"/>
    <x v="2"/>
    <x v="3"/>
    <x v="4"/>
  </r>
  <r>
    <s v="TXN-011916"/>
    <x v="969"/>
    <x v="3544"/>
    <x v="6"/>
    <x v="17"/>
    <n v="54.66"/>
    <x v="0"/>
    <x v="25"/>
    <x v="2404"/>
    <n v="218.64"/>
    <n v="209.73042"/>
    <x v="533"/>
    <n v="230.55042"/>
    <x v="2"/>
    <x v="0"/>
    <x v="0"/>
    <x v="0"/>
    <x v="10"/>
    <x v="4"/>
    <x v="3"/>
  </r>
  <r>
    <s v="TXN-008455"/>
    <x v="969"/>
    <x v="2206"/>
    <x v="4"/>
    <x v="5"/>
    <n v="71.95"/>
    <x v="3"/>
    <x v="161"/>
    <x v="2405"/>
    <n v="143.9"/>
    <n v="131.74045"/>
    <x v="1536"/>
    <n v="155.30045"/>
    <x v="1"/>
    <x v="13"/>
    <x v="5"/>
    <x v="0"/>
    <x v="5"/>
    <x v="3"/>
    <x v="2"/>
  </r>
  <r>
    <s v="TXN-011157"/>
    <x v="969"/>
    <x v="6212"/>
    <x v="2"/>
    <x v="16"/>
    <n v="128.68"/>
    <x v="1"/>
    <x v="176"/>
    <x v="2406"/>
    <n v="128.68"/>
    <n v="117.48484"/>
    <x v="1140"/>
    <n v="142.75484"/>
    <x v="4"/>
    <x v="22"/>
    <x v="0"/>
    <x v="0"/>
    <x v="3"/>
    <x v="3"/>
    <x v="3"/>
  </r>
  <r>
    <s v="TXN-000416"/>
    <x v="969"/>
    <x v="6304"/>
    <x v="5"/>
    <x v="15"/>
    <n v="13.55"/>
    <x v="1"/>
    <x v="122"/>
    <x v="2407"/>
    <n v="13.55"/>
    <n v="11.61235"/>
    <x v="1238"/>
    <n v="22.97235"/>
    <x v="0"/>
    <x v="6"/>
    <x v="1"/>
    <x v="1"/>
    <x v="3"/>
    <x v="5"/>
    <x v="3"/>
  </r>
  <r>
    <s v="TXN-007083"/>
    <x v="969"/>
    <x v="229"/>
    <x v="3"/>
    <x v="3"/>
    <n v="61.31"/>
    <x v="1"/>
    <x v="83"/>
    <x v="2408"/>
    <n v="61.31"/>
    <n v="57.57009"/>
    <x v="1912"/>
    <n v="82.18009"/>
    <x v="4"/>
    <x v="13"/>
    <x v="0"/>
    <x v="0"/>
    <x v="9"/>
    <x v="3"/>
    <x v="4"/>
  </r>
  <r>
    <s v="TXN-011304"/>
    <x v="969"/>
    <x v="6305"/>
    <x v="3"/>
    <x v="21"/>
    <n v="110.42"/>
    <x v="2"/>
    <x v="0"/>
    <x v="0"/>
    <n v="331.26"/>
    <n v="331.26"/>
    <x v="1061"/>
    <n v="341.93"/>
    <x v="0"/>
    <x v="11"/>
    <x v="0"/>
    <x v="0"/>
    <x v="10"/>
    <x v="4"/>
    <x v="0"/>
  </r>
  <r>
    <s v="TXN-005444"/>
    <x v="969"/>
    <x v="2040"/>
    <x v="6"/>
    <x v="12"/>
    <n v="38.77"/>
    <x v="1"/>
    <x v="0"/>
    <x v="0"/>
    <n v="38.77"/>
    <n v="38.77"/>
    <x v="192"/>
    <n v="59.01"/>
    <x v="4"/>
    <x v="4"/>
    <x v="5"/>
    <x v="0"/>
    <x v="8"/>
    <x v="2"/>
    <x v="1"/>
  </r>
  <r>
    <s v="TXN-012259"/>
    <x v="970"/>
    <x v="888"/>
    <x v="5"/>
    <x v="15"/>
    <n v="37.91"/>
    <x v="2"/>
    <x v="0"/>
    <x v="0"/>
    <n v="113.73"/>
    <n v="113.73"/>
    <x v="115"/>
    <n v="133.4"/>
    <x v="4"/>
    <x v="13"/>
    <x v="1"/>
    <x v="1"/>
    <x v="1"/>
    <x v="5"/>
    <x v="1"/>
  </r>
  <r>
    <s v="TXN-007572"/>
    <x v="970"/>
    <x v="1165"/>
    <x v="6"/>
    <x v="9"/>
    <n v="28.03"/>
    <x v="1"/>
    <x v="0"/>
    <x v="0"/>
    <n v="28.03"/>
    <n v="28.03"/>
    <x v="2371"/>
    <n v="51.46"/>
    <x v="4"/>
    <x v="8"/>
    <x v="0"/>
    <x v="1"/>
    <x v="9"/>
    <x v="0"/>
    <x v="1"/>
  </r>
  <r>
    <s v="TXN-008109"/>
    <x v="970"/>
    <x v="4078"/>
    <x v="2"/>
    <x v="28"/>
    <n v="106.22"/>
    <x v="3"/>
    <x v="0"/>
    <x v="0"/>
    <n v="212.44"/>
    <n v="212.44"/>
    <x v="941"/>
    <n v="238.75"/>
    <x v="4"/>
    <x v="22"/>
    <x v="1"/>
    <x v="0"/>
    <x v="0"/>
    <x v="3"/>
    <x v="1"/>
  </r>
  <r>
    <s v="TXN-008584"/>
    <x v="970"/>
    <x v="1861"/>
    <x v="2"/>
    <x v="28"/>
    <n v="82.07"/>
    <x v="1"/>
    <x v="138"/>
    <x v="2409"/>
    <n v="82.07"/>
    <n v="61.88078"/>
    <x v="1627"/>
    <n v="79.88078"/>
    <x v="2"/>
    <x v="7"/>
    <x v="0"/>
    <x v="0"/>
    <x v="5"/>
    <x v="0"/>
    <x v="1"/>
  </r>
  <r>
    <s v="TXN-011687"/>
    <x v="970"/>
    <x v="6306"/>
    <x v="0"/>
    <x v="33"/>
    <n v="82.36"/>
    <x v="2"/>
    <x v="0"/>
    <x v="0"/>
    <n v="247.08"/>
    <n v="247.08"/>
    <x v="843"/>
    <n v="261.15"/>
    <x v="2"/>
    <x v="9"/>
    <x v="0"/>
    <x v="0"/>
    <x v="0"/>
    <x v="2"/>
    <x v="1"/>
  </r>
  <r>
    <s v="TXN-004804"/>
    <x v="970"/>
    <x v="3513"/>
    <x v="2"/>
    <x v="14"/>
    <n v="150.75"/>
    <x v="1"/>
    <x v="0"/>
    <x v="0"/>
    <n v="150.75"/>
    <n v="150.75"/>
    <x v="134"/>
    <n v="172.01"/>
    <x v="4"/>
    <x v="20"/>
    <x v="0"/>
    <x v="1"/>
    <x v="6"/>
    <x v="2"/>
    <x v="2"/>
  </r>
  <r>
    <s v="TXN-008034"/>
    <x v="970"/>
    <x v="6287"/>
    <x v="4"/>
    <x v="34"/>
    <n v="45.27"/>
    <x v="1"/>
    <x v="0"/>
    <x v="0"/>
    <n v="45.27"/>
    <n v="45.27"/>
    <x v="571"/>
    <n v="54.73"/>
    <x v="0"/>
    <x v="3"/>
    <x v="1"/>
    <x v="0"/>
    <x v="0"/>
    <x v="4"/>
    <x v="3"/>
  </r>
  <r>
    <s v="TXN-009915"/>
    <x v="971"/>
    <x v="4988"/>
    <x v="2"/>
    <x v="14"/>
    <n v="161.83"/>
    <x v="3"/>
    <x v="0"/>
    <x v="0"/>
    <n v="323.66"/>
    <n v="323.66"/>
    <x v="1626"/>
    <n v="333.77"/>
    <x v="0"/>
    <x v="6"/>
    <x v="1"/>
    <x v="0"/>
    <x v="8"/>
    <x v="2"/>
    <x v="2"/>
  </r>
  <r>
    <s v="TXN-002494"/>
    <x v="971"/>
    <x v="4402"/>
    <x v="2"/>
    <x v="2"/>
    <n v="26.36"/>
    <x v="3"/>
    <x v="0"/>
    <x v="0"/>
    <n v="52.72"/>
    <n v="52.72"/>
    <x v="1612"/>
    <n v="59.72"/>
    <x v="0"/>
    <x v="7"/>
    <x v="1"/>
    <x v="0"/>
    <x v="7"/>
    <x v="3"/>
    <x v="1"/>
  </r>
  <r>
    <s v="TXN-001697"/>
    <x v="971"/>
    <x v="4179"/>
    <x v="4"/>
    <x v="30"/>
    <n v="69.43"/>
    <x v="1"/>
    <x v="79"/>
    <x v="2410"/>
    <n v="69.43"/>
    <n v="57.97405"/>
    <x v="527"/>
    <n v="85.19405"/>
    <x v="4"/>
    <x v="12"/>
    <x v="5"/>
    <x v="0"/>
    <x v="8"/>
    <x v="5"/>
    <x v="1"/>
  </r>
  <r>
    <s v="TXN-012117"/>
    <x v="971"/>
    <x v="3975"/>
    <x v="0"/>
    <x v="38"/>
    <n v="174.13"/>
    <x v="0"/>
    <x v="0"/>
    <x v="0"/>
    <n v="696.52"/>
    <n v="696.52"/>
    <x v="1910"/>
    <n v="717.4"/>
    <x v="2"/>
    <x v="2"/>
    <x v="2"/>
    <x v="0"/>
    <x v="4"/>
    <x v="3"/>
    <x v="1"/>
  </r>
  <r>
    <s v="TXN-008477"/>
    <x v="971"/>
    <x v="2779"/>
    <x v="3"/>
    <x v="6"/>
    <n v="193.62"/>
    <x v="1"/>
    <x v="0"/>
    <x v="0"/>
    <n v="193.62"/>
    <n v="193.62"/>
    <x v="607"/>
    <n v="209.3"/>
    <x v="0"/>
    <x v="10"/>
    <x v="4"/>
    <x v="0"/>
    <x v="8"/>
    <x v="0"/>
    <x v="2"/>
  </r>
  <r>
    <s v="TXN-007178"/>
    <x v="971"/>
    <x v="919"/>
    <x v="3"/>
    <x v="8"/>
    <n v="213.76"/>
    <x v="1"/>
    <x v="197"/>
    <x v="2411"/>
    <n v="213.76"/>
    <n v="185.75744"/>
    <x v="1151"/>
    <n v="199.77744"/>
    <x v="0"/>
    <x v="7"/>
    <x v="1"/>
    <x v="0"/>
    <x v="0"/>
    <x v="5"/>
    <x v="3"/>
  </r>
  <r>
    <s v="TXN-001012"/>
    <x v="971"/>
    <x v="6307"/>
    <x v="4"/>
    <x v="18"/>
    <n v="27.25"/>
    <x v="1"/>
    <x v="0"/>
    <x v="0"/>
    <n v="27.25"/>
    <n v="27.25"/>
    <x v="2372"/>
    <n v="52.37"/>
    <x v="4"/>
    <x v="8"/>
    <x v="1"/>
    <x v="0"/>
    <x v="0"/>
    <x v="4"/>
    <x v="1"/>
  </r>
  <r>
    <s v="TXN-008936"/>
    <x v="971"/>
    <x v="1156"/>
    <x v="4"/>
    <x v="18"/>
    <n v="86.89"/>
    <x v="1"/>
    <x v="0"/>
    <x v="0"/>
    <n v="86.89"/>
    <n v="86.89"/>
    <x v="1764"/>
    <n v="111.01"/>
    <x v="4"/>
    <x v="13"/>
    <x v="1"/>
    <x v="0"/>
    <x v="9"/>
    <x v="0"/>
    <x v="2"/>
  </r>
  <r>
    <s v="TXN-007914"/>
    <x v="971"/>
    <x v="420"/>
    <x v="6"/>
    <x v="17"/>
    <n v="66.08"/>
    <x v="1"/>
    <x v="0"/>
    <x v="0"/>
    <n v="66.08"/>
    <n v="66.08"/>
    <x v="1952"/>
    <n v="73.07"/>
    <x v="0"/>
    <x v="11"/>
    <x v="5"/>
    <x v="0"/>
    <x v="8"/>
    <x v="5"/>
    <x v="1"/>
  </r>
  <r>
    <s v="TXN-010814"/>
    <x v="972"/>
    <x v="6308"/>
    <x v="4"/>
    <x v="30"/>
    <n v="82.73"/>
    <x v="3"/>
    <x v="0"/>
    <x v="0"/>
    <n v="165.46"/>
    <n v="165.46"/>
    <x v="161"/>
    <n v="186.19"/>
    <x v="2"/>
    <x v="16"/>
    <x v="1"/>
    <x v="0"/>
    <x v="8"/>
    <x v="0"/>
    <x v="3"/>
  </r>
  <r>
    <s v="TXN-008264"/>
    <x v="972"/>
    <x v="2853"/>
    <x v="4"/>
    <x v="18"/>
    <n v="36.21"/>
    <x v="1"/>
    <x v="0"/>
    <x v="0"/>
    <n v="36.21"/>
    <n v="36.21"/>
    <x v="199"/>
    <n v="55.15"/>
    <x v="2"/>
    <x v="15"/>
    <x v="0"/>
    <x v="0"/>
    <x v="2"/>
    <x v="5"/>
    <x v="1"/>
  </r>
  <r>
    <s v="TXN-005189"/>
    <x v="972"/>
    <x v="6309"/>
    <x v="0"/>
    <x v="20"/>
    <n v="125.52"/>
    <x v="1"/>
    <x v="0"/>
    <x v="0"/>
    <n v="125.52"/>
    <n v="125.52"/>
    <x v="2373"/>
    <n v="149.26"/>
    <x v="4"/>
    <x v="18"/>
    <x v="1"/>
    <x v="0"/>
    <x v="6"/>
    <x v="2"/>
    <x v="3"/>
  </r>
  <r>
    <s v="TXN-010655"/>
    <x v="972"/>
    <x v="6310"/>
    <x v="7"/>
    <x v="36"/>
    <n v="27.49"/>
    <x v="1"/>
    <x v="0"/>
    <x v="0"/>
    <n v="27.49"/>
    <n v="27.49"/>
    <x v="1038"/>
    <n v="38.24"/>
    <x v="0"/>
    <x v="6"/>
    <x v="0"/>
    <x v="0"/>
    <x v="3"/>
    <x v="0"/>
    <x v="3"/>
  </r>
  <r>
    <s v="TXN-005291"/>
    <x v="972"/>
    <x v="586"/>
    <x v="4"/>
    <x v="18"/>
    <n v="47.32"/>
    <x v="1"/>
    <x v="0"/>
    <x v="0"/>
    <n v="47.32"/>
    <n v="47.32"/>
    <x v="1120"/>
    <n v="54.89"/>
    <x v="0"/>
    <x v="3"/>
    <x v="5"/>
    <x v="0"/>
    <x v="3"/>
    <x v="2"/>
    <x v="3"/>
  </r>
  <r>
    <s v="TXN-006255"/>
    <x v="972"/>
    <x v="4537"/>
    <x v="6"/>
    <x v="12"/>
    <n v="52.8"/>
    <x v="1"/>
    <x v="0"/>
    <x v="0"/>
    <n v="52.8"/>
    <n v="52.8"/>
    <x v="565"/>
    <n v="64.85"/>
    <x v="0"/>
    <x v="6"/>
    <x v="0"/>
    <x v="0"/>
    <x v="0"/>
    <x v="3"/>
    <x v="2"/>
  </r>
  <r>
    <s v="TXN-005335"/>
    <x v="972"/>
    <x v="3586"/>
    <x v="2"/>
    <x v="16"/>
    <n v="176.27"/>
    <x v="1"/>
    <x v="0"/>
    <x v="0"/>
    <n v="176.27"/>
    <n v="176.27"/>
    <x v="2204"/>
    <n v="203.82"/>
    <x v="4"/>
    <x v="20"/>
    <x v="0"/>
    <x v="0"/>
    <x v="2"/>
    <x v="0"/>
    <x v="4"/>
  </r>
  <r>
    <s v="TXN-008845"/>
    <x v="972"/>
    <x v="6311"/>
    <x v="2"/>
    <x v="16"/>
    <n v="22.51"/>
    <x v="1"/>
    <x v="0"/>
    <x v="0"/>
    <n v="22.51"/>
    <n v="22.51"/>
    <x v="1181"/>
    <n v="42.77"/>
    <x v="2"/>
    <x v="5"/>
    <x v="0"/>
    <x v="0"/>
    <x v="1"/>
    <x v="5"/>
    <x v="0"/>
  </r>
  <r>
    <s v="TXN-007934"/>
    <x v="972"/>
    <x v="4640"/>
    <x v="2"/>
    <x v="14"/>
    <n v="32.77"/>
    <x v="1"/>
    <x v="0"/>
    <x v="0"/>
    <n v="32.77"/>
    <n v="32.77"/>
    <x v="1160"/>
    <n v="51.84"/>
    <x v="1"/>
    <x v="2"/>
    <x v="5"/>
    <x v="0"/>
    <x v="7"/>
    <x v="0"/>
    <x v="4"/>
  </r>
  <r>
    <s v="TXN-005684"/>
    <x v="972"/>
    <x v="3478"/>
    <x v="5"/>
    <x v="29"/>
    <n v="11.34"/>
    <x v="1"/>
    <x v="129"/>
    <x v="2412"/>
    <n v="11.34"/>
    <n v="8.77716"/>
    <x v="896"/>
    <n v="17.41716"/>
    <x v="0"/>
    <x v="3"/>
    <x v="1"/>
    <x v="0"/>
    <x v="10"/>
    <x v="2"/>
    <x v="1"/>
  </r>
  <r>
    <s v="TXN-006845"/>
    <x v="972"/>
    <x v="5492"/>
    <x v="6"/>
    <x v="12"/>
    <n v="44.29"/>
    <x v="1"/>
    <x v="0"/>
    <x v="0"/>
    <n v="44.29"/>
    <n v="44.29"/>
    <x v="829"/>
    <n v="58.47"/>
    <x v="2"/>
    <x v="0"/>
    <x v="7"/>
    <x v="0"/>
    <x v="3"/>
    <x v="2"/>
    <x v="4"/>
  </r>
  <r>
    <s v="TXN-004071"/>
    <x v="972"/>
    <x v="662"/>
    <x v="3"/>
    <x v="21"/>
    <n v="84.24"/>
    <x v="1"/>
    <x v="172"/>
    <x v="2413"/>
    <n v="84.24"/>
    <n v="67.72896"/>
    <x v="640"/>
    <n v="83.89896"/>
    <x v="2"/>
    <x v="9"/>
    <x v="1"/>
    <x v="0"/>
    <x v="6"/>
    <x v="1"/>
    <x v="3"/>
  </r>
  <r>
    <s v="TXN-007097"/>
    <x v="972"/>
    <x v="4524"/>
    <x v="2"/>
    <x v="16"/>
    <n v="150.25"/>
    <x v="1"/>
    <x v="0"/>
    <x v="0"/>
    <n v="150.25"/>
    <n v="150.25"/>
    <x v="875"/>
    <n v="174.21"/>
    <x v="1"/>
    <x v="9"/>
    <x v="0"/>
    <x v="0"/>
    <x v="0"/>
    <x v="4"/>
    <x v="1"/>
  </r>
  <r>
    <s v="TXN-001576"/>
    <x v="972"/>
    <x v="3502"/>
    <x v="6"/>
    <x v="12"/>
    <n v="108.9"/>
    <x v="3"/>
    <x v="53"/>
    <x v="2414"/>
    <n v="217.8"/>
    <n v="192.2085"/>
    <x v="1212"/>
    <n v="205.6985"/>
    <x v="0"/>
    <x v="6"/>
    <x v="1"/>
    <x v="0"/>
    <x v="3"/>
    <x v="0"/>
    <x v="2"/>
  </r>
  <r>
    <s v="TXN-011359"/>
    <x v="973"/>
    <x v="6312"/>
    <x v="2"/>
    <x v="25"/>
    <n v="127.8"/>
    <x v="1"/>
    <x v="0"/>
    <x v="0"/>
    <n v="127.8"/>
    <n v="127.8"/>
    <x v="450"/>
    <n v="145.7"/>
    <x v="2"/>
    <x v="7"/>
    <x v="1"/>
    <x v="0"/>
    <x v="6"/>
    <x v="3"/>
    <x v="1"/>
  </r>
  <r>
    <s v="TXN-010031"/>
    <x v="973"/>
    <x v="1721"/>
    <x v="7"/>
    <x v="22"/>
    <n v="51.22"/>
    <x v="1"/>
    <x v="0"/>
    <x v="0"/>
    <n v="51.22"/>
    <n v="51.22"/>
    <x v="473"/>
    <n v="60.45"/>
    <x v="0"/>
    <x v="11"/>
    <x v="0"/>
    <x v="0"/>
    <x v="3"/>
    <x v="2"/>
    <x v="2"/>
  </r>
  <r>
    <s v="TXN-000558"/>
    <x v="973"/>
    <x v="4425"/>
    <x v="4"/>
    <x v="18"/>
    <n v="23.69"/>
    <x v="3"/>
    <x v="0"/>
    <x v="0"/>
    <n v="47.38"/>
    <n v="47.38"/>
    <x v="359"/>
    <n v="56.05"/>
    <x v="0"/>
    <x v="6"/>
    <x v="5"/>
    <x v="0"/>
    <x v="6"/>
    <x v="0"/>
    <x v="3"/>
  </r>
  <r>
    <s v="TXN-009352"/>
    <x v="973"/>
    <x v="3174"/>
    <x v="6"/>
    <x v="17"/>
    <n v="53.83"/>
    <x v="3"/>
    <x v="0"/>
    <x v="0"/>
    <n v="107.66"/>
    <n v="107.66"/>
    <x v="1076"/>
    <n v="119.69"/>
    <x v="0"/>
    <x v="3"/>
    <x v="0"/>
    <x v="0"/>
    <x v="0"/>
    <x v="4"/>
    <x v="1"/>
  </r>
  <r>
    <s v="TXN-007234"/>
    <x v="973"/>
    <x v="1341"/>
    <x v="4"/>
    <x v="34"/>
    <n v="92.1"/>
    <x v="1"/>
    <x v="0"/>
    <x v="0"/>
    <n v="92.1"/>
    <n v="92.1"/>
    <x v="1985"/>
    <n v="101.81"/>
    <x v="0"/>
    <x v="11"/>
    <x v="5"/>
    <x v="0"/>
    <x v="9"/>
    <x v="3"/>
    <x v="2"/>
  </r>
  <r>
    <s v="TXN-014229"/>
    <x v="973"/>
    <x v="4846"/>
    <x v="1"/>
    <x v="24"/>
    <n v="31.37"/>
    <x v="3"/>
    <x v="0"/>
    <x v="0"/>
    <n v="62.74"/>
    <n v="62.74"/>
    <x v="1823"/>
    <n v="73.81"/>
    <x v="0"/>
    <x v="11"/>
    <x v="3"/>
    <x v="0"/>
    <x v="6"/>
    <x v="0"/>
    <x v="1"/>
  </r>
  <r>
    <s v="TXN-003664"/>
    <x v="973"/>
    <x v="215"/>
    <x v="2"/>
    <x v="2"/>
    <n v="121.16"/>
    <x v="3"/>
    <x v="0"/>
    <x v="0"/>
    <n v="242.32"/>
    <n v="242.32"/>
    <x v="332"/>
    <n v="264.53"/>
    <x v="2"/>
    <x v="12"/>
    <x v="1"/>
    <x v="0"/>
    <x v="6"/>
    <x v="4"/>
    <x v="1"/>
  </r>
  <r>
    <s v="TXN-006085"/>
    <x v="974"/>
    <x v="2004"/>
    <x v="3"/>
    <x v="3"/>
    <n v="235.98"/>
    <x v="3"/>
    <x v="0"/>
    <x v="0"/>
    <n v="471.96"/>
    <n v="471.96"/>
    <x v="196"/>
    <n v="493.83"/>
    <x v="2"/>
    <x v="0"/>
    <x v="3"/>
    <x v="1"/>
    <x v="4"/>
    <x v="0"/>
    <x v="1"/>
  </r>
  <r>
    <s v="TXN-008772"/>
    <x v="974"/>
    <x v="4692"/>
    <x v="3"/>
    <x v="8"/>
    <n v="208.4"/>
    <x v="1"/>
    <x v="0"/>
    <x v="0"/>
    <n v="208.4"/>
    <n v="208.4"/>
    <x v="140"/>
    <n v="219.41"/>
    <x v="0"/>
    <x v="11"/>
    <x v="5"/>
    <x v="0"/>
    <x v="0"/>
    <x v="5"/>
    <x v="0"/>
  </r>
  <r>
    <s v="TXN-007446"/>
    <x v="974"/>
    <x v="2156"/>
    <x v="6"/>
    <x v="13"/>
    <n v="89.37"/>
    <x v="1"/>
    <x v="0"/>
    <x v="0"/>
    <n v="89.37"/>
    <n v="89.37"/>
    <x v="746"/>
    <n v="101.45"/>
    <x v="0"/>
    <x v="7"/>
    <x v="0"/>
    <x v="0"/>
    <x v="5"/>
    <x v="2"/>
    <x v="1"/>
  </r>
  <r>
    <s v="TXN-004983"/>
    <x v="974"/>
    <x v="6075"/>
    <x v="6"/>
    <x v="19"/>
    <n v="114.04"/>
    <x v="3"/>
    <x v="192"/>
    <x v="2415"/>
    <n v="228.08"/>
    <n v="208.57916"/>
    <x v="905"/>
    <n v="229.62916"/>
    <x v="2"/>
    <x v="15"/>
    <x v="0"/>
    <x v="0"/>
    <x v="6"/>
    <x v="1"/>
    <x v="1"/>
  </r>
  <r>
    <s v="TXN-012367"/>
    <x v="974"/>
    <x v="186"/>
    <x v="4"/>
    <x v="34"/>
    <n v="67.09"/>
    <x v="1"/>
    <x v="0"/>
    <x v="0"/>
    <n v="67.09"/>
    <n v="67.09"/>
    <x v="609"/>
    <n v="87.53"/>
    <x v="4"/>
    <x v="2"/>
    <x v="3"/>
    <x v="1"/>
    <x v="8"/>
    <x v="0"/>
    <x v="0"/>
  </r>
  <r>
    <s v="TXN-002872"/>
    <x v="975"/>
    <x v="2265"/>
    <x v="4"/>
    <x v="5"/>
    <n v="60.25"/>
    <x v="1"/>
    <x v="0"/>
    <x v="0"/>
    <n v="60.25"/>
    <n v="60.25"/>
    <x v="422"/>
    <n v="68.64"/>
    <x v="0"/>
    <x v="7"/>
    <x v="0"/>
    <x v="1"/>
    <x v="3"/>
    <x v="3"/>
    <x v="2"/>
  </r>
  <r>
    <s v="TXN-005458"/>
    <x v="975"/>
    <x v="2108"/>
    <x v="2"/>
    <x v="2"/>
    <n v="82.51"/>
    <x v="1"/>
    <x v="0"/>
    <x v="0"/>
    <n v="82.51"/>
    <n v="82.51"/>
    <x v="179"/>
    <n v="104.87"/>
    <x v="4"/>
    <x v="4"/>
    <x v="0"/>
    <x v="1"/>
    <x v="3"/>
    <x v="0"/>
    <x v="1"/>
  </r>
  <r>
    <s v="TXN-003392"/>
    <x v="975"/>
    <x v="2562"/>
    <x v="0"/>
    <x v="33"/>
    <n v="182.24"/>
    <x v="1"/>
    <x v="0"/>
    <x v="0"/>
    <n v="182.24"/>
    <n v="182.24"/>
    <x v="563"/>
    <n v="204.01"/>
    <x v="1"/>
    <x v="14"/>
    <x v="1"/>
    <x v="1"/>
    <x v="6"/>
    <x v="2"/>
    <x v="2"/>
  </r>
  <r>
    <s v="TXN-000132"/>
    <x v="975"/>
    <x v="1870"/>
    <x v="4"/>
    <x v="18"/>
    <n v="21.45"/>
    <x v="3"/>
    <x v="0"/>
    <x v="0"/>
    <n v="42.9"/>
    <n v="42.9"/>
    <x v="960"/>
    <n v="68.4"/>
    <x v="4"/>
    <x v="18"/>
    <x v="1"/>
    <x v="1"/>
    <x v="8"/>
    <x v="2"/>
    <x v="1"/>
  </r>
  <r>
    <s v="TXN-006578"/>
    <x v="975"/>
    <x v="1109"/>
    <x v="2"/>
    <x v="28"/>
    <n v="135.31"/>
    <x v="1"/>
    <x v="131"/>
    <x v="2416"/>
    <n v="135.31"/>
    <n v="126.51485"/>
    <x v="888"/>
    <n v="140.43485"/>
    <x v="0"/>
    <x v="10"/>
    <x v="3"/>
    <x v="0"/>
    <x v="6"/>
    <x v="5"/>
    <x v="1"/>
  </r>
  <r>
    <s v="TXN-014619"/>
    <x v="975"/>
    <x v="2079"/>
    <x v="2"/>
    <x v="25"/>
    <n v="25.13"/>
    <x v="1"/>
    <x v="0"/>
    <x v="0"/>
    <n v="25.13"/>
    <n v="25.13"/>
    <x v="1614"/>
    <n v="38.19"/>
    <x v="2"/>
    <x v="3"/>
    <x v="1"/>
    <x v="0"/>
    <x v="8"/>
    <x v="3"/>
    <x v="3"/>
  </r>
  <r>
    <s v="TXN-005052"/>
    <x v="975"/>
    <x v="317"/>
    <x v="3"/>
    <x v="21"/>
    <n v="196.2"/>
    <x v="1"/>
    <x v="0"/>
    <x v="0"/>
    <n v="196.2"/>
    <n v="196.2"/>
    <x v="717"/>
    <n v="219.66"/>
    <x v="4"/>
    <x v="15"/>
    <x v="1"/>
    <x v="0"/>
    <x v="4"/>
    <x v="0"/>
    <x v="1"/>
  </r>
  <r>
    <s v="TXN-006820"/>
    <x v="975"/>
    <x v="6313"/>
    <x v="3"/>
    <x v="11"/>
    <n v="151.4"/>
    <x v="3"/>
    <x v="23"/>
    <x v="2417"/>
    <n v="302.8"/>
    <n v="276.6078"/>
    <x v="951"/>
    <n v="287.6478"/>
    <x v="0"/>
    <x v="6"/>
    <x v="1"/>
    <x v="0"/>
    <x v="10"/>
    <x v="3"/>
    <x v="1"/>
  </r>
  <r>
    <s v="TXN-002677"/>
    <x v="975"/>
    <x v="220"/>
    <x v="4"/>
    <x v="27"/>
    <n v="54.74"/>
    <x v="3"/>
    <x v="51"/>
    <x v="2418"/>
    <n v="109.48"/>
    <n v="96.56136"/>
    <x v="294"/>
    <n v="108.02136"/>
    <x v="0"/>
    <x v="3"/>
    <x v="1"/>
    <x v="0"/>
    <x v="7"/>
    <x v="3"/>
    <x v="2"/>
  </r>
  <r>
    <s v="TXN-008538"/>
    <x v="975"/>
    <x v="2901"/>
    <x v="4"/>
    <x v="18"/>
    <n v="47.8"/>
    <x v="3"/>
    <x v="0"/>
    <x v="0"/>
    <n v="95.6"/>
    <n v="95.6"/>
    <x v="1377"/>
    <n v="102.09"/>
    <x v="0"/>
    <x v="7"/>
    <x v="2"/>
    <x v="0"/>
    <x v="3"/>
    <x v="0"/>
    <x v="1"/>
  </r>
  <r>
    <s v="TXN-001009"/>
    <x v="975"/>
    <x v="1523"/>
    <x v="6"/>
    <x v="13"/>
    <n v="45.92"/>
    <x v="1"/>
    <x v="0"/>
    <x v="0"/>
    <n v="45.92"/>
    <n v="45.92"/>
    <x v="672"/>
    <n v="52.82"/>
    <x v="0"/>
    <x v="7"/>
    <x v="0"/>
    <x v="1"/>
    <x v="4"/>
    <x v="2"/>
    <x v="3"/>
  </r>
  <r>
    <s v="TXN-013191"/>
    <x v="976"/>
    <x v="6314"/>
    <x v="4"/>
    <x v="18"/>
    <n v="36.5"/>
    <x v="3"/>
    <x v="0"/>
    <x v="0"/>
    <n v="73"/>
    <n v="73"/>
    <x v="760"/>
    <n v="92.53"/>
    <x v="4"/>
    <x v="12"/>
    <x v="0"/>
    <x v="0"/>
    <x v="7"/>
    <x v="2"/>
    <x v="1"/>
  </r>
  <r>
    <s v="TXN-002850"/>
    <x v="976"/>
    <x v="2444"/>
    <x v="4"/>
    <x v="30"/>
    <n v="74.29"/>
    <x v="1"/>
    <x v="0"/>
    <x v="0"/>
    <n v="74.29"/>
    <n v="74.29"/>
    <x v="1814"/>
    <n v="93.74"/>
    <x v="2"/>
    <x v="2"/>
    <x v="1"/>
    <x v="0"/>
    <x v="3"/>
    <x v="2"/>
    <x v="1"/>
  </r>
  <r>
    <s v="TXN-000459"/>
    <x v="976"/>
    <x v="2780"/>
    <x v="3"/>
    <x v="8"/>
    <n v="23.1"/>
    <x v="3"/>
    <x v="0"/>
    <x v="0"/>
    <n v="46.2"/>
    <n v="46.2"/>
    <x v="672"/>
    <n v="53.1"/>
    <x v="0"/>
    <x v="3"/>
    <x v="5"/>
    <x v="0"/>
    <x v="6"/>
    <x v="5"/>
    <x v="4"/>
  </r>
  <r>
    <s v="TXN-007127"/>
    <x v="976"/>
    <x v="3245"/>
    <x v="2"/>
    <x v="14"/>
    <n v="154.39"/>
    <x v="1"/>
    <x v="16"/>
    <x v="2419"/>
    <n v="154.39"/>
    <n v="136.01759"/>
    <x v="1628"/>
    <n v="150.41759"/>
    <x v="0"/>
    <x v="0"/>
    <x v="0"/>
    <x v="0"/>
    <x v="10"/>
    <x v="2"/>
    <x v="0"/>
  </r>
  <r>
    <s v="TXN-005278"/>
    <x v="976"/>
    <x v="6315"/>
    <x v="4"/>
    <x v="5"/>
    <n v="24.21"/>
    <x v="1"/>
    <x v="0"/>
    <x v="0"/>
    <n v="24.21"/>
    <n v="24.21"/>
    <x v="210"/>
    <n v="41.06"/>
    <x v="2"/>
    <x v="16"/>
    <x v="1"/>
    <x v="0"/>
    <x v="0"/>
    <x v="4"/>
    <x v="0"/>
  </r>
  <r>
    <s v="TXN-007979"/>
    <x v="977"/>
    <x v="6022"/>
    <x v="2"/>
    <x v="16"/>
    <n v="28.65"/>
    <x v="3"/>
    <x v="0"/>
    <x v="0"/>
    <n v="57.3"/>
    <n v="57.3"/>
    <x v="32"/>
    <n v="67.17"/>
    <x v="0"/>
    <x v="0"/>
    <x v="1"/>
    <x v="0"/>
    <x v="4"/>
    <x v="3"/>
    <x v="3"/>
  </r>
  <r>
    <s v="TXN-013286"/>
    <x v="977"/>
    <x v="2611"/>
    <x v="4"/>
    <x v="5"/>
    <n v="21.11"/>
    <x v="1"/>
    <x v="110"/>
    <x v="2420"/>
    <n v="21.11"/>
    <n v="16.93022"/>
    <x v="851"/>
    <n v="41.20022"/>
    <x v="4"/>
    <x v="1"/>
    <x v="2"/>
    <x v="0"/>
    <x v="1"/>
    <x v="3"/>
    <x v="2"/>
  </r>
  <r>
    <s v="TXN-014595"/>
    <x v="977"/>
    <x v="4529"/>
    <x v="3"/>
    <x v="3"/>
    <n v="128.4"/>
    <x v="1"/>
    <x v="0"/>
    <x v="0"/>
    <n v="128.4"/>
    <n v="128.4"/>
    <x v="1306"/>
    <n v="142.97"/>
    <x v="2"/>
    <x v="2"/>
    <x v="5"/>
    <x v="0"/>
    <x v="9"/>
    <x v="3"/>
    <x v="3"/>
  </r>
  <r>
    <s v="TXN-011403"/>
    <x v="977"/>
    <x v="3411"/>
    <x v="0"/>
    <x v="0"/>
    <n v="254.09"/>
    <x v="3"/>
    <x v="0"/>
    <x v="0"/>
    <n v="508.18"/>
    <n v="508.18"/>
    <x v="1657"/>
    <n v="525.67"/>
    <x v="2"/>
    <x v="7"/>
    <x v="0"/>
    <x v="0"/>
    <x v="2"/>
    <x v="3"/>
    <x v="3"/>
  </r>
  <r>
    <s v="TXN-012791"/>
    <x v="977"/>
    <x v="1900"/>
    <x v="7"/>
    <x v="36"/>
    <n v="141.37"/>
    <x v="1"/>
    <x v="0"/>
    <x v="0"/>
    <n v="141.37"/>
    <n v="141.37"/>
    <x v="844"/>
    <n v="163.03"/>
    <x v="4"/>
    <x v="15"/>
    <x v="1"/>
    <x v="0"/>
    <x v="0"/>
    <x v="0"/>
    <x v="0"/>
  </r>
  <r>
    <s v="TXN-006381"/>
    <x v="977"/>
    <x v="4798"/>
    <x v="3"/>
    <x v="21"/>
    <n v="92.9"/>
    <x v="1"/>
    <x v="7"/>
    <x v="2421"/>
    <n v="92.9"/>
    <n v="85.7467"/>
    <x v="446"/>
    <n v="105.8767"/>
    <x v="2"/>
    <x v="0"/>
    <x v="5"/>
    <x v="0"/>
    <x v="7"/>
    <x v="3"/>
    <x v="3"/>
  </r>
  <r>
    <s v="TXN-009977"/>
    <x v="977"/>
    <x v="379"/>
    <x v="5"/>
    <x v="29"/>
    <n v="40.9"/>
    <x v="1"/>
    <x v="0"/>
    <x v="0"/>
    <n v="40.9"/>
    <n v="40.9"/>
    <x v="1017"/>
    <n v="56.86"/>
    <x v="2"/>
    <x v="12"/>
    <x v="0"/>
    <x v="0"/>
    <x v="1"/>
    <x v="3"/>
    <x v="3"/>
  </r>
  <r>
    <s v="TXN-000399"/>
    <x v="977"/>
    <x v="6316"/>
    <x v="0"/>
    <x v="20"/>
    <n v="418.08"/>
    <x v="1"/>
    <x v="27"/>
    <x v="2422"/>
    <n v="418.08"/>
    <n v="380.4528"/>
    <x v="1827"/>
    <n v="396.4028"/>
    <x v="0"/>
    <x v="11"/>
    <x v="0"/>
    <x v="0"/>
    <x v="0"/>
    <x v="3"/>
    <x v="3"/>
  </r>
  <r>
    <s v="TXN-012967"/>
    <x v="977"/>
    <x v="4350"/>
    <x v="4"/>
    <x v="30"/>
    <n v="82.6"/>
    <x v="1"/>
    <x v="0"/>
    <x v="0"/>
    <n v="82.6"/>
    <n v="82.6"/>
    <x v="2163"/>
    <n v="101.89"/>
    <x v="2"/>
    <x v="7"/>
    <x v="1"/>
    <x v="0"/>
    <x v="0"/>
    <x v="5"/>
    <x v="3"/>
  </r>
  <r>
    <s v="TXN-011547"/>
    <x v="977"/>
    <x v="3399"/>
    <x v="2"/>
    <x v="25"/>
    <n v="50.15"/>
    <x v="1"/>
    <x v="0"/>
    <x v="0"/>
    <n v="50.15"/>
    <n v="50.15"/>
    <x v="1220"/>
    <n v="60.32"/>
    <x v="0"/>
    <x v="3"/>
    <x v="1"/>
    <x v="0"/>
    <x v="3"/>
    <x v="0"/>
    <x v="2"/>
  </r>
  <r>
    <s v="TXN-011147"/>
    <x v="977"/>
    <x v="6317"/>
    <x v="2"/>
    <x v="28"/>
    <n v="122.46"/>
    <x v="3"/>
    <x v="0"/>
    <x v="0"/>
    <n v="244.92"/>
    <n v="244.92"/>
    <x v="652"/>
    <n v="261.28"/>
    <x v="2"/>
    <x v="15"/>
    <x v="1"/>
    <x v="0"/>
    <x v="7"/>
    <x v="0"/>
    <x v="2"/>
  </r>
  <r>
    <s v="TXN-008284"/>
    <x v="977"/>
    <x v="6318"/>
    <x v="6"/>
    <x v="17"/>
    <n v="56.82"/>
    <x v="1"/>
    <x v="0"/>
    <x v="0"/>
    <n v="56.82"/>
    <n v="56.82"/>
    <x v="126"/>
    <n v="70"/>
    <x v="0"/>
    <x v="10"/>
    <x v="1"/>
    <x v="1"/>
    <x v="5"/>
    <x v="3"/>
    <x v="3"/>
  </r>
  <r>
    <s v="TXN-014145"/>
    <x v="977"/>
    <x v="6319"/>
    <x v="3"/>
    <x v="11"/>
    <n v="159.11"/>
    <x v="3"/>
    <x v="0"/>
    <x v="0"/>
    <n v="318.22"/>
    <n v="318.22"/>
    <x v="1113"/>
    <n v="343.56"/>
    <x v="3"/>
    <x v="15"/>
    <x v="1"/>
    <x v="0"/>
    <x v="7"/>
    <x v="3"/>
    <x v="2"/>
  </r>
  <r>
    <s v="TXN-013385"/>
    <x v="977"/>
    <x v="5292"/>
    <x v="6"/>
    <x v="12"/>
    <n v="44.2"/>
    <x v="1"/>
    <x v="0"/>
    <x v="0"/>
    <n v="44.2"/>
    <n v="44.2"/>
    <x v="1663"/>
    <n v="54.63"/>
    <x v="0"/>
    <x v="10"/>
    <x v="0"/>
    <x v="0"/>
    <x v="8"/>
    <x v="0"/>
    <x v="4"/>
  </r>
  <r>
    <s v="TXN-010736"/>
    <x v="978"/>
    <x v="6320"/>
    <x v="5"/>
    <x v="26"/>
    <n v="44.83"/>
    <x v="1"/>
    <x v="0"/>
    <x v="0"/>
    <n v="44.83"/>
    <n v="44.83"/>
    <x v="925"/>
    <n v="63.63"/>
    <x v="2"/>
    <x v="3"/>
    <x v="0"/>
    <x v="0"/>
    <x v="3"/>
    <x v="2"/>
    <x v="4"/>
  </r>
  <r>
    <s v="TXN-011586"/>
    <x v="978"/>
    <x v="6321"/>
    <x v="5"/>
    <x v="29"/>
    <n v="38.55"/>
    <x v="4"/>
    <x v="0"/>
    <x v="0"/>
    <n v="192.75"/>
    <n v="192.75"/>
    <x v="717"/>
    <n v="216.21"/>
    <x v="1"/>
    <x v="18"/>
    <x v="0"/>
    <x v="0"/>
    <x v="6"/>
    <x v="0"/>
    <x v="1"/>
  </r>
  <r>
    <s v="TXN-010647"/>
    <x v="978"/>
    <x v="6322"/>
    <x v="7"/>
    <x v="23"/>
    <n v="50.28"/>
    <x v="1"/>
    <x v="0"/>
    <x v="0"/>
    <n v="50.28"/>
    <n v="50.28"/>
    <x v="1999"/>
    <n v="71.29"/>
    <x v="4"/>
    <x v="4"/>
    <x v="0"/>
    <x v="0"/>
    <x v="2"/>
    <x v="5"/>
    <x v="1"/>
  </r>
  <r>
    <s v="TXN-013046"/>
    <x v="978"/>
    <x v="5178"/>
    <x v="6"/>
    <x v="12"/>
    <n v="100.42"/>
    <x v="1"/>
    <x v="0"/>
    <x v="0"/>
    <n v="100.42"/>
    <n v="100.42"/>
    <x v="901"/>
    <n v="111.86"/>
    <x v="0"/>
    <x v="6"/>
    <x v="3"/>
    <x v="0"/>
    <x v="3"/>
    <x v="0"/>
    <x v="1"/>
  </r>
  <r>
    <s v="TXN-005502"/>
    <x v="978"/>
    <x v="2084"/>
    <x v="2"/>
    <x v="16"/>
    <n v="83.54"/>
    <x v="1"/>
    <x v="0"/>
    <x v="0"/>
    <n v="83.54"/>
    <n v="83.54"/>
    <x v="132"/>
    <n v="94.11"/>
    <x v="0"/>
    <x v="11"/>
    <x v="0"/>
    <x v="0"/>
    <x v="9"/>
    <x v="0"/>
    <x v="1"/>
  </r>
  <r>
    <s v="TXN-011581"/>
    <x v="978"/>
    <x v="6133"/>
    <x v="3"/>
    <x v="8"/>
    <n v="60.05"/>
    <x v="3"/>
    <x v="78"/>
    <x v="2423"/>
    <n v="120.1"/>
    <n v="113.1342"/>
    <x v="2006"/>
    <n v="136.0642"/>
    <x v="1"/>
    <x v="2"/>
    <x v="0"/>
    <x v="0"/>
    <x v="1"/>
    <x v="3"/>
    <x v="1"/>
  </r>
  <r>
    <s v="TXN-006831"/>
    <x v="978"/>
    <x v="6323"/>
    <x v="7"/>
    <x v="23"/>
    <n v="51.04"/>
    <x v="1"/>
    <x v="0"/>
    <x v="0"/>
    <n v="51.04"/>
    <n v="51.04"/>
    <x v="254"/>
    <n v="73.03"/>
    <x v="4"/>
    <x v="16"/>
    <x v="1"/>
    <x v="0"/>
    <x v="0"/>
    <x v="3"/>
    <x v="4"/>
  </r>
  <r>
    <s v="TXN-011755"/>
    <x v="978"/>
    <x v="1052"/>
    <x v="2"/>
    <x v="28"/>
    <n v="45.03"/>
    <x v="2"/>
    <x v="177"/>
    <x v="2424"/>
    <n v="135.09"/>
    <n v="128.06532"/>
    <x v="283"/>
    <n v="140.50532"/>
    <x v="0"/>
    <x v="0"/>
    <x v="0"/>
    <x v="0"/>
    <x v="6"/>
    <x v="3"/>
    <x v="1"/>
  </r>
  <r>
    <s v="TXN-013972"/>
    <x v="979"/>
    <x v="2962"/>
    <x v="4"/>
    <x v="30"/>
    <n v="45.9"/>
    <x v="1"/>
    <x v="0"/>
    <x v="0"/>
    <n v="45.9"/>
    <n v="45.9"/>
    <x v="985"/>
    <n v="62.4"/>
    <x v="2"/>
    <x v="7"/>
    <x v="2"/>
    <x v="0"/>
    <x v="0"/>
    <x v="2"/>
    <x v="3"/>
  </r>
  <r>
    <s v="TXN-009241"/>
    <x v="979"/>
    <x v="4454"/>
    <x v="7"/>
    <x v="35"/>
    <n v="123.16"/>
    <x v="3"/>
    <x v="0"/>
    <x v="0"/>
    <n v="246.32"/>
    <n v="246.32"/>
    <x v="407"/>
    <n v="272.6"/>
    <x v="4"/>
    <x v="5"/>
    <x v="1"/>
    <x v="0"/>
    <x v="1"/>
    <x v="0"/>
    <x v="1"/>
  </r>
  <r>
    <s v="TXN-012872"/>
    <x v="979"/>
    <x v="3889"/>
    <x v="3"/>
    <x v="6"/>
    <n v="179.95"/>
    <x v="1"/>
    <x v="153"/>
    <x v="2425"/>
    <n v="179.95"/>
    <n v="152.5976"/>
    <x v="792"/>
    <n v="162.3376"/>
    <x v="0"/>
    <x v="0"/>
    <x v="5"/>
    <x v="0"/>
    <x v="8"/>
    <x v="5"/>
    <x v="2"/>
  </r>
  <r>
    <s v="TXN-001228"/>
    <x v="979"/>
    <x v="2125"/>
    <x v="2"/>
    <x v="28"/>
    <n v="76.84"/>
    <x v="1"/>
    <x v="0"/>
    <x v="0"/>
    <n v="76.84"/>
    <n v="76.84"/>
    <x v="784"/>
    <n v="104.72"/>
    <x v="3"/>
    <x v="4"/>
    <x v="5"/>
    <x v="1"/>
    <x v="10"/>
    <x v="0"/>
    <x v="1"/>
  </r>
  <r>
    <s v="TXN-009836"/>
    <x v="979"/>
    <x v="5526"/>
    <x v="2"/>
    <x v="28"/>
    <n v="34.27"/>
    <x v="4"/>
    <x v="0"/>
    <x v="0"/>
    <n v="171.35"/>
    <n v="171.35"/>
    <x v="347"/>
    <n v="177.9"/>
    <x v="0"/>
    <x v="6"/>
    <x v="1"/>
    <x v="0"/>
    <x v="9"/>
    <x v="5"/>
    <x v="1"/>
  </r>
  <r>
    <s v="TXN-008023"/>
    <x v="979"/>
    <x v="2323"/>
    <x v="5"/>
    <x v="26"/>
    <n v="23.55"/>
    <x v="1"/>
    <x v="0"/>
    <x v="0"/>
    <n v="23.55"/>
    <n v="23.55"/>
    <x v="919"/>
    <n v="36.01"/>
    <x v="0"/>
    <x v="10"/>
    <x v="3"/>
    <x v="0"/>
    <x v="5"/>
    <x v="0"/>
    <x v="3"/>
  </r>
  <r>
    <s v="TXN-013864"/>
    <x v="979"/>
    <x v="853"/>
    <x v="5"/>
    <x v="31"/>
    <n v="22.99"/>
    <x v="1"/>
    <x v="0"/>
    <x v="0"/>
    <n v="22.99"/>
    <n v="22.99"/>
    <x v="128"/>
    <n v="40.53"/>
    <x v="2"/>
    <x v="7"/>
    <x v="0"/>
    <x v="0"/>
    <x v="3"/>
    <x v="3"/>
    <x v="3"/>
  </r>
  <r>
    <s v="TXN-011407"/>
    <x v="979"/>
    <x v="6324"/>
    <x v="4"/>
    <x v="34"/>
    <n v="38.59"/>
    <x v="1"/>
    <x v="0"/>
    <x v="0"/>
    <n v="38.59"/>
    <n v="38.59"/>
    <x v="546"/>
    <n v="62.87"/>
    <x v="4"/>
    <x v="18"/>
    <x v="1"/>
    <x v="0"/>
    <x v="3"/>
    <x v="3"/>
    <x v="1"/>
  </r>
  <r>
    <s v="TXN-012790"/>
    <x v="979"/>
    <x v="5136"/>
    <x v="7"/>
    <x v="23"/>
    <n v="77.35"/>
    <x v="0"/>
    <x v="0"/>
    <x v="0"/>
    <n v="309.4"/>
    <n v="309.4"/>
    <x v="114"/>
    <n v="326.03"/>
    <x v="2"/>
    <x v="9"/>
    <x v="0"/>
    <x v="0"/>
    <x v="10"/>
    <x v="3"/>
    <x v="1"/>
  </r>
  <r>
    <s v="TXN-006225"/>
    <x v="979"/>
    <x v="3322"/>
    <x v="3"/>
    <x v="21"/>
    <n v="167.13"/>
    <x v="1"/>
    <x v="0"/>
    <x v="0"/>
    <n v="167.13"/>
    <n v="167.13"/>
    <x v="1813"/>
    <n v="176.25"/>
    <x v="0"/>
    <x v="10"/>
    <x v="5"/>
    <x v="0"/>
    <x v="0"/>
    <x v="4"/>
    <x v="2"/>
  </r>
  <r>
    <s v="TXN-008691"/>
    <x v="979"/>
    <x v="115"/>
    <x v="7"/>
    <x v="10"/>
    <n v="70.58"/>
    <x v="1"/>
    <x v="153"/>
    <x v="2426"/>
    <n v="70.58"/>
    <n v="59.85184"/>
    <x v="449"/>
    <n v="76.53184"/>
    <x v="1"/>
    <x v="1"/>
    <x v="1"/>
    <x v="0"/>
    <x v="9"/>
    <x v="5"/>
    <x v="1"/>
  </r>
  <r>
    <s v="TXN-001774"/>
    <x v="979"/>
    <x v="6325"/>
    <x v="6"/>
    <x v="17"/>
    <n v="25.45"/>
    <x v="4"/>
    <x v="34"/>
    <x v="2427"/>
    <n v="127.25"/>
    <n v="124.196"/>
    <x v="14"/>
    <n v="133.986"/>
    <x v="0"/>
    <x v="0"/>
    <x v="5"/>
    <x v="1"/>
    <x v="0"/>
    <x v="0"/>
    <x v="0"/>
  </r>
  <r>
    <s v="TXN-012819"/>
    <x v="979"/>
    <x v="4744"/>
    <x v="7"/>
    <x v="36"/>
    <n v="75.59"/>
    <x v="1"/>
    <x v="0"/>
    <x v="0"/>
    <n v="75.59"/>
    <n v="75.59"/>
    <x v="1926"/>
    <n v="92.5"/>
    <x v="1"/>
    <x v="18"/>
    <x v="0"/>
    <x v="1"/>
    <x v="10"/>
    <x v="2"/>
    <x v="4"/>
  </r>
  <r>
    <s v="TXN-005752"/>
    <x v="980"/>
    <x v="777"/>
    <x v="6"/>
    <x v="13"/>
    <n v="115.86"/>
    <x v="1"/>
    <x v="0"/>
    <x v="0"/>
    <n v="115.86"/>
    <n v="115.86"/>
    <x v="2363"/>
    <n v="123.79"/>
    <x v="0"/>
    <x v="7"/>
    <x v="1"/>
    <x v="0"/>
    <x v="3"/>
    <x v="2"/>
    <x v="4"/>
  </r>
  <r>
    <s v="TXN-003950"/>
    <x v="980"/>
    <x v="1088"/>
    <x v="3"/>
    <x v="3"/>
    <n v="215.78"/>
    <x v="2"/>
    <x v="0"/>
    <x v="0"/>
    <n v="647.34"/>
    <n v="647.34"/>
    <x v="1504"/>
    <n v="657.88"/>
    <x v="0"/>
    <x v="7"/>
    <x v="1"/>
    <x v="0"/>
    <x v="8"/>
    <x v="3"/>
    <x v="3"/>
  </r>
  <r>
    <s v="TXN-000885"/>
    <x v="980"/>
    <x v="3062"/>
    <x v="4"/>
    <x v="27"/>
    <n v="57.73"/>
    <x v="1"/>
    <x v="0"/>
    <x v="0"/>
    <n v="57.73"/>
    <n v="57.73"/>
    <x v="1203"/>
    <n v="65.03"/>
    <x v="0"/>
    <x v="0"/>
    <x v="5"/>
    <x v="0"/>
    <x v="9"/>
    <x v="2"/>
    <x v="1"/>
  </r>
  <r>
    <s v="TXN-005486"/>
    <x v="980"/>
    <x v="4899"/>
    <x v="2"/>
    <x v="14"/>
    <n v="154.66"/>
    <x v="1"/>
    <x v="0"/>
    <x v="0"/>
    <n v="154.66"/>
    <n v="154.66"/>
    <x v="2040"/>
    <n v="163.57"/>
    <x v="0"/>
    <x v="7"/>
    <x v="1"/>
    <x v="0"/>
    <x v="10"/>
    <x v="5"/>
    <x v="1"/>
  </r>
  <r>
    <s v="TXN-009742"/>
    <x v="980"/>
    <x v="6326"/>
    <x v="1"/>
    <x v="32"/>
    <n v="34.18"/>
    <x v="1"/>
    <x v="0"/>
    <x v="0"/>
    <n v="34.18"/>
    <n v="34.18"/>
    <x v="1968"/>
    <n v="59"/>
    <x v="4"/>
    <x v="2"/>
    <x v="0"/>
    <x v="0"/>
    <x v="0"/>
    <x v="0"/>
    <x v="1"/>
  </r>
  <r>
    <s v="TXN-005540"/>
    <x v="980"/>
    <x v="4913"/>
    <x v="5"/>
    <x v="29"/>
    <n v="10.14"/>
    <x v="4"/>
    <x v="0"/>
    <x v="0"/>
    <n v="50.7"/>
    <n v="50.7"/>
    <x v="1789"/>
    <n v="63.03"/>
    <x v="0"/>
    <x v="11"/>
    <x v="0"/>
    <x v="0"/>
    <x v="8"/>
    <x v="3"/>
    <x v="1"/>
  </r>
  <r>
    <s v="TXN-013001"/>
    <x v="980"/>
    <x v="6327"/>
    <x v="6"/>
    <x v="13"/>
    <n v="52.07"/>
    <x v="1"/>
    <x v="0"/>
    <x v="0"/>
    <n v="52.07"/>
    <n v="52.07"/>
    <x v="447"/>
    <n v="64.82"/>
    <x v="0"/>
    <x v="3"/>
    <x v="0"/>
    <x v="0"/>
    <x v="1"/>
    <x v="3"/>
    <x v="3"/>
  </r>
  <r>
    <s v="TXN-000397"/>
    <x v="981"/>
    <x v="6328"/>
    <x v="4"/>
    <x v="5"/>
    <n v="31.74"/>
    <x v="3"/>
    <x v="112"/>
    <x v="2428"/>
    <n v="63.48"/>
    <n v="61.32168"/>
    <x v="166"/>
    <n v="71.79168"/>
    <x v="0"/>
    <x v="3"/>
    <x v="1"/>
    <x v="1"/>
    <x v="4"/>
    <x v="0"/>
    <x v="2"/>
  </r>
  <r>
    <s v="TXN-003745"/>
    <x v="981"/>
    <x v="2327"/>
    <x v="0"/>
    <x v="33"/>
    <n v="396.4"/>
    <x v="2"/>
    <x v="71"/>
    <x v="2429"/>
    <n v="1189.2"/>
    <n v="1140.4428"/>
    <x v="1384"/>
    <n v="1155.2528"/>
    <x v="0"/>
    <x v="0"/>
    <x v="3"/>
    <x v="0"/>
    <x v="3"/>
    <x v="2"/>
    <x v="4"/>
  </r>
  <r>
    <s v="TXN-010190"/>
    <x v="981"/>
    <x v="6329"/>
    <x v="2"/>
    <x v="28"/>
    <n v="72.25"/>
    <x v="1"/>
    <x v="0"/>
    <x v="0"/>
    <n v="72.25"/>
    <n v="72.25"/>
    <x v="2374"/>
    <n v="100.83"/>
    <x v="3"/>
    <x v="2"/>
    <x v="0"/>
    <x v="0"/>
    <x v="3"/>
    <x v="3"/>
    <x v="1"/>
  </r>
  <r>
    <s v="TXN-004400"/>
    <x v="981"/>
    <x v="6208"/>
    <x v="2"/>
    <x v="14"/>
    <n v="149.76"/>
    <x v="2"/>
    <x v="0"/>
    <x v="0"/>
    <n v="449.28"/>
    <n v="449.28"/>
    <x v="1247"/>
    <n v="465.18"/>
    <x v="0"/>
    <x v="10"/>
    <x v="1"/>
    <x v="1"/>
    <x v="2"/>
    <x v="0"/>
    <x v="1"/>
  </r>
  <r>
    <s v="TXN-003852"/>
    <x v="982"/>
    <x v="4942"/>
    <x v="2"/>
    <x v="16"/>
    <n v="85.76"/>
    <x v="1"/>
    <x v="0"/>
    <x v="0"/>
    <n v="85.76"/>
    <n v="85.76"/>
    <x v="787"/>
    <n v="100.6"/>
    <x v="2"/>
    <x v="0"/>
    <x v="0"/>
    <x v="0"/>
    <x v="6"/>
    <x v="5"/>
    <x v="4"/>
  </r>
  <r>
    <s v="TXN-010328"/>
    <x v="982"/>
    <x v="1016"/>
    <x v="7"/>
    <x v="36"/>
    <n v="106.13"/>
    <x v="1"/>
    <x v="0"/>
    <x v="0"/>
    <n v="106.13"/>
    <n v="106.13"/>
    <x v="1528"/>
    <n v="121.28"/>
    <x v="2"/>
    <x v="15"/>
    <x v="3"/>
    <x v="0"/>
    <x v="10"/>
    <x v="3"/>
    <x v="3"/>
  </r>
  <r>
    <s v="TXN-009229"/>
    <x v="982"/>
    <x v="1851"/>
    <x v="6"/>
    <x v="19"/>
    <n v="63.13"/>
    <x v="1"/>
    <x v="0"/>
    <x v="0"/>
    <n v="63.13"/>
    <n v="63.13"/>
    <x v="81"/>
    <n v="76.64"/>
    <x v="0"/>
    <x v="0"/>
    <x v="0"/>
    <x v="0"/>
    <x v="9"/>
    <x v="3"/>
    <x v="1"/>
  </r>
  <r>
    <s v="TXN-004279"/>
    <x v="982"/>
    <x v="895"/>
    <x v="1"/>
    <x v="1"/>
    <n v="44.56"/>
    <x v="1"/>
    <x v="0"/>
    <x v="0"/>
    <n v="44.56"/>
    <n v="44.56"/>
    <x v="1978"/>
    <n v="62.04"/>
    <x v="2"/>
    <x v="9"/>
    <x v="5"/>
    <x v="0"/>
    <x v="9"/>
    <x v="0"/>
    <x v="2"/>
  </r>
  <r>
    <s v="TXN-012475"/>
    <x v="982"/>
    <x v="3507"/>
    <x v="2"/>
    <x v="2"/>
    <n v="158.3"/>
    <x v="1"/>
    <x v="0"/>
    <x v="0"/>
    <n v="158.3"/>
    <n v="158.3"/>
    <x v="1368"/>
    <n v="176.85"/>
    <x v="1"/>
    <x v="4"/>
    <x v="1"/>
    <x v="0"/>
    <x v="9"/>
    <x v="0"/>
    <x v="4"/>
  </r>
  <r>
    <s v="TXN-008115"/>
    <x v="982"/>
    <x v="4174"/>
    <x v="4"/>
    <x v="5"/>
    <n v="90.03"/>
    <x v="1"/>
    <x v="0"/>
    <x v="0"/>
    <n v="90.03"/>
    <n v="90.03"/>
    <x v="1931"/>
    <n v="109.84"/>
    <x v="1"/>
    <x v="4"/>
    <x v="0"/>
    <x v="1"/>
    <x v="6"/>
    <x v="2"/>
    <x v="3"/>
  </r>
  <r>
    <s v="TXN-010911"/>
    <x v="982"/>
    <x v="750"/>
    <x v="2"/>
    <x v="2"/>
    <n v="142.93"/>
    <x v="3"/>
    <x v="0"/>
    <x v="0"/>
    <n v="285.86"/>
    <n v="285.86"/>
    <x v="558"/>
    <n v="298.25"/>
    <x v="0"/>
    <x v="0"/>
    <x v="1"/>
    <x v="0"/>
    <x v="7"/>
    <x v="4"/>
    <x v="3"/>
  </r>
  <r>
    <s v="TXN-002070"/>
    <x v="982"/>
    <x v="6330"/>
    <x v="2"/>
    <x v="14"/>
    <n v="37.48"/>
    <x v="3"/>
    <x v="0"/>
    <x v="0"/>
    <n v="74.96"/>
    <n v="74.96"/>
    <x v="922"/>
    <n v="84"/>
    <x v="0"/>
    <x v="11"/>
    <x v="0"/>
    <x v="0"/>
    <x v="10"/>
    <x v="0"/>
    <x v="3"/>
  </r>
  <r>
    <s v="TXN-002543"/>
    <x v="982"/>
    <x v="6331"/>
    <x v="4"/>
    <x v="18"/>
    <n v="40.87"/>
    <x v="1"/>
    <x v="0"/>
    <x v="0"/>
    <n v="40.87"/>
    <n v="40.87"/>
    <x v="261"/>
    <n v="63.21"/>
    <x v="1"/>
    <x v="19"/>
    <x v="5"/>
    <x v="0"/>
    <x v="6"/>
    <x v="4"/>
    <x v="2"/>
  </r>
  <r>
    <s v="TXN-001941"/>
    <x v="983"/>
    <x v="2631"/>
    <x v="2"/>
    <x v="16"/>
    <n v="73.22"/>
    <x v="1"/>
    <x v="0"/>
    <x v="0"/>
    <n v="73.22"/>
    <n v="73.22"/>
    <x v="1343"/>
    <n v="87.04"/>
    <x v="0"/>
    <x v="0"/>
    <x v="1"/>
    <x v="0"/>
    <x v="6"/>
    <x v="2"/>
    <x v="3"/>
  </r>
  <r>
    <s v="TXN-010047"/>
    <x v="983"/>
    <x v="6332"/>
    <x v="5"/>
    <x v="7"/>
    <n v="22.99"/>
    <x v="3"/>
    <x v="0"/>
    <x v="0"/>
    <n v="45.98"/>
    <n v="45.98"/>
    <x v="1344"/>
    <n v="59.74"/>
    <x v="0"/>
    <x v="11"/>
    <x v="0"/>
    <x v="0"/>
    <x v="8"/>
    <x v="5"/>
    <x v="2"/>
  </r>
  <r>
    <s v="TXN-005721"/>
    <x v="983"/>
    <x v="6333"/>
    <x v="6"/>
    <x v="9"/>
    <n v="40.91"/>
    <x v="1"/>
    <x v="0"/>
    <x v="0"/>
    <n v="40.91"/>
    <n v="40.91"/>
    <x v="1010"/>
    <n v="53.67"/>
    <x v="0"/>
    <x v="0"/>
    <x v="0"/>
    <x v="0"/>
    <x v="3"/>
    <x v="4"/>
    <x v="3"/>
  </r>
  <r>
    <s v="TXN-004255"/>
    <x v="983"/>
    <x v="5923"/>
    <x v="3"/>
    <x v="8"/>
    <n v="75.96"/>
    <x v="3"/>
    <x v="0"/>
    <x v="0"/>
    <n v="151.92"/>
    <n v="151.92"/>
    <x v="75"/>
    <n v="166.68"/>
    <x v="0"/>
    <x v="6"/>
    <x v="5"/>
    <x v="0"/>
    <x v="8"/>
    <x v="2"/>
    <x v="0"/>
  </r>
  <r>
    <s v="TXN-006466"/>
    <x v="983"/>
    <x v="6334"/>
    <x v="1"/>
    <x v="37"/>
    <n v="33.16"/>
    <x v="3"/>
    <x v="129"/>
    <x v="2430"/>
    <n v="66.32"/>
    <n v="58.82584"/>
    <x v="2028"/>
    <n v="85.64584"/>
    <x v="3"/>
    <x v="20"/>
    <x v="0"/>
    <x v="0"/>
    <x v="10"/>
    <x v="0"/>
    <x v="2"/>
  </r>
  <r>
    <s v="TXN-005803"/>
    <x v="983"/>
    <x v="6335"/>
    <x v="3"/>
    <x v="6"/>
    <n v="47.77"/>
    <x v="1"/>
    <x v="20"/>
    <x v="2431"/>
    <n v="47.77"/>
    <n v="36.35297"/>
    <x v="1541"/>
    <n v="53.39297"/>
    <x v="2"/>
    <x v="5"/>
    <x v="1"/>
    <x v="0"/>
    <x v="3"/>
    <x v="3"/>
    <x v="1"/>
  </r>
  <r>
    <s v="TXN-007831"/>
    <x v="983"/>
    <x v="2106"/>
    <x v="5"/>
    <x v="15"/>
    <n v="41.2"/>
    <x v="1"/>
    <x v="0"/>
    <x v="0"/>
    <n v="41.2"/>
    <n v="41.2"/>
    <x v="1611"/>
    <n v="55.46"/>
    <x v="2"/>
    <x v="9"/>
    <x v="0"/>
    <x v="0"/>
    <x v="4"/>
    <x v="0"/>
    <x v="0"/>
  </r>
  <r>
    <s v="TXN-006123"/>
    <x v="983"/>
    <x v="3408"/>
    <x v="2"/>
    <x v="28"/>
    <n v="140.2"/>
    <x v="3"/>
    <x v="0"/>
    <x v="0"/>
    <n v="280.4"/>
    <n v="280.4"/>
    <x v="2129"/>
    <n v="296.62"/>
    <x v="0"/>
    <x v="10"/>
    <x v="3"/>
    <x v="1"/>
    <x v="10"/>
    <x v="0"/>
    <x v="1"/>
  </r>
  <r>
    <s v="TXN-005342"/>
    <x v="983"/>
    <x v="3612"/>
    <x v="2"/>
    <x v="14"/>
    <n v="20.17"/>
    <x v="3"/>
    <x v="0"/>
    <x v="0"/>
    <n v="40.34"/>
    <n v="40.34"/>
    <x v="808"/>
    <n v="65.55"/>
    <x v="4"/>
    <x v="4"/>
    <x v="0"/>
    <x v="0"/>
    <x v="3"/>
    <x v="0"/>
    <x v="1"/>
  </r>
  <r>
    <s v="TXN-005477"/>
    <x v="983"/>
    <x v="5330"/>
    <x v="2"/>
    <x v="14"/>
    <n v="135.3"/>
    <x v="2"/>
    <x v="192"/>
    <x v="2432"/>
    <n v="405.9"/>
    <n v="382.7637"/>
    <x v="710"/>
    <n v="398.5237"/>
    <x v="0"/>
    <x v="3"/>
    <x v="0"/>
    <x v="1"/>
    <x v="9"/>
    <x v="3"/>
    <x v="1"/>
  </r>
  <r>
    <s v="TXN-013879"/>
    <x v="983"/>
    <x v="6336"/>
    <x v="3"/>
    <x v="3"/>
    <n v="199.4"/>
    <x v="1"/>
    <x v="0"/>
    <x v="0"/>
    <n v="199.4"/>
    <n v="199.4"/>
    <x v="1843"/>
    <n v="214.79"/>
    <x v="0"/>
    <x v="11"/>
    <x v="5"/>
    <x v="0"/>
    <x v="9"/>
    <x v="4"/>
    <x v="1"/>
  </r>
  <r>
    <s v="TXN-012105"/>
    <x v="983"/>
    <x v="3263"/>
    <x v="6"/>
    <x v="19"/>
    <n v="37.95"/>
    <x v="2"/>
    <x v="0"/>
    <x v="0"/>
    <n v="113.85"/>
    <n v="113.85"/>
    <x v="340"/>
    <n v="120.21"/>
    <x v="0"/>
    <x v="0"/>
    <x v="1"/>
    <x v="0"/>
    <x v="9"/>
    <x v="2"/>
    <x v="3"/>
  </r>
  <r>
    <s v="TXN-012708"/>
    <x v="984"/>
    <x v="6337"/>
    <x v="3"/>
    <x v="21"/>
    <n v="157.71"/>
    <x v="1"/>
    <x v="122"/>
    <x v="2433"/>
    <n v="157.71"/>
    <n v="135.15747"/>
    <x v="193"/>
    <n v="147.67747"/>
    <x v="0"/>
    <x v="7"/>
    <x v="3"/>
    <x v="0"/>
    <x v="8"/>
    <x v="0"/>
    <x v="1"/>
  </r>
  <r>
    <s v="TXN-006472"/>
    <x v="984"/>
    <x v="6338"/>
    <x v="7"/>
    <x v="22"/>
    <n v="39.5"/>
    <x v="1"/>
    <x v="164"/>
    <x v="2434"/>
    <n v="39.5"/>
    <n v="36.103"/>
    <x v="96"/>
    <n v="42.963"/>
    <x v="0"/>
    <x v="0"/>
    <x v="1"/>
    <x v="0"/>
    <x v="5"/>
    <x v="5"/>
    <x v="1"/>
  </r>
  <r>
    <s v="TXN-006324"/>
    <x v="984"/>
    <x v="6339"/>
    <x v="4"/>
    <x v="18"/>
    <n v="46.61"/>
    <x v="1"/>
    <x v="0"/>
    <x v="0"/>
    <n v="46.61"/>
    <n v="46.61"/>
    <x v="2375"/>
    <n v="76.65"/>
    <x v="3"/>
    <x v="21"/>
    <x v="0"/>
    <x v="0"/>
    <x v="4"/>
    <x v="3"/>
    <x v="1"/>
  </r>
  <r>
    <s v="TXN-011499"/>
    <x v="984"/>
    <x v="4703"/>
    <x v="2"/>
    <x v="2"/>
    <n v="41.27"/>
    <x v="3"/>
    <x v="155"/>
    <x v="2435"/>
    <n v="82.54"/>
    <n v="74.86378"/>
    <x v="566"/>
    <n v="84.94378"/>
    <x v="0"/>
    <x v="3"/>
    <x v="0"/>
    <x v="0"/>
    <x v="8"/>
    <x v="3"/>
    <x v="2"/>
  </r>
  <r>
    <s v="TXN-000543"/>
    <x v="984"/>
    <x v="6340"/>
    <x v="3"/>
    <x v="11"/>
    <n v="90.57"/>
    <x v="1"/>
    <x v="0"/>
    <x v="0"/>
    <n v="90.57"/>
    <n v="90.57"/>
    <x v="447"/>
    <n v="103.32"/>
    <x v="0"/>
    <x v="7"/>
    <x v="1"/>
    <x v="0"/>
    <x v="8"/>
    <x v="5"/>
    <x v="0"/>
  </r>
  <r>
    <s v="TXN-002231"/>
    <x v="984"/>
    <x v="6341"/>
    <x v="5"/>
    <x v="26"/>
    <n v="30.85"/>
    <x v="3"/>
    <x v="0"/>
    <x v="0"/>
    <n v="61.7"/>
    <n v="61.7"/>
    <x v="1049"/>
    <n v="75.48"/>
    <x v="0"/>
    <x v="11"/>
    <x v="5"/>
    <x v="1"/>
    <x v="4"/>
    <x v="3"/>
    <x v="1"/>
  </r>
  <r>
    <s v="TXN-002027"/>
    <x v="984"/>
    <x v="3700"/>
    <x v="3"/>
    <x v="6"/>
    <n v="247.26"/>
    <x v="1"/>
    <x v="0"/>
    <x v="0"/>
    <n v="247.26"/>
    <n v="247.26"/>
    <x v="2166"/>
    <n v="270.41"/>
    <x v="2"/>
    <x v="16"/>
    <x v="1"/>
    <x v="0"/>
    <x v="7"/>
    <x v="3"/>
    <x v="3"/>
  </r>
  <r>
    <s v="TXN-004376"/>
    <x v="984"/>
    <x v="6148"/>
    <x v="2"/>
    <x v="2"/>
    <n v="121.44"/>
    <x v="1"/>
    <x v="0"/>
    <x v="0"/>
    <n v="121.44"/>
    <n v="121.44"/>
    <x v="1671"/>
    <n v="134.45"/>
    <x v="0"/>
    <x v="0"/>
    <x v="0"/>
    <x v="0"/>
    <x v="3"/>
    <x v="3"/>
    <x v="1"/>
  </r>
  <r>
    <s v="TXN-006179"/>
    <x v="984"/>
    <x v="3170"/>
    <x v="6"/>
    <x v="9"/>
    <n v="69.91"/>
    <x v="3"/>
    <x v="15"/>
    <x v="2436"/>
    <n v="139.82"/>
    <n v="125.55836"/>
    <x v="329"/>
    <n v="150.56836"/>
    <x v="4"/>
    <x v="14"/>
    <x v="5"/>
    <x v="0"/>
    <x v="9"/>
    <x v="0"/>
    <x v="1"/>
  </r>
  <r>
    <s v="TXN-013822"/>
    <x v="984"/>
    <x v="1594"/>
    <x v="4"/>
    <x v="30"/>
    <n v="55.65"/>
    <x v="3"/>
    <x v="0"/>
    <x v="0"/>
    <n v="111.3"/>
    <n v="111.3"/>
    <x v="1598"/>
    <n v="118.72"/>
    <x v="0"/>
    <x v="6"/>
    <x v="1"/>
    <x v="0"/>
    <x v="6"/>
    <x v="2"/>
    <x v="1"/>
  </r>
  <r>
    <s v="TXN-000597"/>
    <x v="984"/>
    <x v="1008"/>
    <x v="4"/>
    <x v="27"/>
    <n v="77.61"/>
    <x v="1"/>
    <x v="0"/>
    <x v="0"/>
    <n v="77.61"/>
    <n v="77.61"/>
    <x v="153"/>
    <n v="103.48"/>
    <x v="4"/>
    <x v="4"/>
    <x v="0"/>
    <x v="1"/>
    <x v="4"/>
    <x v="0"/>
    <x v="4"/>
  </r>
  <r>
    <s v="TXN-007227"/>
    <x v="984"/>
    <x v="6342"/>
    <x v="5"/>
    <x v="31"/>
    <n v="30.93"/>
    <x v="1"/>
    <x v="0"/>
    <x v="0"/>
    <n v="30.93"/>
    <n v="30.93"/>
    <x v="931"/>
    <n v="42.64"/>
    <x v="0"/>
    <x v="10"/>
    <x v="1"/>
    <x v="0"/>
    <x v="1"/>
    <x v="0"/>
    <x v="2"/>
  </r>
  <r>
    <s v="TXN-014560"/>
    <x v="984"/>
    <x v="2322"/>
    <x v="6"/>
    <x v="19"/>
    <n v="62.28"/>
    <x v="1"/>
    <x v="162"/>
    <x v="2437"/>
    <n v="62.28"/>
    <n v="50.82048"/>
    <x v="555"/>
    <n v="64.49048"/>
    <x v="0"/>
    <x v="3"/>
    <x v="1"/>
    <x v="0"/>
    <x v="4"/>
    <x v="2"/>
    <x v="2"/>
  </r>
  <r>
    <s v="TXN-001807"/>
    <x v="984"/>
    <x v="1299"/>
    <x v="3"/>
    <x v="8"/>
    <n v="84.92"/>
    <x v="3"/>
    <x v="0"/>
    <x v="0"/>
    <n v="169.84"/>
    <n v="169.84"/>
    <x v="1115"/>
    <n v="190.16"/>
    <x v="2"/>
    <x v="15"/>
    <x v="1"/>
    <x v="0"/>
    <x v="10"/>
    <x v="0"/>
    <x v="3"/>
  </r>
  <r>
    <s v="TXN-006210"/>
    <x v="985"/>
    <x v="211"/>
    <x v="7"/>
    <x v="35"/>
    <n v="24.64"/>
    <x v="1"/>
    <x v="0"/>
    <x v="0"/>
    <n v="24.64"/>
    <n v="24.64"/>
    <x v="1207"/>
    <n v="38.27"/>
    <x v="2"/>
    <x v="15"/>
    <x v="2"/>
    <x v="0"/>
    <x v="4"/>
    <x v="3"/>
    <x v="1"/>
  </r>
  <r>
    <s v="TXN-014156"/>
    <x v="985"/>
    <x v="1415"/>
    <x v="2"/>
    <x v="14"/>
    <n v="90.72"/>
    <x v="1"/>
    <x v="0"/>
    <x v="0"/>
    <n v="90.72"/>
    <n v="90.72"/>
    <x v="324"/>
    <n v="104.89"/>
    <x v="2"/>
    <x v="15"/>
    <x v="0"/>
    <x v="0"/>
    <x v="10"/>
    <x v="5"/>
    <x v="3"/>
  </r>
  <r>
    <s v="TXN-006776"/>
    <x v="985"/>
    <x v="6343"/>
    <x v="0"/>
    <x v="38"/>
    <n v="72.03"/>
    <x v="1"/>
    <x v="0"/>
    <x v="0"/>
    <n v="72.03"/>
    <n v="72.03"/>
    <x v="2112"/>
    <n v="95.53"/>
    <x v="4"/>
    <x v="21"/>
    <x v="0"/>
    <x v="0"/>
    <x v="4"/>
    <x v="2"/>
    <x v="1"/>
  </r>
  <r>
    <s v="TXN-012213"/>
    <x v="985"/>
    <x v="2082"/>
    <x v="0"/>
    <x v="20"/>
    <n v="407.49"/>
    <x v="2"/>
    <x v="0"/>
    <x v="0"/>
    <n v="1222.47"/>
    <n v="1222.47"/>
    <x v="603"/>
    <n v="1252.27"/>
    <x v="4"/>
    <x v="22"/>
    <x v="0"/>
    <x v="0"/>
    <x v="9"/>
    <x v="3"/>
    <x v="0"/>
  </r>
  <r>
    <s v="TXN-001855"/>
    <x v="985"/>
    <x v="119"/>
    <x v="3"/>
    <x v="11"/>
    <n v="238.76"/>
    <x v="1"/>
    <x v="28"/>
    <x v="2438"/>
    <n v="238.76"/>
    <n v="191.008"/>
    <x v="293"/>
    <n v="206.498"/>
    <x v="0"/>
    <x v="7"/>
    <x v="0"/>
    <x v="0"/>
    <x v="9"/>
    <x v="0"/>
    <x v="2"/>
  </r>
  <r>
    <s v="TXN-010979"/>
    <x v="985"/>
    <x v="2575"/>
    <x v="3"/>
    <x v="3"/>
    <n v="61.2"/>
    <x v="2"/>
    <x v="167"/>
    <x v="2439"/>
    <n v="183.6"/>
    <n v="169.4628"/>
    <x v="651"/>
    <n v="182.0428"/>
    <x v="0"/>
    <x v="7"/>
    <x v="2"/>
    <x v="0"/>
    <x v="8"/>
    <x v="4"/>
    <x v="2"/>
  </r>
  <r>
    <s v="TXN-003858"/>
    <x v="985"/>
    <x v="598"/>
    <x v="2"/>
    <x v="14"/>
    <n v="98.22"/>
    <x v="2"/>
    <x v="22"/>
    <x v="2440"/>
    <n v="294.66"/>
    <n v="284.54334"/>
    <x v="692"/>
    <n v="305.23334"/>
    <x v="2"/>
    <x v="12"/>
    <x v="1"/>
    <x v="0"/>
    <x v="7"/>
    <x v="0"/>
    <x v="0"/>
  </r>
  <r>
    <s v="TXN-008690"/>
    <x v="985"/>
    <x v="411"/>
    <x v="6"/>
    <x v="13"/>
    <n v="91.28"/>
    <x v="0"/>
    <x v="0"/>
    <x v="0"/>
    <n v="365.12"/>
    <n v="365.12"/>
    <x v="717"/>
    <n v="388.58"/>
    <x v="1"/>
    <x v="19"/>
    <x v="7"/>
    <x v="0"/>
    <x v="9"/>
    <x v="3"/>
    <x v="1"/>
  </r>
  <r>
    <s v="TXN-004002"/>
    <x v="986"/>
    <x v="2160"/>
    <x v="6"/>
    <x v="12"/>
    <n v="36.46"/>
    <x v="1"/>
    <x v="183"/>
    <x v="2441"/>
    <n v="36.46"/>
    <n v="32.41294"/>
    <x v="439"/>
    <n v="49.84294"/>
    <x v="2"/>
    <x v="15"/>
    <x v="0"/>
    <x v="0"/>
    <x v="2"/>
    <x v="3"/>
    <x v="3"/>
  </r>
  <r>
    <s v="TXN-002295"/>
    <x v="986"/>
    <x v="6344"/>
    <x v="2"/>
    <x v="25"/>
    <n v="89.57"/>
    <x v="1"/>
    <x v="0"/>
    <x v="0"/>
    <n v="89.57"/>
    <n v="89.57"/>
    <x v="1862"/>
    <n v="108.09"/>
    <x v="2"/>
    <x v="7"/>
    <x v="0"/>
    <x v="0"/>
    <x v="5"/>
    <x v="5"/>
    <x v="1"/>
  </r>
  <r>
    <s v="TXN-012688"/>
    <x v="986"/>
    <x v="4672"/>
    <x v="2"/>
    <x v="2"/>
    <n v="128.01"/>
    <x v="1"/>
    <x v="0"/>
    <x v="0"/>
    <n v="128.01"/>
    <n v="128.01"/>
    <x v="1430"/>
    <n v="156.72"/>
    <x v="3"/>
    <x v="22"/>
    <x v="0"/>
    <x v="1"/>
    <x v="6"/>
    <x v="3"/>
    <x v="1"/>
  </r>
  <r>
    <s v="TXN-000207"/>
    <x v="986"/>
    <x v="6345"/>
    <x v="7"/>
    <x v="36"/>
    <n v="143.61"/>
    <x v="3"/>
    <x v="0"/>
    <x v="0"/>
    <n v="287.22"/>
    <n v="287.22"/>
    <x v="38"/>
    <n v="304.48"/>
    <x v="2"/>
    <x v="7"/>
    <x v="0"/>
    <x v="0"/>
    <x v="3"/>
    <x v="4"/>
    <x v="2"/>
  </r>
  <r>
    <s v="TXN-013697"/>
    <x v="986"/>
    <x v="6346"/>
    <x v="0"/>
    <x v="0"/>
    <n v="69.16"/>
    <x v="1"/>
    <x v="0"/>
    <x v="0"/>
    <n v="69.16"/>
    <n v="69.16"/>
    <x v="1589"/>
    <n v="80.84"/>
    <x v="0"/>
    <x v="6"/>
    <x v="1"/>
    <x v="0"/>
    <x v="4"/>
    <x v="2"/>
    <x v="3"/>
  </r>
  <r>
    <s v="TXN-008377"/>
    <x v="986"/>
    <x v="756"/>
    <x v="4"/>
    <x v="34"/>
    <n v="33.14"/>
    <x v="3"/>
    <x v="191"/>
    <x v="2442"/>
    <n v="66.28"/>
    <n v="59.4863"/>
    <x v="2358"/>
    <n v="81.7263"/>
    <x v="4"/>
    <x v="20"/>
    <x v="0"/>
    <x v="0"/>
    <x v="3"/>
    <x v="3"/>
    <x v="1"/>
  </r>
  <r>
    <s v="TXN-011379"/>
    <x v="986"/>
    <x v="1203"/>
    <x v="4"/>
    <x v="5"/>
    <n v="22.31"/>
    <x v="1"/>
    <x v="112"/>
    <x v="2443"/>
    <n v="22.31"/>
    <n v="20.79292"/>
    <x v="813"/>
    <n v="39.83292"/>
    <x v="4"/>
    <x v="1"/>
    <x v="0"/>
    <x v="0"/>
    <x v="7"/>
    <x v="3"/>
    <x v="1"/>
  </r>
  <r>
    <s v="TXN-010382"/>
    <x v="986"/>
    <x v="4454"/>
    <x v="2"/>
    <x v="16"/>
    <n v="86.17"/>
    <x v="1"/>
    <x v="0"/>
    <x v="0"/>
    <n v="86.17"/>
    <n v="86.17"/>
    <x v="920"/>
    <n v="106.57"/>
    <x v="1"/>
    <x v="4"/>
    <x v="5"/>
    <x v="1"/>
    <x v="6"/>
    <x v="3"/>
    <x v="1"/>
  </r>
  <r>
    <s v="TXN-007114"/>
    <x v="986"/>
    <x v="5267"/>
    <x v="3"/>
    <x v="11"/>
    <n v="85.31"/>
    <x v="1"/>
    <x v="122"/>
    <x v="2444"/>
    <n v="85.31"/>
    <n v="73.11067"/>
    <x v="979"/>
    <n v="86.83067"/>
    <x v="0"/>
    <x v="7"/>
    <x v="1"/>
    <x v="0"/>
    <x v="4"/>
    <x v="2"/>
    <x v="2"/>
  </r>
  <r>
    <s v="TXN-012514"/>
    <x v="986"/>
    <x v="4721"/>
    <x v="2"/>
    <x v="16"/>
    <n v="55.86"/>
    <x v="3"/>
    <x v="13"/>
    <x v="2445"/>
    <n v="111.72"/>
    <n v="98.14602"/>
    <x v="426"/>
    <n v="120.94602"/>
    <x v="4"/>
    <x v="9"/>
    <x v="1"/>
    <x v="0"/>
    <x v="0"/>
    <x v="3"/>
    <x v="1"/>
  </r>
  <r>
    <s v="TXN-005981"/>
    <x v="986"/>
    <x v="6347"/>
    <x v="2"/>
    <x v="14"/>
    <n v="169.3"/>
    <x v="0"/>
    <x v="195"/>
    <x v="2446"/>
    <n v="677.2"/>
    <n v="655.6989"/>
    <x v="435"/>
    <n v="667.3189"/>
    <x v="0"/>
    <x v="3"/>
    <x v="5"/>
    <x v="1"/>
    <x v="7"/>
    <x v="5"/>
    <x v="1"/>
  </r>
  <r>
    <s v="TXN-004887"/>
    <x v="986"/>
    <x v="1415"/>
    <x v="0"/>
    <x v="20"/>
    <n v="287.45"/>
    <x v="1"/>
    <x v="0"/>
    <x v="0"/>
    <n v="287.45"/>
    <n v="287.45"/>
    <x v="1865"/>
    <n v="312.65"/>
    <x v="2"/>
    <x v="15"/>
    <x v="0"/>
    <x v="0"/>
    <x v="6"/>
    <x v="2"/>
    <x v="3"/>
  </r>
  <r>
    <s v="TXN-004253"/>
    <x v="986"/>
    <x v="2864"/>
    <x v="5"/>
    <x v="15"/>
    <n v="14.41"/>
    <x v="0"/>
    <x v="0"/>
    <x v="0"/>
    <n v="57.64"/>
    <n v="57.64"/>
    <x v="44"/>
    <n v="70.87"/>
    <x v="2"/>
    <x v="0"/>
    <x v="7"/>
    <x v="0"/>
    <x v="6"/>
    <x v="0"/>
    <x v="1"/>
  </r>
  <r>
    <s v="TXN-006100"/>
    <x v="987"/>
    <x v="943"/>
    <x v="6"/>
    <x v="17"/>
    <n v="45.92"/>
    <x v="2"/>
    <x v="17"/>
    <x v="2447"/>
    <n v="137.76"/>
    <n v="128.62192"/>
    <x v="2192"/>
    <n v="136.10192"/>
    <x v="0"/>
    <x v="7"/>
    <x v="0"/>
    <x v="0"/>
    <x v="6"/>
    <x v="1"/>
    <x v="3"/>
  </r>
  <r>
    <s v="TXN-000851"/>
    <x v="987"/>
    <x v="6348"/>
    <x v="4"/>
    <x v="30"/>
    <n v="52.23"/>
    <x v="2"/>
    <x v="0"/>
    <x v="0"/>
    <n v="156.69"/>
    <n v="156.69"/>
    <x v="995"/>
    <n v="180.1"/>
    <x v="4"/>
    <x v="4"/>
    <x v="0"/>
    <x v="0"/>
    <x v="4"/>
    <x v="3"/>
    <x v="3"/>
  </r>
  <r>
    <s v="TXN-012581"/>
    <x v="987"/>
    <x v="5357"/>
    <x v="2"/>
    <x v="16"/>
    <n v="114.3"/>
    <x v="1"/>
    <x v="0"/>
    <x v="0"/>
    <n v="114.3"/>
    <n v="114.3"/>
    <x v="2376"/>
    <n v="145.6"/>
    <x v="3"/>
    <x v="15"/>
    <x v="1"/>
    <x v="0"/>
    <x v="9"/>
    <x v="3"/>
    <x v="1"/>
  </r>
  <r>
    <s v="TXN-013820"/>
    <x v="987"/>
    <x v="6349"/>
    <x v="1"/>
    <x v="24"/>
    <n v="22.11"/>
    <x v="1"/>
    <x v="54"/>
    <x v="2448"/>
    <n v="22.11"/>
    <n v="18.88194"/>
    <x v="2377"/>
    <n v="25.18194"/>
    <x v="0"/>
    <x v="10"/>
    <x v="1"/>
    <x v="0"/>
    <x v="0"/>
    <x v="2"/>
    <x v="4"/>
  </r>
  <r>
    <s v="TXN-012385"/>
    <x v="987"/>
    <x v="6350"/>
    <x v="3"/>
    <x v="21"/>
    <n v="163.97"/>
    <x v="1"/>
    <x v="0"/>
    <x v="0"/>
    <n v="163.97"/>
    <n v="163.97"/>
    <x v="2101"/>
    <n v="174.03"/>
    <x v="0"/>
    <x v="0"/>
    <x v="3"/>
    <x v="1"/>
    <x v="9"/>
    <x v="1"/>
    <x v="3"/>
  </r>
  <r>
    <s v="TXN-012953"/>
    <x v="987"/>
    <x v="3525"/>
    <x v="2"/>
    <x v="16"/>
    <n v="154.29"/>
    <x v="1"/>
    <x v="0"/>
    <x v="0"/>
    <n v="154.29"/>
    <n v="154.29"/>
    <x v="1814"/>
    <n v="173.74"/>
    <x v="2"/>
    <x v="3"/>
    <x v="0"/>
    <x v="0"/>
    <x v="4"/>
    <x v="0"/>
    <x v="2"/>
  </r>
  <r>
    <s v="TXN-003746"/>
    <x v="987"/>
    <x v="6351"/>
    <x v="0"/>
    <x v="38"/>
    <n v="59.2"/>
    <x v="1"/>
    <x v="0"/>
    <x v="0"/>
    <n v="59.2"/>
    <n v="59.2"/>
    <x v="1127"/>
    <n v="72.02"/>
    <x v="0"/>
    <x v="6"/>
    <x v="0"/>
    <x v="1"/>
    <x v="6"/>
    <x v="3"/>
    <x v="3"/>
  </r>
  <r>
    <s v="TXN-007686"/>
    <x v="987"/>
    <x v="2289"/>
    <x v="4"/>
    <x v="5"/>
    <n v="93.79"/>
    <x v="2"/>
    <x v="0"/>
    <x v="0"/>
    <n v="281.37"/>
    <n v="281.37"/>
    <x v="1713"/>
    <n v="290.24"/>
    <x v="0"/>
    <x v="11"/>
    <x v="0"/>
    <x v="0"/>
    <x v="10"/>
    <x v="2"/>
    <x v="3"/>
  </r>
  <r>
    <s v="TXN-014034"/>
    <x v="987"/>
    <x v="6352"/>
    <x v="3"/>
    <x v="6"/>
    <n v="134.37"/>
    <x v="1"/>
    <x v="169"/>
    <x v="2449"/>
    <n v="134.37"/>
    <n v="104.8086"/>
    <x v="1603"/>
    <n v="119.2386"/>
    <x v="0"/>
    <x v="7"/>
    <x v="1"/>
    <x v="0"/>
    <x v="4"/>
    <x v="2"/>
    <x v="1"/>
  </r>
  <r>
    <s v="TXN-007730"/>
    <x v="987"/>
    <x v="6353"/>
    <x v="4"/>
    <x v="34"/>
    <n v="85.1"/>
    <x v="1"/>
    <x v="0"/>
    <x v="0"/>
    <n v="85.1"/>
    <n v="85.1"/>
    <x v="1743"/>
    <n v="109.76"/>
    <x v="4"/>
    <x v="22"/>
    <x v="0"/>
    <x v="0"/>
    <x v="1"/>
    <x v="2"/>
    <x v="1"/>
  </r>
  <r>
    <s v="TXN-002492"/>
    <x v="987"/>
    <x v="5470"/>
    <x v="4"/>
    <x v="5"/>
    <n v="50.79"/>
    <x v="1"/>
    <x v="107"/>
    <x v="2450"/>
    <n v="50.79"/>
    <n v="45.76179"/>
    <x v="1934"/>
    <n v="60.73179"/>
    <x v="2"/>
    <x v="5"/>
    <x v="7"/>
    <x v="1"/>
    <x v="6"/>
    <x v="0"/>
    <x v="4"/>
  </r>
  <r>
    <s v="TXN-012309"/>
    <x v="987"/>
    <x v="5605"/>
    <x v="1"/>
    <x v="1"/>
    <n v="33.91"/>
    <x v="3"/>
    <x v="0"/>
    <x v="0"/>
    <n v="67.82"/>
    <n v="67.82"/>
    <x v="200"/>
    <n v="80.82"/>
    <x v="2"/>
    <x v="2"/>
    <x v="0"/>
    <x v="1"/>
    <x v="7"/>
    <x v="5"/>
    <x v="0"/>
  </r>
  <r>
    <s v="TXN-004425"/>
    <x v="987"/>
    <x v="6354"/>
    <x v="3"/>
    <x v="3"/>
    <n v="36.43"/>
    <x v="3"/>
    <x v="175"/>
    <x v="2451"/>
    <n v="72.86"/>
    <n v="70.92921"/>
    <x v="880"/>
    <n v="80.95921"/>
    <x v="0"/>
    <x v="10"/>
    <x v="0"/>
    <x v="1"/>
    <x v="1"/>
    <x v="0"/>
    <x v="1"/>
  </r>
  <r>
    <s v="TXN-003610"/>
    <x v="988"/>
    <x v="5519"/>
    <x v="1"/>
    <x v="37"/>
    <n v="19.7"/>
    <x v="3"/>
    <x v="0"/>
    <x v="0"/>
    <n v="39.4"/>
    <n v="39.4"/>
    <x v="1000"/>
    <n v="58.31"/>
    <x v="2"/>
    <x v="12"/>
    <x v="0"/>
    <x v="1"/>
    <x v="6"/>
    <x v="0"/>
    <x v="2"/>
  </r>
  <r>
    <s v="TXN-004582"/>
    <x v="988"/>
    <x v="679"/>
    <x v="7"/>
    <x v="23"/>
    <n v="90.8"/>
    <x v="1"/>
    <x v="0"/>
    <x v="0"/>
    <n v="90.8"/>
    <n v="90.8"/>
    <x v="3"/>
    <n v="115.67"/>
    <x v="4"/>
    <x v="21"/>
    <x v="1"/>
    <x v="0"/>
    <x v="7"/>
    <x v="3"/>
    <x v="0"/>
  </r>
  <r>
    <s v="TXN-012096"/>
    <x v="988"/>
    <x v="120"/>
    <x v="6"/>
    <x v="12"/>
    <n v="63.27"/>
    <x v="1"/>
    <x v="0"/>
    <x v="0"/>
    <n v="63.27"/>
    <n v="63.27"/>
    <x v="418"/>
    <n v="82.89"/>
    <x v="4"/>
    <x v="19"/>
    <x v="0"/>
    <x v="1"/>
    <x v="10"/>
    <x v="5"/>
    <x v="1"/>
  </r>
  <r>
    <s v="TXN-006014"/>
    <x v="988"/>
    <x v="910"/>
    <x v="3"/>
    <x v="6"/>
    <n v="125.04"/>
    <x v="1"/>
    <x v="0"/>
    <x v="0"/>
    <n v="125.04"/>
    <n v="125.04"/>
    <x v="1281"/>
    <n v="137.18"/>
    <x v="0"/>
    <x v="10"/>
    <x v="5"/>
    <x v="0"/>
    <x v="10"/>
    <x v="4"/>
    <x v="3"/>
  </r>
  <r>
    <s v="TXN-005367"/>
    <x v="988"/>
    <x v="4035"/>
    <x v="6"/>
    <x v="19"/>
    <n v="59.71"/>
    <x v="1"/>
    <x v="0"/>
    <x v="0"/>
    <n v="59.71"/>
    <n v="59.71"/>
    <x v="2035"/>
    <n v="86.77"/>
    <x v="3"/>
    <x v="1"/>
    <x v="3"/>
    <x v="0"/>
    <x v="8"/>
    <x v="0"/>
    <x v="1"/>
  </r>
  <r>
    <s v="TXN-000247"/>
    <x v="988"/>
    <x v="1882"/>
    <x v="2"/>
    <x v="28"/>
    <n v="139.62"/>
    <x v="1"/>
    <x v="0"/>
    <x v="0"/>
    <n v="139.62"/>
    <n v="139.62"/>
    <x v="1239"/>
    <n v="148.22"/>
    <x v="0"/>
    <x v="11"/>
    <x v="3"/>
    <x v="0"/>
    <x v="8"/>
    <x v="3"/>
    <x v="1"/>
  </r>
  <r>
    <s v="TXN-009499"/>
    <x v="988"/>
    <x v="6355"/>
    <x v="0"/>
    <x v="33"/>
    <n v="198.26"/>
    <x v="1"/>
    <x v="0"/>
    <x v="0"/>
    <n v="198.26"/>
    <n v="198.26"/>
    <x v="1810"/>
    <n v="225.14"/>
    <x v="4"/>
    <x v="19"/>
    <x v="1"/>
    <x v="0"/>
    <x v="8"/>
    <x v="1"/>
    <x v="3"/>
  </r>
  <r>
    <s v="TXN-009181"/>
    <x v="988"/>
    <x v="4792"/>
    <x v="7"/>
    <x v="22"/>
    <n v="155.18"/>
    <x v="4"/>
    <x v="26"/>
    <x v="2452"/>
    <n v="775.9"/>
    <n v="739.74306"/>
    <x v="129"/>
    <n v="760.89306"/>
    <x v="2"/>
    <x v="9"/>
    <x v="1"/>
    <x v="1"/>
    <x v="1"/>
    <x v="3"/>
    <x v="2"/>
  </r>
  <r>
    <s v="TXN-000016"/>
    <x v="988"/>
    <x v="751"/>
    <x v="3"/>
    <x v="6"/>
    <n v="186.49"/>
    <x v="1"/>
    <x v="183"/>
    <x v="2453"/>
    <n v="186.49"/>
    <n v="165.78961"/>
    <x v="35"/>
    <n v="179.64961"/>
    <x v="0"/>
    <x v="11"/>
    <x v="1"/>
    <x v="0"/>
    <x v="3"/>
    <x v="0"/>
    <x v="1"/>
  </r>
  <r>
    <s v="TXN-009781"/>
    <x v="988"/>
    <x v="6356"/>
    <x v="4"/>
    <x v="18"/>
    <n v="32.6"/>
    <x v="2"/>
    <x v="0"/>
    <x v="0"/>
    <n v="97.8"/>
    <n v="97.8"/>
    <x v="977"/>
    <n v="109.41"/>
    <x v="0"/>
    <x v="0"/>
    <x v="0"/>
    <x v="0"/>
    <x v="0"/>
    <x v="2"/>
    <x v="1"/>
  </r>
  <r>
    <s v="TXN-000289"/>
    <x v="988"/>
    <x v="1343"/>
    <x v="1"/>
    <x v="24"/>
    <n v="13.59"/>
    <x v="3"/>
    <x v="0"/>
    <x v="0"/>
    <n v="27.18"/>
    <n v="27.18"/>
    <x v="2019"/>
    <n v="34.06"/>
    <x v="0"/>
    <x v="6"/>
    <x v="7"/>
    <x v="1"/>
    <x v="5"/>
    <x v="3"/>
    <x v="0"/>
  </r>
  <r>
    <s v="TXN-006949"/>
    <x v="988"/>
    <x v="5620"/>
    <x v="2"/>
    <x v="16"/>
    <n v="68.62"/>
    <x v="1"/>
    <x v="0"/>
    <x v="0"/>
    <n v="68.62"/>
    <n v="68.62"/>
    <x v="1094"/>
    <n v="88.12"/>
    <x v="2"/>
    <x v="2"/>
    <x v="2"/>
    <x v="0"/>
    <x v="7"/>
    <x v="3"/>
    <x v="4"/>
  </r>
  <r>
    <s v="TXN-002660"/>
    <x v="988"/>
    <x v="309"/>
    <x v="0"/>
    <x v="20"/>
    <n v="119.96"/>
    <x v="1"/>
    <x v="1"/>
    <x v="2454"/>
    <n v="119.96"/>
    <n v="101.966"/>
    <x v="787"/>
    <n v="116.806"/>
    <x v="2"/>
    <x v="2"/>
    <x v="0"/>
    <x v="0"/>
    <x v="0"/>
    <x v="1"/>
    <x v="3"/>
  </r>
  <r>
    <s v="TXN-014649"/>
    <x v="988"/>
    <x v="6357"/>
    <x v="5"/>
    <x v="31"/>
    <n v="23.18"/>
    <x v="3"/>
    <x v="0"/>
    <x v="0"/>
    <n v="46.36"/>
    <n v="46.36"/>
    <x v="1706"/>
    <n v="57.9"/>
    <x v="0"/>
    <x v="10"/>
    <x v="6"/>
    <x v="0"/>
    <x v="8"/>
    <x v="3"/>
    <x v="2"/>
  </r>
  <r>
    <s v="TXN-002513"/>
    <x v="989"/>
    <x v="1230"/>
    <x v="0"/>
    <x v="4"/>
    <n v="376.15"/>
    <x v="1"/>
    <x v="0"/>
    <x v="0"/>
    <n v="376.15"/>
    <n v="376.15"/>
    <x v="1299"/>
    <n v="391.59"/>
    <x v="0"/>
    <x v="10"/>
    <x v="5"/>
    <x v="0"/>
    <x v="5"/>
    <x v="2"/>
    <x v="1"/>
  </r>
  <r>
    <s v="TXN-006248"/>
    <x v="989"/>
    <x v="1925"/>
    <x v="4"/>
    <x v="5"/>
    <n v="66.11"/>
    <x v="1"/>
    <x v="0"/>
    <x v="0"/>
    <n v="66.11"/>
    <n v="66.11"/>
    <x v="517"/>
    <n v="79.52"/>
    <x v="0"/>
    <x v="7"/>
    <x v="0"/>
    <x v="0"/>
    <x v="6"/>
    <x v="3"/>
    <x v="2"/>
  </r>
  <r>
    <s v="TXN-014144"/>
    <x v="989"/>
    <x v="1678"/>
    <x v="4"/>
    <x v="34"/>
    <n v="79.19"/>
    <x v="1"/>
    <x v="0"/>
    <x v="0"/>
    <n v="79.19"/>
    <n v="79.19"/>
    <x v="1550"/>
    <n v="96.15"/>
    <x v="2"/>
    <x v="5"/>
    <x v="1"/>
    <x v="0"/>
    <x v="0"/>
    <x v="4"/>
    <x v="3"/>
  </r>
  <r>
    <s v="TXN-011221"/>
    <x v="989"/>
    <x v="6358"/>
    <x v="2"/>
    <x v="14"/>
    <n v="59.18"/>
    <x v="1"/>
    <x v="0"/>
    <x v="0"/>
    <n v="59.18"/>
    <n v="59.18"/>
    <x v="152"/>
    <n v="74.13"/>
    <x v="2"/>
    <x v="5"/>
    <x v="0"/>
    <x v="0"/>
    <x v="8"/>
    <x v="2"/>
    <x v="1"/>
  </r>
  <r>
    <s v="TXN-002900"/>
    <x v="989"/>
    <x v="6359"/>
    <x v="4"/>
    <x v="5"/>
    <n v="27.91"/>
    <x v="1"/>
    <x v="0"/>
    <x v="0"/>
    <n v="27.91"/>
    <n v="27.91"/>
    <x v="554"/>
    <n v="36.87"/>
    <x v="0"/>
    <x v="7"/>
    <x v="7"/>
    <x v="0"/>
    <x v="3"/>
    <x v="2"/>
    <x v="1"/>
  </r>
  <r>
    <s v="TXN-001821"/>
    <x v="989"/>
    <x v="4300"/>
    <x v="1"/>
    <x v="1"/>
    <n v="12.46"/>
    <x v="1"/>
    <x v="0"/>
    <x v="0"/>
    <n v="12.46"/>
    <n v="12.46"/>
    <x v="790"/>
    <n v="22.6"/>
    <x v="0"/>
    <x v="3"/>
    <x v="1"/>
    <x v="0"/>
    <x v="8"/>
    <x v="4"/>
    <x v="3"/>
  </r>
  <r>
    <s v="TXN-007149"/>
    <x v="989"/>
    <x v="417"/>
    <x v="4"/>
    <x v="34"/>
    <n v="89.89"/>
    <x v="1"/>
    <x v="0"/>
    <x v="0"/>
    <n v="89.89"/>
    <n v="89.89"/>
    <x v="1239"/>
    <n v="98.49"/>
    <x v="0"/>
    <x v="10"/>
    <x v="1"/>
    <x v="0"/>
    <x v="0"/>
    <x v="3"/>
    <x v="4"/>
  </r>
  <r>
    <s v="TXN-014193"/>
    <x v="989"/>
    <x v="3055"/>
    <x v="7"/>
    <x v="36"/>
    <n v="85.71"/>
    <x v="1"/>
    <x v="0"/>
    <x v="0"/>
    <n v="85.71"/>
    <n v="85.71"/>
    <x v="794"/>
    <n v="97.61"/>
    <x v="0"/>
    <x v="10"/>
    <x v="0"/>
    <x v="0"/>
    <x v="0"/>
    <x v="5"/>
    <x v="1"/>
  </r>
  <r>
    <s v="TXN-012976"/>
    <x v="989"/>
    <x v="220"/>
    <x v="0"/>
    <x v="20"/>
    <n v="355.45"/>
    <x v="1"/>
    <x v="0"/>
    <x v="0"/>
    <n v="355.45"/>
    <n v="355.45"/>
    <x v="805"/>
    <n v="379.47"/>
    <x v="2"/>
    <x v="16"/>
    <x v="5"/>
    <x v="0"/>
    <x v="10"/>
    <x v="3"/>
    <x v="1"/>
  </r>
  <r>
    <s v="TXN-007035"/>
    <x v="989"/>
    <x v="5160"/>
    <x v="2"/>
    <x v="16"/>
    <n v="75.82"/>
    <x v="2"/>
    <x v="172"/>
    <x v="2455"/>
    <n v="227.46"/>
    <n v="212.59928"/>
    <x v="2218"/>
    <n v="241.88928"/>
    <x v="3"/>
    <x v="16"/>
    <x v="1"/>
    <x v="0"/>
    <x v="9"/>
    <x v="4"/>
    <x v="3"/>
  </r>
  <r>
    <s v="TXN-005830"/>
    <x v="990"/>
    <x v="3400"/>
    <x v="2"/>
    <x v="25"/>
    <n v="16.06"/>
    <x v="1"/>
    <x v="0"/>
    <x v="0"/>
    <n v="16.06"/>
    <n v="16.06"/>
    <x v="798"/>
    <n v="25.06"/>
    <x v="0"/>
    <x v="7"/>
    <x v="1"/>
    <x v="0"/>
    <x v="4"/>
    <x v="2"/>
    <x v="3"/>
  </r>
  <r>
    <s v="TXN-003863"/>
    <x v="990"/>
    <x v="2087"/>
    <x v="6"/>
    <x v="12"/>
    <n v="44.9"/>
    <x v="1"/>
    <x v="0"/>
    <x v="0"/>
    <n v="44.9"/>
    <n v="44.9"/>
    <x v="109"/>
    <n v="53.67"/>
    <x v="0"/>
    <x v="10"/>
    <x v="3"/>
    <x v="0"/>
    <x v="9"/>
    <x v="2"/>
    <x v="2"/>
  </r>
  <r>
    <s v="TXN-001147"/>
    <x v="990"/>
    <x v="6184"/>
    <x v="2"/>
    <x v="16"/>
    <n v="16.22"/>
    <x v="3"/>
    <x v="0"/>
    <x v="0"/>
    <n v="32.44"/>
    <n v="32.44"/>
    <x v="1192"/>
    <n v="48.09"/>
    <x v="2"/>
    <x v="0"/>
    <x v="1"/>
    <x v="1"/>
    <x v="7"/>
    <x v="5"/>
    <x v="4"/>
  </r>
  <r>
    <s v="TXN-009714"/>
    <x v="990"/>
    <x v="6360"/>
    <x v="1"/>
    <x v="1"/>
    <n v="53.19"/>
    <x v="1"/>
    <x v="0"/>
    <x v="0"/>
    <n v="53.19"/>
    <n v="53.19"/>
    <x v="148"/>
    <n v="76.59"/>
    <x v="1"/>
    <x v="15"/>
    <x v="1"/>
    <x v="0"/>
    <x v="8"/>
    <x v="2"/>
    <x v="1"/>
  </r>
  <r>
    <s v="TXN-001731"/>
    <x v="990"/>
    <x v="3762"/>
    <x v="3"/>
    <x v="21"/>
    <n v="90.81"/>
    <x v="3"/>
    <x v="0"/>
    <x v="0"/>
    <n v="181.62"/>
    <n v="181.62"/>
    <x v="2363"/>
    <n v="189.55"/>
    <x v="0"/>
    <x v="11"/>
    <x v="2"/>
    <x v="0"/>
    <x v="9"/>
    <x v="5"/>
    <x v="3"/>
  </r>
  <r>
    <s v="TXN-013965"/>
    <x v="990"/>
    <x v="6361"/>
    <x v="2"/>
    <x v="25"/>
    <n v="26.67"/>
    <x v="3"/>
    <x v="0"/>
    <x v="0"/>
    <n v="53.34"/>
    <n v="53.34"/>
    <x v="1358"/>
    <n v="66.38"/>
    <x v="0"/>
    <x v="6"/>
    <x v="3"/>
    <x v="0"/>
    <x v="3"/>
    <x v="3"/>
    <x v="1"/>
  </r>
  <r>
    <s v="TXN-002289"/>
    <x v="990"/>
    <x v="3204"/>
    <x v="5"/>
    <x v="15"/>
    <n v="12.39"/>
    <x v="1"/>
    <x v="0"/>
    <x v="0"/>
    <n v="12.39"/>
    <n v="12.39"/>
    <x v="555"/>
    <n v="26.06"/>
    <x v="0"/>
    <x v="6"/>
    <x v="1"/>
    <x v="0"/>
    <x v="0"/>
    <x v="0"/>
    <x v="3"/>
  </r>
  <r>
    <s v="TXN-009769"/>
    <x v="990"/>
    <x v="1381"/>
    <x v="0"/>
    <x v="38"/>
    <n v="177.92"/>
    <x v="1"/>
    <x v="0"/>
    <x v="0"/>
    <n v="177.92"/>
    <n v="177.92"/>
    <x v="770"/>
    <n v="193.86"/>
    <x v="0"/>
    <x v="6"/>
    <x v="0"/>
    <x v="0"/>
    <x v="7"/>
    <x v="3"/>
    <x v="1"/>
  </r>
  <r>
    <s v="TXN-008534"/>
    <x v="990"/>
    <x v="5024"/>
    <x v="2"/>
    <x v="28"/>
    <n v="174.97"/>
    <x v="1"/>
    <x v="0"/>
    <x v="0"/>
    <n v="174.97"/>
    <n v="174.97"/>
    <x v="2075"/>
    <n v="200.3"/>
    <x v="4"/>
    <x v="19"/>
    <x v="5"/>
    <x v="0"/>
    <x v="0"/>
    <x v="0"/>
    <x v="1"/>
  </r>
  <r>
    <s v="TXN-000516"/>
    <x v="990"/>
    <x v="4911"/>
    <x v="0"/>
    <x v="20"/>
    <n v="271.2"/>
    <x v="1"/>
    <x v="0"/>
    <x v="0"/>
    <n v="271.2"/>
    <n v="271.2"/>
    <x v="2286"/>
    <n v="289.66"/>
    <x v="0"/>
    <x v="3"/>
    <x v="5"/>
    <x v="0"/>
    <x v="8"/>
    <x v="0"/>
    <x v="1"/>
  </r>
  <r>
    <s v="TXN-013142"/>
    <x v="991"/>
    <x v="2056"/>
    <x v="5"/>
    <x v="26"/>
    <n v="24.21"/>
    <x v="1"/>
    <x v="0"/>
    <x v="0"/>
    <n v="24.21"/>
    <n v="24.21"/>
    <x v="1087"/>
    <n v="41.4"/>
    <x v="2"/>
    <x v="0"/>
    <x v="5"/>
    <x v="1"/>
    <x v="8"/>
    <x v="5"/>
    <x v="1"/>
  </r>
  <r>
    <s v="TXN-003040"/>
    <x v="991"/>
    <x v="4169"/>
    <x v="3"/>
    <x v="8"/>
    <n v="97.12"/>
    <x v="4"/>
    <x v="0"/>
    <x v="0"/>
    <n v="485.6"/>
    <n v="485.6"/>
    <x v="1998"/>
    <n v="504.02"/>
    <x v="1"/>
    <x v="4"/>
    <x v="0"/>
    <x v="0"/>
    <x v="6"/>
    <x v="3"/>
    <x v="1"/>
  </r>
  <r>
    <s v="TXN-002057"/>
    <x v="991"/>
    <x v="6362"/>
    <x v="2"/>
    <x v="2"/>
    <n v="21.72"/>
    <x v="1"/>
    <x v="185"/>
    <x v="2456"/>
    <n v="21.72"/>
    <n v="17.00676"/>
    <x v="909"/>
    <n v="25.42676"/>
    <x v="0"/>
    <x v="6"/>
    <x v="0"/>
    <x v="0"/>
    <x v="6"/>
    <x v="2"/>
    <x v="3"/>
  </r>
  <r>
    <s v="TXN-009989"/>
    <x v="991"/>
    <x v="6363"/>
    <x v="4"/>
    <x v="27"/>
    <n v="31.91"/>
    <x v="1"/>
    <x v="0"/>
    <x v="0"/>
    <n v="31.91"/>
    <n v="31.91"/>
    <x v="1940"/>
    <n v="43.65"/>
    <x v="0"/>
    <x v="10"/>
    <x v="5"/>
    <x v="0"/>
    <x v="8"/>
    <x v="2"/>
    <x v="2"/>
  </r>
  <r>
    <s v="TXN-013357"/>
    <x v="991"/>
    <x v="6052"/>
    <x v="1"/>
    <x v="1"/>
    <n v="9.66"/>
    <x v="1"/>
    <x v="0"/>
    <x v="0"/>
    <n v="9.66"/>
    <n v="9.66"/>
    <x v="1702"/>
    <n v="19.94"/>
    <x v="0"/>
    <x v="0"/>
    <x v="0"/>
    <x v="0"/>
    <x v="7"/>
    <x v="3"/>
    <x v="4"/>
  </r>
  <r>
    <s v="TXN-004923"/>
    <x v="991"/>
    <x v="2238"/>
    <x v="0"/>
    <x v="0"/>
    <n v="47.71"/>
    <x v="2"/>
    <x v="0"/>
    <x v="0"/>
    <n v="143.13"/>
    <n v="143.13"/>
    <x v="501"/>
    <n v="157.19"/>
    <x v="2"/>
    <x v="3"/>
    <x v="5"/>
    <x v="0"/>
    <x v="1"/>
    <x v="3"/>
    <x v="1"/>
  </r>
  <r>
    <s v="TXN-007693"/>
    <x v="991"/>
    <x v="4761"/>
    <x v="2"/>
    <x v="25"/>
    <n v="27.35"/>
    <x v="1"/>
    <x v="0"/>
    <x v="0"/>
    <n v="27.35"/>
    <n v="27.35"/>
    <x v="1572"/>
    <n v="37.8"/>
    <x v="0"/>
    <x v="0"/>
    <x v="0"/>
    <x v="0"/>
    <x v="3"/>
    <x v="3"/>
    <x v="2"/>
  </r>
  <r>
    <s v="TXN-001196"/>
    <x v="991"/>
    <x v="6364"/>
    <x v="4"/>
    <x v="34"/>
    <n v="83.29"/>
    <x v="1"/>
    <x v="0"/>
    <x v="0"/>
    <n v="83.29"/>
    <n v="83.29"/>
    <x v="1632"/>
    <n v="103.08"/>
    <x v="4"/>
    <x v="18"/>
    <x v="3"/>
    <x v="0"/>
    <x v="5"/>
    <x v="1"/>
    <x v="1"/>
  </r>
  <r>
    <s v="TXN-007245"/>
    <x v="991"/>
    <x v="6365"/>
    <x v="4"/>
    <x v="18"/>
    <n v="20.11"/>
    <x v="1"/>
    <x v="0"/>
    <x v="0"/>
    <n v="20.11"/>
    <n v="20.11"/>
    <x v="1382"/>
    <n v="41.42"/>
    <x v="4"/>
    <x v="14"/>
    <x v="5"/>
    <x v="1"/>
    <x v="10"/>
    <x v="0"/>
    <x v="3"/>
  </r>
  <r>
    <s v="TXN-006550"/>
    <x v="991"/>
    <x v="6366"/>
    <x v="3"/>
    <x v="3"/>
    <n v="190.04"/>
    <x v="3"/>
    <x v="172"/>
    <x v="2457"/>
    <n v="380.08"/>
    <n v="342.83216"/>
    <x v="888"/>
    <n v="356.75216"/>
    <x v="0"/>
    <x v="7"/>
    <x v="2"/>
    <x v="0"/>
    <x v="9"/>
    <x v="0"/>
    <x v="1"/>
  </r>
  <r>
    <s v="TXN-003047"/>
    <x v="991"/>
    <x v="3476"/>
    <x v="7"/>
    <x v="22"/>
    <n v="91.32"/>
    <x v="1"/>
    <x v="0"/>
    <x v="0"/>
    <n v="91.32"/>
    <n v="91.32"/>
    <x v="1652"/>
    <n v="112.86"/>
    <x v="4"/>
    <x v="18"/>
    <x v="5"/>
    <x v="0"/>
    <x v="8"/>
    <x v="3"/>
    <x v="0"/>
  </r>
  <r>
    <s v="TXN-001606"/>
    <x v="991"/>
    <x v="6367"/>
    <x v="7"/>
    <x v="10"/>
    <n v="97.99"/>
    <x v="1"/>
    <x v="0"/>
    <x v="0"/>
    <n v="97.99"/>
    <n v="97.99"/>
    <x v="93"/>
    <n v="107.16"/>
    <x v="0"/>
    <x v="11"/>
    <x v="1"/>
    <x v="0"/>
    <x v="8"/>
    <x v="0"/>
    <x v="1"/>
  </r>
  <r>
    <s v="TXN-001047"/>
    <x v="991"/>
    <x v="4961"/>
    <x v="2"/>
    <x v="14"/>
    <n v="122.28"/>
    <x v="1"/>
    <x v="45"/>
    <x v="2458"/>
    <n v="122.28"/>
    <n v="103.3266"/>
    <x v="2368"/>
    <n v="127.0366"/>
    <x v="4"/>
    <x v="12"/>
    <x v="3"/>
    <x v="1"/>
    <x v="9"/>
    <x v="4"/>
    <x v="3"/>
  </r>
  <r>
    <s v="TXN-013930"/>
    <x v="991"/>
    <x v="3106"/>
    <x v="0"/>
    <x v="20"/>
    <n v="279.17"/>
    <x v="1"/>
    <x v="0"/>
    <x v="0"/>
    <n v="279.17"/>
    <n v="279.17"/>
    <x v="532"/>
    <n v="295.52"/>
    <x v="0"/>
    <x v="11"/>
    <x v="5"/>
    <x v="0"/>
    <x v="4"/>
    <x v="2"/>
    <x v="4"/>
  </r>
  <r>
    <s v="TXN-004463"/>
    <x v="992"/>
    <x v="2526"/>
    <x v="3"/>
    <x v="11"/>
    <n v="226.14"/>
    <x v="3"/>
    <x v="0"/>
    <x v="0"/>
    <n v="452.28"/>
    <n v="452.28"/>
    <x v="223"/>
    <n v="465.31"/>
    <x v="0"/>
    <x v="7"/>
    <x v="3"/>
    <x v="1"/>
    <x v="4"/>
    <x v="0"/>
    <x v="0"/>
  </r>
  <r>
    <s v="TXN-002240"/>
    <x v="992"/>
    <x v="4255"/>
    <x v="5"/>
    <x v="15"/>
    <n v="41.74"/>
    <x v="3"/>
    <x v="0"/>
    <x v="0"/>
    <n v="83.48"/>
    <n v="83.48"/>
    <x v="590"/>
    <n v="90.95"/>
    <x v="0"/>
    <x v="11"/>
    <x v="1"/>
    <x v="0"/>
    <x v="3"/>
    <x v="3"/>
    <x v="3"/>
  </r>
  <r>
    <s v="TXN-005410"/>
    <x v="992"/>
    <x v="5503"/>
    <x v="6"/>
    <x v="12"/>
    <n v="95.79"/>
    <x v="3"/>
    <x v="0"/>
    <x v="0"/>
    <n v="191.58"/>
    <n v="191.58"/>
    <x v="919"/>
    <n v="204.04"/>
    <x v="0"/>
    <x v="10"/>
    <x v="0"/>
    <x v="0"/>
    <x v="0"/>
    <x v="0"/>
    <x v="1"/>
  </r>
  <r>
    <s v="TXN-007370"/>
    <x v="992"/>
    <x v="127"/>
    <x v="3"/>
    <x v="3"/>
    <n v="63.33"/>
    <x v="1"/>
    <x v="0"/>
    <x v="0"/>
    <n v="63.33"/>
    <n v="63.33"/>
    <x v="1605"/>
    <n v="71.2"/>
    <x v="0"/>
    <x v="6"/>
    <x v="0"/>
    <x v="1"/>
    <x v="10"/>
    <x v="3"/>
    <x v="3"/>
  </r>
  <r>
    <s v="TXN-002369"/>
    <x v="992"/>
    <x v="1328"/>
    <x v="4"/>
    <x v="27"/>
    <n v="28.19"/>
    <x v="1"/>
    <x v="0"/>
    <x v="0"/>
    <n v="28.19"/>
    <n v="28.19"/>
    <x v="746"/>
    <n v="40.27"/>
    <x v="0"/>
    <x v="11"/>
    <x v="0"/>
    <x v="0"/>
    <x v="8"/>
    <x v="4"/>
    <x v="1"/>
  </r>
  <r>
    <s v="TXN-013156"/>
    <x v="992"/>
    <x v="4024"/>
    <x v="6"/>
    <x v="12"/>
    <n v="92.72"/>
    <x v="1"/>
    <x v="0"/>
    <x v="0"/>
    <n v="92.72"/>
    <n v="92.72"/>
    <x v="1638"/>
    <n v="104.39"/>
    <x v="0"/>
    <x v="11"/>
    <x v="3"/>
    <x v="1"/>
    <x v="8"/>
    <x v="0"/>
    <x v="0"/>
  </r>
  <r>
    <s v="TXN-014373"/>
    <x v="992"/>
    <x v="2800"/>
    <x v="7"/>
    <x v="36"/>
    <n v="35.59"/>
    <x v="3"/>
    <x v="0"/>
    <x v="0"/>
    <n v="71.18"/>
    <n v="71.18"/>
    <x v="1068"/>
    <n v="80.74"/>
    <x v="0"/>
    <x v="0"/>
    <x v="0"/>
    <x v="0"/>
    <x v="9"/>
    <x v="0"/>
    <x v="2"/>
  </r>
  <r>
    <s v="TXN-007650"/>
    <x v="992"/>
    <x v="6368"/>
    <x v="3"/>
    <x v="11"/>
    <n v="173.52"/>
    <x v="1"/>
    <x v="0"/>
    <x v="0"/>
    <n v="173.52"/>
    <n v="173.52"/>
    <x v="32"/>
    <n v="183.39"/>
    <x v="0"/>
    <x v="7"/>
    <x v="5"/>
    <x v="0"/>
    <x v="8"/>
    <x v="2"/>
    <x v="1"/>
  </r>
  <r>
    <s v="TXN-000837"/>
    <x v="992"/>
    <x v="1957"/>
    <x v="1"/>
    <x v="24"/>
    <n v="12.2"/>
    <x v="3"/>
    <x v="0"/>
    <x v="0"/>
    <n v="24.4"/>
    <n v="24.4"/>
    <x v="417"/>
    <n v="34.37"/>
    <x v="0"/>
    <x v="7"/>
    <x v="4"/>
    <x v="0"/>
    <x v="8"/>
    <x v="0"/>
    <x v="2"/>
  </r>
  <r>
    <s v="TXN-012813"/>
    <x v="992"/>
    <x v="4563"/>
    <x v="4"/>
    <x v="30"/>
    <n v="53.85"/>
    <x v="3"/>
    <x v="193"/>
    <x v="2459"/>
    <n v="107.7"/>
    <n v="95.7453"/>
    <x v="571"/>
    <n v="105.2053"/>
    <x v="0"/>
    <x v="7"/>
    <x v="3"/>
    <x v="0"/>
    <x v="6"/>
    <x v="2"/>
    <x v="1"/>
  </r>
  <r>
    <s v="TXN-012852"/>
    <x v="993"/>
    <x v="919"/>
    <x v="0"/>
    <x v="0"/>
    <n v="442.87"/>
    <x v="1"/>
    <x v="0"/>
    <x v="0"/>
    <n v="442.87"/>
    <n v="442.87"/>
    <x v="1149"/>
    <n v="457.53"/>
    <x v="0"/>
    <x v="7"/>
    <x v="6"/>
    <x v="0"/>
    <x v="9"/>
    <x v="0"/>
    <x v="1"/>
  </r>
  <r>
    <s v="TXN-014033"/>
    <x v="993"/>
    <x v="3354"/>
    <x v="7"/>
    <x v="22"/>
    <n v="122.91"/>
    <x v="1"/>
    <x v="0"/>
    <x v="0"/>
    <n v="122.91"/>
    <n v="122.91"/>
    <x v="1641"/>
    <n v="135.82"/>
    <x v="0"/>
    <x v="11"/>
    <x v="5"/>
    <x v="0"/>
    <x v="9"/>
    <x v="0"/>
    <x v="1"/>
  </r>
  <r>
    <s v="TXN-012506"/>
    <x v="993"/>
    <x v="2264"/>
    <x v="3"/>
    <x v="21"/>
    <n v="142.43"/>
    <x v="1"/>
    <x v="0"/>
    <x v="0"/>
    <n v="142.43"/>
    <n v="142.43"/>
    <x v="1010"/>
    <n v="155.19"/>
    <x v="0"/>
    <x v="7"/>
    <x v="3"/>
    <x v="1"/>
    <x v="9"/>
    <x v="1"/>
    <x v="3"/>
  </r>
  <r>
    <s v="TXN-000890"/>
    <x v="993"/>
    <x v="2539"/>
    <x v="4"/>
    <x v="30"/>
    <n v="58.5"/>
    <x v="3"/>
    <x v="129"/>
    <x v="2460"/>
    <n v="117"/>
    <n v="103.779"/>
    <x v="1168"/>
    <n v="110.869"/>
    <x v="0"/>
    <x v="3"/>
    <x v="0"/>
    <x v="0"/>
    <x v="8"/>
    <x v="3"/>
    <x v="1"/>
  </r>
  <r>
    <s v="TXN-000090"/>
    <x v="993"/>
    <x v="351"/>
    <x v="5"/>
    <x v="7"/>
    <n v="5.79"/>
    <x v="2"/>
    <x v="0"/>
    <x v="0"/>
    <n v="17.37"/>
    <n v="17.37"/>
    <x v="2378"/>
    <n v="23.38"/>
    <x v="0"/>
    <x v="3"/>
    <x v="1"/>
    <x v="0"/>
    <x v="4"/>
    <x v="0"/>
    <x v="2"/>
  </r>
  <r>
    <s v="TXN-002348"/>
    <x v="993"/>
    <x v="1447"/>
    <x v="3"/>
    <x v="11"/>
    <n v="186.82"/>
    <x v="1"/>
    <x v="0"/>
    <x v="0"/>
    <n v="186.82"/>
    <n v="186.82"/>
    <x v="360"/>
    <n v="198.63"/>
    <x v="0"/>
    <x v="6"/>
    <x v="5"/>
    <x v="0"/>
    <x v="7"/>
    <x v="3"/>
    <x v="3"/>
  </r>
  <r>
    <s v="TXN-014122"/>
    <x v="993"/>
    <x v="4375"/>
    <x v="7"/>
    <x v="10"/>
    <n v="130.54"/>
    <x v="3"/>
    <x v="10"/>
    <x v="2461"/>
    <n v="261.08"/>
    <n v="237.71334"/>
    <x v="1530"/>
    <n v="252.26334"/>
    <x v="0"/>
    <x v="0"/>
    <x v="1"/>
    <x v="0"/>
    <x v="10"/>
    <x v="3"/>
    <x v="1"/>
  </r>
  <r>
    <s v="TXN-002323"/>
    <x v="993"/>
    <x v="17"/>
    <x v="3"/>
    <x v="8"/>
    <n v="26.92"/>
    <x v="1"/>
    <x v="176"/>
    <x v="2462"/>
    <n v="26.92"/>
    <n v="24.57796"/>
    <x v="304"/>
    <n v="41.57796"/>
    <x v="2"/>
    <x v="3"/>
    <x v="5"/>
    <x v="0"/>
    <x v="9"/>
    <x v="3"/>
    <x v="3"/>
  </r>
  <r>
    <s v="TXN-012033"/>
    <x v="993"/>
    <x v="6228"/>
    <x v="4"/>
    <x v="34"/>
    <n v="61.81"/>
    <x v="1"/>
    <x v="0"/>
    <x v="0"/>
    <n v="61.81"/>
    <n v="61.81"/>
    <x v="682"/>
    <n v="83.31"/>
    <x v="4"/>
    <x v="1"/>
    <x v="0"/>
    <x v="0"/>
    <x v="3"/>
    <x v="3"/>
    <x v="1"/>
  </r>
  <r>
    <s v="TXN-009294"/>
    <x v="993"/>
    <x v="654"/>
    <x v="4"/>
    <x v="27"/>
    <n v="66.03"/>
    <x v="2"/>
    <x v="7"/>
    <x v="2463"/>
    <n v="198.09"/>
    <n v="193.00569"/>
    <x v="1202"/>
    <n v="212.40569"/>
    <x v="2"/>
    <x v="2"/>
    <x v="1"/>
    <x v="0"/>
    <x v="3"/>
    <x v="3"/>
    <x v="4"/>
  </r>
  <r>
    <s v="TXN-000634"/>
    <x v="993"/>
    <x v="5051"/>
    <x v="3"/>
    <x v="21"/>
    <n v="194.96"/>
    <x v="1"/>
    <x v="0"/>
    <x v="0"/>
    <n v="194.96"/>
    <n v="194.96"/>
    <x v="1823"/>
    <n v="206.03"/>
    <x v="0"/>
    <x v="0"/>
    <x v="0"/>
    <x v="0"/>
    <x v="10"/>
    <x v="1"/>
    <x v="2"/>
  </r>
  <r>
    <s v="TXN-001471"/>
    <x v="993"/>
    <x v="6369"/>
    <x v="0"/>
    <x v="4"/>
    <n v="336.5"/>
    <x v="1"/>
    <x v="26"/>
    <x v="2464"/>
    <n v="336.5"/>
    <n v="258.0955"/>
    <x v="1541"/>
    <n v="275.1355"/>
    <x v="0"/>
    <x v="6"/>
    <x v="1"/>
    <x v="1"/>
    <x v="0"/>
    <x v="0"/>
    <x v="1"/>
  </r>
  <r>
    <s v="TXN-010294"/>
    <x v="993"/>
    <x v="6370"/>
    <x v="2"/>
    <x v="16"/>
    <n v="38.83"/>
    <x v="2"/>
    <x v="0"/>
    <x v="0"/>
    <n v="116.49"/>
    <n v="116.49"/>
    <x v="1929"/>
    <n v="123.81"/>
    <x v="0"/>
    <x v="10"/>
    <x v="3"/>
    <x v="0"/>
    <x v="8"/>
    <x v="3"/>
    <x v="0"/>
  </r>
  <r>
    <s v="TXN-007507"/>
    <x v="993"/>
    <x v="6298"/>
    <x v="5"/>
    <x v="31"/>
    <n v="6.86"/>
    <x v="3"/>
    <x v="131"/>
    <x v="2465"/>
    <n v="13.72"/>
    <n v="13.2741"/>
    <x v="1152"/>
    <n v="35.3841"/>
    <x v="4"/>
    <x v="19"/>
    <x v="5"/>
    <x v="0"/>
    <x v="3"/>
    <x v="0"/>
    <x v="3"/>
  </r>
  <r>
    <s v="TXN-001959"/>
    <x v="993"/>
    <x v="6341"/>
    <x v="0"/>
    <x v="0"/>
    <n v="59.15"/>
    <x v="3"/>
    <x v="0"/>
    <x v="0"/>
    <n v="118.3"/>
    <n v="118.3"/>
    <x v="1307"/>
    <n v="133.49"/>
    <x v="2"/>
    <x v="0"/>
    <x v="5"/>
    <x v="0"/>
    <x v="0"/>
    <x v="5"/>
    <x v="0"/>
  </r>
  <r>
    <s v="TXN-006122"/>
    <x v="994"/>
    <x v="674"/>
    <x v="3"/>
    <x v="3"/>
    <n v="155.22"/>
    <x v="3"/>
    <x v="178"/>
    <x v="2466"/>
    <n v="310.44"/>
    <n v="290.88228"/>
    <x v="1262"/>
    <n v="313.67228"/>
    <x v="2"/>
    <x v="0"/>
    <x v="0"/>
    <x v="0"/>
    <x v="6"/>
    <x v="3"/>
    <x v="1"/>
  </r>
  <r>
    <s v="TXN-009154"/>
    <x v="994"/>
    <x v="168"/>
    <x v="7"/>
    <x v="35"/>
    <n v="108.94"/>
    <x v="1"/>
    <x v="96"/>
    <x v="2467"/>
    <n v="108.94"/>
    <n v="92.81688"/>
    <x v="1295"/>
    <n v="104.01688"/>
    <x v="0"/>
    <x v="0"/>
    <x v="1"/>
    <x v="0"/>
    <x v="10"/>
    <x v="3"/>
    <x v="3"/>
  </r>
  <r>
    <s v="TXN-002428"/>
    <x v="994"/>
    <x v="3734"/>
    <x v="6"/>
    <x v="12"/>
    <n v="99.1"/>
    <x v="1"/>
    <x v="0"/>
    <x v="0"/>
    <n v="99.1"/>
    <n v="99.1"/>
    <x v="905"/>
    <n v="120.15"/>
    <x v="2"/>
    <x v="16"/>
    <x v="0"/>
    <x v="0"/>
    <x v="7"/>
    <x v="2"/>
    <x v="1"/>
  </r>
  <r>
    <s v="TXN-000864"/>
    <x v="994"/>
    <x v="3447"/>
    <x v="1"/>
    <x v="37"/>
    <n v="48.67"/>
    <x v="3"/>
    <x v="0"/>
    <x v="0"/>
    <n v="97.34"/>
    <n v="97.34"/>
    <x v="1410"/>
    <n v="118.66"/>
    <x v="4"/>
    <x v="16"/>
    <x v="0"/>
    <x v="1"/>
    <x v="4"/>
    <x v="3"/>
    <x v="1"/>
  </r>
  <r>
    <s v="TXN-001215"/>
    <x v="994"/>
    <x v="6371"/>
    <x v="7"/>
    <x v="35"/>
    <n v="154.21"/>
    <x v="1"/>
    <x v="0"/>
    <x v="0"/>
    <n v="154.21"/>
    <n v="154.21"/>
    <x v="1325"/>
    <n v="163.41"/>
    <x v="0"/>
    <x v="11"/>
    <x v="0"/>
    <x v="0"/>
    <x v="4"/>
    <x v="0"/>
    <x v="2"/>
  </r>
  <r>
    <s v="TXN-009371"/>
    <x v="994"/>
    <x v="4729"/>
    <x v="0"/>
    <x v="0"/>
    <n v="219.97"/>
    <x v="1"/>
    <x v="0"/>
    <x v="0"/>
    <n v="219.97"/>
    <n v="219.97"/>
    <x v="1620"/>
    <n v="237.05"/>
    <x v="0"/>
    <x v="0"/>
    <x v="1"/>
    <x v="0"/>
    <x v="9"/>
    <x v="3"/>
    <x v="2"/>
  </r>
  <r>
    <s v="TXN-001656"/>
    <x v="994"/>
    <x v="737"/>
    <x v="2"/>
    <x v="2"/>
    <n v="153.46"/>
    <x v="3"/>
    <x v="0"/>
    <x v="0"/>
    <n v="306.92"/>
    <n v="306.92"/>
    <x v="1349"/>
    <n v="329.25"/>
    <x v="4"/>
    <x v="22"/>
    <x v="5"/>
    <x v="0"/>
    <x v="2"/>
    <x v="3"/>
    <x v="3"/>
  </r>
  <r>
    <s v="TXN-014246"/>
    <x v="994"/>
    <x v="6372"/>
    <x v="4"/>
    <x v="34"/>
    <n v="57.69"/>
    <x v="3"/>
    <x v="0"/>
    <x v="0"/>
    <n v="115.38"/>
    <n v="115.38"/>
    <x v="1225"/>
    <n v="122.4"/>
    <x v="0"/>
    <x v="7"/>
    <x v="1"/>
    <x v="0"/>
    <x v="7"/>
    <x v="4"/>
    <x v="1"/>
  </r>
  <r>
    <s v="TXN-003143"/>
    <x v="994"/>
    <x v="6373"/>
    <x v="1"/>
    <x v="24"/>
    <n v="54.62"/>
    <x v="2"/>
    <x v="90"/>
    <x v="2468"/>
    <n v="163.86"/>
    <n v="150.53272"/>
    <x v="225"/>
    <n v="161.05272"/>
    <x v="0"/>
    <x v="10"/>
    <x v="0"/>
    <x v="0"/>
    <x v="6"/>
    <x v="3"/>
    <x v="1"/>
  </r>
  <r>
    <s v="TXN-014730"/>
    <x v="994"/>
    <x v="6374"/>
    <x v="5"/>
    <x v="31"/>
    <n v="5.43"/>
    <x v="1"/>
    <x v="2"/>
    <x v="2469"/>
    <n v="5.43"/>
    <n v="4.79469"/>
    <x v="1247"/>
    <n v="20.69469"/>
    <x v="2"/>
    <x v="2"/>
    <x v="0"/>
    <x v="0"/>
    <x v="8"/>
    <x v="0"/>
    <x v="1"/>
  </r>
  <r>
    <s v="TXN-006230"/>
    <x v="994"/>
    <x v="1339"/>
    <x v="3"/>
    <x v="11"/>
    <n v="187.01"/>
    <x v="3"/>
    <x v="0"/>
    <x v="0"/>
    <n v="374.02"/>
    <n v="374.02"/>
    <x v="2275"/>
    <n v="399.48"/>
    <x v="1"/>
    <x v="17"/>
    <x v="0"/>
    <x v="1"/>
    <x v="0"/>
    <x v="3"/>
    <x v="3"/>
  </r>
  <r>
    <s v="TXN-007387"/>
    <x v="995"/>
    <x v="3034"/>
    <x v="2"/>
    <x v="2"/>
    <n v="62.54"/>
    <x v="1"/>
    <x v="0"/>
    <x v="0"/>
    <n v="62.54"/>
    <n v="62.54"/>
    <x v="661"/>
    <n v="70.19"/>
    <x v="0"/>
    <x v="6"/>
    <x v="5"/>
    <x v="0"/>
    <x v="2"/>
    <x v="3"/>
    <x v="2"/>
  </r>
  <r>
    <s v="TXN-009279"/>
    <x v="995"/>
    <x v="6375"/>
    <x v="1"/>
    <x v="32"/>
    <n v="54.84"/>
    <x v="1"/>
    <x v="191"/>
    <x v="2470"/>
    <n v="54.84"/>
    <n v="43.5978"/>
    <x v="402"/>
    <n v="57.2378"/>
    <x v="2"/>
    <x v="3"/>
    <x v="4"/>
    <x v="1"/>
    <x v="8"/>
    <x v="3"/>
    <x v="3"/>
  </r>
  <r>
    <s v="TXN-000786"/>
    <x v="995"/>
    <x v="6367"/>
    <x v="3"/>
    <x v="6"/>
    <n v="103.94"/>
    <x v="1"/>
    <x v="0"/>
    <x v="0"/>
    <n v="103.94"/>
    <n v="103.94"/>
    <x v="137"/>
    <n v="117.9"/>
    <x v="0"/>
    <x v="10"/>
    <x v="5"/>
    <x v="0"/>
    <x v="0"/>
    <x v="0"/>
    <x v="1"/>
  </r>
  <r>
    <s v="TXN-000960"/>
    <x v="995"/>
    <x v="5395"/>
    <x v="4"/>
    <x v="27"/>
    <n v="86.88"/>
    <x v="1"/>
    <x v="0"/>
    <x v="0"/>
    <n v="86.88"/>
    <n v="86.88"/>
    <x v="649"/>
    <n v="96.82"/>
    <x v="0"/>
    <x v="6"/>
    <x v="0"/>
    <x v="0"/>
    <x v="8"/>
    <x v="0"/>
    <x v="3"/>
  </r>
  <r>
    <s v="TXN-003268"/>
    <x v="995"/>
    <x v="2380"/>
    <x v="2"/>
    <x v="2"/>
    <n v="27.26"/>
    <x v="2"/>
    <x v="0"/>
    <x v="0"/>
    <n v="81.78"/>
    <n v="81.78"/>
    <x v="684"/>
    <n v="95.2"/>
    <x v="0"/>
    <x v="11"/>
    <x v="0"/>
    <x v="1"/>
    <x v="4"/>
    <x v="5"/>
    <x v="2"/>
  </r>
  <r>
    <s v="TXN-009021"/>
    <x v="995"/>
    <x v="2135"/>
    <x v="1"/>
    <x v="6"/>
    <n v="40.37"/>
    <x v="1"/>
    <x v="25"/>
    <x v="2471"/>
    <n v="40.37"/>
    <n v="33.78969"/>
    <x v="2075"/>
    <n v="59.11969"/>
    <x v="4"/>
    <x v="8"/>
    <x v="5"/>
    <x v="0"/>
    <x v="8"/>
    <x v="4"/>
    <x v="3"/>
  </r>
  <r>
    <s v="TXN-012881"/>
    <x v="995"/>
    <x v="5436"/>
    <x v="5"/>
    <x v="7"/>
    <n v="6.63"/>
    <x v="2"/>
    <x v="0"/>
    <x v="0"/>
    <n v="19.89"/>
    <n v="19.89"/>
    <x v="800"/>
    <n v="33.08"/>
    <x v="0"/>
    <x v="10"/>
    <x v="1"/>
    <x v="1"/>
    <x v="6"/>
    <x v="0"/>
    <x v="3"/>
  </r>
  <r>
    <s v="TXN-002912"/>
    <x v="995"/>
    <x v="4044"/>
    <x v="2"/>
    <x v="25"/>
    <n v="167.3"/>
    <x v="3"/>
    <x v="0"/>
    <x v="0"/>
    <n v="334.6"/>
    <n v="334.6"/>
    <x v="2125"/>
    <n v="353.75"/>
    <x v="2"/>
    <x v="15"/>
    <x v="3"/>
    <x v="0"/>
    <x v="8"/>
    <x v="3"/>
    <x v="1"/>
  </r>
  <r>
    <s v="TXN-004445"/>
    <x v="996"/>
    <x v="6376"/>
    <x v="2"/>
    <x v="28"/>
    <n v="118.89"/>
    <x v="4"/>
    <x v="51"/>
    <x v="2472"/>
    <n v="594.45"/>
    <n v="566.39196"/>
    <x v="182"/>
    <n v="578.87196"/>
    <x v="0"/>
    <x v="3"/>
    <x v="5"/>
    <x v="0"/>
    <x v="6"/>
    <x v="2"/>
    <x v="1"/>
  </r>
  <r>
    <s v="TXN-011808"/>
    <x v="996"/>
    <x v="4995"/>
    <x v="4"/>
    <x v="27"/>
    <n v="66.1"/>
    <x v="1"/>
    <x v="0"/>
    <x v="0"/>
    <n v="66.1"/>
    <n v="66.1"/>
    <x v="2379"/>
    <n v="89.92"/>
    <x v="4"/>
    <x v="4"/>
    <x v="0"/>
    <x v="0"/>
    <x v="0"/>
    <x v="4"/>
    <x v="2"/>
  </r>
  <r>
    <s v="TXN-000502"/>
    <x v="996"/>
    <x v="6377"/>
    <x v="4"/>
    <x v="30"/>
    <n v="30.54"/>
    <x v="1"/>
    <x v="110"/>
    <x v="2473"/>
    <n v="30.54"/>
    <n v="24.49308"/>
    <x v="1399"/>
    <n v="44.66308"/>
    <x v="2"/>
    <x v="16"/>
    <x v="5"/>
    <x v="1"/>
    <x v="8"/>
    <x v="5"/>
    <x v="4"/>
  </r>
  <r>
    <s v="TXN-006456"/>
    <x v="996"/>
    <x v="2947"/>
    <x v="0"/>
    <x v="38"/>
    <n v="265.26"/>
    <x v="3"/>
    <x v="0"/>
    <x v="0"/>
    <n v="530.52"/>
    <n v="530.52"/>
    <x v="2342"/>
    <n v="555.45"/>
    <x v="2"/>
    <x v="9"/>
    <x v="0"/>
    <x v="0"/>
    <x v="10"/>
    <x v="2"/>
    <x v="1"/>
  </r>
  <r>
    <s v="TXN-012633"/>
    <x v="996"/>
    <x v="1798"/>
    <x v="5"/>
    <x v="29"/>
    <n v="26.54"/>
    <x v="1"/>
    <x v="160"/>
    <x v="2474"/>
    <n v="26.54"/>
    <n v="22.32014"/>
    <x v="1397"/>
    <n v="40.76014"/>
    <x v="2"/>
    <x v="5"/>
    <x v="1"/>
    <x v="0"/>
    <x v="1"/>
    <x v="3"/>
    <x v="1"/>
  </r>
  <r>
    <s v="TXN-014372"/>
    <x v="996"/>
    <x v="2781"/>
    <x v="2"/>
    <x v="2"/>
    <n v="41.47"/>
    <x v="1"/>
    <x v="0"/>
    <x v="0"/>
    <n v="41.47"/>
    <n v="41.47"/>
    <x v="33"/>
    <n v="57.99"/>
    <x v="2"/>
    <x v="3"/>
    <x v="0"/>
    <x v="1"/>
    <x v="9"/>
    <x v="3"/>
    <x v="2"/>
  </r>
  <r>
    <s v="TXN-007788"/>
    <x v="996"/>
    <x v="447"/>
    <x v="1"/>
    <x v="1"/>
    <n v="54.67"/>
    <x v="1"/>
    <x v="0"/>
    <x v="0"/>
    <n v="54.67"/>
    <n v="54.67"/>
    <x v="591"/>
    <n v="64.66"/>
    <x v="0"/>
    <x v="7"/>
    <x v="1"/>
    <x v="0"/>
    <x v="4"/>
    <x v="5"/>
    <x v="1"/>
  </r>
  <r>
    <s v="TXN-013499"/>
    <x v="996"/>
    <x v="6378"/>
    <x v="3"/>
    <x v="8"/>
    <n v="194.71"/>
    <x v="3"/>
    <x v="133"/>
    <x v="2475"/>
    <n v="389.42"/>
    <n v="368.39132"/>
    <x v="579"/>
    <n v="392.40132"/>
    <x v="4"/>
    <x v="15"/>
    <x v="1"/>
    <x v="0"/>
    <x v="7"/>
    <x v="2"/>
    <x v="0"/>
  </r>
  <r>
    <s v="TXN-009776"/>
    <x v="996"/>
    <x v="2239"/>
    <x v="3"/>
    <x v="21"/>
    <n v="212.41"/>
    <x v="1"/>
    <x v="0"/>
    <x v="0"/>
    <n v="212.41"/>
    <n v="212.41"/>
    <x v="1141"/>
    <n v="231.71"/>
    <x v="2"/>
    <x v="3"/>
    <x v="5"/>
    <x v="0"/>
    <x v="7"/>
    <x v="5"/>
    <x v="0"/>
  </r>
  <r>
    <s v="TXN-008357"/>
    <x v="996"/>
    <x v="1126"/>
    <x v="2"/>
    <x v="16"/>
    <n v="97.26"/>
    <x v="1"/>
    <x v="0"/>
    <x v="0"/>
    <n v="97.26"/>
    <n v="97.26"/>
    <x v="151"/>
    <n v="106.9"/>
    <x v="0"/>
    <x v="6"/>
    <x v="0"/>
    <x v="0"/>
    <x v="4"/>
    <x v="2"/>
    <x v="1"/>
  </r>
  <r>
    <s v="TXN-008233"/>
    <x v="996"/>
    <x v="37"/>
    <x v="0"/>
    <x v="38"/>
    <n v="304.51"/>
    <x v="1"/>
    <x v="0"/>
    <x v="0"/>
    <n v="304.51"/>
    <n v="304.51"/>
    <x v="1268"/>
    <n v="328.21"/>
    <x v="1"/>
    <x v="8"/>
    <x v="5"/>
    <x v="0"/>
    <x v="1"/>
    <x v="3"/>
    <x v="1"/>
  </r>
  <r>
    <s v="TXN-008952"/>
    <x v="996"/>
    <x v="6379"/>
    <x v="4"/>
    <x v="18"/>
    <n v="77.31"/>
    <x v="1"/>
    <x v="0"/>
    <x v="0"/>
    <n v="77.31"/>
    <n v="77.31"/>
    <x v="589"/>
    <n v="85.78"/>
    <x v="0"/>
    <x v="7"/>
    <x v="5"/>
    <x v="0"/>
    <x v="9"/>
    <x v="1"/>
    <x v="1"/>
  </r>
  <r>
    <s v="TXN-011333"/>
    <x v="996"/>
    <x v="933"/>
    <x v="3"/>
    <x v="8"/>
    <n v="224.56"/>
    <x v="1"/>
    <x v="0"/>
    <x v="0"/>
    <n v="224.56"/>
    <n v="224.56"/>
    <x v="617"/>
    <n v="247.72"/>
    <x v="1"/>
    <x v="17"/>
    <x v="2"/>
    <x v="0"/>
    <x v="0"/>
    <x v="0"/>
    <x v="1"/>
  </r>
  <r>
    <s v="TXN-007840"/>
    <x v="996"/>
    <x v="3889"/>
    <x v="3"/>
    <x v="11"/>
    <n v="104.79"/>
    <x v="1"/>
    <x v="0"/>
    <x v="0"/>
    <n v="104.79"/>
    <n v="104.79"/>
    <x v="817"/>
    <n v="122.53"/>
    <x v="2"/>
    <x v="5"/>
    <x v="2"/>
    <x v="0"/>
    <x v="7"/>
    <x v="0"/>
    <x v="1"/>
  </r>
  <r>
    <s v="TXN-010891"/>
    <x v="996"/>
    <x v="3760"/>
    <x v="2"/>
    <x v="28"/>
    <n v="68.51"/>
    <x v="1"/>
    <x v="0"/>
    <x v="0"/>
    <n v="68.51"/>
    <n v="68.51"/>
    <x v="1600"/>
    <n v="83.41"/>
    <x v="2"/>
    <x v="7"/>
    <x v="7"/>
    <x v="0"/>
    <x v="3"/>
    <x v="0"/>
    <x v="2"/>
  </r>
  <r>
    <s v="TXN-004778"/>
    <x v="997"/>
    <x v="678"/>
    <x v="3"/>
    <x v="11"/>
    <n v="93.15"/>
    <x v="1"/>
    <x v="0"/>
    <x v="0"/>
    <n v="93.15"/>
    <n v="93.15"/>
    <x v="913"/>
    <n v="102.52"/>
    <x v="0"/>
    <x v="6"/>
    <x v="5"/>
    <x v="0"/>
    <x v="3"/>
    <x v="0"/>
    <x v="1"/>
  </r>
  <r>
    <s v="TXN-009140"/>
    <x v="997"/>
    <x v="4577"/>
    <x v="2"/>
    <x v="16"/>
    <n v="36.69"/>
    <x v="1"/>
    <x v="0"/>
    <x v="0"/>
    <n v="36.69"/>
    <n v="36.69"/>
    <x v="1126"/>
    <n v="51.63"/>
    <x v="2"/>
    <x v="12"/>
    <x v="0"/>
    <x v="1"/>
    <x v="3"/>
    <x v="4"/>
    <x v="3"/>
  </r>
  <r>
    <s v="TXN-000951"/>
    <x v="997"/>
    <x v="1340"/>
    <x v="1"/>
    <x v="37"/>
    <n v="39.08"/>
    <x v="1"/>
    <x v="0"/>
    <x v="0"/>
    <n v="39.08"/>
    <n v="39.08"/>
    <x v="893"/>
    <n v="62.77"/>
    <x v="4"/>
    <x v="17"/>
    <x v="1"/>
    <x v="0"/>
    <x v="6"/>
    <x v="4"/>
    <x v="1"/>
  </r>
  <r>
    <s v="TXN-006241"/>
    <x v="997"/>
    <x v="5637"/>
    <x v="5"/>
    <x v="15"/>
    <n v="26.63"/>
    <x v="1"/>
    <x v="10"/>
    <x v="2476"/>
    <n v="26.63"/>
    <n v="21.86323"/>
    <x v="798"/>
    <n v="30.86323"/>
    <x v="0"/>
    <x v="7"/>
    <x v="3"/>
    <x v="0"/>
    <x v="6"/>
    <x v="4"/>
    <x v="3"/>
  </r>
  <r>
    <s v="TXN-011485"/>
    <x v="997"/>
    <x v="6380"/>
    <x v="1"/>
    <x v="24"/>
    <n v="54.43"/>
    <x v="1"/>
    <x v="145"/>
    <x v="2477"/>
    <n v="54.43"/>
    <n v="48.60599"/>
    <x v="1664"/>
    <n v="61.27599"/>
    <x v="0"/>
    <x v="10"/>
    <x v="1"/>
    <x v="0"/>
    <x v="1"/>
    <x v="0"/>
    <x v="1"/>
  </r>
  <r>
    <s v="TXN-009028"/>
    <x v="997"/>
    <x v="5912"/>
    <x v="0"/>
    <x v="38"/>
    <n v="339.25"/>
    <x v="0"/>
    <x v="0"/>
    <x v="0"/>
    <n v="1357"/>
    <n v="1357"/>
    <x v="1907"/>
    <n v="1379.59"/>
    <x v="2"/>
    <x v="3"/>
    <x v="5"/>
    <x v="0"/>
    <x v="3"/>
    <x v="3"/>
    <x v="1"/>
  </r>
  <r>
    <s v="TXN-002919"/>
    <x v="997"/>
    <x v="6381"/>
    <x v="6"/>
    <x v="12"/>
    <n v="27.74"/>
    <x v="1"/>
    <x v="0"/>
    <x v="0"/>
    <n v="27.74"/>
    <n v="27.74"/>
    <x v="1919"/>
    <n v="47.57"/>
    <x v="4"/>
    <x v="12"/>
    <x v="5"/>
    <x v="0"/>
    <x v="6"/>
    <x v="0"/>
    <x v="4"/>
  </r>
  <r>
    <s v="TXN-004574"/>
    <x v="997"/>
    <x v="1127"/>
    <x v="0"/>
    <x v="20"/>
    <n v="408.02"/>
    <x v="1"/>
    <x v="0"/>
    <x v="0"/>
    <n v="408.02"/>
    <n v="408.02"/>
    <x v="939"/>
    <n v="424.58"/>
    <x v="0"/>
    <x v="6"/>
    <x v="0"/>
    <x v="0"/>
    <x v="8"/>
    <x v="2"/>
    <x v="1"/>
  </r>
  <r>
    <s v="TXN-006492"/>
    <x v="997"/>
    <x v="6382"/>
    <x v="6"/>
    <x v="13"/>
    <n v="39.63"/>
    <x v="1"/>
    <x v="119"/>
    <x v="2478"/>
    <n v="39.63"/>
    <n v="37.60887"/>
    <x v="1626"/>
    <n v="47.71887"/>
    <x v="0"/>
    <x v="11"/>
    <x v="0"/>
    <x v="0"/>
    <x v="7"/>
    <x v="5"/>
    <x v="1"/>
  </r>
  <r>
    <s v="TXN-002535"/>
    <x v="997"/>
    <x v="5684"/>
    <x v="4"/>
    <x v="5"/>
    <n v="88.06"/>
    <x v="1"/>
    <x v="0"/>
    <x v="0"/>
    <n v="88.06"/>
    <n v="88.06"/>
    <x v="1097"/>
    <n v="97.94"/>
    <x v="0"/>
    <x v="0"/>
    <x v="0"/>
    <x v="0"/>
    <x v="4"/>
    <x v="3"/>
    <x v="3"/>
  </r>
  <r>
    <s v="TXN-003390"/>
    <x v="997"/>
    <x v="730"/>
    <x v="5"/>
    <x v="7"/>
    <n v="24.1"/>
    <x v="3"/>
    <x v="0"/>
    <x v="0"/>
    <n v="48.2"/>
    <n v="48.2"/>
    <x v="1334"/>
    <n v="60.7"/>
    <x v="0"/>
    <x v="3"/>
    <x v="1"/>
    <x v="0"/>
    <x v="1"/>
    <x v="5"/>
    <x v="1"/>
  </r>
  <r>
    <s v="TXN-009870"/>
    <x v="998"/>
    <x v="3552"/>
    <x v="5"/>
    <x v="29"/>
    <n v="31.79"/>
    <x v="1"/>
    <x v="0"/>
    <x v="0"/>
    <n v="31.79"/>
    <n v="31.79"/>
    <x v="1906"/>
    <n v="41.42"/>
    <x v="0"/>
    <x v="10"/>
    <x v="0"/>
    <x v="0"/>
    <x v="8"/>
    <x v="2"/>
    <x v="1"/>
  </r>
  <r>
    <s v="TXN-009155"/>
    <x v="998"/>
    <x v="1628"/>
    <x v="0"/>
    <x v="33"/>
    <n v="314.2"/>
    <x v="1"/>
    <x v="0"/>
    <x v="0"/>
    <n v="314.2"/>
    <n v="314.2"/>
    <x v="2256"/>
    <n v="334.9"/>
    <x v="2"/>
    <x v="12"/>
    <x v="5"/>
    <x v="0"/>
    <x v="4"/>
    <x v="5"/>
    <x v="2"/>
  </r>
  <r>
    <s v="TXN-004442"/>
    <x v="998"/>
    <x v="1204"/>
    <x v="2"/>
    <x v="14"/>
    <n v="117.42"/>
    <x v="1"/>
    <x v="0"/>
    <x v="0"/>
    <n v="117.42"/>
    <n v="117.42"/>
    <x v="1695"/>
    <n v="142.22"/>
    <x v="4"/>
    <x v="16"/>
    <x v="3"/>
    <x v="0"/>
    <x v="8"/>
    <x v="0"/>
    <x v="3"/>
  </r>
  <r>
    <s v="TXN-010604"/>
    <x v="998"/>
    <x v="6383"/>
    <x v="0"/>
    <x v="0"/>
    <n v="107.53"/>
    <x v="1"/>
    <x v="0"/>
    <x v="0"/>
    <n v="107.53"/>
    <n v="107.53"/>
    <x v="494"/>
    <n v="115.59"/>
    <x v="0"/>
    <x v="6"/>
    <x v="1"/>
    <x v="0"/>
    <x v="8"/>
    <x v="3"/>
    <x v="1"/>
  </r>
  <r>
    <s v="TXN-000804"/>
    <x v="998"/>
    <x v="1796"/>
    <x v="2"/>
    <x v="28"/>
    <n v="179.62"/>
    <x v="1"/>
    <x v="0"/>
    <x v="0"/>
    <n v="179.62"/>
    <n v="179.62"/>
    <x v="1859"/>
    <n v="196.61"/>
    <x v="0"/>
    <x v="3"/>
    <x v="0"/>
    <x v="0"/>
    <x v="10"/>
    <x v="5"/>
    <x v="1"/>
  </r>
  <r>
    <s v="TXN-010663"/>
    <x v="998"/>
    <x v="3296"/>
    <x v="4"/>
    <x v="27"/>
    <n v="26.87"/>
    <x v="3"/>
    <x v="0"/>
    <x v="0"/>
    <n v="53.74"/>
    <n v="53.74"/>
    <x v="2380"/>
    <n v="84.22"/>
    <x v="3"/>
    <x v="22"/>
    <x v="0"/>
    <x v="0"/>
    <x v="8"/>
    <x v="3"/>
    <x v="1"/>
  </r>
  <r>
    <s v="TXN-004158"/>
    <x v="998"/>
    <x v="6240"/>
    <x v="2"/>
    <x v="14"/>
    <n v="119.52"/>
    <x v="3"/>
    <x v="0"/>
    <x v="0"/>
    <n v="239.04"/>
    <n v="239.04"/>
    <x v="1454"/>
    <n v="253.32"/>
    <x v="0"/>
    <x v="6"/>
    <x v="0"/>
    <x v="0"/>
    <x v="0"/>
    <x v="5"/>
    <x v="1"/>
  </r>
  <r>
    <s v="TXN-012411"/>
    <x v="998"/>
    <x v="164"/>
    <x v="0"/>
    <x v="20"/>
    <n v="155.26"/>
    <x v="3"/>
    <x v="0"/>
    <x v="0"/>
    <n v="310.52"/>
    <n v="310.52"/>
    <x v="1837"/>
    <n v="328.17"/>
    <x v="2"/>
    <x v="7"/>
    <x v="0"/>
    <x v="0"/>
    <x v="3"/>
    <x v="3"/>
    <x v="2"/>
  </r>
  <r>
    <s v="TXN-013119"/>
    <x v="998"/>
    <x v="5669"/>
    <x v="2"/>
    <x v="25"/>
    <n v="16.97"/>
    <x v="1"/>
    <x v="0"/>
    <x v="0"/>
    <n v="16.97"/>
    <n v="16.97"/>
    <x v="1726"/>
    <n v="26.18"/>
    <x v="0"/>
    <x v="6"/>
    <x v="2"/>
    <x v="0"/>
    <x v="7"/>
    <x v="1"/>
    <x v="0"/>
  </r>
  <r>
    <s v="TXN-003466"/>
    <x v="998"/>
    <x v="469"/>
    <x v="4"/>
    <x v="30"/>
    <n v="23.64"/>
    <x v="1"/>
    <x v="0"/>
    <x v="0"/>
    <n v="23.64"/>
    <n v="23.64"/>
    <x v="1518"/>
    <n v="34.79"/>
    <x v="0"/>
    <x v="10"/>
    <x v="1"/>
    <x v="0"/>
    <x v="7"/>
    <x v="4"/>
    <x v="1"/>
  </r>
  <r>
    <s v="TXN-006344"/>
    <x v="998"/>
    <x v="2393"/>
    <x v="6"/>
    <x v="13"/>
    <n v="72.41"/>
    <x v="1"/>
    <x v="0"/>
    <x v="0"/>
    <n v="72.41"/>
    <n v="72.41"/>
    <x v="1597"/>
    <n v="88.02"/>
    <x v="2"/>
    <x v="9"/>
    <x v="0"/>
    <x v="1"/>
    <x v="7"/>
    <x v="5"/>
    <x v="1"/>
  </r>
  <r>
    <s v="TXN-006478"/>
    <x v="998"/>
    <x v="1977"/>
    <x v="3"/>
    <x v="11"/>
    <n v="200.62"/>
    <x v="1"/>
    <x v="0"/>
    <x v="0"/>
    <n v="200.62"/>
    <n v="200.62"/>
    <x v="481"/>
    <n v="214.51"/>
    <x v="0"/>
    <x v="10"/>
    <x v="1"/>
    <x v="0"/>
    <x v="3"/>
    <x v="3"/>
    <x v="1"/>
  </r>
  <r>
    <s v="TXN-011208"/>
    <x v="998"/>
    <x v="6384"/>
    <x v="3"/>
    <x v="8"/>
    <n v="86.07"/>
    <x v="3"/>
    <x v="0"/>
    <x v="0"/>
    <n v="172.14"/>
    <n v="172.14"/>
    <x v="2"/>
    <n v="188.73"/>
    <x v="2"/>
    <x v="2"/>
    <x v="1"/>
    <x v="1"/>
    <x v="8"/>
    <x v="3"/>
    <x v="3"/>
  </r>
  <r>
    <s v="TXN-001691"/>
    <x v="998"/>
    <x v="6385"/>
    <x v="1"/>
    <x v="32"/>
    <n v="42.08"/>
    <x v="3"/>
    <x v="0"/>
    <x v="0"/>
    <n v="84.16"/>
    <n v="84.16"/>
    <x v="1482"/>
    <n v="109.58"/>
    <x v="4"/>
    <x v="1"/>
    <x v="3"/>
    <x v="1"/>
    <x v="0"/>
    <x v="3"/>
    <x v="3"/>
  </r>
  <r>
    <s v="TXN-000360"/>
    <x v="998"/>
    <x v="6386"/>
    <x v="5"/>
    <x v="31"/>
    <n v="31.97"/>
    <x v="0"/>
    <x v="110"/>
    <x v="2479"/>
    <n v="127.88"/>
    <n v="121.54994"/>
    <x v="136"/>
    <n v="129.51994"/>
    <x v="0"/>
    <x v="6"/>
    <x v="5"/>
    <x v="1"/>
    <x v="1"/>
    <x v="0"/>
    <x v="2"/>
  </r>
  <r>
    <s v="TXN-009656"/>
    <x v="998"/>
    <x v="3315"/>
    <x v="3"/>
    <x v="8"/>
    <n v="30.52"/>
    <x v="1"/>
    <x v="0"/>
    <x v="0"/>
    <n v="30.52"/>
    <n v="30.52"/>
    <x v="181"/>
    <n v="44.97"/>
    <x v="2"/>
    <x v="0"/>
    <x v="1"/>
    <x v="0"/>
    <x v="3"/>
    <x v="0"/>
    <x v="2"/>
  </r>
  <r>
    <s v="TXN-005195"/>
    <x v="998"/>
    <x v="3213"/>
    <x v="3"/>
    <x v="21"/>
    <n v="148.64"/>
    <x v="3"/>
    <x v="108"/>
    <x v="2480"/>
    <n v="297.28"/>
    <n v="286.42928"/>
    <x v="1395"/>
    <n v="303.92928"/>
    <x v="2"/>
    <x v="5"/>
    <x v="0"/>
    <x v="0"/>
    <x v="6"/>
    <x v="2"/>
    <x v="0"/>
  </r>
  <r>
    <s v="TXN-012381"/>
    <x v="999"/>
    <x v="3563"/>
    <x v="1"/>
    <x v="24"/>
    <n v="8.44"/>
    <x v="1"/>
    <x v="0"/>
    <x v="0"/>
    <n v="8.44"/>
    <n v="8.44"/>
    <x v="505"/>
    <n v="26"/>
    <x v="2"/>
    <x v="3"/>
    <x v="1"/>
    <x v="0"/>
    <x v="3"/>
    <x v="5"/>
    <x v="3"/>
  </r>
  <r>
    <s v="TXN-002737"/>
    <x v="999"/>
    <x v="1017"/>
    <x v="3"/>
    <x v="21"/>
    <n v="39.1"/>
    <x v="1"/>
    <x v="0"/>
    <x v="0"/>
    <n v="39.1"/>
    <n v="39.1"/>
    <x v="258"/>
    <n v="52.15"/>
    <x v="0"/>
    <x v="0"/>
    <x v="3"/>
    <x v="0"/>
    <x v="1"/>
    <x v="2"/>
    <x v="1"/>
  </r>
  <r>
    <s v="TXN-003955"/>
    <x v="999"/>
    <x v="1644"/>
    <x v="2"/>
    <x v="2"/>
    <n v="161.15"/>
    <x v="1"/>
    <x v="0"/>
    <x v="0"/>
    <n v="161.15"/>
    <n v="161.15"/>
    <x v="1041"/>
    <n v="183.25"/>
    <x v="1"/>
    <x v="16"/>
    <x v="1"/>
    <x v="0"/>
    <x v="8"/>
    <x v="3"/>
    <x v="1"/>
  </r>
  <r>
    <s v="TXN-002661"/>
    <x v="999"/>
    <x v="6387"/>
    <x v="5"/>
    <x v="7"/>
    <n v="44.67"/>
    <x v="2"/>
    <x v="36"/>
    <x v="2481"/>
    <n v="134.01"/>
    <n v="127.84554"/>
    <x v="511"/>
    <n v="141.30554"/>
    <x v="0"/>
    <x v="7"/>
    <x v="0"/>
    <x v="1"/>
    <x v="6"/>
    <x v="2"/>
    <x v="1"/>
  </r>
  <r>
    <s v="TXN-001477"/>
    <x v="999"/>
    <x v="6388"/>
    <x v="4"/>
    <x v="30"/>
    <n v="80.71"/>
    <x v="1"/>
    <x v="0"/>
    <x v="0"/>
    <n v="80.71"/>
    <n v="80.71"/>
    <x v="1670"/>
    <n v="91.06"/>
    <x v="0"/>
    <x v="6"/>
    <x v="5"/>
    <x v="0"/>
    <x v="8"/>
    <x v="0"/>
    <x v="2"/>
  </r>
  <r>
    <s v="TXN-000566"/>
    <x v="999"/>
    <x v="5922"/>
    <x v="6"/>
    <x v="13"/>
    <n v="49.33"/>
    <x v="1"/>
    <x v="0"/>
    <x v="0"/>
    <n v="49.33"/>
    <n v="49.33"/>
    <x v="1354"/>
    <n v="61.89"/>
    <x v="0"/>
    <x v="6"/>
    <x v="5"/>
    <x v="0"/>
    <x v="0"/>
    <x v="3"/>
    <x v="3"/>
  </r>
  <r>
    <s v="TXN-002290"/>
    <x v="999"/>
    <x v="1504"/>
    <x v="2"/>
    <x v="25"/>
    <n v="144.74"/>
    <x v="2"/>
    <x v="0"/>
    <x v="0"/>
    <n v="434.22"/>
    <n v="434.22"/>
    <x v="2032"/>
    <n v="456.47"/>
    <x v="2"/>
    <x v="2"/>
    <x v="3"/>
    <x v="0"/>
    <x v="6"/>
    <x v="1"/>
    <x v="1"/>
  </r>
  <r>
    <s v="TXN-006622"/>
    <x v="999"/>
    <x v="1551"/>
    <x v="1"/>
    <x v="6"/>
    <n v="28.1"/>
    <x v="1"/>
    <x v="0"/>
    <x v="0"/>
    <n v="28.1"/>
    <n v="28.1"/>
    <x v="1373"/>
    <n v="47.43"/>
    <x v="4"/>
    <x v="16"/>
    <x v="1"/>
    <x v="0"/>
    <x v="8"/>
    <x v="5"/>
    <x v="1"/>
  </r>
  <r>
    <s v="TXN-006223"/>
    <x v="999"/>
    <x v="4111"/>
    <x v="3"/>
    <x v="6"/>
    <n v="195.25"/>
    <x v="3"/>
    <x v="114"/>
    <x v="2482"/>
    <n v="390.5"/>
    <n v="353.98825"/>
    <x v="296"/>
    <n v="369.24825"/>
    <x v="0"/>
    <x v="0"/>
    <x v="0"/>
    <x v="0"/>
    <x v="8"/>
    <x v="2"/>
    <x v="3"/>
  </r>
  <r>
    <s v="TXN-005843"/>
    <x v="999"/>
    <x v="6389"/>
    <x v="2"/>
    <x v="14"/>
    <n v="146.44"/>
    <x v="0"/>
    <x v="166"/>
    <x v="2483"/>
    <n v="585.76"/>
    <n v="564.5262"/>
    <x v="399"/>
    <n v="574.8262"/>
    <x v="0"/>
    <x v="0"/>
    <x v="5"/>
    <x v="1"/>
    <x v="9"/>
    <x v="1"/>
    <x v="3"/>
  </r>
  <r>
    <s v="TXN-009119"/>
    <x v="999"/>
    <x v="2283"/>
    <x v="3"/>
    <x v="11"/>
    <n v="171.94"/>
    <x v="1"/>
    <x v="0"/>
    <x v="0"/>
    <n v="171.94"/>
    <n v="171.94"/>
    <x v="757"/>
    <n v="182.5"/>
    <x v="0"/>
    <x v="7"/>
    <x v="0"/>
    <x v="0"/>
    <x v="3"/>
    <x v="3"/>
    <x v="3"/>
  </r>
  <r>
    <s v="TXN-010709"/>
    <x v="999"/>
    <x v="1206"/>
    <x v="3"/>
    <x v="11"/>
    <n v="157.34"/>
    <x v="3"/>
    <x v="0"/>
    <x v="0"/>
    <n v="314.68"/>
    <n v="314.68"/>
    <x v="1882"/>
    <n v="341.01"/>
    <x v="4"/>
    <x v="2"/>
    <x v="1"/>
    <x v="0"/>
    <x v="11"/>
    <x v="3"/>
    <x v="1"/>
  </r>
  <r>
    <s v="TXN-014438"/>
    <x v="999"/>
    <x v="6390"/>
    <x v="3"/>
    <x v="11"/>
    <n v="61.75"/>
    <x v="3"/>
    <x v="0"/>
    <x v="0"/>
    <n v="123.5"/>
    <n v="123.5"/>
    <x v="164"/>
    <n v="136.38"/>
    <x v="0"/>
    <x v="6"/>
    <x v="3"/>
    <x v="0"/>
    <x v="2"/>
    <x v="3"/>
    <x v="0"/>
  </r>
  <r>
    <s v="TXN-009692"/>
    <x v="999"/>
    <x v="252"/>
    <x v="2"/>
    <x v="16"/>
    <n v="115.58"/>
    <x v="1"/>
    <x v="35"/>
    <x v="2484"/>
    <n v="115.58"/>
    <n v="90.84588"/>
    <x v="1531"/>
    <n v="105.72588"/>
    <x v="0"/>
    <x v="3"/>
    <x v="1"/>
    <x v="0"/>
    <x v="6"/>
    <x v="2"/>
    <x v="1"/>
  </r>
  <r>
    <s v="TXN-014887"/>
    <x v="1000"/>
    <x v="5957"/>
    <x v="7"/>
    <x v="10"/>
    <n v="131.85"/>
    <x v="3"/>
    <x v="0"/>
    <x v="0"/>
    <n v="263.7"/>
    <n v="263.7"/>
    <x v="1428"/>
    <n v="290.07"/>
    <x v="3"/>
    <x v="14"/>
    <x v="5"/>
    <x v="0"/>
    <x v="7"/>
    <x v="3"/>
    <x v="3"/>
  </r>
  <r>
    <s v="TXN-006309"/>
    <x v="1000"/>
    <x v="948"/>
    <x v="7"/>
    <x v="22"/>
    <n v="65.61"/>
    <x v="1"/>
    <x v="0"/>
    <x v="0"/>
    <n v="65.61"/>
    <n v="65.61"/>
    <x v="49"/>
    <n v="79.2"/>
    <x v="2"/>
    <x v="3"/>
    <x v="0"/>
    <x v="0"/>
    <x v="0"/>
    <x v="2"/>
    <x v="1"/>
  </r>
  <r>
    <s v="TXN-006484"/>
    <x v="1000"/>
    <x v="6391"/>
    <x v="2"/>
    <x v="14"/>
    <n v="30.98"/>
    <x v="1"/>
    <x v="0"/>
    <x v="0"/>
    <n v="30.98"/>
    <n v="30.98"/>
    <x v="1458"/>
    <n v="49.7"/>
    <x v="2"/>
    <x v="15"/>
    <x v="1"/>
    <x v="0"/>
    <x v="7"/>
    <x v="2"/>
    <x v="2"/>
  </r>
  <r>
    <s v="TXN-009570"/>
    <x v="1000"/>
    <x v="6249"/>
    <x v="3"/>
    <x v="11"/>
    <n v="75.08"/>
    <x v="3"/>
    <x v="0"/>
    <x v="0"/>
    <n v="150.16"/>
    <n v="150.16"/>
    <x v="1772"/>
    <n v="158.23"/>
    <x v="0"/>
    <x v="7"/>
    <x v="0"/>
    <x v="0"/>
    <x v="0"/>
    <x v="0"/>
    <x v="3"/>
  </r>
  <r>
    <s v="TXN-003599"/>
    <x v="1000"/>
    <x v="6392"/>
    <x v="3"/>
    <x v="6"/>
    <n v="94"/>
    <x v="1"/>
    <x v="0"/>
    <x v="0"/>
    <n v="94"/>
    <n v="94"/>
    <x v="1262"/>
    <n v="116.79"/>
    <x v="4"/>
    <x v="22"/>
    <x v="1"/>
    <x v="0"/>
    <x v="7"/>
    <x v="0"/>
    <x v="0"/>
  </r>
  <r>
    <s v="TXN-002826"/>
    <x v="1000"/>
    <x v="5433"/>
    <x v="7"/>
    <x v="36"/>
    <n v="143.1"/>
    <x v="1"/>
    <x v="0"/>
    <x v="0"/>
    <n v="143.1"/>
    <n v="143.1"/>
    <x v="1247"/>
    <n v="159"/>
    <x v="0"/>
    <x v="3"/>
    <x v="5"/>
    <x v="0"/>
    <x v="7"/>
    <x v="5"/>
    <x v="1"/>
  </r>
  <r>
    <s v="TXN-002471"/>
    <x v="1000"/>
    <x v="1611"/>
    <x v="2"/>
    <x v="2"/>
    <n v="138.81"/>
    <x v="1"/>
    <x v="0"/>
    <x v="0"/>
    <n v="138.81"/>
    <n v="138.81"/>
    <x v="66"/>
    <n v="154.09"/>
    <x v="0"/>
    <x v="11"/>
    <x v="1"/>
    <x v="0"/>
    <x v="7"/>
    <x v="2"/>
    <x v="0"/>
  </r>
  <r>
    <s v="TXN-005319"/>
    <x v="1000"/>
    <x v="3166"/>
    <x v="3"/>
    <x v="3"/>
    <n v="166.27"/>
    <x v="1"/>
    <x v="0"/>
    <x v="0"/>
    <n v="166.27"/>
    <n v="166.27"/>
    <x v="1855"/>
    <n v="180.22"/>
    <x v="0"/>
    <x v="0"/>
    <x v="1"/>
    <x v="0"/>
    <x v="2"/>
    <x v="3"/>
    <x v="1"/>
  </r>
  <r>
    <s v="TXN-000865"/>
    <x v="1000"/>
    <x v="6393"/>
    <x v="3"/>
    <x v="6"/>
    <n v="110.67"/>
    <x v="1"/>
    <x v="39"/>
    <x v="2485"/>
    <n v="110.67"/>
    <n v="98.93898"/>
    <x v="820"/>
    <n v="113.24898"/>
    <x v="0"/>
    <x v="0"/>
    <x v="3"/>
    <x v="0"/>
    <x v="4"/>
    <x v="3"/>
    <x v="1"/>
  </r>
  <r>
    <s v="TXN-006604"/>
    <x v="1000"/>
    <x v="3622"/>
    <x v="1"/>
    <x v="6"/>
    <n v="25.2"/>
    <x v="1"/>
    <x v="0"/>
    <x v="0"/>
    <n v="25.2"/>
    <n v="25.2"/>
    <x v="158"/>
    <n v="46.37"/>
    <x v="1"/>
    <x v="21"/>
    <x v="1"/>
    <x v="0"/>
    <x v="6"/>
    <x v="0"/>
    <x v="1"/>
  </r>
  <r>
    <s v="TXN-003752"/>
    <x v="1000"/>
    <x v="1116"/>
    <x v="6"/>
    <x v="13"/>
    <n v="96.29"/>
    <x v="1"/>
    <x v="0"/>
    <x v="0"/>
    <n v="96.29"/>
    <n v="96.29"/>
    <x v="789"/>
    <n v="108.91"/>
    <x v="0"/>
    <x v="0"/>
    <x v="0"/>
    <x v="1"/>
    <x v="8"/>
    <x v="3"/>
    <x v="0"/>
  </r>
  <r>
    <s v="TXN-012432"/>
    <x v="1000"/>
    <x v="3246"/>
    <x v="6"/>
    <x v="13"/>
    <n v="64.3"/>
    <x v="3"/>
    <x v="0"/>
    <x v="0"/>
    <n v="128.6"/>
    <n v="128.6"/>
    <x v="756"/>
    <n v="143.02"/>
    <x v="0"/>
    <x v="11"/>
    <x v="1"/>
    <x v="1"/>
    <x v="0"/>
    <x v="4"/>
    <x v="3"/>
  </r>
  <r>
    <s v="TXN-010578"/>
    <x v="1001"/>
    <x v="6394"/>
    <x v="3"/>
    <x v="6"/>
    <n v="132.89"/>
    <x v="1"/>
    <x v="187"/>
    <x v="2486"/>
    <n v="132.89"/>
    <n v="119.06944"/>
    <x v="840"/>
    <n v="138.97944"/>
    <x v="2"/>
    <x v="2"/>
    <x v="0"/>
    <x v="0"/>
    <x v="9"/>
    <x v="3"/>
    <x v="1"/>
  </r>
  <r>
    <s v="TXN-003095"/>
    <x v="1001"/>
    <x v="6395"/>
    <x v="3"/>
    <x v="3"/>
    <n v="47.45"/>
    <x v="1"/>
    <x v="0"/>
    <x v="0"/>
    <n v="47.45"/>
    <n v="47.45"/>
    <x v="901"/>
    <n v="58.89"/>
    <x v="0"/>
    <x v="7"/>
    <x v="0"/>
    <x v="1"/>
    <x v="1"/>
    <x v="4"/>
    <x v="0"/>
  </r>
  <r>
    <s v="TXN-006306"/>
    <x v="1001"/>
    <x v="3526"/>
    <x v="7"/>
    <x v="23"/>
    <n v="140.8"/>
    <x v="1"/>
    <x v="133"/>
    <x v="2487"/>
    <n v="140.8"/>
    <n v="125.5936"/>
    <x v="2002"/>
    <n v="141.6136"/>
    <x v="2"/>
    <x v="12"/>
    <x v="1"/>
    <x v="0"/>
    <x v="11"/>
    <x v="2"/>
    <x v="1"/>
  </r>
  <r>
    <s v="TXN-012993"/>
    <x v="1001"/>
    <x v="4832"/>
    <x v="0"/>
    <x v="0"/>
    <n v="204.7"/>
    <x v="1"/>
    <x v="0"/>
    <x v="0"/>
    <n v="204.7"/>
    <n v="204.7"/>
    <x v="693"/>
    <n v="220.58"/>
    <x v="0"/>
    <x v="0"/>
    <x v="6"/>
    <x v="0"/>
    <x v="0"/>
    <x v="3"/>
    <x v="1"/>
  </r>
  <r>
    <s v="TXN-010368"/>
    <x v="1001"/>
    <x v="6326"/>
    <x v="2"/>
    <x v="25"/>
    <n v="135.36"/>
    <x v="0"/>
    <x v="0"/>
    <x v="0"/>
    <n v="541.44"/>
    <n v="541.44"/>
    <x v="314"/>
    <n v="550.74"/>
    <x v="0"/>
    <x v="0"/>
    <x v="0"/>
    <x v="0"/>
    <x v="9"/>
    <x v="2"/>
    <x v="3"/>
  </r>
  <r>
    <s v="TXN-012079"/>
    <x v="1001"/>
    <x v="2107"/>
    <x v="2"/>
    <x v="25"/>
    <n v="167.03"/>
    <x v="1"/>
    <x v="0"/>
    <x v="0"/>
    <n v="167.03"/>
    <n v="167.03"/>
    <x v="773"/>
    <n v="184.19"/>
    <x v="2"/>
    <x v="12"/>
    <x v="0"/>
    <x v="1"/>
    <x v="3"/>
    <x v="0"/>
    <x v="3"/>
  </r>
  <r>
    <s v="TXN-001216"/>
    <x v="1002"/>
    <x v="4028"/>
    <x v="4"/>
    <x v="34"/>
    <n v="54.76"/>
    <x v="1"/>
    <x v="0"/>
    <x v="0"/>
    <n v="54.76"/>
    <n v="54.76"/>
    <x v="901"/>
    <n v="66.2"/>
    <x v="0"/>
    <x v="3"/>
    <x v="2"/>
    <x v="0"/>
    <x v="0"/>
    <x v="2"/>
    <x v="3"/>
  </r>
  <r>
    <s v="TXN-014586"/>
    <x v="1002"/>
    <x v="6396"/>
    <x v="2"/>
    <x v="14"/>
    <n v="114.79"/>
    <x v="1"/>
    <x v="0"/>
    <x v="0"/>
    <n v="114.79"/>
    <n v="114.79"/>
    <x v="1059"/>
    <n v="137.65"/>
    <x v="4"/>
    <x v="14"/>
    <x v="0"/>
    <x v="0"/>
    <x v="3"/>
    <x v="3"/>
    <x v="0"/>
  </r>
  <r>
    <s v="TXN-014760"/>
    <x v="1002"/>
    <x v="3344"/>
    <x v="1"/>
    <x v="37"/>
    <n v="54.79"/>
    <x v="2"/>
    <x v="0"/>
    <x v="0"/>
    <n v="164.37"/>
    <n v="164.37"/>
    <x v="1447"/>
    <n v="182.88"/>
    <x v="2"/>
    <x v="16"/>
    <x v="0"/>
    <x v="0"/>
    <x v="7"/>
    <x v="5"/>
    <x v="4"/>
  </r>
  <r>
    <s v="TXN-003277"/>
    <x v="1002"/>
    <x v="6397"/>
    <x v="6"/>
    <x v="17"/>
    <n v="89.61"/>
    <x v="2"/>
    <x v="0"/>
    <x v="0"/>
    <n v="268.83"/>
    <n v="268.83"/>
    <x v="365"/>
    <n v="283.84"/>
    <x v="0"/>
    <x v="3"/>
    <x v="4"/>
    <x v="0"/>
    <x v="3"/>
    <x v="2"/>
    <x v="2"/>
  </r>
  <r>
    <s v="TXN-000547"/>
    <x v="1002"/>
    <x v="1968"/>
    <x v="4"/>
    <x v="18"/>
    <n v="65.59"/>
    <x v="3"/>
    <x v="0"/>
    <x v="0"/>
    <n v="131.18"/>
    <n v="131.18"/>
    <x v="1560"/>
    <n v="147.55"/>
    <x v="2"/>
    <x v="15"/>
    <x v="0"/>
    <x v="0"/>
    <x v="8"/>
    <x v="3"/>
    <x v="1"/>
  </r>
  <r>
    <s v="TXN-009286"/>
    <x v="1002"/>
    <x v="6398"/>
    <x v="4"/>
    <x v="18"/>
    <n v="42.99"/>
    <x v="1"/>
    <x v="0"/>
    <x v="0"/>
    <n v="42.99"/>
    <n v="42.99"/>
    <x v="499"/>
    <n v="69.29"/>
    <x v="4"/>
    <x v="17"/>
    <x v="1"/>
    <x v="0"/>
    <x v="4"/>
    <x v="3"/>
    <x v="0"/>
  </r>
  <r>
    <s v="TXN-011659"/>
    <x v="1002"/>
    <x v="6391"/>
    <x v="6"/>
    <x v="9"/>
    <n v="43.24"/>
    <x v="3"/>
    <x v="0"/>
    <x v="0"/>
    <n v="86.48"/>
    <n v="86.48"/>
    <x v="2381"/>
    <n v="115.3"/>
    <x v="3"/>
    <x v="14"/>
    <x v="5"/>
    <x v="0"/>
    <x v="6"/>
    <x v="1"/>
    <x v="1"/>
  </r>
  <r>
    <s v="TXN-014213"/>
    <x v="1002"/>
    <x v="6399"/>
    <x v="0"/>
    <x v="33"/>
    <n v="161.51"/>
    <x v="1"/>
    <x v="0"/>
    <x v="0"/>
    <n v="161.51"/>
    <n v="161.51"/>
    <x v="1147"/>
    <n v="171.19"/>
    <x v="0"/>
    <x v="3"/>
    <x v="2"/>
    <x v="1"/>
    <x v="6"/>
    <x v="5"/>
    <x v="3"/>
  </r>
  <r>
    <s v="TXN-008116"/>
    <x v="1003"/>
    <x v="2238"/>
    <x v="6"/>
    <x v="13"/>
    <n v="35.01"/>
    <x v="1"/>
    <x v="0"/>
    <x v="0"/>
    <n v="35.01"/>
    <n v="35.01"/>
    <x v="931"/>
    <n v="46.72"/>
    <x v="0"/>
    <x v="6"/>
    <x v="1"/>
    <x v="0"/>
    <x v="4"/>
    <x v="0"/>
    <x v="2"/>
  </r>
  <r>
    <s v="TXN-005620"/>
    <x v="1003"/>
    <x v="3591"/>
    <x v="0"/>
    <x v="20"/>
    <n v="161.5"/>
    <x v="1"/>
    <x v="0"/>
    <x v="0"/>
    <n v="161.5"/>
    <n v="161.5"/>
    <x v="1081"/>
    <n v="173.08"/>
    <x v="0"/>
    <x v="3"/>
    <x v="1"/>
    <x v="0"/>
    <x v="0"/>
    <x v="3"/>
    <x v="1"/>
  </r>
  <r>
    <s v="TXN-011641"/>
    <x v="1003"/>
    <x v="5595"/>
    <x v="2"/>
    <x v="14"/>
    <n v="22.26"/>
    <x v="1"/>
    <x v="83"/>
    <x v="2488"/>
    <n v="22.26"/>
    <n v="20.90214"/>
    <x v="1081"/>
    <n v="32.48214"/>
    <x v="0"/>
    <x v="3"/>
    <x v="1"/>
    <x v="0"/>
    <x v="0"/>
    <x v="0"/>
    <x v="1"/>
  </r>
  <r>
    <s v="TXN-012145"/>
    <x v="1003"/>
    <x v="4001"/>
    <x v="6"/>
    <x v="9"/>
    <n v="82.95"/>
    <x v="1"/>
    <x v="0"/>
    <x v="0"/>
    <n v="82.95"/>
    <n v="82.95"/>
    <x v="1845"/>
    <n v="92.91"/>
    <x v="0"/>
    <x v="11"/>
    <x v="1"/>
    <x v="1"/>
    <x v="11"/>
    <x v="0"/>
    <x v="1"/>
  </r>
  <r>
    <s v="TXN-001446"/>
    <x v="1003"/>
    <x v="6400"/>
    <x v="3"/>
    <x v="6"/>
    <n v="232.44"/>
    <x v="1"/>
    <x v="0"/>
    <x v="0"/>
    <n v="232.44"/>
    <n v="232.44"/>
    <x v="2190"/>
    <n v="250.52"/>
    <x v="2"/>
    <x v="12"/>
    <x v="0"/>
    <x v="0"/>
    <x v="8"/>
    <x v="4"/>
    <x v="2"/>
  </r>
  <r>
    <s v="TXN-001482"/>
    <x v="1003"/>
    <x v="3876"/>
    <x v="0"/>
    <x v="4"/>
    <n v="364.45"/>
    <x v="1"/>
    <x v="0"/>
    <x v="0"/>
    <n v="364.45"/>
    <n v="364.45"/>
    <x v="820"/>
    <n v="378.76"/>
    <x v="0"/>
    <x v="6"/>
    <x v="0"/>
    <x v="0"/>
    <x v="6"/>
    <x v="4"/>
    <x v="2"/>
  </r>
  <r>
    <s v="TXN-001687"/>
    <x v="1003"/>
    <x v="4954"/>
    <x v="4"/>
    <x v="5"/>
    <n v="65.92"/>
    <x v="3"/>
    <x v="0"/>
    <x v="0"/>
    <n v="131.84"/>
    <n v="131.84"/>
    <x v="611"/>
    <n v="143.11"/>
    <x v="0"/>
    <x v="0"/>
    <x v="1"/>
    <x v="0"/>
    <x v="6"/>
    <x v="3"/>
    <x v="1"/>
  </r>
  <r>
    <s v="TXN-010238"/>
    <x v="1003"/>
    <x v="3573"/>
    <x v="2"/>
    <x v="16"/>
    <n v="21.36"/>
    <x v="1"/>
    <x v="0"/>
    <x v="0"/>
    <n v="21.36"/>
    <n v="21.36"/>
    <x v="364"/>
    <n v="34.72"/>
    <x v="0"/>
    <x v="7"/>
    <x v="5"/>
    <x v="0"/>
    <x v="8"/>
    <x v="3"/>
    <x v="0"/>
  </r>
  <r>
    <s v="TXN-002227"/>
    <x v="1003"/>
    <x v="6401"/>
    <x v="3"/>
    <x v="6"/>
    <n v="155.2"/>
    <x v="1"/>
    <x v="177"/>
    <x v="2489"/>
    <n v="155.2"/>
    <n v="130.9888"/>
    <x v="724"/>
    <n v="146.3188"/>
    <x v="2"/>
    <x v="7"/>
    <x v="4"/>
    <x v="0"/>
    <x v="8"/>
    <x v="0"/>
    <x v="2"/>
  </r>
  <r>
    <s v="TXN-000297"/>
    <x v="1003"/>
    <x v="3836"/>
    <x v="7"/>
    <x v="22"/>
    <n v="148.1"/>
    <x v="3"/>
    <x v="0"/>
    <x v="0"/>
    <n v="296.2"/>
    <n v="296.2"/>
    <x v="1283"/>
    <n v="318.26"/>
    <x v="4"/>
    <x v="9"/>
    <x v="5"/>
    <x v="0"/>
    <x v="0"/>
    <x v="2"/>
    <x v="1"/>
  </r>
  <r>
    <s v="TXN-011272"/>
    <x v="1003"/>
    <x v="6402"/>
    <x v="3"/>
    <x v="21"/>
    <n v="157.31"/>
    <x v="1"/>
    <x v="0"/>
    <x v="0"/>
    <n v="157.31"/>
    <n v="157.31"/>
    <x v="1056"/>
    <n v="181.35"/>
    <x v="4"/>
    <x v="1"/>
    <x v="1"/>
    <x v="0"/>
    <x v="6"/>
    <x v="0"/>
    <x v="1"/>
  </r>
  <r>
    <s v="TXN-000450"/>
    <x v="1003"/>
    <x v="3723"/>
    <x v="4"/>
    <x v="27"/>
    <n v="26.18"/>
    <x v="3"/>
    <x v="176"/>
    <x v="2490"/>
    <n v="52.36"/>
    <n v="50.08234"/>
    <x v="154"/>
    <n v="75.08234"/>
    <x v="4"/>
    <x v="21"/>
    <x v="7"/>
    <x v="0"/>
    <x v="8"/>
    <x v="0"/>
    <x v="4"/>
  </r>
  <r>
    <s v="TXN-013073"/>
    <x v="1003"/>
    <x v="14"/>
    <x v="6"/>
    <x v="13"/>
    <n v="67.47"/>
    <x v="2"/>
    <x v="183"/>
    <x v="2491"/>
    <n v="202.41"/>
    <n v="194.92083"/>
    <x v="2123"/>
    <n v="220.99083"/>
    <x v="4"/>
    <x v="15"/>
    <x v="0"/>
    <x v="0"/>
    <x v="8"/>
    <x v="0"/>
    <x v="3"/>
  </r>
  <r>
    <s v="TXN-004147"/>
    <x v="1004"/>
    <x v="6403"/>
    <x v="6"/>
    <x v="9"/>
    <n v="62.95"/>
    <x v="1"/>
    <x v="0"/>
    <x v="0"/>
    <n v="62.95"/>
    <n v="62.95"/>
    <x v="1038"/>
    <n v="73.7"/>
    <x v="0"/>
    <x v="3"/>
    <x v="1"/>
    <x v="1"/>
    <x v="0"/>
    <x v="5"/>
    <x v="1"/>
  </r>
  <r>
    <s v="TXN-008917"/>
    <x v="1004"/>
    <x v="4641"/>
    <x v="3"/>
    <x v="11"/>
    <n v="103.82"/>
    <x v="3"/>
    <x v="143"/>
    <x v="2492"/>
    <n v="207.64"/>
    <n v="197.258"/>
    <x v="1351"/>
    <n v="210.638"/>
    <x v="0"/>
    <x v="0"/>
    <x v="1"/>
    <x v="0"/>
    <x v="1"/>
    <x v="0"/>
    <x v="1"/>
  </r>
  <r>
    <s v="TXN-011738"/>
    <x v="1004"/>
    <x v="4175"/>
    <x v="2"/>
    <x v="25"/>
    <n v="148.73"/>
    <x v="1"/>
    <x v="0"/>
    <x v="0"/>
    <n v="148.73"/>
    <n v="148.73"/>
    <x v="1230"/>
    <n v="160.91"/>
    <x v="0"/>
    <x v="11"/>
    <x v="0"/>
    <x v="0"/>
    <x v="10"/>
    <x v="0"/>
    <x v="3"/>
  </r>
  <r>
    <s v="TXN-007673"/>
    <x v="1004"/>
    <x v="2541"/>
    <x v="6"/>
    <x v="9"/>
    <n v="58.86"/>
    <x v="1"/>
    <x v="0"/>
    <x v="0"/>
    <n v="58.86"/>
    <n v="58.86"/>
    <x v="2013"/>
    <n v="70.56"/>
    <x v="0"/>
    <x v="7"/>
    <x v="5"/>
    <x v="0"/>
    <x v="5"/>
    <x v="5"/>
    <x v="1"/>
  </r>
  <r>
    <s v="TXN-004735"/>
    <x v="1004"/>
    <x v="5571"/>
    <x v="5"/>
    <x v="26"/>
    <n v="5.99"/>
    <x v="1"/>
    <x v="0"/>
    <x v="0"/>
    <n v="5.99"/>
    <n v="5.99"/>
    <x v="63"/>
    <n v="13.65"/>
    <x v="0"/>
    <x v="0"/>
    <x v="1"/>
    <x v="0"/>
    <x v="9"/>
    <x v="3"/>
    <x v="3"/>
  </r>
  <r>
    <s v="TXN-002054"/>
    <x v="1004"/>
    <x v="5219"/>
    <x v="2"/>
    <x v="25"/>
    <n v="120.72"/>
    <x v="2"/>
    <x v="0"/>
    <x v="0"/>
    <n v="362.16"/>
    <n v="362.16"/>
    <x v="920"/>
    <n v="382.56"/>
    <x v="1"/>
    <x v="14"/>
    <x v="5"/>
    <x v="0"/>
    <x v="10"/>
    <x v="3"/>
    <x v="4"/>
  </r>
  <r>
    <s v="TXN-000732"/>
    <x v="1004"/>
    <x v="2981"/>
    <x v="2"/>
    <x v="28"/>
    <n v="167.26"/>
    <x v="2"/>
    <x v="0"/>
    <x v="0"/>
    <n v="501.78"/>
    <n v="501.78"/>
    <x v="1236"/>
    <n v="513.7"/>
    <x v="0"/>
    <x v="11"/>
    <x v="5"/>
    <x v="0"/>
    <x v="0"/>
    <x v="3"/>
    <x v="4"/>
  </r>
  <r>
    <s v="TXN-001685"/>
    <x v="1004"/>
    <x v="3774"/>
    <x v="3"/>
    <x v="8"/>
    <n v="147.52"/>
    <x v="1"/>
    <x v="0"/>
    <x v="0"/>
    <n v="147.52"/>
    <n v="147.52"/>
    <x v="381"/>
    <n v="175.61"/>
    <x v="4"/>
    <x v="9"/>
    <x v="1"/>
    <x v="0"/>
    <x v="10"/>
    <x v="3"/>
    <x v="4"/>
  </r>
  <r>
    <s v="TXN-007010"/>
    <x v="1004"/>
    <x v="6404"/>
    <x v="2"/>
    <x v="28"/>
    <n v="173.36"/>
    <x v="2"/>
    <x v="0"/>
    <x v="0"/>
    <n v="520.08"/>
    <n v="520.08"/>
    <x v="50"/>
    <n v="534.56"/>
    <x v="0"/>
    <x v="10"/>
    <x v="1"/>
    <x v="0"/>
    <x v="9"/>
    <x v="1"/>
    <x v="0"/>
  </r>
  <r>
    <s v="TXN-014674"/>
    <x v="1004"/>
    <x v="6405"/>
    <x v="6"/>
    <x v="17"/>
    <n v="67.23"/>
    <x v="1"/>
    <x v="0"/>
    <x v="0"/>
    <n v="67.23"/>
    <n v="67.23"/>
    <x v="933"/>
    <n v="89.39"/>
    <x v="1"/>
    <x v="2"/>
    <x v="0"/>
    <x v="0"/>
    <x v="6"/>
    <x v="4"/>
    <x v="2"/>
  </r>
  <r>
    <s v="TXN-011572"/>
    <x v="1004"/>
    <x v="6406"/>
    <x v="5"/>
    <x v="7"/>
    <n v="36.2"/>
    <x v="1"/>
    <x v="0"/>
    <x v="0"/>
    <n v="36.2"/>
    <n v="36.2"/>
    <x v="618"/>
    <n v="47.25"/>
    <x v="0"/>
    <x v="6"/>
    <x v="1"/>
    <x v="0"/>
    <x v="8"/>
    <x v="2"/>
    <x v="1"/>
  </r>
  <r>
    <s v="TXN-010554"/>
    <x v="1005"/>
    <x v="2224"/>
    <x v="6"/>
    <x v="9"/>
    <n v="84.16"/>
    <x v="1"/>
    <x v="0"/>
    <x v="0"/>
    <n v="84.16"/>
    <n v="84.16"/>
    <x v="1489"/>
    <n v="109.2"/>
    <x v="4"/>
    <x v="18"/>
    <x v="5"/>
    <x v="1"/>
    <x v="8"/>
    <x v="2"/>
    <x v="1"/>
  </r>
  <r>
    <s v="TXN-004041"/>
    <x v="1005"/>
    <x v="6104"/>
    <x v="2"/>
    <x v="2"/>
    <n v="100.32"/>
    <x v="1"/>
    <x v="0"/>
    <x v="0"/>
    <n v="100.32"/>
    <n v="100.32"/>
    <x v="1106"/>
    <n v="113.52"/>
    <x v="0"/>
    <x v="10"/>
    <x v="3"/>
    <x v="0"/>
    <x v="8"/>
    <x v="3"/>
    <x v="3"/>
  </r>
  <r>
    <s v="TXN-002247"/>
    <x v="1005"/>
    <x v="302"/>
    <x v="2"/>
    <x v="28"/>
    <n v="122.77"/>
    <x v="1"/>
    <x v="0"/>
    <x v="0"/>
    <n v="122.77"/>
    <n v="122.77"/>
    <x v="1726"/>
    <n v="131.98"/>
    <x v="0"/>
    <x v="7"/>
    <x v="0"/>
    <x v="0"/>
    <x v="6"/>
    <x v="3"/>
    <x v="0"/>
  </r>
  <r>
    <s v="TXN-006954"/>
    <x v="1006"/>
    <x v="1087"/>
    <x v="7"/>
    <x v="10"/>
    <n v="125.45"/>
    <x v="2"/>
    <x v="0"/>
    <x v="0"/>
    <n v="376.35"/>
    <n v="376.35"/>
    <x v="1065"/>
    <n v="398.73"/>
    <x v="2"/>
    <x v="7"/>
    <x v="2"/>
    <x v="1"/>
    <x v="6"/>
    <x v="4"/>
    <x v="4"/>
  </r>
  <r>
    <s v="TXN-013312"/>
    <x v="1006"/>
    <x v="1182"/>
    <x v="5"/>
    <x v="26"/>
    <n v="38.93"/>
    <x v="1"/>
    <x v="0"/>
    <x v="0"/>
    <n v="38.93"/>
    <n v="38.93"/>
    <x v="755"/>
    <n v="58.04"/>
    <x v="2"/>
    <x v="0"/>
    <x v="1"/>
    <x v="0"/>
    <x v="3"/>
    <x v="5"/>
    <x v="2"/>
  </r>
  <r>
    <s v="TXN-006031"/>
    <x v="1006"/>
    <x v="1311"/>
    <x v="3"/>
    <x v="8"/>
    <n v="84.55"/>
    <x v="3"/>
    <x v="0"/>
    <x v="0"/>
    <n v="169.1"/>
    <n v="169.1"/>
    <x v="2382"/>
    <n v="197.5"/>
    <x v="3"/>
    <x v="8"/>
    <x v="1"/>
    <x v="0"/>
    <x v="11"/>
    <x v="3"/>
    <x v="1"/>
  </r>
  <r>
    <s v="TXN-005212"/>
    <x v="1006"/>
    <x v="6407"/>
    <x v="5"/>
    <x v="26"/>
    <n v="41.45"/>
    <x v="2"/>
    <x v="0"/>
    <x v="0"/>
    <n v="124.35"/>
    <n v="124.35"/>
    <x v="2317"/>
    <n v="136.35"/>
    <x v="0"/>
    <x v="10"/>
    <x v="5"/>
    <x v="1"/>
    <x v="4"/>
    <x v="3"/>
    <x v="1"/>
  </r>
  <r>
    <s v="TXN-014057"/>
    <x v="1006"/>
    <x v="4115"/>
    <x v="4"/>
    <x v="27"/>
    <n v="47.11"/>
    <x v="1"/>
    <x v="0"/>
    <x v="0"/>
    <n v="47.11"/>
    <n v="47.11"/>
    <x v="418"/>
    <n v="66.73"/>
    <x v="2"/>
    <x v="9"/>
    <x v="1"/>
    <x v="0"/>
    <x v="2"/>
    <x v="4"/>
    <x v="2"/>
  </r>
  <r>
    <s v="TXN-006167"/>
    <x v="1006"/>
    <x v="6408"/>
    <x v="4"/>
    <x v="27"/>
    <n v="29.66"/>
    <x v="3"/>
    <x v="0"/>
    <x v="0"/>
    <n v="59.32"/>
    <n v="59.32"/>
    <x v="406"/>
    <n v="79.69"/>
    <x v="2"/>
    <x v="15"/>
    <x v="0"/>
    <x v="0"/>
    <x v="0"/>
    <x v="2"/>
    <x v="0"/>
  </r>
  <r>
    <s v="TXN-007030"/>
    <x v="1006"/>
    <x v="1432"/>
    <x v="3"/>
    <x v="3"/>
    <n v="224.52"/>
    <x v="3"/>
    <x v="3"/>
    <x v="2493"/>
    <n v="449.04"/>
    <n v="399.87012"/>
    <x v="920"/>
    <n v="420.27012"/>
    <x v="2"/>
    <x v="9"/>
    <x v="5"/>
    <x v="0"/>
    <x v="0"/>
    <x v="5"/>
    <x v="3"/>
  </r>
  <r>
    <s v="TXN-006901"/>
    <x v="1006"/>
    <x v="534"/>
    <x v="4"/>
    <x v="18"/>
    <n v="69.62"/>
    <x v="1"/>
    <x v="0"/>
    <x v="0"/>
    <n v="69.62"/>
    <n v="69.62"/>
    <x v="782"/>
    <n v="83.19"/>
    <x v="2"/>
    <x v="0"/>
    <x v="0"/>
    <x v="0"/>
    <x v="0"/>
    <x v="0"/>
    <x v="1"/>
  </r>
  <r>
    <s v="TXN-006366"/>
    <x v="1006"/>
    <x v="5292"/>
    <x v="4"/>
    <x v="34"/>
    <n v="62.53"/>
    <x v="1"/>
    <x v="22"/>
    <x v="2494"/>
    <n v="62.53"/>
    <n v="56.08941"/>
    <x v="672"/>
    <n v="62.98941"/>
    <x v="0"/>
    <x v="10"/>
    <x v="3"/>
    <x v="0"/>
    <x v="6"/>
    <x v="2"/>
    <x v="1"/>
  </r>
  <r>
    <s v="TXN-005468"/>
    <x v="1006"/>
    <x v="6409"/>
    <x v="7"/>
    <x v="35"/>
    <n v="30.9"/>
    <x v="1"/>
    <x v="141"/>
    <x v="2495"/>
    <n v="30.9"/>
    <n v="23.2368"/>
    <x v="1144"/>
    <n v="32.7568"/>
    <x v="0"/>
    <x v="10"/>
    <x v="1"/>
    <x v="0"/>
    <x v="2"/>
    <x v="0"/>
    <x v="4"/>
  </r>
  <r>
    <s v="TXN-011420"/>
    <x v="1006"/>
    <x v="6220"/>
    <x v="3"/>
    <x v="8"/>
    <n v="123.88"/>
    <x v="1"/>
    <x v="0"/>
    <x v="0"/>
    <n v="123.88"/>
    <n v="123.88"/>
    <x v="1358"/>
    <n v="136.92"/>
    <x v="0"/>
    <x v="3"/>
    <x v="5"/>
    <x v="0"/>
    <x v="9"/>
    <x v="2"/>
    <x v="1"/>
  </r>
  <r>
    <s v="TXN-009839"/>
    <x v="1006"/>
    <x v="902"/>
    <x v="6"/>
    <x v="9"/>
    <n v="90.67"/>
    <x v="2"/>
    <x v="0"/>
    <x v="0"/>
    <n v="272.01"/>
    <n v="272.01"/>
    <x v="299"/>
    <n v="286.65"/>
    <x v="0"/>
    <x v="11"/>
    <x v="4"/>
    <x v="0"/>
    <x v="5"/>
    <x v="5"/>
    <x v="3"/>
  </r>
  <r>
    <s v="TXN-013298"/>
    <x v="1006"/>
    <x v="3352"/>
    <x v="6"/>
    <x v="19"/>
    <n v="69.16"/>
    <x v="3"/>
    <x v="195"/>
    <x v="2496"/>
    <n v="138.32"/>
    <n v="129.53668"/>
    <x v="699"/>
    <n v="142.77668"/>
    <x v="0"/>
    <x v="3"/>
    <x v="5"/>
    <x v="0"/>
    <x v="6"/>
    <x v="4"/>
    <x v="1"/>
  </r>
  <r>
    <s v="TXN-013902"/>
    <x v="1007"/>
    <x v="4630"/>
    <x v="2"/>
    <x v="28"/>
    <n v="92.13"/>
    <x v="1"/>
    <x v="36"/>
    <x v="2497"/>
    <n v="92.13"/>
    <n v="79.41606"/>
    <x v="1709"/>
    <n v="105.17606"/>
    <x v="3"/>
    <x v="13"/>
    <x v="5"/>
    <x v="0"/>
    <x v="8"/>
    <x v="4"/>
    <x v="3"/>
  </r>
  <r>
    <s v="TXN-010854"/>
    <x v="1007"/>
    <x v="502"/>
    <x v="2"/>
    <x v="2"/>
    <n v="76.72"/>
    <x v="3"/>
    <x v="0"/>
    <x v="0"/>
    <n v="153.44"/>
    <n v="153.44"/>
    <x v="1350"/>
    <n v="165.97"/>
    <x v="0"/>
    <x v="6"/>
    <x v="1"/>
    <x v="0"/>
    <x v="4"/>
    <x v="1"/>
    <x v="3"/>
  </r>
  <r>
    <s v="TXN-006134"/>
    <x v="1007"/>
    <x v="816"/>
    <x v="4"/>
    <x v="34"/>
    <n v="44.2"/>
    <x v="1"/>
    <x v="0"/>
    <x v="0"/>
    <n v="44.2"/>
    <n v="44.2"/>
    <x v="258"/>
    <n v="57.25"/>
    <x v="2"/>
    <x v="2"/>
    <x v="5"/>
    <x v="0"/>
    <x v="2"/>
    <x v="5"/>
    <x v="2"/>
  </r>
  <r>
    <s v="TXN-006233"/>
    <x v="1007"/>
    <x v="2161"/>
    <x v="6"/>
    <x v="19"/>
    <n v="58.9"/>
    <x v="1"/>
    <x v="0"/>
    <x v="0"/>
    <n v="58.9"/>
    <n v="58.9"/>
    <x v="1512"/>
    <n v="66.53"/>
    <x v="0"/>
    <x v="0"/>
    <x v="1"/>
    <x v="0"/>
    <x v="3"/>
    <x v="0"/>
    <x v="0"/>
  </r>
  <r>
    <s v="TXN-013003"/>
    <x v="1007"/>
    <x v="3722"/>
    <x v="3"/>
    <x v="8"/>
    <n v="158.5"/>
    <x v="1"/>
    <x v="112"/>
    <x v="2498"/>
    <n v="158.5"/>
    <n v="147.722"/>
    <x v="2372"/>
    <n v="172.842"/>
    <x v="4"/>
    <x v="13"/>
    <x v="1"/>
    <x v="0"/>
    <x v="6"/>
    <x v="3"/>
    <x v="0"/>
  </r>
  <r>
    <s v="TXN-010616"/>
    <x v="1007"/>
    <x v="3954"/>
    <x v="4"/>
    <x v="34"/>
    <n v="48.13"/>
    <x v="3"/>
    <x v="0"/>
    <x v="0"/>
    <n v="96.26"/>
    <n v="96.26"/>
    <x v="1378"/>
    <n v="113.96"/>
    <x v="2"/>
    <x v="2"/>
    <x v="5"/>
    <x v="0"/>
    <x v="6"/>
    <x v="5"/>
    <x v="3"/>
  </r>
  <r>
    <s v="TXN-007094"/>
    <x v="1007"/>
    <x v="4651"/>
    <x v="5"/>
    <x v="7"/>
    <n v="11.72"/>
    <x v="1"/>
    <x v="47"/>
    <x v="2499"/>
    <n v="11.72"/>
    <n v="9.05956"/>
    <x v="2282"/>
    <n v="14.96956"/>
    <x v="0"/>
    <x v="7"/>
    <x v="1"/>
    <x v="0"/>
    <x v="9"/>
    <x v="3"/>
    <x v="0"/>
  </r>
  <r>
    <s v="TXN-011731"/>
    <x v="1007"/>
    <x v="4446"/>
    <x v="7"/>
    <x v="10"/>
    <n v="156.35"/>
    <x v="1"/>
    <x v="162"/>
    <x v="2500"/>
    <n v="156.35"/>
    <n v="127.5816"/>
    <x v="61"/>
    <n v="141.2416"/>
    <x v="0"/>
    <x v="0"/>
    <x v="1"/>
    <x v="0"/>
    <x v="5"/>
    <x v="3"/>
    <x v="3"/>
  </r>
  <r>
    <s v="TXN-009958"/>
    <x v="1007"/>
    <x v="4118"/>
    <x v="2"/>
    <x v="25"/>
    <n v="159.97"/>
    <x v="1"/>
    <x v="0"/>
    <x v="0"/>
    <n v="159.97"/>
    <n v="159.97"/>
    <x v="2342"/>
    <n v="184.9"/>
    <x v="1"/>
    <x v="21"/>
    <x v="0"/>
    <x v="1"/>
    <x v="8"/>
    <x v="2"/>
    <x v="1"/>
  </r>
  <r>
    <s v="TXN-012507"/>
    <x v="1007"/>
    <x v="327"/>
    <x v="6"/>
    <x v="9"/>
    <n v="87.48"/>
    <x v="1"/>
    <x v="156"/>
    <x v="2501"/>
    <n v="87.48"/>
    <n v="80.4816"/>
    <x v="1277"/>
    <n v="96.0716"/>
    <x v="2"/>
    <x v="12"/>
    <x v="1"/>
    <x v="0"/>
    <x v="3"/>
    <x v="1"/>
    <x v="1"/>
  </r>
  <r>
    <s v="TXN-007436"/>
    <x v="1008"/>
    <x v="4649"/>
    <x v="2"/>
    <x v="25"/>
    <n v="135.4"/>
    <x v="3"/>
    <x v="134"/>
    <x v="2502"/>
    <n v="270.8"/>
    <n v="251.3024"/>
    <x v="2122"/>
    <n v="277.9524"/>
    <x v="4"/>
    <x v="17"/>
    <x v="1"/>
    <x v="1"/>
    <x v="8"/>
    <x v="0"/>
    <x v="3"/>
  </r>
  <r>
    <s v="TXN-006655"/>
    <x v="1008"/>
    <x v="6410"/>
    <x v="7"/>
    <x v="22"/>
    <n v="97.86"/>
    <x v="2"/>
    <x v="47"/>
    <x v="2503"/>
    <n v="293.58"/>
    <n v="271.36578"/>
    <x v="994"/>
    <n v="293.54578"/>
    <x v="1"/>
    <x v="21"/>
    <x v="0"/>
    <x v="0"/>
    <x v="8"/>
    <x v="0"/>
    <x v="1"/>
  </r>
  <r>
    <s v="TXN-010142"/>
    <x v="1008"/>
    <x v="2358"/>
    <x v="0"/>
    <x v="33"/>
    <n v="336.85"/>
    <x v="1"/>
    <x v="0"/>
    <x v="0"/>
    <n v="336.85"/>
    <n v="336.85"/>
    <x v="341"/>
    <n v="359.49"/>
    <x v="2"/>
    <x v="3"/>
    <x v="5"/>
    <x v="0"/>
    <x v="1"/>
    <x v="4"/>
    <x v="3"/>
  </r>
  <r>
    <s v="TXN-012335"/>
    <x v="1008"/>
    <x v="394"/>
    <x v="5"/>
    <x v="26"/>
    <n v="8.65"/>
    <x v="1"/>
    <x v="0"/>
    <x v="0"/>
    <n v="8.65"/>
    <n v="8.65"/>
    <x v="1281"/>
    <n v="20.79"/>
    <x v="0"/>
    <x v="6"/>
    <x v="2"/>
    <x v="0"/>
    <x v="7"/>
    <x v="0"/>
    <x v="3"/>
  </r>
  <r>
    <s v="TXN-009000"/>
    <x v="1008"/>
    <x v="6411"/>
    <x v="1"/>
    <x v="1"/>
    <n v="27.27"/>
    <x v="1"/>
    <x v="0"/>
    <x v="0"/>
    <n v="27.27"/>
    <n v="27.27"/>
    <x v="1450"/>
    <n v="34.99"/>
    <x v="0"/>
    <x v="10"/>
    <x v="1"/>
    <x v="0"/>
    <x v="6"/>
    <x v="0"/>
    <x v="1"/>
  </r>
  <r>
    <s v="TXN-001466"/>
    <x v="1008"/>
    <x v="872"/>
    <x v="2"/>
    <x v="16"/>
    <n v="80.81"/>
    <x v="1"/>
    <x v="0"/>
    <x v="0"/>
    <n v="80.81"/>
    <n v="80.81"/>
    <x v="1529"/>
    <n v="91"/>
    <x v="0"/>
    <x v="10"/>
    <x v="1"/>
    <x v="1"/>
    <x v="6"/>
    <x v="5"/>
    <x v="1"/>
  </r>
  <r>
    <s v="TXN-001470"/>
    <x v="1008"/>
    <x v="5359"/>
    <x v="6"/>
    <x v="13"/>
    <n v="58.34"/>
    <x v="1"/>
    <x v="0"/>
    <x v="0"/>
    <n v="58.34"/>
    <n v="58.34"/>
    <x v="1277"/>
    <n v="73.93"/>
    <x v="2"/>
    <x v="7"/>
    <x v="1"/>
    <x v="0"/>
    <x v="6"/>
    <x v="2"/>
    <x v="0"/>
  </r>
  <r>
    <s v="TXN-010419"/>
    <x v="1009"/>
    <x v="6259"/>
    <x v="6"/>
    <x v="19"/>
    <n v="41.19"/>
    <x v="3"/>
    <x v="0"/>
    <x v="0"/>
    <n v="82.38"/>
    <n v="82.38"/>
    <x v="855"/>
    <n v="93.93"/>
    <x v="0"/>
    <x v="0"/>
    <x v="1"/>
    <x v="0"/>
    <x v="3"/>
    <x v="5"/>
    <x v="3"/>
  </r>
  <r>
    <s v="TXN-008370"/>
    <x v="1009"/>
    <x v="6412"/>
    <x v="6"/>
    <x v="17"/>
    <n v="87.06"/>
    <x v="1"/>
    <x v="0"/>
    <x v="0"/>
    <n v="87.06"/>
    <n v="87.06"/>
    <x v="1882"/>
    <n v="113.39"/>
    <x v="4"/>
    <x v="14"/>
    <x v="1"/>
    <x v="1"/>
    <x v="6"/>
    <x v="2"/>
    <x v="2"/>
  </r>
  <r>
    <s v="TXN-012390"/>
    <x v="1009"/>
    <x v="6413"/>
    <x v="7"/>
    <x v="23"/>
    <n v="31.39"/>
    <x v="1"/>
    <x v="0"/>
    <x v="0"/>
    <n v="31.39"/>
    <n v="31.39"/>
    <x v="2151"/>
    <n v="39.01"/>
    <x v="0"/>
    <x v="6"/>
    <x v="0"/>
    <x v="0"/>
    <x v="1"/>
    <x v="2"/>
    <x v="1"/>
  </r>
  <r>
    <s v="TXN-003125"/>
    <x v="1009"/>
    <x v="3451"/>
    <x v="6"/>
    <x v="17"/>
    <n v="103.32"/>
    <x v="1"/>
    <x v="0"/>
    <x v="0"/>
    <n v="103.32"/>
    <n v="103.32"/>
    <x v="674"/>
    <n v="120.06"/>
    <x v="2"/>
    <x v="12"/>
    <x v="1"/>
    <x v="1"/>
    <x v="5"/>
    <x v="3"/>
    <x v="1"/>
  </r>
  <r>
    <s v="TXN-002436"/>
    <x v="1009"/>
    <x v="718"/>
    <x v="3"/>
    <x v="3"/>
    <n v="59.4"/>
    <x v="1"/>
    <x v="0"/>
    <x v="0"/>
    <n v="59.4"/>
    <n v="59.4"/>
    <x v="1031"/>
    <n v="78.66"/>
    <x v="4"/>
    <x v="13"/>
    <x v="1"/>
    <x v="0"/>
    <x v="10"/>
    <x v="5"/>
    <x v="1"/>
  </r>
  <r>
    <s v="TXN-006258"/>
    <x v="1009"/>
    <x v="576"/>
    <x v="2"/>
    <x v="28"/>
    <n v="166.91"/>
    <x v="1"/>
    <x v="0"/>
    <x v="0"/>
    <n v="166.91"/>
    <n v="166.91"/>
    <x v="975"/>
    <n v="186.6"/>
    <x v="1"/>
    <x v="20"/>
    <x v="5"/>
    <x v="0"/>
    <x v="3"/>
    <x v="0"/>
    <x v="1"/>
  </r>
  <r>
    <s v="TXN-009328"/>
    <x v="1009"/>
    <x v="6414"/>
    <x v="2"/>
    <x v="28"/>
    <n v="32.72"/>
    <x v="4"/>
    <x v="176"/>
    <x v="2504"/>
    <n v="163.6"/>
    <n v="160.75336"/>
    <x v="36"/>
    <n v="177.84336"/>
    <x v="2"/>
    <x v="5"/>
    <x v="3"/>
    <x v="0"/>
    <x v="3"/>
    <x v="3"/>
    <x v="3"/>
  </r>
  <r>
    <s v="TXN-000167"/>
    <x v="1009"/>
    <x v="6415"/>
    <x v="2"/>
    <x v="2"/>
    <n v="123.56"/>
    <x v="3"/>
    <x v="0"/>
    <x v="0"/>
    <n v="247.12"/>
    <n v="247.12"/>
    <x v="519"/>
    <n v="259.67"/>
    <x v="0"/>
    <x v="11"/>
    <x v="1"/>
    <x v="0"/>
    <x v="0"/>
    <x v="3"/>
    <x v="1"/>
  </r>
  <r>
    <s v="TXN-005624"/>
    <x v="1009"/>
    <x v="1177"/>
    <x v="2"/>
    <x v="25"/>
    <n v="33.63"/>
    <x v="2"/>
    <x v="0"/>
    <x v="0"/>
    <n v="100.89"/>
    <n v="100.89"/>
    <x v="1299"/>
    <n v="116.33"/>
    <x v="2"/>
    <x v="0"/>
    <x v="5"/>
    <x v="0"/>
    <x v="3"/>
    <x v="3"/>
    <x v="4"/>
  </r>
  <r>
    <s v="TXN-004768"/>
    <x v="1010"/>
    <x v="62"/>
    <x v="4"/>
    <x v="34"/>
    <n v="49.88"/>
    <x v="1"/>
    <x v="0"/>
    <x v="0"/>
    <n v="49.88"/>
    <n v="49.88"/>
    <x v="146"/>
    <n v="69.26"/>
    <x v="4"/>
    <x v="12"/>
    <x v="5"/>
    <x v="0"/>
    <x v="0"/>
    <x v="2"/>
    <x v="4"/>
  </r>
  <r>
    <s v="TXN-010847"/>
    <x v="1010"/>
    <x v="3326"/>
    <x v="6"/>
    <x v="19"/>
    <n v="103.38"/>
    <x v="3"/>
    <x v="0"/>
    <x v="0"/>
    <n v="206.76"/>
    <n v="206.76"/>
    <x v="1386"/>
    <n v="234.62"/>
    <x v="4"/>
    <x v="19"/>
    <x v="1"/>
    <x v="0"/>
    <x v="6"/>
    <x v="4"/>
    <x v="0"/>
  </r>
  <r>
    <s v="TXN-014923"/>
    <x v="1010"/>
    <x v="4170"/>
    <x v="0"/>
    <x v="4"/>
    <n v="285.11"/>
    <x v="1"/>
    <x v="0"/>
    <x v="0"/>
    <n v="285.11"/>
    <n v="285.11"/>
    <x v="1815"/>
    <n v="296.89"/>
    <x v="0"/>
    <x v="7"/>
    <x v="2"/>
    <x v="1"/>
    <x v="8"/>
    <x v="3"/>
    <x v="3"/>
  </r>
  <r>
    <s v="TXN-006109"/>
    <x v="1010"/>
    <x v="2408"/>
    <x v="5"/>
    <x v="31"/>
    <n v="39.9"/>
    <x v="1"/>
    <x v="0"/>
    <x v="0"/>
    <n v="39.9"/>
    <n v="39.9"/>
    <x v="69"/>
    <n v="60.77"/>
    <x v="1"/>
    <x v="8"/>
    <x v="0"/>
    <x v="0"/>
    <x v="0"/>
    <x v="0"/>
    <x v="0"/>
  </r>
  <r>
    <s v="TXN-005942"/>
    <x v="1010"/>
    <x v="911"/>
    <x v="7"/>
    <x v="35"/>
    <n v="152.14"/>
    <x v="1"/>
    <x v="0"/>
    <x v="0"/>
    <n v="152.14"/>
    <n v="152.14"/>
    <x v="105"/>
    <n v="164.4"/>
    <x v="0"/>
    <x v="0"/>
    <x v="0"/>
    <x v="1"/>
    <x v="4"/>
    <x v="1"/>
    <x v="0"/>
  </r>
  <r>
    <s v="TXN-000499"/>
    <x v="1010"/>
    <x v="3847"/>
    <x v="2"/>
    <x v="16"/>
    <n v="158.34"/>
    <x v="1"/>
    <x v="0"/>
    <x v="0"/>
    <n v="158.34"/>
    <n v="158.34"/>
    <x v="1968"/>
    <n v="183.16"/>
    <x v="1"/>
    <x v="9"/>
    <x v="3"/>
    <x v="0"/>
    <x v="9"/>
    <x v="0"/>
    <x v="2"/>
  </r>
  <r>
    <s v="TXN-003296"/>
    <x v="1010"/>
    <x v="6416"/>
    <x v="5"/>
    <x v="29"/>
    <n v="17.58"/>
    <x v="1"/>
    <x v="51"/>
    <x v="2505"/>
    <n v="17.58"/>
    <n v="13.43112"/>
    <x v="79"/>
    <n v="26.45112"/>
    <x v="2"/>
    <x v="3"/>
    <x v="0"/>
    <x v="0"/>
    <x v="4"/>
    <x v="3"/>
    <x v="1"/>
  </r>
  <r>
    <s v="TXN-005527"/>
    <x v="1010"/>
    <x v="6328"/>
    <x v="2"/>
    <x v="16"/>
    <n v="140.74"/>
    <x v="1"/>
    <x v="0"/>
    <x v="0"/>
    <n v="140.74"/>
    <n v="140.74"/>
    <x v="407"/>
    <n v="167.02"/>
    <x v="4"/>
    <x v="16"/>
    <x v="1"/>
    <x v="0"/>
    <x v="6"/>
    <x v="1"/>
    <x v="1"/>
  </r>
  <r>
    <s v="TXN-005393"/>
    <x v="1010"/>
    <x v="6417"/>
    <x v="0"/>
    <x v="38"/>
    <n v="66.41"/>
    <x v="0"/>
    <x v="0"/>
    <x v="0"/>
    <n v="265.64"/>
    <n v="265.64"/>
    <x v="763"/>
    <n v="280.36"/>
    <x v="0"/>
    <x v="11"/>
    <x v="1"/>
    <x v="0"/>
    <x v="3"/>
    <x v="0"/>
    <x v="3"/>
  </r>
  <r>
    <s v="TXN-005911"/>
    <x v="1011"/>
    <x v="6361"/>
    <x v="2"/>
    <x v="2"/>
    <n v="43.11"/>
    <x v="1"/>
    <x v="0"/>
    <x v="0"/>
    <n v="43.11"/>
    <n v="43.11"/>
    <x v="1586"/>
    <n v="49.5"/>
    <x v="0"/>
    <x v="10"/>
    <x v="0"/>
    <x v="0"/>
    <x v="6"/>
    <x v="0"/>
    <x v="3"/>
  </r>
  <r>
    <s v="TXN-005651"/>
    <x v="1011"/>
    <x v="5160"/>
    <x v="0"/>
    <x v="33"/>
    <n v="292.2"/>
    <x v="1"/>
    <x v="187"/>
    <x v="2506"/>
    <n v="292.2"/>
    <n v="261.8112"/>
    <x v="1238"/>
    <n v="273.1712"/>
    <x v="0"/>
    <x v="11"/>
    <x v="0"/>
    <x v="1"/>
    <x v="6"/>
    <x v="2"/>
    <x v="1"/>
  </r>
  <r>
    <s v="TXN-003148"/>
    <x v="1011"/>
    <x v="6418"/>
    <x v="1"/>
    <x v="6"/>
    <n v="50.6"/>
    <x v="1"/>
    <x v="0"/>
    <x v="0"/>
    <n v="50.6"/>
    <n v="50.6"/>
    <x v="1572"/>
    <n v="61.05"/>
    <x v="0"/>
    <x v="11"/>
    <x v="1"/>
    <x v="1"/>
    <x v="0"/>
    <x v="3"/>
    <x v="1"/>
  </r>
  <r>
    <s v="TXN-004565"/>
    <x v="1011"/>
    <x v="4423"/>
    <x v="3"/>
    <x v="3"/>
    <n v="189.47"/>
    <x v="1"/>
    <x v="52"/>
    <x v="2507"/>
    <n v="189.47"/>
    <n v="166.35466"/>
    <x v="1757"/>
    <n v="189.33466"/>
    <x v="2"/>
    <x v="2"/>
    <x v="1"/>
    <x v="0"/>
    <x v="5"/>
    <x v="4"/>
    <x v="1"/>
  </r>
  <r>
    <s v="TXN-007795"/>
    <x v="1011"/>
    <x v="6419"/>
    <x v="0"/>
    <x v="20"/>
    <n v="398.3"/>
    <x v="2"/>
    <x v="0"/>
    <x v="0"/>
    <n v="1194.9"/>
    <n v="1194.9"/>
    <x v="330"/>
    <n v="1225.95"/>
    <x v="3"/>
    <x v="9"/>
    <x v="1"/>
    <x v="1"/>
    <x v="0"/>
    <x v="0"/>
    <x v="0"/>
  </r>
  <r>
    <s v="TXN-001434"/>
    <x v="1011"/>
    <x v="1152"/>
    <x v="0"/>
    <x v="38"/>
    <n v="435.55"/>
    <x v="1"/>
    <x v="0"/>
    <x v="0"/>
    <n v="435.55"/>
    <n v="435.55"/>
    <x v="1294"/>
    <n v="458.54"/>
    <x v="2"/>
    <x v="16"/>
    <x v="2"/>
    <x v="0"/>
    <x v="0"/>
    <x v="2"/>
    <x v="3"/>
  </r>
  <r>
    <s v="TXN-002743"/>
    <x v="1011"/>
    <x v="6420"/>
    <x v="4"/>
    <x v="34"/>
    <n v="20.68"/>
    <x v="1"/>
    <x v="0"/>
    <x v="0"/>
    <n v="20.68"/>
    <n v="20.68"/>
    <x v="1415"/>
    <n v="28.97"/>
    <x v="0"/>
    <x v="7"/>
    <x v="1"/>
    <x v="0"/>
    <x v="3"/>
    <x v="2"/>
    <x v="1"/>
  </r>
  <r>
    <s v="TXN-006219"/>
    <x v="1012"/>
    <x v="6421"/>
    <x v="2"/>
    <x v="16"/>
    <n v="173.06"/>
    <x v="1"/>
    <x v="194"/>
    <x v="2508"/>
    <n v="173.06"/>
    <n v="152.63892"/>
    <x v="1446"/>
    <n v="166.00892"/>
    <x v="0"/>
    <x v="0"/>
    <x v="5"/>
    <x v="0"/>
    <x v="10"/>
    <x v="3"/>
    <x v="1"/>
  </r>
  <r>
    <s v="TXN-014578"/>
    <x v="1012"/>
    <x v="5488"/>
    <x v="2"/>
    <x v="2"/>
    <n v="150.58"/>
    <x v="1"/>
    <x v="187"/>
    <x v="2509"/>
    <n v="150.58"/>
    <n v="134.91968"/>
    <x v="588"/>
    <n v="160.81968"/>
    <x v="4"/>
    <x v="12"/>
    <x v="1"/>
    <x v="0"/>
    <x v="3"/>
    <x v="3"/>
    <x v="1"/>
  </r>
  <r>
    <s v="TXN-005992"/>
    <x v="1012"/>
    <x v="6422"/>
    <x v="4"/>
    <x v="27"/>
    <n v="32.93"/>
    <x v="2"/>
    <x v="0"/>
    <x v="0"/>
    <n v="98.79"/>
    <n v="98.79"/>
    <x v="616"/>
    <n v="114.58"/>
    <x v="2"/>
    <x v="16"/>
    <x v="0"/>
    <x v="0"/>
    <x v="4"/>
    <x v="5"/>
    <x v="3"/>
  </r>
  <r>
    <s v="TXN-014408"/>
    <x v="1012"/>
    <x v="5248"/>
    <x v="0"/>
    <x v="33"/>
    <n v="325.8"/>
    <x v="1"/>
    <x v="0"/>
    <x v="0"/>
    <n v="325.8"/>
    <n v="325.8"/>
    <x v="956"/>
    <n v="343.64"/>
    <x v="0"/>
    <x v="10"/>
    <x v="1"/>
    <x v="1"/>
    <x v="6"/>
    <x v="3"/>
    <x v="1"/>
  </r>
  <r>
    <s v="TXN-004830"/>
    <x v="1012"/>
    <x v="6423"/>
    <x v="4"/>
    <x v="27"/>
    <n v="56.39"/>
    <x v="1"/>
    <x v="0"/>
    <x v="0"/>
    <n v="56.39"/>
    <n v="56.39"/>
    <x v="914"/>
    <n v="64.41"/>
    <x v="0"/>
    <x v="0"/>
    <x v="5"/>
    <x v="0"/>
    <x v="8"/>
    <x v="3"/>
    <x v="3"/>
  </r>
  <r>
    <s v="TXN-008968"/>
    <x v="1012"/>
    <x v="4600"/>
    <x v="3"/>
    <x v="6"/>
    <n v="48.4"/>
    <x v="1"/>
    <x v="142"/>
    <x v="2510"/>
    <n v="48.4"/>
    <n v="38.8652"/>
    <x v="678"/>
    <n v="57.4552"/>
    <x v="2"/>
    <x v="3"/>
    <x v="5"/>
    <x v="0"/>
    <x v="6"/>
    <x v="0"/>
    <x v="1"/>
  </r>
  <r>
    <s v="TXN-006725"/>
    <x v="1012"/>
    <x v="3363"/>
    <x v="3"/>
    <x v="8"/>
    <n v="245.36"/>
    <x v="1"/>
    <x v="66"/>
    <x v="2511"/>
    <n v="245.36"/>
    <n v="231.8652"/>
    <x v="859"/>
    <n v="256.5852"/>
    <x v="2"/>
    <x v="9"/>
    <x v="0"/>
    <x v="0"/>
    <x v="8"/>
    <x v="2"/>
    <x v="3"/>
  </r>
  <r>
    <s v="TXN-009892"/>
    <x v="1012"/>
    <x v="5342"/>
    <x v="7"/>
    <x v="36"/>
    <n v="130.79"/>
    <x v="1"/>
    <x v="0"/>
    <x v="0"/>
    <n v="130.79"/>
    <n v="130.79"/>
    <x v="1418"/>
    <n v="146.65"/>
    <x v="2"/>
    <x v="3"/>
    <x v="5"/>
    <x v="0"/>
    <x v="7"/>
    <x v="3"/>
    <x v="3"/>
  </r>
  <r>
    <s v="TXN-001732"/>
    <x v="1012"/>
    <x v="3727"/>
    <x v="2"/>
    <x v="28"/>
    <n v="132.31"/>
    <x v="1"/>
    <x v="0"/>
    <x v="0"/>
    <n v="132.31"/>
    <n v="132.31"/>
    <x v="1256"/>
    <n v="142.67"/>
    <x v="0"/>
    <x v="7"/>
    <x v="1"/>
    <x v="0"/>
    <x v="1"/>
    <x v="3"/>
    <x v="3"/>
  </r>
  <r>
    <s v="TXN-012664"/>
    <x v="1012"/>
    <x v="1427"/>
    <x v="5"/>
    <x v="7"/>
    <n v="23.98"/>
    <x v="1"/>
    <x v="0"/>
    <x v="0"/>
    <n v="23.98"/>
    <n v="23.98"/>
    <x v="1124"/>
    <n v="37.97"/>
    <x v="2"/>
    <x v="5"/>
    <x v="0"/>
    <x v="0"/>
    <x v="9"/>
    <x v="1"/>
    <x v="3"/>
  </r>
  <r>
    <s v="TXN-014634"/>
    <x v="1012"/>
    <x v="4484"/>
    <x v="5"/>
    <x v="26"/>
    <n v="25.32"/>
    <x v="1"/>
    <x v="0"/>
    <x v="0"/>
    <n v="25.32"/>
    <n v="25.32"/>
    <x v="439"/>
    <n v="42.75"/>
    <x v="2"/>
    <x v="7"/>
    <x v="5"/>
    <x v="0"/>
    <x v="8"/>
    <x v="3"/>
    <x v="1"/>
  </r>
  <r>
    <s v="TXN-011965"/>
    <x v="1012"/>
    <x v="4570"/>
    <x v="2"/>
    <x v="25"/>
    <n v="116.75"/>
    <x v="1"/>
    <x v="0"/>
    <x v="0"/>
    <n v="116.75"/>
    <n v="116.75"/>
    <x v="1149"/>
    <n v="131.41"/>
    <x v="2"/>
    <x v="3"/>
    <x v="1"/>
    <x v="1"/>
    <x v="8"/>
    <x v="2"/>
    <x v="3"/>
  </r>
  <r>
    <s v="TXN-013980"/>
    <x v="1012"/>
    <x v="4566"/>
    <x v="3"/>
    <x v="6"/>
    <n v="119.79"/>
    <x v="1"/>
    <x v="0"/>
    <x v="0"/>
    <n v="119.79"/>
    <n v="119.79"/>
    <x v="1436"/>
    <n v="137.77"/>
    <x v="2"/>
    <x v="0"/>
    <x v="1"/>
    <x v="0"/>
    <x v="8"/>
    <x v="0"/>
    <x v="3"/>
  </r>
  <r>
    <s v="TXN-003437"/>
    <x v="1012"/>
    <x v="4330"/>
    <x v="2"/>
    <x v="2"/>
    <n v="153.15"/>
    <x v="1"/>
    <x v="0"/>
    <x v="0"/>
    <n v="153.15"/>
    <n v="153.15"/>
    <x v="1082"/>
    <n v="172.35"/>
    <x v="2"/>
    <x v="15"/>
    <x v="5"/>
    <x v="0"/>
    <x v="9"/>
    <x v="4"/>
    <x v="1"/>
  </r>
  <r>
    <s v="TXN-003558"/>
    <x v="1012"/>
    <x v="3019"/>
    <x v="6"/>
    <x v="19"/>
    <n v="55.07"/>
    <x v="1"/>
    <x v="72"/>
    <x v="2512"/>
    <n v="55.07"/>
    <n v="48.40653"/>
    <x v="409"/>
    <n v="66.59653"/>
    <x v="2"/>
    <x v="12"/>
    <x v="0"/>
    <x v="0"/>
    <x v="7"/>
    <x v="3"/>
    <x v="1"/>
  </r>
  <r>
    <s v="TXN-010160"/>
    <x v="1012"/>
    <x v="6424"/>
    <x v="7"/>
    <x v="35"/>
    <n v="129.21"/>
    <x v="3"/>
    <x v="0"/>
    <x v="0"/>
    <n v="258.42"/>
    <n v="258.42"/>
    <x v="2383"/>
    <n v="273.98"/>
    <x v="2"/>
    <x v="9"/>
    <x v="5"/>
    <x v="0"/>
    <x v="1"/>
    <x v="0"/>
    <x v="1"/>
  </r>
  <r>
    <s v="TXN-010965"/>
    <x v="1012"/>
    <x v="4797"/>
    <x v="2"/>
    <x v="25"/>
    <n v="156.01"/>
    <x v="1"/>
    <x v="0"/>
    <x v="0"/>
    <n v="156.01"/>
    <n v="156.01"/>
    <x v="624"/>
    <n v="175.6"/>
    <x v="2"/>
    <x v="7"/>
    <x v="5"/>
    <x v="0"/>
    <x v="0"/>
    <x v="2"/>
    <x v="3"/>
  </r>
  <r>
    <s v="TXN-011274"/>
    <x v="1012"/>
    <x v="4827"/>
    <x v="0"/>
    <x v="33"/>
    <n v="161.33"/>
    <x v="3"/>
    <x v="157"/>
    <x v="2513"/>
    <n v="322.66"/>
    <n v="312.33488"/>
    <x v="2142"/>
    <n v="335.27488"/>
    <x v="2"/>
    <x v="5"/>
    <x v="5"/>
    <x v="0"/>
    <x v="9"/>
    <x v="3"/>
    <x v="4"/>
  </r>
  <r>
    <s v="TXN-011837"/>
    <x v="1012"/>
    <x v="1391"/>
    <x v="7"/>
    <x v="10"/>
    <n v="147"/>
    <x v="1"/>
    <x v="0"/>
    <x v="0"/>
    <n v="147"/>
    <n v="147"/>
    <x v="857"/>
    <n v="155.68"/>
    <x v="0"/>
    <x v="0"/>
    <x v="2"/>
    <x v="0"/>
    <x v="3"/>
    <x v="3"/>
    <x v="4"/>
  </r>
  <r>
    <s v="TXN-000462"/>
    <x v="1013"/>
    <x v="5150"/>
    <x v="2"/>
    <x v="14"/>
    <n v="21.22"/>
    <x v="1"/>
    <x v="0"/>
    <x v="0"/>
    <n v="21.22"/>
    <n v="21.22"/>
    <x v="2072"/>
    <n v="45.72"/>
    <x v="4"/>
    <x v="1"/>
    <x v="0"/>
    <x v="0"/>
    <x v="1"/>
    <x v="2"/>
    <x v="1"/>
  </r>
  <r>
    <s v="TXN-003753"/>
    <x v="1013"/>
    <x v="959"/>
    <x v="6"/>
    <x v="12"/>
    <n v="78.3"/>
    <x v="1"/>
    <x v="78"/>
    <x v="2514"/>
    <n v="78.3"/>
    <n v="69.2172"/>
    <x v="751"/>
    <n v="84.6372"/>
    <x v="2"/>
    <x v="16"/>
    <x v="1"/>
    <x v="0"/>
    <x v="8"/>
    <x v="3"/>
    <x v="1"/>
  </r>
  <r>
    <s v="TXN-009750"/>
    <x v="1013"/>
    <x v="2531"/>
    <x v="3"/>
    <x v="11"/>
    <n v="58.83"/>
    <x v="1"/>
    <x v="92"/>
    <x v="2515"/>
    <n v="58.83"/>
    <n v="46.18155"/>
    <x v="2142"/>
    <n v="69.12155"/>
    <x v="4"/>
    <x v="22"/>
    <x v="0"/>
    <x v="0"/>
    <x v="7"/>
    <x v="0"/>
    <x v="2"/>
  </r>
  <r>
    <s v="TXN-001079"/>
    <x v="1013"/>
    <x v="6405"/>
    <x v="7"/>
    <x v="23"/>
    <n v="60.96"/>
    <x v="1"/>
    <x v="39"/>
    <x v="2516"/>
    <n v="60.96"/>
    <n v="54.49824"/>
    <x v="106"/>
    <n v="67.94824"/>
    <x v="2"/>
    <x v="16"/>
    <x v="1"/>
    <x v="0"/>
    <x v="7"/>
    <x v="0"/>
    <x v="1"/>
  </r>
  <r>
    <s v="TXN-004140"/>
    <x v="1013"/>
    <x v="480"/>
    <x v="5"/>
    <x v="7"/>
    <n v="12.37"/>
    <x v="3"/>
    <x v="0"/>
    <x v="0"/>
    <n v="24.74"/>
    <n v="24.74"/>
    <x v="2045"/>
    <n v="45.88"/>
    <x v="1"/>
    <x v="22"/>
    <x v="1"/>
    <x v="1"/>
    <x v="5"/>
    <x v="3"/>
    <x v="4"/>
  </r>
  <r>
    <s v="TXN-006022"/>
    <x v="1013"/>
    <x v="3214"/>
    <x v="6"/>
    <x v="13"/>
    <n v="105.39"/>
    <x v="1"/>
    <x v="155"/>
    <x v="2517"/>
    <n v="105.39"/>
    <n v="85.78746"/>
    <x v="790"/>
    <n v="95.92746"/>
    <x v="0"/>
    <x v="0"/>
    <x v="4"/>
    <x v="0"/>
    <x v="1"/>
    <x v="2"/>
    <x v="1"/>
  </r>
  <r>
    <s v="TXN-004796"/>
    <x v="1013"/>
    <x v="2700"/>
    <x v="4"/>
    <x v="27"/>
    <n v="49.21"/>
    <x v="1"/>
    <x v="0"/>
    <x v="0"/>
    <n v="49.21"/>
    <n v="49.21"/>
    <x v="1524"/>
    <n v="57.36"/>
    <x v="0"/>
    <x v="10"/>
    <x v="3"/>
    <x v="0"/>
    <x v="3"/>
    <x v="3"/>
    <x v="0"/>
  </r>
  <r>
    <s v="TXN-013839"/>
    <x v="1013"/>
    <x v="6354"/>
    <x v="0"/>
    <x v="38"/>
    <n v="92.74"/>
    <x v="2"/>
    <x v="0"/>
    <x v="0"/>
    <n v="278.22"/>
    <n v="278.22"/>
    <x v="775"/>
    <n v="299.41"/>
    <x v="2"/>
    <x v="9"/>
    <x v="3"/>
    <x v="0"/>
    <x v="10"/>
    <x v="2"/>
    <x v="1"/>
  </r>
  <r>
    <s v="TXN-002336"/>
    <x v="1013"/>
    <x v="5093"/>
    <x v="5"/>
    <x v="7"/>
    <n v="16.34"/>
    <x v="1"/>
    <x v="185"/>
    <x v="2518"/>
    <n v="16.34"/>
    <n v="12.79422"/>
    <x v="1653"/>
    <n v="21.89422"/>
    <x v="0"/>
    <x v="3"/>
    <x v="0"/>
    <x v="1"/>
    <x v="10"/>
    <x v="2"/>
    <x v="1"/>
  </r>
  <r>
    <s v="TXN-002749"/>
    <x v="1013"/>
    <x v="4089"/>
    <x v="0"/>
    <x v="38"/>
    <n v="363.67"/>
    <x v="3"/>
    <x v="96"/>
    <x v="2519"/>
    <n v="727.34"/>
    <n v="673.51684"/>
    <x v="162"/>
    <n v="697.66684"/>
    <x v="2"/>
    <x v="5"/>
    <x v="5"/>
    <x v="0"/>
    <x v="1"/>
    <x v="5"/>
    <x v="1"/>
  </r>
  <r>
    <s v="TXN-003669"/>
    <x v="1013"/>
    <x v="1376"/>
    <x v="4"/>
    <x v="27"/>
    <n v="48.81"/>
    <x v="1"/>
    <x v="0"/>
    <x v="0"/>
    <n v="48.81"/>
    <n v="48.81"/>
    <x v="1479"/>
    <n v="59.49"/>
    <x v="0"/>
    <x v="7"/>
    <x v="0"/>
    <x v="0"/>
    <x v="6"/>
    <x v="2"/>
    <x v="0"/>
  </r>
  <r>
    <s v="TXN-012875"/>
    <x v="1013"/>
    <x v="1957"/>
    <x v="0"/>
    <x v="20"/>
    <n v="442.75"/>
    <x v="1"/>
    <x v="0"/>
    <x v="0"/>
    <n v="442.75"/>
    <n v="442.75"/>
    <x v="2126"/>
    <n v="470.41"/>
    <x v="2"/>
    <x v="7"/>
    <x v="4"/>
    <x v="1"/>
    <x v="8"/>
    <x v="2"/>
    <x v="0"/>
  </r>
  <r>
    <s v="TXN-010855"/>
    <x v="1013"/>
    <x v="1663"/>
    <x v="3"/>
    <x v="21"/>
    <n v="119.31"/>
    <x v="1"/>
    <x v="0"/>
    <x v="0"/>
    <n v="119.31"/>
    <n v="119.31"/>
    <x v="1788"/>
    <n v="141.98"/>
    <x v="1"/>
    <x v="14"/>
    <x v="1"/>
    <x v="0"/>
    <x v="1"/>
    <x v="3"/>
    <x v="3"/>
  </r>
  <r>
    <s v="TXN-014097"/>
    <x v="1013"/>
    <x v="4000"/>
    <x v="2"/>
    <x v="16"/>
    <n v="42.97"/>
    <x v="1"/>
    <x v="0"/>
    <x v="0"/>
    <n v="42.97"/>
    <n v="42.97"/>
    <x v="942"/>
    <n v="51.62"/>
    <x v="0"/>
    <x v="0"/>
    <x v="1"/>
    <x v="0"/>
    <x v="4"/>
    <x v="0"/>
    <x v="2"/>
  </r>
  <r>
    <s v="TXN-014902"/>
    <x v="1013"/>
    <x v="773"/>
    <x v="0"/>
    <x v="20"/>
    <n v="343.35"/>
    <x v="4"/>
    <x v="0"/>
    <x v="0"/>
    <n v="1716.75"/>
    <n v="1716.75"/>
    <x v="228"/>
    <n v="1736.45"/>
    <x v="2"/>
    <x v="5"/>
    <x v="1"/>
    <x v="0"/>
    <x v="8"/>
    <x v="3"/>
    <x v="1"/>
  </r>
  <r>
    <s v="TXN-011707"/>
    <x v="1013"/>
    <x v="3485"/>
    <x v="7"/>
    <x v="36"/>
    <n v="36.58"/>
    <x v="1"/>
    <x v="0"/>
    <x v="0"/>
    <n v="36.58"/>
    <n v="36.58"/>
    <x v="112"/>
    <n v="49.57"/>
    <x v="0"/>
    <x v="0"/>
    <x v="5"/>
    <x v="0"/>
    <x v="8"/>
    <x v="4"/>
    <x v="4"/>
  </r>
  <r>
    <s v="TXN-006768"/>
    <x v="1014"/>
    <x v="3883"/>
    <x v="1"/>
    <x v="24"/>
    <n v="20.62"/>
    <x v="1"/>
    <x v="0"/>
    <x v="0"/>
    <n v="20.62"/>
    <n v="20.62"/>
    <x v="65"/>
    <n v="37.23"/>
    <x v="2"/>
    <x v="12"/>
    <x v="0"/>
    <x v="0"/>
    <x v="10"/>
    <x v="0"/>
    <x v="1"/>
  </r>
  <r>
    <s v="TXN-004111"/>
    <x v="1014"/>
    <x v="5889"/>
    <x v="2"/>
    <x v="25"/>
    <n v="20.77"/>
    <x v="1"/>
    <x v="0"/>
    <x v="0"/>
    <n v="20.77"/>
    <n v="20.77"/>
    <x v="518"/>
    <n v="33.62"/>
    <x v="2"/>
    <x v="12"/>
    <x v="0"/>
    <x v="0"/>
    <x v="3"/>
    <x v="3"/>
    <x v="0"/>
  </r>
  <r>
    <s v="TXN-007001"/>
    <x v="1014"/>
    <x v="5787"/>
    <x v="2"/>
    <x v="16"/>
    <n v="136.17"/>
    <x v="1"/>
    <x v="51"/>
    <x v="2520"/>
    <n v="136.17"/>
    <n v="104.03388"/>
    <x v="1250"/>
    <n v="123.81388"/>
    <x v="1"/>
    <x v="18"/>
    <x v="0"/>
    <x v="0"/>
    <x v="7"/>
    <x v="3"/>
    <x v="3"/>
  </r>
  <r>
    <s v="TXN-014296"/>
    <x v="1014"/>
    <x v="6425"/>
    <x v="0"/>
    <x v="0"/>
    <n v="140.4"/>
    <x v="1"/>
    <x v="0"/>
    <x v="0"/>
    <n v="140.4"/>
    <n v="140.4"/>
    <x v="842"/>
    <n v="153.21"/>
    <x v="0"/>
    <x v="10"/>
    <x v="1"/>
    <x v="0"/>
    <x v="5"/>
    <x v="5"/>
    <x v="1"/>
  </r>
  <r>
    <s v="TXN-006851"/>
    <x v="1014"/>
    <x v="5773"/>
    <x v="3"/>
    <x v="8"/>
    <n v="221.73"/>
    <x v="1"/>
    <x v="0"/>
    <x v="0"/>
    <n v="221.73"/>
    <n v="221.73"/>
    <x v="761"/>
    <n v="232.5"/>
    <x v="0"/>
    <x v="11"/>
    <x v="0"/>
    <x v="0"/>
    <x v="9"/>
    <x v="0"/>
    <x v="2"/>
  </r>
  <r>
    <s v="TXN-005026"/>
    <x v="1014"/>
    <x v="6426"/>
    <x v="5"/>
    <x v="31"/>
    <n v="36.21"/>
    <x v="1"/>
    <x v="0"/>
    <x v="0"/>
    <n v="36.21"/>
    <n v="36.21"/>
    <x v="627"/>
    <n v="59.06"/>
    <x v="4"/>
    <x v="1"/>
    <x v="5"/>
    <x v="0"/>
    <x v="1"/>
    <x v="5"/>
    <x v="1"/>
  </r>
  <r>
    <s v="TXN-000604"/>
    <x v="1014"/>
    <x v="6427"/>
    <x v="3"/>
    <x v="11"/>
    <n v="76.09"/>
    <x v="1"/>
    <x v="0"/>
    <x v="0"/>
    <n v="76.09"/>
    <n v="76.09"/>
    <x v="2384"/>
    <n v="101.26"/>
    <x v="4"/>
    <x v="8"/>
    <x v="1"/>
    <x v="0"/>
    <x v="8"/>
    <x v="3"/>
    <x v="1"/>
  </r>
  <r>
    <s v="TXN-008542"/>
    <x v="1014"/>
    <x v="98"/>
    <x v="3"/>
    <x v="8"/>
    <n v="201.1"/>
    <x v="1"/>
    <x v="4"/>
    <x v="2521"/>
    <n v="201.1"/>
    <n v="164.902"/>
    <x v="139"/>
    <n v="187.312"/>
    <x v="2"/>
    <x v="5"/>
    <x v="2"/>
    <x v="1"/>
    <x v="0"/>
    <x v="3"/>
    <x v="2"/>
  </r>
  <r>
    <s v="TXN-001827"/>
    <x v="1015"/>
    <x v="2392"/>
    <x v="6"/>
    <x v="17"/>
    <n v="70.66"/>
    <x v="3"/>
    <x v="0"/>
    <x v="0"/>
    <n v="141.32"/>
    <n v="141.32"/>
    <x v="1344"/>
    <n v="155.08"/>
    <x v="0"/>
    <x v="10"/>
    <x v="0"/>
    <x v="0"/>
    <x v="3"/>
    <x v="1"/>
    <x v="0"/>
  </r>
  <r>
    <s v="TXN-011474"/>
    <x v="1015"/>
    <x v="6428"/>
    <x v="0"/>
    <x v="0"/>
    <n v="243.33"/>
    <x v="1"/>
    <x v="0"/>
    <x v="0"/>
    <n v="243.33"/>
    <n v="243.33"/>
    <x v="998"/>
    <n v="259.25"/>
    <x v="0"/>
    <x v="0"/>
    <x v="3"/>
    <x v="0"/>
    <x v="0"/>
    <x v="0"/>
    <x v="1"/>
  </r>
  <r>
    <s v="TXN-008258"/>
    <x v="1015"/>
    <x v="4972"/>
    <x v="0"/>
    <x v="38"/>
    <n v="273.38"/>
    <x v="3"/>
    <x v="0"/>
    <x v="0"/>
    <n v="546.76"/>
    <n v="546.76"/>
    <x v="1660"/>
    <n v="571.19"/>
    <x v="4"/>
    <x v="14"/>
    <x v="0"/>
    <x v="0"/>
    <x v="3"/>
    <x v="5"/>
    <x v="0"/>
  </r>
  <r>
    <s v="TXN-010222"/>
    <x v="1015"/>
    <x v="6429"/>
    <x v="6"/>
    <x v="19"/>
    <n v="76.93"/>
    <x v="1"/>
    <x v="0"/>
    <x v="0"/>
    <n v="76.93"/>
    <n v="76.93"/>
    <x v="1307"/>
    <n v="92.12"/>
    <x v="2"/>
    <x v="3"/>
    <x v="3"/>
    <x v="0"/>
    <x v="10"/>
    <x v="2"/>
    <x v="1"/>
  </r>
  <r>
    <s v="TXN-008366"/>
    <x v="1015"/>
    <x v="3252"/>
    <x v="7"/>
    <x v="22"/>
    <n v="95.11"/>
    <x v="1"/>
    <x v="0"/>
    <x v="0"/>
    <n v="95.11"/>
    <n v="95.11"/>
    <x v="1073"/>
    <n v="112.84"/>
    <x v="2"/>
    <x v="2"/>
    <x v="2"/>
    <x v="0"/>
    <x v="6"/>
    <x v="1"/>
    <x v="1"/>
  </r>
  <r>
    <s v="TXN-008047"/>
    <x v="1015"/>
    <x v="3794"/>
    <x v="2"/>
    <x v="16"/>
    <n v="101.98"/>
    <x v="1"/>
    <x v="3"/>
    <x v="2522"/>
    <n v="101.98"/>
    <n v="79.64638"/>
    <x v="625"/>
    <n v="88.33638"/>
    <x v="0"/>
    <x v="3"/>
    <x v="3"/>
    <x v="0"/>
    <x v="6"/>
    <x v="1"/>
    <x v="1"/>
  </r>
  <r>
    <s v="TXN-010387"/>
    <x v="1015"/>
    <x v="6120"/>
    <x v="2"/>
    <x v="16"/>
    <n v="161.21"/>
    <x v="2"/>
    <x v="0"/>
    <x v="0"/>
    <n v="483.63"/>
    <n v="483.63"/>
    <x v="72"/>
    <n v="496.6"/>
    <x v="0"/>
    <x v="11"/>
    <x v="0"/>
    <x v="0"/>
    <x v="8"/>
    <x v="0"/>
    <x v="2"/>
  </r>
  <r>
    <s v="TXN-000726"/>
    <x v="1015"/>
    <x v="2235"/>
    <x v="2"/>
    <x v="25"/>
    <n v="32.05"/>
    <x v="1"/>
    <x v="0"/>
    <x v="0"/>
    <n v="32.05"/>
    <n v="32.05"/>
    <x v="1257"/>
    <n v="44.46"/>
    <x v="0"/>
    <x v="7"/>
    <x v="1"/>
    <x v="0"/>
    <x v="5"/>
    <x v="1"/>
    <x v="2"/>
  </r>
  <r>
    <s v="TXN-003494"/>
    <x v="1015"/>
    <x v="5566"/>
    <x v="4"/>
    <x v="5"/>
    <n v="89.58"/>
    <x v="2"/>
    <x v="133"/>
    <x v="2523"/>
    <n v="268.74"/>
    <n v="259.06536"/>
    <x v="374"/>
    <n v="273.45536"/>
    <x v="0"/>
    <x v="0"/>
    <x v="0"/>
    <x v="0"/>
    <x v="6"/>
    <x v="3"/>
    <x v="1"/>
  </r>
  <r>
    <s v="TXN-004592"/>
    <x v="1015"/>
    <x v="6430"/>
    <x v="6"/>
    <x v="9"/>
    <n v="99.7"/>
    <x v="0"/>
    <x v="0"/>
    <x v="0"/>
    <n v="398.8"/>
    <n v="398.8"/>
    <x v="817"/>
    <n v="416.54"/>
    <x v="2"/>
    <x v="7"/>
    <x v="1"/>
    <x v="0"/>
    <x v="10"/>
    <x v="0"/>
    <x v="1"/>
  </r>
  <r>
    <s v="TXN-001692"/>
    <x v="1015"/>
    <x v="4529"/>
    <x v="2"/>
    <x v="14"/>
    <n v="140.87"/>
    <x v="1"/>
    <x v="0"/>
    <x v="0"/>
    <n v="140.87"/>
    <n v="140.87"/>
    <x v="143"/>
    <n v="155.12"/>
    <x v="0"/>
    <x v="11"/>
    <x v="1"/>
    <x v="0"/>
    <x v="9"/>
    <x v="0"/>
    <x v="3"/>
  </r>
  <r>
    <s v="TXN-011607"/>
    <x v="1015"/>
    <x v="2834"/>
    <x v="0"/>
    <x v="0"/>
    <n v="170.16"/>
    <x v="1"/>
    <x v="67"/>
    <x v="2524"/>
    <n v="170.16"/>
    <n v="144.46584"/>
    <x v="357"/>
    <n v="164.44584"/>
    <x v="2"/>
    <x v="7"/>
    <x v="1"/>
    <x v="1"/>
    <x v="1"/>
    <x v="4"/>
    <x v="1"/>
  </r>
  <r>
    <s v="TXN-005690"/>
    <x v="1016"/>
    <x v="6431"/>
    <x v="0"/>
    <x v="20"/>
    <n v="120.96"/>
    <x v="1"/>
    <x v="0"/>
    <x v="0"/>
    <n v="120.96"/>
    <n v="120.96"/>
    <x v="1410"/>
    <n v="142.28"/>
    <x v="2"/>
    <x v="12"/>
    <x v="0"/>
    <x v="0"/>
    <x v="9"/>
    <x v="1"/>
    <x v="1"/>
  </r>
  <r>
    <s v="TXN-011705"/>
    <x v="1016"/>
    <x v="6432"/>
    <x v="2"/>
    <x v="25"/>
    <n v="32.34"/>
    <x v="1"/>
    <x v="0"/>
    <x v="0"/>
    <n v="32.34"/>
    <n v="32.34"/>
    <x v="224"/>
    <n v="39.4"/>
    <x v="0"/>
    <x v="3"/>
    <x v="0"/>
    <x v="0"/>
    <x v="0"/>
    <x v="0"/>
    <x v="2"/>
  </r>
  <r>
    <s v="TXN-007336"/>
    <x v="1016"/>
    <x v="6276"/>
    <x v="0"/>
    <x v="38"/>
    <n v="390.95"/>
    <x v="1"/>
    <x v="0"/>
    <x v="0"/>
    <n v="390.95"/>
    <n v="390.95"/>
    <x v="505"/>
    <n v="408.51"/>
    <x v="0"/>
    <x v="3"/>
    <x v="1"/>
    <x v="1"/>
    <x v="0"/>
    <x v="3"/>
    <x v="1"/>
  </r>
  <r>
    <s v="TXN-014136"/>
    <x v="1016"/>
    <x v="6433"/>
    <x v="4"/>
    <x v="30"/>
    <n v="27.61"/>
    <x v="1"/>
    <x v="0"/>
    <x v="0"/>
    <n v="27.61"/>
    <n v="27.61"/>
    <x v="1458"/>
    <n v="46.33"/>
    <x v="2"/>
    <x v="5"/>
    <x v="0"/>
    <x v="0"/>
    <x v="6"/>
    <x v="2"/>
    <x v="1"/>
  </r>
  <r>
    <s v="TXN-008932"/>
    <x v="1016"/>
    <x v="5766"/>
    <x v="5"/>
    <x v="26"/>
    <n v="30.11"/>
    <x v="1"/>
    <x v="152"/>
    <x v="2525"/>
    <n v="30.11"/>
    <n v="23.90734"/>
    <x v="136"/>
    <n v="31.87734"/>
    <x v="0"/>
    <x v="10"/>
    <x v="0"/>
    <x v="0"/>
    <x v="0"/>
    <x v="0"/>
    <x v="1"/>
  </r>
  <r>
    <s v="TXN-008518"/>
    <x v="1016"/>
    <x v="248"/>
    <x v="3"/>
    <x v="3"/>
    <n v="40.42"/>
    <x v="1"/>
    <x v="0"/>
    <x v="0"/>
    <n v="40.42"/>
    <n v="40.42"/>
    <x v="1877"/>
    <n v="62.65"/>
    <x v="1"/>
    <x v="18"/>
    <x v="1"/>
    <x v="0"/>
    <x v="10"/>
    <x v="0"/>
    <x v="1"/>
  </r>
  <r>
    <s v="TXN-008218"/>
    <x v="1016"/>
    <x v="6434"/>
    <x v="4"/>
    <x v="30"/>
    <n v="37.71"/>
    <x v="3"/>
    <x v="0"/>
    <x v="0"/>
    <n v="75.42"/>
    <n v="75.42"/>
    <x v="1992"/>
    <n v="82.29"/>
    <x v="0"/>
    <x v="0"/>
    <x v="2"/>
    <x v="1"/>
    <x v="0"/>
    <x v="4"/>
    <x v="1"/>
  </r>
  <r>
    <s v="TXN-001632"/>
    <x v="1016"/>
    <x v="6435"/>
    <x v="0"/>
    <x v="4"/>
    <n v="267.71"/>
    <x v="1"/>
    <x v="0"/>
    <x v="0"/>
    <n v="267.71"/>
    <n v="267.71"/>
    <x v="2385"/>
    <n v="297.84"/>
    <x v="4"/>
    <x v="16"/>
    <x v="1"/>
    <x v="1"/>
    <x v="0"/>
    <x v="2"/>
    <x v="3"/>
  </r>
  <r>
    <s v="TXN-005266"/>
    <x v="1016"/>
    <x v="4340"/>
    <x v="3"/>
    <x v="3"/>
    <n v="24.16"/>
    <x v="1"/>
    <x v="0"/>
    <x v="0"/>
    <n v="24.16"/>
    <n v="24.16"/>
    <x v="8"/>
    <n v="32.65"/>
    <x v="0"/>
    <x v="7"/>
    <x v="5"/>
    <x v="0"/>
    <x v="0"/>
    <x v="3"/>
    <x v="2"/>
  </r>
  <r>
    <s v="TXN-005275"/>
    <x v="1016"/>
    <x v="1433"/>
    <x v="2"/>
    <x v="14"/>
    <n v="108.3"/>
    <x v="1"/>
    <x v="71"/>
    <x v="2526"/>
    <n v="108.3"/>
    <n v="94.9791"/>
    <x v="1418"/>
    <n v="110.8391"/>
    <x v="2"/>
    <x v="16"/>
    <x v="1"/>
    <x v="0"/>
    <x v="8"/>
    <x v="3"/>
    <x v="0"/>
  </r>
  <r>
    <s v="TXN-001416"/>
    <x v="1016"/>
    <x v="3652"/>
    <x v="6"/>
    <x v="9"/>
    <n v="72.9"/>
    <x v="3"/>
    <x v="0"/>
    <x v="0"/>
    <n v="145.8"/>
    <n v="145.8"/>
    <x v="356"/>
    <n v="164.21"/>
    <x v="2"/>
    <x v="12"/>
    <x v="0"/>
    <x v="0"/>
    <x v="1"/>
    <x v="3"/>
    <x v="3"/>
  </r>
  <r>
    <s v="TXN-011914"/>
    <x v="1016"/>
    <x v="3054"/>
    <x v="4"/>
    <x v="30"/>
    <n v="35.86"/>
    <x v="1"/>
    <x v="0"/>
    <x v="0"/>
    <n v="35.86"/>
    <n v="35.86"/>
    <x v="591"/>
    <n v="45.85"/>
    <x v="0"/>
    <x v="11"/>
    <x v="5"/>
    <x v="0"/>
    <x v="8"/>
    <x v="3"/>
    <x v="2"/>
  </r>
  <r>
    <s v="TXN-008832"/>
    <x v="1017"/>
    <x v="3057"/>
    <x v="2"/>
    <x v="14"/>
    <n v="118.79"/>
    <x v="3"/>
    <x v="28"/>
    <x v="2527"/>
    <n v="237.58"/>
    <n v="213.822"/>
    <x v="1202"/>
    <n v="233.222"/>
    <x v="1"/>
    <x v="21"/>
    <x v="5"/>
    <x v="0"/>
    <x v="9"/>
    <x v="2"/>
    <x v="3"/>
  </r>
  <r>
    <s v="TXN-011363"/>
    <x v="1017"/>
    <x v="2972"/>
    <x v="6"/>
    <x v="12"/>
    <n v="25.86"/>
    <x v="1"/>
    <x v="51"/>
    <x v="2528"/>
    <n v="25.86"/>
    <n v="19.75704"/>
    <x v="359"/>
    <n v="28.42704"/>
    <x v="0"/>
    <x v="3"/>
    <x v="0"/>
    <x v="0"/>
    <x v="3"/>
    <x v="5"/>
    <x v="1"/>
  </r>
  <r>
    <s v="TXN-008019"/>
    <x v="1017"/>
    <x v="2852"/>
    <x v="7"/>
    <x v="36"/>
    <n v="51.53"/>
    <x v="1"/>
    <x v="0"/>
    <x v="0"/>
    <n v="51.53"/>
    <n v="51.53"/>
    <x v="1509"/>
    <n v="75.66"/>
    <x v="3"/>
    <x v="4"/>
    <x v="1"/>
    <x v="0"/>
    <x v="6"/>
    <x v="2"/>
    <x v="1"/>
  </r>
  <r>
    <s v="TXN-002080"/>
    <x v="1017"/>
    <x v="3789"/>
    <x v="1"/>
    <x v="1"/>
    <n v="29.69"/>
    <x v="1"/>
    <x v="0"/>
    <x v="0"/>
    <n v="29.69"/>
    <n v="29.69"/>
    <x v="100"/>
    <n v="45.01"/>
    <x v="2"/>
    <x v="0"/>
    <x v="0"/>
    <x v="0"/>
    <x v="6"/>
    <x v="0"/>
    <x v="1"/>
  </r>
  <r>
    <s v="TXN-000984"/>
    <x v="1017"/>
    <x v="6329"/>
    <x v="5"/>
    <x v="31"/>
    <n v="12.17"/>
    <x v="2"/>
    <x v="86"/>
    <x v="2529"/>
    <n v="36.51"/>
    <n v="35.47555"/>
    <x v="29"/>
    <n v="43.51555"/>
    <x v="0"/>
    <x v="0"/>
    <x v="3"/>
    <x v="0"/>
    <x v="10"/>
    <x v="2"/>
    <x v="1"/>
  </r>
  <r>
    <s v="TXN-008563"/>
    <x v="1017"/>
    <x v="1292"/>
    <x v="7"/>
    <x v="23"/>
    <n v="117.41"/>
    <x v="1"/>
    <x v="0"/>
    <x v="0"/>
    <n v="117.41"/>
    <n v="117.41"/>
    <x v="1773"/>
    <n v="133.21"/>
    <x v="2"/>
    <x v="2"/>
    <x v="1"/>
    <x v="0"/>
    <x v="4"/>
    <x v="4"/>
    <x v="1"/>
  </r>
  <r>
    <s v="TXN-000284"/>
    <x v="1017"/>
    <x v="1671"/>
    <x v="2"/>
    <x v="14"/>
    <n v="51.39"/>
    <x v="2"/>
    <x v="0"/>
    <x v="0"/>
    <n v="154.17"/>
    <n v="154.17"/>
    <x v="699"/>
    <n v="167.41"/>
    <x v="0"/>
    <x v="0"/>
    <x v="0"/>
    <x v="0"/>
    <x v="5"/>
    <x v="2"/>
    <x v="1"/>
  </r>
  <r>
    <s v="TXN-010432"/>
    <x v="1017"/>
    <x v="5032"/>
    <x v="7"/>
    <x v="36"/>
    <n v="109.94"/>
    <x v="1"/>
    <x v="0"/>
    <x v="0"/>
    <n v="109.94"/>
    <n v="109.94"/>
    <x v="1277"/>
    <n v="125.53"/>
    <x v="0"/>
    <x v="6"/>
    <x v="2"/>
    <x v="0"/>
    <x v="4"/>
    <x v="2"/>
    <x v="2"/>
  </r>
  <r>
    <s v="TXN-009754"/>
    <x v="1017"/>
    <x v="2762"/>
    <x v="4"/>
    <x v="5"/>
    <n v="76.36"/>
    <x v="1"/>
    <x v="168"/>
    <x v="2530"/>
    <n v="76.36"/>
    <n v="68.87672"/>
    <x v="1020"/>
    <n v="84.90672"/>
    <x v="2"/>
    <x v="3"/>
    <x v="1"/>
    <x v="0"/>
    <x v="4"/>
    <x v="4"/>
    <x v="1"/>
  </r>
  <r>
    <s v="TXN-012231"/>
    <x v="1018"/>
    <x v="801"/>
    <x v="3"/>
    <x v="8"/>
    <n v="78.47"/>
    <x v="3"/>
    <x v="0"/>
    <x v="0"/>
    <n v="156.94"/>
    <n v="156.94"/>
    <x v="460"/>
    <n v="165.91"/>
    <x v="0"/>
    <x v="0"/>
    <x v="1"/>
    <x v="0"/>
    <x v="8"/>
    <x v="3"/>
    <x v="3"/>
  </r>
  <r>
    <s v="TXN-001960"/>
    <x v="1018"/>
    <x v="1723"/>
    <x v="4"/>
    <x v="34"/>
    <n v="21.6"/>
    <x v="0"/>
    <x v="0"/>
    <x v="0"/>
    <n v="86.4"/>
    <n v="86.4"/>
    <x v="1290"/>
    <n v="95.59"/>
    <x v="0"/>
    <x v="7"/>
    <x v="0"/>
    <x v="0"/>
    <x v="9"/>
    <x v="2"/>
    <x v="1"/>
  </r>
  <r>
    <s v="TXN-005637"/>
    <x v="1018"/>
    <x v="6436"/>
    <x v="7"/>
    <x v="36"/>
    <n v="38.81"/>
    <x v="1"/>
    <x v="0"/>
    <x v="0"/>
    <n v="38.81"/>
    <n v="38.81"/>
    <x v="1400"/>
    <n v="62.28"/>
    <x v="4"/>
    <x v="15"/>
    <x v="1"/>
    <x v="0"/>
    <x v="6"/>
    <x v="5"/>
    <x v="3"/>
  </r>
  <r>
    <s v="TXN-006257"/>
    <x v="1018"/>
    <x v="6437"/>
    <x v="2"/>
    <x v="2"/>
    <n v="134.5"/>
    <x v="1"/>
    <x v="179"/>
    <x v="2531"/>
    <n v="134.5"/>
    <n v="124.4125"/>
    <x v="1029"/>
    <n v="140.1325"/>
    <x v="2"/>
    <x v="2"/>
    <x v="1"/>
    <x v="0"/>
    <x v="0"/>
    <x v="0"/>
    <x v="3"/>
  </r>
  <r>
    <s v="TXN-009359"/>
    <x v="1018"/>
    <x v="3212"/>
    <x v="5"/>
    <x v="31"/>
    <n v="6.02"/>
    <x v="1"/>
    <x v="0"/>
    <x v="0"/>
    <n v="6.02"/>
    <n v="6.02"/>
    <x v="2021"/>
    <n v="21.8"/>
    <x v="1"/>
    <x v="5"/>
    <x v="0"/>
    <x v="0"/>
    <x v="6"/>
    <x v="0"/>
    <x v="1"/>
  </r>
  <r>
    <s v="TXN-014388"/>
    <x v="1018"/>
    <x v="5325"/>
    <x v="7"/>
    <x v="22"/>
    <n v="48.02"/>
    <x v="3"/>
    <x v="0"/>
    <x v="0"/>
    <n v="96.04"/>
    <n v="96.04"/>
    <x v="1085"/>
    <n v="102.6"/>
    <x v="0"/>
    <x v="11"/>
    <x v="1"/>
    <x v="0"/>
    <x v="4"/>
    <x v="0"/>
    <x v="1"/>
  </r>
  <r>
    <s v="TXN-002981"/>
    <x v="1019"/>
    <x v="5073"/>
    <x v="4"/>
    <x v="30"/>
    <n v="44.68"/>
    <x v="1"/>
    <x v="0"/>
    <x v="0"/>
    <n v="44.68"/>
    <n v="44.68"/>
    <x v="519"/>
    <n v="57.23"/>
    <x v="0"/>
    <x v="6"/>
    <x v="0"/>
    <x v="0"/>
    <x v="2"/>
    <x v="4"/>
    <x v="1"/>
  </r>
  <r>
    <s v="TXN-012429"/>
    <x v="1019"/>
    <x v="439"/>
    <x v="0"/>
    <x v="38"/>
    <n v="217.91"/>
    <x v="1"/>
    <x v="0"/>
    <x v="0"/>
    <n v="217.91"/>
    <n v="217.91"/>
    <x v="1621"/>
    <n v="240.62"/>
    <x v="2"/>
    <x v="2"/>
    <x v="5"/>
    <x v="0"/>
    <x v="7"/>
    <x v="5"/>
    <x v="3"/>
  </r>
  <r>
    <s v="TXN-013010"/>
    <x v="1019"/>
    <x v="883"/>
    <x v="5"/>
    <x v="29"/>
    <n v="9.67"/>
    <x v="1"/>
    <x v="0"/>
    <x v="0"/>
    <n v="9.67"/>
    <n v="9.67"/>
    <x v="1689"/>
    <n v="20.8"/>
    <x v="0"/>
    <x v="0"/>
    <x v="7"/>
    <x v="0"/>
    <x v="7"/>
    <x v="0"/>
    <x v="1"/>
  </r>
  <r>
    <s v="TXN-006403"/>
    <x v="1019"/>
    <x v="6438"/>
    <x v="0"/>
    <x v="33"/>
    <n v="320.41"/>
    <x v="1"/>
    <x v="19"/>
    <x v="2532"/>
    <n v="320.41"/>
    <n v="268.50358"/>
    <x v="1153"/>
    <n v="291.46358"/>
    <x v="2"/>
    <x v="5"/>
    <x v="0"/>
    <x v="0"/>
    <x v="8"/>
    <x v="3"/>
    <x v="3"/>
  </r>
  <r>
    <s v="TXN-001916"/>
    <x v="1019"/>
    <x v="4765"/>
    <x v="2"/>
    <x v="14"/>
    <n v="17.52"/>
    <x v="1"/>
    <x v="0"/>
    <x v="0"/>
    <n v="17.52"/>
    <n v="17.52"/>
    <x v="1154"/>
    <n v="28.31"/>
    <x v="0"/>
    <x v="10"/>
    <x v="0"/>
    <x v="0"/>
    <x v="3"/>
    <x v="0"/>
    <x v="3"/>
  </r>
  <r>
    <s v="TXN-001824"/>
    <x v="1019"/>
    <x v="6439"/>
    <x v="4"/>
    <x v="34"/>
    <n v="55.08"/>
    <x v="1"/>
    <x v="0"/>
    <x v="0"/>
    <n v="55.08"/>
    <n v="55.08"/>
    <x v="1270"/>
    <n v="72.44"/>
    <x v="2"/>
    <x v="9"/>
    <x v="5"/>
    <x v="0"/>
    <x v="0"/>
    <x v="0"/>
    <x v="1"/>
  </r>
  <r>
    <s v="TXN-008334"/>
    <x v="1019"/>
    <x v="2766"/>
    <x v="3"/>
    <x v="3"/>
    <n v="197.95"/>
    <x v="1"/>
    <x v="0"/>
    <x v="0"/>
    <n v="197.95"/>
    <n v="197.95"/>
    <x v="790"/>
    <n v="208.09"/>
    <x v="0"/>
    <x v="11"/>
    <x v="1"/>
    <x v="0"/>
    <x v="3"/>
    <x v="4"/>
    <x v="1"/>
  </r>
  <r>
    <s v="TXN-007376"/>
    <x v="1020"/>
    <x v="6440"/>
    <x v="2"/>
    <x v="2"/>
    <n v="178.59"/>
    <x v="2"/>
    <x v="0"/>
    <x v="0"/>
    <n v="535.77"/>
    <n v="535.77"/>
    <x v="1010"/>
    <n v="548.53"/>
    <x v="0"/>
    <x v="0"/>
    <x v="1"/>
    <x v="1"/>
    <x v="9"/>
    <x v="0"/>
    <x v="1"/>
  </r>
  <r>
    <s v="TXN-008468"/>
    <x v="1020"/>
    <x v="462"/>
    <x v="2"/>
    <x v="14"/>
    <n v="85.86"/>
    <x v="1"/>
    <x v="153"/>
    <x v="2533"/>
    <n v="85.86"/>
    <n v="72.80928"/>
    <x v="788"/>
    <n v="85.60928"/>
    <x v="0"/>
    <x v="3"/>
    <x v="1"/>
    <x v="0"/>
    <x v="1"/>
    <x v="3"/>
    <x v="1"/>
  </r>
  <r>
    <s v="TXN-010510"/>
    <x v="1020"/>
    <x v="6441"/>
    <x v="3"/>
    <x v="3"/>
    <n v="126.17"/>
    <x v="1"/>
    <x v="0"/>
    <x v="0"/>
    <n v="126.17"/>
    <n v="126.17"/>
    <x v="1006"/>
    <n v="141.27"/>
    <x v="0"/>
    <x v="7"/>
    <x v="0"/>
    <x v="0"/>
    <x v="6"/>
    <x v="0"/>
    <x v="1"/>
  </r>
  <r>
    <s v="TXN-000359"/>
    <x v="1020"/>
    <x v="1558"/>
    <x v="0"/>
    <x v="4"/>
    <n v="158.71"/>
    <x v="1"/>
    <x v="0"/>
    <x v="0"/>
    <n v="158.71"/>
    <n v="158.71"/>
    <x v="2085"/>
    <n v="184.1"/>
    <x v="3"/>
    <x v="20"/>
    <x v="1"/>
    <x v="0"/>
    <x v="8"/>
    <x v="0"/>
    <x v="1"/>
  </r>
  <r>
    <s v="TXN-009687"/>
    <x v="1020"/>
    <x v="981"/>
    <x v="3"/>
    <x v="6"/>
    <n v="175"/>
    <x v="1"/>
    <x v="0"/>
    <x v="0"/>
    <n v="175"/>
    <n v="175"/>
    <x v="269"/>
    <n v="199.86"/>
    <x v="4"/>
    <x v="14"/>
    <x v="1"/>
    <x v="0"/>
    <x v="0"/>
    <x v="0"/>
    <x v="3"/>
  </r>
  <r>
    <s v="TXN-011196"/>
    <x v="1020"/>
    <x v="4656"/>
    <x v="0"/>
    <x v="38"/>
    <n v="87.38"/>
    <x v="3"/>
    <x v="0"/>
    <x v="0"/>
    <n v="174.76"/>
    <n v="174.76"/>
    <x v="1463"/>
    <n v="191.02"/>
    <x v="2"/>
    <x v="15"/>
    <x v="0"/>
    <x v="0"/>
    <x v="4"/>
    <x v="2"/>
    <x v="2"/>
  </r>
  <r>
    <s v="TXN-002250"/>
    <x v="1020"/>
    <x v="4702"/>
    <x v="3"/>
    <x v="6"/>
    <n v="82.86"/>
    <x v="1"/>
    <x v="0"/>
    <x v="0"/>
    <n v="82.86"/>
    <n v="82.86"/>
    <x v="107"/>
    <n v="95.63"/>
    <x v="0"/>
    <x v="6"/>
    <x v="0"/>
    <x v="0"/>
    <x v="3"/>
    <x v="3"/>
    <x v="1"/>
  </r>
  <r>
    <s v="TXN-002668"/>
    <x v="1020"/>
    <x v="4800"/>
    <x v="3"/>
    <x v="8"/>
    <n v="152.23"/>
    <x v="1"/>
    <x v="107"/>
    <x v="2534"/>
    <n v="152.23"/>
    <n v="137.15923"/>
    <x v="459"/>
    <n v="162.88923"/>
    <x v="3"/>
    <x v="16"/>
    <x v="1"/>
    <x v="0"/>
    <x v="4"/>
    <x v="3"/>
    <x v="1"/>
  </r>
  <r>
    <s v="TXN-004323"/>
    <x v="1020"/>
    <x v="2282"/>
    <x v="2"/>
    <x v="28"/>
    <n v="168.37"/>
    <x v="3"/>
    <x v="0"/>
    <x v="0"/>
    <n v="336.74"/>
    <n v="336.74"/>
    <x v="872"/>
    <n v="355.31"/>
    <x v="2"/>
    <x v="3"/>
    <x v="1"/>
    <x v="0"/>
    <x v="8"/>
    <x v="3"/>
    <x v="1"/>
  </r>
  <r>
    <s v="TXN-007369"/>
    <x v="1020"/>
    <x v="3531"/>
    <x v="2"/>
    <x v="14"/>
    <n v="74.38"/>
    <x v="1"/>
    <x v="0"/>
    <x v="0"/>
    <n v="74.38"/>
    <n v="74.38"/>
    <x v="1748"/>
    <n v="85.6"/>
    <x v="0"/>
    <x v="0"/>
    <x v="5"/>
    <x v="0"/>
    <x v="8"/>
    <x v="3"/>
    <x v="1"/>
  </r>
  <r>
    <s v="TXN-005295"/>
    <x v="1020"/>
    <x v="6442"/>
    <x v="2"/>
    <x v="2"/>
    <n v="29.16"/>
    <x v="3"/>
    <x v="0"/>
    <x v="0"/>
    <n v="58.32"/>
    <n v="58.32"/>
    <x v="1115"/>
    <n v="78.64"/>
    <x v="2"/>
    <x v="9"/>
    <x v="6"/>
    <x v="0"/>
    <x v="3"/>
    <x v="0"/>
    <x v="3"/>
  </r>
  <r>
    <s v="TXN-000682"/>
    <x v="1020"/>
    <x v="5982"/>
    <x v="2"/>
    <x v="14"/>
    <n v="43.88"/>
    <x v="1"/>
    <x v="19"/>
    <x v="2535"/>
    <n v="43.88"/>
    <n v="36.77144"/>
    <x v="1978"/>
    <n v="54.25144"/>
    <x v="2"/>
    <x v="3"/>
    <x v="1"/>
    <x v="0"/>
    <x v="10"/>
    <x v="5"/>
    <x v="2"/>
  </r>
  <r>
    <s v="TXN-001028"/>
    <x v="1020"/>
    <x v="6443"/>
    <x v="0"/>
    <x v="38"/>
    <n v="194.24"/>
    <x v="2"/>
    <x v="0"/>
    <x v="0"/>
    <n v="582.72"/>
    <n v="582.72"/>
    <x v="1313"/>
    <n v="608.56"/>
    <x v="4"/>
    <x v="13"/>
    <x v="1"/>
    <x v="1"/>
    <x v="10"/>
    <x v="2"/>
    <x v="0"/>
  </r>
  <r>
    <s v="TXN-003784"/>
    <x v="1020"/>
    <x v="6444"/>
    <x v="2"/>
    <x v="28"/>
    <n v="39.06"/>
    <x v="2"/>
    <x v="0"/>
    <x v="0"/>
    <n v="117.18"/>
    <n v="117.18"/>
    <x v="925"/>
    <n v="135.98"/>
    <x v="2"/>
    <x v="15"/>
    <x v="5"/>
    <x v="0"/>
    <x v="9"/>
    <x v="0"/>
    <x v="1"/>
  </r>
  <r>
    <s v="TXN-008408"/>
    <x v="1021"/>
    <x v="6445"/>
    <x v="2"/>
    <x v="16"/>
    <n v="160.08"/>
    <x v="1"/>
    <x v="178"/>
    <x v="2536"/>
    <n v="160.08"/>
    <n v="139.90992"/>
    <x v="1303"/>
    <n v="152.64992"/>
    <x v="0"/>
    <x v="6"/>
    <x v="1"/>
    <x v="0"/>
    <x v="8"/>
    <x v="0"/>
    <x v="3"/>
  </r>
  <r>
    <s v="TXN-006961"/>
    <x v="1021"/>
    <x v="3612"/>
    <x v="7"/>
    <x v="35"/>
    <n v="48.26"/>
    <x v="1"/>
    <x v="12"/>
    <x v="2537"/>
    <n v="48.26"/>
    <n v="45.07484"/>
    <x v="41"/>
    <n v="62.83484"/>
    <x v="2"/>
    <x v="9"/>
    <x v="3"/>
    <x v="0"/>
    <x v="3"/>
    <x v="3"/>
    <x v="1"/>
  </r>
  <r>
    <s v="TXN-009681"/>
    <x v="1021"/>
    <x v="4168"/>
    <x v="3"/>
    <x v="6"/>
    <n v="194.77"/>
    <x v="1"/>
    <x v="0"/>
    <x v="0"/>
    <n v="194.77"/>
    <n v="194.77"/>
    <x v="797"/>
    <n v="205.66"/>
    <x v="0"/>
    <x v="6"/>
    <x v="1"/>
    <x v="1"/>
    <x v="3"/>
    <x v="5"/>
    <x v="2"/>
  </r>
  <r>
    <s v="TXN-002831"/>
    <x v="1021"/>
    <x v="6446"/>
    <x v="1"/>
    <x v="1"/>
    <n v="37.42"/>
    <x v="2"/>
    <x v="0"/>
    <x v="0"/>
    <n v="112.26"/>
    <n v="112.26"/>
    <x v="354"/>
    <n v="122.39"/>
    <x v="0"/>
    <x v="0"/>
    <x v="1"/>
    <x v="0"/>
    <x v="11"/>
    <x v="3"/>
    <x v="1"/>
  </r>
  <r>
    <s v="TXN-011197"/>
    <x v="1021"/>
    <x v="2379"/>
    <x v="3"/>
    <x v="8"/>
    <n v="91.96"/>
    <x v="1"/>
    <x v="66"/>
    <x v="2538"/>
    <n v="91.96"/>
    <n v="86.9022"/>
    <x v="788"/>
    <n v="99.7022"/>
    <x v="0"/>
    <x v="3"/>
    <x v="0"/>
    <x v="0"/>
    <x v="6"/>
    <x v="0"/>
    <x v="3"/>
  </r>
  <r>
    <s v="TXN-007708"/>
    <x v="1021"/>
    <x v="6447"/>
    <x v="7"/>
    <x v="36"/>
    <n v="102.3"/>
    <x v="0"/>
    <x v="0"/>
    <x v="0"/>
    <n v="409.2"/>
    <n v="409.2"/>
    <x v="2383"/>
    <n v="424.76"/>
    <x v="2"/>
    <x v="12"/>
    <x v="1"/>
    <x v="0"/>
    <x v="3"/>
    <x v="2"/>
    <x v="3"/>
  </r>
  <r>
    <s v="TXN-014150"/>
    <x v="1021"/>
    <x v="853"/>
    <x v="3"/>
    <x v="8"/>
    <n v="78.7"/>
    <x v="0"/>
    <x v="12"/>
    <x v="2539"/>
    <n v="314.8"/>
    <n v="309.6058"/>
    <x v="634"/>
    <n v="324.7358"/>
    <x v="2"/>
    <x v="0"/>
    <x v="0"/>
    <x v="0"/>
    <x v="6"/>
    <x v="0"/>
    <x v="2"/>
  </r>
  <r>
    <s v="TXN-013280"/>
    <x v="1021"/>
    <x v="3409"/>
    <x v="3"/>
    <x v="8"/>
    <n v="52.01"/>
    <x v="1"/>
    <x v="109"/>
    <x v="2540"/>
    <n v="52.01"/>
    <n v="46.2889"/>
    <x v="335"/>
    <n v="67.0589"/>
    <x v="2"/>
    <x v="12"/>
    <x v="1"/>
    <x v="0"/>
    <x v="10"/>
    <x v="0"/>
    <x v="0"/>
  </r>
  <r>
    <s v="TXN-006407"/>
    <x v="1021"/>
    <x v="4870"/>
    <x v="3"/>
    <x v="8"/>
    <n v="85.55"/>
    <x v="1"/>
    <x v="184"/>
    <x v="2541"/>
    <n v="85.55"/>
    <n v="77.6794"/>
    <x v="1252"/>
    <n v="102.9094"/>
    <x v="4"/>
    <x v="14"/>
    <x v="3"/>
    <x v="0"/>
    <x v="6"/>
    <x v="1"/>
    <x v="1"/>
  </r>
  <r>
    <s v="TXN-009228"/>
    <x v="1021"/>
    <x v="3105"/>
    <x v="5"/>
    <x v="31"/>
    <n v="41.74"/>
    <x v="3"/>
    <x v="132"/>
    <x v="2542"/>
    <n v="83.48"/>
    <n v="77.55292"/>
    <x v="2200"/>
    <n v="96.29292"/>
    <x v="2"/>
    <x v="9"/>
    <x v="0"/>
    <x v="1"/>
    <x v="9"/>
    <x v="0"/>
    <x v="1"/>
  </r>
  <r>
    <s v="TXN-004717"/>
    <x v="1021"/>
    <x v="4230"/>
    <x v="1"/>
    <x v="37"/>
    <n v="50.17"/>
    <x v="1"/>
    <x v="0"/>
    <x v="0"/>
    <n v="50.17"/>
    <n v="50.17"/>
    <x v="1726"/>
    <n v="59.38"/>
    <x v="0"/>
    <x v="3"/>
    <x v="0"/>
    <x v="0"/>
    <x v="10"/>
    <x v="0"/>
    <x v="3"/>
  </r>
  <r>
    <s v="TXN-002905"/>
    <x v="1021"/>
    <x v="2669"/>
    <x v="3"/>
    <x v="8"/>
    <n v="35.2"/>
    <x v="3"/>
    <x v="0"/>
    <x v="0"/>
    <n v="70.4"/>
    <n v="70.4"/>
    <x v="190"/>
    <n v="90.93"/>
    <x v="2"/>
    <x v="15"/>
    <x v="5"/>
    <x v="0"/>
    <x v="9"/>
    <x v="0"/>
    <x v="1"/>
  </r>
  <r>
    <s v="TXN-010391"/>
    <x v="1021"/>
    <x v="4628"/>
    <x v="6"/>
    <x v="13"/>
    <n v="44.59"/>
    <x v="0"/>
    <x v="105"/>
    <x v="2543"/>
    <n v="178.36"/>
    <n v="169.97708"/>
    <x v="713"/>
    <n v="194.31708"/>
    <x v="4"/>
    <x v="2"/>
    <x v="1"/>
    <x v="0"/>
    <x v="9"/>
    <x v="2"/>
    <x v="0"/>
  </r>
  <r>
    <s v="TXN-007048"/>
    <x v="1021"/>
    <x v="2011"/>
    <x v="0"/>
    <x v="4"/>
    <n v="294.91"/>
    <x v="1"/>
    <x v="0"/>
    <x v="0"/>
    <n v="294.91"/>
    <n v="294.91"/>
    <x v="1400"/>
    <n v="318.38"/>
    <x v="2"/>
    <x v="9"/>
    <x v="5"/>
    <x v="1"/>
    <x v="7"/>
    <x v="5"/>
    <x v="1"/>
  </r>
  <r>
    <s v="TXN-000476"/>
    <x v="1021"/>
    <x v="5032"/>
    <x v="1"/>
    <x v="6"/>
    <n v="10.56"/>
    <x v="1"/>
    <x v="0"/>
    <x v="0"/>
    <n v="10.56"/>
    <n v="10.56"/>
    <x v="62"/>
    <n v="19.37"/>
    <x v="0"/>
    <x v="10"/>
    <x v="0"/>
    <x v="0"/>
    <x v="3"/>
    <x v="3"/>
    <x v="1"/>
  </r>
  <r>
    <s v="TXN-003166"/>
    <x v="1022"/>
    <x v="6448"/>
    <x v="3"/>
    <x v="6"/>
    <n v="55.87"/>
    <x v="1"/>
    <x v="0"/>
    <x v="0"/>
    <n v="55.87"/>
    <n v="55.87"/>
    <x v="483"/>
    <n v="75.8"/>
    <x v="2"/>
    <x v="9"/>
    <x v="1"/>
    <x v="0"/>
    <x v="9"/>
    <x v="2"/>
    <x v="1"/>
  </r>
  <r>
    <s v="TXN-000126"/>
    <x v="1022"/>
    <x v="6043"/>
    <x v="5"/>
    <x v="26"/>
    <n v="25.23"/>
    <x v="2"/>
    <x v="0"/>
    <x v="0"/>
    <n v="75.69"/>
    <n v="75.69"/>
    <x v="1662"/>
    <n v="98.57"/>
    <x v="4"/>
    <x v="20"/>
    <x v="0"/>
    <x v="0"/>
    <x v="6"/>
    <x v="5"/>
    <x v="3"/>
  </r>
  <r>
    <s v="TXN-011322"/>
    <x v="1022"/>
    <x v="6449"/>
    <x v="2"/>
    <x v="16"/>
    <n v="53.49"/>
    <x v="3"/>
    <x v="0"/>
    <x v="0"/>
    <n v="106.98"/>
    <n v="106.98"/>
    <x v="2040"/>
    <n v="115.89"/>
    <x v="0"/>
    <x v="6"/>
    <x v="1"/>
    <x v="0"/>
    <x v="0"/>
    <x v="3"/>
    <x v="3"/>
  </r>
  <r>
    <s v="TXN-001185"/>
    <x v="1022"/>
    <x v="290"/>
    <x v="7"/>
    <x v="23"/>
    <n v="86.07"/>
    <x v="1"/>
    <x v="0"/>
    <x v="0"/>
    <n v="86.07"/>
    <n v="86.07"/>
    <x v="1650"/>
    <n v="94.35"/>
    <x v="0"/>
    <x v="11"/>
    <x v="4"/>
    <x v="0"/>
    <x v="10"/>
    <x v="2"/>
    <x v="1"/>
  </r>
  <r>
    <s v="TXN-011100"/>
    <x v="1022"/>
    <x v="6450"/>
    <x v="2"/>
    <x v="25"/>
    <n v="121.95"/>
    <x v="1"/>
    <x v="0"/>
    <x v="0"/>
    <n v="121.95"/>
    <n v="121.95"/>
    <x v="55"/>
    <n v="130.04"/>
    <x v="0"/>
    <x v="7"/>
    <x v="0"/>
    <x v="1"/>
    <x v="10"/>
    <x v="4"/>
    <x v="3"/>
  </r>
  <r>
    <s v="TXN-003413"/>
    <x v="1022"/>
    <x v="6451"/>
    <x v="7"/>
    <x v="36"/>
    <n v="49.31"/>
    <x v="1"/>
    <x v="0"/>
    <x v="0"/>
    <n v="49.31"/>
    <n v="49.31"/>
    <x v="28"/>
    <n v="57.45"/>
    <x v="0"/>
    <x v="7"/>
    <x v="1"/>
    <x v="0"/>
    <x v="3"/>
    <x v="5"/>
    <x v="2"/>
  </r>
  <r>
    <s v="TXN-014942"/>
    <x v="1022"/>
    <x v="1686"/>
    <x v="5"/>
    <x v="7"/>
    <n v="9.7"/>
    <x v="2"/>
    <x v="0"/>
    <x v="0"/>
    <n v="29.1"/>
    <n v="29.1"/>
    <x v="1489"/>
    <n v="54.14"/>
    <x v="3"/>
    <x v="18"/>
    <x v="0"/>
    <x v="0"/>
    <x v="7"/>
    <x v="3"/>
    <x v="4"/>
  </r>
  <r>
    <s v="TXN-009685"/>
    <x v="1022"/>
    <x v="6452"/>
    <x v="2"/>
    <x v="16"/>
    <n v="85.61"/>
    <x v="2"/>
    <x v="0"/>
    <x v="0"/>
    <n v="256.83"/>
    <n v="256.83"/>
    <x v="1484"/>
    <n v="266.6"/>
    <x v="0"/>
    <x v="7"/>
    <x v="0"/>
    <x v="0"/>
    <x v="4"/>
    <x v="2"/>
    <x v="3"/>
  </r>
  <r>
    <s v="TXN-005375"/>
    <x v="1022"/>
    <x v="1914"/>
    <x v="3"/>
    <x v="21"/>
    <n v="99.07"/>
    <x v="4"/>
    <x v="0"/>
    <x v="0"/>
    <n v="495.35"/>
    <n v="495.35"/>
    <x v="1186"/>
    <n v="503.83"/>
    <x v="0"/>
    <x v="11"/>
    <x v="3"/>
    <x v="0"/>
    <x v="9"/>
    <x v="3"/>
    <x v="1"/>
  </r>
  <r>
    <s v="TXN-012865"/>
    <x v="1022"/>
    <x v="5012"/>
    <x v="4"/>
    <x v="5"/>
    <n v="60.05"/>
    <x v="1"/>
    <x v="0"/>
    <x v="0"/>
    <n v="60.05"/>
    <n v="60.05"/>
    <x v="298"/>
    <n v="74.41"/>
    <x v="0"/>
    <x v="0"/>
    <x v="0"/>
    <x v="0"/>
    <x v="6"/>
    <x v="0"/>
    <x v="2"/>
  </r>
  <r>
    <s v="TXN-012055"/>
    <x v="1022"/>
    <x v="6453"/>
    <x v="2"/>
    <x v="28"/>
    <n v="32.36"/>
    <x v="3"/>
    <x v="136"/>
    <x v="2544"/>
    <n v="64.72"/>
    <n v="60.5132"/>
    <x v="1906"/>
    <n v="70.1432"/>
    <x v="0"/>
    <x v="11"/>
    <x v="1"/>
    <x v="0"/>
    <x v="4"/>
    <x v="2"/>
    <x v="1"/>
  </r>
  <r>
    <s v="TXN-006956"/>
    <x v="1023"/>
    <x v="6454"/>
    <x v="5"/>
    <x v="15"/>
    <n v="31.55"/>
    <x v="3"/>
    <x v="36"/>
    <x v="2545"/>
    <n v="63.1"/>
    <n v="58.7461"/>
    <x v="1050"/>
    <n v="78.7561"/>
    <x v="2"/>
    <x v="0"/>
    <x v="0"/>
    <x v="0"/>
    <x v="3"/>
    <x v="2"/>
    <x v="3"/>
  </r>
  <r>
    <s v="TXN-007047"/>
    <x v="1023"/>
    <x v="703"/>
    <x v="2"/>
    <x v="16"/>
    <n v="119.53"/>
    <x v="1"/>
    <x v="180"/>
    <x v="2546"/>
    <n v="119.53"/>
    <n v="96.22165"/>
    <x v="2016"/>
    <n v="117.80165"/>
    <x v="4"/>
    <x v="21"/>
    <x v="5"/>
    <x v="0"/>
    <x v="3"/>
    <x v="0"/>
    <x v="2"/>
  </r>
  <r>
    <s v="TXN-013508"/>
    <x v="1023"/>
    <x v="1195"/>
    <x v="7"/>
    <x v="22"/>
    <n v="116.82"/>
    <x v="1"/>
    <x v="0"/>
    <x v="0"/>
    <n v="116.82"/>
    <n v="116.82"/>
    <x v="2245"/>
    <n v="128.73"/>
    <x v="0"/>
    <x v="10"/>
    <x v="2"/>
    <x v="1"/>
    <x v="6"/>
    <x v="0"/>
    <x v="1"/>
  </r>
  <r>
    <s v="TXN-010505"/>
    <x v="1023"/>
    <x v="2345"/>
    <x v="3"/>
    <x v="6"/>
    <n v="22.81"/>
    <x v="1"/>
    <x v="46"/>
    <x v="2547"/>
    <n v="22.81"/>
    <n v="21.57826"/>
    <x v="1145"/>
    <n v="34.73826"/>
    <x v="0"/>
    <x v="7"/>
    <x v="0"/>
    <x v="0"/>
    <x v="9"/>
    <x v="5"/>
    <x v="3"/>
  </r>
  <r>
    <s v="TXN-003099"/>
    <x v="1023"/>
    <x v="6455"/>
    <x v="2"/>
    <x v="25"/>
    <n v="107.31"/>
    <x v="1"/>
    <x v="51"/>
    <x v="2548"/>
    <n v="107.31"/>
    <n v="81.98484"/>
    <x v="762"/>
    <n v="95.73484"/>
    <x v="0"/>
    <x v="11"/>
    <x v="1"/>
    <x v="0"/>
    <x v="5"/>
    <x v="3"/>
    <x v="3"/>
  </r>
  <r>
    <s v="TXN-010312"/>
    <x v="1023"/>
    <x v="378"/>
    <x v="0"/>
    <x v="0"/>
    <n v="213.68"/>
    <x v="3"/>
    <x v="15"/>
    <x v="2549"/>
    <n v="427.36"/>
    <n v="383.76928"/>
    <x v="225"/>
    <n v="394.28928"/>
    <x v="0"/>
    <x v="10"/>
    <x v="1"/>
    <x v="0"/>
    <x v="3"/>
    <x v="0"/>
    <x v="3"/>
  </r>
  <r>
    <s v="TXN-000553"/>
    <x v="1023"/>
    <x v="2083"/>
    <x v="4"/>
    <x v="5"/>
    <n v="56.65"/>
    <x v="1"/>
    <x v="0"/>
    <x v="0"/>
    <n v="56.65"/>
    <n v="56.65"/>
    <x v="228"/>
    <n v="76.35"/>
    <x v="2"/>
    <x v="16"/>
    <x v="5"/>
    <x v="0"/>
    <x v="0"/>
    <x v="5"/>
    <x v="1"/>
  </r>
  <r>
    <s v="TXN-010870"/>
    <x v="1023"/>
    <x v="2577"/>
    <x v="6"/>
    <x v="17"/>
    <n v="118.27"/>
    <x v="1"/>
    <x v="0"/>
    <x v="0"/>
    <n v="118.27"/>
    <n v="118.27"/>
    <x v="2070"/>
    <n v="135.91"/>
    <x v="2"/>
    <x v="0"/>
    <x v="7"/>
    <x v="0"/>
    <x v="6"/>
    <x v="3"/>
    <x v="1"/>
  </r>
  <r>
    <s v="TXN-013826"/>
    <x v="1023"/>
    <x v="1859"/>
    <x v="5"/>
    <x v="29"/>
    <n v="41.48"/>
    <x v="1"/>
    <x v="0"/>
    <x v="0"/>
    <n v="41.48"/>
    <n v="41.48"/>
    <x v="658"/>
    <n v="71.89"/>
    <x v="3"/>
    <x v="22"/>
    <x v="1"/>
    <x v="0"/>
    <x v="1"/>
    <x v="3"/>
    <x v="1"/>
  </r>
  <r>
    <s v="TXN-003374"/>
    <x v="1023"/>
    <x v="1803"/>
    <x v="2"/>
    <x v="2"/>
    <n v="21.05"/>
    <x v="3"/>
    <x v="0"/>
    <x v="0"/>
    <n v="42.1"/>
    <n v="42.1"/>
    <x v="1922"/>
    <n v="58.42"/>
    <x v="2"/>
    <x v="2"/>
    <x v="5"/>
    <x v="0"/>
    <x v="9"/>
    <x v="3"/>
    <x v="3"/>
  </r>
  <r>
    <s v="TXN-013863"/>
    <x v="1023"/>
    <x v="6456"/>
    <x v="4"/>
    <x v="27"/>
    <n v="37.82"/>
    <x v="1"/>
    <x v="146"/>
    <x v="2550"/>
    <n v="37.82"/>
    <n v="28.365"/>
    <x v="1012"/>
    <n v="45.085"/>
    <x v="2"/>
    <x v="9"/>
    <x v="1"/>
    <x v="0"/>
    <x v="6"/>
    <x v="0"/>
    <x v="3"/>
  </r>
  <r>
    <s v="TXN-000286"/>
    <x v="1023"/>
    <x v="1445"/>
    <x v="7"/>
    <x v="22"/>
    <n v="129.9"/>
    <x v="1"/>
    <x v="0"/>
    <x v="0"/>
    <n v="129.9"/>
    <n v="129.9"/>
    <x v="1495"/>
    <n v="147.97"/>
    <x v="2"/>
    <x v="9"/>
    <x v="0"/>
    <x v="0"/>
    <x v="3"/>
    <x v="0"/>
    <x v="1"/>
  </r>
  <r>
    <s v="TXN-003377"/>
    <x v="1023"/>
    <x v="6023"/>
    <x v="2"/>
    <x v="14"/>
    <n v="100.35"/>
    <x v="1"/>
    <x v="0"/>
    <x v="0"/>
    <n v="100.35"/>
    <n v="100.35"/>
    <x v="2195"/>
    <n v="125.06"/>
    <x v="3"/>
    <x v="9"/>
    <x v="5"/>
    <x v="0"/>
    <x v="3"/>
    <x v="3"/>
    <x v="1"/>
  </r>
  <r>
    <s v="TXN-000895"/>
    <x v="1023"/>
    <x v="4508"/>
    <x v="2"/>
    <x v="28"/>
    <n v="53.5"/>
    <x v="1"/>
    <x v="0"/>
    <x v="0"/>
    <n v="53.5"/>
    <n v="53.5"/>
    <x v="2386"/>
    <n v="61.53"/>
    <x v="0"/>
    <x v="6"/>
    <x v="1"/>
    <x v="1"/>
    <x v="3"/>
    <x v="3"/>
    <x v="1"/>
  </r>
  <r>
    <s v="TXN-003910"/>
    <x v="1023"/>
    <x v="3638"/>
    <x v="6"/>
    <x v="19"/>
    <n v="95.77"/>
    <x v="1"/>
    <x v="0"/>
    <x v="0"/>
    <n v="95.77"/>
    <n v="95.77"/>
    <x v="1373"/>
    <n v="115.1"/>
    <x v="2"/>
    <x v="12"/>
    <x v="7"/>
    <x v="0"/>
    <x v="0"/>
    <x v="4"/>
    <x v="1"/>
  </r>
  <r>
    <s v="TXN-008059"/>
    <x v="1024"/>
    <x v="6457"/>
    <x v="5"/>
    <x v="31"/>
    <n v="22.01"/>
    <x v="1"/>
    <x v="0"/>
    <x v="0"/>
    <n v="22.01"/>
    <n v="22.01"/>
    <x v="344"/>
    <n v="35.81"/>
    <x v="0"/>
    <x v="0"/>
    <x v="5"/>
    <x v="0"/>
    <x v="7"/>
    <x v="0"/>
    <x v="1"/>
  </r>
  <r>
    <s v="TXN-009364"/>
    <x v="1024"/>
    <x v="6458"/>
    <x v="2"/>
    <x v="25"/>
    <n v="86.88"/>
    <x v="1"/>
    <x v="0"/>
    <x v="0"/>
    <n v="86.88"/>
    <n v="86.88"/>
    <x v="1783"/>
    <n v="105.64"/>
    <x v="2"/>
    <x v="12"/>
    <x v="0"/>
    <x v="1"/>
    <x v="6"/>
    <x v="2"/>
    <x v="3"/>
  </r>
  <r>
    <s v="TXN-002402"/>
    <x v="1024"/>
    <x v="1888"/>
    <x v="1"/>
    <x v="24"/>
    <n v="49.85"/>
    <x v="1"/>
    <x v="0"/>
    <x v="0"/>
    <n v="49.85"/>
    <n v="49.85"/>
    <x v="1304"/>
    <n v="68.43"/>
    <x v="2"/>
    <x v="9"/>
    <x v="1"/>
    <x v="0"/>
    <x v="3"/>
    <x v="3"/>
    <x v="2"/>
  </r>
  <r>
    <s v="TXN-000183"/>
    <x v="1024"/>
    <x v="5635"/>
    <x v="2"/>
    <x v="16"/>
    <n v="113.09"/>
    <x v="1"/>
    <x v="0"/>
    <x v="0"/>
    <n v="113.09"/>
    <n v="113.09"/>
    <x v="235"/>
    <n v="132.02"/>
    <x v="2"/>
    <x v="15"/>
    <x v="0"/>
    <x v="0"/>
    <x v="9"/>
    <x v="0"/>
    <x v="1"/>
  </r>
  <r>
    <s v="TXN-010003"/>
    <x v="1024"/>
    <x v="5293"/>
    <x v="4"/>
    <x v="30"/>
    <n v="45.93"/>
    <x v="2"/>
    <x v="55"/>
    <x v="2551"/>
    <n v="137.79"/>
    <n v="135.12606"/>
    <x v="971"/>
    <n v="148.93606"/>
    <x v="2"/>
    <x v="3"/>
    <x v="0"/>
    <x v="0"/>
    <x v="7"/>
    <x v="5"/>
    <x v="3"/>
  </r>
  <r>
    <s v="TXN-014700"/>
    <x v="1024"/>
    <x v="6159"/>
    <x v="2"/>
    <x v="25"/>
    <n v="29.9"/>
    <x v="1"/>
    <x v="123"/>
    <x v="2552"/>
    <n v="29.9"/>
    <n v="23.5911"/>
    <x v="625"/>
    <n v="32.2811"/>
    <x v="0"/>
    <x v="6"/>
    <x v="1"/>
    <x v="0"/>
    <x v="2"/>
    <x v="3"/>
    <x v="3"/>
  </r>
  <r>
    <s v="TXN-000927"/>
    <x v="1025"/>
    <x v="1620"/>
    <x v="3"/>
    <x v="3"/>
    <n v="183.73"/>
    <x v="1"/>
    <x v="0"/>
    <x v="0"/>
    <n v="183.73"/>
    <n v="183.73"/>
    <x v="985"/>
    <n v="200.23"/>
    <x v="0"/>
    <x v="6"/>
    <x v="5"/>
    <x v="0"/>
    <x v="6"/>
    <x v="2"/>
    <x v="3"/>
  </r>
  <r>
    <s v="TXN-013108"/>
    <x v="1025"/>
    <x v="3631"/>
    <x v="6"/>
    <x v="13"/>
    <n v="65.54"/>
    <x v="1"/>
    <x v="0"/>
    <x v="0"/>
    <n v="65.54"/>
    <n v="65.54"/>
    <x v="2066"/>
    <n v="75.52"/>
    <x v="0"/>
    <x v="10"/>
    <x v="1"/>
    <x v="0"/>
    <x v="4"/>
    <x v="3"/>
    <x v="1"/>
  </r>
  <r>
    <s v="TXN-004928"/>
    <x v="1025"/>
    <x v="2736"/>
    <x v="3"/>
    <x v="8"/>
    <n v="45.69"/>
    <x v="3"/>
    <x v="0"/>
    <x v="0"/>
    <n v="91.38"/>
    <n v="91.38"/>
    <x v="517"/>
    <n v="104.79"/>
    <x v="0"/>
    <x v="10"/>
    <x v="0"/>
    <x v="0"/>
    <x v="8"/>
    <x v="2"/>
    <x v="0"/>
  </r>
  <r>
    <s v="TXN-010903"/>
    <x v="1025"/>
    <x v="298"/>
    <x v="5"/>
    <x v="29"/>
    <n v="32.2"/>
    <x v="4"/>
    <x v="0"/>
    <x v="0"/>
    <n v="161"/>
    <n v="161"/>
    <x v="287"/>
    <n v="181.19"/>
    <x v="2"/>
    <x v="5"/>
    <x v="0"/>
    <x v="0"/>
    <x v="10"/>
    <x v="2"/>
    <x v="2"/>
  </r>
  <r>
    <s v="TXN-001741"/>
    <x v="1025"/>
    <x v="1006"/>
    <x v="7"/>
    <x v="35"/>
    <n v="151.68"/>
    <x v="3"/>
    <x v="0"/>
    <x v="0"/>
    <n v="303.36"/>
    <n v="303.36"/>
    <x v="493"/>
    <n v="316.65"/>
    <x v="0"/>
    <x v="6"/>
    <x v="2"/>
    <x v="0"/>
    <x v="4"/>
    <x v="0"/>
    <x v="1"/>
  </r>
  <r>
    <s v="TXN-008249"/>
    <x v="1025"/>
    <x v="6459"/>
    <x v="3"/>
    <x v="8"/>
    <n v="117.81"/>
    <x v="1"/>
    <x v="0"/>
    <x v="0"/>
    <n v="117.81"/>
    <n v="117.81"/>
    <x v="1351"/>
    <n v="131.19"/>
    <x v="0"/>
    <x v="6"/>
    <x v="2"/>
    <x v="0"/>
    <x v="10"/>
    <x v="2"/>
    <x v="3"/>
  </r>
  <r>
    <s v="TXN-011117"/>
    <x v="1025"/>
    <x v="6460"/>
    <x v="2"/>
    <x v="2"/>
    <n v="138.27"/>
    <x v="3"/>
    <x v="0"/>
    <x v="0"/>
    <n v="276.54"/>
    <n v="276.54"/>
    <x v="1032"/>
    <n v="286.43"/>
    <x v="0"/>
    <x v="0"/>
    <x v="0"/>
    <x v="0"/>
    <x v="9"/>
    <x v="2"/>
    <x v="0"/>
  </r>
  <r>
    <s v="TXN-014939"/>
    <x v="1025"/>
    <x v="2972"/>
    <x v="5"/>
    <x v="26"/>
    <n v="21.24"/>
    <x v="3"/>
    <x v="0"/>
    <x v="0"/>
    <n v="42.48"/>
    <n v="42.48"/>
    <x v="554"/>
    <n v="51.44"/>
    <x v="0"/>
    <x v="0"/>
    <x v="1"/>
    <x v="0"/>
    <x v="6"/>
    <x v="0"/>
    <x v="1"/>
  </r>
  <r>
    <s v="TXN-008736"/>
    <x v="1026"/>
    <x v="4352"/>
    <x v="3"/>
    <x v="8"/>
    <n v="108.48"/>
    <x v="3"/>
    <x v="0"/>
    <x v="0"/>
    <n v="216.96"/>
    <n v="216.96"/>
    <x v="847"/>
    <n v="239.46"/>
    <x v="4"/>
    <x v="8"/>
    <x v="1"/>
    <x v="0"/>
    <x v="6"/>
    <x v="5"/>
    <x v="2"/>
  </r>
  <r>
    <s v="TXN-014149"/>
    <x v="1026"/>
    <x v="4204"/>
    <x v="7"/>
    <x v="10"/>
    <n v="81.61"/>
    <x v="3"/>
    <x v="0"/>
    <x v="0"/>
    <n v="163.22"/>
    <n v="163.22"/>
    <x v="1216"/>
    <n v="183.96"/>
    <x v="2"/>
    <x v="15"/>
    <x v="5"/>
    <x v="0"/>
    <x v="10"/>
    <x v="0"/>
    <x v="3"/>
  </r>
  <r>
    <s v="TXN-001281"/>
    <x v="1026"/>
    <x v="6461"/>
    <x v="3"/>
    <x v="6"/>
    <n v="28.18"/>
    <x v="1"/>
    <x v="0"/>
    <x v="0"/>
    <n v="28.18"/>
    <n v="28.18"/>
    <x v="1616"/>
    <n v="44"/>
    <x v="2"/>
    <x v="15"/>
    <x v="3"/>
    <x v="0"/>
    <x v="3"/>
    <x v="0"/>
    <x v="4"/>
  </r>
  <r>
    <s v="TXN-002444"/>
    <x v="1026"/>
    <x v="3504"/>
    <x v="2"/>
    <x v="14"/>
    <n v="90.55"/>
    <x v="3"/>
    <x v="13"/>
    <x v="2553"/>
    <n v="181.1"/>
    <n v="159.09635"/>
    <x v="531"/>
    <n v="169.95635"/>
    <x v="0"/>
    <x v="10"/>
    <x v="1"/>
    <x v="1"/>
    <x v="5"/>
    <x v="3"/>
    <x v="1"/>
  </r>
  <r>
    <s v="TXN-003232"/>
    <x v="1026"/>
    <x v="39"/>
    <x v="3"/>
    <x v="6"/>
    <n v="20.33"/>
    <x v="1"/>
    <x v="0"/>
    <x v="0"/>
    <n v="20.33"/>
    <n v="20.33"/>
    <x v="771"/>
    <n v="33.25"/>
    <x v="2"/>
    <x v="16"/>
    <x v="7"/>
    <x v="0"/>
    <x v="3"/>
    <x v="5"/>
    <x v="0"/>
  </r>
  <r>
    <s v="TXN-002940"/>
    <x v="1026"/>
    <x v="5250"/>
    <x v="2"/>
    <x v="2"/>
    <n v="115.15"/>
    <x v="1"/>
    <x v="0"/>
    <x v="0"/>
    <n v="115.15"/>
    <n v="115.15"/>
    <x v="1131"/>
    <n v="135.46"/>
    <x v="2"/>
    <x v="12"/>
    <x v="0"/>
    <x v="0"/>
    <x v="10"/>
    <x v="4"/>
    <x v="1"/>
  </r>
  <r>
    <s v="TXN-009539"/>
    <x v="1026"/>
    <x v="6284"/>
    <x v="2"/>
    <x v="25"/>
    <n v="140.89"/>
    <x v="1"/>
    <x v="100"/>
    <x v="2554"/>
    <n v="140.89"/>
    <n v="114.82535"/>
    <x v="26"/>
    <n v="124.35535"/>
    <x v="0"/>
    <x v="6"/>
    <x v="1"/>
    <x v="0"/>
    <x v="10"/>
    <x v="3"/>
    <x v="4"/>
  </r>
  <r>
    <s v="TXN-000904"/>
    <x v="1026"/>
    <x v="4742"/>
    <x v="3"/>
    <x v="6"/>
    <n v="133.52"/>
    <x v="3"/>
    <x v="0"/>
    <x v="0"/>
    <n v="267.04"/>
    <n v="267.04"/>
    <x v="1426"/>
    <n v="281.15"/>
    <x v="0"/>
    <x v="6"/>
    <x v="3"/>
    <x v="0"/>
    <x v="10"/>
    <x v="3"/>
    <x v="0"/>
  </r>
  <r>
    <s v="TXN-005700"/>
    <x v="1027"/>
    <x v="1889"/>
    <x v="2"/>
    <x v="16"/>
    <n v="85.14"/>
    <x v="1"/>
    <x v="0"/>
    <x v="0"/>
    <n v="85.14"/>
    <n v="85.14"/>
    <x v="1558"/>
    <n v="104.69"/>
    <x v="2"/>
    <x v="15"/>
    <x v="1"/>
    <x v="0"/>
    <x v="10"/>
    <x v="0"/>
    <x v="1"/>
  </r>
  <r>
    <s v="TXN-007843"/>
    <x v="1027"/>
    <x v="6462"/>
    <x v="4"/>
    <x v="5"/>
    <n v="46.51"/>
    <x v="3"/>
    <x v="0"/>
    <x v="0"/>
    <n v="93.02"/>
    <n v="93.02"/>
    <x v="1674"/>
    <n v="110.85"/>
    <x v="2"/>
    <x v="2"/>
    <x v="1"/>
    <x v="1"/>
    <x v="7"/>
    <x v="5"/>
    <x v="1"/>
  </r>
  <r>
    <s v="TXN-006467"/>
    <x v="1027"/>
    <x v="1008"/>
    <x v="0"/>
    <x v="33"/>
    <n v="54.78"/>
    <x v="1"/>
    <x v="0"/>
    <x v="0"/>
    <n v="54.78"/>
    <n v="54.78"/>
    <x v="2051"/>
    <n v="62.31"/>
    <x v="0"/>
    <x v="3"/>
    <x v="0"/>
    <x v="0"/>
    <x v="1"/>
    <x v="3"/>
    <x v="3"/>
  </r>
  <r>
    <s v="TXN-014282"/>
    <x v="1027"/>
    <x v="6463"/>
    <x v="7"/>
    <x v="22"/>
    <n v="78.79"/>
    <x v="1"/>
    <x v="0"/>
    <x v="0"/>
    <n v="78.79"/>
    <n v="78.79"/>
    <x v="1215"/>
    <n v="101.22"/>
    <x v="4"/>
    <x v="21"/>
    <x v="0"/>
    <x v="0"/>
    <x v="6"/>
    <x v="0"/>
    <x v="1"/>
  </r>
  <r>
    <s v="TXN-007747"/>
    <x v="1027"/>
    <x v="4582"/>
    <x v="2"/>
    <x v="25"/>
    <n v="145.12"/>
    <x v="2"/>
    <x v="0"/>
    <x v="0"/>
    <n v="435.36"/>
    <n v="435.36"/>
    <x v="138"/>
    <n v="454.96"/>
    <x v="1"/>
    <x v="20"/>
    <x v="1"/>
    <x v="0"/>
    <x v="10"/>
    <x v="3"/>
    <x v="2"/>
  </r>
  <r>
    <s v="TXN-008474"/>
    <x v="1027"/>
    <x v="6464"/>
    <x v="1"/>
    <x v="1"/>
    <n v="17.52"/>
    <x v="1"/>
    <x v="0"/>
    <x v="0"/>
    <n v="17.52"/>
    <n v="17.52"/>
    <x v="1691"/>
    <n v="40.12"/>
    <x v="3"/>
    <x v="13"/>
    <x v="0"/>
    <x v="1"/>
    <x v="9"/>
    <x v="0"/>
    <x v="1"/>
  </r>
  <r>
    <s v="TXN-002858"/>
    <x v="1027"/>
    <x v="6465"/>
    <x v="7"/>
    <x v="35"/>
    <n v="59.27"/>
    <x v="1"/>
    <x v="0"/>
    <x v="0"/>
    <n v="59.27"/>
    <n v="59.27"/>
    <x v="1634"/>
    <n v="69.75"/>
    <x v="0"/>
    <x v="0"/>
    <x v="1"/>
    <x v="1"/>
    <x v="0"/>
    <x v="3"/>
    <x v="1"/>
  </r>
  <r>
    <s v="TXN-011222"/>
    <x v="1027"/>
    <x v="6466"/>
    <x v="3"/>
    <x v="3"/>
    <n v="164.19"/>
    <x v="1"/>
    <x v="178"/>
    <x v="2555"/>
    <n v="164.19"/>
    <n v="143.50206"/>
    <x v="412"/>
    <n v="156.72206"/>
    <x v="0"/>
    <x v="0"/>
    <x v="1"/>
    <x v="0"/>
    <x v="9"/>
    <x v="0"/>
    <x v="3"/>
  </r>
  <r>
    <s v="TXN-008076"/>
    <x v="1027"/>
    <x v="6467"/>
    <x v="4"/>
    <x v="30"/>
    <n v="66.71"/>
    <x v="0"/>
    <x v="106"/>
    <x v="2556"/>
    <n v="266.84"/>
    <n v="250.36263"/>
    <x v="349"/>
    <n v="267.74263"/>
    <x v="2"/>
    <x v="2"/>
    <x v="1"/>
    <x v="0"/>
    <x v="9"/>
    <x v="4"/>
    <x v="0"/>
  </r>
  <r>
    <s v="TXN-006365"/>
    <x v="1027"/>
    <x v="6468"/>
    <x v="3"/>
    <x v="21"/>
    <n v="37.09"/>
    <x v="1"/>
    <x v="0"/>
    <x v="0"/>
    <n v="37.09"/>
    <n v="37.09"/>
    <x v="690"/>
    <n v="46.94"/>
    <x v="0"/>
    <x v="7"/>
    <x v="7"/>
    <x v="0"/>
    <x v="6"/>
    <x v="2"/>
    <x v="1"/>
  </r>
  <r>
    <s v="TXN-008836"/>
    <x v="1028"/>
    <x v="6469"/>
    <x v="1"/>
    <x v="1"/>
    <n v="51.99"/>
    <x v="1"/>
    <x v="0"/>
    <x v="0"/>
    <n v="51.99"/>
    <n v="51.99"/>
    <x v="1406"/>
    <n v="75.47"/>
    <x v="4"/>
    <x v="18"/>
    <x v="2"/>
    <x v="0"/>
    <x v="10"/>
    <x v="2"/>
    <x v="2"/>
  </r>
  <r>
    <s v="TXN-001284"/>
    <x v="1028"/>
    <x v="2199"/>
    <x v="0"/>
    <x v="33"/>
    <n v="295.87"/>
    <x v="1"/>
    <x v="0"/>
    <x v="0"/>
    <n v="295.87"/>
    <n v="295.87"/>
    <x v="257"/>
    <n v="321.22"/>
    <x v="2"/>
    <x v="0"/>
    <x v="0"/>
    <x v="0"/>
    <x v="2"/>
    <x v="3"/>
    <x v="1"/>
  </r>
  <r>
    <s v="TXN-004190"/>
    <x v="1028"/>
    <x v="3773"/>
    <x v="2"/>
    <x v="28"/>
    <n v="104.22"/>
    <x v="3"/>
    <x v="0"/>
    <x v="0"/>
    <n v="208.44"/>
    <n v="208.44"/>
    <x v="1848"/>
    <n v="228.32"/>
    <x v="2"/>
    <x v="15"/>
    <x v="2"/>
    <x v="0"/>
    <x v="8"/>
    <x v="3"/>
    <x v="1"/>
  </r>
  <r>
    <s v="TXN-009988"/>
    <x v="1028"/>
    <x v="947"/>
    <x v="4"/>
    <x v="5"/>
    <n v="71.23"/>
    <x v="1"/>
    <x v="14"/>
    <x v="2557"/>
    <n v="71.23"/>
    <n v="64.89053"/>
    <x v="402"/>
    <n v="78.53053"/>
    <x v="0"/>
    <x v="10"/>
    <x v="1"/>
    <x v="0"/>
    <x v="7"/>
    <x v="2"/>
    <x v="2"/>
  </r>
  <r>
    <s v="TXN-001127"/>
    <x v="1028"/>
    <x v="1172"/>
    <x v="3"/>
    <x v="6"/>
    <n v="202.3"/>
    <x v="3"/>
    <x v="0"/>
    <x v="0"/>
    <n v="404.6"/>
    <n v="404.6"/>
    <x v="108"/>
    <n v="421.48"/>
    <x v="2"/>
    <x v="9"/>
    <x v="0"/>
    <x v="1"/>
    <x v="8"/>
    <x v="0"/>
    <x v="0"/>
  </r>
  <r>
    <s v="TXN-002731"/>
    <x v="1028"/>
    <x v="1150"/>
    <x v="6"/>
    <x v="12"/>
    <n v="53.32"/>
    <x v="1"/>
    <x v="11"/>
    <x v="2558"/>
    <n v="53.32"/>
    <n v="41.37632"/>
    <x v="1404"/>
    <n v="61.72632"/>
    <x v="2"/>
    <x v="3"/>
    <x v="4"/>
    <x v="0"/>
    <x v="9"/>
    <x v="0"/>
    <x v="3"/>
  </r>
  <r>
    <s v="TXN-007960"/>
    <x v="1028"/>
    <x v="2862"/>
    <x v="0"/>
    <x v="33"/>
    <n v="83.36"/>
    <x v="1"/>
    <x v="0"/>
    <x v="0"/>
    <n v="83.36"/>
    <n v="83.36"/>
    <x v="1925"/>
    <n v="107.35"/>
    <x v="4"/>
    <x v="8"/>
    <x v="2"/>
    <x v="0"/>
    <x v="3"/>
    <x v="3"/>
    <x v="0"/>
  </r>
  <r>
    <s v="TXN-001339"/>
    <x v="1029"/>
    <x v="6470"/>
    <x v="2"/>
    <x v="25"/>
    <n v="114.86"/>
    <x v="1"/>
    <x v="68"/>
    <x v="2559"/>
    <n v="114.86"/>
    <n v="88.55706"/>
    <x v="795"/>
    <n v="103.32706"/>
    <x v="2"/>
    <x v="9"/>
    <x v="1"/>
    <x v="1"/>
    <x v="7"/>
    <x v="1"/>
    <x v="1"/>
  </r>
  <r>
    <s v="TXN-002179"/>
    <x v="1029"/>
    <x v="6471"/>
    <x v="7"/>
    <x v="35"/>
    <n v="143.02"/>
    <x v="2"/>
    <x v="123"/>
    <x v="2560"/>
    <n v="429.06"/>
    <n v="398.88278"/>
    <x v="922"/>
    <n v="407.92278"/>
    <x v="0"/>
    <x v="3"/>
    <x v="5"/>
    <x v="1"/>
    <x v="8"/>
    <x v="4"/>
    <x v="1"/>
  </r>
  <r>
    <s v="TXN-006461"/>
    <x v="1029"/>
    <x v="6472"/>
    <x v="2"/>
    <x v="16"/>
    <n v="56.25"/>
    <x v="1"/>
    <x v="56"/>
    <x v="2561"/>
    <n v="56.25"/>
    <n v="47.25"/>
    <x v="1864"/>
    <n v="56.3"/>
    <x v="0"/>
    <x v="11"/>
    <x v="2"/>
    <x v="0"/>
    <x v="10"/>
    <x v="2"/>
    <x v="1"/>
  </r>
  <r>
    <s v="TXN-002452"/>
    <x v="1029"/>
    <x v="1994"/>
    <x v="3"/>
    <x v="3"/>
    <n v="23.72"/>
    <x v="1"/>
    <x v="0"/>
    <x v="0"/>
    <n v="23.72"/>
    <n v="23.72"/>
    <x v="2115"/>
    <n v="43"/>
    <x v="2"/>
    <x v="12"/>
    <x v="2"/>
    <x v="0"/>
    <x v="3"/>
    <x v="2"/>
    <x v="3"/>
  </r>
  <r>
    <s v="TXN-000423"/>
    <x v="1029"/>
    <x v="6473"/>
    <x v="0"/>
    <x v="0"/>
    <n v="437.88"/>
    <x v="1"/>
    <x v="22"/>
    <x v="2562"/>
    <n v="437.88"/>
    <n v="392.77836"/>
    <x v="607"/>
    <n v="408.45836"/>
    <x v="0"/>
    <x v="11"/>
    <x v="0"/>
    <x v="0"/>
    <x v="10"/>
    <x v="3"/>
    <x v="1"/>
  </r>
  <r>
    <s v="TXN-007388"/>
    <x v="1029"/>
    <x v="6474"/>
    <x v="6"/>
    <x v="9"/>
    <n v="81.31"/>
    <x v="1"/>
    <x v="0"/>
    <x v="0"/>
    <n v="81.31"/>
    <n v="81.31"/>
    <x v="1500"/>
    <n v="94.45"/>
    <x v="0"/>
    <x v="7"/>
    <x v="5"/>
    <x v="1"/>
    <x v="7"/>
    <x v="5"/>
    <x v="3"/>
  </r>
  <r>
    <s v="TXN-008163"/>
    <x v="1029"/>
    <x v="920"/>
    <x v="3"/>
    <x v="3"/>
    <n v="205.37"/>
    <x v="1"/>
    <x v="84"/>
    <x v="2563"/>
    <n v="205.37"/>
    <n v="191.19947"/>
    <x v="885"/>
    <n v="217.30947"/>
    <x v="4"/>
    <x v="17"/>
    <x v="0"/>
    <x v="0"/>
    <x v="5"/>
    <x v="2"/>
    <x v="4"/>
  </r>
  <r>
    <s v="TXN-011101"/>
    <x v="1029"/>
    <x v="5169"/>
    <x v="2"/>
    <x v="2"/>
    <n v="164.47"/>
    <x v="1"/>
    <x v="69"/>
    <x v="2564"/>
    <n v="164.47"/>
    <n v="141.27973"/>
    <x v="794"/>
    <n v="153.17973"/>
    <x v="0"/>
    <x v="11"/>
    <x v="0"/>
    <x v="0"/>
    <x v="0"/>
    <x v="5"/>
    <x v="1"/>
  </r>
  <r>
    <s v="TXN-010937"/>
    <x v="1029"/>
    <x v="6191"/>
    <x v="6"/>
    <x v="9"/>
    <n v="29.23"/>
    <x v="1"/>
    <x v="0"/>
    <x v="0"/>
    <n v="29.23"/>
    <n v="29.23"/>
    <x v="76"/>
    <n v="40.21"/>
    <x v="0"/>
    <x v="10"/>
    <x v="1"/>
    <x v="1"/>
    <x v="8"/>
    <x v="2"/>
    <x v="1"/>
  </r>
  <r>
    <s v="TXN-013040"/>
    <x v="1029"/>
    <x v="5449"/>
    <x v="5"/>
    <x v="29"/>
    <n v="15.52"/>
    <x v="1"/>
    <x v="95"/>
    <x v="2565"/>
    <n v="15.52"/>
    <n v="14.0456"/>
    <x v="237"/>
    <n v="33.2056"/>
    <x v="4"/>
    <x v="21"/>
    <x v="1"/>
    <x v="0"/>
    <x v="6"/>
    <x v="1"/>
    <x v="3"/>
  </r>
  <r>
    <s v="TXN-010716"/>
    <x v="1029"/>
    <x v="412"/>
    <x v="5"/>
    <x v="26"/>
    <n v="23.2"/>
    <x v="3"/>
    <x v="0"/>
    <x v="0"/>
    <n v="46.4"/>
    <n v="46.4"/>
    <x v="644"/>
    <n v="64.88"/>
    <x v="2"/>
    <x v="16"/>
    <x v="1"/>
    <x v="0"/>
    <x v="7"/>
    <x v="5"/>
    <x v="1"/>
  </r>
  <r>
    <s v="TXN-011538"/>
    <x v="1030"/>
    <x v="1104"/>
    <x v="5"/>
    <x v="26"/>
    <n v="16.04"/>
    <x v="1"/>
    <x v="0"/>
    <x v="0"/>
    <n v="16.04"/>
    <n v="16.04"/>
    <x v="2387"/>
    <n v="39.16"/>
    <x v="4"/>
    <x v="20"/>
    <x v="5"/>
    <x v="0"/>
    <x v="7"/>
    <x v="4"/>
    <x v="3"/>
  </r>
  <r>
    <s v="TXN-008615"/>
    <x v="1030"/>
    <x v="5638"/>
    <x v="3"/>
    <x v="11"/>
    <n v="134.97"/>
    <x v="1"/>
    <x v="0"/>
    <x v="0"/>
    <n v="134.97"/>
    <n v="134.97"/>
    <x v="1814"/>
    <n v="154.42"/>
    <x v="2"/>
    <x v="2"/>
    <x v="1"/>
    <x v="0"/>
    <x v="0"/>
    <x v="3"/>
    <x v="0"/>
  </r>
  <r>
    <s v="TXN-006006"/>
    <x v="1030"/>
    <x v="4217"/>
    <x v="2"/>
    <x v="16"/>
    <n v="114.16"/>
    <x v="1"/>
    <x v="0"/>
    <x v="0"/>
    <n v="114.16"/>
    <n v="114.16"/>
    <x v="1209"/>
    <n v="134.25"/>
    <x v="2"/>
    <x v="0"/>
    <x v="0"/>
    <x v="0"/>
    <x v="3"/>
    <x v="1"/>
    <x v="0"/>
  </r>
  <r>
    <s v="TXN-004668"/>
    <x v="1030"/>
    <x v="175"/>
    <x v="6"/>
    <x v="12"/>
    <n v="92.08"/>
    <x v="1"/>
    <x v="0"/>
    <x v="0"/>
    <n v="92.08"/>
    <n v="92.08"/>
    <x v="2084"/>
    <n v="118.09"/>
    <x v="4"/>
    <x v="17"/>
    <x v="1"/>
    <x v="0"/>
    <x v="10"/>
    <x v="0"/>
    <x v="1"/>
  </r>
  <r>
    <s v="TXN-005896"/>
    <x v="1030"/>
    <x v="5201"/>
    <x v="6"/>
    <x v="12"/>
    <n v="92.71"/>
    <x v="1"/>
    <x v="0"/>
    <x v="0"/>
    <n v="92.71"/>
    <n v="92.71"/>
    <x v="1416"/>
    <n v="100.97"/>
    <x v="0"/>
    <x v="6"/>
    <x v="1"/>
    <x v="0"/>
    <x v="0"/>
    <x v="4"/>
    <x v="3"/>
  </r>
  <r>
    <s v="TXN-012358"/>
    <x v="1030"/>
    <x v="5457"/>
    <x v="6"/>
    <x v="17"/>
    <n v="63.22"/>
    <x v="1"/>
    <x v="102"/>
    <x v="2566"/>
    <n v="63.22"/>
    <n v="52.09328"/>
    <x v="656"/>
    <n v="65.41328"/>
    <x v="0"/>
    <x v="11"/>
    <x v="0"/>
    <x v="0"/>
    <x v="6"/>
    <x v="4"/>
    <x v="2"/>
  </r>
  <r>
    <s v="TXN-000468"/>
    <x v="1030"/>
    <x v="2560"/>
    <x v="3"/>
    <x v="21"/>
    <n v="240.01"/>
    <x v="2"/>
    <x v="0"/>
    <x v="0"/>
    <n v="720.03"/>
    <n v="720.03"/>
    <x v="161"/>
    <n v="740.76"/>
    <x v="2"/>
    <x v="0"/>
    <x v="0"/>
    <x v="0"/>
    <x v="9"/>
    <x v="4"/>
    <x v="3"/>
  </r>
  <r>
    <s v="TXN-006633"/>
    <x v="1030"/>
    <x v="6475"/>
    <x v="3"/>
    <x v="3"/>
    <n v="198.48"/>
    <x v="3"/>
    <x v="0"/>
    <x v="0"/>
    <n v="396.96"/>
    <n v="396.96"/>
    <x v="2280"/>
    <n v="424.04"/>
    <x v="4"/>
    <x v="20"/>
    <x v="0"/>
    <x v="0"/>
    <x v="3"/>
    <x v="0"/>
    <x v="2"/>
  </r>
  <r>
    <s v="TXN-014776"/>
    <x v="1030"/>
    <x v="73"/>
    <x v="4"/>
    <x v="30"/>
    <n v="70.29"/>
    <x v="0"/>
    <x v="0"/>
    <x v="0"/>
    <n v="281.16"/>
    <n v="281.16"/>
    <x v="70"/>
    <n v="304.34"/>
    <x v="1"/>
    <x v="19"/>
    <x v="0"/>
    <x v="0"/>
    <x v="6"/>
    <x v="3"/>
    <x v="1"/>
  </r>
  <r>
    <s v="TXN-003180"/>
    <x v="1030"/>
    <x v="2975"/>
    <x v="3"/>
    <x v="11"/>
    <n v="240.17"/>
    <x v="0"/>
    <x v="0"/>
    <x v="0"/>
    <n v="960.68"/>
    <n v="960.68"/>
    <x v="152"/>
    <n v="975.63"/>
    <x v="0"/>
    <x v="7"/>
    <x v="5"/>
    <x v="0"/>
    <x v="10"/>
    <x v="3"/>
    <x v="0"/>
  </r>
  <r>
    <s v="TXN-002390"/>
    <x v="1030"/>
    <x v="4701"/>
    <x v="4"/>
    <x v="30"/>
    <n v="67.47"/>
    <x v="1"/>
    <x v="55"/>
    <x v="2567"/>
    <n v="67.47"/>
    <n v="63.55674"/>
    <x v="1044"/>
    <n v="78.46674"/>
    <x v="2"/>
    <x v="3"/>
    <x v="0"/>
    <x v="0"/>
    <x v="3"/>
    <x v="0"/>
    <x v="4"/>
  </r>
  <r>
    <s v="TXN-000523"/>
    <x v="1031"/>
    <x v="6476"/>
    <x v="6"/>
    <x v="12"/>
    <n v="39.9"/>
    <x v="3"/>
    <x v="0"/>
    <x v="0"/>
    <n v="79.8"/>
    <n v="79.8"/>
    <x v="2101"/>
    <n v="89.86"/>
    <x v="0"/>
    <x v="7"/>
    <x v="3"/>
    <x v="0"/>
    <x v="6"/>
    <x v="0"/>
    <x v="1"/>
  </r>
  <r>
    <s v="TXN-004947"/>
    <x v="1031"/>
    <x v="6477"/>
    <x v="0"/>
    <x v="38"/>
    <n v="122.6"/>
    <x v="1"/>
    <x v="0"/>
    <x v="0"/>
    <n v="122.6"/>
    <n v="122.6"/>
    <x v="1307"/>
    <n v="137.79"/>
    <x v="0"/>
    <x v="0"/>
    <x v="0"/>
    <x v="0"/>
    <x v="8"/>
    <x v="2"/>
    <x v="1"/>
  </r>
  <r>
    <s v="TXN-010007"/>
    <x v="1031"/>
    <x v="4638"/>
    <x v="1"/>
    <x v="6"/>
    <n v="48.78"/>
    <x v="3"/>
    <x v="201"/>
    <x v="2568"/>
    <n v="97.56"/>
    <n v="94.82832"/>
    <x v="301"/>
    <n v="107.07832"/>
    <x v="0"/>
    <x v="10"/>
    <x v="1"/>
    <x v="0"/>
    <x v="6"/>
    <x v="3"/>
    <x v="1"/>
  </r>
  <r>
    <s v="TXN-002354"/>
    <x v="1031"/>
    <x v="1148"/>
    <x v="2"/>
    <x v="28"/>
    <n v="126.32"/>
    <x v="1"/>
    <x v="0"/>
    <x v="0"/>
    <n v="126.32"/>
    <n v="126.32"/>
    <x v="1180"/>
    <n v="143.45"/>
    <x v="2"/>
    <x v="9"/>
    <x v="0"/>
    <x v="0"/>
    <x v="3"/>
    <x v="0"/>
    <x v="3"/>
  </r>
  <r>
    <s v="TXN-005381"/>
    <x v="1031"/>
    <x v="6478"/>
    <x v="4"/>
    <x v="30"/>
    <n v="65.68"/>
    <x v="1"/>
    <x v="0"/>
    <x v="0"/>
    <n v="65.68"/>
    <n v="65.68"/>
    <x v="664"/>
    <n v="86.58"/>
    <x v="2"/>
    <x v="0"/>
    <x v="5"/>
    <x v="0"/>
    <x v="0"/>
    <x v="4"/>
    <x v="1"/>
  </r>
  <r>
    <s v="TXN-007207"/>
    <x v="1031"/>
    <x v="6479"/>
    <x v="0"/>
    <x v="33"/>
    <n v="90.53"/>
    <x v="1"/>
    <x v="0"/>
    <x v="0"/>
    <n v="90.53"/>
    <n v="90.53"/>
    <x v="931"/>
    <n v="102.24"/>
    <x v="0"/>
    <x v="11"/>
    <x v="3"/>
    <x v="0"/>
    <x v="1"/>
    <x v="0"/>
    <x v="3"/>
  </r>
  <r>
    <s v="TXN-003795"/>
    <x v="1031"/>
    <x v="4559"/>
    <x v="3"/>
    <x v="8"/>
    <n v="239.83"/>
    <x v="1"/>
    <x v="0"/>
    <x v="0"/>
    <n v="239.83"/>
    <n v="239.83"/>
    <x v="2099"/>
    <n v="254.41"/>
    <x v="0"/>
    <x v="11"/>
    <x v="2"/>
    <x v="0"/>
    <x v="5"/>
    <x v="0"/>
    <x v="3"/>
  </r>
  <r>
    <s v="TXN-000027"/>
    <x v="1031"/>
    <x v="6480"/>
    <x v="4"/>
    <x v="18"/>
    <n v="83.96"/>
    <x v="1"/>
    <x v="0"/>
    <x v="0"/>
    <n v="83.96"/>
    <n v="83.96"/>
    <x v="312"/>
    <n v="107.74"/>
    <x v="4"/>
    <x v="4"/>
    <x v="1"/>
    <x v="0"/>
    <x v="8"/>
    <x v="3"/>
    <x v="3"/>
  </r>
  <r>
    <s v="TXN-013906"/>
    <x v="1031"/>
    <x v="6481"/>
    <x v="1"/>
    <x v="1"/>
    <n v="36.63"/>
    <x v="1"/>
    <x v="0"/>
    <x v="0"/>
    <n v="36.63"/>
    <n v="36.63"/>
    <x v="1323"/>
    <n v="45.06"/>
    <x v="0"/>
    <x v="0"/>
    <x v="5"/>
    <x v="0"/>
    <x v="6"/>
    <x v="4"/>
    <x v="1"/>
  </r>
  <r>
    <s v="TXN-013480"/>
    <x v="1031"/>
    <x v="5775"/>
    <x v="4"/>
    <x v="5"/>
    <n v="92.12"/>
    <x v="2"/>
    <x v="112"/>
    <x v="2569"/>
    <n v="276.36"/>
    <n v="270.09584"/>
    <x v="389"/>
    <n v="283.69584"/>
    <x v="0"/>
    <x v="3"/>
    <x v="0"/>
    <x v="1"/>
    <x v="3"/>
    <x v="2"/>
    <x v="1"/>
  </r>
  <r>
    <s v="TXN-002910"/>
    <x v="1031"/>
    <x v="6149"/>
    <x v="3"/>
    <x v="3"/>
    <n v="58.65"/>
    <x v="1"/>
    <x v="0"/>
    <x v="0"/>
    <n v="58.65"/>
    <n v="58.65"/>
    <x v="671"/>
    <n v="84.48"/>
    <x v="4"/>
    <x v="16"/>
    <x v="1"/>
    <x v="0"/>
    <x v="6"/>
    <x v="2"/>
    <x v="2"/>
  </r>
  <r>
    <s v="TXN-014172"/>
    <x v="1032"/>
    <x v="6482"/>
    <x v="7"/>
    <x v="23"/>
    <n v="45.1"/>
    <x v="3"/>
    <x v="0"/>
    <x v="0"/>
    <n v="90.2"/>
    <n v="90.2"/>
    <x v="1729"/>
    <n v="97.23"/>
    <x v="0"/>
    <x v="7"/>
    <x v="5"/>
    <x v="0"/>
    <x v="7"/>
    <x v="0"/>
    <x v="1"/>
  </r>
  <r>
    <s v="TXN-008886"/>
    <x v="1032"/>
    <x v="1279"/>
    <x v="6"/>
    <x v="9"/>
    <n v="92.08"/>
    <x v="1"/>
    <x v="0"/>
    <x v="0"/>
    <n v="92.08"/>
    <n v="92.08"/>
    <x v="1941"/>
    <n v="103.91"/>
    <x v="0"/>
    <x v="0"/>
    <x v="1"/>
    <x v="0"/>
    <x v="5"/>
    <x v="3"/>
    <x v="4"/>
  </r>
  <r>
    <s v="TXN-014786"/>
    <x v="1032"/>
    <x v="5379"/>
    <x v="5"/>
    <x v="7"/>
    <n v="30.36"/>
    <x v="1"/>
    <x v="58"/>
    <x v="2570"/>
    <n v="30.36"/>
    <n v="23.16468"/>
    <x v="2363"/>
    <n v="31.09468"/>
    <x v="0"/>
    <x v="0"/>
    <x v="0"/>
    <x v="1"/>
    <x v="8"/>
    <x v="1"/>
    <x v="3"/>
  </r>
  <r>
    <s v="TXN-000236"/>
    <x v="1032"/>
    <x v="1348"/>
    <x v="3"/>
    <x v="8"/>
    <n v="122.09"/>
    <x v="1"/>
    <x v="0"/>
    <x v="0"/>
    <n v="122.09"/>
    <n v="122.09"/>
    <x v="1556"/>
    <n v="130.79"/>
    <x v="0"/>
    <x v="10"/>
    <x v="0"/>
    <x v="0"/>
    <x v="8"/>
    <x v="2"/>
    <x v="1"/>
  </r>
  <r>
    <s v="TXN-011655"/>
    <x v="1032"/>
    <x v="1136"/>
    <x v="6"/>
    <x v="12"/>
    <n v="90.68"/>
    <x v="1"/>
    <x v="0"/>
    <x v="0"/>
    <n v="90.68"/>
    <n v="90.68"/>
    <x v="1289"/>
    <n v="101.82"/>
    <x v="0"/>
    <x v="0"/>
    <x v="1"/>
    <x v="1"/>
    <x v="7"/>
    <x v="3"/>
    <x v="1"/>
  </r>
  <r>
    <s v="TXN-010245"/>
    <x v="1032"/>
    <x v="5717"/>
    <x v="2"/>
    <x v="28"/>
    <n v="132.61"/>
    <x v="2"/>
    <x v="0"/>
    <x v="0"/>
    <n v="397.83"/>
    <n v="397.83"/>
    <x v="741"/>
    <n v="407.64"/>
    <x v="0"/>
    <x v="6"/>
    <x v="1"/>
    <x v="0"/>
    <x v="1"/>
    <x v="3"/>
    <x v="1"/>
  </r>
  <r>
    <s v="TXN-006249"/>
    <x v="1032"/>
    <x v="522"/>
    <x v="2"/>
    <x v="25"/>
    <n v="142.02"/>
    <x v="1"/>
    <x v="0"/>
    <x v="0"/>
    <n v="142.02"/>
    <n v="142.02"/>
    <x v="682"/>
    <n v="163.52"/>
    <x v="2"/>
    <x v="15"/>
    <x v="0"/>
    <x v="1"/>
    <x v="6"/>
    <x v="3"/>
    <x v="0"/>
  </r>
  <r>
    <s v="TXN-005539"/>
    <x v="1032"/>
    <x v="2066"/>
    <x v="2"/>
    <x v="2"/>
    <n v="28.97"/>
    <x v="1"/>
    <x v="0"/>
    <x v="0"/>
    <n v="28.97"/>
    <n v="28.97"/>
    <x v="287"/>
    <n v="49.16"/>
    <x v="4"/>
    <x v="1"/>
    <x v="1"/>
    <x v="0"/>
    <x v="3"/>
    <x v="0"/>
    <x v="2"/>
  </r>
  <r>
    <s v="TXN-003942"/>
    <x v="1032"/>
    <x v="6483"/>
    <x v="2"/>
    <x v="14"/>
    <n v="114.47"/>
    <x v="1"/>
    <x v="0"/>
    <x v="0"/>
    <n v="114.47"/>
    <n v="114.47"/>
    <x v="727"/>
    <n v="125.98"/>
    <x v="0"/>
    <x v="6"/>
    <x v="0"/>
    <x v="0"/>
    <x v="4"/>
    <x v="0"/>
    <x v="1"/>
  </r>
  <r>
    <s v="TXN-007740"/>
    <x v="1032"/>
    <x v="1625"/>
    <x v="3"/>
    <x v="11"/>
    <n v="139.76"/>
    <x v="1"/>
    <x v="185"/>
    <x v="2571"/>
    <n v="139.76"/>
    <n v="109.43208"/>
    <x v="15"/>
    <n v="123.93208"/>
    <x v="0"/>
    <x v="0"/>
    <x v="5"/>
    <x v="1"/>
    <x v="9"/>
    <x v="2"/>
    <x v="1"/>
  </r>
  <r>
    <s v="TXN-009423"/>
    <x v="1032"/>
    <x v="4128"/>
    <x v="5"/>
    <x v="7"/>
    <n v="11.33"/>
    <x v="1"/>
    <x v="0"/>
    <x v="0"/>
    <n v="11.33"/>
    <n v="11.33"/>
    <x v="1703"/>
    <n v="26.6"/>
    <x v="2"/>
    <x v="3"/>
    <x v="1"/>
    <x v="0"/>
    <x v="6"/>
    <x v="1"/>
    <x v="1"/>
  </r>
  <r>
    <s v="TXN-014504"/>
    <x v="1032"/>
    <x v="3444"/>
    <x v="3"/>
    <x v="8"/>
    <n v="89.96"/>
    <x v="1"/>
    <x v="0"/>
    <x v="0"/>
    <n v="89.96"/>
    <n v="89.96"/>
    <x v="990"/>
    <n v="101.45"/>
    <x v="0"/>
    <x v="0"/>
    <x v="1"/>
    <x v="0"/>
    <x v="6"/>
    <x v="0"/>
    <x v="1"/>
  </r>
  <r>
    <s v="TXN-009610"/>
    <x v="1032"/>
    <x v="6484"/>
    <x v="2"/>
    <x v="14"/>
    <n v="29.51"/>
    <x v="1"/>
    <x v="0"/>
    <x v="0"/>
    <n v="29.51"/>
    <n v="29.51"/>
    <x v="1731"/>
    <n v="41.5"/>
    <x v="0"/>
    <x v="3"/>
    <x v="0"/>
    <x v="0"/>
    <x v="0"/>
    <x v="1"/>
    <x v="1"/>
  </r>
  <r>
    <s v="TXN-007925"/>
    <x v="1032"/>
    <x v="1141"/>
    <x v="2"/>
    <x v="16"/>
    <n v="44.78"/>
    <x v="1"/>
    <x v="0"/>
    <x v="0"/>
    <n v="44.78"/>
    <n v="44.78"/>
    <x v="746"/>
    <n v="56.86"/>
    <x v="0"/>
    <x v="0"/>
    <x v="0"/>
    <x v="0"/>
    <x v="0"/>
    <x v="3"/>
    <x v="2"/>
  </r>
  <r>
    <s v="TXN-001865"/>
    <x v="1032"/>
    <x v="6485"/>
    <x v="6"/>
    <x v="13"/>
    <n v="107.98"/>
    <x v="3"/>
    <x v="0"/>
    <x v="0"/>
    <n v="215.96"/>
    <n v="215.96"/>
    <x v="794"/>
    <n v="227.86"/>
    <x v="0"/>
    <x v="6"/>
    <x v="1"/>
    <x v="0"/>
    <x v="8"/>
    <x v="2"/>
    <x v="0"/>
  </r>
  <r>
    <s v="TXN-013034"/>
    <x v="1032"/>
    <x v="4448"/>
    <x v="3"/>
    <x v="8"/>
    <n v="246.01"/>
    <x v="3"/>
    <x v="0"/>
    <x v="0"/>
    <n v="492.02"/>
    <n v="492.02"/>
    <x v="889"/>
    <n v="510.41"/>
    <x v="0"/>
    <x v="10"/>
    <x v="0"/>
    <x v="1"/>
    <x v="0"/>
    <x v="0"/>
    <x v="1"/>
  </r>
  <r>
    <s v="TXN-001853"/>
    <x v="1032"/>
    <x v="5023"/>
    <x v="0"/>
    <x v="0"/>
    <n v="224.96"/>
    <x v="2"/>
    <x v="41"/>
    <x v="2572"/>
    <n v="674.88"/>
    <n v="637.31168"/>
    <x v="1347"/>
    <n v="659.84168"/>
    <x v="4"/>
    <x v="16"/>
    <x v="5"/>
    <x v="0"/>
    <x v="3"/>
    <x v="2"/>
    <x v="1"/>
  </r>
  <r>
    <s v="TXN-009495"/>
    <x v="1033"/>
    <x v="5321"/>
    <x v="0"/>
    <x v="20"/>
    <n v="92.23"/>
    <x v="1"/>
    <x v="85"/>
    <x v="2573"/>
    <n v="92.23"/>
    <n v="70.00257"/>
    <x v="2264"/>
    <n v="78.83257"/>
    <x v="0"/>
    <x v="7"/>
    <x v="1"/>
    <x v="0"/>
    <x v="3"/>
    <x v="4"/>
    <x v="1"/>
  </r>
  <r>
    <s v="TXN-009453"/>
    <x v="1033"/>
    <x v="5341"/>
    <x v="6"/>
    <x v="19"/>
    <n v="82.93"/>
    <x v="1"/>
    <x v="0"/>
    <x v="0"/>
    <n v="82.93"/>
    <n v="82.93"/>
    <x v="309"/>
    <n v="101.21"/>
    <x v="2"/>
    <x v="2"/>
    <x v="1"/>
    <x v="1"/>
    <x v="3"/>
    <x v="4"/>
    <x v="1"/>
  </r>
  <r>
    <s v="TXN-000897"/>
    <x v="1033"/>
    <x v="5176"/>
    <x v="3"/>
    <x v="8"/>
    <n v="214.83"/>
    <x v="1"/>
    <x v="0"/>
    <x v="0"/>
    <n v="214.83"/>
    <n v="214.83"/>
    <x v="264"/>
    <n v="229.99"/>
    <x v="0"/>
    <x v="6"/>
    <x v="1"/>
    <x v="1"/>
    <x v="4"/>
    <x v="5"/>
    <x v="3"/>
  </r>
  <r>
    <s v="TXN-001764"/>
    <x v="1033"/>
    <x v="4443"/>
    <x v="1"/>
    <x v="1"/>
    <n v="11.72"/>
    <x v="3"/>
    <x v="107"/>
    <x v="2574"/>
    <n v="23.44"/>
    <n v="22.27972"/>
    <x v="434"/>
    <n v="39.56972"/>
    <x v="1"/>
    <x v="8"/>
    <x v="1"/>
    <x v="0"/>
    <x v="0"/>
    <x v="0"/>
    <x v="1"/>
  </r>
  <r>
    <s v="TXN-013413"/>
    <x v="1033"/>
    <x v="865"/>
    <x v="7"/>
    <x v="35"/>
    <n v="58.42"/>
    <x v="3"/>
    <x v="0"/>
    <x v="0"/>
    <n v="116.84"/>
    <n v="116.84"/>
    <x v="2388"/>
    <n v="145.05"/>
    <x v="3"/>
    <x v="8"/>
    <x v="0"/>
    <x v="0"/>
    <x v="6"/>
    <x v="3"/>
    <x v="1"/>
  </r>
  <r>
    <s v="TXN-006628"/>
    <x v="1033"/>
    <x v="1731"/>
    <x v="3"/>
    <x v="11"/>
    <n v="195.94"/>
    <x v="1"/>
    <x v="0"/>
    <x v="0"/>
    <n v="195.94"/>
    <n v="195.94"/>
    <x v="2068"/>
    <n v="205.98"/>
    <x v="0"/>
    <x v="6"/>
    <x v="1"/>
    <x v="0"/>
    <x v="10"/>
    <x v="3"/>
    <x v="3"/>
  </r>
  <r>
    <s v="TXN-012299"/>
    <x v="1033"/>
    <x v="2177"/>
    <x v="4"/>
    <x v="18"/>
    <n v="93.03"/>
    <x v="1"/>
    <x v="191"/>
    <x v="2575"/>
    <n v="93.03"/>
    <n v="73.95885"/>
    <x v="1339"/>
    <n v="86.33885"/>
    <x v="0"/>
    <x v="6"/>
    <x v="0"/>
    <x v="0"/>
    <x v="7"/>
    <x v="3"/>
    <x v="1"/>
  </r>
  <r>
    <s v="TXN-008491"/>
    <x v="1033"/>
    <x v="4132"/>
    <x v="6"/>
    <x v="13"/>
    <n v="45.83"/>
    <x v="3"/>
    <x v="0"/>
    <x v="0"/>
    <n v="91.66"/>
    <n v="91.66"/>
    <x v="2389"/>
    <n v="111.58"/>
    <x v="2"/>
    <x v="3"/>
    <x v="1"/>
    <x v="0"/>
    <x v="3"/>
    <x v="2"/>
    <x v="3"/>
  </r>
  <r>
    <s v="TXN-011921"/>
    <x v="1033"/>
    <x v="163"/>
    <x v="2"/>
    <x v="2"/>
    <n v="117.11"/>
    <x v="1"/>
    <x v="0"/>
    <x v="0"/>
    <n v="117.11"/>
    <n v="117.11"/>
    <x v="733"/>
    <n v="126.93"/>
    <x v="0"/>
    <x v="11"/>
    <x v="1"/>
    <x v="0"/>
    <x v="0"/>
    <x v="3"/>
    <x v="1"/>
  </r>
  <r>
    <s v="TXN-013192"/>
    <x v="1033"/>
    <x v="4310"/>
    <x v="2"/>
    <x v="2"/>
    <n v="72.33"/>
    <x v="3"/>
    <x v="0"/>
    <x v="0"/>
    <n v="144.66"/>
    <n v="144.66"/>
    <x v="979"/>
    <n v="158.38"/>
    <x v="2"/>
    <x v="12"/>
    <x v="2"/>
    <x v="1"/>
    <x v="6"/>
    <x v="4"/>
    <x v="0"/>
  </r>
  <r>
    <s v="TXN-014140"/>
    <x v="1033"/>
    <x v="2463"/>
    <x v="3"/>
    <x v="6"/>
    <n v="70.12"/>
    <x v="1"/>
    <x v="0"/>
    <x v="0"/>
    <n v="70.12"/>
    <n v="70.12"/>
    <x v="1437"/>
    <n v="88.73"/>
    <x v="2"/>
    <x v="7"/>
    <x v="2"/>
    <x v="0"/>
    <x v="8"/>
    <x v="2"/>
    <x v="0"/>
  </r>
  <r>
    <s v="TXN-013408"/>
    <x v="1033"/>
    <x v="2138"/>
    <x v="0"/>
    <x v="4"/>
    <n v="174.85"/>
    <x v="1"/>
    <x v="0"/>
    <x v="0"/>
    <n v="174.85"/>
    <n v="174.85"/>
    <x v="700"/>
    <n v="185.65"/>
    <x v="0"/>
    <x v="10"/>
    <x v="0"/>
    <x v="0"/>
    <x v="8"/>
    <x v="1"/>
    <x v="3"/>
  </r>
  <r>
    <s v="TXN-008501"/>
    <x v="1034"/>
    <x v="556"/>
    <x v="1"/>
    <x v="37"/>
    <n v="46.94"/>
    <x v="2"/>
    <x v="0"/>
    <x v="0"/>
    <n v="140.82"/>
    <n v="140.82"/>
    <x v="756"/>
    <n v="155.24"/>
    <x v="2"/>
    <x v="7"/>
    <x v="1"/>
    <x v="1"/>
    <x v="10"/>
    <x v="3"/>
    <x v="2"/>
  </r>
  <r>
    <s v="TXN-002880"/>
    <x v="1034"/>
    <x v="6486"/>
    <x v="3"/>
    <x v="6"/>
    <n v="189.36"/>
    <x v="3"/>
    <x v="0"/>
    <x v="0"/>
    <n v="378.72"/>
    <n v="378.72"/>
    <x v="2390"/>
    <n v="405.67"/>
    <x v="4"/>
    <x v="13"/>
    <x v="1"/>
    <x v="0"/>
    <x v="9"/>
    <x v="2"/>
    <x v="1"/>
  </r>
  <r>
    <s v="TXN-007741"/>
    <x v="1034"/>
    <x v="82"/>
    <x v="2"/>
    <x v="25"/>
    <n v="100.12"/>
    <x v="3"/>
    <x v="0"/>
    <x v="0"/>
    <n v="200.24"/>
    <n v="200.24"/>
    <x v="2169"/>
    <n v="220.66"/>
    <x v="4"/>
    <x v="9"/>
    <x v="5"/>
    <x v="0"/>
    <x v="3"/>
    <x v="4"/>
    <x v="2"/>
  </r>
  <r>
    <s v="TXN-006597"/>
    <x v="1034"/>
    <x v="1777"/>
    <x v="7"/>
    <x v="36"/>
    <n v="65.22"/>
    <x v="1"/>
    <x v="0"/>
    <x v="0"/>
    <n v="65.22"/>
    <n v="65.22"/>
    <x v="2383"/>
    <n v="80.78"/>
    <x v="2"/>
    <x v="5"/>
    <x v="5"/>
    <x v="0"/>
    <x v="4"/>
    <x v="4"/>
    <x v="4"/>
  </r>
  <r>
    <s v="TXN-008340"/>
    <x v="1034"/>
    <x v="253"/>
    <x v="3"/>
    <x v="6"/>
    <n v="137.16"/>
    <x v="1"/>
    <x v="106"/>
    <x v="2576"/>
    <n v="137.16"/>
    <n v="103.28148"/>
    <x v="591"/>
    <n v="113.27148"/>
    <x v="0"/>
    <x v="7"/>
    <x v="1"/>
    <x v="0"/>
    <x v="1"/>
    <x v="3"/>
    <x v="3"/>
  </r>
  <r>
    <s v="TXN-003670"/>
    <x v="1034"/>
    <x v="5763"/>
    <x v="4"/>
    <x v="34"/>
    <n v="93.05"/>
    <x v="2"/>
    <x v="0"/>
    <x v="0"/>
    <n v="279.15"/>
    <n v="279.15"/>
    <x v="923"/>
    <n v="291.64"/>
    <x v="0"/>
    <x v="11"/>
    <x v="0"/>
    <x v="0"/>
    <x v="3"/>
    <x v="2"/>
    <x v="2"/>
  </r>
  <r>
    <s v="TXN-014658"/>
    <x v="1034"/>
    <x v="3665"/>
    <x v="7"/>
    <x v="36"/>
    <n v="111.49"/>
    <x v="1"/>
    <x v="0"/>
    <x v="0"/>
    <n v="111.49"/>
    <n v="111.49"/>
    <x v="432"/>
    <n v="124.56"/>
    <x v="0"/>
    <x v="3"/>
    <x v="5"/>
    <x v="0"/>
    <x v="4"/>
    <x v="2"/>
    <x v="1"/>
  </r>
  <r>
    <s v="TXN-002467"/>
    <x v="1034"/>
    <x v="6487"/>
    <x v="1"/>
    <x v="24"/>
    <n v="43.48"/>
    <x v="1"/>
    <x v="0"/>
    <x v="0"/>
    <n v="43.48"/>
    <n v="43.48"/>
    <x v="802"/>
    <n v="66.57"/>
    <x v="1"/>
    <x v="20"/>
    <x v="0"/>
    <x v="1"/>
    <x v="10"/>
    <x v="3"/>
    <x v="0"/>
  </r>
  <r>
    <s v="TXN-008102"/>
    <x v="1034"/>
    <x v="1998"/>
    <x v="1"/>
    <x v="6"/>
    <n v="21.38"/>
    <x v="1"/>
    <x v="0"/>
    <x v="0"/>
    <n v="21.38"/>
    <n v="21.38"/>
    <x v="669"/>
    <n v="30.99"/>
    <x v="0"/>
    <x v="0"/>
    <x v="0"/>
    <x v="1"/>
    <x v="8"/>
    <x v="4"/>
    <x v="2"/>
  </r>
  <r>
    <s v="TXN-010363"/>
    <x v="1034"/>
    <x v="2846"/>
    <x v="5"/>
    <x v="31"/>
    <n v="30.32"/>
    <x v="1"/>
    <x v="0"/>
    <x v="0"/>
    <n v="30.32"/>
    <n v="30.32"/>
    <x v="1599"/>
    <n v="53.59"/>
    <x v="1"/>
    <x v="8"/>
    <x v="7"/>
    <x v="0"/>
    <x v="0"/>
    <x v="5"/>
    <x v="1"/>
  </r>
  <r>
    <s v="TXN-005568"/>
    <x v="1035"/>
    <x v="3843"/>
    <x v="6"/>
    <x v="12"/>
    <n v="104.29"/>
    <x v="1"/>
    <x v="0"/>
    <x v="0"/>
    <n v="104.29"/>
    <n v="104.29"/>
    <x v="1581"/>
    <n v="121.91"/>
    <x v="2"/>
    <x v="2"/>
    <x v="4"/>
    <x v="1"/>
    <x v="8"/>
    <x v="0"/>
    <x v="3"/>
  </r>
  <r>
    <s v="TXN-001862"/>
    <x v="1035"/>
    <x v="629"/>
    <x v="3"/>
    <x v="11"/>
    <n v="121.56"/>
    <x v="1"/>
    <x v="0"/>
    <x v="0"/>
    <n v="121.56"/>
    <n v="121.56"/>
    <x v="102"/>
    <n v="133.65"/>
    <x v="0"/>
    <x v="7"/>
    <x v="1"/>
    <x v="0"/>
    <x v="8"/>
    <x v="0"/>
    <x v="1"/>
  </r>
  <r>
    <s v="TXN-012016"/>
    <x v="1035"/>
    <x v="6488"/>
    <x v="6"/>
    <x v="17"/>
    <n v="48.78"/>
    <x v="3"/>
    <x v="64"/>
    <x v="2577"/>
    <n v="97.56"/>
    <n v="91.31616"/>
    <x v="1118"/>
    <n v="114.65616"/>
    <x v="4"/>
    <x v="21"/>
    <x v="0"/>
    <x v="0"/>
    <x v="9"/>
    <x v="0"/>
    <x v="1"/>
  </r>
  <r>
    <s v="TXN-009476"/>
    <x v="1035"/>
    <x v="412"/>
    <x v="4"/>
    <x v="5"/>
    <n v="30.45"/>
    <x v="1"/>
    <x v="20"/>
    <x v="2578"/>
    <n v="30.45"/>
    <n v="23.17245"/>
    <x v="2279"/>
    <n v="44.12245"/>
    <x v="4"/>
    <x v="18"/>
    <x v="5"/>
    <x v="1"/>
    <x v="4"/>
    <x v="0"/>
    <x v="2"/>
  </r>
  <r>
    <s v="TXN-004539"/>
    <x v="1035"/>
    <x v="1376"/>
    <x v="0"/>
    <x v="0"/>
    <n v="114.01"/>
    <x v="1"/>
    <x v="189"/>
    <x v="2579"/>
    <n v="114.01"/>
    <n v="106.0293"/>
    <x v="14"/>
    <n v="115.8193"/>
    <x v="0"/>
    <x v="10"/>
    <x v="0"/>
    <x v="0"/>
    <x v="5"/>
    <x v="3"/>
    <x v="2"/>
  </r>
  <r>
    <s v="TXN-001928"/>
    <x v="1035"/>
    <x v="2614"/>
    <x v="3"/>
    <x v="3"/>
    <n v="83.37"/>
    <x v="1"/>
    <x v="0"/>
    <x v="0"/>
    <n v="83.37"/>
    <n v="83.37"/>
    <x v="1141"/>
    <n v="102.67"/>
    <x v="2"/>
    <x v="7"/>
    <x v="1"/>
    <x v="0"/>
    <x v="3"/>
    <x v="0"/>
    <x v="1"/>
  </r>
  <r>
    <s v="TXN-006498"/>
    <x v="1035"/>
    <x v="3229"/>
    <x v="3"/>
    <x v="11"/>
    <n v="80.08"/>
    <x v="1"/>
    <x v="0"/>
    <x v="0"/>
    <n v="80.08"/>
    <n v="80.08"/>
    <x v="1714"/>
    <n v="91.85"/>
    <x v="0"/>
    <x v="0"/>
    <x v="1"/>
    <x v="0"/>
    <x v="7"/>
    <x v="2"/>
    <x v="2"/>
  </r>
  <r>
    <s v="TXN-005004"/>
    <x v="1036"/>
    <x v="5167"/>
    <x v="1"/>
    <x v="1"/>
    <n v="10.89"/>
    <x v="1"/>
    <x v="0"/>
    <x v="0"/>
    <n v="10.89"/>
    <n v="10.89"/>
    <x v="293"/>
    <n v="26.38"/>
    <x v="2"/>
    <x v="9"/>
    <x v="1"/>
    <x v="0"/>
    <x v="1"/>
    <x v="3"/>
    <x v="1"/>
  </r>
  <r>
    <s v="TXN-003462"/>
    <x v="1036"/>
    <x v="6489"/>
    <x v="4"/>
    <x v="27"/>
    <n v="75.18"/>
    <x v="1"/>
    <x v="0"/>
    <x v="0"/>
    <n v="75.18"/>
    <n v="75.18"/>
    <x v="1454"/>
    <n v="89.46"/>
    <x v="2"/>
    <x v="16"/>
    <x v="2"/>
    <x v="0"/>
    <x v="3"/>
    <x v="3"/>
    <x v="2"/>
  </r>
  <r>
    <s v="TXN-005719"/>
    <x v="1036"/>
    <x v="692"/>
    <x v="2"/>
    <x v="25"/>
    <n v="34"/>
    <x v="3"/>
    <x v="0"/>
    <x v="0"/>
    <n v="68"/>
    <n v="68"/>
    <x v="1215"/>
    <n v="90.43"/>
    <x v="4"/>
    <x v="18"/>
    <x v="1"/>
    <x v="0"/>
    <x v="3"/>
    <x v="5"/>
    <x v="2"/>
  </r>
  <r>
    <s v="TXN-010064"/>
    <x v="1036"/>
    <x v="3528"/>
    <x v="6"/>
    <x v="19"/>
    <n v="102.97"/>
    <x v="1"/>
    <x v="0"/>
    <x v="0"/>
    <n v="102.97"/>
    <n v="102.97"/>
    <x v="1268"/>
    <n v="126.67"/>
    <x v="4"/>
    <x v="9"/>
    <x v="5"/>
    <x v="0"/>
    <x v="1"/>
    <x v="3"/>
    <x v="3"/>
  </r>
  <r>
    <s v="TXN-008839"/>
    <x v="1036"/>
    <x v="4135"/>
    <x v="3"/>
    <x v="8"/>
    <n v="149.69"/>
    <x v="1"/>
    <x v="0"/>
    <x v="0"/>
    <n v="149.69"/>
    <n v="149.69"/>
    <x v="701"/>
    <n v="170.29"/>
    <x v="2"/>
    <x v="2"/>
    <x v="1"/>
    <x v="0"/>
    <x v="10"/>
    <x v="0"/>
    <x v="3"/>
  </r>
  <r>
    <s v="TXN-011859"/>
    <x v="1036"/>
    <x v="2512"/>
    <x v="4"/>
    <x v="18"/>
    <n v="91.68"/>
    <x v="1"/>
    <x v="0"/>
    <x v="0"/>
    <n v="91.68"/>
    <n v="91.68"/>
    <x v="289"/>
    <n v="106.19"/>
    <x v="0"/>
    <x v="7"/>
    <x v="5"/>
    <x v="1"/>
    <x v="8"/>
    <x v="2"/>
    <x v="3"/>
  </r>
  <r>
    <s v="TXN-010444"/>
    <x v="1036"/>
    <x v="2872"/>
    <x v="3"/>
    <x v="3"/>
    <n v="188.09"/>
    <x v="1"/>
    <x v="0"/>
    <x v="0"/>
    <n v="188.09"/>
    <n v="188.09"/>
    <x v="2103"/>
    <n v="212.49"/>
    <x v="4"/>
    <x v="17"/>
    <x v="4"/>
    <x v="0"/>
    <x v="1"/>
    <x v="0"/>
    <x v="4"/>
  </r>
  <r>
    <s v="TXN-010469"/>
    <x v="1037"/>
    <x v="1087"/>
    <x v="1"/>
    <x v="1"/>
    <n v="30.99"/>
    <x v="1"/>
    <x v="0"/>
    <x v="0"/>
    <n v="30.99"/>
    <n v="30.99"/>
    <x v="135"/>
    <n v="41.3"/>
    <x v="0"/>
    <x v="11"/>
    <x v="3"/>
    <x v="0"/>
    <x v="4"/>
    <x v="4"/>
    <x v="1"/>
  </r>
  <r>
    <s v="TXN-009346"/>
    <x v="1037"/>
    <x v="2446"/>
    <x v="4"/>
    <x v="18"/>
    <n v="37.03"/>
    <x v="0"/>
    <x v="0"/>
    <x v="0"/>
    <n v="148.12"/>
    <n v="148.12"/>
    <x v="185"/>
    <n v="171.92"/>
    <x v="4"/>
    <x v="21"/>
    <x v="3"/>
    <x v="0"/>
    <x v="10"/>
    <x v="1"/>
    <x v="3"/>
  </r>
  <r>
    <s v="TXN-004515"/>
    <x v="1037"/>
    <x v="4091"/>
    <x v="7"/>
    <x v="22"/>
    <n v="115.91"/>
    <x v="1"/>
    <x v="194"/>
    <x v="2580"/>
    <n v="115.91"/>
    <n v="102.23262"/>
    <x v="599"/>
    <n v="117.46262"/>
    <x v="0"/>
    <x v="6"/>
    <x v="1"/>
    <x v="1"/>
    <x v="0"/>
    <x v="0"/>
    <x v="0"/>
  </r>
  <r>
    <s v="TXN-013586"/>
    <x v="1037"/>
    <x v="2475"/>
    <x v="6"/>
    <x v="9"/>
    <n v="52.23"/>
    <x v="1"/>
    <x v="0"/>
    <x v="0"/>
    <n v="52.23"/>
    <n v="52.23"/>
    <x v="971"/>
    <n v="66.04"/>
    <x v="0"/>
    <x v="11"/>
    <x v="1"/>
    <x v="0"/>
    <x v="6"/>
    <x v="1"/>
    <x v="1"/>
  </r>
  <r>
    <s v="TXN-013353"/>
    <x v="1037"/>
    <x v="2325"/>
    <x v="5"/>
    <x v="7"/>
    <n v="38.69"/>
    <x v="2"/>
    <x v="0"/>
    <x v="0"/>
    <n v="116.07"/>
    <n v="116.07"/>
    <x v="1597"/>
    <n v="131.68"/>
    <x v="2"/>
    <x v="9"/>
    <x v="1"/>
    <x v="0"/>
    <x v="4"/>
    <x v="1"/>
    <x v="1"/>
  </r>
  <r>
    <s v="TXN-008175"/>
    <x v="1037"/>
    <x v="6490"/>
    <x v="6"/>
    <x v="17"/>
    <n v="118.6"/>
    <x v="3"/>
    <x v="0"/>
    <x v="0"/>
    <n v="237.2"/>
    <n v="237.2"/>
    <x v="488"/>
    <n v="257.1"/>
    <x v="1"/>
    <x v="2"/>
    <x v="1"/>
    <x v="1"/>
    <x v="0"/>
    <x v="4"/>
    <x v="3"/>
  </r>
  <r>
    <s v="TXN-001811"/>
    <x v="1037"/>
    <x v="6491"/>
    <x v="1"/>
    <x v="37"/>
    <n v="13.96"/>
    <x v="3"/>
    <x v="0"/>
    <x v="0"/>
    <n v="27.92"/>
    <n v="27.92"/>
    <x v="1416"/>
    <n v="36.18"/>
    <x v="0"/>
    <x v="7"/>
    <x v="0"/>
    <x v="0"/>
    <x v="7"/>
    <x v="2"/>
    <x v="1"/>
  </r>
  <r>
    <s v="TXN-008866"/>
    <x v="1037"/>
    <x v="6492"/>
    <x v="2"/>
    <x v="16"/>
    <n v="145.42"/>
    <x v="1"/>
    <x v="0"/>
    <x v="0"/>
    <n v="145.42"/>
    <n v="145.42"/>
    <x v="650"/>
    <n v="158.03"/>
    <x v="0"/>
    <x v="11"/>
    <x v="1"/>
    <x v="0"/>
    <x v="6"/>
    <x v="2"/>
    <x v="1"/>
  </r>
  <r>
    <s v="TXN-001014"/>
    <x v="1037"/>
    <x v="3224"/>
    <x v="0"/>
    <x v="0"/>
    <n v="108.15"/>
    <x v="1"/>
    <x v="0"/>
    <x v="0"/>
    <n v="108.15"/>
    <n v="108.15"/>
    <x v="54"/>
    <n v="130.3"/>
    <x v="4"/>
    <x v="9"/>
    <x v="0"/>
    <x v="0"/>
    <x v="0"/>
    <x v="3"/>
    <x v="2"/>
  </r>
  <r>
    <s v="TXN-000115"/>
    <x v="1037"/>
    <x v="5261"/>
    <x v="0"/>
    <x v="33"/>
    <n v="125.2"/>
    <x v="3"/>
    <x v="0"/>
    <x v="0"/>
    <n v="250.4"/>
    <n v="250.4"/>
    <x v="518"/>
    <n v="263.25"/>
    <x v="0"/>
    <x v="11"/>
    <x v="0"/>
    <x v="0"/>
    <x v="7"/>
    <x v="0"/>
    <x v="4"/>
  </r>
  <r>
    <s v="TXN-001060"/>
    <x v="1037"/>
    <x v="4935"/>
    <x v="0"/>
    <x v="33"/>
    <n v="362.51"/>
    <x v="3"/>
    <x v="0"/>
    <x v="0"/>
    <n v="725.02"/>
    <n v="725.02"/>
    <x v="945"/>
    <n v="739.89"/>
    <x v="0"/>
    <x v="3"/>
    <x v="1"/>
    <x v="0"/>
    <x v="8"/>
    <x v="0"/>
    <x v="4"/>
  </r>
  <r>
    <s v="TXN-007276"/>
    <x v="1037"/>
    <x v="2196"/>
    <x v="2"/>
    <x v="16"/>
    <n v="144.85"/>
    <x v="3"/>
    <x v="0"/>
    <x v="0"/>
    <n v="289.7"/>
    <n v="289.7"/>
    <x v="1461"/>
    <n v="305.85"/>
    <x v="0"/>
    <x v="10"/>
    <x v="1"/>
    <x v="1"/>
    <x v="10"/>
    <x v="3"/>
    <x v="1"/>
  </r>
  <r>
    <s v="TXN-009214"/>
    <x v="1038"/>
    <x v="6493"/>
    <x v="3"/>
    <x v="21"/>
    <n v="164.54"/>
    <x v="0"/>
    <x v="51"/>
    <x v="2581"/>
    <n v="658.16"/>
    <n v="619.32856"/>
    <x v="352"/>
    <n v="629.70856"/>
    <x v="0"/>
    <x v="3"/>
    <x v="2"/>
    <x v="0"/>
    <x v="9"/>
    <x v="3"/>
    <x v="3"/>
  </r>
  <r>
    <s v="TXN-011735"/>
    <x v="1038"/>
    <x v="186"/>
    <x v="5"/>
    <x v="15"/>
    <n v="13.03"/>
    <x v="2"/>
    <x v="0"/>
    <x v="0"/>
    <n v="39.09"/>
    <n v="39.09"/>
    <x v="1421"/>
    <n v="58.67"/>
    <x v="4"/>
    <x v="5"/>
    <x v="1"/>
    <x v="0"/>
    <x v="0"/>
    <x v="3"/>
    <x v="1"/>
  </r>
  <r>
    <s v="TXN-000373"/>
    <x v="1038"/>
    <x v="6494"/>
    <x v="6"/>
    <x v="9"/>
    <n v="111.58"/>
    <x v="3"/>
    <x v="0"/>
    <x v="0"/>
    <n v="223.16"/>
    <n v="223.16"/>
    <x v="2125"/>
    <n v="242.31"/>
    <x v="2"/>
    <x v="2"/>
    <x v="1"/>
    <x v="0"/>
    <x v="2"/>
    <x v="2"/>
    <x v="1"/>
  </r>
  <r>
    <s v="TXN-011895"/>
    <x v="1038"/>
    <x v="1389"/>
    <x v="1"/>
    <x v="37"/>
    <n v="18.6"/>
    <x v="1"/>
    <x v="0"/>
    <x v="0"/>
    <n v="18.6"/>
    <n v="18.6"/>
    <x v="1581"/>
    <n v="36.22"/>
    <x v="2"/>
    <x v="0"/>
    <x v="5"/>
    <x v="1"/>
    <x v="10"/>
    <x v="2"/>
    <x v="4"/>
  </r>
  <r>
    <s v="TXN-012214"/>
    <x v="1039"/>
    <x v="5050"/>
    <x v="3"/>
    <x v="6"/>
    <n v="239.29"/>
    <x v="1"/>
    <x v="0"/>
    <x v="0"/>
    <n v="239.29"/>
    <n v="239.29"/>
    <x v="386"/>
    <n v="256.12"/>
    <x v="0"/>
    <x v="0"/>
    <x v="0"/>
    <x v="1"/>
    <x v="0"/>
    <x v="0"/>
    <x v="0"/>
  </r>
  <r>
    <s v="TXN-008413"/>
    <x v="1039"/>
    <x v="6392"/>
    <x v="2"/>
    <x v="2"/>
    <n v="47.16"/>
    <x v="2"/>
    <x v="0"/>
    <x v="0"/>
    <n v="141.48"/>
    <n v="141.48"/>
    <x v="1590"/>
    <n v="168.15"/>
    <x v="4"/>
    <x v="2"/>
    <x v="0"/>
    <x v="0"/>
    <x v="1"/>
    <x v="3"/>
    <x v="1"/>
  </r>
  <r>
    <s v="TXN-007147"/>
    <x v="1039"/>
    <x v="6495"/>
    <x v="4"/>
    <x v="27"/>
    <n v="80.03"/>
    <x v="1"/>
    <x v="0"/>
    <x v="0"/>
    <n v="80.03"/>
    <n v="80.03"/>
    <x v="908"/>
    <n v="99.52"/>
    <x v="1"/>
    <x v="4"/>
    <x v="3"/>
    <x v="0"/>
    <x v="9"/>
    <x v="0"/>
    <x v="3"/>
  </r>
  <r>
    <s v="TXN-006396"/>
    <x v="1039"/>
    <x v="6496"/>
    <x v="5"/>
    <x v="31"/>
    <n v="15.5"/>
    <x v="1"/>
    <x v="0"/>
    <x v="0"/>
    <n v="15.5"/>
    <n v="15.5"/>
    <x v="973"/>
    <n v="33.7"/>
    <x v="2"/>
    <x v="12"/>
    <x v="2"/>
    <x v="0"/>
    <x v="3"/>
    <x v="2"/>
    <x v="3"/>
  </r>
  <r>
    <s v="TXN-009663"/>
    <x v="1039"/>
    <x v="5122"/>
    <x v="4"/>
    <x v="27"/>
    <n v="82.22"/>
    <x v="1"/>
    <x v="0"/>
    <x v="0"/>
    <n v="82.22"/>
    <n v="82.22"/>
    <x v="1806"/>
    <n v="91.12"/>
    <x v="0"/>
    <x v="6"/>
    <x v="0"/>
    <x v="0"/>
    <x v="2"/>
    <x v="2"/>
    <x v="2"/>
  </r>
  <r>
    <s v="TXN-006116"/>
    <x v="1039"/>
    <x v="4411"/>
    <x v="0"/>
    <x v="0"/>
    <n v="447.31"/>
    <x v="3"/>
    <x v="0"/>
    <x v="0"/>
    <n v="894.62"/>
    <n v="894.62"/>
    <x v="2188"/>
    <n v="926.12"/>
    <x v="4"/>
    <x v="20"/>
    <x v="1"/>
    <x v="0"/>
    <x v="9"/>
    <x v="0"/>
    <x v="2"/>
  </r>
  <r>
    <s v="TXN-001479"/>
    <x v="1039"/>
    <x v="2284"/>
    <x v="3"/>
    <x v="11"/>
    <n v="63.78"/>
    <x v="1"/>
    <x v="0"/>
    <x v="0"/>
    <n v="63.78"/>
    <n v="63.78"/>
    <x v="1766"/>
    <n v="73.25"/>
    <x v="0"/>
    <x v="7"/>
    <x v="6"/>
    <x v="1"/>
    <x v="7"/>
    <x v="3"/>
    <x v="1"/>
  </r>
  <r>
    <s v="TXN-003519"/>
    <x v="1040"/>
    <x v="6497"/>
    <x v="4"/>
    <x v="30"/>
    <n v="49.31"/>
    <x v="4"/>
    <x v="121"/>
    <x v="2582"/>
    <n v="246.55"/>
    <n v="236.09628"/>
    <x v="1763"/>
    <n v="254.05628"/>
    <x v="2"/>
    <x v="12"/>
    <x v="1"/>
    <x v="0"/>
    <x v="1"/>
    <x v="5"/>
    <x v="1"/>
  </r>
  <r>
    <s v="TXN-012107"/>
    <x v="1040"/>
    <x v="5974"/>
    <x v="5"/>
    <x v="29"/>
    <n v="27.12"/>
    <x v="1"/>
    <x v="0"/>
    <x v="0"/>
    <n v="27.12"/>
    <n v="27.12"/>
    <x v="61"/>
    <n v="40.78"/>
    <x v="0"/>
    <x v="6"/>
    <x v="5"/>
    <x v="0"/>
    <x v="6"/>
    <x v="1"/>
    <x v="1"/>
  </r>
  <r>
    <s v="TXN-010687"/>
    <x v="1040"/>
    <x v="6498"/>
    <x v="2"/>
    <x v="25"/>
    <n v="119.77"/>
    <x v="3"/>
    <x v="0"/>
    <x v="0"/>
    <n v="239.54"/>
    <n v="239.54"/>
    <x v="1391"/>
    <n v="262.28"/>
    <x v="1"/>
    <x v="19"/>
    <x v="1"/>
    <x v="0"/>
    <x v="0"/>
    <x v="3"/>
    <x v="1"/>
  </r>
  <r>
    <s v="TXN-011630"/>
    <x v="1040"/>
    <x v="1785"/>
    <x v="5"/>
    <x v="7"/>
    <n v="23.42"/>
    <x v="1"/>
    <x v="0"/>
    <x v="0"/>
    <n v="23.42"/>
    <n v="23.42"/>
    <x v="1799"/>
    <n v="37.46"/>
    <x v="2"/>
    <x v="16"/>
    <x v="5"/>
    <x v="0"/>
    <x v="6"/>
    <x v="2"/>
    <x v="1"/>
  </r>
  <r>
    <s v="TXN-012658"/>
    <x v="1040"/>
    <x v="5021"/>
    <x v="0"/>
    <x v="33"/>
    <n v="157.41"/>
    <x v="1"/>
    <x v="0"/>
    <x v="0"/>
    <n v="157.41"/>
    <n v="157.41"/>
    <x v="1220"/>
    <n v="167.58"/>
    <x v="0"/>
    <x v="7"/>
    <x v="0"/>
    <x v="1"/>
    <x v="0"/>
    <x v="3"/>
    <x v="1"/>
  </r>
  <r>
    <s v="TXN-008093"/>
    <x v="1040"/>
    <x v="6499"/>
    <x v="0"/>
    <x v="0"/>
    <n v="433.87"/>
    <x v="1"/>
    <x v="0"/>
    <x v="0"/>
    <n v="433.87"/>
    <n v="433.87"/>
    <x v="2115"/>
    <n v="453.15"/>
    <x v="0"/>
    <x v="6"/>
    <x v="3"/>
    <x v="0"/>
    <x v="4"/>
    <x v="3"/>
    <x v="3"/>
  </r>
  <r>
    <s v="TXN-002650"/>
    <x v="1040"/>
    <x v="683"/>
    <x v="5"/>
    <x v="31"/>
    <n v="44.08"/>
    <x v="1"/>
    <x v="0"/>
    <x v="0"/>
    <n v="44.08"/>
    <n v="44.08"/>
    <x v="1261"/>
    <n v="62.44"/>
    <x v="2"/>
    <x v="12"/>
    <x v="1"/>
    <x v="1"/>
    <x v="7"/>
    <x v="0"/>
    <x v="3"/>
  </r>
  <r>
    <s v="TXN-011080"/>
    <x v="1041"/>
    <x v="6500"/>
    <x v="3"/>
    <x v="11"/>
    <n v="45.38"/>
    <x v="1"/>
    <x v="0"/>
    <x v="0"/>
    <n v="45.38"/>
    <n v="45.38"/>
    <x v="2360"/>
    <n v="65.68"/>
    <x v="2"/>
    <x v="12"/>
    <x v="1"/>
    <x v="1"/>
    <x v="5"/>
    <x v="2"/>
    <x v="1"/>
  </r>
  <r>
    <s v="TXN-010185"/>
    <x v="1041"/>
    <x v="5793"/>
    <x v="3"/>
    <x v="21"/>
    <n v="88.42"/>
    <x v="1"/>
    <x v="0"/>
    <x v="0"/>
    <n v="88.42"/>
    <n v="88.42"/>
    <x v="2308"/>
    <n v="115.68"/>
    <x v="4"/>
    <x v="16"/>
    <x v="0"/>
    <x v="0"/>
    <x v="0"/>
    <x v="2"/>
    <x v="3"/>
  </r>
  <r>
    <s v="TXN-013868"/>
    <x v="1041"/>
    <x v="1024"/>
    <x v="5"/>
    <x v="7"/>
    <n v="35.57"/>
    <x v="2"/>
    <x v="0"/>
    <x v="0"/>
    <n v="106.71"/>
    <n v="106.71"/>
    <x v="163"/>
    <n v="125.71"/>
    <x v="1"/>
    <x v="8"/>
    <x v="1"/>
    <x v="0"/>
    <x v="7"/>
    <x v="2"/>
    <x v="1"/>
  </r>
  <r>
    <s v="TXN-009379"/>
    <x v="1041"/>
    <x v="1270"/>
    <x v="0"/>
    <x v="38"/>
    <n v="119.76"/>
    <x v="3"/>
    <x v="0"/>
    <x v="0"/>
    <n v="239.52"/>
    <n v="239.52"/>
    <x v="175"/>
    <n v="254.7"/>
    <x v="0"/>
    <x v="3"/>
    <x v="5"/>
    <x v="0"/>
    <x v="8"/>
    <x v="2"/>
    <x v="2"/>
  </r>
  <r>
    <s v="TXN-005638"/>
    <x v="1042"/>
    <x v="2928"/>
    <x v="0"/>
    <x v="20"/>
    <n v="261.56"/>
    <x v="4"/>
    <x v="0"/>
    <x v="0"/>
    <n v="1307.8"/>
    <n v="1307.8"/>
    <x v="1927"/>
    <n v="1333.89"/>
    <x v="4"/>
    <x v="18"/>
    <x v="1"/>
    <x v="0"/>
    <x v="6"/>
    <x v="3"/>
    <x v="3"/>
  </r>
  <r>
    <s v="TXN-000807"/>
    <x v="1042"/>
    <x v="2076"/>
    <x v="2"/>
    <x v="2"/>
    <n v="88.66"/>
    <x v="1"/>
    <x v="155"/>
    <x v="2583"/>
    <n v="88.66"/>
    <n v="72.16924"/>
    <x v="1466"/>
    <n v="84.23924"/>
    <x v="0"/>
    <x v="0"/>
    <x v="1"/>
    <x v="1"/>
    <x v="8"/>
    <x v="0"/>
    <x v="3"/>
  </r>
  <r>
    <s v="TXN-008980"/>
    <x v="1042"/>
    <x v="3130"/>
    <x v="4"/>
    <x v="27"/>
    <n v="24.37"/>
    <x v="2"/>
    <x v="0"/>
    <x v="0"/>
    <n v="73.11"/>
    <n v="73.11"/>
    <x v="808"/>
    <n v="98.32"/>
    <x v="4"/>
    <x v="2"/>
    <x v="1"/>
    <x v="1"/>
    <x v="2"/>
    <x v="5"/>
    <x v="1"/>
  </r>
  <r>
    <s v="TXN-014313"/>
    <x v="1042"/>
    <x v="6501"/>
    <x v="0"/>
    <x v="4"/>
    <n v="380.89"/>
    <x v="1"/>
    <x v="0"/>
    <x v="0"/>
    <n v="380.89"/>
    <n v="380.89"/>
    <x v="1933"/>
    <n v="405.7"/>
    <x v="1"/>
    <x v="21"/>
    <x v="1"/>
    <x v="1"/>
    <x v="0"/>
    <x v="0"/>
    <x v="2"/>
  </r>
  <r>
    <s v="TXN-000976"/>
    <x v="1042"/>
    <x v="1839"/>
    <x v="3"/>
    <x v="3"/>
    <n v="54.3"/>
    <x v="1"/>
    <x v="112"/>
    <x v="2584"/>
    <n v="54.3"/>
    <n v="50.6076"/>
    <x v="904"/>
    <n v="61.3176"/>
    <x v="0"/>
    <x v="0"/>
    <x v="4"/>
    <x v="0"/>
    <x v="8"/>
    <x v="3"/>
    <x v="3"/>
  </r>
  <r>
    <s v="TXN-010257"/>
    <x v="1042"/>
    <x v="637"/>
    <x v="2"/>
    <x v="2"/>
    <n v="153.83"/>
    <x v="1"/>
    <x v="0"/>
    <x v="0"/>
    <n v="153.83"/>
    <n v="153.83"/>
    <x v="968"/>
    <n v="169.12"/>
    <x v="0"/>
    <x v="6"/>
    <x v="1"/>
    <x v="0"/>
    <x v="7"/>
    <x v="3"/>
    <x v="1"/>
  </r>
  <r>
    <s v="TXN-003523"/>
    <x v="1042"/>
    <x v="6061"/>
    <x v="2"/>
    <x v="16"/>
    <n v="148.99"/>
    <x v="3"/>
    <x v="141"/>
    <x v="2585"/>
    <n v="297.98"/>
    <n v="261.03048"/>
    <x v="1666"/>
    <n v="283.03048"/>
    <x v="2"/>
    <x v="7"/>
    <x v="3"/>
    <x v="0"/>
    <x v="9"/>
    <x v="3"/>
    <x v="4"/>
  </r>
  <r>
    <s v="TXN-002127"/>
    <x v="1042"/>
    <x v="5866"/>
    <x v="3"/>
    <x v="8"/>
    <n v="229.96"/>
    <x v="1"/>
    <x v="0"/>
    <x v="0"/>
    <n v="229.96"/>
    <n v="229.96"/>
    <x v="2391"/>
    <n v="262.95"/>
    <x v="3"/>
    <x v="20"/>
    <x v="1"/>
    <x v="0"/>
    <x v="8"/>
    <x v="5"/>
    <x v="4"/>
  </r>
  <r>
    <s v="TXN-008397"/>
    <x v="1042"/>
    <x v="615"/>
    <x v="2"/>
    <x v="25"/>
    <n v="15.54"/>
    <x v="1"/>
    <x v="0"/>
    <x v="0"/>
    <n v="15.54"/>
    <n v="15.54"/>
    <x v="2392"/>
    <n v="21.54"/>
    <x v="0"/>
    <x v="7"/>
    <x v="5"/>
    <x v="1"/>
    <x v="3"/>
    <x v="0"/>
    <x v="3"/>
  </r>
  <r>
    <s v="TXN-009858"/>
    <x v="1042"/>
    <x v="5847"/>
    <x v="1"/>
    <x v="6"/>
    <n v="39.19"/>
    <x v="1"/>
    <x v="0"/>
    <x v="0"/>
    <n v="39.19"/>
    <n v="39.19"/>
    <x v="1636"/>
    <n v="49.41"/>
    <x v="0"/>
    <x v="7"/>
    <x v="7"/>
    <x v="0"/>
    <x v="7"/>
    <x v="0"/>
    <x v="2"/>
  </r>
  <r>
    <s v="TXN-011915"/>
    <x v="1042"/>
    <x v="6502"/>
    <x v="6"/>
    <x v="13"/>
    <n v="57.44"/>
    <x v="1"/>
    <x v="0"/>
    <x v="0"/>
    <n v="57.44"/>
    <n v="57.44"/>
    <x v="159"/>
    <n v="68.91"/>
    <x v="0"/>
    <x v="11"/>
    <x v="5"/>
    <x v="0"/>
    <x v="2"/>
    <x v="3"/>
    <x v="4"/>
  </r>
  <r>
    <s v="TXN-006670"/>
    <x v="1042"/>
    <x v="3054"/>
    <x v="4"/>
    <x v="18"/>
    <n v="69.63"/>
    <x v="1"/>
    <x v="0"/>
    <x v="0"/>
    <n v="69.63"/>
    <n v="69.63"/>
    <x v="1795"/>
    <n v="79.32"/>
    <x v="0"/>
    <x v="10"/>
    <x v="0"/>
    <x v="0"/>
    <x v="10"/>
    <x v="0"/>
    <x v="3"/>
  </r>
  <r>
    <s v="TXN-002434"/>
    <x v="1042"/>
    <x v="1648"/>
    <x v="3"/>
    <x v="11"/>
    <n v="95.8"/>
    <x v="4"/>
    <x v="127"/>
    <x v="2586"/>
    <n v="479"/>
    <n v="455.529"/>
    <x v="1428"/>
    <n v="481.899"/>
    <x v="4"/>
    <x v="8"/>
    <x v="1"/>
    <x v="1"/>
    <x v="10"/>
    <x v="4"/>
    <x v="1"/>
  </r>
  <r>
    <s v="TXN-003226"/>
    <x v="1042"/>
    <x v="4954"/>
    <x v="6"/>
    <x v="9"/>
    <n v="101.1"/>
    <x v="1"/>
    <x v="0"/>
    <x v="0"/>
    <n v="101.1"/>
    <n v="101.1"/>
    <x v="1029"/>
    <n v="116.82"/>
    <x v="2"/>
    <x v="5"/>
    <x v="1"/>
    <x v="0"/>
    <x v="10"/>
    <x v="3"/>
    <x v="1"/>
  </r>
  <r>
    <s v="TXN-000441"/>
    <x v="1042"/>
    <x v="4819"/>
    <x v="4"/>
    <x v="30"/>
    <n v="83.2"/>
    <x v="2"/>
    <x v="0"/>
    <x v="0"/>
    <n v="249.6"/>
    <n v="249.6"/>
    <x v="725"/>
    <n v="264.07"/>
    <x v="0"/>
    <x v="0"/>
    <x v="0"/>
    <x v="0"/>
    <x v="8"/>
    <x v="3"/>
    <x v="2"/>
  </r>
  <r>
    <s v="TXN-005810"/>
    <x v="1043"/>
    <x v="2765"/>
    <x v="1"/>
    <x v="1"/>
    <n v="43.06"/>
    <x v="1"/>
    <x v="0"/>
    <x v="0"/>
    <n v="43.06"/>
    <n v="43.06"/>
    <x v="1655"/>
    <n v="51.17"/>
    <x v="0"/>
    <x v="6"/>
    <x v="5"/>
    <x v="0"/>
    <x v="5"/>
    <x v="3"/>
    <x v="2"/>
  </r>
  <r>
    <s v="TXN-001729"/>
    <x v="1043"/>
    <x v="4343"/>
    <x v="7"/>
    <x v="35"/>
    <n v="121.41"/>
    <x v="1"/>
    <x v="92"/>
    <x v="2587"/>
    <n v="121.41"/>
    <n v="95.30685"/>
    <x v="1603"/>
    <n v="109.73685"/>
    <x v="0"/>
    <x v="3"/>
    <x v="1"/>
    <x v="0"/>
    <x v="10"/>
    <x v="2"/>
    <x v="1"/>
  </r>
  <r>
    <s v="TXN-005022"/>
    <x v="1043"/>
    <x v="6503"/>
    <x v="4"/>
    <x v="27"/>
    <n v="85.44"/>
    <x v="1"/>
    <x v="0"/>
    <x v="0"/>
    <n v="85.44"/>
    <n v="85.44"/>
    <x v="1155"/>
    <n v="94.42"/>
    <x v="0"/>
    <x v="10"/>
    <x v="5"/>
    <x v="0"/>
    <x v="9"/>
    <x v="1"/>
    <x v="3"/>
  </r>
  <r>
    <s v="TXN-013318"/>
    <x v="1044"/>
    <x v="438"/>
    <x v="0"/>
    <x v="38"/>
    <n v="436.54"/>
    <x v="0"/>
    <x v="0"/>
    <x v="0"/>
    <n v="1746.16"/>
    <n v="1746.16"/>
    <x v="2393"/>
    <n v="1776.18"/>
    <x v="1"/>
    <x v="13"/>
    <x v="1"/>
    <x v="0"/>
    <x v="7"/>
    <x v="3"/>
    <x v="1"/>
  </r>
  <r>
    <s v="TXN-009723"/>
    <x v="1044"/>
    <x v="6504"/>
    <x v="5"/>
    <x v="15"/>
    <n v="40.2"/>
    <x v="1"/>
    <x v="0"/>
    <x v="0"/>
    <n v="40.2"/>
    <n v="40.2"/>
    <x v="2394"/>
    <n v="65.78"/>
    <x v="4"/>
    <x v="4"/>
    <x v="1"/>
    <x v="0"/>
    <x v="6"/>
    <x v="0"/>
    <x v="1"/>
  </r>
  <r>
    <s v="TXN-000185"/>
    <x v="1044"/>
    <x v="855"/>
    <x v="5"/>
    <x v="31"/>
    <n v="21.48"/>
    <x v="1"/>
    <x v="0"/>
    <x v="0"/>
    <n v="21.48"/>
    <n v="21.48"/>
    <x v="526"/>
    <n v="41.94"/>
    <x v="4"/>
    <x v="12"/>
    <x v="3"/>
    <x v="0"/>
    <x v="8"/>
    <x v="3"/>
    <x v="2"/>
  </r>
  <r>
    <s v="TXN-007549"/>
    <x v="1044"/>
    <x v="6505"/>
    <x v="4"/>
    <x v="30"/>
    <n v="54.49"/>
    <x v="1"/>
    <x v="0"/>
    <x v="0"/>
    <n v="54.49"/>
    <n v="54.49"/>
    <x v="834"/>
    <n v="73.3"/>
    <x v="2"/>
    <x v="12"/>
    <x v="5"/>
    <x v="0"/>
    <x v="3"/>
    <x v="0"/>
    <x v="3"/>
  </r>
  <r>
    <s v="TXN-006098"/>
    <x v="1044"/>
    <x v="855"/>
    <x v="1"/>
    <x v="32"/>
    <n v="19.26"/>
    <x v="1"/>
    <x v="118"/>
    <x v="2588"/>
    <n v="19.26"/>
    <n v="15.54282"/>
    <x v="14"/>
    <n v="25.33282"/>
    <x v="0"/>
    <x v="3"/>
    <x v="1"/>
    <x v="0"/>
    <x v="9"/>
    <x v="0"/>
    <x v="1"/>
  </r>
  <r>
    <s v="TXN-006674"/>
    <x v="1044"/>
    <x v="6506"/>
    <x v="5"/>
    <x v="31"/>
    <n v="41.58"/>
    <x v="1"/>
    <x v="0"/>
    <x v="0"/>
    <n v="41.58"/>
    <n v="41.58"/>
    <x v="671"/>
    <n v="67.41"/>
    <x v="4"/>
    <x v="15"/>
    <x v="1"/>
    <x v="0"/>
    <x v="3"/>
    <x v="4"/>
    <x v="3"/>
  </r>
  <r>
    <s v="TXN-005493"/>
    <x v="1044"/>
    <x v="6507"/>
    <x v="6"/>
    <x v="17"/>
    <n v="78.95"/>
    <x v="3"/>
    <x v="0"/>
    <x v="0"/>
    <n v="157.9"/>
    <n v="157.9"/>
    <x v="1202"/>
    <n v="177.3"/>
    <x v="2"/>
    <x v="2"/>
    <x v="0"/>
    <x v="0"/>
    <x v="7"/>
    <x v="2"/>
    <x v="0"/>
  </r>
  <r>
    <s v="TXN-008392"/>
    <x v="1044"/>
    <x v="6447"/>
    <x v="7"/>
    <x v="36"/>
    <n v="132.85"/>
    <x v="0"/>
    <x v="0"/>
    <x v="0"/>
    <n v="531.4"/>
    <n v="531.4"/>
    <x v="1937"/>
    <n v="547.81"/>
    <x v="2"/>
    <x v="5"/>
    <x v="1"/>
    <x v="0"/>
    <x v="8"/>
    <x v="3"/>
    <x v="3"/>
  </r>
  <r>
    <s v="TXN-005912"/>
    <x v="1045"/>
    <x v="3129"/>
    <x v="3"/>
    <x v="21"/>
    <n v="46.87"/>
    <x v="1"/>
    <x v="0"/>
    <x v="0"/>
    <n v="46.87"/>
    <n v="46.87"/>
    <x v="1020"/>
    <n v="62.9"/>
    <x v="2"/>
    <x v="5"/>
    <x v="0"/>
    <x v="0"/>
    <x v="3"/>
    <x v="3"/>
    <x v="1"/>
  </r>
  <r>
    <s v="TXN-003807"/>
    <x v="1045"/>
    <x v="65"/>
    <x v="4"/>
    <x v="27"/>
    <n v="20.76"/>
    <x v="4"/>
    <x v="0"/>
    <x v="0"/>
    <n v="103.8"/>
    <n v="103.8"/>
    <x v="144"/>
    <n v="113.64"/>
    <x v="0"/>
    <x v="7"/>
    <x v="6"/>
    <x v="0"/>
    <x v="4"/>
    <x v="5"/>
    <x v="4"/>
  </r>
  <r>
    <s v="TXN-013292"/>
    <x v="1045"/>
    <x v="5470"/>
    <x v="3"/>
    <x v="11"/>
    <n v="200.36"/>
    <x v="0"/>
    <x v="0"/>
    <x v="0"/>
    <n v="801.44"/>
    <n v="801.44"/>
    <x v="48"/>
    <n v="818.25"/>
    <x v="2"/>
    <x v="16"/>
    <x v="5"/>
    <x v="0"/>
    <x v="3"/>
    <x v="0"/>
    <x v="2"/>
  </r>
  <r>
    <s v="TXN-002049"/>
    <x v="1045"/>
    <x v="216"/>
    <x v="4"/>
    <x v="18"/>
    <n v="64.18"/>
    <x v="1"/>
    <x v="0"/>
    <x v="0"/>
    <n v="64.18"/>
    <n v="64.18"/>
    <x v="20"/>
    <n v="76.38"/>
    <x v="0"/>
    <x v="0"/>
    <x v="1"/>
    <x v="0"/>
    <x v="3"/>
    <x v="1"/>
    <x v="2"/>
  </r>
  <r>
    <s v="TXN-012493"/>
    <x v="1045"/>
    <x v="6508"/>
    <x v="2"/>
    <x v="14"/>
    <n v="65.69"/>
    <x v="1"/>
    <x v="0"/>
    <x v="0"/>
    <n v="65.69"/>
    <n v="65.69"/>
    <x v="1169"/>
    <n v="74.32"/>
    <x v="0"/>
    <x v="10"/>
    <x v="1"/>
    <x v="1"/>
    <x v="0"/>
    <x v="2"/>
    <x v="2"/>
  </r>
  <r>
    <s v="TXN-009312"/>
    <x v="1045"/>
    <x v="6509"/>
    <x v="2"/>
    <x v="16"/>
    <n v="101.25"/>
    <x v="3"/>
    <x v="0"/>
    <x v="0"/>
    <n v="202.5"/>
    <n v="202.5"/>
    <x v="1081"/>
    <n v="214.08"/>
    <x v="0"/>
    <x v="10"/>
    <x v="1"/>
    <x v="1"/>
    <x v="8"/>
    <x v="2"/>
    <x v="1"/>
  </r>
  <r>
    <s v="TXN-005331"/>
    <x v="1045"/>
    <x v="1639"/>
    <x v="3"/>
    <x v="21"/>
    <n v="112.24"/>
    <x v="1"/>
    <x v="105"/>
    <x v="2589"/>
    <n v="112.24"/>
    <n v="91.13888"/>
    <x v="77"/>
    <n v="107.92888"/>
    <x v="2"/>
    <x v="12"/>
    <x v="1"/>
    <x v="0"/>
    <x v="6"/>
    <x v="1"/>
    <x v="1"/>
  </r>
  <r>
    <s v="TXN-007803"/>
    <x v="1045"/>
    <x v="586"/>
    <x v="2"/>
    <x v="2"/>
    <n v="138.57"/>
    <x v="2"/>
    <x v="0"/>
    <x v="0"/>
    <n v="415.71"/>
    <n v="415.71"/>
    <x v="752"/>
    <n v="436.68"/>
    <x v="2"/>
    <x v="7"/>
    <x v="1"/>
    <x v="1"/>
    <x v="6"/>
    <x v="3"/>
    <x v="2"/>
  </r>
  <r>
    <s v="TXN-003245"/>
    <x v="1045"/>
    <x v="6510"/>
    <x v="1"/>
    <x v="1"/>
    <n v="44.27"/>
    <x v="2"/>
    <x v="0"/>
    <x v="0"/>
    <n v="132.81"/>
    <n v="132.81"/>
    <x v="1449"/>
    <n v="147.34"/>
    <x v="2"/>
    <x v="7"/>
    <x v="3"/>
    <x v="1"/>
    <x v="9"/>
    <x v="1"/>
    <x v="0"/>
  </r>
  <r>
    <s v="TXN-003345"/>
    <x v="1045"/>
    <x v="6511"/>
    <x v="4"/>
    <x v="27"/>
    <n v="73.69"/>
    <x v="1"/>
    <x v="0"/>
    <x v="0"/>
    <n v="73.69"/>
    <n v="73.69"/>
    <x v="2154"/>
    <n v="82.49"/>
    <x v="0"/>
    <x v="0"/>
    <x v="1"/>
    <x v="0"/>
    <x v="2"/>
    <x v="5"/>
    <x v="3"/>
  </r>
  <r>
    <s v="TXN-009747"/>
    <x v="1045"/>
    <x v="3155"/>
    <x v="4"/>
    <x v="34"/>
    <n v="36.78"/>
    <x v="2"/>
    <x v="0"/>
    <x v="0"/>
    <n v="110.34"/>
    <n v="110.34"/>
    <x v="249"/>
    <n v="136.89"/>
    <x v="3"/>
    <x v="16"/>
    <x v="0"/>
    <x v="0"/>
    <x v="8"/>
    <x v="3"/>
    <x v="0"/>
  </r>
  <r>
    <s v="TXN-001761"/>
    <x v="1046"/>
    <x v="4654"/>
    <x v="3"/>
    <x v="21"/>
    <n v="209.36"/>
    <x v="1"/>
    <x v="0"/>
    <x v="0"/>
    <n v="209.36"/>
    <n v="209.36"/>
    <x v="1045"/>
    <n v="222.48"/>
    <x v="0"/>
    <x v="6"/>
    <x v="0"/>
    <x v="0"/>
    <x v="0"/>
    <x v="4"/>
    <x v="2"/>
  </r>
  <r>
    <s v="TXN-004092"/>
    <x v="1046"/>
    <x v="1592"/>
    <x v="0"/>
    <x v="0"/>
    <n v="357.33"/>
    <x v="3"/>
    <x v="0"/>
    <x v="0"/>
    <n v="714.66"/>
    <n v="714.66"/>
    <x v="2364"/>
    <n v="741.11"/>
    <x v="2"/>
    <x v="3"/>
    <x v="1"/>
    <x v="0"/>
    <x v="7"/>
    <x v="2"/>
    <x v="3"/>
  </r>
  <r>
    <s v="TXN-000879"/>
    <x v="1046"/>
    <x v="3544"/>
    <x v="4"/>
    <x v="27"/>
    <n v="33.41"/>
    <x v="0"/>
    <x v="189"/>
    <x v="2590"/>
    <n v="133.64"/>
    <n v="131.3013"/>
    <x v="68"/>
    <n v="141.4813"/>
    <x v="0"/>
    <x v="0"/>
    <x v="4"/>
    <x v="0"/>
    <x v="7"/>
    <x v="0"/>
    <x v="1"/>
  </r>
  <r>
    <s v="TXN-000787"/>
    <x v="1046"/>
    <x v="453"/>
    <x v="7"/>
    <x v="23"/>
    <n v="127"/>
    <x v="1"/>
    <x v="0"/>
    <x v="0"/>
    <n v="127"/>
    <n v="127"/>
    <x v="1837"/>
    <n v="144.65"/>
    <x v="2"/>
    <x v="9"/>
    <x v="4"/>
    <x v="1"/>
    <x v="8"/>
    <x v="4"/>
    <x v="1"/>
  </r>
  <r>
    <s v="TXN-011791"/>
    <x v="1046"/>
    <x v="6512"/>
    <x v="2"/>
    <x v="2"/>
    <n v="106.59"/>
    <x v="1"/>
    <x v="0"/>
    <x v="0"/>
    <n v="106.59"/>
    <n v="106.59"/>
    <x v="1379"/>
    <n v="127.06"/>
    <x v="4"/>
    <x v="14"/>
    <x v="0"/>
    <x v="0"/>
    <x v="1"/>
    <x v="2"/>
    <x v="1"/>
  </r>
  <r>
    <s v="TXN-001168"/>
    <x v="1046"/>
    <x v="2446"/>
    <x v="4"/>
    <x v="27"/>
    <n v="19.09"/>
    <x v="0"/>
    <x v="0"/>
    <x v="0"/>
    <n v="76.36"/>
    <n v="76.36"/>
    <x v="1845"/>
    <n v="86.32"/>
    <x v="0"/>
    <x v="7"/>
    <x v="1"/>
    <x v="1"/>
    <x v="9"/>
    <x v="2"/>
    <x v="2"/>
  </r>
  <r>
    <s v="TXN-011822"/>
    <x v="1046"/>
    <x v="6513"/>
    <x v="2"/>
    <x v="25"/>
    <n v="137.19"/>
    <x v="0"/>
    <x v="0"/>
    <x v="0"/>
    <n v="548.76"/>
    <n v="548.76"/>
    <x v="1319"/>
    <n v="560.7"/>
    <x v="0"/>
    <x v="0"/>
    <x v="0"/>
    <x v="0"/>
    <x v="0"/>
    <x v="0"/>
    <x v="3"/>
  </r>
  <r>
    <s v="TXN-011943"/>
    <x v="1046"/>
    <x v="3945"/>
    <x v="2"/>
    <x v="28"/>
    <n v="33.91"/>
    <x v="1"/>
    <x v="0"/>
    <x v="0"/>
    <n v="33.91"/>
    <n v="33.91"/>
    <x v="339"/>
    <n v="45.41"/>
    <x v="0"/>
    <x v="7"/>
    <x v="1"/>
    <x v="1"/>
    <x v="9"/>
    <x v="0"/>
    <x v="2"/>
  </r>
  <r>
    <s v="TXN-000463"/>
    <x v="1046"/>
    <x v="6250"/>
    <x v="4"/>
    <x v="27"/>
    <n v="40.65"/>
    <x v="3"/>
    <x v="0"/>
    <x v="0"/>
    <n v="81.3"/>
    <n v="81.3"/>
    <x v="1936"/>
    <n v="95.27"/>
    <x v="0"/>
    <x v="11"/>
    <x v="0"/>
    <x v="0"/>
    <x v="4"/>
    <x v="5"/>
    <x v="2"/>
  </r>
  <r>
    <s v="TXN-007735"/>
    <x v="1046"/>
    <x v="1924"/>
    <x v="2"/>
    <x v="25"/>
    <n v="37.59"/>
    <x v="1"/>
    <x v="0"/>
    <x v="0"/>
    <n v="37.59"/>
    <n v="37.59"/>
    <x v="2257"/>
    <n v="50.76"/>
    <x v="0"/>
    <x v="0"/>
    <x v="6"/>
    <x v="0"/>
    <x v="8"/>
    <x v="3"/>
    <x v="3"/>
  </r>
  <r>
    <s v="TXN-012286"/>
    <x v="1046"/>
    <x v="6514"/>
    <x v="5"/>
    <x v="29"/>
    <n v="19.18"/>
    <x v="1"/>
    <x v="0"/>
    <x v="0"/>
    <n v="19.18"/>
    <n v="19.18"/>
    <x v="2083"/>
    <n v="40.64"/>
    <x v="4"/>
    <x v="13"/>
    <x v="0"/>
    <x v="0"/>
    <x v="6"/>
    <x v="4"/>
    <x v="1"/>
  </r>
  <r>
    <s v="TXN-009355"/>
    <x v="1046"/>
    <x v="2275"/>
    <x v="2"/>
    <x v="2"/>
    <n v="52.31"/>
    <x v="1"/>
    <x v="0"/>
    <x v="0"/>
    <n v="52.31"/>
    <n v="52.31"/>
    <x v="1772"/>
    <n v="60.38"/>
    <x v="0"/>
    <x v="0"/>
    <x v="1"/>
    <x v="0"/>
    <x v="9"/>
    <x v="3"/>
    <x v="4"/>
  </r>
  <r>
    <s v="TXN-003419"/>
    <x v="1046"/>
    <x v="944"/>
    <x v="0"/>
    <x v="4"/>
    <n v="185.4"/>
    <x v="1"/>
    <x v="182"/>
    <x v="2591"/>
    <n v="185.4"/>
    <n v="151.4718"/>
    <x v="1693"/>
    <n v="174.8018"/>
    <x v="2"/>
    <x v="7"/>
    <x v="0"/>
    <x v="1"/>
    <x v="0"/>
    <x v="2"/>
    <x v="1"/>
  </r>
  <r>
    <s v="TXN-003502"/>
    <x v="1046"/>
    <x v="3937"/>
    <x v="3"/>
    <x v="8"/>
    <n v="39.42"/>
    <x v="3"/>
    <x v="0"/>
    <x v="0"/>
    <n v="78.84"/>
    <n v="78.84"/>
    <x v="156"/>
    <n v="86.12"/>
    <x v="0"/>
    <x v="11"/>
    <x v="0"/>
    <x v="0"/>
    <x v="9"/>
    <x v="2"/>
    <x v="3"/>
  </r>
  <r>
    <s v="TXN-003314"/>
    <x v="1047"/>
    <x v="131"/>
    <x v="5"/>
    <x v="26"/>
    <n v="28.79"/>
    <x v="1"/>
    <x v="0"/>
    <x v="0"/>
    <n v="28.79"/>
    <n v="28.79"/>
    <x v="1833"/>
    <n v="41.38"/>
    <x v="0"/>
    <x v="10"/>
    <x v="1"/>
    <x v="0"/>
    <x v="7"/>
    <x v="5"/>
    <x v="3"/>
  </r>
  <r>
    <s v="TXN-007805"/>
    <x v="1047"/>
    <x v="713"/>
    <x v="3"/>
    <x v="6"/>
    <n v="232.94"/>
    <x v="1"/>
    <x v="168"/>
    <x v="2592"/>
    <n v="232.94"/>
    <n v="210.11188"/>
    <x v="871"/>
    <n v="232.01188"/>
    <x v="2"/>
    <x v="12"/>
    <x v="0"/>
    <x v="0"/>
    <x v="9"/>
    <x v="1"/>
    <x v="3"/>
  </r>
  <r>
    <s v="TXN-013016"/>
    <x v="1047"/>
    <x v="3842"/>
    <x v="3"/>
    <x v="8"/>
    <n v="139.22"/>
    <x v="1"/>
    <x v="155"/>
    <x v="2593"/>
    <n v="139.22"/>
    <n v="113.32508"/>
    <x v="263"/>
    <n v="130.05508"/>
    <x v="2"/>
    <x v="9"/>
    <x v="0"/>
    <x v="0"/>
    <x v="8"/>
    <x v="5"/>
    <x v="3"/>
  </r>
  <r>
    <s v="TXN-011283"/>
    <x v="1047"/>
    <x v="6352"/>
    <x v="2"/>
    <x v="2"/>
    <n v="87.05"/>
    <x v="1"/>
    <x v="36"/>
    <x v="2594"/>
    <n v="87.05"/>
    <n v="75.0371"/>
    <x v="454"/>
    <n v="84.6871"/>
    <x v="0"/>
    <x v="10"/>
    <x v="5"/>
    <x v="0"/>
    <x v="10"/>
    <x v="2"/>
    <x v="1"/>
  </r>
  <r>
    <s v="TXN-009943"/>
    <x v="1047"/>
    <x v="3001"/>
    <x v="3"/>
    <x v="6"/>
    <n v="163.15"/>
    <x v="1"/>
    <x v="120"/>
    <x v="2595"/>
    <n v="163.15"/>
    <n v="128.8885"/>
    <x v="1277"/>
    <n v="144.4785"/>
    <x v="0"/>
    <x v="0"/>
    <x v="1"/>
    <x v="0"/>
    <x v="10"/>
    <x v="3"/>
    <x v="2"/>
  </r>
  <r>
    <s v="TXN-011985"/>
    <x v="1048"/>
    <x v="3"/>
    <x v="3"/>
    <x v="11"/>
    <n v="198.22"/>
    <x v="1"/>
    <x v="0"/>
    <x v="0"/>
    <n v="198.22"/>
    <n v="198.22"/>
    <x v="758"/>
    <n v="208.83"/>
    <x v="0"/>
    <x v="11"/>
    <x v="0"/>
    <x v="0"/>
    <x v="10"/>
    <x v="2"/>
    <x v="2"/>
  </r>
  <r>
    <s v="TXN-003404"/>
    <x v="1048"/>
    <x v="2502"/>
    <x v="6"/>
    <x v="17"/>
    <n v="55.22"/>
    <x v="1"/>
    <x v="0"/>
    <x v="0"/>
    <n v="55.22"/>
    <n v="55.22"/>
    <x v="654"/>
    <n v="65.34"/>
    <x v="0"/>
    <x v="0"/>
    <x v="0"/>
    <x v="0"/>
    <x v="4"/>
    <x v="0"/>
    <x v="1"/>
  </r>
  <r>
    <s v="TXN-008764"/>
    <x v="1048"/>
    <x v="842"/>
    <x v="4"/>
    <x v="18"/>
    <n v="64.65"/>
    <x v="1"/>
    <x v="0"/>
    <x v="0"/>
    <n v="64.65"/>
    <n v="64.65"/>
    <x v="2194"/>
    <n v="88.98"/>
    <x v="4"/>
    <x v="21"/>
    <x v="1"/>
    <x v="0"/>
    <x v="7"/>
    <x v="3"/>
    <x v="3"/>
  </r>
  <r>
    <s v="TXN-013849"/>
    <x v="1048"/>
    <x v="6515"/>
    <x v="0"/>
    <x v="0"/>
    <n v="99.4"/>
    <x v="3"/>
    <x v="0"/>
    <x v="0"/>
    <n v="198.8"/>
    <n v="198.8"/>
    <x v="635"/>
    <n v="220.74"/>
    <x v="2"/>
    <x v="0"/>
    <x v="0"/>
    <x v="0"/>
    <x v="0"/>
    <x v="3"/>
    <x v="3"/>
  </r>
  <r>
    <s v="TXN-005520"/>
    <x v="1048"/>
    <x v="4591"/>
    <x v="1"/>
    <x v="1"/>
    <n v="8.42"/>
    <x v="1"/>
    <x v="0"/>
    <x v="0"/>
    <n v="8.42"/>
    <n v="8.42"/>
    <x v="135"/>
    <n v="18.73"/>
    <x v="0"/>
    <x v="11"/>
    <x v="1"/>
    <x v="1"/>
    <x v="7"/>
    <x v="4"/>
    <x v="3"/>
  </r>
  <r>
    <s v="TXN-006252"/>
    <x v="1048"/>
    <x v="5338"/>
    <x v="4"/>
    <x v="30"/>
    <n v="58"/>
    <x v="1"/>
    <x v="102"/>
    <x v="2596"/>
    <n v="58"/>
    <n v="47.792"/>
    <x v="2257"/>
    <n v="60.962"/>
    <x v="0"/>
    <x v="7"/>
    <x v="0"/>
    <x v="0"/>
    <x v="6"/>
    <x v="1"/>
    <x v="1"/>
  </r>
  <r>
    <s v="TXN-004678"/>
    <x v="1048"/>
    <x v="1241"/>
    <x v="4"/>
    <x v="27"/>
    <n v="72.43"/>
    <x v="1"/>
    <x v="0"/>
    <x v="0"/>
    <n v="72.43"/>
    <n v="72.43"/>
    <x v="1862"/>
    <n v="90.95"/>
    <x v="1"/>
    <x v="1"/>
    <x v="7"/>
    <x v="1"/>
    <x v="7"/>
    <x v="2"/>
    <x v="1"/>
  </r>
  <r>
    <s v="TXN-008502"/>
    <x v="1048"/>
    <x v="5252"/>
    <x v="1"/>
    <x v="6"/>
    <n v="29.46"/>
    <x v="1"/>
    <x v="0"/>
    <x v="0"/>
    <n v="29.46"/>
    <n v="29.46"/>
    <x v="828"/>
    <n v="52.01"/>
    <x v="1"/>
    <x v="13"/>
    <x v="0"/>
    <x v="0"/>
    <x v="6"/>
    <x v="2"/>
    <x v="2"/>
  </r>
  <r>
    <s v="TXN-010921"/>
    <x v="1048"/>
    <x v="6365"/>
    <x v="4"/>
    <x v="34"/>
    <n v="59.71"/>
    <x v="3"/>
    <x v="0"/>
    <x v="0"/>
    <n v="119.42"/>
    <n v="119.42"/>
    <x v="431"/>
    <n v="135.02"/>
    <x v="2"/>
    <x v="2"/>
    <x v="0"/>
    <x v="0"/>
    <x v="5"/>
    <x v="3"/>
    <x v="3"/>
  </r>
  <r>
    <s v="TXN-010196"/>
    <x v="1049"/>
    <x v="1689"/>
    <x v="2"/>
    <x v="2"/>
    <n v="42.4"/>
    <x v="3"/>
    <x v="0"/>
    <x v="0"/>
    <n v="84.8"/>
    <n v="84.8"/>
    <x v="1260"/>
    <n v="98.28"/>
    <x v="0"/>
    <x v="11"/>
    <x v="0"/>
    <x v="0"/>
    <x v="10"/>
    <x v="3"/>
    <x v="2"/>
  </r>
  <r>
    <s v="TXN-005127"/>
    <x v="1049"/>
    <x v="920"/>
    <x v="7"/>
    <x v="23"/>
    <n v="35.82"/>
    <x v="1"/>
    <x v="0"/>
    <x v="0"/>
    <n v="35.82"/>
    <n v="35.82"/>
    <x v="337"/>
    <n v="49.09"/>
    <x v="0"/>
    <x v="0"/>
    <x v="0"/>
    <x v="0"/>
    <x v="1"/>
    <x v="3"/>
    <x v="0"/>
  </r>
  <r>
    <s v="TXN-009239"/>
    <x v="1049"/>
    <x v="5128"/>
    <x v="2"/>
    <x v="28"/>
    <n v="118.66"/>
    <x v="3"/>
    <x v="44"/>
    <x v="2597"/>
    <n v="237.32"/>
    <n v="221.06358"/>
    <x v="968"/>
    <n v="236.35358"/>
    <x v="2"/>
    <x v="3"/>
    <x v="0"/>
    <x v="0"/>
    <x v="8"/>
    <x v="3"/>
    <x v="4"/>
  </r>
  <r>
    <s v="TXN-011118"/>
    <x v="1049"/>
    <x v="4438"/>
    <x v="3"/>
    <x v="6"/>
    <n v="24.11"/>
    <x v="1"/>
    <x v="0"/>
    <x v="0"/>
    <n v="24.11"/>
    <n v="24.11"/>
    <x v="1202"/>
    <n v="43.51"/>
    <x v="2"/>
    <x v="12"/>
    <x v="0"/>
    <x v="0"/>
    <x v="6"/>
    <x v="2"/>
    <x v="1"/>
  </r>
  <r>
    <s v="TXN-012487"/>
    <x v="1049"/>
    <x v="2923"/>
    <x v="6"/>
    <x v="19"/>
    <n v="118.99"/>
    <x v="1"/>
    <x v="0"/>
    <x v="0"/>
    <n v="118.99"/>
    <n v="118.99"/>
    <x v="231"/>
    <n v="140.26"/>
    <x v="2"/>
    <x v="16"/>
    <x v="7"/>
    <x v="0"/>
    <x v="7"/>
    <x v="2"/>
    <x v="0"/>
  </r>
  <r>
    <s v="TXN-001311"/>
    <x v="1049"/>
    <x v="6516"/>
    <x v="0"/>
    <x v="0"/>
    <n v="81.28"/>
    <x v="1"/>
    <x v="0"/>
    <x v="0"/>
    <n v="81.28"/>
    <n v="81.28"/>
    <x v="1264"/>
    <n v="96.08"/>
    <x v="0"/>
    <x v="3"/>
    <x v="2"/>
    <x v="1"/>
    <x v="10"/>
    <x v="4"/>
    <x v="1"/>
  </r>
  <r>
    <s v="TXN-001748"/>
    <x v="1049"/>
    <x v="3877"/>
    <x v="3"/>
    <x v="3"/>
    <n v="36.01"/>
    <x v="1"/>
    <x v="0"/>
    <x v="0"/>
    <n v="36.01"/>
    <n v="36.01"/>
    <x v="1889"/>
    <n v="62.41"/>
    <x v="4"/>
    <x v="8"/>
    <x v="1"/>
    <x v="1"/>
    <x v="6"/>
    <x v="2"/>
    <x v="3"/>
  </r>
  <r>
    <s v="TXN-003601"/>
    <x v="1049"/>
    <x v="472"/>
    <x v="1"/>
    <x v="1"/>
    <n v="9.08"/>
    <x v="1"/>
    <x v="0"/>
    <x v="0"/>
    <n v="9.08"/>
    <n v="9.08"/>
    <x v="2214"/>
    <n v="16.37"/>
    <x v="0"/>
    <x v="10"/>
    <x v="2"/>
    <x v="1"/>
    <x v="8"/>
    <x v="2"/>
    <x v="3"/>
  </r>
  <r>
    <s v="TXN-007709"/>
    <x v="1049"/>
    <x v="6517"/>
    <x v="6"/>
    <x v="13"/>
    <n v="116.82"/>
    <x v="3"/>
    <x v="0"/>
    <x v="0"/>
    <n v="233.64"/>
    <n v="233.64"/>
    <x v="438"/>
    <n v="265.09"/>
    <x v="3"/>
    <x v="13"/>
    <x v="1"/>
    <x v="0"/>
    <x v="7"/>
    <x v="0"/>
    <x v="3"/>
  </r>
  <r>
    <s v="TXN-012044"/>
    <x v="1050"/>
    <x v="6518"/>
    <x v="1"/>
    <x v="1"/>
    <n v="38.05"/>
    <x v="2"/>
    <x v="0"/>
    <x v="0"/>
    <n v="114.15"/>
    <n v="114.15"/>
    <x v="1152"/>
    <n v="136.26"/>
    <x v="4"/>
    <x v="18"/>
    <x v="1"/>
    <x v="0"/>
    <x v="9"/>
    <x v="5"/>
    <x v="1"/>
  </r>
  <r>
    <s v="TXN-010832"/>
    <x v="1050"/>
    <x v="5656"/>
    <x v="4"/>
    <x v="18"/>
    <n v="68.89"/>
    <x v="1"/>
    <x v="0"/>
    <x v="0"/>
    <n v="68.89"/>
    <n v="68.89"/>
    <x v="1652"/>
    <n v="90.43"/>
    <x v="1"/>
    <x v="13"/>
    <x v="1"/>
    <x v="0"/>
    <x v="8"/>
    <x v="0"/>
    <x v="4"/>
  </r>
  <r>
    <s v="TXN-010728"/>
    <x v="1050"/>
    <x v="6229"/>
    <x v="5"/>
    <x v="29"/>
    <n v="17.42"/>
    <x v="3"/>
    <x v="0"/>
    <x v="0"/>
    <n v="34.84"/>
    <n v="34.84"/>
    <x v="465"/>
    <n v="61.84"/>
    <x v="3"/>
    <x v="15"/>
    <x v="1"/>
    <x v="0"/>
    <x v="3"/>
    <x v="0"/>
    <x v="1"/>
  </r>
  <r>
    <s v="TXN-005260"/>
    <x v="1050"/>
    <x v="1643"/>
    <x v="2"/>
    <x v="25"/>
    <n v="72.7"/>
    <x v="3"/>
    <x v="101"/>
    <x v="2598"/>
    <n v="145.4"/>
    <n v="137.4757"/>
    <x v="1141"/>
    <n v="156.7757"/>
    <x v="2"/>
    <x v="0"/>
    <x v="1"/>
    <x v="0"/>
    <x v="10"/>
    <x v="3"/>
    <x v="3"/>
  </r>
  <r>
    <s v="TXN-009290"/>
    <x v="1050"/>
    <x v="6519"/>
    <x v="6"/>
    <x v="9"/>
    <n v="85.45"/>
    <x v="1"/>
    <x v="0"/>
    <x v="0"/>
    <n v="85.45"/>
    <n v="85.45"/>
    <x v="1120"/>
    <n v="93.02"/>
    <x v="0"/>
    <x v="7"/>
    <x v="0"/>
    <x v="0"/>
    <x v="3"/>
    <x v="0"/>
    <x v="1"/>
  </r>
  <r>
    <s v="TXN-000808"/>
    <x v="1050"/>
    <x v="4373"/>
    <x v="1"/>
    <x v="37"/>
    <n v="50.19"/>
    <x v="1"/>
    <x v="0"/>
    <x v="0"/>
    <n v="50.19"/>
    <n v="50.19"/>
    <x v="392"/>
    <n v="63.75"/>
    <x v="0"/>
    <x v="0"/>
    <x v="0"/>
    <x v="0"/>
    <x v="10"/>
    <x v="0"/>
    <x v="4"/>
  </r>
  <r>
    <s v="TXN-010243"/>
    <x v="1050"/>
    <x v="6520"/>
    <x v="4"/>
    <x v="34"/>
    <n v="59.45"/>
    <x v="2"/>
    <x v="0"/>
    <x v="0"/>
    <n v="178.35"/>
    <n v="178.35"/>
    <x v="1005"/>
    <n v="199.15"/>
    <x v="2"/>
    <x v="0"/>
    <x v="0"/>
    <x v="0"/>
    <x v="3"/>
    <x v="3"/>
    <x v="1"/>
  </r>
  <r>
    <s v="TXN-000240"/>
    <x v="1050"/>
    <x v="6521"/>
    <x v="3"/>
    <x v="8"/>
    <n v="27.93"/>
    <x v="1"/>
    <x v="0"/>
    <x v="0"/>
    <n v="27.93"/>
    <n v="27.93"/>
    <x v="2317"/>
    <n v="39.93"/>
    <x v="0"/>
    <x v="11"/>
    <x v="1"/>
    <x v="0"/>
    <x v="3"/>
    <x v="3"/>
    <x v="1"/>
  </r>
  <r>
    <s v="TXN-011439"/>
    <x v="1050"/>
    <x v="167"/>
    <x v="4"/>
    <x v="30"/>
    <n v="57.87"/>
    <x v="1"/>
    <x v="0"/>
    <x v="0"/>
    <n v="57.87"/>
    <n v="57.87"/>
    <x v="552"/>
    <n v="79.89"/>
    <x v="1"/>
    <x v="15"/>
    <x v="0"/>
    <x v="0"/>
    <x v="8"/>
    <x v="5"/>
    <x v="1"/>
  </r>
  <r>
    <s v="TXN-008029"/>
    <x v="1050"/>
    <x v="6522"/>
    <x v="3"/>
    <x v="3"/>
    <n v="32.84"/>
    <x v="1"/>
    <x v="24"/>
    <x v="2599"/>
    <n v="32.84"/>
    <n v="29.68736"/>
    <x v="326"/>
    <n v="42.37736"/>
    <x v="2"/>
    <x v="2"/>
    <x v="0"/>
    <x v="1"/>
    <x v="11"/>
    <x v="0"/>
    <x v="3"/>
  </r>
  <r>
    <s v="TXN-000326"/>
    <x v="1050"/>
    <x v="6523"/>
    <x v="7"/>
    <x v="35"/>
    <n v="60.92"/>
    <x v="1"/>
    <x v="0"/>
    <x v="0"/>
    <n v="60.92"/>
    <n v="60.92"/>
    <x v="384"/>
    <n v="75.97"/>
    <x v="2"/>
    <x v="2"/>
    <x v="0"/>
    <x v="0"/>
    <x v="3"/>
    <x v="3"/>
    <x v="0"/>
  </r>
  <r>
    <s v="TXN-006691"/>
    <x v="1051"/>
    <x v="6524"/>
    <x v="3"/>
    <x v="8"/>
    <n v="81.85"/>
    <x v="3"/>
    <x v="0"/>
    <x v="0"/>
    <n v="163.7"/>
    <n v="163.7"/>
    <x v="1452"/>
    <n v="176.04"/>
    <x v="0"/>
    <x v="10"/>
    <x v="1"/>
    <x v="0"/>
    <x v="0"/>
    <x v="0"/>
    <x v="1"/>
  </r>
  <r>
    <s v="TXN-014023"/>
    <x v="1051"/>
    <x v="5890"/>
    <x v="7"/>
    <x v="35"/>
    <n v="111.75"/>
    <x v="1"/>
    <x v="0"/>
    <x v="0"/>
    <n v="111.75"/>
    <n v="111.75"/>
    <x v="502"/>
    <n v="119.97"/>
    <x v="0"/>
    <x v="3"/>
    <x v="5"/>
    <x v="0"/>
    <x v="9"/>
    <x v="3"/>
    <x v="0"/>
  </r>
  <r>
    <s v="TXN-009857"/>
    <x v="1051"/>
    <x v="4038"/>
    <x v="1"/>
    <x v="24"/>
    <n v="37.96"/>
    <x v="3"/>
    <x v="0"/>
    <x v="0"/>
    <n v="75.92"/>
    <n v="75.92"/>
    <x v="865"/>
    <n v="101.54"/>
    <x v="3"/>
    <x v="13"/>
    <x v="2"/>
    <x v="1"/>
    <x v="6"/>
    <x v="0"/>
    <x v="3"/>
  </r>
  <r>
    <s v="TXN-010253"/>
    <x v="1051"/>
    <x v="1849"/>
    <x v="0"/>
    <x v="20"/>
    <n v="209.65"/>
    <x v="4"/>
    <x v="0"/>
    <x v="0"/>
    <n v="1048.25"/>
    <n v="1048.25"/>
    <x v="1331"/>
    <n v="1063.91"/>
    <x v="0"/>
    <x v="6"/>
    <x v="1"/>
    <x v="0"/>
    <x v="9"/>
    <x v="0"/>
    <x v="1"/>
  </r>
  <r>
    <s v="TXN-011960"/>
    <x v="1051"/>
    <x v="5682"/>
    <x v="6"/>
    <x v="9"/>
    <n v="84.99"/>
    <x v="3"/>
    <x v="0"/>
    <x v="0"/>
    <n v="169.98"/>
    <n v="169.98"/>
    <x v="630"/>
    <n v="177.43"/>
    <x v="0"/>
    <x v="3"/>
    <x v="0"/>
    <x v="0"/>
    <x v="9"/>
    <x v="1"/>
    <x v="0"/>
  </r>
  <r>
    <s v="TXN-011044"/>
    <x v="1051"/>
    <x v="6159"/>
    <x v="2"/>
    <x v="2"/>
    <n v="40.56"/>
    <x v="1"/>
    <x v="0"/>
    <x v="0"/>
    <n v="40.56"/>
    <n v="40.56"/>
    <x v="1556"/>
    <n v="49.26"/>
    <x v="0"/>
    <x v="7"/>
    <x v="1"/>
    <x v="1"/>
    <x v="6"/>
    <x v="0"/>
    <x v="3"/>
  </r>
  <r>
    <s v="TXN-014110"/>
    <x v="1051"/>
    <x v="6525"/>
    <x v="6"/>
    <x v="17"/>
    <n v="30.49"/>
    <x v="1"/>
    <x v="0"/>
    <x v="0"/>
    <n v="30.49"/>
    <n v="30.49"/>
    <x v="375"/>
    <n v="37.92"/>
    <x v="0"/>
    <x v="10"/>
    <x v="1"/>
    <x v="0"/>
    <x v="8"/>
    <x v="3"/>
    <x v="4"/>
  </r>
  <r>
    <s v="TXN-009454"/>
    <x v="1051"/>
    <x v="6159"/>
    <x v="4"/>
    <x v="18"/>
    <n v="77.69"/>
    <x v="1"/>
    <x v="0"/>
    <x v="0"/>
    <n v="77.69"/>
    <n v="77.69"/>
    <x v="512"/>
    <n v="101.62"/>
    <x v="4"/>
    <x v="18"/>
    <x v="0"/>
    <x v="0"/>
    <x v="6"/>
    <x v="3"/>
    <x v="1"/>
  </r>
  <r>
    <s v="TXN-013685"/>
    <x v="1051"/>
    <x v="19"/>
    <x v="0"/>
    <x v="33"/>
    <n v="120.12"/>
    <x v="1"/>
    <x v="77"/>
    <x v="2600"/>
    <n v="120.12"/>
    <n v="107.98788"/>
    <x v="604"/>
    <n v="121.06788"/>
    <x v="0"/>
    <x v="6"/>
    <x v="3"/>
    <x v="0"/>
    <x v="3"/>
    <x v="0"/>
    <x v="3"/>
  </r>
  <r>
    <s v="TXN-007638"/>
    <x v="1051"/>
    <x v="6526"/>
    <x v="2"/>
    <x v="2"/>
    <n v="129.67"/>
    <x v="1"/>
    <x v="0"/>
    <x v="0"/>
    <n v="129.67"/>
    <n v="129.67"/>
    <x v="1418"/>
    <n v="145.53"/>
    <x v="0"/>
    <x v="7"/>
    <x v="1"/>
    <x v="0"/>
    <x v="1"/>
    <x v="3"/>
    <x v="1"/>
  </r>
  <r>
    <s v="TXN-000033"/>
    <x v="1051"/>
    <x v="2856"/>
    <x v="3"/>
    <x v="11"/>
    <n v="45.59"/>
    <x v="3"/>
    <x v="0"/>
    <x v="0"/>
    <n v="91.18"/>
    <n v="91.18"/>
    <x v="1477"/>
    <n v="103.41"/>
    <x v="0"/>
    <x v="0"/>
    <x v="5"/>
    <x v="0"/>
    <x v="6"/>
    <x v="0"/>
    <x v="0"/>
  </r>
  <r>
    <s v="TXN-014175"/>
    <x v="1051"/>
    <x v="6527"/>
    <x v="2"/>
    <x v="14"/>
    <n v="174.44"/>
    <x v="1"/>
    <x v="23"/>
    <x v="2601"/>
    <n v="174.44"/>
    <n v="144.26188"/>
    <x v="1687"/>
    <n v="160.24188"/>
    <x v="2"/>
    <x v="3"/>
    <x v="5"/>
    <x v="0"/>
    <x v="4"/>
    <x v="0"/>
    <x v="0"/>
  </r>
  <r>
    <s v="TXN-011431"/>
    <x v="1051"/>
    <x v="6528"/>
    <x v="7"/>
    <x v="36"/>
    <n v="51.29"/>
    <x v="1"/>
    <x v="0"/>
    <x v="0"/>
    <n v="51.29"/>
    <n v="51.29"/>
    <x v="1999"/>
    <n v="72.3"/>
    <x v="2"/>
    <x v="3"/>
    <x v="5"/>
    <x v="0"/>
    <x v="4"/>
    <x v="0"/>
    <x v="1"/>
  </r>
  <r>
    <s v="TXN-004708"/>
    <x v="1051"/>
    <x v="1860"/>
    <x v="2"/>
    <x v="16"/>
    <n v="36.93"/>
    <x v="1"/>
    <x v="0"/>
    <x v="0"/>
    <n v="36.93"/>
    <n v="36.93"/>
    <x v="427"/>
    <n v="50.72"/>
    <x v="0"/>
    <x v="10"/>
    <x v="1"/>
    <x v="1"/>
    <x v="3"/>
    <x v="3"/>
    <x v="1"/>
  </r>
  <r>
    <s v="TXN-004373"/>
    <x v="1051"/>
    <x v="4735"/>
    <x v="5"/>
    <x v="15"/>
    <n v="14.58"/>
    <x v="1"/>
    <x v="146"/>
    <x v="2602"/>
    <n v="14.58"/>
    <n v="10.935"/>
    <x v="1322"/>
    <n v="27.045"/>
    <x v="2"/>
    <x v="3"/>
    <x v="7"/>
    <x v="0"/>
    <x v="3"/>
    <x v="1"/>
    <x v="3"/>
  </r>
  <r>
    <s v="TXN-010250"/>
    <x v="1051"/>
    <x v="6149"/>
    <x v="7"/>
    <x v="23"/>
    <n v="107.29"/>
    <x v="1"/>
    <x v="0"/>
    <x v="0"/>
    <n v="107.29"/>
    <n v="107.29"/>
    <x v="384"/>
    <n v="122.34"/>
    <x v="2"/>
    <x v="7"/>
    <x v="4"/>
    <x v="1"/>
    <x v="1"/>
    <x v="0"/>
    <x v="2"/>
  </r>
  <r>
    <s v="TXN-012666"/>
    <x v="1051"/>
    <x v="4410"/>
    <x v="2"/>
    <x v="25"/>
    <n v="98.83"/>
    <x v="1"/>
    <x v="0"/>
    <x v="0"/>
    <n v="98.83"/>
    <n v="98.83"/>
    <x v="1737"/>
    <n v="108.78"/>
    <x v="0"/>
    <x v="3"/>
    <x v="1"/>
    <x v="0"/>
    <x v="0"/>
    <x v="3"/>
    <x v="1"/>
  </r>
  <r>
    <s v="TXN-014685"/>
    <x v="1051"/>
    <x v="6529"/>
    <x v="4"/>
    <x v="5"/>
    <n v="30.28"/>
    <x v="1"/>
    <x v="0"/>
    <x v="0"/>
    <n v="30.28"/>
    <n v="30.28"/>
    <x v="286"/>
    <n v="43.14"/>
    <x v="2"/>
    <x v="9"/>
    <x v="1"/>
    <x v="1"/>
    <x v="5"/>
    <x v="3"/>
    <x v="1"/>
  </r>
  <r>
    <s v="TXN-014941"/>
    <x v="1051"/>
    <x v="2999"/>
    <x v="6"/>
    <x v="9"/>
    <n v="38.16"/>
    <x v="3"/>
    <x v="0"/>
    <x v="0"/>
    <n v="76.32"/>
    <n v="76.32"/>
    <x v="250"/>
    <n v="88.48"/>
    <x v="0"/>
    <x v="11"/>
    <x v="1"/>
    <x v="1"/>
    <x v="9"/>
    <x v="4"/>
    <x v="3"/>
  </r>
  <r>
    <s v="TXN-006141"/>
    <x v="1051"/>
    <x v="6521"/>
    <x v="3"/>
    <x v="8"/>
    <n v="96.51"/>
    <x v="3"/>
    <x v="0"/>
    <x v="0"/>
    <n v="193.02"/>
    <n v="193.02"/>
    <x v="2395"/>
    <n v="216.15"/>
    <x v="1"/>
    <x v="2"/>
    <x v="1"/>
    <x v="0"/>
    <x v="7"/>
    <x v="3"/>
    <x v="1"/>
  </r>
  <r>
    <s v="TXN-008447"/>
    <x v="1052"/>
    <x v="4739"/>
    <x v="5"/>
    <x v="15"/>
    <n v="5.67"/>
    <x v="3"/>
    <x v="0"/>
    <x v="0"/>
    <n v="11.34"/>
    <n v="11.34"/>
    <x v="1195"/>
    <n v="26.77"/>
    <x v="1"/>
    <x v="4"/>
    <x v="3"/>
    <x v="0"/>
    <x v="0"/>
    <x v="3"/>
    <x v="1"/>
  </r>
  <r>
    <s v="TXN-004195"/>
    <x v="1052"/>
    <x v="3863"/>
    <x v="2"/>
    <x v="14"/>
    <n v="24.54"/>
    <x v="1"/>
    <x v="0"/>
    <x v="0"/>
    <n v="24.54"/>
    <n v="24.54"/>
    <x v="1749"/>
    <n v="46.09"/>
    <x v="4"/>
    <x v="18"/>
    <x v="2"/>
    <x v="0"/>
    <x v="2"/>
    <x v="0"/>
    <x v="2"/>
  </r>
  <r>
    <s v="TXN-012530"/>
    <x v="1052"/>
    <x v="633"/>
    <x v="2"/>
    <x v="14"/>
    <n v="83.62"/>
    <x v="3"/>
    <x v="0"/>
    <x v="0"/>
    <n v="167.24"/>
    <n v="167.24"/>
    <x v="1710"/>
    <n v="184.91"/>
    <x v="2"/>
    <x v="12"/>
    <x v="3"/>
    <x v="1"/>
    <x v="7"/>
    <x v="4"/>
    <x v="1"/>
  </r>
  <r>
    <s v="TXN-013954"/>
    <x v="1052"/>
    <x v="5713"/>
    <x v="3"/>
    <x v="3"/>
    <n v="230.05"/>
    <x v="1"/>
    <x v="0"/>
    <x v="0"/>
    <n v="230.05"/>
    <n v="230.05"/>
    <x v="2279"/>
    <n v="251"/>
    <x v="2"/>
    <x v="12"/>
    <x v="0"/>
    <x v="0"/>
    <x v="1"/>
    <x v="3"/>
    <x v="0"/>
  </r>
  <r>
    <s v="TXN-002457"/>
    <x v="1052"/>
    <x v="642"/>
    <x v="2"/>
    <x v="16"/>
    <n v="60.61"/>
    <x v="1"/>
    <x v="0"/>
    <x v="0"/>
    <n v="60.61"/>
    <n v="60.61"/>
    <x v="2210"/>
    <n v="86.59"/>
    <x v="4"/>
    <x v="14"/>
    <x v="5"/>
    <x v="0"/>
    <x v="10"/>
    <x v="2"/>
    <x v="3"/>
  </r>
  <r>
    <s v="TXN-009363"/>
    <x v="1052"/>
    <x v="6530"/>
    <x v="2"/>
    <x v="14"/>
    <n v="113.81"/>
    <x v="3"/>
    <x v="0"/>
    <x v="0"/>
    <n v="227.62"/>
    <n v="227.62"/>
    <x v="151"/>
    <n v="237.26"/>
    <x v="0"/>
    <x v="6"/>
    <x v="6"/>
    <x v="1"/>
    <x v="4"/>
    <x v="2"/>
    <x v="2"/>
  </r>
  <r>
    <s v="TXN-011461"/>
    <x v="1052"/>
    <x v="6207"/>
    <x v="6"/>
    <x v="13"/>
    <n v="54.59"/>
    <x v="1"/>
    <x v="0"/>
    <x v="0"/>
    <n v="54.59"/>
    <n v="54.59"/>
    <x v="1306"/>
    <n v="69.16"/>
    <x v="2"/>
    <x v="0"/>
    <x v="3"/>
    <x v="0"/>
    <x v="6"/>
    <x v="3"/>
    <x v="0"/>
  </r>
  <r>
    <s v="TXN-007119"/>
    <x v="1052"/>
    <x v="6531"/>
    <x v="0"/>
    <x v="38"/>
    <n v="340.69"/>
    <x v="1"/>
    <x v="0"/>
    <x v="0"/>
    <n v="340.69"/>
    <n v="340.69"/>
    <x v="2396"/>
    <n v="369.24"/>
    <x v="4"/>
    <x v="13"/>
    <x v="1"/>
    <x v="0"/>
    <x v="2"/>
    <x v="2"/>
    <x v="3"/>
  </r>
  <r>
    <s v="TXN-009085"/>
    <x v="1052"/>
    <x v="5042"/>
    <x v="4"/>
    <x v="30"/>
    <n v="84.27"/>
    <x v="1"/>
    <x v="132"/>
    <x v="2603"/>
    <n v="84.27"/>
    <n v="72.30366"/>
    <x v="55"/>
    <n v="80.39366"/>
    <x v="0"/>
    <x v="3"/>
    <x v="5"/>
    <x v="0"/>
    <x v="9"/>
    <x v="3"/>
    <x v="1"/>
  </r>
  <r>
    <s v="TXN-007548"/>
    <x v="1052"/>
    <x v="712"/>
    <x v="1"/>
    <x v="1"/>
    <n v="43.48"/>
    <x v="3"/>
    <x v="0"/>
    <x v="0"/>
    <n v="86.96"/>
    <n v="86.96"/>
    <x v="850"/>
    <n v="96.29"/>
    <x v="0"/>
    <x v="6"/>
    <x v="1"/>
    <x v="0"/>
    <x v="7"/>
    <x v="2"/>
    <x v="1"/>
  </r>
  <r>
    <s v="TXN-006181"/>
    <x v="1052"/>
    <x v="1849"/>
    <x v="0"/>
    <x v="4"/>
    <n v="153.28"/>
    <x v="1"/>
    <x v="0"/>
    <x v="0"/>
    <n v="153.28"/>
    <n v="153.28"/>
    <x v="1824"/>
    <n v="169.09"/>
    <x v="0"/>
    <x v="6"/>
    <x v="1"/>
    <x v="0"/>
    <x v="1"/>
    <x v="0"/>
    <x v="3"/>
  </r>
  <r>
    <s v="TXN-008074"/>
    <x v="1052"/>
    <x v="5629"/>
    <x v="3"/>
    <x v="8"/>
    <n v="62.85"/>
    <x v="3"/>
    <x v="0"/>
    <x v="0"/>
    <n v="125.7"/>
    <n v="125.7"/>
    <x v="16"/>
    <n v="139.39"/>
    <x v="0"/>
    <x v="11"/>
    <x v="0"/>
    <x v="0"/>
    <x v="8"/>
    <x v="3"/>
    <x v="3"/>
  </r>
  <r>
    <s v="TXN-014365"/>
    <x v="1052"/>
    <x v="6532"/>
    <x v="1"/>
    <x v="37"/>
    <n v="49.12"/>
    <x v="3"/>
    <x v="0"/>
    <x v="0"/>
    <n v="98.24"/>
    <n v="98.24"/>
    <x v="1641"/>
    <n v="111.15"/>
    <x v="0"/>
    <x v="10"/>
    <x v="0"/>
    <x v="0"/>
    <x v="1"/>
    <x v="0"/>
    <x v="0"/>
  </r>
  <r>
    <s v="TXN-006281"/>
    <x v="1052"/>
    <x v="296"/>
    <x v="0"/>
    <x v="20"/>
    <n v="192"/>
    <x v="1"/>
    <x v="0"/>
    <x v="0"/>
    <n v="192"/>
    <n v="192"/>
    <x v="2397"/>
    <n v="209.06"/>
    <x v="2"/>
    <x v="5"/>
    <x v="0"/>
    <x v="0"/>
    <x v="11"/>
    <x v="3"/>
    <x v="1"/>
  </r>
  <r>
    <s v="TXN-005777"/>
    <x v="1052"/>
    <x v="3148"/>
    <x v="6"/>
    <x v="13"/>
    <n v="117.04"/>
    <x v="1"/>
    <x v="0"/>
    <x v="0"/>
    <n v="117.04"/>
    <n v="117.04"/>
    <x v="994"/>
    <n v="139.22"/>
    <x v="1"/>
    <x v="13"/>
    <x v="0"/>
    <x v="0"/>
    <x v="10"/>
    <x v="3"/>
    <x v="0"/>
  </r>
  <r>
    <s v="TXN-008657"/>
    <x v="1052"/>
    <x v="6533"/>
    <x v="2"/>
    <x v="2"/>
    <n v="73.63"/>
    <x v="3"/>
    <x v="0"/>
    <x v="0"/>
    <n v="147.26"/>
    <n v="147.26"/>
    <x v="1150"/>
    <n v="161.96"/>
    <x v="0"/>
    <x v="6"/>
    <x v="0"/>
    <x v="0"/>
    <x v="3"/>
    <x v="1"/>
    <x v="2"/>
  </r>
  <r>
    <s v="TXN-004080"/>
    <x v="1053"/>
    <x v="394"/>
    <x v="2"/>
    <x v="25"/>
    <n v="66.66"/>
    <x v="3"/>
    <x v="0"/>
    <x v="0"/>
    <n v="133.32"/>
    <n v="133.32"/>
    <x v="157"/>
    <n v="142.47"/>
    <x v="0"/>
    <x v="0"/>
    <x v="1"/>
    <x v="0"/>
    <x v="9"/>
    <x v="1"/>
    <x v="3"/>
  </r>
  <r>
    <s v="TXN-009575"/>
    <x v="1053"/>
    <x v="6433"/>
    <x v="6"/>
    <x v="12"/>
    <n v="87.15"/>
    <x v="1"/>
    <x v="0"/>
    <x v="0"/>
    <n v="87.15"/>
    <n v="87.15"/>
    <x v="815"/>
    <n v="102.18"/>
    <x v="2"/>
    <x v="5"/>
    <x v="1"/>
    <x v="0"/>
    <x v="6"/>
    <x v="3"/>
    <x v="3"/>
  </r>
  <r>
    <s v="TXN-002075"/>
    <x v="1053"/>
    <x v="6534"/>
    <x v="6"/>
    <x v="19"/>
    <n v="44.53"/>
    <x v="1"/>
    <x v="0"/>
    <x v="0"/>
    <n v="44.53"/>
    <n v="44.53"/>
    <x v="166"/>
    <n v="55"/>
    <x v="0"/>
    <x v="7"/>
    <x v="5"/>
    <x v="0"/>
    <x v="10"/>
    <x v="3"/>
    <x v="3"/>
  </r>
  <r>
    <s v="TXN-012602"/>
    <x v="1053"/>
    <x v="2544"/>
    <x v="2"/>
    <x v="2"/>
    <n v="33.02"/>
    <x v="1"/>
    <x v="0"/>
    <x v="0"/>
    <n v="33.02"/>
    <n v="33.02"/>
    <x v="785"/>
    <n v="52.03"/>
    <x v="2"/>
    <x v="15"/>
    <x v="2"/>
    <x v="0"/>
    <x v="6"/>
    <x v="3"/>
    <x v="1"/>
  </r>
  <r>
    <s v="TXN-005380"/>
    <x v="1053"/>
    <x v="6535"/>
    <x v="0"/>
    <x v="0"/>
    <n v="99.25"/>
    <x v="2"/>
    <x v="0"/>
    <x v="0"/>
    <n v="297.75"/>
    <n v="297.75"/>
    <x v="22"/>
    <n v="308.04"/>
    <x v="0"/>
    <x v="3"/>
    <x v="1"/>
    <x v="0"/>
    <x v="0"/>
    <x v="2"/>
    <x v="1"/>
  </r>
  <r>
    <s v="TXN-012100"/>
    <x v="1053"/>
    <x v="1407"/>
    <x v="1"/>
    <x v="1"/>
    <n v="31.88"/>
    <x v="3"/>
    <x v="0"/>
    <x v="0"/>
    <n v="63.76"/>
    <n v="63.76"/>
    <x v="814"/>
    <n v="70.53"/>
    <x v="0"/>
    <x v="7"/>
    <x v="6"/>
    <x v="1"/>
    <x v="3"/>
    <x v="3"/>
    <x v="2"/>
  </r>
  <r>
    <s v="TXN-006745"/>
    <x v="1053"/>
    <x v="5111"/>
    <x v="4"/>
    <x v="18"/>
    <n v="41.05"/>
    <x v="3"/>
    <x v="0"/>
    <x v="0"/>
    <n v="82.1"/>
    <n v="82.1"/>
    <x v="831"/>
    <n v="103.06"/>
    <x v="4"/>
    <x v="16"/>
    <x v="5"/>
    <x v="0"/>
    <x v="0"/>
    <x v="0"/>
    <x v="1"/>
  </r>
  <r>
    <s v="TXN-007666"/>
    <x v="1053"/>
    <x v="4667"/>
    <x v="4"/>
    <x v="5"/>
    <n v="83.83"/>
    <x v="1"/>
    <x v="0"/>
    <x v="0"/>
    <n v="83.83"/>
    <n v="83.83"/>
    <x v="782"/>
    <n v="97.4"/>
    <x v="0"/>
    <x v="0"/>
    <x v="5"/>
    <x v="0"/>
    <x v="6"/>
    <x v="2"/>
    <x v="1"/>
  </r>
  <r>
    <s v="TXN-008027"/>
    <x v="1053"/>
    <x v="6536"/>
    <x v="3"/>
    <x v="8"/>
    <n v="198.69"/>
    <x v="1"/>
    <x v="0"/>
    <x v="0"/>
    <n v="198.69"/>
    <n v="198.69"/>
    <x v="2143"/>
    <n v="226.67"/>
    <x v="4"/>
    <x v="15"/>
    <x v="1"/>
    <x v="0"/>
    <x v="1"/>
    <x v="2"/>
    <x v="1"/>
  </r>
  <r>
    <s v="TXN-007028"/>
    <x v="1053"/>
    <x v="4094"/>
    <x v="2"/>
    <x v="28"/>
    <n v="116.2"/>
    <x v="1"/>
    <x v="0"/>
    <x v="0"/>
    <n v="116.2"/>
    <n v="116.2"/>
    <x v="1024"/>
    <n v="133.97"/>
    <x v="2"/>
    <x v="0"/>
    <x v="1"/>
    <x v="0"/>
    <x v="7"/>
    <x v="5"/>
    <x v="1"/>
  </r>
  <r>
    <s v="TXN-009846"/>
    <x v="1053"/>
    <x v="1346"/>
    <x v="7"/>
    <x v="10"/>
    <n v="106.73"/>
    <x v="1"/>
    <x v="38"/>
    <x v="2604"/>
    <n v="106.73"/>
    <n v="83.67632"/>
    <x v="1039"/>
    <n v="108.46632"/>
    <x v="3"/>
    <x v="16"/>
    <x v="1"/>
    <x v="0"/>
    <x v="7"/>
    <x v="0"/>
    <x v="1"/>
  </r>
  <r>
    <s v="TXN-006720"/>
    <x v="1053"/>
    <x v="4577"/>
    <x v="5"/>
    <x v="31"/>
    <n v="27.53"/>
    <x v="1"/>
    <x v="0"/>
    <x v="0"/>
    <n v="27.53"/>
    <n v="27.53"/>
    <x v="2025"/>
    <n v="33.78"/>
    <x v="0"/>
    <x v="11"/>
    <x v="0"/>
    <x v="0"/>
    <x v="2"/>
    <x v="0"/>
    <x v="4"/>
  </r>
  <r>
    <s v="TXN-012537"/>
    <x v="1053"/>
    <x v="5920"/>
    <x v="4"/>
    <x v="5"/>
    <n v="51.45"/>
    <x v="1"/>
    <x v="0"/>
    <x v="0"/>
    <n v="51.45"/>
    <n v="51.45"/>
    <x v="568"/>
    <n v="63.27"/>
    <x v="0"/>
    <x v="6"/>
    <x v="7"/>
    <x v="0"/>
    <x v="5"/>
    <x v="4"/>
    <x v="3"/>
  </r>
  <r>
    <s v="TXN-004879"/>
    <x v="1053"/>
    <x v="6537"/>
    <x v="7"/>
    <x v="35"/>
    <n v="107.15"/>
    <x v="1"/>
    <x v="0"/>
    <x v="0"/>
    <n v="107.15"/>
    <n v="107.15"/>
    <x v="20"/>
    <n v="119.35"/>
    <x v="0"/>
    <x v="11"/>
    <x v="5"/>
    <x v="0"/>
    <x v="1"/>
    <x v="0"/>
    <x v="1"/>
  </r>
  <r>
    <s v="TXN-013369"/>
    <x v="1054"/>
    <x v="4851"/>
    <x v="0"/>
    <x v="4"/>
    <n v="354.11"/>
    <x v="1"/>
    <x v="1"/>
    <x v="2605"/>
    <n v="354.11"/>
    <n v="300.9935"/>
    <x v="1937"/>
    <n v="317.4035"/>
    <x v="0"/>
    <x v="0"/>
    <x v="0"/>
    <x v="1"/>
    <x v="2"/>
    <x v="3"/>
    <x v="2"/>
  </r>
  <r>
    <s v="TXN-010179"/>
    <x v="1054"/>
    <x v="2046"/>
    <x v="0"/>
    <x v="4"/>
    <n v="131.86"/>
    <x v="3"/>
    <x v="0"/>
    <x v="0"/>
    <n v="263.72"/>
    <n v="263.72"/>
    <x v="746"/>
    <n v="275.8"/>
    <x v="0"/>
    <x v="3"/>
    <x v="5"/>
    <x v="0"/>
    <x v="8"/>
    <x v="2"/>
    <x v="1"/>
  </r>
  <r>
    <s v="TXN-002957"/>
    <x v="1054"/>
    <x v="5370"/>
    <x v="4"/>
    <x v="5"/>
    <n v="84.72"/>
    <x v="1"/>
    <x v="0"/>
    <x v="0"/>
    <n v="84.72"/>
    <n v="84.72"/>
    <x v="1201"/>
    <n v="103.39"/>
    <x v="2"/>
    <x v="16"/>
    <x v="2"/>
    <x v="0"/>
    <x v="4"/>
    <x v="0"/>
    <x v="3"/>
  </r>
  <r>
    <s v="TXN-006232"/>
    <x v="1054"/>
    <x v="5840"/>
    <x v="2"/>
    <x v="25"/>
    <n v="81.96"/>
    <x v="1"/>
    <x v="0"/>
    <x v="0"/>
    <n v="81.96"/>
    <n v="81.96"/>
    <x v="75"/>
    <n v="96.72"/>
    <x v="2"/>
    <x v="2"/>
    <x v="0"/>
    <x v="0"/>
    <x v="9"/>
    <x v="4"/>
    <x v="1"/>
  </r>
  <r>
    <s v="TXN-011651"/>
    <x v="1054"/>
    <x v="6538"/>
    <x v="7"/>
    <x v="23"/>
    <n v="27.86"/>
    <x v="1"/>
    <x v="173"/>
    <x v="2606"/>
    <n v="27.86"/>
    <n v="25.68692"/>
    <x v="434"/>
    <n v="42.97692"/>
    <x v="2"/>
    <x v="16"/>
    <x v="0"/>
    <x v="0"/>
    <x v="6"/>
    <x v="1"/>
    <x v="3"/>
  </r>
  <r>
    <s v="TXN-000816"/>
    <x v="1054"/>
    <x v="950"/>
    <x v="0"/>
    <x v="33"/>
    <n v="34.33"/>
    <x v="1"/>
    <x v="2"/>
    <x v="2607"/>
    <n v="34.33"/>
    <n v="30.31339"/>
    <x v="762"/>
    <n v="44.06339"/>
    <x v="2"/>
    <x v="9"/>
    <x v="3"/>
    <x v="0"/>
    <x v="8"/>
    <x v="0"/>
    <x v="3"/>
  </r>
  <r>
    <s v="TXN-001920"/>
    <x v="1054"/>
    <x v="6539"/>
    <x v="2"/>
    <x v="25"/>
    <n v="149.27"/>
    <x v="3"/>
    <x v="0"/>
    <x v="0"/>
    <n v="298.54"/>
    <n v="298.54"/>
    <x v="350"/>
    <n v="311.89"/>
    <x v="0"/>
    <x v="11"/>
    <x v="1"/>
    <x v="0"/>
    <x v="6"/>
    <x v="3"/>
    <x v="1"/>
  </r>
  <r>
    <s v="TXN-008013"/>
    <x v="1054"/>
    <x v="6540"/>
    <x v="3"/>
    <x v="8"/>
    <n v="203.32"/>
    <x v="1"/>
    <x v="0"/>
    <x v="0"/>
    <n v="203.32"/>
    <n v="203.32"/>
    <x v="501"/>
    <n v="217.38"/>
    <x v="0"/>
    <x v="0"/>
    <x v="0"/>
    <x v="1"/>
    <x v="0"/>
    <x v="2"/>
    <x v="0"/>
  </r>
  <r>
    <s v="TXN-010402"/>
    <x v="1054"/>
    <x v="4174"/>
    <x v="0"/>
    <x v="38"/>
    <n v="247.06"/>
    <x v="1"/>
    <x v="0"/>
    <x v="0"/>
    <n v="247.06"/>
    <n v="247.06"/>
    <x v="1327"/>
    <n v="260.59"/>
    <x v="0"/>
    <x v="11"/>
    <x v="3"/>
    <x v="0"/>
    <x v="5"/>
    <x v="3"/>
    <x v="1"/>
  </r>
  <r>
    <s v="TXN-003228"/>
    <x v="1054"/>
    <x v="179"/>
    <x v="4"/>
    <x v="27"/>
    <n v="33.21"/>
    <x v="3"/>
    <x v="0"/>
    <x v="0"/>
    <n v="66.42"/>
    <n v="66.42"/>
    <x v="477"/>
    <n v="79.53"/>
    <x v="2"/>
    <x v="12"/>
    <x v="0"/>
    <x v="0"/>
    <x v="9"/>
    <x v="2"/>
    <x v="4"/>
  </r>
  <r>
    <s v="TXN-014178"/>
    <x v="1054"/>
    <x v="3213"/>
    <x v="6"/>
    <x v="9"/>
    <n v="44.39"/>
    <x v="3"/>
    <x v="0"/>
    <x v="0"/>
    <n v="88.78"/>
    <n v="88.78"/>
    <x v="1802"/>
    <n v="100.38"/>
    <x v="0"/>
    <x v="11"/>
    <x v="0"/>
    <x v="0"/>
    <x v="3"/>
    <x v="0"/>
    <x v="4"/>
  </r>
  <r>
    <s v="TXN-014816"/>
    <x v="1054"/>
    <x v="1044"/>
    <x v="4"/>
    <x v="5"/>
    <n v="48.33"/>
    <x v="3"/>
    <x v="96"/>
    <x v="2608"/>
    <n v="96.66"/>
    <n v="89.50716"/>
    <x v="116"/>
    <n v="97.17716"/>
    <x v="0"/>
    <x v="3"/>
    <x v="1"/>
    <x v="1"/>
    <x v="9"/>
    <x v="3"/>
    <x v="1"/>
  </r>
  <r>
    <s v="TXN-004341"/>
    <x v="1055"/>
    <x v="3388"/>
    <x v="2"/>
    <x v="28"/>
    <n v="107.7"/>
    <x v="3"/>
    <x v="0"/>
    <x v="0"/>
    <n v="215.4"/>
    <n v="215.4"/>
    <x v="141"/>
    <n v="223.25"/>
    <x v="0"/>
    <x v="3"/>
    <x v="3"/>
    <x v="0"/>
    <x v="5"/>
    <x v="5"/>
    <x v="3"/>
  </r>
  <r>
    <s v="TXN-000296"/>
    <x v="1055"/>
    <x v="5356"/>
    <x v="2"/>
    <x v="2"/>
    <n v="174.91"/>
    <x v="1"/>
    <x v="0"/>
    <x v="0"/>
    <n v="174.91"/>
    <n v="174.91"/>
    <x v="2137"/>
    <n v="199.58"/>
    <x v="4"/>
    <x v="12"/>
    <x v="0"/>
    <x v="0"/>
    <x v="6"/>
    <x v="2"/>
    <x v="0"/>
  </r>
  <r>
    <s v="TXN-001418"/>
    <x v="1055"/>
    <x v="6541"/>
    <x v="6"/>
    <x v="19"/>
    <n v="33.34"/>
    <x v="1"/>
    <x v="0"/>
    <x v="0"/>
    <n v="33.34"/>
    <n v="33.34"/>
    <x v="1352"/>
    <n v="40.89"/>
    <x v="0"/>
    <x v="7"/>
    <x v="5"/>
    <x v="0"/>
    <x v="8"/>
    <x v="3"/>
    <x v="1"/>
  </r>
  <r>
    <s v="TXN-011935"/>
    <x v="1055"/>
    <x v="6296"/>
    <x v="4"/>
    <x v="34"/>
    <n v="48.66"/>
    <x v="1"/>
    <x v="164"/>
    <x v="2609"/>
    <n v="48.66"/>
    <n v="44.47524"/>
    <x v="543"/>
    <n v="55.38524"/>
    <x v="0"/>
    <x v="0"/>
    <x v="0"/>
    <x v="0"/>
    <x v="0"/>
    <x v="2"/>
    <x v="3"/>
  </r>
  <r>
    <s v="TXN-011097"/>
    <x v="1055"/>
    <x v="3638"/>
    <x v="3"/>
    <x v="21"/>
    <n v="44.75"/>
    <x v="1"/>
    <x v="0"/>
    <x v="0"/>
    <n v="44.75"/>
    <n v="44.75"/>
    <x v="1612"/>
    <n v="51.75"/>
    <x v="0"/>
    <x v="7"/>
    <x v="1"/>
    <x v="0"/>
    <x v="0"/>
    <x v="3"/>
    <x v="2"/>
  </r>
  <r>
    <s v="TXN-000618"/>
    <x v="1055"/>
    <x v="4565"/>
    <x v="3"/>
    <x v="8"/>
    <n v="246.86"/>
    <x v="3"/>
    <x v="0"/>
    <x v="0"/>
    <n v="493.72"/>
    <n v="493.72"/>
    <x v="2397"/>
    <n v="510.78"/>
    <x v="0"/>
    <x v="11"/>
    <x v="1"/>
    <x v="0"/>
    <x v="8"/>
    <x v="3"/>
    <x v="1"/>
  </r>
  <r>
    <s v="TXN-014914"/>
    <x v="1055"/>
    <x v="2000"/>
    <x v="4"/>
    <x v="18"/>
    <n v="18.99"/>
    <x v="1"/>
    <x v="0"/>
    <x v="0"/>
    <n v="18.99"/>
    <n v="18.99"/>
    <x v="839"/>
    <n v="38.83"/>
    <x v="2"/>
    <x v="2"/>
    <x v="0"/>
    <x v="1"/>
    <x v="0"/>
    <x v="0"/>
    <x v="3"/>
  </r>
  <r>
    <s v="TXN-010593"/>
    <x v="1055"/>
    <x v="1775"/>
    <x v="6"/>
    <x v="12"/>
    <n v="89.89"/>
    <x v="1"/>
    <x v="32"/>
    <x v="2610"/>
    <n v="89.89"/>
    <n v="81.71001"/>
    <x v="146"/>
    <n v="101.09001"/>
    <x v="2"/>
    <x v="5"/>
    <x v="0"/>
    <x v="1"/>
    <x v="7"/>
    <x v="4"/>
    <x v="1"/>
  </r>
  <r>
    <s v="TXN-002316"/>
    <x v="1055"/>
    <x v="6542"/>
    <x v="4"/>
    <x v="27"/>
    <n v="24.46"/>
    <x v="2"/>
    <x v="25"/>
    <x v="2611"/>
    <n v="73.38"/>
    <n v="69.39302"/>
    <x v="391"/>
    <n v="80.21302"/>
    <x v="0"/>
    <x v="6"/>
    <x v="0"/>
    <x v="0"/>
    <x v="4"/>
    <x v="3"/>
    <x v="1"/>
  </r>
  <r>
    <s v="TXN-004009"/>
    <x v="1055"/>
    <x v="5097"/>
    <x v="4"/>
    <x v="34"/>
    <n v="69.14"/>
    <x v="3"/>
    <x v="0"/>
    <x v="0"/>
    <n v="138.28"/>
    <n v="138.28"/>
    <x v="1551"/>
    <n v="164.63"/>
    <x v="4"/>
    <x v="17"/>
    <x v="0"/>
    <x v="0"/>
    <x v="8"/>
    <x v="3"/>
    <x v="3"/>
  </r>
  <r>
    <s v="TXN-008949"/>
    <x v="1055"/>
    <x v="3086"/>
    <x v="0"/>
    <x v="20"/>
    <n v="363.3"/>
    <x v="3"/>
    <x v="87"/>
    <x v="2612"/>
    <n v="726.6"/>
    <n v="681.5508"/>
    <x v="247"/>
    <n v="706.3008"/>
    <x v="2"/>
    <x v="16"/>
    <x v="1"/>
    <x v="1"/>
    <x v="0"/>
    <x v="1"/>
    <x v="1"/>
  </r>
  <r>
    <s v="TXN-009795"/>
    <x v="1056"/>
    <x v="3624"/>
    <x v="2"/>
    <x v="25"/>
    <n v="66.75"/>
    <x v="1"/>
    <x v="0"/>
    <x v="0"/>
    <n v="66.75"/>
    <n v="66.75"/>
    <x v="1426"/>
    <n v="80.86"/>
    <x v="0"/>
    <x v="3"/>
    <x v="1"/>
    <x v="0"/>
    <x v="3"/>
    <x v="2"/>
    <x v="3"/>
  </r>
  <r>
    <s v="TXN-004577"/>
    <x v="1056"/>
    <x v="2462"/>
    <x v="5"/>
    <x v="31"/>
    <n v="32.52"/>
    <x v="1"/>
    <x v="0"/>
    <x v="0"/>
    <n v="32.52"/>
    <n v="32.52"/>
    <x v="2020"/>
    <n v="55.66"/>
    <x v="4"/>
    <x v="22"/>
    <x v="1"/>
    <x v="0"/>
    <x v="9"/>
    <x v="0"/>
    <x v="1"/>
  </r>
  <r>
    <s v="TXN-008532"/>
    <x v="1056"/>
    <x v="3492"/>
    <x v="6"/>
    <x v="12"/>
    <n v="83.75"/>
    <x v="3"/>
    <x v="0"/>
    <x v="0"/>
    <n v="167.5"/>
    <n v="167.5"/>
    <x v="1296"/>
    <n v="175.39"/>
    <x v="0"/>
    <x v="11"/>
    <x v="0"/>
    <x v="0"/>
    <x v="3"/>
    <x v="4"/>
    <x v="3"/>
  </r>
  <r>
    <s v="TXN-006881"/>
    <x v="1056"/>
    <x v="5420"/>
    <x v="7"/>
    <x v="35"/>
    <n v="61.05"/>
    <x v="3"/>
    <x v="115"/>
    <x v="2613"/>
    <n v="122.1"/>
    <n v="110.5005"/>
    <x v="427"/>
    <n v="124.2905"/>
    <x v="2"/>
    <x v="3"/>
    <x v="1"/>
    <x v="0"/>
    <x v="6"/>
    <x v="2"/>
    <x v="3"/>
  </r>
  <r>
    <s v="TXN-011316"/>
    <x v="1056"/>
    <x v="1893"/>
    <x v="1"/>
    <x v="6"/>
    <n v="36.42"/>
    <x v="1"/>
    <x v="0"/>
    <x v="0"/>
    <n v="36.42"/>
    <n v="36.42"/>
    <x v="795"/>
    <n v="51.19"/>
    <x v="2"/>
    <x v="3"/>
    <x v="5"/>
    <x v="1"/>
    <x v="9"/>
    <x v="1"/>
    <x v="3"/>
  </r>
  <r>
    <s v="TXN-013282"/>
    <x v="1056"/>
    <x v="2203"/>
    <x v="6"/>
    <x v="17"/>
    <n v="106.83"/>
    <x v="1"/>
    <x v="0"/>
    <x v="0"/>
    <n v="106.83"/>
    <n v="106.83"/>
    <x v="86"/>
    <n v="121.16"/>
    <x v="0"/>
    <x v="0"/>
    <x v="5"/>
    <x v="0"/>
    <x v="3"/>
    <x v="2"/>
    <x v="3"/>
  </r>
  <r>
    <s v="TXN-008130"/>
    <x v="1056"/>
    <x v="3864"/>
    <x v="3"/>
    <x v="3"/>
    <n v="130.38"/>
    <x v="0"/>
    <x v="0"/>
    <x v="0"/>
    <n v="521.52"/>
    <n v="521.52"/>
    <x v="790"/>
    <n v="531.66"/>
    <x v="0"/>
    <x v="10"/>
    <x v="0"/>
    <x v="0"/>
    <x v="6"/>
    <x v="4"/>
    <x v="3"/>
  </r>
  <r>
    <s v="TXN-008044"/>
    <x v="1056"/>
    <x v="226"/>
    <x v="7"/>
    <x v="10"/>
    <n v="72.49"/>
    <x v="1"/>
    <x v="0"/>
    <x v="0"/>
    <n v="72.49"/>
    <n v="72.49"/>
    <x v="71"/>
    <n v="86.26"/>
    <x v="2"/>
    <x v="15"/>
    <x v="3"/>
    <x v="0"/>
    <x v="8"/>
    <x v="0"/>
    <x v="1"/>
  </r>
  <r>
    <s v="TXN-003666"/>
    <x v="1056"/>
    <x v="5159"/>
    <x v="5"/>
    <x v="26"/>
    <n v="27.07"/>
    <x v="1"/>
    <x v="0"/>
    <x v="0"/>
    <n v="27.07"/>
    <n v="27.07"/>
    <x v="671"/>
    <n v="52.9"/>
    <x v="4"/>
    <x v="12"/>
    <x v="1"/>
    <x v="0"/>
    <x v="7"/>
    <x v="2"/>
    <x v="1"/>
  </r>
  <r>
    <s v="TXN-004660"/>
    <x v="1056"/>
    <x v="1008"/>
    <x v="1"/>
    <x v="32"/>
    <n v="16.16"/>
    <x v="1"/>
    <x v="0"/>
    <x v="0"/>
    <n v="16.16"/>
    <n v="16.16"/>
    <x v="1804"/>
    <n v="38.51"/>
    <x v="1"/>
    <x v="18"/>
    <x v="0"/>
    <x v="0"/>
    <x v="0"/>
    <x v="3"/>
    <x v="3"/>
  </r>
  <r>
    <s v="TXN-010151"/>
    <x v="1056"/>
    <x v="1057"/>
    <x v="0"/>
    <x v="4"/>
    <n v="76.81"/>
    <x v="3"/>
    <x v="0"/>
    <x v="0"/>
    <n v="153.62"/>
    <n v="153.62"/>
    <x v="689"/>
    <n v="161.62"/>
    <x v="0"/>
    <x v="6"/>
    <x v="0"/>
    <x v="1"/>
    <x v="3"/>
    <x v="2"/>
    <x v="1"/>
  </r>
  <r>
    <s v="TXN-009931"/>
    <x v="1057"/>
    <x v="6543"/>
    <x v="2"/>
    <x v="14"/>
    <n v="84.43"/>
    <x v="1"/>
    <x v="0"/>
    <x v="0"/>
    <n v="84.43"/>
    <n v="84.43"/>
    <x v="281"/>
    <n v="96.02"/>
    <x v="0"/>
    <x v="11"/>
    <x v="5"/>
    <x v="0"/>
    <x v="4"/>
    <x v="1"/>
    <x v="1"/>
  </r>
  <r>
    <s v="TXN-000388"/>
    <x v="1057"/>
    <x v="5672"/>
    <x v="3"/>
    <x v="8"/>
    <n v="137.65"/>
    <x v="3"/>
    <x v="0"/>
    <x v="0"/>
    <n v="275.3"/>
    <n v="275.3"/>
    <x v="1670"/>
    <n v="285.65"/>
    <x v="0"/>
    <x v="11"/>
    <x v="0"/>
    <x v="1"/>
    <x v="4"/>
    <x v="3"/>
    <x v="1"/>
  </r>
  <r>
    <s v="TXN-004564"/>
    <x v="1057"/>
    <x v="6544"/>
    <x v="3"/>
    <x v="6"/>
    <n v="186.58"/>
    <x v="1"/>
    <x v="0"/>
    <x v="0"/>
    <n v="186.58"/>
    <n v="186.58"/>
    <x v="2069"/>
    <n v="197.27"/>
    <x v="0"/>
    <x v="11"/>
    <x v="1"/>
    <x v="0"/>
    <x v="9"/>
    <x v="2"/>
    <x v="2"/>
  </r>
  <r>
    <s v="TXN-012900"/>
    <x v="1057"/>
    <x v="824"/>
    <x v="1"/>
    <x v="6"/>
    <n v="38.62"/>
    <x v="3"/>
    <x v="0"/>
    <x v="0"/>
    <n v="77.24"/>
    <n v="77.24"/>
    <x v="1758"/>
    <n v="101.77"/>
    <x v="4"/>
    <x v="16"/>
    <x v="5"/>
    <x v="0"/>
    <x v="8"/>
    <x v="3"/>
    <x v="1"/>
  </r>
  <r>
    <s v="TXN-009793"/>
    <x v="1057"/>
    <x v="6545"/>
    <x v="7"/>
    <x v="23"/>
    <n v="146.62"/>
    <x v="2"/>
    <x v="105"/>
    <x v="2614"/>
    <n v="439.86"/>
    <n v="412.29544"/>
    <x v="1620"/>
    <n v="429.37544"/>
    <x v="2"/>
    <x v="9"/>
    <x v="4"/>
    <x v="0"/>
    <x v="8"/>
    <x v="2"/>
    <x v="3"/>
  </r>
  <r>
    <s v="TXN-004616"/>
    <x v="1057"/>
    <x v="5306"/>
    <x v="2"/>
    <x v="28"/>
    <n v="122.2"/>
    <x v="1"/>
    <x v="0"/>
    <x v="0"/>
    <n v="122.2"/>
    <n v="122.2"/>
    <x v="82"/>
    <n v="133.5"/>
    <x v="0"/>
    <x v="11"/>
    <x v="1"/>
    <x v="0"/>
    <x v="7"/>
    <x v="0"/>
    <x v="1"/>
  </r>
  <r>
    <s v="TXN-007338"/>
    <x v="1057"/>
    <x v="1751"/>
    <x v="3"/>
    <x v="3"/>
    <n v="70.28"/>
    <x v="1"/>
    <x v="0"/>
    <x v="0"/>
    <n v="70.28"/>
    <n v="70.28"/>
    <x v="1512"/>
    <n v="77.91"/>
    <x v="0"/>
    <x v="7"/>
    <x v="1"/>
    <x v="0"/>
    <x v="9"/>
    <x v="0"/>
    <x v="0"/>
  </r>
  <r>
    <s v="TXN-008637"/>
    <x v="1057"/>
    <x v="4682"/>
    <x v="7"/>
    <x v="23"/>
    <n v="81.16"/>
    <x v="1"/>
    <x v="0"/>
    <x v="0"/>
    <n v="81.16"/>
    <n v="81.16"/>
    <x v="468"/>
    <n v="89.34"/>
    <x v="0"/>
    <x v="10"/>
    <x v="5"/>
    <x v="0"/>
    <x v="7"/>
    <x v="3"/>
    <x v="1"/>
  </r>
  <r>
    <s v="TXN-012212"/>
    <x v="1057"/>
    <x v="4183"/>
    <x v="2"/>
    <x v="25"/>
    <n v="82.71"/>
    <x v="1"/>
    <x v="180"/>
    <x v="2615"/>
    <n v="82.71"/>
    <n v="66.58155"/>
    <x v="18"/>
    <n v="95.09155"/>
    <x v="3"/>
    <x v="13"/>
    <x v="1"/>
    <x v="0"/>
    <x v="10"/>
    <x v="4"/>
    <x v="1"/>
  </r>
  <r>
    <s v="TXN-013968"/>
    <x v="1057"/>
    <x v="1203"/>
    <x v="2"/>
    <x v="25"/>
    <n v="23.19"/>
    <x v="1"/>
    <x v="0"/>
    <x v="0"/>
    <n v="23.19"/>
    <n v="23.19"/>
    <x v="1319"/>
    <n v="35.13"/>
    <x v="0"/>
    <x v="10"/>
    <x v="6"/>
    <x v="0"/>
    <x v="6"/>
    <x v="5"/>
    <x v="1"/>
  </r>
  <r>
    <s v="TXN-008844"/>
    <x v="1057"/>
    <x v="6546"/>
    <x v="7"/>
    <x v="22"/>
    <n v="137.95"/>
    <x v="1"/>
    <x v="45"/>
    <x v="2616"/>
    <n v="137.95"/>
    <n v="116.56775"/>
    <x v="392"/>
    <n v="130.12775"/>
    <x v="0"/>
    <x v="0"/>
    <x v="3"/>
    <x v="1"/>
    <x v="10"/>
    <x v="3"/>
    <x v="3"/>
  </r>
  <r>
    <s v="TXN-003252"/>
    <x v="1057"/>
    <x v="4137"/>
    <x v="4"/>
    <x v="34"/>
    <n v="47.4"/>
    <x v="1"/>
    <x v="0"/>
    <x v="0"/>
    <n v="47.4"/>
    <n v="47.4"/>
    <x v="495"/>
    <n v="64.32"/>
    <x v="1"/>
    <x v="4"/>
    <x v="1"/>
    <x v="0"/>
    <x v="3"/>
    <x v="3"/>
    <x v="3"/>
  </r>
  <r>
    <s v="TXN-008041"/>
    <x v="1058"/>
    <x v="6547"/>
    <x v="3"/>
    <x v="3"/>
    <n v="174.04"/>
    <x v="1"/>
    <x v="0"/>
    <x v="0"/>
    <n v="174.04"/>
    <n v="174.04"/>
    <x v="1846"/>
    <n v="203.5"/>
    <x v="4"/>
    <x v="2"/>
    <x v="0"/>
    <x v="0"/>
    <x v="4"/>
    <x v="0"/>
    <x v="1"/>
  </r>
  <r>
    <s v="TXN-008248"/>
    <x v="1058"/>
    <x v="1344"/>
    <x v="6"/>
    <x v="12"/>
    <n v="87"/>
    <x v="3"/>
    <x v="0"/>
    <x v="0"/>
    <n v="174"/>
    <n v="174"/>
    <x v="787"/>
    <n v="188.84"/>
    <x v="0"/>
    <x v="0"/>
    <x v="6"/>
    <x v="0"/>
    <x v="9"/>
    <x v="2"/>
    <x v="1"/>
  </r>
  <r>
    <s v="TXN-002655"/>
    <x v="1058"/>
    <x v="5734"/>
    <x v="7"/>
    <x v="22"/>
    <n v="51.26"/>
    <x v="3"/>
    <x v="0"/>
    <x v="0"/>
    <n v="102.52"/>
    <n v="102.52"/>
    <x v="626"/>
    <n v="110.25"/>
    <x v="0"/>
    <x v="11"/>
    <x v="1"/>
    <x v="0"/>
    <x v="11"/>
    <x v="0"/>
    <x v="3"/>
  </r>
  <r>
    <s v="TXN-007523"/>
    <x v="1058"/>
    <x v="6548"/>
    <x v="6"/>
    <x v="12"/>
    <n v="75.95"/>
    <x v="1"/>
    <x v="0"/>
    <x v="0"/>
    <n v="75.95"/>
    <n v="75.95"/>
    <x v="2398"/>
    <n v="99.55"/>
    <x v="4"/>
    <x v="20"/>
    <x v="1"/>
    <x v="0"/>
    <x v="8"/>
    <x v="2"/>
    <x v="1"/>
  </r>
  <r>
    <s v="TXN-014947"/>
    <x v="1058"/>
    <x v="818"/>
    <x v="2"/>
    <x v="25"/>
    <n v="68.63"/>
    <x v="1"/>
    <x v="0"/>
    <x v="0"/>
    <n v="68.63"/>
    <n v="68.63"/>
    <x v="1648"/>
    <n v="77.21"/>
    <x v="0"/>
    <x v="0"/>
    <x v="0"/>
    <x v="0"/>
    <x v="3"/>
    <x v="1"/>
    <x v="1"/>
  </r>
  <r>
    <s v="TXN-004232"/>
    <x v="1058"/>
    <x v="4567"/>
    <x v="6"/>
    <x v="9"/>
    <n v="73.11"/>
    <x v="1"/>
    <x v="72"/>
    <x v="2617"/>
    <n v="73.11"/>
    <n v="64.26369"/>
    <x v="25"/>
    <n v="79.01369"/>
    <x v="2"/>
    <x v="9"/>
    <x v="1"/>
    <x v="1"/>
    <x v="0"/>
    <x v="0"/>
    <x v="1"/>
  </r>
  <r>
    <s v="TXN-010829"/>
    <x v="1058"/>
    <x v="950"/>
    <x v="7"/>
    <x v="36"/>
    <n v="55.2"/>
    <x v="1"/>
    <x v="39"/>
    <x v="2618"/>
    <n v="55.2"/>
    <n v="49.3488"/>
    <x v="1720"/>
    <n v="60.3388"/>
    <x v="0"/>
    <x v="6"/>
    <x v="0"/>
    <x v="0"/>
    <x v="0"/>
    <x v="3"/>
    <x v="3"/>
  </r>
  <r>
    <s v="TXN-000981"/>
    <x v="1058"/>
    <x v="3595"/>
    <x v="5"/>
    <x v="15"/>
    <n v="42.25"/>
    <x v="3"/>
    <x v="0"/>
    <x v="0"/>
    <n v="84.5"/>
    <n v="84.5"/>
    <x v="2206"/>
    <n v="96.43"/>
    <x v="0"/>
    <x v="6"/>
    <x v="3"/>
    <x v="0"/>
    <x v="10"/>
    <x v="3"/>
    <x v="2"/>
  </r>
  <r>
    <s v="TXN-000740"/>
    <x v="1058"/>
    <x v="6352"/>
    <x v="0"/>
    <x v="33"/>
    <n v="322.11"/>
    <x v="1"/>
    <x v="0"/>
    <x v="0"/>
    <n v="322.11"/>
    <n v="322.11"/>
    <x v="1077"/>
    <n v="340.81"/>
    <x v="0"/>
    <x v="7"/>
    <x v="5"/>
    <x v="1"/>
    <x v="3"/>
    <x v="4"/>
    <x v="1"/>
  </r>
  <r>
    <s v="TXN-000584"/>
    <x v="1058"/>
    <x v="6549"/>
    <x v="6"/>
    <x v="17"/>
    <n v="73.16"/>
    <x v="3"/>
    <x v="0"/>
    <x v="0"/>
    <n v="146.32"/>
    <n v="146.32"/>
    <x v="1091"/>
    <n v="162.16"/>
    <x v="2"/>
    <x v="2"/>
    <x v="5"/>
    <x v="0"/>
    <x v="8"/>
    <x v="3"/>
    <x v="0"/>
  </r>
  <r>
    <s v="TXN-014075"/>
    <x v="1058"/>
    <x v="198"/>
    <x v="5"/>
    <x v="15"/>
    <n v="29.43"/>
    <x v="4"/>
    <x v="0"/>
    <x v="0"/>
    <n v="147.15"/>
    <n v="147.15"/>
    <x v="975"/>
    <n v="166.84"/>
    <x v="2"/>
    <x v="16"/>
    <x v="0"/>
    <x v="0"/>
    <x v="2"/>
    <x v="2"/>
    <x v="1"/>
  </r>
  <r>
    <s v="TXN-004064"/>
    <x v="1058"/>
    <x v="6113"/>
    <x v="7"/>
    <x v="35"/>
    <n v="43.47"/>
    <x v="1"/>
    <x v="0"/>
    <x v="0"/>
    <n v="43.47"/>
    <n v="43.47"/>
    <x v="155"/>
    <n v="56.9"/>
    <x v="0"/>
    <x v="11"/>
    <x v="5"/>
    <x v="0"/>
    <x v="7"/>
    <x v="3"/>
    <x v="3"/>
  </r>
  <r>
    <s v="TXN-012017"/>
    <x v="1058"/>
    <x v="6550"/>
    <x v="3"/>
    <x v="21"/>
    <n v="155.49"/>
    <x v="1"/>
    <x v="0"/>
    <x v="0"/>
    <n v="155.49"/>
    <n v="155.49"/>
    <x v="647"/>
    <n v="172.64"/>
    <x v="2"/>
    <x v="7"/>
    <x v="1"/>
    <x v="0"/>
    <x v="4"/>
    <x v="2"/>
    <x v="2"/>
  </r>
  <r>
    <s v="TXN-007228"/>
    <x v="1058"/>
    <x v="2266"/>
    <x v="3"/>
    <x v="21"/>
    <n v="138.45"/>
    <x v="1"/>
    <x v="0"/>
    <x v="0"/>
    <n v="138.45"/>
    <n v="138.45"/>
    <x v="924"/>
    <n v="158.74"/>
    <x v="2"/>
    <x v="15"/>
    <x v="2"/>
    <x v="0"/>
    <x v="3"/>
    <x v="3"/>
    <x v="2"/>
  </r>
  <r>
    <s v="TXN-014626"/>
    <x v="1058"/>
    <x v="2244"/>
    <x v="0"/>
    <x v="33"/>
    <n v="91.31"/>
    <x v="1"/>
    <x v="104"/>
    <x v="2619"/>
    <n v="91.31"/>
    <n v="81.99638"/>
    <x v="471"/>
    <n v="103.55638"/>
    <x v="4"/>
    <x v="20"/>
    <x v="0"/>
    <x v="0"/>
    <x v="5"/>
    <x v="3"/>
    <x v="1"/>
  </r>
  <r>
    <s v="TXN-009796"/>
    <x v="1058"/>
    <x v="4760"/>
    <x v="4"/>
    <x v="5"/>
    <n v="37.16"/>
    <x v="1"/>
    <x v="0"/>
    <x v="0"/>
    <n v="37.16"/>
    <n v="37.16"/>
    <x v="917"/>
    <n v="46.55"/>
    <x v="0"/>
    <x v="3"/>
    <x v="3"/>
    <x v="0"/>
    <x v="3"/>
    <x v="1"/>
    <x v="2"/>
  </r>
  <r>
    <s v="TXN-000859"/>
    <x v="1058"/>
    <x v="6551"/>
    <x v="2"/>
    <x v="28"/>
    <n v="131.22"/>
    <x v="1"/>
    <x v="25"/>
    <x v="2620"/>
    <n v="131.22"/>
    <n v="109.83114"/>
    <x v="835"/>
    <n v="118.07114"/>
    <x v="0"/>
    <x v="7"/>
    <x v="1"/>
    <x v="0"/>
    <x v="9"/>
    <x v="0"/>
    <x v="1"/>
  </r>
  <r>
    <s v="TXN-009680"/>
    <x v="1059"/>
    <x v="6552"/>
    <x v="2"/>
    <x v="28"/>
    <n v="46.69"/>
    <x v="1"/>
    <x v="104"/>
    <x v="2621"/>
    <n v="46.69"/>
    <n v="41.92762"/>
    <x v="1512"/>
    <n v="49.55762"/>
    <x v="0"/>
    <x v="7"/>
    <x v="0"/>
    <x v="0"/>
    <x v="6"/>
    <x v="4"/>
    <x v="3"/>
  </r>
  <r>
    <s v="TXN-010521"/>
    <x v="1059"/>
    <x v="2098"/>
    <x v="2"/>
    <x v="25"/>
    <n v="128.3"/>
    <x v="1"/>
    <x v="0"/>
    <x v="0"/>
    <n v="128.3"/>
    <n v="128.3"/>
    <x v="1147"/>
    <n v="137.98"/>
    <x v="0"/>
    <x v="10"/>
    <x v="0"/>
    <x v="0"/>
    <x v="0"/>
    <x v="3"/>
    <x v="2"/>
  </r>
  <r>
    <s v="TXN-002366"/>
    <x v="1059"/>
    <x v="1991"/>
    <x v="2"/>
    <x v="28"/>
    <n v="45.25"/>
    <x v="1"/>
    <x v="135"/>
    <x v="2622"/>
    <n v="45.25"/>
    <n v="38.1005"/>
    <x v="263"/>
    <n v="54.8305"/>
    <x v="2"/>
    <x v="3"/>
    <x v="5"/>
    <x v="1"/>
    <x v="10"/>
    <x v="2"/>
    <x v="1"/>
  </r>
  <r>
    <s v="TXN-001484"/>
    <x v="1059"/>
    <x v="4334"/>
    <x v="4"/>
    <x v="18"/>
    <n v="51.92"/>
    <x v="1"/>
    <x v="0"/>
    <x v="0"/>
    <n v="51.92"/>
    <n v="51.92"/>
    <x v="939"/>
    <n v="68.48"/>
    <x v="2"/>
    <x v="3"/>
    <x v="5"/>
    <x v="0"/>
    <x v="8"/>
    <x v="2"/>
    <x v="1"/>
  </r>
  <r>
    <s v="TXN-007855"/>
    <x v="1059"/>
    <x v="6553"/>
    <x v="6"/>
    <x v="9"/>
    <n v="53.15"/>
    <x v="1"/>
    <x v="0"/>
    <x v="0"/>
    <n v="53.15"/>
    <n v="53.15"/>
    <x v="1230"/>
    <n v="65.33"/>
    <x v="0"/>
    <x v="7"/>
    <x v="1"/>
    <x v="0"/>
    <x v="3"/>
    <x v="3"/>
    <x v="1"/>
  </r>
  <r>
    <s v="TXN-007453"/>
    <x v="1059"/>
    <x v="6554"/>
    <x v="0"/>
    <x v="38"/>
    <n v="344.2"/>
    <x v="3"/>
    <x v="0"/>
    <x v="0"/>
    <n v="688.4"/>
    <n v="688.4"/>
    <x v="481"/>
    <n v="702.29"/>
    <x v="0"/>
    <x v="0"/>
    <x v="5"/>
    <x v="0"/>
    <x v="7"/>
    <x v="5"/>
    <x v="1"/>
  </r>
  <r>
    <s v="TXN-009057"/>
    <x v="1059"/>
    <x v="6144"/>
    <x v="7"/>
    <x v="10"/>
    <n v="58.77"/>
    <x v="1"/>
    <x v="0"/>
    <x v="0"/>
    <n v="58.77"/>
    <n v="58.77"/>
    <x v="994"/>
    <n v="80.95"/>
    <x v="4"/>
    <x v="2"/>
    <x v="1"/>
    <x v="0"/>
    <x v="4"/>
    <x v="2"/>
    <x v="1"/>
  </r>
  <r>
    <s v="TXN-014976"/>
    <x v="1059"/>
    <x v="6555"/>
    <x v="6"/>
    <x v="12"/>
    <n v="92.74"/>
    <x v="1"/>
    <x v="0"/>
    <x v="0"/>
    <n v="92.74"/>
    <n v="92.74"/>
    <x v="1092"/>
    <n v="110.95"/>
    <x v="2"/>
    <x v="15"/>
    <x v="1"/>
    <x v="0"/>
    <x v="3"/>
    <x v="4"/>
    <x v="3"/>
  </r>
  <r>
    <s v="TXN-000425"/>
    <x v="1059"/>
    <x v="4245"/>
    <x v="3"/>
    <x v="11"/>
    <n v="120.42"/>
    <x v="3"/>
    <x v="0"/>
    <x v="0"/>
    <n v="240.84"/>
    <n v="240.84"/>
    <x v="1423"/>
    <n v="256.32"/>
    <x v="2"/>
    <x v="3"/>
    <x v="5"/>
    <x v="0"/>
    <x v="3"/>
    <x v="3"/>
    <x v="1"/>
  </r>
  <r>
    <s v="TXN-013675"/>
    <x v="1059"/>
    <x v="6556"/>
    <x v="2"/>
    <x v="14"/>
    <n v="47.92"/>
    <x v="1"/>
    <x v="0"/>
    <x v="0"/>
    <n v="47.92"/>
    <n v="47.92"/>
    <x v="1472"/>
    <n v="69.01"/>
    <x v="4"/>
    <x v="5"/>
    <x v="5"/>
    <x v="0"/>
    <x v="6"/>
    <x v="3"/>
    <x v="3"/>
  </r>
  <r>
    <s v="TXN-014087"/>
    <x v="1059"/>
    <x v="1063"/>
    <x v="4"/>
    <x v="5"/>
    <n v="44.84"/>
    <x v="1"/>
    <x v="0"/>
    <x v="0"/>
    <n v="44.84"/>
    <n v="44.84"/>
    <x v="2281"/>
    <n v="70.45"/>
    <x v="4"/>
    <x v="20"/>
    <x v="3"/>
    <x v="0"/>
    <x v="1"/>
    <x v="5"/>
    <x v="4"/>
  </r>
  <r>
    <s v="TXN-013340"/>
    <x v="1059"/>
    <x v="6557"/>
    <x v="2"/>
    <x v="14"/>
    <n v="72.52"/>
    <x v="1"/>
    <x v="0"/>
    <x v="0"/>
    <n v="72.52"/>
    <n v="72.52"/>
    <x v="1857"/>
    <n v="83.77"/>
    <x v="0"/>
    <x v="6"/>
    <x v="5"/>
    <x v="0"/>
    <x v="5"/>
    <x v="3"/>
    <x v="0"/>
  </r>
  <r>
    <s v="TXN-001953"/>
    <x v="1059"/>
    <x v="295"/>
    <x v="3"/>
    <x v="11"/>
    <n v="209.2"/>
    <x v="1"/>
    <x v="0"/>
    <x v="0"/>
    <n v="209.2"/>
    <n v="209.2"/>
    <x v="812"/>
    <n v="219.22"/>
    <x v="0"/>
    <x v="7"/>
    <x v="1"/>
    <x v="0"/>
    <x v="9"/>
    <x v="0"/>
    <x v="4"/>
  </r>
  <r>
    <s v="TXN-007995"/>
    <x v="1060"/>
    <x v="6558"/>
    <x v="4"/>
    <x v="30"/>
    <n v="31.36"/>
    <x v="3"/>
    <x v="0"/>
    <x v="0"/>
    <n v="62.72"/>
    <n v="62.72"/>
    <x v="763"/>
    <n v="77.44"/>
    <x v="2"/>
    <x v="12"/>
    <x v="0"/>
    <x v="0"/>
    <x v="5"/>
    <x v="3"/>
    <x v="1"/>
  </r>
  <r>
    <s v="TXN-001420"/>
    <x v="1060"/>
    <x v="6559"/>
    <x v="6"/>
    <x v="17"/>
    <n v="37.75"/>
    <x v="1"/>
    <x v="0"/>
    <x v="0"/>
    <n v="37.75"/>
    <n v="37.75"/>
    <x v="403"/>
    <n v="44.97"/>
    <x v="0"/>
    <x v="0"/>
    <x v="5"/>
    <x v="1"/>
    <x v="10"/>
    <x v="1"/>
    <x v="4"/>
  </r>
  <r>
    <s v="TXN-013765"/>
    <x v="1060"/>
    <x v="3457"/>
    <x v="1"/>
    <x v="6"/>
    <n v="52.17"/>
    <x v="1"/>
    <x v="0"/>
    <x v="0"/>
    <n v="52.17"/>
    <n v="52.17"/>
    <x v="1860"/>
    <n v="71.05"/>
    <x v="2"/>
    <x v="12"/>
    <x v="1"/>
    <x v="0"/>
    <x v="7"/>
    <x v="3"/>
    <x v="1"/>
  </r>
  <r>
    <s v="TXN-007224"/>
    <x v="1060"/>
    <x v="3707"/>
    <x v="2"/>
    <x v="14"/>
    <n v="157.92"/>
    <x v="1"/>
    <x v="0"/>
    <x v="0"/>
    <n v="157.92"/>
    <n v="157.92"/>
    <x v="910"/>
    <n v="174.13"/>
    <x v="0"/>
    <x v="10"/>
    <x v="1"/>
    <x v="0"/>
    <x v="0"/>
    <x v="3"/>
    <x v="1"/>
  </r>
  <r>
    <s v="TXN-002437"/>
    <x v="1060"/>
    <x v="897"/>
    <x v="4"/>
    <x v="5"/>
    <n v="84.44"/>
    <x v="1"/>
    <x v="0"/>
    <x v="0"/>
    <n v="84.44"/>
    <n v="84.44"/>
    <x v="1936"/>
    <n v="98.41"/>
    <x v="0"/>
    <x v="3"/>
    <x v="0"/>
    <x v="1"/>
    <x v="0"/>
    <x v="3"/>
    <x v="1"/>
  </r>
  <r>
    <s v="TXN-002383"/>
    <x v="1060"/>
    <x v="5922"/>
    <x v="6"/>
    <x v="13"/>
    <n v="80.34"/>
    <x v="1"/>
    <x v="0"/>
    <x v="0"/>
    <n v="80.34"/>
    <n v="80.34"/>
    <x v="1626"/>
    <n v="90.45"/>
    <x v="0"/>
    <x v="11"/>
    <x v="5"/>
    <x v="0"/>
    <x v="1"/>
    <x v="0"/>
    <x v="1"/>
  </r>
  <r>
    <s v="TXN-013258"/>
    <x v="1060"/>
    <x v="994"/>
    <x v="2"/>
    <x v="14"/>
    <n v="95.91"/>
    <x v="2"/>
    <x v="0"/>
    <x v="0"/>
    <n v="287.73"/>
    <n v="287.73"/>
    <x v="2097"/>
    <n v="309.08"/>
    <x v="2"/>
    <x v="2"/>
    <x v="1"/>
    <x v="0"/>
    <x v="4"/>
    <x v="5"/>
    <x v="1"/>
  </r>
  <r>
    <s v="TXN-010227"/>
    <x v="1060"/>
    <x v="6560"/>
    <x v="5"/>
    <x v="26"/>
    <n v="38.78"/>
    <x v="3"/>
    <x v="0"/>
    <x v="0"/>
    <n v="77.56"/>
    <n v="77.56"/>
    <x v="2175"/>
    <n v="100.8"/>
    <x v="3"/>
    <x v="18"/>
    <x v="1"/>
    <x v="1"/>
    <x v="3"/>
    <x v="5"/>
    <x v="0"/>
  </r>
  <r>
    <s v="TXN-009889"/>
    <x v="1060"/>
    <x v="1556"/>
    <x v="6"/>
    <x v="9"/>
    <n v="40.46"/>
    <x v="1"/>
    <x v="36"/>
    <x v="2623"/>
    <n v="40.46"/>
    <n v="34.87652"/>
    <x v="338"/>
    <n v="47.83652"/>
    <x v="2"/>
    <x v="0"/>
    <x v="1"/>
    <x v="0"/>
    <x v="6"/>
    <x v="2"/>
    <x v="1"/>
  </r>
  <r>
    <s v="TXN-007088"/>
    <x v="1060"/>
    <x v="1526"/>
    <x v="3"/>
    <x v="6"/>
    <n v="93.06"/>
    <x v="1"/>
    <x v="0"/>
    <x v="0"/>
    <n v="93.06"/>
    <n v="93.06"/>
    <x v="959"/>
    <n v="118.36"/>
    <x v="4"/>
    <x v="17"/>
    <x v="1"/>
    <x v="1"/>
    <x v="0"/>
    <x v="0"/>
    <x v="0"/>
  </r>
  <r>
    <s v="TXN-013483"/>
    <x v="1060"/>
    <x v="1717"/>
    <x v="6"/>
    <x v="17"/>
    <n v="51.65"/>
    <x v="0"/>
    <x v="0"/>
    <x v="0"/>
    <n v="206.6"/>
    <n v="206.6"/>
    <x v="364"/>
    <n v="219.96"/>
    <x v="2"/>
    <x v="7"/>
    <x v="1"/>
    <x v="0"/>
    <x v="10"/>
    <x v="1"/>
    <x v="3"/>
  </r>
  <r>
    <s v="TXN-002954"/>
    <x v="1060"/>
    <x v="6561"/>
    <x v="6"/>
    <x v="17"/>
    <n v="104.6"/>
    <x v="2"/>
    <x v="0"/>
    <x v="0"/>
    <n v="313.8"/>
    <n v="313.8"/>
    <x v="1887"/>
    <n v="335.76"/>
    <x v="4"/>
    <x v="8"/>
    <x v="2"/>
    <x v="0"/>
    <x v="6"/>
    <x v="5"/>
    <x v="1"/>
  </r>
  <r>
    <s v="TXN-001979"/>
    <x v="1061"/>
    <x v="5178"/>
    <x v="4"/>
    <x v="5"/>
    <n v="72.85"/>
    <x v="2"/>
    <x v="0"/>
    <x v="0"/>
    <n v="218.55"/>
    <n v="218.55"/>
    <x v="16"/>
    <n v="232.24"/>
    <x v="2"/>
    <x v="3"/>
    <x v="3"/>
    <x v="0"/>
    <x v="6"/>
    <x v="0"/>
    <x v="1"/>
  </r>
  <r>
    <s v="TXN-014089"/>
    <x v="1061"/>
    <x v="6144"/>
    <x v="7"/>
    <x v="36"/>
    <n v="82.84"/>
    <x v="1"/>
    <x v="0"/>
    <x v="0"/>
    <n v="82.84"/>
    <n v="82.84"/>
    <x v="942"/>
    <n v="91.49"/>
    <x v="0"/>
    <x v="0"/>
    <x v="1"/>
    <x v="0"/>
    <x v="8"/>
    <x v="3"/>
    <x v="1"/>
  </r>
  <r>
    <s v="TXN-012647"/>
    <x v="1061"/>
    <x v="3692"/>
    <x v="5"/>
    <x v="7"/>
    <n v="23"/>
    <x v="1"/>
    <x v="168"/>
    <x v="2624"/>
    <n v="23"/>
    <n v="20.746"/>
    <x v="1988"/>
    <n v="35.636"/>
    <x v="2"/>
    <x v="0"/>
    <x v="1"/>
    <x v="1"/>
    <x v="9"/>
    <x v="5"/>
    <x v="1"/>
  </r>
  <r>
    <s v="TXN-008547"/>
    <x v="1061"/>
    <x v="6562"/>
    <x v="2"/>
    <x v="25"/>
    <n v="97.09"/>
    <x v="3"/>
    <x v="0"/>
    <x v="0"/>
    <n v="194.18"/>
    <n v="194.18"/>
    <x v="1572"/>
    <n v="204.63"/>
    <x v="0"/>
    <x v="11"/>
    <x v="5"/>
    <x v="0"/>
    <x v="8"/>
    <x v="3"/>
    <x v="3"/>
  </r>
  <r>
    <s v="TXN-007991"/>
    <x v="1061"/>
    <x v="4005"/>
    <x v="4"/>
    <x v="18"/>
    <n v="22.05"/>
    <x v="1"/>
    <x v="0"/>
    <x v="0"/>
    <n v="22.05"/>
    <n v="22.05"/>
    <x v="448"/>
    <n v="30.24"/>
    <x v="0"/>
    <x v="11"/>
    <x v="5"/>
    <x v="0"/>
    <x v="8"/>
    <x v="0"/>
    <x v="2"/>
  </r>
  <r>
    <s v="TXN-000685"/>
    <x v="1061"/>
    <x v="6563"/>
    <x v="5"/>
    <x v="29"/>
    <n v="22.04"/>
    <x v="3"/>
    <x v="0"/>
    <x v="0"/>
    <n v="44.08"/>
    <n v="44.08"/>
    <x v="822"/>
    <n v="58.54"/>
    <x v="2"/>
    <x v="9"/>
    <x v="5"/>
    <x v="0"/>
    <x v="6"/>
    <x v="2"/>
    <x v="2"/>
  </r>
  <r>
    <s v="TXN-007281"/>
    <x v="1062"/>
    <x v="405"/>
    <x v="5"/>
    <x v="31"/>
    <n v="25.64"/>
    <x v="1"/>
    <x v="174"/>
    <x v="2625"/>
    <n v="25.64"/>
    <n v="24.358"/>
    <x v="274"/>
    <n v="49.118"/>
    <x v="3"/>
    <x v="20"/>
    <x v="1"/>
    <x v="0"/>
    <x v="0"/>
    <x v="3"/>
    <x v="1"/>
  </r>
  <r>
    <s v="TXN-005978"/>
    <x v="1062"/>
    <x v="2456"/>
    <x v="6"/>
    <x v="13"/>
    <n v="75.93"/>
    <x v="3"/>
    <x v="0"/>
    <x v="0"/>
    <n v="151.86"/>
    <n v="151.86"/>
    <x v="54"/>
    <n v="174.01"/>
    <x v="1"/>
    <x v="8"/>
    <x v="1"/>
    <x v="1"/>
    <x v="3"/>
    <x v="0"/>
    <x v="3"/>
  </r>
  <r>
    <s v="TXN-013501"/>
    <x v="1062"/>
    <x v="5708"/>
    <x v="5"/>
    <x v="26"/>
    <n v="10.32"/>
    <x v="1"/>
    <x v="19"/>
    <x v="2626"/>
    <n v="10.32"/>
    <n v="8.64816"/>
    <x v="182"/>
    <n v="21.12816"/>
    <x v="0"/>
    <x v="10"/>
    <x v="5"/>
    <x v="0"/>
    <x v="3"/>
    <x v="3"/>
    <x v="1"/>
  </r>
  <r>
    <s v="TXN-005705"/>
    <x v="1062"/>
    <x v="3450"/>
    <x v="0"/>
    <x v="33"/>
    <n v="78.34"/>
    <x v="1"/>
    <x v="0"/>
    <x v="0"/>
    <n v="78.34"/>
    <n v="78.34"/>
    <x v="631"/>
    <n v="90.35"/>
    <x v="0"/>
    <x v="0"/>
    <x v="5"/>
    <x v="0"/>
    <x v="3"/>
    <x v="0"/>
    <x v="1"/>
  </r>
  <r>
    <s v="TXN-011792"/>
    <x v="1062"/>
    <x v="6564"/>
    <x v="2"/>
    <x v="2"/>
    <n v="73.85"/>
    <x v="1"/>
    <x v="123"/>
    <x v="2627"/>
    <n v="73.85"/>
    <n v="58.26765"/>
    <x v="1653"/>
    <n v="67.36765"/>
    <x v="0"/>
    <x v="6"/>
    <x v="0"/>
    <x v="0"/>
    <x v="11"/>
    <x v="2"/>
    <x v="2"/>
  </r>
  <r>
    <s v="TXN-014866"/>
    <x v="1062"/>
    <x v="6565"/>
    <x v="2"/>
    <x v="28"/>
    <n v="81.54"/>
    <x v="1"/>
    <x v="0"/>
    <x v="0"/>
    <n v="81.54"/>
    <n v="81.54"/>
    <x v="977"/>
    <n v="93.15"/>
    <x v="0"/>
    <x v="10"/>
    <x v="0"/>
    <x v="1"/>
    <x v="8"/>
    <x v="3"/>
    <x v="1"/>
  </r>
  <r>
    <s v="TXN-006849"/>
    <x v="1062"/>
    <x v="841"/>
    <x v="2"/>
    <x v="28"/>
    <n v="42.9"/>
    <x v="1"/>
    <x v="140"/>
    <x v="2628"/>
    <n v="42.9"/>
    <n v="37.3659"/>
    <x v="2345"/>
    <n v="63.6159"/>
    <x v="4"/>
    <x v="12"/>
    <x v="1"/>
    <x v="0"/>
    <x v="0"/>
    <x v="2"/>
    <x v="1"/>
  </r>
  <r>
    <s v="TXN-011135"/>
    <x v="1062"/>
    <x v="2900"/>
    <x v="7"/>
    <x v="36"/>
    <n v="79.99"/>
    <x v="2"/>
    <x v="0"/>
    <x v="0"/>
    <n v="239.97"/>
    <n v="239.97"/>
    <x v="1956"/>
    <n v="266.75"/>
    <x v="4"/>
    <x v="20"/>
    <x v="0"/>
    <x v="0"/>
    <x v="10"/>
    <x v="0"/>
    <x v="2"/>
  </r>
  <r>
    <s v="TXN-007501"/>
    <x v="1062"/>
    <x v="1593"/>
    <x v="3"/>
    <x v="8"/>
    <n v="169.07"/>
    <x v="0"/>
    <x v="0"/>
    <x v="0"/>
    <n v="676.28"/>
    <n v="676.28"/>
    <x v="1027"/>
    <n v="697.32"/>
    <x v="2"/>
    <x v="9"/>
    <x v="5"/>
    <x v="0"/>
    <x v="0"/>
    <x v="3"/>
    <x v="3"/>
  </r>
  <r>
    <s v="TXN-009317"/>
    <x v="1063"/>
    <x v="2221"/>
    <x v="2"/>
    <x v="25"/>
    <n v="56.85"/>
    <x v="1"/>
    <x v="0"/>
    <x v="0"/>
    <n v="56.85"/>
    <n v="56.85"/>
    <x v="689"/>
    <n v="64.85"/>
    <x v="0"/>
    <x v="0"/>
    <x v="1"/>
    <x v="0"/>
    <x v="10"/>
    <x v="3"/>
    <x v="1"/>
  </r>
  <r>
    <s v="TXN-010389"/>
    <x v="1063"/>
    <x v="5614"/>
    <x v="7"/>
    <x v="22"/>
    <n v="130.86"/>
    <x v="2"/>
    <x v="0"/>
    <x v="0"/>
    <n v="392.58"/>
    <n v="392.58"/>
    <x v="683"/>
    <n v="409.27"/>
    <x v="2"/>
    <x v="0"/>
    <x v="0"/>
    <x v="0"/>
    <x v="0"/>
    <x v="3"/>
    <x v="1"/>
  </r>
  <r>
    <s v="TXN-009800"/>
    <x v="1063"/>
    <x v="6566"/>
    <x v="7"/>
    <x v="35"/>
    <n v="110.99"/>
    <x v="1"/>
    <x v="0"/>
    <x v="0"/>
    <n v="110.99"/>
    <n v="110.99"/>
    <x v="793"/>
    <n v="129.98"/>
    <x v="2"/>
    <x v="2"/>
    <x v="5"/>
    <x v="0"/>
    <x v="3"/>
    <x v="2"/>
    <x v="2"/>
  </r>
  <r>
    <s v="TXN-007832"/>
    <x v="1063"/>
    <x v="4939"/>
    <x v="0"/>
    <x v="4"/>
    <n v="276.48"/>
    <x v="3"/>
    <x v="0"/>
    <x v="0"/>
    <n v="552.96"/>
    <n v="552.96"/>
    <x v="1359"/>
    <n v="570.65"/>
    <x v="2"/>
    <x v="0"/>
    <x v="5"/>
    <x v="1"/>
    <x v="10"/>
    <x v="1"/>
    <x v="2"/>
  </r>
  <r>
    <s v="TXN-010251"/>
    <x v="1063"/>
    <x v="1363"/>
    <x v="7"/>
    <x v="23"/>
    <n v="106.53"/>
    <x v="1"/>
    <x v="0"/>
    <x v="0"/>
    <n v="106.53"/>
    <n v="106.53"/>
    <x v="714"/>
    <n v="114.48"/>
    <x v="0"/>
    <x v="10"/>
    <x v="3"/>
    <x v="0"/>
    <x v="7"/>
    <x v="2"/>
    <x v="3"/>
  </r>
  <r>
    <s v="TXN-009849"/>
    <x v="1063"/>
    <x v="1565"/>
    <x v="1"/>
    <x v="1"/>
    <n v="36.67"/>
    <x v="1"/>
    <x v="139"/>
    <x v="2629"/>
    <n v="36.67"/>
    <n v="31.05949"/>
    <x v="1166"/>
    <n v="44.03949"/>
    <x v="2"/>
    <x v="3"/>
    <x v="1"/>
    <x v="0"/>
    <x v="3"/>
    <x v="4"/>
    <x v="1"/>
  </r>
  <r>
    <s v="TXN-004622"/>
    <x v="1063"/>
    <x v="4435"/>
    <x v="2"/>
    <x v="25"/>
    <n v="114.69"/>
    <x v="2"/>
    <x v="176"/>
    <x v="2630"/>
    <n v="344.07"/>
    <n v="334.09197"/>
    <x v="1364"/>
    <n v="354.74197"/>
    <x v="2"/>
    <x v="12"/>
    <x v="0"/>
    <x v="0"/>
    <x v="9"/>
    <x v="0"/>
    <x v="4"/>
  </r>
  <r>
    <s v="TXN-000866"/>
    <x v="1063"/>
    <x v="6567"/>
    <x v="4"/>
    <x v="5"/>
    <n v="68.35"/>
    <x v="1"/>
    <x v="0"/>
    <x v="0"/>
    <n v="68.35"/>
    <n v="68.35"/>
    <x v="301"/>
    <n v="80.6"/>
    <x v="0"/>
    <x v="7"/>
    <x v="5"/>
    <x v="0"/>
    <x v="0"/>
    <x v="2"/>
    <x v="2"/>
  </r>
  <r>
    <s v="TXN-004793"/>
    <x v="1063"/>
    <x v="3864"/>
    <x v="3"/>
    <x v="3"/>
    <n v="21.11"/>
    <x v="1"/>
    <x v="0"/>
    <x v="0"/>
    <n v="21.11"/>
    <n v="21.11"/>
    <x v="1182"/>
    <n v="44.6"/>
    <x v="4"/>
    <x v="15"/>
    <x v="0"/>
    <x v="0"/>
    <x v="6"/>
    <x v="3"/>
    <x v="1"/>
  </r>
  <r>
    <s v="TXN-005008"/>
    <x v="1063"/>
    <x v="6568"/>
    <x v="3"/>
    <x v="21"/>
    <n v="200.03"/>
    <x v="1"/>
    <x v="0"/>
    <x v="0"/>
    <n v="200.03"/>
    <n v="200.03"/>
    <x v="216"/>
    <n v="211.21"/>
    <x v="0"/>
    <x v="6"/>
    <x v="5"/>
    <x v="0"/>
    <x v="5"/>
    <x v="3"/>
    <x v="2"/>
  </r>
  <r>
    <s v="TXN-013806"/>
    <x v="1063"/>
    <x v="3444"/>
    <x v="3"/>
    <x v="6"/>
    <n v="224.49"/>
    <x v="1"/>
    <x v="188"/>
    <x v="2631"/>
    <n v="224.49"/>
    <n v="181.38792"/>
    <x v="1693"/>
    <n v="204.71792"/>
    <x v="4"/>
    <x v="22"/>
    <x v="1"/>
    <x v="0"/>
    <x v="3"/>
    <x v="2"/>
    <x v="1"/>
  </r>
  <r>
    <s v="TXN-002107"/>
    <x v="1063"/>
    <x v="1559"/>
    <x v="2"/>
    <x v="14"/>
    <n v="24.46"/>
    <x v="3"/>
    <x v="0"/>
    <x v="0"/>
    <n v="48.92"/>
    <n v="48.92"/>
    <x v="445"/>
    <n v="59.73"/>
    <x v="0"/>
    <x v="11"/>
    <x v="5"/>
    <x v="0"/>
    <x v="0"/>
    <x v="0"/>
    <x v="1"/>
  </r>
  <r>
    <s v="TXN-004934"/>
    <x v="1063"/>
    <x v="4977"/>
    <x v="3"/>
    <x v="6"/>
    <n v="50.07"/>
    <x v="1"/>
    <x v="0"/>
    <x v="0"/>
    <n v="50.07"/>
    <n v="50.07"/>
    <x v="1794"/>
    <n v="75.59"/>
    <x v="3"/>
    <x v="20"/>
    <x v="1"/>
    <x v="0"/>
    <x v="10"/>
    <x v="0"/>
    <x v="1"/>
  </r>
  <r>
    <s v="TXN-001511"/>
    <x v="1064"/>
    <x v="6569"/>
    <x v="0"/>
    <x v="33"/>
    <n v="286.08"/>
    <x v="1"/>
    <x v="0"/>
    <x v="0"/>
    <n v="286.08"/>
    <n v="286.08"/>
    <x v="1419"/>
    <n v="311.19"/>
    <x v="4"/>
    <x v="9"/>
    <x v="0"/>
    <x v="0"/>
    <x v="5"/>
    <x v="0"/>
    <x v="2"/>
  </r>
  <r>
    <s v="TXN-002143"/>
    <x v="1064"/>
    <x v="2610"/>
    <x v="3"/>
    <x v="3"/>
    <n v="95.7"/>
    <x v="1"/>
    <x v="0"/>
    <x v="0"/>
    <n v="95.7"/>
    <n v="95.7"/>
    <x v="682"/>
    <n v="117.2"/>
    <x v="1"/>
    <x v="1"/>
    <x v="1"/>
    <x v="0"/>
    <x v="3"/>
    <x v="2"/>
    <x v="1"/>
  </r>
  <r>
    <s v="TXN-012509"/>
    <x v="1064"/>
    <x v="6570"/>
    <x v="2"/>
    <x v="28"/>
    <n v="60.61"/>
    <x v="1"/>
    <x v="0"/>
    <x v="0"/>
    <n v="60.61"/>
    <n v="60.61"/>
    <x v="198"/>
    <n v="80.03"/>
    <x v="4"/>
    <x v="18"/>
    <x v="2"/>
    <x v="0"/>
    <x v="6"/>
    <x v="4"/>
    <x v="1"/>
  </r>
  <r>
    <s v="TXN-002951"/>
    <x v="1064"/>
    <x v="1058"/>
    <x v="3"/>
    <x v="6"/>
    <n v="37.76"/>
    <x v="1"/>
    <x v="16"/>
    <x v="2632"/>
    <n v="37.76"/>
    <n v="33.26656"/>
    <x v="1133"/>
    <n v="52.22656"/>
    <x v="1"/>
    <x v="17"/>
    <x v="3"/>
    <x v="0"/>
    <x v="7"/>
    <x v="5"/>
    <x v="3"/>
  </r>
  <r>
    <s v="TXN-011338"/>
    <x v="1064"/>
    <x v="6571"/>
    <x v="4"/>
    <x v="34"/>
    <n v="27.27"/>
    <x v="1"/>
    <x v="0"/>
    <x v="0"/>
    <n v="27.27"/>
    <n v="27.27"/>
    <x v="361"/>
    <n v="39.54"/>
    <x v="0"/>
    <x v="3"/>
    <x v="0"/>
    <x v="1"/>
    <x v="3"/>
    <x v="0"/>
    <x v="3"/>
  </r>
  <r>
    <s v="TXN-009315"/>
    <x v="1064"/>
    <x v="3737"/>
    <x v="4"/>
    <x v="34"/>
    <n v="73.58"/>
    <x v="1"/>
    <x v="0"/>
    <x v="0"/>
    <n v="73.58"/>
    <n v="73.58"/>
    <x v="1005"/>
    <n v="94.38"/>
    <x v="2"/>
    <x v="12"/>
    <x v="4"/>
    <x v="0"/>
    <x v="0"/>
    <x v="3"/>
    <x v="2"/>
  </r>
  <r>
    <s v="TXN-011180"/>
    <x v="1064"/>
    <x v="6562"/>
    <x v="3"/>
    <x v="3"/>
    <n v="48.45"/>
    <x v="1"/>
    <x v="78"/>
    <x v="2633"/>
    <n v="48.45"/>
    <n v="42.8298"/>
    <x v="1248"/>
    <n v="51.9398"/>
    <x v="0"/>
    <x v="0"/>
    <x v="1"/>
    <x v="0"/>
    <x v="1"/>
    <x v="1"/>
    <x v="3"/>
  </r>
  <r>
    <s v="TXN-007025"/>
    <x v="1064"/>
    <x v="4240"/>
    <x v="1"/>
    <x v="6"/>
    <n v="15.84"/>
    <x v="3"/>
    <x v="0"/>
    <x v="0"/>
    <n v="31.68"/>
    <n v="31.68"/>
    <x v="187"/>
    <n v="53.07"/>
    <x v="4"/>
    <x v="9"/>
    <x v="0"/>
    <x v="0"/>
    <x v="6"/>
    <x v="1"/>
    <x v="1"/>
  </r>
  <r>
    <s v="TXN-002400"/>
    <x v="1065"/>
    <x v="2029"/>
    <x v="2"/>
    <x v="2"/>
    <n v="43.73"/>
    <x v="0"/>
    <x v="0"/>
    <x v="0"/>
    <n v="174.92"/>
    <n v="174.92"/>
    <x v="1406"/>
    <n v="198.4"/>
    <x v="4"/>
    <x v="17"/>
    <x v="1"/>
    <x v="0"/>
    <x v="10"/>
    <x v="3"/>
    <x v="0"/>
  </r>
  <r>
    <s v="TXN-001921"/>
    <x v="1065"/>
    <x v="4752"/>
    <x v="5"/>
    <x v="29"/>
    <n v="21.95"/>
    <x v="3"/>
    <x v="0"/>
    <x v="0"/>
    <n v="43.9"/>
    <n v="43.9"/>
    <x v="2176"/>
    <n v="59.47"/>
    <x v="2"/>
    <x v="2"/>
    <x v="5"/>
    <x v="0"/>
    <x v="0"/>
    <x v="2"/>
    <x v="1"/>
  </r>
  <r>
    <s v="TXN-012988"/>
    <x v="1065"/>
    <x v="3487"/>
    <x v="3"/>
    <x v="8"/>
    <n v="72.18"/>
    <x v="3"/>
    <x v="0"/>
    <x v="0"/>
    <n v="144.36"/>
    <n v="144.36"/>
    <x v="782"/>
    <n v="157.93"/>
    <x v="0"/>
    <x v="6"/>
    <x v="1"/>
    <x v="0"/>
    <x v="3"/>
    <x v="3"/>
    <x v="1"/>
  </r>
  <r>
    <s v="TXN-014010"/>
    <x v="1065"/>
    <x v="4006"/>
    <x v="4"/>
    <x v="30"/>
    <n v="51.48"/>
    <x v="1"/>
    <x v="0"/>
    <x v="0"/>
    <n v="51.48"/>
    <n v="51.48"/>
    <x v="1793"/>
    <n v="58.85"/>
    <x v="0"/>
    <x v="10"/>
    <x v="0"/>
    <x v="1"/>
    <x v="1"/>
    <x v="2"/>
    <x v="2"/>
  </r>
  <r>
    <s v="TXN-004244"/>
    <x v="1065"/>
    <x v="6572"/>
    <x v="4"/>
    <x v="27"/>
    <n v="94.24"/>
    <x v="1"/>
    <x v="198"/>
    <x v="2634"/>
    <n v="94.24"/>
    <n v="74.16688"/>
    <x v="5"/>
    <n v="87.41688"/>
    <x v="0"/>
    <x v="7"/>
    <x v="0"/>
    <x v="1"/>
    <x v="10"/>
    <x v="3"/>
    <x v="3"/>
  </r>
  <r>
    <s v="TXN-010486"/>
    <x v="1065"/>
    <x v="6573"/>
    <x v="2"/>
    <x v="28"/>
    <n v="51.45"/>
    <x v="1"/>
    <x v="139"/>
    <x v="2635"/>
    <n v="51.45"/>
    <n v="43.57815"/>
    <x v="1307"/>
    <n v="58.76815"/>
    <x v="2"/>
    <x v="16"/>
    <x v="0"/>
    <x v="1"/>
    <x v="2"/>
    <x v="4"/>
    <x v="3"/>
  </r>
  <r>
    <s v="TXN-010935"/>
    <x v="1065"/>
    <x v="5117"/>
    <x v="3"/>
    <x v="6"/>
    <n v="154.17"/>
    <x v="1"/>
    <x v="38"/>
    <x v="2636"/>
    <n v="154.17"/>
    <n v="120.86928"/>
    <x v="788"/>
    <n v="133.66928"/>
    <x v="0"/>
    <x v="10"/>
    <x v="3"/>
    <x v="0"/>
    <x v="8"/>
    <x v="2"/>
    <x v="1"/>
  </r>
  <r>
    <s v="TXN-000713"/>
    <x v="1066"/>
    <x v="4783"/>
    <x v="0"/>
    <x v="38"/>
    <n v="313"/>
    <x v="3"/>
    <x v="0"/>
    <x v="0"/>
    <n v="626"/>
    <n v="626"/>
    <x v="1641"/>
    <n v="638.91"/>
    <x v="0"/>
    <x v="7"/>
    <x v="0"/>
    <x v="0"/>
    <x v="4"/>
    <x v="0"/>
    <x v="2"/>
  </r>
  <r>
    <s v="TXN-014553"/>
    <x v="1066"/>
    <x v="6574"/>
    <x v="4"/>
    <x v="34"/>
    <n v="54.41"/>
    <x v="3"/>
    <x v="0"/>
    <x v="0"/>
    <n v="108.82"/>
    <n v="108.82"/>
    <x v="1509"/>
    <n v="132.95"/>
    <x v="4"/>
    <x v="18"/>
    <x v="5"/>
    <x v="1"/>
    <x v="1"/>
    <x v="2"/>
    <x v="0"/>
  </r>
  <r>
    <s v="TXN-014779"/>
    <x v="1066"/>
    <x v="6044"/>
    <x v="1"/>
    <x v="6"/>
    <n v="46.31"/>
    <x v="1"/>
    <x v="0"/>
    <x v="0"/>
    <n v="46.31"/>
    <n v="46.31"/>
    <x v="1217"/>
    <n v="65.78"/>
    <x v="1"/>
    <x v="2"/>
    <x v="5"/>
    <x v="0"/>
    <x v="4"/>
    <x v="3"/>
    <x v="3"/>
  </r>
  <r>
    <s v="TXN-012644"/>
    <x v="1066"/>
    <x v="2028"/>
    <x v="3"/>
    <x v="11"/>
    <n v="71.74"/>
    <x v="0"/>
    <x v="0"/>
    <x v="0"/>
    <n v="286.96"/>
    <n v="286.96"/>
    <x v="547"/>
    <n v="310.81"/>
    <x v="3"/>
    <x v="15"/>
    <x v="1"/>
    <x v="0"/>
    <x v="6"/>
    <x v="0"/>
    <x v="3"/>
  </r>
  <r>
    <s v="TXN-004519"/>
    <x v="1066"/>
    <x v="615"/>
    <x v="2"/>
    <x v="25"/>
    <n v="69.49"/>
    <x v="1"/>
    <x v="0"/>
    <x v="0"/>
    <n v="69.49"/>
    <n v="69.49"/>
    <x v="413"/>
    <n v="83.43"/>
    <x v="0"/>
    <x v="11"/>
    <x v="0"/>
    <x v="0"/>
    <x v="4"/>
    <x v="1"/>
    <x v="3"/>
  </r>
  <r>
    <s v="TXN-003731"/>
    <x v="1066"/>
    <x v="2888"/>
    <x v="7"/>
    <x v="35"/>
    <n v="121.35"/>
    <x v="1"/>
    <x v="198"/>
    <x v="2637"/>
    <n v="121.35"/>
    <n v="95.50245"/>
    <x v="619"/>
    <n v="120.42245"/>
    <x v="1"/>
    <x v="22"/>
    <x v="1"/>
    <x v="0"/>
    <x v="0"/>
    <x v="5"/>
    <x v="0"/>
  </r>
  <r>
    <s v="TXN-002592"/>
    <x v="1066"/>
    <x v="4951"/>
    <x v="4"/>
    <x v="27"/>
    <n v="26.72"/>
    <x v="3"/>
    <x v="0"/>
    <x v="0"/>
    <n v="53.44"/>
    <n v="53.44"/>
    <x v="2266"/>
    <n v="65.74"/>
    <x v="0"/>
    <x v="7"/>
    <x v="0"/>
    <x v="0"/>
    <x v="2"/>
    <x v="3"/>
    <x v="1"/>
  </r>
  <r>
    <s v="TXN-014677"/>
    <x v="1066"/>
    <x v="3151"/>
    <x v="4"/>
    <x v="18"/>
    <n v="47.95"/>
    <x v="1"/>
    <x v="0"/>
    <x v="0"/>
    <n v="47.95"/>
    <n v="47.95"/>
    <x v="538"/>
    <n v="57.22"/>
    <x v="0"/>
    <x v="11"/>
    <x v="3"/>
    <x v="0"/>
    <x v="9"/>
    <x v="2"/>
    <x v="2"/>
  </r>
  <r>
    <s v="TXN-003278"/>
    <x v="1066"/>
    <x v="412"/>
    <x v="7"/>
    <x v="36"/>
    <n v="139.99"/>
    <x v="1"/>
    <x v="0"/>
    <x v="0"/>
    <n v="139.99"/>
    <n v="139.99"/>
    <x v="531"/>
    <n v="150.85"/>
    <x v="0"/>
    <x v="10"/>
    <x v="1"/>
    <x v="0"/>
    <x v="3"/>
    <x v="5"/>
    <x v="3"/>
  </r>
  <r>
    <s v="TXN-006462"/>
    <x v="1066"/>
    <x v="3914"/>
    <x v="2"/>
    <x v="25"/>
    <n v="124.58"/>
    <x v="0"/>
    <x v="0"/>
    <x v="0"/>
    <n v="498.32"/>
    <n v="498.32"/>
    <x v="69"/>
    <n v="519.19"/>
    <x v="2"/>
    <x v="0"/>
    <x v="5"/>
    <x v="0"/>
    <x v="3"/>
    <x v="1"/>
    <x v="0"/>
  </r>
  <r>
    <s v="TXN-014007"/>
    <x v="1066"/>
    <x v="6575"/>
    <x v="2"/>
    <x v="14"/>
    <n v="121.85"/>
    <x v="1"/>
    <x v="150"/>
    <x v="2638"/>
    <n v="121.85"/>
    <n v="103.0851"/>
    <x v="2399"/>
    <n v="121.1151"/>
    <x v="2"/>
    <x v="2"/>
    <x v="5"/>
    <x v="0"/>
    <x v="9"/>
    <x v="4"/>
    <x v="1"/>
  </r>
  <r>
    <s v="TXN-011069"/>
    <x v="1066"/>
    <x v="6576"/>
    <x v="3"/>
    <x v="21"/>
    <n v="172.4"/>
    <x v="1"/>
    <x v="0"/>
    <x v="0"/>
    <n v="172.4"/>
    <n v="172.4"/>
    <x v="2400"/>
    <n v="205.65"/>
    <x v="3"/>
    <x v="4"/>
    <x v="2"/>
    <x v="0"/>
    <x v="10"/>
    <x v="2"/>
    <x v="3"/>
  </r>
  <r>
    <s v="TXN-009674"/>
    <x v="1066"/>
    <x v="6577"/>
    <x v="7"/>
    <x v="36"/>
    <n v="54.9"/>
    <x v="1"/>
    <x v="0"/>
    <x v="0"/>
    <n v="54.9"/>
    <n v="54.9"/>
    <x v="1558"/>
    <n v="74.45"/>
    <x v="4"/>
    <x v="14"/>
    <x v="1"/>
    <x v="0"/>
    <x v="8"/>
    <x v="3"/>
    <x v="1"/>
  </r>
  <r>
    <s v="TXN-008712"/>
    <x v="1066"/>
    <x v="4853"/>
    <x v="0"/>
    <x v="38"/>
    <n v="59.42"/>
    <x v="1"/>
    <x v="13"/>
    <x v="2639"/>
    <n v="59.42"/>
    <n v="44.98094"/>
    <x v="1531"/>
    <n v="59.86094"/>
    <x v="2"/>
    <x v="15"/>
    <x v="1"/>
    <x v="0"/>
    <x v="6"/>
    <x v="0"/>
    <x v="1"/>
  </r>
  <r>
    <s v="TXN-013673"/>
    <x v="1067"/>
    <x v="6578"/>
    <x v="5"/>
    <x v="7"/>
    <n v="37.19"/>
    <x v="1"/>
    <x v="30"/>
    <x v="2640"/>
    <n v="37.19"/>
    <n v="32.13216"/>
    <x v="2006"/>
    <n v="55.06216"/>
    <x v="4"/>
    <x v="4"/>
    <x v="5"/>
    <x v="0"/>
    <x v="8"/>
    <x v="2"/>
    <x v="1"/>
  </r>
  <r>
    <s v="TXN-003260"/>
    <x v="1067"/>
    <x v="4050"/>
    <x v="2"/>
    <x v="28"/>
    <n v="70.51"/>
    <x v="0"/>
    <x v="0"/>
    <x v="0"/>
    <n v="282.04"/>
    <n v="282.04"/>
    <x v="936"/>
    <n v="302.54"/>
    <x v="1"/>
    <x v="20"/>
    <x v="0"/>
    <x v="1"/>
    <x v="5"/>
    <x v="3"/>
    <x v="1"/>
  </r>
  <r>
    <s v="TXN-005827"/>
    <x v="1067"/>
    <x v="6579"/>
    <x v="3"/>
    <x v="6"/>
    <n v="32.53"/>
    <x v="3"/>
    <x v="0"/>
    <x v="0"/>
    <n v="65.06"/>
    <n v="65.06"/>
    <x v="701"/>
    <n v="85.66"/>
    <x v="2"/>
    <x v="3"/>
    <x v="2"/>
    <x v="1"/>
    <x v="1"/>
    <x v="0"/>
    <x v="3"/>
  </r>
  <r>
    <s v="TXN-012119"/>
    <x v="1067"/>
    <x v="310"/>
    <x v="6"/>
    <x v="17"/>
    <n v="77.68"/>
    <x v="1"/>
    <x v="0"/>
    <x v="0"/>
    <n v="77.68"/>
    <n v="77.68"/>
    <x v="571"/>
    <n v="87.14"/>
    <x v="0"/>
    <x v="10"/>
    <x v="2"/>
    <x v="1"/>
    <x v="4"/>
    <x v="0"/>
    <x v="1"/>
  </r>
  <r>
    <s v="TXN-002343"/>
    <x v="1067"/>
    <x v="6580"/>
    <x v="0"/>
    <x v="33"/>
    <n v="365.93"/>
    <x v="1"/>
    <x v="0"/>
    <x v="0"/>
    <n v="365.93"/>
    <n v="365.93"/>
    <x v="2401"/>
    <n v="402.87"/>
    <x v="3"/>
    <x v="14"/>
    <x v="5"/>
    <x v="1"/>
    <x v="5"/>
    <x v="2"/>
    <x v="1"/>
  </r>
  <r>
    <s v="TXN-009825"/>
    <x v="1067"/>
    <x v="5173"/>
    <x v="2"/>
    <x v="14"/>
    <n v="107.97"/>
    <x v="3"/>
    <x v="0"/>
    <x v="0"/>
    <n v="215.94"/>
    <n v="215.94"/>
    <x v="2389"/>
    <n v="235.86"/>
    <x v="2"/>
    <x v="5"/>
    <x v="1"/>
    <x v="1"/>
    <x v="9"/>
    <x v="0"/>
    <x v="3"/>
  </r>
  <r>
    <s v="TXN-008512"/>
    <x v="1067"/>
    <x v="2290"/>
    <x v="7"/>
    <x v="23"/>
    <n v="125.87"/>
    <x v="1"/>
    <x v="187"/>
    <x v="2641"/>
    <n v="125.87"/>
    <n v="112.77952"/>
    <x v="909"/>
    <n v="121.19952"/>
    <x v="0"/>
    <x v="0"/>
    <x v="1"/>
    <x v="0"/>
    <x v="9"/>
    <x v="2"/>
    <x v="1"/>
  </r>
  <r>
    <s v="TXN-006590"/>
    <x v="1067"/>
    <x v="3202"/>
    <x v="5"/>
    <x v="31"/>
    <n v="26.07"/>
    <x v="3"/>
    <x v="0"/>
    <x v="0"/>
    <n v="52.14"/>
    <n v="52.14"/>
    <x v="1359"/>
    <n v="69.83"/>
    <x v="2"/>
    <x v="16"/>
    <x v="0"/>
    <x v="0"/>
    <x v="8"/>
    <x v="3"/>
    <x v="1"/>
  </r>
  <r>
    <s v="TXN-000229"/>
    <x v="1067"/>
    <x v="4785"/>
    <x v="2"/>
    <x v="16"/>
    <n v="64.38"/>
    <x v="1"/>
    <x v="0"/>
    <x v="0"/>
    <n v="64.38"/>
    <n v="64.38"/>
    <x v="2138"/>
    <n v="89.85"/>
    <x v="4"/>
    <x v="8"/>
    <x v="0"/>
    <x v="0"/>
    <x v="2"/>
    <x v="3"/>
    <x v="1"/>
  </r>
  <r>
    <s v="TXN-008320"/>
    <x v="1067"/>
    <x v="301"/>
    <x v="7"/>
    <x v="22"/>
    <n v="68.92"/>
    <x v="1"/>
    <x v="0"/>
    <x v="0"/>
    <n v="68.92"/>
    <n v="68.92"/>
    <x v="32"/>
    <n v="78.79"/>
    <x v="0"/>
    <x v="7"/>
    <x v="4"/>
    <x v="1"/>
    <x v="7"/>
    <x v="0"/>
    <x v="1"/>
  </r>
  <r>
    <s v="TXN-014864"/>
    <x v="1067"/>
    <x v="901"/>
    <x v="3"/>
    <x v="6"/>
    <n v="28.63"/>
    <x v="1"/>
    <x v="0"/>
    <x v="0"/>
    <n v="28.63"/>
    <n v="28.63"/>
    <x v="1722"/>
    <n v="36.09"/>
    <x v="0"/>
    <x v="3"/>
    <x v="0"/>
    <x v="0"/>
    <x v="8"/>
    <x v="3"/>
    <x v="1"/>
  </r>
  <r>
    <s v="TXN-006392"/>
    <x v="1067"/>
    <x v="6581"/>
    <x v="4"/>
    <x v="18"/>
    <n v="25.53"/>
    <x v="1"/>
    <x v="0"/>
    <x v="0"/>
    <n v="25.53"/>
    <n v="25.53"/>
    <x v="1512"/>
    <n v="33.16"/>
    <x v="0"/>
    <x v="7"/>
    <x v="0"/>
    <x v="0"/>
    <x v="3"/>
    <x v="3"/>
    <x v="4"/>
  </r>
  <r>
    <s v="TXN-005321"/>
    <x v="1067"/>
    <x v="6582"/>
    <x v="7"/>
    <x v="10"/>
    <n v="134.36"/>
    <x v="1"/>
    <x v="0"/>
    <x v="0"/>
    <n v="134.36"/>
    <n v="134.36"/>
    <x v="1987"/>
    <n v="143.95"/>
    <x v="0"/>
    <x v="3"/>
    <x v="5"/>
    <x v="0"/>
    <x v="8"/>
    <x v="3"/>
    <x v="1"/>
  </r>
  <r>
    <s v="TXN-002998"/>
    <x v="1068"/>
    <x v="6583"/>
    <x v="4"/>
    <x v="27"/>
    <n v="85.68"/>
    <x v="3"/>
    <x v="0"/>
    <x v="0"/>
    <n v="171.36"/>
    <n v="171.36"/>
    <x v="1244"/>
    <n v="185.9"/>
    <x v="0"/>
    <x v="0"/>
    <x v="1"/>
    <x v="0"/>
    <x v="6"/>
    <x v="2"/>
    <x v="1"/>
  </r>
  <r>
    <s v="TXN-007305"/>
    <x v="1068"/>
    <x v="1264"/>
    <x v="4"/>
    <x v="27"/>
    <n v="23.43"/>
    <x v="1"/>
    <x v="0"/>
    <x v="0"/>
    <n v="23.43"/>
    <n v="23.43"/>
    <x v="1797"/>
    <n v="33"/>
    <x v="0"/>
    <x v="11"/>
    <x v="1"/>
    <x v="0"/>
    <x v="3"/>
    <x v="3"/>
    <x v="3"/>
  </r>
  <r>
    <s v="TXN-012522"/>
    <x v="1068"/>
    <x v="1956"/>
    <x v="0"/>
    <x v="4"/>
    <n v="402.41"/>
    <x v="1"/>
    <x v="27"/>
    <x v="2642"/>
    <n v="402.41"/>
    <n v="366.1931"/>
    <x v="476"/>
    <n v="393.6231"/>
    <x v="4"/>
    <x v="20"/>
    <x v="5"/>
    <x v="0"/>
    <x v="4"/>
    <x v="3"/>
    <x v="3"/>
  </r>
  <r>
    <s v="TXN-000854"/>
    <x v="1068"/>
    <x v="6117"/>
    <x v="3"/>
    <x v="21"/>
    <n v="228.2"/>
    <x v="2"/>
    <x v="0"/>
    <x v="0"/>
    <n v="684.6"/>
    <n v="684.6"/>
    <x v="972"/>
    <n v="705.01"/>
    <x v="1"/>
    <x v="15"/>
    <x v="0"/>
    <x v="0"/>
    <x v="6"/>
    <x v="1"/>
    <x v="1"/>
  </r>
  <r>
    <s v="TXN-000563"/>
    <x v="1068"/>
    <x v="1381"/>
    <x v="0"/>
    <x v="0"/>
    <n v="267.91"/>
    <x v="1"/>
    <x v="0"/>
    <x v="0"/>
    <n v="267.91"/>
    <n v="267.91"/>
    <x v="1073"/>
    <n v="285.64"/>
    <x v="2"/>
    <x v="16"/>
    <x v="0"/>
    <x v="0"/>
    <x v="8"/>
    <x v="5"/>
    <x v="3"/>
  </r>
  <r>
    <s v="TXN-007300"/>
    <x v="1068"/>
    <x v="6584"/>
    <x v="3"/>
    <x v="3"/>
    <n v="177.1"/>
    <x v="1"/>
    <x v="0"/>
    <x v="0"/>
    <n v="177.1"/>
    <n v="177.1"/>
    <x v="171"/>
    <n v="192.1"/>
    <x v="0"/>
    <x v="7"/>
    <x v="1"/>
    <x v="1"/>
    <x v="6"/>
    <x v="5"/>
    <x v="3"/>
  </r>
  <r>
    <s v="TXN-014414"/>
    <x v="1068"/>
    <x v="2203"/>
    <x v="4"/>
    <x v="34"/>
    <n v="79.96"/>
    <x v="1"/>
    <x v="0"/>
    <x v="0"/>
    <n v="79.96"/>
    <n v="79.96"/>
    <x v="1810"/>
    <n v="106.84"/>
    <x v="4"/>
    <x v="9"/>
    <x v="1"/>
    <x v="0"/>
    <x v="7"/>
    <x v="3"/>
    <x v="1"/>
  </r>
  <r>
    <s v="TXN-013364"/>
    <x v="1068"/>
    <x v="6585"/>
    <x v="2"/>
    <x v="16"/>
    <n v="140.26"/>
    <x v="1"/>
    <x v="0"/>
    <x v="0"/>
    <n v="140.26"/>
    <n v="140.26"/>
    <x v="1719"/>
    <n v="162.54"/>
    <x v="2"/>
    <x v="9"/>
    <x v="1"/>
    <x v="0"/>
    <x v="0"/>
    <x v="2"/>
    <x v="2"/>
  </r>
  <r>
    <s v="TXN-001595"/>
    <x v="1068"/>
    <x v="761"/>
    <x v="0"/>
    <x v="20"/>
    <n v="301.54"/>
    <x v="1"/>
    <x v="153"/>
    <x v="2643"/>
    <n v="301.54"/>
    <n v="255.70592"/>
    <x v="2402"/>
    <n v="283.52592"/>
    <x v="1"/>
    <x v="1"/>
    <x v="5"/>
    <x v="0"/>
    <x v="0"/>
    <x v="3"/>
    <x v="0"/>
  </r>
  <r>
    <s v="TXN-003308"/>
    <x v="1068"/>
    <x v="6586"/>
    <x v="5"/>
    <x v="26"/>
    <n v="11.24"/>
    <x v="1"/>
    <x v="181"/>
    <x v="2644"/>
    <n v="11.24"/>
    <n v="8.73348"/>
    <x v="1955"/>
    <n v="19.43348"/>
    <x v="0"/>
    <x v="0"/>
    <x v="1"/>
    <x v="0"/>
    <x v="6"/>
    <x v="2"/>
    <x v="3"/>
  </r>
  <r>
    <s v="TXN-007024"/>
    <x v="1068"/>
    <x v="6587"/>
    <x v="3"/>
    <x v="21"/>
    <n v="149.27"/>
    <x v="1"/>
    <x v="0"/>
    <x v="0"/>
    <n v="149.27"/>
    <n v="149.27"/>
    <x v="430"/>
    <n v="162.88"/>
    <x v="0"/>
    <x v="11"/>
    <x v="6"/>
    <x v="0"/>
    <x v="8"/>
    <x v="5"/>
    <x v="1"/>
  </r>
  <r>
    <s v="TXN-008185"/>
    <x v="1068"/>
    <x v="3032"/>
    <x v="1"/>
    <x v="24"/>
    <n v="20.04"/>
    <x v="1"/>
    <x v="0"/>
    <x v="0"/>
    <n v="20.04"/>
    <n v="20.04"/>
    <x v="2142"/>
    <n v="42.98"/>
    <x v="4"/>
    <x v="9"/>
    <x v="5"/>
    <x v="0"/>
    <x v="8"/>
    <x v="3"/>
    <x v="1"/>
  </r>
  <r>
    <s v="TXN-011618"/>
    <x v="1068"/>
    <x v="816"/>
    <x v="1"/>
    <x v="37"/>
    <n v="43.3"/>
    <x v="1"/>
    <x v="175"/>
    <x v="2645"/>
    <n v="43.3"/>
    <n v="41.0051"/>
    <x v="460"/>
    <n v="49.9751"/>
    <x v="0"/>
    <x v="3"/>
    <x v="2"/>
    <x v="0"/>
    <x v="9"/>
    <x v="2"/>
    <x v="1"/>
  </r>
  <r>
    <s v="TXN-014935"/>
    <x v="1068"/>
    <x v="6588"/>
    <x v="3"/>
    <x v="11"/>
    <n v="24.08"/>
    <x v="1"/>
    <x v="0"/>
    <x v="0"/>
    <n v="24.08"/>
    <n v="24.08"/>
    <x v="1495"/>
    <n v="42.15"/>
    <x v="2"/>
    <x v="15"/>
    <x v="5"/>
    <x v="0"/>
    <x v="7"/>
    <x v="0"/>
    <x v="1"/>
  </r>
  <r>
    <s v="TXN-013455"/>
    <x v="1068"/>
    <x v="4526"/>
    <x v="2"/>
    <x v="14"/>
    <n v="165.89"/>
    <x v="1"/>
    <x v="0"/>
    <x v="0"/>
    <n v="165.89"/>
    <n v="165.89"/>
    <x v="1130"/>
    <n v="179.39"/>
    <x v="0"/>
    <x v="6"/>
    <x v="2"/>
    <x v="0"/>
    <x v="7"/>
    <x v="3"/>
    <x v="1"/>
  </r>
  <r>
    <s v="TXN-001846"/>
    <x v="1068"/>
    <x v="5462"/>
    <x v="0"/>
    <x v="33"/>
    <n v="290.07"/>
    <x v="3"/>
    <x v="0"/>
    <x v="0"/>
    <n v="580.14"/>
    <n v="580.14"/>
    <x v="1272"/>
    <n v="592.78"/>
    <x v="0"/>
    <x v="10"/>
    <x v="1"/>
    <x v="0"/>
    <x v="0"/>
    <x v="4"/>
    <x v="3"/>
  </r>
  <r>
    <s v="TXN-008329"/>
    <x v="1069"/>
    <x v="5280"/>
    <x v="5"/>
    <x v="31"/>
    <n v="26.87"/>
    <x v="3"/>
    <x v="0"/>
    <x v="0"/>
    <n v="53.74"/>
    <n v="53.74"/>
    <x v="366"/>
    <n v="67.59"/>
    <x v="0"/>
    <x v="3"/>
    <x v="1"/>
    <x v="1"/>
    <x v="10"/>
    <x v="0"/>
    <x v="2"/>
  </r>
  <r>
    <s v="TXN-005644"/>
    <x v="1069"/>
    <x v="3730"/>
    <x v="6"/>
    <x v="12"/>
    <n v="82.03"/>
    <x v="1"/>
    <x v="17"/>
    <x v="2646"/>
    <n v="82.03"/>
    <n v="65.70603"/>
    <x v="2093"/>
    <n v="93.33603"/>
    <x v="4"/>
    <x v="8"/>
    <x v="1"/>
    <x v="0"/>
    <x v="4"/>
    <x v="2"/>
    <x v="3"/>
  </r>
  <r>
    <s v="TXN-002921"/>
    <x v="1069"/>
    <x v="1042"/>
    <x v="2"/>
    <x v="25"/>
    <n v="90.37"/>
    <x v="1"/>
    <x v="98"/>
    <x v="2647"/>
    <n v="90.37"/>
    <n v="77.7182"/>
    <x v="576"/>
    <n v="85.3082"/>
    <x v="0"/>
    <x v="11"/>
    <x v="3"/>
    <x v="0"/>
    <x v="0"/>
    <x v="0"/>
    <x v="1"/>
  </r>
  <r>
    <s v="TXN-004961"/>
    <x v="1069"/>
    <x v="5971"/>
    <x v="4"/>
    <x v="34"/>
    <n v="57.77"/>
    <x v="2"/>
    <x v="0"/>
    <x v="0"/>
    <n v="173.31"/>
    <n v="173.31"/>
    <x v="639"/>
    <n v="181.32"/>
    <x v="0"/>
    <x v="0"/>
    <x v="1"/>
    <x v="1"/>
    <x v="6"/>
    <x v="3"/>
    <x v="0"/>
  </r>
  <r>
    <s v="TXN-008250"/>
    <x v="1069"/>
    <x v="2244"/>
    <x v="0"/>
    <x v="0"/>
    <n v="240.12"/>
    <x v="1"/>
    <x v="0"/>
    <x v="0"/>
    <n v="240.12"/>
    <n v="240.12"/>
    <x v="1915"/>
    <n v="257.92"/>
    <x v="2"/>
    <x v="0"/>
    <x v="0"/>
    <x v="0"/>
    <x v="4"/>
    <x v="4"/>
    <x v="0"/>
  </r>
  <r>
    <s v="TXN-000375"/>
    <x v="1069"/>
    <x v="4138"/>
    <x v="2"/>
    <x v="16"/>
    <n v="148.94"/>
    <x v="1"/>
    <x v="0"/>
    <x v="0"/>
    <n v="148.94"/>
    <n v="148.94"/>
    <x v="1328"/>
    <n v="162.99"/>
    <x v="0"/>
    <x v="6"/>
    <x v="1"/>
    <x v="0"/>
    <x v="7"/>
    <x v="3"/>
    <x v="1"/>
  </r>
  <r>
    <s v="TXN-001133"/>
    <x v="1069"/>
    <x v="6589"/>
    <x v="2"/>
    <x v="16"/>
    <n v="99.01"/>
    <x v="2"/>
    <x v="0"/>
    <x v="0"/>
    <n v="297.03"/>
    <n v="297.03"/>
    <x v="1301"/>
    <n v="319"/>
    <x v="4"/>
    <x v="14"/>
    <x v="0"/>
    <x v="0"/>
    <x v="8"/>
    <x v="3"/>
    <x v="3"/>
  </r>
  <r>
    <s v="TXN-005401"/>
    <x v="1069"/>
    <x v="6590"/>
    <x v="7"/>
    <x v="22"/>
    <n v="49.2"/>
    <x v="1"/>
    <x v="0"/>
    <x v="0"/>
    <n v="49.2"/>
    <n v="49.2"/>
    <x v="1789"/>
    <n v="61.53"/>
    <x v="0"/>
    <x v="7"/>
    <x v="0"/>
    <x v="0"/>
    <x v="6"/>
    <x v="4"/>
    <x v="1"/>
  </r>
  <r>
    <s v="TXN-007493"/>
    <x v="1069"/>
    <x v="514"/>
    <x v="3"/>
    <x v="11"/>
    <n v="57.35"/>
    <x v="1"/>
    <x v="0"/>
    <x v="0"/>
    <n v="57.35"/>
    <n v="57.35"/>
    <x v="886"/>
    <n v="68.59"/>
    <x v="0"/>
    <x v="11"/>
    <x v="0"/>
    <x v="1"/>
    <x v="4"/>
    <x v="2"/>
    <x v="4"/>
  </r>
  <r>
    <s v="TXN-005284"/>
    <x v="1069"/>
    <x v="150"/>
    <x v="3"/>
    <x v="6"/>
    <n v="136.88"/>
    <x v="1"/>
    <x v="83"/>
    <x v="2648"/>
    <n v="136.88"/>
    <n v="128.53032"/>
    <x v="919"/>
    <n v="140.99032"/>
    <x v="0"/>
    <x v="0"/>
    <x v="1"/>
    <x v="0"/>
    <x v="8"/>
    <x v="0"/>
    <x v="3"/>
  </r>
  <r>
    <s v="TXN-012531"/>
    <x v="1070"/>
    <x v="1766"/>
    <x v="4"/>
    <x v="30"/>
    <n v="89.91"/>
    <x v="1"/>
    <x v="0"/>
    <x v="0"/>
    <n v="89.91"/>
    <n v="89.91"/>
    <x v="1713"/>
    <n v="98.78"/>
    <x v="0"/>
    <x v="11"/>
    <x v="1"/>
    <x v="0"/>
    <x v="8"/>
    <x v="1"/>
    <x v="2"/>
  </r>
  <r>
    <s v="TXN-010792"/>
    <x v="1070"/>
    <x v="6591"/>
    <x v="2"/>
    <x v="14"/>
    <n v="39.38"/>
    <x v="3"/>
    <x v="0"/>
    <x v="0"/>
    <n v="78.76"/>
    <n v="78.76"/>
    <x v="1066"/>
    <n v="88.21"/>
    <x v="0"/>
    <x v="6"/>
    <x v="1"/>
    <x v="0"/>
    <x v="1"/>
    <x v="0"/>
    <x v="1"/>
  </r>
  <r>
    <s v="TXN-008015"/>
    <x v="1070"/>
    <x v="4001"/>
    <x v="7"/>
    <x v="35"/>
    <n v="133.68"/>
    <x v="1"/>
    <x v="0"/>
    <x v="0"/>
    <n v="133.68"/>
    <n v="133.68"/>
    <x v="1861"/>
    <n v="149.55"/>
    <x v="0"/>
    <x v="11"/>
    <x v="1"/>
    <x v="1"/>
    <x v="2"/>
    <x v="0"/>
    <x v="2"/>
  </r>
  <r>
    <s v="TXN-007347"/>
    <x v="1070"/>
    <x v="3127"/>
    <x v="3"/>
    <x v="11"/>
    <n v="126.6"/>
    <x v="3"/>
    <x v="127"/>
    <x v="2649"/>
    <n v="253.2"/>
    <n v="222.183"/>
    <x v="214"/>
    <n v="243.563"/>
    <x v="2"/>
    <x v="3"/>
    <x v="3"/>
    <x v="1"/>
    <x v="0"/>
    <x v="4"/>
    <x v="2"/>
  </r>
  <r>
    <s v="TXN-012973"/>
    <x v="1070"/>
    <x v="6592"/>
    <x v="4"/>
    <x v="27"/>
    <n v="29.31"/>
    <x v="1"/>
    <x v="0"/>
    <x v="0"/>
    <n v="29.31"/>
    <n v="29.31"/>
    <x v="1147"/>
    <n v="38.99"/>
    <x v="0"/>
    <x v="7"/>
    <x v="1"/>
    <x v="0"/>
    <x v="10"/>
    <x v="3"/>
    <x v="1"/>
  </r>
  <r>
    <s v="TXN-013178"/>
    <x v="1070"/>
    <x v="5630"/>
    <x v="7"/>
    <x v="22"/>
    <n v="60.18"/>
    <x v="1"/>
    <x v="0"/>
    <x v="0"/>
    <n v="60.18"/>
    <n v="60.18"/>
    <x v="2403"/>
    <n v="66.99"/>
    <x v="0"/>
    <x v="7"/>
    <x v="0"/>
    <x v="0"/>
    <x v="8"/>
    <x v="4"/>
    <x v="2"/>
  </r>
  <r>
    <s v="TXN-010293"/>
    <x v="1070"/>
    <x v="6267"/>
    <x v="4"/>
    <x v="34"/>
    <n v="93.35"/>
    <x v="1"/>
    <x v="0"/>
    <x v="0"/>
    <n v="93.35"/>
    <n v="93.35"/>
    <x v="590"/>
    <n v="100.82"/>
    <x v="0"/>
    <x v="7"/>
    <x v="0"/>
    <x v="0"/>
    <x v="0"/>
    <x v="3"/>
    <x v="1"/>
  </r>
  <r>
    <s v="TXN-009544"/>
    <x v="1070"/>
    <x v="2132"/>
    <x v="7"/>
    <x v="36"/>
    <n v="71.57"/>
    <x v="1"/>
    <x v="0"/>
    <x v="0"/>
    <n v="71.57"/>
    <n v="71.57"/>
    <x v="15"/>
    <n v="86.07"/>
    <x v="0"/>
    <x v="7"/>
    <x v="5"/>
    <x v="0"/>
    <x v="3"/>
    <x v="2"/>
    <x v="1"/>
  </r>
  <r>
    <s v="TXN-005304"/>
    <x v="1071"/>
    <x v="6593"/>
    <x v="2"/>
    <x v="28"/>
    <n v="156.05"/>
    <x v="1"/>
    <x v="0"/>
    <x v="0"/>
    <n v="156.05"/>
    <n v="156.05"/>
    <x v="2404"/>
    <n v="184.05"/>
    <x v="4"/>
    <x v="1"/>
    <x v="1"/>
    <x v="0"/>
    <x v="4"/>
    <x v="3"/>
    <x v="1"/>
  </r>
  <r>
    <s v="TXN-010351"/>
    <x v="1071"/>
    <x v="5212"/>
    <x v="3"/>
    <x v="3"/>
    <n v="112.86"/>
    <x v="3"/>
    <x v="0"/>
    <x v="0"/>
    <n v="225.72"/>
    <n v="225.72"/>
    <x v="697"/>
    <n v="240.35"/>
    <x v="2"/>
    <x v="15"/>
    <x v="2"/>
    <x v="0"/>
    <x v="6"/>
    <x v="2"/>
    <x v="1"/>
  </r>
  <r>
    <s v="TXN-012465"/>
    <x v="1071"/>
    <x v="6594"/>
    <x v="6"/>
    <x v="12"/>
    <n v="83.5"/>
    <x v="1"/>
    <x v="0"/>
    <x v="0"/>
    <n v="83.5"/>
    <n v="83.5"/>
    <x v="361"/>
    <n v="95.77"/>
    <x v="0"/>
    <x v="11"/>
    <x v="1"/>
    <x v="0"/>
    <x v="8"/>
    <x v="3"/>
    <x v="3"/>
  </r>
  <r>
    <s v="TXN-003843"/>
    <x v="1071"/>
    <x v="5632"/>
    <x v="2"/>
    <x v="16"/>
    <n v="77.04"/>
    <x v="1"/>
    <x v="0"/>
    <x v="0"/>
    <n v="77.04"/>
    <n v="77.04"/>
    <x v="1243"/>
    <n v="101.33"/>
    <x v="3"/>
    <x v="21"/>
    <x v="2"/>
    <x v="0"/>
    <x v="9"/>
    <x v="2"/>
    <x v="1"/>
  </r>
  <r>
    <s v="TXN-007852"/>
    <x v="1071"/>
    <x v="6595"/>
    <x v="3"/>
    <x v="11"/>
    <n v="217.35"/>
    <x v="3"/>
    <x v="65"/>
    <x v="2650"/>
    <n v="434.7"/>
    <n v="382.536"/>
    <x v="418"/>
    <n v="402.156"/>
    <x v="2"/>
    <x v="9"/>
    <x v="2"/>
    <x v="0"/>
    <x v="7"/>
    <x v="0"/>
    <x v="3"/>
  </r>
  <r>
    <s v="TXN-009012"/>
    <x v="1071"/>
    <x v="2849"/>
    <x v="4"/>
    <x v="30"/>
    <n v="26.14"/>
    <x v="3"/>
    <x v="0"/>
    <x v="0"/>
    <n v="52.28"/>
    <n v="52.28"/>
    <x v="1512"/>
    <n v="59.91"/>
    <x v="0"/>
    <x v="10"/>
    <x v="0"/>
    <x v="0"/>
    <x v="0"/>
    <x v="3"/>
    <x v="3"/>
  </r>
  <r>
    <s v="TXN-011975"/>
    <x v="1071"/>
    <x v="225"/>
    <x v="0"/>
    <x v="38"/>
    <n v="224.46"/>
    <x v="1"/>
    <x v="11"/>
    <x v="2651"/>
    <n v="224.46"/>
    <n v="174.18096"/>
    <x v="1329"/>
    <n v="187.83096"/>
    <x v="0"/>
    <x v="0"/>
    <x v="1"/>
    <x v="0"/>
    <x v="1"/>
    <x v="0"/>
    <x v="0"/>
  </r>
  <r>
    <s v="TXN-001681"/>
    <x v="1071"/>
    <x v="6596"/>
    <x v="7"/>
    <x v="22"/>
    <n v="39.67"/>
    <x v="3"/>
    <x v="66"/>
    <x v="2652"/>
    <n v="79.34"/>
    <n v="77.15815"/>
    <x v="1290"/>
    <n v="86.34815"/>
    <x v="0"/>
    <x v="11"/>
    <x v="1"/>
    <x v="0"/>
    <x v="0"/>
    <x v="2"/>
    <x v="1"/>
  </r>
  <r>
    <s v="TXN-003653"/>
    <x v="1071"/>
    <x v="1088"/>
    <x v="2"/>
    <x v="28"/>
    <n v="166.82"/>
    <x v="1"/>
    <x v="0"/>
    <x v="0"/>
    <n v="166.82"/>
    <n v="166.82"/>
    <x v="11"/>
    <n v="192.63"/>
    <x v="4"/>
    <x v="12"/>
    <x v="5"/>
    <x v="0"/>
    <x v="3"/>
    <x v="0"/>
    <x v="4"/>
  </r>
  <r>
    <s v="TXN-005982"/>
    <x v="1072"/>
    <x v="3554"/>
    <x v="4"/>
    <x v="34"/>
    <n v="82.39"/>
    <x v="0"/>
    <x v="190"/>
    <x v="2653"/>
    <n v="329.56"/>
    <n v="322.88641"/>
    <x v="1319"/>
    <n v="334.82641"/>
    <x v="0"/>
    <x v="3"/>
    <x v="0"/>
    <x v="0"/>
    <x v="3"/>
    <x v="4"/>
    <x v="1"/>
  </r>
  <r>
    <s v="TXN-009088"/>
    <x v="1072"/>
    <x v="753"/>
    <x v="2"/>
    <x v="2"/>
    <n v="134.18"/>
    <x v="3"/>
    <x v="107"/>
    <x v="2654"/>
    <n v="268.36"/>
    <n v="255.07618"/>
    <x v="193"/>
    <n v="267.59618"/>
    <x v="0"/>
    <x v="11"/>
    <x v="5"/>
    <x v="0"/>
    <x v="5"/>
    <x v="3"/>
    <x v="2"/>
  </r>
  <r>
    <s v="TXN-010743"/>
    <x v="1072"/>
    <x v="2454"/>
    <x v="7"/>
    <x v="36"/>
    <n v="57.98"/>
    <x v="3"/>
    <x v="0"/>
    <x v="0"/>
    <n v="115.96"/>
    <n v="115.96"/>
    <x v="491"/>
    <n v="132.99"/>
    <x v="2"/>
    <x v="5"/>
    <x v="5"/>
    <x v="1"/>
    <x v="8"/>
    <x v="0"/>
    <x v="1"/>
  </r>
  <r>
    <s v="TXN-008021"/>
    <x v="1072"/>
    <x v="2785"/>
    <x v="1"/>
    <x v="1"/>
    <n v="50.84"/>
    <x v="1"/>
    <x v="0"/>
    <x v="0"/>
    <n v="50.84"/>
    <n v="50.84"/>
    <x v="1630"/>
    <n v="70.05"/>
    <x v="2"/>
    <x v="9"/>
    <x v="3"/>
    <x v="0"/>
    <x v="9"/>
    <x v="4"/>
    <x v="3"/>
  </r>
  <r>
    <s v="TXN-002638"/>
    <x v="1072"/>
    <x v="697"/>
    <x v="3"/>
    <x v="3"/>
    <n v="74.67"/>
    <x v="1"/>
    <x v="140"/>
    <x v="2655"/>
    <n v="74.67"/>
    <n v="65.03757"/>
    <x v="2193"/>
    <n v="95.22757"/>
    <x v="3"/>
    <x v="17"/>
    <x v="5"/>
    <x v="0"/>
    <x v="3"/>
    <x v="3"/>
    <x v="0"/>
  </r>
  <r>
    <s v="TXN-001403"/>
    <x v="1072"/>
    <x v="4959"/>
    <x v="7"/>
    <x v="35"/>
    <n v="157.44"/>
    <x v="0"/>
    <x v="136"/>
    <x v="2656"/>
    <n v="629.76"/>
    <n v="609.2928"/>
    <x v="1959"/>
    <n v="624.4928"/>
    <x v="0"/>
    <x v="11"/>
    <x v="1"/>
    <x v="1"/>
    <x v="0"/>
    <x v="5"/>
    <x v="1"/>
  </r>
  <r>
    <s v="TXN-005675"/>
    <x v="1072"/>
    <x v="1435"/>
    <x v="4"/>
    <x v="5"/>
    <n v="79.01"/>
    <x v="1"/>
    <x v="0"/>
    <x v="0"/>
    <n v="79.01"/>
    <n v="79.01"/>
    <x v="756"/>
    <n v="93.43"/>
    <x v="0"/>
    <x v="10"/>
    <x v="1"/>
    <x v="0"/>
    <x v="7"/>
    <x v="2"/>
    <x v="1"/>
  </r>
  <r>
    <s v="TXN-011870"/>
    <x v="1072"/>
    <x v="2939"/>
    <x v="7"/>
    <x v="10"/>
    <n v="148.15"/>
    <x v="2"/>
    <x v="0"/>
    <x v="0"/>
    <n v="444.45"/>
    <n v="444.45"/>
    <x v="1592"/>
    <n v="461.76"/>
    <x v="2"/>
    <x v="3"/>
    <x v="0"/>
    <x v="0"/>
    <x v="3"/>
    <x v="3"/>
    <x v="1"/>
  </r>
  <r>
    <s v="TXN-006398"/>
    <x v="1072"/>
    <x v="6597"/>
    <x v="5"/>
    <x v="31"/>
    <n v="22.55"/>
    <x v="3"/>
    <x v="0"/>
    <x v="0"/>
    <n v="45.1"/>
    <n v="45.1"/>
    <x v="466"/>
    <n v="64.92"/>
    <x v="2"/>
    <x v="9"/>
    <x v="1"/>
    <x v="0"/>
    <x v="0"/>
    <x v="1"/>
    <x v="1"/>
  </r>
  <r>
    <s v="TXN-012324"/>
    <x v="1072"/>
    <x v="6598"/>
    <x v="6"/>
    <x v="9"/>
    <n v="80.48"/>
    <x v="1"/>
    <x v="153"/>
    <x v="2657"/>
    <n v="80.48"/>
    <n v="68.24704"/>
    <x v="112"/>
    <n v="81.23704"/>
    <x v="0"/>
    <x v="0"/>
    <x v="1"/>
    <x v="0"/>
    <x v="6"/>
    <x v="0"/>
    <x v="3"/>
  </r>
  <r>
    <s v="TXN-014163"/>
    <x v="1073"/>
    <x v="2877"/>
    <x v="3"/>
    <x v="3"/>
    <n v="109.62"/>
    <x v="1"/>
    <x v="0"/>
    <x v="0"/>
    <n v="109.62"/>
    <n v="109.62"/>
    <x v="1950"/>
    <n v="133.27"/>
    <x v="4"/>
    <x v="2"/>
    <x v="0"/>
    <x v="0"/>
    <x v="10"/>
    <x v="0"/>
    <x v="1"/>
  </r>
  <r>
    <s v="TXN-007833"/>
    <x v="1073"/>
    <x v="3550"/>
    <x v="1"/>
    <x v="37"/>
    <n v="36.68"/>
    <x v="1"/>
    <x v="0"/>
    <x v="0"/>
    <n v="36.68"/>
    <n v="36.68"/>
    <x v="108"/>
    <n v="53.56"/>
    <x v="1"/>
    <x v="18"/>
    <x v="2"/>
    <x v="0"/>
    <x v="10"/>
    <x v="0"/>
    <x v="1"/>
  </r>
  <r>
    <s v="TXN-006809"/>
    <x v="1073"/>
    <x v="3730"/>
    <x v="2"/>
    <x v="25"/>
    <n v="64.65"/>
    <x v="1"/>
    <x v="0"/>
    <x v="0"/>
    <n v="64.65"/>
    <n v="64.65"/>
    <x v="832"/>
    <n v="79.3"/>
    <x v="0"/>
    <x v="7"/>
    <x v="7"/>
    <x v="0"/>
    <x v="7"/>
    <x v="5"/>
    <x v="0"/>
  </r>
  <r>
    <s v="TXN-000449"/>
    <x v="1073"/>
    <x v="6599"/>
    <x v="7"/>
    <x v="22"/>
    <n v="136.88"/>
    <x v="1"/>
    <x v="0"/>
    <x v="0"/>
    <n v="136.88"/>
    <n v="136.88"/>
    <x v="2405"/>
    <n v="159.72"/>
    <x v="1"/>
    <x v="13"/>
    <x v="5"/>
    <x v="0"/>
    <x v="7"/>
    <x v="3"/>
    <x v="1"/>
  </r>
  <r>
    <s v="TXN-010968"/>
    <x v="1073"/>
    <x v="6569"/>
    <x v="3"/>
    <x v="21"/>
    <n v="205.09"/>
    <x v="3"/>
    <x v="0"/>
    <x v="0"/>
    <n v="410.18"/>
    <n v="410.18"/>
    <x v="37"/>
    <n v="420.5"/>
    <x v="0"/>
    <x v="3"/>
    <x v="5"/>
    <x v="0"/>
    <x v="3"/>
    <x v="2"/>
    <x v="2"/>
  </r>
  <r>
    <s v="TXN-012663"/>
    <x v="1073"/>
    <x v="748"/>
    <x v="6"/>
    <x v="19"/>
    <n v="57.79"/>
    <x v="1"/>
    <x v="0"/>
    <x v="0"/>
    <n v="57.79"/>
    <n v="57.79"/>
    <x v="626"/>
    <n v="65.52"/>
    <x v="0"/>
    <x v="7"/>
    <x v="0"/>
    <x v="1"/>
    <x v="0"/>
    <x v="0"/>
    <x v="1"/>
  </r>
  <r>
    <s v="TXN-004886"/>
    <x v="1073"/>
    <x v="1624"/>
    <x v="0"/>
    <x v="4"/>
    <n v="192.05"/>
    <x v="1"/>
    <x v="0"/>
    <x v="0"/>
    <n v="192.05"/>
    <n v="192.05"/>
    <x v="2248"/>
    <n v="215.67"/>
    <x v="4"/>
    <x v="13"/>
    <x v="1"/>
    <x v="0"/>
    <x v="9"/>
    <x v="0"/>
    <x v="1"/>
  </r>
  <r>
    <s v="TXN-003080"/>
    <x v="1073"/>
    <x v="1759"/>
    <x v="3"/>
    <x v="21"/>
    <n v="246.96"/>
    <x v="3"/>
    <x v="0"/>
    <x v="0"/>
    <n v="493.92"/>
    <n v="493.92"/>
    <x v="1329"/>
    <n v="507.57"/>
    <x v="0"/>
    <x v="10"/>
    <x v="0"/>
    <x v="0"/>
    <x v="9"/>
    <x v="2"/>
    <x v="1"/>
  </r>
  <r>
    <s v="TXN-013175"/>
    <x v="1073"/>
    <x v="6410"/>
    <x v="4"/>
    <x v="30"/>
    <n v="70.14"/>
    <x v="1"/>
    <x v="0"/>
    <x v="0"/>
    <n v="70.14"/>
    <n v="70.14"/>
    <x v="2252"/>
    <n v="99.23"/>
    <x v="3"/>
    <x v="19"/>
    <x v="1"/>
    <x v="0"/>
    <x v="7"/>
    <x v="0"/>
    <x v="1"/>
  </r>
  <r>
    <s v="TXN-009757"/>
    <x v="1073"/>
    <x v="6600"/>
    <x v="2"/>
    <x v="25"/>
    <n v="16.13"/>
    <x v="1"/>
    <x v="165"/>
    <x v="2658"/>
    <n v="16.13"/>
    <n v="14.32344"/>
    <x v="947"/>
    <n v="33.73344"/>
    <x v="2"/>
    <x v="9"/>
    <x v="1"/>
    <x v="0"/>
    <x v="9"/>
    <x v="3"/>
    <x v="1"/>
  </r>
  <r>
    <s v="TXN-009833"/>
    <x v="1073"/>
    <x v="3207"/>
    <x v="3"/>
    <x v="3"/>
    <n v="32.56"/>
    <x v="1"/>
    <x v="0"/>
    <x v="0"/>
    <n v="32.56"/>
    <n v="32.56"/>
    <x v="2406"/>
    <n v="61.98"/>
    <x v="3"/>
    <x v="8"/>
    <x v="5"/>
    <x v="0"/>
    <x v="8"/>
    <x v="2"/>
    <x v="1"/>
  </r>
  <r>
    <s v="TXN-008396"/>
    <x v="1073"/>
    <x v="3749"/>
    <x v="2"/>
    <x v="2"/>
    <n v="79.66"/>
    <x v="1"/>
    <x v="197"/>
    <x v="2659"/>
    <n v="79.66"/>
    <n v="69.22454"/>
    <x v="1355"/>
    <n v="87.52454"/>
    <x v="2"/>
    <x v="16"/>
    <x v="0"/>
    <x v="0"/>
    <x v="2"/>
    <x v="0"/>
    <x v="1"/>
  </r>
  <r>
    <s v="TXN-002358"/>
    <x v="1074"/>
    <x v="155"/>
    <x v="4"/>
    <x v="34"/>
    <n v="88.93"/>
    <x v="1"/>
    <x v="0"/>
    <x v="0"/>
    <n v="88.93"/>
    <n v="88.93"/>
    <x v="176"/>
    <n v="102.32"/>
    <x v="0"/>
    <x v="3"/>
    <x v="3"/>
    <x v="1"/>
    <x v="1"/>
    <x v="0"/>
    <x v="0"/>
  </r>
  <r>
    <s v="TXN-000331"/>
    <x v="1074"/>
    <x v="6601"/>
    <x v="3"/>
    <x v="11"/>
    <n v="225.74"/>
    <x v="3"/>
    <x v="131"/>
    <x v="2660"/>
    <n v="451.48"/>
    <n v="436.8069"/>
    <x v="2407"/>
    <n v="467.5169"/>
    <x v="3"/>
    <x v="12"/>
    <x v="5"/>
    <x v="0"/>
    <x v="0"/>
    <x v="3"/>
    <x v="2"/>
  </r>
  <r>
    <s v="TXN-012293"/>
    <x v="1074"/>
    <x v="6602"/>
    <x v="1"/>
    <x v="1"/>
    <n v="50.7"/>
    <x v="1"/>
    <x v="175"/>
    <x v="2661"/>
    <n v="50.7"/>
    <n v="48.0129"/>
    <x v="937"/>
    <n v="56.1329"/>
    <x v="0"/>
    <x v="3"/>
    <x v="7"/>
    <x v="1"/>
    <x v="10"/>
    <x v="5"/>
    <x v="2"/>
  </r>
  <r>
    <s v="TXN-007447"/>
    <x v="1074"/>
    <x v="3138"/>
    <x v="2"/>
    <x v="16"/>
    <n v="122.51"/>
    <x v="3"/>
    <x v="0"/>
    <x v="0"/>
    <n v="245.02"/>
    <n v="245.02"/>
    <x v="432"/>
    <n v="258.09"/>
    <x v="0"/>
    <x v="0"/>
    <x v="0"/>
    <x v="0"/>
    <x v="3"/>
    <x v="3"/>
    <x v="1"/>
  </r>
  <r>
    <s v="TXN-011232"/>
    <x v="1074"/>
    <x v="6603"/>
    <x v="1"/>
    <x v="32"/>
    <n v="13.57"/>
    <x v="1"/>
    <x v="0"/>
    <x v="0"/>
    <n v="13.57"/>
    <n v="13.57"/>
    <x v="1886"/>
    <n v="19.86"/>
    <x v="0"/>
    <x v="3"/>
    <x v="1"/>
    <x v="0"/>
    <x v="10"/>
    <x v="3"/>
    <x v="1"/>
  </r>
  <r>
    <s v="TXN-000855"/>
    <x v="1074"/>
    <x v="4726"/>
    <x v="0"/>
    <x v="4"/>
    <n v="181.24"/>
    <x v="1"/>
    <x v="0"/>
    <x v="0"/>
    <n v="181.24"/>
    <n v="181.24"/>
    <x v="774"/>
    <n v="192.87"/>
    <x v="0"/>
    <x v="0"/>
    <x v="3"/>
    <x v="0"/>
    <x v="0"/>
    <x v="3"/>
    <x v="3"/>
  </r>
  <r>
    <s v="TXN-006422"/>
    <x v="1074"/>
    <x v="1376"/>
    <x v="4"/>
    <x v="34"/>
    <n v="25.96"/>
    <x v="2"/>
    <x v="147"/>
    <x v="2662"/>
    <n v="77.88"/>
    <n v="72.039"/>
    <x v="940"/>
    <n v="89.489"/>
    <x v="1"/>
    <x v="12"/>
    <x v="0"/>
    <x v="1"/>
    <x v="6"/>
    <x v="2"/>
    <x v="1"/>
  </r>
  <r>
    <s v="TXN-009971"/>
    <x v="1074"/>
    <x v="6604"/>
    <x v="0"/>
    <x v="38"/>
    <n v="410.88"/>
    <x v="1"/>
    <x v="75"/>
    <x v="2663"/>
    <n v="410.88"/>
    <n v="331.16928"/>
    <x v="1463"/>
    <n v="347.42928"/>
    <x v="0"/>
    <x v="6"/>
    <x v="1"/>
    <x v="0"/>
    <x v="6"/>
    <x v="4"/>
    <x v="2"/>
  </r>
  <r>
    <s v="TXN-014622"/>
    <x v="1074"/>
    <x v="4825"/>
    <x v="5"/>
    <x v="26"/>
    <n v="30.08"/>
    <x v="1"/>
    <x v="117"/>
    <x v="2664"/>
    <n v="30.08"/>
    <n v="28.2752"/>
    <x v="620"/>
    <n v="45.6952"/>
    <x v="2"/>
    <x v="3"/>
    <x v="5"/>
    <x v="0"/>
    <x v="6"/>
    <x v="3"/>
    <x v="1"/>
  </r>
  <r>
    <s v="TXN-012792"/>
    <x v="1075"/>
    <x v="6605"/>
    <x v="7"/>
    <x v="10"/>
    <n v="109.94"/>
    <x v="0"/>
    <x v="0"/>
    <x v="0"/>
    <n v="439.76"/>
    <n v="439.76"/>
    <x v="2121"/>
    <n v="462.33"/>
    <x v="1"/>
    <x v="13"/>
    <x v="5"/>
    <x v="0"/>
    <x v="1"/>
    <x v="3"/>
    <x v="1"/>
  </r>
  <r>
    <s v="TXN-013542"/>
    <x v="1075"/>
    <x v="955"/>
    <x v="4"/>
    <x v="5"/>
    <n v="92.66"/>
    <x v="1"/>
    <x v="0"/>
    <x v="0"/>
    <n v="92.66"/>
    <n v="92.66"/>
    <x v="2286"/>
    <n v="111.12"/>
    <x v="2"/>
    <x v="12"/>
    <x v="1"/>
    <x v="0"/>
    <x v="6"/>
    <x v="5"/>
    <x v="1"/>
  </r>
  <r>
    <s v="TXN-009305"/>
    <x v="1075"/>
    <x v="6287"/>
    <x v="2"/>
    <x v="28"/>
    <n v="44.22"/>
    <x v="3"/>
    <x v="0"/>
    <x v="0"/>
    <n v="88.44"/>
    <n v="88.44"/>
    <x v="2408"/>
    <n v="113.68"/>
    <x v="4"/>
    <x v="17"/>
    <x v="1"/>
    <x v="0"/>
    <x v="3"/>
    <x v="4"/>
    <x v="3"/>
  </r>
  <r>
    <s v="TXN-011816"/>
    <x v="1075"/>
    <x v="1550"/>
    <x v="4"/>
    <x v="27"/>
    <n v="43.54"/>
    <x v="1"/>
    <x v="0"/>
    <x v="0"/>
    <n v="43.54"/>
    <n v="43.54"/>
    <x v="111"/>
    <n v="57.62"/>
    <x v="0"/>
    <x v="3"/>
    <x v="0"/>
    <x v="0"/>
    <x v="4"/>
    <x v="3"/>
    <x v="0"/>
  </r>
  <r>
    <s v="TXN-007313"/>
    <x v="1075"/>
    <x v="2260"/>
    <x v="2"/>
    <x v="14"/>
    <n v="85.03"/>
    <x v="1"/>
    <x v="0"/>
    <x v="0"/>
    <n v="85.03"/>
    <n v="85.03"/>
    <x v="366"/>
    <n v="98.88"/>
    <x v="2"/>
    <x v="9"/>
    <x v="5"/>
    <x v="0"/>
    <x v="9"/>
    <x v="2"/>
    <x v="1"/>
  </r>
  <r>
    <s v="TXN-003865"/>
    <x v="1075"/>
    <x v="359"/>
    <x v="2"/>
    <x v="28"/>
    <n v="161.08"/>
    <x v="3"/>
    <x v="0"/>
    <x v="0"/>
    <n v="322.16"/>
    <n v="322.16"/>
    <x v="1941"/>
    <n v="333.99"/>
    <x v="0"/>
    <x v="11"/>
    <x v="5"/>
    <x v="0"/>
    <x v="9"/>
    <x v="3"/>
    <x v="1"/>
  </r>
  <r>
    <s v="TXN-002735"/>
    <x v="1075"/>
    <x v="5045"/>
    <x v="5"/>
    <x v="26"/>
    <n v="27.88"/>
    <x v="3"/>
    <x v="0"/>
    <x v="0"/>
    <n v="55.76"/>
    <n v="55.76"/>
    <x v="1246"/>
    <n v="68.97"/>
    <x v="0"/>
    <x v="7"/>
    <x v="0"/>
    <x v="0"/>
    <x v="10"/>
    <x v="0"/>
    <x v="2"/>
  </r>
  <r>
    <s v="TXN-008276"/>
    <x v="1075"/>
    <x v="5738"/>
    <x v="3"/>
    <x v="6"/>
    <n v="69.77"/>
    <x v="1"/>
    <x v="11"/>
    <x v="2665"/>
    <n v="69.77"/>
    <n v="54.14152"/>
    <x v="590"/>
    <n v="61.61152"/>
    <x v="0"/>
    <x v="10"/>
    <x v="1"/>
    <x v="0"/>
    <x v="0"/>
    <x v="4"/>
    <x v="2"/>
  </r>
  <r>
    <s v="TXN-012229"/>
    <x v="1075"/>
    <x v="1823"/>
    <x v="5"/>
    <x v="15"/>
    <n v="27.11"/>
    <x v="1"/>
    <x v="0"/>
    <x v="0"/>
    <n v="27.11"/>
    <n v="27.11"/>
    <x v="303"/>
    <n v="50.08"/>
    <x v="4"/>
    <x v="13"/>
    <x v="1"/>
    <x v="0"/>
    <x v="10"/>
    <x v="0"/>
    <x v="3"/>
  </r>
  <r>
    <s v="TXN-004202"/>
    <x v="1076"/>
    <x v="2639"/>
    <x v="6"/>
    <x v="13"/>
    <n v="45.99"/>
    <x v="1"/>
    <x v="186"/>
    <x v="2666"/>
    <n v="45.99"/>
    <n v="40.74714"/>
    <x v="1171"/>
    <n v="47.75714"/>
    <x v="0"/>
    <x v="0"/>
    <x v="1"/>
    <x v="0"/>
    <x v="10"/>
    <x v="5"/>
    <x v="1"/>
  </r>
  <r>
    <s v="TXN-003765"/>
    <x v="1076"/>
    <x v="3466"/>
    <x v="2"/>
    <x v="14"/>
    <n v="66.15"/>
    <x v="1"/>
    <x v="0"/>
    <x v="0"/>
    <n v="66.15"/>
    <n v="66.15"/>
    <x v="428"/>
    <n v="78.5"/>
    <x v="0"/>
    <x v="6"/>
    <x v="2"/>
    <x v="0"/>
    <x v="10"/>
    <x v="2"/>
    <x v="3"/>
  </r>
  <r>
    <s v="TXN-007838"/>
    <x v="1076"/>
    <x v="3885"/>
    <x v="6"/>
    <x v="13"/>
    <n v="108.34"/>
    <x v="1"/>
    <x v="165"/>
    <x v="2667"/>
    <n v="108.34"/>
    <n v="96.20592"/>
    <x v="928"/>
    <n v="104.08592"/>
    <x v="0"/>
    <x v="7"/>
    <x v="0"/>
    <x v="0"/>
    <x v="4"/>
    <x v="1"/>
    <x v="2"/>
  </r>
  <r>
    <s v="TXN-000181"/>
    <x v="1076"/>
    <x v="4324"/>
    <x v="3"/>
    <x v="11"/>
    <n v="117.14"/>
    <x v="1"/>
    <x v="0"/>
    <x v="0"/>
    <n v="117.14"/>
    <n v="117.14"/>
    <x v="2409"/>
    <n v="145.11"/>
    <x v="4"/>
    <x v="4"/>
    <x v="1"/>
    <x v="0"/>
    <x v="3"/>
    <x v="5"/>
    <x v="3"/>
  </r>
  <r>
    <s v="TXN-004523"/>
    <x v="1076"/>
    <x v="3853"/>
    <x v="2"/>
    <x v="2"/>
    <n v="129.86"/>
    <x v="1"/>
    <x v="0"/>
    <x v="0"/>
    <n v="129.86"/>
    <n v="129.86"/>
    <x v="1531"/>
    <n v="144.74"/>
    <x v="0"/>
    <x v="0"/>
    <x v="1"/>
    <x v="0"/>
    <x v="7"/>
    <x v="2"/>
    <x v="3"/>
  </r>
  <r>
    <s v="TXN-008351"/>
    <x v="1077"/>
    <x v="6606"/>
    <x v="2"/>
    <x v="16"/>
    <n v="49.87"/>
    <x v="1"/>
    <x v="84"/>
    <x v="2668"/>
    <n v="49.87"/>
    <n v="46.42897"/>
    <x v="12"/>
    <n v="67.41897"/>
    <x v="1"/>
    <x v="22"/>
    <x v="4"/>
    <x v="0"/>
    <x v="8"/>
    <x v="2"/>
    <x v="2"/>
  </r>
  <r>
    <s v="TXN-010519"/>
    <x v="1077"/>
    <x v="3232"/>
    <x v="6"/>
    <x v="13"/>
    <n v="51.29"/>
    <x v="1"/>
    <x v="0"/>
    <x v="0"/>
    <n v="51.29"/>
    <n v="51.29"/>
    <x v="2011"/>
    <n v="77.32"/>
    <x v="4"/>
    <x v="20"/>
    <x v="1"/>
    <x v="0"/>
    <x v="3"/>
    <x v="0"/>
    <x v="0"/>
  </r>
  <r>
    <s v="TXN-010446"/>
    <x v="1077"/>
    <x v="1632"/>
    <x v="5"/>
    <x v="15"/>
    <n v="27.03"/>
    <x v="1"/>
    <x v="0"/>
    <x v="0"/>
    <n v="27.03"/>
    <n v="27.03"/>
    <x v="1011"/>
    <n v="34.37"/>
    <x v="0"/>
    <x v="6"/>
    <x v="1"/>
    <x v="0"/>
    <x v="1"/>
    <x v="2"/>
    <x v="4"/>
  </r>
  <r>
    <s v="TXN-001584"/>
    <x v="1077"/>
    <x v="5488"/>
    <x v="2"/>
    <x v="25"/>
    <n v="156.88"/>
    <x v="1"/>
    <x v="0"/>
    <x v="0"/>
    <n v="156.88"/>
    <n v="156.88"/>
    <x v="652"/>
    <n v="173.24"/>
    <x v="2"/>
    <x v="16"/>
    <x v="5"/>
    <x v="0"/>
    <x v="6"/>
    <x v="3"/>
    <x v="1"/>
  </r>
  <r>
    <s v="TXN-010330"/>
    <x v="1077"/>
    <x v="5158"/>
    <x v="4"/>
    <x v="34"/>
    <n v="86.21"/>
    <x v="3"/>
    <x v="0"/>
    <x v="0"/>
    <n v="172.42"/>
    <n v="172.42"/>
    <x v="1446"/>
    <n v="185.79"/>
    <x v="0"/>
    <x v="10"/>
    <x v="0"/>
    <x v="0"/>
    <x v="8"/>
    <x v="4"/>
    <x v="0"/>
  </r>
  <r>
    <s v="TXN-003030"/>
    <x v="1077"/>
    <x v="6607"/>
    <x v="6"/>
    <x v="13"/>
    <n v="117.37"/>
    <x v="3"/>
    <x v="0"/>
    <x v="0"/>
    <n v="234.74"/>
    <n v="234.74"/>
    <x v="1062"/>
    <n v="253.14"/>
    <x v="2"/>
    <x v="7"/>
    <x v="2"/>
    <x v="1"/>
    <x v="10"/>
    <x v="1"/>
    <x v="1"/>
  </r>
  <r>
    <s v="TXN-014378"/>
    <x v="1077"/>
    <x v="6477"/>
    <x v="2"/>
    <x v="16"/>
    <n v="128.37"/>
    <x v="4"/>
    <x v="0"/>
    <x v="0"/>
    <n v="641.85"/>
    <n v="641.85"/>
    <x v="1405"/>
    <n v="660.58"/>
    <x v="2"/>
    <x v="2"/>
    <x v="4"/>
    <x v="1"/>
    <x v="3"/>
    <x v="0"/>
    <x v="1"/>
  </r>
  <r>
    <s v="TXN-010706"/>
    <x v="1077"/>
    <x v="2029"/>
    <x v="4"/>
    <x v="34"/>
    <n v="48.08"/>
    <x v="1"/>
    <x v="0"/>
    <x v="0"/>
    <n v="48.08"/>
    <n v="48.08"/>
    <x v="223"/>
    <n v="61.11"/>
    <x v="2"/>
    <x v="7"/>
    <x v="3"/>
    <x v="0"/>
    <x v="10"/>
    <x v="3"/>
    <x v="3"/>
  </r>
  <r>
    <s v="TXN-002093"/>
    <x v="1078"/>
    <x v="6252"/>
    <x v="3"/>
    <x v="3"/>
    <n v="48.88"/>
    <x v="1"/>
    <x v="0"/>
    <x v="0"/>
    <n v="48.88"/>
    <n v="48.88"/>
    <x v="1611"/>
    <n v="63.14"/>
    <x v="0"/>
    <x v="0"/>
    <x v="0"/>
    <x v="0"/>
    <x v="3"/>
    <x v="3"/>
    <x v="4"/>
  </r>
  <r>
    <s v="TXN-002821"/>
    <x v="1078"/>
    <x v="1984"/>
    <x v="3"/>
    <x v="8"/>
    <n v="72.07"/>
    <x v="1"/>
    <x v="0"/>
    <x v="0"/>
    <n v="72.07"/>
    <n v="72.07"/>
    <x v="1906"/>
    <n v="81.7"/>
    <x v="0"/>
    <x v="3"/>
    <x v="0"/>
    <x v="1"/>
    <x v="7"/>
    <x v="5"/>
    <x v="1"/>
  </r>
  <r>
    <s v="TXN-008984"/>
    <x v="1078"/>
    <x v="3827"/>
    <x v="3"/>
    <x v="8"/>
    <n v="213.98"/>
    <x v="3"/>
    <x v="0"/>
    <x v="0"/>
    <n v="427.96"/>
    <n v="427.96"/>
    <x v="43"/>
    <n v="449.94"/>
    <x v="2"/>
    <x v="12"/>
    <x v="1"/>
    <x v="1"/>
    <x v="1"/>
    <x v="3"/>
    <x v="0"/>
  </r>
  <r>
    <s v="TXN-004390"/>
    <x v="1078"/>
    <x v="6566"/>
    <x v="3"/>
    <x v="21"/>
    <n v="248.08"/>
    <x v="1"/>
    <x v="0"/>
    <x v="0"/>
    <n v="248.08"/>
    <n v="248.08"/>
    <x v="1644"/>
    <n v="270.71"/>
    <x v="2"/>
    <x v="2"/>
    <x v="0"/>
    <x v="0"/>
    <x v="8"/>
    <x v="5"/>
    <x v="3"/>
  </r>
  <r>
    <s v="TXN-014524"/>
    <x v="1078"/>
    <x v="4810"/>
    <x v="0"/>
    <x v="33"/>
    <n v="361.83"/>
    <x v="1"/>
    <x v="0"/>
    <x v="0"/>
    <n v="361.83"/>
    <n v="361.83"/>
    <x v="81"/>
    <n v="375.34"/>
    <x v="0"/>
    <x v="11"/>
    <x v="5"/>
    <x v="0"/>
    <x v="10"/>
    <x v="0"/>
    <x v="1"/>
  </r>
  <r>
    <s v="TXN-003964"/>
    <x v="1078"/>
    <x v="6608"/>
    <x v="4"/>
    <x v="34"/>
    <n v="52.32"/>
    <x v="1"/>
    <x v="0"/>
    <x v="0"/>
    <n v="52.32"/>
    <n v="52.32"/>
    <x v="1175"/>
    <n v="63.1"/>
    <x v="0"/>
    <x v="0"/>
    <x v="1"/>
    <x v="0"/>
    <x v="6"/>
    <x v="5"/>
    <x v="1"/>
  </r>
  <r>
    <s v="TXN-003270"/>
    <x v="1078"/>
    <x v="125"/>
    <x v="6"/>
    <x v="13"/>
    <n v="54.48"/>
    <x v="1"/>
    <x v="104"/>
    <x v="2669"/>
    <n v="54.48"/>
    <n v="48.92304"/>
    <x v="5"/>
    <n v="62.17304"/>
    <x v="2"/>
    <x v="16"/>
    <x v="1"/>
    <x v="0"/>
    <x v="10"/>
    <x v="0"/>
    <x v="3"/>
  </r>
  <r>
    <s v="TXN-013190"/>
    <x v="1078"/>
    <x v="5353"/>
    <x v="2"/>
    <x v="2"/>
    <n v="113.17"/>
    <x v="1"/>
    <x v="134"/>
    <x v="2670"/>
    <n v="113.17"/>
    <n v="96.87352"/>
    <x v="1446"/>
    <n v="110.24352"/>
    <x v="0"/>
    <x v="11"/>
    <x v="5"/>
    <x v="0"/>
    <x v="4"/>
    <x v="3"/>
    <x v="3"/>
  </r>
  <r>
    <s v="TXN-010606"/>
    <x v="1078"/>
    <x v="2591"/>
    <x v="2"/>
    <x v="25"/>
    <n v="75.09"/>
    <x v="1"/>
    <x v="0"/>
    <x v="0"/>
    <n v="75.09"/>
    <n v="75.09"/>
    <x v="408"/>
    <n v="86.46"/>
    <x v="0"/>
    <x v="11"/>
    <x v="1"/>
    <x v="0"/>
    <x v="3"/>
    <x v="3"/>
    <x v="3"/>
  </r>
  <r>
    <s v="TXN-001431"/>
    <x v="1078"/>
    <x v="6609"/>
    <x v="2"/>
    <x v="14"/>
    <n v="83.2"/>
    <x v="1"/>
    <x v="0"/>
    <x v="0"/>
    <n v="83.2"/>
    <n v="83.2"/>
    <x v="1042"/>
    <n v="91.03"/>
    <x v="0"/>
    <x v="6"/>
    <x v="5"/>
    <x v="0"/>
    <x v="8"/>
    <x v="0"/>
    <x v="4"/>
  </r>
  <r>
    <s v="TXN-014160"/>
    <x v="1079"/>
    <x v="5006"/>
    <x v="4"/>
    <x v="34"/>
    <n v="70.79"/>
    <x v="3"/>
    <x v="0"/>
    <x v="0"/>
    <n v="141.58"/>
    <n v="141.58"/>
    <x v="585"/>
    <n v="153.7"/>
    <x v="0"/>
    <x v="0"/>
    <x v="1"/>
    <x v="0"/>
    <x v="6"/>
    <x v="5"/>
    <x v="3"/>
  </r>
  <r>
    <s v="TXN-009024"/>
    <x v="1079"/>
    <x v="5151"/>
    <x v="4"/>
    <x v="30"/>
    <n v="60.07"/>
    <x v="3"/>
    <x v="0"/>
    <x v="0"/>
    <n v="120.14"/>
    <n v="120.14"/>
    <x v="1253"/>
    <n v="146.73"/>
    <x v="3"/>
    <x v="8"/>
    <x v="1"/>
    <x v="1"/>
    <x v="8"/>
    <x v="3"/>
    <x v="1"/>
  </r>
  <r>
    <s v="TXN-004271"/>
    <x v="1079"/>
    <x v="6610"/>
    <x v="4"/>
    <x v="5"/>
    <n v="72.27"/>
    <x v="1"/>
    <x v="0"/>
    <x v="0"/>
    <n v="72.27"/>
    <n v="72.27"/>
    <x v="870"/>
    <n v="92.94"/>
    <x v="2"/>
    <x v="3"/>
    <x v="1"/>
    <x v="0"/>
    <x v="6"/>
    <x v="5"/>
    <x v="2"/>
  </r>
  <r>
    <s v="TXN-008064"/>
    <x v="1079"/>
    <x v="6611"/>
    <x v="4"/>
    <x v="5"/>
    <n v="32.83"/>
    <x v="1"/>
    <x v="97"/>
    <x v="2671"/>
    <n v="32.83"/>
    <n v="26.16551"/>
    <x v="2127"/>
    <n v="37.32551"/>
    <x v="0"/>
    <x v="7"/>
    <x v="1"/>
    <x v="1"/>
    <x v="0"/>
    <x v="5"/>
    <x v="1"/>
  </r>
  <r>
    <s v="TXN-004426"/>
    <x v="1080"/>
    <x v="726"/>
    <x v="2"/>
    <x v="14"/>
    <n v="120.07"/>
    <x v="1"/>
    <x v="0"/>
    <x v="0"/>
    <n v="120.07"/>
    <n v="120.07"/>
    <x v="840"/>
    <n v="139.98"/>
    <x v="1"/>
    <x v="5"/>
    <x v="1"/>
    <x v="1"/>
    <x v="8"/>
    <x v="3"/>
    <x v="1"/>
  </r>
  <r>
    <s v="TXN-005615"/>
    <x v="1080"/>
    <x v="3693"/>
    <x v="4"/>
    <x v="30"/>
    <n v="45.18"/>
    <x v="4"/>
    <x v="0"/>
    <x v="0"/>
    <n v="225.9"/>
    <n v="225.9"/>
    <x v="1835"/>
    <n v="239.42"/>
    <x v="0"/>
    <x v="3"/>
    <x v="0"/>
    <x v="1"/>
    <x v="8"/>
    <x v="2"/>
    <x v="1"/>
  </r>
  <r>
    <s v="TXN-006938"/>
    <x v="1080"/>
    <x v="6612"/>
    <x v="5"/>
    <x v="31"/>
    <n v="26.11"/>
    <x v="3"/>
    <x v="0"/>
    <x v="0"/>
    <n v="52.22"/>
    <n v="52.22"/>
    <x v="206"/>
    <n v="72.19"/>
    <x v="2"/>
    <x v="5"/>
    <x v="0"/>
    <x v="0"/>
    <x v="0"/>
    <x v="5"/>
    <x v="2"/>
  </r>
  <r>
    <s v="TXN-003357"/>
    <x v="1080"/>
    <x v="4296"/>
    <x v="7"/>
    <x v="23"/>
    <n v="149.85"/>
    <x v="1"/>
    <x v="0"/>
    <x v="0"/>
    <n v="149.85"/>
    <n v="149.85"/>
    <x v="953"/>
    <n v="159.6"/>
    <x v="0"/>
    <x v="7"/>
    <x v="5"/>
    <x v="0"/>
    <x v="8"/>
    <x v="4"/>
    <x v="1"/>
  </r>
  <r>
    <s v="TXN-009782"/>
    <x v="1080"/>
    <x v="820"/>
    <x v="2"/>
    <x v="25"/>
    <n v="33.84"/>
    <x v="1"/>
    <x v="0"/>
    <x v="0"/>
    <n v="33.84"/>
    <n v="33.84"/>
    <x v="2212"/>
    <n v="56.23"/>
    <x v="4"/>
    <x v="20"/>
    <x v="0"/>
    <x v="1"/>
    <x v="10"/>
    <x v="5"/>
    <x v="2"/>
  </r>
  <r>
    <s v="TXN-013283"/>
    <x v="1080"/>
    <x v="199"/>
    <x v="7"/>
    <x v="36"/>
    <n v="27.08"/>
    <x v="2"/>
    <x v="0"/>
    <x v="0"/>
    <n v="81.24"/>
    <n v="81.24"/>
    <x v="1874"/>
    <n v="95.33"/>
    <x v="2"/>
    <x v="2"/>
    <x v="0"/>
    <x v="0"/>
    <x v="6"/>
    <x v="4"/>
    <x v="1"/>
  </r>
  <r>
    <s v="TXN-014061"/>
    <x v="1080"/>
    <x v="6613"/>
    <x v="7"/>
    <x v="22"/>
    <n v="75.04"/>
    <x v="0"/>
    <x v="0"/>
    <x v="0"/>
    <n v="300.16"/>
    <n v="300.16"/>
    <x v="609"/>
    <n v="320.6"/>
    <x v="2"/>
    <x v="0"/>
    <x v="1"/>
    <x v="0"/>
    <x v="1"/>
    <x v="1"/>
    <x v="1"/>
  </r>
  <r>
    <s v="TXN-001024"/>
    <x v="1080"/>
    <x v="6614"/>
    <x v="2"/>
    <x v="14"/>
    <n v="53.05"/>
    <x v="1"/>
    <x v="0"/>
    <x v="0"/>
    <n v="53.05"/>
    <n v="53.05"/>
    <x v="2208"/>
    <n v="60.24"/>
    <x v="0"/>
    <x v="0"/>
    <x v="1"/>
    <x v="0"/>
    <x v="3"/>
    <x v="3"/>
    <x v="3"/>
  </r>
  <r>
    <s v="TXN-002251"/>
    <x v="1080"/>
    <x v="6615"/>
    <x v="0"/>
    <x v="4"/>
    <n v="153.12"/>
    <x v="1"/>
    <x v="0"/>
    <x v="0"/>
    <n v="153.12"/>
    <n v="153.12"/>
    <x v="1508"/>
    <n v="169.4"/>
    <x v="0"/>
    <x v="7"/>
    <x v="1"/>
    <x v="0"/>
    <x v="8"/>
    <x v="3"/>
    <x v="1"/>
  </r>
  <r>
    <s v="TXN-010025"/>
    <x v="1081"/>
    <x v="2736"/>
    <x v="3"/>
    <x v="6"/>
    <n v="77.74"/>
    <x v="1"/>
    <x v="30"/>
    <x v="2672"/>
    <n v="77.74"/>
    <n v="67.16736"/>
    <x v="1242"/>
    <n v="76.15736"/>
    <x v="0"/>
    <x v="10"/>
    <x v="1"/>
    <x v="0"/>
    <x v="6"/>
    <x v="3"/>
    <x v="1"/>
  </r>
  <r>
    <s v="TXN-008203"/>
    <x v="1081"/>
    <x v="5691"/>
    <x v="4"/>
    <x v="5"/>
    <n v="31.12"/>
    <x v="1"/>
    <x v="0"/>
    <x v="0"/>
    <n v="31.12"/>
    <n v="31.12"/>
    <x v="655"/>
    <n v="38.88"/>
    <x v="0"/>
    <x v="0"/>
    <x v="0"/>
    <x v="0"/>
    <x v="0"/>
    <x v="0"/>
    <x v="1"/>
  </r>
  <r>
    <s v="TXN-014576"/>
    <x v="1081"/>
    <x v="1850"/>
    <x v="3"/>
    <x v="8"/>
    <n v="151.34"/>
    <x v="3"/>
    <x v="0"/>
    <x v="0"/>
    <n v="302.68"/>
    <n v="302.68"/>
    <x v="2098"/>
    <n v="331.69"/>
    <x v="4"/>
    <x v="12"/>
    <x v="3"/>
    <x v="0"/>
    <x v="0"/>
    <x v="3"/>
    <x v="1"/>
  </r>
  <r>
    <s v="TXN-005764"/>
    <x v="1081"/>
    <x v="5611"/>
    <x v="5"/>
    <x v="31"/>
    <n v="15.3"/>
    <x v="0"/>
    <x v="0"/>
    <x v="0"/>
    <n v="61.2"/>
    <n v="61.2"/>
    <x v="1591"/>
    <n v="75.41"/>
    <x v="2"/>
    <x v="0"/>
    <x v="0"/>
    <x v="0"/>
    <x v="9"/>
    <x v="4"/>
    <x v="1"/>
  </r>
  <r>
    <s v="TXN-007961"/>
    <x v="1081"/>
    <x v="2240"/>
    <x v="3"/>
    <x v="3"/>
    <n v="109.95"/>
    <x v="1"/>
    <x v="91"/>
    <x v="2673"/>
    <n v="109.95"/>
    <n v="83.7819"/>
    <x v="852"/>
    <n v="106.7019"/>
    <x v="4"/>
    <x v="18"/>
    <x v="3"/>
    <x v="0"/>
    <x v="8"/>
    <x v="3"/>
    <x v="1"/>
  </r>
  <r>
    <s v="TXN-011270"/>
    <x v="1081"/>
    <x v="1269"/>
    <x v="4"/>
    <x v="18"/>
    <n v="47.49"/>
    <x v="1"/>
    <x v="0"/>
    <x v="0"/>
    <n v="47.49"/>
    <n v="47.49"/>
    <x v="2160"/>
    <n v="66.44"/>
    <x v="2"/>
    <x v="0"/>
    <x v="5"/>
    <x v="1"/>
    <x v="6"/>
    <x v="3"/>
    <x v="1"/>
  </r>
  <r>
    <s v="TXN-003477"/>
    <x v="1081"/>
    <x v="2813"/>
    <x v="6"/>
    <x v="17"/>
    <n v="95.15"/>
    <x v="0"/>
    <x v="0"/>
    <x v="0"/>
    <n v="380.6"/>
    <n v="380.6"/>
    <x v="12"/>
    <n v="401.59"/>
    <x v="4"/>
    <x v="15"/>
    <x v="1"/>
    <x v="0"/>
    <x v="6"/>
    <x v="3"/>
    <x v="2"/>
  </r>
  <r>
    <s v="TXN-009895"/>
    <x v="1081"/>
    <x v="1903"/>
    <x v="0"/>
    <x v="38"/>
    <n v="100.77"/>
    <x v="1"/>
    <x v="0"/>
    <x v="0"/>
    <n v="100.77"/>
    <n v="100.77"/>
    <x v="1887"/>
    <n v="122.73"/>
    <x v="4"/>
    <x v="21"/>
    <x v="1"/>
    <x v="0"/>
    <x v="6"/>
    <x v="1"/>
    <x v="1"/>
  </r>
  <r>
    <s v="TXN-001450"/>
    <x v="1082"/>
    <x v="729"/>
    <x v="4"/>
    <x v="30"/>
    <n v="49.89"/>
    <x v="1"/>
    <x v="0"/>
    <x v="0"/>
    <n v="49.89"/>
    <n v="49.89"/>
    <x v="1972"/>
    <n v="71.13"/>
    <x v="4"/>
    <x v="18"/>
    <x v="1"/>
    <x v="0"/>
    <x v="1"/>
    <x v="3"/>
    <x v="1"/>
  </r>
  <r>
    <s v="TXN-008608"/>
    <x v="1082"/>
    <x v="6616"/>
    <x v="6"/>
    <x v="17"/>
    <n v="37.04"/>
    <x v="1"/>
    <x v="0"/>
    <x v="0"/>
    <n v="37.04"/>
    <n v="37.04"/>
    <x v="1507"/>
    <n v="48.76"/>
    <x v="0"/>
    <x v="3"/>
    <x v="1"/>
    <x v="0"/>
    <x v="9"/>
    <x v="2"/>
    <x v="1"/>
  </r>
  <r>
    <s v="TXN-008784"/>
    <x v="1082"/>
    <x v="4557"/>
    <x v="7"/>
    <x v="23"/>
    <n v="155.28"/>
    <x v="1"/>
    <x v="0"/>
    <x v="0"/>
    <n v="155.28"/>
    <n v="155.28"/>
    <x v="288"/>
    <n v="168.15"/>
    <x v="0"/>
    <x v="10"/>
    <x v="5"/>
    <x v="0"/>
    <x v="3"/>
    <x v="2"/>
    <x v="3"/>
  </r>
  <r>
    <s v="TXN-008191"/>
    <x v="1082"/>
    <x v="391"/>
    <x v="1"/>
    <x v="6"/>
    <n v="50.28"/>
    <x v="3"/>
    <x v="0"/>
    <x v="0"/>
    <n v="100.56"/>
    <n v="100.56"/>
    <x v="1707"/>
    <n v="108.97"/>
    <x v="0"/>
    <x v="3"/>
    <x v="3"/>
    <x v="1"/>
    <x v="7"/>
    <x v="1"/>
    <x v="1"/>
  </r>
  <r>
    <s v="TXN-006823"/>
    <x v="1082"/>
    <x v="4072"/>
    <x v="2"/>
    <x v="28"/>
    <n v="178.11"/>
    <x v="2"/>
    <x v="0"/>
    <x v="0"/>
    <n v="534.33"/>
    <n v="534.33"/>
    <x v="2410"/>
    <n v="567.19"/>
    <x v="3"/>
    <x v="8"/>
    <x v="3"/>
    <x v="1"/>
    <x v="1"/>
    <x v="0"/>
    <x v="1"/>
  </r>
  <r>
    <s v="TXN-010020"/>
    <x v="1082"/>
    <x v="550"/>
    <x v="4"/>
    <x v="30"/>
    <n v="64.95"/>
    <x v="1"/>
    <x v="83"/>
    <x v="2674"/>
    <n v="64.95"/>
    <n v="60.98805"/>
    <x v="990"/>
    <n v="72.47805"/>
    <x v="0"/>
    <x v="3"/>
    <x v="0"/>
    <x v="0"/>
    <x v="0"/>
    <x v="4"/>
    <x v="1"/>
  </r>
  <r>
    <s v="TXN-006316"/>
    <x v="1082"/>
    <x v="1604"/>
    <x v="0"/>
    <x v="4"/>
    <n v="360.1"/>
    <x v="4"/>
    <x v="0"/>
    <x v="0"/>
    <n v="1800.5"/>
    <n v="1800.5"/>
    <x v="2411"/>
    <n v="1828.26"/>
    <x v="4"/>
    <x v="1"/>
    <x v="1"/>
    <x v="0"/>
    <x v="7"/>
    <x v="3"/>
    <x v="4"/>
  </r>
  <r>
    <s v="TXN-005480"/>
    <x v="1082"/>
    <x v="2756"/>
    <x v="3"/>
    <x v="11"/>
    <n v="247.34"/>
    <x v="1"/>
    <x v="123"/>
    <x v="2675"/>
    <n v="247.34"/>
    <n v="195.15126"/>
    <x v="1033"/>
    <n v="206.68126"/>
    <x v="0"/>
    <x v="3"/>
    <x v="0"/>
    <x v="0"/>
    <x v="8"/>
    <x v="3"/>
    <x v="3"/>
  </r>
  <r>
    <s v="TXN-014387"/>
    <x v="1082"/>
    <x v="5877"/>
    <x v="4"/>
    <x v="30"/>
    <n v="79.97"/>
    <x v="1"/>
    <x v="0"/>
    <x v="0"/>
    <n v="79.97"/>
    <n v="79.97"/>
    <x v="799"/>
    <n v="88.43"/>
    <x v="0"/>
    <x v="10"/>
    <x v="1"/>
    <x v="0"/>
    <x v="2"/>
    <x v="0"/>
    <x v="1"/>
  </r>
  <r>
    <s v="TXN-014308"/>
    <x v="1083"/>
    <x v="2202"/>
    <x v="6"/>
    <x v="19"/>
    <n v="91.17"/>
    <x v="1"/>
    <x v="0"/>
    <x v="0"/>
    <n v="91.17"/>
    <n v="91.17"/>
    <x v="857"/>
    <n v="99.85"/>
    <x v="0"/>
    <x v="7"/>
    <x v="0"/>
    <x v="0"/>
    <x v="3"/>
    <x v="3"/>
    <x v="1"/>
  </r>
  <r>
    <s v="TXN-004361"/>
    <x v="1083"/>
    <x v="3727"/>
    <x v="4"/>
    <x v="18"/>
    <n v="33.8"/>
    <x v="3"/>
    <x v="0"/>
    <x v="0"/>
    <n v="67.6"/>
    <n v="67.6"/>
    <x v="1464"/>
    <n v="87.94"/>
    <x v="1"/>
    <x v="22"/>
    <x v="5"/>
    <x v="0"/>
    <x v="4"/>
    <x v="0"/>
    <x v="3"/>
  </r>
  <r>
    <s v="TXN-000265"/>
    <x v="1083"/>
    <x v="2472"/>
    <x v="1"/>
    <x v="1"/>
    <n v="30.86"/>
    <x v="1"/>
    <x v="77"/>
    <x v="2676"/>
    <n v="30.86"/>
    <n v="27.74314"/>
    <x v="891"/>
    <n v="35.25314"/>
    <x v="0"/>
    <x v="7"/>
    <x v="0"/>
    <x v="0"/>
    <x v="5"/>
    <x v="3"/>
    <x v="3"/>
  </r>
  <r>
    <s v="TXN-004996"/>
    <x v="1083"/>
    <x v="6617"/>
    <x v="2"/>
    <x v="25"/>
    <n v="111.51"/>
    <x v="1"/>
    <x v="0"/>
    <x v="0"/>
    <n v="111.51"/>
    <n v="111.51"/>
    <x v="1486"/>
    <n v="119.49"/>
    <x v="0"/>
    <x v="3"/>
    <x v="4"/>
    <x v="0"/>
    <x v="3"/>
    <x v="0"/>
    <x v="1"/>
  </r>
  <r>
    <s v="TXN-006995"/>
    <x v="1083"/>
    <x v="6618"/>
    <x v="3"/>
    <x v="21"/>
    <n v="216.13"/>
    <x v="1"/>
    <x v="0"/>
    <x v="0"/>
    <n v="216.13"/>
    <n v="216.13"/>
    <x v="876"/>
    <n v="239.16"/>
    <x v="1"/>
    <x v="2"/>
    <x v="0"/>
    <x v="1"/>
    <x v="0"/>
    <x v="3"/>
    <x v="0"/>
  </r>
  <r>
    <s v="TXN-005436"/>
    <x v="1083"/>
    <x v="6619"/>
    <x v="1"/>
    <x v="32"/>
    <n v="21.24"/>
    <x v="1"/>
    <x v="0"/>
    <x v="0"/>
    <n v="21.24"/>
    <n v="21.24"/>
    <x v="307"/>
    <n v="43.07"/>
    <x v="4"/>
    <x v="5"/>
    <x v="1"/>
    <x v="0"/>
    <x v="8"/>
    <x v="3"/>
    <x v="0"/>
  </r>
  <r>
    <s v="TXN-000139"/>
    <x v="1084"/>
    <x v="4477"/>
    <x v="5"/>
    <x v="26"/>
    <n v="8.59"/>
    <x v="3"/>
    <x v="0"/>
    <x v="0"/>
    <n v="17.18"/>
    <n v="17.18"/>
    <x v="486"/>
    <n v="24.72"/>
    <x v="0"/>
    <x v="10"/>
    <x v="0"/>
    <x v="0"/>
    <x v="4"/>
    <x v="4"/>
    <x v="3"/>
  </r>
  <r>
    <s v="TXN-007911"/>
    <x v="1084"/>
    <x v="4727"/>
    <x v="1"/>
    <x v="1"/>
    <n v="23.85"/>
    <x v="1"/>
    <x v="0"/>
    <x v="0"/>
    <n v="23.85"/>
    <n v="23.85"/>
    <x v="591"/>
    <n v="33.84"/>
    <x v="0"/>
    <x v="11"/>
    <x v="0"/>
    <x v="0"/>
    <x v="3"/>
    <x v="5"/>
    <x v="4"/>
  </r>
  <r>
    <s v="TXN-003261"/>
    <x v="1084"/>
    <x v="1717"/>
    <x v="4"/>
    <x v="5"/>
    <n v="53.81"/>
    <x v="0"/>
    <x v="0"/>
    <x v="0"/>
    <n v="215.24"/>
    <n v="215.24"/>
    <x v="579"/>
    <n v="239.25"/>
    <x v="1"/>
    <x v="4"/>
    <x v="4"/>
    <x v="0"/>
    <x v="2"/>
    <x v="0"/>
    <x v="3"/>
  </r>
  <r>
    <s v="TXN-002420"/>
    <x v="1084"/>
    <x v="1262"/>
    <x v="2"/>
    <x v="2"/>
    <n v="27.36"/>
    <x v="3"/>
    <x v="0"/>
    <x v="0"/>
    <n v="54.72"/>
    <n v="54.72"/>
    <x v="1442"/>
    <n v="73.56"/>
    <x v="2"/>
    <x v="9"/>
    <x v="1"/>
    <x v="0"/>
    <x v="3"/>
    <x v="0"/>
    <x v="3"/>
  </r>
  <r>
    <s v="TXN-008987"/>
    <x v="1084"/>
    <x v="6620"/>
    <x v="0"/>
    <x v="4"/>
    <n v="235.18"/>
    <x v="3"/>
    <x v="10"/>
    <x v="2677"/>
    <n v="470.36"/>
    <n v="428.26278"/>
    <x v="567"/>
    <n v="443.08278"/>
    <x v="0"/>
    <x v="0"/>
    <x v="1"/>
    <x v="0"/>
    <x v="6"/>
    <x v="1"/>
    <x v="1"/>
  </r>
  <r>
    <s v="TXN-003192"/>
    <x v="1084"/>
    <x v="6621"/>
    <x v="7"/>
    <x v="10"/>
    <n v="70.76"/>
    <x v="1"/>
    <x v="0"/>
    <x v="0"/>
    <n v="70.76"/>
    <n v="70.76"/>
    <x v="279"/>
    <n v="79.64"/>
    <x v="0"/>
    <x v="6"/>
    <x v="4"/>
    <x v="0"/>
    <x v="8"/>
    <x v="5"/>
    <x v="3"/>
  </r>
  <r>
    <s v="TXN-012600"/>
    <x v="1084"/>
    <x v="6622"/>
    <x v="3"/>
    <x v="11"/>
    <n v="219.93"/>
    <x v="1"/>
    <x v="0"/>
    <x v="0"/>
    <n v="219.93"/>
    <n v="219.93"/>
    <x v="1773"/>
    <n v="235.73"/>
    <x v="0"/>
    <x v="11"/>
    <x v="1"/>
    <x v="0"/>
    <x v="7"/>
    <x v="3"/>
    <x v="2"/>
  </r>
  <r>
    <s v="TXN-013990"/>
    <x v="1084"/>
    <x v="2558"/>
    <x v="0"/>
    <x v="0"/>
    <n v="401"/>
    <x v="1"/>
    <x v="0"/>
    <x v="0"/>
    <n v="401"/>
    <n v="401"/>
    <x v="1750"/>
    <n v="428.51"/>
    <x v="2"/>
    <x v="16"/>
    <x v="0"/>
    <x v="0"/>
    <x v="8"/>
    <x v="2"/>
    <x v="1"/>
  </r>
  <r>
    <s v="TXN-007758"/>
    <x v="1084"/>
    <x v="1577"/>
    <x v="2"/>
    <x v="2"/>
    <n v="22.09"/>
    <x v="1"/>
    <x v="0"/>
    <x v="0"/>
    <n v="22.09"/>
    <n v="22.09"/>
    <x v="517"/>
    <n v="35.5"/>
    <x v="0"/>
    <x v="10"/>
    <x v="0"/>
    <x v="0"/>
    <x v="10"/>
    <x v="5"/>
    <x v="1"/>
  </r>
  <r>
    <s v="TXN-006775"/>
    <x v="1084"/>
    <x v="4948"/>
    <x v="5"/>
    <x v="29"/>
    <n v="30.91"/>
    <x v="1"/>
    <x v="184"/>
    <x v="2678"/>
    <n v="30.91"/>
    <n v="28.06628"/>
    <x v="157"/>
    <n v="37.21628"/>
    <x v="0"/>
    <x v="11"/>
    <x v="1"/>
    <x v="0"/>
    <x v="6"/>
    <x v="3"/>
    <x v="4"/>
  </r>
  <r>
    <s v="TXN-002385"/>
    <x v="1084"/>
    <x v="4941"/>
    <x v="4"/>
    <x v="27"/>
    <n v="84.92"/>
    <x v="2"/>
    <x v="0"/>
    <x v="0"/>
    <n v="254.76"/>
    <n v="254.76"/>
    <x v="573"/>
    <n v="275.76"/>
    <x v="2"/>
    <x v="7"/>
    <x v="1"/>
    <x v="0"/>
    <x v="10"/>
    <x v="0"/>
    <x v="0"/>
  </r>
  <r>
    <s v="TXN-003596"/>
    <x v="1084"/>
    <x v="5329"/>
    <x v="5"/>
    <x v="29"/>
    <n v="25.91"/>
    <x v="3"/>
    <x v="0"/>
    <x v="0"/>
    <n v="51.82"/>
    <n v="51.82"/>
    <x v="152"/>
    <n v="66.77"/>
    <x v="2"/>
    <x v="5"/>
    <x v="2"/>
    <x v="1"/>
    <x v="11"/>
    <x v="2"/>
    <x v="0"/>
  </r>
  <r>
    <s v="TXN-000875"/>
    <x v="1084"/>
    <x v="3160"/>
    <x v="0"/>
    <x v="33"/>
    <n v="401.31"/>
    <x v="2"/>
    <x v="0"/>
    <x v="0"/>
    <n v="1203.93"/>
    <n v="1203.93"/>
    <x v="551"/>
    <n v="1223.44"/>
    <x v="0"/>
    <x v="10"/>
    <x v="1"/>
    <x v="0"/>
    <x v="8"/>
    <x v="0"/>
    <x v="1"/>
  </r>
  <r>
    <s v="TXN-003742"/>
    <x v="1084"/>
    <x v="6026"/>
    <x v="3"/>
    <x v="11"/>
    <n v="169.35"/>
    <x v="1"/>
    <x v="43"/>
    <x v="2679"/>
    <n v="169.35"/>
    <n v="145.81035"/>
    <x v="2412"/>
    <n v="173.74035"/>
    <x v="4"/>
    <x v="20"/>
    <x v="7"/>
    <x v="0"/>
    <x v="10"/>
    <x v="3"/>
    <x v="1"/>
  </r>
  <r>
    <s v="TXN-003122"/>
    <x v="1084"/>
    <x v="6623"/>
    <x v="2"/>
    <x v="16"/>
    <n v="120.68"/>
    <x v="1"/>
    <x v="0"/>
    <x v="0"/>
    <n v="120.68"/>
    <n v="120.68"/>
    <x v="1804"/>
    <n v="143.03"/>
    <x v="2"/>
    <x v="16"/>
    <x v="5"/>
    <x v="1"/>
    <x v="7"/>
    <x v="4"/>
    <x v="0"/>
  </r>
  <r>
    <s v="TXN-003611"/>
    <x v="1084"/>
    <x v="2687"/>
    <x v="2"/>
    <x v="16"/>
    <n v="31.89"/>
    <x v="2"/>
    <x v="0"/>
    <x v="0"/>
    <n v="95.67"/>
    <n v="95.67"/>
    <x v="130"/>
    <n v="120.86"/>
    <x v="3"/>
    <x v="19"/>
    <x v="1"/>
    <x v="0"/>
    <x v="1"/>
    <x v="3"/>
    <x v="1"/>
  </r>
  <r>
    <s v="TXN-006237"/>
    <x v="1085"/>
    <x v="3380"/>
    <x v="3"/>
    <x v="21"/>
    <n v="104.23"/>
    <x v="1"/>
    <x v="0"/>
    <x v="0"/>
    <n v="104.23"/>
    <n v="104.23"/>
    <x v="569"/>
    <n v="116.47"/>
    <x v="0"/>
    <x v="7"/>
    <x v="5"/>
    <x v="0"/>
    <x v="4"/>
    <x v="4"/>
    <x v="1"/>
  </r>
  <r>
    <s v="TXN-001109"/>
    <x v="1085"/>
    <x v="5590"/>
    <x v="3"/>
    <x v="3"/>
    <n v="158.63"/>
    <x v="3"/>
    <x v="0"/>
    <x v="0"/>
    <n v="317.26"/>
    <n v="317.26"/>
    <x v="239"/>
    <n v="333.88"/>
    <x v="0"/>
    <x v="7"/>
    <x v="3"/>
    <x v="0"/>
    <x v="6"/>
    <x v="0"/>
    <x v="1"/>
  </r>
  <r>
    <s v="TXN-004248"/>
    <x v="1085"/>
    <x v="6624"/>
    <x v="3"/>
    <x v="8"/>
    <n v="31.08"/>
    <x v="1"/>
    <x v="108"/>
    <x v="2680"/>
    <n v="31.08"/>
    <n v="28.81116"/>
    <x v="2413"/>
    <n v="35.03116"/>
    <x v="0"/>
    <x v="7"/>
    <x v="4"/>
    <x v="0"/>
    <x v="8"/>
    <x v="3"/>
    <x v="1"/>
  </r>
  <r>
    <s v="TXN-012783"/>
    <x v="1085"/>
    <x v="1355"/>
    <x v="4"/>
    <x v="5"/>
    <n v="66.8"/>
    <x v="1"/>
    <x v="0"/>
    <x v="0"/>
    <n v="66.8"/>
    <n v="66.8"/>
    <x v="192"/>
    <n v="87.04"/>
    <x v="4"/>
    <x v="12"/>
    <x v="0"/>
    <x v="1"/>
    <x v="8"/>
    <x v="1"/>
    <x v="2"/>
  </r>
  <r>
    <s v="TXN-003785"/>
    <x v="1085"/>
    <x v="6625"/>
    <x v="0"/>
    <x v="20"/>
    <n v="173.26"/>
    <x v="1"/>
    <x v="0"/>
    <x v="0"/>
    <n v="173.26"/>
    <n v="173.26"/>
    <x v="1732"/>
    <n v="199.11"/>
    <x v="4"/>
    <x v="5"/>
    <x v="1"/>
    <x v="0"/>
    <x v="9"/>
    <x v="3"/>
    <x v="0"/>
  </r>
  <r>
    <s v="TXN-008857"/>
    <x v="1085"/>
    <x v="6626"/>
    <x v="7"/>
    <x v="36"/>
    <n v="65.87"/>
    <x v="1"/>
    <x v="0"/>
    <x v="0"/>
    <n v="65.87"/>
    <n v="65.87"/>
    <x v="378"/>
    <n v="80.24"/>
    <x v="2"/>
    <x v="15"/>
    <x v="0"/>
    <x v="0"/>
    <x v="0"/>
    <x v="3"/>
    <x v="3"/>
  </r>
  <r>
    <s v="TXN-002278"/>
    <x v="1085"/>
    <x v="2170"/>
    <x v="3"/>
    <x v="11"/>
    <n v="21.11"/>
    <x v="1"/>
    <x v="111"/>
    <x v="2681"/>
    <n v="21.11"/>
    <n v="16.69801"/>
    <x v="362"/>
    <n v="31.65801"/>
    <x v="2"/>
    <x v="3"/>
    <x v="1"/>
    <x v="0"/>
    <x v="10"/>
    <x v="4"/>
    <x v="3"/>
  </r>
  <r>
    <s v="TXN-008561"/>
    <x v="1085"/>
    <x v="6627"/>
    <x v="6"/>
    <x v="12"/>
    <n v="107.21"/>
    <x v="1"/>
    <x v="0"/>
    <x v="0"/>
    <n v="107.21"/>
    <n v="107.21"/>
    <x v="1500"/>
    <n v="120.35"/>
    <x v="0"/>
    <x v="0"/>
    <x v="0"/>
    <x v="0"/>
    <x v="10"/>
    <x v="0"/>
    <x v="1"/>
  </r>
  <r>
    <s v="TXN-007994"/>
    <x v="1085"/>
    <x v="2543"/>
    <x v="4"/>
    <x v="5"/>
    <n v="75.83"/>
    <x v="1"/>
    <x v="0"/>
    <x v="0"/>
    <n v="75.83"/>
    <n v="75.83"/>
    <x v="277"/>
    <n v="89.76"/>
    <x v="0"/>
    <x v="10"/>
    <x v="1"/>
    <x v="0"/>
    <x v="8"/>
    <x v="1"/>
    <x v="0"/>
  </r>
  <r>
    <s v="TXN-014495"/>
    <x v="1085"/>
    <x v="867"/>
    <x v="6"/>
    <x v="9"/>
    <n v="63.51"/>
    <x v="0"/>
    <x v="0"/>
    <x v="0"/>
    <n v="254.04"/>
    <n v="254.04"/>
    <x v="2208"/>
    <n v="261.23"/>
    <x v="0"/>
    <x v="3"/>
    <x v="0"/>
    <x v="0"/>
    <x v="7"/>
    <x v="0"/>
    <x v="1"/>
  </r>
  <r>
    <s v="TXN-000011"/>
    <x v="1085"/>
    <x v="6628"/>
    <x v="5"/>
    <x v="15"/>
    <n v="22.26"/>
    <x v="3"/>
    <x v="0"/>
    <x v="0"/>
    <n v="44.52"/>
    <n v="44.52"/>
    <x v="1516"/>
    <n v="69.62"/>
    <x v="4"/>
    <x v="21"/>
    <x v="0"/>
    <x v="1"/>
    <x v="4"/>
    <x v="2"/>
    <x v="1"/>
  </r>
  <r>
    <s v="TXN-002145"/>
    <x v="1086"/>
    <x v="6629"/>
    <x v="5"/>
    <x v="29"/>
    <n v="8.14"/>
    <x v="1"/>
    <x v="0"/>
    <x v="0"/>
    <n v="8.14"/>
    <n v="8.14"/>
    <x v="2283"/>
    <n v="29.99"/>
    <x v="4"/>
    <x v="17"/>
    <x v="5"/>
    <x v="0"/>
    <x v="10"/>
    <x v="3"/>
    <x v="1"/>
  </r>
  <r>
    <s v="TXN-004764"/>
    <x v="1086"/>
    <x v="3676"/>
    <x v="2"/>
    <x v="25"/>
    <n v="20.8"/>
    <x v="3"/>
    <x v="0"/>
    <x v="0"/>
    <n v="41.6"/>
    <n v="41.6"/>
    <x v="1382"/>
    <n v="62.91"/>
    <x v="1"/>
    <x v="14"/>
    <x v="1"/>
    <x v="1"/>
    <x v="3"/>
    <x v="3"/>
    <x v="0"/>
  </r>
  <r>
    <s v="TXN-000718"/>
    <x v="1086"/>
    <x v="4185"/>
    <x v="6"/>
    <x v="9"/>
    <n v="72.5"/>
    <x v="1"/>
    <x v="0"/>
    <x v="0"/>
    <n v="72.5"/>
    <n v="72.5"/>
    <x v="146"/>
    <n v="91.88"/>
    <x v="1"/>
    <x v="1"/>
    <x v="0"/>
    <x v="1"/>
    <x v="3"/>
    <x v="3"/>
    <x v="2"/>
  </r>
  <r>
    <s v="TXN-000876"/>
    <x v="1086"/>
    <x v="2829"/>
    <x v="6"/>
    <x v="19"/>
    <n v="63.33"/>
    <x v="2"/>
    <x v="160"/>
    <x v="2682"/>
    <n v="189.99"/>
    <n v="179.92053"/>
    <x v="1293"/>
    <n v="188.51053"/>
    <x v="0"/>
    <x v="6"/>
    <x v="0"/>
    <x v="0"/>
    <x v="6"/>
    <x v="0"/>
    <x v="2"/>
  </r>
  <r>
    <s v="TXN-009511"/>
    <x v="1086"/>
    <x v="2069"/>
    <x v="2"/>
    <x v="2"/>
    <n v="98.96"/>
    <x v="1"/>
    <x v="0"/>
    <x v="0"/>
    <n v="98.96"/>
    <n v="98.96"/>
    <x v="2124"/>
    <n v="108.27"/>
    <x v="0"/>
    <x v="3"/>
    <x v="7"/>
    <x v="0"/>
    <x v="3"/>
    <x v="3"/>
    <x v="1"/>
  </r>
  <r>
    <s v="TXN-002097"/>
    <x v="1086"/>
    <x v="6078"/>
    <x v="5"/>
    <x v="29"/>
    <n v="11.87"/>
    <x v="1"/>
    <x v="0"/>
    <x v="0"/>
    <n v="11.87"/>
    <n v="11.87"/>
    <x v="1043"/>
    <n v="20.69"/>
    <x v="0"/>
    <x v="3"/>
    <x v="0"/>
    <x v="1"/>
    <x v="9"/>
    <x v="3"/>
    <x v="1"/>
  </r>
  <r>
    <s v="TXN-001767"/>
    <x v="1087"/>
    <x v="160"/>
    <x v="3"/>
    <x v="11"/>
    <n v="229.69"/>
    <x v="1"/>
    <x v="0"/>
    <x v="0"/>
    <n v="229.69"/>
    <n v="229.69"/>
    <x v="463"/>
    <n v="245.38"/>
    <x v="0"/>
    <x v="6"/>
    <x v="3"/>
    <x v="0"/>
    <x v="4"/>
    <x v="0"/>
    <x v="1"/>
  </r>
  <r>
    <s v="TXN-008877"/>
    <x v="1087"/>
    <x v="6630"/>
    <x v="0"/>
    <x v="20"/>
    <n v="342.24"/>
    <x v="1"/>
    <x v="0"/>
    <x v="0"/>
    <n v="342.24"/>
    <n v="342.24"/>
    <x v="2296"/>
    <n v="357.41"/>
    <x v="0"/>
    <x v="6"/>
    <x v="0"/>
    <x v="0"/>
    <x v="10"/>
    <x v="5"/>
    <x v="1"/>
  </r>
  <r>
    <s v="TXN-004084"/>
    <x v="1087"/>
    <x v="2160"/>
    <x v="3"/>
    <x v="6"/>
    <n v="125.48"/>
    <x v="1"/>
    <x v="0"/>
    <x v="0"/>
    <n v="125.48"/>
    <n v="125.48"/>
    <x v="196"/>
    <n v="147.35"/>
    <x v="2"/>
    <x v="0"/>
    <x v="1"/>
    <x v="0"/>
    <x v="0"/>
    <x v="2"/>
    <x v="0"/>
  </r>
  <r>
    <s v="TXN-003461"/>
    <x v="1087"/>
    <x v="4633"/>
    <x v="7"/>
    <x v="36"/>
    <n v="112.32"/>
    <x v="3"/>
    <x v="123"/>
    <x v="2683"/>
    <n v="224.64"/>
    <n v="200.94048"/>
    <x v="534"/>
    <n v="212.74048"/>
    <x v="0"/>
    <x v="6"/>
    <x v="5"/>
    <x v="1"/>
    <x v="0"/>
    <x v="4"/>
    <x v="3"/>
  </r>
  <r>
    <s v="TXN-010806"/>
    <x v="1087"/>
    <x v="6065"/>
    <x v="2"/>
    <x v="2"/>
    <n v="133.74"/>
    <x v="1"/>
    <x v="200"/>
    <x v="2684"/>
    <n v="133.74"/>
    <n v="126.78552"/>
    <x v="1461"/>
    <n v="142.93552"/>
    <x v="2"/>
    <x v="2"/>
    <x v="0"/>
    <x v="0"/>
    <x v="0"/>
    <x v="1"/>
    <x v="2"/>
  </r>
  <r>
    <s v="TXN-012873"/>
    <x v="1087"/>
    <x v="2195"/>
    <x v="4"/>
    <x v="30"/>
    <n v="49.26"/>
    <x v="1"/>
    <x v="35"/>
    <x v="2685"/>
    <n v="49.26"/>
    <n v="38.71836"/>
    <x v="386"/>
    <n v="55.54836"/>
    <x v="2"/>
    <x v="0"/>
    <x v="1"/>
    <x v="0"/>
    <x v="8"/>
    <x v="1"/>
    <x v="3"/>
  </r>
  <r>
    <s v="TXN-009327"/>
    <x v="1087"/>
    <x v="5487"/>
    <x v="3"/>
    <x v="8"/>
    <n v="179.12"/>
    <x v="1"/>
    <x v="0"/>
    <x v="0"/>
    <n v="179.12"/>
    <n v="179.12"/>
    <x v="1076"/>
    <n v="191.15"/>
    <x v="0"/>
    <x v="11"/>
    <x v="1"/>
    <x v="0"/>
    <x v="8"/>
    <x v="3"/>
    <x v="1"/>
  </r>
  <r>
    <s v="TXN-002739"/>
    <x v="1087"/>
    <x v="6631"/>
    <x v="1"/>
    <x v="24"/>
    <n v="14.76"/>
    <x v="1"/>
    <x v="0"/>
    <x v="0"/>
    <n v="14.76"/>
    <n v="14.76"/>
    <x v="66"/>
    <n v="30.04"/>
    <x v="2"/>
    <x v="0"/>
    <x v="1"/>
    <x v="0"/>
    <x v="2"/>
    <x v="5"/>
    <x v="4"/>
  </r>
  <r>
    <s v="TXN-002031"/>
    <x v="1087"/>
    <x v="6632"/>
    <x v="4"/>
    <x v="34"/>
    <n v="63.18"/>
    <x v="3"/>
    <x v="0"/>
    <x v="0"/>
    <n v="126.36"/>
    <n v="126.36"/>
    <x v="2040"/>
    <n v="135.27"/>
    <x v="0"/>
    <x v="11"/>
    <x v="1"/>
    <x v="0"/>
    <x v="5"/>
    <x v="0"/>
    <x v="1"/>
  </r>
  <r>
    <s v="TXN-012284"/>
    <x v="1087"/>
    <x v="1195"/>
    <x v="6"/>
    <x v="13"/>
    <n v="28.38"/>
    <x v="3"/>
    <x v="0"/>
    <x v="0"/>
    <n v="56.76"/>
    <n v="56.76"/>
    <x v="980"/>
    <n v="64.02"/>
    <x v="0"/>
    <x v="3"/>
    <x v="1"/>
    <x v="0"/>
    <x v="9"/>
    <x v="3"/>
    <x v="3"/>
  </r>
  <r>
    <s v="TXN-007091"/>
    <x v="1087"/>
    <x v="5216"/>
    <x v="1"/>
    <x v="6"/>
    <n v="18.91"/>
    <x v="3"/>
    <x v="0"/>
    <x v="0"/>
    <n v="37.82"/>
    <n v="37.82"/>
    <x v="856"/>
    <n v="43.93"/>
    <x v="0"/>
    <x v="0"/>
    <x v="0"/>
    <x v="0"/>
    <x v="8"/>
    <x v="3"/>
    <x v="1"/>
  </r>
  <r>
    <s v="TXN-009691"/>
    <x v="1087"/>
    <x v="4695"/>
    <x v="4"/>
    <x v="5"/>
    <n v="85.18"/>
    <x v="1"/>
    <x v="0"/>
    <x v="0"/>
    <n v="85.18"/>
    <n v="85.18"/>
    <x v="849"/>
    <n v="96.05"/>
    <x v="0"/>
    <x v="10"/>
    <x v="0"/>
    <x v="0"/>
    <x v="9"/>
    <x v="5"/>
    <x v="1"/>
  </r>
  <r>
    <s v="TXN-001996"/>
    <x v="1087"/>
    <x v="6633"/>
    <x v="5"/>
    <x v="29"/>
    <n v="20.9"/>
    <x v="1"/>
    <x v="53"/>
    <x v="2686"/>
    <n v="20.9"/>
    <n v="15.9885"/>
    <x v="548"/>
    <n v="29.4585"/>
    <x v="0"/>
    <x v="11"/>
    <x v="1"/>
    <x v="0"/>
    <x v="10"/>
    <x v="0"/>
    <x v="0"/>
  </r>
  <r>
    <s v="TXN-014584"/>
    <x v="1087"/>
    <x v="4067"/>
    <x v="0"/>
    <x v="0"/>
    <n v="145.34"/>
    <x v="3"/>
    <x v="0"/>
    <x v="0"/>
    <n v="290.68"/>
    <n v="290.68"/>
    <x v="1018"/>
    <n v="312.31"/>
    <x v="4"/>
    <x v="13"/>
    <x v="1"/>
    <x v="0"/>
    <x v="10"/>
    <x v="4"/>
    <x v="2"/>
  </r>
  <r>
    <s v="TXN-000230"/>
    <x v="1087"/>
    <x v="3651"/>
    <x v="3"/>
    <x v="8"/>
    <n v="89.05"/>
    <x v="3"/>
    <x v="187"/>
    <x v="2687"/>
    <n v="178.1"/>
    <n v="168.8388"/>
    <x v="1208"/>
    <n v="183.1888"/>
    <x v="2"/>
    <x v="5"/>
    <x v="1"/>
    <x v="0"/>
    <x v="7"/>
    <x v="0"/>
    <x v="3"/>
  </r>
  <r>
    <s v="TXN-013656"/>
    <x v="1088"/>
    <x v="6634"/>
    <x v="3"/>
    <x v="8"/>
    <n v="110.97"/>
    <x v="1"/>
    <x v="0"/>
    <x v="0"/>
    <n v="110.97"/>
    <n v="110.97"/>
    <x v="1477"/>
    <n v="123.2"/>
    <x v="0"/>
    <x v="6"/>
    <x v="0"/>
    <x v="0"/>
    <x v="4"/>
    <x v="3"/>
    <x v="3"/>
  </r>
  <r>
    <s v="TXN-010540"/>
    <x v="1088"/>
    <x v="4468"/>
    <x v="4"/>
    <x v="18"/>
    <n v="85.53"/>
    <x v="2"/>
    <x v="183"/>
    <x v="2688"/>
    <n v="256.59"/>
    <n v="247.09617"/>
    <x v="2414"/>
    <n v="278.51617"/>
    <x v="3"/>
    <x v="22"/>
    <x v="0"/>
    <x v="0"/>
    <x v="8"/>
    <x v="5"/>
    <x v="1"/>
  </r>
  <r>
    <s v="TXN-001769"/>
    <x v="1088"/>
    <x v="1310"/>
    <x v="1"/>
    <x v="37"/>
    <n v="25.31"/>
    <x v="1"/>
    <x v="0"/>
    <x v="0"/>
    <n v="25.31"/>
    <n v="25.31"/>
    <x v="1049"/>
    <n v="39.09"/>
    <x v="0"/>
    <x v="3"/>
    <x v="1"/>
    <x v="0"/>
    <x v="5"/>
    <x v="3"/>
    <x v="4"/>
  </r>
  <r>
    <s v="TXN-011546"/>
    <x v="1088"/>
    <x v="5271"/>
    <x v="1"/>
    <x v="24"/>
    <n v="48.72"/>
    <x v="1"/>
    <x v="0"/>
    <x v="0"/>
    <n v="48.72"/>
    <n v="48.72"/>
    <x v="2063"/>
    <n v="72.61"/>
    <x v="4"/>
    <x v="13"/>
    <x v="1"/>
    <x v="1"/>
    <x v="0"/>
    <x v="0"/>
    <x v="2"/>
  </r>
  <r>
    <s v="TXN-003078"/>
    <x v="1088"/>
    <x v="3892"/>
    <x v="6"/>
    <x v="12"/>
    <n v="46.96"/>
    <x v="1"/>
    <x v="0"/>
    <x v="0"/>
    <n v="46.96"/>
    <n v="46.96"/>
    <x v="1164"/>
    <n v="59.85"/>
    <x v="0"/>
    <x v="7"/>
    <x v="0"/>
    <x v="1"/>
    <x v="6"/>
    <x v="5"/>
    <x v="3"/>
  </r>
  <r>
    <s v="TXN-008779"/>
    <x v="1088"/>
    <x v="5569"/>
    <x v="1"/>
    <x v="1"/>
    <n v="27.16"/>
    <x v="3"/>
    <x v="0"/>
    <x v="0"/>
    <n v="54.32"/>
    <n v="54.32"/>
    <x v="2026"/>
    <n v="61.42"/>
    <x v="0"/>
    <x v="3"/>
    <x v="1"/>
    <x v="0"/>
    <x v="10"/>
    <x v="2"/>
    <x v="1"/>
  </r>
  <r>
    <s v="TXN-011061"/>
    <x v="1088"/>
    <x v="6592"/>
    <x v="7"/>
    <x v="36"/>
    <n v="47"/>
    <x v="1"/>
    <x v="0"/>
    <x v="0"/>
    <n v="47"/>
    <n v="47"/>
    <x v="1757"/>
    <n v="69.98"/>
    <x v="4"/>
    <x v="19"/>
    <x v="3"/>
    <x v="0"/>
    <x v="10"/>
    <x v="0"/>
    <x v="2"/>
  </r>
  <r>
    <s v="TXN-008566"/>
    <x v="1089"/>
    <x v="2535"/>
    <x v="3"/>
    <x v="21"/>
    <n v="57.94"/>
    <x v="1"/>
    <x v="0"/>
    <x v="0"/>
    <n v="57.94"/>
    <n v="57.94"/>
    <x v="2237"/>
    <n v="75.34"/>
    <x v="2"/>
    <x v="16"/>
    <x v="1"/>
    <x v="0"/>
    <x v="4"/>
    <x v="2"/>
    <x v="1"/>
  </r>
  <r>
    <s v="TXN-002548"/>
    <x v="1089"/>
    <x v="823"/>
    <x v="2"/>
    <x v="28"/>
    <n v="142.81"/>
    <x v="1"/>
    <x v="0"/>
    <x v="0"/>
    <n v="142.81"/>
    <n v="142.81"/>
    <x v="589"/>
    <n v="151.28"/>
    <x v="0"/>
    <x v="3"/>
    <x v="0"/>
    <x v="0"/>
    <x v="0"/>
    <x v="0"/>
    <x v="1"/>
  </r>
  <r>
    <s v="TXN-007016"/>
    <x v="1089"/>
    <x v="1095"/>
    <x v="0"/>
    <x v="0"/>
    <n v="402.34"/>
    <x v="1"/>
    <x v="7"/>
    <x v="2689"/>
    <n v="402.34"/>
    <n v="371.35982"/>
    <x v="1531"/>
    <n v="386.23982"/>
    <x v="0"/>
    <x v="6"/>
    <x v="1"/>
    <x v="1"/>
    <x v="8"/>
    <x v="0"/>
    <x v="1"/>
  </r>
  <r>
    <s v="TXN-004315"/>
    <x v="1089"/>
    <x v="4205"/>
    <x v="5"/>
    <x v="29"/>
    <n v="11.3"/>
    <x v="1"/>
    <x v="0"/>
    <x v="0"/>
    <n v="11.3"/>
    <n v="11.3"/>
    <x v="2413"/>
    <n v="17.52"/>
    <x v="0"/>
    <x v="11"/>
    <x v="6"/>
    <x v="0"/>
    <x v="6"/>
    <x v="2"/>
    <x v="2"/>
  </r>
  <r>
    <s v="TXN-014285"/>
    <x v="1090"/>
    <x v="2081"/>
    <x v="3"/>
    <x v="3"/>
    <n v="157.42"/>
    <x v="3"/>
    <x v="6"/>
    <x v="2690"/>
    <n v="314.84"/>
    <n v="280.52244"/>
    <x v="1351"/>
    <n v="293.90244"/>
    <x v="0"/>
    <x v="11"/>
    <x v="1"/>
    <x v="0"/>
    <x v="4"/>
    <x v="3"/>
    <x v="1"/>
  </r>
  <r>
    <s v="TXN-006568"/>
    <x v="1090"/>
    <x v="493"/>
    <x v="4"/>
    <x v="30"/>
    <n v="48.94"/>
    <x v="1"/>
    <x v="0"/>
    <x v="0"/>
    <n v="48.94"/>
    <n v="48.94"/>
    <x v="2394"/>
    <n v="74.52"/>
    <x v="4"/>
    <x v="20"/>
    <x v="0"/>
    <x v="0"/>
    <x v="1"/>
    <x v="0"/>
    <x v="3"/>
  </r>
  <r>
    <s v="TXN-013021"/>
    <x v="1090"/>
    <x v="6635"/>
    <x v="6"/>
    <x v="19"/>
    <n v="29.32"/>
    <x v="1"/>
    <x v="59"/>
    <x v="2691"/>
    <n v="29.32"/>
    <n v="24.3356"/>
    <x v="2073"/>
    <n v="34.2356"/>
    <x v="0"/>
    <x v="11"/>
    <x v="3"/>
    <x v="0"/>
    <x v="10"/>
    <x v="2"/>
    <x v="2"/>
  </r>
  <r>
    <s v="TXN-002546"/>
    <x v="1090"/>
    <x v="6060"/>
    <x v="3"/>
    <x v="21"/>
    <n v="123.56"/>
    <x v="1"/>
    <x v="0"/>
    <x v="0"/>
    <n v="123.56"/>
    <n v="123.56"/>
    <x v="477"/>
    <n v="136.67"/>
    <x v="0"/>
    <x v="10"/>
    <x v="0"/>
    <x v="0"/>
    <x v="10"/>
    <x v="0"/>
    <x v="1"/>
  </r>
  <r>
    <s v="TXN-011783"/>
    <x v="1090"/>
    <x v="6636"/>
    <x v="2"/>
    <x v="2"/>
    <n v="107.02"/>
    <x v="1"/>
    <x v="0"/>
    <x v="0"/>
    <n v="107.02"/>
    <n v="107.02"/>
    <x v="11"/>
    <n v="132.83"/>
    <x v="4"/>
    <x v="14"/>
    <x v="0"/>
    <x v="0"/>
    <x v="3"/>
    <x v="2"/>
    <x v="3"/>
  </r>
  <r>
    <s v="TXN-014709"/>
    <x v="1090"/>
    <x v="6637"/>
    <x v="4"/>
    <x v="18"/>
    <n v="86.71"/>
    <x v="1"/>
    <x v="0"/>
    <x v="0"/>
    <n v="86.71"/>
    <n v="86.71"/>
    <x v="501"/>
    <n v="100.77"/>
    <x v="0"/>
    <x v="6"/>
    <x v="1"/>
    <x v="0"/>
    <x v="7"/>
    <x v="4"/>
    <x v="0"/>
  </r>
  <r>
    <s v="TXN-001890"/>
    <x v="1090"/>
    <x v="4641"/>
    <x v="2"/>
    <x v="16"/>
    <n v="72"/>
    <x v="1"/>
    <x v="0"/>
    <x v="0"/>
    <n v="72"/>
    <n v="72"/>
    <x v="446"/>
    <n v="92.13"/>
    <x v="1"/>
    <x v="1"/>
    <x v="5"/>
    <x v="0"/>
    <x v="10"/>
    <x v="1"/>
    <x v="1"/>
  </r>
  <r>
    <s v="TXN-010783"/>
    <x v="1090"/>
    <x v="5578"/>
    <x v="0"/>
    <x v="38"/>
    <n v="187.6"/>
    <x v="1"/>
    <x v="61"/>
    <x v="2692"/>
    <n v="187.6"/>
    <n v="166.4012"/>
    <x v="913"/>
    <n v="175.7712"/>
    <x v="0"/>
    <x v="3"/>
    <x v="0"/>
    <x v="0"/>
    <x v="0"/>
    <x v="3"/>
    <x v="2"/>
  </r>
  <r>
    <s v="TXN-008643"/>
    <x v="1090"/>
    <x v="6503"/>
    <x v="2"/>
    <x v="16"/>
    <n v="165.06"/>
    <x v="1"/>
    <x v="0"/>
    <x v="0"/>
    <n v="165.06"/>
    <n v="165.06"/>
    <x v="2013"/>
    <n v="176.76"/>
    <x v="0"/>
    <x v="10"/>
    <x v="3"/>
    <x v="0"/>
    <x v="0"/>
    <x v="2"/>
    <x v="3"/>
  </r>
  <r>
    <s v="TXN-014672"/>
    <x v="1090"/>
    <x v="5233"/>
    <x v="2"/>
    <x v="16"/>
    <n v="93.37"/>
    <x v="1"/>
    <x v="0"/>
    <x v="0"/>
    <n v="93.37"/>
    <n v="93.37"/>
    <x v="2415"/>
    <n v="122.73"/>
    <x v="3"/>
    <x v="18"/>
    <x v="5"/>
    <x v="0"/>
    <x v="8"/>
    <x v="0"/>
    <x v="1"/>
  </r>
  <r>
    <s v="TXN-012547"/>
    <x v="1090"/>
    <x v="738"/>
    <x v="2"/>
    <x v="16"/>
    <n v="49.34"/>
    <x v="2"/>
    <x v="0"/>
    <x v="0"/>
    <n v="148.02"/>
    <n v="148.02"/>
    <x v="1729"/>
    <n v="155.05"/>
    <x v="0"/>
    <x v="11"/>
    <x v="0"/>
    <x v="0"/>
    <x v="3"/>
    <x v="3"/>
    <x v="1"/>
  </r>
  <r>
    <s v="TXN-001883"/>
    <x v="1091"/>
    <x v="201"/>
    <x v="2"/>
    <x v="14"/>
    <n v="148.87"/>
    <x v="2"/>
    <x v="0"/>
    <x v="0"/>
    <n v="446.61"/>
    <n v="446.61"/>
    <x v="1229"/>
    <n v="472.14"/>
    <x v="4"/>
    <x v="5"/>
    <x v="1"/>
    <x v="0"/>
    <x v="10"/>
    <x v="4"/>
    <x v="4"/>
  </r>
  <r>
    <s v="TXN-007736"/>
    <x v="1091"/>
    <x v="2925"/>
    <x v="0"/>
    <x v="20"/>
    <n v="271.98"/>
    <x v="1"/>
    <x v="0"/>
    <x v="0"/>
    <n v="271.98"/>
    <n v="271.98"/>
    <x v="234"/>
    <n v="284.91"/>
    <x v="0"/>
    <x v="11"/>
    <x v="5"/>
    <x v="0"/>
    <x v="3"/>
    <x v="3"/>
    <x v="3"/>
  </r>
  <r>
    <s v="TXN-009356"/>
    <x v="1091"/>
    <x v="1636"/>
    <x v="5"/>
    <x v="15"/>
    <n v="33.73"/>
    <x v="1"/>
    <x v="0"/>
    <x v="0"/>
    <n v="33.73"/>
    <n v="33.73"/>
    <x v="1223"/>
    <n v="52.59"/>
    <x v="4"/>
    <x v="15"/>
    <x v="0"/>
    <x v="0"/>
    <x v="7"/>
    <x v="1"/>
    <x v="0"/>
  </r>
  <r>
    <s v="TXN-010555"/>
    <x v="1091"/>
    <x v="6638"/>
    <x v="3"/>
    <x v="21"/>
    <n v="187.39"/>
    <x v="3"/>
    <x v="0"/>
    <x v="0"/>
    <n v="374.78"/>
    <n v="374.78"/>
    <x v="216"/>
    <n v="385.96"/>
    <x v="0"/>
    <x v="11"/>
    <x v="1"/>
    <x v="0"/>
    <x v="9"/>
    <x v="0"/>
    <x v="1"/>
  </r>
  <r>
    <s v="TXN-003415"/>
    <x v="1091"/>
    <x v="5087"/>
    <x v="1"/>
    <x v="6"/>
    <n v="8.76"/>
    <x v="2"/>
    <x v="0"/>
    <x v="0"/>
    <n v="26.28"/>
    <n v="26.28"/>
    <x v="1458"/>
    <n v="45"/>
    <x v="4"/>
    <x v="9"/>
    <x v="3"/>
    <x v="1"/>
    <x v="3"/>
    <x v="2"/>
    <x v="2"/>
  </r>
  <r>
    <s v="TXN-002018"/>
    <x v="1091"/>
    <x v="6639"/>
    <x v="0"/>
    <x v="20"/>
    <n v="259.88"/>
    <x v="3"/>
    <x v="0"/>
    <x v="0"/>
    <n v="519.76"/>
    <n v="519.76"/>
    <x v="1593"/>
    <n v="537.11"/>
    <x v="0"/>
    <x v="11"/>
    <x v="0"/>
    <x v="0"/>
    <x v="10"/>
    <x v="0"/>
    <x v="1"/>
  </r>
  <r>
    <s v="TXN-014918"/>
    <x v="1091"/>
    <x v="2030"/>
    <x v="3"/>
    <x v="21"/>
    <n v="124.51"/>
    <x v="1"/>
    <x v="0"/>
    <x v="0"/>
    <n v="124.51"/>
    <n v="124.51"/>
    <x v="1610"/>
    <n v="148.95"/>
    <x v="1"/>
    <x v="17"/>
    <x v="0"/>
    <x v="0"/>
    <x v="7"/>
    <x v="0"/>
    <x v="3"/>
  </r>
  <r>
    <s v="TXN-012234"/>
    <x v="1091"/>
    <x v="3432"/>
    <x v="0"/>
    <x v="4"/>
    <n v="116.63"/>
    <x v="1"/>
    <x v="105"/>
    <x v="2693"/>
    <n v="116.63"/>
    <n v="94.70356"/>
    <x v="632"/>
    <n v="116.44356"/>
    <x v="2"/>
    <x v="12"/>
    <x v="2"/>
    <x v="0"/>
    <x v="9"/>
    <x v="2"/>
    <x v="3"/>
  </r>
  <r>
    <s v="TXN-002683"/>
    <x v="1091"/>
    <x v="2601"/>
    <x v="2"/>
    <x v="28"/>
    <n v="111.17"/>
    <x v="3"/>
    <x v="0"/>
    <x v="0"/>
    <n v="222.34"/>
    <n v="222.34"/>
    <x v="762"/>
    <n v="236.09"/>
    <x v="0"/>
    <x v="7"/>
    <x v="2"/>
    <x v="0"/>
    <x v="10"/>
    <x v="2"/>
    <x v="1"/>
  </r>
  <r>
    <s v="TXN-000485"/>
    <x v="1091"/>
    <x v="6145"/>
    <x v="6"/>
    <x v="9"/>
    <n v="81.18"/>
    <x v="1"/>
    <x v="175"/>
    <x v="2694"/>
    <n v="81.18"/>
    <n v="76.87746"/>
    <x v="1284"/>
    <n v="99.27746"/>
    <x v="1"/>
    <x v="12"/>
    <x v="0"/>
    <x v="0"/>
    <x v="0"/>
    <x v="2"/>
    <x v="0"/>
  </r>
  <r>
    <s v="TXN-009904"/>
    <x v="1091"/>
    <x v="4663"/>
    <x v="6"/>
    <x v="17"/>
    <n v="116.02"/>
    <x v="3"/>
    <x v="0"/>
    <x v="0"/>
    <n v="232.04"/>
    <n v="232.04"/>
    <x v="1601"/>
    <n v="249.93"/>
    <x v="2"/>
    <x v="15"/>
    <x v="0"/>
    <x v="0"/>
    <x v="4"/>
    <x v="3"/>
    <x v="0"/>
  </r>
  <r>
    <s v="TXN-004664"/>
    <x v="1091"/>
    <x v="2686"/>
    <x v="2"/>
    <x v="25"/>
    <n v="171.7"/>
    <x v="1"/>
    <x v="0"/>
    <x v="0"/>
    <n v="171.7"/>
    <n v="171.7"/>
    <x v="1811"/>
    <n v="189.88"/>
    <x v="2"/>
    <x v="16"/>
    <x v="1"/>
    <x v="0"/>
    <x v="9"/>
    <x v="0"/>
    <x v="1"/>
  </r>
  <r>
    <s v="TXN-010264"/>
    <x v="1091"/>
    <x v="6389"/>
    <x v="0"/>
    <x v="20"/>
    <n v="104.57"/>
    <x v="1"/>
    <x v="0"/>
    <x v="0"/>
    <n v="104.57"/>
    <n v="104.57"/>
    <x v="1940"/>
    <n v="116.31"/>
    <x v="0"/>
    <x v="11"/>
    <x v="1"/>
    <x v="0"/>
    <x v="3"/>
    <x v="3"/>
    <x v="1"/>
  </r>
  <r>
    <s v="TXN-014825"/>
    <x v="1091"/>
    <x v="6640"/>
    <x v="3"/>
    <x v="11"/>
    <n v="189.5"/>
    <x v="1"/>
    <x v="0"/>
    <x v="0"/>
    <n v="189.5"/>
    <n v="189.5"/>
    <x v="2083"/>
    <n v="210.96"/>
    <x v="2"/>
    <x v="7"/>
    <x v="1"/>
    <x v="0"/>
    <x v="7"/>
    <x v="3"/>
    <x v="1"/>
  </r>
  <r>
    <s v="TXN-006787"/>
    <x v="1091"/>
    <x v="4394"/>
    <x v="6"/>
    <x v="17"/>
    <n v="95.33"/>
    <x v="3"/>
    <x v="0"/>
    <x v="0"/>
    <n v="190.66"/>
    <n v="190.66"/>
    <x v="307"/>
    <n v="212.49"/>
    <x v="1"/>
    <x v="5"/>
    <x v="5"/>
    <x v="0"/>
    <x v="4"/>
    <x v="5"/>
    <x v="0"/>
  </r>
  <r>
    <s v="TXN-011209"/>
    <x v="1091"/>
    <x v="1311"/>
    <x v="7"/>
    <x v="23"/>
    <n v="130.48"/>
    <x v="3"/>
    <x v="0"/>
    <x v="0"/>
    <n v="260.96"/>
    <n v="260.96"/>
    <x v="1648"/>
    <n v="269.54"/>
    <x v="0"/>
    <x v="3"/>
    <x v="5"/>
    <x v="0"/>
    <x v="7"/>
    <x v="2"/>
    <x v="1"/>
  </r>
  <r>
    <s v="TXN-007681"/>
    <x v="1091"/>
    <x v="3095"/>
    <x v="3"/>
    <x v="21"/>
    <n v="120.14"/>
    <x v="1"/>
    <x v="0"/>
    <x v="0"/>
    <n v="120.14"/>
    <n v="120.14"/>
    <x v="1911"/>
    <n v="148.42"/>
    <x v="4"/>
    <x v="17"/>
    <x v="1"/>
    <x v="0"/>
    <x v="9"/>
    <x v="3"/>
    <x v="1"/>
  </r>
  <r>
    <s v="TXN-009394"/>
    <x v="1092"/>
    <x v="6641"/>
    <x v="7"/>
    <x v="36"/>
    <n v="107.9"/>
    <x v="1"/>
    <x v="0"/>
    <x v="0"/>
    <n v="107.9"/>
    <n v="107.9"/>
    <x v="431"/>
    <n v="123.5"/>
    <x v="0"/>
    <x v="10"/>
    <x v="0"/>
    <x v="0"/>
    <x v="8"/>
    <x v="0"/>
    <x v="3"/>
  </r>
  <r>
    <s v="TXN-009081"/>
    <x v="1092"/>
    <x v="1875"/>
    <x v="3"/>
    <x v="11"/>
    <n v="107.22"/>
    <x v="1"/>
    <x v="0"/>
    <x v="0"/>
    <n v="107.22"/>
    <n v="107.22"/>
    <x v="1887"/>
    <n v="129.18"/>
    <x v="1"/>
    <x v="14"/>
    <x v="1"/>
    <x v="0"/>
    <x v="10"/>
    <x v="5"/>
    <x v="0"/>
  </r>
  <r>
    <s v="TXN-011779"/>
    <x v="1092"/>
    <x v="5485"/>
    <x v="3"/>
    <x v="21"/>
    <n v="200.93"/>
    <x v="1"/>
    <x v="0"/>
    <x v="0"/>
    <n v="200.93"/>
    <n v="200.93"/>
    <x v="1857"/>
    <n v="212.18"/>
    <x v="0"/>
    <x v="7"/>
    <x v="3"/>
    <x v="0"/>
    <x v="0"/>
    <x v="2"/>
    <x v="1"/>
  </r>
  <r>
    <s v="TXN-007459"/>
    <x v="1092"/>
    <x v="6020"/>
    <x v="4"/>
    <x v="18"/>
    <n v="86.48"/>
    <x v="1"/>
    <x v="0"/>
    <x v="0"/>
    <n v="86.48"/>
    <n v="86.48"/>
    <x v="1228"/>
    <n v="101.56"/>
    <x v="2"/>
    <x v="0"/>
    <x v="0"/>
    <x v="0"/>
    <x v="8"/>
    <x v="3"/>
    <x v="3"/>
  </r>
  <r>
    <s v="TXN-008825"/>
    <x v="1093"/>
    <x v="1403"/>
    <x v="4"/>
    <x v="18"/>
    <n v="42.31"/>
    <x v="1"/>
    <x v="0"/>
    <x v="0"/>
    <n v="42.31"/>
    <n v="42.31"/>
    <x v="36"/>
    <n v="59.4"/>
    <x v="2"/>
    <x v="7"/>
    <x v="6"/>
    <x v="0"/>
    <x v="9"/>
    <x v="2"/>
    <x v="1"/>
  </r>
  <r>
    <s v="TXN-012030"/>
    <x v="1093"/>
    <x v="6642"/>
    <x v="2"/>
    <x v="25"/>
    <n v="161.97"/>
    <x v="1"/>
    <x v="0"/>
    <x v="0"/>
    <n v="161.97"/>
    <n v="161.97"/>
    <x v="1322"/>
    <n v="178.08"/>
    <x v="0"/>
    <x v="10"/>
    <x v="0"/>
    <x v="0"/>
    <x v="9"/>
    <x v="2"/>
    <x v="1"/>
  </r>
  <r>
    <s v="TXN-013551"/>
    <x v="1093"/>
    <x v="381"/>
    <x v="5"/>
    <x v="31"/>
    <n v="41.53"/>
    <x v="1"/>
    <x v="0"/>
    <x v="0"/>
    <n v="41.53"/>
    <n v="41.53"/>
    <x v="895"/>
    <n v="49.61"/>
    <x v="0"/>
    <x v="3"/>
    <x v="5"/>
    <x v="0"/>
    <x v="10"/>
    <x v="0"/>
    <x v="1"/>
  </r>
  <r>
    <s v="TXN-007590"/>
    <x v="1093"/>
    <x v="4877"/>
    <x v="2"/>
    <x v="16"/>
    <n v="108.5"/>
    <x v="3"/>
    <x v="0"/>
    <x v="0"/>
    <n v="217"/>
    <n v="217"/>
    <x v="143"/>
    <n v="231.25"/>
    <x v="0"/>
    <x v="3"/>
    <x v="1"/>
    <x v="0"/>
    <x v="5"/>
    <x v="0"/>
    <x v="3"/>
  </r>
  <r>
    <s v="TXN-002216"/>
    <x v="1093"/>
    <x v="6323"/>
    <x v="2"/>
    <x v="14"/>
    <n v="116.52"/>
    <x v="3"/>
    <x v="0"/>
    <x v="0"/>
    <n v="233.04"/>
    <n v="233.04"/>
    <x v="779"/>
    <n v="254.95"/>
    <x v="2"/>
    <x v="15"/>
    <x v="1"/>
    <x v="0"/>
    <x v="1"/>
    <x v="2"/>
    <x v="1"/>
  </r>
  <r>
    <s v="TXN-013724"/>
    <x v="1093"/>
    <x v="3788"/>
    <x v="6"/>
    <x v="9"/>
    <n v="33.77"/>
    <x v="3"/>
    <x v="0"/>
    <x v="0"/>
    <n v="67.54"/>
    <n v="67.54"/>
    <x v="868"/>
    <n v="81.38"/>
    <x v="0"/>
    <x v="11"/>
    <x v="5"/>
    <x v="0"/>
    <x v="9"/>
    <x v="5"/>
    <x v="0"/>
  </r>
  <r>
    <s v="TXN-000124"/>
    <x v="1093"/>
    <x v="2709"/>
    <x v="3"/>
    <x v="6"/>
    <n v="42.8"/>
    <x v="1"/>
    <x v="43"/>
    <x v="2695"/>
    <n v="42.8"/>
    <n v="36.8508"/>
    <x v="1275"/>
    <n v="44.1608"/>
    <x v="0"/>
    <x v="0"/>
    <x v="5"/>
    <x v="1"/>
    <x v="10"/>
    <x v="3"/>
    <x v="1"/>
  </r>
  <r>
    <s v="TXN-012246"/>
    <x v="1093"/>
    <x v="2177"/>
    <x v="3"/>
    <x v="21"/>
    <n v="232.86"/>
    <x v="1"/>
    <x v="0"/>
    <x v="0"/>
    <n v="232.86"/>
    <n v="232.86"/>
    <x v="2021"/>
    <n v="248.64"/>
    <x v="0"/>
    <x v="11"/>
    <x v="1"/>
    <x v="0"/>
    <x v="2"/>
    <x v="1"/>
    <x v="3"/>
  </r>
  <r>
    <s v="TXN-007278"/>
    <x v="1093"/>
    <x v="6643"/>
    <x v="2"/>
    <x v="28"/>
    <n v="121.61"/>
    <x v="2"/>
    <x v="100"/>
    <x v="2696"/>
    <n v="364.83"/>
    <n v="342.33215"/>
    <x v="1797"/>
    <n v="351.90215"/>
    <x v="0"/>
    <x v="10"/>
    <x v="0"/>
    <x v="0"/>
    <x v="0"/>
    <x v="1"/>
    <x v="1"/>
  </r>
  <r>
    <s v="TXN-003674"/>
    <x v="1094"/>
    <x v="5066"/>
    <x v="5"/>
    <x v="29"/>
    <n v="18.24"/>
    <x v="1"/>
    <x v="67"/>
    <x v="2697"/>
    <n v="18.24"/>
    <n v="15.48576"/>
    <x v="1234"/>
    <n v="26.67576"/>
    <x v="0"/>
    <x v="3"/>
    <x v="5"/>
    <x v="0"/>
    <x v="7"/>
    <x v="3"/>
    <x v="3"/>
  </r>
  <r>
    <s v="TXN-001804"/>
    <x v="1094"/>
    <x v="2066"/>
    <x v="6"/>
    <x v="9"/>
    <n v="66.19"/>
    <x v="1"/>
    <x v="16"/>
    <x v="2698"/>
    <n v="66.19"/>
    <n v="58.31339"/>
    <x v="1168"/>
    <n v="65.40339"/>
    <x v="0"/>
    <x v="11"/>
    <x v="5"/>
    <x v="0"/>
    <x v="8"/>
    <x v="3"/>
    <x v="3"/>
  </r>
  <r>
    <s v="TXN-002641"/>
    <x v="1094"/>
    <x v="163"/>
    <x v="4"/>
    <x v="5"/>
    <n v="89.57"/>
    <x v="1"/>
    <x v="0"/>
    <x v="0"/>
    <n v="89.57"/>
    <n v="89.57"/>
    <x v="1087"/>
    <n v="106.76"/>
    <x v="2"/>
    <x v="12"/>
    <x v="0"/>
    <x v="0"/>
    <x v="1"/>
    <x v="0"/>
    <x v="3"/>
  </r>
  <r>
    <s v="TXN-013358"/>
    <x v="1094"/>
    <x v="6644"/>
    <x v="0"/>
    <x v="33"/>
    <n v="195.27"/>
    <x v="1"/>
    <x v="0"/>
    <x v="0"/>
    <n v="195.27"/>
    <n v="195.27"/>
    <x v="1164"/>
    <n v="208.16"/>
    <x v="0"/>
    <x v="7"/>
    <x v="1"/>
    <x v="0"/>
    <x v="1"/>
    <x v="3"/>
    <x v="3"/>
  </r>
  <r>
    <s v="TXN-008485"/>
    <x v="1094"/>
    <x v="165"/>
    <x v="4"/>
    <x v="18"/>
    <n v="82.17"/>
    <x v="1"/>
    <x v="0"/>
    <x v="0"/>
    <n v="82.17"/>
    <n v="82.17"/>
    <x v="394"/>
    <n v="106.8"/>
    <x v="1"/>
    <x v="20"/>
    <x v="0"/>
    <x v="0"/>
    <x v="7"/>
    <x v="2"/>
    <x v="0"/>
  </r>
  <r>
    <s v="TXN-012526"/>
    <x v="1094"/>
    <x v="5452"/>
    <x v="2"/>
    <x v="14"/>
    <n v="68.44"/>
    <x v="1"/>
    <x v="0"/>
    <x v="0"/>
    <n v="68.44"/>
    <n v="68.44"/>
    <x v="912"/>
    <n v="82.82"/>
    <x v="0"/>
    <x v="11"/>
    <x v="1"/>
    <x v="0"/>
    <x v="3"/>
    <x v="1"/>
    <x v="2"/>
  </r>
  <r>
    <s v="TXN-002595"/>
    <x v="1094"/>
    <x v="4362"/>
    <x v="2"/>
    <x v="28"/>
    <n v="84.53"/>
    <x v="1"/>
    <x v="0"/>
    <x v="0"/>
    <n v="84.53"/>
    <n v="84.53"/>
    <x v="384"/>
    <n v="99.58"/>
    <x v="2"/>
    <x v="12"/>
    <x v="1"/>
    <x v="0"/>
    <x v="9"/>
    <x v="0"/>
    <x v="3"/>
  </r>
  <r>
    <s v="TXN-008071"/>
    <x v="1095"/>
    <x v="1447"/>
    <x v="4"/>
    <x v="18"/>
    <n v="72.14"/>
    <x v="3"/>
    <x v="0"/>
    <x v="0"/>
    <n v="144.28"/>
    <n v="144.28"/>
    <x v="748"/>
    <n v="169.79"/>
    <x v="3"/>
    <x v="2"/>
    <x v="1"/>
    <x v="0"/>
    <x v="8"/>
    <x v="2"/>
    <x v="3"/>
  </r>
  <r>
    <s v="TXN-011077"/>
    <x v="1095"/>
    <x v="6645"/>
    <x v="3"/>
    <x v="6"/>
    <n v="85.57"/>
    <x v="4"/>
    <x v="0"/>
    <x v="0"/>
    <n v="427.85"/>
    <n v="427.85"/>
    <x v="415"/>
    <n v="451.02"/>
    <x v="4"/>
    <x v="19"/>
    <x v="1"/>
    <x v="0"/>
    <x v="7"/>
    <x v="4"/>
    <x v="1"/>
  </r>
  <r>
    <s v="TXN-003614"/>
    <x v="1095"/>
    <x v="143"/>
    <x v="2"/>
    <x v="28"/>
    <n v="140.68"/>
    <x v="1"/>
    <x v="0"/>
    <x v="0"/>
    <n v="140.68"/>
    <n v="140.68"/>
    <x v="1600"/>
    <n v="155.58"/>
    <x v="0"/>
    <x v="11"/>
    <x v="1"/>
    <x v="0"/>
    <x v="4"/>
    <x v="1"/>
    <x v="0"/>
  </r>
  <r>
    <s v="TXN-008033"/>
    <x v="1095"/>
    <x v="6646"/>
    <x v="3"/>
    <x v="11"/>
    <n v="233.54"/>
    <x v="1"/>
    <x v="0"/>
    <x v="0"/>
    <n v="233.54"/>
    <n v="233.54"/>
    <x v="648"/>
    <n v="247.57"/>
    <x v="0"/>
    <x v="6"/>
    <x v="0"/>
    <x v="1"/>
    <x v="6"/>
    <x v="3"/>
    <x v="1"/>
  </r>
  <r>
    <s v="TXN-005975"/>
    <x v="1095"/>
    <x v="5384"/>
    <x v="3"/>
    <x v="21"/>
    <n v="237.26"/>
    <x v="1"/>
    <x v="0"/>
    <x v="0"/>
    <n v="237.26"/>
    <n v="237.26"/>
    <x v="53"/>
    <n v="255.01"/>
    <x v="0"/>
    <x v="11"/>
    <x v="1"/>
    <x v="0"/>
    <x v="7"/>
    <x v="0"/>
    <x v="3"/>
  </r>
  <r>
    <s v="TXN-008738"/>
    <x v="1095"/>
    <x v="6647"/>
    <x v="5"/>
    <x v="26"/>
    <n v="42.3"/>
    <x v="1"/>
    <x v="0"/>
    <x v="0"/>
    <n v="42.3"/>
    <n v="42.3"/>
    <x v="1171"/>
    <n v="49.31"/>
    <x v="0"/>
    <x v="11"/>
    <x v="1"/>
    <x v="1"/>
    <x v="4"/>
    <x v="5"/>
    <x v="1"/>
  </r>
  <r>
    <s v="TXN-008482"/>
    <x v="1095"/>
    <x v="6393"/>
    <x v="2"/>
    <x v="16"/>
    <n v="60.81"/>
    <x v="2"/>
    <x v="0"/>
    <x v="0"/>
    <n v="182.43"/>
    <n v="182.43"/>
    <x v="1109"/>
    <n v="196.63"/>
    <x v="0"/>
    <x v="11"/>
    <x v="1"/>
    <x v="0"/>
    <x v="8"/>
    <x v="2"/>
    <x v="3"/>
  </r>
  <r>
    <s v="TXN-011747"/>
    <x v="1095"/>
    <x v="2696"/>
    <x v="4"/>
    <x v="34"/>
    <n v="77.74"/>
    <x v="1"/>
    <x v="0"/>
    <x v="0"/>
    <n v="77.74"/>
    <n v="77.74"/>
    <x v="703"/>
    <n v="98.01"/>
    <x v="2"/>
    <x v="3"/>
    <x v="5"/>
    <x v="0"/>
    <x v="0"/>
    <x v="5"/>
    <x v="1"/>
  </r>
  <r>
    <s v="TXN-002651"/>
    <x v="1095"/>
    <x v="6648"/>
    <x v="0"/>
    <x v="20"/>
    <n v="169.24"/>
    <x v="1"/>
    <x v="0"/>
    <x v="0"/>
    <n v="169.24"/>
    <n v="169.24"/>
    <x v="75"/>
    <n v="184"/>
    <x v="0"/>
    <x v="6"/>
    <x v="0"/>
    <x v="1"/>
    <x v="9"/>
    <x v="2"/>
    <x v="1"/>
  </r>
  <r>
    <s v="TXN-011103"/>
    <x v="1095"/>
    <x v="6649"/>
    <x v="7"/>
    <x v="23"/>
    <n v="100.23"/>
    <x v="1"/>
    <x v="0"/>
    <x v="0"/>
    <n v="100.23"/>
    <n v="100.23"/>
    <x v="322"/>
    <n v="120.62"/>
    <x v="2"/>
    <x v="3"/>
    <x v="3"/>
    <x v="0"/>
    <x v="4"/>
    <x v="3"/>
    <x v="2"/>
  </r>
  <r>
    <s v="TXN-009393"/>
    <x v="1095"/>
    <x v="5416"/>
    <x v="3"/>
    <x v="3"/>
    <n v="118.43"/>
    <x v="0"/>
    <x v="133"/>
    <x v="2699"/>
    <n v="473.72"/>
    <n v="460.92956"/>
    <x v="1472"/>
    <n v="482.01956"/>
    <x v="2"/>
    <x v="5"/>
    <x v="5"/>
    <x v="0"/>
    <x v="3"/>
    <x v="3"/>
    <x v="3"/>
  </r>
  <r>
    <s v="TXN-004540"/>
    <x v="1095"/>
    <x v="6358"/>
    <x v="5"/>
    <x v="31"/>
    <n v="36.26"/>
    <x v="1"/>
    <x v="0"/>
    <x v="0"/>
    <n v="36.26"/>
    <n v="36.26"/>
    <x v="881"/>
    <n v="55.32"/>
    <x v="2"/>
    <x v="16"/>
    <x v="1"/>
    <x v="0"/>
    <x v="10"/>
    <x v="3"/>
    <x v="1"/>
  </r>
  <r>
    <s v="TXN-000799"/>
    <x v="1095"/>
    <x v="6650"/>
    <x v="6"/>
    <x v="13"/>
    <n v="106.19"/>
    <x v="1"/>
    <x v="0"/>
    <x v="0"/>
    <n v="106.19"/>
    <n v="106.19"/>
    <x v="233"/>
    <n v="120.2"/>
    <x v="0"/>
    <x v="7"/>
    <x v="1"/>
    <x v="0"/>
    <x v="5"/>
    <x v="0"/>
    <x v="1"/>
  </r>
  <r>
    <s v="TXN-002570"/>
    <x v="1096"/>
    <x v="2263"/>
    <x v="2"/>
    <x v="14"/>
    <n v="156.03"/>
    <x v="1"/>
    <x v="0"/>
    <x v="0"/>
    <n v="156.03"/>
    <n v="156.03"/>
    <x v="569"/>
    <n v="168.27"/>
    <x v="0"/>
    <x v="6"/>
    <x v="0"/>
    <x v="1"/>
    <x v="3"/>
    <x v="0"/>
    <x v="2"/>
  </r>
  <r>
    <s v="TXN-004612"/>
    <x v="1096"/>
    <x v="2097"/>
    <x v="4"/>
    <x v="34"/>
    <n v="64.7"/>
    <x v="1"/>
    <x v="0"/>
    <x v="0"/>
    <n v="64.7"/>
    <n v="64.7"/>
    <x v="1802"/>
    <n v="76.3"/>
    <x v="0"/>
    <x v="6"/>
    <x v="3"/>
    <x v="0"/>
    <x v="0"/>
    <x v="5"/>
    <x v="4"/>
  </r>
  <r>
    <s v="TXN-003322"/>
    <x v="1096"/>
    <x v="3096"/>
    <x v="5"/>
    <x v="26"/>
    <n v="42.45"/>
    <x v="1"/>
    <x v="0"/>
    <x v="0"/>
    <n v="42.45"/>
    <n v="42.45"/>
    <x v="35"/>
    <n v="56.31"/>
    <x v="0"/>
    <x v="10"/>
    <x v="0"/>
    <x v="0"/>
    <x v="3"/>
    <x v="0"/>
    <x v="3"/>
  </r>
  <r>
    <s v="TXN-008955"/>
    <x v="1096"/>
    <x v="195"/>
    <x v="3"/>
    <x v="3"/>
    <n v="110.21"/>
    <x v="1"/>
    <x v="0"/>
    <x v="0"/>
    <n v="110.21"/>
    <n v="110.21"/>
    <x v="275"/>
    <n v="126.21"/>
    <x v="2"/>
    <x v="5"/>
    <x v="1"/>
    <x v="0"/>
    <x v="7"/>
    <x v="0"/>
    <x v="1"/>
  </r>
  <r>
    <s v="TXN-000889"/>
    <x v="1096"/>
    <x v="6651"/>
    <x v="6"/>
    <x v="13"/>
    <n v="39.84"/>
    <x v="1"/>
    <x v="92"/>
    <x v="2700"/>
    <n v="39.84"/>
    <n v="31.2744"/>
    <x v="660"/>
    <n v="38.4544"/>
    <x v="0"/>
    <x v="10"/>
    <x v="5"/>
    <x v="0"/>
    <x v="0"/>
    <x v="4"/>
    <x v="1"/>
  </r>
  <r>
    <s v="TXN-006988"/>
    <x v="1096"/>
    <x v="5510"/>
    <x v="1"/>
    <x v="1"/>
    <n v="35.72"/>
    <x v="1"/>
    <x v="53"/>
    <x v="1507"/>
    <n v="35.72"/>
    <n v="27.3258"/>
    <x v="877"/>
    <n v="39.0558"/>
    <x v="0"/>
    <x v="10"/>
    <x v="1"/>
    <x v="1"/>
    <x v="10"/>
    <x v="2"/>
    <x v="2"/>
  </r>
  <r>
    <s v="TXN-005254"/>
    <x v="1096"/>
    <x v="297"/>
    <x v="3"/>
    <x v="6"/>
    <n v="206.28"/>
    <x v="0"/>
    <x v="68"/>
    <x v="2701"/>
    <n v="825.12"/>
    <n v="777.88188"/>
    <x v="1061"/>
    <n v="788.55188"/>
    <x v="0"/>
    <x v="7"/>
    <x v="4"/>
    <x v="0"/>
    <x v="8"/>
    <x v="3"/>
    <x v="1"/>
  </r>
  <r>
    <s v="TXN-002707"/>
    <x v="1096"/>
    <x v="6652"/>
    <x v="5"/>
    <x v="7"/>
    <n v="26.54"/>
    <x v="1"/>
    <x v="73"/>
    <x v="2702"/>
    <n v="26.54"/>
    <n v="22.63862"/>
    <x v="387"/>
    <n v="43.55862"/>
    <x v="4"/>
    <x v="21"/>
    <x v="1"/>
    <x v="0"/>
    <x v="0"/>
    <x v="3"/>
    <x v="1"/>
  </r>
  <r>
    <s v="TXN-014323"/>
    <x v="1096"/>
    <x v="3621"/>
    <x v="6"/>
    <x v="12"/>
    <n v="105.43"/>
    <x v="1"/>
    <x v="0"/>
    <x v="0"/>
    <n v="105.43"/>
    <n v="105.43"/>
    <x v="1908"/>
    <n v="122.37"/>
    <x v="2"/>
    <x v="9"/>
    <x v="1"/>
    <x v="0"/>
    <x v="8"/>
    <x v="2"/>
    <x v="3"/>
  </r>
  <r>
    <s v="TXN-004989"/>
    <x v="1096"/>
    <x v="6653"/>
    <x v="4"/>
    <x v="18"/>
    <n v="75.25"/>
    <x v="1"/>
    <x v="0"/>
    <x v="0"/>
    <n v="75.25"/>
    <n v="75.25"/>
    <x v="533"/>
    <n v="96.07"/>
    <x v="2"/>
    <x v="0"/>
    <x v="0"/>
    <x v="0"/>
    <x v="5"/>
    <x v="0"/>
    <x v="0"/>
  </r>
  <r>
    <s v="TXN-010136"/>
    <x v="1096"/>
    <x v="2246"/>
    <x v="1"/>
    <x v="32"/>
    <n v="41.68"/>
    <x v="3"/>
    <x v="0"/>
    <x v="0"/>
    <n v="83.36"/>
    <n v="83.36"/>
    <x v="1086"/>
    <n v="92.11"/>
    <x v="0"/>
    <x v="0"/>
    <x v="1"/>
    <x v="0"/>
    <x v="10"/>
    <x v="1"/>
    <x v="3"/>
  </r>
  <r>
    <s v="TXN-003798"/>
    <x v="1097"/>
    <x v="414"/>
    <x v="3"/>
    <x v="21"/>
    <n v="232.36"/>
    <x v="1"/>
    <x v="168"/>
    <x v="2703"/>
    <n v="232.36"/>
    <n v="209.58872"/>
    <x v="1202"/>
    <n v="228.98872"/>
    <x v="2"/>
    <x v="15"/>
    <x v="5"/>
    <x v="0"/>
    <x v="8"/>
    <x v="3"/>
    <x v="1"/>
  </r>
  <r>
    <s v="TXN-013487"/>
    <x v="1097"/>
    <x v="1430"/>
    <x v="5"/>
    <x v="7"/>
    <n v="13.6"/>
    <x v="3"/>
    <x v="0"/>
    <x v="0"/>
    <n v="27.2"/>
    <n v="27.2"/>
    <x v="968"/>
    <n v="42.49"/>
    <x v="2"/>
    <x v="0"/>
    <x v="5"/>
    <x v="0"/>
    <x v="0"/>
    <x v="2"/>
    <x v="2"/>
  </r>
  <r>
    <s v="TXN-001863"/>
    <x v="1097"/>
    <x v="2301"/>
    <x v="3"/>
    <x v="21"/>
    <n v="200.75"/>
    <x v="2"/>
    <x v="0"/>
    <x v="0"/>
    <n v="602.25"/>
    <n v="602.25"/>
    <x v="225"/>
    <n v="612.77"/>
    <x v="0"/>
    <x v="7"/>
    <x v="1"/>
    <x v="0"/>
    <x v="7"/>
    <x v="3"/>
    <x v="1"/>
  </r>
  <r>
    <s v="TXN-014068"/>
    <x v="1097"/>
    <x v="6166"/>
    <x v="3"/>
    <x v="6"/>
    <n v="138.59"/>
    <x v="1"/>
    <x v="66"/>
    <x v="2704"/>
    <n v="138.59"/>
    <n v="130.96755"/>
    <x v="1971"/>
    <n v="147.72755"/>
    <x v="2"/>
    <x v="9"/>
    <x v="0"/>
    <x v="0"/>
    <x v="9"/>
    <x v="3"/>
    <x v="1"/>
  </r>
  <r>
    <s v="TXN-002280"/>
    <x v="1097"/>
    <x v="6654"/>
    <x v="5"/>
    <x v="26"/>
    <n v="30.33"/>
    <x v="1"/>
    <x v="29"/>
    <x v="2705"/>
    <n v="30.33"/>
    <n v="24.80994"/>
    <x v="1797"/>
    <n v="34.37994"/>
    <x v="0"/>
    <x v="3"/>
    <x v="1"/>
    <x v="0"/>
    <x v="3"/>
    <x v="0"/>
    <x v="4"/>
  </r>
  <r>
    <s v="TXN-001074"/>
    <x v="1097"/>
    <x v="3308"/>
    <x v="1"/>
    <x v="6"/>
    <n v="11.49"/>
    <x v="1"/>
    <x v="0"/>
    <x v="0"/>
    <n v="11.49"/>
    <n v="11.49"/>
    <x v="398"/>
    <n v="25.07"/>
    <x v="0"/>
    <x v="7"/>
    <x v="3"/>
    <x v="0"/>
    <x v="3"/>
    <x v="3"/>
    <x v="0"/>
  </r>
  <r>
    <s v="TXN-012934"/>
    <x v="1097"/>
    <x v="2236"/>
    <x v="3"/>
    <x v="6"/>
    <n v="115.63"/>
    <x v="3"/>
    <x v="99"/>
    <x v="2706"/>
    <n v="231.26"/>
    <n v="224.43783"/>
    <x v="284"/>
    <n v="238.87783"/>
    <x v="2"/>
    <x v="3"/>
    <x v="1"/>
    <x v="0"/>
    <x v="10"/>
    <x v="3"/>
    <x v="3"/>
  </r>
  <r>
    <s v="TXN-001927"/>
    <x v="1098"/>
    <x v="6655"/>
    <x v="0"/>
    <x v="0"/>
    <n v="110.58"/>
    <x v="3"/>
    <x v="0"/>
    <x v="0"/>
    <n v="221.16"/>
    <n v="221.16"/>
    <x v="428"/>
    <n v="233.51"/>
    <x v="0"/>
    <x v="10"/>
    <x v="5"/>
    <x v="0"/>
    <x v="2"/>
    <x v="2"/>
    <x v="3"/>
  </r>
  <r>
    <s v="TXN-012414"/>
    <x v="1098"/>
    <x v="2131"/>
    <x v="6"/>
    <x v="13"/>
    <n v="47.66"/>
    <x v="1"/>
    <x v="0"/>
    <x v="0"/>
    <n v="47.66"/>
    <n v="47.66"/>
    <x v="1756"/>
    <n v="54.32"/>
    <x v="0"/>
    <x v="10"/>
    <x v="0"/>
    <x v="0"/>
    <x v="9"/>
    <x v="3"/>
    <x v="2"/>
  </r>
  <r>
    <s v="TXN-013810"/>
    <x v="1098"/>
    <x v="6656"/>
    <x v="3"/>
    <x v="11"/>
    <n v="108.77"/>
    <x v="1"/>
    <x v="63"/>
    <x v="2707"/>
    <n v="108.77"/>
    <n v="89.08263"/>
    <x v="1994"/>
    <n v="105.54263"/>
    <x v="2"/>
    <x v="0"/>
    <x v="1"/>
    <x v="0"/>
    <x v="4"/>
    <x v="3"/>
    <x v="3"/>
  </r>
  <r>
    <s v="TXN-005457"/>
    <x v="1098"/>
    <x v="5135"/>
    <x v="2"/>
    <x v="28"/>
    <n v="107.71"/>
    <x v="1"/>
    <x v="0"/>
    <x v="0"/>
    <n v="107.71"/>
    <n v="107.71"/>
    <x v="1391"/>
    <n v="130.45"/>
    <x v="4"/>
    <x v="18"/>
    <x v="1"/>
    <x v="0"/>
    <x v="6"/>
    <x v="2"/>
    <x v="1"/>
  </r>
  <r>
    <s v="TXN-005750"/>
    <x v="1098"/>
    <x v="369"/>
    <x v="4"/>
    <x v="30"/>
    <n v="24.74"/>
    <x v="1"/>
    <x v="0"/>
    <x v="0"/>
    <n v="24.74"/>
    <n v="24.74"/>
    <x v="671"/>
    <n v="50.57"/>
    <x v="4"/>
    <x v="19"/>
    <x v="0"/>
    <x v="0"/>
    <x v="1"/>
    <x v="3"/>
    <x v="1"/>
  </r>
  <r>
    <s v="TXN-014618"/>
    <x v="1098"/>
    <x v="6657"/>
    <x v="0"/>
    <x v="33"/>
    <n v="77.22"/>
    <x v="1"/>
    <x v="0"/>
    <x v="0"/>
    <n v="77.22"/>
    <n v="77.22"/>
    <x v="806"/>
    <n v="92.14"/>
    <x v="2"/>
    <x v="9"/>
    <x v="5"/>
    <x v="1"/>
    <x v="0"/>
    <x v="2"/>
    <x v="3"/>
  </r>
  <r>
    <s v="TXN-012132"/>
    <x v="1098"/>
    <x v="5320"/>
    <x v="0"/>
    <x v="20"/>
    <n v="317.99"/>
    <x v="3"/>
    <x v="0"/>
    <x v="0"/>
    <n v="635.98"/>
    <n v="635.98"/>
    <x v="1371"/>
    <n v="654.14"/>
    <x v="0"/>
    <x v="10"/>
    <x v="5"/>
    <x v="0"/>
    <x v="1"/>
    <x v="0"/>
    <x v="1"/>
  </r>
  <r>
    <s v="TXN-002757"/>
    <x v="1098"/>
    <x v="6658"/>
    <x v="7"/>
    <x v="36"/>
    <n v="105.59"/>
    <x v="1"/>
    <x v="0"/>
    <x v="0"/>
    <n v="105.59"/>
    <n v="105.59"/>
    <x v="461"/>
    <n v="118.01"/>
    <x v="0"/>
    <x v="6"/>
    <x v="5"/>
    <x v="1"/>
    <x v="6"/>
    <x v="3"/>
    <x v="3"/>
  </r>
  <r>
    <s v="TXN-003760"/>
    <x v="1098"/>
    <x v="6659"/>
    <x v="2"/>
    <x v="25"/>
    <n v="90.3"/>
    <x v="3"/>
    <x v="0"/>
    <x v="0"/>
    <n v="180.6"/>
    <n v="180.6"/>
    <x v="1007"/>
    <n v="199.29"/>
    <x v="2"/>
    <x v="5"/>
    <x v="0"/>
    <x v="0"/>
    <x v="0"/>
    <x v="0"/>
    <x v="1"/>
  </r>
  <r>
    <s v="TXN-005588"/>
    <x v="1098"/>
    <x v="825"/>
    <x v="7"/>
    <x v="35"/>
    <n v="83.56"/>
    <x v="1"/>
    <x v="0"/>
    <x v="0"/>
    <n v="83.56"/>
    <n v="83.56"/>
    <x v="2031"/>
    <n v="109.77"/>
    <x v="4"/>
    <x v="5"/>
    <x v="4"/>
    <x v="1"/>
    <x v="6"/>
    <x v="0"/>
    <x v="0"/>
  </r>
  <r>
    <s v="TXN-003048"/>
    <x v="1098"/>
    <x v="1474"/>
    <x v="2"/>
    <x v="25"/>
    <n v="91.41"/>
    <x v="1"/>
    <x v="0"/>
    <x v="0"/>
    <n v="91.41"/>
    <n v="91.41"/>
    <x v="1761"/>
    <n v="101.24"/>
    <x v="0"/>
    <x v="6"/>
    <x v="3"/>
    <x v="0"/>
    <x v="9"/>
    <x v="3"/>
    <x v="3"/>
  </r>
  <r>
    <s v="TXN-003266"/>
    <x v="1098"/>
    <x v="6660"/>
    <x v="6"/>
    <x v="12"/>
    <n v="55.1"/>
    <x v="1"/>
    <x v="0"/>
    <x v="0"/>
    <n v="55.1"/>
    <n v="55.1"/>
    <x v="272"/>
    <n v="73.23"/>
    <x v="2"/>
    <x v="15"/>
    <x v="1"/>
    <x v="0"/>
    <x v="10"/>
    <x v="4"/>
    <x v="1"/>
  </r>
  <r>
    <s v="TXN-013018"/>
    <x v="1098"/>
    <x v="6661"/>
    <x v="3"/>
    <x v="21"/>
    <n v="43.83"/>
    <x v="3"/>
    <x v="0"/>
    <x v="0"/>
    <n v="87.66"/>
    <n v="87.66"/>
    <x v="1381"/>
    <n v="100.11"/>
    <x v="0"/>
    <x v="11"/>
    <x v="4"/>
    <x v="0"/>
    <x v="8"/>
    <x v="3"/>
    <x v="1"/>
  </r>
  <r>
    <s v="TXN-004258"/>
    <x v="1098"/>
    <x v="6662"/>
    <x v="2"/>
    <x v="16"/>
    <n v="126.34"/>
    <x v="1"/>
    <x v="0"/>
    <x v="0"/>
    <n v="126.34"/>
    <n v="126.34"/>
    <x v="1205"/>
    <n v="145.91"/>
    <x v="2"/>
    <x v="5"/>
    <x v="0"/>
    <x v="0"/>
    <x v="4"/>
    <x v="5"/>
    <x v="0"/>
  </r>
  <r>
    <s v="TXN-013568"/>
    <x v="1098"/>
    <x v="2226"/>
    <x v="5"/>
    <x v="15"/>
    <n v="6.88"/>
    <x v="1"/>
    <x v="141"/>
    <x v="2708"/>
    <n v="6.88"/>
    <n v="5.17376"/>
    <x v="783"/>
    <n v="12.56376"/>
    <x v="0"/>
    <x v="6"/>
    <x v="0"/>
    <x v="0"/>
    <x v="4"/>
    <x v="5"/>
    <x v="1"/>
  </r>
  <r>
    <s v="TXN-012912"/>
    <x v="1098"/>
    <x v="2029"/>
    <x v="4"/>
    <x v="27"/>
    <n v="64.88"/>
    <x v="3"/>
    <x v="0"/>
    <x v="0"/>
    <n v="129.76"/>
    <n v="129.76"/>
    <x v="763"/>
    <n v="144.48"/>
    <x v="0"/>
    <x v="7"/>
    <x v="1"/>
    <x v="0"/>
    <x v="6"/>
    <x v="5"/>
    <x v="0"/>
  </r>
  <r>
    <s v="TXN-000657"/>
    <x v="1098"/>
    <x v="859"/>
    <x v="2"/>
    <x v="16"/>
    <n v="125.16"/>
    <x v="1"/>
    <x v="188"/>
    <x v="2709"/>
    <n v="125.16"/>
    <n v="101.12928"/>
    <x v="1839"/>
    <n v="125.17928"/>
    <x v="4"/>
    <x v="16"/>
    <x v="1"/>
    <x v="1"/>
    <x v="2"/>
    <x v="0"/>
    <x v="1"/>
  </r>
  <r>
    <s v="TXN-013837"/>
    <x v="1098"/>
    <x v="191"/>
    <x v="5"/>
    <x v="15"/>
    <n v="9.44"/>
    <x v="3"/>
    <x v="0"/>
    <x v="0"/>
    <n v="18.88"/>
    <n v="18.88"/>
    <x v="1348"/>
    <n v="37.8"/>
    <x v="2"/>
    <x v="9"/>
    <x v="0"/>
    <x v="0"/>
    <x v="6"/>
    <x v="3"/>
    <x v="1"/>
  </r>
  <r>
    <s v="TXN-011757"/>
    <x v="1098"/>
    <x v="3847"/>
    <x v="2"/>
    <x v="16"/>
    <n v="160.22"/>
    <x v="1"/>
    <x v="0"/>
    <x v="0"/>
    <n v="160.22"/>
    <n v="160.22"/>
    <x v="1766"/>
    <n v="169.69"/>
    <x v="0"/>
    <x v="10"/>
    <x v="0"/>
    <x v="0"/>
    <x v="4"/>
    <x v="2"/>
    <x v="0"/>
  </r>
  <r>
    <s v="TXN-013580"/>
    <x v="1098"/>
    <x v="4145"/>
    <x v="1"/>
    <x v="37"/>
    <n v="38.24"/>
    <x v="1"/>
    <x v="0"/>
    <x v="0"/>
    <n v="38.24"/>
    <n v="38.24"/>
    <x v="21"/>
    <n v="61.25"/>
    <x v="4"/>
    <x v="5"/>
    <x v="1"/>
    <x v="0"/>
    <x v="6"/>
    <x v="4"/>
    <x v="0"/>
  </r>
  <r>
    <s v="TXN-013739"/>
    <x v="1099"/>
    <x v="6663"/>
    <x v="4"/>
    <x v="34"/>
    <n v="81.63"/>
    <x v="1"/>
    <x v="0"/>
    <x v="0"/>
    <n v="81.63"/>
    <n v="81.63"/>
    <x v="2366"/>
    <n v="108.11"/>
    <x v="4"/>
    <x v="15"/>
    <x v="1"/>
    <x v="0"/>
    <x v="0"/>
    <x v="3"/>
    <x v="1"/>
  </r>
  <r>
    <s v="TXN-003108"/>
    <x v="1099"/>
    <x v="6271"/>
    <x v="2"/>
    <x v="25"/>
    <n v="177.11"/>
    <x v="1"/>
    <x v="56"/>
    <x v="2710"/>
    <n v="177.11"/>
    <n v="148.7724"/>
    <x v="409"/>
    <n v="166.9624"/>
    <x v="2"/>
    <x v="3"/>
    <x v="2"/>
    <x v="0"/>
    <x v="9"/>
    <x v="2"/>
    <x v="4"/>
  </r>
  <r>
    <s v="TXN-007195"/>
    <x v="1099"/>
    <x v="4373"/>
    <x v="2"/>
    <x v="14"/>
    <n v="31.75"/>
    <x v="1"/>
    <x v="0"/>
    <x v="0"/>
    <n v="31.75"/>
    <n v="31.75"/>
    <x v="2321"/>
    <n v="47.85"/>
    <x v="2"/>
    <x v="7"/>
    <x v="1"/>
    <x v="0"/>
    <x v="0"/>
    <x v="0"/>
    <x v="2"/>
  </r>
  <r>
    <s v="TXN-001888"/>
    <x v="1099"/>
    <x v="6664"/>
    <x v="4"/>
    <x v="34"/>
    <n v="35.33"/>
    <x v="1"/>
    <x v="0"/>
    <x v="0"/>
    <n v="35.33"/>
    <n v="35.33"/>
    <x v="792"/>
    <n v="45.07"/>
    <x v="0"/>
    <x v="10"/>
    <x v="1"/>
    <x v="0"/>
    <x v="0"/>
    <x v="3"/>
    <x v="3"/>
  </r>
  <r>
    <s v="TXN-014147"/>
    <x v="1099"/>
    <x v="1805"/>
    <x v="3"/>
    <x v="3"/>
    <n v="95.99"/>
    <x v="1"/>
    <x v="0"/>
    <x v="0"/>
    <n v="95.99"/>
    <n v="95.99"/>
    <x v="59"/>
    <n v="111.06"/>
    <x v="0"/>
    <x v="11"/>
    <x v="2"/>
    <x v="0"/>
    <x v="0"/>
    <x v="3"/>
    <x v="1"/>
  </r>
  <r>
    <s v="TXN-004992"/>
    <x v="1099"/>
    <x v="4299"/>
    <x v="4"/>
    <x v="5"/>
    <n v="39.13"/>
    <x v="1"/>
    <x v="0"/>
    <x v="0"/>
    <n v="39.13"/>
    <n v="39.13"/>
    <x v="507"/>
    <n v="47.18"/>
    <x v="0"/>
    <x v="11"/>
    <x v="0"/>
    <x v="0"/>
    <x v="10"/>
    <x v="3"/>
    <x v="3"/>
  </r>
  <r>
    <s v="TXN-014094"/>
    <x v="1099"/>
    <x v="6665"/>
    <x v="3"/>
    <x v="6"/>
    <n v="59.78"/>
    <x v="1"/>
    <x v="106"/>
    <x v="2711"/>
    <n v="59.78"/>
    <n v="45.01434"/>
    <x v="173"/>
    <n v="63.54434"/>
    <x v="1"/>
    <x v="17"/>
    <x v="1"/>
    <x v="1"/>
    <x v="3"/>
    <x v="4"/>
    <x v="0"/>
  </r>
  <r>
    <s v="TXN-000439"/>
    <x v="1100"/>
    <x v="3868"/>
    <x v="0"/>
    <x v="4"/>
    <n v="270.22"/>
    <x v="1"/>
    <x v="0"/>
    <x v="0"/>
    <n v="270.22"/>
    <n v="270.22"/>
    <x v="230"/>
    <n v="295.12"/>
    <x v="2"/>
    <x v="9"/>
    <x v="1"/>
    <x v="0"/>
    <x v="7"/>
    <x v="3"/>
    <x v="3"/>
  </r>
  <r>
    <s v="TXN-014910"/>
    <x v="1100"/>
    <x v="6666"/>
    <x v="3"/>
    <x v="11"/>
    <n v="107.79"/>
    <x v="1"/>
    <x v="97"/>
    <x v="2712"/>
    <n v="107.79"/>
    <n v="85.90863"/>
    <x v="1126"/>
    <n v="100.84863"/>
    <x v="2"/>
    <x v="16"/>
    <x v="1"/>
    <x v="0"/>
    <x v="0"/>
    <x v="4"/>
    <x v="1"/>
  </r>
  <r>
    <s v="TXN-013227"/>
    <x v="1100"/>
    <x v="3341"/>
    <x v="2"/>
    <x v="25"/>
    <n v="92.94"/>
    <x v="3"/>
    <x v="0"/>
    <x v="0"/>
    <n v="185.88"/>
    <n v="185.88"/>
    <x v="1645"/>
    <n v="206.82"/>
    <x v="2"/>
    <x v="0"/>
    <x v="0"/>
    <x v="0"/>
    <x v="7"/>
    <x v="3"/>
    <x v="1"/>
  </r>
  <r>
    <s v="TXN-009707"/>
    <x v="1100"/>
    <x v="3587"/>
    <x v="1"/>
    <x v="24"/>
    <n v="22.45"/>
    <x v="3"/>
    <x v="0"/>
    <x v="0"/>
    <n v="44.9"/>
    <n v="44.9"/>
    <x v="570"/>
    <n v="65.1"/>
    <x v="2"/>
    <x v="2"/>
    <x v="5"/>
    <x v="0"/>
    <x v="7"/>
    <x v="3"/>
    <x v="3"/>
  </r>
  <r>
    <s v="TXN-011386"/>
    <x v="1100"/>
    <x v="690"/>
    <x v="2"/>
    <x v="14"/>
    <n v="91.43"/>
    <x v="3"/>
    <x v="0"/>
    <x v="0"/>
    <n v="182.86"/>
    <n v="182.86"/>
    <x v="377"/>
    <n v="205.23"/>
    <x v="4"/>
    <x v="5"/>
    <x v="1"/>
    <x v="0"/>
    <x v="2"/>
    <x v="0"/>
    <x v="1"/>
  </r>
  <r>
    <s v="TXN-004881"/>
    <x v="1100"/>
    <x v="2305"/>
    <x v="0"/>
    <x v="20"/>
    <n v="76.99"/>
    <x v="1"/>
    <x v="170"/>
    <x v="2713"/>
    <n v="76.99"/>
    <n v="69.82993"/>
    <x v="774"/>
    <n v="81.45993"/>
    <x v="0"/>
    <x v="10"/>
    <x v="3"/>
    <x v="0"/>
    <x v="6"/>
    <x v="3"/>
    <x v="2"/>
  </r>
  <r>
    <s v="TXN-011010"/>
    <x v="1100"/>
    <x v="3108"/>
    <x v="7"/>
    <x v="22"/>
    <n v="84.51"/>
    <x v="3"/>
    <x v="0"/>
    <x v="0"/>
    <n v="169.02"/>
    <n v="169.02"/>
    <x v="1707"/>
    <n v="177.43"/>
    <x v="0"/>
    <x v="6"/>
    <x v="3"/>
    <x v="0"/>
    <x v="8"/>
    <x v="0"/>
    <x v="1"/>
  </r>
  <r>
    <s v="TXN-006044"/>
    <x v="1100"/>
    <x v="6667"/>
    <x v="2"/>
    <x v="25"/>
    <n v="22.98"/>
    <x v="3"/>
    <x v="0"/>
    <x v="0"/>
    <n v="45.96"/>
    <n v="45.96"/>
    <x v="812"/>
    <n v="55.98"/>
    <x v="0"/>
    <x v="10"/>
    <x v="3"/>
    <x v="0"/>
    <x v="8"/>
    <x v="3"/>
    <x v="3"/>
  </r>
  <r>
    <s v="TXN-010946"/>
    <x v="1100"/>
    <x v="4985"/>
    <x v="4"/>
    <x v="34"/>
    <n v="61.3"/>
    <x v="1"/>
    <x v="0"/>
    <x v="0"/>
    <n v="61.3"/>
    <n v="61.3"/>
    <x v="296"/>
    <n v="76.56"/>
    <x v="2"/>
    <x v="0"/>
    <x v="1"/>
    <x v="0"/>
    <x v="0"/>
    <x v="0"/>
    <x v="3"/>
  </r>
  <r>
    <s v="TXN-000290"/>
    <x v="1100"/>
    <x v="6668"/>
    <x v="2"/>
    <x v="28"/>
    <n v="172.93"/>
    <x v="4"/>
    <x v="55"/>
    <x v="2714"/>
    <n v="864.65"/>
    <n v="854.62006"/>
    <x v="1072"/>
    <n v="881.56006"/>
    <x v="4"/>
    <x v="5"/>
    <x v="0"/>
    <x v="0"/>
    <x v="0"/>
    <x v="4"/>
    <x v="0"/>
  </r>
  <r>
    <s v="TXN-010939"/>
    <x v="1100"/>
    <x v="3634"/>
    <x v="3"/>
    <x v="8"/>
    <n v="20.83"/>
    <x v="3"/>
    <x v="0"/>
    <x v="0"/>
    <n v="41.66"/>
    <n v="41.66"/>
    <x v="477"/>
    <n v="54.77"/>
    <x v="0"/>
    <x v="10"/>
    <x v="0"/>
    <x v="0"/>
    <x v="5"/>
    <x v="3"/>
    <x v="1"/>
  </r>
  <r>
    <s v="TXN-004285"/>
    <x v="1100"/>
    <x v="435"/>
    <x v="7"/>
    <x v="22"/>
    <n v="85.08"/>
    <x v="1"/>
    <x v="0"/>
    <x v="0"/>
    <n v="85.08"/>
    <n v="85.08"/>
    <x v="905"/>
    <n v="106.13"/>
    <x v="2"/>
    <x v="3"/>
    <x v="0"/>
    <x v="0"/>
    <x v="4"/>
    <x v="0"/>
    <x v="4"/>
  </r>
  <r>
    <s v="TXN-010296"/>
    <x v="1100"/>
    <x v="2697"/>
    <x v="3"/>
    <x v="21"/>
    <n v="175.58"/>
    <x v="1"/>
    <x v="0"/>
    <x v="0"/>
    <n v="175.58"/>
    <n v="175.58"/>
    <x v="1435"/>
    <n v="184.72"/>
    <x v="0"/>
    <x v="0"/>
    <x v="4"/>
    <x v="0"/>
    <x v="10"/>
    <x v="0"/>
    <x v="1"/>
  </r>
  <r>
    <s v="TXN-012472"/>
    <x v="1100"/>
    <x v="6669"/>
    <x v="0"/>
    <x v="38"/>
    <n v="378.48"/>
    <x v="1"/>
    <x v="0"/>
    <x v="0"/>
    <n v="378.48"/>
    <n v="378.48"/>
    <x v="701"/>
    <n v="399.08"/>
    <x v="0"/>
    <x v="11"/>
    <x v="0"/>
    <x v="0"/>
    <x v="3"/>
    <x v="3"/>
    <x v="1"/>
  </r>
  <r>
    <s v="TXN-012590"/>
    <x v="1100"/>
    <x v="6670"/>
    <x v="3"/>
    <x v="11"/>
    <n v="248.45"/>
    <x v="1"/>
    <x v="165"/>
    <x v="2715"/>
    <n v="248.45"/>
    <n v="220.6236"/>
    <x v="1030"/>
    <n v="244.0636"/>
    <x v="4"/>
    <x v="21"/>
    <x v="1"/>
    <x v="0"/>
    <x v="3"/>
    <x v="3"/>
    <x v="3"/>
  </r>
  <r>
    <s v="TXN-002425"/>
    <x v="1100"/>
    <x v="2067"/>
    <x v="1"/>
    <x v="6"/>
    <n v="32.16"/>
    <x v="3"/>
    <x v="172"/>
    <x v="2716"/>
    <n v="64.32"/>
    <n v="58.01664"/>
    <x v="1315"/>
    <n v="80.33664"/>
    <x v="1"/>
    <x v="15"/>
    <x v="5"/>
    <x v="0"/>
    <x v="2"/>
    <x v="3"/>
    <x v="1"/>
  </r>
  <r>
    <s v="TXN-014554"/>
    <x v="1100"/>
    <x v="3484"/>
    <x v="5"/>
    <x v="15"/>
    <n v="25.11"/>
    <x v="1"/>
    <x v="0"/>
    <x v="0"/>
    <n v="25.11"/>
    <n v="25.11"/>
    <x v="1621"/>
    <n v="47.82"/>
    <x v="4"/>
    <x v="22"/>
    <x v="1"/>
    <x v="0"/>
    <x v="4"/>
    <x v="3"/>
    <x v="1"/>
  </r>
  <r>
    <s v="TXN-013942"/>
    <x v="1100"/>
    <x v="4697"/>
    <x v="1"/>
    <x v="32"/>
    <n v="22.06"/>
    <x v="1"/>
    <x v="65"/>
    <x v="2717"/>
    <n v="22.06"/>
    <n v="16.7656"/>
    <x v="493"/>
    <n v="30.0556"/>
    <x v="0"/>
    <x v="10"/>
    <x v="1"/>
    <x v="0"/>
    <x v="6"/>
    <x v="3"/>
    <x v="3"/>
  </r>
  <r>
    <s v="TXN-013151"/>
    <x v="1100"/>
    <x v="5969"/>
    <x v="7"/>
    <x v="22"/>
    <n v="79.35"/>
    <x v="2"/>
    <x v="163"/>
    <x v="2718"/>
    <n v="238.05"/>
    <n v="231.46395"/>
    <x v="174"/>
    <n v="248.47395"/>
    <x v="2"/>
    <x v="2"/>
    <x v="1"/>
    <x v="0"/>
    <x v="0"/>
    <x v="3"/>
    <x v="3"/>
  </r>
  <r>
    <s v="TXN-000707"/>
    <x v="1100"/>
    <x v="4264"/>
    <x v="2"/>
    <x v="16"/>
    <n v="122.82"/>
    <x v="1"/>
    <x v="0"/>
    <x v="0"/>
    <n v="122.82"/>
    <n v="122.82"/>
    <x v="2416"/>
    <n v="144.64"/>
    <x v="2"/>
    <x v="2"/>
    <x v="1"/>
    <x v="0"/>
    <x v="9"/>
    <x v="0"/>
    <x v="3"/>
  </r>
  <r>
    <s v="TXN-014499"/>
    <x v="1101"/>
    <x v="3593"/>
    <x v="1"/>
    <x v="6"/>
    <n v="18.21"/>
    <x v="1"/>
    <x v="0"/>
    <x v="0"/>
    <n v="18.21"/>
    <n v="18.21"/>
    <x v="1062"/>
    <n v="36.61"/>
    <x v="2"/>
    <x v="7"/>
    <x v="0"/>
    <x v="1"/>
    <x v="6"/>
    <x v="5"/>
    <x v="2"/>
  </r>
  <r>
    <s v="TXN-005583"/>
    <x v="1101"/>
    <x v="887"/>
    <x v="0"/>
    <x v="4"/>
    <n v="347.2"/>
    <x v="1"/>
    <x v="0"/>
    <x v="0"/>
    <n v="347.2"/>
    <n v="347.2"/>
    <x v="677"/>
    <n v="370.45"/>
    <x v="2"/>
    <x v="2"/>
    <x v="5"/>
    <x v="0"/>
    <x v="7"/>
    <x v="4"/>
    <x v="1"/>
  </r>
  <r>
    <s v="TXN-010511"/>
    <x v="1101"/>
    <x v="6242"/>
    <x v="2"/>
    <x v="25"/>
    <n v="57.15"/>
    <x v="1"/>
    <x v="88"/>
    <x v="2719"/>
    <n v="57.15"/>
    <n v="53.0352"/>
    <x v="406"/>
    <n v="73.4052"/>
    <x v="2"/>
    <x v="3"/>
    <x v="3"/>
    <x v="0"/>
    <x v="3"/>
    <x v="4"/>
    <x v="1"/>
  </r>
  <r>
    <s v="TXN-011830"/>
    <x v="1101"/>
    <x v="6671"/>
    <x v="3"/>
    <x v="8"/>
    <n v="36.24"/>
    <x v="3"/>
    <x v="87"/>
    <x v="2720"/>
    <n v="72.48"/>
    <n v="67.98624"/>
    <x v="919"/>
    <n v="80.44624"/>
    <x v="0"/>
    <x v="11"/>
    <x v="1"/>
    <x v="0"/>
    <x v="1"/>
    <x v="4"/>
    <x v="1"/>
  </r>
  <r>
    <s v="TXN-009604"/>
    <x v="1101"/>
    <x v="5676"/>
    <x v="0"/>
    <x v="33"/>
    <n v="83.78"/>
    <x v="1"/>
    <x v="0"/>
    <x v="0"/>
    <n v="83.78"/>
    <n v="83.78"/>
    <x v="504"/>
    <n v="98.61"/>
    <x v="2"/>
    <x v="12"/>
    <x v="1"/>
    <x v="0"/>
    <x v="4"/>
    <x v="3"/>
    <x v="3"/>
  </r>
  <r>
    <s v="TXN-001610"/>
    <x v="1101"/>
    <x v="603"/>
    <x v="2"/>
    <x v="14"/>
    <n v="71.31"/>
    <x v="3"/>
    <x v="133"/>
    <x v="2721"/>
    <n v="142.62"/>
    <n v="134.91852"/>
    <x v="2141"/>
    <n v="163.14852"/>
    <x v="3"/>
    <x v="9"/>
    <x v="1"/>
    <x v="0"/>
    <x v="10"/>
    <x v="4"/>
    <x v="1"/>
  </r>
  <r>
    <s v="TXN-000778"/>
    <x v="1101"/>
    <x v="5546"/>
    <x v="4"/>
    <x v="18"/>
    <n v="21.17"/>
    <x v="0"/>
    <x v="0"/>
    <x v="0"/>
    <n v="84.68"/>
    <n v="84.68"/>
    <x v="1085"/>
    <n v="91.24"/>
    <x v="0"/>
    <x v="6"/>
    <x v="1"/>
    <x v="0"/>
    <x v="6"/>
    <x v="3"/>
    <x v="3"/>
  </r>
  <r>
    <s v="TXN-005904"/>
    <x v="1101"/>
    <x v="4952"/>
    <x v="2"/>
    <x v="25"/>
    <n v="17.8"/>
    <x v="1"/>
    <x v="0"/>
    <x v="0"/>
    <n v="17.8"/>
    <n v="17.8"/>
    <x v="1256"/>
    <n v="28.16"/>
    <x v="0"/>
    <x v="6"/>
    <x v="1"/>
    <x v="0"/>
    <x v="8"/>
    <x v="3"/>
    <x v="2"/>
  </r>
  <r>
    <s v="TXN-004397"/>
    <x v="1101"/>
    <x v="6672"/>
    <x v="7"/>
    <x v="22"/>
    <n v="61.58"/>
    <x v="1"/>
    <x v="0"/>
    <x v="0"/>
    <n v="61.58"/>
    <n v="61.58"/>
    <x v="1086"/>
    <n v="70.33"/>
    <x v="0"/>
    <x v="3"/>
    <x v="1"/>
    <x v="0"/>
    <x v="10"/>
    <x v="1"/>
    <x v="3"/>
  </r>
  <r>
    <s v="TXN-003642"/>
    <x v="1101"/>
    <x v="1667"/>
    <x v="7"/>
    <x v="35"/>
    <n v="123.17"/>
    <x v="1"/>
    <x v="0"/>
    <x v="0"/>
    <n v="123.17"/>
    <n v="123.17"/>
    <x v="1012"/>
    <n v="139.89"/>
    <x v="2"/>
    <x v="15"/>
    <x v="1"/>
    <x v="0"/>
    <x v="9"/>
    <x v="0"/>
    <x v="1"/>
  </r>
  <r>
    <s v="TXN-006336"/>
    <x v="1101"/>
    <x v="6673"/>
    <x v="6"/>
    <x v="17"/>
    <n v="57.72"/>
    <x v="1"/>
    <x v="0"/>
    <x v="0"/>
    <n v="57.72"/>
    <n v="57.72"/>
    <x v="227"/>
    <n v="82.81"/>
    <x v="4"/>
    <x v="21"/>
    <x v="5"/>
    <x v="0"/>
    <x v="6"/>
    <x v="3"/>
    <x v="1"/>
  </r>
  <r>
    <s v="TXN-013180"/>
    <x v="1101"/>
    <x v="2584"/>
    <x v="4"/>
    <x v="34"/>
    <n v="92.12"/>
    <x v="1"/>
    <x v="90"/>
    <x v="2722"/>
    <n v="92.12"/>
    <n v="69.64272"/>
    <x v="879"/>
    <n v="83.79272"/>
    <x v="2"/>
    <x v="3"/>
    <x v="3"/>
    <x v="0"/>
    <x v="1"/>
    <x v="3"/>
    <x v="1"/>
  </r>
  <r>
    <s v="TXN-004586"/>
    <x v="1101"/>
    <x v="593"/>
    <x v="2"/>
    <x v="14"/>
    <n v="142.92"/>
    <x v="1"/>
    <x v="22"/>
    <x v="2723"/>
    <n v="142.92"/>
    <n v="128.19924"/>
    <x v="426"/>
    <n v="150.99924"/>
    <x v="1"/>
    <x v="17"/>
    <x v="5"/>
    <x v="0"/>
    <x v="1"/>
    <x v="0"/>
    <x v="1"/>
  </r>
  <r>
    <s v="TXN-011326"/>
    <x v="1101"/>
    <x v="4841"/>
    <x v="7"/>
    <x v="36"/>
    <n v="145.01"/>
    <x v="1"/>
    <x v="0"/>
    <x v="0"/>
    <n v="145.01"/>
    <n v="145.01"/>
    <x v="1958"/>
    <n v="173.17"/>
    <x v="4"/>
    <x v="4"/>
    <x v="1"/>
    <x v="0"/>
    <x v="3"/>
    <x v="2"/>
    <x v="3"/>
  </r>
  <r>
    <s v="TXN-006884"/>
    <x v="1102"/>
    <x v="6674"/>
    <x v="6"/>
    <x v="9"/>
    <n v="44.23"/>
    <x v="1"/>
    <x v="0"/>
    <x v="0"/>
    <n v="44.23"/>
    <n v="44.23"/>
    <x v="684"/>
    <n v="57.65"/>
    <x v="0"/>
    <x v="10"/>
    <x v="0"/>
    <x v="0"/>
    <x v="6"/>
    <x v="4"/>
    <x v="0"/>
  </r>
  <r>
    <s v="TXN-008861"/>
    <x v="1102"/>
    <x v="5255"/>
    <x v="2"/>
    <x v="2"/>
    <n v="178.8"/>
    <x v="1"/>
    <x v="143"/>
    <x v="2724"/>
    <n v="178.8"/>
    <n v="160.92"/>
    <x v="2417"/>
    <n v="192.47"/>
    <x v="3"/>
    <x v="22"/>
    <x v="1"/>
    <x v="0"/>
    <x v="7"/>
    <x v="1"/>
    <x v="3"/>
  </r>
  <r>
    <s v="TXN-002771"/>
    <x v="1102"/>
    <x v="5617"/>
    <x v="5"/>
    <x v="31"/>
    <n v="36.97"/>
    <x v="3"/>
    <x v="0"/>
    <x v="0"/>
    <n v="73.94"/>
    <n v="73.94"/>
    <x v="1258"/>
    <n v="84.54"/>
    <x v="0"/>
    <x v="3"/>
    <x v="3"/>
    <x v="0"/>
    <x v="3"/>
    <x v="5"/>
    <x v="1"/>
  </r>
  <r>
    <s v="TXN-005140"/>
    <x v="1102"/>
    <x v="139"/>
    <x v="3"/>
    <x v="8"/>
    <n v="130.65"/>
    <x v="3"/>
    <x v="0"/>
    <x v="0"/>
    <n v="261.3"/>
    <n v="261.3"/>
    <x v="1562"/>
    <n v="282.32"/>
    <x v="2"/>
    <x v="16"/>
    <x v="1"/>
    <x v="0"/>
    <x v="8"/>
    <x v="3"/>
    <x v="3"/>
  </r>
  <r>
    <s v="TXN-012404"/>
    <x v="1102"/>
    <x v="6675"/>
    <x v="7"/>
    <x v="10"/>
    <n v="108.04"/>
    <x v="2"/>
    <x v="0"/>
    <x v="0"/>
    <n v="324.12"/>
    <n v="324.12"/>
    <x v="780"/>
    <n v="345.25"/>
    <x v="2"/>
    <x v="15"/>
    <x v="1"/>
    <x v="1"/>
    <x v="9"/>
    <x v="3"/>
    <x v="1"/>
  </r>
  <r>
    <s v="TXN-000088"/>
    <x v="1102"/>
    <x v="2988"/>
    <x v="5"/>
    <x v="26"/>
    <n v="36.14"/>
    <x v="1"/>
    <x v="0"/>
    <x v="0"/>
    <n v="36.14"/>
    <n v="36.14"/>
    <x v="149"/>
    <n v="42.67"/>
    <x v="0"/>
    <x v="7"/>
    <x v="3"/>
    <x v="0"/>
    <x v="1"/>
    <x v="2"/>
    <x v="1"/>
  </r>
  <r>
    <s v="TXN-008627"/>
    <x v="1102"/>
    <x v="1919"/>
    <x v="4"/>
    <x v="5"/>
    <n v="77.49"/>
    <x v="1"/>
    <x v="0"/>
    <x v="0"/>
    <n v="77.49"/>
    <n v="77.49"/>
    <x v="2418"/>
    <n v="108.14"/>
    <x v="3"/>
    <x v="2"/>
    <x v="0"/>
    <x v="0"/>
    <x v="6"/>
    <x v="0"/>
    <x v="3"/>
  </r>
  <r>
    <s v="TXN-001263"/>
    <x v="1102"/>
    <x v="6676"/>
    <x v="1"/>
    <x v="37"/>
    <n v="43.68"/>
    <x v="1"/>
    <x v="0"/>
    <x v="0"/>
    <n v="43.68"/>
    <n v="43.68"/>
    <x v="1323"/>
    <n v="52.11"/>
    <x v="0"/>
    <x v="7"/>
    <x v="0"/>
    <x v="0"/>
    <x v="3"/>
    <x v="3"/>
    <x v="3"/>
  </r>
  <r>
    <s v="TXN-012393"/>
    <x v="1102"/>
    <x v="6677"/>
    <x v="7"/>
    <x v="22"/>
    <n v="62.03"/>
    <x v="1"/>
    <x v="0"/>
    <x v="0"/>
    <n v="62.03"/>
    <n v="62.03"/>
    <x v="1119"/>
    <n v="86.21"/>
    <x v="4"/>
    <x v="2"/>
    <x v="0"/>
    <x v="0"/>
    <x v="6"/>
    <x v="0"/>
    <x v="1"/>
  </r>
  <r>
    <s v="TXN-007422"/>
    <x v="1102"/>
    <x v="373"/>
    <x v="4"/>
    <x v="18"/>
    <n v="21.78"/>
    <x v="1"/>
    <x v="0"/>
    <x v="0"/>
    <n v="21.78"/>
    <n v="21.78"/>
    <x v="1830"/>
    <n v="29.48"/>
    <x v="0"/>
    <x v="0"/>
    <x v="0"/>
    <x v="1"/>
    <x v="3"/>
    <x v="3"/>
    <x v="0"/>
  </r>
  <r>
    <s v="TXN-012734"/>
    <x v="1102"/>
    <x v="2950"/>
    <x v="1"/>
    <x v="24"/>
    <n v="14.26"/>
    <x v="1"/>
    <x v="0"/>
    <x v="0"/>
    <n v="14.26"/>
    <n v="14.26"/>
    <x v="1573"/>
    <n v="33.61"/>
    <x v="2"/>
    <x v="7"/>
    <x v="0"/>
    <x v="0"/>
    <x v="0"/>
    <x v="1"/>
    <x v="3"/>
  </r>
  <r>
    <s v="TXN-009578"/>
    <x v="1102"/>
    <x v="448"/>
    <x v="2"/>
    <x v="28"/>
    <n v="107.15"/>
    <x v="1"/>
    <x v="0"/>
    <x v="0"/>
    <n v="107.15"/>
    <n v="107.15"/>
    <x v="225"/>
    <n v="117.67"/>
    <x v="0"/>
    <x v="6"/>
    <x v="1"/>
    <x v="0"/>
    <x v="10"/>
    <x v="3"/>
    <x v="1"/>
  </r>
  <r>
    <s v="TXN-009487"/>
    <x v="1103"/>
    <x v="5058"/>
    <x v="2"/>
    <x v="14"/>
    <n v="173.45"/>
    <x v="0"/>
    <x v="0"/>
    <x v="0"/>
    <n v="693.8"/>
    <n v="693.8"/>
    <x v="272"/>
    <n v="711.93"/>
    <x v="2"/>
    <x v="2"/>
    <x v="0"/>
    <x v="0"/>
    <x v="8"/>
    <x v="4"/>
    <x v="3"/>
  </r>
  <r>
    <s v="TXN-009748"/>
    <x v="1103"/>
    <x v="4888"/>
    <x v="1"/>
    <x v="24"/>
    <n v="12.33"/>
    <x v="1"/>
    <x v="0"/>
    <x v="0"/>
    <n v="12.33"/>
    <n v="12.33"/>
    <x v="577"/>
    <n v="20.65"/>
    <x v="0"/>
    <x v="7"/>
    <x v="1"/>
    <x v="0"/>
    <x v="3"/>
    <x v="3"/>
    <x v="1"/>
  </r>
  <r>
    <s v="TXN-009948"/>
    <x v="1103"/>
    <x v="2341"/>
    <x v="7"/>
    <x v="35"/>
    <n v="145.92"/>
    <x v="2"/>
    <x v="0"/>
    <x v="0"/>
    <n v="437.76"/>
    <n v="437.76"/>
    <x v="1116"/>
    <n v="456.85"/>
    <x v="2"/>
    <x v="7"/>
    <x v="1"/>
    <x v="1"/>
    <x v="3"/>
    <x v="2"/>
    <x v="2"/>
  </r>
  <r>
    <s v="TXN-000175"/>
    <x v="1103"/>
    <x v="6678"/>
    <x v="6"/>
    <x v="13"/>
    <n v="64.98"/>
    <x v="1"/>
    <x v="0"/>
    <x v="0"/>
    <n v="64.98"/>
    <n v="64.98"/>
    <x v="1244"/>
    <n v="79.52"/>
    <x v="2"/>
    <x v="0"/>
    <x v="1"/>
    <x v="0"/>
    <x v="6"/>
    <x v="2"/>
    <x v="1"/>
  </r>
  <r>
    <s v="TXN-010980"/>
    <x v="1103"/>
    <x v="6679"/>
    <x v="1"/>
    <x v="6"/>
    <n v="54.66"/>
    <x v="1"/>
    <x v="0"/>
    <x v="0"/>
    <n v="54.66"/>
    <n v="54.66"/>
    <x v="379"/>
    <n v="67.02"/>
    <x v="0"/>
    <x v="6"/>
    <x v="3"/>
    <x v="0"/>
    <x v="9"/>
    <x v="0"/>
    <x v="1"/>
  </r>
  <r>
    <s v="TXN-013254"/>
    <x v="1103"/>
    <x v="5031"/>
    <x v="2"/>
    <x v="2"/>
    <n v="149.19"/>
    <x v="1"/>
    <x v="0"/>
    <x v="0"/>
    <n v="149.19"/>
    <n v="149.19"/>
    <x v="745"/>
    <n v="164.59"/>
    <x v="0"/>
    <x v="6"/>
    <x v="0"/>
    <x v="0"/>
    <x v="0"/>
    <x v="3"/>
    <x v="3"/>
  </r>
  <r>
    <s v="TXN-008565"/>
    <x v="1103"/>
    <x v="210"/>
    <x v="7"/>
    <x v="23"/>
    <n v="124.96"/>
    <x v="1"/>
    <x v="0"/>
    <x v="0"/>
    <n v="124.96"/>
    <n v="124.96"/>
    <x v="1213"/>
    <n v="146.91"/>
    <x v="1"/>
    <x v="1"/>
    <x v="1"/>
    <x v="0"/>
    <x v="10"/>
    <x v="0"/>
    <x v="4"/>
  </r>
  <r>
    <s v="TXN-007333"/>
    <x v="1103"/>
    <x v="4304"/>
    <x v="5"/>
    <x v="31"/>
    <n v="19.16"/>
    <x v="3"/>
    <x v="0"/>
    <x v="0"/>
    <n v="38.32"/>
    <n v="38.32"/>
    <x v="1095"/>
    <n v="54.74"/>
    <x v="2"/>
    <x v="3"/>
    <x v="0"/>
    <x v="0"/>
    <x v="4"/>
    <x v="3"/>
    <x v="0"/>
  </r>
  <r>
    <s v="TXN-004030"/>
    <x v="1103"/>
    <x v="6680"/>
    <x v="4"/>
    <x v="34"/>
    <n v="77.69"/>
    <x v="1"/>
    <x v="97"/>
    <x v="2725"/>
    <n v="77.69"/>
    <n v="61.91893"/>
    <x v="1711"/>
    <n v="81.37893"/>
    <x v="1"/>
    <x v="20"/>
    <x v="5"/>
    <x v="0"/>
    <x v="7"/>
    <x v="0"/>
    <x v="3"/>
  </r>
  <r>
    <s v="TXN-013087"/>
    <x v="1103"/>
    <x v="6265"/>
    <x v="7"/>
    <x v="35"/>
    <n v="142.54"/>
    <x v="2"/>
    <x v="14"/>
    <x v="2726"/>
    <n v="427.62"/>
    <n v="414.93394"/>
    <x v="1701"/>
    <n v="430.23394"/>
    <x v="2"/>
    <x v="2"/>
    <x v="5"/>
    <x v="0"/>
    <x v="7"/>
    <x v="2"/>
    <x v="1"/>
  </r>
  <r>
    <s v="TXN-005103"/>
    <x v="1103"/>
    <x v="3636"/>
    <x v="0"/>
    <x v="0"/>
    <n v="290.41"/>
    <x v="1"/>
    <x v="0"/>
    <x v="0"/>
    <n v="290.41"/>
    <n v="290.41"/>
    <x v="2312"/>
    <n v="320.96"/>
    <x v="4"/>
    <x v="13"/>
    <x v="0"/>
    <x v="0"/>
    <x v="0"/>
    <x v="0"/>
    <x v="1"/>
  </r>
  <r>
    <s v="TXN-003498"/>
    <x v="1104"/>
    <x v="575"/>
    <x v="3"/>
    <x v="21"/>
    <n v="240.84"/>
    <x v="1"/>
    <x v="0"/>
    <x v="0"/>
    <n v="240.84"/>
    <n v="240.84"/>
    <x v="1531"/>
    <n v="255.72"/>
    <x v="0"/>
    <x v="11"/>
    <x v="0"/>
    <x v="0"/>
    <x v="7"/>
    <x v="0"/>
    <x v="3"/>
  </r>
  <r>
    <s v="TXN-006204"/>
    <x v="1104"/>
    <x v="6681"/>
    <x v="4"/>
    <x v="27"/>
    <n v="46.71"/>
    <x v="1"/>
    <x v="0"/>
    <x v="0"/>
    <n v="46.71"/>
    <n v="46.71"/>
    <x v="1213"/>
    <n v="68.66"/>
    <x v="4"/>
    <x v="4"/>
    <x v="1"/>
    <x v="0"/>
    <x v="8"/>
    <x v="2"/>
    <x v="1"/>
  </r>
  <r>
    <s v="TXN-000269"/>
    <x v="1104"/>
    <x v="5322"/>
    <x v="2"/>
    <x v="25"/>
    <n v="161.65"/>
    <x v="1"/>
    <x v="164"/>
    <x v="2727"/>
    <n v="161.65"/>
    <n v="147.7481"/>
    <x v="1382"/>
    <n v="169.0581"/>
    <x v="4"/>
    <x v="1"/>
    <x v="1"/>
    <x v="0"/>
    <x v="3"/>
    <x v="1"/>
    <x v="2"/>
  </r>
  <r>
    <s v="TXN-012618"/>
    <x v="1104"/>
    <x v="3269"/>
    <x v="2"/>
    <x v="16"/>
    <n v="97.33"/>
    <x v="1"/>
    <x v="0"/>
    <x v="0"/>
    <n v="97.33"/>
    <n v="97.33"/>
    <x v="902"/>
    <n v="108.42"/>
    <x v="0"/>
    <x v="7"/>
    <x v="0"/>
    <x v="0"/>
    <x v="8"/>
    <x v="3"/>
    <x v="1"/>
  </r>
  <r>
    <s v="TXN-003546"/>
    <x v="1104"/>
    <x v="2697"/>
    <x v="6"/>
    <x v="19"/>
    <n v="95.08"/>
    <x v="1"/>
    <x v="0"/>
    <x v="0"/>
    <n v="95.08"/>
    <n v="95.08"/>
    <x v="1914"/>
    <n v="116.78"/>
    <x v="1"/>
    <x v="22"/>
    <x v="1"/>
    <x v="0"/>
    <x v="3"/>
    <x v="5"/>
    <x v="3"/>
  </r>
  <r>
    <s v="TXN-007846"/>
    <x v="1104"/>
    <x v="4958"/>
    <x v="5"/>
    <x v="7"/>
    <n v="19.44"/>
    <x v="3"/>
    <x v="0"/>
    <x v="0"/>
    <n v="38.88"/>
    <n v="38.88"/>
    <x v="1388"/>
    <n v="61.75"/>
    <x v="4"/>
    <x v="4"/>
    <x v="0"/>
    <x v="0"/>
    <x v="3"/>
    <x v="3"/>
    <x v="1"/>
  </r>
  <r>
    <s v="TXN-005262"/>
    <x v="1104"/>
    <x v="5778"/>
    <x v="2"/>
    <x v="16"/>
    <n v="93.14"/>
    <x v="1"/>
    <x v="0"/>
    <x v="0"/>
    <n v="93.14"/>
    <n v="93.14"/>
    <x v="1497"/>
    <n v="108.23"/>
    <x v="0"/>
    <x v="7"/>
    <x v="1"/>
    <x v="0"/>
    <x v="4"/>
    <x v="0"/>
    <x v="2"/>
  </r>
  <r>
    <s v="TXN-012438"/>
    <x v="1105"/>
    <x v="6047"/>
    <x v="4"/>
    <x v="34"/>
    <n v="92.15"/>
    <x v="1"/>
    <x v="0"/>
    <x v="0"/>
    <n v="92.15"/>
    <n v="92.15"/>
    <x v="504"/>
    <n v="106.98"/>
    <x v="0"/>
    <x v="0"/>
    <x v="3"/>
    <x v="0"/>
    <x v="8"/>
    <x v="4"/>
    <x v="1"/>
  </r>
  <r>
    <s v="TXN-002720"/>
    <x v="1105"/>
    <x v="563"/>
    <x v="3"/>
    <x v="6"/>
    <n v="41.8"/>
    <x v="3"/>
    <x v="0"/>
    <x v="0"/>
    <n v="83.6"/>
    <n v="83.6"/>
    <x v="702"/>
    <n v="97.9"/>
    <x v="0"/>
    <x v="10"/>
    <x v="6"/>
    <x v="0"/>
    <x v="8"/>
    <x v="3"/>
    <x v="3"/>
  </r>
  <r>
    <s v="TXN-004113"/>
    <x v="1105"/>
    <x v="6682"/>
    <x v="5"/>
    <x v="29"/>
    <n v="28.7"/>
    <x v="1"/>
    <x v="0"/>
    <x v="0"/>
    <n v="28.7"/>
    <n v="28.7"/>
    <x v="402"/>
    <n v="42.34"/>
    <x v="0"/>
    <x v="11"/>
    <x v="0"/>
    <x v="0"/>
    <x v="1"/>
    <x v="3"/>
    <x v="1"/>
  </r>
  <r>
    <s v="TXN-010066"/>
    <x v="1105"/>
    <x v="3462"/>
    <x v="2"/>
    <x v="14"/>
    <n v="23.37"/>
    <x v="1"/>
    <x v="197"/>
    <x v="2728"/>
    <n v="23.37"/>
    <n v="20.30853"/>
    <x v="656"/>
    <n v="33.62853"/>
    <x v="0"/>
    <x v="3"/>
    <x v="0"/>
    <x v="0"/>
    <x v="7"/>
    <x v="3"/>
    <x v="4"/>
  </r>
  <r>
    <s v="TXN-011758"/>
    <x v="1105"/>
    <x v="527"/>
    <x v="1"/>
    <x v="37"/>
    <n v="34.39"/>
    <x v="1"/>
    <x v="0"/>
    <x v="0"/>
    <n v="34.39"/>
    <n v="34.39"/>
    <x v="714"/>
    <n v="42.34"/>
    <x v="0"/>
    <x v="0"/>
    <x v="1"/>
    <x v="0"/>
    <x v="7"/>
    <x v="2"/>
    <x v="0"/>
  </r>
  <r>
    <s v="TXN-000535"/>
    <x v="1105"/>
    <x v="6683"/>
    <x v="3"/>
    <x v="3"/>
    <n v="170.3"/>
    <x v="2"/>
    <x v="0"/>
    <x v="0"/>
    <n v="510.9"/>
    <n v="510.9"/>
    <x v="1081"/>
    <n v="522.48"/>
    <x v="0"/>
    <x v="11"/>
    <x v="5"/>
    <x v="0"/>
    <x v="6"/>
    <x v="4"/>
    <x v="4"/>
  </r>
  <r>
    <s v="TXN-002498"/>
    <x v="1105"/>
    <x v="2590"/>
    <x v="2"/>
    <x v="16"/>
    <n v="166.46"/>
    <x v="1"/>
    <x v="3"/>
    <x v="2729"/>
    <n v="166.46"/>
    <n v="130.00526"/>
    <x v="310"/>
    <n v="143.87526"/>
    <x v="0"/>
    <x v="11"/>
    <x v="0"/>
    <x v="0"/>
    <x v="8"/>
    <x v="0"/>
    <x v="2"/>
  </r>
  <r>
    <s v="TXN-008635"/>
    <x v="1105"/>
    <x v="5451"/>
    <x v="4"/>
    <x v="18"/>
    <n v="40.76"/>
    <x v="1"/>
    <x v="0"/>
    <x v="0"/>
    <n v="40.76"/>
    <n v="40.76"/>
    <x v="1625"/>
    <n v="54.95"/>
    <x v="0"/>
    <x v="3"/>
    <x v="5"/>
    <x v="0"/>
    <x v="3"/>
    <x v="5"/>
    <x v="0"/>
  </r>
  <r>
    <s v="TXN-004019"/>
    <x v="1105"/>
    <x v="1406"/>
    <x v="3"/>
    <x v="11"/>
    <n v="168.42"/>
    <x v="1"/>
    <x v="0"/>
    <x v="0"/>
    <n v="168.42"/>
    <n v="168.42"/>
    <x v="2419"/>
    <n v="197.54"/>
    <x v="4"/>
    <x v="18"/>
    <x v="6"/>
    <x v="1"/>
    <x v="4"/>
    <x v="3"/>
    <x v="1"/>
  </r>
  <r>
    <s v="TXN-004620"/>
    <x v="1105"/>
    <x v="3230"/>
    <x v="2"/>
    <x v="28"/>
    <n v="172.83"/>
    <x v="1"/>
    <x v="0"/>
    <x v="0"/>
    <n v="172.83"/>
    <n v="172.83"/>
    <x v="1500"/>
    <n v="185.97"/>
    <x v="0"/>
    <x v="3"/>
    <x v="0"/>
    <x v="1"/>
    <x v="1"/>
    <x v="4"/>
    <x v="2"/>
  </r>
  <r>
    <s v="TXN-006267"/>
    <x v="1106"/>
    <x v="3723"/>
    <x v="2"/>
    <x v="16"/>
    <n v="40"/>
    <x v="1"/>
    <x v="68"/>
    <x v="2730"/>
    <n v="40"/>
    <n v="30.84"/>
    <x v="1937"/>
    <n v="47.25"/>
    <x v="2"/>
    <x v="9"/>
    <x v="0"/>
    <x v="0"/>
    <x v="7"/>
    <x v="3"/>
    <x v="1"/>
  </r>
  <r>
    <s v="TXN-012970"/>
    <x v="1106"/>
    <x v="5571"/>
    <x v="3"/>
    <x v="21"/>
    <n v="104.89"/>
    <x v="1"/>
    <x v="171"/>
    <x v="2731"/>
    <n v="104.89"/>
    <n v="87.68804"/>
    <x v="1726"/>
    <n v="96.89804"/>
    <x v="0"/>
    <x v="6"/>
    <x v="0"/>
    <x v="1"/>
    <x v="4"/>
    <x v="5"/>
    <x v="1"/>
  </r>
  <r>
    <s v="TXN-006888"/>
    <x v="1106"/>
    <x v="4647"/>
    <x v="1"/>
    <x v="37"/>
    <n v="18.1"/>
    <x v="1"/>
    <x v="0"/>
    <x v="0"/>
    <n v="18.1"/>
    <n v="18.1"/>
    <x v="878"/>
    <n v="38.16"/>
    <x v="4"/>
    <x v="4"/>
    <x v="0"/>
    <x v="0"/>
    <x v="8"/>
    <x v="2"/>
    <x v="3"/>
  </r>
  <r>
    <s v="TXN-012439"/>
    <x v="1106"/>
    <x v="148"/>
    <x v="3"/>
    <x v="3"/>
    <n v="98.82"/>
    <x v="1"/>
    <x v="0"/>
    <x v="0"/>
    <n v="98.82"/>
    <n v="98.82"/>
    <x v="734"/>
    <n v="108.48"/>
    <x v="0"/>
    <x v="7"/>
    <x v="3"/>
    <x v="0"/>
    <x v="10"/>
    <x v="0"/>
    <x v="3"/>
  </r>
  <r>
    <s v="TXN-003135"/>
    <x v="1106"/>
    <x v="5406"/>
    <x v="6"/>
    <x v="17"/>
    <n v="32.63"/>
    <x v="1"/>
    <x v="0"/>
    <x v="0"/>
    <n v="32.63"/>
    <n v="32.63"/>
    <x v="401"/>
    <n v="47.24"/>
    <x v="2"/>
    <x v="5"/>
    <x v="1"/>
    <x v="0"/>
    <x v="3"/>
    <x v="0"/>
    <x v="1"/>
  </r>
  <r>
    <s v="TXN-013167"/>
    <x v="1106"/>
    <x v="1970"/>
    <x v="2"/>
    <x v="16"/>
    <n v="150.99"/>
    <x v="4"/>
    <x v="0"/>
    <x v="0"/>
    <n v="754.95"/>
    <n v="754.95"/>
    <x v="527"/>
    <n v="782.17"/>
    <x v="4"/>
    <x v="5"/>
    <x v="0"/>
    <x v="0"/>
    <x v="7"/>
    <x v="2"/>
    <x v="3"/>
  </r>
  <r>
    <s v="TXN-004001"/>
    <x v="1106"/>
    <x v="3911"/>
    <x v="6"/>
    <x v="13"/>
    <n v="43.45"/>
    <x v="1"/>
    <x v="0"/>
    <x v="0"/>
    <n v="43.45"/>
    <n v="43.45"/>
    <x v="326"/>
    <n v="56.14"/>
    <x v="0"/>
    <x v="10"/>
    <x v="3"/>
    <x v="0"/>
    <x v="0"/>
    <x v="3"/>
    <x v="3"/>
  </r>
  <r>
    <s v="TXN-007536"/>
    <x v="1106"/>
    <x v="266"/>
    <x v="4"/>
    <x v="30"/>
    <n v="23.49"/>
    <x v="2"/>
    <x v="0"/>
    <x v="0"/>
    <n v="70.47"/>
    <n v="70.47"/>
    <x v="601"/>
    <n v="77.63"/>
    <x v="0"/>
    <x v="0"/>
    <x v="1"/>
    <x v="0"/>
    <x v="9"/>
    <x v="2"/>
    <x v="2"/>
  </r>
  <r>
    <s v="TXN-008904"/>
    <x v="1106"/>
    <x v="6684"/>
    <x v="1"/>
    <x v="24"/>
    <n v="46.1"/>
    <x v="1"/>
    <x v="0"/>
    <x v="0"/>
    <n v="46.1"/>
    <n v="46.1"/>
    <x v="427"/>
    <n v="59.89"/>
    <x v="0"/>
    <x v="6"/>
    <x v="5"/>
    <x v="0"/>
    <x v="8"/>
    <x v="4"/>
    <x v="4"/>
  </r>
  <r>
    <s v="TXN-013025"/>
    <x v="1107"/>
    <x v="6677"/>
    <x v="5"/>
    <x v="26"/>
    <n v="43.97"/>
    <x v="2"/>
    <x v="119"/>
    <x v="2732"/>
    <n v="131.91"/>
    <n v="129.66753"/>
    <x v="1354"/>
    <n v="142.22753"/>
    <x v="0"/>
    <x v="3"/>
    <x v="3"/>
    <x v="0"/>
    <x v="9"/>
    <x v="3"/>
    <x v="1"/>
  </r>
  <r>
    <s v="TXN-014357"/>
    <x v="1107"/>
    <x v="105"/>
    <x v="4"/>
    <x v="18"/>
    <n v="34.73"/>
    <x v="4"/>
    <x v="0"/>
    <x v="0"/>
    <n v="173.65"/>
    <n v="173.65"/>
    <x v="845"/>
    <n v="185.1"/>
    <x v="0"/>
    <x v="6"/>
    <x v="0"/>
    <x v="1"/>
    <x v="4"/>
    <x v="3"/>
    <x v="1"/>
  </r>
  <r>
    <s v="TXN-005312"/>
    <x v="1107"/>
    <x v="3136"/>
    <x v="0"/>
    <x v="4"/>
    <n v="99.49"/>
    <x v="1"/>
    <x v="0"/>
    <x v="0"/>
    <n v="99.49"/>
    <n v="99.49"/>
    <x v="820"/>
    <n v="113.8"/>
    <x v="2"/>
    <x v="15"/>
    <x v="5"/>
    <x v="0"/>
    <x v="2"/>
    <x v="3"/>
    <x v="3"/>
  </r>
  <r>
    <s v="TXN-007800"/>
    <x v="1107"/>
    <x v="5712"/>
    <x v="5"/>
    <x v="31"/>
    <n v="11.55"/>
    <x v="1"/>
    <x v="0"/>
    <x v="0"/>
    <n v="11.55"/>
    <n v="11.55"/>
    <x v="85"/>
    <n v="24.5"/>
    <x v="2"/>
    <x v="15"/>
    <x v="1"/>
    <x v="0"/>
    <x v="4"/>
    <x v="3"/>
    <x v="3"/>
  </r>
  <r>
    <s v="TXN-009259"/>
    <x v="1107"/>
    <x v="567"/>
    <x v="5"/>
    <x v="15"/>
    <n v="21.01"/>
    <x v="1"/>
    <x v="123"/>
    <x v="2733"/>
    <n v="21.01"/>
    <n v="16.57689"/>
    <x v="1631"/>
    <n v="42.50689"/>
    <x v="4"/>
    <x v="9"/>
    <x v="5"/>
    <x v="0"/>
    <x v="0"/>
    <x v="0"/>
    <x v="3"/>
  </r>
  <r>
    <s v="TXN-009244"/>
    <x v="1107"/>
    <x v="5173"/>
    <x v="1"/>
    <x v="6"/>
    <n v="16.39"/>
    <x v="3"/>
    <x v="168"/>
    <x v="2734"/>
    <n v="32.78"/>
    <n v="31.17378"/>
    <x v="1864"/>
    <n v="40.22378"/>
    <x v="0"/>
    <x v="11"/>
    <x v="1"/>
    <x v="0"/>
    <x v="6"/>
    <x v="0"/>
    <x v="1"/>
  </r>
  <r>
    <s v="TXN-000263"/>
    <x v="1107"/>
    <x v="1960"/>
    <x v="3"/>
    <x v="11"/>
    <n v="77.87"/>
    <x v="1"/>
    <x v="136"/>
    <x v="2735"/>
    <n v="77.87"/>
    <n v="67.7469"/>
    <x v="1137"/>
    <n v="77.1869"/>
    <x v="0"/>
    <x v="11"/>
    <x v="1"/>
    <x v="0"/>
    <x v="3"/>
    <x v="0"/>
    <x v="1"/>
  </r>
  <r>
    <s v="TXN-009117"/>
    <x v="1107"/>
    <x v="2788"/>
    <x v="1"/>
    <x v="6"/>
    <n v="27.52"/>
    <x v="1"/>
    <x v="52"/>
    <x v="2736"/>
    <n v="27.52"/>
    <n v="24.16256"/>
    <x v="1322"/>
    <n v="40.27256"/>
    <x v="2"/>
    <x v="9"/>
    <x v="5"/>
    <x v="0"/>
    <x v="2"/>
    <x v="0"/>
    <x v="1"/>
  </r>
  <r>
    <s v="TXN-005405"/>
    <x v="1107"/>
    <x v="6685"/>
    <x v="5"/>
    <x v="7"/>
    <n v="21.87"/>
    <x v="1"/>
    <x v="0"/>
    <x v="0"/>
    <n v="21.87"/>
    <n v="21.87"/>
    <x v="243"/>
    <n v="33.04"/>
    <x v="0"/>
    <x v="6"/>
    <x v="5"/>
    <x v="1"/>
    <x v="5"/>
    <x v="5"/>
    <x v="3"/>
  </r>
  <r>
    <s v="TXN-011508"/>
    <x v="1107"/>
    <x v="2658"/>
    <x v="0"/>
    <x v="33"/>
    <n v="292.48"/>
    <x v="1"/>
    <x v="0"/>
    <x v="0"/>
    <n v="292.48"/>
    <n v="292.48"/>
    <x v="1322"/>
    <n v="308.59"/>
    <x v="0"/>
    <x v="0"/>
    <x v="1"/>
    <x v="0"/>
    <x v="1"/>
    <x v="5"/>
    <x v="3"/>
  </r>
  <r>
    <s v="TXN-011047"/>
    <x v="1107"/>
    <x v="6686"/>
    <x v="3"/>
    <x v="11"/>
    <n v="164.97"/>
    <x v="0"/>
    <x v="0"/>
    <x v="0"/>
    <n v="659.88"/>
    <n v="659.88"/>
    <x v="580"/>
    <n v="681.45"/>
    <x v="4"/>
    <x v="12"/>
    <x v="5"/>
    <x v="1"/>
    <x v="7"/>
    <x v="3"/>
    <x v="3"/>
  </r>
  <r>
    <s v="TXN-000477"/>
    <x v="1107"/>
    <x v="6687"/>
    <x v="1"/>
    <x v="32"/>
    <n v="13"/>
    <x v="1"/>
    <x v="0"/>
    <x v="0"/>
    <n v="13"/>
    <n v="13"/>
    <x v="2420"/>
    <n v="18.87"/>
    <x v="0"/>
    <x v="0"/>
    <x v="0"/>
    <x v="0"/>
    <x v="8"/>
    <x v="3"/>
    <x v="2"/>
  </r>
  <r>
    <s v="TXN-014916"/>
    <x v="1107"/>
    <x v="6688"/>
    <x v="4"/>
    <x v="30"/>
    <n v="41.15"/>
    <x v="1"/>
    <x v="0"/>
    <x v="0"/>
    <n v="41.15"/>
    <n v="41.15"/>
    <x v="1069"/>
    <n v="58.72"/>
    <x v="1"/>
    <x v="17"/>
    <x v="3"/>
    <x v="0"/>
    <x v="3"/>
    <x v="2"/>
    <x v="3"/>
  </r>
  <r>
    <s v="TXN-005453"/>
    <x v="1107"/>
    <x v="257"/>
    <x v="3"/>
    <x v="3"/>
    <n v="155.55"/>
    <x v="1"/>
    <x v="0"/>
    <x v="0"/>
    <n v="155.55"/>
    <n v="155.55"/>
    <x v="2157"/>
    <n v="171.19"/>
    <x v="0"/>
    <x v="10"/>
    <x v="1"/>
    <x v="0"/>
    <x v="6"/>
    <x v="2"/>
    <x v="1"/>
  </r>
  <r>
    <s v="TXN-008509"/>
    <x v="1107"/>
    <x v="6689"/>
    <x v="1"/>
    <x v="1"/>
    <n v="32.3"/>
    <x v="1"/>
    <x v="0"/>
    <x v="0"/>
    <n v="32.3"/>
    <n v="32.3"/>
    <x v="95"/>
    <n v="52.16"/>
    <x v="2"/>
    <x v="2"/>
    <x v="0"/>
    <x v="0"/>
    <x v="4"/>
    <x v="5"/>
    <x v="1"/>
  </r>
  <r>
    <s v="TXN-004865"/>
    <x v="1108"/>
    <x v="5665"/>
    <x v="4"/>
    <x v="27"/>
    <n v="33.83"/>
    <x v="1"/>
    <x v="0"/>
    <x v="0"/>
    <n v="33.83"/>
    <n v="33.83"/>
    <x v="1220"/>
    <n v="44"/>
    <x v="0"/>
    <x v="7"/>
    <x v="1"/>
    <x v="0"/>
    <x v="10"/>
    <x v="0"/>
    <x v="1"/>
  </r>
  <r>
    <s v="TXN-010522"/>
    <x v="1108"/>
    <x v="6690"/>
    <x v="3"/>
    <x v="11"/>
    <n v="182.79"/>
    <x v="1"/>
    <x v="0"/>
    <x v="0"/>
    <n v="182.79"/>
    <n v="182.79"/>
    <x v="1679"/>
    <n v="196.05"/>
    <x v="0"/>
    <x v="3"/>
    <x v="1"/>
    <x v="0"/>
    <x v="8"/>
    <x v="4"/>
    <x v="3"/>
  </r>
  <r>
    <s v="TXN-012046"/>
    <x v="1108"/>
    <x v="6476"/>
    <x v="6"/>
    <x v="13"/>
    <n v="105.21"/>
    <x v="1"/>
    <x v="0"/>
    <x v="0"/>
    <n v="105.21"/>
    <n v="105.21"/>
    <x v="1524"/>
    <n v="113.36"/>
    <x v="0"/>
    <x v="0"/>
    <x v="5"/>
    <x v="0"/>
    <x v="0"/>
    <x v="2"/>
    <x v="1"/>
  </r>
  <r>
    <s v="TXN-013915"/>
    <x v="1108"/>
    <x v="1559"/>
    <x v="1"/>
    <x v="37"/>
    <n v="49.68"/>
    <x v="1"/>
    <x v="0"/>
    <x v="0"/>
    <n v="49.68"/>
    <n v="49.68"/>
    <x v="1936"/>
    <n v="63.65"/>
    <x v="0"/>
    <x v="0"/>
    <x v="1"/>
    <x v="1"/>
    <x v="9"/>
    <x v="3"/>
    <x v="3"/>
  </r>
  <r>
    <s v="TXN-003529"/>
    <x v="1108"/>
    <x v="5828"/>
    <x v="2"/>
    <x v="16"/>
    <n v="122.98"/>
    <x v="2"/>
    <x v="0"/>
    <x v="0"/>
    <n v="368.94"/>
    <n v="368.94"/>
    <x v="71"/>
    <n v="382.71"/>
    <x v="0"/>
    <x v="6"/>
    <x v="0"/>
    <x v="0"/>
    <x v="8"/>
    <x v="2"/>
    <x v="3"/>
  </r>
  <r>
    <s v="TXN-012624"/>
    <x v="1108"/>
    <x v="4115"/>
    <x v="7"/>
    <x v="10"/>
    <n v="143.31"/>
    <x v="1"/>
    <x v="135"/>
    <x v="2737"/>
    <n v="143.31"/>
    <n v="120.66702"/>
    <x v="1457"/>
    <n v="140.80702"/>
    <x v="2"/>
    <x v="0"/>
    <x v="0"/>
    <x v="0"/>
    <x v="3"/>
    <x v="3"/>
    <x v="1"/>
  </r>
  <r>
    <s v="TXN-009445"/>
    <x v="1108"/>
    <x v="6647"/>
    <x v="3"/>
    <x v="3"/>
    <n v="88.54"/>
    <x v="1"/>
    <x v="65"/>
    <x v="2738"/>
    <n v="88.54"/>
    <n v="67.2904"/>
    <x v="685"/>
    <n v="76.3204"/>
    <x v="0"/>
    <x v="11"/>
    <x v="5"/>
    <x v="0"/>
    <x v="7"/>
    <x v="3"/>
    <x v="0"/>
  </r>
  <r>
    <s v="TXN-004729"/>
    <x v="1108"/>
    <x v="1412"/>
    <x v="2"/>
    <x v="16"/>
    <n v="41.56"/>
    <x v="1"/>
    <x v="0"/>
    <x v="0"/>
    <n v="41.56"/>
    <n v="41.56"/>
    <x v="1675"/>
    <n v="64.05"/>
    <x v="4"/>
    <x v="15"/>
    <x v="5"/>
    <x v="0"/>
    <x v="6"/>
    <x v="2"/>
    <x v="1"/>
  </r>
  <r>
    <s v="TXN-002608"/>
    <x v="1108"/>
    <x v="5620"/>
    <x v="3"/>
    <x v="8"/>
    <n v="226.28"/>
    <x v="2"/>
    <x v="0"/>
    <x v="0"/>
    <n v="678.84"/>
    <n v="678.84"/>
    <x v="2131"/>
    <n v="708.49"/>
    <x v="4"/>
    <x v="22"/>
    <x v="7"/>
    <x v="0"/>
    <x v="0"/>
    <x v="1"/>
    <x v="2"/>
  </r>
  <r>
    <s v="TXN-003193"/>
    <x v="1108"/>
    <x v="2318"/>
    <x v="6"/>
    <x v="19"/>
    <n v="64.84"/>
    <x v="1"/>
    <x v="0"/>
    <x v="0"/>
    <n v="64.84"/>
    <n v="64.84"/>
    <x v="259"/>
    <n v="87.67"/>
    <x v="4"/>
    <x v="15"/>
    <x v="1"/>
    <x v="0"/>
    <x v="6"/>
    <x v="3"/>
    <x v="3"/>
  </r>
  <r>
    <s v="TXN-010369"/>
    <x v="1108"/>
    <x v="2914"/>
    <x v="6"/>
    <x v="13"/>
    <n v="29.23"/>
    <x v="1"/>
    <x v="0"/>
    <x v="0"/>
    <n v="29.23"/>
    <n v="29.23"/>
    <x v="1175"/>
    <n v="40.01"/>
    <x v="0"/>
    <x v="6"/>
    <x v="1"/>
    <x v="0"/>
    <x v="9"/>
    <x v="0"/>
    <x v="0"/>
  </r>
  <r>
    <s v="TXN-009361"/>
    <x v="1108"/>
    <x v="1638"/>
    <x v="1"/>
    <x v="32"/>
    <n v="33.04"/>
    <x v="1"/>
    <x v="0"/>
    <x v="0"/>
    <n v="33.04"/>
    <n v="33.04"/>
    <x v="889"/>
    <n v="51.43"/>
    <x v="2"/>
    <x v="5"/>
    <x v="1"/>
    <x v="0"/>
    <x v="3"/>
    <x v="0"/>
    <x v="3"/>
  </r>
  <r>
    <s v="TXN-006173"/>
    <x v="1109"/>
    <x v="6691"/>
    <x v="4"/>
    <x v="30"/>
    <n v="74.26"/>
    <x v="1"/>
    <x v="0"/>
    <x v="0"/>
    <n v="74.26"/>
    <n v="74.26"/>
    <x v="891"/>
    <n v="81.77"/>
    <x v="0"/>
    <x v="6"/>
    <x v="2"/>
    <x v="0"/>
    <x v="4"/>
    <x v="0"/>
    <x v="0"/>
  </r>
  <r>
    <s v="TXN-002219"/>
    <x v="1109"/>
    <x v="4309"/>
    <x v="4"/>
    <x v="30"/>
    <n v="76.89"/>
    <x v="1"/>
    <x v="0"/>
    <x v="0"/>
    <n v="76.89"/>
    <n v="76.89"/>
    <x v="1702"/>
    <n v="87.17"/>
    <x v="0"/>
    <x v="0"/>
    <x v="5"/>
    <x v="0"/>
    <x v="8"/>
    <x v="0"/>
    <x v="2"/>
  </r>
  <r>
    <s v="TXN-001448"/>
    <x v="1109"/>
    <x v="144"/>
    <x v="4"/>
    <x v="27"/>
    <n v="94.49"/>
    <x v="3"/>
    <x v="0"/>
    <x v="0"/>
    <n v="188.98"/>
    <n v="188.98"/>
    <x v="738"/>
    <n v="204.39"/>
    <x v="2"/>
    <x v="12"/>
    <x v="0"/>
    <x v="0"/>
    <x v="10"/>
    <x v="2"/>
    <x v="4"/>
  </r>
  <r>
    <s v="TXN-001825"/>
    <x v="1109"/>
    <x v="1733"/>
    <x v="6"/>
    <x v="12"/>
    <n v="87.73"/>
    <x v="2"/>
    <x v="0"/>
    <x v="0"/>
    <n v="263.19"/>
    <n v="263.19"/>
    <x v="2180"/>
    <n v="288.88"/>
    <x v="4"/>
    <x v="5"/>
    <x v="1"/>
    <x v="1"/>
    <x v="8"/>
    <x v="2"/>
    <x v="3"/>
  </r>
  <r>
    <s v="TXN-010658"/>
    <x v="1109"/>
    <x v="2962"/>
    <x v="3"/>
    <x v="3"/>
    <n v="46.78"/>
    <x v="2"/>
    <x v="0"/>
    <x v="0"/>
    <n v="140.34"/>
    <n v="140.34"/>
    <x v="790"/>
    <n v="150.48"/>
    <x v="0"/>
    <x v="6"/>
    <x v="1"/>
    <x v="0"/>
    <x v="4"/>
    <x v="3"/>
    <x v="3"/>
  </r>
  <r>
    <s v="TXN-007591"/>
    <x v="1109"/>
    <x v="6692"/>
    <x v="6"/>
    <x v="12"/>
    <n v="98.32"/>
    <x v="1"/>
    <x v="0"/>
    <x v="0"/>
    <n v="98.32"/>
    <n v="98.32"/>
    <x v="724"/>
    <n v="113.65"/>
    <x v="2"/>
    <x v="12"/>
    <x v="1"/>
    <x v="0"/>
    <x v="8"/>
    <x v="5"/>
    <x v="1"/>
  </r>
  <r>
    <s v="TXN-013612"/>
    <x v="1109"/>
    <x v="5988"/>
    <x v="2"/>
    <x v="14"/>
    <n v="45.88"/>
    <x v="3"/>
    <x v="0"/>
    <x v="0"/>
    <n v="91.76"/>
    <n v="91.76"/>
    <x v="1329"/>
    <n v="105.41"/>
    <x v="0"/>
    <x v="10"/>
    <x v="3"/>
    <x v="1"/>
    <x v="7"/>
    <x v="0"/>
    <x v="4"/>
  </r>
  <r>
    <s v="TXN-014936"/>
    <x v="1109"/>
    <x v="5436"/>
    <x v="2"/>
    <x v="14"/>
    <n v="127.18"/>
    <x v="2"/>
    <x v="0"/>
    <x v="0"/>
    <n v="381.54"/>
    <n v="381.54"/>
    <x v="1551"/>
    <n v="407.89"/>
    <x v="4"/>
    <x v="8"/>
    <x v="5"/>
    <x v="0"/>
    <x v="3"/>
    <x v="5"/>
    <x v="1"/>
  </r>
  <r>
    <s v="TXN-001148"/>
    <x v="1109"/>
    <x v="6297"/>
    <x v="0"/>
    <x v="20"/>
    <n v="189.68"/>
    <x v="3"/>
    <x v="0"/>
    <x v="0"/>
    <n v="379.36"/>
    <n v="379.36"/>
    <x v="1871"/>
    <n v="398.39"/>
    <x v="2"/>
    <x v="2"/>
    <x v="0"/>
    <x v="1"/>
    <x v="7"/>
    <x v="4"/>
    <x v="1"/>
  </r>
  <r>
    <s v="TXN-002056"/>
    <x v="1109"/>
    <x v="6693"/>
    <x v="4"/>
    <x v="34"/>
    <n v="34.03"/>
    <x v="1"/>
    <x v="79"/>
    <x v="2739"/>
    <n v="34.03"/>
    <n v="28.41505"/>
    <x v="1783"/>
    <n v="47.17505"/>
    <x v="4"/>
    <x v="22"/>
    <x v="1"/>
    <x v="0"/>
    <x v="1"/>
    <x v="3"/>
    <x v="1"/>
  </r>
  <r>
    <s v="TXN-001886"/>
    <x v="1109"/>
    <x v="6490"/>
    <x v="3"/>
    <x v="11"/>
    <n v="42.77"/>
    <x v="1"/>
    <x v="0"/>
    <x v="0"/>
    <n v="42.77"/>
    <n v="42.77"/>
    <x v="761"/>
    <n v="53.54"/>
    <x v="0"/>
    <x v="6"/>
    <x v="0"/>
    <x v="0"/>
    <x v="8"/>
    <x v="2"/>
    <x v="1"/>
  </r>
  <r>
    <s v="TXN-014648"/>
    <x v="1110"/>
    <x v="6674"/>
    <x v="0"/>
    <x v="38"/>
    <n v="326.52"/>
    <x v="1"/>
    <x v="0"/>
    <x v="0"/>
    <n v="326.52"/>
    <n v="326.52"/>
    <x v="2421"/>
    <n v="358.15"/>
    <x v="4"/>
    <x v="14"/>
    <x v="7"/>
    <x v="0"/>
    <x v="7"/>
    <x v="2"/>
    <x v="3"/>
  </r>
  <r>
    <s v="TXN-008552"/>
    <x v="1110"/>
    <x v="2804"/>
    <x v="3"/>
    <x v="21"/>
    <n v="119.14"/>
    <x v="1"/>
    <x v="94"/>
    <x v="2740"/>
    <n v="119.14"/>
    <n v="90.30812"/>
    <x v="372"/>
    <n v="107.35812"/>
    <x v="2"/>
    <x v="9"/>
    <x v="2"/>
    <x v="0"/>
    <x v="8"/>
    <x v="3"/>
    <x v="1"/>
  </r>
  <r>
    <s v="TXN-008058"/>
    <x v="1110"/>
    <x v="6694"/>
    <x v="2"/>
    <x v="28"/>
    <n v="178.32"/>
    <x v="1"/>
    <x v="0"/>
    <x v="0"/>
    <n v="178.32"/>
    <n v="178.32"/>
    <x v="2422"/>
    <n v="209.9"/>
    <x v="3"/>
    <x v="16"/>
    <x v="5"/>
    <x v="0"/>
    <x v="10"/>
    <x v="0"/>
    <x v="1"/>
  </r>
  <r>
    <s v="TXN-001674"/>
    <x v="1110"/>
    <x v="3751"/>
    <x v="2"/>
    <x v="14"/>
    <n v="36.95"/>
    <x v="1"/>
    <x v="0"/>
    <x v="0"/>
    <n v="36.95"/>
    <n v="36.95"/>
    <x v="1487"/>
    <n v="60.14"/>
    <x v="4"/>
    <x v="18"/>
    <x v="4"/>
    <x v="1"/>
    <x v="4"/>
    <x v="3"/>
    <x v="2"/>
  </r>
  <r>
    <s v="TXN-005680"/>
    <x v="1110"/>
    <x v="1415"/>
    <x v="7"/>
    <x v="36"/>
    <n v="26.68"/>
    <x v="3"/>
    <x v="0"/>
    <x v="0"/>
    <n v="53.36"/>
    <n v="53.36"/>
    <x v="2248"/>
    <n v="76.98"/>
    <x v="4"/>
    <x v="22"/>
    <x v="1"/>
    <x v="1"/>
    <x v="7"/>
    <x v="3"/>
    <x v="3"/>
  </r>
  <r>
    <s v="TXN-010433"/>
    <x v="1110"/>
    <x v="6613"/>
    <x v="6"/>
    <x v="12"/>
    <n v="114.35"/>
    <x v="1"/>
    <x v="0"/>
    <x v="0"/>
    <n v="114.35"/>
    <n v="114.35"/>
    <x v="1446"/>
    <n v="127.72"/>
    <x v="0"/>
    <x v="6"/>
    <x v="0"/>
    <x v="0"/>
    <x v="8"/>
    <x v="3"/>
    <x v="1"/>
  </r>
  <r>
    <s v="TXN-005142"/>
    <x v="1110"/>
    <x v="2171"/>
    <x v="2"/>
    <x v="25"/>
    <n v="165.02"/>
    <x v="1"/>
    <x v="154"/>
    <x v="2741"/>
    <n v="165.02"/>
    <n v="144.3925"/>
    <x v="324"/>
    <n v="158.5625"/>
    <x v="0"/>
    <x v="7"/>
    <x v="1"/>
    <x v="0"/>
    <x v="3"/>
    <x v="3"/>
    <x v="1"/>
  </r>
  <r>
    <s v="TXN-001137"/>
    <x v="1110"/>
    <x v="1438"/>
    <x v="5"/>
    <x v="7"/>
    <n v="6.54"/>
    <x v="1"/>
    <x v="0"/>
    <x v="0"/>
    <n v="6.54"/>
    <n v="6.54"/>
    <x v="867"/>
    <n v="28.14"/>
    <x v="4"/>
    <x v="21"/>
    <x v="5"/>
    <x v="1"/>
    <x v="8"/>
    <x v="5"/>
    <x v="2"/>
  </r>
  <r>
    <s v="TXN-011828"/>
    <x v="1110"/>
    <x v="3909"/>
    <x v="3"/>
    <x v="11"/>
    <n v="47.81"/>
    <x v="1"/>
    <x v="3"/>
    <x v="2742"/>
    <n v="47.81"/>
    <n v="37.33961"/>
    <x v="403"/>
    <n v="44.55961"/>
    <x v="0"/>
    <x v="10"/>
    <x v="1"/>
    <x v="1"/>
    <x v="3"/>
    <x v="2"/>
    <x v="3"/>
  </r>
  <r>
    <s v="TXN-003243"/>
    <x v="1110"/>
    <x v="5975"/>
    <x v="2"/>
    <x v="28"/>
    <n v="80.69"/>
    <x v="2"/>
    <x v="127"/>
    <x v="2743"/>
    <n v="242.07"/>
    <n v="222.30095"/>
    <x v="422"/>
    <n v="230.69095"/>
    <x v="0"/>
    <x v="3"/>
    <x v="3"/>
    <x v="0"/>
    <x v="8"/>
    <x v="3"/>
    <x v="0"/>
  </r>
  <r>
    <s v="TXN-008215"/>
    <x v="1110"/>
    <x v="5907"/>
    <x v="3"/>
    <x v="6"/>
    <n v="50.85"/>
    <x v="1"/>
    <x v="0"/>
    <x v="0"/>
    <n v="50.85"/>
    <n v="50.85"/>
    <x v="1441"/>
    <n v="61.75"/>
    <x v="0"/>
    <x v="3"/>
    <x v="0"/>
    <x v="0"/>
    <x v="8"/>
    <x v="4"/>
    <x v="1"/>
  </r>
  <r>
    <s v="TXN-003216"/>
    <x v="1110"/>
    <x v="1956"/>
    <x v="7"/>
    <x v="22"/>
    <n v="101.4"/>
    <x v="3"/>
    <x v="0"/>
    <x v="0"/>
    <n v="202.8"/>
    <n v="202.8"/>
    <x v="1585"/>
    <n v="210.97"/>
    <x v="0"/>
    <x v="6"/>
    <x v="1"/>
    <x v="0"/>
    <x v="3"/>
    <x v="0"/>
    <x v="1"/>
  </r>
  <r>
    <s v="TXN-011826"/>
    <x v="1110"/>
    <x v="5197"/>
    <x v="0"/>
    <x v="33"/>
    <n v="170.02"/>
    <x v="1"/>
    <x v="0"/>
    <x v="0"/>
    <n v="170.02"/>
    <n v="170.02"/>
    <x v="933"/>
    <n v="192.18"/>
    <x v="1"/>
    <x v="19"/>
    <x v="1"/>
    <x v="0"/>
    <x v="9"/>
    <x v="2"/>
    <x v="4"/>
  </r>
  <r>
    <s v="TXN-012593"/>
    <x v="1110"/>
    <x v="5617"/>
    <x v="4"/>
    <x v="34"/>
    <n v="62.16"/>
    <x v="1"/>
    <x v="0"/>
    <x v="0"/>
    <n v="62.16"/>
    <n v="62.16"/>
    <x v="1494"/>
    <n v="79.36"/>
    <x v="2"/>
    <x v="9"/>
    <x v="3"/>
    <x v="0"/>
    <x v="7"/>
    <x v="3"/>
    <x v="1"/>
  </r>
  <r>
    <s v="TXN-014898"/>
    <x v="1110"/>
    <x v="6695"/>
    <x v="4"/>
    <x v="34"/>
    <n v="45.5"/>
    <x v="3"/>
    <x v="0"/>
    <x v="0"/>
    <n v="91"/>
    <n v="91"/>
    <x v="1666"/>
    <n v="113"/>
    <x v="4"/>
    <x v="4"/>
    <x v="1"/>
    <x v="0"/>
    <x v="1"/>
    <x v="4"/>
    <x v="0"/>
  </r>
  <r>
    <s v="TXN-011502"/>
    <x v="1110"/>
    <x v="5211"/>
    <x v="2"/>
    <x v="14"/>
    <n v="102"/>
    <x v="1"/>
    <x v="0"/>
    <x v="0"/>
    <n v="102"/>
    <n v="102"/>
    <x v="343"/>
    <n v="122.18"/>
    <x v="4"/>
    <x v="8"/>
    <x v="0"/>
    <x v="0"/>
    <x v="9"/>
    <x v="2"/>
    <x v="1"/>
  </r>
  <r>
    <s v="TXN-005906"/>
    <x v="1110"/>
    <x v="4114"/>
    <x v="3"/>
    <x v="3"/>
    <n v="186.75"/>
    <x v="2"/>
    <x v="0"/>
    <x v="0"/>
    <n v="560.25"/>
    <n v="560.25"/>
    <x v="1061"/>
    <n v="570.92"/>
    <x v="0"/>
    <x v="10"/>
    <x v="1"/>
    <x v="0"/>
    <x v="1"/>
    <x v="3"/>
    <x v="1"/>
  </r>
  <r>
    <s v="TXN-014564"/>
    <x v="1110"/>
    <x v="6241"/>
    <x v="5"/>
    <x v="29"/>
    <n v="31.73"/>
    <x v="3"/>
    <x v="0"/>
    <x v="0"/>
    <n v="63.46"/>
    <n v="63.46"/>
    <x v="2190"/>
    <n v="81.54"/>
    <x v="1"/>
    <x v="18"/>
    <x v="1"/>
    <x v="0"/>
    <x v="0"/>
    <x v="3"/>
    <x v="3"/>
  </r>
  <r>
    <s v="TXN-014998"/>
    <x v="1110"/>
    <x v="6696"/>
    <x v="7"/>
    <x v="23"/>
    <n v="30.63"/>
    <x v="1"/>
    <x v="114"/>
    <x v="2744"/>
    <n v="30.63"/>
    <n v="24.90219"/>
    <x v="1088"/>
    <n v="32.61219"/>
    <x v="0"/>
    <x v="7"/>
    <x v="1"/>
    <x v="0"/>
    <x v="9"/>
    <x v="2"/>
    <x v="1"/>
  </r>
  <r>
    <s v="TXN-000744"/>
    <x v="1110"/>
    <x v="6697"/>
    <x v="0"/>
    <x v="4"/>
    <n v="315.93"/>
    <x v="1"/>
    <x v="119"/>
    <x v="2745"/>
    <n v="315.93"/>
    <n v="299.81757"/>
    <x v="852"/>
    <n v="322.73757"/>
    <x v="2"/>
    <x v="5"/>
    <x v="1"/>
    <x v="0"/>
    <x v="7"/>
    <x v="0"/>
    <x v="1"/>
  </r>
  <r>
    <s v="TXN-002152"/>
    <x v="1111"/>
    <x v="1140"/>
    <x v="4"/>
    <x v="30"/>
    <n v="61.9"/>
    <x v="1"/>
    <x v="0"/>
    <x v="0"/>
    <n v="61.9"/>
    <n v="61.9"/>
    <x v="1141"/>
    <n v="81.2"/>
    <x v="2"/>
    <x v="9"/>
    <x v="1"/>
    <x v="0"/>
    <x v="7"/>
    <x v="3"/>
    <x v="1"/>
  </r>
  <r>
    <s v="TXN-011295"/>
    <x v="1111"/>
    <x v="6698"/>
    <x v="0"/>
    <x v="20"/>
    <n v="255.76"/>
    <x v="4"/>
    <x v="148"/>
    <x v="2746"/>
    <n v="1278.8"/>
    <n v="1218.95216"/>
    <x v="1553"/>
    <n v="1231.26216"/>
    <x v="0"/>
    <x v="6"/>
    <x v="3"/>
    <x v="0"/>
    <x v="3"/>
    <x v="0"/>
    <x v="1"/>
  </r>
  <r>
    <s v="TXN-014905"/>
    <x v="1111"/>
    <x v="530"/>
    <x v="2"/>
    <x v="28"/>
    <n v="25.44"/>
    <x v="1"/>
    <x v="0"/>
    <x v="0"/>
    <n v="25.44"/>
    <n v="25.44"/>
    <x v="839"/>
    <n v="45.28"/>
    <x v="2"/>
    <x v="15"/>
    <x v="0"/>
    <x v="0"/>
    <x v="9"/>
    <x v="3"/>
    <x v="3"/>
  </r>
  <r>
    <s v="TXN-008981"/>
    <x v="1111"/>
    <x v="3235"/>
    <x v="3"/>
    <x v="8"/>
    <n v="25.1"/>
    <x v="3"/>
    <x v="0"/>
    <x v="0"/>
    <n v="50.2"/>
    <n v="50.2"/>
    <x v="646"/>
    <n v="67.18"/>
    <x v="1"/>
    <x v="8"/>
    <x v="5"/>
    <x v="0"/>
    <x v="10"/>
    <x v="0"/>
    <x v="1"/>
  </r>
  <r>
    <s v="TXN-003213"/>
    <x v="1111"/>
    <x v="3851"/>
    <x v="2"/>
    <x v="2"/>
    <n v="146.16"/>
    <x v="1"/>
    <x v="0"/>
    <x v="0"/>
    <n v="146.16"/>
    <n v="146.16"/>
    <x v="181"/>
    <n v="160.61"/>
    <x v="0"/>
    <x v="0"/>
    <x v="6"/>
    <x v="1"/>
    <x v="1"/>
    <x v="3"/>
    <x v="1"/>
  </r>
  <r>
    <s v="TXN-014135"/>
    <x v="1111"/>
    <x v="5251"/>
    <x v="3"/>
    <x v="8"/>
    <n v="36.18"/>
    <x v="3"/>
    <x v="50"/>
    <x v="2747"/>
    <n v="72.36"/>
    <n v="63.35118"/>
    <x v="144"/>
    <n v="73.19118"/>
    <x v="0"/>
    <x v="10"/>
    <x v="3"/>
    <x v="1"/>
    <x v="9"/>
    <x v="0"/>
    <x v="1"/>
  </r>
  <r>
    <s v="TXN-002987"/>
    <x v="1111"/>
    <x v="4685"/>
    <x v="2"/>
    <x v="2"/>
    <n v="109.94"/>
    <x v="2"/>
    <x v="0"/>
    <x v="0"/>
    <n v="329.82"/>
    <n v="329.82"/>
    <x v="2248"/>
    <n v="353.44"/>
    <x v="4"/>
    <x v="12"/>
    <x v="7"/>
    <x v="1"/>
    <x v="1"/>
    <x v="0"/>
    <x v="3"/>
  </r>
  <r>
    <s v="TXN-012015"/>
    <x v="1111"/>
    <x v="932"/>
    <x v="5"/>
    <x v="31"/>
    <n v="40.09"/>
    <x v="1"/>
    <x v="197"/>
    <x v="2748"/>
    <n v="40.09"/>
    <n v="34.83821"/>
    <x v="1708"/>
    <n v="42.51821"/>
    <x v="0"/>
    <x v="10"/>
    <x v="1"/>
    <x v="0"/>
    <x v="5"/>
    <x v="3"/>
    <x v="1"/>
  </r>
  <r>
    <s v="TXN-014345"/>
    <x v="1111"/>
    <x v="1554"/>
    <x v="1"/>
    <x v="24"/>
    <n v="43.91"/>
    <x v="3"/>
    <x v="34"/>
    <x v="2749"/>
    <n v="87.82"/>
    <n v="82.5508"/>
    <x v="1513"/>
    <n v="100.6408"/>
    <x v="2"/>
    <x v="7"/>
    <x v="5"/>
    <x v="0"/>
    <x v="10"/>
    <x v="3"/>
    <x v="3"/>
  </r>
  <r>
    <s v="TXN-009751"/>
    <x v="1111"/>
    <x v="6699"/>
    <x v="2"/>
    <x v="14"/>
    <n v="39.77"/>
    <x v="1"/>
    <x v="0"/>
    <x v="0"/>
    <n v="39.77"/>
    <n v="39.77"/>
    <x v="1373"/>
    <n v="59.1"/>
    <x v="2"/>
    <x v="3"/>
    <x v="5"/>
    <x v="1"/>
    <x v="8"/>
    <x v="4"/>
    <x v="3"/>
  </r>
  <r>
    <s v="TXN-007267"/>
    <x v="1111"/>
    <x v="2991"/>
    <x v="3"/>
    <x v="6"/>
    <n v="215.74"/>
    <x v="1"/>
    <x v="155"/>
    <x v="2750"/>
    <n v="215.74"/>
    <n v="175.61236"/>
    <x v="1710"/>
    <n v="193.28236"/>
    <x v="2"/>
    <x v="9"/>
    <x v="1"/>
    <x v="0"/>
    <x v="0"/>
    <x v="1"/>
    <x v="1"/>
  </r>
  <r>
    <s v="TXN-007474"/>
    <x v="1111"/>
    <x v="6700"/>
    <x v="3"/>
    <x v="3"/>
    <n v="198.88"/>
    <x v="3"/>
    <x v="0"/>
    <x v="0"/>
    <n v="397.76"/>
    <n v="397.76"/>
    <x v="841"/>
    <n v="415.39"/>
    <x v="2"/>
    <x v="5"/>
    <x v="4"/>
    <x v="0"/>
    <x v="5"/>
    <x v="2"/>
    <x v="1"/>
  </r>
  <r>
    <s v="TXN-011138"/>
    <x v="1112"/>
    <x v="4375"/>
    <x v="2"/>
    <x v="14"/>
    <n v="33.31"/>
    <x v="2"/>
    <x v="93"/>
    <x v="2751"/>
    <n v="99.93"/>
    <n v="94.56709"/>
    <x v="1604"/>
    <n v="117.85709"/>
    <x v="4"/>
    <x v="2"/>
    <x v="1"/>
    <x v="0"/>
    <x v="7"/>
    <x v="2"/>
    <x v="0"/>
  </r>
  <r>
    <s v="TXN-005144"/>
    <x v="1112"/>
    <x v="6701"/>
    <x v="6"/>
    <x v="17"/>
    <n v="71.39"/>
    <x v="3"/>
    <x v="107"/>
    <x v="2752"/>
    <n v="142.78"/>
    <n v="135.71239"/>
    <x v="895"/>
    <n v="143.79239"/>
    <x v="0"/>
    <x v="3"/>
    <x v="1"/>
    <x v="0"/>
    <x v="0"/>
    <x v="3"/>
    <x v="3"/>
  </r>
  <r>
    <s v="TXN-010423"/>
    <x v="1112"/>
    <x v="2131"/>
    <x v="4"/>
    <x v="27"/>
    <n v="78.22"/>
    <x v="3"/>
    <x v="10"/>
    <x v="2753"/>
    <n v="156.44"/>
    <n v="142.43862"/>
    <x v="430"/>
    <n v="156.04862"/>
    <x v="0"/>
    <x v="0"/>
    <x v="5"/>
    <x v="0"/>
    <x v="9"/>
    <x v="2"/>
    <x v="1"/>
  </r>
  <r>
    <s v="TXN-009560"/>
    <x v="1112"/>
    <x v="6613"/>
    <x v="3"/>
    <x v="11"/>
    <n v="73.46"/>
    <x v="1"/>
    <x v="0"/>
    <x v="0"/>
    <n v="73.46"/>
    <n v="73.46"/>
    <x v="1727"/>
    <n v="92.56"/>
    <x v="2"/>
    <x v="0"/>
    <x v="1"/>
    <x v="0"/>
    <x v="6"/>
    <x v="3"/>
    <x v="0"/>
  </r>
  <r>
    <s v="TXN-009273"/>
    <x v="1113"/>
    <x v="6702"/>
    <x v="2"/>
    <x v="25"/>
    <n v="86.27"/>
    <x v="1"/>
    <x v="0"/>
    <x v="0"/>
    <n v="86.27"/>
    <n v="86.27"/>
    <x v="1715"/>
    <n v="102.52"/>
    <x v="2"/>
    <x v="12"/>
    <x v="1"/>
    <x v="0"/>
    <x v="10"/>
    <x v="0"/>
    <x v="1"/>
  </r>
  <r>
    <s v="TXN-007744"/>
    <x v="1113"/>
    <x v="711"/>
    <x v="2"/>
    <x v="2"/>
    <n v="137.07"/>
    <x v="3"/>
    <x v="0"/>
    <x v="0"/>
    <n v="274.14"/>
    <n v="274.14"/>
    <x v="370"/>
    <n v="286.11"/>
    <x v="0"/>
    <x v="0"/>
    <x v="1"/>
    <x v="0"/>
    <x v="6"/>
    <x v="3"/>
    <x v="0"/>
  </r>
  <r>
    <s v="TXN-012052"/>
    <x v="1113"/>
    <x v="452"/>
    <x v="2"/>
    <x v="28"/>
    <n v="71.05"/>
    <x v="1"/>
    <x v="171"/>
    <x v="2754"/>
    <n v="71.05"/>
    <n v="59.3978"/>
    <x v="416"/>
    <n v="69.1178"/>
    <x v="0"/>
    <x v="6"/>
    <x v="1"/>
    <x v="0"/>
    <x v="10"/>
    <x v="3"/>
    <x v="3"/>
  </r>
  <r>
    <s v="TXN-007908"/>
    <x v="1113"/>
    <x v="4053"/>
    <x v="4"/>
    <x v="27"/>
    <n v="89.12"/>
    <x v="1"/>
    <x v="0"/>
    <x v="0"/>
    <n v="89.12"/>
    <n v="89.12"/>
    <x v="2281"/>
    <n v="114.73"/>
    <x v="3"/>
    <x v="20"/>
    <x v="2"/>
    <x v="0"/>
    <x v="3"/>
    <x v="4"/>
    <x v="3"/>
  </r>
  <r>
    <s v="TXN-005708"/>
    <x v="1113"/>
    <x v="304"/>
    <x v="4"/>
    <x v="34"/>
    <n v="77.2"/>
    <x v="2"/>
    <x v="0"/>
    <x v="0"/>
    <n v="231.6"/>
    <n v="231.6"/>
    <x v="2127"/>
    <n v="242.76"/>
    <x v="0"/>
    <x v="10"/>
    <x v="0"/>
    <x v="0"/>
    <x v="6"/>
    <x v="2"/>
    <x v="4"/>
  </r>
  <r>
    <s v="TXN-013974"/>
    <x v="1113"/>
    <x v="6703"/>
    <x v="3"/>
    <x v="6"/>
    <n v="145.81"/>
    <x v="3"/>
    <x v="0"/>
    <x v="0"/>
    <n v="291.62"/>
    <n v="291.62"/>
    <x v="2360"/>
    <n v="311.92"/>
    <x v="2"/>
    <x v="16"/>
    <x v="3"/>
    <x v="0"/>
    <x v="0"/>
    <x v="0"/>
    <x v="1"/>
  </r>
  <r>
    <s v="TXN-010517"/>
    <x v="1113"/>
    <x v="1224"/>
    <x v="0"/>
    <x v="4"/>
    <n v="314.43"/>
    <x v="1"/>
    <x v="0"/>
    <x v="0"/>
    <n v="314.43"/>
    <n v="314.43"/>
    <x v="760"/>
    <n v="333.96"/>
    <x v="2"/>
    <x v="16"/>
    <x v="4"/>
    <x v="1"/>
    <x v="2"/>
    <x v="0"/>
    <x v="0"/>
  </r>
  <r>
    <s v="TXN-013710"/>
    <x v="1113"/>
    <x v="4402"/>
    <x v="0"/>
    <x v="38"/>
    <n v="82.29"/>
    <x v="1"/>
    <x v="153"/>
    <x v="2755"/>
    <n v="82.29"/>
    <n v="69.78192"/>
    <x v="482"/>
    <n v="79.83192"/>
    <x v="0"/>
    <x v="6"/>
    <x v="2"/>
    <x v="0"/>
    <x v="7"/>
    <x v="1"/>
    <x v="0"/>
  </r>
  <r>
    <s v="TXN-010203"/>
    <x v="1113"/>
    <x v="6418"/>
    <x v="0"/>
    <x v="33"/>
    <n v="325.71"/>
    <x v="1"/>
    <x v="0"/>
    <x v="0"/>
    <n v="325.71"/>
    <n v="325.71"/>
    <x v="361"/>
    <n v="337.98"/>
    <x v="0"/>
    <x v="10"/>
    <x v="5"/>
    <x v="0"/>
    <x v="4"/>
    <x v="3"/>
    <x v="2"/>
  </r>
  <r>
    <s v="TXN-001406"/>
    <x v="1113"/>
    <x v="3654"/>
    <x v="3"/>
    <x v="8"/>
    <n v="169.44"/>
    <x v="1"/>
    <x v="0"/>
    <x v="0"/>
    <n v="169.44"/>
    <n v="169.44"/>
    <x v="212"/>
    <n v="190.12"/>
    <x v="2"/>
    <x v="16"/>
    <x v="0"/>
    <x v="1"/>
    <x v="8"/>
    <x v="0"/>
    <x v="3"/>
  </r>
  <r>
    <s v="TXN-014995"/>
    <x v="1113"/>
    <x v="3688"/>
    <x v="2"/>
    <x v="14"/>
    <n v="34.52"/>
    <x v="2"/>
    <x v="0"/>
    <x v="0"/>
    <n v="103.56"/>
    <n v="103.56"/>
    <x v="1793"/>
    <n v="110.93"/>
    <x v="0"/>
    <x v="6"/>
    <x v="0"/>
    <x v="0"/>
    <x v="8"/>
    <x v="1"/>
    <x v="1"/>
  </r>
  <r>
    <s v="TXN-005352"/>
    <x v="1114"/>
    <x v="962"/>
    <x v="2"/>
    <x v="16"/>
    <n v="34.49"/>
    <x v="3"/>
    <x v="0"/>
    <x v="0"/>
    <n v="68.98"/>
    <n v="68.98"/>
    <x v="535"/>
    <n v="79.93"/>
    <x v="0"/>
    <x v="7"/>
    <x v="0"/>
    <x v="0"/>
    <x v="0"/>
    <x v="0"/>
    <x v="1"/>
  </r>
  <r>
    <s v="TXN-005325"/>
    <x v="1114"/>
    <x v="6704"/>
    <x v="1"/>
    <x v="32"/>
    <n v="13.69"/>
    <x v="1"/>
    <x v="52"/>
    <x v="2756"/>
    <n v="13.69"/>
    <n v="12.01982"/>
    <x v="359"/>
    <n v="20.68982"/>
    <x v="0"/>
    <x v="7"/>
    <x v="0"/>
    <x v="1"/>
    <x v="8"/>
    <x v="3"/>
    <x v="1"/>
  </r>
  <r>
    <s v="TXN-003724"/>
    <x v="1114"/>
    <x v="6705"/>
    <x v="4"/>
    <x v="30"/>
    <n v="90.46"/>
    <x v="1"/>
    <x v="0"/>
    <x v="0"/>
    <n v="90.46"/>
    <n v="90.46"/>
    <x v="112"/>
    <n v="103.45"/>
    <x v="0"/>
    <x v="11"/>
    <x v="5"/>
    <x v="0"/>
    <x v="1"/>
    <x v="5"/>
    <x v="0"/>
  </r>
  <r>
    <s v="TXN-001903"/>
    <x v="1114"/>
    <x v="2313"/>
    <x v="4"/>
    <x v="18"/>
    <n v="28.27"/>
    <x v="1"/>
    <x v="0"/>
    <x v="0"/>
    <n v="28.27"/>
    <n v="28.27"/>
    <x v="180"/>
    <n v="41.81"/>
    <x v="2"/>
    <x v="16"/>
    <x v="5"/>
    <x v="1"/>
    <x v="1"/>
    <x v="1"/>
    <x v="3"/>
  </r>
  <r>
    <s v="TXN-014777"/>
    <x v="1114"/>
    <x v="4338"/>
    <x v="3"/>
    <x v="11"/>
    <n v="243.17"/>
    <x v="3"/>
    <x v="0"/>
    <x v="0"/>
    <n v="486.34"/>
    <n v="486.34"/>
    <x v="398"/>
    <n v="499.92"/>
    <x v="0"/>
    <x v="6"/>
    <x v="1"/>
    <x v="0"/>
    <x v="10"/>
    <x v="2"/>
    <x v="1"/>
  </r>
  <r>
    <s v="TXN-007639"/>
    <x v="1114"/>
    <x v="5040"/>
    <x v="3"/>
    <x v="6"/>
    <n v="241.92"/>
    <x v="0"/>
    <x v="0"/>
    <x v="0"/>
    <n v="967.68"/>
    <n v="967.68"/>
    <x v="663"/>
    <n v="983.73"/>
    <x v="0"/>
    <x v="6"/>
    <x v="1"/>
    <x v="0"/>
    <x v="7"/>
    <x v="3"/>
    <x v="1"/>
  </r>
  <r>
    <s v="TXN-011557"/>
    <x v="1114"/>
    <x v="5079"/>
    <x v="7"/>
    <x v="22"/>
    <n v="104.62"/>
    <x v="3"/>
    <x v="33"/>
    <x v="2757"/>
    <n v="209.24"/>
    <n v="202.23046"/>
    <x v="2127"/>
    <n v="213.39046"/>
    <x v="0"/>
    <x v="3"/>
    <x v="3"/>
    <x v="0"/>
    <x v="8"/>
    <x v="0"/>
    <x v="2"/>
  </r>
  <r>
    <s v="TXN-001019"/>
    <x v="1114"/>
    <x v="6706"/>
    <x v="4"/>
    <x v="5"/>
    <n v="94.74"/>
    <x v="3"/>
    <x v="0"/>
    <x v="0"/>
    <n v="189.48"/>
    <n v="189.48"/>
    <x v="2062"/>
    <n v="207.33"/>
    <x v="2"/>
    <x v="0"/>
    <x v="1"/>
    <x v="1"/>
    <x v="0"/>
    <x v="2"/>
    <x v="1"/>
  </r>
  <r>
    <s v="TXN-010279"/>
    <x v="1114"/>
    <x v="4173"/>
    <x v="3"/>
    <x v="11"/>
    <n v="224.52"/>
    <x v="4"/>
    <x v="180"/>
    <x v="2758"/>
    <n v="1122.6"/>
    <n v="1078.8186"/>
    <x v="861"/>
    <n v="1096.2886"/>
    <x v="2"/>
    <x v="2"/>
    <x v="6"/>
    <x v="0"/>
    <x v="0"/>
    <x v="0"/>
    <x v="1"/>
  </r>
  <r>
    <s v="TXN-012418"/>
    <x v="1114"/>
    <x v="1046"/>
    <x v="4"/>
    <x v="27"/>
    <n v="48.56"/>
    <x v="1"/>
    <x v="0"/>
    <x v="0"/>
    <n v="48.56"/>
    <n v="48.56"/>
    <x v="649"/>
    <n v="58.5"/>
    <x v="0"/>
    <x v="3"/>
    <x v="0"/>
    <x v="0"/>
    <x v="6"/>
    <x v="3"/>
    <x v="3"/>
  </r>
  <r>
    <s v="TXN-004305"/>
    <x v="1114"/>
    <x v="1065"/>
    <x v="2"/>
    <x v="2"/>
    <n v="80.52"/>
    <x v="2"/>
    <x v="0"/>
    <x v="0"/>
    <n v="241.56"/>
    <n v="241.56"/>
    <x v="229"/>
    <n v="257.99"/>
    <x v="2"/>
    <x v="7"/>
    <x v="1"/>
    <x v="0"/>
    <x v="2"/>
    <x v="3"/>
    <x v="3"/>
  </r>
  <r>
    <s v="TXN-006215"/>
    <x v="1115"/>
    <x v="6707"/>
    <x v="2"/>
    <x v="16"/>
    <n v="106.03"/>
    <x v="1"/>
    <x v="0"/>
    <x v="0"/>
    <n v="106.03"/>
    <n v="106.03"/>
    <x v="242"/>
    <n v="125.28"/>
    <x v="2"/>
    <x v="12"/>
    <x v="3"/>
    <x v="0"/>
    <x v="9"/>
    <x v="2"/>
    <x v="2"/>
  </r>
  <r>
    <s v="TXN-011098"/>
    <x v="1115"/>
    <x v="6708"/>
    <x v="3"/>
    <x v="21"/>
    <n v="239.58"/>
    <x v="1"/>
    <x v="0"/>
    <x v="0"/>
    <n v="239.58"/>
    <n v="239.58"/>
    <x v="187"/>
    <n v="260.97"/>
    <x v="2"/>
    <x v="9"/>
    <x v="2"/>
    <x v="0"/>
    <x v="0"/>
    <x v="2"/>
    <x v="1"/>
  </r>
  <r>
    <s v="TXN-000355"/>
    <x v="1115"/>
    <x v="45"/>
    <x v="2"/>
    <x v="2"/>
    <n v="27.28"/>
    <x v="2"/>
    <x v="47"/>
    <x v="2759"/>
    <n v="81.84"/>
    <n v="75.64744"/>
    <x v="1841"/>
    <n v="96.87744"/>
    <x v="4"/>
    <x v="5"/>
    <x v="5"/>
    <x v="0"/>
    <x v="1"/>
    <x v="5"/>
    <x v="1"/>
  </r>
  <r>
    <s v="TXN-010150"/>
    <x v="1115"/>
    <x v="3429"/>
    <x v="0"/>
    <x v="33"/>
    <n v="378.34"/>
    <x v="1"/>
    <x v="0"/>
    <x v="0"/>
    <n v="378.34"/>
    <n v="378.34"/>
    <x v="2006"/>
    <n v="401.27"/>
    <x v="2"/>
    <x v="3"/>
    <x v="0"/>
    <x v="0"/>
    <x v="0"/>
    <x v="0"/>
    <x v="1"/>
  </r>
  <r>
    <s v="TXN-011939"/>
    <x v="1116"/>
    <x v="6709"/>
    <x v="2"/>
    <x v="14"/>
    <n v="108.65"/>
    <x v="3"/>
    <x v="0"/>
    <x v="0"/>
    <n v="217.3"/>
    <n v="217.3"/>
    <x v="537"/>
    <n v="230.4"/>
    <x v="0"/>
    <x v="0"/>
    <x v="0"/>
    <x v="0"/>
    <x v="6"/>
    <x v="2"/>
    <x v="4"/>
  </r>
  <r>
    <s v="TXN-007834"/>
    <x v="1116"/>
    <x v="2321"/>
    <x v="2"/>
    <x v="16"/>
    <n v="162.82"/>
    <x v="1"/>
    <x v="158"/>
    <x v="2760"/>
    <n v="162.82"/>
    <n v="149.46876"/>
    <x v="293"/>
    <n v="164.95876"/>
    <x v="0"/>
    <x v="3"/>
    <x v="0"/>
    <x v="0"/>
    <x v="4"/>
    <x v="2"/>
    <x v="4"/>
  </r>
  <r>
    <s v="TXN-005074"/>
    <x v="1116"/>
    <x v="4167"/>
    <x v="3"/>
    <x v="6"/>
    <n v="117.88"/>
    <x v="3"/>
    <x v="0"/>
    <x v="0"/>
    <n v="235.76"/>
    <n v="235.76"/>
    <x v="1461"/>
    <n v="251.91"/>
    <x v="2"/>
    <x v="7"/>
    <x v="0"/>
    <x v="0"/>
    <x v="8"/>
    <x v="0"/>
    <x v="0"/>
  </r>
  <r>
    <s v="TXN-011218"/>
    <x v="1116"/>
    <x v="6411"/>
    <x v="3"/>
    <x v="21"/>
    <n v="112.02"/>
    <x v="1"/>
    <x v="0"/>
    <x v="0"/>
    <n v="112.02"/>
    <n v="112.02"/>
    <x v="1553"/>
    <n v="124.33"/>
    <x v="0"/>
    <x v="11"/>
    <x v="1"/>
    <x v="0"/>
    <x v="8"/>
    <x v="3"/>
    <x v="0"/>
  </r>
  <r>
    <s v="TXN-007418"/>
    <x v="1116"/>
    <x v="4677"/>
    <x v="2"/>
    <x v="16"/>
    <n v="44.66"/>
    <x v="0"/>
    <x v="0"/>
    <x v="0"/>
    <n v="178.64"/>
    <n v="178.64"/>
    <x v="1267"/>
    <n v="194.71"/>
    <x v="2"/>
    <x v="7"/>
    <x v="5"/>
    <x v="1"/>
    <x v="6"/>
    <x v="1"/>
    <x v="3"/>
  </r>
  <r>
    <s v="TXN-010068"/>
    <x v="1116"/>
    <x v="775"/>
    <x v="1"/>
    <x v="32"/>
    <n v="48.05"/>
    <x v="3"/>
    <x v="0"/>
    <x v="0"/>
    <n v="96.1"/>
    <n v="96.1"/>
    <x v="208"/>
    <n v="106.95"/>
    <x v="0"/>
    <x v="11"/>
    <x v="0"/>
    <x v="0"/>
    <x v="10"/>
    <x v="2"/>
    <x v="3"/>
  </r>
  <r>
    <s v="TXN-003212"/>
    <x v="1116"/>
    <x v="1302"/>
    <x v="6"/>
    <x v="13"/>
    <n v="106.76"/>
    <x v="1"/>
    <x v="0"/>
    <x v="0"/>
    <n v="106.76"/>
    <n v="106.76"/>
    <x v="1590"/>
    <n v="133.43"/>
    <x v="4"/>
    <x v="22"/>
    <x v="0"/>
    <x v="0"/>
    <x v="9"/>
    <x v="1"/>
    <x v="3"/>
  </r>
  <r>
    <s v="TXN-013847"/>
    <x v="1117"/>
    <x v="3890"/>
    <x v="2"/>
    <x v="28"/>
    <n v="50.83"/>
    <x v="3"/>
    <x v="76"/>
    <x v="2761"/>
    <n v="101.66"/>
    <n v="93.22222"/>
    <x v="863"/>
    <n v="109.66222"/>
    <x v="2"/>
    <x v="0"/>
    <x v="0"/>
    <x v="0"/>
    <x v="1"/>
    <x v="0"/>
    <x v="2"/>
  </r>
  <r>
    <s v="TXN-009018"/>
    <x v="1117"/>
    <x v="4952"/>
    <x v="6"/>
    <x v="19"/>
    <n v="36.53"/>
    <x v="0"/>
    <x v="0"/>
    <x v="0"/>
    <n v="146.12"/>
    <n v="146.12"/>
    <x v="923"/>
    <n v="158.61"/>
    <x v="0"/>
    <x v="10"/>
    <x v="5"/>
    <x v="0"/>
    <x v="7"/>
    <x v="3"/>
    <x v="1"/>
  </r>
  <r>
    <s v="TXN-000285"/>
    <x v="1117"/>
    <x v="6710"/>
    <x v="1"/>
    <x v="37"/>
    <n v="31.23"/>
    <x v="1"/>
    <x v="0"/>
    <x v="0"/>
    <n v="31.23"/>
    <n v="31.23"/>
    <x v="540"/>
    <n v="48.12"/>
    <x v="2"/>
    <x v="2"/>
    <x v="1"/>
    <x v="0"/>
    <x v="6"/>
    <x v="3"/>
    <x v="1"/>
  </r>
  <r>
    <s v="TXN-000412"/>
    <x v="1117"/>
    <x v="2904"/>
    <x v="2"/>
    <x v="16"/>
    <n v="179.36"/>
    <x v="1"/>
    <x v="0"/>
    <x v="0"/>
    <n v="179.36"/>
    <n v="179.36"/>
    <x v="1063"/>
    <n v="191.12"/>
    <x v="0"/>
    <x v="0"/>
    <x v="5"/>
    <x v="1"/>
    <x v="9"/>
    <x v="4"/>
    <x v="0"/>
  </r>
  <r>
    <s v="TXN-008286"/>
    <x v="1117"/>
    <x v="6711"/>
    <x v="2"/>
    <x v="14"/>
    <n v="55.89"/>
    <x v="2"/>
    <x v="0"/>
    <x v="0"/>
    <n v="167.67"/>
    <n v="167.67"/>
    <x v="1590"/>
    <n v="194.34"/>
    <x v="3"/>
    <x v="19"/>
    <x v="3"/>
    <x v="0"/>
    <x v="9"/>
    <x v="0"/>
    <x v="3"/>
  </r>
  <r>
    <s v="TXN-006068"/>
    <x v="1117"/>
    <x v="441"/>
    <x v="1"/>
    <x v="24"/>
    <n v="52.39"/>
    <x v="1"/>
    <x v="0"/>
    <x v="0"/>
    <n v="52.39"/>
    <n v="52.39"/>
    <x v="1973"/>
    <n v="77.22"/>
    <x v="4"/>
    <x v="20"/>
    <x v="1"/>
    <x v="0"/>
    <x v="6"/>
    <x v="5"/>
    <x v="2"/>
  </r>
  <r>
    <s v="TXN-012729"/>
    <x v="1117"/>
    <x v="6712"/>
    <x v="4"/>
    <x v="30"/>
    <n v="62.19"/>
    <x v="1"/>
    <x v="0"/>
    <x v="0"/>
    <n v="62.19"/>
    <n v="62.19"/>
    <x v="385"/>
    <n v="76.09"/>
    <x v="0"/>
    <x v="10"/>
    <x v="0"/>
    <x v="1"/>
    <x v="1"/>
    <x v="0"/>
    <x v="1"/>
  </r>
  <r>
    <s v="TXN-014375"/>
    <x v="1117"/>
    <x v="3908"/>
    <x v="2"/>
    <x v="28"/>
    <n v="171.73"/>
    <x v="3"/>
    <x v="10"/>
    <x v="2762"/>
    <n v="343.46"/>
    <n v="312.72033"/>
    <x v="392"/>
    <n v="326.28033"/>
    <x v="0"/>
    <x v="11"/>
    <x v="1"/>
    <x v="0"/>
    <x v="6"/>
    <x v="3"/>
    <x v="3"/>
  </r>
  <r>
    <s v="TXN-014013"/>
    <x v="1117"/>
    <x v="4217"/>
    <x v="4"/>
    <x v="5"/>
    <n v="51.99"/>
    <x v="2"/>
    <x v="0"/>
    <x v="0"/>
    <n v="155.97"/>
    <n v="155.97"/>
    <x v="1219"/>
    <n v="174.51"/>
    <x v="2"/>
    <x v="5"/>
    <x v="1"/>
    <x v="0"/>
    <x v="0"/>
    <x v="1"/>
    <x v="1"/>
  </r>
  <r>
    <s v="TXN-003196"/>
    <x v="1117"/>
    <x v="6713"/>
    <x v="3"/>
    <x v="3"/>
    <n v="35.75"/>
    <x v="3"/>
    <x v="0"/>
    <x v="0"/>
    <n v="71.5"/>
    <n v="71.5"/>
    <x v="425"/>
    <n v="82.08"/>
    <x v="0"/>
    <x v="6"/>
    <x v="1"/>
    <x v="0"/>
    <x v="6"/>
    <x v="3"/>
    <x v="3"/>
  </r>
  <r>
    <s v="TXN-003663"/>
    <x v="1117"/>
    <x v="3832"/>
    <x v="3"/>
    <x v="3"/>
    <n v="23.76"/>
    <x v="4"/>
    <x v="0"/>
    <x v="0"/>
    <n v="118.8"/>
    <n v="118.8"/>
    <x v="1096"/>
    <n v="129.03"/>
    <x v="0"/>
    <x v="11"/>
    <x v="5"/>
    <x v="0"/>
    <x v="4"/>
    <x v="3"/>
    <x v="3"/>
  </r>
  <r>
    <s v="TXN-010163"/>
    <x v="1117"/>
    <x v="3664"/>
    <x v="2"/>
    <x v="16"/>
    <n v="81.24"/>
    <x v="1"/>
    <x v="0"/>
    <x v="0"/>
    <n v="81.24"/>
    <n v="81.24"/>
    <x v="958"/>
    <n v="89.98"/>
    <x v="0"/>
    <x v="11"/>
    <x v="5"/>
    <x v="0"/>
    <x v="8"/>
    <x v="3"/>
    <x v="1"/>
  </r>
  <r>
    <s v="TXN-009772"/>
    <x v="1118"/>
    <x v="1218"/>
    <x v="5"/>
    <x v="29"/>
    <n v="13.97"/>
    <x v="3"/>
    <x v="0"/>
    <x v="0"/>
    <n v="27.94"/>
    <n v="27.94"/>
    <x v="926"/>
    <n v="43.71"/>
    <x v="2"/>
    <x v="3"/>
    <x v="1"/>
    <x v="1"/>
    <x v="6"/>
    <x v="1"/>
    <x v="3"/>
  </r>
  <r>
    <s v="TXN-007492"/>
    <x v="1118"/>
    <x v="6714"/>
    <x v="2"/>
    <x v="25"/>
    <n v="74.09"/>
    <x v="1"/>
    <x v="0"/>
    <x v="0"/>
    <n v="74.09"/>
    <n v="74.09"/>
    <x v="1604"/>
    <n v="97.38"/>
    <x v="4"/>
    <x v="1"/>
    <x v="2"/>
    <x v="0"/>
    <x v="5"/>
    <x v="3"/>
    <x v="2"/>
  </r>
  <r>
    <s v="TXN-012227"/>
    <x v="1118"/>
    <x v="6715"/>
    <x v="3"/>
    <x v="21"/>
    <n v="125.89"/>
    <x v="2"/>
    <x v="0"/>
    <x v="0"/>
    <n v="377.67"/>
    <n v="377.67"/>
    <x v="888"/>
    <n v="391.59"/>
    <x v="0"/>
    <x v="3"/>
    <x v="1"/>
    <x v="0"/>
    <x v="10"/>
    <x v="2"/>
    <x v="3"/>
  </r>
  <r>
    <s v="TXN-009941"/>
    <x v="1118"/>
    <x v="6677"/>
    <x v="5"/>
    <x v="31"/>
    <n v="44.13"/>
    <x v="1"/>
    <x v="0"/>
    <x v="0"/>
    <n v="44.13"/>
    <n v="44.13"/>
    <x v="764"/>
    <n v="64.79"/>
    <x v="2"/>
    <x v="16"/>
    <x v="2"/>
    <x v="0"/>
    <x v="4"/>
    <x v="3"/>
    <x v="3"/>
  </r>
  <r>
    <s v="TXN-004748"/>
    <x v="1118"/>
    <x v="2759"/>
    <x v="6"/>
    <x v="17"/>
    <n v="90.3"/>
    <x v="3"/>
    <x v="0"/>
    <x v="0"/>
    <n v="180.6"/>
    <n v="180.6"/>
    <x v="39"/>
    <n v="194.04"/>
    <x v="0"/>
    <x v="6"/>
    <x v="1"/>
    <x v="1"/>
    <x v="10"/>
    <x v="3"/>
    <x v="0"/>
  </r>
  <r>
    <s v="TXN-000601"/>
    <x v="1118"/>
    <x v="6161"/>
    <x v="2"/>
    <x v="16"/>
    <n v="115.94"/>
    <x v="1"/>
    <x v="0"/>
    <x v="0"/>
    <n v="115.94"/>
    <n v="115.94"/>
    <x v="1617"/>
    <n v="138.42"/>
    <x v="4"/>
    <x v="18"/>
    <x v="0"/>
    <x v="0"/>
    <x v="9"/>
    <x v="3"/>
    <x v="3"/>
  </r>
  <r>
    <s v="TXN-002168"/>
    <x v="1118"/>
    <x v="1188"/>
    <x v="2"/>
    <x v="16"/>
    <n v="152.41"/>
    <x v="3"/>
    <x v="0"/>
    <x v="0"/>
    <n v="304.82"/>
    <n v="304.82"/>
    <x v="1404"/>
    <n v="325.17"/>
    <x v="2"/>
    <x v="3"/>
    <x v="7"/>
    <x v="0"/>
    <x v="9"/>
    <x v="0"/>
    <x v="3"/>
  </r>
  <r>
    <s v="TXN-005551"/>
    <x v="1118"/>
    <x v="451"/>
    <x v="5"/>
    <x v="31"/>
    <n v="39.72"/>
    <x v="4"/>
    <x v="0"/>
    <x v="0"/>
    <n v="198.6"/>
    <n v="198.6"/>
    <x v="493"/>
    <n v="211.89"/>
    <x v="2"/>
    <x v="3"/>
    <x v="1"/>
    <x v="0"/>
    <x v="10"/>
    <x v="3"/>
    <x v="1"/>
  </r>
  <r>
    <s v="TXN-005607"/>
    <x v="1118"/>
    <x v="880"/>
    <x v="1"/>
    <x v="1"/>
    <n v="8.39"/>
    <x v="1"/>
    <x v="0"/>
    <x v="0"/>
    <n v="8.39"/>
    <n v="8.39"/>
    <x v="1010"/>
    <n v="21.15"/>
    <x v="2"/>
    <x v="9"/>
    <x v="0"/>
    <x v="0"/>
    <x v="10"/>
    <x v="4"/>
    <x v="2"/>
  </r>
  <r>
    <s v="TXN-008777"/>
    <x v="1118"/>
    <x v="3667"/>
    <x v="0"/>
    <x v="20"/>
    <n v="72.53"/>
    <x v="1"/>
    <x v="0"/>
    <x v="0"/>
    <n v="72.53"/>
    <n v="72.53"/>
    <x v="763"/>
    <n v="87.25"/>
    <x v="2"/>
    <x v="12"/>
    <x v="0"/>
    <x v="0"/>
    <x v="1"/>
    <x v="0"/>
    <x v="3"/>
  </r>
  <r>
    <s v="TXN-011124"/>
    <x v="1119"/>
    <x v="2750"/>
    <x v="7"/>
    <x v="35"/>
    <n v="110.02"/>
    <x v="1"/>
    <x v="0"/>
    <x v="0"/>
    <n v="110.02"/>
    <n v="110.02"/>
    <x v="1319"/>
    <n v="121.96"/>
    <x v="0"/>
    <x v="10"/>
    <x v="5"/>
    <x v="0"/>
    <x v="9"/>
    <x v="0"/>
    <x v="1"/>
  </r>
  <r>
    <s v="TXN-000120"/>
    <x v="1119"/>
    <x v="6716"/>
    <x v="4"/>
    <x v="34"/>
    <n v="59.27"/>
    <x v="4"/>
    <x v="41"/>
    <x v="2763"/>
    <n v="296.35"/>
    <n v="286.45191"/>
    <x v="172"/>
    <n v="299.15191"/>
    <x v="0"/>
    <x v="7"/>
    <x v="0"/>
    <x v="0"/>
    <x v="10"/>
    <x v="3"/>
    <x v="2"/>
  </r>
  <r>
    <s v="TXN-004615"/>
    <x v="1119"/>
    <x v="5011"/>
    <x v="2"/>
    <x v="28"/>
    <n v="59.56"/>
    <x v="3"/>
    <x v="0"/>
    <x v="0"/>
    <n v="119.12"/>
    <n v="119.12"/>
    <x v="1411"/>
    <n v="138.56"/>
    <x v="4"/>
    <x v="18"/>
    <x v="2"/>
    <x v="0"/>
    <x v="0"/>
    <x v="2"/>
    <x v="1"/>
  </r>
  <r>
    <s v="TXN-008231"/>
    <x v="1119"/>
    <x v="6420"/>
    <x v="6"/>
    <x v="13"/>
    <n v="72.82"/>
    <x v="2"/>
    <x v="0"/>
    <x v="0"/>
    <n v="218.46"/>
    <n v="218.46"/>
    <x v="1972"/>
    <n v="239.7"/>
    <x v="2"/>
    <x v="2"/>
    <x v="5"/>
    <x v="0"/>
    <x v="1"/>
    <x v="4"/>
    <x v="3"/>
  </r>
  <r>
    <s v="TXN-001841"/>
    <x v="1119"/>
    <x v="6717"/>
    <x v="4"/>
    <x v="27"/>
    <n v="43.7"/>
    <x v="0"/>
    <x v="0"/>
    <x v="0"/>
    <n v="174.8"/>
    <n v="174.8"/>
    <x v="698"/>
    <n v="200.44"/>
    <x v="3"/>
    <x v="18"/>
    <x v="5"/>
    <x v="1"/>
    <x v="8"/>
    <x v="5"/>
    <x v="0"/>
  </r>
  <r>
    <s v="TXN-003860"/>
    <x v="1119"/>
    <x v="5027"/>
    <x v="2"/>
    <x v="2"/>
    <n v="58.3"/>
    <x v="3"/>
    <x v="0"/>
    <x v="0"/>
    <n v="116.6"/>
    <n v="116.6"/>
    <x v="537"/>
    <n v="129.7"/>
    <x v="0"/>
    <x v="3"/>
    <x v="0"/>
    <x v="0"/>
    <x v="8"/>
    <x v="0"/>
    <x v="3"/>
  </r>
  <r>
    <s v="TXN-002021"/>
    <x v="1119"/>
    <x v="488"/>
    <x v="7"/>
    <x v="10"/>
    <n v="54.04"/>
    <x v="3"/>
    <x v="160"/>
    <x v="2764"/>
    <n v="108.08"/>
    <n v="99.48764"/>
    <x v="1441"/>
    <n v="110.38764"/>
    <x v="0"/>
    <x v="6"/>
    <x v="1"/>
    <x v="0"/>
    <x v="5"/>
    <x v="2"/>
    <x v="1"/>
  </r>
  <r>
    <s v="TXN-011698"/>
    <x v="1119"/>
    <x v="5120"/>
    <x v="6"/>
    <x v="19"/>
    <n v="26.81"/>
    <x v="1"/>
    <x v="0"/>
    <x v="0"/>
    <n v="26.81"/>
    <n v="26.81"/>
    <x v="450"/>
    <n v="44.71"/>
    <x v="1"/>
    <x v="17"/>
    <x v="3"/>
    <x v="0"/>
    <x v="9"/>
    <x v="3"/>
    <x v="2"/>
  </r>
  <r>
    <s v="TXN-000654"/>
    <x v="1119"/>
    <x v="6718"/>
    <x v="5"/>
    <x v="15"/>
    <n v="38.73"/>
    <x v="3"/>
    <x v="0"/>
    <x v="0"/>
    <n v="77.46"/>
    <n v="77.46"/>
    <x v="1591"/>
    <n v="91.67"/>
    <x v="2"/>
    <x v="16"/>
    <x v="5"/>
    <x v="0"/>
    <x v="8"/>
    <x v="0"/>
    <x v="1"/>
  </r>
  <r>
    <s v="TXN-011676"/>
    <x v="1119"/>
    <x v="6719"/>
    <x v="0"/>
    <x v="38"/>
    <n v="446.22"/>
    <x v="1"/>
    <x v="0"/>
    <x v="0"/>
    <n v="446.22"/>
    <n v="446.22"/>
    <x v="603"/>
    <n v="476.02"/>
    <x v="4"/>
    <x v="20"/>
    <x v="7"/>
    <x v="0"/>
    <x v="6"/>
    <x v="5"/>
    <x v="0"/>
  </r>
  <r>
    <s v="TXN-007534"/>
    <x v="1119"/>
    <x v="6602"/>
    <x v="3"/>
    <x v="3"/>
    <n v="21.99"/>
    <x v="1"/>
    <x v="55"/>
    <x v="2765"/>
    <n v="21.99"/>
    <n v="20.71458"/>
    <x v="1555"/>
    <n v="28.21458"/>
    <x v="0"/>
    <x v="0"/>
    <x v="1"/>
    <x v="0"/>
    <x v="0"/>
    <x v="3"/>
    <x v="2"/>
  </r>
  <r>
    <s v="TXN-007442"/>
    <x v="1119"/>
    <x v="6720"/>
    <x v="2"/>
    <x v="14"/>
    <n v="133.29"/>
    <x v="1"/>
    <x v="170"/>
    <x v="2766"/>
    <n v="133.29"/>
    <n v="120.89403"/>
    <x v="1349"/>
    <n v="143.22403"/>
    <x v="4"/>
    <x v="17"/>
    <x v="1"/>
    <x v="0"/>
    <x v="6"/>
    <x v="2"/>
    <x v="1"/>
  </r>
  <r>
    <s v="TXN-005923"/>
    <x v="1120"/>
    <x v="1327"/>
    <x v="1"/>
    <x v="6"/>
    <n v="41"/>
    <x v="1"/>
    <x v="0"/>
    <x v="0"/>
    <n v="41"/>
    <n v="41"/>
    <x v="9"/>
    <n v="54.74"/>
    <x v="0"/>
    <x v="10"/>
    <x v="0"/>
    <x v="0"/>
    <x v="10"/>
    <x v="2"/>
    <x v="1"/>
  </r>
  <r>
    <s v="TXN-008121"/>
    <x v="1120"/>
    <x v="1915"/>
    <x v="5"/>
    <x v="29"/>
    <n v="32.79"/>
    <x v="3"/>
    <x v="0"/>
    <x v="0"/>
    <n v="65.58"/>
    <n v="65.58"/>
    <x v="1725"/>
    <n v="73.07"/>
    <x v="0"/>
    <x v="10"/>
    <x v="0"/>
    <x v="0"/>
    <x v="8"/>
    <x v="3"/>
    <x v="3"/>
  </r>
  <r>
    <s v="TXN-005936"/>
    <x v="1120"/>
    <x v="838"/>
    <x v="4"/>
    <x v="18"/>
    <n v="44.86"/>
    <x v="1"/>
    <x v="0"/>
    <x v="0"/>
    <n v="44.86"/>
    <n v="44.86"/>
    <x v="295"/>
    <n v="56.42"/>
    <x v="0"/>
    <x v="7"/>
    <x v="1"/>
    <x v="0"/>
    <x v="8"/>
    <x v="2"/>
    <x v="3"/>
  </r>
  <r>
    <s v="TXN-003130"/>
    <x v="1120"/>
    <x v="1804"/>
    <x v="0"/>
    <x v="0"/>
    <n v="366.33"/>
    <x v="1"/>
    <x v="40"/>
    <x v="2767"/>
    <n v="366.33"/>
    <n v="331.89498"/>
    <x v="1831"/>
    <n v="358.08498"/>
    <x v="4"/>
    <x v="1"/>
    <x v="0"/>
    <x v="0"/>
    <x v="7"/>
    <x v="1"/>
    <x v="0"/>
  </r>
  <r>
    <s v="TXN-013135"/>
    <x v="1120"/>
    <x v="4499"/>
    <x v="6"/>
    <x v="13"/>
    <n v="43.12"/>
    <x v="2"/>
    <x v="0"/>
    <x v="0"/>
    <n v="129.36"/>
    <n v="129.36"/>
    <x v="1506"/>
    <n v="147.7"/>
    <x v="2"/>
    <x v="0"/>
    <x v="1"/>
    <x v="0"/>
    <x v="4"/>
    <x v="3"/>
    <x v="1"/>
  </r>
  <r>
    <s v="TXN-001835"/>
    <x v="1120"/>
    <x v="40"/>
    <x v="7"/>
    <x v="22"/>
    <n v="80.63"/>
    <x v="1"/>
    <x v="0"/>
    <x v="0"/>
    <n v="80.63"/>
    <n v="80.63"/>
    <x v="831"/>
    <n v="101.59"/>
    <x v="2"/>
    <x v="12"/>
    <x v="3"/>
    <x v="1"/>
    <x v="7"/>
    <x v="3"/>
    <x v="3"/>
  </r>
  <r>
    <s v="TXN-006078"/>
    <x v="1120"/>
    <x v="6721"/>
    <x v="4"/>
    <x v="27"/>
    <n v="71.69"/>
    <x v="0"/>
    <x v="0"/>
    <x v="0"/>
    <n v="286.76"/>
    <n v="286.76"/>
    <x v="1259"/>
    <n v="294.16"/>
    <x v="0"/>
    <x v="6"/>
    <x v="0"/>
    <x v="0"/>
    <x v="7"/>
    <x v="0"/>
    <x v="0"/>
  </r>
  <r>
    <s v="TXN-001307"/>
    <x v="1120"/>
    <x v="918"/>
    <x v="4"/>
    <x v="27"/>
    <n v="50.67"/>
    <x v="1"/>
    <x v="0"/>
    <x v="0"/>
    <n v="50.67"/>
    <n v="50.67"/>
    <x v="878"/>
    <n v="70.73"/>
    <x v="2"/>
    <x v="9"/>
    <x v="1"/>
    <x v="0"/>
    <x v="5"/>
    <x v="0"/>
    <x v="0"/>
  </r>
  <r>
    <s v="TXN-005949"/>
    <x v="1120"/>
    <x v="5595"/>
    <x v="1"/>
    <x v="1"/>
    <n v="40.16"/>
    <x v="1"/>
    <x v="0"/>
    <x v="0"/>
    <n v="40.16"/>
    <n v="40.16"/>
    <x v="483"/>
    <n v="60.09"/>
    <x v="2"/>
    <x v="15"/>
    <x v="1"/>
    <x v="0"/>
    <x v="8"/>
    <x v="3"/>
    <x v="1"/>
  </r>
  <r>
    <s v="TXN-007643"/>
    <x v="1120"/>
    <x v="940"/>
    <x v="5"/>
    <x v="26"/>
    <n v="20.75"/>
    <x v="1"/>
    <x v="0"/>
    <x v="0"/>
    <n v="20.75"/>
    <n v="20.75"/>
    <x v="1259"/>
    <n v="28.15"/>
    <x v="0"/>
    <x v="3"/>
    <x v="0"/>
    <x v="0"/>
    <x v="3"/>
    <x v="2"/>
    <x v="1"/>
  </r>
  <r>
    <s v="TXN-012838"/>
    <x v="1120"/>
    <x v="6722"/>
    <x v="4"/>
    <x v="5"/>
    <n v="86.26"/>
    <x v="3"/>
    <x v="0"/>
    <x v="0"/>
    <n v="172.52"/>
    <n v="172.52"/>
    <x v="126"/>
    <n v="185.7"/>
    <x v="0"/>
    <x v="7"/>
    <x v="3"/>
    <x v="0"/>
    <x v="0"/>
    <x v="5"/>
    <x v="1"/>
  </r>
  <r>
    <s v="TXN-008053"/>
    <x v="1120"/>
    <x v="6723"/>
    <x v="3"/>
    <x v="21"/>
    <n v="222.29"/>
    <x v="1"/>
    <x v="0"/>
    <x v="0"/>
    <n v="222.29"/>
    <n v="222.29"/>
    <x v="36"/>
    <n v="239.38"/>
    <x v="0"/>
    <x v="7"/>
    <x v="5"/>
    <x v="1"/>
    <x v="8"/>
    <x v="4"/>
    <x v="0"/>
  </r>
  <r>
    <s v="TXN-005199"/>
    <x v="1120"/>
    <x v="4210"/>
    <x v="6"/>
    <x v="17"/>
    <n v="85.41"/>
    <x v="1"/>
    <x v="0"/>
    <x v="0"/>
    <n v="85.41"/>
    <n v="85.41"/>
    <x v="2054"/>
    <n v="105.52"/>
    <x v="2"/>
    <x v="16"/>
    <x v="0"/>
    <x v="0"/>
    <x v="1"/>
    <x v="3"/>
    <x v="2"/>
  </r>
  <r>
    <s v="TXN-008002"/>
    <x v="1120"/>
    <x v="2056"/>
    <x v="3"/>
    <x v="21"/>
    <n v="44.9"/>
    <x v="1"/>
    <x v="0"/>
    <x v="0"/>
    <n v="44.9"/>
    <n v="44.9"/>
    <x v="1416"/>
    <n v="53.16"/>
    <x v="0"/>
    <x v="7"/>
    <x v="0"/>
    <x v="0"/>
    <x v="0"/>
    <x v="4"/>
    <x v="3"/>
  </r>
  <r>
    <s v="TXN-007923"/>
    <x v="1120"/>
    <x v="2540"/>
    <x v="3"/>
    <x v="11"/>
    <n v="53.55"/>
    <x v="2"/>
    <x v="0"/>
    <x v="0"/>
    <n v="160.65"/>
    <n v="160.65"/>
    <x v="196"/>
    <n v="182.52"/>
    <x v="1"/>
    <x v="18"/>
    <x v="0"/>
    <x v="0"/>
    <x v="3"/>
    <x v="0"/>
    <x v="1"/>
  </r>
  <r>
    <s v="TXN-000046"/>
    <x v="1120"/>
    <x v="79"/>
    <x v="4"/>
    <x v="30"/>
    <n v="89.53"/>
    <x v="1"/>
    <x v="0"/>
    <x v="0"/>
    <n v="89.53"/>
    <n v="89.53"/>
    <x v="2137"/>
    <n v="114.2"/>
    <x v="1"/>
    <x v="15"/>
    <x v="1"/>
    <x v="0"/>
    <x v="0"/>
    <x v="3"/>
    <x v="1"/>
  </r>
  <r>
    <s v="TXN-013012"/>
    <x v="1120"/>
    <x v="6724"/>
    <x v="3"/>
    <x v="21"/>
    <n v="104.17"/>
    <x v="3"/>
    <x v="0"/>
    <x v="0"/>
    <n v="208.34"/>
    <n v="208.34"/>
    <x v="1959"/>
    <n v="223.54"/>
    <x v="0"/>
    <x v="0"/>
    <x v="0"/>
    <x v="0"/>
    <x v="2"/>
    <x v="3"/>
    <x v="3"/>
  </r>
  <r>
    <s v="TXN-010605"/>
    <x v="1120"/>
    <x v="2951"/>
    <x v="0"/>
    <x v="0"/>
    <n v="254.27"/>
    <x v="3"/>
    <x v="0"/>
    <x v="0"/>
    <n v="508.54"/>
    <n v="508.54"/>
    <x v="1007"/>
    <n v="527.23"/>
    <x v="2"/>
    <x v="12"/>
    <x v="0"/>
    <x v="0"/>
    <x v="3"/>
    <x v="3"/>
    <x v="0"/>
  </r>
  <r>
    <s v="TXN-008570"/>
    <x v="1120"/>
    <x v="2379"/>
    <x v="2"/>
    <x v="25"/>
    <n v="62.79"/>
    <x v="2"/>
    <x v="104"/>
    <x v="2768"/>
    <n v="188.37"/>
    <n v="181.96542"/>
    <x v="1344"/>
    <n v="195.72542"/>
    <x v="0"/>
    <x v="7"/>
    <x v="1"/>
    <x v="0"/>
    <x v="0"/>
    <x v="2"/>
    <x v="1"/>
  </r>
  <r>
    <s v="TXN-007129"/>
    <x v="1120"/>
    <x v="6120"/>
    <x v="2"/>
    <x v="28"/>
    <n v="115.49"/>
    <x v="2"/>
    <x v="0"/>
    <x v="0"/>
    <n v="346.47"/>
    <n v="346.47"/>
    <x v="100"/>
    <n v="361.79"/>
    <x v="0"/>
    <x v="3"/>
    <x v="0"/>
    <x v="0"/>
    <x v="8"/>
    <x v="3"/>
    <x v="2"/>
  </r>
  <r>
    <s v="TXN-003409"/>
    <x v="1121"/>
    <x v="6725"/>
    <x v="1"/>
    <x v="1"/>
    <n v="26.07"/>
    <x v="0"/>
    <x v="0"/>
    <x v="0"/>
    <n v="104.28"/>
    <n v="104.28"/>
    <x v="650"/>
    <n v="116.89"/>
    <x v="0"/>
    <x v="10"/>
    <x v="5"/>
    <x v="1"/>
    <x v="8"/>
    <x v="0"/>
    <x v="2"/>
  </r>
  <r>
    <s v="TXN-013054"/>
    <x v="1121"/>
    <x v="2455"/>
    <x v="4"/>
    <x v="30"/>
    <n v="66.08"/>
    <x v="1"/>
    <x v="0"/>
    <x v="0"/>
    <n v="66.08"/>
    <n v="66.08"/>
    <x v="1689"/>
    <n v="77.21"/>
    <x v="0"/>
    <x v="3"/>
    <x v="1"/>
    <x v="0"/>
    <x v="10"/>
    <x v="3"/>
    <x v="1"/>
  </r>
  <r>
    <s v="TXN-006280"/>
    <x v="1121"/>
    <x v="5787"/>
    <x v="3"/>
    <x v="11"/>
    <n v="58.76"/>
    <x v="1"/>
    <x v="0"/>
    <x v="0"/>
    <n v="58.76"/>
    <n v="58.76"/>
    <x v="1208"/>
    <n v="73.11"/>
    <x v="2"/>
    <x v="9"/>
    <x v="0"/>
    <x v="0"/>
    <x v="4"/>
    <x v="3"/>
    <x v="2"/>
  </r>
  <r>
    <s v="TXN-002101"/>
    <x v="1121"/>
    <x v="6199"/>
    <x v="5"/>
    <x v="7"/>
    <n v="7.36"/>
    <x v="3"/>
    <x v="14"/>
    <x v="2769"/>
    <n v="14.72"/>
    <n v="14.06496"/>
    <x v="302"/>
    <n v="30.24496"/>
    <x v="2"/>
    <x v="0"/>
    <x v="5"/>
    <x v="0"/>
    <x v="6"/>
    <x v="0"/>
    <x v="1"/>
  </r>
  <r>
    <s v="TXN-004349"/>
    <x v="1121"/>
    <x v="30"/>
    <x v="5"/>
    <x v="7"/>
    <n v="43.18"/>
    <x v="1"/>
    <x v="0"/>
    <x v="0"/>
    <n v="43.18"/>
    <n v="43.18"/>
    <x v="555"/>
    <n v="56.85"/>
    <x v="0"/>
    <x v="6"/>
    <x v="1"/>
    <x v="0"/>
    <x v="2"/>
    <x v="3"/>
    <x v="2"/>
  </r>
  <r>
    <s v="TXN-013559"/>
    <x v="1121"/>
    <x v="3060"/>
    <x v="2"/>
    <x v="25"/>
    <n v="110.56"/>
    <x v="1"/>
    <x v="181"/>
    <x v="2770"/>
    <n v="110.56"/>
    <n v="85.90512"/>
    <x v="200"/>
    <n v="98.90512"/>
    <x v="0"/>
    <x v="3"/>
    <x v="1"/>
    <x v="0"/>
    <x v="3"/>
    <x v="3"/>
    <x v="2"/>
  </r>
  <r>
    <s v="TXN-000319"/>
    <x v="1121"/>
    <x v="6726"/>
    <x v="6"/>
    <x v="17"/>
    <n v="38.69"/>
    <x v="3"/>
    <x v="0"/>
    <x v="0"/>
    <n v="77.38"/>
    <n v="77.38"/>
    <x v="1230"/>
    <n v="89.56"/>
    <x v="0"/>
    <x v="6"/>
    <x v="0"/>
    <x v="0"/>
    <x v="3"/>
    <x v="2"/>
    <x v="2"/>
  </r>
  <r>
    <s v="TXN-013530"/>
    <x v="1122"/>
    <x v="1491"/>
    <x v="2"/>
    <x v="28"/>
    <n v="108.21"/>
    <x v="1"/>
    <x v="0"/>
    <x v="0"/>
    <n v="108.21"/>
    <n v="108.21"/>
    <x v="860"/>
    <n v="119.52"/>
    <x v="0"/>
    <x v="11"/>
    <x v="1"/>
    <x v="1"/>
    <x v="10"/>
    <x v="3"/>
    <x v="3"/>
  </r>
  <r>
    <s v="TXN-003316"/>
    <x v="1122"/>
    <x v="1624"/>
    <x v="1"/>
    <x v="32"/>
    <n v="30.06"/>
    <x v="1"/>
    <x v="0"/>
    <x v="0"/>
    <n v="30.06"/>
    <n v="30.06"/>
    <x v="460"/>
    <n v="39.03"/>
    <x v="0"/>
    <x v="10"/>
    <x v="3"/>
    <x v="0"/>
    <x v="0"/>
    <x v="5"/>
    <x v="1"/>
  </r>
  <r>
    <s v="TXN-006127"/>
    <x v="1122"/>
    <x v="3353"/>
    <x v="3"/>
    <x v="8"/>
    <n v="243.27"/>
    <x v="1"/>
    <x v="138"/>
    <x v="2771"/>
    <n v="243.27"/>
    <n v="183.42558"/>
    <x v="2317"/>
    <n v="195.42558"/>
    <x v="0"/>
    <x v="11"/>
    <x v="1"/>
    <x v="1"/>
    <x v="6"/>
    <x v="2"/>
    <x v="1"/>
  </r>
  <r>
    <s v="TXN-000906"/>
    <x v="1122"/>
    <x v="2412"/>
    <x v="7"/>
    <x v="22"/>
    <n v="54.37"/>
    <x v="1"/>
    <x v="0"/>
    <x v="0"/>
    <n v="54.37"/>
    <n v="54.37"/>
    <x v="433"/>
    <n v="69.61"/>
    <x v="2"/>
    <x v="3"/>
    <x v="0"/>
    <x v="0"/>
    <x v="6"/>
    <x v="0"/>
    <x v="3"/>
  </r>
  <r>
    <s v="TXN-008898"/>
    <x v="1122"/>
    <x v="6103"/>
    <x v="3"/>
    <x v="11"/>
    <n v="231.84"/>
    <x v="2"/>
    <x v="0"/>
    <x v="0"/>
    <n v="695.52"/>
    <n v="695.52"/>
    <x v="379"/>
    <n v="707.88"/>
    <x v="0"/>
    <x v="6"/>
    <x v="1"/>
    <x v="0"/>
    <x v="3"/>
    <x v="0"/>
    <x v="1"/>
  </r>
  <r>
    <s v="TXN-003855"/>
    <x v="1122"/>
    <x v="6727"/>
    <x v="0"/>
    <x v="33"/>
    <n v="278.05"/>
    <x v="1"/>
    <x v="0"/>
    <x v="0"/>
    <n v="278.05"/>
    <n v="278.05"/>
    <x v="2423"/>
    <n v="307.35"/>
    <x v="4"/>
    <x v="8"/>
    <x v="0"/>
    <x v="1"/>
    <x v="3"/>
    <x v="4"/>
    <x v="2"/>
  </r>
  <r>
    <s v="TXN-012855"/>
    <x v="1122"/>
    <x v="553"/>
    <x v="2"/>
    <x v="14"/>
    <n v="24.71"/>
    <x v="1"/>
    <x v="0"/>
    <x v="0"/>
    <n v="24.71"/>
    <n v="24.71"/>
    <x v="1140"/>
    <n v="49.98"/>
    <x v="3"/>
    <x v="20"/>
    <x v="1"/>
    <x v="0"/>
    <x v="4"/>
    <x v="3"/>
    <x v="3"/>
  </r>
  <r>
    <s v="TXN-000054"/>
    <x v="1122"/>
    <x v="6728"/>
    <x v="2"/>
    <x v="2"/>
    <n v="155.66"/>
    <x v="1"/>
    <x v="0"/>
    <x v="0"/>
    <n v="155.66"/>
    <n v="155.66"/>
    <x v="47"/>
    <n v="180.72"/>
    <x v="4"/>
    <x v="22"/>
    <x v="5"/>
    <x v="1"/>
    <x v="2"/>
    <x v="4"/>
    <x v="1"/>
  </r>
  <r>
    <s v="TXN-005875"/>
    <x v="1122"/>
    <x v="5055"/>
    <x v="5"/>
    <x v="29"/>
    <n v="6.38"/>
    <x v="1"/>
    <x v="0"/>
    <x v="0"/>
    <n v="6.38"/>
    <n v="6.38"/>
    <x v="1079"/>
    <n v="25.55"/>
    <x v="2"/>
    <x v="5"/>
    <x v="5"/>
    <x v="1"/>
    <x v="10"/>
    <x v="3"/>
    <x v="3"/>
  </r>
  <r>
    <s v="TXN-004143"/>
    <x v="1122"/>
    <x v="2104"/>
    <x v="5"/>
    <x v="31"/>
    <n v="18.23"/>
    <x v="3"/>
    <x v="0"/>
    <x v="0"/>
    <n v="36.46"/>
    <n v="36.46"/>
    <x v="93"/>
    <n v="45.63"/>
    <x v="0"/>
    <x v="11"/>
    <x v="1"/>
    <x v="0"/>
    <x v="3"/>
    <x v="0"/>
    <x v="2"/>
  </r>
  <r>
    <s v="TXN-010472"/>
    <x v="1122"/>
    <x v="2115"/>
    <x v="5"/>
    <x v="31"/>
    <n v="11.18"/>
    <x v="1"/>
    <x v="150"/>
    <x v="2772"/>
    <n v="11.18"/>
    <n v="9.45828"/>
    <x v="1643"/>
    <n v="35.58828"/>
    <x v="4"/>
    <x v="16"/>
    <x v="1"/>
    <x v="0"/>
    <x v="3"/>
    <x v="4"/>
    <x v="0"/>
  </r>
  <r>
    <s v="TXN-007102"/>
    <x v="1122"/>
    <x v="166"/>
    <x v="3"/>
    <x v="3"/>
    <n v="79.48"/>
    <x v="1"/>
    <x v="0"/>
    <x v="0"/>
    <n v="79.48"/>
    <n v="79.48"/>
    <x v="1014"/>
    <n v="87.61"/>
    <x v="0"/>
    <x v="10"/>
    <x v="1"/>
    <x v="0"/>
    <x v="10"/>
    <x v="2"/>
    <x v="3"/>
  </r>
  <r>
    <s v="TXN-012501"/>
    <x v="1122"/>
    <x v="6729"/>
    <x v="7"/>
    <x v="23"/>
    <n v="126.13"/>
    <x v="3"/>
    <x v="70"/>
    <x v="2773"/>
    <n v="252.26"/>
    <n v="230.18725"/>
    <x v="175"/>
    <n v="245.36725"/>
    <x v="2"/>
    <x v="12"/>
    <x v="1"/>
    <x v="0"/>
    <x v="3"/>
    <x v="3"/>
    <x v="2"/>
  </r>
  <r>
    <s v="TXN-010261"/>
    <x v="1122"/>
    <x v="392"/>
    <x v="6"/>
    <x v="13"/>
    <n v="53.86"/>
    <x v="3"/>
    <x v="79"/>
    <x v="2774"/>
    <n v="107.72"/>
    <n v="98.8331"/>
    <x v="112"/>
    <n v="111.8231"/>
    <x v="0"/>
    <x v="0"/>
    <x v="1"/>
    <x v="1"/>
    <x v="6"/>
    <x v="0"/>
    <x v="0"/>
  </r>
  <r>
    <s v="TXN-014799"/>
    <x v="1123"/>
    <x v="6730"/>
    <x v="3"/>
    <x v="8"/>
    <n v="25.79"/>
    <x v="1"/>
    <x v="0"/>
    <x v="0"/>
    <n v="25.79"/>
    <n v="25.79"/>
    <x v="1784"/>
    <n v="41.7"/>
    <x v="2"/>
    <x v="9"/>
    <x v="1"/>
    <x v="0"/>
    <x v="9"/>
    <x v="0"/>
    <x v="1"/>
  </r>
  <r>
    <s v="TXN-004719"/>
    <x v="1123"/>
    <x v="3875"/>
    <x v="7"/>
    <x v="36"/>
    <n v="108.51"/>
    <x v="1"/>
    <x v="0"/>
    <x v="0"/>
    <n v="108.51"/>
    <n v="108.51"/>
    <x v="1464"/>
    <n v="128.85"/>
    <x v="2"/>
    <x v="3"/>
    <x v="1"/>
    <x v="0"/>
    <x v="11"/>
    <x v="3"/>
    <x v="2"/>
  </r>
  <r>
    <s v="TXN-005397"/>
    <x v="1123"/>
    <x v="6731"/>
    <x v="2"/>
    <x v="25"/>
    <n v="155.19"/>
    <x v="3"/>
    <x v="0"/>
    <x v="0"/>
    <n v="310.38"/>
    <n v="310.38"/>
    <x v="2262"/>
    <n v="341.14"/>
    <x v="3"/>
    <x v="22"/>
    <x v="0"/>
    <x v="0"/>
    <x v="0"/>
    <x v="3"/>
    <x v="1"/>
  </r>
  <r>
    <s v="TXN-003153"/>
    <x v="1123"/>
    <x v="6732"/>
    <x v="7"/>
    <x v="23"/>
    <n v="89.32"/>
    <x v="1"/>
    <x v="0"/>
    <x v="0"/>
    <n v="89.32"/>
    <n v="89.32"/>
    <x v="1528"/>
    <n v="104.47"/>
    <x v="0"/>
    <x v="7"/>
    <x v="1"/>
    <x v="0"/>
    <x v="7"/>
    <x v="1"/>
    <x v="1"/>
  </r>
  <r>
    <s v="TXN-001277"/>
    <x v="1123"/>
    <x v="3573"/>
    <x v="2"/>
    <x v="28"/>
    <n v="26.93"/>
    <x v="1"/>
    <x v="0"/>
    <x v="0"/>
    <n v="26.93"/>
    <n v="26.93"/>
    <x v="173"/>
    <n v="45.46"/>
    <x v="2"/>
    <x v="16"/>
    <x v="4"/>
    <x v="0"/>
    <x v="4"/>
    <x v="2"/>
    <x v="1"/>
  </r>
  <r>
    <s v="TXN-010529"/>
    <x v="1123"/>
    <x v="153"/>
    <x v="5"/>
    <x v="31"/>
    <n v="40.33"/>
    <x v="1"/>
    <x v="114"/>
    <x v="2775"/>
    <n v="40.33"/>
    <n v="32.78829"/>
    <x v="2403"/>
    <n v="39.59829"/>
    <x v="0"/>
    <x v="10"/>
    <x v="3"/>
    <x v="0"/>
    <x v="10"/>
    <x v="0"/>
    <x v="3"/>
  </r>
  <r>
    <s v="TXN-000962"/>
    <x v="1123"/>
    <x v="4657"/>
    <x v="0"/>
    <x v="38"/>
    <n v="295.53"/>
    <x v="1"/>
    <x v="0"/>
    <x v="0"/>
    <n v="295.53"/>
    <n v="295.53"/>
    <x v="450"/>
    <n v="313.43"/>
    <x v="0"/>
    <x v="7"/>
    <x v="5"/>
    <x v="0"/>
    <x v="10"/>
    <x v="0"/>
    <x v="1"/>
  </r>
  <r>
    <s v="TXN-001594"/>
    <x v="1123"/>
    <x v="6733"/>
    <x v="2"/>
    <x v="28"/>
    <n v="145.1"/>
    <x v="3"/>
    <x v="0"/>
    <x v="0"/>
    <n v="290.2"/>
    <n v="290.2"/>
    <x v="1206"/>
    <n v="305.67"/>
    <x v="0"/>
    <x v="11"/>
    <x v="5"/>
    <x v="0"/>
    <x v="4"/>
    <x v="2"/>
    <x v="1"/>
  </r>
  <r>
    <s v="TXN-007890"/>
    <x v="1123"/>
    <x v="3153"/>
    <x v="2"/>
    <x v="14"/>
    <n v="38.37"/>
    <x v="1"/>
    <x v="0"/>
    <x v="0"/>
    <n v="38.37"/>
    <n v="38.37"/>
    <x v="845"/>
    <n v="49.82"/>
    <x v="0"/>
    <x v="0"/>
    <x v="1"/>
    <x v="0"/>
    <x v="1"/>
    <x v="0"/>
    <x v="0"/>
  </r>
  <r>
    <s v="TXN-001876"/>
    <x v="1123"/>
    <x v="6550"/>
    <x v="3"/>
    <x v="8"/>
    <n v="80.09"/>
    <x v="1"/>
    <x v="0"/>
    <x v="0"/>
    <n v="80.09"/>
    <n v="80.09"/>
    <x v="868"/>
    <n v="93.93"/>
    <x v="0"/>
    <x v="6"/>
    <x v="4"/>
    <x v="1"/>
    <x v="6"/>
    <x v="4"/>
    <x v="3"/>
  </r>
  <r>
    <s v="TXN-001372"/>
    <x v="1124"/>
    <x v="1810"/>
    <x v="3"/>
    <x v="6"/>
    <n v="234.81"/>
    <x v="1"/>
    <x v="141"/>
    <x v="2776"/>
    <n v="234.81"/>
    <n v="176.57712"/>
    <x v="2424"/>
    <n v="194.79712"/>
    <x v="2"/>
    <x v="9"/>
    <x v="0"/>
    <x v="0"/>
    <x v="10"/>
    <x v="2"/>
    <x v="1"/>
  </r>
  <r>
    <s v="TXN-003899"/>
    <x v="1124"/>
    <x v="5720"/>
    <x v="5"/>
    <x v="31"/>
    <n v="44.94"/>
    <x v="1"/>
    <x v="112"/>
    <x v="2777"/>
    <n v="44.94"/>
    <n v="41.88408"/>
    <x v="1927"/>
    <n v="67.97408"/>
    <x v="3"/>
    <x v="2"/>
    <x v="0"/>
    <x v="1"/>
    <x v="1"/>
    <x v="3"/>
    <x v="2"/>
  </r>
  <r>
    <s v="TXN-000365"/>
    <x v="1124"/>
    <x v="6538"/>
    <x v="3"/>
    <x v="11"/>
    <n v="173.49"/>
    <x v="3"/>
    <x v="0"/>
    <x v="0"/>
    <n v="346.98"/>
    <n v="346.98"/>
    <x v="1143"/>
    <n v="359.08"/>
    <x v="0"/>
    <x v="11"/>
    <x v="0"/>
    <x v="0"/>
    <x v="6"/>
    <x v="1"/>
    <x v="3"/>
  </r>
  <r>
    <s v="TXN-007246"/>
    <x v="1124"/>
    <x v="1534"/>
    <x v="3"/>
    <x v="3"/>
    <n v="231.2"/>
    <x v="2"/>
    <x v="0"/>
    <x v="0"/>
    <n v="693.6"/>
    <n v="693.6"/>
    <x v="563"/>
    <n v="715.37"/>
    <x v="2"/>
    <x v="0"/>
    <x v="1"/>
    <x v="0"/>
    <x v="7"/>
    <x v="1"/>
    <x v="0"/>
  </r>
  <r>
    <s v="TXN-007041"/>
    <x v="1124"/>
    <x v="1001"/>
    <x v="0"/>
    <x v="20"/>
    <n v="125.81"/>
    <x v="1"/>
    <x v="0"/>
    <x v="0"/>
    <n v="125.81"/>
    <n v="125.81"/>
    <x v="100"/>
    <n v="141.13"/>
    <x v="0"/>
    <x v="6"/>
    <x v="0"/>
    <x v="0"/>
    <x v="6"/>
    <x v="3"/>
    <x v="3"/>
  </r>
  <r>
    <s v="TXN-012700"/>
    <x v="1124"/>
    <x v="1404"/>
    <x v="5"/>
    <x v="15"/>
    <n v="20.65"/>
    <x v="3"/>
    <x v="0"/>
    <x v="0"/>
    <n v="41.3"/>
    <n v="41.3"/>
    <x v="340"/>
    <n v="47.66"/>
    <x v="0"/>
    <x v="11"/>
    <x v="1"/>
    <x v="0"/>
    <x v="9"/>
    <x v="0"/>
    <x v="1"/>
  </r>
  <r>
    <s v="TXN-009427"/>
    <x v="1124"/>
    <x v="5803"/>
    <x v="7"/>
    <x v="23"/>
    <n v="37.83"/>
    <x v="1"/>
    <x v="0"/>
    <x v="0"/>
    <n v="37.83"/>
    <n v="37.83"/>
    <x v="923"/>
    <n v="50.32"/>
    <x v="0"/>
    <x v="6"/>
    <x v="0"/>
    <x v="1"/>
    <x v="6"/>
    <x v="2"/>
    <x v="1"/>
  </r>
  <r>
    <s v="TXN-004938"/>
    <x v="1124"/>
    <x v="1636"/>
    <x v="4"/>
    <x v="34"/>
    <n v="54.68"/>
    <x v="3"/>
    <x v="0"/>
    <x v="0"/>
    <n v="109.36"/>
    <n v="109.36"/>
    <x v="364"/>
    <n v="122.72"/>
    <x v="0"/>
    <x v="11"/>
    <x v="1"/>
    <x v="0"/>
    <x v="7"/>
    <x v="5"/>
    <x v="1"/>
  </r>
  <r>
    <s v="TXN-014158"/>
    <x v="1125"/>
    <x v="3120"/>
    <x v="0"/>
    <x v="38"/>
    <n v="109.79"/>
    <x v="2"/>
    <x v="0"/>
    <x v="0"/>
    <n v="329.37"/>
    <n v="329.37"/>
    <x v="1563"/>
    <n v="339.38"/>
    <x v="0"/>
    <x v="7"/>
    <x v="5"/>
    <x v="0"/>
    <x v="6"/>
    <x v="0"/>
    <x v="1"/>
  </r>
  <r>
    <s v="TXN-010700"/>
    <x v="1125"/>
    <x v="5780"/>
    <x v="7"/>
    <x v="22"/>
    <n v="135.12"/>
    <x v="2"/>
    <x v="0"/>
    <x v="0"/>
    <n v="405.36"/>
    <n v="405.36"/>
    <x v="1554"/>
    <n v="426.95"/>
    <x v="4"/>
    <x v="5"/>
    <x v="1"/>
    <x v="0"/>
    <x v="6"/>
    <x v="2"/>
    <x v="3"/>
  </r>
  <r>
    <s v="TXN-002653"/>
    <x v="1125"/>
    <x v="6402"/>
    <x v="2"/>
    <x v="16"/>
    <n v="64.48"/>
    <x v="1"/>
    <x v="61"/>
    <x v="2778"/>
    <n v="64.48"/>
    <n v="57.19376"/>
    <x v="720"/>
    <n v="73.27376"/>
    <x v="2"/>
    <x v="7"/>
    <x v="1"/>
    <x v="0"/>
    <x v="7"/>
    <x v="0"/>
    <x v="1"/>
  </r>
  <r>
    <s v="TXN-003710"/>
    <x v="1125"/>
    <x v="4338"/>
    <x v="6"/>
    <x v="12"/>
    <n v="74.52"/>
    <x v="3"/>
    <x v="0"/>
    <x v="0"/>
    <n v="149.04"/>
    <n v="149.04"/>
    <x v="172"/>
    <n v="161.74"/>
    <x v="0"/>
    <x v="7"/>
    <x v="1"/>
    <x v="0"/>
    <x v="6"/>
    <x v="3"/>
    <x v="4"/>
  </r>
  <r>
    <s v="TXN-009712"/>
    <x v="1125"/>
    <x v="2201"/>
    <x v="2"/>
    <x v="28"/>
    <n v="76.23"/>
    <x v="1"/>
    <x v="0"/>
    <x v="0"/>
    <n v="76.23"/>
    <n v="76.23"/>
    <x v="504"/>
    <n v="91.06"/>
    <x v="2"/>
    <x v="5"/>
    <x v="1"/>
    <x v="0"/>
    <x v="9"/>
    <x v="3"/>
    <x v="1"/>
  </r>
  <r>
    <s v="TXN-001400"/>
    <x v="1125"/>
    <x v="2999"/>
    <x v="5"/>
    <x v="7"/>
    <n v="40.86"/>
    <x v="1"/>
    <x v="188"/>
    <x v="2779"/>
    <n v="40.86"/>
    <n v="33.01488"/>
    <x v="860"/>
    <n v="44.32488"/>
    <x v="0"/>
    <x v="11"/>
    <x v="5"/>
    <x v="0"/>
    <x v="4"/>
    <x v="2"/>
    <x v="0"/>
  </r>
  <r>
    <s v="TXN-010231"/>
    <x v="1125"/>
    <x v="5992"/>
    <x v="0"/>
    <x v="20"/>
    <n v="178.09"/>
    <x v="1"/>
    <x v="57"/>
    <x v="2780"/>
    <n v="178.09"/>
    <n v="141.22537"/>
    <x v="2287"/>
    <n v="167.37537"/>
    <x v="4"/>
    <x v="9"/>
    <x v="1"/>
    <x v="0"/>
    <x v="6"/>
    <x v="0"/>
    <x v="3"/>
  </r>
  <r>
    <s v="TXN-012588"/>
    <x v="1125"/>
    <x v="6734"/>
    <x v="3"/>
    <x v="8"/>
    <n v="204.79"/>
    <x v="1"/>
    <x v="0"/>
    <x v="0"/>
    <n v="204.79"/>
    <n v="204.79"/>
    <x v="354"/>
    <n v="214.92"/>
    <x v="0"/>
    <x v="6"/>
    <x v="5"/>
    <x v="0"/>
    <x v="6"/>
    <x v="3"/>
    <x v="3"/>
  </r>
  <r>
    <s v="TXN-002887"/>
    <x v="1125"/>
    <x v="1949"/>
    <x v="1"/>
    <x v="32"/>
    <n v="39.57"/>
    <x v="1"/>
    <x v="0"/>
    <x v="0"/>
    <n v="39.57"/>
    <n v="39.57"/>
    <x v="604"/>
    <n v="52.65"/>
    <x v="2"/>
    <x v="3"/>
    <x v="0"/>
    <x v="0"/>
    <x v="0"/>
    <x v="4"/>
    <x v="4"/>
  </r>
  <r>
    <s v="TXN-013955"/>
    <x v="1125"/>
    <x v="6735"/>
    <x v="2"/>
    <x v="16"/>
    <n v="160.09"/>
    <x v="1"/>
    <x v="160"/>
    <x v="2781"/>
    <n v="160.09"/>
    <n v="134.63569"/>
    <x v="2331"/>
    <n v="156.66569"/>
    <x v="4"/>
    <x v="8"/>
    <x v="1"/>
    <x v="0"/>
    <x v="10"/>
    <x v="4"/>
    <x v="3"/>
  </r>
  <r>
    <s v="TXN-005324"/>
    <x v="1125"/>
    <x v="993"/>
    <x v="3"/>
    <x v="11"/>
    <n v="147.2"/>
    <x v="1"/>
    <x v="0"/>
    <x v="0"/>
    <n v="147.2"/>
    <n v="147.2"/>
    <x v="10"/>
    <n v="157.75"/>
    <x v="0"/>
    <x v="6"/>
    <x v="5"/>
    <x v="0"/>
    <x v="3"/>
    <x v="0"/>
    <x v="2"/>
  </r>
  <r>
    <s v="TXN-011033"/>
    <x v="1125"/>
    <x v="6736"/>
    <x v="6"/>
    <x v="13"/>
    <n v="31.77"/>
    <x v="3"/>
    <x v="0"/>
    <x v="0"/>
    <n v="63.54"/>
    <n v="63.54"/>
    <x v="1407"/>
    <n v="86.08"/>
    <x v="4"/>
    <x v="17"/>
    <x v="0"/>
    <x v="1"/>
    <x v="0"/>
    <x v="0"/>
    <x v="2"/>
  </r>
  <r>
    <s v="TXN-010107"/>
    <x v="1126"/>
    <x v="3362"/>
    <x v="5"/>
    <x v="31"/>
    <n v="38.33"/>
    <x v="1"/>
    <x v="0"/>
    <x v="0"/>
    <n v="38.33"/>
    <n v="38.33"/>
    <x v="765"/>
    <n v="64.22"/>
    <x v="4"/>
    <x v="8"/>
    <x v="7"/>
    <x v="1"/>
    <x v="3"/>
    <x v="1"/>
    <x v="3"/>
  </r>
  <r>
    <s v="TXN-001304"/>
    <x v="1126"/>
    <x v="6667"/>
    <x v="0"/>
    <x v="4"/>
    <n v="401.29"/>
    <x v="0"/>
    <x v="0"/>
    <x v="0"/>
    <n v="1605.16"/>
    <n v="1605.16"/>
    <x v="376"/>
    <n v="1625.26"/>
    <x v="0"/>
    <x v="0"/>
    <x v="3"/>
    <x v="0"/>
    <x v="11"/>
    <x v="0"/>
    <x v="0"/>
  </r>
  <r>
    <s v="TXN-013503"/>
    <x v="1126"/>
    <x v="1620"/>
    <x v="4"/>
    <x v="30"/>
    <n v="67.87"/>
    <x v="3"/>
    <x v="0"/>
    <x v="0"/>
    <n v="135.74"/>
    <n v="135.74"/>
    <x v="354"/>
    <n v="145.87"/>
    <x v="0"/>
    <x v="3"/>
    <x v="3"/>
    <x v="0"/>
    <x v="4"/>
    <x v="0"/>
    <x v="1"/>
  </r>
  <r>
    <s v="TXN-005250"/>
    <x v="1126"/>
    <x v="5632"/>
    <x v="2"/>
    <x v="2"/>
    <n v="125.33"/>
    <x v="1"/>
    <x v="0"/>
    <x v="0"/>
    <n v="125.33"/>
    <n v="125.33"/>
    <x v="1553"/>
    <n v="137.64"/>
    <x v="0"/>
    <x v="0"/>
    <x v="1"/>
    <x v="0"/>
    <x v="0"/>
    <x v="0"/>
    <x v="1"/>
  </r>
  <r>
    <s v="TXN-008335"/>
    <x v="1126"/>
    <x v="120"/>
    <x v="6"/>
    <x v="9"/>
    <n v="27.69"/>
    <x v="3"/>
    <x v="0"/>
    <x v="0"/>
    <n v="55.38"/>
    <n v="55.38"/>
    <x v="1988"/>
    <n v="70.27"/>
    <x v="2"/>
    <x v="9"/>
    <x v="0"/>
    <x v="0"/>
    <x v="8"/>
    <x v="4"/>
    <x v="1"/>
  </r>
  <r>
    <s v="TXN-010997"/>
    <x v="1126"/>
    <x v="1732"/>
    <x v="5"/>
    <x v="29"/>
    <n v="30.23"/>
    <x v="1"/>
    <x v="0"/>
    <x v="0"/>
    <n v="30.23"/>
    <n v="30.23"/>
    <x v="2425"/>
    <n v="58.92"/>
    <x v="3"/>
    <x v="21"/>
    <x v="1"/>
    <x v="1"/>
    <x v="10"/>
    <x v="0"/>
    <x v="1"/>
  </r>
  <r>
    <s v="TXN-013491"/>
    <x v="1126"/>
    <x v="1340"/>
    <x v="7"/>
    <x v="23"/>
    <n v="124.92"/>
    <x v="1"/>
    <x v="161"/>
    <x v="2782"/>
    <n v="124.92"/>
    <n v="103.80852"/>
    <x v="1803"/>
    <n v="120.57852"/>
    <x v="2"/>
    <x v="0"/>
    <x v="5"/>
    <x v="0"/>
    <x v="9"/>
    <x v="3"/>
    <x v="1"/>
  </r>
  <r>
    <s v="TXN-014088"/>
    <x v="1126"/>
    <x v="150"/>
    <x v="6"/>
    <x v="13"/>
    <n v="69.55"/>
    <x v="3"/>
    <x v="0"/>
    <x v="0"/>
    <n v="139.1"/>
    <n v="139.1"/>
    <x v="740"/>
    <n v="159.86"/>
    <x v="1"/>
    <x v="14"/>
    <x v="1"/>
    <x v="0"/>
    <x v="6"/>
    <x v="0"/>
    <x v="1"/>
  </r>
  <r>
    <s v="TXN-009129"/>
    <x v="1126"/>
    <x v="1194"/>
    <x v="2"/>
    <x v="28"/>
    <n v="26.04"/>
    <x v="1"/>
    <x v="0"/>
    <x v="0"/>
    <n v="26.04"/>
    <n v="26.04"/>
    <x v="1744"/>
    <n v="46.25"/>
    <x v="2"/>
    <x v="2"/>
    <x v="0"/>
    <x v="0"/>
    <x v="7"/>
    <x v="5"/>
    <x v="1"/>
  </r>
  <r>
    <s v="TXN-008535"/>
    <x v="1126"/>
    <x v="3833"/>
    <x v="4"/>
    <x v="18"/>
    <n v="27.21"/>
    <x v="1"/>
    <x v="0"/>
    <x v="0"/>
    <n v="27.21"/>
    <n v="27.21"/>
    <x v="1090"/>
    <n v="39.84"/>
    <x v="2"/>
    <x v="2"/>
    <x v="6"/>
    <x v="0"/>
    <x v="10"/>
    <x v="3"/>
    <x v="1"/>
  </r>
  <r>
    <s v="TXN-002367"/>
    <x v="1126"/>
    <x v="4026"/>
    <x v="1"/>
    <x v="37"/>
    <n v="34.48"/>
    <x v="3"/>
    <x v="0"/>
    <x v="0"/>
    <n v="68.96"/>
    <n v="68.96"/>
    <x v="1172"/>
    <n v="88.09"/>
    <x v="2"/>
    <x v="9"/>
    <x v="0"/>
    <x v="0"/>
    <x v="8"/>
    <x v="1"/>
    <x v="1"/>
  </r>
  <r>
    <s v="TXN-005365"/>
    <x v="1127"/>
    <x v="1042"/>
    <x v="7"/>
    <x v="10"/>
    <n v="112.14"/>
    <x v="1"/>
    <x v="0"/>
    <x v="0"/>
    <n v="112.14"/>
    <n v="112.14"/>
    <x v="797"/>
    <n v="123.03"/>
    <x v="0"/>
    <x v="7"/>
    <x v="1"/>
    <x v="0"/>
    <x v="4"/>
    <x v="3"/>
    <x v="1"/>
  </r>
  <r>
    <s v="TXN-004829"/>
    <x v="1127"/>
    <x v="5002"/>
    <x v="5"/>
    <x v="15"/>
    <n v="15.84"/>
    <x v="1"/>
    <x v="0"/>
    <x v="0"/>
    <n v="15.84"/>
    <n v="15.84"/>
    <x v="564"/>
    <n v="35.27"/>
    <x v="1"/>
    <x v="4"/>
    <x v="0"/>
    <x v="0"/>
    <x v="6"/>
    <x v="3"/>
    <x v="1"/>
  </r>
  <r>
    <s v="TXN-013896"/>
    <x v="1127"/>
    <x v="6375"/>
    <x v="2"/>
    <x v="16"/>
    <n v="51.64"/>
    <x v="1"/>
    <x v="0"/>
    <x v="0"/>
    <n v="51.64"/>
    <n v="51.64"/>
    <x v="93"/>
    <n v="60.81"/>
    <x v="0"/>
    <x v="6"/>
    <x v="4"/>
    <x v="0"/>
    <x v="0"/>
    <x v="2"/>
    <x v="3"/>
  </r>
  <r>
    <s v="TXN-014168"/>
    <x v="1127"/>
    <x v="471"/>
    <x v="2"/>
    <x v="14"/>
    <n v="151.76"/>
    <x v="1"/>
    <x v="86"/>
    <x v="2783"/>
    <n v="151.76"/>
    <n v="138.8604"/>
    <x v="2191"/>
    <n v="164.7204"/>
    <x v="1"/>
    <x v="20"/>
    <x v="1"/>
    <x v="0"/>
    <x v="8"/>
    <x v="0"/>
    <x v="0"/>
  </r>
  <r>
    <s v="TXN-000053"/>
    <x v="1127"/>
    <x v="6737"/>
    <x v="5"/>
    <x v="29"/>
    <n v="20.61"/>
    <x v="1"/>
    <x v="0"/>
    <x v="0"/>
    <n v="20.61"/>
    <n v="20.61"/>
    <x v="105"/>
    <n v="32.87"/>
    <x v="0"/>
    <x v="3"/>
    <x v="1"/>
    <x v="0"/>
    <x v="4"/>
    <x v="5"/>
    <x v="1"/>
  </r>
  <r>
    <s v="TXN-001207"/>
    <x v="1127"/>
    <x v="1827"/>
    <x v="3"/>
    <x v="11"/>
    <n v="162.41"/>
    <x v="3"/>
    <x v="0"/>
    <x v="0"/>
    <n v="324.82"/>
    <n v="324.82"/>
    <x v="300"/>
    <n v="337.72"/>
    <x v="0"/>
    <x v="7"/>
    <x v="2"/>
    <x v="0"/>
    <x v="0"/>
    <x v="0"/>
    <x v="1"/>
  </r>
  <r>
    <s v="TXN-003565"/>
    <x v="1127"/>
    <x v="6738"/>
    <x v="4"/>
    <x v="5"/>
    <n v="41.89"/>
    <x v="1"/>
    <x v="26"/>
    <x v="2784"/>
    <n v="41.89"/>
    <n v="32.12963"/>
    <x v="677"/>
    <n v="55.37963"/>
    <x v="4"/>
    <x v="18"/>
    <x v="0"/>
    <x v="0"/>
    <x v="10"/>
    <x v="0"/>
    <x v="3"/>
  </r>
  <r>
    <s v="TXN-000408"/>
    <x v="1127"/>
    <x v="1687"/>
    <x v="1"/>
    <x v="24"/>
    <n v="40.37"/>
    <x v="1"/>
    <x v="65"/>
    <x v="2785"/>
    <n v="40.37"/>
    <n v="30.6812"/>
    <x v="2295"/>
    <n v="53.7412"/>
    <x v="4"/>
    <x v="8"/>
    <x v="0"/>
    <x v="0"/>
    <x v="8"/>
    <x v="3"/>
    <x v="2"/>
  </r>
  <r>
    <s v="TXN-005512"/>
    <x v="1127"/>
    <x v="1240"/>
    <x v="1"/>
    <x v="32"/>
    <n v="47.22"/>
    <x v="1"/>
    <x v="0"/>
    <x v="0"/>
    <n v="47.22"/>
    <n v="47.22"/>
    <x v="1121"/>
    <n v="68.15"/>
    <x v="4"/>
    <x v="14"/>
    <x v="0"/>
    <x v="0"/>
    <x v="9"/>
    <x v="0"/>
    <x v="2"/>
  </r>
  <r>
    <s v="TXN-008867"/>
    <x v="1127"/>
    <x v="5551"/>
    <x v="3"/>
    <x v="3"/>
    <n v="243.33"/>
    <x v="1"/>
    <x v="50"/>
    <x v="2786"/>
    <n v="243.33"/>
    <n v="182.74083"/>
    <x v="886"/>
    <n v="193.98083"/>
    <x v="0"/>
    <x v="7"/>
    <x v="1"/>
    <x v="0"/>
    <x v="10"/>
    <x v="0"/>
    <x v="3"/>
  </r>
  <r>
    <s v="TXN-001462"/>
    <x v="1127"/>
    <x v="5063"/>
    <x v="4"/>
    <x v="18"/>
    <n v="36.69"/>
    <x v="3"/>
    <x v="0"/>
    <x v="0"/>
    <n v="73.38"/>
    <n v="73.38"/>
    <x v="1256"/>
    <n v="83.74"/>
    <x v="0"/>
    <x v="11"/>
    <x v="1"/>
    <x v="0"/>
    <x v="0"/>
    <x v="1"/>
    <x v="1"/>
  </r>
  <r>
    <s v="TXN-000792"/>
    <x v="1127"/>
    <x v="5828"/>
    <x v="2"/>
    <x v="25"/>
    <n v="147.29"/>
    <x v="1"/>
    <x v="0"/>
    <x v="0"/>
    <n v="147.29"/>
    <n v="147.29"/>
    <x v="513"/>
    <n v="157.62"/>
    <x v="0"/>
    <x v="10"/>
    <x v="1"/>
    <x v="0"/>
    <x v="0"/>
    <x v="0"/>
    <x v="1"/>
  </r>
  <r>
    <s v="TXN-007892"/>
    <x v="1127"/>
    <x v="6739"/>
    <x v="1"/>
    <x v="6"/>
    <n v="21.02"/>
    <x v="2"/>
    <x v="0"/>
    <x v="0"/>
    <n v="63.06"/>
    <n v="63.06"/>
    <x v="886"/>
    <n v="74.3"/>
    <x v="0"/>
    <x v="10"/>
    <x v="0"/>
    <x v="0"/>
    <x v="8"/>
    <x v="0"/>
    <x v="2"/>
  </r>
  <r>
    <s v="TXN-005263"/>
    <x v="1128"/>
    <x v="5143"/>
    <x v="2"/>
    <x v="28"/>
    <n v="57.34"/>
    <x v="2"/>
    <x v="0"/>
    <x v="0"/>
    <n v="172.02"/>
    <n v="172.02"/>
    <x v="1704"/>
    <n v="179.22"/>
    <x v="0"/>
    <x v="6"/>
    <x v="3"/>
    <x v="0"/>
    <x v="8"/>
    <x v="5"/>
    <x v="0"/>
  </r>
  <r>
    <s v="TXN-010532"/>
    <x v="1128"/>
    <x v="3576"/>
    <x v="6"/>
    <x v="12"/>
    <n v="50.24"/>
    <x v="1"/>
    <x v="0"/>
    <x v="0"/>
    <n v="50.24"/>
    <n v="50.24"/>
    <x v="1608"/>
    <n v="60.4"/>
    <x v="0"/>
    <x v="10"/>
    <x v="5"/>
    <x v="0"/>
    <x v="2"/>
    <x v="4"/>
    <x v="1"/>
  </r>
  <r>
    <s v="TXN-012758"/>
    <x v="1128"/>
    <x v="6740"/>
    <x v="2"/>
    <x v="14"/>
    <n v="62.41"/>
    <x v="1"/>
    <x v="0"/>
    <x v="0"/>
    <n v="62.41"/>
    <n v="62.41"/>
    <x v="1527"/>
    <n v="80.2"/>
    <x v="2"/>
    <x v="7"/>
    <x v="7"/>
    <x v="1"/>
    <x v="6"/>
    <x v="2"/>
    <x v="1"/>
  </r>
  <r>
    <s v="TXN-006018"/>
    <x v="1128"/>
    <x v="17"/>
    <x v="0"/>
    <x v="4"/>
    <n v="101.21"/>
    <x v="1"/>
    <x v="86"/>
    <x v="2787"/>
    <n v="101.21"/>
    <n v="92.60715"/>
    <x v="311"/>
    <n v="112.56715"/>
    <x v="2"/>
    <x v="15"/>
    <x v="1"/>
    <x v="0"/>
    <x v="7"/>
    <x v="5"/>
    <x v="3"/>
  </r>
  <r>
    <s v="TXN-002391"/>
    <x v="1128"/>
    <x v="6741"/>
    <x v="3"/>
    <x v="11"/>
    <n v="123.48"/>
    <x v="1"/>
    <x v="0"/>
    <x v="0"/>
    <n v="123.48"/>
    <n v="123.48"/>
    <x v="2138"/>
    <n v="148.95"/>
    <x v="4"/>
    <x v="8"/>
    <x v="0"/>
    <x v="1"/>
    <x v="7"/>
    <x v="5"/>
    <x v="1"/>
  </r>
  <r>
    <s v="TXN-008436"/>
    <x v="1128"/>
    <x v="3757"/>
    <x v="2"/>
    <x v="2"/>
    <n v="17.13"/>
    <x v="1"/>
    <x v="0"/>
    <x v="0"/>
    <n v="17.13"/>
    <n v="17.13"/>
    <x v="395"/>
    <n v="25.48"/>
    <x v="0"/>
    <x v="0"/>
    <x v="0"/>
    <x v="0"/>
    <x v="9"/>
    <x v="2"/>
    <x v="3"/>
  </r>
  <r>
    <s v="TXN-005829"/>
    <x v="1128"/>
    <x v="1680"/>
    <x v="5"/>
    <x v="26"/>
    <n v="10.86"/>
    <x v="1"/>
    <x v="116"/>
    <x v="2788"/>
    <n v="10.86"/>
    <n v="8.38392"/>
    <x v="645"/>
    <n v="27.65392"/>
    <x v="1"/>
    <x v="20"/>
    <x v="5"/>
    <x v="0"/>
    <x v="3"/>
    <x v="3"/>
    <x v="1"/>
  </r>
  <r>
    <s v="TXN-002969"/>
    <x v="1128"/>
    <x v="6742"/>
    <x v="6"/>
    <x v="13"/>
    <n v="112.87"/>
    <x v="0"/>
    <x v="0"/>
    <x v="0"/>
    <n v="451.48"/>
    <n v="451.48"/>
    <x v="1956"/>
    <n v="478.26"/>
    <x v="4"/>
    <x v="22"/>
    <x v="0"/>
    <x v="0"/>
    <x v="6"/>
    <x v="3"/>
    <x v="4"/>
  </r>
  <r>
    <s v="TXN-000578"/>
    <x v="1128"/>
    <x v="4555"/>
    <x v="6"/>
    <x v="17"/>
    <n v="88.33"/>
    <x v="3"/>
    <x v="41"/>
    <x v="2789"/>
    <n v="176.66"/>
    <n v="161.90889"/>
    <x v="2045"/>
    <n v="183.04889"/>
    <x v="2"/>
    <x v="16"/>
    <x v="1"/>
    <x v="0"/>
    <x v="6"/>
    <x v="1"/>
    <x v="1"/>
  </r>
  <r>
    <s v="TXN-010080"/>
    <x v="1128"/>
    <x v="2955"/>
    <x v="6"/>
    <x v="17"/>
    <n v="48.46"/>
    <x v="1"/>
    <x v="0"/>
    <x v="0"/>
    <n v="48.46"/>
    <n v="48.46"/>
    <x v="82"/>
    <n v="59.76"/>
    <x v="0"/>
    <x v="0"/>
    <x v="1"/>
    <x v="0"/>
    <x v="9"/>
    <x v="0"/>
    <x v="1"/>
  </r>
  <r>
    <s v="TXN-010334"/>
    <x v="1129"/>
    <x v="5229"/>
    <x v="7"/>
    <x v="36"/>
    <n v="118.45"/>
    <x v="2"/>
    <x v="92"/>
    <x v="2790"/>
    <n v="355.35"/>
    <n v="329.88325"/>
    <x v="309"/>
    <n v="348.16325"/>
    <x v="2"/>
    <x v="5"/>
    <x v="1"/>
    <x v="0"/>
    <x v="6"/>
    <x v="2"/>
    <x v="0"/>
  </r>
  <r>
    <s v="TXN-003712"/>
    <x v="1129"/>
    <x v="5813"/>
    <x v="3"/>
    <x v="21"/>
    <n v="109.65"/>
    <x v="4"/>
    <x v="0"/>
    <x v="0"/>
    <n v="548.25"/>
    <n v="548.25"/>
    <x v="394"/>
    <n v="572.88"/>
    <x v="4"/>
    <x v="17"/>
    <x v="5"/>
    <x v="0"/>
    <x v="8"/>
    <x v="1"/>
    <x v="1"/>
  </r>
  <r>
    <s v="TXN-001050"/>
    <x v="1129"/>
    <x v="6743"/>
    <x v="1"/>
    <x v="24"/>
    <n v="40.85"/>
    <x v="1"/>
    <x v="0"/>
    <x v="0"/>
    <n v="40.85"/>
    <n v="40.85"/>
    <x v="1068"/>
    <n v="50.41"/>
    <x v="0"/>
    <x v="7"/>
    <x v="5"/>
    <x v="0"/>
    <x v="8"/>
    <x v="2"/>
    <x v="3"/>
  </r>
  <r>
    <s v="TXN-005639"/>
    <x v="1129"/>
    <x v="2469"/>
    <x v="3"/>
    <x v="21"/>
    <n v="80.52"/>
    <x v="1"/>
    <x v="0"/>
    <x v="0"/>
    <n v="80.52"/>
    <n v="80.52"/>
    <x v="85"/>
    <n v="93.47"/>
    <x v="0"/>
    <x v="6"/>
    <x v="5"/>
    <x v="0"/>
    <x v="1"/>
    <x v="3"/>
    <x v="3"/>
  </r>
  <r>
    <s v="TXN-013687"/>
    <x v="1129"/>
    <x v="4163"/>
    <x v="6"/>
    <x v="12"/>
    <n v="102.24"/>
    <x v="1"/>
    <x v="86"/>
    <x v="2791"/>
    <n v="102.24"/>
    <n v="93.5496"/>
    <x v="488"/>
    <n v="113.4496"/>
    <x v="2"/>
    <x v="9"/>
    <x v="1"/>
    <x v="0"/>
    <x v="6"/>
    <x v="2"/>
    <x v="3"/>
  </r>
  <r>
    <s v="TXN-014646"/>
    <x v="1129"/>
    <x v="6744"/>
    <x v="2"/>
    <x v="25"/>
    <n v="28.75"/>
    <x v="1"/>
    <x v="0"/>
    <x v="0"/>
    <n v="28.75"/>
    <n v="28.75"/>
    <x v="663"/>
    <n v="44.8"/>
    <x v="1"/>
    <x v="14"/>
    <x v="0"/>
    <x v="0"/>
    <x v="3"/>
    <x v="3"/>
    <x v="3"/>
  </r>
  <r>
    <s v="TXN-009268"/>
    <x v="1129"/>
    <x v="3466"/>
    <x v="6"/>
    <x v="19"/>
    <n v="84.79"/>
    <x v="1"/>
    <x v="0"/>
    <x v="0"/>
    <n v="84.79"/>
    <n v="84.79"/>
    <x v="50"/>
    <n v="99.27"/>
    <x v="0"/>
    <x v="3"/>
    <x v="1"/>
    <x v="1"/>
    <x v="10"/>
    <x v="1"/>
    <x v="3"/>
  </r>
  <r>
    <s v="TXN-013747"/>
    <x v="1129"/>
    <x v="177"/>
    <x v="1"/>
    <x v="24"/>
    <n v="19.69"/>
    <x v="1"/>
    <x v="5"/>
    <x v="2792"/>
    <n v="19.69"/>
    <n v="17.62255"/>
    <x v="490"/>
    <n v="29.94255"/>
    <x v="0"/>
    <x v="6"/>
    <x v="1"/>
    <x v="0"/>
    <x v="5"/>
    <x v="0"/>
    <x v="4"/>
  </r>
  <r>
    <s v="TXN-000849"/>
    <x v="1129"/>
    <x v="837"/>
    <x v="2"/>
    <x v="16"/>
    <n v="58.32"/>
    <x v="1"/>
    <x v="0"/>
    <x v="0"/>
    <n v="58.32"/>
    <n v="58.32"/>
    <x v="1796"/>
    <n v="70.28"/>
    <x v="0"/>
    <x v="7"/>
    <x v="1"/>
    <x v="0"/>
    <x v="7"/>
    <x v="0"/>
    <x v="1"/>
  </r>
  <r>
    <s v="TXN-002645"/>
    <x v="1130"/>
    <x v="4849"/>
    <x v="3"/>
    <x v="21"/>
    <n v="108.92"/>
    <x v="1"/>
    <x v="84"/>
    <x v="2793"/>
    <n v="108.92"/>
    <n v="101.40452"/>
    <x v="1445"/>
    <n v="128.65452"/>
    <x v="4"/>
    <x v="20"/>
    <x v="1"/>
    <x v="0"/>
    <x v="7"/>
    <x v="4"/>
    <x v="1"/>
  </r>
  <r>
    <s v="TXN-001984"/>
    <x v="1130"/>
    <x v="79"/>
    <x v="7"/>
    <x v="36"/>
    <n v="37.37"/>
    <x v="1"/>
    <x v="0"/>
    <x v="0"/>
    <n v="37.37"/>
    <n v="37.37"/>
    <x v="1876"/>
    <n v="56.59"/>
    <x v="2"/>
    <x v="15"/>
    <x v="0"/>
    <x v="0"/>
    <x v="3"/>
    <x v="0"/>
    <x v="1"/>
  </r>
  <r>
    <s v="TXN-011739"/>
    <x v="1130"/>
    <x v="6745"/>
    <x v="3"/>
    <x v="8"/>
    <n v="225.87"/>
    <x v="1"/>
    <x v="0"/>
    <x v="0"/>
    <n v="225.87"/>
    <n v="225.87"/>
    <x v="2024"/>
    <n v="239.02"/>
    <x v="0"/>
    <x v="6"/>
    <x v="0"/>
    <x v="0"/>
    <x v="0"/>
    <x v="0"/>
    <x v="3"/>
  </r>
  <r>
    <s v="TXN-005258"/>
    <x v="1130"/>
    <x v="6432"/>
    <x v="2"/>
    <x v="16"/>
    <n v="139.08"/>
    <x v="1"/>
    <x v="0"/>
    <x v="0"/>
    <n v="139.08"/>
    <n v="139.08"/>
    <x v="1939"/>
    <n v="147.46"/>
    <x v="0"/>
    <x v="0"/>
    <x v="1"/>
    <x v="0"/>
    <x v="9"/>
    <x v="2"/>
    <x v="0"/>
  </r>
  <r>
    <s v="TXN-009080"/>
    <x v="1130"/>
    <x v="5534"/>
    <x v="4"/>
    <x v="5"/>
    <n v="45.32"/>
    <x v="1"/>
    <x v="0"/>
    <x v="0"/>
    <n v="45.32"/>
    <n v="45.32"/>
    <x v="59"/>
    <n v="60.39"/>
    <x v="2"/>
    <x v="0"/>
    <x v="0"/>
    <x v="0"/>
    <x v="8"/>
    <x v="4"/>
    <x v="1"/>
  </r>
  <r>
    <s v="TXN-009484"/>
    <x v="1130"/>
    <x v="5869"/>
    <x v="7"/>
    <x v="22"/>
    <n v="70.51"/>
    <x v="1"/>
    <x v="0"/>
    <x v="0"/>
    <n v="70.51"/>
    <n v="70.51"/>
    <x v="1435"/>
    <n v="79.65"/>
    <x v="0"/>
    <x v="6"/>
    <x v="5"/>
    <x v="0"/>
    <x v="4"/>
    <x v="0"/>
    <x v="1"/>
  </r>
  <r>
    <s v="TXN-004653"/>
    <x v="1130"/>
    <x v="6657"/>
    <x v="2"/>
    <x v="2"/>
    <n v="142.62"/>
    <x v="1"/>
    <x v="0"/>
    <x v="0"/>
    <n v="142.62"/>
    <n v="142.62"/>
    <x v="1824"/>
    <n v="158.43"/>
    <x v="0"/>
    <x v="10"/>
    <x v="0"/>
    <x v="0"/>
    <x v="3"/>
    <x v="0"/>
    <x v="1"/>
  </r>
  <r>
    <s v="TXN-012508"/>
    <x v="1130"/>
    <x v="2031"/>
    <x v="1"/>
    <x v="24"/>
    <n v="30.47"/>
    <x v="1"/>
    <x v="0"/>
    <x v="0"/>
    <n v="30.47"/>
    <n v="30.47"/>
    <x v="1167"/>
    <n v="40.23"/>
    <x v="0"/>
    <x v="10"/>
    <x v="0"/>
    <x v="0"/>
    <x v="8"/>
    <x v="0"/>
    <x v="2"/>
  </r>
  <r>
    <s v="TXN-004703"/>
    <x v="1130"/>
    <x v="5513"/>
    <x v="2"/>
    <x v="2"/>
    <n v="56.88"/>
    <x v="1"/>
    <x v="138"/>
    <x v="2794"/>
    <n v="56.88"/>
    <n v="42.88752"/>
    <x v="1845"/>
    <n v="52.84752"/>
    <x v="0"/>
    <x v="0"/>
    <x v="3"/>
    <x v="0"/>
    <x v="8"/>
    <x v="2"/>
    <x v="1"/>
  </r>
  <r>
    <s v="TXN-013278"/>
    <x v="1130"/>
    <x v="5596"/>
    <x v="2"/>
    <x v="14"/>
    <n v="112.39"/>
    <x v="1"/>
    <x v="102"/>
    <x v="2795"/>
    <n v="112.39"/>
    <n v="92.60936"/>
    <x v="2037"/>
    <n v="115.05936"/>
    <x v="4"/>
    <x v="19"/>
    <x v="0"/>
    <x v="1"/>
    <x v="3"/>
    <x v="2"/>
    <x v="3"/>
  </r>
  <r>
    <s v="TXN-011518"/>
    <x v="1130"/>
    <x v="4903"/>
    <x v="3"/>
    <x v="3"/>
    <n v="36.34"/>
    <x v="1"/>
    <x v="45"/>
    <x v="2796"/>
    <n v="36.34"/>
    <n v="30.7073"/>
    <x v="736"/>
    <n v="48.0473"/>
    <x v="2"/>
    <x v="16"/>
    <x v="1"/>
    <x v="0"/>
    <x v="5"/>
    <x v="0"/>
    <x v="1"/>
  </r>
  <r>
    <s v="TXN-011486"/>
    <x v="1131"/>
    <x v="317"/>
    <x v="2"/>
    <x v="14"/>
    <n v="144.61"/>
    <x v="1"/>
    <x v="0"/>
    <x v="0"/>
    <n v="144.61"/>
    <n v="144.61"/>
    <x v="1861"/>
    <n v="160.48"/>
    <x v="0"/>
    <x v="7"/>
    <x v="1"/>
    <x v="0"/>
    <x v="6"/>
    <x v="2"/>
    <x v="3"/>
  </r>
  <r>
    <s v="TXN-010287"/>
    <x v="1131"/>
    <x v="6746"/>
    <x v="3"/>
    <x v="8"/>
    <n v="153.58"/>
    <x v="1"/>
    <x v="0"/>
    <x v="0"/>
    <n v="153.58"/>
    <n v="153.58"/>
    <x v="1312"/>
    <n v="172.29"/>
    <x v="2"/>
    <x v="16"/>
    <x v="7"/>
    <x v="1"/>
    <x v="3"/>
    <x v="3"/>
    <x v="1"/>
  </r>
  <r>
    <s v="TXN-005612"/>
    <x v="1131"/>
    <x v="439"/>
    <x v="6"/>
    <x v="17"/>
    <n v="77.11"/>
    <x v="1"/>
    <x v="0"/>
    <x v="0"/>
    <n v="77.11"/>
    <n v="77.11"/>
    <x v="2305"/>
    <n v="95.77"/>
    <x v="2"/>
    <x v="0"/>
    <x v="1"/>
    <x v="0"/>
    <x v="2"/>
    <x v="2"/>
    <x v="3"/>
  </r>
  <r>
    <s v="TXN-003443"/>
    <x v="1131"/>
    <x v="2209"/>
    <x v="6"/>
    <x v="13"/>
    <n v="48.21"/>
    <x v="1"/>
    <x v="0"/>
    <x v="0"/>
    <n v="48.21"/>
    <n v="48.21"/>
    <x v="2051"/>
    <n v="55.74"/>
    <x v="0"/>
    <x v="11"/>
    <x v="5"/>
    <x v="0"/>
    <x v="4"/>
    <x v="3"/>
    <x v="2"/>
  </r>
  <r>
    <s v="TXN-003560"/>
    <x v="1131"/>
    <x v="3103"/>
    <x v="4"/>
    <x v="34"/>
    <n v="35.73"/>
    <x v="1"/>
    <x v="196"/>
    <x v="2797"/>
    <n v="35.73"/>
    <n v="29.51298"/>
    <x v="96"/>
    <n v="36.37298"/>
    <x v="0"/>
    <x v="10"/>
    <x v="5"/>
    <x v="0"/>
    <x v="8"/>
    <x v="3"/>
    <x v="2"/>
  </r>
  <r>
    <s v="TXN-008281"/>
    <x v="1131"/>
    <x v="1729"/>
    <x v="6"/>
    <x v="17"/>
    <n v="112.5"/>
    <x v="1"/>
    <x v="0"/>
    <x v="0"/>
    <n v="112.5"/>
    <n v="112.5"/>
    <x v="1726"/>
    <n v="121.71"/>
    <x v="0"/>
    <x v="7"/>
    <x v="1"/>
    <x v="1"/>
    <x v="10"/>
    <x v="3"/>
    <x v="1"/>
  </r>
  <r>
    <s v="TXN-014304"/>
    <x v="1131"/>
    <x v="2277"/>
    <x v="1"/>
    <x v="32"/>
    <n v="36.51"/>
    <x v="1"/>
    <x v="0"/>
    <x v="0"/>
    <n v="36.51"/>
    <n v="36.51"/>
    <x v="666"/>
    <n v="52.55"/>
    <x v="2"/>
    <x v="5"/>
    <x v="2"/>
    <x v="1"/>
    <x v="8"/>
    <x v="3"/>
    <x v="3"/>
  </r>
  <r>
    <s v="TXN-012071"/>
    <x v="1131"/>
    <x v="6328"/>
    <x v="3"/>
    <x v="6"/>
    <n v="216.13"/>
    <x v="3"/>
    <x v="0"/>
    <x v="0"/>
    <n v="432.26"/>
    <n v="432.26"/>
    <x v="584"/>
    <n v="448.15"/>
    <x v="0"/>
    <x v="7"/>
    <x v="0"/>
    <x v="0"/>
    <x v="8"/>
    <x v="3"/>
    <x v="3"/>
  </r>
  <r>
    <s v="TXN-005916"/>
    <x v="1131"/>
    <x v="4035"/>
    <x v="3"/>
    <x v="3"/>
    <n v="249.49"/>
    <x v="1"/>
    <x v="0"/>
    <x v="0"/>
    <n v="249.49"/>
    <n v="249.49"/>
    <x v="140"/>
    <n v="260.5"/>
    <x v="0"/>
    <x v="10"/>
    <x v="5"/>
    <x v="0"/>
    <x v="3"/>
    <x v="1"/>
    <x v="3"/>
  </r>
  <r>
    <s v="TXN-007350"/>
    <x v="1131"/>
    <x v="6747"/>
    <x v="2"/>
    <x v="2"/>
    <n v="175.93"/>
    <x v="1"/>
    <x v="0"/>
    <x v="0"/>
    <n v="175.93"/>
    <n v="175.93"/>
    <x v="2039"/>
    <n v="197.14"/>
    <x v="2"/>
    <x v="2"/>
    <x v="0"/>
    <x v="0"/>
    <x v="8"/>
    <x v="0"/>
    <x v="2"/>
  </r>
  <r>
    <s v="TXN-004679"/>
    <x v="1131"/>
    <x v="4077"/>
    <x v="7"/>
    <x v="22"/>
    <n v="128.23"/>
    <x v="1"/>
    <x v="36"/>
    <x v="2798"/>
    <n v="128.23"/>
    <n v="110.53426"/>
    <x v="349"/>
    <n v="127.91426"/>
    <x v="2"/>
    <x v="2"/>
    <x v="0"/>
    <x v="1"/>
    <x v="8"/>
    <x v="0"/>
    <x v="3"/>
  </r>
  <r>
    <s v="TXN-001633"/>
    <x v="1131"/>
    <x v="296"/>
    <x v="3"/>
    <x v="6"/>
    <n v="127.34"/>
    <x v="1"/>
    <x v="0"/>
    <x v="0"/>
    <n v="127.34"/>
    <n v="127.34"/>
    <x v="30"/>
    <n v="143.79"/>
    <x v="2"/>
    <x v="15"/>
    <x v="0"/>
    <x v="0"/>
    <x v="8"/>
    <x v="2"/>
    <x v="1"/>
  </r>
  <r>
    <s v="TXN-002118"/>
    <x v="1131"/>
    <x v="1373"/>
    <x v="0"/>
    <x v="38"/>
    <n v="73.38"/>
    <x v="2"/>
    <x v="0"/>
    <x v="0"/>
    <n v="220.14"/>
    <n v="220.14"/>
    <x v="937"/>
    <n v="228.26"/>
    <x v="0"/>
    <x v="6"/>
    <x v="3"/>
    <x v="0"/>
    <x v="6"/>
    <x v="0"/>
    <x v="1"/>
  </r>
  <r>
    <s v="TXN-008460"/>
    <x v="1131"/>
    <x v="1109"/>
    <x v="3"/>
    <x v="6"/>
    <n v="147.72"/>
    <x v="1"/>
    <x v="0"/>
    <x v="0"/>
    <n v="147.72"/>
    <n v="147.72"/>
    <x v="2083"/>
    <n v="169.18"/>
    <x v="2"/>
    <x v="5"/>
    <x v="1"/>
    <x v="0"/>
    <x v="7"/>
    <x v="2"/>
    <x v="0"/>
  </r>
  <r>
    <s v="TXN-002747"/>
    <x v="1132"/>
    <x v="6748"/>
    <x v="5"/>
    <x v="26"/>
    <n v="33.46"/>
    <x v="3"/>
    <x v="0"/>
    <x v="0"/>
    <n v="66.92"/>
    <n v="66.92"/>
    <x v="666"/>
    <n v="82.96"/>
    <x v="1"/>
    <x v="19"/>
    <x v="5"/>
    <x v="0"/>
    <x v="0"/>
    <x v="5"/>
    <x v="1"/>
  </r>
  <r>
    <s v="TXN-005134"/>
    <x v="1132"/>
    <x v="6749"/>
    <x v="2"/>
    <x v="14"/>
    <n v="19.54"/>
    <x v="1"/>
    <x v="0"/>
    <x v="0"/>
    <n v="19.54"/>
    <n v="19.54"/>
    <x v="1921"/>
    <n v="30.8"/>
    <x v="0"/>
    <x v="6"/>
    <x v="1"/>
    <x v="0"/>
    <x v="8"/>
    <x v="4"/>
    <x v="3"/>
  </r>
  <r>
    <s v="TXN-009806"/>
    <x v="1132"/>
    <x v="5366"/>
    <x v="6"/>
    <x v="13"/>
    <n v="84.86"/>
    <x v="3"/>
    <x v="0"/>
    <x v="0"/>
    <n v="169.72"/>
    <n v="169.72"/>
    <x v="29"/>
    <n v="177.76"/>
    <x v="0"/>
    <x v="6"/>
    <x v="0"/>
    <x v="0"/>
    <x v="6"/>
    <x v="0"/>
    <x v="3"/>
  </r>
  <r>
    <s v="TXN-011710"/>
    <x v="1132"/>
    <x v="6020"/>
    <x v="1"/>
    <x v="32"/>
    <n v="24.88"/>
    <x v="1"/>
    <x v="0"/>
    <x v="0"/>
    <n v="24.88"/>
    <n v="24.88"/>
    <x v="538"/>
    <n v="34.15"/>
    <x v="0"/>
    <x v="6"/>
    <x v="1"/>
    <x v="0"/>
    <x v="1"/>
    <x v="3"/>
    <x v="3"/>
  </r>
  <r>
    <s v="TXN-003541"/>
    <x v="1132"/>
    <x v="5647"/>
    <x v="0"/>
    <x v="20"/>
    <n v="72.38"/>
    <x v="3"/>
    <x v="0"/>
    <x v="0"/>
    <n v="144.76"/>
    <n v="144.76"/>
    <x v="614"/>
    <n v="161.46"/>
    <x v="2"/>
    <x v="9"/>
    <x v="0"/>
    <x v="0"/>
    <x v="8"/>
    <x v="3"/>
    <x v="1"/>
  </r>
  <r>
    <s v="TXN-007546"/>
    <x v="1132"/>
    <x v="6750"/>
    <x v="4"/>
    <x v="30"/>
    <n v="80.68"/>
    <x v="1"/>
    <x v="0"/>
    <x v="0"/>
    <n v="80.68"/>
    <n v="80.68"/>
    <x v="1062"/>
    <n v="99.08"/>
    <x v="2"/>
    <x v="5"/>
    <x v="5"/>
    <x v="1"/>
    <x v="4"/>
    <x v="0"/>
    <x v="3"/>
  </r>
  <r>
    <s v="TXN-003789"/>
    <x v="1132"/>
    <x v="5506"/>
    <x v="2"/>
    <x v="2"/>
    <n v="124.6"/>
    <x v="1"/>
    <x v="113"/>
    <x v="2799"/>
    <n v="124.6"/>
    <n v="110.271"/>
    <x v="361"/>
    <n v="122.541"/>
    <x v="0"/>
    <x v="7"/>
    <x v="1"/>
    <x v="0"/>
    <x v="8"/>
    <x v="1"/>
    <x v="1"/>
  </r>
  <r>
    <s v="TXN-007722"/>
    <x v="1132"/>
    <x v="968"/>
    <x v="1"/>
    <x v="32"/>
    <n v="11.61"/>
    <x v="2"/>
    <x v="0"/>
    <x v="0"/>
    <n v="34.83"/>
    <n v="34.83"/>
    <x v="106"/>
    <n v="48.28"/>
    <x v="2"/>
    <x v="12"/>
    <x v="1"/>
    <x v="0"/>
    <x v="2"/>
    <x v="2"/>
    <x v="1"/>
  </r>
  <r>
    <s v="TXN-009082"/>
    <x v="1132"/>
    <x v="1664"/>
    <x v="5"/>
    <x v="7"/>
    <n v="24.49"/>
    <x v="1"/>
    <x v="0"/>
    <x v="0"/>
    <n v="24.49"/>
    <n v="24.49"/>
    <x v="509"/>
    <n v="42.78"/>
    <x v="1"/>
    <x v="1"/>
    <x v="5"/>
    <x v="0"/>
    <x v="0"/>
    <x v="3"/>
    <x v="0"/>
  </r>
  <r>
    <s v="TXN-008323"/>
    <x v="1132"/>
    <x v="6519"/>
    <x v="4"/>
    <x v="34"/>
    <n v="56.81"/>
    <x v="1"/>
    <x v="0"/>
    <x v="0"/>
    <n v="56.81"/>
    <n v="56.81"/>
    <x v="1076"/>
    <n v="68.84"/>
    <x v="0"/>
    <x v="0"/>
    <x v="5"/>
    <x v="0"/>
    <x v="6"/>
    <x v="3"/>
    <x v="3"/>
  </r>
  <r>
    <s v="TXN-006994"/>
    <x v="1132"/>
    <x v="63"/>
    <x v="4"/>
    <x v="5"/>
    <n v="79.46"/>
    <x v="0"/>
    <x v="0"/>
    <x v="0"/>
    <n v="317.84"/>
    <n v="317.84"/>
    <x v="982"/>
    <n v="328.21"/>
    <x v="0"/>
    <x v="0"/>
    <x v="1"/>
    <x v="0"/>
    <x v="4"/>
    <x v="5"/>
    <x v="4"/>
  </r>
  <r>
    <s v="TXN-014931"/>
    <x v="1132"/>
    <x v="6751"/>
    <x v="6"/>
    <x v="17"/>
    <n v="86.75"/>
    <x v="1"/>
    <x v="116"/>
    <x v="2800"/>
    <n v="86.75"/>
    <n v="66.971"/>
    <x v="1989"/>
    <n v="89.411"/>
    <x v="4"/>
    <x v="5"/>
    <x v="1"/>
    <x v="1"/>
    <x v="7"/>
    <x v="5"/>
    <x v="3"/>
  </r>
  <r>
    <s v="TXN-014687"/>
    <x v="1132"/>
    <x v="6752"/>
    <x v="3"/>
    <x v="21"/>
    <n v="118.18"/>
    <x v="1"/>
    <x v="0"/>
    <x v="0"/>
    <n v="118.18"/>
    <n v="118.18"/>
    <x v="1818"/>
    <n v="140.94"/>
    <x v="1"/>
    <x v="9"/>
    <x v="3"/>
    <x v="0"/>
    <x v="8"/>
    <x v="5"/>
    <x v="2"/>
  </r>
  <r>
    <s v="TXN-005448"/>
    <x v="1132"/>
    <x v="6753"/>
    <x v="3"/>
    <x v="3"/>
    <n v="93.57"/>
    <x v="2"/>
    <x v="0"/>
    <x v="0"/>
    <n v="280.71"/>
    <n v="280.71"/>
    <x v="1323"/>
    <n v="289.14"/>
    <x v="0"/>
    <x v="0"/>
    <x v="5"/>
    <x v="0"/>
    <x v="7"/>
    <x v="3"/>
    <x v="1"/>
  </r>
  <r>
    <s v="TXN-000220"/>
    <x v="1133"/>
    <x v="6754"/>
    <x v="3"/>
    <x v="8"/>
    <n v="208.11"/>
    <x v="2"/>
    <x v="0"/>
    <x v="0"/>
    <n v="624.33"/>
    <n v="624.33"/>
    <x v="1925"/>
    <n v="648.32"/>
    <x v="2"/>
    <x v="7"/>
    <x v="5"/>
    <x v="0"/>
    <x v="10"/>
    <x v="1"/>
    <x v="1"/>
  </r>
  <r>
    <s v="TXN-007767"/>
    <x v="1133"/>
    <x v="5873"/>
    <x v="3"/>
    <x v="3"/>
    <n v="76.82"/>
    <x v="3"/>
    <x v="0"/>
    <x v="0"/>
    <n v="153.64"/>
    <n v="153.64"/>
    <x v="133"/>
    <n v="173.89"/>
    <x v="2"/>
    <x v="5"/>
    <x v="4"/>
    <x v="0"/>
    <x v="5"/>
    <x v="2"/>
    <x v="3"/>
  </r>
  <r>
    <s v="TXN-008260"/>
    <x v="1133"/>
    <x v="6755"/>
    <x v="6"/>
    <x v="17"/>
    <n v="44.74"/>
    <x v="1"/>
    <x v="0"/>
    <x v="0"/>
    <n v="44.74"/>
    <n v="44.74"/>
    <x v="77"/>
    <n v="61.53"/>
    <x v="2"/>
    <x v="16"/>
    <x v="5"/>
    <x v="0"/>
    <x v="9"/>
    <x v="1"/>
    <x v="3"/>
  </r>
  <r>
    <s v="TXN-005098"/>
    <x v="1133"/>
    <x v="6756"/>
    <x v="3"/>
    <x v="11"/>
    <n v="235.21"/>
    <x v="1"/>
    <x v="0"/>
    <x v="0"/>
    <n v="235.21"/>
    <n v="235.21"/>
    <x v="2243"/>
    <n v="263.36"/>
    <x v="4"/>
    <x v="8"/>
    <x v="0"/>
    <x v="0"/>
    <x v="8"/>
    <x v="3"/>
    <x v="2"/>
  </r>
  <r>
    <s v="TXN-010484"/>
    <x v="1133"/>
    <x v="4111"/>
    <x v="2"/>
    <x v="14"/>
    <n v="147.99"/>
    <x v="1"/>
    <x v="198"/>
    <x v="2801"/>
    <n v="147.99"/>
    <n v="116.46813"/>
    <x v="365"/>
    <n v="131.47813"/>
    <x v="2"/>
    <x v="2"/>
    <x v="0"/>
    <x v="0"/>
    <x v="8"/>
    <x v="5"/>
    <x v="1"/>
  </r>
  <r>
    <s v="TXN-001986"/>
    <x v="1133"/>
    <x v="2705"/>
    <x v="1"/>
    <x v="32"/>
    <n v="19.9"/>
    <x v="1"/>
    <x v="0"/>
    <x v="0"/>
    <n v="19.9"/>
    <n v="19.9"/>
    <x v="296"/>
    <n v="35.16"/>
    <x v="2"/>
    <x v="9"/>
    <x v="5"/>
    <x v="0"/>
    <x v="0"/>
    <x v="0"/>
    <x v="1"/>
  </r>
  <r>
    <s v="TXN-007437"/>
    <x v="1134"/>
    <x v="1842"/>
    <x v="5"/>
    <x v="7"/>
    <n v="20.34"/>
    <x v="1"/>
    <x v="0"/>
    <x v="0"/>
    <n v="20.34"/>
    <n v="20.34"/>
    <x v="911"/>
    <n v="30.49"/>
    <x v="0"/>
    <x v="6"/>
    <x v="3"/>
    <x v="0"/>
    <x v="4"/>
    <x v="3"/>
    <x v="3"/>
  </r>
  <r>
    <s v="TXN-007540"/>
    <x v="1134"/>
    <x v="6757"/>
    <x v="4"/>
    <x v="34"/>
    <n v="28.96"/>
    <x v="1"/>
    <x v="0"/>
    <x v="0"/>
    <n v="28.96"/>
    <n v="28.96"/>
    <x v="1517"/>
    <n v="46.57"/>
    <x v="2"/>
    <x v="5"/>
    <x v="5"/>
    <x v="0"/>
    <x v="10"/>
    <x v="0"/>
    <x v="4"/>
  </r>
  <r>
    <s v="TXN-005417"/>
    <x v="1134"/>
    <x v="6758"/>
    <x v="6"/>
    <x v="12"/>
    <n v="116.94"/>
    <x v="0"/>
    <x v="0"/>
    <x v="0"/>
    <n v="467.76"/>
    <n v="467.76"/>
    <x v="2108"/>
    <n v="493.9"/>
    <x v="4"/>
    <x v="21"/>
    <x v="3"/>
    <x v="0"/>
    <x v="6"/>
    <x v="5"/>
    <x v="1"/>
  </r>
  <r>
    <s v="TXN-006710"/>
    <x v="1134"/>
    <x v="6759"/>
    <x v="6"/>
    <x v="19"/>
    <n v="71.71"/>
    <x v="1"/>
    <x v="0"/>
    <x v="0"/>
    <n v="71.71"/>
    <n v="71.71"/>
    <x v="1526"/>
    <n v="90.33"/>
    <x v="2"/>
    <x v="9"/>
    <x v="0"/>
    <x v="0"/>
    <x v="7"/>
    <x v="5"/>
    <x v="2"/>
  </r>
  <r>
    <s v="TXN-010566"/>
    <x v="1134"/>
    <x v="3399"/>
    <x v="4"/>
    <x v="5"/>
    <n v="25.96"/>
    <x v="3"/>
    <x v="0"/>
    <x v="0"/>
    <n v="51.92"/>
    <n v="51.92"/>
    <x v="2234"/>
    <n v="58.4"/>
    <x v="0"/>
    <x v="10"/>
    <x v="1"/>
    <x v="1"/>
    <x v="6"/>
    <x v="0"/>
    <x v="1"/>
  </r>
  <r>
    <s v="TXN-006040"/>
    <x v="1134"/>
    <x v="6760"/>
    <x v="0"/>
    <x v="4"/>
    <n v="140.14"/>
    <x v="1"/>
    <x v="0"/>
    <x v="0"/>
    <n v="140.14"/>
    <n v="140.14"/>
    <x v="2001"/>
    <n v="151.53"/>
    <x v="0"/>
    <x v="7"/>
    <x v="3"/>
    <x v="1"/>
    <x v="9"/>
    <x v="3"/>
    <x v="1"/>
  </r>
  <r>
    <s v="TXN-012389"/>
    <x v="1134"/>
    <x v="6761"/>
    <x v="2"/>
    <x v="25"/>
    <n v="145.07"/>
    <x v="3"/>
    <x v="44"/>
    <x v="2802"/>
    <n v="290.14"/>
    <n v="270.26541"/>
    <x v="433"/>
    <n v="285.50541"/>
    <x v="2"/>
    <x v="0"/>
    <x v="5"/>
    <x v="0"/>
    <x v="9"/>
    <x v="5"/>
    <x v="4"/>
  </r>
  <r>
    <s v="TXN-001934"/>
    <x v="1134"/>
    <x v="1971"/>
    <x v="4"/>
    <x v="34"/>
    <n v="75.59"/>
    <x v="1"/>
    <x v="0"/>
    <x v="0"/>
    <n v="75.59"/>
    <n v="75.59"/>
    <x v="221"/>
    <n v="96.18"/>
    <x v="2"/>
    <x v="7"/>
    <x v="5"/>
    <x v="0"/>
    <x v="5"/>
    <x v="0"/>
    <x v="3"/>
  </r>
  <r>
    <s v="TXN-000085"/>
    <x v="1134"/>
    <x v="6762"/>
    <x v="3"/>
    <x v="6"/>
    <n v="158.25"/>
    <x v="3"/>
    <x v="0"/>
    <x v="0"/>
    <n v="316.5"/>
    <n v="316.5"/>
    <x v="1577"/>
    <n v="334.77"/>
    <x v="1"/>
    <x v="2"/>
    <x v="0"/>
    <x v="0"/>
    <x v="3"/>
    <x v="0"/>
    <x v="2"/>
  </r>
  <r>
    <s v="TXN-013978"/>
    <x v="1134"/>
    <x v="6704"/>
    <x v="0"/>
    <x v="4"/>
    <n v="223.1"/>
    <x v="0"/>
    <x v="168"/>
    <x v="2803"/>
    <n v="892.4"/>
    <n v="870.5362"/>
    <x v="1608"/>
    <n v="880.6962"/>
    <x v="0"/>
    <x v="0"/>
    <x v="6"/>
    <x v="0"/>
    <x v="8"/>
    <x v="5"/>
    <x v="1"/>
  </r>
  <r>
    <s v="TXN-006468"/>
    <x v="1134"/>
    <x v="3367"/>
    <x v="7"/>
    <x v="22"/>
    <n v="80.39"/>
    <x v="2"/>
    <x v="0"/>
    <x v="0"/>
    <n v="241.17"/>
    <n v="241.17"/>
    <x v="501"/>
    <n v="255.23"/>
    <x v="0"/>
    <x v="7"/>
    <x v="5"/>
    <x v="0"/>
    <x v="7"/>
    <x v="4"/>
    <x v="3"/>
  </r>
  <r>
    <s v="TXN-011513"/>
    <x v="1135"/>
    <x v="3252"/>
    <x v="4"/>
    <x v="30"/>
    <n v="71.75"/>
    <x v="1"/>
    <x v="0"/>
    <x v="0"/>
    <n v="71.75"/>
    <n v="71.75"/>
    <x v="237"/>
    <n v="90.91"/>
    <x v="2"/>
    <x v="0"/>
    <x v="1"/>
    <x v="0"/>
    <x v="10"/>
    <x v="5"/>
    <x v="1"/>
  </r>
  <r>
    <s v="TXN-009996"/>
    <x v="1135"/>
    <x v="1129"/>
    <x v="5"/>
    <x v="29"/>
    <n v="31.75"/>
    <x v="2"/>
    <x v="0"/>
    <x v="0"/>
    <n v="95.25"/>
    <n v="95.25"/>
    <x v="668"/>
    <n v="116.47"/>
    <x v="4"/>
    <x v="12"/>
    <x v="1"/>
    <x v="0"/>
    <x v="6"/>
    <x v="4"/>
    <x v="1"/>
  </r>
  <r>
    <s v="TXN-014174"/>
    <x v="1135"/>
    <x v="2492"/>
    <x v="7"/>
    <x v="23"/>
    <n v="74.74"/>
    <x v="1"/>
    <x v="0"/>
    <x v="0"/>
    <n v="74.74"/>
    <n v="74.74"/>
    <x v="1221"/>
    <n v="92.55"/>
    <x v="2"/>
    <x v="3"/>
    <x v="1"/>
    <x v="0"/>
    <x v="8"/>
    <x v="2"/>
    <x v="1"/>
  </r>
  <r>
    <s v="TXN-000349"/>
    <x v="1135"/>
    <x v="422"/>
    <x v="4"/>
    <x v="34"/>
    <n v="70.07"/>
    <x v="1"/>
    <x v="0"/>
    <x v="0"/>
    <n v="70.07"/>
    <n v="70.07"/>
    <x v="890"/>
    <n v="85.53"/>
    <x v="2"/>
    <x v="2"/>
    <x v="1"/>
    <x v="0"/>
    <x v="0"/>
    <x v="0"/>
    <x v="3"/>
  </r>
  <r>
    <s v="TXN-000560"/>
    <x v="1135"/>
    <x v="4902"/>
    <x v="2"/>
    <x v="25"/>
    <n v="62.73"/>
    <x v="3"/>
    <x v="0"/>
    <x v="0"/>
    <n v="125.46"/>
    <n v="125.46"/>
    <x v="882"/>
    <n v="144.44"/>
    <x v="1"/>
    <x v="2"/>
    <x v="5"/>
    <x v="0"/>
    <x v="0"/>
    <x v="2"/>
    <x v="1"/>
  </r>
  <r>
    <s v="TXN-001486"/>
    <x v="1135"/>
    <x v="6763"/>
    <x v="0"/>
    <x v="4"/>
    <n v="388.47"/>
    <x v="3"/>
    <x v="0"/>
    <x v="0"/>
    <n v="776.94"/>
    <n v="776.94"/>
    <x v="2426"/>
    <n v="809.68"/>
    <x v="4"/>
    <x v="21"/>
    <x v="0"/>
    <x v="1"/>
    <x v="8"/>
    <x v="3"/>
    <x v="1"/>
  </r>
  <r>
    <s v="TXN-006689"/>
    <x v="1135"/>
    <x v="5686"/>
    <x v="2"/>
    <x v="16"/>
    <n v="70.98"/>
    <x v="1"/>
    <x v="0"/>
    <x v="0"/>
    <n v="70.98"/>
    <n v="70.98"/>
    <x v="1421"/>
    <n v="90.56"/>
    <x v="2"/>
    <x v="9"/>
    <x v="1"/>
    <x v="0"/>
    <x v="8"/>
    <x v="5"/>
    <x v="3"/>
  </r>
  <r>
    <s v="TXN-008602"/>
    <x v="1135"/>
    <x v="6063"/>
    <x v="5"/>
    <x v="7"/>
    <n v="35.65"/>
    <x v="3"/>
    <x v="0"/>
    <x v="0"/>
    <n v="71.3"/>
    <n v="71.3"/>
    <x v="1187"/>
    <n v="83.19"/>
    <x v="0"/>
    <x v="3"/>
    <x v="0"/>
    <x v="0"/>
    <x v="2"/>
    <x v="1"/>
    <x v="3"/>
  </r>
  <r>
    <s v="TXN-002142"/>
    <x v="1135"/>
    <x v="2140"/>
    <x v="1"/>
    <x v="24"/>
    <n v="26.49"/>
    <x v="1"/>
    <x v="0"/>
    <x v="0"/>
    <n v="26.49"/>
    <n v="26.49"/>
    <x v="1260"/>
    <n v="39.97"/>
    <x v="0"/>
    <x v="3"/>
    <x v="0"/>
    <x v="0"/>
    <x v="8"/>
    <x v="3"/>
    <x v="2"/>
  </r>
  <r>
    <s v="TXN-008469"/>
    <x v="1135"/>
    <x v="6764"/>
    <x v="7"/>
    <x v="35"/>
    <n v="22.14"/>
    <x v="1"/>
    <x v="66"/>
    <x v="2804"/>
    <n v="22.14"/>
    <n v="20.9223"/>
    <x v="781"/>
    <n v="37.2323"/>
    <x v="2"/>
    <x v="12"/>
    <x v="0"/>
    <x v="0"/>
    <x v="4"/>
    <x v="3"/>
    <x v="1"/>
  </r>
  <r>
    <s v="TXN-007682"/>
    <x v="1135"/>
    <x v="2144"/>
    <x v="3"/>
    <x v="11"/>
    <n v="217.88"/>
    <x v="3"/>
    <x v="0"/>
    <x v="0"/>
    <n v="435.76"/>
    <n v="435.76"/>
    <x v="926"/>
    <n v="451.53"/>
    <x v="0"/>
    <x v="3"/>
    <x v="7"/>
    <x v="0"/>
    <x v="2"/>
    <x v="0"/>
    <x v="2"/>
  </r>
  <r>
    <s v="TXN-002578"/>
    <x v="1135"/>
    <x v="6765"/>
    <x v="2"/>
    <x v="14"/>
    <n v="143.1"/>
    <x v="1"/>
    <x v="0"/>
    <x v="0"/>
    <n v="143.1"/>
    <n v="143.1"/>
    <x v="968"/>
    <n v="158.39"/>
    <x v="0"/>
    <x v="7"/>
    <x v="3"/>
    <x v="1"/>
    <x v="0"/>
    <x v="4"/>
    <x v="0"/>
  </r>
  <r>
    <s v="TXN-000640"/>
    <x v="1136"/>
    <x v="5704"/>
    <x v="1"/>
    <x v="37"/>
    <n v="43.98"/>
    <x v="3"/>
    <x v="0"/>
    <x v="0"/>
    <n v="87.96"/>
    <n v="87.96"/>
    <x v="1721"/>
    <n v="108.54"/>
    <x v="1"/>
    <x v="15"/>
    <x v="2"/>
    <x v="1"/>
    <x v="4"/>
    <x v="3"/>
    <x v="3"/>
  </r>
  <r>
    <s v="TXN-001494"/>
    <x v="1136"/>
    <x v="1842"/>
    <x v="4"/>
    <x v="34"/>
    <n v="50.33"/>
    <x v="1"/>
    <x v="0"/>
    <x v="0"/>
    <n v="50.33"/>
    <n v="50.33"/>
    <x v="1493"/>
    <n v="58.1"/>
    <x v="0"/>
    <x v="10"/>
    <x v="5"/>
    <x v="0"/>
    <x v="6"/>
    <x v="5"/>
    <x v="1"/>
  </r>
  <r>
    <s v="TXN-012517"/>
    <x v="1136"/>
    <x v="3105"/>
    <x v="5"/>
    <x v="15"/>
    <n v="21.24"/>
    <x v="1"/>
    <x v="0"/>
    <x v="0"/>
    <n v="21.24"/>
    <n v="21.24"/>
    <x v="62"/>
    <n v="30.05"/>
    <x v="0"/>
    <x v="0"/>
    <x v="5"/>
    <x v="0"/>
    <x v="8"/>
    <x v="2"/>
    <x v="0"/>
  </r>
  <r>
    <s v="TXN-008463"/>
    <x v="1136"/>
    <x v="2256"/>
    <x v="4"/>
    <x v="34"/>
    <n v="62.22"/>
    <x v="1"/>
    <x v="0"/>
    <x v="0"/>
    <n v="62.22"/>
    <n v="62.22"/>
    <x v="863"/>
    <n v="78.66"/>
    <x v="2"/>
    <x v="3"/>
    <x v="4"/>
    <x v="0"/>
    <x v="5"/>
    <x v="3"/>
    <x v="1"/>
  </r>
  <r>
    <s v="TXN-005519"/>
    <x v="1136"/>
    <x v="4154"/>
    <x v="0"/>
    <x v="4"/>
    <n v="354.3"/>
    <x v="2"/>
    <x v="56"/>
    <x v="2805"/>
    <n v="1062.9"/>
    <n v="1006.212"/>
    <x v="1730"/>
    <n v="1023.142"/>
    <x v="0"/>
    <x v="0"/>
    <x v="5"/>
    <x v="0"/>
    <x v="0"/>
    <x v="1"/>
    <x v="3"/>
  </r>
  <r>
    <s v="TXN-007556"/>
    <x v="1136"/>
    <x v="6766"/>
    <x v="2"/>
    <x v="25"/>
    <n v="85.94"/>
    <x v="1"/>
    <x v="0"/>
    <x v="0"/>
    <n v="85.94"/>
    <n v="85.94"/>
    <x v="594"/>
    <n v="102.42"/>
    <x v="2"/>
    <x v="16"/>
    <x v="7"/>
    <x v="0"/>
    <x v="0"/>
    <x v="3"/>
    <x v="3"/>
  </r>
  <r>
    <s v="TXN-011606"/>
    <x v="1136"/>
    <x v="23"/>
    <x v="3"/>
    <x v="11"/>
    <n v="72.9"/>
    <x v="1"/>
    <x v="0"/>
    <x v="0"/>
    <n v="72.9"/>
    <n v="72.9"/>
    <x v="1115"/>
    <n v="93.22"/>
    <x v="4"/>
    <x v="2"/>
    <x v="5"/>
    <x v="0"/>
    <x v="7"/>
    <x v="3"/>
    <x v="1"/>
  </r>
  <r>
    <s v="TXN-009474"/>
    <x v="1137"/>
    <x v="1092"/>
    <x v="2"/>
    <x v="2"/>
    <n v="111.46"/>
    <x v="1"/>
    <x v="81"/>
    <x v="2806"/>
    <n v="111.46"/>
    <n v="103.21196"/>
    <x v="2427"/>
    <n v="131.20196"/>
    <x v="3"/>
    <x v="14"/>
    <x v="0"/>
    <x v="0"/>
    <x v="5"/>
    <x v="3"/>
    <x v="2"/>
  </r>
  <r>
    <s v="TXN-010628"/>
    <x v="1137"/>
    <x v="4325"/>
    <x v="3"/>
    <x v="8"/>
    <n v="75.58"/>
    <x v="1"/>
    <x v="0"/>
    <x v="0"/>
    <n v="75.58"/>
    <n v="75.58"/>
    <x v="19"/>
    <n v="87.23"/>
    <x v="0"/>
    <x v="6"/>
    <x v="1"/>
    <x v="1"/>
    <x v="3"/>
    <x v="3"/>
    <x v="2"/>
  </r>
  <r>
    <s v="TXN-008931"/>
    <x v="1137"/>
    <x v="6767"/>
    <x v="2"/>
    <x v="28"/>
    <n v="15.08"/>
    <x v="1"/>
    <x v="0"/>
    <x v="0"/>
    <n v="15.08"/>
    <n v="15.08"/>
    <x v="1153"/>
    <n v="38.04"/>
    <x v="1"/>
    <x v="15"/>
    <x v="1"/>
    <x v="0"/>
    <x v="4"/>
    <x v="0"/>
    <x v="3"/>
  </r>
  <r>
    <s v="TXN-010985"/>
    <x v="1137"/>
    <x v="1832"/>
    <x v="3"/>
    <x v="6"/>
    <n v="41.15"/>
    <x v="1"/>
    <x v="0"/>
    <x v="0"/>
    <n v="41.15"/>
    <n v="41.15"/>
    <x v="1075"/>
    <n v="50.82"/>
    <x v="0"/>
    <x v="6"/>
    <x v="1"/>
    <x v="1"/>
    <x v="10"/>
    <x v="3"/>
    <x v="1"/>
  </r>
  <r>
    <s v="TXN-014046"/>
    <x v="1137"/>
    <x v="322"/>
    <x v="2"/>
    <x v="16"/>
    <n v="113.91"/>
    <x v="1"/>
    <x v="139"/>
    <x v="2807"/>
    <n v="113.91"/>
    <n v="96.48177"/>
    <x v="1375"/>
    <n v="117.88177"/>
    <x v="4"/>
    <x v="22"/>
    <x v="1"/>
    <x v="0"/>
    <x v="0"/>
    <x v="5"/>
    <x v="3"/>
  </r>
  <r>
    <s v="TXN-014376"/>
    <x v="1137"/>
    <x v="3108"/>
    <x v="5"/>
    <x v="29"/>
    <n v="9.89"/>
    <x v="2"/>
    <x v="0"/>
    <x v="0"/>
    <n v="29.67"/>
    <n v="29.67"/>
    <x v="184"/>
    <n v="44.73"/>
    <x v="2"/>
    <x v="0"/>
    <x v="3"/>
    <x v="0"/>
    <x v="5"/>
    <x v="4"/>
    <x v="3"/>
  </r>
  <r>
    <s v="TXN-003151"/>
    <x v="1137"/>
    <x v="6768"/>
    <x v="3"/>
    <x v="21"/>
    <n v="87.39"/>
    <x v="1"/>
    <x v="0"/>
    <x v="0"/>
    <n v="87.39"/>
    <n v="87.39"/>
    <x v="1443"/>
    <n v="101.88"/>
    <x v="2"/>
    <x v="9"/>
    <x v="5"/>
    <x v="0"/>
    <x v="1"/>
    <x v="0"/>
    <x v="1"/>
  </r>
  <r>
    <s v="TXN-010860"/>
    <x v="1137"/>
    <x v="6769"/>
    <x v="2"/>
    <x v="16"/>
    <n v="103.99"/>
    <x v="1"/>
    <x v="0"/>
    <x v="0"/>
    <n v="103.99"/>
    <n v="103.99"/>
    <x v="308"/>
    <n v="113.39"/>
    <x v="0"/>
    <x v="10"/>
    <x v="0"/>
    <x v="0"/>
    <x v="3"/>
    <x v="0"/>
    <x v="1"/>
  </r>
  <r>
    <s v="TXN-014736"/>
    <x v="1137"/>
    <x v="500"/>
    <x v="4"/>
    <x v="27"/>
    <n v="30.87"/>
    <x v="3"/>
    <x v="0"/>
    <x v="0"/>
    <n v="61.74"/>
    <n v="61.74"/>
    <x v="213"/>
    <n v="73.62"/>
    <x v="0"/>
    <x v="6"/>
    <x v="5"/>
    <x v="0"/>
    <x v="6"/>
    <x v="0"/>
    <x v="3"/>
  </r>
  <r>
    <s v="TXN-001765"/>
    <x v="1137"/>
    <x v="6770"/>
    <x v="3"/>
    <x v="6"/>
    <n v="175.24"/>
    <x v="1"/>
    <x v="0"/>
    <x v="0"/>
    <n v="175.24"/>
    <n v="175.24"/>
    <x v="2164"/>
    <n v="201.15"/>
    <x v="4"/>
    <x v="15"/>
    <x v="1"/>
    <x v="0"/>
    <x v="3"/>
    <x v="3"/>
    <x v="3"/>
  </r>
  <r>
    <s v="TXN-007926"/>
    <x v="1137"/>
    <x v="5761"/>
    <x v="5"/>
    <x v="31"/>
    <n v="36.97"/>
    <x v="1"/>
    <x v="0"/>
    <x v="0"/>
    <n v="36.97"/>
    <n v="36.97"/>
    <x v="891"/>
    <n v="44.48"/>
    <x v="0"/>
    <x v="10"/>
    <x v="0"/>
    <x v="0"/>
    <x v="11"/>
    <x v="0"/>
    <x v="1"/>
  </r>
  <r>
    <s v="TXN-012680"/>
    <x v="1137"/>
    <x v="6067"/>
    <x v="3"/>
    <x v="3"/>
    <n v="98.73"/>
    <x v="4"/>
    <x v="11"/>
    <x v="2808"/>
    <n v="493.65"/>
    <n v="471.53448"/>
    <x v="294"/>
    <n v="482.99448"/>
    <x v="0"/>
    <x v="0"/>
    <x v="5"/>
    <x v="0"/>
    <x v="10"/>
    <x v="4"/>
    <x v="3"/>
  </r>
  <r>
    <s v="TXN-000684"/>
    <x v="1137"/>
    <x v="879"/>
    <x v="4"/>
    <x v="27"/>
    <n v="64.63"/>
    <x v="4"/>
    <x v="0"/>
    <x v="0"/>
    <n v="323.15"/>
    <n v="323.15"/>
    <x v="628"/>
    <n v="336.09"/>
    <x v="0"/>
    <x v="10"/>
    <x v="1"/>
    <x v="0"/>
    <x v="0"/>
    <x v="3"/>
    <x v="3"/>
  </r>
  <r>
    <s v="TXN-000508"/>
    <x v="1137"/>
    <x v="6387"/>
    <x v="4"/>
    <x v="18"/>
    <n v="87.26"/>
    <x v="1"/>
    <x v="105"/>
    <x v="2809"/>
    <n v="87.26"/>
    <n v="70.85512"/>
    <x v="85"/>
    <n v="83.80512"/>
    <x v="0"/>
    <x v="0"/>
    <x v="1"/>
    <x v="0"/>
    <x v="6"/>
    <x v="5"/>
    <x v="1"/>
  </r>
  <r>
    <s v="TXN-013846"/>
    <x v="1137"/>
    <x v="6771"/>
    <x v="2"/>
    <x v="2"/>
    <n v="129.8"/>
    <x v="1"/>
    <x v="0"/>
    <x v="0"/>
    <n v="129.8"/>
    <n v="129.8"/>
    <x v="161"/>
    <n v="150.53"/>
    <x v="4"/>
    <x v="17"/>
    <x v="3"/>
    <x v="0"/>
    <x v="9"/>
    <x v="4"/>
    <x v="4"/>
  </r>
  <r>
    <s v="TXN-012276"/>
    <x v="1138"/>
    <x v="6524"/>
    <x v="0"/>
    <x v="38"/>
    <n v="262.76"/>
    <x v="1"/>
    <x v="0"/>
    <x v="0"/>
    <n v="262.76"/>
    <n v="262.76"/>
    <x v="1705"/>
    <n v="275.27"/>
    <x v="0"/>
    <x v="7"/>
    <x v="1"/>
    <x v="0"/>
    <x v="8"/>
    <x v="0"/>
    <x v="0"/>
  </r>
  <r>
    <s v="TXN-007552"/>
    <x v="1138"/>
    <x v="2466"/>
    <x v="2"/>
    <x v="2"/>
    <n v="22.31"/>
    <x v="1"/>
    <x v="0"/>
    <x v="0"/>
    <n v="22.31"/>
    <n v="22.31"/>
    <x v="1259"/>
    <n v="29.71"/>
    <x v="0"/>
    <x v="10"/>
    <x v="0"/>
    <x v="0"/>
    <x v="1"/>
    <x v="0"/>
    <x v="3"/>
  </r>
  <r>
    <s v="TXN-011440"/>
    <x v="1138"/>
    <x v="349"/>
    <x v="3"/>
    <x v="3"/>
    <n v="190.97"/>
    <x v="3"/>
    <x v="70"/>
    <x v="2810"/>
    <n v="381.94"/>
    <n v="348.52025"/>
    <x v="1335"/>
    <n v="364.22025"/>
    <x v="0"/>
    <x v="7"/>
    <x v="2"/>
    <x v="0"/>
    <x v="8"/>
    <x v="0"/>
    <x v="2"/>
  </r>
  <r>
    <s v="TXN-006623"/>
    <x v="1138"/>
    <x v="5935"/>
    <x v="3"/>
    <x v="8"/>
    <n v="86.32"/>
    <x v="1"/>
    <x v="0"/>
    <x v="0"/>
    <n v="86.32"/>
    <n v="86.32"/>
    <x v="1304"/>
    <n v="104.9"/>
    <x v="2"/>
    <x v="16"/>
    <x v="3"/>
    <x v="0"/>
    <x v="6"/>
    <x v="0"/>
    <x v="1"/>
  </r>
  <r>
    <s v="TXN-002265"/>
    <x v="1138"/>
    <x v="167"/>
    <x v="3"/>
    <x v="6"/>
    <n v="207.47"/>
    <x v="1"/>
    <x v="0"/>
    <x v="0"/>
    <n v="207.47"/>
    <n v="207.47"/>
    <x v="52"/>
    <n v="224.86"/>
    <x v="0"/>
    <x v="6"/>
    <x v="0"/>
    <x v="0"/>
    <x v="6"/>
    <x v="1"/>
    <x v="2"/>
  </r>
  <r>
    <s v="TXN-002736"/>
    <x v="1138"/>
    <x v="6613"/>
    <x v="7"/>
    <x v="36"/>
    <n v="118.89"/>
    <x v="3"/>
    <x v="0"/>
    <x v="0"/>
    <n v="237.78"/>
    <n v="237.78"/>
    <x v="2428"/>
    <n v="266.92"/>
    <x v="3"/>
    <x v="9"/>
    <x v="1"/>
    <x v="0"/>
    <x v="0"/>
    <x v="0"/>
    <x v="2"/>
  </r>
  <r>
    <s v="TXN-013069"/>
    <x v="1138"/>
    <x v="6772"/>
    <x v="7"/>
    <x v="23"/>
    <n v="79.82"/>
    <x v="1"/>
    <x v="0"/>
    <x v="0"/>
    <n v="79.82"/>
    <n v="79.82"/>
    <x v="1112"/>
    <n v="99.47"/>
    <x v="2"/>
    <x v="0"/>
    <x v="0"/>
    <x v="1"/>
    <x v="9"/>
    <x v="2"/>
    <x v="1"/>
  </r>
  <r>
    <s v="TXN-001141"/>
    <x v="1138"/>
    <x v="6306"/>
    <x v="5"/>
    <x v="31"/>
    <n v="37.26"/>
    <x v="1"/>
    <x v="0"/>
    <x v="0"/>
    <n v="37.26"/>
    <n v="37.26"/>
    <x v="1339"/>
    <n v="49.64"/>
    <x v="0"/>
    <x v="6"/>
    <x v="0"/>
    <x v="0"/>
    <x v="8"/>
    <x v="3"/>
    <x v="1"/>
  </r>
  <r>
    <s v="TXN-008895"/>
    <x v="1138"/>
    <x v="190"/>
    <x v="4"/>
    <x v="5"/>
    <n v="71.58"/>
    <x v="4"/>
    <x v="57"/>
    <x v="2811"/>
    <n v="357.9"/>
    <n v="343.08294"/>
    <x v="1504"/>
    <n v="353.62294"/>
    <x v="0"/>
    <x v="3"/>
    <x v="1"/>
    <x v="0"/>
    <x v="6"/>
    <x v="3"/>
    <x v="2"/>
  </r>
  <r>
    <s v="TXN-002806"/>
    <x v="1139"/>
    <x v="6773"/>
    <x v="2"/>
    <x v="16"/>
    <n v="135.52"/>
    <x v="1"/>
    <x v="0"/>
    <x v="0"/>
    <n v="135.52"/>
    <n v="135.52"/>
    <x v="1150"/>
    <n v="150.22"/>
    <x v="0"/>
    <x v="10"/>
    <x v="1"/>
    <x v="0"/>
    <x v="0"/>
    <x v="2"/>
    <x v="3"/>
  </r>
  <r>
    <s v="TXN-009765"/>
    <x v="1139"/>
    <x v="6774"/>
    <x v="2"/>
    <x v="28"/>
    <n v="45.46"/>
    <x v="1"/>
    <x v="0"/>
    <x v="0"/>
    <n v="45.46"/>
    <n v="45.46"/>
    <x v="1038"/>
    <n v="56.21"/>
    <x v="0"/>
    <x v="10"/>
    <x v="1"/>
    <x v="0"/>
    <x v="7"/>
    <x v="2"/>
    <x v="1"/>
  </r>
  <r>
    <s v="TXN-008719"/>
    <x v="1139"/>
    <x v="6775"/>
    <x v="1"/>
    <x v="32"/>
    <n v="14.24"/>
    <x v="0"/>
    <x v="0"/>
    <x v="0"/>
    <n v="56.96"/>
    <n v="56.96"/>
    <x v="477"/>
    <n v="70.07"/>
    <x v="0"/>
    <x v="6"/>
    <x v="1"/>
    <x v="0"/>
    <x v="8"/>
    <x v="3"/>
    <x v="1"/>
  </r>
  <r>
    <s v="TXN-011286"/>
    <x v="1139"/>
    <x v="217"/>
    <x v="0"/>
    <x v="0"/>
    <n v="233.21"/>
    <x v="1"/>
    <x v="25"/>
    <x v="2812"/>
    <n v="233.21"/>
    <n v="195.19677"/>
    <x v="1228"/>
    <n v="210.27677"/>
    <x v="0"/>
    <x v="6"/>
    <x v="1"/>
    <x v="0"/>
    <x v="6"/>
    <x v="4"/>
    <x v="4"/>
  </r>
  <r>
    <s v="TXN-000937"/>
    <x v="1139"/>
    <x v="6776"/>
    <x v="0"/>
    <x v="20"/>
    <n v="155.18"/>
    <x v="4"/>
    <x v="0"/>
    <x v="0"/>
    <n v="775.9"/>
    <n v="775.9"/>
    <x v="412"/>
    <n v="789.12"/>
    <x v="0"/>
    <x v="11"/>
    <x v="2"/>
    <x v="0"/>
    <x v="2"/>
    <x v="3"/>
    <x v="3"/>
  </r>
  <r>
    <s v="TXN-005225"/>
    <x v="1139"/>
    <x v="6777"/>
    <x v="5"/>
    <x v="26"/>
    <n v="18.1"/>
    <x v="1"/>
    <x v="163"/>
    <x v="2813"/>
    <n v="18.1"/>
    <n v="16.5977"/>
    <x v="224"/>
    <n v="23.6577"/>
    <x v="0"/>
    <x v="7"/>
    <x v="5"/>
    <x v="0"/>
    <x v="4"/>
    <x v="4"/>
    <x v="2"/>
  </r>
  <r>
    <s v="TXN-013373"/>
    <x v="1139"/>
    <x v="6279"/>
    <x v="3"/>
    <x v="11"/>
    <n v="227.76"/>
    <x v="1"/>
    <x v="0"/>
    <x v="0"/>
    <n v="227.76"/>
    <n v="227.76"/>
    <x v="568"/>
    <n v="239.58"/>
    <x v="0"/>
    <x v="0"/>
    <x v="5"/>
    <x v="0"/>
    <x v="8"/>
    <x v="3"/>
    <x v="3"/>
  </r>
  <r>
    <s v="TXN-008000"/>
    <x v="1139"/>
    <x v="4843"/>
    <x v="4"/>
    <x v="27"/>
    <n v="25.31"/>
    <x v="3"/>
    <x v="0"/>
    <x v="0"/>
    <n v="50.62"/>
    <n v="50.62"/>
    <x v="545"/>
    <n v="74.54"/>
    <x v="4"/>
    <x v="2"/>
    <x v="0"/>
    <x v="1"/>
    <x v="3"/>
    <x v="2"/>
    <x v="1"/>
  </r>
  <r>
    <s v="TXN-014102"/>
    <x v="1139"/>
    <x v="1526"/>
    <x v="6"/>
    <x v="19"/>
    <n v="115.2"/>
    <x v="1"/>
    <x v="0"/>
    <x v="0"/>
    <n v="115.2"/>
    <n v="115.2"/>
    <x v="717"/>
    <n v="138.66"/>
    <x v="4"/>
    <x v="9"/>
    <x v="1"/>
    <x v="0"/>
    <x v="10"/>
    <x v="2"/>
    <x v="3"/>
  </r>
  <r>
    <s v="TXN-008457"/>
    <x v="1139"/>
    <x v="6778"/>
    <x v="5"/>
    <x v="29"/>
    <n v="23.41"/>
    <x v="1"/>
    <x v="0"/>
    <x v="0"/>
    <n v="23.41"/>
    <n v="23.41"/>
    <x v="900"/>
    <n v="32.57"/>
    <x v="0"/>
    <x v="6"/>
    <x v="0"/>
    <x v="1"/>
    <x v="10"/>
    <x v="3"/>
    <x v="3"/>
  </r>
  <r>
    <s v="TXN-007515"/>
    <x v="1139"/>
    <x v="6779"/>
    <x v="2"/>
    <x v="14"/>
    <n v="47.08"/>
    <x v="1"/>
    <x v="0"/>
    <x v="0"/>
    <n v="47.08"/>
    <n v="47.08"/>
    <x v="700"/>
    <n v="57.88"/>
    <x v="0"/>
    <x v="3"/>
    <x v="5"/>
    <x v="0"/>
    <x v="8"/>
    <x v="3"/>
    <x v="4"/>
  </r>
  <r>
    <s v="TXN-008399"/>
    <x v="1139"/>
    <x v="46"/>
    <x v="5"/>
    <x v="15"/>
    <n v="39.72"/>
    <x v="1"/>
    <x v="152"/>
    <x v="2814"/>
    <n v="39.72"/>
    <n v="31.53768"/>
    <x v="1504"/>
    <n v="42.07768"/>
    <x v="0"/>
    <x v="7"/>
    <x v="0"/>
    <x v="0"/>
    <x v="8"/>
    <x v="3"/>
    <x v="1"/>
  </r>
  <r>
    <s v="TXN-010970"/>
    <x v="1139"/>
    <x v="5002"/>
    <x v="1"/>
    <x v="24"/>
    <n v="49.12"/>
    <x v="4"/>
    <x v="132"/>
    <x v="2815"/>
    <n v="245.6"/>
    <n v="238.62496"/>
    <x v="101"/>
    <n v="265.14496"/>
    <x v="4"/>
    <x v="2"/>
    <x v="5"/>
    <x v="0"/>
    <x v="3"/>
    <x v="2"/>
    <x v="3"/>
  </r>
  <r>
    <s v="TXN-010945"/>
    <x v="1139"/>
    <x v="6391"/>
    <x v="4"/>
    <x v="18"/>
    <n v="78.32"/>
    <x v="3"/>
    <x v="76"/>
    <x v="2816"/>
    <n v="156.64"/>
    <n v="143.63888"/>
    <x v="2204"/>
    <n v="171.18888"/>
    <x v="4"/>
    <x v="18"/>
    <x v="0"/>
    <x v="1"/>
    <x v="1"/>
    <x v="1"/>
    <x v="2"/>
  </r>
  <r>
    <s v="TXN-012091"/>
    <x v="1139"/>
    <x v="6780"/>
    <x v="3"/>
    <x v="8"/>
    <n v="190.9"/>
    <x v="1"/>
    <x v="0"/>
    <x v="0"/>
    <n v="190.9"/>
    <n v="190.9"/>
    <x v="1373"/>
    <n v="210.23"/>
    <x v="2"/>
    <x v="16"/>
    <x v="0"/>
    <x v="0"/>
    <x v="3"/>
    <x v="0"/>
    <x v="1"/>
  </r>
  <r>
    <s v="TXN-008174"/>
    <x v="1139"/>
    <x v="5556"/>
    <x v="6"/>
    <x v="13"/>
    <n v="105.98"/>
    <x v="1"/>
    <x v="49"/>
    <x v="2817"/>
    <n v="105.98"/>
    <n v="99.30326"/>
    <x v="305"/>
    <n v="120.42326"/>
    <x v="2"/>
    <x v="7"/>
    <x v="1"/>
    <x v="0"/>
    <x v="0"/>
    <x v="0"/>
    <x v="1"/>
  </r>
  <r>
    <s v="TXN-013224"/>
    <x v="1140"/>
    <x v="6781"/>
    <x v="7"/>
    <x v="23"/>
    <n v="92.18"/>
    <x v="1"/>
    <x v="0"/>
    <x v="0"/>
    <n v="92.18"/>
    <n v="92.18"/>
    <x v="1632"/>
    <n v="111.97"/>
    <x v="2"/>
    <x v="2"/>
    <x v="5"/>
    <x v="0"/>
    <x v="3"/>
    <x v="2"/>
    <x v="4"/>
  </r>
  <r>
    <s v="TXN-007055"/>
    <x v="1140"/>
    <x v="4961"/>
    <x v="6"/>
    <x v="17"/>
    <n v="94.69"/>
    <x v="3"/>
    <x v="0"/>
    <x v="0"/>
    <n v="189.38"/>
    <n v="189.38"/>
    <x v="1373"/>
    <n v="208.71"/>
    <x v="1"/>
    <x v="19"/>
    <x v="0"/>
    <x v="0"/>
    <x v="3"/>
    <x v="0"/>
    <x v="1"/>
  </r>
  <r>
    <s v="TXN-003424"/>
    <x v="1140"/>
    <x v="3183"/>
    <x v="4"/>
    <x v="5"/>
    <n v="92.14"/>
    <x v="1"/>
    <x v="0"/>
    <x v="0"/>
    <n v="92.14"/>
    <n v="92.14"/>
    <x v="67"/>
    <n v="104.97"/>
    <x v="0"/>
    <x v="3"/>
    <x v="0"/>
    <x v="0"/>
    <x v="8"/>
    <x v="4"/>
    <x v="1"/>
  </r>
  <r>
    <s v="TXN-000030"/>
    <x v="1140"/>
    <x v="4723"/>
    <x v="6"/>
    <x v="13"/>
    <n v="32.6"/>
    <x v="4"/>
    <x v="0"/>
    <x v="0"/>
    <n v="163"/>
    <n v="163"/>
    <x v="120"/>
    <n v="183.49"/>
    <x v="2"/>
    <x v="9"/>
    <x v="3"/>
    <x v="1"/>
    <x v="8"/>
    <x v="3"/>
    <x v="1"/>
  </r>
  <r>
    <s v="TXN-014157"/>
    <x v="1140"/>
    <x v="5438"/>
    <x v="2"/>
    <x v="16"/>
    <n v="111.92"/>
    <x v="1"/>
    <x v="0"/>
    <x v="0"/>
    <n v="111.92"/>
    <n v="111.92"/>
    <x v="308"/>
    <n v="121.32"/>
    <x v="0"/>
    <x v="6"/>
    <x v="0"/>
    <x v="0"/>
    <x v="6"/>
    <x v="0"/>
    <x v="1"/>
  </r>
  <r>
    <s v="TXN-003403"/>
    <x v="1140"/>
    <x v="3559"/>
    <x v="2"/>
    <x v="28"/>
    <n v="24.8"/>
    <x v="3"/>
    <x v="0"/>
    <x v="0"/>
    <n v="49.6"/>
    <n v="49.6"/>
    <x v="838"/>
    <n v="59.84"/>
    <x v="0"/>
    <x v="7"/>
    <x v="5"/>
    <x v="1"/>
    <x v="3"/>
    <x v="4"/>
    <x v="1"/>
  </r>
  <r>
    <s v="TXN-010315"/>
    <x v="1141"/>
    <x v="4471"/>
    <x v="4"/>
    <x v="34"/>
    <n v="91.7"/>
    <x v="3"/>
    <x v="0"/>
    <x v="0"/>
    <n v="183.4"/>
    <n v="183.4"/>
    <x v="1"/>
    <n v="200.67"/>
    <x v="2"/>
    <x v="15"/>
    <x v="1"/>
    <x v="0"/>
    <x v="0"/>
    <x v="2"/>
    <x v="4"/>
  </r>
  <r>
    <s v="TXN-010395"/>
    <x v="1141"/>
    <x v="2296"/>
    <x v="7"/>
    <x v="23"/>
    <n v="158.68"/>
    <x v="4"/>
    <x v="0"/>
    <x v="0"/>
    <n v="793.4"/>
    <n v="793.4"/>
    <x v="1557"/>
    <n v="814.84"/>
    <x v="1"/>
    <x v="20"/>
    <x v="2"/>
    <x v="0"/>
    <x v="10"/>
    <x v="2"/>
    <x v="3"/>
  </r>
  <r>
    <s v="TXN-000452"/>
    <x v="1141"/>
    <x v="963"/>
    <x v="0"/>
    <x v="33"/>
    <n v="286.01"/>
    <x v="1"/>
    <x v="7"/>
    <x v="2818"/>
    <n v="286.01"/>
    <n v="263.98723"/>
    <x v="2318"/>
    <n v="288.53723"/>
    <x v="2"/>
    <x v="9"/>
    <x v="1"/>
    <x v="0"/>
    <x v="8"/>
    <x v="4"/>
    <x v="1"/>
  </r>
  <r>
    <s v="TXN-010825"/>
    <x v="1141"/>
    <x v="1675"/>
    <x v="7"/>
    <x v="36"/>
    <n v="113.5"/>
    <x v="1"/>
    <x v="103"/>
    <x v="2819"/>
    <n v="113.5"/>
    <n v="93.4105"/>
    <x v="183"/>
    <n v="103.6805"/>
    <x v="0"/>
    <x v="0"/>
    <x v="2"/>
    <x v="0"/>
    <x v="3"/>
    <x v="2"/>
    <x v="0"/>
  </r>
  <r>
    <s v="TXN-011742"/>
    <x v="1141"/>
    <x v="1692"/>
    <x v="4"/>
    <x v="18"/>
    <n v="77.34"/>
    <x v="2"/>
    <x v="0"/>
    <x v="0"/>
    <n v="232.02"/>
    <n v="232.02"/>
    <x v="1711"/>
    <n v="251.48"/>
    <x v="2"/>
    <x v="9"/>
    <x v="0"/>
    <x v="0"/>
    <x v="3"/>
    <x v="3"/>
    <x v="0"/>
  </r>
  <r>
    <s v="TXN-006858"/>
    <x v="1141"/>
    <x v="6782"/>
    <x v="3"/>
    <x v="21"/>
    <n v="222.96"/>
    <x v="1"/>
    <x v="0"/>
    <x v="0"/>
    <n v="222.96"/>
    <n v="222.96"/>
    <x v="1327"/>
    <n v="236.49"/>
    <x v="0"/>
    <x v="6"/>
    <x v="1"/>
    <x v="0"/>
    <x v="8"/>
    <x v="3"/>
    <x v="1"/>
  </r>
  <r>
    <s v="TXN-005648"/>
    <x v="1141"/>
    <x v="6783"/>
    <x v="3"/>
    <x v="3"/>
    <n v="166.75"/>
    <x v="1"/>
    <x v="0"/>
    <x v="0"/>
    <n v="166.75"/>
    <n v="166.75"/>
    <x v="1507"/>
    <n v="178.47"/>
    <x v="0"/>
    <x v="3"/>
    <x v="1"/>
    <x v="0"/>
    <x v="8"/>
    <x v="4"/>
    <x v="0"/>
  </r>
  <r>
    <s v="TXN-001742"/>
    <x v="1141"/>
    <x v="2448"/>
    <x v="4"/>
    <x v="18"/>
    <n v="61.86"/>
    <x v="3"/>
    <x v="0"/>
    <x v="0"/>
    <n v="123.72"/>
    <n v="123.72"/>
    <x v="2429"/>
    <n v="130.48"/>
    <x v="0"/>
    <x v="10"/>
    <x v="1"/>
    <x v="0"/>
    <x v="3"/>
    <x v="1"/>
    <x v="0"/>
  </r>
  <r>
    <s v="TXN-012446"/>
    <x v="1141"/>
    <x v="1110"/>
    <x v="2"/>
    <x v="14"/>
    <n v="127.13"/>
    <x v="3"/>
    <x v="0"/>
    <x v="0"/>
    <n v="254.26"/>
    <n v="254.26"/>
    <x v="218"/>
    <n v="268.97"/>
    <x v="0"/>
    <x v="6"/>
    <x v="1"/>
    <x v="0"/>
    <x v="9"/>
    <x v="0"/>
    <x v="2"/>
  </r>
  <r>
    <s v="TXN-005083"/>
    <x v="1141"/>
    <x v="3921"/>
    <x v="2"/>
    <x v="28"/>
    <n v="135.5"/>
    <x v="3"/>
    <x v="0"/>
    <x v="0"/>
    <n v="271"/>
    <n v="271"/>
    <x v="510"/>
    <n v="286.22"/>
    <x v="0"/>
    <x v="10"/>
    <x v="1"/>
    <x v="0"/>
    <x v="8"/>
    <x v="3"/>
    <x v="1"/>
  </r>
  <r>
    <s v="TXN-004880"/>
    <x v="1141"/>
    <x v="6784"/>
    <x v="6"/>
    <x v="19"/>
    <n v="65.41"/>
    <x v="1"/>
    <x v="0"/>
    <x v="0"/>
    <n v="65.41"/>
    <n v="65.41"/>
    <x v="1194"/>
    <n v="74.3"/>
    <x v="0"/>
    <x v="11"/>
    <x v="0"/>
    <x v="0"/>
    <x v="8"/>
    <x v="2"/>
    <x v="1"/>
  </r>
  <r>
    <s v="TXN-004871"/>
    <x v="1142"/>
    <x v="6785"/>
    <x v="4"/>
    <x v="34"/>
    <n v="22.88"/>
    <x v="1"/>
    <x v="153"/>
    <x v="2820"/>
    <n v="22.88"/>
    <n v="19.40224"/>
    <x v="1855"/>
    <n v="33.35224"/>
    <x v="0"/>
    <x v="10"/>
    <x v="0"/>
    <x v="1"/>
    <x v="10"/>
    <x v="3"/>
    <x v="3"/>
  </r>
  <r>
    <s v="TXN-004281"/>
    <x v="1142"/>
    <x v="4119"/>
    <x v="3"/>
    <x v="11"/>
    <n v="234.19"/>
    <x v="1"/>
    <x v="0"/>
    <x v="0"/>
    <n v="234.19"/>
    <n v="234.19"/>
    <x v="818"/>
    <n v="248.78"/>
    <x v="0"/>
    <x v="10"/>
    <x v="5"/>
    <x v="1"/>
    <x v="6"/>
    <x v="5"/>
    <x v="2"/>
  </r>
  <r>
    <s v="TXN-001978"/>
    <x v="1142"/>
    <x v="3588"/>
    <x v="3"/>
    <x v="21"/>
    <n v="177.47"/>
    <x v="1"/>
    <x v="0"/>
    <x v="0"/>
    <n v="177.47"/>
    <n v="177.47"/>
    <x v="1954"/>
    <n v="199.77"/>
    <x v="2"/>
    <x v="9"/>
    <x v="5"/>
    <x v="0"/>
    <x v="10"/>
    <x v="1"/>
    <x v="1"/>
  </r>
  <r>
    <s v="TXN-009001"/>
    <x v="1142"/>
    <x v="2701"/>
    <x v="4"/>
    <x v="30"/>
    <n v="54.07"/>
    <x v="1"/>
    <x v="29"/>
    <x v="2821"/>
    <n v="54.07"/>
    <n v="44.22926"/>
    <x v="788"/>
    <n v="57.02926"/>
    <x v="0"/>
    <x v="10"/>
    <x v="1"/>
    <x v="0"/>
    <x v="8"/>
    <x v="0"/>
    <x v="2"/>
  </r>
  <r>
    <s v="TXN-010037"/>
    <x v="1142"/>
    <x v="3134"/>
    <x v="1"/>
    <x v="1"/>
    <n v="54.51"/>
    <x v="1"/>
    <x v="0"/>
    <x v="0"/>
    <n v="54.51"/>
    <n v="54.51"/>
    <x v="1630"/>
    <n v="73.72"/>
    <x v="2"/>
    <x v="2"/>
    <x v="0"/>
    <x v="0"/>
    <x v="0"/>
    <x v="4"/>
    <x v="0"/>
  </r>
  <r>
    <s v="TXN-007796"/>
    <x v="1142"/>
    <x v="5964"/>
    <x v="1"/>
    <x v="1"/>
    <n v="22.5"/>
    <x v="1"/>
    <x v="0"/>
    <x v="0"/>
    <n v="22.5"/>
    <n v="22.5"/>
    <x v="421"/>
    <n v="35.81"/>
    <x v="0"/>
    <x v="7"/>
    <x v="0"/>
    <x v="0"/>
    <x v="6"/>
    <x v="2"/>
    <x v="0"/>
  </r>
  <r>
    <s v="TXN-012041"/>
    <x v="1142"/>
    <x v="1675"/>
    <x v="3"/>
    <x v="11"/>
    <n v="154.86"/>
    <x v="1"/>
    <x v="86"/>
    <x v="2822"/>
    <n v="154.86"/>
    <n v="141.6969"/>
    <x v="1276"/>
    <n v="160.8369"/>
    <x v="2"/>
    <x v="2"/>
    <x v="1"/>
    <x v="0"/>
    <x v="2"/>
    <x v="0"/>
    <x v="3"/>
  </r>
  <r>
    <s v="TXN-007512"/>
    <x v="1142"/>
    <x v="6186"/>
    <x v="2"/>
    <x v="2"/>
    <n v="155.22"/>
    <x v="1"/>
    <x v="0"/>
    <x v="0"/>
    <n v="155.22"/>
    <n v="155.22"/>
    <x v="863"/>
    <n v="171.66"/>
    <x v="2"/>
    <x v="9"/>
    <x v="1"/>
    <x v="0"/>
    <x v="8"/>
    <x v="1"/>
    <x v="0"/>
  </r>
  <r>
    <s v="TXN-008247"/>
    <x v="1143"/>
    <x v="4713"/>
    <x v="4"/>
    <x v="30"/>
    <n v="59.96"/>
    <x v="1"/>
    <x v="0"/>
    <x v="0"/>
    <n v="59.96"/>
    <n v="59.96"/>
    <x v="1381"/>
    <n v="72.41"/>
    <x v="0"/>
    <x v="11"/>
    <x v="1"/>
    <x v="0"/>
    <x v="10"/>
    <x v="3"/>
    <x v="3"/>
  </r>
  <r>
    <s v="TXN-003301"/>
    <x v="1143"/>
    <x v="4013"/>
    <x v="2"/>
    <x v="25"/>
    <n v="63.14"/>
    <x v="1"/>
    <x v="0"/>
    <x v="0"/>
    <n v="63.14"/>
    <n v="63.14"/>
    <x v="138"/>
    <n v="82.74"/>
    <x v="2"/>
    <x v="3"/>
    <x v="1"/>
    <x v="0"/>
    <x v="3"/>
    <x v="3"/>
    <x v="3"/>
  </r>
  <r>
    <s v="TXN-012481"/>
    <x v="1143"/>
    <x v="5524"/>
    <x v="1"/>
    <x v="24"/>
    <n v="15.79"/>
    <x v="3"/>
    <x v="142"/>
    <x v="2823"/>
    <n v="31.58"/>
    <n v="28.46937"/>
    <x v="1671"/>
    <n v="41.47937"/>
    <x v="0"/>
    <x v="3"/>
    <x v="0"/>
    <x v="1"/>
    <x v="3"/>
    <x v="3"/>
    <x v="1"/>
  </r>
  <r>
    <s v="TXN-000201"/>
    <x v="1143"/>
    <x v="1818"/>
    <x v="2"/>
    <x v="28"/>
    <n v="71.24"/>
    <x v="1"/>
    <x v="0"/>
    <x v="0"/>
    <n v="71.24"/>
    <n v="71.24"/>
    <x v="1236"/>
    <n v="83.16"/>
    <x v="0"/>
    <x v="3"/>
    <x v="1"/>
    <x v="0"/>
    <x v="8"/>
    <x v="0"/>
    <x v="2"/>
  </r>
  <r>
    <s v="TXN-001043"/>
    <x v="1143"/>
    <x v="6786"/>
    <x v="2"/>
    <x v="14"/>
    <n v="106.72"/>
    <x v="3"/>
    <x v="33"/>
    <x v="2824"/>
    <n v="213.44"/>
    <n v="206.28976"/>
    <x v="1828"/>
    <n v="228.54976"/>
    <x v="1"/>
    <x v="14"/>
    <x v="1"/>
    <x v="1"/>
    <x v="0"/>
    <x v="5"/>
    <x v="3"/>
  </r>
  <r>
    <s v="TXN-002768"/>
    <x v="1143"/>
    <x v="287"/>
    <x v="3"/>
    <x v="11"/>
    <n v="140.89"/>
    <x v="0"/>
    <x v="4"/>
    <x v="2825"/>
    <n v="563.56"/>
    <n v="538.1998"/>
    <x v="12"/>
    <n v="559.1898"/>
    <x v="4"/>
    <x v="13"/>
    <x v="0"/>
    <x v="0"/>
    <x v="3"/>
    <x v="3"/>
    <x v="1"/>
  </r>
  <r>
    <s v="TXN-000193"/>
    <x v="1143"/>
    <x v="2107"/>
    <x v="2"/>
    <x v="14"/>
    <n v="166.91"/>
    <x v="3"/>
    <x v="0"/>
    <x v="0"/>
    <n v="333.82"/>
    <n v="333.82"/>
    <x v="1341"/>
    <n v="350.11"/>
    <x v="2"/>
    <x v="5"/>
    <x v="5"/>
    <x v="0"/>
    <x v="1"/>
    <x v="2"/>
    <x v="1"/>
  </r>
  <r>
    <s v="TXN-008137"/>
    <x v="1143"/>
    <x v="4309"/>
    <x v="0"/>
    <x v="4"/>
    <n v="359.96"/>
    <x v="3"/>
    <x v="0"/>
    <x v="0"/>
    <n v="719.92"/>
    <n v="719.92"/>
    <x v="2430"/>
    <n v="747.06"/>
    <x v="2"/>
    <x v="5"/>
    <x v="3"/>
    <x v="1"/>
    <x v="7"/>
    <x v="0"/>
    <x v="3"/>
  </r>
  <r>
    <s v="TXN-011858"/>
    <x v="1143"/>
    <x v="2207"/>
    <x v="0"/>
    <x v="20"/>
    <n v="55.3"/>
    <x v="1"/>
    <x v="24"/>
    <x v="2826"/>
    <n v="55.3"/>
    <n v="49.9912"/>
    <x v="1470"/>
    <n v="59.3112"/>
    <x v="0"/>
    <x v="0"/>
    <x v="1"/>
    <x v="0"/>
    <x v="1"/>
    <x v="0"/>
    <x v="3"/>
  </r>
  <r>
    <s v="TXN-003805"/>
    <x v="1143"/>
    <x v="4167"/>
    <x v="2"/>
    <x v="28"/>
    <n v="104.45"/>
    <x v="3"/>
    <x v="0"/>
    <x v="0"/>
    <n v="208.9"/>
    <n v="208.9"/>
    <x v="540"/>
    <n v="225.79"/>
    <x v="2"/>
    <x v="5"/>
    <x v="2"/>
    <x v="0"/>
    <x v="8"/>
    <x v="3"/>
    <x v="1"/>
  </r>
  <r>
    <s v="TXN-003945"/>
    <x v="1143"/>
    <x v="1167"/>
    <x v="3"/>
    <x v="8"/>
    <n v="125.95"/>
    <x v="3"/>
    <x v="195"/>
    <x v="2827"/>
    <n v="251.9"/>
    <n v="235.90435"/>
    <x v="1946"/>
    <n v="264.00435"/>
    <x v="4"/>
    <x v="17"/>
    <x v="1"/>
    <x v="1"/>
    <x v="8"/>
    <x v="1"/>
    <x v="1"/>
  </r>
  <r>
    <s v="TXN-000872"/>
    <x v="1144"/>
    <x v="6787"/>
    <x v="6"/>
    <x v="13"/>
    <n v="71.81"/>
    <x v="1"/>
    <x v="148"/>
    <x v="2828"/>
    <n v="71.81"/>
    <n v="55.00646"/>
    <x v="717"/>
    <n v="78.46646"/>
    <x v="3"/>
    <x v="2"/>
    <x v="1"/>
    <x v="0"/>
    <x v="10"/>
    <x v="2"/>
    <x v="1"/>
  </r>
  <r>
    <s v="TXN-003430"/>
    <x v="1144"/>
    <x v="5833"/>
    <x v="3"/>
    <x v="21"/>
    <n v="147.35"/>
    <x v="3"/>
    <x v="0"/>
    <x v="0"/>
    <n v="294.7"/>
    <n v="294.7"/>
    <x v="427"/>
    <n v="308.49"/>
    <x v="0"/>
    <x v="6"/>
    <x v="1"/>
    <x v="0"/>
    <x v="6"/>
    <x v="4"/>
    <x v="1"/>
  </r>
  <r>
    <s v="TXN-013264"/>
    <x v="1144"/>
    <x v="6788"/>
    <x v="2"/>
    <x v="25"/>
    <n v="91.94"/>
    <x v="3"/>
    <x v="0"/>
    <x v="0"/>
    <n v="183.88"/>
    <n v="183.88"/>
    <x v="1603"/>
    <n v="198.31"/>
    <x v="0"/>
    <x v="3"/>
    <x v="5"/>
    <x v="0"/>
    <x v="10"/>
    <x v="0"/>
    <x v="2"/>
  </r>
  <r>
    <s v="TXN-013750"/>
    <x v="1144"/>
    <x v="3836"/>
    <x v="5"/>
    <x v="31"/>
    <n v="29.16"/>
    <x v="1"/>
    <x v="0"/>
    <x v="0"/>
    <n v="29.16"/>
    <n v="29.16"/>
    <x v="2234"/>
    <n v="35.64"/>
    <x v="0"/>
    <x v="10"/>
    <x v="1"/>
    <x v="0"/>
    <x v="7"/>
    <x v="3"/>
    <x v="1"/>
  </r>
  <r>
    <s v="TXN-001505"/>
    <x v="1144"/>
    <x v="4152"/>
    <x v="5"/>
    <x v="15"/>
    <n v="30.77"/>
    <x v="0"/>
    <x v="0"/>
    <x v="0"/>
    <n v="123.08"/>
    <n v="123.08"/>
    <x v="401"/>
    <n v="137.69"/>
    <x v="2"/>
    <x v="7"/>
    <x v="3"/>
    <x v="0"/>
    <x v="8"/>
    <x v="2"/>
    <x v="4"/>
  </r>
  <r>
    <s v="TXN-004980"/>
    <x v="1144"/>
    <x v="2186"/>
    <x v="7"/>
    <x v="22"/>
    <n v="147.93"/>
    <x v="1"/>
    <x v="197"/>
    <x v="2829"/>
    <n v="147.93"/>
    <n v="128.55117"/>
    <x v="846"/>
    <n v="150.06117"/>
    <x v="4"/>
    <x v="12"/>
    <x v="0"/>
    <x v="1"/>
    <x v="3"/>
    <x v="2"/>
    <x v="1"/>
  </r>
  <r>
    <s v="TXN-006265"/>
    <x v="1145"/>
    <x v="6789"/>
    <x v="2"/>
    <x v="25"/>
    <n v="147.13"/>
    <x v="1"/>
    <x v="0"/>
    <x v="0"/>
    <n v="147.13"/>
    <n v="147.13"/>
    <x v="1951"/>
    <n v="162.27"/>
    <x v="2"/>
    <x v="2"/>
    <x v="1"/>
    <x v="0"/>
    <x v="6"/>
    <x v="4"/>
    <x v="0"/>
  </r>
  <r>
    <s v="TXN-004431"/>
    <x v="1145"/>
    <x v="6790"/>
    <x v="6"/>
    <x v="13"/>
    <n v="35.09"/>
    <x v="1"/>
    <x v="0"/>
    <x v="0"/>
    <n v="35.09"/>
    <n v="35.09"/>
    <x v="494"/>
    <n v="43.15"/>
    <x v="0"/>
    <x v="0"/>
    <x v="0"/>
    <x v="0"/>
    <x v="3"/>
    <x v="0"/>
    <x v="4"/>
  </r>
  <r>
    <s v="TXN-010137"/>
    <x v="1145"/>
    <x v="6600"/>
    <x v="3"/>
    <x v="21"/>
    <n v="121.66"/>
    <x v="1"/>
    <x v="0"/>
    <x v="0"/>
    <n v="121.66"/>
    <n v="121.66"/>
    <x v="1015"/>
    <n v="133.35"/>
    <x v="0"/>
    <x v="7"/>
    <x v="0"/>
    <x v="0"/>
    <x v="8"/>
    <x v="3"/>
    <x v="1"/>
  </r>
  <r>
    <s v="TXN-002312"/>
    <x v="1145"/>
    <x v="3136"/>
    <x v="2"/>
    <x v="2"/>
    <n v="102.98"/>
    <x v="4"/>
    <x v="169"/>
    <x v="2830"/>
    <n v="514.9"/>
    <n v="492.2444"/>
    <x v="2431"/>
    <n v="519.3544"/>
    <x v="3"/>
    <x v="8"/>
    <x v="1"/>
    <x v="1"/>
    <x v="3"/>
    <x v="2"/>
    <x v="1"/>
  </r>
  <r>
    <s v="TXN-006695"/>
    <x v="1145"/>
    <x v="6791"/>
    <x v="2"/>
    <x v="25"/>
    <n v="161.87"/>
    <x v="1"/>
    <x v="0"/>
    <x v="0"/>
    <n v="161.87"/>
    <n v="161.87"/>
    <x v="80"/>
    <n v="178.06"/>
    <x v="0"/>
    <x v="6"/>
    <x v="3"/>
    <x v="0"/>
    <x v="3"/>
    <x v="0"/>
    <x v="1"/>
  </r>
  <r>
    <s v="TXN-000917"/>
    <x v="1145"/>
    <x v="3828"/>
    <x v="6"/>
    <x v="13"/>
    <n v="78.14"/>
    <x v="1"/>
    <x v="196"/>
    <x v="2831"/>
    <n v="78.14"/>
    <n v="64.54364"/>
    <x v="502"/>
    <n v="72.76364"/>
    <x v="0"/>
    <x v="10"/>
    <x v="5"/>
    <x v="0"/>
    <x v="10"/>
    <x v="1"/>
    <x v="1"/>
  </r>
  <r>
    <s v="TXN-001648"/>
    <x v="1145"/>
    <x v="6792"/>
    <x v="3"/>
    <x v="11"/>
    <n v="178.67"/>
    <x v="1"/>
    <x v="0"/>
    <x v="0"/>
    <n v="178.67"/>
    <n v="178.67"/>
    <x v="1721"/>
    <n v="199.25"/>
    <x v="2"/>
    <x v="0"/>
    <x v="1"/>
    <x v="0"/>
    <x v="6"/>
    <x v="3"/>
    <x v="1"/>
  </r>
  <r>
    <s v="TXN-004033"/>
    <x v="1145"/>
    <x v="6793"/>
    <x v="2"/>
    <x v="16"/>
    <n v="54.53"/>
    <x v="1"/>
    <x v="0"/>
    <x v="0"/>
    <n v="54.53"/>
    <n v="54.53"/>
    <x v="2202"/>
    <n v="84.1"/>
    <x v="3"/>
    <x v="2"/>
    <x v="0"/>
    <x v="1"/>
    <x v="8"/>
    <x v="0"/>
    <x v="1"/>
  </r>
  <r>
    <s v="TXN-009644"/>
    <x v="1145"/>
    <x v="2493"/>
    <x v="6"/>
    <x v="19"/>
    <n v="74.74"/>
    <x v="0"/>
    <x v="83"/>
    <x v="2832"/>
    <n v="298.96"/>
    <n v="294.40086"/>
    <x v="1857"/>
    <n v="305.65086"/>
    <x v="0"/>
    <x v="3"/>
    <x v="0"/>
    <x v="0"/>
    <x v="9"/>
    <x v="3"/>
    <x v="1"/>
  </r>
  <r>
    <s v="TXN-010798"/>
    <x v="1145"/>
    <x v="2965"/>
    <x v="1"/>
    <x v="6"/>
    <n v="52.15"/>
    <x v="3"/>
    <x v="0"/>
    <x v="0"/>
    <n v="104.3"/>
    <n v="104.3"/>
    <x v="1302"/>
    <n v="115.04"/>
    <x v="0"/>
    <x v="6"/>
    <x v="1"/>
    <x v="0"/>
    <x v="1"/>
    <x v="2"/>
    <x v="3"/>
  </r>
  <r>
    <s v="TXN-004392"/>
    <x v="1145"/>
    <x v="6476"/>
    <x v="3"/>
    <x v="21"/>
    <n v="49.24"/>
    <x v="4"/>
    <x v="0"/>
    <x v="0"/>
    <n v="246.2"/>
    <n v="246.2"/>
    <x v="1848"/>
    <n v="266.08"/>
    <x v="2"/>
    <x v="15"/>
    <x v="5"/>
    <x v="0"/>
    <x v="7"/>
    <x v="0"/>
    <x v="3"/>
  </r>
  <r>
    <s v="TXN-010816"/>
    <x v="1146"/>
    <x v="1663"/>
    <x v="5"/>
    <x v="29"/>
    <n v="38.4"/>
    <x v="1"/>
    <x v="0"/>
    <x v="0"/>
    <n v="38.4"/>
    <n v="38.4"/>
    <x v="2431"/>
    <n v="65.51"/>
    <x v="3"/>
    <x v="8"/>
    <x v="4"/>
    <x v="0"/>
    <x v="7"/>
    <x v="1"/>
    <x v="1"/>
  </r>
  <r>
    <s v="TXN-013741"/>
    <x v="1146"/>
    <x v="688"/>
    <x v="4"/>
    <x v="27"/>
    <n v="41.54"/>
    <x v="2"/>
    <x v="0"/>
    <x v="0"/>
    <n v="124.62"/>
    <n v="124.62"/>
    <x v="1169"/>
    <n v="133.25"/>
    <x v="0"/>
    <x v="0"/>
    <x v="1"/>
    <x v="0"/>
    <x v="2"/>
    <x v="3"/>
    <x v="2"/>
  </r>
  <r>
    <s v="TXN-012736"/>
    <x v="1146"/>
    <x v="6794"/>
    <x v="2"/>
    <x v="14"/>
    <n v="164.15"/>
    <x v="2"/>
    <x v="0"/>
    <x v="0"/>
    <n v="492.45"/>
    <n v="492.45"/>
    <x v="2241"/>
    <n v="520.26"/>
    <x v="4"/>
    <x v="20"/>
    <x v="0"/>
    <x v="1"/>
    <x v="1"/>
    <x v="3"/>
    <x v="0"/>
  </r>
  <r>
    <s v="TXN-000869"/>
    <x v="1146"/>
    <x v="6795"/>
    <x v="4"/>
    <x v="30"/>
    <n v="21.12"/>
    <x v="1"/>
    <x v="82"/>
    <x v="2833"/>
    <n v="21.12"/>
    <n v="17.97312"/>
    <x v="1482"/>
    <n v="43.39312"/>
    <x v="3"/>
    <x v="5"/>
    <x v="1"/>
    <x v="0"/>
    <x v="0"/>
    <x v="0"/>
    <x v="1"/>
  </r>
  <r>
    <s v="TXN-000802"/>
    <x v="1146"/>
    <x v="5973"/>
    <x v="7"/>
    <x v="10"/>
    <n v="120.82"/>
    <x v="3"/>
    <x v="0"/>
    <x v="0"/>
    <n v="241.64"/>
    <n v="241.64"/>
    <x v="947"/>
    <n v="261.05"/>
    <x v="2"/>
    <x v="0"/>
    <x v="0"/>
    <x v="1"/>
    <x v="9"/>
    <x v="2"/>
    <x v="3"/>
  </r>
  <r>
    <s v="TXN-001401"/>
    <x v="1146"/>
    <x v="1316"/>
    <x v="4"/>
    <x v="30"/>
    <n v="36.13"/>
    <x v="1"/>
    <x v="0"/>
    <x v="0"/>
    <n v="36.13"/>
    <n v="36.13"/>
    <x v="390"/>
    <n v="54.62"/>
    <x v="2"/>
    <x v="7"/>
    <x v="5"/>
    <x v="0"/>
    <x v="0"/>
    <x v="3"/>
    <x v="2"/>
  </r>
  <r>
    <s v="TXN-003038"/>
    <x v="1146"/>
    <x v="383"/>
    <x v="1"/>
    <x v="6"/>
    <n v="24.32"/>
    <x v="1"/>
    <x v="0"/>
    <x v="0"/>
    <n v="24.32"/>
    <n v="24.32"/>
    <x v="180"/>
    <n v="37.86"/>
    <x v="2"/>
    <x v="7"/>
    <x v="1"/>
    <x v="0"/>
    <x v="1"/>
    <x v="0"/>
    <x v="1"/>
  </r>
  <r>
    <s v="TXN-013740"/>
    <x v="1146"/>
    <x v="6368"/>
    <x v="6"/>
    <x v="9"/>
    <n v="114.42"/>
    <x v="3"/>
    <x v="0"/>
    <x v="0"/>
    <n v="228.84"/>
    <n v="228.84"/>
    <x v="1052"/>
    <n v="250.92"/>
    <x v="2"/>
    <x v="16"/>
    <x v="3"/>
    <x v="0"/>
    <x v="9"/>
    <x v="0"/>
    <x v="4"/>
  </r>
  <r>
    <s v="TXN-008879"/>
    <x v="1146"/>
    <x v="4749"/>
    <x v="5"/>
    <x v="15"/>
    <n v="38.68"/>
    <x v="1"/>
    <x v="0"/>
    <x v="0"/>
    <n v="38.68"/>
    <n v="38.68"/>
    <x v="350"/>
    <n v="52.03"/>
    <x v="0"/>
    <x v="0"/>
    <x v="0"/>
    <x v="0"/>
    <x v="4"/>
    <x v="5"/>
    <x v="0"/>
  </r>
  <r>
    <s v="TXN-010407"/>
    <x v="1146"/>
    <x v="478"/>
    <x v="3"/>
    <x v="8"/>
    <n v="176.39"/>
    <x v="3"/>
    <x v="0"/>
    <x v="0"/>
    <n v="352.78"/>
    <n v="352.78"/>
    <x v="551"/>
    <n v="372.29"/>
    <x v="2"/>
    <x v="0"/>
    <x v="1"/>
    <x v="0"/>
    <x v="9"/>
    <x v="3"/>
    <x v="3"/>
  </r>
  <r>
    <s v="TXN-002478"/>
    <x v="1146"/>
    <x v="5994"/>
    <x v="0"/>
    <x v="20"/>
    <n v="149.69"/>
    <x v="3"/>
    <x v="0"/>
    <x v="0"/>
    <n v="299.38"/>
    <n v="299.38"/>
    <x v="988"/>
    <n v="319.9"/>
    <x v="2"/>
    <x v="0"/>
    <x v="1"/>
    <x v="1"/>
    <x v="6"/>
    <x v="5"/>
    <x v="3"/>
  </r>
  <r>
    <s v="TXN-012650"/>
    <x v="1146"/>
    <x v="3788"/>
    <x v="7"/>
    <x v="22"/>
    <n v="63.44"/>
    <x v="3"/>
    <x v="0"/>
    <x v="0"/>
    <n v="126.88"/>
    <n v="126.88"/>
    <x v="950"/>
    <n v="147.16"/>
    <x v="2"/>
    <x v="5"/>
    <x v="1"/>
    <x v="0"/>
    <x v="2"/>
    <x v="0"/>
    <x v="1"/>
  </r>
  <r>
    <s v="TXN-008860"/>
    <x v="1147"/>
    <x v="4426"/>
    <x v="5"/>
    <x v="26"/>
    <n v="9.22"/>
    <x v="1"/>
    <x v="0"/>
    <x v="0"/>
    <n v="9.22"/>
    <n v="9.22"/>
    <x v="362"/>
    <n v="24.18"/>
    <x v="2"/>
    <x v="16"/>
    <x v="3"/>
    <x v="0"/>
    <x v="0"/>
    <x v="3"/>
    <x v="1"/>
  </r>
  <r>
    <s v="TXN-009375"/>
    <x v="1147"/>
    <x v="5383"/>
    <x v="0"/>
    <x v="38"/>
    <n v="261.02"/>
    <x v="1"/>
    <x v="106"/>
    <x v="2834"/>
    <n v="261.02"/>
    <n v="196.54806"/>
    <x v="948"/>
    <n v="212.84806"/>
    <x v="0"/>
    <x v="0"/>
    <x v="5"/>
    <x v="0"/>
    <x v="10"/>
    <x v="0"/>
    <x v="4"/>
  </r>
  <r>
    <s v="TXN-003363"/>
    <x v="1147"/>
    <x v="5453"/>
    <x v="4"/>
    <x v="34"/>
    <n v="93.28"/>
    <x v="1"/>
    <x v="0"/>
    <x v="0"/>
    <n v="93.28"/>
    <n v="93.28"/>
    <x v="1392"/>
    <n v="116"/>
    <x v="4"/>
    <x v="21"/>
    <x v="1"/>
    <x v="0"/>
    <x v="0"/>
    <x v="3"/>
    <x v="1"/>
  </r>
  <r>
    <s v="TXN-006373"/>
    <x v="1147"/>
    <x v="6796"/>
    <x v="3"/>
    <x v="6"/>
    <n v="25.55"/>
    <x v="2"/>
    <x v="0"/>
    <x v="0"/>
    <n v="76.65"/>
    <n v="76.65"/>
    <x v="472"/>
    <n v="94.02"/>
    <x v="2"/>
    <x v="0"/>
    <x v="5"/>
    <x v="0"/>
    <x v="6"/>
    <x v="4"/>
    <x v="1"/>
  </r>
  <r>
    <s v="TXN-005747"/>
    <x v="1147"/>
    <x v="6076"/>
    <x v="5"/>
    <x v="31"/>
    <n v="42.05"/>
    <x v="1"/>
    <x v="0"/>
    <x v="0"/>
    <n v="42.05"/>
    <n v="42.05"/>
    <x v="2256"/>
    <n v="62.75"/>
    <x v="2"/>
    <x v="16"/>
    <x v="1"/>
    <x v="0"/>
    <x v="8"/>
    <x v="2"/>
    <x v="1"/>
  </r>
  <r>
    <s v="TXN-007248"/>
    <x v="1147"/>
    <x v="6797"/>
    <x v="6"/>
    <x v="9"/>
    <n v="94.21"/>
    <x v="1"/>
    <x v="0"/>
    <x v="0"/>
    <n v="94.21"/>
    <n v="94.21"/>
    <x v="2432"/>
    <n v="120.96"/>
    <x v="3"/>
    <x v="12"/>
    <x v="5"/>
    <x v="0"/>
    <x v="7"/>
    <x v="3"/>
    <x v="2"/>
  </r>
  <r>
    <s v="TXN-000749"/>
    <x v="1147"/>
    <x v="5017"/>
    <x v="2"/>
    <x v="16"/>
    <n v="176.56"/>
    <x v="1"/>
    <x v="0"/>
    <x v="0"/>
    <n v="176.56"/>
    <n v="176.56"/>
    <x v="77"/>
    <n v="193.35"/>
    <x v="2"/>
    <x v="15"/>
    <x v="1"/>
    <x v="0"/>
    <x v="8"/>
    <x v="3"/>
    <x v="1"/>
  </r>
  <r>
    <s v="TXN-008100"/>
    <x v="1147"/>
    <x v="2696"/>
    <x v="4"/>
    <x v="27"/>
    <n v="60.19"/>
    <x v="2"/>
    <x v="0"/>
    <x v="0"/>
    <n v="180.57"/>
    <n v="180.57"/>
    <x v="1176"/>
    <n v="190.11"/>
    <x v="0"/>
    <x v="7"/>
    <x v="0"/>
    <x v="0"/>
    <x v="6"/>
    <x v="2"/>
    <x v="0"/>
  </r>
  <r>
    <s v="TXN-012265"/>
    <x v="1147"/>
    <x v="5271"/>
    <x v="0"/>
    <x v="38"/>
    <n v="85.4"/>
    <x v="2"/>
    <x v="0"/>
    <x v="0"/>
    <n v="256.2"/>
    <n v="256.2"/>
    <x v="63"/>
    <n v="263.86"/>
    <x v="0"/>
    <x v="3"/>
    <x v="1"/>
    <x v="0"/>
    <x v="3"/>
    <x v="5"/>
    <x v="1"/>
  </r>
  <r>
    <s v="TXN-013097"/>
    <x v="1147"/>
    <x v="1102"/>
    <x v="2"/>
    <x v="28"/>
    <n v="105.33"/>
    <x v="1"/>
    <x v="0"/>
    <x v="0"/>
    <n v="105.33"/>
    <n v="105.33"/>
    <x v="1940"/>
    <n v="117.07"/>
    <x v="0"/>
    <x v="6"/>
    <x v="1"/>
    <x v="0"/>
    <x v="2"/>
    <x v="3"/>
    <x v="1"/>
  </r>
  <r>
    <s v="TXN-002259"/>
    <x v="1147"/>
    <x v="6152"/>
    <x v="1"/>
    <x v="1"/>
    <n v="22.92"/>
    <x v="1"/>
    <x v="0"/>
    <x v="0"/>
    <n v="22.92"/>
    <n v="22.92"/>
    <x v="517"/>
    <n v="36.33"/>
    <x v="0"/>
    <x v="10"/>
    <x v="0"/>
    <x v="0"/>
    <x v="3"/>
    <x v="2"/>
    <x v="3"/>
  </r>
  <r>
    <s v="TXN-011456"/>
    <x v="1147"/>
    <x v="4961"/>
    <x v="6"/>
    <x v="9"/>
    <n v="43.37"/>
    <x v="1"/>
    <x v="0"/>
    <x v="0"/>
    <n v="43.37"/>
    <n v="43.37"/>
    <x v="1793"/>
    <n v="50.74"/>
    <x v="0"/>
    <x v="10"/>
    <x v="5"/>
    <x v="0"/>
    <x v="3"/>
    <x v="3"/>
    <x v="2"/>
  </r>
  <r>
    <s v="TXN-014523"/>
    <x v="1148"/>
    <x v="5221"/>
    <x v="2"/>
    <x v="28"/>
    <n v="78.78"/>
    <x v="1"/>
    <x v="0"/>
    <x v="0"/>
    <n v="78.78"/>
    <n v="78.78"/>
    <x v="1134"/>
    <n v="89.62"/>
    <x v="0"/>
    <x v="3"/>
    <x v="1"/>
    <x v="0"/>
    <x v="8"/>
    <x v="3"/>
    <x v="2"/>
  </r>
  <r>
    <s v="TXN-006105"/>
    <x v="1148"/>
    <x v="1780"/>
    <x v="5"/>
    <x v="15"/>
    <n v="38.61"/>
    <x v="1"/>
    <x v="0"/>
    <x v="0"/>
    <n v="38.61"/>
    <n v="38.61"/>
    <x v="1861"/>
    <n v="54.48"/>
    <x v="2"/>
    <x v="9"/>
    <x v="5"/>
    <x v="0"/>
    <x v="6"/>
    <x v="5"/>
    <x v="1"/>
  </r>
  <r>
    <s v="TXN-010462"/>
    <x v="1148"/>
    <x v="5033"/>
    <x v="7"/>
    <x v="36"/>
    <n v="143.95"/>
    <x v="1"/>
    <x v="0"/>
    <x v="0"/>
    <n v="143.95"/>
    <n v="143.95"/>
    <x v="1182"/>
    <n v="167.44"/>
    <x v="4"/>
    <x v="20"/>
    <x v="0"/>
    <x v="0"/>
    <x v="9"/>
    <x v="2"/>
    <x v="0"/>
  </r>
  <r>
    <s v="TXN-011321"/>
    <x v="1148"/>
    <x v="3517"/>
    <x v="1"/>
    <x v="24"/>
    <n v="43.23"/>
    <x v="2"/>
    <x v="0"/>
    <x v="0"/>
    <n v="129.69"/>
    <n v="129.69"/>
    <x v="1069"/>
    <n v="147.26"/>
    <x v="2"/>
    <x v="7"/>
    <x v="4"/>
    <x v="0"/>
    <x v="0"/>
    <x v="5"/>
    <x v="3"/>
  </r>
  <r>
    <s v="TXN-013606"/>
    <x v="1148"/>
    <x v="435"/>
    <x v="3"/>
    <x v="21"/>
    <n v="46.9"/>
    <x v="1"/>
    <x v="0"/>
    <x v="0"/>
    <n v="46.9"/>
    <n v="46.9"/>
    <x v="1835"/>
    <n v="60.42"/>
    <x v="0"/>
    <x v="6"/>
    <x v="0"/>
    <x v="0"/>
    <x v="4"/>
    <x v="3"/>
    <x v="1"/>
  </r>
  <r>
    <s v="TXN-007850"/>
    <x v="1148"/>
    <x v="3704"/>
    <x v="5"/>
    <x v="29"/>
    <n v="17.05"/>
    <x v="3"/>
    <x v="12"/>
    <x v="2835"/>
    <n v="34.1"/>
    <n v="32.9747"/>
    <x v="200"/>
    <n v="45.9747"/>
    <x v="0"/>
    <x v="3"/>
    <x v="5"/>
    <x v="0"/>
    <x v="11"/>
    <x v="2"/>
    <x v="2"/>
  </r>
  <r>
    <s v="TXN-002636"/>
    <x v="1149"/>
    <x v="5259"/>
    <x v="4"/>
    <x v="34"/>
    <n v="85.85"/>
    <x v="2"/>
    <x v="0"/>
    <x v="0"/>
    <n v="257.55"/>
    <n v="257.55"/>
    <x v="2386"/>
    <n v="265.58"/>
    <x v="0"/>
    <x v="3"/>
    <x v="5"/>
    <x v="0"/>
    <x v="3"/>
    <x v="3"/>
    <x v="2"/>
  </r>
  <r>
    <s v="TXN-008708"/>
    <x v="1149"/>
    <x v="306"/>
    <x v="0"/>
    <x v="4"/>
    <n v="90.88"/>
    <x v="1"/>
    <x v="0"/>
    <x v="0"/>
    <n v="90.88"/>
    <n v="90.88"/>
    <x v="239"/>
    <n v="107.5"/>
    <x v="2"/>
    <x v="9"/>
    <x v="0"/>
    <x v="0"/>
    <x v="3"/>
    <x v="3"/>
    <x v="3"/>
  </r>
  <r>
    <s v="TXN-013226"/>
    <x v="1149"/>
    <x v="5061"/>
    <x v="1"/>
    <x v="32"/>
    <n v="17.66"/>
    <x v="1"/>
    <x v="0"/>
    <x v="0"/>
    <n v="17.66"/>
    <n v="17.66"/>
    <x v="669"/>
    <n v="27.27"/>
    <x v="0"/>
    <x v="6"/>
    <x v="1"/>
    <x v="1"/>
    <x v="7"/>
    <x v="2"/>
    <x v="1"/>
  </r>
  <r>
    <s v="TXN-001459"/>
    <x v="1149"/>
    <x v="1447"/>
    <x v="2"/>
    <x v="16"/>
    <n v="172.4"/>
    <x v="2"/>
    <x v="0"/>
    <x v="0"/>
    <n v="517.2"/>
    <n v="517.2"/>
    <x v="86"/>
    <n v="531.53"/>
    <x v="0"/>
    <x v="3"/>
    <x v="5"/>
    <x v="1"/>
    <x v="8"/>
    <x v="0"/>
    <x v="2"/>
  </r>
  <r>
    <s v="TXN-005426"/>
    <x v="1149"/>
    <x v="4412"/>
    <x v="3"/>
    <x v="11"/>
    <n v="165.42"/>
    <x v="1"/>
    <x v="0"/>
    <x v="0"/>
    <n v="165.42"/>
    <n v="165.42"/>
    <x v="1336"/>
    <n v="182"/>
    <x v="0"/>
    <x v="3"/>
    <x v="1"/>
    <x v="0"/>
    <x v="6"/>
    <x v="3"/>
    <x v="1"/>
  </r>
  <r>
    <s v="TXN-004583"/>
    <x v="1149"/>
    <x v="4784"/>
    <x v="3"/>
    <x v="6"/>
    <n v="199.74"/>
    <x v="1"/>
    <x v="0"/>
    <x v="0"/>
    <n v="199.74"/>
    <n v="199.74"/>
    <x v="2433"/>
    <n v="229.58"/>
    <x v="4"/>
    <x v="5"/>
    <x v="1"/>
    <x v="0"/>
    <x v="0"/>
    <x v="5"/>
    <x v="1"/>
  </r>
  <r>
    <s v="TXN-010512"/>
    <x v="1149"/>
    <x v="2133"/>
    <x v="0"/>
    <x v="20"/>
    <n v="66.97"/>
    <x v="1"/>
    <x v="0"/>
    <x v="0"/>
    <n v="66.97"/>
    <n v="66.97"/>
    <x v="2001"/>
    <n v="78.36"/>
    <x v="0"/>
    <x v="6"/>
    <x v="0"/>
    <x v="0"/>
    <x v="8"/>
    <x v="3"/>
    <x v="1"/>
  </r>
  <r>
    <s v="TXN-005198"/>
    <x v="1149"/>
    <x v="903"/>
    <x v="4"/>
    <x v="34"/>
    <n v="50.12"/>
    <x v="1"/>
    <x v="0"/>
    <x v="0"/>
    <n v="50.12"/>
    <n v="50.12"/>
    <x v="731"/>
    <n v="60.88"/>
    <x v="0"/>
    <x v="11"/>
    <x v="5"/>
    <x v="0"/>
    <x v="0"/>
    <x v="0"/>
    <x v="1"/>
  </r>
  <r>
    <s v="TXN-010617"/>
    <x v="1149"/>
    <x v="2426"/>
    <x v="5"/>
    <x v="7"/>
    <n v="16.49"/>
    <x v="2"/>
    <x v="75"/>
    <x v="2836"/>
    <n v="49.47"/>
    <n v="46.27094"/>
    <x v="860"/>
    <n v="57.58094"/>
    <x v="0"/>
    <x v="6"/>
    <x v="0"/>
    <x v="0"/>
    <x v="0"/>
    <x v="2"/>
    <x v="3"/>
  </r>
  <r>
    <s v="TXN-000785"/>
    <x v="1150"/>
    <x v="6798"/>
    <x v="2"/>
    <x v="16"/>
    <n v="16.91"/>
    <x v="1"/>
    <x v="0"/>
    <x v="0"/>
    <n v="16.91"/>
    <n v="16.91"/>
    <x v="1362"/>
    <n v="36.62"/>
    <x v="4"/>
    <x v="21"/>
    <x v="1"/>
    <x v="0"/>
    <x v="10"/>
    <x v="4"/>
    <x v="0"/>
  </r>
  <r>
    <s v="TXN-007537"/>
    <x v="1150"/>
    <x v="1849"/>
    <x v="2"/>
    <x v="16"/>
    <n v="74.3"/>
    <x v="3"/>
    <x v="0"/>
    <x v="0"/>
    <n v="148.6"/>
    <n v="148.6"/>
    <x v="2154"/>
    <n v="157.4"/>
    <x v="0"/>
    <x v="6"/>
    <x v="5"/>
    <x v="0"/>
    <x v="8"/>
    <x v="2"/>
    <x v="3"/>
  </r>
  <r>
    <s v="TXN-002064"/>
    <x v="1150"/>
    <x v="800"/>
    <x v="4"/>
    <x v="30"/>
    <n v="86.48"/>
    <x v="3"/>
    <x v="106"/>
    <x v="2837"/>
    <n v="172.96"/>
    <n v="151.59944"/>
    <x v="177"/>
    <n v="167.44944"/>
    <x v="2"/>
    <x v="9"/>
    <x v="3"/>
    <x v="1"/>
    <x v="6"/>
    <x v="3"/>
    <x v="0"/>
  </r>
  <r>
    <s v="TXN-006417"/>
    <x v="1150"/>
    <x v="3489"/>
    <x v="6"/>
    <x v="9"/>
    <n v="36.92"/>
    <x v="1"/>
    <x v="78"/>
    <x v="2838"/>
    <n v="36.92"/>
    <n v="32.63728"/>
    <x v="494"/>
    <n v="40.69728"/>
    <x v="0"/>
    <x v="7"/>
    <x v="0"/>
    <x v="0"/>
    <x v="0"/>
    <x v="3"/>
    <x v="3"/>
  </r>
  <r>
    <s v="TXN-012882"/>
    <x v="1150"/>
    <x v="5278"/>
    <x v="6"/>
    <x v="13"/>
    <n v="63.96"/>
    <x v="1"/>
    <x v="0"/>
    <x v="0"/>
    <n v="63.96"/>
    <n v="63.96"/>
    <x v="1316"/>
    <n v="82"/>
    <x v="2"/>
    <x v="12"/>
    <x v="1"/>
    <x v="0"/>
    <x v="3"/>
    <x v="5"/>
    <x v="1"/>
  </r>
  <r>
    <s v="TXN-013997"/>
    <x v="1150"/>
    <x v="2279"/>
    <x v="2"/>
    <x v="25"/>
    <n v="56.45"/>
    <x v="1"/>
    <x v="0"/>
    <x v="0"/>
    <n v="56.45"/>
    <n v="56.45"/>
    <x v="1152"/>
    <n v="78.56"/>
    <x v="4"/>
    <x v="1"/>
    <x v="0"/>
    <x v="0"/>
    <x v="10"/>
    <x v="0"/>
    <x v="2"/>
  </r>
  <r>
    <s v="TXN-005749"/>
    <x v="1150"/>
    <x v="4225"/>
    <x v="2"/>
    <x v="25"/>
    <n v="46.63"/>
    <x v="1"/>
    <x v="0"/>
    <x v="0"/>
    <n v="46.63"/>
    <n v="46.63"/>
    <x v="2109"/>
    <n v="66.99"/>
    <x v="4"/>
    <x v="2"/>
    <x v="0"/>
    <x v="0"/>
    <x v="6"/>
    <x v="4"/>
    <x v="3"/>
  </r>
  <r>
    <s v="TXN-002702"/>
    <x v="1150"/>
    <x v="3257"/>
    <x v="2"/>
    <x v="14"/>
    <n v="133.17"/>
    <x v="0"/>
    <x v="43"/>
    <x v="2839"/>
    <n v="532.68"/>
    <n v="514.16937"/>
    <x v="778"/>
    <n v="537.55937"/>
    <x v="1"/>
    <x v="8"/>
    <x v="0"/>
    <x v="1"/>
    <x v="3"/>
    <x v="5"/>
    <x v="1"/>
  </r>
  <r>
    <s v="TXN-001272"/>
    <x v="1150"/>
    <x v="5130"/>
    <x v="2"/>
    <x v="2"/>
    <n v="147.31"/>
    <x v="1"/>
    <x v="0"/>
    <x v="0"/>
    <n v="147.31"/>
    <n v="147.31"/>
    <x v="1341"/>
    <n v="163.6"/>
    <x v="0"/>
    <x v="10"/>
    <x v="6"/>
    <x v="0"/>
    <x v="6"/>
    <x v="3"/>
    <x v="1"/>
  </r>
  <r>
    <s v="TXN-000768"/>
    <x v="1150"/>
    <x v="3541"/>
    <x v="2"/>
    <x v="2"/>
    <n v="21.72"/>
    <x v="3"/>
    <x v="23"/>
    <x v="2840"/>
    <n v="43.44"/>
    <n v="39.68244"/>
    <x v="2429"/>
    <n v="46.44244"/>
    <x v="0"/>
    <x v="10"/>
    <x v="0"/>
    <x v="1"/>
    <x v="10"/>
    <x v="3"/>
    <x v="1"/>
  </r>
  <r>
    <s v="TXN-013651"/>
    <x v="1150"/>
    <x v="6799"/>
    <x v="7"/>
    <x v="36"/>
    <n v="110.27"/>
    <x v="3"/>
    <x v="0"/>
    <x v="0"/>
    <n v="220.54"/>
    <n v="220.54"/>
    <x v="134"/>
    <n v="241.8"/>
    <x v="4"/>
    <x v="8"/>
    <x v="1"/>
    <x v="0"/>
    <x v="6"/>
    <x v="0"/>
    <x v="0"/>
  </r>
  <r>
    <s v="TXN-002755"/>
    <x v="1150"/>
    <x v="1767"/>
    <x v="0"/>
    <x v="38"/>
    <n v="97.38"/>
    <x v="1"/>
    <x v="24"/>
    <x v="2841"/>
    <n v="97.38"/>
    <n v="88.03152"/>
    <x v="210"/>
    <n v="104.88152"/>
    <x v="2"/>
    <x v="5"/>
    <x v="1"/>
    <x v="1"/>
    <x v="4"/>
    <x v="0"/>
    <x v="1"/>
  </r>
  <r>
    <s v="TXN-007075"/>
    <x v="1151"/>
    <x v="2373"/>
    <x v="2"/>
    <x v="25"/>
    <n v="139.71"/>
    <x v="1"/>
    <x v="187"/>
    <x v="2842"/>
    <n v="139.71"/>
    <n v="125.18016"/>
    <x v="1016"/>
    <n v="140.85016"/>
    <x v="0"/>
    <x v="3"/>
    <x v="1"/>
    <x v="1"/>
    <x v="0"/>
    <x v="2"/>
    <x v="1"/>
  </r>
  <r>
    <s v="TXN-012121"/>
    <x v="1151"/>
    <x v="51"/>
    <x v="3"/>
    <x v="6"/>
    <n v="236.52"/>
    <x v="3"/>
    <x v="0"/>
    <x v="0"/>
    <n v="473.04"/>
    <n v="473.04"/>
    <x v="281"/>
    <n v="484.63"/>
    <x v="0"/>
    <x v="10"/>
    <x v="5"/>
    <x v="0"/>
    <x v="0"/>
    <x v="3"/>
    <x v="1"/>
  </r>
  <r>
    <s v="TXN-013782"/>
    <x v="1151"/>
    <x v="4923"/>
    <x v="2"/>
    <x v="25"/>
    <n v="90.03"/>
    <x v="1"/>
    <x v="0"/>
    <x v="0"/>
    <n v="90.03"/>
    <n v="90.03"/>
    <x v="234"/>
    <n v="102.96"/>
    <x v="0"/>
    <x v="10"/>
    <x v="1"/>
    <x v="0"/>
    <x v="10"/>
    <x v="0"/>
    <x v="4"/>
  </r>
  <r>
    <s v="TXN-002672"/>
    <x v="1151"/>
    <x v="3542"/>
    <x v="4"/>
    <x v="5"/>
    <n v="67.27"/>
    <x v="3"/>
    <x v="190"/>
    <x v="2843"/>
    <n v="134.54"/>
    <n v="129.09113"/>
    <x v="1702"/>
    <n v="139.37113"/>
    <x v="0"/>
    <x v="6"/>
    <x v="0"/>
    <x v="0"/>
    <x v="6"/>
    <x v="0"/>
    <x v="3"/>
  </r>
  <r>
    <s v="TXN-011259"/>
    <x v="1151"/>
    <x v="2154"/>
    <x v="6"/>
    <x v="19"/>
    <n v="45.95"/>
    <x v="3"/>
    <x v="0"/>
    <x v="0"/>
    <n v="91.9"/>
    <n v="91.9"/>
    <x v="1478"/>
    <n v="101.68"/>
    <x v="0"/>
    <x v="6"/>
    <x v="5"/>
    <x v="0"/>
    <x v="1"/>
    <x v="0"/>
    <x v="0"/>
  </r>
  <r>
    <s v="TXN-001360"/>
    <x v="1151"/>
    <x v="6747"/>
    <x v="5"/>
    <x v="15"/>
    <n v="37.69"/>
    <x v="1"/>
    <x v="0"/>
    <x v="0"/>
    <n v="37.69"/>
    <n v="37.69"/>
    <x v="396"/>
    <n v="55.8"/>
    <x v="2"/>
    <x v="3"/>
    <x v="0"/>
    <x v="0"/>
    <x v="7"/>
    <x v="5"/>
    <x v="1"/>
  </r>
  <r>
    <s v="TXN-007946"/>
    <x v="1151"/>
    <x v="262"/>
    <x v="2"/>
    <x v="14"/>
    <n v="65.31"/>
    <x v="1"/>
    <x v="0"/>
    <x v="0"/>
    <n v="65.31"/>
    <n v="65.31"/>
    <x v="1939"/>
    <n v="73.69"/>
    <x v="0"/>
    <x v="6"/>
    <x v="5"/>
    <x v="1"/>
    <x v="6"/>
    <x v="5"/>
    <x v="3"/>
  </r>
  <r>
    <s v="TXN-006030"/>
    <x v="1151"/>
    <x v="2967"/>
    <x v="6"/>
    <x v="12"/>
    <n v="26.01"/>
    <x v="3"/>
    <x v="0"/>
    <x v="0"/>
    <n v="52.02"/>
    <n v="52.02"/>
    <x v="435"/>
    <n v="63.64"/>
    <x v="0"/>
    <x v="11"/>
    <x v="1"/>
    <x v="0"/>
    <x v="7"/>
    <x v="2"/>
    <x v="1"/>
  </r>
  <r>
    <s v="TXN-014837"/>
    <x v="1151"/>
    <x v="6144"/>
    <x v="6"/>
    <x v="19"/>
    <n v="66.32"/>
    <x v="1"/>
    <x v="104"/>
    <x v="2844"/>
    <n v="66.32"/>
    <n v="59.55536"/>
    <x v="2114"/>
    <n v="77.92536"/>
    <x v="2"/>
    <x v="16"/>
    <x v="3"/>
    <x v="0"/>
    <x v="5"/>
    <x v="1"/>
    <x v="1"/>
  </r>
  <r>
    <s v="TXN-004824"/>
    <x v="1151"/>
    <x v="6323"/>
    <x v="2"/>
    <x v="25"/>
    <n v="40.66"/>
    <x v="1"/>
    <x v="0"/>
    <x v="0"/>
    <n v="40.66"/>
    <n v="40.66"/>
    <x v="445"/>
    <n v="51.47"/>
    <x v="0"/>
    <x v="6"/>
    <x v="0"/>
    <x v="0"/>
    <x v="10"/>
    <x v="2"/>
    <x v="0"/>
  </r>
  <r>
    <s v="TXN-009096"/>
    <x v="1151"/>
    <x v="2312"/>
    <x v="2"/>
    <x v="25"/>
    <n v="109.55"/>
    <x v="3"/>
    <x v="64"/>
    <x v="2845"/>
    <n v="219.1"/>
    <n v="205.0776"/>
    <x v="1244"/>
    <n v="219.6176"/>
    <x v="0"/>
    <x v="11"/>
    <x v="1"/>
    <x v="0"/>
    <x v="9"/>
    <x v="5"/>
    <x v="2"/>
  </r>
  <r>
    <s v="TXN-014972"/>
    <x v="1151"/>
    <x v="5485"/>
    <x v="3"/>
    <x v="11"/>
    <n v="77.83"/>
    <x v="1"/>
    <x v="0"/>
    <x v="0"/>
    <n v="77.83"/>
    <n v="77.83"/>
    <x v="1005"/>
    <n v="98.63"/>
    <x v="2"/>
    <x v="9"/>
    <x v="2"/>
    <x v="0"/>
    <x v="8"/>
    <x v="5"/>
    <x v="3"/>
  </r>
  <r>
    <s v="TXN-008967"/>
    <x v="1151"/>
    <x v="4391"/>
    <x v="2"/>
    <x v="16"/>
    <n v="163.69"/>
    <x v="1"/>
    <x v="0"/>
    <x v="0"/>
    <n v="163.69"/>
    <n v="163.69"/>
    <x v="1228"/>
    <n v="178.77"/>
    <x v="0"/>
    <x v="10"/>
    <x v="5"/>
    <x v="0"/>
    <x v="3"/>
    <x v="3"/>
    <x v="2"/>
  </r>
  <r>
    <s v="TXN-003925"/>
    <x v="1152"/>
    <x v="2896"/>
    <x v="3"/>
    <x v="11"/>
    <n v="223.07"/>
    <x v="3"/>
    <x v="0"/>
    <x v="0"/>
    <n v="446.14"/>
    <n v="446.14"/>
    <x v="1883"/>
    <n v="457.8"/>
    <x v="0"/>
    <x v="11"/>
    <x v="1"/>
    <x v="0"/>
    <x v="6"/>
    <x v="0"/>
    <x v="2"/>
  </r>
  <r>
    <s v="TXN-004237"/>
    <x v="1152"/>
    <x v="99"/>
    <x v="2"/>
    <x v="2"/>
    <n v="46.21"/>
    <x v="1"/>
    <x v="0"/>
    <x v="0"/>
    <n v="46.21"/>
    <n v="46.21"/>
    <x v="69"/>
    <n v="67.08"/>
    <x v="2"/>
    <x v="5"/>
    <x v="5"/>
    <x v="0"/>
    <x v="6"/>
    <x v="5"/>
    <x v="3"/>
  </r>
  <r>
    <s v="TXN-007752"/>
    <x v="1152"/>
    <x v="6800"/>
    <x v="7"/>
    <x v="36"/>
    <n v="69.04"/>
    <x v="1"/>
    <x v="0"/>
    <x v="0"/>
    <n v="69.04"/>
    <n v="69.04"/>
    <x v="1323"/>
    <n v="77.47"/>
    <x v="0"/>
    <x v="0"/>
    <x v="0"/>
    <x v="0"/>
    <x v="9"/>
    <x v="3"/>
    <x v="1"/>
  </r>
  <r>
    <s v="TXN-004650"/>
    <x v="1152"/>
    <x v="6801"/>
    <x v="1"/>
    <x v="24"/>
    <n v="49.26"/>
    <x v="4"/>
    <x v="0"/>
    <x v="0"/>
    <n v="246.3"/>
    <n v="246.3"/>
    <x v="900"/>
    <n v="255.46"/>
    <x v="0"/>
    <x v="3"/>
    <x v="3"/>
    <x v="1"/>
    <x v="8"/>
    <x v="5"/>
    <x v="2"/>
  </r>
  <r>
    <s v="TXN-002266"/>
    <x v="1152"/>
    <x v="6326"/>
    <x v="4"/>
    <x v="27"/>
    <n v="33.53"/>
    <x v="1"/>
    <x v="0"/>
    <x v="0"/>
    <n v="33.53"/>
    <n v="33.53"/>
    <x v="208"/>
    <n v="44.38"/>
    <x v="0"/>
    <x v="3"/>
    <x v="0"/>
    <x v="0"/>
    <x v="0"/>
    <x v="3"/>
    <x v="1"/>
  </r>
  <r>
    <s v="TXN-007879"/>
    <x v="1152"/>
    <x v="6213"/>
    <x v="7"/>
    <x v="22"/>
    <n v="121.29"/>
    <x v="1"/>
    <x v="109"/>
    <x v="2846"/>
    <n v="121.29"/>
    <n v="107.9481"/>
    <x v="1780"/>
    <n v="122.7381"/>
    <x v="0"/>
    <x v="0"/>
    <x v="0"/>
    <x v="1"/>
    <x v="4"/>
    <x v="0"/>
    <x v="3"/>
  </r>
  <r>
    <s v="TXN-005503"/>
    <x v="1152"/>
    <x v="4593"/>
    <x v="0"/>
    <x v="33"/>
    <n v="58.51"/>
    <x v="1"/>
    <x v="0"/>
    <x v="0"/>
    <n v="58.51"/>
    <n v="58.51"/>
    <x v="1333"/>
    <n v="75"/>
    <x v="2"/>
    <x v="9"/>
    <x v="0"/>
    <x v="0"/>
    <x v="0"/>
    <x v="0"/>
    <x v="2"/>
  </r>
  <r>
    <s v="TXN-014993"/>
    <x v="1152"/>
    <x v="1037"/>
    <x v="0"/>
    <x v="0"/>
    <n v="230.78"/>
    <x v="1"/>
    <x v="119"/>
    <x v="2847"/>
    <n v="230.78"/>
    <n v="219.01022"/>
    <x v="1244"/>
    <n v="233.55022"/>
    <x v="0"/>
    <x v="11"/>
    <x v="1"/>
    <x v="0"/>
    <x v="4"/>
    <x v="2"/>
    <x v="1"/>
  </r>
  <r>
    <s v="TXN-010515"/>
    <x v="1152"/>
    <x v="6235"/>
    <x v="7"/>
    <x v="22"/>
    <n v="138.74"/>
    <x v="3"/>
    <x v="0"/>
    <x v="0"/>
    <n v="277.48"/>
    <n v="277.48"/>
    <x v="470"/>
    <n v="303.03"/>
    <x v="4"/>
    <x v="8"/>
    <x v="1"/>
    <x v="0"/>
    <x v="8"/>
    <x v="3"/>
    <x v="0"/>
  </r>
  <r>
    <s v="TXN-006277"/>
    <x v="1152"/>
    <x v="484"/>
    <x v="2"/>
    <x v="2"/>
    <n v="32.79"/>
    <x v="3"/>
    <x v="0"/>
    <x v="0"/>
    <n v="65.58"/>
    <n v="65.58"/>
    <x v="909"/>
    <n v="74"/>
    <x v="0"/>
    <x v="7"/>
    <x v="0"/>
    <x v="0"/>
    <x v="4"/>
    <x v="0"/>
    <x v="4"/>
  </r>
  <r>
    <s v="TXN-004297"/>
    <x v="1152"/>
    <x v="6802"/>
    <x v="0"/>
    <x v="4"/>
    <n v="441.59"/>
    <x v="4"/>
    <x v="0"/>
    <x v="0"/>
    <n v="2207.95"/>
    <n v="2207.95"/>
    <x v="1443"/>
    <n v="2222.44"/>
    <x v="0"/>
    <x v="6"/>
    <x v="5"/>
    <x v="1"/>
    <x v="6"/>
    <x v="1"/>
    <x v="3"/>
  </r>
  <r>
    <s v="TXN-010836"/>
    <x v="1153"/>
    <x v="6803"/>
    <x v="3"/>
    <x v="3"/>
    <n v="26.83"/>
    <x v="1"/>
    <x v="0"/>
    <x v="0"/>
    <n v="26.83"/>
    <n v="26.83"/>
    <x v="1971"/>
    <n v="43.59"/>
    <x v="2"/>
    <x v="5"/>
    <x v="6"/>
    <x v="0"/>
    <x v="1"/>
    <x v="3"/>
    <x v="3"/>
  </r>
  <r>
    <s v="TXN-005434"/>
    <x v="1153"/>
    <x v="4673"/>
    <x v="5"/>
    <x v="15"/>
    <n v="22.63"/>
    <x v="3"/>
    <x v="0"/>
    <x v="0"/>
    <n v="45.26"/>
    <n v="45.26"/>
    <x v="490"/>
    <n v="57.58"/>
    <x v="0"/>
    <x v="7"/>
    <x v="4"/>
    <x v="0"/>
    <x v="1"/>
    <x v="3"/>
    <x v="0"/>
  </r>
  <r>
    <s v="TXN-004809"/>
    <x v="1153"/>
    <x v="5581"/>
    <x v="3"/>
    <x v="6"/>
    <n v="226.75"/>
    <x v="1"/>
    <x v="197"/>
    <x v="2848"/>
    <n v="226.75"/>
    <n v="197.04575"/>
    <x v="47"/>
    <n v="222.10575"/>
    <x v="4"/>
    <x v="12"/>
    <x v="0"/>
    <x v="1"/>
    <x v="0"/>
    <x v="0"/>
    <x v="1"/>
  </r>
  <r>
    <s v="TXN-007415"/>
    <x v="1153"/>
    <x v="4234"/>
    <x v="6"/>
    <x v="12"/>
    <n v="59.22"/>
    <x v="3"/>
    <x v="0"/>
    <x v="0"/>
    <n v="118.44"/>
    <n v="118.44"/>
    <x v="1748"/>
    <n v="129.66"/>
    <x v="0"/>
    <x v="6"/>
    <x v="0"/>
    <x v="0"/>
    <x v="5"/>
    <x v="3"/>
    <x v="1"/>
  </r>
  <r>
    <s v="TXN-012120"/>
    <x v="1153"/>
    <x v="3342"/>
    <x v="4"/>
    <x v="34"/>
    <n v="73.33"/>
    <x v="3"/>
    <x v="132"/>
    <x v="2849"/>
    <n v="146.66"/>
    <n v="136.24714"/>
    <x v="452"/>
    <n v="149.95714"/>
    <x v="0"/>
    <x v="6"/>
    <x v="0"/>
    <x v="0"/>
    <x v="8"/>
    <x v="0"/>
    <x v="3"/>
  </r>
  <r>
    <s v="TXN-003294"/>
    <x v="1153"/>
    <x v="6342"/>
    <x v="7"/>
    <x v="22"/>
    <n v="38.53"/>
    <x v="1"/>
    <x v="0"/>
    <x v="0"/>
    <n v="38.53"/>
    <n v="38.53"/>
    <x v="646"/>
    <n v="55.51"/>
    <x v="1"/>
    <x v="18"/>
    <x v="5"/>
    <x v="0"/>
    <x v="7"/>
    <x v="2"/>
    <x v="1"/>
  </r>
  <r>
    <s v="TXN-000734"/>
    <x v="1153"/>
    <x v="5911"/>
    <x v="3"/>
    <x v="8"/>
    <n v="64.02"/>
    <x v="1"/>
    <x v="0"/>
    <x v="0"/>
    <n v="64.02"/>
    <n v="64.02"/>
    <x v="1485"/>
    <n v="82.08"/>
    <x v="2"/>
    <x v="3"/>
    <x v="0"/>
    <x v="0"/>
    <x v="8"/>
    <x v="5"/>
    <x v="1"/>
  </r>
  <r>
    <s v="TXN-012174"/>
    <x v="1154"/>
    <x v="6804"/>
    <x v="3"/>
    <x v="6"/>
    <n v="27.86"/>
    <x v="3"/>
    <x v="0"/>
    <x v="0"/>
    <n v="55.72"/>
    <n v="55.72"/>
    <x v="2257"/>
    <n v="68.89"/>
    <x v="2"/>
    <x v="5"/>
    <x v="2"/>
    <x v="0"/>
    <x v="6"/>
    <x v="0"/>
    <x v="3"/>
  </r>
  <r>
    <s v="TXN-008677"/>
    <x v="1154"/>
    <x v="6805"/>
    <x v="3"/>
    <x v="6"/>
    <n v="196.59"/>
    <x v="2"/>
    <x v="0"/>
    <x v="0"/>
    <n v="589.77"/>
    <n v="589.77"/>
    <x v="1336"/>
    <n v="606.35"/>
    <x v="2"/>
    <x v="2"/>
    <x v="0"/>
    <x v="0"/>
    <x v="9"/>
    <x v="0"/>
    <x v="1"/>
  </r>
  <r>
    <s v="TXN-014124"/>
    <x v="1154"/>
    <x v="6629"/>
    <x v="3"/>
    <x v="3"/>
    <n v="95.95"/>
    <x v="2"/>
    <x v="0"/>
    <x v="0"/>
    <n v="287.85"/>
    <n v="287.85"/>
    <x v="1164"/>
    <n v="300.74"/>
    <x v="0"/>
    <x v="10"/>
    <x v="0"/>
    <x v="0"/>
    <x v="3"/>
    <x v="1"/>
    <x v="1"/>
  </r>
  <r>
    <s v="TXN-004350"/>
    <x v="1154"/>
    <x v="3866"/>
    <x v="2"/>
    <x v="25"/>
    <n v="64.27"/>
    <x v="1"/>
    <x v="2"/>
    <x v="2850"/>
    <n v="64.27"/>
    <n v="56.75041"/>
    <x v="1737"/>
    <n v="66.70041"/>
    <x v="0"/>
    <x v="3"/>
    <x v="3"/>
    <x v="0"/>
    <x v="9"/>
    <x v="3"/>
    <x v="0"/>
  </r>
  <r>
    <s v="TXN-008080"/>
    <x v="1154"/>
    <x v="2627"/>
    <x v="3"/>
    <x v="8"/>
    <n v="35.24"/>
    <x v="1"/>
    <x v="0"/>
    <x v="0"/>
    <n v="35.24"/>
    <n v="35.24"/>
    <x v="170"/>
    <n v="55.04"/>
    <x v="2"/>
    <x v="16"/>
    <x v="1"/>
    <x v="0"/>
    <x v="3"/>
    <x v="0"/>
    <x v="1"/>
  </r>
  <r>
    <s v="TXN-005340"/>
    <x v="1154"/>
    <x v="6544"/>
    <x v="6"/>
    <x v="17"/>
    <n v="102.23"/>
    <x v="1"/>
    <x v="0"/>
    <x v="0"/>
    <n v="102.23"/>
    <n v="102.23"/>
    <x v="199"/>
    <n v="121.17"/>
    <x v="2"/>
    <x v="5"/>
    <x v="1"/>
    <x v="0"/>
    <x v="11"/>
    <x v="0"/>
    <x v="1"/>
  </r>
  <r>
    <s v="TXN-009434"/>
    <x v="1154"/>
    <x v="2819"/>
    <x v="7"/>
    <x v="36"/>
    <n v="76.56"/>
    <x v="1"/>
    <x v="0"/>
    <x v="0"/>
    <n v="76.56"/>
    <n v="76.56"/>
    <x v="1442"/>
    <n v="95.4"/>
    <x v="2"/>
    <x v="0"/>
    <x v="1"/>
    <x v="0"/>
    <x v="8"/>
    <x v="3"/>
    <x v="1"/>
  </r>
  <r>
    <s v="TXN-010761"/>
    <x v="1154"/>
    <x v="6806"/>
    <x v="2"/>
    <x v="25"/>
    <n v="36.37"/>
    <x v="1"/>
    <x v="0"/>
    <x v="0"/>
    <n v="36.37"/>
    <n v="36.37"/>
    <x v="1106"/>
    <n v="49.57"/>
    <x v="0"/>
    <x v="0"/>
    <x v="1"/>
    <x v="0"/>
    <x v="7"/>
    <x v="5"/>
    <x v="2"/>
  </r>
  <r>
    <s v="TXN-004226"/>
    <x v="1155"/>
    <x v="5857"/>
    <x v="0"/>
    <x v="4"/>
    <n v="293.25"/>
    <x v="3"/>
    <x v="19"/>
    <x v="2851"/>
    <n v="586.5"/>
    <n v="538.9935"/>
    <x v="1187"/>
    <n v="550.8835"/>
    <x v="0"/>
    <x v="3"/>
    <x v="1"/>
    <x v="0"/>
    <x v="4"/>
    <x v="0"/>
    <x v="1"/>
  </r>
  <r>
    <s v="TXN-002857"/>
    <x v="1155"/>
    <x v="91"/>
    <x v="2"/>
    <x v="16"/>
    <n v="171.03"/>
    <x v="1"/>
    <x v="0"/>
    <x v="0"/>
    <n v="171.03"/>
    <n v="171.03"/>
    <x v="352"/>
    <n v="181.41"/>
    <x v="0"/>
    <x v="3"/>
    <x v="1"/>
    <x v="1"/>
    <x v="7"/>
    <x v="0"/>
    <x v="3"/>
  </r>
  <r>
    <s v="TXN-010610"/>
    <x v="1155"/>
    <x v="6172"/>
    <x v="2"/>
    <x v="14"/>
    <n v="163.61"/>
    <x v="3"/>
    <x v="161"/>
    <x v="2852"/>
    <n v="327.22"/>
    <n v="299.56991"/>
    <x v="2020"/>
    <n v="322.70991"/>
    <x v="2"/>
    <x v="2"/>
    <x v="1"/>
    <x v="0"/>
    <x v="9"/>
    <x v="0"/>
    <x v="1"/>
  </r>
  <r>
    <s v="TXN-007412"/>
    <x v="1155"/>
    <x v="208"/>
    <x v="4"/>
    <x v="5"/>
    <n v="42.4"/>
    <x v="1"/>
    <x v="0"/>
    <x v="0"/>
    <n v="42.4"/>
    <n v="42.4"/>
    <x v="1387"/>
    <n v="49.15"/>
    <x v="0"/>
    <x v="11"/>
    <x v="0"/>
    <x v="0"/>
    <x v="10"/>
    <x v="4"/>
    <x v="1"/>
  </r>
  <r>
    <s v="TXN-010297"/>
    <x v="1155"/>
    <x v="3321"/>
    <x v="3"/>
    <x v="8"/>
    <n v="172.79"/>
    <x v="1"/>
    <x v="70"/>
    <x v="2853"/>
    <n v="172.79"/>
    <n v="142.55175"/>
    <x v="2069"/>
    <n v="153.24175"/>
    <x v="0"/>
    <x v="3"/>
    <x v="1"/>
    <x v="1"/>
    <x v="3"/>
    <x v="2"/>
    <x v="1"/>
  </r>
  <r>
    <s v="TXN-014829"/>
    <x v="1155"/>
    <x v="2851"/>
    <x v="7"/>
    <x v="36"/>
    <n v="83.16"/>
    <x v="1"/>
    <x v="0"/>
    <x v="0"/>
    <n v="83.16"/>
    <n v="83.16"/>
    <x v="916"/>
    <n v="93.65"/>
    <x v="0"/>
    <x v="6"/>
    <x v="0"/>
    <x v="0"/>
    <x v="3"/>
    <x v="3"/>
    <x v="0"/>
  </r>
  <r>
    <s v="TXN-008494"/>
    <x v="1155"/>
    <x v="6685"/>
    <x v="3"/>
    <x v="21"/>
    <n v="178.82"/>
    <x v="3"/>
    <x v="0"/>
    <x v="0"/>
    <n v="357.64"/>
    <n v="357.64"/>
    <x v="2099"/>
    <n v="372.22"/>
    <x v="0"/>
    <x v="11"/>
    <x v="5"/>
    <x v="1"/>
    <x v="1"/>
    <x v="0"/>
    <x v="2"/>
  </r>
  <r>
    <s v="TXN-007636"/>
    <x v="1155"/>
    <x v="305"/>
    <x v="7"/>
    <x v="10"/>
    <n v="53.49"/>
    <x v="3"/>
    <x v="60"/>
    <x v="2854"/>
    <n v="106.98"/>
    <n v="94.6773"/>
    <x v="964"/>
    <n v="106.1073"/>
    <x v="0"/>
    <x v="6"/>
    <x v="3"/>
    <x v="0"/>
    <x v="10"/>
    <x v="4"/>
    <x v="3"/>
  </r>
  <r>
    <s v="TXN-000972"/>
    <x v="1155"/>
    <x v="5085"/>
    <x v="5"/>
    <x v="15"/>
    <n v="23.81"/>
    <x v="1"/>
    <x v="88"/>
    <x v="2855"/>
    <n v="23.81"/>
    <n v="22.09568"/>
    <x v="586"/>
    <n v="40.77568"/>
    <x v="2"/>
    <x v="2"/>
    <x v="0"/>
    <x v="0"/>
    <x v="9"/>
    <x v="5"/>
    <x v="1"/>
  </r>
  <r>
    <s v="TXN-007454"/>
    <x v="1155"/>
    <x v="3872"/>
    <x v="4"/>
    <x v="5"/>
    <n v="29.83"/>
    <x v="1"/>
    <x v="0"/>
    <x v="0"/>
    <n v="29.83"/>
    <n v="29.83"/>
    <x v="1636"/>
    <n v="40.05"/>
    <x v="0"/>
    <x v="6"/>
    <x v="0"/>
    <x v="1"/>
    <x v="9"/>
    <x v="3"/>
    <x v="4"/>
  </r>
  <r>
    <s v="TXN-013540"/>
    <x v="1155"/>
    <x v="6621"/>
    <x v="3"/>
    <x v="21"/>
    <n v="207.17"/>
    <x v="3"/>
    <x v="0"/>
    <x v="0"/>
    <n v="414.34"/>
    <n v="414.34"/>
    <x v="1436"/>
    <n v="432.32"/>
    <x v="2"/>
    <x v="7"/>
    <x v="1"/>
    <x v="0"/>
    <x v="2"/>
    <x v="5"/>
    <x v="0"/>
  </r>
  <r>
    <s v="TXN-009980"/>
    <x v="1156"/>
    <x v="2692"/>
    <x v="5"/>
    <x v="31"/>
    <n v="31.2"/>
    <x v="3"/>
    <x v="0"/>
    <x v="0"/>
    <n v="62.4"/>
    <n v="62.4"/>
    <x v="384"/>
    <n v="77.45"/>
    <x v="2"/>
    <x v="9"/>
    <x v="1"/>
    <x v="0"/>
    <x v="3"/>
    <x v="2"/>
    <x v="1"/>
  </r>
  <r>
    <s v="TXN-009566"/>
    <x v="1156"/>
    <x v="1502"/>
    <x v="2"/>
    <x v="28"/>
    <n v="131.69"/>
    <x v="1"/>
    <x v="86"/>
    <x v="2856"/>
    <n v="131.69"/>
    <n v="120.49635"/>
    <x v="301"/>
    <n v="132.74635"/>
    <x v="0"/>
    <x v="0"/>
    <x v="1"/>
    <x v="0"/>
    <x v="9"/>
    <x v="2"/>
    <x v="1"/>
  </r>
  <r>
    <s v="TXN-013510"/>
    <x v="1156"/>
    <x v="2294"/>
    <x v="5"/>
    <x v="15"/>
    <n v="22.61"/>
    <x v="1"/>
    <x v="0"/>
    <x v="0"/>
    <n v="22.61"/>
    <n v="22.61"/>
    <x v="953"/>
    <n v="32.36"/>
    <x v="0"/>
    <x v="0"/>
    <x v="1"/>
    <x v="1"/>
    <x v="1"/>
    <x v="1"/>
    <x v="2"/>
  </r>
  <r>
    <s v="TXN-011105"/>
    <x v="1156"/>
    <x v="2705"/>
    <x v="4"/>
    <x v="30"/>
    <n v="74.61"/>
    <x v="2"/>
    <x v="39"/>
    <x v="2857"/>
    <n v="223.83"/>
    <n v="215.92134"/>
    <x v="1747"/>
    <n v="235.94134"/>
    <x v="2"/>
    <x v="12"/>
    <x v="0"/>
    <x v="0"/>
    <x v="5"/>
    <x v="3"/>
    <x v="2"/>
  </r>
  <r>
    <s v="TXN-009133"/>
    <x v="1156"/>
    <x v="6807"/>
    <x v="2"/>
    <x v="28"/>
    <n v="149.18"/>
    <x v="3"/>
    <x v="0"/>
    <x v="0"/>
    <n v="298.36"/>
    <n v="298.36"/>
    <x v="1667"/>
    <n v="308.28"/>
    <x v="0"/>
    <x v="6"/>
    <x v="3"/>
    <x v="0"/>
    <x v="11"/>
    <x v="3"/>
    <x v="3"/>
  </r>
  <r>
    <s v="TXN-005707"/>
    <x v="1156"/>
    <x v="1981"/>
    <x v="3"/>
    <x v="6"/>
    <n v="28.97"/>
    <x v="3"/>
    <x v="0"/>
    <x v="0"/>
    <n v="57.94"/>
    <n v="57.94"/>
    <x v="805"/>
    <n v="81.96"/>
    <x v="4"/>
    <x v="1"/>
    <x v="1"/>
    <x v="0"/>
    <x v="1"/>
    <x v="0"/>
    <x v="4"/>
  </r>
  <r>
    <s v="TXN-000195"/>
    <x v="1157"/>
    <x v="2544"/>
    <x v="4"/>
    <x v="27"/>
    <n v="29.54"/>
    <x v="2"/>
    <x v="0"/>
    <x v="0"/>
    <n v="88.62"/>
    <n v="88.62"/>
    <x v="818"/>
    <n v="103.21"/>
    <x v="2"/>
    <x v="16"/>
    <x v="5"/>
    <x v="1"/>
    <x v="7"/>
    <x v="2"/>
    <x v="3"/>
  </r>
  <r>
    <s v="TXN-003730"/>
    <x v="1157"/>
    <x v="6595"/>
    <x v="4"/>
    <x v="34"/>
    <n v="54.9"/>
    <x v="1"/>
    <x v="140"/>
    <x v="2858"/>
    <n v="54.9"/>
    <n v="47.8179"/>
    <x v="195"/>
    <n v="61.0979"/>
    <x v="2"/>
    <x v="5"/>
    <x v="1"/>
    <x v="0"/>
    <x v="1"/>
    <x v="0"/>
    <x v="1"/>
  </r>
  <r>
    <s v="TXN-008398"/>
    <x v="1157"/>
    <x v="1889"/>
    <x v="3"/>
    <x v="21"/>
    <n v="167.15"/>
    <x v="1"/>
    <x v="0"/>
    <x v="0"/>
    <n v="167.15"/>
    <n v="167.15"/>
    <x v="1604"/>
    <n v="190.44"/>
    <x v="2"/>
    <x v="0"/>
    <x v="5"/>
    <x v="0"/>
    <x v="8"/>
    <x v="3"/>
    <x v="0"/>
  </r>
  <r>
    <s v="TXN-002214"/>
    <x v="1157"/>
    <x v="5248"/>
    <x v="6"/>
    <x v="9"/>
    <n v="64.12"/>
    <x v="1"/>
    <x v="44"/>
    <x v="2859"/>
    <n v="64.12"/>
    <n v="55.33556"/>
    <x v="150"/>
    <n v="76.40556"/>
    <x v="2"/>
    <x v="0"/>
    <x v="1"/>
    <x v="1"/>
    <x v="3"/>
    <x v="0"/>
    <x v="3"/>
  </r>
  <r>
    <s v="TXN-000987"/>
    <x v="1157"/>
    <x v="1718"/>
    <x v="0"/>
    <x v="38"/>
    <n v="233.12"/>
    <x v="3"/>
    <x v="0"/>
    <x v="0"/>
    <n v="466.24"/>
    <n v="466.24"/>
    <x v="806"/>
    <n v="481.16"/>
    <x v="0"/>
    <x v="11"/>
    <x v="0"/>
    <x v="0"/>
    <x v="7"/>
    <x v="3"/>
    <x v="1"/>
  </r>
  <r>
    <s v="TXN-002565"/>
    <x v="1157"/>
    <x v="6808"/>
    <x v="4"/>
    <x v="27"/>
    <n v="58.87"/>
    <x v="3"/>
    <x v="0"/>
    <x v="0"/>
    <n v="117.74"/>
    <n v="117.74"/>
    <x v="591"/>
    <n v="127.73"/>
    <x v="0"/>
    <x v="10"/>
    <x v="1"/>
    <x v="0"/>
    <x v="7"/>
    <x v="2"/>
    <x v="1"/>
  </r>
  <r>
    <s v="TXN-012814"/>
    <x v="1157"/>
    <x v="4314"/>
    <x v="0"/>
    <x v="20"/>
    <n v="422.2"/>
    <x v="0"/>
    <x v="0"/>
    <x v="0"/>
    <n v="1688.8"/>
    <n v="1688.8"/>
    <x v="768"/>
    <n v="1708.79"/>
    <x v="0"/>
    <x v="3"/>
    <x v="3"/>
    <x v="0"/>
    <x v="10"/>
    <x v="3"/>
    <x v="0"/>
  </r>
  <r>
    <s v="TXN-014310"/>
    <x v="1157"/>
    <x v="5706"/>
    <x v="2"/>
    <x v="16"/>
    <n v="69.9"/>
    <x v="4"/>
    <x v="0"/>
    <x v="0"/>
    <n v="349.5"/>
    <n v="349.5"/>
    <x v="1701"/>
    <n v="364.8"/>
    <x v="2"/>
    <x v="2"/>
    <x v="1"/>
    <x v="0"/>
    <x v="0"/>
    <x v="0"/>
    <x v="1"/>
  </r>
  <r>
    <s v="TXN-014968"/>
    <x v="1157"/>
    <x v="2218"/>
    <x v="3"/>
    <x v="3"/>
    <n v="95.95"/>
    <x v="1"/>
    <x v="0"/>
    <x v="0"/>
    <n v="95.95"/>
    <n v="95.95"/>
    <x v="1794"/>
    <n v="121.47"/>
    <x v="4"/>
    <x v="18"/>
    <x v="0"/>
    <x v="0"/>
    <x v="10"/>
    <x v="3"/>
    <x v="1"/>
  </r>
  <r>
    <s v="TXN-005742"/>
    <x v="1157"/>
    <x v="5132"/>
    <x v="6"/>
    <x v="9"/>
    <n v="54.73"/>
    <x v="1"/>
    <x v="0"/>
    <x v="0"/>
    <n v="54.73"/>
    <n v="54.73"/>
    <x v="64"/>
    <n v="64.28"/>
    <x v="0"/>
    <x v="7"/>
    <x v="5"/>
    <x v="0"/>
    <x v="10"/>
    <x v="2"/>
    <x v="1"/>
  </r>
  <r>
    <s v="TXN-012927"/>
    <x v="1158"/>
    <x v="1326"/>
    <x v="2"/>
    <x v="14"/>
    <n v="65.44"/>
    <x v="3"/>
    <x v="0"/>
    <x v="0"/>
    <n v="130.88"/>
    <n v="130.88"/>
    <x v="917"/>
    <n v="140.27"/>
    <x v="0"/>
    <x v="0"/>
    <x v="5"/>
    <x v="0"/>
    <x v="6"/>
    <x v="4"/>
    <x v="1"/>
  </r>
  <r>
    <s v="TXN-006129"/>
    <x v="1158"/>
    <x v="5902"/>
    <x v="7"/>
    <x v="35"/>
    <n v="130.94"/>
    <x v="3"/>
    <x v="0"/>
    <x v="0"/>
    <n v="261.88"/>
    <n v="261.88"/>
    <x v="2360"/>
    <n v="282.18"/>
    <x v="1"/>
    <x v="12"/>
    <x v="0"/>
    <x v="0"/>
    <x v="8"/>
    <x v="0"/>
    <x v="0"/>
  </r>
  <r>
    <s v="TXN-010651"/>
    <x v="1158"/>
    <x v="6112"/>
    <x v="2"/>
    <x v="25"/>
    <n v="88.27"/>
    <x v="1"/>
    <x v="0"/>
    <x v="0"/>
    <n v="88.27"/>
    <n v="88.27"/>
    <x v="1951"/>
    <n v="103.41"/>
    <x v="2"/>
    <x v="5"/>
    <x v="1"/>
    <x v="1"/>
    <x v="10"/>
    <x v="3"/>
    <x v="1"/>
  </r>
  <r>
    <s v="TXN-001255"/>
    <x v="1158"/>
    <x v="6809"/>
    <x v="4"/>
    <x v="18"/>
    <n v="18.66"/>
    <x v="4"/>
    <x v="0"/>
    <x v="0"/>
    <n v="93.3"/>
    <n v="93.3"/>
    <x v="2163"/>
    <n v="112.59"/>
    <x v="2"/>
    <x v="0"/>
    <x v="0"/>
    <x v="0"/>
    <x v="9"/>
    <x v="3"/>
    <x v="3"/>
  </r>
  <r>
    <s v="TXN-009395"/>
    <x v="1158"/>
    <x v="2205"/>
    <x v="2"/>
    <x v="16"/>
    <n v="52.32"/>
    <x v="1"/>
    <x v="123"/>
    <x v="2860"/>
    <n v="52.32"/>
    <n v="41.28048"/>
    <x v="1721"/>
    <n v="61.86048"/>
    <x v="2"/>
    <x v="15"/>
    <x v="5"/>
    <x v="0"/>
    <x v="6"/>
    <x v="5"/>
    <x v="1"/>
  </r>
  <r>
    <s v="TXN-003452"/>
    <x v="1158"/>
    <x v="1752"/>
    <x v="3"/>
    <x v="6"/>
    <n v="185.86"/>
    <x v="1"/>
    <x v="0"/>
    <x v="0"/>
    <n v="185.86"/>
    <n v="185.86"/>
    <x v="1107"/>
    <n v="206.64"/>
    <x v="1"/>
    <x v="8"/>
    <x v="1"/>
    <x v="0"/>
    <x v="4"/>
    <x v="3"/>
    <x v="3"/>
  </r>
  <r>
    <s v="TXN-011969"/>
    <x v="1158"/>
    <x v="6810"/>
    <x v="3"/>
    <x v="3"/>
    <n v="88.82"/>
    <x v="1"/>
    <x v="0"/>
    <x v="0"/>
    <n v="88.82"/>
    <n v="88.82"/>
    <x v="481"/>
    <n v="102.71"/>
    <x v="0"/>
    <x v="0"/>
    <x v="0"/>
    <x v="0"/>
    <x v="7"/>
    <x v="2"/>
    <x v="1"/>
  </r>
  <r>
    <s v="TXN-003440"/>
    <x v="1158"/>
    <x v="2730"/>
    <x v="4"/>
    <x v="30"/>
    <n v="38.11"/>
    <x v="1"/>
    <x v="0"/>
    <x v="0"/>
    <n v="38.11"/>
    <n v="38.11"/>
    <x v="1128"/>
    <n v="49.95"/>
    <x v="0"/>
    <x v="7"/>
    <x v="1"/>
    <x v="0"/>
    <x v="8"/>
    <x v="3"/>
    <x v="2"/>
  </r>
  <r>
    <s v="TXN-012639"/>
    <x v="1158"/>
    <x v="5160"/>
    <x v="4"/>
    <x v="18"/>
    <n v="31.62"/>
    <x v="1"/>
    <x v="0"/>
    <x v="0"/>
    <n v="31.62"/>
    <n v="31.62"/>
    <x v="477"/>
    <n v="44.73"/>
    <x v="2"/>
    <x v="12"/>
    <x v="0"/>
    <x v="0"/>
    <x v="8"/>
    <x v="0"/>
    <x v="0"/>
  </r>
  <r>
    <s v="TXN-002263"/>
    <x v="1159"/>
    <x v="6811"/>
    <x v="5"/>
    <x v="15"/>
    <n v="34.92"/>
    <x v="2"/>
    <x v="0"/>
    <x v="0"/>
    <n v="104.76"/>
    <n v="104.76"/>
    <x v="26"/>
    <n v="114.29"/>
    <x v="0"/>
    <x v="10"/>
    <x v="4"/>
    <x v="1"/>
    <x v="9"/>
    <x v="0"/>
    <x v="1"/>
  </r>
  <r>
    <s v="TXN-008378"/>
    <x v="1159"/>
    <x v="6812"/>
    <x v="3"/>
    <x v="6"/>
    <n v="91.06"/>
    <x v="1"/>
    <x v="89"/>
    <x v="2861"/>
    <n v="91.06"/>
    <n v="72.66588"/>
    <x v="1624"/>
    <n v="82.09588"/>
    <x v="0"/>
    <x v="11"/>
    <x v="1"/>
    <x v="0"/>
    <x v="10"/>
    <x v="4"/>
    <x v="2"/>
  </r>
  <r>
    <s v="TXN-013027"/>
    <x v="1159"/>
    <x v="4452"/>
    <x v="5"/>
    <x v="15"/>
    <n v="33.85"/>
    <x v="3"/>
    <x v="0"/>
    <x v="0"/>
    <n v="67.7"/>
    <n v="67.7"/>
    <x v="1463"/>
    <n v="83.96"/>
    <x v="2"/>
    <x v="0"/>
    <x v="3"/>
    <x v="0"/>
    <x v="4"/>
    <x v="2"/>
    <x v="1"/>
  </r>
  <r>
    <s v="TXN-013704"/>
    <x v="1159"/>
    <x v="6813"/>
    <x v="2"/>
    <x v="28"/>
    <n v="139.48"/>
    <x v="3"/>
    <x v="0"/>
    <x v="0"/>
    <n v="278.96"/>
    <n v="278.96"/>
    <x v="2318"/>
    <n v="303.51"/>
    <x v="4"/>
    <x v="19"/>
    <x v="1"/>
    <x v="1"/>
    <x v="8"/>
    <x v="2"/>
    <x v="1"/>
  </r>
  <r>
    <s v="TXN-008592"/>
    <x v="1159"/>
    <x v="3300"/>
    <x v="2"/>
    <x v="2"/>
    <n v="64.06"/>
    <x v="1"/>
    <x v="0"/>
    <x v="0"/>
    <n v="64.06"/>
    <n v="64.06"/>
    <x v="1764"/>
    <n v="88.18"/>
    <x v="3"/>
    <x v="14"/>
    <x v="0"/>
    <x v="0"/>
    <x v="9"/>
    <x v="3"/>
    <x v="2"/>
  </r>
  <r>
    <s v="TXN-013113"/>
    <x v="1159"/>
    <x v="5466"/>
    <x v="2"/>
    <x v="28"/>
    <n v="156.7"/>
    <x v="3"/>
    <x v="0"/>
    <x v="0"/>
    <n v="313.4"/>
    <n v="313.4"/>
    <x v="625"/>
    <n v="322.09"/>
    <x v="0"/>
    <x v="6"/>
    <x v="1"/>
    <x v="0"/>
    <x v="1"/>
    <x v="2"/>
    <x v="3"/>
  </r>
  <r>
    <s v="TXN-005422"/>
    <x v="1159"/>
    <x v="4291"/>
    <x v="2"/>
    <x v="28"/>
    <n v="38.41"/>
    <x v="1"/>
    <x v="43"/>
    <x v="2862"/>
    <n v="38.41"/>
    <n v="33.07101"/>
    <x v="100"/>
    <n v="48.39101"/>
    <x v="2"/>
    <x v="3"/>
    <x v="1"/>
    <x v="0"/>
    <x v="6"/>
    <x v="0"/>
    <x v="4"/>
  </r>
  <r>
    <s v="TXN-005659"/>
    <x v="1159"/>
    <x v="6814"/>
    <x v="7"/>
    <x v="22"/>
    <n v="98.87"/>
    <x v="2"/>
    <x v="0"/>
    <x v="0"/>
    <n v="296.61"/>
    <n v="296.61"/>
    <x v="779"/>
    <n v="318.52"/>
    <x v="2"/>
    <x v="7"/>
    <x v="5"/>
    <x v="0"/>
    <x v="8"/>
    <x v="3"/>
    <x v="1"/>
  </r>
  <r>
    <s v="TXN-004115"/>
    <x v="1159"/>
    <x v="4375"/>
    <x v="2"/>
    <x v="16"/>
    <n v="89.01"/>
    <x v="1"/>
    <x v="0"/>
    <x v="0"/>
    <n v="89.01"/>
    <n v="89.01"/>
    <x v="1232"/>
    <n v="107.25"/>
    <x v="2"/>
    <x v="3"/>
    <x v="0"/>
    <x v="0"/>
    <x v="10"/>
    <x v="0"/>
    <x v="3"/>
  </r>
  <r>
    <s v="TXN-012693"/>
    <x v="1159"/>
    <x v="6718"/>
    <x v="3"/>
    <x v="11"/>
    <n v="247.54"/>
    <x v="1"/>
    <x v="0"/>
    <x v="0"/>
    <n v="247.54"/>
    <n v="247.54"/>
    <x v="499"/>
    <n v="273.84"/>
    <x v="4"/>
    <x v="15"/>
    <x v="1"/>
    <x v="0"/>
    <x v="5"/>
    <x v="0"/>
    <x v="3"/>
  </r>
  <r>
    <s v="TXN-004730"/>
    <x v="1159"/>
    <x v="198"/>
    <x v="6"/>
    <x v="9"/>
    <n v="92.64"/>
    <x v="1"/>
    <x v="0"/>
    <x v="0"/>
    <n v="92.64"/>
    <n v="92.64"/>
    <x v="1982"/>
    <n v="104.81"/>
    <x v="0"/>
    <x v="7"/>
    <x v="1"/>
    <x v="0"/>
    <x v="0"/>
    <x v="3"/>
    <x v="1"/>
  </r>
  <r>
    <s v="TXN-006598"/>
    <x v="1159"/>
    <x v="2107"/>
    <x v="2"/>
    <x v="14"/>
    <n v="99.26"/>
    <x v="1"/>
    <x v="0"/>
    <x v="0"/>
    <n v="99.26"/>
    <n v="99.26"/>
    <x v="77"/>
    <n v="116.05"/>
    <x v="2"/>
    <x v="5"/>
    <x v="0"/>
    <x v="0"/>
    <x v="6"/>
    <x v="3"/>
    <x v="3"/>
  </r>
  <r>
    <s v="TXN-005040"/>
    <x v="1159"/>
    <x v="6815"/>
    <x v="2"/>
    <x v="2"/>
    <n v="114.01"/>
    <x v="1"/>
    <x v="0"/>
    <x v="0"/>
    <n v="114.01"/>
    <n v="114.01"/>
    <x v="514"/>
    <n v="135.11"/>
    <x v="1"/>
    <x v="21"/>
    <x v="0"/>
    <x v="0"/>
    <x v="8"/>
    <x v="0"/>
    <x v="1"/>
  </r>
  <r>
    <s v="TXN-006065"/>
    <x v="1160"/>
    <x v="5376"/>
    <x v="2"/>
    <x v="16"/>
    <n v="20.34"/>
    <x v="1"/>
    <x v="198"/>
    <x v="2863"/>
    <n v="20.34"/>
    <n v="16.00758"/>
    <x v="1351"/>
    <n v="29.38758"/>
    <x v="2"/>
    <x v="5"/>
    <x v="1"/>
    <x v="0"/>
    <x v="8"/>
    <x v="3"/>
    <x v="1"/>
  </r>
  <r>
    <s v="TXN-013895"/>
    <x v="1160"/>
    <x v="3812"/>
    <x v="3"/>
    <x v="6"/>
    <n v="188"/>
    <x v="1"/>
    <x v="0"/>
    <x v="0"/>
    <n v="188"/>
    <n v="188"/>
    <x v="230"/>
    <n v="212.9"/>
    <x v="4"/>
    <x v="17"/>
    <x v="0"/>
    <x v="0"/>
    <x v="4"/>
    <x v="1"/>
    <x v="1"/>
  </r>
  <r>
    <s v="TXN-012179"/>
    <x v="1160"/>
    <x v="6816"/>
    <x v="7"/>
    <x v="36"/>
    <n v="129.81"/>
    <x v="1"/>
    <x v="0"/>
    <x v="0"/>
    <n v="129.81"/>
    <n v="129.81"/>
    <x v="448"/>
    <n v="138"/>
    <x v="0"/>
    <x v="3"/>
    <x v="1"/>
    <x v="0"/>
    <x v="0"/>
    <x v="4"/>
    <x v="4"/>
  </r>
  <r>
    <s v="TXN-005716"/>
    <x v="1160"/>
    <x v="6814"/>
    <x v="4"/>
    <x v="5"/>
    <n v="33.29"/>
    <x v="1"/>
    <x v="178"/>
    <x v="2864"/>
    <n v="33.29"/>
    <n v="29.09546"/>
    <x v="837"/>
    <n v="39.35546"/>
    <x v="0"/>
    <x v="6"/>
    <x v="1"/>
    <x v="0"/>
    <x v="6"/>
    <x v="0"/>
    <x v="3"/>
  </r>
  <r>
    <s v="TXN-002835"/>
    <x v="1160"/>
    <x v="5097"/>
    <x v="2"/>
    <x v="14"/>
    <n v="160.6"/>
    <x v="3"/>
    <x v="0"/>
    <x v="0"/>
    <n v="321.2"/>
    <n v="321.2"/>
    <x v="1686"/>
    <n v="333.85"/>
    <x v="0"/>
    <x v="6"/>
    <x v="1"/>
    <x v="0"/>
    <x v="5"/>
    <x v="0"/>
    <x v="1"/>
  </r>
  <r>
    <s v="TXN-008699"/>
    <x v="1160"/>
    <x v="4301"/>
    <x v="0"/>
    <x v="0"/>
    <n v="187.15"/>
    <x v="1"/>
    <x v="140"/>
    <x v="2865"/>
    <n v="187.15"/>
    <n v="163.00765"/>
    <x v="2425"/>
    <n v="191.69765"/>
    <x v="3"/>
    <x v="19"/>
    <x v="1"/>
    <x v="0"/>
    <x v="7"/>
    <x v="1"/>
    <x v="1"/>
  </r>
  <r>
    <s v="TXN-008018"/>
    <x v="1160"/>
    <x v="4559"/>
    <x v="7"/>
    <x v="22"/>
    <n v="151.13"/>
    <x v="1"/>
    <x v="143"/>
    <x v="2866"/>
    <n v="151.13"/>
    <n v="136.017"/>
    <x v="202"/>
    <n v="152.397"/>
    <x v="0"/>
    <x v="10"/>
    <x v="5"/>
    <x v="0"/>
    <x v="8"/>
    <x v="0"/>
    <x v="3"/>
  </r>
  <r>
    <s v="TXN-007152"/>
    <x v="1160"/>
    <x v="5995"/>
    <x v="4"/>
    <x v="18"/>
    <n v="58.08"/>
    <x v="1"/>
    <x v="0"/>
    <x v="0"/>
    <n v="58.08"/>
    <n v="58.08"/>
    <x v="258"/>
    <n v="71.13"/>
    <x v="0"/>
    <x v="10"/>
    <x v="5"/>
    <x v="1"/>
    <x v="6"/>
    <x v="2"/>
    <x v="1"/>
  </r>
  <r>
    <s v="TXN-014016"/>
    <x v="1160"/>
    <x v="4193"/>
    <x v="1"/>
    <x v="1"/>
    <n v="36.83"/>
    <x v="1"/>
    <x v="151"/>
    <x v="2867"/>
    <n v="36.83"/>
    <n v="33.25749"/>
    <x v="1127"/>
    <n v="46.07749"/>
    <x v="2"/>
    <x v="3"/>
    <x v="7"/>
    <x v="0"/>
    <x v="0"/>
    <x v="3"/>
    <x v="2"/>
  </r>
  <r>
    <s v="TXN-010046"/>
    <x v="1160"/>
    <x v="6817"/>
    <x v="4"/>
    <x v="27"/>
    <n v="67.93"/>
    <x v="1"/>
    <x v="34"/>
    <x v="2868"/>
    <n v="67.93"/>
    <n v="59.7784"/>
    <x v="454"/>
    <n v="69.4284"/>
    <x v="0"/>
    <x v="0"/>
    <x v="1"/>
    <x v="0"/>
    <x v="3"/>
    <x v="0"/>
    <x v="1"/>
  </r>
  <r>
    <s v="TXN-009954"/>
    <x v="1160"/>
    <x v="1595"/>
    <x v="2"/>
    <x v="14"/>
    <n v="115.89"/>
    <x v="2"/>
    <x v="158"/>
    <x v="2869"/>
    <n v="347.67"/>
    <n v="338.16702"/>
    <x v="1386"/>
    <n v="366.02702"/>
    <x v="3"/>
    <x v="4"/>
    <x v="1"/>
    <x v="0"/>
    <x v="4"/>
    <x v="2"/>
    <x v="4"/>
  </r>
  <r>
    <s v="TXN-005469"/>
    <x v="1161"/>
    <x v="3304"/>
    <x v="2"/>
    <x v="14"/>
    <n v="16.99"/>
    <x v="1"/>
    <x v="57"/>
    <x v="2870"/>
    <n v="16.99"/>
    <n v="13.47307"/>
    <x v="359"/>
    <n v="22.14307"/>
    <x v="0"/>
    <x v="11"/>
    <x v="1"/>
    <x v="0"/>
    <x v="10"/>
    <x v="0"/>
    <x v="3"/>
  </r>
  <r>
    <s v="TXN-000777"/>
    <x v="1161"/>
    <x v="1988"/>
    <x v="7"/>
    <x v="35"/>
    <n v="158.54"/>
    <x v="1"/>
    <x v="70"/>
    <x v="2871"/>
    <n v="158.54"/>
    <n v="130.7955"/>
    <x v="933"/>
    <n v="152.9555"/>
    <x v="2"/>
    <x v="16"/>
    <x v="1"/>
    <x v="1"/>
    <x v="3"/>
    <x v="2"/>
    <x v="1"/>
  </r>
  <r>
    <s v="TXN-002125"/>
    <x v="1161"/>
    <x v="5185"/>
    <x v="3"/>
    <x v="21"/>
    <n v="45.89"/>
    <x v="1"/>
    <x v="0"/>
    <x v="0"/>
    <n v="45.89"/>
    <n v="45.89"/>
    <x v="225"/>
    <n v="56.41"/>
    <x v="0"/>
    <x v="11"/>
    <x v="1"/>
    <x v="0"/>
    <x v="8"/>
    <x v="3"/>
    <x v="1"/>
  </r>
  <r>
    <s v="TXN-014706"/>
    <x v="1161"/>
    <x v="4863"/>
    <x v="3"/>
    <x v="21"/>
    <n v="164.46"/>
    <x v="1"/>
    <x v="0"/>
    <x v="0"/>
    <n v="164.46"/>
    <n v="164.46"/>
    <x v="500"/>
    <n v="179.19"/>
    <x v="0"/>
    <x v="6"/>
    <x v="5"/>
    <x v="0"/>
    <x v="6"/>
    <x v="3"/>
    <x v="3"/>
  </r>
  <r>
    <s v="TXN-009804"/>
    <x v="1161"/>
    <x v="6818"/>
    <x v="6"/>
    <x v="12"/>
    <n v="96.21"/>
    <x v="1"/>
    <x v="0"/>
    <x v="0"/>
    <n v="96.21"/>
    <n v="96.21"/>
    <x v="1000"/>
    <n v="115.12"/>
    <x v="2"/>
    <x v="5"/>
    <x v="0"/>
    <x v="0"/>
    <x v="0"/>
    <x v="3"/>
    <x v="1"/>
  </r>
  <r>
    <s v="TXN-010353"/>
    <x v="1161"/>
    <x v="958"/>
    <x v="3"/>
    <x v="21"/>
    <n v="137.86"/>
    <x v="0"/>
    <x v="0"/>
    <x v="0"/>
    <n v="551.44"/>
    <n v="551.44"/>
    <x v="1151"/>
    <n v="565.46"/>
    <x v="0"/>
    <x v="6"/>
    <x v="1"/>
    <x v="0"/>
    <x v="9"/>
    <x v="1"/>
    <x v="3"/>
  </r>
  <r>
    <s v="TXN-008424"/>
    <x v="1161"/>
    <x v="5265"/>
    <x v="2"/>
    <x v="16"/>
    <n v="42.72"/>
    <x v="1"/>
    <x v="0"/>
    <x v="0"/>
    <n v="42.72"/>
    <n v="42.72"/>
    <x v="600"/>
    <n v="62.48"/>
    <x v="2"/>
    <x v="5"/>
    <x v="1"/>
    <x v="0"/>
    <x v="3"/>
    <x v="3"/>
    <x v="3"/>
  </r>
  <r>
    <s v="TXN-002309"/>
    <x v="1161"/>
    <x v="6726"/>
    <x v="4"/>
    <x v="18"/>
    <n v="82.23"/>
    <x v="1"/>
    <x v="0"/>
    <x v="0"/>
    <n v="82.23"/>
    <n v="82.23"/>
    <x v="863"/>
    <n v="98.67"/>
    <x v="2"/>
    <x v="5"/>
    <x v="0"/>
    <x v="1"/>
    <x v="6"/>
    <x v="0"/>
    <x v="3"/>
  </r>
  <r>
    <s v="TXN-001042"/>
    <x v="1161"/>
    <x v="5492"/>
    <x v="2"/>
    <x v="28"/>
    <n v="160.08"/>
    <x v="1"/>
    <x v="64"/>
    <x v="2872"/>
    <n v="160.08"/>
    <n v="139.58976"/>
    <x v="634"/>
    <n v="154.71976"/>
    <x v="0"/>
    <x v="3"/>
    <x v="7"/>
    <x v="0"/>
    <x v="7"/>
    <x v="3"/>
    <x v="1"/>
  </r>
  <r>
    <s v="TXN-012546"/>
    <x v="1161"/>
    <x v="6819"/>
    <x v="4"/>
    <x v="34"/>
    <n v="75.4"/>
    <x v="3"/>
    <x v="132"/>
    <x v="2873"/>
    <n v="150.8"/>
    <n v="140.0932"/>
    <x v="1328"/>
    <n v="154.1432"/>
    <x v="0"/>
    <x v="11"/>
    <x v="0"/>
    <x v="0"/>
    <x v="10"/>
    <x v="3"/>
    <x v="2"/>
  </r>
  <r>
    <s v="TXN-009670"/>
    <x v="1161"/>
    <x v="6820"/>
    <x v="2"/>
    <x v="25"/>
    <n v="163.72"/>
    <x v="1"/>
    <x v="0"/>
    <x v="0"/>
    <n v="163.72"/>
    <n v="163.72"/>
    <x v="377"/>
    <n v="186.09"/>
    <x v="4"/>
    <x v="2"/>
    <x v="1"/>
    <x v="0"/>
    <x v="10"/>
    <x v="0"/>
    <x v="3"/>
  </r>
  <r>
    <s v="TXN-008715"/>
    <x v="1162"/>
    <x v="5993"/>
    <x v="4"/>
    <x v="5"/>
    <n v="65.83"/>
    <x v="1"/>
    <x v="0"/>
    <x v="0"/>
    <n v="65.83"/>
    <n v="65.83"/>
    <x v="2340"/>
    <n v="76.56"/>
    <x v="0"/>
    <x v="11"/>
    <x v="1"/>
    <x v="0"/>
    <x v="4"/>
    <x v="5"/>
    <x v="1"/>
  </r>
  <r>
    <s v="TXN-014636"/>
    <x v="1162"/>
    <x v="6821"/>
    <x v="3"/>
    <x v="11"/>
    <n v="235.62"/>
    <x v="1"/>
    <x v="180"/>
    <x v="2874"/>
    <n v="235.62"/>
    <n v="189.6741"/>
    <x v="1815"/>
    <n v="201.4541"/>
    <x v="0"/>
    <x v="0"/>
    <x v="1"/>
    <x v="0"/>
    <x v="9"/>
    <x v="0"/>
    <x v="2"/>
  </r>
  <r>
    <s v="TXN-009830"/>
    <x v="1162"/>
    <x v="3294"/>
    <x v="7"/>
    <x v="35"/>
    <n v="121.28"/>
    <x v="0"/>
    <x v="0"/>
    <x v="0"/>
    <n v="485.12"/>
    <n v="485.12"/>
    <x v="858"/>
    <n v="499.74"/>
    <x v="2"/>
    <x v="0"/>
    <x v="3"/>
    <x v="1"/>
    <x v="9"/>
    <x v="3"/>
    <x v="3"/>
  </r>
  <r>
    <s v="TXN-009132"/>
    <x v="1162"/>
    <x v="6822"/>
    <x v="0"/>
    <x v="38"/>
    <n v="121.23"/>
    <x v="1"/>
    <x v="0"/>
    <x v="0"/>
    <n v="121.23"/>
    <n v="121.23"/>
    <x v="543"/>
    <n v="132.14"/>
    <x v="0"/>
    <x v="0"/>
    <x v="0"/>
    <x v="0"/>
    <x v="10"/>
    <x v="3"/>
    <x v="1"/>
  </r>
  <r>
    <s v="TXN-008202"/>
    <x v="1162"/>
    <x v="6823"/>
    <x v="0"/>
    <x v="0"/>
    <n v="395.57"/>
    <x v="2"/>
    <x v="0"/>
    <x v="0"/>
    <n v="1186.71"/>
    <n v="1186.71"/>
    <x v="1574"/>
    <n v="1202.06"/>
    <x v="0"/>
    <x v="7"/>
    <x v="1"/>
    <x v="1"/>
    <x v="10"/>
    <x v="2"/>
    <x v="1"/>
  </r>
  <r>
    <s v="TXN-012177"/>
    <x v="1162"/>
    <x v="6824"/>
    <x v="6"/>
    <x v="17"/>
    <n v="94.91"/>
    <x v="3"/>
    <x v="0"/>
    <x v="0"/>
    <n v="189.82"/>
    <n v="189.82"/>
    <x v="775"/>
    <n v="211.01"/>
    <x v="2"/>
    <x v="3"/>
    <x v="5"/>
    <x v="0"/>
    <x v="8"/>
    <x v="5"/>
    <x v="4"/>
  </r>
  <r>
    <s v="TXN-002104"/>
    <x v="1162"/>
    <x v="4132"/>
    <x v="2"/>
    <x v="14"/>
    <n v="112.76"/>
    <x v="1"/>
    <x v="0"/>
    <x v="0"/>
    <n v="112.76"/>
    <n v="112.76"/>
    <x v="604"/>
    <n v="125.84"/>
    <x v="0"/>
    <x v="0"/>
    <x v="0"/>
    <x v="0"/>
    <x v="5"/>
    <x v="3"/>
    <x v="3"/>
  </r>
  <r>
    <s v="TXN-008216"/>
    <x v="1162"/>
    <x v="5977"/>
    <x v="6"/>
    <x v="19"/>
    <n v="49.44"/>
    <x v="1"/>
    <x v="0"/>
    <x v="0"/>
    <n v="49.44"/>
    <n v="49.44"/>
    <x v="1311"/>
    <n v="56.58"/>
    <x v="0"/>
    <x v="7"/>
    <x v="0"/>
    <x v="0"/>
    <x v="8"/>
    <x v="3"/>
    <x v="1"/>
  </r>
  <r>
    <s v="TXN-001384"/>
    <x v="1162"/>
    <x v="6825"/>
    <x v="3"/>
    <x v="11"/>
    <n v="70.66"/>
    <x v="1"/>
    <x v="65"/>
    <x v="2875"/>
    <n v="70.66"/>
    <n v="53.7016"/>
    <x v="792"/>
    <n v="63.4416"/>
    <x v="0"/>
    <x v="6"/>
    <x v="0"/>
    <x v="0"/>
    <x v="8"/>
    <x v="0"/>
    <x v="1"/>
  </r>
  <r>
    <s v="TXN-014184"/>
    <x v="1162"/>
    <x v="6826"/>
    <x v="0"/>
    <x v="4"/>
    <n v="297.55"/>
    <x v="1"/>
    <x v="99"/>
    <x v="2876"/>
    <n v="297.55"/>
    <n v="279.99455"/>
    <x v="728"/>
    <n v="296.81455"/>
    <x v="0"/>
    <x v="7"/>
    <x v="0"/>
    <x v="0"/>
    <x v="9"/>
    <x v="3"/>
    <x v="0"/>
  </r>
  <r>
    <s v="TXN-011382"/>
    <x v="1162"/>
    <x v="5034"/>
    <x v="7"/>
    <x v="35"/>
    <n v="96.18"/>
    <x v="3"/>
    <x v="0"/>
    <x v="0"/>
    <n v="192.36"/>
    <n v="192.36"/>
    <x v="1972"/>
    <n v="213.6"/>
    <x v="4"/>
    <x v="5"/>
    <x v="1"/>
    <x v="0"/>
    <x v="10"/>
    <x v="0"/>
    <x v="3"/>
  </r>
  <r>
    <s v="TXN-000231"/>
    <x v="1162"/>
    <x v="415"/>
    <x v="3"/>
    <x v="6"/>
    <n v="248.15"/>
    <x v="3"/>
    <x v="0"/>
    <x v="0"/>
    <n v="496.3"/>
    <n v="496.3"/>
    <x v="1166"/>
    <n v="509.28"/>
    <x v="0"/>
    <x v="10"/>
    <x v="5"/>
    <x v="0"/>
    <x v="3"/>
    <x v="0"/>
    <x v="2"/>
  </r>
  <r>
    <s v="TXN-010459"/>
    <x v="1162"/>
    <x v="1561"/>
    <x v="6"/>
    <x v="17"/>
    <n v="118.74"/>
    <x v="1"/>
    <x v="0"/>
    <x v="0"/>
    <n v="118.74"/>
    <n v="118.74"/>
    <x v="1613"/>
    <n v="141.36"/>
    <x v="4"/>
    <x v="5"/>
    <x v="0"/>
    <x v="0"/>
    <x v="3"/>
    <x v="0"/>
    <x v="3"/>
  </r>
  <r>
    <s v="TXN-009728"/>
    <x v="1162"/>
    <x v="6827"/>
    <x v="2"/>
    <x v="25"/>
    <n v="85.52"/>
    <x v="1"/>
    <x v="31"/>
    <x v="2877"/>
    <n v="85.52"/>
    <n v="78.33632"/>
    <x v="912"/>
    <n v="92.71632"/>
    <x v="2"/>
    <x v="3"/>
    <x v="1"/>
    <x v="1"/>
    <x v="3"/>
    <x v="4"/>
    <x v="1"/>
  </r>
  <r>
    <s v="TXN-006688"/>
    <x v="1163"/>
    <x v="3766"/>
    <x v="5"/>
    <x v="26"/>
    <n v="39.12"/>
    <x v="1"/>
    <x v="0"/>
    <x v="0"/>
    <n v="39.12"/>
    <n v="39.12"/>
    <x v="615"/>
    <n v="46.35"/>
    <x v="0"/>
    <x v="0"/>
    <x v="1"/>
    <x v="0"/>
    <x v="5"/>
    <x v="0"/>
    <x v="1"/>
  </r>
  <r>
    <s v="TXN-011609"/>
    <x v="1163"/>
    <x v="5098"/>
    <x v="2"/>
    <x v="2"/>
    <n v="63.68"/>
    <x v="1"/>
    <x v="185"/>
    <x v="2878"/>
    <n v="63.68"/>
    <n v="49.86144"/>
    <x v="594"/>
    <n v="66.34144"/>
    <x v="2"/>
    <x v="2"/>
    <x v="1"/>
    <x v="0"/>
    <x v="6"/>
    <x v="5"/>
    <x v="3"/>
  </r>
  <r>
    <s v="TXN-004554"/>
    <x v="1163"/>
    <x v="6549"/>
    <x v="0"/>
    <x v="33"/>
    <n v="331.95"/>
    <x v="1"/>
    <x v="0"/>
    <x v="0"/>
    <n v="331.95"/>
    <n v="331.95"/>
    <x v="1067"/>
    <n v="360.65"/>
    <x v="4"/>
    <x v="17"/>
    <x v="0"/>
    <x v="0"/>
    <x v="1"/>
    <x v="3"/>
    <x v="1"/>
  </r>
  <r>
    <s v="TXN-009940"/>
    <x v="1163"/>
    <x v="6828"/>
    <x v="3"/>
    <x v="11"/>
    <n v="210.83"/>
    <x v="1"/>
    <x v="0"/>
    <x v="0"/>
    <n v="210.83"/>
    <n v="210.83"/>
    <x v="1759"/>
    <n v="230.78"/>
    <x v="2"/>
    <x v="12"/>
    <x v="5"/>
    <x v="0"/>
    <x v="10"/>
    <x v="0"/>
    <x v="0"/>
  </r>
  <r>
    <s v="TXN-002253"/>
    <x v="1163"/>
    <x v="5411"/>
    <x v="7"/>
    <x v="36"/>
    <n v="41.33"/>
    <x v="1"/>
    <x v="0"/>
    <x v="0"/>
    <n v="41.33"/>
    <n v="41.33"/>
    <x v="412"/>
    <n v="54.55"/>
    <x v="0"/>
    <x v="0"/>
    <x v="1"/>
    <x v="0"/>
    <x v="4"/>
    <x v="5"/>
    <x v="2"/>
  </r>
  <r>
    <s v="TXN-006654"/>
    <x v="1163"/>
    <x v="4816"/>
    <x v="2"/>
    <x v="14"/>
    <n v="35.21"/>
    <x v="1"/>
    <x v="0"/>
    <x v="0"/>
    <n v="35.21"/>
    <n v="35.21"/>
    <x v="372"/>
    <n v="52.26"/>
    <x v="2"/>
    <x v="7"/>
    <x v="1"/>
    <x v="0"/>
    <x v="0"/>
    <x v="3"/>
    <x v="3"/>
  </r>
  <r>
    <s v="TXN-006755"/>
    <x v="1163"/>
    <x v="6829"/>
    <x v="5"/>
    <x v="31"/>
    <n v="42.97"/>
    <x v="1"/>
    <x v="0"/>
    <x v="0"/>
    <n v="42.97"/>
    <n v="42.97"/>
    <x v="413"/>
    <n v="56.91"/>
    <x v="0"/>
    <x v="0"/>
    <x v="1"/>
    <x v="0"/>
    <x v="6"/>
    <x v="4"/>
    <x v="2"/>
  </r>
  <r>
    <s v="TXN-001549"/>
    <x v="1163"/>
    <x v="199"/>
    <x v="6"/>
    <x v="19"/>
    <n v="76.17"/>
    <x v="1"/>
    <x v="0"/>
    <x v="0"/>
    <n v="76.17"/>
    <n v="76.17"/>
    <x v="1569"/>
    <n v="93.72"/>
    <x v="2"/>
    <x v="9"/>
    <x v="0"/>
    <x v="0"/>
    <x v="8"/>
    <x v="2"/>
    <x v="1"/>
  </r>
  <r>
    <s v="TXN-014739"/>
    <x v="1163"/>
    <x v="6647"/>
    <x v="2"/>
    <x v="14"/>
    <n v="22.77"/>
    <x v="1"/>
    <x v="0"/>
    <x v="0"/>
    <n v="22.77"/>
    <n v="22.77"/>
    <x v="519"/>
    <n v="35.32"/>
    <x v="2"/>
    <x v="15"/>
    <x v="5"/>
    <x v="1"/>
    <x v="3"/>
    <x v="1"/>
    <x v="3"/>
  </r>
  <r>
    <s v="TXN-002166"/>
    <x v="1163"/>
    <x v="6830"/>
    <x v="6"/>
    <x v="9"/>
    <n v="58.25"/>
    <x v="1"/>
    <x v="0"/>
    <x v="0"/>
    <n v="58.25"/>
    <n v="58.25"/>
    <x v="2065"/>
    <n v="82.51"/>
    <x v="4"/>
    <x v="18"/>
    <x v="5"/>
    <x v="0"/>
    <x v="1"/>
    <x v="4"/>
    <x v="3"/>
  </r>
  <r>
    <s v="TXN-011784"/>
    <x v="1163"/>
    <x v="5960"/>
    <x v="1"/>
    <x v="24"/>
    <n v="49.43"/>
    <x v="1"/>
    <x v="0"/>
    <x v="0"/>
    <n v="49.43"/>
    <n v="49.43"/>
    <x v="912"/>
    <n v="63.81"/>
    <x v="0"/>
    <x v="0"/>
    <x v="3"/>
    <x v="0"/>
    <x v="7"/>
    <x v="3"/>
    <x v="3"/>
  </r>
  <r>
    <s v="TXN-014989"/>
    <x v="1164"/>
    <x v="2291"/>
    <x v="5"/>
    <x v="29"/>
    <n v="8.5"/>
    <x v="1"/>
    <x v="100"/>
    <x v="2879"/>
    <n v="8.5"/>
    <n v="6.9275"/>
    <x v="1834"/>
    <n v="35.2475"/>
    <x v="3"/>
    <x v="16"/>
    <x v="5"/>
    <x v="1"/>
    <x v="8"/>
    <x v="0"/>
    <x v="3"/>
  </r>
  <r>
    <s v="TXN-014570"/>
    <x v="1164"/>
    <x v="2890"/>
    <x v="4"/>
    <x v="34"/>
    <n v="49.11"/>
    <x v="3"/>
    <x v="92"/>
    <x v="2880"/>
    <n v="98.22"/>
    <n v="87.66135"/>
    <x v="1418"/>
    <n v="103.52135"/>
    <x v="2"/>
    <x v="5"/>
    <x v="1"/>
    <x v="0"/>
    <x v="1"/>
    <x v="3"/>
    <x v="3"/>
  </r>
  <r>
    <s v="TXN-011328"/>
    <x v="1164"/>
    <x v="6831"/>
    <x v="7"/>
    <x v="10"/>
    <n v="153.45"/>
    <x v="3"/>
    <x v="119"/>
    <x v="2881"/>
    <n v="306.9"/>
    <n v="299.07405"/>
    <x v="1051"/>
    <n v="311.73405"/>
    <x v="0"/>
    <x v="6"/>
    <x v="0"/>
    <x v="0"/>
    <x v="1"/>
    <x v="3"/>
    <x v="0"/>
  </r>
  <r>
    <s v="TXN-002232"/>
    <x v="1164"/>
    <x v="3570"/>
    <x v="6"/>
    <x v="17"/>
    <n v="38.64"/>
    <x v="1"/>
    <x v="36"/>
    <x v="2882"/>
    <n v="38.64"/>
    <n v="33.30768"/>
    <x v="636"/>
    <n v="56.00768"/>
    <x v="4"/>
    <x v="1"/>
    <x v="1"/>
    <x v="0"/>
    <x v="6"/>
    <x v="0"/>
    <x v="1"/>
  </r>
  <r>
    <s v="TXN-007871"/>
    <x v="1164"/>
    <x v="1950"/>
    <x v="1"/>
    <x v="32"/>
    <n v="23.47"/>
    <x v="3"/>
    <x v="75"/>
    <x v="2883"/>
    <n v="46.94"/>
    <n v="42.38682"/>
    <x v="1231"/>
    <n v="48.72682"/>
    <x v="0"/>
    <x v="6"/>
    <x v="0"/>
    <x v="0"/>
    <x v="7"/>
    <x v="5"/>
    <x v="3"/>
  </r>
  <r>
    <s v="TXN-006889"/>
    <x v="1164"/>
    <x v="6832"/>
    <x v="2"/>
    <x v="2"/>
    <n v="18.33"/>
    <x v="1"/>
    <x v="0"/>
    <x v="0"/>
    <n v="18.33"/>
    <n v="18.33"/>
    <x v="2240"/>
    <n v="35.57"/>
    <x v="1"/>
    <x v="20"/>
    <x v="0"/>
    <x v="1"/>
    <x v="1"/>
    <x v="0"/>
    <x v="2"/>
  </r>
  <r>
    <s v="TXN-014928"/>
    <x v="1164"/>
    <x v="6833"/>
    <x v="6"/>
    <x v="17"/>
    <n v="77.07"/>
    <x v="1"/>
    <x v="0"/>
    <x v="0"/>
    <n v="77.07"/>
    <n v="77.07"/>
    <x v="2256"/>
    <n v="97.77"/>
    <x v="2"/>
    <x v="2"/>
    <x v="1"/>
    <x v="0"/>
    <x v="3"/>
    <x v="2"/>
    <x v="3"/>
  </r>
  <r>
    <s v="TXN-005006"/>
    <x v="1164"/>
    <x v="6834"/>
    <x v="3"/>
    <x v="8"/>
    <n v="44.5"/>
    <x v="1"/>
    <x v="0"/>
    <x v="0"/>
    <n v="44.5"/>
    <n v="44.5"/>
    <x v="2317"/>
    <n v="56.5"/>
    <x v="0"/>
    <x v="3"/>
    <x v="0"/>
    <x v="0"/>
    <x v="4"/>
    <x v="0"/>
    <x v="1"/>
  </r>
  <r>
    <s v="TXN-011592"/>
    <x v="1164"/>
    <x v="5068"/>
    <x v="7"/>
    <x v="35"/>
    <n v="77.95"/>
    <x v="1"/>
    <x v="0"/>
    <x v="0"/>
    <n v="77.95"/>
    <n v="77.95"/>
    <x v="998"/>
    <n v="93.87"/>
    <x v="2"/>
    <x v="9"/>
    <x v="7"/>
    <x v="0"/>
    <x v="9"/>
    <x v="1"/>
    <x v="2"/>
  </r>
  <r>
    <s v="TXN-006443"/>
    <x v="1164"/>
    <x v="2334"/>
    <x v="5"/>
    <x v="29"/>
    <n v="41.16"/>
    <x v="3"/>
    <x v="0"/>
    <x v="0"/>
    <n v="82.32"/>
    <n v="82.32"/>
    <x v="1150"/>
    <n v="97.02"/>
    <x v="2"/>
    <x v="15"/>
    <x v="1"/>
    <x v="0"/>
    <x v="8"/>
    <x v="5"/>
    <x v="1"/>
  </r>
  <r>
    <s v="TXN-005202"/>
    <x v="1165"/>
    <x v="472"/>
    <x v="1"/>
    <x v="1"/>
    <n v="30.56"/>
    <x v="1"/>
    <x v="0"/>
    <x v="0"/>
    <n v="30.56"/>
    <n v="30.56"/>
    <x v="1624"/>
    <n v="39.99"/>
    <x v="0"/>
    <x v="11"/>
    <x v="0"/>
    <x v="0"/>
    <x v="8"/>
    <x v="4"/>
    <x v="2"/>
  </r>
  <r>
    <s v="TXN-000076"/>
    <x v="1165"/>
    <x v="6835"/>
    <x v="5"/>
    <x v="26"/>
    <n v="38.08"/>
    <x v="1"/>
    <x v="0"/>
    <x v="0"/>
    <n v="38.08"/>
    <n v="38.08"/>
    <x v="107"/>
    <n v="50.85"/>
    <x v="0"/>
    <x v="7"/>
    <x v="2"/>
    <x v="0"/>
    <x v="7"/>
    <x v="5"/>
    <x v="1"/>
  </r>
  <r>
    <s v="TXN-010043"/>
    <x v="1165"/>
    <x v="6836"/>
    <x v="3"/>
    <x v="3"/>
    <n v="223.86"/>
    <x v="1"/>
    <x v="0"/>
    <x v="0"/>
    <n v="223.86"/>
    <n v="223.86"/>
    <x v="1434"/>
    <n v="246.51"/>
    <x v="2"/>
    <x v="3"/>
    <x v="1"/>
    <x v="0"/>
    <x v="6"/>
    <x v="0"/>
    <x v="1"/>
  </r>
  <r>
    <s v="TXN-007983"/>
    <x v="1165"/>
    <x v="4138"/>
    <x v="2"/>
    <x v="14"/>
    <n v="72.35"/>
    <x v="2"/>
    <x v="0"/>
    <x v="0"/>
    <n v="217.05"/>
    <n v="217.05"/>
    <x v="417"/>
    <n v="227.02"/>
    <x v="0"/>
    <x v="11"/>
    <x v="5"/>
    <x v="0"/>
    <x v="7"/>
    <x v="0"/>
    <x v="1"/>
  </r>
  <r>
    <s v="TXN-011216"/>
    <x v="1165"/>
    <x v="3859"/>
    <x v="5"/>
    <x v="31"/>
    <n v="10.35"/>
    <x v="3"/>
    <x v="58"/>
    <x v="2884"/>
    <n v="20.7"/>
    <n v="18.24705"/>
    <x v="539"/>
    <n v="32.93705"/>
    <x v="2"/>
    <x v="16"/>
    <x v="1"/>
    <x v="0"/>
    <x v="8"/>
    <x v="2"/>
    <x v="3"/>
  </r>
  <r>
    <s v="TXN-005852"/>
    <x v="1165"/>
    <x v="6837"/>
    <x v="1"/>
    <x v="24"/>
    <n v="48.24"/>
    <x v="1"/>
    <x v="0"/>
    <x v="0"/>
    <n v="48.24"/>
    <n v="48.24"/>
    <x v="1458"/>
    <n v="66.96"/>
    <x v="2"/>
    <x v="7"/>
    <x v="1"/>
    <x v="0"/>
    <x v="6"/>
    <x v="4"/>
    <x v="2"/>
  </r>
  <r>
    <s v="TXN-009861"/>
    <x v="1165"/>
    <x v="3323"/>
    <x v="4"/>
    <x v="18"/>
    <n v="19.68"/>
    <x v="1"/>
    <x v="0"/>
    <x v="0"/>
    <n v="19.68"/>
    <n v="19.68"/>
    <x v="519"/>
    <n v="32.23"/>
    <x v="0"/>
    <x v="0"/>
    <x v="0"/>
    <x v="1"/>
    <x v="1"/>
    <x v="0"/>
    <x v="3"/>
  </r>
  <r>
    <s v="TXN-007564"/>
    <x v="1166"/>
    <x v="5582"/>
    <x v="2"/>
    <x v="25"/>
    <n v="178.57"/>
    <x v="1"/>
    <x v="0"/>
    <x v="0"/>
    <n v="178.57"/>
    <n v="178.57"/>
    <x v="455"/>
    <n v="195.11"/>
    <x v="2"/>
    <x v="15"/>
    <x v="0"/>
    <x v="0"/>
    <x v="7"/>
    <x v="2"/>
    <x v="2"/>
  </r>
  <r>
    <s v="TXN-014638"/>
    <x v="1166"/>
    <x v="6838"/>
    <x v="3"/>
    <x v="21"/>
    <n v="125.65"/>
    <x v="1"/>
    <x v="0"/>
    <x v="0"/>
    <n v="125.65"/>
    <n v="125.65"/>
    <x v="2337"/>
    <n v="149.37"/>
    <x v="4"/>
    <x v="9"/>
    <x v="3"/>
    <x v="1"/>
    <x v="3"/>
    <x v="0"/>
    <x v="2"/>
  </r>
  <r>
    <s v="TXN-014321"/>
    <x v="1166"/>
    <x v="3581"/>
    <x v="6"/>
    <x v="17"/>
    <n v="51.19"/>
    <x v="1"/>
    <x v="0"/>
    <x v="0"/>
    <n v="51.19"/>
    <n v="51.19"/>
    <x v="1841"/>
    <n v="72.42"/>
    <x v="4"/>
    <x v="13"/>
    <x v="1"/>
    <x v="0"/>
    <x v="3"/>
    <x v="3"/>
    <x v="1"/>
  </r>
  <r>
    <s v="TXN-002371"/>
    <x v="1166"/>
    <x v="312"/>
    <x v="2"/>
    <x v="25"/>
    <n v="20.84"/>
    <x v="1"/>
    <x v="0"/>
    <x v="0"/>
    <n v="20.84"/>
    <n v="20.84"/>
    <x v="1925"/>
    <n v="44.83"/>
    <x v="4"/>
    <x v="21"/>
    <x v="1"/>
    <x v="0"/>
    <x v="0"/>
    <x v="0"/>
    <x v="4"/>
  </r>
  <r>
    <s v="TXN-005400"/>
    <x v="1166"/>
    <x v="1271"/>
    <x v="3"/>
    <x v="8"/>
    <n v="119.23"/>
    <x v="1"/>
    <x v="0"/>
    <x v="0"/>
    <n v="119.23"/>
    <n v="119.23"/>
    <x v="1099"/>
    <n v="143.6"/>
    <x v="4"/>
    <x v="18"/>
    <x v="5"/>
    <x v="1"/>
    <x v="2"/>
    <x v="0"/>
    <x v="0"/>
  </r>
  <r>
    <s v="TXN-009990"/>
    <x v="1166"/>
    <x v="4113"/>
    <x v="4"/>
    <x v="5"/>
    <n v="72.94"/>
    <x v="3"/>
    <x v="0"/>
    <x v="0"/>
    <n v="145.88"/>
    <n v="145.88"/>
    <x v="1616"/>
    <n v="161.7"/>
    <x v="2"/>
    <x v="5"/>
    <x v="5"/>
    <x v="0"/>
    <x v="8"/>
    <x v="0"/>
    <x v="3"/>
  </r>
  <r>
    <s v="TXN-012608"/>
    <x v="1166"/>
    <x v="6839"/>
    <x v="0"/>
    <x v="20"/>
    <n v="329.66"/>
    <x v="1"/>
    <x v="0"/>
    <x v="0"/>
    <n v="329.66"/>
    <n v="329.66"/>
    <x v="705"/>
    <n v="345.75"/>
    <x v="0"/>
    <x v="0"/>
    <x v="3"/>
    <x v="1"/>
    <x v="0"/>
    <x v="3"/>
    <x v="1"/>
  </r>
  <r>
    <s v="TXN-002631"/>
    <x v="1167"/>
    <x v="1594"/>
    <x v="7"/>
    <x v="23"/>
    <n v="32.13"/>
    <x v="4"/>
    <x v="0"/>
    <x v="0"/>
    <n v="160.65"/>
    <n v="160.65"/>
    <x v="315"/>
    <n v="185.61"/>
    <x v="3"/>
    <x v="21"/>
    <x v="1"/>
    <x v="0"/>
    <x v="1"/>
    <x v="4"/>
    <x v="1"/>
  </r>
  <r>
    <s v="TXN-004514"/>
    <x v="1167"/>
    <x v="469"/>
    <x v="1"/>
    <x v="24"/>
    <n v="53.32"/>
    <x v="1"/>
    <x v="178"/>
    <x v="2885"/>
    <n v="53.32"/>
    <n v="46.60168"/>
    <x v="1172"/>
    <n v="65.73168"/>
    <x v="2"/>
    <x v="2"/>
    <x v="1"/>
    <x v="0"/>
    <x v="4"/>
    <x v="3"/>
    <x v="3"/>
  </r>
  <r>
    <s v="TXN-014420"/>
    <x v="1167"/>
    <x v="5081"/>
    <x v="3"/>
    <x v="21"/>
    <n v="40.09"/>
    <x v="1"/>
    <x v="0"/>
    <x v="0"/>
    <n v="40.09"/>
    <n v="40.09"/>
    <x v="371"/>
    <n v="59.86"/>
    <x v="4"/>
    <x v="20"/>
    <x v="3"/>
    <x v="0"/>
    <x v="10"/>
    <x v="5"/>
    <x v="3"/>
  </r>
  <r>
    <s v="TXN-003414"/>
    <x v="1167"/>
    <x v="2635"/>
    <x v="4"/>
    <x v="27"/>
    <n v="34.7"/>
    <x v="3"/>
    <x v="0"/>
    <x v="0"/>
    <n v="69.4"/>
    <n v="69.4"/>
    <x v="1664"/>
    <n v="82.07"/>
    <x v="0"/>
    <x v="7"/>
    <x v="5"/>
    <x v="0"/>
    <x v="8"/>
    <x v="2"/>
    <x v="1"/>
  </r>
  <r>
    <s v="TXN-001812"/>
    <x v="1167"/>
    <x v="3722"/>
    <x v="2"/>
    <x v="28"/>
    <n v="136.28"/>
    <x v="1"/>
    <x v="0"/>
    <x v="0"/>
    <n v="136.28"/>
    <n v="136.28"/>
    <x v="534"/>
    <n v="148.08"/>
    <x v="0"/>
    <x v="11"/>
    <x v="2"/>
    <x v="1"/>
    <x v="3"/>
    <x v="5"/>
    <x v="1"/>
  </r>
  <r>
    <s v="TXN-002187"/>
    <x v="1167"/>
    <x v="5211"/>
    <x v="0"/>
    <x v="0"/>
    <n v="204.16"/>
    <x v="1"/>
    <x v="0"/>
    <x v="0"/>
    <n v="204.16"/>
    <n v="204.16"/>
    <x v="1061"/>
    <n v="214.83"/>
    <x v="0"/>
    <x v="10"/>
    <x v="1"/>
    <x v="1"/>
    <x v="0"/>
    <x v="3"/>
    <x v="1"/>
  </r>
  <r>
    <s v="TXN-014142"/>
    <x v="1167"/>
    <x v="34"/>
    <x v="4"/>
    <x v="27"/>
    <n v="22.46"/>
    <x v="1"/>
    <x v="0"/>
    <x v="0"/>
    <n v="22.46"/>
    <n v="22.46"/>
    <x v="2102"/>
    <n v="28.73"/>
    <x v="0"/>
    <x v="6"/>
    <x v="3"/>
    <x v="0"/>
    <x v="1"/>
    <x v="2"/>
    <x v="1"/>
  </r>
  <r>
    <s v="TXN-009048"/>
    <x v="1167"/>
    <x v="5913"/>
    <x v="0"/>
    <x v="4"/>
    <n v="248.96"/>
    <x v="1"/>
    <x v="142"/>
    <x v="2886"/>
    <n v="248.96"/>
    <n v="199.91488"/>
    <x v="1517"/>
    <n v="217.52488"/>
    <x v="0"/>
    <x v="3"/>
    <x v="3"/>
    <x v="0"/>
    <x v="9"/>
    <x v="2"/>
    <x v="1"/>
  </r>
  <r>
    <s v="TXN-005396"/>
    <x v="1167"/>
    <x v="6026"/>
    <x v="4"/>
    <x v="5"/>
    <n v="26.9"/>
    <x v="1"/>
    <x v="0"/>
    <x v="0"/>
    <n v="26.9"/>
    <n v="26.9"/>
    <x v="2434"/>
    <n v="52.7"/>
    <x v="4"/>
    <x v="20"/>
    <x v="3"/>
    <x v="0"/>
    <x v="6"/>
    <x v="3"/>
    <x v="3"/>
  </r>
  <r>
    <s v="TXN-001268"/>
    <x v="1167"/>
    <x v="2461"/>
    <x v="4"/>
    <x v="5"/>
    <n v="50.71"/>
    <x v="3"/>
    <x v="43"/>
    <x v="2887"/>
    <n v="101.42"/>
    <n v="94.37131"/>
    <x v="1207"/>
    <n v="108.00131"/>
    <x v="0"/>
    <x v="11"/>
    <x v="5"/>
    <x v="1"/>
    <x v="6"/>
    <x v="3"/>
    <x v="4"/>
  </r>
  <r>
    <s v="TXN-007420"/>
    <x v="1167"/>
    <x v="6732"/>
    <x v="4"/>
    <x v="5"/>
    <n v="91.54"/>
    <x v="1"/>
    <x v="0"/>
    <x v="0"/>
    <n v="91.54"/>
    <n v="91.54"/>
    <x v="1884"/>
    <n v="108.19"/>
    <x v="2"/>
    <x v="9"/>
    <x v="1"/>
    <x v="1"/>
    <x v="6"/>
    <x v="1"/>
    <x v="1"/>
  </r>
  <r>
    <s v="TXN-004243"/>
    <x v="1167"/>
    <x v="3514"/>
    <x v="3"/>
    <x v="8"/>
    <n v="179.09"/>
    <x v="1"/>
    <x v="198"/>
    <x v="2888"/>
    <n v="179.09"/>
    <n v="140.94383"/>
    <x v="1266"/>
    <n v="150.45383"/>
    <x v="0"/>
    <x v="11"/>
    <x v="0"/>
    <x v="0"/>
    <x v="1"/>
    <x v="3"/>
    <x v="3"/>
  </r>
  <r>
    <s v="TXN-005739"/>
    <x v="1168"/>
    <x v="1698"/>
    <x v="3"/>
    <x v="8"/>
    <n v="129.8"/>
    <x v="3"/>
    <x v="0"/>
    <x v="0"/>
    <n v="259.6"/>
    <n v="259.6"/>
    <x v="858"/>
    <n v="274.22"/>
    <x v="2"/>
    <x v="2"/>
    <x v="1"/>
    <x v="1"/>
    <x v="6"/>
    <x v="3"/>
    <x v="1"/>
  </r>
  <r>
    <s v="TXN-004840"/>
    <x v="1168"/>
    <x v="6840"/>
    <x v="6"/>
    <x v="12"/>
    <n v="90.84"/>
    <x v="1"/>
    <x v="0"/>
    <x v="0"/>
    <n v="90.84"/>
    <n v="90.84"/>
    <x v="233"/>
    <n v="104.85"/>
    <x v="0"/>
    <x v="0"/>
    <x v="1"/>
    <x v="0"/>
    <x v="0"/>
    <x v="2"/>
    <x v="3"/>
  </r>
  <r>
    <s v="TXN-005995"/>
    <x v="1168"/>
    <x v="1916"/>
    <x v="7"/>
    <x v="10"/>
    <n v="44.66"/>
    <x v="1"/>
    <x v="13"/>
    <x v="2889"/>
    <n v="44.66"/>
    <n v="33.80762"/>
    <x v="1793"/>
    <n v="41.17762"/>
    <x v="0"/>
    <x v="10"/>
    <x v="1"/>
    <x v="0"/>
    <x v="6"/>
    <x v="3"/>
    <x v="3"/>
  </r>
  <r>
    <s v="TXN-012725"/>
    <x v="1168"/>
    <x v="2702"/>
    <x v="3"/>
    <x v="3"/>
    <n v="43.3"/>
    <x v="2"/>
    <x v="0"/>
    <x v="0"/>
    <n v="129.9"/>
    <n v="129.9"/>
    <x v="2071"/>
    <n v="152.48"/>
    <x v="4"/>
    <x v="14"/>
    <x v="0"/>
    <x v="0"/>
    <x v="7"/>
    <x v="4"/>
    <x v="1"/>
  </r>
  <r>
    <s v="TXN-004245"/>
    <x v="1168"/>
    <x v="783"/>
    <x v="3"/>
    <x v="8"/>
    <n v="95.09"/>
    <x v="1"/>
    <x v="0"/>
    <x v="0"/>
    <n v="95.09"/>
    <n v="95.09"/>
    <x v="1544"/>
    <n v="113.32"/>
    <x v="2"/>
    <x v="0"/>
    <x v="0"/>
    <x v="1"/>
    <x v="0"/>
    <x v="1"/>
    <x v="1"/>
  </r>
  <r>
    <s v="TXN-011890"/>
    <x v="1168"/>
    <x v="3984"/>
    <x v="0"/>
    <x v="33"/>
    <n v="386.63"/>
    <x v="3"/>
    <x v="0"/>
    <x v="0"/>
    <n v="773.26"/>
    <n v="773.26"/>
    <x v="1966"/>
    <n v="790.86"/>
    <x v="0"/>
    <x v="3"/>
    <x v="2"/>
    <x v="0"/>
    <x v="10"/>
    <x v="5"/>
    <x v="1"/>
  </r>
  <r>
    <s v="TXN-002209"/>
    <x v="1168"/>
    <x v="1129"/>
    <x v="0"/>
    <x v="33"/>
    <n v="202.08"/>
    <x v="0"/>
    <x v="0"/>
    <x v="0"/>
    <n v="808.32"/>
    <n v="808.32"/>
    <x v="521"/>
    <n v="822.99"/>
    <x v="0"/>
    <x v="6"/>
    <x v="0"/>
    <x v="0"/>
    <x v="3"/>
    <x v="0"/>
    <x v="2"/>
  </r>
  <r>
    <s v="TXN-004234"/>
    <x v="1168"/>
    <x v="3275"/>
    <x v="2"/>
    <x v="16"/>
    <n v="25.57"/>
    <x v="1"/>
    <x v="0"/>
    <x v="0"/>
    <n v="25.57"/>
    <n v="25.57"/>
    <x v="2268"/>
    <n v="32.3"/>
    <x v="0"/>
    <x v="3"/>
    <x v="1"/>
    <x v="1"/>
    <x v="9"/>
    <x v="1"/>
    <x v="2"/>
  </r>
  <r>
    <s v="TXN-014789"/>
    <x v="1168"/>
    <x v="905"/>
    <x v="3"/>
    <x v="8"/>
    <n v="190.45"/>
    <x v="1"/>
    <x v="0"/>
    <x v="0"/>
    <n v="190.45"/>
    <n v="190.45"/>
    <x v="187"/>
    <n v="211.84"/>
    <x v="2"/>
    <x v="16"/>
    <x v="1"/>
    <x v="0"/>
    <x v="4"/>
    <x v="3"/>
    <x v="3"/>
  </r>
  <r>
    <s v="TXN-009010"/>
    <x v="1168"/>
    <x v="3169"/>
    <x v="3"/>
    <x v="21"/>
    <n v="241.4"/>
    <x v="1"/>
    <x v="0"/>
    <x v="0"/>
    <n v="241.4"/>
    <n v="241.4"/>
    <x v="931"/>
    <n v="253.11"/>
    <x v="0"/>
    <x v="7"/>
    <x v="2"/>
    <x v="0"/>
    <x v="4"/>
    <x v="3"/>
    <x v="2"/>
  </r>
  <r>
    <s v="TXN-009994"/>
    <x v="1168"/>
    <x v="5405"/>
    <x v="1"/>
    <x v="24"/>
    <n v="17.94"/>
    <x v="3"/>
    <x v="0"/>
    <x v="0"/>
    <n v="35.88"/>
    <n v="35.88"/>
    <x v="1925"/>
    <n v="59.87"/>
    <x v="4"/>
    <x v="18"/>
    <x v="5"/>
    <x v="0"/>
    <x v="0"/>
    <x v="2"/>
    <x v="0"/>
  </r>
  <r>
    <s v="TXN-007371"/>
    <x v="1168"/>
    <x v="5298"/>
    <x v="7"/>
    <x v="35"/>
    <n v="58.58"/>
    <x v="1"/>
    <x v="0"/>
    <x v="0"/>
    <n v="58.58"/>
    <n v="58.58"/>
    <x v="63"/>
    <n v="66.24"/>
    <x v="0"/>
    <x v="11"/>
    <x v="2"/>
    <x v="0"/>
    <x v="6"/>
    <x v="3"/>
    <x v="0"/>
  </r>
  <r>
    <s v="TXN-014008"/>
    <x v="1169"/>
    <x v="5279"/>
    <x v="7"/>
    <x v="36"/>
    <n v="77.16"/>
    <x v="3"/>
    <x v="0"/>
    <x v="0"/>
    <n v="154.32"/>
    <n v="154.32"/>
    <x v="2069"/>
    <n v="165.01"/>
    <x v="0"/>
    <x v="0"/>
    <x v="0"/>
    <x v="0"/>
    <x v="1"/>
    <x v="0"/>
    <x v="3"/>
  </r>
  <r>
    <s v="TXN-005723"/>
    <x v="1169"/>
    <x v="990"/>
    <x v="3"/>
    <x v="8"/>
    <n v="128.18"/>
    <x v="1"/>
    <x v="194"/>
    <x v="2890"/>
    <n v="128.18"/>
    <n v="113.05476"/>
    <x v="152"/>
    <n v="128.00476"/>
    <x v="0"/>
    <x v="11"/>
    <x v="1"/>
    <x v="0"/>
    <x v="6"/>
    <x v="3"/>
    <x v="0"/>
  </r>
  <r>
    <s v="TXN-006603"/>
    <x v="1169"/>
    <x v="5356"/>
    <x v="1"/>
    <x v="37"/>
    <n v="10.64"/>
    <x v="1"/>
    <x v="0"/>
    <x v="0"/>
    <n v="10.64"/>
    <n v="10.64"/>
    <x v="2173"/>
    <n v="36.6"/>
    <x v="4"/>
    <x v="1"/>
    <x v="0"/>
    <x v="0"/>
    <x v="8"/>
    <x v="0"/>
    <x v="2"/>
  </r>
  <r>
    <s v="TXN-003980"/>
    <x v="1169"/>
    <x v="4461"/>
    <x v="3"/>
    <x v="21"/>
    <n v="224.23"/>
    <x v="1"/>
    <x v="143"/>
    <x v="2891"/>
    <n v="224.23"/>
    <n v="201.807"/>
    <x v="1353"/>
    <n v="225.377"/>
    <x v="4"/>
    <x v="9"/>
    <x v="1"/>
    <x v="1"/>
    <x v="8"/>
    <x v="0"/>
    <x v="2"/>
  </r>
  <r>
    <s v="TXN-008114"/>
    <x v="1169"/>
    <x v="701"/>
    <x v="4"/>
    <x v="34"/>
    <n v="88.78"/>
    <x v="1"/>
    <x v="0"/>
    <x v="0"/>
    <n v="88.78"/>
    <n v="88.78"/>
    <x v="1569"/>
    <n v="106.33"/>
    <x v="2"/>
    <x v="3"/>
    <x v="5"/>
    <x v="0"/>
    <x v="8"/>
    <x v="0"/>
    <x v="1"/>
  </r>
  <r>
    <s v="TXN-012458"/>
    <x v="1169"/>
    <x v="1777"/>
    <x v="3"/>
    <x v="8"/>
    <n v="39.89"/>
    <x v="1"/>
    <x v="0"/>
    <x v="0"/>
    <n v="39.89"/>
    <n v="39.89"/>
    <x v="684"/>
    <n v="53.31"/>
    <x v="2"/>
    <x v="9"/>
    <x v="0"/>
    <x v="0"/>
    <x v="0"/>
    <x v="2"/>
    <x v="2"/>
  </r>
  <r>
    <s v="TXN-011799"/>
    <x v="1169"/>
    <x v="1891"/>
    <x v="4"/>
    <x v="27"/>
    <n v="91"/>
    <x v="1"/>
    <x v="0"/>
    <x v="0"/>
    <n v="91"/>
    <n v="91"/>
    <x v="1990"/>
    <n v="113.81"/>
    <x v="4"/>
    <x v="1"/>
    <x v="1"/>
    <x v="0"/>
    <x v="0"/>
    <x v="0"/>
    <x v="1"/>
  </r>
  <r>
    <s v="TXN-012933"/>
    <x v="1169"/>
    <x v="1734"/>
    <x v="0"/>
    <x v="33"/>
    <n v="411.38"/>
    <x v="1"/>
    <x v="0"/>
    <x v="0"/>
    <n v="411.38"/>
    <n v="411.38"/>
    <x v="1223"/>
    <n v="430.24"/>
    <x v="0"/>
    <x v="6"/>
    <x v="3"/>
    <x v="0"/>
    <x v="3"/>
    <x v="3"/>
    <x v="1"/>
  </r>
  <r>
    <s v="TXN-000343"/>
    <x v="1170"/>
    <x v="5869"/>
    <x v="5"/>
    <x v="26"/>
    <n v="13.33"/>
    <x v="1"/>
    <x v="0"/>
    <x v="0"/>
    <n v="13.33"/>
    <n v="13.33"/>
    <x v="478"/>
    <n v="26.06"/>
    <x v="2"/>
    <x v="7"/>
    <x v="0"/>
    <x v="0"/>
    <x v="3"/>
    <x v="0"/>
    <x v="1"/>
  </r>
  <r>
    <s v="TXN-000017"/>
    <x v="1170"/>
    <x v="4169"/>
    <x v="2"/>
    <x v="25"/>
    <n v="94.09"/>
    <x v="0"/>
    <x v="0"/>
    <x v="0"/>
    <n v="376.36"/>
    <n v="376.36"/>
    <x v="1766"/>
    <n v="385.83"/>
    <x v="0"/>
    <x v="0"/>
    <x v="0"/>
    <x v="0"/>
    <x v="5"/>
    <x v="0"/>
    <x v="1"/>
  </r>
  <r>
    <s v="TXN-005649"/>
    <x v="1170"/>
    <x v="4850"/>
    <x v="6"/>
    <x v="13"/>
    <n v="51.42"/>
    <x v="2"/>
    <x v="20"/>
    <x v="2892"/>
    <n v="154.26"/>
    <n v="141.97062"/>
    <x v="63"/>
    <n v="149.63062"/>
    <x v="0"/>
    <x v="6"/>
    <x v="4"/>
    <x v="0"/>
    <x v="3"/>
    <x v="3"/>
    <x v="0"/>
  </r>
  <r>
    <s v="TXN-007458"/>
    <x v="1170"/>
    <x v="6231"/>
    <x v="4"/>
    <x v="30"/>
    <n v="31.09"/>
    <x v="3"/>
    <x v="0"/>
    <x v="0"/>
    <n v="62.18"/>
    <n v="62.18"/>
    <x v="1879"/>
    <n v="81.66"/>
    <x v="2"/>
    <x v="0"/>
    <x v="0"/>
    <x v="1"/>
    <x v="7"/>
    <x v="5"/>
    <x v="0"/>
  </r>
  <r>
    <s v="TXN-013688"/>
    <x v="1170"/>
    <x v="6841"/>
    <x v="2"/>
    <x v="25"/>
    <n v="55.28"/>
    <x v="2"/>
    <x v="0"/>
    <x v="0"/>
    <n v="165.84"/>
    <n v="165.84"/>
    <x v="726"/>
    <n v="187.52"/>
    <x v="1"/>
    <x v="8"/>
    <x v="5"/>
    <x v="1"/>
    <x v="3"/>
    <x v="2"/>
    <x v="3"/>
  </r>
  <r>
    <s v="TXN-004448"/>
    <x v="1171"/>
    <x v="5282"/>
    <x v="4"/>
    <x v="27"/>
    <n v="94.72"/>
    <x v="1"/>
    <x v="0"/>
    <x v="0"/>
    <n v="94.72"/>
    <n v="94.72"/>
    <x v="639"/>
    <n v="102.73"/>
    <x v="0"/>
    <x v="6"/>
    <x v="1"/>
    <x v="0"/>
    <x v="7"/>
    <x v="0"/>
    <x v="3"/>
  </r>
  <r>
    <s v="TXN-014597"/>
    <x v="1171"/>
    <x v="179"/>
    <x v="0"/>
    <x v="20"/>
    <n v="112.3"/>
    <x v="2"/>
    <x v="38"/>
    <x v="2893"/>
    <n v="336.9"/>
    <n v="312.6432"/>
    <x v="1710"/>
    <n v="330.3132"/>
    <x v="1"/>
    <x v="20"/>
    <x v="4"/>
    <x v="0"/>
    <x v="8"/>
    <x v="4"/>
    <x v="2"/>
  </r>
  <r>
    <s v="TXN-009917"/>
    <x v="1171"/>
    <x v="943"/>
    <x v="6"/>
    <x v="13"/>
    <n v="56.21"/>
    <x v="3"/>
    <x v="95"/>
    <x v="2894"/>
    <n v="112.42"/>
    <n v="107.08005"/>
    <x v="1019"/>
    <n v="128.49005"/>
    <x v="4"/>
    <x v="14"/>
    <x v="3"/>
    <x v="0"/>
    <x v="2"/>
    <x v="0"/>
    <x v="3"/>
  </r>
  <r>
    <s v="TXN-006600"/>
    <x v="1171"/>
    <x v="1445"/>
    <x v="6"/>
    <x v="19"/>
    <n v="39.75"/>
    <x v="1"/>
    <x v="0"/>
    <x v="0"/>
    <n v="39.75"/>
    <n v="39.75"/>
    <x v="2132"/>
    <n v="46.38"/>
    <x v="0"/>
    <x v="10"/>
    <x v="0"/>
    <x v="0"/>
    <x v="8"/>
    <x v="0"/>
    <x v="4"/>
  </r>
  <r>
    <s v="TXN-005950"/>
    <x v="1171"/>
    <x v="6842"/>
    <x v="2"/>
    <x v="28"/>
    <n v="166.91"/>
    <x v="1"/>
    <x v="0"/>
    <x v="0"/>
    <n v="166.91"/>
    <n v="166.91"/>
    <x v="879"/>
    <n v="181.06"/>
    <x v="0"/>
    <x v="6"/>
    <x v="1"/>
    <x v="1"/>
    <x v="1"/>
    <x v="0"/>
    <x v="1"/>
  </r>
  <r>
    <s v="TXN-006368"/>
    <x v="1172"/>
    <x v="2538"/>
    <x v="2"/>
    <x v="2"/>
    <n v="98.9"/>
    <x v="1"/>
    <x v="0"/>
    <x v="0"/>
    <n v="98.9"/>
    <n v="98.9"/>
    <x v="1898"/>
    <n v="121.97"/>
    <x v="4"/>
    <x v="18"/>
    <x v="0"/>
    <x v="1"/>
    <x v="3"/>
    <x v="2"/>
    <x v="1"/>
  </r>
  <r>
    <s v="TXN-004171"/>
    <x v="1172"/>
    <x v="3101"/>
    <x v="3"/>
    <x v="11"/>
    <n v="231.51"/>
    <x v="3"/>
    <x v="0"/>
    <x v="0"/>
    <n v="463.02"/>
    <n v="463.02"/>
    <x v="1760"/>
    <n v="480.99"/>
    <x v="0"/>
    <x v="7"/>
    <x v="0"/>
    <x v="0"/>
    <x v="10"/>
    <x v="4"/>
    <x v="3"/>
  </r>
  <r>
    <s v="TXN-004199"/>
    <x v="1172"/>
    <x v="2526"/>
    <x v="0"/>
    <x v="20"/>
    <n v="436.79"/>
    <x v="1"/>
    <x v="0"/>
    <x v="0"/>
    <n v="436.79"/>
    <n v="436.79"/>
    <x v="573"/>
    <n v="457.79"/>
    <x v="2"/>
    <x v="0"/>
    <x v="1"/>
    <x v="0"/>
    <x v="7"/>
    <x v="3"/>
    <x v="2"/>
  </r>
  <r>
    <s v="TXN-012184"/>
    <x v="1172"/>
    <x v="610"/>
    <x v="7"/>
    <x v="22"/>
    <n v="121.88"/>
    <x v="1"/>
    <x v="0"/>
    <x v="0"/>
    <n v="121.88"/>
    <n v="121.88"/>
    <x v="1327"/>
    <n v="135.41"/>
    <x v="0"/>
    <x v="11"/>
    <x v="1"/>
    <x v="0"/>
    <x v="9"/>
    <x v="3"/>
    <x v="2"/>
  </r>
  <r>
    <s v="TXN-013756"/>
    <x v="1172"/>
    <x v="6700"/>
    <x v="2"/>
    <x v="2"/>
    <n v="151.86"/>
    <x v="3"/>
    <x v="0"/>
    <x v="0"/>
    <n v="303.72"/>
    <n v="303.72"/>
    <x v="2261"/>
    <n v="332.19"/>
    <x v="4"/>
    <x v="13"/>
    <x v="1"/>
    <x v="0"/>
    <x v="1"/>
    <x v="2"/>
    <x v="1"/>
  </r>
  <r>
    <s v="TXN-008104"/>
    <x v="1172"/>
    <x v="4872"/>
    <x v="4"/>
    <x v="30"/>
    <n v="39.48"/>
    <x v="1"/>
    <x v="45"/>
    <x v="2895"/>
    <n v="39.48"/>
    <n v="33.3606"/>
    <x v="851"/>
    <n v="57.6306"/>
    <x v="4"/>
    <x v="9"/>
    <x v="5"/>
    <x v="1"/>
    <x v="6"/>
    <x v="1"/>
    <x v="3"/>
  </r>
  <r>
    <s v="TXN-014191"/>
    <x v="1172"/>
    <x v="3389"/>
    <x v="3"/>
    <x v="8"/>
    <n v="133.32"/>
    <x v="1"/>
    <x v="0"/>
    <x v="0"/>
    <n v="133.32"/>
    <n v="133.32"/>
    <x v="841"/>
    <n v="150.95"/>
    <x v="2"/>
    <x v="12"/>
    <x v="1"/>
    <x v="0"/>
    <x v="7"/>
    <x v="3"/>
    <x v="3"/>
  </r>
  <r>
    <s v="TXN-004727"/>
    <x v="1172"/>
    <x v="959"/>
    <x v="1"/>
    <x v="32"/>
    <n v="29.88"/>
    <x v="1"/>
    <x v="0"/>
    <x v="0"/>
    <n v="29.88"/>
    <n v="29.88"/>
    <x v="1344"/>
    <n v="43.64"/>
    <x v="0"/>
    <x v="3"/>
    <x v="3"/>
    <x v="0"/>
    <x v="9"/>
    <x v="1"/>
    <x v="1"/>
  </r>
  <r>
    <s v="TXN-001181"/>
    <x v="1172"/>
    <x v="28"/>
    <x v="1"/>
    <x v="1"/>
    <n v="31"/>
    <x v="1"/>
    <x v="0"/>
    <x v="0"/>
    <n v="31"/>
    <n v="31"/>
    <x v="550"/>
    <n v="38.11"/>
    <x v="0"/>
    <x v="7"/>
    <x v="0"/>
    <x v="1"/>
    <x v="6"/>
    <x v="4"/>
    <x v="3"/>
  </r>
  <r>
    <s v="TXN-013629"/>
    <x v="1172"/>
    <x v="4487"/>
    <x v="0"/>
    <x v="38"/>
    <n v="384.19"/>
    <x v="4"/>
    <x v="0"/>
    <x v="0"/>
    <n v="1920.95"/>
    <n v="1920.95"/>
    <x v="652"/>
    <n v="1937.31"/>
    <x v="0"/>
    <x v="3"/>
    <x v="0"/>
    <x v="1"/>
    <x v="3"/>
    <x v="3"/>
    <x v="3"/>
  </r>
  <r>
    <s v="TXN-005646"/>
    <x v="1172"/>
    <x v="6843"/>
    <x v="6"/>
    <x v="19"/>
    <n v="100.26"/>
    <x v="1"/>
    <x v="0"/>
    <x v="0"/>
    <n v="100.26"/>
    <n v="100.26"/>
    <x v="647"/>
    <n v="117.41"/>
    <x v="2"/>
    <x v="7"/>
    <x v="1"/>
    <x v="1"/>
    <x v="10"/>
    <x v="3"/>
    <x v="1"/>
  </r>
  <r>
    <s v="TXN-008524"/>
    <x v="1172"/>
    <x v="549"/>
    <x v="4"/>
    <x v="30"/>
    <n v="28.97"/>
    <x v="3"/>
    <x v="118"/>
    <x v="2896"/>
    <n v="57.94"/>
    <n v="52.34879"/>
    <x v="2077"/>
    <n v="59.42879"/>
    <x v="0"/>
    <x v="10"/>
    <x v="1"/>
    <x v="0"/>
    <x v="3"/>
    <x v="5"/>
    <x v="1"/>
  </r>
  <r>
    <s v="TXN-013486"/>
    <x v="1173"/>
    <x v="5653"/>
    <x v="5"/>
    <x v="29"/>
    <n v="26.49"/>
    <x v="1"/>
    <x v="0"/>
    <x v="0"/>
    <n v="26.49"/>
    <n v="26.49"/>
    <x v="1919"/>
    <n v="46.32"/>
    <x v="1"/>
    <x v="18"/>
    <x v="1"/>
    <x v="0"/>
    <x v="8"/>
    <x v="5"/>
    <x v="1"/>
  </r>
  <r>
    <s v="TXN-010452"/>
    <x v="1173"/>
    <x v="6844"/>
    <x v="2"/>
    <x v="2"/>
    <n v="115.65"/>
    <x v="3"/>
    <x v="58"/>
    <x v="2897"/>
    <n v="231.3"/>
    <n v="203.89095"/>
    <x v="2004"/>
    <n v="220.42095"/>
    <x v="2"/>
    <x v="16"/>
    <x v="0"/>
    <x v="1"/>
    <x v="8"/>
    <x v="3"/>
    <x v="3"/>
  </r>
  <r>
    <s v="TXN-009376"/>
    <x v="1173"/>
    <x v="6845"/>
    <x v="5"/>
    <x v="15"/>
    <n v="44.37"/>
    <x v="1"/>
    <x v="0"/>
    <x v="0"/>
    <n v="44.37"/>
    <n v="44.37"/>
    <x v="2340"/>
    <n v="55.1"/>
    <x v="0"/>
    <x v="11"/>
    <x v="7"/>
    <x v="1"/>
    <x v="0"/>
    <x v="3"/>
    <x v="4"/>
  </r>
  <r>
    <s v="TXN-013680"/>
    <x v="1173"/>
    <x v="801"/>
    <x v="4"/>
    <x v="5"/>
    <n v="35.17"/>
    <x v="1"/>
    <x v="0"/>
    <x v="0"/>
    <n v="35.17"/>
    <n v="35.17"/>
    <x v="2029"/>
    <n v="59.9"/>
    <x v="4"/>
    <x v="8"/>
    <x v="5"/>
    <x v="0"/>
    <x v="3"/>
    <x v="0"/>
    <x v="3"/>
  </r>
  <r>
    <s v="TXN-005136"/>
    <x v="1173"/>
    <x v="1168"/>
    <x v="5"/>
    <x v="26"/>
    <n v="17.93"/>
    <x v="1"/>
    <x v="98"/>
    <x v="2898"/>
    <n v="17.93"/>
    <n v="15.4198"/>
    <x v="454"/>
    <n v="25.0698"/>
    <x v="0"/>
    <x v="0"/>
    <x v="0"/>
    <x v="1"/>
    <x v="3"/>
    <x v="5"/>
    <x v="1"/>
  </r>
  <r>
    <s v="TXN-000513"/>
    <x v="1173"/>
    <x v="2922"/>
    <x v="2"/>
    <x v="16"/>
    <n v="69.07"/>
    <x v="4"/>
    <x v="0"/>
    <x v="0"/>
    <n v="345.35"/>
    <n v="345.35"/>
    <x v="622"/>
    <n v="362.88"/>
    <x v="2"/>
    <x v="0"/>
    <x v="0"/>
    <x v="0"/>
    <x v="8"/>
    <x v="2"/>
    <x v="3"/>
  </r>
  <r>
    <s v="TXN-001798"/>
    <x v="1173"/>
    <x v="2794"/>
    <x v="2"/>
    <x v="28"/>
    <n v="52.47"/>
    <x v="1"/>
    <x v="0"/>
    <x v="0"/>
    <n v="52.47"/>
    <n v="52.47"/>
    <x v="1503"/>
    <n v="76"/>
    <x v="1"/>
    <x v="2"/>
    <x v="0"/>
    <x v="0"/>
    <x v="8"/>
    <x v="1"/>
    <x v="0"/>
  </r>
  <r>
    <s v="TXN-011085"/>
    <x v="1173"/>
    <x v="1465"/>
    <x v="5"/>
    <x v="29"/>
    <n v="26.41"/>
    <x v="1"/>
    <x v="143"/>
    <x v="2899"/>
    <n v="26.41"/>
    <n v="23.769"/>
    <x v="2403"/>
    <n v="30.579"/>
    <x v="0"/>
    <x v="11"/>
    <x v="1"/>
    <x v="0"/>
    <x v="3"/>
    <x v="5"/>
    <x v="0"/>
  </r>
  <r>
    <s v="TXN-011616"/>
    <x v="1173"/>
    <x v="6846"/>
    <x v="4"/>
    <x v="18"/>
    <n v="82.05"/>
    <x v="3"/>
    <x v="0"/>
    <x v="0"/>
    <n v="164.1"/>
    <n v="164.1"/>
    <x v="1582"/>
    <n v="172.81"/>
    <x v="0"/>
    <x v="7"/>
    <x v="5"/>
    <x v="0"/>
    <x v="8"/>
    <x v="0"/>
    <x v="0"/>
  </r>
  <r>
    <s v="TXN-013172"/>
    <x v="1173"/>
    <x v="2477"/>
    <x v="0"/>
    <x v="20"/>
    <n v="161.8"/>
    <x v="0"/>
    <x v="189"/>
    <x v="2900"/>
    <n v="647.2"/>
    <n v="635.874"/>
    <x v="675"/>
    <n v="660.944"/>
    <x v="4"/>
    <x v="1"/>
    <x v="2"/>
    <x v="0"/>
    <x v="10"/>
    <x v="3"/>
    <x v="2"/>
  </r>
  <r>
    <s v="TXN-008057"/>
    <x v="1173"/>
    <x v="6847"/>
    <x v="4"/>
    <x v="30"/>
    <n v="28.01"/>
    <x v="1"/>
    <x v="0"/>
    <x v="0"/>
    <n v="28.01"/>
    <n v="28.01"/>
    <x v="650"/>
    <n v="40.62"/>
    <x v="2"/>
    <x v="3"/>
    <x v="6"/>
    <x v="0"/>
    <x v="10"/>
    <x v="5"/>
    <x v="3"/>
  </r>
  <r>
    <s v="TXN-005783"/>
    <x v="1173"/>
    <x v="3948"/>
    <x v="7"/>
    <x v="22"/>
    <n v="145.34"/>
    <x v="2"/>
    <x v="172"/>
    <x v="2901"/>
    <n v="436.02"/>
    <n v="407.53336"/>
    <x v="126"/>
    <n v="420.71336"/>
    <x v="0"/>
    <x v="11"/>
    <x v="1"/>
    <x v="0"/>
    <x v="8"/>
    <x v="4"/>
    <x v="2"/>
  </r>
  <r>
    <s v="TXN-009974"/>
    <x v="1174"/>
    <x v="6848"/>
    <x v="0"/>
    <x v="0"/>
    <n v="73.79"/>
    <x v="1"/>
    <x v="0"/>
    <x v="0"/>
    <n v="73.79"/>
    <n v="73.79"/>
    <x v="807"/>
    <n v="82.81"/>
    <x v="0"/>
    <x v="0"/>
    <x v="0"/>
    <x v="0"/>
    <x v="7"/>
    <x v="3"/>
    <x v="1"/>
  </r>
  <r>
    <s v="TXN-007160"/>
    <x v="1174"/>
    <x v="3594"/>
    <x v="4"/>
    <x v="27"/>
    <n v="62.42"/>
    <x v="1"/>
    <x v="41"/>
    <x v="2902"/>
    <n v="62.42"/>
    <n v="51.99586"/>
    <x v="471"/>
    <n v="73.55586"/>
    <x v="4"/>
    <x v="22"/>
    <x v="1"/>
    <x v="0"/>
    <x v="3"/>
    <x v="0"/>
    <x v="3"/>
  </r>
  <r>
    <s v="TXN-012521"/>
    <x v="1174"/>
    <x v="137"/>
    <x v="7"/>
    <x v="35"/>
    <n v="151.95"/>
    <x v="1"/>
    <x v="0"/>
    <x v="0"/>
    <n v="151.95"/>
    <n v="151.95"/>
    <x v="143"/>
    <n v="166.2"/>
    <x v="0"/>
    <x v="10"/>
    <x v="4"/>
    <x v="0"/>
    <x v="6"/>
    <x v="2"/>
    <x v="2"/>
  </r>
  <r>
    <s v="TXN-010207"/>
    <x v="1174"/>
    <x v="5911"/>
    <x v="6"/>
    <x v="19"/>
    <n v="42.65"/>
    <x v="1"/>
    <x v="104"/>
    <x v="2903"/>
    <n v="42.65"/>
    <n v="38.2997"/>
    <x v="878"/>
    <n v="58.3597"/>
    <x v="2"/>
    <x v="5"/>
    <x v="5"/>
    <x v="0"/>
    <x v="9"/>
    <x v="3"/>
    <x v="1"/>
  </r>
  <r>
    <s v="TXN-011990"/>
    <x v="1174"/>
    <x v="394"/>
    <x v="2"/>
    <x v="25"/>
    <n v="123.23"/>
    <x v="1"/>
    <x v="0"/>
    <x v="0"/>
    <n v="123.23"/>
    <n v="123.23"/>
    <x v="1017"/>
    <n v="139.19"/>
    <x v="0"/>
    <x v="7"/>
    <x v="1"/>
    <x v="1"/>
    <x v="8"/>
    <x v="0"/>
    <x v="3"/>
  </r>
  <r>
    <s v="TXN-002286"/>
    <x v="1174"/>
    <x v="4491"/>
    <x v="2"/>
    <x v="14"/>
    <n v="70.5"/>
    <x v="1"/>
    <x v="0"/>
    <x v="0"/>
    <n v="70.5"/>
    <n v="70.5"/>
    <x v="1989"/>
    <n v="92.94"/>
    <x v="4"/>
    <x v="16"/>
    <x v="3"/>
    <x v="1"/>
    <x v="5"/>
    <x v="3"/>
    <x v="1"/>
  </r>
  <r>
    <s v="TXN-013401"/>
    <x v="1174"/>
    <x v="6849"/>
    <x v="1"/>
    <x v="6"/>
    <n v="50.93"/>
    <x v="1"/>
    <x v="0"/>
    <x v="0"/>
    <n v="50.93"/>
    <n v="50.93"/>
    <x v="1872"/>
    <n v="81.76"/>
    <x v="3"/>
    <x v="20"/>
    <x v="1"/>
    <x v="0"/>
    <x v="1"/>
    <x v="4"/>
    <x v="1"/>
  </r>
  <r>
    <s v="TXN-005077"/>
    <x v="1174"/>
    <x v="2824"/>
    <x v="0"/>
    <x v="38"/>
    <n v="247.74"/>
    <x v="3"/>
    <x v="0"/>
    <x v="0"/>
    <n v="495.48"/>
    <n v="495.48"/>
    <x v="797"/>
    <n v="506.37"/>
    <x v="0"/>
    <x v="7"/>
    <x v="1"/>
    <x v="1"/>
    <x v="4"/>
    <x v="0"/>
    <x v="1"/>
  </r>
  <r>
    <s v="TXN-008730"/>
    <x v="1174"/>
    <x v="6850"/>
    <x v="4"/>
    <x v="30"/>
    <n v="88.98"/>
    <x v="1"/>
    <x v="0"/>
    <x v="0"/>
    <n v="88.98"/>
    <n v="88.98"/>
    <x v="1757"/>
    <n v="111.96"/>
    <x v="4"/>
    <x v="17"/>
    <x v="1"/>
    <x v="0"/>
    <x v="11"/>
    <x v="0"/>
    <x v="3"/>
  </r>
  <r>
    <s v="TXN-013355"/>
    <x v="1175"/>
    <x v="5416"/>
    <x v="6"/>
    <x v="12"/>
    <n v="26.17"/>
    <x v="1"/>
    <x v="0"/>
    <x v="0"/>
    <n v="26.17"/>
    <n v="26.17"/>
    <x v="992"/>
    <n v="55.07"/>
    <x v="3"/>
    <x v="12"/>
    <x v="1"/>
    <x v="1"/>
    <x v="5"/>
    <x v="1"/>
    <x v="1"/>
  </r>
  <r>
    <s v="TXN-008606"/>
    <x v="1175"/>
    <x v="6851"/>
    <x v="0"/>
    <x v="0"/>
    <n v="31.6"/>
    <x v="3"/>
    <x v="0"/>
    <x v="0"/>
    <n v="63.2"/>
    <n v="63.2"/>
    <x v="561"/>
    <n v="80.17"/>
    <x v="1"/>
    <x v="4"/>
    <x v="2"/>
    <x v="0"/>
    <x v="7"/>
    <x v="3"/>
    <x v="3"/>
  </r>
  <r>
    <s v="TXN-007677"/>
    <x v="1175"/>
    <x v="2607"/>
    <x v="4"/>
    <x v="27"/>
    <n v="94.41"/>
    <x v="3"/>
    <x v="0"/>
    <x v="0"/>
    <n v="188.82"/>
    <n v="188.82"/>
    <x v="1749"/>
    <n v="210.37"/>
    <x v="2"/>
    <x v="5"/>
    <x v="5"/>
    <x v="1"/>
    <x v="6"/>
    <x v="2"/>
    <x v="1"/>
  </r>
  <r>
    <s v="TXN-001950"/>
    <x v="1175"/>
    <x v="6852"/>
    <x v="2"/>
    <x v="14"/>
    <n v="169.11"/>
    <x v="1"/>
    <x v="199"/>
    <x v="2904"/>
    <n v="169.11"/>
    <n v="155.75031"/>
    <x v="31"/>
    <n v="167.54031"/>
    <x v="0"/>
    <x v="10"/>
    <x v="0"/>
    <x v="0"/>
    <x v="1"/>
    <x v="2"/>
    <x v="2"/>
  </r>
  <r>
    <s v="TXN-008962"/>
    <x v="1175"/>
    <x v="6853"/>
    <x v="3"/>
    <x v="8"/>
    <n v="184.74"/>
    <x v="1"/>
    <x v="0"/>
    <x v="0"/>
    <n v="184.74"/>
    <n v="184.74"/>
    <x v="1347"/>
    <n v="207.27"/>
    <x v="2"/>
    <x v="2"/>
    <x v="5"/>
    <x v="0"/>
    <x v="8"/>
    <x v="3"/>
    <x v="3"/>
  </r>
  <r>
    <s v="TXN-004552"/>
    <x v="1175"/>
    <x v="5666"/>
    <x v="5"/>
    <x v="26"/>
    <n v="26.54"/>
    <x v="1"/>
    <x v="0"/>
    <x v="0"/>
    <n v="26.54"/>
    <n v="26.54"/>
    <x v="952"/>
    <n v="39.14"/>
    <x v="0"/>
    <x v="7"/>
    <x v="1"/>
    <x v="1"/>
    <x v="4"/>
    <x v="3"/>
    <x v="1"/>
  </r>
  <r>
    <s v="TXN-004121"/>
    <x v="1175"/>
    <x v="4784"/>
    <x v="4"/>
    <x v="34"/>
    <n v="67.49"/>
    <x v="1"/>
    <x v="200"/>
    <x v="2905"/>
    <n v="67.49"/>
    <n v="63.98052"/>
    <x v="921"/>
    <n v="85.51052"/>
    <x v="4"/>
    <x v="12"/>
    <x v="5"/>
    <x v="1"/>
    <x v="0"/>
    <x v="3"/>
    <x v="3"/>
  </r>
  <r>
    <s v="TXN-005798"/>
    <x v="1175"/>
    <x v="5350"/>
    <x v="0"/>
    <x v="33"/>
    <n v="89.65"/>
    <x v="1"/>
    <x v="0"/>
    <x v="0"/>
    <n v="89.65"/>
    <n v="89.65"/>
    <x v="135"/>
    <n v="99.96"/>
    <x v="0"/>
    <x v="7"/>
    <x v="5"/>
    <x v="0"/>
    <x v="0"/>
    <x v="4"/>
    <x v="3"/>
  </r>
  <r>
    <s v="TXN-005800"/>
    <x v="1175"/>
    <x v="5461"/>
    <x v="3"/>
    <x v="3"/>
    <n v="194.41"/>
    <x v="2"/>
    <x v="0"/>
    <x v="0"/>
    <n v="583.23"/>
    <n v="583.23"/>
    <x v="1286"/>
    <n v="605.37"/>
    <x v="2"/>
    <x v="3"/>
    <x v="0"/>
    <x v="0"/>
    <x v="8"/>
    <x v="2"/>
    <x v="1"/>
  </r>
  <r>
    <s v="TXN-000795"/>
    <x v="1175"/>
    <x v="6323"/>
    <x v="4"/>
    <x v="27"/>
    <n v="74.99"/>
    <x v="1"/>
    <x v="90"/>
    <x v="2906"/>
    <n v="74.99"/>
    <n v="56.69244"/>
    <x v="1104"/>
    <n v="77.30244"/>
    <x v="4"/>
    <x v="4"/>
    <x v="5"/>
    <x v="1"/>
    <x v="8"/>
    <x v="1"/>
    <x v="1"/>
  </r>
  <r>
    <s v="TXN-000246"/>
    <x v="1175"/>
    <x v="718"/>
    <x v="5"/>
    <x v="15"/>
    <n v="28.35"/>
    <x v="1"/>
    <x v="0"/>
    <x v="0"/>
    <n v="28.35"/>
    <n v="28.35"/>
    <x v="624"/>
    <n v="47.94"/>
    <x v="2"/>
    <x v="15"/>
    <x v="4"/>
    <x v="0"/>
    <x v="0"/>
    <x v="3"/>
    <x v="1"/>
  </r>
  <r>
    <s v="TXN-012721"/>
    <x v="1176"/>
    <x v="2032"/>
    <x v="1"/>
    <x v="37"/>
    <n v="37.28"/>
    <x v="1"/>
    <x v="0"/>
    <x v="0"/>
    <n v="37.28"/>
    <n v="37.28"/>
    <x v="958"/>
    <n v="46.02"/>
    <x v="0"/>
    <x v="0"/>
    <x v="0"/>
    <x v="0"/>
    <x v="8"/>
    <x v="3"/>
    <x v="3"/>
  </r>
  <r>
    <s v="TXN-014835"/>
    <x v="1176"/>
    <x v="4076"/>
    <x v="3"/>
    <x v="8"/>
    <n v="158.73"/>
    <x v="1"/>
    <x v="0"/>
    <x v="0"/>
    <n v="158.73"/>
    <n v="158.73"/>
    <x v="1464"/>
    <n v="179.07"/>
    <x v="2"/>
    <x v="12"/>
    <x v="1"/>
    <x v="0"/>
    <x v="4"/>
    <x v="0"/>
    <x v="1"/>
  </r>
  <r>
    <s v="TXN-014067"/>
    <x v="1176"/>
    <x v="702"/>
    <x v="6"/>
    <x v="13"/>
    <n v="56.26"/>
    <x v="1"/>
    <x v="0"/>
    <x v="0"/>
    <n v="56.26"/>
    <n v="56.26"/>
    <x v="1190"/>
    <n v="73.78"/>
    <x v="1"/>
    <x v="5"/>
    <x v="1"/>
    <x v="0"/>
    <x v="7"/>
    <x v="5"/>
    <x v="1"/>
  </r>
  <r>
    <s v="TXN-003088"/>
    <x v="1176"/>
    <x v="3894"/>
    <x v="3"/>
    <x v="6"/>
    <n v="133.26"/>
    <x v="3"/>
    <x v="0"/>
    <x v="0"/>
    <n v="266.52"/>
    <n v="266.52"/>
    <x v="919"/>
    <n v="278.98"/>
    <x v="0"/>
    <x v="7"/>
    <x v="0"/>
    <x v="0"/>
    <x v="10"/>
    <x v="0"/>
    <x v="3"/>
  </r>
  <r>
    <s v="TXN-001038"/>
    <x v="1176"/>
    <x v="948"/>
    <x v="5"/>
    <x v="31"/>
    <n v="25.26"/>
    <x v="3"/>
    <x v="6"/>
    <x v="2907"/>
    <n v="50.52"/>
    <n v="45.01332"/>
    <x v="785"/>
    <n v="64.02332"/>
    <x v="4"/>
    <x v="9"/>
    <x v="1"/>
    <x v="0"/>
    <x v="7"/>
    <x v="5"/>
    <x v="1"/>
  </r>
  <r>
    <s v="TXN-013039"/>
    <x v="1176"/>
    <x v="2032"/>
    <x v="5"/>
    <x v="26"/>
    <n v="15.35"/>
    <x v="3"/>
    <x v="0"/>
    <x v="0"/>
    <n v="30.7"/>
    <n v="30.7"/>
    <x v="600"/>
    <n v="50.46"/>
    <x v="1"/>
    <x v="13"/>
    <x v="1"/>
    <x v="1"/>
    <x v="1"/>
    <x v="3"/>
    <x v="1"/>
  </r>
  <r>
    <s v="TXN-009907"/>
    <x v="1176"/>
    <x v="6084"/>
    <x v="5"/>
    <x v="31"/>
    <n v="17.93"/>
    <x v="3"/>
    <x v="0"/>
    <x v="0"/>
    <n v="35.86"/>
    <n v="35.86"/>
    <x v="2166"/>
    <n v="59.01"/>
    <x v="3"/>
    <x v="13"/>
    <x v="5"/>
    <x v="0"/>
    <x v="1"/>
    <x v="2"/>
    <x v="1"/>
  </r>
  <r>
    <s v="TXN-009799"/>
    <x v="1176"/>
    <x v="6854"/>
    <x v="2"/>
    <x v="14"/>
    <n v="134.43"/>
    <x v="1"/>
    <x v="0"/>
    <x v="0"/>
    <n v="134.43"/>
    <n v="134.43"/>
    <x v="1979"/>
    <n v="156.85"/>
    <x v="4"/>
    <x v="19"/>
    <x v="0"/>
    <x v="0"/>
    <x v="8"/>
    <x v="2"/>
    <x v="3"/>
  </r>
  <r>
    <s v="TXN-009727"/>
    <x v="1176"/>
    <x v="4938"/>
    <x v="6"/>
    <x v="9"/>
    <n v="28.94"/>
    <x v="3"/>
    <x v="175"/>
    <x v="2908"/>
    <n v="57.88"/>
    <n v="56.34618"/>
    <x v="1341"/>
    <n v="72.63618"/>
    <x v="2"/>
    <x v="12"/>
    <x v="1"/>
    <x v="0"/>
    <x v="2"/>
    <x v="0"/>
    <x v="2"/>
  </r>
  <r>
    <s v="TXN-008915"/>
    <x v="1176"/>
    <x v="4769"/>
    <x v="2"/>
    <x v="2"/>
    <n v="170.78"/>
    <x v="1"/>
    <x v="0"/>
    <x v="0"/>
    <n v="170.78"/>
    <n v="170.78"/>
    <x v="1803"/>
    <n v="187.55"/>
    <x v="2"/>
    <x v="5"/>
    <x v="5"/>
    <x v="0"/>
    <x v="6"/>
    <x v="3"/>
    <x v="3"/>
  </r>
  <r>
    <s v="TXN-014974"/>
    <x v="1176"/>
    <x v="5271"/>
    <x v="7"/>
    <x v="22"/>
    <n v="100.07"/>
    <x v="3"/>
    <x v="10"/>
    <x v="2909"/>
    <n v="200.14"/>
    <n v="182.22747"/>
    <x v="1585"/>
    <n v="190.39747"/>
    <x v="0"/>
    <x v="7"/>
    <x v="1"/>
    <x v="0"/>
    <x v="3"/>
    <x v="0"/>
    <x v="0"/>
  </r>
  <r>
    <s v="TXN-005870"/>
    <x v="1176"/>
    <x v="3722"/>
    <x v="6"/>
    <x v="13"/>
    <n v="81.93"/>
    <x v="1"/>
    <x v="0"/>
    <x v="0"/>
    <n v="81.93"/>
    <n v="81.93"/>
    <x v="484"/>
    <n v="97.18"/>
    <x v="2"/>
    <x v="5"/>
    <x v="4"/>
    <x v="0"/>
    <x v="6"/>
    <x v="5"/>
    <x v="1"/>
  </r>
  <r>
    <s v="TXN-001029"/>
    <x v="1176"/>
    <x v="4247"/>
    <x v="4"/>
    <x v="30"/>
    <n v="67.22"/>
    <x v="1"/>
    <x v="73"/>
    <x v="2910"/>
    <n v="67.22"/>
    <n v="57.33866"/>
    <x v="896"/>
    <n v="65.97866"/>
    <x v="0"/>
    <x v="7"/>
    <x v="5"/>
    <x v="0"/>
    <x v="8"/>
    <x v="0"/>
    <x v="1"/>
  </r>
  <r>
    <s v="TXN-003603"/>
    <x v="1176"/>
    <x v="1773"/>
    <x v="2"/>
    <x v="28"/>
    <n v="80.05"/>
    <x v="1"/>
    <x v="0"/>
    <x v="0"/>
    <n v="80.05"/>
    <n v="80.05"/>
    <x v="584"/>
    <n v="95.94"/>
    <x v="2"/>
    <x v="9"/>
    <x v="3"/>
    <x v="1"/>
    <x v="3"/>
    <x v="2"/>
    <x v="3"/>
  </r>
  <r>
    <s v="TXN-014663"/>
    <x v="1177"/>
    <x v="6855"/>
    <x v="2"/>
    <x v="16"/>
    <n v="104.21"/>
    <x v="1"/>
    <x v="0"/>
    <x v="0"/>
    <n v="104.21"/>
    <n v="104.21"/>
    <x v="1970"/>
    <n v="112.61"/>
    <x v="0"/>
    <x v="3"/>
    <x v="2"/>
    <x v="0"/>
    <x v="8"/>
    <x v="1"/>
    <x v="1"/>
  </r>
  <r>
    <s v="TXN-002244"/>
    <x v="1177"/>
    <x v="4351"/>
    <x v="4"/>
    <x v="5"/>
    <n v="91.91"/>
    <x v="4"/>
    <x v="94"/>
    <x v="2911"/>
    <n v="459.55"/>
    <n v="437.30778"/>
    <x v="2336"/>
    <n v="457.03778"/>
    <x v="2"/>
    <x v="15"/>
    <x v="0"/>
    <x v="1"/>
    <x v="7"/>
    <x v="3"/>
    <x v="1"/>
  </r>
  <r>
    <s v="TXN-013492"/>
    <x v="1177"/>
    <x v="6856"/>
    <x v="6"/>
    <x v="17"/>
    <n v="112.05"/>
    <x v="2"/>
    <x v="158"/>
    <x v="222"/>
    <n v="336.15"/>
    <n v="326.9619"/>
    <x v="1868"/>
    <n v="335.2919"/>
    <x v="0"/>
    <x v="7"/>
    <x v="5"/>
    <x v="1"/>
    <x v="3"/>
    <x v="0"/>
    <x v="1"/>
  </r>
  <r>
    <s v="TXN-004189"/>
    <x v="1177"/>
    <x v="1718"/>
    <x v="6"/>
    <x v="13"/>
    <n v="96.99"/>
    <x v="1"/>
    <x v="0"/>
    <x v="0"/>
    <n v="96.99"/>
    <n v="96.99"/>
    <x v="1312"/>
    <n v="115.7"/>
    <x v="2"/>
    <x v="0"/>
    <x v="5"/>
    <x v="0"/>
    <x v="8"/>
    <x v="3"/>
    <x v="2"/>
  </r>
  <r>
    <s v="TXN-012726"/>
    <x v="1177"/>
    <x v="448"/>
    <x v="3"/>
    <x v="21"/>
    <n v="63.48"/>
    <x v="1"/>
    <x v="0"/>
    <x v="0"/>
    <n v="63.48"/>
    <n v="63.48"/>
    <x v="157"/>
    <n v="72.63"/>
    <x v="0"/>
    <x v="0"/>
    <x v="1"/>
    <x v="0"/>
    <x v="10"/>
    <x v="3"/>
    <x v="3"/>
  </r>
  <r>
    <s v="TXN-006157"/>
    <x v="1177"/>
    <x v="6857"/>
    <x v="1"/>
    <x v="6"/>
    <n v="21.48"/>
    <x v="1"/>
    <x v="0"/>
    <x v="0"/>
    <n v="21.48"/>
    <n v="21.48"/>
    <x v="981"/>
    <n v="31.88"/>
    <x v="0"/>
    <x v="6"/>
    <x v="1"/>
    <x v="1"/>
    <x v="10"/>
    <x v="3"/>
    <x v="1"/>
  </r>
  <r>
    <s v="TXN-009435"/>
    <x v="1177"/>
    <x v="3406"/>
    <x v="3"/>
    <x v="8"/>
    <n v="27.82"/>
    <x v="3"/>
    <x v="0"/>
    <x v="0"/>
    <n v="55.64"/>
    <n v="55.64"/>
    <x v="655"/>
    <n v="63.4"/>
    <x v="0"/>
    <x v="3"/>
    <x v="1"/>
    <x v="0"/>
    <x v="10"/>
    <x v="0"/>
    <x v="1"/>
  </r>
  <r>
    <s v="TXN-007070"/>
    <x v="1177"/>
    <x v="5736"/>
    <x v="0"/>
    <x v="20"/>
    <n v="50.85"/>
    <x v="2"/>
    <x v="0"/>
    <x v="0"/>
    <n v="152.55"/>
    <n v="152.55"/>
    <x v="165"/>
    <n v="165.12"/>
    <x v="0"/>
    <x v="0"/>
    <x v="1"/>
    <x v="0"/>
    <x v="7"/>
    <x v="3"/>
    <x v="3"/>
  </r>
  <r>
    <s v="TXN-005242"/>
    <x v="1177"/>
    <x v="6858"/>
    <x v="7"/>
    <x v="36"/>
    <n v="60.5"/>
    <x v="1"/>
    <x v="0"/>
    <x v="0"/>
    <n v="60.5"/>
    <n v="60.5"/>
    <x v="986"/>
    <n v="82.57"/>
    <x v="4"/>
    <x v="21"/>
    <x v="5"/>
    <x v="0"/>
    <x v="0"/>
    <x v="3"/>
    <x v="4"/>
  </r>
  <r>
    <s v="TXN-009878"/>
    <x v="1177"/>
    <x v="6859"/>
    <x v="0"/>
    <x v="4"/>
    <n v="75.86"/>
    <x v="4"/>
    <x v="0"/>
    <x v="0"/>
    <n v="379.3"/>
    <n v="379.3"/>
    <x v="545"/>
    <n v="403.22"/>
    <x v="4"/>
    <x v="14"/>
    <x v="5"/>
    <x v="0"/>
    <x v="8"/>
    <x v="4"/>
    <x v="3"/>
  </r>
  <r>
    <s v="TXN-005089"/>
    <x v="1177"/>
    <x v="3718"/>
    <x v="6"/>
    <x v="19"/>
    <n v="75.73"/>
    <x v="1"/>
    <x v="0"/>
    <x v="0"/>
    <n v="75.73"/>
    <n v="75.73"/>
    <x v="402"/>
    <n v="89.37"/>
    <x v="0"/>
    <x v="3"/>
    <x v="1"/>
    <x v="0"/>
    <x v="7"/>
    <x v="3"/>
    <x v="1"/>
  </r>
  <r>
    <s v="TXN-014121"/>
    <x v="1177"/>
    <x v="125"/>
    <x v="5"/>
    <x v="31"/>
    <n v="14.55"/>
    <x v="1"/>
    <x v="193"/>
    <x v="2912"/>
    <n v="14.55"/>
    <n v="11.3199"/>
    <x v="947"/>
    <n v="30.7299"/>
    <x v="1"/>
    <x v="21"/>
    <x v="5"/>
    <x v="0"/>
    <x v="6"/>
    <x v="3"/>
    <x v="1"/>
  </r>
  <r>
    <s v="TXN-001937"/>
    <x v="1177"/>
    <x v="5827"/>
    <x v="4"/>
    <x v="34"/>
    <n v="58.56"/>
    <x v="3"/>
    <x v="0"/>
    <x v="0"/>
    <n v="117.12"/>
    <n v="117.12"/>
    <x v="0"/>
    <n v="133.63"/>
    <x v="2"/>
    <x v="7"/>
    <x v="1"/>
    <x v="0"/>
    <x v="4"/>
    <x v="2"/>
    <x v="3"/>
  </r>
  <r>
    <s v="TXN-014066"/>
    <x v="1177"/>
    <x v="5380"/>
    <x v="6"/>
    <x v="19"/>
    <n v="54.78"/>
    <x v="1"/>
    <x v="0"/>
    <x v="0"/>
    <n v="54.78"/>
    <n v="54.78"/>
    <x v="1662"/>
    <n v="77.66"/>
    <x v="4"/>
    <x v="19"/>
    <x v="1"/>
    <x v="1"/>
    <x v="3"/>
    <x v="1"/>
    <x v="1"/>
  </r>
  <r>
    <s v="TXN-001676"/>
    <x v="1177"/>
    <x v="6645"/>
    <x v="2"/>
    <x v="28"/>
    <n v="120.04"/>
    <x v="1"/>
    <x v="0"/>
    <x v="0"/>
    <n v="120.04"/>
    <n v="120.04"/>
    <x v="1441"/>
    <n v="130.94"/>
    <x v="0"/>
    <x v="0"/>
    <x v="4"/>
    <x v="0"/>
    <x v="6"/>
    <x v="4"/>
    <x v="1"/>
  </r>
  <r>
    <s v="TXN-010416"/>
    <x v="1178"/>
    <x v="1853"/>
    <x v="3"/>
    <x v="21"/>
    <n v="248.71"/>
    <x v="3"/>
    <x v="0"/>
    <x v="0"/>
    <n v="497.42"/>
    <n v="497.42"/>
    <x v="1576"/>
    <n v="513.65"/>
    <x v="0"/>
    <x v="7"/>
    <x v="1"/>
    <x v="1"/>
    <x v="9"/>
    <x v="5"/>
    <x v="3"/>
  </r>
  <r>
    <s v="TXN-004395"/>
    <x v="1178"/>
    <x v="332"/>
    <x v="6"/>
    <x v="19"/>
    <n v="55.35"/>
    <x v="1"/>
    <x v="0"/>
    <x v="0"/>
    <n v="55.35"/>
    <n v="55.35"/>
    <x v="1659"/>
    <n v="77.66"/>
    <x v="1"/>
    <x v="4"/>
    <x v="2"/>
    <x v="0"/>
    <x v="10"/>
    <x v="4"/>
    <x v="2"/>
  </r>
  <r>
    <s v="TXN-005043"/>
    <x v="1178"/>
    <x v="6860"/>
    <x v="4"/>
    <x v="30"/>
    <n v="27.23"/>
    <x v="1"/>
    <x v="168"/>
    <x v="2913"/>
    <n v="27.23"/>
    <n v="24.56146"/>
    <x v="1881"/>
    <n v="47.56146"/>
    <x v="3"/>
    <x v="18"/>
    <x v="3"/>
    <x v="0"/>
    <x v="2"/>
    <x v="0"/>
    <x v="0"/>
  </r>
  <r>
    <s v="TXN-002834"/>
    <x v="1178"/>
    <x v="817"/>
    <x v="3"/>
    <x v="6"/>
    <n v="212.1"/>
    <x v="4"/>
    <x v="0"/>
    <x v="0"/>
    <n v="1060.5"/>
    <n v="1060.5"/>
    <x v="1433"/>
    <n v="1088.2"/>
    <x v="3"/>
    <x v="1"/>
    <x v="1"/>
    <x v="0"/>
    <x v="4"/>
    <x v="5"/>
    <x v="1"/>
  </r>
  <r>
    <s v="TXN-012936"/>
    <x v="1178"/>
    <x v="3500"/>
    <x v="3"/>
    <x v="3"/>
    <n v="65.19"/>
    <x v="1"/>
    <x v="152"/>
    <x v="2914"/>
    <n v="65.19"/>
    <n v="51.76086"/>
    <x v="1872"/>
    <n v="82.59086"/>
    <x v="3"/>
    <x v="5"/>
    <x v="5"/>
    <x v="0"/>
    <x v="9"/>
    <x v="3"/>
    <x v="3"/>
  </r>
  <r>
    <s v="TXN-010376"/>
    <x v="1178"/>
    <x v="2704"/>
    <x v="2"/>
    <x v="28"/>
    <n v="129.66"/>
    <x v="1"/>
    <x v="0"/>
    <x v="0"/>
    <n v="129.66"/>
    <n v="129.66"/>
    <x v="1261"/>
    <n v="148.02"/>
    <x v="2"/>
    <x v="16"/>
    <x v="1"/>
    <x v="0"/>
    <x v="9"/>
    <x v="0"/>
    <x v="3"/>
  </r>
  <r>
    <s v="TXN-013883"/>
    <x v="1178"/>
    <x v="3412"/>
    <x v="4"/>
    <x v="27"/>
    <n v="66.77"/>
    <x v="3"/>
    <x v="0"/>
    <x v="0"/>
    <n v="133.54"/>
    <n v="133.54"/>
    <x v="1311"/>
    <n v="140.68"/>
    <x v="0"/>
    <x v="6"/>
    <x v="1"/>
    <x v="0"/>
    <x v="9"/>
    <x v="0"/>
    <x v="3"/>
  </r>
  <r>
    <s v="TXN-014551"/>
    <x v="1178"/>
    <x v="2421"/>
    <x v="5"/>
    <x v="7"/>
    <n v="19.29"/>
    <x v="2"/>
    <x v="114"/>
    <x v="2915"/>
    <n v="57.87"/>
    <n v="54.26277"/>
    <x v="2435"/>
    <n v="60.28277"/>
    <x v="0"/>
    <x v="0"/>
    <x v="4"/>
    <x v="0"/>
    <x v="3"/>
    <x v="3"/>
    <x v="1"/>
  </r>
  <r>
    <s v="TXN-014516"/>
    <x v="1178"/>
    <x v="6695"/>
    <x v="6"/>
    <x v="9"/>
    <n v="95.99"/>
    <x v="2"/>
    <x v="0"/>
    <x v="0"/>
    <n v="287.97"/>
    <n v="287.97"/>
    <x v="1004"/>
    <n v="304.44"/>
    <x v="2"/>
    <x v="2"/>
    <x v="1"/>
    <x v="0"/>
    <x v="0"/>
    <x v="3"/>
    <x v="2"/>
  </r>
  <r>
    <s v="TXN-004204"/>
    <x v="1178"/>
    <x v="2344"/>
    <x v="4"/>
    <x v="18"/>
    <n v="90.79"/>
    <x v="1"/>
    <x v="78"/>
    <x v="2916"/>
    <n v="90.79"/>
    <n v="80.25836"/>
    <x v="532"/>
    <n v="96.60836"/>
    <x v="2"/>
    <x v="2"/>
    <x v="0"/>
    <x v="1"/>
    <x v="0"/>
    <x v="3"/>
    <x v="1"/>
  </r>
  <r>
    <s v="TXN-003018"/>
    <x v="1178"/>
    <x v="6861"/>
    <x v="2"/>
    <x v="2"/>
    <n v="91.06"/>
    <x v="1"/>
    <x v="122"/>
    <x v="2917"/>
    <n v="91.06"/>
    <n v="78.03842"/>
    <x v="1454"/>
    <n v="92.31842"/>
    <x v="0"/>
    <x v="0"/>
    <x v="2"/>
    <x v="1"/>
    <x v="1"/>
    <x v="5"/>
    <x v="1"/>
  </r>
  <r>
    <s v="TXN-000542"/>
    <x v="1178"/>
    <x v="3396"/>
    <x v="3"/>
    <x v="11"/>
    <n v="149.68"/>
    <x v="1"/>
    <x v="0"/>
    <x v="0"/>
    <n v="149.68"/>
    <n v="149.68"/>
    <x v="1643"/>
    <n v="175.81"/>
    <x v="4"/>
    <x v="9"/>
    <x v="0"/>
    <x v="1"/>
    <x v="0"/>
    <x v="0"/>
    <x v="2"/>
  </r>
  <r>
    <s v="TXN-003990"/>
    <x v="1178"/>
    <x v="2619"/>
    <x v="0"/>
    <x v="33"/>
    <n v="212.49"/>
    <x v="1"/>
    <x v="141"/>
    <x v="2918"/>
    <n v="212.49"/>
    <n v="159.79248"/>
    <x v="728"/>
    <n v="176.61248"/>
    <x v="2"/>
    <x v="2"/>
    <x v="1"/>
    <x v="0"/>
    <x v="0"/>
    <x v="5"/>
    <x v="4"/>
  </r>
  <r>
    <s v="TXN-010099"/>
    <x v="1179"/>
    <x v="6862"/>
    <x v="1"/>
    <x v="32"/>
    <n v="38.45"/>
    <x v="1"/>
    <x v="0"/>
    <x v="0"/>
    <n v="38.45"/>
    <n v="38.45"/>
    <x v="692"/>
    <n v="59.14"/>
    <x v="2"/>
    <x v="3"/>
    <x v="1"/>
    <x v="1"/>
    <x v="7"/>
    <x v="4"/>
    <x v="1"/>
  </r>
  <r>
    <s v="TXN-012101"/>
    <x v="1179"/>
    <x v="6863"/>
    <x v="6"/>
    <x v="19"/>
    <n v="93.66"/>
    <x v="1"/>
    <x v="118"/>
    <x v="2919"/>
    <n v="93.66"/>
    <n v="75.58362"/>
    <x v="570"/>
    <n v="95.78362"/>
    <x v="2"/>
    <x v="3"/>
    <x v="0"/>
    <x v="0"/>
    <x v="9"/>
    <x v="3"/>
    <x v="2"/>
  </r>
  <r>
    <s v="TXN-004790"/>
    <x v="1179"/>
    <x v="6864"/>
    <x v="2"/>
    <x v="16"/>
    <n v="105.51"/>
    <x v="3"/>
    <x v="0"/>
    <x v="0"/>
    <n v="211.02"/>
    <n v="211.02"/>
    <x v="1022"/>
    <n v="222.4"/>
    <x v="0"/>
    <x v="0"/>
    <x v="5"/>
    <x v="1"/>
    <x v="3"/>
    <x v="2"/>
    <x v="3"/>
  </r>
  <r>
    <s v="TXN-005104"/>
    <x v="1179"/>
    <x v="5033"/>
    <x v="6"/>
    <x v="12"/>
    <n v="68.03"/>
    <x v="1"/>
    <x v="0"/>
    <x v="0"/>
    <n v="68.03"/>
    <n v="68.03"/>
    <x v="570"/>
    <n v="88.23"/>
    <x v="2"/>
    <x v="16"/>
    <x v="0"/>
    <x v="0"/>
    <x v="1"/>
    <x v="0"/>
    <x v="1"/>
  </r>
  <r>
    <s v="TXN-013607"/>
    <x v="1179"/>
    <x v="3744"/>
    <x v="4"/>
    <x v="5"/>
    <n v="88.71"/>
    <x v="3"/>
    <x v="0"/>
    <x v="0"/>
    <n v="177.42"/>
    <n v="177.42"/>
    <x v="32"/>
    <n v="187.29"/>
    <x v="0"/>
    <x v="6"/>
    <x v="7"/>
    <x v="0"/>
    <x v="3"/>
    <x v="3"/>
    <x v="1"/>
  </r>
  <r>
    <s v="TXN-005081"/>
    <x v="1180"/>
    <x v="6865"/>
    <x v="6"/>
    <x v="13"/>
    <n v="92.9"/>
    <x v="3"/>
    <x v="0"/>
    <x v="0"/>
    <n v="185.8"/>
    <n v="185.8"/>
    <x v="1289"/>
    <n v="196.94"/>
    <x v="0"/>
    <x v="11"/>
    <x v="0"/>
    <x v="0"/>
    <x v="10"/>
    <x v="5"/>
    <x v="1"/>
  </r>
  <r>
    <s v="TXN-003342"/>
    <x v="1180"/>
    <x v="4421"/>
    <x v="7"/>
    <x v="22"/>
    <n v="135.24"/>
    <x v="1"/>
    <x v="91"/>
    <x v="2920"/>
    <n v="135.24"/>
    <n v="103.05288"/>
    <x v="1720"/>
    <n v="114.04288"/>
    <x v="0"/>
    <x v="0"/>
    <x v="1"/>
    <x v="0"/>
    <x v="7"/>
    <x v="2"/>
    <x v="1"/>
  </r>
  <r>
    <s v="TXN-002854"/>
    <x v="1180"/>
    <x v="414"/>
    <x v="3"/>
    <x v="8"/>
    <n v="201.69"/>
    <x v="1"/>
    <x v="0"/>
    <x v="0"/>
    <n v="201.69"/>
    <n v="201.69"/>
    <x v="1814"/>
    <n v="221.14"/>
    <x v="2"/>
    <x v="7"/>
    <x v="1"/>
    <x v="0"/>
    <x v="0"/>
    <x v="4"/>
    <x v="1"/>
  </r>
  <r>
    <s v="TXN-013557"/>
    <x v="1180"/>
    <x v="6080"/>
    <x v="0"/>
    <x v="20"/>
    <n v="139.04"/>
    <x v="1"/>
    <x v="0"/>
    <x v="0"/>
    <n v="139.04"/>
    <n v="139.04"/>
    <x v="1121"/>
    <n v="159.97"/>
    <x v="4"/>
    <x v="9"/>
    <x v="1"/>
    <x v="0"/>
    <x v="5"/>
    <x v="2"/>
    <x v="1"/>
  </r>
  <r>
    <s v="TXN-005150"/>
    <x v="1180"/>
    <x v="6342"/>
    <x v="1"/>
    <x v="32"/>
    <n v="12.13"/>
    <x v="3"/>
    <x v="0"/>
    <x v="0"/>
    <n v="24.26"/>
    <n v="24.26"/>
    <x v="950"/>
    <n v="44.54"/>
    <x v="4"/>
    <x v="8"/>
    <x v="1"/>
    <x v="0"/>
    <x v="6"/>
    <x v="0"/>
    <x v="1"/>
  </r>
  <r>
    <s v="TXN-013057"/>
    <x v="1180"/>
    <x v="5478"/>
    <x v="6"/>
    <x v="9"/>
    <n v="117.81"/>
    <x v="0"/>
    <x v="0"/>
    <x v="0"/>
    <n v="471.24"/>
    <n v="471.24"/>
    <x v="384"/>
    <n v="486.29"/>
    <x v="0"/>
    <x v="10"/>
    <x v="5"/>
    <x v="1"/>
    <x v="10"/>
    <x v="2"/>
    <x v="1"/>
  </r>
  <r>
    <s v="TXN-001258"/>
    <x v="1180"/>
    <x v="4339"/>
    <x v="0"/>
    <x v="33"/>
    <n v="349.63"/>
    <x v="1"/>
    <x v="0"/>
    <x v="0"/>
    <n v="349.63"/>
    <n v="349.63"/>
    <x v="971"/>
    <n v="363.44"/>
    <x v="0"/>
    <x v="6"/>
    <x v="2"/>
    <x v="0"/>
    <x v="7"/>
    <x v="3"/>
    <x v="1"/>
  </r>
  <r>
    <s v="TXN-011700"/>
    <x v="1180"/>
    <x v="6848"/>
    <x v="7"/>
    <x v="35"/>
    <n v="53.65"/>
    <x v="1"/>
    <x v="117"/>
    <x v="2921"/>
    <n v="53.65"/>
    <n v="50.431"/>
    <x v="2040"/>
    <n v="59.341"/>
    <x v="0"/>
    <x v="6"/>
    <x v="1"/>
    <x v="0"/>
    <x v="10"/>
    <x v="3"/>
    <x v="3"/>
  </r>
  <r>
    <s v="TXN-008495"/>
    <x v="1180"/>
    <x v="5425"/>
    <x v="3"/>
    <x v="21"/>
    <n v="128.38"/>
    <x v="1"/>
    <x v="0"/>
    <x v="0"/>
    <n v="128.38"/>
    <n v="128.38"/>
    <x v="635"/>
    <n v="150.32"/>
    <x v="4"/>
    <x v="18"/>
    <x v="0"/>
    <x v="0"/>
    <x v="2"/>
    <x v="2"/>
    <x v="3"/>
  </r>
  <r>
    <s v="TXN-007466"/>
    <x v="1180"/>
    <x v="6866"/>
    <x v="3"/>
    <x v="21"/>
    <n v="171.48"/>
    <x v="1"/>
    <x v="0"/>
    <x v="0"/>
    <n v="171.48"/>
    <n v="171.48"/>
    <x v="879"/>
    <n v="185.63"/>
    <x v="0"/>
    <x v="10"/>
    <x v="1"/>
    <x v="0"/>
    <x v="6"/>
    <x v="0"/>
    <x v="4"/>
  </r>
  <r>
    <s v="TXN-006700"/>
    <x v="1180"/>
    <x v="2825"/>
    <x v="3"/>
    <x v="3"/>
    <n v="120.2"/>
    <x v="1"/>
    <x v="0"/>
    <x v="0"/>
    <n v="120.2"/>
    <n v="120.2"/>
    <x v="1959"/>
    <n v="135.4"/>
    <x v="0"/>
    <x v="3"/>
    <x v="0"/>
    <x v="0"/>
    <x v="3"/>
    <x v="2"/>
    <x v="2"/>
  </r>
  <r>
    <s v="TXN-001285"/>
    <x v="1180"/>
    <x v="6718"/>
    <x v="2"/>
    <x v="2"/>
    <n v="109.42"/>
    <x v="1"/>
    <x v="0"/>
    <x v="0"/>
    <n v="109.42"/>
    <n v="109.42"/>
    <x v="782"/>
    <n v="122.99"/>
    <x v="0"/>
    <x v="10"/>
    <x v="0"/>
    <x v="0"/>
    <x v="3"/>
    <x v="4"/>
    <x v="1"/>
  </r>
  <r>
    <s v="TXN-012137"/>
    <x v="1181"/>
    <x v="4043"/>
    <x v="7"/>
    <x v="22"/>
    <n v="32.16"/>
    <x v="1"/>
    <x v="0"/>
    <x v="0"/>
    <n v="32.16"/>
    <n v="32.16"/>
    <x v="1836"/>
    <n v="38.44"/>
    <x v="0"/>
    <x v="7"/>
    <x v="0"/>
    <x v="1"/>
    <x v="8"/>
    <x v="3"/>
    <x v="1"/>
  </r>
  <r>
    <s v="TXN-011335"/>
    <x v="1181"/>
    <x v="6867"/>
    <x v="5"/>
    <x v="31"/>
    <n v="39.99"/>
    <x v="1"/>
    <x v="0"/>
    <x v="0"/>
    <n v="39.99"/>
    <n v="39.99"/>
    <x v="979"/>
    <n v="53.71"/>
    <x v="0"/>
    <x v="3"/>
    <x v="1"/>
    <x v="1"/>
    <x v="5"/>
    <x v="2"/>
    <x v="3"/>
  </r>
  <r>
    <s v="TXN-008358"/>
    <x v="1181"/>
    <x v="1858"/>
    <x v="6"/>
    <x v="17"/>
    <n v="97.25"/>
    <x v="0"/>
    <x v="0"/>
    <x v="0"/>
    <n v="389"/>
    <n v="389"/>
    <x v="474"/>
    <n v="398.7"/>
    <x v="0"/>
    <x v="6"/>
    <x v="5"/>
    <x v="0"/>
    <x v="5"/>
    <x v="3"/>
    <x v="1"/>
  </r>
  <r>
    <s v="TXN-000548"/>
    <x v="1181"/>
    <x v="3338"/>
    <x v="2"/>
    <x v="2"/>
    <n v="145.12"/>
    <x v="1"/>
    <x v="0"/>
    <x v="0"/>
    <n v="145.12"/>
    <n v="145.12"/>
    <x v="652"/>
    <n v="161.48"/>
    <x v="2"/>
    <x v="0"/>
    <x v="0"/>
    <x v="0"/>
    <x v="8"/>
    <x v="0"/>
    <x v="1"/>
  </r>
  <r>
    <s v="TXN-013015"/>
    <x v="1181"/>
    <x v="2287"/>
    <x v="4"/>
    <x v="30"/>
    <n v="68.27"/>
    <x v="3"/>
    <x v="0"/>
    <x v="0"/>
    <n v="136.54"/>
    <n v="136.54"/>
    <x v="136"/>
    <n v="144.51"/>
    <x v="0"/>
    <x v="6"/>
    <x v="1"/>
    <x v="0"/>
    <x v="3"/>
    <x v="1"/>
    <x v="4"/>
  </r>
  <r>
    <s v="TXN-006339"/>
    <x v="1181"/>
    <x v="4041"/>
    <x v="4"/>
    <x v="27"/>
    <n v="73.23"/>
    <x v="1"/>
    <x v="0"/>
    <x v="0"/>
    <n v="73.23"/>
    <n v="73.23"/>
    <x v="283"/>
    <n v="85.67"/>
    <x v="0"/>
    <x v="6"/>
    <x v="0"/>
    <x v="0"/>
    <x v="10"/>
    <x v="5"/>
    <x v="0"/>
  </r>
  <r>
    <s v="TXN-011008"/>
    <x v="1181"/>
    <x v="1709"/>
    <x v="4"/>
    <x v="34"/>
    <n v="63.34"/>
    <x v="1"/>
    <x v="0"/>
    <x v="0"/>
    <n v="63.34"/>
    <n v="63.34"/>
    <x v="924"/>
    <n v="83.63"/>
    <x v="1"/>
    <x v="8"/>
    <x v="5"/>
    <x v="0"/>
    <x v="6"/>
    <x v="2"/>
    <x v="1"/>
  </r>
  <r>
    <s v="TXN-004308"/>
    <x v="1181"/>
    <x v="777"/>
    <x v="4"/>
    <x v="30"/>
    <n v="35.73"/>
    <x v="1"/>
    <x v="0"/>
    <x v="0"/>
    <n v="35.73"/>
    <n v="35.73"/>
    <x v="877"/>
    <n v="47.46"/>
    <x v="0"/>
    <x v="7"/>
    <x v="0"/>
    <x v="0"/>
    <x v="8"/>
    <x v="0"/>
    <x v="3"/>
  </r>
  <r>
    <s v="TXN-012000"/>
    <x v="1181"/>
    <x v="1726"/>
    <x v="2"/>
    <x v="25"/>
    <n v="57.29"/>
    <x v="2"/>
    <x v="0"/>
    <x v="0"/>
    <n v="171.87"/>
    <n v="171.87"/>
    <x v="1683"/>
    <n v="178.65"/>
    <x v="0"/>
    <x v="0"/>
    <x v="6"/>
    <x v="0"/>
    <x v="9"/>
    <x v="3"/>
    <x v="1"/>
  </r>
  <r>
    <s v="TXN-006314"/>
    <x v="1181"/>
    <x v="6868"/>
    <x v="1"/>
    <x v="6"/>
    <n v="46.38"/>
    <x v="1"/>
    <x v="0"/>
    <x v="0"/>
    <n v="46.38"/>
    <n v="46.38"/>
    <x v="1190"/>
    <n v="63.9"/>
    <x v="2"/>
    <x v="2"/>
    <x v="1"/>
    <x v="0"/>
    <x v="6"/>
    <x v="3"/>
    <x v="3"/>
  </r>
  <r>
    <s v="TXN-011824"/>
    <x v="1181"/>
    <x v="6267"/>
    <x v="0"/>
    <x v="33"/>
    <n v="304.44"/>
    <x v="1"/>
    <x v="0"/>
    <x v="0"/>
    <n v="304.44"/>
    <n v="304.44"/>
    <x v="2373"/>
    <n v="328.18"/>
    <x v="2"/>
    <x v="5"/>
    <x v="3"/>
    <x v="0"/>
    <x v="5"/>
    <x v="3"/>
    <x v="1"/>
  </r>
  <r>
    <s v="TXN-006664"/>
    <x v="1181"/>
    <x v="653"/>
    <x v="3"/>
    <x v="8"/>
    <n v="39.22"/>
    <x v="1"/>
    <x v="180"/>
    <x v="2922"/>
    <n v="39.22"/>
    <n v="31.5721"/>
    <x v="936"/>
    <n v="52.0721"/>
    <x v="2"/>
    <x v="2"/>
    <x v="1"/>
    <x v="0"/>
    <x v="1"/>
    <x v="0"/>
    <x v="3"/>
  </r>
  <r>
    <s v="TXN-010613"/>
    <x v="1181"/>
    <x v="4648"/>
    <x v="6"/>
    <x v="19"/>
    <n v="53.8"/>
    <x v="1"/>
    <x v="0"/>
    <x v="0"/>
    <n v="53.8"/>
    <n v="53.8"/>
    <x v="281"/>
    <n v="65.39"/>
    <x v="0"/>
    <x v="10"/>
    <x v="1"/>
    <x v="0"/>
    <x v="8"/>
    <x v="2"/>
    <x v="1"/>
  </r>
  <r>
    <s v="TXN-002116"/>
    <x v="1181"/>
    <x v="5258"/>
    <x v="6"/>
    <x v="12"/>
    <n v="76.99"/>
    <x v="1"/>
    <x v="0"/>
    <x v="0"/>
    <n v="76.99"/>
    <n v="76.99"/>
    <x v="1771"/>
    <n v="102.21"/>
    <x v="3"/>
    <x v="9"/>
    <x v="0"/>
    <x v="0"/>
    <x v="3"/>
    <x v="3"/>
    <x v="1"/>
  </r>
  <r>
    <s v="TXN-002212"/>
    <x v="1181"/>
    <x v="6869"/>
    <x v="2"/>
    <x v="2"/>
    <n v="79.93"/>
    <x v="3"/>
    <x v="0"/>
    <x v="0"/>
    <n v="159.86"/>
    <n v="159.86"/>
    <x v="2436"/>
    <n v="186.12"/>
    <x v="4"/>
    <x v="4"/>
    <x v="5"/>
    <x v="0"/>
    <x v="6"/>
    <x v="0"/>
    <x v="1"/>
  </r>
  <r>
    <s v="TXN-005415"/>
    <x v="1182"/>
    <x v="4394"/>
    <x v="2"/>
    <x v="14"/>
    <n v="134.49"/>
    <x v="1"/>
    <x v="87"/>
    <x v="2923"/>
    <n v="134.49"/>
    <n v="117.81324"/>
    <x v="533"/>
    <n v="138.63324"/>
    <x v="2"/>
    <x v="16"/>
    <x v="0"/>
    <x v="1"/>
    <x v="10"/>
    <x v="0"/>
    <x v="0"/>
  </r>
  <r>
    <s v="TXN-000639"/>
    <x v="1182"/>
    <x v="316"/>
    <x v="7"/>
    <x v="22"/>
    <n v="139.03"/>
    <x v="2"/>
    <x v="0"/>
    <x v="0"/>
    <n v="417.09"/>
    <n v="417.09"/>
    <x v="584"/>
    <n v="432.98"/>
    <x v="0"/>
    <x v="3"/>
    <x v="1"/>
    <x v="0"/>
    <x v="3"/>
    <x v="2"/>
    <x v="4"/>
  </r>
  <r>
    <s v="TXN-005092"/>
    <x v="1182"/>
    <x v="3981"/>
    <x v="7"/>
    <x v="22"/>
    <n v="149.61"/>
    <x v="1"/>
    <x v="192"/>
    <x v="2924"/>
    <n v="149.61"/>
    <n v="124.02669"/>
    <x v="628"/>
    <n v="136.96669"/>
    <x v="0"/>
    <x v="0"/>
    <x v="1"/>
    <x v="0"/>
    <x v="8"/>
    <x v="4"/>
    <x v="0"/>
  </r>
  <r>
    <s v="TXN-003217"/>
    <x v="1182"/>
    <x v="4514"/>
    <x v="3"/>
    <x v="11"/>
    <n v="237.73"/>
    <x v="3"/>
    <x v="0"/>
    <x v="0"/>
    <n v="475.46"/>
    <n v="475.46"/>
    <x v="404"/>
    <n v="492.97"/>
    <x v="0"/>
    <x v="3"/>
    <x v="5"/>
    <x v="1"/>
    <x v="2"/>
    <x v="1"/>
    <x v="2"/>
  </r>
  <r>
    <s v="TXN-007495"/>
    <x v="1182"/>
    <x v="6609"/>
    <x v="2"/>
    <x v="16"/>
    <n v="147.12"/>
    <x v="1"/>
    <x v="0"/>
    <x v="0"/>
    <n v="147.12"/>
    <n v="147.12"/>
    <x v="179"/>
    <n v="169.48"/>
    <x v="2"/>
    <x v="15"/>
    <x v="1"/>
    <x v="1"/>
    <x v="9"/>
    <x v="2"/>
    <x v="2"/>
  </r>
  <r>
    <s v="TXN-001319"/>
    <x v="1182"/>
    <x v="4234"/>
    <x v="3"/>
    <x v="3"/>
    <n v="66.02"/>
    <x v="3"/>
    <x v="0"/>
    <x v="0"/>
    <n v="132.04"/>
    <n v="132.04"/>
    <x v="320"/>
    <n v="155.08"/>
    <x v="1"/>
    <x v="17"/>
    <x v="0"/>
    <x v="0"/>
    <x v="5"/>
    <x v="3"/>
    <x v="3"/>
  </r>
  <r>
    <s v="TXN-014559"/>
    <x v="1182"/>
    <x v="6870"/>
    <x v="5"/>
    <x v="15"/>
    <n v="32.51"/>
    <x v="1"/>
    <x v="52"/>
    <x v="2925"/>
    <n v="32.51"/>
    <n v="28.54378"/>
    <x v="1218"/>
    <n v="34.73378"/>
    <x v="0"/>
    <x v="6"/>
    <x v="0"/>
    <x v="0"/>
    <x v="3"/>
    <x v="0"/>
    <x v="0"/>
  </r>
  <r>
    <s v="TXN-006349"/>
    <x v="1182"/>
    <x v="6871"/>
    <x v="6"/>
    <x v="13"/>
    <n v="37.89"/>
    <x v="1"/>
    <x v="0"/>
    <x v="0"/>
    <n v="37.89"/>
    <n v="37.89"/>
    <x v="2049"/>
    <n v="61.41"/>
    <x v="4"/>
    <x v="4"/>
    <x v="0"/>
    <x v="0"/>
    <x v="10"/>
    <x v="3"/>
    <x v="2"/>
  </r>
  <r>
    <s v="TXN-008578"/>
    <x v="1182"/>
    <x v="4732"/>
    <x v="1"/>
    <x v="6"/>
    <n v="8.59"/>
    <x v="1"/>
    <x v="0"/>
    <x v="0"/>
    <n v="8.59"/>
    <n v="8.59"/>
    <x v="1976"/>
    <n v="16.55"/>
    <x v="0"/>
    <x v="10"/>
    <x v="4"/>
    <x v="0"/>
    <x v="4"/>
    <x v="2"/>
    <x v="4"/>
  </r>
  <r>
    <s v="TXN-004652"/>
    <x v="1182"/>
    <x v="5402"/>
    <x v="6"/>
    <x v="17"/>
    <n v="36.92"/>
    <x v="1"/>
    <x v="0"/>
    <x v="0"/>
    <n v="36.92"/>
    <n v="36.92"/>
    <x v="994"/>
    <n v="59.1"/>
    <x v="4"/>
    <x v="4"/>
    <x v="0"/>
    <x v="1"/>
    <x v="8"/>
    <x v="4"/>
    <x v="3"/>
  </r>
  <r>
    <s v="TXN-003304"/>
    <x v="1182"/>
    <x v="1089"/>
    <x v="2"/>
    <x v="16"/>
    <n v="119.96"/>
    <x v="1"/>
    <x v="0"/>
    <x v="0"/>
    <n v="119.96"/>
    <n v="119.96"/>
    <x v="1358"/>
    <n v="133"/>
    <x v="0"/>
    <x v="6"/>
    <x v="1"/>
    <x v="0"/>
    <x v="0"/>
    <x v="2"/>
    <x v="2"/>
  </r>
  <r>
    <s v="TXN-004409"/>
    <x v="1182"/>
    <x v="2511"/>
    <x v="2"/>
    <x v="14"/>
    <n v="142.66"/>
    <x v="3"/>
    <x v="0"/>
    <x v="0"/>
    <n v="285.32"/>
    <n v="285.32"/>
    <x v="1022"/>
    <n v="296.7"/>
    <x v="0"/>
    <x v="11"/>
    <x v="0"/>
    <x v="1"/>
    <x v="10"/>
    <x v="2"/>
    <x v="3"/>
  </r>
  <r>
    <s v="TXN-006625"/>
    <x v="1182"/>
    <x v="4850"/>
    <x v="0"/>
    <x v="20"/>
    <n v="109.94"/>
    <x v="2"/>
    <x v="71"/>
    <x v="2926"/>
    <n v="329.82"/>
    <n v="316.29738"/>
    <x v="1165"/>
    <n v="326.92738"/>
    <x v="0"/>
    <x v="3"/>
    <x v="5"/>
    <x v="0"/>
    <x v="10"/>
    <x v="3"/>
    <x v="1"/>
  </r>
  <r>
    <s v="TXN-003841"/>
    <x v="1183"/>
    <x v="6872"/>
    <x v="4"/>
    <x v="18"/>
    <n v="51.03"/>
    <x v="1"/>
    <x v="0"/>
    <x v="0"/>
    <n v="51.03"/>
    <n v="51.03"/>
    <x v="1237"/>
    <n v="63.32"/>
    <x v="0"/>
    <x v="11"/>
    <x v="5"/>
    <x v="0"/>
    <x v="7"/>
    <x v="0"/>
    <x v="3"/>
  </r>
  <r>
    <s v="TXN-012482"/>
    <x v="1183"/>
    <x v="6873"/>
    <x v="2"/>
    <x v="16"/>
    <n v="157.17"/>
    <x v="3"/>
    <x v="107"/>
    <x v="2927"/>
    <n v="314.34"/>
    <n v="298.78017"/>
    <x v="1470"/>
    <n v="308.10017"/>
    <x v="0"/>
    <x v="0"/>
    <x v="1"/>
    <x v="0"/>
    <x v="0"/>
    <x v="1"/>
    <x v="1"/>
  </r>
  <r>
    <s v="TXN-007967"/>
    <x v="1183"/>
    <x v="4563"/>
    <x v="2"/>
    <x v="2"/>
    <n v="75.47"/>
    <x v="1"/>
    <x v="0"/>
    <x v="0"/>
    <n v="75.47"/>
    <n v="75.47"/>
    <x v="1813"/>
    <n v="84.59"/>
    <x v="0"/>
    <x v="6"/>
    <x v="0"/>
    <x v="0"/>
    <x v="10"/>
    <x v="2"/>
    <x v="3"/>
  </r>
  <r>
    <s v="TXN-012271"/>
    <x v="1183"/>
    <x v="376"/>
    <x v="3"/>
    <x v="3"/>
    <n v="67.31"/>
    <x v="3"/>
    <x v="0"/>
    <x v="0"/>
    <n v="134.62"/>
    <n v="134.62"/>
    <x v="752"/>
    <n v="155.59"/>
    <x v="2"/>
    <x v="2"/>
    <x v="1"/>
    <x v="0"/>
    <x v="10"/>
    <x v="0"/>
    <x v="0"/>
  </r>
  <r>
    <s v="TXN-009885"/>
    <x v="1183"/>
    <x v="4387"/>
    <x v="1"/>
    <x v="6"/>
    <n v="41.93"/>
    <x v="1"/>
    <x v="0"/>
    <x v="0"/>
    <n v="41.93"/>
    <n v="41.93"/>
    <x v="201"/>
    <n v="65.04"/>
    <x v="4"/>
    <x v="2"/>
    <x v="0"/>
    <x v="0"/>
    <x v="0"/>
    <x v="2"/>
    <x v="3"/>
  </r>
  <r>
    <s v="TXN-012999"/>
    <x v="1183"/>
    <x v="480"/>
    <x v="1"/>
    <x v="1"/>
    <n v="42.87"/>
    <x v="1"/>
    <x v="0"/>
    <x v="0"/>
    <n v="42.87"/>
    <n v="42.87"/>
    <x v="1965"/>
    <n v="51.43"/>
    <x v="0"/>
    <x v="3"/>
    <x v="3"/>
    <x v="0"/>
    <x v="8"/>
    <x v="1"/>
    <x v="1"/>
  </r>
  <r>
    <s v="TXN-011569"/>
    <x v="1183"/>
    <x v="3969"/>
    <x v="1"/>
    <x v="24"/>
    <n v="27.43"/>
    <x v="3"/>
    <x v="0"/>
    <x v="0"/>
    <n v="54.86"/>
    <n v="54.86"/>
    <x v="801"/>
    <n v="65.3"/>
    <x v="0"/>
    <x v="3"/>
    <x v="1"/>
    <x v="0"/>
    <x v="0"/>
    <x v="3"/>
    <x v="3"/>
  </r>
  <r>
    <s v="TXN-006800"/>
    <x v="1183"/>
    <x v="3252"/>
    <x v="6"/>
    <x v="19"/>
    <n v="112.76"/>
    <x v="1"/>
    <x v="0"/>
    <x v="0"/>
    <n v="112.76"/>
    <n v="112.76"/>
    <x v="759"/>
    <n v="124.4"/>
    <x v="0"/>
    <x v="10"/>
    <x v="1"/>
    <x v="0"/>
    <x v="4"/>
    <x v="2"/>
    <x v="0"/>
  </r>
  <r>
    <s v="TXN-005337"/>
    <x v="1183"/>
    <x v="5982"/>
    <x v="6"/>
    <x v="13"/>
    <n v="67.9"/>
    <x v="1"/>
    <x v="144"/>
    <x v="2928"/>
    <n v="67.9"/>
    <n v="56.2212"/>
    <x v="919"/>
    <n v="68.6812"/>
    <x v="0"/>
    <x v="6"/>
    <x v="1"/>
    <x v="0"/>
    <x v="8"/>
    <x v="2"/>
    <x v="1"/>
  </r>
  <r>
    <s v="TXN-000025"/>
    <x v="1183"/>
    <x v="6440"/>
    <x v="2"/>
    <x v="25"/>
    <n v="29.85"/>
    <x v="1"/>
    <x v="0"/>
    <x v="0"/>
    <n v="29.85"/>
    <n v="29.85"/>
    <x v="105"/>
    <n v="42.11"/>
    <x v="0"/>
    <x v="10"/>
    <x v="0"/>
    <x v="0"/>
    <x v="4"/>
    <x v="4"/>
    <x v="3"/>
  </r>
  <r>
    <s v="TXN-012605"/>
    <x v="1183"/>
    <x v="5255"/>
    <x v="2"/>
    <x v="28"/>
    <n v="129.75"/>
    <x v="1"/>
    <x v="0"/>
    <x v="0"/>
    <n v="129.75"/>
    <n v="129.75"/>
    <x v="1484"/>
    <n v="139.52"/>
    <x v="0"/>
    <x v="6"/>
    <x v="5"/>
    <x v="0"/>
    <x v="10"/>
    <x v="3"/>
    <x v="1"/>
  </r>
  <r>
    <s v="TXN-010584"/>
    <x v="1183"/>
    <x v="6874"/>
    <x v="3"/>
    <x v="21"/>
    <n v="126.27"/>
    <x v="3"/>
    <x v="0"/>
    <x v="0"/>
    <n v="252.54"/>
    <n v="252.54"/>
    <x v="475"/>
    <n v="261.33"/>
    <x v="0"/>
    <x v="10"/>
    <x v="0"/>
    <x v="0"/>
    <x v="8"/>
    <x v="3"/>
    <x v="2"/>
  </r>
  <r>
    <s v="TXN-009042"/>
    <x v="1183"/>
    <x v="3949"/>
    <x v="1"/>
    <x v="24"/>
    <n v="39.27"/>
    <x v="1"/>
    <x v="30"/>
    <x v="2929"/>
    <n v="39.27"/>
    <n v="33.92928"/>
    <x v="932"/>
    <n v="43.85928"/>
    <x v="0"/>
    <x v="0"/>
    <x v="0"/>
    <x v="0"/>
    <x v="3"/>
    <x v="0"/>
    <x v="1"/>
  </r>
  <r>
    <s v="TXN-013406"/>
    <x v="1183"/>
    <x v="6875"/>
    <x v="0"/>
    <x v="33"/>
    <n v="199.02"/>
    <x v="1"/>
    <x v="0"/>
    <x v="0"/>
    <n v="199.02"/>
    <n v="199.02"/>
    <x v="139"/>
    <n v="221.43"/>
    <x v="2"/>
    <x v="3"/>
    <x v="1"/>
    <x v="0"/>
    <x v="11"/>
    <x v="0"/>
    <x v="0"/>
  </r>
  <r>
    <s v="TXN-008380"/>
    <x v="1184"/>
    <x v="5448"/>
    <x v="3"/>
    <x v="3"/>
    <n v="152.64"/>
    <x v="1"/>
    <x v="0"/>
    <x v="0"/>
    <n v="152.64"/>
    <n v="152.64"/>
    <x v="1224"/>
    <n v="179.4"/>
    <x v="4"/>
    <x v="22"/>
    <x v="0"/>
    <x v="0"/>
    <x v="3"/>
    <x v="5"/>
    <x v="1"/>
  </r>
  <r>
    <s v="TXN-010867"/>
    <x v="1184"/>
    <x v="6876"/>
    <x v="2"/>
    <x v="14"/>
    <n v="160.84"/>
    <x v="3"/>
    <x v="101"/>
    <x v="2930"/>
    <n v="321.68"/>
    <n v="304.14844"/>
    <x v="1738"/>
    <n v="324.59844"/>
    <x v="2"/>
    <x v="2"/>
    <x v="3"/>
    <x v="0"/>
    <x v="2"/>
    <x v="0"/>
    <x v="3"/>
  </r>
  <r>
    <s v="TXN-010108"/>
    <x v="1184"/>
    <x v="5675"/>
    <x v="7"/>
    <x v="23"/>
    <n v="111.47"/>
    <x v="3"/>
    <x v="0"/>
    <x v="0"/>
    <n v="222.94"/>
    <n v="222.94"/>
    <x v="1290"/>
    <n v="232.13"/>
    <x v="0"/>
    <x v="6"/>
    <x v="1"/>
    <x v="0"/>
    <x v="6"/>
    <x v="3"/>
    <x v="2"/>
  </r>
  <r>
    <s v="TXN-006790"/>
    <x v="1184"/>
    <x v="3657"/>
    <x v="6"/>
    <x v="17"/>
    <n v="52.74"/>
    <x v="1"/>
    <x v="195"/>
    <x v="2931"/>
    <n v="52.74"/>
    <n v="46.04202"/>
    <x v="2232"/>
    <n v="72.24202"/>
    <x v="4"/>
    <x v="19"/>
    <x v="1"/>
    <x v="1"/>
    <x v="8"/>
    <x v="3"/>
    <x v="1"/>
  </r>
  <r>
    <s v="TXN-002199"/>
    <x v="1184"/>
    <x v="6877"/>
    <x v="3"/>
    <x v="11"/>
    <n v="79.16"/>
    <x v="1"/>
    <x v="0"/>
    <x v="0"/>
    <n v="79.16"/>
    <n v="79.16"/>
    <x v="1638"/>
    <n v="90.83"/>
    <x v="0"/>
    <x v="6"/>
    <x v="0"/>
    <x v="0"/>
    <x v="10"/>
    <x v="2"/>
    <x v="1"/>
  </r>
  <r>
    <s v="TXN-013692"/>
    <x v="1184"/>
    <x v="1167"/>
    <x v="3"/>
    <x v="21"/>
    <n v="110.62"/>
    <x v="3"/>
    <x v="0"/>
    <x v="0"/>
    <n v="221.24"/>
    <n v="221.24"/>
    <x v="1080"/>
    <n v="229.76"/>
    <x v="0"/>
    <x v="3"/>
    <x v="0"/>
    <x v="0"/>
    <x v="8"/>
    <x v="0"/>
    <x v="3"/>
  </r>
  <r>
    <s v="TXN-012540"/>
    <x v="1184"/>
    <x v="6878"/>
    <x v="5"/>
    <x v="26"/>
    <n v="7.11"/>
    <x v="1"/>
    <x v="138"/>
    <x v="2932"/>
    <n v="7.11"/>
    <n v="5.36094"/>
    <x v="1081"/>
    <n v="16.94094"/>
    <x v="0"/>
    <x v="0"/>
    <x v="0"/>
    <x v="1"/>
    <x v="7"/>
    <x v="3"/>
    <x v="1"/>
  </r>
  <r>
    <s v="TXN-000659"/>
    <x v="1184"/>
    <x v="2888"/>
    <x v="6"/>
    <x v="12"/>
    <n v="88.39"/>
    <x v="1"/>
    <x v="0"/>
    <x v="0"/>
    <n v="88.39"/>
    <n v="88.39"/>
    <x v="1018"/>
    <n v="110.02"/>
    <x v="1"/>
    <x v="2"/>
    <x v="0"/>
    <x v="0"/>
    <x v="10"/>
    <x v="3"/>
    <x v="2"/>
  </r>
  <r>
    <s v="TXN-013428"/>
    <x v="1184"/>
    <x v="5223"/>
    <x v="7"/>
    <x v="35"/>
    <n v="97.58"/>
    <x v="1"/>
    <x v="0"/>
    <x v="0"/>
    <n v="97.58"/>
    <n v="97.58"/>
    <x v="2257"/>
    <n v="110.75"/>
    <x v="0"/>
    <x v="7"/>
    <x v="5"/>
    <x v="0"/>
    <x v="1"/>
    <x v="3"/>
    <x v="2"/>
  </r>
  <r>
    <s v="TXN-005579"/>
    <x v="1184"/>
    <x v="6879"/>
    <x v="7"/>
    <x v="10"/>
    <n v="133.63"/>
    <x v="2"/>
    <x v="0"/>
    <x v="0"/>
    <n v="400.89"/>
    <n v="400.89"/>
    <x v="1407"/>
    <n v="423.43"/>
    <x v="2"/>
    <x v="15"/>
    <x v="5"/>
    <x v="0"/>
    <x v="0"/>
    <x v="2"/>
    <x v="3"/>
  </r>
  <r>
    <s v="TXN-001365"/>
    <x v="1184"/>
    <x v="2981"/>
    <x v="5"/>
    <x v="26"/>
    <n v="35.15"/>
    <x v="1"/>
    <x v="0"/>
    <x v="0"/>
    <n v="35.15"/>
    <n v="35.15"/>
    <x v="771"/>
    <n v="48.07"/>
    <x v="0"/>
    <x v="0"/>
    <x v="5"/>
    <x v="1"/>
    <x v="1"/>
    <x v="0"/>
    <x v="3"/>
  </r>
  <r>
    <s v="TXN-008003"/>
    <x v="1184"/>
    <x v="4309"/>
    <x v="6"/>
    <x v="13"/>
    <n v="83.05"/>
    <x v="1"/>
    <x v="188"/>
    <x v="2933"/>
    <n v="83.05"/>
    <n v="67.1044"/>
    <x v="984"/>
    <n v="88.0844"/>
    <x v="2"/>
    <x v="7"/>
    <x v="5"/>
    <x v="0"/>
    <x v="5"/>
    <x v="2"/>
    <x v="2"/>
  </r>
  <r>
    <s v="TXN-002429"/>
    <x v="1184"/>
    <x v="6880"/>
    <x v="2"/>
    <x v="16"/>
    <n v="78.77"/>
    <x v="1"/>
    <x v="0"/>
    <x v="0"/>
    <n v="78.77"/>
    <n v="78.77"/>
    <x v="909"/>
    <n v="87.19"/>
    <x v="0"/>
    <x v="3"/>
    <x v="1"/>
    <x v="0"/>
    <x v="3"/>
    <x v="3"/>
    <x v="3"/>
  </r>
  <r>
    <s v="TXN-001082"/>
    <x v="1185"/>
    <x v="6592"/>
    <x v="2"/>
    <x v="16"/>
    <n v="42.48"/>
    <x v="1"/>
    <x v="80"/>
    <x v="2934"/>
    <n v="42.48"/>
    <n v="38.74176"/>
    <x v="878"/>
    <n v="58.80176"/>
    <x v="2"/>
    <x v="15"/>
    <x v="1"/>
    <x v="0"/>
    <x v="0"/>
    <x v="3"/>
    <x v="3"/>
  </r>
  <r>
    <s v="TXN-012832"/>
    <x v="1185"/>
    <x v="6881"/>
    <x v="4"/>
    <x v="30"/>
    <n v="42.89"/>
    <x v="1"/>
    <x v="0"/>
    <x v="0"/>
    <n v="42.89"/>
    <n v="42.89"/>
    <x v="1973"/>
    <n v="67.72"/>
    <x v="3"/>
    <x v="19"/>
    <x v="0"/>
    <x v="0"/>
    <x v="7"/>
    <x v="5"/>
    <x v="3"/>
  </r>
  <r>
    <s v="TXN-010596"/>
    <x v="1185"/>
    <x v="6882"/>
    <x v="5"/>
    <x v="26"/>
    <n v="15.88"/>
    <x v="1"/>
    <x v="0"/>
    <x v="0"/>
    <n v="15.88"/>
    <n v="15.88"/>
    <x v="2036"/>
    <n v="22.26"/>
    <x v="0"/>
    <x v="11"/>
    <x v="0"/>
    <x v="0"/>
    <x v="8"/>
    <x v="3"/>
    <x v="3"/>
  </r>
  <r>
    <s v="TXN-012829"/>
    <x v="1185"/>
    <x v="1979"/>
    <x v="0"/>
    <x v="4"/>
    <n v="37.77"/>
    <x v="2"/>
    <x v="0"/>
    <x v="0"/>
    <n v="113.31"/>
    <n v="113.31"/>
    <x v="1222"/>
    <n v="133.93"/>
    <x v="1"/>
    <x v="14"/>
    <x v="0"/>
    <x v="0"/>
    <x v="3"/>
    <x v="3"/>
    <x v="1"/>
  </r>
  <r>
    <s v="TXN-000136"/>
    <x v="1185"/>
    <x v="6226"/>
    <x v="0"/>
    <x v="20"/>
    <n v="121.29"/>
    <x v="1"/>
    <x v="0"/>
    <x v="0"/>
    <n v="121.29"/>
    <n v="121.29"/>
    <x v="806"/>
    <n v="136.21"/>
    <x v="2"/>
    <x v="15"/>
    <x v="5"/>
    <x v="0"/>
    <x v="8"/>
    <x v="3"/>
    <x v="3"/>
  </r>
  <r>
    <s v="TXN-007812"/>
    <x v="1185"/>
    <x v="6118"/>
    <x v="0"/>
    <x v="38"/>
    <n v="141.24"/>
    <x v="1"/>
    <x v="0"/>
    <x v="0"/>
    <n v="141.24"/>
    <n v="141.24"/>
    <x v="66"/>
    <n v="156.52"/>
    <x v="0"/>
    <x v="6"/>
    <x v="0"/>
    <x v="0"/>
    <x v="4"/>
    <x v="3"/>
    <x v="1"/>
  </r>
  <r>
    <s v="TXN-008356"/>
    <x v="1185"/>
    <x v="3816"/>
    <x v="6"/>
    <x v="12"/>
    <n v="50.74"/>
    <x v="1"/>
    <x v="0"/>
    <x v="0"/>
    <n v="50.74"/>
    <n v="50.74"/>
    <x v="822"/>
    <n v="65.2"/>
    <x v="2"/>
    <x v="15"/>
    <x v="0"/>
    <x v="0"/>
    <x v="0"/>
    <x v="0"/>
    <x v="3"/>
  </r>
  <r>
    <s v="TXN-010704"/>
    <x v="1185"/>
    <x v="1623"/>
    <x v="1"/>
    <x v="37"/>
    <n v="29.08"/>
    <x v="1"/>
    <x v="0"/>
    <x v="0"/>
    <n v="29.08"/>
    <n v="29.08"/>
    <x v="28"/>
    <n v="37.22"/>
    <x v="0"/>
    <x v="11"/>
    <x v="1"/>
    <x v="0"/>
    <x v="6"/>
    <x v="1"/>
    <x v="3"/>
  </r>
  <r>
    <s v="TXN-004415"/>
    <x v="1185"/>
    <x v="3573"/>
    <x v="2"/>
    <x v="2"/>
    <n v="66.11"/>
    <x v="3"/>
    <x v="0"/>
    <x v="0"/>
    <n v="132.22"/>
    <n v="132.22"/>
    <x v="89"/>
    <n v="142.75"/>
    <x v="0"/>
    <x v="6"/>
    <x v="1"/>
    <x v="0"/>
    <x v="4"/>
    <x v="3"/>
    <x v="2"/>
  </r>
  <r>
    <s v="TXN-012595"/>
    <x v="1185"/>
    <x v="348"/>
    <x v="7"/>
    <x v="10"/>
    <n v="61.44"/>
    <x v="2"/>
    <x v="0"/>
    <x v="0"/>
    <n v="184.32"/>
    <n v="184.32"/>
    <x v="1577"/>
    <n v="202.59"/>
    <x v="2"/>
    <x v="5"/>
    <x v="4"/>
    <x v="0"/>
    <x v="8"/>
    <x v="3"/>
    <x v="1"/>
  </r>
  <r>
    <s v="TXN-005534"/>
    <x v="1185"/>
    <x v="6859"/>
    <x v="3"/>
    <x v="11"/>
    <n v="112.52"/>
    <x v="1"/>
    <x v="0"/>
    <x v="0"/>
    <n v="112.52"/>
    <n v="112.52"/>
    <x v="282"/>
    <n v="133.97"/>
    <x v="1"/>
    <x v="14"/>
    <x v="0"/>
    <x v="0"/>
    <x v="3"/>
    <x v="4"/>
    <x v="1"/>
  </r>
  <r>
    <s v="TXN-010213"/>
    <x v="1185"/>
    <x v="2092"/>
    <x v="3"/>
    <x v="6"/>
    <n v="114.69"/>
    <x v="3"/>
    <x v="41"/>
    <x v="2935"/>
    <n v="229.38"/>
    <n v="210.22677"/>
    <x v="217"/>
    <n v="227.66677"/>
    <x v="2"/>
    <x v="7"/>
    <x v="6"/>
    <x v="0"/>
    <x v="10"/>
    <x v="3"/>
    <x v="2"/>
  </r>
  <r>
    <s v="TXN-000212"/>
    <x v="1185"/>
    <x v="5316"/>
    <x v="3"/>
    <x v="8"/>
    <n v="78.26"/>
    <x v="1"/>
    <x v="0"/>
    <x v="0"/>
    <n v="78.26"/>
    <n v="78.26"/>
    <x v="194"/>
    <n v="96.27"/>
    <x v="2"/>
    <x v="5"/>
    <x v="1"/>
    <x v="0"/>
    <x v="10"/>
    <x v="3"/>
    <x v="3"/>
  </r>
  <r>
    <s v="TXN-001325"/>
    <x v="1185"/>
    <x v="6664"/>
    <x v="5"/>
    <x v="15"/>
    <n v="8.15"/>
    <x v="3"/>
    <x v="0"/>
    <x v="0"/>
    <n v="16.3"/>
    <n v="16.3"/>
    <x v="1205"/>
    <n v="35.87"/>
    <x v="2"/>
    <x v="2"/>
    <x v="5"/>
    <x v="0"/>
    <x v="3"/>
    <x v="3"/>
    <x v="1"/>
  </r>
  <r>
    <s v="TXN-000594"/>
    <x v="1186"/>
    <x v="6565"/>
    <x v="2"/>
    <x v="2"/>
    <n v="85.54"/>
    <x v="1"/>
    <x v="136"/>
    <x v="2936"/>
    <n v="85.54"/>
    <n v="74.4198"/>
    <x v="767"/>
    <n v="82.2798"/>
    <x v="0"/>
    <x v="6"/>
    <x v="5"/>
    <x v="0"/>
    <x v="0"/>
    <x v="1"/>
    <x v="2"/>
  </r>
  <r>
    <s v="TXN-007610"/>
    <x v="1186"/>
    <x v="6883"/>
    <x v="2"/>
    <x v="16"/>
    <n v="56.94"/>
    <x v="2"/>
    <x v="2"/>
    <x v="2937"/>
    <n v="170.82"/>
    <n v="164.15802"/>
    <x v="281"/>
    <n v="175.74802"/>
    <x v="0"/>
    <x v="6"/>
    <x v="1"/>
    <x v="0"/>
    <x v="2"/>
    <x v="3"/>
    <x v="1"/>
  </r>
  <r>
    <s v="TXN-011926"/>
    <x v="1186"/>
    <x v="6884"/>
    <x v="1"/>
    <x v="6"/>
    <n v="50.85"/>
    <x v="0"/>
    <x v="0"/>
    <x v="0"/>
    <n v="203.4"/>
    <n v="203.4"/>
    <x v="1595"/>
    <n v="221.78"/>
    <x v="2"/>
    <x v="3"/>
    <x v="5"/>
    <x v="0"/>
    <x v="4"/>
    <x v="3"/>
    <x v="1"/>
  </r>
  <r>
    <s v="TXN-005244"/>
    <x v="1186"/>
    <x v="6252"/>
    <x v="5"/>
    <x v="26"/>
    <n v="18.54"/>
    <x v="2"/>
    <x v="0"/>
    <x v="0"/>
    <n v="55.62"/>
    <n v="55.62"/>
    <x v="858"/>
    <n v="70.24"/>
    <x v="2"/>
    <x v="7"/>
    <x v="5"/>
    <x v="1"/>
    <x v="9"/>
    <x v="0"/>
    <x v="0"/>
  </r>
  <r>
    <s v="TXN-013743"/>
    <x v="1186"/>
    <x v="6885"/>
    <x v="4"/>
    <x v="18"/>
    <n v="26"/>
    <x v="1"/>
    <x v="0"/>
    <x v="0"/>
    <n v="26"/>
    <n v="26"/>
    <x v="506"/>
    <n v="46.23"/>
    <x v="4"/>
    <x v="13"/>
    <x v="1"/>
    <x v="0"/>
    <x v="6"/>
    <x v="1"/>
    <x v="0"/>
  </r>
  <r>
    <s v="TXN-012670"/>
    <x v="1186"/>
    <x v="335"/>
    <x v="0"/>
    <x v="0"/>
    <n v="426.69"/>
    <x v="1"/>
    <x v="0"/>
    <x v="0"/>
    <n v="426.69"/>
    <n v="426.69"/>
    <x v="730"/>
    <n v="448.91"/>
    <x v="2"/>
    <x v="12"/>
    <x v="5"/>
    <x v="0"/>
    <x v="4"/>
    <x v="3"/>
    <x v="1"/>
  </r>
  <r>
    <s v="TXN-010161"/>
    <x v="1186"/>
    <x v="1726"/>
    <x v="2"/>
    <x v="14"/>
    <n v="83.46"/>
    <x v="1"/>
    <x v="162"/>
    <x v="2938"/>
    <n v="83.46"/>
    <n v="68.10336"/>
    <x v="1706"/>
    <n v="79.64336"/>
    <x v="0"/>
    <x v="0"/>
    <x v="2"/>
    <x v="0"/>
    <x v="3"/>
    <x v="3"/>
    <x v="3"/>
  </r>
  <r>
    <s v="TXN-006732"/>
    <x v="1186"/>
    <x v="2401"/>
    <x v="4"/>
    <x v="34"/>
    <n v="73.88"/>
    <x v="3"/>
    <x v="0"/>
    <x v="0"/>
    <n v="147.76"/>
    <n v="147.76"/>
    <x v="338"/>
    <n v="160.72"/>
    <x v="0"/>
    <x v="6"/>
    <x v="1"/>
    <x v="0"/>
    <x v="10"/>
    <x v="5"/>
    <x v="1"/>
  </r>
  <r>
    <s v="TXN-008031"/>
    <x v="1187"/>
    <x v="6886"/>
    <x v="2"/>
    <x v="16"/>
    <n v="167.06"/>
    <x v="1"/>
    <x v="0"/>
    <x v="0"/>
    <n v="167.06"/>
    <n v="167.06"/>
    <x v="1081"/>
    <n v="178.64"/>
    <x v="0"/>
    <x v="3"/>
    <x v="1"/>
    <x v="0"/>
    <x v="6"/>
    <x v="5"/>
    <x v="0"/>
  </r>
  <r>
    <s v="TXN-001392"/>
    <x v="1187"/>
    <x v="6887"/>
    <x v="2"/>
    <x v="2"/>
    <n v="123.52"/>
    <x v="3"/>
    <x v="0"/>
    <x v="0"/>
    <n v="247.04"/>
    <n v="247.04"/>
    <x v="27"/>
    <n v="257.76"/>
    <x v="0"/>
    <x v="11"/>
    <x v="2"/>
    <x v="1"/>
    <x v="3"/>
    <x v="0"/>
    <x v="1"/>
  </r>
  <r>
    <s v="TXN-000720"/>
    <x v="1187"/>
    <x v="6888"/>
    <x v="1"/>
    <x v="24"/>
    <n v="13.36"/>
    <x v="1"/>
    <x v="0"/>
    <x v="0"/>
    <n v="13.36"/>
    <n v="13.36"/>
    <x v="456"/>
    <n v="24.93"/>
    <x v="0"/>
    <x v="7"/>
    <x v="1"/>
    <x v="0"/>
    <x v="0"/>
    <x v="4"/>
    <x v="1"/>
  </r>
  <r>
    <s v="TXN-008604"/>
    <x v="1187"/>
    <x v="5234"/>
    <x v="2"/>
    <x v="28"/>
    <n v="54.2"/>
    <x v="1"/>
    <x v="0"/>
    <x v="0"/>
    <n v="54.2"/>
    <n v="54.2"/>
    <x v="888"/>
    <n v="68.12"/>
    <x v="0"/>
    <x v="0"/>
    <x v="0"/>
    <x v="1"/>
    <x v="9"/>
    <x v="4"/>
    <x v="3"/>
  </r>
  <r>
    <s v="TXN-006298"/>
    <x v="1187"/>
    <x v="4602"/>
    <x v="0"/>
    <x v="20"/>
    <n v="81.06"/>
    <x v="1"/>
    <x v="0"/>
    <x v="0"/>
    <n v="81.06"/>
    <n v="81.06"/>
    <x v="1063"/>
    <n v="92.82"/>
    <x v="0"/>
    <x v="11"/>
    <x v="5"/>
    <x v="0"/>
    <x v="7"/>
    <x v="3"/>
    <x v="1"/>
  </r>
  <r>
    <s v="TXN-007332"/>
    <x v="1187"/>
    <x v="3124"/>
    <x v="6"/>
    <x v="12"/>
    <n v="65.99"/>
    <x v="1"/>
    <x v="0"/>
    <x v="0"/>
    <n v="65.99"/>
    <n v="65.99"/>
    <x v="1637"/>
    <n v="90.37"/>
    <x v="4"/>
    <x v="20"/>
    <x v="0"/>
    <x v="0"/>
    <x v="10"/>
    <x v="3"/>
    <x v="1"/>
  </r>
  <r>
    <s v="TXN-014567"/>
    <x v="1187"/>
    <x v="2841"/>
    <x v="1"/>
    <x v="6"/>
    <n v="25.97"/>
    <x v="1"/>
    <x v="0"/>
    <x v="0"/>
    <n v="25.97"/>
    <n v="25.97"/>
    <x v="25"/>
    <n v="40.72"/>
    <x v="2"/>
    <x v="5"/>
    <x v="5"/>
    <x v="0"/>
    <x v="6"/>
    <x v="0"/>
    <x v="1"/>
  </r>
  <r>
    <s v="TXN-013443"/>
    <x v="1187"/>
    <x v="649"/>
    <x v="2"/>
    <x v="28"/>
    <n v="166.75"/>
    <x v="1"/>
    <x v="0"/>
    <x v="0"/>
    <n v="166.75"/>
    <n v="166.75"/>
    <x v="435"/>
    <n v="178.37"/>
    <x v="0"/>
    <x v="0"/>
    <x v="3"/>
    <x v="0"/>
    <x v="6"/>
    <x v="1"/>
    <x v="0"/>
  </r>
  <r>
    <s v="TXN-007861"/>
    <x v="1187"/>
    <x v="856"/>
    <x v="5"/>
    <x v="7"/>
    <n v="42.77"/>
    <x v="4"/>
    <x v="0"/>
    <x v="0"/>
    <n v="213.85"/>
    <n v="213.85"/>
    <x v="1611"/>
    <n v="228.11"/>
    <x v="2"/>
    <x v="2"/>
    <x v="1"/>
    <x v="0"/>
    <x v="5"/>
    <x v="3"/>
    <x v="0"/>
  </r>
  <r>
    <s v="TXN-006424"/>
    <x v="1187"/>
    <x v="1036"/>
    <x v="7"/>
    <x v="10"/>
    <n v="130.78"/>
    <x v="1"/>
    <x v="0"/>
    <x v="0"/>
    <n v="130.78"/>
    <n v="130.78"/>
    <x v="597"/>
    <n v="154.85"/>
    <x v="1"/>
    <x v="13"/>
    <x v="1"/>
    <x v="0"/>
    <x v="7"/>
    <x v="0"/>
    <x v="1"/>
  </r>
  <r>
    <s v="TXN-012277"/>
    <x v="1187"/>
    <x v="5876"/>
    <x v="6"/>
    <x v="12"/>
    <n v="33.86"/>
    <x v="1"/>
    <x v="0"/>
    <x v="0"/>
    <n v="33.86"/>
    <n v="33.86"/>
    <x v="28"/>
    <n v="42"/>
    <x v="0"/>
    <x v="6"/>
    <x v="1"/>
    <x v="0"/>
    <x v="0"/>
    <x v="3"/>
    <x v="1"/>
  </r>
  <r>
    <s v="TXN-003582"/>
    <x v="1187"/>
    <x v="4658"/>
    <x v="3"/>
    <x v="6"/>
    <n v="35.59"/>
    <x v="3"/>
    <x v="0"/>
    <x v="0"/>
    <n v="71.18"/>
    <n v="71.18"/>
    <x v="1796"/>
    <n v="83.14"/>
    <x v="0"/>
    <x v="7"/>
    <x v="1"/>
    <x v="0"/>
    <x v="9"/>
    <x v="5"/>
    <x v="1"/>
  </r>
  <r>
    <s v="TXN-002382"/>
    <x v="1187"/>
    <x v="5036"/>
    <x v="2"/>
    <x v="16"/>
    <n v="44.85"/>
    <x v="1"/>
    <x v="0"/>
    <x v="0"/>
    <n v="44.85"/>
    <n v="44.85"/>
    <x v="1575"/>
    <n v="62.84"/>
    <x v="2"/>
    <x v="2"/>
    <x v="1"/>
    <x v="0"/>
    <x v="6"/>
    <x v="3"/>
    <x v="3"/>
  </r>
  <r>
    <s v="TXN-001274"/>
    <x v="1188"/>
    <x v="2115"/>
    <x v="2"/>
    <x v="14"/>
    <n v="169.17"/>
    <x v="2"/>
    <x v="0"/>
    <x v="0"/>
    <n v="507.51"/>
    <n v="507.51"/>
    <x v="423"/>
    <n v="520.29"/>
    <x v="0"/>
    <x v="3"/>
    <x v="1"/>
    <x v="1"/>
    <x v="10"/>
    <x v="0"/>
    <x v="2"/>
  </r>
  <r>
    <s v="TXN-012066"/>
    <x v="1188"/>
    <x v="5697"/>
    <x v="2"/>
    <x v="25"/>
    <n v="150.04"/>
    <x v="0"/>
    <x v="0"/>
    <x v="0"/>
    <n v="600.16"/>
    <n v="600.16"/>
    <x v="222"/>
    <n v="616.17"/>
    <x v="2"/>
    <x v="7"/>
    <x v="1"/>
    <x v="0"/>
    <x v="8"/>
    <x v="3"/>
    <x v="1"/>
  </r>
  <r>
    <s v="TXN-012938"/>
    <x v="1188"/>
    <x v="6889"/>
    <x v="3"/>
    <x v="11"/>
    <n v="60.86"/>
    <x v="1"/>
    <x v="0"/>
    <x v="0"/>
    <n v="60.86"/>
    <n v="60.86"/>
    <x v="818"/>
    <n v="75.45"/>
    <x v="2"/>
    <x v="12"/>
    <x v="3"/>
    <x v="0"/>
    <x v="8"/>
    <x v="0"/>
    <x v="3"/>
  </r>
  <r>
    <s v="TXN-001777"/>
    <x v="1188"/>
    <x v="6890"/>
    <x v="4"/>
    <x v="27"/>
    <n v="75.14"/>
    <x v="2"/>
    <x v="0"/>
    <x v="0"/>
    <n v="225.42"/>
    <n v="225.42"/>
    <x v="1296"/>
    <n v="233.31"/>
    <x v="0"/>
    <x v="3"/>
    <x v="1"/>
    <x v="0"/>
    <x v="2"/>
    <x v="3"/>
    <x v="3"/>
  </r>
  <r>
    <s v="TXN-012417"/>
    <x v="1188"/>
    <x v="6891"/>
    <x v="4"/>
    <x v="34"/>
    <n v="64.14"/>
    <x v="2"/>
    <x v="0"/>
    <x v="0"/>
    <n v="192.42"/>
    <n v="192.42"/>
    <x v="385"/>
    <n v="206.32"/>
    <x v="0"/>
    <x v="11"/>
    <x v="5"/>
    <x v="1"/>
    <x v="9"/>
    <x v="3"/>
    <x v="1"/>
  </r>
  <r>
    <s v="TXN-001508"/>
    <x v="1188"/>
    <x v="1725"/>
    <x v="0"/>
    <x v="0"/>
    <n v="132.26"/>
    <x v="3"/>
    <x v="0"/>
    <x v="0"/>
    <n v="264.52"/>
    <n v="264.52"/>
    <x v="495"/>
    <n v="281.44"/>
    <x v="2"/>
    <x v="16"/>
    <x v="1"/>
    <x v="0"/>
    <x v="9"/>
    <x v="2"/>
    <x v="0"/>
  </r>
  <r>
    <s v="TXN-002160"/>
    <x v="1188"/>
    <x v="5623"/>
    <x v="3"/>
    <x v="11"/>
    <n v="35.9"/>
    <x v="4"/>
    <x v="0"/>
    <x v="0"/>
    <n v="179.5"/>
    <n v="179.5"/>
    <x v="1830"/>
    <n v="187.2"/>
    <x v="0"/>
    <x v="3"/>
    <x v="1"/>
    <x v="0"/>
    <x v="0"/>
    <x v="0"/>
    <x v="1"/>
  </r>
  <r>
    <s v="TXN-007111"/>
    <x v="1188"/>
    <x v="6892"/>
    <x v="0"/>
    <x v="4"/>
    <n v="210.88"/>
    <x v="3"/>
    <x v="0"/>
    <x v="0"/>
    <n v="421.76"/>
    <n v="421.76"/>
    <x v="449"/>
    <n v="438.44"/>
    <x v="0"/>
    <x v="7"/>
    <x v="0"/>
    <x v="0"/>
    <x v="6"/>
    <x v="3"/>
    <x v="3"/>
  </r>
  <r>
    <s v="TXN-004563"/>
    <x v="1188"/>
    <x v="3865"/>
    <x v="6"/>
    <x v="12"/>
    <n v="86.47"/>
    <x v="2"/>
    <x v="0"/>
    <x v="0"/>
    <n v="259.41"/>
    <n v="259.41"/>
    <x v="758"/>
    <n v="270.02"/>
    <x v="0"/>
    <x v="10"/>
    <x v="1"/>
    <x v="0"/>
    <x v="0"/>
    <x v="5"/>
    <x v="3"/>
  </r>
  <r>
    <s v="TXN-004488"/>
    <x v="1188"/>
    <x v="1543"/>
    <x v="3"/>
    <x v="11"/>
    <n v="224.89"/>
    <x v="3"/>
    <x v="0"/>
    <x v="0"/>
    <n v="449.78"/>
    <n v="449.78"/>
    <x v="520"/>
    <n v="472.24"/>
    <x v="2"/>
    <x v="3"/>
    <x v="1"/>
    <x v="0"/>
    <x v="8"/>
    <x v="4"/>
    <x v="2"/>
  </r>
  <r>
    <s v="TXN-007845"/>
    <x v="1188"/>
    <x v="6893"/>
    <x v="2"/>
    <x v="2"/>
    <n v="128.38"/>
    <x v="1"/>
    <x v="0"/>
    <x v="0"/>
    <n v="128.38"/>
    <n v="128.38"/>
    <x v="724"/>
    <n v="143.71"/>
    <x v="0"/>
    <x v="3"/>
    <x v="1"/>
    <x v="0"/>
    <x v="7"/>
    <x v="3"/>
    <x v="1"/>
  </r>
  <r>
    <s v="TXN-014518"/>
    <x v="1188"/>
    <x v="6451"/>
    <x v="2"/>
    <x v="2"/>
    <n v="108.94"/>
    <x v="1"/>
    <x v="0"/>
    <x v="0"/>
    <n v="108.94"/>
    <n v="108.94"/>
    <x v="394"/>
    <n v="133.57"/>
    <x v="1"/>
    <x v="13"/>
    <x v="0"/>
    <x v="0"/>
    <x v="3"/>
    <x v="3"/>
    <x v="3"/>
  </r>
  <r>
    <s v="TXN-004656"/>
    <x v="1188"/>
    <x v="977"/>
    <x v="2"/>
    <x v="16"/>
    <n v="109.51"/>
    <x v="1"/>
    <x v="74"/>
    <x v="2939"/>
    <n v="109.51"/>
    <n v="84.10368"/>
    <x v="441"/>
    <n v="97.98368"/>
    <x v="0"/>
    <x v="0"/>
    <x v="4"/>
    <x v="0"/>
    <x v="8"/>
    <x v="5"/>
    <x v="0"/>
  </r>
  <r>
    <s v="TXN-005623"/>
    <x v="1188"/>
    <x v="6778"/>
    <x v="4"/>
    <x v="30"/>
    <n v="73.28"/>
    <x v="1"/>
    <x v="0"/>
    <x v="0"/>
    <n v="73.28"/>
    <n v="73.28"/>
    <x v="512"/>
    <n v="97.21"/>
    <x v="1"/>
    <x v="2"/>
    <x v="1"/>
    <x v="0"/>
    <x v="6"/>
    <x v="3"/>
    <x v="1"/>
  </r>
  <r>
    <s v="TXN-001464"/>
    <x v="1188"/>
    <x v="3271"/>
    <x v="7"/>
    <x v="35"/>
    <n v="112.86"/>
    <x v="1"/>
    <x v="0"/>
    <x v="0"/>
    <n v="112.86"/>
    <n v="112.86"/>
    <x v="2187"/>
    <n v="139.7"/>
    <x v="3"/>
    <x v="9"/>
    <x v="1"/>
    <x v="0"/>
    <x v="10"/>
    <x v="2"/>
    <x v="3"/>
  </r>
  <r>
    <s v="TXN-004663"/>
    <x v="1189"/>
    <x v="1093"/>
    <x v="6"/>
    <x v="9"/>
    <n v="111.2"/>
    <x v="1"/>
    <x v="0"/>
    <x v="0"/>
    <n v="111.2"/>
    <n v="111.2"/>
    <x v="757"/>
    <n v="121.76"/>
    <x v="0"/>
    <x v="6"/>
    <x v="5"/>
    <x v="0"/>
    <x v="2"/>
    <x v="0"/>
    <x v="2"/>
  </r>
  <r>
    <s v="TXN-014431"/>
    <x v="1189"/>
    <x v="4480"/>
    <x v="7"/>
    <x v="23"/>
    <n v="150.35"/>
    <x v="3"/>
    <x v="0"/>
    <x v="0"/>
    <n v="300.7"/>
    <n v="300.7"/>
    <x v="307"/>
    <n v="322.53"/>
    <x v="2"/>
    <x v="12"/>
    <x v="0"/>
    <x v="0"/>
    <x v="0"/>
    <x v="0"/>
    <x v="2"/>
  </r>
  <r>
    <s v="TXN-008862"/>
    <x v="1189"/>
    <x v="809"/>
    <x v="3"/>
    <x v="3"/>
    <n v="48.93"/>
    <x v="1"/>
    <x v="193"/>
    <x v="2940"/>
    <n v="48.93"/>
    <n v="38.06754"/>
    <x v="2024"/>
    <n v="51.21754"/>
    <x v="2"/>
    <x v="7"/>
    <x v="0"/>
    <x v="0"/>
    <x v="9"/>
    <x v="1"/>
    <x v="2"/>
  </r>
  <r>
    <s v="TXN-004460"/>
    <x v="1189"/>
    <x v="6894"/>
    <x v="0"/>
    <x v="0"/>
    <n v="204.96"/>
    <x v="1"/>
    <x v="0"/>
    <x v="0"/>
    <n v="204.96"/>
    <n v="204.96"/>
    <x v="36"/>
    <n v="222.05"/>
    <x v="0"/>
    <x v="11"/>
    <x v="1"/>
    <x v="0"/>
    <x v="0"/>
    <x v="0"/>
    <x v="4"/>
  </r>
  <r>
    <s v="TXN-006727"/>
    <x v="1189"/>
    <x v="6895"/>
    <x v="0"/>
    <x v="0"/>
    <n v="82.35"/>
    <x v="1"/>
    <x v="0"/>
    <x v="0"/>
    <n v="82.35"/>
    <n v="82.35"/>
    <x v="2043"/>
    <n v="113.1"/>
    <x v="3"/>
    <x v="2"/>
    <x v="1"/>
    <x v="1"/>
    <x v="1"/>
    <x v="0"/>
    <x v="1"/>
  </r>
  <r>
    <s v="TXN-004209"/>
    <x v="1189"/>
    <x v="6896"/>
    <x v="2"/>
    <x v="14"/>
    <n v="131.03"/>
    <x v="1"/>
    <x v="0"/>
    <x v="0"/>
    <n v="131.03"/>
    <n v="131.03"/>
    <x v="1535"/>
    <n v="155.2"/>
    <x v="4"/>
    <x v="2"/>
    <x v="1"/>
    <x v="0"/>
    <x v="6"/>
    <x v="3"/>
    <x v="2"/>
  </r>
  <r>
    <s v="TXN-001715"/>
    <x v="1189"/>
    <x v="2371"/>
    <x v="3"/>
    <x v="8"/>
    <n v="59.72"/>
    <x v="1"/>
    <x v="0"/>
    <x v="0"/>
    <n v="59.72"/>
    <n v="59.72"/>
    <x v="1486"/>
    <n v="67.7"/>
    <x v="0"/>
    <x v="3"/>
    <x v="0"/>
    <x v="0"/>
    <x v="1"/>
    <x v="3"/>
    <x v="1"/>
  </r>
  <r>
    <s v="TXN-008376"/>
    <x v="1189"/>
    <x v="6897"/>
    <x v="1"/>
    <x v="1"/>
    <n v="23.22"/>
    <x v="1"/>
    <x v="0"/>
    <x v="0"/>
    <n v="23.22"/>
    <n v="23.22"/>
    <x v="457"/>
    <n v="49.54"/>
    <x v="4"/>
    <x v="18"/>
    <x v="5"/>
    <x v="0"/>
    <x v="10"/>
    <x v="5"/>
    <x v="1"/>
  </r>
  <r>
    <s v="TXN-002729"/>
    <x v="1189"/>
    <x v="412"/>
    <x v="4"/>
    <x v="5"/>
    <n v="92.01"/>
    <x v="2"/>
    <x v="145"/>
    <x v="2941"/>
    <n v="276.03"/>
    <n v="266.18493"/>
    <x v="1375"/>
    <n v="287.58493"/>
    <x v="1"/>
    <x v="14"/>
    <x v="5"/>
    <x v="0"/>
    <x v="1"/>
    <x v="3"/>
    <x v="1"/>
  </r>
  <r>
    <s v="TXN-011006"/>
    <x v="1189"/>
    <x v="6898"/>
    <x v="6"/>
    <x v="9"/>
    <n v="35.33"/>
    <x v="3"/>
    <x v="0"/>
    <x v="0"/>
    <n v="70.66"/>
    <n v="70.66"/>
    <x v="2249"/>
    <n v="89.3"/>
    <x v="2"/>
    <x v="7"/>
    <x v="5"/>
    <x v="0"/>
    <x v="8"/>
    <x v="3"/>
    <x v="0"/>
  </r>
  <r>
    <s v="TXN-009919"/>
    <x v="1189"/>
    <x v="150"/>
    <x v="6"/>
    <x v="19"/>
    <n v="48.66"/>
    <x v="4"/>
    <x v="0"/>
    <x v="0"/>
    <n v="243.3"/>
    <n v="243.3"/>
    <x v="1883"/>
    <n v="254.96"/>
    <x v="0"/>
    <x v="0"/>
    <x v="0"/>
    <x v="0"/>
    <x v="6"/>
    <x v="4"/>
    <x v="3"/>
  </r>
  <r>
    <s v="TXN-006750"/>
    <x v="1189"/>
    <x v="4176"/>
    <x v="0"/>
    <x v="38"/>
    <n v="126.7"/>
    <x v="3"/>
    <x v="0"/>
    <x v="0"/>
    <n v="253.4"/>
    <n v="253.4"/>
    <x v="1027"/>
    <n v="274.44"/>
    <x v="2"/>
    <x v="0"/>
    <x v="1"/>
    <x v="1"/>
    <x v="7"/>
    <x v="3"/>
    <x v="1"/>
  </r>
  <r>
    <s v="TXN-004597"/>
    <x v="1189"/>
    <x v="2984"/>
    <x v="7"/>
    <x v="22"/>
    <n v="126.08"/>
    <x v="1"/>
    <x v="0"/>
    <x v="0"/>
    <n v="126.08"/>
    <n v="126.08"/>
    <x v="2244"/>
    <n v="134.38"/>
    <x v="0"/>
    <x v="11"/>
    <x v="0"/>
    <x v="0"/>
    <x v="7"/>
    <x v="3"/>
    <x v="1"/>
  </r>
  <r>
    <s v="TXN-001101"/>
    <x v="1189"/>
    <x v="44"/>
    <x v="6"/>
    <x v="12"/>
    <n v="94.33"/>
    <x v="1"/>
    <x v="0"/>
    <x v="0"/>
    <n v="94.33"/>
    <n v="94.33"/>
    <x v="811"/>
    <n v="113.45"/>
    <x v="2"/>
    <x v="15"/>
    <x v="5"/>
    <x v="1"/>
    <x v="6"/>
    <x v="3"/>
    <x v="3"/>
  </r>
  <r>
    <s v="TXN-008659"/>
    <x v="1189"/>
    <x v="3596"/>
    <x v="3"/>
    <x v="21"/>
    <n v="224.36"/>
    <x v="1"/>
    <x v="0"/>
    <x v="0"/>
    <n v="224.36"/>
    <n v="224.36"/>
    <x v="844"/>
    <n v="246.02"/>
    <x v="2"/>
    <x v="9"/>
    <x v="1"/>
    <x v="0"/>
    <x v="3"/>
    <x v="2"/>
    <x v="0"/>
  </r>
  <r>
    <s v="TXN-014834"/>
    <x v="1190"/>
    <x v="6882"/>
    <x v="6"/>
    <x v="12"/>
    <n v="91.3"/>
    <x v="3"/>
    <x v="0"/>
    <x v="0"/>
    <n v="182.6"/>
    <n v="182.6"/>
    <x v="466"/>
    <n v="202.42"/>
    <x v="2"/>
    <x v="15"/>
    <x v="5"/>
    <x v="1"/>
    <x v="11"/>
    <x v="3"/>
    <x v="2"/>
  </r>
  <r>
    <s v="TXN-012048"/>
    <x v="1190"/>
    <x v="3939"/>
    <x v="3"/>
    <x v="6"/>
    <n v="84.56"/>
    <x v="1"/>
    <x v="0"/>
    <x v="0"/>
    <n v="84.56"/>
    <n v="84.56"/>
    <x v="1326"/>
    <n v="104.28"/>
    <x v="2"/>
    <x v="2"/>
    <x v="1"/>
    <x v="0"/>
    <x v="1"/>
    <x v="2"/>
    <x v="1"/>
  </r>
  <r>
    <s v="TXN-005980"/>
    <x v="1190"/>
    <x v="911"/>
    <x v="2"/>
    <x v="16"/>
    <n v="144.88"/>
    <x v="1"/>
    <x v="0"/>
    <x v="0"/>
    <n v="144.88"/>
    <n v="144.88"/>
    <x v="1883"/>
    <n v="156.54"/>
    <x v="0"/>
    <x v="11"/>
    <x v="0"/>
    <x v="1"/>
    <x v="6"/>
    <x v="2"/>
    <x v="1"/>
  </r>
  <r>
    <s v="TXN-003370"/>
    <x v="1190"/>
    <x v="4137"/>
    <x v="1"/>
    <x v="24"/>
    <n v="29.17"/>
    <x v="1"/>
    <x v="37"/>
    <x v="2942"/>
    <n v="29.17"/>
    <n v="25.29039"/>
    <x v="765"/>
    <n v="51.18039"/>
    <x v="4"/>
    <x v="18"/>
    <x v="3"/>
    <x v="0"/>
    <x v="6"/>
    <x v="0"/>
    <x v="1"/>
  </r>
  <r>
    <s v="TXN-004588"/>
    <x v="1190"/>
    <x v="6899"/>
    <x v="4"/>
    <x v="30"/>
    <n v="81.37"/>
    <x v="2"/>
    <x v="0"/>
    <x v="0"/>
    <n v="244.11"/>
    <n v="244.11"/>
    <x v="2437"/>
    <n v="274.01"/>
    <x v="3"/>
    <x v="18"/>
    <x v="5"/>
    <x v="0"/>
    <x v="4"/>
    <x v="3"/>
    <x v="2"/>
  </r>
  <r>
    <s v="TXN-002633"/>
    <x v="1190"/>
    <x v="6206"/>
    <x v="3"/>
    <x v="11"/>
    <n v="132.08"/>
    <x v="1"/>
    <x v="0"/>
    <x v="0"/>
    <n v="132.08"/>
    <n v="132.08"/>
    <x v="604"/>
    <n v="145.16"/>
    <x v="0"/>
    <x v="6"/>
    <x v="1"/>
    <x v="1"/>
    <x v="9"/>
    <x v="4"/>
    <x v="1"/>
  </r>
  <r>
    <s v="TXN-005887"/>
    <x v="1190"/>
    <x v="6900"/>
    <x v="4"/>
    <x v="27"/>
    <n v="41.63"/>
    <x v="3"/>
    <x v="0"/>
    <x v="0"/>
    <n v="83.26"/>
    <n v="83.26"/>
    <x v="423"/>
    <n v="96.04"/>
    <x v="0"/>
    <x v="10"/>
    <x v="1"/>
    <x v="0"/>
    <x v="8"/>
    <x v="0"/>
    <x v="1"/>
  </r>
  <r>
    <s v="TXN-005605"/>
    <x v="1190"/>
    <x v="2955"/>
    <x v="3"/>
    <x v="6"/>
    <n v="225.24"/>
    <x v="1"/>
    <x v="20"/>
    <x v="2943"/>
    <n v="225.24"/>
    <n v="171.40764"/>
    <x v="174"/>
    <n v="188.41764"/>
    <x v="2"/>
    <x v="16"/>
    <x v="0"/>
    <x v="0"/>
    <x v="0"/>
    <x v="3"/>
    <x v="1"/>
  </r>
  <r>
    <s v="TXN-012315"/>
    <x v="1190"/>
    <x v="4017"/>
    <x v="3"/>
    <x v="6"/>
    <n v="20.35"/>
    <x v="2"/>
    <x v="0"/>
    <x v="0"/>
    <n v="61.05"/>
    <n v="61.05"/>
    <x v="896"/>
    <n v="69.69"/>
    <x v="0"/>
    <x v="7"/>
    <x v="1"/>
    <x v="0"/>
    <x v="9"/>
    <x v="3"/>
    <x v="1"/>
  </r>
  <r>
    <s v="TXN-014534"/>
    <x v="1191"/>
    <x v="1247"/>
    <x v="3"/>
    <x v="3"/>
    <n v="246.86"/>
    <x v="1"/>
    <x v="7"/>
    <x v="2944"/>
    <n v="246.86"/>
    <n v="227.85178"/>
    <x v="1881"/>
    <n v="250.85178"/>
    <x v="4"/>
    <x v="14"/>
    <x v="1"/>
    <x v="0"/>
    <x v="1"/>
    <x v="0"/>
    <x v="4"/>
  </r>
  <r>
    <s v="TXN-002993"/>
    <x v="1191"/>
    <x v="3515"/>
    <x v="4"/>
    <x v="30"/>
    <n v="84.62"/>
    <x v="3"/>
    <x v="107"/>
    <x v="2945"/>
    <n v="169.24"/>
    <n v="160.86262"/>
    <x v="449"/>
    <n v="177.54262"/>
    <x v="2"/>
    <x v="2"/>
    <x v="0"/>
    <x v="0"/>
    <x v="0"/>
    <x v="2"/>
    <x v="1"/>
  </r>
  <r>
    <s v="TXN-013325"/>
    <x v="1191"/>
    <x v="5424"/>
    <x v="2"/>
    <x v="25"/>
    <n v="61.87"/>
    <x v="1"/>
    <x v="189"/>
    <x v="2946"/>
    <n v="61.87"/>
    <n v="57.5391"/>
    <x v="868"/>
    <n v="71.3791"/>
    <x v="0"/>
    <x v="6"/>
    <x v="0"/>
    <x v="1"/>
    <x v="4"/>
    <x v="1"/>
    <x v="3"/>
  </r>
  <r>
    <s v="TXN-013032"/>
    <x v="1191"/>
    <x v="4904"/>
    <x v="5"/>
    <x v="15"/>
    <n v="40.12"/>
    <x v="1"/>
    <x v="0"/>
    <x v="0"/>
    <n v="40.12"/>
    <n v="40.12"/>
    <x v="1633"/>
    <n v="48.96"/>
    <x v="0"/>
    <x v="11"/>
    <x v="0"/>
    <x v="0"/>
    <x v="7"/>
    <x v="2"/>
    <x v="3"/>
  </r>
  <r>
    <s v="TXN-010234"/>
    <x v="1191"/>
    <x v="5229"/>
    <x v="2"/>
    <x v="14"/>
    <n v="167.94"/>
    <x v="1"/>
    <x v="0"/>
    <x v="0"/>
    <n v="167.94"/>
    <n v="167.94"/>
    <x v="842"/>
    <n v="180.75"/>
    <x v="0"/>
    <x v="10"/>
    <x v="1"/>
    <x v="0"/>
    <x v="0"/>
    <x v="3"/>
    <x v="1"/>
  </r>
  <r>
    <s v="TXN-008193"/>
    <x v="1191"/>
    <x v="2998"/>
    <x v="7"/>
    <x v="22"/>
    <n v="131.48"/>
    <x v="1"/>
    <x v="0"/>
    <x v="0"/>
    <n v="131.48"/>
    <n v="131.48"/>
    <x v="665"/>
    <n v="147.21"/>
    <x v="0"/>
    <x v="11"/>
    <x v="3"/>
    <x v="1"/>
    <x v="8"/>
    <x v="3"/>
    <x v="2"/>
  </r>
  <r>
    <s v="TXN-006856"/>
    <x v="1192"/>
    <x v="1630"/>
    <x v="4"/>
    <x v="5"/>
    <n v="24.43"/>
    <x v="1"/>
    <x v="0"/>
    <x v="0"/>
    <n v="24.43"/>
    <n v="24.43"/>
    <x v="945"/>
    <n v="39.3"/>
    <x v="2"/>
    <x v="15"/>
    <x v="2"/>
    <x v="0"/>
    <x v="7"/>
    <x v="0"/>
    <x v="1"/>
  </r>
  <r>
    <s v="TXN-007942"/>
    <x v="1192"/>
    <x v="4517"/>
    <x v="1"/>
    <x v="37"/>
    <n v="46.82"/>
    <x v="2"/>
    <x v="0"/>
    <x v="0"/>
    <n v="140.46"/>
    <n v="140.46"/>
    <x v="953"/>
    <n v="150.21"/>
    <x v="0"/>
    <x v="10"/>
    <x v="5"/>
    <x v="0"/>
    <x v="8"/>
    <x v="4"/>
    <x v="2"/>
  </r>
  <r>
    <s v="TXN-013964"/>
    <x v="1192"/>
    <x v="5057"/>
    <x v="3"/>
    <x v="6"/>
    <n v="166.08"/>
    <x v="1"/>
    <x v="0"/>
    <x v="0"/>
    <n v="166.08"/>
    <n v="166.08"/>
    <x v="194"/>
    <n v="184.09"/>
    <x v="2"/>
    <x v="0"/>
    <x v="0"/>
    <x v="1"/>
    <x v="1"/>
    <x v="3"/>
    <x v="1"/>
  </r>
  <r>
    <s v="TXN-008451"/>
    <x v="1192"/>
    <x v="2690"/>
    <x v="6"/>
    <x v="12"/>
    <n v="33.2"/>
    <x v="1"/>
    <x v="0"/>
    <x v="0"/>
    <n v="33.2"/>
    <n v="33.2"/>
    <x v="582"/>
    <n v="45.67"/>
    <x v="0"/>
    <x v="7"/>
    <x v="0"/>
    <x v="0"/>
    <x v="7"/>
    <x v="3"/>
    <x v="1"/>
  </r>
  <r>
    <s v="TXN-014608"/>
    <x v="1192"/>
    <x v="5999"/>
    <x v="6"/>
    <x v="9"/>
    <n v="46.63"/>
    <x v="1"/>
    <x v="15"/>
    <x v="2947"/>
    <n v="46.63"/>
    <n v="37.11748"/>
    <x v="247"/>
    <n v="61.86748"/>
    <x v="4"/>
    <x v="20"/>
    <x v="1"/>
    <x v="1"/>
    <x v="0"/>
    <x v="5"/>
    <x v="3"/>
  </r>
  <r>
    <s v="TXN-004293"/>
    <x v="1192"/>
    <x v="2783"/>
    <x v="5"/>
    <x v="26"/>
    <n v="22.72"/>
    <x v="3"/>
    <x v="28"/>
    <x v="2948"/>
    <n v="45.44"/>
    <n v="40.896"/>
    <x v="1352"/>
    <n v="48.446"/>
    <x v="0"/>
    <x v="6"/>
    <x v="1"/>
    <x v="0"/>
    <x v="0"/>
    <x v="5"/>
    <x v="3"/>
  </r>
  <r>
    <s v="TXN-014509"/>
    <x v="1192"/>
    <x v="3955"/>
    <x v="1"/>
    <x v="1"/>
    <n v="21.36"/>
    <x v="1"/>
    <x v="0"/>
    <x v="0"/>
    <n v="21.36"/>
    <n v="21.36"/>
    <x v="456"/>
    <n v="32.93"/>
    <x v="0"/>
    <x v="11"/>
    <x v="5"/>
    <x v="0"/>
    <x v="10"/>
    <x v="2"/>
    <x v="1"/>
  </r>
  <r>
    <s v="TXN-010623"/>
    <x v="1193"/>
    <x v="4597"/>
    <x v="6"/>
    <x v="9"/>
    <n v="36.58"/>
    <x v="3"/>
    <x v="0"/>
    <x v="0"/>
    <n v="73.16"/>
    <n v="73.16"/>
    <x v="908"/>
    <n v="92.65"/>
    <x v="4"/>
    <x v="21"/>
    <x v="4"/>
    <x v="1"/>
    <x v="8"/>
    <x v="3"/>
    <x v="3"/>
  </r>
  <r>
    <s v="TXN-014317"/>
    <x v="1193"/>
    <x v="4683"/>
    <x v="4"/>
    <x v="5"/>
    <n v="54.35"/>
    <x v="1"/>
    <x v="0"/>
    <x v="0"/>
    <n v="54.35"/>
    <n v="54.35"/>
    <x v="900"/>
    <n v="63.51"/>
    <x v="0"/>
    <x v="7"/>
    <x v="0"/>
    <x v="0"/>
    <x v="5"/>
    <x v="3"/>
    <x v="1"/>
  </r>
  <r>
    <s v="TXN-012846"/>
    <x v="1193"/>
    <x v="6901"/>
    <x v="2"/>
    <x v="2"/>
    <n v="67.05"/>
    <x v="1"/>
    <x v="0"/>
    <x v="0"/>
    <n v="67.05"/>
    <n v="67.05"/>
    <x v="143"/>
    <n v="81.3"/>
    <x v="0"/>
    <x v="10"/>
    <x v="3"/>
    <x v="0"/>
    <x v="7"/>
    <x v="1"/>
    <x v="0"/>
  </r>
  <r>
    <s v="TXN-002946"/>
    <x v="1193"/>
    <x v="2511"/>
    <x v="5"/>
    <x v="7"/>
    <n v="33.93"/>
    <x v="1"/>
    <x v="0"/>
    <x v="0"/>
    <n v="33.93"/>
    <n v="33.93"/>
    <x v="1871"/>
    <n v="52.96"/>
    <x v="2"/>
    <x v="3"/>
    <x v="5"/>
    <x v="0"/>
    <x v="0"/>
    <x v="0"/>
    <x v="0"/>
  </r>
  <r>
    <s v="TXN-008146"/>
    <x v="1193"/>
    <x v="544"/>
    <x v="7"/>
    <x v="10"/>
    <n v="26.62"/>
    <x v="1"/>
    <x v="0"/>
    <x v="0"/>
    <n v="26.62"/>
    <n v="26.62"/>
    <x v="2004"/>
    <n v="43.15"/>
    <x v="2"/>
    <x v="0"/>
    <x v="1"/>
    <x v="0"/>
    <x v="8"/>
    <x v="2"/>
    <x v="2"/>
  </r>
  <r>
    <s v="TXN-005238"/>
    <x v="1193"/>
    <x v="6902"/>
    <x v="7"/>
    <x v="23"/>
    <n v="112.27"/>
    <x v="2"/>
    <x v="0"/>
    <x v="0"/>
    <n v="336.81"/>
    <n v="336.81"/>
    <x v="887"/>
    <n v="347.47"/>
    <x v="0"/>
    <x v="3"/>
    <x v="0"/>
    <x v="0"/>
    <x v="2"/>
    <x v="2"/>
    <x v="2"/>
  </r>
  <r>
    <s v="TXN-004839"/>
    <x v="1193"/>
    <x v="2441"/>
    <x v="2"/>
    <x v="28"/>
    <n v="173.57"/>
    <x v="1"/>
    <x v="14"/>
    <x v="2949"/>
    <n v="173.57"/>
    <n v="158.12227"/>
    <x v="1067"/>
    <n v="186.82227"/>
    <x v="4"/>
    <x v="1"/>
    <x v="1"/>
    <x v="0"/>
    <x v="1"/>
    <x v="3"/>
    <x v="1"/>
  </r>
  <r>
    <s v="TXN-000776"/>
    <x v="1193"/>
    <x v="5794"/>
    <x v="0"/>
    <x v="0"/>
    <n v="294.93"/>
    <x v="3"/>
    <x v="64"/>
    <x v="2950"/>
    <n v="589.86"/>
    <n v="552.10896"/>
    <x v="1307"/>
    <n v="567.29896"/>
    <x v="0"/>
    <x v="0"/>
    <x v="4"/>
    <x v="0"/>
    <x v="9"/>
    <x v="4"/>
    <x v="1"/>
  </r>
  <r>
    <s v="TXN-004982"/>
    <x v="1193"/>
    <x v="4790"/>
    <x v="1"/>
    <x v="32"/>
    <n v="12.38"/>
    <x v="1"/>
    <x v="0"/>
    <x v="0"/>
    <n v="12.38"/>
    <n v="12.38"/>
    <x v="1962"/>
    <n v="19.27"/>
    <x v="0"/>
    <x v="0"/>
    <x v="7"/>
    <x v="1"/>
    <x v="8"/>
    <x v="0"/>
    <x v="0"/>
  </r>
  <r>
    <s v="TXN-006176"/>
    <x v="1193"/>
    <x v="6903"/>
    <x v="4"/>
    <x v="5"/>
    <n v="19.73"/>
    <x v="1"/>
    <x v="0"/>
    <x v="0"/>
    <n v="19.73"/>
    <n v="19.73"/>
    <x v="324"/>
    <n v="33.9"/>
    <x v="2"/>
    <x v="0"/>
    <x v="1"/>
    <x v="1"/>
    <x v="6"/>
    <x v="3"/>
    <x v="1"/>
  </r>
  <r>
    <s v="TXN-014432"/>
    <x v="1194"/>
    <x v="685"/>
    <x v="4"/>
    <x v="30"/>
    <n v="79.02"/>
    <x v="1"/>
    <x v="0"/>
    <x v="0"/>
    <n v="79.02"/>
    <n v="79.02"/>
    <x v="937"/>
    <n v="87.14"/>
    <x v="0"/>
    <x v="11"/>
    <x v="1"/>
    <x v="1"/>
    <x v="8"/>
    <x v="2"/>
    <x v="1"/>
  </r>
  <r>
    <s v="TXN-002332"/>
    <x v="1194"/>
    <x v="3703"/>
    <x v="1"/>
    <x v="6"/>
    <n v="17.7"/>
    <x v="1"/>
    <x v="0"/>
    <x v="0"/>
    <n v="17.7"/>
    <n v="17.7"/>
    <x v="701"/>
    <n v="38.3"/>
    <x v="4"/>
    <x v="19"/>
    <x v="1"/>
    <x v="0"/>
    <x v="0"/>
    <x v="3"/>
    <x v="3"/>
  </r>
  <r>
    <s v="TXN-007144"/>
    <x v="1194"/>
    <x v="5961"/>
    <x v="3"/>
    <x v="6"/>
    <n v="87.6"/>
    <x v="1"/>
    <x v="0"/>
    <x v="0"/>
    <n v="87.6"/>
    <n v="87.6"/>
    <x v="2286"/>
    <n v="106.06"/>
    <x v="1"/>
    <x v="4"/>
    <x v="1"/>
    <x v="1"/>
    <x v="0"/>
    <x v="0"/>
    <x v="2"/>
  </r>
  <r>
    <s v="TXN-006251"/>
    <x v="1194"/>
    <x v="4979"/>
    <x v="2"/>
    <x v="16"/>
    <n v="113.3"/>
    <x v="3"/>
    <x v="0"/>
    <x v="0"/>
    <n v="226.6"/>
    <n v="226.6"/>
    <x v="664"/>
    <n v="247.5"/>
    <x v="4"/>
    <x v="1"/>
    <x v="0"/>
    <x v="0"/>
    <x v="7"/>
    <x v="2"/>
    <x v="3"/>
  </r>
  <r>
    <s v="TXN-000495"/>
    <x v="1194"/>
    <x v="1259"/>
    <x v="4"/>
    <x v="27"/>
    <n v="86.63"/>
    <x v="1"/>
    <x v="0"/>
    <x v="0"/>
    <n v="86.63"/>
    <n v="86.63"/>
    <x v="1299"/>
    <n v="102.07"/>
    <x v="2"/>
    <x v="15"/>
    <x v="1"/>
    <x v="0"/>
    <x v="4"/>
    <x v="3"/>
    <x v="1"/>
  </r>
  <r>
    <s v="TXN-009564"/>
    <x v="1194"/>
    <x v="6904"/>
    <x v="6"/>
    <x v="12"/>
    <n v="117.17"/>
    <x v="1"/>
    <x v="0"/>
    <x v="0"/>
    <n v="117.17"/>
    <n v="117.17"/>
    <x v="518"/>
    <n v="130.02"/>
    <x v="0"/>
    <x v="11"/>
    <x v="0"/>
    <x v="1"/>
    <x v="6"/>
    <x v="2"/>
    <x v="1"/>
  </r>
  <r>
    <s v="TXN-013360"/>
    <x v="1194"/>
    <x v="3615"/>
    <x v="6"/>
    <x v="13"/>
    <n v="34.37"/>
    <x v="1"/>
    <x v="0"/>
    <x v="0"/>
    <n v="34.37"/>
    <n v="34.37"/>
    <x v="1948"/>
    <n v="54.75"/>
    <x v="2"/>
    <x v="3"/>
    <x v="0"/>
    <x v="0"/>
    <x v="6"/>
    <x v="3"/>
    <x v="3"/>
  </r>
  <r>
    <s v="TXN-009624"/>
    <x v="1194"/>
    <x v="1730"/>
    <x v="0"/>
    <x v="38"/>
    <n v="201.11"/>
    <x v="3"/>
    <x v="0"/>
    <x v="0"/>
    <n v="402.22"/>
    <n v="402.22"/>
    <x v="479"/>
    <n v="417.24"/>
    <x v="0"/>
    <x v="11"/>
    <x v="2"/>
    <x v="0"/>
    <x v="0"/>
    <x v="3"/>
    <x v="1"/>
  </r>
  <r>
    <s v="TXN-000273"/>
    <x v="1194"/>
    <x v="5881"/>
    <x v="3"/>
    <x v="6"/>
    <n v="230.78"/>
    <x v="1"/>
    <x v="101"/>
    <x v="2951"/>
    <n v="230.78"/>
    <n v="205.62498"/>
    <x v="66"/>
    <n v="220.90498"/>
    <x v="0"/>
    <x v="10"/>
    <x v="1"/>
    <x v="0"/>
    <x v="6"/>
    <x v="5"/>
    <x v="1"/>
  </r>
  <r>
    <s v="TXN-005076"/>
    <x v="1194"/>
    <x v="3767"/>
    <x v="4"/>
    <x v="30"/>
    <n v="89.03"/>
    <x v="1"/>
    <x v="105"/>
    <x v="2952"/>
    <n v="89.03"/>
    <n v="72.29236"/>
    <x v="1318"/>
    <n v="97.73236"/>
    <x v="4"/>
    <x v="1"/>
    <x v="5"/>
    <x v="0"/>
    <x v="4"/>
    <x v="0"/>
    <x v="1"/>
  </r>
  <r>
    <s v="TXN-004509"/>
    <x v="1194"/>
    <x v="6702"/>
    <x v="1"/>
    <x v="37"/>
    <n v="30.72"/>
    <x v="3"/>
    <x v="0"/>
    <x v="0"/>
    <n v="61.44"/>
    <n v="61.44"/>
    <x v="597"/>
    <n v="85.51"/>
    <x v="4"/>
    <x v="9"/>
    <x v="0"/>
    <x v="0"/>
    <x v="6"/>
    <x v="3"/>
    <x v="0"/>
  </r>
  <r>
    <s v="TXN-000711"/>
    <x v="1194"/>
    <x v="1904"/>
    <x v="2"/>
    <x v="25"/>
    <n v="77.21"/>
    <x v="0"/>
    <x v="108"/>
    <x v="2953"/>
    <n v="308.84"/>
    <n v="303.20367"/>
    <x v="180"/>
    <n v="316.74367"/>
    <x v="2"/>
    <x v="9"/>
    <x v="0"/>
    <x v="0"/>
    <x v="6"/>
    <x v="3"/>
    <x v="1"/>
  </r>
  <r>
    <s v="TXN-003939"/>
    <x v="1195"/>
    <x v="864"/>
    <x v="5"/>
    <x v="15"/>
    <n v="19.81"/>
    <x v="0"/>
    <x v="0"/>
    <x v="0"/>
    <n v="79.24"/>
    <n v="79.24"/>
    <x v="1749"/>
    <n v="100.79"/>
    <x v="4"/>
    <x v="16"/>
    <x v="1"/>
    <x v="1"/>
    <x v="1"/>
    <x v="2"/>
    <x v="3"/>
  </r>
  <r>
    <s v="TXN-002609"/>
    <x v="1195"/>
    <x v="1123"/>
    <x v="6"/>
    <x v="19"/>
    <n v="116.99"/>
    <x v="3"/>
    <x v="0"/>
    <x v="0"/>
    <n v="233.98"/>
    <n v="233.98"/>
    <x v="1379"/>
    <n v="254.45"/>
    <x v="2"/>
    <x v="2"/>
    <x v="5"/>
    <x v="0"/>
    <x v="8"/>
    <x v="0"/>
    <x v="3"/>
  </r>
  <r>
    <s v="TXN-005459"/>
    <x v="1195"/>
    <x v="6905"/>
    <x v="5"/>
    <x v="15"/>
    <n v="28.8"/>
    <x v="1"/>
    <x v="0"/>
    <x v="0"/>
    <n v="28.8"/>
    <n v="28.8"/>
    <x v="2020"/>
    <n v="51.94"/>
    <x v="3"/>
    <x v="5"/>
    <x v="1"/>
    <x v="0"/>
    <x v="0"/>
    <x v="3"/>
    <x v="0"/>
  </r>
  <r>
    <s v="TXN-003947"/>
    <x v="1195"/>
    <x v="1618"/>
    <x v="4"/>
    <x v="5"/>
    <n v="34.4"/>
    <x v="3"/>
    <x v="189"/>
    <x v="2954"/>
    <n v="68.8"/>
    <n v="66.392"/>
    <x v="2350"/>
    <n v="79.112"/>
    <x v="0"/>
    <x v="0"/>
    <x v="5"/>
    <x v="0"/>
    <x v="3"/>
    <x v="3"/>
    <x v="1"/>
  </r>
  <r>
    <s v="TXN-012270"/>
    <x v="1195"/>
    <x v="6906"/>
    <x v="3"/>
    <x v="6"/>
    <n v="111.37"/>
    <x v="1"/>
    <x v="0"/>
    <x v="0"/>
    <n v="111.37"/>
    <n v="111.37"/>
    <x v="803"/>
    <n v="120.71"/>
    <x v="0"/>
    <x v="11"/>
    <x v="0"/>
    <x v="0"/>
    <x v="0"/>
    <x v="2"/>
    <x v="1"/>
  </r>
  <r>
    <s v="TXN-001198"/>
    <x v="1195"/>
    <x v="2969"/>
    <x v="1"/>
    <x v="24"/>
    <n v="13.62"/>
    <x v="2"/>
    <x v="188"/>
    <x v="2955"/>
    <n v="40.86"/>
    <n v="38.24496"/>
    <x v="286"/>
    <n v="51.10496"/>
    <x v="2"/>
    <x v="15"/>
    <x v="5"/>
    <x v="0"/>
    <x v="5"/>
    <x v="0"/>
    <x v="1"/>
  </r>
  <r>
    <s v="TXN-009460"/>
    <x v="1195"/>
    <x v="6907"/>
    <x v="7"/>
    <x v="23"/>
    <n v="51.28"/>
    <x v="1"/>
    <x v="0"/>
    <x v="0"/>
    <n v="51.28"/>
    <n v="51.28"/>
    <x v="344"/>
    <n v="65.08"/>
    <x v="0"/>
    <x v="11"/>
    <x v="0"/>
    <x v="0"/>
    <x v="4"/>
    <x v="0"/>
    <x v="2"/>
  </r>
  <r>
    <s v="TXN-008629"/>
    <x v="1195"/>
    <x v="1736"/>
    <x v="2"/>
    <x v="2"/>
    <n v="164.48"/>
    <x v="1"/>
    <x v="0"/>
    <x v="0"/>
    <n v="164.48"/>
    <n v="164.48"/>
    <x v="916"/>
    <n v="174.97"/>
    <x v="0"/>
    <x v="10"/>
    <x v="1"/>
    <x v="0"/>
    <x v="3"/>
    <x v="3"/>
    <x v="2"/>
  </r>
  <r>
    <s v="TXN-007624"/>
    <x v="1195"/>
    <x v="3324"/>
    <x v="2"/>
    <x v="28"/>
    <n v="69.13"/>
    <x v="1"/>
    <x v="125"/>
    <x v="2956"/>
    <n v="69.13"/>
    <n v="65.18959"/>
    <x v="887"/>
    <n v="75.84959"/>
    <x v="0"/>
    <x v="10"/>
    <x v="1"/>
    <x v="0"/>
    <x v="1"/>
    <x v="3"/>
    <x v="4"/>
  </r>
  <r>
    <s v="TXN-001940"/>
    <x v="1195"/>
    <x v="6345"/>
    <x v="4"/>
    <x v="30"/>
    <n v="64.33"/>
    <x v="1"/>
    <x v="200"/>
    <x v="2957"/>
    <n v="64.33"/>
    <n v="60.98484"/>
    <x v="998"/>
    <n v="76.90484"/>
    <x v="2"/>
    <x v="2"/>
    <x v="0"/>
    <x v="0"/>
    <x v="7"/>
    <x v="2"/>
    <x v="1"/>
  </r>
  <r>
    <s v="TXN-004105"/>
    <x v="1195"/>
    <x v="2325"/>
    <x v="5"/>
    <x v="29"/>
    <n v="22.89"/>
    <x v="1"/>
    <x v="0"/>
    <x v="0"/>
    <n v="22.89"/>
    <n v="22.89"/>
    <x v="116"/>
    <n v="30.56"/>
    <x v="0"/>
    <x v="0"/>
    <x v="0"/>
    <x v="0"/>
    <x v="3"/>
    <x v="2"/>
    <x v="2"/>
  </r>
  <r>
    <s v="TXN-013472"/>
    <x v="1196"/>
    <x v="6908"/>
    <x v="0"/>
    <x v="4"/>
    <n v="440.83"/>
    <x v="1"/>
    <x v="0"/>
    <x v="0"/>
    <n v="440.83"/>
    <n v="440.83"/>
    <x v="751"/>
    <n v="456.25"/>
    <x v="0"/>
    <x v="11"/>
    <x v="0"/>
    <x v="0"/>
    <x v="3"/>
    <x v="0"/>
    <x v="1"/>
  </r>
  <r>
    <s v="TXN-007635"/>
    <x v="1196"/>
    <x v="4442"/>
    <x v="5"/>
    <x v="26"/>
    <n v="26.2"/>
    <x v="1"/>
    <x v="0"/>
    <x v="0"/>
    <n v="26.2"/>
    <n v="26.2"/>
    <x v="1428"/>
    <n v="52.57"/>
    <x v="3"/>
    <x v="18"/>
    <x v="0"/>
    <x v="0"/>
    <x v="4"/>
    <x v="0"/>
    <x v="3"/>
  </r>
  <r>
    <s v="TXN-008707"/>
    <x v="1196"/>
    <x v="2232"/>
    <x v="4"/>
    <x v="18"/>
    <n v="33.42"/>
    <x v="0"/>
    <x v="0"/>
    <x v="0"/>
    <n v="133.68"/>
    <n v="133.68"/>
    <x v="1246"/>
    <n v="146.89"/>
    <x v="0"/>
    <x v="0"/>
    <x v="1"/>
    <x v="0"/>
    <x v="0"/>
    <x v="2"/>
    <x v="1"/>
  </r>
  <r>
    <s v="TXN-010666"/>
    <x v="1196"/>
    <x v="5950"/>
    <x v="2"/>
    <x v="14"/>
    <n v="42.16"/>
    <x v="1"/>
    <x v="0"/>
    <x v="0"/>
    <n v="42.16"/>
    <n v="42.16"/>
    <x v="1959"/>
    <n v="57.36"/>
    <x v="2"/>
    <x v="0"/>
    <x v="0"/>
    <x v="1"/>
    <x v="7"/>
    <x v="0"/>
    <x v="1"/>
  </r>
  <r>
    <s v="TXN-012635"/>
    <x v="1196"/>
    <x v="2675"/>
    <x v="7"/>
    <x v="35"/>
    <n v="129.19"/>
    <x v="1"/>
    <x v="0"/>
    <x v="0"/>
    <n v="129.19"/>
    <n v="129.19"/>
    <x v="832"/>
    <n v="143.84"/>
    <x v="2"/>
    <x v="2"/>
    <x v="4"/>
    <x v="0"/>
    <x v="9"/>
    <x v="3"/>
    <x v="1"/>
  </r>
  <r>
    <s v="TXN-007704"/>
    <x v="1196"/>
    <x v="6471"/>
    <x v="3"/>
    <x v="21"/>
    <n v="165.17"/>
    <x v="1"/>
    <x v="0"/>
    <x v="0"/>
    <n v="165.17"/>
    <n v="165.17"/>
    <x v="405"/>
    <n v="185.25"/>
    <x v="2"/>
    <x v="5"/>
    <x v="3"/>
    <x v="0"/>
    <x v="8"/>
    <x v="5"/>
    <x v="1"/>
  </r>
  <r>
    <s v="TXN-009899"/>
    <x v="1196"/>
    <x v="2984"/>
    <x v="5"/>
    <x v="29"/>
    <n v="41.91"/>
    <x v="1"/>
    <x v="123"/>
    <x v="2958"/>
    <n v="41.91"/>
    <n v="33.06699"/>
    <x v="1079"/>
    <n v="52.23699"/>
    <x v="2"/>
    <x v="12"/>
    <x v="1"/>
    <x v="0"/>
    <x v="0"/>
    <x v="2"/>
    <x v="1"/>
  </r>
  <r>
    <s v="TXN-014437"/>
    <x v="1196"/>
    <x v="2867"/>
    <x v="0"/>
    <x v="4"/>
    <n v="214.05"/>
    <x v="0"/>
    <x v="97"/>
    <x v="2959"/>
    <n v="856.2"/>
    <n v="812.74785"/>
    <x v="2169"/>
    <n v="833.16785"/>
    <x v="2"/>
    <x v="0"/>
    <x v="0"/>
    <x v="0"/>
    <x v="6"/>
    <x v="1"/>
    <x v="1"/>
  </r>
  <r>
    <s v="TXN-005268"/>
    <x v="1196"/>
    <x v="6909"/>
    <x v="2"/>
    <x v="25"/>
    <n v="42"/>
    <x v="0"/>
    <x v="0"/>
    <x v="0"/>
    <n v="168"/>
    <n v="168"/>
    <x v="971"/>
    <n v="181.81"/>
    <x v="0"/>
    <x v="10"/>
    <x v="1"/>
    <x v="0"/>
    <x v="4"/>
    <x v="5"/>
    <x v="1"/>
  </r>
  <r>
    <s v="TXN-010588"/>
    <x v="1196"/>
    <x v="5537"/>
    <x v="7"/>
    <x v="35"/>
    <n v="34.22"/>
    <x v="1"/>
    <x v="0"/>
    <x v="0"/>
    <n v="34.22"/>
    <n v="34.22"/>
    <x v="281"/>
    <n v="45.81"/>
    <x v="0"/>
    <x v="3"/>
    <x v="1"/>
    <x v="0"/>
    <x v="3"/>
    <x v="0"/>
    <x v="1"/>
  </r>
  <r>
    <s v="TXN-000419"/>
    <x v="1197"/>
    <x v="6910"/>
    <x v="2"/>
    <x v="16"/>
    <n v="117.18"/>
    <x v="3"/>
    <x v="0"/>
    <x v="0"/>
    <n v="234.36"/>
    <n v="234.36"/>
    <x v="1987"/>
    <n v="243.95"/>
    <x v="0"/>
    <x v="3"/>
    <x v="1"/>
    <x v="0"/>
    <x v="10"/>
    <x v="3"/>
    <x v="3"/>
  </r>
  <r>
    <s v="TXN-006531"/>
    <x v="1197"/>
    <x v="3721"/>
    <x v="1"/>
    <x v="32"/>
    <n v="47.79"/>
    <x v="1"/>
    <x v="0"/>
    <x v="0"/>
    <n v="47.79"/>
    <n v="47.79"/>
    <x v="1329"/>
    <n v="61.44"/>
    <x v="0"/>
    <x v="11"/>
    <x v="4"/>
    <x v="0"/>
    <x v="8"/>
    <x v="0"/>
    <x v="3"/>
  </r>
  <r>
    <s v="TXN-000557"/>
    <x v="1197"/>
    <x v="4472"/>
    <x v="7"/>
    <x v="23"/>
    <n v="53.91"/>
    <x v="1"/>
    <x v="0"/>
    <x v="0"/>
    <n v="53.91"/>
    <n v="53.91"/>
    <x v="1415"/>
    <n v="62.2"/>
    <x v="0"/>
    <x v="0"/>
    <x v="1"/>
    <x v="0"/>
    <x v="7"/>
    <x v="0"/>
    <x v="2"/>
  </r>
  <r>
    <s v="TXN-005854"/>
    <x v="1197"/>
    <x v="6911"/>
    <x v="3"/>
    <x v="3"/>
    <n v="116.86"/>
    <x v="1"/>
    <x v="118"/>
    <x v="2960"/>
    <n v="116.86"/>
    <n v="94.30602"/>
    <x v="1542"/>
    <n v="111.89602"/>
    <x v="2"/>
    <x v="16"/>
    <x v="2"/>
    <x v="0"/>
    <x v="5"/>
    <x v="0"/>
    <x v="3"/>
  </r>
  <r>
    <s v="TXN-012565"/>
    <x v="1197"/>
    <x v="6912"/>
    <x v="4"/>
    <x v="5"/>
    <n v="44.6"/>
    <x v="1"/>
    <x v="0"/>
    <x v="0"/>
    <n v="44.6"/>
    <n v="44.6"/>
    <x v="1124"/>
    <n v="58.59"/>
    <x v="0"/>
    <x v="3"/>
    <x v="1"/>
    <x v="0"/>
    <x v="9"/>
    <x v="4"/>
    <x v="1"/>
  </r>
  <r>
    <s v="TXN-002815"/>
    <x v="1197"/>
    <x v="283"/>
    <x v="2"/>
    <x v="14"/>
    <n v="109.58"/>
    <x v="1"/>
    <x v="0"/>
    <x v="0"/>
    <n v="109.58"/>
    <n v="109.58"/>
    <x v="1563"/>
    <n v="119.59"/>
    <x v="0"/>
    <x v="6"/>
    <x v="0"/>
    <x v="1"/>
    <x v="9"/>
    <x v="0"/>
    <x v="1"/>
  </r>
  <r>
    <s v="TXN-009145"/>
    <x v="1197"/>
    <x v="5463"/>
    <x v="3"/>
    <x v="11"/>
    <n v="110.5"/>
    <x v="3"/>
    <x v="115"/>
    <x v="2961"/>
    <n v="221"/>
    <n v="200.005"/>
    <x v="143"/>
    <n v="214.255"/>
    <x v="0"/>
    <x v="6"/>
    <x v="2"/>
    <x v="1"/>
    <x v="2"/>
    <x v="2"/>
    <x v="1"/>
  </r>
  <r>
    <s v="TXN-009879"/>
    <x v="1197"/>
    <x v="4703"/>
    <x v="2"/>
    <x v="16"/>
    <n v="35.7"/>
    <x v="3"/>
    <x v="0"/>
    <x v="0"/>
    <n v="71.4"/>
    <n v="71.4"/>
    <x v="707"/>
    <n v="80.25"/>
    <x v="0"/>
    <x v="7"/>
    <x v="0"/>
    <x v="0"/>
    <x v="9"/>
    <x v="0"/>
    <x v="1"/>
  </r>
  <r>
    <s v="TXN-010229"/>
    <x v="1197"/>
    <x v="1170"/>
    <x v="7"/>
    <x v="36"/>
    <n v="88"/>
    <x v="1"/>
    <x v="0"/>
    <x v="0"/>
    <n v="88"/>
    <n v="88"/>
    <x v="860"/>
    <n v="99.31"/>
    <x v="0"/>
    <x v="0"/>
    <x v="5"/>
    <x v="0"/>
    <x v="9"/>
    <x v="5"/>
    <x v="3"/>
  </r>
  <r>
    <s v="TXN-003550"/>
    <x v="1197"/>
    <x v="3933"/>
    <x v="0"/>
    <x v="20"/>
    <n v="143.64"/>
    <x v="1"/>
    <x v="0"/>
    <x v="0"/>
    <n v="143.64"/>
    <n v="143.64"/>
    <x v="952"/>
    <n v="156.24"/>
    <x v="0"/>
    <x v="6"/>
    <x v="0"/>
    <x v="0"/>
    <x v="6"/>
    <x v="3"/>
    <x v="3"/>
  </r>
  <r>
    <s v="TXN-006302"/>
    <x v="1197"/>
    <x v="2410"/>
    <x v="2"/>
    <x v="2"/>
    <n v="53.81"/>
    <x v="1"/>
    <x v="0"/>
    <x v="0"/>
    <n v="53.81"/>
    <n v="53.81"/>
    <x v="725"/>
    <n v="68.28"/>
    <x v="2"/>
    <x v="9"/>
    <x v="1"/>
    <x v="0"/>
    <x v="4"/>
    <x v="3"/>
    <x v="3"/>
  </r>
  <r>
    <s v="TXN-010904"/>
    <x v="1197"/>
    <x v="6253"/>
    <x v="2"/>
    <x v="28"/>
    <n v="30.66"/>
    <x v="1"/>
    <x v="166"/>
    <x v="2962"/>
    <n v="30.66"/>
    <n v="26.2143"/>
    <x v="421"/>
    <n v="39.5243"/>
    <x v="0"/>
    <x v="6"/>
    <x v="3"/>
    <x v="0"/>
    <x v="8"/>
    <x v="3"/>
    <x v="1"/>
  </r>
  <r>
    <s v="TXN-007156"/>
    <x v="1197"/>
    <x v="5681"/>
    <x v="3"/>
    <x v="3"/>
    <n v="234.61"/>
    <x v="2"/>
    <x v="0"/>
    <x v="0"/>
    <n v="703.83"/>
    <n v="703.83"/>
    <x v="1783"/>
    <n v="722.59"/>
    <x v="2"/>
    <x v="3"/>
    <x v="0"/>
    <x v="0"/>
    <x v="0"/>
    <x v="2"/>
    <x v="0"/>
  </r>
  <r>
    <s v="TXN-013399"/>
    <x v="1198"/>
    <x v="6913"/>
    <x v="0"/>
    <x v="20"/>
    <n v="33.18"/>
    <x v="1"/>
    <x v="0"/>
    <x v="0"/>
    <n v="33.18"/>
    <n v="33.18"/>
    <x v="242"/>
    <n v="52.43"/>
    <x v="2"/>
    <x v="3"/>
    <x v="1"/>
    <x v="0"/>
    <x v="3"/>
    <x v="2"/>
    <x v="0"/>
  </r>
  <r>
    <s v="TXN-003497"/>
    <x v="1198"/>
    <x v="5653"/>
    <x v="7"/>
    <x v="35"/>
    <n v="50.13"/>
    <x v="1"/>
    <x v="0"/>
    <x v="0"/>
    <n v="50.13"/>
    <n v="50.13"/>
    <x v="166"/>
    <n v="60.6"/>
    <x v="0"/>
    <x v="0"/>
    <x v="0"/>
    <x v="0"/>
    <x v="11"/>
    <x v="3"/>
    <x v="0"/>
  </r>
  <r>
    <s v="TXN-001455"/>
    <x v="1198"/>
    <x v="5574"/>
    <x v="4"/>
    <x v="5"/>
    <n v="48.59"/>
    <x v="1"/>
    <x v="0"/>
    <x v="0"/>
    <n v="48.59"/>
    <n v="48.59"/>
    <x v="1176"/>
    <n v="58.13"/>
    <x v="0"/>
    <x v="7"/>
    <x v="0"/>
    <x v="1"/>
    <x v="8"/>
    <x v="3"/>
    <x v="4"/>
  </r>
  <r>
    <s v="TXN-006976"/>
    <x v="1198"/>
    <x v="5496"/>
    <x v="2"/>
    <x v="16"/>
    <n v="88.32"/>
    <x v="1"/>
    <x v="0"/>
    <x v="0"/>
    <n v="88.32"/>
    <n v="88.32"/>
    <x v="979"/>
    <n v="102.04"/>
    <x v="0"/>
    <x v="0"/>
    <x v="0"/>
    <x v="0"/>
    <x v="0"/>
    <x v="0"/>
    <x v="1"/>
  </r>
  <r>
    <s v="TXN-009679"/>
    <x v="1198"/>
    <x v="6914"/>
    <x v="0"/>
    <x v="33"/>
    <n v="270.44"/>
    <x v="1"/>
    <x v="0"/>
    <x v="0"/>
    <n v="270.44"/>
    <n v="270.44"/>
    <x v="39"/>
    <n v="283.88"/>
    <x v="0"/>
    <x v="0"/>
    <x v="0"/>
    <x v="0"/>
    <x v="8"/>
    <x v="3"/>
    <x v="3"/>
  </r>
  <r>
    <s v="TXN-000783"/>
    <x v="1198"/>
    <x v="2103"/>
    <x v="1"/>
    <x v="32"/>
    <n v="30.44"/>
    <x v="1"/>
    <x v="0"/>
    <x v="0"/>
    <n v="30.44"/>
    <n v="30.44"/>
    <x v="839"/>
    <n v="50.28"/>
    <x v="2"/>
    <x v="16"/>
    <x v="0"/>
    <x v="0"/>
    <x v="5"/>
    <x v="4"/>
    <x v="1"/>
  </r>
  <r>
    <s v="TXN-004089"/>
    <x v="1198"/>
    <x v="6304"/>
    <x v="5"/>
    <x v="15"/>
    <n v="17.39"/>
    <x v="1"/>
    <x v="0"/>
    <x v="0"/>
    <n v="17.39"/>
    <n v="17.39"/>
    <x v="1483"/>
    <n v="26.87"/>
    <x v="0"/>
    <x v="11"/>
    <x v="1"/>
    <x v="0"/>
    <x v="3"/>
    <x v="0"/>
    <x v="2"/>
  </r>
  <r>
    <s v="TXN-002579"/>
    <x v="1198"/>
    <x v="5357"/>
    <x v="4"/>
    <x v="5"/>
    <n v="30"/>
    <x v="0"/>
    <x v="43"/>
    <x v="2963"/>
    <n v="120"/>
    <n v="115.83"/>
    <x v="1815"/>
    <n v="127.61"/>
    <x v="0"/>
    <x v="3"/>
    <x v="0"/>
    <x v="0"/>
    <x v="8"/>
    <x v="3"/>
    <x v="1"/>
  </r>
  <r>
    <s v="TXN-005858"/>
    <x v="1198"/>
    <x v="5914"/>
    <x v="5"/>
    <x v="26"/>
    <n v="10.4"/>
    <x v="1"/>
    <x v="0"/>
    <x v="0"/>
    <n v="10.4"/>
    <n v="10.4"/>
    <x v="2144"/>
    <n v="16.48"/>
    <x v="0"/>
    <x v="11"/>
    <x v="5"/>
    <x v="1"/>
    <x v="8"/>
    <x v="3"/>
    <x v="1"/>
  </r>
  <r>
    <s v="TXN-008510"/>
    <x v="1198"/>
    <x v="6915"/>
    <x v="2"/>
    <x v="28"/>
    <n v="83.41"/>
    <x v="1"/>
    <x v="0"/>
    <x v="0"/>
    <n v="83.41"/>
    <n v="83.41"/>
    <x v="277"/>
    <n v="97.34"/>
    <x v="0"/>
    <x v="0"/>
    <x v="0"/>
    <x v="1"/>
    <x v="6"/>
    <x v="2"/>
    <x v="1"/>
  </r>
  <r>
    <s v="TXN-001808"/>
    <x v="1198"/>
    <x v="5613"/>
    <x v="2"/>
    <x v="14"/>
    <n v="80.03"/>
    <x v="1"/>
    <x v="0"/>
    <x v="0"/>
    <n v="80.03"/>
    <n v="80.03"/>
    <x v="952"/>
    <n v="92.63"/>
    <x v="0"/>
    <x v="0"/>
    <x v="3"/>
    <x v="0"/>
    <x v="8"/>
    <x v="0"/>
    <x v="3"/>
  </r>
  <r>
    <s v="TXN-009397"/>
    <x v="1198"/>
    <x v="3814"/>
    <x v="4"/>
    <x v="18"/>
    <n v="58.12"/>
    <x v="1"/>
    <x v="0"/>
    <x v="0"/>
    <n v="58.12"/>
    <n v="58.12"/>
    <x v="2430"/>
    <n v="85.26"/>
    <x v="4"/>
    <x v="8"/>
    <x v="0"/>
    <x v="0"/>
    <x v="6"/>
    <x v="0"/>
    <x v="1"/>
  </r>
  <r>
    <s v="TXN-006429"/>
    <x v="1198"/>
    <x v="6021"/>
    <x v="2"/>
    <x v="28"/>
    <n v="39.64"/>
    <x v="1"/>
    <x v="0"/>
    <x v="0"/>
    <n v="39.64"/>
    <n v="39.64"/>
    <x v="1577"/>
    <n v="57.91"/>
    <x v="2"/>
    <x v="0"/>
    <x v="2"/>
    <x v="1"/>
    <x v="7"/>
    <x v="5"/>
    <x v="0"/>
  </r>
  <r>
    <s v="TXN-011590"/>
    <x v="1199"/>
    <x v="5543"/>
    <x v="6"/>
    <x v="12"/>
    <n v="58.83"/>
    <x v="3"/>
    <x v="0"/>
    <x v="0"/>
    <n v="117.66"/>
    <n v="117.66"/>
    <x v="216"/>
    <n v="128.84"/>
    <x v="0"/>
    <x v="0"/>
    <x v="1"/>
    <x v="1"/>
    <x v="5"/>
    <x v="2"/>
    <x v="0"/>
  </r>
  <r>
    <s v="TXN-010212"/>
    <x v="1199"/>
    <x v="467"/>
    <x v="5"/>
    <x v="26"/>
    <n v="41.28"/>
    <x v="0"/>
    <x v="0"/>
    <x v="0"/>
    <n v="165.12"/>
    <n v="165.12"/>
    <x v="168"/>
    <n v="174.07"/>
    <x v="0"/>
    <x v="11"/>
    <x v="0"/>
    <x v="0"/>
    <x v="4"/>
    <x v="1"/>
    <x v="2"/>
  </r>
  <r>
    <s v="TXN-004849"/>
    <x v="1199"/>
    <x v="3940"/>
    <x v="4"/>
    <x v="30"/>
    <n v="19.44"/>
    <x v="1"/>
    <x v="0"/>
    <x v="0"/>
    <n v="19.44"/>
    <n v="19.44"/>
    <x v="1507"/>
    <n v="31.16"/>
    <x v="0"/>
    <x v="7"/>
    <x v="5"/>
    <x v="0"/>
    <x v="3"/>
    <x v="3"/>
    <x v="1"/>
  </r>
  <r>
    <s v="TXN-000336"/>
    <x v="1199"/>
    <x v="6916"/>
    <x v="3"/>
    <x v="3"/>
    <n v="59.7"/>
    <x v="1"/>
    <x v="0"/>
    <x v="0"/>
    <n v="59.7"/>
    <n v="59.7"/>
    <x v="895"/>
    <n v="67.78"/>
    <x v="0"/>
    <x v="6"/>
    <x v="1"/>
    <x v="0"/>
    <x v="1"/>
    <x v="1"/>
    <x v="1"/>
  </r>
  <r>
    <s v="TXN-014250"/>
    <x v="1199"/>
    <x v="6917"/>
    <x v="6"/>
    <x v="13"/>
    <n v="70.9"/>
    <x v="1"/>
    <x v="0"/>
    <x v="0"/>
    <n v="70.9"/>
    <n v="70.9"/>
    <x v="2154"/>
    <n v="79.7"/>
    <x v="0"/>
    <x v="0"/>
    <x v="0"/>
    <x v="1"/>
    <x v="8"/>
    <x v="2"/>
    <x v="3"/>
  </r>
  <r>
    <s v="TXN-013527"/>
    <x v="1199"/>
    <x v="5207"/>
    <x v="2"/>
    <x v="28"/>
    <n v="45.34"/>
    <x v="1"/>
    <x v="0"/>
    <x v="0"/>
    <n v="45.34"/>
    <n v="45.34"/>
    <x v="268"/>
    <n v="63.06"/>
    <x v="2"/>
    <x v="0"/>
    <x v="3"/>
    <x v="0"/>
    <x v="8"/>
    <x v="3"/>
    <x v="0"/>
  </r>
  <r>
    <s v="TXN-011057"/>
    <x v="1199"/>
    <x v="4975"/>
    <x v="7"/>
    <x v="36"/>
    <n v="52.83"/>
    <x v="1"/>
    <x v="67"/>
    <x v="2964"/>
    <n v="52.83"/>
    <n v="44.85267"/>
    <x v="1748"/>
    <n v="56.07267"/>
    <x v="0"/>
    <x v="11"/>
    <x v="0"/>
    <x v="0"/>
    <x v="8"/>
    <x v="3"/>
    <x v="1"/>
  </r>
  <r>
    <s v="TXN-010420"/>
    <x v="1199"/>
    <x v="2223"/>
    <x v="3"/>
    <x v="8"/>
    <n v="121.05"/>
    <x v="3"/>
    <x v="0"/>
    <x v="0"/>
    <n v="242.1"/>
    <n v="242.1"/>
    <x v="693"/>
    <n v="257.98"/>
    <x v="0"/>
    <x v="7"/>
    <x v="3"/>
    <x v="0"/>
    <x v="10"/>
    <x v="3"/>
    <x v="1"/>
  </r>
  <r>
    <s v="TXN-003782"/>
    <x v="1199"/>
    <x v="6918"/>
    <x v="4"/>
    <x v="5"/>
    <n v="55.96"/>
    <x v="4"/>
    <x v="0"/>
    <x v="0"/>
    <n v="279.8"/>
    <n v="279.8"/>
    <x v="1734"/>
    <n v="299.96"/>
    <x v="1"/>
    <x v="18"/>
    <x v="0"/>
    <x v="0"/>
    <x v="3"/>
    <x v="3"/>
    <x v="3"/>
  </r>
  <r>
    <s v="TXN-009501"/>
    <x v="1199"/>
    <x v="985"/>
    <x v="3"/>
    <x v="8"/>
    <n v="235.21"/>
    <x v="1"/>
    <x v="66"/>
    <x v="2965"/>
    <n v="235.21"/>
    <n v="222.27345"/>
    <x v="1492"/>
    <n v="233.56345"/>
    <x v="0"/>
    <x v="6"/>
    <x v="1"/>
    <x v="0"/>
    <x v="7"/>
    <x v="0"/>
    <x v="0"/>
  </r>
  <r>
    <s v="TXN-003037"/>
    <x v="1199"/>
    <x v="4670"/>
    <x v="0"/>
    <x v="20"/>
    <n v="318.01"/>
    <x v="2"/>
    <x v="174"/>
    <x v="2966"/>
    <n v="954.03"/>
    <n v="938.1295"/>
    <x v="130"/>
    <n v="963.3195"/>
    <x v="2"/>
    <x v="2"/>
    <x v="0"/>
    <x v="1"/>
    <x v="1"/>
    <x v="3"/>
    <x v="1"/>
  </r>
  <r>
    <s v="TXN-010934"/>
    <x v="1200"/>
    <x v="1027"/>
    <x v="2"/>
    <x v="16"/>
    <n v="171.08"/>
    <x v="1"/>
    <x v="0"/>
    <x v="0"/>
    <n v="171.08"/>
    <n v="171.08"/>
    <x v="1629"/>
    <n v="187.14"/>
    <x v="0"/>
    <x v="3"/>
    <x v="0"/>
    <x v="0"/>
    <x v="8"/>
    <x v="3"/>
    <x v="0"/>
  </r>
  <r>
    <s v="TXN-006515"/>
    <x v="1200"/>
    <x v="6919"/>
    <x v="3"/>
    <x v="3"/>
    <n v="87.4"/>
    <x v="1"/>
    <x v="0"/>
    <x v="0"/>
    <n v="87.4"/>
    <n v="87.4"/>
    <x v="930"/>
    <n v="95.6"/>
    <x v="0"/>
    <x v="3"/>
    <x v="6"/>
    <x v="0"/>
    <x v="10"/>
    <x v="1"/>
    <x v="2"/>
  </r>
  <r>
    <s v="TXN-000172"/>
    <x v="1200"/>
    <x v="5806"/>
    <x v="3"/>
    <x v="11"/>
    <n v="40.27"/>
    <x v="3"/>
    <x v="0"/>
    <x v="0"/>
    <n v="80.54"/>
    <n v="80.54"/>
    <x v="952"/>
    <n v="93.14"/>
    <x v="0"/>
    <x v="6"/>
    <x v="1"/>
    <x v="0"/>
    <x v="10"/>
    <x v="5"/>
    <x v="1"/>
  </r>
  <r>
    <s v="TXN-011871"/>
    <x v="1200"/>
    <x v="6920"/>
    <x v="6"/>
    <x v="9"/>
    <n v="111.32"/>
    <x v="3"/>
    <x v="114"/>
    <x v="2967"/>
    <n v="222.64"/>
    <n v="201.82316"/>
    <x v="1185"/>
    <n v="213.97316"/>
    <x v="0"/>
    <x v="3"/>
    <x v="0"/>
    <x v="0"/>
    <x v="9"/>
    <x v="3"/>
    <x v="1"/>
  </r>
  <r>
    <s v="TXN-013844"/>
    <x v="1200"/>
    <x v="6128"/>
    <x v="2"/>
    <x v="14"/>
    <n v="120.03"/>
    <x v="1"/>
    <x v="0"/>
    <x v="0"/>
    <n v="120.03"/>
    <n v="120.03"/>
    <x v="157"/>
    <n v="129.18"/>
    <x v="0"/>
    <x v="10"/>
    <x v="2"/>
    <x v="0"/>
    <x v="6"/>
    <x v="0"/>
    <x v="3"/>
  </r>
  <r>
    <s v="TXN-005996"/>
    <x v="1200"/>
    <x v="6369"/>
    <x v="1"/>
    <x v="6"/>
    <n v="36.68"/>
    <x v="1"/>
    <x v="0"/>
    <x v="0"/>
    <n v="36.68"/>
    <n v="36.68"/>
    <x v="20"/>
    <n v="48.88"/>
    <x v="0"/>
    <x v="6"/>
    <x v="1"/>
    <x v="0"/>
    <x v="3"/>
    <x v="4"/>
    <x v="1"/>
  </r>
  <r>
    <s v="TXN-012488"/>
    <x v="1200"/>
    <x v="777"/>
    <x v="0"/>
    <x v="33"/>
    <n v="148.34"/>
    <x v="1"/>
    <x v="0"/>
    <x v="0"/>
    <n v="148.34"/>
    <n v="148.34"/>
    <x v="381"/>
    <n v="176.43"/>
    <x v="4"/>
    <x v="15"/>
    <x v="1"/>
    <x v="1"/>
    <x v="9"/>
    <x v="3"/>
    <x v="1"/>
  </r>
  <r>
    <s v="TXN-012987"/>
    <x v="1200"/>
    <x v="2551"/>
    <x v="3"/>
    <x v="3"/>
    <n v="27.39"/>
    <x v="1"/>
    <x v="0"/>
    <x v="0"/>
    <n v="27.39"/>
    <n v="27.39"/>
    <x v="191"/>
    <n v="38.45"/>
    <x v="0"/>
    <x v="10"/>
    <x v="7"/>
    <x v="0"/>
    <x v="10"/>
    <x v="0"/>
    <x v="3"/>
  </r>
  <r>
    <s v="TXN-011683"/>
    <x v="1200"/>
    <x v="6921"/>
    <x v="1"/>
    <x v="24"/>
    <n v="44.26"/>
    <x v="1"/>
    <x v="0"/>
    <x v="0"/>
    <n v="44.26"/>
    <n v="44.26"/>
    <x v="1734"/>
    <n v="64.42"/>
    <x v="4"/>
    <x v="12"/>
    <x v="0"/>
    <x v="1"/>
    <x v="8"/>
    <x v="3"/>
    <x v="1"/>
  </r>
  <r>
    <s v="TXN-002541"/>
    <x v="1200"/>
    <x v="3813"/>
    <x v="3"/>
    <x v="11"/>
    <n v="131.83"/>
    <x v="1"/>
    <x v="0"/>
    <x v="0"/>
    <n v="131.83"/>
    <n v="131.83"/>
    <x v="1667"/>
    <n v="141.75"/>
    <x v="0"/>
    <x v="10"/>
    <x v="0"/>
    <x v="0"/>
    <x v="0"/>
    <x v="1"/>
    <x v="2"/>
  </r>
  <r>
    <s v="TXN-004265"/>
    <x v="1201"/>
    <x v="6922"/>
    <x v="3"/>
    <x v="3"/>
    <n v="89.89"/>
    <x v="3"/>
    <x v="107"/>
    <x v="2968"/>
    <n v="179.78"/>
    <n v="170.88089"/>
    <x v="2379"/>
    <n v="194.70089"/>
    <x v="4"/>
    <x v="5"/>
    <x v="3"/>
    <x v="0"/>
    <x v="0"/>
    <x v="2"/>
    <x v="1"/>
  </r>
  <r>
    <s v="TXN-006718"/>
    <x v="1201"/>
    <x v="6923"/>
    <x v="3"/>
    <x v="11"/>
    <n v="179.82"/>
    <x v="1"/>
    <x v="33"/>
    <x v="2969"/>
    <n v="179.82"/>
    <n v="167.77206"/>
    <x v="1250"/>
    <n v="187.55206"/>
    <x v="1"/>
    <x v="22"/>
    <x v="0"/>
    <x v="0"/>
    <x v="4"/>
    <x v="0"/>
    <x v="1"/>
  </r>
  <r>
    <s v="TXN-008639"/>
    <x v="1201"/>
    <x v="4651"/>
    <x v="2"/>
    <x v="16"/>
    <n v="95.75"/>
    <x v="1"/>
    <x v="0"/>
    <x v="0"/>
    <n v="95.75"/>
    <n v="95.75"/>
    <x v="1553"/>
    <n v="108.06"/>
    <x v="0"/>
    <x v="6"/>
    <x v="3"/>
    <x v="0"/>
    <x v="8"/>
    <x v="2"/>
    <x v="1"/>
  </r>
  <r>
    <s v="TXN-006508"/>
    <x v="1201"/>
    <x v="6249"/>
    <x v="1"/>
    <x v="1"/>
    <n v="16.57"/>
    <x v="1"/>
    <x v="0"/>
    <x v="0"/>
    <n v="16.57"/>
    <n v="16.57"/>
    <x v="1702"/>
    <n v="26.85"/>
    <x v="0"/>
    <x v="0"/>
    <x v="6"/>
    <x v="1"/>
    <x v="11"/>
    <x v="2"/>
    <x v="1"/>
  </r>
  <r>
    <s v="TXN-005821"/>
    <x v="1201"/>
    <x v="5232"/>
    <x v="3"/>
    <x v="3"/>
    <n v="136.71"/>
    <x v="1"/>
    <x v="123"/>
    <x v="2970"/>
    <n v="136.71"/>
    <n v="107.86419"/>
    <x v="1771"/>
    <n v="133.08419"/>
    <x v="4"/>
    <x v="18"/>
    <x v="0"/>
    <x v="0"/>
    <x v="10"/>
    <x v="0"/>
    <x v="3"/>
  </r>
  <r>
    <s v="TXN-005224"/>
    <x v="1201"/>
    <x v="4708"/>
    <x v="2"/>
    <x v="16"/>
    <n v="107.93"/>
    <x v="1"/>
    <x v="0"/>
    <x v="0"/>
    <n v="107.93"/>
    <n v="107.93"/>
    <x v="599"/>
    <n v="123.16"/>
    <x v="0"/>
    <x v="0"/>
    <x v="0"/>
    <x v="0"/>
    <x v="7"/>
    <x v="3"/>
    <x v="4"/>
  </r>
  <r>
    <s v="TXN-000690"/>
    <x v="1201"/>
    <x v="3807"/>
    <x v="4"/>
    <x v="5"/>
    <n v="76.51"/>
    <x v="1"/>
    <x v="0"/>
    <x v="0"/>
    <n v="76.51"/>
    <n v="76.51"/>
    <x v="983"/>
    <n v="95.07"/>
    <x v="2"/>
    <x v="16"/>
    <x v="1"/>
    <x v="0"/>
    <x v="8"/>
    <x v="3"/>
    <x v="1"/>
  </r>
  <r>
    <s v="TXN-011615"/>
    <x v="1201"/>
    <x v="225"/>
    <x v="3"/>
    <x v="11"/>
    <n v="110.9"/>
    <x v="1"/>
    <x v="147"/>
    <x v="2971"/>
    <n v="110.9"/>
    <n v="85.9475"/>
    <x v="639"/>
    <n v="93.9575"/>
    <x v="0"/>
    <x v="6"/>
    <x v="5"/>
    <x v="0"/>
    <x v="7"/>
    <x v="0"/>
    <x v="1"/>
  </r>
  <r>
    <s v="TXN-008907"/>
    <x v="1201"/>
    <x v="6195"/>
    <x v="0"/>
    <x v="33"/>
    <n v="230.29"/>
    <x v="3"/>
    <x v="0"/>
    <x v="0"/>
    <n v="460.58"/>
    <n v="460.58"/>
    <x v="16"/>
    <n v="474.27"/>
    <x v="0"/>
    <x v="7"/>
    <x v="0"/>
    <x v="1"/>
    <x v="1"/>
    <x v="3"/>
    <x v="1"/>
  </r>
  <r>
    <s v="TXN-011997"/>
    <x v="1201"/>
    <x v="6594"/>
    <x v="0"/>
    <x v="20"/>
    <n v="400.49"/>
    <x v="1"/>
    <x v="0"/>
    <x v="0"/>
    <n v="400.49"/>
    <n v="400.49"/>
    <x v="1210"/>
    <n v="416.46"/>
    <x v="0"/>
    <x v="7"/>
    <x v="1"/>
    <x v="0"/>
    <x v="4"/>
    <x v="2"/>
    <x v="3"/>
  </r>
  <r>
    <s v="TXN-003362"/>
    <x v="1201"/>
    <x v="2986"/>
    <x v="4"/>
    <x v="5"/>
    <n v="53.5"/>
    <x v="1"/>
    <x v="0"/>
    <x v="0"/>
    <n v="53.5"/>
    <n v="53.5"/>
    <x v="2350"/>
    <n v="66.22"/>
    <x v="0"/>
    <x v="10"/>
    <x v="1"/>
    <x v="0"/>
    <x v="10"/>
    <x v="2"/>
    <x v="1"/>
  </r>
  <r>
    <s v="TXN-004607"/>
    <x v="1201"/>
    <x v="2994"/>
    <x v="3"/>
    <x v="11"/>
    <n v="105.33"/>
    <x v="3"/>
    <x v="0"/>
    <x v="0"/>
    <n v="210.66"/>
    <n v="210.66"/>
    <x v="906"/>
    <n v="235.24"/>
    <x v="4"/>
    <x v="1"/>
    <x v="0"/>
    <x v="0"/>
    <x v="3"/>
    <x v="2"/>
    <x v="3"/>
  </r>
  <r>
    <s v="TXN-001361"/>
    <x v="1201"/>
    <x v="985"/>
    <x v="2"/>
    <x v="16"/>
    <n v="63.02"/>
    <x v="1"/>
    <x v="0"/>
    <x v="0"/>
    <n v="63.02"/>
    <n v="63.02"/>
    <x v="1861"/>
    <n v="78.89"/>
    <x v="2"/>
    <x v="12"/>
    <x v="3"/>
    <x v="0"/>
    <x v="5"/>
    <x v="3"/>
    <x v="1"/>
  </r>
  <r>
    <s v="TXN-009385"/>
    <x v="1201"/>
    <x v="6924"/>
    <x v="2"/>
    <x v="16"/>
    <n v="110.4"/>
    <x v="1"/>
    <x v="164"/>
    <x v="2972"/>
    <n v="110.4"/>
    <n v="100.9056"/>
    <x v="682"/>
    <n v="122.4056"/>
    <x v="2"/>
    <x v="16"/>
    <x v="0"/>
    <x v="0"/>
    <x v="5"/>
    <x v="0"/>
    <x v="0"/>
  </r>
  <r>
    <s v="TXN-011190"/>
    <x v="1201"/>
    <x v="3475"/>
    <x v="4"/>
    <x v="27"/>
    <n v="32.67"/>
    <x v="1"/>
    <x v="0"/>
    <x v="0"/>
    <n v="32.67"/>
    <n v="32.67"/>
    <x v="8"/>
    <n v="41.16"/>
    <x v="0"/>
    <x v="7"/>
    <x v="1"/>
    <x v="0"/>
    <x v="6"/>
    <x v="0"/>
    <x v="1"/>
  </r>
  <r>
    <s v="TXN-010838"/>
    <x v="1202"/>
    <x v="5426"/>
    <x v="3"/>
    <x v="8"/>
    <n v="217.24"/>
    <x v="3"/>
    <x v="0"/>
    <x v="0"/>
    <n v="434.48"/>
    <n v="434.48"/>
    <x v="1773"/>
    <n v="450.28"/>
    <x v="0"/>
    <x v="3"/>
    <x v="2"/>
    <x v="0"/>
    <x v="9"/>
    <x v="0"/>
    <x v="3"/>
  </r>
  <r>
    <s v="TXN-000339"/>
    <x v="1202"/>
    <x v="4332"/>
    <x v="4"/>
    <x v="34"/>
    <n v="35.91"/>
    <x v="1"/>
    <x v="0"/>
    <x v="0"/>
    <n v="35.91"/>
    <n v="35.91"/>
    <x v="2156"/>
    <n v="59.46"/>
    <x v="4"/>
    <x v="13"/>
    <x v="0"/>
    <x v="0"/>
    <x v="10"/>
    <x v="5"/>
    <x v="0"/>
  </r>
  <r>
    <s v="TXN-013426"/>
    <x v="1202"/>
    <x v="5598"/>
    <x v="3"/>
    <x v="6"/>
    <n v="206.59"/>
    <x v="1"/>
    <x v="0"/>
    <x v="0"/>
    <n v="206.59"/>
    <n v="206.59"/>
    <x v="822"/>
    <n v="221.05"/>
    <x v="0"/>
    <x v="6"/>
    <x v="1"/>
    <x v="0"/>
    <x v="0"/>
    <x v="4"/>
    <x v="2"/>
  </r>
  <r>
    <s v="TXN-014485"/>
    <x v="1202"/>
    <x v="6925"/>
    <x v="6"/>
    <x v="17"/>
    <n v="81.09"/>
    <x v="1"/>
    <x v="0"/>
    <x v="0"/>
    <n v="81.09"/>
    <n v="81.09"/>
    <x v="1408"/>
    <n v="106.69"/>
    <x v="4"/>
    <x v="15"/>
    <x v="2"/>
    <x v="0"/>
    <x v="1"/>
    <x v="2"/>
    <x v="4"/>
  </r>
  <r>
    <s v="TXN-002246"/>
    <x v="1202"/>
    <x v="3644"/>
    <x v="6"/>
    <x v="12"/>
    <n v="75.82"/>
    <x v="1"/>
    <x v="0"/>
    <x v="0"/>
    <n v="75.82"/>
    <n v="75.82"/>
    <x v="944"/>
    <n v="95.67"/>
    <x v="2"/>
    <x v="9"/>
    <x v="1"/>
    <x v="0"/>
    <x v="4"/>
    <x v="2"/>
    <x v="3"/>
  </r>
  <r>
    <s v="TXN-003630"/>
    <x v="1203"/>
    <x v="4776"/>
    <x v="4"/>
    <x v="30"/>
    <n v="24.97"/>
    <x v="1"/>
    <x v="130"/>
    <x v="2973"/>
    <n v="24.97"/>
    <n v="21.59905"/>
    <x v="409"/>
    <n v="39.78905"/>
    <x v="2"/>
    <x v="16"/>
    <x v="3"/>
    <x v="0"/>
    <x v="3"/>
    <x v="3"/>
    <x v="2"/>
  </r>
  <r>
    <s v="TXN-003880"/>
    <x v="1203"/>
    <x v="6926"/>
    <x v="4"/>
    <x v="34"/>
    <n v="85.21"/>
    <x v="3"/>
    <x v="0"/>
    <x v="0"/>
    <n v="170.42"/>
    <n v="170.42"/>
    <x v="1823"/>
    <n v="181.49"/>
    <x v="0"/>
    <x v="11"/>
    <x v="2"/>
    <x v="1"/>
    <x v="0"/>
    <x v="5"/>
    <x v="3"/>
  </r>
  <r>
    <s v="TXN-009180"/>
    <x v="1203"/>
    <x v="4793"/>
    <x v="2"/>
    <x v="14"/>
    <n v="128.61"/>
    <x v="1"/>
    <x v="0"/>
    <x v="0"/>
    <n v="128.61"/>
    <n v="128.61"/>
    <x v="2049"/>
    <n v="152.13"/>
    <x v="4"/>
    <x v="9"/>
    <x v="5"/>
    <x v="0"/>
    <x v="8"/>
    <x v="0"/>
    <x v="1"/>
  </r>
  <r>
    <s v="TXN-000386"/>
    <x v="1203"/>
    <x v="5371"/>
    <x v="2"/>
    <x v="16"/>
    <n v="95.84"/>
    <x v="1"/>
    <x v="0"/>
    <x v="0"/>
    <n v="95.84"/>
    <n v="95.84"/>
    <x v="2014"/>
    <n v="120.68"/>
    <x v="4"/>
    <x v="14"/>
    <x v="2"/>
    <x v="0"/>
    <x v="3"/>
    <x v="0"/>
    <x v="1"/>
  </r>
  <r>
    <s v="TXN-011421"/>
    <x v="1203"/>
    <x v="5439"/>
    <x v="2"/>
    <x v="28"/>
    <n v="170.36"/>
    <x v="1"/>
    <x v="0"/>
    <x v="0"/>
    <n v="170.36"/>
    <n v="170.36"/>
    <x v="1200"/>
    <n v="192.88"/>
    <x v="2"/>
    <x v="3"/>
    <x v="0"/>
    <x v="0"/>
    <x v="0"/>
    <x v="1"/>
    <x v="1"/>
  </r>
  <r>
    <s v="TXN-011549"/>
    <x v="1203"/>
    <x v="1290"/>
    <x v="2"/>
    <x v="2"/>
    <n v="56.21"/>
    <x v="0"/>
    <x v="0"/>
    <x v="0"/>
    <n v="224.84"/>
    <n v="224.84"/>
    <x v="392"/>
    <n v="238.4"/>
    <x v="0"/>
    <x v="11"/>
    <x v="0"/>
    <x v="0"/>
    <x v="3"/>
    <x v="5"/>
    <x v="3"/>
  </r>
  <r>
    <s v="TXN-000832"/>
    <x v="1203"/>
    <x v="6927"/>
    <x v="3"/>
    <x v="3"/>
    <n v="238.48"/>
    <x v="1"/>
    <x v="0"/>
    <x v="0"/>
    <n v="238.48"/>
    <n v="238.48"/>
    <x v="1316"/>
    <n v="256.52"/>
    <x v="0"/>
    <x v="10"/>
    <x v="0"/>
    <x v="0"/>
    <x v="11"/>
    <x v="2"/>
    <x v="3"/>
  </r>
  <r>
    <s v="TXN-001751"/>
    <x v="1203"/>
    <x v="6810"/>
    <x v="2"/>
    <x v="25"/>
    <n v="54.19"/>
    <x v="3"/>
    <x v="0"/>
    <x v="0"/>
    <n v="108.38"/>
    <n v="108.38"/>
    <x v="1140"/>
    <n v="133.65"/>
    <x v="4"/>
    <x v="12"/>
    <x v="5"/>
    <x v="0"/>
    <x v="2"/>
    <x v="1"/>
    <x v="3"/>
  </r>
  <r>
    <s v="TXN-004521"/>
    <x v="1203"/>
    <x v="2716"/>
    <x v="0"/>
    <x v="20"/>
    <n v="129.65"/>
    <x v="1"/>
    <x v="0"/>
    <x v="0"/>
    <n v="129.65"/>
    <n v="129.65"/>
    <x v="1043"/>
    <n v="138.47"/>
    <x v="0"/>
    <x v="11"/>
    <x v="5"/>
    <x v="0"/>
    <x v="10"/>
    <x v="0"/>
    <x v="2"/>
  </r>
  <r>
    <s v="TXN-007562"/>
    <x v="1204"/>
    <x v="4961"/>
    <x v="0"/>
    <x v="4"/>
    <n v="410.36"/>
    <x v="1"/>
    <x v="0"/>
    <x v="0"/>
    <n v="410.36"/>
    <n v="410.36"/>
    <x v="2033"/>
    <n v="437.95"/>
    <x v="2"/>
    <x v="9"/>
    <x v="1"/>
    <x v="0"/>
    <x v="9"/>
    <x v="0"/>
    <x v="1"/>
  </r>
  <r>
    <s v="TXN-001011"/>
    <x v="1204"/>
    <x v="4432"/>
    <x v="3"/>
    <x v="11"/>
    <n v="145.02"/>
    <x v="1"/>
    <x v="168"/>
    <x v="2974"/>
    <n v="145.02"/>
    <n v="130.80804"/>
    <x v="1784"/>
    <n v="146.71804"/>
    <x v="2"/>
    <x v="16"/>
    <x v="1"/>
    <x v="0"/>
    <x v="9"/>
    <x v="4"/>
    <x v="1"/>
  </r>
  <r>
    <s v="TXN-011949"/>
    <x v="1204"/>
    <x v="5685"/>
    <x v="3"/>
    <x v="6"/>
    <n v="51.14"/>
    <x v="1"/>
    <x v="0"/>
    <x v="0"/>
    <n v="51.14"/>
    <n v="51.14"/>
    <x v="877"/>
    <n v="62.87"/>
    <x v="0"/>
    <x v="10"/>
    <x v="1"/>
    <x v="0"/>
    <x v="3"/>
    <x v="2"/>
    <x v="0"/>
  </r>
  <r>
    <s v="TXN-009582"/>
    <x v="1204"/>
    <x v="179"/>
    <x v="2"/>
    <x v="25"/>
    <n v="25.46"/>
    <x v="1"/>
    <x v="0"/>
    <x v="0"/>
    <n v="25.46"/>
    <n v="25.46"/>
    <x v="30"/>
    <n v="41.91"/>
    <x v="2"/>
    <x v="7"/>
    <x v="1"/>
    <x v="0"/>
    <x v="9"/>
    <x v="3"/>
    <x v="3"/>
  </r>
  <r>
    <s v="TXN-012591"/>
    <x v="1204"/>
    <x v="3135"/>
    <x v="4"/>
    <x v="30"/>
    <n v="45.01"/>
    <x v="3"/>
    <x v="0"/>
    <x v="0"/>
    <n v="90.02"/>
    <n v="90.02"/>
    <x v="337"/>
    <n v="103.29"/>
    <x v="0"/>
    <x v="11"/>
    <x v="0"/>
    <x v="0"/>
    <x v="8"/>
    <x v="3"/>
    <x v="2"/>
  </r>
  <r>
    <s v="TXN-001025"/>
    <x v="1204"/>
    <x v="5767"/>
    <x v="6"/>
    <x v="19"/>
    <n v="50.1"/>
    <x v="4"/>
    <x v="15"/>
    <x v="2975"/>
    <n v="250.5"/>
    <n v="240.2796"/>
    <x v="1329"/>
    <n v="253.9296"/>
    <x v="0"/>
    <x v="0"/>
    <x v="6"/>
    <x v="0"/>
    <x v="1"/>
    <x v="5"/>
    <x v="3"/>
  </r>
  <r>
    <s v="TXN-012870"/>
    <x v="1204"/>
    <x v="5037"/>
    <x v="2"/>
    <x v="16"/>
    <n v="84.1"/>
    <x v="3"/>
    <x v="0"/>
    <x v="0"/>
    <n v="168.2"/>
    <n v="168.2"/>
    <x v="1817"/>
    <n v="176.86"/>
    <x v="0"/>
    <x v="7"/>
    <x v="0"/>
    <x v="0"/>
    <x v="6"/>
    <x v="3"/>
    <x v="1"/>
  </r>
  <r>
    <s v="TXN-003638"/>
    <x v="1204"/>
    <x v="5551"/>
    <x v="1"/>
    <x v="24"/>
    <n v="10.34"/>
    <x v="1"/>
    <x v="0"/>
    <x v="0"/>
    <n v="10.34"/>
    <n v="10.34"/>
    <x v="301"/>
    <n v="22.59"/>
    <x v="0"/>
    <x v="7"/>
    <x v="0"/>
    <x v="1"/>
    <x v="0"/>
    <x v="2"/>
    <x v="1"/>
  </r>
  <r>
    <s v="TXN-006198"/>
    <x v="1205"/>
    <x v="5064"/>
    <x v="2"/>
    <x v="28"/>
    <n v="145.52"/>
    <x v="3"/>
    <x v="0"/>
    <x v="0"/>
    <n v="291.04"/>
    <n v="291.04"/>
    <x v="1367"/>
    <n v="303.47"/>
    <x v="0"/>
    <x v="10"/>
    <x v="1"/>
    <x v="1"/>
    <x v="10"/>
    <x v="5"/>
    <x v="0"/>
  </r>
  <r>
    <s v="TXN-000958"/>
    <x v="1205"/>
    <x v="6398"/>
    <x v="3"/>
    <x v="21"/>
    <n v="168.51"/>
    <x v="3"/>
    <x v="0"/>
    <x v="0"/>
    <n v="337.02"/>
    <n v="337.02"/>
    <x v="1864"/>
    <n v="346.07"/>
    <x v="0"/>
    <x v="11"/>
    <x v="5"/>
    <x v="0"/>
    <x v="0"/>
    <x v="2"/>
    <x v="2"/>
  </r>
  <r>
    <s v="TXN-010732"/>
    <x v="1205"/>
    <x v="1116"/>
    <x v="0"/>
    <x v="20"/>
    <n v="130.92"/>
    <x v="3"/>
    <x v="0"/>
    <x v="0"/>
    <n v="261.84"/>
    <n v="261.84"/>
    <x v="296"/>
    <n v="277.1"/>
    <x v="0"/>
    <x v="0"/>
    <x v="5"/>
    <x v="0"/>
    <x v="0"/>
    <x v="3"/>
    <x v="3"/>
  </r>
  <r>
    <s v="TXN-006195"/>
    <x v="1205"/>
    <x v="4922"/>
    <x v="6"/>
    <x v="17"/>
    <n v="106.91"/>
    <x v="1"/>
    <x v="114"/>
    <x v="2976"/>
    <n v="106.91"/>
    <n v="86.91783"/>
    <x v="317"/>
    <n v="105.51783"/>
    <x v="2"/>
    <x v="15"/>
    <x v="0"/>
    <x v="0"/>
    <x v="1"/>
    <x v="2"/>
    <x v="3"/>
  </r>
  <r>
    <s v="TXN-001552"/>
    <x v="1205"/>
    <x v="1846"/>
    <x v="4"/>
    <x v="18"/>
    <n v="90.04"/>
    <x v="3"/>
    <x v="0"/>
    <x v="0"/>
    <n v="180.08"/>
    <n v="180.08"/>
    <x v="608"/>
    <n v="192.12"/>
    <x v="0"/>
    <x v="3"/>
    <x v="1"/>
    <x v="0"/>
    <x v="0"/>
    <x v="5"/>
    <x v="3"/>
  </r>
  <r>
    <s v="TXN-013876"/>
    <x v="1205"/>
    <x v="6776"/>
    <x v="1"/>
    <x v="37"/>
    <n v="33.07"/>
    <x v="1"/>
    <x v="0"/>
    <x v="0"/>
    <n v="33.07"/>
    <n v="33.07"/>
    <x v="1753"/>
    <n v="53.5"/>
    <x v="2"/>
    <x v="7"/>
    <x v="1"/>
    <x v="1"/>
    <x v="10"/>
    <x v="3"/>
    <x v="3"/>
  </r>
  <r>
    <s v="TXN-004464"/>
    <x v="1205"/>
    <x v="6928"/>
    <x v="2"/>
    <x v="14"/>
    <n v="153.13"/>
    <x v="1"/>
    <x v="0"/>
    <x v="0"/>
    <n v="153.13"/>
    <n v="153.13"/>
    <x v="1785"/>
    <n v="182.82"/>
    <x v="3"/>
    <x v="22"/>
    <x v="1"/>
    <x v="0"/>
    <x v="9"/>
    <x v="3"/>
    <x v="1"/>
  </r>
  <r>
    <s v="TXN-001994"/>
    <x v="1205"/>
    <x v="6929"/>
    <x v="3"/>
    <x v="6"/>
    <n v="172.83"/>
    <x v="3"/>
    <x v="0"/>
    <x v="0"/>
    <n v="345.66"/>
    <n v="345.66"/>
    <x v="985"/>
    <n v="362.16"/>
    <x v="2"/>
    <x v="16"/>
    <x v="1"/>
    <x v="0"/>
    <x v="8"/>
    <x v="4"/>
    <x v="3"/>
  </r>
  <r>
    <s v="TXN-005782"/>
    <x v="1205"/>
    <x v="6930"/>
    <x v="2"/>
    <x v="14"/>
    <n v="157.65"/>
    <x v="1"/>
    <x v="0"/>
    <x v="0"/>
    <n v="157.65"/>
    <n v="157.65"/>
    <x v="1083"/>
    <n v="173.2"/>
    <x v="0"/>
    <x v="0"/>
    <x v="0"/>
    <x v="0"/>
    <x v="7"/>
    <x v="2"/>
    <x v="2"/>
  </r>
  <r>
    <s v="TXN-007651"/>
    <x v="1206"/>
    <x v="6931"/>
    <x v="5"/>
    <x v="7"/>
    <n v="7.25"/>
    <x v="1"/>
    <x v="7"/>
    <x v="2977"/>
    <n v="7.25"/>
    <n v="6.69175"/>
    <x v="1243"/>
    <n v="30.98175"/>
    <x v="4"/>
    <x v="22"/>
    <x v="5"/>
    <x v="0"/>
    <x v="1"/>
    <x v="0"/>
    <x v="0"/>
  </r>
  <r>
    <s v="TXN-001904"/>
    <x v="1206"/>
    <x v="3597"/>
    <x v="1"/>
    <x v="6"/>
    <n v="35.27"/>
    <x v="1"/>
    <x v="0"/>
    <x v="0"/>
    <n v="35.27"/>
    <n v="35.27"/>
    <x v="2386"/>
    <n v="43.3"/>
    <x v="0"/>
    <x v="0"/>
    <x v="0"/>
    <x v="0"/>
    <x v="9"/>
    <x v="1"/>
    <x v="1"/>
  </r>
  <r>
    <s v="TXN-007749"/>
    <x v="1206"/>
    <x v="2555"/>
    <x v="4"/>
    <x v="5"/>
    <n v="49.07"/>
    <x v="1"/>
    <x v="180"/>
    <x v="2978"/>
    <n v="49.07"/>
    <n v="39.50135"/>
    <x v="1190"/>
    <n v="57.02135"/>
    <x v="1"/>
    <x v="13"/>
    <x v="1"/>
    <x v="0"/>
    <x v="8"/>
    <x v="3"/>
    <x v="3"/>
  </r>
  <r>
    <s v="TXN-003075"/>
    <x v="1206"/>
    <x v="5475"/>
    <x v="6"/>
    <x v="13"/>
    <n v="120"/>
    <x v="1"/>
    <x v="0"/>
    <x v="0"/>
    <n v="120"/>
    <n v="120"/>
    <x v="28"/>
    <n v="128.14"/>
    <x v="0"/>
    <x v="0"/>
    <x v="0"/>
    <x v="0"/>
    <x v="1"/>
    <x v="2"/>
    <x v="0"/>
  </r>
  <r>
    <s v="TXN-001489"/>
    <x v="1206"/>
    <x v="6932"/>
    <x v="5"/>
    <x v="31"/>
    <n v="39.05"/>
    <x v="1"/>
    <x v="0"/>
    <x v="0"/>
    <n v="39.05"/>
    <n v="39.05"/>
    <x v="1423"/>
    <n v="54.53"/>
    <x v="2"/>
    <x v="0"/>
    <x v="0"/>
    <x v="0"/>
    <x v="10"/>
    <x v="1"/>
    <x v="1"/>
  </r>
  <r>
    <s v="TXN-006103"/>
    <x v="1206"/>
    <x v="5441"/>
    <x v="3"/>
    <x v="8"/>
    <n v="92.44"/>
    <x v="1"/>
    <x v="0"/>
    <x v="0"/>
    <n v="92.44"/>
    <n v="92.44"/>
    <x v="897"/>
    <n v="112.18"/>
    <x v="1"/>
    <x v="18"/>
    <x v="1"/>
    <x v="0"/>
    <x v="6"/>
    <x v="2"/>
    <x v="1"/>
  </r>
  <r>
    <s v="TXN-013351"/>
    <x v="1206"/>
    <x v="3474"/>
    <x v="2"/>
    <x v="28"/>
    <n v="109.5"/>
    <x v="3"/>
    <x v="0"/>
    <x v="0"/>
    <n v="219"/>
    <n v="219"/>
    <x v="1649"/>
    <n v="241.91"/>
    <x v="4"/>
    <x v="20"/>
    <x v="1"/>
    <x v="1"/>
    <x v="0"/>
    <x v="3"/>
    <x v="0"/>
  </r>
  <r>
    <s v="TXN-002012"/>
    <x v="1206"/>
    <x v="6900"/>
    <x v="1"/>
    <x v="6"/>
    <n v="42.13"/>
    <x v="3"/>
    <x v="84"/>
    <x v="2979"/>
    <n v="84.26"/>
    <n v="81.35303"/>
    <x v="2438"/>
    <n v="107.53303"/>
    <x v="4"/>
    <x v="4"/>
    <x v="1"/>
    <x v="0"/>
    <x v="3"/>
    <x v="5"/>
    <x v="4"/>
  </r>
  <r>
    <s v="TXN-010082"/>
    <x v="1206"/>
    <x v="2132"/>
    <x v="3"/>
    <x v="11"/>
    <n v="36.28"/>
    <x v="1"/>
    <x v="0"/>
    <x v="0"/>
    <n v="36.28"/>
    <n v="36.28"/>
    <x v="300"/>
    <n v="49.18"/>
    <x v="0"/>
    <x v="3"/>
    <x v="0"/>
    <x v="0"/>
    <x v="0"/>
    <x v="2"/>
    <x v="3"/>
  </r>
  <r>
    <s v="TXN-001382"/>
    <x v="1206"/>
    <x v="5606"/>
    <x v="3"/>
    <x v="11"/>
    <n v="211.14"/>
    <x v="1"/>
    <x v="0"/>
    <x v="0"/>
    <n v="211.14"/>
    <n v="211.14"/>
    <x v="1404"/>
    <n v="231.49"/>
    <x v="2"/>
    <x v="5"/>
    <x v="1"/>
    <x v="0"/>
    <x v="5"/>
    <x v="3"/>
    <x v="3"/>
  </r>
  <r>
    <s v="TXN-006384"/>
    <x v="1206"/>
    <x v="3573"/>
    <x v="6"/>
    <x v="17"/>
    <n v="38.63"/>
    <x v="1"/>
    <x v="0"/>
    <x v="0"/>
    <n v="38.63"/>
    <n v="38.63"/>
    <x v="1060"/>
    <n v="58.85"/>
    <x v="4"/>
    <x v="19"/>
    <x v="0"/>
    <x v="0"/>
    <x v="6"/>
    <x v="5"/>
    <x v="1"/>
  </r>
  <r>
    <s v="TXN-013131"/>
    <x v="1206"/>
    <x v="6933"/>
    <x v="0"/>
    <x v="20"/>
    <n v="370.45"/>
    <x v="0"/>
    <x v="0"/>
    <x v="0"/>
    <n v="1481.8"/>
    <n v="1481.8"/>
    <x v="1205"/>
    <n v="1501.37"/>
    <x v="0"/>
    <x v="6"/>
    <x v="0"/>
    <x v="0"/>
    <x v="3"/>
    <x v="4"/>
    <x v="3"/>
  </r>
  <r>
    <s v="TXN-005864"/>
    <x v="1206"/>
    <x v="6934"/>
    <x v="4"/>
    <x v="34"/>
    <n v="70.89"/>
    <x v="1"/>
    <x v="0"/>
    <x v="0"/>
    <n v="70.89"/>
    <n v="70.89"/>
    <x v="767"/>
    <n v="78.75"/>
    <x v="0"/>
    <x v="10"/>
    <x v="5"/>
    <x v="0"/>
    <x v="10"/>
    <x v="3"/>
    <x v="1"/>
  </r>
  <r>
    <s v="TXN-000294"/>
    <x v="1206"/>
    <x v="6281"/>
    <x v="2"/>
    <x v="25"/>
    <n v="142.13"/>
    <x v="2"/>
    <x v="181"/>
    <x v="2980"/>
    <n v="426.39"/>
    <n v="394.69501"/>
    <x v="812"/>
    <n v="404.71501"/>
    <x v="0"/>
    <x v="0"/>
    <x v="2"/>
    <x v="0"/>
    <x v="4"/>
    <x v="3"/>
    <x v="2"/>
  </r>
  <r>
    <s v="TXN-005117"/>
    <x v="1206"/>
    <x v="2696"/>
    <x v="2"/>
    <x v="28"/>
    <n v="130.31"/>
    <x v="1"/>
    <x v="0"/>
    <x v="0"/>
    <n v="130.31"/>
    <n v="130.31"/>
    <x v="834"/>
    <n v="149.12"/>
    <x v="2"/>
    <x v="5"/>
    <x v="1"/>
    <x v="0"/>
    <x v="1"/>
    <x v="3"/>
    <x v="1"/>
  </r>
  <r>
    <s v="TXN-010961"/>
    <x v="1206"/>
    <x v="6935"/>
    <x v="2"/>
    <x v="14"/>
    <n v="149.54"/>
    <x v="1"/>
    <x v="0"/>
    <x v="0"/>
    <n v="149.54"/>
    <n v="149.54"/>
    <x v="1041"/>
    <n v="171.64"/>
    <x v="1"/>
    <x v="2"/>
    <x v="1"/>
    <x v="0"/>
    <x v="4"/>
    <x v="5"/>
    <x v="2"/>
  </r>
  <r>
    <s v="TXN-000735"/>
    <x v="1207"/>
    <x v="5405"/>
    <x v="6"/>
    <x v="13"/>
    <n v="107.71"/>
    <x v="2"/>
    <x v="94"/>
    <x v="2981"/>
    <n v="323.13"/>
    <n v="297.06418"/>
    <x v="1910"/>
    <n v="317.94418"/>
    <x v="2"/>
    <x v="0"/>
    <x v="1"/>
    <x v="0"/>
    <x v="0"/>
    <x v="0"/>
    <x v="2"/>
  </r>
  <r>
    <s v="TXN-000443"/>
    <x v="1207"/>
    <x v="303"/>
    <x v="4"/>
    <x v="18"/>
    <n v="69.17"/>
    <x v="1"/>
    <x v="0"/>
    <x v="0"/>
    <n v="69.17"/>
    <n v="69.17"/>
    <x v="1285"/>
    <n v="83.3"/>
    <x v="0"/>
    <x v="3"/>
    <x v="1"/>
    <x v="1"/>
    <x v="3"/>
    <x v="1"/>
    <x v="1"/>
  </r>
  <r>
    <s v="TXN-011481"/>
    <x v="1207"/>
    <x v="6936"/>
    <x v="2"/>
    <x v="14"/>
    <n v="52.58"/>
    <x v="1"/>
    <x v="0"/>
    <x v="0"/>
    <n v="52.58"/>
    <n v="52.58"/>
    <x v="2019"/>
    <n v="59.46"/>
    <x v="0"/>
    <x v="6"/>
    <x v="0"/>
    <x v="0"/>
    <x v="6"/>
    <x v="2"/>
    <x v="3"/>
  </r>
  <r>
    <s v="TXN-007223"/>
    <x v="1207"/>
    <x v="5180"/>
    <x v="3"/>
    <x v="21"/>
    <n v="180.3"/>
    <x v="1"/>
    <x v="0"/>
    <x v="0"/>
    <n v="180.3"/>
    <n v="180.3"/>
    <x v="5"/>
    <n v="193.55"/>
    <x v="0"/>
    <x v="0"/>
    <x v="2"/>
    <x v="0"/>
    <x v="0"/>
    <x v="3"/>
    <x v="3"/>
  </r>
  <r>
    <s v="TXN-004474"/>
    <x v="1207"/>
    <x v="6937"/>
    <x v="2"/>
    <x v="16"/>
    <n v="31.64"/>
    <x v="2"/>
    <x v="0"/>
    <x v="0"/>
    <n v="94.92"/>
    <n v="94.92"/>
    <x v="520"/>
    <n v="117.38"/>
    <x v="4"/>
    <x v="21"/>
    <x v="1"/>
    <x v="0"/>
    <x v="0"/>
    <x v="0"/>
    <x v="3"/>
  </r>
  <r>
    <s v="TXN-003737"/>
    <x v="1207"/>
    <x v="157"/>
    <x v="4"/>
    <x v="5"/>
    <n v="79.3"/>
    <x v="1"/>
    <x v="0"/>
    <x v="0"/>
    <n v="79.3"/>
    <n v="79.3"/>
    <x v="283"/>
    <n v="91.74"/>
    <x v="0"/>
    <x v="10"/>
    <x v="0"/>
    <x v="0"/>
    <x v="3"/>
    <x v="3"/>
    <x v="1"/>
  </r>
  <r>
    <s v="TXN-009596"/>
    <x v="1207"/>
    <x v="1083"/>
    <x v="3"/>
    <x v="6"/>
    <n v="96.62"/>
    <x v="2"/>
    <x v="0"/>
    <x v="0"/>
    <n v="289.86"/>
    <n v="289.86"/>
    <x v="1976"/>
    <n v="297.82"/>
    <x v="0"/>
    <x v="3"/>
    <x v="7"/>
    <x v="0"/>
    <x v="4"/>
    <x v="3"/>
    <x v="1"/>
  </r>
  <r>
    <s v="TXN-010186"/>
    <x v="1207"/>
    <x v="5569"/>
    <x v="6"/>
    <x v="17"/>
    <n v="62.26"/>
    <x v="3"/>
    <x v="0"/>
    <x v="0"/>
    <n v="124.52"/>
    <n v="124.52"/>
    <x v="1902"/>
    <n v="132.79"/>
    <x v="0"/>
    <x v="7"/>
    <x v="4"/>
    <x v="1"/>
    <x v="9"/>
    <x v="3"/>
    <x v="1"/>
  </r>
  <r>
    <s v="TXN-003518"/>
    <x v="1207"/>
    <x v="6938"/>
    <x v="1"/>
    <x v="24"/>
    <n v="24.55"/>
    <x v="3"/>
    <x v="0"/>
    <x v="0"/>
    <n v="49.1"/>
    <n v="49.1"/>
    <x v="800"/>
    <n v="62.29"/>
    <x v="2"/>
    <x v="0"/>
    <x v="1"/>
    <x v="0"/>
    <x v="3"/>
    <x v="5"/>
    <x v="3"/>
  </r>
  <r>
    <s v="TXN-013727"/>
    <x v="1207"/>
    <x v="6698"/>
    <x v="2"/>
    <x v="14"/>
    <n v="34.1"/>
    <x v="1"/>
    <x v="0"/>
    <x v="0"/>
    <n v="34.1"/>
    <n v="34.1"/>
    <x v="2114"/>
    <n v="52.47"/>
    <x v="1"/>
    <x v="22"/>
    <x v="1"/>
    <x v="1"/>
    <x v="10"/>
    <x v="4"/>
    <x v="3"/>
  </r>
  <r>
    <s v="TXN-012007"/>
    <x v="1208"/>
    <x v="6723"/>
    <x v="3"/>
    <x v="8"/>
    <n v="39.73"/>
    <x v="4"/>
    <x v="0"/>
    <x v="0"/>
    <n v="198.65"/>
    <n v="198.65"/>
    <x v="1976"/>
    <n v="206.61"/>
    <x v="0"/>
    <x v="10"/>
    <x v="1"/>
    <x v="0"/>
    <x v="9"/>
    <x v="2"/>
    <x v="0"/>
  </r>
  <r>
    <s v="TXN-004807"/>
    <x v="1208"/>
    <x v="6939"/>
    <x v="0"/>
    <x v="4"/>
    <n v="70.68"/>
    <x v="1"/>
    <x v="0"/>
    <x v="0"/>
    <n v="70.68"/>
    <n v="70.68"/>
    <x v="422"/>
    <n v="79.07"/>
    <x v="0"/>
    <x v="6"/>
    <x v="0"/>
    <x v="0"/>
    <x v="10"/>
    <x v="0"/>
    <x v="0"/>
  </r>
  <r>
    <s v="TXN-013944"/>
    <x v="1208"/>
    <x v="5833"/>
    <x v="4"/>
    <x v="30"/>
    <n v="70.27"/>
    <x v="1"/>
    <x v="111"/>
    <x v="2982"/>
    <n v="70.27"/>
    <n v="55.58357"/>
    <x v="1761"/>
    <n v="65.41357"/>
    <x v="0"/>
    <x v="6"/>
    <x v="5"/>
    <x v="0"/>
    <x v="6"/>
    <x v="2"/>
    <x v="1"/>
  </r>
  <r>
    <s v="TXN-006359"/>
    <x v="1208"/>
    <x v="4646"/>
    <x v="7"/>
    <x v="22"/>
    <n v="43.31"/>
    <x v="2"/>
    <x v="0"/>
    <x v="0"/>
    <n v="129.93"/>
    <n v="129.93"/>
    <x v="164"/>
    <n v="142.81"/>
    <x v="0"/>
    <x v="6"/>
    <x v="2"/>
    <x v="0"/>
    <x v="6"/>
    <x v="2"/>
    <x v="0"/>
  </r>
  <r>
    <s v="TXN-012808"/>
    <x v="1208"/>
    <x v="6940"/>
    <x v="7"/>
    <x v="35"/>
    <n v="151.88"/>
    <x v="1"/>
    <x v="0"/>
    <x v="0"/>
    <n v="151.88"/>
    <n v="151.88"/>
    <x v="193"/>
    <n v="164.4"/>
    <x v="0"/>
    <x v="7"/>
    <x v="1"/>
    <x v="0"/>
    <x v="3"/>
    <x v="5"/>
    <x v="3"/>
  </r>
  <r>
    <s v="TXN-007558"/>
    <x v="1208"/>
    <x v="5531"/>
    <x v="2"/>
    <x v="25"/>
    <n v="15.12"/>
    <x v="1"/>
    <x v="0"/>
    <x v="0"/>
    <n v="15.12"/>
    <n v="15.12"/>
    <x v="1552"/>
    <n v="21.29"/>
    <x v="0"/>
    <x v="0"/>
    <x v="6"/>
    <x v="0"/>
    <x v="4"/>
    <x v="3"/>
    <x v="1"/>
  </r>
  <r>
    <s v="TXN-012038"/>
    <x v="1208"/>
    <x v="6941"/>
    <x v="3"/>
    <x v="21"/>
    <n v="82.37"/>
    <x v="2"/>
    <x v="0"/>
    <x v="0"/>
    <n v="247.11"/>
    <n v="247.11"/>
    <x v="855"/>
    <n v="258.66"/>
    <x v="0"/>
    <x v="11"/>
    <x v="1"/>
    <x v="1"/>
    <x v="0"/>
    <x v="3"/>
    <x v="1"/>
  </r>
  <r>
    <s v="TXN-010960"/>
    <x v="1208"/>
    <x v="4316"/>
    <x v="4"/>
    <x v="27"/>
    <n v="71.33"/>
    <x v="1"/>
    <x v="0"/>
    <x v="0"/>
    <n v="71.33"/>
    <n v="71.33"/>
    <x v="373"/>
    <n v="85.43"/>
    <x v="2"/>
    <x v="15"/>
    <x v="1"/>
    <x v="1"/>
    <x v="9"/>
    <x v="3"/>
    <x v="1"/>
  </r>
  <r>
    <s v="TXN-011627"/>
    <x v="1208"/>
    <x v="2622"/>
    <x v="3"/>
    <x v="21"/>
    <n v="167.77"/>
    <x v="1"/>
    <x v="0"/>
    <x v="0"/>
    <n v="167.77"/>
    <n v="167.77"/>
    <x v="983"/>
    <n v="186.33"/>
    <x v="2"/>
    <x v="5"/>
    <x v="1"/>
    <x v="0"/>
    <x v="3"/>
    <x v="3"/>
    <x v="0"/>
  </r>
  <r>
    <s v="TXN-005576"/>
    <x v="1208"/>
    <x v="852"/>
    <x v="1"/>
    <x v="32"/>
    <n v="34.03"/>
    <x v="1"/>
    <x v="0"/>
    <x v="0"/>
    <n v="34.03"/>
    <n v="34.03"/>
    <x v="1768"/>
    <n v="58.62"/>
    <x v="4"/>
    <x v="14"/>
    <x v="4"/>
    <x v="1"/>
    <x v="7"/>
    <x v="2"/>
    <x v="1"/>
  </r>
  <r>
    <s v="TXN-000019"/>
    <x v="1208"/>
    <x v="1743"/>
    <x v="0"/>
    <x v="38"/>
    <n v="37.35"/>
    <x v="3"/>
    <x v="0"/>
    <x v="0"/>
    <n v="74.7"/>
    <n v="74.7"/>
    <x v="722"/>
    <n v="93.17"/>
    <x v="2"/>
    <x v="2"/>
    <x v="0"/>
    <x v="0"/>
    <x v="3"/>
    <x v="2"/>
    <x v="2"/>
  </r>
  <r>
    <s v="TXN-009961"/>
    <x v="1208"/>
    <x v="6942"/>
    <x v="3"/>
    <x v="21"/>
    <n v="25.79"/>
    <x v="3"/>
    <x v="0"/>
    <x v="0"/>
    <n v="51.58"/>
    <n v="51.58"/>
    <x v="259"/>
    <n v="74.41"/>
    <x v="4"/>
    <x v="14"/>
    <x v="0"/>
    <x v="0"/>
    <x v="3"/>
    <x v="5"/>
    <x v="0"/>
  </r>
  <r>
    <s v="TXN-007872"/>
    <x v="1208"/>
    <x v="6393"/>
    <x v="4"/>
    <x v="27"/>
    <n v="63.21"/>
    <x v="1"/>
    <x v="0"/>
    <x v="0"/>
    <n v="63.21"/>
    <n v="63.21"/>
    <x v="1368"/>
    <n v="81.76"/>
    <x v="2"/>
    <x v="16"/>
    <x v="1"/>
    <x v="0"/>
    <x v="3"/>
    <x v="3"/>
    <x v="3"/>
  </r>
  <r>
    <s v="TXN-013223"/>
    <x v="1208"/>
    <x v="6943"/>
    <x v="6"/>
    <x v="13"/>
    <n v="81.77"/>
    <x v="1"/>
    <x v="0"/>
    <x v="0"/>
    <n v="81.77"/>
    <n v="81.77"/>
    <x v="1934"/>
    <n v="96.74"/>
    <x v="2"/>
    <x v="5"/>
    <x v="0"/>
    <x v="0"/>
    <x v="9"/>
    <x v="3"/>
    <x v="1"/>
  </r>
  <r>
    <s v="TXN-013516"/>
    <x v="1208"/>
    <x v="5954"/>
    <x v="3"/>
    <x v="3"/>
    <n v="214.5"/>
    <x v="3"/>
    <x v="0"/>
    <x v="0"/>
    <n v="429"/>
    <n v="429"/>
    <x v="1937"/>
    <n v="445.41"/>
    <x v="0"/>
    <x v="7"/>
    <x v="0"/>
    <x v="0"/>
    <x v="1"/>
    <x v="3"/>
    <x v="3"/>
  </r>
  <r>
    <s v="TXN-010721"/>
    <x v="1208"/>
    <x v="6944"/>
    <x v="2"/>
    <x v="25"/>
    <n v="177.06"/>
    <x v="1"/>
    <x v="15"/>
    <x v="2983"/>
    <n v="177.06"/>
    <n v="140.93976"/>
    <x v="693"/>
    <n v="156.81976"/>
    <x v="0"/>
    <x v="0"/>
    <x v="1"/>
    <x v="0"/>
    <x v="1"/>
    <x v="2"/>
    <x v="3"/>
  </r>
  <r>
    <s v="TXN-012087"/>
    <x v="1208"/>
    <x v="2745"/>
    <x v="3"/>
    <x v="6"/>
    <n v="81.13"/>
    <x v="3"/>
    <x v="0"/>
    <x v="0"/>
    <n v="162.26"/>
    <n v="162.26"/>
    <x v="467"/>
    <n v="182.15"/>
    <x v="4"/>
    <x v="2"/>
    <x v="4"/>
    <x v="0"/>
    <x v="8"/>
    <x v="1"/>
    <x v="1"/>
  </r>
  <r>
    <s v="TXN-009373"/>
    <x v="1208"/>
    <x v="6945"/>
    <x v="4"/>
    <x v="34"/>
    <n v="31.56"/>
    <x v="1"/>
    <x v="0"/>
    <x v="0"/>
    <n v="31.56"/>
    <n v="31.56"/>
    <x v="1992"/>
    <n v="38.43"/>
    <x v="0"/>
    <x v="11"/>
    <x v="0"/>
    <x v="0"/>
    <x v="7"/>
    <x v="3"/>
    <x v="1"/>
  </r>
  <r>
    <s v="TXN-014305"/>
    <x v="1209"/>
    <x v="5366"/>
    <x v="6"/>
    <x v="9"/>
    <n v="46.37"/>
    <x v="1"/>
    <x v="0"/>
    <x v="0"/>
    <n v="46.37"/>
    <n v="46.37"/>
    <x v="370"/>
    <n v="58.34"/>
    <x v="0"/>
    <x v="3"/>
    <x v="5"/>
    <x v="0"/>
    <x v="0"/>
    <x v="2"/>
    <x v="1"/>
  </r>
  <r>
    <s v="TXN-000532"/>
    <x v="1209"/>
    <x v="3417"/>
    <x v="3"/>
    <x v="11"/>
    <n v="121.82"/>
    <x v="1"/>
    <x v="0"/>
    <x v="0"/>
    <n v="121.82"/>
    <n v="121.82"/>
    <x v="1921"/>
    <n v="133.08"/>
    <x v="0"/>
    <x v="6"/>
    <x v="5"/>
    <x v="0"/>
    <x v="10"/>
    <x v="2"/>
    <x v="0"/>
  </r>
  <r>
    <s v="TXN-008287"/>
    <x v="1209"/>
    <x v="5844"/>
    <x v="4"/>
    <x v="30"/>
    <n v="28.38"/>
    <x v="3"/>
    <x v="0"/>
    <x v="0"/>
    <n v="56.76"/>
    <n v="56.76"/>
    <x v="1792"/>
    <n v="76.39"/>
    <x v="2"/>
    <x v="0"/>
    <x v="5"/>
    <x v="0"/>
    <x v="4"/>
    <x v="5"/>
    <x v="1"/>
  </r>
  <r>
    <s v="TXN-007781"/>
    <x v="1209"/>
    <x v="6946"/>
    <x v="0"/>
    <x v="20"/>
    <n v="127.53"/>
    <x v="3"/>
    <x v="0"/>
    <x v="0"/>
    <n v="255.06"/>
    <n v="255.06"/>
    <x v="44"/>
    <n v="268.29"/>
    <x v="0"/>
    <x v="0"/>
    <x v="0"/>
    <x v="0"/>
    <x v="6"/>
    <x v="2"/>
    <x v="3"/>
  </r>
  <r>
    <s v="TXN-009240"/>
    <x v="1209"/>
    <x v="6947"/>
    <x v="6"/>
    <x v="19"/>
    <n v="90.73"/>
    <x v="3"/>
    <x v="0"/>
    <x v="0"/>
    <n v="181.46"/>
    <n v="181.46"/>
    <x v="1053"/>
    <n v="191.71"/>
    <x v="0"/>
    <x v="10"/>
    <x v="0"/>
    <x v="1"/>
    <x v="6"/>
    <x v="3"/>
    <x v="4"/>
  </r>
  <r>
    <s v="TXN-008808"/>
    <x v="1209"/>
    <x v="267"/>
    <x v="3"/>
    <x v="21"/>
    <n v="77.99"/>
    <x v="1"/>
    <x v="81"/>
    <x v="2984"/>
    <n v="77.99"/>
    <n v="72.21874"/>
    <x v="1610"/>
    <n v="96.65874"/>
    <x v="1"/>
    <x v="1"/>
    <x v="5"/>
    <x v="0"/>
    <x v="4"/>
    <x v="2"/>
    <x v="1"/>
  </r>
  <r>
    <s v="TXN-014392"/>
    <x v="1209"/>
    <x v="2888"/>
    <x v="2"/>
    <x v="16"/>
    <n v="97.12"/>
    <x v="1"/>
    <x v="0"/>
    <x v="0"/>
    <n v="97.12"/>
    <n v="97.12"/>
    <x v="2058"/>
    <n v="123.95"/>
    <x v="4"/>
    <x v="21"/>
    <x v="1"/>
    <x v="0"/>
    <x v="8"/>
    <x v="3"/>
    <x v="3"/>
  </r>
  <r>
    <s v="TXN-002040"/>
    <x v="1209"/>
    <x v="5526"/>
    <x v="4"/>
    <x v="34"/>
    <n v="54.19"/>
    <x v="0"/>
    <x v="0"/>
    <x v="0"/>
    <n v="216.76"/>
    <n v="216.76"/>
    <x v="2017"/>
    <n v="227.99"/>
    <x v="0"/>
    <x v="7"/>
    <x v="3"/>
    <x v="0"/>
    <x v="9"/>
    <x v="3"/>
    <x v="1"/>
  </r>
  <r>
    <s v="TXN-004526"/>
    <x v="1209"/>
    <x v="6366"/>
    <x v="2"/>
    <x v="16"/>
    <n v="58.92"/>
    <x v="1"/>
    <x v="0"/>
    <x v="0"/>
    <n v="58.92"/>
    <n v="58.92"/>
    <x v="871"/>
    <n v="80.82"/>
    <x v="4"/>
    <x v="2"/>
    <x v="2"/>
    <x v="0"/>
    <x v="3"/>
    <x v="1"/>
    <x v="0"/>
  </r>
  <r>
    <s v="TXN-007695"/>
    <x v="1209"/>
    <x v="1216"/>
    <x v="4"/>
    <x v="34"/>
    <n v="47.83"/>
    <x v="1"/>
    <x v="100"/>
    <x v="2985"/>
    <n v="47.83"/>
    <n v="38.98145"/>
    <x v="2275"/>
    <n v="64.44145"/>
    <x v="3"/>
    <x v="5"/>
    <x v="0"/>
    <x v="1"/>
    <x v="9"/>
    <x v="3"/>
    <x v="4"/>
  </r>
  <r>
    <s v="TXN-004968"/>
    <x v="1209"/>
    <x v="2662"/>
    <x v="7"/>
    <x v="23"/>
    <n v="23.82"/>
    <x v="1"/>
    <x v="0"/>
    <x v="0"/>
    <n v="23.82"/>
    <n v="23.82"/>
    <x v="919"/>
    <n v="36.28"/>
    <x v="0"/>
    <x v="11"/>
    <x v="1"/>
    <x v="0"/>
    <x v="5"/>
    <x v="3"/>
    <x v="1"/>
  </r>
  <r>
    <s v="TXN-008374"/>
    <x v="1209"/>
    <x v="6948"/>
    <x v="3"/>
    <x v="6"/>
    <n v="181.1"/>
    <x v="1"/>
    <x v="0"/>
    <x v="0"/>
    <n v="181.1"/>
    <n v="181.1"/>
    <x v="1651"/>
    <n v="203.61"/>
    <x v="4"/>
    <x v="20"/>
    <x v="1"/>
    <x v="0"/>
    <x v="7"/>
    <x v="3"/>
    <x v="2"/>
  </r>
  <r>
    <s v="TXN-001427"/>
    <x v="1210"/>
    <x v="157"/>
    <x v="4"/>
    <x v="34"/>
    <n v="37.06"/>
    <x v="3"/>
    <x v="0"/>
    <x v="0"/>
    <n v="74.12"/>
    <n v="74.12"/>
    <x v="117"/>
    <n v="96.85"/>
    <x v="4"/>
    <x v="21"/>
    <x v="1"/>
    <x v="0"/>
    <x v="3"/>
    <x v="3"/>
    <x v="1"/>
  </r>
  <r>
    <s v="TXN-004062"/>
    <x v="1210"/>
    <x v="2733"/>
    <x v="2"/>
    <x v="2"/>
    <n v="103.28"/>
    <x v="2"/>
    <x v="0"/>
    <x v="0"/>
    <n v="309.84"/>
    <n v="309.84"/>
    <x v="2101"/>
    <n v="319.9"/>
    <x v="0"/>
    <x v="3"/>
    <x v="1"/>
    <x v="0"/>
    <x v="9"/>
    <x v="4"/>
    <x v="1"/>
  </r>
  <r>
    <s v="TXN-011024"/>
    <x v="1210"/>
    <x v="6949"/>
    <x v="1"/>
    <x v="37"/>
    <n v="32.4"/>
    <x v="1"/>
    <x v="0"/>
    <x v="0"/>
    <n v="32.4"/>
    <n v="32.4"/>
    <x v="2224"/>
    <n v="58.91"/>
    <x v="4"/>
    <x v="21"/>
    <x v="0"/>
    <x v="0"/>
    <x v="8"/>
    <x v="2"/>
    <x v="0"/>
  </r>
  <r>
    <s v="TXN-003780"/>
    <x v="1210"/>
    <x v="5602"/>
    <x v="6"/>
    <x v="17"/>
    <n v="64.41"/>
    <x v="1"/>
    <x v="0"/>
    <x v="0"/>
    <n v="64.41"/>
    <n v="64.41"/>
    <x v="1126"/>
    <n v="79.35"/>
    <x v="2"/>
    <x v="12"/>
    <x v="1"/>
    <x v="0"/>
    <x v="10"/>
    <x v="0"/>
    <x v="3"/>
  </r>
  <r>
    <s v="TXN-011144"/>
    <x v="1210"/>
    <x v="3911"/>
    <x v="0"/>
    <x v="38"/>
    <n v="309.65"/>
    <x v="0"/>
    <x v="0"/>
    <x v="0"/>
    <n v="1238.6"/>
    <n v="1238.6"/>
    <x v="2439"/>
    <n v="1270.34"/>
    <x v="4"/>
    <x v="20"/>
    <x v="5"/>
    <x v="0"/>
    <x v="7"/>
    <x v="4"/>
    <x v="3"/>
  </r>
  <r>
    <s v="TXN-006229"/>
    <x v="1210"/>
    <x v="2826"/>
    <x v="3"/>
    <x v="11"/>
    <n v="39.11"/>
    <x v="0"/>
    <x v="0"/>
    <x v="0"/>
    <n v="156.44"/>
    <n v="156.44"/>
    <x v="1726"/>
    <n v="165.65"/>
    <x v="0"/>
    <x v="7"/>
    <x v="3"/>
    <x v="0"/>
    <x v="3"/>
    <x v="4"/>
    <x v="3"/>
  </r>
  <r>
    <s v="TXN-003083"/>
    <x v="1210"/>
    <x v="5873"/>
    <x v="4"/>
    <x v="27"/>
    <n v="91.84"/>
    <x v="1"/>
    <x v="0"/>
    <x v="0"/>
    <n v="91.84"/>
    <n v="91.84"/>
    <x v="1805"/>
    <n v="101.57"/>
    <x v="0"/>
    <x v="3"/>
    <x v="1"/>
    <x v="0"/>
    <x v="4"/>
    <x v="3"/>
    <x v="3"/>
  </r>
  <r>
    <s v="TXN-001461"/>
    <x v="1210"/>
    <x v="1639"/>
    <x v="1"/>
    <x v="37"/>
    <n v="27.2"/>
    <x v="1"/>
    <x v="74"/>
    <x v="2986"/>
    <n v="27.2"/>
    <n v="20.8896"/>
    <x v="1755"/>
    <n v="32.1696"/>
    <x v="0"/>
    <x v="3"/>
    <x v="0"/>
    <x v="0"/>
    <x v="6"/>
    <x v="3"/>
    <x v="3"/>
  </r>
  <r>
    <s v="TXN-002011"/>
    <x v="1210"/>
    <x v="6403"/>
    <x v="3"/>
    <x v="11"/>
    <n v="212.95"/>
    <x v="1"/>
    <x v="33"/>
    <x v="2987"/>
    <n v="212.95"/>
    <n v="198.68235"/>
    <x v="2125"/>
    <n v="217.83235"/>
    <x v="2"/>
    <x v="7"/>
    <x v="5"/>
    <x v="1"/>
    <x v="9"/>
    <x v="3"/>
    <x v="4"/>
  </r>
  <r>
    <s v="TXN-002208"/>
    <x v="1211"/>
    <x v="6738"/>
    <x v="4"/>
    <x v="34"/>
    <n v="46.3"/>
    <x v="1"/>
    <x v="0"/>
    <x v="0"/>
    <n v="46.3"/>
    <n v="46.3"/>
    <x v="1302"/>
    <n v="57.04"/>
    <x v="0"/>
    <x v="0"/>
    <x v="0"/>
    <x v="0"/>
    <x v="3"/>
    <x v="3"/>
    <x v="3"/>
  </r>
  <r>
    <s v="TXN-011563"/>
    <x v="1211"/>
    <x v="5094"/>
    <x v="0"/>
    <x v="33"/>
    <n v="121.94"/>
    <x v="1"/>
    <x v="0"/>
    <x v="0"/>
    <n v="121.94"/>
    <n v="121.94"/>
    <x v="1321"/>
    <n v="136.87"/>
    <x v="2"/>
    <x v="0"/>
    <x v="1"/>
    <x v="0"/>
    <x v="6"/>
    <x v="3"/>
    <x v="3"/>
  </r>
  <r>
    <s v="TXN-005991"/>
    <x v="1211"/>
    <x v="5802"/>
    <x v="2"/>
    <x v="14"/>
    <n v="130.48"/>
    <x v="1"/>
    <x v="0"/>
    <x v="0"/>
    <n v="130.48"/>
    <n v="130.48"/>
    <x v="2440"/>
    <n v="161.5"/>
    <x v="3"/>
    <x v="15"/>
    <x v="0"/>
    <x v="0"/>
    <x v="6"/>
    <x v="1"/>
    <x v="2"/>
  </r>
  <r>
    <s v="TXN-006390"/>
    <x v="1211"/>
    <x v="6272"/>
    <x v="5"/>
    <x v="26"/>
    <n v="17.85"/>
    <x v="1"/>
    <x v="0"/>
    <x v="0"/>
    <n v="17.85"/>
    <n v="17.85"/>
    <x v="1440"/>
    <n v="45.01"/>
    <x v="3"/>
    <x v="22"/>
    <x v="5"/>
    <x v="0"/>
    <x v="0"/>
    <x v="5"/>
    <x v="3"/>
  </r>
  <r>
    <s v="TXN-011701"/>
    <x v="1211"/>
    <x v="3121"/>
    <x v="7"/>
    <x v="10"/>
    <n v="120.54"/>
    <x v="1"/>
    <x v="0"/>
    <x v="0"/>
    <n v="120.54"/>
    <n v="120.54"/>
    <x v="1258"/>
    <n v="131.14"/>
    <x v="0"/>
    <x v="10"/>
    <x v="0"/>
    <x v="0"/>
    <x v="6"/>
    <x v="3"/>
    <x v="3"/>
  </r>
  <r>
    <s v="TXN-004157"/>
    <x v="1211"/>
    <x v="2339"/>
    <x v="2"/>
    <x v="2"/>
    <n v="43.57"/>
    <x v="1"/>
    <x v="0"/>
    <x v="0"/>
    <n v="43.57"/>
    <n v="43.57"/>
    <x v="1532"/>
    <n v="64.85"/>
    <x v="4"/>
    <x v="14"/>
    <x v="0"/>
    <x v="0"/>
    <x v="3"/>
    <x v="1"/>
    <x v="3"/>
  </r>
  <r>
    <s v="TXN-013749"/>
    <x v="1211"/>
    <x v="2654"/>
    <x v="6"/>
    <x v="9"/>
    <n v="57.35"/>
    <x v="2"/>
    <x v="0"/>
    <x v="0"/>
    <n v="172.05"/>
    <n v="172.05"/>
    <x v="1048"/>
    <n v="180.49"/>
    <x v="0"/>
    <x v="0"/>
    <x v="0"/>
    <x v="1"/>
    <x v="0"/>
    <x v="3"/>
    <x v="1"/>
  </r>
  <r>
    <s v="TXN-000779"/>
    <x v="1211"/>
    <x v="6019"/>
    <x v="4"/>
    <x v="27"/>
    <n v="30.99"/>
    <x v="1"/>
    <x v="77"/>
    <x v="2988"/>
    <n v="30.99"/>
    <n v="27.86001"/>
    <x v="998"/>
    <n v="43.78001"/>
    <x v="1"/>
    <x v="15"/>
    <x v="5"/>
    <x v="0"/>
    <x v="8"/>
    <x v="4"/>
    <x v="3"/>
  </r>
  <r>
    <s v="TXN-006047"/>
    <x v="1211"/>
    <x v="6308"/>
    <x v="2"/>
    <x v="28"/>
    <n v="118.15"/>
    <x v="3"/>
    <x v="0"/>
    <x v="0"/>
    <n v="236.3"/>
    <n v="236.3"/>
    <x v="121"/>
    <n v="261.24"/>
    <x v="4"/>
    <x v="20"/>
    <x v="1"/>
    <x v="0"/>
    <x v="3"/>
    <x v="0"/>
    <x v="3"/>
  </r>
  <r>
    <s v="TXN-006448"/>
    <x v="1211"/>
    <x v="6406"/>
    <x v="0"/>
    <x v="38"/>
    <n v="361.86"/>
    <x v="2"/>
    <x v="0"/>
    <x v="0"/>
    <n v="1085.58"/>
    <n v="1085.58"/>
    <x v="1711"/>
    <n v="1105.04"/>
    <x v="2"/>
    <x v="15"/>
    <x v="1"/>
    <x v="1"/>
    <x v="8"/>
    <x v="0"/>
    <x v="0"/>
  </r>
  <r>
    <s v="TXN-005097"/>
    <x v="1211"/>
    <x v="3297"/>
    <x v="7"/>
    <x v="23"/>
    <n v="39.14"/>
    <x v="1"/>
    <x v="0"/>
    <x v="0"/>
    <n v="39.14"/>
    <n v="39.14"/>
    <x v="1781"/>
    <n v="63.37"/>
    <x v="4"/>
    <x v="20"/>
    <x v="0"/>
    <x v="1"/>
    <x v="7"/>
    <x v="3"/>
    <x v="3"/>
  </r>
  <r>
    <s v="TXN-006609"/>
    <x v="1211"/>
    <x v="234"/>
    <x v="4"/>
    <x v="27"/>
    <n v="65.49"/>
    <x v="3"/>
    <x v="0"/>
    <x v="0"/>
    <n v="130.98"/>
    <n v="130.98"/>
    <x v="2441"/>
    <n v="155.46"/>
    <x v="4"/>
    <x v="8"/>
    <x v="0"/>
    <x v="0"/>
    <x v="3"/>
    <x v="2"/>
    <x v="1"/>
  </r>
  <r>
    <s v="TXN-002084"/>
    <x v="1211"/>
    <x v="6224"/>
    <x v="6"/>
    <x v="12"/>
    <n v="40.34"/>
    <x v="3"/>
    <x v="0"/>
    <x v="0"/>
    <n v="80.68"/>
    <n v="80.68"/>
    <x v="340"/>
    <n v="87.04"/>
    <x v="0"/>
    <x v="7"/>
    <x v="1"/>
    <x v="1"/>
    <x v="6"/>
    <x v="0"/>
    <x v="1"/>
  </r>
  <r>
    <s v="TXN-012516"/>
    <x v="1211"/>
    <x v="6950"/>
    <x v="5"/>
    <x v="7"/>
    <n v="41.65"/>
    <x v="1"/>
    <x v="0"/>
    <x v="0"/>
    <n v="41.65"/>
    <n v="41.65"/>
    <x v="1539"/>
    <n v="57.64"/>
    <x v="2"/>
    <x v="0"/>
    <x v="1"/>
    <x v="0"/>
    <x v="3"/>
    <x v="2"/>
    <x v="1"/>
  </r>
  <r>
    <s v="TXN-000506"/>
    <x v="1211"/>
    <x v="5812"/>
    <x v="6"/>
    <x v="19"/>
    <n v="50.26"/>
    <x v="3"/>
    <x v="0"/>
    <x v="0"/>
    <n v="100.52"/>
    <n v="100.52"/>
    <x v="596"/>
    <n v="107.93"/>
    <x v="0"/>
    <x v="10"/>
    <x v="5"/>
    <x v="0"/>
    <x v="9"/>
    <x v="0"/>
    <x v="1"/>
  </r>
  <r>
    <s v="TXN-003179"/>
    <x v="1211"/>
    <x v="3733"/>
    <x v="4"/>
    <x v="30"/>
    <n v="67.53"/>
    <x v="1"/>
    <x v="0"/>
    <x v="0"/>
    <n v="67.53"/>
    <n v="67.53"/>
    <x v="1852"/>
    <n v="94"/>
    <x v="3"/>
    <x v="12"/>
    <x v="0"/>
    <x v="1"/>
    <x v="7"/>
    <x v="2"/>
    <x v="2"/>
  </r>
  <r>
    <s v="TXN-012768"/>
    <x v="1211"/>
    <x v="6951"/>
    <x v="3"/>
    <x v="21"/>
    <n v="152.19"/>
    <x v="1"/>
    <x v="172"/>
    <x v="2989"/>
    <n v="152.19"/>
    <n v="122.36076"/>
    <x v="1784"/>
    <n v="138.27076"/>
    <x v="2"/>
    <x v="5"/>
    <x v="5"/>
    <x v="0"/>
    <x v="6"/>
    <x v="3"/>
    <x v="1"/>
  </r>
  <r>
    <s v="TXN-006975"/>
    <x v="1211"/>
    <x v="2381"/>
    <x v="3"/>
    <x v="11"/>
    <n v="67.15"/>
    <x v="1"/>
    <x v="0"/>
    <x v="0"/>
    <n v="67.15"/>
    <n v="67.15"/>
    <x v="1780"/>
    <n v="81.94"/>
    <x v="2"/>
    <x v="15"/>
    <x v="3"/>
    <x v="0"/>
    <x v="10"/>
    <x v="4"/>
    <x v="1"/>
  </r>
  <r>
    <s v="TXN-003425"/>
    <x v="1211"/>
    <x v="5007"/>
    <x v="2"/>
    <x v="16"/>
    <n v="48.3"/>
    <x v="0"/>
    <x v="0"/>
    <x v="0"/>
    <n v="193.2"/>
    <n v="193.2"/>
    <x v="2081"/>
    <n v="200"/>
    <x v="0"/>
    <x v="10"/>
    <x v="4"/>
    <x v="0"/>
    <x v="10"/>
    <x v="2"/>
    <x v="1"/>
  </r>
  <r>
    <s v="TXN-012323"/>
    <x v="1211"/>
    <x v="3066"/>
    <x v="6"/>
    <x v="17"/>
    <n v="64.84"/>
    <x v="1"/>
    <x v="0"/>
    <x v="0"/>
    <n v="64.84"/>
    <n v="64.84"/>
    <x v="1965"/>
    <n v="73.4"/>
    <x v="0"/>
    <x v="3"/>
    <x v="5"/>
    <x v="0"/>
    <x v="8"/>
    <x v="2"/>
    <x v="4"/>
  </r>
  <r>
    <s v="TXN-010789"/>
    <x v="1212"/>
    <x v="5684"/>
    <x v="4"/>
    <x v="30"/>
    <n v="58.73"/>
    <x v="3"/>
    <x v="0"/>
    <x v="0"/>
    <n v="117.46"/>
    <n v="117.46"/>
    <x v="1936"/>
    <n v="131.43"/>
    <x v="2"/>
    <x v="15"/>
    <x v="7"/>
    <x v="0"/>
    <x v="6"/>
    <x v="0"/>
    <x v="2"/>
  </r>
  <r>
    <s v="TXN-000664"/>
    <x v="1212"/>
    <x v="6392"/>
    <x v="3"/>
    <x v="3"/>
    <n v="146.8"/>
    <x v="1"/>
    <x v="0"/>
    <x v="0"/>
    <n v="146.8"/>
    <n v="146.8"/>
    <x v="1864"/>
    <n v="155.85"/>
    <x v="0"/>
    <x v="11"/>
    <x v="1"/>
    <x v="0"/>
    <x v="0"/>
    <x v="2"/>
    <x v="3"/>
  </r>
  <r>
    <s v="TXN-001155"/>
    <x v="1212"/>
    <x v="6952"/>
    <x v="7"/>
    <x v="22"/>
    <n v="98.02"/>
    <x v="0"/>
    <x v="0"/>
    <x v="0"/>
    <n v="392.08"/>
    <n v="392.08"/>
    <x v="234"/>
    <n v="405.01"/>
    <x v="0"/>
    <x v="6"/>
    <x v="0"/>
    <x v="1"/>
    <x v="0"/>
    <x v="3"/>
    <x v="3"/>
  </r>
  <r>
    <s v="TXN-002352"/>
    <x v="1212"/>
    <x v="1881"/>
    <x v="6"/>
    <x v="17"/>
    <n v="44.94"/>
    <x v="1"/>
    <x v="0"/>
    <x v="0"/>
    <n v="44.94"/>
    <n v="44.94"/>
    <x v="281"/>
    <n v="56.53"/>
    <x v="0"/>
    <x v="6"/>
    <x v="5"/>
    <x v="0"/>
    <x v="10"/>
    <x v="3"/>
    <x v="1"/>
  </r>
  <r>
    <s v="TXN-014258"/>
    <x v="1212"/>
    <x v="1239"/>
    <x v="2"/>
    <x v="14"/>
    <n v="23.21"/>
    <x v="0"/>
    <x v="177"/>
    <x v="2990"/>
    <n v="92.84"/>
    <n v="89.21924"/>
    <x v="1698"/>
    <n v="95.52924"/>
    <x v="0"/>
    <x v="7"/>
    <x v="5"/>
    <x v="0"/>
    <x v="9"/>
    <x v="0"/>
    <x v="1"/>
  </r>
  <r>
    <s v="TXN-005087"/>
    <x v="1212"/>
    <x v="5532"/>
    <x v="0"/>
    <x v="20"/>
    <n v="298.19"/>
    <x v="1"/>
    <x v="0"/>
    <x v="0"/>
    <n v="298.19"/>
    <n v="298.19"/>
    <x v="1182"/>
    <n v="321.68"/>
    <x v="2"/>
    <x v="0"/>
    <x v="1"/>
    <x v="0"/>
    <x v="6"/>
    <x v="0"/>
    <x v="1"/>
  </r>
  <r>
    <s v="TXN-001202"/>
    <x v="1212"/>
    <x v="6450"/>
    <x v="7"/>
    <x v="36"/>
    <n v="91.49"/>
    <x v="1"/>
    <x v="0"/>
    <x v="0"/>
    <n v="91.49"/>
    <n v="91.49"/>
    <x v="2206"/>
    <n v="103.42"/>
    <x v="0"/>
    <x v="6"/>
    <x v="0"/>
    <x v="0"/>
    <x v="8"/>
    <x v="3"/>
    <x v="1"/>
  </r>
  <r>
    <s v="TXN-010941"/>
    <x v="1212"/>
    <x v="4010"/>
    <x v="6"/>
    <x v="9"/>
    <n v="115.39"/>
    <x v="1"/>
    <x v="0"/>
    <x v="0"/>
    <n v="115.39"/>
    <n v="115.39"/>
    <x v="837"/>
    <n v="125.65"/>
    <x v="0"/>
    <x v="11"/>
    <x v="0"/>
    <x v="0"/>
    <x v="9"/>
    <x v="0"/>
    <x v="1"/>
  </r>
  <r>
    <s v="TXN-013721"/>
    <x v="1212"/>
    <x v="1850"/>
    <x v="7"/>
    <x v="23"/>
    <n v="71.53"/>
    <x v="1"/>
    <x v="0"/>
    <x v="0"/>
    <n v="71.53"/>
    <n v="71.53"/>
    <x v="2101"/>
    <n v="81.59"/>
    <x v="0"/>
    <x v="0"/>
    <x v="0"/>
    <x v="0"/>
    <x v="4"/>
    <x v="0"/>
    <x v="3"/>
  </r>
  <r>
    <s v="TXN-010766"/>
    <x v="1212"/>
    <x v="1723"/>
    <x v="3"/>
    <x v="6"/>
    <n v="214.38"/>
    <x v="2"/>
    <x v="0"/>
    <x v="0"/>
    <n v="643.14"/>
    <n v="643.14"/>
    <x v="1989"/>
    <n v="665.58"/>
    <x v="4"/>
    <x v="20"/>
    <x v="1"/>
    <x v="0"/>
    <x v="8"/>
    <x v="0"/>
    <x v="0"/>
  </r>
  <r>
    <s v="TXN-009764"/>
    <x v="1212"/>
    <x v="789"/>
    <x v="3"/>
    <x v="3"/>
    <n v="166.31"/>
    <x v="2"/>
    <x v="26"/>
    <x v="2991"/>
    <n v="498.93"/>
    <n v="460.17977"/>
    <x v="1073"/>
    <n v="477.90977"/>
    <x v="2"/>
    <x v="7"/>
    <x v="1"/>
    <x v="0"/>
    <x v="3"/>
    <x v="3"/>
    <x v="0"/>
  </r>
  <r>
    <s v="TXN-009462"/>
    <x v="1212"/>
    <x v="6953"/>
    <x v="2"/>
    <x v="2"/>
    <n v="29.25"/>
    <x v="1"/>
    <x v="0"/>
    <x v="0"/>
    <n v="29.25"/>
    <n v="29.25"/>
    <x v="391"/>
    <n v="40.07"/>
    <x v="0"/>
    <x v="11"/>
    <x v="1"/>
    <x v="1"/>
    <x v="5"/>
    <x v="0"/>
    <x v="3"/>
  </r>
  <r>
    <s v="TXN-000340"/>
    <x v="1212"/>
    <x v="1135"/>
    <x v="4"/>
    <x v="34"/>
    <n v="43.05"/>
    <x v="1"/>
    <x v="0"/>
    <x v="0"/>
    <n v="43.05"/>
    <n v="43.05"/>
    <x v="756"/>
    <n v="57.47"/>
    <x v="2"/>
    <x v="12"/>
    <x v="0"/>
    <x v="0"/>
    <x v="8"/>
    <x v="3"/>
    <x v="3"/>
  </r>
  <r>
    <s v="TXN-000142"/>
    <x v="1212"/>
    <x v="6954"/>
    <x v="2"/>
    <x v="2"/>
    <n v="58.93"/>
    <x v="1"/>
    <x v="0"/>
    <x v="0"/>
    <n v="58.93"/>
    <n v="58.93"/>
    <x v="362"/>
    <n v="73.89"/>
    <x v="2"/>
    <x v="2"/>
    <x v="2"/>
    <x v="0"/>
    <x v="8"/>
    <x v="1"/>
    <x v="3"/>
  </r>
  <r>
    <s v="TXN-005514"/>
    <x v="1212"/>
    <x v="4765"/>
    <x v="1"/>
    <x v="1"/>
    <n v="9.48"/>
    <x v="1"/>
    <x v="0"/>
    <x v="0"/>
    <n v="9.48"/>
    <n v="9.48"/>
    <x v="1350"/>
    <n v="22.01"/>
    <x v="0"/>
    <x v="3"/>
    <x v="1"/>
    <x v="0"/>
    <x v="4"/>
    <x v="0"/>
    <x v="3"/>
  </r>
  <r>
    <s v="TXN-008937"/>
    <x v="1213"/>
    <x v="6105"/>
    <x v="3"/>
    <x v="21"/>
    <n v="55.68"/>
    <x v="1"/>
    <x v="0"/>
    <x v="0"/>
    <n v="55.68"/>
    <n v="55.68"/>
    <x v="826"/>
    <n v="75.05"/>
    <x v="4"/>
    <x v="9"/>
    <x v="1"/>
    <x v="0"/>
    <x v="3"/>
    <x v="3"/>
    <x v="1"/>
  </r>
  <r>
    <s v="TXN-000658"/>
    <x v="1213"/>
    <x v="4791"/>
    <x v="6"/>
    <x v="17"/>
    <n v="63.36"/>
    <x v="1"/>
    <x v="0"/>
    <x v="0"/>
    <n v="63.36"/>
    <n v="63.36"/>
    <x v="1321"/>
    <n v="78.29"/>
    <x v="2"/>
    <x v="9"/>
    <x v="5"/>
    <x v="0"/>
    <x v="0"/>
    <x v="5"/>
    <x v="1"/>
  </r>
  <r>
    <s v="TXN-010406"/>
    <x v="1213"/>
    <x v="3814"/>
    <x v="2"/>
    <x v="28"/>
    <n v="105.79"/>
    <x v="1"/>
    <x v="153"/>
    <x v="2992"/>
    <n v="105.79"/>
    <n v="89.70992"/>
    <x v="416"/>
    <n v="99.42992"/>
    <x v="0"/>
    <x v="3"/>
    <x v="0"/>
    <x v="0"/>
    <x v="3"/>
    <x v="2"/>
    <x v="1"/>
  </r>
  <r>
    <s v="TXN-004003"/>
    <x v="1213"/>
    <x v="2630"/>
    <x v="0"/>
    <x v="20"/>
    <n v="248.72"/>
    <x v="3"/>
    <x v="0"/>
    <x v="0"/>
    <n v="497.44"/>
    <n v="497.44"/>
    <x v="184"/>
    <n v="512.5"/>
    <x v="0"/>
    <x v="10"/>
    <x v="0"/>
    <x v="0"/>
    <x v="8"/>
    <x v="2"/>
    <x v="1"/>
  </r>
  <r>
    <s v="TXN-004317"/>
    <x v="1213"/>
    <x v="744"/>
    <x v="3"/>
    <x v="8"/>
    <n v="230.43"/>
    <x v="1"/>
    <x v="0"/>
    <x v="0"/>
    <n v="230.43"/>
    <n v="230.43"/>
    <x v="1379"/>
    <n v="250.9"/>
    <x v="2"/>
    <x v="3"/>
    <x v="1"/>
    <x v="1"/>
    <x v="2"/>
    <x v="2"/>
    <x v="1"/>
  </r>
  <r>
    <s v="TXN-002134"/>
    <x v="1213"/>
    <x v="5164"/>
    <x v="4"/>
    <x v="34"/>
    <n v="57.18"/>
    <x v="1"/>
    <x v="0"/>
    <x v="0"/>
    <n v="57.18"/>
    <n v="57.18"/>
    <x v="189"/>
    <n v="66.12"/>
    <x v="0"/>
    <x v="10"/>
    <x v="1"/>
    <x v="0"/>
    <x v="6"/>
    <x v="0"/>
    <x v="2"/>
  </r>
  <r>
    <s v="TXN-004104"/>
    <x v="1213"/>
    <x v="5991"/>
    <x v="2"/>
    <x v="28"/>
    <n v="165.59"/>
    <x v="1"/>
    <x v="0"/>
    <x v="0"/>
    <n v="165.59"/>
    <n v="165.59"/>
    <x v="1791"/>
    <n v="176.18"/>
    <x v="0"/>
    <x v="7"/>
    <x v="1"/>
    <x v="0"/>
    <x v="1"/>
    <x v="5"/>
    <x v="0"/>
  </r>
  <r>
    <s v="TXN-005596"/>
    <x v="1213"/>
    <x v="6955"/>
    <x v="3"/>
    <x v="21"/>
    <n v="165.42"/>
    <x v="1"/>
    <x v="0"/>
    <x v="0"/>
    <n v="165.42"/>
    <n v="165.42"/>
    <x v="1641"/>
    <n v="178.33"/>
    <x v="0"/>
    <x v="10"/>
    <x v="0"/>
    <x v="0"/>
    <x v="10"/>
    <x v="1"/>
    <x v="1"/>
  </r>
  <r>
    <s v="TXN-008835"/>
    <x v="1213"/>
    <x v="5007"/>
    <x v="3"/>
    <x v="21"/>
    <n v="91.45"/>
    <x v="1"/>
    <x v="0"/>
    <x v="0"/>
    <n v="91.45"/>
    <n v="91.45"/>
    <x v="973"/>
    <n v="109.65"/>
    <x v="1"/>
    <x v="18"/>
    <x v="3"/>
    <x v="0"/>
    <x v="7"/>
    <x v="3"/>
    <x v="3"/>
  </r>
  <r>
    <s v="TXN-010240"/>
    <x v="1213"/>
    <x v="5279"/>
    <x v="0"/>
    <x v="20"/>
    <n v="330.82"/>
    <x v="1"/>
    <x v="110"/>
    <x v="2993"/>
    <n v="330.82"/>
    <n v="265.31764"/>
    <x v="271"/>
    <n v="285.25764"/>
    <x v="2"/>
    <x v="12"/>
    <x v="5"/>
    <x v="0"/>
    <x v="1"/>
    <x v="2"/>
    <x v="1"/>
  </r>
  <r>
    <s v="TXN-003511"/>
    <x v="1213"/>
    <x v="5463"/>
    <x v="0"/>
    <x v="20"/>
    <n v="246.48"/>
    <x v="1"/>
    <x v="178"/>
    <x v="2994"/>
    <n v="246.48"/>
    <n v="215.42352"/>
    <x v="1975"/>
    <n v="245.51352"/>
    <x v="4"/>
    <x v="18"/>
    <x v="7"/>
    <x v="0"/>
    <x v="0"/>
    <x v="3"/>
    <x v="0"/>
  </r>
  <r>
    <s v="TXN-003366"/>
    <x v="1213"/>
    <x v="6956"/>
    <x v="2"/>
    <x v="28"/>
    <n v="78.14"/>
    <x v="3"/>
    <x v="0"/>
    <x v="0"/>
    <n v="156.28"/>
    <n v="156.28"/>
    <x v="898"/>
    <n v="180.6"/>
    <x v="4"/>
    <x v="9"/>
    <x v="1"/>
    <x v="0"/>
    <x v="2"/>
    <x v="5"/>
    <x v="1"/>
  </r>
  <r>
    <s v="TXN-001551"/>
    <x v="1213"/>
    <x v="6957"/>
    <x v="2"/>
    <x v="25"/>
    <n v="15.28"/>
    <x v="1"/>
    <x v="14"/>
    <x v="2995"/>
    <n v="15.28"/>
    <n v="13.92008"/>
    <x v="702"/>
    <n v="28.22008"/>
    <x v="2"/>
    <x v="0"/>
    <x v="5"/>
    <x v="1"/>
    <x v="1"/>
    <x v="0"/>
    <x v="1"/>
  </r>
  <r>
    <s v="TXN-010288"/>
    <x v="1214"/>
    <x v="4848"/>
    <x v="2"/>
    <x v="2"/>
    <n v="122.04"/>
    <x v="2"/>
    <x v="0"/>
    <x v="0"/>
    <n v="366.12"/>
    <n v="366.12"/>
    <x v="609"/>
    <n v="386.56"/>
    <x v="4"/>
    <x v="19"/>
    <x v="1"/>
    <x v="0"/>
    <x v="4"/>
    <x v="2"/>
    <x v="3"/>
  </r>
  <r>
    <s v="TXN-005080"/>
    <x v="1214"/>
    <x v="4733"/>
    <x v="3"/>
    <x v="21"/>
    <n v="106.37"/>
    <x v="1"/>
    <x v="0"/>
    <x v="0"/>
    <n v="106.37"/>
    <n v="106.37"/>
    <x v="109"/>
    <n v="115.14"/>
    <x v="0"/>
    <x v="3"/>
    <x v="3"/>
    <x v="0"/>
    <x v="10"/>
    <x v="3"/>
    <x v="3"/>
  </r>
  <r>
    <s v="TXN-000968"/>
    <x v="1214"/>
    <x v="5328"/>
    <x v="2"/>
    <x v="16"/>
    <n v="149"/>
    <x v="1"/>
    <x v="0"/>
    <x v="0"/>
    <n v="149"/>
    <n v="149"/>
    <x v="2409"/>
    <n v="176.97"/>
    <x v="4"/>
    <x v="4"/>
    <x v="0"/>
    <x v="0"/>
    <x v="9"/>
    <x v="3"/>
    <x v="1"/>
  </r>
  <r>
    <s v="TXN-000117"/>
    <x v="1214"/>
    <x v="2699"/>
    <x v="2"/>
    <x v="25"/>
    <n v="98.17"/>
    <x v="2"/>
    <x v="0"/>
    <x v="0"/>
    <n v="294.51"/>
    <n v="294.51"/>
    <x v="363"/>
    <n v="313.69"/>
    <x v="2"/>
    <x v="3"/>
    <x v="1"/>
    <x v="0"/>
    <x v="8"/>
    <x v="3"/>
    <x v="1"/>
  </r>
  <r>
    <s v="TXN-010331"/>
    <x v="1214"/>
    <x v="3039"/>
    <x v="7"/>
    <x v="35"/>
    <n v="101.32"/>
    <x v="1"/>
    <x v="0"/>
    <x v="0"/>
    <n v="101.32"/>
    <n v="101.32"/>
    <x v="1562"/>
    <n v="122.34"/>
    <x v="4"/>
    <x v="1"/>
    <x v="3"/>
    <x v="1"/>
    <x v="9"/>
    <x v="4"/>
    <x v="1"/>
  </r>
  <r>
    <s v="TXN-010477"/>
    <x v="1214"/>
    <x v="2741"/>
    <x v="4"/>
    <x v="34"/>
    <n v="23.76"/>
    <x v="1"/>
    <x v="0"/>
    <x v="0"/>
    <n v="23.76"/>
    <n v="23.76"/>
    <x v="97"/>
    <n v="32.83"/>
    <x v="0"/>
    <x v="10"/>
    <x v="4"/>
    <x v="0"/>
    <x v="7"/>
    <x v="2"/>
    <x v="0"/>
  </r>
  <r>
    <s v="TXN-013184"/>
    <x v="1214"/>
    <x v="3461"/>
    <x v="4"/>
    <x v="18"/>
    <n v="20.27"/>
    <x v="1"/>
    <x v="0"/>
    <x v="0"/>
    <n v="20.27"/>
    <n v="20.27"/>
    <x v="200"/>
    <n v="33.27"/>
    <x v="2"/>
    <x v="0"/>
    <x v="0"/>
    <x v="0"/>
    <x v="8"/>
    <x v="3"/>
    <x v="3"/>
  </r>
  <r>
    <s v="TXN-007680"/>
    <x v="1214"/>
    <x v="3392"/>
    <x v="1"/>
    <x v="37"/>
    <n v="38.1"/>
    <x v="3"/>
    <x v="0"/>
    <x v="0"/>
    <n v="76.2"/>
    <n v="76.2"/>
    <x v="1611"/>
    <n v="90.46"/>
    <x v="2"/>
    <x v="9"/>
    <x v="0"/>
    <x v="0"/>
    <x v="8"/>
    <x v="5"/>
    <x v="3"/>
  </r>
  <r>
    <s v="TXN-001592"/>
    <x v="1215"/>
    <x v="2110"/>
    <x v="4"/>
    <x v="27"/>
    <n v="82.21"/>
    <x v="1"/>
    <x v="0"/>
    <x v="0"/>
    <n v="82.21"/>
    <n v="82.21"/>
    <x v="1395"/>
    <n v="99.71"/>
    <x v="2"/>
    <x v="0"/>
    <x v="5"/>
    <x v="0"/>
    <x v="10"/>
    <x v="3"/>
    <x v="0"/>
  </r>
  <r>
    <s v="TXN-008760"/>
    <x v="1215"/>
    <x v="1441"/>
    <x v="0"/>
    <x v="38"/>
    <n v="292.81"/>
    <x v="1"/>
    <x v="0"/>
    <x v="0"/>
    <n v="292.81"/>
    <n v="292.81"/>
    <x v="2442"/>
    <n v="326.56"/>
    <x v="3"/>
    <x v="22"/>
    <x v="1"/>
    <x v="0"/>
    <x v="3"/>
    <x v="3"/>
    <x v="3"/>
  </r>
  <r>
    <s v="TXN-003072"/>
    <x v="1215"/>
    <x v="6113"/>
    <x v="4"/>
    <x v="34"/>
    <n v="80.77"/>
    <x v="1"/>
    <x v="0"/>
    <x v="0"/>
    <n v="80.77"/>
    <n v="80.77"/>
    <x v="553"/>
    <n v="95.55"/>
    <x v="0"/>
    <x v="6"/>
    <x v="3"/>
    <x v="0"/>
    <x v="8"/>
    <x v="3"/>
    <x v="2"/>
  </r>
  <r>
    <s v="TXN-010221"/>
    <x v="1215"/>
    <x v="6958"/>
    <x v="0"/>
    <x v="20"/>
    <n v="262.7"/>
    <x v="3"/>
    <x v="0"/>
    <x v="0"/>
    <n v="525.4"/>
    <n v="525.4"/>
    <x v="708"/>
    <n v="550.39"/>
    <x v="2"/>
    <x v="7"/>
    <x v="4"/>
    <x v="0"/>
    <x v="3"/>
    <x v="1"/>
    <x v="3"/>
  </r>
  <r>
    <s v="TXN-009758"/>
    <x v="1215"/>
    <x v="3397"/>
    <x v="7"/>
    <x v="22"/>
    <n v="78.42"/>
    <x v="1"/>
    <x v="0"/>
    <x v="0"/>
    <n v="78.42"/>
    <n v="78.42"/>
    <x v="306"/>
    <n v="86.02"/>
    <x v="0"/>
    <x v="0"/>
    <x v="5"/>
    <x v="0"/>
    <x v="1"/>
    <x v="1"/>
    <x v="0"/>
  </r>
  <r>
    <s v="TXN-004168"/>
    <x v="1215"/>
    <x v="6959"/>
    <x v="2"/>
    <x v="2"/>
    <n v="52.64"/>
    <x v="1"/>
    <x v="0"/>
    <x v="0"/>
    <n v="52.64"/>
    <n v="52.64"/>
    <x v="482"/>
    <n v="62.69"/>
    <x v="0"/>
    <x v="3"/>
    <x v="5"/>
    <x v="0"/>
    <x v="10"/>
    <x v="3"/>
    <x v="2"/>
  </r>
  <r>
    <s v="TXN-001983"/>
    <x v="1216"/>
    <x v="3638"/>
    <x v="3"/>
    <x v="21"/>
    <n v="196.5"/>
    <x v="1"/>
    <x v="44"/>
    <x v="2996"/>
    <n v="196.5"/>
    <n v="169.5795"/>
    <x v="2359"/>
    <n v="194.7395"/>
    <x v="4"/>
    <x v="4"/>
    <x v="7"/>
    <x v="1"/>
    <x v="3"/>
    <x v="2"/>
    <x v="1"/>
  </r>
  <r>
    <s v="TXN-000644"/>
    <x v="1216"/>
    <x v="2764"/>
    <x v="7"/>
    <x v="35"/>
    <n v="61.58"/>
    <x v="1"/>
    <x v="0"/>
    <x v="0"/>
    <n v="61.58"/>
    <n v="61.58"/>
    <x v="1936"/>
    <n v="75.55"/>
    <x v="0"/>
    <x v="0"/>
    <x v="0"/>
    <x v="1"/>
    <x v="10"/>
    <x v="2"/>
    <x v="1"/>
  </r>
  <r>
    <s v="TXN-008467"/>
    <x v="1216"/>
    <x v="3127"/>
    <x v="5"/>
    <x v="15"/>
    <n v="33.76"/>
    <x v="1"/>
    <x v="121"/>
    <x v="2997"/>
    <n v="33.76"/>
    <n v="26.60288"/>
    <x v="772"/>
    <n v="40.30288"/>
    <x v="0"/>
    <x v="0"/>
    <x v="0"/>
    <x v="0"/>
    <x v="6"/>
    <x v="1"/>
    <x v="1"/>
  </r>
  <r>
    <s v="TXN-010885"/>
    <x v="1216"/>
    <x v="622"/>
    <x v="2"/>
    <x v="16"/>
    <n v="42.94"/>
    <x v="3"/>
    <x v="0"/>
    <x v="0"/>
    <n v="85.88"/>
    <n v="85.88"/>
    <x v="831"/>
    <n v="106.84"/>
    <x v="1"/>
    <x v="5"/>
    <x v="0"/>
    <x v="0"/>
    <x v="9"/>
    <x v="3"/>
    <x v="1"/>
  </r>
  <r>
    <s v="TXN-013206"/>
    <x v="1216"/>
    <x v="5988"/>
    <x v="4"/>
    <x v="30"/>
    <n v="29.6"/>
    <x v="1"/>
    <x v="0"/>
    <x v="0"/>
    <n v="29.6"/>
    <n v="29.6"/>
    <x v="1196"/>
    <n v="46.93"/>
    <x v="2"/>
    <x v="15"/>
    <x v="0"/>
    <x v="0"/>
    <x v="10"/>
    <x v="2"/>
    <x v="2"/>
  </r>
  <r>
    <s v="TXN-005283"/>
    <x v="1216"/>
    <x v="6960"/>
    <x v="2"/>
    <x v="28"/>
    <n v="19.52"/>
    <x v="1"/>
    <x v="0"/>
    <x v="0"/>
    <n v="19.52"/>
    <n v="19.52"/>
    <x v="1234"/>
    <n v="30.71"/>
    <x v="0"/>
    <x v="3"/>
    <x v="3"/>
    <x v="0"/>
    <x v="0"/>
    <x v="5"/>
    <x v="3"/>
  </r>
  <r>
    <s v="TXN-010174"/>
    <x v="1216"/>
    <x v="553"/>
    <x v="3"/>
    <x v="11"/>
    <n v="92.11"/>
    <x v="1"/>
    <x v="97"/>
    <x v="2998"/>
    <n v="92.11"/>
    <n v="73.41167"/>
    <x v="19"/>
    <n v="85.06167"/>
    <x v="0"/>
    <x v="6"/>
    <x v="1"/>
    <x v="0"/>
    <x v="3"/>
    <x v="3"/>
    <x v="3"/>
  </r>
  <r>
    <s v="TXN-013044"/>
    <x v="1216"/>
    <x v="1673"/>
    <x v="3"/>
    <x v="11"/>
    <n v="134.9"/>
    <x v="3"/>
    <x v="37"/>
    <x v="2999"/>
    <n v="269.8"/>
    <n v="251.8583"/>
    <x v="181"/>
    <n v="266.3083"/>
    <x v="0"/>
    <x v="6"/>
    <x v="1"/>
    <x v="1"/>
    <x v="7"/>
    <x v="5"/>
    <x v="1"/>
  </r>
  <r>
    <s v="TXN-001146"/>
    <x v="1216"/>
    <x v="6191"/>
    <x v="6"/>
    <x v="17"/>
    <n v="73.66"/>
    <x v="1"/>
    <x v="0"/>
    <x v="0"/>
    <n v="73.66"/>
    <n v="73.66"/>
    <x v="2204"/>
    <n v="101.21"/>
    <x v="3"/>
    <x v="4"/>
    <x v="0"/>
    <x v="1"/>
    <x v="8"/>
    <x v="3"/>
    <x v="1"/>
  </r>
  <r>
    <s v="TXN-008655"/>
    <x v="1216"/>
    <x v="664"/>
    <x v="7"/>
    <x v="23"/>
    <n v="151.29"/>
    <x v="1"/>
    <x v="50"/>
    <x v="3000"/>
    <n v="151.29"/>
    <n v="113.61879"/>
    <x v="940"/>
    <n v="131.06879"/>
    <x v="2"/>
    <x v="15"/>
    <x v="1"/>
    <x v="1"/>
    <x v="10"/>
    <x v="3"/>
    <x v="3"/>
  </r>
  <r>
    <s v="TXN-006352"/>
    <x v="1216"/>
    <x v="4490"/>
    <x v="7"/>
    <x v="23"/>
    <n v="127.02"/>
    <x v="1"/>
    <x v="0"/>
    <x v="0"/>
    <n v="127.02"/>
    <n v="127.02"/>
    <x v="1867"/>
    <n v="149.22"/>
    <x v="4"/>
    <x v="1"/>
    <x v="5"/>
    <x v="0"/>
    <x v="0"/>
    <x v="3"/>
    <x v="3"/>
  </r>
  <r>
    <s v="TXN-000716"/>
    <x v="1216"/>
    <x v="346"/>
    <x v="6"/>
    <x v="13"/>
    <n v="106.52"/>
    <x v="2"/>
    <x v="0"/>
    <x v="0"/>
    <n v="319.56"/>
    <n v="319.56"/>
    <x v="1539"/>
    <n v="335.55"/>
    <x v="2"/>
    <x v="0"/>
    <x v="0"/>
    <x v="0"/>
    <x v="0"/>
    <x v="3"/>
    <x v="2"/>
  </r>
  <r>
    <s v="TXN-003514"/>
    <x v="1216"/>
    <x v="27"/>
    <x v="3"/>
    <x v="11"/>
    <n v="99.83"/>
    <x v="3"/>
    <x v="0"/>
    <x v="0"/>
    <n v="199.66"/>
    <n v="199.66"/>
    <x v="515"/>
    <n v="222.88"/>
    <x v="4"/>
    <x v="5"/>
    <x v="1"/>
    <x v="0"/>
    <x v="4"/>
    <x v="0"/>
    <x v="2"/>
  </r>
  <r>
    <s v="TXN-010922"/>
    <x v="1217"/>
    <x v="6961"/>
    <x v="5"/>
    <x v="7"/>
    <n v="33.04"/>
    <x v="1"/>
    <x v="0"/>
    <x v="0"/>
    <n v="33.04"/>
    <n v="33.04"/>
    <x v="85"/>
    <n v="45.99"/>
    <x v="2"/>
    <x v="0"/>
    <x v="5"/>
    <x v="0"/>
    <x v="9"/>
    <x v="3"/>
    <x v="1"/>
  </r>
  <r>
    <s v="TXN-005175"/>
    <x v="1217"/>
    <x v="4375"/>
    <x v="2"/>
    <x v="2"/>
    <n v="82.98"/>
    <x v="1"/>
    <x v="0"/>
    <x v="0"/>
    <n v="82.98"/>
    <n v="82.98"/>
    <x v="526"/>
    <n v="103.44"/>
    <x v="2"/>
    <x v="7"/>
    <x v="5"/>
    <x v="1"/>
    <x v="5"/>
    <x v="0"/>
    <x v="1"/>
  </r>
  <r>
    <s v="TXN-008803"/>
    <x v="1217"/>
    <x v="2750"/>
    <x v="6"/>
    <x v="9"/>
    <n v="71.15"/>
    <x v="1"/>
    <x v="0"/>
    <x v="0"/>
    <n v="71.15"/>
    <n v="71.15"/>
    <x v="263"/>
    <n v="87.88"/>
    <x v="1"/>
    <x v="5"/>
    <x v="1"/>
    <x v="0"/>
    <x v="8"/>
    <x v="0"/>
    <x v="3"/>
  </r>
  <r>
    <s v="TXN-014400"/>
    <x v="1217"/>
    <x v="3035"/>
    <x v="4"/>
    <x v="18"/>
    <n v="19.11"/>
    <x v="3"/>
    <x v="0"/>
    <x v="0"/>
    <n v="38.22"/>
    <n v="38.22"/>
    <x v="1328"/>
    <n v="52.27"/>
    <x v="2"/>
    <x v="7"/>
    <x v="3"/>
    <x v="1"/>
    <x v="8"/>
    <x v="0"/>
    <x v="3"/>
  </r>
  <r>
    <s v="TXN-007409"/>
    <x v="1217"/>
    <x v="2669"/>
    <x v="7"/>
    <x v="36"/>
    <n v="112.29"/>
    <x v="1"/>
    <x v="165"/>
    <x v="3001"/>
    <n v="112.29"/>
    <n v="99.71352"/>
    <x v="349"/>
    <n v="117.09352"/>
    <x v="2"/>
    <x v="2"/>
    <x v="1"/>
    <x v="0"/>
    <x v="8"/>
    <x v="5"/>
    <x v="3"/>
  </r>
  <r>
    <s v="TXN-007365"/>
    <x v="1217"/>
    <x v="1067"/>
    <x v="5"/>
    <x v="31"/>
    <n v="15.72"/>
    <x v="1"/>
    <x v="0"/>
    <x v="0"/>
    <n v="15.72"/>
    <n v="15.72"/>
    <x v="1870"/>
    <n v="22.43"/>
    <x v="0"/>
    <x v="3"/>
    <x v="1"/>
    <x v="0"/>
    <x v="1"/>
    <x v="3"/>
    <x v="1"/>
  </r>
  <r>
    <s v="TXN-005404"/>
    <x v="1217"/>
    <x v="3109"/>
    <x v="7"/>
    <x v="10"/>
    <n v="42.48"/>
    <x v="1"/>
    <x v="0"/>
    <x v="0"/>
    <n v="42.48"/>
    <n v="42.48"/>
    <x v="1109"/>
    <n v="56.68"/>
    <x v="0"/>
    <x v="11"/>
    <x v="5"/>
    <x v="0"/>
    <x v="8"/>
    <x v="3"/>
    <x v="3"/>
  </r>
  <r>
    <s v="TXN-002958"/>
    <x v="1217"/>
    <x v="1801"/>
    <x v="1"/>
    <x v="37"/>
    <n v="16.75"/>
    <x v="1"/>
    <x v="0"/>
    <x v="0"/>
    <n v="16.75"/>
    <n v="16.75"/>
    <x v="620"/>
    <n v="34.17"/>
    <x v="1"/>
    <x v="5"/>
    <x v="1"/>
    <x v="0"/>
    <x v="9"/>
    <x v="5"/>
    <x v="1"/>
  </r>
  <r>
    <s v="TXN-002284"/>
    <x v="1217"/>
    <x v="2325"/>
    <x v="5"/>
    <x v="31"/>
    <n v="41.86"/>
    <x v="4"/>
    <x v="0"/>
    <x v="0"/>
    <n v="209.3"/>
    <n v="209.3"/>
    <x v="1161"/>
    <n v="215.75"/>
    <x v="0"/>
    <x v="11"/>
    <x v="0"/>
    <x v="0"/>
    <x v="7"/>
    <x v="5"/>
    <x v="1"/>
  </r>
  <r>
    <s v="TXN-012037"/>
    <x v="1218"/>
    <x v="1050"/>
    <x v="4"/>
    <x v="30"/>
    <n v="88.24"/>
    <x v="1"/>
    <x v="90"/>
    <x v="3002"/>
    <n v="88.24"/>
    <n v="66.70944"/>
    <x v="701"/>
    <n v="87.30944"/>
    <x v="1"/>
    <x v="5"/>
    <x v="1"/>
    <x v="0"/>
    <x v="6"/>
    <x v="2"/>
    <x v="3"/>
  </r>
  <r>
    <s v="TXN-014575"/>
    <x v="1218"/>
    <x v="689"/>
    <x v="0"/>
    <x v="33"/>
    <n v="422.96"/>
    <x v="1"/>
    <x v="0"/>
    <x v="0"/>
    <n v="422.96"/>
    <n v="422.96"/>
    <x v="1882"/>
    <n v="449.29"/>
    <x v="2"/>
    <x v="3"/>
    <x v="1"/>
    <x v="0"/>
    <x v="7"/>
    <x v="4"/>
    <x v="3"/>
  </r>
  <r>
    <s v="TXN-005237"/>
    <x v="1218"/>
    <x v="1806"/>
    <x v="7"/>
    <x v="36"/>
    <n v="134.76"/>
    <x v="3"/>
    <x v="0"/>
    <x v="0"/>
    <n v="269.52"/>
    <n v="269.52"/>
    <x v="1242"/>
    <n v="278.51"/>
    <x v="0"/>
    <x v="3"/>
    <x v="0"/>
    <x v="0"/>
    <x v="0"/>
    <x v="2"/>
    <x v="3"/>
  </r>
  <r>
    <s v="TXN-005050"/>
    <x v="1218"/>
    <x v="4222"/>
    <x v="2"/>
    <x v="16"/>
    <n v="159.42"/>
    <x v="1"/>
    <x v="0"/>
    <x v="0"/>
    <n v="159.42"/>
    <n v="159.42"/>
    <x v="1423"/>
    <n v="174.9"/>
    <x v="0"/>
    <x v="10"/>
    <x v="5"/>
    <x v="0"/>
    <x v="3"/>
    <x v="3"/>
    <x v="1"/>
  </r>
  <r>
    <s v="TXN-006275"/>
    <x v="1219"/>
    <x v="6962"/>
    <x v="2"/>
    <x v="14"/>
    <n v="78.68"/>
    <x v="1"/>
    <x v="0"/>
    <x v="0"/>
    <n v="78.68"/>
    <n v="78.68"/>
    <x v="1381"/>
    <n v="91.13"/>
    <x v="0"/>
    <x v="0"/>
    <x v="1"/>
    <x v="1"/>
    <x v="1"/>
    <x v="1"/>
    <x v="3"/>
  </r>
  <r>
    <s v="TXN-008259"/>
    <x v="1219"/>
    <x v="2893"/>
    <x v="3"/>
    <x v="8"/>
    <n v="71.02"/>
    <x v="1"/>
    <x v="0"/>
    <x v="0"/>
    <n v="71.02"/>
    <n v="71.02"/>
    <x v="1282"/>
    <n v="97.94"/>
    <x v="4"/>
    <x v="8"/>
    <x v="2"/>
    <x v="0"/>
    <x v="8"/>
    <x v="3"/>
    <x v="0"/>
  </r>
  <r>
    <s v="TXN-004225"/>
    <x v="1219"/>
    <x v="4858"/>
    <x v="2"/>
    <x v="14"/>
    <n v="144.88"/>
    <x v="3"/>
    <x v="2"/>
    <x v="3003"/>
    <n v="289.76"/>
    <n v="272.80904"/>
    <x v="1912"/>
    <n v="297.41904"/>
    <x v="4"/>
    <x v="2"/>
    <x v="5"/>
    <x v="1"/>
    <x v="3"/>
    <x v="0"/>
    <x v="3"/>
  </r>
  <r>
    <s v="TXN-001279"/>
    <x v="1219"/>
    <x v="1589"/>
    <x v="2"/>
    <x v="2"/>
    <n v="97.04"/>
    <x v="1"/>
    <x v="0"/>
    <x v="0"/>
    <n v="97.04"/>
    <n v="97.04"/>
    <x v="421"/>
    <n v="110.35"/>
    <x v="0"/>
    <x v="7"/>
    <x v="1"/>
    <x v="0"/>
    <x v="6"/>
    <x v="5"/>
    <x v="0"/>
  </r>
  <r>
    <s v="TXN-009232"/>
    <x v="1219"/>
    <x v="6488"/>
    <x v="0"/>
    <x v="20"/>
    <n v="367.38"/>
    <x v="1"/>
    <x v="0"/>
    <x v="0"/>
    <n v="367.38"/>
    <n v="367.38"/>
    <x v="2443"/>
    <n v="390.66"/>
    <x v="2"/>
    <x v="9"/>
    <x v="0"/>
    <x v="0"/>
    <x v="1"/>
    <x v="5"/>
    <x v="0"/>
  </r>
  <r>
    <s v="TXN-011632"/>
    <x v="1219"/>
    <x v="2753"/>
    <x v="1"/>
    <x v="32"/>
    <n v="27.28"/>
    <x v="1"/>
    <x v="162"/>
    <x v="3004"/>
    <n v="27.28"/>
    <n v="22.26048"/>
    <x v="1474"/>
    <n v="33.37048"/>
    <x v="0"/>
    <x v="11"/>
    <x v="1"/>
    <x v="1"/>
    <x v="5"/>
    <x v="3"/>
    <x v="3"/>
  </r>
  <r>
    <s v="TXN-006084"/>
    <x v="1219"/>
    <x v="3160"/>
    <x v="6"/>
    <x v="9"/>
    <n v="39.18"/>
    <x v="1"/>
    <x v="166"/>
    <x v="3005"/>
    <n v="39.18"/>
    <n v="33.4989"/>
    <x v="1170"/>
    <n v="56.7989"/>
    <x v="4"/>
    <x v="8"/>
    <x v="0"/>
    <x v="0"/>
    <x v="0"/>
    <x v="0"/>
    <x v="3"/>
  </r>
  <r>
    <s v="TXN-004684"/>
    <x v="1219"/>
    <x v="6963"/>
    <x v="2"/>
    <x v="14"/>
    <n v="59.66"/>
    <x v="1"/>
    <x v="12"/>
    <x v="3006"/>
    <n v="59.66"/>
    <n v="55.72244"/>
    <x v="1044"/>
    <n v="70.63244"/>
    <x v="2"/>
    <x v="15"/>
    <x v="1"/>
    <x v="0"/>
    <x v="8"/>
    <x v="0"/>
    <x v="1"/>
  </r>
  <r>
    <s v="TXN-013159"/>
    <x v="1219"/>
    <x v="2538"/>
    <x v="6"/>
    <x v="17"/>
    <n v="119.03"/>
    <x v="4"/>
    <x v="0"/>
    <x v="0"/>
    <n v="595.15"/>
    <n v="595.15"/>
    <x v="299"/>
    <n v="609.79"/>
    <x v="0"/>
    <x v="10"/>
    <x v="1"/>
    <x v="1"/>
    <x v="10"/>
    <x v="3"/>
    <x v="1"/>
  </r>
  <r>
    <s v="TXN-006920"/>
    <x v="1219"/>
    <x v="3770"/>
    <x v="5"/>
    <x v="29"/>
    <n v="29.9"/>
    <x v="3"/>
    <x v="0"/>
    <x v="0"/>
    <n v="59.8"/>
    <n v="59.8"/>
    <x v="1548"/>
    <n v="81.44"/>
    <x v="4"/>
    <x v="4"/>
    <x v="0"/>
    <x v="0"/>
    <x v="11"/>
    <x v="2"/>
    <x v="0"/>
  </r>
  <r>
    <s v="TXN-004697"/>
    <x v="1220"/>
    <x v="6964"/>
    <x v="7"/>
    <x v="23"/>
    <n v="63.78"/>
    <x v="2"/>
    <x v="0"/>
    <x v="0"/>
    <n v="191.34"/>
    <n v="191.34"/>
    <x v="458"/>
    <n v="208.44"/>
    <x v="1"/>
    <x v="14"/>
    <x v="5"/>
    <x v="0"/>
    <x v="2"/>
    <x v="3"/>
    <x v="2"/>
  </r>
  <r>
    <s v="TXN-005617"/>
    <x v="1220"/>
    <x v="2532"/>
    <x v="3"/>
    <x v="21"/>
    <n v="204.77"/>
    <x v="4"/>
    <x v="0"/>
    <x v="0"/>
    <n v="1023.85"/>
    <n v="1023.85"/>
    <x v="277"/>
    <n v="1037.78"/>
    <x v="0"/>
    <x v="7"/>
    <x v="0"/>
    <x v="0"/>
    <x v="6"/>
    <x v="3"/>
    <x v="1"/>
  </r>
  <r>
    <s v="TXN-000919"/>
    <x v="1220"/>
    <x v="3465"/>
    <x v="2"/>
    <x v="2"/>
    <n v="166.82"/>
    <x v="1"/>
    <x v="0"/>
    <x v="0"/>
    <n v="166.82"/>
    <n v="166.82"/>
    <x v="730"/>
    <n v="189.04"/>
    <x v="4"/>
    <x v="4"/>
    <x v="4"/>
    <x v="0"/>
    <x v="7"/>
    <x v="0"/>
    <x v="1"/>
  </r>
  <r>
    <s v="TXN-003299"/>
    <x v="1220"/>
    <x v="4958"/>
    <x v="7"/>
    <x v="23"/>
    <n v="52.85"/>
    <x v="1"/>
    <x v="0"/>
    <x v="0"/>
    <n v="52.85"/>
    <n v="52.85"/>
    <x v="2147"/>
    <n v="59.92"/>
    <x v="0"/>
    <x v="11"/>
    <x v="1"/>
    <x v="0"/>
    <x v="5"/>
    <x v="0"/>
    <x v="3"/>
  </r>
  <r>
    <s v="TXN-006640"/>
    <x v="1220"/>
    <x v="6965"/>
    <x v="2"/>
    <x v="16"/>
    <n v="79.48"/>
    <x v="0"/>
    <x v="0"/>
    <x v="0"/>
    <n v="317.92"/>
    <n v="317.92"/>
    <x v="1429"/>
    <n v="342.44"/>
    <x v="4"/>
    <x v="8"/>
    <x v="1"/>
    <x v="0"/>
    <x v="1"/>
    <x v="3"/>
    <x v="1"/>
  </r>
  <r>
    <s v="TXN-002713"/>
    <x v="1220"/>
    <x v="2430"/>
    <x v="2"/>
    <x v="25"/>
    <n v="77.02"/>
    <x v="3"/>
    <x v="0"/>
    <x v="0"/>
    <n v="154.04"/>
    <n v="154.04"/>
    <x v="463"/>
    <n v="169.73"/>
    <x v="2"/>
    <x v="16"/>
    <x v="1"/>
    <x v="0"/>
    <x v="6"/>
    <x v="4"/>
    <x v="4"/>
  </r>
  <r>
    <s v="TXN-002652"/>
    <x v="1220"/>
    <x v="130"/>
    <x v="3"/>
    <x v="11"/>
    <n v="241.65"/>
    <x v="1"/>
    <x v="0"/>
    <x v="0"/>
    <n v="241.65"/>
    <n v="241.65"/>
    <x v="557"/>
    <n v="252.67"/>
    <x v="0"/>
    <x v="0"/>
    <x v="5"/>
    <x v="0"/>
    <x v="5"/>
    <x v="3"/>
    <x v="1"/>
  </r>
  <r>
    <s v="TXN-000300"/>
    <x v="1220"/>
    <x v="6966"/>
    <x v="0"/>
    <x v="38"/>
    <n v="275.48"/>
    <x v="0"/>
    <x v="0"/>
    <x v="0"/>
    <n v="1101.92"/>
    <n v="1101.92"/>
    <x v="1407"/>
    <n v="1124.46"/>
    <x v="2"/>
    <x v="3"/>
    <x v="1"/>
    <x v="0"/>
    <x v="6"/>
    <x v="0"/>
    <x v="3"/>
  </r>
  <r>
    <s v="TXN-005456"/>
    <x v="1220"/>
    <x v="2695"/>
    <x v="6"/>
    <x v="17"/>
    <n v="91.63"/>
    <x v="1"/>
    <x v="96"/>
    <x v="3007"/>
    <n v="91.63"/>
    <n v="78.06876"/>
    <x v="1152"/>
    <n v="100.17876"/>
    <x v="4"/>
    <x v="16"/>
    <x v="1"/>
    <x v="0"/>
    <x v="1"/>
    <x v="3"/>
    <x v="4"/>
  </r>
  <r>
    <s v="TXN-005441"/>
    <x v="1221"/>
    <x v="6842"/>
    <x v="3"/>
    <x v="21"/>
    <n v="74.19"/>
    <x v="1"/>
    <x v="0"/>
    <x v="0"/>
    <n v="74.19"/>
    <n v="74.19"/>
    <x v="1147"/>
    <n v="83.87"/>
    <x v="0"/>
    <x v="3"/>
    <x v="0"/>
    <x v="0"/>
    <x v="6"/>
    <x v="2"/>
    <x v="1"/>
  </r>
  <r>
    <s v="TXN-002626"/>
    <x v="1221"/>
    <x v="2919"/>
    <x v="4"/>
    <x v="30"/>
    <n v="49.36"/>
    <x v="1"/>
    <x v="36"/>
    <x v="3008"/>
    <n v="49.36"/>
    <n v="42.54832"/>
    <x v="701"/>
    <n v="63.14832"/>
    <x v="2"/>
    <x v="2"/>
    <x v="1"/>
    <x v="0"/>
    <x v="8"/>
    <x v="0"/>
    <x v="4"/>
  </r>
  <r>
    <s v="TXN-006136"/>
    <x v="1221"/>
    <x v="6967"/>
    <x v="3"/>
    <x v="3"/>
    <n v="71.7"/>
    <x v="0"/>
    <x v="0"/>
    <x v="0"/>
    <n v="286.8"/>
    <n v="286.8"/>
    <x v="1948"/>
    <n v="307.18"/>
    <x v="2"/>
    <x v="7"/>
    <x v="1"/>
    <x v="0"/>
    <x v="10"/>
    <x v="3"/>
    <x v="1"/>
  </r>
  <r>
    <s v="TXN-000182"/>
    <x v="1221"/>
    <x v="4099"/>
    <x v="3"/>
    <x v="21"/>
    <n v="145.39"/>
    <x v="1"/>
    <x v="0"/>
    <x v="0"/>
    <n v="145.39"/>
    <n v="145.39"/>
    <x v="469"/>
    <n v="167.25"/>
    <x v="2"/>
    <x v="2"/>
    <x v="3"/>
    <x v="0"/>
    <x v="4"/>
    <x v="0"/>
    <x v="3"/>
  </r>
  <r>
    <s v="TXN-006106"/>
    <x v="1221"/>
    <x v="3190"/>
    <x v="3"/>
    <x v="11"/>
    <n v="22.04"/>
    <x v="1"/>
    <x v="193"/>
    <x v="3009"/>
    <n v="22.04"/>
    <n v="17.14712"/>
    <x v="1691"/>
    <n v="39.74712"/>
    <x v="4"/>
    <x v="5"/>
    <x v="0"/>
    <x v="0"/>
    <x v="8"/>
    <x v="0"/>
    <x v="3"/>
  </r>
  <r>
    <s v="TXN-000515"/>
    <x v="1221"/>
    <x v="2886"/>
    <x v="0"/>
    <x v="33"/>
    <n v="113.51"/>
    <x v="2"/>
    <x v="46"/>
    <x v="3010"/>
    <n v="340.53"/>
    <n v="334.40046"/>
    <x v="2172"/>
    <n v="361.89046"/>
    <x v="4"/>
    <x v="2"/>
    <x v="0"/>
    <x v="0"/>
    <x v="8"/>
    <x v="2"/>
    <x v="3"/>
  </r>
  <r>
    <s v="TXN-010933"/>
    <x v="1221"/>
    <x v="4875"/>
    <x v="0"/>
    <x v="20"/>
    <n v="35.16"/>
    <x v="3"/>
    <x v="0"/>
    <x v="0"/>
    <n v="70.32"/>
    <n v="70.32"/>
    <x v="1418"/>
    <n v="86.18"/>
    <x v="2"/>
    <x v="0"/>
    <x v="0"/>
    <x v="0"/>
    <x v="6"/>
    <x v="3"/>
    <x v="4"/>
  </r>
  <r>
    <s v="TXN-006701"/>
    <x v="1221"/>
    <x v="5137"/>
    <x v="3"/>
    <x v="3"/>
    <n v="176.78"/>
    <x v="1"/>
    <x v="0"/>
    <x v="0"/>
    <n v="176.78"/>
    <n v="176.78"/>
    <x v="865"/>
    <n v="202.4"/>
    <x v="4"/>
    <x v="14"/>
    <x v="0"/>
    <x v="0"/>
    <x v="7"/>
    <x v="0"/>
    <x v="2"/>
  </r>
  <r>
    <s v="TXN-004220"/>
    <x v="1221"/>
    <x v="6125"/>
    <x v="3"/>
    <x v="21"/>
    <n v="104.53"/>
    <x v="1"/>
    <x v="0"/>
    <x v="0"/>
    <n v="104.53"/>
    <n v="104.53"/>
    <x v="1130"/>
    <n v="118.03"/>
    <x v="0"/>
    <x v="6"/>
    <x v="5"/>
    <x v="0"/>
    <x v="6"/>
    <x v="0"/>
    <x v="3"/>
  </r>
  <r>
    <s v="TXN-012722"/>
    <x v="1221"/>
    <x v="4556"/>
    <x v="6"/>
    <x v="9"/>
    <n v="53.82"/>
    <x v="2"/>
    <x v="0"/>
    <x v="0"/>
    <n v="161.46"/>
    <n v="161.46"/>
    <x v="221"/>
    <n v="182.05"/>
    <x v="2"/>
    <x v="15"/>
    <x v="1"/>
    <x v="1"/>
    <x v="6"/>
    <x v="3"/>
    <x v="1"/>
  </r>
  <r>
    <s v="TXN-004219"/>
    <x v="1221"/>
    <x v="6968"/>
    <x v="3"/>
    <x v="11"/>
    <n v="162.45"/>
    <x v="1"/>
    <x v="0"/>
    <x v="0"/>
    <n v="162.45"/>
    <n v="162.45"/>
    <x v="1459"/>
    <n v="171.37"/>
    <x v="0"/>
    <x v="11"/>
    <x v="1"/>
    <x v="0"/>
    <x v="9"/>
    <x v="0"/>
    <x v="1"/>
  </r>
  <r>
    <s v="TXN-014573"/>
    <x v="1221"/>
    <x v="167"/>
    <x v="4"/>
    <x v="5"/>
    <n v="60.37"/>
    <x v="1"/>
    <x v="0"/>
    <x v="0"/>
    <n v="60.37"/>
    <n v="60.37"/>
    <x v="48"/>
    <n v="77.18"/>
    <x v="2"/>
    <x v="3"/>
    <x v="1"/>
    <x v="0"/>
    <x v="6"/>
    <x v="0"/>
    <x v="3"/>
  </r>
  <r>
    <s v="TXN-013302"/>
    <x v="1222"/>
    <x v="6403"/>
    <x v="7"/>
    <x v="23"/>
    <n v="44.23"/>
    <x v="1"/>
    <x v="0"/>
    <x v="0"/>
    <n v="44.23"/>
    <n v="44.23"/>
    <x v="1852"/>
    <n v="70.7"/>
    <x v="4"/>
    <x v="4"/>
    <x v="3"/>
    <x v="0"/>
    <x v="8"/>
    <x v="4"/>
    <x v="1"/>
  </r>
  <r>
    <s v="TXN-011803"/>
    <x v="1222"/>
    <x v="6133"/>
    <x v="1"/>
    <x v="32"/>
    <n v="28.41"/>
    <x v="2"/>
    <x v="0"/>
    <x v="0"/>
    <n v="85.23"/>
    <n v="85.23"/>
    <x v="544"/>
    <n v="102.3"/>
    <x v="2"/>
    <x v="15"/>
    <x v="1"/>
    <x v="0"/>
    <x v="7"/>
    <x v="3"/>
    <x v="2"/>
  </r>
  <r>
    <s v="TXN-013403"/>
    <x v="1222"/>
    <x v="4681"/>
    <x v="0"/>
    <x v="0"/>
    <n v="161.9"/>
    <x v="1"/>
    <x v="0"/>
    <x v="0"/>
    <n v="161.9"/>
    <n v="161.9"/>
    <x v="1233"/>
    <n v="177.24"/>
    <x v="0"/>
    <x v="11"/>
    <x v="1"/>
    <x v="0"/>
    <x v="7"/>
    <x v="3"/>
    <x v="1"/>
  </r>
  <r>
    <s v="TXN-000985"/>
    <x v="1222"/>
    <x v="6969"/>
    <x v="1"/>
    <x v="6"/>
    <n v="37.07"/>
    <x v="1"/>
    <x v="130"/>
    <x v="3011"/>
    <n v="37.07"/>
    <n v="32.06555"/>
    <x v="936"/>
    <n v="52.56555"/>
    <x v="4"/>
    <x v="15"/>
    <x v="0"/>
    <x v="0"/>
    <x v="3"/>
    <x v="0"/>
    <x v="3"/>
  </r>
  <r>
    <s v="TXN-011156"/>
    <x v="1222"/>
    <x v="6652"/>
    <x v="4"/>
    <x v="18"/>
    <n v="91.74"/>
    <x v="1"/>
    <x v="0"/>
    <x v="0"/>
    <n v="91.74"/>
    <n v="91.74"/>
    <x v="977"/>
    <n v="103.35"/>
    <x v="0"/>
    <x v="0"/>
    <x v="0"/>
    <x v="0"/>
    <x v="6"/>
    <x v="3"/>
    <x v="2"/>
  </r>
  <r>
    <s v="TXN-010085"/>
    <x v="1222"/>
    <x v="3537"/>
    <x v="5"/>
    <x v="7"/>
    <n v="43.59"/>
    <x v="3"/>
    <x v="0"/>
    <x v="0"/>
    <n v="87.18"/>
    <n v="87.18"/>
    <x v="1967"/>
    <n v="105.93"/>
    <x v="2"/>
    <x v="2"/>
    <x v="3"/>
    <x v="0"/>
    <x v="0"/>
    <x v="3"/>
    <x v="1"/>
  </r>
  <r>
    <s v="TXN-010635"/>
    <x v="1222"/>
    <x v="6970"/>
    <x v="2"/>
    <x v="14"/>
    <n v="44.91"/>
    <x v="1"/>
    <x v="0"/>
    <x v="0"/>
    <n v="44.91"/>
    <n v="44.91"/>
    <x v="183"/>
    <n v="55.18"/>
    <x v="0"/>
    <x v="11"/>
    <x v="0"/>
    <x v="0"/>
    <x v="3"/>
    <x v="3"/>
    <x v="1"/>
  </r>
  <r>
    <s v="TXN-004513"/>
    <x v="1222"/>
    <x v="133"/>
    <x v="3"/>
    <x v="11"/>
    <n v="231.9"/>
    <x v="1"/>
    <x v="0"/>
    <x v="0"/>
    <n v="231.9"/>
    <n v="231.9"/>
    <x v="1593"/>
    <n v="249.25"/>
    <x v="2"/>
    <x v="12"/>
    <x v="5"/>
    <x v="1"/>
    <x v="9"/>
    <x v="2"/>
    <x v="1"/>
  </r>
  <r>
    <s v="TXN-004129"/>
    <x v="1222"/>
    <x v="992"/>
    <x v="5"/>
    <x v="29"/>
    <n v="17.27"/>
    <x v="1"/>
    <x v="0"/>
    <x v="0"/>
    <n v="17.27"/>
    <n v="17.27"/>
    <x v="1000"/>
    <n v="36.18"/>
    <x v="2"/>
    <x v="9"/>
    <x v="0"/>
    <x v="0"/>
    <x v="3"/>
    <x v="5"/>
    <x v="1"/>
  </r>
  <r>
    <s v="TXN-003354"/>
    <x v="1222"/>
    <x v="2397"/>
    <x v="5"/>
    <x v="15"/>
    <n v="41.34"/>
    <x v="0"/>
    <x v="120"/>
    <x v="3012"/>
    <n v="165.36"/>
    <n v="156.6786"/>
    <x v="511"/>
    <n v="170.1386"/>
    <x v="2"/>
    <x v="12"/>
    <x v="6"/>
    <x v="0"/>
    <x v="6"/>
    <x v="0"/>
    <x v="2"/>
  </r>
  <r>
    <s v="TXN-001754"/>
    <x v="1222"/>
    <x v="6175"/>
    <x v="6"/>
    <x v="12"/>
    <n v="55.3"/>
    <x v="0"/>
    <x v="0"/>
    <x v="0"/>
    <n v="221.2"/>
    <n v="221.2"/>
    <x v="1460"/>
    <n v="233.39"/>
    <x v="0"/>
    <x v="10"/>
    <x v="0"/>
    <x v="0"/>
    <x v="3"/>
    <x v="2"/>
    <x v="3"/>
  </r>
  <r>
    <s v="TXN-006613"/>
    <x v="1222"/>
    <x v="456"/>
    <x v="2"/>
    <x v="2"/>
    <n v="34.01"/>
    <x v="1"/>
    <x v="0"/>
    <x v="0"/>
    <n v="34.01"/>
    <n v="34.01"/>
    <x v="1185"/>
    <n v="46.16"/>
    <x v="0"/>
    <x v="0"/>
    <x v="1"/>
    <x v="0"/>
    <x v="4"/>
    <x v="0"/>
    <x v="0"/>
  </r>
  <r>
    <s v="TXN-011192"/>
    <x v="1222"/>
    <x v="2127"/>
    <x v="6"/>
    <x v="17"/>
    <n v="73.94"/>
    <x v="1"/>
    <x v="0"/>
    <x v="0"/>
    <n v="73.94"/>
    <n v="73.94"/>
    <x v="1833"/>
    <n v="86.53"/>
    <x v="0"/>
    <x v="3"/>
    <x v="1"/>
    <x v="0"/>
    <x v="3"/>
    <x v="2"/>
    <x v="3"/>
  </r>
  <r>
    <s v="TXN-011294"/>
    <x v="1223"/>
    <x v="5415"/>
    <x v="6"/>
    <x v="19"/>
    <n v="60.56"/>
    <x v="1"/>
    <x v="0"/>
    <x v="0"/>
    <n v="60.56"/>
    <n v="60.56"/>
    <x v="2024"/>
    <n v="73.71"/>
    <x v="0"/>
    <x v="11"/>
    <x v="0"/>
    <x v="0"/>
    <x v="8"/>
    <x v="2"/>
    <x v="1"/>
  </r>
  <r>
    <s v="TXN-009189"/>
    <x v="1223"/>
    <x v="6971"/>
    <x v="2"/>
    <x v="14"/>
    <n v="145.65"/>
    <x v="3"/>
    <x v="0"/>
    <x v="0"/>
    <n v="291.3"/>
    <n v="291.3"/>
    <x v="1196"/>
    <n v="308.63"/>
    <x v="2"/>
    <x v="7"/>
    <x v="1"/>
    <x v="0"/>
    <x v="6"/>
    <x v="3"/>
    <x v="1"/>
  </r>
  <r>
    <s v="TXN-001000"/>
    <x v="1223"/>
    <x v="5257"/>
    <x v="7"/>
    <x v="36"/>
    <n v="68.66"/>
    <x v="0"/>
    <x v="0"/>
    <x v="0"/>
    <n v="274.64"/>
    <n v="274.64"/>
    <x v="1257"/>
    <n v="287.05"/>
    <x v="0"/>
    <x v="10"/>
    <x v="1"/>
    <x v="0"/>
    <x v="2"/>
    <x v="2"/>
    <x v="1"/>
  </r>
  <r>
    <s v="TXN-004956"/>
    <x v="1223"/>
    <x v="1308"/>
    <x v="0"/>
    <x v="0"/>
    <n v="375.27"/>
    <x v="1"/>
    <x v="0"/>
    <x v="0"/>
    <n v="375.27"/>
    <n v="375.27"/>
    <x v="1121"/>
    <n v="396.2"/>
    <x v="2"/>
    <x v="9"/>
    <x v="4"/>
    <x v="0"/>
    <x v="9"/>
    <x v="2"/>
    <x v="1"/>
  </r>
  <r>
    <s v="TXN-003194"/>
    <x v="1223"/>
    <x v="4459"/>
    <x v="7"/>
    <x v="22"/>
    <n v="70"/>
    <x v="2"/>
    <x v="0"/>
    <x v="0"/>
    <n v="210"/>
    <n v="210"/>
    <x v="937"/>
    <n v="218.12"/>
    <x v="0"/>
    <x v="0"/>
    <x v="0"/>
    <x v="0"/>
    <x v="9"/>
    <x v="2"/>
    <x v="0"/>
  </r>
  <r>
    <s v="TXN-004260"/>
    <x v="1223"/>
    <x v="3338"/>
    <x v="2"/>
    <x v="2"/>
    <n v="175.38"/>
    <x v="1"/>
    <x v="13"/>
    <x v="3013"/>
    <n v="175.38"/>
    <n v="132.76266"/>
    <x v="2444"/>
    <n v="165.03266"/>
    <x v="3"/>
    <x v="20"/>
    <x v="0"/>
    <x v="0"/>
    <x v="3"/>
    <x v="0"/>
    <x v="1"/>
  </r>
  <r>
    <s v="TXN-007511"/>
    <x v="1223"/>
    <x v="6972"/>
    <x v="3"/>
    <x v="6"/>
    <n v="202.66"/>
    <x v="1"/>
    <x v="0"/>
    <x v="0"/>
    <n v="202.66"/>
    <n v="202.66"/>
    <x v="1095"/>
    <n v="219.08"/>
    <x v="0"/>
    <x v="11"/>
    <x v="3"/>
    <x v="0"/>
    <x v="3"/>
    <x v="3"/>
    <x v="2"/>
  </r>
  <r>
    <s v="TXN-008788"/>
    <x v="1223"/>
    <x v="6973"/>
    <x v="3"/>
    <x v="11"/>
    <n v="103.87"/>
    <x v="1"/>
    <x v="0"/>
    <x v="0"/>
    <n v="103.87"/>
    <n v="103.87"/>
    <x v="1422"/>
    <n v="128.55"/>
    <x v="3"/>
    <x v="18"/>
    <x v="1"/>
    <x v="1"/>
    <x v="3"/>
    <x v="3"/>
    <x v="3"/>
  </r>
  <r>
    <s v="TXN-000526"/>
    <x v="1223"/>
    <x v="4799"/>
    <x v="7"/>
    <x v="36"/>
    <n v="116.49"/>
    <x v="3"/>
    <x v="0"/>
    <x v="0"/>
    <n v="232.98"/>
    <n v="232.98"/>
    <x v="824"/>
    <n v="242.27"/>
    <x v="0"/>
    <x v="10"/>
    <x v="1"/>
    <x v="0"/>
    <x v="7"/>
    <x v="1"/>
    <x v="1"/>
  </r>
  <r>
    <s v="TXN-004259"/>
    <x v="1224"/>
    <x v="81"/>
    <x v="1"/>
    <x v="24"/>
    <n v="27.33"/>
    <x v="4"/>
    <x v="0"/>
    <x v="0"/>
    <n v="136.65"/>
    <n v="136.65"/>
    <x v="1353"/>
    <n v="160.22"/>
    <x v="3"/>
    <x v="12"/>
    <x v="0"/>
    <x v="0"/>
    <x v="6"/>
    <x v="3"/>
    <x v="2"/>
  </r>
  <r>
    <s v="TXN-001759"/>
    <x v="1224"/>
    <x v="4596"/>
    <x v="5"/>
    <x v="26"/>
    <n v="29.26"/>
    <x v="3"/>
    <x v="0"/>
    <x v="0"/>
    <n v="58.52"/>
    <n v="58.52"/>
    <x v="1293"/>
    <n v="67.11"/>
    <x v="0"/>
    <x v="0"/>
    <x v="5"/>
    <x v="1"/>
    <x v="6"/>
    <x v="3"/>
    <x v="4"/>
  </r>
  <r>
    <s v="TXN-010362"/>
    <x v="1224"/>
    <x v="568"/>
    <x v="3"/>
    <x v="8"/>
    <n v="21.62"/>
    <x v="1"/>
    <x v="0"/>
    <x v="0"/>
    <n v="21.62"/>
    <n v="21.62"/>
    <x v="221"/>
    <n v="42.21"/>
    <x v="4"/>
    <x v="8"/>
    <x v="1"/>
    <x v="1"/>
    <x v="1"/>
    <x v="5"/>
    <x v="0"/>
  </r>
  <r>
    <s v="TXN-011352"/>
    <x v="1224"/>
    <x v="6974"/>
    <x v="2"/>
    <x v="28"/>
    <n v="163.58"/>
    <x v="1"/>
    <x v="23"/>
    <x v="3014"/>
    <n v="163.58"/>
    <n v="135.28066"/>
    <x v="1755"/>
    <n v="146.56066"/>
    <x v="0"/>
    <x v="10"/>
    <x v="0"/>
    <x v="0"/>
    <x v="3"/>
    <x v="3"/>
    <x v="1"/>
  </r>
  <r>
    <s v="TXN-004959"/>
    <x v="1224"/>
    <x v="6335"/>
    <x v="3"/>
    <x v="3"/>
    <n v="158.71"/>
    <x v="1"/>
    <x v="0"/>
    <x v="0"/>
    <n v="158.71"/>
    <n v="158.71"/>
    <x v="1249"/>
    <n v="175.04"/>
    <x v="0"/>
    <x v="6"/>
    <x v="1"/>
    <x v="0"/>
    <x v="8"/>
    <x v="0"/>
    <x v="1"/>
  </r>
  <r>
    <s v="TXN-001938"/>
    <x v="1224"/>
    <x v="1776"/>
    <x v="2"/>
    <x v="16"/>
    <n v="30.25"/>
    <x v="1"/>
    <x v="0"/>
    <x v="0"/>
    <n v="30.25"/>
    <n v="30.25"/>
    <x v="1710"/>
    <n v="47.92"/>
    <x v="2"/>
    <x v="15"/>
    <x v="3"/>
    <x v="1"/>
    <x v="8"/>
    <x v="3"/>
    <x v="1"/>
  </r>
  <r>
    <s v="TXN-006010"/>
    <x v="1224"/>
    <x v="6724"/>
    <x v="2"/>
    <x v="16"/>
    <n v="141.99"/>
    <x v="3"/>
    <x v="0"/>
    <x v="0"/>
    <n v="283.98"/>
    <n v="283.98"/>
    <x v="1715"/>
    <n v="300.23"/>
    <x v="0"/>
    <x v="7"/>
    <x v="5"/>
    <x v="1"/>
    <x v="1"/>
    <x v="0"/>
    <x v="1"/>
  </r>
  <r>
    <s v="TXN-006854"/>
    <x v="1224"/>
    <x v="2170"/>
    <x v="7"/>
    <x v="36"/>
    <n v="145.6"/>
    <x v="1"/>
    <x v="0"/>
    <x v="0"/>
    <n v="145.6"/>
    <n v="145.6"/>
    <x v="1049"/>
    <n v="159.38"/>
    <x v="0"/>
    <x v="0"/>
    <x v="5"/>
    <x v="0"/>
    <x v="8"/>
    <x v="1"/>
    <x v="2"/>
  </r>
  <r>
    <s v="TXN-002180"/>
    <x v="1224"/>
    <x v="6975"/>
    <x v="4"/>
    <x v="27"/>
    <n v="23.46"/>
    <x v="1"/>
    <x v="3"/>
    <x v="3015"/>
    <n v="23.46"/>
    <n v="18.32226"/>
    <x v="1011"/>
    <n v="25.66226"/>
    <x v="0"/>
    <x v="0"/>
    <x v="3"/>
    <x v="0"/>
    <x v="0"/>
    <x v="2"/>
    <x v="1"/>
  </r>
  <r>
    <s v="TXN-013316"/>
    <x v="1224"/>
    <x v="6976"/>
    <x v="2"/>
    <x v="2"/>
    <n v="103.82"/>
    <x v="3"/>
    <x v="48"/>
    <x v="3016"/>
    <n v="207.64"/>
    <n v="188.01802"/>
    <x v="1007"/>
    <n v="206.70802"/>
    <x v="1"/>
    <x v="2"/>
    <x v="0"/>
    <x v="0"/>
    <x v="6"/>
    <x v="0"/>
    <x v="1"/>
  </r>
  <r>
    <s v="TXN-002918"/>
    <x v="1224"/>
    <x v="6977"/>
    <x v="4"/>
    <x v="30"/>
    <n v="47.21"/>
    <x v="3"/>
    <x v="190"/>
    <x v="3017"/>
    <n v="94.42"/>
    <n v="90.59599"/>
    <x v="1203"/>
    <n v="97.89599"/>
    <x v="0"/>
    <x v="10"/>
    <x v="0"/>
    <x v="0"/>
    <x v="8"/>
    <x v="3"/>
    <x v="3"/>
  </r>
  <r>
    <s v="TXN-010503"/>
    <x v="1224"/>
    <x v="2158"/>
    <x v="1"/>
    <x v="37"/>
    <n v="10.28"/>
    <x v="1"/>
    <x v="0"/>
    <x v="0"/>
    <n v="10.28"/>
    <n v="10.28"/>
    <x v="945"/>
    <n v="25.15"/>
    <x v="2"/>
    <x v="9"/>
    <x v="5"/>
    <x v="1"/>
    <x v="6"/>
    <x v="4"/>
    <x v="1"/>
  </r>
  <r>
    <s v="TXN-003522"/>
    <x v="1224"/>
    <x v="790"/>
    <x v="4"/>
    <x v="34"/>
    <n v="19.76"/>
    <x v="1"/>
    <x v="0"/>
    <x v="0"/>
    <n v="19.76"/>
    <n v="19.76"/>
    <x v="548"/>
    <n v="33.23"/>
    <x v="0"/>
    <x v="7"/>
    <x v="0"/>
    <x v="0"/>
    <x v="0"/>
    <x v="1"/>
    <x v="1"/>
  </r>
  <r>
    <s v="TXN-013671"/>
    <x v="1224"/>
    <x v="2924"/>
    <x v="3"/>
    <x v="3"/>
    <n v="213.75"/>
    <x v="1"/>
    <x v="95"/>
    <x v="3018"/>
    <n v="213.75"/>
    <n v="193.44375"/>
    <x v="2012"/>
    <n v="216.70375"/>
    <x v="4"/>
    <x v="12"/>
    <x v="5"/>
    <x v="0"/>
    <x v="8"/>
    <x v="0"/>
    <x v="1"/>
  </r>
  <r>
    <s v="TXN-007272"/>
    <x v="1224"/>
    <x v="6978"/>
    <x v="6"/>
    <x v="19"/>
    <n v="46.76"/>
    <x v="3"/>
    <x v="0"/>
    <x v="0"/>
    <n v="93.52"/>
    <n v="93.52"/>
    <x v="1055"/>
    <n v="105.89"/>
    <x v="0"/>
    <x v="10"/>
    <x v="5"/>
    <x v="0"/>
    <x v="10"/>
    <x v="0"/>
    <x v="3"/>
  </r>
  <r>
    <s v="TXN-010418"/>
    <x v="1224"/>
    <x v="1228"/>
    <x v="1"/>
    <x v="6"/>
    <n v="33.22"/>
    <x v="1"/>
    <x v="0"/>
    <x v="0"/>
    <n v="33.22"/>
    <n v="33.22"/>
    <x v="942"/>
    <n v="41.87"/>
    <x v="0"/>
    <x v="6"/>
    <x v="3"/>
    <x v="1"/>
    <x v="10"/>
    <x v="3"/>
    <x v="3"/>
  </r>
  <r>
    <s v="TXN-006156"/>
    <x v="1225"/>
    <x v="5425"/>
    <x v="1"/>
    <x v="6"/>
    <n v="44.18"/>
    <x v="1"/>
    <x v="0"/>
    <x v="0"/>
    <n v="44.18"/>
    <n v="44.18"/>
    <x v="397"/>
    <n v="65.09"/>
    <x v="1"/>
    <x v="22"/>
    <x v="7"/>
    <x v="0"/>
    <x v="9"/>
    <x v="0"/>
    <x v="1"/>
  </r>
  <r>
    <s v="TXN-008133"/>
    <x v="1225"/>
    <x v="5175"/>
    <x v="5"/>
    <x v="26"/>
    <n v="24.62"/>
    <x v="0"/>
    <x v="134"/>
    <x v="3019"/>
    <n v="98.48"/>
    <n v="94.93472"/>
    <x v="112"/>
    <n v="107.92472"/>
    <x v="0"/>
    <x v="3"/>
    <x v="0"/>
    <x v="0"/>
    <x v="7"/>
    <x v="0"/>
    <x v="3"/>
  </r>
  <r>
    <s v="TXN-006253"/>
    <x v="1225"/>
    <x v="5361"/>
    <x v="4"/>
    <x v="34"/>
    <n v="51.76"/>
    <x v="1"/>
    <x v="0"/>
    <x v="0"/>
    <n v="51.76"/>
    <n v="51.76"/>
    <x v="593"/>
    <n v="63.62"/>
    <x v="0"/>
    <x v="11"/>
    <x v="5"/>
    <x v="0"/>
    <x v="8"/>
    <x v="3"/>
    <x v="3"/>
  </r>
  <r>
    <s v="TXN-002931"/>
    <x v="1225"/>
    <x v="5902"/>
    <x v="5"/>
    <x v="26"/>
    <n v="14.24"/>
    <x v="4"/>
    <x v="0"/>
    <x v="0"/>
    <n v="71.2"/>
    <n v="71.2"/>
    <x v="1326"/>
    <n v="90.92"/>
    <x v="2"/>
    <x v="0"/>
    <x v="0"/>
    <x v="0"/>
    <x v="9"/>
    <x v="1"/>
    <x v="1"/>
  </r>
  <r>
    <s v="TXN-006276"/>
    <x v="1225"/>
    <x v="1398"/>
    <x v="1"/>
    <x v="6"/>
    <n v="40.08"/>
    <x v="3"/>
    <x v="0"/>
    <x v="0"/>
    <n v="80.16"/>
    <n v="80.16"/>
    <x v="826"/>
    <n v="99.53"/>
    <x v="2"/>
    <x v="0"/>
    <x v="1"/>
    <x v="0"/>
    <x v="3"/>
    <x v="2"/>
    <x v="4"/>
  </r>
  <r>
    <s v="TXN-010344"/>
    <x v="1225"/>
    <x v="6979"/>
    <x v="2"/>
    <x v="16"/>
    <n v="22.29"/>
    <x v="4"/>
    <x v="0"/>
    <x v="0"/>
    <n v="111.45"/>
    <n v="111.45"/>
    <x v="1339"/>
    <n v="123.83"/>
    <x v="0"/>
    <x v="10"/>
    <x v="1"/>
    <x v="0"/>
    <x v="6"/>
    <x v="2"/>
    <x v="0"/>
  </r>
  <r>
    <s v="TXN-013824"/>
    <x v="1225"/>
    <x v="3313"/>
    <x v="0"/>
    <x v="20"/>
    <n v="280.77"/>
    <x v="1"/>
    <x v="0"/>
    <x v="0"/>
    <n v="280.77"/>
    <n v="280.77"/>
    <x v="323"/>
    <n v="298"/>
    <x v="0"/>
    <x v="7"/>
    <x v="1"/>
    <x v="0"/>
    <x v="1"/>
    <x v="3"/>
    <x v="1"/>
  </r>
  <r>
    <s v="TXN-011994"/>
    <x v="1225"/>
    <x v="6980"/>
    <x v="5"/>
    <x v="15"/>
    <n v="11.11"/>
    <x v="3"/>
    <x v="106"/>
    <x v="3020"/>
    <n v="22.22"/>
    <n v="19.47583"/>
    <x v="2064"/>
    <n v="44.45583"/>
    <x v="4"/>
    <x v="5"/>
    <x v="1"/>
    <x v="1"/>
    <x v="3"/>
    <x v="4"/>
    <x v="1"/>
  </r>
  <r>
    <s v="TXN-000627"/>
    <x v="1225"/>
    <x v="2755"/>
    <x v="0"/>
    <x v="38"/>
    <n v="280.76"/>
    <x v="1"/>
    <x v="0"/>
    <x v="0"/>
    <n v="280.76"/>
    <n v="280.76"/>
    <x v="155"/>
    <n v="294.19"/>
    <x v="0"/>
    <x v="7"/>
    <x v="5"/>
    <x v="0"/>
    <x v="7"/>
    <x v="0"/>
    <x v="3"/>
  </r>
  <r>
    <s v="TXN-005606"/>
    <x v="1225"/>
    <x v="6712"/>
    <x v="4"/>
    <x v="27"/>
    <n v="72.55"/>
    <x v="1"/>
    <x v="22"/>
    <x v="3021"/>
    <n v="72.55"/>
    <n v="65.07735"/>
    <x v="500"/>
    <n v="79.80735"/>
    <x v="0"/>
    <x v="11"/>
    <x v="0"/>
    <x v="0"/>
    <x v="9"/>
    <x v="0"/>
    <x v="4"/>
  </r>
  <r>
    <s v="TXN-000969"/>
    <x v="1225"/>
    <x v="947"/>
    <x v="2"/>
    <x v="2"/>
    <n v="115.63"/>
    <x v="3"/>
    <x v="0"/>
    <x v="0"/>
    <n v="231.26"/>
    <n v="231.26"/>
    <x v="1048"/>
    <n v="239.7"/>
    <x v="0"/>
    <x v="10"/>
    <x v="1"/>
    <x v="0"/>
    <x v="6"/>
    <x v="0"/>
    <x v="0"/>
  </r>
  <r>
    <s v="TXN-002656"/>
    <x v="1225"/>
    <x v="1706"/>
    <x v="3"/>
    <x v="21"/>
    <n v="210.09"/>
    <x v="1"/>
    <x v="0"/>
    <x v="0"/>
    <n v="210.09"/>
    <n v="210.09"/>
    <x v="2114"/>
    <n v="228.46"/>
    <x v="2"/>
    <x v="0"/>
    <x v="0"/>
    <x v="0"/>
    <x v="0"/>
    <x v="0"/>
    <x v="3"/>
  </r>
  <r>
    <s v="TXN-002873"/>
    <x v="1225"/>
    <x v="4293"/>
    <x v="3"/>
    <x v="8"/>
    <n v="95.28"/>
    <x v="3"/>
    <x v="0"/>
    <x v="0"/>
    <n v="190.56"/>
    <n v="190.56"/>
    <x v="63"/>
    <n v="198.22"/>
    <x v="0"/>
    <x v="7"/>
    <x v="1"/>
    <x v="0"/>
    <x v="8"/>
    <x v="0"/>
    <x v="3"/>
  </r>
  <r>
    <s v="TXN-001830"/>
    <x v="1225"/>
    <x v="2967"/>
    <x v="1"/>
    <x v="6"/>
    <n v="10.82"/>
    <x v="3"/>
    <x v="0"/>
    <x v="0"/>
    <n v="21.64"/>
    <n v="21.64"/>
    <x v="2234"/>
    <n v="28.12"/>
    <x v="0"/>
    <x v="7"/>
    <x v="0"/>
    <x v="0"/>
    <x v="9"/>
    <x v="1"/>
    <x v="1"/>
  </r>
  <r>
    <s v="TXN-009842"/>
    <x v="1225"/>
    <x v="125"/>
    <x v="5"/>
    <x v="15"/>
    <n v="28.81"/>
    <x v="3"/>
    <x v="30"/>
    <x v="3022"/>
    <n v="57.62"/>
    <n v="53.70184"/>
    <x v="1715"/>
    <n v="69.95184"/>
    <x v="2"/>
    <x v="12"/>
    <x v="5"/>
    <x v="0"/>
    <x v="8"/>
    <x v="3"/>
    <x v="4"/>
  </r>
  <r>
    <s v="TXN-005094"/>
    <x v="1225"/>
    <x v="3977"/>
    <x v="2"/>
    <x v="14"/>
    <n v="65.72"/>
    <x v="3"/>
    <x v="0"/>
    <x v="0"/>
    <n v="131.44"/>
    <n v="131.44"/>
    <x v="646"/>
    <n v="148.42"/>
    <x v="2"/>
    <x v="16"/>
    <x v="1"/>
    <x v="0"/>
    <x v="6"/>
    <x v="5"/>
    <x v="3"/>
  </r>
  <r>
    <s v="TXN-000433"/>
    <x v="1225"/>
    <x v="4540"/>
    <x v="4"/>
    <x v="18"/>
    <n v="63.42"/>
    <x v="1"/>
    <x v="0"/>
    <x v="0"/>
    <n v="63.42"/>
    <n v="63.42"/>
    <x v="1908"/>
    <n v="80.36"/>
    <x v="2"/>
    <x v="9"/>
    <x v="0"/>
    <x v="0"/>
    <x v="4"/>
    <x v="3"/>
    <x v="2"/>
  </r>
  <r>
    <s v="TXN-007716"/>
    <x v="1226"/>
    <x v="5236"/>
    <x v="5"/>
    <x v="31"/>
    <n v="24.72"/>
    <x v="1"/>
    <x v="0"/>
    <x v="0"/>
    <n v="24.72"/>
    <n v="24.72"/>
    <x v="620"/>
    <n v="42.14"/>
    <x v="2"/>
    <x v="0"/>
    <x v="0"/>
    <x v="0"/>
    <x v="6"/>
    <x v="3"/>
    <x v="1"/>
  </r>
  <r>
    <s v="TXN-007778"/>
    <x v="1226"/>
    <x v="1037"/>
    <x v="5"/>
    <x v="26"/>
    <n v="11.51"/>
    <x v="1"/>
    <x v="137"/>
    <x v="3023"/>
    <n v="11.51"/>
    <n v="10.63524"/>
    <x v="180"/>
    <n v="24.17524"/>
    <x v="2"/>
    <x v="0"/>
    <x v="1"/>
    <x v="0"/>
    <x v="8"/>
    <x v="0"/>
    <x v="1"/>
  </r>
  <r>
    <s v="TXN-012784"/>
    <x v="1226"/>
    <x v="987"/>
    <x v="0"/>
    <x v="4"/>
    <n v="43.92"/>
    <x v="1"/>
    <x v="0"/>
    <x v="0"/>
    <n v="43.92"/>
    <n v="43.92"/>
    <x v="660"/>
    <n v="51.1"/>
    <x v="0"/>
    <x v="6"/>
    <x v="2"/>
    <x v="0"/>
    <x v="2"/>
    <x v="2"/>
    <x v="3"/>
  </r>
  <r>
    <s v="TXN-005855"/>
    <x v="1226"/>
    <x v="6806"/>
    <x v="3"/>
    <x v="8"/>
    <n v="78.98"/>
    <x v="1"/>
    <x v="78"/>
    <x v="3024"/>
    <n v="78.98"/>
    <n v="69.81832"/>
    <x v="2097"/>
    <n v="91.16832"/>
    <x v="4"/>
    <x v="19"/>
    <x v="2"/>
    <x v="1"/>
    <x v="8"/>
    <x v="5"/>
    <x v="1"/>
  </r>
  <r>
    <s v="TXN-013773"/>
    <x v="1226"/>
    <x v="3913"/>
    <x v="4"/>
    <x v="34"/>
    <n v="58.62"/>
    <x v="2"/>
    <x v="0"/>
    <x v="0"/>
    <n v="175.86"/>
    <n v="175.86"/>
    <x v="1990"/>
    <n v="198.67"/>
    <x v="1"/>
    <x v="5"/>
    <x v="5"/>
    <x v="0"/>
    <x v="0"/>
    <x v="3"/>
    <x v="3"/>
  </r>
  <r>
    <s v="TXN-008181"/>
    <x v="1226"/>
    <x v="2569"/>
    <x v="1"/>
    <x v="32"/>
    <n v="8.84"/>
    <x v="1"/>
    <x v="0"/>
    <x v="0"/>
    <n v="8.84"/>
    <n v="8.84"/>
    <x v="874"/>
    <n v="30.33"/>
    <x v="1"/>
    <x v="20"/>
    <x v="1"/>
    <x v="0"/>
    <x v="3"/>
    <x v="4"/>
    <x v="3"/>
  </r>
  <r>
    <s v="TXN-005826"/>
    <x v="1226"/>
    <x v="6981"/>
    <x v="2"/>
    <x v="16"/>
    <n v="22.85"/>
    <x v="1"/>
    <x v="197"/>
    <x v="3025"/>
    <n v="22.85"/>
    <n v="19.85665"/>
    <x v="763"/>
    <n v="34.57665"/>
    <x v="2"/>
    <x v="3"/>
    <x v="0"/>
    <x v="0"/>
    <x v="1"/>
    <x v="3"/>
    <x v="3"/>
  </r>
  <r>
    <s v="TXN-012582"/>
    <x v="1226"/>
    <x v="6982"/>
    <x v="0"/>
    <x v="20"/>
    <n v="47.64"/>
    <x v="1"/>
    <x v="0"/>
    <x v="0"/>
    <n v="47.64"/>
    <n v="47.64"/>
    <x v="654"/>
    <n v="57.76"/>
    <x v="0"/>
    <x v="7"/>
    <x v="1"/>
    <x v="0"/>
    <x v="1"/>
    <x v="5"/>
    <x v="1"/>
  </r>
  <r>
    <s v="TXN-008544"/>
    <x v="1226"/>
    <x v="1228"/>
    <x v="5"/>
    <x v="31"/>
    <n v="43.51"/>
    <x v="1"/>
    <x v="0"/>
    <x v="0"/>
    <n v="43.51"/>
    <n v="43.51"/>
    <x v="2316"/>
    <n v="50.78"/>
    <x v="0"/>
    <x v="6"/>
    <x v="3"/>
    <x v="1"/>
    <x v="3"/>
    <x v="1"/>
    <x v="1"/>
  </r>
  <r>
    <s v="TXN-007198"/>
    <x v="1226"/>
    <x v="5398"/>
    <x v="3"/>
    <x v="3"/>
    <n v="109.34"/>
    <x v="1"/>
    <x v="112"/>
    <x v="3026"/>
    <n v="109.34"/>
    <n v="101.90488"/>
    <x v="1734"/>
    <n v="122.06488"/>
    <x v="1"/>
    <x v="17"/>
    <x v="1"/>
    <x v="0"/>
    <x v="5"/>
    <x v="5"/>
    <x v="0"/>
  </r>
  <r>
    <s v="TXN-005895"/>
    <x v="1226"/>
    <x v="4548"/>
    <x v="6"/>
    <x v="19"/>
    <n v="93.71"/>
    <x v="3"/>
    <x v="0"/>
    <x v="0"/>
    <n v="187.42"/>
    <n v="187.42"/>
    <x v="788"/>
    <n v="200.22"/>
    <x v="0"/>
    <x v="0"/>
    <x v="4"/>
    <x v="0"/>
    <x v="3"/>
    <x v="3"/>
    <x v="1"/>
  </r>
  <r>
    <s v="TXN-000671"/>
    <x v="1226"/>
    <x v="6744"/>
    <x v="3"/>
    <x v="3"/>
    <n v="85.68"/>
    <x v="1"/>
    <x v="33"/>
    <x v="3027"/>
    <n v="85.68"/>
    <n v="79.93944"/>
    <x v="1302"/>
    <n v="90.67944"/>
    <x v="0"/>
    <x v="11"/>
    <x v="1"/>
    <x v="0"/>
    <x v="5"/>
    <x v="3"/>
    <x v="1"/>
  </r>
  <r>
    <s v="TXN-005702"/>
    <x v="1227"/>
    <x v="737"/>
    <x v="5"/>
    <x v="31"/>
    <n v="40.33"/>
    <x v="1"/>
    <x v="0"/>
    <x v="0"/>
    <n v="40.33"/>
    <n v="40.33"/>
    <x v="1187"/>
    <n v="52.22"/>
    <x v="0"/>
    <x v="7"/>
    <x v="7"/>
    <x v="0"/>
    <x v="6"/>
    <x v="0"/>
    <x v="1"/>
  </r>
  <r>
    <s v="TXN-006388"/>
    <x v="1227"/>
    <x v="1976"/>
    <x v="3"/>
    <x v="21"/>
    <n v="73.7"/>
    <x v="1"/>
    <x v="176"/>
    <x v="3028"/>
    <n v="73.7"/>
    <n v="67.2881"/>
    <x v="27"/>
    <n v="78.0081"/>
    <x v="0"/>
    <x v="7"/>
    <x v="1"/>
    <x v="0"/>
    <x v="3"/>
    <x v="5"/>
    <x v="3"/>
  </r>
  <r>
    <s v="TXN-014754"/>
    <x v="1227"/>
    <x v="972"/>
    <x v="3"/>
    <x v="21"/>
    <n v="128.57"/>
    <x v="1"/>
    <x v="101"/>
    <x v="3029"/>
    <n v="128.57"/>
    <n v="114.55587"/>
    <x v="2085"/>
    <n v="139.94587"/>
    <x v="3"/>
    <x v="9"/>
    <x v="0"/>
    <x v="0"/>
    <x v="5"/>
    <x v="1"/>
    <x v="3"/>
  </r>
  <r>
    <s v="TXN-012555"/>
    <x v="1227"/>
    <x v="6983"/>
    <x v="2"/>
    <x v="25"/>
    <n v="160.92"/>
    <x v="1"/>
    <x v="0"/>
    <x v="0"/>
    <n v="160.92"/>
    <n v="160.92"/>
    <x v="653"/>
    <n v="189.42"/>
    <x v="4"/>
    <x v="21"/>
    <x v="1"/>
    <x v="0"/>
    <x v="0"/>
    <x v="4"/>
    <x v="3"/>
  </r>
  <r>
    <s v="TXN-002201"/>
    <x v="1227"/>
    <x v="6984"/>
    <x v="4"/>
    <x v="30"/>
    <n v="51.21"/>
    <x v="0"/>
    <x v="0"/>
    <x v="0"/>
    <n v="204.84"/>
    <n v="204.84"/>
    <x v="264"/>
    <n v="220"/>
    <x v="2"/>
    <x v="16"/>
    <x v="4"/>
    <x v="0"/>
    <x v="1"/>
    <x v="0"/>
    <x v="3"/>
  </r>
  <r>
    <s v="TXN-013665"/>
    <x v="1227"/>
    <x v="854"/>
    <x v="7"/>
    <x v="35"/>
    <n v="136.86"/>
    <x v="1"/>
    <x v="0"/>
    <x v="0"/>
    <n v="136.86"/>
    <n v="136.86"/>
    <x v="1371"/>
    <n v="155.02"/>
    <x v="2"/>
    <x v="2"/>
    <x v="5"/>
    <x v="1"/>
    <x v="6"/>
    <x v="0"/>
    <x v="3"/>
  </r>
  <r>
    <s v="TXN-009413"/>
    <x v="1227"/>
    <x v="5325"/>
    <x v="5"/>
    <x v="15"/>
    <n v="9.17"/>
    <x v="1"/>
    <x v="0"/>
    <x v="0"/>
    <n v="9.17"/>
    <n v="9.17"/>
    <x v="1831"/>
    <n v="35.36"/>
    <x v="3"/>
    <x v="12"/>
    <x v="1"/>
    <x v="0"/>
    <x v="1"/>
    <x v="0"/>
    <x v="1"/>
  </r>
  <r>
    <s v="TXN-002648"/>
    <x v="1227"/>
    <x v="1447"/>
    <x v="2"/>
    <x v="16"/>
    <n v="72.17"/>
    <x v="2"/>
    <x v="0"/>
    <x v="0"/>
    <n v="216.51"/>
    <n v="216.51"/>
    <x v="1766"/>
    <n v="225.98"/>
    <x v="0"/>
    <x v="10"/>
    <x v="0"/>
    <x v="0"/>
    <x v="3"/>
    <x v="3"/>
    <x v="2"/>
  </r>
  <r>
    <s v="TXN-003618"/>
    <x v="1227"/>
    <x v="5050"/>
    <x v="3"/>
    <x v="21"/>
    <n v="49.08"/>
    <x v="1"/>
    <x v="0"/>
    <x v="0"/>
    <n v="49.08"/>
    <n v="49.08"/>
    <x v="917"/>
    <n v="58.47"/>
    <x v="0"/>
    <x v="10"/>
    <x v="1"/>
    <x v="0"/>
    <x v="3"/>
    <x v="1"/>
    <x v="0"/>
  </r>
  <r>
    <s v="TXN-014302"/>
    <x v="1227"/>
    <x v="5711"/>
    <x v="4"/>
    <x v="30"/>
    <n v="41.8"/>
    <x v="1"/>
    <x v="0"/>
    <x v="0"/>
    <n v="41.8"/>
    <n v="41.8"/>
    <x v="233"/>
    <n v="55.81"/>
    <x v="2"/>
    <x v="15"/>
    <x v="1"/>
    <x v="1"/>
    <x v="2"/>
    <x v="5"/>
    <x v="1"/>
  </r>
  <r>
    <s v="TXN-008758"/>
    <x v="1227"/>
    <x v="1061"/>
    <x v="3"/>
    <x v="8"/>
    <n v="23.68"/>
    <x v="1"/>
    <x v="0"/>
    <x v="0"/>
    <n v="23.68"/>
    <n v="23.68"/>
    <x v="624"/>
    <n v="43.27"/>
    <x v="2"/>
    <x v="7"/>
    <x v="1"/>
    <x v="0"/>
    <x v="5"/>
    <x v="3"/>
    <x v="1"/>
  </r>
  <r>
    <s v="TXN-006058"/>
    <x v="1227"/>
    <x v="4298"/>
    <x v="5"/>
    <x v="15"/>
    <n v="37.22"/>
    <x v="1"/>
    <x v="0"/>
    <x v="0"/>
    <n v="37.22"/>
    <n v="37.22"/>
    <x v="136"/>
    <n v="45.19"/>
    <x v="0"/>
    <x v="10"/>
    <x v="1"/>
    <x v="1"/>
    <x v="3"/>
    <x v="0"/>
    <x v="0"/>
  </r>
  <r>
    <s v="TXN-002294"/>
    <x v="1227"/>
    <x v="4945"/>
    <x v="0"/>
    <x v="33"/>
    <n v="105.89"/>
    <x v="3"/>
    <x v="0"/>
    <x v="0"/>
    <n v="211.78"/>
    <n v="211.78"/>
    <x v="428"/>
    <n v="224.13"/>
    <x v="0"/>
    <x v="11"/>
    <x v="5"/>
    <x v="0"/>
    <x v="10"/>
    <x v="1"/>
    <x v="3"/>
  </r>
  <r>
    <s v="TXN-003714"/>
    <x v="1227"/>
    <x v="1670"/>
    <x v="6"/>
    <x v="9"/>
    <n v="37"/>
    <x v="3"/>
    <x v="0"/>
    <x v="0"/>
    <n v="74"/>
    <n v="74"/>
    <x v="1714"/>
    <n v="85.77"/>
    <x v="0"/>
    <x v="0"/>
    <x v="0"/>
    <x v="0"/>
    <x v="10"/>
    <x v="0"/>
    <x v="1"/>
  </r>
  <r>
    <s v="TXN-005643"/>
    <x v="1227"/>
    <x v="6985"/>
    <x v="0"/>
    <x v="33"/>
    <n v="232.18"/>
    <x v="1"/>
    <x v="0"/>
    <x v="0"/>
    <n v="232.18"/>
    <n v="232.18"/>
    <x v="616"/>
    <n v="247.97"/>
    <x v="0"/>
    <x v="0"/>
    <x v="5"/>
    <x v="0"/>
    <x v="0"/>
    <x v="3"/>
    <x v="3"/>
  </r>
  <r>
    <s v="TXN-000082"/>
    <x v="1227"/>
    <x v="357"/>
    <x v="7"/>
    <x v="22"/>
    <n v="44.51"/>
    <x v="4"/>
    <x v="0"/>
    <x v="0"/>
    <n v="222.55"/>
    <n v="222.55"/>
    <x v="1453"/>
    <n v="233.52"/>
    <x v="0"/>
    <x v="0"/>
    <x v="0"/>
    <x v="0"/>
    <x v="8"/>
    <x v="1"/>
    <x v="2"/>
  </r>
  <r>
    <s v="TXN-001944"/>
    <x v="1227"/>
    <x v="4556"/>
    <x v="3"/>
    <x v="21"/>
    <n v="197.54"/>
    <x v="1"/>
    <x v="0"/>
    <x v="0"/>
    <n v="197.54"/>
    <n v="197.54"/>
    <x v="196"/>
    <n v="219.41"/>
    <x v="2"/>
    <x v="3"/>
    <x v="5"/>
    <x v="0"/>
    <x v="8"/>
    <x v="3"/>
    <x v="1"/>
  </r>
  <r>
    <s v="TXN-011535"/>
    <x v="1228"/>
    <x v="3289"/>
    <x v="2"/>
    <x v="2"/>
    <n v="132.29"/>
    <x v="1"/>
    <x v="1"/>
    <x v="3030"/>
    <n v="132.29"/>
    <n v="112.4465"/>
    <x v="405"/>
    <n v="132.5265"/>
    <x v="1"/>
    <x v="4"/>
    <x v="0"/>
    <x v="0"/>
    <x v="9"/>
    <x v="5"/>
    <x v="1"/>
  </r>
  <r>
    <s v="TXN-002273"/>
    <x v="1228"/>
    <x v="895"/>
    <x v="1"/>
    <x v="37"/>
    <n v="18.21"/>
    <x v="2"/>
    <x v="82"/>
    <x v="3031"/>
    <n v="54.63"/>
    <n v="51.91671"/>
    <x v="263"/>
    <n v="68.64671"/>
    <x v="2"/>
    <x v="3"/>
    <x v="0"/>
    <x v="0"/>
    <x v="3"/>
    <x v="4"/>
    <x v="2"/>
  </r>
  <r>
    <s v="TXN-013871"/>
    <x v="1228"/>
    <x v="4058"/>
    <x v="2"/>
    <x v="28"/>
    <n v="72"/>
    <x v="1"/>
    <x v="0"/>
    <x v="0"/>
    <n v="72"/>
    <n v="72"/>
    <x v="952"/>
    <n v="84.6"/>
    <x v="0"/>
    <x v="3"/>
    <x v="3"/>
    <x v="0"/>
    <x v="4"/>
    <x v="0"/>
    <x v="1"/>
  </r>
  <r>
    <s v="TXN-010591"/>
    <x v="1228"/>
    <x v="5039"/>
    <x v="3"/>
    <x v="21"/>
    <n v="231.88"/>
    <x v="1"/>
    <x v="0"/>
    <x v="0"/>
    <n v="231.88"/>
    <n v="231.88"/>
    <x v="365"/>
    <n v="246.89"/>
    <x v="0"/>
    <x v="0"/>
    <x v="1"/>
    <x v="0"/>
    <x v="5"/>
    <x v="0"/>
    <x v="1"/>
  </r>
  <r>
    <s v="TXN-011959"/>
    <x v="1228"/>
    <x v="1080"/>
    <x v="3"/>
    <x v="21"/>
    <n v="27.51"/>
    <x v="1"/>
    <x v="0"/>
    <x v="0"/>
    <n v="27.51"/>
    <n v="27.51"/>
    <x v="1635"/>
    <n v="44.26"/>
    <x v="2"/>
    <x v="16"/>
    <x v="7"/>
    <x v="0"/>
    <x v="0"/>
    <x v="3"/>
    <x v="3"/>
  </r>
  <r>
    <s v="TXN-001768"/>
    <x v="1228"/>
    <x v="3305"/>
    <x v="4"/>
    <x v="34"/>
    <n v="69.39"/>
    <x v="1"/>
    <x v="0"/>
    <x v="0"/>
    <n v="69.39"/>
    <n v="69.39"/>
    <x v="885"/>
    <n v="95.5"/>
    <x v="3"/>
    <x v="15"/>
    <x v="1"/>
    <x v="0"/>
    <x v="6"/>
    <x v="3"/>
    <x v="3"/>
  </r>
  <r>
    <s v="TXN-013488"/>
    <x v="1228"/>
    <x v="350"/>
    <x v="0"/>
    <x v="38"/>
    <n v="447.99"/>
    <x v="1"/>
    <x v="0"/>
    <x v="0"/>
    <n v="447.99"/>
    <n v="447.99"/>
    <x v="1436"/>
    <n v="465.97"/>
    <x v="0"/>
    <x v="0"/>
    <x v="1"/>
    <x v="0"/>
    <x v="8"/>
    <x v="5"/>
    <x v="1"/>
  </r>
  <r>
    <s v="TXN-011770"/>
    <x v="1228"/>
    <x v="6328"/>
    <x v="2"/>
    <x v="25"/>
    <n v="173.41"/>
    <x v="3"/>
    <x v="0"/>
    <x v="0"/>
    <n v="346.82"/>
    <n v="346.82"/>
    <x v="2287"/>
    <n v="372.97"/>
    <x v="3"/>
    <x v="15"/>
    <x v="3"/>
    <x v="1"/>
    <x v="5"/>
    <x v="5"/>
    <x v="3"/>
  </r>
  <r>
    <s v="TXN-010992"/>
    <x v="1228"/>
    <x v="1641"/>
    <x v="3"/>
    <x v="11"/>
    <n v="65.45"/>
    <x v="3"/>
    <x v="34"/>
    <x v="3032"/>
    <n v="130.9"/>
    <n v="123.046"/>
    <x v="1814"/>
    <n v="142.496"/>
    <x v="2"/>
    <x v="12"/>
    <x v="1"/>
    <x v="0"/>
    <x v="9"/>
    <x v="0"/>
    <x v="3"/>
  </r>
  <r>
    <s v="TXN-013220"/>
    <x v="1228"/>
    <x v="6986"/>
    <x v="7"/>
    <x v="36"/>
    <n v="33.41"/>
    <x v="1"/>
    <x v="0"/>
    <x v="0"/>
    <n v="33.41"/>
    <n v="33.41"/>
    <x v="2266"/>
    <n v="45.71"/>
    <x v="0"/>
    <x v="0"/>
    <x v="0"/>
    <x v="0"/>
    <x v="10"/>
    <x v="2"/>
    <x v="1"/>
  </r>
  <r>
    <s v="TXN-012686"/>
    <x v="1228"/>
    <x v="4259"/>
    <x v="4"/>
    <x v="34"/>
    <n v="73.1"/>
    <x v="0"/>
    <x v="0"/>
    <x v="0"/>
    <n v="292.4"/>
    <n v="292.4"/>
    <x v="449"/>
    <n v="309.08"/>
    <x v="2"/>
    <x v="5"/>
    <x v="1"/>
    <x v="0"/>
    <x v="4"/>
    <x v="0"/>
    <x v="4"/>
  </r>
  <r>
    <s v="TXN-007254"/>
    <x v="1229"/>
    <x v="5761"/>
    <x v="7"/>
    <x v="10"/>
    <n v="27.42"/>
    <x v="3"/>
    <x v="0"/>
    <x v="0"/>
    <n v="54.84"/>
    <n v="54.84"/>
    <x v="2240"/>
    <n v="72.08"/>
    <x v="2"/>
    <x v="2"/>
    <x v="5"/>
    <x v="0"/>
    <x v="6"/>
    <x v="0"/>
    <x v="0"/>
  </r>
  <r>
    <s v="TXN-000758"/>
    <x v="1229"/>
    <x v="2215"/>
    <x v="3"/>
    <x v="6"/>
    <n v="171.46"/>
    <x v="1"/>
    <x v="0"/>
    <x v="0"/>
    <n v="171.46"/>
    <n v="171.46"/>
    <x v="1152"/>
    <n v="193.57"/>
    <x v="4"/>
    <x v="5"/>
    <x v="0"/>
    <x v="1"/>
    <x v="3"/>
    <x v="0"/>
    <x v="1"/>
  </r>
  <r>
    <s v="TXN-002875"/>
    <x v="1229"/>
    <x v="6987"/>
    <x v="4"/>
    <x v="30"/>
    <n v="90.52"/>
    <x v="1"/>
    <x v="0"/>
    <x v="0"/>
    <n v="90.52"/>
    <n v="90.52"/>
    <x v="664"/>
    <n v="111.42"/>
    <x v="2"/>
    <x v="7"/>
    <x v="0"/>
    <x v="0"/>
    <x v="7"/>
    <x v="3"/>
    <x v="2"/>
  </r>
  <r>
    <s v="TXN-011432"/>
    <x v="1229"/>
    <x v="6988"/>
    <x v="6"/>
    <x v="13"/>
    <n v="38.34"/>
    <x v="1"/>
    <x v="0"/>
    <x v="0"/>
    <n v="38.34"/>
    <n v="38.34"/>
    <x v="998"/>
    <n v="54.26"/>
    <x v="1"/>
    <x v="5"/>
    <x v="3"/>
    <x v="0"/>
    <x v="3"/>
    <x v="0"/>
    <x v="3"/>
  </r>
  <r>
    <s v="TXN-000809"/>
    <x v="1229"/>
    <x v="6989"/>
    <x v="7"/>
    <x v="10"/>
    <n v="34.64"/>
    <x v="3"/>
    <x v="0"/>
    <x v="0"/>
    <n v="69.28"/>
    <n v="69.28"/>
    <x v="1940"/>
    <n v="81.02"/>
    <x v="0"/>
    <x v="11"/>
    <x v="1"/>
    <x v="0"/>
    <x v="6"/>
    <x v="5"/>
    <x v="3"/>
  </r>
  <r>
    <s v="TXN-011038"/>
    <x v="1229"/>
    <x v="2699"/>
    <x v="2"/>
    <x v="28"/>
    <n v="15.06"/>
    <x v="3"/>
    <x v="0"/>
    <x v="0"/>
    <n v="30.12"/>
    <n v="30.12"/>
    <x v="276"/>
    <n v="47.07"/>
    <x v="2"/>
    <x v="12"/>
    <x v="1"/>
    <x v="0"/>
    <x v="9"/>
    <x v="3"/>
    <x v="1"/>
  </r>
  <r>
    <s v="TXN-011413"/>
    <x v="1229"/>
    <x v="5294"/>
    <x v="5"/>
    <x v="26"/>
    <n v="42.5"/>
    <x v="1"/>
    <x v="171"/>
    <x v="3033"/>
    <n v="42.5"/>
    <n v="35.53"/>
    <x v="329"/>
    <n v="60.54"/>
    <x v="4"/>
    <x v="16"/>
    <x v="5"/>
    <x v="1"/>
    <x v="0"/>
    <x v="5"/>
    <x v="3"/>
  </r>
  <r>
    <s v="TXN-012698"/>
    <x v="1229"/>
    <x v="4555"/>
    <x v="0"/>
    <x v="0"/>
    <n v="305.43"/>
    <x v="2"/>
    <x v="0"/>
    <x v="0"/>
    <n v="916.29"/>
    <n v="916.29"/>
    <x v="996"/>
    <n v="933.19"/>
    <x v="0"/>
    <x v="0"/>
    <x v="0"/>
    <x v="1"/>
    <x v="8"/>
    <x v="5"/>
    <x v="3"/>
  </r>
  <r>
    <s v="TXN-008066"/>
    <x v="1229"/>
    <x v="1450"/>
    <x v="4"/>
    <x v="18"/>
    <n v="33.38"/>
    <x v="1"/>
    <x v="0"/>
    <x v="0"/>
    <n v="33.38"/>
    <n v="33.38"/>
    <x v="2151"/>
    <n v="41"/>
    <x v="0"/>
    <x v="11"/>
    <x v="1"/>
    <x v="0"/>
    <x v="7"/>
    <x v="5"/>
    <x v="1"/>
  </r>
  <r>
    <s v="TXN-011299"/>
    <x v="1229"/>
    <x v="3611"/>
    <x v="3"/>
    <x v="21"/>
    <n v="227.72"/>
    <x v="3"/>
    <x v="0"/>
    <x v="0"/>
    <n v="455.44"/>
    <n v="455.44"/>
    <x v="629"/>
    <n v="481.54"/>
    <x v="1"/>
    <x v="1"/>
    <x v="5"/>
    <x v="0"/>
    <x v="9"/>
    <x v="2"/>
    <x v="1"/>
  </r>
  <r>
    <s v="TXN-013350"/>
    <x v="1230"/>
    <x v="5183"/>
    <x v="5"/>
    <x v="29"/>
    <n v="34.31"/>
    <x v="2"/>
    <x v="0"/>
    <x v="0"/>
    <n v="102.93"/>
    <n v="102.93"/>
    <x v="30"/>
    <n v="119.38"/>
    <x v="2"/>
    <x v="3"/>
    <x v="0"/>
    <x v="0"/>
    <x v="9"/>
    <x v="3"/>
    <x v="0"/>
  </r>
  <r>
    <s v="TXN-008840"/>
    <x v="1230"/>
    <x v="6935"/>
    <x v="2"/>
    <x v="2"/>
    <n v="24.26"/>
    <x v="3"/>
    <x v="0"/>
    <x v="0"/>
    <n v="48.52"/>
    <n v="48.52"/>
    <x v="1156"/>
    <n v="60.27"/>
    <x v="0"/>
    <x v="3"/>
    <x v="1"/>
    <x v="0"/>
    <x v="1"/>
    <x v="3"/>
    <x v="0"/>
  </r>
  <r>
    <s v="TXN-006931"/>
    <x v="1230"/>
    <x v="6988"/>
    <x v="4"/>
    <x v="5"/>
    <n v="79.55"/>
    <x v="3"/>
    <x v="0"/>
    <x v="0"/>
    <n v="159.1"/>
    <n v="159.1"/>
    <x v="1097"/>
    <n v="168.98"/>
    <x v="0"/>
    <x v="7"/>
    <x v="5"/>
    <x v="0"/>
    <x v="0"/>
    <x v="0"/>
    <x v="1"/>
  </r>
  <r>
    <s v="TXN-014059"/>
    <x v="1230"/>
    <x v="6990"/>
    <x v="4"/>
    <x v="27"/>
    <n v="64.08"/>
    <x v="1"/>
    <x v="0"/>
    <x v="0"/>
    <n v="64.08"/>
    <n v="64.08"/>
    <x v="1620"/>
    <n v="81.16"/>
    <x v="2"/>
    <x v="9"/>
    <x v="0"/>
    <x v="0"/>
    <x v="9"/>
    <x v="0"/>
    <x v="1"/>
  </r>
  <r>
    <s v="TXN-009198"/>
    <x v="1230"/>
    <x v="6991"/>
    <x v="0"/>
    <x v="0"/>
    <n v="152.88"/>
    <x v="1"/>
    <x v="0"/>
    <x v="0"/>
    <n v="152.88"/>
    <n v="152.88"/>
    <x v="1360"/>
    <n v="168.19"/>
    <x v="2"/>
    <x v="5"/>
    <x v="0"/>
    <x v="1"/>
    <x v="6"/>
    <x v="3"/>
    <x v="3"/>
  </r>
  <r>
    <s v="TXN-002740"/>
    <x v="1230"/>
    <x v="6567"/>
    <x v="3"/>
    <x v="3"/>
    <n v="26.03"/>
    <x v="4"/>
    <x v="175"/>
    <x v="3034"/>
    <n v="130.15"/>
    <n v="128.77041"/>
    <x v="2081"/>
    <n v="135.57041"/>
    <x v="0"/>
    <x v="3"/>
    <x v="5"/>
    <x v="0"/>
    <x v="3"/>
    <x v="0"/>
    <x v="1"/>
  </r>
  <r>
    <s v="TXN-000034"/>
    <x v="1230"/>
    <x v="6876"/>
    <x v="3"/>
    <x v="3"/>
    <n v="95.37"/>
    <x v="2"/>
    <x v="0"/>
    <x v="0"/>
    <n v="286.11"/>
    <n v="286.11"/>
    <x v="1662"/>
    <n v="308.99"/>
    <x v="1"/>
    <x v="15"/>
    <x v="1"/>
    <x v="0"/>
    <x v="8"/>
    <x v="3"/>
    <x v="3"/>
  </r>
  <r>
    <s v="TXN-010879"/>
    <x v="1230"/>
    <x v="782"/>
    <x v="2"/>
    <x v="2"/>
    <n v="106.68"/>
    <x v="3"/>
    <x v="0"/>
    <x v="0"/>
    <n v="213.36"/>
    <n v="213.36"/>
    <x v="328"/>
    <n v="222.71"/>
    <x v="0"/>
    <x v="6"/>
    <x v="0"/>
    <x v="0"/>
    <x v="6"/>
    <x v="0"/>
    <x v="1"/>
  </r>
  <r>
    <s v="TXN-005559"/>
    <x v="1230"/>
    <x v="6992"/>
    <x v="2"/>
    <x v="28"/>
    <n v="73.42"/>
    <x v="3"/>
    <x v="0"/>
    <x v="0"/>
    <n v="146.84"/>
    <n v="146.84"/>
    <x v="1793"/>
    <n v="154.21"/>
    <x v="0"/>
    <x v="11"/>
    <x v="3"/>
    <x v="0"/>
    <x v="0"/>
    <x v="2"/>
    <x v="1"/>
  </r>
  <r>
    <s v="TXN-002885"/>
    <x v="1231"/>
    <x v="6742"/>
    <x v="6"/>
    <x v="17"/>
    <n v="39.92"/>
    <x v="1"/>
    <x v="0"/>
    <x v="0"/>
    <n v="39.92"/>
    <n v="39.92"/>
    <x v="889"/>
    <n v="58.31"/>
    <x v="2"/>
    <x v="7"/>
    <x v="0"/>
    <x v="1"/>
    <x v="1"/>
    <x v="3"/>
    <x v="1"/>
  </r>
  <r>
    <s v="TXN-012745"/>
    <x v="1231"/>
    <x v="5507"/>
    <x v="2"/>
    <x v="25"/>
    <n v="143.77"/>
    <x v="2"/>
    <x v="174"/>
    <x v="3035"/>
    <n v="431.31"/>
    <n v="424.1215"/>
    <x v="2065"/>
    <n v="448.3815"/>
    <x v="4"/>
    <x v="22"/>
    <x v="7"/>
    <x v="0"/>
    <x v="8"/>
    <x v="0"/>
    <x v="1"/>
  </r>
  <r>
    <s v="TXN-001145"/>
    <x v="1231"/>
    <x v="113"/>
    <x v="2"/>
    <x v="16"/>
    <n v="173.52"/>
    <x v="1"/>
    <x v="0"/>
    <x v="0"/>
    <n v="173.52"/>
    <n v="173.52"/>
    <x v="949"/>
    <n v="192.75"/>
    <x v="2"/>
    <x v="9"/>
    <x v="3"/>
    <x v="0"/>
    <x v="3"/>
    <x v="0"/>
    <x v="1"/>
  </r>
  <r>
    <s v="TXN-013279"/>
    <x v="1231"/>
    <x v="3261"/>
    <x v="6"/>
    <x v="12"/>
    <n v="42.89"/>
    <x v="2"/>
    <x v="0"/>
    <x v="0"/>
    <n v="128.67"/>
    <n v="128.67"/>
    <x v="2373"/>
    <n v="152.41"/>
    <x v="4"/>
    <x v="17"/>
    <x v="1"/>
    <x v="0"/>
    <x v="6"/>
    <x v="3"/>
    <x v="1"/>
  </r>
  <r>
    <s v="TXN-003348"/>
    <x v="1231"/>
    <x v="1271"/>
    <x v="0"/>
    <x v="20"/>
    <n v="324.94"/>
    <x v="1"/>
    <x v="136"/>
    <x v="3036"/>
    <n v="324.94"/>
    <n v="282.6978"/>
    <x v="2445"/>
    <n v="306.3278"/>
    <x v="2"/>
    <x v="0"/>
    <x v="3"/>
    <x v="0"/>
    <x v="10"/>
    <x v="0"/>
    <x v="1"/>
  </r>
  <r>
    <s v="TXN-006679"/>
    <x v="1231"/>
    <x v="6993"/>
    <x v="6"/>
    <x v="9"/>
    <n v="73.49"/>
    <x v="1"/>
    <x v="0"/>
    <x v="0"/>
    <n v="73.49"/>
    <n v="73.49"/>
    <x v="491"/>
    <n v="90.52"/>
    <x v="2"/>
    <x v="2"/>
    <x v="1"/>
    <x v="1"/>
    <x v="4"/>
    <x v="3"/>
    <x v="4"/>
  </r>
  <r>
    <s v="TXN-012584"/>
    <x v="1231"/>
    <x v="1777"/>
    <x v="2"/>
    <x v="28"/>
    <n v="157.48"/>
    <x v="1"/>
    <x v="0"/>
    <x v="0"/>
    <n v="157.48"/>
    <n v="157.48"/>
    <x v="1312"/>
    <n v="176.19"/>
    <x v="2"/>
    <x v="0"/>
    <x v="1"/>
    <x v="1"/>
    <x v="5"/>
    <x v="3"/>
    <x v="0"/>
  </r>
  <r>
    <s v="TXN-001923"/>
    <x v="1231"/>
    <x v="2650"/>
    <x v="2"/>
    <x v="25"/>
    <n v="58.74"/>
    <x v="1"/>
    <x v="71"/>
    <x v="3037"/>
    <n v="58.74"/>
    <n v="51.51498"/>
    <x v="776"/>
    <n v="64.05498"/>
    <x v="0"/>
    <x v="11"/>
    <x v="1"/>
    <x v="0"/>
    <x v="10"/>
    <x v="0"/>
    <x v="3"/>
  </r>
  <r>
    <s v="TXN-001007"/>
    <x v="1231"/>
    <x v="2611"/>
    <x v="4"/>
    <x v="5"/>
    <n v="59.68"/>
    <x v="1"/>
    <x v="0"/>
    <x v="0"/>
    <n v="59.68"/>
    <n v="59.68"/>
    <x v="1924"/>
    <n v="76.46"/>
    <x v="2"/>
    <x v="2"/>
    <x v="0"/>
    <x v="0"/>
    <x v="0"/>
    <x v="1"/>
    <x v="1"/>
  </r>
  <r>
    <s v="TXN-007940"/>
    <x v="1232"/>
    <x v="2092"/>
    <x v="3"/>
    <x v="6"/>
    <n v="168.35"/>
    <x v="1"/>
    <x v="0"/>
    <x v="0"/>
    <n v="168.35"/>
    <n v="168.35"/>
    <x v="667"/>
    <n v="194"/>
    <x v="1"/>
    <x v="18"/>
    <x v="1"/>
    <x v="0"/>
    <x v="1"/>
    <x v="0"/>
    <x v="0"/>
  </r>
  <r>
    <s v="TXN-003149"/>
    <x v="1232"/>
    <x v="207"/>
    <x v="0"/>
    <x v="0"/>
    <n v="401.51"/>
    <x v="4"/>
    <x v="0"/>
    <x v="0"/>
    <n v="2007.55"/>
    <n v="2007.55"/>
    <x v="1355"/>
    <n v="2025.85"/>
    <x v="0"/>
    <x v="11"/>
    <x v="5"/>
    <x v="0"/>
    <x v="7"/>
    <x v="0"/>
    <x v="4"/>
  </r>
  <r>
    <s v="TXN-011894"/>
    <x v="1232"/>
    <x v="909"/>
    <x v="3"/>
    <x v="11"/>
    <n v="121.27"/>
    <x v="1"/>
    <x v="27"/>
    <x v="3038"/>
    <n v="121.27"/>
    <n v="110.3557"/>
    <x v="1380"/>
    <n v="118.8857"/>
    <x v="0"/>
    <x v="0"/>
    <x v="1"/>
    <x v="0"/>
    <x v="10"/>
    <x v="1"/>
    <x v="1"/>
  </r>
  <r>
    <s v="TXN-007050"/>
    <x v="1232"/>
    <x v="6255"/>
    <x v="6"/>
    <x v="13"/>
    <n v="107.89"/>
    <x v="3"/>
    <x v="0"/>
    <x v="0"/>
    <n v="215.78"/>
    <n v="215.78"/>
    <x v="178"/>
    <n v="224.51"/>
    <x v="0"/>
    <x v="10"/>
    <x v="0"/>
    <x v="1"/>
    <x v="0"/>
    <x v="5"/>
    <x v="1"/>
  </r>
  <r>
    <s v="TXN-007818"/>
    <x v="1232"/>
    <x v="2309"/>
    <x v="3"/>
    <x v="21"/>
    <n v="111.38"/>
    <x v="4"/>
    <x v="0"/>
    <x v="0"/>
    <n v="556.9"/>
    <n v="556.9"/>
    <x v="322"/>
    <n v="577.29"/>
    <x v="1"/>
    <x v="15"/>
    <x v="1"/>
    <x v="0"/>
    <x v="0"/>
    <x v="0"/>
    <x v="2"/>
  </r>
  <r>
    <s v="TXN-008880"/>
    <x v="1232"/>
    <x v="2552"/>
    <x v="4"/>
    <x v="30"/>
    <n v="30"/>
    <x v="2"/>
    <x v="117"/>
    <x v="3039"/>
    <n v="90"/>
    <n v="88.2"/>
    <x v="2047"/>
    <n v="94.38"/>
    <x v="0"/>
    <x v="7"/>
    <x v="5"/>
    <x v="0"/>
    <x v="7"/>
    <x v="0"/>
    <x v="1"/>
  </r>
  <r>
    <s v="TXN-001707"/>
    <x v="1232"/>
    <x v="6147"/>
    <x v="6"/>
    <x v="12"/>
    <n v="41.82"/>
    <x v="1"/>
    <x v="0"/>
    <x v="0"/>
    <n v="41.82"/>
    <n v="41.82"/>
    <x v="2424"/>
    <n v="60.04"/>
    <x v="2"/>
    <x v="2"/>
    <x v="5"/>
    <x v="0"/>
    <x v="0"/>
    <x v="4"/>
    <x v="3"/>
  </r>
  <r>
    <s v="TXN-006333"/>
    <x v="1232"/>
    <x v="5281"/>
    <x v="2"/>
    <x v="14"/>
    <n v="146.64"/>
    <x v="1"/>
    <x v="0"/>
    <x v="0"/>
    <n v="146.64"/>
    <n v="146.64"/>
    <x v="1106"/>
    <n v="159.84"/>
    <x v="0"/>
    <x v="0"/>
    <x v="0"/>
    <x v="0"/>
    <x v="6"/>
    <x v="0"/>
    <x v="0"/>
  </r>
  <r>
    <s v="TXN-005725"/>
    <x v="1232"/>
    <x v="5443"/>
    <x v="4"/>
    <x v="34"/>
    <n v="32.37"/>
    <x v="3"/>
    <x v="0"/>
    <x v="0"/>
    <n v="64.74"/>
    <n v="64.74"/>
    <x v="1002"/>
    <n v="72.3"/>
    <x v="0"/>
    <x v="0"/>
    <x v="0"/>
    <x v="1"/>
    <x v="3"/>
    <x v="3"/>
    <x v="0"/>
  </r>
  <r>
    <s v="TXN-005220"/>
    <x v="1232"/>
    <x v="1963"/>
    <x v="2"/>
    <x v="2"/>
    <n v="169.61"/>
    <x v="1"/>
    <x v="0"/>
    <x v="0"/>
    <n v="169.61"/>
    <n v="169.61"/>
    <x v="477"/>
    <n v="182.72"/>
    <x v="0"/>
    <x v="11"/>
    <x v="5"/>
    <x v="1"/>
    <x v="3"/>
    <x v="0"/>
    <x v="4"/>
  </r>
  <r>
    <s v="TXN-006912"/>
    <x v="1232"/>
    <x v="4868"/>
    <x v="3"/>
    <x v="3"/>
    <n v="186.03"/>
    <x v="1"/>
    <x v="0"/>
    <x v="0"/>
    <n v="186.03"/>
    <n v="186.03"/>
    <x v="350"/>
    <n v="199.38"/>
    <x v="0"/>
    <x v="0"/>
    <x v="5"/>
    <x v="1"/>
    <x v="8"/>
    <x v="0"/>
    <x v="3"/>
  </r>
  <r>
    <s v="TXN-004434"/>
    <x v="1232"/>
    <x v="3027"/>
    <x v="1"/>
    <x v="24"/>
    <n v="36.22"/>
    <x v="1"/>
    <x v="0"/>
    <x v="0"/>
    <n v="36.22"/>
    <n v="36.22"/>
    <x v="233"/>
    <n v="50.23"/>
    <x v="0"/>
    <x v="10"/>
    <x v="5"/>
    <x v="0"/>
    <x v="10"/>
    <x v="0"/>
    <x v="1"/>
  </r>
  <r>
    <s v="TXN-004333"/>
    <x v="1233"/>
    <x v="3275"/>
    <x v="4"/>
    <x v="27"/>
    <n v="29.74"/>
    <x v="1"/>
    <x v="0"/>
    <x v="0"/>
    <n v="29.74"/>
    <n v="29.74"/>
    <x v="2138"/>
    <n v="55.21"/>
    <x v="3"/>
    <x v="8"/>
    <x v="1"/>
    <x v="0"/>
    <x v="6"/>
    <x v="3"/>
    <x v="3"/>
  </r>
  <r>
    <s v="TXN-010379"/>
    <x v="1233"/>
    <x v="777"/>
    <x v="1"/>
    <x v="24"/>
    <n v="52"/>
    <x v="1"/>
    <x v="0"/>
    <x v="0"/>
    <n v="52"/>
    <n v="52"/>
    <x v="1371"/>
    <n v="70.16"/>
    <x v="2"/>
    <x v="16"/>
    <x v="0"/>
    <x v="1"/>
    <x v="0"/>
    <x v="0"/>
    <x v="3"/>
  </r>
  <r>
    <s v="TXN-002207"/>
    <x v="1233"/>
    <x v="4706"/>
    <x v="2"/>
    <x v="2"/>
    <n v="157.18"/>
    <x v="1"/>
    <x v="0"/>
    <x v="0"/>
    <n v="157.18"/>
    <n v="157.18"/>
    <x v="1837"/>
    <n v="174.83"/>
    <x v="2"/>
    <x v="5"/>
    <x v="5"/>
    <x v="0"/>
    <x v="8"/>
    <x v="0"/>
    <x v="0"/>
  </r>
  <r>
    <s v="TXN-011696"/>
    <x v="1233"/>
    <x v="3067"/>
    <x v="3"/>
    <x v="11"/>
    <n v="143.31"/>
    <x v="1"/>
    <x v="127"/>
    <x v="3040"/>
    <n v="143.31"/>
    <n v="108.19905"/>
    <x v="1347"/>
    <n v="130.72905"/>
    <x v="2"/>
    <x v="9"/>
    <x v="3"/>
    <x v="0"/>
    <x v="6"/>
    <x v="2"/>
    <x v="1"/>
  </r>
  <r>
    <s v="TXN-000630"/>
    <x v="1233"/>
    <x v="363"/>
    <x v="5"/>
    <x v="7"/>
    <n v="19.93"/>
    <x v="3"/>
    <x v="0"/>
    <x v="0"/>
    <n v="39.86"/>
    <n v="39.86"/>
    <x v="272"/>
    <n v="57.99"/>
    <x v="2"/>
    <x v="0"/>
    <x v="0"/>
    <x v="0"/>
    <x v="5"/>
    <x v="0"/>
    <x v="2"/>
  </r>
  <r>
    <s v="TXN-005265"/>
    <x v="1233"/>
    <x v="5653"/>
    <x v="3"/>
    <x v="11"/>
    <n v="46"/>
    <x v="1"/>
    <x v="0"/>
    <x v="0"/>
    <n v="46"/>
    <n v="46"/>
    <x v="236"/>
    <n v="60.41"/>
    <x v="0"/>
    <x v="0"/>
    <x v="5"/>
    <x v="1"/>
    <x v="0"/>
    <x v="3"/>
    <x v="2"/>
  </r>
  <r>
    <s v="TXN-012905"/>
    <x v="1233"/>
    <x v="4057"/>
    <x v="2"/>
    <x v="28"/>
    <n v="96.96"/>
    <x v="3"/>
    <x v="0"/>
    <x v="0"/>
    <n v="193.92"/>
    <n v="193.92"/>
    <x v="513"/>
    <n v="204.25"/>
    <x v="0"/>
    <x v="6"/>
    <x v="1"/>
    <x v="0"/>
    <x v="1"/>
    <x v="0"/>
    <x v="0"/>
  </r>
  <r>
    <s v="TXN-013115"/>
    <x v="1233"/>
    <x v="6063"/>
    <x v="1"/>
    <x v="37"/>
    <n v="10.99"/>
    <x v="3"/>
    <x v="0"/>
    <x v="0"/>
    <n v="21.98"/>
    <n v="21.98"/>
    <x v="253"/>
    <n v="44.8"/>
    <x v="1"/>
    <x v="8"/>
    <x v="5"/>
    <x v="0"/>
    <x v="6"/>
    <x v="0"/>
    <x v="0"/>
  </r>
  <r>
    <s v="TXN-005957"/>
    <x v="1233"/>
    <x v="2715"/>
    <x v="6"/>
    <x v="19"/>
    <n v="114.28"/>
    <x v="4"/>
    <x v="0"/>
    <x v="0"/>
    <n v="571.4"/>
    <n v="571.4"/>
    <x v="2088"/>
    <n v="597.22"/>
    <x v="4"/>
    <x v="18"/>
    <x v="1"/>
    <x v="0"/>
    <x v="1"/>
    <x v="3"/>
    <x v="1"/>
  </r>
  <r>
    <s v="TXN-000275"/>
    <x v="1234"/>
    <x v="2245"/>
    <x v="4"/>
    <x v="5"/>
    <n v="29.96"/>
    <x v="1"/>
    <x v="164"/>
    <x v="3041"/>
    <n v="29.96"/>
    <n v="27.38344"/>
    <x v="769"/>
    <n v="44.40344"/>
    <x v="2"/>
    <x v="7"/>
    <x v="1"/>
    <x v="0"/>
    <x v="10"/>
    <x v="3"/>
    <x v="3"/>
  </r>
  <r>
    <s v="TXN-002404"/>
    <x v="1234"/>
    <x v="5021"/>
    <x v="4"/>
    <x v="27"/>
    <n v="91.79"/>
    <x v="2"/>
    <x v="0"/>
    <x v="0"/>
    <n v="275.37"/>
    <n v="275.37"/>
    <x v="367"/>
    <n v="296.48"/>
    <x v="4"/>
    <x v="1"/>
    <x v="1"/>
    <x v="0"/>
    <x v="6"/>
    <x v="3"/>
    <x v="1"/>
  </r>
  <r>
    <s v="TXN-012685"/>
    <x v="1234"/>
    <x v="3533"/>
    <x v="7"/>
    <x v="35"/>
    <n v="68.43"/>
    <x v="2"/>
    <x v="0"/>
    <x v="0"/>
    <n v="205.29"/>
    <n v="205.29"/>
    <x v="452"/>
    <n v="219"/>
    <x v="0"/>
    <x v="0"/>
    <x v="5"/>
    <x v="0"/>
    <x v="4"/>
    <x v="3"/>
    <x v="3"/>
  </r>
  <r>
    <s v="TXN-011750"/>
    <x v="1234"/>
    <x v="4001"/>
    <x v="3"/>
    <x v="21"/>
    <n v="69.22"/>
    <x v="1"/>
    <x v="0"/>
    <x v="0"/>
    <n v="69.22"/>
    <n v="69.22"/>
    <x v="137"/>
    <n v="83.18"/>
    <x v="0"/>
    <x v="7"/>
    <x v="1"/>
    <x v="0"/>
    <x v="0"/>
    <x v="1"/>
    <x v="3"/>
  </r>
  <r>
    <s v="TXN-001782"/>
    <x v="1234"/>
    <x v="6994"/>
    <x v="0"/>
    <x v="33"/>
    <n v="216.18"/>
    <x v="1"/>
    <x v="0"/>
    <x v="0"/>
    <n v="216.18"/>
    <n v="216.18"/>
    <x v="2325"/>
    <n v="246.15"/>
    <x v="3"/>
    <x v="17"/>
    <x v="1"/>
    <x v="0"/>
    <x v="8"/>
    <x v="0"/>
    <x v="3"/>
  </r>
  <r>
    <s v="TXN-014290"/>
    <x v="1234"/>
    <x v="4244"/>
    <x v="5"/>
    <x v="29"/>
    <n v="22.75"/>
    <x v="2"/>
    <x v="0"/>
    <x v="0"/>
    <n v="68.25"/>
    <n v="68.25"/>
    <x v="1138"/>
    <n v="74.48"/>
    <x v="0"/>
    <x v="11"/>
    <x v="0"/>
    <x v="0"/>
    <x v="10"/>
    <x v="0"/>
    <x v="1"/>
  </r>
  <r>
    <s v="TXN-003376"/>
    <x v="1234"/>
    <x v="6995"/>
    <x v="4"/>
    <x v="5"/>
    <n v="19.54"/>
    <x v="1"/>
    <x v="0"/>
    <x v="0"/>
    <n v="19.54"/>
    <n v="19.54"/>
    <x v="679"/>
    <n v="42.32"/>
    <x v="1"/>
    <x v="18"/>
    <x v="1"/>
    <x v="0"/>
    <x v="6"/>
    <x v="2"/>
    <x v="4"/>
  </r>
  <r>
    <s v="TXN-002948"/>
    <x v="1234"/>
    <x v="6996"/>
    <x v="0"/>
    <x v="38"/>
    <n v="216.27"/>
    <x v="3"/>
    <x v="0"/>
    <x v="0"/>
    <n v="432.54"/>
    <n v="432.54"/>
    <x v="2101"/>
    <n v="442.6"/>
    <x v="0"/>
    <x v="11"/>
    <x v="0"/>
    <x v="0"/>
    <x v="7"/>
    <x v="3"/>
    <x v="2"/>
  </r>
  <r>
    <s v="TXN-013062"/>
    <x v="1234"/>
    <x v="6997"/>
    <x v="0"/>
    <x v="38"/>
    <n v="35.46"/>
    <x v="2"/>
    <x v="0"/>
    <x v="0"/>
    <n v="106.38"/>
    <n v="106.38"/>
    <x v="606"/>
    <n v="119.22"/>
    <x v="0"/>
    <x v="10"/>
    <x v="0"/>
    <x v="0"/>
    <x v="2"/>
    <x v="3"/>
    <x v="1"/>
  </r>
  <r>
    <s v="TXN-012415"/>
    <x v="1234"/>
    <x v="2130"/>
    <x v="2"/>
    <x v="28"/>
    <n v="30.15"/>
    <x v="2"/>
    <x v="133"/>
    <x v="3042"/>
    <n v="90.45"/>
    <n v="87.1938"/>
    <x v="1037"/>
    <n v="94.8838"/>
    <x v="0"/>
    <x v="10"/>
    <x v="5"/>
    <x v="0"/>
    <x v="3"/>
    <x v="0"/>
    <x v="1"/>
  </r>
  <r>
    <s v="TXN-007697"/>
    <x v="1235"/>
    <x v="6998"/>
    <x v="3"/>
    <x v="3"/>
    <n v="93.7"/>
    <x v="1"/>
    <x v="0"/>
    <x v="0"/>
    <n v="93.7"/>
    <n v="93.7"/>
    <x v="767"/>
    <n v="101.56"/>
    <x v="0"/>
    <x v="10"/>
    <x v="1"/>
    <x v="1"/>
    <x v="11"/>
    <x v="3"/>
    <x v="1"/>
  </r>
  <r>
    <s v="TXN-002270"/>
    <x v="1235"/>
    <x v="2504"/>
    <x v="0"/>
    <x v="0"/>
    <n v="314.66"/>
    <x v="1"/>
    <x v="0"/>
    <x v="0"/>
    <n v="314.66"/>
    <n v="314.66"/>
    <x v="2258"/>
    <n v="339.35"/>
    <x v="2"/>
    <x v="5"/>
    <x v="1"/>
    <x v="0"/>
    <x v="8"/>
    <x v="2"/>
    <x v="1"/>
  </r>
  <r>
    <s v="TXN-008959"/>
    <x v="1235"/>
    <x v="1839"/>
    <x v="3"/>
    <x v="6"/>
    <n v="87.09"/>
    <x v="2"/>
    <x v="0"/>
    <x v="0"/>
    <n v="261.27"/>
    <n v="261.27"/>
    <x v="901"/>
    <n v="272.71"/>
    <x v="0"/>
    <x v="0"/>
    <x v="2"/>
    <x v="0"/>
    <x v="5"/>
    <x v="2"/>
    <x v="1"/>
  </r>
  <r>
    <s v="TXN-013547"/>
    <x v="1235"/>
    <x v="777"/>
    <x v="2"/>
    <x v="28"/>
    <n v="42.83"/>
    <x v="3"/>
    <x v="0"/>
    <x v="0"/>
    <n v="85.66"/>
    <n v="85.66"/>
    <x v="851"/>
    <n v="109.93"/>
    <x v="4"/>
    <x v="15"/>
    <x v="1"/>
    <x v="0"/>
    <x v="8"/>
    <x v="2"/>
    <x v="3"/>
  </r>
  <r>
    <s v="TXN-003333"/>
    <x v="1235"/>
    <x v="1144"/>
    <x v="0"/>
    <x v="0"/>
    <n v="277.54"/>
    <x v="1"/>
    <x v="0"/>
    <x v="0"/>
    <n v="277.54"/>
    <n v="277.54"/>
    <x v="2446"/>
    <n v="302.05"/>
    <x v="1"/>
    <x v="20"/>
    <x v="1"/>
    <x v="0"/>
    <x v="4"/>
    <x v="1"/>
    <x v="4"/>
  </r>
  <r>
    <s v="TXN-006402"/>
    <x v="1235"/>
    <x v="6999"/>
    <x v="5"/>
    <x v="31"/>
    <n v="6.62"/>
    <x v="3"/>
    <x v="40"/>
    <x v="3043"/>
    <n v="13.24"/>
    <n v="12.61772"/>
    <x v="1298"/>
    <n v="34.32772"/>
    <x v="1"/>
    <x v="15"/>
    <x v="1"/>
    <x v="0"/>
    <x v="6"/>
    <x v="0"/>
    <x v="1"/>
  </r>
  <r>
    <s v="TXN-000585"/>
    <x v="1235"/>
    <x v="348"/>
    <x v="2"/>
    <x v="28"/>
    <n v="23.42"/>
    <x v="1"/>
    <x v="82"/>
    <x v="3044"/>
    <n v="23.42"/>
    <n v="19.93042"/>
    <x v="862"/>
    <n v="39.27042"/>
    <x v="4"/>
    <x v="21"/>
    <x v="5"/>
    <x v="1"/>
    <x v="3"/>
    <x v="0"/>
    <x v="3"/>
  </r>
  <r>
    <s v="TXN-006067"/>
    <x v="1235"/>
    <x v="4538"/>
    <x v="7"/>
    <x v="22"/>
    <n v="152.1"/>
    <x v="0"/>
    <x v="0"/>
    <x v="0"/>
    <n v="608.4"/>
    <n v="608.4"/>
    <x v="1950"/>
    <n v="632.05"/>
    <x v="1"/>
    <x v="17"/>
    <x v="5"/>
    <x v="0"/>
    <x v="10"/>
    <x v="2"/>
    <x v="1"/>
  </r>
  <r>
    <s v="TXN-007490"/>
    <x v="1235"/>
    <x v="173"/>
    <x v="5"/>
    <x v="29"/>
    <n v="42.93"/>
    <x v="1"/>
    <x v="0"/>
    <x v="0"/>
    <n v="42.93"/>
    <n v="42.93"/>
    <x v="85"/>
    <n v="55.88"/>
    <x v="0"/>
    <x v="3"/>
    <x v="1"/>
    <x v="0"/>
    <x v="7"/>
    <x v="3"/>
    <x v="2"/>
  </r>
  <r>
    <s v="TXN-013071"/>
    <x v="1235"/>
    <x v="4654"/>
    <x v="4"/>
    <x v="34"/>
    <n v="76.45"/>
    <x v="0"/>
    <x v="121"/>
    <x v="3045"/>
    <n v="305.8"/>
    <n v="289.5926"/>
    <x v="574"/>
    <n v="297.0326"/>
    <x v="0"/>
    <x v="0"/>
    <x v="0"/>
    <x v="0"/>
    <x v="7"/>
    <x v="2"/>
    <x v="1"/>
  </r>
  <r>
    <s v="TXN-003668"/>
    <x v="1236"/>
    <x v="5766"/>
    <x v="2"/>
    <x v="14"/>
    <n v="94.58"/>
    <x v="3"/>
    <x v="0"/>
    <x v="0"/>
    <n v="189.16"/>
    <n v="189.16"/>
    <x v="1360"/>
    <n v="204.47"/>
    <x v="0"/>
    <x v="11"/>
    <x v="1"/>
    <x v="0"/>
    <x v="2"/>
    <x v="2"/>
    <x v="3"/>
  </r>
  <r>
    <s v="TXN-007330"/>
    <x v="1236"/>
    <x v="1026"/>
    <x v="0"/>
    <x v="38"/>
    <n v="74.7"/>
    <x v="1"/>
    <x v="154"/>
    <x v="3046"/>
    <n v="74.7"/>
    <n v="65.3625"/>
    <x v="1158"/>
    <n v="75.4525"/>
    <x v="0"/>
    <x v="10"/>
    <x v="0"/>
    <x v="0"/>
    <x v="6"/>
    <x v="3"/>
    <x v="1"/>
  </r>
  <r>
    <s v="TXN-004312"/>
    <x v="1236"/>
    <x v="351"/>
    <x v="2"/>
    <x v="28"/>
    <n v="75.82"/>
    <x v="1"/>
    <x v="0"/>
    <x v="0"/>
    <n v="75.82"/>
    <n v="75.82"/>
    <x v="569"/>
    <n v="88.06"/>
    <x v="0"/>
    <x v="6"/>
    <x v="1"/>
    <x v="1"/>
    <x v="0"/>
    <x v="3"/>
    <x v="1"/>
  </r>
  <r>
    <s v="TXN-006196"/>
    <x v="1236"/>
    <x v="6180"/>
    <x v="7"/>
    <x v="22"/>
    <n v="29.09"/>
    <x v="3"/>
    <x v="0"/>
    <x v="0"/>
    <n v="58.18"/>
    <n v="58.18"/>
    <x v="1274"/>
    <n v="70.46"/>
    <x v="0"/>
    <x v="0"/>
    <x v="0"/>
    <x v="0"/>
    <x v="8"/>
    <x v="3"/>
    <x v="3"/>
  </r>
  <r>
    <s v="TXN-007913"/>
    <x v="1236"/>
    <x v="4305"/>
    <x v="3"/>
    <x v="3"/>
    <n v="157.67"/>
    <x v="2"/>
    <x v="0"/>
    <x v="0"/>
    <n v="473.01"/>
    <n v="473.01"/>
    <x v="1278"/>
    <n v="487.87"/>
    <x v="0"/>
    <x v="10"/>
    <x v="5"/>
    <x v="0"/>
    <x v="4"/>
    <x v="0"/>
    <x v="1"/>
  </r>
  <r>
    <s v="TXN-008010"/>
    <x v="1236"/>
    <x v="7000"/>
    <x v="5"/>
    <x v="15"/>
    <n v="29.45"/>
    <x v="1"/>
    <x v="0"/>
    <x v="0"/>
    <n v="29.45"/>
    <n v="29.45"/>
    <x v="590"/>
    <n v="36.92"/>
    <x v="0"/>
    <x v="0"/>
    <x v="1"/>
    <x v="1"/>
    <x v="3"/>
    <x v="2"/>
    <x v="1"/>
  </r>
  <r>
    <s v="TXN-001788"/>
    <x v="1236"/>
    <x v="3826"/>
    <x v="3"/>
    <x v="6"/>
    <n v="39.03"/>
    <x v="3"/>
    <x v="0"/>
    <x v="0"/>
    <n v="78.06"/>
    <n v="78.06"/>
    <x v="751"/>
    <n v="93.48"/>
    <x v="2"/>
    <x v="2"/>
    <x v="0"/>
    <x v="1"/>
    <x v="5"/>
    <x v="0"/>
    <x v="1"/>
  </r>
  <r>
    <s v="TXN-008432"/>
    <x v="1236"/>
    <x v="1130"/>
    <x v="5"/>
    <x v="31"/>
    <n v="38.31"/>
    <x v="1"/>
    <x v="0"/>
    <x v="0"/>
    <n v="38.31"/>
    <n v="38.31"/>
    <x v="796"/>
    <n v="68.07"/>
    <x v="3"/>
    <x v="1"/>
    <x v="5"/>
    <x v="0"/>
    <x v="8"/>
    <x v="3"/>
    <x v="1"/>
  </r>
  <r>
    <s v="TXN-006135"/>
    <x v="1236"/>
    <x v="242"/>
    <x v="2"/>
    <x v="25"/>
    <n v="36.43"/>
    <x v="1"/>
    <x v="0"/>
    <x v="0"/>
    <n v="36.43"/>
    <n v="36.43"/>
    <x v="2447"/>
    <n v="60.38"/>
    <x v="3"/>
    <x v="12"/>
    <x v="1"/>
    <x v="0"/>
    <x v="7"/>
    <x v="1"/>
    <x v="1"/>
  </r>
  <r>
    <s v="TXN-003944"/>
    <x v="1236"/>
    <x v="4513"/>
    <x v="4"/>
    <x v="18"/>
    <n v="86.08"/>
    <x v="1"/>
    <x v="0"/>
    <x v="0"/>
    <n v="86.08"/>
    <n v="86.08"/>
    <x v="1490"/>
    <n v="103.86"/>
    <x v="2"/>
    <x v="15"/>
    <x v="5"/>
    <x v="0"/>
    <x v="8"/>
    <x v="2"/>
    <x v="1"/>
  </r>
  <r>
    <s v="TXN-008727"/>
    <x v="1237"/>
    <x v="7001"/>
    <x v="1"/>
    <x v="6"/>
    <n v="10.46"/>
    <x v="1"/>
    <x v="0"/>
    <x v="0"/>
    <n v="10.46"/>
    <n v="10.46"/>
    <x v="1542"/>
    <n v="28.05"/>
    <x v="2"/>
    <x v="2"/>
    <x v="5"/>
    <x v="1"/>
    <x v="2"/>
    <x v="2"/>
    <x v="1"/>
  </r>
  <r>
    <s v="TXN-012111"/>
    <x v="1237"/>
    <x v="3368"/>
    <x v="0"/>
    <x v="20"/>
    <n v="238.26"/>
    <x v="3"/>
    <x v="0"/>
    <x v="0"/>
    <n v="476.52"/>
    <n v="476.52"/>
    <x v="1247"/>
    <n v="492.42"/>
    <x v="0"/>
    <x v="3"/>
    <x v="0"/>
    <x v="0"/>
    <x v="8"/>
    <x v="0"/>
    <x v="2"/>
  </r>
  <r>
    <s v="TXN-012289"/>
    <x v="1237"/>
    <x v="847"/>
    <x v="2"/>
    <x v="25"/>
    <n v="137.71"/>
    <x v="1"/>
    <x v="0"/>
    <x v="0"/>
    <n v="137.71"/>
    <n v="137.71"/>
    <x v="1027"/>
    <n v="158.75"/>
    <x v="4"/>
    <x v="12"/>
    <x v="0"/>
    <x v="1"/>
    <x v="8"/>
    <x v="3"/>
    <x v="1"/>
  </r>
  <r>
    <s v="TXN-001967"/>
    <x v="1237"/>
    <x v="2876"/>
    <x v="3"/>
    <x v="3"/>
    <n v="91.39"/>
    <x v="1"/>
    <x v="0"/>
    <x v="0"/>
    <n v="91.39"/>
    <n v="91.39"/>
    <x v="1784"/>
    <n v="107.3"/>
    <x v="2"/>
    <x v="2"/>
    <x v="0"/>
    <x v="0"/>
    <x v="8"/>
    <x v="3"/>
    <x v="1"/>
  </r>
  <r>
    <s v="TXN-009734"/>
    <x v="1237"/>
    <x v="1885"/>
    <x v="0"/>
    <x v="33"/>
    <n v="212.1"/>
    <x v="3"/>
    <x v="13"/>
    <x v="3047"/>
    <n v="424.2"/>
    <n v="372.6597"/>
    <x v="927"/>
    <n v="390.7997"/>
    <x v="2"/>
    <x v="3"/>
    <x v="1"/>
    <x v="0"/>
    <x v="3"/>
    <x v="1"/>
    <x v="0"/>
  </r>
  <r>
    <s v="TXN-011582"/>
    <x v="1237"/>
    <x v="5946"/>
    <x v="2"/>
    <x v="28"/>
    <n v="136.07"/>
    <x v="0"/>
    <x v="0"/>
    <x v="0"/>
    <n v="544.28"/>
    <n v="544.28"/>
    <x v="952"/>
    <n v="556.88"/>
    <x v="0"/>
    <x v="7"/>
    <x v="0"/>
    <x v="0"/>
    <x v="7"/>
    <x v="2"/>
    <x v="1"/>
  </r>
  <r>
    <s v="TXN-001515"/>
    <x v="1237"/>
    <x v="281"/>
    <x v="0"/>
    <x v="0"/>
    <n v="312.14"/>
    <x v="3"/>
    <x v="6"/>
    <x v="3048"/>
    <n v="624.28"/>
    <n v="556.23348"/>
    <x v="1269"/>
    <n v="581.38348"/>
    <x v="2"/>
    <x v="16"/>
    <x v="3"/>
    <x v="1"/>
    <x v="10"/>
    <x v="3"/>
    <x v="1"/>
  </r>
  <r>
    <s v="TXN-009171"/>
    <x v="1237"/>
    <x v="353"/>
    <x v="4"/>
    <x v="18"/>
    <n v="78.77"/>
    <x v="1"/>
    <x v="0"/>
    <x v="0"/>
    <n v="78.77"/>
    <n v="78.77"/>
    <x v="2076"/>
    <n v="101.54"/>
    <x v="4"/>
    <x v="18"/>
    <x v="0"/>
    <x v="0"/>
    <x v="7"/>
    <x v="3"/>
    <x v="1"/>
  </r>
  <r>
    <s v="TXN-009314"/>
    <x v="1237"/>
    <x v="5792"/>
    <x v="2"/>
    <x v="2"/>
    <n v="74.04"/>
    <x v="2"/>
    <x v="0"/>
    <x v="0"/>
    <n v="222.12"/>
    <n v="222.12"/>
    <x v="2136"/>
    <n v="240.9"/>
    <x v="2"/>
    <x v="16"/>
    <x v="0"/>
    <x v="0"/>
    <x v="3"/>
    <x v="4"/>
    <x v="1"/>
  </r>
  <r>
    <s v="TXN-000929"/>
    <x v="1237"/>
    <x v="5985"/>
    <x v="5"/>
    <x v="31"/>
    <n v="12.09"/>
    <x v="1"/>
    <x v="0"/>
    <x v="0"/>
    <n v="12.09"/>
    <n v="12.09"/>
    <x v="310"/>
    <n v="25.96"/>
    <x v="2"/>
    <x v="0"/>
    <x v="5"/>
    <x v="1"/>
    <x v="4"/>
    <x v="0"/>
    <x v="1"/>
  </r>
  <r>
    <s v="TXN-009615"/>
    <x v="1237"/>
    <x v="7002"/>
    <x v="3"/>
    <x v="6"/>
    <n v="44.78"/>
    <x v="1"/>
    <x v="0"/>
    <x v="0"/>
    <n v="44.78"/>
    <n v="44.78"/>
    <x v="1612"/>
    <n v="51.78"/>
    <x v="0"/>
    <x v="0"/>
    <x v="5"/>
    <x v="0"/>
    <x v="6"/>
    <x v="0"/>
    <x v="1"/>
  </r>
  <r>
    <s v="TXN-004819"/>
    <x v="1238"/>
    <x v="3624"/>
    <x v="3"/>
    <x v="21"/>
    <n v="32.24"/>
    <x v="1"/>
    <x v="0"/>
    <x v="0"/>
    <n v="32.24"/>
    <n v="32.24"/>
    <x v="249"/>
    <n v="58.79"/>
    <x v="4"/>
    <x v="8"/>
    <x v="5"/>
    <x v="0"/>
    <x v="8"/>
    <x v="0"/>
    <x v="1"/>
  </r>
  <r>
    <s v="TXN-002438"/>
    <x v="1238"/>
    <x v="1332"/>
    <x v="3"/>
    <x v="21"/>
    <n v="159.58"/>
    <x v="1"/>
    <x v="0"/>
    <x v="0"/>
    <n v="159.58"/>
    <n v="159.58"/>
    <x v="1408"/>
    <n v="185.18"/>
    <x v="3"/>
    <x v="16"/>
    <x v="0"/>
    <x v="0"/>
    <x v="5"/>
    <x v="0"/>
    <x v="1"/>
  </r>
  <r>
    <s v="TXN-001680"/>
    <x v="1238"/>
    <x v="3575"/>
    <x v="3"/>
    <x v="3"/>
    <n v="203.96"/>
    <x v="0"/>
    <x v="119"/>
    <x v="3049"/>
    <n v="815.84"/>
    <n v="805.43804"/>
    <x v="304"/>
    <n v="822.43804"/>
    <x v="2"/>
    <x v="3"/>
    <x v="1"/>
    <x v="0"/>
    <x v="8"/>
    <x v="0"/>
    <x v="3"/>
  </r>
  <r>
    <s v="TXN-004753"/>
    <x v="1238"/>
    <x v="3573"/>
    <x v="7"/>
    <x v="35"/>
    <n v="159.17"/>
    <x v="1"/>
    <x v="168"/>
    <x v="3050"/>
    <n v="159.17"/>
    <n v="143.57134"/>
    <x v="258"/>
    <n v="156.62134"/>
    <x v="0"/>
    <x v="6"/>
    <x v="0"/>
    <x v="0"/>
    <x v="1"/>
    <x v="1"/>
    <x v="4"/>
  </r>
  <r>
    <s v="TXN-002307"/>
    <x v="1238"/>
    <x v="1712"/>
    <x v="2"/>
    <x v="25"/>
    <n v="43.83"/>
    <x v="2"/>
    <x v="0"/>
    <x v="0"/>
    <n v="131.49"/>
    <n v="131.49"/>
    <x v="1327"/>
    <n v="145.02"/>
    <x v="0"/>
    <x v="10"/>
    <x v="1"/>
    <x v="0"/>
    <x v="8"/>
    <x v="3"/>
    <x v="1"/>
  </r>
  <r>
    <s v="TXN-014711"/>
    <x v="1238"/>
    <x v="7003"/>
    <x v="2"/>
    <x v="16"/>
    <n v="115.54"/>
    <x v="1"/>
    <x v="198"/>
    <x v="3051"/>
    <n v="115.54"/>
    <n v="90.92998"/>
    <x v="294"/>
    <n v="102.38998"/>
    <x v="0"/>
    <x v="11"/>
    <x v="5"/>
    <x v="0"/>
    <x v="6"/>
    <x v="5"/>
    <x v="0"/>
  </r>
  <r>
    <s v="TXN-007750"/>
    <x v="1238"/>
    <x v="2056"/>
    <x v="7"/>
    <x v="10"/>
    <n v="72.29"/>
    <x v="3"/>
    <x v="81"/>
    <x v="3052"/>
    <n v="144.58"/>
    <n v="139.23054"/>
    <x v="763"/>
    <n v="153.95054"/>
    <x v="0"/>
    <x v="0"/>
    <x v="1"/>
    <x v="0"/>
    <x v="3"/>
    <x v="2"/>
    <x v="0"/>
  </r>
  <r>
    <s v="TXN-004936"/>
    <x v="1238"/>
    <x v="2917"/>
    <x v="0"/>
    <x v="0"/>
    <n v="299.43"/>
    <x v="4"/>
    <x v="0"/>
    <x v="0"/>
    <n v="1497.15"/>
    <n v="1497.15"/>
    <x v="65"/>
    <n v="1513.76"/>
    <x v="0"/>
    <x v="3"/>
    <x v="1"/>
    <x v="0"/>
    <x v="10"/>
    <x v="0"/>
    <x v="3"/>
  </r>
  <r>
    <s v="TXN-001234"/>
    <x v="1238"/>
    <x v="80"/>
    <x v="0"/>
    <x v="4"/>
    <n v="303.1"/>
    <x v="1"/>
    <x v="0"/>
    <x v="0"/>
    <n v="303.1"/>
    <n v="303.1"/>
    <x v="1545"/>
    <n v="325.19"/>
    <x v="1"/>
    <x v="9"/>
    <x v="5"/>
    <x v="0"/>
    <x v="10"/>
    <x v="4"/>
    <x v="1"/>
  </r>
  <r>
    <s v="TXN-009299"/>
    <x v="1238"/>
    <x v="1262"/>
    <x v="2"/>
    <x v="14"/>
    <n v="161.13"/>
    <x v="1"/>
    <x v="0"/>
    <x v="0"/>
    <n v="161.13"/>
    <n v="161.13"/>
    <x v="984"/>
    <n v="182.11"/>
    <x v="2"/>
    <x v="12"/>
    <x v="1"/>
    <x v="1"/>
    <x v="3"/>
    <x v="0"/>
    <x v="1"/>
  </r>
  <r>
    <s v="TXN-011331"/>
    <x v="1238"/>
    <x v="7004"/>
    <x v="1"/>
    <x v="1"/>
    <n v="50.79"/>
    <x v="1"/>
    <x v="0"/>
    <x v="0"/>
    <n v="50.79"/>
    <n v="50.79"/>
    <x v="186"/>
    <n v="64.77"/>
    <x v="2"/>
    <x v="16"/>
    <x v="1"/>
    <x v="0"/>
    <x v="8"/>
    <x v="0"/>
    <x v="0"/>
  </r>
  <r>
    <s v="TXN-002500"/>
    <x v="1238"/>
    <x v="2643"/>
    <x v="5"/>
    <x v="29"/>
    <n v="6.38"/>
    <x v="1"/>
    <x v="26"/>
    <x v="3053"/>
    <n v="6.38"/>
    <n v="4.89346"/>
    <x v="206"/>
    <n v="24.86346"/>
    <x v="1"/>
    <x v="5"/>
    <x v="5"/>
    <x v="0"/>
    <x v="0"/>
    <x v="3"/>
    <x v="1"/>
  </r>
  <r>
    <s v="TXN-013905"/>
    <x v="1239"/>
    <x v="6430"/>
    <x v="3"/>
    <x v="3"/>
    <n v="54.54"/>
    <x v="2"/>
    <x v="0"/>
    <x v="0"/>
    <n v="163.62"/>
    <n v="163.62"/>
    <x v="350"/>
    <n v="176.97"/>
    <x v="0"/>
    <x v="11"/>
    <x v="1"/>
    <x v="0"/>
    <x v="1"/>
    <x v="0"/>
    <x v="1"/>
  </r>
  <r>
    <s v="TXN-004138"/>
    <x v="1239"/>
    <x v="7005"/>
    <x v="7"/>
    <x v="36"/>
    <n v="145.22"/>
    <x v="3"/>
    <x v="97"/>
    <x v="3054"/>
    <n v="290.44"/>
    <n v="260.96034"/>
    <x v="1709"/>
    <n v="286.72034"/>
    <x v="4"/>
    <x v="18"/>
    <x v="3"/>
    <x v="1"/>
    <x v="3"/>
    <x v="4"/>
    <x v="2"/>
  </r>
  <r>
    <s v="TXN-013324"/>
    <x v="1239"/>
    <x v="2631"/>
    <x v="3"/>
    <x v="6"/>
    <n v="38.64"/>
    <x v="1"/>
    <x v="189"/>
    <x v="3055"/>
    <n v="38.64"/>
    <n v="35.9352"/>
    <x v="183"/>
    <n v="46.2052"/>
    <x v="0"/>
    <x v="7"/>
    <x v="4"/>
    <x v="0"/>
    <x v="6"/>
    <x v="3"/>
    <x v="1"/>
  </r>
  <r>
    <s v="TXN-001055"/>
    <x v="1239"/>
    <x v="3838"/>
    <x v="2"/>
    <x v="2"/>
    <n v="163.05"/>
    <x v="2"/>
    <x v="0"/>
    <x v="0"/>
    <n v="489.15"/>
    <n v="489.15"/>
    <x v="36"/>
    <n v="506.24"/>
    <x v="2"/>
    <x v="7"/>
    <x v="1"/>
    <x v="0"/>
    <x v="3"/>
    <x v="4"/>
    <x v="1"/>
  </r>
  <r>
    <s v="TXN-002052"/>
    <x v="1239"/>
    <x v="6009"/>
    <x v="6"/>
    <x v="9"/>
    <n v="109.96"/>
    <x v="3"/>
    <x v="0"/>
    <x v="0"/>
    <n v="219.92"/>
    <n v="219.92"/>
    <x v="173"/>
    <n v="238.45"/>
    <x v="2"/>
    <x v="9"/>
    <x v="5"/>
    <x v="0"/>
    <x v="7"/>
    <x v="4"/>
    <x v="2"/>
  </r>
  <r>
    <s v="TXN-012196"/>
    <x v="1239"/>
    <x v="5193"/>
    <x v="4"/>
    <x v="27"/>
    <n v="73.31"/>
    <x v="1"/>
    <x v="8"/>
    <x v="3056"/>
    <n v="73.31"/>
    <n v="60.26082"/>
    <x v="1556"/>
    <n v="68.96082"/>
    <x v="0"/>
    <x v="7"/>
    <x v="0"/>
    <x v="0"/>
    <x v="9"/>
    <x v="3"/>
    <x v="1"/>
  </r>
  <r>
    <s v="TXN-006211"/>
    <x v="1239"/>
    <x v="1604"/>
    <x v="2"/>
    <x v="16"/>
    <n v="18.5"/>
    <x v="1"/>
    <x v="0"/>
    <x v="0"/>
    <n v="18.5"/>
    <n v="18.5"/>
    <x v="2254"/>
    <n v="40.17"/>
    <x v="1"/>
    <x v="17"/>
    <x v="0"/>
    <x v="0"/>
    <x v="5"/>
    <x v="3"/>
    <x v="3"/>
  </r>
  <r>
    <s v="TXN-011685"/>
    <x v="1239"/>
    <x v="7006"/>
    <x v="3"/>
    <x v="11"/>
    <n v="111.69"/>
    <x v="1"/>
    <x v="72"/>
    <x v="3057"/>
    <n v="111.69"/>
    <n v="98.17551"/>
    <x v="1663"/>
    <n v="108.60551"/>
    <x v="0"/>
    <x v="10"/>
    <x v="1"/>
    <x v="0"/>
    <x v="0"/>
    <x v="0"/>
    <x v="1"/>
  </r>
  <r>
    <s v="TXN-008273"/>
    <x v="1239"/>
    <x v="6017"/>
    <x v="5"/>
    <x v="7"/>
    <n v="33.89"/>
    <x v="1"/>
    <x v="0"/>
    <x v="0"/>
    <n v="33.89"/>
    <n v="33.89"/>
    <x v="1141"/>
    <n v="53.19"/>
    <x v="1"/>
    <x v="18"/>
    <x v="3"/>
    <x v="0"/>
    <x v="6"/>
    <x v="3"/>
    <x v="3"/>
  </r>
  <r>
    <s v="TXN-002992"/>
    <x v="1239"/>
    <x v="5833"/>
    <x v="4"/>
    <x v="34"/>
    <n v="31.18"/>
    <x v="1"/>
    <x v="0"/>
    <x v="0"/>
    <n v="31.18"/>
    <n v="31.18"/>
    <x v="1755"/>
    <n v="42.46"/>
    <x v="0"/>
    <x v="11"/>
    <x v="5"/>
    <x v="0"/>
    <x v="6"/>
    <x v="0"/>
    <x v="1"/>
  </r>
  <r>
    <s v="TXN-006753"/>
    <x v="1239"/>
    <x v="7007"/>
    <x v="2"/>
    <x v="25"/>
    <n v="41.17"/>
    <x v="1"/>
    <x v="0"/>
    <x v="0"/>
    <n v="41.17"/>
    <n v="41.17"/>
    <x v="515"/>
    <n v="64.39"/>
    <x v="1"/>
    <x v="19"/>
    <x v="1"/>
    <x v="1"/>
    <x v="8"/>
    <x v="0"/>
    <x v="2"/>
  </r>
  <r>
    <s v="TXN-000648"/>
    <x v="1239"/>
    <x v="7008"/>
    <x v="1"/>
    <x v="37"/>
    <n v="27.4"/>
    <x v="3"/>
    <x v="0"/>
    <x v="0"/>
    <n v="54.8"/>
    <n v="54.8"/>
    <x v="855"/>
    <n v="66.35"/>
    <x v="0"/>
    <x v="6"/>
    <x v="1"/>
    <x v="1"/>
    <x v="0"/>
    <x v="3"/>
    <x v="3"/>
  </r>
  <r>
    <s v="TXN-000877"/>
    <x v="1239"/>
    <x v="2408"/>
    <x v="0"/>
    <x v="20"/>
    <n v="321.7"/>
    <x v="1"/>
    <x v="0"/>
    <x v="0"/>
    <n v="321.7"/>
    <n v="321.7"/>
    <x v="487"/>
    <n v="341.22"/>
    <x v="2"/>
    <x v="2"/>
    <x v="0"/>
    <x v="0"/>
    <x v="1"/>
    <x v="3"/>
    <x v="4"/>
  </r>
  <r>
    <s v="TXN-000237"/>
    <x v="1239"/>
    <x v="6123"/>
    <x v="4"/>
    <x v="27"/>
    <n v="60.26"/>
    <x v="1"/>
    <x v="0"/>
    <x v="0"/>
    <n v="60.26"/>
    <n v="60.26"/>
    <x v="1453"/>
    <n v="71.23"/>
    <x v="0"/>
    <x v="6"/>
    <x v="0"/>
    <x v="0"/>
    <x v="7"/>
    <x v="5"/>
    <x v="2"/>
  </r>
  <r>
    <s v="TXN-001020"/>
    <x v="1239"/>
    <x v="1438"/>
    <x v="1"/>
    <x v="24"/>
    <n v="9"/>
    <x v="1"/>
    <x v="0"/>
    <x v="0"/>
    <n v="9"/>
    <n v="9"/>
    <x v="1879"/>
    <n v="28.48"/>
    <x v="4"/>
    <x v="15"/>
    <x v="1"/>
    <x v="0"/>
    <x v="4"/>
    <x v="3"/>
    <x v="2"/>
  </r>
  <r>
    <s v="TXN-000863"/>
    <x v="1239"/>
    <x v="7009"/>
    <x v="4"/>
    <x v="27"/>
    <n v="52.41"/>
    <x v="3"/>
    <x v="0"/>
    <x v="0"/>
    <n v="104.82"/>
    <n v="104.82"/>
    <x v="2000"/>
    <n v="135.02"/>
    <x v="3"/>
    <x v="22"/>
    <x v="0"/>
    <x v="0"/>
    <x v="0"/>
    <x v="0"/>
    <x v="3"/>
  </r>
  <r>
    <s v="TXN-014226"/>
    <x v="1239"/>
    <x v="5778"/>
    <x v="6"/>
    <x v="13"/>
    <n v="37.47"/>
    <x v="0"/>
    <x v="0"/>
    <x v="0"/>
    <n v="149.88"/>
    <n v="149.88"/>
    <x v="1064"/>
    <n v="158.64"/>
    <x v="0"/>
    <x v="7"/>
    <x v="7"/>
    <x v="1"/>
    <x v="1"/>
    <x v="3"/>
    <x v="3"/>
  </r>
  <r>
    <s v="TXN-002182"/>
    <x v="1239"/>
    <x v="6249"/>
    <x v="2"/>
    <x v="2"/>
    <n v="93.85"/>
    <x v="3"/>
    <x v="0"/>
    <x v="0"/>
    <n v="187.7"/>
    <n v="187.7"/>
    <x v="845"/>
    <n v="199.15"/>
    <x v="0"/>
    <x v="6"/>
    <x v="3"/>
    <x v="0"/>
    <x v="0"/>
    <x v="3"/>
    <x v="1"/>
  </r>
  <r>
    <s v="TXN-007197"/>
    <x v="1240"/>
    <x v="7010"/>
    <x v="4"/>
    <x v="30"/>
    <n v="74.92"/>
    <x v="1"/>
    <x v="0"/>
    <x v="0"/>
    <n v="74.92"/>
    <n v="74.92"/>
    <x v="1446"/>
    <n v="88.29"/>
    <x v="0"/>
    <x v="7"/>
    <x v="0"/>
    <x v="0"/>
    <x v="3"/>
    <x v="3"/>
    <x v="1"/>
  </r>
  <r>
    <s v="TXN-005366"/>
    <x v="1240"/>
    <x v="6998"/>
    <x v="0"/>
    <x v="38"/>
    <n v="138.56"/>
    <x v="1"/>
    <x v="0"/>
    <x v="0"/>
    <n v="138.56"/>
    <n v="138.56"/>
    <x v="1784"/>
    <n v="154.47"/>
    <x v="2"/>
    <x v="0"/>
    <x v="0"/>
    <x v="1"/>
    <x v="10"/>
    <x v="4"/>
    <x v="1"/>
  </r>
  <r>
    <s v="TXN-010800"/>
    <x v="1240"/>
    <x v="5612"/>
    <x v="3"/>
    <x v="6"/>
    <n v="175.87"/>
    <x v="1"/>
    <x v="170"/>
    <x v="3058"/>
    <n v="175.87"/>
    <n v="159.51409"/>
    <x v="2448"/>
    <n v="187.28409"/>
    <x v="4"/>
    <x v="4"/>
    <x v="1"/>
    <x v="1"/>
    <x v="10"/>
    <x v="3"/>
    <x v="1"/>
  </r>
  <r>
    <s v="TXN-005815"/>
    <x v="1240"/>
    <x v="595"/>
    <x v="2"/>
    <x v="28"/>
    <n v="116.63"/>
    <x v="1"/>
    <x v="0"/>
    <x v="0"/>
    <n v="116.63"/>
    <n v="116.63"/>
    <x v="1033"/>
    <n v="128.16"/>
    <x v="0"/>
    <x v="3"/>
    <x v="5"/>
    <x v="1"/>
    <x v="10"/>
    <x v="3"/>
    <x v="3"/>
  </r>
  <r>
    <s v="TXN-013700"/>
    <x v="1240"/>
    <x v="848"/>
    <x v="1"/>
    <x v="6"/>
    <n v="17.24"/>
    <x v="1"/>
    <x v="0"/>
    <x v="0"/>
    <n v="17.24"/>
    <n v="17.24"/>
    <x v="1548"/>
    <n v="38.88"/>
    <x v="1"/>
    <x v="15"/>
    <x v="0"/>
    <x v="0"/>
    <x v="11"/>
    <x v="2"/>
    <x v="1"/>
  </r>
  <r>
    <s v="TXN-014545"/>
    <x v="1240"/>
    <x v="3305"/>
    <x v="0"/>
    <x v="38"/>
    <n v="442.15"/>
    <x v="1"/>
    <x v="0"/>
    <x v="0"/>
    <n v="442.15"/>
    <n v="442.15"/>
    <x v="2449"/>
    <n v="480.96"/>
    <x v="3"/>
    <x v="14"/>
    <x v="1"/>
    <x v="1"/>
    <x v="0"/>
    <x v="3"/>
    <x v="1"/>
  </r>
  <r>
    <s v="TXN-014358"/>
    <x v="1240"/>
    <x v="6435"/>
    <x v="7"/>
    <x v="36"/>
    <n v="31.2"/>
    <x v="1"/>
    <x v="135"/>
    <x v="3059"/>
    <n v="31.2"/>
    <n v="26.2704"/>
    <x v="120"/>
    <n v="46.7604"/>
    <x v="2"/>
    <x v="9"/>
    <x v="1"/>
    <x v="0"/>
    <x v="3"/>
    <x v="0"/>
    <x v="3"/>
  </r>
  <r>
    <s v="TXN-005860"/>
    <x v="1240"/>
    <x v="7011"/>
    <x v="7"/>
    <x v="36"/>
    <n v="69.83"/>
    <x v="1"/>
    <x v="34"/>
    <x v="3060"/>
    <n v="69.83"/>
    <n v="61.4504"/>
    <x v="1766"/>
    <n v="70.9204"/>
    <x v="0"/>
    <x v="0"/>
    <x v="3"/>
    <x v="0"/>
    <x v="1"/>
    <x v="3"/>
    <x v="2"/>
  </r>
  <r>
    <s v="TXN-006624"/>
    <x v="1240"/>
    <x v="3442"/>
    <x v="0"/>
    <x v="20"/>
    <n v="83.78"/>
    <x v="3"/>
    <x v="24"/>
    <x v="3061"/>
    <n v="167.56"/>
    <n v="159.51712"/>
    <x v="861"/>
    <n v="176.98712"/>
    <x v="2"/>
    <x v="5"/>
    <x v="3"/>
    <x v="0"/>
    <x v="9"/>
    <x v="1"/>
    <x v="1"/>
  </r>
  <r>
    <s v="TXN-003032"/>
    <x v="1240"/>
    <x v="5826"/>
    <x v="0"/>
    <x v="38"/>
    <n v="278.32"/>
    <x v="1"/>
    <x v="0"/>
    <x v="0"/>
    <n v="278.32"/>
    <n v="278.32"/>
    <x v="1877"/>
    <n v="300.55"/>
    <x v="2"/>
    <x v="5"/>
    <x v="1"/>
    <x v="0"/>
    <x v="8"/>
    <x v="2"/>
    <x v="0"/>
  </r>
  <r>
    <s v="TXN-011415"/>
    <x v="1240"/>
    <x v="6457"/>
    <x v="3"/>
    <x v="3"/>
    <n v="117.18"/>
    <x v="1"/>
    <x v="12"/>
    <x v="3062"/>
    <n v="117.18"/>
    <n v="109.44612"/>
    <x v="305"/>
    <n v="130.56612"/>
    <x v="4"/>
    <x v="17"/>
    <x v="5"/>
    <x v="0"/>
    <x v="10"/>
    <x v="1"/>
    <x v="4"/>
  </r>
  <r>
    <s v="TXN-008597"/>
    <x v="1240"/>
    <x v="6490"/>
    <x v="2"/>
    <x v="28"/>
    <n v="124.7"/>
    <x v="1"/>
    <x v="0"/>
    <x v="0"/>
    <n v="124.7"/>
    <n v="124.7"/>
    <x v="1485"/>
    <n v="142.76"/>
    <x v="2"/>
    <x v="9"/>
    <x v="1"/>
    <x v="0"/>
    <x v="6"/>
    <x v="1"/>
    <x v="3"/>
  </r>
  <r>
    <s v="TXN-006875"/>
    <x v="1240"/>
    <x v="303"/>
    <x v="4"/>
    <x v="18"/>
    <n v="66.75"/>
    <x v="1"/>
    <x v="0"/>
    <x v="0"/>
    <n v="66.75"/>
    <n v="66.75"/>
    <x v="344"/>
    <n v="80.55"/>
    <x v="0"/>
    <x v="6"/>
    <x v="0"/>
    <x v="0"/>
    <x v="10"/>
    <x v="0"/>
    <x v="3"/>
  </r>
  <r>
    <s v="TXN-002468"/>
    <x v="1240"/>
    <x v="6475"/>
    <x v="3"/>
    <x v="6"/>
    <n v="135.8"/>
    <x v="2"/>
    <x v="0"/>
    <x v="0"/>
    <n v="407.4"/>
    <n v="407.4"/>
    <x v="158"/>
    <n v="428.57"/>
    <x v="2"/>
    <x v="5"/>
    <x v="1"/>
    <x v="0"/>
    <x v="5"/>
    <x v="1"/>
    <x v="2"/>
  </r>
  <r>
    <s v="TXN-007826"/>
    <x v="1240"/>
    <x v="6022"/>
    <x v="1"/>
    <x v="37"/>
    <n v="52.18"/>
    <x v="0"/>
    <x v="0"/>
    <x v="0"/>
    <n v="208.72"/>
    <n v="208.72"/>
    <x v="2169"/>
    <n v="229.14"/>
    <x v="2"/>
    <x v="9"/>
    <x v="1"/>
    <x v="0"/>
    <x v="10"/>
    <x v="3"/>
    <x v="0"/>
  </r>
  <r>
    <s v="TXN-004605"/>
    <x v="1240"/>
    <x v="6491"/>
    <x v="1"/>
    <x v="6"/>
    <n v="54.6"/>
    <x v="1"/>
    <x v="0"/>
    <x v="0"/>
    <n v="54.6"/>
    <n v="54.6"/>
    <x v="1329"/>
    <n v="68.25"/>
    <x v="0"/>
    <x v="11"/>
    <x v="0"/>
    <x v="0"/>
    <x v="1"/>
    <x v="3"/>
    <x v="1"/>
  </r>
  <r>
    <s v="TXN-012247"/>
    <x v="1240"/>
    <x v="5234"/>
    <x v="0"/>
    <x v="33"/>
    <n v="323.98"/>
    <x v="1"/>
    <x v="0"/>
    <x v="0"/>
    <n v="323.98"/>
    <n v="323.98"/>
    <x v="46"/>
    <n v="346.88"/>
    <x v="2"/>
    <x v="16"/>
    <x v="3"/>
    <x v="1"/>
    <x v="8"/>
    <x v="3"/>
    <x v="2"/>
  </r>
  <r>
    <s v="TXN-012110"/>
    <x v="1241"/>
    <x v="7012"/>
    <x v="2"/>
    <x v="16"/>
    <n v="177.18"/>
    <x v="1"/>
    <x v="0"/>
    <x v="0"/>
    <n v="177.18"/>
    <n v="177.18"/>
    <x v="2321"/>
    <n v="193.28"/>
    <x v="2"/>
    <x v="3"/>
    <x v="1"/>
    <x v="0"/>
    <x v="6"/>
    <x v="2"/>
    <x v="4"/>
  </r>
  <r>
    <s v="TXN-013725"/>
    <x v="1241"/>
    <x v="7013"/>
    <x v="6"/>
    <x v="17"/>
    <n v="33.87"/>
    <x v="1"/>
    <x v="0"/>
    <x v="0"/>
    <n v="33.87"/>
    <n v="33.87"/>
    <x v="115"/>
    <n v="53.54"/>
    <x v="4"/>
    <x v="18"/>
    <x v="3"/>
    <x v="0"/>
    <x v="6"/>
    <x v="0"/>
    <x v="3"/>
  </r>
  <r>
    <s v="TXN-009471"/>
    <x v="1241"/>
    <x v="6280"/>
    <x v="6"/>
    <x v="12"/>
    <n v="115"/>
    <x v="1"/>
    <x v="0"/>
    <x v="0"/>
    <n v="115"/>
    <n v="115"/>
    <x v="1690"/>
    <n v="137.04"/>
    <x v="2"/>
    <x v="7"/>
    <x v="1"/>
    <x v="1"/>
    <x v="6"/>
    <x v="4"/>
    <x v="1"/>
  </r>
  <r>
    <s v="TXN-014433"/>
    <x v="1241"/>
    <x v="2534"/>
    <x v="6"/>
    <x v="12"/>
    <n v="71.82"/>
    <x v="4"/>
    <x v="0"/>
    <x v="0"/>
    <n v="359.1"/>
    <n v="359.1"/>
    <x v="1250"/>
    <n v="378.88"/>
    <x v="2"/>
    <x v="9"/>
    <x v="0"/>
    <x v="0"/>
    <x v="9"/>
    <x v="3"/>
    <x v="3"/>
  </r>
  <r>
    <s v="TXN-006626"/>
    <x v="1241"/>
    <x v="1081"/>
    <x v="5"/>
    <x v="26"/>
    <n v="5.02"/>
    <x v="2"/>
    <x v="0"/>
    <x v="0"/>
    <n v="15.06"/>
    <n v="15.06"/>
    <x v="152"/>
    <n v="30.01"/>
    <x v="2"/>
    <x v="12"/>
    <x v="1"/>
    <x v="0"/>
    <x v="8"/>
    <x v="2"/>
    <x v="4"/>
  </r>
  <r>
    <s v="TXN-008156"/>
    <x v="1242"/>
    <x v="837"/>
    <x v="2"/>
    <x v="25"/>
    <n v="102.61"/>
    <x v="3"/>
    <x v="0"/>
    <x v="0"/>
    <n v="205.22"/>
    <n v="205.22"/>
    <x v="1611"/>
    <n v="219.48"/>
    <x v="0"/>
    <x v="10"/>
    <x v="0"/>
    <x v="0"/>
    <x v="3"/>
    <x v="0"/>
    <x v="1"/>
  </r>
  <r>
    <s v="TXN-006419"/>
    <x v="1242"/>
    <x v="4020"/>
    <x v="2"/>
    <x v="25"/>
    <n v="20.58"/>
    <x v="1"/>
    <x v="0"/>
    <x v="0"/>
    <n v="20.58"/>
    <n v="20.58"/>
    <x v="1075"/>
    <n v="30.25"/>
    <x v="0"/>
    <x v="0"/>
    <x v="5"/>
    <x v="0"/>
    <x v="6"/>
    <x v="3"/>
    <x v="0"/>
  </r>
  <r>
    <s v="TXN-011205"/>
    <x v="1242"/>
    <x v="1126"/>
    <x v="3"/>
    <x v="6"/>
    <n v="114.78"/>
    <x v="1"/>
    <x v="0"/>
    <x v="0"/>
    <n v="114.78"/>
    <n v="114.78"/>
    <x v="405"/>
    <n v="134.86"/>
    <x v="2"/>
    <x v="16"/>
    <x v="0"/>
    <x v="0"/>
    <x v="6"/>
    <x v="3"/>
    <x v="3"/>
  </r>
  <r>
    <s v="TXN-000545"/>
    <x v="1242"/>
    <x v="7014"/>
    <x v="4"/>
    <x v="34"/>
    <n v="56.94"/>
    <x v="1"/>
    <x v="0"/>
    <x v="0"/>
    <n v="56.94"/>
    <n v="56.94"/>
    <x v="139"/>
    <n v="79.35"/>
    <x v="4"/>
    <x v="18"/>
    <x v="0"/>
    <x v="0"/>
    <x v="8"/>
    <x v="2"/>
    <x v="2"/>
  </r>
  <r>
    <s v="TXN-003469"/>
    <x v="1242"/>
    <x v="4112"/>
    <x v="3"/>
    <x v="6"/>
    <n v="212.15"/>
    <x v="1"/>
    <x v="182"/>
    <x v="3063"/>
    <n v="212.15"/>
    <n v="173.32655"/>
    <x v="2039"/>
    <n v="194.53655"/>
    <x v="2"/>
    <x v="0"/>
    <x v="0"/>
    <x v="0"/>
    <x v="1"/>
    <x v="0"/>
    <x v="4"/>
  </r>
  <r>
    <s v="TXN-013145"/>
    <x v="1242"/>
    <x v="2745"/>
    <x v="6"/>
    <x v="17"/>
    <n v="67.02"/>
    <x v="1"/>
    <x v="0"/>
    <x v="0"/>
    <n v="67.02"/>
    <n v="67.02"/>
    <x v="1162"/>
    <n v="90.07"/>
    <x v="1"/>
    <x v="18"/>
    <x v="0"/>
    <x v="0"/>
    <x v="9"/>
    <x v="2"/>
    <x v="2"/>
  </r>
  <r>
    <s v="TXN-008007"/>
    <x v="1242"/>
    <x v="1185"/>
    <x v="3"/>
    <x v="8"/>
    <n v="31.66"/>
    <x v="3"/>
    <x v="0"/>
    <x v="0"/>
    <n v="63.32"/>
    <n v="63.32"/>
    <x v="65"/>
    <n v="79.93"/>
    <x v="1"/>
    <x v="13"/>
    <x v="7"/>
    <x v="0"/>
    <x v="8"/>
    <x v="3"/>
    <x v="3"/>
  </r>
  <r>
    <s v="TXN-009911"/>
    <x v="1242"/>
    <x v="4282"/>
    <x v="2"/>
    <x v="28"/>
    <n v="131.61"/>
    <x v="3"/>
    <x v="0"/>
    <x v="0"/>
    <n v="263.22"/>
    <n v="263.22"/>
    <x v="1297"/>
    <n v="291.46"/>
    <x v="4"/>
    <x v="14"/>
    <x v="0"/>
    <x v="1"/>
    <x v="0"/>
    <x v="0"/>
    <x v="1"/>
  </r>
  <r>
    <s v="TXN-009583"/>
    <x v="1242"/>
    <x v="5056"/>
    <x v="7"/>
    <x v="23"/>
    <n v="31.29"/>
    <x v="1"/>
    <x v="140"/>
    <x v="3064"/>
    <n v="31.29"/>
    <n v="27.25359"/>
    <x v="420"/>
    <n v="51.82359"/>
    <x v="3"/>
    <x v="18"/>
    <x v="1"/>
    <x v="0"/>
    <x v="6"/>
    <x v="3"/>
    <x v="1"/>
  </r>
  <r>
    <s v="TXN-004401"/>
    <x v="1242"/>
    <x v="2687"/>
    <x v="2"/>
    <x v="2"/>
    <n v="179.07"/>
    <x v="1"/>
    <x v="0"/>
    <x v="0"/>
    <n v="179.07"/>
    <n v="179.07"/>
    <x v="2183"/>
    <n v="202.43"/>
    <x v="2"/>
    <x v="0"/>
    <x v="0"/>
    <x v="0"/>
    <x v="2"/>
    <x v="5"/>
    <x v="4"/>
  </r>
  <r>
    <s v="TXN-002146"/>
    <x v="1242"/>
    <x v="633"/>
    <x v="2"/>
    <x v="28"/>
    <n v="98.48"/>
    <x v="3"/>
    <x v="0"/>
    <x v="0"/>
    <n v="196.96"/>
    <n v="196.96"/>
    <x v="1803"/>
    <n v="213.73"/>
    <x v="2"/>
    <x v="2"/>
    <x v="2"/>
    <x v="0"/>
    <x v="9"/>
    <x v="4"/>
    <x v="3"/>
  </r>
  <r>
    <s v="TXN-011729"/>
    <x v="1242"/>
    <x v="5768"/>
    <x v="3"/>
    <x v="8"/>
    <n v="182.39"/>
    <x v="3"/>
    <x v="0"/>
    <x v="0"/>
    <n v="364.78"/>
    <n v="364.78"/>
    <x v="77"/>
    <n v="381.57"/>
    <x v="0"/>
    <x v="0"/>
    <x v="0"/>
    <x v="0"/>
    <x v="1"/>
    <x v="2"/>
    <x v="0"/>
  </r>
  <r>
    <s v="TXN-013988"/>
    <x v="1242"/>
    <x v="6825"/>
    <x v="3"/>
    <x v="21"/>
    <n v="108.31"/>
    <x v="2"/>
    <x v="0"/>
    <x v="0"/>
    <n v="324.93"/>
    <n v="324.93"/>
    <x v="682"/>
    <n v="346.43"/>
    <x v="2"/>
    <x v="9"/>
    <x v="0"/>
    <x v="0"/>
    <x v="8"/>
    <x v="3"/>
    <x v="1"/>
  </r>
  <r>
    <s v="TXN-000912"/>
    <x v="1242"/>
    <x v="5389"/>
    <x v="1"/>
    <x v="32"/>
    <n v="37.14"/>
    <x v="1"/>
    <x v="4"/>
    <x v="3065"/>
    <n v="37.14"/>
    <n v="30.4548"/>
    <x v="567"/>
    <n v="45.2748"/>
    <x v="2"/>
    <x v="15"/>
    <x v="3"/>
    <x v="0"/>
    <x v="5"/>
    <x v="3"/>
    <x v="0"/>
  </r>
  <r>
    <s v="TXN-010545"/>
    <x v="1242"/>
    <x v="2789"/>
    <x v="4"/>
    <x v="5"/>
    <n v="19"/>
    <x v="3"/>
    <x v="0"/>
    <x v="0"/>
    <n v="38"/>
    <n v="38"/>
    <x v="743"/>
    <n v="56.87"/>
    <x v="1"/>
    <x v="9"/>
    <x v="1"/>
    <x v="0"/>
    <x v="8"/>
    <x v="3"/>
    <x v="1"/>
  </r>
  <r>
    <s v="TXN-010478"/>
    <x v="1242"/>
    <x v="7015"/>
    <x v="7"/>
    <x v="35"/>
    <n v="115.67"/>
    <x v="1"/>
    <x v="0"/>
    <x v="0"/>
    <n v="115.67"/>
    <n v="115.67"/>
    <x v="1862"/>
    <n v="134.19"/>
    <x v="2"/>
    <x v="3"/>
    <x v="5"/>
    <x v="1"/>
    <x v="4"/>
    <x v="2"/>
    <x v="0"/>
  </r>
  <r>
    <s v="TXN-000314"/>
    <x v="1243"/>
    <x v="7016"/>
    <x v="2"/>
    <x v="14"/>
    <n v="125.88"/>
    <x v="3"/>
    <x v="0"/>
    <x v="0"/>
    <n v="251.76"/>
    <n v="251.76"/>
    <x v="467"/>
    <n v="271.65"/>
    <x v="2"/>
    <x v="9"/>
    <x v="0"/>
    <x v="0"/>
    <x v="0"/>
    <x v="3"/>
    <x v="1"/>
  </r>
  <r>
    <s v="TXN-008822"/>
    <x v="1243"/>
    <x v="5742"/>
    <x v="2"/>
    <x v="28"/>
    <n v="56.66"/>
    <x v="1"/>
    <x v="0"/>
    <x v="0"/>
    <n v="56.66"/>
    <n v="56.66"/>
    <x v="2148"/>
    <n v="82.38"/>
    <x v="4"/>
    <x v="18"/>
    <x v="1"/>
    <x v="1"/>
    <x v="3"/>
    <x v="1"/>
    <x v="1"/>
  </r>
  <r>
    <s v="TXN-007190"/>
    <x v="1243"/>
    <x v="3529"/>
    <x v="2"/>
    <x v="28"/>
    <n v="93.23"/>
    <x v="1"/>
    <x v="0"/>
    <x v="0"/>
    <n v="93.23"/>
    <n v="93.23"/>
    <x v="369"/>
    <n v="103.88"/>
    <x v="0"/>
    <x v="7"/>
    <x v="5"/>
    <x v="0"/>
    <x v="6"/>
    <x v="3"/>
    <x v="1"/>
  </r>
  <r>
    <s v="TXN-000775"/>
    <x v="1243"/>
    <x v="5943"/>
    <x v="5"/>
    <x v="7"/>
    <n v="17.09"/>
    <x v="1"/>
    <x v="0"/>
    <x v="0"/>
    <n v="17.09"/>
    <n v="17.09"/>
    <x v="513"/>
    <n v="27.42"/>
    <x v="0"/>
    <x v="0"/>
    <x v="0"/>
    <x v="0"/>
    <x v="6"/>
    <x v="4"/>
    <x v="1"/>
  </r>
  <r>
    <s v="TXN-005697"/>
    <x v="1243"/>
    <x v="1348"/>
    <x v="0"/>
    <x v="4"/>
    <n v="422.24"/>
    <x v="1"/>
    <x v="0"/>
    <x v="0"/>
    <n v="422.24"/>
    <n v="422.24"/>
    <x v="1591"/>
    <n v="436.45"/>
    <x v="0"/>
    <x v="7"/>
    <x v="1"/>
    <x v="0"/>
    <x v="6"/>
    <x v="1"/>
    <x v="3"/>
  </r>
  <r>
    <s v="TXN-000078"/>
    <x v="1243"/>
    <x v="5789"/>
    <x v="0"/>
    <x v="33"/>
    <n v="66.43"/>
    <x v="1"/>
    <x v="0"/>
    <x v="0"/>
    <n v="66.43"/>
    <n v="66.43"/>
    <x v="663"/>
    <n v="82.48"/>
    <x v="2"/>
    <x v="9"/>
    <x v="5"/>
    <x v="0"/>
    <x v="3"/>
    <x v="0"/>
    <x v="1"/>
  </r>
  <r>
    <s v="TXN-012627"/>
    <x v="1244"/>
    <x v="806"/>
    <x v="2"/>
    <x v="14"/>
    <n v="39.38"/>
    <x v="1"/>
    <x v="0"/>
    <x v="0"/>
    <n v="39.38"/>
    <n v="39.38"/>
    <x v="1576"/>
    <n v="55.61"/>
    <x v="2"/>
    <x v="0"/>
    <x v="1"/>
    <x v="0"/>
    <x v="10"/>
    <x v="0"/>
    <x v="0"/>
  </r>
  <r>
    <s v="TXN-012275"/>
    <x v="1244"/>
    <x v="5584"/>
    <x v="0"/>
    <x v="38"/>
    <n v="193.99"/>
    <x v="3"/>
    <x v="0"/>
    <x v="0"/>
    <n v="387.98"/>
    <n v="387.98"/>
    <x v="2255"/>
    <n v="412.04"/>
    <x v="4"/>
    <x v="8"/>
    <x v="0"/>
    <x v="0"/>
    <x v="6"/>
    <x v="3"/>
    <x v="1"/>
  </r>
  <r>
    <s v="TXN-000107"/>
    <x v="1244"/>
    <x v="6639"/>
    <x v="2"/>
    <x v="16"/>
    <n v="60.92"/>
    <x v="1"/>
    <x v="142"/>
    <x v="3066"/>
    <n v="60.92"/>
    <n v="48.91876"/>
    <x v="1871"/>
    <n v="67.94876"/>
    <x v="2"/>
    <x v="2"/>
    <x v="5"/>
    <x v="1"/>
    <x v="10"/>
    <x v="3"/>
    <x v="1"/>
  </r>
  <r>
    <s v="TXN-014210"/>
    <x v="1244"/>
    <x v="18"/>
    <x v="0"/>
    <x v="20"/>
    <n v="44.01"/>
    <x v="2"/>
    <x v="128"/>
    <x v="3067"/>
    <n v="132.03"/>
    <n v="129.30138"/>
    <x v="1334"/>
    <n v="141.80138"/>
    <x v="0"/>
    <x v="0"/>
    <x v="1"/>
    <x v="0"/>
    <x v="4"/>
    <x v="0"/>
    <x v="4"/>
  </r>
  <r>
    <s v="TXN-001662"/>
    <x v="1244"/>
    <x v="2192"/>
    <x v="5"/>
    <x v="15"/>
    <n v="43.57"/>
    <x v="1"/>
    <x v="0"/>
    <x v="0"/>
    <n v="43.57"/>
    <n v="43.57"/>
    <x v="241"/>
    <n v="65.45"/>
    <x v="1"/>
    <x v="22"/>
    <x v="1"/>
    <x v="0"/>
    <x v="9"/>
    <x v="4"/>
    <x v="1"/>
  </r>
  <r>
    <s v="TXN-006716"/>
    <x v="1244"/>
    <x v="6076"/>
    <x v="5"/>
    <x v="29"/>
    <n v="43.29"/>
    <x v="1"/>
    <x v="0"/>
    <x v="0"/>
    <n v="43.29"/>
    <n v="43.29"/>
    <x v="710"/>
    <n v="59.05"/>
    <x v="2"/>
    <x v="2"/>
    <x v="1"/>
    <x v="0"/>
    <x v="3"/>
    <x v="5"/>
    <x v="1"/>
  </r>
  <r>
    <s v="TXN-010699"/>
    <x v="1244"/>
    <x v="4024"/>
    <x v="2"/>
    <x v="14"/>
    <n v="44.21"/>
    <x v="1"/>
    <x v="0"/>
    <x v="0"/>
    <n v="44.21"/>
    <n v="44.21"/>
    <x v="1294"/>
    <n v="67.2"/>
    <x v="4"/>
    <x v="18"/>
    <x v="0"/>
    <x v="0"/>
    <x v="11"/>
    <x v="2"/>
    <x v="1"/>
  </r>
  <r>
    <s v="TXN-008118"/>
    <x v="1244"/>
    <x v="7017"/>
    <x v="4"/>
    <x v="27"/>
    <n v="20.56"/>
    <x v="3"/>
    <x v="0"/>
    <x v="0"/>
    <n v="41.12"/>
    <n v="41.12"/>
    <x v="2113"/>
    <n v="62.93"/>
    <x v="4"/>
    <x v="20"/>
    <x v="1"/>
    <x v="0"/>
    <x v="9"/>
    <x v="2"/>
    <x v="3"/>
  </r>
  <r>
    <s v="TXN-007259"/>
    <x v="1244"/>
    <x v="3047"/>
    <x v="4"/>
    <x v="18"/>
    <n v="48.05"/>
    <x v="1"/>
    <x v="0"/>
    <x v="0"/>
    <n v="48.05"/>
    <n v="48.05"/>
    <x v="781"/>
    <n v="64.36"/>
    <x v="1"/>
    <x v="4"/>
    <x v="1"/>
    <x v="0"/>
    <x v="6"/>
    <x v="3"/>
    <x v="2"/>
  </r>
  <r>
    <s v="TXN-010746"/>
    <x v="1244"/>
    <x v="3957"/>
    <x v="4"/>
    <x v="30"/>
    <n v="24.17"/>
    <x v="3"/>
    <x v="0"/>
    <x v="0"/>
    <n v="48.34"/>
    <n v="48.34"/>
    <x v="63"/>
    <n v="56"/>
    <x v="0"/>
    <x v="0"/>
    <x v="5"/>
    <x v="1"/>
    <x v="3"/>
    <x v="1"/>
    <x v="1"/>
  </r>
  <r>
    <s v="TXN-009338"/>
    <x v="1244"/>
    <x v="2123"/>
    <x v="4"/>
    <x v="18"/>
    <n v="73.89"/>
    <x v="1"/>
    <x v="0"/>
    <x v="0"/>
    <n v="73.89"/>
    <n v="73.89"/>
    <x v="82"/>
    <n v="85.19"/>
    <x v="0"/>
    <x v="6"/>
    <x v="0"/>
    <x v="1"/>
    <x v="4"/>
    <x v="5"/>
    <x v="1"/>
  </r>
  <r>
    <s v="TXN-005063"/>
    <x v="1245"/>
    <x v="1219"/>
    <x v="2"/>
    <x v="16"/>
    <n v="56.18"/>
    <x v="1"/>
    <x v="0"/>
    <x v="0"/>
    <n v="56.18"/>
    <n v="56.18"/>
    <x v="628"/>
    <n v="69.12"/>
    <x v="0"/>
    <x v="7"/>
    <x v="1"/>
    <x v="0"/>
    <x v="0"/>
    <x v="2"/>
    <x v="1"/>
  </r>
  <r>
    <s v="TXN-013149"/>
    <x v="1245"/>
    <x v="948"/>
    <x v="3"/>
    <x v="6"/>
    <n v="64.18"/>
    <x v="3"/>
    <x v="0"/>
    <x v="0"/>
    <n v="128.36"/>
    <n v="128.36"/>
    <x v="421"/>
    <n v="141.67"/>
    <x v="0"/>
    <x v="3"/>
    <x v="0"/>
    <x v="1"/>
    <x v="10"/>
    <x v="2"/>
    <x v="3"/>
  </r>
  <r>
    <s v="TXN-011136"/>
    <x v="1245"/>
    <x v="2942"/>
    <x v="4"/>
    <x v="18"/>
    <n v="43.7"/>
    <x v="1"/>
    <x v="0"/>
    <x v="0"/>
    <n v="43.7"/>
    <n v="43.7"/>
    <x v="750"/>
    <n v="58.3"/>
    <x v="2"/>
    <x v="5"/>
    <x v="5"/>
    <x v="1"/>
    <x v="6"/>
    <x v="4"/>
    <x v="1"/>
  </r>
  <r>
    <s v="TXN-006104"/>
    <x v="1245"/>
    <x v="7018"/>
    <x v="1"/>
    <x v="6"/>
    <n v="44.26"/>
    <x v="1"/>
    <x v="83"/>
    <x v="3068"/>
    <n v="44.26"/>
    <n v="41.56014"/>
    <x v="2373"/>
    <n v="65.30014"/>
    <x v="4"/>
    <x v="9"/>
    <x v="1"/>
    <x v="0"/>
    <x v="6"/>
    <x v="5"/>
    <x v="1"/>
  </r>
  <r>
    <s v="TXN-011519"/>
    <x v="1245"/>
    <x v="5245"/>
    <x v="7"/>
    <x v="22"/>
    <n v="141.33"/>
    <x v="1"/>
    <x v="0"/>
    <x v="0"/>
    <n v="141.33"/>
    <n v="141.33"/>
    <x v="1861"/>
    <n v="157.2"/>
    <x v="0"/>
    <x v="7"/>
    <x v="0"/>
    <x v="0"/>
    <x v="1"/>
    <x v="3"/>
    <x v="2"/>
  </r>
  <r>
    <s v="TXN-003766"/>
    <x v="1245"/>
    <x v="1618"/>
    <x v="3"/>
    <x v="3"/>
    <n v="193.26"/>
    <x v="1"/>
    <x v="0"/>
    <x v="0"/>
    <n v="193.26"/>
    <n v="193.26"/>
    <x v="459"/>
    <n v="218.99"/>
    <x v="4"/>
    <x v="5"/>
    <x v="1"/>
    <x v="1"/>
    <x v="10"/>
    <x v="2"/>
    <x v="0"/>
  </r>
  <r>
    <s v="TXN-013631"/>
    <x v="1245"/>
    <x v="1739"/>
    <x v="7"/>
    <x v="23"/>
    <n v="149.49"/>
    <x v="1"/>
    <x v="166"/>
    <x v="3069"/>
    <n v="149.49"/>
    <n v="127.81395"/>
    <x v="1126"/>
    <n v="142.75395"/>
    <x v="0"/>
    <x v="10"/>
    <x v="1"/>
    <x v="0"/>
    <x v="3"/>
    <x v="0"/>
    <x v="3"/>
  </r>
  <r>
    <s v="TXN-007377"/>
    <x v="1245"/>
    <x v="1085"/>
    <x v="6"/>
    <x v="9"/>
    <n v="113.51"/>
    <x v="3"/>
    <x v="18"/>
    <x v="3070"/>
    <n v="227.02"/>
    <n v="201.93429"/>
    <x v="236"/>
    <n v="216.34429"/>
    <x v="0"/>
    <x v="10"/>
    <x v="1"/>
    <x v="0"/>
    <x v="8"/>
    <x v="0"/>
    <x v="3"/>
  </r>
  <r>
    <s v="TXN-009170"/>
    <x v="1245"/>
    <x v="7019"/>
    <x v="4"/>
    <x v="27"/>
    <n v="20.02"/>
    <x v="1"/>
    <x v="0"/>
    <x v="0"/>
    <n v="20.02"/>
    <n v="20.02"/>
    <x v="880"/>
    <n v="30.05"/>
    <x v="0"/>
    <x v="6"/>
    <x v="0"/>
    <x v="0"/>
    <x v="5"/>
    <x v="3"/>
    <x v="0"/>
  </r>
  <r>
    <s v="TXN-014620"/>
    <x v="1245"/>
    <x v="1340"/>
    <x v="4"/>
    <x v="18"/>
    <n v="26.07"/>
    <x v="1"/>
    <x v="0"/>
    <x v="0"/>
    <n v="26.07"/>
    <n v="26.07"/>
    <x v="377"/>
    <n v="48.44"/>
    <x v="4"/>
    <x v="21"/>
    <x v="7"/>
    <x v="0"/>
    <x v="4"/>
    <x v="3"/>
    <x v="1"/>
  </r>
  <r>
    <s v="TXN-000636"/>
    <x v="1245"/>
    <x v="4901"/>
    <x v="2"/>
    <x v="16"/>
    <n v="87.07"/>
    <x v="0"/>
    <x v="57"/>
    <x v="3071"/>
    <n v="348.28"/>
    <n v="330.25651"/>
    <x v="927"/>
    <n v="348.39651"/>
    <x v="2"/>
    <x v="12"/>
    <x v="1"/>
    <x v="0"/>
    <x v="8"/>
    <x v="3"/>
    <x v="1"/>
  </r>
  <r>
    <s v="TXN-014860"/>
    <x v="1245"/>
    <x v="7020"/>
    <x v="7"/>
    <x v="23"/>
    <n v="144.92"/>
    <x v="1"/>
    <x v="0"/>
    <x v="0"/>
    <n v="144.92"/>
    <n v="144.92"/>
    <x v="221"/>
    <n v="165.51"/>
    <x v="2"/>
    <x v="7"/>
    <x v="0"/>
    <x v="0"/>
    <x v="11"/>
    <x v="3"/>
    <x v="3"/>
  </r>
  <r>
    <s v="TXN-003275"/>
    <x v="1246"/>
    <x v="7021"/>
    <x v="4"/>
    <x v="27"/>
    <n v="21.14"/>
    <x v="1"/>
    <x v="0"/>
    <x v="0"/>
    <n v="21.14"/>
    <n v="21.14"/>
    <x v="536"/>
    <n v="38.28"/>
    <x v="2"/>
    <x v="0"/>
    <x v="1"/>
    <x v="0"/>
    <x v="7"/>
    <x v="3"/>
    <x v="0"/>
  </r>
  <r>
    <s v="TXN-007984"/>
    <x v="1246"/>
    <x v="588"/>
    <x v="1"/>
    <x v="32"/>
    <n v="47.55"/>
    <x v="0"/>
    <x v="0"/>
    <x v="0"/>
    <n v="190.2"/>
    <n v="190.2"/>
    <x v="1166"/>
    <n v="203.18"/>
    <x v="0"/>
    <x v="0"/>
    <x v="1"/>
    <x v="0"/>
    <x v="6"/>
    <x v="5"/>
    <x v="1"/>
  </r>
  <r>
    <s v="TXN-008653"/>
    <x v="1246"/>
    <x v="694"/>
    <x v="1"/>
    <x v="6"/>
    <n v="22.1"/>
    <x v="1"/>
    <x v="90"/>
    <x v="3072"/>
    <n v="22.1"/>
    <n v="16.7076"/>
    <x v="1778"/>
    <n v="41.0176"/>
    <x v="4"/>
    <x v="17"/>
    <x v="5"/>
    <x v="0"/>
    <x v="0"/>
    <x v="3"/>
    <x v="0"/>
  </r>
  <r>
    <s v="TXN-002108"/>
    <x v="1246"/>
    <x v="223"/>
    <x v="4"/>
    <x v="30"/>
    <n v="45.79"/>
    <x v="1"/>
    <x v="0"/>
    <x v="0"/>
    <n v="45.79"/>
    <n v="45.79"/>
    <x v="777"/>
    <n v="59.13"/>
    <x v="0"/>
    <x v="3"/>
    <x v="0"/>
    <x v="0"/>
    <x v="1"/>
    <x v="4"/>
    <x v="1"/>
  </r>
  <r>
    <s v="TXN-004911"/>
    <x v="1246"/>
    <x v="5734"/>
    <x v="3"/>
    <x v="11"/>
    <n v="223.55"/>
    <x v="1"/>
    <x v="0"/>
    <x v="0"/>
    <n v="223.55"/>
    <n v="223.55"/>
    <x v="77"/>
    <n v="240.34"/>
    <x v="2"/>
    <x v="12"/>
    <x v="1"/>
    <x v="0"/>
    <x v="8"/>
    <x v="1"/>
    <x v="2"/>
  </r>
  <r>
    <s v="TXN-012677"/>
    <x v="1246"/>
    <x v="2484"/>
    <x v="0"/>
    <x v="38"/>
    <n v="421.43"/>
    <x v="1"/>
    <x v="0"/>
    <x v="0"/>
    <n v="421.43"/>
    <n v="421.43"/>
    <x v="883"/>
    <n v="443.08"/>
    <x v="0"/>
    <x v="6"/>
    <x v="3"/>
    <x v="0"/>
    <x v="7"/>
    <x v="2"/>
    <x v="1"/>
  </r>
  <r>
    <s v="TXN-011806"/>
    <x v="1246"/>
    <x v="1476"/>
    <x v="3"/>
    <x v="21"/>
    <n v="194.83"/>
    <x v="3"/>
    <x v="52"/>
    <x v="3073"/>
    <n v="389.66"/>
    <n v="365.89074"/>
    <x v="368"/>
    <n v="384.68074"/>
    <x v="2"/>
    <x v="7"/>
    <x v="0"/>
    <x v="0"/>
    <x v="6"/>
    <x v="5"/>
    <x v="3"/>
  </r>
  <r>
    <s v="TXN-004369"/>
    <x v="1246"/>
    <x v="3543"/>
    <x v="5"/>
    <x v="26"/>
    <n v="37.59"/>
    <x v="1"/>
    <x v="137"/>
    <x v="3074"/>
    <n v="37.59"/>
    <n v="34.73316"/>
    <x v="20"/>
    <n v="46.93316"/>
    <x v="0"/>
    <x v="11"/>
    <x v="3"/>
    <x v="1"/>
    <x v="7"/>
    <x v="3"/>
    <x v="2"/>
  </r>
  <r>
    <s v="TXN-013581"/>
    <x v="1246"/>
    <x v="1454"/>
    <x v="2"/>
    <x v="14"/>
    <n v="31.21"/>
    <x v="4"/>
    <x v="0"/>
    <x v="0"/>
    <n v="156.05"/>
    <n v="156.05"/>
    <x v="612"/>
    <n v="169.38"/>
    <x v="0"/>
    <x v="11"/>
    <x v="0"/>
    <x v="0"/>
    <x v="4"/>
    <x v="3"/>
    <x v="1"/>
  </r>
  <r>
    <s v="TXN-001603"/>
    <x v="1246"/>
    <x v="3561"/>
    <x v="6"/>
    <x v="17"/>
    <n v="42.1"/>
    <x v="3"/>
    <x v="27"/>
    <x v="3075"/>
    <n v="84.2"/>
    <n v="80.411"/>
    <x v="1109"/>
    <n v="94.611"/>
    <x v="0"/>
    <x v="7"/>
    <x v="0"/>
    <x v="0"/>
    <x v="2"/>
    <x v="0"/>
    <x v="1"/>
  </r>
  <r>
    <s v="TXN-012391"/>
    <x v="1246"/>
    <x v="4200"/>
    <x v="0"/>
    <x v="38"/>
    <n v="31.23"/>
    <x v="1"/>
    <x v="0"/>
    <x v="0"/>
    <n v="31.23"/>
    <n v="31.23"/>
    <x v="2406"/>
    <n v="60.65"/>
    <x v="3"/>
    <x v="19"/>
    <x v="1"/>
    <x v="0"/>
    <x v="1"/>
    <x v="0"/>
    <x v="1"/>
  </r>
  <r>
    <s v="TXN-008423"/>
    <x v="1246"/>
    <x v="415"/>
    <x v="4"/>
    <x v="27"/>
    <n v="24.94"/>
    <x v="1"/>
    <x v="164"/>
    <x v="3076"/>
    <n v="24.94"/>
    <n v="22.79516"/>
    <x v="125"/>
    <n v="48.08516"/>
    <x v="4"/>
    <x v="19"/>
    <x v="5"/>
    <x v="1"/>
    <x v="1"/>
    <x v="4"/>
    <x v="2"/>
  </r>
  <r>
    <s v="TXN-006216"/>
    <x v="1247"/>
    <x v="7022"/>
    <x v="1"/>
    <x v="6"/>
    <n v="32.26"/>
    <x v="1"/>
    <x v="0"/>
    <x v="0"/>
    <n v="32.26"/>
    <n v="32.26"/>
    <x v="1783"/>
    <n v="51.02"/>
    <x v="2"/>
    <x v="16"/>
    <x v="1"/>
    <x v="1"/>
    <x v="0"/>
    <x v="0"/>
    <x v="3"/>
  </r>
  <r>
    <s v="TXN-012311"/>
    <x v="1247"/>
    <x v="494"/>
    <x v="1"/>
    <x v="32"/>
    <n v="27.26"/>
    <x v="1"/>
    <x v="0"/>
    <x v="0"/>
    <n v="27.26"/>
    <n v="27.26"/>
    <x v="141"/>
    <n v="35.11"/>
    <x v="0"/>
    <x v="3"/>
    <x v="0"/>
    <x v="0"/>
    <x v="6"/>
    <x v="3"/>
    <x v="2"/>
  </r>
  <r>
    <s v="TXN-007745"/>
    <x v="1247"/>
    <x v="2262"/>
    <x v="3"/>
    <x v="3"/>
    <n v="73.85"/>
    <x v="1"/>
    <x v="0"/>
    <x v="0"/>
    <n v="73.85"/>
    <n v="73.85"/>
    <x v="1860"/>
    <n v="92.73"/>
    <x v="2"/>
    <x v="16"/>
    <x v="1"/>
    <x v="0"/>
    <x v="6"/>
    <x v="2"/>
    <x v="3"/>
  </r>
  <r>
    <s v="TXN-002938"/>
    <x v="1247"/>
    <x v="2232"/>
    <x v="2"/>
    <x v="2"/>
    <n v="172.55"/>
    <x v="1"/>
    <x v="0"/>
    <x v="0"/>
    <n v="172.55"/>
    <n v="172.55"/>
    <x v="1574"/>
    <n v="187.9"/>
    <x v="0"/>
    <x v="7"/>
    <x v="0"/>
    <x v="0"/>
    <x v="8"/>
    <x v="2"/>
    <x v="3"/>
  </r>
  <r>
    <s v="TXN-000613"/>
    <x v="1247"/>
    <x v="4911"/>
    <x v="2"/>
    <x v="25"/>
    <n v="79.22"/>
    <x v="1"/>
    <x v="0"/>
    <x v="0"/>
    <n v="79.22"/>
    <n v="79.22"/>
    <x v="755"/>
    <n v="98.33"/>
    <x v="2"/>
    <x v="15"/>
    <x v="1"/>
    <x v="0"/>
    <x v="9"/>
    <x v="0"/>
    <x v="2"/>
  </r>
  <r>
    <s v="TXN-002126"/>
    <x v="1247"/>
    <x v="7023"/>
    <x v="6"/>
    <x v="9"/>
    <n v="26.96"/>
    <x v="1"/>
    <x v="68"/>
    <x v="3077"/>
    <n v="26.96"/>
    <n v="20.78616"/>
    <x v="489"/>
    <n v="28.99616"/>
    <x v="0"/>
    <x v="3"/>
    <x v="3"/>
    <x v="0"/>
    <x v="9"/>
    <x v="4"/>
    <x v="4"/>
  </r>
  <r>
    <s v="TXN-000471"/>
    <x v="1247"/>
    <x v="7024"/>
    <x v="2"/>
    <x v="16"/>
    <n v="98.95"/>
    <x v="3"/>
    <x v="0"/>
    <x v="0"/>
    <n v="197.9"/>
    <n v="197.9"/>
    <x v="724"/>
    <n v="213.23"/>
    <x v="2"/>
    <x v="5"/>
    <x v="0"/>
    <x v="0"/>
    <x v="1"/>
    <x v="0"/>
    <x v="1"/>
  </r>
  <r>
    <s v="TXN-010189"/>
    <x v="1247"/>
    <x v="2616"/>
    <x v="3"/>
    <x v="6"/>
    <n v="51.45"/>
    <x v="1"/>
    <x v="0"/>
    <x v="0"/>
    <n v="51.45"/>
    <n v="51.45"/>
    <x v="1515"/>
    <n v="79.74"/>
    <x v="3"/>
    <x v="9"/>
    <x v="4"/>
    <x v="0"/>
    <x v="6"/>
    <x v="3"/>
    <x v="2"/>
  </r>
  <r>
    <s v="TXN-013314"/>
    <x v="1247"/>
    <x v="4307"/>
    <x v="2"/>
    <x v="16"/>
    <n v="84.39"/>
    <x v="3"/>
    <x v="0"/>
    <x v="0"/>
    <n v="168.78"/>
    <n v="168.78"/>
    <x v="1997"/>
    <n v="185.18"/>
    <x v="2"/>
    <x v="15"/>
    <x v="5"/>
    <x v="0"/>
    <x v="5"/>
    <x v="1"/>
    <x v="1"/>
  </r>
  <r>
    <s v="TXN-013332"/>
    <x v="1247"/>
    <x v="1984"/>
    <x v="7"/>
    <x v="23"/>
    <n v="67.94"/>
    <x v="1"/>
    <x v="0"/>
    <x v="0"/>
    <n v="67.94"/>
    <n v="67.94"/>
    <x v="504"/>
    <n v="82.77"/>
    <x v="0"/>
    <x v="3"/>
    <x v="0"/>
    <x v="0"/>
    <x v="9"/>
    <x v="2"/>
    <x v="1"/>
  </r>
  <r>
    <s v="TXN-007856"/>
    <x v="1247"/>
    <x v="7025"/>
    <x v="2"/>
    <x v="14"/>
    <n v="169.09"/>
    <x v="1"/>
    <x v="29"/>
    <x v="3078"/>
    <n v="169.09"/>
    <n v="138.31562"/>
    <x v="753"/>
    <n v="147.49562"/>
    <x v="0"/>
    <x v="10"/>
    <x v="5"/>
    <x v="0"/>
    <x v="9"/>
    <x v="3"/>
    <x v="2"/>
  </r>
  <r>
    <s v="TXN-005460"/>
    <x v="1247"/>
    <x v="7026"/>
    <x v="7"/>
    <x v="35"/>
    <n v="104.92"/>
    <x v="1"/>
    <x v="0"/>
    <x v="0"/>
    <n v="104.92"/>
    <n v="104.92"/>
    <x v="1677"/>
    <n v="118.75"/>
    <x v="0"/>
    <x v="7"/>
    <x v="2"/>
    <x v="1"/>
    <x v="5"/>
    <x v="5"/>
    <x v="2"/>
  </r>
  <r>
    <s v="TXN-009838"/>
    <x v="1247"/>
    <x v="7027"/>
    <x v="2"/>
    <x v="25"/>
    <n v="173.43"/>
    <x v="1"/>
    <x v="0"/>
    <x v="0"/>
    <n v="173.43"/>
    <n v="173.43"/>
    <x v="139"/>
    <n v="195.84"/>
    <x v="2"/>
    <x v="16"/>
    <x v="1"/>
    <x v="1"/>
    <x v="10"/>
    <x v="3"/>
    <x v="1"/>
  </r>
  <r>
    <s v="TXN-003274"/>
    <x v="1248"/>
    <x v="7028"/>
    <x v="2"/>
    <x v="16"/>
    <n v="31.94"/>
    <x v="1"/>
    <x v="124"/>
    <x v="3079"/>
    <n v="31.94"/>
    <n v="26.57408"/>
    <x v="491"/>
    <n v="43.60408"/>
    <x v="2"/>
    <x v="12"/>
    <x v="5"/>
    <x v="1"/>
    <x v="0"/>
    <x v="2"/>
    <x v="3"/>
  </r>
  <r>
    <s v="TXN-002347"/>
    <x v="1248"/>
    <x v="7029"/>
    <x v="7"/>
    <x v="10"/>
    <n v="66.39"/>
    <x v="1"/>
    <x v="0"/>
    <x v="0"/>
    <n v="66.39"/>
    <n v="66.39"/>
    <x v="1853"/>
    <n v="78.26"/>
    <x v="0"/>
    <x v="6"/>
    <x v="0"/>
    <x v="0"/>
    <x v="11"/>
    <x v="4"/>
    <x v="1"/>
  </r>
  <r>
    <s v="TXN-010166"/>
    <x v="1248"/>
    <x v="7030"/>
    <x v="2"/>
    <x v="2"/>
    <n v="169.41"/>
    <x v="1"/>
    <x v="0"/>
    <x v="0"/>
    <n v="169.41"/>
    <n v="169.41"/>
    <x v="2"/>
    <n v="186"/>
    <x v="0"/>
    <x v="6"/>
    <x v="1"/>
    <x v="0"/>
    <x v="6"/>
    <x v="2"/>
    <x v="4"/>
  </r>
  <r>
    <s v="TXN-009505"/>
    <x v="1248"/>
    <x v="7031"/>
    <x v="7"/>
    <x v="35"/>
    <n v="65.71"/>
    <x v="1"/>
    <x v="0"/>
    <x v="0"/>
    <n v="65.71"/>
    <n v="65.71"/>
    <x v="75"/>
    <n v="80.47"/>
    <x v="0"/>
    <x v="10"/>
    <x v="3"/>
    <x v="0"/>
    <x v="10"/>
    <x v="3"/>
    <x v="1"/>
  </r>
  <r>
    <s v="TXN-004101"/>
    <x v="1248"/>
    <x v="1383"/>
    <x v="2"/>
    <x v="25"/>
    <n v="127.7"/>
    <x v="3"/>
    <x v="19"/>
    <x v="3080"/>
    <n v="255.4"/>
    <n v="234.7126"/>
    <x v="1874"/>
    <n v="248.8026"/>
    <x v="0"/>
    <x v="7"/>
    <x v="1"/>
    <x v="1"/>
    <x v="10"/>
    <x v="4"/>
    <x v="0"/>
  </r>
  <r>
    <s v="TXN-002791"/>
    <x v="1248"/>
    <x v="6534"/>
    <x v="3"/>
    <x v="11"/>
    <n v="219.65"/>
    <x v="3"/>
    <x v="123"/>
    <x v="3081"/>
    <n v="439.3"/>
    <n v="392.95385"/>
    <x v="1521"/>
    <n v="411.60385"/>
    <x v="2"/>
    <x v="16"/>
    <x v="5"/>
    <x v="1"/>
    <x v="6"/>
    <x v="0"/>
    <x v="1"/>
  </r>
  <r>
    <s v="TXN-003227"/>
    <x v="1248"/>
    <x v="7032"/>
    <x v="0"/>
    <x v="38"/>
    <n v="131.53"/>
    <x v="2"/>
    <x v="134"/>
    <x v="3082"/>
    <n v="394.59"/>
    <n v="375.64968"/>
    <x v="1054"/>
    <n v="384.14968"/>
    <x v="0"/>
    <x v="7"/>
    <x v="5"/>
    <x v="1"/>
    <x v="9"/>
    <x v="3"/>
    <x v="1"/>
  </r>
  <r>
    <s v="TXN-011241"/>
    <x v="1248"/>
    <x v="4367"/>
    <x v="5"/>
    <x v="7"/>
    <n v="37.59"/>
    <x v="4"/>
    <x v="0"/>
    <x v="0"/>
    <n v="187.95"/>
    <n v="187.95"/>
    <x v="695"/>
    <n v="207.26"/>
    <x v="2"/>
    <x v="2"/>
    <x v="3"/>
    <x v="0"/>
    <x v="10"/>
    <x v="3"/>
    <x v="0"/>
  </r>
  <r>
    <s v="TXN-004412"/>
    <x v="1248"/>
    <x v="3486"/>
    <x v="0"/>
    <x v="0"/>
    <n v="54.53"/>
    <x v="1"/>
    <x v="0"/>
    <x v="0"/>
    <n v="54.53"/>
    <n v="54.53"/>
    <x v="2063"/>
    <n v="78.42"/>
    <x v="4"/>
    <x v="13"/>
    <x v="1"/>
    <x v="0"/>
    <x v="8"/>
    <x v="2"/>
    <x v="0"/>
  </r>
  <r>
    <s v="TXN-004774"/>
    <x v="1248"/>
    <x v="2398"/>
    <x v="6"/>
    <x v="9"/>
    <n v="40.45"/>
    <x v="1"/>
    <x v="0"/>
    <x v="0"/>
    <n v="40.45"/>
    <n v="40.45"/>
    <x v="640"/>
    <n v="56.62"/>
    <x v="2"/>
    <x v="15"/>
    <x v="1"/>
    <x v="0"/>
    <x v="2"/>
    <x v="1"/>
    <x v="1"/>
  </r>
  <r>
    <s v="TXN-003421"/>
    <x v="1248"/>
    <x v="5875"/>
    <x v="3"/>
    <x v="11"/>
    <n v="137.59"/>
    <x v="1"/>
    <x v="0"/>
    <x v="0"/>
    <n v="137.59"/>
    <n v="137.59"/>
    <x v="447"/>
    <n v="150.34"/>
    <x v="0"/>
    <x v="11"/>
    <x v="1"/>
    <x v="0"/>
    <x v="6"/>
    <x v="2"/>
    <x v="1"/>
  </r>
  <r>
    <s v="TXN-012194"/>
    <x v="1248"/>
    <x v="3255"/>
    <x v="2"/>
    <x v="2"/>
    <n v="146.27"/>
    <x v="1"/>
    <x v="0"/>
    <x v="0"/>
    <n v="146.27"/>
    <n v="146.27"/>
    <x v="1792"/>
    <n v="165.9"/>
    <x v="2"/>
    <x v="3"/>
    <x v="1"/>
    <x v="0"/>
    <x v="4"/>
    <x v="3"/>
    <x v="1"/>
  </r>
  <r>
    <s v="TXN-003986"/>
    <x v="1248"/>
    <x v="4611"/>
    <x v="3"/>
    <x v="6"/>
    <n v="87.26"/>
    <x v="1"/>
    <x v="189"/>
    <x v="3083"/>
    <n v="87.26"/>
    <n v="81.1518"/>
    <x v="152"/>
    <n v="96.1018"/>
    <x v="0"/>
    <x v="10"/>
    <x v="3"/>
    <x v="0"/>
    <x v="10"/>
    <x v="5"/>
    <x v="1"/>
  </r>
  <r>
    <s v="TXN-008327"/>
    <x v="1249"/>
    <x v="7033"/>
    <x v="3"/>
    <x v="11"/>
    <n v="139.29"/>
    <x v="3"/>
    <x v="0"/>
    <x v="0"/>
    <n v="278.58"/>
    <n v="278.58"/>
    <x v="1845"/>
    <n v="288.54"/>
    <x v="0"/>
    <x v="6"/>
    <x v="3"/>
    <x v="0"/>
    <x v="8"/>
    <x v="3"/>
    <x v="0"/>
  </r>
  <r>
    <s v="TXN-007304"/>
    <x v="1249"/>
    <x v="2373"/>
    <x v="3"/>
    <x v="21"/>
    <n v="101.16"/>
    <x v="3"/>
    <x v="0"/>
    <x v="0"/>
    <n v="202.32"/>
    <n v="202.32"/>
    <x v="2066"/>
    <n v="212.3"/>
    <x v="0"/>
    <x v="11"/>
    <x v="0"/>
    <x v="0"/>
    <x v="6"/>
    <x v="0"/>
    <x v="0"/>
  </r>
  <r>
    <s v="TXN-003233"/>
    <x v="1249"/>
    <x v="5224"/>
    <x v="7"/>
    <x v="22"/>
    <n v="98.51"/>
    <x v="1"/>
    <x v="0"/>
    <x v="0"/>
    <n v="98.51"/>
    <n v="98.51"/>
    <x v="143"/>
    <n v="112.76"/>
    <x v="0"/>
    <x v="11"/>
    <x v="0"/>
    <x v="0"/>
    <x v="3"/>
    <x v="0"/>
    <x v="3"/>
  </r>
  <r>
    <s v="TXN-005130"/>
    <x v="1249"/>
    <x v="6878"/>
    <x v="2"/>
    <x v="28"/>
    <n v="117.87"/>
    <x v="1"/>
    <x v="0"/>
    <x v="0"/>
    <n v="117.87"/>
    <n v="117.87"/>
    <x v="55"/>
    <n v="125.96"/>
    <x v="0"/>
    <x v="10"/>
    <x v="1"/>
    <x v="0"/>
    <x v="8"/>
    <x v="2"/>
    <x v="1"/>
  </r>
  <r>
    <s v="TXN-013998"/>
    <x v="1249"/>
    <x v="7034"/>
    <x v="2"/>
    <x v="2"/>
    <n v="67.08"/>
    <x v="1"/>
    <x v="200"/>
    <x v="3084"/>
    <n v="67.08"/>
    <n v="63.59184"/>
    <x v="261"/>
    <n v="85.93184"/>
    <x v="4"/>
    <x v="1"/>
    <x v="1"/>
    <x v="0"/>
    <x v="6"/>
    <x v="3"/>
    <x v="1"/>
  </r>
  <r>
    <s v="TXN-011484"/>
    <x v="1249"/>
    <x v="5091"/>
    <x v="6"/>
    <x v="12"/>
    <n v="52.82"/>
    <x v="1"/>
    <x v="0"/>
    <x v="0"/>
    <n v="52.82"/>
    <n v="52.82"/>
    <x v="2087"/>
    <n v="79.61"/>
    <x v="4"/>
    <x v="5"/>
    <x v="1"/>
    <x v="0"/>
    <x v="0"/>
    <x v="0"/>
    <x v="3"/>
  </r>
  <r>
    <s v="TXN-004394"/>
    <x v="1249"/>
    <x v="2857"/>
    <x v="2"/>
    <x v="2"/>
    <n v="46.91"/>
    <x v="0"/>
    <x v="0"/>
    <x v="0"/>
    <n v="187.64"/>
    <n v="187.64"/>
    <x v="1597"/>
    <n v="203.25"/>
    <x v="2"/>
    <x v="3"/>
    <x v="5"/>
    <x v="0"/>
    <x v="3"/>
    <x v="0"/>
    <x v="1"/>
  </r>
  <r>
    <s v="TXN-008716"/>
    <x v="1249"/>
    <x v="4563"/>
    <x v="3"/>
    <x v="6"/>
    <n v="168.03"/>
    <x v="1"/>
    <x v="0"/>
    <x v="0"/>
    <n v="168.03"/>
    <n v="168.03"/>
    <x v="1409"/>
    <n v="193.7"/>
    <x v="4"/>
    <x v="1"/>
    <x v="1"/>
    <x v="0"/>
    <x v="3"/>
    <x v="3"/>
    <x v="1"/>
  </r>
  <r>
    <s v="TXN-007976"/>
    <x v="1249"/>
    <x v="2888"/>
    <x v="0"/>
    <x v="33"/>
    <n v="421.89"/>
    <x v="1"/>
    <x v="0"/>
    <x v="0"/>
    <n v="421.89"/>
    <n v="421.89"/>
    <x v="2112"/>
    <n v="445.39"/>
    <x v="2"/>
    <x v="2"/>
    <x v="3"/>
    <x v="0"/>
    <x v="7"/>
    <x v="3"/>
    <x v="1"/>
  </r>
  <r>
    <s v="TXN-011813"/>
    <x v="1250"/>
    <x v="4616"/>
    <x v="0"/>
    <x v="38"/>
    <n v="169.09"/>
    <x v="2"/>
    <x v="27"/>
    <x v="3085"/>
    <n v="507.27"/>
    <n v="492.0519"/>
    <x v="1312"/>
    <n v="510.7619"/>
    <x v="2"/>
    <x v="7"/>
    <x v="0"/>
    <x v="0"/>
    <x v="1"/>
    <x v="3"/>
    <x v="0"/>
  </r>
  <r>
    <s v="TXN-008986"/>
    <x v="1250"/>
    <x v="7035"/>
    <x v="2"/>
    <x v="14"/>
    <n v="131.07"/>
    <x v="1"/>
    <x v="0"/>
    <x v="0"/>
    <n v="131.07"/>
    <n v="131.07"/>
    <x v="990"/>
    <n v="142.56"/>
    <x v="0"/>
    <x v="10"/>
    <x v="0"/>
    <x v="0"/>
    <x v="3"/>
    <x v="0"/>
    <x v="1"/>
  </r>
  <r>
    <s v="TXN-005360"/>
    <x v="1250"/>
    <x v="5008"/>
    <x v="4"/>
    <x v="5"/>
    <n v="40"/>
    <x v="1"/>
    <x v="0"/>
    <x v="0"/>
    <n v="40"/>
    <n v="40"/>
    <x v="172"/>
    <n v="52.7"/>
    <x v="0"/>
    <x v="11"/>
    <x v="3"/>
    <x v="0"/>
    <x v="0"/>
    <x v="0"/>
    <x v="3"/>
  </r>
  <r>
    <s v="TXN-013265"/>
    <x v="1250"/>
    <x v="7036"/>
    <x v="6"/>
    <x v="17"/>
    <n v="106.42"/>
    <x v="1"/>
    <x v="0"/>
    <x v="0"/>
    <n v="106.42"/>
    <n v="106.42"/>
    <x v="138"/>
    <n v="126.02"/>
    <x v="1"/>
    <x v="2"/>
    <x v="6"/>
    <x v="0"/>
    <x v="1"/>
    <x v="4"/>
    <x v="1"/>
  </r>
  <r>
    <s v="TXN-004292"/>
    <x v="1250"/>
    <x v="7016"/>
    <x v="2"/>
    <x v="25"/>
    <n v="168.99"/>
    <x v="3"/>
    <x v="0"/>
    <x v="0"/>
    <n v="337.98"/>
    <n v="337.98"/>
    <x v="1820"/>
    <n v="360.15"/>
    <x v="4"/>
    <x v="16"/>
    <x v="2"/>
    <x v="0"/>
    <x v="6"/>
    <x v="1"/>
    <x v="3"/>
  </r>
  <r>
    <s v="TXN-006731"/>
    <x v="1251"/>
    <x v="2899"/>
    <x v="5"/>
    <x v="7"/>
    <n v="20.21"/>
    <x v="3"/>
    <x v="101"/>
    <x v="3086"/>
    <n v="40.42"/>
    <n v="38.21711"/>
    <x v="2379"/>
    <n v="62.03711"/>
    <x v="4"/>
    <x v="19"/>
    <x v="1"/>
    <x v="0"/>
    <x v="6"/>
    <x v="3"/>
    <x v="1"/>
  </r>
  <r>
    <s v="TXN-002923"/>
    <x v="1251"/>
    <x v="7037"/>
    <x v="4"/>
    <x v="18"/>
    <n v="37.69"/>
    <x v="1"/>
    <x v="48"/>
    <x v="3087"/>
    <n v="37.69"/>
    <n v="30.56659"/>
    <x v="1446"/>
    <n v="43.93659"/>
    <x v="2"/>
    <x v="16"/>
    <x v="5"/>
    <x v="0"/>
    <x v="0"/>
    <x v="3"/>
    <x v="3"/>
  </r>
  <r>
    <s v="TXN-011865"/>
    <x v="1251"/>
    <x v="7038"/>
    <x v="1"/>
    <x v="1"/>
    <n v="39.1"/>
    <x v="2"/>
    <x v="0"/>
    <x v="0"/>
    <n v="117.3"/>
    <n v="117.3"/>
    <x v="482"/>
    <n v="127.35"/>
    <x v="0"/>
    <x v="11"/>
    <x v="1"/>
    <x v="0"/>
    <x v="0"/>
    <x v="3"/>
    <x v="1"/>
  </r>
  <r>
    <s v="TXN-014306"/>
    <x v="1251"/>
    <x v="2448"/>
    <x v="3"/>
    <x v="6"/>
    <n v="22.73"/>
    <x v="1"/>
    <x v="0"/>
    <x v="0"/>
    <n v="22.73"/>
    <n v="22.73"/>
    <x v="1234"/>
    <n v="33.92"/>
    <x v="0"/>
    <x v="11"/>
    <x v="1"/>
    <x v="1"/>
    <x v="4"/>
    <x v="5"/>
    <x v="3"/>
  </r>
  <r>
    <s v="TXN-005564"/>
    <x v="1251"/>
    <x v="5326"/>
    <x v="1"/>
    <x v="24"/>
    <n v="28.18"/>
    <x v="1"/>
    <x v="0"/>
    <x v="0"/>
    <n v="28.18"/>
    <n v="28.18"/>
    <x v="1050"/>
    <n v="48.19"/>
    <x v="1"/>
    <x v="1"/>
    <x v="2"/>
    <x v="0"/>
    <x v="6"/>
    <x v="3"/>
    <x v="3"/>
  </r>
  <r>
    <s v="TXN-010343"/>
    <x v="1251"/>
    <x v="3129"/>
    <x v="3"/>
    <x v="6"/>
    <n v="84.38"/>
    <x v="2"/>
    <x v="17"/>
    <x v="3088"/>
    <n v="253.14"/>
    <n v="236.34838"/>
    <x v="887"/>
    <n v="247.00838"/>
    <x v="0"/>
    <x v="11"/>
    <x v="0"/>
    <x v="0"/>
    <x v="9"/>
    <x v="3"/>
    <x v="1"/>
  </r>
  <r>
    <s v="TXN-006110"/>
    <x v="1251"/>
    <x v="522"/>
    <x v="3"/>
    <x v="6"/>
    <n v="127.93"/>
    <x v="1"/>
    <x v="0"/>
    <x v="0"/>
    <n v="127.93"/>
    <n v="127.93"/>
    <x v="376"/>
    <n v="148.03"/>
    <x v="2"/>
    <x v="0"/>
    <x v="0"/>
    <x v="0"/>
    <x v="0"/>
    <x v="3"/>
    <x v="3"/>
  </r>
  <r>
    <s v="TXN-012264"/>
    <x v="1251"/>
    <x v="4902"/>
    <x v="3"/>
    <x v="11"/>
    <n v="101.01"/>
    <x v="1"/>
    <x v="0"/>
    <x v="0"/>
    <n v="101.01"/>
    <n v="101.01"/>
    <x v="314"/>
    <n v="110.31"/>
    <x v="0"/>
    <x v="10"/>
    <x v="1"/>
    <x v="1"/>
    <x v="9"/>
    <x v="0"/>
    <x v="1"/>
  </r>
  <r>
    <s v="TXN-012689"/>
    <x v="1251"/>
    <x v="7039"/>
    <x v="4"/>
    <x v="5"/>
    <n v="56.19"/>
    <x v="1"/>
    <x v="0"/>
    <x v="0"/>
    <n v="56.19"/>
    <n v="56.19"/>
    <x v="1723"/>
    <n v="78.24"/>
    <x v="4"/>
    <x v="17"/>
    <x v="5"/>
    <x v="0"/>
    <x v="8"/>
    <x v="4"/>
    <x v="1"/>
  </r>
  <r>
    <s v="TXN-000478"/>
    <x v="1252"/>
    <x v="5183"/>
    <x v="0"/>
    <x v="20"/>
    <n v="408.54"/>
    <x v="3"/>
    <x v="170"/>
    <x v="3089"/>
    <n v="817.08"/>
    <n v="779.08578"/>
    <x v="1306"/>
    <n v="793.65578"/>
    <x v="0"/>
    <x v="7"/>
    <x v="0"/>
    <x v="0"/>
    <x v="7"/>
    <x v="2"/>
    <x v="1"/>
  </r>
  <r>
    <s v="TXN-009102"/>
    <x v="1252"/>
    <x v="5339"/>
    <x v="5"/>
    <x v="26"/>
    <n v="14.46"/>
    <x v="4"/>
    <x v="45"/>
    <x v="3090"/>
    <n v="72.3"/>
    <n v="70.0587"/>
    <x v="748"/>
    <n v="95.5687"/>
    <x v="4"/>
    <x v="16"/>
    <x v="5"/>
    <x v="0"/>
    <x v="3"/>
    <x v="5"/>
    <x v="1"/>
  </r>
  <r>
    <s v="TXN-012643"/>
    <x v="1252"/>
    <x v="7040"/>
    <x v="3"/>
    <x v="21"/>
    <n v="138.78"/>
    <x v="3"/>
    <x v="97"/>
    <x v="3091"/>
    <n v="277.56"/>
    <n v="249.38766"/>
    <x v="1018"/>
    <n v="271.01766"/>
    <x v="4"/>
    <x v="8"/>
    <x v="0"/>
    <x v="1"/>
    <x v="2"/>
    <x v="1"/>
    <x v="3"/>
  </r>
  <r>
    <s v="TXN-000503"/>
    <x v="1252"/>
    <x v="5381"/>
    <x v="5"/>
    <x v="26"/>
    <n v="20.16"/>
    <x v="1"/>
    <x v="0"/>
    <x v="0"/>
    <n v="20.16"/>
    <n v="20.16"/>
    <x v="1919"/>
    <n v="39.99"/>
    <x v="2"/>
    <x v="3"/>
    <x v="0"/>
    <x v="0"/>
    <x v="6"/>
    <x v="5"/>
    <x v="0"/>
  </r>
  <r>
    <s v="TXN-000959"/>
    <x v="1252"/>
    <x v="3409"/>
    <x v="3"/>
    <x v="6"/>
    <n v="32.51"/>
    <x v="1"/>
    <x v="0"/>
    <x v="0"/>
    <n v="32.51"/>
    <n v="32.51"/>
    <x v="1052"/>
    <n v="54.59"/>
    <x v="4"/>
    <x v="19"/>
    <x v="0"/>
    <x v="0"/>
    <x v="9"/>
    <x v="0"/>
    <x v="1"/>
  </r>
  <r>
    <s v="TXN-008891"/>
    <x v="1252"/>
    <x v="2985"/>
    <x v="0"/>
    <x v="0"/>
    <n v="414.67"/>
    <x v="2"/>
    <x v="0"/>
    <x v="0"/>
    <n v="1244.01"/>
    <n v="1244.01"/>
    <x v="1669"/>
    <n v="1270.94"/>
    <x v="1"/>
    <x v="9"/>
    <x v="1"/>
    <x v="0"/>
    <x v="6"/>
    <x v="5"/>
    <x v="1"/>
  </r>
  <r>
    <s v="TXN-010539"/>
    <x v="1252"/>
    <x v="6844"/>
    <x v="7"/>
    <x v="10"/>
    <n v="125.64"/>
    <x v="1"/>
    <x v="106"/>
    <x v="3092"/>
    <n v="125.64"/>
    <n v="94.60692"/>
    <x v="1007"/>
    <n v="113.29692"/>
    <x v="2"/>
    <x v="5"/>
    <x v="5"/>
    <x v="0"/>
    <x v="6"/>
    <x v="0"/>
    <x v="3"/>
  </r>
  <r>
    <s v="TXN-002415"/>
    <x v="1252"/>
    <x v="1578"/>
    <x v="5"/>
    <x v="26"/>
    <n v="42.92"/>
    <x v="1"/>
    <x v="0"/>
    <x v="0"/>
    <n v="42.92"/>
    <n v="42.92"/>
    <x v="854"/>
    <n v="63.64"/>
    <x v="4"/>
    <x v="9"/>
    <x v="0"/>
    <x v="0"/>
    <x v="8"/>
    <x v="4"/>
    <x v="1"/>
  </r>
  <r>
    <s v="TXN-007780"/>
    <x v="1252"/>
    <x v="7041"/>
    <x v="7"/>
    <x v="22"/>
    <n v="150.52"/>
    <x v="1"/>
    <x v="0"/>
    <x v="0"/>
    <n v="150.52"/>
    <n v="150.52"/>
    <x v="231"/>
    <n v="171.79"/>
    <x v="2"/>
    <x v="12"/>
    <x v="1"/>
    <x v="0"/>
    <x v="6"/>
    <x v="2"/>
    <x v="3"/>
  </r>
  <r>
    <s v="TXN-007787"/>
    <x v="1252"/>
    <x v="6190"/>
    <x v="3"/>
    <x v="21"/>
    <n v="73.14"/>
    <x v="1"/>
    <x v="161"/>
    <x v="3093"/>
    <n v="73.14"/>
    <n v="60.77934"/>
    <x v="757"/>
    <n v="71.33934"/>
    <x v="0"/>
    <x v="7"/>
    <x v="5"/>
    <x v="0"/>
    <x v="9"/>
    <x v="0"/>
    <x v="1"/>
  </r>
  <r>
    <s v="TXN-005090"/>
    <x v="1252"/>
    <x v="4177"/>
    <x v="6"/>
    <x v="13"/>
    <n v="85.25"/>
    <x v="1"/>
    <x v="0"/>
    <x v="0"/>
    <n v="85.25"/>
    <n v="85.25"/>
    <x v="273"/>
    <n v="97.23"/>
    <x v="0"/>
    <x v="7"/>
    <x v="1"/>
    <x v="1"/>
    <x v="1"/>
    <x v="3"/>
    <x v="3"/>
  </r>
  <r>
    <s v="TXN-014871"/>
    <x v="1252"/>
    <x v="6754"/>
    <x v="4"/>
    <x v="30"/>
    <n v="29.3"/>
    <x v="3"/>
    <x v="0"/>
    <x v="0"/>
    <n v="58.6"/>
    <n v="58.6"/>
    <x v="1275"/>
    <n v="65.91"/>
    <x v="0"/>
    <x v="7"/>
    <x v="5"/>
    <x v="0"/>
    <x v="6"/>
    <x v="5"/>
    <x v="3"/>
  </r>
  <r>
    <s v="TXN-013000"/>
    <x v="1252"/>
    <x v="3756"/>
    <x v="6"/>
    <x v="9"/>
    <n v="90.97"/>
    <x v="1"/>
    <x v="0"/>
    <x v="0"/>
    <n v="90.97"/>
    <n v="90.97"/>
    <x v="134"/>
    <n v="112.23"/>
    <x v="2"/>
    <x v="12"/>
    <x v="0"/>
    <x v="0"/>
    <x v="3"/>
    <x v="2"/>
    <x v="1"/>
  </r>
  <r>
    <s v="TXN-011795"/>
    <x v="1252"/>
    <x v="6321"/>
    <x v="2"/>
    <x v="28"/>
    <n v="176.51"/>
    <x v="3"/>
    <x v="0"/>
    <x v="0"/>
    <n v="353.02"/>
    <n v="353.02"/>
    <x v="779"/>
    <n v="374.93"/>
    <x v="1"/>
    <x v="13"/>
    <x v="1"/>
    <x v="0"/>
    <x v="10"/>
    <x v="4"/>
    <x v="3"/>
  </r>
  <r>
    <s v="TXN-005633"/>
    <x v="1252"/>
    <x v="5447"/>
    <x v="7"/>
    <x v="23"/>
    <n v="153.42"/>
    <x v="1"/>
    <x v="0"/>
    <x v="0"/>
    <n v="153.42"/>
    <n v="153.42"/>
    <x v="1350"/>
    <n v="165.95"/>
    <x v="0"/>
    <x v="3"/>
    <x v="0"/>
    <x v="0"/>
    <x v="1"/>
    <x v="0"/>
    <x v="0"/>
  </r>
  <r>
    <s v="TXN-003949"/>
    <x v="1252"/>
    <x v="4249"/>
    <x v="6"/>
    <x v="13"/>
    <n v="57.15"/>
    <x v="1"/>
    <x v="0"/>
    <x v="0"/>
    <n v="57.15"/>
    <n v="57.15"/>
    <x v="702"/>
    <n v="71.45"/>
    <x v="2"/>
    <x v="5"/>
    <x v="7"/>
    <x v="0"/>
    <x v="3"/>
    <x v="3"/>
    <x v="1"/>
  </r>
  <r>
    <s v="TXN-009771"/>
    <x v="1253"/>
    <x v="7042"/>
    <x v="6"/>
    <x v="9"/>
    <n v="110.57"/>
    <x v="2"/>
    <x v="0"/>
    <x v="0"/>
    <n v="331.71"/>
    <n v="331.71"/>
    <x v="1937"/>
    <n v="348.12"/>
    <x v="2"/>
    <x v="2"/>
    <x v="1"/>
    <x v="1"/>
    <x v="0"/>
    <x v="3"/>
    <x v="3"/>
  </r>
  <r>
    <s v="TXN-010069"/>
    <x v="1253"/>
    <x v="4279"/>
    <x v="2"/>
    <x v="2"/>
    <n v="122.27"/>
    <x v="1"/>
    <x v="0"/>
    <x v="0"/>
    <n v="122.27"/>
    <n v="122.27"/>
    <x v="708"/>
    <n v="147.26"/>
    <x v="4"/>
    <x v="18"/>
    <x v="0"/>
    <x v="0"/>
    <x v="4"/>
    <x v="0"/>
    <x v="1"/>
  </r>
  <r>
    <s v="TXN-002669"/>
    <x v="1253"/>
    <x v="2950"/>
    <x v="2"/>
    <x v="25"/>
    <n v="79.96"/>
    <x v="3"/>
    <x v="0"/>
    <x v="0"/>
    <n v="159.92"/>
    <n v="159.92"/>
    <x v="1504"/>
    <n v="170.46"/>
    <x v="0"/>
    <x v="7"/>
    <x v="4"/>
    <x v="0"/>
    <x v="1"/>
    <x v="0"/>
    <x v="1"/>
  </r>
  <r>
    <s v="TXN-003070"/>
    <x v="1253"/>
    <x v="7043"/>
    <x v="6"/>
    <x v="19"/>
    <n v="34.69"/>
    <x v="1"/>
    <x v="0"/>
    <x v="0"/>
    <n v="34.69"/>
    <n v="34.69"/>
    <x v="1563"/>
    <n v="44.7"/>
    <x v="0"/>
    <x v="3"/>
    <x v="1"/>
    <x v="0"/>
    <x v="0"/>
    <x v="3"/>
    <x v="1"/>
  </r>
  <r>
    <s v="TXN-011172"/>
    <x v="1253"/>
    <x v="2382"/>
    <x v="4"/>
    <x v="34"/>
    <n v="46.43"/>
    <x v="1"/>
    <x v="0"/>
    <x v="0"/>
    <n v="46.43"/>
    <n v="46.43"/>
    <x v="1496"/>
    <n v="54.42"/>
    <x v="0"/>
    <x v="6"/>
    <x v="1"/>
    <x v="0"/>
    <x v="8"/>
    <x v="5"/>
    <x v="3"/>
  </r>
  <r>
    <s v="TXN-000320"/>
    <x v="1253"/>
    <x v="7044"/>
    <x v="4"/>
    <x v="30"/>
    <n v="67.5"/>
    <x v="3"/>
    <x v="0"/>
    <x v="0"/>
    <n v="135"/>
    <n v="135"/>
    <x v="230"/>
    <n v="159.9"/>
    <x v="3"/>
    <x v="20"/>
    <x v="1"/>
    <x v="0"/>
    <x v="7"/>
    <x v="2"/>
    <x v="2"/>
  </r>
  <r>
    <s v="TXN-009159"/>
    <x v="1253"/>
    <x v="12"/>
    <x v="2"/>
    <x v="28"/>
    <n v="177.12"/>
    <x v="1"/>
    <x v="0"/>
    <x v="0"/>
    <n v="177.12"/>
    <n v="177.12"/>
    <x v="1574"/>
    <n v="192.47"/>
    <x v="0"/>
    <x v="11"/>
    <x v="1"/>
    <x v="1"/>
    <x v="6"/>
    <x v="0"/>
    <x v="1"/>
  </r>
  <r>
    <s v="TXN-009562"/>
    <x v="1253"/>
    <x v="6575"/>
    <x v="2"/>
    <x v="16"/>
    <n v="39.87"/>
    <x v="1"/>
    <x v="0"/>
    <x v="0"/>
    <n v="39.87"/>
    <n v="39.87"/>
    <x v="2190"/>
    <n v="57.95"/>
    <x v="2"/>
    <x v="7"/>
    <x v="0"/>
    <x v="0"/>
    <x v="8"/>
    <x v="0"/>
    <x v="1"/>
  </r>
  <r>
    <s v="TXN-008486"/>
    <x v="1253"/>
    <x v="233"/>
    <x v="1"/>
    <x v="37"/>
    <n v="27.61"/>
    <x v="1"/>
    <x v="0"/>
    <x v="0"/>
    <n v="27.61"/>
    <n v="27.61"/>
    <x v="811"/>
    <n v="46.73"/>
    <x v="4"/>
    <x v="22"/>
    <x v="5"/>
    <x v="1"/>
    <x v="6"/>
    <x v="5"/>
    <x v="0"/>
  </r>
  <r>
    <s v="TXN-006549"/>
    <x v="1253"/>
    <x v="1959"/>
    <x v="7"/>
    <x v="10"/>
    <n v="139.58"/>
    <x v="3"/>
    <x v="0"/>
    <x v="0"/>
    <n v="279.16"/>
    <n v="279.16"/>
    <x v="1738"/>
    <n v="299.61"/>
    <x v="2"/>
    <x v="2"/>
    <x v="0"/>
    <x v="0"/>
    <x v="10"/>
    <x v="2"/>
    <x v="1"/>
  </r>
  <r>
    <s v="TXN-008483"/>
    <x v="1253"/>
    <x v="7045"/>
    <x v="7"/>
    <x v="23"/>
    <n v="47.67"/>
    <x v="2"/>
    <x v="0"/>
    <x v="0"/>
    <n v="143.01"/>
    <n v="143.01"/>
    <x v="1104"/>
    <n v="163.62"/>
    <x v="2"/>
    <x v="5"/>
    <x v="1"/>
    <x v="0"/>
    <x v="8"/>
    <x v="3"/>
    <x v="3"/>
  </r>
  <r>
    <s v="TXN-013649"/>
    <x v="1254"/>
    <x v="692"/>
    <x v="6"/>
    <x v="13"/>
    <n v="118.7"/>
    <x v="1"/>
    <x v="3"/>
    <x v="3094"/>
    <n v="118.7"/>
    <n v="92.7047"/>
    <x v="181"/>
    <n v="107.1547"/>
    <x v="0"/>
    <x v="0"/>
    <x v="5"/>
    <x v="0"/>
    <x v="1"/>
    <x v="2"/>
    <x v="1"/>
  </r>
  <r>
    <s v="TXN-001161"/>
    <x v="1254"/>
    <x v="6646"/>
    <x v="4"/>
    <x v="27"/>
    <n v="82.64"/>
    <x v="1"/>
    <x v="0"/>
    <x v="0"/>
    <n v="82.64"/>
    <n v="82.64"/>
    <x v="2122"/>
    <n v="109.29"/>
    <x v="4"/>
    <x v="1"/>
    <x v="5"/>
    <x v="0"/>
    <x v="3"/>
    <x v="4"/>
    <x v="1"/>
  </r>
  <r>
    <s v="TXN-008893"/>
    <x v="1254"/>
    <x v="7046"/>
    <x v="7"/>
    <x v="22"/>
    <n v="70.56"/>
    <x v="1"/>
    <x v="0"/>
    <x v="0"/>
    <n v="70.56"/>
    <n v="70.56"/>
    <x v="1526"/>
    <n v="89.18"/>
    <x v="1"/>
    <x v="15"/>
    <x v="0"/>
    <x v="0"/>
    <x v="0"/>
    <x v="2"/>
    <x v="1"/>
  </r>
  <r>
    <s v="TXN-007393"/>
    <x v="1254"/>
    <x v="1226"/>
    <x v="6"/>
    <x v="12"/>
    <n v="48.38"/>
    <x v="1"/>
    <x v="0"/>
    <x v="0"/>
    <n v="48.38"/>
    <n v="48.38"/>
    <x v="1114"/>
    <n v="72.77"/>
    <x v="4"/>
    <x v="15"/>
    <x v="1"/>
    <x v="0"/>
    <x v="1"/>
    <x v="1"/>
    <x v="1"/>
  </r>
  <r>
    <s v="TXN-013047"/>
    <x v="1254"/>
    <x v="4784"/>
    <x v="6"/>
    <x v="12"/>
    <n v="52.52"/>
    <x v="1"/>
    <x v="0"/>
    <x v="0"/>
    <n v="52.52"/>
    <n v="52.52"/>
    <x v="1500"/>
    <n v="65.66"/>
    <x v="0"/>
    <x v="0"/>
    <x v="1"/>
    <x v="0"/>
    <x v="3"/>
    <x v="1"/>
    <x v="1"/>
  </r>
  <r>
    <s v="TXN-001636"/>
    <x v="1254"/>
    <x v="2734"/>
    <x v="3"/>
    <x v="21"/>
    <n v="66.12"/>
    <x v="1"/>
    <x v="188"/>
    <x v="3095"/>
    <n v="66.12"/>
    <n v="53.42496"/>
    <x v="86"/>
    <n v="67.75496"/>
    <x v="0"/>
    <x v="3"/>
    <x v="0"/>
    <x v="1"/>
    <x v="10"/>
    <x v="3"/>
    <x v="2"/>
  </r>
  <r>
    <s v="TXN-003920"/>
    <x v="1254"/>
    <x v="2871"/>
    <x v="7"/>
    <x v="35"/>
    <n v="105.76"/>
    <x v="1"/>
    <x v="0"/>
    <x v="0"/>
    <n v="105.76"/>
    <n v="105.76"/>
    <x v="2154"/>
    <n v="114.56"/>
    <x v="0"/>
    <x v="10"/>
    <x v="1"/>
    <x v="0"/>
    <x v="9"/>
    <x v="5"/>
    <x v="1"/>
  </r>
  <r>
    <s v="TXN-005412"/>
    <x v="1254"/>
    <x v="5265"/>
    <x v="2"/>
    <x v="16"/>
    <n v="28.13"/>
    <x v="3"/>
    <x v="0"/>
    <x v="0"/>
    <n v="56.26"/>
    <n v="56.26"/>
    <x v="2004"/>
    <n v="72.79"/>
    <x v="2"/>
    <x v="15"/>
    <x v="1"/>
    <x v="1"/>
    <x v="7"/>
    <x v="3"/>
    <x v="0"/>
  </r>
  <r>
    <s v="TXN-012352"/>
    <x v="1254"/>
    <x v="2200"/>
    <x v="3"/>
    <x v="3"/>
    <n v="133.84"/>
    <x v="1"/>
    <x v="0"/>
    <x v="0"/>
    <n v="133.84"/>
    <n v="133.84"/>
    <x v="378"/>
    <n v="148.21"/>
    <x v="0"/>
    <x v="3"/>
    <x v="0"/>
    <x v="0"/>
    <x v="0"/>
    <x v="0"/>
    <x v="1"/>
  </r>
  <r>
    <s v="TXN-000589"/>
    <x v="1254"/>
    <x v="376"/>
    <x v="6"/>
    <x v="17"/>
    <n v="38.16"/>
    <x v="3"/>
    <x v="0"/>
    <x v="0"/>
    <n v="76.32"/>
    <n v="76.32"/>
    <x v="535"/>
    <n v="87.27"/>
    <x v="0"/>
    <x v="10"/>
    <x v="1"/>
    <x v="0"/>
    <x v="6"/>
    <x v="2"/>
    <x v="1"/>
  </r>
  <r>
    <s v="TXN-013574"/>
    <x v="1254"/>
    <x v="7047"/>
    <x v="6"/>
    <x v="19"/>
    <n v="36.1"/>
    <x v="1"/>
    <x v="176"/>
    <x v="3096"/>
    <n v="36.1"/>
    <n v="32.9593"/>
    <x v="1327"/>
    <n v="46.4893"/>
    <x v="0"/>
    <x v="7"/>
    <x v="4"/>
    <x v="0"/>
    <x v="5"/>
    <x v="0"/>
    <x v="1"/>
  </r>
  <r>
    <s v="TXN-001442"/>
    <x v="1254"/>
    <x v="535"/>
    <x v="4"/>
    <x v="34"/>
    <n v="28.46"/>
    <x v="4"/>
    <x v="0"/>
    <x v="0"/>
    <n v="142.3"/>
    <n v="142.3"/>
    <x v="571"/>
    <n v="151.76"/>
    <x v="0"/>
    <x v="7"/>
    <x v="0"/>
    <x v="0"/>
    <x v="6"/>
    <x v="4"/>
    <x v="3"/>
  </r>
  <r>
    <s v="TXN-010090"/>
    <x v="1254"/>
    <x v="3325"/>
    <x v="6"/>
    <x v="19"/>
    <n v="27.63"/>
    <x v="1"/>
    <x v="0"/>
    <x v="0"/>
    <n v="27.63"/>
    <n v="27.63"/>
    <x v="830"/>
    <n v="38.51"/>
    <x v="0"/>
    <x v="3"/>
    <x v="0"/>
    <x v="0"/>
    <x v="6"/>
    <x v="3"/>
    <x v="1"/>
  </r>
  <r>
    <s v="TXN-002222"/>
    <x v="1254"/>
    <x v="2838"/>
    <x v="1"/>
    <x v="32"/>
    <n v="43.25"/>
    <x v="1"/>
    <x v="0"/>
    <x v="0"/>
    <n v="43.25"/>
    <n v="43.25"/>
    <x v="154"/>
    <n v="68.25"/>
    <x v="4"/>
    <x v="17"/>
    <x v="1"/>
    <x v="0"/>
    <x v="7"/>
    <x v="2"/>
    <x v="3"/>
  </r>
  <r>
    <s v="TXN-014875"/>
    <x v="1254"/>
    <x v="2164"/>
    <x v="5"/>
    <x v="15"/>
    <n v="11.43"/>
    <x v="1"/>
    <x v="0"/>
    <x v="0"/>
    <n v="11.43"/>
    <n v="11.43"/>
    <x v="1855"/>
    <n v="25.38"/>
    <x v="2"/>
    <x v="7"/>
    <x v="0"/>
    <x v="0"/>
    <x v="10"/>
    <x v="1"/>
    <x v="3"/>
  </r>
  <r>
    <s v="TXN-001664"/>
    <x v="1254"/>
    <x v="94"/>
    <x v="3"/>
    <x v="11"/>
    <n v="53.57"/>
    <x v="2"/>
    <x v="69"/>
    <x v="3097"/>
    <n v="160.71"/>
    <n v="153.15663"/>
    <x v="755"/>
    <n v="172.26663"/>
    <x v="4"/>
    <x v="9"/>
    <x v="5"/>
    <x v="0"/>
    <x v="10"/>
    <x v="1"/>
    <x v="3"/>
  </r>
  <r>
    <s v="TXN-012946"/>
    <x v="1254"/>
    <x v="3291"/>
    <x v="1"/>
    <x v="24"/>
    <n v="35.43"/>
    <x v="1"/>
    <x v="0"/>
    <x v="0"/>
    <n v="35.43"/>
    <n v="35.43"/>
    <x v="1316"/>
    <n v="53.47"/>
    <x v="2"/>
    <x v="12"/>
    <x v="0"/>
    <x v="0"/>
    <x v="0"/>
    <x v="5"/>
    <x v="3"/>
  </r>
  <r>
    <s v="TXN-003093"/>
    <x v="1255"/>
    <x v="6611"/>
    <x v="4"/>
    <x v="27"/>
    <n v="63.34"/>
    <x v="1"/>
    <x v="172"/>
    <x v="3098"/>
    <n v="63.34"/>
    <n v="50.92536"/>
    <x v="949"/>
    <n v="70.15536"/>
    <x v="2"/>
    <x v="9"/>
    <x v="1"/>
    <x v="1"/>
    <x v="3"/>
    <x v="3"/>
    <x v="3"/>
  </r>
  <r>
    <s v="TXN-014315"/>
    <x v="1255"/>
    <x v="1632"/>
    <x v="5"/>
    <x v="29"/>
    <n v="24.27"/>
    <x v="2"/>
    <x v="0"/>
    <x v="0"/>
    <n v="72.81"/>
    <n v="72.81"/>
    <x v="8"/>
    <n v="81.3"/>
    <x v="0"/>
    <x v="0"/>
    <x v="1"/>
    <x v="0"/>
    <x v="4"/>
    <x v="0"/>
    <x v="1"/>
  </r>
  <r>
    <s v="TXN-013836"/>
    <x v="1255"/>
    <x v="4736"/>
    <x v="6"/>
    <x v="12"/>
    <n v="89.4"/>
    <x v="3"/>
    <x v="0"/>
    <x v="0"/>
    <n v="178.8"/>
    <n v="178.8"/>
    <x v="767"/>
    <n v="186.66"/>
    <x v="0"/>
    <x v="7"/>
    <x v="0"/>
    <x v="0"/>
    <x v="9"/>
    <x v="4"/>
    <x v="1"/>
  </r>
  <r>
    <s v="TXN-007174"/>
    <x v="1255"/>
    <x v="302"/>
    <x v="2"/>
    <x v="14"/>
    <n v="145.42"/>
    <x v="3"/>
    <x v="0"/>
    <x v="0"/>
    <n v="290.84"/>
    <n v="290.84"/>
    <x v="874"/>
    <n v="312.33"/>
    <x v="2"/>
    <x v="12"/>
    <x v="5"/>
    <x v="0"/>
    <x v="0"/>
    <x v="4"/>
    <x v="2"/>
  </r>
  <r>
    <s v="TXN-005476"/>
    <x v="1255"/>
    <x v="4191"/>
    <x v="5"/>
    <x v="7"/>
    <n v="30.77"/>
    <x v="3"/>
    <x v="61"/>
    <x v="3099"/>
    <n v="61.54"/>
    <n v="58.06299"/>
    <x v="56"/>
    <n v="71.46299"/>
    <x v="0"/>
    <x v="3"/>
    <x v="0"/>
    <x v="0"/>
    <x v="7"/>
    <x v="3"/>
    <x v="1"/>
  </r>
  <r>
    <s v="TXN-008704"/>
    <x v="1255"/>
    <x v="7048"/>
    <x v="7"/>
    <x v="23"/>
    <n v="52.32"/>
    <x v="2"/>
    <x v="171"/>
    <x v="3100"/>
    <n v="156.96"/>
    <n v="148.37952"/>
    <x v="2336"/>
    <n v="168.10952"/>
    <x v="2"/>
    <x v="5"/>
    <x v="1"/>
    <x v="0"/>
    <x v="3"/>
    <x v="3"/>
    <x v="2"/>
  </r>
  <r>
    <s v="TXN-000891"/>
    <x v="1255"/>
    <x v="1719"/>
    <x v="2"/>
    <x v="16"/>
    <n v="105.87"/>
    <x v="3"/>
    <x v="0"/>
    <x v="0"/>
    <n v="211.74"/>
    <n v="211.74"/>
    <x v="562"/>
    <n v="237.19"/>
    <x v="3"/>
    <x v="18"/>
    <x v="1"/>
    <x v="0"/>
    <x v="8"/>
    <x v="4"/>
    <x v="1"/>
  </r>
  <r>
    <s v="TXN-005475"/>
    <x v="1255"/>
    <x v="6515"/>
    <x v="2"/>
    <x v="28"/>
    <n v="92.54"/>
    <x v="4"/>
    <x v="0"/>
    <x v="0"/>
    <n v="462.7"/>
    <n v="462.7"/>
    <x v="226"/>
    <n v="471.71"/>
    <x v="0"/>
    <x v="10"/>
    <x v="0"/>
    <x v="0"/>
    <x v="6"/>
    <x v="5"/>
    <x v="1"/>
  </r>
  <r>
    <s v="TXN-001832"/>
    <x v="1255"/>
    <x v="4361"/>
    <x v="3"/>
    <x v="6"/>
    <n v="89.13"/>
    <x v="1"/>
    <x v="0"/>
    <x v="0"/>
    <n v="89.13"/>
    <n v="89.13"/>
    <x v="1133"/>
    <n v="108.09"/>
    <x v="2"/>
    <x v="7"/>
    <x v="0"/>
    <x v="0"/>
    <x v="7"/>
    <x v="0"/>
    <x v="3"/>
  </r>
  <r>
    <s v="TXN-005300"/>
    <x v="1255"/>
    <x v="6846"/>
    <x v="3"/>
    <x v="21"/>
    <n v="168.07"/>
    <x v="1"/>
    <x v="0"/>
    <x v="0"/>
    <n v="168.07"/>
    <n v="168.07"/>
    <x v="913"/>
    <n v="177.44"/>
    <x v="0"/>
    <x v="10"/>
    <x v="1"/>
    <x v="1"/>
    <x v="6"/>
    <x v="2"/>
    <x v="2"/>
  </r>
  <r>
    <s v="TXN-013523"/>
    <x v="1255"/>
    <x v="7049"/>
    <x v="7"/>
    <x v="22"/>
    <n v="107.59"/>
    <x v="1"/>
    <x v="0"/>
    <x v="0"/>
    <n v="107.59"/>
    <n v="107.59"/>
    <x v="895"/>
    <n v="115.67"/>
    <x v="0"/>
    <x v="10"/>
    <x v="1"/>
    <x v="1"/>
    <x v="6"/>
    <x v="0"/>
    <x v="1"/>
  </r>
  <r>
    <s v="TXN-011234"/>
    <x v="1255"/>
    <x v="862"/>
    <x v="3"/>
    <x v="11"/>
    <n v="235.12"/>
    <x v="3"/>
    <x v="0"/>
    <x v="0"/>
    <n v="470.24"/>
    <n v="470.24"/>
    <x v="1630"/>
    <n v="489.45"/>
    <x v="2"/>
    <x v="7"/>
    <x v="1"/>
    <x v="0"/>
    <x v="0"/>
    <x v="2"/>
    <x v="1"/>
  </r>
  <r>
    <s v="TXN-014962"/>
    <x v="1256"/>
    <x v="2941"/>
    <x v="0"/>
    <x v="33"/>
    <n v="57.18"/>
    <x v="1"/>
    <x v="0"/>
    <x v="0"/>
    <n v="57.18"/>
    <n v="57.18"/>
    <x v="1252"/>
    <n v="82.41"/>
    <x v="4"/>
    <x v="22"/>
    <x v="3"/>
    <x v="0"/>
    <x v="0"/>
    <x v="4"/>
    <x v="1"/>
  </r>
  <r>
    <s v="TXN-006297"/>
    <x v="1256"/>
    <x v="3783"/>
    <x v="5"/>
    <x v="26"/>
    <n v="39.27"/>
    <x v="2"/>
    <x v="0"/>
    <x v="0"/>
    <n v="117.81"/>
    <n v="117.81"/>
    <x v="1648"/>
    <n v="126.39"/>
    <x v="0"/>
    <x v="7"/>
    <x v="3"/>
    <x v="0"/>
    <x v="4"/>
    <x v="3"/>
    <x v="3"/>
  </r>
  <r>
    <s v="TXN-007003"/>
    <x v="1256"/>
    <x v="697"/>
    <x v="6"/>
    <x v="13"/>
    <n v="107.36"/>
    <x v="1"/>
    <x v="0"/>
    <x v="0"/>
    <n v="107.36"/>
    <n v="107.36"/>
    <x v="690"/>
    <n v="117.21"/>
    <x v="0"/>
    <x v="0"/>
    <x v="0"/>
    <x v="0"/>
    <x v="7"/>
    <x v="5"/>
    <x v="3"/>
  </r>
  <r>
    <s v="TXN-012129"/>
    <x v="1256"/>
    <x v="2731"/>
    <x v="6"/>
    <x v="17"/>
    <n v="47.67"/>
    <x v="1"/>
    <x v="0"/>
    <x v="0"/>
    <n v="47.67"/>
    <n v="47.67"/>
    <x v="1290"/>
    <n v="56.86"/>
    <x v="0"/>
    <x v="11"/>
    <x v="3"/>
    <x v="0"/>
    <x v="5"/>
    <x v="3"/>
    <x v="3"/>
  </r>
  <r>
    <s v="TXN-010674"/>
    <x v="1256"/>
    <x v="7050"/>
    <x v="4"/>
    <x v="27"/>
    <n v="89.44"/>
    <x v="1"/>
    <x v="0"/>
    <x v="0"/>
    <n v="89.44"/>
    <n v="89.44"/>
    <x v="2078"/>
    <n v="107.32"/>
    <x v="2"/>
    <x v="7"/>
    <x v="0"/>
    <x v="0"/>
    <x v="0"/>
    <x v="3"/>
    <x v="1"/>
  </r>
  <r>
    <s v="TXN-007632"/>
    <x v="1256"/>
    <x v="173"/>
    <x v="2"/>
    <x v="2"/>
    <n v="172.17"/>
    <x v="4"/>
    <x v="0"/>
    <x v="0"/>
    <n v="860.85"/>
    <n v="860.85"/>
    <x v="1322"/>
    <n v="876.96"/>
    <x v="0"/>
    <x v="11"/>
    <x v="5"/>
    <x v="0"/>
    <x v="8"/>
    <x v="2"/>
    <x v="0"/>
  </r>
  <r>
    <s v="TXN-006246"/>
    <x v="1256"/>
    <x v="7051"/>
    <x v="4"/>
    <x v="34"/>
    <n v="89.18"/>
    <x v="1"/>
    <x v="0"/>
    <x v="0"/>
    <n v="89.18"/>
    <n v="89.18"/>
    <x v="2432"/>
    <n v="115.93"/>
    <x v="3"/>
    <x v="12"/>
    <x v="0"/>
    <x v="0"/>
    <x v="1"/>
    <x v="0"/>
    <x v="1"/>
  </r>
  <r>
    <s v="TXN-005507"/>
    <x v="1256"/>
    <x v="5892"/>
    <x v="7"/>
    <x v="10"/>
    <n v="53.2"/>
    <x v="1"/>
    <x v="0"/>
    <x v="0"/>
    <n v="53.2"/>
    <n v="53.2"/>
    <x v="695"/>
    <n v="72.51"/>
    <x v="2"/>
    <x v="3"/>
    <x v="1"/>
    <x v="0"/>
    <x v="8"/>
    <x v="3"/>
    <x v="2"/>
  </r>
  <r>
    <s v="TXN-013419"/>
    <x v="1256"/>
    <x v="1464"/>
    <x v="6"/>
    <x v="19"/>
    <n v="55.83"/>
    <x v="1"/>
    <x v="111"/>
    <x v="3101"/>
    <n v="55.83"/>
    <n v="44.16153"/>
    <x v="1380"/>
    <n v="52.69153"/>
    <x v="0"/>
    <x v="0"/>
    <x v="0"/>
    <x v="0"/>
    <x v="7"/>
    <x v="2"/>
    <x v="3"/>
  </r>
  <r>
    <s v="TXN-012403"/>
    <x v="1256"/>
    <x v="1813"/>
    <x v="3"/>
    <x v="6"/>
    <n v="232.23"/>
    <x v="1"/>
    <x v="0"/>
    <x v="0"/>
    <n v="232.23"/>
    <n v="232.23"/>
    <x v="598"/>
    <n v="249.55"/>
    <x v="0"/>
    <x v="11"/>
    <x v="1"/>
    <x v="0"/>
    <x v="5"/>
    <x v="3"/>
    <x v="1"/>
  </r>
  <r>
    <s v="TXN-001328"/>
    <x v="1256"/>
    <x v="2171"/>
    <x v="3"/>
    <x v="6"/>
    <n v="34.32"/>
    <x v="1"/>
    <x v="0"/>
    <x v="0"/>
    <n v="34.32"/>
    <n v="34.32"/>
    <x v="1773"/>
    <n v="50.12"/>
    <x v="1"/>
    <x v="20"/>
    <x v="0"/>
    <x v="0"/>
    <x v="7"/>
    <x v="3"/>
    <x v="1"/>
  </r>
  <r>
    <s v="TXN-010198"/>
    <x v="1256"/>
    <x v="7052"/>
    <x v="4"/>
    <x v="5"/>
    <n v="93.76"/>
    <x v="1"/>
    <x v="71"/>
    <x v="3102"/>
    <n v="93.76"/>
    <n v="82.22752"/>
    <x v="1123"/>
    <n v="92.72752"/>
    <x v="0"/>
    <x v="3"/>
    <x v="5"/>
    <x v="0"/>
    <x v="7"/>
    <x v="0"/>
    <x v="1"/>
  </r>
  <r>
    <s v="TXN-009210"/>
    <x v="1256"/>
    <x v="5178"/>
    <x v="3"/>
    <x v="8"/>
    <n v="157.82"/>
    <x v="3"/>
    <x v="12"/>
    <x v="3103"/>
    <n v="315.64"/>
    <n v="305.22388"/>
    <x v="766"/>
    <n v="318.01388"/>
    <x v="0"/>
    <x v="0"/>
    <x v="3"/>
    <x v="1"/>
    <x v="10"/>
    <x v="3"/>
    <x v="1"/>
  </r>
  <r>
    <s v="TXN-010572"/>
    <x v="1256"/>
    <x v="7053"/>
    <x v="4"/>
    <x v="30"/>
    <n v="92.16"/>
    <x v="1"/>
    <x v="0"/>
    <x v="0"/>
    <n v="92.16"/>
    <n v="92.16"/>
    <x v="2175"/>
    <n v="115.4"/>
    <x v="1"/>
    <x v="16"/>
    <x v="1"/>
    <x v="0"/>
    <x v="2"/>
    <x v="3"/>
    <x v="1"/>
  </r>
  <r>
    <s v="TXN-007953"/>
    <x v="1256"/>
    <x v="1119"/>
    <x v="3"/>
    <x v="8"/>
    <n v="113.62"/>
    <x v="1"/>
    <x v="0"/>
    <x v="0"/>
    <n v="113.62"/>
    <n v="113.62"/>
    <x v="768"/>
    <n v="133.61"/>
    <x v="2"/>
    <x v="7"/>
    <x v="0"/>
    <x v="0"/>
    <x v="3"/>
    <x v="2"/>
    <x v="3"/>
  </r>
  <r>
    <s v="TXN-007718"/>
    <x v="1256"/>
    <x v="2716"/>
    <x v="4"/>
    <x v="18"/>
    <n v="91.17"/>
    <x v="1"/>
    <x v="0"/>
    <x v="0"/>
    <n v="91.17"/>
    <n v="91.17"/>
    <x v="1820"/>
    <n v="113.34"/>
    <x v="4"/>
    <x v="1"/>
    <x v="0"/>
    <x v="0"/>
    <x v="7"/>
    <x v="2"/>
    <x v="2"/>
  </r>
  <r>
    <s v="TXN-014039"/>
    <x v="1256"/>
    <x v="7054"/>
    <x v="2"/>
    <x v="14"/>
    <n v="132.02"/>
    <x v="3"/>
    <x v="176"/>
    <x v="3104"/>
    <n v="264.04"/>
    <n v="252.55426"/>
    <x v="526"/>
    <n v="273.01426"/>
    <x v="2"/>
    <x v="3"/>
    <x v="1"/>
    <x v="1"/>
    <x v="6"/>
    <x v="2"/>
    <x v="1"/>
  </r>
  <r>
    <s v="TXN-008083"/>
    <x v="1256"/>
    <x v="6813"/>
    <x v="5"/>
    <x v="29"/>
    <n v="34.6"/>
    <x v="1"/>
    <x v="172"/>
    <x v="3105"/>
    <n v="34.6"/>
    <n v="27.8184"/>
    <x v="1442"/>
    <n v="46.6584"/>
    <x v="2"/>
    <x v="12"/>
    <x v="1"/>
    <x v="0"/>
    <x v="8"/>
    <x v="2"/>
    <x v="1"/>
  </r>
  <r>
    <s v="TXN-008204"/>
    <x v="1256"/>
    <x v="2715"/>
    <x v="6"/>
    <x v="17"/>
    <n v="61.24"/>
    <x v="1"/>
    <x v="0"/>
    <x v="0"/>
    <n v="61.24"/>
    <n v="61.24"/>
    <x v="861"/>
    <n v="78.71"/>
    <x v="2"/>
    <x v="9"/>
    <x v="1"/>
    <x v="0"/>
    <x v="3"/>
    <x v="3"/>
    <x v="2"/>
  </r>
  <r>
    <s v="TXN-012597"/>
    <x v="1257"/>
    <x v="5448"/>
    <x v="2"/>
    <x v="25"/>
    <n v="147.41"/>
    <x v="1"/>
    <x v="0"/>
    <x v="0"/>
    <n v="147.41"/>
    <n v="147.41"/>
    <x v="2344"/>
    <n v="177.98"/>
    <x v="3"/>
    <x v="8"/>
    <x v="2"/>
    <x v="0"/>
    <x v="10"/>
    <x v="3"/>
    <x v="1"/>
  </r>
  <r>
    <s v="TXN-013308"/>
    <x v="1257"/>
    <x v="6001"/>
    <x v="4"/>
    <x v="34"/>
    <n v="69.56"/>
    <x v="1"/>
    <x v="0"/>
    <x v="0"/>
    <n v="69.56"/>
    <n v="69.56"/>
    <x v="914"/>
    <n v="77.58"/>
    <x v="0"/>
    <x v="11"/>
    <x v="0"/>
    <x v="0"/>
    <x v="7"/>
    <x v="2"/>
    <x v="1"/>
  </r>
  <r>
    <s v="TXN-008661"/>
    <x v="1257"/>
    <x v="3013"/>
    <x v="3"/>
    <x v="11"/>
    <n v="47.19"/>
    <x v="1"/>
    <x v="0"/>
    <x v="0"/>
    <n v="47.19"/>
    <n v="47.19"/>
    <x v="2321"/>
    <n v="63.29"/>
    <x v="2"/>
    <x v="16"/>
    <x v="3"/>
    <x v="0"/>
    <x v="3"/>
    <x v="4"/>
    <x v="0"/>
  </r>
  <r>
    <s v="TXN-000697"/>
    <x v="1257"/>
    <x v="7055"/>
    <x v="4"/>
    <x v="18"/>
    <n v="21.04"/>
    <x v="1"/>
    <x v="0"/>
    <x v="0"/>
    <n v="21.04"/>
    <n v="21.04"/>
    <x v="1010"/>
    <n v="33.8"/>
    <x v="0"/>
    <x v="6"/>
    <x v="1"/>
    <x v="0"/>
    <x v="10"/>
    <x v="2"/>
    <x v="1"/>
  </r>
  <r>
    <s v="TXN-008855"/>
    <x v="1257"/>
    <x v="4168"/>
    <x v="0"/>
    <x v="33"/>
    <n v="319.5"/>
    <x v="1"/>
    <x v="124"/>
    <x v="3106"/>
    <n v="319.5"/>
    <n v="265.824"/>
    <x v="2331"/>
    <n v="287.854"/>
    <x v="2"/>
    <x v="16"/>
    <x v="5"/>
    <x v="0"/>
    <x v="2"/>
    <x v="1"/>
    <x v="3"/>
  </r>
  <r>
    <s v="TXN-001577"/>
    <x v="1257"/>
    <x v="6975"/>
    <x v="2"/>
    <x v="25"/>
    <n v="107.39"/>
    <x v="1"/>
    <x v="0"/>
    <x v="0"/>
    <n v="107.39"/>
    <n v="107.39"/>
    <x v="39"/>
    <n v="120.83"/>
    <x v="0"/>
    <x v="6"/>
    <x v="1"/>
    <x v="0"/>
    <x v="3"/>
    <x v="1"/>
    <x v="0"/>
  </r>
  <r>
    <s v="TXN-000238"/>
    <x v="1257"/>
    <x v="2537"/>
    <x v="5"/>
    <x v="7"/>
    <n v="28.83"/>
    <x v="1"/>
    <x v="160"/>
    <x v="3107"/>
    <n v="28.83"/>
    <n v="24.24603"/>
    <x v="1187"/>
    <n v="36.13603"/>
    <x v="0"/>
    <x v="10"/>
    <x v="0"/>
    <x v="0"/>
    <x v="3"/>
    <x v="4"/>
    <x v="1"/>
  </r>
  <r>
    <s v="TXN-011082"/>
    <x v="1257"/>
    <x v="1654"/>
    <x v="4"/>
    <x v="34"/>
    <n v="87.34"/>
    <x v="3"/>
    <x v="0"/>
    <x v="0"/>
    <n v="174.68"/>
    <n v="174.68"/>
    <x v="857"/>
    <n v="183.36"/>
    <x v="0"/>
    <x v="10"/>
    <x v="5"/>
    <x v="1"/>
    <x v="6"/>
    <x v="4"/>
    <x v="4"/>
  </r>
  <r>
    <s v="TXN-001918"/>
    <x v="1257"/>
    <x v="1557"/>
    <x v="6"/>
    <x v="12"/>
    <n v="50.93"/>
    <x v="0"/>
    <x v="0"/>
    <x v="0"/>
    <n v="203.72"/>
    <n v="203.72"/>
    <x v="1617"/>
    <n v="226.2"/>
    <x v="1"/>
    <x v="5"/>
    <x v="0"/>
    <x v="0"/>
    <x v="7"/>
    <x v="3"/>
    <x v="1"/>
  </r>
  <r>
    <s v="TXN-014915"/>
    <x v="1257"/>
    <x v="2359"/>
    <x v="4"/>
    <x v="30"/>
    <n v="85.77"/>
    <x v="1"/>
    <x v="161"/>
    <x v="3108"/>
    <n v="85.77"/>
    <n v="71.27487"/>
    <x v="135"/>
    <n v="81.58487"/>
    <x v="0"/>
    <x v="11"/>
    <x v="1"/>
    <x v="0"/>
    <x v="8"/>
    <x v="4"/>
    <x v="1"/>
  </r>
  <r>
    <s v="TXN-011787"/>
    <x v="1257"/>
    <x v="6389"/>
    <x v="2"/>
    <x v="28"/>
    <n v="32.66"/>
    <x v="2"/>
    <x v="0"/>
    <x v="0"/>
    <n v="97.98"/>
    <n v="97.98"/>
    <x v="354"/>
    <n v="108.11"/>
    <x v="0"/>
    <x v="10"/>
    <x v="0"/>
    <x v="0"/>
    <x v="5"/>
    <x v="0"/>
    <x v="1"/>
  </r>
  <r>
    <s v="TXN-003101"/>
    <x v="1257"/>
    <x v="7056"/>
    <x v="6"/>
    <x v="9"/>
    <n v="46.08"/>
    <x v="1"/>
    <x v="0"/>
    <x v="0"/>
    <n v="46.08"/>
    <n v="46.08"/>
    <x v="1685"/>
    <n v="67.11"/>
    <x v="4"/>
    <x v="21"/>
    <x v="1"/>
    <x v="0"/>
    <x v="7"/>
    <x v="4"/>
    <x v="1"/>
  </r>
  <r>
    <s v="TXN-009762"/>
    <x v="1258"/>
    <x v="6299"/>
    <x v="4"/>
    <x v="27"/>
    <n v="78.67"/>
    <x v="1"/>
    <x v="0"/>
    <x v="0"/>
    <n v="78.67"/>
    <n v="78.67"/>
    <x v="1341"/>
    <n v="94.96"/>
    <x v="2"/>
    <x v="7"/>
    <x v="3"/>
    <x v="0"/>
    <x v="8"/>
    <x v="5"/>
    <x v="2"/>
  </r>
  <r>
    <s v="TXN-010374"/>
    <x v="1258"/>
    <x v="7057"/>
    <x v="0"/>
    <x v="20"/>
    <n v="362.67"/>
    <x v="1"/>
    <x v="0"/>
    <x v="0"/>
    <n v="362.67"/>
    <n v="362.67"/>
    <x v="722"/>
    <n v="381.14"/>
    <x v="0"/>
    <x v="11"/>
    <x v="1"/>
    <x v="0"/>
    <x v="5"/>
    <x v="5"/>
    <x v="1"/>
  </r>
  <r>
    <s v="TXN-007622"/>
    <x v="1258"/>
    <x v="1106"/>
    <x v="0"/>
    <x v="0"/>
    <n v="153.49"/>
    <x v="1"/>
    <x v="0"/>
    <x v="0"/>
    <n v="153.49"/>
    <n v="153.49"/>
    <x v="447"/>
    <n v="166.24"/>
    <x v="0"/>
    <x v="0"/>
    <x v="1"/>
    <x v="0"/>
    <x v="10"/>
    <x v="0"/>
    <x v="1"/>
  </r>
  <r>
    <s v="TXN-003169"/>
    <x v="1258"/>
    <x v="5160"/>
    <x v="6"/>
    <x v="19"/>
    <n v="103"/>
    <x v="2"/>
    <x v="0"/>
    <x v="0"/>
    <n v="309"/>
    <n v="309"/>
    <x v="532"/>
    <n v="325.35"/>
    <x v="2"/>
    <x v="9"/>
    <x v="1"/>
    <x v="0"/>
    <x v="1"/>
    <x v="2"/>
    <x v="1"/>
  </r>
  <r>
    <s v="TXN-006379"/>
    <x v="1258"/>
    <x v="3495"/>
    <x v="3"/>
    <x v="8"/>
    <n v="234.41"/>
    <x v="1"/>
    <x v="14"/>
    <x v="3109"/>
    <n v="234.41"/>
    <n v="213.54751"/>
    <x v="526"/>
    <n v="234.00751"/>
    <x v="2"/>
    <x v="3"/>
    <x v="1"/>
    <x v="0"/>
    <x v="0"/>
    <x v="5"/>
    <x v="4"/>
  </r>
  <r>
    <s v="TXN-001512"/>
    <x v="1258"/>
    <x v="6532"/>
    <x v="2"/>
    <x v="2"/>
    <n v="26.48"/>
    <x v="3"/>
    <x v="0"/>
    <x v="0"/>
    <n v="52.96"/>
    <n v="52.96"/>
    <x v="2450"/>
    <n v="76.75"/>
    <x v="3"/>
    <x v="16"/>
    <x v="1"/>
    <x v="1"/>
    <x v="9"/>
    <x v="3"/>
    <x v="1"/>
  </r>
  <r>
    <s v="TXN-013572"/>
    <x v="1258"/>
    <x v="2193"/>
    <x v="3"/>
    <x v="8"/>
    <n v="106.05"/>
    <x v="1"/>
    <x v="0"/>
    <x v="0"/>
    <n v="106.05"/>
    <n v="106.05"/>
    <x v="137"/>
    <n v="120.01"/>
    <x v="0"/>
    <x v="6"/>
    <x v="0"/>
    <x v="0"/>
    <x v="6"/>
    <x v="3"/>
    <x v="4"/>
  </r>
  <r>
    <s v="TXN-013130"/>
    <x v="1258"/>
    <x v="6290"/>
    <x v="6"/>
    <x v="12"/>
    <n v="101.58"/>
    <x v="1"/>
    <x v="50"/>
    <x v="3110"/>
    <n v="101.58"/>
    <n v="76.28658"/>
    <x v="1272"/>
    <n v="88.92658"/>
    <x v="0"/>
    <x v="6"/>
    <x v="2"/>
    <x v="0"/>
    <x v="10"/>
    <x v="3"/>
    <x v="3"/>
  </r>
  <r>
    <s v="TXN-013461"/>
    <x v="1258"/>
    <x v="6571"/>
    <x v="3"/>
    <x v="6"/>
    <n v="147.84"/>
    <x v="1"/>
    <x v="0"/>
    <x v="0"/>
    <n v="147.84"/>
    <n v="147.84"/>
    <x v="373"/>
    <n v="161.94"/>
    <x v="0"/>
    <x v="11"/>
    <x v="2"/>
    <x v="0"/>
    <x v="3"/>
    <x v="0"/>
    <x v="4"/>
  </r>
  <r>
    <s v="TXN-014596"/>
    <x v="1258"/>
    <x v="656"/>
    <x v="2"/>
    <x v="16"/>
    <n v="26.09"/>
    <x v="1"/>
    <x v="0"/>
    <x v="0"/>
    <n v="26.09"/>
    <n v="26.09"/>
    <x v="334"/>
    <n v="46.73"/>
    <x v="4"/>
    <x v="18"/>
    <x v="5"/>
    <x v="0"/>
    <x v="9"/>
    <x v="0"/>
    <x v="3"/>
  </r>
  <r>
    <s v="TXN-006817"/>
    <x v="1258"/>
    <x v="6752"/>
    <x v="7"/>
    <x v="22"/>
    <n v="77.21"/>
    <x v="1"/>
    <x v="0"/>
    <x v="0"/>
    <n v="77.21"/>
    <n v="77.21"/>
    <x v="2127"/>
    <n v="88.37"/>
    <x v="0"/>
    <x v="0"/>
    <x v="5"/>
    <x v="1"/>
    <x v="10"/>
    <x v="2"/>
    <x v="0"/>
  </r>
  <r>
    <s v="TXN-002715"/>
    <x v="1258"/>
    <x v="7058"/>
    <x v="3"/>
    <x v="21"/>
    <n v="212.64"/>
    <x v="3"/>
    <x v="0"/>
    <x v="0"/>
    <n v="425.28"/>
    <n v="425.28"/>
    <x v="2076"/>
    <n v="448.05"/>
    <x v="2"/>
    <x v="12"/>
    <x v="5"/>
    <x v="1"/>
    <x v="4"/>
    <x v="3"/>
    <x v="2"/>
  </r>
  <r>
    <s v="TXN-006430"/>
    <x v="1258"/>
    <x v="5154"/>
    <x v="3"/>
    <x v="21"/>
    <n v="51.17"/>
    <x v="1"/>
    <x v="186"/>
    <x v="3111"/>
    <n v="51.17"/>
    <n v="45.33662"/>
    <x v="1068"/>
    <n v="54.89662"/>
    <x v="0"/>
    <x v="6"/>
    <x v="1"/>
    <x v="0"/>
    <x v="10"/>
    <x v="5"/>
    <x v="3"/>
  </r>
  <r>
    <s v="TXN-002450"/>
    <x v="1258"/>
    <x v="2091"/>
    <x v="0"/>
    <x v="0"/>
    <n v="267.33"/>
    <x v="1"/>
    <x v="0"/>
    <x v="0"/>
    <n v="267.33"/>
    <n v="267.33"/>
    <x v="704"/>
    <n v="284.61"/>
    <x v="0"/>
    <x v="11"/>
    <x v="5"/>
    <x v="0"/>
    <x v="5"/>
    <x v="3"/>
    <x v="1"/>
  </r>
  <r>
    <s v="TXN-004238"/>
    <x v="1258"/>
    <x v="7059"/>
    <x v="6"/>
    <x v="19"/>
    <n v="97.08"/>
    <x v="1"/>
    <x v="0"/>
    <x v="0"/>
    <n v="97.08"/>
    <n v="97.08"/>
    <x v="751"/>
    <n v="112.5"/>
    <x v="0"/>
    <x v="11"/>
    <x v="5"/>
    <x v="0"/>
    <x v="0"/>
    <x v="3"/>
    <x v="3"/>
  </r>
  <r>
    <s v="TXN-013387"/>
    <x v="1258"/>
    <x v="1844"/>
    <x v="2"/>
    <x v="28"/>
    <n v="163.96"/>
    <x v="2"/>
    <x v="0"/>
    <x v="0"/>
    <n v="491.88"/>
    <n v="491.88"/>
    <x v="1068"/>
    <n v="501.44"/>
    <x v="0"/>
    <x v="10"/>
    <x v="5"/>
    <x v="0"/>
    <x v="8"/>
    <x v="3"/>
    <x v="3"/>
  </r>
  <r>
    <s v="TXN-005208"/>
    <x v="1259"/>
    <x v="4834"/>
    <x v="5"/>
    <x v="31"/>
    <n v="21.03"/>
    <x v="1"/>
    <x v="13"/>
    <x v="3112"/>
    <n v="21.03"/>
    <n v="15.91971"/>
    <x v="195"/>
    <n v="29.19971"/>
    <x v="0"/>
    <x v="10"/>
    <x v="3"/>
    <x v="0"/>
    <x v="3"/>
    <x v="4"/>
    <x v="1"/>
  </r>
  <r>
    <s v="TXN-012776"/>
    <x v="1259"/>
    <x v="7060"/>
    <x v="2"/>
    <x v="16"/>
    <n v="95.88"/>
    <x v="4"/>
    <x v="22"/>
    <x v="3113"/>
    <n v="479.4"/>
    <n v="469.52436"/>
    <x v="1859"/>
    <n v="486.51436"/>
    <x v="2"/>
    <x v="16"/>
    <x v="5"/>
    <x v="1"/>
    <x v="6"/>
    <x v="3"/>
    <x v="3"/>
  </r>
  <r>
    <s v="TXN-002789"/>
    <x v="1259"/>
    <x v="7061"/>
    <x v="3"/>
    <x v="6"/>
    <n v="209.21"/>
    <x v="3"/>
    <x v="104"/>
    <x v="3114"/>
    <n v="418.42"/>
    <n v="397.08058"/>
    <x v="720"/>
    <n v="413.16058"/>
    <x v="0"/>
    <x v="11"/>
    <x v="1"/>
    <x v="0"/>
    <x v="10"/>
    <x v="3"/>
    <x v="3"/>
  </r>
  <r>
    <s v="TXN-001254"/>
    <x v="1259"/>
    <x v="5079"/>
    <x v="4"/>
    <x v="27"/>
    <n v="41.69"/>
    <x v="3"/>
    <x v="0"/>
    <x v="0"/>
    <n v="83.38"/>
    <n v="83.38"/>
    <x v="30"/>
    <n v="99.83"/>
    <x v="2"/>
    <x v="3"/>
    <x v="0"/>
    <x v="0"/>
    <x v="0"/>
    <x v="3"/>
    <x v="3"/>
  </r>
  <r>
    <s v="TXN-013170"/>
    <x v="1259"/>
    <x v="4072"/>
    <x v="5"/>
    <x v="29"/>
    <n v="35"/>
    <x v="3"/>
    <x v="113"/>
    <x v="3115"/>
    <n v="70"/>
    <n v="65.975"/>
    <x v="2122"/>
    <n v="92.625"/>
    <x v="4"/>
    <x v="19"/>
    <x v="0"/>
    <x v="0"/>
    <x v="6"/>
    <x v="0"/>
    <x v="1"/>
  </r>
  <r>
    <s v="TXN-007765"/>
    <x v="1259"/>
    <x v="6310"/>
    <x v="3"/>
    <x v="8"/>
    <n v="201.43"/>
    <x v="1"/>
    <x v="194"/>
    <x v="3116"/>
    <n v="201.43"/>
    <n v="177.66126"/>
    <x v="1912"/>
    <n v="202.27126"/>
    <x v="4"/>
    <x v="1"/>
    <x v="6"/>
    <x v="0"/>
    <x v="7"/>
    <x v="0"/>
    <x v="1"/>
  </r>
  <r>
    <s v="TXN-005326"/>
    <x v="1259"/>
    <x v="7062"/>
    <x v="4"/>
    <x v="5"/>
    <n v="19.31"/>
    <x v="1"/>
    <x v="0"/>
    <x v="0"/>
    <n v="19.31"/>
    <n v="19.31"/>
    <x v="1910"/>
    <n v="40.19"/>
    <x v="4"/>
    <x v="13"/>
    <x v="5"/>
    <x v="0"/>
    <x v="3"/>
    <x v="3"/>
    <x v="0"/>
  </r>
  <r>
    <s v="TXN-014015"/>
    <x v="1260"/>
    <x v="1456"/>
    <x v="3"/>
    <x v="6"/>
    <n v="103.64"/>
    <x v="0"/>
    <x v="0"/>
    <x v="0"/>
    <n v="414.56"/>
    <n v="414.56"/>
    <x v="2334"/>
    <n v="442.16"/>
    <x v="4"/>
    <x v="5"/>
    <x v="1"/>
    <x v="0"/>
    <x v="9"/>
    <x v="3"/>
    <x v="1"/>
  </r>
  <r>
    <s v="TXN-001166"/>
    <x v="1260"/>
    <x v="4442"/>
    <x v="2"/>
    <x v="16"/>
    <n v="15.58"/>
    <x v="1"/>
    <x v="0"/>
    <x v="0"/>
    <n v="15.58"/>
    <n v="15.58"/>
    <x v="115"/>
    <n v="35.25"/>
    <x v="1"/>
    <x v="16"/>
    <x v="5"/>
    <x v="1"/>
    <x v="10"/>
    <x v="2"/>
    <x v="0"/>
  </r>
  <r>
    <s v="TXN-013306"/>
    <x v="1260"/>
    <x v="7063"/>
    <x v="2"/>
    <x v="28"/>
    <n v="146.1"/>
    <x v="1"/>
    <x v="0"/>
    <x v="0"/>
    <n v="146.1"/>
    <n v="146.1"/>
    <x v="274"/>
    <n v="170.86"/>
    <x v="4"/>
    <x v="13"/>
    <x v="0"/>
    <x v="0"/>
    <x v="8"/>
    <x v="3"/>
    <x v="1"/>
  </r>
  <r>
    <s v="TXN-009150"/>
    <x v="1260"/>
    <x v="4808"/>
    <x v="0"/>
    <x v="20"/>
    <n v="189.02"/>
    <x v="1"/>
    <x v="0"/>
    <x v="0"/>
    <n v="189.02"/>
    <n v="189.02"/>
    <x v="637"/>
    <n v="204.6"/>
    <x v="0"/>
    <x v="0"/>
    <x v="1"/>
    <x v="0"/>
    <x v="0"/>
    <x v="3"/>
    <x v="2"/>
  </r>
  <r>
    <s v="TXN-010290"/>
    <x v="1260"/>
    <x v="2618"/>
    <x v="0"/>
    <x v="0"/>
    <n v="288.93"/>
    <x v="1"/>
    <x v="67"/>
    <x v="3117"/>
    <n v="288.93"/>
    <n v="245.30157"/>
    <x v="2112"/>
    <n v="268.80157"/>
    <x v="2"/>
    <x v="12"/>
    <x v="1"/>
    <x v="0"/>
    <x v="9"/>
    <x v="0"/>
    <x v="3"/>
  </r>
  <r>
    <s v="TXN-005740"/>
    <x v="1260"/>
    <x v="7009"/>
    <x v="7"/>
    <x v="22"/>
    <n v="94.57"/>
    <x v="1"/>
    <x v="104"/>
    <x v="3118"/>
    <n v="94.57"/>
    <n v="84.92386"/>
    <x v="326"/>
    <n v="97.61386"/>
    <x v="0"/>
    <x v="11"/>
    <x v="1"/>
    <x v="0"/>
    <x v="4"/>
    <x v="0"/>
    <x v="2"/>
  </r>
  <r>
    <s v="TXN-011139"/>
    <x v="1260"/>
    <x v="4796"/>
    <x v="2"/>
    <x v="25"/>
    <n v="169.91"/>
    <x v="1"/>
    <x v="0"/>
    <x v="0"/>
    <n v="169.91"/>
    <n v="169.91"/>
    <x v="1338"/>
    <n v="196.27"/>
    <x v="1"/>
    <x v="8"/>
    <x v="4"/>
    <x v="0"/>
    <x v="10"/>
    <x v="1"/>
    <x v="3"/>
  </r>
  <r>
    <s v="TXN-011807"/>
    <x v="1260"/>
    <x v="7064"/>
    <x v="4"/>
    <x v="30"/>
    <n v="40.49"/>
    <x v="1"/>
    <x v="0"/>
    <x v="0"/>
    <n v="40.49"/>
    <n v="40.49"/>
    <x v="1341"/>
    <n v="56.78"/>
    <x v="2"/>
    <x v="2"/>
    <x v="2"/>
    <x v="0"/>
    <x v="4"/>
    <x v="3"/>
    <x v="1"/>
  </r>
  <r>
    <s v="TXN-002300"/>
    <x v="1260"/>
    <x v="1875"/>
    <x v="0"/>
    <x v="4"/>
    <n v="184.06"/>
    <x v="1"/>
    <x v="96"/>
    <x v="3119"/>
    <n v="184.06"/>
    <n v="156.81912"/>
    <x v="904"/>
    <n v="167.52912"/>
    <x v="0"/>
    <x v="0"/>
    <x v="1"/>
    <x v="0"/>
    <x v="9"/>
    <x v="5"/>
    <x v="3"/>
  </r>
  <r>
    <s v="TXN-010892"/>
    <x v="1260"/>
    <x v="4556"/>
    <x v="6"/>
    <x v="12"/>
    <n v="37.65"/>
    <x v="1"/>
    <x v="0"/>
    <x v="0"/>
    <n v="37.65"/>
    <n v="37.65"/>
    <x v="1220"/>
    <n v="47.82"/>
    <x v="0"/>
    <x v="6"/>
    <x v="0"/>
    <x v="0"/>
    <x v="9"/>
    <x v="0"/>
    <x v="1"/>
  </r>
  <r>
    <s v="TXN-005106"/>
    <x v="1260"/>
    <x v="7065"/>
    <x v="6"/>
    <x v="13"/>
    <n v="51.97"/>
    <x v="1"/>
    <x v="16"/>
    <x v="3120"/>
    <n v="51.97"/>
    <n v="45.78557"/>
    <x v="945"/>
    <n v="60.65557"/>
    <x v="2"/>
    <x v="15"/>
    <x v="0"/>
    <x v="0"/>
    <x v="6"/>
    <x v="3"/>
    <x v="3"/>
  </r>
  <r>
    <s v="TXN-012228"/>
    <x v="1261"/>
    <x v="407"/>
    <x v="4"/>
    <x v="27"/>
    <n v="51.11"/>
    <x v="1"/>
    <x v="0"/>
    <x v="0"/>
    <n v="51.11"/>
    <n v="51.11"/>
    <x v="535"/>
    <n v="62.06"/>
    <x v="0"/>
    <x v="11"/>
    <x v="1"/>
    <x v="0"/>
    <x v="4"/>
    <x v="0"/>
    <x v="1"/>
  </r>
  <r>
    <s v="TXN-003350"/>
    <x v="1261"/>
    <x v="3170"/>
    <x v="0"/>
    <x v="20"/>
    <n v="228.49"/>
    <x v="1"/>
    <x v="0"/>
    <x v="0"/>
    <n v="228.49"/>
    <n v="228.49"/>
    <x v="1079"/>
    <n v="247.66"/>
    <x v="2"/>
    <x v="3"/>
    <x v="0"/>
    <x v="0"/>
    <x v="0"/>
    <x v="1"/>
    <x v="1"/>
  </r>
  <r>
    <s v="TXN-004738"/>
    <x v="1261"/>
    <x v="3350"/>
    <x v="6"/>
    <x v="9"/>
    <n v="83.84"/>
    <x v="1"/>
    <x v="0"/>
    <x v="0"/>
    <n v="83.84"/>
    <n v="83.84"/>
    <x v="291"/>
    <n v="96.05"/>
    <x v="0"/>
    <x v="3"/>
    <x v="1"/>
    <x v="0"/>
    <x v="9"/>
    <x v="3"/>
    <x v="1"/>
  </r>
  <r>
    <s v="TXN-005668"/>
    <x v="1261"/>
    <x v="4809"/>
    <x v="2"/>
    <x v="25"/>
    <n v="70.62"/>
    <x v="1"/>
    <x v="0"/>
    <x v="0"/>
    <n v="70.62"/>
    <n v="70.62"/>
    <x v="1480"/>
    <n v="94.65"/>
    <x v="1"/>
    <x v="14"/>
    <x v="1"/>
    <x v="0"/>
    <x v="9"/>
    <x v="0"/>
    <x v="0"/>
  </r>
  <r>
    <s v="TXN-012486"/>
    <x v="1261"/>
    <x v="2498"/>
    <x v="5"/>
    <x v="31"/>
    <n v="22.76"/>
    <x v="1"/>
    <x v="0"/>
    <x v="0"/>
    <n v="22.76"/>
    <n v="22.76"/>
    <x v="1590"/>
    <n v="49.43"/>
    <x v="3"/>
    <x v="18"/>
    <x v="0"/>
    <x v="0"/>
    <x v="9"/>
    <x v="4"/>
    <x v="0"/>
  </r>
  <r>
    <s v="TXN-012902"/>
    <x v="1261"/>
    <x v="1256"/>
    <x v="0"/>
    <x v="0"/>
    <n v="166.34"/>
    <x v="2"/>
    <x v="0"/>
    <x v="0"/>
    <n v="499.02"/>
    <n v="499.02"/>
    <x v="627"/>
    <n v="521.87"/>
    <x v="2"/>
    <x v="16"/>
    <x v="0"/>
    <x v="0"/>
    <x v="4"/>
    <x v="0"/>
    <x v="1"/>
  </r>
  <r>
    <s v="TXN-005538"/>
    <x v="1261"/>
    <x v="6119"/>
    <x v="0"/>
    <x v="20"/>
    <n v="338.02"/>
    <x v="2"/>
    <x v="199"/>
    <x v="3121"/>
    <n v="1014.06"/>
    <n v="987.35642"/>
    <x v="1409"/>
    <n v="1013.02642"/>
    <x v="4"/>
    <x v="9"/>
    <x v="0"/>
    <x v="0"/>
    <x v="8"/>
    <x v="3"/>
    <x v="3"/>
  </r>
  <r>
    <s v="TXN-005818"/>
    <x v="1261"/>
    <x v="5576"/>
    <x v="7"/>
    <x v="35"/>
    <n v="154.76"/>
    <x v="1"/>
    <x v="0"/>
    <x v="0"/>
    <n v="154.76"/>
    <n v="154.76"/>
    <x v="1517"/>
    <n v="172.37"/>
    <x v="2"/>
    <x v="0"/>
    <x v="0"/>
    <x v="0"/>
    <x v="10"/>
    <x v="1"/>
    <x v="3"/>
  </r>
  <r>
    <s v="TXN-007184"/>
    <x v="1261"/>
    <x v="7066"/>
    <x v="6"/>
    <x v="12"/>
    <n v="68.79"/>
    <x v="3"/>
    <x v="79"/>
    <x v="3122"/>
    <n v="137.58"/>
    <n v="126.22965"/>
    <x v="2051"/>
    <n v="133.75965"/>
    <x v="0"/>
    <x v="10"/>
    <x v="5"/>
    <x v="1"/>
    <x v="5"/>
    <x v="3"/>
    <x v="3"/>
  </r>
  <r>
    <s v="TXN-004758"/>
    <x v="1261"/>
    <x v="2238"/>
    <x v="2"/>
    <x v="2"/>
    <n v="43.7"/>
    <x v="1"/>
    <x v="177"/>
    <x v="3123"/>
    <n v="43.7"/>
    <n v="36.8828"/>
    <x v="566"/>
    <n v="46.9628"/>
    <x v="0"/>
    <x v="10"/>
    <x v="0"/>
    <x v="0"/>
    <x v="0"/>
    <x v="3"/>
    <x v="2"/>
  </r>
  <r>
    <s v="TXN-003673"/>
    <x v="1262"/>
    <x v="4566"/>
    <x v="4"/>
    <x v="30"/>
    <n v="31.94"/>
    <x v="1"/>
    <x v="27"/>
    <x v="3124"/>
    <n v="31.94"/>
    <n v="29.0654"/>
    <x v="1410"/>
    <n v="50.3854"/>
    <x v="4"/>
    <x v="16"/>
    <x v="1"/>
    <x v="0"/>
    <x v="10"/>
    <x v="3"/>
    <x v="1"/>
  </r>
  <r>
    <s v="TXN-010300"/>
    <x v="1262"/>
    <x v="2921"/>
    <x v="0"/>
    <x v="0"/>
    <n v="175.08"/>
    <x v="1"/>
    <x v="0"/>
    <x v="0"/>
    <n v="175.08"/>
    <n v="175.08"/>
    <x v="1215"/>
    <n v="197.51"/>
    <x v="2"/>
    <x v="12"/>
    <x v="1"/>
    <x v="0"/>
    <x v="0"/>
    <x v="2"/>
    <x v="3"/>
  </r>
  <r>
    <s v="TXN-008833"/>
    <x v="1262"/>
    <x v="7067"/>
    <x v="6"/>
    <x v="9"/>
    <n v="48.85"/>
    <x v="1"/>
    <x v="0"/>
    <x v="0"/>
    <n v="48.85"/>
    <n v="48.85"/>
    <x v="1014"/>
    <n v="56.98"/>
    <x v="0"/>
    <x v="6"/>
    <x v="1"/>
    <x v="0"/>
    <x v="0"/>
    <x v="5"/>
    <x v="2"/>
  </r>
  <r>
    <s v="TXN-008564"/>
    <x v="1262"/>
    <x v="5836"/>
    <x v="5"/>
    <x v="15"/>
    <n v="24.04"/>
    <x v="1"/>
    <x v="0"/>
    <x v="0"/>
    <n v="24.04"/>
    <n v="24.04"/>
    <x v="556"/>
    <n v="41.21"/>
    <x v="2"/>
    <x v="9"/>
    <x v="7"/>
    <x v="0"/>
    <x v="11"/>
    <x v="3"/>
    <x v="2"/>
  </r>
  <r>
    <s v="TXN-004359"/>
    <x v="1262"/>
    <x v="4677"/>
    <x v="4"/>
    <x v="30"/>
    <n v="39.86"/>
    <x v="1"/>
    <x v="0"/>
    <x v="0"/>
    <n v="39.86"/>
    <n v="39.86"/>
    <x v="965"/>
    <n v="52.54"/>
    <x v="0"/>
    <x v="10"/>
    <x v="5"/>
    <x v="0"/>
    <x v="0"/>
    <x v="3"/>
    <x v="1"/>
  </r>
  <r>
    <s v="TXN-000686"/>
    <x v="1262"/>
    <x v="4426"/>
    <x v="4"/>
    <x v="30"/>
    <n v="57.48"/>
    <x v="3"/>
    <x v="0"/>
    <x v="0"/>
    <n v="114.96"/>
    <n v="114.96"/>
    <x v="514"/>
    <n v="136.06"/>
    <x v="4"/>
    <x v="12"/>
    <x v="5"/>
    <x v="0"/>
    <x v="10"/>
    <x v="0"/>
    <x v="1"/>
  </r>
  <r>
    <s v="TXN-002909"/>
    <x v="1262"/>
    <x v="4149"/>
    <x v="5"/>
    <x v="31"/>
    <n v="24.07"/>
    <x v="1"/>
    <x v="0"/>
    <x v="0"/>
    <n v="24.07"/>
    <n v="24.07"/>
    <x v="2016"/>
    <n v="45.65"/>
    <x v="4"/>
    <x v="14"/>
    <x v="3"/>
    <x v="0"/>
    <x v="7"/>
    <x v="5"/>
    <x v="1"/>
  </r>
  <r>
    <s v="TXN-007659"/>
    <x v="1262"/>
    <x v="2848"/>
    <x v="0"/>
    <x v="4"/>
    <n v="30.23"/>
    <x v="1"/>
    <x v="0"/>
    <x v="0"/>
    <n v="30.23"/>
    <n v="30.23"/>
    <x v="1542"/>
    <n v="47.82"/>
    <x v="2"/>
    <x v="15"/>
    <x v="0"/>
    <x v="1"/>
    <x v="0"/>
    <x v="0"/>
    <x v="1"/>
  </r>
  <r>
    <s v="TXN-012183"/>
    <x v="1262"/>
    <x v="4530"/>
    <x v="0"/>
    <x v="0"/>
    <n v="172.62"/>
    <x v="3"/>
    <x v="0"/>
    <x v="0"/>
    <n v="345.24"/>
    <n v="345.24"/>
    <x v="1892"/>
    <n v="367.36"/>
    <x v="1"/>
    <x v="4"/>
    <x v="1"/>
    <x v="0"/>
    <x v="7"/>
    <x v="4"/>
    <x v="1"/>
  </r>
  <r>
    <s v="TXN-006242"/>
    <x v="1262"/>
    <x v="6306"/>
    <x v="3"/>
    <x v="21"/>
    <n v="232.95"/>
    <x v="1"/>
    <x v="0"/>
    <x v="0"/>
    <n v="232.95"/>
    <n v="232.95"/>
    <x v="334"/>
    <n v="253.59"/>
    <x v="2"/>
    <x v="2"/>
    <x v="0"/>
    <x v="0"/>
    <x v="9"/>
    <x v="5"/>
    <x v="2"/>
  </r>
  <r>
    <s v="TXN-003896"/>
    <x v="1262"/>
    <x v="1846"/>
    <x v="0"/>
    <x v="0"/>
    <n v="294.32"/>
    <x v="1"/>
    <x v="0"/>
    <x v="0"/>
    <n v="294.32"/>
    <n v="294.32"/>
    <x v="771"/>
    <n v="307.24"/>
    <x v="0"/>
    <x v="10"/>
    <x v="5"/>
    <x v="0"/>
    <x v="6"/>
    <x v="2"/>
    <x v="0"/>
  </r>
  <r>
    <s v="TXN-001240"/>
    <x v="1262"/>
    <x v="6523"/>
    <x v="0"/>
    <x v="38"/>
    <n v="173.37"/>
    <x v="1"/>
    <x v="0"/>
    <x v="0"/>
    <n v="173.37"/>
    <n v="173.37"/>
    <x v="1776"/>
    <n v="182.62"/>
    <x v="0"/>
    <x v="6"/>
    <x v="4"/>
    <x v="1"/>
    <x v="8"/>
    <x v="3"/>
    <x v="1"/>
  </r>
  <r>
    <s v="TXN-014077"/>
    <x v="1263"/>
    <x v="5983"/>
    <x v="0"/>
    <x v="38"/>
    <n v="293.96"/>
    <x v="1"/>
    <x v="0"/>
    <x v="0"/>
    <n v="293.96"/>
    <n v="293.96"/>
    <x v="2431"/>
    <n v="321.07"/>
    <x v="4"/>
    <x v="21"/>
    <x v="5"/>
    <x v="0"/>
    <x v="10"/>
    <x v="1"/>
    <x v="4"/>
  </r>
  <r>
    <s v="TXN-014701"/>
    <x v="1263"/>
    <x v="1348"/>
    <x v="7"/>
    <x v="35"/>
    <n v="52.46"/>
    <x v="1"/>
    <x v="0"/>
    <x v="0"/>
    <n v="52.46"/>
    <n v="52.46"/>
    <x v="73"/>
    <n v="66.68"/>
    <x v="2"/>
    <x v="5"/>
    <x v="1"/>
    <x v="0"/>
    <x v="0"/>
    <x v="3"/>
    <x v="1"/>
  </r>
  <r>
    <s v="TXN-005419"/>
    <x v="1263"/>
    <x v="6077"/>
    <x v="4"/>
    <x v="27"/>
    <n v="21.59"/>
    <x v="2"/>
    <x v="0"/>
    <x v="0"/>
    <n v="64.77"/>
    <n v="64.77"/>
    <x v="2010"/>
    <n v="90.17"/>
    <x v="3"/>
    <x v="16"/>
    <x v="5"/>
    <x v="1"/>
    <x v="7"/>
    <x v="4"/>
    <x v="3"/>
  </r>
  <r>
    <s v="TXN-008988"/>
    <x v="1263"/>
    <x v="1982"/>
    <x v="4"/>
    <x v="34"/>
    <n v="65.13"/>
    <x v="0"/>
    <x v="0"/>
    <x v="0"/>
    <n v="260.52"/>
    <n v="260.52"/>
    <x v="1477"/>
    <n v="272.75"/>
    <x v="0"/>
    <x v="7"/>
    <x v="1"/>
    <x v="0"/>
    <x v="10"/>
    <x v="3"/>
    <x v="1"/>
  </r>
  <r>
    <s v="TXN-013509"/>
    <x v="1263"/>
    <x v="5730"/>
    <x v="0"/>
    <x v="20"/>
    <n v="288.96"/>
    <x v="1"/>
    <x v="0"/>
    <x v="0"/>
    <n v="288.96"/>
    <n v="288.96"/>
    <x v="586"/>
    <n v="307.64"/>
    <x v="0"/>
    <x v="0"/>
    <x v="1"/>
    <x v="0"/>
    <x v="3"/>
    <x v="3"/>
    <x v="1"/>
  </r>
  <r>
    <s v="TXN-008700"/>
    <x v="1263"/>
    <x v="3240"/>
    <x v="0"/>
    <x v="38"/>
    <n v="356.49"/>
    <x v="1"/>
    <x v="184"/>
    <x v="3125"/>
    <n v="356.49"/>
    <n v="323.69292"/>
    <x v="371"/>
    <n v="343.46292"/>
    <x v="0"/>
    <x v="11"/>
    <x v="1"/>
    <x v="0"/>
    <x v="7"/>
    <x v="2"/>
    <x v="1"/>
  </r>
  <r>
    <s v="TXN-005314"/>
    <x v="1263"/>
    <x v="779"/>
    <x v="5"/>
    <x v="29"/>
    <n v="17.31"/>
    <x v="1"/>
    <x v="0"/>
    <x v="0"/>
    <n v="17.31"/>
    <n v="17.31"/>
    <x v="1454"/>
    <n v="31.59"/>
    <x v="2"/>
    <x v="0"/>
    <x v="1"/>
    <x v="0"/>
    <x v="3"/>
    <x v="4"/>
    <x v="1"/>
  </r>
  <r>
    <s v="TXN-000173"/>
    <x v="1263"/>
    <x v="2550"/>
    <x v="5"/>
    <x v="29"/>
    <n v="28.2"/>
    <x v="1"/>
    <x v="0"/>
    <x v="0"/>
    <n v="28.2"/>
    <n v="28.2"/>
    <x v="109"/>
    <n v="36.97"/>
    <x v="0"/>
    <x v="10"/>
    <x v="0"/>
    <x v="0"/>
    <x v="0"/>
    <x v="2"/>
    <x v="0"/>
  </r>
  <r>
    <s v="TXN-014639"/>
    <x v="1263"/>
    <x v="1537"/>
    <x v="0"/>
    <x v="4"/>
    <n v="169.68"/>
    <x v="0"/>
    <x v="125"/>
    <x v="3126"/>
    <n v="678.72"/>
    <n v="669.04824"/>
    <x v="411"/>
    <n v="678.12824"/>
    <x v="0"/>
    <x v="11"/>
    <x v="1"/>
    <x v="0"/>
    <x v="9"/>
    <x v="5"/>
    <x v="2"/>
  </r>
  <r>
    <s v="TXN-008391"/>
    <x v="1263"/>
    <x v="6933"/>
    <x v="7"/>
    <x v="35"/>
    <n v="47.07"/>
    <x v="3"/>
    <x v="0"/>
    <x v="0"/>
    <n v="94.14"/>
    <n v="94.14"/>
    <x v="89"/>
    <n v="104.67"/>
    <x v="0"/>
    <x v="10"/>
    <x v="0"/>
    <x v="0"/>
    <x v="10"/>
    <x v="0"/>
    <x v="1"/>
  </r>
  <r>
    <s v="TXN-001075"/>
    <x v="1263"/>
    <x v="3009"/>
    <x v="4"/>
    <x v="18"/>
    <n v="82.7"/>
    <x v="1"/>
    <x v="0"/>
    <x v="0"/>
    <n v="82.7"/>
    <n v="82.7"/>
    <x v="277"/>
    <n v="96.63"/>
    <x v="0"/>
    <x v="11"/>
    <x v="2"/>
    <x v="1"/>
    <x v="7"/>
    <x v="0"/>
    <x v="2"/>
  </r>
  <r>
    <s v="TXN-009156"/>
    <x v="1264"/>
    <x v="4201"/>
    <x v="4"/>
    <x v="30"/>
    <n v="82.87"/>
    <x v="1"/>
    <x v="188"/>
    <x v="3127"/>
    <n v="82.87"/>
    <n v="66.95896"/>
    <x v="1853"/>
    <n v="78.82896"/>
    <x v="0"/>
    <x v="10"/>
    <x v="7"/>
    <x v="0"/>
    <x v="7"/>
    <x v="2"/>
    <x v="1"/>
  </r>
  <r>
    <s v="TXN-010211"/>
    <x v="1264"/>
    <x v="6531"/>
    <x v="3"/>
    <x v="3"/>
    <n v="123.21"/>
    <x v="3"/>
    <x v="0"/>
    <x v="0"/>
    <n v="246.42"/>
    <n v="246.42"/>
    <x v="775"/>
    <n v="267.61"/>
    <x v="2"/>
    <x v="3"/>
    <x v="1"/>
    <x v="0"/>
    <x v="9"/>
    <x v="5"/>
    <x v="1"/>
  </r>
  <r>
    <s v="TXN-009060"/>
    <x v="1264"/>
    <x v="1262"/>
    <x v="6"/>
    <x v="12"/>
    <n v="65.56"/>
    <x v="1"/>
    <x v="0"/>
    <x v="0"/>
    <n v="65.56"/>
    <n v="65.56"/>
    <x v="951"/>
    <n v="76.6"/>
    <x v="0"/>
    <x v="10"/>
    <x v="1"/>
    <x v="0"/>
    <x v="7"/>
    <x v="2"/>
    <x v="2"/>
  </r>
  <r>
    <s v="TXN-004270"/>
    <x v="1264"/>
    <x v="6178"/>
    <x v="6"/>
    <x v="17"/>
    <n v="33.74"/>
    <x v="1"/>
    <x v="0"/>
    <x v="0"/>
    <n v="33.74"/>
    <n v="33.74"/>
    <x v="489"/>
    <n v="41.95"/>
    <x v="0"/>
    <x v="10"/>
    <x v="2"/>
    <x v="0"/>
    <x v="1"/>
    <x v="0"/>
    <x v="1"/>
  </r>
  <r>
    <s v="TXN-001875"/>
    <x v="1264"/>
    <x v="792"/>
    <x v="4"/>
    <x v="34"/>
    <n v="21.06"/>
    <x v="3"/>
    <x v="0"/>
    <x v="0"/>
    <n v="42.12"/>
    <n v="42.12"/>
    <x v="1581"/>
    <n v="59.74"/>
    <x v="1"/>
    <x v="22"/>
    <x v="1"/>
    <x v="0"/>
    <x v="6"/>
    <x v="3"/>
    <x v="1"/>
  </r>
  <r>
    <s v="TXN-001586"/>
    <x v="1264"/>
    <x v="7068"/>
    <x v="2"/>
    <x v="28"/>
    <n v="18.31"/>
    <x v="3"/>
    <x v="0"/>
    <x v="0"/>
    <n v="36.62"/>
    <n v="36.62"/>
    <x v="2118"/>
    <n v="64.12"/>
    <x v="3"/>
    <x v="9"/>
    <x v="1"/>
    <x v="0"/>
    <x v="8"/>
    <x v="3"/>
    <x v="1"/>
  </r>
  <r>
    <s v="TXN-014164"/>
    <x v="1264"/>
    <x v="5474"/>
    <x v="3"/>
    <x v="6"/>
    <n v="127.98"/>
    <x v="3"/>
    <x v="0"/>
    <x v="0"/>
    <n v="255.96"/>
    <n v="255.96"/>
    <x v="1122"/>
    <n v="278.25"/>
    <x v="2"/>
    <x v="0"/>
    <x v="1"/>
    <x v="0"/>
    <x v="8"/>
    <x v="0"/>
    <x v="3"/>
  </r>
  <r>
    <s v="TXN-005180"/>
    <x v="1264"/>
    <x v="2242"/>
    <x v="1"/>
    <x v="37"/>
    <n v="43.71"/>
    <x v="1"/>
    <x v="0"/>
    <x v="0"/>
    <n v="43.71"/>
    <n v="43.71"/>
    <x v="1674"/>
    <n v="61.54"/>
    <x v="2"/>
    <x v="2"/>
    <x v="0"/>
    <x v="1"/>
    <x v="8"/>
    <x v="0"/>
    <x v="1"/>
  </r>
  <r>
    <s v="TXN-006436"/>
    <x v="1264"/>
    <x v="4950"/>
    <x v="3"/>
    <x v="21"/>
    <n v="163.06"/>
    <x v="1"/>
    <x v="0"/>
    <x v="0"/>
    <n v="163.06"/>
    <n v="163.06"/>
    <x v="2451"/>
    <n v="191.87"/>
    <x v="4"/>
    <x v="9"/>
    <x v="5"/>
    <x v="1"/>
    <x v="0"/>
    <x v="3"/>
    <x v="1"/>
  </r>
  <r>
    <s v="TXN-012159"/>
    <x v="1264"/>
    <x v="1641"/>
    <x v="1"/>
    <x v="24"/>
    <n v="26.29"/>
    <x v="1"/>
    <x v="155"/>
    <x v="3128"/>
    <n v="26.29"/>
    <n v="21.40006"/>
    <x v="1738"/>
    <n v="41.85006"/>
    <x v="4"/>
    <x v="4"/>
    <x v="5"/>
    <x v="0"/>
    <x v="6"/>
    <x v="0"/>
    <x v="1"/>
  </r>
  <r>
    <s v="TXN-012611"/>
    <x v="1264"/>
    <x v="6868"/>
    <x v="1"/>
    <x v="1"/>
    <n v="43.98"/>
    <x v="3"/>
    <x v="0"/>
    <x v="0"/>
    <n v="87.96"/>
    <n v="87.96"/>
    <x v="2062"/>
    <n v="105.81"/>
    <x v="2"/>
    <x v="9"/>
    <x v="6"/>
    <x v="0"/>
    <x v="8"/>
    <x v="3"/>
    <x v="1"/>
  </r>
  <r>
    <s v="TXN-009697"/>
    <x v="1264"/>
    <x v="2703"/>
    <x v="4"/>
    <x v="5"/>
    <n v="51.86"/>
    <x v="1"/>
    <x v="28"/>
    <x v="3129"/>
    <n v="51.86"/>
    <n v="41.488"/>
    <x v="599"/>
    <n v="56.718"/>
    <x v="2"/>
    <x v="3"/>
    <x v="2"/>
    <x v="0"/>
    <x v="3"/>
    <x v="4"/>
    <x v="0"/>
  </r>
  <r>
    <s v="TXN-004718"/>
    <x v="1264"/>
    <x v="485"/>
    <x v="0"/>
    <x v="4"/>
    <n v="346.19"/>
    <x v="1"/>
    <x v="58"/>
    <x v="3130"/>
    <n v="346.19"/>
    <n v="264.14297"/>
    <x v="2293"/>
    <n v="280.74297"/>
    <x v="0"/>
    <x v="10"/>
    <x v="0"/>
    <x v="0"/>
    <x v="10"/>
    <x v="2"/>
    <x v="1"/>
  </r>
  <r>
    <s v="TXN-001070"/>
    <x v="1264"/>
    <x v="6922"/>
    <x v="3"/>
    <x v="11"/>
    <n v="139.45"/>
    <x v="1"/>
    <x v="35"/>
    <x v="3131"/>
    <n v="139.45"/>
    <n v="109.6077"/>
    <x v="498"/>
    <n v="131.7377"/>
    <x v="2"/>
    <x v="9"/>
    <x v="1"/>
    <x v="0"/>
    <x v="0"/>
    <x v="5"/>
    <x v="3"/>
  </r>
  <r>
    <s v="TXN-013780"/>
    <x v="1265"/>
    <x v="7069"/>
    <x v="3"/>
    <x v="6"/>
    <n v="221.9"/>
    <x v="1"/>
    <x v="0"/>
    <x v="0"/>
    <n v="221.9"/>
    <n v="221.9"/>
    <x v="1059"/>
    <n v="244.76"/>
    <x v="2"/>
    <x v="0"/>
    <x v="0"/>
    <x v="1"/>
    <x v="8"/>
    <x v="3"/>
    <x v="0"/>
  </r>
  <r>
    <s v="TXN-010110"/>
    <x v="1265"/>
    <x v="407"/>
    <x v="7"/>
    <x v="36"/>
    <n v="67.81"/>
    <x v="1"/>
    <x v="0"/>
    <x v="0"/>
    <n v="67.81"/>
    <n v="67.81"/>
    <x v="1464"/>
    <n v="88.15"/>
    <x v="1"/>
    <x v="20"/>
    <x v="1"/>
    <x v="0"/>
    <x v="11"/>
    <x v="0"/>
    <x v="1"/>
  </r>
  <r>
    <s v="TXN-010696"/>
    <x v="1265"/>
    <x v="7070"/>
    <x v="6"/>
    <x v="19"/>
    <n v="36.76"/>
    <x v="2"/>
    <x v="0"/>
    <x v="0"/>
    <n v="110.28"/>
    <n v="110.28"/>
    <x v="563"/>
    <n v="132.05"/>
    <x v="4"/>
    <x v="2"/>
    <x v="5"/>
    <x v="0"/>
    <x v="6"/>
    <x v="1"/>
    <x v="2"/>
  </r>
  <r>
    <s v="TXN-004654"/>
    <x v="1265"/>
    <x v="7071"/>
    <x v="4"/>
    <x v="27"/>
    <n v="62.78"/>
    <x v="1"/>
    <x v="0"/>
    <x v="0"/>
    <n v="62.78"/>
    <n v="62.78"/>
    <x v="2256"/>
    <n v="83.48"/>
    <x v="2"/>
    <x v="12"/>
    <x v="1"/>
    <x v="0"/>
    <x v="5"/>
    <x v="3"/>
    <x v="0"/>
  </r>
  <r>
    <s v="TXN-011977"/>
    <x v="1265"/>
    <x v="4716"/>
    <x v="5"/>
    <x v="7"/>
    <n v="15.54"/>
    <x v="1"/>
    <x v="166"/>
    <x v="3132"/>
    <n v="15.54"/>
    <n v="13.2867"/>
    <x v="2047"/>
    <n v="19.4667"/>
    <x v="0"/>
    <x v="0"/>
    <x v="5"/>
    <x v="1"/>
    <x v="6"/>
    <x v="3"/>
    <x v="1"/>
  </r>
  <r>
    <s v="TXN-003455"/>
    <x v="1265"/>
    <x v="4517"/>
    <x v="4"/>
    <x v="30"/>
    <n v="71.05"/>
    <x v="1"/>
    <x v="140"/>
    <x v="3133"/>
    <n v="71.05"/>
    <n v="61.88455"/>
    <x v="2390"/>
    <n v="88.83455"/>
    <x v="3"/>
    <x v="12"/>
    <x v="3"/>
    <x v="0"/>
    <x v="3"/>
    <x v="4"/>
    <x v="0"/>
  </r>
  <r>
    <s v="TXN-008456"/>
    <x v="1265"/>
    <x v="6181"/>
    <x v="1"/>
    <x v="37"/>
    <n v="44.25"/>
    <x v="1"/>
    <x v="0"/>
    <x v="0"/>
    <n v="44.25"/>
    <n v="44.25"/>
    <x v="146"/>
    <n v="63.63"/>
    <x v="4"/>
    <x v="14"/>
    <x v="5"/>
    <x v="1"/>
    <x v="3"/>
    <x v="3"/>
    <x v="3"/>
  </r>
  <r>
    <s v="TXN-006902"/>
    <x v="1265"/>
    <x v="619"/>
    <x v="6"/>
    <x v="19"/>
    <n v="83.96"/>
    <x v="2"/>
    <x v="0"/>
    <x v="0"/>
    <n v="251.88"/>
    <n v="251.88"/>
    <x v="2225"/>
    <n v="269.8"/>
    <x v="2"/>
    <x v="0"/>
    <x v="3"/>
    <x v="0"/>
    <x v="8"/>
    <x v="0"/>
    <x v="1"/>
  </r>
  <r>
    <s v="TXN-011141"/>
    <x v="1265"/>
    <x v="5628"/>
    <x v="7"/>
    <x v="22"/>
    <n v="128.52"/>
    <x v="1"/>
    <x v="37"/>
    <x v="3134"/>
    <n v="128.52"/>
    <n v="111.42684"/>
    <x v="298"/>
    <n v="125.78684"/>
    <x v="0"/>
    <x v="3"/>
    <x v="1"/>
    <x v="0"/>
    <x v="0"/>
    <x v="4"/>
    <x v="3"/>
  </r>
  <r>
    <s v="TXN-002643"/>
    <x v="1265"/>
    <x v="6855"/>
    <x v="5"/>
    <x v="7"/>
    <n v="5.6"/>
    <x v="1"/>
    <x v="150"/>
    <x v="3135"/>
    <n v="5.6"/>
    <n v="4.7376"/>
    <x v="1037"/>
    <n v="12.4276"/>
    <x v="0"/>
    <x v="10"/>
    <x v="5"/>
    <x v="0"/>
    <x v="6"/>
    <x v="4"/>
    <x v="1"/>
  </r>
  <r>
    <s v="TXN-003391"/>
    <x v="1265"/>
    <x v="7072"/>
    <x v="6"/>
    <x v="13"/>
    <n v="80.36"/>
    <x v="3"/>
    <x v="49"/>
    <x v="3136"/>
    <n v="160.72"/>
    <n v="155.65732"/>
    <x v="2219"/>
    <n v="164.89732"/>
    <x v="0"/>
    <x v="7"/>
    <x v="1"/>
    <x v="0"/>
    <x v="3"/>
    <x v="3"/>
    <x v="3"/>
  </r>
  <r>
    <s v="TXN-003197"/>
    <x v="1265"/>
    <x v="7073"/>
    <x v="0"/>
    <x v="33"/>
    <n v="165.15"/>
    <x v="1"/>
    <x v="0"/>
    <x v="0"/>
    <n v="165.15"/>
    <n v="165.15"/>
    <x v="613"/>
    <n v="189.37"/>
    <x v="4"/>
    <x v="14"/>
    <x v="3"/>
    <x v="0"/>
    <x v="6"/>
    <x v="0"/>
    <x v="2"/>
  </r>
  <r>
    <s v="TXN-000626"/>
    <x v="1265"/>
    <x v="7074"/>
    <x v="0"/>
    <x v="0"/>
    <n v="304.53"/>
    <x v="1"/>
    <x v="0"/>
    <x v="0"/>
    <n v="304.53"/>
    <n v="304.53"/>
    <x v="2358"/>
    <n v="326.77"/>
    <x v="2"/>
    <x v="3"/>
    <x v="0"/>
    <x v="1"/>
    <x v="3"/>
    <x v="1"/>
    <x v="2"/>
  </r>
  <r>
    <s v="TXN-001253"/>
    <x v="1265"/>
    <x v="7075"/>
    <x v="5"/>
    <x v="26"/>
    <n v="42.84"/>
    <x v="3"/>
    <x v="0"/>
    <x v="0"/>
    <n v="85.68"/>
    <n v="85.68"/>
    <x v="1032"/>
    <n v="95.57"/>
    <x v="0"/>
    <x v="6"/>
    <x v="5"/>
    <x v="0"/>
    <x v="10"/>
    <x v="3"/>
    <x v="1"/>
  </r>
  <r>
    <s v="TXN-004604"/>
    <x v="1265"/>
    <x v="4750"/>
    <x v="1"/>
    <x v="32"/>
    <n v="48.08"/>
    <x v="1"/>
    <x v="0"/>
    <x v="0"/>
    <n v="48.08"/>
    <n v="48.08"/>
    <x v="2255"/>
    <n v="72.14"/>
    <x v="3"/>
    <x v="15"/>
    <x v="0"/>
    <x v="0"/>
    <x v="7"/>
    <x v="0"/>
    <x v="1"/>
  </r>
  <r>
    <s v="TXN-002037"/>
    <x v="1265"/>
    <x v="249"/>
    <x v="2"/>
    <x v="14"/>
    <n v="134.14"/>
    <x v="2"/>
    <x v="0"/>
    <x v="0"/>
    <n v="402.42"/>
    <n v="402.42"/>
    <x v="904"/>
    <n v="413.13"/>
    <x v="0"/>
    <x v="0"/>
    <x v="0"/>
    <x v="1"/>
    <x v="3"/>
    <x v="3"/>
    <x v="1"/>
  </r>
  <r>
    <s v="TXN-004763"/>
    <x v="1266"/>
    <x v="4864"/>
    <x v="4"/>
    <x v="18"/>
    <n v="87.56"/>
    <x v="1"/>
    <x v="0"/>
    <x v="0"/>
    <n v="87.56"/>
    <n v="87.56"/>
    <x v="1173"/>
    <n v="114.19"/>
    <x v="4"/>
    <x v="2"/>
    <x v="3"/>
    <x v="1"/>
    <x v="10"/>
    <x v="2"/>
    <x v="0"/>
  </r>
  <r>
    <s v="TXN-001519"/>
    <x v="1266"/>
    <x v="2111"/>
    <x v="2"/>
    <x v="25"/>
    <n v="137.39"/>
    <x v="1"/>
    <x v="47"/>
    <x v="3137"/>
    <n v="137.39"/>
    <n v="106.20247"/>
    <x v="1335"/>
    <n v="121.90247"/>
    <x v="0"/>
    <x v="6"/>
    <x v="5"/>
    <x v="0"/>
    <x v="7"/>
    <x v="3"/>
    <x v="2"/>
  </r>
  <r>
    <s v="TXN-002082"/>
    <x v="1266"/>
    <x v="7076"/>
    <x v="4"/>
    <x v="30"/>
    <n v="92.3"/>
    <x v="1"/>
    <x v="0"/>
    <x v="0"/>
    <n v="92.3"/>
    <n v="92.3"/>
    <x v="1824"/>
    <n v="108.11"/>
    <x v="2"/>
    <x v="9"/>
    <x v="1"/>
    <x v="0"/>
    <x v="4"/>
    <x v="0"/>
    <x v="0"/>
  </r>
  <r>
    <s v="TXN-002512"/>
    <x v="1266"/>
    <x v="3047"/>
    <x v="3"/>
    <x v="3"/>
    <n v="160.01"/>
    <x v="1"/>
    <x v="0"/>
    <x v="0"/>
    <n v="160.01"/>
    <n v="160.01"/>
    <x v="1390"/>
    <n v="188.44"/>
    <x v="4"/>
    <x v="14"/>
    <x v="0"/>
    <x v="0"/>
    <x v="10"/>
    <x v="3"/>
    <x v="2"/>
  </r>
  <r>
    <s v="TXN-003329"/>
    <x v="1266"/>
    <x v="1142"/>
    <x v="1"/>
    <x v="37"/>
    <n v="31.16"/>
    <x v="1"/>
    <x v="184"/>
    <x v="3138"/>
    <n v="31.16"/>
    <n v="28.29328"/>
    <x v="1084"/>
    <n v="52.13328"/>
    <x v="4"/>
    <x v="15"/>
    <x v="0"/>
    <x v="0"/>
    <x v="8"/>
    <x v="2"/>
    <x v="1"/>
  </r>
  <r>
    <s v="TXN-013049"/>
    <x v="1266"/>
    <x v="1758"/>
    <x v="4"/>
    <x v="18"/>
    <n v="26.15"/>
    <x v="1"/>
    <x v="0"/>
    <x v="0"/>
    <n v="26.15"/>
    <n v="26.15"/>
    <x v="492"/>
    <n v="33.09"/>
    <x v="0"/>
    <x v="11"/>
    <x v="0"/>
    <x v="0"/>
    <x v="9"/>
    <x v="3"/>
    <x v="1"/>
  </r>
  <r>
    <s v="TXN-014951"/>
    <x v="1266"/>
    <x v="7077"/>
    <x v="2"/>
    <x v="2"/>
    <n v="86.93"/>
    <x v="3"/>
    <x v="0"/>
    <x v="0"/>
    <n v="173.86"/>
    <n v="173.86"/>
    <x v="823"/>
    <n v="184.89"/>
    <x v="0"/>
    <x v="0"/>
    <x v="0"/>
    <x v="0"/>
    <x v="3"/>
    <x v="3"/>
    <x v="3"/>
  </r>
  <r>
    <s v="TXN-009703"/>
    <x v="1266"/>
    <x v="2642"/>
    <x v="5"/>
    <x v="29"/>
    <n v="9.05"/>
    <x v="3"/>
    <x v="0"/>
    <x v="0"/>
    <n v="18.1"/>
    <n v="18.1"/>
    <x v="477"/>
    <n v="31.21"/>
    <x v="2"/>
    <x v="12"/>
    <x v="5"/>
    <x v="0"/>
    <x v="1"/>
    <x v="5"/>
    <x v="3"/>
  </r>
  <r>
    <s v="TXN-012659"/>
    <x v="1266"/>
    <x v="4508"/>
    <x v="3"/>
    <x v="21"/>
    <n v="248.71"/>
    <x v="3"/>
    <x v="4"/>
    <x v="3139"/>
    <n v="497.42"/>
    <n v="452.6522"/>
    <x v="2123"/>
    <n v="478.7222"/>
    <x v="4"/>
    <x v="1"/>
    <x v="6"/>
    <x v="0"/>
    <x v="0"/>
    <x v="3"/>
    <x v="1"/>
  </r>
  <r>
    <s v="TXN-007513"/>
    <x v="1266"/>
    <x v="7078"/>
    <x v="5"/>
    <x v="26"/>
    <n v="21.62"/>
    <x v="1"/>
    <x v="178"/>
    <x v="3140"/>
    <n v="21.62"/>
    <n v="18.89588"/>
    <x v="698"/>
    <n v="44.53588"/>
    <x v="4"/>
    <x v="15"/>
    <x v="0"/>
    <x v="0"/>
    <x v="8"/>
    <x v="3"/>
    <x v="1"/>
  </r>
  <r>
    <s v="TXN-002096"/>
    <x v="1266"/>
    <x v="320"/>
    <x v="3"/>
    <x v="6"/>
    <n v="74.37"/>
    <x v="1"/>
    <x v="0"/>
    <x v="0"/>
    <n v="74.37"/>
    <n v="74.37"/>
    <x v="284"/>
    <n v="88.81"/>
    <x v="2"/>
    <x v="7"/>
    <x v="1"/>
    <x v="0"/>
    <x v="5"/>
    <x v="3"/>
    <x v="1"/>
  </r>
  <r>
    <s v="TXN-011948"/>
    <x v="1267"/>
    <x v="3084"/>
    <x v="0"/>
    <x v="20"/>
    <n v="174.48"/>
    <x v="3"/>
    <x v="199"/>
    <x v="3141"/>
    <n v="348.96"/>
    <n v="335.17608"/>
    <x v="858"/>
    <n v="349.79608"/>
    <x v="0"/>
    <x v="0"/>
    <x v="0"/>
    <x v="0"/>
    <x v="8"/>
    <x v="3"/>
    <x v="1"/>
  </r>
  <r>
    <s v="TXN-008818"/>
    <x v="1267"/>
    <x v="7079"/>
    <x v="2"/>
    <x v="25"/>
    <n v="21.77"/>
    <x v="1"/>
    <x v="0"/>
    <x v="0"/>
    <n v="21.77"/>
    <n v="21.77"/>
    <x v="812"/>
    <n v="31.79"/>
    <x v="0"/>
    <x v="7"/>
    <x v="6"/>
    <x v="0"/>
    <x v="4"/>
    <x v="5"/>
    <x v="2"/>
  </r>
  <r>
    <s v="TXN-004553"/>
    <x v="1267"/>
    <x v="1945"/>
    <x v="3"/>
    <x v="21"/>
    <n v="101.36"/>
    <x v="3"/>
    <x v="0"/>
    <x v="0"/>
    <n v="202.72"/>
    <n v="202.72"/>
    <x v="763"/>
    <n v="217.44"/>
    <x v="0"/>
    <x v="0"/>
    <x v="5"/>
    <x v="0"/>
    <x v="3"/>
    <x v="3"/>
    <x v="1"/>
  </r>
  <r>
    <s v="TXN-011522"/>
    <x v="1267"/>
    <x v="5551"/>
    <x v="2"/>
    <x v="2"/>
    <n v="155.32"/>
    <x v="1"/>
    <x v="27"/>
    <x v="3142"/>
    <n v="155.32"/>
    <n v="141.3412"/>
    <x v="614"/>
    <n v="158.0412"/>
    <x v="2"/>
    <x v="9"/>
    <x v="2"/>
    <x v="0"/>
    <x v="6"/>
    <x v="3"/>
    <x v="1"/>
  </r>
  <r>
    <s v="TXN-006188"/>
    <x v="1267"/>
    <x v="2306"/>
    <x v="3"/>
    <x v="3"/>
    <n v="38.72"/>
    <x v="1"/>
    <x v="55"/>
    <x v="3143"/>
    <n v="38.72"/>
    <n v="36.47424"/>
    <x v="2136"/>
    <n v="55.25424"/>
    <x v="4"/>
    <x v="9"/>
    <x v="2"/>
    <x v="0"/>
    <x v="0"/>
    <x v="2"/>
    <x v="1"/>
  </r>
  <r>
    <s v="TXN-006723"/>
    <x v="1267"/>
    <x v="3470"/>
    <x v="5"/>
    <x v="26"/>
    <n v="39.28"/>
    <x v="1"/>
    <x v="0"/>
    <x v="0"/>
    <n v="39.28"/>
    <n v="39.28"/>
    <x v="48"/>
    <n v="56.09"/>
    <x v="2"/>
    <x v="12"/>
    <x v="1"/>
    <x v="0"/>
    <x v="3"/>
    <x v="0"/>
    <x v="3"/>
  </r>
  <r>
    <s v="TXN-008662"/>
    <x v="1268"/>
    <x v="6670"/>
    <x v="2"/>
    <x v="16"/>
    <n v="36.58"/>
    <x v="1"/>
    <x v="0"/>
    <x v="0"/>
    <n v="36.58"/>
    <n v="36.58"/>
    <x v="236"/>
    <n v="50.99"/>
    <x v="2"/>
    <x v="2"/>
    <x v="2"/>
    <x v="1"/>
    <x v="10"/>
    <x v="2"/>
    <x v="3"/>
  </r>
  <r>
    <s v="TXN-012952"/>
    <x v="1268"/>
    <x v="1312"/>
    <x v="6"/>
    <x v="12"/>
    <n v="116.29"/>
    <x v="3"/>
    <x v="35"/>
    <x v="3144"/>
    <n v="232.58"/>
    <n v="207.69394"/>
    <x v="1001"/>
    <n v="222.21394"/>
    <x v="0"/>
    <x v="11"/>
    <x v="5"/>
    <x v="0"/>
    <x v="7"/>
    <x v="3"/>
    <x v="3"/>
  </r>
  <r>
    <s v="TXN-011373"/>
    <x v="1268"/>
    <x v="7080"/>
    <x v="0"/>
    <x v="0"/>
    <n v="232.06"/>
    <x v="0"/>
    <x v="0"/>
    <x v="0"/>
    <n v="928.24"/>
    <n v="928.24"/>
    <x v="134"/>
    <n v="949.5"/>
    <x v="1"/>
    <x v="16"/>
    <x v="7"/>
    <x v="0"/>
    <x v="10"/>
    <x v="5"/>
    <x v="1"/>
  </r>
  <r>
    <s v="TXN-007327"/>
    <x v="1268"/>
    <x v="2998"/>
    <x v="0"/>
    <x v="0"/>
    <n v="56.01"/>
    <x v="1"/>
    <x v="0"/>
    <x v="0"/>
    <n v="56.01"/>
    <n v="56.01"/>
    <x v="750"/>
    <n v="70.61"/>
    <x v="0"/>
    <x v="0"/>
    <x v="1"/>
    <x v="0"/>
    <x v="7"/>
    <x v="1"/>
    <x v="3"/>
  </r>
  <r>
    <s v="TXN-002617"/>
    <x v="1268"/>
    <x v="2595"/>
    <x v="2"/>
    <x v="16"/>
    <n v="130.4"/>
    <x v="2"/>
    <x v="147"/>
    <x v="3145"/>
    <n v="391.2"/>
    <n v="361.86"/>
    <x v="1145"/>
    <n v="375.02"/>
    <x v="0"/>
    <x v="6"/>
    <x v="1"/>
    <x v="0"/>
    <x v="9"/>
    <x v="3"/>
    <x v="2"/>
  </r>
  <r>
    <s v="TXN-000426"/>
    <x v="1268"/>
    <x v="7030"/>
    <x v="6"/>
    <x v="17"/>
    <n v="72.32"/>
    <x v="3"/>
    <x v="90"/>
    <x v="3146"/>
    <n v="144.64"/>
    <n v="126.99392"/>
    <x v="1942"/>
    <n v="144.94392"/>
    <x v="2"/>
    <x v="12"/>
    <x v="2"/>
    <x v="0"/>
    <x v="8"/>
    <x v="2"/>
    <x v="1"/>
  </r>
  <r>
    <s v="TXN-011436"/>
    <x v="1268"/>
    <x v="1417"/>
    <x v="2"/>
    <x v="2"/>
    <n v="28.47"/>
    <x v="1"/>
    <x v="0"/>
    <x v="0"/>
    <n v="28.47"/>
    <n v="28.47"/>
    <x v="1909"/>
    <n v="51.78"/>
    <x v="1"/>
    <x v="22"/>
    <x v="1"/>
    <x v="0"/>
    <x v="3"/>
    <x v="2"/>
    <x v="4"/>
  </r>
  <r>
    <s v="TXN-010636"/>
    <x v="1268"/>
    <x v="6077"/>
    <x v="0"/>
    <x v="20"/>
    <n v="264.61"/>
    <x v="1"/>
    <x v="0"/>
    <x v="0"/>
    <n v="264.61"/>
    <n v="264.61"/>
    <x v="152"/>
    <n v="279.56"/>
    <x v="0"/>
    <x v="11"/>
    <x v="0"/>
    <x v="1"/>
    <x v="3"/>
    <x v="3"/>
    <x v="1"/>
  </r>
  <r>
    <s v="TXN-004327"/>
    <x v="1268"/>
    <x v="6226"/>
    <x v="4"/>
    <x v="5"/>
    <n v="61.74"/>
    <x v="3"/>
    <x v="11"/>
    <x v="3147"/>
    <n v="123.48"/>
    <n v="109.65024"/>
    <x v="1015"/>
    <n v="121.34024"/>
    <x v="0"/>
    <x v="6"/>
    <x v="0"/>
    <x v="0"/>
    <x v="5"/>
    <x v="0"/>
    <x v="0"/>
  </r>
  <r>
    <s v="TXN-007655"/>
    <x v="1268"/>
    <x v="7081"/>
    <x v="5"/>
    <x v="26"/>
    <n v="36.76"/>
    <x v="1"/>
    <x v="0"/>
    <x v="0"/>
    <n v="36.76"/>
    <n v="36.76"/>
    <x v="136"/>
    <n v="44.73"/>
    <x v="0"/>
    <x v="0"/>
    <x v="1"/>
    <x v="0"/>
    <x v="7"/>
    <x v="0"/>
    <x v="1"/>
  </r>
  <r>
    <s v="TXN-014421"/>
    <x v="1268"/>
    <x v="1824"/>
    <x v="0"/>
    <x v="38"/>
    <n v="374.46"/>
    <x v="1"/>
    <x v="42"/>
    <x v="3148"/>
    <n v="374.46"/>
    <n v="315.66978"/>
    <x v="1659"/>
    <n v="337.97978"/>
    <x v="2"/>
    <x v="16"/>
    <x v="5"/>
    <x v="0"/>
    <x v="10"/>
    <x v="3"/>
    <x v="1"/>
  </r>
  <r>
    <s v="TXN-001276"/>
    <x v="1268"/>
    <x v="964"/>
    <x v="0"/>
    <x v="33"/>
    <n v="234.93"/>
    <x v="1"/>
    <x v="0"/>
    <x v="0"/>
    <n v="234.93"/>
    <n v="234.93"/>
    <x v="2082"/>
    <n v="260.68"/>
    <x v="4"/>
    <x v="15"/>
    <x v="1"/>
    <x v="0"/>
    <x v="0"/>
    <x v="5"/>
    <x v="4"/>
  </r>
  <r>
    <s v="TXN-011206"/>
    <x v="1268"/>
    <x v="2943"/>
    <x v="4"/>
    <x v="30"/>
    <n v="26.15"/>
    <x v="1"/>
    <x v="0"/>
    <x v="0"/>
    <n v="26.15"/>
    <n v="26.15"/>
    <x v="1577"/>
    <n v="44.42"/>
    <x v="2"/>
    <x v="3"/>
    <x v="0"/>
    <x v="0"/>
    <x v="0"/>
    <x v="0"/>
    <x v="1"/>
  </r>
  <r>
    <s v="TXN-002100"/>
    <x v="1268"/>
    <x v="4534"/>
    <x v="2"/>
    <x v="14"/>
    <n v="153.93"/>
    <x v="1"/>
    <x v="0"/>
    <x v="0"/>
    <n v="153.93"/>
    <n v="153.93"/>
    <x v="860"/>
    <n v="165.24"/>
    <x v="0"/>
    <x v="0"/>
    <x v="1"/>
    <x v="0"/>
    <x v="0"/>
    <x v="2"/>
    <x v="1"/>
  </r>
  <r>
    <s v="TXN-002805"/>
    <x v="1269"/>
    <x v="5480"/>
    <x v="3"/>
    <x v="21"/>
    <n v="92.05"/>
    <x v="1"/>
    <x v="98"/>
    <x v="3149"/>
    <n v="92.05"/>
    <n v="79.163"/>
    <x v="1428"/>
    <n v="105.533"/>
    <x v="4"/>
    <x v="5"/>
    <x v="5"/>
    <x v="0"/>
    <x v="0"/>
    <x v="2"/>
    <x v="1"/>
  </r>
  <r>
    <s v="TXN-008558"/>
    <x v="1269"/>
    <x v="2805"/>
    <x v="3"/>
    <x v="3"/>
    <n v="49.65"/>
    <x v="1"/>
    <x v="0"/>
    <x v="0"/>
    <n v="49.65"/>
    <n v="49.65"/>
    <x v="1879"/>
    <n v="69.13"/>
    <x v="2"/>
    <x v="5"/>
    <x v="1"/>
    <x v="0"/>
    <x v="3"/>
    <x v="3"/>
    <x v="1"/>
  </r>
  <r>
    <s v="TXN-007577"/>
    <x v="1269"/>
    <x v="1486"/>
    <x v="0"/>
    <x v="38"/>
    <n v="109.88"/>
    <x v="3"/>
    <x v="0"/>
    <x v="0"/>
    <n v="219.76"/>
    <n v="219.76"/>
    <x v="349"/>
    <n v="237.14"/>
    <x v="2"/>
    <x v="3"/>
    <x v="1"/>
    <x v="0"/>
    <x v="9"/>
    <x v="0"/>
    <x v="3"/>
  </r>
  <r>
    <s v="TXN-010542"/>
    <x v="1269"/>
    <x v="416"/>
    <x v="5"/>
    <x v="31"/>
    <n v="30.15"/>
    <x v="3"/>
    <x v="0"/>
    <x v="0"/>
    <n v="60.3"/>
    <n v="60.3"/>
    <x v="1759"/>
    <n v="80.25"/>
    <x v="1"/>
    <x v="5"/>
    <x v="1"/>
    <x v="0"/>
    <x v="4"/>
    <x v="4"/>
    <x v="3"/>
  </r>
  <r>
    <s v="TXN-006874"/>
    <x v="1269"/>
    <x v="5659"/>
    <x v="3"/>
    <x v="8"/>
    <n v="60.16"/>
    <x v="1"/>
    <x v="0"/>
    <x v="0"/>
    <n v="60.16"/>
    <n v="60.16"/>
    <x v="1316"/>
    <n v="78.2"/>
    <x v="2"/>
    <x v="12"/>
    <x v="0"/>
    <x v="0"/>
    <x v="8"/>
    <x v="1"/>
    <x v="2"/>
  </r>
  <r>
    <s v="TXN-002506"/>
    <x v="1269"/>
    <x v="3403"/>
    <x v="2"/>
    <x v="28"/>
    <n v="19.13"/>
    <x v="3"/>
    <x v="0"/>
    <x v="0"/>
    <n v="38.26"/>
    <n v="38.26"/>
    <x v="2452"/>
    <n v="44.16"/>
    <x v="0"/>
    <x v="11"/>
    <x v="1"/>
    <x v="0"/>
    <x v="8"/>
    <x v="3"/>
    <x v="1"/>
  </r>
  <r>
    <s v="TXN-003103"/>
    <x v="1269"/>
    <x v="325"/>
    <x v="2"/>
    <x v="16"/>
    <n v="23.66"/>
    <x v="3"/>
    <x v="0"/>
    <x v="0"/>
    <n v="47.32"/>
    <n v="47.32"/>
    <x v="1998"/>
    <n v="65.74"/>
    <x v="2"/>
    <x v="0"/>
    <x v="2"/>
    <x v="1"/>
    <x v="6"/>
    <x v="0"/>
    <x v="3"/>
  </r>
  <r>
    <s v="TXN-014718"/>
    <x v="1269"/>
    <x v="5968"/>
    <x v="6"/>
    <x v="19"/>
    <n v="88.21"/>
    <x v="1"/>
    <x v="0"/>
    <x v="0"/>
    <n v="88.21"/>
    <n v="88.21"/>
    <x v="2157"/>
    <n v="103.85"/>
    <x v="2"/>
    <x v="3"/>
    <x v="0"/>
    <x v="0"/>
    <x v="3"/>
    <x v="0"/>
    <x v="0"/>
  </r>
  <r>
    <s v="TXN-009675"/>
    <x v="1269"/>
    <x v="1554"/>
    <x v="2"/>
    <x v="25"/>
    <n v="136.02"/>
    <x v="3"/>
    <x v="0"/>
    <x v="0"/>
    <n v="272.04"/>
    <n v="272.04"/>
    <x v="343"/>
    <n v="292.22"/>
    <x v="1"/>
    <x v="16"/>
    <x v="1"/>
    <x v="0"/>
    <x v="7"/>
    <x v="2"/>
    <x v="1"/>
  </r>
  <r>
    <s v="TXN-006130"/>
    <x v="1269"/>
    <x v="203"/>
    <x v="6"/>
    <x v="17"/>
    <n v="71.3"/>
    <x v="1"/>
    <x v="0"/>
    <x v="0"/>
    <n v="71.3"/>
    <n v="71.3"/>
    <x v="1148"/>
    <n v="82.4"/>
    <x v="0"/>
    <x v="7"/>
    <x v="1"/>
    <x v="0"/>
    <x v="10"/>
    <x v="4"/>
    <x v="1"/>
  </r>
  <r>
    <s v="TXN-000679"/>
    <x v="1269"/>
    <x v="7082"/>
    <x v="5"/>
    <x v="29"/>
    <n v="43.13"/>
    <x v="2"/>
    <x v="0"/>
    <x v="0"/>
    <n v="129.39"/>
    <n v="129.39"/>
    <x v="961"/>
    <n v="143.66"/>
    <x v="0"/>
    <x v="7"/>
    <x v="1"/>
    <x v="0"/>
    <x v="10"/>
    <x v="2"/>
    <x v="1"/>
  </r>
  <r>
    <s v="TXN-014855"/>
    <x v="1269"/>
    <x v="136"/>
    <x v="3"/>
    <x v="3"/>
    <n v="89.84"/>
    <x v="3"/>
    <x v="0"/>
    <x v="0"/>
    <n v="179.68"/>
    <n v="179.68"/>
    <x v="138"/>
    <n v="199.28"/>
    <x v="2"/>
    <x v="3"/>
    <x v="0"/>
    <x v="0"/>
    <x v="6"/>
    <x v="0"/>
    <x v="1"/>
  </r>
  <r>
    <s v="TXN-012251"/>
    <x v="1269"/>
    <x v="1655"/>
    <x v="2"/>
    <x v="16"/>
    <n v="53.88"/>
    <x v="1"/>
    <x v="0"/>
    <x v="0"/>
    <n v="53.88"/>
    <n v="53.88"/>
    <x v="376"/>
    <n v="73.98"/>
    <x v="2"/>
    <x v="3"/>
    <x v="5"/>
    <x v="0"/>
    <x v="8"/>
    <x v="0"/>
    <x v="0"/>
  </r>
  <r>
    <s v="TXN-011695"/>
    <x v="1269"/>
    <x v="5646"/>
    <x v="3"/>
    <x v="8"/>
    <n v="53.23"/>
    <x v="1"/>
    <x v="0"/>
    <x v="0"/>
    <n v="53.23"/>
    <n v="53.23"/>
    <x v="28"/>
    <n v="61.37"/>
    <x v="0"/>
    <x v="3"/>
    <x v="1"/>
    <x v="0"/>
    <x v="8"/>
    <x v="3"/>
    <x v="3"/>
  </r>
  <r>
    <s v="TXN-012773"/>
    <x v="1269"/>
    <x v="5801"/>
    <x v="3"/>
    <x v="3"/>
    <n v="25.57"/>
    <x v="1"/>
    <x v="0"/>
    <x v="0"/>
    <n v="25.57"/>
    <n v="25.57"/>
    <x v="430"/>
    <n v="39.18"/>
    <x v="0"/>
    <x v="11"/>
    <x v="1"/>
    <x v="0"/>
    <x v="8"/>
    <x v="2"/>
    <x v="3"/>
  </r>
  <r>
    <s v="TXN-006672"/>
    <x v="1270"/>
    <x v="7083"/>
    <x v="0"/>
    <x v="33"/>
    <n v="436.35"/>
    <x v="3"/>
    <x v="0"/>
    <x v="0"/>
    <n v="872.7"/>
    <n v="872.7"/>
    <x v="2412"/>
    <n v="900.63"/>
    <x v="4"/>
    <x v="19"/>
    <x v="0"/>
    <x v="0"/>
    <x v="8"/>
    <x v="3"/>
    <x v="1"/>
  </r>
  <r>
    <s v="TXN-005683"/>
    <x v="1270"/>
    <x v="1745"/>
    <x v="3"/>
    <x v="6"/>
    <n v="128.8"/>
    <x v="1"/>
    <x v="0"/>
    <x v="0"/>
    <n v="128.8"/>
    <n v="128.8"/>
    <x v="1771"/>
    <n v="154.02"/>
    <x v="1"/>
    <x v="16"/>
    <x v="1"/>
    <x v="0"/>
    <x v="8"/>
    <x v="1"/>
    <x v="3"/>
  </r>
  <r>
    <s v="TXN-008297"/>
    <x v="1270"/>
    <x v="1375"/>
    <x v="5"/>
    <x v="31"/>
    <n v="20.51"/>
    <x v="3"/>
    <x v="108"/>
    <x v="3150"/>
    <n v="41.02"/>
    <n v="39.52277"/>
    <x v="803"/>
    <n v="48.86277"/>
    <x v="0"/>
    <x v="11"/>
    <x v="6"/>
    <x v="0"/>
    <x v="8"/>
    <x v="3"/>
    <x v="3"/>
  </r>
  <r>
    <s v="TXN-005979"/>
    <x v="1270"/>
    <x v="5839"/>
    <x v="3"/>
    <x v="11"/>
    <n v="123.7"/>
    <x v="3"/>
    <x v="0"/>
    <x v="0"/>
    <n v="247.4"/>
    <n v="247.4"/>
    <x v="1152"/>
    <n v="269.51"/>
    <x v="1"/>
    <x v="8"/>
    <x v="3"/>
    <x v="0"/>
    <x v="0"/>
    <x v="4"/>
    <x v="1"/>
  </r>
  <r>
    <s v="TXN-004628"/>
    <x v="1270"/>
    <x v="7084"/>
    <x v="0"/>
    <x v="38"/>
    <n v="89.36"/>
    <x v="1"/>
    <x v="0"/>
    <x v="0"/>
    <n v="89.36"/>
    <n v="89.36"/>
    <x v="1753"/>
    <n v="109.79"/>
    <x v="2"/>
    <x v="12"/>
    <x v="0"/>
    <x v="0"/>
    <x v="8"/>
    <x v="5"/>
    <x v="3"/>
  </r>
  <r>
    <s v="TXN-008824"/>
    <x v="1270"/>
    <x v="2352"/>
    <x v="6"/>
    <x v="9"/>
    <n v="78.9"/>
    <x v="1"/>
    <x v="153"/>
    <x v="3151"/>
    <n v="78.9"/>
    <n v="66.9072"/>
    <x v="1859"/>
    <n v="83.8972"/>
    <x v="2"/>
    <x v="7"/>
    <x v="1"/>
    <x v="0"/>
    <x v="0"/>
    <x v="3"/>
    <x v="3"/>
  </r>
  <r>
    <s v="TXN-003223"/>
    <x v="1270"/>
    <x v="5585"/>
    <x v="1"/>
    <x v="1"/>
    <n v="44.84"/>
    <x v="3"/>
    <x v="14"/>
    <x v="3152"/>
    <n v="89.68"/>
    <n v="85.68924"/>
    <x v="881"/>
    <n v="104.74924"/>
    <x v="2"/>
    <x v="7"/>
    <x v="5"/>
    <x v="0"/>
    <x v="8"/>
    <x v="0"/>
    <x v="1"/>
  </r>
  <r>
    <s v="TXN-008184"/>
    <x v="1270"/>
    <x v="4873"/>
    <x v="0"/>
    <x v="38"/>
    <n v="33.17"/>
    <x v="1"/>
    <x v="0"/>
    <x v="0"/>
    <n v="33.17"/>
    <n v="33.17"/>
    <x v="1636"/>
    <n v="43.39"/>
    <x v="0"/>
    <x v="10"/>
    <x v="1"/>
    <x v="1"/>
    <x v="7"/>
    <x v="2"/>
    <x v="1"/>
  </r>
  <r>
    <s v="TXN-013125"/>
    <x v="1270"/>
    <x v="7085"/>
    <x v="5"/>
    <x v="31"/>
    <n v="12.92"/>
    <x v="0"/>
    <x v="0"/>
    <x v="0"/>
    <n v="51.68"/>
    <n v="51.68"/>
    <x v="1817"/>
    <n v="60.34"/>
    <x v="0"/>
    <x v="7"/>
    <x v="1"/>
    <x v="0"/>
    <x v="3"/>
    <x v="2"/>
    <x v="3"/>
  </r>
  <r>
    <s v="TXN-013109"/>
    <x v="1270"/>
    <x v="7086"/>
    <x v="4"/>
    <x v="27"/>
    <n v="40.68"/>
    <x v="4"/>
    <x v="0"/>
    <x v="0"/>
    <n v="203.4"/>
    <n v="203.4"/>
    <x v="2453"/>
    <n v="230.72"/>
    <x v="3"/>
    <x v="21"/>
    <x v="0"/>
    <x v="0"/>
    <x v="8"/>
    <x v="3"/>
    <x v="3"/>
  </r>
  <r>
    <s v="TXN-005025"/>
    <x v="1270"/>
    <x v="3599"/>
    <x v="3"/>
    <x v="21"/>
    <n v="178.08"/>
    <x v="2"/>
    <x v="0"/>
    <x v="0"/>
    <n v="534.24"/>
    <n v="534.24"/>
    <x v="289"/>
    <n v="548.75"/>
    <x v="0"/>
    <x v="11"/>
    <x v="0"/>
    <x v="1"/>
    <x v="1"/>
    <x v="2"/>
    <x v="1"/>
  </r>
  <r>
    <s v="TXN-005710"/>
    <x v="1271"/>
    <x v="5744"/>
    <x v="7"/>
    <x v="22"/>
    <n v="64.36"/>
    <x v="1"/>
    <x v="0"/>
    <x v="0"/>
    <n v="64.36"/>
    <n v="64.36"/>
    <x v="544"/>
    <n v="81.43"/>
    <x v="2"/>
    <x v="3"/>
    <x v="1"/>
    <x v="0"/>
    <x v="3"/>
    <x v="3"/>
    <x v="0"/>
  </r>
  <r>
    <s v="TXN-009717"/>
    <x v="1271"/>
    <x v="6472"/>
    <x v="2"/>
    <x v="16"/>
    <n v="74.13"/>
    <x v="1"/>
    <x v="0"/>
    <x v="0"/>
    <n v="74.13"/>
    <n v="74.13"/>
    <x v="820"/>
    <n v="88.44"/>
    <x v="0"/>
    <x v="6"/>
    <x v="1"/>
    <x v="1"/>
    <x v="1"/>
    <x v="5"/>
    <x v="1"/>
  </r>
  <r>
    <s v="TXN-009856"/>
    <x v="1271"/>
    <x v="3083"/>
    <x v="1"/>
    <x v="6"/>
    <n v="14.58"/>
    <x v="3"/>
    <x v="78"/>
    <x v="3153"/>
    <n v="29.16"/>
    <n v="27.46872"/>
    <x v="1671"/>
    <n v="40.47872"/>
    <x v="0"/>
    <x v="10"/>
    <x v="5"/>
    <x v="1"/>
    <x v="8"/>
    <x v="0"/>
    <x v="3"/>
  </r>
  <r>
    <s v="TXN-000250"/>
    <x v="1271"/>
    <x v="1525"/>
    <x v="0"/>
    <x v="38"/>
    <n v="156.63"/>
    <x v="1"/>
    <x v="0"/>
    <x v="0"/>
    <n v="156.63"/>
    <n v="156.63"/>
    <x v="2031"/>
    <n v="182.84"/>
    <x v="4"/>
    <x v="12"/>
    <x v="2"/>
    <x v="0"/>
    <x v="10"/>
    <x v="2"/>
    <x v="3"/>
  </r>
  <r>
    <s v="TXN-011102"/>
    <x v="1271"/>
    <x v="3906"/>
    <x v="4"/>
    <x v="18"/>
    <n v="84.98"/>
    <x v="3"/>
    <x v="30"/>
    <x v="3154"/>
    <n v="169.96"/>
    <n v="158.40272"/>
    <x v="2245"/>
    <n v="170.31272"/>
    <x v="0"/>
    <x v="6"/>
    <x v="5"/>
    <x v="0"/>
    <x v="3"/>
    <x v="0"/>
    <x v="0"/>
  </r>
  <r>
    <s v="TXN-010990"/>
    <x v="1271"/>
    <x v="7087"/>
    <x v="3"/>
    <x v="6"/>
    <n v="204.65"/>
    <x v="1"/>
    <x v="0"/>
    <x v="0"/>
    <n v="204.65"/>
    <n v="204.65"/>
    <x v="1922"/>
    <n v="220.97"/>
    <x v="2"/>
    <x v="16"/>
    <x v="0"/>
    <x v="0"/>
    <x v="1"/>
    <x v="5"/>
    <x v="1"/>
  </r>
  <r>
    <s v="TXN-006730"/>
    <x v="1271"/>
    <x v="3476"/>
    <x v="4"/>
    <x v="5"/>
    <n v="90.68"/>
    <x v="1"/>
    <x v="0"/>
    <x v="0"/>
    <n v="90.68"/>
    <n v="90.68"/>
    <x v="35"/>
    <n v="104.54"/>
    <x v="2"/>
    <x v="0"/>
    <x v="0"/>
    <x v="1"/>
    <x v="3"/>
    <x v="3"/>
    <x v="3"/>
  </r>
  <r>
    <s v="TXN-013479"/>
    <x v="1271"/>
    <x v="992"/>
    <x v="4"/>
    <x v="18"/>
    <n v="25.21"/>
    <x v="1"/>
    <x v="152"/>
    <x v="3155"/>
    <n v="25.21"/>
    <n v="20.01674"/>
    <x v="1529"/>
    <n v="30.20674"/>
    <x v="0"/>
    <x v="7"/>
    <x v="5"/>
    <x v="0"/>
    <x v="2"/>
    <x v="3"/>
    <x v="3"/>
  </r>
  <r>
    <s v="TXN-012301"/>
    <x v="1271"/>
    <x v="3899"/>
    <x v="3"/>
    <x v="21"/>
    <n v="90.18"/>
    <x v="1"/>
    <x v="0"/>
    <x v="0"/>
    <n v="90.18"/>
    <n v="90.18"/>
    <x v="1286"/>
    <n v="112.32"/>
    <x v="4"/>
    <x v="16"/>
    <x v="1"/>
    <x v="0"/>
    <x v="7"/>
    <x v="0"/>
    <x v="1"/>
  </r>
  <r>
    <s v="TXN-008257"/>
    <x v="1271"/>
    <x v="964"/>
    <x v="2"/>
    <x v="14"/>
    <n v="140.08"/>
    <x v="3"/>
    <x v="0"/>
    <x v="0"/>
    <n v="280.16"/>
    <n v="280.16"/>
    <x v="1238"/>
    <n v="291.52"/>
    <x v="0"/>
    <x v="10"/>
    <x v="0"/>
    <x v="0"/>
    <x v="11"/>
    <x v="3"/>
    <x v="2"/>
  </r>
  <r>
    <s v="TXN-013346"/>
    <x v="1271"/>
    <x v="1913"/>
    <x v="3"/>
    <x v="21"/>
    <n v="74.72"/>
    <x v="1"/>
    <x v="0"/>
    <x v="0"/>
    <n v="74.72"/>
    <n v="74.72"/>
    <x v="2454"/>
    <n v="101.33"/>
    <x v="3"/>
    <x v="21"/>
    <x v="0"/>
    <x v="0"/>
    <x v="6"/>
    <x v="0"/>
    <x v="1"/>
  </r>
  <r>
    <s v="TXN-013009"/>
    <x v="1271"/>
    <x v="6496"/>
    <x v="4"/>
    <x v="18"/>
    <n v="44.9"/>
    <x v="3"/>
    <x v="116"/>
    <x v="3156"/>
    <n v="89.8"/>
    <n v="79.5628"/>
    <x v="1117"/>
    <n v="87.7928"/>
    <x v="0"/>
    <x v="7"/>
    <x v="0"/>
    <x v="0"/>
    <x v="9"/>
    <x v="5"/>
    <x v="4"/>
  </r>
  <r>
    <s v="TXN-013855"/>
    <x v="1271"/>
    <x v="7088"/>
    <x v="2"/>
    <x v="2"/>
    <n v="145.23"/>
    <x v="0"/>
    <x v="0"/>
    <x v="0"/>
    <n v="580.92"/>
    <n v="580.92"/>
    <x v="1554"/>
    <n v="602.51"/>
    <x v="1"/>
    <x v="9"/>
    <x v="4"/>
    <x v="0"/>
    <x v="5"/>
    <x v="2"/>
    <x v="3"/>
  </r>
  <r>
    <s v="TXN-012996"/>
    <x v="1271"/>
    <x v="7089"/>
    <x v="3"/>
    <x v="21"/>
    <n v="52.49"/>
    <x v="0"/>
    <x v="0"/>
    <x v="0"/>
    <n v="209.96"/>
    <n v="209.96"/>
    <x v="1178"/>
    <n v="217.31"/>
    <x v="0"/>
    <x v="10"/>
    <x v="1"/>
    <x v="0"/>
    <x v="9"/>
    <x v="0"/>
    <x v="1"/>
  </r>
  <r>
    <s v="TXN-002573"/>
    <x v="1272"/>
    <x v="4723"/>
    <x v="7"/>
    <x v="10"/>
    <n v="145.26"/>
    <x v="1"/>
    <x v="0"/>
    <x v="0"/>
    <n v="145.26"/>
    <n v="145.26"/>
    <x v="1985"/>
    <n v="154.97"/>
    <x v="0"/>
    <x v="0"/>
    <x v="5"/>
    <x v="0"/>
    <x v="6"/>
    <x v="0"/>
    <x v="2"/>
  </r>
  <r>
    <s v="TXN-007280"/>
    <x v="1272"/>
    <x v="3286"/>
    <x v="3"/>
    <x v="3"/>
    <n v="72.09"/>
    <x v="1"/>
    <x v="34"/>
    <x v="3157"/>
    <n v="72.09"/>
    <n v="63.4392"/>
    <x v="567"/>
    <n v="78.2592"/>
    <x v="0"/>
    <x v="10"/>
    <x v="0"/>
    <x v="0"/>
    <x v="5"/>
    <x v="1"/>
    <x v="4"/>
  </r>
  <r>
    <s v="TXN-010173"/>
    <x v="1272"/>
    <x v="6290"/>
    <x v="6"/>
    <x v="12"/>
    <n v="75.54"/>
    <x v="1"/>
    <x v="92"/>
    <x v="3158"/>
    <n v="75.54"/>
    <n v="59.2989"/>
    <x v="108"/>
    <n v="76.1789"/>
    <x v="2"/>
    <x v="16"/>
    <x v="5"/>
    <x v="0"/>
    <x v="6"/>
    <x v="3"/>
    <x v="3"/>
  </r>
  <r>
    <s v="TXN-009480"/>
    <x v="1272"/>
    <x v="4236"/>
    <x v="4"/>
    <x v="27"/>
    <n v="57.67"/>
    <x v="3"/>
    <x v="0"/>
    <x v="0"/>
    <n v="115.34"/>
    <n v="115.34"/>
    <x v="984"/>
    <n v="136.32"/>
    <x v="4"/>
    <x v="20"/>
    <x v="1"/>
    <x v="0"/>
    <x v="3"/>
    <x v="0"/>
    <x v="2"/>
  </r>
  <r>
    <s v="TXN-010006"/>
    <x v="1272"/>
    <x v="4793"/>
    <x v="2"/>
    <x v="28"/>
    <n v="77.98"/>
    <x v="1"/>
    <x v="12"/>
    <x v="3159"/>
    <n v="77.98"/>
    <n v="72.83332"/>
    <x v="1794"/>
    <n v="98.35332"/>
    <x v="3"/>
    <x v="20"/>
    <x v="5"/>
    <x v="0"/>
    <x v="3"/>
    <x v="3"/>
    <x v="3"/>
  </r>
  <r>
    <s v="TXN-001646"/>
    <x v="1272"/>
    <x v="5301"/>
    <x v="4"/>
    <x v="30"/>
    <n v="31.08"/>
    <x v="1"/>
    <x v="0"/>
    <x v="0"/>
    <n v="31.08"/>
    <n v="31.08"/>
    <x v="872"/>
    <n v="49.65"/>
    <x v="2"/>
    <x v="2"/>
    <x v="2"/>
    <x v="0"/>
    <x v="6"/>
    <x v="3"/>
    <x v="1"/>
  </r>
  <r>
    <s v="TXN-003157"/>
    <x v="1272"/>
    <x v="4194"/>
    <x v="4"/>
    <x v="27"/>
    <n v="91.79"/>
    <x v="1"/>
    <x v="189"/>
    <x v="3160"/>
    <n v="91.79"/>
    <n v="85.3647"/>
    <x v="1262"/>
    <n v="108.1547"/>
    <x v="4"/>
    <x v="5"/>
    <x v="3"/>
    <x v="0"/>
    <x v="10"/>
    <x v="0"/>
    <x v="4"/>
  </r>
  <r>
    <s v="TXN-006607"/>
    <x v="1273"/>
    <x v="298"/>
    <x v="1"/>
    <x v="24"/>
    <n v="41.24"/>
    <x v="1"/>
    <x v="105"/>
    <x v="3161"/>
    <n v="41.24"/>
    <n v="33.48688"/>
    <x v="2073"/>
    <n v="43.38688"/>
    <x v="0"/>
    <x v="11"/>
    <x v="0"/>
    <x v="0"/>
    <x v="8"/>
    <x v="3"/>
    <x v="1"/>
  </r>
  <r>
    <s v="TXN-008504"/>
    <x v="1273"/>
    <x v="7090"/>
    <x v="5"/>
    <x v="31"/>
    <n v="26.36"/>
    <x v="1"/>
    <x v="0"/>
    <x v="0"/>
    <n v="26.36"/>
    <n v="26.36"/>
    <x v="2008"/>
    <n v="33.21"/>
    <x v="0"/>
    <x v="10"/>
    <x v="0"/>
    <x v="1"/>
    <x v="7"/>
    <x v="0"/>
    <x v="2"/>
  </r>
  <r>
    <s v="TXN-011827"/>
    <x v="1273"/>
    <x v="7091"/>
    <x v="6"/>
    <x v="9"/>
    <n v="117.95"/>
    <x v="3"/>
    <x v="0"/>
    <x v="0"/>
    <n v="235.9"/>
    <n v="235.9"/>
    <x v="1581"/>
    <n v="253.52"/>
    <x v="2"/>
    <x v="15"/>
    <x v="1"/>
    <x v="0"/>
    <x v="2"/>
    <x v="5"/>
    <x v="1"/>
  </r>
  <r>
    <s v="TXN-006321"/>
    <x v="1273"/>
    <x v="7092"/>
    <x v="2"/>
    <x v="2"/>
    <n v="94.85"/>
    <x v="1"/>
    <x v="0"/>
    <x v="0"/>
    <n v="94.85"/>
    <n v="94.85"/>
    <x v="1172"/>
    <n v="113.98"/>
    <x v="2"/>
    <x v="0"/>
    <x v="0"/>
    <x v="0"/>
    <x v="4"/>
    <x v="5"/>
    <x v="1"/>
  </r>
  <r>
    <s v="TXN-004655"/>
    <x v="1273"/>
    <x v="2628"/>
    <x v="6"/>
    <x v="17"/>
    <n v="69.57"/>
    <x v="3"/>
    <x v="0"/>
    <x v="0"/>
    <n v="139.14"/>
    <n v="139.14"/>
    <x v="845"/>
    <n v="150.59"/>
    <x v="0"/>
    <x v="0"/>
    <x v="1"/>
    <x v="0"/>
    <x v="0"/>
    <x v="0"/>
    <x v="1"/>
  </r>
  <r>
    <s v="TXN-014605"/>
    <x v="1273"/>
    <x v="7093"/>
    <x v="3"/>
    <x v="11"/>
    <n v="83.59"/>
    <x v="0"/>
    <x v="0"/>
    <x v="0"/>
    <n v="334.36"/>
    <n v="334.36"/>
    <x v="844"/>
    <n v="356.02"/>
    <x v="4"/>
    <x v="14"/>
    <x v="2"/>
    <x v="0"/>
    <x v="0"/>
    <x v="1"/>
    <x v="1"/>
  </r>
  <r>
    <s v="TXN-012114"/>
    <x v="1273"/>
    <x v="5091"/>
    <x v="4"/>
    <x v="30"/>
    <n v="67.13"/>
    <x v="1"/>
    <x v="0"/>
    <x v="0"/>
    <n v="67.13"/>
    <n v="67.13"/>
    <x v="522"/>
    <n v="85.58"/>
    <x v="2"/>
    <x v="15"/>
    <x v="0"/>
    <x v="0"/>
    <x v="3"/>
    <x v="2"/>
    <x v="1"/>
  </r>
  <r>
    <s v="TXN-009642"/>
    <x v="1273"/>
    <x v="1664"/>
    <x v="4"/>
    <x v="18"/>
    <n v="73.15"/>
    <x v="3"/>
    <x v="190"/>
    <x v="3162"/>
    <n v="146.3"/>
    <n v="140.37485"/>
    <x v="2350"/>
    <n v="153.09485"/>
    <x v="0"/>
    <x v="10"/>
    <x v="0"/>
    <x v="0"/>
    <x v="1"/>
    <x v="0"/>
    <x v="3"/>
  </r>
  <r>
    <s v="TXN-002717"/>
    <x v="1273"/>
    <x v="7094"/>
    <x v="3"/>
    <x v="8"/>
    <n v="206.83"/>
    <x v="3"/>
    <x v="0"/>
    <x v="0"/>
    <n v="413.66"/>
    <n v="413.66"/>
    <x v="821"/>
    <n v="440.47"/>
    <x v="1"/>
    <x v="8"/>
    <x v="1"/>
    <x v="0"/>
    <x v="9"/>
    <x v="4"/>
    <x v="3"/>
  </r>
  <r>
    <s v="TXN-008977"/>
    <x v="1274"/>
    <x v="6418"/>
    <x v="2"/>
    <x v="14"/>
    <n v="79.95"/>
    <x v="1"/>
    <x v="0"/>
    <x v="0"/>
    <n v="79.95"/>
    <n v="79.95"/>
    <x v="1877"/>
    <n v="102.18"/>
    <x v="4"/>
    <x v="9"/>
    <x v="5"/>
    <x v="1"/>
    <x v="6"/>
    <x v="0"/>
    <x v="3"/>
  </r>
  <r>
    <s v="TXN-011702"/>
    <x v="1274"/>
    <x v="2588"/>
    <x v="4"/>
    <x v="27"/>
    <n v="86.84"/>
    <x v="1"/>
    <x v="0"/>
    <x v="0"/>
    <n v="86.84"/>
    <n v="86.84"/>
    <x v="289"/>
    <n v="101.35"/>
    <x v="0"/>
    <x v="10"/>
    <x v="5"/>
    <x v="0"/>
    <x v="6"/>
    <x v="2"/>
    <x v="3"/>
  </r>
  <r>
    <s v="TXN-001016"/>
    <x v="1274"/>
    <x v="2523"/>
    <x v="4"/>
    <x v="5"/>
    <n v="85.14"/>
    <x v="1"/>
    <x v="0"/>
    <x v="0"/>
    <n v="85.14"/>
    <n v="85.14"/>
    <x v="1600"/>
    <n v="100.04"/>
    <x v="2"/>
    <x v="5"/>
    <x v="2"/>
    <x v="0"/>
    <x v="10"/>
    <x v="5"/>
    <x v="3"/>
  </r>
  <r>
    <s v="TXN-005944"/>
    <x v="1274"/>
    <x v="6513"/>
    <x v="1"/>
    <x v="1"/>
    <n v="46.06"/>
    <x v="1"/>
    <x v="0"/>
    <x v="0"/>
    <n v="46.06"/>
    <n v="46.06"/>
    <x v="294"/>
    <n v="57.52"/>
    <x v="0"/>
    <x v="3"/>
    <x v="0"/>
    <x v="0"/>
    <x v="6"/>
    <x v="5"/>
    <x v="3"/>
  </r>
  <r>
    <s v="TXN-007733"/>
    <x v="1274"/>
    <x v="4063"/>
    <x v="0"/>
    <x v="4"/>
    <n v="400.65"/>
    <x v="3"/>
    <x v="45"/>
    <x v="3163"/>
    <n v="801.3"/>
    <n v="739.19925"/>
    <x v="1384"/>
    <n v="754.00925"/>
    <x v="0"/>
    <x v="0"/>
    <x v="0"/>
    <x v="1"/>
    <x v="10"/>
    <x v="3"/>
    <x v="0"/>
  </r>
  <r>
    <s v="TXN-013556"/>
    <x v="1274"/>
    <x v="4805"/>
    <x v="0"/>
    <x v="33"/>
    <n v="213.76"/>
    <x v="1"/>
    <x v="0"/>
    <x v="0"/>
    <n v="213.76"/>
    <n v="213.76"/>
    <x v="1592"/>
    <n v="231.07"/>
    <x v="0"/>
    <x v="0"/>
    <x v="0"/>
    <x v="0"/>
    <x v="8"/>
    <x v="5"/>
    <x v="3"/>
  </r>
  <r>
    <s v="TXN-009091"/>
    <x v="1274"/>
    <x v="205"/>
    <x v="2"/>
    <x v="2"/>
    <n v="17.38"/>
    <x v="3"/>
    <x v="0"/>
    <x v="0"/>
    <n v="34.76"/>
    <n v="34.76"/>
    <x v="1506"/>
    <n v="53.1"/>
    <x v="2"/>
    <x v="3"/>
    <x v="1"/>
    <x v="0"/>
    <x v="10"/>
    <x v="5"/>
    <x v="0"/>
  </r>
  <r>
    <s v="TXN-014881"/>
    <x v="1274"/>
    <x v="157"/>
    <x v="4"/>
    <x v="5"/>
    <n v="31.87"/>
    <x v="1"/>
    <x v="0"/>
    <x v="0"/>
    <n v="31.87"/>
    <n v="31.87"/>
    <x v="1272"/>
    <n v="44.51"/>
    <x v="0"/>
    <x v="10"/>
    <x v="1"/>
    <x v="0"/>
    <x v="0"/>
    <x v="4"/>
    <x v="1"/>
  </r>
  <r>
    <s v="TXN-012034"/>
    <x v="1275"/>
    <x v="5368"/>
    <x v="6"/>
    <x v="17"/>
    <n v="89.2"/>
    <x v="1"/>
    <x v="0"/>
    <x v="0"/>
    <n v="89.2"/>
    <n v="89.2"/>
    <x v="293"/>
    <n v="104.69"/>
    <x v="2"/>
    <x v="3"/>
    <x v="5"/>
    <x v="1"/>
    <x v="9"/>
    <x v="5"/>
    <x v="3"/>
  </r>
  <r>
    <s v="TXN-003467"/>
    <x v="1275"/>
    <x v="1325"/>
    <x v="4"/>
    <x v="27"/>
    <n v="89.16"/>
    <x v="1"/>
    <x v="0"/>
    <x v="0"/>
    <n v="89.16"/>
    <n v="89.16"/>
    <x v="1399"/>
    <n v="109.33"/>
    <x v="4"/>
    <x v="20"/>
    <x v="1"/>
    <x v="0"/>
    <x v="8"/>
    <x v="0"/>
    <x v="1"/>
  </r>
  <r>
    <s v="TXN-012167"/>
    <x v="1275"/>
    <x v="6514"/>
    <x v="0"/>
    <x v="38"/>
    <n v="171.67"/>
    <x v="1"/>
    <x v="121"/>
    <x v="3164"/>
    <n v="171.67"/>
    <n v="135.27596"/>
    <x v="904"/>
    <n v="145.98596"/>
    <x v="0"/>
    <x v="0"/>
    <x v="2"/>
    <x v="0"/>
    <x v="3"/>
    <x v="3"/>
    <x v="1"/>
  </r>
  <r>
    <s v="TXN-014997"/>
    <x v="1275"/>
    <x v="5102"/>
    <x v="6"/>
    <x v="9"/>
    <n v="40.13"/>
    <x v="3"/>
    <x v="0"/>
    <x v="0"/>
    <n v="80.26"/>
    <n v="80.26"/>
    <x v="2127"/>
    <n v="91.42"/>
    <x v="0"/>
    <x v="11"/>
    <x v="1"/>
    <x v="0"/>
    <x v="10"/>
    <x v="3"/>
    <x v="3"/>
  </r>
  <r>
    <s v="TXN-007266"/>
    <x v="1275"/>
    <x v="1389"/>
    <x v="4"/>
    <x v="5"/>
    <n v="69.13"/>
    <x v="2"/>
    <x v="133"/>
    <x v="3165"/>
    <n v="207.39"/>
    <n v="199.92396"/>
    <x v="1457"/>
    <n v="220.06396"/>
    <x v="2"/>
    <x v="16"/>
    <x v="0"/>
    <x v="0"/>
    <x v="6"/>
    <x v="0"/>
    <x v="2"/>
  </r>
  <r>
    <s v="TXN-008347"/>
    <x v="1275"/>
    <x v="5028"/>
    <x v="7"/>
    <x v="22"/>
    <n v="66.07"/>
    <x v="1"/>
    <x v="0"/>
    <x v="0"/>
    <n v="66.07"/>
    <n v="66.07"/>
    <x v="231"/>
    <n v="87.34"/>
    <x v="2"/>
    <x v="15"/>
    <x v="0"/>
    <x v="0"/>
    <x v="3"/>
    <x v="5"/>
    <x v="3"/>
  </r>
  <r>
    <s v="TXN-014716"/>
    <x v="1275"/>
    <x v="1521"/>
    <x v="3"/>
    <x v="8"/>
    <n v="117.84"/>
    <x v="3"/>
    <x v="0"/>
    <x v="0"/>
    <n v="235.68"/>
    <n v="235.68"/>
    <x v="728"/>
    <n v="252.5"/>
    <x v="2"/>
    <x v="16"/>
    <x v="1"/>
    <x v="0"/>
    <x v="6"/>
    <x v="3"/>
    <x v="1"/>
  </r>
  <r>
    <s v="TXN-007589"/>
    <x v="1275"/>
    <x v="5477"/>
    <x v="3"/>
    <x v="21"/>
    <n v="217.54"/>
    <x v="1"/>
    <x v="144"/>
    <x v="3166"/>
    <n v="217.54"/>
    <n v="180.12312"/>
    <x v="1087"/>
    <n v="197.31312"/>
    <x v="2"/>
    <x v="12"/>
    <x v="1"/>
    <x v="0"/>
    <x v="0"/>
    <x v="3"/>
    <x v="1"/>
  </r>
  <r>
    <s v="TXN-011201"/>
    <x v="1275"/>
    <x v="7095"/>
    <x v="1"/>
    <x v="32"/>
    <n v="22.24"/>
    <x v="2"/>
    <x v="0"/>
    <x v="0"/>
    <n v="66.72"/>
    <n v="66.72"/>
    <x v="14"/>
    <n v="76.51"/>
    <x v="0"/>
    <x v="3"/>
    <x v="1"/>
    <x v="0"/>
    <x v="1"/>
    <x v="2"/>
    <x v="4"/>
  </r>
  <r>
    <s v="TXN-009274"/>
    <x v="1275"/>
    <x v="71"/>
    <x v="4"/>
    <x v="34"/>
    <n v="21.04"/>
    <x v="1"/>
    <x v="0"/>
    <x v="0"/>
    <n v="21.04"/>
    <n v="21.04"/>
    <x v="1754"/>
    <n v="37.31"/>
    <x v="2"/>
    <x v="15"/>
    <x v="1"/>
    <x v="0"/>
    <x v="6"/>
    <x v="3"/>
    <x v="0"/>
  </r>
  <r>
    <s v="TXN-000442"/>
    <x v="1276"/>
    <x v="484"/>
    <x v="3"/>
    <x v="11"/>
    <n v="122.32"/>
    <x v="3"/>
    <x v="149"/>
    <x v="3167"/>
    <n v="244.64"/>
    <n v="228.49376"/>
    <x v="831"/>
    <n v="249.45376"/>
    <x v="2"/>
    <x v="0"/>
    <x v="3"/>
    <x v="0"/>
    <x v="6"/>
    <x v="3"/>
    <x v="0"/>
  </r>
  <r>
    <s v="TXN-012786"/>
    <x v="1276"/>
    <x v="4715"/>
    <x v="0"/>
    <x v="4"/>
    <n v="106.2"/>
    <x v="1"/>
    <x v="0"/>
    <x v="0"/>
    <n v="106.2"/>
    <n v="106.2"/>
    <x v="1806"/>
    <n v="115.1"/>
    <x v="0"/>
    <x v="3"/>
    <x v="0"/>
    <x v="1"/>
    <x v="3"/>
    <x v="3"/>
    <x v="1"/>
  </r>
  <r>
    <s v="TXN-001717"/>
    <x v="1276"/>
    <x v="4737"/>
    <x v="3"/>
    <x v="6"/>
    <n v="57.22"/>
    <x v="3"/>
    <x v="0"/>
    <x v="0"/>
    <n v="114.44"/>
    <n v="114.44"/>
    <x v="296"/>
    <n v="129.7"/>
    <x v="2"/>
    <x v="12"/>
    <x v="5"/>
    <x v="0"/>
    <x v="0"/>
    <x v="1"/>
    <x v="1"/>
  </r>
  <r>
    <s v="TXN-002297"/>
    <x v="1276"/>
    <x v="1984"/>
    <x v="5"/>
    <x v="7"/>
    <n v="7.71"/>
    <x v="1"/>
    <x v="0"/>
    <x v="0"/>
    <n v="7.71"/>
    <n v="7.71"/>
    <x v="89"/>
    <n v="18.24"/>
    <x v="0"/>
    <x v="11"/>
    <x v="1"/>
    <x v="0"/>
    <x v="8"/>
    <x v="4"/>
    <x v="2"/>
  </r>
  <r>
    <s v="TXN-013597"/>
    <x v="1276"/>
    <x v="2997"/>
    <x v="4"/>
    <x v="18"/>
    <n v="89.97"/>
    <x v="1"/>
    <x v="0"/>
    <x v="0"/>
    <n v="89.97"/>
    <n v="89.97"/>
    <x v="1799"/>
    <n v="104.01"/>
    <x v="0"/>
    <x v="11"/>
    <x v="5"/>
    <x v="1"/>
    <x v="6"/>
    <x v="0"/>
    <x v="1"/>
  </r>
  <r>
    <s v="TXN-009619"/>
    <x v="1277"/>
    <x v="6736"/>
    <x v="7"/>
    <x v="35"/>
    <n v="154.63"/>
    <x v="1"/>
    <x v="0"/>
    <x v="0"/>
    <n v="154.63"/>
    <n v="154.63"/>
    <x v="1780"/>
    <n v="169.42"/>
    <x v="0"/>
    <x v="3"/>
    <x v="1"/>
    <x v="0"/>
    <x v="2"/>
    <x v="0"/>
    <x v="1"/>
  </r>
  <r>
    <s v="TXN-005946"/>
    <x v="1277"/>
    <x v="35"/>
    <x v="3"/>
    <x v="21"/>
    <n v="216.93"/>
    <x v="1"/>
    <x v="0"/>
    <x v="0"/>
    <n v="216.93"/>
    <n v="216.93"/>
    <x v="82"/>
    <n v="228.23"/>
    <x v="0"/>
    <x v="11"/>
    <x v="5"/>
    <x v="0"/>
    <x v="9"/>
    <x v="3"/>
    <x v="4"/>
  </r>
  <r>
    <s v="TXN-003631"/>
    <x v="1277"/>
    <x v="5548"/>
    <x v="2"/>
    <x v="16"/>
    <n v="147.37"/>
    <x v="1"/>
    <x v="0"/>
    <x v="0"/>
    <n v="147.37"/>
    <n v="147.37"/>
    <x v="1823"/>
    <n v="158.44"/>
    <x v="0"/>
    <x v="7"/>
    <x v="5"/>
    <x v="0"/>
    <x v="8"/>
    <x v="1"/>
    <x v="1"/>
  </r>
  <r>
    <s v="TXN-000764"/>
    <x v="1277"/>
    <x v="2905"/>
    <x v="0"/>
    <x v="20"/>
    <n v="133.33"/>
    <x v="1"/>
    <x v="0"/>
    <x v="0"/>
    <n v="133.33"/>
    <n v="133.33"/>
    <x v="1261"/>
    <n v="151.69"/>
    <x v="1"/>
    <x v="22"/>
    <x v="0"/>
    <x v="1"/>
    <x v="8"/>
    <x v="2"/>
    <x v="1"/>
  </r>
  <r>
    <s v="TXN-005778"/>
    <x v="1277"/>
    <x v="7096"/>
    <x v="0"/>
    <x v="33"/>
    <n v="160.54"/>
    <x v="1"/>
    <x v="0"/>
    <x v="0"/>
    <n v="160.54"/>
    <n v="160.54"/>
    <x v="1266"/>
    <n v="170.05"/>
    <x v="0"/>
    <x v="7"/>
    <x v="5"/>
    <x v="0"/>
    <x v="7"/>
    <x v="2"/>
    <x v="1"/>
  </r>
  <r>
    <s v="TXN-014448"/>
    <x v="1277"/>
    <x v="6126"/>
    <x v="1"/>
    <x v="1"/>
    <n v="35.23"/>
    <x v="1"/>
    <x v="33"/>
    <x v="3168"/>
    <n v="35.23"/>
    <n v="32.86959"/>
    <x v="1500"/>
    <n v="46.00959"/>
    <x v="2"/>
    <x v="9"/>
    <x v="2"/>
    <x v="1"/>
    <x v="1"/>
    <x v="0"/>
    <x v="3"/>
  </r>
  <r>
    <s v="TXN-004721"/>
    <x v="1277"/>
    <x v="1998"/>
    <x v="0"/>
    <x v="38"/>
    <n v="72.4"/>
    <x v="1"/>
    <x v="0"/>
    <x v="0"/>
    <n v="72.4"/>
    <n v="72.4"/>
    <x v="165"/>
    <n v="84.97"/>
    <x v="0"/>
    <x v="7"/>
    <x v="0"/>
    <x v="0"/>
    <x v="3"/>
    <x v="2"/>
    <x v="3"/>
  </r>
  <r>
    <s v="TXN-005148"/>
    <x v="1278"/>
    <x v="7097"/>
    <x v="5"/>
    <x v="15"/>
    <n v="33.21"/>
    <x v="1"/>
    <x v="0"/>
    <x v="0"/>
    <n v="33.21"/>
    <n v="33.21"/>
    <x v="1684"/>
    <n v="48.06"/>
    <x v="2"/>
    <x v="2"/>
    <x v="3"/>
    <x v="0"/>
    <x v="0"/>
    <x v="5"/>
    <x v="2"/>
  </r>
  <r>
    <s v="TXN-002241"/>
    <x v="1278"/>
    <x v="4872"/>
    <x v="3"/>
    <x v="8"/>
    <n v="196.57"/>
    <x v="3"/>
    <x v="0"/>
    <x v="0"/>
    <n v="393.14"/>
    <n v="393.14"/>
    <x v="1110"/>
    <n v="420.21"/>
    <x v="3"/>
    <x v="20"/>
    <x v="1"/>
    <x v="0"/>
    <x v="5"/>
    <x v="0"/>
    <x v="1"/>
  </r>
  <r>
    <s v="TXN-002223"/>
    <x v="1278"/>
    <x v="6898"/>
    <x v="4"/>
    <x v="27"/>
    <n v="22.74"/>
    <x v="2"/>
    <x v="0"/>
    <x v="0"/>
    <n v="68.22"/>
    <n v="68.22"/>
    <x v="964"/>
    <n v="79.65"/>
    <x v="0"/>
    <x v="10"/>
    <x v="1"/>
    <x v="0"/>
    <x v="3"/>
    <x v="4"/>
    <x v="1"/>
  </r>
  <r>
    <s v="TXN-012243"/>
    <x v="1278"/>
    <x v="540"/>
    <x v="0"/>
    <x v="38"/>
    <n v="192.51"/>
    <x v="1"/>
    <x v="0"/>
    <x v="0"/>
    <n v="192.51"/>
    <n v="192.51"/>
    <x v="165"/>
    <n v="205.08"/>
    <x v="0"/>
    <x v="0"/>
    <x v="1"/>
    <x v="0"/>
    <x v="3"/>
    <x v="0"/>
    <x v="1"/>
  </r>
  <r>
    <s v="TXN-002412"/>
    <x v="1278"/>
    <x v="3418"/>
    <x v="2"/>
    <x v="14"/>
    <n v="141.35"/>
    <x v="1"/>
    <x v="0"/>
    <x v="0"/>
    <n v="141.35"/>
    <n v="141.35"/>
    <x v="1452"/>
    <n v="153.69"/>
    <x v="0"/>
    <x v="7"/>
    <x v="1"/>
    <x v="0"/>
    <x v="3"/>
    <x v="3"/>
    <x v="1"/>
  </r>
  <r>
    <s v="TXN-009621"/>
    <x v="1278"/>
    <x v="7098"/>
    <x v="3"/>
    <x v="3"/>
    <n v="213.29"/>
    <x v="3"/>
    <x v="113"/>
    <x v="3169"/>
    <n v="426.58"/>
    <n v="402.05165"/>
    <x v="345"/>
    <n v="423.38165"/>
    <x v="1"/>
    <x v="12"/>
    <x v="5"/>
    <x v="0"/>
    <x v="7"/>
    <x v="0"/>
    <x v="1"/>
  </r>
  <r>
    <s v="TXN-001194"/>
    <x v="1278"/>
    <x v="2088"/>
    <x v="2"/>
    <x v="28"/>
    <n v="138.64"/>
    <x v="1"/>
    <x v="0"/>
    <x v="0"/>
    <n v="138.64"/>
    <n v="138.64"/>
    <x v="1609"/>
    <n v="164"/>
    <x v="3"/>
    <x v="21"/>
    <x v="5"/>
    <x v="0"/>
    <x v="0"/>
    <x v="3"/>
    <x v="3"/>
  </r>
  <r>
    <s v="TXN-007553"/>
    <x v="1278"/>
    <x v="946"/>
    <x v="2"/>
    <x v="16"/>
    <n v="28"/>
    <x v="1"/>
    <x v="0"/>
    <x v="0"/>
    <n v="28"/>
    <n v="28"/>
    <x v="755"/>
    <n v="47.11"/>
    <x v="2"/>
    <x v="5"/>
    <x v="0"/>
    <x v="0"/>
    <x v="0"/>
    <x v="2"/>
    <x v="2"/>
  </r>
  <r>
    <s v="TXN-008164"/>
    <x v="1279"/>
    <x v="2560"/>
    <x v="0"/>
    <x v="4"/>
    <n v="207.26"/>
    <x v="1"/>
    <x v="0"/>
    <x v="0"/>
    <n v="207.26"/>
    <n v="207.26"/>
    <x v="1934"/>
    <n v="222.23"/>
    <x v="0"/>
    <x v="7"/>
    <x v="5"/>
    <x v="0"/>
    <x v="8"/>
    <x v="0"/>
    <x v="2"/>
  </r>
  <r>
    <s v="TXN-008479"/>
    <x v="1279"/>
    <x v="3880"/>
    <x v="6"/>
    <x v="19"/>
    <n v="72.04"/>
    <x v="1"/>
    <x v="0"/>
    <x v="0"/>
    <n v="72.04"/>
    <n v="72.04"/>
    <x v="2125"/>
    <n v="91.19"/>
    <x v="2"/>
    <x v="5"/>
    <x v="0"/>
    <x v="0"/>
    <x v="4"/>
    <x v="5"/>
    <x v="3"/>
  </r>
  <r>
    <s v="TXN-003339"/>
    <x v="1279"/>
    <x v="6539"/>
    <x v="7"/>
    <x v="22"/>
    <n v="81.93"/>
    <x v="3"/>
    <x v="0"/>
    <x v="0"/>
    <n v="163.86"/>
    <n v="163.86"/>
    <x v="2258"/>
    <n v="188.55"/>
    <x v="4"/>
    <x v="8"/>
    <x v="0"/>
    <x v="0"/>
    <x v="4"/>
    <x v="3"/>
    <x v="3"/>
  </r>
  <r>
    <s v="TXN-007848"/>
    <x v="1279"/>
    <x v="6482"/>
    <x v="7"/>
    <x v="36"/>
    <n v="42.43"/>
    <x v="1"/>
    <x v="0"/>
    <x v="0"/>
    <n v="42.43"/>
    <n v="42.43"/>
    <x v="94"/>
    <n v="59.07"/>
    <x v="2"/>
    <x v="5"/>
    <x v="1"/>
    <x v="0"/>
    <x v="0"/>
    <x v="3"/>
    <x v="0"/>
  </r>
  <r>
    <s v="TXN-003074"/>
    <x v="1279"/>
    <x v="6065"/>
    <x v="2"/>
    <x v="14"/>
    <n v="173.87"/>
    <x v="3"/>
    <x v="119"/>
    <x v="3170"/>
    <n v="347.74"/>
    <n v="338.87263"/>
    <x v="497"/>
    <n v="352.78263"/>
    <x v="0"/>
    <x v="0"/>
    <x v="3"/>
    <x v="0"/>
    <x v="8"/>
    <x v="2"/>
    <x v="1"/>
  </r>
  <r>
    <s v="TXN-014653"/>
    <x v="1279"/>
    <x v="5472"/>
    <x v="5"/>
    <x v="29"/>
    <n v="28.14"/>
    <x v="1"/>
    <x v="0"/>
    <x v="0"/>
    <n v="28.14"/>
    <n v="28.14"/>
    <x v="1737"/>
    <n v="38.09"/>
    <x v="0"/>
    <x v="7"/>
    <x v="0"/>
    <x v="0"/>
    <x v="1"/>
    <x v="0"/>
    <x v="2"/>
  </r>
  <r>
    <s v="TXN-001598"/>
    <x v="1279"/>
    <x v="7099"/>
    <x v="5"/>
    <x v="31"/>
    <n v="39.44"/>
    <x v="1"/>
    <x v="0"/>
    <x v="0"/>
    <n v="39.44"/>
    <n v="39.44"/>
    <x v="220"/>
    <n v="58.52"/>
    <x v="2"/>
    <x v="9"/>
    <x v="0"/>
    <x v="0"/>
    <x v="8"/>
    <x v="3"/>
    <x v="0"/>
  </r>
  <r>
    <s v="TXN-007857"/>
    <x v="1279"/>
    <x v="1470"/>
    <x v="6"/>
    <x v="12"/>
    <n v="45.81"/>
    <x v="1"/>
    <x v="0"/>
    <x v="0"/>
    <n v="45.81"/>
    <n v="45.81"/>
    <x v="455"/>
    <n v="62.35"/>
    <x v="2"/>
    <x v="7"/>
    <x v="5"/>
    <x v="0"/>
    <x v="8"/>
    <x v="1"/>
    <x v="1"/>
  </r>
  <r>
    <s v="TXN-000131"/>
    <x v="1279"/>
    <x v="266"/>
    <x v="6"/>
    <x v="13"/>
    <n v="85.03"/>
    <x v="1"/>
    <x v="132"/>
    <x v="3171"/>
    <n v="85.03"/>
    <n v="72.95574"/>
    <x v="2162"/>
    <n v="100.43574"/>
    <x v="3"/>
    <x v="14"/>
    <x v="1"/>
    <x v="0"/>
    <x v="9"/>
    <x v="0"/>
    <x v="1"/>
  </r>
  <r>
    <s v="TXN-001831"/>
    <x v="1279"/>
    <x v="6467"/>
    <x v="7"/>
    <x v="10"/>
    <n v="58.77"/>
    <x v="1"/>
    <x v="0"/>
    <x v="0"/>
    <n v="58.77"/>
    <n v="58.77"/>
    <x v="2340"/>
    <n v="69.5"/>
    <x v="0"/>
    <x v="11"/>
    <x v="1"/>
    <x v="0"/>
    <x v="7"/>
    <x v="3"/>
    <x v="3"/>
  </r>
  <r>
    <s v="TXN-001506"/>
    <x v="1279"/>
    <x v="3826"/>
    <x v="1"/>
    <x v="6"/>
    <n v="34.43"/>
    <x v="1"/>
    <x v="0"/>
    <x v="0"/>
    <n v="34.43"/>
    <n v="34.43"/>
    <x v="2086"/>
    <n v="50.63"/>
    <x v="2"/>
    <x v="9"/>
    <x v="2"/>
    <x v="0"/>
    <x v="4"/>
    <x v="3"/>
    <x v="3"/>
  </r>
  <r>
    <s v="TXN-009414"/>
    <x v="1279"/>
    <x v="305"/>
    <x v="3"/>
    <x v="6"/>
    <n v="192.02"/>
    <x v="3"/>
    <x v="34"/>
    <x v="3172"/>
    <n v="384.04"/>
    <n v="360.9976"/>
    <x v="998"/>
    <n v="376.9176"/>
    <x v="0"/>
    <x v="7"/>
    <x v="5"/>
    <x v="0"/>
    <x v="7"/>
    <x v="0"/>
    <x v="3"/>
  </r>
  <r>
    <s v="TXN-010036"/>
    <x v="1280"/>
    <x v="709"/>
    <x v="4"/>
    <x v="27"/>
    <n v="73.44"/>
    <x v="1"/>
    <x v="0"/>
    <x v="0"/>
    <n v="73.44"/>
    <n v="73.44"/>
    <x v="1397"/>
    <n v="91.88"/>
    <x v="2"/>
    <x v="0"/>
    <x v="1"/>
    <x v="0"/>
    <x v="8"/>
    <x v="3"/>
    <x v="3"/>
  </r>
  <r>
    <s v="TXN-012706"/>
    <x v="1280"/>
    <x v="7100"/>
    <x v="0"/>
    <x v="33"/>
    <n v="225.89"/>
    <x v="1"/>
    <x v="182"/>
    <x v="3173"/>
    <n v="225.89"/>
    <n v="184.55213"/>
    <x v="849"/>
    <n v="195.42213"/>
    <x v="0"/>
    <x v="11"/>
    <x v="5"/>
    <x v="0"/>
    <x v="9"/>
    <x v="0"/>
    <x v="3"/>
  </r>
  <r>
    <s v="TXN-011051"/>
    <x v="1280"/>
    <x v="2880"/>
    <x v="6"/>
    <x v="17"/>
    <n v="88.44"/>
    <x v="2"/>
    <x v="0"/>
    <x v="0"/>
    <n v="265.32"/>
    <n v="265.32"/>
    <x v="648"/>
    <n v="279.35"/>
    <x v="2"/>
    <x v="2"/>
    <x v="0"/>
    <x v="0"/>
    <x v="6"/>
    <x v="2"/>
    <x v="1"/>
  </r>
  <r>
    <s v="TXN-001156"/>
    <x v="1280"/>
    <x v="7101"/>
    <x v="1"/>
    <x v="32"/>
    <n v="40.69"/>
    <x v="1"/>
    <x v="0"/>
    <x v="0"/>
    <n v="40.69"/>
    <n v="40.69"/>
    <x v="767"/>
    <n v="48.55"/>
    <x v="0"/>
    <x v="11"/>
    <x v="1"/>
    <x v="0"/>
    <x v="5"/>
    <x v="2"/>
    <x v="3"/>
  </r>
  <r>
    <s v="TXN-011509"/>
    <x v="1280"/>
    <x v="7102"/>
    <x v="3"/>
    <x v="3"/>
    <n v="197.55"/>
    <x v="1"/>
    <x v="0"/>
    <x v="0"/>
    <n v="197.55"/>
    <n v="197.55"/>
    <x v="1949"/>
    <n v="219.44"/>
    <x v="2"/>
    <x v="2"/>
    <x v="5"/>
    <x v="0"/>
    <x v="1"/>
    <x v="4"/>
    <x v="1"/>
  </r>
  <r>
    <s v="TXN-004471"/>
    <x v="1280"/>
    <x v="6161"/>
    <x v="3"/>
    <x v="21"/>
    <n v="227.03"/>
    <x v="1"/>
    <x v="23"/>
    <x v="3174"/>
    <n v="227.03"/>
    <n v="187.75381"/>
    <x v="2455"/>
    <n v="216.52381"/>
    <x v="4"/>
    <x v="22"/>
    <x v="5"/>
    <x v="0"/>
    <x v="10"/>
    <x v="5"/>
    <x v="2"/>
  </r>
  <r>
    <s v="TXN-013322"/>
    <x v="1281"/>
    <x v="6585"/>
    <x v="4"/>
    <x v="18"/>
    <n v="52.29"/>
    <x v="1"/>
    <x v="58"/>
    <x v="3175"/>
    <n v="52.29"/>
    <n v="39.89727"/>
    <x v="264"/>
    <n v="55.05727"/>
    <x v="2"/>
    <x v="12"/>
    <x v="1"/>
    <x v="0"/>
    <x v="1"/>
    <x v="2"/>
    <x v="1"/>
  </r>
  <r>
    <s v="TXN-009391"/>
    <x v="1281"/>
    <x v="7103"/>
    <x v="4"/>
    <x v="18"/>
    <n v="61.09"/>
    <x v="1"/>
    <x v="0"/>
    <x v="0"/>
    <n v="61.09"/>
    <n v="61.09"/>
    <x v="2078"/>
    <n v="78.97"/>
    <x v="2"/>
    <x v="0"/>
    <x v="5"/>
    <x v="0"/>
    <x v="0"/>
    <x v="2"/>
    <x v="1"/>
  </r>
  <r>
    <s v="TXN-005065"/>
    <x v="1281"/>
    <x v="7104"/>
    <x v="3"/>
    <x v="21"/>
    <n v="244.29"/>
    <x v="2"/>
    <x v="0"/>
    <x v="0"/>
    <n v="732.87"/>
    <n v="732.87"/>
    <x v="1106"/>
    <n v="746.07"/>
    <x v="0"/>
    <x v="11"/>
    <x v="3"/>
    <x v="0"/>
    <x v="3"/>
    <x v="4"/>
    <x v="1"/>
  </r>
  <r>
    <s v="TXN-014582"/>
    <x v="1281"/>
    <x v="5883"/>
    <x v="1"/>
    <x v="32"/>
    <n v="30.89"/>
    <x v="1"/>
    <x v="0"/>
    <x v="0"/>
    <n v="30.89"/>
    <n v="30.89"/>
    <x v="1869"/>
    <n v="55.53"/>
    <x v="4"/>
    <x v="5"/>
    <x v="0"/>
    <x v="0"/>
    <x v="9"/>
    <x v="2"/>
    <x v="1"/>
  </r>
  <r>
    <s v="TXN-007425"/>
    <x v="1281"/>
    <x v="2723"/>
    <x v="2"/>
    <x v="25"/>
    <n v="134.4"/>
    <x v="1"/>
    <x v="0"/>
    <x v="0"/>
    <n v="134.4"/>
    <n v="134.4"/>
    <x v="196"/>
    <n v="156.27"/>
    <x v="2"/>
    <x v="9"/>
    <x v="1"/>
    <x v="0"/>
    <x v="8"/>
    <x v="3"/>
    <x v="1"/>
  </r>
  <r>
    <s v="TXN-013825"/>
    <x v="1281"/>
    <x v="7105"/>
    <x v="4"/>
    <x v="5"/>
    <n v="81.64"/>
    <x v="1"/>
    <x v="0"/>
    <x v="0"/>
    <n v="81.64"/>
    <n v="81.64"/>
    <x v="218"/>
    <n v="96.35"/>
    <x v="0"/>
    <x v="3"/>
    <x v="3"/>
    <x v="0"/>
    <x v="2"/>
    <x v="0"/>
    <x v="1"/>
  </r>
  <r>
    <s v="TXN-013291"/>
    <x v="1281"/>
    <x v="1972"/>
    <x v="2"/>
    <x v="25"/>
    <n v="62.27"/>
    <x v="0"/>
    <x v="0"/>
    <x v="0"/>
    <n v="249.08"/>
    <n v="249.08"/>
    <x v="2057"/>
    <n v="259.47"/>
    <x v="0"/>
    <x v="10"/>
    <x v="0"/>
    <x v="0"/>
    <x v="2"/>
    <x v="0"/>
    <x v="1"/>
  </r>
  <r>
    <s v="TXN-008956"/>
    <x v="1281"/>
    <x v="3337"/>
    <x v="5"/>
    <x v="26"/>
    <n v="15.8"/>
    <x v="3"/>
    <x v="35"/>
    <x v="3176"/>
    <n v="31.6"/>
    <n v="28.2188"/>
    <x v="85"/>
    <n v="41.1688"/>
    <x v="2"/>
    <x v="7"/>
    <x v="1"/>
    <x v="0"/>
    <x v="2"/>
    <x v="2"/>
    <x v="1"/>
  </r>
  <r>
    <s v="TXN-014513"/>
    <x v="1281"/>
    <x v="1805"/>
    <x v="4"/>
    <x v="5"/>
    <n v="71.25"/>
    <x v="1"/>
    <x v="0"/>
    <x v="0"/>
    <n v="71.25"/>
    <n v="71.25"/>
    <x v="1004"/>
    <n v="87.72"/>
    <x v="1"/>
    <x v="1"/>
    <x v="1"/>
    <x v="0"/>
    <x v="4"/>
    <x v="3"/>
    <x v="1"/>
  </r>
  <r>
    <s v="TXN-008945"/>
    <x v="1281"/>
    <x v="4079"/>
    <x v="4"/>
    <x v="34"/>
    <n v="18.41"/>
    <x v="3"/>
    <x v="0"/>
    <x v="0"/>
    <n v="36.82"/>
    <n v="36.82"/>
    <x v="1600"/>
    <n v="51.72"/>
    <x v="2"/>
    <x v="5"/>
    <x v="5"/>
    <x v="0"/>
    <x v="3"/>
    <x v="3"/>
    <x v="1"/>
  </r>
  <r>
    <s v="TXN-005438"/>
    <x v="1281"/>
    <x v="713"/>
    <x v="2"/>
    <x v="16"/>
    <n v="39.87"/>
    <x v="1"/>
    <x v="0"/>
    <x v="0"/>
    <n v="39.87"/>
    <n v="39.87"/>
    <x v="2265"/>
    <n v="66.31"/>
    <x v="4"/>
    <x v="2"/>
    <x v="1"/>
    <x v="0"/>
    <x v="8"/>
    <x v="3"/>
    <x v="1"/>
  </r>
  <r>
    <s v="TXN-009696"/>
    <x v="1281"/>
    <x v="2195"/>
    <x v="2"/>
    <x v="16"/>
    <n v="168.75"/>
    <x v="1"/>
    <x v="0"/>
    <x v="0"/>
    <n v="168.75"/>
    <n v="168.75"/>
    <x v="2456"/>
    <n v="196.31"/>
    <x v="4"/>
    <x v="4"/>
    <x v="5"/>
    <x v="0"/>
    <x v="5"/>
    <x v="0"/>
    <x v="4"/>
  </r>
  <r>
    <s v="TXN-004520"/>
    <x v="1281"/>
    <x v="7106"/>
    <x v="7"/>
    <x v="23"/>
    <n v="43.58"/>
    <x v="1"/>
    <x v="0"/>
    <x v="0"/>
    <n v="43.58"/>
    <n v="43.58"/>
    <x v="1923"/>
    <n v="50.16"/>
    <x v="0"/>
    <x v="10"/>
    <x v="1"/>
    <x v="1"/>
    <x v="6"/>
    <x v="5"/>
    <x v="1"/>
  </r>
  <r>
    <s v="TXN-014781"/>
    <x v="1281"/>
    <x v="6517"/>
    <x v="2"/>
    <x v="14"/>
    <n v="58.43"/>
    <x v="2"/>
    <x v="0"/>
    <x v="0"/>
    <n v="175.29"/>
    <n v="175.29"/>
    <x v="430"/>
    <n v="188.9"/>
    <x v="2"/>
    <x v="0"/>
    <x v="1"/>
    <x v="1"/>
    <x v="10"/>
    <x v="0"/>
    <x v="1"/>
  </r>
  <r>
    <s v="TXN-008406"/>
    <x v="1281"/>
    <x v="1539"/>
    <x v="3"/>
    <x v="6"/>
    <n v="59.82"/>
    <x v="1"/>
    <x v="137"/>
    <x v="3177"/>
    <n v="59.82"/>
    <n v="55.27368"/>
    <x v="91"/>
    <n v="72.48368"/>
    <x v="1"/>
    <x v="4"/>
    <x v="0"/>
    <x v="0"/>
    <x v="8"/>
    <x v="3"/>
    <x v="3"/>
  </r>
  <r>
    <s v="TXN-008648"/>
    <x v="1281"/>
    <x v="4754"/>
    <x v="3"/>
    <x v="6"/>
    <n v="219.56"/>
    <x v="1"/>
    <x v="0"/>
    <x v="0"/>
    <n v="219.56"/>
    <n v="219.56"/>
    <x v="1187"/>
    <n v="231.45"/>
    <x v="0"/>
    <x v="0"/>
    <x v="5"/>
    <x v="0"/>
    <x v="0"/>
    <x v="0"/>
    <x v="2"/>
  </r>
  <r>
    <s v="TXN-012599"/>
    <x v="1281"/>
    <x v="2149"/>
    <x v="2"/>
    <x v="16"/>
    <n v="48.56"/>
    <x v="1"/>
    <x v="0"/>
    <x v="0"/>
    <n v="48.56"/>
    <n v="48.56"/>
    <x v="1463"/>
    <n v="64.82"/>
    <x v="1"/>
    <x v="5"/>
    <x v="4"/>
    <x v="0"/>
    <x v="8"/>
    <x v="3"/>
    <x v="3"/>
  </r>
  <r>
    <s v="TXN-000378"/>
    <x v="1282"/>
    <x v="1897"/>
    <x v="2"/>
    <x v="14"/>
    <n v="156.11"/>
    <x v="1"/>
    <x v="0"/>
    <x v="0"/>
    <n v="156.11"/>
    <n v="156.11"/>
    <x v="341"/>
    <n v="178.75"/>
    <x v="4"/>
    <x v="13"/>
    <x v="0"/>
    <x v="0"/>
    <x v="9"/>
    <x v="0"/>
    <x v="3"/>
  </r>
  <r>
    <s v="TXN-004550"/>
    <x v="1282"/>
    <x v="7107"/>
    <x v="2"/>
    <x v="25"/>
    <n v="83.81"/>
    <x v="1"/>
    <x v="0"/>
    <x v="0"/>
    <n v="83.81"/>
    <n v="83.81"/>
    <x v="858"/>
    <n v="98.43"/>
    <x v="0"/>
    <x v="11"/>
    <x v="1"/>
    <x v="0"/>
    <x v="9"/>
    <x v="3"/>
    <x v="3"/>
  </r>
  <r>
    <s v="TXN-009049"/>
    <x v="1282"/>
    <x v="6595"/>
    <x v="3"/>
    <x v="11"/>
    <n v="180.26"/>
    <x v="1"/>
    <x v="0"/>
    <x v="0"/>
    <n v="180.26"/>
    <n v="180.26"/>
    <x v="79"/>
    <n v="193.28"/>
    <x v="0"/>
    <x v="3"/>
    <x v="1"/>
    <x v="0"/>
    <x v="6"/>
    <x v="2"/>
    <x v="1"/>
  </r>
  <r>
    <s v="TXN-013269"/>
    <x v="1282"/>
    <x v="7108"/>
    <x v="4"/>
    <x v="18"/>
    <n v="24.26"/>
    <x v="1"/>
    <x v="0"/>
    <x v="0"/>
    <n v="24.26"/>
    <n v="24.26"/>
    <x v="652"/>
    <n v="40.62"/>
    <x v="2"/>
    <x v="9"/>
    <x v="0"/>
    <x v="0"/>
    <x v="9"/>
    <x v="0"/>
    <x v="1"/>
  </r>
  <r>
    <s v="TXN-008796"/>
    <x v="1282"/>
    <x v="4357"/>
    <x v="2"/>
    <x v="16"/>
    <n v="129.31"/>
    <x v="2"/>
    <x v="0"/>
    <x v="0"/>
    <n v="387.93"/>
    <n v="387.93"/>
    <x v="2054"/>
    <n v="408.04"/>
    <x v="2"/>
    <x v="7"/>
    <x v="0"/>
    <x v="0"/>
    <x v="10"/>
    <x v="4"/>
    <x v="2"/>
  </r>
  <r>
    <s v="TXN-011820"/>
    <x v="1282"/>
    <x v="4515"/>
    <x v="2"/>
    <x v="14"/>
    <n v="147.56"/>
    <x v="4"/>
    <x v="101"/>
    <x v="3178"/>
    <n v="737.8"/>
    <n v="721.71596"/>
    <x v="842"/>
    <n v="734.52596"/>
    <x v="0"/>
    <x v="6"/>
    <x v="5"/>
    <x v="1"/>
    <x v="6"/>
    <x v="2"/>
    <x v="0"/>
  </r>
  <r>
    <s v="TXN-004402"/>
    <x v="1282"/>
    <x v="3066"/>
    <x v="0"/>
    <x v="20"/>
    <n v="383.12"/>
    <x v="1"/>
    <x v="0"/>
    <x v="0"/>
    <n v="383.12"/>
    <n v="383.12"/>
    <x v="120"/>
    <n v="403.61"/>
    <x v="2"/>
    <x v="16"/>
    <x v="1"/>
    <x v="0"/>
    <x v="0"/>
    <x v="4"/>
    <x v="1"/>
  </r>
  <r>
    <s v="TXN-012911"/>
    <x v="1282"/>
    <x v="7109"/>
    <x v="2"/>
    <x v="25"/>
    <n v="157.63"/>
    <x v="3"/>
    <x v="0"/>
    <x v="0"/>
    <n v="315.26"/>
    <n v="315.26"/>
    <x v="685"/>
    <n v="324.29"/>
    <x v="0"/>
    <x v="6"/>
    <x v="0"/>
    <x v="0"/>
    <x v="4"/>
    <x v="0"/>
    <x v="1"/>
  </r>
  <r>
    <s v="TXN-006115"/>
    <x v="1282"/>
    <x v="6718"/>
    <x v="6"/>
    <x v="17"/>
    <n v="70.15"/>
    <x v="1"/>
    <x v="0"/>
    <x v="0"/>
    <n v="70.15"/>
    <n v="70.15"/>
    <x v="1150"/>
    <n v="84.85"/>
    <x v="0"/>
    <x v="0"/>
    <x v="1"/>
    <x v="0"/>
    <x v="6"/>
    <x v="0"/>
    <x v="1"/>
  </r>
  <r>
    <s v="TXN-006537"/>
    <x v="1282"/>
    <x v="6291"/>
    <x v="4"/>
    <x v="18"/>
    <n v="28.78"/>
    <x v="1"/>
    <x v="0"/>
    <x v="0"/>
    <n v="28.78"/>
    <n v="28.78"/>
    <x v="1601"/>
    <n v="46.67"/>
    <x v="2"/>
    <x v="9"/>
    <x v="2"/>
    <x v="0"/>
    <x v="1"/>
    <x v="3"/>
    <x v="3"/>
  </r>
  <r>
    <s v="TXN-001045"/>
    <x v="1282"/>
    <x v="271"/>
    <x v="2"/>
    <x v="16"/>
    <n v="22.05"/>
    <x v="1"/>
    <x v="0"/>
    <x v="0"/>
    <n v="22.05"/>
    <n v="22.05"/>
    <x v="776"/>
    <n v="34.59"/>
    <x v="2"/>
    <x v="2"/>
    <x v="1"/>
    <x v="0"/>
    <x v="10"/>
    <x v="3"/>
    <x v="3"/>
  </r>
  <r>
    <s v="TXN-001912"/>
    <x v="1282"/>
    <x v="7110"/>
    <x v="3"/>
    <x v="11"/>
    <n v="228.68"/>
    <x v="1"/>
    <x v="0"/>
    <x v="0"/>
    <n v="228.68"/>
    <n v="228.68"/>
    <x v="2438"/>
    <n v="254.86"/>
    <x v="4"/>
    <x v="8"/>
    <x v="5"/>
    <x v="0"/>
    <x v="6"/>
    <x v="2"/>
    <x v="1"/>
  </r>
  <r>
    <s v="TXN-011146"/>
    <x v="1282"/>
    <x v="7111"/>
    <x v="4"/>
    <x v="30"/>
    <n v="58.86"/>
    <x v="1"/>
    <x v="29"/>
    <x v="3179"/>
    <n v="58.86"/>
    <n v="48.14748"/>
    <x v="917"/>
    <n v="57.53748"/>
    <x v="0"/>
    <x v="7"/>
    <x v="5"/>
    <x v="0"/>
    <x v="0"/>
    <x v="0"/>
    <x v="1"/>
  </r>
  <r>
    <s v="TXN-006717"/>
    <x v="1282"/>
    <x v="3392"/>
    <x v="3"/>
    <x v="11"/>
    <n v="163.65"/>
    <x v="3"/>
    <x v="66"/>
    <x v="3180"/>
    <n v="327.3"/>
    <n v="318.29925"/>
    <x v="1474"/>
    <n v="329.40925"/>
    <x v="0"/>
    <x v="10"/>
    <x v="1"/>
    <x v="0"/>
    <x v="10"/>
    <x v="3"/>
    <x v="2"/>
  </r>
  <r>
    <s v="TXN-011761"/>
    <x v="1282"/>
    <x v="6260"/>
    <x v="1"/>
    <x v="6"/>
    <n v="45.38"/>
    <x v="1"/>
    <x v="0"/>
    <x v="0"/>
    <n v="45.38"/>
    <n v="45.38"/>
    <x v="1235"/>
    <n v="69.05"/>
    <x v="4"/>
    <x v="22"/>
    <x v="0"/>
    <x v="0"/>
    <x v="6"/>
    <x v="4"/>
    <x v="1"/>
  </r>
  <r>
    <s v="TXN-002793"/>
    <x v="1282"/>
    <x v="3875"/>
    <x v="6"/>
    <x v="19"/>
    <n v="93.57"/>
    <x v="3"/>
    <x v="128"/>
    <x v="3181"/>
    <n v="187.14"/>
    <n v="181.33866"/>
    <x v="937"/>
    <n v="189.45866"/>
    <x v="0"/>
    <x v="6"/>
    <x v="1"/>
    <x v="0"/>
    <x v="7"/>
    <x v="2"/>
    <x v="3"/>
  </r>
  <r>
    <s v="TXN-004451"/>
    <x v="1283"/>
    <x v="7112"/>
    <x v="2"/>
    <x v="14"/>
    <n v="50.13"/>
    <x v="1"/>
    <x v="0"/>
    <x v="0"/>
    <n v="50.13"/>
    <n v="50.13"/>
    <x v="76"/>
    <n v="61.11"/>
    <x v="0"/>
    <x v="0"/>
    <x v="5"/>
    <x v="0"/>
    <x v="0"/>
    <x v="0"/>
    <x v="3"/>
  </r>
  <r>
    <s v="TXN-011669"/>
    <x v="1283"/>
    <x v="930"/>
    <x v="3"/>
    <x v="3"/>
    <n v="150.46"/>
    <x v="1"/>
    <x v="95"/>
    <x v="3182"/>
    <n v="150.46"/>
    <n v="136.1663"/>
    <x v="505"/>
    <n v="153.7263"/>
    <x v="2"/>
    <x v="9"/>
    <x v="5"/>
    <x v="0"/>
    <x v="8"/>
    <x v="5"/>
    <x v="0"/>
  </r>
  <r>
    <s v="TXN-010996"/>
    <x v="1283"/>
    <x v="7091"/>
    <x v="4"/>
    <x v="34"/>
    <n v="22.93"/>
    <x v="1"/>
    <x v="140"/>
    <x v="3183"/>
    <n v="22.93"/>
    <n v="19.97203"/>
    <x v="151"/>
    <n v="29.61203"/>
    <x v="0"/>
    <x v="0"/>
    <x v="1"/>
    <x v="0"/>
    <x v="8"/>
    <x v="3"/>
    <x v="1"/>
  </r>
  <r>
    <s v="TXN-013877"/>
    <x v="1283"/>
    <x v="2678"/>
    <x v="4"/>
    <x v="18"/>
    <n v="38.82"/>
    <x v="1"/>
    <x v="195"/>
    <x v="3184"/>
    <n v="38.82"/>
    <n v="33.88986"/>
    <x v="953"/>
    <n v="43.63986"/>
    <x v="0"/>
    <x v="10"/>
    <x v="1"/>
    <x v="0"/>
    <x v="3"/>
    <x v="0"/>
    <x v="3"/>
  </r>
  <r>
    <s v="TXN-000719"/>
    <x v="1283"/>
    <x v="383"/>
    <x v="4"/>
    <x v="27"/>
    <n v="69.91"/>
    <x v="2"/>
    <x v="0"/>
    <x v="0"/>
    <n v="209.73"/>
    <n v="209.73"/>
    <x v="2367"/>
    <n v="232.81"/>
    <x v="4"/>
    <x v="8"/>
    <x v="0"/>
    <x v="0"/>
    <x v="3"/>
    <x v="3"/>
    <x v="1"/>
  </r>
  <r>
    <s v="TXN-012053"/>
    <x v="1283"/>
    <x v="7113"/>
    <x v="3"/>
    <x v="11"/>
    <n v="125.26"/>
    <x v="1"/>
    <x v="0"/>
    <x v="0"/>
    <n v="125.26"/>
    <n v="125.26"/>
    <x v="871"/>
    <n v="147.16"/>
    <x v="1"/>
    <x v="21"/>
    <x v="5"/>
    <x v="0"/>
    <x v="8"/>
    <x v="1"/>
    <x v="0"/>
  </r>
  <r>
    <s v="TXN-001814"/>
    <x v="1283"/>
    <x v="1346"/>
    <x v="1"/>
    <x v="24"/>
    <n v="27.88"/>
    <x v="1"/>
    <x v="0"/>
    <x v="0"/>
    <n v="27.88"/>
    <n v="27.88"/>
    <x v="718"/>
    <n v="38.52"/>
    <x v="0"/>
    <x v="3"/>
    <x v="2"/>
    <x v="0"/>
    <x v="10"/>
    <x v="3"/>
    <x v="3"/>
  </r>
  <r>
    <s v="TXN-004739"/>
    <x v="1283"/>
    <x v="5326"/>
    <x v="7"/>
    <x v="23"/>
    <n v="83.97"/>
    <x v="1"/>
    <x v="69"/>
    <x v="3185"/>
    <n v="83.97"/>
    <n v="72.13023"/>
    <x v="1151"/>
    <n v="86.15023"/>
    <x v="0"/>
    <x v="7"/>
    <x v="0"/>
    <x v="0"/>
    <x v="10"/>
    <x v="4"/>
    <x v="1"/>
  </r>
  <r>
    <s v="TXN-010831"/>
    <x v="1283"/>
    <x v="2191"/>
    <x v="2"/>
    <x v="16"/>
    <n v="44.12"/>
    <x v="1"/>
    <x v="0"/>
    <x v="0"/>
    <n v="44.12"/>
    <n v="44.12"/>
    <x v="294"/>
    <n v="55.58"/>
    <x v="0"/>
    <x v="6"/>
    <x v="0"/>
    <x v="0"/>
    <x v="7"/>
    <x v="2"/>
    <x v="3"/>
  </r>
  <r>
    <s v="TXN-000702"/>
    <x v="1283"/>
    <x v="7114"/>
    <x v="4"/>
    <x v="30"/>
    <n v="71.5"/>
    <x v="1"/>
    <x v="60"/>
    <x v="3186"/>
    <n v="71.5"/>
    <n v="55.055"/>
    <x v="105"/>
    <n v="67.315"/>
    <x v="0"/>
    <x v="10"/>
    <x v="6"/>
    <x v="0"/>
    <x v="8"/>
    <x v="3"/>
    <x v="1"/>
  </r>
  <r>
    <s v="TXN-012871"/>
    <x v="1284"/>
    <x v="3223"/>
    <x v="2"/>
    <x v="28"/>
    <n v="84.4"/>
    <x v="0"/>
    <x v="0"/>
    <x v="0"/>
    <n v="337.6"/>
    <n v="337.6"/>
    <x v="336"/>
    <n v="355.91"/>
    <x v="2"/>
    <x v="9"/>
    <x v="5"/>
    <x v="0"/>
    <x v="3"/>
    <x v="1"/>
    <x v="3"/>
  </r>
  <r>
    <s v="TXN-008785"/>
    <x v="1284"/>
    <x v="6344"/>
    <x v="3"/>
    <x v="3"/>
    <n v="142.45"/>
    <x v="1"/>
    <x v="2"/>
    <x v="3187"/>
    <n v="142.45"/>
    <n v="125.78335"/>
    <x v="1463"/>
    <n v="142.04335"/>
    <x v="0"/>
    <x v="3"/>
    <x v="0"/>
    <x v="1"/>
    <x v="2"/>
    <x v="3"/>
    <x v="3"/>
  </r>
  <r>
    <s v="TXN-000844"/>
    <x v="1284"/>
    <x v="7115"/>
    <x v="6"/>
    <x v="19"/>
    <n v="97.42"/>
    <x v="2"/>
    <x v="129"/>
    <x v="3188"/>
    <n v="292.26"/>
    <n v="270.24308"/>
    <x v="1656"/>
    <n v="288.36308"/>
    <x v="2"/>
    <x v="9"/>
    <x v="1"/>
    <x v="0"/>
    <x v="6"/>
    <x v="4"/>
    <x v="1"/>
  </r>
  <r>
    <s v="TXN-014128"/>
    <x v="1284"/>
    <x v="4589"/>
    <x v="3"/>
    <x v="6"/>
    <n v="99.3"/>
    <x v="1"/>
    <x v="0"/>
    <x v="0"/>
    <n v="99.3"/>
    <n v="99.3"/>
    <x v="51"/>
    <n v="120.09"/>
    <x v="4"/>
    <x v="5"/>
    <x v="0"/>
    <x v="0"/>
    <x v="3"/>
    <x v="3"/>
    <x v="3"/>
  </r>
  <r>
    <s v="TXN-012785"/>
    <x v="1284"/>
    <x v="6171"/>
    <x v="6"/>
    <x v="13"/>
    <n v="117.03"/>
    <x v="1"/>
    <x v="0"/>
    <x v="0"/>
    <n v="117.03"/>
    <n v="117.03"/>
    <x v="267"/>
    <n v="138.21"/>
    <x v="2"/>
    <x v="12"/>
    <x v="0"/>
    <x v="0"/>
    <x v="8"/>
    <x v="4"/>
    <x v="0"/>
  </r>
  <r>
    <s v="TXN-011944"/>
    <x v="1284"/>
    <x v="1438"/>
    <x v="4"/>
    <x v="34"/>
    <n v="71.69"/>
    <x v="3"/>
    <x v="0"/>
    <x v="0"/>
    <n v="143.38"/>
    <n v="143.38"/>
    <x v="215"/>
    <n v="155.33"/>
    <x v="0"/>
    <x v="6"/>
    <x v="0"/>
    <x v="1"/>
    <x v="6"/>
    <x v="2"/>
    <x v="2"/>
  </r>
  <r>
    <s v="TXN-007847"/>
    <x v="1284"/>
    <x v="3068"/>
    <x v="2"/>
    <x v="2"/>
    <n v="151.38"/>
    <x v="1"/>
    <x v="12"/>
    <x v="3189"/>
    <n v="151.38"/>
    <n v="141.38892"/>
    <x v="241"/>
    <n v="163.26892"/>
    <x v="2"/>
    <x v="7"/>
    <x v="0"/>
    <x v="0"/>
    <x v="0"/>
    <x v="0"/>
    <x v="1"/>
  </r>
  <r>
    <s v="TXN-007997"/>
    <x v="1284"/>
    <x v="4945"/>
    <x v="5"/>
    <x v="29"/>
    <n v="42.1"/>
    <x v="3"/>
    <x v="0"/>
    <x v="0"/>
    <n v="84.2"/>
    <n v="84.2"/>
    <x v="200"/>
    <n v="97.2"/>
    <x v="0"/>
    <x v="6"/>
    <x v="5"/>
    <x v="0"/>
    <x v="7"/>
    <x v="3"/>
    <x v="3"/>
  </r>
  <r>
    <s v="TXN-006178"/>
    <x v="1284"/>
    <x v="7116"/>
    <x v="3"/>
    <x v="8"/>
    <n v="193.12"/>
    <x v="1"/>
    <x v="0"/>
    <x v="0"/>
    <n v="193.12"/>
    <n v="193.12"/>
    <x v="1278"/>
    <n v="207.98"/>
    <x v="0"/>
    <x v="0"/>
    <x v="7"/>
    <x v="1"/>
    <x v="2"/>
    <x v="3"/>
    <x v="3"/>
  </r>
  <r>
    <s v="TXN-014190"/>
    <x v="1284"/>
    <x v="578"/>
    <x v="0"/>
    <x v="33"/>
    <n v="382.01"/>
    <x v="1"/>
    <x v="0"/>
    <x v="0"/>
    <n v="382.01"/>
    <n v="382.01"/>
    <x v="59"/>
    <n v="397.08"/>
    <x v="0"/>
    <x v="0"/>
    <x v="0"/>
    <x v="0"/>
    <x v="6"/>
    <x v="4"/>
    <x v="0"/>
  </r>
  <r>
    <s v="TXN-007467"/>
    <x v="1285"/>
    <x v="781"/>
    <x v="0"/>
    <x v="20"/>
    <n v="180.99"/>
    <x v="1"/>
    <x v="0"/>
    <x v="0"/>
    <n v="180.99"/>
    <n v="180.99"/>
    <x v="1548"/>
    <n v="202.63"/>
    <x v="2"/>
    <x v="12"/>
    <x v="0"/>
    <x v="1"/>
    <x v="10"/>
    <x v="5"/>
    <x v="1"/>
  </r>
  <r>
    <s v="TXN-010193"/>
    <x v="1285"/>
    <x v="5422"/>
    <x v="6"/>
    <x v="9"/>
    <n v="43.04"/>
    <x v="1"/>
    <x v="0"/>
    <x v="0"/>
    <n v="43.04"/>
    <n v="43.04"/>
    <x v="952"/>
    <n v="55.64"/>
    <x v="0"/>
    <x v="11"/>
    <x v="0"/>
    <x v="0"/>
    <x v="8"/>
    <x v="2"/>
    <x v="4"/>
  </r>
  <r>
    <s v="TXN-013528"/>
    <x v="1285"/>
    <x v="6867"/>
    <x v="6"/>
    <x v="9"/>
    <n v="30.62"/>
    <x v="1"/>
    <x v="0"/>
    <x v="0"/>
    <n v="30.62"/>
    <n v="30.62"/>
    <x v="393"/>
    <n v="37.54"/>
    <x v="0"/>
    <x v="0"/>
    <x v="0"/>
    <x v="1"/>
    <x v="4"/>
    <x v="0"/>
    <x v="1"/>
  </r>
  <r>
    <s v="TXN-013217"/>
    <x v="1285"/>
    <x v="5915"/>
    <x v="1"/>
    <x v="32"/>
    <n v="31.86"/>
    <x v="1"/>
    <x v="0"/>
    <x v="0"/>
    <n v="31.86"/>
    <n v="31.86"/>
    <x v="1463"/>
    <n v="48.12"/>
    <x v="2"/>
    <x v="5"/>
    <x v="0"/>
    <x v="0"/>
    <x v="10"/>
    <x v="4"/>
    <x v="1"/>
  </r>
  <r>
    <s v="TXN-007256"/>
    <x v="1285"/>
    <x v="7117"/>
    <x v="5"/>
    <x v="31"/>
    <n v="31.6"/>
    <x v="1"/>
    <x v="12"/>
    <x v="3190"/>
    <n v="31.6"/>
    <n v="29.5144"/>
    <x v="518"/>
    <n v="42.3644"/>
    <x v="2"/>
    <x v="3"/>
    <x v="1"/>
    <x v="0"/>
    <x v="4"/>
    <x v="3"/>
    <x v="1"/>
  </r>
  <r>
    <s v="TXN-003574"/>
    <x v="1285"/>
    <x v="995"/>
    <x v="2"/>
    <x v="14"/>
    <n v="94.06"/>
    <x v="1"/>
    <x v="0"/>
    <x v="0"/>
    <n v="94.06"/>
    <n v="94.06"/>
    <x v="2013"/>
    <n v="105.76"/>
    <x v="0"/>
    <x v="10"/>
    <x v="0"/>
    <x v="0"/>
    <x v="7"/>
    <x v="3"/>
    <x v="1"/>
  </r>
  <r>
    <s v="TXN-013735"/>
    <x v="1285"/>
    <x v="1478"/>
    <x v="0"/>
    <x v="4"/>
    <n v="229.7"/>
    <x v="1"/>
    <x v="0"/>
    <x v="0"/>
    <n v="229.7"/>
    <n v="229.7"/>
    <x v="764"/>
    <n v="250.36"/>
    <x v="2"/>
    <x v="2"/>
    <x v="1"/>
    <x v="0"/>
    <x v="3"/>
    <x v="0"/>
    <x v="0"/>
  </r>
  <r>
    <s v="TXN-012386"/>
    <x v="1285"/>
    <x v="5980"/>
    <x v="6"/>
    <x v="13"/>
    <n v="26.27"/>
    <x v="1"/>
    <x v="0"/>
    <x v="0"/>
    <n v="26.27"/>
    <n v="26.27"/>
    <x v="734"/>
    <n v="35.93"/>
    <x v="0"/>
    <x v="7"/>
    <x v="3"/>
    <x v="0"/>
    <x v="4"/>
    <x v="0"/>
    <x v="0"/>
  </r>
  <r>
    <s v="TXN-010740"/>
    <x v="1285"/>
    <x v="1968"/>
    <x v="2"/>
    <x v="2"/>
    <n v="110.7"/>
    <x v="3"/>
    <x v="0"/>
    <x v="0"/>
    <n v="221.4"/>
    <n v="221.4"/>
    <x v="271"/>
    <n v="241.34"/>
    <x v="2"/>
    <x v="9"/>
    <x v="5"/>
    <x v="0"/>
    <x v="9"/>
    <x v="1"/>
    <x v="4"/>
  </r>
  <r>
    <s v="TXN-002893"/>
    <x v="1285"/>
    <x v="2596"/>
    <x v="2"/>
    <x v="14"/>
    <n v="130.07"/>
    <x v="1"/>
    <x v="0"/>
    <x v="0"/>
    <n v="130.07"/>
    <n v="130.07"/>
    <x v="806"/>
    <n v="144.99"/>
    <x v="2"/>
    <x v="9"/>
    <x v="0"/>
    <x v="0"/>
    <x v="10"/>
    <x v="2"/>
    <x v="3"/>
  </r>
  <r>
    <s v="TXN-002197"/>
    <x v="1285"/>
    <x v="3829"/>
    <x v="2"/>
    <x v="2"/>
    <n v="94.89"/>
    <x v="3"/>
    <x v="0"/>
    <x v="0"/>
    <n v="189.78"/>
    <n v="189.78"/>
    <x v="124"/>
    <n v="210.32"/>
    <x v="4"/>
    <x v="17"/>
    <x v="5"/>
    <x v="0"/>
    <x v="1"/>
    <x v="2"/>
    <x v="1"/>
  </r>
  <r>
    <s v="TXN-008360"/>
    <x v="1285"/>
    <x v="7118"/>
    <x v="3"/>
    <x v="6"/>
    <n v="108.52"/>
    <x v="1"/>
    <x v="68"/>
    <x v="3191"/>
    <n v="108.52"/>
    <n v="83.66892"/>
    <x v="1372"/>
    <n v="110.68892"/>
    <x v="4"/>
    <x v="19"/>
    <x v="5"/>
    <x v="0"/>
    <x v="4"/>
    <x v="0"/>
    <x v="3"/>
  </r>
  <r>
    <s v="TXN-007792"/>
    <x v="1285"/>
    <x v="6216"/>
    <x v="7"/>
    <x v="23"/>
    <n v="86.44"/>
    <x v="1"/>
    <x v="0"/>
    <x v="0"/>
    <n v="86.44"/>
    <n v="86.44"/>
    <x v="1905"/>
    <n v="106.48"/>
    <x v="2"/>
    <x v="0"/>
    <x v="7"/>
    <x v="0"/>
    <x v="3"/>
    <x v="3"/>
    <x v="1"/>
  </r>
  <r>
    <s v="TXN-006426"/>
    <x v="1285"/>
    <x v="6227"/>
    <x v="2"/>
    <x v="2"/>
    <n v="138.05"/>
    <x v="1"/>
    <x v="0"/>
    <x v="0"/>
    <n v="138.05"/>
    <n v="138.05"/>
    <x v="1597"/>
    <n v="153.66"/>
    <x v="2"/>
    <x v="5"/>
    <x v="5"/>
    <x v="0"/>
    <x v="0"/>
    <x v="2"/>
    <x v="1"/>
  </r>
  <r>
    <s v="TXN-000249"/>
    <x v="1285"/>
    <x v="4465"/>
    <x v="3"/>
    <x v="11"/>
    <n v="43.96"/>
    <x v="0"/>
    <x v="0"/>
    <x v="0"/>
    <n v="175.84"/>
    <n v="175.84"/>
    <x v="451"/>
    <n v="201.54"/>
    <x v="4"/>
    <x v="15"/>
    <x v="5"/>
    <x v="0"/>
    <x v="5"/>
    <x v="5"/>
    <x v="3"/>
  </r>
  <r>
    <s v="TXN-000953"/>
    <x v="1285"/>
    <x v="866"/>
    <x v="0"/>
    <x v="33"/>
    <n v="90.18"/>
    <x v="1"/>
    <x v="0"/>
    <x v="0"/>
    <n v="90.18"/>
    <n v="90.18"/>
    <x v="80"/>
    <n v="106.37"/>
    <x v="2"/>
    <x v="12"/>
    <x v="5"/>
    <x v="0"/>
    <x v="6"/>
    <x v="2"/>
    <x v="1"/>
  </r>
  <r>
    <s v="TXN-006024"/>
    <x v="1286"/>
    <x v="3891"/>
    <x v="1"/>
    <x v="32"/>
    <n v="18.4"/>
    <x v="1"/>
    <x v="0"/>
    <x v="0"/>
    <n v="18.4"/>
    <n v="18.4"/>
    <x v="1176"/>
    <n v="27.94"/>
    <x v="0"/>
    <x v="0"/>
    <x v="1"/>
    <x v="0"/>
    <x v="4"/>
    <x v="3"/>
    <x v="1"/>
  </r>
  <r>
    <s v="TXN-007732"/>
    <x v="1286"/>
    <x v="7119"/>
    <x v="2"/>
    <x v="28"/>
    <n v="67.27"/>
    <x v="1"/>
    <x v="0"/>
    <x v="0"/>
    <n v="67.27"/>
    <n v="67.27"/>
    <x v="458"/>
    <n v="84.37"/>
    <x v="2"/>
    <x v="5"/>
    <x v="3"/>
    <x v="1"/>
    <x v="8"/>
    <x v="4"/>
    <x v="2"/>
  </r>
  <r>
    <s v="TXN-000099"/>
    <x v="1286"/>
    <x v="6171"/>
    <x v="1"/>
    <x v="6"/>
    <n v="50.05"/>
    <x v="1"/>
    <x v="95"/>
    <x v="3192"/>
    <n v="50.05"/>
    <n v="45.29525"/>
    <x v="450"/>
    <n v="63.19525"/>
    <x v="1"/>
    <x v="5"/>
    <x v="0"/>
    <x v="0"/>
    <x v="6"/>
    <x v="3"/>
    <x v="3"/>
  </r>
  <r>
    <s v="TXN-014761"/>
    <x v="1286"/>
    <x v="6003"/>
    <x v="4"/>
    <x v="5"/>
    <n v="62.35"/>
    <x v="1"/>
    <x v="0"/>
    <x v="0"/>
    <n v="62.35"/>
    <n v="62.35"/>
    <x v="392"/>
    <n v="75.91"/>
    <x v="0"/>
    <x v="6"/>
    <x v="5"/>
    <x v="1"/>
    <x v="1"/>
    <x v="3"/>
    <x v="1"/>
  </r>
  <r>
    <s v="TXN-014002"/>
    <x v="1287"/>
    <x v="3129"/>
    <x v="0"/>
    <x v="20"/>
    <n v="420.97"/>
    <x v="1"/>
    <x v="186"/>
    <x v="3193"/>
    <n v="420.97"/>
    <n v="372.97942"/>
    <x v="134"/>
    <n v="394.23942"/>
    <x v="0"/>
    <x v="3"/>
    <x v="0"/>
    <x v="0"/>
    <x v="5"/>
    <x v="3"/>
    <x v="1"/>
  </r>
  <r>
    <s v="TXN-013008"/>
    <x v="1287"/>
    <x v="3382"/>
    <x v="7"/>
    <x v="35"/>
    <n v="24.06"/>
    <x v="3"/>
    <x v="0"/>
    <x v="0"/>
    <n v="48.12"/>
    <n v="48.12"/>
    <x v="1558"/>
    <n v="67.67"/>
    <x v="2"/>
    <x v="7"/>
    <x v="0"/>
    <x v="1"/>
    <x v="6"/>
    <x v="0"/>
    <x v="3"/>
  </r>
  <r>
    <s v="TXN-004391"/>
    <x v="1287"/>
    <x v="7120"/>
    <x v="3"/>
    <x v="11"/>
    <n v="241.81"/>
    <x v="1"/>
    <x v="0"/>
    <x v="0"/>
    <n v="241.81"/>
    <n v="241.81"/>
    <x v="85"/>
    <n v="254.76"/>
    <x v="0"/>
    <x v="10"/>
    <x v="0"/>
    <x v="0"/>
    <x v="5"/>
    <x v="4"/>
    <x v="3"/>
  </r>
  <r>
    <s v="TXN-013891"/>
    <x v="1287"/>
    <x v="6392"/>
    <x v="6"/>
    <x v="17"/>
    <n v="50.15"/>
    <x v="1"/>
    <x v="0"/>
    <x v="0"/>
    <n v="50.15"/>
    <n v="50.15"/>
    <x v="811"/>
    <n v="69.27"/>
    <x v="2"/>
    <x v="16"/>
    <x v="0"/>
    <x v="0"/>
    <x v="5"/>
    <x v="2"/>
    <x v="3"/>
  </r>
  <r>
    <s v="TXN-013859"/>
    <x v="1287"/>
    <x v="2039"/>
    <x v="2"/>
    <x v="16"/>
    <n v="31.14"/>
    <x v="1"/>
    <x v="160"/>
    <x v="3194"/>
    <n v="31.14"/>
    <n v="26.18874"/>
    <x v="900"/>
    <n v="35.34874"/>
    <x v="0"/>
    <x v="3"/>
    <x v="1"/>
    <x v="0"/>
    <x v="8"/>
    <x v="3"/>
    <x v="1"/>
  </r>
  <r>
    <s v="TXN-003559"/>
    <x v="1287"/>
    <x v="5735"/>
    <x v="3"/>
    <x v="6"/>
    <n v="189.42"/>
    <x v="4"/>
    <x v="0"/>
    <x v="0"/>
    <n v="947.1"/>
    <n v="947.1"/>
    <x v="758"/>
    <n v="957.71"/>
    <x v="0"/>
    <x v="10"/>
    <x v="1"/>
    <x v="1"/>
    <x v="8"/>
    <x v="5"/>
    <x v="3"/>
  </r>
  <r>
    <s v="TXN-001289"/>
    <x v="1287"/>
    <x v="1777"/>
    <x v="7"/>
    <x v="10"/>
    <n v="61.28"/>
    <x v="1"/>
    <x v="0"/>
    <x v="0"/>
    <n v="61.28"/>
    <n v="61.28"/>
    <x v="331"/>
    <n v="73.5"/>
    <x v="0"/>
    <x v="7"/>
    <x v="1"/>
    <x v="0"/>
    <x v="0"/>
    <x v="1"/>
    <x v="1"/>
  </r>
  <r>
    <s v="TXN-000688"/>
    <x v="1287"/>
    <x v="6481"/>
    <x v="7"/>
    <x v="36"/>
    <n v="150.22"/>
    <x v="4"/>
    <x v="0"/>
    <x v="0"/>
    <n v="751.1"/>
    <n v="751.1"/>
    <x v="561"/>
    <n v="768.07"/>
    <x v="2"/>
    <x v="15"/>
    <x v="1"/>
    <x v="0"/>
    <x v="10"/>
    <x v="0"/>
    <x v="3"/>
  </r>
  <r>
    <s v="TXN-002516"/>
    <x v="1287"/>
    <x v="7121"/>
    <x v="1"/>
    <x v="1"/>
    <n v="32.97"/>
    <x v="3"/>
    <x v="166"/>
    <x v="3195"/>
    <n v="65.94"/>
    <n v="61.15935"/>
    <x v="1549"/>
    <n v="80.00935"/>
    <x v="2"/>
    <x v="5"/>
    <x v="2"/>
    <x v="0"/>
    <x v="8"/>
    <x v="1"/>
    <x v="1"/>
  </r>
  <r>
    <s v="TXN-004490"/>
    <x v="1287"/>
    <x v="3453"/>
    <x v="1"/>
    <x v="1"/>
    <n v="20.96"/>
    <x v="1"/>
    <x v="0"/>
    <x v="0"/>
    <n v="20.96"/>
    <n v="20.96"/>
    <x v="1902"/>
    <n v="29.23"/>
    <x v="0"/>
    <x v="10"/>
    <x v="1"/>
    <x v="0"/>
    <x v="8"/>
    <x v="0"/>
    <x v="1"/>
  </r>
  <r>
    <s v="TXN-007980"/>
    <x v="1287"/>
    <x v="5273"/>
    <x v="2"/>
    <x v="2"/>
    <n v="44.78"/>
    <x v="1"/>
    <x v="0"/>
    <x v="0"/>
    <n v="44.78"/>
    <n v="44.78"/>
    <x v="1108"/>
    <n v="61.44"/>
    <x v="2"/>
    <x v="15"/>
    <x v="1"/>
    <x v="0"/>
    <x v="3"/>
    <x v="0"/>
    <x v="3"/>
  </r>
  <r>
    <s v="TXN-000989"/>
    <x v="1287"/>
    <x v="4707"/>
    <x v="3"/>
    <x v="21"/>
    <n v="26.57"/>
    <x v="1"/>
    <x v="0"/>
    <x v="0"/>
    <n v="26.57"/>
    <n v="26.57"/>
    <x v="1726"/>
    <n v="35.78"/>
    <x v="0"/>
    <x v="3"/>
    <x v="1"/>
    <x v="0"/>
    <x v="7"/>
    <x v="0"/>
    <x v="1"/>
  </r>
  <r>
    <s v="TXN-014288"/>
    <x v="1287"/>
    <x v="4640"/>
    <x v="3"/>
    <x v="11"/>
    <n v="183.3"/>
    <x v="1"/>
    <x v="201"/>
    <x v="3196"/>
    <n v="183.3"/>
    <n v="173.0352"/>
    <x v="1162"/>
    <n v="196.0852"/>
    <x v="2"/>
    <x v="7"/>
    <x v="0"/>
    <x v="1"/>
    <x v="4"/>
    <x v="3"/>
    <x v="4"/>
  </r>
  <r>
    <s v="TXN-013123"/>
    <x v="1288"/>
    <x v="2281"/>
    <x v="6"/>
    <x v="9"/>
    <n v="76.05"/>
    <x v="3"/>
    <x v="0"/>
    <x v="0"/>
    <n v="152.1"/>
    <n v="152.1"/>
    <x v="1922"/>
    <n v="168.42"/>
    <x v="2"/>
    <x v="12"/>
    <x v="3"/>
    <x v="0"/>
    <x v="8"/>
    <x v="3"/>
    <x v="0"/>
  </r>
  <r>
    <s v="TXN-003620"/>
    <x v="1288"/>
    <x v="2917"/>
    <x v="0"/>
    <x v="38"/>
    <n v="235.18"/>
    <x v="1"/>
    <x v="59"/>
    <x v="3197"/>
    <n v="235.18"/>
    <n v="195.1994"/>
    <x v="379"/>
    <n v="207.5594"/>
    <x v="0"/>
    <x v="10"/>
    <x v="1"/>
    <x v="0"/>
    <x v="6"/>
    <x v="2"/>
    <x v="1"/>
  </r>
  <r>
    <s v="TXN-009052"/>
    <x v="1288"/>
    <x v="4450"/>
    <x v="6"/>
    <x v="12"/>
    <n v="107.47"/>
    <x v="1"/>
    <x v="0"/>
    <x v="0"/>
    <n v="107.47"/>
    <n v="107.47"/>
    <x v="1731"/>
    <n v="119.46"/>
    <x v="0"/>
    <x v="11"/>
    <x v="3"/>
    <x v="0"/>
    <x v="8"/>
    <x v="3"/>
    <x v="3"/>
  </r>
  <r>
    <s v="TXN-003191"/>
    <x v="1288"/>
    <x v="3340"/>
    <x v="2"/>
    <x v="2"/>
    <n v="109.84"/>
    <x v="3"/>
    <x v="133"/>
    <x v="3198"/>
    <n v="219.68"/>
    <n v="207.81728"/>
    <x v="1724"/>
    <n v="228.97728"/>
    <x v="2"/>
    <x v="16"/>
    <x v="4"/>
    <x v="1"/>
    <x v="8"/>
    <x v="0"/>
    <x v="1"/>
  </r>
  <r>
    <s v="TXN-014203"/>
    <x v="1288"/>
    <x v="703"/>
    <x v="0"/>
    <x v="33"/>
    <n v="255.42"/>
    <x v="4"/>
    <x v="145"/>
    <x v="3199"/>
    <n v="1277.1"/>
    <n v="1249.77006"/>
    <x v="965"/>
    <n v="1262.45006"/>
    <x v="0"/>
    <x v="7"/>
    <x v="0"/>
    <x v="0"/>
    <x v="0"/>
    <x v="3"/>
    <x v="4"/>
  </r>
  <r>
    <s v="TXN-005989"/>
    <x v="1288"/>
    <x v="7122"/>
    <x v="0"/>
    <x v="38"/>
    <n v="272.53"/>
    <x v="1"/>
    <x v="118"/>
    <x v="3200"/>
    <n v="272.53"/>
    <n v="219.93171"/>
    <x v="142"/>
    <n v="237.61171"/>
    <x v="0"/>
    <x v="7"/>
    <x v="1"/>
    <x v="0"/>
    <x v="2"/>
    <x v="3"/>
    <x v="3"/>
  </r>
  <r>
    <s v="TXN-007465"/>
    <x v="1288"/>
    <x v="1499"/>
    <x v="5"/>
    <x v="15"/>
    <n v="41.5"/>
    <x v="3"/>
    <x v="0"/>
    <x v="0"/>
    <n v="83"/>
    <n v="83"/>
    <x v="1425"/>
    <n v="93.62"/>
    <x v="0"/>
    <x v="3"/>
    <x v="1"/>
    <x v="0"/>
    <x v="1"/>
    <x v="2"/>
    <x v="1"/>
  </r>
  <r>
    <s v="TXN-000797"/>
    <x v="1288"/>
    <x v="7123"/>
    <x v="4"/>
    <x v="27"/>
    <n v="25.97"/>
    <x v="1"/>
    <x v="0"/>
    <x v="0"/>
    <n v="25.97"/>
    <n v="25.97"/>
    <x v="1134"/>
    <n v="36.81"/>
    <x v="0"/>
    <x v="7"/>
    <x v="4"/>
    <x v="0"/>
    <x v="4"/>
    <x v="2"/>
    <x v="0"/>
  </r>
  <r>
    <s v="TXN-014319"/>
    <x v="1288"/>
    <x v="7124"/>
    <x v="4"/>
    <x v="18"/>
    <n v="37.51"/>
    <x v="1"/>
    <x v="0"/>
    <x v="0"/>
    <n v="37.51"/>
    <n v="37.51"/>
    <x v="1955"/>
    <n v="48.21"/>
    <x v="0"/>
    <x v="3"/>
    <x v="3"/>
    <x v="0"/>
    <x v="9"/>
    <x v="3"/>
    <x v="3"/>
  </r>
  <r>
    <s v="TXN-000198"/>
    <x v="1289"/>
    <x v="82"/>
    <x v="4"/>
    <x v="5"/>
    <n v="47.77"/>
    <x v="3"/>
    <x v="135"/>
    <x v="3201"/>
    <n v="95.54"/>
    <n v="87.99234"/>
    <x v="1815"/>
    <n v="99.77234"/>
    <x v="0"/>
    <x v="0"/>
    <x v="5"/>
    <x v="1"/>
    <x v="3"/>
    <x v="5"/>
    <x v="3"/>
  </r>
  <r>
    <s v="TXN-006301"/>
    <x v="1289"/>
    <x v="6429"/>
    <x v="3"/>
    <x v="3"/>
    <n v="224.1"/>
    <x v="1"/>
    <x v="0"/>
    <x v="0"/>
    <n v="224.1"/>
    <n v="224.1"/>
    <x v="100"/>
    <n v="239.42"/>
    <x v="0"/>
    <x v="11"/>
    <x v="3"/>
    <x v="0"/>
    <x v="5"/>
    <x v="3"/>
    <x v="1"/>
  </r>
  <r>
    <s v="TXN-010313"/>
    <x v="1289"/>
    <x v="6831"/>
    <x v="2"/>
    <x v="25"/>
    <n v="98.75"/>
    <x v="3"/>
    <x v="0"/>
    <x v="0"/>
    <n v="197.5"/>
    <n v="197.5"/>
    <x v="1695"/>
    <n v="222.3"/>
    <x v="4"/>
    <x v="14"/>
    <x v="7"/>
    <x v="0"/>
    <x v="9"/>
    <x v="3"/>
    <x v="1"/>
  </r>
  <r>
    <s v="TXN-002932"/>
    <x v="1289"/>
    <x v="6650"/>
    <x v="5"/>
    <x v="29"/>
    <n v="10.29"/>
    <x v="1"/>
    <x v="106"/>
    <x v="3202"/>
    <n v="10.29"/>
    <n v="7.74837"/>
    <x v="311"/>
    <n v="27.70837"/>
    <x v="2"/>
    <x v="5"/>
    <x v="2"/>
    <x v="0"/>
    <x v="10"/>
    <x v="3"/>
    <x v="1"/>
  </r>
  <r>
    <s v="TXN-008951"/>
    <x v="1289"/>
    <x v="1583"/>
    <x v="1"/>
    <x v="24"/>
    <n v="20.8"/>
    <x v="3"/>
    <x v="0"/>
    <x v="0"/>
    <n v="41.6"/>
    <n v="41.6"/>
    <x v="1397"/>
    <n v="60.04"/>
    <x v="4"/>
    <x v="14"/>
    <x v="0"/>
    <x v="0"/>
    <x v="8"/>
    <x v="0"/>
    <x v="3"/>
  </r>
  <r>
    <s v="TXN-011251"/>
    <x v="1289"/>
    <x v="1876"/>
    <x v="2"/>
    <x v="2"/>
    <n v="134.56"/>
    <x v="1"/>
    <x v="0"/>
    <x v="0"/>
    <n v="134.56"/>
    <n v="134.56"/>
    <x v="1712"/>
    <n v="144.63"/>
    <x v="0"/>
    <x v="7"/>
    <x v="1"/>
    <x v="0"/>
    <x v="7"/>
    <x v="3"/>
    <x v="1"/>
  </r>
  <r>
    <s v="TXN-011623"/>
    <x v="1289"/>
    <x v="7125"/>
    <x v="0"/>
    <x v="20"/>
    <n v="200.53"/>
    <x v="3"/>
    <x v="0"/>
    <x v="0"/>
    <n v="401.06"/>
    <n v="401.06"/>
    <x v="938"/>
    <n v="411.98"/>
    <x v="0"/>
    <x v="7"/>
    <x v="0"/>
    <x v="0"/>
    <x v="6"/>
    <x v="4"/>
    <x v="3"/>
  </r>
  <r>
    <s v="TXN-000612"/>
    <x v="1289"/>
    <x v="2710"/>
    <x v="4"/>
    <x v="5"/>
    <n v="30.03"/>
    <x v="1"/>
    <x v="0"/>
    <x v="0"/>
    <n v="30.03"/>
    <n v="30.03"/>
    <x v="151"/>
    <n v="39.67"/>
    <x v="0"/>
    <x v="11"/>
    <x v="5"/>
    <x v="0"/>
    <x v="9"/>
    <x v="0"/>
    <x v="1"/>
  </r>
  <r>
    <s v="TXN-012006"/>
    <x v="1289"/>
    <x v="5098"/>
    <x v="3"/>
    <x v="3"/>
    <n v="155.65"/>
    <x v="3"/>
    <x v="0"/>
    <x v="0"/>
    <n v="311.3"/>
    <n v="311.3"/>
    <x v="205"/>
    <n v="320.16"/>
    <x v="0"/>
    <x v="7"/>
    <x v="1"/>
    <x v="0"/>
    <x v="10"/>
    <x v="3"/>
    <x v="2"/>
  </r>
  <r>
    <s v="TXN-003066"/>
    <x v="1289"/>
    <x v="6437"/>
    <x v="2"/>
    <x v="16"/>
    <n v="17.56"/>
    <x v="3"/>
    <x v="105"/>
    <x v="3203"/>
    <n v="35.12"/>
    <n v="31.81872"/>
    <x v="1033"/>
    <n v="43.34872"/>
    <x v="0"/>
    <x v="0"/>
    <x v="1"/>
    <x v="0"/>
    <x v="4"/>
    <x v="0"/>
    <x v="2"/>
  </r>
  <r>
    <s v="TXN-004672"/>
    <x v="1290"/>
    <x v="6986"/>
    <x v="7"/>
    <x v="10"/>
    <n v="40.2"/>
    <x v="1"/>
    <x v="0"/>
    <x v="0"/>
    <n v="40.2"/>
    <n v="40.2"/>
    <x v="991"/>
    <n v="60.68"/>
    <x v="4"/>
    <x v="5"/>
    <x v="0"/>
    <x v="0"/>
    <x v="6"/>
    <x v="3"/>
    <x v="0"/>
  </r>
  <r>
    <s v="TXN-010756"/>
    <x v="1290"/>
    <x v="2817"/>
    <x v="6"/>
    <x v="13"/>
    <n v="89.19"/>
    <x v="1"/>
    <x v="0"/>
    <x v="0"/>
    <n v="89.19"/>
    <n v="89.19"/>
    <x v="1340"/>
    <n v="108.08"/>
    <x v="1"/>
    <x v="18"/>
    <x v="0"/>
    <x v="0"/>
    <x v="10"/>
    <x v="3"/>
    <x v="3"/>
  </r>
  <r>
    <s v="TXN-014109"/>
    <x v="1290"/>
    <x v="7126"/>
    <x v="2"/>
    <x v="16"/>
    <n v="130.51"/>
    <x v="3"/>
    <x v="0"/>
    <x v="0"/>
    <n v="261.02"/>
    <n v="261.02"/>
    <x v="1796"/>
    <n v="272.98"/>
    <x v="0"/>
    <x v="11"/>
    <x v="1"/>
    <x v="0"/>
    <x v="0"/>
    <x v="5"/>
    <x v="3"/>
  </r>
  <r>
    <s v="TXN-011576"/>
    <x v="1290"/>
    <x v="5795"/>
    <x v="6"/>
    <x v="19"/>
    <n v="98.08"/>
    <x v="3"/>
    <x v="112"/>
    <x v="3204"/>
    <n v="196.16"/>
    <n v="189.49056"/>
    <x v="1307"/>
    <n v="204.68056"/>
    <x v="2"/>
    <x v="2"/>
    <x v="1"/>
    <x v="0"/>
    <x v="7"/>
    <x v="2"/>
    <x v="1"/>
  </r>
  <r>
    <s v="TXN-005498"/>
    <x v="1290"/>
    <x v="5652"/>
    <x v="6"/>
    <x v="17"/>
    <n v="38.76"/>
    <x v="3"/>
    <x v="0"/>
    <x v="0"/>
    <n v="77.52"/>
    <n v="77.52"/>
    <x v="2106"/>
    <n v="102.9"/>
    <x v="4"/>
    <x v="18"/>
    <x v="0"/>
    <x v="0"/>
    <x v="5"/>
    <x v="3"/>
    <x v="1"/>
  </r>
  <r>
    <s v="TXN-002061"/>
    <x v="1290"/>
    <x v="4910"/>
    <x v="6"/>
    <x v="9"/>
    <n v="106.29"/>
    <x v="1"/>
    <x v="0"/>
    <x v="0"/>
    <n v="106.29"/>
    <n v="106.29"/>
    <x v="1670"/>
    <n v="116.64"/>
    <x v="0"/>
    <x v="11"/>
    <x v="1"/>
    <x v="1"/>
    <x v="8"/>
    <x v="3"/>
    <x v="1"/>
  </r>
  <r>
    <s v="TXN-000065"/>
    <x v="1290"/>
    <x v="6172"/>
    <x v="2"/>
    <x v="16"/>
    <n v="75.65"/>
    <x v="3"/>
    <x v="0"/>
    <x v="0"/>
    <n v="151.3"/>
    <n v="151.3"/>
    <x v="1415"/>
    <n v="159.59"/>
    <x v="0"/>
    <x v="7"/>
    <x v="0"/>
    <x v="0"/>
    <x v="9"/>
    <x v="0"/>
    <x v="1"/>
  </r>
  <r>
    <s v="TXN-001739"/>
    <x v="1290"/>
    <x v="6447"/>
    <x v="5"/>
    <x v="31"/>
    <n v="38.48"/>
    <x v="1"/>
    <x v="148"/>
    <x v="3205"/>
    <n v="38.48"/>
    <n v="29.47568"/>
    <x v="1925"/>
    <n v="53.46568"/>
    <x v="4"/>
    <x v="5"/>
    <x v="2"/>
    <x v="0"/>
    <x v="10"/>
    <x v="1"/>
    <x v="2"/>
  </r>
  <r>
    <s v="TXN-007450"/>
    <x v="1290"/>
    <x v="3078"/>
    <x v="2"/>
    <x v="2"/>
    <n v="83.58"/>
    <x v="3"/>
    <x v="74"/>
    <x v="3206"/>
    <n v="167.16"/>
    <n v="147.76944"/>
    <x v="277"/>
    <n v="161.69944"/>
    <x v="0"/>
    <x v="10"/>
    <x v="0"/>
    <x v="0"/>
    <x v="1"/>
    <x v="0"/>
    <x v="1"/>
  </r>
  <r>
    <s v="TXN-011952"/>
    <x v="1290"/>
    <x v="4320"/>
    <x v="3"/>
    <x v="8"/>
    <n v="60.77"/>
    <x v="1"/>
    <x v="0"/>
    <x v="0"/>
    <n v="60.77"/>
    <n v="60.77"/>
    <x v="858"/>
    <n v="75.39"/>
    <x v="0"/>
    <x v="11"/>
    <x v="1"/>
    <x v="1"/>
    <x v="9"/>
    <x v="2"/>
    <x v="1"/>
  </r>
  <r>
    <s v="TXN-007346"/>
    <x v="1291"/>
    <x v="5357"/>
    <x v="6"/>
    <x v="13"/>
    <n v="46.84"/>
    <x v="1"/>
    <x v="98"/>
    <x v="3207"/>
    <n v="46.84"/>
    <n v="40.2824"/>
    <x v="173"/>
    <n v="58.8124"/>
    <x v="1"/>
    <x v="13"/>
    <x v="5"/>
    <x v="0"/>
    <x v="3"/>
    <x v="0"/>
    <x v="3"/>
  </r>
  <r>
    <s v="TXN-000923"/>
    <x v="1291"/>
    <x v="4023"/>
    <x v="4"/>
    <x v="34"/>
    <n v="83.7"/>
    <x v="2"/>
    <x v="0"/>
    <x v="0"/>
    <n v="251.1"/>
    <n v="251.1"/>
    <x v="1254"/>
    <n v="266.21"/>
    <x v="0"/>
    <x v="0"/>
    <x v="1"/>
    <x v="0"/>
    <x v="7"/>
    <x v="0"/>
    <x v="1"/>
  </r>
  <r>
    <s v="TXN-010130"/>
    <x v="1291"/>
    <x v="7127"/>
    <x v="0"/>
    <x v="33"/>
    <n v="387.11"/>
    <x v="1"/>
    <x v="0"/>
    <x v="0"/>
    <n v="387.11"/>
    <n v="387.11"/>
    <x v="161"/>
    <n v="407.84"/>
    <x v="2"/>
    <x v="12"/>
    <x v="0"/>
    <x v="1"/>
    <x v="6"/>
    <x v="3"/>
    <x v="1"/>
  </r>
  <r>
    <s v="TXN-008528"/>
    <x v="1291"/>
    <x v="7128"/>
    <x v="3"/>
    <x v="6"/>
    <n v="48.9"/>
    <x v="1"/>
    <x v="0"/>
    <x v="0"/>
    <n v="48.9"/>
    <n v="48.9"/>
    <x v="1444"/>
    <n v="56.48"/>
    <x v="0"/>
    <x v="10"/>
    <x v="0"/>
    <x v="0"/>
    <x v="7"/>
    <x v="4"/>
    <x v="2"/>
  </r>
  <r>
    <s v="TXN-006557"/>
    <x v="1291"/>
    <x v="4253"/>
    <x v="1"/>
    <x v="1"/>
    <n v="13.51"/>
    <x v="2"/>
    <x v="83"/>
    <x v="3208"/>
    <n v="40.53"/>
    <n v="39.70589"/>
    <x v="568"/>
    <n v="51.52589"/>
    <x v="0"/>
    <x v="0"/>
    <x v="0"/>
    <x v="0"/>
    <x v="7"/>
    <x v="5"/>
    <x v="3"/>
  </r>
  <r>
    <s v="TXN-001527"/>
    <x v="1291"/>
    <x v="1635"/>
    <x v="2"/>
    <x v="28"/>
    <n v="123.14"/>
    <x v="1"/>
    <x v="0"/>
    <x v="0"/>
    <n v="123.14"/>
    <n v="123.14"/>
    <x v="2158"/>
    <n v="138.88"/>
    <x v="0"/>
    <x v="6"/>
    <x v="5"/>
    <x v="0"/>
    <x v="1"/>
    <x v="3"/>
    <x v="1"/>
  </r>
  <r>
    <s v="TXN-004343"/>
    <x v="1292"/>
    <x v="7129"/>
    <x v="6"/>
    <x v="17"/>
    <n v="75.31"/>
    <x v="3"/>
    <x v="67"/>
    <x v="3209"/>
    <n v="150.62"/>
    <n v="139.24819"/>
    <x v="272"/>
    <n v="157.37819"/>
    <x v="2"/>
    <x v="12"/>
    <x v="0"/>
    <x v="0"/>
    <x v="8"/>
    <x v="1"/>
    <x v="1"/>
  </r>
  <r>
    <s v="TXN-012674"/>
    <x v="1292"/>
    <x v="362"/>
    <x v="2"/>
    <x v="2"/>
    <n v="82.11"/>
    <x v="1"/>
    <x v="65"/>
    <x v="3210"/>
    <n v="82.11"/>
    <n v="62.4036"/>
    <x v="634"/>
    <n v="77.5336"/>
    <x v="0"/>
    <x v="3"/>
    <x v="0"/>
    <x v="0"/>
    <x v="3"/>
    <x v="0"/>
    <x v="1"/>
  </r>
  <r>
    <s v="TXN-013444"/>
    <x v="1292"/>
    <x v="5810"/>
    <x v="4"/>
    <x v="5"/>
    <n v="37.07"/>
    <x v="1"/>
    <x v="35"/>
    <x v="3211"/>
    <n v="37.07"/>
    <n v="29.13702"/>
    <x v="331"/>
    <n v="41.35702"/>
    <x v="0"/>
    <x v="11"/>
    <x v="0"/>
    <x v="1"/>
    <x v="4"/>
    <x v="3"/>
    <x v="0"/>
  </r>
  <r>
    <s v="TXN-002235"/>
    <x v="1292"/>
    <x v="6528"/>
    <x v="6"/>
    <x v="13"/>
    <n v="73.87"/>
    <x v="1"/>
    <x v="0"/>
    <x v="0"/>
    <n v="73.87"/>
    <n v="73.87"/>
    <x v="2161"/>
    <n v="93.87"/>
    <x v="1"/>
    <x v="4"/>
    <x v="5"/>
    <x v="0"/>
    <x v="1"/>
    <x v="4"/>
    <x v="3"/>
  </r>
  <r>
    <s v="TXN-009812"/>
    <x v="1292"/>
    <x v="1841"/>
    <x v="2"/>
    <x v="14"/>
    <n v="16.26"/>
    <x v="3"/>
    <x v="0"/>
    <x v="0"/>
    <n v="32.52"/>
    <n v="32.52"/>
    <x v="402"/>
    <n v="46.16"/>
    <x v="2"/>
    <x v="3"/>
    <x v="1"/>
    <x v="1"/>
    <x v="1"/>
    <x v="0"/>
    <x v="1"/>
  </r>
  <r>
    <s v="TXN-012878"/>
    <x v="1292"/>
    <x v="883"/>
    <x v="4"/>
    <x v="5"/>
    <n v="49.39"/>
    <x v="3"/>
    <x v="0"/>
    <x v="0"/>
    <n v="98.78"/>
    <n v="98.78"/>
    <x v="431"/>
    <n v="114.38"/>
    <x v="2"/>
    <x v="15"/>
    <x v="5"/>
    <x v="0"/>
    <x v="3"/>
    <x v="3"/>
    <x v="2"/>
  </r>
  <r>
    <s v="TXN-012060"/>
    <x v="1292"/>
    <x v="3583"/>
    <x v="4"/>
    <x v="34"/>
    <n v="53.37"/>
    <x v="1"/>
    <x v="0"/>
    <x v="0"/>
    <n v="53.37"/>
    <n v="53.37"/>
    <x v="1341"/>
    <n v="69.66"/>
    <x v="2"/>
    <x v="15"/>
    <x v="1"/>
    <x v="0"/>
    <x v="4"/>
    <x v="2"/>
    <x v="3"/>
  </r>
  <r>
    <s v="TXN-009774"/>
    <x v="1292"/>
    <x v="948"/>
    <x v="5"/>
    <x v="26"/>
    <n v="9.12"/>
    <x v="3"/>
    <x v="17"/>
    <x v="3212"/>
    <n v="18.24"/>
    <n v="16.42512"/>
    <x v="1329"/>
    <n v="30.07512"/>
    <x v="0"/>
    <x v="11"/>
    <x v="5"/>
    <x v="1"/>
    <x v="0"/>
    <x v="1"/>
    <x v="0"/>
  </r>
  <r>
    <s v="TXN-013857"/>
    <x v="1292"/>
    <x v="412"/>
    <x v="2"/>
    <x v="16"/>
    <n v="53.14"/>
    <x v="3"/>
    <x v="167"/>
    <x v="3213"/>
    <n v="106.28"/>
    <n v="94.00466"/>
    <x v="81"/>
    <n v="107.51466"/>
    <x v="0"/>
    <x v="3"/>
    <x v="1"/>
    <x v="0"/>
    <x v="10"/>
    <x v="0"/>
    <x v="1"/>
  </r>
  <r>
    <s v="TXN-004922"/>
    <x v="1292"/>
    <x v="4878"/>
    <x v="1"/>
    <x v="32"/>
    <n v="32.34"/>
    <x v="3"/>
    <x v="0"/>
    <x v="0"/>
    <n v="64.68"/>
    <n v="64.68"/>
    <x v="2273"/>
    <n v="92.08"/>
    <x v="3"/>
    <x v="8"/>
    <x v="2"/>
    <x v="0"/>
    <x v="7"/>
    <x v="0"/>
    <x v="1"/>
  </r>
  <r>
    <s v="TXN-002640"/>
    <x v="1293"/>
    <x v="353"/>
    <x v="7"/>
    <x v="35"/>
    <n v="127.7"/>
    <x v="1"/>
    <x v="48"/>
    <x v="3214"/>
    <n v="127.7"/>
    <n v="103.5647"/>
    <x v="203"/>
    <n v="111.6647"/>
    <x v="0"/>
    <x v="0"/>
    <x v="0"/>
    <x v="0"/>
    <x v="7"/>
    <x v="0"/>
    <x v="1"/>
  </r>
  <r>
    <s v="TXN-012497"/>
    <x v="1293"/>
    <x v="5860"/>
    <x v="2"/>
    <x v="14"/>
    <n v="21.34"/>
    <x v="2"/>
    <x v="199"/>
    <x v="3215"/>
    <n v="64.02"/>
    <n v="62.33414"/>
    <x v="785"/>
    <n v="81.34414"/>
    <x v="2"/>
    <x v="12"/>
    <x v="3"/>
    <x v="0"/>
    <x v="4"/>
    <x v="0"/>
    <x v="3"/>
  </r>
  <r>
    <s v="TXN-005115"/>
    <x v="1293"/>
    <x v="2168"/>
    <x v="7"/>
    <x v="22"/>
    <n v="127.39"/>
    <x v="1"/>
    <x v="0"/>
    <x v="0"/>
    <n v="127.39"/>
    <n v="127.39"/>
    <x v="265"/>
    <n v="144.26"/>
    <x v="2"/>
    <x v="2"/>
    <x v="4"/>
    <x v="1"/>
    <x v="9"/>
    <x v="4"/>
    <x v="0"/>
  </r>
  <r>
    <s v="TXN-007441"/>
    <x v="1293"/>
    <x v="298"/>
    <x v="6"/>
    <x v="13"/>
    <n v="105.03"/>
    <x v="1"/>
    <x v="0"/>
    <x v="0"/>
    <n v="105.03"/>
    <n v="105.03"/>
    <x v="413"/>
    <n v="118.97"/>
    <x v="0"/>
    <x v="7"/>
    <x v="6"/>
    <x v="1"/>
    <x v="5"/>
    <x v="4"/>
    <x v="3"/>
  </r>
  <r>
    <s v="TXN-007367"/>
    <x v="1293"/>
    <x v="4962"/>
    <x v="1"/>
    <x v="37"/>
    <n v="8.07"/>
    <x v="1"/>
    <x v="0"/>
    <x v="0"/>
    <n v="8.07"/>
    <n v="8.07"/>
    <x v="845"/>
    <n v="19.52"/>
    <x v="0"/>
    <x v="7"/>
    <x v="5"/>
    <x v="0"/>
    <x v="8"/>
    <x v="2"/>
    <x v="1"/>
  </r>
  <r>
    <s v="TXN-014239"/>
    <x v="1293"/>
    <x v="2607"/>
    <x v="3"/>
    <x v="6"/>
    <n v="27.21"/>
    <x v="1"/>
    <x v="0"/>
    <x v="0"/>
    <n v="27.21"/>
    <n v="27.21"/>
    <x v="1325"/>
    <n v="36.41"/>
    <x v="0"/>
    <x v="10"/>
    <x v="0"/>
    <x v="0"/>
    <x v="5"/>
    <x v="2"/>
    <x v="3"/>
  </r>
  <r>
    <s v="TXN-011566"/>
    <x v="1293"/>
    <x v="1603"/>
    <x v="2"/>
    <x v="16"/>
    <n v="110.47"/>
    <x v="1"/>
    <x v="0"/>
    <x v="0"/>
    <n v="110.47"/>
    <n v="110.47"/>
    <x v="1942"/>
    <n v="128.42"/>
    <x v="1"/>
    <x v="16"/>
    <x v="5"/>
    <x v="0"/>
    <x v="5"/>
    <x v="0"/>
    <x v="1"/>
  </r>
  <r>
    <s v="TXN-011315"/>
    <x v="1293"/>
    <x v="32"/>
    <x v="4"/>
    <x v="27"/>
    <n v="53.48"/>
    <x v="1"/>
    <x v="0"/>
    <x v="0"/>
    <n v="53.48"/>
    <n v="53.48"/>
    <x v="2408"/>
    <n v="78.72"/>
    <x v="4"/>
    <x v="18"/>
    <x v="1"/>
    <x v="1"/>
    <x v="6"/>
    <x v="3"/>
    <x v="1"/>
  </r>
  <r>
    <s v="TXN-001675"/>
    <x v="1293"/>
    <x v="7130"/>
    <x v="4"/>
    <x v="27"/>
    <n v="58"/>
    <x v="3"/>
    <x v="0"/>
    <x v="0"/>
    <n v="116"/>
    <n v="116"/>
    <x v="1574"/>
    <n v="131.35"/>
    <x v="2"/>
    <x v="7"/>
    <x v="2"/>
    <x v="0"/>
    <x v="3"/>
    <x v="1"/>
    <x v="3"/>
  </r>
  <r>
    <s v="TXN-007821"/>
    <x v="1293"/>
    <x v="5628"/>
    <x v="4"/>
    <x v="18"/>
    <n v="23.17"/>
    <x v="1"/>
    <x v="0"/>
    <x v="0"/>
    <n v="23.17"/>
    <n v="23.17"/>
    <x v="942"/>
    <n v="31.82"/>
    <x v="0"/>
    <x v="0"/>
    <x v="5"/>
    <x v="0"/>
    <x v="8"/>
    <x v="2"/>
    <x v="4"/>
  </r>
  <r>
    <s v="TXN-006885"/>
    <x v="1294"/>
    <x v="7131"/>
    <x v="6"/>
    <x v="19"/>
    <n v="94.71"/>
    <x v="1"/>
    <x v="0"/>
    <x v="0"/>
    <n v="94.71"/>
    <n v="94.71"/>
    <x v="92"/>
    <n v="116.18"/>
    <x v="1"/>
    <x v="1"/>
    <x v="1"/>
    <x v="1"/>
    <x v="6"/>
    <x v="2"/>
    <x v="3"/>
  </r>
  <r>
    <s v="TXN-009301"/>
    <x v="1294"/>
    <x v="6709"/>
    <x v="7"/>
    <x v="36"/>
    <n v="127.96"/>
    <x v="1"/>
    <x v="13"/>
    <x v="3216"/>
    <n v="127.96"/>
    <n v="96.86572"/>
    <x v="181"/>
    <n v="111.31572"/>
    <x v="0"/>
    <x v="10"/>
    <x v="1"/>
    <x v="1"/>
    <x v="0"/>
    <x v="0"/>
    <x v="1"/>
  </r>
  <r>
    <s v="TXN-007973"/>
    <x v="1294"/>
    <x v="711"/>
    <x v="2"/>
    <x v="14"/>
    <n v="73.91"/>
    <x v="1"/>
    <x v="0"/>
    <x v="0"/>
    <n v="73.91"/>
    <n v="73.91"/>
    <x v="1703"/>
    <n v="89.18"/>
    <x v="2"/>
    <x v="16"/>
    <x v="5"/>
    <x v="1"/>
    <x v="8"/>
    <x v="3"/>
    <x v="1"/>
  </r>
  <r>
    <s v="TXN-013695"/>
    <x v="1294"/>
    <x v="5644"/>
    <x v="5"/>
    <x v="7"/>
    <n v="38.32"/>
    <x v="3"/>
    <x v="0"/>
    <x v="0"/>
    <n v="76.64"/>
    <n v="76.64"/>
    <x v="1545"/>
    <n v="98.73"/>
    <x v="1"/>
    <x v="20"/>
    <x v="1"/>
    <x v="0"/>
    <x v="2"/>
    <x v="0"/>
    <x v="4"/>
  </r>
  <r>
    <s v="TXN-012652"/>
    <x v="1294"/>
    <x v="5311"/>
    <x v="1"/>
    <x v="37"/>
    <n v="50.02"/>
    <x v="1"/>
    <x v="0"/>
    <x v="0"/>
    <n v="50.02"/>
    <n v="50.02"/>
    <x v="2303"/>
    <n v="56.53"/>
    <x v="0"/>
    <x v="10"/>
    <x v="0"/>
    <x v="0"/>
    <x v="6"/>
    <x v="5"/>
    <x v="3"/>
  </r>
  <r>
    <s v="TXN-009770"/>
    <x v="1294"/>
    <x v="4888"/>
    <x v="7"/>
    <x v="35"/>
    <n v="145.08"/>
    <x v="1"/>
    <x v="3"/>
    <x v="3217"/>
    <n v="145.08"/>
    <n v="113.30748"/>
    <x v="1707"/>
    <n v="121.71748"/>
    <x v="0"/>
    <x v="7"/>
    <x v="3"/>
    <x v="0"/>
    <x v="4"/>
    <x v="3"/>
    <x v="3"/>
  </r>
  <r>
    <s v="TXN-014314"/>
    <x v="1294"/>
    <x v="6652"/>
    <x v="2"/>
    <x v="2"/>
    <n v="42.92"/>
    <x v="1"/>
    <x v="0"/>
    <x v="0"/>
    <n v="42.92"/>
    <n v="42.92"/>
    <x v="431"/>
    <n v="58.52"/>
    <x v="2"/>
    <x v="0"/>
    <x v="5"/>
    <x v="0"/>
    <x v="7"/>
    <x v="3"/>
    <x v="0"/>
  </r>
  <r>
    <s v="TXN-008717"/>
    <x v="1294"/>
    <x v="1446"/>
    <x v="6"/>
    <x v="9"/>
    <n v="62.87"/>
    <x v="1"/>
    <x v="0"/>
    <x v="0"/>
    <n v="62.87"/>
    <n v="62.87"/>
    <x v="1494"/>
    <n v="80.07"/>
    <x v="2"/>
    <x v="9"/>
    <x v="1"/>
    <x v="1"/>
    <x v="10"/>
    <x v="5"/>
    <x v="3"/>
  </r>
  <r>
    <s v="TXN-001843"/>
    <x v="1294"/>
    <x v="6162"/>
    <x v="6"/>
    <x v="19"/>
    <n v="34.76"/>
    <x v="1"/>
    <x v="176"/>
    <x v="3218"/>
    <n v="34.76"/>
    <n v="31.73588"/>
    <x v="443"/>
    <n v="41.83588"/>
    <x v="0"/>
    <x v="11"/>
    <x v="5"/>
    <x v="0"/>
    <x v="0"/>
    <x v="0"/>
    <x v="1"/>
  </r>
  <r>
    <s v="TXN-013261"/>
    <x v="1294"/>
    <x v="339"/>
    <x v="3"/>
    <x v="11"/>
    <n v="223.33"/>
    <x v="1"/>
    <x v="0"/>
    <x v="0"/>
    <n v="223.33"/>
    <n v="223.33"/>
    <x v="620"/>
    <n v="240.75"/>
    <x v="0"/>
    <x v="6"/>
    <x v="1"/>
    <x v="0"/>
    <x v="8"/>
    <x v="2"/>
    <x v="1"/>
  </r>
  <r>
    <s v="TXN-008577"/>
    <x v="1294"/>
    <x v="7132"/>
    <x v="4"/>
    <x v="30"/>
    <n v="81.95"/>
    <x v="3"/>
    <x v="0"/>
    <x v="0"/>
    <n v="163.9"/>
    <n v="163.9"/>
    <x v="818"/>
    <n v="178.49"/>
    <x v="0"/>
    <x v="10"/>
    <x v="5"/>
    <x v="0"/>
    <x v="6"/>
    <x v="0"/>
    <x v="1"/>
  </r>
  <r>
    <s v="TXN-000518"/>
    <x v="1294"/>
    <x v="3928"/>
    <x v="3"/>
    <x v="6"/>
    <n v="215.33"/>
    <x v="1"/>
    <x v="0"/>
    <x v="0"/>
    <n v="215.33"/>
    <n v="215.33"/>
    <x v="1443"/>
    <n v="229.82"/>
    <x v="0"/>
    <x v="11"/>
    <x v="1"/>
    <x v="0"/>
    <x v="8"/>
    <x v="3"/>
    <x v="1"/>
  </r>
  <r>
    <s v="TXN-007711"/>
    <x v="1294"/>
    <x v="7133"/>
    <x v="5"/>
    <x v="15"/>
    <n v="7.76"/>
    <x v="1"/>
    <x v="0"/>
    <x v="0"/>
    <n v="7.76"/>
    <n v="7.76"/>
    <x v="19"/>
    <n v="19.41"/>
    <x v="0"/>
    <x v="3"/>
    <x v="0"/>
    <x v="1"/>
    <x v="9"/>
    <x v="0"/>
    <x v="4"/>
  </r>
  <r>
    <s v="TXN-013338"/>
    <x v="1294"/>
    <x v="473"/>
    <x v="0"/>
    <x v="33"/>
    <n v="79.27"/>
    <x v="1"/>
    <x v="0"/>
    <x v="0"/>
    <n v="79.27"/>
    <n v="79.27"/>
    <x v="846"/>
    <n v="100.78"/>
    <x v="1"/>
    <x v="12"/>
    <x v="3"/>
    <x v="0"/>
    <x v="6"/>
    <x v="0"/>
    <x v="3"/>
  </r>
  <r>
    <s v="TXN-005897"/>
    <x v="1295"/>
    <x v="5992"/>
    <x v="1"/>
    <x v="37"/>
    <n v="20.64"/>
    <x v="1"/>
    <x v="0"/>
    <x v="0"/>
    <n v="20.64"/>
    <n v="20.64"/>
    <x v="1172"/>
    <n v="39.77"/>
    <x v="2"/>
    <x v="9"/>
    <x v="5"/>
    <x v="0"/>
    <x v="9"/>
    <x v="4"/>
    <x v="1"/>
  </r>
  <r>
    <s v="TXN-007541"/>
    <x v="1295"/>
    <x v="289"/>
    <x v="7"/>
    <x v="36"/>
    <n v="86.03"/>
    <x v="3"/>
    <x v="0"/>
    <x v="0"/>
    <n v="172.06"/>
    <n v="172.06"/>
    <x v="2027"/>
    <n v="198.05"/>
    <x v="4"/>
    <x v="4"/>
    <x v="1"/>
    <x v="0"/>
    <x v="3"/>
    <x v="1"/>
    <x v="3"/>
  </r>
  <r>
    <s v="TXN-012272"/>
    <x v="1295"/>
    <x v="6423"/>
    <x v="7"/>
    <x v="10"/>
    <n v="55.85"/>
    <x v="1"/>
    <x v="0"/>
    <x v="0"/>
    <n v="55.85"/>
    <n v="55.85"/>
    <x v="2310"/>
    <n v="85.03"/>
    <x v="3"/>
    <x v="14"/>
    <x v="1"/>
    <x v="1"/>
    <x v="3"/>
    <x v="0"/>
    <x v="1"/>
  </r>
  <r>
    <s v="TXN-013090"/>
    <x v="1295"/>
    <x v="5283"/>
    <x v="3"/>
    <x v="6"/>
    <n v="244.12"/>
    <x v="1"/>
    <x v="0"/>
    <x v="0"/>
    <n v="244.12"/>
    <n v="244.12"/>
    <x v="1947"/>
    <n v="271.8"/>
    <x v="1"/>
    <x v="18"/>
    <x v="0"/>
    <x v="0"/>
    <x v="4"/>
    <x v="3"/>
    <x v="3"/>
  </r>
  <r>
    <s v="TXN-006227"/>
    <x v="1295"/>
    <x v="6152"/>
    <x v="3"/>
    <x v="11"/>
    <n v="73.67"/>
    <x v="1"/>
    <x v="0"/>
    <x v="0"/>
    <n v="73.67"/>
    <n v="73.67"/>
    <x v="2070"/>
    <n v="91.31"/>
    <x v="2"/>
    <x v="3"/>
    <x v="5"/>
    <x v="1"/>
    <x v="1"/>
    <x v="0"/>
    <x v="0"/>
  </r>
  <r>
    <s v="TXN-010679"/>
    <x v="1295"/>
    <x v="273"/>
    <x v="3"/>
    <x v="11"/>
    <n v="224.85"/>
    <x v="1"/>
    <x v="0"/>
    <x v="0"/>
    <n v="224.85"/>
    <n v="224.85"/>
    <x v="19"/>
    <n v="236.5"/>
    <x v="0"/>
    <x v="11"/>
    <x v="0"/>
    <x v="0"/>
    <x v="0"/>
    <x v="1"/>
    <x v="3"/>
  </r>
  <r>
    <s v="TXN-013019"/>
    <x v="1295"/>
    <x v="7134"/>
    <x v="1"/>
    <x v="1"/>
    <n v="45.06"/>
    <x v="3"/>
    <x v="0"/>
    <x v="0"/>
    <n v="90.12"/>
    <n v="90.12"/>
    <x v="1775"/>
    <n v="97.24"/>
    <x v="0"/>
    <x v="0"/>
    <x v="0"/>
    <x v="0"/>
    <x v="10"/>
    <x v="1"/>
    <x v="3"/>
  </r>
  <r>
    <s v="TXN-008426"/>
    <x v="1295"/>
    <x v="7135"/>
    <x v="4"/>
    <x v="27"/>
    <n v="86.9"/>
    <x v="3"/>
    <x v="0"/>
    <x v="0"/>
    <n v="173.8"/>
    <n v="173.8"/>
    <x v="555"/>
    <n v="187.47"/>
    <x v="0"/>
    <x v="6"/>
    <x v="5"/>
    <x v="0"/>
    <x v="3"/>
    <x v="4"/>
    <x v="2"/>
  </r>
  <r>
    <s v="TXN-004419"/>
    <x v="1295"/>
    <x v="3306"/>
    <x v="4"/>
    <x v="18"/>
    <n v="87.92"/>
    <x v="1"/>
    <x v="0"/>
    <x v="0"/>
    <n v="87.92"/>
    <n v="87.92"/>
    <x v="879"/>
    <n v="102.07"/>
    <x v="0"/>
    <x v="6"/>
    <x v="0"/>
    <x v="0"/>
    <x v="3"/>
    <x v="1"/>
    <x v="0"/>
  </r>
  <r>
    <s v="TXN-005294"/>
    <x v="1295"/>
    <x v="5807"/>
    <x v="3"/>
    <x v="8"/>
    <n v="157.9"/>
    <x v="0"/>
    <x v="23"/>
    <x v="3219"/>
    <n v="631.6"/>
    <n v="604.2833"/>
    <x v="1276"/>
    <n v="623.4233"/>
    <x v="2"/>
    <x v="9"/>
    <x v="0"/>
    <x v="0"/>
    <x v="3"/>
    <x v="0"/>
    <x v="1"/>
  </r>
  <r>
    <s v="TXN-008765"/>
    <x v="1296"/>
    <x v="40"/>
    <x v="2"/>
    <x v="28"/>
    <n v="98.5"/>
    <x v="1"/>
    <x v="0"/>
    <x v="0"/>
    <n v="98.5"/>
    <n v="98.5"/>
    <x v="2009"/>
    <n v="119.79"/>
    <x v="4"/>
    <x v="9"/>
    <x v="5"/>
    <x v="0"/>
    <x v="7"/>
    <x v="0"/>
    <x v="1"/>
  </r>
  <r>
    <s v="TXN-014668"/>
    <x v="1296"/>
    <x v="6967"/>
    <x v="4"/>
    <x v="27"/>
    <n v="78.58"/>
    <x v="1"/>
    <x v="0"/>
    <x v="0"/>
    <n v="78.58"/>
    <n v="78.58"/>
    <x v="705"/>
    <n v="94.67"/>
    <x v="2"/>
    <x v="5"/>
    <x v="0"/>
    <x v="0"/>
    <x v="6"/>
    <x v="0"/>
    <x v="3"/>
  </r>
  <r>
    <s v="TXN-007827"/>
    <x v="1296"/>
    <x v="1949"/>
    <x v="2"/>
    <x v="16"/>
    <n v="174.47"/>
    <x v="1"/>
    <x v="0"/>
    <x v="0"/>
    <n v="174.47"/>
    <n v="174.47"/>
    <x v="674"/>
    <n v="191.21"/>
    <x v="0"/>
    <x v="10"/>
    <x v="1"/>
    <x v="0"/>
    <x v="4"/>
    <x v="3"/>
    <x v="2"/>
  </r>
  <r>
    <s v="TXN-001700"/>
    <x v="1296"/>
    <x v="1666"/>
    <x v="1"/>
    <x v="1"/>
    <n v="34.47"/>
    <x v="1"/>
    <x v="0"/>
    <x v="0"/>
    <n v="34.47"/>
    <n v="34.47"/>
    <x v="841"/>
    <n v="52.1"/>
    <x v="2"/>
    <x v="12"/>
    <x v="5"/>
    <x v="1"/>
    <x v="8"/>
    <x v="3"/>
    <x v="4"/>
  </r>
  <r>
    <s v="TXN-006220"/>
    <x v="1296"/>
    <x v="1848"/>
    <x v="4"/>
    <x v="5"/>
    <n v="55.79"/>
    <x v="3"/>
    <x v="0"/>
    <x v="0"/>
    <n v="111.58"/>
    <n v="111.58"/>
    <x v="1276"/>
    <n v="130.72"/>
    <x v="2"/>
    <x v="12"/>
    <x v="4"/>
    <x v="1"/>
    <x v="8"/>
    <x v="3"/>
    <x v="1"/>
  </r>
  <r>
    <s v="TXN-006091"/>
    <x v="1296"/>
    <x v="1750"/>
    <x v="4"/>
    <x v="30"/>
    <n v="71.67"/>
    <x v="4"/>
    <x v="98"/>
    <x v="3220"/>
    <n v="358.35"/>
    <n v="348.3162"/>
    <x v="1171"/>
    <n v="355.3262"/>
    <x v="0"/>
    <x v="10"/>
    <x v="5"/>
    <x v="0"/>
    <x v="3"/>
    <x v="5"/>
    <x v="1"/>
  </r>
  <r>
    <s v="TXN-000653"/>
    <x v="1296"/>
    <x v="4982"/>
    <x v="3"/>
    <x v="3"/>
    <n v="201.28"/>
    <x v="1"/>
    <x v="97"/>
    <x v="3221"/>
    <n v="201.28"/>
    <n v="160.42016"/>
    <x v="1143"/>
    <n v="172.52016"/>
    <x v="0"/>
    <x v="10"/>
    <x v="0"/>
    <x v="0"/>
    <x v="9"/>
    <x v="2"/>
    <x v="1"/>
  </r>
  <r>
    <s v="TXN-012244"/>
    <x v="1296"/>
    <x v="3332"/>
    <x v="6"/>
    <x v="13"/>
    <n v="46.3"/>
    <x v="1"/>
    <x v="0"/>
    <x v="0"/>
    <n v="46.3"/>
    <n v="46.3"/>
    <x v="1487"/>
    <n v="69.49"/>
    <x v="3"/>
    <x v="19"/>
    <x v="5"/>
    <x v="0"/>
    <x v="9"/>
    <x v="2"/>
    <x v="1"/>
  </r>
  <r>
    <s v="TXN-013566"/>
    <x v="1296"/>
    <x v="7136"/>
    <x v="2"/>
    <x v="16"/>
    <n v="41.13"/>
    <x v="1"/>
    <x v="0"/>
    <x v="0"/>
    <n v="41.13"/>
    <n v="41.13"/>
    <x v="1970"/>
    <n v="49.53"/>
    <x v="0"/>
    <x v="11"/>
    <x v="2"/>
    <x v="1"/>
    <x v="7"/>
    <x v="3"/>
    <x v="0"/>
  </r>
  <r>
    <s v="TXN-013268"/>
    <x v="1296"/>
    <x v="780"/>
    <x v="3"/>
    <x v="3"/>
    <n v="129.1"/>
    <x v="1"/>
    <x v="183"/>
    <x v="3222"/>
    <n v="129.1"/>
    <n v="114.7699"/>
    <x v="1531"/>
    <n v="129.6499"/>
    <x v="2"/>
    <x v="3"/>
    <x v="0"/>
    <x v="1"/>
    <x v="7"/>
    <x v="0"/>
    <x v="1"/>
  </r>
  <r>
    <s v="TXN-006632"/>
    <x v="1296"/>
    <x v="4843"/>
    <x v="4"/>
    <x v="34"/>
    <n v="49.77"/>
    <x v="1"/>
    <x v="0"/>
    <x v="0"/>
    <n v="49.77"/>
    <n v="49.77"/>
    <x v="879"/>
    <n v="63.92"/>
    <x v="0"/>
    <x v="7"/>
    <x v="0"/>
    <x v="0"/>
    <x v="3"/>
    <x v="3"/>
    <x v="1"/>
  </r>
  <r>
    <s v="TXN-013394"/>
    <x v="1296"/>
    <x v="4861"/>
    <x v="6"/>
    <x v="9"/>
    <n v="74.83"/>
    <x v="1"/>
    <x v="0"/>
    <x v="0"/>
    <n v="74.83"/>
    <n v="74.83"/>
    <x v="598"/>
    <n v="92.15"/>
    <x v="2"/>
    <x v="0"/>
    <x v="0"/>
    <x v="0"/>
    <x v="6"/>
    <x v="3"/>
    <x v="1"/>
  </r>
  <r>
    <s v="TXN-007734"/>
    <x v="1296"/>
    <x v="6288"/>
    <x v="4"/>
    <x v="34"/>
    <n v="36.23"/>
    <x v="1"/>
    <x v="0"/>
    <x v="0"/>
    <n v="36.23"/>
    <n v="36.23"/>
    <x v="782"/>
    <n v="49.8"/>
    <x v="0"/>
    <x v="0"/>
    <x v="0"/>
    <x v="0"/>
    <x v="9"/>
    <x v="3"/>
    <x v="4"/>
  </r>
  <r>
    <s v="TXN-000484"/>
    <x v="1296"/>
    <x v="4411"/>
    <x v="1"/>
    <x v="32"/>
    <n v="37.21"/>
    <x v="1"/>
    <x v="0"/>
    <x v="0"/>
    <n v="37.21"/>
    <n v="37.21"/>
    <x v="1148"/>
    <n v="48.31"/>
    <x v="0"/>
    <x v="10"/>
    <x v="0"/>
    <x v="1"/>
    <x v="2"/>
    <x v="3"/>
    <x v="2"/>
  </r>
  <r>
    <s v="TXN-006039"/>
    <x v="1296"/>
    <x v="3269"/>
    <x v="3"/>
    <x v="11"/>
    <n v="161.46"/>
    <x v="2"/>
    <x v="0"/>
    <x v="0"/>
    <n v="484.38"/>
    <n v="484.38"/>
    <x v="964"/>
    <n v="495.81"/>
    <x v="0"/>
    <x v="0"/>
    <x v="5"/>
    <x v="0"/>
    <x v="0"/>
    <x v="1"/>
    <x v="2"/>
  </r>
  <r>
    <s v="TXN-009158"/>
    <x v="1296"/>
    <x v="614"/>
    <x v="7"/>
    <x v="22"/>
    <n v="86.58"/>
    <x v="3"/>
    <x v="0"/>
    <x v="0"/>
    <n v="173.16"/>
    <n v="173.16"/>
    <x v="216"/>
    <n v="184.34"/>
    <x v="0"/>
    <x v="0"/>
    <x v="4"/>
    <x v="0"/>
    <x v="10"/>
    <x v="1"/>
    <x v="1"/>
  </r>
  <r>
    <s v="TXN-001536"/>
    <x v="1297"/>
    <x v="3564"/>
    <x v="3"/>
    <x v="8"/>
    <n v="31.59"/>
    <x v="1"/>
    <x v="176"/>
    <x v="3223"/>
    <n v="31.59"/>
    <n v="28.84167"/>
    <x v="291"/>
    <n v="41.05167"/>
    <x v="0"/>
    <x v="11"/>
    <x v="0"/>
    <x v="0"/>
    <x v="8"/>
    <x v="2"/>
    <x v="0"/>
  </r>
  <r>
    <s v="TXN-007860"/>
    <x v="1297"/>
    <x v="4364"/>
    <x v="4"/>
    <x v="30"/>
    <n v="30.75"/>
    <x v="4"/>
    <x v="0"/>
    <x v="0"/>
    <n v="153.75"/>
    <n v="153.75"/>
    <x v="1617"/>
    <n v="176.23"/>
    <x v="4"/>
    <x v="2"/>
    <x v="1"/>
    <x v="0"/>
    <x v="3"/>
    <x v="0"/>
    <x v="3"/>
  </r>
  <r>
    <s v="TXN-001295"/>
    <x v="1297"/>
    <x v="7137"/>
    <x v="3"/>
    <x v="11"/>
    <n v="192.26"/>
    <x v="1"/>
    <x v="0"/>
    <x v="0"/>
    <n v="192.26"/>
    <n v="192.26"/>
    <x v="352"/>
    <n v="202.64"/>
    <x v="0"/>
    <x v="7"/>
    <x v="1"/>
    <x v="0"/>
    <x v="7"/>
    <x v="0"/>
    <x v="2"/>
  </r>
  <r>
    <s v="TXN-004964"/>
    <x v="1297"/>
    <x v="4912"/>
    <x v="4"/>
    <x v="34"/>
    <n v="29.58"/>
    <x v="1"/>
    <x v="0"/>
    <x v="0"/>
    <n v="29.58"/>
    <n v="29.58"/>
    <x v="42"/>
    <n v="38.71"/>
    <x v="0"/>
    <x v="10"/>
    <x v="0"/>
    <x v="0"/>
    <x v="5"/>
    <x v="3"/>
    <x v="3"/>
  </r>
  <r>
    <s v="TXN-005492"/>
    <x v="1297"/>
    <x v="7138"/>
    <x v="2"/>
    <x v="2"/>
    <n v="159.82"/>
    <x v="0"/>
    <x v="57"/>
    <x v="3224"/>
    <n v="639.28"/>
    <n v="606.19726"/>
    <x v="322"/>
    <n v="626.58726"/>
    <x v="1"/>
    <x v="13"/>
    <x v="1"/>
    <x v="0"/>
    <x v="6"/>
    <x v="0"/>
    <x v="3"/>
  </r>
  <r>
    <s v="TXN-007291"/>
    <x v="1297"/>
    <x v="2141"/>
    <x v="6"/>
    <x v="19"/>
    <n v="100.71"/>
    <x v="1"/>
    <x v="107"/>
    <x v="3225"/>
    <n v="100.71"/>
    <n v="90.73971"/>
    <x v="973"/>
    <n v="108.93971"/>
    <x v="2"/>
    <x v="5"/>
    <x v="1"/>
    <x v="1"/>
    <x v="8"/>
    <x v="2"/>
    <x v="1"/>
  </r>
  <r>
    <s v="TXN-006898"/>
    <x v="1297"/>
    <x v="7139"/>
    <x v="4"/>
    <x v="30"/>
    <n v="19.94"/>
    <x v="2"/>
    <x v="0"/>
    <x v="0"/>
    <n v="59.82"/>
    <n v="59.82"/>
    <x v="1748"/>
    <n v="71.04"/>
    <x v="0"/>
    <x v="7"/>
    <x v="3"/>
    <x v="0"/>
    <x v="4"/>
    <x v="0"/>
    <x v="0"/>
  </r>
  <r>
    <s v="TXN-012731"/>
    <x v="1297"/>
    <x v="59"/>
    <x v="4"/>
    <x v="34"/>
    <n v="72.38"/>
    <x v="1"/>
    <x v="0"/>
    <x v="0"/>
    <n v="72.38"/>
    <n v="72.38"/>
    <x v="1176"/>
    <n v="81.92"/>
    <x v="0"/>
    <x v="3"/>
    <x v="5"/>
    <x v="1"/>
    <x v="3"/>
    <x v="2"/>
    <x v="3"/>
  </r>
  <r>
    <s v="TXN-002968"/>
    <x v="1297"/>
    <x v="343"/>
    <x v="7"/>
    <x v="10"/>
    <n v="156.01"/>
    <x v="1"/>
    <x v="0"/>
    <x v="0"/>
    <n v="156.01"/>
    <n v="156.01"/>
    <x v="1185"/>
    <n v="168.16"/>
    <x v="0"/>
    <x v="10"/>
    <x v="7"/>
    <x v="0"/>
    <x v="1"/>
    <x v="3"/>
    <x v="1"/>
  </r>
  <r>
    <s v="TXN-006361"/>
    <x v="1297"/>
    <x v="3536"/>
    <x v="5"/>
    <x v="7"/>
    <n v="18.36"/>
    <x v="1"/>
    <x v="0"/>
    <x v="0"/>
    <n v="18.36"/>
    <n v="18.36"/>
    <x v="833"/>
    <n v="26.17"/>
    <x v="0"/>
    <x v="3"/>
    <x v="1"/>
    <x v="0"/>
    <x v="7"/>
    <x v="3"/>
    <x v="3"/>
  </r>
  <r>
    <s v="TXN-003707"/>
    <x v="1297"/>
    <x v="3669"/>
    <x v="3"/>
    <x v="21"/>
    <n v="134.13"/>
    <x v="1"/>
    <x v="0"/>
    <x v="0"/>
    <n v="134.13"/>
    <n v="134.13"/>
    <x v="803"/>
    <n v="143.47"/>
    <x v="0"/>
    <x v="3"/>
    <x v="1"/>
    <x v="0"/>
    <x v="6"/>
    <x v="2"/>
    <x v="1"/>
  </r>
  <r>
    <s v="TXN-006191"/>
    <x v="1297"/>
    <x v="6500"/>
    <x v="3"/>
    <x v="6"/>
    <n v="43.13"/>
    <x v="3"/>
    <x v="0"/>
    <x v="0"/>
    <n v="86.26"/>
    <n v="86.26"/>
    <x v="1016"/>
    <n v="101.93"/>
    <x v="2"/>
    <x v="0"/>
    <x v="5"/>
    <x v="0"/>
    <x v="2"/>
    <x v="0"/>
    <x v="2"/>
  </r>
  <r>
    <s v="TXN-002694"/>
    <x v="1298"/>
    <x v="6025"/>
    <x v="6"/>
    <x v="19"/>
    <n v="78.1"/>
    <x v="1"/>
    <x v="0"/>
    <x v="0"/>
    <n v="78.1"/>
    <n v="78.1"/>
    <x v="845"/>
    <n v="89.55"/>
    <x v="0"/>
    <x v="10"/>
    <x v="2"/>
    <x v="0"/>
    <x v="0"/>
    <x v="1"/>
    <x v="4"/>
  </r>
  <r>
    <s v="TXN-008151"/>
    <x v="1298"/>
    <x v="416"/>
    <x v="6"/>
    <x v="17"/>
    <n v="51.1"/>
    <x v="1"/>
    <x v="0"/>
    <x v="0"/>
    <n v="51.1"/>
    <n v="51.1"/>
    <x v="147"/>
    <n v="60.96"/>
    <x v="0"/>
    <x v="10"/>
    <x v="1"/>
    <x v="0"/>
    <x v="8"/>
    <x v="3"/>
    <x v="1"/>
  </r>
  <r>
    <s v="TXN-002099"/>
    <x v="1298"/>
    <x v="2066"/>
    <x v="6"/>
    <x v="9"/>
    <n v="72.5"/>
    <x v="1"/>
    <x v="0"/>
    <x v="0"/>
    <n v="72.5"/>
    <n v="72.5"/>
    <x v="1589"/>
    <n v="84.18"/>
    <x v="0"/>
    <x v="0"/>
    <x v="5"/>
    <x v="0"/>
    <x v="3"/>
    <x v="4"/>
    <x v="3"/>
  </r>
  <r>
    <s v="TXN-011715"/>
    <x v="1298"/>
    <x v="3894"/>
    <x v="2"/>
    <x v="28"/>
    <n v="156.61"/>
    <x v="1"/>
    <x v="0"/>
    <x v="0"/>
    <n v="156.61"/>
    <n v="156.61"/>
    <x v="1419"/>
    <n v="181.72"/>
    <x v="1"/>
    <x v="1"/>
    <x v="5"/>
    <x v="1"/>
    <x v="6"/>
    <x v="2"/>
    <x v="2"/>
  </r>
  <r>
    <s v="TXN-003222"/>
    <x v="1298"/>
    <x v="4487"/>
    <x v="3"/>
    <x v="8"/>
    <n v="38.58"/>
    <x v="1"/>
    <x v="0"/>
    <x v="0"/>
    <n v="38.58"/>
    <n v="38.58"/>
    <x v="923"/>
    <n v="51.07"/>
    <x v="0"/>
    <x v="3"/>
    <x v="0"/>
    <x v="0"/>
    <x v="9"/>
    <x v="3"/>
    <x v="4"/>
  </r>
  <r>
    <s v="TXN-003052"/>
    <x v="1298"/>
    <x v="7140"/>
    <x v="6"/>
    <x v="17"/>
    <n v="118.32"/>
    <x v="1"/>
    <x v="0"/>
    <x v="0"/>
    <n v="118.32"/>
    <n v="118.32"/>
    <x v="1125"/>
    <n v="126.22"/>
    <x v="0"/>
    <x v="7"/>
    <x v="5"/>
    <x v="0"/>
    <x v="8"/>
    <x v="5"/>
    <x v="3"/>
  </r>
  <r>
    <s v="TXN-000980"/>
    <x v="1298"/>
    <x v="7141"/>
    <x v="3"/>
    <x v="21"/>
    <n v="116.7"/>
    <x v="1"/>
    <x v="0"/>
    <x v="0"/>
    <n v="116.7"/>
    <n v="116.7"/>
    <x v="969"/>
    <n v="134"/>
    <x v="2"/>
    <x v="15"/>
    <x v="2"/>
    <x v="0"/>
    <x v="10"/>
    <x v="5"/>
    <x v="1"/>
  </r>
  <r>
    <s v="TXN-011692"/>
    <x v="1298"/>
    <x v="7142"/>
    <x v="3"/>
    <x v="11"/>
    <n v="162.77"/>
    <x v="1"/>
    <x v="0"/>
    <x v="0"/>
    <n v="162.77"/>
    <n v="162.77"/>
    <x v="86"/>
    <n v="177.1"/>
    <x v="0"/>
    <x v="0"/>
    <x v="2"/>
    <x v="0"/>
    <x v="3"/>
    <x v="3"/>
    <x v="1"/>
  </r>
  <r>
    <s v="TXN-013154"/>
    <x v="1299"/>
    <x v="1503"/>
    <x v="2"/>
    <x v="2"/>
    <n v="127.45"/>
    <x v="1"/>
    <x v="0"/>
    <x v="0"/>
    <n v="127.45"/>
    <n v="127.45"/>
    <x v="1358"/>
    <n v="140.49"/>
    <x v="0"/>
    <x v="3"/>
    <x v="5"/>
    <x v="0"/>
    <x v="7"/>
    <x v="0"/>
    <x v="0"/>
  </r>
  <r>
    <s v="TXN-009483"/>
    <x v="1299"/>
    <x v="7143"/>
    <x v="2"/>
    <x v="2"/>
    <n v="170.58"/>
    <x v="1"/>
    <x v="0"/>
    <x v="0"/>
    <n v="170.58"/>
    <n v="170.58"/>
    <x v="1498"/>
    <n v="181.92"/>
    <x v="0"/>
    <x v="7"/>
    <x v="0"/>
    <x v="0"/>
    <x v="3"/>
    <x v="0"/>
    <x v="3"/>
  </r>
  <r>
    <s v="TXN-005056"/>
    <x v="1299"/>
    <x v="3861"/>
    <x v="6"/>
    <x v="9"/>
    <n v="91.05"/>
    <x v="1"/>
    <x v="0"/>
    <x v="0"/>
    <n v="91.05"/>
    <n v="91.05"/>
    <x v="1843"/>
    <n v="106.44"/>
    <x v="2"/>
    <x v="7"/>
    <x v="1"/>
    <x v="0"/>
    <x v="7"/>
    <x v="2"/>
    <x v="1"/>
  </r>
  <r>
    <s v="TXN-012765"/>
    <x v="1299"/>
    <x v="7144"/>
    <x v="0"/>
    <x v="33"/>
    <n v="141.41"/>
    <x v="1"/>
    <x v="0"/>
    <x v="0"/>
    <n v="141.41"/>
    <n v="141.41"/>
    <x v="1208"/>
    <n v="155.76"/>
    <x v="0"/>
    <x v="3"/>
    <x v="0"/>
    <x v="0"/>
    <x v="6"/>
    <x v="0"/>
    <x v="1"/>
  </r>
  <r>
    <s v="TXN-000696"/>
    <x v="1299"/>
    <x v="339"/>
    <x v="3"/>
    <x v="21"/>
    <n v="35.01"/>
    <x v="3"/>
    <x v="0"/>
    <x v="0"/>
    <n v="70.02"/>
    <n v="70.02"/>
    <x v="1526"/>
    <n v="88.64"/>
    <x v="2"/>
    <x v="2"/>
    <x v="5"/>
    <x v="1"/>
    <x v="10"/>
    <x v="0"/>
    <x v="1"/>
  </r>
  <r>
    <s v="TXN-013799"/>
    <x v="1299"/>
    <x v="2441"/>
    <x v="1"/>
    <x v="1"/>
    <n v="22.6"/>
    <x v="1"/>
    <x v="200"/>
    <x v="3226"/>
    <n v="22.6"/>
    <n v="21.4248"/>
    <x v="609"/>
    <n v="41.8648"/>
    <x v="2"/>
    <x v="2"/>
    <x v="3"/>
    <x v="0"/>
    <x v="6"/>
    <x v="2"/>
    <x v="2"/>
  </r>
  <r>
    <s v="TXN-010988"/>
    <x v="1299"/>
    <x v="6724"/>
    <x v="4"/>
    <x v="27"/>
    <n v="52.29"/>
    <x v="0"/>
    <x v="0"/>
    <x v="0"/>
    <n v="209.16"/>
    <n v="209.16"/>
    <x v="1580"/>
    <n v="220.28"/>
    <x v="0"/>
    <x v="7"/>
    <x v="2"/>
    <x v="0"/>
    <x v="8"/>
    <x v="0"/>
    <x v="4"/>
  </r>
  <r>
    <s v="TXN-004657"/>
    <x v="1299"/>
    <x v="2568"/>
    <x v="6"/>
    <x v="13"/>
    <n v="25.77"/>
    <x v="1"/>
    <x v="0"/>
    <x v="0"/>
    <n v="25.77"/>
    <n v="25.77"/>
    <x v="522"/>
    <n v="44.22"/>
    <x v="2"/>
    <x v="15"/>
    <x v="1"/>
    <x v="1"/>
    <x v="9"/>
    <x v="0"/>
    <x v="3"/>
  </r>
  <r>
    <s v="TXN-004779"/>
    <x v="1299"/>
    <x v="6944"/>
    <x v="2"/>
    <x v="14"/>
    <n v="38.06"/>
    <x v="1"/>
    <x v="169"/>
    <x v="3227"/>
    <n v="38.06"/>
    <n v="29.6868"/>
    <x v="156"/>
    <n v="36.9668"/>
    <x v="0"/>
    <x v="3"/>
    <x v="5"/>
    <x v="1"/>
    <x v="10"/>
    <x v="4"/>
    <x v="0"/>
  </r>
  <r>
    <s v="TXN-004364"/>
    <x v="1299"/>
    <x v="6634"/>
    <x v="4"/>
    <x v="5"/>
    <n v="36.07"/>
    <x v="3"/>
    <x v="0"/>
    <x v="0"/>
    <n v="72.14"/>
    <n v="72.14"/>
    <x v="1572"/>
    <n v="82.59"/>
    <x v="0"/>
    <x v="10"/>
    <x v="0"/>
    <x v="0"/>
    <x v="6"/>
    <x v="3"/>
    <x v="2"/>
  </r>
  <r>
    <s v="TXN-012833"/>
    <x v="1300"/>
    <x v="3907"/>
    <x v="3"/>
    <x v="21"/>
    <n v="181.14"/>
    <x v="0"/>
    <x v="97"/>
    <x v="3228"/>
    <n v="724.56"/>
    <n v="687.78858"/>
    <x v="1179"/>
    <n v="715.32858"/>
    <x v="4"/>
    <x v="2"/>
    <x v="4"/>
    <x v="0"/>
    <x v="9"/>
    <x v="0"/>
    <x v="4"/>
  </r>
  <r>
    <s v="TXN-003626"/>
    <x v="1300"/>
    <x v="7145"/>
    <x v="2"/>
    <x v="16"/>
    <n v="168.33"/>
    <x v="4"/>
    <x v="0"/>
    <x v="0"/>
    <n v="841.65"/>
    <n v="841.65"/>
    <x v="2457"/>
    <n v="871.92"/>
    <x v="3"/>
    <x v="12"/>
    <x v="0"/>
    <x v="1"/>
    <x v="3"/>
    <x v="0"/>
    <x v="3"/>
  </r>
  <r>
    <s v="TXN-005603"/>
    <x v="1300"/>
    <x v="195"/>
    <x v="4"/>
    <x v="18"/>
    <n v="52.02"/>
    <x v="3"/>
    <x v="0"/>
    <x v="0"/>
    <n v="104.04"/>
    <n v="104.04"/>
    <x v="1625"/>
    <n v="118.23"/>
    <x v="2"/>
    <x v="15"/>
    <x v="1"/>
    <x v="0"/>
    <x v="6"/>
    <x v="2"/>
    <x v="3"/>
  </r>
  <r>
    <s v="TXN-012504"/>
    <x v="1300"/>
    <x v="3948"/>
    <x v="3"/>
    <x v="6"/>
    <n v="193.8"/>
    <x v="1"/>
    <x v="0"/>
    <x v="0"/>
    <n v="193.8"/>
    <n v="193.8"/>
    <x v="396"/>
    <n v="211.91"/>
    <x v="2"/>
    <x v="12"/>
    <x v="0"/>
    <x v="0"/>
    <x v="3"/>
    <x v="1"/>
    <x v="3"/>
  </r>
  <r>
    <s v="TXN-008294"/>
    <x v="1300"/>
    <x v="2631"/>
    <x v="3"/>
    <x v="6"/>
    <n v="158.07"/>
    <x v="1"/>
    <x v="0"/>
    <x v="0"/>
    <n v="158.07"/>
    <n v="158.07"/>
    <x v="863"/>
    <n v="174.51"/>
    <x v="0"/>
    <x v="11"/>
    <x v="1"/>
    <x v="0"/>
    <x v="0"/>
    <x v="4"/>
    <x v="3"/>
  </r>
  <r>
    <s v="TXN-007270"/>
    <x v="1300"/>
    <x v="4052"/>
    <x v="7"/>
    <x v="10"/>
    <n v="41.4"/>
    <x v="1"/>
    <x v="0"/>
    <x v="0"/>
    <n v="41.4"/>
    <n v="41.4"/>
    <x v="728"/>
    <n v="58.22"/>
    <x v="2"/>
    <x v="15"/>
    <x v="0"/>
    <x v="0"/>
    <x v="3"/>
    <x v="5"/>
    <x v="1"/>
  </r>
  <r>
    <s v="TXN-006231"/>
    <x v="1300"/>
    <x v="3390"/>
    <x v="6"/>
    <x v="17"/>
    <n v="105.17"/>
    <x v="1"/>
    <x v="7"/>
    <x v="3229"/>
    <n v="105.17"/>
    <n v="97.07191"/>
    <x v="1707"/>
    <n v="105.48191"/>
    <x v="0"/>
    <x v="0"/>
    <x v="0"/>
    <x v="0"/>
    <x v="10"/>
    <x v="5"/>
    <x v="1"/>
  </r>
  <r>
    <s v="TXN-000235"/>
    <x v="1300"/>
    <x v="707"/>
    <x v="0"/>
    <x v="0"/>
    <n v="206.89"/>
    <x v="3"/>
    <x v="0"/>
    <x v="0"/>
    <n v="413.78"/>
    <n v="413.78"/>
    <x v="523"/>
    <n v="425.13"/>
    <x v="0"/>
    <x v="3"/>
    <x v="1"/>
    <x v="0"/>
    <x v="0"/>
    <x v="5"/>
    <x v="3"/>
  </r>
  <r>
    <s v="TXN-010078"/>
    <x v="1301"/>
    <x v="630"/>
    <x v="2"/>
    <x v="25"/>
    <n v="148.93"/>
    <x v="1"/>
    <x v="0"/>
    <x v="0"/>
    <n v="148.93"/>
    <n v="148.93"/>
    <x v="1718"/>
    <n v="177.23"/>
    <x v="3"/>
    <x v="8"/>
    <x v="3"/>
    <x v="1"/>
    <x v="3"/>
    <x v="0"/>
    <x v="1"/>
  </r>
  <r>
    <s v="TXN-007517"/>
    <x v="1301"/>
    <x v="7146"/>
    <x v="5"/>
    <x v="7"/>
    <n v="34.82"/>
    <x v="1"/>
    <x v="0"/>
    <x v="0"/>
    <n v="34.82"/>
    <n v="34.82"/>
    <x v="1286"/>
    <n v="56.96"/>
    <x v="4"/>
    <x v="14"/>
    <x v="2"/>
    <x v="0"/>
    <x v="10"/>
    <x v="3"/>
    <x v="4"/>
  </r>
  <r>
    <s v="TXN-006213"/>
    <x v="1301"/>
    <x v="7147"/>
    <x v="2"/>
    <x v="28"/>
    <n v="104.41"/>
    <x v="3"/>
    <x v="0"/>
    <x v="0"/>
    <n v="208.82"/>
    <n v="208.82"/>
    <x v="2240"/>
    <n v="226.06"/>
    <x v="2"/>
    <x v="9"/>
    <x v="1"/>
    <x v="0"/>
    <x v="3"/>
    <x v="0"/>
    <x v="3"/>
  </r>
  <r>
    <s v="TXN-002963"/>
    <x v="1301"/>
    <x v="4278"/>
    <x v="0"/>
    <x v="20"/>
    <n v="97.63"/>
    <x v="1"/>
    <x v="0"/>
    <x v="0"/>
    <n v="97.63"/>
    <n v="97.63"/>
    <x v="2458"/>
    <n v="126.61"/>
    <x v="3"/>
    <x v="2"/>
    <x v="0"/>
    <x v="0"/>
    <x v="0"/>
    <x v="5"/>
    <x v="3"/>
  </r>
  <r>
    <s v="TXN-006356"/>
    <x v="1301"/>
    <x v="6323"/>
    <x v="2"/>
    <x v="16"/>
    <n v="92.43"/>
    <x v="1"/>
    <x v="0"/>
    <x v="0"/>
    <n v="92.43"/>
    <n v="92.43"/>
    <x v="1614"/>
    <n v="105.49"/>
    <x v="0"/>
    <x v="6"/>
    <x v="2"/>
    <x v="0"/>
    <x v="3"/>
    <x v="0"/>
    <x v="3"/>
  </r>
  <r>
    <s v="TXN-009739"/>
    <x v="1301"/>
    <x v="7047"/>
    <x v="3"/>
    <x v="21"/>
    <n v="231.02"/>
    <x v="1"/>
    <x v="0"/>
    <x v="0"/>
    <n v="231.02"/>
    <n v="231.02"/>
    <x v="504"/>
    <n v="245.85"/>
    <x v="0"/>
    <x v="10"/>
    <x v="2"/>
    <x v="0"/>
    <x v="6"/>
    <x v="2"/>
    <x v="1"/>
  </r>
  <r>
    <s v="TXN-012569"/>
    <x v="1301"/>
    <x v="3391"/>
    <x v="0"/>
    <x v="33"/>
    <n v="369.36"/>
    <x v="4"/>
    <x v="43"/>
    <x v="3230"/>
    <n v="1846.8"/>
    <n v="1795.45896"/>
    <x v="2228"/>
    <n v="1813.55896"/>
    <x v="0"/>
    <x v="0"/>
    <x v="0"/>
    <x v="1"/>
    <x v="3"/>
    <x v="3"/>
    <x v="2"/>
  </r>
  <r>
    <s v="TXN-005679"/>
    <x v="1301"/>
    <x v="7148"/>
    <x v="6"/>
    <x v="19"/>
    <n v="84.75"/>
    <x v="1"/>
    <x v="0"/>
    <x v="0"/>
    <n v="84.75"/>
    <n v="84.75"/>
    <x v="764"/>
    <n v="105.41"/>
    <x v="4"/>
    <x v="20"/>
    <x v="5"/>
    <x v="0"/>
    <x v="8"/>
    <x v="1"/>
    <x v="0"/>
  </r>
  <r>
    <s v="TXN-007096"/>
    <x v="1301"/>
    <x v="5648"/>
    <x v="0"/>
    <x v="20"/>
    <n v="219.54"/>
    <x v="1"/>
    <x v="0"/>
    <x v="0"/>
    <n v="219.54"/>
    <n v="219.54"/>
    <x v="987"/>
    <n v="233.54"/>
    <x v="0"/>
    <x v="6"/>
    <x v="1"/>
    <x v="0"/>
    <x v="8"/>
    <x v="3"/>
    <x v="3"/>
  </r>
  <r>
    <s v="TXN-014671"/>
    <x v="1301"/>
    <x v="3505"/>
    <x v="4"/>
    <x v="30"/>
    <n v="30.02"/>
    <x v="1"/>
    <x v="0"/>
    <x v="0"/>
    <n v="30.02"/>
    <n v="30.02"/>
    <x v="519"/>
    <n v="42.57"/>
    <x v="0"/>
    <x v="11"/>
    <x v="5"/>
    <x v="0"/>
    <x v="3"/>
    <x v="0"/>
    <x v="2"/>
  </r>
  <r>
    <s v="TXN-005693"/>
    <x v="1301"/>
    <x v="7149"/>
    <x v="2"/>
    <x v="28"/>
    <n v="115.03"/>
    <x v="3"/>
    <x v="0"/>
    <x v="0"/>
    <n v="230.06"/>
    <n v="230.06"/>
    <x v="820"/>
    <n v="244.37"/>
    <x v="2"/>
    <x v="0"/>
    <x v="0"/>
    <x v="0"/>
    <x v="7"/>
    <x v="1"/>
    <x v="3"/>
  </r>
  <r>
    <s v="TXN-008430"/>
    <x v="1301"/>
    <x v="3777"/>
    <x v="0"/>
    <x v="33"/>
    <n v="259.68"/>
    <x v="1"/>
    <x v="66"/>
    <x v="3231"/>
    <n v="259.68"/>
    <n v="245.3976"/>
    <x v="364"/>
    <n v="258.7576"/>
    <x v="0"/>
    <x v="7"/>
    <x v="1"/>
    <x v="0"/>
    <x v="6"/>
    <x v="4"/>
    <x v="3"/>
  </r>
  <r>
    <s v="TXN-010919"/>
    <x v="1301"/>
    <x v="4082"/>
    <x v="6"/>
    <x v="13"/>
    <n v="35.61"/>
    <x v="1"/>
    <x v="0"/>
    <x v="0"/>
    <n v="35.61"/>
    <n v="35.61"/>
    <x v="223"/>
    <n v="48.64"/>
    <x v="0"/>
    <x v="10"/>
    <x v="5"/>
    <x v="0"/>
    <x v="10"/>
    <x v="0"/>
    <x v="3"/>
  </r>
  <r>
    <s v="TXN-006579"/>
    <x v="1302"/>
    <x v="19"/>
    <x v="0"/>
    <x v="4"/>
    <n v="373.95"/>
    <x v="1"/>
    <x v="0"/>
    <x v="0"/>
    <n v="373.95"/>
    <n v="373.95"/>
    <x v="1981"/>
    <n v="401.18"/>
    <x v="2"/>
    <x v="3"/>
    <x v="5"/>
    <x v="0"/>
    <x v="9"/>
    <x v="3"/>
    <x v="0"/>
  </r>
  <r>
    <s v="TXN-002132"/>
    <x v="1302"/>
    <x v="6040"/>
    <x v="6"/>
    <x v="17"/>
    <n v="33.1"/>
    <x v="1"/>
    <x v="0"/>
    <x v="0"/>
    <n v="33.1"/>
    <n v="33.1"/>
    <x v="1614"/>
    <n v="46.16"/>
    <x v="2"/>
    <x v="7"/>
    <x v="0"/>
    <x v="0"/>
    <x v="4"/>
    <x v="4"/>
    <x v="1"/>
  </r>
  <r>
    <s v="TXN-004974"/>
    <x v="1302"/>
    <x v="7150"/>
    <x v="2"/>
    <x v="14"/>
    <n v="120.86"/>
    <x v="0"/>
    <x v="0"/>
    <x v="0"/>
    <n v="483.44"/>
    <n v="483.44"/>
    <x v="395"/>
    <n v="491.79"/>
    <x v="0"/>
    <x v="6"/>
    <x v="5"/>
    <x v="1"/>
    <x v="8"/>
    <x v="0"/>
    <x v="0"/>
  </r>
  <r>
    <s v="TXN-001396"/>
    <x v="1302"/>
    <x v="5683"/>
    <x v="4"/>
    <x v="34"/>
    <n v="57.29"/>
    <x v="1"/>
    <x v="189"/>
    <x v="3232"/>
    <n v="57.29"/>
    <n v="53.2797"/>
    <x v="513"/>
    <n v="63.6097"/>
    <x v="0"/>
    <x v="6"/>
    <x v="6"/>
    <x v="0"/>
    <x v="8"/>
    <x v="0"/>
    <x v="2"/>
  </r>
  <r>
    <s v="TXN-001612"/>
    <x v="1302"/>
    <x v="7151"/>
    <x v="3"/>
    <x v="3"/>
    <n v="247.35"/>
    <x v="1"/>
    <x v="0"/>
    <x v="0"/>
    <n v="247.35"/>
    <n v="247.35"/>
    <x v="1437"/>
    <n v="265.96"/>
    <x v="2"/>
    <x v="2"/>
    <x v="0"/>
    <x v="0"/>
    <x v="6"/>
    <x v="5"/>
    <x v="4"/>
  </r>
  <r>
    <s v="TXN-012937"/>
    <x v="1302"/>
    <x v="7152"/>
    <x v="3"/>
    <x v="21"/>
    <n v="145.23"/>
    <x v="1"/>
    <x v="0"/>
    <x v="0"/>
    <n v="145.23"/>
    <n v="145.23"/>
    <x v="66"/>
    <n v="160.51"/>
    <x v="2"/>
    <x v="9"/>
    <x v="1"/>
    <x v="0"/>
    <x v="6"/>
    <x v="2"/>
    <x v="3"/>
  </r>
  <r>
    <s v="TXN-002722"/>
    <x v="1302"/>
    <x v="2940"/>
    <x v="2"/>
    <x v="2"/>
    <n v="24.84"/>
    <x v="1"/>
    <x v="0"/>
    <x v="0"/>
    <n v="24.84"/>
    <n v="24.84"/>
    <x v="506"/>
    <n v="45.07"/>
    <x v="2"/>
    <x v="9"/>
    <x v="1"/>
    <x v="0"/>
    <x v="0"/>
    <x v="3"/>
    <x v="1"/>
  </r>
  <r>
    <s v="TXN-002443"/>
    <x v="1302"/>
    <x v="4993"/>
    <x v="3"/>
    <x v="3"/>
    <n v="228.79"/>
    <x v="1"/>
    <x v="0"/>
    <x v="0"/>
    <n v="228.79"/>
    <n v="228.79"/>
    <x v="1343"/>
    <n v="242.61"/>
    <x v="0"/>
    <x v="6"/>
    <x v="0"/>
    <x v="0"/>
    <x v="6"/>
    <x v="2"/>
    <x v="1"/>
  </r>
  <r>
    <s v="TXN-001708"/>
    <x v="1303"/>
    <x v="5634"/>
    <x v="7"/>
    <x v="10"/>
    <n v="157.66"/>
    <x v="1"/>
    <x v="0"/>
    <x v="0"/>
    <n v="157.66"/>
    <n v="157.66"/>
    <x v="1678"/>
    <n v="168.6"/>
    <x v="0"/>
    <x v="6"/>
    <x v="1"/>
    <x v="0"/>
    <x v="3"/>
    <x v="3"/>
    <x v="0"/>
  </r>
  <r>
    <s v="TXN-008094"/>
    <x v="1303"/>
    <x v="6445"/>
    <x v="2"/>
    <x v="14"/>
    <n v="100.78"/>
    <x v="3"/>
    <x v="0"/>
    <x v="0"/>
    <n v="201.56"/>
    <n v="201.56"/>
    <x v="1283"/>
    <n v="223.62"/>
    <x v="1"/>
    <x v="20"/>
    <x v="0"/>
    <x v="0"/>
    <x v="4"/>
    <x v="1"/>
    <x v="1"/>
  </r>
  <r>
    <s v="TXN-005943"/>
    <x v="1303"/>
    <x v="4909"/>
    <x v="0"/>
    <x v="33"/>
    <n v="415.24"/>
    <x v="1"/>
    <x v="26"/>
    <x v="3233"/>
    <n v="415.24"/>
    <n v="318.48908"/>
    <x v="2012"/>
    <n v="341.74908"/>
    <x v="2"/>
    <x v="5"/>
    <x v="1"/>
    <x v="0"/>
    <x v="0"/>
    <x v="3"/>
    <x v="1"/>
  </r>
  <r>
    <s v="TXN-003209"/>
    <x v="1303"/>
    <x v="2119"/>
    <x v="2"/>
    <x v="25"/>
    <n v="42.67"/>
    <x v="1"/>
    <x v="0"/>
    <x v="0"/>
    <n v="42.67"/>
    <n v="42.67"/>
    <x v="602"/>
    <n v="57.23"/>
    <x v="2"/>
    <x v="7"/>
    <x v="1"/>
    <x v="1"/>
    <x v="10"/>
    <x v="2"/>
    <x v="3"/>
  </r>
  <r>
    <s v="TXN-008616"/>
    <x v="1303"/>
    <x v="5987"/>
    <x v="4"/>
    <x v="18"/>
    <n v="89.71"/>
    <x v="1"/>
    <x v="195"/>
    <x v="3234"/>
    <n v="89.71"/>
    <n v="78.31683"/>
    <x v="1835"/>
    <n v="91.83683"/>
    <x v="0"/>
    <x v="11"/>
    <x v="1"/>
    <x v="0"/>
    <x v="0"/>
    <x v="2"/>
    <x v="0"/>
  </r>
  <r>
    <s v="TXN-011225"/>
    <x v="1303"/>
    <x v="3240"/>
    <x v="2"/>
    <x v="25"/>
    <n v="59.08"/>
    <x v="4"/>
    <x v="0"/>
    <x v="0"/>
    <n v="295.4"/>
    <n v="295.4"/>
    <x v="296"/>
    <n v="310.66"/>
    <x v="2"/>
    <x v="3"/>
    <x v="1"/>
    <x v="0"/>
    <x v="10"/>
    <x v="2"/>
    <x v="1"/>
  </r>
  <r>
    <s v="TXN-002496"/>
    <x v="1303"/>
    <x v="6034"/>
    <x v="3"/>
    <x v="8"/>
    <n v="159.83"/>
    <x v="0"/>
    <x v="0"/>
    <x v="0"/>
    <n v="639.32"/>
    <n v="639.32"/>
    <x v="445"/>
    <n v="650.13"/>
    <x v="0"/>
    <x v="6"/>
    <x v="1"/>
    <x v="1"/>
    <x v="4"/>
    <x v="3"/>
    <x v="3"/>
  </r>
  <r>
    <s v="TXN-005145"/>
    <x v="1303"/>
    <x v="7153"/>
    <x v="5"/>
    <x v="7"/>
    <n v="30.68"/>
    <x v="4"/>
    <x v="0"/>
    <x v="0"/>
    <n v="153.4"/>
    <n v="153.4"/>
    <x v="375"/>
    <n v="160.83"/>
    <x v="0"/>
    <x v="3"/>
    <x v="1"/>
    <x v="0"/>
    <x v="2"/>
    <x v="5"/>
    <x v="4"/>
  </r>
  <r>
    <s v="TXN-005927"/>
    <x v="1303"/>
    <x v="4464"/>
    <x v="3"/>
    <x v="8"/>
    <n v="202.46"/>
    <x v="0"/>
    <x v="0"/>
    <x v="0"/>
    <n v="809.84"/>
    <n v="809.84"/>
    <x v="778"/>
    <n v="833.23"/>
    <x v="2"/>
    <x v="3"/>
    <x v="2"/>
    <x v="1"/>
    <x v="5"/>
    <x v="0"/>
    <x v="3"/>
  </r>
  <r>
    <s v="TXN-013066"/>
    <x v="1303"/>
    <x v="7154"/>
    <x v="2"/>
    <x v="25"/>
    <n v="107.91"/>
    <x v="1"/>
    <x v="0"/>
    <x v="0"/>
    <n v="107.91"/>
    <n v="107.91"/>
    <x v="1879"/>
    <n v="127.39"/>
    <x v="1"/>
    <x v="19"/>
    <x v="0"/>
    <x v="1"/>
    <x v="0"/>
    <x v="1"/>
    <x v="2"/>
  </r>
  <r>
    <s v="TXN-003449"/>
    <x v="1303"/>
    <x v="4210"/>
    <x v="2"/>
    <x v="25"/>
    <n v="50.66"/>
    <x v="1"/>
    <x v="75"/>
    <x v="3235"/>
    <n v="50.66"/>
    <n v="40.83196"/>
    <x v="283"/>
    <n v="53.27196"/>
    <x v="0"/>
    <x v="6"/>
    <x v="0"/>
    <x v="0"/>
    <x v="6"/>
    <x v="3"/>
    <x v="2"/>
  </r>
  <r>
    <s v="TXN-010889"/>
    <x v="1303"/>
    <x v="5084"/>
    <x v="3"/>
    <x v="3"/>
    <n v="181.31"/>
    <x v="1"/>
    <x v="53"/>
    <x v="3236"/>
    <n v="181.31"/>
    <n v="138.70215"/>
    <x v="2271"/>
    <n v="167.31215"/>
    <x v="4"/>
    <x v="5"/>
    <x v="5"/>
    <x v="0"/>
    <x v="7"/>
    <x v="4"/>
    <x v="3"/>
  </r>
  <r>
    <s v="TXN-000933"/>
    <x v="1303"/>
    <x v="452"/>
    <x v="4"/>
    <x v="18"/>
    <n v="42.99"/>
    <x v="1"/>
    <x v="0"/>
    <x v="0"/>
    <n v="42.99"/>
    <n v="42.99"/>
    <x v="151"/>
    <n v="52.63"/>
    <x v="0"/>
    <x v="0"/>
    <x v="0"/>
    <x v="0"/>
    <x v="1"/>
    <x v="4"/>
    <x v="1"/>
  </r>
  <r>
    <s v="TXN-013854"/>
    <x v="1303"/>
    <x v="3094"/>
    <x v="1"/>
    <x v="24"/>
    <n v="33.98"/>
    <x v="1"/>
    <x v="0"/>
    <x v="0"/>
    <n v="33.98"/>
    <n v="33.98"/>
    <x v="26"/>
    <n v="43.51"/>
    <x v="0"/>
    <x v="3"/>
    <x v="5"/>
    <x v="0"/>
    <x v="8"/>
    <x v="0"/>
    <x v="1"/>
  </r>
  <r>
    <s v="TXN-001191"/>
    <x v="1303"/>
    <x v="1035"/>
    <x v="3"/>
    <x v="8"/>
    <n v="42.33"/>
    <x v="1"/>
    <x v="0"/>
    <x v="0"/>
    <n v="42.33"/>
    <n v="42.33"/>
    <x v="50"/>
    <n v="56.81"/>
    <x v="2"/>
    <x v="0"/>
    <x v="1"/>
    <x v="1"/>
    <x v="10"/>
    <x v="1"/>
    <x v="3"/>
  </r>
  <r>
    <s v="TXN-007619"/>
    <x v="1304"/>
    <x v="4700"/>
    <x v="2"/>
    <x v="16"/>
    <n v="167.44"/>
    <x v="4"/>
    <x v="179"/>
    <x v="3237"/>
    <n v="837.2"/>
    <n v="824.642"/>
    <x v="1968"/>
    <n v="849.462"/>
    <x v="4"/>
    <x v="18"/>
    <x v="2"/>
    <x v="1"/>
    <x v="10"/>
    <x v="3"/>
    <x v="3"/>
  </r>
  <r>
    <s v="TXN-009116"/>
    <x v="1304"/>
    <x v="7023"/>
    <x v="1"/>
    <x v="6"/>
    <n v="12.74"/>
    <x v="1"/>
    <x v="0"/>
    <x v="0"/>
    <n v="12.74"/>
    <n v="12.74"/>
    <x v="600"/>
    <n v="32.5"/>
    <x v="4"/>
    <x v="8"/>
    <x v="7"/>
    <x v="0"/>
    <x v="10"/>
    <x v="5"/>
    <x v="3"/>
  </r>
  <r>
    <s v="TXN-014946"/>
    <x v="1304"/>
    <x v="840"/>
    <x v="7"/>
    <x v="22"/>
    <n v="33.32"/>
    <x v="3"/>
    <x v="0"/>
    <x v="0"/>
    <n v="66.64"/>
    <n v="66.64"/>
    <x v="1373"/>
    <n v="85.97"/>
    <x v="2"/>
    <x v="16"/>
    <x v="5"/>
    <x v="0"/>
    <x v="7"/>
    <x v="0"/>
    <x v="3"/>
  </r>
  <r>
    <s v="TXN-013036"/>
    <x v="1304"/>
    <x v="729"/>
    <x v="4"/>
    <x v="30"/>
    <n v="66.29"/>
    <x v="1"/>
    <x v="122"/>
    <x v="3238"/>
    <n v="66.29"/>
    <n v="56.81053"/>
    <x v="999"/>
    <n v="64.60053"/>
    <x v="0"/>
    <x v="11"/>
    <x v="0"/>
    <x v="0"/>
    <x v="7"/>
    <x v="0"/>
    <x v="2"/>
  </r>
  <r>
    <s v="TXN-007868"/>
    <x v="1304"/>
    <x v="3119"/>
    <x v="3"/>
    <x v="21"/>
    <n v="157.92"/>
    <x v="1"/>
    <x v="0"/>
    <x v="0"/>
    <n v="157.92"/>
    <n v="157.92"/>
    <x v="969"/>
    <n v="175.22"/>
    <x v="2"/>
    <x v="3"/>
    <x v="0"/>
    <x v="0"/>
    <x v="6"/>
    <x v="1"/>
    <x v="3"/>
  </r>
  <r>
    <s v="TXN-010358"/>
    <x v="1304"/>
    <x v="2354"/>
    <x v="7"/>
    <x v="23"/>
    <n v="153.07"/>
    <x v="1"/>
    <x v="0"/>
    <x v="0"/>
    <n v="153.07"/>
    <n v="153.07"/>
    <x v="977"/>
    <n v="164.68"/>
    <x v="0"/>
    <x v="3"/>
    <x v="1"/>
    <x v="0"/>
    <x v="3"/>
    <x v="2"/>
    <x v="0"/>
  </r>
  <r>
    <s v="TXN-006896"/>
    <x v="1304"/>
    <x v="7155"/>
    <x v="5"/>
    <x v="7"/>
    <n v="37.91"/>
    <x v="2"/>
    <x v="166"/>
    <x v="3239"/>
    <n v="113.73"/>
    <n v="108.23305"/>
    <x v="836"/>
    <n v="127.55305"/>
    <x v="2"/>
    <x v="16"/>
    <x v="0"/>
    <x v="0"/>
    <x v="9"/>
    <x v="2"/>
    <x v="0"/>
  </r>
  <r>
    <s v="TXN-007302"/>
    <x v="1304"/>
    <x v="5909"/>
    <x v="5"/>
    <x v="29"/>
    <n v="7.29"/>
    <x v="4"/>
    <x v="0"/>
    <x v="0"/>
    <n v="36.45"/>
    <n v="36.45"/>
    <x v="2060"/>
    <n v="59.8"/>
    <x v="4"/>
    <x v="22"/>
    <x v="1"/>
    <x v="0"/>
    <x v="10"/>
    <x v="5"/>
    <x v="1"/>
  </r>
  <r>
    <s v="TXN-002697"/>
    <x v="1304"/>
    <x v="3721"/>
    <x v="1"/>
    <x v="32"/>
    <n v="9.44"/>
    <x v="1"/>
    <x v="0"/>
    <x v="0"/>
    <n v="9.44"/>
    <n v="9.44"/>
    <x v="334"/>
    <n v="30.08"/>
    <x v="4"/>
    <x v="21"/>
    <x v="1"/>
    <x v="0"/>
    <x v="4"/>
    <x v="3"/>
    <x v="2"/>
  </r>
  <r>
    <s v="TXN-004511"/>
    <x v="1304"/>
    <x v="6686"/>
    <x v="5"/>
    <x v="26"/>
    <n v="10.52"/>
    <x v="1"/>
    <x v="0"/>
    <x v="0"/>
    <n v="10.52"/>
    <n v="10.52"/>
    <x v="942"/>
    <n v="19.17"/>
    <x v="0"/>
    <x v="10"/>
    <x v="5"/>
    <x v="1"/>
    <x v="6"/>
    <x v="2"/>
    <x v="3"/>
  </r>
  <r>
    <s v="TXN-011473"/>
    <x v="1304"/>
    <x v="7156"/>
    <x v="6"/>
    <x v="12"/>
    <n v="95.63"/>
    <x v="3"/>
    <x v="0"/>
    <x v="0"/>
    <n v="191.26"/>
    <n v="191.26"/>
    <x v="994"/>
    <n v="213.44"/>
    <x v="4"/>
    <x v="12"/>
    <x v="1"/>
    <x v="0"/>
    <x v="10"/>
    <x v="3"/>
    <x v="1"/>
  </r>
  <r>
    <s v="TXN-002824"/>
    <x v="1305"/>
    <x v="3696"/>
    <x v="3"/>
    <x v="3"/>
    <n v="180.75"/>
    <x v="1"/>
    <x v="147"/>
    <x v="3240"/>
    <n v="180.75"/>
    <n v="140.08125"/>
    <x v="951"/>
    <n v="151.12125"/>
    <x v="0"/>
    <x v="3"/>
    <x v="5"/>
    <x v="0"/>
    <x v="3"/>
    <x v="3"/>
    <x v="2"/>
  </r>
  <r>
    <s v="TXN-014267"/>
    <x v="1305"/>
    <x v="5773"/>
    <x v="2"/>
    <x v="2"/>
    <n v="61.02"/>
    <x v="1"/>
    <x v="0"/>
    <x v="0"/>
    <n v="61.02"/>
    <n v="61.02"/>
    <x v="111"/>
    <n v="75.1"/>
    <x v="2"/>
    <x v="0"/>
    <x v="5"/>
    <x v="0"/>
    <x v="8"/>
    <x v="3"/>
    <x v="3"/>
  </r>
  <r>
    <s v="TXN-007399"/>
    <x v="1305"/>
    <x v="4795"/>
    <x v="6"/>
    <x v="12"/>
    <n v="90.24"/>
    <x v="1"/>
    <x v="0"/>
    <x v="0"/>
    <n v="90.24"/>
    <n v="90.24"/>
    <x v="622"/>
    <n v="107.77"/>
    <x v="2"/>
    <x v="15"/>
    <x v="7"/>
    <x v="0"/>
    <x v="6"/>
    <x v="2"/>
    <x v="1"/>
  </r>
  <r>
    <s v="TXN-006634"/>
    <x v="1305"/>
    <x v="590"/>
    <x v="6"/>
    <x v="13"/>
    <n v="63.28"/>
    <x v="1"/>
    <x v="0"/>
    <x v="0"/>
    <n v="63.28"/>
    <n v="63.28"/>
    <x v="66"/>
    <n v="78.56"/>
    <x v="2"/>
    <x v="5"/>
    <x v="1"/>
    <x v="0"/>
    <x v="7"/>
    <x v="0"/>
    <x v="2"/>
  </r>
  <r>
    <s v="TXN-005779"/>
    <x v="1305"/>
    <x v="4137"/>
    <x v="1"/>
    <x v="1"/>
    <n v="40.08"/>
    <x v="1"/>
    <x v="0"/>
    <x v="0"/>
    <n v="40.08"/>
    <n v="40.08"/>
    <x v="1377"/>
    <n v="46.57"/>
    <x v="0"/>
    <x v="11"/>
    <x v="1"/>
    <x v="0"/>
    <x v="10"/>
    <x v="3"/>
    <x v="2"/>
  </r>
  <r>
    <s v="TXN-006451"/>
    <x v="1305"/>
    <x v="7157"/>
    <x v="4"/>
    <x v="27"/>
    <n v="38.57"/>
    <x v="1"/>
    <x v="0"/>
    <x v="0"/>
    <n v="38.57"/>
    <n v="38.57"/>
    <x v="2017"/>
    <n v="49.8"/>
    <x v="0"/>
    <x v="3"/>
    <x v="0"/>
    <x v="1"/>
    <x v="10"/>
    <x v="3"/>
    <x v="1"/>
  </r>
  <r>
    <s v="TXN-001322"/>
    <x v="1305"/>
    <x v="2781"/>
    <x v="4"/>
    <x v="34"/>
    <n v="77.29"/>
    <x v="1"/>
    <x v="0"/>
    <x v="0"/>
    <n v="77.29"/>
    <n v="77.29"/>
    <x v="5"/>
    <n v="90.54"/>
    <x v="0"/>
    <x v="6"/>
    <x v="1"/>
    <x v="0"/>
    <x v="6"/>
    <x v="3"/>
    <x v="3"/>
  </r>
  <r>
    <s v="TXN-000494"/>
    <x v="1305"/>
    <x v="2599"/>
    <x v="6"/>
    <x v="17"/>
    <n v="112.64"/>
    <x v="3"/>
    <x v="0"/>
    <x v="0"/>
    <n v="225.28"/>
    <n v="225.28"/>
    <x v="1240"/>
    <n v="253.76"/>
    <x v="3"/>
    <x v="5"/>
    <x v="5"/>
    <x v="0"/>
    <x v="3"/>
    <x v="3"/>
    <x v="3"/>
  </r>
  <r>
    <s v="TXN-005584"/>
    <x v="1305"/>
    <x v="7158"/>
    <x v="6"/>
    <x v="9"/>
    <n v="105.3"/>
    <x v="1"/>
    <x v="0"/>
    <x v="0"/>
    <n v="105.3"/>
    <n v="105.3"/>
    <x v="2386"/>
    <n v="113.33"/>
    <x v="0"/>
    <x v="0"/>
    <x v="0"/>
    <x v="1"/>
    <x v="8"/>
    <x v="0"/>
    <x v="3"/>
  </r>
  <r>
    <s v="TXN-010048"/>
    <x v="1305"/>
    <x v="2070"/>
    <x v="5"/>
    <x v="31"/>
    <n v="32.17"/>
    <x v="1"/>
    <x v="0"/>
    <x v="0"/>
    <n v="32.17"/>
    <n v="32.17"/>
    <x v="22"/>
    <n v="42.46"/>
    <x v="0"/>
    <x v="0"/>
    <x v="3"/>
    <x v="0"/>
    <x v="3"/>
    <x v="3"/>
    <x v="1"/>
  </r>
  <r>
    <s v="TXN-002102"/>
    <x v="1305"/>
    <x v="5508"/>
    <x v="3"/>
    <x v="3"/>
    <n v="144.73"/>
    <x v="1"/>
    <x v="150"/>
    <x v="3241"/>
    <n v="144.73"/>
    <n v="122.44158"/>
    <x v="1445"/>
    <n v="149.69158"/>
    <x v="4"/>
    <x v="14"/>
    <x v="5"/>
    <x v="0"/>
    <x v="3"/>
    <x v="5"/>
    <x v="3"/>
  </r>
  <r>
    <s v="TXN-011650"/>
    <x v="1306"/>
    <x v="4602"/>
    <x v="1"/>
    <x v="32"/>
    <n v="15.13"/>
    <x v="1"/>
    <x v="0"/>
    <x v="0"/>
    <n v="15.13"/>
    <n v="15.13"/>
    <x v="2405"/>
    <n v="37.97"/>
    <x v="1"/>
    <x v="21"/>
    <x v="5"/>
    <x v="0"/>
    <x v="8"/>
    <x v="1"/>
    <x v="1"/>
  </r>
  <r>
    <s v="TXN-003171"/>
    <x v="1306"/>
    <x v="7159"/>
    <x v="4"/>
    <x v="30"/>
    <n v="60.19"/>
    <x v="1"/>
    <x v="0"/>
    <x v="0"/>
    <n v="60.19"/>
    <n v="60.19"/>
    <x v="1830"/>
    <n v="67.89"/>
    <x v="0"/>
    <x v="11"/>
    <x v="2"/>
    <x v="0"/>
    <x v="6"/>
    <x v="3"/>
    <x v="2"/>
  </r>
  <r>
    <s v="TXN-006873"/>
    <x v="1306"/>
    <x v="4052"/>
    <x v="2"/>
    <x v="16"/>
    <n v="174.95"/>
    <x v="1"/>
    <x v="0"/>
    <x v="0"/>
    <n v="174.95"/>
    <n v="174.95"/>
    <x v="1277"/>
    <n v="190.54"/>
    <x v="2"/>
    <x v="5"/>
    <x v="3"/>
    <x v="1"/>
    <x v="8"/>
    <x v="5"/>
    <x v="3"/>
  </r>
  <r>
    <s v="TXN-003587"/>
    <x v="1306"/>
    <x v="3674"/>
    <x v="0"/>
    <x v="33"/>
    <n v="73.18"/>
    <x v="2"/>
    <x v="0"/>
    <x v="0"/>
    <n v="219.54"/>
    <n v="219.54"/>
    <x v="866"/>
    <n v="238.51"/>
    <x v="2"/>
    <x v="9"/>
    <x v="1"/>
    <x v="0"/>
    <x v="1"/>
    <x v="1"/>
    <x v="3"/>
  </r>
  <r>
    <s v="TXN-013146"/>
    <x v="1306"/>
    <x v="3248"/>
    <x v="4"/>
    <x v="27"/>
    <n v="61.22"/>
    <x v="1"/>
    <x v="0"/>
    <x v="0"/>
    <n v="61.22"/>
    <n v="61.22"/>
    <x v="504"/>
    <n v="76.05"/>
    <x v="2"/>
    <x v="9"/>
    <x v="1"/>
    <x v="0"/>
    <x v="5"/>
    <x v="1"/>
    <x v="0"/>
  </r>
  <r>
    <s v="TXN-000595"/>
    <x v="1306"/>
    <x v="4343"/>
    <x v="6"/>
    <x v="19"/>
    <n v="66.08"/>
    <x v="1"/>
    <x v="0"/>
    <x v="0"/>
    <n v="66.08"/>
    <n v="66.08"/>
    <x v="35"/>
    <n v="79.94"/>
    <x v="0"/>
    <x v="10"/>
    <x v="1"/>
    <x v="0"/>
    <x v="0"/>
    <x v="3"/>
    <x v="1"/>
  </r>
  <r>
    <s v="TXN-012961"/>
    <x v="1306"/>
    <x v="1865"/>
    <x v="4"/>
    <x v="34"/>
    <n v="50.18"/>
    <x v="1"/>
    <x v="0"/>
    <x v="0"/>
    <n v="50.18"/>
    <n v="50.18"/>
    <x v="1601"/>
    <n v="68.07"/>
    <x v="2"/>
    <x v="16"/>
    <x v="1"/>
    <x v="0"/>
    <x v="7"/>
    <x v="3"/>
    <x v="3"/>
  </r>
  <r>
    <s v="TXN-002980"/>
    <x v="1306"/>
    <x v="2621"/>
    <x v="6"/>
    <x v="17"/>
    <n v="48.73"/>
    <x v="2"/>
    <x v="0"/>
    <x v="0"/>
    <n v="146.19"/>
    <n v="146.19"/>
    <x v="86"/>
    <n v="160.52"/>
    <x v="0"/>
    <x v="3"/>
    <x v="5"/>
    <x v="0"/>
    <x v="2"/>
    <x v="3"/>
    <x v="1"/>
  </r>
  <r>
    <s v="TXN-008671"/>
    <x v="1306"/>
    <x v="5004"/>
    <x v="2"/>
    <x v="25"/>
    <n v="66.58"/>
    <x v="4"/>
    <x v="0"/>
    <x v="0"/>
    <n v="332.9"/>
    <n v="332.9"/>
    <x v="89"/>
    <n v="343.43"/>
    <x v="0"/>
    <x v="3"/>
    <x v="7"/>
    <x v="0"/>
    <x v="10"/>
    <x v="0"/>
    <x v="3"/>
  </r>
  <r>
    <s v="TXN-004450"/>
    <x v="1307"/>
    <x v="3483"/>
    <x v="6"/>
    <x v="17"/>
    <n v="76.02"/>
    <x v="1"/>
    <x v="34"/>
    <x v="3242"/>
    <n v="76.02"/>
    <n v="66.8976"/>
    <x v="420"/>
    <n v="91.4676"/>
    <x v="4"/>
    <x v="4"/>
    <x v="5"/>
    <x v="0"/>
    <x v="9"/>
    <x v="5"/>
    <x v="1"/>
  </r>
  <r>
    <s v="TXN-011680"/>
    <x v="1307"/>
    <x v="5078"/>
    <x v="6"/>
    <x v="17"/>
    <n v="55.38"/>
    <x v="1"/>
    <x v="0"/>
    <x v="0"/>
    <n v="55.38"/>
    <n v="55.38"/>
    <x v="1128"/>
    <n v="67.22"/>
    <x v="0"/>
    <x v="6"/>
    <x v="4"/>
    <x v="0"/>
    <x v="2"/>
    <x v="4"/>
    <x v="4"/>
  </r>
  <r>
    <s v="TXN-012108"/>
    <x v="1307"/>
    <x v="2234"/>
    <x v="6"/>
    <x v="17"/>
    <n v="37.46"/>
    <x v="1"/>
    <x v="0"/>
    <x v="0"/>
    <n v="37.46"/>
    <n v="37.46"/>
    <x v="532"/>
    <n v="53.81"/>
    <x v="2"/>
    <x v="12"/>
    <x v="6"/>
    <x v="0"/>
    <x v="10"/>
    <x v="0"/>
    <x v="1"/>
  </r>
  <r>
    <s v="TXN-011300"/>
    <x v="1307"/>
    <x v="7160"/>
    <x v="3"/>
    <x v="21"/>
    <n v="71.24"/>
    <x v="1"/>
    <x v="92"/>
    <x v="3243"/>
    <n v="71.24"/>
    <n v="55.9234"/>
    <x v="2389"/>
    <n v="75.8434"/>
    <x v="2"/>
    <x v="0"/>
    <x v="1"/>
    <x v="0"/>
    <x v="7"/>
    <x v="3"/>
    <x v="3"/>
  </r>
  <r>
    <s v="TXN-001085"/>
    <x v="1307"/>
    <x v="7161"/>
    <x v="5"/>
    <x v="15"/>
    <n v="40.52"/>
    <x v="1"/>
    <x v="74"/>
    <x v="3244"/>
    <n v="40.52"/>
    <n v="31.11936"/>
    <x v="2036"/>
    <n v="37.49936"/>
    <x v="0"/>
    <x v="7"/>
    <x v="1"/>
    <x v="0"/>
    <x v="6"/>
    <x v="0"/>
    <x v="3"/>
  </r>
  <r>
    <s v="TXN-010415"/>
    <x v="1307"/>
    <x v="2999"/>
    <x v="2"/>
    <x v="16"/>
    <n v="85.33"/>
    <x v="1"/>
    <x v="60"/>
    <x v="3245"/>
    <n v="85.33"/>
    <n v="65.7041"/>
    <x v="2214"/>
    <n v="72.9941"/>
    <x v="0"/>
    <x v="7"/>
    <x v="0"/>
    <x v="0"/>
    <x v="6"/>
    <x v="2"/>
    <x v="0"/>
  </r>
  <r>
    <s v="TXN-014975"/>
    <x v="1307"/>
    <x v="6177"/>
    <x v="4"/>
    <x v="18"/>
    <n v="76.71"/>
    <x v="2"/>
    <x v="0"/>
    <x v="0"/>
    <n v="230.13"/>
    <n v="230.13"/>
    <x v="2363"/>
    <n v="238.06"/>
    <x v="0"/>
    <x v="6"/>
    <x v="5"/>
    <x v="1"/>
    <x v="2"/>
    <x v="3"/>
    <x v="3"/>
  </r>
  <r>
    <s v="TXN-014129"/>
    <x v="1307"/>
    <x v="5730"/>
    <x v="6"/>
    <x v="19"/>
    <n v="49.69"/>
    <x v="1"/>
    <x v="0"/>
    <x v="0"/>
    <n v="49.69"/>
    <n v="49.69"/>
    <x v="328"/>
    <n v="59.04"/>
    <x v="0"/>
    <x v="7"/>
    <x v="1"/>
    <x v="0"/>
    <x v="3"/>
    <x v="5"/>
    <x v="3"/>
  </r>
  <r>
    <s v="TXN-010440"/>
    <x v="1307"/>
    <x v="1368"/>
    <x v="5"/>
    <x v="26"/>
    <n v="16.92"/>
    <x v="1"/>
    <x v="0"/>
    <x v="0"/>
    <n v="16.92"/>
    <n v="16.92"/>
    <x v="1574"/>
    <n v="32.27"/>
    <x v="2"/>
    <x v="12"/>
    <x v="5"/>
    <x v="0"/>
    <x v="3"/>
    <x v="4"/>
    <x v="1"/>
  </r>
  <r>
    <s v="TXN-014949"/>
    <x v="1307"/>
    <x v="3246"/>
    <x v="3"/>
    <x v="3"/>
    <n v="154.11"/>
    <x v="1"/>
    <x v="0"/>
    <x v="0"/>
    <n v="154.11"/>
    <n v="154.11"/>
    <x v="1417"/>
    <n v="169.23"/>
    <x v="2"/>
    <x v="2"/>
    <x v="1"/>
    <x v="0"/>
    <x v="9"/>
    <x v="2"/>
    <x v="0"/>
  </r>
  <r>
    <s v="TXN-003652"/>
    <x v="1307"/>
    <x v="7162"/>
    <x v="3"/>
    <x v="11"/>
    <n v="132.37"/>
    <x v="1"/>
    <x v="0"/>
    <x v="0"/>
    <n v="132.37"/>
    <n v="132.37"/>
    <x v="377"/>
    <n v="154.74"/>
    <x v="4"/>
    <x v="17"/>
    <x v="5"/>
    <x v="0"/>
    <x v="0"/>
    <x v="5"/>
    <x v="2"/>
  </r>
  <r>
    <s v="TXN-005471"/>
    <x v="1307"/>
    <x v="2597"/>
    <x v="2"/>
    <x v="2"/>
    <n v="42.84"/>
    <x v="1"/>
    <x v="129"/>
    <x v="3246"/>
    <n v="42.84"/>
    <n v="33.15816"/>
    <x v="1080"/>
    <n v="41.67816"/>
    <x v="0"/>
    <x v="10"/>
    <x v="3"/>
    <x v="0"/>
    <x v="8"/>
    <x v="5"/>
    <x v="1"/>
  </r>
  <r>
    <s v="TXN-013458"/>
    <x v="1307"/>
    <x v="2473"/>
    <x v="5"/>
    <x v="31"/>
    <n v="18.82"/>
    <x v="1"/>
    <x v="0"/>
    <x v="0"/>
    <n v="18.82"/>
    <n v="18.82"/>
    <x v="928"/>
    <n v="26.7"/>
    <x v="0"/>
    <x v="0"/>
    <x v="0"/>
    <x v="1"/>
    <x v="5"/>
    <x v="2"/>
    <x v="1"/>
  </r>
  <r>
    <s v="TXN-014474"/>
    <x v="1307"/>
    <x v="2609"/>
    <x v="5"/>
    <x v="15"/>
    <n v="22.11"/>
    <x v="1"/>
    <x v="24"/>
    <x v="3247"/>
    <n v="22.11"/>
    <n v="19.98744"/>
    <x v="1031"/>
    <n v="39.24744"/>
    <x v="2"/>
    <x v="5"/>
    <x v="0"/>
    <x v="0"/>
    <x v="3"/>
    <x v="3"/>
    <x v="0"/>
  </r>
  <r>
    <s v="TXN-008574"/>
    <x v="1308"/>
    <x v="1357"/>
    <x v="4"/>
    <x v="30"/>
    <n v="91.03"/>
    <x v="1"/>
    <x v="0"/>
    <x v="0"/>
    <n v="91.03"/>
    <n v="91.03"/>
    <x v="193"/>
    <n v="103.55"/>
    <x v="0"/>
    <x v="0"/>
    <x v="5"/>
    <x v="0"/>
    <x v="8"/>
    <x v="2"/>
    <x v="1"/>
  </r>
  <r>
    <s v="TXN-007416"/>
    <x v="1308"/>
    <x v="5911"/>
    <x v="7"/>
    <x v="10"/>
    <n v="57.6"/>
    <x v="1"/>
    <x v="80"/>
    <x v="3248"/>
    <n v="57.6"/>
    <n v="52.5312"/>
    <x v="1570"/>
    <n v="73.4212"/>
    <x v="4"/>
    <x v="17"/>
    <x v="1"/>
    <x v="0"/>
    <x v="0"/>
    <x v="2"/>
    <x v="1"/>
  </r>
  <r>
    <s v="TXN-011634"/>
    <x v="1308"/>
    <x v="7163"/>
    <x v="2"/>
    <x v="2"/>
    <n v="65.38"/>
    <x v="1"/>
    <x v="0"/>
    <x v="0"/>
    <n v="65.38"/>
    <n v="65.38"/>
    <x v="27"/>
    <n v="76.1"/>
    <x v="0"/>
    <x v="11"/>
    <x v="6"/>
    <x v="0"/>
    <x v="10"/>
    <x v="3"/>
    <x v="3"/>
  </r>
  <r>
    <s v="TXN-004619"/>
    <x v="1308"/>
    <x v="4144"/>
    <x v="3"/>
    <x v="11"/>
    <n v="63.44"/>
    <x v="1"/>
    <x v="0"/>
    <x v="0"/>
    <n v="63.44"/>
    <n v="63.44"/>
    <x v="785"/>
    <n v="82.45"/>
    <x v="2"/>
    <x v="12"/>
    <x v="0"/>
    <x v="0"/>
    <x v="7"/>
    <x v="0"/>
    <x v="3"/>
  </r>
  <r>
    <s v="TXN-014689"/>
    <x v="1308"/>
    <x v="7164"/>
    <x v="3"/>
    <x v="3"/>
    <n v="178.88"/>
    <x v="1"/>
    <x v="0"/>
    <x v="0"/>
    <n v="178.88"/>
    <n v="178.88"/>
    <x v="1149"/>
    <n v="193.54"/>
    <x v="0"/>
    <x v="10"/>
    <x v="0"/>
    <x v="0"/>
    <x v="3"/>
    <x v="2"/>
    <x v="1"/>
  </r>
  <r>
    <s v="TXN-009521"/>
    <x v="1308"/>
    <x v="6039"/>
    <x v="6"/>
    <x v="19"/>
    <n v="89.01"/>
    <x v="2"/>
    <x v="0"/>
    <x v="0"/>
    <n v="267.03"/>
    <n v="267.03"/>
    <x v="145"/>
    <n v="281.15"/>
    <x v="0"/>
    <x v="3"/>
    <x v="0"/>
    <x v="0"/>
    <x v="0"/>
    <x v="2"/>
    <x v="3"/>
  </r>
  <r>
    <s v="TXN-006846"/>
    <x v="1308"/>
    <x v="6231"/>
    <x v="3"/>
    <x v="6"/>
    <n v="237.27"/>
    <x v="1"/>
    <x v="0"/>
    <x v="0"/>
    <n v="237.27"/>
    <n v="237.27"/>
    <x v="598"/>
    <n v="254.59"/>
    <x v="0"/>
    <x v="10"/>
    <x v="5"/>
    <x v="0"/>
    <x v="6"/>
    <x v="4"/>
    <x v="1"/>
  </r>
  <r>
    <s v="TXN-011801"/>
    <x v="1308"/>
    <x v="7165"/>
    <x v="5"/>
    <x v="29"/>
    <n v="31.37"/>
    <x v="1"/>
    <x v="0"/>
    <x v="0"/>
    <n v="31.37"/>
    <n v="31.37"/>
    <x v="214"/>
    <n v="52.75"/>
    <x v="4"/>
    <x v="8"/>
    <x v="1"/>
    <x v="0"/>
    <x v="3"/>
    <x v="0"/>
    <x v="0"/>
  </r>
  <r>
    <s v="TXN-002120"/>
    <x v="1308"/>
    <x v="7164"/>
    <x v="2"/>
    <x v="2"/>
    <n v="157.42"/>
    <x v="2"/>
    <x v="0"/>
    <x v="0"/>
    <n v="472.26"/>
    <n v="472.26"/>
    <x v="2364"/>
    <n v="498.71"/>
    <x v="4"/>
    <x v="16"/>
    <x v="1"/>
    <x v="0"/>
    <x v="7"/>
    <x v="2"/>
    <x v="4"/>
  </r>
  <r>
    <s v="TXN-001030"/>
    <x v="1308"/>
    <x v="6382"/>
    <x v="3"/>
    <x v="6"/>
    <n v="138.31"/>
    <x v="1"/>
    <x v="88"/>
    <x v="3249"/>
    <n v="138.31"/>
    <n v="128.35168"/>
    <x v="1820"/>
    <n v="150.52168"/>
    <x v="1"/>
    <x v="18"/>
    <x v="2"/>
    <x v="1"/>
    <x v="9"/>
    <x v="0"/>
    <x v="1"/>
  </r>
  <r>
    <s v="TXN-011391"/>
    <x v="1308"/>
    <x v="2349"/>
    <x v="4"/>
    <x v="5"/>
    <n v="81"/>
    <x v="1"/>
    <x v="0"/>
    <x v="0"/>
    <n v="81"/>
    <n v="81"/>
    <x v="1118"/>
    <n v="104.34"/>
    <x v="4"/>
    <x v="2"/>
    <x v="4"/>
    <x v="1"/>
    <x v="0"/>
    <x v="2"/>
    <x v="3"/>
  </r>
  <r>
    <s v="TXN-014848"/>
    <x v="1308"/>
    <x v="1531"/>
    <x v="2"/>
    <x v="2"/>
    <n v="44.76"/>
    <x v="1"/>
    <x v="100"/>
    <x v="3250"/>
    <n v="44.76"/>
    <n v="36.4794"/>
    <x v="1145"/>
    <n v="49.6394"/>
    <x v="2"/>
    <x v="5"/>
    <x v="1"/>
    <x v="0"/>
    <x v="6"/>
    <x v="2"/>
    <x v="1"/>
  </r>
  <r>
    <s v="TXN-001593"/>
    <x v="1309"/>
    <x v="3994"/>
    <x v="1"/>
    <x v="37"/>
    <n v="30.12"/>
    <x v="1"/>
    <x v="0"/>
    <x v="0"/>
    <n v="30.12"/>
    <n v="30.12"/>
    <x v="182"/>
    <n v="42.6"/>
    <x v="0"/>
    <x v="6"/>
    <x v="0"/>
    <x v="0"/>
    <x v="10"/>
    <x v="0"/>
    <x v="1"/>
  </r>
  <r>
    <s v="TXN-001022"/>
    <x v="1309"/>
    <x v="4564"/>
    <x v="6"/>
    <x v="12"/>
    <n v="51.47"/>
    <x v="2"/>
    <x v="0"/>
    <x v="0"/>
    <n v="154.41"/>
    <n v="154.41"/>
    <x v="2090"/>
    <n v="183.82"/>
    <x v="3"/>
    <x v="20"/>
    <x v="1"/>
    <x v="0"/>
    <x v="6"/>
    <x v="3"/>
    <x v="1"/>
  </r>
  <r>
    <s v="TXN-000886"/>
    <x v="1309"/>
    <x v="7166"/>
    <x v="4"/>
    <x v="30"/>
    <n v="61.47"/>
    <x v="2"/>
    <x v="0"/>
    <x v="0"/>
    <n v="184.41"/>
    <n v="184.41"/>
    <x v="2232"/>
    <n v="210.61"/>
    <x v="4"/>
    <x v="20"/>
    <x v="2"/>
    <x v="1"/>
    <x v="10"/>
    <x v="0"/>
    <x v="2"/>
  </r>
  <r>
    <s v="TXN-005440"/>
    <x v="1309"/>
    <x v="1568"/>
    <x v="3"/>
    <x v="11"/>
    <n v="25.73"/>
    <x v="1"/>
    <x v="0"/>
    <x v="0"/>
    <n v="25.73"/>
    <n v="25.73"/>
    <x v="1717"/>
    <n v="32.57"/>
    <x v="0"/>
    <x v="10"/>
    <x v="1"/>
    <x v="0"/>
    <x v="0"/>
    <x v="2"/>
    <x v="0"/>
  </r>
  <r>
    <s v="TXN-000668"/>
    <x v="1309"/>
    <x v="2613"/>
    <x v="4"/>
    <x v="5"/>
    <n v="28.23"/>
    <x v="1"/>
    <x v="0"/>
    <x v="0"/>
    <n v="28.23"/>
    <n v="28.23"/>
    <x v="445"/>
    <n v="39.04"/>
    <x v="0"/>
    <x v="7"/>
    <x v="0"/>
    <x v="0"/>
    <x v="8"/>
    <x v="0"/>
    <x v="3"/>
  </r>
  <r>
    <s v="TXN-002534"/>
    <x v="1309"/>
    <x v="756"/>
    <x v="3"/>
    <x v="21"/>
    <n v="172.22"/>
    <x v="1"/>
    <x v="0"/>
    <x v="0"/>
    <n v="172.22"/>
    <n v="172.22"/>
    <x v="401"/>
    <n v="186.83"/>
    <x v="0"/>
    <x v="7"/>
    <x v="1"/>
    <x v="0"/>
    <x v="2"/>
    <x v="0"/>
    <x v="3"/>
  </r>
  <r>
    <s v="TXN-006327"/>
    <x v="1309"/>
    <x v="7167"/>
    <x v="4"/>
    <x v="5"/>
    <n v="23.54"/>
    <x v="1"/>
    <x v="0"/>
    <x v="0"/>
    <n v="23.54"/>
    <n v="23.54"/>
    <x v="78"/>
    <n v="43.69"/>
    <x v="4"/>
    <x v="19"/>
    <x v="1"/>
    <x v="0"/>
    <x v="10"/>
    <x v="0"/>
    <x v="1"/>
  </r>
  <r>
    <s v="TXN-002907"/>
    <x v="1309"/>
    <x v="2909"/>
    <x v="2"/>
    <x v="28"/>
    <n v="162.29"/>
    <x v="3"/>
    <x v="0"/>
    <x v="0"/>
    <n v="324.58"/>
    <n v="324.58"/>
    <x v="1631"/>
    <n v="350.51"/>
    <x v="1"/>
    <x v="16"/>
    <x v="1"/>
    <x v="0"/>
    <x v="2"/>
    <x v="5"/>
    <x v="1"/>
  </r>
  <r>
    <s v="TXN-002904"/>
    <x v="1309"/>
    <x v="3134"/>
    <x v="5"/>
    <x v="29"/>
    <n v="37.16"/>
    <x v="1"/>
    <x v="0"/>
    <x v="0"/>
    <n v="37.16"/>
    <n v="37.16"/>
    <x v="829"/>
    <n v="51.34"/>
    <x v="0"/>
    <x v="3"/>
    <x v="5"/>
    <x v="0"/>
    <x v="8"/>
    <x v="2"/>
    <x v="0"/>
  </r>
  <r>
    <s v="TXN-000007"/>
    <x v="1309"/>
    <x v="7168"/>
    <x v="3"/>
    <x v="8"/>
    <n v="65.15"/>
    <x v="1"/>
    <x v="0"/>
    <x v="0"/>
    <n v="65.15"/>
    <n v="65.15"/>
    <x v="367"/>
    <n v="86.26"/>
    <x v="2"/>
    <x v="0"/>
    <x v="0"/>
    <x v="0"/>
    <x v="0"/>
    <x v="0"/>
    <x v="3"/>
  </r>
  <r>
    <s v="TXN-001622"/>
    <x v="1309"/>
    <x v="7166"/>
    <x v="6"/>
    <x v="19"/>
    <n v="97.92"/>
    <x v="1"/>
    <x v="0"/>
    <x v="0"/>
    <n v="97.92"/>
    <n v="97.92"/>
    <x v="1180"/>
    <n v="115.05"/>
    <x v="1"/>
    <x v="5"/>
    <x v="3"/>
    <x v="0"/>
    <x v="10"/>
    <x v="3"/>
    <x v="1"/>
  </r>
  <r>
    <s v="TXN-007033"/>
    <x v="1310"/>
    <x v="5051"/>
    <x v="3"/>
    <x v="8"/>
    <n v="115.88"/>
    <x v="3"/>
    <x v="147"/>
    <x v="3251"/>
    <n v="231.76"/>
    <n v="205.687"/>
    <x v="1868"/>
    <n v="214.017"/>
    <x v="0"/>
    <x v="7"/>
    <x v="5"/>
    <x v="0"/>
    <x v="0"/>
    <x v="3"/>
    <x v="1"/>
  </r>
  <r>
    <s v="TXN-005164"/>
    <x v="1310"/>
    <x v="2861"/>
    <x v="4"/>
    <x v="30"/>
    <n v="50.68"/>
    <x v="1"/>
    <x v="0"/>
    <x v="0"/>
    <n v="50.68"/>
    <n v="50.68"/>
    <x v="767"/>
    <n v="58.54"/>
    <x v="0"/>
    <x v="0"/>
    <x v="0"/>
    <x v="0"/>
    <x v="8"/>
    <x v="3"/>
    <x v="1"/>
  </r>
  <r>
    <s v="TXN-014533"/>
    <x v="1310"/>
    <x v="4238"/>
    <x v="4"/>
    <x v="5"/>
    <n v="53.3"/>
    <x v="1"/>
    <x v="0"/>
    <x v="0"/>
    <n v="53.3"/>
    <n v="53.3"/>
    <x v="126"/>
    <n v="66.48"/>
    <x v="0"/>
    <x v="6"/>
    <x v="1"/>
    <x v="0"/>
    <x v="8"/>
    <x v="5"/>
    <x v="3"/>
  </r>
  <r>
    <s v="TXN-011647"/>
    <x v="1310"/>
    <x v="3064"/>
    <x v="2"/>
    <x v="14"/>
    <n v="28.44"/>
    <x v="3"/>
    <x v="102"/>
    <x v="3252"/>
    <n v="56.88"/>
    <n v="51.87456"/>
    <x v="2424"/>
    <n v="70.09456"/>
    <x v="2"/>
    <x v="16"/>
    <x v="0"/>
    <x v="0"/>
    <x v="5"/>
    <x v="3"/>
    <x v="1"/>
  </r>
  <r>
    <s v="TXN-014003"/>
    <x v="1310"/>
    <x v="7169"/>
    <x v="4"/>
    <x v="18"/>
    <n v="51.23"/>
    <x v="3"/>
    <x v="0"/>
    <x v="0"/>
    <n v="102.46"/>
    <n v="102.46"/>
    <x v="2010"/>
    <n v="127.86"/>
    <x v="4"/>
    <x v="5"/>
    <x v="1"/>
    <x v="0"/>
    <x v="9"/>
    <x v="2"/>
    <x v="2"/>
  </r>
  <r>
    <s v="TXN-010590"/>
    <x v="1310"/>
    <x v="3453"/>
    <x v="6"/>
    <x v="19"/>
    <n v="76.21"/>
    <x v="2"/>
    <x v="173"/>
    <x v="3253"/>
    <n v="228.63"/>
    <n v="222.68562"/>
    <x v="1419"/>
    <n v="247.79562"/>
    <x v="4"/>
    <x v="14"/>
    <x v="0"/>
    <x v="1"/>
    <x v="3"/>
    <x v="3"/>
    <x v="1"/>
  </r>
  <r>
    <s v="TXN-003796"/>
    <x v="1310"/>
    <x v="7170"/>
    <x v="6"/>
    <x v="9"/>
    <n v="39.14"/>
    <x v="1"/>
    <x v="0"/>
    <x v="0"/>
    <n v="39.14"/>
    <n v="39.14"/>
    <x v="430"/>
    <n v="52.75"/>
    <x v="2"/>
    <x v="3"/>
    <x v="1"/>
    <x v="0"/>
    <x v="6"/>
    <x v="4"/>
    <x v="0"/>
  </r>
  <r>
    <s v="TXN-004988"/>
    <x v="1310"/>
    <x v="2502"/>
    <x v="6"/>
    <x v="12"/>
    <n v="89.33"/>
    <x v="1"/>
    <x v="0"/>
    <x v="0"/>
    <n v="89.33"/>
    <n v="89.33"/>
    <x v="1350"/>
    <n v="101.86"/>
    <x v="0"/>
    <x v="0"/>
    <x v="1"/>
    <x v="0"/>
    <x v="6"/>
    <x v="3"/>
    <x v="4"/>
  </r>
  <r>
    <s v="TXN-003000"/>
    <x v="1310"/>
    <x v="1341"/>
    <x v="7"/>
    <x v="10"/>
    <n v="64.75"/>
    <x v="3"/>
    <x v="0"/>
    <x v="0"/>
    <n v="129.5"/>
    <n v="129.5"/>
    <x v="119"/>
    <n v="149.14"/>
    <x v="4"/>
    <x v="5"/>
    <x v="6"/>
    <x v="0"/>
    <x v="9"/>
    <x v="0"/>
    <x v="3"/>
  </r>
  <r>
    <s v="TXN-000754"/>
    <x v="1310"/>
    <x v="4174"/>
    <x v="1"/>
    <x v="1"/>
    <n v="54.8"/>
    <x v="1"/>
    <x v="0"/>
    <x v="0"/>
    <n v="54.8"/>
    <n v="54.8"/>
    <x v="2208"/>
    <n v="61.99"/>
    <x v="0"/>
    <x v="3"/>
    <x v="1"/>
    <x v="0"/>
    <x v="8"/>
    <x v="2"/>
    <x v="3"/>
  </r>
  <r>
    <s v="TXN-008056"/>
    <x v="1310"/>
    <x v="7171"/>
    <x v="7"/>
    <x v="22"/>
    <n v="91.29"/>
    <x v="1"/>
    <x v="0"/>
    <x v="0"/>
    <n v="91.29"/>
    <n v="91.29"/>
    <x v="1375"/>
    <n v="112.69"/>
    <x v="2"/>
    <x v="12"/>
    <x v="6"/>
    <x v="0"/>
    <x v="0"/>
    <x v="5"/>
    <x v="1"/>
  </r>
  <r>
    <s v="TXN-013496"/>
    <x v="1310"/>
    <x v="6246"/>
    <x v="7"/>
    <x v="23"/>
    <n v="76.9"/>
    <x v="3"/>
    <x v="0"/>
    <x v="0"/>
    <n v="153.8"/>
    <n v="153.8"/>
    <x v="1402"/>
    <n v="180.89"/>
    <x v="4"/>
    <x v="13"/>
    <x v="5"/>
    <x v="0"/>
    <x v="8"/>
    <x v="1"/>
    <x v="3"/>
  </r>
  <r>
    <s v="TXN-009118"/>
    <x v="1311"/>
    <x v="4685"/>
    <x v="5"/>
    <x v="15"/>
    <n v="39.3"/>
    <x v="1"/>
    <x v="0"/>
    <x v="0"/>
    <n v="39.3"/>
    <n v="39.3"/>
    <x v="1407"/>
    <n v="61.84"/>
    <x v="4"/>
    <x v="22"/>
    <x v="6"/>
    <x v="0"/>
    <x v="8"/>
    <x v="0"/>
    <x v="3"/>
  </r>
  <r>
    <s v="TXN-014439"/>
    <x v="1311"/>
    <x v="5226"/>
    <x v="4"/>
    <x v="18"/>
    <n v="37.96"/>
    <x v="1"/>
    <x v="0"/>
    <x v="0"/>
    <n v="37.96"/>
    <n v="37.96"/>
    <x v="2250"/>
    <n v="61.33"/>
    <x v="4"/>
    <x v="15"/>
    <x v="0"/>
    <x v="1"/>
    <x v="3"/>
    <x v="0"/>
    <x v="1"/>
  </r>
  <r>
    <s v="TXN-009007"/>
    <x v="1311"/>
    <x v="6553"/>
    <x v="6"/>
    <x v="9"/>
    <n v="97.12"/>
    <x v="1"/>
    <x v="0"/>
    <x v="0"/>
    <n v="97.12"/>
    <n v="97.12"/>
    <x v="882"/>
    <n v="116.1"/>
    <x v="2"/>
    <x v="15"/>
    <x v="5"/>
    <x v="1"/>
    <x v="6"/>
    <x v="4"/>
    <x v="1"/>
  </r>
  <r>
    <s v="TXN-003273"/>
    <x v="1311"/>
    <x v="6527"/>
    <x v="3"/>
    <x v="8"/>
    <n v="76.16"/>
    <x v="3"/>
    <x v="0"/>
    <x v="0"/>
    <n v="152.32"/>
    <n v="152.32"/>
    <x v="2360"/>
    <n v="172.62"/>
    <x v="4"/>
    <x v="1"/>
    <x v="5"/>
    <x v="1"/>
    <x v="3"/>
    <x v="3"/>
    <x v="4"/>
  </r>
  <r>
    <s v="TXN-009262"/>
    <x v="1311"/>
    <x v="6080"/>
    <x v="0"/>
    <x v="33"/>
    <n v="374.79"/>
    <x v="2"/>
    <x v="0"/>
    <x v="0"/>
    <n v="1124.37"/>
    <n v="1124.37"/>
    <x v="1036"/>
    <n v="1154.18"/>
    <x v="4"/>
    <x v="17"/>
    <x v="4"/>
    <x v="0"/>
    <x v="10"/>
    <x v="0"/>
    <x v="3"/>
  </r>
  <r>
    <s v="TXN-006663"/>
    <x v="1311"/>
    <x v="951"/>
    <x v="0"/>
    <x v="38"/>
    <n v="194.15"/>
    <x v="1"/>
    <x v="0"/>
    <x v="0"/>
    <n v="194.15"/>
    <n v="194.15"/>
    <x v="553"/>
    <n v="208.93"/>
    <x v="0"/>
    <x v="6"/>
    <x v="1"/>
    <x v="0"/>
    <x v="4"/>
    <x v="3"/>
    <x v="1"/>
  </r>
  <r>
    <s v="TXN-001623"/>
    <x v="1311"/>
    <x v="4162"/>
    <x v="6"/>
    <x v="17"/>
    <n v="74.76"/>
    <x v="1"/>
    <x v="0"/>
    <x v="0"/>
    <n v="74.76"/>
    <n v="74.76"/>
    <x v="484"/>
    <n v="90.01"/>
    <x v="2"/>
    <x v="12"/>
    <x v="0"/>
    <x v="0"/>
    <x v="10"/>
    <x v="2"/>
    <x v="0"/>
  </r>
  <r>
    <s v="TXN-013173"/>
    <x v="1311"/>
    <x v="7172"/>
    <x v="5"/>
    <x v="31"/>
    <n v="11.75"/>
    <x v="1"/>
    <x v="0"/>
    <x v="0"/>
    <n v="11.75"/>
    <n v="11.75"/>
    <x v="230"/>
    <n v="36.65"/>
    <x v="4"/>
    <x v="22"/>
    <x v="1"/>
    <x v="1"/>
    <x v="8"/>
    <x v="1"/>
    <x v="1"/>
  </r>
  <r>
    <s v="TXN-003050"/>
    <x v="1311"/>
    <x v="6573"/>
    <x v="4"/>
    <x v="30"/>
    <n v="83.64"/>
    <x v="4"/>
    <x v="0"/>
    <x v="0"/>
    <n v="418.2"/>
    <n v="418.2"/>
    <x v="789"/>
    <n v="430.82"/>
    <x v="0"/>
    <x v="6"/>
    <x v="1"/>
    <x v="0"/>
    <x v="6"/>
    <x v="0"/>
    <x v="2"/>
  </r>
  <r>
    <s v="TXN-008461"/>
    <x v="1311"/>
    <x v="3661"/>
    <x v="7"/>
    <x v="35"/>
    <n v="142.12"/>
    <x v="1"/>
    <x v="110"/>
    <x v="3254"/>
    <n v="142.12"/>
    <n v="113.98024"/>
    <x v="1075"/>
    <n v="123.65024"/>
    <x v="0"/>
    <x v="11"/>
    <x v="2"/>
    <x v="0"/>
    <x v="8"/>
    <x v="0"/>
    <x v="1"/>
  </r>
  <r>
    <s v="TXN-008536"/>
    <x v="1311"/>
    <x v="5215"/>
    <x v="5"/>
    <x v="29"/>
    <n v="39.62"/>
    <x v="1"/>
    <x v="0"/>
    <x v="0"/>
    <n v="39.62"/>
    <n v="39.62"/>
    <x v="1222"/>
    <n v="60.24"/>
    <x v="2"/>
    <x v="3"/>
    <x v="1"/>
    <x v="0"/>
    <x v="0"/>
    <x v="5"/>
    <x v="3"/>
  </r>
  <r>
    <s v="TXN-011320"/>
    <x v="1311"/>
    <x v="1865"/>
    <x v="5"/>
    <x v="26"/>
    <n v="21.68"/>
    <x v="3"/>
    <x v="0"/>
    <x v="0"/>
    <n v="43.36"/>
    <n v="43.36"/>
    <x v="1482"/>
    <n v="68.78"/>
    <x v="4"/>
    <x v="17"/>
    <x v="0"/>
    <x v="1"/>
    <x v="2"/>
    <x v="0"/>
    <x v="3"/>
  </r>
  <r>
    <s v="TXN-004407"/>
    <x v="1311"/>
    <x v="101"/>
    <x v="0"/>
    <x v="20"/>
    <n v="94.3"/>
    <x v="1"/>
    <x v="0"/>
    <x v="0"/>
    <n v="94.3"/>
    <n v="94.3"/>
    <x v="1147"/>
    <n v="103.98"/>
    <x v="0"/>
    <x v="10"/>
    <x v="0"/>
    <x v="0"/>
    <x v="11"/>
    <x v="3"/>
    <x v="3"/>
  </r>
  <r>
    <s v="TXN-000930"/>
    <x v="1311"/>
    <x v="1762"/>
    <x v="1"/>
    <x v="1"/>
    <n v="39.41"/>
    <x v="3"/>
    <x v="0"/>
    <x v="0"/>
    <n v="78.82"/>
    <n v="78.82"/>
    <x v="1404"/>
    <n v="99.17"/>
    <x v="1"/>
    <x v="9"/>
    <x v="0"/>
    <x v="0"/>
    <x v="7"/>
    <x v="0"/>
    <x v="3"/>
  </r>
  <r>
    <s v="TXN-005120"/>
    <x v="1311"/>
    <x v="4630"/>
    <x v="2"/>
    <x v="25"/>
    <n v="168.34"/>
    <x v="1"/>
    <x v="0"/>
    <x v="0"/>
    <n v="168.34"/>
    <n v="168.34"/>
    <x v="1632"/>
    <n v="188.13"/>
    <x v="1"/>
    <x v="12"/>
    <x v="1"/>
    <x v="0"/>
    <x v="9"/>
    <x v="0"/>
    <x v="2"/>
  </r>
  <r>
    <s v="TXN-006357"/>
    <x v="1312"/>
    <x v="5969"/>
    <x v="4"/>
    <x v="18"/>
    <n v="43.54"/>
    <x v="3"/>
    <x v="0"/>
    <x v="0"/>
    <n v="87.08"/>
    <n v="87.08"/>
    <x v="541"/>
    <n v="102.79"/>
    <x v="2"/>
    <x v="12"/>
    <x v="1"/>
    <x v="0"/>
    <x v="10"/>
    <x v="0"/>
    <x v="4"/>
  </r>
  <r>
    <s v="TXN-001250"/>
    <x v="1312"/>
    <x v="1889"/>
    <x v="2"/>
    <x v="16"/>
    <n v="23.69"/>
    <x v="4"/>
    <x v="42"/>
    <x v="3255"/>
    <n v="118.45"/>
    <n v="114.73067"/>
    <x v="515"/>
    <n v="137.95067"/>
    <x v="3"/>
    <x v="2"/>
    <x v="0"/>
    <x v="0"/>
    <x v="4"/>
    <x v="1"/>
    <x v="4"/>
  </r>
  <r>
    <s v="TXN-006128"/>
    <x v="1312"/>
    <x v="1342"/>
    <x v="3"/>
    <x v="21"/>
    <n v="242.37"/>
    <x v="1"/>
    <x v="0"/>
    <x v="0"/>
    <n v="242.37"/>
    <n v="242.37"/>
    <x v="742"/>
    <n v="257.9"/>
    <x v="0"/>
    <x v="6"/>
    <x v="0"/>
    <x v="1"/>
    <x v="0"/>
    <x v="3"/>
    <x v="1"/>
  </r>
  <r>
    <s v="TXN-005308"/>
    <x v="1312"/>
    <x v="7173"/>
    <x v="2"/>
    <x v="14"/>
    <n v="163.24"/>
    <x v="1"/>
    <x v="130"/>
    <x v="3256"/>
    <n v="163.24"/>
    <n v="141.2026"/>
    <x v="521"/>
    <n v="155.8726"/>
    <x v="0"/>
    <x v="3"/>
    <x v="0"/>
    <x v="0"/>
    <x v="8"/>
    <x v="2"/>
    <x v="1"/>
  </r>
  <r>
    <s v="TXN-014334"/>
    <x v="1312"/>
    <x v="7174"/>
    <x v="2"/>
    <x v="2"/>
    <n v="134.27"/>
    <x v="1"/>
    <x v="0"/>
    <x v="0"/>
    <n v="134.27"/>
    <n v="134.27"/>
    <x v="157"/>
    <n v="143.42"/>
    <x v="0"/>
    <x v="3"/>
    <x v="0"/>
    <x v="0"/>
    <x v="3"/>
    <x v="0"/>
    <x v="3"/>
  </r>
  <r>
    <s v="TXN-012478"/>
    <x v="1312"/>
    <x v="7175"/>
    <x v="0"/>
    <x v="4"/>
    <n v="443.87"/>
    <x v="1"/>
    <x v="0"/>
    <x v="0"/>
    <n v="443.87"/>
    <n v="443.87"/>
    <x v="54"/>
    <n v="466.02"/>
    <x v="2"/>
    <x v="12"/>
    <x v="0"/>
    <x v="0"/>
    <x v="10"/>
    <x v="3"/>
    <x v="1"/>
  </r>
  <r>
    <s v="TXN-013371"/>
    <x v="1312"/>
    <x v="972"/>
    <x v="4"/>
    <x v="27"/>
    <n v="73.86"/>
    <x v="3"/>
    <x v="23"/>
    <x v="3257"/>
    <n v="147.72"/>
    <n v="134.94222"/>
    <x v="334"/>
    <n v="155.58222"/>
    <x v="2"/>
    <x v="7"/>
    <x v="0"/>
    <x v="1"/>
    <x v="7"/>
    <x v="0"/>
    <x v="1"/>
  </r>
  <r>
    <s v="TXN-012437"/>
    <x v="1312"/>
    <x v="2712"/>
    <x v="5"/>
    <x v="31"/>
    <n v="17.33"/>
    <x v="0"/>
    <x v="0"/>
    <x v="0"/>
    <n v="69.32"/>
    <n v="69.32"/>
    <x v="1908"/>
    <n v="86.26"/>
    <x v="2"/>
    <x v="16"/>
    <x v="0"/>
    <x v="0"/>
    <x v="8"/>
    <x v="4"/>
    <x v="1"/>
  </r>
  <r>
    <s v="TXN-001530"/>
    <x v="1312"/>
    <x v="6404"/>
    <x v="2"/>
    <x v="14"/>
    <n v="166.03"/>
    <x v="1"/>
    <x v="0"/>
    <x v="0"/>
    <n v="166.03"/>
    <n v="166.03"/>
    <x v="1667"/>
    <n v="175.95"/>
    <x v="0"/>
    <x v="0"/>
    <x v="1"/>
    <x v="0"/>
    <x v="1"/>
    <x v="2"/>
    <x v="1"/>
  </r>
  <r>
    <s v="TXN-006876"/>
    <x v="1312"/>
    <x v="4314"/>
    <x v="3"/>
    <x v="21"/>
    <n v="39.03"/>
    <x v="1"/>
    <x v="29"/>
    <x v="3258"/>
    <n v="39.03"/>
    <n v="31.92654"/>
    <x v="970"/>
    <n v="52.04654"/>
    <x v="4"/>
    <x v="22"/>
    <x v="4"/>
    <x v="1"/>
    <x v="6"/>
    <x v="0"/>
    <x v="1"/>
  </r>
  <r>
    <s v="TXN-005392"/>
    <x v="1312"/>
    <x v="3864"/>
    <x v="4"/>
    <x v="27"/>
    <n v="72.96"/>
    <x v="1"/>
    <x v="0"/>
    <x v="0"/>
    <n v="72.96"/>
    <n v="72.96"/>
    <x v="1091"/>
    <n v="88.8"/>
    <x v="2"/>
    <x v="0"/>
    <x v="1"/>
    <x v="0"/>
    <x v="10"/>
    <x v="5"/>
    <x v="3"/>
  </r>
  <r>
    <s v="TXN-007910"/>
    <x v="1313"/>
    <x v="285"/>
    <x v="7"/>
    <x v="23"/>
    <n v="51.07"/>
    <x v="1"/>
    <x v="0"/>
    <x v="0"/>
    <n v="51.07"/>
    <n v="51.07"/>
    <x v="1248"/>
    <n v="60.18"/>
    <x v="0"/>
    <x v="10"/>
    <x v="0"/>
    <x v="1"/>
    <x v="10"/>
    <x v="2"/>
    <x v="2"/>
  </r>
  <r>
    <s v="TXN-008783"/>
    <x v="1313"/>
    <x v="7176"/>
    <x v="6"/>
    <x v="9"/>
    <n v="92.24"/>
    <x v="3"/>
    <x v="51"/>
    <x v="3259"/>
    <n v="184.48"/>
    <n v="162.71136"/>
    <x v="547"/>
    <n v="186.56136"/>
    <x v="1"/>
    <x v="5"/>
    <x v="3"/>
    <x v="1"/>
    <x v="3"/>
    <x v="0"/>
    <x v="3"/>
  </r>
  <r>
    <s v="TXN-009874"/>
    <x v="1313"/>
    <x v="5005"/>
    <x v="5"/>
    <x v="7"/>
    <n v="27.86"/>
    <x v="1"/>
    <x v="0"/>
    <x v="0"/>
    <n v="27.86"/>
    <n v="27.86"/>
    <x v="2054"/>
    <n v="47.97"/>
    <x v="4"/>
    <x v="21"/>
    <x v="1"/>
    <x v="0"/>
    <x v="6"/>
    <x v="2"/>
    <x v="3"/>
  </r>
  <r>
    <s v="TXN-004994"/>
    <x v="1313"/>
    <x v="591"/>
    <x v="4"/>
    <x v="18"/>
    <n v="74.3"/>
    <x v="3"/>
    <x v="0"/>
    <x v="0"/>
    <n v="148.6"/>
    <n v="148.6"/>
    <x v="1107"/>
    <n v="169.38"/>
    <x v="2"/>
    <x v="3"/>
    <x v="2"/>
    <x v="1"/>
    <x v="9"/>
    <x v="4"/>
    <x v="1"/>
  </r>
  <r>
    <s v="TXN-000501"/>
    <x v="1313"/>
    <x v="3852"/>
    <x v="6"/>
    <x v="19"/>
    <n v="54.6"/>
    <x v="1"/>
    <x v="0"/>
    <x v="0"/>
    <n v="54.6"/>
    <n v="54.6"/>
    <x v="1461"/>
    <n v="70.75"/>
    <x v="2"/>
    <x v="16"/>
    <x v="1"/>
    <x v="0"/>
    <x v="0"/>
    <x v="0"/>
    <x v="1"/>
  </r>
  <r>
    <s v="TXN-010175"/>
    <x v="1313"/>
    <x v="748"/>
    <x v="2"/>
    <x v="16"/>
    <n v="57.88"/>
    <x v="1"/>
    <x v="0"/>
    <x v="0"/>
    <n v="57.88"/>
    <n v="57.88"/>
    <x v="1221"/>
    <n v="75.69"/>
    <x v="2"/>
    <x v="5"/>
    <x v="0"/>
    <x v="0"/>
    <x v="7"/>
    <x v="0"/>
    <x v="4"/>
  </r>
  <r>
    <s v="TXN-001335"/>
    <x v="1313"/>
    <x v="3912"/>
    <x v="0"/>
    <x v="4"/>
    <n v="374.55"/>
    <x v="2"/>
    <x v="184"/>
    <x v="3260"/>
    <n v="1123.65"/>
    <n v="1089.1914"/>
    <x v="2459"/>
    <n v="1122.4314"/>
    <x v="3"/>
    <x v="4"/>
    <x v="1"/>
    <x v="1"/>
    <x v="7"/>
    <x v="4"/>
    <x v="1"/>
  </r>
  <r>
    <s v="TXN-009559"/>
    <x v="1313"/>
    <x v="6110"/>
    <x v="7"/>
    <x v="35"/>
    <n v="113.16"/>
    <x v="1"/>
    <x v="0"/>
    <x v="0"/>
    <n v="113.16"/>
    <n v="113.16"/>
    <x v="398"/>
    <n v="126.74"/>
    <x v="0"/>
    <x v="0"/>
    <x v="2"/>
    <x v="0"/>
    <x v="10"/>
    <x v="0"/>
    <x v="3"/>
  </r>
  <r>
    <s v="TXN-006487"/>
    <x v="1313"/>
    <x v="1206"/>
    <x v="0"/>
    <x v="33"/>
    <n v="190.85"/>
    <x v="1"/>
    <x v="0"/>
    <x v="0"/>
    <n v="190.85"/>
    <n v="190.85"/>
    <x v="434"/>
    <n v="208.14"/>
    <x v="0"/>
    <x v="7"/>
    <x v="1"/>
    <x v="0"/>
    <x v="0"/>
    <x v="5"/>
    <x v="1"/>
  </r>
  <r>
    <s v="TXN-004737"/>
    <x v="1314"/>
    <x v="7177"/>
    <x v="2"/>
    <x v="16"/>
    <n v="72.08"/>
    <x v="3"/>
    <x v="105"/>
    <x v="3261"/>
    <n v="144.16"/>
    <n v="130.60896"/>
    <x v="1479"/>
    <n v="141.28896"/>
    <x v="0"/>
    <x v="3"/>
    <x v="0"/>
    <x v="0"/>
    <x v="0"/>
    <x v="0"/>
    <x v="2"/>
  </r>
  <r>
    <s v="TXN-012864"/>
    <x v="1314"/>
    <x v="5923"/>
    <x v="4"/>
    <x v="30"/>
    <n v="93.75"/>
    <x v="3"/>
    <x v="0"/>
    <x v="0"/>
    <n v="187.5"/>
    <n v="187.5"/>
    <x v="245"/>
    <n v="211.16"/>
    <x v="4"/>
    <x v="4"/>
    <x v="5"/>
    <x v="0"/>
    <x v="6"/>
    <x v="0"/>
    <x v="1"/>
  </r>
  <r>
    <s v="TXN-014001"/>
    <x v="1314"/>
    <x v="5746"/>
    <x v="2"/>
    <x v="14"/>
    <n v="41.31"/>
    <x v="1"/>
    <x v="0"/>
    <x v="0"/>
    <n v="41.31"/>
    <n v="41.31"/>
    <x v="1050"/>
    <n v="61.32"/>
    <x v="2"/>
    <x v="16"/>
    <x v="0"/>
    <x v="0"/>
    <x v="11"/>
    <x v="0"/>
    <x v="1"/>
  </r>
  <r>
    <s v="TXN-003811"/>
    <x v="1314"/>
    <x v="5471"/>
    <x v="4"/>
    <x v="30"/>
    <n v="90.47"/>
    <x v="1"/>
    <x v="0"/>
    <x v="0"/>
    <n v="90.47"/>
    <n v="90.47"/>
    <x v="226"/>
    <n v="99.48"/>
    <x v="0"/>
    <x v="11"/>
    <x v="1"/>
    <x v="0"/>
    <x v="3"/>
    <x v="2"/>
    <x v="3"/>
  </r>
  <r>
    <s v="TXN-011310"/>
    <x v="1314"/>
    <x v="1186"/>
    <x v="3"/>
    <x v="21"/>
    <n v="49.98"/>
    <x v="1"/>
    <x v="0"/>
    <x v="0"/>
    <n v="49.98"/>
    <n v="49.98"/>
    <x v="1855"/>
    <n v="63.93"/>
    <x v="0"/>
    <x v="11"/>
    <x v="1"/>
    <x v="0"/>
    <x v="7"/>
    <x v="4"/>
    <x v="3"/>
  </r>
  <r>
    <s v="TXN-006906"/>
    <x v="1314"/>
    <x v="1016"/>
    <x v="6"/>
    <x v="19"/>
    <n v="56.12"/>
    <x v="1"/>
    <x v="0"/>
    <x v="0"/>
    <n v="56.12"/>
    <n v="56.12"/>
    <x v="739"/>
    <n v="64.49"/>
    <x v="0"/>
    <x v="3"/>
    <x v="5"/>
    <x v="0"/>
    <x v="8"/>
    <x v="3"/>
    <x v="3"/>
  </r>
  <r>
    <s v="TXN-010215"/>
    <x v="1314"/>
    <x v="1550"/>
    <x v="1"/>
    <x v="6"/>
    <n v="29.07"/>
    <x v="1"/>
    <x v="158"/>
    <x v="3262"/>
    <n v="29.07"/>
    <n v="26.68626"/>
    <x v="1929"/>
    <n v="34.00626"/>
    <x v="0"/>
    <x v="10"/>
    <x v="5"/>
    <x v="1"/>
    <x v="2"/>
    <x v="4"/>
    <x v="2"/>
  </r>
  <r>
    <s v="TXN-001570"/>
    <x v="1314"/>
    <x v="5944"/>
    <x v="7"/>
    <x v="23"/>
    <n v="111.85"/>
    <x v="1"/>
    <x v="0"/>
    <x v="0"/>
    <n v="111.85"/>
    <n v="111.85"/>
    <x v="1043"/>
    <n v="120.67"/>
    <x v="0"/>
    <x v="10"/>
    <x v="1"/>
    <x v="0"/>
    <x v="3"/>
    <x v="4"/>
    <x v="1"/>
  </r>
  <r>
    <s v="TXN-005838"/>
    <x v="1314"/>
    <x v="3660"/>
    <x v="2"/>
    <x v="28"/>
    <n v="118.1"/>
    <x v="1"/>
    <x v="0"/>
    <x v="0"/>
    <n v="118.1"/>
    <n v="118.1"/>
    <x v="41"/>
    <n v="135.86"/>
    <x v="1"/>
    <x v="17"/>
    <x v="0"/>
    <x v="0"/>
    <x v="2"/>
    <x v="2"/>
    <x v="3"/>
  </r>
  <r>
    <s v="TXN-000137"/>
    <x v="1314"/>
    <x v="1375"/>
    <x v="1"/>
    <x v="24"/>
    <n v="18.03"/>
    <x v="1"/>
    <x v="0"/>
    <x v="0"/>
    <n v="18.03"/>
    <n v="18.03"/>
    <x v="306"/>
    <n v="25.63"/>
    <x v="0"/>
    <x v="6"/>
    <x v="1"/>
    <x v="0"/>
    <x v="2"/>
    <x v="3"/>
    <x v="1"/>
  </r>
  <r>
    <s v="TXN-012733"/>
    <x v="1314"/>
    <x v="7178"/>
    <x v="0"/>
    <x v="4"/>
    <n v="102.34"/>
    <x v="1"/>
    <x v="33"/>
    <x v="3263"/>
    <n v="102.34"/>
    <n v="95.48322"/>
    <x v="296"/>
    <n v="110.74322"/>
    <x v="0"/>
    <x v="6"/>
    <x v="1"/>
    <x v="1"/>
    <x v="8"/>
    <x v="3"/>
    <x v="2"/>
  </r>
  <r>
    <s v="TXN-013919"/>
    <x v="1315"/>
    <x v="1579"/>
    <x v="0"/>
    <x v="33"/>
    <n v="32.76"/>
    <x v="3"/>
    <x v="0"/>
    <x v="0"/>
    <n v="65.52"/>
    <n v="65.52"/>
    <x v="435"/>
    <n v="77.14"/>
    <x v="0"/>
    <x v="6"/>
    <x v="5"/>
    <x v="0"/>
    <x v="9"/>
    <x v="1"/>
    <x v="1"/>
  </r>
  <r>
    <s v="TXN-005500"/>
    <x v="1315"/>
    <x v="7179"/>
    <x v="4"/>
    <x v="30"/>
    <n v="40.2"/>
    <x v="3"/>
    <x v="0"/>
    <x v="0"/>
    <n v="80.4"/>
    <n v="80.4"/>
    <x v="1625"/>
    <n v="94.59"/>
    <x v="0"/>
    <x v="6"/>
    <x v="1"/>
    <x v="0"/>
    <x v="5"/>
    <x v="3"/>
    <x v="4"/>
  </r>
  <r>
    <s v="TXN-014224"/>
    <x v="1315"/>
    <x v="6711"/>
    <x v="7"/>
    <x v="22"/>
    <n v="22.61"/>
    <x v="4"/>
    <x v="0"/>
    <x v="0"/>
    <n v="113.05"/>
    <n v="113.05"/>
    <x v="1091"/>
    <n v="128.89"/>
    <x v="2"/>
    <x v="12"/>
    <x v="5"/>
    <x v="1"/>
    <x v="0"/>
    <x v="5"/>
    <x v="1"/>
  </r>
  <r>
    <s v="TXN-001032"/>
    <x v="1315"/>
    <x v="2884"/>
    <x v="3"/>
    <x v="21"/>
    <n v="206.31"/>
    <x v="1"/>
    <x v="0"/>
    <x v="0"/>
    <n v="206.31"/>
    <n v="206.31"/>
    <x v="11"/>
    <n v="232.12"/>
    <x v="1"/>
    <x v="14"/>
    <x v="2"/>
    <x v="0"/>
    <x v="10"/>
    <x v="3"/>
    <x v="2"/>
  </r>
  <r>
    <s v="TXN-010129"/>
    <x v="1315"/>
    <x v="7180"/>
    <x v="5"/>
    <x v="7"/>
    <n v="6.5"/>
    <x v="1"/>
    <x v="0"/>
    <x v="0"/>
    <n v="6.5"/>
    <n v="6.5"/>
    <x v="2200"/>
    <n v="25.24"/>
    <x v="2"/>
    <x v="9"/>
    <x v="0"/>
    <x v="0"/>
    <x v="4"/>
    <x v="2"/>
    <x v="1"/>
  </r>
  <r>
    <s v="TXN-005784"/>
    <x v="1315"/>
    <x v="4622"/>
    <x v="2"/>
    <x v="14"/>
    <n v="102.88"/>
    <x v="2"/>
    <x v="0"/>
    <x v="0"/>
    <n v="308.64"/>
    <n v="308.64"/>
    <x v="1005"/>
    <n v="329.44"/>
    <x v="2"/>
    <x v="2"/>
    <x v="1"/>
    <x v="0"/>
    <x v="7"/>
    <x v="5"/>
    <x v="1"/>
  </r>
  <r>
    <s v="TXN-007858"/>
    <x v="1315"/>
    <x v="3207"/>
    <x v="2"/>
    <x v="16"/>
    <n v="26.49"/>
    <x v="3"/>
    <x v="0"/>
    <x v="0"/>
    <n v="52.98"/>
    <n v="52.98"/>
    <x v="488"/>
    <n v="72.88"/>
    <x v="1"/>
    <x v="8"/>
    <x v="0"/>
    <x v="1"/>
    <x v="8"/>
    <x v="4"/>
    <x v="1"/>
  </r>
  <r>
    <s v="TXN-009704"/>
    <x v="1315"/>
    <x v="5978"/>
    <x v="4"/>
    <x v="27"/>
    <n v="52.91"/>
    <x v="1"/>
    <x v="0"/>
    <x v="0"/>
    <n v="52.91"/>
    <n v="52.91"/>
    <x v="694"/>
    <n v="69.77"/>
    <x v="1"/>
    <x v="1"/>
    <x v="1"/>
    <x v="0"/>
    <x v="2"/>
    <x v="2"/>
    <x v="1"/>
  </r>
  <r>
    <s v="TXN-008092"/>
    <x v="1315"/>
    <x v="6060"/>
    <x v="7"/>
    <x v="23"/>
    <n v="89.1"/>
    <x v="1"/>
    <x v="96"/>
    <x v="3264"/>
    <n v="89.1"/>
    <n v="75.9132"/>
    <x v="955"/>
    <n v="91.4332"/>
    <x v="2"/>
    <x v="7"/>
    <x v="4"/>
    <x v="0"/>
    <x v="7"/>
    <x v="3"/>
    <x v="1"/>
  </r>
  <r>
    <s v="TXN-005795"/>
    <x v="1315"/>
    <x v="2279"/>
    <x v="6"/>
    <x v="13"/>
    <n v="46.92"/>
    <x v="3"/>
    <x v="139"/>
    <x v="3265"/>
    <n v="93.84"/>
    <n v="86.66124"/>
    <x v="1401"/>
    <n v="93.90124"/>
    <x v="0"/>
    <x v="6"/>
    <x v="1"/>
    <x v="0"/>
    <x v="3"/>
    <x v="4"/>
    <x v="4"/>
  </r>
  <r>
    <s v="TXN-008603"/>
    <x v="1316"/>
    <x v="5829"/>
    <x v="6"/>
    <x v="13"/>
    <n v="97.87"/>
    <x v="1"/>
    <x v="0"/>
    <x v="0"/>
    <n v="97.87"/>
    <n v="97.87"/>
    <x v="712"/>
    <n v="112.21"/>
    <x v="0"/>
    <x v="6"/>
    <x v="0"/>
    <x v="0"/>
    <x v="10"/>
    <x v="3"/>
    <x v="3"/>
  </r>
  <r>
    <s v="TXN-003690"/>
    <x v="1316"/>
    <x v="1338"/>
    <x v="2"/>
    <x v="25"/>
    <n v="105.55"/>
    <x v="1"/>
    <x v="0"/>
    <x v="0"/>
    <n v="105.55"/>
    <n v="105.55"/>
    <x v="1443"/>
    <n v="120.04"/>
    <x v="0"/>
    <x v="10"/>
    <x v="1"/>
    <x v="0"/>
    <x v="3"/>
    <x v="0"/>
    <x v="4"/>
  </r>
  <r>
    <s v="TXN-008975"/>
    <x v="1316"/>
    <x v="1809"/>
    <x v="0"/>
    <x v="33"/>
    <n v="68.62"/>
    <x v="3"/>
    <x v="0"/>
    <x v="0"/>
    <n v="137.24"/>
    <n v="137.24"/>
    <x v="1283"/>
    <n v="159.3"/>
    <x v="1"/>
    <x v="19"/>
    <x v="1"/>
    <x v="1"/>
    <x v="8"/>
    <x v="2"/>
    <x v="0"/>
  </r>
  <r>
    <s v="TXN-007974"/>
    <x v="1316"/>
    <x v="609"/>
    <x v="7"/>
    <x v="10"/>
    <n v="44.42"/>
    <x v="1"/>
    <x v="148"/>
    <x v="3266"/>
    <n v="44.42"/>
    <n v="34.02572"/>
    <x v="300"/>
    <n v="46.92572"/>
    <x v="0"/>
    <x v="0"/>
    <x v="5"/>
    <x v="0"/>
    <x v="8"/>
    <x v="4"/>
    <x v="3"/>
  </r>
  <r>
    <s v="TXN-000782"/>
    <x v="1316"/>
    <x v="5838"/>
    <x v="0"/>
    <x v="20"/>
    <n v="47.4"/>
    <x v="1"/>
    <x v="0"/>
    <x v="0"/>
    <n v="47.4"/>
    <n v="47.4"/>
    <x v="1635"/>
    <n v="64.15"/>
    <x v="2"/>
    <x v="2"/>
    <x v="1"/>
    <x v="1"/>
    <x v="8"/>
    <x v="0"/>
    <x v="0"/>
  </r>
  <r>
    <s v="TXN-000317"/>
    <x v="1316"/>
    <x v="3278"/>
    <x v="7"/>
    <x v="23"/>
    <n v="143.27"/>
    <x v="1"/>
    <x v="0"/>
    <x v="0"/>
    <n v="143.27"/>
    <n v="143.27"/>
    <x v="1685"/>
    <n v="164.3"/>
    <x v="4"/>
    <x v="22"/>
    <x v="0"/>
    <x v="0"/>
    <x v="6"/>
    <x v="0"/>
    <x v="0"/>
  </r>
  <r>
    <s v="TXN-006812"/>
    <x v="1316"/>
    <x v="5566"/>
    <x v="4"/>
    <x v="34"/>
    <n v="26.49"/>
    <x v="2"/>
    <x v="108"/>
    <x v="3267"/>
    <n v="79.47"/>
    <n v="77.53623"/>
    <x v="1923"/>
    <n v="84.11623"/>
    <x v="0"/>
    <x v="3"/>
    <x v="7"/>
    <x v="0"/>
    <x v="4"/>
    <x v="4"/>
    <x v="2"/>
  </r>
  <r>
    <s v="TXN-012662"/>
    <x v="1316"/>
    <x v="7181"/>
    <x v="2"/>
    <x v="16"/>
    <n v="116.72"/>
    <x v="1"/>
    <x v="0"/>
    <x v="0"/>
    <n v="116.72"/>
    <n v="116.72"/>
    <x v="986"/>
    <n v="138.79"/>
    <x v="2"/>
    <x v="7"/>
    <x v="0"/>
    <x v="1"/>
    <x v="8"/>
    <x v="3"/>
    <x v="3"/>
  </r>
  <r>
    <s v="TXN-010959"/>
    <x v="1316"/>
    <x v="5246"/>
    <x v="2"/>
    <x v="28"/>
    <n v="30.23"/>
    <x v="1"/>
    <x v="0"/>
    <x v="0"/>
    <n v="30.23"/>
    <n v="30.23"/>
    <x v="836"/>
    <n v="49.55"/>
    <x v="4"/>
    <x v="14"/>
    <x v="3"/>
    <x v="1"/>
    <x v="1"/>
    <x v="2"/>
    <x v="1"/>
  </r>
  <r>
    <s v="TXN-012240"/>
    <x v="1316"/>
    <x v="5374"/>
    <x v="7"/>
    <x v="10"/>
    <n v="55.33"/>
    <x v="1"/>
    <x v="0"/>
    <x v="0"/>
    <n v="55.33"/>
    <n v="55.33"/>
    <x v="496"/>
    <n v="73.68"/>
    <x v="1"/>
    <x v="15"/>
    <x v="1"/>
    <x v="0"/>
    <x v="8"/>
    <x v="2"/>
    <x v="1"/>
  </r>
  <r>
    <s v="TXN-005731"/>
    <x v="1316"/>
    <x v="5946"/>
    <x v="2"/>
    <x v="14"/>
    <n v="52.89"/>
    <x v="1"/>
    <x v="0"/>
    <x v="0"/>
    <n v="52.89"/>
    <n v="52.89"/>
    <x v="492"/>
    <n v="59.83"/>
    <x v="0"/>
    <x v="11"/>
    <x v="2"/>
    <x v="0"/>
    <x v="8"/>
    <x v="3"/>
    <x v="3"/>
  </r>
  <r>
    <s v="TXN-005831"/>
    <x v="1316"/>
    <x v="6715"/>
    <x v="6"/>
    <x v="13"/>
    <n v="84.18"/>
    <x v="1"/>
    <x v="0"/>
    <x v="0"/>
    <n v="84.18"/>
    <n v="84.18"/>
    <x v="908"/>
    <n v="103.67"/>
    <x v="2"/>
    <x v="2"/>
    <x v="1"/>
    <x v="0"/>
    <x v="10"/>
    <x v="0"/>
    <x v="2"/>
  </r>
  <r>
    <s v="TXN-006455"/>
    <x v="1316"/>
    <x v="3510"/>
    <x v="3"/>
    <x v="11"/>
    <n v="99.69"/>
    <x v="1"/>
    <x v="0"/>
    <x v="0"/>
    <n v="99.69"/>
    <n v="99.69"/>
    <x v="1436"/>
    <n v="117.67"/>
    <x v="2"/>
    <x v="15"/>
    <x v="2"/>
    <x v="0"/>
    <x v="3"/>
    <x v="5"/>
    <x v="2"/>
  </r>
  <r>
    <s v="TXN-011560"/>
    <x v="1316"/>
    <x v="4389"/>
    <x v="5"/>
    <x v="29"/>
    <n v="35.73"/>
    <x v="1"/>
    <x v="0"/>
    <x v="0"/>
    <n v="35.73"/>
    <n v="35.73"/>
    <x v="1710"/>
    <n v="53.4"/>
    <x v="2"/>
    <x v="15"/>
    <x v="1"/>
    <x v="0"/>
    <x v="7"/>
    <x v="4"/>
    <x v="3"/>
  </r>
  <r>
    <s v="TXN-004904"/>
    <x v="1316"/>
    <x v="6783"/>
    <x v="6"/>
    <x v="12"/>
    <n v="39.7"/>
    <x v="3"/>
    <x v="0"/>
    <x v="0"/>
    <n v="79.4"/>
    <n v="79.4"/>
    <x v="2161"/>
    <n v="99.4"/>
    <x v="4"/>
    <x v="18"/>
    <x v="6"/>
    <x v="0"/>
    <x v="9"/>
    <x v="3"/>
    <x v="1"/>
  </r>
  <r>
    <s v="TXN-006171"/>
    <x v="1317"/>
    <x v="504"/>
    <x v="3"/>
    <x v="11"/>
    <n v="72.29"/>
    <x v="1"/>
    <x v="199"/>
    <x v="3268"/>
    <n v="72.29"/>
    <n v="66.57909"/>
    <x v="104"/>
    <n v="86.13909"/>
    <x v="2"/>
    <x v="16"/>
    <x v="3"/>
    <x v="0"/>
    <x v="7"/>
    <x v="0"/>
    <x v="3"/>
  </r>
  <r>
    <s v="TXN-010133"/>
    <x v="1317"/>
    <x v="7181"/>
    <x v="5"/>
    <x v="29"/>
    <n v="42.6"/>
    <x v="3"/>
    <x v="0"/>
    <x v="0"/>
    <n v="85.2"/>
    <n v="85.2"/>
    <x v="1584"/>
    <n v="115.65"/>
    <x v="3"/>
    <x v="5"/>
    <x v="7"/>
    <x v="0"/>
    <x v="8"/>
    <x v="3"/>
    <x v="2"/>
  </r>
  <r>
    <s v="TXN-003286"/>
    <x v="1317"/>
    <x v="4948"/>
    <x v="6"/>
    <x v="17"/>
    <n v="115.73"/>
    <x v="1"/>
    <x v="0"/>
    <x v="0"/>
    <n v="115.73"/>
    <n v="115.73"/>
    <x v="1817"/>
    <n v="124.39"/>
    <x v="0"/>
    <x v="0"/>
    <x v="0"/>
    <x v="1"/>
    <x v="4"/>
    <x v="0"/>
    <x v="1"/>
  </r>
  <r>
    <s v="TXN-006348"/>
    <x v="1317"/>
    <x v="6956"/>
    <x v="2"/>
    <x v="25"/>
    <n v="47.84"/>
    <x v="1"/>
    <x v="0"/>
    <x v="0"/>
    <n v="47.84"/>
    <n v="47.84"/>
    <x v="976"/>
    <n v="70.45"/>
    <x v="4"/>
    <x v="16"/>
    <x v="0"/>
    <x v="1"/>
    <x v="10"/>
    <x v="0"/>
    <x v="1"/>
  </r>
  <r>
    <s v="TXN-004979"/>
    <x v="1317"/>
    <x v="7182"/>
    <x v="6"/>
    <x v="13"/>
    <n v="66.4"/>
    <x v="2"/>
    <x v="0"/>
    <x v="0"/>
    <n v="199.2"/>
    <n v="199.2"/>
    <x v="413"/>
    <n v="213.14"/>
    <x v="2"/>
    <x v="7"/>
    <x v="0"/>
    <x v="0"/>
    <x v="3"/>
    <x v="3"/>
    <x v="2"/>
  </r>
  <r>
    <s v="TXN-013784"/>
    <x v="1317"/>
    <x v="6616"/>
    <x v="3"/>
    <x v="3"/>
    <n v="223.5"/>
    <x v="1"/>
    <x v="0"/>
    <x v="0"/>
    <n v="223.5"/>
    <n v="223.5"/>
    <x v="701"/>
    <n v="244.1"/>
    <x v="2"/>
    <x v="16"/>
    <x v="0"/>
    <x v="0"/>
    <x v="4"/>
    <x v="1"/>
    <x v="3"/>
  </r>
  <r>
    <s v="TXN-011178"/>
    <x v="1317"/>
    <x v="7183"/>
    <x v="4"/>
    <x v="18"/>
    <n v="20.48"/>
    <x v="1"/>
    <x v="0"/>
    <x v="0"/>
    <n v="20.48"/>
    <n v="20.48"/>
    <x v="112"/>
    <n v="33.47"/>
    <x v="0"/>
    <x v="10"/>
    <x v="1"/>
    <x v="0"/>
    <x v="6"/>
    <x v="3"/>
    <x v="1"/>
  </r>
  <r>
    <s v="TXN-002377"/>
    <x v="1317"/>
    <x v="7184"/>
    <x v="6"/>
    <x v="19"/>
    <n v="65.58"/>
    <x v="1"/>
    <x v="32"/>
    <x v="3269"/>
    <n v="65.58"/>
    <n v="59.61222"/>
    <x v="2095"/>
    <n v="84.17222"/>
    <x v="4"/>
    <x v="15"/>
    <x v="1"/>
    <x v="0"/>
    <x v="8"/>
    <x v="5"/>
    <x v="1"/>
  </r>
  <r>
    <s v="TXN-007104"/>
    <x v="1317"/>
    <x v="597"/>
    <x v="4"/>
    <x v="5"/>
    <n v="60.25"/>
    <x v="1"/>
    <x v="0"/>
    <x v="0"/>
    <n v="60.25"/>
    <n v="60.25"/>
    <x v="1173"/>
    <n v="86.88"/>
    <x v="4"/>
    <x v="21"/>
    <x v="1"/>
    <x v="0"/>
    <x v="6"/>
    <x v="5"/>
    <x v="3"/>
  </r>
  <r>
    <s v="TXN-010225"/>
    <x v="1317"/>
    <x v="7185"/>
    <x v="6"/>
    <x v="9"/>
    <n v="71.29"/>
    <x v="1"/>
    <x v="0"/>
    <x v="0"/>
    <n v="71.29"/>
    <n v="71.29"/>
    <x v="1621"/>
    <n v="94"/>
    <x v="4"/>
    <x v="22"/>
    <x v="0"/>
    <x v="0"/>
    <x v="8"/>
    <x v="5"/>
    <x v="3"/>
  </r>
  <r>
    <s v="TXN-010523"/>
    <x v="1317"/>
    <x v="6879"/>
    <x v="7"/>
    <x v="35"/>
    <n v="144.93"/>
    <x v="2"/>
    <x v="63"/>
    <x v="3270"/>
    <n v="434.79"/>
    <n v="408.55767"/>
    <x v="777"/>
    <n v="421.89767"/>
    <x v="0"/>
    <x v="11"/>
    <x v="5"/>
    <x v="0"/>
    <x v="6"/>
    <x v="3"/>
    <x v="4"/>
  </r>
  <r>
    <s v="TXN-011003"/>
    <x v="1317"/>
    <x v="5205"/>
    <x v="4"/>
    <x v="27"/>
    <n v="75.35"/>
    <x v="3"/>
    <x v="157"/>
    <x v="3271"/>
    <n v="150.7"/>
    <n v="145.8776"/>
    <x v="700"/>
    <n v="156.6776"/>
    <x v="0"/>
    <x v="3"/>
    <x v="3"/>
    <x v="0"/>
    <x v="10"/>
    <x v="3"/>
    <x v="3"/>
  </r>
  <r>
    <s v="TXN-013636"/>
    <x v="1318"/>
    <x v="7067"/>
    <x v="1"/>
    <x v="24"/>
    <n v="44.13"/>
    <x v="0"/>
    <x v="0"/>
    <x v="0"/>
    <n v="176.52"/>
    <n v="176.52"/>
    <x v="1492"/>
    <n v="187.81"/>
    <x v="0"/>
    <x v="10"/>
    <x v="5"/>
    <x v="1"/>
    <x v="4"/>
    <x v="3"/>
    <x v="3"/>
  </r>
  <r>
    <s v="TXN-008207"/>
    <x v="1318"/>
    <x v="5893"/>
    <x v="2"/>
    <x v="25"/>
    <n v="171.4"/>
    <x v="1"/>
    <x v="0"/>
    <x v="0"/>
    <n v="171.4"/>
    <n v="171.4"/>
    <x v="847"/>
    <n v="193.9"/>
    <x v="4"/>
    <x v="8"/>
    <x v="1"/>
    <x v="0"/>
    <x v="8"/>
    <x v="2"/>
    <x v="2"/>
  </r>
  <r>
    <s v="TXN-014535"/>
    <x v="1318"/>
    <x v="5419"/>
    <x v="2"/>
    <x v="28"/>
    <n v="20.05"/>
    <x v="3"/>
    <x v="0"/>
    <x v="0"/>
    <n v="40.1"/>
    <n v="40.1"/>
    <x v="1578"/>
    <n v="63.64"/>
    <x v="4"/>
    <x v="8"/>
    <x v="5"/>
    <x v="1"/>
    <x v="6"/>
    <x v="0"/>
    <x v="3"/>
  </r>
  <r>
    <s v="TXN-003207"/>
    <x v="1318"/>
    <x v="3883"/>
    <x v="1"/>
    <x v="32"/>
    <n v="20.05"/>
    <x v="3"/>
    <x v="0"/>
    <x v="0"/>
    <n v="40.1"/>
    <n v="40.1"/>
    <x v="2257"/>
    <n v="53.27"/>
    <x v="0"/>
    <x v="11"/>
    <x v="1"/>
    <x v="1"/>
    <x v="0"/>
    <x v="3"/>
    <x v="4"/>
  </r>
  <r>
    <s v="TXN-013620"/>
    <x v="1318"/>
    <x v="681"/>
    <x v="7"/>
    <x v="23"/>
    <n v="149.71"/>
    <x v="3"/>
    <x v="33"/>
    <x v="3272"/>
    <n v="299.42"/>
    <n v="289.38943"/>
    <x v="1446"/>
    <n v="302.75943"/>
    <x v="0"/>
    <x v="0"/>
    <x v="5"/>
    <x v="0"/>
    <x v="6"/>
    <x v="0"/>
    <x v="3"/>
  </r>
  <r>
    <s v="TXN-009509"/>
    <x v="1318"/>
    <x v="7186"/>
    <x v="4"/>
    <x v="5"/>
    <n v="25.91"/>
    <x v="3"/>
    <x v="151"/>
    <x v="3273"/>
    <n v="51.82"/>
    <n v="49.30673"/>
    <x v="2227"/>
    <n v="76.67673"/>
    <x v="3"/>
    <x v="8"/>
    <x v="1"/>
    <x v="0"/>
    <x v="0"/>
    <x v="2"/>
    <x v="3"/>
  </r>
  <r>
    <s v="TXN-009165"/>
    <x v="1318"/>
    <x v="2757"/>
    <x v="3"/>
    <x v="21"/>
    <n v="172.27"/>
    <x v="1"/>
    <x v="0"/>
    <x v="0"/>
    <n v="172.27"/>
    <n v="172.27"/>
    <x v="485"/>
    <n v="191.81"/>
    <x v="2"/>
    <x v="9"/>
    <x v="6"/>
    <x v="0"/>
    <x v="7"/>
    <x v="1"/>
    <x v="2"/>
  </r>
  <r>
    <s v="TXN-007335"/>
    <x v="1318"/>
    <x v="2487"/>
    <x v="7"/>
    <x v="10"/>
    <n v="37.47"/>
    <x v="3"/>
    <x v="0"/>
    <x v="0"/>
    <n v="74.94"/>
    <n v="74.94"/>
    <x v="754"/>
    <n v="90.32"/>
    <x v="2"/>
    <x v="5"/>
    <x v="0"/>
    <x v="0"/>
    <x v="3"/>
    <x v="4"/>
    <x v="1"/>
  </r>
  <r>
    <s v="TXN-002122"/>
    <x v="1318"/>
    <x v="7187"/>
    <x v="2"/>
    <x v="2"/>
    <n v="118.43"/>
    <x v="1"/>
    <x v="25"/>
    <x v="3274"/>
    <n v="118.43"/>
    <n v="99.12591"/>
    <x v="4"/>
    <n v="115.83591"/>
    <x v="2"/>
    <x v="5"/>
    <x v="5"/>
    <x v="1"/>
    <x v="8"/>
    <x v="2"/>
    <x v="3"/>
  </r>
  <r>
    <s v="TXN-006124"/>
    <x v="1318"/>
    <x v="7188"/>
    <x v="0"/>
    <x v="0"/>
    <n v="312.76"/>
    <x v="2"/>
    <x v="0"/>
    <x v="0"/>
    <n v="938.28"/>
    <n v="938.28"/>
    <x v="33"/>
    <n v="954.8"/>
    <x v="0"/>
    <x v="10"/>
    <x v="2"/>
    <x v="0"/>
    <x v="4"/>
    <x v="5"/>
    <x v="3"/>
  </r>
  <r>
    <s v="TXN-003334"/>
    <x v="1319"/>
    <x v="566"/>
    <x v="2"/>
    <x v="16"/>
    <n v="90.81"/>
    <x v="1"/>
    <x v="11"/>
    <x v="3275"/>
    <n v="90.81"/>
    <n v="70.46856"/>
    <x v="60"/>
    <n v="81.94856"/>
    <x v="0"/>
    <x v="11"/>
    <x v="1"/>
    <x v="0"/>
    <x v="0"/>
    <x v="0"/>
    <x v="2"/>
  </r>
  <r>
    <s v="TXN-014708"/>
    <x v="1319"/>
    <x v="1243"/>
    <x v="2"/>
    <x v="2"/>
    <n v="173.69"/>
    <x v="1"/>
    <x v="24"/>
    <x v="3276"/>
    <n v="173.69"/>
    <n v="157.01576"/>
    <x v="2089"/>
    <n v="174.26576"/>
    <x v="2"/>
    <x v="9"/>
    <x v="1"/>
    <x v="0"/>
    <x v="9"/>
    <x v="4"/>
    <x v="3"/>
  </r>
  <r>
    <s v="TXN-009569"/>
    <x v="1319"/>
    <x v="7189"/>
    <x v="4"/>
    <x v="18"/>
    <n v="50.63"/>
    <x v="2"/>
    <x v="0"/>
    <x v="0"/>
    <n v="151.89"/>
    <n v="151.89"/>
    <x v="897"/>
    <n v="171.63"/>
    <x v="2"/>
    <x v="12"/>
    <x v="1"/>
    <x v="0"/>
    <x v="10"/>
    <x v="1"/>
    <x v="1"/>
  </r>
  <r>
    <s v="TXN-004044"/>
    <x v="1319"/>
    <x v="2381"/>
    <x v="0"/>
    <x v="38"/>
    <n v="289.39"/>
    <x v="1"/>
    <x v="0"/>
    <x v="0"/>
    <n v="289.39"/>
    <n v="289.39"/>
    <x v="1671"/>
    <n v="302.4"/>
    <x v="0"/>
    <x v="10"/>
    <x v="0"/>
    <x v="0"/>
    <x v="9"/>
    <x v="2"/>
    <x v="1"/>
  </r>
  <r>
    <s v="TXN-010583"/>
    <x v="1319"/>
    <x v="4898"/>
    <x v="5"/>
    <x v="31"/>
    <n v="15.96"/>
    <x v="1"/>
    <x v="0"/>
    <x v="0"/>
    <n v="15.96"/>
    <n v="15.96"/>
    <x v="1756"/>
    <n v="22.62"/>
    <x v="0"/>
    <x v="7"/>
    <x v="2"/>
    <x v="0"/>
    <x v="1"/>
    <x v="3"/>
    <x v="0"/>
  </r>
  <r>
    <s v="TXN-014192"/>
    <x v="1319"/>
    <x v="7190"/>
    <x v="4"/>
    <x v="18"/>
    <n v="90.32"/>
    <x v="1"/>
    <x v="0"/>
    <x v="0"/>
    <n v="90.32"/>
    <n v="90.32"/>
    <x v="27"/>
    <n v="101.04"/>
    <x v="0"/>
    <x v="10"/>
    <x v="1"/>
    <x v="0"/>
    <x v="8"/>
    <x v="3"/>
    <x v="1"/>
  </r>
  <r>
    <s v="TXN-003107"/>
    <x v="1319"/>
    <x v="5412"/>
    <x v="5"/>
    <x v="7"/>
    <n v="39.01"/>
    <x v="2"/>
    <x v="0"/>
    <x v="0"/>
    <n v="117.03"/>
    <n v="117.03"/>
    <x v="1175"/>
    <n v="127.81"/>
    <x v="0"/>
    <x v="6"/>
    <x v="1"/>
    <x v="0"/>
    <x v="6"/>
    <x v="0"/>
    <x v="3"/>
  </r>
  <r>
    <s v="TXN-001588"/>
    <x v="1319"/>
    <x v="6968"/>
    <x v="2"/>
    <x v="28"/>
    <n v="40.23"/>
    <x v="3"/>
    <x v="0"/>
    <x v="0"/>
    <n v="80.46"/>
    <n v="80.46"/>
    <x v="216"/>
    <n v="91.64"/>
    <x v="0"/>
    <x v="10"/>
    <x v="0"/>
    <x v="0"/>
    <x v="7"/>
    <x v="4"/>
    <x v="3"/>
  </r>
  <r>
    <s v="TXN-006485"/>
    <x v="1320"/>
    <x v="617"/>
    <x v="2"/>
    <x v="25"/>
    <n v="40.2"/>
    <x v="3"/>
    <x v="0"/>
    <x v="0"/>
    <n v="80.4"/>
    <n v="80.4"/>
    <x v="1015"/>
    <n v="92.09"/>
    <x v="0"/>
    <x v="3"/>
    <x v="3"/>
    <x v="0"/>
    <x v="1"/>
    <x v="0"/>
    <x v="1"/>
  </r>
  <r>
    <s v="TXN-014112"/>
    <x v="1320"/>
    <x v="5869"/>
    <x v="2"/>
    <x v="16"/>
    <n v="163.45"/>
    <x v="3"/>
    <x v="0"/>
    <x v="0"/>
    <n v="326.9"/>
    <n v="326.9"/>
    <x v="25"/>
    <n v="341.65"/>
    <x v="0"/>
    <x v="6"/>
    <x v="1"/>
    <x v="0"/>
    <x v="10"/>
    <x v="2"/>
    <x v="1"/>
  </r>
  <r>
    <s v="TXN-013808"/>
    <x v="1320"/>
    <x v="1635"/>
    <x v="3"/>
    <x v="3"/>
    <n v="110.73"/>
    <x v="0"/>
    <x v="0"/>
    <x v="0"/>
    <n v="442.92"/>
    <n v="442.92"/>
    <x v="472"/>
    <n v="460.29"/>
    <x v="2"/>
    <x v="15"/>
    <x v="0"/>
    <x v="0"/>
    <x v="8"/>
    <x v="5"/>
    <x v="1"/>
  </r>
  <r>
    <s v="TXN-010307"/>
    <x v="1320"/>
    <x v="74"/>
    <x v="0"/>
    <x v="38"/>
    <n v="274.84"/>
    <x v="1"/>
    <x v="0"/>
    <x v="0"/>
    <n v="274.84"/>
    <n v="274.84"/>
    <x v="2142"/>
    <n v="297.78"/>
    <x v="2"/>
    <x v="9"/>
    <x v="0"/>
    <x v="0"/>
    <x v="9"/>
    <x v="3"/>
    <x v="1"/>
  </r>
  <r>
    <s v="TXN-012866"/>
    <x v="1320"/>
    <x v="7191"/>
    <x v="1"/>
    <x v="24"/>
    <n v="43.37"/>
    <x v="1"/>
    <x v="127"/>
    <x v="3277"/>
    <n v="43.37"/>
    <n v="32.74435"/>
    <x v="401"/>
    <n v="47.35435"/>
    <x v="2"/>
    <x v="15"/>
    <x v="1"/>
    <x v="0"/>
    <x v="6"/>
    <x v="5"/>
    <x v="1"/>
  </r>
  <r>
    <s v="TXN-003271"/>
    <x v="1320"/>
    <x v="2296"/>
    <x v="4"/>
    <x v="30"/>
    <n v="94.45"/>
    <x v="2"/>
    <x v="0"/>
    <x v="0"/>
    <n v="283.35"/>
    <n v="283.35"/>
    <x v="1360"/>
    <n v="298.66"/>
    <x v="0"/>
    <x v="11"/>
    <x v="0"/>
    <x v="0"/>
    <x v="0"/>
    <x v="3"/>
    <x v="1"/>
  </r>
  <r>
    <s v="TXN-013485"/>
    <x v="1320"/>
    <x v="1912"/>
    <x v="4"/>
    <x v="5"/>
    <n v="39.06"/>
    <x v="1"/>
    <x v="0"/>
    <x v="0"/>
    <n v="39.06"/>
    <n v="39.06"/>
    <x v="1894"/>
    <n v="51.17"/>
    <x v="0"/>
    <x v="3"/>
    <x v="5"/>
    <x v="0"/>
    <x v="5"/>
    <x v="0"/>
    <x v="4"/>
  </r>
  <r>
    <s v="TXN-002025"/>
    <x v="1320"/>
    <x v="4654"/>
    <x v="7"/>
    <x v="35"/>
    <n v="26.32"/>
    <x v="3"/>
    <x v="0"/>
    <x v="0"/>
    <n v="52.64"/>
    <n v="52.64"/>
    <x v="801"/>
    <n v="63.08"/>
    <x v="0"/>
    <x v="3"/>
    <x v="3"/>
    <x v="0"/>
    <x v="1"/>
    <x v="0"/>
    <x v="3"/>
  </r>
  <r>
    <s v="TXN-003698"/>
    <x v="1321"/>
    <x v="5365"/>
    <x v="5"/>
    <x v="31"/>
    <n v="21.53"/>
    <x v="1"/>
    <x v="0"/>
    <x v="0"/>
    <n v="21.53"/>
    <n v="21.53"/>
    <x v="2305"/>
    <n v="40.19"/>
    <x v="1"/>
    <x v="1"/>
    <x v="1"/>
    <x v="0"/>
    <x v="2"/>
    <x v="4"/>
    <x v="1"/>
  </r>
  <r>
    <s v="TXN-005409"/>
    <x v="1321"/>
    <x v="7192"/>
    <x v="2"/>
    <x v="25"/>
    <n v="163.85"/>
    <x v="1"/>
    <x v="0"/>
    <x v="0"/>
    <n v="163.85"/>
    <n v="163.85"/>
    <x v="789"/>
    <n v="176.47"/>
    <x v="0"/>
    <x v="3"/>
    <x v="2"/>
    <x v="0"/>
    <x v="0"/>
    <x v="4"/>
    <x v="2"/>
  </r>
  <r>
    <s v="TXN-008703"/>
    <x v="1321"/>
    <x v="3770"/>
    <x v="2"/>
    <x v="25"/>
    <n v="126.21"/>
    <x v="1"/>
    <x v="0"/>
    <x v="0"/>
    <n v="126.21"/>
    <n v="126.21"/>
    <x v="1306"/>
    <n v="140.78"/>
    <x v="0"/>
    <x v="7"/>
    <x v="3"/>
    <x v="1"/>
    <x v="9"/>
    <x v="1"/>
    <x v="1"/>
  </r>
  <r>
    <s v="TXN-005214"/>
    <x v="1321"/>
    <x v="7193"/>
    <x v="0"/>
    <x v="0"/>
    <n v="387.98"/>
    <x v="1"/>
    <x v="0"/>
    <x v="0"/>
    <n v="387.98"/>
    <n v="387.98"/>
    <x v="573"/>
    <n v="408.98"/>
    <x v="2"/>
    <x v="0"/>
    <x v="5"/>
    <x v="0"/>
    <x v="8"/>
    <x v="3"/>
    <x v="1"/>
  </r>
  <r>
    <s v="TXN-011025"/>
    <x v="1321"/>
    <x v="1451"/>
    <x v="4"/>
    <x v="30"/>
    <n v="93.85"/>
    <x v="3"/>
    <x v="0"/>
    <x v="0"/>
    <n v="187.7"/>
    <n v="187.7"/>
    <x v="2108"/>
    <n v="213.84"/>
    <x v="4"/>
    <x v="19"/>
    <x v="1"/>
    <x v="1"/>
    <x v="6"/>
    <x v="2"/>
    <x v="1"/>
  </r>
  <r>
    <s v="TXN-001433"/>
    <x v="1321"/>
    <x v="1863"/>
    <x v="5"/>
    <x v="31"/>
    <n v="33.21"/>
    <x v="3"/>
    <x v="0"/>
    <x v="0"/>
    <n v="66.42"/>
    <n v="66.42"/>
    <x v="28"/>
    <n v="74.56"/>
    <x v="0"/>
    <x v="7"/>
    <x v="0"/>
    <x v="0"/>
    <x v="9"/>
    <x v="5"/>
    <x v="3"/>
  </r>
  <r>
    <s v="TXN-006792"/>
    <x v="1321"/>
    <x v="7194"/>
    <x v="4"/>
    <x v="18"/>
    <n v="80.13"/>
    <x v="1"/>
    <x v="0"/>
    <x v="0"/>
    <n v="80.13"/>
    <n v="80.13"/>
    <x v="373"/>
    <n v="94.23"/>
    <x v="0"/>
    <x v="10"/>
    <x v="0"/>
    <x v="0"/>
    <x v="6"/>
    <x v="3"/>
    <x v="1"/>
  </r>
  <r>
    <s v="TXN-009651"/>
    <x v="1321"/>
    <x v="7195"/>
    <x v="6"/>
    <x v="12"/>
    <n v="49.15"/>
    <x v="3"/>
    <x v="165"/>
    <x v="3278"/>
    <n v="98.3"/>
    <n v="92.7952"/>
    <x v="938"/>
    <n v="103.7152"/>
    <x v="0"/>
    <x v="3"/>
    <x v="5"/>
    <x v="0"/>
    <x v="10"/>
    <x v="5"/>
    <x v="1"/>
  </r>
  <r>
    <s v="TXN-002738"/>
    <x v="1322"/>
    <x v="6169"/>
    <x v="4"/>
    <x v="27"/>
    <n v="75.5"/>
    <x v="1"/>
    <x v="0"/>
    <x v="0"/>
    <n v="75.5"/>
    <n v="75.5"/>
    <x v="1864"/>
    <n v="84.55"/>
    <x v="0"/>
    <x v="11"/>
    <x v="5"/>
    <x v="0"/>
    <x v="1"/>
    <x v="3"/>
    <x v="4"/>
  </r>
  <r>
    <s v="TXN-003695"/>
    <x v="1322"/>
    <x v="5016"/>
    <x v="5"/>
    <x v="15"/>
    <n v="24.73"/>
    <x v="1"/>
    <x v="183"/>
    <x v="3279"/>
    <n v="24.73"/>
    <n v="21.98497"/>
    <x v="788"/>
    <n v="34.78497"/>
    <x v="0"/>
    <x v="3"/>
    <x v="1"/>
    <x v="0"/>
    <x v="7"/>
    <x v="2"/>
    <x v="1"/>
  </r>
  <r>
    <s v="TXN-003021"/>
    <x v="1322"/>
    <x v="3037"/>
    <x v="0"/>
    <x v="33"/>
    <n v="351.51"/>
    <x v="3"/>
    <x v="0"/>
    <x v="0"/>
    <n v="703.02"/>
    <n v="703.02"/>
    <x v="2162"/>
    <n v="730.5"/>
    <x v="1"/>
    <x v="1"/>
    <x v="5"/>
    <x v="1"/>
    <x v="0"/>
    <x v="3"/>
    <x v="3"/>
  </r>
  <r>
    <s v="TXN-013476"/>
    <x v="1322"/>
    <x v="726"/>
    <x v="1"/>
    <x v="24"/>
    <n v="26.41"/>
    <x v="3"/>
    <x v="0"/>
    <x v="0"/>
    <n v="52.82"/>
    <n v="52.82"/>
    <x v="2460"/>
    <n v="68.03"/>
    <x v="2"/>
    <x v="15"/>
    <x v="5"/>
    <x v="0"/>
    <x v="3"/>
    <x v="3"/>
    <x v="3"/>
  </r>
  <r>
    <s v="TXN-013446"/>
    <x v="1322"/>
    <x v="4135"/>
    <x v="4"/>
    <x v="27"/>
    <n v="53.1"/>
    <x v="1"/>
    <x v="0"/>
    <x v="0"/>
    <n v="53.1"/>
    <n v="53.1"/>
    <x v="548"/>
    <n v="66.57"/>
    <x v="0"/>
    <x v="10"/>
    <x v="0"/>
    <x v="1"/>
    <x v="3"/>
    <x v="4"/>
    <x v="4"/>
  </r>
  <r>
    <s v="TXN-010262"/>
    <x v="1322"/>
    <x v="1503"/>
    <x v="1"/>
    <x v="1"/>
    <n v="16.65"/>
    <x v="1"/>
    <x v="0"/>
    <x v="0"/>
    <n v="16.65"/>
    <n v="16.65"/>
    <x v="2393"/>
    <n v="46.67"/>
    <x v="3"/>
    <x v="20"/>
    <x v="5"/>
    <x v="0"/>
    <x v="6"/>
    <x v="3"/>
    <x v="1"/>
  </r>
  <r>
    <s v="TXN-012125"/>
    <x v="1323"/>
    <x v="7090"/>
    <x v="3"/>
    <x v="6"/>
    <n v="123.51"/>
    <x v="1"/>
    <x v="0"/>
    <x v="0"/>
    <n v="123.51"/>
    <n v="123.51"/>
    <x v="1198"/>
    <n v="144.26"/>
    <x v="2"/>
    <x v="15"/>
    <x v="5"/>
    <x v="1"/>
    <x v="9"/>
    <x v="0"/>
    <x v="3"/>
  </r>
  <r>
    <s v="TXN-005963"/>
    <x v="1323"/>
    <x v="7196"/>
    <x v="4"/>
    <x v="18"/>
    <n v="88.4"/>
    <x v="1"/>
    <x v="0"/>
    <x v="0"/>
    <n v="88.4"/>
    <n v="88.4"/>
    <x v="938"/>
    <n v="99.32"/>
    <x v="0"/>
    <x v="7"/>
    <x v="0"/>
    <x v="1"/>
    <x v="1"/>
    <x v="0"/>
    <x v="0"/>
  </r>
  <r>
    <s v="TXN-010011"/>
    <x v="1323"/>
    <x v="5184"/>
    <x v="4"/>
    <x v="18"/>
    <n v="64.42"/>
    <x v="1"/>
    <x v="0"/>
    <x v="0"/>
    <n v="64.42"/>
    <n v="64.42"/>
    <x v="887"/>
    <n v="75.08"/>
    <x v="0"/>
    <x v="11"/>
    <x v="1"/>
    <x v="0"/>
    <x v="4"/>
    <x v="3"/>
    <x v="1"/>
  </r>
  <r>
    <s v="TXN-001730"/>
    <x v="1323"/>
    <x v="7117"/>
    <x v="1"/>
    <x v="37"/>
    <n v="38.26"/>
    <x v="3"/>
    <x v="0"/>
    <x v="0"/>
    <n v="76.52"/>
    <n v="76.52"/>
    <x v="281"/>
    <n v="88.11"/>
    <x v="0"/>
    <x v="7"/>
    <x v="0"/>
    <x v="0"/>
    <x v="0"/>
    <x v="3"/>
    <x v="3"/>
  </r>
  <r>
    <s v="TXN-004666"/>
    <x v="1323"/>
    <x v="937"/>
    <x v="2"/>
    <x v="28"/>
    <n v="163.32"/>
    <x v="1"/>
    <x v="0"/>
    <x v="0"/>
    <n v="163.32"/>
    <n v="163.32"/>
    <x v="2372"/>
    <n v="188.44"/>
    <x v="1"/>
    <x v="8"/>
    <x v="0"/>
    <x v="0"/>
    <x v="0"/>
    <x v="0"/>
    <x v="1"/>
  </r>
  <r>
    <s v="TXN-006527"/>
    <x v="1323"/>
    <x v="4579"/>
    <x v="0"/>
    <x v="20"/>
    <n v="74.77"/>
    <x v="1"/>
    <x v="0"/>
    <x v="0"/>
    <n v="74.77"/>
    <n v="74.77"/>
    <x v="374"/>
    <n v="89.16"/>
    <x v="0"/>
    <x v="6"/>
    <x v="0"/>
    <x v="1"/>
    <x v="6"/>
    <x v="1"/>
    <x v="2"/>
  </r>
  <r>
    <s v="TXN-012828"/>
    <x v="1323"/>
    <x v="3270"/>
    <x v="7"/>
    <x v="10"/>
    <n v="29.3"/>
    <x v="2"/>
    <x v="0"/>
    <x v="0"/>
    <n v="87.9"/>
    <n v="87.9"/>
    <x v="1655"/>
    <n v="96.01"/>
    <x v="0"/>
    <x v="7"/>
    <x v="1"/>
    <x v="0"/>
    <x v="3"/>
    <x v="1"/>
    <x v="1"/>
  </r>
  <r>
    <s v="TXN-013038"/>
    <x v="1323"/>
    <x v="7179"/>
    <x v="2"/>
    <x v="25"/>
    <n v="87.04"/>
    <x v="1"/>
    <x v="59"/>
    <x v="3280"/>
    <n v="87.04"/>
    <n v="72.2432"/>
    <x v="1782"/>
    <n v="96.8432"/>
    <x v="4"/>
    <x v="22"/>
    <x v="1"/>
    <x v="0"/>
    <x v="11"/>
    <x v="0"/>
    <x v="4"/>
  </r>
  <r>
    <s v="TXN-004196"/>
    <x v="1323"/>
    <x v="521"/>
    <x v="2"/>
    <x v="25"/>
    <n v="138"/>
    <x v="3"/>
    <x v="0"/>
    <x v="0"/>
    <n v="276"/>
    <n v="276"/>
    <x v="663"/>
    <n v="292.05"/>
    <x v="0"/>
    <x v="7"/>
    <x v="0"/>
    <x v="0"/>
    <x v="6"/>
    <x v="2"/>
    <x v="0"/>
  </r>
  <r>
    <s v="TXN-011564"/>
    <x v="1324"/>
    <x v="4401"/>
    <x v="2"/>
    <x v="14"/>
    <n v="166.07"/>
    <x v="3"/>
    <x v="162"/>
    <x v="3281"/>
    <n v="332.14"/>
    <n v="301.58312"/>
    <x v="398"/>
    <n v="315.16312"/>
    <x v="0"/>
    <x v="10"/>
    <x v="0"/>
    <x v="0"/>
    <x v="9"/>
    <x v="2"/>
    <x v="1"/>
  </r>
  <r>
    <s v="TXN-003885"/>
    <x v="1324"/>
    <x v="1345"/>
    <x v="3"/>
    <x v="8"/>
    <n v="204.07"/>
    <x v="2"/>
    <x v="0"/>
    <x v="0"/>
    <n v="612.21"/>
    <n v="612.21"/>
    <x v="2331"/>
    <n v="634.24"/>
    <x v="1"/>
    <x v="5"/>
    <x v="3"/>
    <x v="0"/>
    <x v="10"/>
    <x v="2"/>
    <x v="1"/>
  </r>
  <r>
    <s v="TXN-002344"/>
    <x v="1324"/>
    <x v="7197"/>
    <x v="3"/>
    <x v="6"/>
    <n v="239.51"/>
    <x v="1"/>
    <x v="0"/>
    <x v="0"/>
    <n v="239.51"/>
    <n v="239.51"/>
    <x v="372"/>
    <n v="256.56"/>
    <x v="0"/>
    <x v="7"/>
    <x v="0"/>
    <x v="0"/>
    <x v="3"/>
    <x v="3"/>
    <x v="3"/>
  </r>
  <r>
    <s v="TXN-013610"/>
    <x v="1324"/>
    <x v="404"/>
    <x v="0"/>
    <x v="38"/>
    <n v="320"/>
    <x v="1"/>
    <x v="0"/>
    <x v="0"/>
    <n v="320"/>
    <n v="320"/>
    <x v="126"/>
    <n v="333.18"/>
    <x v="0"/>
    <x v="3"/>
    <x v="3"/>
    <x v="0"/>
    <x v="7"/>
    <x v="0"/>
    <x v="1"/>
  </r>
  <r>
    <s v="TXN-010016"/>
    <x v="1324"/>
    <x v="760"/>
    <x v="2"/>
    <x v="14"/>
    <n v="166.68"/>
    <x v="1"/>
    <x v="0"/>
    <x v="0"/>
    <n v="166.68"/>
    <n v="166.68"/>
    <x v="807"/>
    <n v="175.7"/>
    <x v="0"/>
    <x v="10"/>
    <x v="0"/>
    <x v="1"/>
    <x v="3"/>
    <x v="2"/>
    <x v="0"/>
  </r>
  <r>
    <s v="TXN-003487"/>
    <x v="1324"/>
    <x v="6346"/>
    <x v="4"/>
    <x v="34"/>
    <n v="58.5"/>
    <x v="3"/>
    <x v="137"/>
    <x v="3282"/>
    <n v="117"/>
    <n v="112.554"/>
    <x v="1748"/>
    <n v="123.774"/>
    <x v="0"/>
    <x v="10"/>
    <x v="0"/>
    <x v="0"/>
    <x v="8"/>
    <x v="0"/>
    <x v="3"/>
  </r>
  <r>
    <s v="TXN-010565"/>
    <x v="1324"/>
    <x v="587"/>
    <x v="5"/>
    <x v="7"/>
    <n v="44.37"/>
    <x v="3"/>
    <x v="0"/>
    <x v="0"/>
    <n v="88.74"/>
    <n v="88.74"/>
    <x v="1507"/>
    <n v="100.46"/>
    <x v="0"/>
    <x v="0"/>
    <x v="3"/>
    <x v="0"/>
    <x v="3"/>
    <x v="3"/>
    <x v="1"/>
  </r>
  <r>
    <s v="TXN-006639"/>
    <x v="1324"/>
    <x v="6376"/>
    <x v="1"/>
    <x v="24"/>
    <n v="8.55"/>
    <x v="1"/>
    <x v="0"/>
    <x v="0"/>
    <n v="8.55"/>
    <n v="8.55"/>
    <x v="1613"/>
    <n v="31.17"/>
    <x v="4"/>
    <x v="19"/>
    <x v="5"/>
    <x v="0"/>
    <x v="6"/>
    <x v="0"/>
    <x v="1"/>
  </r>
  <r>
    <s v="TXN-007126"/>
    <x v="1324"/>
    <x v="5742"/>
    <x v="1"/>
    <x v="24"/>
    <n v="39.57"/>
    <x v="2"/>
    <x v="0"/>
    <x v="0"/>
    <n v="118.71"/>
    <n v="118.71"/>
    <x v="618"/>
    <n v="129.76"/>
    <x v="0"/>
    <x v="3"/>
    <x v="4"/>
    <x v="0"/>
    <x v="9"/>
    <x v="3"/>
    <x v="2"/>
  </r>
  <r>
    <s v="TXN-002671"/>
    <x v="1324"/>
    <x v="5767"/>
    <x v="2"/>
    <x v="16"/>
    <n v="119.01"/>
    <x v="1"/>
    <x v="0"/>
    <x v="0"/>
    <n v="119.01"/>
    <n v="119.01"/>
    <x v="388"/>
    <n v="140.76"/>
    <x v="2"/>
    <x v="3"/>
    <x v="5"/>
    <x v="1"/>
    <x v="8"/>
    <x v="0"/>
    <x v="3"/>
  </r>
  <r>
    <s v="TXN-000332"/>
    <x v="1324"/>
    <x v="1388"/>
    <x v="6"/>
    <x v="19"/>
    <n v="73.22"/>
    <x v="1"/>
    <x v="0"/>
    <x v="0"/>
    <n v="73.22"/>
    <n v="73.22"/>
    <x v="1852"/>
    <n v="99.69"/>
    <x v="4"/>
    <x v="19"/>
    <x v="4"/>
    <x v="0"/>
    <x v="7"/>
    <x v="3"/>
    <x v="3"/>
  </r>
  <r>
    <s v="TXN-008279"/>
    <x v="1325"/>
    <x v="351"/>
    <x v="4"/>
    <x v="27"/>
    <n v="39.52"/>
    <x v="3"/>
    <x v="0"/>
    <x v="0"/>
    <n v="79.04"/>
    <n v="79.04"/>
    <x v="683"/>
    <n v="95.73"/>
    <x v="2"/>
    <x v="5"/>
    <x v="0"/>
    <x v="0"/>
    <x v="6"/>
    <x v="4"/>
    <x v="3"/>
  </r>
  <r>
    <s v="TXN-004512"/>
    <x v="1325"/>
    <x v="4521"/>
    <x v="2"/>
    <x v="28"/>
    <n v="159.7"/>
    <x v="3"/>
    <x v="0"/>
    <x v="0"/>
    <n v="319.4"/>
    <n v="319.4"/>
    <x v="1144"/>
    <n v="328.92"/>
    <x v="0"/>
    <x v="10"/>
    <x v="1"/>
    <x v="0"/>
    <x v="4"/>
    <x v="0"/>
    <x v="1"/>
  </r>
  <r>
    <s v="TXN-002001"/>
    <x v="1325"/>
    <x v="4500"/>
    <x v="2"/>
    <x v="14"/>
    <n v="177.73"/>
    <x v="1"/>
    <x v="0"/>
    <x v="0"/>
    <n v="177.73"/>
    <n v="177.73"/>
    <x v="176"/>
    <n v="191.12"/>
    <x v="0"/>
    <x v="6"/>
    <x v="1"/>
    <x v="0"/>
    <x v="0"/>
    <x v="3"/>
    <x v="2"/>
  </r>
  <r>
    <s v="TXN-009845"/>
    <x v="1325"/>
    <x v="6187"/>
    <x v="3"/>
    <x v="3"/>
    <n v="99.43"/>
    <x v="3"/>
    <x v="0"/>
    <x v="0"/>
    <n v="198.86"/>
    <n v="198.86"/>
    <x v="2228"/>
    <n v="216.96"/>
    <x v="2"/>
    <x v="16"/>
    <x v="1"/>
    <x v="0"/>
    <x v="2"/>
    <x v="0"/>
    <x v="1"/>
  </r>
  <r>
    <s v="TXN-014579"/>
    <x v="1325"/>
    <x v="3214"/>
    <x v="5"/>
    <x v="29"/>
    <n v="37.71"/>
    <x v="2"/>
    <x v="0"/>
    <x v="0"/>
    <n v="113.13"/>
    <n v="113.13"/>
    <x v="199"/>
    <n v="132.07"/>
    <x v="1"/>
    <x v="4"/>
    <x v="5"/>
    <x v="0"/>
    <x v="10"/>
    <x v="0"/>
    <x v="2"/>
  </r>
  <r>
    <s v="TXN-002529"/>
    <x v="1325"/>
    <x v="782"/>
    <x v="1"/>
    <x v="37"/>
    <n v="48"/>
    <x v="3"/>
    <x v="153"/>
    <x v="3283"/>
    <n v="96"/>
    <n v="88.704"/>
    <x v="850"/>
    <n v="98.034"/>
    <x v="0"/>
    <x v="10"/>
    <x v="0"/>
    <x v="0"/>
    <x v="0"/>
    <x v="3"/>
    <x v="3"/>
  </r>
  <r>
    <s v="TXN-001989"/>
    <x v="1325"/>
    <x v="7198"/>
    <x v="2"/>
    <x v="25"/>
    <n v="72.03"/>
    <x v="1"/>
    <x v="0"/>
    <x v="0"/>
    <n v="72.03"/>
    <n v="72.03"/>
    <x v="215"/>
    <n v="83.98"/>
    <x v="0"/>
    <x v="6"/>
    <x v="0"/>
    <x v="0"/>
    <x v="5"/>
    <x v="0"/>
    <x v="2"/>
  </r>
  <r>
    <s v="TXN-006646"/>
    <x v="1325"/>
    <x v="5367"/>
    <x v="4"/>
    <x v="5"/>
    <n v="83.38"/>
    <x v="4"/>
    <x v="0"/>
    <x v="0"/>
    <n v="416.9"/>
    <n v="416.9"/>
    <x v="2114"/>
    <n v="435.27"/>
    <x v="1"/>
    <x v="8"/>
    <x v="3"/>
    <x v="1"/>
    <x v="8"/>
    <x v="0"/>
    <x v="1"/>
  </r>
  <r>
    <s v="TXN-013663"/>
    <x v="1325"/>
    <x v="629"/>
    <x v="6"/>
    <x v="19"/>
    <n v="41.39"/>
    <x v="2"/>
    <x v="0"/>
    <x v="0"/>
    <n v="124.17"/>
    <n v="124.17"/>
    <x v="191"/>
    <n v="135.23"/>
    <x v="0"/>
    <x v="0"/>
    <x v="1"/>
    <x v="1"/>
    <x v="4"/>
    <x v="2"/>
    <x v="1"/>
  </r>
  <r>
    <s v="TXN-008352"/>
    <x v="1325"/>
    <x v="4238"/>
    <x v="3"/>
    <x v="3"/>
    <n v="106.95"/>
    <x v="1"/>
    <x v="0"/>
    <x v="0"/>
    <n v="106.95"/>
    <n v="106.95"/>
    <x v="1376"/>
    <n v="128.57"/>
    <x v="2"/>
    <x v="9"/>
    <x v="1"/>
    <x v="0"/>
    <x v="9"/>
    <x v="5"/>
    <x v="1"/>
  </r>
  <r>
    <s v="TXN-012587"/>
    <x v="1325"/>
    <x v="7199"/>
    <x v="5"/>
    <x v="31"/>
    <n v="29.11"/>
    <x v="1"/>
    <x v="0"/>
    <x v="0"/>
    <n v="29.11"/>
    <n v="29.11"/>
    <x v="2250"/>
    <n v="52.48"/>
    <x v="1"/>
    <x v="1"/>
    <x v="0"/>
    <x v="0"/>
    <x v="3"/>
    <x v="0"/>
    <x v="1"/>
  </r>
  <r>
    <s v="TXN-000215"/>
    <x v="1326"/>
    <x v="1248"/>
    <x v="2"/>
    <x v="2"/>
    <n v="30.41"/>
    <x v="1"/>
    <x v="134"/>
    <x v="3284"/>
    <n v="30.41"/>
    <n v="26.03096"/>
    <x v="746"/>
    <n v="38.11096"/>
    <x v="0"/>
    <x v="10"/>
    <x v="0"/>
    <x v="0"/>
    <x v="0"/>
    <x v="0"/>
    <x v="3"/>
  </r>
  <r>
    <s v="TXN-004408"/>
    <x v="1326"/>
    <x v="7200"/>
    <x v="2"/>
    <x v="16"/>
    <n v="120.29"/>
    <x v="2"/>
    <x v="0"/>
    <x v="0"/>
    <n v="360.87"/>
    <n v="360.87"/>
    <x v="906"/>
    <n v="385.45"/>
    <x v="4"/>
    <x v="8"/>
    <x v="0"/>
    <x v="0"/>
    <x v="6"/>
    <x v="4"/>
    <x v="1"/>
  </r>
  <r>
    <s v="TXN-009497"/>
    <x v="1326"/>
    <x v="3691"/>
    <x v="0"/>
    <x v="0"/>
    <n v="57.7"/>
    <x v="1"/>
    <x v="80"/>
    <x v="3285"/>
    <n v="57.7"/>
    <n v="52.6224"/>
    <x v="611"/>
    <n v="63.8924"/>
    <x v="0"/>
    <x v="0"/>
    <x v="5"/>
    <x v="0"/>
    <x v="3"/>
    <x v="3"/>
    <x v="1"/>
  </r>
  <r>
    <s v="TXN-007766"/>
    <x v="1326"/>
    <x v="2894"/>
    <x v="3"/>
    <x v="3"/>
    <n v="68.43"/>
    <x v="1"/>
    <x v="0"/>
    <x v="0"/>
    <n v="68.43"/>
    <n v="68.43"/>
    <x v="362"/>
    <n v="83.39"/>
    <x v="2"/>
    <x v="2"/>
    <x v="1"/>
    <x v="0"/>
    <x v="7"/>
    <x v="0"/>
    <x v="1"/>
  </r>
  <r>
    <s v="TXN-008304"/>
    <x v="1326"/>
    <x v="3013"/>
    <x v="4"/>
    <x v="27"/>
    <n v="18.01"/>
    <x v="2"/>
    <x v="0"/>
    <x v="0"/>
    <n v="54.03"/>
    <n v="54.03"/>
    <x v="993"/>
    <n v="74.88"/>
    <x v="4"/>
    <x v="16"/>
    <x v="1"/>
    <x v="0"/>
    <x v="10"/>
    <x v="1"/>
    <x v="1"/>
  </r>
  <r>
    <s v="TXN-000035"/>
    <x v="1326"/>
    <x v="6390"/>
    <x v="1"/>
    <x v="1"/>
    <n v="47.02"/>
    <x v="1"/>
    <x v="0"/>
    <x v="0"/>
    <n v="47.02"/>
    <n v="47.02"/>
    <x v="1010"/>
    <n v="59.78"/>
    <x v="0"/>
    <x v="7"/>
    <x v="6"/>
    <x v="0"/>
    <x v="7"/>
    <x v="3"/>
    <x v="2"/>
  </r>
  <r>
    <s v="TXN-000600"/>
    <x v="1326"/>
    <x v="7114"/>
    <x v="0"/>
    <x v="0"/>
    <n v="229.54"/>
    <x v="2"/>
    <x v="45"/>
    <x v="3286"/>
    <n v="688.62"/>
    <n v="653.0413"/>
    <x v="1915"/>
    <n v="670.8413"/>
    <x v="0"/>
    <x v="3"/>
    <x v="1"/>
    <x v="1"/>
    <x v="10"/>
    <x v="2"/>
    <x v="1"/>
  </r>
  <r>
    <s v="TXN-014778"/>
    <x v="1326"/>
    <x v="1244"/>
    <x v="3"/>
    <x v="3"/>
    <n v="86.21"/>
    <x v="1"/>
    <x v="0"/>
    <x v="0"/>
    <n v="86.21"/>
    <n v="86.21"/>
    <x v="124"/>
    <n v="106.75"/>
    <x v="2"/>
    <x v="0"/>
    <x v="5"/>
    <x v="0"/>
    <x v="7"/>
    <x v="4"/>
    <x v="3"/>
  </r>
  <r>
    <s v="TXN-000005"/>
    <x v="1326"/>
    <x v="6884"/>
    <x v="3"/>
    <x v="21"/>
    <n v="144.3"/>
    <x v="3"/>
    <x v="0"/>
    <x v="0"/>
    <n v="288.6"/>
    <n v="288.6"/>
    <x v="917"/>
    <n v="297.99"/>
    <x v="0"/>
    <x v="10"/>
    <x v="6"/>
    <x v="0"/>
    <x v="4"/>
    <x v="3"/>
    <x v="0"/>
  </r>
  <r>
    <s v="TXN-001666"/>
    <x v="1326"/>
    <x v="1811"/>
    <x v="2"/>
    <x v="14"/>
    <n v="146.18"/>
    <x v="3"/>
    <x v="89"/>
    <x v="3287"/>
    <n v="292.36"/>
    <n v="262.83164"/>
    <x v="1560"/>
    <n v="279.20164"/>
    <x v="2"/>
    <x v="12"/>
    <x v="2"/>
    <x v="0"/>
    <x v="10"/>
    <x v="0"/>
    <x v="3"/>
  </r>
  <r>
    <s v="TXN-003847"/>
    <x v="1327"/>
    <x v="5545"/>
    <x v="3"/>
    <x v="21"/>
    <n v="235.26"/>
    <x v="1"/>
    <x v="0"/>
    <x v="0"/>
    <n v="235.26"/>
    <n v="235.26"/>
    <x v="1436"/>
    <n v="253.24"/>
    <x v="0"/>
    <x v="6"/>
    <x v="0"/>
    <x v="0"/>
    <x v="10"/>
    <x v="1"/>
    <x v="3"/>
  </r>
  <r>
    <s v="TXN-013899"/>
    <x v="1327"/>
    <x v="7201"/>
    <x v="7"/>
    <x v="36"/>
    <n v="57.72"/>
    <x v="1"/>
    <x v="0"/>
    <x v="0"/>
    <n v="57.72"/>
    <n v="57.72"/>
    <x v="1777"/>
    <n v="68.55"/>
    <x v="0"/>
    <x v="3"/>
    <x v="3"/>
    <x v="0"/>
    <x v="3"/>
    <x v="3"/>
    <x v="1"/>
  </r>
  <r>
    <s v="TXN-000075"/>
    <x v="1327"/>
    <x v="3269"/>
    <x v="3"/>
    <x v="11"/>
    <n v="149.9"/>
    <x v="1"/>
    <x v="0"/>
    <x v="0"/>
    <n v="149.9"/>
    <n v="149.9"/>
    <x v="1813"/>
    <n v="159.02"/>
    <x v="0"/>
    <x v="3"/>
    <x v="1"/>
    <x v="0"/>
    <x v="8"/>
    <x v="2"/>
    <x v="0"/>
  </r>
  <r>
    <s v="TXN-005122"/>
    <x v="1327"/>
    <x v="2649"/>
    <x v="4"/>
    <x v="5"/>
    <n v="48.53"/>
    <x v="1"/>
    <x v="91"/>
    <x v="3288"/>
    <n v="48.53"/>
    <n v="36.97986"/>
    <x v="237"/>
    <n v="56.13986"/>
    <x v="2"/>
    <x v="12"/>
    <x v="5"/>
    <x v="0"/>
    <x v="8"/>
    <x v="2"/>
    <x v="1"/>
  </r>
  <r>
    <s v="TXN-000318"/>
    <x v="1327"/>
    <x v="7202"/>
    <x v="2"/>
    <x v="2"/>
    <n v="101.84"/>
    <x v="4"/>
    <x v="0"/>
    <x v="0"/>
    <n v="509.2"/>
    <n v="509.2"/>
    <x v="416"/>
    <n v="518.92"/>
    <x v="0"/>
    <x v="6"/>
    <x v="2"/>
    <x v="0"/>
    <x v="1"/>
    <x v="2"/>
    <x v="1"/>
  </r>
  <r>
    <s v="TXN-012353"/>
    <x v="1327"/>
    <x v="7203"/>
    <x v="4"/>
    <x v="34"/>
    <n v="19.55"/>
    <x v="1"/>
    <x v="0"/>
    <x v="0"/>
    <n v="19.55"/>
    <n v="19.55"/>
    <x v="59"/>
    <n v="34.62"/>
    <x v="2"/>
    <x v="9"/>
    <x v="7"/>
    <x v="0"/>
    <x v="1"/>
    <x v="3"/>
    <x v="3"/>
  </r>
  <r>
    <s v="TXN-004187"/>
    <x v="1327"/>
    <x v="6713"/>
    <x v="2"/>
    <x v="14"/>
    <n v="118.82"/>
    <x v="2"/>
    <x v="0"/>
    <x v="0"/>
    <n v="356.46"/>
    <n v="356.46"/>
    <x v="2227"/>
    <n v="383.83"/>
    <x v="4"/>
    <x v="12"/>
    <x v="1"/>
    <x v="0"/>
    <x v="4"/>
    <x v="5"/>
    <x v="1"/>
  </r>
  <r>
    <s v="TXN-006900"/>
    <x v="1327"/>
    <x v="2496"/>
    <x v="3"/>
    <x v="8"/>
    <n v="155.79"/>
    <x v="1"/>
    <x v="0"/>
    <x v="0"/>
    <n v="155.79"/>
    <n v="155.79"/>
    <x v="585"/>
    <n v="167.91"/>
    <x v="0"/>
    <x v="0"/>
    <x v="1"/>
    <x v="0"/>
    <x v="9"/>
    <x v="4"/>
    <x v="1"/>
  </r>
  <r>
    <s v="TXN-000465"/>
    <x v="1327"/>
    <x v="1821"/>
    <x v="3"/>
    <x v="21"/>
    <n v="100.24"/>
    <x v="1"/>
    <x v="0"/>
    <x v="0"/>
    <n v="100.24"/>
    <n v="100.24"/>
    <x v="1479"/>
    <n v="110.92"/>
    <x v="0"/>
    <x v="10"/>
    <x v="0"/>
    <x v="1"/>
    <x v="4"/>
    <x v="2"/>
    <x v="3"/>
  </r>
  <r>
    <s v="TXN-009901"/>
    <x v="1327"/>
    <x v="6506"/>
    <x v="3"/>
    <x v="11"/>
    <n v="211.99"/>
    <x v="1"/>
    <x v="0"/>
    <x v="0"/>
    <n v="211.99"/>
    <n v="211.99"/>
    <x v="916"/>
    <n v="222.48"/>
    <x v="0"/>
    <x v="10"/>
    <x v="5"/>
    <x v="0"/>
    <x v="8"/>
    <x v="2"/>
    <x v="1"/>
  </r>
  <r>
    <s v="TXN-003242"/>
    <x v="1328"/>
    <x v="6663"/>
    <x v="2"/>
    <x v="2"/>
    <n v="107.25"/>
    <x v="1"/>
    <x v="0"/>
    <x v="0"/>
    <n v="107.25"/>
    <n v="107.25"/>
    <x v="505"/>
    <n v="124.81"/>
    <x v="1"/>
    <x v="12"/>
    <x v="5"/>
    <x v="0"/>
    <x v="7"/>
    <x v="4"/>
    <x v="3"/>
  </r>
  <r>
    <s v="TXN-007222"/>
    <x v="1328"/>
    <x v="5909"/>
    <x v="3"/>
    <x v="21"/>
    <n v="193.54"/>
    <x v="1"/>
    <x v="148"/>
    <x v="3289"/>
    <n v="193.54"/>
    <n v="148.25164"/>
    <x v="1322"/>
    <n v="164.36164"/>
    <x v="2"/>
    <x v="3"/>
    <x v="5"/>
    <x v="0"/>
    <x v="10"/>
    <x v="4"/>
    <x v="3"/>
  </r>
  <r>
    <s v="TXN-006154"/>
    <x v="1328"/>
    <x v="34"/>
    <x v="7"/>
    <x v="35"/>
    <n v="123.5"/>
    <x v="1"/>
    <x v="0"/>
    <x v="0"/>
    <n v="123.5"/>
    <n v="123.5"/>
    <x v="931"/>
    <n v="135.21"/>
    <x v="0"/>
    <x v="6"/>
    <x v="3"/>
    <x v="1"/>
    <x v="7"/>
    <x v="0"/>
    <x v="4"/>
  </r>
  <r>
    <s v="TXN-002313"/>
    <x v="1328"/>
    <x v="1790"/>
    <x v="2"/>
    <x v="14"/>
    <n v="41.24"/>
    <x v="1"/>
    <x v="0"/>
    <x v="0"/>
    <n v="41.24"/>
    <n v="41.24"/>
    <x v="482"/>
    <n v="51.29"/>
    <x v="0"/>
    <x v="10"/>
    <x v="0"/>
    <x v="0"/>
    <x v="7"/>
    <x v="3"/>
    <x v="2"/>
  </r>
  <r>
    <s v="TXN-001987"/>
    <x v="1328"/>
    <x v="280"/>
    <x v="7"/>
    <x v="35"/>
    <n v="99.8"/>
    <x v="1"/>
    <x v="106"/>
    <x v="3290"/>
    <n v="99.8"/>
    <n v="75.1494"/>
    <x v="154"/>
    <n v="100.1494"/>
    <x v="4"/>
    <x v="13"/>
    <x v="5"/>
    <x v="0"/>
    <x v="9"/>
    <x v="0"/>
    <x v="1"/>
  </r>
  <r>
    <s v="TXN-008529"/>
    <x v="1328"/>
    <x v="6773"/>
    <x v="2"/>
    <x v="16"/>
    <n v="57.27"/>
    <x v="1"/>
    <x v="0"/>
    <x v="0"/>
    <n v="57.27"/>
    <n v="57.27"/>
    <x v="855"/>
    <n v="68.82"/>
    <x v="0"/>
    <x v="0"/>
    <x v="1"/>
    <x v="1"/>
    <x v="5"/>
    <x v="2"/>
    <x v="0"/>
  </r>
  <r>
    <s v="TXN-007124"/>
    <x v="1328"/>
    <x v="5242"/>
    <x v="0"/>
    <x v="33"/>
    <n v="448.57"/>
    <x v="1"/>
    <x v="0"/>
    <x v="0"/>
    <n v="448.57"/>
    <n v="448.57"/>
    <x v="2034"/>
    <n v="475.17"/>
    <x v="2"/>
    <x v="0"/>
    <x v="0"/>
    <x v="1"/>
    <x v="0"/>
    <x v="0"/>
    <x v="3"/>
  </r>
  <r>
    <s v="TXN-005712"/>
    <x v="1328"/>
    <x v="7204"/>
    <x v="4"/>
    <x v="30"/>
    <n v="52.5"/>
    <x v="1"/>
    <x v="0"/>
    <x v="0"/>
    <n v="52.5"/>
    <n v="52.5"/>
    <x v="366"/>
    <n v="66.35"/>
    <x v="0"/>
    <x v="10"/>
    <x v="2"/>
    <x v="0"/>
    <x v="0"/>
    <x v="0"/>
    <x v="1"/>
  </r>
  <r>
    <s v="TXN-008734"/>
    <x v="1328"/>
    <x v="6430"/>
    <x v="5"/>
    <x v="15"/>
    <n v="12.79"/>
    <x v="3"/>
    <x v="12"/>
    <x v="3291"/>
    <n v="25.58"/>
    <n v="24.73586"/>
    <x v="2238"/>
    <n v="54.40586"/>
    <x v="3"/>
    <x v="13"/>
    <x v="1"/>
    <x v="0"/>
    <x v="7"/>
    <x v="3"/>
    <x v="2"/>
  </r>
  <r>
    <s v="TXN-007712"/>
    <x v="1328"/>
    <x v="7205"/>
    <x v="3"/>
    <x v="6"/>
    <n v="80.85"/>
    <x v="4"/>
    <x v="0"/>
    <x v="0"/>
    <n v="404.25"/>
    <n v="404.25"/>
    <x v="497"/>
    <n v="418.16"/>
    <x v="0"/>
    <x v="3"/>
    <x v="5"/>
    <x v="0"/>
    <x v="8"/>
    <x v="0"/>
    <x v="1"/>
  </r>
  <r>
    <s v="TXN-011505"/>
    <x v="1328"/>
    <x v="6416"/>
    <x v="6"/>
    <x v="9"/>
    <n v="61.13"/>
    <x v="1"/>
    <x v="0"/>
    <x v="0"/>
    <n v="61.13"/>
    <n v="61.13"/>
    <x v="2099"/>
    <n v="75.71"/>
    <x v="0"/>
    <x v="3"/>
    <x v="5"/>
    <x v="1"/>
    <x v="9"/>
    <x v="3"/>
    <x v="3"/>
  </r>
  <r>
    <s v="TXN-000505"/>
    <x v="1328"/>
    <x v="2453"/>
    <x v="2"/>
    <x v="28"/>
    <n v="171.88"/>
    <x v="3"/>
    <x v="0"/>
    <x v="0"/>
    <n v="343.76"/>
    <n v="343.76"/>
    <x v="693"/>
    <n v="359.64"/>
    <x v="0"/>
    <x v="3"/>
    <x v="1"/>
    <x v="0"/>
    <x v="7"/>
    <x v="0"/>
    <x v="1"/>
  </r>
  <r>
    <s v="TXN-003309"/>
    <x v="1328"/>
    <x v="4628"/>
    <x v="2"/>
    <x v="2"/>
    <n v="67.27"/>
    <x v="1"/>
    <x v="0"/>
    <x v="0"/>
    <n v="67.27"/>
    <n v="67.27"/>
    <x v="1889"/>
    <n v="93.67"/>
    <x v="4"/>
    <x v="15"/>
    <x v="2"/>
    <x v="0"/>
    <x v="6"/>
    <x v="1"/>
    <x v="1"/>
  </r>
  <r>
    <s v="TXN-001411"/>
    <x v="1329"/>
    <x v="6898"/>
    <x v="5"/>
    <x v="29"/>
    <n v="18.14"/>
    <x v="1"/>
    <x v="0"/>
    <x v="0"/>
    <n v="18.14"/>
    <n v="18.14"/>
    <x v="2019"/>
    <n v="25.02"/>
    <x v="0"/>
    <x v="3"/>
    <x v="0"/>
    <x v="0"/>
    <x v="10"/>
    <x v="3"/>
    <x v="1"/>
  </r>
  <r>
    <s v="TXN-000605"/>
    <x v="1329"/>
    <x v="3974"/>
    <x v="2"/>
    <x v="2"/>
    <n v="125.57"/>
    <x v="4"/>
    <x v="129"/>
    <x v="3292"/>
    <n v="627.85"/>
    <n v="599.47118"/>
    <x v="9"/>
    <n v="613.21118"/>
    <x v="0"/>
    <x v="10"/>
    <x v="1"/>
    <x v="0"/>
    <x v="6"/>
    <x v="3"/>
    <x v="1"/>
  </r>
  <r>
    <s v="TXN-000676"/>
    <x v="1329"/>
    <x v="7206"/>
    <x v="2"/>
    <x v="14"/>
    <n v="110.31"/>
    <x v="1"/>
    <x v="0"/>
    <x v="0"/>
    <n v="110.31"/>
    <n v="110.31"/>
    <x v="1805"/>
    <n v="120.04"/>
    <x v="0"/>
    <x v="10"/>
    <x v="0"/>
    <x v="0"/>
    <x v="6"/>
    <x v="4"/>
    <x v="1"/>
  </r>
  <r>
    <s v="TXN-001539"/>
    <x v="1329"/>
    <x v="459"/>
    <x v="0"/>
    <x v="20"/>
    <n v="449.63"/>
    <x v="3"/>
    <x v="0"/>
    <x v="0"/>
    <n v="899.26"/>
    <n v="899.26"/>
    <x v="1711"/>
    <n v="918.72"/>
    <x v="0"/>
    <x v="0"/>
    <x v="1"/>
    <x v="0"/>
    <x v="0"/>
    <x v="4"/>
    <x v="1"/>
  </r>
  <r>
    <s v="TXN-010680"/>
    <x v="1329"/>
    <x v="7207"/>
    <x v="2"/>
    <x v="2"/>
    <n v="140.28"/>
    <x v="1"/>
    <x v="0"/>
    <x v="0"/>
    <n v="140.28"/>
    <n v="140.28"/>
    <x v="2309"/>
    <n v="167.29"/>
    <x v="4"/>
    <x v="14"/>
    <x v="1"/>
    <x v="0"/>
    <x v="8"/>
    <x v="2"/>
    <x v="3"/>
  </r>
  <r>
    <s v="TXN-003617"/>
    <x v="1329"/>
    <x v="5883"/>
    <x v="4"/>
    <x v="34"/>
    <n v="67.78"/>
    <x v="3"/>
    <x v="0"/>
    <x v="0"/>
    <n v="135.56"/>
    <n v="135.56"/>
    <x v="56"/>
    <n v="148.96"/>
    <x v="0"/>
    <x v="11"/>
    <x v="0"/>
    <x v="1"/>
    <x v="9"/>
    <x v="4"/>
    <x v="1"/>
  </r>
  <r>
    <s v="TXN-000239"/>
    <x v="1329"/>
    <x v="7208"/>
    <x v="3"/>
    <x v="8"/>
    <n v="155.83"/>
    <x v="1"/>
    <x v="0"/>
    <x v="0"/>
    <n v="155.83"/>
    <n v="155.83"/>
    <x v="1109"/>
    <n v="170.03"/>
    <x v="0"/>
    <x v="3"/>
    <x v="1"/>
    <x v="0"/>
    <x v="4"/>
    <x v="0"/>
    <x v="4"/>
  </r>
  <r>
    <s v="TXN-010032"/>
    <x v="1329"/>
    <x v="7209"/>
    <x v="4"/>
    <x v="34"/>
    <n v="33.37"/>
    <x v="1"/>
    <x v="0"/>
    <x v="0"/>
    <n v="33.37"/>
    <n v="33.37"/>
    <x v="2395"/>
    <n v="56.5"/>
    <x v="3"/>
    <x v="19"/>
    <x v="1"/>
    <x v="0"/>
    <x v="8"/>
    <x v="5"/>
    <x v="1"/>
  </r>
  <r>
    <s v="TXN-003105"/>
    <x v="1329"/>
    <x v="1009"/>
    <x v="5"/>
    <x v="15"/>
    <n v="5.24"/>
    <x v="1"/>
    <x v="40"/>
    <x v="3293"/>
    <n v="5.24"/>
    <n v="4.74744"/>
    <x v="1014"/>
    <n v="12.87744"/>
    <x v="0"/>
    <x v="6"/>
    <x v="0"/>
    <x v="0"/>
    <x v="10"/>
    <x v="3"/>
    <x v="1"/>
  </r>
  <r>
    <s v="TXN-007699"/>
    <x v="1329"/>
    <x v="3621"/>
    <x v="0"/>
    <x v="20"/>
    <n v="64.36"/>
    <x v="2"/>
    <x v="0"/>
    <x v="0"/>
    <n v="193.08"/>
    <n v="193.08"/>
    <x v="903"/>
    <n v="201.02"/>
    <x v="0"/>
    <x v="3"/>
    <x v="1"/>
    <x v="0"/>
    <x v="6"/>
    <x v="3"/>
    <x v="1"/>
  </r>
  <r>
    <s v="TXN-008315"/>
    <x v="1329"/>
    <x v="3194"/>
    <x v="1"/>
    <x v="24"/>
    <n v="21.49"/>
    <x v="1"/>
    <x v="0"/>
    <x v="0"/>
    <n v="21.49"/>
    <n v="21.49"/>
    <x v="2332"/>
    <n v="28.13"/>
    <x v="0"/>
    <x v="11"/>
    <x v="0"/>
    <x v="1"/>
    <x v="0"/>
    <x v="1"/>
    <x v="1"/>
  </r>
  <r>
    <s v="TXN-006972"/>
    <x v="1329"/>
    <x v="5870"/>
    <x v="3"/>
    <x v="21"/>
    <n v="98.53"/>
    <x v="3"/>
    <x v="73"/>
    <x v="3294"/>
    <n v="197.06"/>
    <n v="182.57609"/>
    <x v="1626"/>
    <n v="192.68609"/>
    <x v="0"/>
    <x v="3"/>
    <x v="0"/>
    <x v="1"/>
    <x v="1"/>
    <x v="3"/>
    <x v="1"/>
  </r>
  <r>
    <s v="TXN-014625"/>
    <x v="1330"/>
    <x v="5670"/>
    <x v="4"/>
    <x v="5"/>
    <n v="74.32"/>
    <x v="1"/>
    <x v="0"/>
    <x v="0"/>
    <n v="74.32"/>
    <n v="74.32"/>
    <x v="1674"/>
    <n v="92.15"/>
    <x v="2"/>
    <x v="16"/>
    <x v="2"/>
    <x v="0"/>
    <x v="1"/>
    <x v="0"/>
    <x v="2"/>
  </r>
  <r>
    <s v="TXN-005837"/>
    <x v="1330"/>
    <x v="5046"/>
    <x v="2"/>
    <x v="2"/>
    <n v="154.33"/>
    <x v="1"/>
    <x v="0"/>
    <x v="0"/>
    <n v="154.33"/>
    <n v="154.33"/>
    <x v="1850"/>
    <n v="173.15"/>
    <x v="2"/>
    <x v="5"/>
    <x v="1"/>
    <x v="0"/>
    <x v="0"/>
    <x v="3"/>
    <x v="1"/>
  </r>
  <r>
    <s v="TXN-008169"/>
    <x v="1330"/>
    <x v="5925"/>
    <x v="4"/>
    <x v="5"/>
    <n v="31.36"/>
    <x v="3"/>
    <x v="0"/>
    <x v="0"/>
    <n v="62.72"/>
    <n v="62.72"/>
    <x v="1671"/>
    <n v="75.73"/>
    <x v="2"/>
    <x v="2"/>
    <x v="1"/>
    <x v="0"/>
    <x v="0"/>
    <x v="2"/>
    <x v="0"/>
  </r>
  <r>
    <s v="TXN-007031"/>
    <x v="1330"/>
    <x v="4804"/>
    <x v="5"/>
    <x v="29"/>
    <n v="33.23"/>
    <x v="0"/>
    <x v="30"/>
    <x v="3295"/>
    <n v="132.92"/>
    <n v="128.40072"/>
    <x v="279"/>
    <n v="137.28072"/>
    <x v="0"/>
    <x v="3"/>
    <x v="0"/>
    <x v="0"/>
    <x v="3"/>
    <x v="2"/>
    <x v="2"/>
  </r>
  <r>
    <s v="TXN-014355"/>
    <x v="1330"/>
    <x v="535"/>
    <x v="2"/>
    <x v="14"/>
    <n v="171.24"/>
    <x v="2"/>
    <x v="0"/>
    <x v="0"/>
    <n v="513.72"/>
    <n v="513.72"/>
    <x v="1804"/>
    <n v="536.07"/>
    <x v="4"/>
    <x v="22"/>
    <x v="0"/>
    <x v="0"/>
    <x v="9"/>
    <x v="3"/>
    <x v="2"/>
  </r>
  <r>
    <s v="TXN-012901"/>
    <x v="1330"/>
    <x v="6876"/>
    <x v="3"/>
    <x v="3"/>
    <n v="174.46"/>
    <x v="3"/>
    <x v="0"/>
    <x v="0"/>
    <n v="348.92"/>
    <n v="348.92"/>
    <x v="2012"/>
    <n v="372.18"/>
    <x v="1"/>
    <x v="9"/>
    <x v="1"/>
    <x v="0"/>
    <x v="8"/>
    <x v="2"/>
    <x v="3"/>
  </r>
  <r>
    <s v="TXN-003904"/>
    <x v="1330"/>
    <x v="3348"/>
    <x v="0"/>
    <x v="33"/>
    <n v="346.19"/>
    <x v="1"/>
    <x v="0"/>
    <x v="0"/>
    <n v="346.19"/>
    <n v="346.19"/>
    <x v="163"/>
    <n v="365.19"/>
    <x v="2"/>
    <x v="3"/>
    <x v="2"/>
    <x v="0"/>
    <x v="10"/>
    <x v="3"/>
    <x v="2"/>
  </r>
  <r>
    <s v="TXN-012164"/>
    <x v="1330"/>
    <x v="5446"/>
    <x v="6"/>
    <x v="9"/>
    <n v="58.75"/>
    <x v="3"/>
    <x v="0"/>
    <x v="0"/>
    <n v="117.5"/>
    <n v="117.5"/>
    <x v="2099"/>
    <n v="132.08"/>
    <x v="2"/>
    <x v="15"/>
    <x v="5"/>
    <x v="0"/>
    <x v="0"/>
    <x v="3"/>
    <x v="1"/>
  </r>
  <r>
    <s v="TXN-000843"/>
    <x v="1330"/>
    <x v="2914"/>
    <x v="7"/>
    <x v="36"/>
    <n v="36.34"/>
    <x v="1"/>
    <x v="0"/>
    <x v="0"/>
    <n v="36.34"/>
    <n v="36.34"/>
    <x v="1217"/>
    <n v="55.81"/>
    <x v="4"/>
    <x v="14"/>
    <x v="0"/>
    <x v="0"/>
    <x v="3"/>
    <x v="3"/>
    <x v="3"/>
  </r>
  <r>
    <s v="TXN-004915"/>
    <x v="1331"/>
    <x v="2046"/>
    <x v="5"/>
    <x v="7"/>
    <n v="38.17"/>
    <x v="2"/>
    <x v="0"/>
    <x v="0"/>
    <n v="114.51"/>
    <n v="114.51"/>
    <x v="660"/>
    <n v="121.69"/>
    <x v="0"/>
    <x v="6"/>
    <x v="7"/>
    <x v="1"/>
    <x v="5"/>
    <x v="2"/>
    <x v="2"/>
  </r>
  <r>
    <s v="TXN-004856"/>
    <x v="1331"/>
    <x v="5178"/>
    <x v="3"/>
    <x v="8"/>
    <n v="141.95"/>
    <x v="3"/>
    <x v="0"/>
    <x v="0"/>
    <n v="283.9"/>
    <n v="283.9"/>
    <x v="751"/>
    <n v="299.32"/>
    <x v="0"/>
    <x v="11"/>
    <x v="1"/>
    <x v="0"/>
    <x v="7"/>
    <x v="2"/>
    <x v="1"/>
  </r>
  <r>
    <s v="TXN-004767"/>
    <x v="1331"/>
    <x v="1718"/>
    <x v="7"/>
    <x v="35"/>
    <n v="111.63"/>
    <x v="1"/>
    <x v="0"/>
    <x v="0"/>
    <n v="111.63"/>
    <n v="111.63"/>
    <x v="2360"/>
    <n v="131.93"/>
    <x v="4"/>
    <x v="19"/>
    <x v="1"/>
    <x v="0"/>
    <x v="10"/>
    <x v="3"/>
    <x v="3"/>
  </r>
  <r>
    <s v="TXN-007665"/>
    <x v="1331"/>
    <x v="5219"/>
    <x v="2"/>
    <x v="28"/>
    <n v="16.14"/>
    <x v="1"/>
    <x v="0"/>
    <x v="0"/>
    <n v="16.14"/>
    <n v="16.14"/>
    <x v="1076"/>
    <n v="28.17"/>
    <x v="0"/>
    <x v="3"/>
    <x v="0"/>
    <x v="0"/>
    <x v="4"/>
    <x v="3"/>
    <x v="1"/>
  </r>
  <r>
    <s v="TXN-001480"/>
    <x v="1331"/>
    <x v="6901"/>
    <x v="2"/>
    <x v="16"/>
    <n v="61.42"/>
    <x v="3"/>
    <x v="0"/>
    <x v="0"/>
    <n v="122.84"/>
    <n v="122.84"/>
    <x v="2245"/>
    <n v="134.75"/>
    <x v="0"/>
    <x v="10"/>
    <x v="0"/>
    <x v="0"/>
    <x v="0"/>
    <x v="2"/>
    <x v="1"/>
  </r>
  <r>
    <s v="TXN-004596"/>
    <x v="1331"/>
    <x v="6128"/>
    <x v="4"/>
    <x v="5"/>
    <n v="36.95"/>
    <x v="2"/>
    <x v="0"/>
    <x v="0"/>
    <n v="110.85"/>
    <n v="110.85"/>
    <x v="2384"/>
    <n v="136.02"/>
    <x v="4"/>
    <x v="22"/>
    <x v="6"/>
    <x v="1"/>
    <x v="7"/>
    <x v="0"/>
    <x v="1"/>
  </r>
  <r>
    <s v="TXN-010727"/>
    <x v="1331"/>
    <x v="7210"/>
    <x v="2"/>
    <x v="14"/>
    <n v="160.33"/>
    <x v="3"/>
    <x v="187"/>
    <x v="3296"/>
    <n v="320.66"/>
    <n v="303.98568"/>
    <x v="2203"/>
    <n v="332.04568"/>
    <x v="4"/>
    <x v="21"/>
    <x v="5"/>
    <x v="0"/>
    <x v="4"/>
    <x v="0"/>
    <x v="1"/>
  </r>
  <r>
    <s v="TXN-014647"/>
    <x v="1332"/>
    <x v="4245"/>
    <x v="1"/>
    <x v="32"/>
    <n v="8.5"/>
    <x v="1"/>
    <x v="0"/>
    <x v="0"/>
    <n v="8.5"/>
    <n v="8.5"/>
    <x v="314"/>
    <n v="17.8"/>
    <x v="0"/>
    <x v="11"/>
    <x v="0"/>
    <x v="1"/>
    <x v="3"/>
    <x v="3"/>
    <x v="0"/>
  </r>
  <r>
    <s v="TXN-004516"/>
    <x v="1332"/>
    <x v="6891"/>
    <x v="5"/>
    <x v="31"/>
    <n v="35.84"/>
    <x v="2"/>
    <x v="77"/>
    <x v="3297"/>
    <n v="107.52"/>
    <n v="103.90016"/>
    <x v="169"/>
    <n v="118.19016"/>
    <x v="2"/>
    <x v="12"/>
    <x v="1"/>
    <x v="0"/>
    <x v="6"/>
    <x v="0"/>
    <x v="1"/>
  </r>
  <r>
    <s v="TXN-003888"/>
    <x v="1332"/>
    <x v="7211"/>
    <x v="2"/>
    <x v="28"/>
    <n v="34.09"/>
    <x v="1"/>
    <x v="0"/>
    <x v="0"/>
    <n v="34.09"/>
    <n v="34.09"/>
    <x v="566"/>
    <n v="44.17"/>
    <x v="0"/>
    <x v="6"/>
    <x v="0"/>
    <x v="0"/>
    <x v="3"/>
    <x v="1"/>
    <x v="1"/>
  </r>
  <r>
    <s v="TXN-014311"/>
    <x v="1332"/>
    <x v="6649"/>
    <x v="1"/>
    <x v="1"/>
    <n v="50.21"/>
    <x v="0"/>
    <x v="0"/>
    <x v="0"/>
    <n v="200.84"/>
    <n v="200.84"/>
    <x v="2068"/>
    <n v="210.88"/>
    <x v="0"/>
    <x v="3"/>
    <x v="1"/>
    <x v="0"/>
    <x v="9"/>
    <x v="2"/>
    <x v="3"/>
  </r>
  <r>
    <s v="TXN-013490"/>
    <x v="1332"/>
    <x v="3568"/>
    <x v="1"/>
    <x v="37"/>
    <n v="34.68"/>
    <x v="1"/>
    <x v="0"/>
    <x v="0"/>
    <n v="34.68"/>
    <n v="34.68"/>
    <x v="493"/>
    <n v="47.97"/>
    <x v="0"/>
    <x v="7"/>
    <x v="7"/>
    <x v="0"/>
    <x v="7"/>
    <x v="3"/>
    <x v="1"/>
  </r>
  <r>
    <s v="TXN-013555"/>
    <x v="1332"/>
    <x v="6276"/>
    <x v="7"/>
    <x v="23"/>
    <n v="110.87"/>
    <x v="1"/>
    <x v="0"/>
    <x v="0"/>
    <n v="110.87"/>
    <n v="110.87"/>
    <x v="9"/>
    <n v="124.61"/>
    <x v="0"/>
    <x v="11"/>
    <x v="1"/>
    <x v="0"/>
    <x v="7"/>
    <x v="0"/>
    <x v="1"/>
  </r>
  <r>
    <s v="TXN-010022"/>
    <x v="1332"/>
    <x v="24"/>
    <x v="2"/>
    <x v="16"/>
    <n v="127.61"/>
    <x v="1"/>
    <x v="112"/>
    <x v="3298"/>
    <n v="127.61"/>
    <n v="118.93252"/>
    <x v="840"/>
    <n v="138.84252"/>
    <x v="2"/>
    <x v="7"/>
    <x v="0"/>
    <x v="0"/>
    <x v="0"/>
    <x v="0"/>
    <x v="1"/>
  </r>
  <r>
    <s v="TXN-014538"/>
    <x v="1332"/>
    <x v="5606"/>
    <x v="6"/>
    <x v="17"/>
    <n v="111.08"/>
    <x v="2"/>
    <x v="0"/>
    <x v="0"/>
    <n v="333.24"/>
    <n v="333.24"/>
    <x v="1643"/>
    <n v="359.37"/>
    <x v="4"/>
    <x v="13"/>
    <x v="0"/>
    <x v="0"/>
    <x v="3"/>
    <x v="2"/>
    <x v="1"/>
  </r>
  <r>
    <s v="TXN-002260"/>
    <x v="1333"/>
    <x v="38"/>
    <x v="0"/>
    <x v="4"/>
    <n v="210.37"/>
    <x v="2"/>
    <x v="0"/>
    <x v="0"/>
    <n v="631.11"/>
    <n v="631.11"/>
    <x v="2257"/>
    <n v="644.28"/>
    <x v="0"/>
    <x v="3"/>
    <x v="1"/>
    <x v="0"/>
    <x v="5"/>
    <x v="2"/>
    <x v="1"/>
  </r>
  <r>
    <s v="TXN-001858"/>
    <x v="1333"/>
    <x v="5211"/>
    <x v="3"/>
    <x v="6"/>
    <n v="187.25"/>
    <x v="1"/>
    <x v="0"/>
    <x v="0"/>
    <n v="187.25"/>
    <n v="187.25"/>
    <x v="127"/>
    <n v="211.01"/>
    <x v="1"/>
    <x v="12"/>
    <x v="0"/>
    <x v="0"/>
    <x v="9"/>
    <x v="0"/>
    <x v="1"/>
  </r>
  <r>
    <s v="TXN-003787"/>
    <x v="1333"/>
    <x v="5171"/>
    <x v="2"/>
    <x v="2"/>
    <n v="137.18"/>
    <x v="2"/>
    <x v="0"/>
    <x v="0"/>
    <n v="411.54"/>
    <n v="411.54"/>
    <x v="1821"/>
    <n v="420.76"/>
    <x v="0"/>
    <x v="7"/>
    <x v="1"/>
    <x v="0"/>
    <x v="10"/>
    <x v="5"/>
    <x v="1"/>
  </r>
  <r>
    <s v="TXN-002331"/>
    <x v="1333"/>
    <x v="4256"/>
    <x v="2"/>
    <x v="16"/>
    <n v="30.06"/>
    <x v="1"/>
    <x v="0"/>
    <x v="0"/>
    <n v="30.06"/>
    <n v="30.06"/>
    <x v="1133"/>
    <n v="49.02"/>
    <x v="2"/>
    <x v="9"/>
    <x v="5"/>
    <x v="0"/>
    <x v="10"/>
    <x v="3"/>
    <x v="2"/>
  </r>
  <r>
    <s v="TXN-006945"/>
    <x v="1333"/>
    <x v="6208"/>
    <x v="7"/>
    <x v="22"/>
    <n v="67.45"/>
    <x v="3"/>
    <x v="0"/>
    <x v="0"/>
    <n v="134.9"/>
    <n v="134.9"/>
    <x v="1869"/>
    <n v="159.54"/>
    <x v="4"/>
    <x v="1"/>
    <x v="3"/>
    <x v="0"/>
    <x v="3"/>
    <x v="3"/>
    <x v="3"/>
  </r>
  <r>
    <s v="TXN-004079"/>
    <x v="1333"/>
    <x v="7212"/>
    <x v="6"/>
    <x v="12"/>
    <n v="61.29"/>
    <x v="3"/>
    <x v="0"/>
    <x v="0"/>
    <n v="122.58"/>
    <n v="122.58"/>
    <x v="1498"/>
    <n v="133.92"/>
    <x v="0"/>
    <x v="10"/>
    <x v="6"/>
    <x v="0"/>
    <x v="5"/>
    <x v="0"/>
    <x v="1"/>
  </r>
  <r>
    <s v="TXN-007905"/>
    <x v="1333"/>
    <x v="4146"/>
    <x v="5"/>
    <x v="26"/>
    <n v="24.83"/>
    <x v="3"/>
    <x v="3"/>
    <x v="3299"/>
    <n v="49.66"/>
    <n v="44.22223"/>
    <x v="1225"/>
    <n v="51.24223"/>
    <x v="0"/>
    <x v="10"/>
    <x v="0"/>
    <x v="0"/>
    <x v="7"/>
    <x v="0"/>
    <x v="4"/>
  </r>
  <r>
    <s v="TXN-013802"/>
    <x v="1333"/>
    <x v="3772"/>
    <x v="2"/>
    <x v="2"/>
    <n v="72.21"/>
    <x v="3"/>
    <x v="0"/>
    <x v="0"/>
    <n v="144.42"/>
    <n v="144.42"/>
    <x v="740"/>
    <n v="165.18"/>
    <x v="2"/>
    <x v="9"/>
    <x v="6"/>
    <x v="1"/>
    <x v="7"/>
    <x v="3"/>
    <x v="1"/>
  </r>
  <r>
    <s v="TXN-003659"/>
    <x v="1333"/>
    <x v="3020"/>
    <x v="3"/>
    <x v="6"/>
    <n v="193.48"/>
    <x v="1"/>
    <x v="0"/>
    <x v="0"/>
    <n v="193.48"/>
    <n v="193.48"/>
    <x v="259"/>
    <n v="216.31"/>
    <x v="2"/>
    <x v="7"/>
    <x v="0"/>
    <x v="0"/>
    <x v="10"/>
    <x v="0"/>
    <x v="1"/>
  </r>
  <r>
    <s v="TXN-005041"/>
    <x v="1333"/>
    <x v="5147"/>
    <x v="3"/>
    <x v="11"/>
    <n v="135.52"/>
    <x v="1"/>
    <x v="185"/>
    <x v="3300"/>
    <n v="135.52"/>
    <n v="106.11216"/>
    <x v="1247"/>
    <n v="122.01216"/>
    <x v="2"/>
    <x v="0"/>
    <x v="5"/>
    <x v="0"/>
    <x v="7"/>
    <x v="2"/>
    <x v="1"/>
  </r>
  <r>
    <s v="TXN-010757"/>
    <x v="1333"/>
    <x v="7213"/>
    <x v="4"/>
    <x v="34"/>
    <n v="37.14"/>
    <x v="3"/>
    <x v="0"/>
    <x v="0"/>
    <n v="74.28"/>
    <n v="74.28"/>
    <x v="1483"/>
    <n v="83.76"/>
    <x v="0"/>
    <x v="3"/>
    <x v="5"/>
    <x v="0"/>
    <x v="8"/>
    <x v="0"/>
    <x v="3"/>
  </r>
  <r>
    <s v="TXN-002157"/>
    <x v="1333"/>
    <x v="6831"/>
    <x v="7"/>
    <x v="35"/>
    <n v="55.54"/>
    <x v="3"/>
    <x v="0"/>
    <x v="0"/>
    <n v="111.08"/>
    <n v="111.08"/>
    <x v="1562"/>
    <n v="132.1"/>
    <x v="1"/>
    <x v="22"/>
    <x v="3"/>
    <x v="1"/>
    <x v="4"/>
    <x v="3"/>
    <x v="4"/>
  </r>
  <r>
    <s v="TXN-012371"/>
    <x v="1334"/>
    <x v="5454"/>
    <x v="2"/>
    <x v="14"/>
    <n v="109.85"/>
    <x v="1"/>
    <x v="0"/>
    <x v="0"/>
    <n v="109.85"/>
    <n v="109.85"/>
    <x v="2016"/>
    <n v="131.43"/>
    <x v="1"/>
    <x v="16"/>
    <x v="1"/>
    <x v="0"/>
    <x v="10"/>
    <x v="4"/>
    <x v="4"/>
  </r>
  <r>
    <s v="TXN-004522"/>
    <x v="1334"/>
    <x v="3963"/>
    <x v="2"/>
    <x v="14"/>
    <n v="153.67"/>
    <x v="1"/>
    <x v="0"/>
    <x v="0"/>
    <n v="153.67"/>
    <n v="153.67"/>
    <x v="2318"/>
    <n v="178.22"/>
    <x v="4"/>
    <x v="4"/>
    <x v="3"/>
    <x v="0"/>
    <x v="7"/>
    <x v="3"/>
    <x v="1"/>
  </r>
  <r>
    <s v="TXN-008338"/>
    <x v="1334"/>
    <x v="5357"/>
    <x v="0"/>
    <x v="38"/>
    <n v="139.96"/>
    <x v="3"/>
    <x v="0"/>
    <x v="0"/>
    <n v="279.92"/>
    <n v="279.92"/>
    <x v="1277"/>
    <n v="295.51"/>
    <x v="2"/>
    <x v="2"/>
    <x v="4"/>
    <x v="0"/>
    <x v="0"/>
    <x v="1"/>
    <x v="2"/>
  </r>
  <r>
    <s v="TXN-011346"/>
    <x v="1334"/>
    <x v="3621"/>
    <x v="2"/>
    <x v="2"/>
    <n v="139.38"/>
    <x v="1"/>
    <x v="0"/>
    <x v="0"/>
    <n v="139.38"/>
    <n v="139.38"/>
    <x v="2461"/>
    <n v="171.3"/>
    <x v="3"/>
    <x v="4"/>
    <x v="1"/>
    <x v="1"/>
    <x v="7"/>
    <x v="3"/>
    <x v="3"/>
  </r>
  <r>
    <s v="TXN-005954"/>
    <x v="1334"/>
    <x v="7214"/>
    <x v="2"/>
    <x v="2"/>
    <n v="31.34"/>
    <x v="1"/>
    <x v="0"/>
    <x v="0"/>
    <n v="31.34"/>
    <n v="31.34"/>
    <x v="1281"/>
    <n v="43.48"/>
    <x v="0"/>
    <x v="0"/>
    <x v="5"/>
    <x v="0"/>
    <x v="7"/>
    <x v="3"/>
    <x v="3"/>
  </r>
  <r>
    <s v="TXN-014563"/>
    <x v="1334"/>
    <x v="7215"/>
    <x v="2"/>
    <x v="25"/>
    <n v="93.82"/>
    <x v="3"/>
    <x v="0"/>
    <x v="0"/>
    <n v="187.64"/>
    <n v="187.64"/>
    <x v="261"/>
    <n v="209.98"/>
    <x v="4"/>
    <x v="19"/>
    <x v="0"/>
    <x v="1"/>
    <x v="8"/>
    <x v="2"/>
    <x v="2"/>
  </r>
  <r>
    <s v="TXN-007044"/>
    <x v="1334"/>
    <x v="7216"/>
    <x v="6"/>
    <x v="17"/>
    <n v="72.39"/>
    <x v="2"/>
    <x v="187"/>
    <x v="3301"/>
    <n v="217.17"/>
    <n v="209.64144"/>
    <x v="567"/>
    <n v="224.46144"/>
    <x v="0"/>
    <x v="6"/>
    <x v="0"/>
    <x v="0"/>
    <x v="5"/>
    <x v="0"/>
    <x v="0"/>
  </r>
  <r>
    <s v="TXN-013162"/>
    <x v="1334"/>
    <x v="7217"/>
    <x v="3"/>
    <x v="8"/>
    <n v="230.12"/>
    <x v="1"/>
    <x v="0"/>
    <x v="0"/>
    <n v="230.12"/>
    <n v="230.12"/>
    <x v="1358"/>
    <n v="243.16"/>
    <x v="0"/>
    <x v="3"/>
    <x v="0"/>
    <x v="0"/>
    <x v="7"/>
    <x v="2"/>
    <x v="3"/>
  </r>
  <r>
    <s v="TXN-014006"/>
    <x v="1335"/>
    <x v="4438"/>
    <x v="2"/>
    <x v="2"/>
    <n v="129.52"/>
    <x v="3"/>
    <x v="91"/>
    <x v="3302"/>
    <n v="259.04"/>
    <n v="228.21424"/>
    <x v="2240"/>
    <n v="245.45424"/>
    <x v="2"/>
    <x v="0"/>
    <x v="0"/>
    <x v="1"/>
    <x v="9"/>
    <x v="5"/>
    <x v="3"/>
  </r>
  <r>
    <s v="TXN-009525"/>
    <x v="1335"/>
    <x v="4542"/>
    <x v="6"/>
    <x v="12"/>
    <n v="58.21"/>
    <x v="1"/>
    <x v="0"/>
    <x v="0"/>
    <n v="58.21"/>
    <n v="58.21"/>
    <x v="1576"/>
    <n v="74.44"/>
    <x v="2"/>
    <x v="7"/>
    <x v="6"/>
    <x v="0"/>
    <x v="6"/>
    <x v="2"/>
    <x v="1"/>
  </r>
  <r>
    <s v="TXN-011793"/>
    <x v="1335"/>
    <x v="239"/>
    <x v="0"/>
    <x v="38"/>
    <n v="175.23"/>
    <x v="1"/>
    <x v="0"/>
    <x v="0"/>
    <n v="175.23"/>
    <n v="175.23"/>
    <x v="304"/>
    <n v="192.23"/>
    <x v="0"/>
    <x v="3"/>
    <x v="1"/>
    <x v="0"/>
    <x v="10"/>
    <x v="2"/>
    <x v="3"/>
  </r>
  <r>
    <s v="TXN-009439"/>
    <x v="1335"/>
    <x v="3097"/>
    <x v="3"/>
    <x v="3"/>
    <n v="176.66"/>
    <x v="3"/>
    <x v="181"/>
    <x v="3303"/>
    <n v="353.32"/>
    <n v="313.92482"/>
    <x v="2318"/>
    <n v="338.47482"/>
    <x v="4"/>
    <x v="18"/>
    <x v="5"/>
    <x v="1"/>
    <x v="8"/>
    <x v="2"/>
    <x v="1"/>
  </r>
  <r>
    <s v="TXN-012176"/>
    <x v="1335"/>
    <x v="6040"/>
    <x v="0"/>
    <x v="4"/>
    <n v="218.49"/>
    <x v="1"/>
    <x v="0"/>
    <x v="0"/>
    <n v="218.49"/>
    <n v="218.49"/>
    <x v="1973"/>
    <n v="243.32"/>
    <x v="4"/>
    <x v="18"/>
    <x v="2"/>
    <x v="0"/>
    <x v="5"/>
    <x v="2"/>
    <x v="1"/>
  </r>
  <r>
    <s v="TXN-002334"/>
    <x v="1335"/>
    <x v="6526"/>
    <x v="2"/>
    <x v="28"/>
    <n v="98.8"/>
    <x v="3"/>
    <x v="0"/>
    <x v="0"/>
    <n v="197.6"/>
    <n v="197.6"/>
    <x v="282"/>
    <n v="219.05"/>
    <x v="4"/>
    <x v="21"/>
    <x v="0"/>
    <x v="0"/>
    <x v="2"/>
    <x v="2"/>
    <x v="2"/>
  </r>
  <r>
    <s v="TXN-008476"/>
    <x v="1335"/>
    <x v="2724"/>
    <x v="6"/>
    <x v="12"/>
    <n v="94.21"/>
    <x v="2"/>
    <x v="0"/>
    <x v="0"/>
    <n v="282.63"/>
    <n v="282.63"/>
    <x v="1630"/>
    <n v="301.84"/>
    <x v="2"/>
    <x v="2"/>
    <x v="1"/>
    <x v="0"/>
    <x v="8"/>
    <x v="1"/>
    <x v="1"/>
  </r>
  <r>
    <s v="TXN-012525"/>
    <x v="1335"/>
    <x v="6286"/>
    <x v="1"/>
    <x v="32"/>
    <n v="53.82"/>
    <x v="1"/>
    <x v="0"/>
    <x v="0"/>
    <n v="53.82"/>
    <n v="53.82"/>
    <x v="1278"/>
    <n v="68.68"/>
    <x v="2"/>
    <x v="9"/>
    <x v="1"/>
    <x v="1"/>
    <x v="6"/>
    <x v="5"/>
    <x v="1"/>
  </r>
  <r>
    <s v="TXN-006442"/>
    <x v="1335"/>
    <x v="7218"/>
    <x v="5"/>
    <x v="29"/>
    <n v="35.32"/>
    <x v="3"/>
    <x v="0"/>
    <x v="0"/>
    <n v="70.64"/>
    <n v="70.64"/>
    <x v="477"/>
    <n v="83.75"/>
    <x v="2"/>
    <x v="9"/>
    <x v="5"/>
    <x v="0"/>
    <x v="8"/>
    <x v="2"/>
    <x v="2"/>
  </r>
  <r>
    <s v="TXN-000861"/>
    <x v="1335"/>
    <x v="4977"/>
    <x v="2"/>
    <x v="28"/>
    <n v="152.5"/>
    <x v="1"/>
    <x v="148"/>
    <x v="3304"/>
    <n v="152.5"/>
    <n v="116.815"/>
    <x v="1651"/>
    <n v="139.325"/>
    <x v="2"/>
    <x v="2"/>
    <x v="1"/>
    <x v="0"/>
    <x v="4"/>
    <x v="3"/>
    <x v="3"/>
  </r>
  <r>
    <s v="TXN-013210"/>
    <x v="1335"/>
    <x v="2859"/>
    <x v="0"/>
    <x v="38"/>
    <n v="434.23"/>
    <x v="1"/>
    <x v="0"/>
    <x v="0"/>
    <n v="434.23"/>
    <n v="434.23"/>
    <x v="1372"/>
    <n v="461.25"/>
    <x v="4"/>
    <x v="2"/>
    <x v="1"/>
    <x v="0"/>
    <x v="0"/>
    <x v="3"/>
    <x v="3"/>
  </r>
  <r>
    <s v="TXN-007378"/>
    <x v="1335"/>
    <x v="7219"/>
    <x v="6"/>
    <x v="12"/>
    <n v="58.47"/>
    <x v="1"/>
    <x v="0"/>
    <x v="0"/>
    <n v="58.47"/>
    <n v="58.47"/>
    <x v="2206"/>
    <n v="70.4"/>
    <x v="0"/>
    <x v="3"/>
    <x v="3"/>
    <x v="0"/>
    <x v="0"/>
    <x v="0"/>
    <x v="3"/>
  </r>
  <r>
    <s v="TXN-012732"/>
    <x v="1336"/>
    <x v="1614"/>
    <x v="7"/>
    <x v="10"/>
    <n v="158.39"/>
    <x v="2"/>
    <x v="0"/>
    <x v="0"/>
    <n v="475.17"/>
    <n v="475.17"/>
    <x v="1831"/>
    <n v="501.36"/>
    <x v="4"/>
    <x v="9"/>
    <x v="1"/>
    <x v="0"/>
    <x v="10"/>
    <x v="5"/>
    <x v="3"/>
  </r>
  <r>
    <s v="TXN-008995"/>
    <x v="1336"/>
    <x v="402"/>
    <x v="4"/>
    <x v="30"/>
    <n v="41.14"/>
    <x v="1"/>
    <x v="147"/>
    <x v="3305"/>
    <n v="41.14"/>
    <n v="31.8835"/>
    <x v="2254"/>
    <n v="53.5535"/>
    <x v="4"/>
    <x v="19"/>
    <x v="0"/>
    <x v="0"/>
    <x v="8"/>
    <x v="3"/>
    <x v="3"/>
  </r>
  <r>
    <s v="TXN-010805"/>
    <x v="1336"/>
    <x v="7220"/>
    <x v="0"/>
    <x v="0"/>
    <n v="419.71"/>
    <x v="1"/>
    <x v="158"/>
    <x v="3306"/>
    <n v="419.71"/>
    <n v="385.29378"/>
    <x v="2134"/>
    <n v="409.40378"/>
    <x v="2"/>
    <x v="16"/>
    <x v="2"/>
    <x v="1"/>
    <x v="6"/>
    <x v="3"/>
    <x v="1"/>
  </r>
  <r>
    <s v="TXN-005371"/>
    <x v="1336"/>
    <x v="514"/>
    <x v="2"/>
    <x v="28"/>
    <n v="22.65"/>
    <x v="1"/>
    <x v="88"/>
    <x v="3307"/>
    <n v="22.65"/>
    <n v="21.0192"/>
    <x v="1262"/>
    <n v="43.8092"/>
    <x v="1"/>
    <x v="1"/>
    <x v="0"/>
    <x v="0"/>
    <x v="7"/>
    <x v="3"/>
    <x v="3"/>
  </r>
  <r>
    <s v="TXN-011348"/>
    <x v="1336"/>
    <x v="5577"/>
    <x v="2"/>
    <x v="14"/>
    <n v="115.65"/>
    <x v="1"/>
    <x v="0"/>
    <x v="0"/>
    <n v="115.65"/>
    <n v="115.65"/>
    <x v="1091"/>
    <n v="131.49"/>
    <x v="2"/>
    <x v="7"/>
    <x v="5"/>
    <x v="1"/>
    <x v="4"/>
    <x v="0"/>
    <x v="3"/>
  </r>
  <r>
    <s v="TXN-012826"/>
    <x v="1336"/>
    <x v="1810"/>
    <x v="2"/>
    <x v="25"/>
    <n v="112.13"/>
    <x v="1"/>
    <x v="144"/>
    <x v="3308"/>
    <n v="112.13"/>
    <n v="92.84364"/>
    <x v="318"/>
    <n v="100.62364"/>
    <x v="0"/>
    <x v="11"/>
    <x v="3"/>
    <x v="0"/>
    <x v="1"/>
    <x v="3"/>
    <x v="3"/>
  </r>
  <r>
    <s v="TXN-012899"/>
    <x v="1336"/>
    <x v="1226"/>
    <x v="3"/>
    <x v="3"/>
    <n v="48.81"/>
    <x v="2"/>
    <x v="0"/>
    <x v="0"/>
    <n v="146.43"/>
    <n v="146.43"/>
    <x v="1095"/>
    <n v="162.85"/>
    <x v="2"/>
    <x v="16"/>
    <x v="1"/>
    <x v="0"/>
    <x v="9"/>
    <x v="2"/>
    <x v="0"/>
  </r>
  <r>
    <s v="TXN-001630"/>
    <x v="1336"/>
    <x v="3951"/>
    <x v="2"/>
    <x v="25"/>
    <n v="97.02"/>
    <x v="1"/>
    <x v="0"/>
    <x v="0"/>
    <n v="97.02"/>
    <n v="97.02"/>
    <x v="1459"/>
    <n v="105.94"/>
    <x v="0"/>
    <x v="11"/>
    <x v="1"/>
    <x v="0"/>
    <x v="6"/>
    <x v="3"/>
    <x v="1"/>
  </r>
  <r>
    <s v="TXN-010669"/>
    <x v="1337"/>
    <x v="7221"/>
    <x v="5"/>
    <x v="29"/>
    <n v="31.32"/>
    <x v="4"/>
    <x v="0"/>
    <x v="0"/>
    <n v="156.6"/>
    <n v="156.6"/>
    <x v="264"/>
    <n v="171.76"/>
    <x v="2"/>
    <x v="7"/>
    <x v="0"/>
    <x v="1"/>
    <x v="0"/>
    <x v="1"/>
    <x v="0"/>
  </r>
  <r>
    <s v="TXN-010490"/>
    <x v="1337"/>
    <x v="3933"/>
    <x v="0"/>
    <x v="38"/>
    <n v="199.83"/>
    <x v="1"/>
    <x v="0"/>
    <x v="0"/>
    <n v="199.83"/>
    <n v="199.83"/>
    <x v="1812"/>
    <n v="216.94"/>
    <x v="0"/>
    <x v="3"/>
    <x v="2"/>
    <x v="0"/>
    <x v="0"/>
    <x v="2"/>
    <x v="1"/>
  </r>
  <r>
    <s v="TXN-010470"/>
    <x v="1337"/>
    <x v="6917"/>
    <x v="4"/>
    <x v="34"/>
    <n v="38.93"/>
    <x v="1"/>
    <x v="0"/>
    <x v="0"/>
    <n v="38.93"/>
    <n v="38.93"/>
    <x v="570"/>
    <n v="59.13"/>
    <x v="2"/>
    <x v="12"/>
    <x v="1"/>
    <x v="1"/>
    <x v="8"/>
    <x v="2"/>
    <x v="1"/>
  </r>
  <r>
    <s v="TXN-004841"/>
    <x v="1337"/>
    <x v="5334"/>
    <x v="3"/>
    <x v="21"/>
    <n v="54.89"/>
    <x v="1"/>
    <x v="0"/>
    <x v="0"/>
    <n v="54.89"/>
    <n v="54.89"/>
    <x v="584"/>
    <n v="70.78"/>
    <x v="2"/>
    <x v="12"/>
    <x v="5"/>
    <x v="0"/>
    <x v="8"/>
    <x v="3"/>
    <x v="3"/>
  </r>
  <r>
    <s v="TXN-000582"/>
    <x v="1337"/>
    <x v="7222"/>
    <x v="0"/>
    <x v="4"/>
    <n v="400.08"/>
    <x v="1"/>
    <x v="0"/>
    <x v="0"/>
    <n v="400.08"/>
    <n v="400.08"/>
    <x v="1754"/>
    <n v="416.35"/>
    <x v="0"/>
    <x v="3"/>
    <x v="5"/>
    <x v="0"/>
    <x v="3"/>
    <x v="1"/>
    <x v="1"/>
  </r>
  <r>
    <s v="TXN-005207"/>
    <x v="1337"/>
    <x v="7223"/>
    <x v="0"/>
    <x v="20"/>
    <n v="220.39"/>
    <x v="3"/>
    <x v="0"/>
    <x v="0"/>
    <n v="440.78"/>
    <n v="440.78"/>
    <x v="1396"/>
    <n v="452.11"/>
    <x v="0"/>
    <x v="10"/>
    <x v="1"/>
    <x v="0"/>
    <x v="6"/>
    <x v="3"/>
    <x v="0"/>
  </r>
  <r>
    <s v="TXN-009868"/>
    <x v="1337"/>
    <x v="7224"/>
    <x v="6"/>
    <x v="19"/>
    <n v="68.9"/>
    <x v="1"/>
    <x v="0"/>
    <x v="0"/>
    <n v="68.9"/>
    <n v="68.9"/>
    <x v="284"/>
    <n v="83.34"/>
    <x v="0"/>
    <x v="0"/>
    <x v="1"/>
    <x v="0"/>
    <x v="0"/>
    <x v="2"/>
    <x v="3"/>
  </r>
  <r>
    <s v="TXN-003926"/>
    <x v="1337"/>
    <x v="4163"/>
    <x v="4"/>
    <x v="5"/>
    <n v="47.75"/>
    <x v="1"/>
    <x v="0"/>
    <x v="0"/>
    <n v="47.75"/>
    <n v="47.75"/>
    <x v="203"/>
    <n v="55.85"/>
    <x v="0"/>
    <x v="3"/>
    <x v="3"/>
    <x v="0"/>
    <x v="6"/>
    <x v="2"/>
    <x v="1"/>
  </r>
  <r>
    <s v="TXN-007121"/>
    <x v="1337"/>
    <x v="7225"/>
    <x v="6"/>
    <x v="9"/>
    <n v="113.09"/>
    <x v="1"/>
    <x v="70"/>
    <x v="3309"/>
    <n v="113.09"/>
    <n v="93.29925"/>
    <x v="529"/>
    <n v="118.77925"/>
    <x v="4"/>
    <x v="17"/>
    <x v="5"/>
    <x v="0"/>
    <x v="8"/>
    <x v="3"/>
    <x v="1"/>
  </r>
  <r>
    <s v="TXN-006217"/>
    <x v="1337"/>
    <x v="2062"/>
    <x v="3"/>
    <x v="11"/>
    <n v="100.32"/>
    <x v="1"/>
    <x v="0"/>
    <x v="0"/>
    <n v="100.32"/>
    <n v="100.32"/>
    <x v="1803"/>
    <n v="117.09"/>
    <x v="2"/>
    <x v="7"/>
    <x v="0"/>
    <x v="0"/>
    <x v="7"/>
    <x v="2"/>
    <x v="1"/>
  </r>
  <r>
    <s v="TXN-002113"/>
    <x v="1337"/>
    <x v="6418"/>
    <x v="4"/>
    <x v="30"/>
    <n v="39.5"/>
    <x v="1"/>
    <x v="0"/>
    <x v="0"/>
    <n v="39.5"/>
    <n v="39.5"/>
    <x v="1145"/>
    <n v="52.66"/>
    <x v="0"/>
    <x v="11"/>
    <x v="1"/>
    <x v="0"/>
    <x v="10"/>
    <x v="3"/>
    <x v="3"/>
  </r>
  <r>
    <s v="TXN-014690"/>
    <x v="1337"/>
    <x v="5351"/>
    <x v="5"/>
    <x v="15"/>
    <n v="43.47"/>
    <x v="1"/>
    <x v="0"/>
    <x v="0"/>
    <n v="43.47"/>
    <n v="43.47"/>
    <x v="343"/>
    <n v="63.65"/>
    <x v="2"/>
    <x v="0"/>
    <x v="0"/>
    <x v="1"/>
    <x v="3"/>
    <x v="2"/>
    <x v="1"/>
  </r>
  <r>
    <s v="TXN-009841"/>
    <x v="1337"/>
    <x v="7226"/>
    <x v="6"/>
    <x v="9"/>
    <n v="38.35"/>
    <x v="1"/>
    <x v="156"/>
    <x v="3310"/>
    <n v="38.35"/>
    <n v="35.282"/>
    <x v="179"/>
    <n v="57.642"/>
    <x v="4"/>
    <x v="16"/>
    <x v="1"/>
    <x v="0"/>
    <x v="7"/>
    <x v="3"/>
    <x v="1"/>
  </r>
  <r>
    <s v="TXN-007005"/>
    <x v="1337"/>
    <x v="519"/>
    <x v="0"/>
    <x v="38"/>
    <n v="155.28"/>
    <x v="1"/>
    <x v="0"/>
    <x v="0"/>
    <n v="155.28"/>
    <n v="155.28"/>
    <x v="1063"/>
    <n v="167.04"/>
    <x v="0"/>
    <x v="10"/>
    <x v="1"/>
    <x v="0"/>
    <x v="1"/>
    <x v="3"/>
    <x v="2"/>
  </r>
  <r>
    <s v="TXN-008229"/>
    <x v="1337"/>
    <x v="4392"/>
    <x v="2"/>
    <x v="16"/>
    <n v="102.98"/>
    <x v="3"/>
    <x v="0"/>
    <x v="0"/>
    <n v="205.96"/>
    <n v="205.96"/>
    <x v="1486"/>
    <n v="213.94"/>
    <x v="0"/>
    <x v="10"/>
    <x v="0"/>
    <x v="0"/>
    <x v="8"/>
    <x v="3"/>
    <x v="3"/>
  </r>
  <r>
    <s v="TXN-003804"/>
    <x v="1338"/>
    <x v="7227"/>
    <x v="3"/>
    <x v="8"/>
    <n v="172.76"/>
    <x v="3"/>
    <x v="187"/>
    <x v="3311"/>
    <n v="345.52"/>
    <n v="327.55296"/>
    <x v="1083"/>
    <n v="343.10296"/>
    <x v="0"/>
    <x v="3"/>
    <x v="1"/>
    <x v="0"/>
    <x v="6"/>
    <x v="3"/>
    <x v="4"/>
  </r>
  <r>
    <s v="TXN-007242"/>
    <x v="1338"/>
    <x v="6304"/>
    <x v="4"/>
    <x v="27"/>
    <n v="66.01"/>
    <x v="2"/>
    <x v="0"/>
    <x v="0"/>
    <n v="198.03"/>
    <n v="198.03"/>
    <x v="879"/>
    <n v="212.18"/>
    <x v="2"/>
    <x v="9"/>
    <x v="0"/>
    <x v="0"/>
    <x v="3"/>
    <x v="3"/>
    <x v="1"/>
  </r>
  <r>
    <s v="TXN-003474"/>
    <x v="1338"/>
    <x v="5589"/>
    <x v="7"/>
    <x v="36"/>
    <n v="136.51"/>
    <x v="0"/>
    <x v="0"/>
    <x v="0"/>
    <n v="546.04"/>
    <n v="546.04"/>
    <x v="1159"/>
    <n v="555.84"/>
    <x v="0"/>
    <x v="3"/>
    <x v="0"/>
    <x v="1"/>
    <x v="7"/>
    <x v="2"/>
    <x v="1"/>
  </r>
  <r>
    <s v="TXN-002542"/>
    <x v="1338"/>
    <x v="137"/>
    <x v="4"/>
    <x v="30"/>
    <n v="29.25"/>
    <x v="3"/>
    <x v="0"/>
    <x v="0"/>
    <n v="58.5"/>
    <n v="58.5"/>
    <x v="1775"/>
    <n v="65.62"/>
    <x v="0"/>
    <x v="6"/>
    <x v="3"/>
    <x v="0"/>
    <x v="3"/>
    <x v="0"/>
    <x v="2"/>
  </r>
  <r>
    <s v="TXN-009614"/>
    <x v="1338"/>
    <x v="7228"/>
    <x v="3"/>
    <x v="21"/>
    <n v="64.18"/>
    <x v="1"/>
    <x v="0"/>
    <x v="0"/>
    <n v="64.18"/>
    <n v="64.18"/>
    <x v="1743"/>
    <n v="88.84"/>
    <x v="4"/>
    <x v="19"/>
    <x v="1"/>
    <x v="0"/>
    <x v="0"/>
    <x v="5"/>
    <x v="1"/>
  </r>
  <r>
    <s v="TXN-013737"/>
    <x v="1338"/>
    <x v="745"/>
    <x v="4"/>
    <x v="18"/>
    <n v="58.36"/>
    <x v="0"/>
    <x v="0"/>
    <x v="0"/>
    <n v="233.44"/>
    <n v="233.44"/>
    <x v="49"/>
    <n v="247.03"/>
    <x v="0"/>
    <x v="3"/>
    <x v="1"/>
    <x v="0"/>
    <x v="2"/>
    <x v="4"/>
    <x v="1"/>
  </r>
  <r>
    <s v="TXN-014590"/>
    <x v="1338"/>
    <x v="7229"/>
    <x v="3"/>
    <x v="21"/>
    <n v="38.76"/>
    <x v="2"/>
    <x v="0"/>
    <x v="0"/>
    <n v="116.28"/>
    <n v="116.28"/>
    <x v="2184"/>
    <n v="142.85"/>
    <x v="4"/>
    <x v="21"/>
    <x v="1"/>
    <x v="0"/>
    <x v="3"/>
    <x v="0"/>
    <x v="1"/>
  </r>
  <r>
    <s v="TXN-002524"/>
    <x v="1338"/>
    <x v="7230"/>
    <x v="1"/>
    <x v="24"/>
    <n v="36.38"/>
    <x v="1"/>
    <x v="0"/>
    <x v="0"/>
    <n v="36.38"/>
    <n v="36.38"/>
    <x v="84"/>
    <n v="55.15"/>
    <x v="2"/>
    <x v="12"/>
    <x v="5"/>
    <x v="0"/>
    <x v="4"/>
    <x v="3"/>
    <x v="1"/>
  </r>
  <r>
    <s v="TXN-008909"/>
    <x v="1338"/>
    <x v="3736"/>
    <x v="3"/>
    <x v="8"/>
    <n v="142.22"/>
    <x v="3"/>
    <x v="0"/>
    <x v="0"/>
    <n v="284.44"/>
    <n v="284.44"/>
    <x v="1833"/>
    <n v="297.03"/>
    <x v="0"/>
    <x v="7"/>
    <x v="5"/>
    <x v="0"/>
    <x v="8"/>
    <x v="2"/>
    <x v="1"/>
  </r>
  <r>
    <s v="TXN-007430"/>
    <x v="1338"/>
    <x v="865"/>
    <x v="5"/>
    <x v="31"/>
    <n v="18.66"/>
    <x v="1"/>
    <x v="0"/>
    <x v="0"/>
    <n v="18.66"/>
    <n v="18.66"/>
    <x v="2387"/>
    <n v="41.78"/>
    <x v="4"/>
    <x v="5"/>
    <x v="1"/>
    <x v="0"/>
    <x v="4"/>
    <x v="0"/>
    <x v="4"/>
  </r>
  <r>
    <s v="TXN-002014"/>
    <x v="1339"/>
    <x v="1510"/>
    <x v="0"/>
    <x v="38"/>
    <n v="277.89"/>
    <x v="1"/>
    <x v="100"/>
    <x v="3312"/>
    <n v="277.89"/>
    <n v="226.48035"/>
    <x v="2462"/>
    <n v="255.83035"/>
    <x v="4"/>
    <x v="17"/>
    <x v="1"/>
    <x v="1"/>
    <x v="10"/>
    <x v="3"/>
    <x v="0"/>
  </r>
  <r>
    <s v="TXN-009710"/>
    <x v="1339"/>
    <x v="7231"/>
    <x v="3"/>
    <x v="21"/>
    <n v="72.89"/>
    <x v="1"/>
    <x v="0"/>
    <x v="0"/>
    <n v="72.89"/>
    <n v="72.89"/>
    <x v="120"/>
    <n v="93.38"/>
    <x v="4"/>
    <x v="13"/>
    <x v="5"/>
    <x v="0"/>
    <x v="6"/>
    <x v="0"/>
    <x v="3"/>
  </r>
  <r>
    <s v="TXN-010117"/>
    <x v="1339"/>
    <x v="7232"/>
    <x v="7"/>
    <x v="36"/>
    <n v="57.76"/>
    <x v="4"/>
    <x v="0"/>
    <x v="0"/>
    <n v="288.8"/>
    <n v="288.8"/>
    <x v="1183"/>
    <n v="310.41"/>
    <x v="1"/>
    <x v="19"/>
    <x v="0"/>
    <x v="0"/>
    <x v="6"/>
    <x v="0"/>
    <x v="1"/>
  </r>
  <r>
    <s v="TXN-008853"/>
    <x v="1339"/>
    <x v="3582"/>
    <x v="2"/>
    <x v="16"/>
    <n v="88.2"/>
    <x v="3"/>
    <x v="0"/>
    <x v="0"/>
    <n v="176.4"/>
    <n v="176.4"/>
    <x v="169"/>
    <n v="190.69"/>
    <x v="0"/>
    <x v="3"/>
    <x v="0"/>
    <x v="1"/>
    <x v="3"/>
    <x v="2"/>
    <x v="3"/>
  </r>
  <r>
    <s v="TXN-007652"/>
    <x v="1339"/>
    <x v="7233"/>
    <x v="4"/>
    <x v="34"/>
    <n v="18.28"/>
    <x v="2"/>
    <x v="0"/>
    <x v="0"/>
    <n v="54.84"/>
    <n v="54.84"/>
    <x v="71"/>
    <n v="68.61"/>
    <x v="0"/>
    <x v="3"/>
    <x v="5"/>
    <x v="1"/>
    <x v="3"/>
    <x v="0"/>
    <x v="3"/>
  </r>
  <r>
    <s v="TXN-009013"/>
    <x v="1339"/>
    <x v="4264"/>
    <x v="3"/>
    <x v="21"/>
    <n v="226.84"/>
    <x v="3"/>
    <x v="0"/>
    <x v="0"/>
    <n v="453.68"/>
    <n v="453.68"/>
    <x v="140"/>
    <n v="464.69"/>
    <x v="0"/>
    <x v="6"/>
    <x v="1"/>
    <x v="0"/>
    <x v="8"/>
    <x v="2"/>
    <x v="0"/>
  </r>
  <r>
    <s v="TXN-003360"/>
    <x v="1339"/>
    <x v="6233"/>
    <x v="3"/>
    <x v="8"/>
    <n v="192.27"/>
    <x v="1"/>
    <x v="0"/>
    <x v="0"/>
    <n v="192.27"/>
    <n v="192.27"/>
    <x v="1626"/>
    <n v="202.38"/>
    <x v="0"/>
    <x v="10"/>
    <x v="6"/>
    <x v="1"/>
    <x v="2"/>
    <x v="5"/>
    <x v="3"/>
  </r>
  <r>
    <s v="TXN-005222"/>
    <x v="1339"/>
    <x v="4002"/>
    <x v="4"/>
    <x v="34"/>
    <n v="27.83"/>
    <x v="4"/>
    <x v="0"/>
    <x v="0"/>
    <n v="139.15"/>
    <n v="139.15"/>
    <x v="1539"/>
    <n v="155.14"/>
    <x v="2"/>
    <x v="2"/>
    <x v="5"/>
    <x v="0"/>
    <x v="3"/>
    <x v="0"/>
    <x v="3"/>
  </r>
  <r>
    <s v="TXN-004598"/>
    <x v="1339"/>
    <x v="4761"/>
    <x v="0"/>
    <x v="4"/>
    <n v="298.57"/>
    <x v="3"/>
    <x v="0"/>
    <x v="0"/>
    <n v="597.14"/>
    <n v="597.14"/>
    <x v="2416"/>
    <n v="618.96"/>
    <x v="2"/>
    <x v="3"/>
    <x v="1"/>
    <x v="0"/>
    <x v="6"/>
    <x v="3"/>
    <x v="1"/>
  </r>
  <r>
    <s v="TXN-005647"/>
    <x v="1339"/>
    <x v="7234"/>
    <x v="5"/>
    <x v="31"/>
    <n v="25.84"/>
    <x v="1"/>
    <x v="0"/>
    <x v="0"/>
    <n v="25.84"/>
    <n v="25.84"/>
    <x v="112"/>
    <n v="38.83"/>
    <x v="2"/>
    <x v="7"/>
    <x v="0"/>
    <x v="0"/>
    <x v="3"/>
    <x v="1"/>
    <x v="1"/>
  </r>
  <r>
    <s v="TXN-010686"/>
    <x v="1340"/>
    <x v="5997"/>
    <x v="4"/>
    <x v="27"/>
    <n v="56.37"/>
    <x v="4"/>
    <x v="0"/>
    <x v="0"/>
    <n v="281.85"/>
    <n v="281.85"/>
    <x v="179"/>
    <n v="304.21"/>
    <x v="4"/>
    <x v="15"/>
    <x v="0"/>
    <x v="0"/>
    <x v="9"/>
    <x v="3"/>
    <x v="3"/>
  </r>
  <r>
    <s v="TXN-008938"/>
    <x v="1340"/>
    <x v="4520"/>
    <x v="1"/>
    <x v="1"/>
    <n v="43.92"/>
    <x v="3"/>
    <x v="0"/>
    <x v="0"/>
    <n v="87.84"/>
    <n v="87.84"/>
    <x v="190"/>
    <n v="108.37"/>
    <x v="4"/>
    <x v="15"/>
    <x v="0"/>
    <x v="0"/>
    <x v="1"/>
    <x v="3"/>
    <x v="3"/>
  </r>
  <r>
    <s v="TXN-009603"/>
    <x v="1340"/>
    <x v="1792"/>
    <x v="0"/>
    <x v="33"/>
    <n v="169.94"/>
    <x v="3"/>
    <x v="0"/>
    <x v="0"/>
    <n v="339.88"/>
    <n v="339.88"/>
    <x v="1608"/>
    <n v="350.04"/>
    <x v="0"/>
    <x v="7"/>
    <x v="1"/>
    <x v="0"/>
    <x v="8"/>
    <x v="3"/>
    <x v="3"/>
  </r>
  <r>
    <s v="TXN-009590"/>
    <x v="1340"/>
    <x v="7235"/>
    <x v="3"/>
    <x v="3"/>
    <n v="229.75"/>
    <x v="1"/>
    <x v="0"/>
    <x v="0"/>
    <n v="229.75"/>
    <n v="229.75"/>
    <x v="54"/>
    <n v="251.9"/>
    <x v="1"/>
    <x v="2"/>
    <x v="5"/>
    <x v="0"/>
    <x v="3"/>
    <x v="4"/>
    <x v="3"/>
  </r>
  <r>
    <s v="TXN-004943"/>
    <x v="1340"/>
    <x v="7236"/>
    <x v="3"/>
    <x v="8"/>
    <n v="33.22"/>
    <x v="1"/>
    <x v="0"/>
    <x v="0"/>
    <n v="33.22"/>
    <n v="33.22"/>
    <x v="599"/>
    <n v="48.45"/>
    <x v="2"/>
    <x v="15"/>
    <x v="0"/>
    <x v="0"/>
    <x v="0"/>
    <x v="3"/>
    <x v="1"/>
  </r>
  <r>
    <s v="TXN-005930"/>
    <x v="1340"/>
    <x v="7237"/>
    <x v="6"/>
    <x v="13"/>
    <n v="30.08"/>
    <x v="1"/>
    <x v="106"/>
    <x v="3313"/>
    <n v="30.08"/>
    <n v="22.65024"/>
    <x v="100"/>
    <n v="37.97024"/>
    <x v="2"/>
    <x v="7"/>
    <x v="0"/>
    <x v="0"/>
    <x v="8"/>
    <x v="2"/>
    <x v="1"/>
  </r>
  <r>
    <s v="TXN-005049"/>
    <x v="1340"/>
    <x v="3980"/>
    <x v="4"/>
    <x v="34"/>
    <n v="54.27"/>
    <x v="1"/>
    <x v="114"/>
    <x v="3314"/>
    <n v="54.27"/>
    <n v="44.12151"/>
    <x v="10"/>
    <n v="54.67151"/>
    <x v="0"/>
    <x v="10"/>
    <x v="1"/>
    <x v="0"/>
    <x v="6"/>
    <x v="5"/>
    <x v="3"/>
  </r>
  <r>
    <s v="TXN-011290"/>
    <x v="1340"/>
    <x v="1337"/>
    <x v="2"/>
    <x v="2"/>
    <n v="122"/>
    <x v="1"/>
    <x v="0"/>
    <x v="0"/>
    <n v="122"/>
    <n v="122"/>
    <x v="200"/>
    <n v="135"/>
    <x v="0"/>
    <x v="6"/>
    <x v="5"/>
    <x v="0"/>
    <x v="0"/>
    <x v="4"/>
    <x v="1"/>
  </r>
  <r>
    <s v="TXN-005622"/>
    <x v="1340"/>
    <x v="6391"/>
    <x v="2"/>
    <x v="16"/>
    <n v="23.15"/>
    <x v="1"/>
    <x v="0"/>
    <x v="0"/>
    <n v="23.15"/>
    <n v="23.15"/>
    <x v="413"/>
    <n v="37.09"/>
    <x v="0"/>
    <x v="10"/>
    <x v="5"/>
    <x v="1"/>
    <x v="3"/>
    <x v="0"/>
    <x v="4"/>
  </r>
  <r>
    <s v="TXN-000028"/>
    <x v="1340"/>
    <x v="2676"/>
    <x v="0"/>
    <x v="20"/>
    <n v="379.35"/>
    <x v="3"/>
    <x v="0"/>
    <x v="0"/>
    <n v="758.7"/>
    <n v="758.7"/>
    <x v="2463"/>
    <n v="789.7"/>
    <x v="4"/>
    <x v="12"/>
    <x v="0"/>
    <x v="0"/>
    <x v="8"/>
    <x v="0"/>
    <x v="3"/>
  </r>
  <r>
    <s v="TXN-002324"/>
    <x v="1340"/>
    <x v="5916"/>
    <x v="1"/>
    <x v="1"/>
    <n v="22.83"/>
    <x v="1"/>
    <x v="0"/>
    <x v="0"/>
    <n v="22.83"/>
    <n v="22.83"/>
    <x v="1145"/>
    <n v="35.99"/>
    <x v="0"/>
    <x v="3"/>
    <x v="0"/>
    <x v="1"/>
    <x v="8"/>
    <x v="3"/>
    <x v="0"/>
  </r>
  <r>
    <s v="TXN-011938"/>
    <x v="1340"/>
    <x v="4433"/>
    <x v="3"/>
    <x v="6"/>
    <n v="181.5"/>
    <x v="1"/>
    <x v="0"/>
    <x v="0"/>
    <n v="181.5"/>
    <n v="181.5"/>
    <x v="1309"/>
    <n v="199.83"/>
    <x v="2"/>
    <x v="16"/>
    <x v="5"/>
    <x v="1"/>
    <x v="10"/>
    <x v="5"/>
    <x v="2"/>
  </r>
  <r>
    <s v="TXN-000903"/>
    <x v="1341"/>
    <x v="7238"/>
    <x v="6"/>
    <x v="17"/>
    <n v="68.36"/>
    <x v="1"/>
    <x v="0"/>
    <x v="0"/>
    <n v="68.36"/>
    <n v="68.36"/>
    <x v="1904"/>
    <n v="86.79"/>
    <x v="2"/>
    <x v="3"/>
    <x v="1"/>
    <x v="0"/>
    <x v="6"/>
    <x v="0"/>
    <x v="1"/>
  </r>
  <r>
    <s v="TXN-009967"/>
    <x v="1341"/>
    <x v="7239"/>
    <x v="4"/>
    <x v="18"/>
    <n v="68.66"/>
    <x v="3"/>
    <x v="0"/>
    <x v="0"/>
    <n v="137.32"/>
    <n v="137.32"/>
    <x v="1839"/>
    <n v="161.37"/>
    <x v="4"/>
    <x v="4"/>
    <x v="2"/>
    <x v="1"/>
    <x v="7"/>
    <x v="1"/>
    <x v="3"/>
  </r>
  <r>
    <s v="TXN-010057"/>
    <x v="1341"/>
    <x v="1999"/>
    <x v="6"/>
    <x v="12"/>
    <n v="97.55"/>
    <x v="1"/>
    <x v="0"/>
    <x v="0"/>
    <n v="97.55"/>
    <n v="97.55"/>
    <x v="1087"/>
    <n v="114.74"/>
    <x v="2"/>
    <x v="3"/>
    <x v="2"/>
    <x v="1"/>
    <x v="6"/>
    <x v="1"/>
    <x v="1"/>
  </r>
  <r>
    <s v="TXN-011797"/>
    <x v="1341"/>
    <x v="1507"/>
    <x v="2"/>
    <x v="25"/>
    <n v="61.26"/>
    <x v="1"/>
    <x v="0"/>
    <x v="0"/>
    <n v="61.26"/>
    <n v="61.26"/>
    <x v="2158"/>
    <n v="77"/>
    <x v="2"/>
    <x v="0"/>
    <x v="5"/>
    <x v="0"/>
    <x v="7"/>
    <x v="5"/>
    <x v="1"/>
  </r>
  <r>
    <s v="TXN-008837"/>
    <x v="1341"/>
    <x v="4264"/>
    <x v="3"/>
    <x v="11"/>
    <n v="211.74"/>
    <x v="1"/>
    <x v="0"/>
    <x v="0"/>
    <n v="211.74"/>
    <n v="211.74"/>
    <x v="503"/>
    <n v="224.87"/>
    <x v="0"/>
    <x v="6"/>
    <x v="3"/>
    <x v="0"/>
    <x v="0"/>
    <x v="3"/>
    <x v="3"/>
  </r>
  <r>
    <s v="TXN-013793"/>
    <x v="1341"/>
    <x v="1776"/>
    <x v="2"/>
    <x v="25"/>
    <n v="46.69"/>
    <x v="1"/>
    <x v="0"/>
    <x v="0"/>
    <n v="46.69"/>
    <n v="46.69"/>
    <x v="733"/>
    <n v="56.51"/>
    <x v="0"/>
    <x v="6"/>
    <x v="1"/>
    <x v="1"/>
    <x v="5"/>
    <x v="5"/>
    <x v="1"/>
  </r>
  <r>
    <s v="TXN-010886"/>
    <x v="1341"/>
    <x v="2114"/>
    <x v="2"/>
    <x v="16"/>
    <n v="171.32"/>
    <x v="1"/>
    <x v="0"/>
    <x v="0"/>
    <n v="171.32"/>
    <n v="171.32"/>
    <x v="1641"/>
    <n v="184.23"/>
    <x v="0"/>
    <x v="3"/>
    <x v="0"/>
    <x v="0"/>
    <x v="9"/>
    <x v="3"/>
    <x v="1"/>
  </r>
  <r>
    <s v="TXN-006083"/>
    <x v="1341"/>
    <x v="7240"/>
    <x v="5"/>
    <x v="29"/>
    <n v="12.09"/>
    <x v="1"/>
    <x v="169"/>
    <x v="3315"/>
    <n v="12.09"/>
    <n v="9.4302"/>
    <x v="646"/>
    <n v="26.4102"/>
    <x v="2"/>
    <x v="15"/>
    <x v="0"/>
    <x v="0"/>
    <x v="8"/>
    <x v="3"/>
    <x v="1"/>
  </r>
  <r>
    <s v="TXN-007166"/>
    <x v="1341"/>
    <x v="4029"/>
    <x v="2"/>
    <x v="2"/>
    <n v="80.07"/>
    <x v="1"/>
    <x v="0"/>
    <x v="0"/>
    <n v="80.07"/>
    <n v="80.07"/>
    <x v="700"/>
    <n v="90.87"/>
    <x v="0"/>
    <x v="3"/>
    <x v="1"/>
    <x v="0"/>
    <x v="5"/>
    <x v="1"/>
    <x v="1"/>
  </r>
  <r>
    <s v="TXN-005357"/>
    <x v="1341"/>
    <x v="2842"/>
    <x v="2"/>
    <x v="2"/>
    <n v="42.38"/>
    <x v="1"/>
    <x v="0"/>
    <x v="0"/>
    <n v="42.38"/>
    <n v="42.38"/>
    <x v="1292"/>
    <n v="48.9"/>
    <x v="0"/>
    <x v="6"/>
    <x v="1"/>
    <x v="0"/>
    <x v="0"/>
    <x v="0"/>
    <x v="3"/>
  </r>
  <r>
    <s v="TXN-005339"/>
    <x v="1341"/>
    <x v="7241"/>
    <x v="7"/>
    <x v="36"/>
    <n v="37.99"/>
    <x v="1"/>
    <x v="0"/>
    <x v="0"/>
    <n v="37.99"/>
    <n v="37.99"/>
    <x v="70"/>
    <n v="61.17"/>
    <x v="4"/>
    <x v="1"/>
    <x v="1"/>
    <x v="0"/>
    <x v="11"/>
    <x v="2"/>
    <x v="3"/>
  </r>
  <r>
    <s v="TXN-010062"/>
    <x v="1341"/>
    <x v="7242"/>
    <x v="4"/>
    <x v="27"/>
    <n v="26.75"/>
    <x v="3"/>
    <x v="0"/>
    <x v="0"/>
    <n v="53.5"/>
    <n v="53.5"/>
    <x v="2121"/>
    <n v="76.07"/>
    <x v="4"/>
    <x v="21"/>
    <x v="1"/>
    <x v="0"/>
    <x v="9"/>
    <x v="5"/>
    <x v="1"/>
  </r>
  <r>
    <s v="TXN-004424"/>
    <x v="1342"/>
    <x v="36"/>
    <x v="2"/>
    <x v="28"/>
    <n v="145.54"/>
    <x v="4"/>
    <x v="0"/>
    <x v="0"/>
    <n v="727.7"/>
    <n v="727.7"/>
    <x v="663"/>
    <n v="743.75"/>
    <x v="2"/>
    <x v="3"/>
    <x v="0"/>
    <x v="0"/>
    <x v="0"/>
    <x v="4"/>
    <x v="3"/>
  </r>
  <r>
    <s v="TXN-010767"/>
    <x v="1342"/>
    <x v="6942"/>
    <x v="2"/>
    <x v="28"/>
    <n v="167.63"/>
    <x v="1"/>
    <x v="59"/>
    <x v="3316"/>
    <n v="167.63"/>
    <n v="139.1329"/>
    <x v="1644"/>
    <n v="161.7629"/>
    <x v="4"/>
    <x v="5"/>
    <x v="1"/>
    <x v="0"/>
    <x v="6"/>
    <x v="3"/>
    <x v="1"/>
  </r>
  <r>
    <s v="TXN-010751"/>
    <x v="1342"/>
    <x v="7243"/>
    <x v="6"/>
    <x v="9"/>
    <n v="107.29"/>
    <x v="2"/>
    <x v="0"/>
    <x v="0"/>
    <n v="321.87"/>
    <n v="321.87"/>
    <x v="342"/>
    <n v="339.53"/>
    <x v="2"/>
    <x v="9"/>
    <x v="0"/>
    <x v="0"/>
    <x v="10"/>
    <x v="3"/>
    <x v="3"/>
  </r>
  <r>
    <s v="TXN-000208"/>
    <x v="1342"/>
    <x v="1157"/>
    <x v="4"/>
    <x v="30"/>
    <n v="52.83"/>
    <x v="1"/>
    <x v="0"/>
    <x v="0"/>
    <n v="52.83"/>
    <n v="52.83"/>
    <x v="281"/>
    <n v="64.42"/>
    <x v="0"/>
    <x v="7"/>
    <x v="5"/>
    <x v="0"/>
    <x v="6"/>
    <x v="3"/>
    <x v="3"/>
  </r>
  <r>
    <s v="TXN-014012"/>
    <x v="1342"/>
    <x v="4288"/>
    <x v="5"/>
    <x v="15"/>
    <n v="44.08"/>
    <x v="3"/>
    <x v="0"/>
    <x v="0"/>
    <n v="88.16"/>
    <n v="88.16"/>
    <x v="991"/>
    <n v="108.64"/>
    <x v="1"/>
    <x v="4"/>
    <x v="5"/>
    <x v="0"/>
    <x v="3"/>
    <x v="0"/>
    <x v="3"/>
  </r>
  <r>
    <s v="TXN-010795"/>
    <x v="1342"/>
    <x v="198"/>
    <x v="2"/>
    <x v="16"/>
    <n v="123.4"/>
    <x v="1"/>
    <x v="0"/>
    <x v="0"/>
    <n v="123.4"/>
    <n v="123.4"/>
    <x v="568"/>
    <n v="135.22"/>
    <x v="0"/>
    <x v="7"/>
    <x v="0"/>
    <x v="0"/>
    <x v="0"/>
    <x v="2"/>
    <x v="1"/>
  </r>
  <r>
    <s v="TXN-008682"/>
    <x v="1342"/>
    <x v="3317"/>
    <x v="5"/>
    <x v="15"/>
    <n v="22.11"/>
    <x v="3"/>
    <x v="0"/>
    <x v="0"/>
    <n v="44.22"/>
    <n v="44.22"/>
    <x v="1383"/>
    <n v="74.1"/>
    <x v="3"/>
    <x v="5"/>
    <x v="5"/>
    <x v="0"/>
    <x v="8"/>
    <x v="4"/>
    <x v="0"/>
  </r>
  <r>
    <s v="TXN-001859"/>
    <x v="1342"/>
    <x v="3355"/>
    <x v="2"/>
    <x v="2"/>
    <n v="109.24"/>
    <x v="3"/>
    <x v="0"/>
    <x v="0"/>
    <n v="218.48"/>
    <n v="218.48"/>
    <x v="822"/>
    <n v="232.94"/>
    <x v="2"/>
    <x v="0"/>
    <x v="1"/>
    <x v="0"/>
    <x v="10"/>
    <x v="3"/>
    <x v="1"/>
  </r>
  <r>
    <s v="TXN-009248"/>
    <x v="1342"/>
    <x v="4221"/>
    <x v="6"/>
    <x v="17"/>
    <n v="78.14"/>
    <x v="1"/>
    <x v="0"/>
    <x v="0"/>
    <n v="78.14"/>
    <n v="78.14"/>
    <x v="980"/>
    <n v="85.4"/>
    <x v="0"/>
    <x v="10"/>
    <x v="0"/>
    <x v="0"/>
    <x v="0"/>
    <x v="3"/>
    <x v="1"/>
  </r>
  <r>
    <s v="TXN-014635"/>
    <x v="1342"/>
    <x v="4534"/>
    <x v="3"/>
    <x v="6"/>
    <n v="129.32"/>
    <x v="3"/>
    <x v="0"/>
    <x v="0"/>
    <n v="258.64"/>
    <n v="258.64"/>
    <x v="2021"/>
    <n v="274.42"/>
    <x v="0"/>
    <x v="10"/>
    <x v="3"/>
    <x v="0"/>
    <x v="3"/>
    <x v="0"/>
    <x v="1"/>
  </r>
  <r>
    <s v="TXN-002630"/>
    <x v="1342"/>
    <x v="1345"/>
    <x v="2"/>
    <x v="14"/>
    <n v="131.54"/>
    <x v="1"/>
    <x v="0"/>
    <x v="0"/>
    <n v="131.54"/>
    <n v="131.54"/>
    <x v="1696"/>
    <n v="147.67"/>
    <x v="0"/>
    <x v="7"/>
    <x v="5"/>
    <x v="0"/>
    <x v="3"/>
    <x v="0"/>
    <x v="2"/>
  </r>
  <r>
    <s v="TXN-009062"/>
    <x v="1342"/>
    <x v="7244"/>
    <x v="0"/>
    <x v="33"/>
    <n v="97.01"/>
    <x v="1"/>
    <x v="0"/>
    <x v="0"/>
    <n v="97.01"/>
    <n v="97.01"/>
    <x v="2266"/>
    <n v="109.31"/>
    <x v="0"/>
    <x v="0"/>
    <x v="1"/>
    <x v="0"/>
    <x v="6"/>
    <x v="4"/>
    <x v="3"/>
  </r>
  <r>
    <s v="TXN-004489"/>
    <x v="1343"/>
    <x v="6433"/>
    <x v="3"/>
    <x v="11"/>
    <n v="98.45"/>
    <x v="1"/>
    <x v="0"/>
    <x v="0"/>
    <n v="98.45"/>
    <n v="98.45"/>
    <x v="429"/>
    <n v="124.62"/>
    <x v="4"/>
    <x v="21"/>
    <x v="1"/>
    <x v="0"/>
    <x v="9"/>
    <x v="2"/>
    <x v="3"/>
  </r>
  <r>
    <s v="TXN-010354"/>
    <x v="1343"/>
    <x v="7245"/>
    <x v="3"/>
    <x v="8"/>
    <n v="157.09"/>
    <x v="1"/>
    <x v="0"/>
    <x v="0"/>
    <n v="157.09"/>
    <n v="157.09"/>
    <x v="1423"/>
    <n v="172.57"/>
    <x v="2"/>
    <x v="7"/>
    <x v="1"/>
    <x v="0"/>
    <x v="2"/>
    <x v="3"/>
    <x v="3"/>
  </r>
  <r>
    <s v="TXN-006822"/>
    <x v="1343"/>
    <x v="1217"/>
    <x v="5"/>
    <x v="29"/>
    <n v="26.42"/>
    <x v="0"/>
    <x v="0"/>
    <x v="0"/>
    <n v="105.68"/>
    <n v="105.68"/>
    <x v="1507"/>
    <n v="117.4"/>
    <x v="0"/>
    <x v="11"/>
    <x v="1"/>
    <x v="1"/>
    <x v="9"/>
    <x v="3"/>
    <x v="1"/>
  </r>
  <r>
    <s v="TXN-001057"/>
    <x v="1343"/>
    <x v="6523"/>
    <x v="4"/>
    <x v="34"/>
    <n v="45.77"/>
    <x v="1"/>
    <x v="73"/>
    <x v="3317"/>
    <n v="45.77"/>
    <n v="39.04181"/>
    <x v="1364"/>
    <n v="59.69181"/>
    <x v="2"/>
    <x v="7"/>
    <x v="1"/>
    <x v="0"/>
    <x v="0"/>
    <x v="3"/>
    <x v="3"/>
  </r>
  <r>
    <s v="TXN-004321"/>
    <x v="1343"/>
    <x v="937"/>
    <x v="3"/>
    <x v="21"/>
    <n v="46.99"/>
    <x v="1"/>
    <x v="106"/>
    <x v="3318"/>
    <n v="46.99"/>
    <n v="35.38347"/>
    <x v="1320"/>
    <n v="52.96347"/>
    <x v="2"/>
    <x v="3"/>
    <x v="5"/>
    <x v="0"/>
    <x v="7"/>
    <x v="0"/>
    <x v="1"/>
  </r>
  <r>
    <s v="TXN-009716"/>
    <x v="1343"/>
    <x v="7246"/>
    <x v="5"/>
    <x v="15"/>
    <n v="11.01"/>
    <x v="1"/>
    <x v="0"/>
    <x v="0"/>
    <n v="11.01"/>
    <n v="11.01"/>
    <x v="1993"/>
    <n v="37.99"/>
    <x v="3"/>
    <x v="18"/>
    <x v="1"/>
    <x v="1"/>
    <x v="0"/>
    <x v="3"/>
    <x v="2"/>
  </r>
  <r>
    <s v="TXN-010534"/>
    <x v="1343"/>
    <x v="5824"/>
    <x v="6"/>
    <x v="9"/>
    <n v="47.48"/>
    <x v="1"/>
    <x v="0"/>
    <x v="0"/>
    <n v="47.48"/>
    <n v="47.48"/>
    <x v="112"/>
    <n v="60.47"/>
    <x v="0"/>
    <x v="10"/>
    <x v="0"/>
    <x v="0"/>
    <x v="9"/>
    <x v="0"/>
    <x v="1"/>
  </r>
  <r>
    <s v="TXN-003292"/>
    <x v="1343"/>
    <x v="7247"/>
    <x v="2"/>
    <x v="16"/>
    <n v="179.72"/>
    <x v="1"/>
    <x v="0"/>
    <x v="0"/>
    <n v="179.72"/>
    <n v="179.72"/>
    <x v="558"/>
    <n v="192.11"/>
    <x v="0"/>
    <x v="6"/>
    <x v="7"/>
    <x v="1"/>
    <x v="9"/>
    <x v="0"/>
    <x v="0"/>
  </r>
  <r>
    <s v="TXN-013962"/>
    <x v="1343"/>
    <x v="1276"/>
    <x v="4"/>
    <x v="5"/>
    <n v="84.26"/>
    <x v="3"/>
    <x v="0"/>
    <x v="0"/>
    <n v="168.52"/>
    <n v="168.52"/>
    <x v="1396"/>
    <n v="179.85"/>
    <x v="0"/>
    <x v="6"/>
    <x v="1"/>
    <x v="1"/>
    <x v="0"/>
    <x v="0"/>
    <x v="1"/>
  </r>
  <r>
    <s v="TXN-010561"/>
    <x v="1344"/>
    <x v="7248"/>
    <x v="3"/>
    <x v="8"/>
    <n v="230.7"/>
    <x v="1"/>
    <x v="27"/>
    <x v="3319"/>
    <n v="230.7"/>
    <n v="209.937"/>
    <x v="694"/>
    <n v="226.797"/>
    <x v="0"/>
    <x v="0"/>
    <x v="1"/>
    <x v="0"/>
    <x v="1"/>
    <x v="0"/>
    <x v="1"/>
  </r>
  <r>
    <s v="TXN-005886"/>
    <x v="1344"/>
    <x v="2586"/>
    <x v="6"/>
    <x v="9"/>
    <n v="95.82"/>
    <x v="1"/>
    <x v="0"/>
    <x v="0"/>
    <n v="95.82"/>
    <n v="95.82"/>
    <x v="145"/>
    <n v="109.94"/>
    <x v="0"/>
    <x v="11"/>
    <x v="5"/>
    <x v="0"/>
    <x v="4"/>
    <x v="0"/>
    <x v="0"/>
  </r>
  <r>
    <s v="TXN-010776"/>
    <x v="1344"/>
    <x v="5610"/>
    <x v="3"/>
    <x v="6"/>
    <n v="85.64"/>
    <x v="1"/>
    <x v="187"/>
    <x v="3320"/>
    <n v="85.64"/>
    <n v="76.73344"/>
    <x v="843"/>
    <n v="90.80344"/>
    <x v="0"/>
    <x v="0"/>
    <x v="0"/>
    <x v="1"/>
    <x v="10"/>
    <x v="2"/>
    <x v="3"/>
  </r>
  <r>
    <s v="TXN-006159"/>
    <x v="1344"/>
    <x v="4172"/>
    <x v="1"/>
    <x v="6"/>
    <n v="47.59"/>
    <x v="1"/>
    <x v="0"/>
    <x v="0"/>
    <n v="47.59"/>
    <n v="47.59"/>
    <x v="401"/>
    <n v="62.2"/>
    <x v="2"/>
    <x v="3"/>
    <x v="1"/>
    <x v="0"/>
    <x v="10"/>
    <x v="0"/>
    <x v="4"/>
  </r>
  <r>
    <s v="TXN-014571"/>
    <x v="1344"/>
    <x v="7249"/>
    <x v="2"/>
    <x v="28"/>
    <n v="93.83"/>
    <x v="2"/>
    <x v="0"/>
    <x v="0"/>
    <n v="281.49"/>
    <n v="281.49"/>
    <x v="1731"/>
    <n v="293.48"/>
    <x v="0"/>
    <x v="0"/>
    <x v="0"/>
    <x v="0"/>
    <x v="7"/>
    <x v="3"/>
    <x v="3"/>
  </r>
  <r>
    <s v="TXN-004100"/>
    <x v="1344"/>
    <x v="6510"/>
    <x v="6"/>
    <x v="17"/>
    <n v="110.51"/>
    <x v="1"/>
    <x v="82"/>
    <x v="3321"/>
    <n v="110.51"/>
    <n v="94.04401"/>
    <x v="2411"/>
    <n v="121.80401"/>
    <x v="4"/>
    <x v="18"/>
    <x v="1"/>
    <x v="0"/>
    <x v="3"/>
    <x v="5"/>
    <x v="1"/>
  </r>
  <r>
    <s v="TXN-008126"/>
    <x v="1344"/>
    <x v="5963"/>
    <x v="2"/>
    <x v="16"/>
    <n v="18.39"/>
    <x v="1"/>
    <x v="0"/>
    <x v="0"/>
    <n v="18.39"/>
    <n v="18.39"/>
    <x v="181"/>
    <n v="32.84"/>
    <x v="2"/>
    <x v="15"/>
    <x v="0"/>
    <x v="0"/>
    <x v="0"/>
    <x v="4"/>
    <x v="3"/>
  </r>
  <r>
    <s v="TXN-013372"/>
    <x v="1344"/>
    <x v="7250"/>
    <x v="4"/>
    <x v="5"/>
    <n v="69.26"/>
    <x v="1"/>
    <x v="0"/>
    <x v="0"/>
    <n v="69.26"/>
    <n v="69.26"/>
    <x v="89"/>
    <n v="79.79"/>
    <x v="0"/>
    <x v="11"/>
    <x v="1"/>
    <x v="1"/>
    <x v="0"/>
    <x v="0"/>
    <x v="3"/>
  </r>
  <r>
    <s v="TXN-004262"/>
    <x v="1344"/>
    <x v="3179"/>
    <x v="2"/>
    <x v="28"/>
    <n v="82.45"/>
    <x v="1"/>
    <x v="0"/>
    <x v="0"/>
    <n v="82.45"/>
    <n v="82.45"/>
    <x v="719"/>
    <n v="105.9"/>
    <x v="4"/>
    <x v="16"/>
    <x v="3"/>
    <x v="0"/>
    <x v="5"/>
    <x v="4"/>
    <x v="1"/>
  </r>
  <r>
    <s v="TXN-008280"/>
    <x v="1345"/>
    <x v="3282"/>
    <x v="4"/>
    <x v="5"/>
    <n v="44.22"/>
    <x v="3"/>
    <x v="63"/>
    <x v="3322"/>
    <n v="88.44"/>
    <n v="80.43618"/>
    <x v="2148"/>
    <n v="106.15618"/>
    <x v="4"/>
    <x v="5"/>
    <x v="0"/>
    <x v="0"/>
    <x v="6"/>
    <x v="1"/>
    <x v="1"/>
  </r>
  <r>
    <s v="TXN-014858"/>
    <x v="1345"/>
    <x v="287"/>
    <x v="4"/>
    <x v="5"/>
    <n v="57.29"/>
    <x v="1"/>
    <x v="0"/>
    <x v="0"/>
    <n v="57.29"/>
    <n v="57.29"/>
    <x v="1572"/>
    <n v="67.74"/>
    <x v="0"/>
    <x v="7"/>
    <x v="0"/>
    <x v="0"/>
    <x v="8"/>
    <x v="2"/>
    <x v="1"/>
  </r>
  <r>
    <s v="TXN-002350"/>
    <x v="1345"/>
    <x v="4985"/>
    <x v="3"/>
    <x v="6"/>
    <n v="86.57"/>
    <x v="1"/>
    <x v="0"/>
    <x v="0"/>
    <n v="86.57"/>
    <n v="86.57"/>
    <x v="2317"/>
    <n v="98.57"/>
    <x v="0"/>
    <x v="7"/>
    <x v="2"/>
    <x v="0"/>
    <x v="0"/>
    <x v="2"/>
    <x v="3"/>
  </r>
  <r>
    <s v="TXN-008689"/>
    <x v="1345"/>
    <x v="4579"/>
    <x v="3"/>
    <x v="6"/>
    <n v="127.17"/>
    <x v="1"/>
    <x v="0"/>
    <x v="0"/>
    <n v="127.17"/>
    <n v="127.17"/>
    <x v="1988"/>
    <n v="142.06"/>
    <x v="2"/>
    <x v="9"/>
    <x v="0"/>
    <x v="0"/>
    <x v="3"/>
    <x v="2"/>
    <x v="3"/>
  </r>
  <r>
    <s v="TXN-003501"/>
    <x v="1345"/>
    <x v="3487"/>
    <x v="2"/>
    <x v="16"/>
    <n v="171.91"/>
    <x v="1"/>
    <x v="0"/>
    <x v="0"/>
    <n v="171.91"/>
    <n v="171.91"/>
    <x v="1651"/>
    <n v="194.42"/>
    <x v="1"/>
    <x v="1"/>
    <x v="1"/>
    <x v="0"/>
    <x v="3"/>
    <x v="3"/>
    <x v="2"/>
  </r>
  <r>
    <s v="TXN-003254"/>
    <x v="1345"/>
    <x v="6451"/>
    <x v="4"/>
    <x v="34"/>
    <n v="93.89"/>
    <x v="1"/>
    <x v="0"/>
    <x v="0"/>
    <n v="93.89"/>
    <n v="93.89"/>
    <x v="1069"/>
    <n v="111.46"/>
    <x v="1"/>
    <x v="9"/>
    <x v="0"/>
    <x v="0"/>
    <x v="3"/>
    <x v="4"/>
    <x v="4"/>
  </r>
  <r>
    <s v="TXN-009285"/>
    <x v="1346"/>
    <x v="4829"/>
    <x v="6"/>
    <x v="12"/>
    <n v="50.44"/>
    <x v="1"/>
    <x v="0"/>
    <x v="0"/>
    <n v="50.44"/>
    <n v="50.44"/>
    <x v="197"/>
    <n v="57.59"/>
    <x v="0"/>
    <x v="0"/>
    <x v="1"/>
    <x v="1"/>
    <x v="8"/>
    <x v="0"/>
    <x v="3"/>
  </r>
  <r>
    <s v="TXN-012361"/>
    <x v="1346"/>
    <x v="7251"/>
    <x v="2"/>
    <x v="28"/>
    <n v="136.53"/>
    <x v="0"/>
    <x v="0"/>
    <x v="0"/>
    <n v="546.12"/>
    <n v="546.12"/>
    <x v="1841"/>
    <n v="567.35"/>
    <x v="4"/>
    <x v="4"/>
    <x v="3"/>
    <x v="0"/>
    <x v="3"/>
    <x v="3"/>
    <x v="1"/>
  </r>
  <r>
    <s v="TXN-002930"/>
    <x v="1346"/>
    <x v="3461"/>
    <x v="3"/>
    <x v="3"/>
    <n v="148.47"/>
    <x v="1"/>
    <x v="0"/>
    <x v="0"/>
    <n v="148.47"/>
    <n v="148.47"/>
    <x v="759"/>
    <n v="160.11"/>
    <x v="0"/>
    <x v="0"/>
    <x v="1"/>
    <x v="0"/>
    <x v="0"/>
    <x v="0"/>
    <x v="3"/>
  </r>
  <r>
    <s v="TXN-014011"/>
    <x v="1346"/>
    <x v="6385"/>
    <x v="6"/>
    <x v="19"/>
    <n v="43.85"/>
    <x v="3"/>
    <x v="0"/>
    <x v="0"/>
    <n v="87.7"/>
    <n v="87.7"/>
    <x v="121"/>
    <n v="112.64"/>
    <x v="4"/>
    <x v="17"/>
    <x v="1"/>
    <x v="0"/>
    <x v="10"/>
    <x v="3"/>
    <x v="1"/>
  </r>
  <r>
    <s v="TXN-010400"/>
    <x v="1346"/>
    <x v="4928"/>
    <x v="2"/>
    <x v="14"/>
    <n v="115.74"/>
    <x v="1"/>
    <x v="0"/>
    <x v="0"/>
    <n v="115.74"/>
    <n v="115.74"/>
    <x v="767"/>
    <n v="123.6"/>
    <x v="0"/>
    <x v="0"/>
    <x v="2"/>
    <x v="0"/>
    <x v="6"/>
    <x v="5"/>
    <x v="3"/>
  </r>
  <r>
    <s v="TXN-001885"/>
    <x v="1346"/>
    <x v="4546"/>
    <x v="2"/>
    <x v="16"/>
    <n v="173.66"/>
    <x v="1"/>
    <x v="0"/>
    <x v="0"/>
    <n v="173.66"/>
    <n v="173.66"/>
    <x v="137"/>
    <n v="187.62"/>
    <x v="0"/>
    <x v="11"/>
    <x v="0"/>
    <x v="0"/>
    <x v="7"/>
    <x v="0"/>
    <x v="2"/>
  </r>
  <r>
    <s v="TXN-006993"/>
    <x v="1346"/>
    <x v="1486"/>
    <x v="5"/>
    <x v="31"/>
    <n v="42.6"/>
    <x v="2"/>
    <x v="0"/>
    <x v="0"/>
    <n v="127.8"/>
    <n v="127.8"/>
    <x v="1902"/>
    <n v="136.07"/>
    <x v="0"/>
    <x v="10"/>
    <x v="5"/>
    <x v="0"/>
    <x v="10"/>
    <x v="3"/>
    <x v="3"/>
  </r>
  <r>
    <s v="TXN-004857"/>
    <x v="1346"/>
    <x v="1073"/>
    <x v="5"/>
    <x v="29"/>
    <n v="17.66"/>
    <x v="3"/>
    <x v="0"/>
    <x v="0"/>
    <n v="35.32"/>
    <n v="35.32"/>
    <x v="67"/>
    <n v="48.15"/>
    <x v="0"/>
    <x v="6"/>
    <x v="1"/>
    <x v="0"/>
    <x v="10"/>
    <x v="1"/>
    <x v="3"/>
  </r>
  <r>
    <s v="TXN-009437"/>
    <x v="1346"/>
    <x v="2270"/>
    <x v="2"/>
    <x v="25"/>
    <n v="70.97"/>
    <x v="1"/>
    <x v="0"/>
    <x v="0"/>
    <n v="70.97"/>
    <n v="70.97"/>
    <x v="2049"/>
    <n v="94.49"/>
    <x v="1"/>
    <x v="8"/>
    <x v="1"/>
    <x v="0"/>
    <x v="0"/>
    <x v="5"/>
    <x v="2"/>
  </r>
  <r>
    <s v="TXN-006093"/>
    <x v="1346"/>
    <x v="7252"/>
    <x v="2"/>
    <x v="28"/>
    <n v="146.12"/>
    <x v="3"/>
    <x v="0"/>
    <x v="0"/>
    <n v="292.24"/>
    <n v="292.24"/>
    <x v="721"/>
    <n v="312.8"/>
    <x v="2"/>
    <x v="9"/>
    <x v="2"/>
    <x v="0"/>
    <x v="8"/>
    <x v="5"/>
    <x v="1"/>
  </r>
  <r>
    <s v="TXN-004094"/>
    <x v="1347"/>
    <x v="3704"/>
    <x v="0"/>
    <x v="4"/>
    <n v="424.59"/>
    <x v="1"/>
    <x v="0"/>
    <x v="0"/>
    <n v="424.59"/>
    <n v="424.59"/>
    <x v="1611"/>
    <n v="438.85"/>
    <x v="0"/>
    <x v="11"/>
    <x v="1"/>
    <x v="0"/>
    <x v="3"/>
    <x v="5"/>
    <x v="1"/>
  </r>
  <r>
    <s v="TXN-007920"/>
    <x v="1347"/>
    <x v="147"/>
    <x v="2"/>
    <x v="14"/>
    <n v="48.58"/>
    <x v="1"/>
    <x v="0"/>
    <x v="0"/>
    <n v="48.58"/>
    <n v="48.58"/>
    <x v="795"/>
    <n v="63.35"/>
    <x v="2"/>
    <x v="0"/>
    <x v="1"/>
    <x v="0"/>
    <x v="3"/>
    <x v="1"/>
    <x v="3"/>
  </r>
  <r>
    <s v="TXN-000029"/>
    <x v="1347"/>
    <x v="3263"/>
    <x v="3"/>
    <x v="11"/>
    <n v="218.64"/>
    <x v="1"/>
    <x v="0"/>
    <x v="0"/>
    <n v="218.64"/>
    <n v="218.64"/>
    <x v="298"/>
    <n v="233"/>
    <x v="0"/>
    <x v="7"/>
    <x v="0"/>
    <x v="0"/>
    <x v="8"/>
    <x v="0"/>
    <x v="2"/>
  </r>
  <r>
    <s v="TXN-009054"/>
    <x v="1347"/>
    <x v="661"/>
    <x v="2"/>
    <x v="14"/>
    <n v="57.72"/>
    <x v="0"/>
    <x v="112"/>
    <x v="752"/>
    <n v="230.88"/>
    <n v="226.95504"/>
    <x v="446"/>
    <n v="247.08504"/>
    <x v="2"/>
    <x v="9"/>
    <x v="1"/>
    <x v="0"/>
    <x v="1"/>
    <x v="0"/>
    <x v="3"/>
  </r>
  <r>
    <s v="TXN-000469"/>
    <x v="1347"/>
    <x v="2587"/>
    <x v="4"/>
    <x v="34"/>
    <n v="94.61"/>
    <x v="1"/>
    <x v="0"/>
    <x v="0"/>
    <n v="94.61"/>
    <n v="94.61"/>
    <x v="1026"/>
    <n v="108.34"/>
    <x v="0"/>
    <x v="0"/>
    <x v="0"/>
    <x v="1"/>
    <x v="1"/>
    <x v="1"/>
    <x v="2"/>
  </r>
  <r>
    <s v="TXN-003156"/>
    <x v="1347"/>
    <x v="104"/>
    <x v="4"/>
    <x v="5"/>
    <n v="45.59"/>
    <x v="1"/>
    <x v="0"/>
    <x v="0"/>
    <n v="45.59"/>
    <n v="45.59"/>
    <x v="364"/>
    <n v="58.95"/>
    <x v="0"/>
    <x v="10"/>
    <x v="1"/>
    <x v="0"/>
    <x v="7"/>
    <x v="2"/>
    <x v="1"/>
  </r>
  <r>
    <s v="TXN-002877"/>
    <x v="1347"/>
    <x v="6011"/>
    <x v="3"/>
    <x v="8"/>
    <n v="109.35"/>
    <x v="1"/>
    <x v="0"/>
    <x v="0"/>
    <n v="109.35"/>
    <n v="109.35"/>
    <x v="1635"/>
    <n v="126.1"/>
    <x v="2"/>
    <x v="7"/>
    <x v="5"/>
    <x v="0"/>
    <x v="1"/>
    <x v="2"/>
    <x v="1"/>
  </r>
  <r>
    <s v="TXN-000165"/>
    <x v="1347"/>
    <x v="16"/>
    <x v="3"/>
    <x v="11"/>
    <n v="161.46"/>
    <x v="1"/>
    <x v="46"/>
    <x v="3323"/>
    <n v="161.46"/>
    <n v="152.74116"/>
    <x v="253"/>
    <n v="175.56116"/>
    <x v="2"/>
    <x v="5"/>
    <x v="1"/>
    <x v="0"/>
    <x v="10"/>
    <x v="4"/>
    <x v="1"/>
  </r>
  <r>
    <s v="TXN-009613"/>
    <x v="1347"/>
    <x v="7253"/>
    <x v="2"/>
    <x v="2"/>
    <n v="150.65"/>
    <x v="4"/>
    <x v="0"/>
    <x v="0"/>
    <n v="753.25"/>
    <n v="753.25"/>
    <x v="1215"/>
    <n v="775.68"/>
    <x v="4"/>
    <x v="12"/>
    <x v="3"/>
    <x v="0"/>
    <x v="8"/>
    <x v="3"/>
    <x v="1"/>
  </r>
  <r>
    <s v="TXN-014235"/>
    <x v="1347"/>
    <x v="4859"/>
    <x v="3"/>
    <x v="11"/>
    <n v="204.93"/>
    <x v="3"/>
    <x v="0"/>
    <x v="0"/>
    <n v="409.86"/>
    <n v="409.86"/>
    <x v="1236"/>
    <n v="421.78"/>
    <x v="0"/>
    <x v="11"/>
    <x v="1"/>
    <x v="1"/>
    <x v="6"/>
    <x v="2"/>
    <x v="3"/>
  </r>
  <r>
    <s v="TXN-003969"/>
    <x v="1347"/>
    <x v="1067"/>
    <x v="7"/>
    <x v="10"/>
    <n v="159.39"/>
    <x v="3"/>
    <x v="0"/>
    <x v="0"/>
    <n v="318.78"/>
    <n v="318.78"/>
    <x v="640"/>
    <n v="334.95"/>
    <x v="0"/>
    <x v="11"/>
    <x v="1"/>
    <x v="0"/>
    <x v="3"/>
    <x v="4"/>
    <x v="3"/>
  </r>
  <r>
    <s v="TXN-009297"/>
    <x v="1348"/>
    <x v="6311"/>
    <x v="4"/>
    <x v="34"/>
    <n v="46.34"/>
    <x v="1"/>
    <x v="0"/>
    <x v="0"/>
    <n v="46.34"/>
    <n v="46.34"/>
    <x v="1094"/>
    <n v="65.84"/>
    <x v="1"/>
    <x v="19"/>
    <x v="1"/>
    <x v="0"/>
    <x v="2"/>
    <x v="3"/>
    <x v="3"/>
  </r>
  <r>
    <s v="TXN-002966"/>
    <x v="1348"/>
    <x v="4470"/>
    <x v="3"/>
    <x v="8"/>
    <n v="23.64"/>
    <x v="3"/>
    <x v="0"/>
    <x v="0"/>
    <n v="47.28"/>
    <n v="47.28"/>
    <x v="1155"/>
    <n v="56.26"/>
    <x v="0"/>
    <x v="6"/>
    <x v="4"/>
    <x v="0"/>
    <x v="10"/>
    <x v="3"/>
    <x v="2"/>
  </r>
  <r>
    <s v="TXN-014179"/>
    <x v="1348"/>
    <x v="419"/>
    <x v="1"/>
    <x v="32"/>
    <n v="19.15"/>
    <x v="1"/>
    <x v="0"/>
    <x v="0"/>
    <n v="19.15"/>
    <n v="19.15"/>
    <x v="2257"/>
    <n v="32.32"/>
    <x v="2"/>
    <x v="3"/>
    <x v="5"/>
    <x v="1"/>
    <x v="5"/>
    <x v="0"/>
    <x v="3"/>
  </r>
  <r>
    <s v="TXN-006919"/>
    <x v="1348"/>
    <x v="1976"/>
    <x v="3"/>
    <x v="11"/>
    <n v="239.55"/>
    <x v="1"/>
    <x v="0"/>
    <x v="0"/>
    <n v="239.55"/>
    <n v="239.55"/>
    <x v="2183"/>
    <n v="262.91"/>
    <x v="2"/>
    <x v="5"/>
    <x v="5"/>
    <x v="0"/>
    <x v="0"/>
    <x v="1"/>
    <x v="1"/>
  </r>
  <r>
    <s v="TXN-012703"/>
    <x v="1348"/>
    <x v="7254"/>
    <x v="4"/>
    <x v="34"/>
    <n v="76.19"/>
    <x v="1"/>
    <x v="0"/>
    <x v="0"/>
    <n v="76.19"/>
    <n v="76.19"/>
    <x v="1506"/>
    <n v="94.53"/>
    <x v="2"/>
    <x v="7"/>
    <x v="0"/>
    <x v="0"/>
    <x v="1"/>
    <x v="2"/>
    <x v="4"/>
  </r>
  <r>
    <s v="TXN-005948"/>
    <x v="1348"/>
    <x v="3402"/>
    <x v="0"/>
    <x v="4"/>
    <n v="105.67"/>
    <x v="0"/>
    <x v="0"/>
    <x v="0"/>
    <n v="422.68"/>
    <n v="422.68"/>
    <x v="483"/>
    <n v="442.61"/>
    <x v="2"/>
    <x v="3"/>
    <x v="1"/>
    <x v="0"/>
    <x v="8"/>
    <x v="2"/>
    <x v="1"/>
  </r>
  <r>
    <s v="TXN-003250"/>
    <x v="1348"/>
    <x v="6085"/>
    <x v="3"/>
    <x v="6"/>
    <n v="25.22"/>
    <x v="1"/>
    <x v="0"/>
    <x v="0"/>
    <n v="25.22"/>
    <n v="25.22"/>
    <x v="278"/>
    <n v="51.63"/>
    <x v="3"/>
    <x v="17"/>
    <x v="1"/>
    <x v="0"/>
    <x v="1"/>
    <x v="5"/>
    <x v="3"/>
  </r>
  <r>
    <s v="TXN-014542"/>
    <x v="1348"/>
    <x v="3336"/>
    <x v="0"/>
    <x v="0"/>
    <n v="209.76"/>
    <x v="1"/>
    <x v="0"/>
    <x v="0"/>
    <n v="209.76"/>
    <n v="209.76"/>
    <x v="987"/>
    <n v="223.76"/>
    <x v="0"/>
    <x v="6"/>
    <x v="0"/>
    <x v="0"/>
    <x v="0"/>
    <x v="3"/>
    <x v="3"/>
  </r>
  <r>
    <s v="TXN-004175"/>
    <x v="1349"/>
    <x v="2798"/>
    <x v="2"/>
    <x v="16"/>
    <n v="70.44"/>
    <x v="2"/>
    <x v="0"/>
    <x v="0"/>
    <n v="211.32"/>
    <n v="211.32"/>
    <x v="1799"/>
    <n v="225.36"/>
    <x v="2"/>
    <x v="16"/>
    <x v="1"/>
    <x v="1"/>
    <x v="3"/>
    <x v="4"/>
    <x v="1"/>
  </r>
  <r>
    <s v="TXN-005442"/>
    <x v="1349"/>
    <x v="2742"/>
    <x v="3"/>
    <x v="11"/>
    <n v="67.86"/>
    <x v="1"/>
    <x v="191"/>
    <x v="3324"/>
    <n v="67.86"/>
    <n v="53.9487"/>
    <x v="235"/>
    <n v="72.8787"/>
    <x v="2"/>
    <x v="3"/>
    <x v="1"/>
    <x v="0"/>
    <x v="6"/>
    <x v="4"/>
    <x v="1"/>
  </r>
  <r>
    <s v="TXN-001197"/>
    <x v="1349"/>
    <x v="7255"/>
    <x v="2"/>
    <x v="2"/>
    <n v="24.64"/>
    <x v="1"/>
    <x v="0"/>
    <x v="0"/>
    <n v="24.64"/>
    <n v="24.64"/>
    <x v="1279"/>
    <n v="33"/>
    <x v="0"/>
    <x v="10"/>
    <x v="1"/>
    <x v="0"/>
    <x v="7"/>
    <x v="0"/>
    <x v="1"/>
  </r>
  <r>
    <s v="TXN-005168"/>
    <x v="1349"/>
    <x v="4195"/>
    <x v="0"/>
    <x v="20"/>
    <n v="358.44"/>
    <x v="1"/>
    <x v="0"/>
    <x v="0"/>
    <n v="358.44"/>
    <n v="358.44"/>
    <x v="1508"/>
    <n v="374.72"/>
    <x v="0"/>
    <x v="11"/>
    <x v="1"/>
    <x v="0"/>
    <x v="8"/>
    <x v="3"/>
    <x v="0"/>
  </r>
  <r>
    <s v="TXN-009311"/>
    <x v="1349"/>
    <x v="1653"/>
    <x v="4"/>
    <x v="18"/>
    <n v="71.44"/>
    <x v="3"/>
    <x v="0"/>
    <x v="0"/>
    <n v="142.88"/>
    <n v="142.88"/>
    <x v="1309"/>
    <n v="161.21"/>
    <x v="2"/>
    <x v="15"/>
    <x v="5"/>
    <x v="1"/>
    <x v="6"/>
    <x v="3"/>
    <x v="4"/>
  </r>
  <r>
    <s v="TXN-002315"/>
    <x v="1349"/>
    <x v="2174"/>
    <x v="4"/>
    <x v="27"/>
    <n v="70.32"/>
    <x v="1"/>
    <x v="0"/>
    <x v="0"/>
    <n v="70.32"/>
    <n v="70.32"/>
    <x v="2399"/>
    <n v="88.35"/>
    <x v="1"/>
    <x v="5"/>
    <x v="0"/>
    <x v="0"/>
    <x v="2"/>
    <x v="3"/>
    <x v="3"/>
  </r>
  <r>
    <s v="TXN-010646"/>
    <x v="1349"/>
    <x v="514"/>
    <x v="1"/>
    <x v="32"/>
    <n v="44.31"/>
    <x v="1"/>
    <x v="0"/>
    <x v="0"/>
    <n v="44.31"/>
    <n v="44.31"/>
    <x v="1815"/>
    <n v="56.09"/>
    <x v="0"/>
    <x v="10"/>
    <x v="0"/>
    <x v="0"/>
    <x v="6"/>
    <x v="3"/>
    <x v="3"/>
  </r>
  <r>
    <s v="TXN-009698"/>
    <x v="1349"/>
    <x v="6051"/>
    <x v="4"/>
    <x v="18"/>
    <n v="56.54"/>
    <x v="1"/>
    <x v="0"/>
    <x v="0"/>
    <n v="56.54"/>
    <n v="56.54"/>
    <x v="610"/>
    <n v="80.52"/>
    <x v="3"/>
    <x v="5"/>
    <x v="3"/>
    <x v="0"/>
    <x v="6"/>
    <x v="3"/>
    <x v="1"/>
  </r>
  <r>
    <s v="TXN-013745"/>
    <x v="1350"/>
    <x v="7256"/>
    <x v="7"/>
    <x v="22"/>
    <n v="95.18"/>
    <x v="3"/>
    <x v="0"/>
    <x v="0"/>
    <n v="190.36"/>
    <n v="190.36"/>
    <x v="441"/>
    <n v="204.24"/>
    <x v="0"/>
    <x v="10"/>
    <x v="1"/>
    <x v="0"/>
    <x v="3"/>
    <x v="0"/>
    <x v="3"/>
  </r>
  <r>
    <s v="TXN-000928"/>
    <x v="1350"/>
    <x v="5308"/>
    <x v="2"/>
    <x v="28"/>
    <n v="134.23"/>
    <x v="1"/>
    <x v="0"/>
    <x v="0"/>
    <n v="134.23"/>
    <n v="134.23"/>
    <x v="781"/>
    <n v="150.54"/>
    <x v="2"/>
    <x v="0"/>
    <x v="5"/>
    <x v="0"/>
    <x v="8"/>
    <x v="2"/>
    <x v="3"/>
  </r>
  <r>
    <s v="TXN-006312"/>
    <x v="1350"/>
    <x v="2911"/>
    <x v="4"/>
    <x v="34"/>
    <n v="55.74"/>
    <x v="1"/>
    <x v="0"/>
    <x v="0"/>
    <n v="55.74"/>
    <n v="55.74"/>
    <x v="67"/>
    <n v="68.57"/>
    <x v="0"/>
    <x v="6"/>
    <x v="6"/>
    <x v="0"/>
    <x v="0"/>
    <x v="3"/>
    <x v="1"/>
  </r>
  <r>
    <s v="TXN-008666"/>
    <x v="1350"/>
    <x v="7184"/>
    <x v="5"/>
    <x v="7"/>
    <n v="23.16"/>
    <x v="1"/>
    <x v="0"/>
    <x v="0"/>
    <n v="23.16"/>
    <n v="23.16"/>
    <x v="730"/>
    <n v="45.38"/>
    <x v="4"/>
    <x v="13"/>
    <x v="0"/>
    <x v="1"/>
    <x v="10"/>
    <x v="0"/>
    <x v="1"/>
  </r>
  <r>
    <s v="TXN-008165"/>
    <x v="1350"/>
    <x v="5907"/>
    <x v="2"/>
    <x v="14"/>
    <n v="83.18"/>
    <x v="1"/>
    <x v="6"/>
    <x v="3325"/>
    <n v="83.18"/>
    <n v="65.04676"/>
    <x v="979"/>
    <n v="78.76676"/>
    <x v="0"/>
    <x v="7"/>
    <x v="3"/>
    <x v="0"/>
    <x v="3"/>
    <x v="0"/>
    <x v="3"/>
  </r>
  <r>
    <s v="TXN-014666"/>
    <x v="1350"/>
    <x v="4438"/>
    <x v="1"/>
    <x v="32"/>
    <n v="28.5"/>
    <x v="1"/>
    <x v="0"/>
    <x v="0"/>
    <n v="28.5"/>
    <n v="28.5"/>
    <x v="2210"/>
    <n v="54.48"/>
    <x v="4"/>
    <x v="19"/>
    <x v="3"/>
    <x v="1"/>
    <x v="6"/>
    <x v="3"/>
    <x v="1"/>
  </r>
  <r>
    <s v="TXN-008414"/>
    <x v="1350"/>
    <x v="5836"/>
    <x v="3"/>
    <x v="8"/>
    <n v="68.04"/>
    <x v="3"/>
    <x v="0"/>
    <x v="0"/>
    <n v="136.08"/>
    <n v="136.08"/>
    <x v="308"/>
    <n v="145.48"/>
    <x v="0"/>
    <x v="0"/>
    <x v="0"/>
    <x v="0"/>
    <x v="3"/>
    <x v="2"/>
    <x v="1"/>
  </r>
  <r>
    <s v="TXN-008766"/>
    <x v="1350"/>
    <x v="643"/>
    <x v="1"/>
    <x v="32"/>
    <n v="40.58"/>
    <x v="1"/>
    <x v="0"/>
    <x v="0"/>
    <n v="40.58"/>
    <n v="40.58"/>
    <x v="703"/>
    <n v="60.85"/>
    <x v="4"/>
    <x v="19"/>
    <x v="0"/>
    <x v="0"/>
    <x v="6"/>
    <x v="5"/>
    <x v="2"/>
  </r>
  <r>
    <s v="TXN-014025"/>
    <x v="1350"/>
    <x v="1076"/>
    <x v="4"/>
    <x v="5"/>
    <n v="42.27"/>
    <x v="1"/>
    <x v="46"/>
    <x v="3326"/>
    <n v="42.27"/>
    <n v="39.98742"/>
    <x v="1613"/>
    <n v="62.60742"/>
    <x v="1"/>
    <x v="14"/>
    <x v="5"/>
    <x v="0"/>
    <x v="0"/>
    <x v="3"/>
    <x v="3"/>
  </r>
  <r>
    <s v="TXN-012447"/>
    <x v="1350"/>
    <x v="1997"/>
    <x v="3"/>
    <x v="21"/>
    <n v="198.85"/>
    <x v="1"/>
    <x v="0"/>
    <x v="0"/>
    <n v="198.85"/>
    <n v="198.85"/>
    <x v="925"/>
    <n v="217.65"/>
    <x v="2"/>
    <x v="5"/>
    <x v="1"/>
    <x v="0"/>
    <x v="7"/>
    <x v="1"/>
    <x v="1"/>
  </r>
  <r>
    <s v="TXN-013892"/>
    <x v="1350"/>
    <x v="4980"/>
    <x v="0"/>
    <x v="33"/>
    <n v="275.82"/>
    <x v="1"/>
    <x v="0"/>
    <x v="0"/>
    <n v="275.82"/>
    <n v="275.82"/>
    <x v="800"/>
    <n v="289.01"/>
    <x v="0"/>
    <x v="6"/>
    <x v="4"/>
    <x v="1"/>
    <x v="3"/>
    <x v="0"/>
    <x v="1"/>
  </r>
  <r>
    <s v="TXN-012978"/>
    <x v="1350"/>
    <x v="7257"/>
    <x v="4"/>
    <x v="18"/>
    <n v="40.52"/>
    <x v="3"/>
    <x v="0"/>
    <x v="0"/>
    <n v="81.04"/>
    <n v="81.04"/>
    <x v="1634"/>
    <n v="91.52"/>
    <x v="0"/>
    <x v="0"/>
    <x v="1"/>
    <x v="0"/>
    <x v="10"/>
    <x v="3"/>
    <x v="1"/>
  </r>
  <r>
    <s v="TXN-001189"/>
    <x v="1350"/>
    <x v="2515"/>
    <x v="3"/>
    <x v="8"/>
    <n v="69.25"/>
    <x v="4"/>
    <x v="0"/>
    <x v="0"/>
    <n v="346.25"/>
    <n v="346.25"/>
    <x v="1064"/>
    <n v="355.01"/>
    <x v="0"/>
    <x v="11"/>
    <x v="1"/>
    <x v="0"/>
    <x v="8"/>
    <x v="1"/>
    <x v="3"/>
  </r>
  <r>
    <s v="TXN-003368"/>
    <x v="1350"/>
    <x v="1984"/>
    <x v="4"/>
    <x v="5"/>
    <n v="58.94"/>
    <x v="0"/>
    <x v="0"/>
    <x v="0"/>
    <n v="235.76"/>
    <n v="235.76"/>
    <x v="642"/>
    <n v="256.27"/>
    <x v="2"/>
    <x v="7"/>
    <x v="1"/>
    <x v="0"/>
    <x v="2"/>
    <x v="3"/>
    <x v="0"/>
  </r>
  <r>
    <s v="TXN-009218"/>
    <x v="1350"/>
    <x v="200"/>
    <x v="2"/>
    <x v="25"/>
    <n v="45"/>
    <x v="1"/>
    <x v="0"/>
    <x v="0"/>
    <n v="45"/>
    <n v="45"/>
    <x v="1860"/>
    <n v="63.88"/>
    <x v="2"/>
    <x v="3"/>
    <x v="0"/>
    <x v="0"/>
    <x v="0"/>
    <x v="0"/>
    <x v="1"/>
  </r>
  <r>
    <s v="TXN-007664"/>
    <x v="1350"/>
    <x v="2925"/>
    <x v="4"/>
    <x v="5"/>
    <n v="68.84"/>
    <x v="1"/>
    <x v="0"/>
    <x v="0"/>
    <n v="68.84"/>
    <n v="68.84"/>
    <x v="95"/>
    <n v="88.7"/>
    <x v="2"/>
    <x v="7"/>
    <x v="0"/>
    <x v="1"/>
    <x v="8"/>
    <x v="2"/>
    <x v="1"/>
  </r>
  <r>
    <s v="TXN-000586"/>
    <x v="1350"/>
    <x v="3386"/>
    <x v="2"/>
    <x v="16"/>
    <n v="90.38"/>
    <x v="2"/>
    <x v="0"/>
    <x v="0"/>
    <n v="271.14"/>
    <n v="271.14"/>
    <x v="325"/>
    <n v="282.1"/>
    <x v="0"/>
    <x v="11"/>
    <x v="4"/>
    <x v="1"/>
    <x v="5"/>
    <x v="0"/>
    <x v="0"/>
  </r>
  <r>
    <s v="TXN-005239"/>
    <x v="1350"/>
    <x v="7258"/>
    <x v="1"/>
    <x v="6"/>
    <n v="18.71"/>
    <x v="1"/>
    <x v="0"/>
    <x v="0"/>
    <n v="18.71"/>
    <n v="18.71"/>
    <x v="1686"/>
    <n v="31.36"/>
    <x v="2"/>
    <x v="5"/>
    <x v="5"/>
    <x v="0"/>
    <x v="7"/>
    <x v="3"/>
    <x v="1"/>
  </r>
  <r>
    <s v="TXN-006363"/>
    <x v="1350"/>
    <x v="7259"/>
    <x v="2"/>
    <x v="2"/>
    <n v="168.32"/>
    <x v="1"/>
    <x v="0"/>
    <x v="0"/>
    <n v="168.32"/>
    <n v="168.32"/>
    <x v="571"/>
    <n v="177.78"/>
    <x v="0"/>
    <x v="3"/>
    <x v="1"/>
    <x v="0"/>
    <x v="0"/>
    <x v="3"/>
    <x v="3"/>
  </r>
  <r>
    <s v="TXN-001635"/>
    <x v="1350"/>
    <x v="412"/>
    <x v="3"/>
    <x v="3"/>
    <n v="230.29"/>
    <x v="3"/>
    <x v="0"/>
    <x v="0"/>
    <n v="460.58"/>
    <n v="460.58"/>
    <x v="1826"/>
    <n v="485.2"/>
    <x v="4"/>
    <x v="9"/>
    <x v="0"/>
    <x v="1"/>
    <x v="10"/>
    <x v="5"/>
    <x v="0"/>
  </r>
  <r>
    <s v="TXN-006149"/>
    <x v="1350"/>
    <x v="2720"/>
    <x v="0"/>
    <x v="33"/>
    <n v="402.22"/>
    <x v="1"/>
    <x v="0"/>
    <x v="0"/>
    <n v="402.22"/>
    <n v="402.22"/>
    <x v="1519"/>
    <n v="430.09"/>
    <x v="2"/>
    <x v="12"/>
    <x v="1"/>
    <x v="0"/>
    <x v="4"/>
    <x v="2"/>
    <x v="3"/>
  </r>
  <r>
    <s v="TXN-008948"/>
    <x v="1350"/>
    <x v="7260"/>
    <x v="2"/>
    <x v="28"/>
    <n v="132.74"/>
    <x v="1"/>
    <x v="0"/>
    <x v="0"/>
    <n v="132.74"/>
    <n v="132.74"/>
    <x v="175"/>
    <n v="147.92"/>
    <x v="0"/>
    <x v="3"/>
    <x v="6"/>
    <x v="0"/>
    <x v="9"/>
    <x v="0"/>
    <x v="1"/>
  </r>
  <r>
    <s v="TXN-003204"/>
    <x v="1351"/>
    <x v="5262"/>
    <x v="2"/>
    <x v="28"/>
    <n v="34.92"/>
    <x v="3"/>
    <x v="0"/>
    <x v="0"/>
    <n v="69.84"/>
    <n v="69.84"/>
    <x v="1671"/>
    <n v="82.85"/>
    <x v="2"/>
    <x v="16"/>
    <x v="5"/>
    <x v="0"/>
    <x v="0"/>
    <x v="3"/>
    <x v="3"/>
  </r>
  <r>
    <s v="TXN-003520"/>
    <x v="1351"/>
    <x v="7261"/>
    <x v="6"/>
    <x v="12"/>
    <n v="111.08"/>
    <x v="1"/>
    <x v="126"/>
    <x v="3327"/>
    <n v="111.08"/>
    <n v="103.19332"/>
    <x v="1666"/>
    <n v="125.19332"/>
    <x v="2"/>
    <x v="9"/>
    <x v="0"/>
    <x v="0"/>
    <x v="0"/>
    <x v="0"/>
    <x v="1"/>
  </r>
  <r>
    <s v="TXN-014498"/>
    <x v="1351"/>
    <x v="6267"/>
    <x v="5"/>
    <x v="7"/>
    <n v="39.73"/>
    <x v="1"/>
    <x v="0"/>
    <x v="0"/>
    <n v="39.73"/>
    <n v="39.73"/>
    <x v="1176"/>
    <n v="49.27"/>
    <x v="0"/>
    <x v="11"/>
    <x v="5"/>
    <x v="0"/>
    <x v="4"/>
    <x v="3"/>
    <x v="1"/>
  </r>
  <r>
    <s v="TXN-000411"/>
    <x v="1351"/>
    <x v="2595"/>
    <x v="0"/>
    <x v="0"/>
    <n v="231.26"/>
    <x v="1"/>
    <x v="0"/>
    <x v="0"/>
    <n v="231.26"/>
    <n v="231.26"/>
    <x v="2464"/>
    <n v="261.8"/>
    <x v="3"/>
    <x v="21"/>
    <x v="0"/>
    <x v="0"/>
    <x v="2"/>
    <x v="2"/>
    <x v="1"/>
  </r>
  <r>
    <s v="TXN-006087"/>
    <x v="1351"/>
    <x v="7262"/>
    <x v="6"/>
    <x v="12"/>
    <n v="64.07"/>
    <x v="0"/>
    <x v="0"/>
    <x v="0"/>
    <n v="256.28"/>
    <n v="256.28"/>
    <x v="1059"/>
    <n v="279.14"/>
    <x v="4"/>
    <x v="18"/>
    <x v="0"/>
    <x v="0"/>
    <x v="10"/>
    <x v="0"/>
    <x v="0"/>
  </r>
  <r>
    <s v="TXN-008032"/>
    <x v="1351"/>
    <x v="4555"/>
    <x v="2"/>
    <x v="16"/>
    <n v="96.91"/>
    <x v="1"/>
    <x v="0"/>
    <x v="0"/>
    <n v="96.91"/>
    <n v="96.91"/>
    <x v="692"/>
    <n v="117.6"/>
    <x v="2"/>
    <x v="3"/>
    <x v="5"/>
    <x v="0"/>
    <x v="1"/>
    <x v="5"/>
    <x v="1"/>
  </r>
  <r>
    <s v="TXN-014107"/>
    <x v="1351"/>
    <x v="6131"/>
    <x v="3"/>
    <x v="8"/>
    <n v="243.17"/>
    <x v="1"/>
    <x v="0"/>
    <x v="0"/>
    <n v="243.17"/>
    <n v="243.17"/>
    <x v="1322"/>
    <n v="259.28"/>
    <x v="0"/>
    <x v="10"/>
    <x v="1"/>
    <x v="0"/>
    <x v="8"/>
    <x v="3"/>
    <x v="2"/>
  </r>
  <r>
    <s v="TXN-002020"/>
    <x v="1351"/>
    <x v="2069"/>
    <x v="6"/>
    <x v="12"/>
    <n v="104.62"/>
    <x v="3"/>
    <x v="0"/>
    <x v="0"/>
    <n v="209.24"/>
    <n v="209.24"/>
    <x v="874"/>
    <n v="230.73"/>
    <x v="4"/>
    <x v="16"/>
    <x v="1"/>
    <x v="0"/>
    <x v="8"/>
    <x v="0"/>
    <x v="3"/>
  </r>
  <r>
    <s v="TXN-010609"/>
    <x v="1351"/>
    <x v="4107"/>
    <x v="5"/>
    <x v="31"/>
    <n v="10.92"/>
    <x v="1"/>
    <x v="0"/>
    <x v="0"/>
    <n v="10.92"/>
    <n v="10.92"/>
    <x v="2465"/>
    <n v="16.71"/>
    <x v="0"/>
    <x v="0"/>
    <x v="0"/>
    <x v="0"/>
    <x v="8"/>
    <x v="4"/>
    <x v="3"/>
  </r>
  <r>
    <s v="TXN-012387"/>
    <x v="1351"/>
    <x v="4062"/>
    <x v="2"/>
    <x v="14"/>
    <n v="109.64"/>
    <x v="1"/>
    <x v="0"/>
    <x v="0"/>
    <n v="109.64"/>
    <n v="109.64"/>
    <x v="1060"/>
    <n v="129.86"/>
    <x v="4"/>
    <x v="17"/>
    <x v="4"/>
    <x v="0"/>
    <x v="0"/>
    <x v="0"/>
    <x v="1"/>
  </r>
  <r>
    <s v="TXN-005766"/>
    <x v="1351"/>
    <x v="6681"/>
    <x v="0"/>
    <x v="0"/>
    <n v="399.49"/>
    <x v="1"/>
    <x v="0"/>
    <x v="0"/>
    <n v="399.49"/>
    <n v="399.49"/>
    <x v="2466"/>
    <n v="431.53"/>
    <x v="3"/>
    <x v="16"/>
    <x v="5"/>
    <x v="0"/>
    <x v="10"/>
    <x v="4"/>
    <x v="2"/>
  </r>
  <r>
    <s v="TXN-001864"/>
    <x v="1351"/>
    <x v="6454"/>
    <x v="7"/>
    <x v="36"/>
    <n v="87.44"/>
    <x v="1"/>
    <x v="0"/>
    <x v="0"/>
    <n v="87.44"/>
    <n v="87.44"/>
    <x v="1343"/>
    <n v="101.26"/>
    <x v="0"/>
    <x v="3"/>
    <x v="1"/>
    <x v="0"/>
    <x v="8"/>
    <x v="3"/>
    <x v="1"/>
  </r>
  <r>
    <s v="TXN-003303"/>
    <x v="1352"/>
    <x v="7263"/>
    <x v="2"/>
    <x v="2"/>
    <n v="38.32"/>
    <x v="2"/>
    <x v="0"/>
    <x v="0"/>
    <n v="114.96"/>
    <n v="114.96"/>
    <x v="2134"/>
    <n v="139.07"/>
    <x v="4"/>
    <x v="22"/>
    <x v="1"/>
    <x v="1"/>
    <x v="4"/>
    <x v="5"/>
    <x v="0"/>
  </r>
  <r>
    <s v="TXN-003476"/>
    <x v="1352"/>
    <x v="5809"/>
    <x v="7"/>
    <x v="10"/>
    <n v="67.44"/>
    <x v="3"/>
    <x v="1"/>
    <x v="3328"/>
    <n v="134.88"/>
    <n v="124.764"/>
    <x v="1882"/>
    <n v="151.094"/>
    <x v="4"/>
    <x v="5"/>
    <x v="0"/>
    <x v="1"/>
    <x v="8"/>
    <x v="0"/>
    <x v="1"/>
  </r>
  <r>
    <s v="TXN-002563"/>
    <x v="1352"/>
    <x v="3688"/>
    <x v="3"/>
    <x v="8"/>
    <n v="184.08"/>
    <x v="1"/>
    <x v="171"/>
    <x v="3329"/>
    <n v="184.08"/>
    <n v="153.89088"/>
    <x v="1829"/>
    <n v="181.08088"/>
    <x v="4"/>
    <x v="15"/>
    <x v="0"/>
    <x v="0"/>
    <x v="8"/>
    <x v="3"/>
    <x v="1"/>
  </r>
  <r>
    <s v="TXN-005389"/>
    <x v="1352"/>
    <x v="4246"/>
    <x v="0"/>
    <x v="33"/>
    <n v="244.77"/>
    <x v="3"/>
    <x v="0"/>
    <x v="0"/>
    <n v="489.54"/>
    <n v="489.54"/>
    <x v="2294"/>
    <n v="520.26"/>
    <x v="4"/>
    <x v="13"/>
    <x v="0"/>
    <x v="0"/>
    <x v="7"/>
    <x v="5"/>
    <x v="3"/>
  </r>
  <r>
    <s v="TXN-001871"/>
    <x v="1353"/>
    <x v="4549"/>
    <x v="3"/>
    <x v="21"/>
    <n v="246.04"/>
    <x v="1"/>
    <x v="0"/>
    <x v="0"/>
    <n v="246.04"/>
    <n v="246.04"/>
    <x v="881"/>
    <n v="265.1"/>
    <x v="2"/>
    <x v="2"/>
    <x v="0"/>
    <x v="0"/>
    <x v="6"/>
    <x v="3"/>
    <x v="4"/>
  </r>
  <r>
    <s v="TXN-003563"/>
    <x v="1353"/>
    <x v="7055"/>
    <x v="4"/>
    <x v="18"/>
    <n v="29.54"/>
    <x v="3"/>
    <x v="0"/>
    <x v="0"/>
    <n v="59.08"/>
    <n v="59.08"/>
    <x v="391"/>
    <n v="69.9"/>
    <x v="0"/>
    <x v="0"/>
    <x v="0"/>
    <x v="0"/>
    <x v="0"/>
    <x v="2"/>
    <x v="1"/>
  </r>
  <r>
    <s v="TXN-005993"/>
    <x v="1353"/>
    <x v="7264"/>
    <x v="6"/>
    <x v="9"/>
    <n v="71.38"/>
    <x v="1"/>
    <x v="0"/>
    <x v="0"/>
    <n v="71.38"/>
    <n v="71.38"/>
    <x v="1053"/>
    <n v="81.63"/>
    <x v="0"/>
    <x v="3"/>
    <x v="0"/>
    <x v="1"/>
    <x v="6"/>
    <x v="2"/>
    <x v="2"/>
  </r>
  <r>
    <s v="TXN-007329"/>
    <x v="1353"/>
    <x v="6223"/>
    <x v="4"/>
    <x v="27"/>
    <n v="22.76"/>
    <x v="1"/>
    <x v="0"/>
    <x v="0"/>
    <n v="22.76"/>
    <n v="22.76"/>
    <x v="1180"/>
    <n v="39.89"/>
    <x v="2"/>
    <x v="3"/>
    <x v="0"/>
    <x v="0"/>
    <x v="10"/>
    <x v="3"/>
    <x v="3"/>
  </r>
  <r>
    <s v="TXN-011226"/>
    <x v="1353"/>
    <x v="2001"/>
    <x v="3"/>
    <x v="8"/>
    <n v="173.91"/>
    <x v="1"/>
    <x v="0"/>
    <x v="0"/>
    <n v="173.91"/>
    <n v="173.91"/>
    <x v="967"/>
    <n v="190.71"/>
    <x v="0"/>
    <x v="6"/>
    <x v="0"/>
    <x v="1"/>
    <x v="8"/>
    <x v="1"/>
    <x v="3"/>
  </r>
  <r>
    <s v="TXN-011898"/>
    <x v="1353"/>
    <x v="2100"/>
    <x v="2"/>
    <x v="14"/>
    <n v="122.39"/>
    <x v="3"/>
    <x v="129"/>
    <x v="3330"/>
    <n v="244.78"/>
    <n v="217.11986"/>
    <x v="335"/>
    <n v="237.88986"/>
    <x v="4"/>
    <x v="12"/>
    <x v="3"/>
    <x v="0"/>
    <x v="3"/>
    <x v="0"/>
    <x v="2"/>
  </r>
  <r>
    <s v="TXN-013181"/>
    <x v="1353"/>
    <x v="3530"/>
    <x v="4"/>
    <x v="18"/>
    <n v="90.75"/>
    <x v="1"/>
    <x v="0"/>
    <x v="0"/>
    <n v="90.75"/>
    <n v="90.75"/>
    <x v="448"/>
    <n v="98.94"/>
    <x v="0"/>
    <x v="10"/>
    <x v="1"/>
    <x v="0"/>
    <x v="8"/>
    <x v="2"/>
    <x v="2"/>
  </r>
  <r>
    <s v="TXN-013708"/>
    <x v="1353"/>
    <x v="4552"/>
    <x v="6"/>
    <x v="19"/>
    <n v="96.45"/>
    <x v="1"/>
    <x v="0"/>
    <x v="0"/>
    <n v="96.45"/>
    <n v="96.45"/>
    <x v="12"/>
    <n v="117.44"/>
    <x v="1"/>
    <x v="19"/>
    <x v="4"/>
    <x v="0"/>
    <x v="10"/>
    <x v="2"/>
    <x v="3"/>
  </r>
  <r>
    <s v="TXN-003679"/>
    <x v="1353"/>
    <x v="7265"/>
    <x v="2"/>
    <x v="25"/>
    <n v="74.05"/>
    <x v="1"/>
    <x v="0"/>
    <x v="0"/>
    <n v="74.05"/>
    <n v="74.05"/>
    <x v="390"/>
    <n v="92.54"/>
    <x v="2"/>
    <x v="0"/>
    <x v="0"/>
    <x v="0"/>
    <x v="0"/>
    <x v="3"/>
    <x v="1"/>
  </r>
  <r>
    <s v="TXN-014741"/>
    <x v="1353"/>
    <x v="7266"/>
    <x v="4"/>
    <x v="5"/>
    <n v="77.65"/>
    <x v="1"/>
    <x v="0"/>
    <x v="0"/>
    <n v="77.65"/>
    <n v="77.65"/>
    <x v="1147"/>
    <n v="87.33"/>
    <x v="0"/>
    <x v="3"/>
    <x v="1"/>
    <x v="0"/>
    <x v="0"/>
    <x v="3"/>
    <x v="2"/>
  </r>
  <r>
    <s v="TXN-000574"/>
    <x v="1353"/>
    <x v="5811"/>
    <x v="4"/>
    <x v="30"/>
    <n v="94.79"/>
    <x v="1"/>
    <x v="0"/>
    <x v="0"/>
    <n v="94.79"/>
    <n v="94.79"/>
    <x v="1072"/>
    <n v="121.73"/>
    <x v="4"/>
    <x v="20"/>
    <x v="5"/>
    <x v="0"/>
    <x v="7"/>
    <x v="3"/>
    <x v="2"/>
  </r>
  <r>
    <s v="TXN-004286"/>
    <x v="1354"/>
    <x v="6581"/>
    <x v="3"/>
    <x v="8"/>
    <n v="228.34"/>
    <x v="0"/>
    <x v="0"/>
    <x v="0"/>
    <n v="913.36"/>
    <n v="913.36"/>
    <x v="155"/>
    <n v="926.79"/>
    <x v="0"/>
    <x v="10"/>
    <x v="0"/>
    <x v="0"/>
    <x v="9"/>
    <x v="0"/>
    <x v="1"/>
  </r>
  <r>
    <s v="TXN-008499"/>
    <x v="1354"/>
    <x v="4848"/>
    <x v="6"/>
    <x v="9"/>
    <n v="110.15"/>
    <x v="1"/>
    <x v="0"/>
    <x v="0"/>
    <n v="110.15"/>
    <n v="110.15"/>
    <x v="955"/>
    <n v="125.67"/>
    <x v="0"/>
    <x v="11"/>
    <x v="0"/>
    <x v="0"/>
    <x v="0"/>
    <x v="5"/>
    <x v="3"/>
  </r>
  <r>
    <s v="TXN-006917"/>
    <x v="1354"/>
    <x v="2874"/>
    <x v="7"/>
    <x v="35"/>
    <n v="55.22"/>
    <x v="3"/>
    <x v="0"/>
    <x v="0"/>
    <n v="110.44"/>
    <n v="110.44"/>
    <x v="772"/>
    <n v="124.14"/>
    <x v="2"/>
    <x v="9"/>
    <x v="0"/>
    <x v="0"/>
    <x v="8"/>
    <x v="3"/>
    <x v="1"/>
  </r>
  <r>
    <s v="TXN-004581"/>
    <x v="1354"/>
    <x v="1906"/>
    <x v="6"/>
    <x v="17"/>
    <n v="67.17"/>
    <x v="1"/>
    <x v="0"/>
    <x v="0"/>
    <n v="67.17"/>
    <n v="67.17"/>
    <x v="135"/>
    <n v="77.48"/>
    <x v="0"/>
    <x v="6"/>
    <x v="0"/>
    <x v="0"/>
    <x v="1"/>
    <x v="3"/>
    <x v="3"/>
  </r>
  <r>
    <s v="TXN-005691"/>
    <x v="1354"/>
    <x v="1324"/>
    <x v="3"/>
    <x v="3"/>
    <n v="146.15"/>
    <x v="1"/>
    <x v="0"/>
    <x v="0"/>
    <n v="146.15"/>
    <n v="146.15"/>
    <x v="710"/>
    <n v="161.91"/>
    <x v="0"/>
    <x v="7"/>
    <x v="5"/>
    <x v="0"/>
    <x v="7"/>
    <x v="2"/>
    <x v="3"/>
  </r>
  <r>
    <s v="TXN-003987"/>
    <x v="1354"/>
    <x v="6013"/>
    <x v="0"/>
    <x v="20"/>
    <n v="175.05"/>
    <x v="1"/>
    <x v="0"/>
    <x v="0"/>
    <n v="175.05"/>
    <n v="175.05"/>
    <x v="737"/>
    <n v="186.57"/>
    <x v="0"/>
    <x v="6"/>
    <x v="0"/>
    <x v="0"/>
    <x v="7"/>
    <x v="0"/>
    <x v="1"/>
  </r>
  <r>
    <s v="TXN-004842"/>
    <x v="1354"/>
    <x v="7267"/>
    <x v="1"/>
    <x v="6"/>
    <n v="53.55"/>
    <x v="1"/>
    <x v="177"/>
    <x v="3331"/>
    <n v="53.55"/>
    <n v="45.1962"/>
    <x v="2029"/>
    <n v="69.9262"/>
    <x v="4"/>
    <x v="16"/>
    <x v="1"/>
    <x v="0"/>
    <x v="9"/>
    <x v="5"/>
    <x v="3"/>
  </r>
  <r>
    <s v="TXN-000829"/>
    <x v="1354"/>
    <x v="2031"/>
    <x v="4"/>
    <x v="5"/>
    <n v="57.15"/>
    <x v="3"/>
    <x v="0"/>
    <x v="0"/>
    <n v="114.3"/>
    <n v="114.3"/>
    <x v="239"/>
    <n v="130.92"/>
    <x v="2"/>
    <x v="7"/>
    <x v="5"/>
    <x v="0"/>
    <x v="6"/>
    <x v="3"/>
    <x v="3"/>
  </r>
  <r>
    <s v="TXN-010715"/>
    <x v="1354"/>
    <x v="6690"/>
    <x v="2"/>
    <x v="2"/>
    <n v="132.73"/>
    <x v="1"/>
    <x v="0"/>
    <x v="0"/>
    <n v="132.73"/>
    <n v="132.73"/>
    <x v="1768"/>
    <n v="157.32"/>
    <x v="4"/>
    <x v="8"/>
    <x v="5"/>
    <x v="0"/>
    <x v="4"/>
    <x v="0"/>
    <x v="1"/>
  </r>
  <r>
    <s v="TXN-005055"/>
    <x v="1354"/>
    <x v="6782"/>
    <x v="2"/>
    <x v="28"/>
    <n v="138.65"/>
    <x v="1"/>
    <x v="0"/>
    <x v="0"/>
    <n v="138.65"/>
    <n v="138.65"/>
    <x v="1553"/>
    <n v="150.96"/>
    <x v="0"/>
    <x v="10"/>
    <x v="1"/>
    <x v="0"/>
    <x v="8"/>
    <x v="0"/>
    <x v="1"/>
  </r>
  <r>
    <s v="TXN-014351"/>
    <x v="1354"/>
    <x v="3678"/>
    <x v="5"/>
    <x v="26"/>
    <n v="21.24"/>
    <x v="0"/>
    <x v="0"/>
    <x v="0"/>
    <n v="84.96"/>
    <n v="84.96"/>
    <x v="647"/>
    <n v="102.11"/>
    <x v="2"/>
    <x v="9"/>
    <x v="0"/>
    <x v="1"/>
    <x v="6"/>
    <x v="0"/>
    <x v="3"/>
  </r>
  <r>
    <s v="TXN-002277"/>
    <x v="1355"/>
    <x v="3242"/>
    <x v="0"/>
    <x v="20"/>
    <n v="329.44"/>
    <x v="1"/>
    <x v="0"/>
    <x v="0"/>
    <n v="329.44"/>
    <n v="329.44"/>
    <x v="1084"/>
    <n v="353.28"/>
    <x v="2"/>
    <x v="16"/>
    <x v="0"/>
    <x v="0"/>
    <x v="10"/>
    <x v="0"/>
    <x v="1"/>
  </r>
  <r>
    <s v="TXN-000527"/>
    <x v="1355"/>
    <x v="7268"/>
    <x v="2"/>
    <x v="2"/>
    <n v="31.08"/>
    <x v="3"/>
    <x v="0"/>
    <x v="0"/>
    <n v="62.16"/>
    <n v="62.16"/>
    <x v="1330"/>
    <n v="71.42"/>
    <x v="0"/>
    <x v="0"/>
    <x v="0"/>
    <x v="0"/>
    <x v="10"/>
    <x v="0"/>
    <x v="1"/>
  </r>
  <r>
    <s v="TXN-003172"/>
    <x v="1355"/>
    <x v="380"/>
    <x v="0"/>
    <x v="20"/>
    <n v="217.49"/>
    <x v="1"/>
    <x v="0"/>
    <x v="0"/>
    <n v="217.49"/>
    <n v="217.49"/>
    <x v="1592"/>
    <n v="234.8"/>
    <x v="0"/>
    <x v="7"/>
    <x v="5"/>
    <x v="0"/>
    <x v="8"/>
    <x v="0"/>
    <x v="0"/>
  </r>
  <r>
    <s v="TXN-008812"/>
    <x v="1355"/>
    <x v="4855"/>
    <x v="2"/>
    <x v="14"/>
    <n v="109.23"/>
    <x v="3"/>
    <x v="0"/>
    <x v="0"/>
    <n v="218.46"/>
    <n v="218.46"/>
    <x v="392"/>
    <n v="232.02"/>
    <x v="0"/>
    <x v="3"/>
    <x v="1"/>
    <x v="0"/>
    <x v="3"/>
    <x v="0"/>
    <x v="1"/>
  </r>
  <r>
    <s v="TXN-010884"/>
    <x v="1355"/>
    <x v="7269"/>
    <x v="2"/>
    <x v="25"/>
    <n v="159.32"/>
    <x v="1"/>
    <x v="0"/>
    <x v="0"/>
    <n v="159.32"/>
    <n v="159.32"/>
    <x v="743"/>
    <n v="178.19"/>
    <x v="2"/>
    <x v="2"/>
    <x v="0"/>
    <x v="0"/>
    <x v="7"/>
    <x v="1"/>
    <x v="2"/>
  </r>
  <r>
    <s v="TXN-011671"/>
    <x v="1355"/>
    <x v="463"/>
    <x v="2"/>
    <x v="25"/>
    <n v="143.51"/>
    <x v="1"/>
    <x v="160"/>
    <x v="3332"/>
    <n v="143.51"/>
    <n v="120.69191"/>
    <x v="1104"/>
    <n v="141.30191"/>
    <x v="1"/>
    <x v="15"/>
    <x v="1"/>
    <x v="0"/>
    <x v="8"/>
    <x v="0"/>
    <x v="1"/>
  </r>
  <r>
    <s v="TXN-008549"/>
    <x v="1355"/>
    <x v="324"/>
    <x v="2"/>
    <x v="28"/>
    <n v="137.02"/>
    <x v="4"/>
    <x v="0"/>
    <x v="0"/>
    <n v="685.1"/>
    <n v="685.1"/>
    <x v="1349"/>
    <n v="707.43"/>
    <x v="4"/>
    <x v="2"/>
    <x v="1"/>
    <x v="0"/>
    <x v="8"/>
    <x v="3"/>
    <x v="3"/>
  </r>
  <r>
    <s v="TXN-002138"/>
    <x v="1355"/>
    <x v="5418"/>
    <x v="6"/>
    <x v="9"/>
    <n v="66.13"/>
    <x v="2"/>
    <x v="0"/>
    <x v="0"/>
    <n v="198.39"/>
    <n v="198.39"/>
    <x v="31"/>
    <n v="210.18"/>
    <x v="0"/>
    <x v="10"/>
    <x v="1"/>
    <x v="1"/>
    <x v="9"/>
    <x v="0"/>
    <x v="3"/>
  </r>
  <r>
    <s v="TXN-003902"/>
    <x v="1356"/>
    <x v="4058"/>
    <x v="7"/>
    <x v="10"/>
    <n v="152.86"/>
    <x v="2"/>
    <x v="20"/>
    <x v="3333"/>
    <n v="458.58"/>
    <n v="422.04646"/>
    <x v="356"/>
    <n v="440.45646"/>
    <x v="2"/>
    <x v="2"/>
    <x v="2"/>
    <x v="0"/>
    <x v="7"/>
    <x v="2"/>
    <x v="1"/>
  </r>
  <r>
    <s v="TXN-008296"/>
    <x v="1356"/>
    <x v="7270"/>
    <x v="0"/>
    <x v="4"/>
    <n v="195.84"/>
    <x v="3"/>
    <x v="0"/>
    <x v="0"/>
    <n v="391.68"/>
    <n v="391.68"/>
    <x v="474"/>
    <n v="401.38"/>
    <x v="0"/>
    <x v="6"/>
    <x v="1"/>
    <x v="0"/>
    <x v="10"/>
    <x v="5"/>
    <x v="4"/>
  </r>
  <r>
    <s v="TXN-014787"/>
    <x v="1356"/>
    <x v="5135"/>
    <x v="5"/>
    <x v="15"/>
    <n v="33.86"/>
    <x v="3"/>
    <x v="0"/>
    <x v="0"/>
    <n v="67.72"/>
    <n v="67.72"/>
    <x v="997"/>
    <n v="92.9"/>
    <x v="3"/>
    <x v="1"/>
    <x v="0"/>
    <x v="0"/>
    <x v="4"/>
    <x v="3"/>
    <x v="0"/>
  </r>
  <r>
    <s v="TXN-003572"/>
    <x v="1356"/>
    <x v="7271"/>
    <x v="6"/>
    <x v="13"/>
    <n v="26.74"/>
    <x v="3"/>
    <x v="0"/>
    <x v="0"/>
    <n v="53.48"/>
    <n v="53.48"/>
    <x v="2068"/>
    <n v="63.52"/>
    <x v="0"/>
    <x v="11"/>
    <x v="0"/>
    <x v="1"/>
    <x v="6"/>
    <x v="0"/>
    <x v="1"/>
  </r>
  <r>
    <s v="TXN-007990"/>
    <x v="1356"/>
    <x v="6856"/>
    <x v="2"/>
    <x v="2"/>
    <n v="41.82"/>
    <x v="1"/>
    <x v="0"/>
    <x v="0"/>
    <n v="41.82"/>
    <n v="41.82"/>
    <x v="1012"/>
    <n v="58.54"/>
    <x v="1"/>
    <x v="17"/>
    <x v="1"/>
    <x v="0"/>
    <x v="3"/>
    <x v="2"/>
    <x v="0"/>
  </r>
  <r>
    <s v="TXN-014857"/>
    <x v="1356"/>
    <x v="7272"/>
    <x v="1"/>
    <x v="1"/>
    <n v="37.48"/>
    <x v="1"/>
    <x v="0"/>
    <x v="0"/>
    <n v="37.48"/>
    <n v="37.48"/>
    <x v="1356"/>
    <n v="62.39"/>
    <x v="3"/>
    <x v="16"/>
    <x v="1"/>
    <x v="0"/>
    <x v="6"/>
    <x v="0"/>
    <x v="1"/>
  </r>
  <r>
    <s v="TXN-007504"/>
    <x v="1356"/>
    <x v="6032"/>
    <x v="1"/>
    <x v="1"/>
    <n v="45.7"/>
    <x v="1"/>
    <x v="62"/>
    <x v="3334"/>
    <n v="45.7"/>
    <n v="36.1944"/>
    <x v="303"/>
    <n v="59.1644"/>
    <x v="4"/>
    <x v="20"/>
    <x v="1"/>
    <x v="0"/>
    <x v="3"/>
    <x v="5"/>
    <x v="2"/>
  </r>
  <r>
    <s v="TXN-001951"/>
    <x v="1357"/>
    <x v="4933"/>
    <x v="2"/>
    <x v="2"/>
    <n v="164.71"/>
    <x v="0"/>
    <x v="0"/>
    <x v="0"/>
    <n v="658.84"/>
    <n v="658.84"/>
    <x v="1679"/>
    <n v="672.1"/>
    <x v="0"/>
    <x v="7"/>
    <x v="1"/>
    <x v="1"/>
    <x v="3"/>
    <x v="3"/>
    <x v="0"/>
  </r>
  <r>
    <s v="TXN-004304"/>
    <x v="1357"/>
    <x v="7273"/>
    <x v="2"/>
    <x v="25"/>
    <n v="41.5"/>
    <x v="4"/>
    <x v="0"/>
    <x v="0"/>
    <n v="207.5"/>
    <n v="207.5"/>
    <x v="826"/>
    <n v="226.87"/>
    <x v="2"/>
    <x v="15"/>
    <x v="0"/>
    <x v="0"/>
    <x v="10"/>
    <x v="4"/>
    <x v="2"/>
  </r>
  <r>
    <s v="TXN-008025"/>
    <x v="1357"/>
    <x v="5236"/>
    <x v="0"/>
    <x v="0"/>
    <n v="177.74"/>
    <x v="1"/>
    <x v="155"/>
    <x v="3335"/>
    <n v="177.74"/>
    <n v="144.68036"/>
    <x v="745"/>
    <n v="160.08036"/>
    <x v="0"/>
    <x v="6"/>
    <x v="5"/>
    <x v="0"/>
    <x v="7"/>
    <x v="2"/>
    <x v="1"/>
  </r>
  <r>
    <s v="TXN-000184"/>
    <x v="1357"/>
    <x v="7273"/>
    <x v="5"/>
    <x v="31"/>
    <n v="11.05"/>
    <x v="1"/>
    <x v="0"/>
    <x v="0"/>
    <n v="11.05"/>
    <n v="11.05"/>
    <x v="2051"/>
    <n v="18.58"/>
    <x v="0"/>
    <x v="11"/>
    <x v="0"/>
    <x v="0"/>
    <x v="1"/>
    <x v="4"/>
    <x v="1"/>
  </r>
  <r>
    <s v="TXN-004977"/>
    <x v="1357"/>
    <x v="2725"/>
    <x v="6"/>
    <x v="12"/>
    <n v="80.55"/>
    <x v="1"/>
    <x v="0"/>
    <x v="0"/>
    <n v="80.55"/>
    <n v="80.55"/>
    <x v="922"/>
    <n v="89.59"/>
    <x v="0"/>
    <x v="10"/>
    <x v="0"/>
    <x v="0"/>
    <x v="6"/>
    <x v="3"/>
    <x v="1"/>
  </r>
  <r>
    <s v="TXN-000431"/>
    <x v="1357"/>
    <x v="1625"/>
    <x v="6"/>
    <x v="17"/>
    <n v="32.44"/>
    <x v="1"/>
    <x v="0"/>
    <x v="0"/>
    <n v="32.44"/>
    <n v="32.44"/>
    <x v="704"/>
    <n v="49.72"/>
    <x v="2"/>
    <x v="3"/>
    <x v="0"/>
    <x v="0"/>
    <x v="6"/>
    <x v="2"/>
    <x v="1"/>
  </r>
  <r>
    <s v="TXN-012344"/>
    <x v="1357"/>
    <x v="2919"/>
    <x v="2"/>
    <x v="14"/>
    <n v="108.05"/>
    <x v="3"/>
    <x v="0"/>
    <x v="0"/>
    <n v="216.1"/>
    <n v="216.1"/>
    <x v="401"/>
    <n v="230.71"/>
    <x v="2"/>
    <x v="15"/>
    <x v="1"/>
    <x v="0"/>
    <x v="6"/>
    <x v="3"/>
    <x v="1"/>
  </r>
  <r>
    <s v="TXN-007366"/>
    <x v="1357"/>
    <x v="5680"/>
    <x v="4"/>
    <x v="27"/>
    <n v="20.17"/>
    <x v="3"/>
    <x v="0"/>
    <x v="0"/>
    <n v="40.34"/>
    <n v="40.34"/>
    <x v="1239"/>
    <n v="48.94"/>
    <x v="0"/>
    <x v="3"/>
    <x v="0"/>
    <x v="1"/>
    <x v="6"/>
    <x v="3"/>
    <x v="1"/>
  </r>
  <r>
    <s v="TXN-007341"/>
    <x v="1357"/>
    <x v="7022"/>
    <x v="5"/>
    <x v="15"/>
    <n v="29.01"/>
    <x v="1"/>
    <x v="0"/>
    <x v="0"/>
    <n v="29.01"/>
    <n v="29.01"/>
    <x v="604"/>
    <n v="42.09"/>
    <x v="2"/>
    <x v="0"/>
    <x v="5"/>
    <x v="0"/>
    <x v="3"/>
    <x v="1"/>
    <x v="2"/>
  </r>
  <r>
    <s v="TXN-006254"/>
    <x v="1357"/>
    <x v="184"/>
    <x v="5"/>
    <x v="31"/>
    <n v="8.18"/>
    <x v="1"/>
    <x v="0"/>
    <x v="0"/>
    <n v="8.18"/>
    <n v="8.18"/>
    <x v="1805"/>
    <n v="17.91"/>
    <x v="0"/>
    <x v="0"/>
    <x v="0"/>
    <x v="1"/>
    <x v="10"/>
    <x v="2"/>
    <x v="4"/>
  </r>
  <r>
    <s v="TXN-006310"/>
    <x v="1357"/>
    <x v="4397"/>
    <x v="3"/>
    <x v="11"/>
    <n v="86.63"/>
    <x v="1"/>
    <x v="0"/>
    <x v="0"/>
    <n v="86.63"/>
    <n v="86.63"/>
    <x v="966"/>
    <n v="107.34"/>
    <x v="2"/>
    <x v="16"/>
    <x v="1"/>
    <x v="1"/>
    <x v="7"/>
    <x v="0"/>
    <x v="2"/>
  </r>
  <r>
    <s v="TXN-000282"/>
    <x v="1358"/>
    <x v="6373"/>
    <x v="7"/>
    <x v="35"/>
    <n v="42.88"/>
    <x v="3"/>
    <x v="0"/>
    <x v="0"/>
    <n v="85.76"/>
    <n v="85.76"/>
    <x v="1835"/>
    <n v="99.28"/>
    <x v="2"/>
    <x v="7"/>
    <x v="1"/>
    <x v="0"/>
    <x v="3"/>
    <x v="0"/>
    <x v="3"/>
  </r>
  <r>
    <s v="TXN-008180"/>
    <x v="1358"/>
    <x v="5969"/>
    <x v="6"/>
    <x v="9"/>
    <n v="105.68"/>
    <x v="1"/>
    <x v="0"/>
    <x v="0"/>
    <n v="105.68"/>
    <n v="105.68"/>
    <x v="2309"/>
    <n v="132.69"/>
    <x v="4"/>
    <x v="16"/>
    <x v="0"/>
    <x v="1"/>
    <x v="3"/>
    <x v="2"/>
    <x v="3"/>
  </r>
  <r>
    <s v="TXN-013983"/>
    <x v="1358"/>
    <x v="4727"/>
    <x v="4"/>
    <x v="5"/>
    <n v="57.7"/>
    <x v="4"/>
    <x v="0"/>
    <x v="0"/>
    <n v="288.5"/>
    <n v="288.5"/>
    <x v="1812"/>
    <n v="305.61"/>
    <x v="2"/>
    <x v="9"/>
    <x v="1"/>
    <x v="0"/>
    <x v="3"/>
    <x v="0"/>
    <x v="2"/>
  </r>
  <r>
    <s v="TXN-003824"/>
    <x v="1358"/>
    <x v="2924"/>
    <x v="4"/>
    <x v="5"/>
    <n v="26.58"/>
    <x v="1"/>
    <x v="0"/>
    <x v="0"/>
    <n v="26.58"/>
    <n v="26.58"/>
    <x v="2246"/>
    <n v="36.92"/>
    <x v="0"/>
    <x v="6"/>
    <x v="5"/>
    <x v="0"/>
    <x v="0"/>
    <x v="3"/>
    <x v="1"/>
  </r>
  <r>
    <s v="TXN-011981"/>
    <x v="1358"/>
    <x v="7274"/>
    <x v="4"/>
    <x v="18"/>
    <n v="49.85"/>
    <x v="1"/>
    <x v="0"/>
    <x v="0"/>
    <n v="49.85"/>
    <n v="49.85"/>
    <x v="370"/>
    <n v="61.82"/>
    <x v="0"/>
    <x v="7"/>
    <x v="2"/>
    <x v="0"/>
    <x v="3"/>
    <x v="3"/>
    <x v="1"/>
  </r>
  <r>
    <s v="TXN-012720"/>
    <x v="1358"/>
    <x v="4280"/>
    <x v="5"/>
    <x v="31"/>
    <n v="34.38"/>
    <x v="3"/>
    <x v="71"/>
    <x v="3336"/>
    <n v="68.76"/>
    <n v="64.53126"/>
    <x v="1034"/>
    <n v="86.72126"/>
    <x v="4"/>
    <x v="4"/>
    <x v="0"/>
    <x v="1"/>
    <x v="1"/>
    <x v="2"/>
    <x v="3"/>
  </r>
  <r>
    <s v="TXN-006767"/>
    <x v="1358"/>
    <x v="3891"/>
    <x v="4"/>
    <x v="34"/>
    <n v="43.81"/>
    <x v="1"/>
    <x v="0"/>
    <x v="0"/>
    <n v="43.81"/>
    <n v="43.81"/>
    <x v="1292"/>
    <n v="50.33"/>
    <x v="0"/>
    <x v="10"/>
    <x v="5"/>
    <x v="1"/>
    <x v="9"/>
    <x v="2"/>
    <x v="1"/>
  </r>
  <r>
    <s v="TXN-006059"/>
    <x v="1358"/>
    <x v="2103"/>
    <x v="4"/>
    <x v="5"/>
    <n v="31.25"/>
    <x v="1"/>
    <x v="0"/>
    <x v="0"/>
    <n v="31.25"/>
    <n v="31.25"/>
    <x v="421"/>
    <n v="44.56"/>
    <x v="0"/>
    <x v="3"/>
    <x v="1"/>
    <x v="0"/>
    <x v="8"/>
    <x v="3"/>
    <x v="0"/>
  </r>
  <r>
    <s v="TXN-009112"/>
    <x v="1359"/>
    <x v="6153"/>
    <x v="0"/>
    <x v="33"/>
    <n v="334.57"/>
    <x v="1"/>
    <x v="0"/>
    <x v="0"/>
    <n v="334.57"/>
    <n v="334.57"/>
    <x v="1559"/>
    <n v="359.42"/>
    <x v="2"/>
    <x v="15"/>
    <x v="3"/>
    <x v="0"/>
    <x v="7"/>
    <x v="3"/>
    <x v="3"/>
  </r>
  <r>
    <s v="TXN-013079"/>
    <x v="1359"/>
    <x v="148"/>
    <x v="3"/>
    <x v="8"/>
    <n v="232.65"/>
    <x v="3"/>
    <x v="157"/>
    <x v="3337"/>
    <n v="465.3"/>
    <n v="450.4104"/>
    <x v="1826"/>
    <n v="475.0304"/>
    <x v="2"/>
    <x v="16"/>
    <x v="1"/>
    <x v="0"/>
    <x v="8"/>
    <x v="0"/>
    <x v="1"/>
  </r>
  <r>
    <s v="TXN-001503"/>
    <x v="1359"/>
    <x v="7195"/>
    <x v="2"/>
    <x v="2"/>
    <n v="16.76"/>
    <x v="3"/>
    <x v="0"/>
    <x v="0"/>
    <n v="33.52"/>
    <n v="33.52"/>
    <x v="2266"/>
    <n v="45.82"/>
    <x v="0"/>
    <x v="11"/>
    <x v="0"/>
    <x v="0"/>
    <x v="3"/>
    <x v="1"/>
    <x v="1"/>
  </r>
  <r>
    <s v="TXN-013005"/>
    <x v="1359"/>
    <x v="7089"/>
    <x v="4"/>
    <x v="34"/>
    <n v="69.65"/>
    <x v="4"/>
    <x v="0"/>
    <x v="0"/>
    <n v="348.25"/>
    <n v="348.25"/>
    <x v="1414"/>
    <n v="367.93"/>
    <x v="2"/>
    <x v="12"/>
    <x v="5"/>
    <x v="0"/>
    <x v="10"/>
    <x v="0"/>
    <x v="3"/>
  </r>
  <r>
    <s v="TXN-009498"/>
    <x v="1359"/>
    <x v="7103"/>
    <x v="7"/>
    <x v="35"/>
    <n v="158.21"/>
    <x v="1"/>
    <x v="150"/>
    <x v="3338"/>
    <n v="158.21"/>
    <n v="133.84566"/>
    <x v="1782"/>
    <n v="158.44566"/>
    <x v="4"/>
    <x v="16"/>
    <x v="0"/>
    <x v="0"/>
    <x v="8"/>
    <x v="1"/>
    <x v="2"/>
  </r>
  <r>
    <s v="TXN-011494"/>
    <x v="1359"/>
    <x v="76"/>
    <x v="3"/>
    <x v="21"/>
    <n v="202"/>
    <x v="1"/>
    <x v="0"/>
    <x v="0"/>
    <n v="202"/>
    <n v="202"/>
    <x v="544"/>
    <n v="219.07"/>
    <x v="0"/>
    <x v="6"/>
    <x v="0"/>
    <x v="0"/>
    <x v="4"/>
    <x v="0"/>
    <x v="2"/>
  </r>
  <r>
    <s v="TXN-011404"/>
    <x v="1359"/>
    <x v="601"/>
    <x v="6"/>
    <x v="17"/>
    <n v="85.36"/>
    <x v="1"/>
    <x v="0"/>
    <x v="0"/>
    <n v="85.36"/>
    <n v="85.36"/>
    <x v="1464"/>
    <n v="105.7"/>
    <x v="2"/>
    <x v="5"/>
    <x v="1"/>
    <x v="0"/>
    <x v="6"/>
    <x v="0"/>
    <x v="1"/>
  </r>
  <r>
    <s v="TXN-002809"/>
    <x v="1359"/>
    <x v="3706"/>
    <x v="6"/>
    <x v="13"/>
    <n v="30.37"/>
    <x v="2"/>
    <x v="87"/>
    <x v="184"/>
    <n v="91.11"/>
    <n v="87.34412"/>
    <x v="1285"/>
    <n v="101.47412"/>
    <x v="2"/>
    <x v="7"/>
    <x v="1"/>
    <x v="1"/>
    <x v="8"/>
    <x v="5"/>
    <x v="3"/>
  </r>
  <r>
    <s v="TXN-000710"/>
    <x v="1359"/>
    <x v="7275"/>
    <x v="3"/>
    <x v="8"/>
    <n v="33.12"/>
    <x v="1"/>
    <x v="0"/>
    <x v="0"/>
    <n v="33.12"/>
    <n v="33.12"/>
    <x v="2246"/>
    <n v="43.46"/>
    <x v="0"/>
    <x v="10"/>
    <x v="1"/>
    <x v="0"/>
    <x v="7"/>
    <x v="3"/>
    <x v="0"/>
  </r>
  <r>
    <s v="TXN-007828"/>
    <x v="1360"/>
    <x v="1982"/>
    <x v="4"/>
    <x v="34"/>
    <n v="41.46"/>
    <x v="1"/>
    <x v="0"/>
    <x v="0"/>
    <n v="41.46"/>
    <n v="41.46"/>
    <x v="90"/>
    <n v="54.55"/>
    <x v="0"/>
    <x v="6"/>
    <x v="0"/>
    <x v="0"/>
    <x v="10"/>
    <x v="2"/>
    <x v="1"/>
  </r>
  <r>
    <s v="TXN-014098"/>
    <x v="1360"/>
    <x v="917"/>
    <x v="4"/>
    <x v="5"/>
    <n v="85.48"/>
    <x v="1"/>
    <x v="18"/>
    <x v="3339"/>
    <n v="85.48"/>
    <n v="66.58892"/>
    <x v="1074"/>
    <n v="91.32892"/>
    <x v="4"/>
    <x v="19"/>
    <x v="5"/>
    <x v="0"/>
    <x v="0"/>
    <x v="3"/>
    <x v="2"/>
  </r>
  <r>
    <s v="TXN-014424"/>
    <x v="1360"/>
    <x v="1337"/>
    <x v="2"/>
    <x v="28"/>
    <n v="83.69"/>
    <x v="1"/>
    <x v="0"/>
    <x v="0"/>
    <n v="83.69"/>
    <n v="83.69"/>
    <x v="383"/>
    <n v="94.11"/>
    <x v="0"/>
    <x v="7"/>
    <x v="5"/>
    <x v="0"/>
    <x v="8"/>
    <x v="3"/>
    <x v="1"/>
  </r>
  <r>
    <s v="TXN-006144"/>
    <x v="1360"/>
    <x v="2715"/>
    <x v="3"/>
    <x v="6"/>
    <n v="39.78"/>
    <x v="3"/>
    <x v="0"/>
    <x v="0"/>
    <n v="79.56"/>
    <n v="79.56"/>
    <x v="918"/>
    <n v="98.06"/>
    <x v="2"/>
    <x v="3"/>
    <x v="1"/>
    <x v="0"/>
    <x v="8"/>
    <x v="3"/>
    <x v="1"/>
  </r>
  <r>
    <s v="TXN-012077"/>
    <x v="1360"/>
    <x v="331"/>
    <x v="0"/>
    <x v="0"/>
    <n v="362.76"/>
    <x v="1"/>
    <x v="0"/>
    <x v="0"/>
    <n v="362.76"/>
    <n v="362.76"/>
    <x v="962"/>
    <n v="379.43"/>
    <x v="0"/>
    <x v="11"/>
    <x v="0"/>
    <x v="0"/>
    <x v="7"/>
    <x v="3"/>
    <x v="3"/>
  </r>
  <r>
    <s v="TXN-001558"/>
    <x v="1360"/>
    <x v="2711"/>
    <x v="2"/>
    <x v="14"/>
    <n v="115.37"/>
    <x v="1"/>
    <x v="122"/>
    <x v="3340"/>
    <n v="115.37"/>
    <n v="98.87209"/>
    <x v="10"/>
    <n v="109.42209"/>
    <x v="0"/>
    <x v="11"/>
    <x v="0"/>
    <x v="0"/>
    <x v="9"/>
    <x v="2"/>
    <x v="1"/>
  </r>
  <r>
    <s v="TXN-002469"/>
    <x v="1360"/>
    <x v="5230"/>
    <x v="0"/>
    <x v="4"/>
    <n v="116.31"/>
    <x v="3"/>
    <x v="151"/>
    <x v="3341"/>
    <n v="232.62"/>
    <n v="221.33793"/>
    <x v="870"/>
    <n v="242.00793"/>
    <x v="2"/>
    <x v="12"/>
    <x v="0"/>
    <x v="0"/>
    <x v="3"/>
    <x v="3"/>
    <x v="2"/>
  </r>
  <r>
    <s v="TXN-005614"/>
    <x v="1360"/>
    <x v="7276"/>
    <x v="4"/>
    <x v="30"/>
    <n v="35.87"/>
    <x v="2"/>
    <x v="0"/>
    <x v="0"/>
    <n v="107.61"/>
    <n v="107.61"/>
    <x v="180"/>
    <n v="121.15"/>
    <x v="0"/>
    <x v="7"/>
    <x v="5"/>
    <x v="0"/>
    <x v="9"/>
    <x v="0"/>
    <x v="1"/>
  </r>
  <r>
    <s v="TXN-000072"/>
    <x v="1360"/>
    <x v="3900"/>
    <x v="5"/>
    <x v="29"/>
    <n v="40.63"/>
    <x v="1"/>
    <x v="135"/>
    <x v="3342"/>
    <n v="40.63"/>
    <n v="34.21046"/>
    <x v="1805"/>
    <n v="43.94046"/>
    <x v="0"/>
    <x v="6"/>
    <x v="3"/>
    <x v="0"/>
    <x v="3"/>
    <x v="2"/>
    <x v="3"/>
  </r>
  <r>
    <s v="TXN-005209"/>
    <x v="1360"/>
    <x v="5229"/>
    <x v="0"/>
    <x v="33"/>
    <n v="358.85"/>
    <x v="1"/>
    <x v="0"/>
    <x v="0"/>
    <n v="358.85"/>
    <n v="358.85"/>
    <x v="418"/>
    <n v="378.47"/>
    <x v="0"/>
    <x v="0"/>
    <x v="0"/>
    <x v="0"/>
    <x v="6"/>
    <x v="2"/>
    <x v="1"/>
  </r>
  <r>
    <s v="TXN-009319"/>
    <x v="1361"/>
    <x v="5958"/>
    <x v="3"/>
    <x v="3"/>
    <n v="110.46"/>
    <x v="1"/>
    <x v="0"/>
    <x v="0"/>
    <n v="110.46"/>
    <n v="110.46"/>
    <x v="1735"/>
    <n v="124.69"/>
    <x v="2"/>
    <x v="7"/>
    <x v="1"/>
    <x v="0"/>
    <x v="4"/>
    <x v="2"/>
    <x v="3"/>
  </r>
  <r>
    <s v="TXN-004918"/>
    <x v="1361"/>
    <x v="2671"/>
    <x v="4"/>
    <x v="5"/>
    <n v="70.12"/>
    <x v="1"/>
    <x v="0"/>
    <x v="0"/>
    <n v="70.12"/>
    <n v="70.12"/>
    <x v="2373"/>
    <n v="93.86"/>
    <x v="4"/>
    <x v="1"/>
    <x v="5"/>
    <x v="0"/>
    <x v="8"/>
    <x v="3"/>
    <x v="1"/>
  </r>
  <r>
    <s v="TXN-011862"/>
    <x v="1361"/>
    <x v="2568"/>
    <x v="1"/>
    <x v="1"/>
    <n v="9.02"/>
    <x v="3"/>
    <x v="0"/>
    <x v="0"/>
    <n v="18.04"/>
    <n v="18.04"/>
    <x v="1146"/>
    <n v="25.79"/>
    <x v="0"/>
    <x v="7"/>
    <x v="1"/>
    <x v="0"/>
    <x v="3"/>
    <x v="5"/>
    <x v="1"/>
  </r>
  <r>
    <s v="TXN-004006"/>
    <x v="1361"/>
    <x v="5349"/>
    <x v="3"/>
    <x v="11"/>
    <n v="158.39"/>
    <x v="1"/>
    <x v="0"/>
    <x v="0"/>
    <n v="158.39"/>
    <n v="158.39"/>
    <x v="1463"/>
    <n v="174.65"/>
    <x v="0"/>
    <x v="0"/>
    <x v="5"/>
    <x v="0"/>
    <x v="8"/>
    <x v="2"/>
    <x v="1"/>
  </r>
  <r>
    <s v="TXN-004906"/>
    <x v="1361"/>
    <x v="6155"/>
    <x v="3"/>
    <x v="6"/>
    <n v="73.77"/>
    <x v="1"/>
    <x v="0"/>
    <x v="0"/>
    <n v="73.77"/>
    <n v="73.77"/>
    <x v="1684"/>
    <n v="88.62"/>
    <x v="2"/>
    <x v="16"/>
    <x v="1"/>
    <x v="0"/>
    <x v="3"/>
    <x v="3"/>
    <x v="3"/>
  </r>
  <r>
    <s v="TXN-004393"/>
    <x v="1361"/>
    <x v="1473"/>
    <x v="4"/>
    <x v="5"/>
    <n v="87.97"/>
    <x v="3"/>
    <x v="0"/>
    <x v="0"/>
    <n v="175.94"/>
    <n v="175.94"/>
    <x v="412"/>
    <n v="189.16"/>
    <x v="0"/>
    <x v="6"/>
    <x v="0"/>
    <x v="0"/>
    <x v="1"/>
    <x v="3"/>
    <x v="1"/>
  </r>
  <r>
    <s v="TXN-013652"/>
    <x v="1361"/>
    <x v="5166"/>
    <x v="3"/>
    <x v="8"/>
    <n v="22.1"/>
    <x v="1"/>
    <x v="0"/>
    <x v="0"/>
    <n v="22.1"/>
    <n v="22.1"/>
    <x v="80"/>
    <n v="38.29"/>
    <x v="2"/>
    <x v="12"/>
    <x v="4"/>
    <x v="0"/>
    <x v="3"/>
    <x v="0"/>
    <x v="1"/>
  </r>
  <r>
    <s v="TXN-003059"/>
    <x v="1361"/>
    <x v="6762"/>
    <x v="4"/>
    <x v="5"/>
    <n v="60.69"/>
    <x v="1"/>
    <x v="0"/>
    <x v="0"/>
    <n v="60.69"/>
    <n v="60.69"/>
    <x v="1908"/>
    <n v="77.63"/>
    <x v="2"/>
    <x v="15"/>
    <x v="0"/>
    <x v="0"/>
    <x v="6"/>
    <x v="1"/>
    <x v="1"/>
  </r>
  <r>
    <s v="TXN-011004"/>
    <x v="1361"/>
    <x v="710"/>
    <x v="3"/>
    <x v="11"/>
    <n v="35.13"/>
    <x v="3"/>
    <x v="0"/>
    <x v="0"/>
    <n v="70.26"/>
    <n v="70.26"/>
    <x v="291"/>
    <n v="82.47"/>
    <x v="0"/>
    <x v="0"/>
    <x v="0"/>
    <x v="0"/>
    <x v="9"/>
    <x v="0"/>
    <x v="1"/>
  </r>
  <r>
    <s v="TXN-003993"/>
    <x v="1361"/>
    <x v="5087"/>
    <x v="0"/>
    <x v="33"/>
    <n v="414.85"/>
    <x v="4"/>
    <x v="0"/>
    <x v="0"/>
    <n v="2074.25"/>
    <n v="2074.25"/>
    <x v="944"/>
    <n v="2094.1"/>
    <x v="0"/>
    <x v="10"/>
    <x v="2"/>
    <x v="1"/>
    <x v="11"/>
    <x v="4"/>
    <x v="2"/>
  </r>
  <r>
    <s v="TXN-008569"/>
    <x v="1361"/>
    <x v="5880"/>
    <x v="6"/>
    <x v="17"/>
    <n v="77.1"/>
    <x v="0"/>
    <x v="25"/>
    <x v="3343"/>
    <n v="308.4"/>
    <n v="295.8327"/>
    <x v="106"/>
    <n v="309.2827"/>
    <x v="0"/>
    <x v="11"/>
    <x v="1"/>
    <x v="0"/>
    <x v="6"/>
    <x v="4"/>
    <x v="0"/>
  </r>
  <r>
    <s v="TXN-004932"/>
    <x v="1362"/>
    <x v="1948"/>
    <x v="5"/>
    <x v="29"/>
    <n v="32.56"/>
    <x v="3"/>
    <x v="0"/>
    <x v="0"/>
    <n v="65.12"/>
    <n v="65.12"/>
    <x v="486"/>
    <n v="72.66"/>
    <x v="0"/>
    <x v="7"/>
    <x v="0"/>
    <x v="0"/>
    <x v="0"/>
    <x v="2"/>
    <x v="1"/>
  </r>
  <r>
    <s v="TXN-005470"/>
    <x v="1362"/>
    <x v="3106"/>
    <x v="5"/>
    <x v="7"/>
    <n v="10.22"/>
    <x v="1"/>
    <x v="27"/>
    <x v="3344"/>
    <n v="10.22"/>
    <n v="9.3002"/>
    <x v="1107"/>
    <n v="30.0802"/>
    <x v="4"/>
    <x v="1"/>
    <x v="0"/>
    <x v="0"/>
    <x v="8"/>
    <x v="3"/>
    <x v="0"/>
  </r>
  <r>
    <s v="TXN-005455"/>
    <x v="1362"/>
    <x v="1679"/>
    <x v="2"/>
    <x v="28"/>
    <n v="177.11"/>
    <x v="1"/>
    <x v="0"/>
    <x v="0"/>
    <n v="177.11"/>
    <n v="177.11"/>
    <x v="948"/>
    <n v="193.41"/>
    <x v="0"/>
    <x v="6"/>
    <x v="0"/>
    <x v="1"/>
    <x v="7"/>
    <x v="3"/>
    <x v="3"/>
  </r>
  <r>
    <s v="TXN-011951"/>
    <x v="1362"/>
    <x v="6049"/>
    <x v="4"/>
    <x v="30"/>
    <n v="70.31"/>
    <x v="1"/>
    <x v="0"/>
    <x v="0"/>
    <n v="70.31"/>
    <n v="70.31"/>
    <x v="1874"/>
    <n v="84.4"/>
    <x v="0"/>
    <x v="10"/>
    <x v="0"/>
    <x v="0"/>
    <x v="7"/>
    <x v="0"/>
    <x v="1"/>
  </r>
  <r>
    <s v="TXN-011128"/>
    <x v="1362"/>
    <x v="6623"/>
    <x v="5"/>
    <x v="31"/>
    <n v="13.82"/>
    <x v="2"/>
    <x v="0"/>
    <x v="0"/>
    <n v="41.46"/>
    <n v="41.46"/>
    <x v="1082"/>
    <n v="60.66"/>
    <x v="4"/>
    <x v="22"/>
    <x v="5"/>
    <x v="0"/>
    <x v="3"/>
    <x v="0"/>
    <x v="1"/>
  </r>
  <r>
    <s v="TXN-012085"/>
    <x v="1362"/>
    <x v="4900"/>
    <x v="2"/>
    <x v="2"/>
    <n v="77.29"/>
    <x v="1"/>
    <x v="0"/>
    <x v="0"/>
    <n v="77.29"/>
    <n v="77.29"/>
    <x v="708"/>
    <n v="102.28"/>
    <x v="4"/>
    <x v="15"/>
    <x v="0"/>
    <x v="0"/>
    <x v="0"/>
    <x v="2"/>
    <x v="1"/>
  </r>
  <r>
    <s v="TXN-005227"/>
    <x v="1362"/>
    <x v="3285"/>
    <x v="0"/>
    <x v="0"/>
    <n v="56.04"/>
    <x v="1"/>
    <x v="0"/>
    <x v="0"/>
    <n v="56.04"/>
    <n v="56.04"/>
    <x v="416"/>
    <n v="65.76"/>
    <x v="0"/>
    <x v="0"/>
    <x v="5"/>
    <x v="0"/>
    <x v="10"/>
    <x v="3"/>
    <x v="3"/>
  </r>
  <r>
    <s v="TXN-007675"/>
    <x v="1362"/>
    <x v="5785"/>
    <x v="5"/>
    <x v="31"/>
    <n v="28.31"/>
    <x v="0"/>
    <x v="0"/>
    <x v="0"/>
    <n v="113.24"/>
    <n v="113.24"/>
    <x v="1926"/>
    <n v="130.15"/>
    <x v="1"/>
    <x v="21"/>
    <x v="0"/>
    <x v="0"/>
    <x v="10"/>
    <x v="4"/>
    <x v="3"/>
  </r>
  <r>
    <s v="TXN-006712"/>
    <x v="1362"/>
    <x v="5865"/>
    <x v="3"/>
    <x v="21"/>
    <n v="25.99"/>
    <x v="4"/>
    <x v="0"/>
    <x v="0"/>
    <n v="129.95"/>
    <n v="129.95"/>
    <x v="375"/>
    <n v="137.38"/>
    <x v="0"/>
    <x v="7"/>
    <x v="1"/>
    <x v="0"/>
    <x v="0"/>
    <x v="2"/>
    <x v="1"/>
  </r>
  <r>
    <s v="TXN-013800"/>
    <x v="1362"/>
    <x v="2358"/>
    <x v="4"/>
    <x v="18"/>
    <n v="92.73"/>
    <x v="2"/>
    <x v="0"/>
    <x v="0"/>
    <n v="278.19"/>
    <n v="278.19"/>
    <x v="640"/>
    <n v="294.36"/>
    <x v="2"/>
    <x v="2"/>
    <x v="1"/>
    <x v="0"/>
    <x v="6"/>
    <x v="0"/>
    <x v="4"/>
  </r>
  <r>
    <s v="TXN-006328"/>
    <x v="1362"/>
    <x v="3249"/>
    <x v="6"/>
    <x v="17"/>
    <n v="51.5"/>
    <x v="2"/>
    <x v="0"/>
    <x v="0"/>
    <n v="154.5"/>
    <n v="154.5"/>
    <x v="1330"/>
    <n v="163.76"/>
    <x v="0"/>
    <x v="11"/>
    <x v="0"/>
    <x v="0"/>
    <x v="3"/>
    <x v="1"/>
    <x v="3"/>
  </r>
  <r>
    <s v="TXN-001184"/>
    <x v="1362"/>
    <x v="5870"/>
    <x v="1"/>
    <x v="6"/>
    <n v="20.37"/>
    <x v="1"/>
    <x v="0"/>
    <x v="0"/>
    <n v="20.37"/>
    <n v="20.37"/>
    <x v="739"/>
    <n v="28.74"/>
    <x v="0"/>
    <x v="7"/>
    <x v="0"/>
    <x v="0"/>
    <x v="8"/>
    <x v="3"/>
    <x v="0"/>
  </r>
  <r>
    <s v="TXN-010509"/>
    <x v="1362"/>
    <x v="7277"/>
    <x v="1"/>
    <x v="24"/>
    <n v="33.94"/>
    <x v="1"/>
    <x v="0"/>
    <x v="0"/>
    <n v="33.94"/>
    <n v="33.94"/>
    <x v="772"/>
    <n v="47.64"/>
    <x v="2"/>
    <x v="7"/>
    <x v="3"/>
    <x v="1"/>
    <x v="0"/>
    <x v="0"/>
    <x v="3"/>
  </r>
  <r>
    <s v="TXN-004710"/>
    <x v="1362"/>
    <x v="1186"/>
    <x v="5"/>
    <x v="29"/>
    <n v="10.11"/>
    <x v="3"/>
    <x v="198"/>
    <x v="3345"/>
    <n v="20.22"/>
    <n v="18.06657"/>
    <x v="1309"/>
    <n v="36.39657"/>
    <x v="1"/>
    <x v="1"/>
    <x v="0"/>
    <x v="1"/>
    <x v="3"/>
    <x v="4"/>
    <x v="0"/>
  </r>
  <r>
    <s v="TXN-008741"/>
    <x v="1363"/>
    <x v="116"/>
    <x v="7"/>
    <x v="10"/>
    <n v="102.17"/>
    <x v="1"/>
    <x v="179"/>
    <x v="3346"/>
    <n v="102.17"/>
    <n v="94.50725"/>
    <x v="525"/>
    <n v="116.19725"/>
    <x v="4"/>
    <x v="16"/>
    <x v="3"/>
    <x v="0"/>
    <x v="0"/>
    <x v="3"/>
    <x v="1"/>
  </r>
  <r>
    <s v="TXN-000129"/>
    <x v="1363"/>
    <x v="4827"/>
    <x v="2"/>
    <x v="2"/>
    <n v="68.68"/>
    <x v="1"/>
    <x v="0"/>
    <x v="0"/>
    <n v="68.68"/>
    <n v="68.68"/>
    <x v="2001"/>
    <n v="80.07"/>
    <x v="0"/>
    <x v="7"/>
    <x v="4"/>
    <x v="0"/>
    <x v="6"/>
    <x v="2"/>
    <x v="1"/>
  </r>
  <r>
    <s v="TXN-014547"/>
    <x v="1363"/>
    <x v="29"/>
    <x v="4"/>
    <x v="18"/>
    <n v="38.59"/>
    <x v="1"/>
    <x v="0"/>
    <x v="0"/>
    <n v="38.59"/>
    <n v="38.59"/>
    <x v="1048"/>
    <n v="47.03"/>
    <x v="0"/>
    <x v="7"/>
    <x v="3"/>
    <x v="0"/>
    <x v="7"/>
    <x v="5"/>
    <x v="1"/>
  </r>
  <r>
    <s v="TXN-001823"/>
    <x v="1363"/>
    <x v="4538"/>
    <x v="2"/>
    <x v="25"/>
    <n v="118.5"/>
    <x v="1"/>
    <x v="0"/>
    <x v="0"/>
    <n v="118.5"/>
    <n v="118.5"/>
    <x v="81"/>
    <n v="132.01"/>
    <x v="0"/>
    <x v="10"/>
    <x v="0"/>
    <x v="0"/>
    <x v="6"/>
    <x v="2"/>
    <x v="1"/>
  </r>
  <r>
    <s v="TXN-014125"/>
    <x v="1363"/>
    <x v="3082"/>
    <x v="1"/>
    <x v="32"/>
    <n v="50.55"/>
    <x v="3"/>
    <x v="0"/>
    <x v="0"/>
    <n v="101.1"/>
    <n v="101.1"/>
    <x v="2108"/>
    <n v="127.24"/>
    <x v="4"/>
    <x v="5"/>
    <x v="0"/>
    <x v="0"/>
    <x v="1"/>
    <x v="0"/>
    <x v="1"/>
  </r>
  <r>
    <s v="TXN-004378"/>
    <x v="1363"/>
    <x v="1652"/>
    <x v="3"/>
    <x v="3"/>
    <n v="75.86"/>
    <x v="1"/>
    <x v="94"/>
    <x v="3347"/>
    <n v="75.86"/>
    <n v="57.50188"/>
    <x v="1201"/>
    <n v="76.17188"/>
    <x v="2"/>
    <x v="0"/>
    <x v="0"/>
    <x v="0"/>
    <x v="7"/>
    <x v="3"/>
    <x v="0"/>
  </r>
  <r>
    <s v="TXN-012975"/>
    <x v="1363"/>
    <x v="4161"/>
    <x v="1"/>
    <x v="32"/>
    <n v="46.41"/>
    <x v="1"/>
    <x v="0"/>
    <x v="0"/>
    <n v="46.41"/>
    <n v="46.41"/>
    <x v="815"/>
    <n v="61.44"/>
    <x v="2"/>
    <x v="0"/>
    <x v="0"/>
    <x v="0"/>
    <x v="2"/>
    <x v="4"/>
    <x v="1"/>
  </r>
  <r>
    <s v="TXN-014245"/>
    <x v="1363"/>
    <x v="5813"/>
    <x v="5"/>
    <x v="31"/>
    <n v="20.23"/>
    <x v="1"/>
    <x v="0"/>
    <x v="0"/>
    <n v="20.23"/>
    <n v="20.23"/>
    <x v="313"/>
    <n v="39.28"/>
    <x v="2"/>
    <x v="0"/>
    <x v="1"/>
    <x v="0"/>
    <x v="1"/>
    <x v="0"/>
    <x v="1"/>
  </r>
  <r>
    <s v="TXN-002804"/>
    <x v="1363"/>
    <x v="260"/>
    <x v="0"/>
    <x v="4"/>
    <n v="351.28"/>
    <x v="1"/>
    <x v="0"/>
    <x v="0"/>
    <n v="351.28"/>
    <n v="351.28"/>
    <x v="2054"/>
    <n v="371.39"/>
    <x v="0"/>
    <x v="6"/>
    <x v="0"/>
    <x v="0"/>
    <x v="3"/>
    <x v="0"/>
    <x v="3"/>
  </r>
  <r>
    <s v="TXN-003119"/>
    <x v="1363"/>
    <x v="971"/>
    <x v="6"/>
    <x v="9"/>
    <n v="70.42"/>
    <x v="1"/>
    <x v="0"/>
    <x v="0"/>
    <n v="70.42"/>
    <n v="70.42"/>
    <x v="1765"/>
    <n v="93.93"/>
    <x v="4"/>
    <x v="13"/>
    <x v="4"/>
    <x v="0"/>
    <x v="7"/>
    <x v="5"/>
    <x v="1"/>
  </r>
  <r>
    <s v="TXN-002215"/>
    <x v="1363"/>
    <x v="426"/>
    <x v="3"/>
    <x v="11"/>
    <n v="228.52"/>
    <x v="1"/>
    <x v="118"/>
    <x v="3348"/>
    <n v="228.52"/>
    <n v="184.41564"/>
    <x v="870"/>
    <n v="205.08564"/>
    <x v="2"/>
    <x v="9"/>
    <x v="0"/>
    <x v="0"/>
    <x v="10"/>
    <x v="0"/>
    <x v="1"/>
  </r>
  <r>
    <s v="TXN-003997"/>
    <x v="1363"/>
    <x v="707"/>
    <x v="0"/>
    <x v="20"/>
    <n v="333.03"/>
    <x v="1"/>
    <x v="14"/>
    <x v="3349"/>
    <n v="333.03"/>
    <n v="303.39033"/>
    <x v="1967"/>
    <n v="322.14033"/>
    <x v="2"/>
    <x v="2"/>
    <x v="5"/>
    <x v="0"/>
    <x v="7"/>
    <x v="3"/>
    <x v="4"/>
  </r>
  <r>
    <s v="TXN-006687"/>
    <x v="1363"/>
    <x v="555"/>
    <x v="2"/>
    <x v="16"/>
    <n v="62.5"/>
    <x v="4"/>
    <x v="28"/>
    <x v="3350"/>
    <n v="312.5"/>
    <n v="300"/>
    <x v="1399"/>
    <n v="320.17"/>
    <x v="2"/>
    <x v="2"/>
    <x v="1"/>
    <x v="0"/>
    <x v="8"/>
    <x v="2"/>
    <x v="2"/>
  </r>
  <r>
    <s v="TXN-007604"/>
    <x v="1363"/>
    <x v="3092"/>
    <x v="7"/>
    <x v="36"/>
    <n v="88.15"/>
    <x v="1"/>
    <x v="0"/>
    <x v="0"/>
    <n v="88.15"/>
    <n v="88.15"/>
    <x v="143"/>
    <n v="102.4"/>
    <x v="0"/>
    <x v="7"/>
    <x v="3"/>
    <x v="0"/>
    <x v="6"/>
    <x v="3"/>
    <x v="1"/>
  </r>
  <r>
    <s v="TXN-007250"/>
    <x v="1364"/>
    <x v="4663"/>
    <x v="4"/>
    <x v="34"/>
    <n v="30.18"/>
    <x v="1"/>
    <x v="0"/>
    <x v="0"/>
    <n v="30.18"/>
    <n v="30.18"/>
    <x v="174"/>
    <n v="47.19"/>
    <x v="2"/>
    <x v="7"/>
    <x v="5"/>
    <x v="0"/>
    <x v="0"/>
    <x v="0"/>
    <x v="3"/>
  </r>
  <r>
    <s v="TXN-010986"/>
    <x v="1364"/>
    <x v="1978"/>
    <x v="4"/>
    <x v="5"/>
    <n v="71.55"/>
    <x v="1"/>
    <x v="179"/>
    <x v="3351"/>
    <n v="71.55"/>
    <n v="66.18375"/>
    <x v="1234"/>
    <n v="77.37375"/>
    <x v="0"/>
    <x v="6"/>
    <x v="1"/>
    <x v="0"/>
    <x v="0"/>
    <x v="0"/>
    <x v="3"/>
  </r>
  <r>
    <s v="TXN-007205"/>
    <x v="1364"/>
    <x v="320"/>
    <x v="3"/>
    <x v="3"/>
    <n v="24.08"/>
    <x v="2"/>
    <x v="0"/>
    <x v="0"/>
    <n v="72.24"/>
    <n v="72.24"/>
    <x v="2109"/>
    <n v="92.6"/>
    <x v="4"/>
    <x v="17"/>
    <x v="0"/>
    <x v="0"/>
    <x v="6"/>
    <x v="2"/>
    <x v="1"/>
  </r>
  <r>
    <s v="TXN-002045"/>
    <x v="1364"/>
    <x v="103"/>
    <x v="6"/>
    <x v="9"/>
    <n v="78"/>
    <x v="1"/>
    <x v="0"/>
    <x v="0"/>
    <n v="78"/>
    <n v="78"/>
    <x v="894"/>
    <n v="104.43"/>
    <x v="4"/>
    <x v="18"/>
    <x v="1"/>
    <x v="1"/>
    <x v="11"/>
    <x v="5"/>
    <x v="1"/>
  </r>
  <r>
    <s v="TXN-006162"/>
    <x v="1364"/>
    <x v="7278"/>
    <x v="1"/>
    <x v="24"/>
    <n v="15.47"/>
    <x v="1"/>
    <x v="0"/>
    <x v="0"/>
    <n v="15.47"/>
    <n v="15.47"/>
    <x v="644"/>
    <n v="33.95"/>
    <x v="4"/>
    <x v="14"/>
    <x v="0"/>
    <x v="1"/>
    <x v="10"/>
    <x v="0"/>
    <x v="3"/>
  </r>
  <r>
    <s v="TXN-013525"/>
    <x v="1364"/>
    <x v="7279"/>
    <x v="0"/>
    <x v="20"/>
    <n v="301.56"/>
    <x v="3"/>
    <x v="0"/>
    <x v="0"/>
    <n v="603.12"/>
    <n v="603.12"/>
    <x v="1358"/>
    <n v="616.16"/>
    <x v="0"/>
    <x v="0"/>
    <x v="5"/>
    <x v="0"/>
    <x v="9"/>
    <x v="2"/>
    <x v="0"/>
  </r>
  <r>
    <s v="TXN-000166"/>
    <x v="1364"/>
    <x v="7280"/>
    <x v="0"/>
    <x v="38"/>
    <n v="378.03"/>
    <x v="1"/>
    <x v="0"/>
    <x v="0"/>
    <n v="378.03"/>
    <n v="378.03"/>
    <x v="2229"/>
    <n v="399.39"/>
    <x v="2"/>
    <x v="0"/>
    <x v="5"/>
    <x v="0"/>
    <x v="9"/>
    <x v="3"/>
    <x v="1"/>
  </r>
  <r>
    <s v="TXN-006180"/>
    <x v="1364"/>
    <x v="5374"/>
    <x v="1"/>
    <x v="1"/>
    <n v="52.32"/>
    <x v="1"/>
    <x v="0"/>
    <x v="0"/>
    <n v="52.32"/>
    <n v="52.32"/>
    <x v="1401"/>
    <n v="59.56"/>
    <x v="0"/>
    <x v="6"/>
    <x v="1"/>
    <x v="0"/>
    <x v="6"/>
    <x v="0"/>
    <x v="1"/>
  </r>
  <r>
    <s v="TXN-013137"/>
    <x v="1364"/>
    <x v="1782"/>
    <x v="3"/>
    <x v="3"/>
    <n v="248.04"/>
    <x v="1"/>
    <x v="0"/>
    <x v="0"/>
    <n v="248.04"/>
    <n v="248.04"/>
    <x v="759"/>
    <n v="259.68"/>
    <x v="0"/>
    <x v="10"/>
    <x v="0"/>
    <x v="0"/>
    <x v="0"/>
    <x v="3"/>
    <x v="1"/>
  </r>
  <r>
    <s v="TXN-013132"/>
    <x v="1364"/>
    <x v="7281"/>
    <x v="1"/>
    <x v="1"/>
    <n v="20.87"/>
    <x v="3"/>
    <x v="147"/>
    <x v="3352"/>
    <n v="41.74"/>
    <n v="37.04425"/>
    <x v="218"/>
    <n v="51.75425"/>
    <x v="2"/>
    <x v="0"/>
    <x v="0"/>
    <x v="0"/>
    <x v="3"/>
    <x v="4"/>
    <x v="3"/>
  </r>
  <r>
    <s v="TXN-000536"/>
    <x v="1364"/>
    <x v="296"/>
    <x v="4"/>
    <x v="34"/>
    <n v="68.23"/>
    <x v="1"/>
    <x v="0"/>
    <x v="0"/>
    <n v="68.23"/>
    <n v="68.23"/>
    <x v="1197"/>
    <n v="93.18"/>
    <x v="3"/>
    <x v="8"/>
    <x v="1"/>
    <x v="0"/>
    <x v="4"/>
    <x v="3"/>
    <x v="3"/>
  </r>
  <r>
    <s v="TXN-010723"/>
    <x v="1364"/>
    <x v="1642"/>
    <x v="4"/>
    <x v="34"/>
    <n v="70.58"/>
    <x v="1"/>
    <x v="0"/>
    <x v="0"/>
    <n v="70.58"/>
    <n v="70.58"/>
    <x v="920"/>
    <n v="90.98"/>
    <x v="2"/>
    <x v="16"/>
    <x v="0"/>
    <x v="0"/>
    <x v="8"/>
    <x v="0"/>
    <x v="1"/>
  </r>
  <r>
    <s v="TXN-014594"/>
    <x v="1365"/>
    <x v="961"/>
    <x v="2"/>
    <x v="16"/>
    <n v="124.25"/>
    <x v="1"/>
    <x v="0"/>
    <x v="0"/>
    <n v="124.25"/>
    <n v="124.25"/>
    <x v="619"/>
    <n v="149.17"/>
    <x v="4"/>
    <x v="12"/>
    <x v="0"/>
    <x v="0"/>
    <x v="1"/>
    <x v="0"/>
    <x v="3"/>
  </r>
  <r>
    <s v="TXN-013621"/>
    <x v="1365"/>
    <x v="7282"/>
    <x v="3"/>
    <x v="11"/>
    <n v="230.33"/>
    <x v="1"/>
    <x v="0"/>
    <x v="0"/>
    <n v="230.33"/>
    <n v="230.33"/>
    <x v="262"/>
    <n v="243.88"/>
    <x v="0"/>
    <x v="6"/>
    <x v="0"/>
    <x v="1"/>
    <x v="3"/>
    <x v="4"/>
    <x v="1"/>
  </r>
  <r>
    <s v="TXN-011493"/>
    <x v="1365"/>
    <x v="1864"/>
    <x v="2"/>
    <x v="28"/>
    <n v="155.91"/>
    <x v="1"/>
    <x v="0"/>
    <x v="0"/>
    <n v="155.91"/>
    <n v="155.91"/>
    <x v="470"/>
    <n v="181.46"/>
    <x v="4"/>
    <x v="9"/>
    <x v="1"/>
    <x v="0"/>
    <x v="1"/>
    <x v="3"/>
    <x v="1"/>
  </r>
  <r>
    <s v="TXN-005891"/>
    <x v="1365"/>
    <x v="91"/>
    <x v="5"/>
    <x v="15"/>
    <n v="34.07"/>
    <x v="1"/>
    <x v="98"/>
    <x v="3353"/>
    <n v="34.07"/>
    <n v="29.3002"/>
    <x v="191"/>
    <n v="40.3602"/>
    <x v="0"/>
    <x v="6"/>
    <x v="0"/>
    <x v="0"/>
    <x v="4"/>
    <x v="1"/>
    <x v="1"/>
  </r>
  <r>
    <s v="TXN-014350"/>
    <x v="1365"/>
    <x v="7283"/>
    <x v="0"/>
    <x v="20"/>
    <n v="400.14"/>
    <x v="1"/>
    <x v="0"/>
    <x v="0"/>
    <n v="400.14"/>
    <n v="400.14"/>
    <x v="2092"/>
    <n v="431"/>
    <x v="1"/>
    <x v="16"/>
    <x v="5"/>
    <x v="0"/>
    <x v="8"/>
    <x v="5"/>
    <x v="1"/>
  </r>
  <r>
    <s v="TXN-009139"/>
    <x v="1365"/>
    <x v="3455"/>
    <x v="6"/>
    <x v="17"/>
    <n v="61.37"/>
    <x v="1"/>
    <x v="0"/>
    <x v="0"/>
    <n v="61.37"/>
    <n v="61.37"/>
    <x v="140"/>
    <n v="72.38"/>
    <x v="0"/>
    <x v="3"/>
    <x v="2"/>
    <x v="0"/>
    <x v="4"/>
    <x v="3"/>
    <x v="1"/>
  </r>
  <r>
    <s v="TXN-009215"/>
    <x v="1365"/>
    <x v="4135"/>
    <x v="5"/>
    <x v="31"/>
    <n v="12.6"/>
    <x v="1"/>
    <x v="17"/>
    <x v="3354"/>
    <n v="12.6"/>
    <n v="10.0926"/>
    <x v="612"/>
    <n v="23.4226"/>
    <x v="2"/>
    <x v="12"/>
    <x v="5"/>
    <x v="0"/>
    <x v="6"/>
    <x v="3"/>
    <x v="1"/>
  </r>
  <r>
    <s v="TXN-001495"/>
    <x v="1365"/>
    <x v="4963"/>
    <x v="3"/>
    <x v="11"/>
    <n v="200.17"/>
    <x v="1"/>
    <x v="0"/>
    <x v="0"/>
    <n v="200.17"/>
    <n v="200.17"/>
    <x v="2060"/>
    <n v="223.52"/>
    <x v="2"/>
    <x v="2"/>
    <x v="5"/>
    <x v="0"/>
    <x v="6"/>
    <x v="0"/>
    <x v="4"/>
  </r>
  <r>
    <s v="TXN-012351"/>
    <x v="1365"/>
    <x v="616"/>
    <x v="0"/>
    <x v="4"/>
    <n v="325.29"/>
    <x v="3"/>
    <x v="0"/>
    <x v="0"/>
    <n v="650.58"/>
    <n v="650.58"/>
    <x v="749"/>
    <n v="674.46"/>
    <x v="2"/>
    <x v="12"/>
    <x v="1"/>
    <x v="0"/>
    <x v="10"/>
    <x v="1"/>
    <x v="2"/>
  </r>
  <r>
    <s v="TXN-005556"/>
    <x v="1366"/>
    <x v="1689"/>
    <x v="2"/>
    <x v="14"/>
    <n v="142.9"/>
    <x v="1"/>
    <x v="42"/>
    <x v="3355"/>
    <n v="142.9"/>
    <n v="120.4647"/>
    <x v="221"/>
    <n v="141.0547"/>
    <x v="1"/>
    <x v="4"/>
    <x v="0"/>
    <x v="0"/>
    <x v="6"/>
    <x v="3"/>
    <x v="3"/>
  </r>
  <r>
    <s v="TXN-013933"/>
    <x v="1366"/>
    <x v="1023"/>
    <x v="4"/>
    <x v="34"/>
    <n v="23.04"/>
    <x v="2"/>
    <x v="0"/>
    <x v="0"/>
    <n v="69.12"/>
    <n v="69.12"/>
    <x v="1901"/>
    <n v="93.06"/>
    <x v="4"/>
    <x v="19"/>
    <x v="0"/>
    <x v="0"/>
    <x v="3"/>
    <x v="4"/>
    <x v="0"/>
  </r>
  <r>
    <s v="TXN-008978"/>
    <x v="1366"/>
    <x v="6395"/>
    <x v="3"/>
    <x v="21"/>
    <n v="128.73"/>
    <x v="1"/>
    <x v="0"/>
    <x v="0"/>
    <n v="128.73"/>
    <n v="128.73"/>
    <x v="2467"/>
    <n v="159.7"/>
    <x v="3"/>
    <x v="22"/>
    <x v="0"/>
    <x v="0"/>
    <x v="6"/>
    <x v="3"/>
    <x v="0"/>
  </r>
  <r>
    <s v="TXN-001397"/>
    <x v="1366"/>
    <x v="2049"/>
    <x v="4"/>
    <x v="18"/>
    <n v="64.45"/>
    <x v="1"/>
    <x v="70"/>
    <x v="3356"/>
    <n v="64.45"/>
    <n v="53.17125"/>
    <x v="761"/>
    <n v="63.94125"/>
    <x v="0"/>
    <x v="6"/>
    <x v="5"/>
    <x v="1"/>
    <x v="3"/>
    <x v="4"/>
    <x v="1"/>
  </r>
  <r>
    <s v="TXN-003315"/>
    <x v="1366"/>
    <x v="4121"/>
    <x v="4"/>
    <x v="5"/>
    <n v="80.33"/>
    <x v="3"/>
    <x v="0"/>
    <x v="0"/>
    <n v="160.66"/>
    <n v="160.66"/>
    <x v="810"/>
    <n v="189.58"/>
    <x v="3"/>
    <x v="9"/>
    <x v="1"/>
    <x v="0"/>
    <x v="8"/>
    <x v="3"/>
    <x v="1"/>
  </r>
  <r>
    <s v="TXN-005627"/>
    <x v="1366"/>
    <x v="4699"/>
    <x v="2"/>
    <x v="25"/>
    <n v="75.79"/>
    <x v="1"/>
    <x v="0"/>
    <x v="0"/>
    <n v="75.79"/>
    <n v="75.79"/>
    <x v="2015"/>
    <n v="101.58"/>
    <x v="4"/>
    <x v="17"/>
    <x v="0"/>
    <x v="0"/>
    <x v="0"/>
    <x v="5"/>
    <x v="0"/>
  </r>
  <r>
    <s v="TXN-008288"/>
    <x v="1366"/>
    <x v="2696"/>
    <x v="7"/>
    <x v="22"/>
    <n v="26.76"/>
    <x v="1"/>
    <x v="0"/>
    <x v="0"/>
    <n v="26.76"/>
    <n v="26.76"/>
    <x v="901"/>
    <n v="38.2"/>
    <x v="0"/>
    <x v="3"/>
    <x v="0"/>
    <x v="0"/>
    <x v="9"/>
    <x v="3"/>
    <x v="3"/>
  </r>
  <r>
    <s v="TXN-014348"/>
    <x v="1366"/>
    <x v="1130"/>
    <x v="0"/>
    <x v="0"/>
    <n v="86.69"/>
    <x v="1"/>
    <x v="0"/>
    <x v="0"/>
    <n v="86.69"/>
    <n v="86.69"/>
    <x v="1929"/>
    <n v="94.01"/>
    <x v="0"/>
    <x v="3"/>
    <x v="3"/>
    <x v="0"/>
    <x v="5"/>
    <x v="0"/>
    <x v="2"/>
  </r>
  <r>
    <s v="TXN-011825"/>
    <x v="1366"/>
    <x v="7284"/>
    <x v="3"/>
    <x v="8"/>
    <n v="33.72"/>
    <x v="1"/>
    <x v="0"/>
    <x v="0"/>
    <n v="33.72"/>
    <n v="33.72"/>
    <x v="507"/>
    <n v="41.77"/>
    <x v="0"/>
    <x v="10"/>
    <x v="5"/>
    <x v="0"/>
    <x v="8"/>
    <x v="3"/>
    <x v="1"/>
  </r>
  <r>
    <s v="TXN-006005"/>
    <x v="1366"/>
    <x v="7285"/>
    <x v="6"/>
    <x v="19"/>
    <n v="49.34"/>
    <x v="1"/>
    <x v="0"/>
    <x v="0"/>
    <n v="49.34"/>
    <n v="49.34"/>
    <x v="1664"/>
    <n v="62.01"/>
    <x v="0"/>
    <x v="6"/>
    <x v="4"/>
    <x v="0"/>
    <x v="6"/>
    <x v="2"/>
    <x v="1"/>
  </r>
  <r>
    <s v="TXN-014725"/>
    <x v="1366"/>
    <x v="6422"/>
    <x v="2"/>
    <x v="2"/>
    <n v="155.1"/>
    <x v="1"/>
    <x v="0"/>
    <x v="0"/>
    <n v="155.1"/>
    <n v="155.1"/>
    <x v="2269"/>
    <n v="187.12"/>
    <x v="3"/>
    <x v="14"/>
    <x v="1"/>
    <x v="1"/>
    <x v="8"/>
    <x v="0"/>
    <x v="3"/>
  </r>
  <r>
    <s v="TXN-006313"/>
    <x v="1366"/>
    <x v="7286"/>
    <x v="6"/>
    <x v="17"/>
    <n v="115.32"/>
    <x v="3"/>
    <x v="0"/>
    <x v="0"/>
    <n v="230.64"/>
    <n v="230.64"/>
    <x v="2045"/>
    <n v="251.78"/>
    <x v="2"/>
    <x v="3"/>
    <x v="1"/>
    <x v="0"/>
    <x v="8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axis="axisRow"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order" fld="12" baseField="0" baseItem="0"/>
  </dataFields>
  <formats count="6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  <format dxfId="4">
      <pivotArea dataOnly="0" axis="axisValues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9" firstHeaderRow="1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axis="axisRow"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order" fld="12" baseField="0" baseItem="0"/>
  </dataFields>
  <formats count="6">
    <format dxfId="6">
      <pivotArea dataOnly="0" axis="axisValues" fieldPosition="0"/>
    </format>
    <format dxfId="7">
      <pivotArea collapsedLevelsAreSubtotals="1" fieldPosition="0"/>
    </format>
    <format dxfId="8">
      <pivotArea dataOnly="0" axis="axisValues" fieldPosition="0"/>
    </format>
    <format dxfId="9">
      <pivotArea collapsedLevelsAreSubtotals="1" fieldPosition="0"/>
    </format>
    <format dxfId="10">
      <pivotArea dataOnly="0" axis="axisValues" fieldPosition="0"/>
    </format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12:H18" firstHeaderRow="1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axis="axisRow"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ercentage" fld="12" showDataAs="percentOfTotal" baseField="0" baseItem="0" numFmtId="10"/>
  </dataFields>
  <formats count="20">
    <format dxfId="12">
      <pivotArea dataOnly="0" axis="axisValues" fieldPosition="0"/>
    </format>
    <format dxfId="13">
      <pivotArea collapsedLevelsAreSubtotals="1" fieldPosition="0"/>
    </format>
    <format dxfId="14">
      <pivotArea dataOnly="0" axis="axisValues" fieldPosition="0"/>
    </format>
    <format dxfId="15">
      <pivotArea collapsedLevelsAreSubtotals="1" fieldPosition="0"/>
    </format>
    <format dxfId="16">
      <pivotArea dataOnly="0" axis="axisValues" fieldPosition="0"/>
    </format>
    <format dxfId="17">
      <pivotArea collapsedLevelsAreSubtotals="1" fieldPosition="0"/>
    </format>
    <format dxfId="18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collapsedLevelsAreSubtotals="1" fieldPosition="0">
        <references count="1">
          <reference field="19" count="1" selected="0">
            <x v="3"/>
          </reference>
        </references>
      </pivotArea>
    </format>
    <format dxfId="20">
      <pivotArea collapsedLevelsAreSubtotals="1" fieldPosition="0">
        <references count="1">
          <reference field="19" count="1" selected="0">
            <x v="0"/>
          </reference>
        </references>
      </pivotArea>
    </format>
    <format dxfId="21">
      <pivotArea collapsedLevelsAreSubtotals="1" fieldPosition="0">
        <references count="1">
          <reference field="19" count="1" selected="0">
            <x v="1"/>
          </reference>
        </references>
      </pivotArea>
    </format>
    <format dxfId="22">
      <pivotArea collapsedLevelsAreSubtotals="1" fieldPosition="0">
        <references count="1">
          <reference field="19" count="1" selected="0">
            <x v="2"/>
          </reference>
        </references>
      </pivotArea>
    </format>
    <format dxfId="23">
      <pivotArea collapsedLevelsAreSubtotals="1" fieldPosition="0">
        <references count="1">
          <reference field="19" count="1" selected="0">
            <x v="3"/>
          </reference>
        </references>
      </pivotArea>
    </format>
    <format dxfId="24">
      <pivotArea collapsedLevelsAreSubtotals="1" fieldPosition="0">
        <references count="1">
          <reference field="19" count="1" selected="0">
            <x v="4"/>
          </reference>
        </references>
      </pivotArea>
    </format>
    <format dxfId="25">
      <pivotArea collapsedLevelsAreSubtotals="1" fieldPosition="0">
        <references count="1">
          <reference field="19" count="1" selected="0">
            <x v="0"/>
          </reference>
        </references>
      </pivotArea>
    </format>
    <format dxfId="26">
      <pivotArea collapsedLevelsAreSubtotals="1" fieldPosition="0">
        <references count="1">
          <reference field="19" count="1" selected="0">
            <x v="1"/>
          </reference>
        </references>
      </pivotArea>
    </format>
    <format dxfId="27">
      <pivotArea collapsedLevelsAreSubtotals="1" fieldPosition="0">
        <references count="1">
          <reference field="19" count="1" selected="0">
            <x v="2"/>
          </reference>
        </references>
      </pivotArea>
    </format>
    <format dxfId="28">
      <pivotArea collapsedLevelsAreSubtotals="1" fieldPosition="0">
        <references count="1">
          <reference field="19" count="1" selected="0">
            <x v="3"/>
          </reference>
        </references>
      </pivotArea>
    </format>
    <format dxfId="29">
      <pivotArea collapsedLevelsAreSubtotals="1" fieldPosition="0">
        <references count="1">
          <reference field="19" count="1" selected="0">
            <x v="4"/>
          </reference>
        </references>
      </pivotArea>
    </format>
    <format dxfId="30">
      <pivotArea grandRow="1" collapsedLevelsAreSubtotals="1" fieldPosition="0"/>
    </format>
    <format dxfId="31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3:M53" firstHeaderRow="1" firstDataRow="1" firstDataCol="2"/>
  <pivotFields count="21">
    <pivotField compact="0" showAll="0"/>
    <pivotField axis="axisRow"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20"/>
    <field x="1"/>
  </rowFields>
  <rowItems count="5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Total order" fld="12" baseField="0" baseItem="0"/>
  </dataFields>
  <formats count="6">
    <format dxfId="32">
      <pivotArea dataOnly="0" axis="axisValues" fieldPosition="0"/>
    </format>
    <format dxfId="33">
      <pivotArea collapsedLevelsAreSubtotals="1" fieldPosition="0"/>
    </format>
    <format dxfId="34">
      <pivotArea dataOnly="0" axis="axisValues" fieldPosition="0"/>
    </format>
    <format dxfId="35">
      <pivotArea collapsedLevelsAreSubtotals="1" fieldPosition="0"/>
    </format>
    <format dxfId="36">
      <pivotArea dataOnly="0" axis="axisValues" fieldPosition="0"/>
    </format>
    <format dxfId="3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5:B24" firstHeaderRow="1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axis="axisRow" compact="0" sortType="ascending" showAll="0">
      <items count="9">
        <item x="6"/>
        <item x="1"/>
        <item x="4"/>
        <item x="3"/>
        <item x="2"/>
        <item x="5"/>
        <item x="7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dataField="1"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3"/>
  </rowFields>
  <rowItems count="9">
    <i>
      <x v="5"/>
    </i>
    <i>
      <x v="1"/>
    </i>
    <i>
      <x v="6"/>
    </i>
    <i>
      <x/>
    </i>
    <i>
      <x v="2"/>
    </i>
    <i>
      <x v="4"/>
    </i>
    <i>
      <x v="7"/>
    </i>
    <i>
      <x v="3"/>
    </i>
    <i t="grand">
      <x/>
    </i>
  </rowItems>
  <colItems count="1">
    <i/>
  </colItems>
  <dataFields count="1">
    <dataField name="Sum of Discout Amount" fld="8" baseField="0" baseItem="0"/>
  </dataFields>
  <formats count="6">
    <format dxfId="38">
      <pivotArea dataOnly="0" axis="axisValues" fieldPosition="0"/>
    </format>
    <format dxfId="39">
      <pivotArea collapsedLevelsAreSubtotals="1" fieldPosition="0"/>
    </format>
    <format dxfId="40">
      <pivotArea dataOnly="0" axis="axisValues" fieldPosition="0"/>
    </format>
    <format dxfId="41">
      <pivotArea collapsedLevelsAreSubtotals="1" fieldPosition="0"/>
    </format>
    <format dxfId="42">
      <pivotArea dataOnly="0" axis="axisValues" fieldPosition="0"/>
    </format>
    <format dxfId="4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20:H27" firstHeaderRow="1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axis="axisRow"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order" fld="12" baseField="0" baseItem="0"/>
  </dataFields>
  <formats count="6">
    <format dxfId="44">
      <pivotArea dataOnly="0" axis="axisValues" fieldPosition="0"/>
    </format>
    <format dxfId="45">
      <pivotArea collapsedLevelsAreSubtotals="1" fieldPosition="0"/>
    </format>
    <format dxfId="46">
      <pivotArea dataOnly="0" axis="axisValues" fieldPosition="0"/>
    </format>
    <format dxfId="47">
      <pivotArea collapsedLevelsAreSubtotals="1" fieldPosition="0"/>
    </format>
    <format dxfId="48">
      <pivotArea dataOnly="0" axis="axisValues" fieldPosition="0"/>
    </format>
    <format dxfId="4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6:C29" firstHeaderRow="0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n="D" x="6"/>
        <item x="7"/>
        <item x="4"/>
        <item x="2"/>
        <item x="3"/>
        <item x="5"/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order" fld="12" baseField="0" baseItem="0"/>
    <dataField name="Percentage" fld="12" showDataAs="percentOfTotal" baseField="0" baseItem="0" numFmtId="10"/>
  </dataFields>
  <formats count="9">
    <format dxfId="50">
      <pivotArea dataOnly="0" axis="axisValues" fieldPosition="0"/>
    </format>
    <format dxfId="51">
      <pivotArea collapsedLevelsAreSubtotals="1" fieldPosition="0"/>
    </format>
    <format dxfId="52">
      <pivotArea dataOnly="0" axis="axisValues" fieldPosition="0"/>
    </format>
    <format dxfId="53">
      <pivotArea collapsedLevelsAreSubtotals="1" fieldPosition="0"/>
    </format>
    <format dxfId="54">
      <pivotArea dataOnly="0" axis="axisValues" fieldPosition="0"/>
    </format>
    <format dxfId="55">
      <pivotArea collapsedLevelsAreSubtotals="1" fieldPosition="0"/>
    </format>
    <format dxfId="5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5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58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0:H39" firstHeaderRow="1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axis="axisRow"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dataField="1"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hipping Cost" fld="11" baseField="0" baseItem="0"/>
  </dataFields>
  <formats count="6">
    <format dxfId="59">
      <pivotArea dataOnly="0" axis="axisValues" fieldPosition="0"/>
    </format>
    <format dxfId="60">
      <pivotArea collapsedLevelsAreSubtotals="1" fieldPosition="0"/>
    </format>
    <format dxfId="61">
      <pivotArea dataOnly="0" axis="axisValues" fieldPosition="0"/>
    </format>
    <format dxfId="62">
      <pivotArea collapsedLevelsAreSubtotals="1" fieldPosition="0"/>
    </format>
    <format dxfId="63">
      <pivotArea dataOnly="0" axis="axisValues" fieldPosition="0"/>
    </format>
    <format dxfId="6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1:E40" firstHeaderRow="0" firstDataRow="1" firstDataCol="1"/>
  <pivotFields count="21">
    <pivotField compact="0" showAll="0"/>
    <pivotField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288">
        <item x="1314"/>
        <item x="5574"/>
        <item x="4416"/>
        <item x="929"/>
        <item x="453"/>
        <item x="639"/>
        <item x="6344"/>
        <item x="5199"/>
        <item x="4343"/>
        <item x="4535"/>
        <item x="3575"/>
        <item x="4499"/>
        <item x="409"/>
        <item x="4773"/>
        <item x="3250"/>
        <item x="1404"/>
        <item x="1213"/>
        <item x="6656"/>
        <item x="5605"/>
        <item x="1955"/>
        <item x="3072"/>
        <item x="5323"/>
        <item x="5550"/>
        <item x="1360"/>
        <item x="6846"/>
        <item x="2609"/>
        <item x="3033"/>
        <item x="2197"/>
        <item x="3045"/>
        <item x="6807"/>
        <item x="6856"/>
        <item x="1810"/>
        <item x="6142"/>
        <item x="3504"/>
        <item x="717"/>
        <item x="7120"/>
        <item x="2323"/>
        <item x="5413"/>
        <item x="2163"/>
        <item x="131"/>
        <item x="21"/>
        <item x="2451"/>
        <item x="140"/>
        <item x="4607"/>
        <item x="3539"/>
        <item x="1078"/>
        <item x="4663"/>
        <item x="2355"/>
        <item x="5653"/>
        <item x="5771"/>
        <item x="5626"/>
        <item x="6882"/>
        <item x="611"/>
        <item x="6105"/>
        <item x="1339"/>
        <item x="2695"/>
        <item x="6845"/>
        <item x="2717"/>
        <item x="6163"/>
        <item x="3906"/>
        <item x="835"/>
        <item x="4769"/>
        <item x="3009"/>
        <item x="3388"/>
        <item x="1173"/>
        <item x="5362"/>
        <item x="9"/>
        <item x="221"/>
        <item x="4853"/>
        <item x="6311"/>
        <item x="4991"/>
        <item x="393"/>
        <item x="6350"/>
        <item x="6214"/>
        <item x="3792"/>
        <item x="2615"/>
        <item x="6177"/>
        <item x="3869"/>
        <item x="247"/>
        <item x="3048"/>
        <item x="3063"/>
        <item x="6243"/>
        <item x="808"/>
        <item x="38"/>
        <item x="1348"/>
        <item x="4446"/>
        <item x="2497"/>
        <item x="872"/>
        <item x="3484"/>
        <item x="1528"/>
        <item x="1234"/>
        <item x="4962"/>
        <item x="6355"/>
        <item x="2980"/>
        <item x="684"/>
        <item x="5458"/>
        <item x="3395"/>
        <item x="337"/>
        <item x="5163"/>
        <item x="2094"/>
        <item x="5687"/>
        <item x="2546"/>
        <item x="6691"/>
        <item x="2748"/>
        <item x="1602"/>
        <item x="3465"/>
        <item x="3241"/>
        <item x="6354"/>
        <item x="2584"/>
        <item x="3125"/>
        <item x="5198"/>
        <item x="7014"/>
        <item x="4059"/>
        <item x="1586"/>
        <item x="6744"/>
        <item x="3591"/>
        <item x="7263"/>
        <item x="1814"/>
        <item x="6012"/>
        <item x="784"/>
        <item x="1568"/>
        <item x="810"/>
        <item x="1085"/>
        <item x="4398"/>
        <item x="2636"/>
        <item x="5374"/>
        <item x="3026"/>
        <item x="910"/>
        <item x="3851"/>
        <item x="5265"/>
        <item x="1547"/>
        <item x="3416"/>
        <item x="6731"/>
        <item x="6941"/>
        <item x="1171"/>
        <item x="5570"/>
        <item x="1032"/>
        <item x="5164"/>
        <item x="3630"/>
        <item x="2299"/>
        <item x="4417"/>
        <item x="4575"/>
        <item x="7032"/>
        <item x="4908"/>
        <item x="4944"/>
        <item x="2759"/>
        <item x="389"/>
        <item x="5514"/>
        <item x="1351"/>
        <item x="4820"/>
        <item x="2293"/>
        <item x="5778"/>
        <item x="3068"/>
        <item x="6913"/>
        <item x="1102"/>
        <item x="2993"/>
        <item x="3752"/>
        <item x="4669"/>
        <item x="1527"/>
        <item x="6773"/>
        <item x="6480"/>
        <item x="1671"/>
        <item x="2381"/>
        <item x="4893"/>
        <item x="1961"/>
        <item x="3830"/>
        <item x="1393"/>
        <item x="3884"/>
        <item x="6834"/>
        <item x="2263"/>
        <item x="1609"/>
        <item x="2632"/>
        <item x="6738"/>
        <item x="4459"/>
        <item x="4244"/>
        <item x="1220"/>
        <item x="1630"/>
        <item x="5935"/>
        <item x="3211"/>
        <item x="4746"/>
        <item x="5324"/>
        <item x="3519"/>
        <item x="1704"/>
        <item x="4198"/>
        <item x="4463"/>
        <item x="3191"/>
        <item x="4496"/>
        <item x="1960"/>
        <item x="4985"/>
        <item x="3031"/>
        <item x="1784"/>
        <item x="6857"/>
        <item x="2432"/>
        <item x="1612"/>
        <item x="4682"/>
        <item x="2232"/>
        <item x="4647"/>
        <item x="5613"/>
        <item x="6339"/>
        <item x="1837"/>
        <item x="4801"/>
        <item x="6346"/>
        <item x="115"/>
        <item x="6300"/>
        <item x="2880"/>
        <item x="4793"/>
        <item x="702"/>
        <item x="4992"/>
        <item x="3229"/>
        <item x="2760"/>
        <item x="6205"/>
        <item x="4764"/>
        <item x="2072"/>
        <item x="2056"/>
        <item x="4532"/>
        <item x="4390"/>
        <item x="5559"/>
        <item x="1248"/>
        <item x="288"/>
        <item x="4511"/>
        <item x="489"/>
        <item x="521"/>
        <item x="4574"/>
        <item x="104"/>
        <item x="2259"/>
        <item x="5884"/>
        <item x="3143"/>
        <item x="3664"/>
        <item x="1156"/>
        <item x="6448"/>
        <item x="1928"/>
        <item x="1859"/>
        <item x="2174"/>
        <item x="4712"/>
        <item x="6951"/>
        <item x="1049"/>
        <item x="5491"/>
        <item x="6552"/>
        <item x="2646"/>
        <item x="217"/>
        <item x="4210"/>
        <item x="5493"/>
        <item x="3667"/>
        <item x="6270"/>
        <item x="4643"/>
        <item x="6564"/>
        <item x="4455"/>
        <item x="216"/>
        <item x="5088"/>
        <item x="1879"/>
        <item x="6635"/>
        <item x="4429"/>
        <item x="4152"/>
        <item x="1067"/>
        <item x="6261"/>
        <item x="958"/>
        <item x="2818"/>
        <item x="5369"/>
        <item x="2586"/>
        <item x="5839"/>
        <item x="572"/>
        <item x="4789"/>
        <item x="1411"/>
        <item x="1489"/>
        <item x="3818"/>
        <item x="919"/>
        <item x="2428"/>
        <item x="1843"/>
        <item x="4610"/>
        <item x="3688"/>
        <item x="1367"/>
        <item x="5641"/>
        <item x="4461"/>
        <item x="7087"/>
        <item x="7101"/>
        <item x="1518"/>
        <item x="1012"/>
        <item x="5516"/>
        <item x="2823"/>
        <item x="4035"/>
        <item x="5235"/>
        <item x="801"/>
        <item x="5194"/>
        <item x="5886"/>
        <item x="3786"/>
        <item x="627"/>
        <item x="2612"/>
        <item x="4317"/>
        <item x="6531"/>
        <item x="5440"/>
        <item x="275"/>
        <item x="5899"/>
        <item x="6925"/>
        <item x="403"/>
        <item x="3854"/>
        <item x="3425"/>
        <item x="1015"/>
        <item x="7281"/>
        <item x="437"/>
        <item x="1573"/>
        <item x="3034"/>
        <item x="2906"/>
        <item x="2894"/>
        <item x="2530"/>
        <item x="4038"/>
        <item x="6010"/>
        <item x="4813"/>
        <item x="5420"/>
        <item x="6054"/>
        <item x="3636"/>
        <item x="1018"/>
        <item x="4536"/>
        <item x="5357"/>
        <item x="6015"/>
        <item x="3347"/>
        <item x="7021"/>
        <item x="2791"/>
        <item x="2988"/>
        <item x="2016"/>
        <item x="5698"/>
        <item x="5780"/>
        <item x="2401"/>
        <item x="6905"/>
        <item x="803"/>
        <item x="241"/>
        <item x="3246"/>
        <item x="7196"/>
        <item x="2126"/>
        <item x="2858"/>
        <item x="4954"/>
        <item x="5113"/>
        <item x="2807"/>
        <item x="1063"/>
        <item x="4989"/>
        <item x="4588"/>
        <item x="5560"/>
        <item x="4321"/>
        <item x="1629"/>
        <item x="1751"/>
        <item x="3208"/>
        <item x="1122"/>
        <item x="5037"/>
        <item x="7088"/>
        <item x="3299"/>
        <item x="6675"/>
        <item x="5879"/>
        <item x="6558"/>
        <item x="3917"/>
        <item x="644"/>
        <item x="817"/>
        <item x="2901"/>
        <item x="1417"/>
        <item x="3929"/>
        <item x="4134"/>
        <item x="1251"/>
        <item x="7001"/>
        <item x="5509"/>
        <item x="5628"/>
        <item x="6224"/>
        <item x="1744"/>
        <item x="6150"/>
        <item x="5576"/>
        <item x="5295"/>
        <item x="839"/>
        <item x="5855"/>
        <item x="6204"/>
        <item x="4334"/>
        <item x="6179"/>
        <item x="5538"/>
        <item x="1458"/>
        <item x="6618"/>
        <item x="265"/>
        <item x="194"/>
        <item x="6958"/>
        <item x="7168"/>
        <item x="5549"/>
        <item x="505"/>
        <item x="6095"/>
        <item x="7109"/>
        <item x="6246"/>
        <item x="2517"/>
        <item x="961"/>
        <item x="7150"/>
        <item x="6356"/>
        <item x="7132"/>
        <item x="4364"/>
        <item x="6002"/>
        <item x="6474"/>
        <item x="6792"/>
        <item x="3020"/>
        <item x="6021"/>
        <item x="6573"/>
        <item x="4352"/>
        <item x="1399"/>
        <item x="1742"/>
        <item x="237"/>
        <item x="5349"/>
        <item x="107"/>
        <item x="1917"/>
        <item x="4584"/>
        <item x="2520"/>
        <item x="1787"/>
        <item x="175"/>
        <item x="6220"/>
        <item x="179"/>
        <item x="7047"/>
        <item x="6241"/>
        <item x="1519"/>
        <item x="4527"/>
        <item x="5300"/>
        <item x="171"/>
        <item x="6781"/>
        <item x="6088"/>
        <item x="2220"/>
        <item x="4440"/>
        <item x="4239"/>
        <item x="7116"/>
        <item x="5124"/>
        <item x="2326"/>
        <item x="164"/>
        <item x="3366"/>
        <item x="3975"/>
        <item x="7231"/>
        <item x="4603"/>
        <item x="6332"/>
        <item x="4736"/>
        <item x="5892"/>
        <item x="5592"/>
        <item x="631"/>
        <item x="323"/>
        <item x="688"/>
        <item x="2488"/>
        <item x="2513"/>
        <item x="6299"/>
        <item x="5744"/>
        <item x="5447"/>
        <item x="672"/>
        <item x="6593"/>
        <item x="3984"/>
        <item x="5494"/>
        <item x="754"/>
        <item x="806"/>
        <item x="6388"/>
        <item x="5782"/>
        <item x="6091"/>
        <item x="3864"/>
        <item x="563"/>
        <item x="3989"/>
        <item x="4138"/>
        <item x="940"/>
        <item x="4176"/>
        <item x="2701"/>
        <item x="2161"/>
        <item x="1915"/>
        <item x="3697"/>
        <item x="1289"/>
        <item x="6324"/>
        <item x="2892"/>
        <item x="1002"/>
        <item x="2876"/>
        <item x="302"/>
        <item x="2023"/>
        <item x="12"/>
        <item x="4558"/>
        <item x="3110"/>
        <item x="6514"/>
        <item x="2689"/>
        <item x="4501"/>
        <item x="1129"/>
        <item x="6914"/>
        <item x="6609"/>
        <item x="4376"/>
        <item x="6909"/>
        <item x="5348"/>
        <item x="4483"/>
        <item x="4797"/>
        <item x="6235"/>
        <item x="549"/>
        <item x="3606"/>
        <item x="2043"/>
        <item x="5255"/>
        <item x="6506"/>
        <item x="2340"/>
        <item x="4351"/>
        <item x="2343"/>
        <item x="6189"/>
        <item x="837"/>
        <item x="134"/>
        <item x="4040"/>
        <item x="6180"/>
        <item x="3145"/>
        <item x="78"/>
        <item x="2761"/>
        <item x="4037"/>
        <item x="4516"/>
        <item x="3799"/>
        <item x="2976"/>
        <item x="1884"/>
        <item x="6159"/>
        <item x="4688"/>
        <item x="1376"/>
        <item x="7062"/>
        <item x="6327"/>
        <item x="5754"/>
        <item x="3779"/>
        <item x="3855"/>
        <item x="1255"/>
        <item x="1585"/>
        <item x="1119"/>
        <item x="2124"/>
        <item x="5910"/>
        <item x="4039"/>
        <item x="725"/>
        <item x="1599"/>
        <item x="2707"/>
        <item x="1617"/>
        <item x="7053"/>
        <item x="71"/>
        <item x="5080"/>
        <item x="6886"/>
        <item x="5431"/>
        <item x="6042"/>
        <item x="6308"/>
        <item x="6119"/>
        <item x="2836"/>
        <item x="20"/>
        <item x="2167"/>
        <item x="1881"/>
        <item x="6009"/>
        <item x="4214"/>
        <item x="6102"/>
        <item x="796"/>
        <item x="7133"/>
        <item x="5598"/>
        <item x="6814"/>
        <item x="7118"/>
        <item x="1352"/>
        <item x="2107"/>
        <item x="4357"/>
        <item x="5463"/>
        <item x="6891"/>
        <item x="404"/>
        <item x="2744"/>
        <item x="339"/>
        <item x="1520"/>
        <item x="5093"/>
        <item x="6194"/>
        <item x="4309"/>
        <item x="1825"/>
        <item x="4474"/>
        <item x="3141"/>
        <item x="491"/>
        <item x="6279"/>
        <item x="4269"/>
        <item x="4142"/>
        <item x="39"/>
        <item x="6155"/>
        <item x="954"/>
        <item x="324"/>
        <item x="2480"/>
        <item x="5568"/>
        <item x="17"/>
        <item x="5822"/>
        <item x="1670"/>
        <item x="719"/>
        <item x="6672"/>
        <item x="3451"/>
        <item x="4175"/>
        <item x="4766"/>
        <item x="3782"/>
        <item x="547"/>
        <item x="1821"/>
        <item x="6373"/>
        <item x="2583"/>
        <item x="4662"/>
        <item x="2035"/>
        <item x="3714"/>
        <item x="6848"/>
        <item x="6930"/>
        <item x="6890"/>
        <item x="3077"/>
        <item x="814"/>
        <item x="6832"/>
        <item x="4452"/>
        <item x="588"/>
        <item x="363"/>
        <item x="618"/>
        <item x="4646"/>
        <item x="3911"/>
        <item x="3129"/>
        <item x="3890"/>
        <item x="1120"/>
        <item x="1848"/>
        <item x="6475"/>
        <item x="5150"/>
        <item x="2289"/>
        <item x="6503"/>
        <item x="1128"/>
        <item x="450"/>
        <item x="4719"/>
        <item x="5102"/>
        <item x="5912"/>
        <item x="63"/>
        <item x="3686"/>
        <item x="6657"/>
        <item x="6690"/>
        <item x="7155"/>
        <item x="6803"/>
        <item x="2510"/>
        <item x="2509"/>
        <item x="6338"/>
        <item x="3632"/>
        <item x="567"/>
        <item x="887"/>
        <item x="5993"/>
        <item x="1781"/>
        <item x="4929"/>
        <item x="1721"/>
        <item x="4426"/>
        <item x="3315"/>
        <item x="6827"/>
        <item x="5788"/>
        <item x="6508"/>
        <item x="3753"/>
        <item x="1371"/>
        <item x="4752"/>
        <item x="1292"/>
        <item x="4654"/>
        <item x="316"/>
        <item x="4015"/>
        <item x="5241"/>
        <item x="3126"/>
        <item x="3219"/>
        <item x="3588"/>
        <item x="1"/>
        <item x="3685"/>
        <item x="811"/>
        <item x="3998"/>
        <item x="1942"/>
        <item x="3137"/>
        <item x="5584"/>
        <item x="612"/>
        <item x="660"/>
        <item x="149"/>
        <item x="6758"/>
        <item x="4504"/>
        <item x="6298"/>
        <item x="3982"/>
        <item x="6568"/>
        <item x="5072"/>
        <item x="4825"/>
        <item x="1202"/>
        <item x="536"/>
        <item x="5968"/>
        <item x="3908"/>
        <item x="996"/>
        <item x="2337"/>
        <item x="3162"/>
        <item x="2576"/>
        <item x="1237"/>
        <item x="1389"/>
        <item x="5069"/>
        <item x="786"/>
        <item x="3560"/>
        <item x="6581"/>
        <item x="6587"/>
        <item x="5694"/>
        <item x="5500"/>
        <item x="6423"/>
        <item x="2412"/>
        <item x="2084"/>
        <item x="995"/>
        <item x="3622"/>
        <item x="1555"/>
        <item x="4247"/>
        <item x="3396"/>
        <item x="4339"/>
        <item x="833"/>
        <item x="496"/>
        <item x="4471"/>
        <item x="4427"/>
        <item x="1523"/>
        <item x="1926"/>
        <item x="693"/>
        <item x="4572"/>
        <item x="3941"/>
        <item x="4716"/>
        <item x="7017"/>
        <item x="6380"/>
        <item x="6141"/>
        <item x="201"/>
        <item x="7123"/>
        <item x="2887"/>
        <item x="2258"/>
        <item x="1146"/>
        <item x="5753"/>
        <item x="464"/>
        <item x="6601"/>
        <item x="7280"/>
        <item x="7230"/>
        <item x="478"/>
        <item x="3909"/>
        <item x="6725"/>
        <item x="5561"/>
        <item x="5571"/>
        <item x="2699"/>
        <item x="2998"/>
        <item x="3119"/>
        <item x="2610"/>
        <item x="6286"/>
        <item x="3001"/>
        <item x="4146"/>
        <item x="1498"/>
        <item x="669"/>
        <item x="7219"/>
        <item x="426"/>
        <item x="422"/>
        <item x="6120"/>
        <item x="5667"/>
        <item x="6457"/>
        <item x="6981"/>
        <item x="3247"/>
        <item x="708"/>
        <item x="3079"/>
        <item x="4870"/>
        <item x="1469"/>
        <item x="2855"/>
        <item x="3538"/>
        <item x="4651"/>
        <item x="5151"/>
        <item x="2585"/>
        <item x="964"/>
        <item x="4881"/>
        <item x="6932"/>
        <item x="6305"/>
        <item x="6959"/>
        <item x="2908"/>
        <item x="6763"/>
        <item x="1323"/>
        <item x="6413"/>
        <item x="3350"/>
        <item x="5145"/>
        <item x="1083"/>
        <item x="2982"/>
        <item x="6310"/>
        <item x="2132"/>
        <item x="5285"/>
        <item x="3958"/>
        <item x="759"/>
        <item x="1297"/>
        <item x="261"/>
        <item x="5405"/>
        <item x="1747"/>
        <item x="977"/>
        <item x="2408"/>
        <item x="876"/>
        <item x="3386"/>
        <item x="1546"/>
        <item x="3027"/>
        <item x="6340"/>
        <item x="5259"/>
        <item x="5127"/>
        <item x="2578"/>
        <item x="3404"/>
        <item x="897"/>
        <item x="3423"/>
        <item x="5666"/>
        <item x="4356"/>
        <item x="4562"/>
        <item x="3474"/>
        <item x="2212"/>
        <item x="5460"/>
        <item x="3230"/>
        <item x="1177"/>
        <item x="6382"/>
        <item x="6267"/>
        <item x="2271"/>
        <item x="4282"/>
        <item x="4542"/>
        <item x="667"/>
        <item x="3626"/>
        <item x="3382"/>
        <item x="5028"/>
        <item x="6377"/>
        <item x="1524"/>
        <item x="4254"/>
        <item x="2111"/>
        <item x="5065"/>
        <item x="18"/>
        <item x="5196"/>
        <item x="3514"/>
        <item x="4179"/>
        <item x="5396"/>
        <item x="774"/>
        <item x="2151"/>
        <item x="2706"/>
        <item x="2203"/>
        <item x="1453"/>
        <item x="379"/>
        <item x="4687"/>
        <item x="1149"/>
        <item x="158"/>
        <item x="2785"/>
        <item x="3139"/>
        <item x="6904"/>
        <item x="6710"/>
        <item x="1419"/>
        <item x="6525"/>
        <item x="5567"/>
        <item x="4959"/>
        <item x="3475"/>
        <item x="3951"/>
        <item x="137"/>
        <item x="4186"/>
        <item x="1745"/>
        <item x="3155"/>
        <item x="4973"/>
        <item x="5738"/>
        <item x="7176"/>
        <item x="6269"/>
        <item x="7192"/>
        <item x="1933"/>
        <item x="3075"/>
        <item x="3243"/>
        <item x="640"/>
        <item x="2662"/>
        <item x="3356"/>
        <item x="1094"/>
        <item x="3412"/>
        <item x="5101"/>
        <item x="1324"/>
        <item x="1423"/>
        <item x="6965"/>
        <item x="5189"/>
        <item x="2109"/>
        <item x="5258"/>
        <item x="2730"/>
        <item x="6161"/>
        <item x="4498"/>
        <item x="5057"/>
        <item x="246"/>
        <item x="1243"/>
        <item x="6728"/>
        <item x="6974"/>
        <item x="1000"/>
        <item x="6813"/>
        <item x="399"/>
        <item x="1227"/>
        <item x="3861"/>
        <item x="6411"/>
        <item x="410"/>
        <item x="4468"/>
        <item x="2739"/>
        <item x="4534"/>
        <item x="3111"/>
        <item x="558"/>
        <item x="3065"/>
        <item x="2204"/>
        <item x="3422"/>
        <item x="3446"/>
        <item x="100"/>
        <item x="1852"/>
        <item x="4956"/>
        <item x="6543"/>
        <item x="2724"/>
        <item x="3364"/>
        <item x="697"/>
        <item x="5690"/>
        <item x="2420"/>
        <item x="3994"/>
        <item x="4203"/>
        <item x="1816"/>
        <item x="819"/>
        <item x="3574"/>
        <item x="3049"/>
        <item x="250"/>
        <item x="6910"/>
        <item x="166"/>
        <item x="2157"/>
        <item x="272"/>
        <item x="4093"/>
        <item x="3562"/>
        <item x="4858"/>
        <item x="4448"/>
        <item x="5335"/>
        <item x="2944"/>
        <item x="2332"/>
        <item x="5909"/>
        <item x="5185"/>
        <item x="4111"/>
        <item x="6321"/>
        <item x="5129"/>
        <item x="4915"/>
        <item x="1014"/>
        <item x="2921"/>
        <item x="5930"/>
        <item x="3669"/>
        <item x="1010"/>
        <item x="2324"/>
        <item x="3054"/>
        <item x="1991"/>
        <item x="4464"/>
        <item x="2522"/>
        <item x="6422"/>
        <item x="1341"/>
        <item x="4148"/>
        <item x="150"/>
        <item x="2620"/>
        <item x="300"/>
        <item x="6512"/>
        <item x="762"/>
        <item x="1722"/>
        <item x="518"/>
        <item x="4788"/>
        <item x="5106"/>
        <item x="912"/>
        <item x="6103"/>
        <item x="3973"/>
        <item x="1638"/>
        <item x="6735"/>
        <item x="4796"/>
        <item x="3089"/>
        <item x="4188"/>
        <item x="3138"/>
        <item x="1310"/>
        <item x="2191"/>
        <item x="5750"/>
        <item x="546"/>
        <item x="3078"/>
        <item x="3744"/>
        <item x="6985"/>
        <item x="3783"/>
        <item x="2949"/>
        <item x="5087"/>
        <item x="7170"/>
        <item x="1533"/>
        <item x="5386"/>
        <item x="1888"/>
        <item x="5483"/>
        <item x="2814"/>
        <item x="3325"/>
        <item x="5133"/>
        <item x="244"/>
        <item x="3689"/>
        <item x="3151"/>
        <item x="48"/>
        <item x="5212"/>
        <item x="5103"/>
        <item x="4824"/>
        <item x="3882"/>
        <item x="5077"/>
        <item x="6766"/>
        <item x="3018"/>
        <item x="6870"/>
        <item x="4094"/>
        <item x="2058"/>
        <item x="36"/>
        <item x="3891"/>
        <item x="2064"/>
        <item x="6145"/>
        <item x="6715"/>
        <item x="4627"/>
        <item x="513"/>
        <item x="1894"/>
        <item x="3080"/>
        <item x="5490"/>
        <item x="3764"/>
        <item x="6410"/>
        <item x="4229"/>
        <item x="1257"/>
        <item x="3597"/>
        <item x="3666"/>
        <item x="3518"/>
        <item x="6452"/>
        <item x="37"/>
        <item x="4447"/>
        <item x="3704"/>
        <item x="1669"/>
        <item x="2627"/>
        <item x="3842"/>
        <item x="6134"/>
        <item x="5383"/>
        <item x="2"/>
        <item x="325"/>
        <item x="4162"/>
        <item x="3640"/>
        <item x="6795"/>
        <item x="5366"/>
        <item x="1951"/>
        <item x="5395"/>
        <item x="6153"/>
        <item x="2882"/>
        <item x="77"/>
        <item x="5425"/>
        <item x="3444"/>
        <item x="5195"/>
        <item x="4261"/>
        <item x="76"/>
        <item x="4648"/>
        <item x="1525"/>
        <item x="5379"/>
        <item x="6124"/>
        <item x="1244"/>
        <item x="3082"/>
        <item x="5959"/>
        <item x="4313"/>
        <item x="1754"/>
        <item x="2637"/>
        <item x="5748"/>
        <item x="2572"/>
        <item x="5632"/>
        <item x="4304"/>
        <item x="2464"/>
        <item x="4705"/>
        <item x="4163"/>
        <item x="2050"/>
        <item x="2992"/>
        <item x="3696"/>
        <item x="2195"/>
        <item x="6589"/>
        <item x="3305"/>
        <item x="1850"/>
        <item x="4156"/>
        <item x="1577"/>
        <item x="1982"/>
        <item x="4852"/>
        <item x="4977"/>
        <item x="3877"/>
        <item x="935"/>
        <item x="4684"/>
        <item x="1833"/>
        <item x="5205"/>
        <item x="103"/>
        <item x="661"/>
        <item x="6351"/>
        <item x="3850"/>
        <item x="2104"/>
        <item x="204"/>
        <item x="3131"/>
        <item x="95"/>
        <item x="1506"/>
        <item x="889"/>
        <item x="2856"/>
        <item x="2423"/>
        <item x="5326"/>
        <item x="7279"/>
        <item x="6995"/>
        <item x="5593"/>
        <item x="7068"/>
        <item x="6109"/>
        <item x="1074"/>
        <item x="5092"/>
        <item x="5657"/>
        <item x="6743"/>
        <item x="4639"/>
        <item x="3035"/>
        <item x="5142"/>
        <item x="5245"/>
        <item x="4090"/>
        <item x="2254"/>
        <item x="7211"/>
        <item x="5019"/>
        <item x="509"/>
        <item x="4009"/>
        <item x="1717"/>
        <item x="6126"/>
        <item x="151"/>
        <item x="2657"/>
        <item x="6499"/>
        <item x="6515"/>
        <item x="5890"/>
        <item x="1186"/>
        <item x="5697"/>
        <item x="4231"/>
        <item x="5453"/>
        <item x="5214"/>
        <item x="948"/>
        <item x="1815"/>
        <item x="3756"/>
        <item x="3609"/>
        <item x="2024"/>
        <item x="3234"/>
        <item x="3878"/>
        <item x="898"/>
        <item x="643"/>
        <item x="5860"/>
        <item x="1265"/>
        <item x="3464"/>
        <item x="4333"/>
        <item x="2213"/>
        <item x="5445"/>
        <item x="928"/>
        <item x="5679"/>
        <item x="3553"/>
        <item x="7045"/>
        <item x="2379"/>
        <item x="4047"/>
        <item x="4030"/>
        <item x="3608"/>
        <item x="3921"/>
        <item x="5624"/>
        <item x="5831"/>
        <item x="2168"/>
        <item x="890"/>
        <item x="969"/>
        <item x="4424"/>
        <item x="4277"/>
        <item x="236"/>
        <item x="1847"/>
        <item x="7066"/>
        <item x="3952"/>
        <item x="3114"/>
        <item x="2398"/>
        <item x="4326"/>
        <item x="5787"/>
        <item x="2359"/>
        <item x="7020"/>
        <item x="2226"/>
        <item x="1115"/>
        <item x="2131"/>
        <item x="2266"/>
        <item x="1972"/>
        <item x="6250"/>
        <item x="6114"/>
        <item x="4423"/>
        <item x="955"/>
        <item x="1091"/>
        <item x="4419"/>
        <item x="5621"/>
        <item x="1795"/>
        <item x="6456"/>
        <item x="780"/>
        <item x="6292"/>
        <item x="882"/>
        <item x="1258"/>
        <item x="2909"/>
        <item x="904"/>
        <item x="1589"/>
        <item x="690"/>
        <item x="7110"/>
        <item x="128"/>
        <item x="4098"/>
        <item x="1139"/>
        <item x="1851"/>
        <item x="737"/>
        <item x="1422"/>
        <item x="2249"/>
        <item x="1545"/>
        <item x="2426"/>
        <item x="6404"/>
        <item x="4407"/>
        <item x="5208"/>
        <item x="1309"/>
        <item x="4278"/>
        <item x="1037"/>
        <item x="6092"/>
        <item x="4270"/>
        <item x="7011"/>
        <item x="5427"/>
        <item x="271"/>
        <item x="1151"/>
        <item x="2061"/>
        <item x="5464"/>
        <item x="2443"/>
        <item x="1959"/>
        <item x="3691"/>
        <item x="5950"/>
        <item x="1023"/>
        <item x="5209"/>
        <item x="6800"/>
        <item x="1089"/>
        <item x="35"/>
        <item x="1431"/>
        <item x="1246"/>
        <item x="3829"/>
        <item x="6853"/>
        <item x="4097"/>
        <item x="10"/>
        <item x="7260"/>
        <item x="1542"/>
        <item x="3709"/>
        <item x="4078"/>
        <item x="1594"/>
        <item x="5465"/>
        <item x="981"/>
        <item x="1611"/>
        <item x="6918"/>
        <item x="2798"/>
        <item x="3521"/>
        <item x="7165"/>
        <item x="5537"/>
        <item x="2954"/>
        <item x="3809"/>
        <item x="1332"/>
        <item x="4100"/>
        <item x="1308"/>
        <item x="4999"/>
        <item x="1756"/>
        <item x="4649"/>
        <item x="1035"/>
        <item x="3934"/>
        <item x="6272"/>
        <item x="1087"/>
        <item x="5378"/>
        <item x="1656"/>
        <item x="2290"/>
        <item x="4393"/>
        <item x="6527"/>
        <item x="2421"/>
        <item x="4230"/>
        <item x="5270"/>
        <item x="3304"/>
        <item x="4266"/>
        <item x="2257"/>
        <item x="5261"/>
        <item x="3604"/>
        <item x="2559"/>
        <item x="6429"/>
        <item x="4036"/>
        <item x="6441"/>
        <item x="6139"/>
        <item x="1269"/>
        <item x="345"/>
        <item x="6839"/>
        <item x="2600"/>
        <item x="2984"/>
        <item x="5870"/>
        <item x="3737"/>
        <item x="911"/>
        <item x="5385"/>
        <item x="596"/>
        <item x="746"/>
        <item x="4537"/>
        <item x="5174"/>
        <item x="7171"/>
        <item x="7284"/>
        <item x="4331"/>
        <item x="1421"/>
        <item x="614"/>
        <item x="739"/>
        <item x="826"/>
        <item x="4492"/>
        <item x="4149"/>
        <item x="3383"/>
        <item x="264"/>
        <item x="2771"/>
        <item x="2460"/>
        <item x="2369"/>
        <item x="2961"/>
        <item x="6876"/>
        <item x="2437"/>
        <item x="1432"/>
        <item x="3584"/>
        <item x="3175"/>
        <item x="2108"/>
        <item x="5880"/>
        <item x="6963"/>
        <item x="832"/>
        <item x="6343"/>
        <item x="2453"/>
        <item x="2541"/>
        <item x="2768"/>
        <item x="451"/>
        <item x="4942"/>
        <item x="4422"/>
        <item x="1053"/>
        <item x="2650"/>
        <item x="3240"/>
        <item x="2861"/>
        <item x="6417"/>
        <item x="5737"/>
        <item x="1194"/>
        <item x="1730"/>
        <item x="2350"/>
        <item x="5361"/>
        <item x="2580"/>
        <item x="1206"/>
        <item x="2946"/>
        <item x="3193"/>
        <item x="7022"/>
        <item x="3693"/>
        <item x="578"/>
        <item x="6085"/>
        <item x="1574"/>
        <item x="6035"/>
        <item x="6833"/>
        <item x="6599"/>
        <item x="1770"/>
        <item x="4513"/>
        <item x="5313"/>
        <item x="4491"/>
        <item x="6694"/>
        <item x="2648"/>
        <item x="512"/>
        <item x="2907"/>
        <item x="7080"/>
        <item x="3930"/>
        <item x="6396"/>
        <item x="1242"/>
        <item x="6446"/>
        <item x="1201"/>
        <item x="5456"/>
        <item x="2799"/>
        <item x="1867"/>
        <item x="6729"/>
        <item x="5203"/>
        <item x="3670"/>
        <item x="3333"/>
        <item x="2834"/>
        <item x="6409"/>
        <item x="5640"/>
        <item x="5269"/>
        <item x="907"/>
        <item x="5794"/>
        <item x="2999"/>
        <item x="2391"/>
        <item x="1318"/>
        <item x="7015"/>
        <item x="1789"/>
        <item x="5112"/>
        <item x="4592"/>
        <item x="342"/>
        <item x="4189"/>
        <item x="2390"/>
        <item x="4889"/>
        <item x="2911"/>
        <item x="3841"/>
        <item x="6592"/>
        <item x="4767"/>
        <item x="5618"/>
        <item x="7189"/>
        <item x="2671"/>
        <item x="6765"/>
        <item x="4566"/>
        <item x="2280"/>
        <item x="6434"/>
        <item x="524"/>
        <item x="6982"/>
        <item x="6125"/>
        <item x="3894"/>
        <item x="1077"/>
        <item x="2866"/>
        <item x="1572"/>
        <item x="6461"/>
        <item x="1896"/>
        <item x="364"/>
        <item x="3287"/>
        <item x="1028"/>
        <item x="5911"/>
        <item x="2867"/>
        <item x="3651"/>
        <item x="2809"/>
        <item x="7274"/>
        <item x="3547"/>
        <item x="4779"/>
        <item x="88"/>
        <item x="7128"/>
        <item x="3146"/>
        <item x="1359"/>
        <item x="3283"/>
        <item x="646"/>
        <item x="5290"/>
        <item x="2017"/>
        <item x="1700"/>
        <item x="1375"/>
        <item x="5597"/>
        <item x="2342"/>
        <item x="5086"/>
        <item x="1398"/>
        <item x="6633"/>
        <item x="6545"/>
        <item x="5688"/>
        <item x="46"/>
        <item x="3372"/>
        <item x="2352"/>
        <item x="49"/>
        <item x="4943"/>
        <item x="5448"/>
        <item x="4268"/>
        <item x="1299"/>
        <item x="4276"/>
        <item x="4730"/>
        <item x="1185"/>
        <item x="4065"/>
        <item x="6628"/>
        <item x="2877"/>
        <item x="1687"/>
        <item x="2315"/>
        <item x="40"/>
        <item x="4560"/>
        <item x="4937"/>
        <item x="245"/>
        <item x="1167"/>
        <item x="577"/>
        <item x="4436"/>
        <item x="1494"/>
        <item x="6938"/>
        <item x="6084"/>
        <item x="1429"/>
        <item x="5945"/>
        <item x="2208"/>
        <item x="1603"/>
        <item x="2550"/>
        <item x="2728"/>
        <item x="3271"/>
        <item x="5119"/>
        <item x="5563"/>
        <item x="5501"/>
        <item x="3360"/>
        <item x="480"/>
        <item x="3265"/>
        <item x="709"/>
        <item x="5658"/>
        <item x="2003"/>
        <item x="3790"/>
        <item x="841"/>
        <item x="2925"/>
        <item x="6892"/>
        <item x="2603"/>
        <item x="5071"/>
        <item x="5943"/>
        <item x="3771"/>
        <item x="3490"/>
        <item x="2129"/>
        <item x="7007"/>
        <item x="6478"/>
        <item x="6383"/>
        <item x="4502"/>
        <item x="2986"/>
        <item x="4927"/>
        <item x="1462"/>
        <item x="3087"/>
        <item x="1676"/>
        <item x="4197"/>
        <item x="1181"/>
        <item x="4838"/>
        <item x="2741"/>
        <item x="4177"/>
        <item x="1350"/>
        <item x="5363"/>
        <item x="753"/>
        <item x="6079"/>
        <item x="7141"/>
        <item x="7235"/>
        <item x="5834"/>
        <item x="4993"/>
        <item x="4368"/>
        <item x="1685"/>
        <item x="2175"/>
        <item x="6908"/>
        <item x="6314"/>
        <item x="6334"/>
        <item x="4281"/>
        <item x="3084"/>
        <item x="1093"/>
        <item x="508"/>
        <item x="565"/>
        <item x="1016"/>
        <item x="822"/>
        <item x="2275"/>
        <item x="5610"/>
        <item x="3064"/>
        <item x="5556"/>
        <item x="2336"/>
        <item x="909"/>
        <item x="147"/>
        <item x="7042"/>
        <item x="2029"/>
        <item x="4451"/>
        <item x="4909"/>
        <item x="624"/>
        <item x="5308"/>
        <item x="1092"/>
        <item x="5659"/>
        <item x="6605"/>
        <item x="6676"/>
        <item x="5652"/>
        <item x="2080"/>
        <item x="5714"/>
        <item x="3488"/>
        <item x="329"/>
        <item x="5306"/>
        <item x="4882"/>
        <item x="4171"/>
        <item x="3582"/>
        <item x="2663"/>
        <item x="6476"/>
        <item x="231"/>
        <item x="5914"/>
        <item x="6023"/>
        <item x="53"/>
        <item x="6996"/>
        <item x="2897"/>
        <item x="4898"/>
        <item x="1800"/>
        <item x="1163"/>
        <item x="3533"/>
        <item x="1854"/>
        <item x="534"/>
        <item x="5311"/>
        <item x="7172"/>
        <item x="4187"/>
        <item x="1510"/>
        <item x="141"/>
        <item x="6206"/>
        <item x="6028"/>
        <item x="3029"/>
        <item x="682"/>
        <item x="6202"/>
        <item x="6695"/>
        <item x="2229"/>
        <item x="6565"/>
        <item x="1287"/>
        <item x="2062"/>
        <item x="3278"/>
        <item x="2319"/>
        <item x="1818"/>
        <item x="5169"/>
        <item x="3485"/>
        <item x="4616"/>
        <item x="5843"/>
        <item x="1406"/>
        <item x="5186"/>
        <item x="3761"/>
        <item x="4141"/>
        <item x="5095"/>
        <item x="1365"/>
        <item x="4238"/>
        <item x="6397"/>
        <item x="4248"/>
        <item x="704"/>
        <item x="3362"/>
        <item x="5885"/>
        <item x="3002"/>
        <item x="3472"/>
        <item x="6748"/>
        <item x="2557"/>
        <item x="847"/>
        <item x="4485"/>
        <item x="1889"/>
        <item x="1873"/>
        <item x="2178"/>
        <item x="101"/>
        <item x="1678"/>
        <item x="41"/>
        <item x="4809"/>
        <item x="2494"/>
        <item x="1628"/>
        <item x="6213"/>
        <item x="864"/>
        <item x="2516"/>
        <item x="3244"/>
        <item x="776"/>
        <item x="2155"/>
        <item x="3469"/>
        <item x="3899"/>
        <item x="5238"/>
        <item x="7085"/>
        <item x="1969"/>
        <item x="2927"/>
        <item x="2189"/>
        <item x="3836"/>
        <item x="358"/>
        <item x="1476"/>
        <item x="6542"/>
        <item x="3430"/>
        <item x="353"/>
        <item x="1966"/>
        <item x="5975"/>
        <item x="3969"/>
        <item x="1995"/>
        <item x="879"/>
        <item x="1683"/>
        <item x="2031"/>
        <item x="2857"/>
        <item x="297"/>
        <item x="4226"/>
        <item x="2461"/>
        <item x="5585"/>
        <item x="110"/>
        <item x="6432"/>
        <item x="2076"/>
        <item x="1579"/>
        <item x="4223"/>
        <item x="3014"/>
        <item x="528"/>
        <item x="5661"/>
        <item x="5488"/>
        <item x="4836"/>
        <item x="674"/>
        <item x="6038"/>
        <item x="1207"/>
        <item x="4088"/>
        <item x="220"/>
        <item x="1610"/>
        <item x="2341"/>
        <item x="1272"/>
        <item x="3542"/>
        <item x="7033"/>
        <item x="6528"/>
        <item x="6968"/>
        <item x="543"/>
        <item x="2752"/>
        <item x="1832"/>
        <item x="4462"/>
        <item x="1977"/>
        <item x="3019"/>
        <item x="5978"/>
        <item x="1619"/>
        <item x="4008"/>
        <item x="5052"/>
        <item x="1052"/>
        <item x="2953"/>
        <item x="6238"/>
        <item x="3378"/>
        <item x="3966"/>
        <item x="517"/>
        <item x="2370"/>
        <item x="939"/>
        <item x="4698"/>
        <item x="5216"/>
        <item x="92"/>
        <item x="4155"/>
        <item x="7084"/>
        <item x="1354"/>
        <item x="7121"/>
        <item x="5351"/>
        <item x="6567"/>
        <item x="2287"/>
        <item x="2385"/>
        <item x="6984"/>
        <item x="6058"/>
        <item x="2878"/>
        <item x="6014"/>
        <item x="5482"/>
        <item x="6887"/>
        <item x="5457"/>
        <item x="5779"/>
        <item x="6841"/>
        <item x="2442"/>
        <item x="2720"/>
        <item x="2137"/>
        <item x="6511"/>
        <item x="4381"/>
        <item x="139"/>
        <item x="1973"/>
        <item x="2942"/>
        <item x="5608"/>
        <item x="3037"/>
        <item x="3317"/>
        <item x="4899"/>
        <item x="7009"/>
        <item x="2598"/>
        <item x="5617"/>
        <item x="576"/>
        <item x="4854"/>
        <item x="7037"/>
        <item x="3482"/>
        <item x="976"/>
        <item x="6831"/>
        <item x="1345"/>
        <item x="3420"/>
        <item x="3853"/>
        <item x="2316"/>
        <item x="3233"/>
        <item x="3371"/>
        <item x="3712"/>
        <item x="3058"/>
        <item x="5109"/>
        <item x="2435"/>
        <item x="7187"/>
        <item x="946"/>
        <item x="1007"/>
        <item x="3376"/>
        <item x="2179"/>
        <item x="6222"/>
        <item x="6498"/>
        <item x="5642"/>
        <item x="5340"/>
        <item x="3489"/>
        <item x="1099"/>
        <item x="5283"/>
        <item x="6107"/>
        <item x="6093"/>
        <item x="7267"/>
        <item x="3738"/>
        <item x="861"/>
        <item x="6489"/>
        <item x="1424"/>
        <item x="2210"/>
        <item x="1327"/>
        <item x="3189"/>
        <item x="7034"/>
        <item x="6440"/>
        <item x="1796"/>
        <item x="3944"/>
        <item x="1260"/>
        <item x="628"/>
        <item x="7005"/>
        <item x="3959"/>
        <item x="5404"/>
        <item x="1312"/>
        <item x="4879"/>
        <item x="4482"/>
        <item x="2505"/>
        <item x="2512"/>
        <item x="7153"/>
        <item x="5789"/>
        <item x="5452"/>
        <item x="1801"/>
        <item x="5275"/>
        <item x="6330"/>
        <item x="1828"/>
        <item x="5971"/>
        <item x="2216"/>
        <item x="869"/>
        <item x="4441"/>
        <item x="3874"/>
        <item x="4403"/>
        <item x="7161"/>
        <item x="2243"/>
        <item x="6928"/>
        <item x="4241"/>
        <item x="6969"/>
        <item x="3104"/>
        <item x="7030"/>
        <item x="1746"/>
        <item x="3677"/>
        <item x="1121"/>
        <item x="2796"/>
        <item x="6703"/>
        <item x="6615"/>
        <item x="6936"/>
        <item x="2330"/>
        <item x="730"/>
        <item x="5791"/>
        <item x="3091"/>
        <item x="5769"/>
        <item x="3100"/>
        <item x="5643"/>
        <item x="4969"/>
        <item x="5928"/>
        <item x="5076"/>
        <item x="1033"/>
        <item x="2057"/>
        <item x="2170"/>
        <item x="873"/>
        <item x="1443"/>
        <item x="6547"/>
        <item x="4512"/>
        <item x="2218"/>
        <item x="6812"/>
        <item x="7238"/>
        <item x="4834"/>
        <item x="1282"/>
        <item x="2431"/>
        <item x="5983"/>
        <item x="6802"/>
        <item x="734"/>
        <item x="5623"/>
        <item x="1317"/>
        <item x="4228"/>
        <item x="3706"/>
        <item x="965"/>
        <item x="4385"/>
        <item x="1658"/>
        <item x="5818"/>
        <item x="6348"/>
        <item x="474"/>
        <item x="5680"/>
        <item x="6516"/>
        <item x="5044"/>
        <item x="1657"/>
        <item x="963"/>
        <item x="6556"/>
        <item x="5695"/>
        <item x="2251"/>
        <item x="7259"/>
        <item x="5228"/>
        <item x="4122"/>
        <item x="255"/>
        <item x="651"/>
        <item x="1362"/>
        <item x="4761"/>
        <item x="6252"/>
        <item x="5526"/>
        <item x="3495"/>
        <item x="656"/>
        <item x="4861"/>
        <item x="5685"/>
        <item x="6313"/>
        <item x="1765"/>
        <item x="6425"/>
        <item x="168"/>
        <item x="678"/>
        <item x="5966"/>
        <item x="347"/>
        <item x="6902"/>
        <item x="1943"/>
        <item x="5668"/>
        <item x="4190"/>
        <item x="6418"/>
        <item x="2613"/>
        <item x="2238"/>
        <item x="5218"/>
        <item x="3797"/>
        <item x="5531"/>
        <item x="4301"/>
        <item x="2425"/>
        <item x="1811"/>
        <item x="1005"/>
        <item x="4319"/>
        <item x="5226"/>
        <item x="4997"/>
        <item x="2069"/>
        <item x="1996"/>
        <item x="785"/>
        <item x="6123"/>
        <item x="4389"/>
        <item x="3544"/>
        <item x="5881"/>
        <item x="230"/>
        <item x="2726"/>
        <item x="5852"/>
        <item x="2797"/>
        <item x="1430"/>
        <item x="1396"/>
        <item x="7127"/>
        <item x="4258"/>
        <item x="1276"/>
        <item x="4173"/>
        <item x="213"/>
        <item x="6782"/>
        <item x="5929"/>
        <item x="1774"/>
        <item x="5040"/>
        <item x="3353"/>
        <item x="5158"/>
        <item x="5134"/>
        <item x="6510"/>
        <item x="5421"/>
        <item x="416"/>
        <item x="6788"/>
        <item x="4629"/>
        <item x="6275"/>
        <item x="7107"/>
        <item x="706"/>
        <item x="1952"/>
        <item x="3393"/>
        <item x="5620"/>
        <item x="4114"/>
        <item x="2549"/>
        <item x="2322"/>
        <item x="6087"/>
        <item x="4710"/>
        <item x="1564"/>
        <item x="3238"/>
        <item x="3739"/>
        <item x="1763"/>
        <item x="5033"/>
        <item x="6977"/>
        <item x="3563"/>
        <item x="3097"/>
        <item x="5743"/>
        <item x="1495"/>
        <item x="5611"/>
        <item x="1551"/>
        <item x="6074"/>
        <item x="7"/>
        <item x="2965"/>
        <item x="3831"/>
        <item x="5603"/>
        <item x="6897"/>
        <item x="3414"/>
        <item x="2955"/>
        <item x="6273"/>
        <item x="4907"/>
        <item x="1502"/>
        <item x="4553"/>
        <item x="504"/>
        <item x="99"/>
        <item x="1712"/>
        <item x="6850"/>
        <item x="3296"/>
        <item x="3623"/>
        <item x="186"/>
        <item x="5792"/>
        <item x="3168"/>
        <item x="5647"/>
        <item x="3699"/>
        <item x="527"/>
        <item x="5248"/>
        <item x="6083"/>
        <item x="5020"/>
        <item x="6133"/>
        <item x="2445"/>
        <item x="906"/>
        <item x="5793"/>
        <item x="4509"/>
        <item x="130"/>
        <item x="659"/>
        <item x="6939"/>
        <item x="6616"/>
        <item x="6973"/>
        <item x="5525"/>
        <item x="5777"/>
        <item x="5539"/>
        <item x="4246"/>
        <item x="113"/>
        <item x="778"/>
        <item x="6143"/>
        <item x="4099"/>
        <item x="6053"/>
        <item x="5029"/>
        <item x="3718"/>
        <item x="6230"/>
        <item x="122"/>
        <item x="5273"/>
        <item x="3644"/>
        <item x="6942"/>
        <item x="5477"/>
        <item x="3389"/>
        <item x="2164"/>
        <item x="5889"/>
        <item x="1196"/>
        <item x="973"/>
        <item x="5858"/>
        <item x="4839"/>
        <item x="4404"/>
        <item x="652"/>
        <item x="4717"/>
        <item x="6937"/>
        <item x="658"/>
        <item x="5894"/>
        <item x="4391"/>
        <item x="4043"/>
        <item x="7195"/>
        <item x="1275"/>
        <item x="4674"/>
        <item x="2801"/>
        <item x="6157"/>
        <item x="6283"/>
        <item x="4237"/>
        <item x="4842"/>
        <item x="2678"/>
        <item x="1758"/>
        <item x="4166"/>
        <item x="4054"/>
        <item x="1346"/>
        <item x="4637"/>
        <item x="1931"/>
        <item x="4508"/>
        <item x="2039"/>
        <item x="2415"/>
        <item x="3920"/>
        <item x="6900"/>
        <item x="252"/>
        <item x="4782"/>
        <item x="3607"/>
        <item x="2653"/>
        <item x="5050"/>
        <item x="556"/>
        <item x="881"/>
        <item x="6345"/>
        <item x="4531"/>
        <item x="254"/>
        <item x="4070"/>
        <item x="4107"/>
        <item x="7275"/>
        <item x="994"/>
        <item x="3298"/>
        <item x="5727"/>
        <item x="5844"/>
        <item x="407"/>
        <item x="2740"/>
        <item x="2844"/>
        <item x="1280"/>
        <item x="183"/>
        <item x="1570"/>
        <item x="3796"/>
        <item x="3583"/>
        <item x="6274"/>
        <item x="5475"/>
        <item x="5449"/>
        <item x="6727"/>
        <item x="5773"/>
        <item x="777"/>
        <item x="4800"/>
        <item x="6817"/>
        <item x="70"/>
        <item x="2059"/>
        <item x="6646"/>
        <item x="511"/>
        <item x="1001"/>
        <item x="5583"/>
        <item x="1504"/>
        <item x="3173"/>
        <item x="1442"/>
        <item x="338"/>
        <item x="3201"/>
        <item x="3526"/>
        <item x="1349"/>
        <item x="3216"/>
        <item x="1245"/>
        <item x="1273"/>
        <item x="5520"/>
        <item x="3467"/>
        <item x="7054"/>
        <item x="3402"/>
        <item x="6789"/>
        <item x="3200"/>
        <item x="2817"/>
        <item x="1364"/>
        <item x="4150"/>
        <item x="5000"/>
        <item x="4828"/>
        <item x="1222"/>
        <item x="6357"/>
        <item x="7098"/>
        <item x="5284"/>
        <item x="3166"/>
        <item x="4998"/>
        <item x="3306"/>
        <item x="3642"/>
        <item x="6183"/>
        <item x="5146"/>
        <item x="3825"/>
        <item x="4194"/>
        <item x="2815"/>
        <item x="200"/>
        <item x="6101"/>
        <item x="3541"/>
        <item x="1361"/>
        <item x="2674"/>
        <item x="6994"/>
        <item x="7236"/>
        <item x="4826"/>
        <item x="277"/>
        <item x="5094"/>
        <item x="1158"/>
        <item x="3595"/>
        <item x="6606"/>
        <item x="1740"/>
        <item x="5544"/>
        <item x="6495"/>
        <item x="1986"/>
        <item x="1767"/>
        <item x="4469"/>
        <item x="6779"/>
        <item x="5980"/>
        <item x="6072"/>
        <item x="6467"/>
        <item x="922"/>
        <item x="7013"/>
        <item x="2270"/>
        <item x="3313"/>
        <item x="560"/>
        <item x="6625"/>
        <item x="5135"/>
        <item x="4378"/>
        <item x="7148"/>
        <item x="5586"/>
        <item x="3992"/>
        <item x="1133"/>
        <item x="2321"/>
        <item x="2495"/>
        <item x="6017"/>
        <item x="2786"/>
        <item x="2931"/>
        <item x="1963"/>
        <item x="384"/>
        <item x="2833"/>
        <item x="5224"/>
        <item x="51"/>
        <item x="6290"/>
        <item x="72"/>
        <item x="2890"/>
        <item x="54"/>
        <item x="328"/>
        <item x="4262"/>
        <item x="3745"/>
        <item x="1045"/>
        <item x="5381"/>
        <item x="6922"/>
        <item x="6296"/>
        <item x="5170"/>
        <item x="3274"/>
        <item x="2686"/>
        <item x="7232"/>
        <item x="4844"/>
        <item x="2417"/>
        <item x="7002"/>
        <item x="5424"/>
        <item x="1984"/>
        <item x="2564"/>
        <item x="5107"/>
        <item x="4308"/>
        <item x="1772"/>
        <item x="7265"/>
        <item x="3374"/>
        <item x="5866"/>
        <item x="4302"/>
        <item x="187"/>
        <item x="3507"/>
        <item x="1970"/>
        <item x="2291"/>
        <item x="4978"/>
        <item x="6653"/>
        <item x="5048"/>
        <item x="764"/>
        <item x="5766"/>
        <item x="6318"/>
        <item x="3424"/>
        <item x="6295"/>
        <item x="425"/>
        <item x="952"/>
        <item x="5976"/>
        <item x="4467"/>
        <item x="4656"/>
        <item x="2669"/>
        <item x="1710"/>
        <item x="3665"/>
        <item x="2103"/>
        <item x="930"/>
        <item x="481"/>
        <item x="1904"/>
        <item x="1125"/>
        <item x="1517"/>
        <item x="2540"/>
        <item x="2990"/>
        <item x="4265"/>
        <item x="2870"/>
        <item x="1174"/>
        <item x="5802"/>
        <item x="3705"/>
        <item x="222"/>
        <item x="1773"/>
        <item x="4514"/>
        <item x="7143"/>
        <item x="2264"/>
        <item x="3407"/>
        <item x="6378"/>
        <item x="5417"/>
        <item x="4257"/>
        <item x="896"/>
        <item x="2440"/>
        <item x="352"/>
        <item x="6011"/>
        <item x="1492"/>
        <item x="1872"/>
        <item x="5188"/>
        <item x="5293"/>
        <item x="3971"/>
        <item x="1823"/>
        <item x="2154"/>
        <item x="2891"/>
        <item x="6428"/>
        <item x="4132"/>
        <item x="2307"/>
        <item x="1771"/>
        <item x="3450"/>
        <item x="3330"/>
        <item x="5082"/>
        <item x="6869"/>
        <item x="7097"/>
        <item x="3062"/>
        <item x="1998"/>
        <item x="6067"/>
        <item x="6078"/>
        <item x="61"/>
        <item x="6368"/>
        <item x="5528"/>
        <item x="720"/>
        <item x="1204"/>
        <item x="6604"/>
        <item x="4481"/>
        <item x="4161"/>
        <item x="4101"/>
        <item x="3418"/>
        <item x="161"/>
        <item x="5370"/>
        <item x="5495"/>
        <item x="3631"/>
        <item x="1632"/>
        <item x="2969"/>
        <item x="2145"/>
        <item x="1051"/>
        <item x="4563"/>
        <item x="3619"/>
        <item x="1723"/>
        <item x="6176"/>
        <item x="3684"/>
        <item x="6917"/>
        <item x="3838"/>
        <item x="2198"/>
        <item x="1562"/>
        <item x="4615"/>
        <item x="4760"/>
        <item x="2853"/>
        <item x="3742"/>
        <item x="6912"/>
        <item x="5631"/>
        <item x="2244"/>
        <item x="4795"/>
        <item x="3314"/>
        <item x="3112"/>
        <item x="4996"/>
        <item x="1080"/>
        <item x="5919"/>
        <item x="6497"/>
        <item x="6808"/>
        <item x="4108"/>
        <item x="4020"/>
        <item x="2713"/>
        <item x="7018"/>
        <item x="3232"/>
        <item x="599"/>
        <item x="3327"/>
        <item x="2487"/>
        <item x="6551"/>
        <item x="5328"/>
        <item x="6865"/>
        <item x="1487"/>
        <item x="6664"/>
        <item x="4220"/>
        <item x="2188"/>
        <item x="1976"/>
        <item x="116"/>
        <item x="2267"/>
        <item x="6582"/>
        <item x="5850"/>
        <item x="6171"/>
        <item x="530"/>
        <item x="5156"/>
        <item x="2676"/>
        <item x="1750"/>
        <item x="3157"/>
        <item x="5001"/>
        <item x="539"/>
        <item x="3245"/>
        <item x="197"/>
        <item x="3011"/>
        <item x="5989"/>
        <item x="4260"/>
        <item x="5672"/>
        <item x="343"/>
        <item x="1918"/>
        <item x="794"/>
        <item x="6621"/>
        <item x="2403"/>
        <item x="4806"/>
        <item x="5345"/>
        <item x="4980"/>
        <item x="5927"/>
        <item x="1643"/>
        <item x="177"/>
        <item x="850"/>
        <item x="2952"/>
        <item x="6185"/>
        <item x="408"/>
        <item x="1936"/>
        <item x="3972"/>
        <item x="4935"/>
        <item x="7057"/>
        <item x="5122"/>
        <item x="5770"/>
        <item x="2192"/>
        <item x="493"/>
        <item x="5988"/>
        <item x="4952"/>
        <item x="133"/>
        <item x="4286"/>
        <item x="5957"/>
        <item x="348"/>
        <item x="4288"/>
        <item x="5720"/>
        <item x="4670"/>
        <item x="3719"/>
        <item x="4538"/>
        <item x="4475"/>
        <item x="1130"/>
        <item x="486"/>
        <item x="1964"/>
        <item x="5441"/>
        <item x="6980"/>
        <item x="6207"/>
        <item x="2228"/>
        <item x="6529"/>
        <item x="1757"/>
        <item x="573"/>
        <item x="5951"/>
        <item x="2623"/>
        <item x="1507"/>
        <item x="206"/>
        <item x="1448"/>
        <item x="2621"/>
        <item x="6677"/>
        <item x="7016"/>
        <item x="5304"/>
        <item x="2781"/>
        <item x="3177"/>
        <item x="286"/>
        <item x="4583"/>
        <item x="7008"/>
        <item x="1690"/>
        <item x="7050"/>
        <item x="2967"/>
        <item x="6819"/>
        <item x="6420"/>
        <item x="2122"/>
        <item x="3773"/>
        <item x="5913"/>
        <item x="2306"/>
        <item x="2090"/>
        <item x="4818"/>
        <item x="2358"/>
        <item x="5097"/>
        <item x="262"/>
        <item x="4772"/>
        <item x="771"/>
        <item x="7262"/>
        <item x="3257"/>
        <item x="4320"/>
        <item x="4955"/>
        <item x="2569"/>
        <item x="2937"/>
        <item x="3102"/>
        <item x="5636"/>
        <item x="933"/>
        <item x="6894"/>
        <item x="3776"/>
        <item x="1223"/>
        <item x="2864"/>
        <item x="3108"/>
        <item x="6915"/>
        <item x="3901"/>
        <item x="555"/>
        <item x="6081"/>
        <item x="6810"/>
        <item x="6576"/>
        <item x="4619"/>
        <item x="6797"/>
        <item x="5625"/>
        <item x="2825"/>
        <item x="5327"/>
        <item x="146"/>
        <item x="6767"/>
        <item x="44"/>
        <item x="5747"/>
        <item x="454"/>
        <item x="2656"/>
        <item x="5955"/>
        <item x="1699"/>
        <item x="1536"/>
        <item x="1231"/>
        <item x="5716"/>
        <item x="7233"/>
        <item x="3905"/>
        <item x="4664"/>
        <item x="3322"/>
        <item x="2527"/>
        <item x="304"/>
        <item x="418"/>
        <item x="6784"/>
        <item x="6459"/>
        <item x="5243"/>
        <item x="1514"/>
        <item x="3832"/>
        <item x="424"/>
        <item x="5419"/>
        <item x="235"/>
        <item x="5606"/>
        <item x="6840"/>
        <item x="7115"/>
        <item x="1366"/>
        <item x="7270"/>
        <item x="727"/>
        <item x="5191"/>
        <item x="6444"/>
        <item x="1713"/>
        <item x="6730"/>
        <item x="6895"/>
        <item x="7216"/>
        <item x="369"/>
        <item x="1752"/>
        <item x="4821"/>
        <item x="4787"/>
        <item x="3293"/>
        <item x="4466"/>
        <item x="6860"/>
        <item x="7201"/>
        <item x="6532"/>
        <item x="6836"/>
        <item x="3550"/>
        <item x="3025"/>
        <item x="2136"/>
        <item x="4375"/>
        <item x="4323"/>
        <item x="4147"/>
        <item x="7273"/>
        <item x="3599"/>
        <item x="2471"/>
        <item x="4430"/>
        <item x="5665"/>
        <item x="838"/>
        <item x="587"/>
        <item x="2282"/>
        <item x="7162"/>
        <item x="3895"/>
        <item x="6003"/>
        <item x="3734"/>
        <item x="5358"/>
        <item x="4144"/>
        <item x="5979"/>
        <item x="1029"/>
        <item x="4694"/>
        <item x="287"/>
        <item x="3284"/>
        <item x="3819"/>
        <item x="1499"/>
        <item x="3133"/>
        <item x="3781"/>
        <item x="4092"/>
        <item x="2474"/>
        <item x="2537"/>
        <item x="3747"/>
        <item x="2912"/>
        <item x="792"/>
        <item x="5856"/>
        <item x="5619"/>
        <item x="1845"/>
        <item x="6024"/>
        <item x="863"/>
        <item x="1065"/>
        <item x="531"/>
        <item x="1445"/>
        <item x="3226"/>
        <item x="5091"/>
        <item x="5211"/>
        <item x="320"/>
        <item x="5249"/>
        <item x="957"/>
        <item x="3046"/>
        <item x="4096"/>
        <item x="1247"/>
        <item x="1534"/>
        <item x="87"/>
        <item x="3751"/>
        <item x="1648"/>
        <item x="1911"/>
        <item x="5240"/>
        <item x="1803"/>
        <item x="5512"/>
        <item x="1989"/>
        <item x="6505"/>
        <item x="4612"/>
        <item x="6535"/>
        <item x="4199"/>
        <item x="6297"/>
        <item x="3263"/>
        <item x="883"/>
        <item x="891"/>
        <item x="5921"/>
        <item x="2821"/>
        <item x="5184"/>
        <item x="4711"/>
        <item x="1688"/>
        <item x="5041"/>
        <item x="5722"/>
        <item x="6530"/>
        <item x="728"/>
        <item x="3213"/>
        <item x="7102"/>
        <item x="4981"/>
        <item x="3589"/>
        <item x="6637"/>
        <item x="3505"/>
        <item x="5819"/>
        <item x="3870"/>
        <item x="452"/>
        <item x="4823"/>
        <item x="4221"/>
        <item x="2723"/>
        <item x="4546"/>
        <item x="29"/>
        <item x="854"/>
        <item x="3113"/>
        <item x="5062"/>
        <item x="5893"/>
        <item x="2515"/>
        <item x="3223"/>
        <item x="5016"/>
        <item x="1934"/>
        <item x="4206"/>
        <item x="3094"/>
        <item x="3289"/>
        <item x="6706"/>
        <item x="331"/>
        <item x="1224"/>
        <item x="502"/>
        <item x="4140"/>
        <item x="2272"/>
        <item x="5354"/>
        <item x="5377"/>
        <item x="3754"/>
        <item x="2948"/>
        <item x="4118"/>
        <item x="2123"/>
        <item x="6210"/>
        <item x="341"/>
        <item x="296"/>
        <item x="6737"/>
        <item x="1606"/>
        <item x="1465"/>
        <item x="1315"/>
        <item x="2979"/>
        <item x="5165"/>
        <item x="5607"/>
        <item x="2092"/>
        <item x="5967"/>
        <item x="2066"/>
        <item x="3387"/>
        <item x="64"/>
        <item x="3352"/>
        <item x="475"/>
        <item x="75"/>
        <item x="834"/>
        <item x="1103"/>
        <item x="1990"/>
        <item x="1652"/>
        <item x="1703"/>
        <item x="1225"/>
        <item x="4014"/>
        <item x="1480"/>
        <item x="1921"/>
        <item x="6394"/>
        <item x="4124"/>
        <item x="1178"/>
        <item x="5790"/>
        <item x="2535"/>
        <item x="5800"/>
        <item x="4743"/>
        <item x="2896"/>
        <item x="4456"/>
        <item x="1512"/>
        <item x="3822"/>
        <item x="6704"/>
        <item x="368"/>
        <item x="144"/>
        <item x="4744"/>
        <item x="4960"/>
        <item x="3879"/>
        <item x="1286"/>
        <item x="6507"/>
        <item x="5078"/>
        <item x="2105"/>
        <item x="3576"/>
        <item x="3312"/>
        <item x="586"/>
        <item x="5557"/>
        <item x="5451"/>
        <item x="2839"/>
        <item x="1184"/>
        <item x="5121"/>
        <item x="3463"/>
        <item x="2158"/>
        <item x="4519"/>
        <item x="135"/>
        <item x="1043"/>
        <item x="7173"/>
        <item x="4400"/>
        <item x="355"/>
        <item x="593"/>
        <item x="2393"/>
        <item x="2773"/>
        <item x="4275"/>
        <item x="3736"/>
        <item x="6579"/>
        <item x="1347"/>
        <item x="5530"/>
        <item x="3379"/>
        <item x="5529"/>
        <item x="5854"/>
        <item x="199"/>
        <item x="3733"/>
        <item x="1870"/>
        <item x="4259"/>
        <item x="6783"/>
        <item x="4845"/>
        <item x="4614"/>
        <item x="551"/>
        <item x="4123"/>
        <item x="770"/>
        <item x="2485"/>
        <item x="712"/>
        <item x="4580"/>
        <item x="3721"/>
        <item x="2481"/>
        <item x="7204"/>
        <item x="292"/>
        <item x="1639"/>
        <item x="2314"/>
        <item x="2733"/>
        <item x="4119"/>
        <item x="3502"/>
        <item x="5478"/>
        <item x="6768"/>
        <item x="6260"/>
        <item x="2824"/>
        <item x="4172"/>
        <item x="2602"/>
        <item x="1791"/>
        <item x="4358"/>
        <item x="1195"/>
        <item x="5813"/>
        <item x="5039"/>
        <item x="5757"/>
        <item x="2900"/>
        <item x="313"/>
        <item x="807"/>
        <item x="4204"/>
        <item x="2268"/>
        <item x="5874"/>
        <item x="514"/>
        <item x="375"/>
        <item x="3059"/>
        <item x="2789"/>
        <item x="6488"/>
        <item x="7285"/>
        <item x="3192"/>
        <item x="6065"/>
        <item x="3367"/>
        <item x="1846"/>
        <item x="1600"/>
        <item x="2068"/>
        <item x="6522"/>
        <item x="5630"/>
        <item x="3410"/>
        <item x="6364"/>
        <item x="6559"/>
        <item x="5705"/>
        <item x="5745"/>
        <item x="752"/>
        <item x="2742"/>
        <item x="1216"/>
        <item x="4355"/>
        <item x="1493"/>
        <item x="6988"/>
        <item x="360"/>
        <item x="6778"/>
        <item x="2025"/>
        <item x="1042"/>
        <item x="23"/>
        <item x="1782"/>
        <item x="4305"/>
        <item x="2424"/>
        <item x="1291"/>
        <item x="1123"/>
        <item x="6948"/>
        <item x="1382"/>
        <item x="5432"/>
        <item x="470"/>
        <item x="603"/>
        <item x="3122"/>
        <item x="4921"/>
        <item x="4327"/>
        <item x="1764"/>
        <item x="3927"/>
        <item x="6391"/>
        <item x="4517"/>
        <item x="767"/>
        <item x="1200"/>
        <item x="2629"/>
        <item x="1618"/>
        <item x="6643"/>
        <item x="3132"/>
        <item x="4540"/>
        <item x="7105"/>
        <item x="6156"/>
        <item x="192"/>
        <item x="6972"/>
        <item x="1006"/>
        <item x="2454"/>
        <item x="2597"/>
        <item x="7247"/>
        <item x="5809"/>
        <item x="1660"/>
        <item x="6844"/>
        <item x="432"/>
        <item x="3520"/>
        <item x="6121"/>
        <item x="3252"/>
        <item x="7256"/>
        <item x="1695"/>
        <item x="2734"/>
        <item x="1607"/>
        <item x="768"/>
        <item x="442"/>
        <item x="367"/>
        <item x="7156"/>
        <item x="413"/>
        <item x="3224"/>
        <item x="6584"/>
        <item x="3708"/>
        <item x="6793"/>
        <item x="2372"/>
        <item x="6289"/>
        <item x="5548"/>
        <item x="1865"/>
        <item x="4650"/>
        <item x="1549"/>
        <item x="1538"/>
        <item x="3811"/>
        <item x="820"/>
        <item x="6607"/>
        <item x="2279"/>
        <item x="5412"/>
        <item x="4380"/>
        <item x="1198"/>
        <item x="6331"/>
        <item x="1108"/>
        <item x="376"/>
        <item x="3711"/>
        <item x="2060"/>
        <item x="1343"/>
        <item x="189"/>
        <item x="4902"/>
        <item x="2800"/>
        <item x="6075"/>
        <item x="5105"/>
        <item x="5257"/>
        <item x="5038"/>
        <item x="5796"/>
        <item x="3605"/>
        <item x="2338"/>
        <item x="4539"/>
        <item x="1897"/>
        <item x="6849"/>
        <item x="3452"/>
        <item x="4382"/>
        <item x="3349"/>
        <item x="1214"/>
        <item x="1947"/>
        <item x="1592"/>
        <item x="3663"/>
        <item x="1684"/>
        <item x="2630"/>
        <item x="394"/>
        <item x="3698"/>
        <item x="3933"/>
        <item x="2932"/>
        <item x="6223"/>
        <item x="5279"/>
        <item x="787"/>
        <item x="165"/>
        <item x="1515"/>
        <item x="1239"/>
        <item x="4645"/>
        <item x="6555"/>
        <item x="4568"/>
        <item x="2794"/>
        <item x="188"/>
        <item x="392"/>
        <item x="6379"/>
        <item x="1481"/>
        <item x="3654"/>
        <item x="5288"/>
        <item x="3916"/>
        <item x="3594"/>
        <item x="1326"/>
        <item x="934"/>
        <item x="2868"/>
        <item x="1957"/>
        <item x="1692"/>
        <item x="6668"/>
        <item x="3214"/>
        <item x="6684"/>
        <item x="2881"/>
        <item x="3680"/>
        <item x="2644"/>
        <item x="1593"/>
        <item x="2286"/>
        <item x="269"/>
        <item x="5908"/>
        <item x="2687"/>
        <item x="2750"/>
        <item x="6052"/>
        <item x="56"/>
        <item x="7178"/>
        <item x="3788"/>
        <item x="4017"/>
        <item x="3411"/>
        <item x="6855"/>
        <item x="5984"/>
        <item x="3344"/>
        <item x="1937"/>
        <item x="1189"/>
        <item x="1868"/>
        <item x="1999"/>
        <item x="4412"/>
        <item x="1627"/>
        <item x="3627"/>
        <item x="4926"/>
        <item x="6197"/>
        <item x="5085"/>
        <item x="3431"/>
        <item x="2594"/>
        <item x="1667"/>
        <item x="3524"/>
        <item x="7239"/>
        <item x="6911"/>
        <item x="2245"/>
        <item x="1199"/>
        <item x="395"/>
        <item x="913"/>
        <item x="2811"/>
        <item x="7073"/>
        <item x="1025"/>
        <item x="3267"/>
        <item x="860"/>
        <item x="2382"/>
        <item x="2743"/>
        <item x="2519"/>
        <item x="2859"/>
        <item x="6708"/>
        <item x="4388"/>
        <item x="2960"/>
        <item x="1748"/>
        <item x="2935"/>
        <item x="6211"/>
        <item x="845"/>
        <item x="5177"/>
        <item x="6218"/>
        <item x="361"/>
        <item x="1762"/>
        <item x="2958"/>
        <item x="7257"/>
        <item x="2414"/>
        <item x="6688"/>
        <item x="2715"/>
        <item x="1112"/>
        <item x="251"/>
        <item x="4472"/>
        <item x="5141"/>
        <item x="6199"/>
        <item x="1654"/>
        <item x="2926"/>
        <item x="2683"/>
        <item x="7177"/>
        <item x="3174"/>
        <item x="3513"/>
        <item x="1475"/>
        <item x="2973"/>
        <item x="1022"/>
        <item x="6026"/>
        <item x="2376"/>
        <item x="5371"/>
        <item x="1048"/>
        <item x="1131"/>
        <item x="3385"/>
        <item x="6128"/>
        <item x="5865"/>
        <item x="4749"/>
        <item x="2011"/>
        <item x="215"/>
        <item x="4841"/>
        <item x="3857"/>
        <item x="4741"/>
        <item x="540"/>
        <item x="5961"/>
        <item x="3074"/>
        <item x="6018"/>
        <item x="5896"/>
        <item x="1027"/>
        <item x="2816"/>
        <item x="5634"/>
        <item x="2913"/>
        <item x="3993"/>
        <item x="943"/>
        <item x="6613"/>
        <item x="6362"/>
        <item x="6399"/>
        <item x="1819"/>
        <item x="2970"/>
        <item x="4814"/>
        <item x="2351"/>
        <item x="1711"/>
        <item x="1062"/>
        <item x="1464"/>
        <item x="59"/>
        <item x="4970"/>
        <item x="6306"/>
        <item x="5131"/>
        <item x="2119"/>
        <item x="1633"/>
        <item x="736"/>
        <item x="6233"/>
        <item x="3660"/>
        <item x="6390"/>
        <item x="3755"/>
        <item x="722"/>
        <item x="1624"/>
        <item x="351"/>
        <item x="5542"/>
        <item x="68"/>
        <item x="6809"/>
        <item x="4905"/>
        <item x="7278"/>
        <item x="2700"/>
        <item x="2534"/>
        <item x="689"/>
        <item x="5346"/>
        <item x="2477"/>
        <item x="1228"/>
        <item x="1929"/>
        <item x="4215"/>
        <item x="7206"/>
        <item x="4420"/>
        <item x="2248"/>
        <item x="3172"/>
        <item x="4425"/>
        <item x="3820"/>
        <item x="795"/>
        <item x="1993"/>
        <item x="3564"/>
        <item x="5554"/>
        <item x="6786"/>
        <item x="2215"/>
        <item x="109"/>
        <item x="2378"/>
        <item x="1567"/>
        <item x="738"/>
        <item x="4029"/>
        <item x="3772"/>
        <item x="3186"/>
        <item x="1806"/>
        <item x="1876"/>
        <item x="2596"/>
        <item x="1666"/>
        <item x="6008"/>
        <item x="4635"/>
        <item x="224"/>
        <item x="5123"/>
        <item x="5338"/>
        <item x="3067"/>
        <item x="2252"/>
        <item x="2775"/>
        <item x="22"/>
        <item x="3977"/>
        <item x="4971"/>
        <item x="6389"/>
        <item x="1968"/>
        <item x="5684"/>
        <item x="756"/>
        <item x="2430"/>
        <item x="3130"/>
        <item x="4655"/>
        <item x="3506"/>
        <item x="4411"/>
        <item x="2737"/>
        <item x="1356"/>
        <item x="5724"/>
        <item x="5629"/>
        <item x="6437"/>
        <item x="383"/>
        <item x="4060"/>
        <item x="3326"/>
        <item x="4894"/>
        <item x="3716"/>
        <item x="829"/>
        <item x="1095"/>
        <item x="7039"/>
        <item x="5964"/>
        <item x="5025"/>
        <item x="260"/>
        <item x="4642"/>
        <item x="1249"/>
        <item x="248"/>
        <item x="4807"/>
        <item x="5435"/>
        <item x="1090"/>
        <item x="2660"/>
        <item x="4928"/>
        <item x="3273"/>
        <item x="6333"/>
        <item x="3804"/>
        <item x="2044"/>
        <item x="3570"/>
        <item x="6978"/>
        <item x="3932"/>
        <item x="6707"/>
        <item x="971"/>
        <item x="2455"/>
        <item x="2502"/>
        <item x="2262"/>
        <item x="2406"/>
        <item x="3061"/>
        <item x="4458"/>
        <item x="5946"/>
        <item x="3335"/>
        <item x="6447"/>
        <item x="5260"/>
        <item x="182"/>
        <item x="3447"/>
        <item x="710"/>
        <item x="5916"/>
        <item x="5397"/>
        <item x="4133"/>
        <item x="723"/>
        <item x="3477"/>
        <item x="4653"/>
        <item x="4126"/>
        <item x="4658"/>
        <item x="1701"/>
        <item x="526"/>
        <item x="5353"/>
        <item x="5073"/>
        <item x="7197"/>
        <item x="1390"/>
        <item x="4379"/>
        <item x="6027"/>
        <item x="1860"/>
        <item x="5602"/>
        <item x="4359"/>
        <item x="4685"/>
        <item x="3030"/>
        <item x="1914"/>
        <item x="3277"/>
        <item x="781"/>
        <item x="3720"/>
        <item x="7079"/>
        <item x="6439"/>
        <item x="3158"/>
        <item x="3789"/>
        <item x="1337"/>
        <item x="6652"/>
        <item x="3834"/>
        <item x="6992"/>
        <item x="6268"/>
        <item x="1143"/>
        <item x="3196"/>
        <item x="6082"/>
        <item x="5579"/>
        <item x="5994"/>
        <item x="6060"/>
        <item x="2247"/>
        <item x="4010"/>
        <item x="1906"/>
        <item x="2910"/>
        <item x="488"/>
        <item x="2511"/>
        <item x="902"/>
        <item x="4243"/>
        <item x="1446"/>
        <item x="800"/>
        <item x="4763"/>
        <item x="5176"/>
        <item x="5459"/>
        <item x="4877"/>
        <item x="1775"/>
        <item x="813"/>
        <item x="1822"/>
        <item x="6400"/>
        <item x="750"/>
        <item x="4342"/>
        <item x="1920"/>
        <item x="1394"/>
        <item x="888"/>
        <item x="487"/>
        <item x="3987"/>
        <item x="153"/>
        <item x="5392"/>
        <item x="5104"/>
        <item x="4129"/>
        <item x="7210"/>
        <item x="4555"/>
        <item x="5552"/>
        <item x="5302"/>
        <item x="7223"/>
        <item x="3217"/>
        <item x="6137"/>
        <item x="4919"/>
        <item x="613"/>
        <item x="3940"/>
        <item x="5954"/>
        <item x="1863"/>
        <item x="4990"/>
        <item x="2536"/>
        <item x="2223"/>
        <item x="620"/>
        <item x="317"/>
        <item x="532"/>
        <item x="1620"/>
        <item x="5677"/>
        <item x="2134"/>
        <item x="2661"/>
        <item x="6169"/>
        <item x="6752"/>
        <item x="5153"/>
        <item x="1176"/>
        <item x="3956"/>
        <item x="4405"/>
        <item x="6294"/>
        <item x="6433"/>
        <item x="4028"/>
        <item x="1450"/>
        <item x="3602"/>
        <item x="6957"/>
        <item x="6681"/>
        <item x="3282"/>
        <item x="1932"/>
        <item x="6575"/>
        <item x="5126"/>
        <item x="4750"/>
        <item x="1878"/>
        <item x="5045"/>
        <item x="1548"/>
        <item x="5301"/>
        <item x="495"/>
        <item x="3675"/>
        <item x="4869"/>
        <item x="1311"/>
        <item x="365"/>
        <item x="5853"/>
        <item x="6484"/>
        <item x="5799"/>
        <item x="2327"/>
        <item x="6164"/>
        <item x="3044"/>
        <item x="6979"/>
        <item x="5527"/>
        <item x="1374"/>
        <item x="6572"/>
        <item x="3710"/>
        <item x="3415"/>
        <item x="5841"/>
        <item x="6821"/>
        <item x="6193"/>
        <item x="1135"/>
        <item x="3456"/>
        <item x="5545"/>
        <item x="6585"/>
        <item x="4489"/>
        <item x="2812"/>
        <item x="2004"/>
        <item x="3624"/>
        <item x="5314"/>
        <item x="7029"/>
        <item x="3184"/>
        <item x="5455"/>
        <item x="1895"/>
        <item x="1303"/>
        <item x="6278"/>
        <item x="284"/>
        <item x="3332"/>
        <item x="1576"/>
        <item x="6482"/>
        <item x="5343"/>
        <item x="1402"/>
        <item x="3828"/>
        <item x="3872"/>
        <item x="6577"/>
        <item x="5376"/>
        <item x="4678"/>
        <item x="2784"/>
        <item x="703"/>
        <item x="449"/>
        <item x="7003"/>
        <item x="1355"/>
        <item x="6129"/>
        <item x="4046"/>
        <item x="3206"/>
        <item x="1132"/>
        <item x="4346"/>
        <item x="6999"/>
        <item x="5651"/>
        <item x="1084"/>
        <item x="4012"/>
        <item x="5872"/>
        <item x="984"/>
        <item x="5859"/>
        <item x="3849"/>
        <item x="4297"/>
        <item x="1306"/>
        <item x="7213"/>
        <item x="2085"/>
        <item x="4567"/>
        <item x="1802"/>
        <item x="1595"/>
        <item x="6901"/>
        <item x="4780"/>
        <item x="6048"/>
        <item x="6071"/>
        <item x="1869"/>
        <item x="440"/>
        <item x="3565"/>
        <item x="291"/>
        <item x="6660"/>
        <item x="3454"/>
        <item x="852"/>
        <item x="1363"/>
        <item x="5499"/>
        <item x="575"/>
        <item x="5736"/>
        <item x="765"/>
        <item x="2854"/>
        <item x="3188"/>
        <item x="3190"/>
        <item x="2333"/>
        <item x="3205"/>
        <item x="2538"/>
        <item x="7046"/>
        <item x="6566"/>
        <item x="5"/>
        <item x="5486"/>
        <item x="2941"/>
        <item x="4076"/>
        <item x="7056"/>
        <item x="6923"/>
        <item x="4121"/>
        <item x="7245"/>
        <item x="1334"/>
        <item x="7067"/>
        <item x="3345"/>
        <item x="1673"/>
        <item x="2082"/>
        <item x="1739"/>
        <item x="4507"/>
        <item x="2007"/>
        <item x="3600"/>
        <item x="5898"/>
        <item x="5433"/>
        <item x="3694"/>
        <item x="1919"/>
        <item x="4733"/>
        <item x="117"/>
        <item x="2325"/>
        <item x="142"/>
        <item x="6239"/>
        <item x="4811"/>
        <item x="2479"/>
        <item x="457"/>
        <item x="1614"/>
        <item x="7111"/>
        <item x="85"/>
        <item x="5430"/>
        <item x="1126"/>
        <item x="676"/>
        <item x="6198"/>
        <item x="5741"/>
        <item x="773"/>
        <item x="4184"/>
        <item x="2533"/>
        <item x="3006"/>
        <item x="3272"/>
        <item x="3787"/>
        <item x="7224"/>
        <item x="1072"/>
        <item x="2171"/>
        <item x="2828"/>
        <item x="2595"/>
        <item x="5691"/>
        <item x="4636"/>
        <item x="1978"/>
        <item x="2009"/>
        <item x="2405"/>
        <item x="4374"/>
        <item x="2176"/>
        <item x="1706"/>
        <item x="4110"/>
        <item x="7124"/>
        <item x="5305"/>
        <item x="5969"/>
        <item x="6106"/>
        <item x="6393"/>
        <item x="4855"/>
        <item x="5408"/>
        <item x="6776"/>
        <item x="4370"/>
        <item x="2848"/>
        <item x="3249"/>
        <item x="5591"/>
        <item x="1727"/>
        <item x="6862"/>
        <item x="3724"/>
        <item x="5469"/>
        <item x="2222"/>
        <item x="4768"/>
        <item x="3512"/>
        <item x="1938"/>
        <item x="5382"/>
        <item x="5334"/>
        <item x="1880"/>
        <item x="6826"/>
        <item x="2019"/>
        <item x="6188"/>
        <item x="893"/>
        <item x="1038"/>
        <item x="3236"/>
        <item x="2033"/>
        <item x="4457"/>
        <item x="6524"/>
        <item x="2606"/>
        <item x="1096"/>
        <item x="1441"/>
        <item x="3292"/>
        <item x="3323"/>
        <item x="2449"/>
        <item x="3339"/>
        <item x="3995"/>
        <item x="4224"/>
        <item x="282"/>
        <item x="4755"/>
        <item x="212"/>
        <item x="1503"/>
        <item x="2987"/>
        <item x="2292"/>
        <item x="979"/>
        <item x="1050"/>
        <item x="5321"/>
        <item x="6544"/>
        <item x="155"/>
        <item x="3862"/>
        <item x="5197"/>
        <item x="4910"/>
        <item x="7081"/>
        <item x="6899"/>
        <item x="2305"/>
        <item x="2331"/>
        <item x="2067"/>
        <item x="2139"/>
        <item x="6191"/>
        <item x="1428"/>
        <item x="641"/>
        <item x="5949"/>
        <item x="6721"/>
        <item x="2808"/>
        <item x="7221"/>
        <item x="2758"/>
        <item x="1892"/>
        <item x="6445"/>
        <item x="2462"/>
        <item x="4151"/>
        <item x="2654"/>
        <item x="5471"/>
        <item x="1842"/>
        <item x="3976"/>
        <item x="6723"/>
        <item x="3931"/>
        <item x="386"/>
        <item x="6825"/>
        <item x="2397"/>
        <item x="4601"/>
        <item x="3346"/>
        <item x="1930"/>
        <item x="4213"/>
        <item x="6312"/>
        <item x="4680"/>
        <item x="5373"/>
        <item x="4057"/>
        <item x="5318"/>
        <item x="3954"/>
        <item x="1550"/>
        <item x="1426"/>
        <item x="1777"/>
        <item x="362"/>
        <item x="4666"/>
        <item x="6998"/>
        <item x="4605"/>
        <item x="3165"/>
        <item x="4418"/>
        <item x="2746"/>
        <item x="4185"/>
        <item x="3400"/>
        <item x="598"/>
        <item x="1388"/>
        <item x="7095"/>
        <item x="595"/>
        <item x="3612"/>
        <item x="2989"/>
        <item x="4071"/>
        <item x="3656"/>
        <item x="3536"/>
        <item x="3974"/>
        <item x="3983"/>
        <item x="5718"/>
        <item x="3427"/>
        <item x="6560"/>
        <item x="2735"/>
        <item x="5875"/>
        <item x="7077"/>
        <item x="1152"/>
        <item x="6638"/>
        <item x="705"/>
        <item x="6173"/>
        <item x="4050"/>
        <item x="5877"/>
        <item x="391"/>
        <item x="6045"/>
        <item x="143"/>
        <item x="4617"/>
        <item x="3429"/>
        <item x="2968"/>
        <item x="4720"/>
        <item x="5215"/>
        <item x="6287"/>
        <item x="6135"/>
        <item x="2206"/>
        <item x="7268"/>
        <item x="5952"/>
        <item x="7055"/>
        <item x="1575"/>
        <item x="1967"/>
        <item x="608"/>
        <item x="6956"/>
        <item x="636"/>
        <item x="535"/>
        <item x="6624"/>
        <item x="1254"/>
        <item x="1698"/>
        <item x="3203"/>
        <item x="802"/>
        <item x="2905"/>
        <item x="6468"/>
        <item x="5973"/>
        <item x="3117"/>
        <item x="90"/>
        <item x="874"/>
        <item x="3428"/>
        <item x="714"/>
        <item x="4470"/>
        <item x="2399"/>
        <item x="3943"/>
        <item x="6100"/>
        <item x="615"/>
        <item x="3925"/>
        <item x="6837"/>
        <item x="2542"/>
        <item x="1805"/>
        <item x="5394"/>
        <item x="2438"/>
        <item x="2133"/>
        <item x="4211"/>
        <item x="3537"/>
        <item x="28"/>
        <item x="5998"/>
        <item x="4373"/>
        <item x="6673"/>
        <item x="3103"/>
        <item x="1104"/>
        <item x="2690"/>
        <item x="3032"/>
        <item x="7146"/>
        <item x="4445"/>
        <item x="3180"/>
        <item x="968"/>
        <item x="2138"/>
        <item x="5043"/>
        <item x="5974"/>
        <item x="600"/>
        <item x="3426"/>
        <item x="5786"/>
        <item x="3760"/>
        <item x="3731"/>
        <item x="1709"/>
        <item x="6285"/>
        <item x="6454"/>
        <item x="2463"/>
        <item x="3013"/>
        <item x="4520"/>
        <item x="74"/>
        <item x="2194"/>
        <item x="6662"/>
        <item x="3981"/>
        <item x="2631"/>
        <item x="1437"/>
        <item x="5026"/>
        <item x="1215"/>
        <item x="6138"/>
        <item x="5596"/>
        <item x="6262"/>
        <item x="3827"/>
        <item x="1169"/>
        <item x="6450"/>
        <item x="6263"/>
        <item x="3290"/>
        <item x="2518"/>
        <item x="4914"/>
        <item x="1307"/>
        <item x="2507"/>
        <item x="4473"/>
        <item x="856"/>
        <item x="1278"/>
        <item x="4011"/>
        <item x="4735"/>
        <item x="5466"/>
        <item x="6733"/>
        <item x="3953"/>
        <item x="936"/>
        <item x="4345"/>
        <item x="5761"/>
        <item x="1267"/>
        <item x="609"/>
        <item x="3528"/>
        <item x="5587"/>
        <item x="6"/>
        <item x="4551"/>
        <item x="3365"/>
        <item x="2975"/>
        <item x="1285"/>
        <item x="1913"/>
        <item x="918"/>
        <item x="3928"/>
        <item x="4303"/>
        <item x="3081"/>
        <item x="3358"/>
        <item x="3725"/>
        <item x="858"/>
        <item x="4006"/>
        <item x="5599"/>
        <item x="1831"/>
        <item x="3586"/>
        <item x="4178"/>
        <item x="6166"/>
        <item x="6798"/>
        <item x="2436"/>
        <item x="685"/>
        <item x="3980"/>
        <item x="1532"/>
        <item x="4833"/>
        <item x="3988"/>
        <item x="5047"/>
        <item x="5783"/>
        <item x="3329"/>
        <item x="5759"/>
        <item x="5734"/>
        <item x="6458"/>
        <item x="1886"/>
        <item x="6371"/>
        <item x="24"/>
        <item x="4641"/>
        <item x="5154"/>
        <item x="2013"/>
        <item x="6598"/>
        <item x="2074"/>
        <item x="4554"/>
        <item x="5268"/>
        <item x="5242"/>
        <item x="3548"/>
        <item x="2652"/>
        <item x="7024"/>
        <item x="5049"/>
        <item x="4594"/>
        <item x="5704"/>
        <item x="1556"/>
        <item x="5709"/>
        <item x="1626"/>
        <item x="4745"/>
        <item x="3149"/>
        <item x="6623"/>
        <item x="1899"/>
        <item x="6934"/>
        <item x="4061"/>
        <item x="1114"/>
        <item x="894"/>
        <item x="1277"/>
        <item x="5656"/>
        <item x="307"/>
        <item x="2396"/>
        <item x="5294"/>
        <item x="1105"/>
        <item x="1708"/>
        <item x="6016"/>
        <item x="4831"/>
        <item x="4271"/>
        <item x="4324"/>
        <item x="1935"/>
        <item x="6750"/>
        <item x="232"/>
        <item x="4613"/>
        <item x="5498"/>
        <item x="3439"/>
        <item x="5518"/>
        <item x="990"/>
        <item x="3057"/>
        <item x="6483"/>
        <item x="886"/>
        <item x="7038"/>
        <item x="2037"/>
        <item x="132"/>
        <item x="6090"/>
        <item x="321"/>
        <item x="1856"/>
        <item x="3470"/>
        <item x="1621"/>
        <item x="7225"/>
        <item x="4079"/>
        <item x="7264"/>
        <item x="655"/>
        <item x="3824"/>
        <item x="3413"/>
        <item x="2884"/>
        <item x="5833"/>
        <item x="89"/>
        <item x="5461"/>
        <item x="5573"/>
        <item x="5731"/>
        <item x="3251"/>
        <item x="6888"/>
        <item x="6521"/>
        <item x="6037"/>
        <item x="2125"/>
        <item x="3508"/>
        <item x="6717"/>
        <item x="5995"/>
        <item x="2902"/>
        <item x="5429"/>
        <item x="1513"/>
        <item x="6455"/>
        <item x="6147"/>
        <item x="2778"/>
        <item x="1097"/>
        <item x="314"/>
        <item x="3653"/>
        <item x="3808"/>
        <item x="1597"/>
        <item x="6699"/>
        <item x="683"/>
        <item x="6603"/>
        <item x="6595"/>
        <item x="4676"/>
        <item x="4365"/>
        <item x="4867"/>
        <item x="4530"/>
        <item x="211"/>
        <item x="129"/>
        <item x="5352"/>
        <item x="3652"/>
        <item x="1461"/>
        <item x="4105"/>
        <item x="4406"/>
        <item x="1116"/>
        <item x="3264"/>
        <item x="4660"/>
        <item x="2651"/>
        <item x="920"/>
        <item x="5609"/>
        <item x="6104"/>
        <item x="7052"/>
        <item x="1070"/>
        <item x="1274"/>
        <item x="6036"/>
        <item x="4961"/>
        <item x="782"/>
        <item x="718"/>
        <item x="1150"/>
        <item x="2802"/>
        <item x="6111"/>
        <item x="5125"/>
        <item x="2774"/>
        <item x="105"/>
        <item x="1240"/>
        <item x="6317"/>
        <item x="6755"/>
        <item x="2885"/>
        <item x="1470"/>
        <item x="3748"/>
        <item x="1039"/>
        <item x="5236"/>
        <item x="4377"/>
        <item x="6863"/>
        <item x="6540"/>
        <item x="5513"/>
        <item x="4765"/>
        <item x="4523"/>
        <item x="2156"/>
        <item x="15"/>
        <item x="4131"/>
        <item x="1718"/>
        <item x="2205"/>
        <item x="4559"/>
        <item x="4982"/>
        <item x="4576"/>
        <item x="6094"/>
        <item x="1134"/>
        <item x="938"/>
        <item x="4521"/>
        <item x="7185"/>
        <item x="6022"/>
        <item x="5355"/>
        <item x="3377"/>
        <item x="3150"/>
        <item x="5059"/>
        <item x="2045"/>
        <item x="2712"/>
        <item x="3581"/>
        <item x="6614"/>
        <item x="6754"/>
        <item x="766"/>
        <item x="5645"/>
        <item x="6303"/>
        <item x="1496"/>
        <item x="3197"/>
        <item x="6056"/>
        <item x="1743"/>
        <item x="4056"/>
        <item x="1153"/>
        <item x="1596"/>
        <item x="4634"/>
        <item x="1013"/>
        <item x="5732"/>
        <item x="6407"/>
        <item x="1473"/>
        <item x="2005"/>
        <item x="2996"/>
        <item x="4798"/>
        <item x="371"/>
        <item x="1256"/>
        <item x="4415"/>
        <item x="5110"/>
        <item x="1733"/>
        <item x="6487"/>
        <item x="7184"/>
        <item x="5344"/>
        <item x="1020"/>
        <item x="4541"/>
        <item x="6044"/>
        <item x="3903"/>
        <item x="7099"/>
        <item x="4917"/>
        <item x="1403"/>
        <item x="960"/>
        <item x="741"/>
        <item x="6713"/>
        <item x="2863"/>
        <item x="4856"/>
        <item x="5895"/>
        <item x="6416"/>
        <item x="2394"/>
        <item x="1530"/>
        <item x="6255"/>
        <item x="1113"/>
        <item x="3614"/>
        <item x="1980"/>
        <item x="4048"/>
        <item x="4757"/>
        <item x="597"/>
        <item x="1372"/>
        <item x="6640"/>
        <item x="2240"/>
        <item x="7166"/>
        <item x="4034"/>
        <item x="5837"/>
        <item x="5676"/>
        <item x="2843"/>
        <item x="3867"/>
        <item x="1330"/>
        <item x="3643"/>
        <item x="1885"/>
        <item x="6940"/>
        <item x="5801"/>
        <item x="5411"/>
        <item x="3655"/>
        <item x="5503"/>
        <item x="7227"/>
        <item x="6741"/>
        <item x="7093"/>
        <item x="3380"/>
        <item x="2128"/>
        <item x="2628"/>
        <item x="7090"/>
        <item x="4827"/>
        <item x="6392"/>
        <item x="4207"/>
        <item x="5333"/>
        <item x="5322"/>
        <item x="5616"/>
        <item x="6118"/>
        <item x="6701"/>
        <item x="1761"/>
        <item x="3101"/>
        <item x="559"/>
        <item x="5472"/>
        <item x="5416"/>
        <item x="2241"/>
        <item x="3480"/>
        <item x="3109"/>
        <item x="4625"/>
        <item x="3770"/>
        <item x="5192"/>
        <item x="4723"/>
        <item x="6823"/>
        <item x="2548"/>
        <item x="5702"/>
        <item x="373"/>
        <item x="5303"/>
        <item x="5752"/>
        <item x="6326"/>
        <item x="5997"/>
        <item x="3281"/>
        <item x="30"/>
        <item x="4283"/>
        <item x="828"/>
        <item x="503"/>
        <item x="3573"/>
        <item x="3266"/>
        <item x="3235"/>
        <item x="4289"/>
        <item x="3256"/>
        <item x="649"/>
        <item x="169"/>
        <item x="2582"/>
        <item x="1229"/>
        <item x="5682"/>
        <item x="3156"/>
        <item x="417"/>
        <item x="5970"/>
        <item x="4983"/>
        <item x="7191"/>
        <item x="1531"/>
        <item x="5291"/>
        <item x="1230"/>
        <item x="7147"/>
        <item x="6631"/>
        <item x="5015"/>
        <item x="6931"/>
        <item x="1635"/>
        <item x="2573"/>
        <item x="6449"/>
        <item x="5764"/>
        <item x="4145"/>
        <item x="2328"/>
        <item x="591"/>
        <item x="3253"/>
        <item x="5009"/>
        <item x="3021"/>
        <item x="5924"/>
        <item x="1434"/>
        <item x="5612"/>
        <item x="483"/>
        <item x="6867"/>
        <item x="711"/>
        <item x="4591"/>
        <item x="431"/>
        <item x="4547"/>
        <item x="4392"/>
        <item x="3795"/>
        <item x="949"/>
        <item x="4085"/>
        <item x="3342"/>
        <item x="2924"/>
        <item x="1157"/>
        <item x="16"/>
        <item x="4683"/>
        <item x="6666"/>
        <item x="4027"/>
        <item x="6945"/>
        <item x="2312"/>
        <item x="1436"/>
        <item x="3657"/>
        <item x="1440"/>
        <item x="1558"/>
        <item x="3303"/>
        <item x="5726"/>
        <item x="6885"/>
        <item x="6360"/>
        <item x="3791"/>
        <item x="1415"/>
        <item x="663"/>
        <item x="2826"/>
        <item x="2940"/>
        <item x="7004"/>
        <item x="3730"/>
        <item x="988"/>
        <item x="5991"/>
        <item x="6868"/>
        <item x="6740"/>
        <item x="5264"/>
        <item x="1068"/>
        <item x="4857"/>
        <item x="6165"/>
        <item x="253"/>
        <item x="380"/>
        <item x="4332"/>
        <item x="5673"/>
        <item x="937"/>
        <item x="5675"/>
        <item x="462"/>
        <item x="120"/>
        <item x="2142"/>
        <item x="5730"/>
        <item x="4160"/>
        <item x="2478"/>
        <item x="1284"/>
        <item x="6051"/>
        <item x="3798"/>
        <item x="6893"/>
        <item x="4234"/>
        <item x="3403"/>
        <item x="3437"/>
        <item x="789"/>
        <item x="510"/>
        <item x="4371"/>
        <item x="7269"/>
        <item x="5515"/>
        <item x="6739"/>
        <item x="3509"/>
        <item x="2422"/>
        <item x="870"/>
        <item x="6674"/>
        <item x="4759"/>
        <item x="6692"/>
        <item x="6747"/>
        <item x="4347"/>
        <item x="4693"/>
        <item x="1004"/>
        <item x="3727"/>
        <item x="987"/>
        <item x="6412"/>
        <item x="6477"/>
        <item x="2914"/>
        <item x="2638"/>
        <item x="1927"/>
        <item x="5723"/>
        <item x="4792"/>
        <item x="1305"/>
        <item x="3481"/>
        <item x="3227"/>
        <item x="1252"/>
        <item x="3207"/>
        <item x="1124"/>
        <item x="5234"/>
        <item x="4438"/>
        <item x="4435"/>
        <item x="5081"/>
        <item x="2089"/>
        <item x="4493"/>
        <item x="5566"/>
        <item x="3625"/>
        <item x="3847"/>
        <item x="4897"/>
        <item x="3417"/>
        <item x="7049"/>
        <item x="6195"/>
        <item x="2102"/>
        <item x="499"/>
        <item x="4401"/>
        <item x="1979"/>
        <item x="6144"/>
        <item x="3900"/>
        <item x="1313"/>
        <item x="634"/>
        <item x="1561"/>
        <item x="1834"/>
        <item x="4751"/>
        <item x="3763"/>
        <item x="571"/>
        <item x="4136"/>
        <item x="2577"/>
        <item x="3163"/>
        <item x="6266"/>
        <item x="2065"/>
        <item x="2729"/>
        <item x="2115"/>
        <item x="6187"/>
        <item x="1946"/>
        <item x="3860"/>
        <item x="4778"/>
        <item x="924"/>
        <item x="1702"/>
        <item x="2934"/>
        <item x="2947"/>
        <item x="3610"/>
        <item x="3073"/>
        <item x="2727"/>
        <item x="1141"/>
        <item x="5981"/>
        <item x="1208"/>
        <item x="420"/>
        <item x="1468"/>
        <item x="3328"/>
        <item x="3183"/>
        <item x="4753"/>
        <item x="4252"/>
        <item x="6086"/>
        <item x="3613"/>
        <item x="6520"/>
        <item x="4478"/>
        <item x="6921"/>
        <item x="568"/>
        <item x="6435"/>
        <item x="3803"/>
        <item x="1882"/>
        <item x="3671"/>
        <item x="2933"/>
        <item x="4397"/>
        <item x="5152"/>
        <item x="6600"/>
        <item x="234"/>
        <item x="552"/>
        <item x="6080"/>
        <item x="6791"/>
        <item x="3957"/>
        <item x="1809"/>
        <item x="638"/>
        <item x="1344"/>
        <item x="3859"/>
        <item x="1079"/>
        <item x="2173"/>
        <item x="2230"/>
        <item x="5365"/>
        <item x="4083"/>
        <item x="1472"/>
        <item x="6004"/>
        <item x="5111"/>
        <item x="4001"/>
        <item x="7198"/>
        <item x="3060"/>
        <item x="190"/>
        <item x="3136"/>
        <item x="1268"/>
        <item x="793"/>
        <item x="4125"/>
        <item x="1835"/>
        <item x="7070"/>
        <item x="5388"/>
        <item x="6991"/>
        <item x="3161"/>
        <item x="311"/>
        <item x="6070"/>
        <item x="1490"/>
        <item x="1726"/>
        <item x="5342"/>
        <item x="5401"/>
        <item x="2850"/>
        <item x="6950"/>
        <item x="2604"/>
        <item x="2374"/>
        <item x="3888"/>
        <item x="6395"/>
        <item x="2780"/>
        <item x="6007"/>
        <item x="5589"/>
        <item x="3409"/>
        <item x="7208"/>
        <item x="590"/>
        <item x="5051"/>
        <item x="3394"/>
        <item x="5183"/>
        <item x="6234"/>
        <item x="3320"/>
        <item x="3047"/>
        <item x="5454"/>
        <item x="662"/>
        <item x="698"/>
        <item x="5329"/>
        <item x="6764"/>
        <item x="1182"/>
        <item x="1408"/>
        <item x="6877"/>
        <item x="5708"/>
        <item x="2499"/>
        <item x="2565"/>
        <item x="1147"/>
        <item x="6025"/>
        <item x="6443"/>
        <item x="3503"/>
        <item x="1541"/>
        <item x="664"/>
        <item x="5823"/>
        <item x="5360"/>
        <item x="6806"/>
        <item x="5474"/>
        <item x="4930"/>
        <item x="3381"/>
        <item x="4157"/>
        <item x="2199"/>
        <item x="2077"/>
        <item x="7144"/>
        <item x="3910"/>
        <item x="6349"/>
        <item x="7126"/>
        <item x="1279"/>
        <item x="3919"/>
        <item x="3750"/>
        <item x="2640"/>
        <item x="6146"/>
        <item x="915"/>
        <item x="1263"/>
        <item x="529"/>
        <item x="3228"/>
        <item x="7023"/>
        <item x="654"/>
        <item x="400"/>
        <item x="5315"/>
        <item x="3915"/>
        <item x="1179"/>
        <item x="2830"/>
        <item x="7175"/>
        <item x="4737"/>
        <item x="6680"/>
        <item x="5696"/>
        <item x="751"/>
        <item x="2904"/>
        <item x="2400"/>
        <item x="435"/>
        <item x="2504"/>
        <item x="4004"/>
        <item x="3923"/>
        <item x="1488"/>
        <item x="1587"/>
        <item x="7106"/>
        <item x="4311"/>
        <item x="4938"/>
        <item x="5922"/>
        <item x="5746"/>
        <item x="815"/>
        <item x="5540"/>
        <item x="1170"/>
        <item x="1188"/>
        <item x="5217"/>
        <item x="7194"/>
        <item x="3723"/>
        <item x="1686"/>
        <item x="4439"/>
        <item x="1637"/>
        <item x="691"/>
        <item x="715"/>
        <item x="3620"/>
        <item x="5588"/>
        <item x="4200"/>
        <item x="4748"/>
        <item x="3476"/>
        <item x="3848"/>
        <item x="5207"/>
        <item x="1893"/>
        <item x="5116"/>
        <item x="972"/>
        <item x="6843"/>
        <item x="2140"/>
        <item x="1855"/>
        <item x="2362"/>
        <item x="4290"/>
        <item x="6861"/>
        <item x="4353"/>
        <item x="616"/>
        <item x="4939"/>
        <item x="202"/>
        <item x="6526"/>
        <item x="4023"/>
        <item x="223"/>
        <item x="5053"/>
        <item x="5776"/>
        <item x="4209"/>
        <item x="3239"/>
        <item x="1552"/>
        <item x="2233"/>
        <item x="3672"/>
        <item x="6196"/>
        <item x="7186"/>
        <item x="7000"/>
        <item x="2962"/>
        <item x="3307"/>
        <item x="7114"/>
        <item x="1405"/>
        <item x="2981"/>
        <item x="2874"/>
        <item x="1616"/>
        <item x="7119"/>
        <item x="4013"/>
        <item x="4102"/>
        <item x="3617"/>
        <item x="2404"/>
        <item x="2468"/>
        <item x="6097"/>
        <item x="2214"/>
        <item x="4052"/>
        <item x="5266"/>
        <item x="3679"/>
        <item x="6670"/>
        <item x="3471"/>
        <item x="4949"/>
        <item x="3935"/>
        <item x="2763"/>
        <item x="3628"/>
        <item x="5280"/>
        <item x="1554"/>
        <item x="642"/>
        <item x="7246"/>
        <item x="1759"/>
        <item x="5903"/>
        <item x="4689"/>
        <item x="775"/>
        <item x="554"/>
        <item x="6061"/>
        <item x="2684"/>
        <item x="2543"/>
        <item x="1826"/>
        <item x="1386"/>
        <item x="6374"/>
        <item x="138"/>
        <item x="5806"/>
        <item x="3316"/>
        <item x="4196"/>
        <item x="6361"/>
        <item x="4994"/>
        <item x="761"/>
        <item x="1316"/>
        <item x="630"/>
        <item x="1569"/>
        <item x="5857"/>
        <item x="1101"/>
        <item x="7193"/>
        <item x="270"/>
        <item x="545"/>
        <item x="1663"/>
        <item x="3015"/>
        <item x="1604"/>
        <item x="6110"/>
        <item x="2051"/>
        <item x="2047"/>
        <item x="4913"/>
        <item x="2714"/>
        <item x="6553"/>
        <item x="2281"/>
        <item x="6041"/>
        <item x="6627"/>
        <item x="6253"/>
        <item x="4564"/>
        <item x="5099"/>
        <item x="5692"/>
        <item x="3844"/>
        <item x="4638"/>
        <item x="6242"/>
        <item x="5622"/>
        <item x="7167"/>
        <item x="4652"/>
        <item x="4064"/>
        <item x="4840"/>
        <item x="2777"/>
        <item x="5523"/>
        <item x="2224"/>
        <item x="378"/>
        <item x="5403"/>
        <item x="401"/>
        <item x="610"/>
        <item x="4622"/>
        <item x="6186"/>
        <item x="4295"/>
        <item x="2492"/>
        <item x="5900"/>
        <item x="4267"/>
        <item x="6098"/>
        <item x="5925"/>
        <item x="2365"/>
        <item x="2810"/>
        <item x="3459"/>
        <item x="3529"/>
        <item x="2616"/>
        <item x="3703"/>
        <item x="1792"/>
        <item x="5393"/>
        <item x="4721"/>
        <item x="6596"/>
        <item x="3551"/>
        <item x="1511"/>
        <item x="5551"/>
        <item x="6927"/>
        <item x="1264"/>
        <item x="6762"/>
        <item x="2141"/>
        <item x="6775"/>
        <item x="6151"/>
        <item x="4732"/>
        <item x="154"/>
        <item x="2345"/>
        <item x="4739"/>
        <item x="4350"/>
        <item x="3198"/>
        <item x="340"/>
        <item x="4686"/>
        <item x="5144"/>
        <item x="2297"/>
        <item x="974"/>
        <item x="6873"/>
        <item x="4437"/>
        <item x="4293"/>
        <item x="4835"/>
        <item x="3611"/>
        <item x="226"/>
        <item x="4300"/>
        <item x="6513"/>
        <item x="4082"/>
        <item x="178"/>
        <item x="2296"/>
        <item x="1456"/>
        <item x="5173"/>
        <item x="1642"/>
        <item x="4408"/>
        <item x="5812"/>
        <item x="4728"/>
        <item x="5785"/>
        <item x="3549"/>
        <item x="2402"/>
        <item x="1236"/>
        <item x="4657"/>
        <item x="5282"/>
        <item x="4799"/>
        <item x="2127"/>
        <item x="3516"/>
        <item x="1941"/>
        <item x="219"/>
        <item x="3069"/>
        <item x="7125"/>
        <item x="1956"/>
        <item x="3105"/>
        <item x="7059"/>
        <item x="3964"/>
        <item x="2456"/>
        <item x="5923"/>
        <item x="5948"/>
        <item x="5035"/>
        <item x="5742"/>
        <item x="7222"/>
        <item x="7282"/>
        <item x="816"/>
        <item x="2915"/>
        <item x="6612"/>
        <item x="6315"/>
        <item x="4170"/>
        <item x="564"/>
        <item x="2831"/>
        <item x="1749"/>
        <item x="4500"/>
        <item x="2599"/>
        <item x="7051"/>
        <item x="2803"/>
        <item x="5555"/>
        <item x="67"/>
        <item x="6212"/>
        <item x="6367"/>
        <item x="4862"/>
        <item x="7025"/>
        <item x="6583"/>
        <item x="3961"/>
        <item x="1841"/>
        <item x="3182"/>
        <item x="7183"/>
        <item x="6192"/>
        <item x="6470"/>
        <item x="1505"/>
        <item x="3758"/>
        <item x="1435"/>
        <item x="5627"/>
        <item x="3678"/>
        <item x="6320"/>
        <item x="5012"/>
        <item x="438"/>
        <item x="2467"/>
        <item x="7138"/>
        <item x="6113"/>
        <item x="3522"/>
        <item x="2978"/>
        <item x="1779"/>
        <item x="3561"/>
        <item x="2524"/>
        <item x="769"/>
        <item x="1994"/>
        <item x="6949"/>
        <item x="2751"/>
        <item x="2928"/>
        <item x="1385"/>
        <item x="2274"/>
        <item x="2284"/>
        <item x="2042"/>
        <item x="6068"/>
        <item x="4442"/>
        <item x="7271"/>
        <item x="5990"/>
        <item x="5683"/>
        <item x="2088"/>
        <item x="3534"/>
        <item x="6880"/>
        <item x="3076"/>
        <item x="84"/>
        <item x="301"/>
        <item x="5807"/>
        <item x="5221"/>
        <item x="3279"/>
        <item x="3914"/>
        <item x="4181"/>
        <item x="2490"/>
        <item x="3846"/>
        <item x="3815"/>
        <item x="3160"/>
        <item x="3399"/>
        <item x="2269"/>
        <item x="1905"/>
        <item x="1640"/>
        <item x="167"/>
        <item x="359"/>
        <item x="2688"/>
        <item x="6229"/>
        <item x="4774"/>
        <item x="1368"/>
        <item x="4758"/>
        <item x="3134"/>
        <item x="5367"/>
        <item x="6031"/>
        <item x="4940"/>
        <item x="6237"/>
        <item x="3479"/>
        <item x="5079"/>
        <item x="6647"/>
        <item x="5768"/>
        <item x="3939"/>
        <item x="1320"/>
        <item x="1395"/>
        <item x="2849"/>
        <item x="5905"/>
        <item x="4063"/>
        <item x="5237"/>
        <item x="1544"/>
        <item x="5356"/>
        <item x="3814"/>
        <item x="5061"/>
        <item x="263"/>
        <item x="4611"/>
        <item x="2313"/>
        <item x="1187"/>
        <item x="6226"/>
        <item x="2377"/>
        <item x="3121"/>
        <item x="4630"/>
        <item x="2217"/>
        <item x="6926"/>
        <item x="6062"/>
        <item x="2147"/>
        <item x="2419"/>
        <item x="3144"/>
        <item x="357"/>
        <item x="4307"/>
        <item x="4153"/>
        <item x="1827"/>
        <item x="6629"/>
        <item x="1674"/>
        <item x="3572"/>
        <item x="6325"/>
        <item x="3341"/>
        <item x="1412"/>
        <item x="905"/>
        <item x="6878"/>
        <item x="4804"/>
        <item x="330"/>
        <item x="3880"/>
        <item x="2347"/>
        <item x="5032"/>
        <item x="1106"/>
        <item x="4272"/>
        <item x="5775"/>
        <item x="382"/>
        <item x="4602"/>
        <item x="2757"/>
        <item x="6907"/>
        <item x="5712"/>
        <item x="3881"/>
        <item x="2001"/>
        <item x="581"/>
        <item x="4640"/>
        <item x="5274"/>
        <item x="7112"/>
        <item x="6944"/>
        <item x="650"/>
        <item x="4055"/>
        <item x="3023"/>
        <item x="5443"/>
        <item x="7214"/>
        <item x="1369"/>
        <item x="6993"/>
        <item x="5406"/>
        <item x="66"/>
        <item x="5296"/>
        <item x="6590"/>
        <item x="6571"/>
        <item x="5936"/>
        <item x="5543"/>
        <item x="3301"/>
        <item x="6232"/>
        <item x="4876"/>
        <item x="111"/>
        <item x="6436"/>
        <item x="1696"/>
        <item x="6678"/>
        <item x="5693"/>
        <item x="2153"/>
        <item x="1615"/>
        <item x="415"/>
        <item x="3511"/>
        <item x="2922"/>
        <item x="406"/>
        <item x="455"/>
        <item x="3960"/>
        <item x="2718"/>
        <item x="7174"/>
        <item x="3421"/>
        <item x="6174"/>
        <item x="1962"/>
        <item x="1679"/>
        <item x="1634"/>
        <item x="1357"/>
        <item x="951"/>
        <item x="6323"/>
        <item x="1413"/>
        <item x="2558"/>
        <item x="1011"/>
        <item x="3673"/>
        <item x="2152"/>
        <item x="7199"/>
        <item x="1148"/>
        <item x="675"/>
        <item x="4817"/>
        <item x="6702"/>
        <item x="5375"/>
        <item x="4127"/>
        <item x="4979"/>
        <item x="744"/>
        <item x="6919"/>
        <item x="2114"/>
        <item x="3963"/>
        <item x="4976"/>
        <item x="6309"/>
        <item x="91"/>
        <item x="2793"/>
        <item x="4900"/>
        <item x="947"/>
        <item x="5246"/>
        <item x="2838"/>
        <item x="707"/>
        <item x="3088"/>
        <item x="679"/>
        <item x="4159"/>
        <item x="4068"/>
        <item x="4394"/>
        <item x="2703"/>
        <item x="6785"/>
        <item x="5701"/>
        <item x="4620"/>
        <item x="6453"/>
        <item x="476"/>
        <item x="3777"/>
        <item x="1565"/>
        <item x="2395"/>
        <item x="1925"/>
        <item x="5861"/>
        <item x="5317"/>
        <item x="6953"/>
        <item x="1241"/>
        <item x="1653"/>
        <item x="5735"/>
        <item x="5767"/>
        <item x="377"/>
        <item x="5633"/>
        <item x="1988"/>
        <item x="180"/>
        <item x="4362"/>
        <item x="7044"/>
        <item x="1407"/>
        <item x="5332"/>
        <item x="1290"/>
        <item x="932"/>
        <item x="4934"/>
        <item x="5414"/>
        <item x="1812"/>
        <item x="1560"/>
        <item x="5157"/>
        <item x="1474"/>
        <item x="3319"/>
        <item x="3557"/>
        <item x="1047"/>
        <item x="6772"/>
        <item x="4433"/>
        <item x="32"/>
        <item x="1689"/>
        <item x="2311"/>
        <item x="997"/>
        <item x="2207"/>
        <item x="1238"/>
        <item x="6182"/>
        <item x="4988"/>
        <item x="3004"/>
        <item x="629"/>
        <item x="4007"/>
        <item x="3633"/>
        <item x="148"/>
        <item x="5798"/>
        <item x="6964"/>
        <item x="4168"/>
        <item x="4621"/>
        <item x="6780"/>
        <item x="309"/>
        <item x="6705"/>
        <item x="5201"/>
        <item x="3650"/>
        <item x="2985"/>
        <item x="763"/>
        <item x="196"/>
        <item x="1449"/>
        <item x="2673"/>
        <item x="1036"/>
        <item x="3840"/>
        <item x="7026"/>
        <item x="6112"/>
        <item x="3922"/>
        <item x="127"/>
        <item x="5331"/>
        <item x="742"/>
        <item x="4128"/>
        <item x="1477"/>
        <item x="5869"/>
        <item x="3153"/>
        <item x="6539"/>
        <item x="257"/>
        <item x="3552"/>
        <item x="4810"/>
        <item x="1588"/>
        <item x="2749"/>
        <item x="160"/>
        <item x="3603"/>
        <item x="1939"/>
        <item x="5253"/>
        <item x="1509"/>
        <item x="878"/>
        <item x="3419"/>
        <item x="6961"/>
        <item x="945"/>
        <item x="4338"/>
        <item x="6620"/>
        <item x="3237"/>
        <item x="1218"/>
        <item x="2091"/>
        <item x="743"/>
        <item x="4843"/>
        <item x="2098"/>
        <item x="6247"/>
        <item x="1061"/>
        <item x="1672"/>
        <item x="6473"/>
        <item x="1296"/>
        <item x="740"/>
        <item x="2353"/>
        <item x="1583"/>
        <item x="5985"/>
        <item x="4387"/>
        <item x="6884"/>
        <item x="5729"/>
        <item x="570"/>
        <item x="6610"/>
        <item x="1298"/>
        <item x="3499"/>
        <item x="2531"/>
        <item x="2458"/>
        <item x="1500"/>
        <item x="5845"/>
        <item x="3647"/>
        <item x="4113"/>
        <item x="4095"/>
        <item x="4"/>
        <item x="3017"/>
        <item x="7117"/>
        <item x="4704"/>
        <item x="2006"/>
        <item x="349"/>
        <item x="1950"/>
        <item x="3118"/>
        <item x="326"/>
        <item x="1117"/>
        <item x="2303"/>
        <item x="4045"/>
        <item x="225"/>
        <item x="4488"/>
        <item x="3135"/>
        <item x="2974"/>
        <item x="4727"/>
        <item x="3587"/>
        <item x="3997"/>
        <item x="2622"/>
        <item x="2283"/>
        <item x="2150"/>
        <item x="6149"/>
        <item x="5187"/>
        <item x="4742"/>
        <item x="3778"/>
        <item x="831"/>
        <item x="2805"/>
        <item x="2697"/>
        <item x="5511"/>
        <item x="5064"/>
        <item x="6745"/>
        <item x="4777"/>
        <item x="2285"/>
        <item x="2956"/>
        <item x="2525"/>
        <item x="6486"/>
        <item x="3354"/>
        <item x="1107"/>
        <item x="5067"/>
        <item x="3802"/>
        <item x="4864"/>
        <item x="7205"/>
        <item x="975"/>
        <item x="2429"/>
        <item x="2483"/>
        <item x="193"/>
        <item x="3453"/>
        <item x="3501"/>
        <item x="2012"/>
        <item x="4222"/>
        <item x="1563"/>
        <item x="5871"/>
        <item x="6509"/>
        <item x="2875"/>
        <item x="5138"/>
        <item x="4191"/>
        <item x="3462"/>
        <item x="6408"/>
        <item x="7181"/>
        <item x="5814"/>
        <item x="2117"/>
        <item x="6626"/>
        <item x="7064"/>
        <item x="1529"/>
        <item x="4428"/>
        <item x="5808"/>
        <item x="5239"/>
        <item x="5581"/>
        <item x="3962"/>
        <item x="4986"/>
        <item x="6594"/>
        <item x="3801"/>
        <item x="4829"/>
        <item x="5200"/>
        <item x="6291"/>
        <item x="857"/>
        <item x="6359"/>
        <item x="4891"/>
        <item x="1650"/>
        <item x="6751"/>
        <item x="3701"/>
        <item x="5942"/>
        <item x="2820"/>
        <item x="6578"/>
        <item x="3967"/>
        <item x="1649"/>
        <item x="6228"/>
        <item x="2295"/>
        <item x="5654"/>
        <item x="5380"/>
        <item x="6954"/>
        <item x="4505"/>
        <item x="3775"/>
        <item x="6946"/>
        <item x="4022"/>
        <item x="4545"/>
        <item x="6419"/>
        <item x="2893"/>
        <item x="2716"/>
        <item x="645"/>
        <item x="5252"/>
        <item x="875"/>
        <item x="2219"/>
        <item x="3147"/>
        <item x="4312"/>
        <item x="2276"/>
        <item x="4002"/>
        <item x="3098"/>
        <item x="3926"/>
        <item x="1646"/>
        <item x="6852"/>
        <item x="4497"/>
        <item x="5897"/>
        <item x="1953"/>
        <item x="692"/>
        <item x="2302"/>
        <item x="2790"/>
        <item x="4775"/>
        <item x="5821"/>
        <item x="982"/>
        <item x="4691"/>
        <item x="4892"/>
        <item x="2034"/>
        <item x="2607"/>
        <item x="2041"/>
        <item x="3016"/>
        <item x="7089"/>
        <item x="2919"/>
        <item x="3648"/>
        <item x="5166"/>
        <item x="566"/>
        <item x="4024"/>
        <item x="2237"/>
        <item x="6519"/>
        <item x="5941"/>
        <item x="2363"/>
        <item x="4863"/>
        <item x="2664"/>
        <item x="2738"/>
        <item x="4659"/>
        <item x="1180"/>
        <item x="3373"/>
        <item x="4051"/>
        <item x="2889"/>
        <item x="3486"/>
        <item x="1838"/>
        <item x="1064"/>
        <item x="3455"/>
        <item x="5140"/>
        <item x="5161"/>
        <item x="1853"/>
        <item x="7242"/>
        <item x="865"/>
        <item x="5826"/>
        <item x="1142"/>
        <item x="7254"/>
        <item x="3248"/>
        <item x="5763"/>
        <item x="6006"/>
        <item x="4690"/>
        <item x="6490"/>
        <item x="805"/>
        <item x="6538"/>
        <item x="5717"/>
        <item x="2265"/>
        <item x="3434"/>
        <item x="580"/>
        <item x="4731"/>
        <item x="1466"/>
        <item x="4677"/>
        <item x="6492"/>
        <item x="6462"/>
        <item x="4106"/>
        <item x="5689"/>
        <item x="276"/>
        <item x="4361"/>
        <item x="5917"/>
        <item x="3593"/>
        <item x="1433"/>
        <item x="2181"/>
        <item x="701"/>
        <item x="2696"/>
        <item x="6336"/>
        <item x="5888"/>
        <item x="4618"/>
        <item x="884"/>
        <item x="126"/>
        <item x="4031"/>
        <item x="5254"/>
        <item x="4848"/>
        <item x="5715"/>
        <item x="671"/>
        <item x="6099"/>
        <item x="1836"/>
        <item x="3042"/>
        <item x="4726"/>
        <item x="3288"/>
        <item x="466"/>
        <item x="2672"/>
        <item x="303"/>
        <item x="4565"/>
        <item x="5751"/>
        <item x="5519"/>
        <item x="2553"/>
        <item x="3363"/>
        <item x="6057"/>
        <item x="7076"/>
        <item x="6997"/>
        <item x="2755"/>
        <item x="5662"/>
        <item x="6293"/>
        <item x="2679"/>
        <item x="4847"/>
        <item x="3297"/>
        <item x="1377"/>
        <item x="757"/>
        <item x="2862"/>
        <item x="3950"/>
        <item x="519"/>
        <item x="1539"/>
        <item x="2211"/>
        <item x="6130"/>
        <item x="6962"/>
        <item x="4465"/>
        <item x="5637"/>
        <item x="2146"/>
        <item x="533"/>
        <item x="112"/>
        <item x="3449"/>
        <item x="7234"/>
        <item x="5915"/>
        <item x="5832"/>
        <item x="5108"/>
        <item x="1983"/>
        <item x="159"/>
        <item x="428"/>
        <item x="2040"/>
        <item x="5829"/>
        <item x="1769"/>
        <item x="5836"/>
        <item x="5492"/>
        <item x="5594"/>
        <item x="5024"/>
        <item x="790"/>
        <item x="6659"/>
        <item x="1219"/>
        <item x="5058"/>
        <item x="3692"/>
        <item x="6586"/>
        <item x="5070"/>
        <item x="6465"/>
        <item x="1682"/>
        <item x="205"/>
        <item x="2639"/>
        <item x="1471"/>
        <item x="6975"/>
        <item x="4003"/>
        <item x="1212"/>
        <item x="2951"/>
        <item x="2294"/>
        <item x="5803"/>
        <item x="2433"/>
        <item x="1283"/>
        <item x="2736"/>
        <item x="4966"/>
        <item x="7152"/>
        <item x="441"/>
        <item x="419"/>
        <item x="1017"/>
        <item x="5098"/>
        <item x="5926"/>
        <item x="3996"/>
        <item x="5739"/>
        <item x="5891"/>
        <item x="281"/>
        <item x="2917"/>
        <item x="6858"/>
        <item x="3280"/>
        <item x="6369"/>
        <item x="0"/>
        <item x="4216"/>
        <item x="6636"/>
        <item x="6466"/>
        <item x="798"/>
        <item x="3807"/>
        <item x="6742"/>
        <item x="695"/>
        <item x="4044"/>
        <item x="2588"/>
        <item x="6736"/>
        <item x="953"/>
        <item x="6875"/>
        <item x="3722"/>
        <item x="5256"/>
        <item x="999"/>
        <item x="5055"/>
        <item x="3285"/>
        <item x="6363"/>
        <item x="2388"/>
        <item x="4077"/>
        <item x="5056"/>
        <item x="2475"/>
        <item x="6698"/>
        <item x="1338"/>
        <item x="3167"/>
        <item x="5721"/>
        <item x="6642"/>
        <item x="1798"/>
        <item x="4263"/>
        <item x="2002"/>
        <item x="7091"/>
        <item x="3991"/>
        <item x="3937"/>
        <item x="1715"/>
        <item x="585"/>
        <item x="1454"/>
        <item x="2819"/>
        <item x="1799"/>
        <item x="6013"/>
        <item x="6347"/>
        <item x="3127"/>
        <item x="2368"/>
        <item x="5710"/>
        <item x="944"/>
        <item x="622"/>
        <item x="6000"/>
        <item x="2261"/>
        <item x="1578"/>
        <item x="525"/>
        <item x="5036"/>
        <item x="7065"/>
        <item x="2021"/>
        <item x="3099"/>
        <item x="3902"/>
        <item x="7040"/>
        <item x="1553"/>
        <item x="1622"/>
        <item x="5655"/>
        <item x="2556"/>
        <item x="2702"/>
        <item x="4850"/>
        <item x="4421"/>
        <item x="2571"/>
        <item x="4296"/>
        <item x="6341"/>
        <item x="4524"/>
        <item x="3405"/>
        <item x="3254"/>
        <item x="1613"/>
        <item x="791"/>
        <item x="3717"/>
        <item x="52"/>
        <item x="3662"/>
        <item x="2745"/>
        <item x="1203"/>
        <item x="4232"/>
        <item x="2675"/>
        <item x="4665"/>
        <item x="862"/>
        <item x="6667"/>
        <item x="1537"/>
        <item x="2409"/>
        <item x="5233"/>
        <item x="2083"/>
        <item x="2659"/>
        <item x="2552"/>
        <item x="7134"/>
        <item x="5795"/>
        <item x="5725"/>
        <item x="4785"/>
        <item x="4585"/>
        <item x="1954"/>
        <item x="1270"/>
        <item x="3893"/>
        <item x="1054"/>
        <item x="1019"/>
        <item x="760"/>
        <item x="203"/>
        <item x="5824"/>
        <item x="5368"/>
        <item x="3702"/>
        <item x="1370"/>
        <item x="617"/>
        <item x="3398"/>
        <item x="4292"/>
        <item x="4849"/>
        <item x="27"/>
        <item x="2482"/>
        <item x="2434"/>
        <item x="1118"/>
        <item x="2075"/>
        <item x="2260"/>
        <item x="7130"/>
        <item x="3889"/>
        <item x="3106"/>
        <item x="515"/>
        <item x="398"/>
        <item x="2469"/>
        <item x="5309"/>
        <item x="5873"/>
        <item x="1902"/>
        <item x="5938"/>
        <item x="444"/>
        <item x="396"/>
        <item x="3071"/>
        <item x="3592"/>
        <item x="3813"/>
        <item x="2022"/>
        <item x="2180"/>
        <item x="6685"/>
        <item x="1086"/>
        <item x="6563"/>
        <item x="3334"/>
        <item x="633"/>
        <item x="2392"/>
        <item x="6337"/>
        <item x="3806"/>
        <item x="5485"/>
        <item x="2110"/>
        <item x="4249"/>
        <item x="1478"/>
        <item x="2498"/>
        <item x="4526"/>
        <item x="5364"/>
        <item x="6402"/>
        <item x="5982"/>
        <item x="2529"/>
        <item x="5510"/>
        <item x="867"/>
        <item x="350"/>
        <item x="2916"/>
        <item x="3"/>
        <item x="1631"/>
        <item x="1452"/>
        <item x="6536"/>
        <item x="3336"/>
        <item x="1160"/>
        <item x="6401"/>
        <item x="4822"/>
        <item x="4042"/>
        <item x="3979"/>
        <item x="6896"/>
        <item x="6132"/>
        <item x="6916"/>
        <item x="7151"/>
        <item x="3762"/>
        <item x="5867"/>
        <item x="2725"/>
        <item x="6557"/>
        <item x="1057"/>
        <item x="1516"/>
        <item x="2822"/>
        <item x="1737"/>
        <item x="3700"/>
        <item x="4255"/>
        <item x="3837"/>
        <item x="4886"/>
        <item x="3571"/>
        <item x="2459"/>
        <item x="3845"/>
        <item x="4328"/>
        <item x="6387"/>
        <item x="6160"/>
        <item x="7249"/>
        <item x="3338"/>
        <item x="3532"/>
        <item x="2489"/>
        <item x="4235"/>
        <item x="1460"/>
        <item x="2591"/>
        <item x="3767"/>
        <item x="7113"/>
        <item x="4058"/>
        <item x="6815"/>
        <item x="544"/>
        <item x="4294"/>
        <item x="7217"/>
        <item x="931"/>
        <item x="1840"/>
        <item x="5810"/>
        <item x="5535"/>
        <item x="7036"/>
        <item x="5506"/>
        <item x="726"/>
        <item x="2633"/>
        <item x="716"/>
        <item x="4510"/>
        <item x="4871"/>
        <item x="6898"/>
        <item x="978"/>
        <item x="4696"/>
        <item x="1031"/>
        <item x="3585"/>
        <item x="3215"/>
        <item x="2617"/>
        <item x="6375"/>
        <item x="5222"/>
        <item x="4699"/>
        <item x="5418"/>
        <item x="5827"/>
        <item x="1974"/>
        <item x="1719"/>
        <item x="6986"/>
        <item x="1949"/>
        <item x="5143"/>
        <item x="11"/>
        <item x="332"/>
        <item x="3668"/>
        <item x="6033"/>
        <item x="3070"/>
        <item x="5670"/>
        <item x="334"/>
        <item x="2539"/>
        <item x="5372"/>
        <item x="4571"/>
        <item x="2624"/>
        <item x="6414"/>
        <item x="4626"/>
        <item x="2693"/>
        <item x="6796"/>
        <item x="5532"/>
        <item x="4354"/>
        <item x="6208"/>
        <item x="5960"/>
        <item x="274"/>
        <item x="5713"/>
        <item x="2081"/>
        <item x="2964"/>
        <item x="5229"/>
        <item x="1069"/>
        <item x="1945"/>
        <item x="2566"/>
        <item x="485"/>
        <item x="5878"/>
        <item x="5204"/>
        <item x="7139"/>
        <item x="195"/>
        <item x="4884"/>
        <item x="681"/>
        <item x="557"/>
        <item x="1965"/>
        <item x="2959"/>
        <item x="7160"/>
        <item x="3007"/>
        <item x="5159"/>
        <item x="4945"/>
        <item x="2354"/>
        <item x="492"/>
        <item x="2649"/>
        <item x="1328"/>
        <item x="6221"/>
        <item x="4169"/>
        <item x="7028"/>
        <item x="5977"/>
        <item x="993"/>
        <item x="3187"/>
        <item x="956"/>
        <item x="892"/>
        <item x="5534"/>
        <item x="463"/>
        <item x="6172"/>
        <item x="3041"/>
        <item x="1250"/>
        <item x="3159"/>
        <item x="2506"/>
        <item x="1166"/>
        <item x="4062"/>
        <item x="5172"/>
        <item x="1924"/>
        <item x="1736"/>
        <item x="1766"/>
        <item x="1217"/>
        <item x="370"/>
        <item x="4201"/>
        <item x="3523"/>
        <item x="601"/>
        <item x="6700"/>
        <item x="6591"/>
        <item x="1418"/>
        <item x="5648"/>
        <item x="1591"/>
        <item x="4341"/>
        <item x="80"/>
        <item x="733"/>
        <item x="6650"/>
        <item x="2020"/>
        <item x="6645"/>
        <item x="5068"/>
        <item x="3812"/>
        <item x="548"/>
        <item x="2309"/>
        <item x="1044"/>
        <item x="459"/>
        <item x="3768"/>
        <item x="3641"/>
        <item x="970"/>
        <item x="5118"/>
        <item x="1829"/>
        <item x="7226"/>
        <item x="1636"/>
        <item x="5774"/>
        <item x="665"/>
        <item x="4925"/>
        <item x="346"/>
        <item x="7158"/>
        <item x="844"/>
        <item x="4250"/>
        <item x="5298"/>
        <item x="3432"/>
        <item x="3885"/>
        <item x="4946"/>
        <item x="4904"/>
        <item x="2589"/>
        <item x="4598"/>
        <item x="1383"/>
        <item x="3369"/>
        <item x="1100"/>
        <item x="1582"/>
        <item x="152"/>
        <item x="895"/>
        <item x="6200"/>
        <item x="181"/>
        <item x="3056"/>
        <item x="6231"/>
        <item x="3092"/>
        <item x="2486"/>
        <item x="268"/>
        <item x="5030"/>
        <item x="1790"/>
        <item x="4590"/>
        <item x="2360"/>
        <item x="4490"/>
        <item x="1661"/>
        <item x="83"/>
        <item x="7058"/>
        <item x="306"/>
        <item x="243"/>
        <item x="4880"/>
        <item x="2722"/>
        <item x="6634"/>
        <item x="3566"/>
        <item x="2899"/>
        <item x="5825"/>
        <item x="2614"/>
        <item x="5467"/>
        <item x="3735"/>
        <item x="1716"/>
        <item x="4557"/>
        <item x="1482"/>
        <item x="240"/>
        <item x="5436"/>
        <item x="62"/>
        <item x="156"/>
        <item x="2236"/>
        <item x="2466"/>
        <item x="6117"/>
        <item x="19"/>
        <item x="2708"/>
        <item x="7258"/>
        <item x="7277"/>
        <item x="3774"/>
        <item x="2765"/>
        <item x="1331"/>
        <item x="4066"/>
        <item x="823"/>
        <item x="5202"/>
        <item x="2120"/>
        <item x="747"/>
        <item x="2097"/>
        <item x="1302"/>
        <item x="6276"/>
        <item x="5011"/>
        <item x="3598"/>
        <item x="5937"/>
        <item x="5815"/>
        <item x="4851"/>
        <item x="607"/>
        <item x="2028"/>
        <item x="471"/>
        <item x="6648"/>
        <item x="7010"/>
        <item x="7043"/>
        <item x="1378"/>
        <item x="2860"/>
        <item x="8"/>
        <item x="2923"/>
        <item x="2063"/>
        <item x="7074"/>
        <item x="3218"/>
        <item x="6770"/>
        <item x="2827"/>
        <item x="3759"/>
        <item x="6365"/>
        <item x="1662"/>
        <item x="4073"/>
        <item x="4135"/>
        <item x="2356"/>
        <item x="4722"/>
        <item x="5931"/>
        <item x="5758"/>
        <item x="1755"/>
        <item x="538"/>
        <item x="5316"/>
        <item x="1210"/>
        <item x="60"/>
        <item x="6201"/>
        <item x="3222"/>
        <item x="6168"/>
        <item x="3496"/>
        <item x="3740"/>
        <item x="5706"/>
        <item x="2015"/>
        <item x="5027"/>
        <item x="3337"/>
        <item x="3682"/>
        <item x="50"/>
        <item x="1729"/>
        <item x="1055"/>
        <item x="2049"/>
        <item x="1161"/>
        <item x="1379"/>
        <item x="1738"/>
        <item x="1598"/>
        <item x="106"/>
        <item x="4208"/>
        <item x="582"/>
        <item x="6040"/>
        <item x="157"/>
        <item x="3294"/>
        <item x="700"/>
        <item x="4734"/>
        <item x="2032"/>
        <item x="824"/>
        <item x="4725"/>
        <item x="3567"/>
        <item x="2073"/>
        <item x="1830"/>
        <item x="7092"/>
        <item x="1491"/>
        <item x="3530"/>
        <item x="5572"/>
        <item x="4032"/>
        <item x="6328"/>
        <item x="6244"/>
        <item x="366"/>
        <item x="266"/>
        <item x="3401"/>
        <item x="278"/>
        <item x="735"/>
        <item x="6063"/>
        <item x="2162"/>
        <item x="4624"/>
        <item x="758"/>
        <item x="2770"/>
        <item x="6442"/>
        <item x="4495"/>
        <item x="2318"/>
        <item x="4340"/>
        <item x="184"/>
        <item x="3637"/>
        <item x="4528"/>
        <item x="6256"/>
        <item x="4604"/>
        <item x="6384"/>
        <item x="405"/>
        <item x="5013"/>
        <item x="3384"/>
        <item x="2641"/>
        <item x="6732"/>
        <item x="2995"/>
        <item x="5330"/>
        <item x="2227"/>
        <item x="429"/>
        <item x="923"/>
        <item x="3107"/>
        <item x="6281"/>
        <item x="4484"/>
        <item x="507"/>
        <item x="2184"/>
        <item x="5728"/>
        <item x="5470"/>
        <item x="4486"/>
        <item x="4924"/>
        <item x="447"/>
        <item x="119"/>
        <item x="3095"/>
        <item x="374"/>
        <item x="3457"/>
        <item x="783"/>
        <item x="7276"/>
        <item x="3531"/>
        <item x="385"/>
        <item x="4310"/>
        <item x="653"/>
        <item x="1459"/>
        <item x="5223"/>
        <item x="2367"/>
        <item x="290"/>
        <item x="5933"/>
        <item x="4599"/>
        <item x="2450"/>
        <item x="6284"/>
        <item x="537"/>
        <item x="3204"/>
        <item x="6257"/>
        <item x="4366"/>
        <item x="2869"/>
        <item x="3181"/>
        <item x="4581"/>
        <item x="2792"/>
        <item x="172"/>
        <item x="5882"/>
        <item x="1071"/>
        <item x="4116"/>
        <item x="5415"/>
        <item x="4522"/>
        <item x="312"/>
        <item x="1864"/>
        <item x="5060"/>
        <item x="2966"/>
        <item x="5546"/>
        <item x="562"/>
        <item x="6491"/>
        <item x="2806"/>
        <item x="6032"/>
        <item x="1705"/>
        <item x="6872"/>
        <item x="7266"/>
        <item x="1444"/>
        <item x="4561"/>
        <item x="4443"/>
        <item x="7200"/>
        <item x="2304"/>
        <item x="6398"/>
        <item x="7237"/>
        <item x="7129"/>
        <item x="2852"/>
        <item x="1975"/>
        <item x="1319"/>
        <item x="804"/>
        <item x="5932"/>
        <item x="1901"/>
        <item x="4329"/>
        <item x="2655"/>
        <item x="3810"/>
        <item x="5179"/>
        <item x="6064"/>
        <item x="45"/>
        <item x="319"/>
        <item x="472"/>
        <item x="4883"/>
        <item x="7248"/>
        <item x="4573"/>
        <item x="5907"/>
        <item x="4815"/>
        <item x="1041"/>
        <item x="5580"/>
        <item x="4033"/>
        <item x="5289"/>
        <item x="5117"/>
        <item x="7261"/>
        <item x="1060"/>
        <item x="2130"/>
        <item x="799"/>
        <item x="5590"/>
        <item x="3391"/>
        <item x="4875"/>
        <item x="1958"/>
        <item x="3242"/>
        <item x="6406"/>
        <item x="1862"/>
        <item x="6430"/>
        <item x="57"/>
        <item x="3154"/>
        <item x="4631"/>
        <item x="2273"/>
        <item x="1526"/>
        <item x="5136"/>
        <item x="2592"/>
        <item x="3209"/>
        <item x="2101"/>
        <item x="1887"/>
        <item x="494"/>
        <item x="5887"/>
        <item x="5842"/>
        <item x="1410"/>
        <item x="1741"/>
        <item x="5918"/>
        <item x="6039"/>
        <item x="4808"/>
        <item x="123"/>
        <item x="619"/>
        <item x="5336"/>
        <item x="3483"/>
        <item x="5190"/>
        <item x="5595"/>
        <item x="5014"/>
        <item x="5008"/>
        <item x="5066"/>
        <item x="1731"/>
        <item x="3896"/>
        <item x="4703"/>
        <item x="2561"/>
        <item x="5565"/>
        <item x="4318"/>
        <item x="2747"/>
        <item x="5517"/>
        <item x="4018"/>
        <item x="5178"/>
        <item x="7218"/>
        <item x="5225"/>
        <item x="4363"/>
        <item x="5084"/>
        <item x="1535"/>
        <item x="6967"/>
        <item x="6718"/>
        <item x="6697"/>
        <item x="1877"/>
        <item x="3053"/>
        <item x="6460"/>
        <item x="3460"/>
        <item x="176"/>
        <item x="5541"/>
        <item x="6043"/>
        <item x="2116"/>
        <item x="5521"/>
        <item x="1439"/>
        <item x="4449"/>
        <item x="2677"/>
        <item x="5149"/>
        <item x="2879"/>
        <item x="1644"/>
        <item x="7078"/>
        <item x="2574"/>
        <item x="228"/>
        <item x="1540"/>
        <item x="3321"/>
        <item x="7244"/>
        <item x="6639"/>
        <item x="6358"/>
        <item x="6554"/>
        <item x="2008"/>
        <item x="1908"/>
        <item x="3515"/>
        <item x="2190"/>
        <item x="5699"/>
        <item x="1168"/>
        <item x="7203"/>
        <item x="97"/>
        <item x="1191"/>
        <item x="2201"/>
        <item x="4550"/>
        <item x="523"/>
        <item x="2253"/>
        <item x="6385"/>
        <item x="4783"/>
        <item x="3221"/>
        <item x="3970"/>
        <item x="318"/>
        <item x="4791"/>
        <item x="686"/>
        <item x="2071"/>
        <item x="1522"/>
        <item x="4786"/>
        <item x="1082"/>
        <item x="4936"/>
        <item x="5114"/>
        <item x="5533"/>
        <item x="354"/>
        <item x="6570"/>
        <item x="4431"/>
        <item x="4143"/>
        <item x="1912"/>
        <item x="579"/>
        <item x="4965"/>
        <item x="6184"/>
        <item x="1521"/>
        <item x="3357"/>
        <item x="1858"/>
        <item x="4019"/>
        <item x="6619"/>
        <item x="4460"/>
        <item x="2193"/>
        <item x="1300"/>
        <item x="6089"/>
        <item x="3259"/>
        <item x="6726"/>
        <item x="497"/>
        <item x="1455"/>
        <item x="5299"/>
        <item x="7228"/>
        <item x="3892"/>
        <item x="1874"/>
        <item x="163"/>
        <item x="4264"/>
        <item x="5171"/>
        <item x="4518"/>
        <item x="6152"/>
        <item x="6019"/>
        <item x="6989"/>
        <item x="4628"/>
        <item x="299"/>
        <item x="5958"/>
        <item x="2731"/>
        <item x="1409"/>
        <item x="7180"/>
        <item x="899"/>
        <item x="490"/>
        <item x="3948"/>
        <item x="3310"/>
        <item x="1262"/>
        <item x="2448"/>
        <item x="2010"/>
        <item x="2888"/>
        <item x="6693"/>
        <item x="1987"/>
        <item x="5476"/>
        <item x="1691"/>
        <item x="2568"/>
        <item x="3912"/>
        <item x="4953"/>
        <item x="1058"/>
        <item x="885"/>
        <item x="520"/>
        <item x="5063"/>
        <item x="73"/>
        <item x="4912"/>
        <item x="2575"/>
        <item x="1778"/>
        <item x="7283"/>
        <item x="2052"/>
        <item x="4503"/>
        <item x="2472"/>
        <item x="6217"/>
        <item x="3093"/>
        <item x="2384"/>
        <item x="1030"/>
        <item x="1081"/>
        <item x="3780"/>
        <item x="6158"/>
        <item x="3171"/>
        <item x="2380"/>
        <item x="1786"/>
        <item x="2250"/>
        <item x="2339"/>
        <item x="7104"/>
        <item x="4444"/>
        <item x="6818"/>
        <item x="3494"/>
        <item x="950"/>
        <item x="6546"/>
        <item x="1866"/>
        <item x="465"/>
        <item x="4549"/>
        <item x="6838"/>
        <item x="6424"/>
        <item x="4081"/>
        <item x="6769"/>
        <item x="3148"/>
        <item x="4673"/>
        <item x="2851"/>
        <item x="1725"/>
        <item x="402"/>
        <item x="5578"/>
        <item x="5350"/>
        <item x="6502"/>
        <item x="2711"/>
        <item x="6947"/>
        <item x="4951"/>
        <item x="6479"/>
        <item x="516"/>
        <item x="4931"/>
        <item x="2278"/>
        <item x="3270"/>
        <item x="7072"/>
        <item x="3965"/>
        <item x="5614"/>
        <item x="3578"/>
        <item x="1566"/>
        <item x="6504"/>
        <item x="4480"/>
        <item x="6370"/>
        <item x="4315"/>
        <item x="4383"/>
        <item x="3946"/>
        <item x="853"/>
        <item x="280"/>
        <item x="4089"/>
        <item x="4399"/>
        <item x="4506"/>
        <item x="5147"/>
        <item x="4681"/>
        <item x="5755"/>
        <item x="5996"/>
        <item x="7243"/>
        <item x="4413"/>
        <item x="6829"/>
        <item x="4026"/>
        <item x="4702"/>
        <item x="2544"/>
        <item x="79"/>
        <item x="381"/>
        <item x="749"/>
        <item x="1451"/>
        <item x="6302"/>
        <item x="1732"/>
        <item x="2647"/>
        <item x="1735"/>
        <item x="5502"/>
        <item x="983"/>
        <item x="1154"/>
        <item x="1817"/>
        <item x="5944"/>
        <item x="2608"/>
        <item x="1985"/>
        <item x="5797"/>
        <item x="308"/>
        <item x="5320"/>
        <item x="4410"/>
        <item x="5862"/>
        <item x="3473"/>
        <item x="2871"/>
        <item x="1668"/>
        <item x="3817"/>
        <item x="2788"/>
        <item x="249"/>
        <item x="2945"/>
        <item x="174"/>
        <item x="6421"/>
        <item x="3128"/>
        <item x="6501"/>
        <item x="6376"/>
        <item x="6550"/>
        <item x="7255"/>
        <item x="2470"/>
        <item x="5292"/>
        <item x="2014"/>
        <item x="3866"/>
        <item x="6889"/>
        <item x="849"/>
        <item x="1416"/>
        <item x="5325"/>
        <item x="2411"/>
        <item x="7086"/>
        <item x="7006"/>
        <item x="5686"/>
        <item x="5848"/>
        <item x="5181"/>
        <item x="1190"/>
        <item x="5638"/>
        <item x="2383"/>
        <item x="2732"/>
        <item x="6943"/>
        <item x="1233"/>
        <item x="4325"/>
        <item x="1271"/>
        <item x="6264"/>
        <item x="4819"/>
        <item x="1590"/>
        <item x="1788"/>
        <item x="4697"/>
        <item x="3202"/>
        <item x="5902"/>
        <item x="3596"/>
        <item x="5286"/>
        <item x="2847"/>
        <item x="4918"/>
        <item x="506"/>
        <item x="2997"/>
        <item x="2476"/>
        <item x="4963"/>
        <item x="4280"/>
        <item x="3784"/>
        <item x="3616"/>
        <item x="4256"/>
        <item x="6405"/>
        <item x="5784"/>
        <item x="2721"/>
        <item x="4667"/>
        <item x="4968"/>
        <item x="6686"/>
        <item x="3621"/>
        <item x="809"/>
        <item x="6654"/>
        <item x="2983"/>
        <item x="6190"/>
        <item x="1144"/>
        <item x="7063"/>
        <item x="3986"/>
        <item x="4212"/>
        <item x="6046"/>
        <item x="721"/>
        <item x="3302"/>
        <item x="1021"/>
        <item x="1342"/>
        <item x="1304"/>
        <item x="6835"/>
        <item x="4713"/>
        <item x="3051"/>
        <item x="2149"/>
        <item x="6219"/>
        <item x="724"/>
        <item x="2346"/>
        <item x="589"/>
        <item x="2317"/>
        <item x="2523"/>
        <item x="458"/>
        <item x="6307"/>
        <item x="5244"/>
        <item x="657"/>
        <item x="4922"/>
        <item x="414"/>
        <item x="2873"/>
        <item x="4515"/>
        <item x="4336"/>
        <item x="94"/>
        <item x="3835"/>
        <item x="2300"/>
        <item x="5002"/>
        <item x="1760"/>
        <item x="1209"/>
        <item x="6469"/>
        <item x="4901"/>
        <item x="2308"/>
        <item x="3852"/>
        <item x="3210"/>
        <item x="6608"/>
        <item x="2994"/>
        <item x="2166"/>
        <item x="2255"/>
        <item x="4543"/>
        <item x="1793"/>
        <item x="2776"/>
        <item x="3639"/>
        <item x="696"/>
        <item x="4274"/>
        <item x="498"/>
        <item x="3318"/>
        <item x="3309"/>
        <item x="2046"/>
        <item x="5003"/>
        <item x="4859"/>
        <item x="3674"/>
        <item x="3713"/>
        <item x="4948"/>
        <item x="4487"/>
        <item x="2551"/>
        <item x="1205"/>
        <item x="2710"/>
        <item x="1400"/>
        <item x="2665"/>
        <item x="6277"/>
        <item x="6630"/>
        <item x="4075"/>
        <item x="6259"/>
        <item x="7108"/>
        <item x="5319"/>
        <item x="1785"/>
        <item x="584"/>
        <item x="6871"/>
        <item x="4950"/>
        <item x="6971"/>
        <item x="6734"/>
        <item x="3441"/>
        <item x="4369"/>
        <item x="6859"/>
        <item x="5010"/>
        <item x="3220"/>
        <item x="3579"/>
        <item x="3559"/>
        <item x="6534"/>
        <item x="2813"/>
        <item x="2528"/>
        <item x="2242"/>
        <item x="5562"/>
        <item x="5074"/>
        <item x="6108"/>
        <item x="6854"/>
        <item x="4873"/>
        <item x="3324"/>
        <item x="4707"/>
        <item x="2753"/>
        <item x="5004"/>
        <item x="3590"/>
        <item x="4182"/>
        <item x="2048"/>
        <item x="2484"/>
        <item x="3985"/>
        <item x="1373"/>
        <item x="7179"/>
        <item x="65"/>
        <item x="6794"/>
        <item x="5090"/>
        <item x="6651"/>
        <item x="6175"/>
        <item x="6753"/>
        <item x="397"/>
        <item x="6248"/>
        <item x="47"/>
        <item x="4533"/>
        <item x="4104"/>
        <item x="4225"/>
        <item x="4570"/>
        <item x="5046"/>
        <item x="4756"/>
        <item x="2705"/>
        <item x="5987"/>
        <item x="2200"/>
        <item x="6301"/>
        <item x="4872"/>
        <item x="3543"/>
        <item x="848"/>
        <item x="6481"/>
        <item x="423"/>
        <item x="5210"/>
        <item x="5162"/>
        <item x="592"/>
        <item x="3491"/>
        <item x="3936"/>
        <item x="4701"/>
        <item x="3580"/>
        <item x="2364"/>
        <item x="4139"/>
        <item x="5409"/>
        <item x="1605"/>
        <item x="2645"/>
        <item x="6842"/>
        <item x="1155"/>
        <item x="2079"/>
        <item x="1294"/>
        <item x="2231"/>
        <item x="3355"/>
        <item x="3055"/>
        <item x="7241"/>
        <item x="6216"/>
        <item x="842"/>
        <item x="3785"/>
        <item x="4396"/>
        <item x="541"/>
        <item x="2842"/>
        <item x="2135"/>
        <item x="1293"/>
        <item x="2779"/>
        <item x="6649"/>
        <item x="3681"/>
        <item x="6533"/>
        <item x="4167"/>
        <item x="6316"/>
        <item x="5863"/>
        <item x="4477"/>
        <item x="6712"/>
        <item x="427"/>
        <item x="5663"/>
        <item x="5281"/>
        <item x="3743"/>
        <item x="4217"/>
        <item x="327"/>
        <item x="2560"/>
        <item x="7220"/>
        <item x="5805"/>
        <item x="5089"/>
        <item x="1288"/>
        <item x="118"/>
        <item x="4586"/>
        <item x="992"/>
        <item x="6709"/>
        <item x="4672"/>
        <item x="6851"/>
        <item x="5006"/>
        <item x="5756"/>
        <item x="468"/>
        <item x="5674"/>
        <item x="5021"/>
        <item x="3554"/>
        <item x="4236"/>
        <item x="4596"/>
        <item x="5132"/>
        <item x="647"/>
        <item x="4860"/>
        <item x="5646"/>
        <item x="3291"/>
        <item x="4874"/>
        <item x="745"/>
        <item x="3461"/>
        <item x="5664"/>
        <item x="1009"/>
        <item x="713"/>
        <item x="1110"/>
        <item x="6760"/>
        <item x="294"/>
        <item x="4623"/>
        <item x="5277"/>
        <item x="2018"/>
        <item x="310"/>
        <item x="4675"/>
        <item x="5387"/>
        <item x="2619"/>
        <item x="561"/>
        <item x="3897"/>
        <item x="6427"/>
        <item x="4718"/>
        <item x="6116"/>
        <item x="6115"/>
        <item x="3361"/>
        <item x="5564"/>
        <item x="6966"/>
        <item x="4794"/>
        <item x="3646"/>
        <item x="1883"/>
        <item x="2963"/>
        <item x="3887"/>
        <item x="5193"/>
        <item x="3732"/>
        <item x="1427"/>
        <item x="4708"/>
        <item x="1457"/>
        <item x="5230"/>
        <item x="1501"/>
        <item x="550"/>
        <item x="5263"/>
        <item x="259"/>
        <item x="687"/>
        <item x="3999"/>
        <item x="6372"/>
        <item x="5524"/>
        <item x="5450"/>
        <item x="5250"/>
        <item x="2447"/>
        <item x="4306"/>
        <item x="5811"/>
        <item x="467"/>
        <item x="6059"/>
        <item x="4709"/>
        <item x="433"/>
        <item x="4832"/>
        <item x="3115"/>
        <item x="5947"/>
        <item x="185"/>
        <item x="5339"/>
        <item x="477"/>
        <item x="1808"/>
        <item x="5575"/>
        <item x="1211"/>
        <item x="7286"/>
        <item x="1608"/>
        <item x="1651"/>
        <item x="1281"/>
        <item x="5347"/>
        <item x="989"/>
        <item x="1720"/>
        <item x="986"/>
        <item x="1820"/>
        <item x="2078"/>
        <item x="4414"/>
        <item x="2100"/>
        <item x="6983"/>
        <item x="2692"/>
        <item x="6258"/>
        <item x="5901"/>
        <item x="3577"/>
        <item x="925"/>
        <item x="2387"/>
        <item x="5851"/>
        <item x="4865"/>
        <item x="2845"/>
        <item x="6518"/>
        <item x="3140"/>
        <item x="4762"/>
        <item x="4784"/>
        <item x="4984"/>
        <item x="6617"/>
        <item x="6920"/>
        <item x="3955"/>
        <item x="3343"/>
        <item x="1329"/>
        <item x="1059"/>
        <item x="5096"/>
        <item x="273"/>
        <item x="5115"/>
        <item x="3949"/>
        <item x="4771"/>
        <item x="4021"/>
        <item x="500"/>
        <item x="81"/>
        <item x="2221"/>
        <item x="6574"/>
        <item x="2439"/>
        <item x="4606"/>
        <item x="238"/>
        <item x="3968"/>
        <item x="2521"/>
        <item x="2503"/>
        <item x="4344"/>
        <item x="980"/>
        <item x="7207"/>
        <item x="258"/>
        <item x="7019"/>
        <item x="4251"/>
        <item x="3142"/>
        <item x="6632"/>
        <item x="2667"/>
        <item x="3199"/>
        <item x="6847"/>
        <item x="2709"/>
        <item x="3052"/>
        <item x="5391"/>
        <item x="5830"/>
        <item x="5341"/>
        <item x="5849"/>
        <item x="6548"/>
        <item x="4957"/>
        <item x="6757"/>
        <item x="3868"/>
        <item x="6761"/>
        <item x="5297"/>
        <item x="7272"/>
        <item x="1145"/>
        <item x="2704"/>
        <item x="2177"/>
        <item x="3555"/>
        <item x="2626"/>
        <item x="2977"/>
        <item x="7100"/>
        <item x="5505"/>
        <item x="121"/>
        <item x="6777"/>
        <item x="5508"/>
        <item x="229"/>
        <item x="1073"/>
        <item x="5481"/>
        <item x="3022"/>
        <item x="4330"/>
        <item x="2939"/>
        <item x="4987"/>
        <item x="1664"/>
        <item x="7229"/>
        <item x="2590"/>
        <item x="1172"/>
        <item x="3085"/>
        <item x="4137"/>
        <item x="4906"/>
        <item x="4284"/>
        <item x="2795"/>
        <item x="6820"/>
        <item x="942"/>
        <item x="1335"/>
        <item x="6225"/>
        <item x="2883"/>
        <item x="5569"/>
        <item x="305"/>
        <item x="4279"/>
        <item x="3873"/>
        <item x="625"/>
        <item x="574"/>
        <item x="6924"/>
        <item x="2159"/>
        <item x="2719"/>
        <item x="7035"/>
        <item x="4174"/>
        <item x="2183"/>
        <item x="2611"/>
        <item x="3024"/>
        <item x="818"/>
        <item x="2837"/>
        <item x="4923"/>
        <item x="7215"/>
        <item x="6929"/>
        <item x="5820"/>
        <item x="4644"/>
        <item x="2920"/>
        <item x="4218"/>
        <item x="877"/>
        <item x="2298"/>
        <item x="966"/>
        <item x="6990"/>
        <item x="6658"/>
        <item x="6722"/>
        <item x="7027"/>
        <item x="1797"/>
        <item x="7163"/>
        <item x="6787"/>
        <item x="31"/>
        <item x="3225"/>
        <item x="1136"/>
        <item x="5434"/>
        <item x="699"/>
        <item x="5167"/>
        <item x="2698"/>
        <item x="2160"/>
        <item x="4552"/>
        <item x="1813"/>
        <item x="2112"/>
        <item x="1857"/>
        <item x="7094"/>
        <item x="1728"/>
        <item x="677"/>
        <item x="7149"/>
        <item x="2202"/>
        <item x="430"/>
        <item x="4896"/>
        <item x="3907"/>
        <item x="473"/>
        <item x="4494"/>
        <item x="2782"/>
        <item x="469"/>
        <item x="4715"/>
        <item x="3746"/>
        <item x="3433"/>
        <item x="4714"/>
        <item x="4273"/>
        <item x="5439"/>
        <item x="821"/>
        <item x="7096"/>
        <item x="5402"/>
        <item x="5772"/>
        <item x="1192"/>
        <item x="2427"/>
        <item x="33"/>
        <item x="5992"/>
        <item x="3839"/>
        <item x="6254"/>
        <item x="242"/>
        <item x="2086"/>
        <item x="4287"/>
        <item x="4916"/>
        <item x="6541"/>
        <item x="4595"/>
        <item x="298"/>
        <item x="6167"/>
        <item x="2601"/>
        <item x="2027"/>
        <item x="4360"/>
        <item x="5963"/>
        <item x="4700"/>
        <item x="7145"/>
        <item x="344"/>
        <item x="2106"/>
        <item x="1922"/>
        <item x="3408"/>
        <item x="3268"/>
        <item x="4298"/>
        <item x="2187"/>
        <item x="6562"/>
        <item x="4781"/>
        <item x="3865"/>
        <item x="7212"/>
        <item x="1898"/>
        <item x="4386"/>
        <item x="3904"/>
        <item x="6066"/>
        <item x="5075"/>
        <item x="2320"/>
        <item x="6720"/>
        <item x="6661"/>
        <item x="6366"/>
        <item x="6822"/>
        <item x="1384"/>
        <item x="3556"/>
        <item x="2256"/>
        <item x="6679"/>
        <item x="3658"/>
        <item x="1040"/>
        <item x="4109"/>
        <item x="7169"/>
        <item x="602"/>
        <item x="855"/>
        <item x="2186"/>
        <item x="2642"/>
        <item x="5213"/>
        <item x="3659"/>
        <item x="1992"/>
        <item x="4299"/>
        <item x="5876"/>
        <item x="5389"/>
        <item x="2113"/>
        <item x="6076"/>
        <item x="3645"/>
        <item x="6001"/>
        <item x="779"/>
        <item x="7083"/>
        <item x="5479"/>
        <item x="748"/>
        <item x="208"/>
        <item x="6494"/>
        <item x="6127"/>
        <item x="6933"/>
        <item x="3500"/>
        <item x="5422"/>
        <item x="1641"/>
        <item x="3258"/>
        <item x="6034"/>
        <item x="5399"/>
        <item x="4165"/>
        <item x="6987"/>
        <item x="5547"/>
        <item x="4888"/>
        <item x="5671"/>
        <item x="6069"/>
        <item x="5669"/>
        <item x="2000"/>
        <item x="7075"/>
        <item x="4112"/>
        <item x="390"/>
        <item x="5247"/>
        <item x="3038"/>
        <item x="1447"/>
        <item x="336"/>
        <item x="623"/>
        <item x="1024"/>
        <item x="5558"/>
        <item x="5582"/>
        <item x="5128"/>
        <item x="1783"/>
        <item x="2038"/>
        <item x="3096"/>
        <item x="5953"/>
        <item x="2410"/>
        <item x="1165"/>
        <item x="6154"/>
        <item x="3255"/>
        <item x="1647"/>
        <item x="4087"/>
        <item x="6322"/>
        <item x="5765"/>
        <item x="6472"/>
        <item x="1557"/>
        <item x="3005"/>
        <item x="1714"/>
        <item x="4384"/>
        <item x="6265"/>
        <item x="1645"/>
        <item x="6493"/>
        <item x="3635"/>
        <item x="6227"/>
        <item x="227"/>
        <item x="102"/>
        <item x="5681"/>
        <item x="3468"/>
        <item x="5487"/>
        <item x="6517"/>
        <item x="6622"/>
        <item x="3406"/>
        <item x="583"/>
        <item x="3466"/>
        <item x="4738"/>
        <item x="3231"/>
        <item x="6288"/>
        <item x="1571"/>
        <item x="6906"/>
        <item x="5847"/>
        <item x="7140"/>
        <item x="6724"/>
        <item x="6549"/>
        <item x="1680"/>
        <item x="1697"/>
        <item x="4695"/>
        <item x="2787"/>
        <item x="4706"/>
        <item x="4316"/>
        <item x="6655"/>
        <item x="14"/>
        <item x="2764"/>
        <item x="1559"/>
        <item x="1322"/>
        <item x="4453"/>
        <item x="5956"/>
        <item x="5307"/>
        <item x="7164"/>
        <item x="1467"/>
        <item x="914"/>
        <item x="283"/>
        <item x="5939"/>
        <item x="5054"/>
        <item x="2386"/>
        <item x="3012"/>
        <item x="6170"/>
        <item x="3683"/>
        <item x="4587"/>
        <item x="2554"/>
        <item x="830"/>
        <item x="967"/>
        <item x="198"/>
        <item x="1425"/>
        <item x="2491"/>
        <item x="439"/>
        <item x="4947"/>
        <item x="7131"/>
        <item x="5480"/>
        <item x="3794"/>
        <item x="4025"/>
        <item x="7082"/>
        <item x="4692"/>
        <item x="1137"/>
        <item x="6816"/>
        <item x="3938"/>
        <item x="2389"/>
        <item x="6342"/>
        <item x="3458"/>
        <item x="2766"/>
        <item x="6148"/>
        <item x="3924"/>
        <item x="456"/>
        <item x="1780"/>
        <item x="4395"/>
        <item x="4933"/>
        <item x="3863"/>
        <item x="5660"/>
        <item x="6759"/>
        <item x="4668"/>
        <item x="5484"/>
        <item x="2562"/>
        <item x="7157"/>
        <item x="1438"/>
        <item x="1392"/>
        <item x="2087"/>
        <item x="1340"/>
        <item x="43"/>
        <item x="2036"/>
        <item x="5972"/>
        <item x="3826"/>
        <item x="1844"/>
        <item x="4192"/>
        <item x="2344"/>
        <item x="2841"/>
        <item x="2526"/>
        <item x="1235"/>
        <item x="4053"/>
        <item x="4790"/>
        <item x="5835"/>
        <item x="871"/>
        <item x="2054"/>
        <item x="2680"/>
        <item x="2918"/>
        <item x="1971"/>
        <item x="4337"/>
        <item x="2361"/>
        <item x="3821"/>
        <item x="7159"/>
        <item x="6471"/>
        <item x="840"/>
        <item x="1849"/>
        <item x="6304"/>
        <item x="2165"/>
        <item x="5635"/>
        <item x="6714"/>
        <item x="2846"/>
        <item x="2804"/>
        <item x="6464"/>
        <item x="5536"/>
        <item x="1861"/>
        <item x="6496"/>
        <item x="335"/>
        <item x="3194"/>
        <item x="1665"/>
        <item x="859"/>
        <item x="2545"/>
        <item x="3898"/>
        <item x="5206"/>
        <item x="1232"/>
        <item x="4776"/>
        <item x="3368"/>
        <item x="1581"/>
        <item x="1353"/>
        <item x="1325"/>
        <item x="4349"/>
        <item x="635"/>
        <item x="5384"/>
        <item x="4067"/>
        <item x="6774"/>
        <item x="2366"/>
        <item x="6050"/>
        <item x="3497"/>
        <item x="1463"/>
        <item x="3116"/>
        <item x="941"/>
        <item x="4240"/>
        <item x="2348"/>
        <item x="6805"/>
        <item x="1948"/>
        <item x="594"/>
        <item x="3749"/>
        <item x="1944"/>
        <item x="1159"/>
        <item x="843"/>
        <item x="7122"/>
        <item x="6746"/>
        <item x="1907"/>
        <item x="6030"/>
        <item x="1066"/>
        <item x="4072"/>
        <item x="7061"/>
        <item x="3008"/>
        <item x="866"/>
        <item x="3728"/>
        <item x="124"/>
        <item x="1910"/>
        <item x="2288"/>
        <item x="5719"/>
        <item x="6866"/>
        <item x="1677"/>
        <item x="3638"/>
        <item x="2694"/>
        <item x="2587"/>
        <item x="4084"/>
        <item x="170"/>
        <item x="5600"/>
        <item x="3351"/>
        <item x="3260"/>
        <item x="6561"/>
        <item x="522"/>
        <item x="3687"/>
        <item x="1056"/>
        <item x="5986"/>
        <item x="233"/>
        <item x="6077"/>
        <item x="5468"/>
        <item x="86"/>
        <item x="788"/>
        <item x="2053"/>
        <item x="239"/>
        <item x="5999"/>
        <item x="2501"/>
        <item x="5287"/>
        <item x="3766"/>
        <item x="411"/>
        <item x="6970"/>
        <item x="7190"/>
        <item x="2465"/>
        <item x="6020"/>
        <item x="125"/>
        <item x="3729"/>
        <item x="3793"/>
        <item x="1794"/>
        <item x="293"/>
        <item x="356"/>
        <item x="1197"/>
        <item x="5934"/>
        <item x="1381"/>
        <item x="4069"/>
        <item x="387"/>
        <item x="412"/>
        <item x="445"/>
        <item x="5018"/>
        <item x="5398"/>
        <item x="5700"/>
        <item x="388"/>
        <item x="836"/>
        <item x="4476"/>
        <item x="4548"/>
        <item x="1623"/>
        <item x="4578"/>
        <item x="797"/>
        <item x="4597"/>
        <item x="421"/>
        <item x="5175"/>
        <item x="6611"/>
        <item x="5042"/>
        <item x="2563"/>
        <item x="3568"/>
        <item x="6073"/>
        <item x="5232"/>
        <item x="1221"/>
        <item x="2334"/>
        <item x="4958"/>
        <item x="3527"/>
        <item x="6602"/>
        <item x="6415"/>
        <item x="209"/>
        <item x="2070"/>
        <item x="632"/>
        <item x="1193"/>
        <item x="2099"/>
        <item x="6352"/>
        <item x="6523"/>
        <item x="6811"/>
        <item x="5733"/>
        <item x="3800"/>
        <item x="1916"/>
        <item x="2840"/>
        <item x="5883"/>
        <item x="5438"/>
        <item x="5083"/>
        <item x="5678"/>
        <item x="6682"/>
        <item x="3816"/>
        <item x="2898"/>
        <item x="3558"/>
        <item x="7251"/>
        <item x="5130"/>
        <item x="3178"/>
        <item x="2938"/>
        <item x="2772"/>
        <item x="2144"/>
        <item x="5337"/>
        <item x="2121"/>
        <item x="2555"/>
        <item x="6790"/>
        <item x="5906"/>
        <item x="6055"/>
        <item x="959"/>
        <item x="1584"/>
        <item x="2185"/>
        <item x="1026"/>
        <item x="4895"/>
        <item x="1508"/>
        <item x="93"/>
        <item x="2030"/>
        <item x="322"/>
        <item x="2685"/>
        <item x="5920"/>
        <item x="3629"/>
        <item x="2769"/>
        <item x="5904"/>
        <item x="4747"/>
        <item x="5703"/>
        <item x="694"/>
        <item x="6696"/>
        <item x="173"/>
        <item x="3300"/>
        <item x="6335"/>
        <item x="6719"/>
        <item x="5781"/>
        <item x="4372"/>
        <item x="7240"/>
        <item x="2493"/>
        <item x="2444"/>
        <item x="3942"/>
        <item x="6597"/>
        <item x="1768"/>
        <item x="5007"/>
        <item x="3871"/>
        <item x="5649"/>
        <item x="2357"/>
        <item x="2971"/>
        <item x="461"/>
        <item x="4000"/>
        <item x="2514"/>
        <item x="7154"/>
        <item x="58"/>
        <item x="5023"/>
        <item x="2754"/>
        <item x="1397"/>
        <item x="2767"/>
        <item x="2756"/>
        <item x="668"/>
        <item x="6828"/>
        <item x="1391"/>
        <item x="2625"/>
        <item x="207"/>
        <item x="55"/>
        <item x="1824"/>
        <item x="7252"/>
        <item x="1380"/>
        <item x="3359"/>
        <item x="2234"/>
        <item x="1162"/>
        <item x="6485"/>
        <item x="4837"/>
        <item x="7031"/>
        <item x="1111"/>
        <item x="4671"/>
        <item x="827"/>
        <item x="4314"/>
        <item x="6883"/>
        <item x="4544"/>
        <item x="825"/>
        <item x="553"/>
        <item x="1724"/>
        <item x="4885"/>
        <item x="3090"/>
        <item x="4205"/>
        <item x="448"/>
        <item x="6386"/>
        <item x="4967"/>
        <item x="2095"/>
        <item x="3947"/>
        <item x="3123"/>
        <item x="6960"/>
        <item x="96"/>
        <item x="1127"/>
        <item x="962"/>
        <item x="1401"/>
        <item x="3331"/>
        <item x="4158"/>
        <item x="2991"/>
        <item x="4754"/>
        <item x="6799"/>
        <item x="4577"/>
        <item x="6830"/>
        <item x="4805"/>
        <item x="2643"/>
        <item x="7182"/>
        <item x="6687"/>
        <item x="82"/>
        <item x="3066"/>
        <item x="3707"/>
        <item x="2635"/>
        <item x="916"/>
        <item x="1804"/>
        <item x="4049"/>
        <item x="2835"/>
        <item x="2329"/>
        <item x="921"/>
        <item x="5507"/>
        <item x="3978"/>
        <item x="5227"/>
        <item x="1034"/>
        <item x="3726"/>
        <item x="4086"/>
        <item x="903"/>
        <item x="4802"/>
        <item x="6251"/>
        <item x="5437"/>
        <item x="1940"/>
        <item x="3043"/>
        <item x="2903"/>
        <item x="6689"/>
        <item x="6955"/>
        <item x="4661"/>
        <item x="5639"/>
        <item x="3275"/>
        <item x="1253"/>
        <item x="5155"/>
        <item x="3050"/>
        <item x="214"/>
        <item x="6049"/>
        <item x="2349"/>
        <item x="3690"/>
        <item x="4091"/>
        <item x="3185"/>
        <item x="680"/>
        <item x="4890"/>
        <item x="6500"/>
        <item x="1301"/>
        <item x="333"/>
        <item x="6665"/>
        <item x="6588"/>
        <item x="6236"/>
        <item x="3170"/>
        <item x="3618"/>
        <item x="1693"/>
        <item x="1923"/>
        <item x="1997"/>
        <item x="6952"/>
        <item x="3083"/>
        <item x="1088"/>
        <item x="501"/>
        <item x="1486"/>
        <item x="3676"/>
        <item x="3348"/>
        <item x="1580"/>
        <item x="5180"/>
        <item x="2865"/>
        <item x="6671"/>
        <item x="1358"/>
        <item x="3440"/>
        <item x="279"/>
        <item x="5137"/>
        <item x="3195"/>
        <item x="2457"/>
        <item x="2957"/>
        <item x="772"/>
        <item x="1776"/>
        <item x="5838"/>
        <item x="6162"/>
        <item x="4080"/>
        <item x="1675"/>
        <item x="6580"/>
        <item x="851"/>
        <item x="901"/>
        <item x="3876"/>
        <item x="2196"/>
        <item x="5160"/>
        <item x="3478"/>
        <item x="6431"/>
        <item x="3875"/>
        <item x="5423"/>
        <item x="6903"/>
        <item x="256"/>
        <item x="1807"/>
        <item x="4195"/>
        <item x="4600"/>
        <item x="5267"/>
        <item x="6353"/>
        <item x="4041"/>
        <item x="2567"/>
        <item x="5262"/>
        <item x="267"/>
        <item x="315"/>
        <item x="3152"/>
        <item x="3856"/>
        <item x="218"/>
        <item x="5497"/>
        <item x="3945"/>
        <item x="6215"/>
        <item x="3823"/>
        <item x="42"/>
        <item x="3546"/>
        <item x="1261"/>
        <item x="6178"/>
        <item x="4582"/>
        <item x="4975"/>
        <item x="6641"/>
        <item x="1138"/>
        <item x="4878"/>
        <item x="1890"/>
        <item x="2668"/>
        <item x="3286"/>
        <item x="3833"/>
        <item x="4454"/>
        <item x="5707"/>
        <item x="3340"/>
        <item x="3212"/>
        <item x="5031"/>
        <item x="5139"/>
        <item x="1164"/>
        <item x="3124"/>
        <item x="6569"/>
        <item x="7071"/>
        <item x="5840"/>
        <item x="7069"/>
        <item x="4074"/>
        <item x="5359"/>
        <item x="372"/>
        <item x="4322"/>
        <item x="4183"/>
        <item x="4202"/>
        <item x="3569"/>
        <item x="6426"/>
        <item x="5962"/>
        <item x="4432"/>
        <item x="4193"/>
        <item x="3003"/>
        <item x="7012"/>
        <item x="5762"/>
        <item x="4579"/>
        <item x="5446"/>
        <item x="2658"/>
        <item x="3392"/>
        <item x="1655"/>
        <item x="6864"/>
        <item x="4729"/>
        <item x="1839"/>
        <item x="2532"/>
        <item x="114"/>
        <item x="666"/>
        <item x="482"/>
        <item x="4219"/>
        <item x="7188"/>
        <item x="2093"/>
        <item x="6749"/>
        <item x="6136"/>
        <item x="5965"/>
        <item x="4253"/>
        <item x="5644"/>
        <item x="5220"/>
        <item x="1266"/>
        <item x="6403"/>
        <item x="2895"/>
        <item x="846"/>
        <item x="868"/>
        <item x="5601"/>
        <item x="1046"/>
        <item x="4117"/>
        <item x="2441"/>
        <item x="4367"/>
        <item x="6451"/>
        <item x="3634"/>
        <item x="1321"/>
        <item x="4920"/>
        <item x="3615"/>
        <item x="6881"/>
        <item x="2225"/>
        <item x="2762"/>
        <item x="6976"/>
        <item x="3843"/>
        <item x="605"/>
        <item x="1226"/>
        <item x="3601"/>
        <item x="2936"/>
        <item x="2570"/>
        <item x="4972"/>
        <item x="3443"/>
        <item x="2832"/>
        <item x="2182"/>
        <item x="5251"/>
        <item x="136"/>
        <item x="2473"/>
        <item x="3261"/>
        <item x="5496"/>
        <item x="6381"/>
        <item x="4115"/>
        <item x="5426"/>
        <item x="648"/>
        <item x="191"/>
        <item x="1333"/>
        <item x="2666"/>
        <item x="4409"/>
        <item x="4164"/>
        <item x="1659"/>
        <item x="4242"/>
        <item x="5604"/>
        <item x="6203"/>
        <item x="6463"/>
        <item x="443"/>
        <item x="7135"/>
        <item x="3397"/>
        <item x="5650"/>
        <item x="4803"/>
        <item x="1981"/>
        <item x="5868"/>
        <item x="3036"/>
        <item x="3276"/>
        <item x="4233"/>
        <item x="621"/>
        <item x="3086"/>
        <item x="7209"/>
        <item x="3918"/>
        <item x="927"/>
        <item x="4816"/>
        <item x="3492"/>
        <item x="3262"/>
        <item x="2055"/>
        <item x="1387"/>
        <item x="812"/>
        <item x="2929"/>
        <item x="3741"/>
        <item x="4593"/>
        <item x="210"/>
        <item x="2371"/>
        <item x="4285"/>
        <item x="2634"/>
        <item x="5846"/>
        <item x="2026"/>
        <item x="604"/>
        <item x="3179"/>
        <item x="4866"/>
        <item x="5312"/>
        <item x="6683"/>
        <item x="434"/>
        <item x="731"/>
        <item x="4335"/>
        <item x="7253"/>
        <item x="4005"/>
        <item x="5034"/>
        <item x="3375"/>
        <item x="3448"/>
        <item x="4556"/>
        <item x="1076"/>
        <item x="4632"/>
        <item x="4887"/>
        <item x="2172"/>
        <item x="162"/>
        <item x="3858"/>
        <item x="6935"/>
        <item x="1871"/>
        <item x="1140"/>
        <item x="5740"/>
        <item x="2829"/>
        <item x="2169"/>
        <item x="4227"/>
        <item x="2118"/>
        <item x="7136"/>
        <item x="1875"/>
        <item x="108"/>
        <item x="6804"/>
        <item x="4569"/>
        <item x="2446"/>
        <item x="4724"/>
        <item x="2508"/>
        <item x="1707"/>
        <item x="3269"/>
        <item x="2209"/>
        <item x="5120"/>
        <item x="908"/>
        <item x="2886"/>
        <item x="4830"/>
        <item x="4974"/>
        <item x="3370"/>
        <item x="446"/>
        <item x="6669"/>
        <item x="3442"/>
        <item x="3311"/>
        <item x="2496"/>
        <item x="4911"/>
        <item x="1075"/>
        <item x="1601"/>
        <item x="917"/>
        <item x="3661"/>
        <item x="2375"/>
        <item x="755"/>
        <item x="3883"/>
        <item x="1543"/>
        <item x="1414"/>
        <item x="6319"/>
        <item x="7202"/>
        <item x="2235"/>
        <item x="4609"/>
        <item x="3510"/>
        <item x="3169"/>
        <item x="5400"/>
        <item x="5271"/>
        <item x="5428"/>
        <item x="3525"/>
        <item x="6131"/>
        <item x="926"/>
        <item x="5489"/>
        <item x="6824"/>
        <item x="3757"/>
        <item x="3164"/>
        <item x="2246"/>
        <item x="295"/>
        <item x="4154"/>
        <item x="5148"/>
        <item x="285"/>
        <item x="5407"/>
        <item x="2239"/>
        <item x="6209"/>
        <item x="1753"/>
        <item x="145"/>
        <item x="3535"/>
        <item x="3805"/>
        <item x="2581"/>
        <item x="998"/>
        <item x="6663"/>
        <item x="991"/>
        <item x="1734"/>
        <item x="6716"/>
        <item x="3295"/>
        <item x="3487"/>
        <item x="670"/>
        <item x="4608"/>
        <item x="5231"/>
        <item x="626"/>
        <item x="2547"/>
        <item x="2310"/>
        <item x="2670"/>
        <item x="5390"/>
        <item x="34"/>
        <item x="4120"/>
        <item x="5442"/>
        <item x="436"/>
        <item x="1336"/>
        <item x="3765"/>
        <item x="2148"/>
        <item x="2605"/>
        <item x="3498"/>
        <item x="729"/>
        <item x="637"/>
        <item x="5462"/>
        <item x="880"/>
        <item x="1909"/>
        <item x="3028"/>
        <item x="5278"/>
        <item x="1295"/>
        <item x="2413"/>
        <item x="5711"/>
        <item x="1483"/>
        <item x="2373"/>
        <item x="5272"/>
        <item x="673"/>
        <item x="900"/>
        <item x="460"/>
        <item x="2682"/>
        <item x="4964"/>
        <item x="3039"/>
        <item x="3438"/>
        <item x="4995"/>
        <item x="1625"/>
        <item x="6245"/>
        <item x="2335"/>
        <item x="6096"/>
        <item x="4589"/>
        <item x="3886"/>
        <item x="5816"/>
        <item x="4434"/>
        <item x="1420"/>
        <item x="3990"/>
        <item x="3493"/>
        <item x="2930"/>
        <item x="6874"/>
        <item x="4903"/>
        <item x="3390"/>
        <item x="4525"/>
        <item x="4941"/>
        <item x="4479"/>
        <item x="6771"/>
        <item x="4291"/>
        <item x="569"/>
        <item x="2452"/>
        <item x="5828"/>
        <item x="6140"/>
        <item x="5100"/>
        <item x="1903"/>
        <item x="2416"/>
        <item x="5310"/>
        <item x="7103"/>
        <item x="6122"/>
        <item x="479"/>
        <item x="3913"/>
        <item x="1485"/>
        <item x="6280"/>
        <item x="1098"/>
        <item x="5219"/>
        <item x="6282"/>
        <item x="7041"/>
        <item x="5473"/>
        <item x="5817"/>
        <item x="6271"/>
        <item x="26"/>
        <item x="606"/>
        <item x="5577"/>
        <item x="1109"/>
        <item x="732"/>
        <item x="4932"/>
        <item x="484"/>
        <item x="1183"/>
        <item x="5022"/>
        <item x="289"/>
        <item x="6438"/>
        <item x="5804"/>
        <item x="6537"/>
        <item x="3769"/>
        <item x="5615"/>
        <item x="1497"/>
        <item x="542"/>
        <item x="6756"/>
        <item x="1175"/>
        <item x="1694"/>
        <item x="3436"/>
        <item x="5182"/>
        <item x="2618"/>
        <item x="2691"/>
        <item x="4868"/>
        <item x="3517"/>
        <item x="6249"/>
        <item x="4130"/>
        <item x="5504"/>
        <item x="6029"/>
        <item x="6711"/>
        <item x="3545"/>
        <item x="2277"/>
        <item x="7048"/>
        <item x="5017"/>
        <item x="4529"/>
        <item x="2143"/>
        <item x="2407"/>
        <item x="5760"/>
        <item x="6181"/>
        <item x="5168"/>
        <item x="7060"/>
        <item x="6329"/>
        <item x="3435"/>
        <item x="3120"/>
        <item x="7142"/>
        <item x="3176"/>
        <item x="1484"/>
        <item x="4402"/>
        <item x="6240"/>
        <item x="1259"/>
        <item x="4740"/>
        <item x="3010"/>
        <item x="4450"/>
        <item x="4770"/>
        <item x="13"/>
        <item x="4633"/>
        <item x="6047"/>
        <item x="4679"/>
        <item x="2500"/>
        <item x="5553"/>
        <item x="5749"/>
        <item x="5940"/>
        <item x="5444"/>
        <item x="4245"/>
        <item x="6005"/>
        <item x="3040"/>
        <item x="4846"/>
        <item x="1900"/>
        <item x="5276"/>
        <item x="3649"/>
        <item x="98"/>
        <item x="985"/>
        <item x="2943"/>
        <item x="2579"/>
        <item x="2681"/>
        <item x="4103"/>
        <item x="1479"/>
        <item x="6644"/>
        <item x="5410"/>
        <item x="2096"/>
        <item x="3445"/>
        <item x="1891"/>
        <item x="3540"/>
        <item x="2783"/>
        <item x="4812"/>
        <item x="3715"/>
        <item x="69"/>
        <item x="1003"/>
        <item x="5005"/>
        <item x="4016"/>
        <item x="25"/>
        <item x="5522"/>
        <item x="2593"/>
        <item x="3000"/>
        <item x="6801"/>
        <item x="2972"/>
        <item x="2301"/>
        <item x="7250"/>
        <item x="5864"/>
        <item x="7137"/>
        <item x="2950"/>
        <item x="1008"/>
        <item x="2418"/>
        <item x="4348"/>
        <item x="6879"/>
        <item x="1681"/>
        <item x="3695"/>
        <item x="3308"/>
        <item x="4180"/>
        <item x="2872"/>
        <item t="default"/>
      </items>
    </pivotField>
    <pivotField axis="axisRow" compact="0" showAll="0">
      <items count="9">
        <item x="6"/>
        <item x="1"/>
        <item x="4"/>
        <item x="3"/>
        <item x="2"/>
        <item x="5"/>
        <item x="7"/>
        <item x="0"/>
        <item t="default"/>
      </items>
    </pivotField>
    <pivotField compact="0" showAll="0">
      <items count="40">
        <item x="25"/>
        <item x="19"/>
        <item x="1"/>
        <item x="35"/>
        <item x="18"/>
        <item x="14"/>
        <item x="29"/>
        <item x="6"/>
        <item x="31"/>
        <item x="21"/>
        <item x="33"/>
        <item x="16"/>
        <item x="34"/>
        <item x="20"/>
        <item x="0"/>
        <item x="9"/>
        <item x="12"/>
        <item x="15"/>
        <item x="11"/>
        <item x="30"/>
        <item x="28"/>
        <item x="37"/>
        <item x="36"/>
        <item x="27"/>
        <item x="5"/>
        <item x="7"/>
        <item x="2"/>
        <item x="10"/>
        <item x="17"/>
        <item x="32"/>
        <item x="24"/>
        <item x="26"/>
        <item x="23"/>
        <item x="22"/>
        <item x="4"/>
        <item x="13"/>
        <item x="38"/>
        <item x="8"/>
        <item x="3"/>
        <item t="default"/>
      </items>
    </pivotField>
    <pivotField compact="0" numFmtId="6" showAll="0"/>
    <pivotField dataField="1" compact="0" numFmtId="178" showAll="0">
      <items count="6">
        <item x="1"/>
        <item x="3"/>
        <item x="2"/>
        <item x="0"/>
        <item x="4"/>
        <item t="default"/>
      </items>
    </pivotField>
    <pivotField compact="0" showAll="0">
      <items count="203">
        <item x="0"/>
        <item x="174"/>
        <item x="119"/>
        <item x="200"/>
        <item x="175"/>
        <item x="46"/>
        <item x="66"/>
        <item x="201"/>
        <item x="125"/>
        <item x="55"/>
        <item x="99"/>
        <item x="117"/>
        <item x="83"/>
        <item x="128"/>
        <item x="49"/>
        <item x="157"/>
        <item x="131"/>
        <item x="12"/>
        <item x="33"/>
        <item x="112"/>
        <item x="84"/>
        <item x="189"/>
        <item x="126"/>
        <item x="88"/>
        <item x="108"/>
        <item x="81"/>
        <item x="179"/>
        <item x="137"/>
        <item x="7"/>
        <item x="173"/>
        <item x="199"/>
        <item x="156"/>
        <item x="190"/>
        <item x="158"/>
        <item x="163"/>
        <item x="31"/>
        <item x="86"/>
        <item x="164"/>
        <item x="176"/>
        <item x="80"/>
        <item x="14"/>
        <item x="27"/>
        <item x="32"/>
        <item x="184"/>
        <item x="170"/>
        <item x="40"/>
        <item x="95"/>
        <item x="24"/>
        <item x="151"/>
        <item x="168"/>
        <item x="107"/>
        <item x="143"/>
        <item x="77"/>
        <item x="104"/>
        <item x="22"/>
        <item x="187"/>
        <item x="5"/>
        <item x="39"/>
        <item x="145"/>
        <item x="133"/>
        <item x="101"/>
        <item x="109"/>
        <item x="183"/>
        <item x="165"/>
        <item x="61"/>
        <item x="186"/>
        <item x="113"/>
        <item x="78"/>
        <item x="2"/>
        <item x="194"/>
        <item x="16"/>
        <item x="34"/>
        <item x="72"/>
        <item x="52"/>
        <item x="71"/>
        <item x="87"/>
        <item x="154"/>
        <item x="178"/>
        <item x="195"/>
        <item x="64"/>
        <item x="140"/>
        <item x="136"/>
        <item x="197"/>
        <item x="149"/>
        <item x="37"/>
        <item x="159"/>
        <item x="130"/>
        <item x="30"/>
        <item x="44"/>
        <item x="36"/>
        <item x="43"/>
        <item x="98"/>
        <item x="69"/>
        <item x="132"/>
        <item x="122"/>
        <item x="134"/>
        <item x="166"/>
        <item x="54"/>
        <item x="73"/>
        <item x="96"/>
        <item x="82"/>
        <item x="1"/>
        <item x="67"/>
        <item x="153"/>
        <item x="139"/>
        <item x="150"/>
        <item x="45"/>
        <item x="177"/>
        <item x="42"/>
        <item x="135"/>
        <item x="160"/>
        <item x="56"/>
        <item x="93"/>
        <item x="19"/>
        <item x="25"/>
        <item x="171"/>
        <item x="79"/>
        <item x="76"/>
        <item x="41"/>
        <item x="124"/>
        <item x="161"/>
        <item x="59"/>
        <item x="192"/>
        <item x="144"/>
        <item x="23"/>
        <item x="196"/>
        <item x="70"/>
        <item x="102"/>
        <item x="103"/>
        <item x="8"/>
        <item x="10"/>
        <item x="4"/>
        <item x="63"/>
        <item x="29"/>
        <item x="182"/>
        <item x="162"/>
        <item x="100"/>
        <item x="155"/>
        <item x="114"/>
        <item x="105"/>
        <item x="48"/>
        <item x="115"/>
        <item x="21"/>
        <item x="188"/>
        <item x="118"/>
        <item x="75"/>
        <item x="180"/>
        <item x="172"/>
        <item x="142"/>
        <item x="110"/>
        <item x="17"/>
        <item x="28"/>
        <item x="9"/>
        <item x="89"/>
        <item x="97"/>
        <item x="15"/>
        <item x="191"/>
        <item x="152"/>
        <item x="57"/>
        <item x="62"/>
        <item x="111"/>
        <item x="120"/>
        <item x="123"/>
        <item x="121"/>
        <item x="198"/>
        <item x="35"/>
        <item x="92"/>
        <item x="38"/>
        <item x="185"/>
        <item x="6"/>
        <item x="3"/>
        <item x="169"/>
        <item x="18"/>
        <item x="193"/>
        <item x="181"/>
        <item x="11"/>
        <item x="147"/>
        <item x="129"/>
        <item x="47"/>
        <item x="116"/>
        <item x="68"/>
        <item x="60"/>
        <item x="167"/>
        <item x="74"/>
        <item x="26"/>
        <item x="148"/>
        <item x="53"/>
        <item x="51"/>
        <item x="58"/>
        <item x="91"/>
        <item x="20"/>
        <item x="65"/>
        <item x="85"/>
        <item x="94"/>
        <item x="13"/>
        <item x="90"/>
        <item x="127"/>
        <item x="138"/>
        <item x="106"/>
        <item x="141"/>
        <item x="50"/>
        <item x="146"/>
        <item t="default"/>
      </items>
    </pivotField>
    <pivotField compact="0" numFmtId="6" showAll="0">
      <items count="3358">
        <item x="0"/>
        <item x="1906"/>
        <item x="2465"/>
        <item x="3293"/>
        <item x="837"/>
        <item x="1758"/>
        <item x="2977"/>
        <item x="1396"/>
        <item x="3043"/>
        <item x="292"/>
        <item x="2469"/>
        <item x="2769"/>
        <item x="242"/>
        <item x="311"/>
        <item x="1473"/>
        <item x="1407"/>
        <item x="958"/>
        <item x="1973"/>
        <item x="1337"/>
        <item x="3208"/>
        <item x="508"/>
        <item x="3291"/>
        <item x="3135"/>
        <item x="3023"/>
        <item x="632"/>
        <item x="3344"/>
        <item x="1077"/>
        <item x="530"/>
        <item x="1524"/>
        <item x="884"/>
        <item x="1443"/>
        <item x="2212"/>
        <item x="2529"/>
        <item x="1800"/>
        <item x="756"/>
        <item x="1707"/>
        <item x="1472"/>
        <item x="865"/>
        <item x="2168"/>
        <item x="2015"/>
        <item x="2835"/>
        <item x="2365"/>
        <item x="2574"/>
        <item x="1574"/>
        <item x="489"/>
        <item x="3226"/>
        <item x="1465"/>
        <item x="347"/>
        <item x="558"/>
        <item x="1550"/>
        <item x="2804"/>
        <item x="2547"/>
        <item x="1538"/>
        <item x="926"/>
        <item x="1141"/>
        <item x="1517"/>
        <item x="2765"/>
        <item x="2625"/>
        <item x="1593"/>
        <item x="564"/>
        <item x="1216"/>
        <item x="1182"/>
        <item x="814"/>
        <item x="2285"/>
        <item x="1085"/>
        <item x="1374"/>
        <item x="245"/>
        <item x="1823"/>
        <item x="2051"/>
        <item x="984"/>
        <item x="767"/>
        <item x="2488"/>
        <item x="2995"/>
        <item x="490"/>
        <item x="3034"/>
        <item x="351"/>
        <item x="1600"/>
        <item x="596"/>
        <item x="2138"/>
        <item x="720"/>
        <item x="1680"/>
        <item x="2013"/>
        <item x="104"/>
        <item x="1696"/>
        <item x="2565"/>
        <item x="585"/>
        <item x="1282"/>
        <item x="3053"/>
        <item x="1017"/>
        <item x="3150"/>
        <item x="560"/>
        <item x="2813"/>
        <item x="1492"/>
        <item x="714"/>
        <item x="2443"/>
        <item x="2101"/>
        <item x="732"/>
        <item x="2908"/>
        <item x="1867"/>
        <item x="1187"/>
        <item x="2879"/>
        <item x="1658"/>
        <item x="1460"/>
        <item x="1853"/>
        <item x="872"/>
        <item x="2734"/>
        <item x="234"/>
        <item x="766"/>
        <item x="117"/>
        <item x="912"/>
        <item x="3307"/>
        <item x="1745"/>
        <item x="1828"/>
        <item x="2002"/>
        <item x="1019"/>
        <item x="943"/>
        <item x="1342"/>
        <item x="2756"/>
        <item x="1315"/>
        <item x="2626"/>
        <item x="1253"/>
        <item x="3215"/>
        <item x="3153"/>
        <item x="2708"/>
        <item x="1286"/>
        <item x="2855"/>
        <item x="1126"/>
        <item x="2772"/>
        <item x="379"/>
        <item x="660"/>
        <item x="1926"/>
        <item x="1423"/>
        <item x="2105"/>
        <item x="2932"/>
        <item x="809"/>
        <item x="2198"/>
        <item x="1929"/>
        <item x="1556"/>
        <item x="933"/>
        <item x="1528"/>
        <item x="3039"/>
        <item x="524"/>
        <item x="2664"/>
        <item x="2658"/>
        <item x="2276"/>
        <item x="288"/>
        <item x="3212"/>
        <item x="336"/>
        <item x="214"/>
        <item x="291"/>
        <item x="2281"/>
        <item x="1603"/>
        <item x="1333"/>
        <item x="1241"/>
        <item x="795"/>
        <item x="2133"/>
        <item x="1318"/>
        <item x="1352"/>
        <item x="2451"/>
        <item x="3267"/>
        <item x="2407"/>
        <item x="1764"/>
        <item x="2275"/>
        <item x="2400"/>
        <item x="1102"/>
        <item x="430"/>
        <item x="254"/>
        <item x="2260"/>
        <item x="2478"/>
        <item x="1442"/>
        <item x="554"/>
        <item x="296"/>
        <item x="2230"/>
        <item x="369"/>
        <item x="2792"/>
        <item x="2194"/>
        <item x="3190"/>
        <item x="1221"/>
        <item x="1885"/>
        <item x="953"/>
        <item x="1606"/>
        <item x="3247"/>
        <item x="313"/>
        <item x="1942"/>
        <item x="2038"/>
        <item x="3076"/>
        <item x="774"/>
        <item x="834"/>
        <item x="3345"/>
        <item x="2428"/>
        <item x="107"/>
        <item x="2606"/>
        <item x="2095"/>
        <item x="1769"/>
        <item x="2652"/>
        <item x="356"/>
        <item x="758"/>
        <item x="1790"/>
        <item x="3086"/>
        <item x="3090"/>
        <item x="2732"/>
        <item x="3143"/>
        <item x="879"/>
        <item x="3132"/>
        <item x="568"/>
        <item x="2624"/>
        <item x="1820"/>
        <item x="40"/>
        <item x="475"/>
        <item x="1198"/>
        <item x="2175"/>
        <item x="2680"/>
        <item x="1650"/>
        <item x="2252"/>
        <item x="2490"/>
        <item x="2236"/>
        <item x="3326"/>
        <item x="1980"/>
        <item x="169"/>
        <item x="265"/>
        <item x="1765"/>
        <item x="2645"/>
        <item x="1381"/>
        <item x="1807"/>
        <item x="739"/>
        <item x="838"/>
        <item x="2293"/>
        <item x="1490"/>
        <item x="2590"/>
        <item x="2462"/>
        <item x="400"/>
        <item x="3168"/>
        <item x="488"/>
        <item x="886"/>
        <item x="3262"/>
        <item x="260"/>
        <item x="1330"/>
        <item x="125"/>
        <item x="2954"/>
        <item x="921"/>
        <item x="1324"/>
        <item x="2189"/>
        <item x="2296"/>
        <item x="1750"/>
        <item x="101"/>
        <item x="216"/>
        <item x="2290"/>
        <item x="2884"/>
        <item x="1308"/>
        <item x="1498"/>
        <item x="1192"/>
        <item x="60"/>
        <item x="2788"/>
        <item x="2644"/>
        <item x="3354"/>
        <item x="2898"/>
        <item x="3273"/>
        <item x="1700"/>
        <item x="3202"/>
        <item x="2340"/>
        <item x="1348"/>
        <item x="442"/>
        <item x="1168"/>
        <item x="2412"/>
        <item x="1870"/>
        <item x="271"/>
        <item x="1552"/>
        <item x="3041"/>
        <item x="1476"/>
        <item x="954"/>
        <item x="1475"/>
        <item x="394"/>
        <item x="1254"/>
        <item x="1833"/>
        <item x="989"/>
        <item x="2955"/>
        <item x="496"/>
        <item x="428"/>
        <item x="2085"/>
        <item x="982"/>
        <item x="2899"/>
        <item x="1996"/>
        <item x="510"/>
        <item x="555"/>
        <item x="1238"/>
        <item x="3315"/>
        <item x="2499"/>
        <item x="1365"/>
        <item x="2551"/>
        <item x="1488"/>
        <item x="2913"/>
        <item x="1997"/>
        <item x="686"/>
        <item x="1068"/>
        <item x="2661"/>
        <item x="1666"/>
        <item x="3068"/>
        <item x="3055"/>
        <item x="42"/>
        <item x="1200"/>
        <item x="3031"/>
        <item x="3140"/>
        <item x="1979"/>
        <item x="3067"/>
        <item x="2568"/>
        <item x="1783"/>
        <item x="2331"/>
        <item x="2343"/>
        <item x="1825"/>
        <item x="3020"/>
        <item x="3279"/>
        <item x="3223"/>
        <item x="860"/>
        <item x="747"/>
        <item x="2697"/>
        <item x="230"/>
        <item x="2386"/>
        <item x="1309"/>
        <item x="645"/>
        <item x="1311"/>
        <item x="3"/>
        <item x="1522"/>
        <item x="672"/>
        <item x="1904"/>
        <item x="290"/>
        <item x="2678"/>
        <item x="2504"/>
        <item x="813"/>
        <item x="3074"/>
        <item x="3138"/>
        <item x="622"/>
        <item x="2334"/>
        <item x="3124"/>
        <item x="405"/>
        <item x="2069"/>
        <item x="647"/>
        <item x="808"/>
        <item x="1506"/>
        <item x="2979"/>
        <item x="45"/>
        <item x="1794"/>
        <item x="1886"/>
        <item x="1314"/>
        <item x="338"/>
        <item x="2261"/>
        <item x="1499"/>
        <item x="561"/>
        <item x="910"/>
        <item x="161"/>
        <item x="513"/>
        <item x="1631"/>
        <item x="3183"/>
        <item x="321"/>
        <item x="2338"/>
        <item x="2070"/>
        <item x="741"/>
        <item x="1495"/>
        <item x="3025"/>
        <item x="2200"/>
        <item x="799"/>
        <item x="1298"/>
        <item x="2185"/>
        <item x="648"/>
        <item x="996"/>
        <item x="1785"/>
        <item x="3218"/>
        <item x="2427"/>
        <item x="2777"/>
        <item x="352"/>
        <item x="2728"/>
        <item x="3310"/>
        <item x="1529"/>
        <item x="1257"/>
        <item x="1180"/>
        <item x="955"/>
        <item x="828"/>
        <item x="294"/>
        <item x="2823"/>
        <item x="2676"/>
        <item x="2988"/>
        <item x="802"/>
        <item x="3096"/>
        <item x="2018"/>
        <item x="1393"/>
        <item x="2833"/>
        <item x="1259"/>
        <item x="2599"/>
        <item x="610"/>
        <item x="1252"/>
        <item x="2381"/>
        <item x="2207"/>
        <item x="1300"/>
        <item x="1466"/>
        <item x="2537"/>
        <item x="772"/>
        <item x="1409"/>
        <item x="353"/>
        <item x="2314"/>
        <item x="1384"/>
        <item x="2836"/>
        <item x="1447"/>
        <item x="656"/>
        <item x="1919"/>
        <item x="2029"/>
        <item x="258"/>
        <item x="2921"/>
        <item x="205"/>
        <item x="1802"/>
        <item x="2448"/>
        <item x="2912"/>
        <item x="1625"/>
        <item x="1170"/>
        <item x="3042"/>
        <item x="2036"/>
        <item x="58"/>
        <item x="3203"/>
        <item x="2089"/>
        <item x="542"/>
        <item x="904"/>
        <item x="2957"/>
        <item x="1278"/>
        <item x="2736"/>
        <item x="2973"/>
        <item x="2323"/>
        <item x="3176"/>
        <item x="1351"/>
        <item x="2128"/>
        <item x="175"/>
        <item x="1256"/>
        <item x="2434"/>
        <item x="627"/>
        <item x="1822"/>
        <item x="1949"/>
        <item x="337"/>
        <item x="669"/>
        <item x="1749"/>
        <item x="2668"/>
        <item x="1146"/>
        <item x="2348"/>
        <item x="1775"/>
        <item x="2096"/>
        <item x="1261"/>
        <item x="1947"/>
        <item x="1787"/>
        <item x="2307"/>
        <item x="3099"/>
        <item x="2820"/>
        <item x="3084"/>
        <item x="3044"/>
        <item x="853"/>
        <item x="907"/>
        <item x="53"/>
        <item x="2905"/>
        <item x="2870"/>
        <item x="471"/>
        <item x="1231"/>
        <item x="592"/>
        <item x="2174"/>
        <item x="1275"/>
        <item x="196"/>
        <item x="3019"/>
        <item x="2518"/>
        <item x="1961"/>
        <item x="1963"/>
        <item x="1611"/>
        <item x="1370"/>
        <item x="1930"/>
        <item x="961"/>
        <item x="2867"/>
        <item x="2225"/>
        <item x="2283"/>
        <item x="833"/>
        <item x="1709"/>
        <item x="841"/>
        <item x="2915"/>
        <item x="1454"/>
        <item x="3297"/>
        <item x="2990"/>
        <item x="1147"/>
        <item x="887"/>
        <item x="2602"/>
        <item x="2003"/>
        <item x="1005"/>
        <item x="1740"/>
        <item x="1987"/>
        <item x="1152"/>
        <item x="2584"/>
        <item x="330"/>
        <item x="2245"/>
        <item x="1065"/>
        <item x="2588"/>
        <item x="556"/>
        <item x="3255"/>
        <item x="80"/>
        <item x="1025"/>
        <item x="2934"/>
        <item x="2408"/>
        <item x="939"/>
        <item x="1839"/>
        <item x="1544"/>
        <item x="2840"/>
        <item x="979"/>
        <item x="184"/>
        <item x="1504"/>
        <item x="2120"/>
        <item x="941"/>
        <item x="1642"/>
        <item x="3075"/>
        <item x="2167"/>
        <item x="1418"/>
        <item x="3017"/>
        <item x="881"/>
        <item x="2099"/>
        <item x="529"/>
        <item x="831"/>
        <item x="424"/>
        <item x="1714"/>
        <item x="1525"/>
        <item x="2246"/>
        <item x="2267"/>
        <item x="111"/>
        <item x="2317"/>
        <item x="928"/>
        <item x="2942"/>
        <item x="776"/>
        <item x="805"/>
        <item x="890"/>
        <item x="1656"/>
        <item x="2702"/>
        <item x="1137"/>
        <item x="2368"/>
        <item x="2567"/>
        <item x="1016"/>
        <item x="3022"/>
        <item x="2316"/>
        <item x="98"/>
        <item x="752"/>
        <item x="1482"/>
        <item x="3006"/>
        <item x="2956"/>
        <item x="1063"/>
        <item x="1234"/>
        <item x="1073"/>
        <item x="167"/>
        <item x="2674"/>
        <item x="2925"/>
        <item x="438"/>
        <item x="1876"/>
        <item x="2076"/>
        <item x="2611"/>
        <item x="3152"/>
        <item x="1652"/>
        <item x="3232"/>
        <item x="601"/>
        <item x="2257"/>
        <item x="128"/>
        <item x="2607"/>
        <item x="3115"/>
        <item x="3064"/>
        <item x="66"/>
        <item x="2441"/>
        <item x="973"/>
        <item x="972"/>
        <item x="745"/>
        <item x="697"/>
        <item x="1419"/>
        <item x="1760"/>
        <item x="1869"/>
        <item x="2039"/>
        <item x="1088"/>
        <item x="2719"/>
        <item x="1097"/>
        <item x="932"/>
        <item x="463"/>
        <item x="2505"/>
        <item x="820"/>
        <item x="2047"/>
        <item x="796"/>
        <item x="2125"/>
        <item x="1852"/>
        <item x="2963"/>
        <item x="2420"/>
        <item x="1683"/>
        <item x="2609"/>
        <item x="2864"/>
        <item x="1317"/>
        <item x="2544"/>
        <item x="2195"/>
        <item x="6"/>
        <item x="2112"/>
        <item x="1450"/>
        <item x="515"/>
        <item x="1523"/>
        <item x="2474"/>
        <item x="1882"/>
        <item x="1489"/>
        <item x="1116"/>
        <item x="1644"/>
        <item x="654"/>
        <item x="1965"/>
        <item x="3336"/>
        <item x="1697"/>
        <item x="331"/>
        <item x="469"/>
        <item x="397"/>
        <item x="642"/>
        <item x="1136"/>
        <item x="2227"/>
        <item x="436"/>
        <item x="396"/>
        <item x="2838"/>
        <item x="990"/>
        <item x="2282"/>
        <item x="1183"/>
        <item x="2694"/>
        <item x="382"/>
        <item x="2254"/>
        <item x="2006"/>
        <item x="895"/>
        <item x="2187"/>
        <item x="1881"/>
        <item x="2946"/>
        <item x="2863"/>
        <item x="1972"/>
        <item x="2130"/>
        <item x="1232"/>
        <item x="2242"/>
        <item x="2903"/>
        <item x="1887"/>
        <item x="2545"/>
        <item x="1406"/>
        <item x="1810"/>
        <item x="59"/>
        <item x="3284"/>
        <item x="71"/>
        <item x="2083"/>
        <item x="2681"/>
        <item x="965"/>
        <item x="2733"/>
        <item x="593"/>
        <item x="2962"/>
        <item x="3282"/>
        <item x="653"/>
        <item x="47"/>
        <item x="994"/>
        <item x="85"/>
        <item x="1103"/>
        <item x="2380"/>
        <item x="611"/>
        <item x="1195"/>
        <item x="2632"/>
        <item x="2720"/>
        <item x="1159"/>
        <item x="1570"/>
        <item x="1188"/>
        <item x="3295"/>
        <item x="950"/>
        <item x="257"/>
        <item x="83"/>
        <item x="1701"/>
        <item x="1414"/>
        <item x="224"/>
        <item x="44"/>
        <item x="2948"/>
        <item x="2311"/>
        <item x="127"/>
        <item x="3177"/>
        <item x="918"/>
        <item x="2883"/>
        <item x="2398"/>
        <item x="1851"/>
        <item x="2832"/>
        <item x="661"/>
        <item x="324"/>
        <item x="1537"/>
        <item x="2370"/>
        <item x="2026"/>
        <item x="2046"/>
        <item x="12"/>
        <item x="2322"/>
        <item x="3107"/>
        <item x="716"/>
        <item x="1281"/>
        <item x="1953"/>
        <item x="1240"/>
        <item x="2154"/>
        <item x="450"/>
        <item x="1105"/>
        <item x="1990"/>
        <item x="1011"/>
        <item x="482"/>
        <item x="1661"/>
        <item x="1325"/>
        <item x="1004"/>
        <item x="1582"/>
        <item x="2309"/>
        <item x="1013"/>
        <item x="570"/>
        <item x="498"/>
        <item x="3352"/>
        <item x="2250"/>
        <item x="930"/>
        <item x="1806"/>
        <item x="1354"/>
        <item x="1115"/>
        <item x="2456"/>
        <item x="33"/>
        <item x="951"/>
        <item x="1702"/>
        <item x="1266"/>
        <item x="3192"/>
        <item x="2078"/>
        <item x="634"/>
        <item x="2621"/>
        <item x="2476"/>
        <item x="867"/>
        <item x="3353"/>
        <item x="722"/>
        <item x="133"/>
        <item x="2084"/>
        <item x="3195"/>
        <item x="2014"/>
        <item x="1561"/>
        <item x="183"/>
        <item x="306"/>
        <item x="1586"/>
        <item x="3271"/>
        <item x="771"/>
        <item x="146"/>
        <item x="1400"/>
        <item x="1960"/>
        <item x="753"/>
        <item x="605"/>
        <item x="1564"/>
        <item x="1462"/>
        <item x="1624"/>
        <item x="320"/>
        <item x="740"/>
        <item x="3128"/>
        <item x="832"/>
        <item x="2157"/>
        <item x="3009"/>
        <item x="512"/>
        <item x="61"/>
        <item x="812"/>
        <item x="2686"/>
        <item x="1629"/>
        <item x="1145"/>
        <item x="3059"/>
        <item x="3184"/>
        <item x="2019"/>
        <item x="2093"/>
        <item x="1392"/>
        <item x="2132"/>
        <item x="3194"/>
        <item x="1724"/>
        <item x="1058"/>
        <item x="2219"/>
        <item x="1741"/>
        <item x="1748"/>
        <item x="1335"/>
        <item x="2691"/>
        <item x="1176"/>
        <item x="1632"/>
        <item x="1470"/>
        <item x="1122"/>
        <item x="730"/>
        <item x="3011"/>
        <item x="3252"/>
        <item x="1121"/>
        <item x="2109"/>
        <item x="3004"/>
        <item x="2450"/>
        <item x="651"/>
        <item x="350"/>
        <item x="1893"/>
        <item x="456"/>
        <item x="2538"/>
        <item x="2640"/>
        <item x="3136"/>
        <item x="3248"/>
        <item x="15"/>
        <item x="457"/>
        <item x="3285"/>
        <item x="2463"/>
        <item x="431"/>
        <item x="1467"/>
        <item x="2042"/>
        <item x="1427"/>
        <item x="3112"/>
        <item x="2279"/>
        <item x="1727"/>
        <item x="830"/>
        <item x="3015"/>
        <item x="1258"/>
        <item x="340"/>
        <item x="3159"/>
        <item x="1226"/>
        <item x="155"/>
        <item x="2217"/>
        <item x="472"/>
        <item x="924"/>
        <item x="3155"/>
        <item x="2539"/>
        <item x="162"/>
        <item x="282"/>
        <item x="70"/>
        <item x="754"/>
        <item x="818"/>
        <item x="2378"/>
        <item x="2666"/>
        <item x="626"/>
        <item x="246"/>
        <item x="1166"/>
        <item x="2075"/>
        <item x="2748"/>
        <item x="1526"/>
        <item x="2749"/>
        <item x="1803"/>
        <item x="1784"/>
        <item x="2717"/>
        <item x="540"/>
        <item x="2826"/>
        <item x="2306"/>
        <item x="580"/>
        <item x="2376"/>
        <item x="2294"/>
        <item x="1091"/>
        <item x="2882"/>
        <item x="202"/>
        <item x="2862"/>
        <item x="2894"/>
        <item x="2929"/>
        <item x="3052"/>
        <item x="268"/>
        <item x="2751"/>
        <item x="630"/>
        <item x="3079"/>
        <item x="3351"/>
        <item x="1542"/>
        <item x="1534"/>
        <item x="1797"/>
        <item x="3072"/>
        <item x="87"/>
        <item x="1279"/>
        <item x="2241"/>
        <item x="2333"/>
        <item x="603"/>
        <item x="701"/>
        <item x="1554"/>
        <item x="3299"/>
        <item x="563"/>
        <item x="1205"/>
        <item x="2843"/>
        <item x="1804"/>
        <item x="1229"/>
        <item x="123"/>
        <item x="1391"/>
        <item x="786"/>
        <item x="1575"/>
        <item x="2196"/>
        <item x="1518"/>
        <item x="3239"/>
        <item x="778"/>
        <item x="547"/>
        <item x="2265"/>
        <item x="3278"/>
        <item x="2907"/>
        <item x="2705"/>
        <item x="272"/>
        <item x="1759"/>
        <item x="2628"/>
        <item x="235"/>
        <item x="1369"/>
        <item x="62"/>
        <item x="2669"/>
        <item x="305"/>
        <item x="523"/>
        <item x="484"/>
        <item x="1438"/>
        <item x="574"/>
        <item x="2623"/>
        <item x="2087"/>
        <item x="2896"/>
        <item x="916"/>
        <item x="2326"/>
        <item x="595"/>
        <item x="1287"/>
        <item x="1403"/>
        <item x="2629"/>
        <item x="2739"/>
        <item x="2259"/>
        <item x="2633"/>
        <item x="970"/>
        <item x="2121"/>
        <item x="2796"/>
        <item x="2953"/>
        <item x="559"/>
        <item x="1302"/>
        <item x="1294"/>
        <item x="913"/>
        <item x="1751"/>
        <item x="2079"/>
        <item x="2135"/>
        <item x="1039"/>
        <item x="1818"/>
        <item x="3005"/>
        <item x="1716"/>
        <item x="203"/>
        <item x="946"/>
        <item x="2347"/>
        <item x="2141"/>
        <item x="1397"/>
        <item x="785"/>
        <item x="518"/>
        <item x="341"/>
        <item x="3268"/>
        <item x="1873"/>
        <item x="2139"/>
        <item x="2540"/>
        <item x="2744"/>
        <item x="755"/>
        <item x="266"/>
        <item x="2301"/>
        <item x="3027"/>
        <item x="381"/>
        <item x="919"/>
        <item x="688"/>
        <item x="54"/>
        <item x="1627"/>
        <item x="1452"/>
        <item x="1923"/>
        <item x="468"/>
        <item x="1620"/>
        <item x="51"/>
        <item x="1143"/>
        <item x="2984"/>
        <item x="1233"/>
        <item x="2152"/>
        <item x="1084"/>
        <item x="444"/>
        <item x="1383"/>
        <item x="1264"/>
        <item x="3181"/>
        <item x="277"/>
        <item x="2477"/>
        <item x="3111"/>
        <item x="2662"/>
        <item x="1274"/>
        <item x="987"/>
        <item x="2146"/>
        <item x="2618"/>
        <item x="1440"/>
        <item x="476"/>
        <item x="623"/>
        <item x="2208"/>
        <item x="736"/>
        <item x="2243"/>
        <item x="983"/>
        <item x="3162"/>
        <item x="2542"/>
        <item x="2215"/>
        <item x="1781"/>
        <item x="1945"/>
        <item x="2025"/>
        <item x="2086"/>
        <item x="3253"/>
        <item x="2695"/>
        <item x="3269"/>
        <item x="541"/>
        <item x="1468"/>
        <item x="1681"/>
        <item x="1028"/>
        <item x="1722"/>
        <item x="88"/>
        <item x="1959"/>
        <item x="851"/>
        <item x="1560"/>
        <item x="2336"/>
        <item x="1081"/>
        <item x="721"/>
        <item x="1888"/>
        <item x="1977"/>
        <item x="441"/>
        <item x="55"/>
        <item x="263"/>
        <item x="2473"/>
        <item x="1057"/>
        <item x="1974"/>
        <item x="628"/>
        <item x="1594"/>
        <item x="1449"/>
        <item x="485"/>
        <item x="1952"/>
        <item x="1255"/>
        <item x="2528"/>
        <item x="1385"/>
        <item x="3083"/>
        <item x="587"/>
        <item x="2895"/>
        <item x="1319"/>
        <item x="462"/>
        <item x="3010"/>
        <item x="1657"/>
        <item x="1713"/>
        <item x="1698"/>
        <item x="2395"/>
        <item x="1951"/>
        <item x="2481"/>
        <item x="3077"/>
        <item x="1360"/>
        <item x="3120"/>
        <item x="2759"/>
        <item x="2525"/>
        <item x="2797"/>
        <item x="180"/>
        <item x="481"/>
        <item x="2068"/>
        <item x="160"/>
        <item x="2170"/>
        <item x="2577"/>
        <item x="618"/>
        <item x="597"/>
        <item x="687"/>
        <item x="1350"/>
        <item x="69"/>
        <item x="2569"/>
        <item x="402"/>
        <item x="2159"/>
        <item x="713"/>
        <item x="525"/>
        <item x="2716"/>
        <item x="2161"/>
        <item x="32"/>
        <item x="2552"/>
        <item x="572"/>
        <item x="2986"/>
        <item x="869"/>
        <item x="81"/>
        <item x="2479"/>
        <item x="2557"/>
        <item x="2403"/>
        <item x="493"/>
        <item x="665"/>
        <item x="1548"/>
        <item x="2082"/>
        <item x="1083"/>
        <item x="1739"/>
        <item x="1782"/>
        <item x="1153"/>
        <item x="2768"/>
        <item x="3028"/>
        <item x="1239"/>
        <item x="703"/>
        <item x="3342"/>
        <item x="298"/>
        <item x="845"/>
        <item x="969"/>
        <item x="3160"/>
        <item x="1129"/>
        <item x="1008"/>
        <item x="2494"/>
        <item x="1520"/>
        <item x="777"/>
        <item x="1189"/>
        <item x="2516"/>
        <item x="2247"/>
        <item x="2239"/>
        <item x="873"/>
        <item x="677"/>
        <item x="361"/>
        <item x="1918"/>
        <item x="1363"/>
        <item x="1562"/>
        <item x="2073"/>
        <item x="2312"/>
        <item x="1914"/>
        <item x="3207"/>
        <item x="1246"/>
        <item x="1845"/>
        <item x="522"/>
        <item x="1149"/>
        <item x="1046"/>
        <item x="2471"/>
        <item x="2718"/>
        <item x="1577"/>
        <item x="521"/>
        <item x="2016"/>
        <item x="1035"/>
        <item x="2158"/>
        <item x="1479"/>
        <item x="2937"/>
        <item x="2512"/>
        <item x="2671"/>
        <item x="3204"/>
        <item x="2653"/>
        <item x="2817"/>
        <item x="1263"/>
        <item x="3065"/>
        <item x="1628"/>
        <item x="2931"/>
        <item x="2885"/>
        <item x="2318"/>
        <item x="825"/>
        <item x="3317"/>
        <item x="731"/>
        <item x="1224"/>
        <item x="1155"/>
        <item x="2844"/>
        <item x="1312"/>
        <item x="2188"/>
        <item x="3105"/>
        <item x="327"/>
        <item x="2442"/>
        <item x="538"/>
        <item x="1767"/>
        <item x="1502"/>
        <item x="3008"/>
        <item x="1634"/>
        <item x="3123"/>
        <item x="2106"/>
        <item x="750"/>
        <item x="2706"/>
        <item x="1301"/>
        <item x="177"/>
        <item x="137"/>
        <item x="2010"/>
        <item x="1720"/>
        <item x="3263"/>
        <item x="408"/>
        <item x="1568"/>
        <item x="1653"/>
        <item x="210"/>
        <item x="2382"/>
        <item x="1140"/>
        <item x="1616"/>
        <item x="395"/>
        <item x="1890"/>
        <item x="2684"/>
        <item x="2269"/>
        <item x="1398"/>
        <item x="2423"/>
        <item x="3033"/>
        <item x="2815"/>
        <item x="34"/>
        <item x="636"/>
        <item x="1756"/>
        <item x="942"/>
        <item x="1463"/>
        <item x="1725"/>
        <item x="2501"/>
        <item x="359"/>
        <item x="2757"/>
        <item x="99"/>
        <item x="2424"/>
        <item x="1609"/>
        <item x="1291"/>
        <item x="269"/>
        <item x="2887"/>
        <item x="1793"/>
        <item x="2752"/>
        <item x="2858"/>
        <item x="693"/>
        <item x="3258"/>
        <item x="2080"/>
        <item x="2535"/>
        <item x="1376"/>
        <item x="870"/>
        <item x="1000"/>
        <item x="3087"/>
        <item x="1320"/>
        <item x="784"/>
        <item x="1557"/>
        <item x="2622"/>
        <item x="2824"/>
        <item x="2608"/>
        <item x="2421"/>
        <item x="2094"/>
        <item x="2997"/>
        <item x="1543"/>
        <item x="2713"/>
        <item x="1915"/>
        <item x="535"/>
        <item x="97"/>
        <item x="1815"/>
        <item x="3265"/>
        <item x="2292"/>
        <item x="2877"/>
        <item x="3035"/>
        <item x="1029"/>
        <item x="2570"/>
        <item x="454"/>
        <item x="888"/>
        <item x="1410"/>
        <item x="1372"/>
        <item x="3037"/>
        <item x="664"/>
        <item x="1673"/>
        <item x="1640"/>
        <item x="217"/>
        <item x="1362"/>
        <item x="2027"/>
        <item x="1694"/>
        <item x="1505"/>
        <item x="1483"/>
        <item x="811"/>
        <item x="452"/>
        <item x="1684"/>
        <item x="1913"/>
        <item x="2578"/>
        <item x="804"/>
        <item x="2778"/>
        <item x="212"/>
        <item x="1323"/>
        <item x="3283"/>
        <item x="2098"/>
        <item x="1413"/>
        <item x="633"/>
        <item x="2291"/>
        <item x="544"/>
        <item x="335"/>
        <item x="546"/>
        <item x="1295"/>
        <item x="1757"/>
        <item x="136"/>
        <item x="1169"/>
        <item x="1595"/>
        <item x="1795"/>
        <item x="1850"/>
        <item x="259"/>
        <item x="1580"/>
        <item x="3313"/>
        <item x="3026"/>
        <item x="2151"/>
        <item x="678"/>
        <item x="1641"/>
        <item x="3165"/>
        <item x="3021"/>
        <item x="2530"/>
        <item x="343"/>
        <item x="2491"/>
        <item x="2234"/>
        <item x="2430"/>
        <item x="2143"/>
        <item x="590"/>
        <item x="2005"/>
        <item x="2793"/>
        <item x="2850"/>
        <item x="1789"/>
        <item x="2244"/>
        <item x="3301"/>
        <item x="751"/>
        <item x="2775"/>
        <item x="308"/>
        <item x="1968"/>
        <item x="3201"/>
        <item x="495"/>
        <item x="3097"/>
        <item x="1464"/>
        <item x="1513"/>
        <item x="1937"/>
        <item x="2144"/>
        <item x="1729"/>
        <item x="2704"/>
        <item x="1236"/>
        <item x="2922"/>
        <item x="1401"/>
        <item x="3346"/>
        <item x="2495"/>
        <item x="399"/>
        <item x="2435"/>
        <item x="1500"/>
        <item x="1124"/>
        <item x="319"/>
        <item x="1879"/>
        <item x="28"/>
        <item x="2721"/>
        <item x="2179"/>
        <item x="671"/>
        <item x="1837"/>
        <item x="3062"/>
        <item x="473"/>
        <item x="3161"/>
        <item x="783"/>
        <item x="1371"/>
        <item x="638"/>
        <item x="817"/>
        <item x="992"/>
        <item x="1703"/>
        <item x="2881"/>
        <item x="1541"/>
        <item x="2304"/>
        <item x="130"/>
        <item x="120"/>
        <item x="2779"/>
        <item x="917"/>
        <item x="3032"/>
        <item x="159"/>
        <item x="1142"/>
        <item x="519"/>
        <item x="2541"/>
        <item x="2635"/>
        <item x="1089"/>
        <item x="2698"/>
        <item x="3327"/>
        <item x="1437"/>
        <item x="695"/>
        <item x="1132"/>
        <item x="880"/>
        <item x="2857"/>
        <item x="409"/>
        <item x="470"/>
        <item x="2598"/>
        <item x="448"/>
        <item x="3211"/>
        <item x="1047"/>
        <item x="49"/>
        <item x="2072"/>
        <item x="1581"/>
        <item x="2964"/>
        <item x="549"/>
        <item x="1636"/>
        <item x="2579"/>
        <item x="1355"/>
        <item x="3322"/>
        <item x="172"/>
        <item x="16"/>
        <item x="1539"/>
        <item x="3061"/>
        <item x="1220"/>
        <item x="31"/>
        <item x="2126"/>
        <item x="314"/>
        <item x="1687"/>
        <item x="779"/>
        <item x="679"/>
        <item x="75"/>
        <item x="1970"/>
        <item x="1111"/>
        <item x="1917"/>
        <item x="2171"/>
        <item x="1838"/>
        <item x="1178"/>
        <item x="3229"/>
        <item x="575"/>
        <item x="1072"/>
        <item x="1491"/>
        <item x="2088"/>
        <item x="383"/>
        <item x="566"/>
        <item x="2868"/>
        <item x="1422"/>
        <item x="581"/>
        <item x="711"/>
        <item x="414"/>
        <item x="1912"/>
        <item x="2610"/>
        <item x="2814"/>
        <item x="2117"/>
        <item x="2369"/>
        <item x="2401"/>
        <item x="935"/>
        <item x="1981"/>
        <item x="1445"/>
        <item x="1453"/>
        <item x="1605"/>
        <item x="1251"/>
        <item x="1962"/>
        <item x="1038"/>
        <item x="2806"/>
        <item x="1426"/>
        <item x="2354"/>
        <item x="1812"/>
        <item x="1328"/>
        <item x="724"/>
        <item x="3250"/>
        <item x="1779"/>
        <item x="815"/>
        <item x="2201"/>
        <item x="2377"/>
        <item x="2648"/>
        <item x="3331"/>
        <item x="1027"/>
        <item x="3227"/>
        <item x="2945"/>
        <item x="1899"/>
        <item x="3060"/>
        <item x="2543"/>
        <item x="1508"/>
        <item x="1507"/>
        <item x="375"/>
        <item x="209"/>
        <item x="2389"/>
        <item x="2328"/>
        <item x="1436"/>
        <item x="2761"/>
        <item x="134"/>
        <item x="1533"/>
        <item x="186"/>
        <item x="798"/>
        <item x="727"/>
        <item x="944"/>
        <item x="1895"/>
        <item x="1086"/>
        <item x="403"/>
        <item x="289"/>
        <item x="189"/>
        <item x="2113"/>
        <item x="2700"/>
        <item x="3100"/>
        <item x="1118"/>
        <item x="174"/>
        <item x="240"/>
        <item x="1712"/>
        <item x="2764"/>
        <item x="1096"/>
        <item x="2787"/>
        <item x="1056"/>
        <item x="1305"/>
        <item x="192"/>
        <item x="1471"/>
        <item x="218"/>
        <item x="3157"/>
        <item x="1843"/>
        <item x="1451"/>
        <item x="1459"/>
        <item x="673"/>
        <item x="3298"/>
        <item x="1203"/>
        <item x="3012"/>
        <item x="1060"/>
        <item x="2791"/>
        <item x="682"/>
        <item x="1948"/>
        <item x="3323"/>
        <item x="899"/>
        <item x="1446"/>
        <item x="1819"/>
        <item x="631"/>
        <item x="893"/>
        <item x="2496"/>
        <item x="2859"/>
        <item x="1415"/>
        <item x="2416"/>
        <item x="1934"/>
        <item x="2140"/>
        <item x="1014"/>
        <item x="1207"/>
        <item x="342"/>
        <item x="2958"/>
        <item x="1190"/>
        <item x="2617"/>
        <item x="801"/>
        <item x="2985"/>
        <item x="2374"/>
        <item x="1066"/>
        <item x="640"/>
        <item x="3170"/>
        <item x="659"/>
        <item x="2774"/>
        <item x="2968"/>
        <item x="3320"/>
        <item x="2404"/>
        <item x="694"/>
        <item x="1704"/>
        <item x="793"/>
        <item x="52"/>
        <item x="889"/>
        <item x="562"/>
        <item x="1909"/>
        <item x="532"/>
        <item x="366"/>
        <item x="2150"/>
        <item x="602"/>
        <item x="1766"/>
        <item x="2561"/>
        <item x="3180"/>
        <item x="2024"/>
        <item x="2031"/>
        <item x="3205"/>
        <item x="2747"/>
        <item x="863"/>
        <item x="1514"/>
        <item x="1788"/>
        <item x="1816"/>
        <item x="1635"/>
        <item x="692"/>
        <item x="1469"/>
        <item x="2030"/>
        <item x="445"/>
        <item x="2514"/>
        <item x="1106"/>
        <item x="3242"/>
        <item x="2447"/>
        <item x="2730"/>
        <item x="3024"/>
        <item x="3133"/>
        <item x="829"/>
        <item x="1558"/>
        <item x="1834"/>
        <item x="222"/>
        <item x="1613"/>
        <item x="410"/>
        <item x="1285"/>
        <item x="1307"/>
        <item x="1894"/>
        <item x="406"/>
        <item x="1858"/>
        <item x="3305"/>
        <item x="1773"/>
        <item x="2687"/>
        <item x="2"/>
        <item x="896"/>
        <item x="791"/>
        <item x="1474"/>
        <item x="2619"/>
        <item x="2255"/>
        <item x="148"/>
        <item x="1755"/>
        <item x="3046"/>
        <item x="952"/>
        <item x="2289"/>
        <item x="1292"/>
        <item x="2841"/>
        <item x="1615"/>
        <item x="2137"/>
        <item x="114"/>
        <item x="1113"/>
        <item x="1840"/>
        <item x="1293"/>
        <item x="3244"/>
        <item x="2221"/>
        <item x="281"/>
        <item x="1939"/>
        <item x="816"/>
        <item x="19"/>
        <item x="1150"/>
        <item x="2550"/>
        <item x="1551"/>
        <item x="3238"/>
        <item x="197"/>
        <item x="2688"/>
        <item x="2972"/>
        <item x="2869"/>
        <item x="3334"/>
        <item x="2947"/>
        <item x="2335"/>
        <item x="332"/>
        <item x="1378"/>
        <item x="1171"/>
        <item x="696"/>
        <item x="543"/>
        <item x="2510"/>
        <item x="1148"/>
        <item x="307"/>
        <item x="2978"/>
        <item x="1984"/>
        <item x="22"/>
        <item x="1608"/>
        <item x="582"/>
        <item x="1569"/>
        <item x="435"/>
        <item x="1457"/>
        <item x="765"/>
        <item x="2035"/>
        <item x="1213"/>
        <item x="2359"/>
        <item x="1272"/>
        <item x="2066"/>
        <item x="2655"/>
        <item x="971"/>
        <item x="1361"/>
        <item x="583"/>
        <item x="411"/>
        <item x="3118"/>
        <item x="637"/>
        <item x="1201"/>
        <item x="2238"/>
        <item x="1265"/>
        <item x="878"/>
        <item x="3126"/>
        <item x="2184"/>
        <item x="2523"/>
        <item x="18"/>
        <item x="3246"/>
        <item x="2785"/>
        <item x="848"/>
        <item x="2011"/>
        <item x="225"/>
        <item x="1991"/>
        <item x="883"/>
        <item x="901"/>
        <item x="1329"/>
        <item x="24"/>
        <item x="2784"/>
        <item x="248"/>
        <item x="1921"/>
        <item x="3235"/>
        <item x="2048"/>
        <item x="2821"/>
        <item x="2941"/>
        <item x="1037"/>
        <item x="868"/>
        <item x="3113"/>
        <item x="2910"/>
        <item x="2192"/>
        <item x="2090"/>
        <item x="1062"/>
        <item x="2763"/>
        <item x="451"/>
        <item x="1598"/>
        <item x="717"/>
        <item x="1821"/>
        <item x="2278"/>
        <item x="2379"/>
        <item x="2028"/>
        <item x="76"/>
        <item x="3249"/>
        <item x="2009"/>
        <item x="3225"/>
        <item x="2630"/>
        <item x="491"/>
        <item x="3189"/>
        <item x="948"/>
        <item x="370"/>
        <item x="2714"/>
        <item x="3272"/>
        <item x="3220"/>
        <item x="329"/>
        <item x="2119"/>
        <item x="1808"/>
        <item x="584"/>
        <item x="1347"/>
        <item x="2682"/>
        <item x="1817"/>
        <item x="790"/>
        <item x="105"/>
        <item x="2531"/>
        <item x="255"/>
        <item x="728"/>
        <item x="419"/>
        <item x="213"/>
        <item x="1112"/>
        <item x="3328"/>
        <item x="2440"/>
        <item x="1032"/>
        <item x="2735"/>
        <item x="467"/>
        <item x="3314"/>
        <item x="1172"/>
        <item x="557"/>
        <item x="769"/>
        <item x="207"/>
        <item x="1331"/>
        <item x="1826"/>
        <item x="273"/>
        <item x="2596"/>
        <item x="1567"/>
        <item x="2975"/>
        <item x="3156"/>
        <item x="2280"/>
        <item x="1920"/>
        <item x="835"/>
        <item x="3196"/>
        <item x="247"/>
        <item x="206"/>
        <item x="1964"/>
        <item x="1009"/>
        <item x="2513"/>
        <item x="1983"/>
        <item x="285"/>
        <item x="447"/>
        <item x="1900"/>
        <item x="650"/>
        <item x="3129"/>
        <item x="339"/>
        <item x="407"/>
        <item x="2492"/>
        <item x="2315"/>
        <item x="3266"/>
        <item x="3049"/>
        <item x="1334"/>
        <item x="2849"/>
        <item x="3103"/>
        <item x="1167"/>
        <item x="2902"/>
        <item x="1043"/>
        <item x="1358"/>
        <item x="2659"/>
        <item x="1583"/>
        <item x="2199"/>
        <item x="1357"/>
        <item x="4"/>
        <item x="1950"/>
        <item x="2582"/>
        <item x="374"/>
        <item x="2742"/>
        <item x="1162"/>
        <item x="1353"/>
        <item x="2351"/>
        <item x="432"/>
        <item x="2319"/>
        <item x="2916"/>
        <item x="2685"/>
        <item x="1276"/>
        <item x="2880"/>
        <item x="303"/>
        <item x="2249"/>
        <item x="2672"/>
        <item x="1289"/>
        <item x="1891"/>
        <item x="824"/>
        <item x="3277"/>
        <item x="380"/>
        <item x="2209"/>
        <item x="643"/>
        <item x="1012"/>
        <item x="151"/>
        <item x="1390"/>
        <item x="2873"/>
        <item x="1884"/>
        <item x="3179"/>
        <item x="82"/>
        <item x="1448"/>
        <item x="2426"/>
        <item x="8"/>
        <item x="998"/>
        <item x="1592"/>
        <item x="2206"/>
        <item x="1161"/>
        <item x="503"/>
        <item x="2498"/>
        <item x="2000"/>
        <item x="185"/>
        <item x="30"/>
        <item x="1024"/>
        <item x="2182"/>
        <item x="1379"/>
        <item x="1743"/>
        <item x="1831"/>
        <item x="2480"/>
        <item x="1501"/>
        <item x="2889"/>
        <item x="2037"/>
        <item x="2940"/>
        <item x="1685"/>
        <item x="1404"/>
        <item x="1731"/>
        <item x="1343"/>
        <item x="589"/>
        <item x="3038"/>
        <item x="195"/>
        <item x="142"/>
        <item x="578"/>
        <item x="629"/>
        <item x="1971"/>
        <item x="2165"/>
        <item x="1855"/>
        <item x="1055"/>
        <item x="2860"/>
        <item x="1768"/>
        <item x="487"/>
        <item x="182"/>
        <item x="14"/>
        <item x="803"/>
        <item x="349"/>
        <item x="2936"/>
        <item x="2566"/>
        <item x="1674"/>
        <item x="108"/>
        <item x="2856"/>
        <item x="2406"/>
        <item x="1283"/>
        <item x="1908"/>
        <item x="959"/>
        <item x="855"/>
        <item x="1956"/>
        <item x="1109"/>
        <item x="2470"/>
        <item x="1587"/>
        <item x="675"/>
        <item x="1857"/>
        <item x="1989"/>
        <item x="3356"/>
        <item x="3341"/>
        <item x="1430"/>
        <item x="1120"/>
        <item x="2900"/>
        <item x="1511"/>
        <item x="3122"/>
        <item x="871"/>
        <item x="3209"/>
        <item x="141"/>
        <item x="1778"/>
        <item x="698"/>
        <item x="333"/>
        <item x="3234"/>
        <item x="705"/>
        <item x="2431"/>
        <item x="2142"/>
        <item x="1271"/>
        <item x="2410"/>
        <item x="429"/>
        <item x="2437"/>
        <item x="417"/>
        <item x="3104"/>
        <item x="902"/>
        <item x="1975"/>
        <item x="3102"/>
        <item x="840"/>
        <item x="3288"/>
        <item x="2186"/>
        <item x="3154"/>
        <item x="243"/>
        <item x="1596"/>
        <item x="729"/>
        <item x="223"/>
        <item x="465"/>
        <item x="2213"/>
        <item x="2613"/>
        <item x="1762"/>
        <item x="1744"/>
        <item x="3318"/>
        <item x="1100"/>
        <item x="459"/>
        <item x="536"/>
        <item x="2754"/>
        <item x="1321"/>
        <item x="3101"/>
        <item x="936"/>
        <item x="1248"/>
        <item x="2928"/>
        <item x="1678"/>
        <item x="908"/>
        <item x="1721"/>
        <item x="1075"/>
        <item x="520"/>
        <item x="1125"/>
        <item x="2485"/>
        <item x="1204"/>
        <item x="239"/>
        <item x="2847"/>
        <item x="1515"/>
        <item x="1429"/>
        <item x="1503"/>
        <item x="956"/>
        <item x="1485"/>
        <item x="684"/>
        <item x="509"/>
        <item x="690"/>
        <item x="158"/>
        <item x="1196"/>
        <item x="3185"/>
        <item x="511"/>
        <item x="875"/>
        <item x="3198"/>
        <item x="323"/>
        <item x="1874"/>
        <item x="1902"/>
        <item x="1847"/>
        <item x="2272"/>
        <item x="1244"/>
        <item x="2558"/>
        <item x="850"/>
        <item x="2459"/>
        <item x="666"/>
        <item x="2603"/>
        <item x="317"/>
        <item x="3151"/>
        <item x="3066"/>
        <item x="1439"/>
        <item x="2594"/>
        <item x="2339"/>
        <item x="807"/>
        <item x="304"/>
        <item x="2969"/>
        <item x="599"/>
        <item x="2214"/>
        <item x="1659"/>
        <item x="662"/>
        <item x="3171"/>
        <item x="606"/>
        <item x="1660"/>
        <item x="1389"/>
        <item x="706"/>
        <item x="1003"/>
        <item x="1734"/>
        <item x="1049"/>
        <item x="2600"/>
        <item x="2667"/>
        <item x="275"/>
        <item x="2405"/>
        <item x="1688"/>
        <item x="497"/>
        <item x="967"/>
        <item x="2444"/>
        <item x="1654"/>
        <item x="1001"/>
        <item x="2657"/>
        <item x="1571"/>
        <item x="588"/>
        <item x="29"/>
        <item x="1215"/>
        <item x="96"/>
        <item x="1555"/>
        <item x="3213"/>
        <item x="792"/>
        <item x="2892"/>
        <item x="2216"/>
        <item x="2854"/>
        <item x="67"/>
        <item x="551"/>
        <item x="927"/>
        <item x="1230"/>
        <item x="2017"/>
        <item x="3093"/>
        <item x="23"/>
        <item x="328"/>
        <item x="3175"/>
        <item x="2766"/>
        <item x="613"/>
        <item x="719"/>
        <item x="1210"/>
        <item x="3098"/>
        <item x="1686"/>
        <item x="460"/>
        <item x="594"/>
        <item x="1101"/>
        <item x="1532"/>
        <item x="2360"/>
        <item x="1649"/>
        <item x="3350"/>
        <item x="2755"/>
        <item x="600"/>
        <item x="577"/>
        <item x="1425"/>
        <item x="21"/>
        <item x="1163"/>
        <item x="267"/>
        <item x="1064"/>
        <item x="3237"/>
        <item x="726"/>
        <item x="3343"/>
        <item x="3001"/>
        <item x="1875"/>
        <item x="7"/>
        <item x="1444"/>
        <item x="227"/>
        <item x="537"/>
        <item x="1614"/>
        <item x="608"/>
        <item x="2515"/>
        <item x="2270"/>
        <item x="2647"/>
        <item x="252"/>
        <item x="371"/>
        <item x="2726"/>
        <item x="2288"/>
        <item x="220"/>
        <item x="3095"/>
        <item x="2497"/>
        <item x="920"/>
        <item x="1164"/>
        <item x="1394"/>
        <item x="1280"/>
        <item x="923"/>
        <item x="649"/>
        <item x="2391"/>
        <item x="1777"/>
        <item x="3257"/>
        <item x="2699"/>
        <item x="527"/>
        <item x="2352"/>
        <item x="274"/>
        <item x="1408"/>
        <item x="1316"/>
        <item x="710"/>
        <item x="1087"/>
        <item x="1341"/>
        <item x="683"/>
        <item x="1585"/>
        <item x="112"/>
        <item x="1421"/>
        <item x="1245"/>
        <item x="3149"/>
        <item x="1897"/>
        <item x="1792"/>
        <item x="676"/>
        <item x="346"/>
        <item x="2783"/>
        <item x="2418"/>
        <item x="1717"/>
        <item x="699"/>
        <item x="2965"/>
        <item x="143"/>
        <item x="2816"/>
        <item x="2160"/>
        <item x="2917"/>
        <item x="3056"/>
        <item x="1228"/>
        <item x="2533"/>
        <item x="1186"/>
        <item x="2045"/>
        <item x="1071"/>
        <item x="1733"/>
        <item x="1549"/>
        <item x="1512"/>
        <item x="2641"/>
        <item x="211"/>
        <item x="2303"/>
        <item x="819"/>
        <item x="423"/>
        <item x="2097"/>
        <item x="2372"/>
        <item x="416"/>
        <item x="2822"/>
        <item x="9"/>
        <item x="1082"/>
        <item x="3264"/>
        <item x="2460"/>
        <item x="179"/>
        <item x="1848"/>
        <item x="1313"/>
        <item x="2308"/>
        <item x="2654"/>
        <item x="144"/>
        <item x="2367"/>
        <item x="2526"/>
        <item x="2468"/>
        <item x="2846"/>
        <item x="2253"/>
        <item x="2760"/>
        <item x="1621"/>
        <item x="2904"/>
        <item x="1889"/>
        <item x="1931"/>
        <item x="1424"/>
        <item x="2034"/>
        <item x="1924"/>
        <item x="1690"/>
        <item x="2277"/>
        <item x="1943"/>
        <item x="1002"/>
        <item x="2203"/>
        <item x="279"/>
        <item x="781"/>
        <item x="2914"/>
        <item x="149"/>
        <item x="2220"/>
        <item x="2223"/>
        <item x="200"/>
        <item x="1107"/>
        <item x="2077"/>
        <item x="2297"/>
        <item x="2511"/>
        <item x="1237"/>
        <item x="1859"/>
        <item x="478"/>
        <item x="2392"/>
        <item x="3057"/>
        <item x="2926"/>
        <item x="238"/>
        <item x="1050"/>
        <item x="3261"/>
        <item x="3007"/>
        <item x="2248"/>
        <item x="2445"/>
        <item x="2831"/>
        <item x="244"/>
        <item x="579"/>
        <item x="1222"/>
        <item x="1119"/>
        <item x="2329"/>
        <item x="2580"/>
        <item x="1296"/>
        <item x="100"/>
        <item x="171"/>
        <item x="355"/>
        <item x="152"/>
        <item x="1108"/>
        <item x="1303"/>
        <item x="3141"/>
        <item x="194"/>
        <item x="2878"/>
        <item x="2486"/>
        <item x="976"/>
        <item x="3147"/>
        <item x="116"/>
        <item x="2177"/>
        <item x="102"/>
        <item x="1044"/>
        <item x="418"/>
        <item x="2727"/>
        <item x="1053"/>
        <item x="3324"/>
        <item x="1042"/>
        <item x="707"/>
        <item x="2178"/>
        <item x="362"/>
        <item x="2059"/>
        <item x="1711"/>
        <item x="3142"/>
        <item x="617"/>
        <item x="968"/>
        <item x="2794"/>
        <item x="2753"/>
        <item x="3029"/>
        <item x="412"/>
        <item x="2845"/>
        <item x="147"/>
        <item x="283"/>
        <item x="2258"/>
        <item x="2363"/>
        <item x="466"/>
        <item x="1618"/>
        <item x="318"/>
        <item x="1270"/>
        <item x="931"/>
        <item x="2439"/>
        <item x="492"/>
        <item x="991"/>
        <item x="2563"/>
        <item x="1260"/>
        <item x="2218"/>
        <item x="2974"/>
        <item x="1836"/>
        <item x="1332"/>
        <item x="505"/>
        <item x="2436"/>
        <item x="2987"/>
        <item x="937"/>
        <item x="3231"/>
        <item x="1217"/>
        <item x="3182"/>
        <item x="449"/>
        <item x="2799"/>
        <item x="3222"/>
        <item x="122"/>
        <item x="373"/>
        <item x="846"/>
        <item x="1752"/>
        <item x="925"/>
        <item x="738"/>
        <item x="124"/>
        <item x="2639"/>
        <item x="1883"/>
        <item x="3294"/>
        <item x="215"/>
        <item x="287"/>
        <item x="2173"/>
        <item x="3108"/>
        <item x="1728"/>
        <item x="1359"/>
        <item x="2842"/>
        <item x="2390"/>
        <item x="103"/>
        <item x="387"/>
        <item x="1814"/>
        <item x="1633"/>
        <item x="310"/>
        <item x="806"/>
        <item x="914"/>
        <item x="1033"/>
        <item x="2660"/>
        <item x="1796"/>
        <item x="2982"/>
        <item x="486"/>
        <item x="507"/>
        <item x="2723"/>
        <item x="2004"/>
        <item x="1872"/>
        <item x="65"/>
        <item x="922"/>
        <item x="2789"/>
        <item x="685"/>
        <item x="1206"/>
        <item x="2711"/>
        <item x="1247"/>
        <item x="1131"/>
        <item x="681"/>
        <item x="3280"/>
        <item x="1199"/>
        <item x="2811"/>
        <item x="1933"/>
        <item x="1638"/>
        <item x="2455"/>
        <item x="3337"/>
        <item x="322"/>
        <item x="761"/>
        <item x="390"/>
        <item x="1958"/>
        <item x="479"/>
        <item x="1380"/>
        <item x="723"/>
        <item x="1854"/>
        <item x="2300"/>
        <item x="787"/>
        <item x="2228"/>
        <item x="1798"/>
        <item x="2534"/>
        <item x="1160"/>
        <item x="2237"/>
        <item x="2866"/>
        <item x="2302"/>
        <item x="1412"/>
        <item x="2890"/>
        <item x="2022"/>
        <item x="1976"/>
        <item x="386"/>
        <item x="2104"/>
        <item x="1925"/>
        <item x="2487"/>
        <item x="3085"/>
        <item x="826"/>
        <item x="552"/>
        <item x="221"/>
        <item x="2110"/>
        <item x="1669"/>
        <item x="2402"/>
        <item x="1181"/>
        <item x="3243"/>
        <item x="1863"/>
        <item x="368"/>
        <item x="2938"/>
        <item x="1648"/>
        <item x="43"/>
        <item x="725"/>
        <item x="957"/>
        <item x="749"/>
        <item x="2134"/>
        <item x="2385"/>
        <item x="2949"/>
        <item x="1662"/>
        <item x="1903"/>
        <item x="2366"/>
        <item x="2210"/>
        <item x="2202"/>
        <item x="1157"/>
        <item x="2927"/>
        <item x="1227"/>
        <item x="2627"/>
        <item x="3050"/>
        <item x="1578"/>
        <item x="2665"/>
        <item x="1995"/>
        <item x="1516"/>
        <item x="1288"/>
        <item x="2509"/>
        <item x="734"/>
        <item x="607"/>
        <item x="2271"/>
        <item x="1338"/>
        <item x="1076"/>
        <item x="188"/>
        <item x="1730"/>
        <item x="1736"/>
        <item x="2725"/>
        <item x="264"/>
        <item x="325"/>
        <item x="312"/>
        <item x="2176"/>
        <item x="742"/>
        <item x="940"/>
        <item x="1671"/>
        <item x="391"/>
        <item x="641"/>
        <item x="2966"/>
        <item x="3127"/>
        <item x="1431"/>
        <item x="1175"/>
        <item x="2933"/>
        <item x="2100"/>
        <item x="1480"/>
        <item x="1382"/>
        <item x="1754"/>
        <item x="1999"/>
        <item x="2827"/>
        <item x="528"/>
        <item x="398"/>
        <item x="775"/>
        <item x="37"/>
        <item x="2992"/>
        <item x="3178"/>
        <item x="2063"/>
        <item x="2745"/>
        <item x="2233"/>
        <item x="2055"/>
        <item x="2467"/>
        <item x="2615"/>
        <item x="3167"/>
        <item x="17"/>
        <item x="1708"/>
        <item x="36"/>
        <item x="2205"/>
        <item x="3045"/>
        <item x="1675"/>
        <item x="3158"/>
        <item x="1243"/>
        <item x="1433"/>
        <item x="2597"/>
        <item x="667"/>
        <item x="2670"/>
        <item x="20"/>
        <item x="2646"/>
        <item x="2052"/>
        <item x="3058"/>
        <item x="1985"/>
        <item x="2373"/>
        <item x="2131"/>
        <item x="170"/>
        <item x="2809"/>
        <item x="3186"/>
        <item x="92"/>
        <item x="233"/>
        <item x="3321"/>
        <item x="2060"/>
        <item x="2556"/>
        <item x="2583"/>
        <item x="458"/>
        <item x="3340"/>
        <item x="1799"/>
        <item x="2413"/>
        <item x="1588"/>
        <item x="2032"/>
        <item x="1737"/>
        <item x="1910"/>
        <item x="1179"/>
        <item x="2147"/>
        <item x="974"/>
        <item x="3187"/>
        <item x="3276"/>
        <item x="3296"/>
        <item x="2923"/>
        <item x="1992"/>
        <item x="2191"/>
        <item x="2952"/>
        <item x="1936"/>
        <item x="198"/>
        <item x="1630"/>
        <item x="1197"/>
        <item x="2155"/>
        <item x="2054"/>
        <item x="3088"/>
        <item x="1994"/>
        <item x="2828"/>
        <item x="2053"/>
        <item x="1165"/>
        <item x="1090"/>
        <item x="668"/>
        <item x="25"/>
        <item x="154"/>
        <item x="1546"/>
        <item x="2295"/>
        <item x="2156"/>
        <item x="1955"/>
        <item x="1719"/>
        <item x="78"/>
        <item x="3003"/>
        <item x="249"/>
        <item x="2875"/>
        <item x="57"/>
        <item x="1052"/>
        <item x="1667"/>
        <item x="2001"/>
        <item x="858"/>
        <item x="3134"/>
        <item x="2162"/>
        <item x="1349"/>
        <item x="1563"/>
        <item x="1693"/>
        <item x="1297"/>
        <item x="2731"/>
        <item x="598"/>
        <item x="1432"/>
        <item x="2166"/>
        <item x="2007"/>
        <item x="35"/>
        <item x="1907"/>
        <item x="882"/>
        <item x="1865"/>
        <item x="1862"/>
        <item x="1944"/>
        <item x="1417"/>
        <item x="2350"/>
        <item x="2807"/>
        <item x="746"/>
        <item x="1710"/>
        <item x="999"/>
        <item x="2930"/>
        <item x="1184"/>
        <item x="2876"/>
        <item x="2332"/>
        <item x="93"/>
        <item x="3146"/>
        <item x="1262"/>
        <item x="2798"/>
        <item x="709"/>
        <item x="376"/>
        <item x="657"/>
        <item x="199"/>
        <item x="639"/>
        <item x="891"/>
        <item x="1509"/>
        <item x="2724"/>
        <item x="2231"/>
        <item x="2909"/>
        <item x="1306"/>
        <item x="1940"/>
        <item x="421"/>
        <item x="2999"/>
        <item x="674"/>
        <item x="3311"/>
        <item x="1718"/>
        <item x="2023"/>
        <item x="909"/>
        <item x="2454"/>
        <item x="1173"/>
        <item x="2399"/>
        <item x="3071"/>
        <item x="1545"/>
        <item x="1098"/>
        <item x="2919"/>
        <item x="929"/>
        <item x="1623"/>
        <item x="5"/>
        <item x="286"/>
        <item x="2264"/>
        <item x="3325"/>
        <item x="1194"/>
        <item x="1428"/>
        <item x="788"/>
        <item x="997"/>
        <item x="1829"/>
        <item x="1619"/>
        <item x="748"/>
        <item x="1830"/>
        <item x="2906"/>
        <item x="73"/>
        <item x="3347"/>
        <item x="2419"/>
        <item x="1805"/>
        <item x="877"/>
        <item x="866"/>
        <item x="2861"/>
        <item x="1326"/>
        <item x="2008"/>
        <item x="737"/>
        <item x="2839"/>
        <item x="1832"/>
        <item x="334"/>
        <item x="2393"/>
        <item x="1273"/>
        <item x="1573"/>
        <item x="1946"/>
        <item x="1123"/>
        <item x="964"/>
        <item x="2356"/>
        <item x="1841"/>
        <item x="2998"/>
        <item x="1177"/>
        <item x="1813"/>
        <item x="773"/>
        <item x="1809"/>
        <item x="404"/>
        <item x="2638"/>
        <item x="422"/>
        <item x="1584"/>
        <item x="2049"/>
        <item x="911"/>
        <item x="1366"/>
        <item x="836"/>
        <item x="3339"/>
        <item x="1134"/>
        <item x="898"/>
        <item x="3082"/>
        <item x="2458"/>
        <item x="326"/>
        <item x="276"/>
        <item x="2944"/>
        <item x="762"/>
        <item x="345"/>
        <item x="1034"/>
        <item x="2575"/>
        <item x="2935"/>
        <item x="1626"/>
        <item x="113"/>
        <item x="278"/>
        <item x="1565"/>
        <item x="129"/>
        <item x="494"/>
        <item x="569"/>
        <item x="3308"/>
        <item x="1130"/>
        <item x="2064"/>
        <item x="3274"/>
        <item x="1622"/>
        <item x="1377"/>
        <item x="1036"/>
        <item x="2829"/>
        <item x="947"/>
        <item x="3206"/>
        <item x="2136"/>
        <item x="1117"/>
        <item x="1104"/>
        <item x="861"/>
        <item x="1340"/>
        <item x="208"/>
        <item x="2502"/>
        <item x="2415"/>
        <item x="2235"/>
        <item x="86"/>
        <item x="2021"/>
        <item x="2193"/>
        <item x="1527"/>
        <item x="1846"/>
        <item x="2466"/>
        <item x="1395"/>
        <item x="764"/>
        <item x="2517"/>
        <item x="3016"/>
        <item x="3245"/>
        <item x="1290"/>
        <item x="1776"/>
        <item x="2707"/>
        <item x="3210"/>
        <item x="2361"/>
        <item x="1827"/>
        <item x="1732"/>
        <item x="1304"/>
        <item x="2743"/>
        <item x="2800"/>
        <item x="2795"/>
        <item x="3309"/>
        <item x="892"/>
        <item x="1018"/>
        <item x="3030"/>
        <item x="1327"/>
        <item x="2802"/>
        <item x="190"/>
        <item x="10"/>
        <item x="2320"/>
        <item x="2107"/>
        <item x="1735"/>
        <item x="1774"/>
        <item x="2375"/>
        <item x="168"/>
        <item x="2976"/>
        <item x="110"/>
        <item x="1811"/>
        <item x="2634"/>
        <item x="377"/>
        <item x="2819"/>
        <item x="2122"/>
        <item x="2536"/>
        <item x="2409"/>
        <item x="1268"/>
        <item x="2222"/>
        <item x="316"/>
        <item x="3018"/>
        <item x="1135"/>
        <item x="897"/>
        <item x="3275"/>
        <item x="502"/>
        <item x="236"/>
        <item x="1420"/>
        <item x="2149"/>
        <item x="2508"/>
        <item x="74"/>
        <item x="2325"/>
        <item x="1154"/>
        <item x="517"/>
        <item x="966"/>
        <item x="2232"/>
        <item x="2656"/>
        <item x="1668"/>
        <item x="2872"/>
        <item x="2091"/>
        <item x="2071"/>
        <item x="2741"/>
        <item x="1540"/>
        <item x="1061"/>
        <item x="297"/>
        <item x="3080"/>
        <item x="2555"/>
        <item x="2453"/>
        <item x="565"/>
        <item x="1185"/>
        <item x="615"/>
        <item x="3319"/>
        <item x="1095"/>
        <item x="480"/>
        <item x="977"/>
        <item x="2967"/>
        <item x="3109"/>
        <item x="437"/>
        <item x="131"/>
        <item x="2111"/>
        <item x="1763"/>
        <item x="2355"/>
        <item x="1211"/>
        <item x="2961"/>
        <item x="2330"/>
        <item x="2475"/>
        <item x="1978"/>
        <item x="2589"/>
        <item x="2782"/>
        <item x="1877"/>
        <item x="1988"/>
        <item x="2256"/>
        <item x="670"/>
        <item x="2692"/>
        <item x="2305"/>
        <item x="1835"/>
        <item x="2483"/>
        <item x="2738"/>
        <item x="1689"/>
        <item x="744"/>
        <item x="1986"/>
        <item x="949"/>
        <item x="2358"/>
        <item x="962"/>
        <item x="3114"/>
        <item x="1566"/>
        <item x="2837"/>
        <item x="2616"/>
        <item x="859"/>
        <item x="2620"/>
        <item x="2396"/>
        <item x="2181"/>
        <item x="229"/>
        <item x="1310"/>
        <item x="1617"/>
        <item x="2446"/>
        <item x="2043"/>
        <item x="3002"/>
        <item x="2044"/>
        <item x="1663"/>
        <item x="655"/>
        <item x="344"/>
        <item x="768"/>
        <item x="1742"/>
        <item x="3069"/>
        <item x="301"/>
        <item x="1099"/>
        <item x="2394"/>
        <item x="3259"/>
        <item x="1856"/>
        <item x="1726"/>
        <item x="2803"/>
        <item x="680"/>
        <item x="2712"/>
        <item x="1456"/>
        <item x="2693"/>
        <item x="2226"/>
        <item x="2553"/>
        <item x="3188"/>
        <item x="2818"/>
        <item x="847"/>
        <item x="3256"/>
        <item x="981"/>
        <item x="506"/>
        <item x="2773"/>
        <item x="358"/>
        <item x="2808"/>
        <item x="827"/>
        <item x="295"/>
        <item x="876"/>
        <item x="2503"/>
        <item x="2573"/>
        <item x="2911"/>
        <item x="3241"/>
        <item x="1536"/>
        <item x="378"/>
        <item x="715"/>
        <item x="1138"/>
        <item x="1938"/>
        <item x="2522"/>
        <item x="2891"/>
        <item x="3355"/>
        <item x="2722"/>
        <item x="2696"/>
        <item x="1345"/>
        <item x="1045"/>
        <item x="2433"/>
        <item x="2960"/>
        <item x="425"/>
        <item x="1589"/>
        <item x="91"/>
        <item x="2737"/>
        <item x="2830"/>
        <item x="2145"/>
        <item x="1219"/>
        <item x="1928"/>
        <item x="2703"/>
        <item x="1399"/>
        <item x="106"/>
        <item x="1110"/>
        <item x="3332"/>
        <item x="226"/>
        <item x="2592"/>
        <item x="241"/>
        <item x="1434"/>
        <item x="644"/>
        <item x="363"/>
        <item x="1880"/>
        <item x="2033"/>
        <item x="591"/>
        <item x="3172"/>
        <item x="2604"/>
        <item x="201"/>
        <item x="2507"/>
        <item x="2432"/>
        <item x="2564"/>
        <item x="2371"/>
        <item x="1695"/>
        <item x="822"/>
        <item x="1299"/>
        <item x="2546"/>
        <item x="302"/>
        <item x="191"/>
        <item x="849"/>
        <item x="1651"/>
        <item x="2461"/>
        <item x="2586"/>
        <item x="1521"/>
        <item x="1010"/>
        <item x="2679"/>
        <item x="616"/>
        <item x="534"/>
        <item x="2116"/>
        <item x="464"/>
        <item x="1486"/>
        <item x="1191"/>
        <item x="1494"/>
        <item x="2683"/>
        <item x="2327"/>
        <item x="1144"/>
        <item x="2527"/>
        <item x="1021"/>
        <item x="3116"/>
        <item x="3073"/>
        <item x="905"/>
        <item x="1705"/>
        <item x="2050"/>
        <item x="2229"/>
        <item x="1637"/>
        <item x="1599"/>
        <item x="2709"/>
        <item x="2341"/>
        <item x="2313"/>
        <item x="2057"/>
        <item x="3214"/>
        <item x="1080"/>
        <item x="2865"/>
        <item x="612"/>
        <item x="1547"/>
        <item x="455"/>
        <item x="2489"/>
        <item x="2893"/>
        <item x="1139"/>
        <item x="625"/>
        <item x="1780"/>
        <item x="95"/>
        <item x="658"/>
        <item x="3338"/>
        <item x="533"/>
        <item x="439"/>
        <item x="1676"/>
        <item x="204"/>
        <item x="2114"/>
        <item x="1604"/>
        <item x="1041"/>
        <item x="1250"/>
        <item x="3169"/>
        <item x="516"/>
        <item x="712"/>
        <item x="140"/>
        <item x="1"/>
        <item x="3051"/>
        <item x="3290"/>
        <item x="2770"/>
        <item x="253"/>
        <item x="26"/>
        <item x="433"/>
        <item x="1158"/>
        <item x="885"/>
        <item x="2484"/>
        <item x="1966"/>
        <item x="2211"/>
        <item x="3191"/>
        <item x="3144"/>
        <item x="1174"/>
        <item x="193"/>
        <item x="2971"/>
        <item x="84"/>
        <item x="760"/>
        <item x="2124"/>
        <item x="3070"/>
        <item x="1677"/>
        <item x="2951"/>
        <item x="1249"/>
        <item x="1458"/>
        <item x="1214"/>
        <item x="3110"/>
        <item x="2548"/>
        <item x="501"/>
        <item x="2825"/>
        <item x="621"/>
        <item x="2939"/>
        <item x="2345"/>
        <item x="2781"/>
        <item x="2790"/>
        <item x="586"/>
        <item x="2299"/>
        <item x="2924"/>
        <item x="2414"/>
        <item x="2129"/>
        <item x="2524"/>
        <item x="1868"/>
        <item x="41"/>
        <item x="2637"/>
        <item x="2342"/>
        <item x="2593"/>
        <item x="708"/>
        <item x="3094"/>
        <item x="1267"/>
        <item x="1225"/>
        <item x="187"/>
        <item x="2554"/>
        <item x="2981"/>
        <item x="3251"/>
        <item x="153"/>
        <item x="385"/>
        <item x="2587"/>
        <item x="1601"/>
        <item x="1860"/>
        <item x="2673"/>
        <item x="2268"/>
        <item x="2417"/>
        <item x="474"/>
        <item x="3270"/>
        <item x="2559"/>
        <item x="2190"/>
        <item x="63"/>
        <item x="2324"/>
        <item x="500"/>
        <item x="2204"/>
        <item x="2262"/>
        <item x="426"/>
        <item x="157"/>
        <item x="284"/>
        <item x="1078"/>
        <item x="3121"/>
        <item x="1591"/>
        <item x="389"/>
        <item x="360"/>
        <item x="2996"/>
        <item x="477"/>
        <item x="2383"/>
        <item x="1023"/>
        <item x="2058"/>
        <item x="963"/>
        <item x="735"/>
        <item x="299"/>
        <item x="1647"/>
        <item x="1093"/>
        <item x="945"/>
        <item x="1405"/>
        <item x="3119"/>
        <item x="1156"/>
        <item x="2180"/>
        <item x="232"/>
        <item x="176"/>
        <item x="3219"/>
        <item x="3199"/>
        <item x="1373"/>
        <item x="2425"/>
        <item x="823"/>
        <item x="2897"/>
        <item x="1048"/>
        <item x="624"/>
        <item x="856"/>
        <item x="2614"/>
        <item x="354"/>
        <item x="1607"/>
        <item x="2852"/>
        <item x="3330"/>
        <item x="365"/>
        <item x="1572"/>
        <item x="571"/>
        <item x="2871"/>
        <item x="2715"/>
        <item x="2115"/>
        <item x="1967"/>
        <item x="2411"/>
        <item x="440"/>
        <item x="2472"/>
        <item x="1922"/>
        <item x="1441"/>
        <item x="3254"/>
        <item x="3091"/>
        <item x="857"/>
        <item x="1388"/>
        <item x="11"/>
        <item x="1655"/>
        <item x="609"/>
        <item x="3014"/>
        <item x="1269"/>
        <item x="2710"/>
        <item x="145"/>
        <item x="3292"/>
        <item x="2108"/>
        <item x="2901"/>
        <item x="3316"/>
        <item x="1670"/>
        <item x="2274"/>
        <item x="2337"/>
        <item x="1030"/>
        <item x="862"/>
        <item x="2500"/>
        <item x="2740"/>
        <item x="1878"/>
        <item x="2970"/>
        <item x="1387"/>
        <item x="1209"/>
        <item x="652"/>
        <item x="2061"/>
        <item x="1646"/>
        <item x="1022"/>
        <item x="1496"/>
        <item x="2357"/>
        <item x="3145"/>
        <item x="1336"/>
        <item x="789"/>
        <item x="3300"/>
        <item x="1969"/>
        <item x="3054"/>
        <item x="1127"/>
        <item x="3287"/>
        <item x="2449"/>
        <item x="1411"/>
        <item x="293"/>
        <item x="3349"/>
        <item x="2163"/>
        <item x="1771"/>
        <item x="704"/>
        <item x="2848"/>
        <item x="2989"/>
        <item x="3131"/>
        <item x="173"/>
        <item x="1786"/>
        <item x="1801"/>
        <item x="372"/>
        <item x="1212"/>
        <item x="797"/>
        <item x="2287"/>
        <item x="1699"/>
        <item x="367"/>
        <item x="2560"/>
        <item x="2601"/>
        <item x="1746"/>
        <item x="3329"/>
        <item x="2266"/>
        <item x="1842"/>
        <item x="2853"/>
        <item x="986"/>
        <item x="2056"/>
        <item x="2571"/>
        <item x="733"/>
        <item x="2506"/>
        <item x="993"/>
        <item x="1576"/>
        <item x="3281"/>
        <item x="1791"/>
        <item x="1679"/>
        <item x="757"/>
        <item x="499"/>
        <item x="2762"/>
        <item x="3078"/>
        <item x="121"/>
        <item x="56"/>
        <item x="3302"/>
        <item x="1114"/>
        <item x="1935"/>
        <item x="782"/>
        <item x="2689"/>
        <item x="2649"/>
        <item x="3092"/>
        <item x="2994"/>
        <item x="2263"/>
        <item x="1849"/>
        <item x="3216"/>
        <item x="3137"/>
        <item x="2362"/>
        <item x="251"/>
        <item x="48"/>
        <item x="2224"/>
        <item x="2164"/>
        <item x="1602"/>
        <item x="2801"/>
        <item x="280"/>
        <item x="2062"/>
        <item x="906"/>
        <item x="1094"/>
        <item x="2344"/>
        <item x="434"/>
        <item x="38"/>
        <item x="2980"/>
        <item x="3217"/>
        <item x="72"/>
        <item x="94"/>
        <item x="1133"/>
        <item x="1772"/>
        <item x="2067"/>
        <item x="77"/>
        <item x="2074"/>
        <item x="1864"/>
        <item x="2520"/>
        <item x="446"/>
        <item x="2920"/>
        <item x="1493"/>
        <item x="663"/>
        <item x="1590"/>
        <item x="1993"/>
        <item x="1346"/>
        <item x="181"/>
        <item x="2346"/>
        <item x="3125"/>
        <item x="156"/>
        <item x="50"/>
        <item x="3335"/>
        <item x="3224"/>
        <item x="2310"/>
        <item x="800"/>
        <item x="2240"/>
        <item x="2636"/>
        <item x="2810"/>
        <item x="794"/>
        <item x="1738"/>
        <item x="1861"/>
        <item x="2576"/>
        <item x="13"/>
        <item x="2591"/>
        <item x="1386"/>
        <item x="401"/>
        <item x="1006"/>
        <item x="1682"/>
        <item x="2384"/>
        <item x="2595"/>
        <item x="2690"/>
        <item x="3306"/>
        <item x="700"/>
        <item x="2767"/>
        <item x="3260"/>
        <item x="759"/>
        <item x="1497"/>
        <item x="262"/>
        <item x="2012"/>
        <item x="315"/>
        <item x="309"/>
        <item x="1128"/>
        <item x="256"/>
        <item x="68"/>
        <item x="2349"/>
        <item x="646"/>
        <item x="3040"/>
        <item x="270"/>
        <item x="874"/>
        <item x="718"/>
        <item x="461"/>
        <item x="1916"/>
        <item x="1478"/>
        <item x="27"/>
        <item x="604"/>
        <item x="109"/>
        <item x="3286"/>
        <item x="2284"/>
        <item x="1284"/>
        <item x="3304"/>
        <item x="1339"/>
        <item x="139"/>
        <item x="231"/>
        <item x="1015"/>
        <item x="1364"/>
        <item x="1040"/>
        <item x="2388"/>
        <item x="1070"/>
        <item x="2983"/>
        <item x="2452"/>
        <item x="839"/>
        <item x="2521"/>
        <item x="2642"/>
        <item x="1753"/>
        <item x="1069"/>
        <item x="3164"/>
        <item x="1484"/>
        <item x="2729"/>
        <item x="770"/>
        <item x="2482"/>
        <item x="3333"/>
        <item x="364"/>
        <item x="1367"/>
        <item x="3228"/>
        <item x="2780"/>
        <item x="2585"/>
        <item x="393"/>
        <item x="576"/>
        <item x="2169"/>
        <item x="995"/>
        <item x="2457"/>
        <item x="163"/>
        <item x="3166"/>
        <item x="2572"/>
        <item x="2422"/>
        <item x="3000"/>
        <item x="2950"/>
        <item x="1416"/>
        <item x="2273"/>
        <item x="3089"/>
        <item x="2812"/>
        <item x="2103"/>
        <item x="2888"/>
        <item x="115"/>
        <item x="1079"/>
        <item x="619"/>
        <item x="635"/>
        <item x="1941"/>
        <item x="1844"/>
        <item x="1559"/>
        <item x="1665"/>
        <item x="2387"/>
        <item x="2353"/>
        <item x="2991"/>
        <item x="3063"/>
        <item x="2581"/>
        <item x="2081"/>
        <item x="1664"/>
        <item x="3174"/>
        <item x="3303"/>
        <item x="1639"/>
        <item x="2153"/>
        <item x="567"/>
        <item x="1932"/>
        <item x="1531"/>
        <item x="1193"/>
        <item x="3197"/>
        <item x="237"/>
        <item x="1074"/>
        <item x="135"/>
        <item x="2750"/>
        <item x="1202"/>
        <item x="1356"/>
        <item x="126"/>
        <item x="548"/>
        <item x="1031"/>
        <item x="1455"/>
        <item x="392"/>
        <item x="3240"/>
        <item x="79"/>
        <item x="2251"/>
        <item x="1927"/>
        <item x="3221"/>
        <item x="1461"/>
        <item x="1020"/>
        <item x="842"/>
        <item x="1911"/>
        <item x="3173"/>
        <item x="1692"/>
        <item x="2148"/>
        <item x="1007"/>
        <item x="843"/>
        <item x="1402"/>
        <item x="702"/>
        <item x="1761"/>
        <item x="934"/>
        <item x="2040"/>
        <item x="1477"/>
        <item x="2677"/>
        <item x="46"/>
        <item x="2020"/>
        <item x="3036"/>
        <item x="1151"/>
        <item x="1481"/>
        <item x="978"/>
        <item x="3236"/>
        <item x="3013"/>
        <item x="1579"/>
        <item x="1715"/>
        <item x="2631"/>
        <item x="138"/>
        <item x="2959"/>
        <item x="1691"/>
        <item x="2549"/>
        <item x="3117"/>
        <item x="1487"/>
        <item x="2758"/>
        <item x="2118"/>
        <item x="3348"/>
        <item x="988"/>
        <item x="357"/>
        <item x="300"/>
        <item x="3139"/>
        <item x="854"/>
        <item x="2612"/>
        <item x="1723"/>
        <item x="2562"/>
        <item x="504"/>
        <item x="165"/>
        <item x="219"/>
        <item x="3289"/>
        <item x="915"/>
        <item x="553"/>
        <item x="1645"/>
        <item x="2643"/>
        <item x="2874"/>
        <item x="1054"/>
        <item x="980"/>
        <item x="3081"/>
        <item x="550"/>
        <item x="1866"/>
        <item x="1747"/>
        <item x="1612"/>
        <item x="852"/>
        <item x="1223"/>
        <item x="1597"/>
        <item x="2701"/>
        <item x="1375"/>
        <item x="388"/>
        <item x="1026"/>
        <item x="689"/>
        <item x="2851"/>
        <item x="1998"/>
        <item x="1643"/>
        <item x="864"/>
        <item x="539"/>
        <item x="2438"/>
        <item x="3193"/>
        <item x="1530"/>
        <item x="1059"/>
        <item x="2127"/>
        <item x="2429"/>
        <item x="975"/>
        <item x="2886"/>
        <item x="1905"/>
        <item x="2493"/>
        <item x="1824"/>
        <item x="178"/>
        <item x="384"/>
        <item x="821"/>
        <item x="2651"/>
        <item x="228"/>
        <item x="2397"/>
        <item x="3230"/>
        <item x="3312"/>
        <item x="2197"/>
        <item x="1957"/>
        <item x="545"/>
        <item x="3047"/>
        <item x="453"/>
        <item x="2532"/>
        <item x="985"/>
        <item x="2650"/>
        <item x="2675"/>
        <item x="1871"/>
        <item x="89"/>
        <item x="3200"/>
        <item x="1344"/>
        <item x="166"/>
        <item x="2918"/>
        <item x="2605"/>
        <item x="119"/>
        <item x="3106"/>
        <item x="420"/>
        <item x="2519"/>
        <item x="2943"/>
        <item x="348"/>
        <item x="2041"/>
        <item x="2123"/>
        <item x="1067"/>
        <item x="894"/>
        <item x="1706"/>
        <item x="2286"/>
        <item x="844"/>
        <item x="413"/>
        <item x="514"/>
        <item x="443"/>
        <item x="2805"/>
        <item x="2183"/>
        <item x="415"/>
        <item x="2776"/>
        <item x="1770"/>
        <item x="1218"/>
        <item x="3148"/>
        <item x="526"/>
        <item x="1092"/>
        <item x="39"/>
        <item x="2771"/>
        <item x="2746"/>
        <item x="810"/>
        <item x="2786"/>
        <item x="1898"/>
        <item x="90"/>
        <item x="900"/>
        <item x="573"/>
        <item x="1892"/>
        <item x="3163"/>
        <item x="1553"/>
        <item x="1901"/>
        <item x="2834"/>
        <item x="938"/>
        <item x="2993"/>
        <item x="1519"/>
        <item x="2364"/>
        <item x="780"/>
        <item x="2092"/>
        <item x="614"/>
        <item x="903"/>
        <item x="2172"/>
        <item x="3048"/>
        <item x="531"/>
        <item x="118"/>
        <item x="164"/>
        <item x="1051"/>
        <item x="691"/>
        <item x="2298"/>
        <item x="150"/>
        <item x="620"/>
        <item x="1982"/>
        <item x="1535"/>
        <item x="1896"/>
        <item x="64"/>
        <item x="2102"/>
        <item x="483"/>
        <item x="1368"/>
        <item x="2464"/>
        <item x="2663"/>
        <item x="3130"/>
        <item x="1672"/>
        <item x="1242"/>
        <item x="250"/>
        <item x="2321"/>
        <item x="1235"/>
        <item x="2065"/>
        <item x="960"/>
        <item x="1277"/>
        <item x="1208"/>
        <item x="1322"/>
        <item x="763"/>
        <item x="743"/>
        <item x="1954"/>
        <item x="3233"/>
        <item x="1610"/>
        <item x="261"/>
        <item x="1435"/>
        <item x="427"/>
        <item x="1510"/>
        <item x="132"/>
        <item t="default"/>
      </items>
    </pivotField>
    <pivotField compact="0" numFmtId="6" showAll="0"/>
    <pivotField compact="0" numFmtId="6" showAll="0"/>
    <pivotField compact="0" numFmtId="6" showAll="0">
      <items count="2469">
        <item x="260"/>
        <item x="2139"/>
        <item x="2465"/>
        <item x="2420"/>
        <item x="2276"/>
        <item x="2452"/>
        <item x="2282"/>
        <item x="1523"/>
        <item x="2326"/>
        <item x="1370"/>
        <item x="1565"/>
        <item x="2044"/>
        <item x="2392"/>
        <item x="2378"/>
        <item x="2435"/>
        <item x="516"/>
        <item x="1769"/>
        <item x="2144"/>
        <item x="1654"/>
        <item x="864"/>
        <item x="856"/>
        <item x="1842"/>
        <item x="716"/>
        <item x="2362"/>
        <item x="113"/>
        <item x="1552"/>
        <item x="2047"/>
        <item x="1218"/>
        <item x="2278"/>
        <item x="1488"/>
        <item x="2413"/>
        <item x="1138"/>
        <item x="1013"/>
        <item x="2025"/>
        <item x="1009"/>
        <item x="2102"/>
        <item x="1836"/>
        <item x="1886"/>
        <item x="2377"/>
        <item x="1698"/>
        <item x="2196"/>
        <item x="2239"/>
        <item x="1231"/>
        <item x="1893"/>
        <item x="340"/>
        <item x="123"/>
        <item x="2036"/>
        <item x="1586"/>
        <item x="1265"/>
        <item x="643"/>
        <item x="1739"/>
        <item x="419"/>
        <item x="1161"/>
        <item x="167"/>
        <item x="2170"/>
        <item x="2234"/>
        <item x="1377"/>
        <item x="1481"/>
        <item x="2303"/>
        <item x="1292"/>
        <item x="149"/>
        <item x="1847"/>
        <item x="347"/>
        <item x="1085"/>
        <item x="1310"/>
        <item x="1923"/>
        <item x="2291"/>
        <item x="2330"/>
        <item x="2007"/>
        <item x="1332"/>
        <item x="2132"/>
        <item x="2332"/>
        <item x="1640"/>
        <item x="1756"/>
        <item x="1863"/>
        <item x="934"/>
        <item x="884"/>
        <item x="1870"/>
        <item x="1770"/>
        <item x="2268"/>
        <item x="1214"/>
        <item x="1387"/>
        <item x="2429"/>
        <item x="814"/>
        <item x="1683"/>
        <item x="2081"/>
        <item x="2403"/>
        <item x="974"/>
        <item x="1263"/>
        <item x="1717"/>
        <item x="2008"/>
        <item x="96"/>
        <item x="1992"/>
        <item x="2019"/>
        <item x="1962"/>
        <item x="672"/>
        <item x="1938"/>
        <item x="393"/>
        <item x="680"/>
        <item x="492"/>
        <item x="2370"/>
        <item x="1900"/>
        <item x="1583"/>
        <item x="1300"/>
        <item x="1952"/>
        <item x="1612"/>
        <item x="1171"/>
        <item x="1225"/>
        <item x="1729"/>
        <item x="1394"/>
        <item x="224"/>
        <item x="2147"/>
        <item x="2077"/>
        <item x="1168"/>
        <item x="2026"/>
        <item x="550"/>
        <item x="1775"/>
        <item x="1920"/>
        <item x="1311"/>
        <item x="197"/>
        <item x="601"/>
        <item x="1227"/>
        <item x="660"/>
        <item x="2208"/>
        <item x="1704"/>
        <item x="1916"/>
        <item x="403"/>
        <item x="615"/>
        <item x="1401"/>
        <item x="1211"/>
        <item x="980"/>
        <item x="2316"/>
        <item x="156"/>
        <item x="2214"/>
        <item x="1203"/>
        <item x="1275"/>
        <item x="1929"/>
        <item x="2341"/>
        <item x="1011"/>
        <item x="1178"/>
        <item x="440"/>
        <item x="1793"/>
        <item x="559"/>
        <item x="783"/>
        <item x="1259"/>
        <item x="596"/>
        <item x="1598"/>
        <item x="375"/>
        <item x="574"/>
        <item x="630"/>
        <item x="1722"/>
        <item x="590"/>
        <item x="2192"/>
        <item x="1725"/>
        <item x="1555"/>
        <item x="891"/>
        <item x="280"/>
        <item x="2051"/>
        <item x="486"/>
        <item x="1352"/>
        <item x="1002"/>
        <item x="1120"/>
        <item x="1444"/>
        <item x="576"/>
        <item x="306"/>
        <item x="353"/>
        <item x="2151"/>
        <item x="1512"/>
        <item x="2298"/>
        <item x="661"/>
        <item x="63"/>
        <item x="116"/>
        <item x="1708"/>
        <item x="1037"/>
        <item x="1830"/>
        <item x="1088"/>
        <item x="1450"/>
        <item x="626"/>
        <item x="1646"/>
        <item x="1146"/>
        <item x="655"/>
        <item x="1493"/>
        <item x="318"/>
        <item x="999"/>
        <item x="957"/>
        <item x="833"/>
        <item x="1393"/>
        <item x="1042"/>
        <item x="2003"/>
        <item x="141"/>
        <item x="767"/>
        <item x="1605"/>
        <item x="928"/>
        <item x="1296"/>
        <item x="1125"/>
        <item x="1779"/>
        <item x="1501"/>
        <item x="2363"/>
        <item x="903"/>
        <item x="714"/>
        <item x="1976"/>
        <item x="136"/>
        <item x="1486"/>
        <item x="1496"/>
        <item x="689"/>
        <item x="639"/>
        <item x="914"/>
        <item x="2386"/>
        <item x="29"/>
        <item x="507"/>
        <item x="494"/>
        <item x="1772"/>
        <item x="895"/>
        <item x="55"/>
        <item x="203"/>
        <item x="1655"/>
        <item x="937"/>
        <item x="1014"/>
        <item x="28"/>
        <item x="1524"/>
        <item x="1451"/>
        <item x="1585"/>
        <item x="468"/>
        <item x="448"/>
        <item x="930"/>
        <item x="489"/>
        <item x="502"/>
        <item x="1117"/>
        <item x="835"/>
        <item x="122"/>
        <item x="1416"/>
        <item x="1902"/>
        <item x="1650"/>
        <item x="1415"/>
        <item x="2244"/>
        <item x="1188"/>
        <item x="577"/>
        <item x="1868"/>
        <item x="1746"/>
        <item x="395"/>
        <item x="1279"/>
        <item x="739"/>
        <item x="1939"/>
        <item x="422"/>
        <item x="1970"/>
        <item x="1707"/>
        <item x="909"/>
        <item x="1323"/>
        <item x="1048"/>
        <item x="1008"/>
        <item x="799"/>
        <item x="589"/>
        <item x="1186"/>
        <item x="8"/>
        <item x="1054"/>
        <item x="943"/>
        <item x="1080"/>
        <item x="1380"/>
        <item x="2041"/>
        <item x="711"/>
        <item x="1965"/>
        <item x="255"/>
        <item x="1648"/>
        <item x="1293"/>
        <item x="1239"/>
        <item x="1880"/>
        <item x="319"/>
        <item x="1169"/>
        <item x="896"/>
        <item x="942"/>
        <item x="1817"/>
        <item x="359"/>
        <item x="857"/>
        <item x="625"/>
        <item x="1556"/>
        <item x="1582"/>
        <item x="676"/>
        <item x="178"/>
        <item x="958"/>
        <item x="1086"/>
        <item x="1064"/>
        <item x="109"/>
        <item x="1139"/>
        <item x="475"/>
        <item x="2154"/>
        <item x="62"/>
        <item x="1043"/>
        <item x="2264"/>
        <item x="1633"/>
        <item x="707"/>
        <item x="205"/>
        <item x="1713"/>
        <item x="279"/>
        <item x="1194"/>
        <item x="1806"/>
        <item x="2040"/>
        <item x="1459"/>
        <item x="1291"/>
        <item x="189"/>
        <item x="168"/>
        <item x="554"/>
        <item x="460"/>
        <item x="1155"/>
        <item x="1242"/>
        <item x="798"/>
        <item x="226"/>
        <item x="807"/>
        <item x="685"/>
        <item x="922"/>
        <item x="1864"/>
        <item x="572"/>
        <item x="97"/>
        <item x="411"/>
        <item x="935"/>
        <item x="1653"/>
        <item x="1248"/>
        <item x="1813"/>
        <item x="42"/>
        <item x="1435"/>
        <item x="157"/>
        <item x="900"/>
        <item x="93"/>
        <item x="753"/>
        <item x="1290"/>
        <item x="1325"/>
        <item x="1726"/>
        <item x="1821"/>
        <item x="473"/>
        <item x="2219"/>
        <item x="1776"/>
        <item x="1330"/>
        <item x="538"/>
        <item x="1241"/>
        <item x="824"/>
        <item x="314"/>
        <item x="2124"/>
        <item x="1470"/>
        <item x="850"/>
        <item x="803"/>
        <item x="328"/>
        <item x="131"/>
        <item x="913"/>
        <item x="207"/>
        <item x="917"/>
        <item x="308"/>
        <item x="1957"/>
        <item x="989"/>
        <item x="1624"/>
        <item x="1137"/>
        <item x="1066"/>
        <item x="571"/>
        <item x="1766"/>
        <item x="1483"/>
        <item x="1273"/>
        <item x="1100"/>
        <item x="1266"/>
        <item x="1144"/>
        <item x="26"/>
        <item x="1176"/>
        <item x="64"/>
        <item x="1068"/>
        <item x="1797"/>
        <item x="688"/>
        <item x="1987"/>
        <item x="1389"/>
        <item x="669"/>
        <item x="1787"/>
        <item x="1906"/>
        <item x="151"/>
        <item x="454"/>
        <item x="734"/>
        <item x="1075"/>
        <item x="1147"/>
        <item x="1795"/>
        <item x="474"/>
        <item x="1985"/>
        <item x="416"/>
        <item x="1805"/>
        <item x="792"/>
        <item x="953"/>
        <item x="1167"/>
        <item x="1484"/>
        <item x="1478"/>
        <item x="14"/>
        <item x="1159"/>
        <item x="741"/>
        <item x="733"/>
        <item x="1761"/>
        <item x="144"/>
        <item x="690"/>
        <item x="147"/>
        <item x="32"/>
        <item x="1097"/>
        <item x="1032"/>
        <item x="2073"/>
        <item x="2030"/>
        <item x="1667"/>
        <item x="932"/>
        <item x="649"/>
        <item x="1737"/>
        <item x="1845"/>
        <item x="417"/>
        <item x="2066"/>
        <item x="591"/>
        <item x="1676"/>
        <item x="1563"/>
        <item x="812"/>
        <item x="880"/>
        <item x="2068"/>
        <item x="482"/>
        <item x="2101"/>
        <item x="1712"/>
        <item x="566"/>
        <item x="1158"/>
        <item x="443"/>
        <item x="1626"/>
        <item x="654"/>
        <item x="354"/>
        <item x="790"/>
        <item x="911"/>
        <item x="1608"/>
        <item x="1220"/>
        <item x="68"/>
        <item x="1529"/>
        <item x="1071"/>
        <item x="327"/>
        <item x="1636"/>
        <item x="1096"/>
        <item x="838"/>
        <item x="1053"/>
        <item x="837"/>
        <item x="183"/>
        <item x="1702"/>
        <item x="22"/>
        <item x="399"/>
        <item x="135"/>
        <item x="37"/>
        <item x="513"/>
        <item x="2246"/>
        <item x="1670"/>
        <item x="1256"/>
        <item x="982"/>
        <item x="352"/>
        <item x="2057"/>
        <item x="981"/>
        <item x="1932"/>
        <item x="383"/>
        <item x="1663"/>
        <item x="801"/>
        <item x="1572"/>
        <item x="464"/>
        <item x="166"/>
        <item x="1634"/>
        <item x="916"/>
        <item x="1123"/>
        <item x="1357"/>
        <item x="225"/>
        <item x="89"/>
        <item x="1504"/>
        <item x="10"/>
        <item x="757"/>
        <item x="132"/>
        <item x="425"/>
        <item x="1791"/>
        <item x="1258"/>
        <item x="758"/>
        <item x="1425"/>
        <item x="1165"/>
        <item x="718"/>
        <item x="369"/>
        <item x="887"/>
        <item x="1061"/>
        <item x="1479"/>
        <item x="2069"/>
        <item x="1955"/>
        <item x="904"/>
        <item x="27"/>
        <item x="2340"/>
        <item x="1302"/>
        <item x="1038"/>
        <item x="731"/>
        <item x="761"/>
        <item x="1175"/>
        <item x="1154"/>
        <item x="700"/>
        <item x="445"/>
        <item x="391"/>
        <item x="1777"/>
        <item x="1134"/>
        <item x="208"/>
        <item x="531"/>
        <item x="849"/>
        <item x="830"/>
        <item x="797"/>
        <item x="1441"/>
        <item x="543"/>
        <item x="938"/>
        <item x="2146"/>
        <item x="1678"/>
        <item x="535"/>
        <item x="325"/>
        <item x="1453"/>
        <item x="76"/>
        <item x="1720"/>
        <item x="462"/>
        <item x="140"/>
        <item x="557"/>
        <item x="823"/>
        <item x="951"/>
        <item x="618"/>
        <item x="191"/>
        <item x="1823"/>
        <item x="1964"/>
        <item x="902"/>
        <item x="1148"/>
        <item x="1474"/>
        <item x="1580"/>
        <item x="1689"/>
        <item x="1289"/>
        <item x="1518"/>
        <item x="2127"/>
        <item x="243"/>
        <item x="216"/>
        <item x="1234"/>
        <item x="1295"/>
        <item x="1025"/>
        <item x="1748"/>
        <item x="2017"/>
        <item x="886"/>
        <item x="1857"/>
        <item x="1921"/>
        <item x="611"/>
        <item x="1755"/>
        <item x="1492"/>
        <item x="82"/>
        <item x="860"/>
        <item x="1111"/>
        <item x="1396"/>
        <item x="1498"/>
        <item x="523"/>
        <item x="1238"/>
        <item x="408"/>
        <item x="1022"/>
        <item x="2001"/>
        <item x="13"/>
        <item x="1047"/>
        <item x="321"/>
        <item x="964"/>
        <item x="901"/>
        <item x="845"/>
        <item x="294"/>
        <item x="159"/>
        <item x="60"/>
        <item x="990"/>
        <item x="339"/>
        <item x="727"/>
        <item x="737"/>
        <item x="1033"/>
        <item x="1706"/>
        <item x="855"/>
        <item x="295"/>
        <item x="456"/>
        <item x="1081"/>
        <item x="281"/>
        <item x="1802"/>
        <item x="977"/>
        <item x="435"/>
        <item x="774"/>
        <item x="759"/>
        <item x="19"/>
        <item x="1883"/>
        <item x="1638"/>
        <item x="1589"/>
        <item x="1015"/>
        <item x="2013"/>
        <item x="931"/>
        <item x="1507"/>
        <item x="877"/>
        <item x="1940"/>
        <item x="1156"/>
        <item x="1063"/>
        <item x="1714"/>
        <item x="1815"/>
        <item x="31"/>
        <item x="534"/>
        <item x="360"/>
        <item x="568"/>
        <item x="1941"/>
        <item x="1128"/>
        <item x="530"/>
        <item x="593"/>
        <item x="1853"/>
        <item x="213"/>
        <item x="1187"/>
        <item x="794"/>
        <item x="2245"/>
        <item x="1236"/>
        <item x="2206"/>
        <item x="1319"/>
        <item x="215"/>
        <item x="1796"/>
        <item x="370"/>
        <item x="273"/>
        <item x="1731"/>
        <item x="2317"/>
        <item x="631"/>
        <item x="74"/>
        <item x="1076"/>
        <item x="608"/>
        <item x="565"/>
        <item x="691"/>
        <item x="1466"/>
        <item x="746"/>
        <item x="102"/>
        <item x="1143"/>
        <item x="1894"/>
        <item x="585"/>
        <item x="1838"/>
        <item x="1281"/>
        <item x="1185"/>
        <item x="250"/>
        <item x="1982"/>
        <item x="1230"/>
        <item x="1460"/>
        <item x="20"/>
        <item x="291"/>
        <item x="331"/>
        <item x="1477"/>
        <item x="569"/>
        <item x="301"/>
        <item x="105"/>
        <item x="361"/>
        <item x="1274"/>
        <item x="1237"/>
        <item x="2266"/>
        <item x="1553"/>
        <item x="490"/>
        <item x="1789"/>
        <item x="1452"/>
        <item x="428"/>
        <item x="379"/>
        <item x="1055"/>
        <item x="1339"/>
        <item x="558"/>
        <item x="587"/>
        <item x="1257"/>
        <item x="461"/>
        <item x="1367"/>
        <item x="283"/>
        <item x="1381"/>
        <item x="919"/>
        <item x="582"/>
        <item x="182"/>
        <item x="923"/>
        <item x="1334"/>
        <item x="1705"/>
        <item x="193"/>
        <item x="1350"/>
        <item x="776"/>
        <item x="519"/>
        <item x="1354"/>
        <item x="165"/>
        <item x="651"/>
        <item x="1833"/>
        <item x="952"/>
        <item x="650"/>
        <item x="789"/>
        <item x="1090"/>
        <item x="1272"/>
        <item x="1686"/>
        <item x="1051"/>
        <item x="1664"/>
        <item x="965"/>
        <item x="326"/>
        <item x="172"/>
        <item x="709"/>
        <item x="2350"/>
        <item x="478"/>
        <item x="1303"/>
        <item x="447"/>
        <item x="1010"/>
        <item x="107"/>
        <item x="423"/>
        <item x="766"/>
        <item x="788"/>
        <item x="842"/>
        <item x="1127"/>
        <item x="67"/>
        <item x="606"/>
        <item x="518"/>
        <item x="286"/>
        <item x="288"/>
        <item x="164"/>
        <item x="1164"/>
        <item x="300"/>
        <item x="1641"/>
        <item x="771"/>
        <item x="234"/>
        <item x="628"/>
        <item x="85"/>
        <item x="338"/>
        <item x="72"/>
        <item x="1166"/>
        <item x="112"/>
        <item x="200"/>
        <item x="1671"/>
        <item x="79"/>
        <item x="223"/>
        <item x="1358"/>
        <item x="258"/>
        <item x="1614"/>
        <item x="432"/>
        <item x="604"/>
        <item x="90"/>
        <item x="537"/>
        <item x="477"/>
        <item x="1045"/>
        <item x="503"/>
        <item x="1500"/>
        <item x="2024"/>
        <item x="1145"/>
        <item x="2257"/>
        <item x="126"/>
        <item x="800"/>
        <item x="1106"/>
        <item x="1246"/>
        <item x="412"/>
        <item x="44"/>
        <item x="699"/>
        <item x="5"/>
        <item x="1679"/>
        <item x="337"/>
        <item x="195"/>
        <item x="493"/>
        <item x="825"/>
        <item x="421"/>
        <item x="656"/>
        <item x="612"/>
        <item x="777"/>
        <item x="350"/>
        <item x="364"/>
        <item x="1446"/>
        <item x="1351"/>
        <item x="176"/>
        <item x="56"/>
        <item x="517"/>
        <item x="684"/>
        <item x="155"/>
        <item x="39"/>
        <item x="106"/>
        <item x="511"/>
        <item x="548"/>
        <item x="1260"/>
        <item x="1212"/>
        <item x="1130"/>
        <item x="81"/>
        <item x="1835"/>
        <item x="1327"/>
        <item x="180"/>
        <item x="262"/>
        <item x="392"/>
        <item x="782"/>
        <item x="398"/>
        <item x="49"/>
        <item x="389"/>
        <item x="430"/>
        <item x="57"/>
        <item x="1207"/>
        <item x="402"/>
        <item x="1329"/>
        <item x="61"/>
        <item x="555"/>
        <item x="188"/>
        <item x="16"/>
        <item x="772"/>
        <item x="452"/>
        <item x="979"/>
        <item x="1026"/>
        <item x="9"/>
        <item x="762"/>
        <item x="1344"/>
        <item x="71"/>
        <item x="1049"/>
        <item x="427"/>
        <item x="344"/>
        <item x="971"/>
        <item x="1343"/>
        <item x="1677"/>
        <item x="868"/>
        <item x="366"/>
        <item x="35"/>
        <item x="310"/>
        <item x="441"/>
        <item x="481"/>
        <item x="385"/>
        <item x="497"/>
        <item x="888"/>
        <item x="277"/>
        <item x="413"/>
        <item x="1855"/>
        <item x="137"/>
        <item x="1936"/>
        <item x="186"/>
        <item x="1124"/>
        <item x="987"/>
        <item x="233"/>
        <item x="1151"/>
        <item x="648"/>
        <item x="1799"/>
        <item x="1328"/>
        <item x="501"/>
        <item x="843"/>
        <item x="111"/>
        <item x="1874"/>
        <item x="373"/>
        <item x="1426"/>
        <item x="145"/>
        <item x="1285"/>
        <item x="1199"/>
        <item x="879"/>
        <item x="324"/>
        <item x="829"/>
        <item x="1625"/>
        <item x="1109"/>
        <item x="1591"/>
        <item x="73"/>
        <item x="1735"/>
        <item x="1135"/>
        <item x="143"/>
        <item x="1611"/>
        <item x="961"/>
        <item x="1454"/>
        <item x="169"/>
        <item x="702"/>
        <item x="820"/>
        <item x="58"/>
        <item x="86"/>
        <item x="712"/>
        <item x="1208"/>
        <item x="298"/>
        <item x="378"/>
        <item x="912"/>
        <item x="374"/>
        <item x="1628"/>
        <item x="236"/>
        <item x="756"/>
        <item x="1603"/>
        <item x="284"/>
        <item x="181"/>
        <item x="822"/>
        <item x="725"/>
        <item x="50"/>
        <item x="1443"/>
        <item x="15"/>
        <item x="289"/>
        <item x="1001"/>
        <item x="1449"/>
        <item x="1244"/>
        <item x="1530"/>
        <item x="602"/>
        <item x="1306"/>
        <item x="2099"/>
        <item x="818"/>
        <item x="750"/>
        <item x="401"/>
        <item x="858"/>
        <item x="697"/>
        <item x="299"/>
        <item x="832"/>
        <item x="1149"/>
        <item x="521"/>
        <item x="638"/>
        <item x="539"/>
        <item x="1150"/>
        <item x="218"/>
        <item x="763"/>
        <item x="500"/>
        <item x="508"/>
        <item x="25"/>
        <item x="75"/>
        <item x="795"/>
        <item x="553"/>
        <item x="1780"/>
        <item x="1264"/>
        <item x="1384"/>
        <item x="567"/>
        <item x="504"/>
        <item x="787"/>
        <item x="1684"/>
        <item x="1278"/>
        <item x="945"/>
        <item x="1531"/>
        <item x="1988"/>
        <item x="1600"/>
        <item x="1044"/>
        <item x="806"/>
        <item x="1321"/>
        <item x="1126"/>
        <item x="152"/>
        <item x="362"/>
        <item x="1934"/>
        <item x="1070"/>
        <item x="673"/>
        <item x="171"/>
        <item x="365"/>
        <item x="479"/>
        <item x="815"/>
        <item x="1564"/>
        <item x="384"/>
        <item x="184"/>
        <item x="59"/>
        <item x="1228"/>
        <item x="1497"/>
        <item x="1006"/>
        <item x="1254"/>
        <item x="1417"/>
        <item x="634"/>
        <item x="1951"/>
        <item x="1528"/>
        <item x="264"/>
        <item x="2296"/>
        <item x="175"/>
        <item x="1307"/>
        <item x="1959"/>
        <item x="2460"/>
        <item x="510"/>
        <item x="599"/>
        <item x="433"/>
        <item x="484"/>
        <item x="296"/>
        <item x="1703"/>
        <item x="66"/>
        <item x="968"/>
        <item x="1701"/>
        <item x="1360"/>
        <item x="100"/>
        <item x="724"/>
        <item x="1233"/>
        <item x="1574"/>
        <item x="578"/>
        <item x="1875"/>
        <item x="754"/>
        <item x="1843"/>
        <item x="745"/>
        <item x="738"/>
        <item x="751"/>
        <item x="1195"/>
        <item x="1299"/>
        <item x="1324"/>
        <item x="890"/>
        <item x="1206"/>
        <item x="1423"/>
        <item x="293"/>
        <item x="1058"/>
        <item x="791"/>
        <item x="955"/>
        <item x="742"/>
        <item x="1672"/>
        <item x="1083"/>
        <item x="2383"/>
        <item x="2176"/>
        <item x="637"/>
        <item x="1277"/>
        <item x="431"/>
        <item x="1597"/>
        <item x="633"/>
        <item x="2201"/>
        <item x="2157"/>
        <item x="1192"/>
        <item x="1331"/>
        <item x="1016"/>
        <item x="607"/>
        <item x="463"/>
        <item x="1335"/>
        <item x="541"/>
        <item x="1029"/>
        <item x="665"/>
        <item x="2158"/>
        <item x="978"/>
        <item x="710"/>
        <item x="926"/>
        <item x="2021"/>
        <item x="616"/>
        <item x="1773"/>
        <item x="1824"/>
        <item x="1616"/>
        <item x="444"/>
        <item x="1091"/>
        <item x="177"/>
        <item x="1418"/>
        <item x="1861"/>
        <item x="693"/>
        <item x="584"/>
        <item x="1247"/>
        <item x="1784"/>
        <item x="998"/>
        <item x="1462"/>
        <item x="770"/>
        <item x="1827"/>
        <item x="1017"/>
        <item x="1210"/>
        <item x="1687"/>
        <item x="1539"/>
        <item x="275"/>
        <item x="222"/>
        <item x="2002"/>
        <item x="1020"/>
        <item x="666"/>
        <item x="663"/>
        <item x="1629"/>
        <item x="1267"/>
        <item x="720"/>
        <item x="705"/>
        <item x="2321"/>
        <item x="1322"/>
        <item x="83"/>
        <item x="1696"/>
        <item x="2059"/>
        <item x="1461"/>
        <item x="623"/>
        <item x="640"/>
        <item x="302"/>
        <item x="80"/>
        <item x="2086"/>
        <item x="910"/>
        <item x="2129"/>
        <item x="1576"/>
        <item x="209"/>
        <item x="1715"/>
        <item x="1463"/>
        <item x="1754"/>
        <item x="1508"/>
        <item x="1341"/>
        <item x="948"/>
        <item x="781"/>
        <item x="1922"/>
        <item x="1249"/>
        <item x="442"/>
        <item x="532"/>
        <item x="652"/>
        <item x="1560"/>
        <item x="202"/>
        <item x="1102"/>
        <item x="1997"/>
        <item x="1937"/>
        <item x="1095"/>
        <item x="229"/>
        <item x="863"/>
        <item x="30"/>
        <item x="1994"/>
        <item x="1004"/>
        <item x="594"/>
        <item x="1333"/>
        <item x="985"/>
        <item x="0"/>
        <item x="33"/>
        <item x="2004"/>
        <item x="455"/>
        <item x="358"/>
        <item x="939"/>
        <item x="1132"/>
        <item x="1336"/>
        <item x="2"/>
        <item x="2293"/>
        <item x="65"/>
        <item x="239"/>
        <item x="114"/>
        <item x="94"/>
        <item x="1884"/>
        <item x="1108"/>
        <item x="962"/>
        <item x="449"/>
        <item x="683"/>
        <item x="614"/>
        <item x="4"/>
        <item x="1012"/>
        <item x="263"/>
        <item x="674"/>
        <item x="1635"/>
        <item x="1971"/>
        <item x="1803"/>
        <item x="1924"/>
        <item x="77"/>
        <item x="967"/>
        <item x="48"/>
        <item x="728"/>
        <item x="386"/>
        <item x="1342"/>
        <item x="210"/>
        <item x="694"/>
        <item x="265"/>
        <item x="108"/>
        <item x="540"/>
        <item x="996"/>
        <item x="1926"/>
        <item x="495"/>
        <item x="1730"/>
        <item x="1908"/>
        <item x="276"/>
        <item x="1550"/>
        <item x="561"/>
        <item x="646"/>
        <item x="1859"/>
        <item x="304"/>
        <item x="174"/>
        <item x="769"/>
        <item x="491"/>
        <item x="1541"/>
        <item x="372"/>
        <item x="2397"/>
        <item x="544"/>
        <item x="1620"/>
        <item x="36"/>
        <item x="458"/>
        <item x="1812"/>
        <item x="732"/>
        <item x="1180"/>
        <item x="536"/>
        <item x="647"/>
        <item x="773"/>
        <item x="556"/>
        <item x="1986"/>
        <item x="1087"/>
        <item x="1494"/>
        <item x="91"/>
        <item x="333"/>
        <item x="323"/>
        <item x="2240"/>
        <item x="2089"/>
        <item x="38"/>
        <item x="1"/>
        <item x="704"/>
        <item x="434"/>
        <item x="969"/>
        <item x="1592"/>
        <item x="598"/>
        <item x="1196"/>
        <item x="736"/>
        <item x="1593"/>
        <item x="1270"/>
        <item x="472"/>
        <item x="349"/>
        <item x="52"/>
        <item x="2237"/>
        <item x="892"/>
        <item x="620"/>
        <item x="439"/>
        <item x="217"/>
        <item x="940"/>
        <item x="2018"/>
        <item x="861"/>
        <item x="1978"/>
        <item x="1657"/>
        <item x="1395"/>
        <item x="404"/>
        <item x="1190"/>
        <item x="622"/>
        <item x="128"/>
        <item x="1569"/>
        <item x="505"/>
        <item x="1069"/>
        <item x="1320"/>
        <item x="1542"/>
        <item x="1966"/>
        <item x="1517"/>
        <item x="1581"/>
        <item x="841"/>
        <item x="2070"/>
        <item x="1837"/>
        <item x="342"/>
        <item x="1710"/>
        <item x="142"/>
        <item x="1359"/>
        <item x="1378"/>
        <item x="1439"/>
        <item x="268"/>
        <item x="1073"/>
        <item x="817"/>
        <item x="53"/>
        <item x="41"/>
        <item x="1024"/>
        <item x="1490"/>
        <item x="1527"/>
        <item x="1915"/>
        <item x="1221"/>
        <item x="1226"/>
        <item x="1674"/>
        <item x="956"/>
        <item x="2062"/>
        <item x="246"/>
        <item x="804"/>
        <item x="2078"/>
        <item x="1601"/>
        <item x="450"/>
        <item x="809"/>
        <item x="2225"/>
        <item x="542"/>
        <item x="1177"/>
        <item x="1942"/>
        <item x="1763"/>
        <item x="1760"/>
        <item x="1436"/>
        <item x="1575"/>
        <item x="1627"/>
        <item x="194"/>
        <item x="118"/>
        <item x="2399"/>
        <item x="1316"/>
        <item x="686"/>
        <item x="1485"/>
        <item x="1495"/>
        <item x="2190"/>
        <item x="1513"/>
        <item x="2228"/>
        <item x="396"/>
        <item x="1656"/>
        <item x="272"/>
        <item x="927"/>
        <item x="1369"/>
        <item x="1371"/>
        <item x="99"/>
        <item x="1811"/>
        <item x="409"/>
        <item x="973"/>
        <item x="1092"/>
        <item x="2424"/>
        <item x="1544"/>
        <item x="1232"/>
        <item x="290"/>
        <item x="1587"/>
        <item x="1577"/>
        <item x="309"/>
        <item x="509"/>
        <item x="1355"/>
        <item x="336"/>
        <item x="1514"/>
        <item x="1309"/>
        <item x="1506"/>
        <item x="496"/>
        <item x="1261"/>
        <item x="2114"/>
        <item x="1595"/>
        <item x="889"/>
        <item x="1062"/>
        <item x="356"/>
        <item x="1998"/>
        <item x="1904"/>
        <item x="1397"/>
        <item x="522"/>
        <item x="2286"/>
        <item x="722"/>
        <item x="644"/>
        <item x="390"/>
        <item x="918"/>
        <item x="1447"/>
        <item x="1862"/>
        <item x="173"/>
        <item x="1219"/>
        <item x="1368"/>
        <item x="983"/>
        <item x="872"/>
        <item x="1304"/>
        <item x="678"/>
        <item x="317"/>
        <item x="1437"/>
        <item x="1526"/>
        <item x="103"/>
        <item x="2249"/>
        <item x="1521"/>
        <item x="2305"/>
        <item x="1201"/>
        <item x="586"/>
        <item x="1007"/>
        <item x="1077"/>
        <item x="1312"/>
        <item x="1458"/>
        <item x="1405"/>
        <item x="2200"/>
        <item x="1967"/>
        <item x="1783"/>
        <item x="84"/>
        <item x="2136"/>
        <item x="368"/>
        <item x="925"/>
        <item x="834"/>
        <item x="1850"/>
        <item x="621"/>
        <item x="1442"/>
        <item x="1549"/>
        <item x="1223"/>
        <item x="743"/>
        <item x="1860"/>
        <item x="1340"/>
        <item x="400"/>
        <item x="1000"/>
        <item x="1348"/>
        <item x="235"/>
        <item x="199"/>
        <item x="2160"/>
        <item x="1133"/>
        <item x="866"/>
        <item x="882"/>
        <item x="793"/>
        <item x="163"/>
        <item x="785"/>
        <item x="681"/>
        <item x="1871"/>
        <item x="813"/>
        <item x="313"/>
        <item x="881"/>
        <item x="1160"/>
        <item x="220"/>
        <item x="1116"/>
        <item x="1727"/>
        <item x="755"/>
        <item x="811"/>
        <item x="1172"/>
        <item x="1276"/>
        <item x="2125"/>
        <item x="237"/>
        <item x="1079"/>
        <item x="363"/>
        <item x="524"/>
        <item x="1082"/>
        <item x="1630"/>
        <item x="1876"/>
        <item x="949"/>
        <item x="1374"/>
        <item x="242"/>
        <item x="1031"/>
        <item x="645"/>
        <item x="2115"/>
        <item x="2163"/>
        <item x="1141"/>
        <item x="695"/>
        <item x="836"/>
        <item x="1373"/>
        <item x="862"/>
        <item x="1573"/>
        <item x="1448"/>
        <item x="826"/>
        <item x="146"/>
        <item x="1816"/>
        <item x="1202"/>
        <item x="947"/>
        <item x="198"/>
        <item x="564"/>
        <item x="1411"/>
        <item x="1814"/>
        <item x="1711"/>
        <item x="1217"/>
        <item x="1879"/>
        <item x="908"/>
        <item x="1094"/>
        <item x="551"/>
        <item x="487"/>
        <item x="760"/>
        <item x="485"/>
        <item x="1558"/>
        <item x="104"/>
        <item x="1205"/>
        <item x="1421"/>
        <item x="624"/>
        <item x="138"/>
        <item x="735"/>
        <item x="418"/>
        <item x="1792"/>
        <item x="119"/>
        <item x="1112"/>
        <item x="480"/>
        <item x="115"/>
        <item x="1414"/>
        <item x="975"/>
        <item x="228"/>
        <item x="1362"/>
        <item x="1326"/>
        <item x="2336"/>
        <item x="897"/>
        <item x="1398"/>
        <item x="600"/>
        <item x="371"/>
        <item x="1250"/>
        <item x="1632"/>
        <item x="170"/>
        <item x="1931"/>
        <item x="466"/>
        <item x="1919"/>
        <item x="839"/>
        <item x="944"/>
        <item x="95"/>
        <item x="1647"/>
        <item x="1848"/>
        <item x="467"/>
        <item x="488"/>
        <item x="840"/>
        <item x="2389"/>
        <item x="483"/>
        <item x="271"/>
        <item x="1759"/>
        <item x="311"/>
        <item x="206"/>
        <item x="357"/>
        <item x="768"/>
        <item x="2161"/>
        <item x="1050"/>
        <item x="1747"/>
        <item x="24"/>
        <item x="1905"/>
        <item x="1035"/>
        <item x="878"/>
        <item x="1046"/>
        <item x="405"/>
        <item x="1209"/>
        <item x="376"/>
        <item x="2054"/>
        <item x="970"/>
        <item x="446"/>
        <item x="1457"/>
        <item x="78"/>
        <item x="1734"/>
        <item x="1399"/>
        <item x="343"/>
        <item x="287"/>
        <item x="570"/>
        <item x="1744"/>
        <item x="1060"/>
        <item x="506"/>
        <item x="192"/>
        <item x="133"/>
        <item x="1181"/>
        <item x="703"/>
        <item x="950"/>
        <item x="924"/>
        <item x="2360"/>
        <item x="1131"/>
        <item x="1115"/>
        <item x="240"/>
        <item x="1464"/>
        <item x="1404"/>
        <item x="2109"/>
        <item x="406"/>
        <item x="1948"/>
        <item x="322"/>
        <item x="920"/>
        <item x="972"/>
        <item x="2169"/>
        <item x="1753"/>
        <item x="609"/>
        <item x="1738"/>
        <item x="526"/>
        <item x="1379"/>
        <item x="991"/>
        <item x="120"/>
        <item x="936"/>
        <item x="642"/>
        <item x="988"/>
        <item x="190"/>
        <item x="124"/>
        <item x="1078"/>
        <item x="721"/>
        <item x="1596"/>
        <item x="1721"/>
        <item x="221"/>
        <item x="701"/>
        <item x="1104"/>
        <item x="1222"/>
        <item x="45"/>
        <item x="334"/>
        <item x="1364"/>
        <item x="764"/>
        <item x="870"/>
        <item x="212"/>
        <item x="692"/>
        <item x="2256"/>
        <item x="966"/>
        <item x="854"/>
        <item x="161"/>
        <item x="1216"/>
        <item x="1198"/>
        <item x="740"/>
        <item x="335"/>
        <item x="1107"/>
        <item x="51"/>
        <item x="1005"/>
        <item x="23"/>
        <item x="533"/>
        <item x="1023"/>
        <item x="853"/>
        <item x="993"/>
        <item x="641"/>
        <item x="69"/>
        <item x="1910"/>
        <item x="1570"/>
        <item x="664"/>
        <item x="397"/>
        <item x="387"/>
        <item x="1121"/>
        <item x="1645"/>
        <item x="2279"/>
        <item x="831"/>
        <item x="752"/>
        <item x="984"/>
        <item x="12"/>
        <item x="573"/>
        <item x="1999"/>
        <item x="1562"/>
        <item x="1685"/>
        <item x="1027"/>
        <item x="905"/>
        <item x="1618"/>
        <item x="150"/>
        <item x="204"/>
        <item x="1472"/>
        <item x="514"/>
        <item x="367"/>
        <item x="305"/>
        <item x="780"/>
        <item x="2045"/>
        <item x="129"/>
        <item x="1724"/>
        <item x="158"/>
        <item x="267"/>
        <item x="775"/>
        <item x="662"/>
        <item x="2039"/>
        <item x="668"/>
        <item x="1841"/>
        <item x="1972"/>
        <item x="1003"/>
        <item x="134"/>
        <item x="231"/>
        <item x="1532"/>
        <item x="2009"/>
        <item x="7"/>
        <item x="1382"/>
        <item x="1410"/>
        <item x="345"/>
        <item x="2182"/>
        <item x="2097"/>
        <item x="2229"/>
        <item x="110"/>
        <item x="214"/>
        <item x="187"/>
        <item x="1375"/>
        <item x="1019"/>
        <item x="1021"/>
        <item x="1040"/>
        <item x="1557"/>
        <item x="282"/>
        <item x="2083"/>
        <item x="92"/>
        <item x="1897"/>
        <item x="874"/>
        <item x="682"/>
        <item x="846"/>
        <item x="436"/>
        <item x="921"/>
        <item x="1652"/>
        <item x="1749"/>
        <item x="471"/>
        <item x="580"/>
        <item x="2016"/>
        <item x="1554"/>
        <item x="867"/>
        <item x="1183"/>
        <item x="1376"/>
        <item x="1018"/>
        <item x="1548"/>
        <item x="883"/>
        <item x="844"/>
        <item x="2254"/>
        <item x="726"/>
        <item x="525"/>
        <item x="1914"/>
        <item x="1298"/>
        <item x="1103"/>
        <item x="1658"/>
        <item x="632"/>
        <item x="388"/>
        <item x="219"/>
        <item x="563"/>
        <item x="87"/>
        <item x="2349"/>
        <item x="873"/>
        <item x="2113"/>
        <item x="2416"/>
        <item x="307"/>
        <item x="946"/>
        <item x="2283"/>
        <item x="469"/>
        <item x="196"/>
        <item x="241"/>
        <item x="1949"/>
        <item x="871"/>
        <item x="779"/>
        <item x="380"/>
        <item x="355"/>
        <item x="635"/>
        <item x="1213"/>
        <item x="1887"/>
        <item x="1301"/>
        <item x="43"/>
        <item x="254"/>
        <item x="1666"/>
        <item x="1499"/>
        <item x="552"/>
        <item x="2331"/>
        <item x="1690"/>
        <item x="1723"/>
        <item x="1283"/>
        <item x="986"/>
        <item x="1052"/>
        <item x="1545"/>
        <item x="1041"/>
        <item x="1152"/>
        <item x="1892"/>
        <item x="498"/>
        <item x="1286"/>
        <item x="54"/>
        <item x="933"/>
        <item x="1820"/>
        <item x="994"/>
        <item x="1034"/>
        <item x="1867"/>
        <item x="332"/>
        <item x="730"/>
        <item x="1877"/>
        <item x="2358"/>
        <item x="2032"/>
        <item x="1828"/>
        <item x="1866"/>
        <item x="1719"/>
        <item x="1122"/>
        <item x="1954"/>
        <item x="1659"/>
        <item x="1315"/>
        <item x="1349"/>
        <item x="261"/>
        <item x="1804"/>
        <item x="179"/>
        <item x="377"/>
        <item x="1065"/>
        <item x="2212"/>
        <item x="1284"/>
        <item x="139"/>
        <item x="1979"/>
        <item x="1215"/>
        <item x="1989"/>
        <item x="2037"/>
        <item x="520"/>
        <item x="1673"/>
        <item x="1617"/>
        <item x="1675"/>
        <item x="847"/>
        <item x="1651"/>
        <item x="1200"/>
        <item x="1347"/>
        <item x="1407"/>
        <item x="828"/>
        <item x="1682"/>
        <item x="2121"/>
        <item x="2071"/>
        <item x="1907"/>
        <item x="1691"/>
        <item x="976"/>
        <item x="1613"/>
        <item x="1644"/>
        <item x="341"/>
        <item x="1434"/>
        <item x="605"/>
        <item x="1788"/>
        <item x="1692"/>
        <item x="2247"/>
        <item x="636"/>
        <item x="1621"/>
        <item x="1392"/>
        <item x="117"/>
        <item x="1391"/>
        <item x="657"/>
        <item x="1818"/>
        <item x="2076"/>
        <item x="679"/>
        <item x="1262"/>
        <item x="426"/>
        <item x="1990"/>
        <item x="253"/>
        <item x="259"/>
        <item x="2405"/>
        <item x="627"/>
        <item x="1059"/>
        <item x="1388"/>
        <item x="1662"/>
        <item x="1928"/>
        <item x="46"/>
        <item x="1649"/>
        <item x="852"/>
        <item x="2006"/>
        <item x="2142"/>
        <item x="2253"/>
        <item x="1153"/>
        <item x="303"/>
        <item x="1757"/>
        <item x="1294"/>
        <item x="1881"/>
        <item x="21"/>
        <item x="1251"/>
        <item x="876"/>
        <item x="320"/>
        <item x="1162"/>
        <item x="2295"/>
        <item x="1898"/>
        <item x="2367"/>
        <item x="802"/>
        <item x="1308"/>
        <item x="201"/>
        <item x="2387"/>
        <item x="2395"/>
        <item x="2020"/>
        <item x="2166"/>
        <item x="617"/>
        <item x="415"/>
        <item x="70"/>
        <item x="1487"/>
        <item x="2067"/>
        <item x="346"/>
        <item x="515"/>
        <item x="2338"/>
        <item x="2175"/>
        <item x="677"/>
        <item x="2012"/>
        <item x="1599"/>
        <item x="2443"/>
        <item x="1604"/>
        <item x="1170"/>
        <item x="1909"/>
        <item x="1854"/>
        <item x="1693"/>
        <item x="1118"/>
        <item x="2060"/>
        <item x="2183"/>
        <item x="2250"/>
        <item x="1413"/>
        <item x="778"/>
        <item x="148"/>
        <item x="995"/>
        <item x="1974"/>
        <item x="2371"/>
        <item x="1030"/>
        <item x="719"/>
        <item x="717"/>
        <item x="1400"/>
        <item x="1406"/>
        <item x="1182"/>
        <item x="2112"/>
        <item x="1765"/>
        <item x="2049"/>
        <item x="1503"/>
        <item x="1578"/>
        <item x="2156"/>
        <item x="1536"/>
        <item x="1353"/>
        <item x="1431"/>
        <item x="1136"/>
        <item x="2398"/>
        <item x="1028"/>
        <item x="2248"/>
        <item x="2445"/>
        <item x="2235"/>
        <item x="1950"/>
        <item x="245"/>
        <item x="1235"/>
        <item x="410"/>
        <item x="893"/>
        <item x="1268"/>
        <item x="2368"/>
        <item x="2337"/>
        <item x="351"/>
        <item x="2373"/>
        <item x="2159"/>
        <item x="127"/>
        <item x="1174"/>
        <item x="312"/>
        <item x="2450"/>
        <item x="185"/>
        <item x="915"/>
        <item x="2379"/>
        <item x="1084"/>
        <item x="547"/>
        <item x="1476"/>
        <item x="2119"/>
        <item x="749"/>
        <item x="2063"/>
        <item x="297"/>
        <item x="2177"/>
        <item x="545"/>
        <item x="512"/>
        <item x="1901"/>
        <item x="2447"/>
        <item x="875"/>
        <item x="1742"/>
        <item x="610"/>
        <item x="1925"/>
        <item x="1622"/>
        <item x="579"/>
        <item x="805"/>
        <item x="1480"/>
        <item x="1056"/>
        <item x="1839"/>
        <item x="2255"/>
        <item x="597"/>
        <item x="2197"/>
        <item x="1427"/>
        <item x="1184"/>
        <item x="2134"/>
        <item x="1764"/>
        <item x="1509"/>
        <item x="2236"/>
        <item x="162"/>
        <item x="1858"/>
        <item x="1535"/>
        <item x="1119"/>
        <item x="285"/>
        <item x="40"/>
        <item x="1619"/>
        <item x="613"/>
        <item x="1781"/>
        <item x="1469"/>
        <item x="1752"/>
        <item x="2065"/>
        <item x="851"/>
        <item x="546"/>
        <item x="1243"/>
        <item x="1745"/>
        <item x="1778"/>
        <item x="898"/>
        <item x="2194"/>
        <item x="713"/>
        <item x="2052"/>
        <item x="1099"/>
        <item x="1637"/>
        <item x="1114"/>
        <item x="2103"/>
        <item x="907"/>
        <item x="98"/>
        <item x="1660"/>
        <item x="1610"/>
        <item x="2181"/>
        <item x="1314"/>
        <item x="1825"/>
        <item x="2441"/>
        <item x="2335"/>
        <item x="2072"/>
        <item x="2446"/>
        <item x="1429"/>
        <item x="1758"/>
        <item x="1606"/>
        <item x="2318"/>
        <item x="2095"/>
        <item x="420"/>
        <item x="906"/>
        <item x="1768"/>
        <item x="1782"/>
        <item x="1912"/>
        <item x="1826"/>
        <item x="394"/>
        <item x="1869"/>
        <item x="1098"/>
        <item x="1743"/>
        <item x="2137"/>
        <item x="1422"/>
        <item x="2258"/>
        <item x="1317"/>
        <item x="2195"/>
        <item x="859"/>
        <item x="2029"/>
        <item x="1074"/>
        <item x="247"/>
        <item x="274"/>
        <item x="266"/>
        <item x="1510"/>
        <item x="1039"/>
        <item x="1695"/>
        <item x="1933"/>
        <item x="1968"/>
        <item x="1973"/>
        <item x="2014"/>
        <item x="1559"/>
        <item x="269"/>
        <item x="3"/>
        <item x="1366"/>
        <item x="2055"/>
        <item x="230"/>
        <item x="1356"/>
        <item x="619"/>
        <item x="2342"/>
        <item x="121"/>
        <item x="1197"/>
        <item x="315"/>
        <item x="729"/>
        <item x="2064"/>
        <item x="708"/>
        <item x="154"/>
        <item x="329"/>
        <item x="1502"/>
        <item x="747"/>
        <item x="1489"/>
        <item x="2048"/>
        <item x="47"/>
        <item x="675"/>
        <item x="1468"/>
        <item x="227"/>
        <item x="1516"/>
        <item x="1419"/>
        <item x="2372"/>
        <item x="1762"/>
        <item x="1269"/>
        <item x="2359"/>
        <item x="2384"/>
        <item x="997"/>
        <item x="130"/>
        <item x="1865"/>
        <item x="808"/>
        <item x="1771"/>
        <item x="1252"/>
        <item x="2408"/>
        <item x="1733"/>
        <item x="1844"/>
        <item x="1140"/>
        <item x="1455"/>
        <item x="125"/>
        <item x="959"/>
        <item x="248"/>
        <item x="2075"/>
        <item x="1113"/>
        <item x="257"/>
        <item x="1609"/>
        <item x="1840"/>
        <item x="2106"/>
        <item x="2085"/>
        <item x="2010"/>
        <item x="382"/>
        <item x="1482"/>
        <item x="2168"/>
        <item x="1318"/>
        <item x="562"/>
        <item x="2275"/>
        <item x="2138"/>
        <item x="529"/>
        <item x="744"/>
        <item x="960"/>
        <item x="748"/>
        <item x="1794"/>
        <item x="1229"/>
        <item x="1607"/>
        <item x="470"/>
        <item x="2038"/>
        <item x="2209"/>
        <item x="2394"/>
        <item x="1918"/>
        <item x="1408"/>
        <item x="2281"/>
        <item x="865"/>
        <item x="698"/>
        <item x="667"/>
        <item x="88"/>
        <item x="1409"/>
        <item x="2272"/>
        <item x="2180"/>
        <item x="451"/>
        <item x="2274"/>
        <item x="2148"/>
        <item x="459"/>
        <item x="848"/>
        <item x="2082"/>
        <item x="1709"/>
        <item x="1189"/>
        <item x="2015"/>
        <item x="2434"/>
        <item x="11"/>
        <item x="2088"/>
        <item x="671"/>
        <item x="1313"/>
        <item x="1732"/>
        <item x="2191"/>
        <item x="153"/>
        <item x="1615"/>
        <item x="765"/>
        <item x="588"/>
        <item x="2164"/>
        <item x="696"/>
        <item x="1631"/>
        <item x="1403"/>
        <item x="2173"/>
        <item x="2042"/>
        <item x="2210"/>
        <item x="2027"/>
        <item x="659"/>
        <item x="2084"/>
        <item x="1546"/>
        <item x="2011"/>
        <item x="1093"/>
        <item x="2199"/>
        <item x="1899"/>
        <item x="2123"/>
        <item x="1953"/>
        <item x="1927"/>
        <item x="629"/>
        <item x="885"/>
        <item x="2145"/>
        <item x="1643"/>
        <item x="2108"/>
        <item x="2287"/>
        <item x="429"/>
        <item x="2438"/>
        <item x="1831"/>
        <item x="2232"/>
        <item x="2031"/>
        <item x="528"/>
        <item x="1547"/>
        <item x="1661"/>
        <item x="2345"/>
        <item x="2436"/>
        <item x="1943"/>
        <item x="407"/>
        <item x="232"/>
        <item x="499"/>
        <item x="941"/>
        <item x="457"/>
        <item x="1882"/>
        <item x="1832"/>
        <item x="1551"/>
        <item x="1338"/>
        <item x="1428"/>
        <item x="2174"/>
        <item x="595"/>
        <item x="1889"/>
        <item x="278"/>
        <item x="1540"/>
        <item x="894"/>
        <item x="2265"/>
        <item x="2364"/>
        <item x="2211"/>
        <item x="1852"/>
        <item x="2366"/>
        <item x="2324"/>
        <item x="1741"/>
        <item x="2224"/>
        <item x="101"/>
        <item x="2290"/>
        <item x="1700"/>
        <item x="249"/>
        <item x="1800"/>
        <item x="2184"/>
        <item x="1681"/>
        <item x="1253"/>
        <item x="2034"/>
        <item x="2454"/>
        <item x="1173"/>
        <item x="1520"/>
        <item x="2122"/>
        <item x="2260"/>
        <item x="1590"/>
        <item x="899"/>
        <item x="2104"/>
        <item x="1740"/>
        <item x="827"/>
        <item x="1363"/>
        <item x="1809"/>
        <item x="1287"/>
        <item x="2432"/>
        <item x="1224"/>
        <item x="1471"/>
        <item x="1956"/>
        <item x="2087"/>
        <item x="270"/>
        <item x="821"/>
        <item x="2028"/>
        <item x="2058"/>
        <item x="2187"/>
        <item x="1810"/>
        <item x="1896"/>
        <item x="1716"/>
        <item x="2117"/>
        <item x="1282"/>
        <item x="1669"/>
        <item x="1072"/>
        <item x="2390"/>
        <item x="453"/>
        <item x="2079"/>
        <item x="1993"/>
        <item x="1105"/>
        <item x="465"/>
        <item x="2309"/>
        <item x="1372"/>
        <item x="2327"/>
        <item x="2270"/>
        <item x="2333"/>
        <item x="2035"/>
        <item x="1110"/>
        <item x="2280"/>
        <item x="1402"/>
        <item x="1534"/>
        <item x="2431"/>
        <item x="583"/>
        <item x="2430"/>
        <item x="1440"/>
        <item x="2120"/>
        <item x="2140"/>
        <item x="1829"/>
        <item x="2289"/>
        <item x="527"/>
        <item x="1981"/>
        <item x="1305"/>
        <item x="1445"/>
        <item x="2308"/>
        <item x="2186"/>
        <item x="1432"/>
        <item x="1665"/>
        <item x="1089"/>
        <item x="1271"/>
        <item x="2453"/>
        <item x="2353"/>
        <item x="2223"/>
        <item x="816"/>
        <item x="1699"/>
        <item x="2227"/>
        <item x="2273"/>
        <item x="2251"/>
        <item x="1420"/>
        <item x="476"/>
        <item x="1538"/>
        <item x="2149"/>
        <item x="316"/>
        <item x="1642"/>
        <item x="2162"/>
        <item x="2172"/>
        <item x="2118"/>
        <item x="1750"/>
        <item x="1728"/>
        <item x="1179"/>
        <item x="2204"/>
        <item x="2456"/>
        <item x="2096"/>
        <item x="2033"/>
        <item x="2334"/>
        <item x="1204"/>
        <item x="2093"/>
        <item x="1533"/>
        <item x="2126"/>
        <item x="1288"/>
        <item x="1947"/>
        <item x="1885"/>
        <item x="1433"/>
        <item x="2220"/>
        <item x="2135"/>
        <item x="560"/>
        <item x="1475"/>
        <item x="2023"/>
        <item x="2411"/>
        <item x="2448"/>
        <item x="1694"/>
        <item x="1873"/>
        <item x="2241"/>
        <item x="2402"/>
        <item x="1819"/>
        <item x="2328"/>
        <item x="963"/>
        <item x="1386"/>
        <item x="1519"/>
        <item x="784"/>
        <item x="1567"/>
        <item x="2263"/>
        <item x="2233"/>
        <item x="2412"/>
        <item x="1101"/>
        <item x="2189"/>
        <item x="1944"/>
        <item x="2409"/>
        <item x="2143"/>
        <item x="2427"/>
        <item x="2404"/>
        <item x="2105"/>
        <item x="1996"/>
        <item x="1505"/>
        <item x="2203"/>
        <item x="381"/>
        <item x="1946"/>
        <item x="2165"/>
        <item x="1537"/>
        <item x="2130"/>
        <item x="2243"/>
        <item x="1958"/>
        <item x="1561"/>
        <item x="1424"/>
        <item x="2388"/>
        <item x="2198"/>
        <item x="2141"/>
        <item x="1297"/>
        <item x="819"/>
        <item x="2361"/>
        <item x="2155"/>
        <item x="1911"/>
        <item x="1515"/>
        <item x="1718"/>
        <item x="424"/>
        <item x="1834"/>
        <item x="2179"/>
        <item x="1361"/>
        <item x="1639"/>
        <item x="2382"/>
        <item x="1960"/>
        <item x="1390"/>
        <item x="1623"/>
        <item x="2267"/>
        <item x="2261"/>
        <item x="1240"/>
        <item x="2074"/>
        <item x="653"/>
        <item x="18"/>
        <item x="1697"/>
        <item x="1930"/>
        <item x="2396"/>
        <item x="1891"/>
        <item x="2374"/>
        <item x="2046"/>
        <item x="2133"/>
        <item x="2271"/>
        <item x="1856"/>
        <item x="954"/>
        <item x="2365"/>
        <item x="1980"/>
        <item x="2425"/>
        <item x="1067"/>
        <item x="1430"/>
        <item x="292"/>
        <item x="2455"/>
        <item x="2053"/>
        <item x="2451"/>
        <item x="2381"/>
        <item x="2091"/>
        <item x="2217"/>
        <item x="1365"/>
        <item x="992"/>
        <item x="2369"/>
        <item x="810"/>
        <item x="1588"/>
        <item x="2110"/>
        <item x="549"/>
        <item x="929"/>
        <item x="2458"/>
        <item x="1849"/>
        <item x="2171"/>
        <item x="2098"/>
        <item x="2221"/>
        <item x="1385"/>
        <item x="437"/>
        <item x="1890"/>
        <item x="2107"/>
        <item x="2252"/>
        <item x="2207"/>
        <item x="2307"/>
        <item x="2419"/>
        <item x="2299"/>
        <item x="2428"/>
        <item x="2354"/>
        <item x="1790"/>
        <item x="1822"/>
        <item x="2310"/>
        <item x="1346"/>
        <item x="2185"/>
        <item x="1878"/>
        <item x="715"/>
        <item x="1961"/>
        <item x="1057"/>
        <item x="1977"/>
        <item x="1801"/>
        <item x="2218"/>
        <item x="2423"/>
        <item x="1786"/>
        <item x="2022"/>
        <item x="2153"/>
        <item x="2462"/>
        <item x="2415"/>
        <item x="34"/>
        <item x="1798"/>
        <item x="2090"/>
        <item x="2406"/>
        <item x="2292"/>
        <item x="2288"/>
        <item x="1846"/>
        <item x="2319"/>
        <item x="1129"/>
        <item x="1337"/>
        <item x="17"/>
        <item x="1511"/>
        <item x="6"/>
        <item x="2202"/>
        <item x="1888"/>
        <item x="2284"/>
        <item x="244"/>
        <item x="2226"/>
        <item x="1808"/>
        <item x="2131"/>
        <item x="1193"/>
        <item x="2238"/>
        <item x="1807"/>
        <item x="1785"/>
        <item x="2323"/>
        <item x="2152"/>
        <item x="2300"/>
        <item x="796"/>
        <item x="2080"/>
        <item x="603"/>
        <item x="1036"/>
        <item x="2351"/>
        <item x="687"/>
        <item x="2433"/>
        <item x="1383"/>
        <item x="2437"/>
        <item x="1543"/>
        <item x="211"/>
        <item x="2325"/>
        <item x="251"/>
        <item x="2111"/>
        <item x="2393"/>
        <item x="1473"/>
        <item x="2375"/>
        <item x="2322"/>
        <item x="592"/>
        <item x="2050"/>
        <item x="1975"/>
        <item x="2230"/>
        <item x="2385"/>
        <item x="2347"/>
        <item x="2242"/>
        <item x="2193"/>
        <item x="2000"/>
        <item x="1491"/>
        <item x="2343"/>
        <item x="2457"/>
        <item x="348"/>
        <item x="706"/>
        <item x="2339"/>
        <item x="1522"/>
        <item x="1895"/>
        <item x="2311"/>
        <item x="2215"/>
        <item x="658"/>
        <item x="238"/>
        <item x="1584"/>
        <item x="2005"/>
        <item x="2329"/>
        <item x="2380"/>
        <item x="1969"/>
        <item x="2464"/>
        <item x="2312"/>
        <item x="2344"/>
        <item x="1142"/>
        <item x="2315"/>
        <item x="1983"/>
        <item x="1157"/>
        <item x="2418"/>
        <item x="2302"/>
        <item x="2320"/>
        <item x="414"/>
        <item x="252"/>
        <item x="2407"/>
        <item x="2294"/>
        <item x="1963"/>
        <item x="2043"/>
        <item x="2262"/>
        <item x="1984"/>
        <item x="1467"/>
        <item x="1872"/>
        <item x="723"/>
        <item x="2092"/>
        <item x="2352"/>
        <item x="2167"/>
        <item x="1280"/>
        <item x="2056"/>
        <item x="2467"/>
        <item x="1465"/>
        <item x="2463"/>
        <item x="2440"/>
        <item x="330"/>
        <item x="2313"/>
        <item x="2277"/>
        <item x="1525"/>
        <item x="2222"/>
        <item x="2128"/>
        <item x="2355"/>
        <item x="1594"/>
        <item x="2356"/>
        <item x="2376"/>
        <item x="786"/>
        <item x="2061"/>
        <item x="2346"/>
        <item x="1991"/>
        <item x="2414"/>
        <item x="1412"/>
        <item x="1245"/>
        <item x="438"/>
        <item x="2188"/>
        <item x="2150"/>
        <item x="869"/>
        <item x="2417"/>
        <item x="2422"/>
        <item x="1566"/>
        <item x="581"/>
        <item x="2421"/>
        <item x="2259"/>
        <item x="1345"/>
        <item x="2306"/>
        <item x="2439"/>
        <item x="575"/>
        <item x="1913"/>
        <item x="1255"/>
        <item x="2461"/>
        <item x="2348"/>
        <item x="2116"/>
        <item x="2269"/>
        <item x="2466"/>
        <item x="2285"/>
        <item x="2216"/>
        <item x="1668"/>
        <item x="1438"/>
        <item x="2178"/>
        <item x="1456"/>
        <item x="2444"/>
        <item x="1602"/>
        <item x="1767"/>
        <item x="256"/>
        <item x="1571"/>
        <item x="2094"/>
        <item x="2426"/>
        <item x="2297"/>
        <item x="1903"/>
        <item x="2410"/>
        <item x="1774"/>
        <item x="1751"/>
        <item x="2391"/>
        <item x="2314"/>
        <item x="1688"/>
        <item x="1917"/>
        <item x="1935"/>
        <item x="1995"/>
        <item x="2100"/>
        <item x="2459"/>
        <item x="2400"/>
        <item x="1736"/>
        <item x="1851"/>
        <item x="2213"/>
        <item x="2442"/>
        <item x="1945"/>
        <item x="1163"/>
        <item x="670"/>
        <item x="2304"/>
        <item x="2357"/>
        <item x="160"/>
        <item x="2231"/>
        <item x="1579"/>
        <item x="1568"/>
        <item x="2205"/>
        <item x="1191"/>
        <item x="2301"/>
        <item x="2401"/>
        <item x="1680"/>
        <item x="2449"/>
        <item t="default"/>
      </items>
    </pivotField>
    <pivotField dataField="1" compact="0" numFmtId="6" showAll="0"/>
    <pivotField compact="0" showAll="0">
      <items count="6">
        <item x="4"/>
        <item x="2"/>
        <item x="1"/>
        <item x="3"/>
        <item x="0"/>
        <item t="default"/>
      </items>
    </pivotField>
    <pivotField compact="0" numFmtId="178" showAll="0">
      <items count="24">
        <item x="10"/>
        <item x="6"/>
        <item x="11"/>
        <item x="0"/>
        <item x="3"/>
        <item x="7"/>
        <item x="2"/>
        <item x="16"/>
        <item x="5"/>
        <item x="12"/>
        <item x="9"/>
        <item x="15"/>
        <item x="8"/>
        <item x="22"/>
        <item x="13"/>
        <item x="20"/>
        <item x="18"/>
        <item x="21"/>
        <item x="1"/>
        <item x="4"/>
        <item x="19"/>
        <item x="14"/>
        <item x="17"/>
        <item t="default"/>
      </items>
    </pivotField>
    <pivotField dataField="1" compact="0" showAll="0">
      <items count="9">
        <item x="6"/>
        <item x="7"/>
        <item x="4"/>
        <item x="2"/>
        <item x="3"/>
        <item x="5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6"/>
        <item x="3"/>
        <item x="0"/>
        <item x="10"/>
        <item x="7"/>
        <item x="9"/>
        <item x="4"/>
        <item x="1"/>
        <item x="5"/>
        <item x="2"/>
        <item x="11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6">
        <item x="2"/>
        <item x="4"/>
        <item x="1"/>
        <item x="0"/>
        <item x="3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6" baseField="0" baseItem="0"/>
    <dataField name="Sum of Total order" fld="12" baseField="0" baseItem="0"/>
    <dataField name="Average of Total order" fld="12" subtotal="average" baseField="0" baseItem="0"/>
    <dataField name="Average of Customer Rating" fld="15" subtotal="average" baseField="0" baseItem="0"/>
  </dataFields>
  <formats count="13">
    <format dxfId="65">
      <pivotArea dataOnly="0" axis="axisValues" fieldPosition="0"/>
    </format>
    <format dxfId="66">
      <pivotArea collapsedLevelsAreSubtotals="1" fieldPosition="0"/>
    </format>
    <format dxfId="67">
      <pivotArea dataOnly="0" axis="axisValues" fieldPosition="0"/>
    </format>
    <format dxfId="68">
      <pivotArea collapsedLevelsAreSubtotals="1" fieldPosition="0"/>
    </format>
    <format dxfId="69">
      <pivotArea dataOnly="0" axis="axisValues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7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7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77">
      <pivotArea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PivotTable2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</pivotTables>
  <data>
    <tabular pivotCacheId="1">
      <items count="8">
        <i x="6" s="1"/>
        <i x="1" s="1"/>
        <i x="4" s="1"/>
        <i x="3" s="1"/>
        <i x="2" s="1"/>
        <i x="5" s="1"/>
        <i x="7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keting_Channel" sourceName="Marketing Channel">
  <pivotTables>
    <pivotTable tabId="2" name="PivotTable2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</pivotTables>
  <data>
    <tabular pivotCacheId="1">
      <items count="6">
        <i x="4" s="1"/>
        <i x="5" s="1"/>
        <i x="3" s="1"/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2" name="PivotTable2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</pivotTables>
  <data>
    <tabular pivotCacheId="1">
      <items count="5">
        <i x="2" s="1"/>
        <i x="4" s="1"/>
        <i x="1" s="1"/>
        <i x="0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__Order_Date" sourceName="Years (Order Date)">
  <pivotTables>
    <pivotTable tabId="2" name="PivotTable2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style="SlicerStyleLight3" rowHeight="137160"/>
  <slicer name="Marketing Channel" cache="Slicer_Marketing_Channel" caption="Marketing Channel" style="SlicerStyleLight3" rowHeight="137160"/>
  <slicer name="Payment Method" cache="Slicer_Payment_Method" caption="Payment Method" style="SlicerStyleLight3" rowHeight="137160"/>
  <slicer name="Years (Order Date)" cache="Slicer_Years__Order_Date" caption="Years (Order Date)" style="SlicerStyleLight3" rowHeight="13716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382"/>
  <sheetViews>
    <sheetView topLeftCell="B20" workbookViewId="0">
      <selection activeCell="F27" sqref="F27"/>
    </sheetView>
  </sheetViews>
  <sheetFormatPr defaultColWidth="9.14285714285714" defaultRowHeight="15"/>
  <cols>
    <col min="1" max="1" width="19.5714285714286"/>
    <col min="2" max="2" width="28.1428571428571" style="12"/>
    <col min="3" max="5" width="28.1428571428571"/>
    <col min="6" max="7" width="19.5714285714286"/>
    <col min="8" max="8" width="21.4285714285714"/>
    <col min="9" max="9" width="18.8571428571429"/>
    <col min="10" max="12" width="13.4285714285714"/>
    <col min="13" max="13" width="18.8571428571429"/>
  </cols>
  <sheetData>
    <row r="3" spans="1:13">
      <c r="A3" t="s">
        <v>0</v>
      </c>
      <c r="B3" s="12" t="s">
        <v>1</v>
      </c>
      <c r="G3" t="s">
        <v>2</v>
      </c>
      <c r="H3" s="12" t="s">
        <v>1</v>
      </c>
      <c r="K3" t="s">
        <v>3</v>
      </c>
      <c r="L3" t="s">
        <v>4</v>
      </c>
      <c r="M3" s="12" t="s">
        <v>1</v>
      </c>
    </row>
    <row r="4" spans="1:13">
      <c r="A4" t="s">
        <v>5</v>
      </c>
      <c r="B4" s="12">
        <v>222903.90669</v>
      </c>
      <c r="G4" t="s">
        <v>6</v>
      </c>
      <c r="H4" s="12">
        <v>375802.63678</v>
      </c>
      <c r="K4" t="s">
        <v>7</v>
      </c>
      <c r="M4" s="12"/>
    </row>
    <row r="5" spans="1:13">
      <c r="A5" t="s">
        <v>8</v>
      </c>
      <c r="B5" s="12">
        <v>66615.5040900001</v>
      </c>
      <c r="G5" t="s">
        <v>9</v>
      </c>
      <c r="H5" s="12">
        <v>727944.637490001</v>
      </c>
      <c r="L5" t="s">
        <v>10</v>
      </c>
      <c r="M5" s="12">
        <v>59836.78755</v>
      </c>
    </row>
    <row r="6" spans="1:13">
      <c r="A6" t="s">
        <v>11</v>
      </c>
      <c r="B6" s="12">
        <v>229865.6685</v>
      </c>
      <c r="G6" t="s">
        <v>12</v>
      </c>
      <c r="H6" s="12">
        <v>157588.06815</v>
      </c>
      <c r="L6" t="s">
        <v>13</v>
      </c>
      <c r="M6" s="12">
        <v>52722.30008</v>
      </c>
    </row>
    <row r="7" spans="1:13">
      <c r="A7" t="s">
        <v>14</v>
      </c>
      <c r="B7" s="12">
        <v>630094.109559998</v>
      </c>
      <c r="G7" t="s">
        <v>15</v>
      </c>
      <c r="H7" s="12">
        <v>98987.4045699999</v>
      </c>
      <c r="L7" t="s">
        <v>16</v>
      </c>
      <c r="M7" s="12">
        <v>60630.17756</v>
      </c>
    </row>
    <row r="8" spans="1:13">
      <c r="A8" t="s">
        <v>17</v>
      </c>
      <c r="B8" s="12">
        <v>542320.59274</v>
      </c>
      <c r="G8" t="s">
        <v>18</v>
      </c>
      <c r="H8" s="12">
        <v>1189343.58229</v>
      </c>
      <c r="L8" t="s">
        <v>19</v>
      </c>
      <c r="M8" s="12">
        <v>53450.42103</v>
      </c>
    </row>
    <row r="9" spans="1:13">
      <c r="A9" t="s">
        <v>20</v>
      </c>
      <c r="B9" s="12">
        <v>69024.78295</v>
      </c>
      <c r="G9" t="s">
        <v>21</v>
      </c>
      <c r="H9" s="12">
        <v>2549666.32928</v>
      </c>
      <c r="L9" t="s">
        <v>22</v>
      </c>
      <c r="M9" s="12">
        <v>67182.51917</v>
      </c>
    </row>
    <row r="10" spans="1:13">
      <c r="A10" t="s">
        <v>23</v>
      </c>
      <c r="B10" s="12">
        <v>181618.36461</v>
      </c>
      <c r="L10" t="s">
        <v>24</v>
      </c>
      <c r="M10" s="12">
        <v>59236.67544</v>
      </c>
    </row>
    <row r="11" spans="1:13">
      <c r="A11" t="s">
        <v>25</v>
      </c>
      <c r="B11" s="12">
        <v>607223.40014</v>
      </c>
      <c r="L11" t="s">
        <v>26</v>
      </c>
      <c r="M11" s="12">
        <v>56531.1925</v>
      </c>
    </row>
    <row r="12" spans="1:13">
      <c r="A12" t="s">
        <v>21</v>
      </c>
      <c r="B12" s="12">
        <v>2549666.32928</v>
      </c>
      <c r="G12" t="s">
        <v>27</v>
      </c>
      <c r="H12" s="12" t="s">
        <v>28</v>
      </c>
      <c r="L12" t="s">
        <v>29</v>
      </c>
      <c r="M12" s="12">
        <v>62993.17388</v>
      </c>
    </row>
    <row r="13" spans="1:13">
      <c r="G13" t="s">
        <v>30</v>
      </c>
      <c r="H13" s="19">
        <v>0.121223896664659</v>
      </c>
      <c r="L13" t="s">
        <v>31</v>
      </c>
      <c r="M13" s="12">
        <v>48448.29562</v>
      </c>
    </row>
    <row r="14" spans="1:13">
      <c r="G14" t="s">
        <v>32</v>
      </c>
      <c r="H14" s="19">
        <v>0.0483541514919778</v>
      </c>
      <c r="L14" t="s">
        <v>33</v>
      </c>
      <c r="M14" s="12">
        <v>65082.796</v>
      </c>
    </row>
    <row r="15" spans="1:13">
      <c r="A15" t="s">
        <v>0</v>
      </c>
      <c r="B15" s="12" t="s">
        <v>34</v>
      </c>
      <c r="G15" t="s">
        <v>35</v>
      </c>
      <c r="H15" s="19">
        <v>0.447885061588619</v>
      </c>
      <c r="L15" t="s">
        <v>36</v>
      </c>
      <c r="M15" s="12">
        <v>53511.96605</v>
      </c>
    </row>
    <row r="16" spans="1:13">
      <c r="A16" t="s">
        <v>20</v>
      </c>
      <c r="B16" s="12">
        <v>1068.15705</v>
      </c>
      <c r="G16" t="s">
        <v>37</v>
      </c>
      <c r="H16" s="19">
        <v>0.105858118417486</v>
      </c>
      <c r="L16" t="s">
        <v>38</v>
      </c>
      <c r="M16" s="12">
        <v>59512.87265</v>
      </c>
    </row>
    <row r="17" spans="1:13">
      <c r="A17" t="s">
        <v>8</v>
      </c>
      <c r="B17" s="12">
        <v>1109.32591</v>
      </c>
      <c r="G17" t="s">
        <v>39</v>
      </c>
      <c r="H17" s="19">
        <v>0.276678771837258</v>
      </c>
      <c r="K17" t="s">
        <v>40</v>
      </c>
      <c r="M17" s="12"/>
    </row>
    <row r="18" spans="1:13">
      <c r="A18" t="s">
        <v>23</v>
      </c>
      <c r="B18" s="12">
        <v>3847.54539</v>
      </c>
      <c r="G18" t="s">
        <v>21</v>
      </c>
      <c r="H18" s="19">
        <v>1</v>
      </c>
      <c r="L18" t="s">
        <v>10</v>
      </c>
      <c r="M18" s="12">
        <v>51737.93173</v>
      </c>
    </row>
    <row r="19" spans="1:13">
      <c r="A19" t="s">
        <v>5</v>
      </c>
      <c r="B19" s="12">
        <v>3910.22331</v>
      </c>
      <c r="L19" t="s">
        <v>13</v>
      </c>
      <c r="M19" s="12">
        <v>53152.16127</v>
      </c>
    </row>
    <row r="20" spans="1:13">
      <c r="A20" t="s">
        <v>11</v>
      </c>
      <c r="B20" s="12">
        <v>4322.1615</v>
      </c>
      <c r="G20" t="s">
        <v>41</v>
      </c>
      <c r="H20" s="12" t="s">
        <v>1</v>
      </c>
      <c r="L20" t="s">
        <v>16</v>
      </c>
      <c r="M20" s="12">
        <v>54594.02705</v>
      </c>
    </row>
    <row r="21" spans="1:13">
      <c r="A21" t="s">
        <v>17</v>
      </c>
      <c r="B21" s="12">
        <v>10703.93726</v>
      </c>
      <c r="G21" t="s">
        <v>42</v>
      </c>
      <c r="H21" s="12">
        <v>238302.2643</v>
      </c>
      <c r="L21" t="s">
        <v>19</v>
      </c>
      <c r="M21" s="12">
        <v>56087.84093</v>
      </c>
    </row>
    <row r="22" spans="1:13">
      <c r="A22" t="s">
        <v>25</v>
      </c>
      <c r="B22" s="12">
        <v>12009.68986</v>
      </c>
      <c r="G22" t="s">
        <v>43</v>
      </c>
      <c r="H22" s="12">
        <v>252058.52549</v>
      </c>
      <c r="L22" t="s">
        <v>22</v>
      </c>
      <c r="M22" s="12">
        <v>61217.27363</v>
      </c>
    </row>
    <row r="23" spans="1:13">
      <c r="A23" t="s">
        <v>14</v>
      </c>
      <c r="B23" s="12">
        <v>13131.38044</v>
      </c>
      <c r="G23" t="s">
        <v>44</v>
      </c>
      <c r="H23" s="12">
        <v>809963.69372</v>
      </c>
      <c r="L23" t="s">
        <v>24</v>
      </c>
      <c r="M23" s="12">
        <v>56869.33385</v>
      </c>
    </row>
    <row r="24" spans="1:13">
      <c r="A24" t="s">
        <v>21</v>
      </c>
      <c r="B24" s="12">
        <v>50102.42072</v>
      </c>
      <c r="G24" t="s">
        <v>45</v>
      </c>
      <c r="H24" s="12">
        <v>470163.45191</v>
      </c>
      <c r="L24" t="s">
        <v>26</v>
      </c>
      <c r="M24" s="12">
        <v>51161.35631</v>
      </c>
    </row>
    <row r="25" spans="1:13">
      <c r="B25"/>
      <c r="G25" t="s">
        <v>46</v>
      </c>
      <c r="H25" s="12">
        <v>157231.0032</v>
      </c>
      <c r="L25" t="s">
        <v>29</v>
      </c>
      <c r="M25" s="12">
        <v>67395.65153</v>
      </c>
    </row>
    <row r="26" spans="1:13">
      <c r="A26" t="s">
        <v>47</v>
      </c>
      <c r="B26" t="s">
        <v>1</v>
      </c>
      <c r="C26" t="s">
        <v>28</v>
      </c>
      <c r="G26" t="s">
        <v>48</v>
      </c>
      <c r="H26" s="12">
        <v>621947.390660001</v>
      </c>
      <c r="L26" t="s">
        <v>31</v>
      </c>
      <c r="M26" s="12">
        <v>63448.84858</v>
      </c>
    </row>
    <row r="27" spans="1:13">
      <c r="A27" t="b">
        <v>0</v>
      </c>
      <c r="B27" s="12">
        <v>2076889.68104999</v>
      </c>
      <c r="C27" s="19">
        <v>0.814573129510829</v>
      </c>
      <c r="G27" t="s">
        <v>21</v>
      </c>
      <c r="H27" s="12">
        <v>2549666.32928</v>
      </c>
      <c r="L27" t="s">
        <v>33</v>
      </c>
      <c r="M27" s="12">
        <v>60358.22608</v>
      </c>
    </row>
    <row r="28" spans="1:13">
      <c r="A28" t="b">
        <v>1</v>
      </c>
      <c r="B28" s="12">
        <v>472776.64823</v>
      </c>
      <c r="C28" s="19">
        <v>0.185426870489171</v>
      </c>
      <c r="L28" t="s">
        <v>36</v>
      </c>
      <c r="M28" s="12">
        <v>56991.18061</v>
      </c>
    </row>
    <row r="29" spans="1:13">
      <c r="A29" t="s">
        <v>21</v>
      </c>
      <c r="B29" s="12">
        <v>2549666.32927999</v>
      </c>
      <c r="C29" s="19">
        <v>1</v>
      </c>
      <c r="L29" t="s">
        <v>38</v>
      </c>
      <c r="M29" s="12">
        <v>51408.10894</v>
      </c>
    </row>
    <row r="30" spans="1:13">
      <c r="B30"/>
      <c r="G30" t="s">
        <v>0</v>
      </c>
      <c r="H30" s="12" t="s">
        <v>49</v>
      </c>
      <c r="K30" t="s">
        <v>50</v>
      </c>
      <c r="M30" s="12"/>
    </row>
    <row r="31" spans="1:13">
      <c r="A31" t="s">
        <v>0</v>
      </c>
      <c r="B31" t="s">
        <v>51</v>
      </c>
      <c r="C31" t="s">
        <v>1</v>
      </c>
      <c r="D31" t="s">
        <v>52</v>
      </c>
      <c r="E31" t="s">
        <v>53</v>
      </c>
      <c r="G31" t="s">
        <v>5</v>
      </c>
      <c r="H31" s="12">
        <v>27169.96</v>
      </c>
      <c r="L31" t="s">
        <v>10</v>
      </c>
      <c r="M31" s="12">
        <v>58912.10383</v>
      </c>
    </row>
    <row r="32" spans="1:13">
      <c r="A32" t="s">
        <v>5</v>
      </c>
      <c r="B32" s="13">
        <v>2736</v>
      </c>
      <c r="C32" s="12">
        <v>222903.90669</v>
      </c>
      <c r="D32" s="13">
        <v>129.821727833431</v>
      </c>
      <c r="E32" s="20">
        <v>4.35876528829354</v>
      </c>
      <c r="G32" t="s">
        <v>8</v>
      </c>
      <c r="H32" s="12">
        <v>15899.57</v>
      </c>
      <c r="L32" t="s">
        <v>13</v>
      </c>
      <c r="M32" s="12">
        <v>64097.3708</v>
      </c>
    </row>
    <row r="33" spans="1:13">
      <c r="A33" t="s">
        <v>8</v>
      </c>
      <c r="B33" s="13">
        <v>1607</v>
      </c>
      <c r="C33" s="12">
        <v>66615.5040900001</v>
      </c>
      <c r="D33" s="13">
        <v>63.082863721591</v>
      </c>
      <c r="E33" s="20">
        <v>4.32102272727273</v>
      </c>
      <c r="G33" t="s">
        <v>11</v>
      </c>
      <c r="H33" s="12">
        <v>34683.82</v>
      </c>
      <c r="L33" t="s">
        <v>16</v>
      </c>
      <c r="M33" s="12">
        <v>56587.82143</v>
      </c>
    </row>
    <row r="34" spans="1:13">
      <c r="A34" t="s">
        <v>11</v>
      </c>
      <c r="B34" s="13">
        <v>3579</v>
      </c>
      <c r="C34" s="12">
        <v>229865.6685</v>
      </c>
      <c r="D34" s="13">
        <v>102.848173825503</v>
      </c>
      <c r="E34" s="20">
        <v>4.34026845637584</v>
      </c>
      <c r="G34" t="s">
        <v>14</v>
      </c>
      <c r="H34" s="12">
        <v>47462.3200000001</v>
      </c>
      <c r="L34" t="s">
        <v>19</v>
      </c>
      <c r="M34" s="12">
        <v>58712.25002</v>
      </c>
    </row>
    <row r="35" spans="1:13">
      <c r="A35" t="s">
        <v>14</v>
      </c>
      <c r="B35" s="13">
        <v>4473</v>
      </c>
      <c r="C35" s="12">
        <v>630094.109559998</v>
      </c>
      <c r="D35" s="13">
        <v>225.355547052932</v>
      </c>
      <c r="E35" s="20">
        <v>4.3555078683834</v>
      </c>
      <c r="G35" t="s">
        <v>17</v>
      </c>
      <c r="H35" s="12">
        <v>53086.11</v>
      </c>
      <c r="L35" t="s">
        <v>22</v>
      </c>
      <c r="M35" s="12">
        <v>53169.19677</v>
      </c>
    </row>
    <row r="36" spans="1:13">
      <c r="A36" t="s">
        <v>17</v>
      </c>
      <c r="B36" s="13">
        <v>5211</v>
      </c>
      <c r="C36" s="12">
        <v>542320.59274</v>
      </c>
      <c r="D36" s="13">
        <v>166.560378605651</v>
      </c>
      <c r="E36" s="20">
        <v>4.3507371007371</v>
      </c>
      <c r="G36" t="s">
        <v>20</v>
      </c>
      <c r="H36" s="12">
        <v>18127.13</v>
      </c>
      <c r="L36" t="s">
        <v>24</v>
      </c>
      <c r="M36" s="12">
        <v>54704.57173</v>
      </c>
    </row>
    <row r="37" spans="1:13">
      <c r="A37" t="s">
        <v>20</v>
      </c>
      <c r="B37" s="13">
        <v>2011</v>
      </c>
      <c r="C37" s="12">
        <v>69024.78295</v>
      </c>
      <c r="D37" s="13">
        <v>55.9358046596434</v>
      </c>
      <c r="E37" s="20">
        <v>4.34643435980551</v>
      </c>
      <c r="G37" t="s">
        <v>23</v>
      </c>
      <c r="H37" s="12">
        <v>18526.97</v>
      </c>
      <c r="L37" t="s">
        <v>26</v>
      </c>
      <c r="M37" s="12">
        <v>61722.22329</v>
      </c>
    </row>
    <row r="38" spans="1:13">
      <c r="A38" t="s">
        <v>23</v>
      </c>
      <c r="B38" s="13">
        <v>1801</v>
      </c>
      <c r="C38" s="12">
        <v>181618.36461</v>
      </c>
      <c r="D38" s="13">
        <v>156.432699922481</v>
      </c>
      <c r="E38" s="20">
        <v>4.35142118863049</v>
      </c>
      <c r="G38" t="s">
        <v>25</v>
      </c>
      <c r="H38" s="12">
        <v>29101.79</v>
      </c>
      <c r="L38" t="s">
        <v>29</v>
      </c>
      <c r="M38" s="12">
        <v>57167.90034</v>
      </c>
    </row>
    <row r="39" spans="1:13">
      <c r="A39" t="s">
        <v>25</v>
      </c>
      <c r="B39" s="13">
        <v>2478</v>
      </c>
      <c r="C39" s="12">
        <v>607223.40014</v>
      </c>
      <c r="D39" s="13">
        <v>393.024854459547</v>
      </c>
      <c r="E39" s="20">
        <v>4.38220064724919</v>
      </c>
      <c r="G39" t="s">
        <v>21</v>
      </c>
      <c r="H39" s="12">
        <v>244057.67</v>
      </c>
      <c r="L39" t="s">
        <v>31</v>
      </c>
      <c r="M39" s="12">
        <v>51087.90099</v>
      </c>
    </row>
    <row r="40" spans="1:13">
      <c r="A40" t="s">
        <v>21</v>
      </c>
      <c r="B40" s="13">
        <v>23896</v>
      </c>
      <c r="C40" s="12">
        <v>2549666.32928</v>
      </c>
      <c r="D40" s="13">
        <v>169.977755285333</v>
      </c>
      <c r="E40" s="20">
        <v>4.35183333333333</v>
      </c>
      <c r="L40" t="s">
        <v>33</v>
      </c>
      <c r="M40" s="12">
        <v>53700.05417</v>
      </c>
    </row>
    <row r="41" spans="1:13">
      <c r="B41"/>
      <c r="L41" t="s">
        <v>36</v>
      </c>
      <c r="M41" s="12">
        <v>50097.49578</v>
      </c>
    </row>
    <row r="42" spans="1:13">
      <c r="B42"/>
      <c r="L42" t="s">
        <v>38</v>
      </c>
      <c r="M42" s="12">
        <v>47895.51881</v>
      </c>
    </row>
    <row r="43" spans="1:13">
      <c r="B43"/>
      <c r="K43" t="s">
        <v>54</v>
      </c>
      <c r="M43" s="12"/>
    </row>
    <row r="44" spans="1:13">
      <c r="B44"/>
      <c r="L44" t="s">
        <v>10</v>
      </c>
      <c r="M44" s="12">
        <v>58641.10311</v>
      </c>
    </row>
    <row r="45" spans="1:13">
      <c r="B45"/>
      <c r="L45" t="s">
        <v>13</v>
      </c>
      <c r="M45" s="12">
        <v>50438.47316</v>
      </c>
    </row>
    <row r="46" spans="1:13">
      <c r="B46"/>
      <c r="L46" t="s">
        <v>16</v>
      </c>
      <c r="M46" s="12">
        <v>56471.76864</v>
      </c>
    </row>
    <row r="47" spans="1:13">
      <c r="B47"/>
      <c r="L47" t="s">
        <v>19</v>
      </c>
      <c r="M47" s="12">
        <v>55585.78993</v>
      </c>
    </row>
    <row r="48" spans="1:13">
      <c r="B48"/>
      <c r="L48" t="s">
        <v>22</v>
      </c>
      <c r="M48" s="12">
        <v>59772.91099</v>
      </c>
    </row>
    <row r="49" spans="2:13">
      <c r="B49"/>
      <c r="L49" t="s">
        <v>24</v>
      </c>
      <c r="M49" s="12">
        <v>57461.44405</v>
      </c>
    </row>
    <row r="50" spans="2:13">
      <c r="B50"/>
      <c r="L50" t="s">
        <v>26</v>
      </c>
      <c r="M50" s="12">
        <v>53396.2314</v>
      </c>
    </row>
    <row r="51" spans="2:13">
      <c r="B51"/>
      <c r="L51" t="s">
        <v>29</v>
      </c>
      <c r="M51" s="12">
        <v>54058.5793</v>
      </c>
    </row>
    <row r="52" spans="2:13">
      <c r="B52"/>
      <c r="L52" t="s">
        <v>31</v>
      </c>
      <c r="M52" s="12">
        <v>52424.5027</v>
      </c>
    </row>
    <row r="53" spans="2:13">
      <c r="B53"/>
      <c r="K53" t="s">
        <v>21</v>
      </c>
      <c r="M53" s="12">
        <v>2549666.32928</v>
      </c>
    </row>
    <row r="54" spans="2:13">
      <c r="B54"/>
    </row>
    <row r="55" spans="2:13">
      <c r="B55"/>
    </row>
    <row r="56" spans="2:13">
      <c r="B56"/>
    </row>
    <row r="57" spans="2:13">
      <c r="B57"/>
    </row>
    <row r="58" spans="2:13">
      <c r="B58"/>
    </row>
    <row r="59" spans="2:13">
      <c r="B59"/>
    </row>
    <row r="60" spans="2:13">
      <c r="B60"/>
    </row>
    <row r="61" spans="2:13">
      <c r="B61"/>
    </row>
    <row r="62" spans="2:13">
      <c r="B62"/>
    </row>
    <row r="63" spans="2:13">
      <c r="B63"/>
    </row>
    <row r="64" spans="2:13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001"/>
  <sheetViews>
    <sheetView topLeftCell="R1" workbookViewId="0">
      <selection activeCell="W16" sqref="W16"/>
    </sheetView>
  </sheetViews>
  <sheetFormatPr defaultColWidth="20.7142857142857" defaultRowHeight="15"/>
  <cols>
    <col min="1" max="1" width="20.7142857142857" customWidth="1"/>
    <col min="2" max="2" width="20.7142857142857" style="11" customWidth="1"/>
    <col min="3" max="5" width="20.7142857142857" customWidth="1"/>
    <col min="6" max="6" width="20.7142857142857" style="12" customWidth="1"/>
    <col min="7" max="7" width="20.7142857142857" style="13" customWidth="1"/>
    <col min="8" max="8" width="20.7142857142857" customWidth="1"/>
    <col min="9" max="13" width="20.7142857142857" style="12" customWidth="1"/>
    <col min="14" max="14" width="20.7142857142857" customWidth="1"/>
    <col min="15" max="15" width="20.7142857142857" style="13" customWidth="1"/>
    <col min="16" max="16383" width="20.7142857142857" customWidth="1"/>
  </cols>
  <sheetData>
    <row r="1" s="10" customFormat="1" spans="1:22">
      <c r="A1" s="10" t="s">
        <v>55</v>
      </c>
      <c r="B1" s="14" t="s">
        <v>4</v>
      </c>
      <c r="C1" s="10" t="s">
        <v>56</v>
      </c>
      <c r="D1" s="10" t="s">
        <v>0</v>
      </c>
      <c r="E1" s="10" t="s">
        <v>57</v>
      </c>
      <c r="F1" s="15" t="s">
        <v>58</v>
      </c>
      <c r="G1" s="16" t="s">
        <v>59</v>
      </c>
      <c r="H1" s="10" t="s">
        <v>60</v>
      </c>
      <c r="I1" s="15" t="s">
        <v>61</v>
      </c>
      <c r="J1" s="15" t="s">
        <v>62</v>
      </c>
      <c r="K1" s="15" t="s">
        <v>63</v>
      </c>
      <c r="L1" s="15" t="s">
        <v>64</v>
      </c>
      <c r="M1" s="15" t="s">
        <v>65</v>
      </c>
      <c r="N1" s="10" t="s">
        <v>2</v>
      </c>
      <c r="O1" s="16" t="s">
        <v>66</v>
      </c>
      <c r="P1" s="10" t="s">
        <v>67</v>
      </c>
      <c r="Q1" s="10" t="s">
        <v>47</v>
      </c>
      <c r="R1" s="10" t="s">
        <v>68</v>
      </c>
      <c r="S1" s="10" t="s">
        <v>41</v>
      </c>
      <c r="T1" s="10" t="s">
        <v>27</v>
      </c>
      <c r="V1" s="10" t="s">
        <v>69</v>
      </c>
    </row>
    <row r="2" spans="1:22">
      <c r="A2" t="s">
        <v>70</v>
      </c>
      <c r="B2" s="11">
        <v>44562</v>
      </c>
      <c r="C2" t="s">
        <v>71</v>
      </c>
      <c r="D2" t="s">
        <v>25</v>
      </c>
      <c r="E2" t="s">
        <v>72</v>
      </c>
      <c r="F2" s="12">
        <v>194.1</v>
      </c>
      <c r="G2" s="13">
        <v>4</v>
      </c>
      <c r="H2">
        <v>0</v>
      </c>
      <c r="I2" s="12">
        <f>H2*F2/100</f>
        <v>0</v>
      </c>
      <c r="J2" s="12">
        <f>G2*F2</f>
        <v>776.4</v>
      </c>
      <c r="K2" s="12">
        <f>J2-I2</f>
        <v>776.4</v>
      </c>
      <c r="L2" s="12">
        <v>16.51</v>
      </c>
      <c r="M2" s="12">
        <f>K2+L2</f>
        <v>792.91</v>
      </c>
      <c r="N2" t="s">
        <v>18</v>
      </c>
      <c r="O2" s="13">
        <v>5</v>
      </c>
      <c r="P2">
        <v>4.5</v>
      </c>
      <c r="Q2" t="b">
        <v>0</v>
      </c>
      <c r="R2">
        <v>4</v>
      </c>
      <c r="S2" t="s">
        <v>48</v>
      </c>
      <c r="T2" t="s">
        <v>37</v>
      </c>
      <c r="V2" s="12">
        <f>SUM(M:M)</f>
        <v>2549666.32927999</v>
      </c>
    </row>
    <row r="3" spans="1:22">
      <c r="A3" t="s">
        <v>73</v>
      </c>
      <c r="B3" s="11">
        <v>44562</v>
      </c>
      <c r="C3" t="s">
        <v>74</v>
      </c>
      <c r="D3" t="s">
        <v>8</v>
      </c>
      <c r="E3" t="s">
        <v>75</v>
      </c>
      <c r="F3" s="12">
        <v>19.93</v>
      </c>
      <c r="G3" s="13">
        <v>1</v>
      </c>
      <c r="H3">
        <v>0</v>
      </c>
      <c r="I3" s="12">
        <f t="shared" ref="I3:I66" si="0">H3*F3/100</f>
        <v>0</v>
      </c>
      <c r="J3" s="12">
        <f t="shared" ref="J3:J66" si="1">G3*F3</f>
        <v>19.93</v>
      </c>
      <c r="K3" s="12">
        <f t="shared" ref="K3:K66" si="2">J3-I3</f>
        <v>19.93</v>
      </c>
      <c r="L3" s="12">
        <v>17.27</v>
      </c>
      <c r="M3" s="12">
        <f t="shared" ref="M3:M66" si="3">K3+L3</f>
        <v>37.2</v>
      </c>
      <c r="N3" t="s">
        <v>12</v>
      </c>
      <c r="O3" s="13">
        <v>20</v>
      </c>
      <c r="P3">
        <v>5</v>
      </c>
      <c r="Q3" t="b">
        <v>0</v>
      </c>
      <c r="R3">
        <v>9</v>
      </c>
      <c r="S3" t="s">
        <v>46</v>
      </c>
      <c r="T3" t="s">
        <v>35</v>
      </c>
    </row>
    <row r="4" spans="1:22">
      <c r="A4" t="s">
        <v>76</v>
      </c>
      <c r="B4" s="11">
        <v>44562</v>
      </c>
      <c r="C4" t="s">
        <v>77</v>
      </c>
      <c r="D4" t="s">
        <v>17</v>
      </c>
      <c r="E4" t="s">
        <v>78</v>
      </c>
      <c r="F4" s="12">
        <v>90.61</v>
      </c>
      <c r="G4" s="13">
        <v>3</v>
      </c>
      <c r="H4">
        <v>0</v>
      </c>
      <c r="I4" s="12">
        <f t="shared" si="0"/>
        <v>0</v>
      </c>
      <c r="J4" s="12">
        <f t="shared" si="1"/>
        <v>271.83</v>
      </c>
      <c r="K4" s="12">
        <f t="shared" si="2"/>
        <v>271.83</v>
      </c>
      <c r="L4" s="12">
        <v>16.59</v>
      </c>
      <c r="M4" s="12">
        <f t="shared" si="3"/>
        <v>288.42</v>
      </c>
      <c r="N4" t="s">
        <v>9</v>
      </c>
      <c r="O4" s="13">
        <v>5</v>
      </c>
      <c r="P4">
        <v>3</v>
      </c>
      <c r="Q4" t="b">
        <v>0</v>
      </c>
      <c r="R4">
        <v>12</v>
      </c>
      <c r="S4" t="s">
        <v>45</v>
      </c>
      <c r="T4" t="s">
        <v>37</v>
      </c>
      <c r="V4" t="s">
        <v>79</v>
      </c>
    </row>
    <row r="5" spans="1:22">
      <c r="A5" t="s">
        <v>80</v>
      </c>
      <c r="B5" s="11">
        <v>44562</v>
      </c>
      <c r="C5" t="s">
        <v>81</v>
      </c>
      <c r="D5" t="s">
        <v>14</v>
      </c>
      <c r="E5" t="s">
        <v>82</v>
      </c>
      <c r="F5" s="12">
        <v>232.56</v>
      </c>
      <c r="G5" s="13">
        <v>1</v>
      </c>
      <c r="H5">
        <v>0</v>
      </c>
      <c r="I5" s="12">
        <f t="shared" si="0"/>
        <v>0</v>
      </c>
      <c r="J5" s="12">
        <f t="shared" si="1"/>
        <v>232.56</v>
      </c>
      <c r="K5" s="12">
        <f t="shared" si="2"/>
        <v>232.56</v>
      </c>
      <c r="L5" s="12">
        <v>24.87</v>
      </c>
      <c r="M5" s="12">
        <f t="shared" si="3"/>
        <v>257.43</v>
      </c>
      <c r="N5" t="s">
        <v>12</v>
      </c>
      <c r="O5" s="13">
        <v>8</v>
      </c>
      <c r="P5">
        <v>3.5</v>
      </c>
      <c r="Q5" t="b">
        <v>0</v>
      </c>
      <c r="R5">
        <v>3</v>
      </c>
      <c r="S5" t="s">
        <v>48</v>
      </c>
      <c r="T5" t="s">
        <v>30</v>
      </c>
      <c r="V5" s="12">
        <f>AVERAGE(M:M)</f>
        <v>169.977755285333</v>
      </c>
    </row>
    <row r="6" spans="1:22">
      <c r="A6" t="s">
        <v>83</v>
      </c>
      <c r="B6" s="11">
        <v>44562</v>
      </c>
      <c r="C6" t="s">
        <v>84</v>
      </c>
      <c r="D6" t="s">
        <v>17</v>
      </c>
      <c r="E6" t="s">
        <v>78</v>
      </c>
      <c r="F6" s="12">
        <v>143.93</v>
      </c>
      <c r="G6" s="13">
        <v>2</v>
      </c>
      <c r="H6">
        <v>0</v>
      </c>
      <c r="I6" s="12">
        <f t="shared" si="0"/>
        <v>0</v>
      </c>
      <c r="J6" s="12">
        <f t="shared" si="1"/>
        <v>287.86</v>
      </c>
      <c r="K6" s="12">
        <f t="shared" si="2"/>
        <v>287.86</v>
      </c>
      <c r="L6" s="12">
        <v>16.71</v>
      </c>
      <c r="M6" s="12">
        <f t="shared" si="3"/>
        <v>304.57</v>
      </c>
      <c r="N6" t="s">
        <v>9</v>
      </c>
      <c r="O6" s="13">
        <v>6</v>
      </c>
      <c r="P6">
        <v>2.5</v>
      </c>
      <c r="Q6" t="b">
        <v>1</v>
      </c>
      <c r="R6">
        <v>8</v>
      </c>
      <c r="S6" t="s">
        <v>45</v>
      </c>
      <c r="T6" t="s">
        <v>35</v>
      </c>
    </row>
    <row r="7" spans="1:22">
      <c r="A7" t="s">
        <v>85</v>
      </c>
      <c r="B7" s="11">
        <v>44562</v>
      </c>
      <c r="C7" t="s">
        <v>86</v>
      </c>
      <c r="D7" t="s">
        <v>25</v>
      </c>
      <c r="E7" t="s">
        <v>87</v>
      </c>
      <c r="F7" s="12">
        <v>163.91</v>
      </c>
      <c r="G7" s="13">
        <v>1</v>
      </c>
      <c r="H7">
        <v>15</v>
      </c>
      <c r="I7" s="12">
        <f t="shared" si="0"/>
        <v>24.5865</v>
      </c>
      <c r="J7" s="12">
        <f t="shared" si="1"/>
        <v>163.91</v>
      </c>
      <c r="K7" s="12">
        <f t="shared" si="2"/>
        <v>139.3235</v>
      </c>
      <c r="L7" s="12">
        <v>13.25</v>
      </c>
      <c r="M7" s="12">
        <f t="shared" si="3"/>
        <v>152.5735</v>
      </c>
      <c r="N7" t="s">
        <v>18</v>
      </c>
      <c r="O7" s="13">
        <v>5</v>
      </c>
      <c r="P7">
        <v>5</v>
      </c>
      <c r="Q7" t="b">
        <v>0</v>
      </c>
      <c r="R7">
        <v>4</v>
      </c>
      <c r="S7" t="s">
        <v>44</v>
      </c>
      <c r="T7" t="s">
        <v>35</v>
      </c>
      <c r="V7" t="s">
        <v>88</v>
      </c>
    </row>
    <row r="8" spans="1:22">
      <c r="A8" t="s">
        <v>89</v>
      </c>
      <c r="B8" s="11">
        <v>44562</v>
      </c>
      <c r="C8" t="s">
        <v>90</v>
      </c>
      <c r="D8" t="s">
        <v>11</v>
      </c>
      <c r="E8" t="s">
        <v>91</v>
      </c>
      <c r="F8" s="12">
        <v>79.35</v>
      </c>
      <c r="G8" s="13">
        <v>1</v>
      </c>
      <c r="H8">
        <v>11.7</v>
      </c>
      <c r="I8" s="12">
        <f t="shared" si="0"/>
        <v>9.28395</v>
      </c>
      <c r="J8" s="12">
        <f t="shared" si="1"/>
        <v>79.35</v>
      </c>
      <c r="K8" s="12">
        <f t="shared" si="2"/>
        <v>70.06605</v>
      </c>
      <c r="L8" s="12">
        <v>29.56</v>
      </c>
      <c r="M8" s="12">
        <f t="shared" si="3"/>
        <v>99.62605</v>
      </c>
      <c r="N8" t="s">
        <v>15</v>
      </c>
      <c r="O8" s="13">
        <v>21</v>
      </c>
      <c r="P8">
        <v>5</v>
      </c>
      <c r="Q8" t="b">
        <v>0</v>
      </c>
      <c r="R8">
        <v>8</v>
      </c>
      <c r="S8" t="s">
        <v>46</v>
      </c>
      <c r="T8" t="s">
        <v>35</v>
      </c>
      <c r="V8" s="13">
        <f>SUM(G:G)</f>
        <v>23896</v>
      </c>
    </row>
    <row r="9" spans="1:22">
      <c r="A9" t="s">
        <v>92</v>
      </c>
      <c r="B9" s="11">
        <v>44562</v>
      </c>
      <c r="C9" t="s">
        <v>93</v>
      </c>
      <c r="D9" t="s">
        <v>14</v>
      </c>
      <c r="E9" t="s">
        <v>94</v>
      </c>
      <c r="F9" s="12">
        <v>75.03</v>
      </c>
      <c r="G9" s="13">
        <v>1</v>
      </c>
      <c r="H9">
        <v>0</v>
      </c>
      <c r="I9" s="12">
        <f t="shared" si="0"/>
        <v>0</v>
      </c>
      <c r="J9" s="12">
        <f t="shared" si="1"/>
        <v>75.03</v>
      </c>
      <c r="K9" s="12">
        <f t="shared" si="2"/>
        <v>75.03</v>
      </c>
      <c r="L9" s="12">
        <v>21.3</v>
      </c>
      <c r="M9" s="12">
        <f t="shared" si="3"/>
        <v>96.33</v>
      </c>
      <c r="N9" t="s">
        <v>9</v>
      </c>
      <c r="O9" s="13">
        <v>10</v>
      </c>
      <c r="P9">
        <v>4.5</v>
      </c>
      <c r="Q9" t="b">
        <v>0</v>
      </c>
      <c r="R9">
        <v>8</v>
      </c>
      <c r="S9" t="s">
        <v>44</v>
      </c>
      <c r="T9" t="s">
        <v>35</v>
      </c>
    </row>
    <row r="10" spans="1:22">
      <c r="A10" t="s">
        <v>95</v>
      </c>
      <c r="B10" s="11">
        <v>44562</v>
      </c>
      <c r="C10" t="s">
        <v>96</v>
      </c>
      <c r="D10" t="s">
        <v>20</v>
      </c>
      <c r="E10" t="s">
        <v>97</v>
      </c>
      <c r="F10" s="12">
        <v>12.71</v>
      </c>
      <c r="G10" s="13">
        <v>1</v>
      </c>
      <c r="H10">
        <v>21.9</v>
      </c>
      <c r="I10" s="12">
        <f t="shared" si="0"/>
        <v>2.78349</v>
      </c>
      <c r="J10" s="12">
        <f t="shared" si="1"/>
        <v>12.71</v>
      </c>
      <c r="K10" s="12">
        <f t="shared" si="2"/>
        <v>9.92651</v>
      </c>
      <c r="L10" s="12">
        <v>8.49</v>
      </c>
      <c r="M10" s="12">
        <f t="shared" si="3"/>
        <v>18.41651</v>
      </c>
      <c r="N10" t="s">
        <v>18</v>
      </c>
      <c r="O10" s="13">
        <v>3</v>
      </c>
      <c r="P10">
        <v>5</v>
      </c>
      <c r="Q10" t="b">
        <v>0</v>
      </c>
      <c r="R10">
        <v>10</v>
      </c>
      <c r="S10" t="s">
        <v>42</v>
      </c>
      <c r="T10" t="s">
        <v>35</v>
      </c>
      <c r="V10" t="s">
        <v>98</v>
      </c>
    </row>
    <row r="11" spans="1:22">
      <c r="A11" t="s">
        <v>99</v>
      </c>
      <c r="B11" s="11">
        <v>44562</v>
      </c>
      <c r="C11" t="s">
        <v>100</v>
      </c>
      <c r="D11" t="s">
        <v>14</v>
      </c>
      <c r="E11" t="s">
        <v>94</v>
      </c>
      <c r="F11" s="12">
        <v>83.25</v>
      </c>
      <c r="G11" s="13">
        <v>1</v>
      </c>
      <c r="H11">
        <v>0</v>
      </c>
      <c r="I11" s="12">
        <f t="shared" si="0"/>
        <v>0</v>
      </c>
      <c r="J11" s="12">
        <f t="shared" si="1"/>
        <v>83.25</v>
      </c>
      <c r="K11" s="12">
        <f t="shared" si="2"/>
        <v>83.25</v>
      </c>
      <c r="L11" s="12">
        <v>13.74</v>
      </c>
      <c r="M11" s="12">
        <f t="shared" si="3"/>
        <v>96.99</v>
      </c>
      <c r="N11" t="s">
        <v>9</v>
      </c>
      <c r="O11" s="13">
        <v>7</v>
      </c>
      <c r="P11">
        <v>4.5</v>
      </c>
      <c r="Q11" t="b">
        <v>0</v>
      </c>
      <c r="R11">
        <v>12</v>
      </c>
      <c r="S11" t="s">
        <v>44</v>
      </c>
      <c r="T11" t="s">
        <v>39</v>
      </c>
      <c r="V11" s="17">
        <f>AVERAGE(G:G)</f>
        <v>1.59306666666667</v>
      </c>
    </row>
    <row r="12" spans="1:22">
      <c r="A12" t="s">
        <v>101</v>
      </c>
      <c r="B12" s="11">
        <v>44563</v>
      </c>
      <c r="C12" t="s">
        <v>102</v>
      </c>
      <c r="D12" t="s">
        <v>14</v>
      </c>
      <c r="E12" t="s">
        <v>103</v>
      </c>
      <c r="F12" s="12">
        <v>30.75</v>
      </c>
      <c r="G12" s="13">
        <v>1</v>
      </c>
      <c r="H12">
        <v>0</v>
      </c>
      <c r="I12" s="12">
        <f t="shared" si="0"/>
        <v>0</v>
      </c>
      <c r="J12" s="12">
        <f t="shared" si="1"/>
        <v>30.75</v>
      </c>
      <c r="K12" s="12">
        <f t="shared" si="2"/>
        <v>30.75</v>
      </c>
      <c r="L12" s="12">
        <v>10.55</v>
      </c>
      <c r="M12" s="12">
        <f t="shared" si="3"/>
        <v>41.3</v>
      </c>
      <c r="N12" t="s">
        <v>18</v>
      </c>
      <c r="O12" s="13">
        <v>6</v>
      </c>
      <c r="P12">
        <v>4</v>
      </c>
      <c r="Q12" t="b">
        <v>0</v>
      </c>
      <c r="R12">
        <v>2</v>
      </c>
      <c r="S12" t="s">
        <v>48</v>
      </c>
      <c r="T12" t="s">
        <v>35</v>
      </c>
    </row>
    <row r="13" spans="1:22">
      <c r="A13" t="s">
        <v>104</v>
      </c>
      <c r="B13" s="11">
        <v>44563</v>
      </c>
      <c r="C13" t="s">
        <v>105</v>
      </c>
      <c r="D13" t="s">
        <v>5</v>
      </c>
      <c r="E13" t="s">
        <v>106</v>
      </c>
      <c r="F13" s="12">
        <v>48.92</v>
      </c>
      <c r="G13" s="13">
        <v>2</v>
      </c>
      <c r="H13">
        <v>0</v>
      </c>
      <c r="I13" s="12">
        <f t="shared" si="0"/>
        <v>0</v>
      </c>
      <c r="J13" s="12">
        <f t="shared" si="1"/>
        <v>97.84</v>
      </c>
      <c r="K13" s="12">
        <f t="shared" si="2"/>
        <v>97.84</v>
      </c>
      <c r="L13" s="12">
        <v>25.81</v>
      </c>
      <c r="M13" s="12">
        <f t="shared" si="3"/>
        <v>123.65</v>
      </c>
      <c r="N13" t="s">
        <v>6</v>
      </c>
      <c r="O13" s="13">
        <v>14</v>
      </c>
      <c r="P13">
        <v>4.5</v>
      </c>
      <c r="Q13" t="b">
        <v>0</v>
      </c>
      <c r="R13">
        <v>2</v>
      </c>
      <c r="S13" t="s">
        <v>44</v>
      </c>
      <c r="T13" t="s">
        <v>37</v>
      </c>
      <c r="V13" t="s">
        <v>107</v>
      </c>
    </row>
    <row r="14" spans="1:22">
      <c r="A14" t="s">
        <v>108</v>
      </c>
      <c r="B14" s="11">
        <v>44563</v>
      </c>
      <c r="C14" t="s">
        <v>109</v>
      </c>
      <c r="D14" t="s">
        <v>23</v>
      </c>
      <c r="E14" t="s">
        <v>110</v>
      </c>
      <c r="F14" s="12">
        <v>127.59</v>
      </c>
      <c r="G14" s="13">
        <v>1</v>
      </c>
      <c r="H14">
        <v>0</v>
      </c>
      <c r="I14" s="12">
        <f t="shared" si="0"/>
        <v>0</v>
      </c>
      <c r="J14" s="12">
        <f t="shared" si="1"/>
        <v>127.59</v>
      </c>
      <c r="K14" s="12">
        <f t="shared" si="2"/>
        <v>127.59</v>
      </c>
      <c r="L14" s="12">
        <v>20.99</v>
      </c>
      <c r="M14" s="12">
        <f t="shared" si="3"/>
        <v>148.58</v>
      </c>
      <c r="N14" t="s">
        <v>9</v>
      </c>
      <c r="O14" s="13">
        <v>12</v>
      </c>
      <c r="P14">
        <v>4.5</v>
      </c>
      <c r="Q14" t="b">
        <v>0</v>
      </c>
      <c r="R14">
        <v>2</v>
      </c>
      <c r="S14" t="s">
        <v>45</v>
      </c>
      <c r="T14" t="s">
        <v>35</v>
      </c>
      <c r="V14" s="18">
        <f>AVERAGE(P:P)</f>
        <v>4.35183333333333</v>
      </c>
    </row>
    <row r="15" spans="1:22">
      <c r="A15" t="s">
        <v>111</v>
      </c>
      <c r="B15" s="11">
        <v>44563</v>
      </c>
      <c r="C15" t="s">
        <v>112</v>
      </c>
      <c r="D15" t="s">
        <v>14</v>
      </c>
      <c r="E15" t="s">
        <v>113</v>
      </c>
      <c r="F15" s="12">
        <v>144.23</v>
      </c>
      <c r="G15" s="13">
        <v>1</v>
      </c>
      <c r="H15">
        <v>0</v>
      </c>
      <c r="I15" s="12">
        <f t="shared" si="0"/>
        <v>0</v>
      </c>
      <c r="J15" s="12">
        <f t="shared" si="1"/>
        <v>144.23</v>
      </c>
      <c r="K15" s="12">
        <f t="shared" si="2"/>
        <v>144.23</v>
      </c>
      <c r="L15" s="12">
        <v>11.4</v>
      </c>
      <c r="M15" s="12">
        <f t="shared" si="3"/>
        <v>155.63</v>
      </c>
      <c r="N15" t="s">
        <v>18</v>
      </c>
      <c r="O15" s="13">
        <v>2</v>
      </c>
      <c r="P15">
        <v>4.5</v>
      </c>
      <c r="Q15" t="b">
        <v>1</v>
      </c>
      <c r="R15">
        <v>6</v>
      </c>
      <c r="S15" t="s">
        <v>43</v>
      </c>
      <c r="T15" t="s">
        <v>32</v>
      </c>
    </row>
    <row r="16" spans="1:22">
      <c r="A16" t="s">
        <v>114</v>
      </c>
      <c r="B16" s="11">
        <v>44563</v>
      </c>
      <c r="C16" t="s">
        <v>115</v>
      </c>
      <c r="D16" t="s">
        <v>14</v>
      </c>
      <c r="E16" t="s">
        <v>94</v>
      </c>
      <c r="F16" s="12">
        <v>206.74</v>
      </c>
      <c r="G16" s="13">
        <v>1</v>
      </c>
      <c r="H16">
        <v>0</v>
      </c>
      <c r="I16" s="12">
        <f t="shared" si="0"/>
        <v>0</v>
      </c>
      <c r="J16" s="12">
        <f t="shared" si="1"/>
        <v>206.74</v>
      </c>
      <c r="K16" s="12">
        <f t="shared" si="2"/>
        <v>206.74</v>
      </c>
      <c r="L16" s="12">
        <v>9.79</v>
      </c>
      <c r="M16" s="12">
        <f t="shared" si="3"/>
        <v>216.53</v>
      </c>
      <c r="N16" t="s">
        <v>18</v>
      </c>
      <c r="O16" s="13">
        <v>4</v>
      </c>
      <c r="P16">
        <v>4</v>
      </c>
      <c r="Q16" t="b">
        <v>1</v>
      </c>
      <c r="R16">
        <v>2</v>
      </c>
      <c r="S16" t="s">
        <v>42</v>
      </c>
      <c r="T16" t="s">
        <v>39</v>
      </c>
      <c r="V16" t="s">
        <v>116</v>
      </c>
    </row>
    <row r="17" spans="1:22">
      <c r="A17" t="s">
        <v>117</v>
      </c>
      <c r="B17" s="11">
        <v>44563</v>
      </c>
      <c r="C17" t="s">
        <v>118</v>
      </c>
      <c r="D17" t="s">
        <v>5</v>
      </c>
      <c r="E17" t="s">
        <v>119</v>
      </c>
      <c r="F17" s="12">
        <v>77.53</v>
      </c>
      <c r="G17" s="13">
        <v>1</v>
      </c>
      <c r="H17">
        <v>0</v>
      </c>
      <c r="I17" s="12">
        <f t="shared" si="0"/>
        <v>0</v>
      </c>
      <c r="J17" s="12">
        <f t="shared" si="1"/>
        <v>77.53</v>
      </c>
      <c r="K17" s="12">
        <f t="shared" si="2"/>
        <v>77.53</v>
      </c>
      <c r="L17" s="12">
        <v>14.5</v>
      </c>
      <c r="M17" s="12">
        <f t="shared" si="3"/>
        <v>92.03</v>
      </c>
      <c r="N17" t="s">
        <v>18</v>
      </c>
      <c r="O17" s="13">
        <v>5</v>
      </c>
      <c r="P17">
        <v>5</v>
      </c>
      <c r="Q17" t="b">
        <v>0</v>
      </c>
      <c r="R17">
        <v>10</v>
      </c>
      <c r="S17" t="s">
        <v>48</v>
      </c>
      <c r="T17" t="s">
        <v>32</v>
      </c>
      <c r="V17" s="17">
        <f>AVERAGE(O:O)</f>
        <v>8.51793333333333</v>
      </c>
    </row>
    <row r="18" spans="1:22">
      <c r="A18" t="s">
        <v>120</v>
      </c>
      <c r="B18" s="11">
        <v>44563</v>
      </c>
      <c r="C18" t="s">
        <v>121</v>
      </c>
      <c r="D18" t="s">
        <v>5</v>
      </c>
      <c r="E18" t="s">
        <v>106</v>
      </c>
      <c r="F18" s="12">
        <v>25.21</v>
      </c>
      <c r="G18" s="13">
        <v>1</v>
      </c>
      <c r="H18">
        <v>0</v>
      </c>
      <c r="I18" s="12">
        <f t="shared" si="0"/>
        <v>0</v>
      </c>
      <c r="J18" s="12">
        <f t="shared" si="1"/>
        <v>25.21</v>
      </c>
      <c r="K18" s="12">
        <f t="shared" si="2"/>
        <v>25.21</v>
      </c>
      <c r="L18" s="12">
        <v>13.69</v>
      </c>
      <c r="M18" s="12">
        <f t="shared" si="3"/>
        <v>38.9</v>
      </c>
      <c r="N18" t="s">
        <v>9</v>
      </c>
      <c r="O18" s="13">
        <v>7</v>
      </c>
      <c r="P18">
        <v>5</v>
      </c>
      <c r="Q18" t="b">
        <v>0</v>
      </c>
      <c r="R18">
        <v>10</v>
      </c>
      <c r="S18" t="s">
        <v>44</v>
      </c>
      <c r="T18" t="s">
        <v>37</v>
      </c>
    </row>
    <row r="19" spans="1:22">
      <c r="A19" t="s">
        <v>122</v>
      </c>
      <c r="B19" s="11">
        <v>44563</v>
      </c>
      <c r="C19" t="s">
        <v>123</v>
      </c>
      <c r="D19" t="s">
        <v>5</v>
      </c>
      <c r="E19" t="s">
        <v>124</v>
      </c>
      <c r="F19" s="12">
        <v>58.06</v>
      </c>
      <c r="G19" s="13">
        <v>1</v>
      </c>
      <c r="H19">
        <v>18</v>
      </c>
      <c r="I19" s="12">
        <f t="shared" si="0"/>
        <v>10.4508</v>
      </c>
      <c r="J19" s="12">
        <f t="shared" si="1"/>
        <v>58.06</v>
      </c>
      <c r="K19" s="12">
        <f t="shared" si="2"/>
        <v>47.6092</v>
      </c>
      <c r="L19" s="12">
        <v>29.52</v>
      </c>
      <c r="M19" s="12">
        <f t="shared" si="3"/>
        <v>77.1292</v>
      </c>
      <c r="N19" t="s">
        <v>15</v>
      </c>
      <c r="O19" s="13">
        <v>14</v>
      </c>
      <c r="P19">
        <v>1</v>
      </c>
      <c r="Q19" t="b">
        <v>1</v>
      </c>
      <c r="R19">
        <v>2</v>
      </c>
      <c r="S19" t="s">
        <v>48</v>
      </c>
      <c r="T19" t="s">
        <v>35</v>
      </c>
    </row>
    <row r="20" spans="1:22">
      <c r="A20" t="s">
        <v>125</v>
      </c>
      <c r="B20" s="11">
        <v>44563</v>
      </c>
      <c r="C20" t="s">
        <v>126</v>
      </c>
      <c r="D20" t="s">
        <v>14</v>
      </c>
      <c r="E20" t="s">
        <v>94</v>
      </c>
      <c r="F20" s="12">
        <v>169.39</v>
      </c>
      <c r="G20" s="13">
        <v>1</v>
      </c>
      <c r="H20">
        <v>0</v>
      </c>
      <c r="I20" s="12">
        <f t="shared" si="0"/>
        <v>0</v>
      </c>
      <c r="J20" s="12">
        <f t="shared" si="1"/>
        <v>169.39</v>
      </c>
      <c r="K20" s="12">
        <f t="shared" si="2"/>
        <v>169.39</v>
      </c>
      <c r="L20" s="12">
        <v>28.51</v>
      </c>
      <c r="M20" s="12">
        <f t="shared" si="3"/>
        <v>197.9</v>
      </c>
      <c r="N20" t="s">
        <v>6</v>
      </c>
      <c r="O20" s="13">
        <v>11</v>
      </c>
      <c r="P20">
        <v>1</v>
      </c>
      <c r="Q20" t="b">
        <v>0</v>
      </c>
      <c r="R20">
        <v>12</v>
      </c>
      <c r="S20" t="s">
        <v>48</v>
      </c>
      <c r="T20" t="s">
        <v>37</v>
      </c>
    </row>
    <row r="21" spans="1:22">
      <c r="A21" t="s">
        <v>127</v>
      </c>
      <c r="B21" s="11">
        <v>44563</v>
      </c>
      <c r="C21" t="s">
        <v>128</v>
      </c>
      <c r="D21" t="s">
        <v>17</v>
      </c>
      <c r="E21" t="s">
        <v>129</v>
      </c>
      <c r="F21" s="12">
        <v>172.44</v>
      </c>
      <c r="G21" s="13">
        <v>1</v>
      </c>
      <c r="H21">
        <v>10.5</v>
      </c>
      <c r="I21" s="12">
        <f t="shared" si="0"/>
        <v>18.1062</v>
      </c>
      <c r="J21" s="12">
        <f t="shared" si="1"/>
        <v>172.44</v>
      </c>
      <c r="K21" s="12">
        <f t="shared" si="2"/>
        <v>154.3338</v>
      </c>
      <c r="L21" s="12">
        <v>11.65</v>
      </c>
      <c r="M21" s="12">
        <f t="shared" si="3"/>
        <v>165.9838</v>
      </c>
      <c r="N21" t="s">
        <v>18</v>
      </c>
      <c r="O21" s="13">
        <v>5</v>
      </c>
      <c r="P21">
        <v>3.5</v>
      </c>
      <c r="Q21" t="b">
        <v>0</v>
      </c>
      <c r="R21">
        <v>2</v>
      </c>
      <c r="S21" t="s">
        <v>48</v>
      </c>
      <c r="T21" t="s">
        <v>35</v>
      </c>
    </row>
    <row r="22" spans="1:22">
      <c r="A22" t="s">
        <v>130</v>
      </c>
      <c r="B22" s="11">
        <v>44563</v>
      </c>
      <c r="C22" t="s">
        <v>131</v>
      </c>
      <c r="D22" t="s">
        <v>14</v>
      </c>
      <c r="E22" t="s">
        <v>94</v>
      </c>
      <c r="F22" s="12">
        <v>206.72</v>
      </c>
      <c r="G22" s="13">
        <v>1</v>
      </c>
      <c r="H22">
        <v>0</v>
      </c>
      <c r="I22" s="12">
        <f t="shared" si="0"/>
        <v>0</v>
      </c>
      <c r="J22" s="12">
        <f t="shared" si="1"/>
        <v>206.72</v>
      </c>
      <c r="K22" s="12">
        <f t="shared" si="2"/>
        <v>206.72</v>
      </c>
      <c r="L22" s="12">
        <v>12.2</v>
      </c>
      <c r="M22" s="12">
        <f t="shared" si="3"/>
        <v>218.92</v>
      </c>
      <c r="N22" t="s">
        <v>18</v>
      </c>
      <c r="O22" s="13">
        <v>2</v>
      </c>
      <c r="P22">
        <v>5</v>
      </c>
      <c r="Q22" t="b">
        <v>1</v>
      </c>
      <c r="R22">
        <v>12</v>
      </c>
      <c r="S22" t="s">
        <v>42</v>
      </c>
      <c r="T22" t="s">
        <v>35</v>
      </c>
    </row>
    <row r="23" spans="1:22">
      <c r="A23" t="s">
        <v>132</v>
      </c>
      <c r="B23" s="11">
        <v>44564</v>
      </c>
      <c r="C23" t="s">
        <v>133</v>
      </c>
      <c r="D23" t="s">
        <v>11</v>
      </c>
      <c r="E23" t="s">
        <v>91</v>
      </c>
      <c r="F23" s="12">
        <v>35.27</v>
      </c>
      <c r="G23" s="13">
        <v>1</v>
      </c>
      <c r="H23">
        <v>0</v>
      </c>
      <c r="I23" s="12">
        <f t="shared" si="0"/>
        <v>0</v>
      </c>
      <c r="J23" s="12">
        <f t="shared" si="1"/>
        <v>35.27</v>
      </c>
      <c r="K23" s="12">
        <f t="shared" si="2"/>
        <v>35.27</v>
      </c>
      <c r="L23" s="12">
        <v>23.01</v>
      </c>
      <c r="M23" s="12">
        <f t="shared" si="3"/>
        <v>58.28</v>
      </c>
      <c r="N23" t="s">
        <v>6</v>
      </c>
      <c r="O23" s="13">
        <v>14</v>
      </c>
      <c r="P23">
        <v>5</v>
      </c>
      <c r="Q23" t="b">
        <v>0</v>
      </c>
      <c r="R23">
        <v>1</v>
      </c>
      <c r="S23" t="s">
        <v>45</v>
      </c>
      <c r="T23" t="s">
        <v>37</v>
      </c>
    </row>
    <row r="24" spans="1:22">
      <c r="A24" t="s">
        <v>134</v>
      </c>
      <c r="B24" s="11">
        <v>44564</v>
      </c>
      <c r="C24" t="s">
        <v>135</v>
      </c>
      <c r="D24" t="s">
        <v>20</v>
      </c>
      <c r="E24" t="s">
        <v>136</v>
      </c>
      <c r="F24" s="12">
        <v>19.32</v>
      </c>
      <c r="G24" s="13">
        <v>1</v>
      </c>
      <c r="H24">
        <v>21.8</v>
      </c>
      <c r="I24" s="12">
        <f t="shared" si="0"/>
        <v>4.21176</v>
      </c>
      <c r="J24" s="12">
        <f t="shared" si="1"/>
        <v>19.32</v>
      </c>
      <c r="K24" s="12">
        <f t="shared" si="2"/>
        <v>15.10824</v>
      </c>
      <c r="L24" s="12">
        <v>10.29</v>
      </c>
      <c r="M24" s="12">
        <f t="shared" si="3"/>
        <v>25.39824</v>
      </c>
      <c r="N24" t="s">
        <v>18</v>
      </c>
      <c r="O24" s="13">
        <v>5</v>
      </c>
      <c r="P24">
        <v>4</v>
      </c>
      <c r="Q24" t="b">
        <v>0</v>
      </c>
      <c r="R24">
        <v>2</v>
      </c>
      <c r="S24" t="s">
        <v>46</v>
      </c>
      <c r="T24" t="s">
        <v>39</v>
      </c>
    </row>
    <row r="25" spans="1:22">
      <c r="A25" t="s">
        <v>137</v>
      </c>
      <c r="B25" s="11">
        <v>44564</v>
      </c>
      <c r="C25" t="s">
        <v>138</v>
      </c>
      <c r="D25" t="s">
        <v>17</v>
      </c>
      <c r="E25" t="s">
        <v>139</v>
      </c>
      <c r="F25" s="12">
        <v>54.96</v>
      </c>
      <c r="G25" s="13">
        <v>5</v>
      </c>
      <c r="H25">
        <v>0</v>
      </c>
      <c r="I25" s="12">
        <f t="shared" si="0"/>
        <v>0</v>
      </c>
      <c r="J25" s="12">
        <f t="shared" si="1"/>
        <v>274.8</v>
      </c>
      <c r="K25" s="12">
        <f t="shared" si="2"/>
        <v>274.8</v>
      </c>
      <c r="L25" s="12">
        <v>20.81</v>
      </c>
      <c r="M25" s="12">
        <f t="shared" si="3"/>
        <v>295.61</v>
      </c>
      <c r="N25" t="s">
        <v>6</v>
      </c>
      <c r="O25" s="13">
        <v>16</v>
      </c>
      <c r="P25">
        <v>1</v>
      </c>
      <c r="Q25" t="b">
        <v>1</v>
      </c>
      <c r="R25">
        <v>8</v>
      </c>
      <c r="S25" t="s">
        <v>43</v>
      </c>
      <c r="T25" t="s">
        <v>35</v>
      </c>
    </row>
    <row r="26" spans="1:22">
      <c r="A26" t="s">
        <v>140</v>
      </c>
      <c r="B26" s="11">
        <v>44564</v>
      </c>
      <c r="C26" t="s">
        <v>141</v>
      </c>
      <c r="D26" t="s">
        <v>17</v>
      </c>
      <c r="E26" t="s">
        <v>78</v>
      </c>
      <c r="F26" s="12">
        <v>162.21</v>
      </c>
      <c r="G26" s="13">
        <v>1</v>
      </c>
      <c r="H26">
        <v>0</v>
      </c>
      <c r="I26" s="12">
        <f t="shared" si="0"/>
        <v>0</v>
      </c>
      <c r="J26" s="12">
        <f t="shared" si="1"/>
        <v>162.21</v>
      </c>
      <c r="K26" s="12">
        <f t="shared" si="2"/>
        <v>162.21</v>
      </c>
      <c r="L26" s="12">
        <v>20.03</v>
      </c>
      <c r="M26" s="12">
        <f t="shared" si="3"/>
        <v>182.24</v>
      </c>
      <c r="N26" t="s">
        <v>9</v>
      </c>
      <c r="O26" s="13">
        <v>8</v>
      </c>
      <c r="P26">
        <v>5</v>
      </c>
      <c r="Q26" t="b">
        <v>0</v>
      </c>
      <c r="R26">
        <v>2</v>
      </c>
      <c r="S26" t="s">
        <v>44</v>
      </c>
      <c r="T26" t="s">
        <v>30</v>
      </c>
    </row>
    <row r="27" spans="1:22">
      <c r="A27" t="s">
        <v>142</v>
      </c>
      <c r="B27" s="11">
        <v>44564</v>
      </c>
      <c r="C27" t="s">
        <v>143</v>
      </c>
      <c r="D27" t="s">
        <v>5</v>
      </c>
      <c r="E27" t="s">
        <v>144</v>
      </c>
      <c r="F27" s="12">
        <v>116.93</v>
      </c>
      <c r="G27" s="13">
        <v>1</v>
      </c>
      <c r="H27">
        <v>0</v>
      </c>
      <c r="I27" s="12">
        <f t="shared" si="0"/>
        <v>0</v>
      </c>
      <c r="J27" s="12">
        <f t="shared" si="1"/>
        <v>116.93</v>
      </c>
      <c r="K27" s="12">
        <f t="shared" si="2"/>
        <v>116.93</v>
      </c>
      <c r="L27" s="12">
        <v>14.75</v>
      </c>
      <c r="M27" s="12">
        <f t="shared" si="3"/>
        <v>131.68</v>
      </c>
      <c r="N27" t="s">
        <v>18</v>
      </c>
      <c r="O27" s="13">
        <v>2</v>
      </c>
      <c r="P27">
        <v>5</v>
      </c>
      <c r="Q27" t="b">
        <v>0</v>
      </c>
      <c r="R27">
        <v>12</v>
      </c>
      <c r="S27" t="s">
        <v>43</v>
      </c>
      <c r="T27" t="s">
        <v>35</v>
      </c>
    </row>
    <row r="28" spans="1:22">
      <c r="A28" t="s">
        <v>145</v>
      </c>
      <c r="B28" s="11">
        <v>44564</v>
      </c>
      <c r="C28" t="s">
        <v>146</v>
      </c>
      <c r="D28" t="s">
        <v>14</v>
      </c>
      <c r="E28" t="s">
        <v>82</v>
      </c>
      <c r="F28" s="12">
        <v>113.2</v>
      </c>
      <c r="G28" s="13">
        <v>1</v>
      </c>
      <c r="H28">
        <v>0</v>
      </c>
      <c r="I28" s="12">
        <f t="shared" si="0"/>
        <v>0</v>
      </c>
      <c r="J28" s="12">
        <f t="shared" si="1"/>
        <v>113.2</v>
      </c>
      <c r="K28" s="12">
        <f t="shared" si="2"/>
        <v>113.2</v>
      </c>
      <c r="L28" s="12">
        <v>9.53</v>
      </c>
      <c r="M28" s="12">
        <f t="shared" si="3"/>
        <v>122.73</v>
      </c>
      <c r="N28" t="s">
        <v>18</v>
      </c>
      <c r="O28" s="13">
        <v>3</v>
      </c>
      <c r="P28">
        <v>5</v>
      </c>
      <c r="Q28" t="b">
        <v>0</v>
      </c>
      <c r="R28">
        <v>1</v>
      </c>
      <c r="S28" t="s">
        <v>42</v>
      </c>
      <c r="T28" t="s">
        <v>39</v>
      </c>
    </row>
    <row r="29" spans="1:22">
      <c r="A29" t="s">
        <v>147</v>
      </c>
      <c r="B29" s="11">
        <v>44564</v>
      </c>
      <c r="C29" t="s">
        <v>148</v>
      </c>
      <c r="D29" t="s">
        <v>25</v>
      </c>
      <c r="E29" t="s">
        <v>72</v>
      </c>
      <c r="F29" s="12">
        <v>163.64</v>
      </c>
      <c r="G29" s="13">
        <v>2</v>
      </c>
      <c r="H29">
        <v>7.7</v>
      </c>
      <c r="I29" s="12">
        <f t="shared" si="0"/>
        <v>12.60028</v>
      </c>
      <c r="J29" s="12">
        <f t="shared" si="1"/>
        <v>327.28</v>
      </c>
      <c r="K29" s="12">
        <f t="shared" si="2"/>
        <v>314.67972</v>
      </c>
      <c r="L29" s="12">
        <v>10.72</v>
      </c>
      <c r="M29" s="12">
        <f t="shared" si="3"/>
        <v>325.39972</v>
      </c>
      <c r="N29" t="s">
        <v>18</v>
      </c>
      <c r="O29" s="13">
        <v>3</v>
      </c>
      <c r="P29">
        <v>5</v>
      </c>
      <c r="Q29" t="b">
        <v>0</v>
      </c>
      <c r="R29">
        <v>4</v>
      </c>
      <c r="S29" t="s">
        <v>45</v>
      </c>
      <c r="T29" t="s">
        <v>37</v>
      </c>
    </row>
    <row r="30" spans="1:22">
      <c r="A30" t="s">
        <v>149</v>
      </c>
      <c r="B30" s="11">
        <v>44564</v>
      </c>
      <c r="C30" t="s">
        <v>150</v>
      </c>
      <c r="D30" t="s">
        <v>11</v>
      </c>
      <c r="E30" t="s">
        <v>151</v>
      </c>
      <c r="F30" s="12">
        <v>60.29</v>
      </c>
      <c r="G30" s="13">
        <v>1</v>
      </c>
      <c r="H30">
        <v>17.8</v>
      </c>
      <c r="I30" s="12">
        <f t="shared" si="0"/>
        <v>10.73162</v>
      </c>
      <c r="J30" s="12">
        <f t="shared" si="1"/>
        <v>60.29</v>
      </c>
      <c r="K30" s="12">
        <f t="shared" si="2"/>
        <v>49.55838</v>
      </c>
      <c r="L30" s="12">
        <v>8.14</v>
      </c>
      <c r="M30" s="12">
        <f t="shared" si="3"/>
        <v>57.69838</v>
      </c>
      <c r="N30" t="s">
        <v>18</v>
      </c>
      <c r="O30" s="13">
        <v>6</v>
      </c>
      <c r="P30">
        <v>3.5</v>
      </c>
      <c r="Q30" t="b">
        <v>0</v>
      </c>
      <c r="R30">
        <v>2</v>
      </c>
      <c r="S30" t="s">
        <v>44</v>
      </c>
      <c r="T30" t="s">
        <v>32</v>
      </c>
    </row>
    <row r="31" spans="1:22">
      <c r="A31" t="s">
        <v>152</v>
      </c>
      <c r="B31" s="11">
        <v>44564</v>
      </c>
      <c r="C31" t="s">
        <v>153</v>
      </c>
      <c r="D31" t="s">
        <v>5</v>
      </c>
      <c r="E31" t="s">
        <v>144</v>
      </c>
      <c r="F31" s="12">
        <v>65.49</v>
      </c>
      <c r="G31" s="13">
        <v>2</v>
      </c>
      <c r="H31">
        <v>20.1</v>
      </c>
      <c r="I31" s="12">
        <f t="shared" si="0"/>
        <v>13.16349</v>
      </c>
      <c r="J31" s="12">
        <f t="shared" si="1"/>
        <v>130.98</v>
      </c>
      <c r="K31" s="12">
        <f t="shared" si="2"/>
        <v>117.81651</v>
      </c>
      <c r="L31" s="12">
        <v>8.04</v>
      </c>
      <c r="M31" s="12">
        <f t="shared" si="3"/>
        <v>125.85651</v>
      </c>
      <c r="N31" t="s">
        <v>18</v>
      </c>
      <c r="O31" s="13">
        <v>2</v>
      </c>
      <c r="P31">
        <v>3</v>
      </c>
      <c r="Q31" t="b">
        <v>0</v>
      </c>
      <c r="R31">
        <v>7</v>
      </c>
      <c r="S31" t="s">
        <v>44</v>
      </c>
      <c r="T31" t="s">
        <v>39</v>
      </c>
    </row>
    <row r="32" spans="1:22">
      <c r="A32" t="s">
        <v>154</v>
      </c>
      <c r="B32" s="11">
        <v>44565</v>
      </c>
      <c r="C32" t="s">
        <v>155</v>
      </c>
      <c r="D32" t="s">
        <v>5</v>
      </c>
      <c r="E32" t="s">
        <v>156</v>
      </c>
      <c r="F32" s="12">
        <v>78.8</v>
      </c>
      <c r="G32" s="13">
        <v>1</v>
      </c>
      <c r="H32">
        <v>0</v>
      </c>
      <c r="I32" s="12">
        <f t="shared" si="0"/>
        <v>0</v>
      </c>
      <c r="J32" s="12">
        <f t="shared" si="1"/>
        <v>78.8</v>
      </c>
      <c r="K32" s="12">
        <f t="shared" si="2"/>
        <v>78.8</v>
      </c>
      <c r="L32" s="12">
        <v>16.45</v>
      </c>
      <c r="M32" s="12">
        <f t="shared" si="3"/>
        <v>95.25</v>
      </c>
      <c r="N32" t="s">
        <v>9</v>
      </c>
      <c r="O32" s="13">
        <v>7</v>
      </c>
      <c r="P32">
        <v>5</v>
      </c>
      <c r="Q32" t="b">
        <v>0</v>
      </c>
      <c r="R32">
        <v>4</v>
      </c>
      <c r="S32" t="s">
        <v>42</v>
      </c>
      <c r="T32" t="s">
        <v>39</v>
      </c>
    </row>
    <row r="33" spans="1:20">
      <c r="A33" t="s">
        <v>157</v>
      </c>
      <c r="B33" s="11">
        <v>44565</v>
      </c>
      <c r="C33" t="s">
        <v>158</v>
      </c>
      <c r="D33" t="s">
        <v>25</v>
      </c>
      <c r="E33" t="s">
        <v>159</v>
      </c>
      <c r="F33" s="12">
        <v>130.96</v>
      </c>
      <c r="G33" s="13">
        <v>1</v>
      </c>
      <c r="H33">
        <v>0</v>
      </c>
      <c r="I33" s="12">
        <f t="shared" si="0"/>
        <v>0</v>
      </c>
      <c r="J33" s="12">
        <f t="shared" si="1"/>
        <v>130.96</v>
      </c>
      <c r="K33" s="12">
        <f t="shared" si="2"/>
        <v>130.96</v>
      </c>
      <c r="L33" s="12">
        <v>11.79</v>
      </c>
      <c r="M33" s="12">
        <f t="shared" si="3"/>
        <v>142.75</v>
      </c>
      <c r="N33" t="s">
        <v>18</v>
      </c>
      <c r="O33" s="13">
        <v>6</v>
      </c>
      <c r="P33">
        <v>4.5</v>
      </c>
      <c r="Q33" t="b">
        <v>1</v>
      </c>
      <c r="R33">
        <v>2</v>
      </c>
      <c r="S33" t="s">
        <v>44</v>
      </c>
      <c r="T33" t="s">
        <v>35</v>
      </c>
    </row>
    <row r="34" spans="1:20">
      <c r="A34" t="s">
        <v>160</v>
      </c>
      <c r="B34" s="11">
        <v>44565</v>
      </c>
      <c r="C34" t="s">
        <v>161</v>
      </c>
      <c r="D34" t="s">
        <v>14</v>
      </c>
      <c r="E34" t="s">
        <v>162</v>
      </c>
      <c r="F34" s="12">
        <v>202.31</v>
      </c>
      <c r="G34" s="13">
        <v>1</v>
      </c>
      <c r="H34">
        <v>0</v>
      </c>
      <c r="I34" s="12">
        <f t="shared" si="0"/>
        <v>0</v>
      </c>
      <c r="J34" s="12">
        <f t="shared" si="1"/>
        <v>202.31</v>
      </c>
      <c r="K34" s="12">
        <f t="shared" si="2"/>
        <v>202.31</v>
      </c>
      <c r="L34" s="12">
        <v>9.87</v>
      </c>
      <c r="M34" s="12">
        <f t="shared" si="3"/>
        <v>212.18</v>
      </c>
      <c r="N34" t="s">
        <v>18</v>
      </c>
      <c r="O34" s="13">
        <v>3</v>
      </c>
      <c r="P34">
        <v>4.5</v>
      </c>
      <c r="Q34" t="b">
        <v>0</v>
      </c>
      <c r="R34">
        <v>5</v>
      </c>
      <c r="S34" t="s">
        <v>44</v>
      </c>
      <c r="T34" t="s">
        <v>30</v>
      </c>
    </row>
    <row r="35" spans="1:20">
      <c r="A35" t="s">
        <v>163</v>
      </c>
      <c r="B35" s="11">
        <v>44565</v>
      </c>
      <c r="C35" t="s">
        <v>164</v>
      </c>
      <c r="D35" t="s">
        <v>5</v>
      </c>
      <c r="E35" t="s">
        <v>156</v>
      </c>
      <c r="F35" s="12">
        <v>111.13</v>
      </c>
      <c r="G35" s="13">
        <v>1</v>
      </c>
      <c r="H35">
        <v>17.9</v>
      </c>
      <c r="I35" s="12">
        <f t="shared" si="0"/>
        <v>19.89227</v>
      </c>
      <c r="J35" s="12">
        <f t="shared" si="1"/>
        <v>111.13</v>
      </c>
      <c r="K35" s="12">
        <f t="shared" si="2"/>
        <v>91.23773</v>
      </c>
      <c r="L35" s="12">
        <v>16.52</v>
      </c>
      <c r="M35" s="12">
        <f t="shared" si="3"/>
        <v>107.75773</v>
      </c>
      <c r="N35" t="s">
        <v>9</v>
      </c>
      <c r="O35" s="13">
        <v>5</v>
      </c>
      <c r="P35">
        <v>4.5</v>
      </c>
      <c r="Q35" t="b">
        <v>0</v>
      </c>
      <c r="R35">
        <v>4</v>
      </c>
      <c r="S35" t="s">
        <v>48</v>
      </c>
      <c r="T35" t="s">
        <v>37</v>
      </c>
    </row>
    <row r="36" spans="1:20">
      <c r="A36" t="s">
        <v>165</v>
      </c>
      <c r="B36" s="11">
        <v>44565</v>
      </c>
      <c r="C36" t="s">
        <v>166</v>
      </c>
      <c r="D36" t="s">
        <v>17</v>
      </c>
      <c r="E36" t="s">
        <v>139</v>
      </c>
      <c r="F36" s="12">
        <v>122.56</v>
      </c>
      <c r="G36" s="13">
        <v>1</v>
      </c>
      <c r="H36">
        <v>0</v>
      </c>
      <c r="I36" s="12">
        <f t="shared" si="0"/>
        <v>0</v>
      </c>
      <c r="J36" s="12">
        <f t="shared" si="1"/>
        <v>122.56</v>
      </c>
      <c r="K36" s="12">
        <f t="shared" si="2"/>
        <v>122.56</v>
      </c>
      <c r="L36" s="12">
        <v>29.37</v>
      </c>
      <c r="M36" s="12">
        <f t="shared" si="3"/>
        <v>151.93</v>
      </c>
      <c r="N36" t="s">
        <v>15</v>
      </c>
      <c r="O36" s="13">
        <v>23</v>
      </c>
      <c r="P36">
        <v>5</v>
      </c>
      <c r="Q36" t="b">
        <v>0</v>
      </c>
      <c r="R36">
        <v>8</v>
      </c>
      <c r="S36" t="s">
        <v>48</v>
      </c>
      <c r="T36" t="s">
        <v>39</v>
      </c>
    </row>
    <row r="37" spans="1:20">
      <c r="A37" t="s">
        <v>167</v>
      </c>
      <c r="B37" s="11">
        <v>44565</v>
      </c>
      <c r="C37" t="s">
        <v>168</v>
      </c>
      <c r="D37" t="s">
        <v>23</v>
      </c>
      <c r="E37" t="s">
        <v>169</v>
      </c>
      <c r="F37" s="12">
        <v>106.99</v>
      </c>
      <c r="G37" s="13">
        <v>1</v>
      </c>
      <c r="H37">
        <v>0</v>
      </c>
      <c r="I37" s="12">
        <f t="shared" si="0"/>
        <v>0</v>
      </c>
      <c r="J37" s="12">
        <f t="shared" si="1"/>
        <v>106.99</v>
      </c>
      <c r="K37" s="12">
        <f t="shared" si="2"/>
        <v>106.99</v>
      </c>
      <c r="L37" s="12">
        <v>13.86</v>
      </c>
      <c r="M37" s="12">
        <f t="shared" si="3"/>
        <v>120.85</v>
      </c>
      <c r="N37" t="s">
        <v>18</v>
      </c>
      <c r="O37" s="13">
        <v>7</v>
      </c>
      <c r="P37">
        <v>5</v>
      </c>
      <c r="Q37" t="b">
        <v>1</v>
      </c>
      <c r="R37">
        <v>5</v>
      </c>
      <c r="S37" t="s">
        <v>48</v>
      </c>
      <c r="T37" t="s">
        <v>35</v>
      </c>
    </row>
    <row r="38" spans="1:20">
      <c r="A38" t="s">
        <v>170</v>
      </c>
      <c r="B38" s="11">
        <v>44565</v>
      </c>
      <c r="C38" t="s">
        <v>171</v>
      </c>
      <c r="D38" t="s">
        <v>17</v>
      </c>
      <c r="E38" t="s">
        <v>78</v>
      </c>
      <c r="F38" s="12">
        <v>36.03</v>
      </c>
      <c r="G38" s="13">
        <v>2</v>
      </c>
      <c r="H38">
        <v>0</v>
      </c>
      <c r="I38" s="12">
        <f t="shared" si="0"/>
        <v>0</v>
      </c>
      <c r="J38" s="12">
        <f t="shared" si="1"/>
        <v>72.06</v>
      </c>
      <c r="K38" s="12">
        <f t="shared" si="2"/>
        <v>72.06</v>
      </c>
      <c r="L38" s="12">
        <v>17.09</v>
      </c>
      <c r="M38" s="12">
        <f t="shared" si="3"/>
        <v>89.15</v>
      </c>
      <c r="N38" t="s">
        <v>9</v>
      </c>
      <c r="O38" s="13">
        <v>6</v>
      </c>
      <c r="P38">
        <v>4.5</v>
      </c>
      <c r="Q38" t="b">
        <v>0</v>
      </c>
      <c r="R38">
        <v>6</v>
      </c>
      <c r="S38" t="s">
        <v>48</v>
      </c>
      <c r="T38" t="s">
        <v>37</v>
      </c>
    </row>
    <row r="39" spans="1:20">
      <c r="A39" t="s">
        <v>172</v>
      </c>
      <c r="B39" s="11">
        <v>44565</v>
      </c>
      <c r="C39" t="s">
        <v>173</v>
      </c>
      <c r="D39" t="s">
        <v>17</v>
      </c>
      <c r="E39" t="s">
        <v>139</v>
      </c>
      <c r="F39" s="12">
        <v>112.22</v>
      </c>
      <c r="G39" s="13">
        <v>2</v>
      </c>
      <c r="H39">
        <v>0</v>
      </c>
      <c r="I39" s="12">
        <f t="shared" si="0"/>
        <v>0</v>
      </c>
      <c r="J39" s="12">
        <f t="shared" si="1"/>
        <v>224.44</v>
      </c>
      <c r="K39" s="12">
        <f t="shared" si="2"/>
        <v>224.44</v>
      </c>
      <c r="L39" s="12">
        <v>10.32</v>
      </c>
      <c r="M39" s="12">
        <f t="shared" si="3"/>
        <v>234.76</v>
      </c>
      <c r="N39" t="s">
        <v>18</v>
      </c>
      <c r="O39" s="13">
        <v>6</v>
      </c>
      <c r="P39">
        <v>3</v>
      </c>
      <c r="Q39" t="b">
        <v>0</v>
      </c>
      <c r="R39">
        <v>2</v>
      </c>
      <c r="S39" t="s">
        <v>44</v>
      </c>
      <c r="T39" t="s">
        <v>35</v>
      </c>
    </row>
    <row r="40" spans="1:20">
      <c r="A40" t="s">
        <v>174</v>
      </c>
      <c r="B40" s="11">
        <v>44565</v>
      </c>
      <c r="C40" t="s">
        <v>175</v>
      </c>
      <c r="D40" t="s">
        <v>23</v>
      </c>
      <c r="E40" t="s">
        <v>176</v>
      </c>
      <c r="F40" s="12">
        <v>125.97</v>
      </c>
      <c r="G40" s="13">
        <v>1</v>
      </c>
      <c r="H40">
        <v>22.4</v>
      </c>
      <c r="I40" s="12">
        <f t="shared" si="0"/>
        <v>28.21728</v>
      </c>
      <c r="J40" s="12">
        <f t="shared" si="1"/>
        <v>125.97</v>
      </c>
      <c r="K40" s="12">
        <f t="shared" si="2"/>
        <v>97.75272</v>
      </c>
      <c r="L40" s="12">
        <v>17.26</v>
      </c>
      <c r="M40" s="12">
        <f t="shared" si="3"/>
        <v>115.01272</v>
      </c>
      <c r="N40" t="s">
        <v>9</v>
      </c>
      <c r="O40" s="13">
        <v>6</v>
      </c>
      <c r="P40">
        <v>5</v>
      </c>
      <c r="Q40" t="b">
        <v>0</v>
      </c>
      <c r="R40">
        <v>3</v>
      </c>
      <c r="S40" t="s">
        <v>48</v>
      </c>
      <c r="T40" t="s">
        <v>30</v>
      </c>
    </row>
    <row r="41" spans="1:20">
      <c r="A41" t="s">
        <v>177</v>
      </c>
      <c r="B41" s="11">
        <v>44565</v>
      </c>
      <c r="C41" t="s">
        <v>178</v>
      </c>
      <c r="D41" t="s">
        <v>8</v>
      </c>
      <c r="E41" t="s">
        <v>179</v>
      </c>
      <c r="F41" s="12">
        <v>11.32</v>
      </c>
      <c r="G41" s="13">
        <v>1</v>
      </c>
      <c r="H41">
        <v>0</v>
      </c>
      <c r="I41" s="12">
        <f t="shared" si="0"/>
        <v>0</v>
      </c>
      <c r="J41" s="12">
        <f t="shared" si="1"/>
        <v>11.32</v>
      </c>
      <c r="K41" s="12">
        <f t="shared" si="2"/>
        <v>11.32</v>
      </c>
      <c r="L41" s="12">
        <v>13.44</v>
      </c>
      <c r="M41" s="12">
        <f t="shared" si="3"/>
        <v>24.76</v>
      </c>
      <c r="N41" t="s">
        <v>18</v>
      </c>
      <c r="O41" s="13">
        <v>3</v>
      </c>
      <c r="P41">
        <v>5</v>
      </c>
      <c r="Q41" t="b">
        <v>0</v>
      </c>
      <c r="R41">
        <v>5</v>
      </c>
      <c r="S41" t="s">
        <v>45</v>
      </c>
      <c r="T41" t="s">
        <v>35</v>
      </c>
    </row>
    <row r="42" spans="1:20">
      <c r="A42" t="s">
        <v>180</v>
      </c>
      <c r="B42" s="11">
        <v>44565</v>
      </c>
      <c r="C42" t="s">
        <v>181</v>
      </c>
      <c r="D42" t="s">
        <v>23</v>
      </c>
      <c r="E42" t="s">
        <v>176</v>
      </c>
      <c r="F42" s="12">
        <v>61.58</v>
      </c>
      <c r="G42" s="13">
        <v>1</v>
      </c>
      <c r="H42">
        <v>0</v>
      </c>
      <c r="I42" s="12">
        <f t="shared" si="0"/>
        <v>0</v>
      </c>
      <c r="J42" s="12">
        <f t="shared" si="1"/>
        <v>61.58</v>
      </c>
      <c r="K42" s="12">
        <f t="shared" si="2"/>
        <v>61.58</v>
      </c>
      <c r="L42" s="12">
        <v>24.2</v>
      </c>
      <c r="M42" s="12">
        <f t="shared" si="3"/>
        <v>85.78</v>
      </c>
      <c r="N42" t="s">
        <v>6</v>
      </c>
      <c r="O42" s="13">
        <v>8</v>
      </c>
      <c r="P42">
        <v>4.5</v>
      </c>
      <c r="Q42" t="b">
        <v>0</v>
      </c>
      <c r="R42">
        <v>2</v>
      </c>
      <c r="S42" t="s">
        <v>45</v>
      </c>
      <c r="T42" t="s">
        <v>35</v>
      </c>
    </row>
    <row r="43" spans="1:20">
      <c r="A43" t="s">
        <v>182</v>
      </c>
      <c r="B43" s="11">
        <v>44565</v>
      </c>
      <c r="C43" t="s">
        <v>183</v>
      </c>
      <c r="D43" t="s">
        <v>17</v>
      </c>
      <c r="E43" t="s">
        <v>78</v>
      </c>
      <c r="F43" s="12">
        <v>69.3</v>
      </c>
      <c r="G43" s="13">
        <v>1</v>
      </c>
      <c r="H43">
        <v>6.6</v>
      </c>
      <c r="I43" s="12">
        <f t="shared" si="0"/>
        <v>4.5738</v>
      </c>
      <c r="J43" s="12">
        <f t="shared" si="1"/>
        <v>69.3</v>
      </c>
      <c r="K43" s="12">
        <f t="shared" si="2"/>
        <v>64.7262</v>
      </c>
      <c r="L43" s="12">
        <v>17.76</v>
      </c>
      <c r="M43" s="12">
        <f t="shared" si="3"/>
        <v>82.4862</v>
      </c>
      <c r="N43" t="s">
        <v>9</v>
      </c>
      <c r="O43" s="13">
        <v>10</v>
      </c>
      <c r="P43">
        <v>3.5</v>
      </c>
      <c r="Q43" t="b">
        <v>1</v>
      </c>
      <c r="R43">
        <v>2</v>
      </c>
      <c r="S43" t="s">
        <v>44</v>
      </c>
      <c r="T43" t="s">
        <v>35</v>
      </c>
    </row>
    <row r="44" spans="1:20">
      <c r="A44" t="s">
        <v>184</v>
      </c>
      <c r="B44" s="11">
        <v>44565</v>
      </c>
      <c r="C44" t="s">
        <v>185</v>
      </c>
      <c r="D44" t="s">
        <v>17</v>
      </c>
      <c r="E44" t="s">
        <v>78</v>
      </c>
      <c r="F44" s="12">
        <v>67.12</v>
      </c>
      <c r="G44" s="13">
        <v>2</v>
      </c>
      <c r="H44">
        <v>0</v>
      </c>
      <c r="I44" s="12">
        <f t="shared" si="0"/>
        <v>0</v>
      </c>
      <c r="J44" s="12">
        <f t="shared" si="1"/>
        <v>134.24</v>
      </c>
      <c r="K44" s="12">
        <f t="shared" si="2"/>
        <v>134.24</v>
      </c>
      <c r="L44" s="12">
        <v>9.13</v>
      </c>
      <c r="M44" s="12">
        <f t="shared" si="3"/>
        <v>143.37</v>
      </c>
      <c r="N44" t="s">
        <v>18</v>
      </c>
      <c r="O44" s="13">
        <v>6</v>
      </c>
      <c r="P44">
        <v>5</v>
      </c>
      <c r="Q44" t="b">
        <v>0</v>
      </c>
      <c r="R44">
        <v>1</v>
      </c>
      <c r="S44" t="s">
        <v>43</v>
      </c>
      <c r="T44" t="s">
        <v>32</v>
      </c>
    </row>
    <row r="45" spans="1:20">
      <c r="A45" t="s">
        <v>186</v>
      </c>
      <c r="B45" s="11">
        <v>44565</v>
      </c>
      <c r="C45" t="s">
        <v>187</v>
      </c>
      <c r="D45" t="s">
        <v>23</v>
      </c>
      <c r="E45" t="s">
        <v>110</v>
      </c>
      <c r="F45" s="12">
        <v>139.58</v>
      </c>
      <c r="G45" s="13">
        <v>3</v>
      </c>
      <c r="H45">
        <v>24.3</v>
      </c>
      <c r="I45" s="12">
        <f t="shared" si="0"/>
        <v>33.91794</v>
      </c>
      <c r="J45" s="12">
        <f t="shared" si="1"/>
        <v>418.74</v>
      </c>
      <c r="K45" s="12">
        <f t="shared" si="2"/>
        <v>384.82206</v>
      </c>
      <c r="L45" s="12">
        <v>21.98</v>
      </c>
      <c r="M45" s="12">
        <f t="shared" si="3"/>
        <v>406.80206</v>
      </c>
      <c r="N45" t="s">
        <v>12</v>
      </c>
      <c r="O45" s="13">
        <v>14</v>
      </c>
      <c r="P45">
        <v>5</v>
      </c>
      <c r="Q45" t="b">
        <v>0</v>
      </c>
      <c r="R45">
        <v>9</v>
      </c>
      <c r="S45" t="s">
        <v>44</v>
      </c>
      <c r="T45" t="s">
        <v>32</v>
      </c>
    </row>
    <row r="46" spans="1:20">
      <c r="A46" t="s">
        <v>188</v>
      </c>
      <c r="B46" s="11">
        <v>44565</v>
      </c>
      <c r="C46" t="s">
        <v>189</v>
      </c>
      <c r="D46" t="s">
        <v>14</v>
      </c>
      <c r="E46" t="s">
        <v>103</v>
      </c>
      <c r="F46" s="12">
        <v>86.95</v>
      </c>
      <c r="G46" s="13">
        <v>2</v>
      </c>
      <c r="H46">
        <v>0</v>
      </c>
      <c r="I46" s="12">
        <f t="shared" si="0"/>
        <v>0</v>
      </c>
      <c r="J46" s="12">
        <f t="shared" si="1"/>
        <v>173.9</v>
      </c>
      <c r="K46" s="12">
        <f t="shared" si="2"/>
        <v>173.9</v>
      </c>
      <c r="L46" s="12">
        <v>13.23</v>
      </c>
      <c r="M46" s="12">
        <f t="shared" si="3"/>
        <v>187.13</v>
      </c>
      <c r="N46" t="s">
        <v>18</v>
      </c>
      <c r="O46" s="13">
        <v>5</v>
      </c>
      <c r="P46">
        <v>2.5</v>
      </c>
      <c r="Q46" t="b">
        <v>1</v>
      </c>
      <c r="R46">
        <v>10</v>
      </c>
      <c r="S46" t="s">
        <v>48</v>
      </c>
      <c r="T46" t="s">
        <v>39</v>
      </c>
    </row>
    <row r="47" spans="1:20">
      <c r="A47" t="s">
        <v>190</v>
      </c>
      <c r="B47" s="11">
        <v>44565</v>
      </c>
      <c r="C47" t="s">
        <v>191</v>
      </c>
      <c r="D47" t="s">
        <v>23</v>
      </c>
      <c r="E47" t="s">
        <v>176</v>
      </c>
      <c r="F47" s="12">
        <v>66.07</v>
      </c>
      <c r="G47" s="13">
        <v>1</v>
      </c>
      <c r="H47">
        <v>0</v>
      </c>
      <c r="I47" s="12">
        <f t="shared" si="0"/>
        <v>0</v>
      </c>
      <c r="J47" s="12">
        <f t="shared" si="1"/>
        <v>66.07</v>
      </c>
      <c r="K47" s="12">
        <f t="shared" si="2"/>
        <v>66.07</v>
      </c>
      <c r="L47" s="12">
        <v>20.63</v>
      </c>
      <c r="M47" s="12">
        <f t="shared" si="3"/>
        <v>86.7</v>
      </c>
      <c r="N47" t="s">
        <v>9</v>
      </c>
      <c r="O47" s="13">
        <v>10</v>
      </c>
      <c r="P47">
        <v>4</v>
      </c>
      <c r="Q47" t="b">
        <v>0</v>
      </c>
      <c r="R47">
        <v>5</v>
      </c>
      <c r="S47" t="s">
        <v>46</v>
      </c>
      <c r="T47" t="s">
        <v>35</v>
      </c>
    </row>
    <row r="48" spans="1:20">
      <c r="A48" t="s">
        <v>192</v>
      </c>
      <c r="B48" s="11">
        <v>44565</v>
      </c>
      <c r="C48" t="s">
        <v>193</v>
      </c>
      <c r="D48" t="s">
        <v>17</v>
      </c>
      <c r="E48" t="s">
        <v>194</v>
      </c>
      <c r="F48" s="12">
        <v>16.46</v>
      </c>
      <c r="G48" s="13">
        <v>1</v>
      </c>
      <c r="H48">
        <v>0</v>
      </c>
      <c r="I48" s="12">
        <f t="shared" si="0"/>
        <v>0</v>
      </c>
      <c r="J48" s="12">
        <f t="shared" si="1"/>
        <v>16.46</v>
      </c>
      <c r="K48" s="12">
        <f t="shared" si="2"/>
        <v>16.46</v>
      </c>
      <c r="L48" s="12">
        <v>22.9</v>
      </c>
      <c r="M48" s="12">
        <f t="shared" si="3"/>
        <v>39.36</v>
      </c>
      <c r="N48" t="s">
        <v>6</v>
      </c>
      <c r="O48" s="13">
        <v>16</v>
      </c>
      <c r="P48">
        <v>4.5</v>
      </c>
      <c r="Q48" t="b">
        <v>0</v>
      </c>
      <c r="R48">
        <v>3</v>
      </c>
      <c r="S48" t="s">
        <v>42</v>
      </c>
      <c r="T48" t="s">
        <v>32</v>
      </c>
    </row>
    <row r="49" spans="1:20">
      <c r="A49" t="s">
        <v>195</v>
      </c>
      <c r="B49" s="11">
        <v>44566</v>
      </c>
      <c r="C49" t="s">
        <v>196</v>
      </c>
      <c r="D49" t="s">
        <v>20</v>
      </c>
      <c r="E49" t="s">
        <v>197</v>
      </c>
      <c r="F49" s="12">
        <v>38.45</v>
      </c>
      <c r="G49" s="13">
        <v>1</v>
      </c>
      <c r="H49">
        <v>0</v>
      </c>
      <c r="I49" s="12">
        <f t="shared" si="0"/>
        <v>0</v>
      </c>
      <c r="J49" s="12">
        <f t="shared" si="1"/>
        <v>38.45</v>
      </c>
      <c r="K49" s="12">
        <f t="shared" si="2"/>
        <v>38.45</v>
      </c>
      <c r="L49" s="12">
        <v>25.06</v>
      </c>
      <c r="M49" s="12">
        <f t="shared" si="3"/>
        <v>63.51</v>
      </c>
      <c r="N49" t="s">
        <v>6</v>
      </c>
      <c r="O49" s="13">
        <v>20</v>
      </c>
      <c r="P49">
        <v>5</v>
      </c>
      <c r="Q49" t="b">
        <v>0</v>
      </c>
      <c r="R49">
        <v>10</v>
      </c>
      <c r="S49" t="s">
        <v>44</v>
      </c>
      <c r="T49" t="s">
        <v>30</v>
      </c>
    </row>
    <row r="50" spans="1:20">
      <c r="A50" t="s">
        <v>198</v>
      </c>
      <c r="B50" s="11">
        <v>44566</v>
      </c>
      <c r="C50" t="s">
        <v>199</v>
      </c>
      <c r="D50" t="s">
        <v>11</v>
      </c>
      <c r="E50" t="s">
        <v>151</v>
      </c>
      <c r="F50" s="12">
        <v>38.15</v>
      </c>
      <c r="G50" s="13">
        <v>1</v>
      </c>
      <c r="H50">
        <v>0</v>
      </c>
      <c r="I50" s="12">
        <f t="shared" si="0"/>
        <v>0</v>
      </c>
      <c r="J50" s="12">
        <f t="shared" si="1"/>
        <v>38.15</v>
      </c>
      <c r="K50" s="12">
        <f t="shared" si="2"/>
        <v>38.15</v>
      </c>
      <c r="L50" s="12">
        <v>16.81</v>
      </c>
      <c r="M50" s="12">
        <f t="shared" si="3"/>
        <v>54.96</v>
      </c>
      <c r="N50" t="s">
        <v>9</v>
      </c>
      <c r="O50" s="13">
        <v>7</v>
      </c>
      <c r="P50">
        <v>5</v>
      </c>
      <c r="Q50" t="b">
        <v>0</v>
      </c>
      <c r="R50">
        <v>6</v>
      </c>
      <c r="S50" t="s">
        <v>48</v>
      </c>
      <c r="T50" t="s">
        <v>39</v>
      </c>
    </row>
    <row r="51" spans="1:20">
      <c r="A51" t="s">
        <v>200</v>
      </c>
      <c r="B51" s="11">
        <v>44566</v>
      </c>
      <c r="C51" t="s">
        <v>201</v>
      </c>
      <c r="D51" t="s">
        <v>5</v>
      </c>
      <c r="E51" t="s">
        <v>144</v>
      </c>
      <c r="F51" s="12">
        <v>76.57</v>
      </c>
      <c r="G51" s="13">
        <v>1</v>
      </c>
      <c r="H51">
        <v>0</v>
      </c>
      <c r="I51" s="12">
        <f t="shared" si="0"/>
        <v>0</v>
      </c>
      <c r="J51" s="12">
        <f t="shared" si="1"/>
        <v>76.57</v>
      </c>
      <c r="K51" s="12">
        <f t="shared" si="2"/>
        <v>76.57</v>
      </c>
      <c r="L51" s="12">
        <v>13.59</v>
      </c>
      <c r="M51" s="12">
        <f t="shared" si="3"/>
        <v>90.16</v>
      </c>
      <c r="N51" t="s">
        <v>9</v>
      </c>
      <c r="O51" s="13">
        <v>13</v>
      </c>
      <c r="P51">
        <v>5</v>
      </c>
      <c r="Q51" t="b">
        <v>0</v>
      </c>
      <c r="R51">
        <v>1</v>
      </c>
      <c r="S51" t="s">
        <v>45</v>
      </c>
      <c r="T51" t="s">
        <v>37</v>
      </c>
    </row>
    <row r="52" spans="1:20">
      <c r="A52" t="s">
        <v>202</v>
      </c>
      <c r="B52" s="11">
        <v>44566</v>
      </c>
      <c r="C52" t="s">
        <v>203</v>
      </c>
      <c r="D52" t="s">
        <v>11</v>
      </c>
      <c r="E52" t="s">
        <v>204</v>
      </c>
      <c r="F52" s="12">
        <v>52.81</v>
      </c>
      <c r="G52" s="13">
        <v>3</v>
      </c>
      <c r="H52">
        <v>0</v>
      </c>
      <c r="I52" s="12">
        <f t="shared" si="0"/>
        <v>0</v>
      </c>
      <c r="J52" s="12">
        <f t="shared" si="1"/>
        <v>158.43</v>
      </c>
      <c r="K52" s="12">
        <f t="shared" si="2"/>
        <v>158.43</v>
      </c>
      <c r="L52" s="12">
        <v>14.48</v>
      </c>
      <c r="M52" s="12">
        <f t="shared" si="3"/>
        <v>172.91</v>
      </c>
      <c r="N52" t="s">
        <v>18</v>
      </c>
      <c r="O52" s="13">
        <v>6</v>
      </c>
      <c r="P52">
        <v>5</v>
      </c>
      <c r="Q52" t="b">
        <v>0</v>
      </c>
      <c r="R52">
        <v>8</v>
      </c>
      <c r="S52" t="s">
        <v>44</v>
      </c>
      <c r="T52" t="s">
        <v>39</v>
      </c>
    </row>
    <row r="53" spans="1:20">
      <c r="A53" t="s">
        <v>205</v>
      </c>
      <c r="B53" s="11">
        <v>44566</v>
      </c>
      <c r="C53" t="s">
        <v>206</v>
      </c>
      <c r="D53" t="s">
        <v>11</v>
      </c>
      <c r="E53" t="s">
        <v>204</v>
      </c>
      <c r="F53" s="12">
        <v>90.36</v>
      </c>
      <c r="G53" s="13">
        <v>3</v>
      </c>
      <c r="H53">
        <v>0</v>
      </c>
      <c r="I53" s="12">
        <f t="shared" si="0"/>
        <v>0</v>
      </c>
      <c r="J53" s="12">
        <f t="shared" si="1"/>
        <v>271.08</v>
      </c>
      <c r="K53" s="12">
        <f t="shared" si="2"/>
        <v>271.08</v>
      </c>
      <c r="L53" s="12">
        <v>20.79</v>
      </c>
      <c r="M53" s="12">
        <f t="shared" si="3"/>
        <v>291.87</v>
      </c>
      <c r="N53" t="s">
        <v>6</v>
      </c>
      <c r="O53" s="13">
        <v>23</v>
      </c>
      <c r="P53">
        <v>4.5</v>
      </c>
      <c r="Q53" t="b">
        <v>0</v>
      </c>
      <c r="R53">
        <v>4</v>
      </c>
      <c r="S53" t="s">
        <v>44</v>
      </c>
      <c r="T53" t="s">
        <v>35</v>
      </c>
    </row>
    <row r="54" spans="1:20">
      <c r="A54" t="s">
        <v>207</v>
      </c>
      <c r="B54" s="11">
        <v>44566</v>
      </c>
      <c r="C54" t="s">
        <v>208</v>
      </c>
      <c r="D54" t="s">
        <v>17</v>
      </c>
      <c r="E54" t="s">
        <v>209</v>
      </c>
      <c r="F54" s="12">
        <v>124.65</v>
      </c>
      <c r="G54" s="13">
        <v>1</v>
      </c>
      <c r="H54">
        <v>8.9</v>
      </c>
      <c r="I54" s="12">
        <f t="shared" si="0"/>
        <v>11.09385</v>
      </c>
      <c r="J54" s="12">
        <f t="shared" si="1"/>
        <v>124.65</v>
      </c>
      <c r="K54" s="12">
        <f t="shared" si="2"/>
        <v>113.55615</v>
      </c>
      <c r="L54" s="12">
        <v>17.39</v>
      </c>
      <c r="M54" s="12">
        <f t="shared" si="3"/>
        <v>130.94615</v>
      </c>
      <c r="N54" t="s">
        <v>9</v>
      </c>
      <c r="O54" s="13">
        <v>5</v>
      </c>
      <c r="P54">
        <v>3.5</v>
      </c>
      <c r="Q54" t="b">
        <v>0</v>
      </c>
      <c r="R54">
        <v>1</v>
      </c>
      <c r="S54" t="s">
        <v>46</v>
      </c>
      <c r="T54" t="s">
        <v>37</v>
      </c>
    </row>
    <row r="55" spans="1:20">
      <c r="A55" t="s">
        <v>210</v>
      </c>
      <c r="B55" s="11">
        <v>44566</v>
      </c>
      <c r="C55" t="s">
        <v>211</v>
      </c>
      <c r="D55" t="s">
        <v>20</v>
      </c>
      <c r="E55" t="s">
        <v>212</v>
      </c>
      <c r="F55" s="12">
        <v>24.88</v>
      </c>
      <c r="G55" s="13">
        <v>3</v>
      </c>
      <c r="H55">
        <v>20.4</v>
      </c>
      <c r="I55" s="12">
        <f t="shared" si="0"/>
        <v>5.07552</v>
      </c>
      <c r="J55" s="12">
        <f t="shared" si="1"/>
        <v>74.64</v>
      </c>
      <c r="K55" s="12">
        <f t="shared" si="2"/>
        <v>69.56448</v>
      </c>
      <c r="L55" s="12">
        <v>17.75</v>
      </c>
      <c r="M55" s="12">
        <f t="shared" si="3"/>
        <v>87.31448</v>
      </c>
      <c r="N55" t="s">
        <v>9</v>
      </c>
      <c r="O55" s="13">
        <v>11</v>
      </c>
      <c r="P55">
        <v>3.5</v>
      </c>
      <c r="Q55" t="b">
        <v>0</v>
      </c>
      <c r="R55">
        <v>4</v>
      </c>
      <c r="S55" t="s">
        <v>44</v>
      </c>
      <c r="T55" t="s">
        <v>35</v>
      </c>
    </row>
    <row r="56" spans="1:20">
      <c r="A56" t="s">
        <v>213</v>
      </c>
      <c r="B56" s="11">
        <v>44566</v>
      </c>
      <c r="C56" t="s">
        <v>214</v>
      </c>
      <c r="D56" t="s">
        <v>11</v>
      </c>
      <c r="E56" t="s">
        <v>215</v>
      </c>
      <c r="F56" s="12">
        <v>67.34</v>
      </c>
      <c r="G56" s="13">
        <v>4</v>
      </c>
      <c r="H56">
        <v>11.9</v>
      </c>
      <c r="I56" s="12">
        <f t="shared" si="0"/>
        <v>8.01346</v>
      </c>
      <c r="J56" s="12">
        <f t="shared" si="1"/>
        <v>269.36</v>
      </c>
      <c r="K56" s="12">
        <f t="shared" si="2"/>
        <v>261.34654</v>
      </c>
      <c r="L56" s="12">
        <v>22.15</v>
      </c>
      <c r="M56" s="12">
        <f t="shared" si="3"/>
        <v>283.49654</v>
      </c>
      <c r="N56" t="s">
        <v>12</v>
      </c>
      <c r="O56" s="13">
        <v>10</v>
      </c>
      <c r="P56">
        <v>2</v>
      </c>
      <c r="Q56" t="b">
        <v>0</v>
      </c>
      <c r="R56">
        <v>9</v>
      </c>
      <c r="S56" t="s">
        <v>48</v>
      </c>
      <c r="T56" t="s">
        <v>37</v>
      </c>
    </row>
    <row r="57" spans="1:20">
      <c r="A57" t="s">
        <v>216</v>
      </c>
      <c r="B57" s="11">
        <v>44566</v>
      </c>
      <c r="C57" t="s">
        <v>217</v>
      </c>
      <c r="D57" t="s">
        <v>17</v>
      </c>
      <c r="E57" t="s">
        <v>209</v>
      </c>
      <c r="F57" s="12">
        <v>128.98</v>
      </c>
      <c r="G57" s="13">
        <v>4</v>
      </c>
      <c r="H57">
        <v>0</v>
      </c>
      <c r="I57" s="12">
        <f t="shared" si="0"/>
        <v>0</v>
      </c>
      <c r="J57" s="12">
        <f t="shared" si="1"/>
        <v>515.92</v>
      </c>
      <c r="K57" s="12">
        <f t="shared" si="2"/>
        <v>515.92</v>
      </c>
      <c r="L57" s="12">
        <v>8.09</v>
      </c>
      <c r="M57" s="12">
        <f t="shared" si="3"/>
        <v>524.01</v>
      </c>
      <c r="N57" t="s">
        <v>18</v>
      </c>
      <c r="O57" s="13">
        <v>4</v>
      </c>
      <c r="P57">
        <v>5</v>
      </c>
      <c r="Q57" t="b">
        <v>0</v>
      </c>
      <c r="R57">
        <v>2</v>
      </c>
      <c r="S57" t="s">
        <v>48</v>
      </c>
      <c r="T57" t="s">
        <v>35</v>
      </c>
    </row>
    <row r="58" spans="1:20">
      <c r="A58" t="s">
        <v>218</v>
      </c>
      <c r="B58" s="11">
        <v>44566</v>
      </c>
      <c r="C58" t="s">
        <v>219</v>
      </c>
      <c r="D58" t="s">
        <v>25</v>
      </c>
      <c r="E58" t="s">
        <v>159</v>
      </c>
      <c r="F58" s="12">
        <v>81.31</v>
      </c>
      <c r="G58" s="13">
        <v>2</v>
      </c>
      <c r="H58">
        <v>19.9</v>
      </c>
      <c r="I58" s="12">
        <f t="shared" si="0"/>
        <v>16.18069</v>
      </c>
      <c r="J58" s="12">
        <f t="shared" si="1"/>
        <v>162.62</v>
      </c>
      <c r="K58" s="12">
        <f t="shared" si="2"/>
        <v>146.43931</v>
      </c>
      <c r="L58" s="12">
        <v>13.4</v>
      </c>
      <c r="M58" s="12">
        <f t="shared" si="3"/>
        <v>159.83931</v>
      </c>
      <c r="N58" t="s">
        <v>18</v>
      </c>
      <c r="O58" s="13">
        <v>3</v>
      </c>
      <c r="P58">
        <v>4.5</v>
      </c>
      <c r="Q58" t="b">
        <v>0</v>
      </c>
      <c r="R58">
        <v>3</v>
      </c>
      <c r="S58" t="s">
        <v>44</v>
      </c>
      <c r="T58" t="s">
        <v>39</v>
      </c>
    </row>
    <row r="59" spans="1:20">
      <c r="A59" t="s">
        <v>220</v>
      </c>
      <c r="B59" s="11">
        <v>44566</v>
      </c>
      <c r="C59" t="s">
        <v>221</v>
      </c>
      <c r="D59" t="s">
        <v>17</v>
      </c>
      <c r="E59" t="s">
        <v>78</v>
      </c>
      <c r="F59" s="12">
        <v>164.38</v>
      </c>
      <c r="G59" s="13">
        <v>1</v>
      </c>
      <c r="H59">
        <v>0</v>
      </c>
      <c r="I59" s="12">
        <f t="shared" si="0"/>
        <v>0</v>
      </c>
      <c r="J59" s="12">
        <f t="shared" si="1"/>
        <v>164.38</v>
      </c>
      <c r="K59" s="12">
        <f t="shared" si="2"/>
        <v>164.38</v>
      </c>
      <c r="L59" s="12">
        <v>13.62</v>
      </c>
      <c r="M59" s="12">
        <f t="shared" si="3"/>
        <v>178</v>
      </c>
      <c r="N59" t="s">
        <v>18</v>
      </c>
      <c r="O59" s="13">
        <v>7</v>
      </c>
      <c r="P59">
        <v>4</v>
      </c>
      <c r="Q59" t="b">
        <v>1</v>
      </c>
      <c r="R59">
        <v>4</v>
      </c>
      <c r="S59" t="s">
        <v>44</v>
      </c>
      <c r="T59" t="s">
        <v>39</v>
      </c>
    </row>
    <row r="60" spans="1:20">
      <c r="A60" t="s">
        <v>222</v>
      </c>
      <c r="B60" s="11">
        <v>44567</v>
      </c>
      <c r="C60" t="s">
        <v>223</v>
      </c>
      <c r="D60" t="s">
        <v>17</v>
      </c>
      <c r="E60" t="s">
        <v>129</v>
      </c>
      <c r="F60" s="12">
        <v>55.91</v>
      </c>
      <c r="G60" s="13">
        <v>2</v>
      </c>
      <c r="H60">
        <v>0</v>
      </c>
      <c r="I60" s="12">
        <f t="shared" si="0"/>
        <v>0</v>
      </c>
      <c r="J60" s="12">
        <f t="shared" si="1"/>
        <v>111.82</v>
      </c>
      <c r="K60" s="12">
        <f t="shared" si="2"/>
        <v>111.82</v>
      </c>
      <c r="L60" s="12">
        <v>14.32</v>
      </c>
      <c r="M60" s="12">
        <f t="shared" si="3"/>
        <v>126.14</v>
      </c>
      <c r="N60" t="s">
        <v>18</v>
      </c>
      <c r="O60" s="13">
        <v>6</v>
      </c>
      <c r="P60">
        <v>5</v>
      </c>
      <c r="Q60" t="b">
        <v>0</v>
      </c>
      <c r="R60">
        <v>4</v>
      </c>
      <c r="S60" t="s">
        <v>43</v>
      </c>
      <c r="T60" t="s">
        <v>30</v>
      </c>
    </row>
    <row r="61" spans="1:20">
      <c r="A61" t="s">
        <v>224</v>
      </c>
      <c r="B61" s="11">
        <v>44567</v>
      </c>
      <c r="C61" t="s">
        <v>225</v>
      </c>
      <c r="D61" t="s">
        <v>20</v>
      </c>
      <c r="E61" t="s">
        <v>226</v>
      </c>
      <c r="F61" s="12">
        <v>12.18</v>
      </c>
      <c r="G61" s="13">
        <v>1</v>
      </c>
      <c r="H61">
        <v>0</v>
      </c>
      <c r="I61" s="12">
        <f t="shared" si="0"/>
        <v>0</v>
      </c>
      <c r="J61" s="12">
        <f t="shared" si="1"/>
        <v>12.18</v>
      </c>
      <c r="K61" s="12">
        <f t="shared" si="2"/>
        <v>12.18</v>
      </c>
      <c r="L61" s="12">
        <v>15.07</v>
      </c>
      <c r="M61" s="12">
        <f t="shared" si="3"/>
        <v>27.25</v>
      </c>
      <c r="N61" t="s">
        <v>9</v>
      </c>
      <c r="O61" s="13">
        <v>13</v>
      </c>
      <c r="P61">
        <v>4</v>
      </c>
      <c r="Q61" t="b">
        <v>1</v>
      </c>
      <c r="R61">
        <v>7</v>
      </c>
      <c r="S61" t="s">
        <v>48</v>
      </c>
      <c r="T61" t="s">
        <v>35</v>
      </c>
    </row>
    <row r="62" spans="1:20">
      <c r="A62" t="s">
        <v>227</v>
      </c>
      <c r="B62" s="11">
        <v>44567</v>
      </c>
      <c r="C62" t="s">
        <v>228</v>
      </c>
      <c r="D62" t="s">
        <v>14</v>
      </c>
      <c r="E62" t="s">
        <v>113</v>
      </c>
      <c r="F62" s="12">
        <v>167.81</v>
      </c>
      <c r="G62" s="13">
        <v>1</v>
      </c>
      <c r="H62">
        <v>0</v>
      </c>
      <c r="I62" s="12">
        <f t="shared" si="0"/>
        <v>0</v>
      </c>
      <c r="J62" s="12">
        <f t="shared" si="1"/>
        <v>167.81</v>
      </c>
      <c r="K62" s="12">
        <f t="shared" si="2"/>
        <v>167.81</v>
      </c>
      <c r="L62" s="12">
        <v>11.48</v>
      </c>
      <c r="M62" s="12">
        <f t="shared" si="3"/>
        <v>179.29</v>
      </c>
      <c r="N62" t="s">
        <v>18</v>
      </c>
      <c r="O62" s="13">
        <v>2</v>
      </c>
      <c r="P62">
        <v>4</v>
      </c>
      <c r="Q62" t="b">
        <v>0</v>
      </c>
      <c r="R62">
        <v>8</v>
      </c>
      <c r="S62" t="s">
        <v>42</v>
      </c>
      <c r="T62" t="s">
        <v>35</v>
      </c>
    </row>
    <row r="63" spans="1:20">
      <c r="A63" t="s">
        <v>229</v>
      </c>
      <c r="B63" s="11">
        <v>44567</v>
      </c>
      <c r="C63" t="s">
        <v>230</v>
      </c>
      <c r="D63" t="s">
        <v>17</v>
      </c>
      <c r="E63" t="s">
        <v>139</v>
      </c>
      <c r="F63" s="12">
        <v>58.93</v>
      </c>
      <c r="G63" s="13">
        <v>1</v>
      </c>
      <c r="H63">
        <v>0</v>
      </c>
      <c r="I63" s="12">
        <f t="shared" si="0"/>
        <v>0</v>
      </c>
      <c r="J63" s="12">
        <f t="shared" si="1"/>
        <v>58.93</v>
      </c>
      <c r="K63" s="12">
        <f t="shared" si="2"/>
        <v>58.93</v>
      </c>
      <c r="L63" s="12">
        <v>13.66</v>
      </c>
      <c r="M63" s="12">
        <f t="shared" si="3"/>
        <v>72.59</v>
      </c>
      <c r="N63" t="s">
        <v>9</v>
      </c>
      <c r="O63" s="13">
        <v>5</v>
      </c>
      <c r="P63">
        <v>4.5</v>
      </c>
      <c r="Q63" t="b">
        <v>0</v>
      </c>
      <c r="R63">
        <v>2</v>
      </c>
      <c r="S63" t="s">
        <v>44</v>
      </c>
      <c r="T63" t="s">
        <v>30</v>
      </c>
    </row>
    <row r="64" spans="1:20">
      <c r="A64" t="s">
        <v>231</v>
      </c>
      <c r="B64" s="11">
        <v>44567</v>
      </c>
      <c r="C64" t="s">
        <v>232</v>
      </c>
      <c r="D64" t="s">
        <v>5</v>
      </c>
      <c r="E64" t="s">
        <v>156</v>
      </c>
      <c r="F64" s="12">
        <v>27.77</v>
      </c>
      <c r="G64" s="13">
        <v>1</v>
      </c>
      <c r="H64">
        <v>0</v>
      </c>
      <c r="I64" s="12">
        <f t="shared" si="0"/>
        <v>0</v>
      </c>
      <c r="J64" s="12">
        <f t="shared" si="1"/>
        <v>27.77</v>
      </c>
      <c r="K64" s="12">
        <f t="shared" si="2"/>
        <v>27.77</v>
      </c>
      <c r="L64" s="12">
        <v>8.81</v>
      </c>
      <c r="M64" s="12">
        <f t="shared" si="3"/>
        <v>36.58</v>
      </c>
      <c r="N64" t="s">
        <v>18</v>
      </c>
      <c r="O64" s="13">
        <v>7</v>
      </c>
      <c r="P64">
        <v>5</v>
      </c>
      <c r="Q64" t="b">
        <v>0</v>
      </c>
      <c r="R64">
        <v>1</v>
      </c>
      <c r="S64" t="s">
        <v>42</v>
      </c>
      <c r="T64" t="s">
        <v>39</v>
      </c>
    </row>
    <row r="65" spans="1:20">
      <c r="A65" t="s">
        <v>233</v>
      </c>
      <c r="B65" s="11">
        <v>44567</v>
      </c>
      <c r="C65" t="s">
        <v>234</v>
      </c>
      <c r="D65" t="s">
        <v>17</v>
      </c>
      <c r="E65" t="s">
        <v>129</v>
      </c>
      <c r="F65" s="12">
        <v>15.73</v>
      </c>
      <c r="G65" s="13">
        <v>1</v>
      </c>
      <c r="H65">
        <v>0</v>
      </c>
      <c r="I65" s="12">
        <f t="shared" si="0"/>
        <v>0</v>
      </c>
      <c r="J65" s="12">
        <f t="shared" si="1"/>
        <v>15.73</v>
      </c>
      <c r="K65" s="12">
        <f t="shared" si="2"/>
        <v>15.73</v>
      </c>
      <c r="L65" s="12">
        <v>7.66</v>
      </c>
      <c r="M65" s="12">
        <f t="shared" si="3"/>
        <v>23.39</v>
      </c>
      <c r="N65" t="s">
        <v>18</v>
      </c>
      <c r="O65" s="13">
        <v>6</v>
      </c>
      <c r="P65">
        <v>5</v>
      </c>
      <c r="Q65" t="b">
        <v>0</v>
      </c>
      <c r="R65">
        <v>12</v>
      </c>
      <c r="S65" t="s">
        <v>42</v>
      </c>
      <c r="T65" t="s">
        <v>35</v>
      </c>
    </row>
    <row r="66" spans="1:20">
      <c r="A66" t="s">
        <v>235</v>
      </c>
      <c r="B66" s="11">
        <v>44567</v>
      </c>
      <c r="C66" t="s">
        <v>236</v>
      </c>
      <c r="D66" t="s">
        <v>23</v>
      </c>
      <c r="E66" t="s">
        <v>176</v>
      </c>
      <c r="F66" s="12">
        <v>58.53</v>
      </c>
      <c r="G66" s="13">
        <v>1</v>
      </c>
      <c r="H66">
        <v>0</v>
      </c>
      <c r="I66" s="12">
        <f t="shared" si="0"/>
        <v>0</v>
      </c>
      <c r="J66" s="12">
        <f t="shared" si="1"/>
        <v>58.53</v>
      </c>
      <c r="K66" s="12">
        <f t="shared" si="2"/>
        <v>58.53</v>
      </c>
      <c r="L66" s="12">
        <v>9.55</v>
      </c>
      <c r="M66" s="12">
        <f t="shared" si="3"/>
        <v>68.08</v>
      </c>
      <c r="N66" t="s">
        <v>18</v>
      </c>
      <c r="O66" s="13">
        <v>5</v>
      </c>
      <c r="P66">
        <v>4.5</v>
      </c>
      <c r="Q66" t="b">
        <v>0</v>
      </c>
      <c r="R66">
        <v>3</v>
      </c>
      <c r="S66" t="s">
        <v>44</v>
      </c>
      <c r="T66" t="s">
        <v>35</v>
      </c>
    </row>
    <row r="67" spans="1:20">
      <c r="A67" t="s">
        <v>237</v>
      </c>
      <c r="B67" s="11">
        <v>44567</v>
      </c>
      <c r="C67" t="s">
        <v>238</v>
      </c>
      <c r="D67" t="s">
        <v>14</v>
      </c>
      <c r="E67" t="s">
        <v>162</v>
      </c>
      <c r="F67" s="12">
        <v>23.87</v>
      </c>
      <c r="G67" s="13">
        <v>1</v>
      </c>
      <c r="H67">
        <v>0</v>
      </c>
      <c r="I67" s="12">
        <f t="shared" ref="I67:I130" si="4">H67*F67/100</f>
        <v>0</v>
      </c>
      <c r="J67" s="12">
        <f t="shared" ref="J67:J130" si="5">G67*F67</f>
        <v>23.87</v>
      </c>
      <c r="K67" s="12">
        <f t="shared" ref="K67:K130" si="6">J67-I67</f>
        <v>23.87</v>
      </c>
      <c r="L67" s="12">
        <v>16.61</v>
      </c>
      <c r="M67" s="12">
        <f t="shared" ref="M67:M130" si="7">K67+L67</f>
        <v>40.48</v>
      </c>
      <c r="N67" t="s">
        <v>9</v>
      </c>
      <c r="O67" s="13">
        <v>7</v>
      </c>
      <c r="P67">
        <v>5</v>
      </c>
      <c r="Q67" t="b">
        <v>1</v>
      </c>
      <c r="R67">
        <v>2</v>
      </c>
      <c r="S67" t="s">
        <v>45</v>
      </c>
      <c r="T67" t="s">
        <v>39</v>
      </c>
    </row>
    <row r="68" spans="1:20">
      <c r="A68" t="s">
        <v>239</v>
      </c>
      <c r="B68" s="11">
        <v>44567</v>
      </c>
      <c r="C68" t="s">
        <v>240</v>
      </c>
      <c r="D68" t="s">
        <v>8</v>
      </c>
      <c r="E68" t="s">
        <v>241</v>
      </c>
      <c r="F68" s="12">
        <v>18.72</v>
      </c>
      <c r="G68" s="13">
        <v>1</v>
      </c>
      <c r="H68">
        <v>0</v>
      </c>
      <c r="I68" s="12">
        <f t="shared" si="4"/>
        <v>0</v>
      </c>
      <c r="J68" s="12">
        <f t="shared" si="5"/>
        <v>18.72</v>
      </c>
      <c r="K68" s="12">
        <f t="shared" si="6"/>
        <v>18.72</v>
      </c>
      <c r="L68" s="12">
        <v>15.28</v>
      </c>
      <c r="M68" s="12">
        <f t="shared" si="7"/>
        <v>34</v>
      </c>
      <c r="N68" t="s">
        <v>9</v>
      </c>
      <c r="O68" s="13">
        <v>11</v>
      </c>
      <c r="P68">
        <v>4.5</v>
      </c>
      <c r="Q68" t="b">
        <v>0</v>
      </c>
      <c r="R68">
        <v>5</v>
      </c>
      <c r="S68" t="s">
        <v>46</v>
      </c>
      <c r="T68" t="s">
        <v>35</v>
      </c>
    </row>
    <row r="69" spans="1:20">
      <c r="A69" t="s">
        <v>242</v>
      </c>
      <c r="B69" s="11">
        <v>44567</v>
      </c>
      <c r="C69" t="s">
        <v>243</v>
      </c>
      <c r="D69" t="s">
        <v>8</v>
      </c>
      <c r="E69" t="s">
        <v>241</v>
      </c>
      <c r="F69" s="12">
        <v>25.56</v>
      </c>
      <c r="G69" s="13">
        <v>5</v>
      </c>
      <c r="H69">
        <v>0</v>
      </c>
      <c r="I69" s="12">
        <f t="shared" si="4"/>
        <v>0</v>
      </c>
      <c r="J69" s="12">
        <f t="shared" si="5"/>
        <v>127.8</v>
      </c>
      <c r="K69" s="12">
        <f t="shared" si="6"/>
        <v>127.8</v>
      </c>
      <c r="L69" s="12">
        <v>12.83</v>
      </c>
      <c r="M69" s="12">
        <f t="shared" si="7"/>
        <v>140.63</v>
      </c>
      <c r="N69" t="s">
        <v>18</v>
      </c>
      <c r="O69" s="13">
        <v>4</v>
      </c>
      <c r="P69">
        <v>3.5</v>
      </c>
      <c r="Q69" t="b">
        <v>0</v>
      </c>
      <c r="R69">
        <v>4</v>
      </c>
      <c r="S69" t="s">
        <v>44</v>
      </c>
      <c r="T69" t="s">
        <v>37</v>
      </c>
    </row>
    <row r="70" spans="1:20">
      <c r="A70" t="s">
        <v>244</v>
      </c>
      <c r="B70" s="11">
        <v>44568</v>
      </c>
      <c r="C70" t="s">
        <v>245</v>
      </c>
      <c r="D70" t="s">
        <v>20</v>
      </c>
      <c r="E70" t="s">
        <v>197</v>
      </c>
      <c r="F70" s="12">
        <v>24.21</v>
      </c>
      <c r="G70" s="13">
        <v>1</v>
      </c>
      <c r="H70">
        <v>0</v>
      </c>
      <c r="I70" s="12">
        <f t="shared" si="4"/>
        <v>0</v>
      </c>
      <c r="J70" s="12">
        <f t="shared" si="5"/>
        <v>24.21</v>
      </c>
      <c r="K70" s="12">
        <f t="shared" si="6"/>
        <v>24.21</v>
      </c>
      <c r="L70" s="12">
        <v>10.18</v>
      </c>
      <c r="M70" s="12">
        <f t="shared" si="7"/>
        <v>34.39</v>
      </c>
      <c r="N70" t="s">
        <v>18</v>
      </c>
      <c r="O70" s="13">
        <v>2</v>
      </c>
      <c r="P70">
        <v>5</v>
      </c>
      <c r="Q70" t="b">
        <v>0</v>
      </c>
      <c r="R70">
        <v>4</v>
      </c>
      <c r="S70" t="s">
        <v>44</v>
      </c>
      <c r="T70" t="s">
        <v>35</v>
      </c>
    </row>
    <row r="71" spans="1:20">
      <c r="A71" t="s">
        <v>246</v>
      </c>
      <c r="B71" s="11">
        <v>44568</v>
      </c>
      <c r="C71" t="s">
        <v>247</v>
      </c>
      <c r="D71" t="s">
        <v>20</v>
      </c>
      <c r="E71" t="s">
        <v>97</v>
      </c>
      <c r="F71" s="12">
        <v>30.49</v>
      </c>
      <c r="G71" s="13">
        <v>1</v>
      </c>
      <c r="H71">
        <v>0</v>
      </c>
      <c r="I71" s="12">
        <f t="shared" si="4"/>
        <v>0</v>
      </c>
      <c r="J71" s="12">
        <f t="shared" si="5"/>
        <v>30.49</v>
      </c>
      <c r="K71" s="12">
        <f t="shared" si="6"/>
        <v>30.49</v>
      </c>
      <c r="L71" s="12">
        <v>20.87</v>
      </c>
      <c r="M71" s="12">
        <f t="shared" si="7"/>
        <v>51.36</v>
      </c>
      <c r="N71" t="s">
        <v>6</v>
      </c>
      <c r="O71" s="13">
        <v>10</v>
      </c>
      <c r="P71">
        <v>5</v>
      </c>
      <c r="Q71" t="b">
        <v>1</v>
      </c>
      <c r="R71">
        <v>2</v>
      </c>
      <c r="S71" t="s">
        <v>44</v>
      </c>
      <c r="T71" t="s">
        <v>35</v>
      </c>
    </row>
    <row r="72" spans="1:20">
      <c r="A72" t="s">
        <v>248</v>
      </c>
      <c r="B72" s="11">
        <v>44568</v>
      </c>
      <c r="C72" t="s">
        <v>249</v>
      </c>
      <c r="D72" t="s">
        <v>14</v>
      </c>
      <c r="E72" t="s">
        <v>103</v>
      </c>
      <c r="F72" s="12">
        <v>208.54</v>
      </c>
      <c r="G72" s="13">
        <v>1</v>
      </c>
      <c r="H72">
        <v>0</v>
      </c>
      <c r="I72" s="12">
        <f t="shared" si="4"/>
        <v>0</v>
      </c>
      <c r="J72" s="12">
        <f t="shared" si="5"/>
        <v>208.54</v>
      </c>
      <c r="K72" s="12">
        <f t="shared" si="6"/>
        <v>208.54</v>
      </c>
      <c r="L72" s="12">
        <v>23.18</v>
      </c>
      <c r="M72" s="12">
        <f t="shared" si="7"/>
        <v>231.72</v>
      </c>
      <c r="N72" t="s">
        <v>9</v>
      </c>
      <c r="O72" s="13">
        <v>13</v>
      </c>
      <c r="P72">
        <v>5</v>
      </c>
      <c r="Q72" t="b">
        <v>0</v>
      </c>
      <c r="R72">
        <v>3</v>
      </c>
      <c r="S72" t="s">
        <v>48</v>
      </c>
      <c r="T72" t="s">
        <v>30</v>
      </c>
    </row>
    <row r="73" spans="1:20">
      <c r="A73" t="s">
        <v>250</v>
      </c>
      <c r="B73" s="11">
        <v>44568</v>
      </c>
      <c r="C73" t="s">
        <v>251</v>
      </c>
      <c r="D73" t="s">
        <v>17</v>
      </c>
      <c r="E73" t="s">
        <v>209</v>
      </c>
      <c r="F73" s="12">
        <v>47.98</v>
      </c>
      <c r="G73" s="13">
        <v>1</v>
      </c>
      <c r="H73">
        <v>0</v>
      </c>
      <c r="I73" s="12">
        <f t="shared" si="4"/>
        <v>0</v>
      </c>
      <c r="J73" s="12">
        <f t="shared" si="5"/>
        <v>47.98</v>
      </c>
      <c r="K73" s="12">
        <f t="shared" si="6"/>
        <v>47.98</v>
      </c>
      <c r="L73" s="12">
        <v>13.77</v>
      </c>
      <c r="M73" s="12">
        <f t="shared" si="7"/>
        <v>61.75</v>
      </c>
      <c r="N73" t="s">
        <v>18</v>
      </c>
      <c r="O73" s="13">
        <v>3</v>
      </c>
      <c r="P73">
        <v>3.5</v>
      </c>
      <c r="Q73" t="b">
        <v>1</v>
      </c>
      <c r="R73">
        <v>3</v>
      </c>
      <c r="S73" t="s">
        <v>48</v>
      </c>
      <c r="T73" t="s">
        <v>37</v>
      </c>
    </row>
    <row r="74" spans="1:20">
      <c r="A74" t="s">
        <v>252</v>
      </c>
      <c r="B74" s="11">
        <v>44568</v>
      </c>
      <c r="C74" t="s">
        <v>253</v>
      </c>
      <c r="D74" t="s">
        <v>17</v>
      </c>
      <c r="E74" t="s">
        <v>139</v>
      </c>
      <c r="F74" s="12">
        <v>60.36</v>
      </c>
      <c r="G74" s="13">
        <v>1</v>
      </c>
      <c r="H74">
        <v>0</v>
      </c>
      <c r="I74" s="12">
        <f t="shared" si="4"/>
        <v>0</v>
      </c>
      <c r="J74" s="12">
        <f t="shared" si="5"/>
        <v>60.36</v>
      </c>
      <c r="K74" s="12">
        <f t="shared" si="6"/>
        <v>60.36</v>
      </c>
      <c r="L74" s="12">
        <v>12.97</v>
      </c>
      <c r="M74" s="12">
        <f t="shared" si="7"/>
        <v>73.33</v>
      </c>
      <c r="N74" t="s">
        <v>18</v>
      </c>
      <c r="O74" s="13">
        <v>4</v>
      </c>
      <c r="P74">
        <v>4.5</v>
      </c>
      <c r="Q74" t="b">
        <v>0</v>
      </c>
      <c r="R74">
        <v>1</v>
      </c>
      <c r="S74" t="s">
        <v>44</v>
      </c>
      <c r="T74" t="s">
        <v>35</v>
      </c>
    </row>
    <row r="75" spans="1:20">
      <c r="A75" t="s">
        <v>254</v>
      </c>
      <c r="B75" s="11">
        <v>44568</v>
      </c>
      <c r="C75" t="s">
        <v>255</v>
      </c>
      <c r="D75" t="s">
        <v>11</v>
      </c>
      <c r="E75" t="s">
        <v>215</v>
      </c>
      <c r="F75" s="12">
        <v>43.79</v>
      </c>
      <c r="G75" s="13">
        <v>1</v>
      </c>
      <c r="H75">
        <v>22.1</v>
      </c>
      <c r="I75" s="12">
        <f t="shared" si="4"/>
        <v>9.67759</v>
      </c>
      <c r="J75" s="12">
        <f t="shared" si="5"/>
        <v>43.79</v>
      </c>
      <c r="K75" s="12">
        <f t="shared" si="6"/>
        <v>34.11241</v>
      </c>
      <c r="L75" s="12">
        <v>14.22</v>
      </c>
      <c r="M75" s="12">
        <f t="shared" si="7"/>
        <v>48.33241</v>
      </c>
      <c r="N75" t="s">
        <v>18</v>
      </c>
      <c r="O75" s="13">
        <v>2</v>
      </c>
      <c r="P75">
        <v>4.5</v>
      </c>
      <c r="Q75" t="b">
        <v>1</v>
      </c>
      <c r="R75">
        <v>7</v>
      </c>
      <c r="S75" t="s">
        <v>43</v>
      </c>
      <c r="T75" t="s">
        <v>39</v>
      </c>
    </row>
    <row r="76" spans="1:20">
      <c r="A76" t="s">
        <v>256</v>
      </c>
      <c r="B76" s="11">
        <v>44568</v>
      </c>
      <c r="C76" t="s">
        <v>257</v>
      </c>
      <c r="D76" t="s">
        <v>25</v>
      </c>
      <c r="E76" t="s">
        <v>87</v>
      </c>
      <c r="F76" s="12">
        <v>276</v>
      </c>
      <c r="G76" s="13">
        <v>2</v>
      </c>
      <c r="H76">
        <v>0</v>
      </c>
      <c r="I76" s="12">
        <f t="shared" si="4"/>
        <v>0</v>
      </c>
      <c r="J76" s="12">
        <f t="shared" si="5"/>
        <v>552</v>
      </c>
      <c r="K76" s="12">
        <f t="shared" si="6"/>
        <v>552</v>
      </c>
      <c r="L76" s="12">
        <v>12.02</v>
      </c>
      <c r="M76" s="12">
        <f t="shared" si="7"/>
        <v>564.02</v>
      </c>
      <c r="N76" t="s">
        <v>18</v>
      </c>
      <c r="O76" s="13">
        <v>7</v>
      </c>
      <c r="P76">
        <v>2</v>
      </c>
      <c r="Q76" t="b">
        <v>1</v>
      </c>
      <c r="R76">
        <v>2</v>
      </c>
      <c r="S76" t="s">
        <v>48</v>
      </c>
      <c r="T76" t="s">
        <v>39</v>
      </c>
    </row>
    <row r="77" spans="1:20">
      <c r="A77" t="s">
        <v>258</v>
      </c>
      <c r="B77" s="11">
        <v>44568</v>
      </c>
      <c r="C77" t="s">
        <v>259</v>
      </c>
      <c r="D77" t="s">
        <v>5</v>
      </c>
      <c r="E77" t="s">
        <v>156</v>
      </c>
      <c r="F77" s="12">
        <v>94.55</v>
      </c>
      <c r="G77" s="13">
        <v>5</v>
      </c>
      <c r="H77">
        <v>0</v>
      </c>
      <c r="I77" s="12">
        <f t="shared" si="4"/>
        <v>0</v>
      </c>
      <c r="J77" s="12">
        <f t="shared" si="5"/>
        <v>472.75</v>
      </c>
      <c r="K77" s="12">
        <f t="shared" si="6"/>
        <v>472.75</v>
      </c>
      <c r="L77" s="12">
        <v>14.76</v>
      </c>
      <c r="M77" s="12">
        <f t="shared" si="7"/>
        <v>487.51</v>
      </c>
      <c r="N77" t="s">
        <v>18</v>
      </c>
      <c r="O77" s="13">
        <v>6</v>
      </c>
      <c r="P77">
        <v>3</v>
      </c>
      <c r="Q77" t="b">
        <v>0</v>
      </c>
      <c r="R77">
        <v>2</v>
      </c>
      <c r="S77" t="s">
        <v>42</v>
      </c>
      <c r="T77" t="s">
        <v>39</v>
      </c>
    </row>
    <row r="78" spans="1:20">
      <c r="A78" t="s">
        <v>260</v>
      </c>
      <c r="B78" s="11">
        <v>44568</v>
      </c>
      <c r="C78" t="s">
        <v>261</v>
      </c>
      <c r="D78" t="s">
        <v>11</v>
      </c>
      <c r="E78" t="s">
        <v>204</v>
      </c>
      <c r="F78" s="12">
        <v>63.98</v>
      </c>
      <c r="G78" s="13">
        <v>1</v>
      </c>
      <c r="H78">
        <v>0</v>
      </c>
      <c r="I78" s="12">
        <f t="shared" si="4"/>
        <v>0</v>
      </c>
      <c r="J78" s="12">
        <f t="shared" si="5"/>
        <v>63.98</v>
      </c>
      <c r="K78" s="12">
        <f t="shared" si="6"/>
        <v>63.98</v>
      </c>
      <c r="L78" s="12">
        <v>10.98</v>
      </c>
      <c r="M78" s="12">
        <f t="shared" si="7"/>
        <v>74.96</v>
      </c>
      <c r="N78" t="s">
        <v>18</v>
      </c>
      <c r="O78" s="13">
        <v>2</v>
      </c>
      <c r="P78">
        <v>5</v>
      </c>
      <c r="Q78" t="b">
        <v>0</v>
      </c>
      <c r="R78">
        <v>1</v>
      </c>
      <c r="S78" t="s">
        <v>44</v>
      </c>
      <c r="T78" t="s">
        <v>35</v>
      </c>
    </row>
    <row r="79" spans="1:20">
      <c r="A79" t="s">
        <v>262</v>
      </c>
      <c r="B79" s="11">
        <v>44568</v>
      </c>
      <c r="C79" t="s">
        <v>263</v>
      </c>
      <c r="D79" t="s">
        <v>25</v>
      </c>
      <c r="E79" t="s">
        <v>264</v>
      </c>
      <c r="F79" s="12">
        <v>90.29</v>
      </c>
      <c r="G79" s="13">
        <v>3</v>
      </c>
      <c r="H79">
        <v>0</v>
      </c>
      <c r="I79" s="12">
        <f t="shared" si="4"/>
        <v>0</v>
      </c>
      <c r="J79" s="12">
        <f t="shared" si="5"/>
        <v>270.87</v>
      </c>
      <c r="K79" s="12">
        <f t="shared" si="6"/>
        <v>270.87</v>
      </c>
      <c r="L79" s="12">
        <v>16.79</v>
      </c>
      <c r="M79" s="12">
        <f t="shared" si="7"/>
        <v>287.66</v>
      </c>
      <c r="N79" t="s">
        <v>9</v>
      </c>
      <c r="O79" s="13">
        <v>7</v>
      </c>
      <c r="P79">
        <v>4.5</v>
      </c>
      <c r="Q79" t="b">
        <v>0</v>
      </c>
      <c r="R79">
        <v>5</v>
      </c>
      <c r="S79" t="s">
        <v>45</v>
      </c>
      <c r="T79" t="s">
        <v>37</v>
      </c>
    </row>
    <row r="80" spans="1:20">
      <c r="A80" t="s">
        <v>265</v>
      </c>
      <c r="B80" s="11">
        <v>44568</v>
      </c>
      <c r="C80" t="s">
        <v>266</v>
      </c>
      <c r="D80" t="s">
        <v>23</v>
      </c>
      <c r="E80" t="s">
        <v>110</v>
      </c>
      <c r="F80" s="12">
        <v>118.19</v>
      </c>
      <c r="G80" s="13">
        <v>1</v>
      </c>
      <c r="H80">
        <v>0</v>
      </c>
      <c r="I80" s="12">
        <f t="shared" si="4"/>
        <v>0</v>
      </c>
      <c r="J80" s="12">
        <f t="shared" si="5"/>
        <v>118.19</v>
      </c>
      <c r="K80" s="12">
        <f t="shared" si="6"/>
        <v>118.19</v>
      </c>
      <c r="L80" s="12">
        <v>20.15</v>
      </c>
      <c r="M80" s="12">
        <f t="shared" si="7"/>
        <v>138.34</v>
      </c>
      <c r="N80" t="s">
        <v>9</v>
      </c>
      <c r="O80" s="13">
        <v>5</v>
      </c>
      <c r="P80">
        <v>4</v>
      </c>
      <c r="Q80" t="b">
        <v>0</v>
      </c>
      <c r="R80">
        <v>9</v>
      </c>
      <c r="S80" t="s">
        <v>48</v>
      </c>
      <c r="T80" t="s">
        <v>30</v>
      </c>
    </row>
    <row r="81" spans="1:20">
      <c r="A81" t="s">
        <v>267</v>
      </c>
      <c r="B81" s="11">
        <v>44569</v>
      </c>
      <c r="C81" t="s">
        <v>268</v>
      </c>
      <c r="D81" t="s">
        <v>17</v>
      </c>
      <c r="E81" t="s">
        <v>129</v>
      </c>
      <c r="F81" s="12">
        <v>25.46</v>
      </c>
      <c r="G81" s="13">
        <v>2</v>
      </c>
      <c r="H81">
        <v>0</v>
      </c>
      <c r="I81" s="12">
        <f t="shared" si="4"/>
        <v>0</v>
      </c>
      <c r="J81" s="12">
        <f t="shared" si="5"/>
        <v>50.92</v>
      </c>
      <c r="K81" s="12">
        <f t="shared" si="6"/>
        <v>50.92</v>
      </c>
      <c r="L81" s="12">
        <v>13.02</v>
      </c>
      <c r="M81" s="12">
        <f t="shared" si="7"/>
        <v>63.94</v>
      </c>
      <c r="N81" t="s">
        <v>9</v>
      </c>
      <c r="O81" s="13">
        <v>13</v>
      </c>
      <c r="P81">
        <v>5</v>
      </c>
      <c r="Q81" t="b">
        <v>0</v>
      </c>
      <c r="R81">
        <v>4</v>
      </c>
      <c r="S81" t="s">
        <v>43</v>
      </c>
      <c r="T81" t="s">
        <v>35</v>
      </c>
    </row>
    <row r="82" spans="1:20">
      <c r="A82" t="s">
        <v>269</v>
      </c>
      <c r="B82" s="11">
        <v>44569</v>
      </c>
      <c r="C82" t="s">
        <v>270</v>
      </c>
      <c r="D82" t="s">
        <v>14</v>
      </c>
      <c r="E82" t="s">
        <v>82</v>
      </c>
      <c r="F82" s="12">
        <v>138.89</v>
      </c>
      <c r="G82" s="13">
        <v>1</v>
      </c>
      <c r="H82">
        <v>0</v>
      </c>
      <c r="I82" s="12">
        <f t="shared" si="4"/>
        <v>0</v>
      </c>
      <c r="J82" s="12">
        <f t="shared" si="5"/>
        <v>138.89</v>
      </c>
      <c r="K82" s="12">
        <f t="shared" si="6"/>
        <v>138.89</v>
      </c>
      <c r="L82" s="12">
        <v>16.19</v>
      </c>
      <c r="M82" s="12">
        <f t="shared" si="7"/>
        <v>155.08</v>
      </c>
      <c r="N82" t="s">
        <v>9</v>
      </c>
      <c r="O82" s="13">
        <v>8</v>
      </c>
      <c r="P82">
        <v>5</v>
      </c>
      <c r="Q82" t="b">
        <v>0</v>
      </c>
      <c r="R82">
        <v>6</v>
      </c>
      <c r="S82" t="s">
        <v>48</v>
      </c>
      <c r="T82" t="s">
        <v>39</v>
      </c>
    </row>
    <row r="83" spans="1:20">
      <c r="A83" t="s">
        <v>271</v>
      </c>
      <c r="B83" s="11">
        <v>44569</v>
      </c>
      <c r="C83" t="s">
        <v>272</v>
      </c>
      <c r="D83" t="s">
        <v>14</v>
      </c>
      <c r="E83" t="s">
        <v>162</v>
      </c>
      <c r="F83" s="12">
        <v>58.25</v>
      </c>
      <c r="G83" s="13">
        <v>1</v>
      </c>
      <c r="H83">
        <v>16.2</v>
      </c>
      <c r="I83" s="12">
        <f t="shared" si="4"/>
        <v>9.4365</v>
      </c>
      <c r="J83" s="12">
        <f t="shared" si="5"/>
        <v>58.25</v>
      </c>
      <c r="K83" s="12">
        <f t="shared" si="6"/>
        <v>48.8135</v>
      </c>
      <c r="L83" s="12">
        <v>13.51</v>
      </c>
      <c r="M83" s="12">
        <f t="shared" si="7"/>
        <v>62.3235</v>
      </c>
      <c r="N83" t="s">
        <v>9</v>
      </c>
      <c r="O83" s="13">
        <v>10</v>
      </c>
      <c r="P83">
        <v>3.5</v>
      </c>
      <c r="Q83" t="b">
        <v>0</v>
      </c>
      <c r="R83">
        <v>5</v>
      </c>
      <c r="S83" t="s">
        <v>45</v>
      </c>
      <c r="T83" t="s">
        <v>30</v>
      </c>
    </row>
    <row r="84" spans="1:20">
      <c r="A84" t="s">
        <v>273</v>
      </c>
      <c r="B84" s="11">
        <v>44569</v>
      </c>
      <c r="C84" t="s">
        <v>274</v>
      </c>
      <c r="D84" t="s">
        <v>17</v>
      </c>
      <c r="E84" t="s">
        <v>129</v>
      </c>
      <c r="F84" s="12">
        <v>45.13</v>
      </c>
      <c r="G84" s="13">
        <v>4</v>
      </c>
      <c r="H84">
        <v>0</v>
      </c>
      <c r="I84" s="12">
        <f t="shared" si="4"/>
        <v>0</v>
      </c>
      <c r="J84" s="12">
        <f t="shared" si="5"/>
        <v>180.52</v>
      </c>
      <c r="K84" s="12">
        <f t="shared" si="6"/>
        <v>180.52</v>
      </c>
      <c r="L84" s="12">
        <v>11.3</v>
      </c>
      <c r="M84" s="12">
        <f t="shared" si="7"/>
        <v>191.82</v>
      </c>
      <c r="N84" t="s">
        <v>18</v>
      </c>
      <c r="O84" s="13">
        <v>5</v>
      </c>
      <c r="P84">
        <v>4.5</v>
      </c>
      <c r="Q84" t="b">
        <v>1</v>
      </c>
      <c r="R84">
        <v>5</v>
      </c>
      <c r="S84" t="s">
        <v>46</v>
      </c>
      <c r="T84" t="s">
        <v>35</v>
      </c>
    </row>
    <row r="85" spans="1:20">
      <c r="A85" t="s">
        <v>275</v>
      </c>
      <c r="B85" s="11">
        <v>44569</v>
      </c>
      <c r="C85" t="s">
        <v>276</v>
      </c>
      <c r="D85" t="s">
        <v>14</v>
      </c>
      <c r="E85" t="s">
        <v>113</v>
      </c>
      <c r="F85" s="12">
        <v>203.91</v>
      </c>
      <c r="G85" s="13">
        <v>1</v>
      </c>
      <c r="H85">
        <v>0</v>
      </c>
      <c r="I85" s="12">
        <f t="shared" si="4"/>
        <v>0</v>
      </c>
      <c r="J85" s="12">
        <f t="shared" si="5"/>
        <v>203.91</v>
      </c>
      <c r="K85" s="12">
        <f t="shared" si="6"/>
        <v>203.91</v>
      </c>
      <c r="L85" s="12">
        <v>16.12</v>
      </c>
      <c r="M85" s="12">
        <f t="shared" si="7"/>
        <v>220.03</v>
      </c>
      <c r="N85" t="s">
        <v>9</v>
      </c>
      <c r="O85" s="13">
        <v>12</v>
      </c>
      <c r="P85">
        <v>3.5</v>
      </c>
      <c r="Q85" t="b">
        <v>0</v>
      </c>
      <c r="R85">
        <v>5</v>
      </c>
      <c r="S85" t="s">
        <v>48</v>
      </c>
      <c r="T85" t="s">
        <v>39</v>
      </c>
    </row>
    <row r="86" spans="1:20">
      <c r="A86" t="s">
        <v>277</v>
      </c>
      <c r="B86" s="11">
        <v>44569</v>
      </c>
      <c r="C86" t="s">
        <v>278</v>
      </c>
      <c r="D86" t="s">
        <v>20</v>
      </c>
      <c r="E86" t="s">
        <v>197</v>
      </c>
      <c r="F86" s="12">
        <v>9.27</v>
      </c>
      <c r="G86" s="13">
        <v>1</v>
      </c>
      <c r="H86">
        <v>0</v>
      </c>
      <c r="I86" s="12">
        <f t="shared" si="4"/>
        <v>0</v>
      </c>
      <c r="J86" s="12">
        <f t="shared" si="5"/>
        <v>9.27</v>
      </c>
      <c r="K86" s="12">
        <f t="shared" si="6"/>
        <v>9.27</v>
      </c>
      <c r="L86" s="12">
        <v>18.77</v>
      </c>
      <c r="M86" s="12">
        <f t="shared" si="7"/>
        <v>28.04</v>
      </c>
      <c r="N86" t="s">
        <v>9</v>
      </c>
      <c r="O86" s="13">
        <v>7</v>
      </c>
      <c r="P86">
        <v>4.5</v>
      </c>
      <c r="Q86" t="b">
        <v>0</v>
      </c>
      <c r="R86">
        <v>3</v>
      </c>
      <c r="S86" t="s">
        <v>44</v>
      </c>
      <c r="T86" t="s">
        <v>37</v>
      </c>
    </row>
    <row r="87" spans="1:20">
      <c r="A87" t="s">
        <v>279</v>
      </c>
      <c r="B87" s="11">
        <v>44569</v>
      </c>
      <c r="C87" t="s">
        <v>280</v>
      </c>
      <c r="D87" t="s">
        <v>5</v>
      </c>
      <c r="E87" t="s">
        <v>106</v>
      </c>
      <c r="F87" s="12">
        <v>68.24</v>
      </c>
      <c r="G87" s="13">
        <v>1</v>
      </c>
      <c r="H87">
        <v>23.9</v>
      </c>
      <c r="I87" s="12">
        <f t="shared" si="4"/>
        <v>16.30936</v>
      </c>
      <c r="J87" s="12">
        <f t="shared" si="5"/>
        <v>68.24</v>
      </c>
      <c r="K87" s="12">
        <f t="shared" si="6"/>
        <v>51.93064</v>
      </c>
      <c r="L87" s="12">
        <v>12.95</v>
      </c>
      <c r="M87" s="12">
        <f t="shared" si="7"/>
        <v>64.88064</v>
      </c>
      <c r="N87" t="s">
        <v>18</v>
      </c>
      <c r="O87" s="13">
        <v>3</v>
      </c>
      <c r="P87">
        <v>5</v>
      </c>
      <c r="Q87" t="b">
        <v>0</v>
      </c>
      <c r="R87">
        <v>3</v>
      </c>
      <c r="S87" t="s">
        <v>45</v>
      </c>
      <c r="T87" t="s">
        <v>35</v>
      </c>
    </row>
    <row r="88" spans="1:20">
      <c r="A88" t="s">
        <v>281</v>
      </c>
      <c r="B88" s="11">
        <v>44569</v>
      </c>
      <c r="C88" t="s">
        <v>282</v>
      </c>
      <c r="D88" t="s">
        <v>23</v>
      </c>
      <c r="E88" t="s">
        <v>169</v>
      </c>
      <c r="F88" s="12">
        <v>41.73</v>
      </c>
      <c r="G88" s="13">
        <v>1</v>
      </c>
      <c r="H88">
        <v>0</v>
      </c>
      <c r="I88" s="12">
        <f t="shared" si="4"/>
        <v>0</v>
      </c>
      <c r="J88" s="12">
        <f t="shared" si="5"/>
        <v>41.73</v>
      </c>
      <c r="K88" s="12">
        <f t="shared" si="6"/>
        <v>41.73</v>
      </c>
      <c r="L88" s="12">
        <v>14.33</v>
      </c>
      <c r="M88" s="12">
        <f t="shared" si="7"/>
        <v>56.06</v>
      </c>
      <c r="N88" t="s">
        <v>18</v>
      </c>
      <c r="O88" s="13">
        <v>2</v>
      </c>
      <c r="P88">
        <v>1</v>
      </c>
      <c r="Q88" t="b">
        <v>0</v>
      </c>
      <c r="R88">
        <v>12</v>
      </c>
      <c r="S88" t="s">
        <v>44</v>
      </c>
      <c r="T88" t="s">
        <v>35</v>
      </c>
    </row>
    <row r="89" spans="1:20">
      <c r="A89" t="s">
        <v>283</v>
      </c>
      <c r="B89" s="11">
        <v>44569</v>
      </c>
      <c r="C89" t="s">
        <v>284</v>
      </c>
      <c r="D89" t="s">
        <v>14</v>
      </c>
      <c r="E89" t="s">
        <v>94</v>
      </c>
      <c r="F89" s="12">
        <v>187.66</v>
      </c>
      <c r="G89" s="13">
        <v>2</v>
      </c>
      <c r="H89">
        <v>0</v>
      </c>
      <c r="I89" s="12">
        <f t="shared" si="4"/>
        <v>0</v>
      </c>
      <c r="J89" s="12">
        <f t="shared" si="5"/>
        <v>375.32</v>
      </c>
      <c r="K89" s="12">
        <f t="shared" si="6"/>
        <v>375.32</v>
      </c>
      <c r="L89" s="12">
        <v>21.78</v>
      </c>
      <c r="M89" s="12">
        <f t="shared" si="7"/>
        <v>397.1</v>
      </c>
      <c r="N89" t="s">
        <v>9</v>
      </c>
      <c r="O89" s="13">
        <v>5</v>
      </c>
      <c r="P89">
        <v>2.5</v>
      </c>
      <c r="Q89" t="b">
        <v>0</v>
      </c>
      <c r="R89">
        <v>3</v>
      </c>
      <c r="S89" t="s">
        <v>48</v>
      </c>
      <c r="T89" t="s">
        <v>30</v>
      </c>
    </row>
    <row r="90" spans="1:20">
      <c r="A90" t="s">
        <v>285</v>
      </c>
      <c r="B90" s="11">
        <v>44569</v>
      </c>
      <c r="C90" t="s">
        <v>286</v>
      </c>
      <c r="D90" t="s">
        <v>25</v>
      </c>
      <c r="E90" t="s">
        <v>264</v>
      </c>
      <c r="F90" s="12">
        <v>395.07</v>
      </c>
      <c r="G90" s="13">
        <v>1</v>
      </c>
      <c r="H90">
        <v>0</v>
      </c>
      <c r="I90" s="12">
        <f t="shared" si="4"/>
        <v>0</v>
      </c>
      <c r="J90" s="12">
        <f t="shared" si="5"/>
        <v>395.07</v>
      </c>
      <c r="K90" s="12">
        <f t="shared" si="6"/>
        <v>395.07</v>
      </c>
      <c r="L90" s="12">
        <v>25.66</v>
      </c>
      <c r="M90" s="12">
        <f t="shared" si="7"/>
        <v>420.73</v>
      </c>
      <c r="N90" t="s">
        <v>9</v>
      </c>
      <c r="O90" s="13">
        <v>11</v>
      </c>
      <c r="P90">
        <v>4</v>
      </c>
      <c r="Q90" t="b">
        <v>0</v>
      </c>
      <c r="R90">
        <v>5</v>
      </c>
      <c r="S90" t="s">
        <v>42</v>
      </c>
      <c r="T90" t="s">
        <v>39</v>
      </c>
    </row>
    <row r="91" spans="1:20">
      <c r="A91" t="s">
        <v>287</v>
      </c>
      <c r="B91" s="11">
        <v>44569</v>
      </c>
      <c r="C91" t="s">
        <v>288</v>
      </c>
      <c r="D91" t="s">
        <v>23</v>
      </c>
      <c r="E91" t="s">
        <v>176</v>
      </c>
      <c r="F91" s="12">
        <v>65.69</v>
      </c>
      <c r="G91" s="13">
        <v>2</v>
      </c>
      <c r="H91">
        <v>19.1</v>
      </c>
      <c r="I91" s="12">
        <f t="shared" si="4"/>
        <v>12.54679</v>
      </c>
      <c r="J91" s="12">
        <f t="shared" si="5"/>
        <v>131.38</v>
      </c>
      <c r="K91" s="12">
        <f t="shared" si="6"/>
        <v>118.83321</v>
      </c>
      <c r="L91" s="12">
        <v>10.53</v>
      </c>
      <c r="M91" s="12">
        <f t="shared" si="7"/>
        <v>129.36321</v>
      </c>
      <c r="N91" t="s">
        <v>18</v>
      </c>
      <c r="O91" s="13">
        <v>3</v>
      </c>
      <c r="P91">
        <v>3.5</v>
      </c>
      <c r="Q91" t="b">
        <v>0</v>
      </c>
      <c r="R91">
        <v>1</v>
      </c>
      <c r="S91" t="s">
        <v>45</v>
      </c>
      <c r="T91" t="s">
        <v>39</v>
      </c>
    </row>
    <row r="92" spans="1:20">
      <c r="A92" t="s">
        <v>289</v>
      </c>
      <c r="B92" s="11">
        <v>44569</v>
      </c>
      <c r="C92" t="s">
        <v>290</v>
      </c>
      <c r="D92" t="s">
        <v>17</v>
      </c>
      <c r="E92" t="s">
        <v>78</v>
      </c>
      <c r="F92" s="12">
        <v>115.45</v>
      </c>
      <c r="G92" s="13">
        <v>1</v>
      </c>
      <c r="H92">
        <v>0</v>
      </c>
      <c r="I92" s="12">
        <f t="shared" si="4"/>
        <v>0</v>
      </c>
      <c r="J92" s="12">
        <f t="shared" si="5"/>
        <v>115.45</v>
      </c>
      <c r="K92" s="12">
        <f t="shared" si="6"/>
        <v>115.45</v>
      </c>
      <c r="L92" s="12">
        <v>13.09</v>
      </c>
      <c r="M92" s="12">
        <f t="shared" si="7"/>
        <v>128.54</v>
      </c>
      <c r="N92" t="s">
        <v>18</v>
      </c>
      <c r="O92" s="13">
        <v>5</v>
      </c>
      <c r="P92">
        <v>5</v>
      </c>
      <c r="Q92" t="b">
        <v>0</v>
      </c>
      <c r="R92">
        <v>9</v>
      </c>
      <c r="S92" t="s">
        <v>48</v>
      </c>
      <c r="T92" t="s">
        <v>35</v>
      </c>
    </row>
    <row r="93" spans="1:20">
      <c r="A93" t="s">
        <v>291</v>
      </c>
      <c r="B93" s="11">
        <v>44569</v>
      </c>
      <c r="C93" t="s">
        <v>292</v>
      </c>
      <c r="D93" t="s">
        <v>17</v>
      </c>
      <c r="E93" t="s">
        <v>194</v>
      </c>
      <c r="F93" s="12">
        <v>61.33</v>
      </c>
      <c r="G93" s="13">
        <v>1</v>
      </c>
      <c r="H93">
        <v>0</v>
      </c>
      <c r="I93" s="12">
        <f t="shared" si="4"/>
        <v>0</v>
      </c>
      <c r="J93" s="12">
        <f t="shared" si="5"/>
        <v>61.33</v>
      </c>
      <c r="K93" s="12">
        <f t="shared" si="6"/>
        <v>61.33</v>
      </c>
      <c r="L93" s="12">
        <v>17.21</v>
      </c>
      <c r="M93" s="12">
        <f t="shared" si="7"/>
        <v>78.54</v>
      </c>
      <c r="N93" t="s">
        <v>9</v>
      </c>
      <c r="O93" s="13">
        <v>9</v>
      </c>
      <c r="P93">
        <v>4</v>
      </c>
      <c r="Q93" t="b">
        <v>0</v>
      </c>
      <c r="R93">
        <v>7</v>
      </c>
      <c r="S93" t="s">
        <v>48</v>
      </c>
      <c r="T93" t="s">
        <v>35</v>
      </c>
    </row>
    <row r="94" spans="1:20">
      <c r="A94" t="s">
        <v>293</v>
      </c>
      <c r="B94" s="11">
        <v>44570</v>
      </c>
      <c r="C94" t="s">
        <v>294</v>
      </c>
      <c r="D94" t="s">
        <v>11</v>
      </c>
      <c r="E94" t="s">
        <v>151</v>
      </c>
      <c r="F94" s="12">
        <v>89.71</v>
      </c>
      <c r="G94" s="13">
        <v>1</v>
      </c>
      <c r="H94">
        <v>0</v>
      </c>
      <c r="I94" s="12">
        <f t="shared" si="4"/>
        <v>0</v>
      </c>
      <c r="J94" s="12">
        <f t="shared" si="5"/>
        <v>89.71</v>
      </c>
      <c r="K94" s="12">
        <f t="shared" si="6"/>
        <v>89.71</v>
      </c>
      <c r="L94" s="12">
        <v>21.47</v>
      </c>
      <c r="M94" s="12">
        <f t="shared" si="7"/>
        <v>111.18</v>
      </c>
      <c r="N94" t="s">
        <v>6</v>
      </c>
      <c r="O94" s="13">
        <v>8</v>
      </c>
      <c r="P94">
        <v>5</v>
      </c>
      <c r="Q94" t="b">
        <v>0</v>
      </c>
      <c r="R94">
        <v>4</v>
      </c>
      <c r="S94" t="s">
        <v>44</v>
      </c>
      <c r="T94" t="s">
        <v>39</v>
      </c>
    </row>
    <row r="95" spans="1:20">
      <c r="A95" t="s">
        <v>295</v>
      </c>
      <c r="B95" s="11">
        <v>44570</v>
      </c>
      <c r="C95" t="s">
        <v>296</v>
      </c>
      <c r="D95" t="s">
        <v>14</v>
      </c>
      <c r="E95" t="s">
        <v>113</v>
      </c>
      <c r="F95" s="12">
        <v>92.93</v>
      </c>
      <c r="G95" s="13">
        <v>2</v>
      </c>
      <c r="H95">
        <v>10.3</v>
      </c>
      <c r="I95" s="12">
        <f t="shared" si="4"/>
        <v>9.57179</v>
      </c>
      <c r="J95" s="12">
        <f t="shared" si="5"/>
        <v>185.86</v>
      </c>
      <c r="K95" s="12">
        <f t="shared" si="6"/>
        <v>176.28821</v>
      </c>
      <c r="L95" s="12">
        <v>9.17</v>
      </c>
      <c r="M95" s="12">
        <f t="shared" si="7"/>
        <v>185.45821</v>
      </c>
      <c r="N95" t="s">
        <v>18</v>
      </c>
      <c r="O95" s="13">
        <v>7</v>
      </c>
      <c r="P95">
        <v>5</v>
      </c>
      <c r="Q95" t="b">
        <v>0</v>
      </c>
      <c r="R95">
        <v>2</v>
      </c>
      <c r="S95" t="s">
        <v>44</v>
      </c>
      <c r="T95" t="s">
        <v>39</v>
      </c>
    </row>
    <row r="96" spans="1:20">
      <c r="A96" t="s">
        <v>297</v>
      </c>
      <c r="B96" s="11">
        <v>44570</v>
      </c>
      <c r="C96" t="s">
        <v>298</v>
      </c>
      <c r="D96" t="s">
        <v>14</v>
      </c>
      <c r="E96" t="s">
        <v>113</v>
      </c>
      <c r="F96" s="12">
        <v>71.52</v>
      </c>
      <c r="G96" s="13">
        <v>3</v>
      </c>
      <c r="H96">
        <v>17.3</v>
      </c>
      <c r="I96" s="12">
        <f t="shared" si="4"/>
        <v>12.37296</v>
      </c>
      <c r="J96" s="12">
        <f t="shared" si="5"/>
        <v>214.56</v>
      </c>
      <c r="K96" s="12">
        <f t="shared" si="6"/>
        <v>202.18704</v>
      </c>
      <c r="L96" s="12">
        <v>16.64</v>
      </c>
      <c r="M96" s="12">
        <f t="shared" si="7"/>
        <v>218.82704</v>
      </c>
      <c r="N96" t="s">
        <v>9</v>
      </c>
      <c r="O96" s="13">
        <v>12</v>
      </c>
      <c r="P96">
        <v>5</v>
      </c>
      <c r="Q96" t="b">
        <v>0</v>
      </c>
      <c r="R96">
        <v>3</v>
      </c>
      <c r="S96" t="s">
        <v>48</v>
      </c>
      <c r="T96" t="s">
        <v>35</v>
      </c>
    </row>
    <row r="97" spans="1:20">
      <c r="A97" t="s">
        <v>299</v>
      </c>
      <c r="B97" s="11">
        <v>44570</v>
      </c>
      <c r="C97" t="s">
        <v>300</v>
      </c>
      <c r="D97" t="s">
        <v>17</v>
      </c>
      <c r="E97" t="s">
        <v>209</v>
      </c>
      <c r="F97" s="12">
        <v>101.62</v>
      </c>
      <c r="G97" s="13">
        <v>1</v>
      </c>
      <c r="H97">
        <v>9.6</v>
      </c>
      <c r="I97" s="12">
        <f t="shared" si="4"/>
        <v>9.75552</v>
      </c>
      <c r="J97" s="12">
        <f t="shared" si="5"/>
        <v>101.62</v>
      </c>
      <c r="K97" s="12">
        <f t="shared" si="6"/>
        <v>91.86448</v>
      </c>
      <c r="L97" s="12">
        <v>19.86</v>
      </c>
      <c r="M97" s="12">
        <f t="shared" si="7"/>
        <v>111.72448</v>
      </c>
      <c r="N97" t="s">
        <v>12</v>
      </c>
      <c r="O97" s="13">
        <v>21</v>
      </c>
      <c r="P97">
        <v>4</v>
      </c>
      <c r="Q97" t="b">
        <v>1</v>
      </c>
      <c r="R97">
        <v>5</v>
      </c>
      <c r="S97" t="s">
        <v>42</v>
      </c>
      <c r="T97" t="s">
        <v>39</v>
      </c>
    </row>
    <row r="98" spans="1:20">
      <c r="A98" t="s">
        <v>301</v>
      </c>
      <c r="B98" s="11">
        <v>44570</v>
      </c>
      <c r="C98" t="s">
        <v>302</v>
      </c>
      <c r="D98" t="s">
        <v>20</v>
      </c>
      <c r="E98" t="s">
        <v>212</v>
      </c>
      <c r="F98" s="12">
        <v>33.36</v>
      </c>
      <c r="G98" s="13">
        <v>2</v>
      </c>
      <c r="H98">
        <v>0</v>
      </c>
      <c r="I98" s="12">
        <f t="shared" si="4"/>
        <v>0</v>
      </c>
      <c r="J98" s="12">
        <f t="shared" si="5"/>
        <v>66.72</v>
      </c>
      <c r="K98" s="12">
        <f t="shared" si="6"/>
        <v>66.72</v>
      </c>
      <c r="L98" s="12">
        <v>6.86</v>
      </c>
      <c r="M98" s="12">
        <f t="shared" si="7"/>
        <v>73.58</v>
      </c>
      <c r="N98" t="s">
        <v>18</v>
      </c>
      <c r="O98" s="13">
        <v>5</v>
      </c>
      <c r="P98">
        <v>4.5</v>
      </c>
      <c r="Q98" t="b">
        <v>1</v>
      </c>
      <c r="R98">
        <v>2</v>
      </c>
      <c r="S98" t="s">
        <v>48</v>
      </c>
      <c r="T98" t="s">
        <v>37</v>
      </c>
    </row>
    <row r="99" spans="1:20">
      <c r="A99" t="s">
        <v>303</v>
      </c>
      <c r="B99" s="11">
        <v>44570</v>
      </c>
      <c r="C99" t="s">
        <v>304</v>
      </c>
      <c r="D99" t="s">
        <v>11</v>
      </c>
      <c r="E99" t="s">
        <v>151</v>
      </c>
      <c r="F99" s="12">
        <v>21.94</v>
      </c>
      <c r="G99" s="13">
        <v>1</v>
      </c>
      <c r="H99">
        <v>0</v>
      </c>
      <c r="I99" s="12">
        <f t="shared" si="4"/>
        <v>0</v>
      </c>
      <c r="J99" s="12">
        <f t="shared" si="5"/>
        <v>21.94</v>
      </c>
      <c r="K99" s="12">
        <f t="shared" si="6"/>
        <v>21.94</v>
      </c>
      <c r="L99" s="12">
        <v>9.07</v>
      </c>
      <c r="M99" s="12">
        <f t="shared" si="7"/>
        <v>31.01</v>
      </c>
      <c r="N99" t="s">
        <v>18</v>
      </c>
      <c r="O99" s="13">
        <v>2</v>
      </c>
      <c r="P99">
        <v>4</v>
      </c>
      <c r="Q99" t="b">
        <v>0</v>
      </c>
      <c r="R99">
        <v>10</v>
      </c>
      <c r="S99" t="s">
        <v>43</v>
      </c>
      <c r="T99" t="s">
        <v>39</v>
      </c>
    </row>
    <row r="100" spans="1:20">
      <c r="A100" t="s">
        <v>305</v>
      </c>
      <c r="B100" s="11">
        <v>44570</v>
      </c>
      <c r="C100" t="s">
        <v>306</v>
      </c>
      <c r="D100" t="s">
        <v>23</v>
      </c>
      <c r="E100" t="s">
        <v>176</v>
      </c>
      <c r="F100" s="12">
        <v>103.47</v>
      </c>
      <c r="G100" s="13">
        <v>1</v>
      </c>
      <c r="H100">
        <v>16.3</v>
      </c>
      <c r="I100" s="12">
        <f t="shared" si="4"/>
        <v>16.86561</v>
      </c>
      <c r="J100" s="12">
        <f t="shared" si="5"/>
        <v>103.47</v>
      </c>
      <c r="K100" s="12">
        <f t="shared" si="6"/>
        <v>86.60439</v>
      </c>
      <c r="L100" s="12">
        <v>24.42</v>
      </c>
      <c r="M100" s="12">
        <f t="shared" si="7"/>
        <v>111.02439</v>
      </c>
      <c r="N100" t="s">
        <v>6</v>
      </c>
      <c r="O100" s="13">
        <v>8</v>
      </c>
      <c r="P100">
        <v>3</v>
      </c>
      <c r="Q100" t="b">
        <v>0</v>
      </c>
      <c r="R100">
        <v>8</v>
      </c>
      <c r="S100" t="s">
        <v>48</v>
      </c>
      <c r="T100" t="s">
        <v>35</v>
      </c>
    </row>
    <row r="101" spans="1:20">
      <c r="A101" t="s">
        <v>307</v>
      </c>
      <c r="B101" s="11">
        <v>44570</v>
      </c>
      <c r="C101" t="s">
        <v>308</v>
      </c>
      <c r="D101" t="s">
        <v>11</v>
      </c>
      <c r="E101" t="s">
        <v>215</v>
      </c>
      <c r="F101" s="12">
        <v>77.06</v>
      </c>
      <c r="G101" s="13">
        <v>1</v>
      </c>
      <c r="H101">
        <v>0</v>
      </c>
      <c r="I101" s="12">
        <f t="shared" si="4"/>
        <v>0</v>
      </c>
      <c r="J101" s="12">
        <f t="shared" si="5"/>
        <v>77.06</v>
      </c>
      <c r="K101" s="12">
        <f t="shared" si="6"/>
        <v>77.06</v>
      </c>
      <c r="L101" s="12">
        <v>18.17</v>
      </c>
      <c r="M101" s="12">
        <f t="shared" si="7"/>
        <v>95.23</v>
      </c>
      <c r="N101" t="s">
        <v>9</v>
      </c>
      <c r="O101" s="13">
        <v>13</v>
      </c>
      <c r="P101">
        <v>5</v>
      </c>
      <c r="Q101" t="b">
        <v>0</v>
      </c>
      <c r="R101">
        <v>3</v>
      </c>
      <c r="S101" t="s">
        <v>44</v>
      </c>
      <c r="T101" t="s">
        <v>35</v>
      </c>
    </row>
    <row r="102" spans="1:20">
      <c r="A102" t="s">
        <v>309</v>
      </c>
      <c r="B102" s="11">
        <v>44570</v>
      </c>
      <c r="C102" t="s">
        <v>310</v>
      </c>
      <c r="D102" t="s">
        <v>17</v>
      </c>
      <c r="E102" t="s">
        <v>78</v>
      </c>
      <c r="F102" s="12">
        <v>71.96</v>
      </c>
      <c r="G102" s="13">
        <v>1</v>
      </c>
      <c r="H102">
        <v>0</v>
      </c>
      <c r="I102" s="12">
        <f t="shared" si="4"/>
        <v>0</v>
      </c>
      <c r="J102" s="12">
        <f t="shared" si="5"/>
        <v>71.96</v>
      </c>
      <c r="K102" s="12">
        <f t="shared" si="6"/>
        <v>71.96</v>
      </c>
      <c r="L102" s="12">
        <v>15.32</v>
      </c>
      <c r="M102" s="12">
        <f t="shared" si="7"/>
        <v>87.28</v>
      </c>
      <c r="N102" t="s">
        <v>9</v>
      </c>
      <c r="O102" s="13">
        <v>7</v>
      </c>
      <c r="P102">
        <v>4</v>
      </c>
      <c r="Q102" t="b">
        <v>0</v>
      </c>
      <c r="R102">
        <v>4</v>
      </c>
      <c r="S102" t="s">
        <v>43</v>
      </c>
      <c r="T102" t="s">
        <v>35</v>
      </c>
    </row>
    <row r="103" spans="1:20">
      <c r="A103" t="s">
        <v>311</v>
      </c>
      <c r="B103" s="11">
        <v>44570</v>
      </c>
      <c r="C103" t="s">
        <v>312</v>
      </c>
      <c r="D103" t="s">
        <v>17</v>
      </c>
      <c r="E103" t="s">
        <v>129</v>
      </c>
      <c r="F103" s="12">
        <v>80.06</v>
      </c>
      <c r="G103" s="13">
        <v>1</v>
      </c>
      <c r="H103">
        <v>0</v>
      </c>
      <c r="I103" s="12">
        <f t="shared" si="4"/>
        <v>0</v>
      </c>
      <c r="J103" s="12">
        <f t="shared" si="5"/>
        <v>80.06</v>
      </c>
      <c r="K103" s="12">
        <f t="shared" si="6"/>
        <v>80.06</v>
      </c>
      <c r="L103" s="12">
        <v>26.52</v>
      </c>
      <c r="M103" s="12">
        <f t="shared" si="7"/>
        <v>106.58</v>
      </c>
      <c r="N103" t="s">
        <v>15</v>
      </c>
      <c r="O103" s="13">
        <v>13</v>
      </c>
      <c r="P103">
        <v>4</v>
      </c>
      <c r="Q103" t="b">
        <v>0</v>
      </c>
      <c r="R103">
        <v>3</v>
      </c>
      <c r="S103" t="s">
        <v>48</v>
      </c>
      <c r="T103" t="s">
        <v>37</v>
      </c>
    </row>
    <row r="104" spans="1:20">
      <c r="A104" t="s">
        <v>313</v>
      </c>
      <c r="B104" s="11">
        <v>44570</v>
      </c>
      <c r="C104" t="s">
        <v>314</v>
      </c>
      <c r="D104" t="s">
        <v>25</v>
      </c>
      <c r="E104" t="s">
        <v>264</v>
      </c>
      <c r="F104" s="12">
        <v>90.55</v>
      </c>
      <c r="G104" s="13">
        <v>2</v>
      </c>
      <c r="H104">
        <v>0</v>
      </c>
      <c r="I104" s="12">
        <f t="shared" si="4"/>
        <v>0</v>
      </c>
      <c r="J104" s="12">
        <f t="shared" si="5"/>
        <v>181.1</v>
      </c>
      <c r="K104" s="12">
        <f t="shared" si="6"/>
        <v>181.1</v>
      </c>
      <c r="L104" s="12">
        <v>12.09</v>
      </c>
      <c r="M104" s="12">
        <f t="shared" si="7"/>
        <v>193.19</v>
      </c>
      <c r="N104" t="s">
        <v>18</v>
      </c>
      <c r="O104" s="13">
        <v>2</v>
      </c>
      <c r="P104">
        <v>4.5</v>
      </c>
      <c r="Q104" t="b">
        <v>0</v>
      </c>
      <c r="R104">
        <v>2</v>
      </c>
      <c r="S104" t="s">
        <v>42</v>
      </c>
      <c r="T104" t="s">
        <v>35</v>
      </c>
    </row>
    <row r="105" spans="1:20">
      <c r="A105" t="s">
        <v>315</v>
      </c>
      <c r="B105" s="11">
        <v>44570</v>
      </c>
      <c r="C105" t="s">
        <v>316</v>
      </c>
      <c r="D105" t="s">
        <v>17</v>
      </c>
      <c r="E105" t="s">
        <v>194</v>
      </c>
      <c r="F105" s="12">
        <v>106.04</v>
      </c>
      <c r="G105" s="13">
        <v>1</v>
      </c>
      <c r="H105">
        <v>23.3</v>
      </c>
      <c r="I105" s="12">
        <f t="shared" si="4"/>
        <v>24.70732</v>
      </c>
      <c r="J105" s="12">
        <f t="shared" si="5"/>
        <v>106.04</v>
      </c>
      <c r="K105" s="12">
        <f t="shared" si="6"/>
        <v>81.33268</v>
      </c>
      <c r="L105" s="12">
        <v>18.63</v>
      </c>
      <c r="M105" s="12">
        <f t="shared" si="7"/>
        <v>99.96268</v>
      </c>
      <c r="N105" t="s">
        <v>9</v>
      </c>
      <c r="O105" s="13">
        <v>8</v>
      </c>
      <c r="P105">
        <v>5</v>
      </c>
      <c r="Q105" t="b">
        <v>0</v>
      </c>
      <c r="R105">
        <v>9</v>
      </c>
      <c r="S105" t="s">
        <v>48</v>
      </c>
      <c r="T105" t="s">
        <v>39</v>
      </c>
    </row>
    <row r="106" spans="1:20">
      <c r="A106" t="s">
        <v>317</v>
      </c>
      <c r="B106" s="11">
        <v>44570</v>
      </c>
      <c r="C106" t="s">
        <v>318</v>
      </c>
      <c r="D106" t="s">
        <v>5</v>
      </c>
      <c r="E106" t="s">
        <v>124</v>
      </c>
      <c r="F106" s="12">
        <v>46.86</v>
      </c>
      <c r="G106" s="13">
        <v>4</v>
      </c>
      <c r="H106">
        <v>0</v>
      </c>
      <c r="I106" s="12">
        <f t="shared" si="4"/>
        <v>0</v>
      </c>
      <c r="J106" s="12">
        <f t="shared" si="5"/>
        <v>187.44</v>
      </c>
      <c r="K106" s="12">
        <f t="shared" si="6"/>
        <v>187.44</v>
      </c>
      <c r="L106" s="12">
        <v>17.26</v>
      </c>
      <c r="M106" s="12">
        <f t="shared" si="7"/>
        <v>204.7</v>
      </c>
      <c r="N106" t="s">
        <v>9</v>
      </c>
      <c r="O106" s="13">
        <v>13</v>
      </c>
      <c r="P106">
        <v>5</v>
      </c>
      <c r="Q106" t="b">
        <v>0</v>
      </c>
      <c r="R106">
        <v>3</v>
      </c>
      <c r="S106" t="s">
        <v>42</v>
      </c>
      <c r="T106" t="s">
        <v>30</v>
      </c>
    </row>
    <row r="107" spans="1:20">
      <c r="A107" t="s">
        <v>319</v>
      </c>
      <c r="B107" s="11">
        <v>44570</v>
      </c>
      <c r="C107" t="s">
        <v>253</v>
      </c>
      <c r="D107" t="s">
        <v>14</v>
      </c>
      <c r="E107" t="s">
        <v>82</v>
      </c>
      <c r="F107" s="12">
        <v>204.87</v>
      </c>
      <c r="G107" s="13">
        <v>1</v>
      </c>
      <c r="H107">
        <v>17.3</v>
      </c>
      <c r="I107" s="12">
        <f t="shared" si="4"/>
        <v>35.44251</v>
      </c>
      <c r="J107" s="12">
        <f t="shared" si="5"/>
        <v>204.87</v>
      </c>
      <c r="K107" s="12">
        <f t="shared" si="6"/>
        <v>169.42749</v>
      </c>
      <c r="L107" s="12">
        <v>19.56</v>
      </c>
      <c r="M107" s="12">
        <f t="shared" si="7"/>
        <v>188.98749</v>
      </c>
      <c r="N107" t="s">
        <v>9</v>
      </c>
      <c r="O107" s="13">
        <v>13</v>
      </c>
      <c r="P107">
        <v>4.5</v>
      </c>
      <c r="Q107" t="b">
        <v>1</v>
      </c>
      <c r="R107">
        <v>3</v>
      </c>
      <c r="S107" t="s">
        <v>45</v>
      </c>
      <c r="T107" t="s">
        <v>39</v>
      </c>
    </row>
    <row r="108" spans="1:20">
      <c r="A108" t="s">
        <v>320</v>
      </c>
      <c r="B108" s="11">
        <v>44570</v>
      </c>
      <c r="C108" t="s">
        <v>321</v>
      </c>
      <c r="D108" t="s">
        <v>23</v>
      </c>
      <c r="E108" t="s">
        <v>176</v>
      </c>
      <c r="F108" s="12">
        <v>85.56</v>
      </c>
      <c r="G108" s="13">
        <v>1</v>
      </c>
      <c r="H108">
        <v>9</v>
      </c>
      <c r="I108" s="12">
        <f t="shared" si="4"/>
        <v>7.7004</v>
      </c>
      <c r="J108" s="12">
        <f t="shared" si="5"/>
        <v>85.56</v>
      </c>
      <c r="K108" s="12">
        <f t="shared" si="6"/>
        <v>77.8596</v>
      </c>
      <c r="L108" s="12">
        <v>12.26</v>
      </c>
      <c r="M108" s="12">
        <f t="shared" si="7"/>
        <v>90.1196</v>
      </c>
      <c r="N108" t="s">
        <v>18</v>
      </c>
      <c r="O108" s="13">
        <v>6</v>
      </c>
      <c r="P108">
        <v>2.5</v>
      </c>
      <c r="Q108" t="b">
        <v>0</v>
      </c>
      <c r="R108">
        <v>5</v>
      </c>
      <c r="S108" t="s">
        <v>43</v>
      </c>
      <c r="T108" t="s">
        <v>39</v>
      </c>
    </row>
    <row r="109" spans="1:20">
      <c r="A109" t="s">
        <v>322</v>
      </c>
      <c r="B109" s="11">
        <v>44570</v>
      </c>
      <c r="C109" t="s">
        <v>323</v>
      </c>
      <c r="D109" t="s">
        <v>5</v>
      </c>
      <c r="E109" t="s">
        <v>119</v>
      </c>
      <c r="F109" s="12">
        <v>56.3</v>
      </c>
      <c r="G109" s="13">
        <v>3</v>
      </c>
      <c r="H109">
        <v>0</v>
      </c>
      <c r="I109" s="12">
        <f t="shared" si="4"/>
        <v>0</v>
      </c>
      <c r="J109" s="12">
        <f t="shared" si="5"/>
        <v>168.9</v>
      </c>
      <c r="K109" s="12">
        <f t="shared" si="6"/>
        <v>168.9</v>
      </c>
      <c r="L109" s="12">
        <v>13.45</v>
      </c>
      <c r="M109" s="12">
        <f t="shared" si="7"/>
        <v>182.35</v>
      </c>
      <c r="N109" t="s">
        <v>18</v>
      </c>
      <c r="O109" s="13">
        <v>2</v>
      </c>
      <c r="P109">
        <v>4.5</v>
      </c>
      <c r="Q109" t="b">
        <v>0</v>
      </c>
      <c r="R109">
        <v>2</v>
      </c>
      <c r="S109" t="s">
        <v>45</v>
      </c>
      <c r="T109" t="s">
        <v>39</v>
      </c>
    </row>
    <row r="110" spans="1:20">
      <c r="A110" t="s">
        <v>324</v>
      </c>
      <c r="B110" s="11">
        <v>44570</v>
      </c>
      <c r="C110" t="s">
        <v>325</v>
      </c>
      <c r="D110" t="s">
        <v>11</v>
      </c>
      <c r="E110" t="s">
        <v>215</v>
      </c>
      <c r="F110" s="12">
        <v>68.05</v>
      </c>
      <c r="G110" s="13">
        <v>1</v>
      </c>
      <c r="H110">
        <v>18</v>
      </c>
      <c r="I110" s="12">
        <f t="shared" si="4"/>
        <v>12.249</v>
      </c>
      <c r="J110" s="12">
        <f t="shared" si="5"/>
        <v>68.05</v>
      </c>
      <c r="K110" s="12">
        <f t="shared" si="6"/>
        <v>55.801</v>
      </c>
      <c r="L110" s="12">
        <v>10.98</v>
      </c>
      <c r="M110" s="12">
        <f t="shared" si="7"/>
        <v>66.781</v>
      </c>
      <c r="N110" t="s">
        <v>18</v>
      </c>
      <c r="O110" s="13">
        <v>5</v>
      </c>
      <c r="P110">
        <v>5</v>
      </c>
      <c r="Q110" t="b">
        <v>0</v>
      </c>
      <c r="R110">
        <v>5</v>
      </c>
      <c r="S110" t="s">
        <v>44</v>
      </c>
      <c r="T110" t="s">
        <v>39</v>
      </c>
    </row>
    <row r="111" spans="1:20">
      <c r="A111" t="s">
        <v>326</v>
      </c>
      <c r="B111" s="11">
        <v>44571</v>
      </c>
      <c r="C111" t="s">
        <v>327</v>
      </c>
      <c r="D111" t="s">
        <v>20</v>
      </c>
      <c r="E111" t="s">
        <v>226</v>
      </c>
      <c r="F111" s="12">
        <v>35.4</v>
      </c>
      <c r="G111" s="13">
        <v>1</v>
      </c>
      <c r="H111">
        <v>0</v>
      </c>
      <c r="I111" s="12">
        <f t="shared" si="4"/>
        <v>0</v>
      </c>
      <c r="J111" s="12">
        <f t="shared" si="5"/>
        <v>35.4</v>
      </c>
      <c r="K111" s="12">
        <f t="shared" si="6"/>
        <v>35.4</v>
      </c>
      <c r="L111" s="12">
        <v>12.77</v>
      </c>
      <c r="M111" s="12">
        <f t="shared" si="7"/>
        <v>48.17</v>
      </c>
      <c r="N111" t="s">
        <v>9</v>
      </c>
      <c r="O111" s="13">
        <v>9</v>
      </c>
      <c r="P111">
        <v>4</v>
      </c>
      <c r="Q111" t="b">
        <v>0</v>
      </c>
      <c r="R111">
        <v>4</v>
      </c>
      <c r="S111" t="s">
        <v>48</v>
      </c>
      <c r="T111" t="s">
        <v>37</v>
      </c>
    </row>
    <row r="112" spans="1:20">
      <c r="A112" t="s">
        <v>328</v>
      </c>
      <c r="B112" s="11">
        <v>44571</v>
      </c>
      <c r="C112" t="s">
        <v>329</v>
      </c>
      <c r="D112" t="s">
        <v>25</v>
      </c>
      <c r="E112" t="s">
        <v>87</v>
      </c>
      <c r="F112" s="12">
        <v>360.59</v>
      </c>
      <c r="G112" s="13">
        <v>3</v>
      </c>
      <c r="H112">
        <v>0</v>
      </c>
      <c r="I112" s="12">
        <f t="shared" si="4"/>
        <v>0</v>
      </c>
      <c r="J112" s="12">
        <f t="shared" si="5"/>
        <v>1081.77</v>
      </c>
      <c r="K112" s="12">
        <f t="shared" si="6"/>
        <v>1081.77</v>
      </c>
      <c r="L112" s="12">
        <v>16.88</v>
      </c>
      <c r="M112" s="12">
        <f t="shared" si="7"/>
        <v>1098.65</v>
      </c>
      <c r="N112" t="s">
        <v>18</v>
      </c>
      <c r="O112" s="13">
        <v>5</v>
      </c>
      <c r="P112">
        <v>4.5</v>
      </c>
      <c r="Q112" t="b">
        <v>0</v>
      </c>
      <c r="R112">
        <v>9</v>
      </c>
      <c r="S112" t="s">
        <v>45</v>
      </c>
      <c r="T112" t="s">
        <v>30</v>
      </c>
    </row>
    <row r="113" spans="1:20">
      <c r="A113" t="s">
        <v>330</v>
      </c>
      <c r="B113" s="11">
        <v>44571</v>
      </c>
      <c r="C113" t="s">
        <v>331</v>
      </c>
      <c r="D113" t="s">
        <v>20</v>
      </c>
      <c r="E113" t="s">
        <v>212</v>
      </c>
      <c r="F113" s="12">
        <v>32.99</v>
      </c>
      <c r="G113" s="13">
        <v>1</v>
      </c>
      <c r="H113">
        <v>0</v>
      </c>
      <c r="I113" s="12">
        <f t="shared" si="4"/>
        <v>0</v>
      </c>
      <c r="J113" s="12">
        <f t="shared" si="5"/>
        <v>32.99</v>
      </c>
      <c r="K113" s="12">
        <f t="shared" si="6"/>
        <v>32.99</v>
      </c>
      <c r="L113" s="12">
        <v>8.77</v>
      </c>
      <c r="M113" s="12">
        <f t="shared" si="7"/>
        <v>41.76</v>
      </c>
      <c r="N113" t="s">
        <v>18</v>
      </c>
      <c r="O113" s="13">
        <v>7</v>
      </c>
      <c r="P113">
        <v>3.5</v>
      </c>
      <c r="Q113" t="b">
        <v>0</v>
      </c>
      <c r="R113">
        <v>3</v>
      </c>
      <c r="S113" t="s">
        <v>42</v>
      </c>
      <c r="T113" t="s">
        <v>35</v>
      </c>
    </row>
    <row r="114" spans="1:20">
      <c r="A114" t="s">
        <v>332</v>
      </c>
      <c r="B114" s="11">
        <v>44571</v>
      </c>
      <c r="C114" t="s">
        <v>333</v>
      </c>
      <c r="D114" t="s">
        <v>8</v>
      </c>
      <c r="E114" t="s">
        <v>179</v>
      </c>
      <c r="F114" s="12">
        <v>49.65</v>
      </c>
      <c r="G114" s="13">
        <v>1</v>
      </c>
      <c r="H114">
        <v>0</v>
      </c>
      <c r="I114" s="12">
        <f t="shared" si="4"/>
        <v>0</v>
      </c>
      <c r="J114" s="12">
        <f t="shared" si="5"/>
        <v>49.65</v>
      </c>
      <c r="K114" s="12">
        <f t="shared" si="6"/>
        <v>49.65</v>
      </c>
      <c r="L114" s="12">
        <v>21.37</v>
      </c>
      <c r="M114" s="12">
        <f t="shared" si="7"/>
        <v>71.02</v>
      </c>
      <c r="N114" t="s">
        <v>6</v>
      </c>
      <c r="O114" s="13">
        <v>16</v>
      </c>
      <c r="P114">
        <v>4.5</v>
      </c>
      <c r="Q114" t="b">
        <v>0</v>
      </c>
      <c r="R114">
        <v>6</v>
      </c>
      <c r="S114" t="s">
        <v>42</v>
      </c>
      <c r="T114" t="s">
        <v>35</v>
      </c>
    </row>
    <row r="115" spans="1:20">
      <c r="A115" t="s">
        <v>334</v>
      </c>
      <c r="B115" s="11">
        <v>44571</v>
      </c>
      <c r="C115" t="s">
        <v>335</v>
      </c>
      <c r="D115" t="s">
        <v>5</v>
      </c>
      <c r="E115" t="s">
        <v>156</v>
      </c>
      <c r="F115" s="12">
        <v>50.91</v>
      </c>
      <c r="G115" s="13">
        <v>1</v>
      </c>
      <c r="H115">
        <v>0</v>
      </c>
      <c r="I115" s="12">
        <f t="shared" si="4"/>
        <v>0</v>
      </c>
      <c r="J115" s="12">
        <f t="shared" si="5"/>
        <v>50.91</v>
      </c>
      <c r="K115" s="12">
        <f t="shared" si="6"/>
        <v>50.91</v>
      </c>
      <c r="L115" s="12">
        <v>14.08</v>
      </c>
      <c r="M115" s="12">
        <f t="shared" si="7"/>
        <v>64.99</v>
      </c>
      <c r="N115" t="s">
        <v>18</v>
      </c>
      <c r="O115" s="13">
        <v>4</v>
      </c>
      <c r="P115">
        <v>4.5</v>
      </c>
      <c r="Q115" t="b">
        <v>0</v>
      </c>
      <c r="R115">
        <v>4</v>
      </c>
      <c r="S115" t="s">
        <v>44</v>
      </c>
      <c r="T115" t="s">
        <v>35</v>
      </c>
    </row>
    <row r="116" spans="1:20">
      <c r="A116" t="s">
        <v>336</v>
      </c>
      <c r="B116" s="11">
        <v>44571</v>
      </c>
      <c r="C116" t="s">
        <v>337</v>
      </c>
      <c r="D116" t="s">
        <v>8</v>
      </c>
      <c r="E116" t="s">
        <v>179</v>
      </c>
      <c r="F116" s="12">
        <v>24.82</v>
      </c>
      <c r="G116" s="13">
        <v>1</v>
      </c>
      <c r="H116">
        <v>0</v>
      </c>
      <c r="I116" s="12">
        <f t="shared" si="4"/>
        <v>0</v>
      </c>
      <c r="J116" s="12">
        <f t="shared" si="5"/>
        <v>24.82</v>
      </c>
      <c r="K116" s="12">
        <f t="shared" si="6"/>
        <v>24.82</v>
      </c>
      <c r="L116" s="12">
        <v>12.99</v>
      </c>
      <c r="M116" s="12">
        <f t="shared" si="7"/>
        <v>37.81</v>
      </c>
      <c r="N116" t="s">
        <v>9</v>
      </c>
      <c r="O116" s="13">
        <v>6</v>
      </c>
      <c r="P116">
        <v>5</v>
      </c>
      <c r="Q116" t="b">
        <v>0</v>
      </c>
      <c r="R116">
        <v>3</v>
      </c>
      <c r="S116" t="s">
        <v>48</v>
      </c>
      <c r="T116" t="s">
        <v>39</v>
      </c>
    </row>
    <row r="117" spans="1:20">
      <c r="A117" t="s">
        <v>338</v>
      </c>
      <c r="B117" s="11">
        <v>44571</v>
      </c>
      <c r="C117" t="s">
        <v>339</v>
      </c>
      <c r="D117" t="s">
        <v>11</v>
      </c>
      <c r="E117" t="s">
        <v>215</v>
      </c>
      <c r="F117" s="12">
        <v>26.59</v>
      </c>
      <c r="G117" s="13">
        <v>1</v>
      </c>
      <c r="H117">
        <v>0</v>
      </c>
      <c r="I117" s="12">
        <f t="shared" si="4"/>
        <v>0</v>
      </c>
      <c r="J117" s="12">
        <f t="shared" si="5"/>
        <v>26.59</v>
      </c>
      <c r="K117" s="12">
        <f t="shared" si="6"/>
        <v>26.59</v>
      </c>
      <c r="L117" s="12">
        <v>6.15</v>
      </c>
      <c r="M117" s="12">
        <f t="shared" si="7"/>
        <v>32.74</v>
      </c>
      <c r="N117" t="s">
        <v>18</v>
      </c>
      <c r="O117" s="13">
        <v>5</v>
      </c>
      <c r="P117">
        <v>3</v>
      </c>
      <c r="Q117" t="b">
        <v>1</v>
      </c>
      <c r="R117">
        <v>3</v>
      </c>
      <c r="S117" t="s">
        <v>44</v>
      </c>
      <c r="T117" t="s">
        <v>35</v>
      </c>
    </row>
    <row r="118" spans="1:20">
      <c r="A118" t="s">
        <v>340</v>
      </c>
      <c r="B118" s="11">
        <v>44571</v>
      </c>
      <c r="C118" t="s">
        <v>341</v>
      </c>
      <c r="D118" t="s">
        <v>11</v>
      </c>
      <c r="E118" t="s">
        <v>215</v>
      </c>
      <c r="F118" s="12">
        <v>27.9</v>
      </c>
      <c r="G118" s="13">
        <v>1</v>
      </c>
      <c r="H118">
        <v>0</v>
      </c>
      <c r="I118" s="12">
        <f t="shared" si="4"/>
        <v>0</v>
      </c>
      <c r="J118" s="12">
        <f t="shared" si="5"/>
        <v>27.9</v>
      </c>
      <c r="K118" s="12">
        <f t="shared" si="6"/>
        <v>27.9</v>
      </c>
      <c r="L118" s="12">
        <v>16.63</v>
      </c>
      <c r="M118" s="12">
        <f t="shared" si="7"/>
        <v>44.53</v>
      </c>
      <c r="N118" t="s">
        <v>12</v>
      </c>
      <c r="O118" s="13">
        <v>20</v>
      </c>
      <c r="P118">
        <v>3.5</v>
      </c>
      <c r="Q118" t="b">
        <v>0</v>
      </c>
      <c r="R118">
        <v>3</v>
      </c>
      <c r="S118" t="s">
        <v>46</v>
      </c>
      <c r="T118" t="s">
        <v>35</v>
      </c>
    </row>
    <row r="119" spans="1:20">
      <c r="A119" t="s">
        <v>342</v>
      </c>
      <c r="B119" s="11">
        <v>44571</v>
      </c>
      <c r="C119" t="s">
        <v>343</v>
      </c>
      <c r="D119" t="s">
        <v>17</v>
      </c>
      <c r="E119" t="s">
        <v>78</v>
      </c>
      <c r="F119" s="12">
        <v>54.12</v>
      </c>
      <c r="G119" s="13">
        <v>1</v>
      </c>
      <c r="H119">
        <v>0</v>
      </c>
      <c r="I119" s="12">
        <f t="shared" si="4"/>
        <v>0</v>
      </c>
      <c r="J119" s="12">
        <f t="shared" si="5"/>
        <v>54.12</v>
      </c>
      <c r="K119" s="12">
        <f t="shared" si="6"/>
        <v>54.12</v>
      </c>
      <c r="L119" s="12">
        <v>19.67</v>
      </c>
      <c r="M119" s="12">
        <f t="shared" si="7"/>
        <v>73.79</v>
      </c>
      <c r="N119" t="s">
        <v>12</v>
      </c>
      <c r="O119" s="13">
        <v>13</v>
      </c>
      <c r="P119">
        <v>5</v>
      </c>
      <c r="Q119" t="b">
        <v>0</v>
      </c>
      <c r="R119">
        <v>10</v>
      </c>
      <c r="S119" t="s">
        <v>44</v>
      </c>
      <c r="T119" t="s">
        <v>35</v>
      </c>
    </row>
    <row r="120" spans="1:20">
      <c r="A120" t="s">
        <v>344</v>
      </c>
      <c r="B120" s="11">
        <v>44571</v>
      </c>
      <c r="C120" t="s">
        <v>345</v>
      </c>
      <c r="D120" t="s">
        <v>5</v>
      </c>
      <c r="E120" t="s">
        <v>144</v>
      </c>
      <c r="F120" s="12">
        <v>75.34</v>
      </c>
      <c r="G120" s="13">
        <v>2</v>
      </c>
      <c r="H120">
        <v>0</v>
      </c>
      <c r="I120" s="12">
        <f t="shared" si="4"/>
        <v>0</v>
      </c>
      <c r="J120" s="12">
        <f t="shared" si="5"/>
        <v>150.68</v>
      </c>
      <c r="K120" s="12">
        <f t="shared" si="6"/>
        <v>150.68</v>
      </c>
      <c r="L120" s="12">
        <v>7.67</v>
      </c>
      <c r="M120" s="12">
        <f t="shared" si="7"/>
        <v>158.35</v>
      </c>
      <c r="N120" t="s">
        <v>18</v>
      </c>
      <c r="O120" s="13">
        <v>6</v>
      </c>
      <c r="P120">
        <v>4</v>
      </c>
      <c r="Q120" t="b">
        <v>0</v>
      </c>
      <c r="R120">
        <v>8</v>
      </c>
      <c r="S120" t="s">
        <v>42</v>
      </c>
      <c r="T120" t="s">
        <v>30</v>
      </c>
    </row>
    <row r="121" spans="1:20">
      <c r="A121" t="s">
        <v>346</v>
      </c>
      <c r="B121" s="11">
        <v>44571</v>
      </c>
      <c r="C121" t="s">
        <v>347</v>
      </c>
      <c r="D121" t="s">
        <v>5</v>
      </c>
      <c r="E121" t="s">
        <v>124</v>
      </c>
      <c r="F121" s="12">
        <v>75.47</v>
      </c>
      <c r="G121" s="13">
        <v>2</v>
      </c>
      <c r="H121">
        <v>0</v>
      </c>
      <c r="I121" s="12">
        <f t="shared" si="4"/>
        <v>0</v>
      </c>
      <c r="J121" s="12">
        <f t="shared" si="5"/>
        <v>150.94</v>
      </c>
      <c r="K121" s="12">
        <f t="shared" si="6"/>
        <v>150.94</v>
      </c>
      <c r="L121" s="12">
        <v>22.73</v>
      </c>
      <c r="M121" s="12">
        <f t="shared" si="7"/>
        <v>173.67</v>
      </c>
      <c r="N121" t="s">
        <v>12</v>
      </c>
      <c r="O121" s="13">
        <v>21</v>
      </c>
      <c r="P121">
        <v>4.5</v>
      </c>
      <c r="Q121" t="b">
        <v>0</v>
      </c>
      <c r="R121">
        <v>5</v>
      </c>
      <c r="S121" t="s">
        <v>44</v>
      </c>
      <c r="T121" t="s">
        <v>30</v>
      </c>
    </row>
    <row r="122" spans="1:20">
      <c r="A122" t="s">
        <v>348</v>
      </c>
      <c r="B122" s="11">
        <v>44572</v>
      </c>
      <c r="C122" t="s">
        <v>349</v>
      </c>
      <c r="D122" t="s">
        <v>17</v>
      </c>
      <c r="E122" t="s">
        <v>194</v>
      </c>
      <c r="F122" s="12">
        <v>71.58</v>
      </c>
      <c r="G122" s="13">
        <v>1</v>
      </c>
      <c r="H122">
        <v>0</v>
      </c>
      <c r="I122" s="12">
        <f t="shared" si="4"/>
        <v>0</v>
      </c>
      <c r="J122" s="12">
        <f t="shared" si="5"/>
        <v>71.58</v>
      </c>
      <c r="K122" s="12">
        <f t="shared" si="6"/>
        <v>71.58</v>
      </c>
      <c r="L122" s="12">
        <v>18.02</v>
      </c>
      <c r="M122" s="12">
        <f t="shared" si="7"/>
        <v>89.6</v>
      </c>
      <c r="N122" t="s">
        <v>9</v>
      </c>
      <c r="O122" s="13">
        <v>10</v>
      </c>
      <c r="P122">
        <v>4.5</v>
      </c>
      <c r="Q122" t="b">
        <v>0</v>
      </c>
      <c r="R122">
        <v>5</v>
      </c>
      <c r="S122" t="s">
        <v>44</v>
      </c>
      <c r="T122" t="s">
        <v>35</v>
      </c>
    </row>
    <row r="123" spans="1:20">
      <c r="A123" t="s">
        <v>350</v>
      </c>
      <c r="B123" s="11">
        <v>44572</v>
      </c>
      <c r="C123" t="s">
        <v>351</v>
      </c>
      <c r="D123" t="s">
        <v>11</v>
      </c>
      <c r="E123" t="s">
        <v>204</v>
      </c>
      <c r="F123" s="12">
        <v>53.98</v>
      </c>
      <c r="G123" s="13">
        <v>1</v>
      </c>
      <c r="H123">
        <v>20</v>
      </c>
      <c r="I123" s="12">
        <f t="shared" si="4"/>
        <v>10.796</v>
      </c>
      <c r="J123" s="12">
        <f t="shared" si="5"/>
        <v>53.98</v>
      </c>
      <c r="K123" s="12">
        <f t="shared" si="6"/>
        <v>43.184</v>
      </c>
      <c r="L123" s="12">
        <v>19.64</v>
      </c>
      <c r="M123" s="12">
        <f t="shared" si="7"/>
        <v>62.824</v>
      </c>
      <c r="N123" t="s">
        <v>9</v>
      </c>
      <c r="O123" s="13">
        <v>7</v>
      </c>
      <c r="P123">
        <v>5</v>
      </c>
      <c r="Q123" t="b">
        <v>1</v>
      </c>
      <c r="R123">
        <v>10</v>
      </c>
      <c r="S123" t="s">
        <v>44</v>
      </c>
      <c r="T123" t="s">
        <v>35</v>
      </c>
    </row>
    <row r="124" spans="1:20">
      <c r="A124" t="s">
        <v>352</v>
      </c>
      <c r="B124" s="11">
        <v>44572</v>
      </c>
      <c r="C124" t="s">
        <v>353</v>
      </c>
      <c r="D124" t="s">
        <v>17</v>
      </c>
      <c r="E124" t="s">
        <v>139</v>
      </c>
      <c r="F124" s="12">
        <v>110.86</v>
      </c>
      <c r="G124" s="13">
        <v>1</v>
      </c>
      <c r="H124">
        <v>0</v>
      </c>
      <c r="I124" s="12">
        <f t="shared" si="4"/>
        <v>0</v>
      </c>
      <c r="J124" s="12">
        <f t="shared" si="5"/>
        <v>110.86</v>
      </c>
      <c r="K124" s="12">
        <f t="shared" si="6"/>
        <v>110.86</v>
      </c>
      <c r="L124" s="12">
        <v>20.49</v>
      </c>
      <c r="M124" s="12">
        <f t="shared" si="7"/>
        <v>131.35</v>
      </c>
      <c r="N124" t="s">
        <v>9</v>
      </c>
      <c r="O124" s="13">
        <v>11</v>
      </c>
      <c r="P124">
        <v>5</v>
      </c>
      <c r="Q124" t="b">
        <v>0</v>
      </c>
      <c r="R124">
        <v>12</v>
      </c>
      <c r="S124" t="s">
        <v>43</v>
      </c>
      <c r="T124" t="s">
        <v>39</v>
      </c>
    </row>
    <row r="125" spans="1:20">
      <c r="A125" t="s">
        <v>354</v>
      </c>
      <c r="B125" s="11">
        <v>44572</v>
      </c>
      <c r="C125" t="s">
        <v>355</v>
      </c>
      <c r="D125" t="s">
        <v>17</v>
      </c>
      <c r="E125" t="s">
        <v>129</v>
      </c>
      <c r="F125" s="12">
        <v>149.16</v>
      </c>
      <c r="G125" s="13">
        <v>1</v>
      </c>
      <c r="H125">
        <v>0</v>
      </c>
      <c r="I125" s="12">
        <f t="shared" si="4"/>
        <v>0</v>
      </c>
      <c r="J125" s="12">
        <f t="shared" si="5"/>
        <v>149.16</v>
      </c>
      <c r="K125" s="12">
        <f t="shared" si="6"/>
        <v>149.16</v>
      </c>
      <c r="L125" s="12">
        <v>24.94</v>
      </c>
      <c r="M125" s="12">
        <f t="shared" si="7"/>
        <v>174.1</v>
      </c>
      <c r="N125" t="s">
        <v>6</v>
      </c>
      <c r="O125" s="13">
        <v>13</v>
      </c>
      <c r="P125">
        <v>5</v>
      </c>
      <c r="Q125" t="b">
        <v>0</v>
      </c>
      <c r="R125">
        <v>7</v>
      </c>
      <c r="S125" t="s">
        <v>44</v>
      </c>
      <c r="T125" t="s">
        <v>35</v>
      </c>
    </row>
    <row r="126" spans="1:20">
      <c r="A126" t="s">
        <v>356</v>
      </c>
      <c r="B126" s="11">
        <v>44572</v>
      </c>
      <c r="C126" t="s">
        <v>357</v>
      </c>
      <c r="D126" t="s">
        <v>17</v>
      </c>
      <c r="E126" t="s">
        <v>78</v>
      </c>
      <c r="F126" s="12">
        <v>75.67</v>
      </c>
      <c r="G126" s="13">
        <v>2</v>
      </c>
      <c r="H126">
        <v>0</v>
      </c>
      <c r="I126" s="12">
        <f t="shared" si="4"/>
        <v>0</v>
      </c>
      <c r="J126" s="12">
        <f t="shared" si="5"/>
        <v>151.34</v>
      </c>
      <c r="K126" s="12">
        <f t="shared" si="6"/>
        <v>151.34</v>
      </c>
      <c r="L126" s="12">
        <v>8.25</v>
      </c>
      <c r="M126" s="12">
        <f t="shared" si="7"/>
        <v>159.59</v>
      </c>
      <c r="N126" t="s">
        <v>18</v>
      </c>
      <c r="O126" s="13">
        <v>5</v>
      </c>
      <c r="P126">
        <v>4.5</v>
      </c>
      <c r="Q126" t="b">
        <v>0</v>
      </c>
      <c r="R126">
        <v>4</v>
      </c>
      <c r="S126" t="s">
        <v>45</v>
      </c>
      <c r="T126" t="s">
        <v>39</v>
      </c>
    </row>
    <row r="127" spans="1:20">
      <c r="A127" t="s">
        <v>358</v>
      </c>
      <c r="B127" s="11">
        <v>44573</v>
      </c>
      <c r="C127" t="s">
        <v>359</v>
      </c>
      <c r="D127" t="s">
        <v>17</v>
      </c>
      <c r="E127" t="s">
        <v>129</v>
      </c>
      <c r="F127" s="12">
        <v>37.6</v>
      </c>
      <c r="G127" s="13">
        <v>1</v>
      </c>
      <c r="H127">
        <v>0</v>
      </c>
      <c r="I127" s="12">
        <f t="shared" si="4"/>
        <v>0</v>
      </c>
      <c r="J127" s="12">
        <f t="shared" si="5"/>
        <v>37.6</v>
      </c>
      <c r="K127" s="12">
        <f t="shared" si="6"/>
        <v>37.6</v>
      </c>
      <c r="L127" s="12">
        <v>6.37</v>
      </c>
      <c r="M127" s="12">
        <f t="shared" si="7"/>
        <v>43.97</v>
      </c>
      <c r="N127" t="s">
        <v>18</v>
      </c>
      <c r="O127" s="13">
        <v>6</v>
      </c>
      <c r="P127">
        <v>5</v>
      </c>
      <c r="Q127" t="b">
        <v>0</v>
      </c>
      <c r="R127">
        <v>8</v>
      </c>
      <c r="S127" t="s">
        <v>44</v>
      </c>
      <c r="T127" t="s">
        <v>35</v>
      </c>
    </row>
    <row r="128" spans="1:20">
      <c r="A128" t="s">
        <v>360</v>
      </c>
      <c r="B128" s="11">
        <v>44573</v>
      </c>
      <c r="C128" t="s">
        <v>361</v>
      </c>
      <c r="D128" t="s">
        <v>20</v>
      </c>
      <c r="E128" t="s">
        <v>136</v>
      </c>
      <c r="F128" s="12">
        <v>44.21</v>
      </c>
      <c r="G128" s="13">
        <v>1</v>
      </c>
      <c r="H128">
        <v>18.2</v>
      </c>
      <c r="I128" s="12">
        <f t="shared" si="4"/>
        <v>8.04622</v>
      </c>
      <c r="J128" s="12">
        <f t="shared" si="5"/>
        <v>44.21</v>
      </c>
      <c r="K128" s="12">
        <f t="shared" si="6"/>
        <v>36.16378</v>
      </c>
      <c r="L128" s="12">
        <v>20.54</v>
      </c>
      <c r="M128" s="12">
        <f t="shared" si="7"/>
        <v>56.70378</v>
      </c>
      <c r="N128" t="s">
        <v>9</v>
      </c>
      <c r="O128" s="13">
        <v>5</v>
      </c>
      <c r="P128">
        <v>4.5</v>
      </c>
      <c r="Q128" t="b">
        <v>0</v>
      </c>
      <c r="R128">
        <v>4</v>
      </c>
      <c r="S128" t="s">
        <v>46</v>
      </c>
      <c r="T128" t="s">
        <v>35</v>
      </c>
    </row>
    <row r="129" spans="1:20">
      <c r="A129" t="s">
        <v>362</v>
      </c>
      <c r="B129" s="11">
        <v>44573</v>
      </c>
      <c r="C129" t="s">
        <v>363</v>
      </c>
      <c r="D129" t="s">
        <v>25</v>
      </c>
      <c r="E129" t="s">
        <v>159</v>
      </c>
      <c r="F129" s="12">
        <v>320.82</v>
      </c>
      <c r="G129" s="13">
        <v>1</v>
      </c>
      <c r="H129">
        <v>0</v>
      </c>
      <c r="I129" s="12">
        <f t="shared" si="4"/>
        <v>0</v>
      </c>
      <c r="J129" s="12">
        <f t="shared" si="5"/>
        <v>320.82</v>
      </c>
      <c r="K129" s="12">
        <f t="shared" si="6"/>
        <v>320.82</v>
      </c>
      <c r="L129" s="12">
        <v>25.29</v>
      </c>
      <c r="M129" s="12">
        <f t="shared" si="7"/>
        <v>346.11</v>
      </c>
      <c r="N129" t="s">
        <v>6</v>
      </c>
      <c r="O129" s="13">
        <v>23</v>
      </c>
      <c r="P129">
        <v>5</v>
      </c>
      <c r="Q129" t="b">
        <v>0</v>
      </c>
      <c r="R129">
        <v>6</v>
      </c>
      <c r="S129" t="s">
        <v>44</v>
      </c>
      <c r="T129" t="s">
        <v>35</v>
      </c>
    </row>
    <row r="130" spans="1:20">
      <c r="A130" t="s">
        <v>364</v>
      </c>
      <c r="B130" s="11">
        <v>44573</v>
      </c>
      <c r="C130" t="s">
        <v>365</v>
      </c>
      <c r="D130" t="s">
        <v>23</v>
      </c>
      <c r="E130" t="s">
        <v>110</v>
      </c>
      <c r="F130" s="12">
        <v>62.45</v>
      </c>
      <c r="G130" s="13">
        <v>1</v>
      </c>
      <c r="H130">
        <v>0</v>
      </c>
      <c r="I130" s="12">
        <f t="shared" si="4"/>
        <v>0</v>
      </c>
      <c r="J130" s="12">
        <f t="shared" si="5"/>
        <v>62.45</v>
      </c>
      <c r="K130" s="12">
        <f t="shared" si="6"/>
        <v>62.45</v>
      </c>
      <c r="L130" s="12">
        <v>13.18</v>
      </c>
      <c r="M130" s="12">
        <f t="shared" si="7"/>
        <v>75.63</v>
      </c>
      <c r="N130" t="s">
        <v>18</v>
      </c>
      <c r="O130" s="13">
        <v>5</v>
      </c>
      <c r="P130">
        <v>4</v>
      </c>
      <c r="Q130" t="b">
        <v>0</v>
      </c>
      <c r="R130">
        <v>9</v>
      </c>
      <c r="S130" t="s">
        <v>44</v>
      </c>
      <c r="T130" t="s">
        <v>30</v>
      </c>
    </row>
    <row r="131" spans="1:20">
      <c r="A131" t="s">
        <v>366</v>
      </c>
      <c r="B131" s="11">
        <v>44573</v>
      </c>
      <c r="C131" t="s">
        <v>367</v>
      </c>
      <c r="D131" t="s">
        <v>8</v>
      </c>
      <c r="E131" t="s">
        <v>241</v>
      </c>
      <c r="F131" s="12">
        <v>21.57</v>
      </c>
      <c r="G131" s="13">
        <v>1</v>
      </c>
      <c r="H131">
        <v>0</v>
      </c>
      <c r="I131" s="12">
        <f t="shared" ref="I131:I194" si="8">H131*F131/100</f>
        <v>0</v>
      </c>
      <c r="J131" s="12">
        <f t="shared" ref="J131:J194" si="9">G131*F131</f>
        <v>21.57</v>
      </c>
      <c r="K131" s="12">
        <f t="shared" ref="K131:K194" si="10">J131-I131</f>
        <v>21.57</v>
      </c>
      <c r="L131" s="12">
        <v>8.04</v>
      </c>
      <c r="M131" s="12">
        <f t="shared" ref="M131:M194" si="11">K131+L131</f>
        <v>29.61</v>
      </c>
      <c r="N131" t="s">
        <v>18</v>
      </c>
      <c r="O131" s="13">
        <v>2</v>
      </c>
      <c r="P131">
        <v>4.5</v>
      </c>
      <c r="Q131" t="b">
        <v>1</v>
      </c>
      <c r="R131">
        <v>4</v>
      </c>
      <c r="S131" t="s">
        <v>44</v>
      </c>
      <c r="T131" t="s">
        <v>39</v>
      </c>
    </row>
    <row r="132" spans="1:20">
      <c r="A132" t="s">
        <v>368</v>
      </c>
      <c r="B132" s="11">
        <v>44573</v>
      </c>
      <c r="C132" t="s">
        <v>369</v>
      </c>
      <c r="D132" t="s">
        <v>14</v>
      </c>
      <c r="E132" t="s">
        <v>103</v>
      </c>
      <c r="F132" s="12">
        <v>80.43</v>
      </c>
      <c r="G132" s="13">
        <v>2</v>
      </c>
      <c r="H132">
        <v>0</v>
      </c>
      <c r="I132" s="12">
        <f t="shared" si="8"/>
        <v>0</v>
      </c>
      <c r="J132" s="12">
        <f t="shared" si="9"/>
        <v>160.86</v>
      </c>
      <c r="K132" s="12">
        <f t="shared" si="10"/>
        <v>160.86</v>
      </c>
      <c r="L132" s="12">
        <v>23.76</v>
      </c>
      <c r="M132" s="12">
        <f t="shared" si="11"/>
        <v>184.62</v>
      </c>
      <c r="N132" t="s">
        <v>12</v>
      </c>
      <c r="O132" s="13">
        <v>12</v>
      </c>
      <c r="P132">
        <v>5</v>
      </c>
      <c r="Q132" t="b">
        <v>0</v>
      </c>
      <c r="R132">
        <v>4</v>
      </c>
      <c r="S132" t="s">
        <v>42</v>
      </c>
      <c r="T132" t="s">
        <v>30</v>
      </c>
    </row>
    <row r="133" spans="1:20">
      <c r="A133" t="s">
        <v>370</v>
      </c>
      <c r="B133" s="11">
        <v>44573</v>
      </c>
      <c r="C133" t="s">
        <v>371</v>
      </c>
      <c r="D133" t="s">
        <v>11</v>
      </c>
      <c r="E133" t="s">
        <v>151</v>
      </c>
      <c r="F133" s="12">
        <v>46.38</v>
      </c>
      <c r="G133" s="13">
        <v>3</v>
      </c>
      <c r="H133">
        <v>13.6</v>
      </c>
      <c r="I133" s="12">
        <f t="shared" si="8"/>
        <v>6.30768</v>
      </c>
      <c r="J133" s="12">
        <f t="shared" si="9"/>
        <v>139.14</v>
      </c>
      <c r="K133" s="12">
        <f t="shared" si="10"/>
        <v>132.83232</v>
      </c>
      <c r="L133" s="12">
        <v>11.79</v>
      </c>
      <c r="M133" s="12">
        <f t="shared" si="11"/>
        <v>144.62232</v>
      </c>
      <c r="N133" t="s">
        <v>18</v>
      </c>
      <c r="O133" s="13">
        <v>4</v>
      </c>
      <c r="P133">
        <v>5</v>
      </c>
      <c r="Q133" t="b">
        <v>0</v>
      </c>
      <c r="R133">
        <v>7</v>
      </c>
      <c r="S133" t="s">
        <v>45</v>
      </c>
      <c r="T133" t="s">
        <v>37</v>
      </c>
    </row>
    <row r="134" spans="1:20">
      <c r="A134" t="s">
        <v>372</v>
      </c>
      <c r="B134" s="11">
        <v>44573</v>
      </c>
      <c r="C134" t="s">
        <v>373</v>
      </c>
      <c r="D134" t="s">
        <v>14</v>
      </c>
      <c r="E134" t="s">
        <v>162</v>
      </c>
      <c r="F134" s="12">
        <v>232.63</v>
      </c>
      <c r="G134" s="13">
        <v>1</v>
      </c>
      <c r="H134">
        <v>0</v>
      </c>
      <c r="I134" s="12">
        <f t="shared" si="8"/>
        <v>0</v>
      </c>
      <c r="J134" s="12">
        <f t="shared" si="9"/>
        <v>232.63</v>
      </c>
      <c r="K134" s="12">
        <f t="shared" si="10"/>
        <v>232.63</v>
      </c>
      <c r="L134" s="12">
        <v>17.54</v>
      </c>
      <c r="M134" s="12">
        <f t="shared" si="11"/>
        <v>250.17</v>
      </c>
      <c r="N134" t="s">
        <v>9</v>
      </c>
      <c r="O134" s="13">
        <v>5</v>
      </c>
      <c r="P134">
        <v>4.5</v>
      </c>
      <c r="Q134" t="b">
        <v>0</v>
      </c>
      <c r="R134">
        <v>3</v>
      </c>
      <c r="S134" t="s">
        <v>45</v>
      </c>
      <c r="T134" t="s">
        <v>35</v>
      </c>
    </row>
    <row r="135" spans="1:20">
      <c r="A135" t="s">
        <v>374</v>
      </c>
      <c r="B135" s="11">
        <v>44573</v>
      </c>
      <c r="C135" t="s">
        <v>375</v>
      </c>
      <c r="D135" t="s">
        <v>20</v>
      </c>
      <c r="E135" t="s">
        <v>197</v>
      </c>
      <c r="F135" s="12">
        <v>35.43</v>
      </c>
      <c r="G135" s="13">
        <v>1</v>
      </c>
      <c r="H135">
        <v>0</v>
      </c>
      <c r="I135" s="12">
        <f t="shared" si="8"/>
        <v>0</v>
      </c>
      <c r="J135" s="12">
        <f t="shared" si="9"/>
        <v>35.43</v>
      </c>
      <c r="K135" s="12">
        <f t="shared" si="10"/>
        <v>35.43</v>
      </c>
      <c r="L135" s="12">
        <v>21.15</v>
      </c>
      <c r="M135" s="12">
        <f t="shared" si="11"/>
        <v>56.58</v>
      </c>
      <c r="N135" t="s">
        <v>12</v>
      </c>
      <c r="O135" s="13">
        <v>23</v>
      </c>
      <c r="P135">
        <v>5</v>
      </c>
      <c r="Q135" t="b">
        <v>0</v>
      </c>
      <c r="R135">
        <v>2</v>
      </c>
      <c r="S135" t="s">
        <v>44</v>
      </c>
      <c r="T135" t="s">
        <v>35</v>
      </c>
    </row>
    <row r="136" spans="1:20">
      <c r="A136" t="s">
        <v>376</v>
      </c>
      <c r="B136" s="11">
        <v>44573</v>
      </c>
      <c r="C136" t="s">
        <v>377</v>
      </c>
      <c r="D136" t="s">
        <v>17</v>
      </c>
      <c r="E136" t="s">
        <v>129</v>
      </c>
      <c r="F136" s="12">
        <v>115.09</v>
      </c>
      <c r="G136" s="13">
        <v>2</v>
      </c>
      <c r="H136">
        <v>0</v>
      </c>
      <c r="I136" s="12">
        <f t="shared" si="8"/>
        <v>0</v>
      </c>
      <c r="J136" s="12">
        <f t="shared" si="9"/>
        <v>230.18</v>
      </c>
      <c r="K136" s="12">
        <f t="shared" si="10"/>
        <v>230.18</v>
      </c>
      <c r="L136" s="12">
        <v>25.19</v>
      </c>
      <c r="M136" s="12">
        <f t="shared" si="11"/>
        <v>255.37</v>
      </c>
      <c r="N136" t="s">
        <v>6</v>
      </c>
      <c r="O136" s="13">
        <v>24</v>
      </c>
      <c r="P136">
        <v>5</v>
      </c>
      <c r="Q136" t="b">
        <v>0</v>
      </c>
      <c r="R136">
        <v>10</v>
      </c>
      <c r="S136" t="s">
        <v>42</v>
      </c>
      <c r="T136" t="s">
        <v>37</v>
      </c>
    </row>
    <row r="137" spans="1:20">
      <c r="A137" t="s">
        <v>378</v>
      </c>
      <c r="B137" s="11">
        <v>44573</v>
      </c>
      <c r="C137" t="s">
        <v>379</v>
      </c>
      <c r="D137" t="s">
        <v>17</v>
      </c>
      <c r="E137" t="s">
        <v>139</v>
      </c>
      <c r="F137" s="12">
        <v>129.84</v>
      </c>
      <c r="G137" s="13">
        <v>1</v>
      </c>
      <c r="H137">
        <v>0</v>
      </c>
      <c r="I137" s="12">
        <f t="shared" si="8"/>
        <v>0</v>
      </c>
      <c r="J137" s="12">
        <f t="shared" si="9"/>
        <v>129.84</v>
      </c>
      <c r="K137" s="12">
        <f t="shared" si="10"/>
        <v>129.84</v>
      </c>
      <c r="L137" s="12">
        <v>9.36</v>
      </c>
      <c r="M137" s="12">
        <f t="shared" si="11"/>
        <v>139.2</v>
      </c>
      <c r="N137" t="s">
        <v>18</v>
      </c>
      <c r="O137" s="13">
        <v>4</v>
      </c>
      <c r="P137">
        <v>4.5</v>
      </c>
      <c r="Q137" t="b">
        <v>0</v>
      </c>
      <c r="R137">
        <v>4</v>
      </c>
      <c r="S137" t="s">
        <v>48</v>
      </c>
      <c r="T137" t="s">
        <v>30</v>
      </c>
    </row>
    <row r="138" spans="1:20">
      <c r="A138" t="s">
        <v>380</v>
      </c>
      <c r="B138" s="11">
        <v>44573</v>
      </c>
      <c r="C138" t="s">
        <v>381</v>
      </c>
      <c r="D138" t="s">
        <v>11</v>
      </c>
      <c r="E138" t="s">
        <v>91</v>
      </c>
      <c r="F138" s="12">
        <v>56.19</v>
      </c>
      <c r="G138" s="13">
        <v>1</v>
      </c>
      <c r="H138">
        <v>8.4</v>
      </c>
      <c r="I138" s="12">
        <f t="shared" si="8"/>
        <v>4.71996</v>
      </c>
      <c r="J138" s="12">
        <f t="shared" si="9"/>
        <v>56.19</v>
      </c>
      <c r="K138" s="12">
        <f t="shared" si="10"/>
        <v>51.47004</v>
      </c>
      <c r="L138" s="12">
        <v>10.57</v>
      </c>
      <c r="M138" s="12">
        <f t="shared" si="11"/>
        <v>62.04004</v>
      </c>
      <c r="N138" t="s">
        <v>18</v>
      </c>
      <c r="O138" s="13">
        <v>6</v>
      </c>
      <c r="P138">
        <v>4</v>
      </c>
      <c r="Q138" t="b">
        <v>0</v>
      </c>
      <c r="R138">
        <v>3</v>
      </c>
      <c r="S138" t="s">
        <v>44</v>
      </c>
      <c r="T138" t="s">
        <v>35</v>
      </c>
    </row>
    <row r="139" spans="1:20">
      <c r="A139" t="s">
        <v>382</v>
      </c>
      <c r="B139" s="11">
        <v>44573</v>
      </c>
      <c r="C139" t="s">
        <v>383</v>
      </c>
      <c r="D139" t="s">
        <v>14</v>
      </c>
      <c r="E139" t="s">
        <v>113</v>
      </c>
      <c r="F139" s="12">
        <v>112.93</v>
      </c>
      <c r="G139" s="13">
        <v>1</v>
      </c>
      <c r="H139">
        <v>0</v>
      </c>
      <c r="I139" s="12">
        <f t="shared" si="8"/>
        <v>0</v>
      </c>
      <c r="J139" s="12">
        <f t="shared" si="9"/>
        <v>112.93</v>
      </c>
      <c r="K139" s="12">
        <f t="shared" si="10"/>
        <v>112.93</v>
      </c>
      <c r="L139" s="12">
        <v>20.25</v>
      </c>
      <c r="M139" s="12">
        <f t="shared" si="11"/>
        <v>133.18</v>
      </c>
      <c r="N139" t="s">
        <v>9</v>
      </c>
      <c r="O139" s="13">
        <v>6</v>
      </c>
      <c r="P139">
        <v>4.5</v>
      </c>
      <c r="Q139" t="b">
        <v>0</v>
      </c>
      <c r="R139">
        <v>1</v>
      </c>
      <c r="S139" t="s">
        <v>48</v>
      </c>
      <c r="T139" t="s">
        <v>35</v>
      </c>
    </row>
    <row r="140" spans="1:20">
      <c r="A140" t="s">
        <v>384</v>
      </c>
      <c r="B140" s="11">
        <v>44574</v>
      </c>
      <c r="C140" t="s">
        <v>385</v>
      </c>
      <c r="D140" t="s">
        <v>17</v>
      </c>
      <c r="E140" t="s">
        <v>194</v>
      </c>
      <c r="F140" s="12">
        <v>76.71</v>
      </c>
      <c r="G140" s="13">
        <v>1</v>
      </c>
      <c r="H140">
        <v>9.1</v>
      </c>
      <c r="I140" s="12">
        <f t="shared" si="8"/>
        <v>6.98061</v>
      </c>
      <c r="J140" s="12">
        <f t="shared" si="9"/>
        <v>76.71</v>
      </c>
      <c r="K140" s="12">
        <f t="shared" si="10"/>
        <v>69.72939</v>
      </c>
      <c r="L140" s="12">
        <v>21.26</v>
      </c>
      <c r="M140" s="12">
        <f t="shared" si="11"/>
        <v>90.98939</v>
      </c>
      <c r="N140" t="s">
        <v>6</v>
      </c>
      <c r="O140" s="13">
        <v>18</v>
      </c>
      <c r="P140">
        <v>5</v>
      </c>
      <c r="Q140" t="b">
        <v>0</v>
      </c>
      <c r="R140">
        <v>9</v>
      </c>
      <c r="S140" t="s">
        <v>45</v>
      </c>
      <c r="T140" t="s">
        <v>35</v>
      </c>
    </row>
    <row r="141" spans="1:20">
      <c r="A141" t="s">
        <v>386</v>
      </c>
      <c r="B141" s="11">
        <v>44574</v>
      </c>
      <c r="C141" t="s">
        <v>387</v>
      </c>
      <c r="D141" t="s">
        <v>17</v>
      </c>
      <c r="E141" t="s">
        <v>209</v>
      </c>
      <c r="F141" s="12">
        <v>130.04</v>
      </c>
      <c r="G141" s="13">
        <v>3</v>
      </c>
      <c r="H141">
        <v>0</v>
      </c>
      <c r="I141" s="12">
        <f t="shared" si="8"/>
        <v>0</v>
      </c>
      <c r="J141" s="12">
        <f t="shared" si="9"/>
        <v>390.12</v>
      </c>
      <c r="K141" s="12">
        <f t="shared" si="10"/>
        <v>390.12</v>
      </c>
      <c r="L141" s="12">
        <v>10.31</v>
      </c>
      <c r="M141" s="12">
        <f t="shared" si="11"/>
        <v>400.43</v>
      </c>
      <c r="N141" t="s">
        <v>18</v>
      </c>
      <c r="O141" s="13">
        <v>6</v>
      </c>
      <c r="P141">
        <v>5</v>
      </c>
      <c r="Q141" t="b">
        <v>0</v>
      </c>
      <c r="R141">
        <v>9</v>
      </c>
      <c r="S141" t="s">
        <v>43</v>
      </c>
      <c r="T141" t="s">
        <v>39</v>
      </c>
    </row>
    <row r="142" spans="1:20">
      <c r="A142" t="s">
        <v>388</v>
      </c>
      <c r="B142" s="11">
        <v>44574</v>
      </c>
      <c r="C142" t="s">
        <v>389</v>
      </c>
      <c r="D142" t="s">
        <v>14</v>
      </c>
      <c r="E142" t="s">
        <v>103</v>
      </c>
      <c r="F142" s="12">
        <v>95.26</v>
      </c>
      <c r="G142" s="13">
        <v>2</v>
      </c>
      <c r="H142">
        <v>0</v>
      </c>
      <c r="I142" s="12">
        <f t="shared" si="8"/>
        <v>0</v>
      </c>
      <c r="J142" s="12">
        <f t="shared" si="9"/>
        <v>190.52</v>
      </c>
      <c r="K142" s="12">
        <f t="shared" si="10"/>
        <v>190.52</v>
      </c>
      <c r="L142" s="12">
        <v>7.97</v>
      </c>
      <c r="M142" s="12">
        <f t="shared" si="11"/>
        <v>198.49</v>
      </c>
      <c r="N142" t="s">
        <v>18</v>
      </c>
      <c r="O142" s="13">
        <v>2</v>
      </c>
      <c r="P142">
        <v>4.5</v>
      </c>
      <c r="Q142" t="b">
        <v>0</v>
      </c>
      <c r="R142">
        <v>7</v>
      </c>
      <c r="S142" t="s">
        <v>44</v>
      </c>
      <c r="T142" t="s">
        <v>32</v>
      </c>
    </row>
    <row r="143" spans="1:20">
      <c r="A143" t="s">
        <v>390</v>
      </c>
      <c r="B143" s="11">
        <v>44574</v>
      </c>
      <c r="C143" t="s">
        <v>391</v>
      </c>
      <c r="D143" t="s">
        <v>8</v>
      </c>
      <c r="E143" t="s">
        <v>179</v>
      </c>
      <c r="F143" s="12">
        <v>31.25</v>
      </c>
      <c r="G143" s="13">
        <v>1</v>
      </c>
      <c r="H143">
        <v>0</v>
      </c>
      <c r="I143" s="12">
        <f t="shared" si="8"/>
        <v>0</v>
      </c>
      <c r="J143" s="12">
        <f t="shared" si="9"/>
        <v>31.25</v>
      </c>
      <c r="K143" s="12">
        <f t="shared" si="10"/>
        <v>31.25</v>
      </c>
      <c r="L143" s="12">
        <v>13.96</v>
      </c>
      <c r="M143" s="12">
        <f t="shared" si="11"/>
        <v>45.21</v>
      </c>
      <c r="N143" t="s">
        <v>18</v>
      </c>
      <c r="O143" s="13">
        <v>6</v>
      </c>
      <c r="P143">
        <v>5</v>
      </c>
      <c r="Q143" t="b">
        <v>0</v>
      </c>
      <c r="R143">
        <v>10</v>
      </c>
      <c r="S143" t="s">
        <v>44</v>
      </c>
      <c r="T143" t="s">
        <v>35</v>
      </c>
    </row>
    <row r="144" spans="1:20">
      <c r="A144" t="s">
        <v>392</v>
      </c>
      <c r="B144" s="11">
        <v>44574</v>
      </c>
      <c r="C144" t="s">
        <v>393</v>
      </c>
      <c r="D144" t="s">
        <v>20</v>
      </c>
      <c r="E144" t="s">
        <v>197</v>
      </c>
      <c r="F144" s="12">
        <v>39.59</v>
      </c>
      <c r="G144" s="13">
        <v>1</v>
      </c>
      <c r="H144">
        <v>0</v>
      </c>
      <c r="I144" s="12">
        <f t="shared" si="8"/>
        <v>0</v>
      </c>
      <c r="J144" s="12">
        <f t="shared" si="9"/>
        <v>39.59</v>
      </c>
      <c r="K144" s="12">
        <f t="shared" si="10"/>
        <v>39.59</v>
      </c>
      <c r="L144" s="12">
        <v>19.6</v>
      </c>
      <c r="M144" s="12">
        <f t="shared" si="11"/>
        <v>59.19</v>
      </c>
      <c r="N144" t="s">
        <v>9</v>
      </c>
      <c r="O144" s="13">
        <v>12</v>
      </c>
      <c r="P144">
        <v>5</v>
      </c>
      <c r="Q144" t="b">
        <v>0</v>
      </c>
      <c r="R144">
        <v>3</v>
      </c>
      <c r="S144" t="s">
        <v>46</v>
      </c>
      <c r="T144" t="s">
        <v>30</v>
      </c>
    </row>
    <row r="145" spans="1:20">
      <c r="A145" t="s">
        <v>394</v>
      </c>
      <c r="B145" s="11">
        <v>44574</v>
      </c>
      <c r="C145" t="s">
        <v>395</v>
      </c>
      <c r="D145" t="s">
        <v>17</v>
      </c>
      <c r="E145" t="s">
        <v>139</v>
      </c>
      <c r="F145" s="12">
        <v>115.11</v>
      </c>
      <c r="G145" s="13">
        <v>3</v>
      </c>
      <c r="H145">
        <v>15</v>
      </c>
      <c r="I145" s="12">
        <f t="shared" si="8"/>
        <v>17.2665</v>
      </c>
      <c r="J145" s="12">
        <f t="shared" si="9"/>
        <v>345.33</v>
      </c>
      <c r="K145" s="12">
        <f t="shared" si="10"/>
        <v>328.0635</v>
      </c>
      <c r="L145" s="12">
        <v>22.41</v>
      </c>
      <c r="M145" s="12">
        <f t="shared" si="11"/>
        <v>350.4735</v>
      </c>
      <c r="N145" t="s">
        <v>6</v>
      </c>
      <c r="O145" s="13">
        <v>22</v>
      </c>
      <c r="P145">
        <v>5</v>
      </c>
      <c r="Q145" t="b">
        <v>0</v>
      </c>
      <c r="R145">
        <v>4</v>
      </c>
      <c r="S145" t="s">
        <v>46</v>
      </c>
      <c r="T145" t="s">
        <v>39</v>
      </c>
    </row>
    <row r="146" spans="1:20">
      <c r="A146" t="s">
        <v>396</v>
      </c>
      <c r="B146" s="11">
        <v>44574</v>
      </c>
      <c r="C146" t="s">
        <v>397</v>
      </c>
      <c r="D146" t="s">
        <v>17</v>
      </c>
      <c r="E146" t="s">
        <v>78</v>
      </c>
      <c r="F146" s="12">
        <v>55.59</v>
      </c>
      <c r="G146" s="13">
        <v>1</v>
      </c>
      <c r="H146">
        <v>0</v>
      </c>
      <c r="I146" s="12">
        <f t="shared" si="8"/>
        <v>0</v>
      </c>
      <c r="J146" s="12">
        <f t="shared" si="9"/>
        <v>55.59</v>
      </c>
      <c r="K146" s="12">
        <f t="shared" si="10"/>
        <v>55.59</v>
      </c>
      <c r="L146" s="12">
        <v>11.01</v>
      </c>
      <c r="M146" s="12">
        <f t="shared" si="11"/>
        <v>66.6</v>
      </c>
      <c r="N146" t="s">
        <v>18</v>
      </c>
      <c r="O146" s="13">
        <v>5</v>
      </c>
      <c r="P146">
        <v>4</v>
      </c>
      <c r="Q146" t="b">
        <v>0</v>
      </c>
      <c r="R146">
        <v>12</v>
      </c>
      <c r="S146" t="s">
        <v>46</v>
      </c>
      <c r="T146" t="s">
        <v>35</v>
      </c>
    </row>
    <row r="147" spans="1:20">
      <c r="A147" t="s">
        <v>398</v>
      </c>
      <c r="B147" s="11">
        <v>44574</v>
      </c>
      <c r="C147" t="s">
        <v>399</v>
      </c>
      <c r="D147" t="s">
        <v>11</v>
      </c>
      <c r="E147" t="s">
        <v>400</v>
      </c>
      <c r="F147" s="12">
        <v>58.32</v>
      </c>
      <c r="G147" s="13">
        <v>1</v>
      </c>
      <c r="H147">
        <v>0</v>
      </c>
      <c r="I147" s="12">
        <f t="shared" si="8"/>
        <v>0</v>
      </c>
      <c r="J147" s="12">
        <f t="shared" si="9"/>
        <v>58.32</v>
      </c>
      <c r="K147" s="12">
        <f t="shared" si="10"/>
        <v>58.32</v>
      </c>
      <c r="L147" s="12">
        <v>7.85</v>
      </c>
      <c r="M147" s="12">
        <f t="shared" si="11"/>
        <v>66.17</v>
      </c>
      <c r="N147" t="s">
        <v>18</v>
      </c>
      <c r="O147" s="13">
        <v>7</v>
      </c>
      <c r="P147">
        <v>4.5</v>
      </c>
      <c r="Q147" t="b">
        <v>0</v>
      </c>
      <c r="R147">
        <v>8</v>
      </c>
      <c r="S147" t="s">
        <v>44</v>
      </c>
      <c r="T147" t="s">
        <v>37</v>
      </c>
    </row>
    <row r="148" spans="1:20">
      <c r="A148" t="s">
        <v>401</v>
      </c>
      <c r="B148" s="11">
        <v>44574</v>
      </c>
      <c r="C148" t="s">
        <v>402</v>
      </c>
      <c r="D148" t="s">
        <v>25</v>
      </c>
      <c r="E148" t="s">
        <v>87</v>
      </c>
      <c r="F148" s="12">
        <v>241.81</v>
      </c>
      <c r="G148" s="13">
        <v>2</v>
      </c>
      <c r="H148">
        <v>6.7</v>
      </c>
      <c r="I148" s="12">
        <f t="shared" si="8"/>
        <v>16.20127</v>
      </c>
      <c r="J148" s="12">
        <f t="shared" si="9"/>
        <v>483.62</v>
      </c>
      <c r="K148" s="12">
        <f t="shared" si="10"/>
        <v>467.41873</v>
      </c>
      <c r="L148" s="12">
        <v>17.68</v>
      </c>
      <c r="M148" s="12">
        <f t="shared" si="11"/>
        <v>485.09873</v>
      </c>
      <c r="N148" t="s">
        <v>9</v>
      </c>
      <c r="O148" s="13">
        <v>5</v>
      </c>
      <c r="P148">
        <v>4.5</v>
      </c>
      <c r="Q148" t="b">
        <v>0</v>
      </c>
      <c r="R148">
        <v>4</v>
      </c>
      <c r="S148" t="s">
        <v>44</v>
      </c>
      <c r="T148" t="s">
        <v>37</v>
      </c>
    </row>
    <row r="149" spans="1:20">
      <c r="A149" t="s">
        <v>403</v>
      </c>
      <c r="B149" s="11">
        <v>44575</v>
      </c>
      <c r="C149" t="s">
        <v>404</v>
      </c>
      <c r="D149" t="s">
        <v>8</v>
      </c>
      <c r="E149" t="s">
        <v>179</v>
      </c>
      <c r="F149" s="12">
        <v>50.23</v>
      </c>
      <c r="G149" s="13">
        <v>1</v>
      </c>
      <c r="H149">
        <v>0</v>
      </c>
      <c r="I149" s="12">
        <f t="shared" si="8"/>
        <v>0</v>
      </c>
      <c r="J149" s="12">
        <f t="shared" si="9"/>
        <v>50.23</v>
      </c>
      <c r="K149" s="12">
        <f t="shared" si="10"/>
        <v>50.23</v>
      </c>
      <c r="L149" s="12">
        <v>14.25</v>
      </c>
      <c r="M149" s="12">
        <f t="shared" si="11"/>
        <v>64.48</v>
      </c>
      <c r="N149" t="s">
        <v>9</v>
      </c>
      <c r="O149" s="13">
        <v>10</v>
      </c>
      <c r="P149">
        <v>5</v>
      </c>
      <c r="Q149" t="b">
        <v>0</v>
      </c>
      <c r="R149">
        <v>3</v>
      </c>
      <c r="S149" t="s">
        <v>44</v>
      </c>
      <c r="T149" t="s">
        <v>39</v>
      </c>
    </row>
    <row r="150" spans="1:20">
      <c r="A150" t="s">
        <v>405</v>
      </c>
      <c r="B150" s="11">
        <v>44575</v>
      </c>
      <c r="C150" t="s">
        <v>406</v>
      </c>
      <c r="D150" t="s">
        <v>11</v>
      </c>
      <c r="E150" t="s">
        <v>400</v>
      </c>
      <c r="F150" s="12">
        <v>49.07</v>
      </c>
      <c r="G150" s="13">
        <v>1</v>
      </c>
      <c r="H150">
        <v>0</v>
      </c>
      <c r="I150" s="12">
        <f t="shared" si="8"/>
        <v>0</v>
      </c>
      <c r="J150" s="12">
        <f t="shared" si="9"/>
        <v>49.07</v>
      </c>
      <c r="K150" s="12">
        <f t="shared" si="10"/>
        <v>49.07</v>
      </c>
      <c r="L150" s="12">
        <v>9.84</v>
      </c>
      <c r="M150" s="12">
        <f t="shared" si="11"/>
        <v>58.91</v>
      </c>
      <c r="N150" t="s">
        <v>18</v>
      </c>
      <c r="O150" s="13">
        <v>7</v>
      </c>
      <c r="P150">
        <v>4.5</v>
      </c>
      <c r="Q150" t="b">
        <v>0</v>
      </c>
      <c r="R150">
        <v>5</v>
      </c>
      <c r="S150" t="s">
        <v>43</v>
      </c>
      <c r="T150" t="s">
        <v>39</v>
      </c>
    </row>
    <row r="151" spans="1:20">
      <c r="A151" t="s">
        <v>407</v>
      </c>
      <c r="B151" s="11">
        <v>44575</v>
      </c>
      <c r="C151" t="s">
        <v>408</v>
      </c>
      <c r="D151" t="s">
        <v>11</v>
      </c>
      <c r="E151" t="s">
        <v>204</v>
      </c>
      <c r="F151" s="12">
        <v>74.1</v>
      </c>
      <c r="G151" s="13">
        <v>2</v>
      </c>
      <c r="H151">
        <v>0</v>
      </c>
      <c r="I151" s="12">
        <f t="shared" si="8"/>
        <v>0</v>
      </c>
      <c r="J151" s="12">
        <f t="shared" si="9"/>
        <v>148.2</v>
      </c>
      <c r="K151" s="12">
        <f t="shared" si="10"/>
        <v>148.2</v>
      </c>
      <c r="L151" s="12">
        <v>14.12</v>
      </c>
      <c r="M151" s="12">
        <f t="shared" si="11"/>
        <v>162.32</v>
      </c>
      <c r="N151" t="s">
        <v>9</v>
      </c>
      <c r="O151" s="13">
        <v>9</v>
      </c>
      <c r="P151">
        <v>5</v>
      </c>
      <c r="Q151" t="b">
        <v>0</v>
      </c>
      <c r="R151">
        <v>2</v>
      </c>
      <c r="S151" t="s">
        <v>45</v>
      </c>
      <c r="T151" t="s">
        <v>35</v>
      </c>
    </row>
    <row r="152" spans="1:20">
      <c r="A152" t="s">
        <v>409</v>
      </c>
      <c r="B152" s="11">
        <v>44575</v>
      </c>
      <c r="C152" t="s">
        <v>410</v>
      </c>
      <c r="D152" t="s">
        <v>14</v>
      </c>
      <c r="E152" t="s">
        <v>103</v>
      </c>
      <c r="F152" s="12">
        <v>154.92</v>
      </c>
      <c r="G152" s="13">
        <v>2</v>
      </c>
      <c r="H152">
        <v>0</v>
      </c>
      <c r="I152" s="12">
        <f t="shared" si="8"/>
        <v>0</v>
      </c>
      <c r="J152" s="12">
        <f t="shared" si="9"/>
        <v>309.84</v>
      </c>
      <c r="K152" s="12">
        <f t="shared" si="10"/>
        <v>309.84</v>
      </c>
      <c r="L152" s="12">
        <v>19.38</v>
      </c>
      <c r="M152" s="12">
        <f t="shared" si="11"/>
        <v>329.22</v>
      </c>
      <c r="N152" t="s">
        <v>9</v>
      </c>
      <c r="O152" s="13">
        <v>13</v>
      </c>
      <c r="P152">
        <v>4.5</v>
      </c>
      <c r="Q152" t="b">
        <v>0</v>
      </c>
      <c r="R152">
        <v>9</v>
      </c>
      <c r="S152" t="s">
        <v>48</v>
      </c>
      <c r="T152" t="s">
        <v>35</v>
      </c>
    </row>
    <row r="153" spans="1:20">
      <c r="A153" t="s">
        <v>411</v>
      </c>
      <c r="B153" s="11">
        <v>44575</v>
      </c>
      <c r="C153" t="s">
        <v>412</v>
      </c>
      <c r="D153" t="s">
        <v>14</v>
      </c>
      <c r="E153" t="s">
        <v>103</v>
      </c>
      <c r="F153" s="12">
        <v>168.38</v>
      </c>
      <c r="G153" s="13">
        <v>1</v>
      </c>
      <c r="H153">
        <v>0</v>
      </c>
      <c r="I153" s="12">
        <f t="shared" si="8"/>
        <v>0</v>
      </c>
      <c r="J153" s="12">
        <f t="shared" si="9"/>
        <v>168.38</v>
      </c>
      <c r="K153" s="12">
        <f t="shared" si="10"/>
        <v>168.38</v>
      </c>
      <c r="L153" s="12">
        <v>9.86</v>
      </c>
      <c r="M153" s="12">
        <f t="shared" si="11"/>
        <v>178.24</v>
      </c>
      <c r="N153" t="s">
        <v>18</v>
      </c>
      <c r="O153" s="13">
        <v>5</v>
      </c>
      <c r="P153">
        <v>4.5</v>
      </c>
      <c r="Q153" t="b">
        <v>0</v>
      </c>
      <c r="R153">
        <v>4</v>
      </c>
      <c r="S153" t="s">
        <v>45</v>
      </c>
      <c r="T153" t="s">
        <v>39</v>
      </c>
    </row>
    <row r="154" spans="1:20">
      <c r="A154" t="s">
        <v>413</v>
      </c>
      <c r="B154" s="11">
        <v>44575</v>
      </c>
      <c r="C154" t="s">
        <v>414</v>
      </c>
      <c r="D154" t="s">
        <v>17</v>
      </c>
      <c r="E154" t="s">
        <v>209</v>
      </c>
      <c r="F154" s="12">
        <v>177.53</v>
      </c>
      <c r="G154" s="13">
        <v>3</v>
      </c>
      <c r="H154">
        <v>0</v>
      </c>
      <c r="I154" s="12">
        <f t="shared" si="8"/>
        <v>0</v>
      </c>
      <c r="J154" s="12">
        <f t="shared" si="9"/>
        <v>532.59</v>
      </c>
      <c r="K154" s="12">
        <f t="shared" si="10"/>
        <v>532.59</v>
      </c>
      <c r="L154" s="12">
        <v>23.4</v>
      </c>
      <c r="M154" s="12">
        <f t="shared" si="11"/>
        <v>555.99</v>
      </c>
      <c r="N154" t="s">
        <v>9</v>
      </c>
      <c r="O154" s="13">
        <v>11</v>
      </c>
      <c r="P154">
        <v>4</v>
      </c>
      <c r="Q154" t="b">
        <v>0</v>
      </c>
      <c r="R154">
        <v>8</v>
      </c>
      <c r="S154" t="s">
        <v>44</v>
      </c>
      <c r="T154" t="s">
        <v>35</v>
      </c>
    </row>
    <row r="155" spans="1:20">
      <c r="A155" t="s">
        <v>415</v>
      </c>
      <c r="B155" s="11">
        <v>44575</v>
      </c>
      <c r="C155" t="s">
        <v>416</v>
      </c>
      <c r="D155" t="s">
        <v>17</v>
      </c>
      <c r="E155" t="s">
        <v>194</v>
      </c>
      <c r="F155" s="12">
        <v>28.25</v>
      </c>
      <c r="G155" s="13">
        <v>1</v>
      </c>
      <c r="H155">
        <v>0</v>
      </c>
      <c r="I155" s="12">
        <f t="shared" si="8"/>
        <v>0</v>
      </c>
      <c r="J155" s="12">
        <f t="shared" si="9"/>
        <v>28.25</v>
      </c>
      <c r="K155" s="12">
        <f t="shared" si="10"/>
        <v>28.25</v>
      </c>
      <c r="L155" s="12">
        <v>6.53</v>
      </c>
      <c r="M155" s="12">
        <f t="shared" si="11"/>
        <v>34.78</v>
      </c>
      <c r="N155" t="s">
        <v>18</v>
      </c>
      <c r="O155" s="13">
        <v>5</v>
      </c>
      <c r="P155">
        <v>4</v>
      </c>
      <c r="Q155" t="b">
        <v>0</v>
      </c>
      <c r="R155">
        <v>6</v>
      </c>
      <c r="S155" t="s">
        <v>45</v>
      </c>
      <c r="T155" t="s">
        <v>39</v>
      </c>
    </row>
    <row r="156" spans="1:20">
      <c r="A156" t="s">
        <v>417</v>
      </c>
      <c r="B156" s="11">
        <v>44575</v>
      </c>
      <c r="C156" t="s">
        <v>418</v>
      </c>
      <c r="D156" t="s">
        <v>14</v>
      </c>
      <c r="E156" t="s">
        <v>113</v>
      </c>
      <c r="F156" s="12">
        <v>134</v>
      </c>
      <c r="G156" s="13">
        <v>3</v>
      </c>
      <c r="H156">
        <v>12</v>
      </c>
      <c r="I156" s="12">
        <f t="shared" si="8"/>
        <v>16.08</v>
      </c>
      <c r="J156" s="12">
        <f t="shared" si="9"/>
        <v>402</v>
      </c>
      <c r="K156" s="12">
        <f t="shared" si="10"/>
        <v>385.92</v>
      </c>
      <c r="L156" s="12">
        <v>21.07</v>
      </c>
      <c r="M156" s="12">
        <f t="shared" si="11"/>
        <v>406.99</v>
      </c>
      <c r="N156" t="s">
        <v>9</v>
      </c>
      <c r="O156" s="13">
        <v>10</v>
      </c>
      <c r="P156">
        <v>4.5</v>
      </c>
      <c r="Q156" t="b">
        <v>0</v>
      </c>
      <c r="R156">
        <v>2</v>
      </c>
      <c r="S156" t="s">
        <v>42</v>
      </c>
      <c r="T156" t="s">
        <v>37</v>
      </c>
    </row>
    <row r="157" spans="1:20">
      <c r="A157" t="s">
        <v>419</v>
      </c>
      <c r="B157" s="11">
        <v>44575</v>
      </c>
      <c r="C157" t="s">
        <v>420</v>
      </c>
      <c r="D157" t="s">
        <v>17</v>
      </c>
      <c r="E157" t="s">
        <v>129</v>
      </c>
      <c r="F157" s="12">
        <v>147.97</v>
      </c>
      <c r="G157" s="13">
        <v>3</v>
      </c>
      <c r="H157">
        <v>21.4</v>
      </c>
      <c r="I157" s="12">
        <f t="shared" si="8"/>
        <v>31.66558</v>
      </c>
      <c r="J157" s="12">
        <f t="shared" si="9"/>
        <v>443.91</v>
      </c>
      <c r="K157" s="12">
        <f t="shared" si="10"/>
        <v>412.24442</v>
      </c>
      <c r="L157" s="12">
        <v>9.64</v>
      </c>
      <c r="M157" s="12">
        <f t="shared" si="11"/>
        <v>421.88442</v>
      </c>
      <c r="N157" t="s">
        <v>18</v>
      </c>
      <c r="O157" s="13">
        <v>3</v>
      </c>
      <c r="P157">
        <v>4.5</v>
      </c>
      <c r="Q157" t="b">
        <v>0</v>
      </c>
      <c r="R157">
        <v>7</v>
      </c>
      <c r="S157" t="s">
        <v>48</v>
      </c>
      <c r="T157" t="s">
        <v>35</v>
      </c>
    </row>
    <row r="158" spans="1:20">
      <c r="A158" t="s">
        <v>421</v>
      </c>
      <c r="B158" s="11">
        <v>44575</v>
      </c>
      <c r="C158" t="s">
        <v>422</v>
      </c>
      <c r="D158" t="s">
        <v>17</v>
      </c>
      <c r="E158" t="s">
        <v>194</v>
      </c>
      <c r="F158" s="12">
        <v>171.28</v>
      </c>
      <c r="G158" s="13">
        <v>1</v>
      </c>
      <c r="H158">
        <v>0</v>
      </c>
      <c r="I158" s="12">
        <f t="shared" si="8"/>
        <v>0</v>
      </c>
      <c r="J158" s="12">
        <f t="shared" si="9"/>
        <v>171.28</v>
      </c>
      <c r="K158" s="12">
        <f t="shared" si="10"/>
        <v>171.28</v>
      </c>
      <c r="L158" s="12">
        <v>14.95</v>
      </c>
      <c r="M158" s="12">
        <f t="shared" si="11"/>
        <v>186.23</v>
      </c>
      <c r="N158" t="s">
        <v>18</v>
      </c>
      <c r="O158" s="13">
        <v>5</v>
      </c>
      <c r="P158">
        <v>4.5</v>
      </c>
      <c r="Q158" t="b">
        <v>0</v>
      </c>
      <c r="R158">
        <v>5</v>
      </c>
      <c r="S158" t="s">
        <v>48</v>
      </c>
      <c r="T158" t="s">
        <v>37</v>
      </c>
    </row>
    <row r="159" spans="1:20">
      <c r="A159" t="s">
        <v>423</v>
      </c>
      <c r="B159" s="11">
        <v>44575</v>
      </c>
      <c r="C159" t="s">
        <v>424</v>
      </c>
      <c r="D159" t="s">
        <v>25</v>
      </c>
      <c r="E159" t="s">
        <v>264</v>
      </c>
      <c r="F159" s="12">
        <v>432.76</v>
      </c>
      <c r="G159" s="13">
        <v>2</v>
      </c>
      <c r="H159">
        <v>13.8</v>
      </c>
      <c r="I159" s="12">
        <f t="shared" si="8"/>
        <v>59.72088</v>
      </c>
      <c r="J159" s="12">
        <f t="shared" si="9"/>
        <v>865.52</v>
      </c>
      <c r="K159" s="12">
        <f t="shared" si="10"/>
        <v>805.79912</v>
      </c>
      <c r="L159" s="12">
        <v>25.87</v>
      </c>
      <c r="M159" s="12">
        <f t="shared" si="11"/>
        <v>831.66912</v>
      </c>
      <c r="N159" t="s">
        <v>9</v>
      </c>
      <c r="O159" s="13">
        <v>13</v>
      </c>
      <c r="P159">
        <v>5</v>
      </c>
      <c r="Q159" t="b">
        <v>0</v>
      </c>
      <c r="R159">
        <v>1</v>
      </c>
      <c r="S159" t="s">
        <v>44</v>
      </c>
      <c r="T159" t="s">
        <v>35</v>
      </c>
    </row>
    <row r="160" spans="1:20">
      <c r="A160" t="s">
        <v>425</v>
      </c>
      <c r="B160" s="11">
        <v>44575</v>
      </c>
      <c r="C160" t="s">
        <v>426</v>
      </c>
      <c r="D160" t="s">
        <v>11</v>
      </c>
      <c r="E160" t="s">
        <v>215</v>
      </c>
      <c r="F160" s="12">
        <v>79.46</v>
      </c>
      <c r="G160" s="13">
        <v>1</v>
      </c>
      <c r="H160">
        <v>0</v>
      </c>
      <c r="I160" s="12">
        <f t="shared" si="8"/>
        <v>0</v>
      </c>
      <c r="J160" s="12">
        <f t="shared" si="9"/>
        <v>79.46</v>
      </c>
      <c r="K160" s="12">
        <f t="shared" si="10"/>
        <v>79.46</v>
      </c>
      <c r="L160" s="12">
        <v>25</v>
      </c>
      <c r="M160" s="12">
        <f t="shared" si="11"/>
        <v>104.46</v>
      </c>
      <c r="N160" t="s">
        <v>6</v>
      </c>
      <c r="O160" s="13">
        <v>10</v>
      </c>
      <c r="P160">
        <v>4</v>
      </c>
      <c r="Q160" t="b">
        <v>0</v>
      </c>
      <c r="R160">
        <v>2</v>
      </c>
      <c r="S160" t="s">
        <v>42</v>
      </c>
      <c r="T160" t="s">
        <v>35</v>
      </c>
    </row>
    <row r="161" spans="1:20">
      <c r="A161" t="s">
        <v>427</v>
      </c>
      <c r="B161" s="11">
        <v>44575</v>
      </c>
      <c r="C161" t="s">
        <v>428</v>
      </c>
      <c r="D161" t="s">
        <v>11</v>
      </c>
      <c r="E161" t="s">
        <v>204</v>
      </c>
      <c r="F161" s="12">
        <v>56.45</v>
      </c>
      <c r="G161" s="13">
        <v>1</v>
      </c>
      <c r="H161">
        <v>0</v>
      </c>
      <c r="I161" s="12">
        <f t="shared" si="8"/>
        <v>0</v>
      </c>
      <c r="J161" s="12">
        <f t="shared" si="9"/>
        <v>56.45</v>
      </c>
      <c r="K161" s="12">
        <f t="shared" si="10"/>
        <v>56.45</v>
      </c>
      <c r="L161" s="12">
        <v>13.43</v>
      </c>
      <c r="M161" s="12">
        <f t="shared" si="11"/>
        <v>69.88</v>
      </c>
      <c r="N161" t="s">
        <v>18</v>
      </c>
      <c r="O161" s="13">
        <v>5</v>
      </c>
      <c r="P161">
        <v>4.5</v>
      </c>
      <c r="Q161" t="b">
        <v>0</v>
      </c>
      <c r="R161">
        <v>6</v>
      </c>
      <c r="S161" t="s">
        <v>43</v>
      </c>
      <c r="T161" t="s">
        <v>35</v>
      </c>
    </row>
    <row r="162" spans="1:20">
      <c r="A162" t="s">
        <v>429</v>
      </c>
      <c r="B162" s="11">
        <v>44575</v>
      </c>
      <c r="C162" t="s">
        <v>430</v>
      </c>
      <c r="D162" t="s">
        <v>17</v>
      </c>
      <c r="E162" t="s">
        <v>194</v>
      </c>
      <c r="F162" s="12">
        <v>86.37</v>
      </c>
      <c r="G162" s="13">
        <v>3</v>
      </c>
      <c r="H162">
        <v>0</v>
      </c>
      <c r="I162" s="12">
        <f t="shared" si="8"/>
        <v>0</v>
      </c>
      <c r="J162" s="12">
        <f t="shared" si="9"/>
        <v>259.11</v>
      </c>
      <c r="K162" s="12">
        <f t="shared" si="10"/>
        <v>259.11</v>
      </c>
      <c r="L162" s="12">
        <v>7.28</v>
      </c>
      <c r="M162" s="12">
        <f t="shared" si="11"/>
        <v>266.39</v>
      </c>
      <c r="N162" t="s">
        <v>18</v>
      </c>
      <c r="O162" s="13">
        <v>3</v>
      </c>
      <c r="P162">
        <v>4.5</v>
      </c>
      <c r="Q162" t="b">
        <v>0</v>
      </c>
      <c r="R162">
        <v>7</v>
      </c>
      <c r="S162" t="s">
        <v>42</v>
      </c>
      <c r="T162" t="s">
        <v>37</v>
      </c>
    </row>
    <row r="163" spans="1:20">
      <c r="A163" t="s">
        <v>431</v>
      </c>
      <c r="B163" s="11">
        <v>44575</v>
      </c>
      <c r="C163" t="s">
        <v>432</v>
      </c>
      <c r="D163" t="s">
        <v>5</v>
      </c>
      <c r="E163" t="s">
        <v>144</v>
      </c>
      <c r="F163" s="12">
        <v>32.6</v>
      </c>
      <c r="G163" s="13">
        <v>1</v>
      </c>
      <c r="H163">
        <v>0</v>
      </c>
      <c r="I163" s="12">
        <f t="shared" si="8"/>
        <v>0</v>
      </c>
      <c r="J163" s="12">
        <f t="shared" si="9"/>
        <v>32.6</v>
      </c>
      <c r="K163" s="12">
        <f t="shared" si="10"/>
        <v>32.6</v>
      </c>
      <c r="L163" s="12">
        <v>9.15</v>
      </c>
      <c r="M163" s="12">
        <f t="shared" si="11"/>
        <v>41.75</v>
      </c>
      <c r="N163" t="s">
        <v>18</v>
      </c>
      <c r="O163" s="13">
        <v>6</v>
      </c>
      <c r="P163">
        <v>5</v>
      </c>
      <c r="Q163" t="b">
        <v>1</v>
      </c>
      <c r="R163">
        <v>6</v>
      </c>
      <c r="S163" t="s">
        <v>43</v>
      </c>
      <c r="T163" t="s">
        <v>39</v>
      </c>
    </row>
    <row r="164" spans="1:20">
      <c r="A164" t="s">
        <v>433</v>
      </c>
      <c r="B164" s="11">
        <v>44575</v>
      </c>
      <c r="C164" t="s">
        <v>434</v>
      </c>
      <c r="D164" t="s">
        <v>8</v>
      </c>
      <c r="E164" t="s">
        <v>94</v>
      </c>
      <c r="F164" s="12">
        <v>11.96</v>
      </c>
      <c r="G164" s="13">
        <v>1</v>
      </c>
      <c r="H164">
        <v>0</v>
      </c>
      <c r="I164" s="12">
        <f t="shared" si="8"/>
        <v>0</v>
      </c>
      <c r="J164" s="12">
        <f t="shared" si="9"/>
        <v>11.96</v>
      </c>
      <c r="K164" s="12">
        <f t="shared" si="10"/>
        <v>11.96</v>
      </c>
      <c r="L164" s="12">
        <v>10.57</v>
      </c>
      <c r="M164" s="12">
        <f t="shared" si="11"/>
        <v>22.53</v>
      </c>
      <c r="N164" t="s">
        <v>18</v>
      </c>
      <c r="O164" s="13">
        <v>3</v>
      </c>
      <c r="P164">
        <v>5</v>
      </c>
      <c r="Q164" t="b">
        <v>0</v>
      </c>
      <c r="R164">
        <v>4</v>
      </c>
      <c r="S164" t="s">
        <v>48</v>
      </c>
      <c r="T164" t="s">
        <v>39</v>
      </c>
    </row>
    <row r="165" spans="1:20">
      <c r="A165" t="s">
        <v>435</v>
      </c>
      <c r="B165" s="11">
        <v>44575</v>
      </c>
      <c r="C165" t="s">
        <v>436</v>
      </c>
      <c r="D165" t="s">
        <v>25</v>
      </c>
      <c r="E165" t="s">
        <v>72</v>
      </c>
      <c r="F165" s="12">
        <v>133.08</v>
      </c>
      <c r="G165" s="13">
        <v>1</v>
      </c>
      <c r="H165">
        <v>0</v>
      </c>
      <c r="I165" s="12">
        <f t="shared" si="8"/>
        <v>0</v>
      </c>
      <c r="J165" s="12">
        <f t="shared" si="9"/>
        <v>133.08</v>
      </c>
      <c r="K165" s="12">
        <f t="shared" si="10"/>
        <v>133.08</v>
      </c>
      <c r="L165" s="12">
        <v>21.17</v>
      </c>
      <c r="M165" s="12">
        <f t="shared" si="11"/>
        <v>154.25</v>
      </c>
      <c r="N165" t="s">
        <v>9</v>
      </c>
      <c r="O165" s="13">
        <v>6</v>
      </c>
      <c r="P165">
        <v>5</v>
      </c>
      <c r="Q165" t="b">
        <v>0</v>
      </c>
      <c r="R165">
        <v>1</v>
      </c>
      <c r="S165" t="s">
        <v>44</v>
      </c>
      <c r="T165" t="s">
        <v>37</v>
      </c>
    </row>
    <row r="166" spans="1:20">
      <c r="A166" t="s">
        <v>437</v>
      </c>
      <c r="B166" s="11">
        <v>44576</v>
      </c>
      <c r="C166" t="s">
        <v>438</v>
      </c>
      <c r="D166" t="s">
        <v>5</v>
      </c>
      <c r="E166" t="s">
        <v>119</v>
      </c>
      <c r="F166" s="12">
        <v>37.51</v>
      </c>
      <c r="G166" s="13">
        <v>3</v>
      </c>
      <c r="H166">
        <v>0</v>
      </c>
      <c r="I166" s="12">
        <f t="shared" si="8"/>
        <v>0</v>
      </c>
      <c r="J166" s="12">
        <f t="shared" si="9"/>
        <v>112.53</v>
      </c>
      <c r="K166" s="12">
        <f t="shared" si="10"/>
        <v>112.53</v>
      </c>
      <c r="L166" s="12">
        <v>11.47</v>
      </c>
      <c r="M166" s="12">
        <f t="shared" si="11"/>
        <v>124</v>
      </c>
      <c r="N166" t="s">
        <v>18</v>
      </c>
      <c r="O166" s="13">
        <v>4</v>
      </c>
      <c r="P166">
        <v>4.5</v>
      </c>
      <c r="Q166" t="b">
        <v>0</v>
      </c>
      <c r="R166">
        <v>3</v>
      </c>
      <c r="S166" t="s">
        <v>48</v>
      </c>
      <c r="T166" t="s">
        <v>39</v>
      </c>
    </row>
    <row r="167" spans="1:20">
      <c r="A167" t="s">
        <v>439</v>
      </c>
      <c r="B167" s="11">
        <v>44576</v>
      </c>
      <c r="C167" t="s">
        <v>440</v>
      </c>
      <c r="D167" t="s">
        <v>14</v>
      </c>
      <c r="E167" t="s">
        <v>113</v>
      </c>
      <c r="F167" s="12">
        <v>227.25</v>
      </c>
      <c r="G167" s="13">
        <v>1</v>
      </c>
      <c r="H167">
        <v>0</v>
      </c>
      <c r="I167" s="12">
        <f t="shared" si="8"/>
        <v>0</v>
      </c>
      <c r="J167" s="12">
        <f t="shared" si="9"/>
        <v>227.25</v>
      </c>
      <c r="K167" s="12">
        <f t="shared" si="10"/>
        <v>227.25</v>
      </c>
      <c r="L167" s="12">
        <v>34.18</v>
      </c>
      <c r="M167" s="12">
        <f t="shared" si="11"/>
        <v>261.43</v>
      </c>
      <c r="N167" t="s">
        <v>15</v>
      </c>
      <c r="O167" s="13">
        <v>18</v>
      </c>
      <c r="P167">
        <v>4.5</v>
      </c>
      <c r="Q167" t="b">
        <v>0</v>
      </c>
      <c r="R167">
        <v>5</v>
      </c>
      <c r="S167" t="s">
        <v>48</v>
      </c>
      <c r="T167" t="s">
        <v>39</v>
      </c>
    </row>
    <row r="168" spans="1:20">
      <c r="A168" t="s">
        <v>441</v>
      </c>
      <c r="B168" s="11">
        <v>44576</v>
      </c>
      <c r="C168" t="s">
        <v>442</v>
      </c>
      <c r="D168" t="s">
        <v>17</v>
      </c>
      <c r="E168" t="s">
        <v>209</v>
      </c>
      <c r="F168" s="12">
        <v>134.27</v>
      </c>
      <c r="G168" s="13">
        <v>2</v>
      </c>
      <c r="H168">
        <v>0</v>
      </c>
      <c r="I168" s="12">
        <f t="shared" si="8"/>
        <v>0</v>
      </c>
      <c r="J168" s="12">
        <f t="shared" si="9"/>
        <v>268.54</v>
      </c>
      <c r="K168" s="12">
        <f t="shared" si="10"/>
        <v>268.54</v>
      </c>
      <c r="L168" s="12">
        <v>20.73</v>
      </c>
      <c r="M168" s="12">
        <f t="shared" si="11"/>
        <v>289.27</v>
      </c>
      <c r="N168" t="s">
        <v>9</v>
      </c>
      <c r="O168" s="13">
        <v>12</v>
      </c>
      <c r="P168">
        <v>5</v>
      </c>
      <c r="Q168" t="b">
        <v>0</v>
      </c>
      <c r="R168">
        <v>6</v>
      </c>
      <c r="S168" t="s">
        <v>42</v>
      </c>
      <c r="T168" t="s">
        <v>37</v>
      </c>
    </row>
    <row r="169" spans="1:20">
      <c r="A169" t="s">
        <v>443</v>
      </c>
      <c r="B169" s="11">
        <v>44576</v>
      </c>
      <c r="C169" t="s">
        <v>138</v>
      </c>
      <c r="D169" t="s">
        <v>17</v>
      </c>
      <c r="E169" t="s">
        <v>139</v>
      </c>
      <c r="F169" s="12">
        <v>16.98</v>
      </c>
      <c r="G169" s="13">
        <v>1</v>
      </c>
      <c r="H169">
        <v>13.3</v>
      </c>
      <c r="I169" s="12">
        <f t="shared" si="8"/>
        <v>2.25834</v>
      </c>
      <c r="J169" s="12">
        <f t="shared" si="9"/>
        <v>16.98</v>
      </c>
      <c r="K169" s="12">
        <f t="shared" si="10"/>
        <v>14.72166</v>
      </c>
      <c r="L169" s="12">
        <v>18.02</v>
      </c>
      <c r="M169" s="12">
        <f t="shared" si="11"/>
        <v>32.74166</v>
      </c>
      <c r="N169" t="s">
        <v>9</v>
      </c>
      <c r="O169" s="13">
        <v>10</v>
      </c>
      <c r="P169">
        <v>3</v>
      </c>
      <c r="Q169" t="b">
        <v>0</v>
      </c>
      <c r="R169">
        <v>1</v>
      </c>
      <c r="S169" t="s">
        <v>45</v>
      </c>
      <c r="T169" t="s">
        <v>35</v>
      </c>
    </row>
    <row r="170" spans="1:20">
      <c r="A170" t="s">
        <v>444</v>
      </c>
      <c r="B170" s="11">
        <v>44576</v>
      </c>
      <c r="C170" t="s">
        <v>445</v>
      </c>
      <c r="D170" t="s">
        <v>14</v>
      </c>
      <c r="E170" t="s">
        <v>94</v>
      </c>
      <c r="F170" s="12">
        <v>77.24</v>
      </c>
      <c r="G170" s="13">
        <v>1</v>
      </c>
      <c r="H170">
        <v>0</v>
      </c>
      <c r="I170" s="12">
        <f t="shared" si="8"/>
        <v>0</v>
      </c>
      <c r="J170" s="12">
        <f t="shared" si="9"/>
        <v>77.24</v>
      </c>
      <c r="K170" s="12">
        <f t="shared" si="10"/>
        <v>77.24</v>
      </c>
      <c r="L170" s="12">
        <v>24.15</v>
      </c>
      <c r="M170" s="12">
        <f t="shared" si="11"/>
        <v>101.39</v>
      </c>
      <c r="N170" t="s">
        <v>12</v>
      </c>
      <c r="O170" s="13">
        <v>16</v>
      </c>
      <c r="P170">
        <v>4</v>
      </c>
      <c r="Q170" t="b">
        <v>0</v>
      </c>
      <c r="R170">
        <v>10</v>
      </c>
      <c r="S170" t="s">
        <v>44</v>
      </c>
      <c r="T170" t="s">
        <v>35</v>
      </c>
    </row>
    <row r="171" spans="1:20">
      <c r="A171" t="s">
        <v>446</v>
      </c>
      <c r="B171" s="11">
        <v>44576</v>
      </c>
      <c r="C171" t="s">
        <v>447</v>
      </c>
      <c r="D171" t="s">
        <v>25</v>
      </c>
      <c r="E171" t="s">
        <v>72</v>
      </c>
      <c r="F171" s="12">
        <v>266.33</v>
      </c>
      <c r="G171" s="13">
        <v>2</v>
      </c>
      <c r="H171">
        <v>0</v>
      </c>
      <c r="I171" s="12">
        <f t="shared" si="8"/>
        <v>0</v>
      </c>
      <c r="J171" s="12">
        <f t="shared" si="9"/>
        <v>532.66</v>
      </c>
      <c r="K171" s="12">
        <f t="shared" si="10"/>
        <v>532.66</v>
      </c>
      <c r="L171" s="12">
        <v>19</v>
      </c>
      <c r="M171" s="12">
        <f t="shared" si="11"/>
        <v>551.66</v>
      </c>
      <c r="N171" t="s">
        <v>9</v>
      </c>
      <c r="O171" s="13">
        <v>6</v>
      </c>
      <c r="P171">
        <v>5</v>
      </c>
      <c r="Q171" t="b">
        <v>0</v>
      </c>
      <c r="R171">
        <v>4</v>
      </c>
      <c r="S171" t="s">
        <v>44</v>
      </c>
      <c r="T171" t="s">
        <v>39</v>
      </c>
    </row>
    <row r="172" spans="1:20">
      <c r="A172" t="s">
        <v>448</v>
      </c>
      <c r="B172" s="11">
        <v>44576</v>
      </c>
      <c r="C172" t="s">
        <v>449</v>
      </c>
      <c r="D172" t="s">
        <v>14</v>
      </c>
      <c r="E172" t="s">
        <v>162</v>
      </c>
      <c r="F172" s="12">
        <v>65.02</v>
      </c>
      <c r="G172" s="13">
        <v>1</v>
      </c>
      <c r="H172">
        <v>0</v>
      </c>
      <c r="I172" s="12">
        <f t="shared" si="8"/>
        <v>0</v>
      </c>
      <c r="J172" s="12">
        <f t="shared" si="9"/>
        <v>65.02</v>
      </c>
      <c r="K172" s="12">
        <f t="shared" si="10"/>
        <v>65.02</v>
      </c>
      <c r="L172" s="12">
        <v>12.88</v>
      </c>
      <c r="M172" s="12">
        <f t="shared" si="11"/>
        <v>77.9</v>
      </c>
      <c r="N172" t="s">
        <v>18</v>
      </c>
      <c r="O172" s="13">
        <v>2</v>
      </c>
      <c r="P172">
        <v>4</v>
      </c>
      <c r="Q172" t="b">
        <v>1</v>
      </c>
      <c r="R172">
        <v>8</v>
      </c>
      <c r="S172" t="s">
        <v>46</v>
      </c>
      <c r="T172" t="s">
        <v>39</v>
      </c>
    </row>
    <row r="173" spans="1:20">
      <c r="A173" t="s">
        <v>450</v>
      </c>
      <c r="B173" s="11">
        <v>44576</v>
      </c>
      <c r="C173" t="s">
        <v>451</v>
      </c>
      <c r="D173" t="s">
        <v>14</v>
      </c>
      <c r="E173" t="s">
        <v>113</v>
      </c>
      <c r="F173" s="12">
        <v>220.57</v>
      </c>
      <c r="G173" s="13">
        <v>1</v>
      </c>
      <c r="H173">
        <v>0</v>
      </c>
      <c r="I173" s="12">
        <f t="shared" si="8"/>
        <v>0</v>
      </c>
      <c r="J173" s="12">
        <f t="shared" si="9"/>
        <v>220.57</v>
      </c>
      <c r="K173" s="12">
        <f t="shared" si="10"/>
        <v>220.57</v>
      </c>
      <c r="L173" s="12">
        <v>12.57</v>
      </c>
      <c r="M173" s="12">
        <f t="shared" si="11"/>
        <v>233.14</v>
      </c>
      <c r="N173" t="s">
        <v>18</v>
      </c>
      <c r="O173" s="13">
        <v>4</v>
      </c>
      <c r="P173">
        <v>3</v>
      </c>
      <c r="Q173" t="b">
        <v>0</v>
      </c>
      <c r="R173">
        <v>7</v>
      </c>
      <c r="S173" t="s">
        <v>44</v>
      </c>
      <c r="T173" t="s">
        <v>39</v>
      </c>
    </row>
    <row r="174" spans="1:20">
      <c r="A174" t="s">
        <v>452</v>
      </c>
      <c r="B174" s="11">
        <v>44576</v>
      </c>
      <c r="C174" t="s">
        <v>453</v>
      </c>
      <c r="D174" t="s">
        <v>14</v>
      </c>
      <c r="E174" t="s">
        <v>162</v>
      </c>
      <c r="F174" s="12">
        <v>28.15</v>
      </c>
      <c r="G174" s="13">
        <v>1</v>
      </c>
      <c r="H174">
        <v>0</v>
      </c>
      <c r="I174" s="12">
        <f t="shared" si="8"/>
        <v>0</v>
      </c>
      <c r="J174" s="12">
        <f t="shared" si="9"/>
        <v>28.15</v>
      </c>
      <c r="K174" s="12">
        <f t="shared" si="10"/>
        <v>28.15</v>
      </c>
      <c r="L174" s="12">
        <v>10.47</v>
      </c>
      <c r="M174" s="12">
        <f t="shared" si="11"/>
        <v>38.62</v>
      </c>
      <c r="N174" t="s">
        <v>18</v>
      </c>
      <c r="O174" s="13">
        <v>3</v>
      </c>
      <c r="P174">
        <v>5</v>
      </c>
      <c r="Q174" t="b">
        <v>0</v>
      </c>
      <c r="R174">
        <v>3</v>
      </c>
      <c r="S174" t="s">
        <v>44</v>
      </c>
      <c r="T174" t="s">
        <v>39</v>
      </c>
    </row>
    <row r="175" spans="1:20">
      <c r="A175" t="s">
        <v>454</v>
      </c>
      <c r="B175" s="11">
        <v>44576</v>
      </c>
      <c r="C175" t="s">
        <v>455</v>
      </c>
      <c r="D175" t="s">
        <v>17</v>
      </c>
      <c r="E175" t="s">
        <v>78</v>
      </c>
      <c r="F175" s="12">
        <v>24.37</v>
      </c>
      <c r="G175" s="13">
        <v>3</v>
      </c>
      <c r="H175">
        <v>0</v>
      </c>
      <c r="I175" s="12">
        <f t="shared" si="8"/>
        <v>0</v>
      </c>
      <c r="J175" s="12">
        <f t="shared" si="9"/>
        <v>73.11</v>
      </c>
      <c r="K175" s="12">
        <f t="shared" si="10"/>
        <v>73.11</v>
      </c>
      <c r="L175" s="12">
        <v>6.46</v>
      </c>
      <c r="M175" s="12">
        <f t="shared" si="11"/>
        <v>79.57</v>
      </c>
      <c r="N175" t="s">
        <v>18</v>
      </c>
      <c r="O175" s="13">
        <v>2</v>
      </c>
      <c r="P175">
        <v>2</v>
      </c>
      <c r="Q175" t="b">
        <v>0</v>
      </c>
      <c r="R175">
        <v>12</v>
      </c>
      <c r="S175" t="s">
        <v>48</v>
      </c>
      <c r="T175" t="s">
        <v>30</v>
      </c>
    </row>
    <row r="176" spans="1:20">
      <c r="A176" t="s">
        <v>456</v>
      </c>
      <c r="B176" s="11">
        <v>44576</v>
      </c>
      <c r="C176" t="s">
        <v>457</v>
      </c>
      <c r="D176" t="s">
        <v>17</v>
      </c>
      <c r="E176" t="s">
        <v>78</v>
      </c>
      <c r="F176" s="12">
        <v>119.52</v>
      </c>
      <c r="G176" s="13">
        <v>1</v>
      </c>
      <c r="H176">
        <v>21.6</v>
      </c>
      <c r="I176" s="12">
        <f t="shared" si="8"/>
        <v>25.81632</v>
      </c>
      <c r="J176" s="12">
        <f t="shared" si="9"/>
        <v>119.52</v>
      </c>
      <c r="K176" s="12">
        <f t="shared" si="10"/>
        <v>93.70368</v>
      </c>
      <c r="L176" s="12">
        <v>8.95</v>
      </c>
      <c r="M176" s="12">
        <f t="shared" si="11"/>
        <v>102.65368</v>
      </c>
      <c r="N176" t="s">
        <v>18</v>
      </c>
      <c r="O176" s="13">
        <v>4</v>
      </c>
      <c r="P176">
        <v>5</v>
      </c>
      <c r="Q176" t="b">
        <v>0</v>
      </c>
      <c r="R176">
        <v>3</v>
      </c>
      <c r="S176" t="s">
        <v>44</v>
      </c>
      <c r="T176" t="s">
        <v>35</v>
      </c>
    </row>
    <row r="177" spans="1:20">
      <c r="A177" t="s">
        <v>458</v>
      </c>
      <c r="B177" s="11">
        <v>44576</v>
      </c>
      <c r="C177" t="s">
        <v>459</v>
      </c>
      <c r="D177" t="s">
        <v>14</v>
      </c>
      <c r="E177" t="s">
        <v>94</v>
      </c>
      <c r="F177" s="12">
        <v>153.72</v>
      </c>
      <c r="G177" s="13">
        <v>1</v>
      </c>
      <c r="H177">
        <v>0</v>
      </c>
      <c r="I177" s="12">
        <f t="shared" si="8"/>
        <v>0</v>
      </c>
      <c r="J177" s="12">
        <f t="shared" si="9"/>
        <v>153.72</v>
      </c>
      <c r="K177" s="12">
        <f t="shared" si="10"/>
        <v>153.72</v>
      </c>
      <c r="L177" s="12">
        <v>14.29</v>
      </c>
      <c r="M177" s="12">
        <f t="shared" si="11"/>
        <v>168.01</v>
      </c>
      <c r="N177" t="s">
        <v>18</v>
      </c>
      <c r="O177" s="13">
        <v>6</v>
      </c>
      <c r="P177">
        <v>5</v>
      </c>
      <c r="Q177" t="b">
        <v>0</v>
      </c>
      <c r="R177">
        <v>1</v>
      </c>
      <c r="S177" t="s">
        <v>44</v>
      </c>
      <c r="T177" t="s">
        <v>39</v>
      </c>
    </row>
    <row r="178" spans="1:20">
      <c r="A178" t="s">
        <v>460</v>
      </c>
      <c r="B178" s="11">
        <v>44576</v>
      </c>
      <c r="C178" t="s">
        <v>461</v>
      </c>
      <c r="D178" t="s">
        <v>14</v>
      </c>
      <c r="E178" t="s">
        <v>94</v>
      </c>
      <c r="F178" s="12">
        <v>67.79</v>
      </c>
      <c r="G178" s="13">
        <v>1</v>
      </c>
      <c r="H178">
        <v>0</v>
      </c>
      <c r="I178" s="12">
        <f t="shared" si="8"/>
        <v>0</v>
      </c>
      <c r="J178" s="12">
        <f t="shared" si="9"/>
        <v>67.79</v>
      </c>
      <c r="K178" s="12">
        <f t="shared" si="10"/>
        <v>67.79</v>
      </c>
      <c r="L178" s="12">
        <v>19.8</v>
      </c>
      <c r="M178" s="12">
        <f t="shared" si="11"/>
        <v>87.59</v>
      </c>
      <c r="N178" t="s">
        <v>12</v>
      </c>
      <c r="O178" s="13">
        <v>12</v>
      </c>
      <c r="P178">
        <v>3.5</v>
      </c>
      <c r="Q178" t="b">
        <v>0</v>
      </c>
      <c r="R178">
        <v>15</v>
      </c>
      <c r="S178" t="s">
        <v>48</v>
      </c>
      <c r="T178" t="s">
        <v>39</v>
      </c>
    </row>
    <row r="179" spans="1:20">
      <c r="A179" t="s">
        <v>462</v>
      </c>
      <c r="B179" s="11">
        <v>44576</v>
      </c>
      <c r="C179" t="s">
        <v>463</v>
      </c>
      <c r="D179" t="s">
        <v>14</v>
      </c>
      <c r="E179" t="s">
        <v>113</v>
      </c>
      <c r="F179" s="12">
        <v>90.53</v>
      </c>
      <c r="G179" s="13">
        <v>1</v>
      </c>
      <c r="H179">
        <v>0</v>
      </c>
      <c r="I179" s="12">
        <f t="shared" si="8"/>
        <v>0</v>
      </c>
      <c r="J179" s="12">
        <f t="shared" si="9"/>
        <v>90.53</v>
      </c>
      <c r="K179" s="12">
        <f t="shared" si="10"/>
        <v>90.53</v>
      </c>
      <c r="L179" s="12">
        <v>15</v>
      </c>
      <c r="M179" s="12">
        <f t="shared" si="11"/>
        <v>105.53</v>
      </c>
      <c r="N179" t="s">
        <v>9</v>
      </c>
      <c r="O179" s="13">
        <v>6</v>
      </c>
      <c r="P179">
        <v>4.5</v>
      </c>
      <c r="Q179" t="b">
        <v>0</v>
      </c>
      <c r="R179">
        <v>1</v>
      </c>
      <c r="S179" t="s">
        <v>44</v>
      </c>
      <c r="T179" t="s">
        <v>37</v>
      </c>
    </row>
    <row r="180" spans="1:20">
      <c r="A180" t="s">
        <v>464</v>
      </c>
      <c r="B180" s="11">
        <v>44577</v>
      </c>
      <c r="C180" t="s">
        <v>465</v>
      </c>
      <c r="D180" t="s">
        <v>17</v>
      </c>
      <c r="E180" t="s">
        <v>194</v>
      </c>
      <c r="F180" s="12">
        <v>130.94</v>
      </c>
      <c r="G180" s="13">
        <v>1</v>
      </c>
      <c r="H180">
        <v>0</v>
      </c>
      <c r="I180" s="12">
        <f t="shared" si="8"/>
        <v>0</v>
      </c>
      <c r="J180" s="12">
        <f t="shared" si="9"/>
        <v>130.94</v>
      </c>
      <c r="K180" s="12">
        <f t="shared" si="10"/>
        <v>130.94</v>
      </c>
      <c r="L180" s="12">
        <v>12.7</v>
      </c>
      <c r="M180" s="12">
        <f t="shared" si="11"/>
        <v>143.64</v>
      </c>
      <c r="N180" t="s">
        <v>18</v>
      </c>
      <c r="O180" s="13">
        <v>4</v>
      </c>
      <c r="P180">
        <v>4</v>
      </c>
      <c r="Q180" t="b">
        <v>0</v>
      </c>
      <c r="R180">
        <v>9</v>
      </c>
      <c r="S180" t="s">
        <v>46</v>
      </c>
      <c r="T180" t="s">
        <v>35</v>
      </c>
    </row>
    <row r="181" spans="1:20">
      <c r="A181" t="s">
        <v>466</v>
      </c>
      <c r="B181" s="11">
        <v>44577</v>
      </c>
      <c r="C181" t="s">
        <v>467</v>
      </c>
      <c r="D181" t="s">
        <v>17</v>
      </c>
      <c r="E181" t="s">
        <v>209</v>
      </c>
      <c r="F181" s="12">
        <v>15.14</v>
      </c>
      <c r="G181" s="13">
        <v>3</v>
      </c>
      <c r="H181">
        <v>17.9</v>
      </c>
      <c r="I181" s="12">
        <f t="shared" si="8"/>
        <v>2.71006</v>
      </c>
      <c r="J181" s="12">
        <f t="shared" si="9"/>
        <v>45.42</v>
      </c>
      <c r="K181" s="12">
        <f t="shared" si="10"/>
        <v>42.70994</v>
      </c>
      <c r="L181" s="12">
        <v>18.53</v>
      </c>
      <c r="M181" s="12">
        <f t="shared" si="11"/>
        <v>61.23994</v>
      </c>
      <c r="N181" t="s">
        <v>6</v>
      </c>
      <c r="O181" s="13">
        <v>23</v>
      </c>
      <c r="P181">
        <v>4.5</v>
      </c>
      <c r="Q181" t="b">
        <v>0</v>
      </c>
      <c r="R181">
        <v>3</v>
      </c>
      <c r="S181" t="s">
        <v>42</v>
      </c>
      <c r="T181" t="s">
        <v>30</v>
      </c>
    </row>
    <row r="182" spans="1:20">
      <c r="A182" t="s">
        <v>468</v>
      </c>
      <c r="B182" s="11">
        <v>44577</v>
      </c>
      <c r="C182" t="s">
        <v>469</v>
      </c>
      <c r="D182" t="s">
        <v>14</v>
      </c>
      <c r="E182" t="s">
        <v>113</v>
      </c>
      <c r="F182" s="12">
        <v>134.05</v>
      </c>
      <c r="G182" s="13">
        <v>2</v>
      </c>
      <c r="H182">
        <v>0</v>
      </c>
      <c r="I182" s="12">
        <f t="shared" si="8"/>
        <v>0</v>
      </c>
      <c r="J182" s="12">
        <f t="shared" si="9"/>
        <v>268.1</v>
      </c>
      <c r="K182" s="12">
        <f t="shared" si="10"/>
        <v>268.1</v>
      </c>
      <c r="L182" s="12">
        <v>17.01</v>
      </c>
      <c r="M182" s="12">
        <f t="shared" si="11"/>
        <v>285.11</v>
      </c>
      <c r="N182" t="s">
        <v>9</v>
      </c>
      <c r="O182" s="13">
        <v>8</v>
      </c>
      <c r="P182">
        <v>4.5</v>
      </c>
      <c r="Q182" t="b">
        <v>0</v>
      </c>
      <c r="R182">
        <v>3</v>
      </c>
      <c r="S182" t="s">
        <v>44</v>
      </c>
      <c r="T182" t="s">
        <v>30</v>
      </c>
    </row>
    <row r="183" spans="1:20">
      <c r="A183" t="s">
        <v>470</v>
      </c>
      <c r="B183" s="11">
        <v>44577</v>
      </c>
      <c r="C183" t="s">
        <v>471</v>
      </c>
      <c r="D183" t="s">
        <v>11</v>
      </c>
      <c r="E183" t="s">
        <v>91</v>
      </c>
      <c r="F183" s="12">
        <v>34.97</v>
      </c>
      <c r="G183" s="13">
        <v>1</v>
      </c>
      <c r="H183">
        <v>0</v>
      </c>
      <c r="I183" s="12">
        <f t="shared" si="8"/>
        <v>0</v>
      </c>
      <c r="J183" s="12">
        <f t="shared" si="9"/>
        <v>34.97</v>
      </c>
      <c r="K183" s="12">
        <f t="shared" si="10"/>
        <v>34.97</v>
      </c>
      <c r="L183" s="12">
        <v>15.18</v>
      </c>
      <c r="M183" s="12">
        <f t="shared" si="11"/>
        <v>50.15</v>
      </c>
      <c r="N183" t="s">
        <v>9</v>
      </c>
      <c r="O183" s="13">
        <v>11</v>
      </c>
      <c r="P183">
        <v>4.5</v>
      </c>
      <c r="Q183" t="b">
        <v>0</v>
      </c>
      <c r="R183">
        <v>12</v>
      </c>
      <c r="S183" t="s">
        <v>44</v>
      </c>
      <c r="T183" t="s">
        <v>39</v>
      </c>
    </row>
    <row r="184" spans="1:20">
      <c r="A184" t="s">
        <v>472</v>
      </c>
      <c r="B184" s="11">
        <v>44577</v>
      </c>
      <c r="C184" t="s">
        <v>473</v>
      </c>
      <c r="D184" t="s">
        <v>17</v>
      </c>
      <c r="E184" t="s">
        <v>139</v>
      </c>
      <c r="F184" s="12">
        <v>68.91</v>
      </c>
      <c r="G184" s="13">
        <v>1</v>
      </c>
      <c r="H184">
        <v>0</v>
      </c>
      <c r="I184" s="12">
        <f t="shared" si="8"/>
        <v>0</v>
      </c>
      <c r="J184" s="12">
        <f t="shared" si="9"/>
        <v>68.91</v>
      </c>
      <c r="K184" s="12">
        <f t="shared" si="10"/>
        <v>68.91</v>
      </c>
      <c r="L184" s="12">
        <v>13.39</v>
      </c>
      <c r="M184" s="12">
        <f t="shared" si="11"/>
        <v>82.3</v>
      </c>
      <c r="N184" t="s">
        <v>18</v>
      </c>
      <c r="O184" s="13">
        <v>3</v>
      </c>
      <c r="P184">
        <v>4</v>
      </c>
      <c r="Q184" t="b">
        <v>1</v>
      </c>
      <c r="R184">
        <v>4</v>
      </c>
      <c r="S184" t="s">
        <v>45</v>
      </c>
      <c r="T184" t="s">
        <v>35</v>
      </c>
    </row>
    <row r="185" spans="1:20">
      <c r="A185" t="s">
        <v>474</v>
      </c>
      <c r="B185" s="11">
        <v>44577</v>
      </c>
      <c r="C185" t="s">
        <v>475</v>
      </c>
      <c r="D185" t="s">
        <v>17</v>
      </c>
      <c r="E185" t="s">
        <v>194</v>
      </c>
      <c r="F185" s="12">
        <v>107.41</v>
      </c>
      <c r="G185" s="13">
        <v>1</v>
      </c>
      <c r="H185">
        <v>0</v>
      </c>
      <c r="I185" s="12">
        <f t="shared" si="8"/>
        <v>0</v>
      </c>
      <c r="J185" s="12">
        <f t="shared" si="9"/>
        <v>107.41</v>
      </c>
      <c r="K185" s="12">
        <f t="shared" si="10"/>
        <v>107.41</v>
      </c>
      <c r="L185" s="12">
        <v>15.85</v>
      </c>
      <c r="M185" s="12">
        <f t="shared" si="11"/>
        <v>123.26</v>
      </c>
      <c r="N185" t="s">
        <v>9</v>
      </c>
      <c r="O185" s="13">
        <v>9</v>
      </c>
      <c r="P185">
        <v>4</v>
      </c>
      <c r="Q185" t="b">
        <v>0</v>
      </c>
      <c r="R185">
        <v>4</v>
      </c>
      <c r="S185" t="s">
        <v>48</v>
      </c>
      <c r="T185" t="s">
        <v>30</v>
      </c>
    </row>
    <row r="186" spans="1:20">
      <c r="A186" t="s">
        <v>476</v>
      </c>
      <c r="B186" s="11">
        <v>44577</v>
      </c>
      <c r="C186" t="s">
        <v>477</v>
      </c>
      <c r="D186" t="s">
        <v>14</v>
      </c>
      <c r="E186" t="s">
        <v>162</v>
      </c>
      <c r="F186" s="12">
        <v>137.65</v>
      </c>
      <c r="G186" s="13">
        <v>1</v>
      </c>
      <c r="H186">
        <v>0</v>
      </c>
      <c r="I186" s="12">
        <f t="shared" si="8"/>
        <v>0</v>
      </c>
      <c r="J186" s="12">
        <f t="shared" si="9"/>
        <v>137.65</v>
      </c>
      <c r="K186" s="12">
        <f t="shared" si="10"/>
        <v>137.65</v>
      </c>
      <c r="L186" s="12">
        <v>8.73</v>
      </c>
      <c r="M186" s="12">
        <f t="shared" si="11"/>
        <v>146.38</v>
      </c>
      <c r="N186" t="s">
        <v>18</v>
      </c>
      <c r="O186" s="13">
        <v>3</v>
      </c>
      <c r="P186">
        <v>5</v>
      </c>
      <c r="Q186" t="b">
        <v>0</v>
      </c>
      <c r="R186">
        <v>6</v>
      </c>
      <c r="S186" t="s">
        <v>44</v>
      </c>
      <c r="T186" t="s">
        <v>39</v>
      </c>
    </row>
    <row r="187" spans="1:20">
      <c r="A187" t="s">
        <v>478</v>
      </c>
      <c r="B187" s="11">
        <v>44577</v>
      </c>
      <c r="C187" t="s">
        <v>479</v>
      </c>
      <c r="D187" t="s">
        <v>14</v>
      </c>
      <c r="E187" t="s">
        <v>162</v>
      </c>
      <c r="F187" s="12">
        <v>83.34</v>
      </c>
      <c r="G187" s="13">
        <v>2</v>
      </c>
      <c r="H187">
        <v>0</v>
      </c>
      <c r="I187" s="12">
        <f t="shared" si="8"/>
        <v>0</v>
      </c>
      <c r="J187" s="12">
        <f t="shared" si="9"/>
        <v>166.68</v>
      </c>
      <c r="K187" s="12">
        <f t="shared" si="10"/>
        <v>166.68</v>
      </c>
      <c r="L187" s="12">
        <v>22.36</v>
      </c>
      <c r="M187" s="12">
        <f t="shared" si="11"/>
        <v>189.04</v>
      </c>
      <c r="N187" t="s">
        <v>6</v>
      </c>
      <c r="O187" s="13">
        <v>10</v>
      </c>
      <c r="P187">
        <v>4.5</v>
      </c>
      <c r="Q187" t="b">
        <v>0</v>
      </c>
      <c r="R187">
        <v>3</v>
      </c>
      <c r="S187" t="s">
        <v>43</v>
      </c>
      <c r="T187" t="s">
        <v>35</v>
      </c>
    </row>
    <row r="188" spans="1:20">
      <c r="A188" t="s">
        <v>480</v>
      </c>
      <c r="B188" s="11">
        <v>44577</v>
      </c>
      <c r="C188" t="s">
        <v>481</v>
      </c>
      <c r="D188" t="s">
        <v>17</v>
      </c>
      <c r="E188" t="s">
        <v>78</v>
      </c>
      <c r="F188" s="12">
        <v>24.28</v>
      </c>
      <c r="G188" s="13">
        <v>3</v>
      </c>
      <c r="H188">
        <v>0</v>
      </c>
      <c r="I188" s="12">
        <f t="shared" si="8"/>
        <v>0</v>
      </c>
      <c r="J188" s="12">
        <f t="shared" si="9"/>
        <v>72.84</v>
      </c>
      <c r="K188" s="12">
        <f t="shared" si="10"/>
        <v>72.84</v>
      </c>
      <c r="L188" s="12">
        <v>13.54</v>
      </c>
      <c r="M188" s="12">
        <f t="shared" si="11"/>
        <v>86.38</v>
      </c>
      <c r="N188" t="s">
        <v>18</v>
      </c>
      <c r="O188" s="13">
        <v>7</v>
      </c>
      <c r="P188">
        <v>3.5</v>
      </c>
      <c r="Q188" t="b">
        <v>0</v>
      </c>
      <c r="R188">
        <v>1</v>
      </c>
      <c r="S188" t="s">
        <v>48</v>
      </c>
      <c r="T188" t="s">
        <v>35</v>
      </c>
    </row>
    <row r="189" spans="1:20">
      <c r="A189" t="s">
        <v>482</v>
      </c>
      <c r="B189" s="11">
        <v>44577</v>
      </c>
      <c r="C189" t="s">
        <v>483</v>
      </c>
      <c r="D189" t="s">
        <v>23</v>
      </c>
      <c r="E189" t="s">
        <v>169</v>
      </c>
      <c r="F189" s="12">
        <v>144.92</v>
      </c>
      <c r="G189" s="13">
        <v>1</v>
      </c>
      <c r="H189">
        <v>10.6</v>
      </c>
      <c r="I189" s="12">
        <f t="shared" si="8"/>
        <v>15.36152</v>
      </c>
      <c r="J189" s="12">
        <f t="shared" si="9"/>
        <v>144.92</v>
      </c>
      <c r="K189" s="12">
        <f t="shared" si="10"/>
        <v>129.55848</v>
      </c>
      <c r="L189" s="12">
        <v>14.45</v>
      </c>
      <c r="M189" s="12">
        <f t="shared" si="11"/>
        <v>144.00848</v>
      </c>
      <c r="N189" t="s">
        <v>18</v>
      </c>
      <c r="O189" s="13">
        <v>2</v>
      </c>
      <c r="P189">
        <v>4.5</v>
      </c>
      <c r="Q189" t="b">
        <v>1</v>
      </c>
      <c r="R189">
        <v>7</v>
      </c>
      <c r="S189" t="s">
        <v>43</v>
      </c>
      <c r="T189" t="s">
        <v>35</v>
      </c>
    </row>
    <row r="190" spans="1:20">
      <c r="A190" t="s">
        <v>484</v>
      </c>
      <c r="B190" s="11">
        <v>44577</v>
      </c>
      <c r="C190" t="s">
        <v>485</v>
      </c>
      <c r="D190" t="s">
        <v>23</v>
      </c>
      <c r="E190" t="s">
        <v>176</v>
      </c>
      <c r="F190" s="12">
        <v>67.83</v>
      </c>
      <c r="G190" s="13">
        <v>2</v>
      </c>
      <c r="H190">
        <v>0</v>
      </c>
      <c r="I190" s="12">
        <f t="shared" si="8"/>
        <v>0</v>
      </c>
      <c r="J190" s="12">
        <f t="shared" si="9"/>
        <v>135.66</v>
      </c>
      <c r="K190" s="12">
        <f t="shared" si="10"/>
        <v>135.66</v>
      </c>
      <c r="L190" s="12">
        <v>12.48</v>
      </c>
      <c r="M190" s="12">
        <f t="shared" si="11"/>
        <v>148.14</v>
      </c>
      <c r="N190" t="s">
        <v>18</v>
      </c>
      <c r="O190" s="13">
        <v>7</v>
      </c>
      <c r="P190">
        <v>5</v>
      </c>
      <c r="Q190" t="b">
        <v>0</v>
      </c>
      <c r="R190">
        <v>5</v>
      </c>
      <c r="S190" t="s">
        <v>45</v>
      </c>
      <c r="T190" t="s">
        <v>35</v>
      </c>
    </row>
    <row r="191" spans="1:20">
      <c r="A191" t="s">
        <v>486</v>
      </c>
      <c r="B191" s="11">
        <v>44577</v>
      </c>
      <c r="C191" t="s">
        <v>487</v>
      </c>
      <c r="D191" t="s">
        <v>5</v>
      </c>
      <c r="E191" t="s">
        <v>124</v>
      </c>
      <c r="F191" s="12">
        <v>57.29</v>
      </c>
      <c r="G191" s="13">
        <v>1</v>
      </c>
      <c r="H191">
        <v>0</v>
      </c>
      <c r="I191" s="12">
        <f t="shared" si="8"/>
        <v>0</v>
      </c>
      <c r="J191" s="12">
        <f t="shared" si="9"/>
        <v>57.29</v>
      </c>
      <c r="K191" s="12">
        <f t="shared" si="10"/>
        <v>57.29</v>
      </c>
      <c r="L191" s="12">
        <v>10.27</v>
      </c>
      <c r="M191" s="12">
        <f t="shared" si="11"/>
        <v>67.56</v>
      </c>
      <c r="N191" t="s">
        <v>18</v>
      </c>
      <c r="O191" s="13">
        <v>4</v>
      </c>
      <c r="P191">
        <v>3</v>
      </c>
      <c r="Q191" t="b">
        <v>1</v>
      </c>
      <c r="R191">
        <v>2</v>
      </c>
      <c r="S191" t="s">
        <v>46</v>
      </c>
      <c r="T191" t="s">
        <v>35</v>
      </c>
    </row>
    <row r="192" spans="1:20">
      <c r="A192" t="s">
        <v>488</v>
      </c>
      <c r="B192" s="11">
        <v>44577</v>
      </c>
      <c r="C192" t="s">
        <v>489</v>
      </c>
      <c r="D192" t="s">
        <v>23</v>
      </c>
      <c r="E192" t="s">
        <v>110</v>
      </c>
      <c r="F192" s="12">
        <v>48.33</v>
      </c>
      <c r="G192" s="13">
        <v>1</v>
      </c>
      <c r="H192">
        <v>9.4</v>
      </c>
      <c r="I192" s="12">
        <f t="shared" si="8"/>
        <v>4.54302</v>
      </c>
      <c r="J192" s="12">
        <f t="shared" si="9"/>
        <v>48.33</v>
      </c>
      <c r="K192" s="12">
        <f t="shared" si="10"/>
        <v>43.78698</v>
      </c>
      <c r="L192" s="12">
        <v>15.06</v>
      </c>
      <c r="M192" s="12">
        <f t="shared" si="11"/>
        <v>58.84698</v>
      </c>
      <c r="N192" t="s">
        <v>9</v>
      </c>
      <c r="O192" s="13">
        <v>8</v>
      </c>
      <c r="P192">
        <v>3</v>
      </c>
      <c r="Q192" t="b">
        <v>1</v>
      </c>
      <c r="R192">
        <v>8</v>
      </c>
      <c r="S192" t="s">
        <v>44</v>
      </c>
      <c r="T192" t="s">
        <v>39</v>
      </c>
    </row>
    <row r="193" spans="1:20">
      <c r="A193" t="s">
        <v>490</v>
      </c>
      <c r="B193" s="11">
        <v>44577</v>
      </c>
      <c r="C193" t="s">
        <v>491</v>
      </c>
      <c r="D193" t="s">
        <v>14</v>
      </c>
      <c r="E193" t="s">
        <v>82</v>
      </c>
      <c r="F193" s="12">
        <v>48.64</v>
      </c>
      <c r="G193" s="13">
        <v>1</v>
      </c>
      <c r="H193">
        <v>0</v>
      </c>
      <c r="I193" s="12">
        <f t="shared" si="8"/>
        <v>0</v>
      </c>
      <c r="J193" s="12">
        <f t="shared" si="9"/>
        <v>48.64</v>
      </c>
      <c r="K193" s="12">
        <f t="shared" si="10"/>
        <v>48.64</v>
      </c>
      <c r="L193" s="12">
        <v>23.8</v>
      </c>
      <c r="M193" s="12">
        <f t="shared" si="11"/>
        <v>72.44</v>
      </c>
      <c r="N193" t="s">
        <v>12</v>
      </c>
      <c r="O193" s="13">
        <v>14</v>
      </c>
      <c r="P193">
        <v>4.5</v>
      </c>
      <c r="Q193" t="b">
        <v>1</v>
      </c>
      <c r="R193">
        <v>6</v>
      </c>
      <c r="S193" t="s">
        <v>48</v>
      </c>
      <c r="T193" t="s">
        <v>35</v>
      </c>
    </row>
    <row r="194" spans="1:20">
      <c r="A194" t="s">
        <v>492</v>
      </c>
      <c r="B194" s="11">
        <v>44577</v>
      </c>
      <c r="C194" t="s">
        <v>493</v>
      </c>
      <c r="D194" t="s">
        <v>20</v>
      </c>
      <c r="E194" t="s">
        <v>197</v>
      </c>
      <c r="F194" s="12">
        <v>25.19</v>
      </c>
      <c r="G194" s="13">
        <v>3</v>
      </c>
      <c r="H194">
        <v>0</v>
      </c>
      <c r="I194" s="12">
        <f t="shared" si="8"/>
        <v>0</v>
      </c>
      <c r="J194" s="12">
        <f t="shared" si="9"/>
        <v>75.57</v>
      </c>
      <c r="K194" s="12">
        <f t="shared" si="10"/>
        <v>75.57</v>
      </c>
      <c r="L194" s="12">
        <v>13.98</v>
      </c>
      <c r="M194" s="12">
        <f t="shared" si="11"/>
        <v>89.55</v>
      </c>
      <c r="N194" t="s">
        <v>9</v>
      </c>
      <c r="O194" s="13">
        <v>7</v>
      </c>
      <c r="P194">
        <v>4.5</v>
      </c>
      <c r="Q194" t="b">
        <v>1</v>
      </c>
      <c r="R194">
        <v>8</v>
      </c>
      <c r="S194" t="s">
        <v>48</v>
      </c>
      <c r="T194" t="s">
        <v>35</v>
      </c>
    </row>
    <row r="195" spans="1:20">
      <c r="A195" t="s">
        <v>494</v>
      </c>
      <c r="B195" s="11">
        <v>44577</v>
      </c>
      <c r="C195" t="s">
        <v>495</v>
      </c>
      <c r="D195" t="s">
        <v>23</v>
      </c>
      <c r="E195" t="s">
        <v>496</v>
      </c>
      <c r="F195" s="12">
        <v>122.72</v>
      </c>
      <c r="G195" s="13">
        <v>1</v>
      </c>
      <c r="H195">
        <v>0</v>
      </c>
      <c r="I195" s="12">
        <f t="shared" ref="I195:I258" si="12">H195*F195/100</f>
        <v>0</v>
      </c>
      <c r="J195" s="12">
        <f t="shared" ref="J195:J258" si="13">G195*F195</f>
        <v>122.72</v>
      </c>
      <c r="K195" s="12">
        <f t="shared" ref="K195:K258" si="14">J195-I195</f>
        <v>122.72</v>
      </c>
      <c r="L195" s="12">
        <v>21.39</v>
      </c>
      <c r="M195" s="12">
        <f t="shared" ref="M195:M258" si="15">K195+L195</f>
        <v>144.11</v>
      </c>
      <c r="N195" t="s">
        <v>9</v>
      </c>
      <c r="O195" s="13">
        <v>5</v>
      </c>
      <c r="P195">
        <v>3.5</v>
      </c>
      <c r="Q195" t="b">
        <v>0</v>
      </c>
      <c r="R195">
        <v>5</v>
      </c>
      <c r="S195" t="s">
        <v>42</v>
      </c>
      <c r="T195" t="s">
        <v>35</v>
      </c>
    </row>
    <row r="196" spans="1:20">
      <c r="A196" t="s">
        <v>497</v>
      </c>
      <c r="B196" s="11">
        <v>44578</v>
      </c>
      <c r="C196" t="s">
        <v>498</v>
      </c>
      <c r="D196" t="s">
        <v>20</v>
      </c>
      <c r="E196" t="s">
        <v>97</v>
      </c>
      <c r="F196" s="12">
        <v>17.41</v>
      </c>
      <c r="G196" s="13">
        <v>1</v>
      </c>
      <c r="H196">
        <v>16.7</v>
      </c>
      <c r="I196" s="12">
        <f t="shared" si="12"/>
        <v>2.90747</v>
      </c>
      <c r="J196" s="12">
        <f t="shared" si="13"/>
        <v>17.41</v>
      </c>
      <c r="K196" s="12">
        <f t="shared" si="14"/>
        <v>14.50253</v>
      </c>
      <c r="L196" s="12">
        <v>16.51</v>
      </c>
      <c r="M196" s="12">
        <f t="shared" si="15"/>
        <v>31.01253</v>
      </c>
      <c r="N196" t="s">
        <v>12</v>
      </c>
      <c r="O196" s="13">
        <v>11</v>
      </c>
      <c r="P196">
        <v>4.5</v>
      </c>
      <c r="Q196" t="b">
        <v>0</v>
      </c>
      <c r="R196">
        <v>6</v>
      </c>
      <c r="S196" t="s">
        <v>48</v>
      </c>
      <c r="T196" t="s">
        <v>30</v>
      </c>
    </row>
    <row r="197" spans="1:20">
      <c r="A197" t="s">
        <v>499</v>
      </c>
      <c r="B197" s="11">
        <v>44578</v>
      </c>
      <c r="C197" t="s">
        <v>383</v>
      </c>
      <c r="D197" t="s">
        <v>25</v>
      </c>
      <c r="E197" t="s">
        <v>72</v>
      </c>
      <c r="F197" s="12">
        <v>428.03</v>
      </c>
      <c r="G197" s="13">
        <v>1</v>
      </c>
      <c r="H197">
        <v>0</v>
      </c>
      <c r="I197" s="12">
        <f t="shared" si="12"/>
        <v>0</v>
      </c>
      <c r="J197" s="12">
        <f t="shared" si="13"/>
        <v>428.03</v>
      </c>
      <c r="K197" s="12">
        <f t="shared" si="14"/>
        <v>428.03</v>
      </c>
      <c r="L197" s="12">
        <v>21.98</v>
      </c>
      <c r="M197" s="12">
        <f t="shared" si="15"/>
        <v>450.01</v>
      </c>
      <c r="N197" t="s">
        <v>9</v>
      </c>
      <c r="O197" s="13">
        <v>7</v>
      </c>
      <c r="P197">
        <v>5</v>
      </c>
      <c r="Q197" t="b">
        <v>1</v>
      </c>
      <c r="R197">
        <v>10</v>
      </c>
      <c r="S197" t="s">
        <v>42</v>
      </c>
      <c r="T197" t="s">
        <v>35</v>
      </c>
    </row>
    <row r="198" spans="1:20">
      <c r="A198" t="s">
        <v>500</v>
      </c>
      <c r="B198" s="11">
        <v>44578</v>
      </c>
      <c r="C198" t="s">
        <v>501</v>
      </c>
      <c r="D198" t="s">
        <v>17</v>
      </c>
      <c r="E198" t="s">
        <v>194</v>
      </c>
      <c r="F198" s="12">
        <v>59.65</v>
      </c>
      <c r="G198" s="13">
        <v>3</v>
      </c>
      <c r="H198">
        <v>0</v>
      </c>
      <c r="I198" s="12">
        <f t="shared" si="12"/>
        <v>0</v>
      </c>
      <c r="J198" s="12">
        <f t="shared" si="13"/>
        <v>178.95</v>
      </c>
      <c r="K198" s="12">
        <f t="shared" si="14"/>
        <v>178.95</v>
      </c>
      <c r="L198" s="12">
        <v>13.62</v>
      </c>
      <c r="M198" s="12">
        <f t="shared" si="15"/>
        <v>192.57</v>
      </c>
      <c r="N198" t="s">
        <v>18</v>
      </c>
      <c r="O198" s="13">
        <v>5</v>
      </c>
      <c r="P198">
        <v>5</v>
      </c>
      <c r="Q198" t="b">
        <v>0</v>
      </c>
      <c r="R198">
        <v>5</v>
      </c>
      <c r="S198" t="s">
        <v>48</v>
      </c>
      <c r="T198" t="s">
        <v>35</v>
      </c>
    </row>
    <row r="199" spans="1:20">
      <c r="A199" t="s">
        <v>502</v>
      </c>
      <c r="B199" s="11">
        <v>44579</v>
      </c>
      <c r="C199" t="s">
        <v>503</v>
      </c>
      <c r="D199" t="s">
        <v>25</v>
      </c>
      <c r="E199" t="s">
        <v>87</v>
      </c>
      <c r="F199" s="12">
        <v>107.57</v>
      </c>
      <c r="G199" s="13">
        <v>1</v>
      </c>
      <c r="H199">
        <v>0</v>
      </c>
      <c r="I199" s="12">
        <f t="shared" si="12"/>
        <v>0</v>
      </c>
      <c r="J199" s="12">
        <f t="shared" si="13"/>
        <v>107.57</v>
      </c>
      <c r="K199" s="12">
        <f t="shared" si="14"/>
        <v>107.57</v>
      </c>
      <c r="L199" s="12">
        <v>13.68</v>
      </c>
      <c r="M199" s="12">
        <f t="shared" si="15"/>
        <v>121.25</v>
      </c>
      <c r="N199" t="s">
        <v>18</v>
      </c>
      <c r="O199" s="13">
        <v>4</v>
      </c>
      <c r="P199">
        <v>4.5</v>
      </c>
      <c r="Q199" t="b">
        <v>0</v>
      </c>
      <c r="R199">
        <v>8</v>
      </c>
      <c r="S199" t="s">
        <v>48</v>
      </c>
      <c r="T199" t="s">
        <v>37</v>
      </c>
    </row>
    <row r="200" spans="1:20">
      <c r="A200" t="s">
        <v>504</v>
      </c>
      <c r="B200" s="11">
        <v>44579</v>
      </c>
      <c r="C200" t="s">
        <v>505</v>
      </c>
      <c r="D200" t="s">
        <v>17</v>
      </c>
      <c r="E200" t="s">
        <v>78</v>
      </c>
      <c r="F200" s="12">
        <v>71.56</v>
      </c>
      <c r="G200" s="13">
        <v>2</v>
      </c>
      <c r="H200">
        <v>0</v>
      </c>
      <c r="I200" s="12">
        <f t="shared" si="12"/>
        <v>0</v>
      </c>
      <c r="J200" s="12">
        <f t="shared" si="13"/>
        <v>143.12</v>
      </c>
      <c r="K200" s="12">
        <f t="shared" si="14"/>
        <v>143.12</v>
      </c>
      <c r="L200" s="12">
        <v>8.94</v>
      </c>
      <c r="M200" s="12">
        <f t="shared" si="15"/>
        <v>152.06</v>
      </c>
      <c r="N200" t="s">
        <v>18</v>
      </c>
      <c r="O200" s="13">
        <v>2</v>
      </c>
      <c r="P200">
        <v>3</v>
      </c>
      <c r="Q200" t="b">
        <v>0</v>
      </c>
      <c r="R200">
        <v>2</v>
      </c>
      <c r="S200" t="s">
        <v>45</v>
      </c>
      <c r="T200" t="s">
        <v>35</v>
      </c>
    </row>
    <row r="201" spans="1:20">
      <c r="A201" t="s">
        <v>506</v>
      </c>
      <c r="B201" s="11">
        <v>44579</v>
      </c>
      <c r="C201" t="s">
        <v>507</v>
      </c>
      <c r="D201" t="s">
        <v>23</v>
      </c>
      <c r="E201" t="s">
        <v>110</v>
      </c>
      <c r="F201" s="12">
        <v>64.36</v>
      </c>
      <c r="G201" s="13">
        <v>1</v>
      </c>
      <c r="H201">
        <v>0</v>
      </c>
      <c r="I201" s="12">
        <f t="shared" si="12"/>
        <v>0</v>
      </c>
      <c r="J201" s="12">
        <f t="shared" si="13"/>
        <v>64.36</v>
      </c>
      <c r="K201" s="12">
        <f t="shared" si="14"/>
        <v>64.36</v>
      </c>
      <c r="L201" s="12">
        <v>20.53</v>
      </c>
      <c r="M201" s="12">
        <f t="shared" si="15"/>
        <v>84.89</v>
      </c>
      <c r="N201" t="s">
        <v>12</v>
      </c>
      <c r="O201" s="13">
        <v>23</v>
      </c>
      <c r="P201">
        <v>2.5</v>
      </c>
      <c r="Q201" t="b">
        <v>0</v>
      </c>
      <c r="R201">
        <v>6</v>
      </c>
      <c r="S201" t="s">
        <v>48</v>
      </c>
      <c r="T201" t="s">
        <v>39</v>
      </c>
    </row>
    <row r="202" spans="1:20">
      <c r="A202" t="s">
        <v>508</v>
      </c>
      <c r="B202" s="11">
        <v>44579</v>
      </c>
      <c r="C202" t="s">
        <v>509</v>
      </c>
      <c r="D202" t="s">
        <v>14</v>
      </c>
      <c r="E202" t="s">
        <v>162</v>
      </c>
      <c r="F202" s="12">
        <v>188.21</v>
      </c>
      <c r="G202" s="13">
        <v>2</v>
      </c>
      <c r="H202">
        <v>22.4</v>
      </c>
      <c r="I202" s="12">
        <f t="shared" si="12"/>
        <v>42.15904</v>
      </c>
      <c r="J202" s="12">
        <f t="shared" si="13"/>
        <v>376.42</v>
      </c>
      <c r="K202" s="12">
        <f t="shared" si="14"/>
        <v>334.26096</v>
      </c>
      <c r="L202" s="12">
        <v>11.06</v>
      </c>
      <c r="M202" s="12">
        <f t="shared" si="15"/>
        <v>345.32096</v>
      </c>
      <c r="N202" t="s">
        <v>18</v>
      </c>
      <c r="O202" s="13">
        <v>3</v>
      </c>
      <c r="P202">
        <v>4.5</v>
      </c>
      <c r="Q202" t="b">
        <v>0</v>
      </c>
      <c r="R202">
        <v>3</v>
      </c>
      <c r="S202" t="s">
        <v>44</v>
      </c>
      <c r="T202" t="s">
        <v>39</v>
      </c>
    </row>
    <row r="203" spans="1:20">
      <c r="A203" t="s">
        <v>510</v>
      </c>
      <c r="B203" s="11">
        <v>44579</v>
      </c>
      <c r="C203" t="s">
        <v>511</v>
      </c>
      <c r="D203" t="s">
        <v>5</v>
      </c>
      <c r="E203" t="s">
        <v>156</v>
      </c>
      <c r="F203" s="12">
        <v>28.4</v>
      </c>
      <c r="G203" s="13">
        <v>3</v>
      </c>
      <c r="H203">
        <v>15.7</v>
      </c>
      <c r="I203" s="12">
        <f t="shared" si="12"/>
        <v>4.4588</v>
      </c>
      <c r="J203" s="12">
        <f t="shared" si="13"/>
        <v>85.2</v>
      </c>
      <c r="K203" s="12">
        <f t="shared" si="14"/>
        <v>80.7412</v>
      </c>
      <c r="L203" s="12">
        <v>20.24</v>
      </c>
      <c r="M203" s="12">
        <f t="shared" si="15"/>
        <v>100.9812</v>
      </c>
      <c r="N203" t="s">
        <v>9</v>
      </c>
      <c r="O203" s="13">
        <v>6</v>
      </c>
      <c r="P203">
        <v>5</v>
      </c>
      <c r="Q203" t="b">
        <v>0</v>
      </c>
      <c r="R203">
        <v>8</v>
      </c>
      <c r="S203" t="s">
        <v>44</v>
      </c>
      <c r="T203" t="s">
        <v>35</v>
      </c>
    </row>
    <row r="204" spans="1:20">
      <c r="A204" t="s">
        <v>512</v>
      </c>
      <c r="B204" s="11">
        <v>44580</v>
      </c>
      <c r="C204" t="s">
        <v>513</v>
      </c>
      <c r="D204" t="s">
        <v>11</v>
      </c>
      <c r="E204" t="s">
        <v>91</v>
      </c>
      <c r="F204" s="12">
        <v>53.89</v>
      </c>
      <c r="G204" s="13">
        <v>1</v>
      </c>
      <c r="H204">
        <v>0</v>
      </c>
      <c r="I204" s="12">
        <f t="shared" si="12"/>
        <v>0</v>
      </c>
      <c r="J204" s="12">
        <f t="shared" si="13"/>
        <v>53.89</v>
      </c>
      <c r="K204" s="12">
        <f t="shared" si="14"/>
        <v>53.89</v>
      </c>
      <c r="L204" s="12">
        <v>12.52</v>
      </c>
      <c r="M204" s="12">
        <f t="shared" si="15"/>
        <v>66.41</v>
      </c>
      <c r="N204" t="s">
        <v>18</v>
      </c>
      <c r="O204" s="13">
        <v>2</v>
      </c>
      <c r="P204">
        <v>5</v>
      </c>
      <c r="Q204" t="b">
        <v>0</v>
      </c>
      <c r="R204">
        <v>4</v>
      </c>
      <c r="S204" t="s">
        <v>44</v>
      </c>
      <c r="T204" t="s">
        <v>35</v>
      </c>
    </row>
    <row r="205" spans="1:20">
      <c r="A205" t="s">
        <v>514</v>
      </c>
      <c r="B205" s="11">
        <v>44580</v>
      </c>
      <c r="C205" t="s">
        <v>515</v>
      </c>
      <c r="D205" t="s">
        <v>11</v>
      </c>
      <c r="E205" t="s">
        <v>91</v>
      </c>
      <c r="F205" s="12">
        <v>81.59</v>
      </c>
      <c r="G205" s="13">
        <v>1</v>
      </c>
      <c r="H205">
        <v>0</v>
      </c>
      <c r="I205" s="12">
        <f t="shared" si="12"/>
        <v>0</v>
      </c>
      <c r="J205" s="12">
        <f t="shared" si="13"/>
        <v>81.59</v>
      </c>
      <c r="K205" s="12">
        <f t="shared" si="14"/>
        <v>81.59</v>
      </c>
      <c r="L205" s="12">
        <v>18.01</v>
      </c>
      <c r="M205" s="12">
        <f t="shared" si="15"/>
        <v>99.6</v>
      </c>
      <c r="N205" t="s">
        <v>12</v>
      </c>
      <c r="O205" s="13">
        <v>20</v>
      </c>
      <c r="P205">
        <v>4.5</v>
      </c>
      <c r="Q205" t="b">
        <v>0</v>
      </c>
      <c r="R205">
        <v>2</v>
      </c>
      <c r="S205" t="s">
        <v>43</v>
      </c>
      <c r="T205" t="s">
        <v>37</v>
      </c>
    </row>
    <row r="206" spans="1:20">
      <c r="A206" t="s">
        <v>516</v>
      </c>
      <c r="B206" s="11">
        <v>44580</v>
      </c>
      <c r="C206" t="s">
        <v>517</v>
      </c>
      <c r="D206" t="s">
        <v>14</v>
      </c>
      <c r="E206" t="s">
        <v>82</v>
      </c>
      <c r="F206" s="12">
        <v>208.45</v>
      </c>
      <c r="G206" s="13">
        <v>3</v>
      </c>
      <c r="H206">
        <v>15</v>
      </c>
      <c r="I206" s="12">
        <f t="shared" si="12"/>
        <v>31.2675</v>
      </c>
      <c r="J206" s="12">
        <f t="shared" si="13"/>
        <v>625.35</v>
      </c>
      <c r="K206" s="12">
        <f t="shared" si="14"/>
        <v>594.0825</v>
      </c>
      <c r="L206" s="12">
        <v>13.28</v>
      </c>
      <c r="M206" s="12">
        <f t="shared" si="15"/>
        <v>607.3625</v>
      </c>
      <c r="N206" t="s">
        <v>18</v>
      </c>
      <c r="O206" s="13">
        <v>6</v>
      </c>
      <c r="P206">
        <v>4.5</v>
      </c>
      <c r="Q206" t="b">
        <v>0</v>
      </c>
      <c r="R206">
        <v>5</v>
      </c>
      <c r="S206" t="s">
        <v>45</v>
      </c>
      <c r="T206" t="s">
        <v>39</v>
      </c>
    </row>
    <row r="207" spans="1:20">
      <c r="A207" t="s">
        <v>518</v>
      </c>
      <c r="B207" s="11">
        <v>44580</v>
      </c>
      <c r="C207" t="s">
        <v>519</v>
      </c>
      <c r="D207" t="s">
        <v>11</v>
      </c>
      <c r="E207" t="s">
        <v>215</v>
      </c>
      <c r="F207" s="12">
        <v>59.81</v>
      </c>
      <c r="G207" s="13">
        <v>1</v>
      </c>
      <c r="H207">
        <v>13.3</v>
      </c>
      <c r="I207" s="12">
        <f t="shared" si="12"/>
        <v>7.95473</v>
      </c>
      <c r="J207" s="12">
        <f t="shared" si="13"/>
        <v>59.81</v>
      </c>
      <c r="K207" s="12">
        <f t="shared" si="14"/>
        <v>51.85527</v>
      </c>
      <c r="L207" s="12">
        <v>21.87</v>
      </c>
      <c r="M207" s="12">
        <f t="shared" si="15"/>
        <v>73.72527</v>
      </c>
      <c r="N207" t="s">
        <v>6</v>
      </c>
      <c r="O207" s="13">
        <v>13</v>
      </c>
      <c r="P207">
        <v>4.5</v>
      </c>
      <c r="Q207" t="b">
        <v>0</v>
      </c>
      <c r="R207">
        <v>2</v>
      </c>
      <c r="S207" t="s">
        <v>45</v>
      </c>
      <c r="T207" t="s">
        <v>35</v>
      </c>
    </row>
    <row r="208" spans="1:20">
      <c r="A208" t="s">
        <v>520</v>
      </c>
      <c r="B208" s="11">
        <v>44580</v>
      </c>
      <c r="C208" t="s">
        <v>521</v>
      </c>
      <c r="D208" t="s">
        <v>17</v>
      </c>
      <c r="E208" t="s">
        <v>194</v>
      </c>
      <c r="F208" s="12">
        <v>59.03</v>
      </c>
      <c r="G208" s="13">
        <v>1</v>
      </c>
      <c r="H208">
        <v>0</v>
      </c>
      <c r="I208" s="12">
        <f t="shared" si="12"/>
        <v>0</v>
      </c>
      <c r="J208" s="12">
        <f t="shared" si="13"/>
        <v>59.03</v>
      </c>
      <c r="K208" s="12">
        <f t="shared" si="14"/>
        <v>59.03</v>
      </c>
      <c r="L208" s="12">
        <v>7.15</v>
      </c>
      <c r="M208" s="12">
        <f t="shared" si="15"/>
        <v>66.18</v>
      </c>
      <c r="N208" t="s">
        <v>18</v>
      </c>
      <c r="O208" s="13">
        <v>2</v>
      </c>
      <c r="P208">
        <v>5</v>
      </c>
      <c r="Q208" t="b">
        <v>0</v>
      </c>
      <c r="R208">
        <v>3</v>
      </c>
      <c r="S208" t="s">
        <v>44</v>
      </c>
      <c r="T208" t="s">
        <v>32</v>
      </c>
    </row>
    <row r="209" spans="1:20">
      <c r="A209" t="s">
        <v>522</v>
      </c>
      <c r="B209" s="11">
        <v>44580</v>
      </c>
      <c r="C209" t="s">
        <v>523</v>
      </c>
      <c r="D209" t="s">
        <v>17</v>
      </c>
      <c r="E209" t="s">
        <v>78</v>
      </c>
      <c r="F209" s="12">
        <v>40.05</v>
      </c>
      <c r="G209" s="13">
        <v>1</v>
      </c>
      <c r="H209">
        <v>0</v>
      </c>
      <c r="I209" s="12">
        <f t="shared" si="12"/>
        <v>0</v>
      </c>
      <c r="J209" s="12">
        <f t="shared" si="13"/>
        <v>40.05</v>
      </c>
      <c r="K209" s="12">
        <f t="shared" si="14"/>
        <v>40.05</v>
      </c>
      <c r="L209" s="12">
        <v>19.42</v>
      </c>
      <c r="M209" s="12">
        <f t="shared" si="15"/>
        <v>59.47</v>
      </c>
      <c r="N209" t="s">
        <v>9</v>
      </c>
      <c r="O209" s="13">
        <v>11</v>
      </c>
      <c r="P209">
        <v>5</v>
      </c>
      <c r="Q209" t="b">
        <v>0</v>
      </c>
      <c r="R209">
        <v>1</v>
      </c>
      <c r="S209" t="s">
        <v>42</v>
      </c>
      <c r="T209" t="s">
        <v>35</v>
      </c>
    </row>
    <row r="210" spans="1:20">
      <c r="A210" t="s">
        <v>524</v>
      </c>
      <c r="B210" s="11">
        <v>44580</v>
      </c>
      <c r="C210" t="s">
        <v>525</v>
      </c>
      <c r="D210" t="s">
        <v>23</v>
      </c>
      <c r="E210" t="s">
        <v>110</v>
      </c>
      <c r="F210" s="12">
        <v>50.21</v>
      </c>
      <c r="G210" s="13">
        <v>1</v>
      </c>
      <c r="H210">
        <v>0</v>
      </c>
      <c r="I210" s="12">
        <f t="shared" si="12"/>
        <v>0</v>
      </c>
      <c r="J210" s="12">
        <f t="shared" si="13"/>
        <v>50.21</v>
      </c>
      <c r="K210" s="12">
        <f t="shared" si="14"/>
        <v>50.21</v>
      </c>
      <c r="L210" s="12">
        <v>22.15</v>
      </c>
      <c r="M210" s="12">
        <f t="shared" si="15"/>
        <v>72.36</v>
      </c>
      <c r="N210" t="s">
        <v>12</v>
      </c>
      <c r="O210" s="13">
        <v>17</v>
      </c>
      <c r="P210">
        <v>5</v>
      </c>
      <c r="Q210" t="b">
        <v>0</v>
      </c>
      <c r="R210">
        <v>1</v>
      </c>
      <c r="S210" t="s">
        <v>44</v>
      </c>
      <c r="T210" t="s">
        <v>39</v>
      </c>
    </row>
    <row r="211" spans="1:20">
      <c r="A211" t="s">
        <v>526</v>
      </c>
      <c r="B211" s="11">
        <v>44580</v>
      </c>
      <c r="C211" t="s">
        <v>527</v>
      </c>
      <c r="D211" t="s">
        <v>17</v>
      </c>
      <c r="E211" t="s">
        <v>209</v>
      </c>
      <c r="F211" s="12">
        <v>165.28</v>
      </c>
      <c r="G211" s="13">
        <v>1</v>
      </c>
      <c r="H211">
        <v>20</v>
      </c>
      <c r="I211" s="12">
        <f t="shared" si="12"/>
        <v>33.056</v>
      </c>
      <c r="J211" s="12">
        <f t="shared" si="13"/>
        <v>165.28</v>
      </c>
      <c r="K211" s="12">
        <f t="shared" si="14"/>
        <v>132.224</v>
      </c>
      <c r="L211" s="12">
        <v>14.76</v>
      </c>
      <c r="M211" s="12">
        <f t="shared" si="15"/>
        <v>146.984</v>
      </c>
      <c r="N211" t="s">
        <v>18</v>
      </c>
      <c r="O211" s="13">
        <v>2</v>
      </c>
      <c r="P211">
        <v>5</v>
      </c>
      <c r="Q211" t="b">
        <v>0</v>
      </c>
      <c r="R211">
        <v>5</v>
      </c>
      <c r="S211" t="s">
        <v>48</v>
      </c>
      <c r="T211" t="s">
        <v>35</v>
      </c>
    </row>
    <row r="212" spans="1:20">
      <c r="A212" t="s">
        <v>528</v>
      </c>
      <c r="B212" s="11">
        <v>44580</v>
      </c>
      <c r="C212" t="s">
        <v>529</v>
      </c>
      <c r="D212" t="s">
        <v>17</v>
      </c>
      <c r="E212" t="s">
        <v>209</v>
      </c>
      <c r="F212" s="12">
        <v>64.8</v>
      </c>
      <c r="G212" s="13">
        <v>1</v>
      </c>
      <c r="H212">
        <v>0</v>
      </c>
      <c r="I212" s="12">
        <f t="shared" si="12"/>
        <v>0</v>
      </c>
      <c r="J212" s="12">
        <f t="shared" si="13"/>
        <v>64.8</v>
      </c>
      <c r="K212" s="12">
        <f t="shared" si="14"/>
        <v>64.8</v>
      </c>
      <c r="L212" s="12">
        <v>18.94</v>
      </c>
      <c r="M212" s="12">
        <f t="shared" si="15"/>
        <v>83.74</v>
      </c>
      <c r="N212" t="s">
        <v>12</v>
      </c>
      <c r="O212" s="13">
        <v>24</v>
      </c>
      <c r="P212">
        <v>4.5</v>
      </c>
      <c r="Q212" t="b">
        <v>0</v>
      </c>
      <c r="R212">
        <v>7</v>
      </c>
      <c r="S212" t="s">
        <v>44</v>
      </c>
      <c r="T212" t="s">
        <v>39</v>
      </c>
    </row>
    <row r="213" spans="1:20">
      <c r="A213" t="s">
        <v>530</v>
      </c>
      <c r="B213" s="11">
        <v>44580</v>
      </c>
      <c r="C213" t="s">
        <v>531</v>
      </c>
      <c r="D213" t="s">
        <v>14</v>
      </c>
      <c r="E213" t="s">
        <v>103</v>
      </c>
      <c r="F213" s="12">
        <v>97.34</v>
      </c>
      <c r="G213" s="13">
        <v>1</v>
      </c>
      <c r="H213">
        <v>0</v>
      </c>
      <c r="I213" s="12">
        <f t="shared" si="12"/>
        <v>0</v>
      </c>
      <c r="J213" s="12">
        <f t="shared" si="13"/>
        <v>97.34</v>
      </c>
      <c r="K213" s="12">
        <f t="shared" si="14"/>
        <v>97.34</v>
      </c>
      <c r="L213" s="12">
        <v>13.98</v>
      </c>
      <c r="M213" s="12">
        <f t="shared" si="15"/>
        <v>111.32</v>
      </c>
      <c r="N213" t="s">
        <v>18</v>
      </c>
      <c r="O213" s="13">
        <v>6</v>
      </c>
      <c r="P213">
        <v>4.5</v>
      </c>
      <c r="Q213" t="b">
        <v>1</v>
      </c>
      <c r="R213">
        <v>7</v>
      </c>
      <c r="S213" t="s">
        <v>44</v>
      </c>
      <c r="T213" t="s">
        <v>37</v>
      </c>
    </row>
    <row r="214" spans="1:20">
      <c r="A214" t="s">
        <v>532</v>
      </c>
      <c r="B214" s="11">
        <v>44580</v>
      </c>
      <c r="C214" t="s">
        <v>533</v>
      </c>
      <c r="D214" t="s">
        <v>17</v>
      </c>
      <c r="E214" t="s">
        <v>194</v>
      </c>
      <c r="F214" s="12">
        <v>148.47</v>
      </c>
      <c r="G214" s="13">
        <v>1</v>
      </c>
      <c r="H214">
        <v>0</v>
      </c>
      <c r="I214" s="12">
        <f t="shared" si="12"/>
        <v>0</v>
      </c>
      <c r="J214" s="12">
        <f t="shared" si="13"/>
        <v>148.47</v>
      </c>
      <c r="K214" s="12">
        <f t="shared" si="14"/>
        <v>148.47</v>
      </c>
      <c r="L214" s="12">
        <v>13</v>
      </c>
      <c r="M214" s="12">
        <f t="shared" si="15"/>
        <v>161.47</v>
      </c>
      <c r="N214" t="s">
        <v>18</v>
      </c>
      <c r="O214" s="13">
        <v>3</v>
      </c>
      <c r="P214">
        <v>4</v>
      </c>
      <c r="Q214" t="b">
        <v>0</v>
      </c>
      <c r="R214">
        <v>7</v>
      </c>
      <c r="S214" t="s">
        <v>44</v>
      </c>
      <c r="T214" t="s">
        <v>39</v>
      </c>
    </row>
    <row r="215" spans="1:20">
      <c r="A215" t="s">
        <v>534</v>
      </c>
      <c r="B215" s="11">
        <v>44580</v>
      </c>
      <c r="C215" t="s">
        <v>535</v>
      </c>
      <c r="D215" t="s">
        <v>8</v>
      </c>
      <c r="E215" t="s">
        <v>179</v>
      </c>
      <c r="F215" s="12">
        <v>41.51</v>
      </c>
      <c r="G215" s="13">
        <v>1</v>
      </c>
      <c r="H215">
        <v>13.9</v>
      </c>
      <c r="I215" s="12">
        <f t="shared" si="12"/>
        <v>5.76989</v>
      </c>
      <c r="J215" s="12">
        <f t="shared" si="13"/>
        <v>41.51</v>
      </c>
      <c r="K215" s="12">
        <f t="shared" si="14"/>
        <v>35.74011</v>
      </c>
      <c r="L215" s="12">
        <v>23.11</v>
      </c>
      <c r="M215" s="12">
        <f t="shared" si="15"/>
        <v>58.85011</v>
      </c>
      <c r="N215" t="s">
        <v>6</v>
      </c>
      <c r="O215" s="13">
        <v>10</v>
      </c>
      <c r="P215">
        <v>5</v>
      </c>
      <c r="Q215" t="b">
        <v>0</v>
      </c>
      <c r="R215">
        <v>7</v>
      </c>
      <c r="S215" t="s">
        <v>45</v>
      </c>
      <c r="T215" t="s">
        <v>35</v>
      </c>
    </row>
    <row r="216" spans="1:20">
      <c r="A216" t="s">
        <v>536</v>
      </c>
      <c r="B216" s="11">
        <v>44580</v>
      </c>
      <c r="C216" t="s">
        <v>537</v>
      </c>
      <c r="D216" t="s">
        <v>11</v>
      </c>
      <c r="E216" t="s">
        <v>215</v>
      </c>
      <c r="F216" s="12">
        <v>65.21</v>
      </c>
      <c r="G216" s="13">
        <v>2</v>
      </c>
      <c r="H216">
        <v>13.7</v>
      </c>
      <c r="I216" s="12">
        <f t="shared" si="12"/>
        <v>8.93377</v>
      </c>
      <c r="J216" s="12">
        <f t="shared" si="13"/>
        <v>130.42</v>
      </c>
      <c r="K216" s="12">
        <f t="shared" si="14"/>
        <v>121.48623</v>
      </c>
      <c r="L216" s="12">
        <v>16.38</v>
      </c>
      <c r="M216" s="12">
        <f t="shared" si="15"/>
        <v>137.86623</v>
      </c>
      <c r="N216" t="s">
        <v>12</v>
      </c>
      <c r="O216" s="13">
        <v>9</v>
      </c>
      <c r="P216">
        <v>5</v>
      </c>
      <c r="Q216" t="b">
        <v>0</v>
      </c>
      <c r="R216">
        <v>1</v>
      </c>
      <c r="S216" t="s">
        <v>43</v>
      </c>
      <c r="T216" t="s">
        <v>39</v>
      </c>
    </row>
    <row r="217" spans="1:20">
      <c r="A217" t="s">
        <v>538</v>
      </c>
      <c r="B217" s="11">
        <v>44580</v>
      </c>
      <c r="C217" t="s">
        <v>539</v>
      </c>
      <c r="D217" t="s">
        <v>23</v>
      </c>
      <c r="E217" t="s">
        <v>540</v>
      </c>
      <c r="F217" s="12">
        <v>22.57</v>
      </c>
      <c r="G217" s="13">
        <v>3</v>
      </c>
      <c r="H217">
        <v>15.5</v>
      </c>
      <c r="I217" s="12">
        <f t="shared" si="12"/>
        <v>3.49835</v>
      </c>
      <c r="J217" s="12">
        <f t="shared" si="13"/>
        <v>67.71</v>
      </c>
      <c r="K217" s="12">
        <f t="shared" si="14"/>
        <v>64.21165</v>
      </c>
      <c r="L217" s="12">
        <v>8.1</v>
      </c>
      <c r="M217" s="12">
        <f t="shared" si="15"/>
        <v>72.31165</v>
      </c>
      <c r="N217" t="s">
        <v>18</v>
      </c>
      <c r="O217" s="13">
        <v>6</v>
      </c>
      <c r="P217">
        <v>5</v>
      </c>
      <c r="Q217" t="b">
        <v>0</v>
      </c>
      <c r="R217">
        <v>5</v>
      </c>
      <c r="S217" t="s">
        <v>48</v>
      </c>
      <c r="T217" t="s">
        <v>35</v>
      </c>
    </row>
    <row r="218" spans="1:20">
      <c r="A218" t="s">
        <v>541</v>
      </c>
      <c r="B218" s="11">
        <v>44580</v>
      </c>
      <c r="C218" t="s">
        <v>542</v>
      </c>
      <c r="D218" t="s">
        <v>23</v>
      </c>
      <c r="E218" t="s">
        <v>540</v>
      </c>
      <c r="F218" s="12">
        <v>74.81</v>
      </c>
      <c r="G218" s="13">
        <v>1</v>
      </c>
      <c r="H218">
        <v>7.7</v>
      </c>
      <c r="I218" s="12">
        <f t="shared" si="12"/>
        <v>5.76037</v>
      </c>
      <c r="J218" s="12">
        <f t="shared" si="13"/>
        <v>74.81</v>
      </c>
      <c r="K218" s="12">
        <f t="shared" si="14"/>
        <v>69.04963</v>
      </c>
      <c r="L218" s="12">
        <v>21.08</v>
      </c>
      <c r="M218" s="12">
        <f t="shared" si="15"/>
        <v>90.12963</v>
      </c>
      <c r="N218" t="s">
        <v>9</v>
      </c>
      <c r="O218" s="13">
        <v>6</v>
      </c>
      <c r="P218">
        <v>3</v>
      </c>
      <c r="Q218" t="b">
        <v>0</v>
      </c>
      <c r="R218">
        <v>7</v>
      </c>
      <c r="S218" t="s">
        <v>48</v>
      </c>
      <c r="T218" t="s">
        <v>35</v>
      </c>
    </row>
    <row r="219" spans="1:20">
      <c r="A219" t="s">
        <v>543</v>
      </c>
      <c r="B219" s="11">
        <v>44580</v>
      </c>
      <c r="C219" t="s">
        <v>544</v>
      </c>
      <c r="D219" t="s">
        <v>8</v>
      </c>
      <c r="E219" t="s">
        <v>241</v>
      </c>
      <c r="F219" s="12">
        <v>27.72</v>
      </c>
      <c r="G219" s="13">
        <v>1</v>
      </c>
      <c r="H219">
        <v>0</v>
      </c>
      <c r="I219" s="12">
        <f t="shared" si="12"/>
        <v>0</v>
      </c>
      <c r="J219" s="12">
        <f t="shared" si="13"/>
        <v>27.72</v>
      </c>
      <c r="K219" s="12">
        <f t="shared" si="14"/>
        <v>27.72</v>
      </c>
      <c r="L219" s="12">
        <v>8.86</v>
      </c>
      <c r="M219" s="12">
        <f t="shared" si="15"/>
        <v>36.58</v>
      </c>
      <c r="N219" t="s">
        <v>18</v>
      </c>
      <c r="O219" s="13">
        <v>7</v>
      </c>
      <c r="P219">
        <v>4.5</v>
      </c>
      <c r="Q219" t="b">
        <v>1</v>
      </c>
      <c r="R219">
        <v>2</v>
      </c>
      <c r="S219" t="s">
        <v>42</v>
      </c>
      <c r="T219" t="s">
        <v>39</v>
      </c>
    </row>
    <row r="220" spans="1:20">
      <c r="A220" t="s">
        <v>545</v>
      </c>
      <c r="B220" s="11">
        <v>44580</v>
      </c>
      <c r="C220" t="s">
        <v>546</v>
      </c>
      <c r="D220" t="s">
        <v>8</v>
      </c>
      <c r="E220" t="s">
        <v>94</v>
      </c>
      <c r="F220" s="12">
        <v>14.07</v>
      </c>
      <c r="G220" s="13">
        <v>1</v>
      </c>
      <c r="H220">
        <v>0</v>
      </c>
      <c r="I220" s="12">
        <f t="shared" si="12"/>
        <v>0</v>
      </c>
      <c r="J220" s="12">
        <f t="shared" si="13"/>
        <v>14.07</v>
      </c>
      <c r="K220" s="12">
        <f t="shared" si="14"/>
        <v>14.07</v>
      </c>
      <c r="L220" s="12">
        <v>19.97</v>
      </c>
      <c r="M220" s="12">
        <f t="shared" si="15"/>
        <v>34.04</v>
      </c>
      <c r="N220" t="s">
        <v>9</v>
      </c>
      <c r="O220" s="13">
        <v>10</v>
      </c>
      <c r="P220">
        <v>4.5</v>
      </c>
      <c r="Q220" t="b">
        <v>0</v>
      </c>
      <c r="R220">
        <v>7</v>
      </c>
      <c r="S220" t="s">
        <v>45</v>
      </c>
      <c r="T220" t="s">
        <v>39</v>
      </c>
    </row>
    <row r="221" spans="1:20">
      <c r="A221" t="s">
        <v>547</v>
      </c>
      <c r="B221" s="11">
        <v>44580</v>
      </c>
      <c r="C221" t="s">
        <v>548</v>
      </c>
      <c r="D221" t="s">
        <v>17</v>
      </c>
      <c r="E221" t="s">
        <v>209</v>
      </c>
      <c r="F221" s="12">
        <v>111.89</v>
      </c>
      <c r="G221" s="13">
        <v>1</v>
      </c>
      <c r="H221">
        <v>5.4</v>
      </c>
      <c r="I221" s="12">
        <f t="shared" si="12"/>
        <v>6.04206</v>
      </c>
      <c r="J221" s="12">
        <f t="shared" si="13"/>
        <v>111.89</v>
      </c>
      <c r="K221" s="12">
        <f t="shared" si="14"/>
        <v>105.84794</v>
      </c>
      <c r="L221" s="12">
        <v>9.38</v>
      </c>
      <c r="M221" s="12">
        <f t="shared" si="15"/>
        <v>115.22794</v>
      </c>
      <c r="N221" t="s">
        <v>18</v>
      </c>
      <c r="O221" s="13">
        <v>2</v>
      </c>
      <c r="P221">
        <v>4</v>
      </c>
      <c r="Q221" t="b">
        <v>0</v>
      </c>
      <c r="R221">
        <v>1</v>
      </c>
      <c r="S221" t="s">
        <v>48</v>
      </c>
      <c r="T221" t="s">
        <v>37</v>
      </c>
    </row>
    <row r="222" spans="1:20">
      <c r="A222" t="s">
        <v>549</v>
      </c>
      <c r="B222" s="11">
        <v>44580</v>
      </c>
      <c r="C222" t="s">
        <v>550</v>
      </c>
      <c r="D222" t="s">
        <v>11</v>
      </c>
      <c r="E222" t="s">
        <v>151</v>
      </c>
      <c r="F222" s="12">
        <v>36.81</v>
      </c>
      <c r="G222" s="13">
        <v>1</v>
      </c>
      <c r="H222">
        <v>0</v>
      </c>
      <c r="I222" s="12">
        <f t="shared" si="12"/>
        <v>0</v>
      </c>
      <c r="J222" s="12">
        <f t="shared" si="13"/>
        <v>36.81</v>
      </c>
      <c r="K222" s="12">
        <f t="shared" si="14"/>
        <v>36.81</v>
      </c>
      <c r="L222" s="12">
        <v>10.85</v>
      </c>
      <c r="M222" s="12">
        <f t="shared" si="15"/>
        <v>47.66</v>
      </c>
      <c r="N222" t="s">
        <v>18</v>
      </c>
      <c r="O222" s="13">
        <v>3</v>
      </c>
      <c r="P222">
        <v>5</v>
      </c>
      <c r="Q222" t="b">
        <v>0</v>
      </c>
      <c r="R222">
        <v>1</v>
      </c>
      <c r="S222" t="s">
        <v>44</v>
      </c>
      <c r="T222" t="s">
        <v>39</v>
      </c>
    </row>
    <row r="223" spans="1:20">
      <c r="A223" t="s">
        <v>551</v>
      </c>
      <c r="B223" s="11">
        <v>44581</v>
      </c>
      <c r="C223" t="s">
        <v>552</v>
      </c>
      <c r="D223" t="s">
        <v>8</v>
      </c>
      <c r="E223" t="s">
        <v>94</v>
      </c>
      <c r="F223" s="12">
        <v>17</v>
      </c>
      <c r="G223" s="13">
        <v>1</v>
      </c>
      <c r="H223">
        <v>0</v>
      </c>
      <c r="I223" s="12">
        <f t="shared" si="12"/>
        <v>0</v>
      </c>
      <c r="J223" s="12">
        <f t="shared" si="13"/>
        <v>17</v>
      </c>
      <c r="K223" s="12">
        <f t="shared" si="14"/>
        <v>17</v>
      </c>
      <c r="L223" s="12">
        <v>16.24</v>
      </c>
      <c r="M223" s="12">
        <f t="shared" si="15"/>
        <v>33.24</v>
      </c>
      <c r="N223" t="s">
        <v>9</v>
      </c>
      <c r="O223" s="13">
        <v>6</v>
      </c>
      <c r="P223">
        <v>5</v>
      </c>
      <c r="Q223" t="b">
        <v>0</v>
      </c>
      <c r="R223">
        <v>4</v>
      </c>
      <c r="S223" t="s">
        <v>48</v>
      </c>
      <c r="T223" t="s">
        <v>35</v>
      </c>
    </row>
    <row r="224" spans="1:20">
      <c r="A224" t="s">
        <v>553</v>
      </c>
      <c r="B224" s="11">
        <v>44581</v>
      </c>
      <c r="C224" t="s">
        <v>554</v>
      </c>
      <c r="D224" t="s">
        <v>25</v>
      </c>
      <c r="E224" t="s">
        <v>87</v>
      </c>
      <c r="F224" s="12">
        <v>392.19</v>
      </c>
      <c r="G224" s="13">
        <v>1</v>
      </c>
      <c r="H224">
        <v>0</v>
      </c>
      <c r="I224" s="12">
        <f t="shared" si="12"/>
        <v>0</v>
      </c>
      <c r="J224" s="12">
        <f t="shared" si="13"/>
        <v>392.19</v>
      </c>
      <c r="K224" s="12">
        <f t="shared" si="14"/>
        <v>392.19</v>
      </c>
      <c r="L224" s="12">
        <v>16.85</v>
      </c>
      <c r="M224" s="12">
        <f t="shared" si="15"/>
        <v>409.04</v>
      </c>
      <c r="N224" t="s">
        <v>18</v>
      </c>
      <c r="O224" s="13">
        <v>2</v>
      </c>
      <c r="P224">
        <v>5</v>
      </c>
      <c r="Q224" t="b">
        <v>0</v>
      </c>
      <c r="R224">
        <v>3</v>
      </c>
      <c r="S224" t="s">
        <v>48</v>
      </c>
      <c r="T224" t="s">
        <v>35</v>
      </c>
    </row>
    <row r="225" spans="1:20">
      <c r="A225" t="s">
        <v>555</v>
      </c>
      <c r="B225" s="11">
        <v>44581</v>
      </c>
      <c r="C225" t="s">
        <v>556</v>
      </c>
      <c r="D225" t="s">
        <v>11</v>
      </c>
      <c r="E225" t="s">
        <v>204</v>
      </c>
      <c r="F225" s="12">
        <v>53.48</v>
      </c>
      <c r="G225" s="13">
        <v>2</v>
      </c>
      <c r="H225">
        <v>0</v>
      </c>
      <c r="I225" s="12">
        <f t="shared" si="12"/>
        <v>0</v>
      </c>
      <c r="J225" s="12">
        <f t="shared" si="13"/>
        <v>106.96</v>
      </c>
      <c r="K225" s="12">
        <f t="shared" si="14"/>
        <v>106.96</v>
      </c>
      <c r="L225" s="12">
        <v>29.94</v>
      </c>
      <c r="M225" s="12">
        <f t="shared" si="15"/>
        <v>136.9</v>
      </c>
      <c r="N225" t="s">
        <v>15</v>
      </c>
      <c r="O225" s="13">
        <v>11</v>
      </c>
      <c r="P225">
        <v>5</v>
      </c>
      <c r="Q225" t="b">
        <v>0</v>
      </c>
      <c r="R225">
        <v>2</v>
      </c>
      <c r="S225" t="s">
        <v>43</v>
      </c>
      <c r="T225" t="s">
        <v>39</v>
      </c>
    </row>
    <row r="226" spans="1:20">
      <c r="A226" t="s">
        <v>557</v>
      </c>
      <c r="B226" s="11">
        <v>44581</v>
      </c>
      <c r="C226" t="s">
        <v>558</v>
      </c>
      <c r="D226" t="s">
        <v>20</v>
      </c>
      <c r="E226" t="s">
        <v>197</v>
      </c>
      <c r="F226" s="12">
        <v>39.33</v>
      </c>
      <c r="G226" s="13">
        <v>1</v>
      </c>
      <c r="H226">
        <v>0</v>
      </c>
      <c r="I226" s="12">
        <f t="shared" si="12"/>
        <v>0</v>
      </c>
      <c r="J226" s="12">
        <f t="shared" si="13"/>
        <v>39.33</v>
      </c>
      <c r="K226" s="12">
        <f t="shared" si="14"/>
        <v>39.33</v>
      </c>
      <c r="L226" s="12">
        <v>20.68</v>
      </c>
      <c r="M226" s="12">
        <f t="shared" si="15"/>
        <v>60.01</v>
      </c>
      <c r="N226" t="s">
        <v>9</v>
      </c>
      <c r="O226" s="13">
        <v>9</v>
      </c>
      <c r="P226">
        <v>3.5</v>
      </c>
      <c r="Q226" t="b">
        <v>0</v>
      </c>
      <c r="R226">
        <v>7</v>
      </c>
      <c r="S226" t="s">
        <v>45</v>
      </c>
      <c r="T226" t="s">
        <v>35</v>
      </c>
    </row>
    <row r="227" spans="1:20">
      <c r="A227" t="s">
        <v>559</v>
      </c>
      <c r="B227" s="11">
        <v>44581</v>
      </c>
      <c r="C227" t="s">
        <v>560</v>
      </c>
      <c r="D227" t="s">
        <v>20</v>
      </c>
      <c r="E227" t="s">
        <v>97</v>
      </c>
      <c r="F227" s="12">
        <v>12.43</v>
      </c>
      <c r="G227" s="13">
        <v>1</v>
      </c>
      <c r="H227">
        <v>0</v>
      </c>
      <c r="I227" s="12">
        <f t="shared" si="12"/>
        <v>0</v>
      </c>
      <c r="J227" s="12">
        <f t="shared" si="13"/>
        <v>12.43</v>
      </c>
      <c r="K227" s="12">
        <f t="shared" si="14"/>
        <v>12.43</v>
      </c>
      <c r="L227" s="12">
        <v>11.88</v>
      </c>
      <c r="M227" s="12">
        <f t="shared" si="15"/>
        <v>24.31</v>
      </c>
      <c r="N227" t="s">
        <v>18</v>
      </c>
      <c r="O227" s="13">
        <v>2</v>
      </c>
      <c r="P227">
        <v>5</v>
      </c>
      <c r="Q227" t="b">
        <v>0</v>
      </c>
      <c r="R227">
        <v>3</v>
      </c>
      <c r="S227" t="s">
        <v>48</v>
      </c>
      <c r="T227" t="s">
        <v>37</v>
      </c>
    </row>
    <row r="228" spans="1:20">
      <c r="A228" t="s">
        <v>561</v>
      </c>
      <c r="B228" s="11">
        <v>44581</v>
      </c>
      <c r="C228" t="s">
        <v>562</v>
      </c>
      <c r="D228" t="s">
        <v>17</v>
      </c>
      <c r="E228" t="s">
        <v>209</v>
      </c>
      <c r="F228" s="12">
        <v>161.42</v>
      </c>
      <c r="G228" s="13">
        <v>2</v>
      </c>
      <c r="H228">
        <v>0</v>
      </c>
      <c r="I228" s="12">
        <f t="shared" si="12"/>
        <v>0</v>
      </c>
      <c r="J228" s="12">
        <f t="shared" si="13"/>
        <v>322.84</v>
      </c>
      <c r="K228" s="12">
        <f t="shared" si="14"/>
        <v>322.84</v>
      </c>
      <c r="L228" s="12">
        <v>21.38</v>
      </c>
      <c r="M228" s="12">
        <f t="shared" si="15"/>
        <v>344.22</v>
      </c>
      <c r="N228" t="s">
        <v>9</v>
      </c>
      <c r="O228" s="13">
        <v>13</v>
      </c>
      <c r="P228">
        <v>4.5</v>
      </c>
      <c r="Q228" t="b">
        <v>0</v>
      </c>
      <c r="R228">
        <v>3</v>
      </c>
      <c r="S228" t="s">
        <v>46</v>
      </c>
      <c r="T228" t="s">
        <v>35</v>
      </c>
    </row>
    <row r="229" spans="1:20">
      <c r="A229" t="s">
        <v>563</v>
      </c>
      <c r="B229" s="11">
        <v>44581</v>
      </c>
      <c r="C229" t="s">
        <v>564</v>
      </c>
      <c r="D229" t="s">
        <v>8</v>
      </c>
      <c r="E229" t="s">
        <v>565</v>
      </c>
      <c r="F229" s="12">
        <v>54.85</v>
      </c>
      <c r="G229" s="13">
        <v>1</v>
      </c>
      <c r="H229">
        <v>0</v>
      </c>
      <c r="I229" s="12">
        <f t="shared" si="12"/>
        <v>0</v>
      </c>
      <c r="J229" s="12">
        <f t="shared" si="13"/>
        <v>54.85</v>
      </c>
      <c r="K229" s="12">
        <f t="shared" si="14"/>
        <v>54.85</v>
      </c>
      <c r="L229" s="12">
        <v>11.95</v>
      </c>
      <c r="M229" s="12">
        <f t="shared" si="15"/>
        <v>66.8</v>
      </c>
      <c r="N229" t="s">
        <v>18</v>
      </c>
      <c r="O229" s="13">
        <v>3</v>
      </c>
      <c r="P229">
        <v>4.5</v>
      </c>
      <c r="Q229" t="b">
        <v>0</v>
      </c>
      <c r="R229">
        <v>5</v>
      </c>
      <c r="S229" t="s">
        <v>43</v>
      </c>
      <c r="T229" t="s">
        <v>35</v>
      </c>
    </row>
    <row r="230" spans="1:20">
      <c r="A230" t="s">
        <v>566</v>
      </c>
      <c r="B230" s="11">
        <v>44581</v>
      </c>
      <c r="C230" t="s">
        <v>567</v>
      </c>
      <c r="D230" t="s">
        <v>20</v>
      </c>
      <c r="E230" t="s">
        <v>226</v>
      </c>
      <c r="F230" s="12">
        <v>28.71</v>
      </c>
      <c r="G230" s="13">
        <v>1</v>
      </c>
      <c r="H230">
        <v>0</v>
      </c>
      <c r="I230" s="12">
        <f t="shared" si="12"/>
        <v>0</v>
      </c>
      <c r="J230" s="12">
        <f t="shared" si="13"/>
        <v>28.71</v>
      </c>
      <c r="K230" s="12">
        <f t="shared" si="14"/>
        <v>28.71</v>
      </c>
      <c r="L230" s="12">
        <v>11.18</v>
      </c>
      <c r="M230" s="12">
        <f t="shared" si="15"/>
        <v>39.89</v>
      </c>
      <c r="N230" t="s">
        <v>18</v>
      </c>
      <c r="O230" s="13">
        <v>7</v>
      </c>
      <c r="P230">
        <v>5</v>
      </c>
      <c r="Q230" t="b">
        <v>0</v>
      </c>
      <c r="R230">
        <v>2</v>
      </c>
      <c r="S230" t="s">
        <v>42</v>
      </c>
      <c r="T230" t="s">
        <v>39</v>
      </c>
    </row>
    <row r="231" spans="1:20">
      <c r="A231" t="s">
        <v>568</v>
      </c>
      <c r="B231" s="11">
        <v>44581</v>
      </c>
      <c r="C231" t="s">
        <v>569</v>
      </c>
      <c r="D231" t="s">
        <v>14</v>
      </c>
      <c r="E231" t="s">
        <v>94</v>
      </c>
      <c r="F231" s="12">
        <v>48.56</v>
      </c>
      <c r="G231" s="13">
        <v>5</v>
      </c>
      <c r="H231">
        <v>0</v>
      </c>
      <c r="I231" s="12">
        <f t="shared" si="12"/>
        <v>0</v>
      </c>
      <c r="J231" s="12">
        <f t="shared" si="13"/>
        <v>242.8</v>
      </c>
      <c r="K231" s="12">
        <f t="shared" si="14"/>
        <v>242.8</v>
      </c>
      <c r="L231" s="12">
        <v>17.44</v>
      </c>
      <c r="M231" s="12">
        <f t="shared" si="15"/>
        <v>260.24</v>
      </c>
      <c r="N231" t="s">
        <v>9</v>
      </c>
      <c r="O231" s="13">
        <v>5</v>
      </c>
      <c r="P231">
        <v>4.5</v>
      </c>
      <c r="Q231" t="b">
        <v>0</v>
      </c>
      <c r="R231">
        <v>1</v>
      </c>
      <c r="S231" t="s">
        <v>43</v>
      </c>
      <c r="T231" t="s">
        <v>37</v>
      </c>
    </row>
    <row r="232" spans="1:20">
      <c r="A232" t="s">
        <v>570</v>
      </c>
      <c r="B232" s="11">
        <v>44581</v>
      </c>
      <c r="C232" t="s">
        <v>571</v>
      </c>
      <c r="D232" t="s">
        <v>5</v>
      </c>
      <c r="E232" t="s">
        <v>156</v>
      </c>
      <c r="F232" s="12">
        <v>64.21</v>
      </c>
      <c r="G232" s="13">
        <v>1</v>
      </c>
      <c r="H232">
        <v>0</v>
      </c>
      <c r="I232" s="12">
        <f t="shared" si="12"/>
        <v>0</v>
      </c>
      <c r="J232" s="12">
        <f t="shared" si="13"/>
        <v>64.21</v>
      </c>
      <c r="K232" s="12">
        <f t="shared" si="14"/>
        <v>64.21</v>
      </c>
      <c r="L232" s="12">
        <v>14.71</v>
      </c>
      <c r="M232" s="12">
        <f t="shared" si="15"/>
        <v>78.92</v>
      </c>
      <c r="N232" t="s">
        <v>18</v>
      </c>
      <c r="O232" s="13">
        <v>4</v>
      </c>
      <c r="P232">
        <v>4.5</v>
      </c>
      <c r="Q232" t="b">
        <v>1</v>
      </c>
      <c r="R232">
        <v>7</v>
      </c>
      <c r="S232" t="s">
        <v>48</v>
      </c>
      <c r="T232" t="s">
        <v>35</v>
      </c>
    </row>
    <row r="233" spans="1:20">
      <c r="A233" t="s">
        <v>572</v>
      </c>
      <c r="B233" s="11">
        <v>44581</v>
      </c>
      <c r="C233" t="s">
        <v>573</v>
      </c>
      <c r="D233" t="s">
        <v>5</v>
      </c>
      <c r="E233" t="s">
        <v>119</v>
      </c>
      <c r="F233" s="12">
        <v>81.08</v>
      </c>
      <c r="G233" s="13">
        <v>1</v>
      </c>
      <c r="H233">
        <v>0</v>
      </c>
      <c r="I233" s="12">
        <f t="shared" si="12"/>
        <v>0</v>
      </c>
      <c r="J233" s="12">
        <f t="shared" si="13"/>
        <v>81.08</v>
      </c>
      <c r="K233" s="12">
        <f t="shared" si="14"/>
        <v>81.08</v>
      </c>
      <c r="L233" s="12">
        <v>21.76</v>
      </c>
      <c r="M233" s="12">
        <f t="shared" si="15"/>
        <v>102.84</v>
      </c>
      <c r="N233" t="s">
        <v>6</v>
      </c>
      <c r="O233" s="13">
        <v>11</v>
      </c>
      <c r="P233">
        <v>5</v>
      </c>
      <c r="Q233" t="b">
        <v>0</v>
      </c>
      <c r="R233">
        <v>4</v>
      </c>
      <c r="S233" t="s">
        <v>48</v>
      </c>
      <c r="T233" t="s">
        <v>35</v>
      </c>
    </row>
    <row r="234" spans="1:20">
      <c r="A234" t="s">
        <v>574</v>
      </c>
      <c r="B234" s="11">
        <v>44582</v>
      </c>
      <c r="C234" t="s">
        <v>575</v>
      </c>
      <c r="D234" t="s">
        <v>17</v>
      </c>
      <c r="E234" t="s">
        <v>78</v>
      </c>
      <c r="F234" s="12">
        <v>135.76</v>
      </c>
      <c r="G234" s="13">
        <v>5</v>
      </c>
      <c r="H234">
        <v>22.7</v>
      </c>
      <c r="I234" s="12">
        <f t="shared" si="12"/>
        <v>30.81752</v>
      </c>
      <c r="J234" s="12">
        <f t="shared" si="13"/>
        <v>678.8</v>
      </c>
      <c r="K234" s="12">
        <f t="shared" si="14"/>
        <v>647.98248</v>
      </c>
      <c r="L234" s="12">
        <v>16.24</v>
      </c>
      <c r="M234" s="12">
        <f t="shared" si="15"/>
        <v>664.22248</v>
      </c>
      <c r="N234" t="s">
        <v>9</v>
      </c>
      <c r="O234" s="13">
        <v>12</v>
      </c>
      <c r="P234">
        <v>4.5</v>
      </c>
      <c r="Q234" t="b">
        <v>0</v>
      </c>
      <c r="R234">
        <v>5</v>
      </c>
      <c r="S234" t="s">
        <v>44</v>
      </c>
      <c r="T234" t="s">
        <v>35</v>
      </c>
    </row>
    <row r="235" spans="1:20">
      <c r="A235" t="s">
        <v>576</v>
      </c>
      <c r="B235" s="11">
        <v>44582</v>
      </c>
      <c r="C235" t="s">
        <v>577</v>
      </c>
      <c r="D235" t="s">
        <v>23</v>
      </c>
      <c r="E235" t="s">
        <v>169</v>
      </c>
      <c r="F235" s="12">
        <v>131.31</v>
      </c>
      <c r="G235" s="13">
        <v>2</v>
      </c>
      <c r="H235">
        <v>0</v>
      </c>
      <c r="I235" s="12">
        <f t="shared" si="12"/>
        <v>0</v>
      </c>
      <c r="J235" s="12">
        <f t="shared" si="13"/>
        <v>262.62</v>
      </c>
      <c r="K235" s="12">
        <f t="shared" si="14"/>
        <v>262.62</v>
      </c>
      <c r="L235" s="12">
        <v>18.63</v>
      </c>
      <c r="M235" s="12">
        <f t="shared" si="15"/>
        <v>281.25</v>
      </c>
      <c r="N235" t="s">
        <v>9</v>
      </c>
      <c r="O235" s="13">
        <v>11</v>
      </c>
      <c r="P235">
        <v>4</v>
      </c>
      <c r="Q235" t="b">
        <v>1</v>
      </c>
      <c r="R235">
        <v>1</v>
      </c>
      <c r="S235" t="s">
        <v>44</v>
      </c>
      <c r="T235" t="s">
        <v>30</v>
      </c>
    </row>
    <row r="236" spans="1:20">
      <c r="A236" t="s">
        <v>578</v>
      </c>
      <c r="B236" s="11">
        <v>44582</v>
      </c>
      <c r="C236" t="s">
        <v>579</v>
      </c>
      <c r="D236" t="s">
        <v>23</v>
      </c>
      <c r="E236" t="s">
        <v>540</v>
      </c>
      <c r="F236" s="12">
        <v>40.76</v>
      </c>
      <c r="G236" s="13">
        <v>4</v>
      </c>
      <c r="H236">
        <v>0</v>
      </c>
      <c r="I236" s="12">
        <f t="shared" si="12"/>
        <v>0</v>
      </c>
      <c r="J236" s="12">
        <f t="shared" si="13"/>
        <v>163.04</v>
      </c>
      <c r="K236" s="12">
        <f t="shared" si="14"/>
        <v>163.04</v>
      </c>
      <c r="L236" s="12">
        <v>10.27</v>
      </c>
      <c r="M236" s="12">
        <f t="shared" si="15"/>
        <v>173.31</v>
      </c>
      <c r="N236" t="s">
        <v>18</v>
      </c>
      <c r="O236" s="13">
        <v>5</v>
      </c>
      <c r="P236">
        <v>4.5</v>
      </c>
      <c r="Q236" t="b">
        <v>0</v>
      </c>
      <c r="R236">
        <v>1</v>
      </c>
      <c r="S236" t="s">
        <v>44</v>
      </c>
      <c r="T236" t="s">
        <v>35</v>
      </c>
    </row>
    <row r="237" spans="1:20">
      <c r="A237" t="s">
        <v>580</v>
      </c>
      <c r="B237" s="11">
        <v>44582</v>
      </c>
      <c r="C237" t="s">
        <v>581</v>
      </c>
      <c r="D237" t="s">
        <v>11</v>
      </c>
      <c r="E237" t="s">
        <v>151</v>
      </c>
      <c r="F237" s="12">
        <v>23.2</v>
      </c>
      <c r="G237" s="13">
        <v>2</v>
      </c>
      <c r="H237">
        <v>0</v>
      </c>
      <c r="I237" s="12">
        <f t="shared" si="12"/>
        <v>0</v>
      </c>
      <c r="J237" s="12">
        <f t="shared" si="13"/>
        <v>46.4</v>
      </c>
      <c r="K237" s="12">
        <f t="shared" si="14"/>
        <v>46.4</v>
      </c>
      <c r="L237" s="12">
        <v>19.08</v>
      </c>
      <c r="M237" s="12">
        <f t="shared" si="15"/>
        <v>65.48</v>
      </c>
      <c r="N237" t="s">
        <v>6</v>
      </c>
      <c r="O237" s="13">
        <v>21</v>
      </c>
      <c r="P237">
        <v>4.5</v>
      </c>
      <c r="Q237" t="b">
        <v>1</v>
      </c>
      <c r="R237">
        <v>12</v>
      </c>
      <c r="S237" t="s">
        <v>42</v>
      </c>
      <c r="T237" t="s">
        <v>35</v>
      </c>
    </row>
    <row r="238" spans="1:20">
      <c r="A238" t="s">
        <v>582</v>
      </c>
      <c r="B238" s="11">
        <v>44582</v>
      </c>
      <c r="C238" t="s">
        <v>583</v>
      </c>
      <c r="D238" t="s">
        <v>5</v>
      </c>
      <c r="E238" t="s">
        <v>119</v>
      </c>
      <c r="F238" s="12">
        <v>89.98</v>
      </c>
      <c r="G238" s="13">
        <v>1</v>
      </c>
      <c r="H238">
        <v>18.9</v>
      </c>
      <c r="I238" s="12">
        <f t="shared" si="12"/>
        <v>17.00622</v>
      </c>
      <c r="J238" s="12">
        <f t="shared" si="13"/>
        <v>89.98</v>
      </c>
      <c r="K238" s="12">
        <f t="shared" si="14"/>
        <v>72.97378</v>
      </c>
      <c r="L238" s="12">
        <v>20.59</v>
      </c>
      <c r="M238" s="12">
        <f t="shared" si="15"/>
        <v>93.56378</v>
      </c>
      <c r="N238" t="s">
        <v>6</v>
      </c>
      <c r="O238" s="13">
        <v>8</v>
      </c>
      <c r="P238">
        <v>4.5</v>
      </c>
      <c r="Q238" t="b">
        <v>0</v>
      </c>
      <c r="R238">
        <v>3</v>
      </c>
      <c r="S238" t="s">
        <v>48</v>
      </c>
      <c r="T238" t="s">
        <v>35</v>
      </c>
    </row>
    <row r="239" spans="1:20">
      <c r="A239" t="s">
        <v>584</v>
      </c>
      <c r="B239" s="11">
        <v>44582</v>
      </c>
      <c r="C239" t="s">
        <v>585</v>
      </c>
      <c r="D239" t="s">
        <v>17</v>
      </c>
      <c r="E239" t="s">
        <v>194</v>
      </c>
      <c r="F239" s="12">
        <v>134.44</v>
      </c>
      <c r="G239" s="13">
        <v>1</v>
      </c>
      <c r="H239">
        <v>0</v>
      </c>
      <c r="I239" s="12">
        <f t="shared" si="12"/>
        <v>0</v>
      </c>
      <c r="J239" s="12">
        <f t="shared" si="13"/>
        <v>134.44</v>
      </c>
      <c r="K239" s="12">
        <f t="shared" si="14"/>
        <v>134.44</v>
      </c>
      <c r="L239" s="12">
        <v>16.01</v>
      </c>
      <c r="M239" s="12">
        <f t="shared" si="15"/>
        <v>150.45</v>
      </c>
      <c r="N239" t="s">
        <v>18</v>
      </c>
      <c r="O239" s="13">
        <v>6</v>
      </c>
      <c r="P239">
        <v>4.5</v>
      </c>
      <c r="Q239" t="b">
        <v>0</v>
      </c>
      <c r="R239">
        <v>15</v>
      </c>
      <c r="S239" t="s">
        <v>42</v>
      </c>
      <c r="T239" t="s">
        <v>35</v>
      </c>
    </row>
    <row r="240" spans="1:20">
      <c r="A240" t="s">
        <v>586</v>
      </c>
      <c r="B240" s="11">
        <v>44582</v>
      </c>
      <c r="C240" t="s">
        <v>587</v>
      </c>
      <c r="D240" t="s">
        <v>11</v>
      </c>
      <c r="E240" t="s">
        <v>400</v>
      </c>
      <c r="F240" s="12">
        <v>29.08</v>
      </c>
      <c r="G240" s="13">
        <v>1</v>
      </c>
      <c r="H240">
        <v>0</v>
      </c>
      <c r="I240" s="12">
        <f t="shared" si="12"/>
        <v>0</v>
      </c>
      <c r="J240" s="12">
        <f t="shared" si="13"/>
        <v>29.08</v>
      </c>
      <c r="K240" s="12">
        <f t="shared" si="14"/>
        <v>29.08</v>
      </c>
      <c r="L240" s="12">
        <v>13.03</v>
      </c>
      <c r="M240" s="12">
        <f t="shared" si="15"/>
        <v>42.11</v>
      </c>
      <c r="N240" t="s">
        <v>9</v>
      </c>
      <c r="O240" s="13">
        <v>12</v>
      </c>
      <c r="P240">
        <v>4.5</v>
      </c>
      <c r="Q240" t="b">
        <v>0</v>
      </c>
      <c r="R240">
        <v>4</v>
      </c>
      <c r="S240" t="s">
        <v>42</v>
      </c>
      <c r="T240" t="s">
        <v>35</v>
      </c>
    </row>
    <row r="241" spans="1:20">
      <c r="A241" t="s">
        <v>588</v>
      </c>
      <c r="B241" s="11">
        <v>44582</v>
      </c>
      <c r="C241" t="s">
        <v>589</v>
      </c>
      <c r="D241" t="s">
        <v>11</v>
      </c>
      <c r="E241" t="s">
        <v>151</v>
      </c>
      <c r="F241" s="12">
        <v>52.16</v>
      </c>
      <c r="G241" s="13">
        <v>1</v>
      </c>
      <c r="H241">
        <v>6.3</v>
      </c>
      <c r="I241" s="12">
        <f t="shared" si="12"/>
        <v>3.28608</v>
      </c>
      <c r="J241" s="12">
        <f t="shared" si="13"/>
        <v>52.16</v>
      </c>
      <c r="K241" s="12">
        <f t="shared" si="14"/>
        <v>48.87392</v>
      </c>
      <c r="L241" s="12">
        <v>7.06</v>
      </c>
      <c r="M241" s="12">
        <f t="shared" si="15"/>
        <v>55.93392</v>
      </c>
      <c r="N241" t="s">
        <v>18</v>
      </c>
      <c r="O241" s="13">
        <v>2</v>
      </c>
      <c r="P241">
        <v>4.5</v>
      </c>
      <c r="Q241" t="b">
        <v>0</v>
      </c>
      <c r="R241">
        <v>8</v>
      </c>
      <c r="S241" t="s">
        <v>43</v>
      </c>
      <c r="T241" t="s">
        <v>37</v>
      </c>
    </row>
    <row r="242" spans="1:20">
      <c r="A242" t="s">
        <v>590</v>
      </c>
      <c r="B242" s="11">
        <v>44582</v>
      </c>
      <c r="C242" t="s">
        <v>591</v>
      </c>
      <c r="D242" t="s">
        <v>14</v>
      </c>
      <c r="E242" t="s">
        <v>162</v>
      </c>
      <c r="F242" s="12">
        <v>28.81</v>
      </c>
      <c r="G242" s="13">
        <v>2</v>
      </c>
      <c r="H242">
        <v>0</v>
      </c>
      <c r="I242" s="12">
        <f t="shared" si="12"/>
        <v>0</v>
      </c>
      <c r="J242" s="12">
        <f t="shared" si="13"/>
        <v>57.62</v>
      </c>
      <c r="K242" s="12">
        <f t="shared" si="14"/>
        <v>57.62</v>
      </c>
      <c r="L242" s="12">
        <v>10.52</v>
      </c>
      <c r="M242" s="12">
        <f t="shared" si="15"/>
        <v>68.14</v>
      </c>
      <c r="N242" t="s">
        <v>18</v>
      </c>
      <c r="O242" s="13">
        <v>5</v>
      </c>
      <c r="P242">
        <v>5</v>
      </c>
      <c r="Q242" t="b">
        <v>0</v>
      </c>
      <c r="R242">
        <v>6</v>
      </c>
      <c r="S242" t="s">
        <v>42</v>
      </c>
      <c r="T242" t="s">
        <v>37</v>
      </c>
    </row>
    <row r="243" spans="1:20">
      <c r="A243" t="s">
        <v>592</v>
      </c>
      <c r="B243" s="11">
        <v>44582</v>
      </c>
      <c r="C243" t="s">
        <v>593</v>
      </c>
      <c r="D243" t="s">
        <v>5</v>
      </c>
      <c r="E243" t="s">
        <v>156</v>
      </c>
      <c r="F243" s="12">
        <v>36.14</v>
      </c>
      <c r="G243" s="13">
        <v>1</v>
      </c>
      <c r="H243">
        <v>0</v>
      </c>
      <c r="I243" s="12">
        <f t="shared" si="12"/>
        <v>0</v>
      </c>
      <c r="J243" s="12">
        <f t="shared" si="13"/>
        <v>36.14</v>
      </c>
      <c r="K243" s="12">
        <f t="shared" si="14"/>
        <v>36.14</v>
      </c>
      <c r="L243" s="12">
        <v>9.01</v>
      </c>
      <c r="M243" s="12">
        <f t="shared" si="15"/>
        <v>45.15</v>
      </c>
      <c r="N243" t="s">
        <v>18</v>
      </c>
      <c r="O243" s="13">
        <v>6</v>
      </c>
      <c r="P243">
        <v>4.5</v>
      </c>
      <c r="Q243" t="b">
        <v>0</v>
      </c>
      <c r="R243">
        <v>2</v>
      </c>
      <c r="S243" t="s">
        <v>43</v>
      </c>
      <c r="T243" t="s">
        <v>37</v>
      </c>
    </row>
    <row r="244" spans="1:20">
      <c r="A244" t="s">
        <v>594</v>
      </c>
      <c r="B244" s="11">
        <v>44582</v>
      </c>
      <c r="C244" t="s">
        <v>595</v>
      </c>
      <c r="D244" t="s">
        <v>8</v>
      </c>
      <c r="E244" t="s">
        <v>94</v>
      </c>
      <c r="F244" s="12">
        <v>46.21</v>
      </c>
      <c r="G244" s="13">
        <v>2</v>
      </c>
      <c r="H244">
        <v>0</v>
      </c>
      <c r="I244" s="12">
        <f t="shared" si="12"/>
        <v>0</v>
      </c>
      <c r="J244" s="12">
        <f t="shared" si="13"/>
        <v>92.42</v>
      </c>
      <c r="K244" s="12">
        <f t="shared" si="14"/>
        <v>92.42</v>
      </c>
      <c r="L244" s="12">
        <v>25.09</v>
      </c>
      <c r="M244" s="12">
        <f t="shared" si="15"/>
        <v>117.51</v>
      </c>
      <c r="N244" t="s">
        <v>15</v>
      </c>
      <c r="O244" s="13">
        <v>19</v>
      </c>
      <c r="P244">
        <v>4.5</v>
      </c>
      <c r="Q244" t="b">
        <v>0</v>
      </c>
      <c r="R244">
        <v>1</v>
      </c>
      <c r="S244" t="s">
        <v>48</v>
      </c>
      <c r="T244" t="s">
        <v>35</v>
      </c>
    </row>
    <row r="245" spans="1:20">
      <c r="A245" t="s">
        <v>596</v>
      </c>
      <c r="B245" s="11">
        <v>44583</v>
      </c>
      <c r="C245" t="s">
        <v>597</v>
      </c>
      <c r="D245" t="s">
        <v>17</v>
      </c>
      <c r="E245" t="s">
        <v>78</v>
      </c>
      <c r="F245" s="12">
        <v>32.38</v>
      </c>
      <c r="G245" s="13">
        <v>2</v>
      </c>
      <c r="H245">
        <v>0</v>
      </c>
      <c r="I245" s="12">
        <f t="shared" si="12"/>
        <v>0</v>
      </c>
      <c r="J245" s="12">
        <f t="shared" si="13"/>
        <v>64.76</v>
      </c>
      <c r="K245" s="12">
        <f t="shared" si="14"/>
        <v>64.76</v>
      </c>
      <c r="L245" s="12">
        <v>19.7</v>
      </c>
      <c r="M245" s="12">
        <f t="shared" si="15"/>
        <v>84.46</v>
      </c>
      <c r="N245" t="s">
        <v>9</v>
      </c>
      <c r="O245" s="13">
        <v>10</v>
      </c>
      <c r="P245">
        <v>3</v>
      </c>
      <c r="Q245" t="b">
        <v>1</v>
      </c>
      <c r="R245">
        <v>1</v>
      </c>
      <c r="S245" t="s">
        <v>45</v>
      </c>
      <c r="T245" t="s">
        <v>35</v>
      </c>
    </row>
    <row r="246" spans="1:20">
      <c r="A246" t="s">
        <v>598</v>
      </c>
      <c r="B246" s="11">
        <v>44583</v>
      </c>
      <c r="C246" t="s">
        <v>599</v>
      </c>
      <c r="D246" t="s">
        <v>5</v>
      </c>
      <c r="E246" t="s">
        <v>144</v>
      </c>
      <c r="F246" s="12">
        <v>71.9</v>
      </c>
      <c r="G246" s="13">
        <v>1</v>
      </c>
      <c r="H246">
        <v>0</v>
      </c>
      <c r="I246" s="12">
        <f t="shared" si="12"/>
        <v>0</v>
      </c>
      <c r="J246" s="12">
        <f t="shared" si="13"/>
        <v>71.9</v>
      </c>
      <c r="K246" s="12">
        <f t="shared" si="14"/>
        <v>71.9</v>
      </c>
      <c r="L246" s="12">
        <v>16.43</v>
      </c>
      <c r="M246" s="12">
        <f t="shared" si="15"/>
        <v>88.33</v>
      </c>
      <c r="N246" t="s">
        <v>9</v>
      </c>
      <c r="O246" s="13">
        <v>12</v>
      </c>
      <c r="P246">
        <v>5</v>
      </c>
      <c r="Q246" t="b">
        <v>0</v>
      </c>
      <c r="R246">
        <v>1</v>
      </c>
      <c r="S246" t="s">
        <v>48</v>
      </c>
      <c r="T246" t="s">
        <v>37</v>
      </c>
    </row>
    <row r="247" spans="1:20">
      <c r="A247" t="s">
        <v>600</v>
      </c>
      <c r="B247" s="11">
        <v>44583</v>
      </c>
      <c r="C247" t="s">
        <v>601</v>
      </c>
      <c r="D247" t="s">
        <v>25</v>
      </c>
      <c r="E247" t="s">
        <v>602</v>
      </c>
      <c r="F247" s="12">
        <v>197.64</v>
      </c>
      <c r="G247" s="13">
        <v>1</v>
      </c>
      <c r="H247">
        <v>0</v>
      </c>
      <c r="I247" s="12">
        <f t="shared" si="12"/>
        <v>0</v>
      </c>
      <c r="J247" s="12">
        <f t="shared" si="13"/>
        <v>197.64</v>
      </c>
      <c r="K247" s="12">
        <f t="shared" si="14"/>
        <v>197.64</v>
      </c>
      <c r="L247" s="12">
        <v>24.9</v>
      </c>
      <c r="M247" s="12">
        <f t="shared" si="15"/>
        <v>222.54</v>
      </c>
      <c r="N247" t="s">
        <v>6</v>
      </c>
      <c r="O247" s="13">
        <v>17</v>
      </c>
      <c r="P247">
        <v>5</v>
      </c>
      <c r="Q247" t="b">
        <v>0</v>
      </c>
      <c r="R247">
        <v>9</v>
      </c>
      <c r="S247" t="s">
        <v>44</v>
      </c>
      <c r="T247" t="s">
        <v>39</v>
      </c>
    </row>
    <row r="248" spans="1:20">
      <c r="A248" t="s">
        <v>603</v>
      </c>
      <c r="B248" s="11">
        <v>44583</v>
      </c>
      <c r="C248" t="s">
        <v>604</v>
      </c>
      <c r="D248" t="s">
        <v>17</v>
      </c>
      <c r="E248" t="s">
        <v>129</v>
      </c>
      <c r="F248" s="12">
        <v>48.65</v>
      </c>
      <c r="G248" s="13">
        <v>2</v>
      </c>
      <c r="H248">
        <v>9</v>
      </c>
      <c r="I248" s="12">
        <f t="shared" si="12"/>
        <v>4.3785</v>
      </c>
      <c r="J248" s="12">
        <f t="shared" si="13"/>
        <v>97.3</v>
      </c>
      <c r="K248" s="12">
        <f t="shared" si="14"/>
        <v>92.9215</v>
      </c>
      <c r="L248" s="12">
        <v>21.27</v>
      </c>
      <c r="M248" s="12">
        <f t="shared" si="15"/>
        <v>114.1915</v>
      </c>
      <c r="N248" t="s">
        <v>12</v>
      </c>
      <c r="O248" s="13">
        <v>17</v>
      </c>
      <c r="P248">
        <v>5</v>
      </c>
      <c r="Q248" t="b">
        <v>0</v>
      </c>
      <c r="R248">
        <v>3</v>
      </c>
      <c r="S248" t="s">
        <v>44</v>
      </c>
      <c r="T248" t="s">
        <v>30</v>
      </c>
    </row>
    <row r="249" spans="1:20">
      <c r="A249" t="s">
        <v>605</v>
      </c>
      <c r="B249" s="11">
        <v>44583</v>
      </c>
      <c r="C249" t="s">
        <v>606</v>
      </c>
      <c r="D249" t="s">
        <v>17</v>
      </c>
      <c r="E249" t="s">
        <v>139</v>
      </c>
      <c r="F249" s="12">
        <v>123.33</v>
      </c>
      <c r="G249" s="13">
        <v>4</v>
      </c>
      <c r="H249">
        <v>0</v>
      </c>
      <c r="I249" s="12">
        <f t="shared" si="12"/>
        <v>0</v>
      </c>
      <c r="J249" s="12">
        <f t="shared" si="13"/>
        <v>493.32</v>
      </c>
      <c r="K249" s="12">
        <f t="shared" si="14"/>
        <v>493.32</v>
      </c>
      <c r="L249" s="12">
        <v>26.29</v>
      </c>
      <c r="M249" s="12">
        <f t="shared" si="15"/>
        <v>519.61</v>
      </c>
      <c r="N249" t="s">
        <v>6</v>
      </c>
      <c r="O249" s="13">
        <v>10</v>
      </c>
      <c r="P249">
        <v>4.5</v>
      </c>
      <c r="Q249" t="b">
        <v>0</v>
      </c>
      <c r="R249">
        <v>2</v>
      </c>
      <c r="S249" t="s">
        <v>45</v>
      </c>
      <c r="T249" t="s">
        <v>39</v>
      </c>
    </row>
    <row r="250" spans="1:20">
      <c r="A250" t="s">
        <v>607</v>
      </c>
      <c r="B250" s="11">
        <v>44583</v>
      </c>
      <c r="C250" t="s">
        <v>608</v>
      </c>
      <c r="D250" t="s">
        <v>8</v>
      </c>
      <c r="E250" t="s">
        <v>179</v>
      </c>
      <c r="F250" s="12">
        <v>37.49</v>
      </c>
      <c r="G250" s="13">
        <v>2</v>
      </c>
      <c r="H250">
        <v>0</v>
      </c>
      <c r="I250" s="12">
        <f t="shared" si="12"/>
        <v>0</v>
      </c>
      <c r="J250" s="12">
        <f t="shared" si="13"/>
        <v>74.98</v>
      </c>
      <c r="K250" s="12">
        <f t="shared" si="14"/>
        <v>74.98</v>
      </c>
      <c r="L250" s="12">
        <v>14.01</v>
      </c>
      <c r="M250" s="12">
        <f t="shared" si="15"/>
        <v>88.99</v>
      </c>
      <c r="N250" t="s">
        <v>18</v>
      </c>
      <c r="O250" s="13">
        <v>3</v>
      </c>
      <c r="P250">
        <v>5</v>
      </c>
      <c r="Q250" t="b">
        <v>0</v>
      </c>
      <c r="R250">
        <v>3</v>
      </c>
      <c r="S250" t="s">
        <v>44</v>
      </c>
      <c r="T250" t="s">
        <v>30</v>
      </c>
    </row>
    <row r="251" spans="1:20">
      <c r="A251" t="s">
        <v>609</v>
      </c>
      <c r="B251" s="11">
        <v>44583</v>
      </c>
      <c r="C251" t="s">
        <v>610</v>
      </c>
      <c r="D251" t="s">
        <v>5</v>
      </c>
      <c r="E251" t="s">
        <v>106</v>
      </c>
      <c r="F251" s="12">
        <v>118.38</v>
      </c>
      <c r="G251" s="13">
        <v>2</v>
      </c>
      <c r="H251">
        <v>0</v>
      </c>
      <c r="I251" s="12">
        <f t="shared" si="12"/>
        <v>0</v>
      </c>
      <c r="J251" s="12">
        <f t="shared" si="13"/>
        <v>236.76</v>
      </c>
      <c r="K251" s="12">
        <f t="shared" si="14"/>
        <v>236.76</v>
      </c>
      <c r="L251" s="12">
        <v>12.93</v>
      </c>
      <c r="M251" s="12">
        <f t="shared" si="15"/>
        <v>249.69</v>
      </c>
      <c r="N251" t="s">
        <v>18</v>
      </c>
      <c r="O251" s="13">
        <v>2</v>
      </c>
      <c r="P251">
        <v>5</v>
      </c>
      <c r="Q251" t="b">
        <v>0</v>
      </c>
      <c r="R251">
        <v>6</v>
      </c>
      <c r="S251" t="s">
        <v>42</v>
      </c>
      <c r="T251" t="s">
        <v>39</v>
      </c>
    </row>
    <row r="252" spans="1:20">
      <c r="A252" t="s">
        <v>611</v>
      </c>
      <c r="B252" s="11">
        <v>44583</v>
      </c>
      <c r="C252" t="s">
        <v>612</v>
      </c>
      <c r="D252" t="s">
        <v>14</v>
      </c>
      <c r="E252" t="s">
        <v>82</v>
      </c>
      <c r="F252" s="12">
        <v>101.95</v>
      </c>
      <c r="G252" s="13">
        <v>1</v>
      </c>
      <c r="H252">
        <v>0</v>
      </c>
      <c r="I252" s="12">
        <f t="shared" si="12"/>
        <v>0</v>
      </c>
      <c r="J252" s="12">
        <f t="shared" si="13"/>
        <v>101.95</v>
      </c>
      <c r="K252" s="12">
        <f t="shared" si="14"/>
        <v>101.95</v>
      </c>
      <c r="L252" s="12">
        <v>18.93</v>
      </c>
      <c r="M252" s="12">
        <f t="shared" si="15"/>
        <v>120.88</v>
      </c>
      <c r="N252" t="s">
        <v>9</v>
      </c>
      <c r="O252" s="13">
        <v>9</v>
      </c>
      <c r="P252">
        <v>4.5</v>
      </c>
      <c r="Q252" t="b">
        <v>0</v>
      </c>
      <c r="R252">
        <v>6</v>
      </c>
      <c r="S252" t="s">
        <v>43</v>
      </c>
      <c r="T252" t="s">
        <v>39</v>
      </c>
    </row>
    <row r="253" spans="1:20">
      <c r="A253" t="s">
        <v>613</v>
      </c>
      <c r="B253" s="11">
        <v>44583</v>
      </c>
      <c r="C253" t="s">
        <v>614</v>
      </c>
      <c r="D253" t="s">
        <v>5</v>
      </c>
      <c r="E253" t="s">
        <v>156</v>
      </c>
      <c r="F253" s="12">
        <v>59.03</v>
      </c>
      <c r="G253" s="13">
        <v>2</v>
      </c>
      <c r="H253">
        <v>0</v>
      </c>
      <c r="I253" s="12">
        <f t="shared" si="12"/>
        <v>0</v>
      </c>
      <c r="J253" s="12">
        <f t="shared" si="13"/>
        <v>118.06</v>
      </c>
      <c r="K253" s="12">
        <f t="shared" si="14"/>
        <v>118.06</v>
      </c>
      <c r="L253" s="12">
        <v>14.41</v>
      </c>
      <c r="M253" s="12">
        <f t="shared" si="15"/>
        <v>132.47</v>
      </c>
      <c r="N253" t="s">
        <v>18</v>
      </c>
      <c r="O253" s="13">
        <v>3</v>
      </c>
      <c r="P253">
        <v>4</v>
      </c>
      <c r="Q253" t="b">
        <v>0</v>
      </c>
      <c r="R253">
        <v>3</v>
      </c>
      <c r="S253" t="s">
        <v>43</v>
      </c>
      <c r="T253" t="s">
        <v>30</v>
      </c>
    </row>
    <row r="254" spans="1:20">
      <c r="A254" t="s">
        <v>615</v>
      </c>
      <c r="B254" s="11">
        <v>44583</v>
      </c>
      <c r="C254" t="s">
        <v>616</v>
      </c>
      <c r="D254" t="s">
        <v>20</v>
      </c>
      <c r="E254" t="s">
        <v>136</v>
      </c>
      <c r="F254" s="12">
        <v>17.9</v>
      </c>
      <c r="G254" s="13">
        <v>2</v>
      </c>
      <c r="H254">
        <v>13.8</v>
      </c>
      <c r="I254" s="12">
        <f t="shared" si="12"/>
        <v>2.4702</v>
      </c>
      <c r="J254" s="12">
        <f t="shared" si="13"/>
        <v>35.8</v>
      </c>
      <c r="K254" s="12">
        <f t="shared" si="14"/>
        <v>33.3298</v>
      </c>
      <c r="L254" s="12">
        <v>19.16</v>
      </c>
      <c r="M254" s="12">
        <f t="shared" si="15"/>
        <v>52.4898</v>
      </c>
      <c r="N254" t="s">
        <v>9</v>
      </c>
      <c r="O254" s="13">
        <v>11</v>
      </c>
      <c r="P254">
        <v>5</v>
      </c>
      <c r="Q254" t="b">
        <v>0</v>
      </c>
      <c r="R254">
        <v>5</v>
      </c>
      <c r="S254" t="s">
        <v>45</v>
      </c>
      <c r="T254" t="s">
        <v>35</v>
      </c>
    </row>
    <row r="255" spans="1:20">
      <c r="A255" t="s">
        <v>617</v>
      </c>
      <c r="B255" s="11">
        <v>44583</v>
      </c>
      <c r="C255" t="s">
        <v>164</v>
      </c>
      <c r="D255" t="s">
        <v>14</v>
      </c>
      <c r="E255" t="s">
        <v>162</v>
      </c>
      <c r="F255" s="12">
        <v>63.72</v>
      </c>
      <c r="G255" s="13">
        <v>1</v>
      </c>
      <c r="H255">
        <v>7.7</v>
      </c>
      <c r="I255" s="12">
        <f t="shared" si="12"/>
        <v>4.90644</v>
      </c>
      <c r="J255" s="12">
        <f t="shared" si="13"/>
        <v>63.72</v>
      </c>
      <c r="K255" s="12">
        <f t="shared" si="14"/>
        <v>58.81356</v>
      </c>
      <c r="L255" s="12">
        <v>30.43</v>
      </c>
      <c r="M255" s="12">
        <f t="shared" si="15"/>
        <v>89.24356</v>
      </c>
      <c r="N255" t="s">
        <v>15</v>
      </c>
      <c r="O255" s="13">
        <v>21</v>
      </c>
      <c r="P255">
        <v>5</v>
      </c>
      <c r="Q255" t="b">
        <v>0</v>
      </c>
      <c r="R255">
        <v>2</v>
      </c>
      <c r="S255" t="s">
        <v>42</v>
      </c>
      <c r="T255" t="s">
        <v>39</v>
      </c>
    </row>
    <row r="256" spans="1:20">
      <c r="A256" t="s">
        <v>618</v>
      </c>
      <c r="B256" s="11">
        <v>44583</v>
      </c>
      <c r="C256" t="s">
        <v>619</v>
      </c>
      <c r="D256" t="s">
        <v>14</v>
      </c>
      <c r="E256" t="s">
        <v>113</v>
      </c>
      <c r="F256" s="12">
        <v>170.69</v>
      </c>
      <c r="G256" s="13">
        <v>1</v>
      </c>
      <c r="H256">
        <v>0</v>
      </c>
      <c r="I256" s="12">
        <f t="shared" si="12"/>
        <v>0</v>
      </c>
      <c r="J256" s="12">
        <f t="shared" si="13"/>
        <v>170.69</v>
      </c>
      <c r="K256" s="12">
        <f t="shared" si="14"/>
        <v>170.69</v>
      </c>
      <c r="L256" s="12">
        <v>16.62</v>
      </c>
      <c r="M256" s="12">
        <f t="shared" si="15"/>
        <v>187.31</v>
      </c>
      <c r="N256" t="s">
        <v>18</v>
      </c>
      <c r="O256" s="13">
        <v>5</v>
      </c>
      <c r="P256">
        <v>5</v>
      </c>
      <c r="Q256" t="b">
        <v>0</v>
      </c>
      <c r="R256">
        <v>8</v>
      </c>
      <c r="S256" t="s">
        <v>48</v>
      </c>
      <c r="T256" t="s">
        <v>35</v>
      </c>
    </row>
    <row r="257" spans="1:20">
      <c r="A257" t="s">
        <v>620</v>
      </c>
      <c r="B257" s="11">
        <v>44583</v>
      </c>
      <c r="C257" t="s">
        <v>621</v>
      </c>
      <c r="D257" t="s">
        <v>14</v>
      </c>
      <c r="E257" t="s">
        <v>82</v>
      </c>
      <c r="F257" s="12">
        <v>109.79</v>
      </c>
      <c r="G257" s="13">
        <v>1</v>
      </c>
      <c r="H257">
        <v>0</v>
      </c>
      <c r="I257" s="12">
        <f t="shared" si="12"/>
        <v>0</v>
      </c>
      <c r="J257" s="12">
        <f t="shared" si="13"/>
        <v>109.79</v>
      </c>
      <c r="K257" s="12">
        <f t="shared" si="14"/>
        <v>109.79</v>
      </c>
      <c r="L257" s="12">
        <v>20.33</v>
      </c>
      <c r="M257" s="12">
        <f t="shared" si="15"/>
        <v>130.12</v>
      </c>
      <c r="N257" t="s">
        <v>6</v>
      </c>
      <c r="O257" s="13">
        <v>11</v>
      </c>
      <c r="P257">
        <v>4.5</v>
      </c>
      <c r="Q257" t="b">
        <v>0</v>
      </c>
      <c r="R257">
        <v>1</v>
      </c>
      <c r="S257" t="s">
        <v>44</v>
      </c>
      <c r="T257" t="s">
        <v>39</v>
      </c>
    </row>
    <row r="258" spans="1:20">
      <c r="A258" t="s">
        <v>622</v>
      </c>
      <c r="B258" s="11">
        <v>44583</v>
      </c>
      <c r="C258" t="s">
        <v>623</v>
      </c>
      <c r="D258" t="s">
        <v>11</v>
      </c>
      <c r="E258" t="s">
        <v>215</v>
      </c>
      <c r="F258" s="12">
        <v>52.91</v>
      </c>
      <c r="G258" s="13">
        <v>1</v>
      </c>
      <c r="H258">
        <v>10.5</v>
      </c>
      <c r="I258" s="12">
        <f t="shared" si="12"/>
        <v>5.55555</v>
      </c>
      <c r="J258" s="12">
        <f t="shared" si="13"/>
        <v>52.91</v>
      </c>
      <c r="K258" s="12">
        <f t="shared" si="14"/>
        <v>47.35445</v>
      </c>
      <c r="L258" s="12">
        <v>22.36</v>
      </c>
      <c r="M258" s="12">
        <f t="shared" si="15"/>
        <v>69.71445</v>
      </c>
      <c r="N258" t="s">
        <v>12</v>
      </c>
      <c r="O258" s="13">
        <v>24</v>
      </c>
      <c r="P258">
        <v>5</v>
      </c>
      <c r="Q258" t="b">
        <v>0</v>
      </c>
      <c r="R258">
        <v>8</v>
      </c>
      <c r="S258" t="s">
        <v>44</v>
      </c>
      <c r="T258" t="s">
        <v>39</v>
      </c>
    </row>
    <row r="259" spans="1:20">
      <c r="A259" t="s">
        <v>624</v>
      </c>
      <c r="B259" s="11">
        <v>44583</v>
      </c>
      <c r="C259" t="s">
        <v>625</v>
      </c>
      <c r="D259" t="s">
        <v>25</v>
      </c>
      <c r="E259" t="s">
        <v>264</v>
      </c>
      <c r="F259" s="12">
        <v>221.43</v>
      </c>
      <c r="G259" s="13">
        <v>3</v>
      </c>
      <c r="H259">
        <v>11.9</v>
      </c>
      <c r="I259" s="12">
        <f t="shared" ref="I259:I322" si="16">H259*F259/100</f>
        <v>26.35017</v>
      </c>
      <c r="J259" s="12">
        <f t="shared" ref="J259:J322" si="17">G259*F259</f>
        <v>664.29</v>
      </c>
      <c r="K259" s="12">
        <f t="shared" ref="K259:K322" si="18">J259-I259</f>
        <v>637.93983</v>
      </c>
      <c r="L259" s="12">
        <v>21.88</v>
      </c>
      <c r="M259" s="12">
        <f t="shared" ref="M259:M322" si="19">K259+L259</f>
        <v>659.81983</v>
      </c>
      <c r="N259" t="s">
        <v>12</v>
      </c>
      <c r="O259" s="13">
        <v>21</v>
      </c>
      <c r="P259">
        <v>5</v>
      </c>
      <c r="Q259" t="b">
        <v>0</v>
      </c>
      <c r="R259">
        <v>6</v>
      </c>
      <c r="S259" t="s">
        <v>48</v>
      </c>
      <c r="T259" t="s">
        <v>35</v>
      </c>
    </row>
    <row r="260" spans="1:20">
      <c r="A260" t="s">
        <v>626</v>
      </c>
      <c r="B260" s="11">
        <v>44583</v>
      </c>
      <c r="C260" t="s">
        <v>627</v>
      </c>
      <c r="D260" t="s">
        <v>23</v>
      </c>
      <c r="E260" t="s">
        <v>176</v>
      </c>
      <c r="F260" s="12">
        <v>127.74</v>
      </c>
      <c r="G260" s="13">
        <v>1</v>
      </c>
      <c r="H260">
        <v>0</v>
      </c>
      <c r="I260" s="12">
        <f t="shared" si="16"/>
        <v>0</v>
      </c>
      <c r="J260" s="12">
        <f t="shared" si="17"/>
        <v>127.74</v>
      </c>
      <c r="K260" s="12">
        <f t="shared" si="18"/>
        <v>127.74</v>
      </c>
      <c r="L260" s="12">
        <v>13.18</v>
      </c>
      <c r="M260" s="12">
        <f t="shared" si="19"/>
        <v>140.92</v>
      </c>
      <c r="N260" t="s">
        <v>18</v>
      </c>
      <c r="O260" s="13">
        <v>7</v>
      </c>
      <c r="P260">
        <v>4.5</v>
      </c>
      <c r="Q260" t="b">
        <v>0</v>
      </c>
      <c r="R260">
        <v>6</v>
      </c>
      <c r="S260" t="s">
        <v>44</v>
      </c>
      <c r="T260" t="s">
        <v>35</v>
      </c>
    </row>
    <row r="261" spans="1:20">
      <c r="A261" t="s">
        <v>628</v>
      </c>
      <c r="B261" s="11">
        <v>44583</v>
      </c>
      <c r="C261" t="s">
        <v>629</v>
      </c>
      <c r="D261" t="s">
        <v>5</v>
      </c>
      <c r="E261" t="s">
        <v>106</v>
      </c>
      <c r="F261" s="12">
        <v>73.14</v>
      </c>
      <c r="G261" s="13">
        <v>2</v>
      </c>
      <c r="H261">
        <v>0</v>
      </c>
      <c r="I261" s="12">
        <f t="shared" si="16"/>
        <v>0</v>
      </c>
      <c r="J261" s="12">
        <f t="shared" si="17"/>
        <v>146.28</v>
      </c>
      <c r="K261" s="12">
        <f t="shared" si="18"/>
        <v>146.28</v>
      </c>
      <c r="L261" s="12">
        <v>19.25</v>
      </c>
      <c r="M261" s="12">
        <f t="shared" si="19"/>
        <v>165.53</v>
      </c>
      <c r="N261" t="s">
        <v>9</v>
      </c>
      <c r="O261" s="13">
        <v>6</v>
      </c>
      <c r="P261">
        <v>5</v>
      </c>
      <c r="Q261" t="b">
        <v>0</v>
      </c>
      <c r="R261">
        <v>9</v>
      </c>
      <c r="S261" t="s">
        <v>45</v>
      </c>
      <c r="T261" t="s">
        <v>35</v>
      </c>
    </row>
    <row r="262" spans="1:20">
      <c r="A262" t="s">
        <v>630</v>
      </c>
      <c r="B262" s="11">
        <v>44583</v>
      </c>
      <c r="C262" t="s">
        <v>631</v>
      </c>
      <c r="D262" t="s">
        <v>14</v>
      </c>
      <c r="E262" t="s">
        <v>162</v>
      </c>
      <c r="F262" s="12">
        <v>45.55</v>
      </c>
      <c r="G262" s="13">
        <v>2</v>
      </c>
      <c r="H262">
        <v>0</v>
      </c>
      <c r="I262" s="12">
        <f t="shared" si="16"/>
        <v>0</v>
      </c>
      <c r="J262" s="12">
        <f t="shared" si="17"/>
        <v>91.1</v>
      </c>
      <c r="K262" s="12">
        <f t="shared" si="18"/>
        <v>91.1</v>
      </c>
      <c r="L262" s="12">
        <v>11.17</v>
      </c>
      <c r="M262" s="12">
        <f t="shared" si="19"/>
        <v>102.27</v>
      </c>
      <c r="N262" t="s">
        <v>18</v>
      </c>
      <c r="O262" s="13">
        <v>4</v>
      </c>
      <c r="P262">
        <v>4.5</v>
      </c>
      <c r="Q262" t="b">
        <v>1</v>
      </c>
      <c r="R262">
        <v>2</v>
      </c>
      <c r="S262" t="s">
        <v>44</v>
      </c>
      <c r="T262" t="s">
        <v>35</v>
      </c>
    </row>
    <row r="263" spans="1:20">
      <c r="A263" t="s">
        <v>632</v>
      </c>
      <c r="B263" s="11">
        <v>44583</v>
      </c>
      <c r="C263" t="s">
        <v>633</v>
      </c>
      <c r="D263" t="s">
        <v>20</v>
      </c>
      <c r="E263" t="s">
        <v>226</v>
      </c>
      <c r="F263" s="12">
        <v>8.85</v>
      </c>
      <c r="G263" s="13">
        <v>1</v>
      </c>
      <c r="H263">
        <v>0</v>
      </c>
      <c r="I263" s="12">
        <f t="shared" si="16"/>
        <v>0</v>
      </c>
      <c r="J263" s="12">
        <f t="shared" si="17"/>
        <v>8.85</v>
      </c>
      <c r="K263" s="12">
        <f t="shared" si="18"/>
        <v>8.85</v>
      </c>
      <c r="L263" s="12">
        <v>29.61</v>
      </c>
      <c r="M263" s="12">
        <f t="shared" si="19"/>
        <v>38.46</v>
      </c>
      <c r="N263" t="s">
        <v>15</v>
      </c>
      <c r="O263" s="13">
        <v>10</v>
      </c>
      <c r="P263">
        <v>4.5</v>
      </c>
      <c r="Q263" t="b">
        <v>0</v>
      </c>
      <c r="R263">
        <v>2</v>
      </c>
      <c r="S263" t="s">
        <v>42</v>
      </c>
      <c r="T263" t="s">
        <v>35</v>
      </c>
    </row>
    <row r="264" spans="1:20">
      <c r="A264" t="s">
        <v>634</v>
      </c>
      <c r="B264" s="11">
        <v>44583</v>
      </c>
      <c r="C264" t="s">
        <v>635</v>
      </c>
      <c r="D264" t="s">
        <v>20</v>
      </c>
      <c r="E264" t="s">
        <v>97</v>
      </c>
      <c r="F264" s="12">
        <v>36.71</v>
      </c>
      <c r="G264" s="13">
        <v>1</v>
      </c>
      <c r="H264">
        <v>0</v>
      </c>
      <c r="I264" s="12">
        <f t="shared" si="16"/>
        <v>0</v>
      </c>
      <c r="J264" s="12">
        <f t="shared" si="17"/>
        <v>36.71</v>
      </c>
      <c r="K264" s="12">
        <f t="shared" si="18"/>
        <v>36.71</v>
      </c>
      <c r="L264" s="12">
        <v>23.66</v>
      </c>
      <c r="M264" s="12">
        <f t="shared" si="19"/>
        <v>60.37</v>
      </c>
      <c r="N264" t="s">
        <v>6</v>
      </c>
      <c r="O264" s="13">
        <v>19</v>
      </c>
      <c r="P264">
        <v>4</v>
      </c>
      <c r="Q264" t="b">
        <v>0</v>
      </c>
      <c r="R264">
        <v>5</v>
      </c>
      <c r="S264" t="s">
        <v>45</v>
      </c>
      <c r="T264" t="s">
        <v>39</v>
      </c>
    </row>
    <row r="265" spans="1:20">
      <c r="A265" t="s">
        <v>636</v>
      </c>
      <c r="B265" s="11">
        <v>44583</v>
      </c>
      <c r="C265" t="s">
        <v>637</v>
      </c>
      <c r="D265" t="s">
        <v>25</v>
      </c>
      <c r="E265" t="s">
        <v>87</v>
      </c>
      <c r="F265" s="12">
        <v>304.98</v>
      </c>
      <c r="G265" s="13">
        <v>1</v>
      </c>
      <c r="H265">
        <v>24.9</v>
      </c>
      <c r="I265" s="12">
        <f t="shared" si="16"/>
        <v>75.94002</v>
      </c>
      <c r="J265" s="12">
        <f t="shared" si="17"/>
        <v>304.98</v>
      </c>
      <c r="K265" s="12">
        <f t="shared" si="18"/>
        <v>229.03998</v>
      </c>
      <c r="L265" s="12">
        <v>17.86</v>
      </c>
      <c r="M265" s="12">
        <f t="shared" si="19"/>
        <v>246.89998</v>
      </c>
      <c r="N265" t="s">
        <v>18</v>
      </c>
      <c r="O265" s="13">
        <v>5</v>
      </c>
      <c r="P265">
        <v>5</v>
      </c>
      <c r="Q265" t="b">
        <v>0</v>
      </c>
      <c r="R265">
        <v>8</v>
      </c>
      <c r="S265" t="s">
        <v>44</v>
      </c>
      <c r="T265" t="s">
        <v>35</v>
      </c>
    </row>
    <row r="266" spans="1:20">
      <c r="A266" t="s">
        <v>638</v>
      </c>
      <c r="B266" s="11">
        <v>44584</v>
      </c>
      <c r="C266" t="s">
        <v>639</v>
      </c>
      <c r="D266" t="s">
        <v>17</v>
      </c>
      <c r="E266" t="s">
        <v>194</v>
      </c>
      <c r="F266" s="12">
        <v>16.35</v>
      </c>
      <c r="G266" s="13">
        <v>3</v>
      </c>
      <c r="H266">
        <v>0</v>
      </c>
      <c r="I266" s="12">
        <f t="shared" si="16"/>
        <v>0</v>
      </c>
      <c r="J266" s="12">
        <f t="shared" si="17"/>
        <v>49.05</v>
      </c>
      <c r="K266" s="12">
        <f t="shared" si="18"/>
        <v>49.05</v>
      </c>
      <c r="L266" s="12">
        <v>24.75</v>
      </c>
      <c r="M266" s="12">
        <f t="shared" si="19"/>
        <v>73.8</v>
      </c>
      <c r="N266" t="s">
        <v>6</v>
      </c>
      <c r="O266" s="13">
        <v>19</v>
      </c>
      <c r="P266">
        <v>3.5</v>
      </c>
      <c r="Q266" t="b">
        <v>0</v>
      </c>
      <c r="R266">
        <v>5</v>
      </c>
      <c r="S266" t="s">
        <v>44</v>
      </c>
      <c r="T266" t="s">
        <v>39</v>
      </c>
    </row>
    <row r="267" spans="1:20">
      <c r="A267" t="s">
        <v>640</v>
      </c>
      <c r="B267" s="11">
        <v>44584</v>
      </c>
      <c r="C267" t="s">
        <v>641</v>
      </c>
      <c r="D267" t="s">
        <v>11</v>
      </c>
      <c r="E267" t="s">
        <v>91</v>
      </c>
      <c r="F267" s="12">
        <v>62.48</v>
      </c>
      <c r="G267" s="13">
        <v>1</v>
      </c>
      <c r="H267">
        <v>23.6</v>
      </c>
      <c r="I267" s="12">
        <f t="shared" si="16"/>
        <v>14.74528</v>
      </c>
      <c r="J267" s="12">
        <f t="shared" si="17"/>
        <v>62.48</v>
      </c>
      <c r="K267" s="12">
        <f t="shared" si="18"/>
        <v>47.73472</v>
      </c>
      <c r="L267" s="12">
        <v>25.31</v>
      </c>
      <c r="M267" s="12">
        <f t="shared" si="19"/>
        <v>73.04472</v>
      </c>
      <c r="N267" t="s">
        <v>6</v>
      </c>
      <c r="O267" s="13">
        <v>14</v>
      </c>
      <c r="P267">
        <v>4.5</v>
      </c>
      <c r="Q267" t="b">
        <v>1</v>
      </c>
      <c r="R267">
        <v>4</v>
      </c>
      <c r="S267" t="s">
        <v>44</v>
      </c>
      <c r="T267" t="s">
        <v>30</v>
      </c>
    </row>
    <row r="268" spans="1:20">
      <c r="A268" t="s">
        <v>642</v>
      </c>
      <c r="B268" s="11">
        <v>44584</v>
      </c>
      <c r="C268" t="s">
        <v>643</v>
      </c>
      <c r="D268" t="s">
        <v>17</v>
      </c>
      <c r="E268" t="s">
        <v>139</v>
      </c>
      <c r="F268" s="12">
        <v>86.03</v>
      </c>
      <c r="G268" s="13">
        <v>1</v>
      </c>
      <c r="H268">
        <v>0</v>
      </c>
      <c r="I268" s="12">
        <f t="shared" si="16"/>
        <v>0</v>
      </c>
      <c r="J268" s="12">
        <f t="shared" si="17"/>
        <v>86.03</v>
      </c>
      <c r="K268" s="12">
        <f t="shared" si="18"/>
        <v>86.03</v>
      </c>
      <c r="L268" s="12">
        <v>26.55</v>
      </c>
      <c r="M268" s="12">
        <f t="shared" si="19"/>
        <v>112.58</v>
      </c>
      <c r="N268" t="s">
        <v>6</v>
      </c>
      <c r="O268" s="13">
        <v>20</v>
      </c>
      <c r="P268">
        <v>5</v>
      </c>
      <c r="Q268" t="b">
        <v>0</v>
      </c>
      <c r="R268">
        <v>10</v>
      </c>
      <c r="S268" t="s">
        <v>48</v>
      </c>
      <c r="T268" t="s">
        <v>37</v>
      </c>
    </row>
    <row r="269" spans="1:20">
      <c r="A269" t="s">
        <v>644</v>
      </c>
      <c r="B269" s="11">
        <v>44584</v>
      </c>
      <c r="C269" t="s">
        <v>645</v>
      </c>
      <c r="D269" t="s">
        <v>14</v>
      </c>
      <c r="E269" t="s">
        <v>113</v>
      </c>
      <c r="F269" s="12">
        <v>148.18</v>
      </c>
      <c r="G269" s="13">
        <v>3</v>
      </c>
      <c r="H269">
        <v>0</v>
      </c>
      <c r="I269" s="12">
        <f t="shared" si="16"/>
        <v>0</v>
      </c>
      <c r="J269" s="12">
        <f t="shared" si="17"/>
        <v>444.54</v>
      </c>
      <c r="K269" s="12">
        <f t="shared" si="18"/>
        <v>444.54</v>
      </c>
      <c r="L269" s="12">
        <v>12.16</v>
      </c>
      <c r="M269" s="12">
        <f t="shared" si="19"/>
        <v>456.7</v>
      </c>
      <c r="N269" t="s">
        <v>18</v>
      </c>
      <c r="O269" s="13">
        <v>5</v>
      </c>
      <c r="P269">
        <v>4.5</v>
      </c>
      <c r="Q269" t="b">
        <v>0</v>
      </c>
      <c r="R269">
        <v>6</v>
      </c>
      <c r="S269" t="s">
        <v>42</v>
      </c>
      <c r="T269" t="s">
        <v>35</v>
      </c>
    </row>
    <row r="270" spans="1:20">
      <c r="A270" t="s">
        <v>646</v>
      </c>
      <c r="B270" s="11">
        <v>44584</v>
      </c>
      <c r="C270" t="s">
        <v>647</v>
      </c>
      <c r="D270" t="s">
        <v>17</v>
      </c>
      <c r="E270" t="s">
        <v>139</v>
      </c>
      <c r="F270" s="12">
        <v>109.04</v>
      </c>
      <c r="G270" s="13">
        <v>1</v>
      </c>
      <c r="H270">
        <v>0</v>
      </c>
      <c r="I270" s="12">
        <f t="shared" si="16"/>
        <v>0</v>
      </c>
      <c r="J270" s="12">
        <f t="shared" si="17"/>
        <v>109.04</v>
      </c>
      <c r="K270" s="12">
        <f t="shared" si="18"/>
        <v>109.04</v>
      </c>
      <c r="L270" s="12">
        <v>29.99</v>
      </c>
      <c r="M270" s="12">
        <f t="shared" si="19"/>
        <v>139.03</v>
      </c>
      <c r="N270" t="s">
        <v>15</v>
      </c>
      <c r="O270" s="13">
        <v>16</v>
      </c>
      <c r="P270">
        <v>4.5</v>
      </c>
      <c r="Q270" t="b">
        <v>0</v>
      </c>
      <c r="R270">
        <v>8</v>
      </c>
      <c r="S270" t="s">
        <v>42</v>
      </c>
      <c r="T270" t="s">
        <v>37</v>
      </c>
    </row>
    <row r="271" spans="1:20">
      <c r="A271" t="s">
        <v>648</v>
      </c>
      <c r="B271" s="11">
        <v>44584</v>
      </c>
      <c r="C271" t="s">
        <v>649</v>
      </c>
      <c r="D271" t="s">
        <v>17</v>
      </c>
      <c r="E271" t="s">
        <v>194</v>
      </c>
      <c r="F271" s="12">
        <v>82.28</v>
      </c>
      <c r="G271" s="13">
        <v>2</v>
      </c>
      <c r="H271">
        <v>0</v>
      </c>
      <c r="I271" s="12">
        <f t="shared" si="16"/>
        <v>0</v>
      </c>
      <c r="J271" s="12">
        <f t="shared" si="17"/>
        <v>164.56</v>
      </c>
      <c r="K271" s="12">
        <f t="shared" si="18"/>
        <v>164.56</v>
      </c>
      <c r="L271" s="12">
        <v>30.7</v>
      </c>
      <c r="M271" s="12">
        <f t="shared" si="19"/>
        <v>195.26</v>
      </c>
      <c r="N271" t="s">
        <v>15</v>
      </c>
      <c r="O271" s="13">
        <v>20</v>
      </c>
      <c r="P271">
        <v>3.5</v>
      </c>
      <c r="Q271" t="b">
        <v>1</v>
      </c>
      <c r="R271">
        <v>7</v>
      </c>
      <c r="S271" t="s">
        <v>48</v>
      </c>
      <c r="T271" t="s">
        <v>39</v>
      </c>
    </row>
    <row r="272" spans="1:20">
      <c r="A272" t="s">
        <v>650</v>
      </c>
      <c r="B272" s="11">
        <v>44584</v>
      </c>
      <c r="C272" t="s">
        <v>651</v>
      </c>
      <c r="D272" t="s">
        <v>14</v>
      </c>
      <c r="E272" t="s">
        <v>113</v>
      </c>
      <c r="F272" s="12">
        <v>216.01</v>
      </c>
      <c r="G272" s="13">
        <v>2</v>
      </c>
      <c r="H272">
        <v>0</v>
      </c>
      <c r="I272" s="12">
        <f t="shared" si="16"/>
        <v>0</v>
      </c>
      <c r="J272" s="12">
        <f t="shared" si="17"/>
        <v>432.02</v>
      </c>
      <c r="K272" s="12">
        <f t="shared" si="18"/>
        <v>432.02</v>
      </c>
      <c r="L272" s="12">
        <v>22.82</v>
      </c>
      <c r="M272" s="12">
        <f t="shared" si="19"/>
        <v>454.84</v>
      </c>
      <c r="N272" t="s">
        <v>6</v>
      </c>
      <c r="O272" s="13">
        <v>13</v>
      </c>
      <c r="P272">
        <v>4.5</v>
      </c>
      <c r="Q272" t="b">
        <v>0</v>
      </c>
      <c r="R272">
        <v>3</v>
      </c>
      <c r="S272" t="s">
        <v>44</v>
      </c>
      <c r="T272" t="s">
        <v>37</v>
      </c>
    </row>
    <row r="273" spans="1:20">
      <c r="A273" t="s">
        <v>652</v>
      </c>
      <c r="B273" s="11">
        <v>44584</v>
      </c>
      <c r="C273" t="s">
        <v>653</v>
      </c>
      <c r="D273" t="s">
        <v>17</v>
      </c>
      <c r="E273" t="s">
        <v>209</v>
      </c>
      <c r="F273" s="12">
        <v>22.72</v>
      </c>
      <c r="G273" s="13">
        <v>1</v>
      </c>
      <c r="H273">
        <v>0</v>
      </c>
      <c r="I273" s="12">
        <f t="shared" si="16"/>
        <v>0</v>
      </c>
      <c r="J273" s="12">
        <f t="shared" si="17"/>
        <v>22.72</v>
      </c>
      <c r="K273" s="12">
        <f t="shared" si="18"/>
        <v>22.72</v>
      </c>
      <c r="L273" s="12">
        <v>21.99</v>
      </c>
      <c r="M273" s="12">
        <f t="shared" si="19"/>
        <v>44.71</v>
      </c>
      <c r="N273" t="s">
        <v>12</v>
      </c>
      <c r="O273" s="13">
        <v>22</v>
      </c>
      <c r="P273">
        <v>4.5</v>
      </c>
      <c r="Q273" t="b">
        <v>0</v>
      </c>
      <c r="R273">
        <v>4</v>
      </c>
      <c r="S273" t="s">
        <v>44</v>
      </c>
      <c r="T273" t="s">
        <v>39</v>
      </c>
    </row>
    <row r="274" spans="1:20">
      <c r="A274" t="s">
        <v>654</v>
      </c>
      <c r="B274" s="11">
        <v>44584</v>
      </c>
      <c r="C274" t="s">
        <v>655</v>
      </c>
      <c r="D274" t="s">
        <v>17</v>
      </c>
      <c r="E274" t="s">
        <v>78</v>
      </c>
      <c r="F274" s="12">
        <v>128.69</v>
      </c>
      <c r="G274" s="13">
        <v>2</v>
      </c>
      <c r="H274">
        <v>0</v>
      </c>
      <c r="I274" s="12">
        <f t="shared" si="16"/>
        <v>0</v>
      </c>
      <c r="J274" s="12">
        <f t="shared" si="17"/>
        <v>257.38</v>
      </c>
      <c r="K274" s="12">
        <f t="shared" si="18"/>
        <v>257.38</v>
      </c>
      <c r="L274" s="12">
        <v>8.57</v>
      </c>
      <c r="M274" s="12">
        <f t="shared" si="19"/>
        <v>265.95</v>
      </c>
      <c r="N274" t="s">
        <v>18</v>
      </c>
      <c r="O274" s="13">
        <v>4</v>
      </c>
      <c r="P274">
        <v>3</v>
      </c>
      <c r="Q274" t="b">
        <v>0</v>
      </c>
      <c r="R274">
        <v>6</v>
      </c>
      <c r="S274" t="s">
        <v>46</v>
      </c>
      <c r="T274" t="s">
        <v>39</v>
      </c>
    </row>
    <row r="275" spans="1:20">
      <c r="A275" t="s">
        <v>656</v>
      </c>
      <c r="B275" s="11">
        <v>44584</v>
      </c>
      <c r="C275" t="s">
        <v>657</v>
      </c>
      <c r="D275" t="s">
        <v>25</v>
      </c>
      <c r="E275" t="s">
        <v>87</v>
      </c>
      <c r="F275" s="12">
        <v>361.07</v>
      </c>
      <c r="G275" s="13">
        <v>1</v>
      </c>
      <c r="H275">
        <v>0</v>
      </c>
      <c r="I275" s="12">
        <f t="shared" si="16"/>
        <v>0</v>
      </c>
      <c r="J275" s="12">
        <f t="shared" si="17"/>
        <v>361.07</v>
      </c>
      <c r="K275" s="12">
        <f t="shared" si="18"/>
        <v>361.07</v>
      </c>
      <c r="L275" s="12">
        <v>32.47</v>
      </c>
      <c r="M275" s="12">
        <f t="shared" si="19"/>
        <v>393.54</v>
      </c>
      <c r="N275" t="s">
        <v>6</v>
      </c>
      <c r="O275" s="13">
        <v>18</v>
      </c>
      <c r="P275">
        <v>5</v>
      </c>
      <c r="Q275" t="b">
        <v>0</v>
      </c>
      <c r="R275">
        <v>1</v>
      </c>
      <c r="S275" t="s">
        <v>44</v>
      </c>
      <c r="T275" t="s">
        <v>37</v>
      </c>
    </row>
    <row r="276" spans="1:20">
      <c r="A276" t="s">
        <v>658</v>
      </c>
      <c r="B276" s="11">
        <v>44584</v>
      </c>
      <c r="C276" t="s">
        <v>659</v>
      </c>
      <c r="D276" t="s">
        <v>25</v>
      </c>
      <c r="E276" t="s">
        <v>159</v>
      </c>
      <c r="F276" s="12">
        <v>352.03</v>
      </c>
      <c r="G276" s="13">
        <v>1</v>
      </c>
      <c r="H276">
        <v>0</v>
      </c>
      <c r="I276" s="12">
        <f t="shared" si="16"/>
        <v>0</v>
      </c>
      <c r="J276" s="12">
        <f t="shared" si="17"/>
        <v>352.03</v>
      </c>
      <c r="K276" s="12">
        <f t="shared" si="18"/>
        <v>352.03</v>
      </c>
      <c r="L276" s="12">
        <v>25.35</v>
      </c>
      <c r="M276" s="12">
        <f t="shared" si="19"/>
        <v>377.38</v>
      </c>
      <c r="N276" t="s">
        <v>9</v>
      </c>
      <c r="O276" s="13">
        <v>10</v>
      </c>
      <c r="P276">
        <v>5</v>
      </c>
      <c r="Q276" t="b">
        <v>0</v>
      </c>
      <c r="R276">
        <v>10</v>
      </c>
      <c r="S276" t="s">
        <v>44</v>
      </c>
      <c r="T276" t="s">
        <v>39</v>
      </c>
    </row>
    <row r="277" spans="1:20">
      <c r="A277" t="s">
        <v>660</v>
      </c>
      <c r="B277" s="11">
        <v>44584</v>
      </c>
      <c r="C277" t="s">
        <v>661</v>
      </c>
      <c r="D277" t="s">
        <v>17</v>
      </c>
      <c r="E277" t="s">
        <v>139</v>
      </c>
      <c r="F277" s="12">
        <v>74.02</v>
      </c>
      <c r="G277" s="13">
        <v>1</v>
      </c>
      <c r="H277">
        <v>0</v>
      </c>
      <c r="I277" s="12">
        <f t="shared" si="16"/>
        <v>0</v>
      </c>
      <c r="J277" s="12">
        <f t="shared" si="17"/>
        <v>74.02</v>
      </c>
      <c r="K277" s="12">
        <f t="shared" si="18"/>
        <v>74.02</v>
      </c>
      <c r="L277" s="12">
        <v>13.05</v>
      </c>
      <c r="M277" s="12">
        <f t="shared" si="19"/>
        <v>87.07</v>
      </c>
      <c r="N277" t="s">
        <v>18</v>
      </c>
      <c r="O277" s="13">
        <v>2</v>
      </c>
      <c r="P277">
        <v>3.5</v>
      </c>
      <c r="Q277" t="b">
        <v>0</v>
      </c>
      <c r="R277">
        <v>1</v>
      </c>
      <c r="S277" t="s">
        <v>44</v>
      </c>
      <c r="T277" t="s">
        <v>35</v>
      </c>
    </row>
    <row r="278" spans="1:20">
      <c r="A278" t="s">
        <v>662</v>
      </c>
      <c r="B278" s="11">
        <v>44584</v>
      </c>
      <c r="C278" t="s">
        <v>663</v>
      </c>
      <c r="D278" t="s">
        <v>14</v>
      </c>
      <c r="E278" t="s">
        <v>82</v>
      </c>
      <c r="F278" s="12">
        <v>177.35</v>
      </c>
      <c r="G278" s="13">
        <v>1</v>
      </c>
      <c r="H278">
        <v>0</v>
      </c>
      <c r="I278" s="12">
        <f t="shared" si="16"/>
        <v>0</v>
      </c>
      <c r="J278" s="12">
        <f t="shared" si="17"/>
        <v>177.35</v>
      </c>
      <c r="K278" s="12">
        <f t="shared" si="18"/>
        <v>177.35</v>
      </c>
      <c r="L278" s="12">
        <v>22.83</v>
      </c>
      <c r="M278" s="12">
        <f t="shared" si="19"/>
        <v>200.18</v>
      </c>
      <c r="N278" t="s">
        <v>6</v>
      </c>
      <c r="O278" s="13">
        <v>12</v>
      </c>
      <c r="P278">
        <v>3.5</v>
      </c>
      <c r="Q278" t="b">
        <v>0</v>
      </c>
      <c r="R278">
        <v>10</v>
      </c>
      <c r="S278" t="s">
        <v>45</v>
      </c>
      <c r="T278" t="s">
        <v>35</v>
      </c>
    </row>
    <row r="279" spans="1:20">
      <c r="A279" t="s">
        <v>664</v>
      </c>
      <c r="B279" s="11">
        <v>44584</v>
      </c>
      <c r="C279" t="s">
        <v>665</v>
      </c>
      <c r="D279" t="s">
        <v>20</v>
      </c>
      <c r="E279" t="s">
        <v>136</v>
      </c>
      <c r="F279" s="12">
        <v>5.38</v>
      </c>
      <c r="G279" s="13">
        <v>1</v>
      </c>
      <c r="H279">
        <v>0</v>
      </c>
      <c r="I279" s="12">
        <f t="shared" si="16"/>
        <v>0</v>
      </c>
      <c r="J279" s="12">
        <f t="shared" si="17"/>
        <v>5.38</v>
      </c>
      <c r="K279" s="12">
        <f t="shared" si="18"/>
        <v>5.38</v>
      </c>
      <c r="L279" s="12">
        <v>5.69</v>
      </c>
      <c r="M279" s="12">
        <f t="shared" si="19"/>
        <v>11.07</v>
      </c>
      <c r="N279" t="s">
        <v>18</v>
      </c>
      <c r="O279" s="13">
        <v>4</v>
      </c>
      <c r="P279">
        <v>4.5</v>
      </c>
      <c r="Q279" t="b">
        <v>0</v>
      </c>
      <c r="R279">
        <v>1</v>
      </c>
      <c r="S279" t="s">
        <v>44</v>
      </c>
      <c r="T279" t="s">
        <v>30</v>
      </c>
    </row>
    <row r="280" spans="1:20">
      <c r="A280" t="s">
        <v>666</v>
      </c>
      <c r="B280" s="11">
        <v>44585</v>
      </c>
      <c r="C280" t="s">
        <v>667</v>
      </c>
      <c r="D280" t="s">
        <v>14</v>
      </c>
      <c r="E280" t="s">
        <v>94</v>
      </c>
      <c r="F280" s="12">
        <v>161.7</v>
      </c>
      <c r="G280" s="13">
        <v>1</v>
      </c>
      <c r="H280">
        <v>0</v>
      </c>
      <c r="I280" s="12">
        <f t="shared" si="16"/>
        <v>0</v>
      </c>
      <c r="J280" s="12">
        <f t="shared" si="17"/>
        <v>161.7</v>
      </c>
      <c r="K280" s="12">
        <f t="shared" si="18"/>
        <v>161.7</v>
      </c>
      <c r="L280" s="12">
        <v>22.34</v>
      </c>
      <c r="M280" s="12">
        <f t="shared" si="19"/>
        <v>184.04</v>
      </c>
      <c r="N280" t="s">
        <v>12</v>
      </c>
      <c r="O280" s="13">
        <v>18</v>
      </c>
      <c r="P280">
        <v>5</v>
      </c>
      <c r="Q280" t="b">
        <v>1</v>
      </c>
      <c r="R280">
        <v>9</v>
      </c>
      <c r="S280" t="s">
        <v>45</v>
      </c>
      <c r="T280" t="s">
        <v>35</v>
      </c>
    </row>
    <row r="281" spans="1:20">
      <c r="A281" t="s">
        <v>668</v>
      </c>
      <c r="B281" s="11">
        <v>44585</v>
      </c>
      <c r="C281" t="s">
        <v>669</v>
      </c>
      <c r="D281" t="s">
        <v>8</v>
      </c>
      <c r="E281" t="s">
        <v>75</v>
      </c>
      <c r="F281" s="12">
        <v>50.68</v>
      </c>
      <c r="G281" s="13">
        <v>2</v>
      </c>
      <c r="H281">
        <v>0</v>
      </c>
      <c r="I281" s="12">
        <f t="shared" si="16"/>
        <v>0</v>
      </c>
      <c r="J281" s="12">
        <f t="shared" si="17"/>
        <v>101.36</v>
      </c>
      <c r="K281" s="12">
        <f t="shared" si="18"/>
        <v>101.36</v>
      </c>
      <c r="L281" s="12">
        <v>13.55</v>
      </c>
      <c r="M281" s="12">
        <f t="shared" si="19"/>
        <v>114.91</v>
      </c>
      <c r="N281" t="s">
        <v>18</v>
      </c>
      <c r="O281" s="13">
        <v>2</v>
      </c>
      <c r="P281">
        <v>3.5</v>
      </c>
      <c r="Q281" t="b">
        <v>0</v>
      </c>
      <c r="R281">
        <v>1</v>
      </c>
      <c r="S281" t="s">
        <v>44</v>
      </c>
      <c r="T281" t="s">
        <v>37</v>
      </c>
    </row>
    <row r="282" spans="1:20">
      <c r="A282" t="s">
        <v>670</v>
      </c>
      <c r="B282" s="11">
        <v>44585</v>
      </c>
      <c r="C282" t="s">
        <v>671</v>
      </c>
      <c r="D282" t="s">
        <v>23</v>
      </c>
      <c r="E282" t="s">
        <v>169</v>
      </c>
      <c r="F282" s="12">
        <v>30.59</v>
      </c>
      <c r="G282" s="13">
        <v>2</v>
      </c>
      <c r="H282">
        <v>0</v>
      </c>
      <c r="I282" s="12">
        <f t="shared" si="16"/>
        <v>0</v>
      </c>
      <c r="J282" s="12">
        <f t="shared" si="17"/>
        <v>61.18</v>
      </c>
      <c r="K282" s="12">
        <f t="shared" si="18"/>
        <v>61.18</v>
      </c>
      <c r="L282" s="12">
        <v>16.73</v>
      </c>
      <c r="M282" s="12">
        <f t="shared" si="19"/>
        <v>77.91</v>
      </c>
      <c r="N282" t="s">
        <v>9</v>
      </c>
      <c r="O282" s="13">
        <v>6</v>
      </c>
      <c r="P282">
        <v>3.5</v>
      </c>
      <c r="Q282" t="b">
        <v>0</v>
      </c>
      <c r="R282">
        <v>9</v>
      </c>
      <c r="S282" t="s">
        <v>44</v>
      </c>
      <c r="T282" t="s">
        <v>39</v>
      </c>
    </row>
    <row r="283" spans="1:20">
      <c r="A283" t="s">
        <v>672</v>
      </c>
      <c r="B283" s="11">
        <v>44585</v>
      </c>
      <c r="C283" t="s">
        <v>673</v>
      </c>
      <c r="D283" t="s">
        <v>8</v>
      </c>
      <c r="E283" t="s">
        <v>565</v>
      </c>
      <c r="F283" s="12">
        <v>29.71</v>
      </c>
      <c r="G283" s="13">
        <v>2</v>
      </c>
      <c r="H283">
        <v>13.6</v>
      </c>
      <c r="I283" s="12">
        <f t="shared" si="16"/>
        <v>4.04056</v>
      </c>
      <c r="J283" s="12">
        <f t="shared" si="17"/>
        <v>59.42</v>
      </c>
      <c r="K283" s="12">
        <f t="shared" si="18"/>
        <v>55.37944</v>
      </c>
      <c r="L283" s="12">
        <v>19.67</v>
      </c>
      <c r="M283" s="12">
        <f t="shared" si="19"/>
        <v>75.04944</v>
      </c>
      <c r="N283" t="s">
        <v>6</v>
      </c>
      <c r="O283" s="13">
        <v>9</v>
      </c>
      <c r="P283">
        <v>4</v>
      </c>
      <c r="Q283" t="b">
        <v>1</v>
      </c>
      <c r="R283">
        <v>5</v>
      </c>
      <c r="S283" t="s">
        <v>44</v>
      </c>
      <c r="T283" t="s">
        <v>35</v>
      </c>
    </row>
    <row r="284" spans="1:20">
      <c r="A284" t="s">
        <v>674</v>
      </c>
      <c r="B284" s="11">
        <v>44585</v>
      </c>
      <c r="C284" t="s">
        <v>675</v>
      </c>
      <c r="D284" t="s">
        <v>25</v>
      </c>
      <c r="E284" t="s">
        <v>159</v>
      </c>
      <c r="F284" s="12">
        <v>100.91</v>
      </c>
      <c r="G284" s="13">
        <v>2</v>
      </c>
      <c r="H284">
        <v>12.2</v>
      </c>
      <c r="I284" s="12">
        <f t="shared" si="16"/>
        <v>12.31102</v>
      </c>
      <c r="J284" s="12">
        <f t="shared" si="17"/>
        <v>201.82</v>
      </c>
      <c r="K284" s="12">
        <f t="shared" si="18"/>
        <v>189.50898</v>
      </c>
      <c r="L284" s="12">
        <v>15.16</v>
      </c>
      <c r="M284" s="12">
        <f t="shared" si="19"/>
        <v>204.66898</v>
      </c>
      <c r="N284" t="s">
        <v>9</v>
      </c>
      <c r="O284" s="13">
        <v>6</v>
      </c>
      <c r="P284">
        <v>5</v>
      </c>
      <c r="Q284" t="b">
        <v>0</v>
      </c>
      <c r="R284">
        <v>6</v>
      </c>
      <c r="S284" t="s">
        <v>43</v>
      </c>
      <c r="T284" t="s">
        <v>35</v>
      </c>
    </row>
    <row r="285" spans="1:20">
      <c r="A285" t="s">
        <v>676</v>
      </c>
      <c r="B285" s="11">
        <v>44585</v>
      </c>
      <c r="C285" t="s">
        <v>677</v>
      </c>
      <c r="D285" t="s">
        <v>17</v>
      </c>
      <c r="E285" t="s">
        <v>129</v>
      </c>
      <c r="F285" s="12">
        <v>175.33</v>
      </c>
      <c r="G285" s="13">
        <v>2</v>
      </c>
      <c r="H285">
        <v>0</v>
      </c>
      <c r="I285" s="12">
        <f t="shared" si="16"/>
        <v>0</v>
      </c>
      <c r="J285" s="12">
        <f t="shared" si="17"/>
        <v>350.66</v>
      </c>
      <c r="K285" s="12">
        <f t="shared" si="18"/>
        <v>350.66</v>
      </c>
      <c r="L285" s="12">
        <v>16.87</v>
      </c>
      <c r="M285" s="12">
        <f t="shared" si="19"/>
        <v>367.53</v>
      </c>
      <c r="N285" t="s">
        <v>18</v>
      </c>
      <c r="O285" s="13">
        <v>6</v>
      </c>
      <c r="P285">
        <v>4</v>
      </c>
      <c r="Q285" t="b">
        <v>0</v>
      </c>
      <c r="R285">
        <v>1</v>
      </c>
      <c r="S285" t="s">
        <v>44</v>
      </c>
      <c r="T285" t="s">
        <v>35</v>
      </c>
    </row>
    <row r="286" spans="1:20">
      <c r="A286" t="s">
        <v>678</v>
      </c>
      <c r="B286" s="11">
        <v>44585</v>
      </c>
      <c r="C286" t="s">
        <v>679</v>
      </c>
      <c r="D286" t="s">
        <v>23</v>
      </c>
      <c r="E286" t="s">
        <v>540</v>
      </c>
      <c r="F286" s="12">
        <v>98.77</v>
      </c>
      <c r="G286" s="13">
        <v>1</v>
      </c>
      <c r="H286">
        <v>0</v>
      </c>
      <c r="I286" s="12">
        <f t="shared" si="16"/>
        <v>0</v>
      </c>
      <c r="J286" s="12">
        <f t="shared" si="17"/>
        <v>98.77</v>
      </c>
      <c r="K286" s="12">
        <f t="shared" si="18"/>
        <v>98.77</v>
      </c>
      <c r="L286" s="12">
        <v>24.77</v>
      </c>
      <c r="M286" s="12">
        <f t="shared" si="19"/>
        <v>123.54</v>
      </c>
      <c r="N286" t="s">
        <v>6</v>
      </c>
      <c r="O286" s="13">
        <v>8</v>
      </c>
      <c r="P286">
        <v>5</v>
      </c>
      <c r="Q286" t="b">
        <v>0</v>
      </c>
      <c r="R286">
        <v>5</v>
      </c>
      <c r="S286" t="s">
        <v>48</v>
      </c>
      <c r="T286" t="s">
        <v>39</v>
      </c>
    </row>
    <row r="287" spans="1:20">
      <c r="A287" t="s">
        <v>680</v>
      </c>
      <c r="B287" s="11">
        <v>44586</v>
      </c>
      <c r="C287" t="s">
        <v>681</v>
      </c>
      <c r="D287" t="s">
        <v>17</v>
      </c>
      <c r="E287" t="s">
        <v>78</v>
      </c>
      <c r="F287" s="12">
        <v>148.22</v>
      </c>
      <c r="G287" s="13">
        <v>1</v>
      </c>
      <c r="H287">
        <v>23.5</v>
      </c>
      <c r="I287" s="12">
        <f t="shared" si="16"/>
        <v>34.8317</v>
      </c>
      <c r="J287" s="12">
        <f t="shared" si="17"/>
        <v>148.22</v>
      </c>
      <c r="K287" s="12">
        <f t="shared" si="18"/>
        <v>113.3883</v>
      </c>
      <c r="L287" s="12">
        <v>21.18</v>
      </c>
      <c r="M287" s="12">
        <f t="shared" si="19"/>
        <v>134.5683</v>
      </c>
      <c r="N287" t="s">
        <v>9</v>
      </c>
      <c r="O287" s="13">
        <v>12</v>
      </c>
      <c r="P287">
        <v>5</v>
      </c>
      <c r="Q287" t="b">
        <v>0</v>
      </c>
      <c r="R287">
        <v>4</v>
      </c>
      <c r="S287" t="s">
        <v>45</v>
      </c>
      <c r="T287" t="s">
        <v>35</v>
      </c>
    </row>
    <row r="288" spans="1:20">
      <c r="A288" t="s">
        <v>682</v>
      </c>
      <c r="B288" s="11">
        <v>44586</v>
      </c>
      <c r="C288" t="s">
        <v>683</v>
      </c>
      <c r="D288" t="s">
        <v>17</v>
      </c>
      <c r="E288" t="s">
        <v>194</v>
      </c>
      <c r="F288" s="12">
        <v>121.93</v>
      </c>
      <c r="G288" s="13">
        <v>1</v>
      </c>
      <c r="H288">
        <v>0</v>
      </c>
      <c r="I288" s="12">
        <f t="shared" si="16"/>
        <v>0</v>
      </c>
      <c r="J288" s="12">
        <f t="shared" si="17"/>
        <v>121.93</v>
      </c>
      <c r="K288" s="12">
        <f t="shared" si="18"/>
        <v>121.93</v>
      </c>
      <c r="L288" s="12">
        <v>8.73</v>
      </c>
      <c r="M288" s="12">
        <f t="shared" si="19"/>
        <v>130.66</v>
      </c>
      <c r="N288" t="s">
        <v>18</v>
      </c>
      <c r="O288" s="13">
        <v>4</v>
      </c>
      <c r="P288">
        <v>5</v>
      </c>
      <c r="Q288" t="b">
        <v>0</v>
      </c>
      <c r="R288">
        <v>1</v>
      </c>
      <c r="S288" t="s">
        <v>42</v>
      </c>
      <c r="T288" t="s">
        <v>35</v>
      </c>
    </row>
    <row r="289" spans="1:20">
      <c r="A289" t="s">
        <v>684</v>
      </c>
      <c r="B289" s="11">
        <v>44586</v>
      </c>
      <c r="C289" t="s">
        <v>685</v>
      </c>
      <c r="D289" t="s">
        <v>23</v>
      </c>
      <c r="E289" t="s">
        <v>110</v>
      </c>
      <c r="F289" s="12">
        <v>134.11</v>
      </c>
      <c r="G289" s="13">
        <v>1</v>
      </c>
      <c r="H289">
        <v>0</v>
      </c>
      <c r="I289" s="12">
        <f t="shared" si="16"/>
        <v>0</v>
      </c>
      <c r="J289" s="12">
        <f t="shared" si="17"/>
        <v>134.11</v>
      </c>
      <c r="K289" s="12">
        <f t="shared" si="18"/>
        <v>134.11</v>
      </c>
      <c r="L289" s="12">
        <v>17.72</v>
      </c>
      <c r="M289" s="12">
        <f t="shared" si="19"/>
        <v>151.83</v>
      </c>
      <c r="N289" t="s">
        <v>9</v>
      </c>
      <c r="O289" s="13">
        <v>12</v>
      </c>
      <c r="P289">
        <v>4</v>
      </c>
      <c r="Q289" t="b">
        <v>0</v>
      </c>
      <c r="R289">
        <v>1</v>
      </c>
      <c r="S289" t="s">
        <v>45</v>
      </c>
      <c r="T289" t="s">
        <v>35</v>
      </c>
    </row>
    <row r="290" spans="1:20">
      <c r="A290" t="s">
        <v>686</v>
      </c>
      <c r="B290" s="11">
        <v>44586</v>
      </c>
      <c r="C290" t="s">
        <v>687</v>
      </c>
      <c r="D290" t="s">
        <v>20</v>
      </c>
      <c r="E290" t="s">
        <v>197</v>
      </c>
      <c r="F290" s="12">
        <v>41.13</v>
      </c>
      <c r="G290" s="13">
        <v>3</v>
      </c>
      <c r="H290">
        <v>0</v>
      </c>
      <c r="I290" s="12">
        <f t="shared" si="16"/>
        <v>0</v>
      </c>
      <c r="J290" s="12">
        <f t="shared" si="17"/>
        <v>123.39</v>
      </c>
      <c r="K290" s="12">
        <f t="shared" si="18"/>
        <v>123.39</v>
      </c>
      <c r="L290" s="12">
        <v>24.86</v>
      </c>
      <c r="M290" s="12">
        <f t="shared" si="19"/>
        <v>148.25</v>
      </c>
      <c r="N290" t="s">
        <v>6</v>
      </c>
      <c r="O290" s="13">
        <v>18</v>
      </c>
      <c r="P290">
        <v>5</v>
      </c>
      <c r="Q290" t="b">
        <v>1</v>
      </c>
      <c r="R290">
        <v>10</v>
      </c>
      <c r="S290" t="s">
        <v>45</v>
      </c>
      <c r="T290" t="s">
        <v>32</v>
      </c>
    </row>
    <row r="291" spans="1:20">
      <c r="A291" t="s">
        <v>688</v>
      </c>
      <c r="B291" s="11">
        <v>44586</v>
      </c>
      <c r="C291" t="s">
        <v>689</v>
      </c>
      <c r="D291" t="s">
        <v>8</v>
      </c>
      <c r="E291" t="s">
        <v>565</v>
      </c>
      <c r="F291" s="12">
        <v>42.84</v>
      </c>
      <c r="G291" s="13">
        <v>1</v>
      </c>
      <c r="H291">
        <v>14.6</v>
      </c>
      <c r="I291" s="12">
        <f t="shared" si="16"/>
        <v>6.25464</v>
      </c>
      <c r="J291" s="12">
        <f t="shared" si="17"/>
        <v>42.84</v>
      </c>
      <c r="K291" s="12">
        <f t="shared" si="18"/>
        <v>36.58536</v>
      </c>
      <c r="L291" s="12">
        <v>26.8</v>
      </c>
      <c r="M291" s="12">
        <f t="shared" si="19"/>
        <v>63.38536</v>
      </c>
      <c r="N291" t="s">
        <v>15</v>
      </c>
      <c r="O291" s="13">
        <v>22</v>
      </c>
      <c r="P291">
        <v>3</v>
      </c>
      <c r="Q291" t="b">
        <v>0</v>
      </c>
      <c r="R291">
        <v>6</v>
      </c>
      <c r="S291" t="s">
        <v>44</v>
      </c>
      <c r="T291" t="s">
        <v>35</v>
      </c>
    </row>
    <row r="292" spans="1:20">
      <c r="A292" t="s">
        <v>690</v>
      </c>
      <c r="B292" s="11">
        <v>44586</v>
      </c>
      <c r="C292" t="s">
        <v>691</v>
      </c>
      <c r="D292" t="s">
        <v>25</v>
      </c>
      <c r="E292" t="s">
        <v>602</v>
      </c>
      <c r="F292" s="12">
        <v>445.89</v>
      </c>
      <c r="G292" s="13">
        <v>1</v>
      </c>
      <c r="H292">
        <v>0</v>
      </c>
      <c r="I292" s="12">
        <f t="shared" si="16"/>
        <v>0</v>
      </c>
      <c r="J292" s="12">
        <f t="shared" si="17"/>
        <v>445.89</v>
      </c>
      <c r="K292" s="12">
        <f t="shared" si="18"/>
        <v>445.89</v>
      </c>
      <c r="L292" s="12">
        <v>19.94</v>
      </c>
      <c r="M292" s="12">
        <f t="shared" si="19"/>
        <v>465.83</v>
      </c>
      <c r="N292" t="s">
        <v>18</v>
      </c>
      <c r="O292" s="13">
        <v>5</v>
      </c>
      <c r="P292">
        <v>4.5</v>
      </c>
      <c r="Q292" t="b">
        <v>0</v>
      </c>
      <c r="R292">
        <v>4</v>
      </c>
      <c r="S292" t="s">
        <v>44</v>
      </c>
      <c r="T292" t="s">
        <v>39</v>
      </c>
    </row>
    <row r="293" spans="1:20">
      <c r="A293" t="s">
        <v>692</v>
      </c>
      <c r="B293" s="11">
        <v>44586</v>
      </c>
      <c r="C293" t="s">
        <v>693</v>
      </c>
      <c r="D293" t="s">
        <v>25</v>
      </c>
      <c r="E293" t="s">
        <v>72</v>
      </c>
      <c r="F293" s="12">
        <v>440.42</v>
      </c>
      <c r="G293" s="13">
        <v>1</v>
      </c>
      <c r="H293">
        <v>0</v>
      </c>
      <c r="I293" s="12">
        <f t="shared" si="16"/>
        <v>0</v>
      </c>
      <c r="J293" s="12">
        <f t="shared" si="17"/>
        <v>440.42</v>
      </c>
      <c r="K293" s="12">
        <f t="shared" si="18"/>
        <v>440.42</v>
      </c>
      <c r="L293" s="12">
        <v>18.13</v>
      </c>
      <c r="M293" s="12">
        <f t="shared" si="19"/>
        <v>458.55</v>
      </c>
      <c r="N293" t="s">
        <v>18</v>
      </c>
      <c r="O293" s="13">
        <v>6</v>
      </c>
      <c r="P293">
        <v>4.5</v>
      </c>
      <c r="Q293" t="b">
        <v>0</v>
      </c>
      <c r="R293">
        <v>6</v>
      </c>
      <c r="S293" t="s">
        <v>45</v>
      </c>
      <c r="T293" t="s">
        <v>35</v>
      </c>
    </row>
    <row r="294" spans="1:20">
      <c r="A294" t="s">
        <v>694</v>
      </c>
      <c r="B294" s="11">
        <v>44586</v>
      </c>
      <c r="C294" t="s">
        <v>695</v>
      </c>
      <c r="D294" t="s">
        <v>20</v>
      </c>
      <c r="E294" t="s">
        <v>136</v>
      </c>
      <c r="F294" s="12">
        <v>40.53</v>
      </c>
      <c r="G294" s="13">
        <v>4</v>
      </c>
      <c r="H294">
        <v>0</v>
      </c>
      <c r="I294" s="12">
        <f t="shared" si="16"/>
        <v>0</v>
      </c>
      <c r="J294" s="12">
        <f t="shared" si="17"/>
        <v>162.12</v>
      </c>
      <c r="K294" s="12">
        <f t="shared" si="18"/>
        <v>162.12</v>
      </c>
      <c r="L294" s="12">
        <v>11.98</v>
      </c>
      <c r="M294" s="12">
        <f t="shared" si="19"/>
        <v>174.1</v>
      </c>
      <c r="N294" t="s">
        <v>18</v>
      </c>
      <c r="O294" s="13">
        <v>6</v>
      </c>
      <c r="P294">
        <v>4</v>
      </c>
      <c r="Q294" t="b">
        <v>0</v>
      </c>
      <c r="R294">
        <v>7</v>
      </c>
      <c r="S294" t="s">
        <v>48</v>
      </c>
      <c r="T294" t="s">
        <v>39</v>
      </c>
    </row>
    <row r="295" spans="1:20">
      <c r="A295" t="s">
        <v>696</v>
      </c>
      <c r="B295" s="11">
        <v>44586</v>
      </c>
      <c r="C295" t="s">
        <v>697</v>
      </c>
      <c r="D295" t="s">
        <v>25</v>
      </c>
      <c r="E295" t="s">
        <v>264</v>
      </c>
      <c r="F295" s="12">
        <v>284.91</v>
      </c>
      <c r="G295" s="13">
        <v>2</v>
      </c>
      <c r="H295">
        <v>0</v>
      </c>
      <c r="I295" s="12">
        <f t="shared" si="16"/>
        <v>0</v>
      </c>
      <c r="J295" s="12">
        <f t="shared" si="17"/>
        <v>569.82</v>
      </c>
      <c r="K295" s="12">
        <f t="shared" si="18"/>
        <v>569.82</v>
      </c>
      <c r="L295" s="12">
        <v>24.76</v>
      </c>
      <c r="M295" s="12">
        <f t="shared" si="19"/>
        <v>594.58</v>
      </c>
      <c r="N295" t="s">
        <v>9</v>
      </c>
      <c r="O295" s="13">
        <v>13</v>
      </c>
      <c r="P295">
        <v>4.5</v>
      </c>
      <c r="Q295" t="b">
        <v>0</v>
      </c>
      <c r="R295">
        <v>6</v>
      </c>
      <c r="S295" t="s">
        <v>46</v>
      </c>
      <c r="T295" t="s">
        <v>30</v>
      </c>
    </row>
    <row r="296" spans="1:20">
      <c r="A296" t="s">
        <v>698</v>
      </c>
      <c r="B296" s="11">
        <v>44586</v>
      </c>
      <c r="C296" t="s">
        <v>424</v>
      </c>
      <c r="D296" t="s">
        <v>14</v>
      </c>
      <c r="E296" t="s">
        <v>82</v>
      </c>
      <c r="F296" s="12">
        <v>194.14</v>
      </c>
      <c r="G296" s="13">
        <v>2</v>
      </c>
      <c r="H296">
        <v>0</v>
      </c>
      <c r="I296" s="12">
        <f t="shared" si="16"/>
        <v>0</v>
      </c>
      <c r="J296" s="12">
        <f t="shared" si="17"/>
        <v>388.28</v>
      </c>
      <c r="K296" s="12">
        <f t="shared" si="18"/>
        <v>388.28</v>
      </c>
      <c r="L296" s="12">
        <v>16</v>
      </c>
      <c r="M296" s="12">
        <f t="shared" si="19"/>
        <v>404.28</v>
      </c>
      <c r="N296" t="s">
        <v>18</v>
      </c>
      <c r="O296" s="13">
        <v>5</v>
      </c>
      <c r="P296">
        <v>5</v>
      </c>
      <c r="Q296" t="b">
        <v>1</v>
      </c>
      <c r="R296">
        <v>1</v>
      </c>
      <c r="S296" t="s">
        <v>44</v>
      </c>
      <c r="T296" t="s">
        <v>35</v>
      </c>
    </row>
    <row r="297" spans="1:20">
      <c r="A297" t="s">
        <v>699</v>
      </c>
      <c r="B297" s="11">
        <v>44586</v>
      </c>
      <c r="C297" t="s">
        <v>700</v>
      </c>
      <c r="D297" t="s">
        <v>14</v>
      </c>
      <c r="E297" t="s">
        <v>94</v>
      </c>
      <c r="F297" s="12">
        <v>90.12</v>
      </c>
      <c r="G297" s="13">
        <v>1</v>
      </c>
      <c r="H297">
        <v>5.8</v>
      </c>
      <c r="I297" s="12">
        <f t="shared" si="16"/>
        <v>5.22696</v>
      </c>
      <c r="J297" s="12">
        <f t="shared" si="17"/>
        <v>90.12</v>
      </c>
      <c r="K297" s="12">
        <f t="shared" si="18"/>
        <v>84.89304</v>
      </c>
      <c r="L297" s="12">
        <v>16.95</v>
      </c>
      <c r="M297" s="12">
        <f t="shared" si="19"/>
        <v>101.84304</v>
      </c>
      <c r="N297" t="s">
        <v>9</v>
      </c>
      <c r="O297" s="13">
        <v>11</v>
      </c>
      <c r="P297">
        <v>4.5</v>
      </c>
      <c r="Q297" t="b">
        <v>0</v>
      </c>
      <c r="R297">
        <v>8</v>
      </c>
      <c r="S297" t="s">
        <v>48</v>
      </c>
      <c r="T297" t="s">
        <v>35</v>
      </c>
    </row>
    <row r="298" spans="1:20">
      <c r="A298" t="s">
        <v>701</v>
      </c>
      <c r="B298" s="11">
        <v>44586</v>
      </c>
      <c r="C298" t="s">
        <v>702</v>
      </c>
      <c r="D298" t="s">
        <v>8</v>
      </c>
      <c r="E298" t="s">
        <v>179</v>
      </c>
      <c r="F298" s="12">
        <v>27.4</v>
      </c>
      <c r="G298" s="13">
        <v>1</v>
      </c>
      <c r="H298">
        <v>16</v>
      </c>
      <c r="I298" s="12">
        <f t="shared" si="16"/>
        <v>4.384</v>
      </c>
      <c r="J298" s="12">
        <f t="shared" si="17"/>
        <v>27.4</v>
      </c>
      <c r="K298" s="12">
        <f t="shared" si="18"/>
        <v>23.016</v>
      </c>
      <c r="L298" s="12">
        <v>12.02</v>
      </c>
      <c r="M298" s="12">
        <f t="shared" si="19"/>
        <v>35.036</v>
      </c>
      <c r="N298" t="s">
        <v>18</v>
      </c>
      <c r="O298" s="13">
        <v>2</v>
      </c>
      <c r="P298">
        <v>4</v>
      </c>
      <c r="Q298" t="b">
        <v>1</v>
      </c>
      <c r="R298">
        <v>3</v>
      </c>
      <c r="S298" t="s">
        <v>44</v>
      </c>
      <c r="T298" t="s">
        <v>39</v>
      </c>
    </row>
    <row r="299" spans="1:20">
      <c r="A299" t="s">
        <v>703</v>
      </c>
      <c r="B299" s="11">
        <v>44587</v>
      </c>
      <c r="C299" t="s">
        <v>704</v>
      </c>
      <c r="D299" t="s">
        <v>14</v>
      </c>
      <c r="E299" t="s">
        <v>94</v>
      </c>
      <c r="F299" s="12">
        <v>55.67</v>
      </c>
      <c r="G299" s="13">
        <v>1</v>
      </c>
      <c r="H299">
        <v>0</v>
      </c>
      <c r="I299" s="12">
        <f t="shared" si="16"/>
        <v>0</v>
      </c>
      <c r="J299" s="12">
        <f t="shared" si="17"/>
        <v>55.67</v>
      </c>
      <c r="K299" s="12">
        <f t="shared" si="18"/>
        <v>55.67</v>
      </c>
      <c r="L299" s="12">
        <v>13.93</v>
      </c>
      <c r="M299" s="12">
        <f t="shared" si="19"/>
        <v>69.6</v>
      </c>
      <c r="N299" t="s">
        <v>9</v>
      </c>
      <c r="O299" s="13">
        <v>13</v>
      </c>
      <c r="P299">
        <v>5</v>
      </c>
      <c r="Q299" t="b">
        <v>0</v>
      </c>
      <c r="R299">
        <v>3</v>
      </c>
      <c r="S299" t="s">
        <v>42</v>
      </c>
      <c r="T299" t="s">
        <v>35</v>
      </c>
    </row>
    <row r="300" spans="1:20">
      <c r="A300" t="s">
        <v>705</v>
      </c>
      <c r="B300" s="11">
        <v>44587</v>
      </c>
      <c r="C300" t="s">
        <v>706</v>
      </c>
      <c r="D300" t="s">
        <v>23</v>
      </c>
      <c r="E300" t="s">
        <v>496</v>
      </c>
      <c r="F300" s="12">
        <v>140.02</v>
      </c>
      <c r="G300" s="13">
        <v>2</v>
      </c>
      <c r="H300">
        <v>22.7</v>
      </c>
      <c r="I300" s="12">
        <f t="shared" si="16"/>
        <v>31.78454</v>
      </c>
      <c r="J300" s="12">
        <f t="shared" si="17"/>
        <v>280.04</v>
      </c>
      <c r="K300" s="12">
        <f t="shared" si="18"/>
        <v>248.25546</v>
      </c>
      <c r="L300" s="12">
        <v>26.41</v>
      </c>
      <c r="M300" s="12">
        <f t="shared" si="19"/>
        <v>274.66546</v>
      </c>
      <c r="N300" t="s">
        <v>6</v>
      </c>
      <c r="O300" s="13">
        <v>22</v>
      </c>
      <c r="P300">
        <v>5</v>
      </c>
      <c r="Q300" t="b">
        <v>0</v>
      </c>
      <c r="R300">
        <v>1</v>
      </c>
      <c r="S300" t="s">
        <v>48</v>
      </c>
      <c r="T300" t="s">
        <v>37</v>
      </c>
    </row>
    <row r="301" spans="1:20">
      <c r="A301" t="s">
        <v>707</v>
      </c>
      <c r="B301" s="11">
        <v>44587</v>
      </c>
      <c r="C301" t="s">
        <v>708</v>
      </c>
      <c r="D301" t="s">
        <v>14</v>
      </c>
      <c r="E301" t="s">
        <v>82</v>
      </c>
      <c r="F301" s="12">
        <v>121.67</v>
      </c>
      <c r="G301" s="13">
        <v>2</v>
      </c>
      <c r="H301">
        <v>0</v>
      </c>
      <c r="I301" s="12">
        <f t="shared" si="16"/>
        <v>0</v>
      </c>
      <c r="J301" s="12">
        <f t="shared" si="17"/>
        <v>243.34</v>
      </c>
      <c r="K301" s="12">
        <f t="shared" si="18"/>
        <v>243.34</v>
      </c>
      <c r="L301" s="12">
        <v>8.88</v>
      </c>
      <c r="M301" s="12">
        <f t="shared" si="19"/>
        <v>252.22</v>
      </c>
      <c r="N301" t="s">
        <v>18</v>
      </c>
      <c r="O301" s="13">
        <v>5</v>
      </c>
      <c r="P301">
        <v>2</v>
      </c>
      <c r="Q301" t="b">
        <v>0</v>
      </c>
      <c r="R301">
        <v>3</v>
      </c>
      <c r="S301" t="s">
        <v>44</v>
      </c>
      <c r="T301" t="s">
        <v>39</v>
      </c>
    </row>
    <row r="302" spans="1:20">
      <c r="A302" t="s">
        <v>709</v>
      </c>
      <c r="B302" s="11">
        <v>44587</v>
      </c>
      <c r="C302" t="s">
        <v>710</v>
      </c>
      <c r="D302" t="s">
        <v>14</v>
      </c>
      <c r="E302" t="s">
        <v>113</v>
      </c>
      <c r="F302" s="12">
        <v>61.12</v>
      </c>
      <c r="G302" s="13">
        <v>1</v>
      </c>
      <c r="H302">
        <v>0</v>
      </c>
      <c r="I302" s="12">
        <f t="shared" si="16"/>
        <v>0</v>
      </c>
      <c r="J302" s="12">
        <f t="shared" si="17"/>
        <v>61.12</v>
      </c>
      <c r="K302" s="12">
        <f t="shared" si="18"/>
        <v>61.12</v>
      </c>
      <c r="L302" s="12">
        <v>7.52</v>
      </c>
      <c r="M302" s="12">
        <f t="shared" si="19"/>
        <v>68.64</v>
      </c>
      <c r="N302" t="s">
        <v>18</v>
      </c>
      <c r="O302" s="13">
        <v>4</v>
      </c>
      <c r="P302">
        <v>3.5</v>
      </c>
      <c r="Q302" t="b">
        <v>0</v>
      </c>
      <c r="R302">
        <v>4</v>
      </c>
      <c r="S302" t="s">
        <v>44</v>
      </c>
      <c r="T302" t="s">
        <v>35</v>
      </c>
    </row>
    <row r="303" spans="1:20">
      <c r="A303" t="s">
        <v>711</v>
      </c>
      <c r="B303" s="11">
        <v>44587</v>
      </c>
      <c r="C303" t="s">
        <v>712</v>
      </c>
      <c r="D303" t="s">
        <v>23</v>
      </c>
      <c r="E303" t="s">
        <v>176</v>
      </c>
      <c r="F303" s="12">
        <v>79.95</v>
      </c>
      <c r="G303" s="13">
        <v>4</v>
      </c>
      <c r="H303">
        <v>0</v>
      </c>
      <c r="I303" s="12">
        <f t="shared" si="16"/>
        <v>0</v>
      </c>
      <c r="J303" s="12">
        <f t="shared" si="17"/>
        <v>319.8</v>
      </c>
      <c r="K303" s="12">
        <f t="shared" si="18"/>
        <v>319.8</v>
      </c>
      <c r="L303" s="12">
        <v>11.59</v>
      </c>
      <c r="M303" s="12">
        <f t="shared" si="19"/>
        <v>331.39</v>
      </c>
      <c r="N303" t="s">
        <v>18</v>
      </c>
      <c r="O303" s="13">
        <v>3</v>
      </c>
      <c r="P303">
        <v>4.5</v>
      </c>
      <c r="Q303" t="b">
        <v>0</v>
      </c>
      <c r="R303">
        <v>8</v>
      </c>
      <c r="S303" t="s">
        <v>42</v>
      </c>
      <c r="T303" t="s">
        <v>37</v>
      </c>
    </row>
    <row r="304" spans="1:20">
      <c r="A304" t="s">
        <v>713</v>
      </c>
      <c r="B304" s="11">
        <v>44587</v>
      </c>
      <c r="C304" t="s">
        <v>714</v>
      </c>
      <c r="D304" t="s">
        <v>14</v>
      </c>
      <c r="E304" t="s">
        <v>103</v>
      </c>
      <c r="F304" s="12">
        <v>176.83</v>
      </c>
      <c r="G304" s="13">
        <v>3</v>
      </c>
      <c r="H304">
        <v>0</v>
      </c>
      <c r="I304" s="12">
        <f t="shared" si="16"/>
        <v>0</v>
      </c>
      <c r="J304" s="12">
        <f t="shared" si="17"/>
        <v>530.49</v>
      </c>
      <c r="K304" s="12">
        <f t="shared" si="18"/>
        <v>530.49</v>
      </c>
      <c r="L304" s="12">
        <v>21.45</v>
      </c>
      <c r="M304" s="12">
        <f t="shared" si="19"/>
        <v>551.94</v>
      </c>
      <c r="N304" t="s">
        <v>9</v>
      </c>
      <c r="O304" s="13">
        <v>11</v>
      </c>
      <c r="P304">
        <v>4.5</v>
      </c>
      <c r="Q304" t="b">
        <v>0</v>
      </c>
      <c r="R304">
        <v>7</v>
      </c>
      <c r="S304" t="s">
        <v>45</v>
      </c>
      <c r="T304" t="s">
        <v>35</v>
      </c>
    </row>
    <row r="305" spans="1:20">
      <c r="A305" t="s">
        <v>715</v>
      </c>
      <c r="B305" s="11">
        <v>44587</v>
      </c>
      <c r="C305" t="s">
        <v>716</v>
      </c>
      <c r="D305" t="s">
        <v>8</v>
      </c>
      <c r="E305" t="s">
        <v>75</v>
      </c>
      <c r="F305" s="12">
        <v>42.01</v>
      </c>
      <c r="G305" s="13">
        <v>1</v>
      </c>
      <c r="H305">
        <v>0</v>
      </c>
      <c r="I305" s="12">
        <f t="shared" si="16"/>
        <v>0</v>
      </c>
      <c r="J305" s="12">
        <f t="shared" si="17"/>
        <v>42.01</v>
      </c>
      <c r="K305" s="12">
        <f t="shared" si="18"/>
        <v>42.01</v>
      </c>
      <c r="L305" s="12">
        <v>12.44</v>
      </c>
      <c r="M305" s="12">
        <f t="shared" si="19"/>
        <v>54.45</v>
      </c>
      <c r="N305" t="s">
        <v>18</v>
      </c>
      <c r="O305" s="13">
        <v>7</v>
      </c>
      <c r="P305">
        <v>2</v>
      </c>
      <c r="Q305" t="b">
        <v>1</v>
      </c>
      <c r="R305">
        <v>10</v>
      </c>
      <c r="S305" t="s">
        <v>48</v>
      </c>
      <c r="T305" t="s">
        <v>39</v>
      </c>
    </row>
    <row r="306" spans="1:20">
      <c r="A306" t="s">
        <v>717</v>
      </c>
      <c r="B306" s="11">
        <v>44587</v>
      </c>
      <c r="C306" t="s">
        <v>718</v>
      </c>
      <c r="D306" t="s">
        <v>17</v>
      </c>
      <c r="E306" t="s">
        <v>129</v>
      </c>
      <c r="F306" s="12">
        <v>82.66</v>
      </c>
      <c r="G306" s="13">
        <v>1</v>
      </c>
      <c r="H306">
        <v>0</v>
      </c>
      <c r="I306" s="12">
        <f t="shared" si="16"/>
        <v>0</v>
      </c>
      <c r="J306" s="12">
        <f t="shared" si="17"/>
        <v>82.66</v>
      </c>
      <c r="K306" s="12">
        <f t="shared" si="18"/>
        <v>82.66</v>
      </c>
      <c r="L306" s="12">
        <v>14.44</v>
      </c>
      <c r="M306" s="12">
        <f t="shared" si="19"/>
        <v>97.1</v>
      </c>
      <c r="N306" t="s">
        <v>18</v>
      </c>
      <c r="O306" s="13">
        <v>3</v>
      </c>
      <c r="P306">
        <v>5</v>
      </c>
      <c r="Q306" t="b">
        <v>0</v>
      </c>
      <c r="R306">
        <v>3</v>
      </c>
      <c r="S306" t="s">
        <v>48</v>
      </c>
      <c r="T306" t="s">
        <v>35</v>
      </c>
    </row>
    <row r="307" spans="1:20">
      <c r="A307" t="s">
        <v>719</v>
      </c>
      <c r="B307" s="11">
        <v>44587</v>
      </c>
      <c r="C307" t="s">
        <v>720</v>
      </c>
      <c r="D307" t="s">
        <v>5</v>
      </c>
      <c r="E307" t="s">
        <v>106</v>
      </c>
      <c r="F307" s="12">
        <v>49.65</v>
      </c>
      <c r="G307" s="13">
        <v>1</v>
      </c>
      <c r="H307">
        <v>0</v>
      </c>
      <c r="I307" s="12">
        <f t="shared" si="16"/>
        <v>0</v>
      </c>
      <c r="J307" s="12">
        <f t="shared" si="17"/>
        <v>49.65</v>
      </c>
      <c r="K307" s="12">
        <f t="shared" si="18"/>
        <v>49.65</v>
      </c>
      <c r="L307" s="12">
        <v>24.19</v>
      </c>
      <c r="M307" s="12">
        <f t="shared" si="19"/>
        <v>73.84</v>
      </c>
      <c r="N307" t="s">
        <v>15</v>
      </c>
      <c r="O307" s="13">
        <v>8</v>
      </c>
      <c r="P307">
        <v>5</v>
      </c>
      <c r="Q307" t="b">
        <v>0</v>
      </c>
      <c r="R307">
        <v>1</v>
      </c>
      <c r="S307" t="s">
        <v>44</v>
      </c>
      <c r="T307" t="s">
        <v>39</v>
      </c>
    </row>
    <row r="308" spans="1:20">
      <c r="A308" t="s">
        <v>721</v>
      </c>
      <c r="B308" s="11">
        <v>44588</v>
      </c>
      <c r="C308" t="s">
        <v>722</v>
      </c>
      <c r="D308" t="s">
        <v>17</v>
      </c>
      <c r="E308" t="s">
        <v>78</v>
      </c>
      <c r="F308" s="12">
        <v>88.5</v>
      </c>
      <c r="G308" s="13">
        <v>5</v>
      </c>
      <c r="H308">
        <v>20.7</v>
      </c>
      <c r="I308" s="12">
        <f t="shared" si="16"/>
        <v>18.3195</v>
      </c>
      <c r="J308" s="12">
        <f t="shared" si="17"/>
        <v>442.5</v>
      </c>
      <c r="K308" s="12">
        <f t="shared" si="18"/>
        <v>424.1805</v>
      </c>
      <c r="L308" s="12">
        <v>12.86</v>
      </c>
      <c r="M308" s="12">
        <f t="shared" si="19"/>
        <v>437.0405</v>
      </c>
      <c r="N308" t="s">
        <v>18</v>
      </c>
      <c r="O308" s="13">
        <v>4</v>
      </c>
      <c r="P308">
        <v>1</v>
      </c>
      <c r="Q308" t="b">
        <v>0</v>
      </c>
      <c r="R308">
        <v>5</v>
      </c>
      <c r="S308" t="s">
        <v>48</v>
      </c>
      <c r="T308" t="s">
        <v>39</v>
      </c>
    </row>
    <row r="309" spans="1:20">
      <c r="A309" t="s">
        <v>723</v>
      </c>
      <c r="B309" s="11">
        <v>44588</v>
      </c>
      <c r="C309" t="s">
        <v>724</v>
      </c>
      <c r="D309" t="s">
        <v>8</v>
      </c>
      <c r="E309" t="s">
        <v>565</v>
      </c>
      <c r="F309" s="12">
        <v>54.45</v>
      </c>
      <c r="G309" s="13">
        <v>1</v>
      </c>
      <c r="H309">
        <v>0</v>
      </c>
      <c r="I309" s="12">
        <f t="shared" si="16"/>
        <v>0</v>
      </c>
      <c r="J309" s="12">
        <f t="shared" si="17"/>
        <v>54.45</v>
      </c>
      <c r="K309" s="12">
        <f t="shared" si="18"/>
        <v>54.45</v>
      </c>
      <c r="L309" s="12">
        <v>20.19</v>
      </c>
      <c r="M309" s="12">
        <f t="shared" si="19"/>
        <v>74.64</v>
      </c>
      <c r="N309" t="s">
        <v>6</v>
      </c>
      <c r="O309" s="13">
        <v>12</v>
      </c>
      <c r="P309">
        <v>3.5</v>
      </c>
      <c r="Q309" t="b">
        <v>0</v>
      </c>
      <c r="R309">
        <v>7</v>
      </c>
      <c r="S309" t="s">
        <v>44</v>
      </c>
      <c r="T309" t="s">
        <v>30</v>
      </c>
    </row>
    <row r="310" spans="1:20">
      <c r="A310" t="s">
        <v>725</v>
      </c>
      <c r="B310" s="11">
        <v>44588</v>
      </c>
      <c r="C310" t="s">
        <v>726</v>
      </c>
      <c r="D310" t="s">
        <v>14</v>
      </c>
      <c r="E310" t="s">
        <v>103</v>
      </c>
      <c r="F310" s="12">
        <v>28.52</v>
      </c>
      <c r="G310" s="13">
        <v>1</v>
      </c>
      <c r="H310">
        <v>0</v>
      </c>
      <c r="I310" s="12">
        <f t="shared" si="16"/>
        <v>0</v>
      </c>
      <c r="J310" s="12">
        <f t="shared" si="17"/>
        <v>28.52</v>
      </c>
      <c r="K310" s="12">
        <f t="shared" si="18"/>
        <v>28.52</v>
      </c>
      <c r="L310" s="12">
        <v>12.87</v>
      </c>
      <c r="M310" s="12">
        <f t="shared" si="19"/>
        <v>41.39</v>
      </c>
      <c r="N310" t="s">
        <v>18</v>
      </c>
      <c r="O310" s="13">
        <v>6</v>
      </c>
      <c r="P310">
        <v>4</v>
      </c>
      <c r="Q310" t="b">
        <v>0</v>
      </c>
      <c r="R310">
        <v>7</v>
      </c>
      <c r="S310" t="s">
        <v>48</v>
      </c>
      <c r="T310" t="s">
        <v>39</v>
      </c>
    </row>
    <row r="311" spans="1:20">
      <c r="A311" t="s">
        <v>727</v>
      </c>
      <c r="B311" s="11">
        <v>44588</v>
      </c>
      <c r="C311" t="s">
        <v>647</v>
      </c>
      <c r="D311" t="s">
        <v>5</v>
      </c>
      <c r="E311" t="s">
        <v>156</v>
      </c>
      <c r="F311" s="12">
        <v>39.1</v>
      </c>
      <c r="G311" s="13">
        <v>2</v>
      </c>
      <c r="H311">
        <v>0</v>
      </c>
      <c r="I311" s="12">
        <f t="shared" si="16"/>
        <v>0</v>
      </c>
      <c r="J311" s="12">
        <f t="shared" si="17"/>
        <v>78.2</v>
      </c>
      <c r="K311" s="12">
        <f t="shared" si="18"/>
        <v>78.2</v>
      </c>
      <c r="L311" s="12">
        <v>16.24</v>
      </c>
      <c r="M311" s="12">
        <f t="shared" si="19"/>
        <v>94.44</v>
      </c>
      <c r="N311" t="s">
        <v>9</v>
      </c>
      <c r="O311" s="13">
        <v>5</v>
      </c>
      <c r="P311">
        <v>5</v>
      </c>
      <c r="Q311" t="b">
        <v>0</v>
      </c>
      <c r="R311">
        <v>1</v>
      </c>
      <c r="S311" t="s">
        <v>43</v>
      </c>
      <c r="T311" t="s">
        <v>39</v>
      </c>
    </row>
    <row r="312" spans="1:20">
      <c r="A312" t="s">
        <v>728</v>
      </c>
      <c r="B312" s="11">
        <v>44588</v>
      </c>
      <c r="C312" t="s">
        <v>729</v>
      </c>
      <c r="D312" t="s">
        <v>5</v>
      </c>
      <c r="E312" t="s">
        <v>106</v>
      </c>
      <c r="F312" s="12">
        <v>86.19</v>
      </c>
      <c r="G312" s="13">
        <v>1</v>
      </c>
      <c r="H312">
        <v>23.7</v>
      </c>
      <c r="I312" s="12">
        <f t="shared" si="16"/>
        <v>20.42703</v>
      </c>
      <c r="J312" s="12">
        <f t="shared" si="17"/>
        <v>86.19</v>
      </c>
      <c r="K312" s="12">
        <f t="shared" si="18"/>
        <v>65.76297</v>
      </c>
      <c r="L312" s="12">
        <v>14.51</v>
      </c>
      <c r="M312" s="12">
        <f t="shared" si="19"/>
        <v>80.27297</v>
      </c>
      <c r="N312" t="s">
        <v>18</v>
      </c>
      <c r="O312" s="13">
        <v>2</v>
      </c>
      <c r="P312">
        <v>5</v>
      </c>
      <c r="Q312" t="b">
        <v>1</v>
      </c>
      <c r="R312">
        <v>1</v>
      </c>
      <c r="S312" t="s">
        <v>45</v>
      </c>
      <c r="T312" t="s">
        <v>35</v>
      </c>
    </row>
    <row r="313" spans="1:20">
      <c r="A313" t="s">
        <v>730</v>
      </c>
      <c r="B313" s="11">
        <v>44589</v>
      </c>
      <c r="C313" t="s">
        <v>731</v>
      </c>
      <c r="D313" t="s">
        <v>8</v>
      </c>
      <c r="E313" t="s">
        <v>565</v>
      </c>
      <c r="F313" s="12">
        <v>47.44</v>
      </c>
      <c r="G313" s="13">
        <v>1</v>
      </c>
      <c r="H313">
        <v>17</v>
      </c>
      <c r="I313" s="12">
        <f t="shared" si="16"/>
        <v>8.0648</v>
      </c>
      <c r="J313" s="12">
        <f t="shared" si="17"/>
        <v>47.44</v>
      </c>
      <c r="K313" s="12">
        <f t="shared" si="18"/>
        <v>39.3752</v>
      </c>
      <c r="L313" s="12">
        <v>18.25</v>
      </c>
      <c r="M313" s="12">
        <f t="shared" si="19"/>
        <v>57.6252</v>
      </c>
      <c r="N313" t="s">
        <v>9</v>
      </c>
      <c r="O313" s="13">
        <v>11</v>
      </c>
      <c r="P313">
        <v>4</v>
      </c>
      <c r="Q313" t="b">
        <v>0</v>
      </c>
      <c r="R313">
        <v>3</v>
      </c>
      <c r="S313" t="s">
        <v>46</v>
      </c>
      <c r="T313" t="s">
        <v>39</v>
      </c>
    </row>
    <row r="314" spans="1:20">
      <c r="A314" t="s">
        <v>732</v>
      </c>
      <c r="B314" s="11">
        <v>44589</v>
      </c>
      <c r="C314" t="s">
        <v>733</v>
      </c>
      <c r="D314" t="s">
        <v>11</v>
      </c>
      <c r="E314" t="s">
        <v>151</v>
      </c>
      <c r="F314" s="12">
        <v>85.09</v>
      </c>
      <c r="G314" s="13">
        <v>1</v>
      </c>
      <c r="H314">
        <v>11.7</v>
      </c>
      <c r="I314" s="12">
        <f t="shared" si="16"/>
        <v>9.95553</v>
      </c>
      <c r="J314" s="12">
        <f t="shared" si="17"/>
        <v>85.09</v>
      </c>
      <c r="K314" s="12">
        <f t="shared" si="18"/>
        <v>75.13447</v>
      </c>
      <c r="L314" s="12">
        <v>12.21</v>
      </c>
      <c r="M314" s="12">
        <f t="shared" si="19"/>
        <v>87.34447</v>
      </c>
      <c r="N314" t="s">
        <v>18</v>
      </c>
      <c r="O314" s="13">
        <v>3</v>
      </c>
      <c r="P314">
        <v>5</v>
      </c>
      <c r="Q314" t="b">
        <v>0</v>
      </c>
      <c r="R314">
        <v>6</v>
      </c>
      <c r="S314" t="s">
        <v>43</v>
      </c>
      <c r="T314" t="s">
        <v>37</v>
      </c>
    </row>
    <row r="315" spans="1:20">
      <c r="A315" t="s">
        <v>734</v>
      </c>
      <c r="B315" s="11">
        <v>44589</v>
      </c>
      <c r="C315" t="s">
        <v>735</v>
      </c>
      <c r="D315" t="s">
        <v>25</v>
      </c>
      <c r="E315" t="s">
        <v>159</v>
      </c>
      <c r="F315" s="12">
        <v>325.52</v>
      </c>
      <c r="G315" s="13">
        <v>2</v>
      </c>
      <c r="H315">
        <v>0</v>
      </c>
      <c r="I315" s="12">
        <f t="shared" si="16"/>
        <v>0</v>
      </c>
      <c r="J315" s="12">
        <f t="shared" si="17"/>
        <v>651.04</v>
      </c>
      <c r="K315" s="12">
        <f t="shared" si="18"/>
        <v>651.04</v>
      </c>
      <c r="L315" s="12">
        <v>28.75</v>
      </c>
      <c r="M315" s="12">
        <f t="shared" si="19"/>
        <v>679.79</v>
      </c>
      <c r="N315" t="s">
        <v>12</v>
      </c>
      <c r="O315" s="13">
        <v>10</v>
      </c>
      <c r="P315">
        <v>5</v>
      </c>
      <c r="Q315" t="b">
        <v>0</v>
      </c>
      <c r="R315">
        <v>12</v>
      </c>
      <c r="S315" t="s">
        <v>48</v>
      </c>
      <c r="T315" t="s">
        <v>39</v>
      </c>
    </row>
    <row r="316" spans="1:20">
      <c r="A316" t="s">
        <v>736</v>
      </c>
      <c r="B316" s="11">
        <v>44589</v>
      </c>
      <c r="C316" t="s">
        <v>737</v>
      </c>
      <c r="D316" t="s">
        <v>23</v>
      </c>
      <c r="E316" t="s">
        <v>110</v>
      </c>
      <c r="F316" s="12">
        <v>155.07</v>
      </c>
      <c r="G316" s="13">
        <v>1</v>
      </c>
      <c r="H316">
        <v>0</v>
      </c>
      <c r="I316" s="12">
        <f t="shared" si="16"/>
        <v>0</v>
      </c>
      <c r="J316" s="12">
        <f t="shared" si="17"/>
        <v>155.07</v>
      </c>
      <c r="K316" s="12">
        <f t="shared" si="18"/>
        <v>155.07</v>
      </c>
      <c r="L316" s="12">
        <v>15.49</v>
      </c>
      <c r="M316" s="12">
        <f t="shared" si="19"/>
        <v>170.56</v>
      </c>
      <c r="N316" t="s">
        <v>18</v>
      </c>
      <c r="O316" s="13">
        <v>3</v>
      </c>
      <c r="P316">
        <v>5</v>
      </c>
      <c r="Q316" t="b">
        <v>0</v>
      </c>
      <c r="R316">
        <v>2</v>
      </c>
      <c r="S316" t="s">
        <v>48</v>
      </c>
      <c r="T316" t="s">
        <v>37</v>
      </c>
    </row>
    <row r="317" spans="1:20">
      <c r="A317" t="s">
        <v>738</v>
      </c>
      <c r="B317" s="11">
        <v>44589</v>
      </c>
      <c r="C317" t="s">
        <v>739</v>
      </c>
      <c r="D317" t="s">
        <v>25</v>
      </c>
      <c r="E317" t="s">
        <v>602</v>
      </c>
      <c r="F317" s="12">
        <v>85.98</v>
      </c>
      <c r="G317" s="13">
        <v>3</v>
      </c>
      <c r="H317">
        <v>0</v>
      </c>
      <c r="I317" s="12">
        <f t="shared" si="16"/>
        <v>0</v>
      </c>
      <c r="J317" s="12">
        <f t="shared" si="17"/>
        <v>257.94</v>
      </c>
      <c r="K317" s="12">
        <f t="shared" si="18"/>
        <v>257.94</v>
      </c>
      <c r="L317" s="12">
        <v>11.46</v>
      </c>
      <c r="M317" s="12">
        <f t="shared" si="19"/>
        <v>269.4</v>
      </c>
      <c r="N317" t="s">
        <v>18</v>
      </c>
      <c r="O317" s="13">
        <v>7</v>
      </c>
      <c r="P317">
        <v>4</v>
      </c>
      <c r="Q317" t="b">
        <v>0</v>
      </c>
      <c r="R317">
        <v>4</v>
      </c>
      <c r="S317" t="s">
        <v>45</v>
      </c>
      <c r="T317" t="s">
        <v>39</v>
      </c>
    </row>
    <row r="318" spans="1:20">
      <c r="A318" t="s">
        <v>740</v>
      </c>
      <c r="B318" s="11">
        <v>44589</v>
      </c>
      <c r="C318" t="s">
        <v>741</v>
      </c>
      <c r="D318" t="s">
        <v>20</v>
      </c>
      <c r="E318" t="s">
        <v>136</v>
      </c>
      <c r="F318" s="12">
        <v>43.79</v>
      </c>
      <c r="G318" s="13">
        <v>1</v>
      </c>
      <c r="H318">
        <v>0</v>
      </c>
      <c r="I318" s="12">
        <f t="shared" si="16"/>
        <v>0</v>
      </c>
      <c r="J318" s="12">
        <f t="shared" si="17"/>
        <v>43.79</v>
      </c>
      <c r="K318" s="12">
        <f t="shared" si="18"/>
        <v>43.79</v>
      </c>
      <c r="L318" s="12">
        <v>13.68</v>
      </c>
      <c r="M318" s="12">
        <f t="shared" si="19"/>
        <v>57.47</v>
      </c>
      <c r="N318" t="s">
        <v>18</v>
      </c>
      <c r="O318" s="13">
        <v>4</v>
      </c>
      <c r="P318">
        <v>5</v>
      </c>
      <c r="Q318" t="b">
        <v>0</v>
      </c>
      <c r="R318">
        <v>5</v>
      </c>
      <c r="S318" t="s">
        <v>45</v>
      </c>
      <c r="T318" t="s">
        <v>32</v>
      </c>
    </row>
    <row r="319" spans="1:20">
      <c r="A319" t="s">
        <v>742</v>
      </c>
      <c r="B319" s="11">
        <v>44589</v>
      </c>
      <c r="C319" t="s">
        <v>743</v>
      </c>
      <c r="D319" t="s">
        <v>5</v>
      </c>
      <c r="E319" t="s">
        <v>144</v>
      </c>
      <c r="F319" s="12">
        <v>116.63</v>
      </c>
      <c r="G319" s="13">
        <v>1</v>
      </c>
      <c r="H319">
        <v>0</v>
      </c>
      <c r="I319" s="12">
        <f t="shared" si="16"/>
        <v>0</v>
      </c>
      <c r="J319" s="12">
        <f t="shared" si="17"/>
        <v>116.63</v>
      </c>
      <c r="K319" s="12">
        <f t="shared" si="18"/>
        <v>116.63</v>
      </c>
      <c r="L319" s="12">
        <v>11.56</v>
      </c>
      <c r="M319" s="12">
        <f t="shared" si="19"/>
        <v>128.19</v>
      </c>
      <c r="N319" t="s">
        <v>18</v>
      </c>
      <c r="O319" s="13">
        <v>5</v>
      </c>
      <c r="P319">
        <v>4.5</v>
      </c>
      <c r="Q319" t="b">
        <v>1</v>
      </c>
      <c r="R319">
        <v>1</v>
      </c>
      <c r="S319" t="s">
        <v>44</v>
      </c>
      <c r="T319" t="s">
        <v>37</v>
      </c>
    </row>
    <row r="320" spans="1:20">
      <c r="A320" t="s">
        <v>744</v>
      </c>
      <c r="B320" s="11">
        <v>44589</v>
      </c>
      <c r="C320" t="s">
        <v>745</v>
      </c>
      <c r="D320" t="s">
        <v>14</v>
      </c>
      <c r="E320" t="s">
        <v>103</v>
      </c>
      <c r="F320" s="12">
        <v>38.52</v>
      </c>
      <c r="G320" s="13">
        <v>2</v>
      </c>
      <c r="H320">
        <v>0</v>
      </c>
      <c r="I320" s="12">
        <f t="shared" si="16"/>
        <v>0</v>
      </c>
      <c r="J320" s="12">
        <f t="shared" si="17"/>
        <v>77.04</v>
      </c>
      <c r="K320" s="12">
        <f t="shared" si="18"/>
        <v>77.04</v>
      </c>
      <c r="L320" s="12">
        <v>15.26</v>
      </c>
      <c r="M320" s="12">
        <f t="shared" si="19"/>
        <v>92.3</v>
      </c>
      <c r="N320" t="s">
        <v>9</v>
      </c>
      <c r="O320" s="13">
        <v>9</v>
      </c>
      <c r="P320">
        <v>4</v>
      </c>
      <c r="Q320" t="b">
        <v>1</v>
      </c>
      <c r="R320">
        <v>7</v>
      </c>
      <c r="S320" t="s">
        <v>45</v>
      </c>
      <c r="T320" t="s">
        <v>35</v>
      </c>
    </row>
    <row r="321" spans="1:20">
      <c r="A321" t="s">
        <v>746</v>
      </c>
      <c r="B321" s="11">
        <v>44589</v>
      </c>
      <c r="C321" t="s">
        <v>747</v>
      </c>
      <c r="D321" t="s">
        <v>17</v>
      </c>
      <c r="E321" t="s">
        <v>78</v>
      </c>
      <c r="F321" s="12">
        <v>179.62</v>
      </c>
      <c r="G321" s="13">
        <v>1</v>
      </c>
      <c r="H321">
        <v>0</v>
      </c>
      <c r="I321" s="12">
        <f t="shared" si="16"/>
        <v>0</v>
      </c>
      <c r="J321" s="12">
        <f t="shared" si="17"/>
        <v>179.62</v>
      </c>
      <c r="K321" s="12">
        <f t="shared" si="18"/>
        <v>179.62</v>
      </c>
      <c r="L321" s="12">
        <v>21.07</v>
      </c>
      <c r="M321" s="12">
        <f t="shared" si="19"/>
        <v>200.69</v>
      </c>
      <c r="N321" t="s">
        <v>12</v>
      </c>
      <c r="O321" s="13">
        <v>15</v>
      </c>
      <c r="P321">
        <v>4.5</v>
      </c>
      <c r="Q321" t="b">
        <v>0</v>
      </c>
      <c r="R321">
        <v>1</v>
      </c>
      <c r="S321" t="s">
        <v>48</v>
      </c>
      <c r="T321" t="s">
        <v>39</v>
      </c>
    </row>
    <row r="322" spans="1:20">
      <c r="A322" t="s">
        <v>748</v>
      </c>
      <c r="B322" s="11">
        <v>44589</v>
      </c>
      <c r="C322" t="s">
        <v>749</v>
      </c>
      <c r="D322" t="s">
        <v>25</v>
      </c>
      <c r="E322" t="s">
        <v>72</v>
      </c>
      <c r="F322" s="12">
        <v>32.93</v>
      </c>
      <c r="G322" s="13">
        <v>1</v>
      </c>
      <c r="H322">
        <v>0</v>
      </c>
      <c r="I322" s="12">
        <f t="shared" si="16"/>
        <v>0</v>
      </c>
      <c r="J322" s="12">
        <f t="shared" si="17"/>
        <v>32.93</v>
      </c>
      <c r="K322" s="12">
        <f t="shared" si="18"/>
        <v>32.93</v>
      </c>
      <c r="L322" s="12">
        <v>23.9</v>
      </c>
      <c r="M322" s="12">
        <f t="shared" si="19"/>
        <v>56.83</v>
      </c>
      <c r="N322" t="s">
        <v>6</v>
      </c>
      <c r="O322" s="13">
        <v>22</v>
      </c>
      <c r="P322">
        <v>5</v>
      </c>
      <c r="Q322" t="b">
        <v>1</v>
      </c>
      <c r="R322">
        <v>1</v>
      </c>
      <c r="S322" t="s">
        <v>44</v>
      </c>
      <c r="T322" t="s">
        <v>35</v>
      </c>
    </row>
    <row r="323" spans="1:20">
      <c r="A323" t="s">
        <v>750</v>
      </c>
      <c r="B323" s="11">
        <v>44589</v>
      </c>
      <c r="C323" t="s">
        <v>751</v>
      </c>
      <c r="D323" t="s">
        <v>17</v>
      </c>
      <c r="E323" t="s">
        <v>78</v>
      </c>
      <c r="F323" s="12">
        <v>139.18</v>
      </c>
      <c r="G323" s="13">
        <v>1</v>
      </c>
      <c r="H323">
        <v>23</v>
      </c>
      <c r="I323" s="12">
        <f t="shared" ref="I323:I386" si="20">H323*F323/100</f>
        <v>32.0114</v>
      </c>
      <c r="J323" s="12">
        <f t="shared" ref="J323:J386" si="21">G323*F323</f>
        <v>139.18</v>
      </c>
      <c r="K323" s="12">
        <f t="shared" ref="K323:K386" si="22">J323-I323</f>
        <v>107.1686</v>
      </c>
      <c r="L323" s="12">
        <v>14.36</v>
      </c>
      <c r="M323" s="12">
        <f t="shared" ref="M323:M386" si="23">K323+L323</f>
        <v>121.5286</v>
      </c>
      <c r="N323" t="s">
        <v>18</v>
      </c>
      <c r="O323" s="13">
        <v>7</v>
      </c>
      <c r="P323">
        <v>3</v>
      </c>
      <c r="Q323" t="b">
        <v>0</v>
      </c>
      <c r="R323">
        <v>2</v>
      </c>
      <c r="S323" t="s">
        <v>46</v>
      </c>
      <c r="T323" t="s">
        <v>35</v>
      </c>
    </row>
    <row r="324" spans="1:20">
      <c r="A324" t="s">
        <v>752</v>
      </c>
      <c r="B324" s="11">
        <v>44589</v>
      </c>
      <c r="C324" t="s">
        <v>753</v>
      </c>
      <c r="D324" t="s">
        <v>25</v>
      </c>
      <c r="E324" t="s">
        <v>264</v>
      </c>
      <c r="F324" s="12">
        <v>85.41</v>
      </c>
      <c r="G324" s="13">
        <v>1</v>
      </c>
      <c r="H324">
        <v>0</v>
      </c>
      <c r="I324" s="12">
        <f t="shared" si="20"/>
        <v>0</v>
      </c>
      <c r="J324" s="12">
        <f t="shared" si="21"/>
        <v>85.41</v>
      </c>
      <c r="K324" s="12">
        <f t="shared" si="22"/>
        <v>85.41</v>
      </c>
      <c r="L324" s="12">
        <v>14.64</v>
      </c>
      <c r="M324" s="12">
        <f t="shared" si="23"/>
        <v>100.05</v>
      </c>
      <c r="N324" t="s">
        <v>18</v>
      </c>
      <c r="O324" s="13">
        <v>7</v>
      </c>
      <c r="P324">
        <v>5</v>
      </c>
      <c r="Q324" t="b">
        <v>1</v>
      </c>
      <c r="R324">
        <v>4</v>
      </c>
      <c r="S324" t="s">
        <v>48</v>
      </c>
      <c r="T324" t="s">
        <v>39</v>
      </c>
    </row>
    <row r="325" spans="1:20">
      <c r="A325" t="s">
        <v>754</v>
      </c>
      <c r="B325" s="11">
        <v>44589</v>
      </c>
      <c r="C325" t="s">
        <v>755</v>
      </c>
      <c r="D325" t="s">
        <v>17</v>
      </c>
      <c r="E325" t="s">
        <v>129</v>
      </c>
      <c r="F325" s="12">
        <v>67.61</v>
      </c>
      <c r="G325" s="13">
        <v>1</v>
      </c>
      <c r="H325">
        <v>0</v>
      </c>
      <c r="I325" s="12">
        <f t="shared" si="20"/>
        <v>0</v>
      </c>
      <c r="J325" s="12">
        <f t="shared" si="21"/>
        <v>67.61</v>
      </c>
      <c r="K325" s="12">
        <f t="shared" si="22"/>
        <v>67.61</v>
      </c>
      <c r="L325" s="12">
        <v>12.9</v>
      </c>
      <c r="M325" s="12">
        <f t="shared" si="23"/>
        <v>80.51</v>
      </c>
      <c r="N325" t="s">
        <v>18</v>
      </c>
      <c r="O325" s="13">
        <v>5</v>
      </c>
      <c r="P325">
        <v>5</v>
      </c>
      <c r="Q325" t="b">
        <v>0</v>
      </c>
      <c r="R325">
        <v>9</v>
      </c>
      <c r="S325" t="s">
        <v>44</v>
      </c>
      <c r="T325" t="s">
        <v>35</v>
      </c>
    </row>
    <row r="326" spans="1:20">
      <c r="A326" t="s">
        <v>756</v>
      </c>
      <c r="B326" s="11">
        <v>44590</v>
      </c>
      <c r="C326" t="s">
        <v>757</v>
      </c>
      <c r="D326" t="s">
        <v>14</v>
      </c>
      <c r="E326" t="s">
        <v>94</v>
      </c>
      <c r="F326" s="12">
        <v>31.38</v>
      </c>
      <c r="G326" s="13">
        <v>1</v>
      </c>
      <c r="H326">
        <v>0</v>
      </c>
      <c r="I326" s="12">
        <f t="shared" si="20"/>
        <v>0</v>
      </c>
      <c r="J326" s="12">
        <f t="shared" si="21"/>
        <v>31.38</v>
      </c>
      <c r="K326" s="12">
        <f t="shared" si="22"/>
        <v>31.38</v>
      </c>
      <c r="L326" s="12">
        <v>25.35</v>
      </c>
      <c r="M326" s="12">
        <f t="shared" si="23"/>
        <v>56.73</v>
      </c>
      <c r="N326" t="s">
        <v>6</v>
      </c>
      <c r="O326" s="13">
        <v>12</v>
      </c>
      <c r="P326">
        <v>4.5</v>
      </c>
      <c r="Q326" t="b">
        <v>0</v>
      </c>
      <c r="R326">
        <v>1</v>
      </c>
      <c r="S326" t="s">
        <v>42</v>
      </c>
      <c r="T326" t="s">
        <v>37</v>
      </c>
    </row>
    <row r="327" spans="1:20">
      <c r="A327" t="s">
        <v>758</v>
      </c>
      <c r="B327" s="11">
        <v>44590</v>
      </c>
      <c r="C327" t="s">
        <v>759</v>
      </c>
      <c r="D327" t="s">
        <v>14</v>
      </c>
      <c r="E327" t="s">
        <v>94</v>
      </c>
      <c r="F327" s="12">
        <v>34.73</v>
      </c>
      <c r="G327" s="13">
        <v>1</v>
      </c>
      <c r="H327">
        <v>0</v>
      </c>
      <c r="I327" s="12">
        <f t="shared" si="20"/>
        <v>0</v>
      </c>
      <c r="J327" s="12">
        <f t="shared" si="21"/>
        <v>34.73</v>
      </c>
      <c r="K327" s="12">
        <f t="shared" si="22"/>
        <v>34.73</v>
      </c>
      <c r="L327" s="12">
        <v>12.25</v>
      </c>
      <c r="M327" s="12">
        <f t="shared" si="23"/>
        <v>46.98</v>
      </c>
      <c r="N327" t="s">
        <v>18</v>
      </c>
      <c r="O327" s="13">
        <v>4</v>
      </c>
      <c r="P327">
        <v>4.5</v>
      </c>
      <c r="Q327" t="b">
        <v>0</v>
      </c>
      <c r="R327">
        <v>1</v>
      </c>
      <c r="S327" t="s">
        <v>48</v>
      </c>
      <c r="T327" t="s">
        <v>39</v>
      </c>
    </row>
    <row r="328" spans="1:20">
      <c r="A328" t="s">
        <v>760</v>
      </c>
      <c r="B328" s="11">
        <v>44590</v>
      </c>
      <c r="C328" t="s">
        <v>761</v>
      </c>
      <c r="D328" t="s">
        <v>11</v>
      </c>
      <c r="E328" t="s">
        <v>204</v>
      </c>
      <c r="F328" s="12">
        <v>30.16</v>
      </c>
      <c r="G328" s="13">
        <v>4</v>
      </c>
      <c r="H328">
        <v>0</v>
      </c>
      <c r="I328" s="12">
        <f t="shared" si="20"/>
        <v>0</v>
      </c>
      <c r="J328" s="12">
        <f t="shared" si="21"/>
        <v>120.64</v>
      </c>
      <c r="K328" s="12">
        <f t="shared" si="22"/>
        <v>120.64</v>
      </c>
      <c r="L328" s="12">
        <v>16.18</v>
      </c>
      <c r="M328" s="12">
        <f t="shared" si="23"/>
        <v>136.82</v>
      </c>
      <c r="N328" t="s">
        <v>9</v>
      </c>
      <c r="O328" s="13">
        <v>10</v>
      </c>
      <c r="P328">
        <v>5</v>
      </c>
      <c r="Q328" t="b">
        <v>0</v>
      </c>
      <c r="R328">
        <v>9</v>
      </c>
      <c r="S328" t="s">
        <v>44</v>
      </c>
      <c r="T328" t="s">
        <v>39</v>
      </c>
    </row>
    <row r="329" spans="1:20">
      <c r="A329" t="s">
        <v>762</v>
      </c>
      <c r="B329" s="11">
        <v>44590</v>
      </c>
      <c r="C329" t="s">
        <v>763</v>
      </c>
      <c r="D329" t="s">
        <v>25</v>
      </c>
      <c r="E329" t="s">
        <v>87</v>
      </c>
      <c r="F329" s="12">
        <v>119.47</v>
      </c>
      <c r="G329" s="13">
        <v>2</v>
      </c>
      <c r="H329">
        <v>0</v>
      </c>
      <c r="I329" s="12">
        <f t="shared" si="20"/>
        <v>0</v>
      </c>
      <c r="J329" s="12">
        <f t="shared" si="21"/>
        <v>238.94</v>
      </c>
      <c r="K329" s="12">
        <f t="shared" si="22"/>
        <v>238.94</v>
      </c>
      <c r="L329" s="12">
        <v>22.97</v>
      </c>
      <c r="M329" s="12">
        <f t="shared" si="23"/>
        <v>261.91</v>
      </c>
      <c r="N329" t="s">
        <v>6</v>
      </c>
      <c r="O329" s="13">
        <v>17</v>
      </c>
      <c r="P329">
        <v>5</v>
      </c>
      <c r="Q329" t="b">
        <v>0</v>
      </c>
      <c r="R329">
        <v>6</v>
      </c>
      <c r="S329" t="s">
        <v>44</v>
      </c>
      <c r="T329" t="s">
        <v>37</v>
      </c>
    </row>
    <row r="330" spans="1:20">
      <c r="A330" t="s">
        <v>764</v>
      </c>
      <c r="B330" s="11">
        <v>44590</v>
      </c>
      <c r="C330" t="s">
        <v>765</v>
      </c>
      <c r="D330" t="s">
        <v>14</v>
      </c>
      <c r="E330" t="s">
        <v>113</v>
      </c>
      <c r="F330" s="12">
        <v>149.89</v>
      </c>
      <c r="G330" s="13">
        <v>2</v>
      </c>
      <c r="H330">
        <v>11.3</v>
      </c>
      <c r="I330" s="12">
        <f t="shared" si="20"/>
        <v>16.93757</v>
      </c>
      <c r="J330" s="12">
        <f t="shared" si="21"/>
        <v>299.78</v>
      </c>
      <c r="K330" s="12">
        <f t="shared" si="22"/>
        <v>282.84243</v>
      </c>
      <c r="L330" s="12">
        <v>17</v>
      </c>
      <c r="M330" s="12">
        <f t="shared" si="23"/>
        <v>299.84243</v>
      </c>
      <c r="N330" t="s">
        <v>9</v>
      </c>
      <c r="O330" s="13">
        <v>12</v>
      </c>
      <c r="P330">
        <v>2</v>
      </c>
      <c r="Q330" t="b">
        <v>0</v>
      </c>
      <c r="R330">
        <v>2</v>
      </c>
      <c r="S330" t="s">
        <v>44</v>
      </c>
      <c r="T330" t="s">
        <v>35</v>
      </c>
    </row>
    <row r="331" spans="1:20">
      <c r="A331" t="s">
        <v>766</v>
      </c>
      <c r="B331" s="11">
        <v>44590</v>
      </c>
      <c r="C331" t="s">
        <v>767</v>
      </c>
      <c r="D331" t="s">
        <v>25</v>
      </c>
      <c r="E331" t="s">
        <v>87</v>
      </c>
      <c r="F331" s="12">
        <v>385.05</v>
      </c>
      <c r="G331" s="13">
        <v>1</v>
      </c>
      <c r="H331">
        <v>0</v>
      </c>
      <c r="I331" s="12">
        <f t="shared" si="20"/>
        <v>0</v>
      </c>
      <c r="J331" s="12">
        <f t="shared" si="21"/>
        <v>385.05</v>
      </c>
      <c r="K331" s="12">
        <f t="shared" si="22"/>
        <v>385.05</v>
      </c>
      <c r="L331" s="12">
        <v>21.39</v>
      </c>
      <c r="M331" s="12">
        <f t="shared" si="23"/>
        <v>406.44</v>
      </c>
      <c r="N331" t="s">
        <v>9</v>
      </c>
      <c r="O331" s="13">
        <v>11</v>
      </c>
      <c r="P331">
        <v>4</v>
      </c>
      <c r="Q331" t="b">
        <v>0</v>
      </c>
      <c r="R331">
        <v>2</v>
      </c>
      <c r="S331" t="s">
        <v>44</v>
      </c>
      <c r="T331" t="s">
        <v>37</v>
      </c>
    </row>
    <row r="332" spans="1:20">
      <c r="A332" t="s">
        <v>768</v>
      </c>
      <c r="B332" s="11">
        <v>44590</v>
      </c>
      <c r="C332" t="s">
        <v>769</v>
      </c>
      <c r="D332" t="s">
        <v>11</v>
      </c>
      <c r="E332" t="s">
        <v>91</v>
      </c>
      <c r="F332" s="12">
        <v>57.22</v>
      </c>
      <c r="G332" s="13">
        <v>1</v>
      </c>
      <c r="H332">
        <v>0</v>
      </c>
      <c r="I332" s="12">
        <f t="shared" si="20"/>
        <v>0</v>
      </c>
      <c r="J332" s="12">
        <f t="shared" si="21"/>
        <v>57.22</v>
      </c>
      <c r="K332" s="12">
        <f t="shared" si="22"/>
        <v>57.22</v>
      </c>
      <c r="L332" s="12">
        <v>21.12</v>
      </c>
      <c r="M332" s="12">
        <f t="shared" si="23"/>
        <v>78.34</v>
      </c>
      <c r="N332" t="s">
        <v>12</v>
      </c>
      <c r="O332" s="13">
        <v>17</v>
      </c>
      <c r="P332">
        <v>5</v>
      </c>
      <c r="Q332" t="b">
        <v>0</v>
      </c>
      <c r="R332">
        <v>1</v>
      </c>
      <c r="S332" t="s">
        <v>44</v>
      </c>
      <c r="T332" t="s">
        <v>30</v>
      </c>
    </row>
    <row r="333" spans="1:20">
      <c r="A333" t="s">
        <v>770</v>
      </c>
      <c r="B333" s="11">
        <v>44590</v>
      </c>
      <c r="C333" t="s">
        <v>771</v>
      </c>
      <c r="D333" t="s">
        <v>11</v>
      </c>
      <c r="E333" t="s">
        <v>204</v>
      </c>
      <c r="F333" s="12">
        <v>86.75</v>
      </c>
      <c r="G333" s="13">
        <v>1</v>
      </c>
      <c r="H333">
        <v>0</v>
      </c>
      <c r="I333" s="12">
        <f t="shared" si="20"/>
        <v>0</v>
      </c>
      <c r="J333" s="12">
        <f t="shared" si="21"/>
        <v>86.75</v>
      </c>
      <c r="K333" s="12">
        <f t="shared" si="22"/>
        <v>86.75</v>
      </c>
      <c r="L333" s="12">
        <v>7.6</v>
      </c>
      <c r="M333" s="12">
        <f t="shared" si="23"/>
        <v>94.35</v>
      </c>
      <c r="N333" t="s">
        <v>18</v>
      </c>
      <c r="O333" s="13">
        <v>6</v>
      </c>
      <c r="P333">
        <v>5</v>
      </c>
      <c r="Q333" t="b">
        <v>0</v>
      </c>
      <c r="R333">
        <v>10</v>
      </c>
      <c r="S333" t="s">
        <v>44</v>
      </c>
      <c r="T333" t="s">
        <v>35</v>
      </c>
    </row>
    <row r="334" spans="1:20">
      <c r="A334" t="s">
        <v>772</v>
      </c>
      <c r="B334" s="11">
        <v>44590</v>
      </c>
      <c r="C334" t="s">
        <v>773</v>
      </c>
      <c r="D334" t="s">
        <v>14</v>
      </c>
      <c r="E334" t="s">
        <v>82</v>
      </c>
      <c r="F334" s="12">
        <v>244.18</v>
      </c>
      <c r="G334" s="13">
        <v>1</v>
      </c>
      <c r="H334">
        <v>0</v>
      </c>
      <c r="I334" s="12">
        <f t="shared" si="20"/>
        <v>0</v>
      </c>
      <c r="J334" s="12">
        <f t="shared" si="21"/>
        <v>244.18</v>
      </c>
      <c r="K334" s="12">
        <f t="shared" si="22"/>
        <v>244.18</v>
      </c>
      <c r="L334" s="12">
        <v>17.39</v>
      </c>
      <c r="M334" s="12">
        <f t="shared" si="23"/>
        <v>261.57</v>
      </c>
      <c r="N334" t="s">
        <v>18</v>
      </c>
      <c r="O334" s="13">
        <v>7</v>
      </c>
      <c r="P334">
        <v>4</v>
      </c>
      <c r="Q334" t="b">
        <v>0</v>
      </c>
      <c r="R334">
        <v>8</v>
      </c>
      <c r="S334" t="s">
        <v>44</v>
      </c>
      <c r="T334" t="s">
        <v>35</v>
      </c>
    </row>
    <row r="335" spans="1:20">
      <c r="A335" t="s">
        <v>774</v>
      </c>
      <c r="B335" s="11">
        <v>44590</v>
      </c>
      <c r="C335" t="s">
        <v>775</v>
      </c>
      <c r="D335" t="s">
        <v>17</v>
      </c>
      <c r="E335" t="s">
        <v>129</v>
      </c>
      <c r="F335" s="12">
        <v>118.6</v>
      </c>
      <c r="G335" s="13">
        <v>1</v>
      </c>
      <c r="H335">
        <v>0</v>
      </c>
      <c r="I335" s="12">
        <f t="shared" si="20"/>
        <v>0</v>
      </c>
      <c r="J335" s="12">
        <f t="shared" si="21"/>
        <v>118.6</v>
      </c>
      <c r="K335" s="12">
        <f t="shared" si="22"/>
        <v>118.6</v>
      </c>
      <c r="L335" s="12">
        <v>21.83</v>
      </c>
      <c r="M335" s="12">
        <f t="shared" si="23"/>
        <v>140.43</v>
      </c>
      <c r="N335" t="s">
        <v>9</v>
      </c>
      <c r="O335" s="13">
        <v>12</v>
      </c>
      <c r="P335">
        <v>3</v>
      </c>
      <c r="Q335" t="b">
        <v>0</v>
      </c>
      <c r="R335">
        <v>1</v>
      </c>
      <c r="S335" t="s">
        <v>44</v>
      </c>
      <c r="T335" t="s">
        <v>39</v>
      </c>
    </row>
    <row r="336" spans="1:20">
      <c r="A336" t="s">
        <v>776</v>
      </c>
      <c r="B336" s="11">
        <v>44590</v>
      </c>
      <c r="C336" t="s">
        <v>777</v>
      </c>
      <c r="D336" t="s">
        <v>17</v>
      </c>
      <c r="E336" t="s">
        <v>209</v>
      </c>
      <c r="F336" s="12">
        <v>94.39</v>
      </c>
      <c r="G336" s="13">
        <v>1</v>
      </c>
      <c r="H336">
        <v>0</v>
      </c>
      <c r="I336" s="12">
        <f t="shared" si="20"/>
        <v>0</v>
      </c>
      <c r="J336" s="12">
        <f t="shared" si="21"/>
        <v>94.39</v>
      </c>
      <c r="K336" s="12">
        <f t="shared" si="22"/>
        <v>94.39</v>
      </c>
      <c r="L336" s="12">
        <v>9.4</v>
      </c>
      <c r="M336" s="12">
        <f t="shared" si="23"/>
        <v>103.79</v>
      </c>
      <c r="N336" t="s">
        <v>18</v>
      </c>
      <c r="O336" s="13">
        <v>5</v>
      </c>
      <c r="P336">
        <v>4.5</v>
      </c>
      <c r="Q336" t="b">
        <v>0</v>
      </c>
      <c r="R336">
        <v>9</v>
      </c>
      <c r="S336" t="s">
        <v>48</v>
      </c>
      <c r="T336" t="s">
        <v>35</v>
      </c>
    </row>
    <row r="337" spans="1:20">
      <c r="A337" t="s">
        <v>778</v>
      </c>
      <c r="B337" s="11">
        <v>44590</v>
      </c>
      <c r="C337" t="s">
        <v>779</v>
      </c>
      <c r="D337" t="s">
        <v>23</v>
      </c>
      <c r="E337" t="s">
        <v>496</v>
      </c>
      <c r="F337" s="12">
        <v>46.48</v>
      </c>
      <c r="G337" s="13">
        <v>2</v>
      </c>
      <c r="H337">
        <v>0</v>
      </c>
      <c r="I337" s="12">
        <f t="shared" si="20"/>
        <v>0</v>
      </c>
      <c r="J337" s="12">
        <f t="shared" si="21"/>
        <v>92.96</v>
      </c>
      <c r="K337" s="12">
        <f t="shared" si="22"/>
        <v>92.96</v>
      </c>
      <c r="L337" s="12">
        <v>18.28</v>
      </c>
      <c r="M337" s="12">
        <f t="shared" si="23"/>
        <v>111.24</v>
      </c>
      <c r="N337" t="s">
        <v>12</v>
      </c>
      <c r="O337" s="13">
        <v>16</v>
      </c>
      <c r="P337">
        <v>5</v>
      </c>
      <c r="Q337" t="b">
        <v>0</v>
      </c>
      <c r="R337">
        <v>1</v>
      </c>
      <c r="S337" t="s">
        <v>44</v>
      </c>
      <c r="T337" t="s">
        <v>30</v>
      </c>
    </row>
    <row r="338" spans="1:20">
      <c r="A338" t="s">
        <v>780</v>
      </c>
      <c r="B338" s="11">
        <v>44590</v>
      </c>
      <c r="C338" t="s">
        <v>781</v>
      </c>
      <c r="D338" t="s">
        <v>14</v>
      </c>
      <c r="E338" t="s">
        <v>94</v>
      </c>
      <c r="F338" s="12">
        <v>195.84</v>
      </c>
      <c r="G338" s="13">
        <v>1</v>
      </c>
      <c r="H338">
        <v>20.8</v>
      </c>
      <c r="I338" s="12">
        <f t="shared" si="20"/>
        <v>40.73472</v>
      </c>
      <c r="J338" s="12">
        <f t="shared" si="21"/>
        <v>195.84</v>
      </c>
      <c r="K338" s="12">
        <f t="shared" si="22"/>
        <v>155.10528</v>
      </c>
      <c r="L338" s="12">
        <v>13.87</v>
      </c>
      <c r="M338" s="12">
        <f t="shared" si="23"/>
        <v>168.97528</v>
      </c>
      <c r="N338" t="s">
        <v>18</v>
      </c>
      <c r="O338" s="13">
        <v>4</v>
      </c>
      <c r="P338">
        <v>5</v>
      </c>
      <c r="Q338" t="b">
        <v>1</v>
      </c>
      <c r="R338">
        <v>1</v>
      </c>
      <c r="S338" t="s">
        <v>48</v>
      </c>
      <c r="T338" t="s">
        <v>37</v>
      </c>
    </row>
    <row r="339" spans="1:20">
      <c r="A339" t="s">
        <v>782</v>
      </c>
      <c r="B339" s="11">
        <v>44591</v>
      </c>
      <c r="C339" t="s">
        <v>783</v>
      </c>
      <c r="D339" t="s">
        <v>11</v>
      </c>
      <c r="E339" t="s">
        <v>400</v>
      </c>
      <c r="F339" s="12">
        <v>27.69</v>
      </c>
      <c r="G339" s="13">
        <v>5</v>
      </c>
      <c r="H339">
        <v>0</v>
      </c>
      <c r="I339" s="12">
        <f t="shared" si="20"/>
        <v>0</v>
      </c>
      <c r="J339" s="12">
        <f t="shared" si="21"/>
        <v>138.45</v>
      </c>
      <c r="K339" s="12">
        <f t="shared" si="22"/>
        <v>138.45</v>
      </c>
      <c r="L339" s="12">
        <v>19.96</v>
      </c>
      <c r="M339" s="12">
        <f t="shared" si="23"/>
        <v>158.41</v>
      </c>
      <c r="N339" t="s">
        <v>6</v>
      </c>
      <c r="O339" s="13">
        <v>9</v>
      </c>
      <c r="P339">
        <v>5</v>
      </c>
      <c r="Q339" t="b">
        <v>0</v>
      </c>
      <c r="R339">
        <v>1</v>
      </c>
      <c r="S339" t="s">
        <v>48</v>
      </c>
      <c r="T339" t="s">
        <v>30</v>
      </c>
    </row>
    <row r="340" spans="1:20">
      <c r="A340" t="s">
        <v>784</v>
      </c>
      <c r="B340" s="11">
        <v>44591</v>
      </c>
      <c r="C340" t="s">
        <v>785</v>
      </c>
      <c r="D340" t="s">
        <v>14</v>
      </c>
      <c r="E340" t="s">
        <v>94</v>
      </c>
      <c r="F340" s="12">
        <v>20.56</v>
      </c>
      <c r="G340" s="13">
        <v>2</v>
      </c>
      <c r="H340">
        <v>18.1</v>
      </c>
      <c r="I340" s="12">
        <f t="shared" si="20"/>
        <v>3.72136</v>
      </c>
      <c r="J340" s="12">
        <f t="shared" si="21"/>
        <v>41.12</v>
      </c>
      <c r="K340" s="12">
        <f t="shared" si="22"/>
        <v>37.39864</v>
      </c>
      <c r="L340" s="12">
        <v>18.02</v>
      </c>
      <c r="M340" s="12">
        <f t="shared" si="23"/>
        <v>55.41864</v>
      </c>
      <c r="N340" t="s">
        <v>9</v>
      </c>
      <c r="O340" s="13">
        <v>5</v>
      </c>
      <c r="P340">
        <v>5</v>
      </c>
      <c r="Q340" t="b">
        <v>0</v>
      </c>
      <c r="R340">
        <v>3</v>
      </c>
      <c r="S340" t="s">
        <v>48</v>
      </c>
      <c r="T340" t="s">
        <v>37</v>
      </c>
    </row>
    <row r="341" spans="1:20">
      <c r="A341" t="s">
        <v>786</v>
      </c>
      <c r="B341" s="11">
        <v>44591</v>
      </c>
      <c r="C341" t="s">
        <v>787</v>
      </c>
      <c r="D341" t="s">
        <v>23</v>
      </c>
      <c r="E341" t="s">
        <v>496</v>
      </c>
      <c r="F341" s="12">
        <v>49.36</v>
      </c>
      <c r="G341" s="13">
        <v>2</v>
      </c>
      <c r="H341">
        <v>12.8</v>
      </c>
      <c r="I341" s="12">
        <f t="shared" si="20"/>
        <v>6.31808</v>
      </c>
      <c r="J341" s="12">
        <f t="shared" si="21"/>
        <v>98.72</v>
      </c>
      <c r="K341" s="12">
        <f t="shared" si="22"/>
        <v>92.40192</v>
      </c>
      <c r="L341" s="12">
        <v>23.78</v>
      </c>
      <c r="M341" s="12">
        <f t="shared" si="23"/>
        <v>116.18192</v>
      </c>
      <c r="N341" t="s">
        <v>12</v>
      </c>
      <c r="O341" s="13">
        <v>12</v>
      </c>
      <c r="P341">
        <v>5</v>
      </c>
      <c r="Q341" t="b">
        <v>0</v>
      </c>
      <c r="R341">
        <v>1</v>
      </c>
      <c r="S341" t="s">
        <v>44</v>
      </c>
      <c r="T341" t="s">
        <v>35</v>
      </c>
    </row>
    <row r="342" spans="1:20">
      <c r="A342" t="s">
        <v>788</v>
      </c>
      <c r="B342" s="11">
        <v>44591</v>
      </c>
      <c r="C342" t="s">
        <v>789</v>
      </c>
      <c r="D342" t="s">
        <v>14</v>
      </c>
      <c r="E342" t="s">
        <v>162</v>
      </c>
      <c r="F342" s="12">
        <v>194.71</v>
      </c>
      <c r="G342" s="13">
        <v>3</v>
      </c>
      <c r="H342">
        <v>0</v>
      </c>
      <c r="I342" s="12">
        <f t="shared" si="20"/>
        <v>0</v>
      </c>
      <c r="J342" s="12">
        <f t="shared" si="21"/>
        <v>584.13</v>
      </c>
      <c r="K342" s="12">
        <f t="shared" si="22"/>
        <v>584.13</v>
      </c>
      <c r="L342" s="12">
        <v>14.29</v>
      </c>
      <c r="M342" s="12">
        <f t="shared" si="23"/>
        <v>598.42</v>
      </c>
      <c r="N342" t="s">
        <v>18</v>
      </c>
      <c r="O342" s="13">
        <v>7</v>
      </c>
      <c r="P342">
        <v>4</v>
      </c>
      <c r="Q342" t="b">
        <v>0</v>
      </c>
      <c r="R342">
        <v>4</v>
      </c>
      <c r="S342" t="s">
        <v>45</v>
      </c>
      <c r="T342" t="s">
        <v>35</v>
      </c>
    </row>
    <row r="343" spans="1:20">
      <c r="A343" t="s">
        <v>790</v>
      </c>
      <c r="B343" s="11">
        <v>44591</v>
      </c>
      <c r="C343" t="s">
        <v>791</v>
      </c>
      <c r="D343" t="s">
        <v>11</v>
      </c>
      <c r="E343" t="s">
        <v>91</v>
      </c>
      <c r="F343" s="12">
        <v>95</v>
      </c>
      <c r="G343" s="13">
        <v>1</v>
      </c>
      <c r="H343">
        <v>0</v>
      </c>
      <c r="I343" s="12">
        <f t="shared" si="20"/>
        <v>0</v>
      </c>
      <c r="J343" s="12">
        <f t="shared" si="21"/>
        <v>95</v>
      </c>
      <c r="K343" s="12">
        <f t="shared" si="22"/>
        <v>95</v>
      </c>
      <c r="L343" s="12">
        <v>19.05</v>
      </c>
      <c r="M343" s="12">
        <f t="shared" si="23"/>
        <v>114.05</v>
      </c>
      <c r="N343" t="s">
        <v>9</v>
      </c>
      <c r="O343" s="13">
        <v>5</v>
      </c>
      <c r="P343">
        <v>4.5</v>
      </c>
      <c r="Q343" t="b">
        <v>0</v>
      </c>
      <c r="R343">
        <v>3</v>
      </c>
      <c r="S343" t="s">
        <v>48</v>
      </c>
      <c r="T343" t="s">
        <v>35</v>
      </c>
    </row>
    <row r="344" spans="1:20">
      <c r="A344" t="s">
        <v>792</v>
      </c>
      <c r="B344" s="11">
        <v>44591</v>
      </c>
      <c r="C344" t="s">
        <v>793</v>
      </c>
      <c r="D344" t="s">
        <v>25</v>
      </c>
      <c r="E344" t="s">
        <v>72</v>
      </c>
      <c r="F344" s="12">
        <v>146.45</v>
      </c>
      <c r="G344" s="13">
        <v>1</v>
      </c>
      <c r="H344">
        <v>0</v>
      </c>
      <c r="I344" s="12">
        <f t="shared" si="20"/>
        <v>0</v>
      </c>
      <c r="J344" s="12">
        <f t="shared" si="21"/>
        <v>146.45</v>
      </c>
      <c r="K344" s="12">
        <f t="shared" si="22"/>
        <v>146.45</v>
      </c>
      <c r="L344" s="12">
        <v>9.3</v>
      </c>
      <c r="M344" s="12">
        <f t="shared" si="23"/>
        <v>155.75</v>
      </c>
      <c r="N344" t="s">
        <v>18</v>
      </c>
      <c r="O344" s="13">
        <v>6</v>
      </c>
      <c r="P344">
        <v>5</v>
      </c>
      <c r="Q344" t="b">
        <v>0</v>
      </c>
      <c r="R344">
        <v>5</v>
      </c>
      <c r="S344" t="s">
        <v>44</v>
      </c>
      <c r="T344" t="s">
        <v>37</v>
      </c>
    </row>
    <row r="345" spans="1:20">
      <c r="A345" t="s">
        <v>794</v>
      </c>
      <c r="B345" s="11">
        <v>44591</v>
      </c>
      <c r="C345" t="s">
        <v>795</v>
      </c>
      <c r="D345" t="s">
        <v>25</v>
      </c>
      <c r="E345" t="s">
        <v>264</v>
      </c>
      <c r="F345" s="12">
        <v>118.32</v>
      </c>
      <c r="G345" s="13">
        <v>2</v>
      </c>
      <c r="H345">
        <v>0</v>
      </c>
      <c r="I345" s="12">
        <f t="shared" si="20"/>
        <v>0</v>
      </c>
      <c r="J345" s="12">
        <f t="shared" si="21"/>
        <v>236.64</v>
      </c>
      <c r="K345" s="12">
        <f t="shared" si="22"/>
        <v>236.64</v>
      </c>
      <c r="L345" s="12">
        <v>24.96</v>
      </c>
      <c r="M345" s="12">
        <f t="shared" si="23"/>
        <v>261.6</v>
      </c>
      <c r="N345" t="s">
        <v>6</v>
      </c>
      <c r="O345" s="13">
        <v>15</v>
      </c>
      <c r="P345">
        <v>4</v>
      </c>
      <c r="Q345" t="b">
        <v>0</v>
      </c>
      <c r="R345">
        <v>10</v>
      </c>
      <c r="S345" t="s">
        <v>48</v>
      </c>
      <c r="T345" t="s">
        <v>37</v>
      </c>
    </row>
    <row r="346" spans="1:20">
      <c r="A346" t="s">
        <v>796</v>
      </c>
      <c r="B346" s="11">
        <v>44591</v>
      </c>
      <c r="C346" t="s">
        <v>797</v>
      </c>
      <c r="D346" t="s">
        <v>14</v>
      </c>
      <c r="E346" t="s">
        <v>82</v>
      </c>
      <c r="F346" s="12">
        <v>175.95</v>
      </c>
      <c r="G346" s="13">
        <v>5</v>
      </c>
      <c r="H346">
        <v>0</v>
      </c>
      <c r="I346" s="12">
        <f t="shared" si="20"/>
        <v>0</v>
      </c>
      <c r="J346" s="12">
        <f t="shared" si="21"/>
        <v>879.75</v>
      </c>
      <c r="K346" s="12">
        <f t="shared" si="22"/>
        <v>879.75</v>
      </c>
      <c r="L346" s="12">
        <v>27.46</v>
      </c>
      <c r="M346" s="12">
        <f t="shared" si="23"/>
        <v>907.21</v>
      </c>
      <c r="N346" t="s">
        <v>6</v>
      </c>
      <c r="O346" s="13">
        <v>13</v>
      </c>
      <c r="P346">
        <v>4.5</v>
      </c>
      <c r="Q346" t="b">
        <v>0</v>
      </c>
      <c r="R346">
        <v>5</v>
      </c>
      <c r="S346" t="s">
        <v>43</v>
      </c>
      <c r="T346" t="s">
        <v>39</v>
      </c>
    </row>
    <row r="347" spans="1:20">
      <c r="A347" t="s">
        <v>798</v>
      </c>
      <c r="B347" s="11">
        <v>44591</v>
      </c>
      <c r="C347" t="s">
        <v>799</v>
      </c>
      <c r="D347" t="s">
        <v>8</v>
      </c>
      <c r="E347" t="s">
        <v>75</v>
      </c>
      <c r="F347" s="12">
        <v>47.15</v>
      </c>
      <c r="G347" s="13">
        <v>2</v>
      </c>
      <c r="H347">
        <v>0</v>
      </c>
      <c r="I347" s="12">
        <f t="shared" si="20"/>
        <v>0</v>
      </c>
      <c r="J347" s="12">
        <f t="shared" si="21"/>
        <v>94.3</v>
      </c>
      <c r="K347" s="12">
        <f t="shared" si="22"/>
        <v>94.3</v>
      </c>
      <c r="L347" s="12">
        <v>18.6</v>
      </c>
      <c r="M347" s="12">
        <f t="shared" si="23"/>
        <v>112.9</v>
      </c>
      <c r="N347" t="s">
        <v>9</v>
      </c>
      <c r="O347" s="13">
        <v>7</v>
      </c>
      <c r="P347">
        <v>5</v>
      </c>
      <c r="Q347" t="b">
        <v>0</v>
      </c>
      <c r="R347">
        <v>1</v>
      </c>
      <c r="S347" t="s">
        <v>48</v>
      </c>
      <c r="T347" t="s">
        <v>37</v>
      </c>
    </row>
    <row r="348" spans="1:20">
      <c r="A348" t="s">
        <v>800</v>
      </c>
      <c r="B348" s="11">
        <v>44591</v>
      </c>
      <c r="C348" t="s">
        <v>801</v>
      </c>
      <c r="D348" t="s">
        <v>17</v>
      </c>
      <c r="E348" t="s">
        <v>139</v>
      </c>
      <c r="F348" s="12">
        <v>85.73</v>
      </c>
      <c r="G348" s="13">
        <v>4</v>
      </c>
      <c r="H348">
        <v>0</v>
      </c>
      <c r="I348" s="12">
        <f t="shared" si="20"/>
        <v>0</v>
      </c>
      <c r="J348" s="12">
        <f t="shared" si="21"/>
        <v>342.92</v>
      </c>
      <c r="K348" s="12">
        <f t="shared" si="22"/>
        <v>342.92</v>
      </c>
      <c r="L348" s="12">
        <v>7.78</v>
      </c>
      <c r="M348" s="12">
        <f t="shared" si="23"/>
        <v>350.7</v>
      </c>
      <c r="N348" t="s">
        <v>18</v>
      </c>
      <c r="O348" s="13">
        <v>2</v>
      </c>
      <c r="P348">
        <v>4</v>
      </c>
      <c r="Q348" t="b">
        <v>0</v>
      </c>
      <c r="R348">
        <v>3</v>
      </c>
      <c r="S348" t="s">
        <v>43</v>
      </c>
      <c r="T348" t="s">
        <v>30</v>
      </c>
    </row>
    <row r="349" spans="1:20">
      <c r="A349" t="s">
        <v>802</v>
      </c>
      <c r="B349" s="11">
        <v>44591</v>
      </c>
      <c r="C349" t="s">
        <v>803</v>
      </c>
      <c r="D349" t="s">
        <v>14</v>
      </c>
      <c r="E349" t="s">
        <v>82</v>
      </c>
      <c r="F349" s="12">
        <v>24.63</v>
      </c>
      <c r="G349" s="13">
        <v>2</v>
      </c>
      <c r="H349">
        <v>0</v>
      </c>
      <c r="I349" s="12">
        <f t="shared" si="20"/>
        <v>0</v>
      </c>
      <c r="J349" s="12">
        <f t="shared" si="21"/>
        <v>49.26</v>
      </c>
      <c r="K349" s="12">
        <f t="shared" si="22"/>
        <v>49.26</v>
      </c>
      <c r="L349" s="12">
        <v>8.62</v>
      </c>
      <c r="M349" s="12">
        <f t="shared" si="23"/>
        <v>57.88</v>
      </c>
      <c r="N349" t="s">
        <v>18</v>
      </c>
      <c r="O349" s="13">
        <v>2</v>
      </c>
      <c r="P349">
        <v>5</v>
      </c>
      <c r="Q349" t="b">
        <v>0</v>
      </c>
      <c r="R349">
        <v>1</v>
      </c>
      <c r="S349" t="s">
        <v>42</v>
      </c>
      <c r="T349" t="s">
        <v>35</v>
      </c>
    </row>
    <row r="350" spans="1:20">
      <c r="A350" t="s">
        <v>804</v>
      </c>
      <c r="B350" s="11">
        <v>44592</v>
      </c>
      <c r="C350" t="s">
        <v>805</v>
      </c>
      <c r="D350" t="s">
        <v>17</v>
      </c>
      <c r="E350" t="s">
        <v>194</v>
      </c>
      <c r="F350" s="12">
        <v>130.1</v>
      </c>
      <c r="G350" s="13">
        <v>1</v>
      </c>
      <c r="H350">
        <v>0</v>
      </c>
      <c r="I350" s="12">
        <f t="shared" si="20"/>
        <v>0</v>
      </c>
      <c r="J350" s="12">
        <f t="shared" si="21"/>
        <v>130.1</v>
      </c>
      <c r="K350" s="12">
        <f t="shared" si="22"/>
        <v>130.1</v>
      </c>
      <c r="L350" s="12">
        <v>23.04</v>
      </c>
      <c r="M350" s="12">
        <f t="shared" si="23"/>
        <v>153.14</v>
      </c>
      <c r="N350" t="s">
        <v>6</v>
      </c>
      <c r="O350" s="13">
        <v>20</v>
      </c>
      <c r="P350">
        <v>4.5</v>
      </c>
      <c r="Q350" t="b">
        <v>0</v>
      </c>
      <c r="R350">
        <v>2</v>
      </c>
      <c r="S350" t="s">
        <v>45</v>
      </c>
      <c r="T350" t="s">
        <v>35</v>
      </c>
    </row>
    <row r="351" spans="1:20">
      <c r="A351" t="s">
        <v>806</v>
      </c>
      <c r="B351" s="11">
        <v>44592</v>
      </c>
      <c r="C351" t="s">
        <v>807</v>
      </c>
      <c r="D351" t="s">
        <v>5</v>
      </c>
      <c r="E351" t="s">
        <v>144</v>
      </c>
      <c r="F351" s="12">
        <v>71.42</v>
      </c>
      <c r="G351" s="13">
        <v>1</v>
      </c>
      <c r="H351">
        <v>15</v>
      </c>
      <c r="I351" s="12">
        <f t="shared" si="20"/>
        <v>10.713</v>
      </c>
      <c r="J351" s="12">
        <f t="shared" si="21"/>
        <v>71.42</v>
      </c>
      <c r="K351" s="12">
        <f t="shared" si="22"/>
        <v>60.707</v>
      </c>
      <c r="L351" s="12">
        <v>11.42</v>
      </c>
      <c r="M351" s="12">
        <f t="shared" si="23"/>
        <v>72.127</v>
      </c>
      <c r="N351" t="s">
        <v>18</v>
      </c>
      <c r="O351" s="13">
        <v>4</v>
      </c>
      <c r="P351">
        <v>5</v>
      </c>
      <c r="Q351" t="b">
        <v>0</v>
      </c>
      <c r="R351">
        <v>2</v>
      </c>
      <c r="S351" t="s">
        <v>45</v>
      </c>
      <c r="T351" t="s">
        <v>39</v>
      </c>
    </row>
    <row r="352" spans="1:20">
      <c r="A352" t="s">
        <v>808</v>
      </c>
      <c r="B352" s="11">
        <v>44592</v>
      </c>
      <c r="C352" t="s">
        <v>809</v>
      </c>
      <c r="D352" t="s">
        <v>20</v>
      </c>
      <c r="E352" t="s">
        <v>136</v>
      </c>
      <c r="F352" s="12">
        <v>33.32</v>
      </c>
      <c r="G352" s="13">
        <v>1</v>
      </c>
      <c r="H352">
        <v>13.6</v>
      </c>
      <c r="I352" s="12">
        <f t="shared" si="20"/>
        <v>4.53152</v>
      </c>
      <c r="J352" s="12">
        <f t="shared" si="21"/>
        <v>33.32</v>
      </c>
      <c r="K352" s="12">
        <f t="shared" si="22"/>
        <v>28.78848</v>
      </c>
      <c r="L352" s="12">
        <v>20.39</v>
      </c>
      <c r="M352" s="12">
        <f t="shared" si="23"/>
        <v>49.17848</v>
      </c>
      <c r="N352" t="s">
        <v>12</v>
      </c>
      <c r="O352" s="13">
        <v>21</v>
      </c>
      <c r="P352">
        <v>5</v>
      </c>
      <c r="Q352" t="b">
        <v>0</v>
      </c>
      <c r="R352">
        <v>1</v>
      </c>
      <c r="S352" t="s">
        <v>46</v>
      </c>
      <c r="T352" t="s">
        <v>35</v>
      </c>
    </row>
    <row r="353" spans="1:20">
      <c r="A353" t="s">
        <v>810</v>
      </c>
      <c r="B353" s="11">
        <v>44592</v>
      </c>
      <c r="C353" t="s">
        <v>811</v>
      </c>
      <c r="D353" t="s">
        <v>23</v>
      </c>
      <c r="E353" t="s">
        <v>496</v>
      </c>
      <c r="F353" s="12">
        <v>95.66</v>
      </c>
      <c r="G353" s="13">
        <v>3</v>
      </c>
      <c r="H353">
        <v>0</v>
      </c>
      <c r="I353" s="12">
        <f t="shared" si="20"/>
        <v>0</v>
      </c>
      <c r="J353" s="12">
        <f t="shared" si="21"/>
        <v>286.98</v>
      </c>
      <c r="K353" s="12">
        <f t="shared" si="22"/>
        <v>286.98</v>
      </c>
      <c r="L353" s="12">
        <v>17.23</v>
      </c>
      <c r="M353" s="12">
        <f t="shared" si="23"/>
        <v>304.21</v>
      </c>
      <c r="N353" t="s">
        <v>9</v>
      </c>
      <c r="O353" s="13">
        <v>9</v>
      </c>
      <c r="P353">
        <v>4.5</v>
      </c>
      <c r="Q353" t="b">
        <v>0</v>
      </c>
      <c r="R353">
        <v>1</v>
      </c>
      <c r="S353" t="s">
        <v>44</v>
      </c>
      <c r="T353" t="s">
        <v>35</v>
      </c>
    </row>
    <row r="354" spans="1:20">
      <c r="A354" t="s">
        <v>812</v>
      </c>
      <c r="B354" s="11">
        <v>44592</v>
      </c>
      <c r="C354" t="s">
        <v>813</v>
      </c>
      <c r="D354" t="s">
        <v>8</v>
      </c>
      <c r="E354" t="s">
        <v>241</v>
      </c>
      <c r="F354" s="12">
        <v>28.03</v>
      </c>
      <c r="G354" s="13">
        <v>1</v>
      </c>
      <c r="H354">
        <v>0</v>
      </c>
      <c r="I354" s="12">
        <f t="shared" si="20"/>
        <v>0</v>
      </c>
      <c r="J354" s="12">
        <f t="shared" si="21"/>
        <v>28.03</v>
      </c>
      <c r="K354" s="12">
        <f t="shared" si="22"/>
        <v>28.03</v>
      </c>
      <c r="L354" s="12">
        <v>14.17</v>
      </c>
      <c r="M354" s="12">
        <f t="shared" si="23"/>
        <v>42.2</v>
      </c>
      <c r="N354" t="s">
        <v>9</v>
      </c>
      <c r="O354" s="13">
        <v>12</v>
      </c>
      <c r="P354">
        <v>5</v>
      </c>
      <c r="Q354" t="b">
        <v>0</v>
      </c>
      <c r="R354">
        <v>3</v>
      </c>
      <c r="S354" t="s">
        <v>44</v>
      </c>
      <c r="T354" t="s">
        <v>35</v>
      </c>
    </row>
    <row r="355" spans="1:20">
      <c r="A355" t="s">
        <v>814</v>
      </c>
      <c r="B355" s="11">
        <v>44592</v>
      </c>
      <c r="C355" t="s">
        <v>815</v>
      </c>
      <c r="D355" t="s">
        <v>5</v>
      </c>
      <c r="E355" t="s">
        <v>119</v>
      </c>
      <c r="F355" s="12">
        <v>78.51</v>
      </c>
      <c r="G355" s="13">
        <v>3</v>
      </c>
      <c r="H355">
        <v>0</v>
      </c>
      <c r="I355" s="12">
        <f t="shared" si="20"/>
        <v>0</v>
      </c>
      <c r="J355" s="12">
        <f t="shared" si="21"/>
        <v>235.53</v>
      </c>
      <c r="K355" s="12">
        <f t="shared" si="22"/>
        <v>235.53</v>
      </c>
      <c r="L355" s="12">
        <v>10.96</v>
      </c>
      <c r="M355" s="12">
        <f t="shared" si="23"/>
        <v>246.49</v>
      </c>
      <c r="N355" t="s">
        <v>18</v>
      </c>
      <c r="O355" s="13">
        <v>6</v>
      </c>
      <c r="P355">
        <v>3.5</v>
      </c>
      <c r="Q355" t="b">
        <v>0</v>
      </c>
      <c r="R355">
        <v>5</v>
      </c>
      <c r="S355" t="s">
        <v>44</v>
      </c>
      <c r="T355" t="s">
        <v>35</v>
      </c>
    </row>
    <row r="356" spans="1:20">
      <c r="A356" t="s">
        <v>816</v>
      </c>
      <c r="B356" s="11">
        <v>44592</v>
      </c>
      <c r="C356" t="s">
        <v>525</v>
      </c>
      <c r="D356" t="s">
        <v>20</v>
      </c>
      <c r="E356" t="s">
        <v>212</v>
      </c>
      <c r="F356" s="12">
        <v>14.3</v>
      </c>
      <c r="G356" s="13">
        <v>1</v>
      </c>
      <c r="H356">
        <v>0</v>
      </c>
      <c r="I356" s="12">
        <f t="shared" si="20"/>
        <v>0</v>
      </c>
      <c r="J356" s="12">
        <f t="shared" si="21"/>
        <v>14.3</v>
      </c>
      <c r="K356" s="12">
        <f t="shared" si="22"/>
        <v>14.3</v>
      </c>
      <c r="L356" s="12">
        <v>12.69</v>
      </c>
      <c r="M356" s="12">
        <f t="shared" si="23"/>
        <v>26.99</v>
      </c>
      <c r="N356" t="s">
        <v>18</v>
      </c>
      <c r="O356" s="13">
        <v>2</v>
      </c>
      <c r="P356">
        <v>4.5</v>
      </c>
      <c r="Q356" t="b">
        <v>0</v>
      </c>
      <c r="R356">
        <v>12</v>
      </c>
      <c r="S356" t="s">
        <v>44</v>
      </c>
      <c r="T356" t="s">
        <v>35</v>
      </c>
    </row>
    <row r="357" spans="1:20">
      <c r="A357" t="s">
        <v>817</v>
      </c>
      <c r="B357" s="11">
        <v>44592</v>
      </c>
      <c r="C357" t="s">
        <v>818</v>
      </c>
      <c r="D357" t="s">
        <v>14</v>
      </c>
      <c r="E357" t="s">
        <v>162</v>
      </c>
      <c r="F357" s="12">
        <v>129.68</v>
      </c>
      <c r="G357" s="13">
        <v>2</v>
      </c>
      <c r="H357">
        <v>0</v>
      </c>
      <c r="I357" s="12">
        <f t="shared" si="20"/>
        <v>0</v>
      </c>
      <c r="J357" s="12">
        <f t="shared" si="21"/>
        <v>259.36</v>
      </c>
      <c r="K357" s="12">
        <f t="shared" si="22"/>
        <v>259.36</v>
      </c>
      <c r="L357" s="12">
        <v>10.21</v>
      </c>
      <c r="M357" s="12">
        <f t="shared" si="23"/>
        <v>269.57</v>
      </c>
      <c r="N357" t="s">
        <v>18</v>
      </c>
      <c r="O357" s="13">
        <v>6</v>
      </c>
      <c r="P357">
        <v>4.5</v>
      </c>
      <c r="Q357" t="b">
        <v>0</v>
      </c>
      <c r="R357">
        <v>8</v>
      </c>
      <c r="S357" t="s">
        <v>44</v>
      </c>
      <c r="T357" t="s">
        <v>35</v>
      </c>
    </row>
    <row r="358" spans="1:20">
      <c r="A358" t="s">
        <v>819</v>
      </c>
      <c r="B358" s="11">
        <v>44592</v>
      </c>
      <c r="C358" t="s">
        <v>820</v>
      </c>
      <c r="D358" t="s">
        <v>14</v>
      </c>
      <c r="E358" t="s">
        <v>113</v>
      </c>
      <c r="F358" s="12">
        <v>142.07</v>
      </c>
      <c r="G358" s="13">
        <v>1</v>
      </c>
      <c r="H358">
        <v>0</v>
      </c>
      <c r="I358" s="12">
        <f t="shared" si="20"/>
        <v>0</v>
      </c>
      <c r="J358" s="12">
        <f t="shared" si="21"/>
        <v>142.07</v>
      </c>
      <c r="K358" s="12">
        <f t="shared" si="22"/>
        <v>142.07</v>
      </c>
      <c r="L358" s="12">
        <v>9.35</v>
      </c>
      <c r="M358" s="12">
        <f t="shared" si="23"/>
        <v>151.42</v>
      </c>
      <c r="N358" t="s">
        <v>18</v>
      </c>
      <c r="O358" s="13">
        <v>4</v>
      </c>
      <c r="P358">
        <v>5</v>
      </c>
      <c r="Q358" t="b">
        <v>0</v>
      </c>
      <c r="R358">
        <v>4</v>
      </c>
      <c r="S358" t="s">
        <v>45</v>
      </c>
      <c r="T358" t="s">
        <v>35</v>
      </c>
    </row>
    <row r="359" spans="1:20">
      <c r="A359" t="s">
        <v>821</v>
      </c>
      <c r="B359" s="11">
        <v>44592</v>
      </c>
      <c r="C359" t="s">
        <v>822</v>
      </c>
      <c r="D359" t="s">
        <v>5</v>
      </c>
      <c r="E359" t="s">
        <v>144</v>
      </c>
      <c r="F359" s="12">
        <v>68.01</v>
      </c>
      <c r="G359" s="13">
        <v>4</v>
      </c>
      <c r="H359">
        <v>0</v>
      </c>
      <c r="I359" s="12">
        <f t="shared" si="20"/>
        <v>0</v>
      </c>
      <c r="J359" s="12">
        <f t="shared" si="21"/>
        <v>272.04</v>
      </c>
      <c r="K359" s="12">
        <f t="shared" si="22"/>
        <v>272.04</v>
      </c>
      <c r="L359" s="12">
        <v>25.01</v>
      </c>
      <c r="M359" s="12">
        <f t="shared" si="23"/>
        <v>297.05</v>
      </c>
      <c r="N359" t="s">
        <v>6</v>
      </c>
      <c r="O359" s="13">
        <v>12</v>
      </c>
      <c r="P359">
        <v>3</v>
      </c>
      <c r="Q359" t="b">
        <v>0</v>
      </c>
      <c r="R359">
        <v>5</v>
      </c>
      <c r="S359" t="s">
        <v>44</v>
      </c>
      <c r="T359" t="s">
        <v>35</v>
      </c>
    </row>
    <row r="360" spans="1:20">
      <c r="A360" t="s">
        <v>823</v>
      </c>
      <c r="B360" s="11">
        <v>44592</v>
      </c>
      <c r="C360" t="s">
        <v>824</v>
      </c>
      <c r="D360" t="s">
        <v>25</v>
      </c>
      <c r="E360" t="s">
        <v>159</v>
      </c>
      <c r="F360" s="12">
        <v>427.23</v>
      </c>
      <c r="G360" s="13">
        <v>1</v>
      </c>
      <c r="H360">
        <v>0</v>
      </c>
      <c r="I360" s="12">
        <f t="shared" si="20"/>
        <v>0</v>
      </c>
      <c r="J360" s="12">
        <f t="shared" si="21"/>
        <v>427.23</v>
      </c>
      <c r="K360" s="12">
        <f t="shared" si="22"/>
        <v>427.23</v>
      </c>
      <c r="L360" s="12">
        <v>31.05</v>
      </c>
      <c r="M360" s="12">
        <f t="shared" si="23"/>
        <v>458.28</v>
      </c>
      <c r="N360" t="s">
        <v>15</v>
      </c>
      <c r="O360" s="13">
        <v>12</v>
      </c>
      <c r="P360">
        <v>5</v>
      </c>
      <c r="Q360" t="b">
        <v>1</v>
      </c>
      <c r="R360">
        <v>3</v>
      </c>
      <c r="S360" t="s">
        <v>44</v>
      </c>
      <c r="T360" t="s">
        <v>35</v>
      </c>
    </row>
    <row r="361" spans="1:20">
      <c r="A361" t="s">
        <v>825</v>
      </c>
      <c r="B361" s="11">
        <v>44592</v>
      </c>
      <c r="C361" t="s">
        <v>826</v>
      </c>
      <c r="D361" t="s">
        <v>20</v>
      </c>
      <c r="E361" t="s">
        <v>97</v>
      </c>
      <c r="F361" s="12">
        <v>15.89</v>
      </c>
      <c r="G361" s="13">
        <v>1</v>
      </c>
      <c r="H361">
        <v>0</v>
      </c>
      <c r="I361" s="12">
        <f t="shared" si="20"/>
        <v>0</v>
      </c>
      <c r="J361" s="12">
        <f t="shared" si="21"/>
        <v>15.89</v>
      </c>
      <c r="K361" s="12">
        <f t="shared" si="22"/>
        <v>15.89</v>
      </c>
      <c r="L361" s="12">
        <v>12.22</v>
      </c>
      <c r="M361" s="12">
        <f t="shared" si="23"/>
        <v>28.11</v>
      </c>
      <c r="N361" t="s">
        <v>18</v>
      </c>
      <c r="O361" s="13">
        <v>2</v>
      </c>
      <c r="P361">
        <v>4.5</v>
      </c>
      <c r="Q361" t="b">
        <v>0</v>
      </c>
      <c r="R361">
        <v>3</v>
      </c>
      <c r="S361" t="s">
        <v>48</v>
      </c>
      <c r="T361" t="s">
        <v>35</v>
      </c>
    </row>
    <row r="362" spans="1:20">
      <c r="A362" t="s">
        <v>827</v>
      </c>
      <c r="B362" s="11">
        <v>44592</v>
      </c>
      <c r="C362" t="s">
        <v>828</v>
      </c>
      <c r="D362" t="s">
        <v>8</v>
      </c>
      <c r="E362" t="s">
        <v>179</v>
      </c>
      <c r="F362" s="12">
        <v>54.91</v>
      </c>
      <c r="G362" s="13">
        <v>2</v>
      </c>
      <c r="H362">
        <v>0</v>
      </c>
      <c r="I362" s="12">
        <f t="shared" si="20"/>
        <v>0</v>
      </c>
      <c r="J362" s="12">
        <f t="shared" si="21"/>
        <v>109.82</v>
      </c>
      <c r="K362" s="12">
        <f t="shared" si="22"/>
        <v>109.82</v>
      </c>
      <c r="L362" s="12">
        <v>22.21</v>
      </c>
      <c r="M362" s="12">
        <f t="shared" si="23"/>
        <v>132.03</v>
      </c>
      <c r="N362" t="s">
        <v>6</v>
      </c>
      <c r="O362" s="13">
        <v>10</v>
      </c>
      <c r="P362">
        <v>3</v>
      </c>
      <c r="Q362" t="b">
        <v>0</v>
      </c>
      <c r="R362">
        <v>3</v>
      </c>
      <c r="S362" t="s">
        <v>48</v>
      </c>
      <c r="T362" t="s">
        <v>39</v>
      </c>
    </row>
    <row r="363" spans="1:20">
      <c r="A363" t="s">
        <v>829</v>
      </c>
      <c r="B363" s="11">
        <v>44592</v>
      </c>
      <c r="C363" t="s">
        <v>830</v>
      </c>
      <c r="D363" t="s">
        <v>14</v>
      </c>
      <c r="E363" t="s">
        <v>82</v>
      </c>
      <c r="F363" s="12">
        <v>104.16</v>
      </c>
      <c r="G363" s="13">
        <v>1</v>
      </c>
      <c r="H363">
        <v>24</v>
      </c>
      <c r="I363" s="12">
        <f t="shared" si="20"/>
        <v>24.9984</v>
      </c>
      <c r="J363" s="12">
        <f t="shared" si="21"/>
        <v>104.16</v>
      </c>
      <c r="K363" s="12">
        <f t="shared" si="22"/>
        <v>79.1616</v>
      </c>
      <c r="L363" s="12">
        <v>17.22</v>
      </c>
      <c r="M363" s="12">
        <f t="shared" si="23"/>
        <v>96.3816</v>
      </c>
      <c r="N363" t="s">
        <v>9</v>
      </c>
      <c r="O363" s="13">
        <v>8</v>
      </c>
      <c r="P363">
        <v>5</v>
      </c>
      <c r="Q363" t="b">
        <v>0</v>
      </c>
      <c r="R363">
        <v>6</v>
      </c>
      <c r="S363" t="s">
        <v>42</v>
      </c>
      <c r="T363" t="s">
        <v>35</v>
      </c>
    </row>
    <row r="364" spans="1:20">
      <c r="A364" t="s">
        <v>831</v>
      </c>
      <c r="B364" s="11">
        <v>44592</v>
      </c>
      <c r="C364" t="s">
        <v>832</v>
      </c>
      <c r="D364" t="s">
        <v>11</v>
      </c>
      <c r="E364" t="s">
        <v>151</v>
      </c>
      <c r="F364" s="12">
        <v>81.09</v>
      </c>
      <c r="G364" s="13">
        <v>1</v>
      </c>
      <c r="H364">
        <v>5.5</v>
      </c>
      <c r="I364" s="12">
        <f t="shared" si="20"/>
        <v>4.45995</v>
      </c>
      <c r="J364" s="12">
        <f t="shared" si="21"/>
        <v>81.09</v>
      </c>
      <c r="K364" s="12">
        <f t="shared" si="22"/>
        <v>76.63005</v>
      </c>
      <c r="L364" s="12">
        <v>20.64</v>
      </c>
      <c r="M364" s="12">
        <f t="shared" si="23"/>
        <v>97.27005</v>
      </c>
      <c r="N364" t="s">
        <v>6</v>
      </c>
      <c r="O364" s="13">
        <v>20</v>
      </c>
      <c r="P364">
        <v>3.5</v>
      </c>
      <c r="Q364" t="b">
        <v>0</v>
      </c>
      <c r="R364">
        <v>3</v>
      </c>
      <c r="S364" t="s">
        <v>44</v>
      </c>
      <c r="T364" t="s">
        <v>39</v>
      </c>
    </row>
    <row r="365" spans="1:20">
      <c r="A365" t="s">
        <v>833</v>
      </c>
      <c r="B365" s="11">
        <v>44592</v>
      </c>
      <c r="C365" t="s">
        <v>834</v>
      </c>
      <c r="D365" t="s">
        <v>8</v>
      </c>
      <c r="E365" t="s">
        <v>179</v>
      </c>
      <c r="F365" s="12">
        <v>14.25</v>
      </c>
      <c r="G365" s="13">
        <v>3</v>
      </c>
      <c r="H365">
        <v>0</v>
      </c>
      <c r="I365" s="12">
        <f t="shared" si="20"/>
        <v>0</v>
      </c>
      <c r="J365" s="12">
        <f t="shared" si="21"/>
        <v>42.75</v>
      </c>
      <c r="K365" s="12">
        <f t="shared" si="22"/>
        <v>42.75</v>
      </c>
      <c r="L365" s="12">
        <v>12.57</v>
      </c>
      <c r="M365" s="12">
        <f t="shared" si="23"/>
        <v>55.32</v>
      </c>
      <c r="N365" t="s">
        <v>18</v>
      </c>
      <c r="O365" s="13">
        <v>2</v>
      </c>
      <c r="P365">
        <v>5</v>
      </c>
      <c r="Q365" t="b">
        <v>0</v>
      </c>
      <c r="R365">
        <v>1</v>
      </c>
      <c r="S365" t="s">
        <v>45</v>
      </c>
      <c r="T365" t="s">
        <v>39</v>
      </c>
    </row>
    <row r="366" spans="1:20">
      <c r="A366" t="s">
        <v>835</v>
      </c>
      <c r="B366" s="11">
        <v>44593</v>
      </c>
      <c r="C366" t="s">
        <v>836</v>
      </c>
      <c r="D366" t="s">
        <v>14</v>
      </c>
      <c r="E366" t="s">
        <v>162</v>
      </c>
      <c r="F366" s="12">
        <v>30.29</v>
      </c>
      <c r="G366" s="13">
        <v>1</v>
      </c>
      <c r="H366">
        <v>0</v>
      </c>
      <c r="I366" s="12">
        <f t="shared" si="20"/>
        <v>0</v>
      </c>
      <c r="J366" s="12">
        <f t="shared" si="21"/>
        <v>30.29</v>
      </c>
      <c r="K366" s="12">
        <f t="shared" si="22"/>
        <v>30.29</v>
      </c>
      <c r="L366" s="12">
        <v>20.77</v>
      </c>
      <c r="M366" s="12">
        <f t="shared" si="23"/>
        <v>51.06</v>
      </c>
      <c r="N366" t="s">
        <v>12</v>
      </c>
      <c r="O366" s="13">
        <v>8</v>
      </c>
      <c r="P366">
        <v>4.5</v>
      </c>
      <c r="Q366" t="b">
        <v>0</v>
      </c>
      <c r="R366">
        <v>7</v>
      </c>
      <c r="S366" t="s">
        <v>48</v>
      </c>
      <c r="T366" t="s">
        <v>39</v>
      </c>
    </row>
    <row r="367" spans="1:20">
      <c r="A367" t="s">
        <v>837</v>
      </c>
      <c r="B367" s="11">
        <v>44593</v>
      </c>
      <c r="C367" t="s">
        <v>838</v>
      </c>
      <c r="D367" t="s">
        <v>8</v>
      </c>
      <c r="E367" t="s">
        <v>565</v>
      </c>
      <c r="F367" s="12">
        <v>11.06</v>
      </c>
      <c r="G367" s="13">
        <v>1</v>
      </c>
      <c r="H367">
        <v>0</v>
      </c>
      <c r="I367" s="12">
        <f t="shared" si="20"/>
        <v>0</v>
      </c>
      <c r="J367" s="12">
        <f t="shared" si="21"/>
        <v>11.06</v>
      </c>
      <c r="K367" s="12">
        <f t="shared" si="22"/>
        <v>11.06</v>
      </c>
      <c r="L367" s="12">
        <v>18.31</v>
      </c>
      <c r="M367" s="12">
        <f t="shared" si="23"/>
        <v>29.37</v>
      </c>
      <c r="N367" t="s">
        <v>6</v>
      </c>
      <c r="O367" s="13">
        <v>13</v>
      </c>
      <c r="P367">
        <v>5</v>
      </c>
      <c r="Q367" t="b">
        <v>0</v>
      </c>
      <c r="R367">
        <v>7</v>
      </c>
      <c r="S367" t="s">
        <v>42</v>
      </c>
      <c r="T367" t="s">
        <v>35</v>
      </c>
    </row>
    <row r="368" spans="1:20">
      <c r="A368" t="s">
        <v>839</v>
      </c>
      <c r="B368" s="11">
        <v>44593</v>
      </c>
      <c r="C368" t="s">
        <v>840</v>
      </c>
      <c r="D368" t="s">
        <v>25</v>
      </c>
      <c r="E368" t="s">
        <v>87</v>
      </c>
      <c r="F368" s="12">
        <v>31.28</v>
      </c>
      <c r="G368" s="13">
        <v>1</v>
      </c>
      <c r="H368">
        <v>0</v>
      </c>
      <c r="I368" s="12">
        <f t="shared" si="20"/>
        <v>0</v>
      </c>
      <c r="J368" s="12">
        <f t="shared" si="21"/>
        <v>31.28</v>
      </c>
      <c r="K368" s="12">
        <f t="shared" si="22"/>
        <v>31.28</v>
      </c>
      <c r="L368" s="12">
        <v>13.27</v>
      </c>
      <c r="M368" s="12">
        <f t="shared" si="23"/>
        <v>44.55</v>
      </c>
      <c r="N368" t="s">
        <v>9</v>
      </c>
      <c r="O368" s="13">
        <v>5</v>
      </c>
      <c r="P368">
        <v>4</v>
      </c>
      <c r="Q368" t="b">
        <v>0</v>
      </c>
      <c r="R368">
        <v>4</v>
      </c>
      <c r="S368" t="s">
        <v>45</v>
      </c>
      <c r="T368" t="s">
        <v>39</v>
      </c>
    </row>
    <row r="369" spans="1:20">
      <c r="A369" t="s">
        <v>841</v>
      </c>
      <c r="B369" s="11">
        <v>44593</v>
      </c>
      <c r="C369" t="s">
        <v>842</v>
      </c>
      <c r="D369" t="s">
        <v>17</v>
      </c>
      <c r="E369" t="s">
        <v>78</v>
      </c>
      <c r="F369" s="12">
        <v>64.88</v>
      </c>
      <c r="G369" s="13">
        <v>1</v>
      </c>
      <c r="H369">
        <v>0</v>
      </c>
      <c r="I369" s="12">
        <f t="shared" si="20"/>
        <v>0</v>
      </c>
      <c r="J369" s="12">
        <f t="shared" si="21"/>
        <v>64.88</v>
      </c>
      <c r="K369" s="12">
        <f t="shared" si="22"/>
        <v>64.88</v>
      </c>
      <c r="L369" s="12">
        <v>12.96</v>
      </c>
      <c r="M369" s="12">
        <f t="shared" si="23"/>
        <v>77.84</v>
      </c>
      <c r="N369" t="s">
        <v>18</v>
      </c>
      <c r="O369" s="13">
        <v>2</v>
      </c>
      <c r="P369">
        <v>4.5</v>
      </c>
      <c r="Q369" t="b">
        <v>0</v>
      </c>
      <c r="R369">
        <v>5</v>
      </c>
      <c r="S369" t="s">
        <v>44</v>
      </c>
      <c r="T369" t="s">
        <v>35</v>
      </c>
    </row>
    <row r="370" spans="1:20">
      <c r="A370" t="s">
        <v>843</v>
      </c>
      <c r="B370" s="11">
        <v>44593</v>
      </c>
      <c r="C370" t="s">
        <v>844</v>
      </c>
      <c r="D370" t="s">
        <v>14</v>
      </c>
      <c r="E370" t="s">
        <v>94</v>
      </c>
      <c r="F370" s="12">
        <v>189.41</v>
      </c>
      <c r="G370" s="13">
        <v>1</v>
      </c>
      <c r="H370">
        <v>10.3</v>
      </c>
      <c r="I370" s="12">
        <f t="shared" si="20"/>
        <v>19.50923</v>
      </c>
      <c r="J370" s="12">
        <f t="shared" si="21"/>
        <v>189.41</v>
      </c>
      <c r="K370" s="12">
        <f t="shared" si="22"/>
        <v>169.90077</v>
      </c>
      <c r="L370" s="12">
        <v>11.5</v>
      </c>
      <c r="M370" s="12">
        <f t="shared" si="23"/>
        <v>181.40077</v>
      </c>
      <c r="N370" t="s">
        <v>18</v>
      </c>
      <c r="O370" s="13">
        <v>6</v>
      </c>
      <c r="P370">
        <v>4</v>
      </c>
      <c r="Q370" t="b">
        <v>0</v>
      </c>
      <c r="R370">
        <v>7</v>
      </c>
      <c r="S370" t="s">
        <v>48</v>
      </c>
      <c r="T370" t="s">
        <v>35</v>
      </c>
    </row>
    <row r="371" spans="1:20">
      <c r="A371" t="s">
        <v>845</v>
      </c>
      <c r="B371" s="11">
        <v>44593</v>
      </c>
      <c r="C371" t="s">
        <v>846</v>
      </c>
      <c r="D371" t="s">
        <v>20</v>
      </c>
      <c r="E371" t="s">
        <v>136</v>
      </c>
      <c r="F371" s="12">
        <v>41.07</v>
      </c>
      <c r="G371" s="13">
        <v>1</v>
      </c>
      <c r="H371">
        <v>0</v>
      </c>
      <c r="I371" s="12">
        <f t="shared" si="20"/>
        <v>0</v>
      </c>
      <c r="J371" s="12">
        <f t="shared" si="21"/>
        <v>41.07</v>
      </c>
      <c r="K371" s="12">
        <f t="shared" si="22"/>
        <v>41.07</v>
      </c>
      <c r="L371" s="12">
        <v>6.36</v>
      </c>
      <c r="M371" s="12">
        <f t="shared" si="23"/>
        <v>47.43</v>
      </c>
      <c r="N371" t="s">
        <v>18</v>
      </c>
      <c r="O371" s="13">
        <v>6</v>
      </c>
      <c r="P371">
        <v>4</v>
      </c>
      <c r="Q371" t="b">
        <v>1</v>
      </c>
      <c r="R371">
        <v>6</v>
      </c>
      <c r="S371" t="s">
        <v>45</v>
      </c>
      <c r="T371" t="s">
        <v>37</v>
      </c>
    </row>
    <row r="372" spans="1:20">
      <c r="A372" t="s">
        <v>847</v>
      </c>
      <c r="B372" s="11">
        <v>44593</v>
      </c>
      <c r="C372" t="s">
        <v>848</v>
      </c>
      <c r="D372" t="s">
        <v>14</v>
      </c>
      <c r="E372" t="s">
        <v>94</v>
      </c>
      <c r="F372" s="12">
        <v>57.27</v>
      </c>
      <c r="G372" s="13">
        <v>1</v>
      </c>
      <c r="H372">
        <v>0</v>
      </c>
      <c r="I372" s="12">
        <f t="shared" si="20"/>
        <v>0</v>
      </c>
      <c r="J372" s="12">
        <f t="shared" si="21"/>
        <v>57.27</v>
      </c>
      <c r="K372" s="12">
        <f t="shared" si="22"/>
        <v>57.27</v>
      </c>
      <c r="L372" s="12">
        <v>22.64</v>
      </c>
      <c r="M372" s="12">
        <f t="shared" si="23"/>
        <v>79.91</v>
      </c>
      <c r="N372" t="s">
        <v>12</v>
      </c>
      <c r="O372" s="13">
        <v>23</v>
      </c>
      <c r="P372">
        <v>4</v>
      </c>
      <c r="Q372" t="b">
        <v>0</v>
      </c>
      <c r="R372">
        <v>2</v>
      </c>
      <c r="S372" t="s">
        <v>44</v>
      </c>
      <c r="T372" t="s">
        <v>39</v>
      </c>
    </row>
    <row r="373" spans="1:20">
      <c r="A373" t="s">
        <v>849</v>
      </c>
      <c r="B373" s="11">
        <v>44593</v>
      </c>
      <c r="C373" t="s">
        <v>850</v>
      </c>
      <c r="D373" t="s">
        <v>8</v>
      </c>
      <c r="E373" t="s">
        <v>565</v>
      </c>
      <c r="F373" s="12">
        <v>34.94</v>
      </c>
      <c r="G373" s="13">
        <v>1</v>
      </c>
      <c r="H373">
        <v>0</v>
      </c>
      <c r="I373" s="12">
        <f t="shared" si="20"/>
        <v>0</v>
      </c>
      <c r="J373" s="12">
        <f t="shared" si="21"/>
        <v>34.94</v>
      </c>
      <c r="K373" s="12">
        <f t="shared" si="22"/>
        <v>34.94</v>
      </c>
      <c r="L373" s="12">
        <v>17.66</v>
      </c>
      <c r="M373" s="12">
        <f t="shared" si="23"/>
        <v>52.6</v>
      </c>
      <c r="N373" t="s">
        <v>9</v>
      </c>
      <c r="O373" s="13">
        <v>8</v>
      </c>
      <c r="P373">
        <v>5</v>
      </c>
      <c r="Q373" t="b">
        <v>0</v>
      </c>
      <c r="R373">
        <v>4</v>
      </c>
      <c r="S373" t="s">
        <v>48</v>
      </c>
      <c r="T373" t="s">
        <v>35</v>
      </c>
    </row>
    <row r="374" spans="1:20">
      <c r="A374" t="s">
        <v>851</v>
      </c>
      <c r="B374" s="11">
        <v>44593</v>
      </c>
      <c r="C374" t="s">
        <v>852</v>
      </c>
      <c r="D374" t="s">
        <v>25</v>
      </c>
      <c r="E374" t="s">
        <v>264</v>
      </c>
      <c r="F374" s="12">
        <v>173.52</v>
      </c>
      <c r="G374" s="13">
        <v>1</v>
      </c>
      <c r="H374">
        <v>0</v>
      </c>
      <c r="I374" s="12">
        <f t="shared" si="20"/>
        <v>0</v>
      </c>
      <c r="J374" s="12">
        <f t="shared" si="21"/>
        <v>173.52</v>
      </c>
      <c r="K374" s="12">
        <f t="shared" si="22"/>
        <v>173.52</v>
      </c>
      <c r="L374" s="12">
        <v>20.18</v>
      </c>
      <c r="M374" s="12">
        <f t="shared" si="23"/>
        <v>193.7</v>
      </c>
      <c r="N374" t="s">
        <v>9</v>
      </c>
      <c r="O374" s="13">
        <v>6</v>
      </c>
      <c r="P374">
        <v>4.5</v>
      </c>
      <c r="Q374" t="b">
        <v>0</v>
      </c>
      <c r="R374">
        <v>5</v>
      </c>
      <c r="S374" t="s">
        <v>48</v>
      </c>
      <c r="T374" t="s">
        <v>39</v>
      </c>
    </row>
    <row r="375" spans="1:20">
      <c r="A375" t="s">
        <v>853</v>
      </c>
      <c r="B375" s="11">
        <v>44593</v>
      </c>
      <c r="C375" t="s">
        <v>854</v>
      </c>
      <c r="D375" t="s">
        <v>23</v>
      </c>
      <c r="E375" t="s">
        <v>169</v>
      </c>
      <c r="F375" s="12">
        <v>66.88</v>
      </c>
      <c r="G375" s="13">
        <v>2</v>
      </c>
      <c r="H375">
        <v>0</v>
      </c>
      <c r="I375" s="12">
        <f t="shared" si="20"/>
        <v>0</v>
      </c>
      <c r="J375" s="12">
        <f t="shared" si="21"/>
        <v>133.76</v>
      </c>
      <c r="K375" s="12">
        <f t="shared" si="22"/>
        <v>133.76</v>
      </c>
      <c r="L375" s="12">
        <v>13.8</v>
      </c>
      <c r="M375" s="12">
        <f t="shared" si="23"/>
        <v>147.56</v>
      </c>
      <c r="N375" t="s">
        <v>18</v>
      </c>
      <c r="O375" s="13">
        <v>3</v>
      </c>
      <c r="P375">
        <v>5</v>
      </c>
      <c r="Q375" t="b">
        <v>0</v>
      </c>
      <c r="R375">
        <v>7</v>
      </c>
      <c r="S375" t="s">
        <v>44</v>
      </c>
      <c r="T375" t="s">
        <v>35</v>
      </c>
    </row>
    <row r="376" spans="1:20">
      <c r="A376" t="s">
        <v>855</v>
      </c>
      <c r="B376" s="11">
        <v>44593</v>
      </c>
      <c r="C376" t="s">
        <v>856</v>
      </c>
      <c r="D376" t="s">
        <v>23</v>
      </c>
      <c r="E376" t="s">
        <v>110</v>
      </c>
      <c r="F376" s="12">
        <v>101.36</v>
      </c>
      <c r="G376" s="13">
        <v>1</v>
      </c>
      <c r="H376">
        <v>0</v>
      </c>
      <c r="I376" s="12">
        <f t="shared" si="20"/>
        <v>0</v>
      </c>
      <c r="J376" s="12">
        <f t="shared" si="21"/>
        <v>101.36</v>
      </c>
      <c r="K376" s="12">
        <f t="shared" si="22"/>
        <v>101.36</v>
      </c>
      <c r="L376" s="12">
        <v>21.33</v>
      </c>
      <c r="M376" s="12">
        <f t="shared" si="23"/>
        <v>122.69</v>
      </c>
      <c r="N376" t="s">
        <v>9</v>
      </c>
      <c r="O376" s="13">
        <v>6</v>
      </c>
      <c r="P376">
        <v>5</v>
      </c>
      <c r="Q376" t="b">
        <v>0</v>
      </c>
      <c r="R376">
        <v>5</v>
      </c>
      <c r="S376" t="s">
        <v>45</v>
      </c>
      <c r="T376" t="s">
        <v>30</v>
      </c>
    </row>
    <row r="377" spans="1:20">
      <c r="A377" t="s">
        <v>857</v>
      </c>
      <c r="B377" s="11">
        <v>44593</v>
      </c>
      <c r="C377" t="s">
        <v>858</v>
      </c>
      <c r="D377" t="s">
        <v>14</v>
      </c>
      <c r="E377" t="s">
        <v>103</v>
      </c>
      <c r="F377" s="12">
        <v>60.6</v>
      </c>
      <c r="G377" s="13">
        <v>3</v>
      </c>
      <c r="H377">
        <v>8.9</v>
      </c>
      <c r="I377" s="12">
        <f t="shared" si="20"/>
        <v>5.3934</v>
      </c>
      <c r="J377" s="12">
        <f t="shared" si="21"/>
        <v>181.8</v>
      </c>
      <c r="K377" s="12">
        <f t="shared" si="22"/>
        <v>176.4066</v>
      </c>
      <c r="L377" s="12">
        <v>23.21</v>
      </c>
      <c r="M377" s="12">
        <f t="shared" si="23"/>
        <v>199.6166</v>
      </c>
      <c r="N377" t="s">
        <v>6</v>
      </c>
      <c r="O377" s="13">
        <v>20</v>
      </c>
      <c r="P377">
        <v>4.5</v>
      </c>
      <c r="Q377" t="b">
        <v>0</v>
      </c>
      <c r="R377">
        <v>7</v>
      </c>
      <c r="S377" t="s">
        <v>44</v>
      </c>
      <c r="T377" t="s">
        <v>37</v>
      </c>
    </row>
    <row r="378" spans="1:20">
      <c r="A378" t="s">
        <v>859</v>
      </c>
      <c r="B378" s="11">
        <v>44594</v>
      </c>
      <c r="C378" t="s">
        <v>860</v>
      </c>
      <c r="D378" t="s">
        <v>14</v>
      </c>
      <c r="E378" t="s">
        <v>162</v>
      </c>
      <c r="F378" s="12">
        <v>24.04</v>
      </c>
      <c r="G378" s="13">
        <v>1</v>
      </c>
      <c r="H378">
        <v>0</v>
      </c>
      <c r="I378" s="12">
        <f t="shared" si="20"/>
        <v>0</v>
      </c>
      <c r="J378" s="12">
        <f t="shared" si="21"/>
        <v>24.04</v>
      </c>
      <c r="K378" s="12">
        <f t="shared" si="22"/>
        <v>24.04</v>
      </c>
      <c r="L378" s="12">
        <v>6.55</v>
      </c>
      <c r="M378" s="12">
        <f t="shared" si="23"/>
        <v>30.59</v>
      </c>
      <c r="N378" t="s">
        <v>18</v>
      </c>
      <c r="O378" s="13">
        <v>4</v>
      </c>
      <c r="P378">
        <v>5</v>
      </c>
      <c r="Q378" t="b">
        <v>0</v>
      </c>
      <c r="R378">
        <v>1</v>
      </c>
      <c r="S378" t="s">
        <v>43</v>
      </c>
      <c r="T378" t="s">
        <v>35</v>
      </c>
    </row>
    <row r="379" spans="1:20">
      <c r="A379" t="s">
        <v>861</v>
      </c>
      <c r="B379" s="11">
        <v>44594</v>
      </c>
      <c r="C379" t="s">
        <v>862</v>
      </c>
      <c r="D379" t="s">
        <v>17</v>
      </c>
      <c r="E379" t="s">
        <v>129</v>
      </c>
      <c r="F379" s="12">
        <v>105.21</v>
      </c>
      <c r="G379" s="13">
        <v>3</v>
      </c>
      <c r="H379">
        <v>0</v>
      </c>
      <c r="I379" s="12">
        <f t="shared" si="20"/>
        <v>0</v>
      </c>
      <c r="J379" s="12">
        <f t="shared" si="21"/>
        <v>315.63</v>
      </c>
      <c r="K379" s="12">
        <f t="shared" si="22"/>
        <v>315.63</v>
      </c>
      <c r="L379" s="12">
        <v>30.28</v>
      </c>
      <c r="M379" s="12">
        <f t="shared" si="23"/>
        <v>345.91</v>
      </c>
      <c r="N379" t="s">
        <v>15</v>
      </c>
      <c r="O379" s="13">
        <v>16</v>
      </c>
      <c r="P379">
        <v>5</v>
      </c>
      <c r="Q379" t="b">
        <v>0</v>
      </c>
      <c r="R379">
        <v>8</v>
      </c>
      <c r="S379" t="s">
        <v>42</v>
      </c>
      <c r="T379" t="s">
        <v>30</v>
      </c>
    </row>
    <row r="380" spans="1:20">
      <c r="A380" t="s">
        <v>863</v>
      </c>
      <c r="B380" s="11">
        <v>44594</v>
      </c>
      <c r="C380" t="s">
        <v>864</v>
      </c>
      <c r="D380" t="s">
        <v>14</v>
      </c>
      <c r="E380" t="s">
        <v>82</v>
      </c>
      <c r="F380" s="12">
        <v>249.65</v>
      </c>
      <c r="G380" s="13">
        <v>5</v>
      </c>
      <c r="H380">
        <v>0</v>
      </c>
      <c r="I380" s="12">
        <f t="shared" si="20"/>
        <v>0</v>
      </c>
      <c r="J380" s="12">
        <f t="shared" si="21"/>
        <v>1248.25</v>
      </c>
      <c r="K380" s="12">
        <f t="shared" si="22"/>
        <v>1248.25</v>
      </c>
      <c r="L380" s="12">
        <v>17.38</v>
      </c>
      <c r="M380" s="12">
        <f t="shared" si="23"/>
        <v>1265.63</v>
      </c>
      <c r="N380" t="s">
        <v>18</v>
      </c>
      <c r="O380" s="13">
        <v>4</v>
      </c>
      <c r="P380">
        <v>2.5</v>
      </c>
      <c r="Q380" t="b">
        <v>1</v>
      </c>
      <c r="R380">
        <v>6</v>
      </c>
      <c r="S380" t="s">
        <v>45</v>
      </c>
      <c r="T380" t="s">
        <v>39</v>
      </c>
    </row>
    <row r="381" spans="1:20">
      <c r="A381" t="s">
        <v>865</v>
      </c>
      <c r="B381" s="11">
        <v>44594</v>
      </c>
      <c r="C381" t="s">
        <v>866</v>
      </c>
      <c r="D381" t="s">
        <v>20</v>
      </c>
      <c r="E381" t="s">
        <v>136</v>
      </c>
      <c r="F381" s="12">
        <v>35.1</v>
      </c>
      <c r="G381" s="13">
        <v>1</v>
      </c>
      <c r="H381">
        <v>0</v>
      </c>
      <c r="I381" s="12">
        <f t="shared" si="20"/>
        <v>0</v>
      </c>
      <c r="J381" s="12">
        <f t="shared" si="21"/>
        <v>35.1</v>
      </c>
      <c r="K381" s="12">
        <f t="shared" si="22"/>
        <v>35.1</v>
      </c>
      <c r="L381" s="12">
        <v>13.35</v>
      </c>
      <c r="M381" s="12">
        <f t="shared" si="23"/>
        <v>48.45</v>
      </c>
      <c r="N381" t="s">
        <v>18</v>
      </c>
      <c r="O381" s="13">
        <v>5</v>
      </c>
      <c r="P381">
        <v>5</v>
      </c>
      <c r="Q381" t="b">
        <v>0</v>
      </c>
      <c r="R381">
        <v>10</v>
      </c>
      <c r="S381" t="s">
        <v>48</v>
      </c>
      <c r="T381" t="s">
        <v>39</v>
      </c>
    </row>
    <row r="382" spans="1:20">
      <c r="A382" t="s">
        <v>867</v>
      </c>
      <c r="B382" s="11">
        <v>44594</v>
      </c>
      <c r="C382" t="s">
        <v>708</v>
      </c>
      <c r="D382" t="s">
        <v>5</v>
      </c>
      <c r="E382" t="s">
        <v>144</v>
      </c>
      <c r="F382" s="12">
        <v>82.47</v>
      </c>
      <c r="G382" s="13">
        <v>1</v>
      </c>
      <c r="H382">
        <v>0</v>
      </c>
      <c r="I382" s="12">
        <f t="shared" si="20"/>
        <v>0</v>
      </c>
      <c r="J382" s="12">
        <f t="shared" si="21"/>
        <v>82.47</v>
      </c>
      <c r="K382" s="12">
        <f t="shared" si="22"/>
        <v>82.47</v>
      </c>
      <c r="L382" s="12">
        <v>23.73</v>
      </c>
      <c r="M382" s="12">
        <f t="shared" si="23"/>
        <v>106.2</v>
      </c>
      <c r="N382" t="s">
        <v>12</v>
      </c>
      <c r="O382" s="13">
        <v>8</v>
      </c>
      <c r="P382">
        <v>4.5</v>
      </c>
      <c r="Q382" t="b">
        <v>0</v>
      </c>
      <c r="R382">
        <v>1</v>
      </c>
      <c r="S382" t="s">
        <v>46</v>
      </c>
      <c r="T382" t="s">
        <v>39</v>
      </c>
    </row>
    <row r="383" spans="1:20">
      <c r="A383" t="s">
        <v>868</v>
      </c>
      <c r="B383" s="11">
        <v>44594</v>
      </c>
      <c r="C383" t="s">
        <v>869</v>
      </c>
      <c r="D383" t="s">
        <v>8</v>
      </c>
      <c r="E383" t="s">
        <v>565</v>
      </c>
      <c r="F383" s="12">
        <v>8.51</v>
      </c>
      <c r="G383" s="13">
        <v>1</v>
      </c>
      <c r="H383">
        <v>0</v>
      </c>
      <c r="I383" s="12">
        <f t="shared" si="20"/>
        <v>0</v>
      </c>
      <c r="J383" s="12">
        <f t="shared" si="21"/>
        <v>8.51</v>
      </c>
      <c r="K383" s="12">
        <f t="shared" si="22"/>
        <v>8.51</v>
      </c>
      <c r="L383" s="12">
        <v>10.38</v>
      </c>
      <c r="M383" s="12">
        <f t="shared" si="23"/>
        <v>18.89</v>
      </c>
      <c r="N383" t="s">
        <v>18</v>
      </c>
      <c r="O383" s="13">
        <v>7</v>
      </c>
      <c r="P383">
        <v>5</v>
      </c>
      <c r="Q383" t="b">
        <v>0</v>
      </c>
      <c r="R383">
        <v>4</v>
      </c>
      <c r="S383" t="s">
        <v>45</v>
      </c>
      <c r="T383" t="s">
        <v>30</v>
      </c>
    </row>
    <row r="384" spans="1:20">
      <c r="A384" t="s">
        <v>870</v>
      </c>
      <c r="B384" s="11">
        <v>44594</v>
      </c>
      <c r="C384" t="s">
        <v>871</v>
      </c>
      <c r="D384" t="s">
        <v>8</v>
      </c>
      <c r="E384" t="s">
        <v>565</v>
      </c>
      <c r="F384" s="12">
        <v>39.72</v>
      </c>
      <c r="G384" s="13">
        <v>1</v>
      </c>
      <c r="H384">
        <v>15.1</v>
      </c>
      <c r="I384" s="12">
        <f t="shared" si="20"/>
        <v>5.99772</v>
      </c>
      <c r="J384" s="12">
        <f t="shared" si="21"/>
        <v>39.72</v>
      </c>
      <c r="K384" s="12">
        <f t="shared" si="22"/>
        <v>33.72228</v>
      </c>
      <c r="L384" s="12">
        <v>7.61</v>
      </c>
      <c r="M384" s="12">
        <f t="shared" si="23"/>
        <v>41.33228</v>
      </c>
      <c r="N384" t="s">
        <v>18</v>
      </c>
      <c r="O384" s="13">
        <v>5</v>
      </c>
      <c r="P384">
        <v>5</v>
      </c>
      <c r="Q384" t="b">
        <v>0</v>
      </c>
      <c r="R384">
        <v>3</v>
      </c>
      <c r="S384" t="s">
        <v>48</v>
      </c>
      <c r="T384" t="s">
        <v>30</v>
      </c>
    </row>
    <row r="385" spans="1:20">
      <c r="A385" t="s">
        <v>872</v>
      </c>
      <c r="B385" s="11">
        <v>44594</v>
      </c>
      <c r="C385" t="s">
        <v>873</v>
      </c>
      <c r="D385" t="s">
        <v>17</v>
      </c>
      <c r="E385" t="s">
        <v>209</v>
      </c>
      <c r="F385" s="12">
        <v>93.09</v>
      </c>
      <c r="G385" s="13">
        <v>1</v>
      </c>
      <c r="H385">
        <v>0</v>
      </c>
      <c r="I385" s="12">
        <f t="shared" si="20"/>
        <v>0</v>
      </c>
      <c r="J385" s="12">
        <f t="shared" si="21"/>
        <v>93.09</v>
      </c>
      <c r="K385" s="12">
        <f t="shared" si="22"/>
        <v>93.09</v>
      </c>
      <c r="L385" s="12">
        <v>10.13</v>
      </c>
      <c r="M385" s="12">
        <f t="shared" si="23"/>
        <v>103.22</v>
      </c>
      <c r="N385" t="s">
        <v>18</v>
      </c>
      <c r="O385" s="13">
        <v>6</v>
      </c>
      <c r="P385">
        <v>4.5</v>
      </c>
      <c r="Q385" t="b">
        <v>1</v>
      </c>
      <c r="R385">
        <v>6</v>
      </c>
      <c r="S385" t="s">
        <v>45</v>
      </c>
      <c r="T385" t="s">
        <v>35</v>
      </c>
    </row>
    <row r="386" spans="1:20">
      <c r="A386" t="s">
        <v>874</v>
      </c>
      <c r="B386" s="11">
        <v>44594</v>
      </c>
      <c r="C386" t="s">
        <v>875</v>
      </c>
      <c r="D386" t="s">
        <v>17</v>
      </c>
      <c r="E386" t="s">
        <v>139</v>
      </c>
      <c r="F386" s="12">
        <v>104.99</v>
      </c>
      <c r="G386" s="13">
        <v>1</v>
      </c>
      <c r="H386">
        <v>0</v>
      </c>
      <c r="I386" s="12">
        <f t="shared" si="20"/>
        <v>0</v>
      </c>
      <c r="J386" s="12">
        <f t="shared" si="21"/>
        <v>104.99</v>
      </c>
      <c r="K386" s="12">
        <f t="shared" si="22"/>
        <v>104.99</v>
      </c>
      <c r="L386" s="12">
        <v>21.93</v>
      </c>
      <c r="M386" s="12">
        <f t="shared" si="23"/>
        <v>126.92</v>
      </c>
      <c r="N386" t="s">
        <v>9</v>
      </c>
      <c r="O386" s="13">
        <v>13</v>
      </c>
      <c r="P386">
        <v>3.5</v>
      </c>
      <c r="Q386" t="b">
        <v>0</v>
      </c>
      <c r="R386">
        <v>2</v>
      </c>
      <c r="S386" t="s">
        <v>45</v>
      </c>
      <c r="T386" t="s">
        <v>39</v>
      </c>
    </row>
    <row r="387" spans="1:20">
      <c r="A387" t="s">
        <v>876</v>
      </c>
      <c r="B387" s="11">
        <v>44594</v>
      </c>
      <c r="C387" t="s">
        <v>877</v>
      </c>
      <c r="D387" t="s">
        <v>11</v>
      </c>
      <c r="E387" t="s">
        <v>91</v>
      </c>
      <c r="F387" s="12">
        <v>46.54</v>
      </c>
      <c r="G387" s="13">
        <v>1</v>
      </c>
      <c r="H387">
        <v>0</v>
      </c>
      <c r="I387" s="12">
        <f t="shared" ref="I387:I450" si="24">H387*F387/100</f>
        <v>0</v>
      </c>
      <c r="J387" s="12">
        <f t="shared" ref="J387:J450" si="25">G387*F387</f>
        <v>46.54</v>
      </c>
      <c r="K387" s="12">
        <f t="shared" ref="K387:K450" si="26">J387-I387</f>
        <v>46.54</v>
      </c>
      <c r="L387" s="12">
        <v>18.41</v>
      </c>
      <c r="M387" s="12">
        <f t="shared" ref="M387:M450" si="27">K387+L387</f>
        <v>64.95</v>
      </c>
      <c r="N387" t="s">
        <v>9</v>
      </c>
      <c r="O387" s="13">
        <v>12</v>
      </c>
      <c r="P387">
        <v>4.5</v>
      </c>
      <c r="Q387" t="b">
        <v>1</v>
      </c>
      <c r="R387">
        <v>7</v>
      </c>
      <c r="S387" t="s">
        <v>44</v>
      </c>
      <c r="T387" t="s">
        <v>39</v>
      </c>
    </row>
    <row r="388" spans="1:20">
      <c r="A388" t="s">
        <v>878</v>
      </c>
      <c r="B388" s="11">
        <v>44594</v>
      </c>
      <c r="C388" t="s">
        <v>879</v>
      </c>
      <c r="D388" t="s">
        <v>8</v>
      </c>
      <c r="E388" t="s">
        <v>241</v>
      </c>
      <c r="F388" s="12">
        <v>27.52</v>
      </c>
      <c r="G388" s="13">
        <v>2</v>
      </c>
      <c r="H388">
        <v>0</v>
      </c>
      <c r="I388" s="12">
        <f t="shared" si="24"/>
        <v>0</v>
      </c>
      <c r="J388" s="12">
        <f t="shared" si="25"/>
        <v>55.04</v>
      </c>
      <c r="K388" s="12">
        <f t="shared" si="26"/>
        <v>55.04</v>
      </c>
      <c r="L388" s="12">
        <v>19.98</v>
      </c>
      <c r="M388" s="12">
        <f t="shared" si="27"/>
        <v>75.02</v>
      </c>
      <c r="N388" t="s">
        <v>9</v>
      </c>
      <c r="O388" s="13">
        <v>11</v>
      </c>
      <c r="P388">
        <v>4.5</v>
      </c>
      <c r="Q388" t="b">
        <v>0</v>
      </c>
      <c r="R388">
        <v>7</v>
      </c>
      <c r="S388" t="s">
        <v>45</v>
      </c>
      <c r="T388" t="s">
        <v>35</v>
      </c>
    </row>
    <row r="389" spans="1:20">
      <c r="A389" t="s">
        <v>880</v>
      </c>
      <c r="B389" s="11">
        <v>44595</v>
      </c>
      <c r="C389" t="s">
        <v>881</v>
      </c>
      <c r="D389" t="s">
        <v>8</v>
      </c>
      <c r="E389" t="s">
        <v>75</v>
      </c>
      <c r="F389" s="12">
        <v>24.55</v>
      </c>
      <c r="G389" s="13">
        <v>1</v>
      </c>
      <c r="H389">
        <v>0</v>
      </c>
      <c r="I389" s="12">
        <f t="shared" si="24"/>
        <v>0</v>
      </c>
      <c r="J389" s="12">
        <f t="shared" si="25"/>
        <v>24.55</v>
      </c>
      <c r="K389" s="12">
        <f t="shared" si="26"/>
        <v>24.55</v>
      </c>
      <c r="L389" s="12">
        <v>16</v>
      </c>
      <c r="M389" s="12">
        <f t="shared" si="27"/>
        <v>40.55</v>
      </c>
      <c r="N389" t="s">
        <v>9</v>
      </c>
      <c r="O389" s="13">
        <v>9</v>
      </c>
      <c r="P389">
        <v>4</v>
      </c>
      <c r="Q389" t="b">
        <v>0</v>
      </c>
      <c r="R389">
        <v>9</v>
      </c>
      <c r="S389" t="s">
        <v>43</v>
      </c>
      <c r="T389" t="s">
        <v>35</v>
      </c>
    </row>
    <row r="390" spans="1:20">
      <c r="A390" t="s">
        <v>882</v>
      </c>
      <c r="B390" s="11">
        <v>44595</v>
      </c>
      <c r="C390" t="s">
        <v>883</v>
      </c>
      <c r="D390" t="s">
        <v>20</v>
      </c>
      <c r="E390" t="s">
        <v>212</v>
      </c>
      <c r="F390" s="12">
        <v>14.5</v>
      </c>
      <c r="G390" s="13">
        <v>1</v>
      </c>
      <c r="H390">
        <v>0</v>
      </c>
      <c r="I390" s="12">
        <f t="shared" si="24"/>
        <v>0</v>
      </c>
      <c r="J390" s="12">
        <f t="shared" si="25"/>
        <v>14.5</v>
      </c>
      <c r="K390" s="12">
        <f t="shared" si="26"/>
        <v>14.5</v>
      </c>
      <c r="L390" s="12">
        <v>16.55</v>
      </c>
      <c r="M390" s="12">
        <f t="shared" si="27"/>
        <v>31.05</v>
      </c>
      <c r="N390" t="s">
        <v>9</v>
      </c>
      <c r="O390" s="13">
        <v>7</v>
      </c>
      <c r="P390">
        <v>3</v>
      </c>
      <c r="Q390" t="b">
        <v>1</v>
      </c>
      <c r="R390">
        <v>1</v>
      </c>
      <c r="S390" t="s">
        <v>45</v>
      </c>
      <c r="T390" t="s">
        <v>39</v>
      </c>
    </row>
    <row r="391" spans="1:20">
      <c r="A391" t="s">
        <v>884</v>
      </c>
      <c r="B391" s="11">
        <v>44595</v>
      </c>
      <c r="C391" t="s">
        <v>885</v>
      </c>
      <c r="D391" t="s">
        <v>17</v>
      </c>
      <c r="E391" t="s">
        <v>194</v>
      </c>
      <c r="F391" s="12">
        <v>24.5</v>
      </c>
      <c r="G391" s="13">
        <v>4</v>
      </c>
      <c r="H391">
        <v>0</v>
      </c>
      <c r="I391" s="12">
        <f t="shared" si="24"/>
        <v>0</v>
      </c>
      <c r="J391" s="12">
        <f t="shared" si="25"/>
        <v>98</v>
      </c>
      <c r="K391" s="12">
        <f t="shared" si="26"/>
        <v>98</v>
      </c>
      <c r="L391" s="12">
        <v>8.67</v>
      </c>
      <c r="M391" s="12">
        <f t="shared" si="27"/>
        <v>106.67</v>
      </c>
      <c r="N391" t="s">
        <v>18</v>
      </c>
      <c r="O391" s="13">
        <v>6</v>
      </c>
      <c r="P391">
        <v>4.5</v>
      </c>
      <c r="Q391" t="b">
        <v>0</v>
      </c>
      <c r="R391">
        <v>4</v>
      </c>
      <c r="S391" t="s">
        <v>45</v>
      </c>
      <c r="T391" t="s">
        <v>39</v>
      </c>
    </row>
    <row r="392" spans="1:20">
      <c r="A392" t="s">
        <v>886</v>
      </c>
      <c r="B392" s="11">
        <v>44595</v>
      </c>
      <c r="C392" t="s">
        <v>887</v>
      </c>
      <c r="D392" t="s">
        <v>14</v>
      </c>
      <c r="E392" t="s">
        <v>103</v>
      </c>
      <c r="F392" s="12">
        <v>229.25</v>
      </c>
      <c r="G392" s="13">
        <v>1</v>
      </c>
      <c r="H392">
        <v>22.9</v>
      </c>
      <c r="I392" s="12">
        <f t="shared" si="24"/>
        <v>52.49825</v>
      </c>
      <c r="J392" s="12">
        <f t="shared" si="25"/>
        <v>229.25</v>
      </c>
      <c r="K392" s="12">
        <f t="shared" si="26"/>
        <v>176.75175</v>
      </c>
      <c r="L392" s="12">
        <v>11.81</v>
      </c>
      <c r="M392" s="12">
        <f t="shared" si="27"/>
        <v>188.56175</v>
      </c>
      <c r="N392" t="s">
        <v>18</v>
      </c>
      <c r="O392" s="13">
        <v>7</v>
      </c>
      <c r="P392">
        <v>4.5</v>
      </c>
      <c r="Q392" t="b">
        <v>0</v>
      </c>
      <c r="R392">
        <v>8</v>
      </c>
      <c r="S392" t="s">
        <v>44</v>
      </c>
      <c r="T392" t="s">
        <v>39</v>
      </c>
    </row>
    <row r="393" spans="1:20">
      <c r="A393" t="s">
        <v>888</v>
      </c>
      <c r="B393" s="11">
        <v>44595</v>
      </c>
      <c r="C393" t="s">
        <v>889</v>
      </c>
      <c r="D393" t="s">
        <v>8</v>
      </c>
      <c r="E393" t="s">
        <v>179</v>
      </c>
      <c r="F393" s="12">
        <v>41.6</v>
      </c>
      <c r="G393" s="13">
        <v>1</v>
      </c>
      <c r="H393">
        <v>0</v>
      </c>
      <c r="I393" s="12">
        <f t="shared" si="24"/>
        <v>0</v>
      </c>
      <c r="J393" s="12">
        <f t="shared" si="25"/>
        <v>41.6</v>
      </c>
      <c r="K393" s="12">
        <f t="shared" si="26"/>
        <v>41.6</v>
      </c>
      <c r="L393" s="12">
        <v>12.27</v>
      </c>
      <c r="M393" s="12">
        <f t="shared" si="27"/>
        <v>53.87</v>
      </c>
      <c r="N393" t="s">
        <v>18</v>
      </c>
      <c r="O393" s="13">
        <v>2</v>
      </c>
      <c r="P393">
        <v>5</v>
      </c>
      <c r="Q393" t="b">
        <v>0</v>
      </c>
      <c r="R393">
        <v>7</v>
      </c>
      <c r="S393" t="s">
        <v>48</v>
      </c>
      <c r="T393" t="s">
        <v>35</v>
      </c>
    </row>
    <row r="394" spans="1:20">
      <c r="A394" t="s">
        <v>890</v>
      </c>
      <c r="B394" s="11">
        <v>44595</v>
      </c>
      <c r="C394" t="s">
        <v>571</v>
      </c>
      <c r="D394" t="s">
        <v>14</v>
      </c>
      <c r="E394" t="s">
        <v>103</v>
      </c>
      <c r="F394" s="12">
        <v>117.21</v>
      </c>
      <c r="G394" s="13">
        <v>1</v>
      </c>
      <c r="H394">
        <v>0</v>
      </c>
      <c r="I394" s="12">
        <f t="shared" si="24"/>
        <v>0</v>
      </c>
      <c r="J394" s="12">
        <f t="shared" si="25"/>
        <v>117.21</v>
      </c>
      <c r="K394" s="12">
        <f t="shared" si="26"/>
        <v>117.21</v>
      </c>
      <c r="L394" s="12">
        <v>14.96</v>
      </c>
      <c r="M394" s="12">
        <f t="shared" si="27"/>
        <v>132.17</v>
      </c>
      <c r="N394" t="s">
        <v>18</v>
      </c>
      <c r="O394" s="13">
        <v>3</v>
      </c>
      <c r="P394">
        <v>4</v>
      </c>
      <c r="Q394" t="b">
        <v>0</v>
      </c>
      <c r="R394">
        <v>4</v>
      </c>
      <c r="S394" t="s">
        <v>44</v>
      </c>
      <c r="T394" t="s">
        <v>39</v>
      </c>
    </row>
    <row r="395" spans="1:20">
      <c r="A395" t="s">
        <v>891</v>
      </c>
      <c r="B395" s="11">
        <v>44595</v>
      </c>
      <c r="C395" t="s">
        <v>892</v>
      </c>
      <c r="D395" t="s">
        <v>25</v>
      </c>
      <c r="E395" t="s">
        <v>602</v>
      </c>
      <c r="F395" s="12">
        <v>436.54</v>
      </c>
      <c r="G395" s="13">
        <v>1</v>
      </c>
      <c r="H395">
        <v>14.1</v>
      </c>
      <c r="I395" s="12">
        <f t="shared" si="24"/>
        <v>61.55214</v>
      </c>
      <c r="J395" s="12">
        <f t="shared" si="25"/>
        <v>436.54</v>
      </c>
      <c r="K395" s="12">
        <f t="shared" si="26"/>
        <v>374.98786</v>
      </c>
      <c r="L395" s="12">
        <v>19.18</v>
      </c>
      <c r="M395" s="12">
        <f t="shared" si="27"/>
        <v>394.16786</v>
      </c>
      <c r="N395" t="s">
        <v>18</v>
      </c>
      <c r="O395" s="13">
        <v>3</v>
      </c>
      <c r="P395">
        <v>4.5</v>
      </c>
      <c r="Q395" t="b">
        <v>0</v>
      </c>
      <c r="R395">
        <v>2</v>
      </c>
      <c r="S395" t="s">
        <v>42</v>
      </c>
      <c r="T395" t="s">
        <v>37</v>
      </c>
    </row>
    <row r="396" spans="1:20">
      <c r="A396" t="s">
        <v>893</v>
      </c>
      <c r="B396" s="11">
        <v>44595</v>
      </c>
      <c r="C396" t="s">
        <v>894</v>
      </c>
      <c r="D396" t="s">
        <v>23</v>
      </c>
      <c r="E396" t="s">
        <v>496</v>
      </c>
      <c r="F396" s="12">
        <v>97.84</v>
      </c>
      <c r="G396" s="13">
        <v>1</v>
      </c>
      <c r="H396">
        <v>0</v>
      </c>
      <c r="I396" s="12">
        <f t="shared" si="24"/>
        <v>0</v>
      </c>
      <c r="J396" s="12">
        <f t="shared" si="25"/>
        <v>97.84</v>
      </c>
      <c r="K396" s="12">
        <f t="shared" si="26"/>
        <v>97.84</v>
      </c>
      <c r="L396" s="12">
        <v>13.36</v>
      </c>
      <c r="M396" s="12">
        <f t="shared" si="27"/>
        <v>111.2</v>
      </c>
      <c r="N396" t="s">
        <v>18</v>
      </c>
      <c r="O396" s="13">
        <v>6</v>
      </c>
      <c r="P396">
        <v>4.5</v>
      </c>
      <c r="Q396" t="b">
        <v>0</v>
      </c>
      <c r="R396">
        <v>1</v>
      </c>
      <c r="S396" t="s">
        <v>45</v>
      </c>
      <c r="T396" t="s">
        <v>39</v>
      </c>
    </row>
    <row r="397" spans="1:20">
      <c r="A397" t="s">
        <v>895</v>
      </c>
      <c r="B397" s="11">
        <v>44595</v>
      </c>
      <c r="C397" t="s">
        <v>896</v>
      </c>
      <c r="D397" t="s">
        <v>5</v>
      </c>
      <c r="E397" t="s">
        <v>156</v>
      </c>
      <c r="F397" s="12">
        <v>107.92</v>
      </c>
      <c r="G397" s="13">
        <v>3</v>
      </c>
      <c r="H397">
        <v>0</v>
      </c>
      <c r="I397" s="12">
        <f t="shared" si="24"/>
        <v>0</v>
      </c>
      <c r="J397" s="12">
        <f t="shared" si="25"/>
        <v>323.76</v>
      </c>
      <c r="K397" s="12">
        <f t="shared" si="26"/>
        <v>323.76</v>
      </c>
      <c r="L397" s="12">
        <v>15.01</v>
      </c>
      <c r="M397" s="12">
        <f t="shared" si="27"/>
        <v>338.77</v>
      </c>
      <c r="N397" t="s">
        <v>18</v>
      </c>
      <c r="O397" s="13">
        <v>4</v>
      </c>
      <c r="P397">
        <v>4</v>
      </c>
      <c r="Q397" t="b">
        <v>0</v>
      </c>
      <c r="R397">
        <v>5</v>
      </c>
      <c r="S397" t="s">
        <v>45</v>
      </c>
      <c r="T397" t="s">
        <v>35</v>
      </c>
    </row>
    <row r="398" spans="1:20">
      <c r="A398" t="s">
        <v>897</v>
      </c>
      <c r="B398" s="11">
        <v>44595</v>
      </c>
      <c r="C398" t="s">
        <v>898</v>
      </c>
      <c r="D398" t="s">
        <v>17</v>
      </c>
      <c r="E398" t="s">
        <v>129</v>
      </c>
      <c r="F398" s="12">
        <v>31.77</v>
      </c>
      <c r="G398" s="13">
        <v>1</v>
      </c>
      <c r="H398">
        <v>0</v>
      </c>
      <c r="I398" s="12">
        <f t="shared" si="24"/>
        <v>0</v>
      </c>
      <c r="J398" s="12">
        <f t="shared" si="25"/>
        <v>31.77</v>
      </c>
      <c r="K398" s="12">
        <f t="shared" si="26"/>
        <v>31.77</v>
      </c>
      <c r="L398" s="12">
        <v>13.85</v>
      </c>
      <c r="M398" s="12">
        <f t="shared" si="27"/>
        <v>45.62</v>
      </c>
      <c r="N398" t="s">
        <v>9</v>
      </c>
      <c r="O398" s="13">
        <v>13</v>
      </c>
      <c r="P398">
        <v>4.5</v>
      </c>
      <c r="Q398" t="b">
        <v>1</v>
      </c>
      <c r="R398">
        <v>6</v>
      </c>
      <c r="S398" t="s">
        <v>43</v>
      </c>
      <c r="T398" t="s">
        <v>32</v>
      </c>
    </row>
    <row r="399" spans="1:20">
      <c r="A399" t="s">
        <v>899</v>
      </c>
      <c r="B399" s="11">
        <v>44596</v>
      </c>
      <c r="C399" t="s">
        <v>900</v>
      </c>
      <c r="D399" t="s">
        <v>25</v>
      </c>
      <c r="E399" t="s">
        <v>602</v>
      </c>
      <c r="F399" s="12">
        <v>129.26</v>
      </c>
      <c r="G399" s="13">
        <v>1</v>
      </c>
      <c r="H399">
        <v>17.5</v>
      </c>
      <c r="I399" s="12">
        <f t="shared" si="24"/>
        <v>22.6205</v>
      </c>
      <c r="J399" s="12">
        <f t="shared" si="25"/>
        <v>129.26</v>
      </c>
      <c r="K399" s="12">
        <f t="shared" si="26"/>
        <v>106.6395</v>
      </c>
      <c r="L399" s="12">
        <v>21.11</v>
      </c>
      <c r="M399" s="12">
        <f t="shared" si="27"/>
        <v>127.7495</v>
      </c>
      <c r="N399" t="s">
        <v>6</v>
      </c>
      <c r="O399" s="13">
        <v>11</v>
      </c>
      <c r="P399">
        <v>4</v>
      </c>
      <c r="Q399" t="b">
        <v>0</v>
      </c>
      <c r="R399">
        <v>3</v>
      </c>
      <c r="S399" t="s">
        <v>44</v>
      </c>
      <c r="T399" t="s">
        <v>30</v>
      </c>
    </row>
    <row r="400" spans="1:20">
      <c r="A400" t="s">
        <v>901</v>
      </c>
      <c r="B400" s="11">
        <v>44596</v>
      </c>
      <c r="C400" t="s">
        <v>902</v>
      </c>
      <c r="D400" t="s">
        <v>17</v>
      </c>
      <c r="E400" t="s">
        <v>78</v>
      </c>
      <c r="F400" s="12">
        <v>133.81</v>
      </c>
      <c r="G400" s="13">
        <v>4</v>
      </c>
      <c r="H400">
        <v>12.3</v>
      </c>
      <c r="I400" s="12">
        <f t="shared" si="24"/>
        <v>16.45863</v>
      </c>
      <c r="J400" s="12">
        <f t="shared" si="25"/>
        <v>535.24</v>
      </c>
      <c r="K400" s="12">
        <f t="shared" si="26"/>
        <v>518.78137</v>
      </c>
      <c r="L400" s="12">
        <v>12.48</v>
      </c>
      <c r="M400" s="12">
        <f t="shared" si="27"/>
        <v>531.26137</v>
      </c>
      <c r="N400" t="s">
        <v>18</v>
      </c>
      <c r="O400" s="13">
        <v>7</v>
      </c>
      <c r="P400">
        <v>4.5</v>
      </c>
      <c r="Q400" t="b">
        <v>0</v>
      </c>
      <c r="R400">
        <v>10</v>
      </c>
      <c r="S400" t="s">
        <v>42</v>
      </c>
      <c r="T400" t="s">
        <v>35</v>
      </c>
    </row>
    <row r="401" spans="1:20">
      <c r="A401" t="s">
        <v>903</v>
      </c>
      <c r="B401" s="11">
        <v>44596</v>
      </c>
      <c r="C401" t="s">
        <v>904</v>
      </c>
      <c r="D401" t="s">
        <v>20</v>
      </c>
      <c r="E401" t="s">
        <v>197</v>
      </c>
      <c r="F401" s="12">
        <v>20.03</v>
      </c>
      <c r="G401" s="13">
        <v>1</v>
      </c>
      <c r="H401">
        <v>0</v>
      </c>
      <c r="I401" s="12">
        <f t="shared" si="24"/>
        <v>0</v>
      </c>
      <c r="J401" s="12">
        <f t="shared" si="25"/>
        <v>20.03</v>
      </c>
      <c r="K401" s="12">
        <f t="shared" si="26"/>
        <v>20.03</v>
      </c>
      <c r="L401" s="12">
        <v>18.79</v>
      </c>
      <c r="M401" s="12">
        <f t="shared" si="27"/>
        <v>38.82</v>
      </c>
      <c r="N401" t="s">
        <v>9</v>
      </c>
      <c r="O401" s="13">
        <v>12</v>
      </c>
      <c r="P401">
        <v>5</v>
      </c>
      <c r="Q401" t="b">
        <v>0</v>
      </c>
      <c r="R401">
        <v>3</v>
      </c>
      <c r="S401" t="s">
        <v>48</v>
      </c>
      <c r="T401" t="s">
        <v>32</v>
      </c>
    </row>
    <row r="402" spans="1:20">
      <c r="A402" t="s">
        <v>905</v>
      </c>
      <c r="B402" s="11">
        <v>44596</v>
      </c>
      <c r="C402" t="s">
        <v>906</v>
      </c>
      <c r="D402" t="s">
        <v>14</v>
      </c>
      <c r="E402" t="s">
        <v>103</v>
      </c>
      <c r="F402" s="12">
        <v>119.45</v>
      </c>
      <c r="G402" s="13">
        <v>1</v>
      </c>
      <c r="H402">
        <v>0</v>
      </c>
      <c r="I402" s="12">
        <f t="shared" si="24"/>
        <v>0</v>
      </c>
      <c r="J402" s="12">
        <f t="shared" si="25"/>
        <v>119.45</v>
      </c>
      <c r="K402" s="12">
        <f t="shared" si="26"/>
        <v>119.45</v>
      </c>
      <c r="L402" s="12">
        <v>10.65</v>
      </c>
      <c r="M402" s="12">
        <f t="shared" si="27"/>
        <v>130.1</v>
      </c>
      <c r="N402" t="s">
        <v>18</v>
      </c>
      <c r="O402" s="13">
        <v>2</v>
      </c>
      <c r="P402">
        <v>5</v>
      </c>
      <c r="Q402" t="b">
        <v>0</v>
      </c>
      <c r="R402">
        <v>7</v>
      </c>
      <c r="S402" t="s">
        <v>44</v>
      </c>
      <c r="T402" t="s">
        <v>35</v>
      </c>
    </row>
    <row r="403" spans="1:20">
      <c r="A403" t="s">
        <v>907</v>
      </c>
      <c r="B403" s="11">
        <v>44596</v>
      </c>
      <c r="C403" t="s">
        <v>908</v>
      </c>
      <c r="D403" t="s">
        <v>14</v>
      </c>
      <c r="E403" t="s">
        <v>162</v>
      </c>
      <c r="F403" s="12">
        <v>70.83</v>
      </c>
      <c r="G403" s="13">
        <v>1</v>
      </c>
      <c r="H403">
        <v>0</v>
      </c>
      <c r="I403" s="12">
        <f t="shared" si="24"/>
        <v>0</v>
      </c>
      <c r="J403" s="12">
        <f t="shared" si="25"/>
        <v>70.83</v>
      </c>
      <c r="K403" s="12">
        <f t="shared" si="26"/>
        <v>70.83</v>
      </c>
      <c r="L403" s="12">
        <v>11.97</v>
      </c>
      <c r="M403" s="12">
        <f t="shared" si="27"/>
        <v>82.8</v>
      </c>
      <c r="N403" t="s">
        <v>18</v>
      </c>
      <c r="O403" s="13">
        <v>4</v>
      </c>
      <c r="P403">
        <v>5</v>
      </c>
      <c r="Q403" t="b">
        <v>0</v>
      </c>
      <c r="R403">
        <v>1</v>
      </c>
      <c r="S403" t="s">
        <v>44</v>
      </c>
      <c r="T403" t="s">
        <v>39</v>
      </c>
    </row>
    <row r="404" spans="1:20">
      <c r="A404" t="s">
        <v>909</v>
      </c>
      <c r="B404" s="11">
        <v>44596</v>
      </c>
      <c r="C404" t="s">
        <v>910</v>
      </c>
      <c r="D404" t="s">
        <v>8</v>
      </c>
      <c r="E404" t="s">
        <v>179</v>
      </c>
      <c r="F404" s="12">
        <v>9.15</v>
      </c>
      <c r="G404" s="13">
        <v>1</v>
      </c>
      <c r="H404">
        <v>0</v>
      </c>
      <c r="I404" s="12">
        <f t="shared" si="24"/>
        <v>0</v>
      </c>
      <c r="J404" s="12">
        <f t="shared" si="25"/>
        <v>9.15</v>
      </c>
      <c r="K404" s="12">
        <f t="shared" si="26"/>
        <v>9.15</v>
      </c>
      <c r="L404" s="12">
        <v>19.77</v>
      </c>
      <c r="M404" s="12">
        <f t="shared" si="27"/>
        <v>28.92</v>
      </c>
      <c r="N404" t="s">
        <v>9</v>
      </c>
      <c r="O404" s="13">
        <v>7</v>
      </c>
      <c r="P404">
        <v>4</v>
      </c>
      <c r="Q404" t="b">
        <v>0</v>
      </c>
      <c r="R404">
        <v>2</v>
      </c>
      <c r="S404" t="s">
        <v>48</v>
      </c>
      <c r="T404" t="s">
        <v>35</v>
      </c>
    </row>
    <row r="405" spans="1:20">
      <c r="A405" t="s">
        <v>911</v>
      </c>
      <c r="B405" s="11">
        <v>44596</v>
      </c>
      <c r="C405" t="s">
        <v>912</v>
      </c>
      <c r="D405" t="s">
        <v>14</v>
      </c>
      <c r="E405" t="s">
        <v>162</v>
      </c>
      <c r="F405" s="12">
        <v>43.49</v>
      </c>
      <c r="G405" s="13">
        <v>2</v>
      </c>
      <c r="H405">
        <v>0</v>
      </c>
      <c r="I405" s="12">
        <f t="shared" si="24"/>
        <v>0</v>
      </c>
      <c r="J405" s="12">
        <f t="shared" si="25"/>
        <v>86.98</v>
      </c>
      <c r="K405" s="12">
        <f t="shared" si="26"/>
        <v>86.98</v>
      </c>
      <c r="L405" s="12">
        <v>17.05</v>
      </c>
      <c r="M405" s="12">
        <f t="shared" si="27"/>
        <v>104.03</v>
      </c>
      <c r="N405" t="s">
        <v>9</v>
      </c>
      <c r="O405" s="13">
        <v>6</v>
      </c>
      <c r="P405">
        <v>4.5</v>
      </c>
      <c r="Q405" t="b">
        <v>0</v>
      </c>
      <c r="R405">
        <v>1</v>
      </c>
      <c r="S405" t="s">
        <v>45</v>
      </c>
      <c r="T405" t="s">
        <v>37</v>
      </c>
    </row>
    <row r="406" spans="1:20">
      <c r="A406" t="s">
        <v>913</v>
      </c>
      <c r="B406" s="11">
        <v>44596</v>
      </c>
      <c r="C406" t="s">
        <v>914</v>
      </c>
      <c r="D406" t="s">
        <v>14</v>
      </c>
      <c r="E406" t="s">
        <v>162</v>
      </c>
      <c r="F406" s="12">
        <v>26.63</v>
      </c>
      <c r="G406" s="13">
        <v>3</v>
      </c>
      <c r="H406">
        <v>0</v>
      </c>
      <c r="I406" s="12">
        <f t="shared" si="24"/>
        <v>0</v>
      </c>
      <c r="J406" s="12">
        <f t="shared" si="25"/>
        <v>79.89</v>
      </c>
      <c r="K406" s="12">
        <f t="shared" si="26"/>
        <v>79.89</v>
      </c>
      <c r="L406" s="12">
        <v>14.1</v>
      </c>
      <c r="M406" s="12">
        <f t="shared" si="27"/>
        <v>93.99</v>
      </c>
      <c r="N406" t="s">
        <v>9</v>
      </c>
      <c r="O406" s="13">
        <v>8</v>
      </c>
      <c r="P406">
        <v>4</v>
      </c>
      <c r="Q406" t="b">
        <v>0</v>
      </c>
      <c r="R406">
        <v>1</v>
      </c>
      <c r="S406" t="s">
        <v>44</v>
      </c>
      <c r="T406" t="s">
        <v>35</v>
      </c>
    </row>
    <row r="407" spans="1:20">
      <c r="A407" t="s">
        <v>915</v>
      </c>
      <c r="B407" s="11">
        <v>44596</v>
      </c>
      <c r="C407" t="s">
        <v>916</v>
      </c>
      <c r="D407" t="s">
        <v>11</v>
      </c>
      <c r="E407" t="s">
        <v>215</v>
      </c>
      <c r="F407" s="12">
        <v>89.69</v>
      </c>
      <c r="G407" s="13">
        <v>2</v>
      </c>
      <c r="H407">
        <v>0</v>
      </c>
      <c r="I407" s="12">
        <f t="shared" si="24"/>
        <v>0</v>
      </c>
      <c r="J407" s="12">
        <f t="shared" si="25"/>
        <v>179.38</v>
      </c>
      <c r="K407" s="12">
        <f t="shared" si="26"/>
        <v>179.38</v>
      </c>
      <c r="L407" s="12">
        <v>14.39</v>
      </c>
      <c r="M407" s="12">
        <f t="shared" si="27"/>
        <v>193.77</v>
      </c>
      <c r="N407" t="s">
        <v>18</v>
      </c>
      <c r="O407" s="13">
        <v>2</v>
      </c>
      <c r="P407">
        <v>4.5</v>
      </c>
      <c r="Q407" t="b">
        <v>0</v>
      </c>
      <c r="R407">
        <v>2</v>
      </c>
      <c r="S407" t="s">
        <v>42</v>
      </c>
      <c r="T407" t="s">
        <v>39</v>
      </c>
    </row>
    <row r="408" spans="1:20">
      <c r="A408" t="s">
        <v>917</v>
      </c>
      <c r="B408" s="11">
        <v>44596</v>
      </c>
      <c r="C408" t="s">
        <v>918</v>
      </c>
      <c r="D408" t="s">
        <v>11</v>
      </c>
      <c r="E408" t="s">
        <v>204</v>
      </c>
      <c r="F408" s="12">
        <v>67.77</v>
      </c>
      <c r="G408" s="13">
        <v>1</v>
      </c>
      <c r="H408">
        <v>0</v>
      </c>
      <c r="I408" s="12">
        <f t="shared" si="24"/>
        <v>0</v>
      </c>
      <c r="J408" s="12">
        <f t="shared" si="25"/>
        <v>67.77</v>
      </c>
      <c r="K408" s="12">
        <f t="shared" si="26"/>
        <v>67.77</v>
      </c>
      <c r="L408" s="12">
        <v>7.43</v>
      </c>
      <c r="M408" s="12">
        <f t="shared" si="27"/>
        <v>75.2</v>
      </c>
      <c r="N408" t="s">
        <v>18</v>
      </c>
      <c r="O408" s="13">
        <v>6</v>
      </c>
      <c r="P408">
        <v>5</v>
      </c>
      <c r="Q408" t="b">
        <v>0</v>
      </c>
      <c r="R408">
        <v>3</v>
      </c>
      <c r="S408" t="s">
        <v>43</v>
      </c>
      <c r="T408" t="s">
        <v>35</v>
      </c>
    </row>
    <row r="409" spans="1:20">
      <c r="A409" t="s">
        <v>919</v>
      </c>
      <c r="B409" s="11">
        <v>44596</v>
      </c>
      <c r="C409" t="s">
        <v>920</v>
      </c>
      <c r="D409" t="s">
        <v>17</v>
      </c>
      <c r="E409" t="s">
        <v>209</v>
      </c>
      <c r="F409" s="12">
        <v>145.72</v>
      </c>
      <c r="G409" s="13">
        <v>1</v>
      </c>
      <c r="H409">
        <v>12.1</v>
      </c>
      <c r="I409" s="12">
        <f t="shared" si="24"/>
        <v>17.63212</v>
      </c>
      <c r="J409" s="12">
        <f t="shared" si="25"/>
        <v>145.72</v>
      </c>
      <c r="K409" s="12">
        <f t="shared" si="26"/>
        <v>128.08788</v>
      </c>
      <c r="L409" s="12">
        <v>20.1</v>
      </c>
      <c r="M409" s="12">
        <f t="shared" si="27"/>
        <v>148.18788</v>
      </c>
      <c r="N409" t="s">
        <v>9</v>
      </c>
      <c r="O409" s="13">
        <v>8</v>
      </c>
      <c r="P409">
        <v>5</v>
      </c>
      <c r="Q409" t="b">
        <v>0</v>
      </c>
      <c r="R409">
        <v>1</v>
      </c>
      <c r="S409" t="s">
        <v>44</v>
      </c>
      <c r="T409" t="s">
        <v>35</v>
      </c>
    </row>
    <row r="410" spans="1:20">
      <c r="A410" t="s">
        <v>921</v>
      </c>
      <c r="B410" s="11">
        <v>44596</v>
      </c>
      <c r="C410" t="s">
        <v>922</v>
      </c>
      <c r="D410" t="s">
        <v>14</v>
      </c>
      <c r="E410" t="s">
        <v>103</v>
      </c>
      <c r="F410" s="12">
        <v>153.95</v>
      </c>
      <c r="G410" s="13">
        <v>1</v>
      </c>
      <c r="H410">
        <v>0</v>
      </c>
      <c r="I410" s="12">
        <f t="shared" si="24"/>
        <v>0</v>
      </c>
      <c r="J410" s="12">
        <f t="shared" si="25"/>
        <v>153.95</v>
      </c>
      <c r="K410" s="12">
        <f t="shared" si="26"/>
        <v>153.95</v>
      </c>
      <c r="L410" s="12">
        <v>22.37</v>
      </c>
      <c r="M410" s="12">
        <f t="shared" si="27"/>
        <v>176.32</v>
      </c>
      <c r="N410" t="s">
        <v>6</v>
      </c>
      <c r="O410" s="13">
        <v>20</v>
      </c>
      <c r="P410">
        <v>5</v>
      </c>
      <c r="Q410" t="b">
        <v>0</v>
      </c>
      <c r="R410">
        <v>6</v>
      </c>
      <c r="S410" t="s">
        <v>45</v>
      </c>
      <c r="T410" t="s">
        <v>30</v>
      </c>
    </row>
    <row r="411" spans="1:20">
      <c r="A411" t="s">
        <v>923</v>
      </c>
      <c r="B411" s="11">
        <v>44596</v>
      </c>
      <c r="C411" t="s">
        <v>924</v>
      </c>
      <c r="D411" t="s">
        <v>5</v>
      </c>
      <c r="E411" t="s">
        <v>119</v>
      </c>
      <c r="F411" s="12">
        <v>76.3</v>
      </c>
      <c r="G411" s="13">
        <v>1</v>
      </c>
      <c r="H411">
        <v>0</v>
      </c>
      <c r="I411" s="12">
        <f t="shared" si="24"/>
        <v>0</v>
      </c>
      <c r="J411" s="12">
        <f t="shared" si="25"/>
        <v>76.3</v>
      </c>
      <c r="K411" s="12">
        <f t="shared" si="26"/>
        <v>76.3</v>
      </c>
      <c r="L411" s="12">
        <v>19.56</v>
      </c>
      <c r="M411" s="12">
        <f t="shared" si="27"/>
        <v>95.86</v>
      </c>
      <c r="N411" t="s">
        <v>6</v>
      </c>
      <c r="O411" s="13">
        <v>20</v>
      </c>
      <c r="P411">
        <v>5</v>
      </c>
      <c r="Q411" t="b">
        <v>1</v>
      </c>
      <c r="R411">
        <v>1</v>
      </c>
      <c r="S411" t="s">
        <v>45</v>
      </c>
      <c r="T411" t="s">
        <v>39</v>
      </c>
    </row>
    <row r="412" spans="1:20">
      <c r="A412" t="s">
        <v>925</v>
      </c>
      <c r="B412" s="11">
        <v>44597</v>
      </c>
      <c r="C412" t="s">
        <v>926</v>
      </c>
      <c r="D412" t="s">
        <v>14</v>
      </c>
      <c r="E412" t="s">
        <v>103</v>
      </c>
      <c r="F412" s="12">
        <v>216.25</v>
      </c>
      <c r="G412" s="13">
        <v>1</v>
      </c>
      <c r="H412">
        <v>14.7</v>
      </c>
      <c r="I412" s="12">
        <f t="shared" si="24"/>
        <v>31.78875</v>
      </c>
      <c r="J412" s="12">
        <f t="shared" si="25"/>
        <v>216.25</v>
      </c>
      <c r="K412" s="12">
        <f t="shared" si="26"/>
        <v>184.46125</v>
      </c>
      <c r="L412" s="12">
        <v>10.53</v>
      </c>
      <c r="M412" s="12">
        <f t="shared" si="27"/>
        <v>194.99125</v>
      </c>
      <c r="N412" t="s">
        <v>18</v>
      </c>
      <c r="O412" s="13">
        <v>5</v>
      </c>
      <c r="P412">
        <v>4.5</v>
      </c>
      <c r="Q412" t="b">
        <v>0</v>
      </c>
      <c r="R412">
        <v>2</v>
      </c>
      <c r="S412" t="s">
        <v>45</v>
      </c>
      <c r="T412" t="s">
        <v>30</v>
      </c>
    </row>
    <row r="413" spans="1:20">
      <c r="A413" t="s">
        <v>927</v>
      </c>
      <c r="B413" s="11">
        <v>44597</v>
      </c>
      <c r="C413" t="s">
        <v>928</v>
      </c>
      <c r="D413" t="s">
        <v>5</v>
      </c>
      <c r="E413" t="s">
        <v>156</v>
      </c>
      <c r="F413" s="12">
        <v>104.95</v>
      </c>
      <c r="G413" s="13">
        <v>5</v>
      </c>
      <c r="H413">
        <v>23.2</v>
      </c>
      <c r="I413" s="12">
        <f t="shared" si="24"/>
        <v>24.3484</v>
      </c>
      <c r="J413" s="12">
        <f t="shared" si="25"/>
        <v>524.75</v>
      </c>
      <c r="K413" s="12">
        <f t="shared" si="26"/>
        <v>500.4016</v>
      </c>
      <c r="L413" s="12">
        <v>14.37</v>
      </c>
      <c r="M413" s="12">
        <f t="shared" si="27"/>
        <v>514.7716</v>
      </c>
      <c r="N413" t="s">
        <v>18</v>
      </c>
      <c r="O413" s="13">
        <v>7</v>
      </c>
      <c r="P413">
        <v>4</v>
      </c>
      <c r="Q413" t="b">
        <v>1</v>
      </c>
      <c r="R413">
        <v>4</v>
      </c>
      <c r="S413" t="s">
        <v>44</v>
      </c>
      <c r="T413" t="s">
        <v>39</v>
      </c>
    </row>
    <row r="414" spans="1:20">
      <c r="A414" t="s">
        <v>929</v>
      </c>
      <c r="B414" s="11">
        <v>44597</v>
      </c>
      <c r="C414" t="s">
        <v>930</v>
      </c>
      <c r="D414" t="s">
        <v>5</v>
      </c>
      <c r="E414" t="s">
        <v>124</v>
      </c>
      <c r="F414" s="12">
        <v>25.15</v>
      </c>
      <c r="G414" s="13">
        <v>1</v>
      </c>
      <c r="H414">
        <v>0</v>
      </c>
      <c r="I414" s="12">
        <f t="shared" si="24"/>
        <v>0</v>
      </c>
      <c r="J414" s="12">
        <f t="shared" si="25"/>
        <v>25.15</v>
      </c>
      <c r="K414" s="12">
        <f t="shared" si="26"/>
        <v>25.15</v>
      </c>
      <c r="L414" s="12">
        <v>12.36</v>
      </c>
      <c r="M414" s="12">
        <f t="shared" si="27"/>
        <v>37.51</v>
      </c>
      <c r="N414" t="s">
        <v>18</v>
      </c>
      <c r="O414" s="13">
        <v>4</v>
      </c>
      <c r="P414">
        <v>5</v>
      </c>
      <c r="Q414" t="b">
        <v>0</v>
      </c>
      <c r="R414">
        <v>8</v>
      </c>
      <c r="S414" t="s">
        <v>48</v>
      </c>
      <c r="T414" t="s">
        <v>32</v>
      </c>
    </row>
    <row r="415" spans="1:20">
      <c r="A415" t="s">
        <v>931</v>
      </c>
      <c r="B415" s="11">
        <v>44597</v>
      </c>
      <c r="C415" t="s">
        <v>932</v>
      </c>
      <c r="D415" t="s">
        <v>17</v>
      </c>
      <c r="E415" t="s">
        <v>139</v>
      </c>
      <c r="F415" s="12">
        <v>75.46</v>
      </c>
      <c r="G415" s="13">
        <v>3</v>
      </c>
      <c r="H415">
        <v>0</v>
      </c>
      <c r="I415" s="12">
        <f t="shared" si="24"/>
        <v>0</v>
      </c>
      <c r="J415" s="12">
        <f t="shared" si="25"/>
        <v>226.38</v>
      </c>
      <c r="K415" s="12">
        <f t="shared" si="26"/>
        <v>226.38</v>
      </c>
      <c r="L415" s="12">
        <v>20.15</v>
      </c>
      <c r="M415" s="12">
        <f t="shared" si="27"/>
        <v>246.53</v>
      </c>
      <c r="N415" t="s">
        <v>6</v>
      </c>
      <c r="O415" s="13">
        <v>18</v>
      </c>
      <c r="P415">
        <v>5</v>
      </c>
      <c r="Q415" t="b">
        <v>0</v>
      </c>
      <c r="R415">
        <v>3</v>
      </c>
      <c r="S415" t="s">
        <v>44</v>
      </c>
      <c r="T415" t="s">
        <v>39</v>
      </c>
    </row>
    <row r="416" spans="1:20">
      <c r="A416" t="s">
        <v>933</v>
      </c>
      <c r="B416" s="11">
        <v>44597</v>
      </c>
      <c r="C416" t="s">
        <v>934</v>
      </c>
      <c r="D416" t="s">
        <v>8</v>
      </c>
      <c r="E416" t="s">
        <v>94</v>
      </c>
      <c r="F416" s="12">
        <v>33.87</v>
      </c>
      <c r="G416" s="13">
        <v>1</v>
      </c>
      <c r="H416">
        <v>0</v>
      </c>
      <c r="I416" s="12">
        <f t="shared" si="24"/>
        <v>0</v>
      </c>
      <c r="J416" s="12">
        <f t="shared" si="25"/>
        <v>33.87</v>
      </c>
      <c r="K416" s="12">
        <f t="shared" si="26"/>
        <v>33.87</v>
      </c>
      <c r="L416" s="12">
        <v>21.38</v>
      </c>
      <c r="M416" s="12">
        <f t="shared" si="27"/>
        <v>55.25</v>
      </c>
      <c r="N416" t="s">
        <v>6</v>
      </c>
      <c r="O416" s="13">
        <v>22</v>
      </c>
      <c r="P416">
        <v>4.5</v>
      </c>
      <c r="Q416" t="b">
        <v>0</v>
      </c>
      <c r="R416">
        <v>3</v>
      </c>
      <c r="S416" t="s">
        <v>46</v>
      </c>
      <c r="T416" t="s">
        <v>30</v>
      </c>
    </row>
    <row r="417" spans="1:20">
      <c r="A417" t="s">
        <v>935</v>
      </c>
      <c r="B417" s="11">
        <v>44597</v>
      </c>
      <c r="C417" t="s">
        <v>936</v>
      </c>
      <c r="D417" t="s">
        <v>23</v>
      </c>
      <c r="E417" t="s">
        <v>176</v>
      </c>
      <c r="F417" s="12">
        <v>150.98</v>
      </c>
      <c r="G417" s="13">
        <v>1</v>
      </c>
      <c r="H417">
        <v>0</v>
      </c>
      <c r="I417" s="12">
        <f t="shared" si="24"/>
        <v>0</v>
      </c>
      <c r="J417" s="12">
        <f t="shared" si="25"/>
        <v>150.98</v>
      </c>
      <c r="K417" s="12">
        <f t="shared" si="26"/>
        <v>150.98</v>
      </c>
      <c r="L417" s="12">
        <v>21.92</v>
      </c>
      <c r="M417" s="12">
        <f t="shared" si="27"/>
        <v>172.9</v>
      </c>
      <c r="N417" t="s">
        <v>9</v>
      </c>
      <c r="O417" s="13">
        <v>13</v>
      </c>
      <c r="P417">
        <v>3.5</v>
      </c>
      <c r="Q417" t="b">
        <v>1</v>
      </c>
      <c r="R417">
        <v>10</v>
      </c>
      <c r="S417" t="s">
        <v>45</v>
      </c>
      <c r="T417" t="s">
        <v>35</v>
      </c>
    </row>
    <row r="418" spans="1:20">
      <c r="A418" t="s">
        <v>937</v>
      </c>
      <c r="B418" s="11">
        <v>44597</v>
      </c>
      <c r="C418" t="s">
        <v>938</v>
      </c>
      <c r="D418" t="s">
        <v>17</v>
      </c>
      <c r="E418" t="s">
        <v>194</v>
      </c>
      <c r="F418" s="12">
        <v>176.76</v>
      </c>
      <c r="G418" s="13">
        <v>2</v>
      </c>
      <c r="H418">
        <v>0</v>
      </c>
      <c r="I418" s="12">
        <f t="shared" si="24"/>
        <v>0</v>
      </c>
      <c r="J418" s="12">
        <f t="shared" si="25"/>
        <v>353.52</v>
      </c>
      <c r="K418" s="12">
        <f t="shared" si="26"/>
        <v>353.52</v>
      </c>
      <c r="L418" s="12">
        <v>28.09</v>
      </c>
      <c r="M418" s="12">
        <f t="shared" si="27"/>
        <v>381.61</v>
      </c>
      <c r="N418" t="s">
        <v>6</v>
      </c>
      <c r="O418" s="13">
        <v>9</v>
      </c>
      <c r="P418">
        <v>5</v>
      </c>
      <c r="Q418" t="b">
        <v>0</v>
      </c>
      <c r="R418">
        <v>6</v>
      </c>
      <c r="S418" t="s">
        <v>45</v>
      </c>
      <c r="T418" t="s">
        <v>35</v>
      </c>
    </row>
    <row r="419" spans="1:20">
      <c r="A419" t="s">
        <v>939</v>
      </c>
      <c r="B419" s="11">
        <v>44597</v>
      </c>
      <c r="C419" t="s">
        <v>940</v>
      </c>
      <c r="D419" t="s">
        <v>5</v>
      </c>
      <c r="E419" t="s">
        <v>156</v>
      </c>
      <c r="F419" s="12">
        <v>63.2</v>
      </c>
      <c r="G419" s="13">
        <v>1</v>
      </c>
      <c r="H419">
        <v>19.4</v>
      </c>
      <c r="I419" s="12">
        <f t="shared" si="24"/>
        <v>12.2608</v>
      </c>
      <c r="J419" s="12">
        <f t="shared" si="25"/>
        <v>63.2</v>
      </c>
      <c r="K419" s="12">
        <f t="shared" si="26"/>
        <v>50.9392</v>
      </c>
      <c r="L419" s="12">
        <v>14.12</v>
      </c>
      <c r="M419" s="12">
        <f t="shared" si="27"/>
        <v>65.0592</v>
      </c>
      <c r="N419" t="s">
        <v>18</v>
      </c>
      <c r="O419" s="13">
        <v>7</v>
      </c>
      <c r="P419">
        <v>4.5</v>
      </c>
      <c r="Q419" t="b">
        <v>0</v>
      </c>
      <c r="R419">
        <v>1</v>
      </c>
      <c r="S419" t="s">
        <v>45</v>
      </c>
      <c r="T419" t="s">
        <v>35</v>
      </c>
    </row>
    <row r="420" spans="1:20">
      <c r="A420" t="s">
        <v>941</v>
      </c>
      <c r="B420" s="11">
        <v>44597</v>
      </c>
      <c r="C420" t="s">
        <v>942</v>
      </c>
      <c r="D420" t="s">
        <v>20</v>
      </c>
      <c r="E420" t="s">
        <v>226</v>
      </c>
      <c r="F420" s="12">
        <v>43.22</v>
      </c>
      <c r="G420" s="13">
        <v>3</v>
      </c>
      <c r="H420">
        <v>16.6</v>
      </c>
      <c r="I420" s="12">
        <f t="shared" si="24"/>
        <v>7.17452</v>
      </c>
      <c r="J420" s="12">
        <f t="shared" si="25"/>
        <v>129.66</v>
      </c>
      <c r="K420" s="12">
        <f t="shared" si="26"/>
        <v>122.48548</v>
      </c>
      <c r="L420" s="12">
        <v>12.21</v>
      </c>
      <c r="M420" s="12">
        <f t="shared" si="27"/>
        <v>134.69548</v>
      </c>
      <c r="N420" t="s">
        <v>18</v>
      </c>
      <c r="O420" s="13">
        <v>2</v>
      </c>
      <c r="P420">
        <v>5</v>
      </c>
      <c r="Q420" t="b">
        <v>0</v>
      </c>
      <c r="R420">
        <v>6</v>
      </c>
      <c r="S420" t="s">
        <v>44</v>
      </c>
      <c r="T420" t="s">
        <v>35</v>
      </c>
    </row>
    <row r="421" spans="1:20">
      <c r="A421" t="s">
        <v>943</v>
      </c>
      <c r="B421" s="11">
        <v>44598</v>
      </c>
      <c r="C421" t="s">
        <v>944</v>
      </c>
      <c r="D421" t="s">
        <v>14</v>
      </c>
      <c r="E421" t="s">
        <v>113</v>
      </c>
      <c r="F421" s="12">
        <v>42.05</v>
      </c>
      <c r="G421" s="13">
        <v>1</v>
      </c>
      <c r="H421">
        <v>0</v>
      </c>
      <c r="I421" s="12">
        <f t="shared" si="24"/>
        <v>0</v>
      </c>
      <c r="J421" s="12">
        <f t="shared" si="25"/>
        <v>42.05</v>
      </c>
      <c r="K421" s="12">
        <f t="shared" si="26"/>
        <v>42.05</v>
      </c>
      <c r="L421" s="12">
        <v>25.41</v>
      </c>
      <c r="M421" s="12">
        <f t="shared" si="27"/>
        <v>67.46</v>
      </c>
      <c r="N421" t="s">
        <v>6</v>
      </c>
      <c r="O421" s="13">
        <v>13</v>
      </c>
      <c r="P421">
        <v>4</v>
      </c>
      <c r="Q421" t="b">
        <v>0</v>
      </c>
      <c r="R421">
        <v>15</v>
      </c>
      <c r="S421" t="s">
        <v>44</v>
      </c>
      <c r="T421" t="s">
        <v>37</v>
      </c>
    </row>
    <row r="422" spans="1:20">
      <c r="A422" t="s">
        <v>945</v>
      </c>
      <c r="B422" s="11">
        <v>44598</v>
      </c>
      <c r="C422" t="s">
        <v>946</v>
      </c>
      <c r="D422" t="s">
        <v>23</v>
      </c>
      <c r="E422" t="s">
        <v>176</v>
      </c>
      <c r="F422" s="12">
        <v>34.68</v>
      </c>
      <c r="G422" s="13">
        <v>2</v>
      </c>
      <c r="H422">
        <v>0</v>
      </c>
      <c r="I422" s="12">
        <f t="shared" si="24"/>
        <v>0</v>
      </c>
      <c r="J422" s="12">
        <f t="shared" si="25"/>
        <v>69.36</v>
      </c>
      <c r="K422" s="12">
        <f t="shared" si="26"/>
        <v>69.36</v>
      </c>
      <c r="L422" s="12">
        <v>10.42</v>
      </c>
      <c r="M422" s="12">
        <f t="shared" si="27"/>
        <v>79.78</v>
      </c>
      <c r="N422" t="s">
        <v>18</v>
      </c>
      <c r="O422" s="13">
        <v>6</v>
      </c>
      <c r="P422">
        <v>4</v>
      </c>
      <c r="Q422" t="b">
        <v>0</v>
      </c>
      <c r="R422">
        <v>10</v>
      </c>
      <c r="S422" t="s">
        <v>44</v>
      </c>
      <c r="T422" t="s">
        <v>39</v>
      </c>
    </row>
    <row r="423" spans="1:20">
      <c r="A423" t="s">
        <v>947</v>
      </c>
      <c r="B423" s="11">
        <v>44598</v>
      </c>
      <c r="C423" t="s">
        <v>948</v>
      </c>
      <c r="D423" t="s">
        <v>5</v>
      </c>
      <c r="E423" t="s">
        <v>124</v>
      </c>
      <c r="F423" s="12">
        <v>70.83</v>
      </c>
      <c r="G423" s="13">
        <v>4</v>
      </c>
      <c r="H423">
        <v>0</v>
      </c>
      <c r="I423" s="12">
        <f t="shared" si="24"/>
        <v>0</v>
      </c>
      <c r="J423" s="12">
        <f t="shared" si="25"/>
        <v>283.32</v>
      </c>
      <c r="K423" s="12">
        <f t="shared" si="26"/>
        <v>283.32</v>
      </c>
      <c r="L423" s="12">
        <v>15.05</v>
      </c>
      <c r="M423" s="12">
        <f t="shared" si="27"/>
        <v>298.37</v>
      </c>
      <c r="N423" t="s">
        <v>9</v>
      </c>
      <c r="O423" s="13">
        <v>8</v>
      </c>
      <c r="P423">
        <v>4</v>
      </c>
      <c r="Q423" t="b">
        <v>0</v>
      </c>
      <c r="R423">
        <v>1</v>
      </c>
      <c r="S423" t="s">
        <v>44</v>
      </c>
      <c r="T423" t="s">
        <v>35</v>
      </c>
    </row>
    <row r="424" spans="1:20">
      <c r="A424" t="s">
        <v>949</v>
      </c>
      <c r="B424" s="11">
        <v>44598</v>
      </c>
      <c r="C424" t="s">
        <v>950</v>
      </c>
      <c r="D424" t="s">
        <v>17</v>
      </c>
      <c r="E424" t="s">
        <v>209</v>
      </c>
      <c r="F424" s="12">
        <v>38.85</v>
      </c>
      <c r="G424" s="13">
        <v>1</v>
      </c>
      <c r="H424">
        <v>10.1</v>
      </c>
      <c r="I424" s="12">
        <f t="shared" si="24"/>
        <v>3.92385</v>
      </c>
      <c r="J424" s="12">
        <f t="shared" si="25"/>
        <v>38.85</v>
      </c>
      <c r="K424" s="12">
        <f t="shared" si="26"/>
        <v>34.92615</v>
      </c>
      <c r="L424" s="12">
        <v>13.9</v>
      </c>
      <c r="M424" s="12">
        <f t="shared" si="27"/>
        <v>48.82615</v>
      </c>
      <c r="N424" t="s">
        <v>18</v>
      </c>
      <c r="O424" s="13">
        <v>6</v>
      </c>
      <c r="P424">
        <v>4</v>
      </c>
      <c r="Q424" t="b">
        <v>1</v>
      </c>
      <c r="R424">
        <v>4</v>
      </c>
      <c r="S424" t="s">
        <v>44</v>
      </c>
      <c r="T424" t="s">
        <v>35</v>
      </c>
    </row>
    <row r="425" spans="1:20">
      <c r="A425" t="s">
        <v>951</v>
      </c>
      <c r="B425" s="11">
        <v>44598</v>
      </c>
      <c r="C425" t="s">
        <v>952</v>
      </c>
      <c r="D425" t="s">
        <v>17</v>
      </c>
      <c r="E425" t="s">
        <v>194</v>
      </c>
      <c r="F425" s="12">
        <v>46.92</v>
      </c>
      <c r="G425" s="13">
        <v>1</v>
      </c>
      <c r="H425">
        <v>0</v>
      </c>
      <c r="I425" s="12">
        <f t="shared" si="24"/>
        <v>0</v>
      </c>
      <c r="J425" s="12">
        <f t="shared" si="25"/>
        <v>46.92</v>
      </c>
      <c r="K425" s="12">
        <f t="shared" si="26"/>
        <v>46.92</v>
      </c>
      <c r="L425" s="12">
        <v>16.83</v>
      </c>
      <c r="M425" s="12">
        <f t="shared" si="27"/>
        <v>63.75</v>
      </c>
      <c r="N425" t="s">
        <v>12</v>
      </c>
      <c r="O425" s="13">
        <v>17</v>
      </c>
      <c r="P425">
        <v>4.5</v>
      </c>
      <c r="Q425" t="b">
        <v>0</v>
      </c>
      <c r="R425">
        <v>1</v>
      </c>
      <c r="S425" t="s">
        <v>44</v>
      </c>
      <c r="T425" t="s">
        <v>35</v>
      </c>
    </row>
    <row r="426" spans="1:20">
      <c r="A426" t="s">
        <v>953</v>
      </c>
      <c r="B426" s="11">
        <v>44598</v>
      </c>
      <c r="C426" t="s">
        <v>954</v>
      </c>
      <c r="D426" t="s">
        <v>23</v>
      </c>
      <c r="E426" t="s">
        <v>169</v>
      </c>
      <c r="F426" s="12">
        <v>76.04</v>
      </c>
      <c r="G426" s="13">
        <v>1</v>
      </c>
      <c r="H426">
        <v>0</v>
      </c>
      <c r="I426" s="12">
        <f t="shared" si="24"/>
        <v>0</v>
      </c>
      <c r="J426" s="12">
        <f t="shared" si="25"/>
        <v>76.04</v>
      </c>
      <c r="K426" s="12">
        <f t="shared" si="26"/>
        <v>76.04</v>
      </c>
      <c r="L426" s="12">
        <v>20.92</v>
      </c>
      <c r="M426" s="12">
        <f t="shared" si="27"/>
        <v>96.96</v>
      </c>
      <c r="N426" t="s">
        <v>9</v>
      </c>
      <c r="O426" s="13">
        <v>10</v>
      </c>
      <c r="P426">
        <v>4.5</v>
      </c>
      <c r="Q426" t="b">
        <v>1</v>
      </c>
      <c r="R426">
        <v>3</v>
      </c>
      <c r="S426" t="s">
        <v>44</v>
      </c>
      <c r="T426" t="s">
        <v>35</v>
      </c>
    </row>
    <row r="427" spans="1:20">
      <c r="A427" t="s">
        <v>955</v>
      </c>
      <c r="B427" s="11">
        <v>44598</v>
      </c>
      <c r="C427" t="s">
        <v>956</v>
      </c>
      <c r="D427" t="s">
        <v>17</v>
      </c>
      <c r="E427" t="s">
        <v>129</v>
      </c>
      <c r="F427" s="12">
        <v>151.73</v>
      </c>
      <c r="G427" s="13">
        <v>1</v>
      </c>
      <c r="H427">
        <v>0</v>
      </c>
      <c r="I427" s="12">
        <f t="shared" si="24"/>
        <v>0</v>
      </c>
      <c r="J427" s="12">
        <f t="shared" si="25"/>
        <v>151.73</v>
      </c>
      <c r="K427" s="12">
        <f t="shared" si="26"/>
        <v>151.73</v>
      </c>
      <c r="L427" s="12">
        <v>21.75</v>
      </c>
      <c r="M427" s="12">
        <f t="shared" si="27"/>
        <v>173.48</v>
      </c>
      <c r="N427" t="s">
        <v>9</v>
      </c>
      <c r="O427" s="13">
        <v>11</v>
      </c>
      <c r="P427">
        <v>5</v>
      </c>
      <c r="Q427" t="b">
        <v>0</v>
      </c>
      <c r="R427">
        <v>6</v>
      </c>
      <c r="S427" t="s">
        <v>48</v>
      </c>
      <c r="T427" t="s">
        <v>35</v>
      </c>
    </row>
    <row r="428" spans="1:20">
      <c r="A428" t="s">
        <v>957</v>
      </c>
      <c r="B428" s="11">
        <v>44598</v>
      </c>
      <c r="C428" t="s">
        <v>958</v>
      </c>
      <c r="D428" t="s">
        <v>17</v>
      </c>
      <c r="E428" t="s">
        <v>209</v>
      </c>
      <c r="F428" s="12">
        <v>104.69</v>
      </c>
      <c r="G428" s="13">
        <v>4</v>
      </c>
      <c r="H428">
        <v>6.7</v>
      </c>
      <c r="I428" s="12">
        <f t="shared" si="24"/>
        <v>7.01423</v>
      </c>
      <c r="J428" s="12">
        <f t="shared" si="25"/>
        <v>418.76</v>
      </c>
      <c r="K428" s="12">
        <f t="shared" si="26"/>
        <v>411.74577</v>
      </c>
      <c r="L428" s="12">
        <v>13.39</v>
      </c>
      <c r="M428" s="12">
        <f t="shared" si="27"/>
        <v>425.13577</v>
      </c>
      <c r="N428" t="s">
        <v>18</v>
      </c>
      <c r="O428" s="13">
        <v>7</v>
      </c>
      <c r="P428">
        <v>4.5</v>
      </c>
      <c r="Q428" t="b">
        <v>0</v>
      </c>
      <c r="R428">
        <v>1</v>
      </c>
      <c r="S428" t="s">
        <v>45</v>
      </c>
      <c r="T428" t="s">
        <v>35</v>
      </c>
    </row>
    <row r="429" spans="1:20">
      <c r="A429" t="s">
        <v>959</v>
      </c>
      <c r="B429" s="11">
        <v>44598</v>
      </c>
      <c r="C429" t="s">
        <v>960</v>
      </c>
      <c r="D429" t="s">
        <v>25</v>
      </c>
      <c r="E429" t="s">
        <v>72</v>
      </c>
      <c r="F429" s="12">
        <v>322.85</v>
      </c>
      <c r="G429" s="13">
        <v>1</v>
      </c>
      <c r="H429">
        <v>0</v>
      </c>
      <c r="I429" s="12">
        <f t="shared" si="24"/>
        <v>0</v>
      </c>
      <c r="J429" s="12">
        <f t="shared" si="25"/>
        <v>322.85</v>
      </c>
      <c r="K429" s="12">
        <f t="shared" si="26"/>
        <v>322.85</v>
      </c>
      <c r="L429" s="12">
        <v>13.6</v>
      </c>
      <c r="M429" s="12">
        <f t="shared" si="27"/>
        <v>336.45</v>
      </c>
      <c r="N429" t="s">
        <v>18</v>
      </c>
      <c r="O429" s="13">
        <v>4</v>
      </c>
      <c r="P429">
        <v>4.5</v>
      </c>
      <c r="Q429" t="b">
        <v>0</v>
      </c>
      <c r="R429">
        <v>1</v>
      </c>
      <c r="S429" t="s">
        <v>44</v>
      </c>
      <c r="T429" t="s">
        <v>35</v>
      </c>
    </row>
    <row r="430" spans="1:20">
      <c r="A430" t="s">
        <v>961</v>
      </c>
      <c r="B430" s="11">
        <v>44598</v>
      </c>
      <c r="C430" t="s">
        <v>962</v>
      </c>
      <c r="D430" t="s">
        <v>14</v>
      </c>
      <c r="E430" t="s">
        <v>162</v>
      </c>
      <c r="F430" s="12">
        <v>95.66</v>
      </c>
      <c r="G430" s="13">
        <v>3</v>
      </c>
      <c r="H430">
        <v>0</v>
      </c>
      <c r="I430" s="12">
        <f t="shared" si="24"/>
        <v>0</v>
      </c>
      <c r="J430" s="12">
        <f t="shared" si="25"/>
        <v>286.98</v>
      </c>
      <c r="K430" s="12">
        <f t="shared" si="26"/>
        <v>286.98</v>
      </c>
      <c r="L430" s="12">
        <v>18.49</v>
      </c>
      <c r="M430" s="12">
        <f t="shared" si="27"/>
        <v>305.47</v>
      </c>
      <c r="N430" t="s">
        <v>9</v>
      </c>
      <c r="O430" s="13">
        <v>9</v>
      </c>
      <c r="P430">
        <v>3</v>
      </c>
      <c r="Q430" t="b">
        <v>0</v>
      </c>
      <c r="R430">
        <v>5</v>
      </c>
      <c r="S430" t="s">
        <v>45</v>
      </c>
      <c r="T430" t="s">
        <v>35</v>
      </c>
    </row>
    <row r="431" spans="1:20">
      <c r="A431" t="s">
        <v>963</v>
      </c>
      <c r="B431" s="11">
        <v>44598</v>
      </c>
      <c r="C431" t="s">
        <v>964</v>
      </c>
      <c r="D431" t="s">
        <v>17</v>
      </c>
      <c r="E431" t="s">
        <v>194</v>
      </c>
      <c r="F431" s="12">
        <v>133.32</v>
      </c>
      <c r="G431" s="13">
        <v>1</v>
      </c>
      <c r="H431">
        <v>0</v>
      </c>
      <c r="I431" s="12">
        <f t="shared" si="24"/>
        <v>0</v>
      </c>
      <c r="J431" s="12">
        <f t="shared" si="25"/>
        <v>133.32</v>
      </c>
      <c r="K431" s="12">
        <f t="shared" si="26"/>
        <v>133.32</v>
      </c>
      <c r="L431" s="12">
        <v>10.82</v>
      </c>
      <c r="M431" s="12">
        <f t="shared" si="27"/>
        <v>144.14</v>
      </c>
      <c r="N431" t="s">
        <v>18</v>
      </c>
      <c r="O431" s="13">
        <v>2</v>
      </c>
      <c r="P431">
        <v>4</v>
      </c>
      <c r="Q431" t="b">
        <v>0</v>
      </c>
      <c r="R431">
        <v>1</v>
      </c>
      <c r="S431" t="s">
        <v>44</v>
      </c>
      <c r="T431" t="s">
        <v>30</v>
      </c>
    </row>
    <row r="432" spans="1:20">
      <c r="A432" t="s">
        <v>965</v>
      </c>
      <c r="B432" s="11">
        <v>44598</v>
      </c>
      <c r="C432" t="s">
        <v>966</v>
      </c>
      <c r="D432" t="s">
        <v>14</v>
      </c>
      <c r="E432" t="s">
        <v>162</v>
      </c>
      <c r="F432" s="12">
        <v>118.15</v>
      </c>
      <c r="G432" s="13">
        <v>1</v>
      </c>
      <c r="H432">
        <v>11.6</v>
      </c>
      <c r="I432" s="12">
        <f t="shared" si="24"/>
        <v>13.7054</v>
      </c>
      <c r="J432" s="12">
        <f t="shared" si="25"/>
        <v>118.15</v>
      </c>
      <c r="K432" s="12">
        <f t="shared" si="26"/>
        <v>104.4446</v>
      </c>
      <c r="L432" s="12">
        <v>13.56</v>
      </c>
      <c r="M432" s="12">
        <f t="shared" si="27"/>
        <v>118.0046</v>
      </c>
      <c r="N432" t="s">
        <v>18</v>
      </c>
      <c r="O432" s="13">
        <v>2</v>
      </c>
      <c r="P432">
        <v>4</v>
      </c>
      <c r="Q432" t="b">
        <v>0</v>
      </c>
      <c r="R432">
        <v>8</v>
      </c>
      <c r="S432" t="s">
        <v>48</v>
      </c>
      <c r="T432" t="s">
        <v>39</v>
      </c>
    </row>
    <row r="433" spans="1:20">
      <c r="A433" t="s">
        <v>967</v>
      </c>
      <c r="B433" s="11">
        <v>44598</v>
      </c>
      <c r="C433" t="s">
        <v>968</v>
      </c>
      <c r="D433" t="s">
        <v>20</v>
      </c>
      <c r="E433" t="s">
        <v>212</v>
      </c>
      <c r="F433" s="12">
        <v>16.63</v>
      </c>
      <c r="G433" s="13">
        <v>1</v>
      </c>
      <c r="H433">
        <v>14.7</v>
      </c>
      <c r="I433" s="12">
        <f t="shared" si="24"/>
        <v>2.44461</v>
      </c>
      <c r="J433" s="12">
        <f t="shared" si="25"/>
        <v>16.63</v>
      </c>
      <c r="K433" s="12">
        <f t="shared" si="26"/>
        <v>14.18539</v>
      </c>
      <c r="L433" s="12">
        <v>6.92</v>
      </c>
      <c r="M433" s="12">
        <f t="shared" si="27"/>
        <v>21.10539</v>
      </c>
      <c r="N433" t="s">
        <v>18</v>
      </c>
      <c r="O433" s="13">
        <v>7</v>
      </c>
      <c r="P433">
        <v>4</v>
      </c>
      <c r="Q433" t="b">
        <v>0</v>
      </c>
      <c r="R433">
        <v>1</v>
      </c>
      <c r="S433" t="s">
        <v>42</v>
      </c>
      <c r="T433" t="s">
        <v>35</v>
      </c>
    </row>
    <row r="434" spans="1:20">
      <c r="A434" t="s">
        <v>969</v>
      </c>
      <c r="B434" s="11">
        <v>44598</v>
      </c>
      <c r="C434" t="s">
        <v>970</v>
      </c>
      <c r="D434" t="s">
        <v>17</v>
      </c>
      <c r="E434" t="s">
        <v>139</v>
      </c>
      <c r="F434" s="12">
        <v>62.01</v>
      </c>
      <c r="G434" s="13">
        <v>1</v>
      </c>
      <c r="H434">
        <v>0</v>
      </c>
      <c r="I434" s="12">
        <f t="shared" si="24"/>
        <v>0</v>
      </c>
      <c r="J434" s="12">
        <f t="shared" si="25"/>
        <v>62.01</v>
      </c>
      <c r="K434" s="12">
        <f t="shared" si="26"/>
        <v>62.01</v>
      </c>
      <c r="L434" s="12">
        <v>24.63</v>
      </c>
      <c r="M434" s="12">
        <f t="shared" si="27"/>
        <v>86.64</v>
      </c>
      <c r="N434" t="s">
        <v>6</v>
      </c>
      <c r="O434" s="13">
        <v>9</v>
      </c>
      <c r="P434">
        <v>4.5</v>
      </c>
      <c r="Q434" t="b">
        <v>0</v>
      </c>
      <c r="R434">
        <v>1</v>
      </c>
      <c r="S434" t="s">
        <v>43</v>
      </c>
      <c r="T434" t="s">
        <v>39</v>
      </c>
    </row>
    <row r="435" spans="1:20">
      <c r="A435" t="s">
        <v>971</v>
      </c>
      <c r="B435" s="11">
        <v>44598</v>
      </c>
      <c r="C435" t="s">
        <v>972</v>
      </c>
      <c r="D435" t="s">
        <v>11</v>
      </c>
      <c r="E435" t="s">
        <v>400</v>
      </c>
      <c r="F435" s="12">
        <v>34.6</v>
      </c>
      <c r="G435" s="13">
        <v>2</v>
      </c>
      <c r="H435">
        <v>0</v>
      </c>
      <c r="I435" s="12">
        <f t="shared" si="24"/>
        <v>0</v>
      </c>
      <c r="J435" s="12">
        <f t="shared" si="25"/>
        <v>69.2</v>
      </c>
      <c r="K435" s="12">
        <f t="shared" si="26"/>
        <v>69.2</v>
      </c>
      <c r="L435" s="12">
        <v>8.35</v>
      </c>
      <c r="M435" s="12">
        <f t="shared" si="27"/>
        <v>77.55</v>
      </c>
      <c r="N435" t="s">
        <v>18</v>
      </c>
      <c r="O435" s="13">
        <v>5</v>
      </c>
      <c r="P435">
        <v>2.5</v>
      </c>
      <c r="Q435" t="b">
        <v>0</v>
      </c>
      <c r="R435">
        <v>1</v>
      </c>
      <c r="S435" t="s">
        <v>48</v>
      </c>
      <c r="T435" t="s">
        <v>32</v>
      </c>
    </row>
    <row r="436" spans="1:20">
      <c r="A436" t="s">
        <v>973</v>
      </c>
      <c r="B436" s="11">
        <v>44599</v>
      </c>
      <c r="C436" t="s">
        <v>974</v>
      </c>
      <c r="D436" t="s">
        <v>25</v>
      </c>
      <c r="E436" t="s">
        <v>159</v>
      </c>
      <c r="F436" s="12">
        <v>350.98</v>
      </c>
      <c r="G436" s="13">
        <v>1</v>
      </c>
      <c r="H436">
        <v>0</v>
      </c>
      <c r="I436" s="12">
        <f t="shared" si="24"/>
        <v>0</v>
      </c>
      <c r="J436" s="12">
        <f t="shared" si="25"/>
        <v>350.98</v>
      </c>
      <c r="K436" s="12">
        <f t="shared" si="26"/>
        <v>350.98</v>
      </c>
      <c r="L436" s="12">
        <v>18.11</v>
      </c>
      <c r="M436" s="12">
        <f t="shared" si="27"/>
        <v>369.09</v>
      </c>
      <c r="N436" t="s">
        <v>18</v>
      </c>
      <c r="O436" s="13">
        <v>2</v>
      </c>
      <c r="P436">
        <v>4.5</v>
      </c>
      <c r="Q436" t="b">
        <v>0</v>
      </c>
      <c r="R436">
        <v>3</v>
      </c>
      <c r="S436" t="s">
        <v>45</v>
      </c>
      <c r="T436" t="s">
        <v>35</v>
      </c>
    </row>
    <row r="437" spans="1:20">
      <c r="A437" t="s">
        <v>975</v>
      </c>
      <c r="B437" s="11">
        <v>44599</v>
      </c>
      <c r="C437" t="s">
        <v>976</v>
      </c>
      <c r="D437" t="s">
        <v>17</v>
      </c>
      <c r="E437" t="s">
        <v>194</v>
      </c>
      <c r="F437" s="12">
        <v>109.42</v>
      </c>
      <c r="G437" s="13">
        <v>1</v>
      </c>
      <c r="H437">
        <v>0</v>
      </c>
      <c r="I437" s="12">
        <f t="shared" si="24"/>
        <v>0</v>
      </c>
      <c r="J437" s="12">
        <f t="shared" si="25"/>
        <v>109.42</v>
      </c>
      <c r="K437" s="12">
        <f t="shared" si="26"/>
        <v>109.42</v>
      </c>
      <c r="L437" s="12">
        <v>20.91</v>
      </c>
      <c r="M437" s="12">
        <f t="shared" si="27"/>
        <v>130.33</v>
      </c>
      <c r="N437" t="s">
        <v>12</v>
      </c>
      <c r="O437" s="13">
        <v>19</v>
      </c>
      <c r="P437">
        <v>4.5</v>
      </c>
      <c r="Q437" t="b">
        <v>0</v>
      </c>
      <c r="R437">
        <v>4</v>
      </c>
      <c r="S437" t="s">
        <v>44</v>
      </c>
      <c r="T437" t="s">
        <v>35</v>
      </c>
    </row>
    <row r="438" spans="1:20">
      <c r="A438" t="s">
        <v>977</v>
      </c>
      <c r="B438" s="11">
        <v>44599</v>
      </c>
      <c r="C438" t="s">
        <v>653</v>
      </c>
      <c r="D438" t="s">
        <v>17</v>
      </c>
      <c r="E438" t="s">
        <v>209</v>
      </c>
      <c r="F438" s="12">
        <v>20.7</v>
      </c>
      <c r="G438" s="13">
        <v>1</v>
      </c>
      <c r="H438">
        <v>0</v>
      </c>
      <c r="I438" s="12">
        <f t="shared" si="24"/>
        <v>0</v>
      </c>
      <c r="J438" s="12">
        <f t="shared" si="25"/>
        <v>20.7</v>
      </c>
      <c r="K438" s="12">
        <f t="shared" si="26"/>
        <v>20.7</v>
      </c>
      <c r="L438" s="12">
        <v>13.58</v>
      </c>
      <c r="M438" s="12">
        <f t="shared" si="27"/>
        <v>34.28</v>
      </c>
      <c r="N438" t="s">
        <v>18</v>
      </c>
      <c r="O438" s="13">
        <v>3</v>
      </c>
      <c r="P438">
        <v>3.5</v>
      </c>
      <c r="Q438" t="b">
        <v>0</v>
      </c>
      <c r="R438">
        <v>6</v>
      </c>
      <c r="S438" t="s">
        <v>44</v>
      </c>
      <c r="T438" t="s">
        <v>39</v>
      </c>
    </row>
    <row r="439" spans="1:20">
      <c r="A439" t="s">
        <v>978</v>
      </c>
      <c r="B439" s="11">
        <v>44599</v>
      </c>
      <c r="C439" t="s">
        <v>979</v>
      </c>
      <c r="D439" t="s">
        <v>5</v>
      </c>
      <c r="E439" t="s">
        <v>119</v>
      </c>
      <c r="F439" s="12">
        <v>69.45</v>
      </c>
      <c r="G439" s="13">
        <v>1</v>
      </c>
      <c r="H439">
        <v>0</v>
      </c>
      <c r="I439" s="12">
        <f t="shared" si="24"/>
        <v>0</v>
      </c>
      <c r="J439" s="12">
        <f t="shared" si="25"/>
        <v>69.45</v>
      </c>
      <c r="K439" s="12">
        <f t="shared" si="26"/>
        <v>69.45</v>
      </c>
      <c r="L439" s="12">
        <v>10.3</v>
      </c>
      <c r="M439" s="12">
        <f t="shared" si="27"/>
        <v>79.75</v>
      </c>
      <c r="N439" t="s">
        <v>18</v>
      </c>
      <c r="O439" s="13">
        <v>2</v>
      </c>
      <c r="P439">
        <v>5</v>
      </c>
      <c r="Q439" t="b">
        <v>0</v>
      </c>
      <c r="R439">
        <v>2</v>
      </c>
      <c r="S439" t="s">
        <v>44</v>
      </c>
      <c r="T439" t="s">
        <v>30</v>
      </c>
    </row>
    <row r="440" spans="1:20">
      <c r="A440" t="s">
        <v>980</v>
      </c>
      <c r="B440" s="11">
        <v>44599</v>
      </c>
      <c r="C440" t="s">
        <v>981</v>
      </c>
      <c r="D440" t="s">
        <v>17</v>
      </c>
      <c r="E440" t="s">
        <v>194</v>
      </c>
      <c r="F440" s="12">
        <v>141.32</v>
      </c>
      <c r="G440" s="13">
        <v>1</v>
      </c>
      <c r="H440">
        <v>0</v>
      </c>
      <c r="I440" s="12">
        <f t="shared" si="24"/>
        <v>0</v>
      </c>
      <c r="J440" s="12">
        <f t="shared" si="25"/>
        <v>141.32</v>
      </c>
      <c r="K440" s="12">
        <f t="shared" si="26"/>
        <v>141.32</v>
      </c>
      <c r="L440" s="12">
        <v>18.9</v>
      </c>
      <c r="M440" s="12">
        <f t="shared" si="27"/>
        <v>160.22</v>
      </c>
      <c r="N440" t="s">
        <v>9</v>
      </c>
      <c r="O440" s="13">
        <v>12</v>
      </c>
      <c r="P440">
        <v>5</v>
      </c>
      <c r="Q440" t="b">
        <v>0</v>
      </c>
      <c r="R440">
        <v>3</v>
      </c>
      <c r="S440" t="s">
        <v>45</v>
      </c>
      <c r="T440" t="s">
        <v>37</v>
      </c>
    </row>
    <row r="441" spans="1:20">
      <c r="A441" t="s">
        <v>982</v>
      </c>
      <c r="B441" s="11">
        <v>44599</v>
      </c>
      <c r="C441" t="s">
        <v>983</v>
      </c>
      <c r="D441" t="s">
        <v>17</v>
      </c>
      <c r="E441" t="s">
        <v>78</v>
      </c>
      <c r="F441" s="12">
        <v>128.21</v>
      </c>
      <c r="G441" s="13">
        <v>1</v>
      </c>
      <c r="H441">
        <v>0</v>
      </c>
      <c r="I441" s="12">
        <f t="shared" si="24"/>
        <v>0</v>
      </c>
      <c r="J441" s="12">
        <f t="shared" si="25"/>
        <v>128.21</v>
      </c>
      <c r="K441" s="12">
        <f t="shared" si="26"/>
        <v>128.21</v>
      </c>
      <c r="L441" s="12">
        <v>14.61</v>
      </c>
      <c r="M441" s="12">
        <f t="shared" si="27"/>
        <v>142.82</v>
      </c>
      <c r="N441" t="s">
        <v>18</v>
      </c>
      <c r="O441" s="13">
        <v>4</v>
      </c>
      <c r="P441">
        <v>5</v>
      </c>
      <c r="Q441" t="b">
        <v>0</v>
      </c>
      <c r="R441">
        <v>8</v>
      </c>
      <c r="S441" t="s">
        <v>46</v>
      </c>
      <c r="T441" t="s">
        <v>35</v>
      </c>
    </row>
    <row r="442" spans="1:20">
      <c r="A442" t="s">
        <v>984</v>
      </c>
      <c r="B442" s="11">
        <v>44599</v>
      </c>
      <c r="C442" t="s">
        <v>985</v>
      </c>
      <c r="D442" t="s">
        <v>8</v>
      </c>
      <c r="E442" t="s">
        <v>179</v>
      </c>
      <c r="F442" s="12">
        <v>12.64</v>
      </c>
      <c r="G442" s="13">
        <v>1</v>
      </c>
      <c r="H442">
        <v>0</v>
      </c>
      <c r="I442" s="12">
        <f t="shared" si="24"/>
        <v>0</v>
      </c>
      <c r="J442" s="12">
        <f t="shared" si="25"/>
        <v>12.64</v>
      </c>
      <c r="K442" s="12">
        <f t="shared" si="26"/>
        <v>12.64</v>
      </c>
      <c r="L442" s="12">
        <v>13.64</v>
      </c>
      <c r="M442" s="12">
        <f t="shared" si="27"/>
        <v>26.28</v>
      </c>
      <c r="N442" t="s">
        <v>9</v>
      </c>
      <c r="O442" s="13">
        <v>11</v>
      </c>
      <c r="P442">
        <v>5</v>
      </c>
      <c r="Q442" t="b">
        <v>0</v>
      </c>
      <c r="R442">
        <v>10</v>
      </c>
      <c r="S442" t="s">
        <v>48</v>
      </c>
      <c r="T442" t="s">
        <v>39</v>
      </c>
    </row>
    <row r="443" spans="1:20">
      <c r="A443" t="s">
        <v>986</v>
      </c>
      <c r="B443" s="11">
        <v>44599</v>
      </c>
      <c r="C443" t="s">
        <v>987</v>
      </c>
      <c r="D443" t="s">
        <v>8</v>
      </c>
      <c r="E443" t="s">
        <v>241</v>
      </c>
      <c r="F443" s="12">
        <v>16.54</v>
      </c>
      <c r="G443" s="13">
        <v>1</v>
      </c>
      <c r="H443">
        <v>0</v>
      </c>
      <c r="I443" s="12">
        <f t="shared" si="24"/>
        <v>0</v>
      </c>
      <c r="J443" s="12">
        <f t="shared" si="25"/>
        <v>16.54</v>
      </c>
      <c r="K443" s="12">
        <f t="shared" si="26"/>
        <v>16.54</v>
      </c>
      <c r="L443" s="12">
        <v>20.03</v>
      </c>
      <c r="M443" s="12">
        <f t="shared" si="27"/>
        <v>36.57</v>
      </c>
      <c r="N443" t="s">
        <v>12</v>
      </c>
      <c r="O443" s="13">
        <v>20</v>
      </c>
      <c r="P443">
        <v>4.5</v>
      </c>
      <c r="Q443" t="b">
        <v>0</v>
      </c>
      <c r="R443">
        <v>4</v>
      </c>
      <c r="S443" t="s">
        <v>48</v>
      </c>
      <c r="T443" t="s">
        <v>35</v>
      </c>
    </row>
    <row r="444" spans="1:20">
      <c r="A444" t="s">
        <v>988</v>
      </c>
      <c r="B444" s="11">
        <v>44599</v>
      </c>
      <c r="C444" t="s">
        <v>989</v>
      </c>
      <c r="D444" t="s">
        <v>20</v>
      </c>
      <c r="E444" t="s">
        <v>97</v>
      </c>
      <c r="F444" s="12">
        <v>23.43</v>
      </c>
      <c r="G444" s="13">
        <v>2</v>
      </c>
      <c r="H444">
        <v>0</v>
      </c>
      <c r="I444" s="12">
        <f t="shared" si="24"/>
        <v>0</v>
      </c>
      <c r="J444" s="12">
        <f t="shared" si="25"/>
        <v>46.86</v>
      </c>
      <c r="K444" s="12">
        <f t="shared" si="26"/>
        <v>46.86</v>
      </c>
      <c r="L444" s="12">
        <v>7.22</v>
      </c>
      <c r="M444" s="12">
        <f t="shared" si="27"/>
        <v>54.08</v>
      </c>
      <c r="N444" t="s">
        <v>18</v>
      </c>
      <c r="O444" s="13">
        <v>5</v>
      </c>
      <c r="P444">
        <v>4.5</v>
      </c>
      <c r="Q444" t="b">
        <v>0</v>
      </c>
      <c r="R444">
        <v>1</v>
      </c>
      <c r="S444" t="s">
        <v>48</v>
      </c>
      <c r="T444" t="s">
        <v>30</v>
      </c>
    </row>
    <row r="445" spans="1:20">
      <c r="A445" t="s">
        <v>990</v>
      </c>
      <c r="B445" s="11">
        <v>44600</v>
      </c>
      <c r="C445" t="s">
        <v>991</v>
      </c>
      <c r="D445" t="s">
        <v>11</v>
      </c>
      <c r="E445" t="s">
        <v>204</v>
      </c>
      <c r="F445" s="12">
        <v>83.97</v>
      </c>
      <c r="G445" s="13">
        <v>1</v>
      </c>
      <c r="H445">
        <v>16.5</v>
      </c>
      <c r="I445" s="12">
        <f t="shared" si="24"/>
        <v>13.85505</v>
      </c>
      <c r="J445" s="12">
        <f t="shared" si="25"/>
        <v>83.97</v>
      </c>
      <c r="K445" s="12">
        <f t="shared" si="26"/>
        <v>70.11495</v>
      </c>
      <c r="L445" s="12">
        <v>17.51</v>
      </c>
      <c r="M445" s="12">
        <f t="shared" si="27"/>
        <v>87.62495</v>
      </c>
      <c r="N445" t="s">
        <v>9</v>
      </c>
      <c r="O445" s="13">
        <v>9</v>
      </c>
      <c r="P445">
        <v>4.5</v>
      </c>
      <c r="Q445" t="b">
        <v>0</v>
      </c>
      <c r="R445">
        <v>8</v>
      </c>
      <c r="S445" t="s">
        <v>44</v>
      </c>
      <c r="T445" t="s">
        <v>39</v>
      </c>
    </row>
    <row r="446" spans="1:20">
      <c r="A446" t="s">
        <v>992</v>
      </c>
      <c r="B446" s="11">
        <v>44600</v>
      </c>
      <c r="C446" t="s">
        <v>993</v>
      </c>
      <c r="D446" t="s">
        <v>17</v>
      </c>
      <c r="E446" t="s">
        <v>139</v>
      </c>
      <c r="F446" s="12">
        <v>54.03</v>
      </c>
      <c r="G446" s="13">
        <v>1</v>
      </c>
      <c r="H446">
        <v>0</v>
      </c>
      <c r="I446" s="12">
        <f t="shared" si="24"/>
        <v>0</v>
      </c>
      <c r="J446" s="12">
        <f t="shared" si="25"/>
        <v>54.03</v>
      </c>
      <c r="K446" s="12">
        <f t="shared" si="26"/>
        <v>54.03</v>
      </c>
      <c r="L446" s="12">
        <v>20.08</v>
      </c>
      <c r="M446" s="12">
        <f t="shared" si="27"/>
        <v>74.11</v>
      </c>
      <c r="N446" t="s">
        <v>6</v>
      </c>
      <c r="O446" s="13">
        <v>14</v>
      </c>
      <c r="P446">
        <v>5</v>
      </c>
      <c r="Q446" t="b">
        <v>0</v>
      </c>
      <c r="R446">
        <v>4</v>
      </c>
      <c r="S446" t="s">
        <v>44</v>
      </c>
      <c r="T446" t="s">
        <v>37</v>
      </c>
    </row>
    <row r="447" spans="1:20">
      <c r="A447" t="s">
        <v>994</v>
      </c>
      <c r="B447" s="11">
        <v>44600</v>
      </c>
      <c r="C447" t="s">
        <v>995</v>
      </c>
      <c r="D447" t="s">
        <v>17</v>
      </c>
      <c r="E447" t="s">
        <v>139</v>
      </c>
      <c r="F447" s="12">
        <v>99.95</v>
      </c>
      <c r="G447" s="13">
        <v>3</v>
      </c>
      <c r="H447">
        <v>0</v>
      </c>
      <c r="I447" s="12">
        <f t="shared" si="24"/>
        <v>0</v>
      </c>
      <c r="J447" s="12">
        <f t="shared" si="25"/>
        <v>299.85</v>
      </c>
      <c r="K447" s="12">
        <f t="shared" si="26"/>
        <v>299.85</v>
      </c>
      <c r="L447" s="12">
        <v>22.21</v>
      </c>
      <c r="M447" s="12">
        <f t="shared" si="27"/>
        <v>322.06</v>
      </c>
      <c r="N447" t="s">
        <v>6</v>
      </c>
      <c r="O447" s="13">
        <v>19</v>
      </c>
      <c r="P447">
        <v>5</v>
      </c>
      <c r="Q447" t="b">
        <v>0</v>
      </c>
      <c r="R447">
        <v>3</v>
      </c>
      <c r="S447" t="s">
        <v>45</v>
      </c>
      <c r="T447" t="s">
        <v>39</v>
      </c>
    </row>
    <row r="448" spans="1:20">
      <c r="A448" t="s">
        <v>996</v>
      </c>
      <c r="B448" s="11">
        <v>44600</v>
      </c>
      <c r="C448" t="s">
        <v>997</v>
      </c>
      <c r="D448" t="s">
        <v>11</v>
      </c>
      <c r="E448" t="s">
        <v>204</v>
      </c>
      <c r="F448" s="12">
        <v>69.48</v>
      </c>
      <c r="G448" s="13">
        <v>2</v>
      </c>
      <c r="H448">
        <v>0</v>
      </c>
      <c r="I448" s="12">
        <f t="shared" si="24"/>
        <v>0</v>
      </c>
      <c r="J448" s="12">
        <f t="shared" si="25"/>
        <v>138.96</v>
      </c>
      <c r="K448" s="12">
        <f t="shared" si="26"/>
        <v>138.96</v>
      </c>
      <c r="L448" s="12">
        <v>20.37</v>
      </c>
      <c r="M448" s="12">
        <f t="shared" si="27"/>
        <v>159.33</v>
      </c>
      <c r="N448" t="s">
        <v>9</v>
      </c>
      <c r="O448" s="13">
        <v>12</v>
      </c>
      <c r="P448">
        <v>4.5</v>
      </c>
      <c r="Q448" t="b">
        <v>0</v>
      </c>
      <c r="R448">
        <v>1</v>
      </c>
      <c r="S448" t="s">
        <v>48</v>
      </c>
      <c r="T448" t="s">
        <v>35</v>
      </c>
    </row>
    <row r="449" spans="1:20">
      <c r="A449" t="s">
        <v>998</v>
      </c>
      <c r="B449" s="11">
        <v>44600</v>
      </c>
      <c r="C449" t="s">
        <v>999</v>
      </c>
      <c r="D449" t="s">
        <v>23</v>
      </c>
      <c r="E449" t="s">
        <v>540</v>
      </c>
      <c r="F449" s="12">
        <v>28.38</v>
      </c>
      <c r="G449" s="13">
        <v>1</v>
      </c>
      <c r="H449">
        <v>0</v>
      </c>
      <c r="I449" s="12">
        <f t="shared" si="24"/>
        <v>0</v>
      </c>
      <c r="J449" s="12">
        <f t="shared" si="25"/>
        <v>28.38</v>
      </c>
      <c r="K449" s="12">
        <f t="shared" si="26"/>
        <v>28.38</v>
      </c>
      <c r="L449" s="12">
        <v>13.54</v>
      </c>
      <c r="M449" s="12">
        <f t="shared" si="27"/>
        <v>41.92</v>
      </c>
      <c r="N449" t="s">
        <v>18</v>
      </c>
      <c r="O449" s="13">
        <v>3</v>
      </c>
      <c r="P449">
        <v>2.5</v>
      </c>
      <c r="Q449" t="b">
        <v>0</v>
      </c>
      <c r="R449">
        <v>1</v>
      </c>
      <c r="S449" t="s">
        <v>45</v>
      </c>
      <c r="T449" t="s">
        <v>39</v>
      </c>
    </row>
    <row r="450" spans="1:20">
      <c r="A450" t="s">
        <v>1000</v>
      </c>
      <c r="B450" s="11">
        <v>44600</v>
      </c>
      <c r="C450" t="s">
        <v>1001</v>
      </c>
      <c r="D450" t="s">
        <v>20</v>
      </c>
      <c r="E450" t="s">
        <v>226</v>
      </c>
      <c r="F450" s="12">
        <v>35.78</v>
      </c>
      <c r="G450" s="13">
        <v>1</v>
      </c>
      <c r="H450">
        <v>0</v>
      </c>
      <c r="I450" s="12">
        <f t="shared" si="24"/>
        <v>0</v>
      </c>
      <c r="J450" s="12">
        <f t="shared" si="25"/>
        <v>35.78</v>
      </c>
      <c r="K450" s="12">
        <f t="shared" si="26"/>
        <v>35.78</v>
      </c>
      <c r="L450" s="12">
        <v>26.28</v>
      </c>
      <c r="M450" s="12">
        <f t="shared" si="27"/>
        <v>62.06</v>
      </c>
      <c r="N450" t="s">
        <v>6</v>
      </c>
      <c r="O450" s="13">
        <v>20</v>
      </c>
      <c r="P450">
        <v>4</v>
      </c>
      <c r="Q450" t="b">
        <v>1</v>
      </c>
      <c r="R450">
        <v>6</v>
      </c>
      <c r="S450" t="s">
        <v>44</v>
      </c>
      <c r="T450" t="s">
        <v>35</v>
      </c>
    </row>
    <row r="451" spans="1:20">
      <c r="A451" t="s">
        <v>1002</v>
      </c>
      <c r="B451" s="11">
        <v>44600</v>
      </c>
      <c r="C451" t="s">
        <v>1003</v>
      </c>
      <c r="D451" t="s">
        <v>8</v>
      </c>
      <c r="E451" t="s">
        <v>179</v>
      </c>
      <c r="F451" s="12">
        <v>31.5</v>
      </c>
      <c r="G451" s="13">
        <v>3</v>
      </c>
      <c r="H451">
        <v>0</v>
      </c>
      <c r="I451" s="12">
        <f t="shared" ref="I451:I514" si="28">H451*F451/100</f>
        <v>0</v>
      </c>
      <c r="J451" s="12">
        <f t="shared" ref="J451:J514" si="29">G451*F451</f>
        <v>94.5</v>
      </c>
      <c r="K451" s="12">
        <f t="shared" ref="K451:K514" si="30">J451-I451</f>
        <v>94.5</v>
      </c>
      <c r="L451" s="12">
        <v>11.37</v>
      </c>
      <c r="M451" s="12">
        <f t="shared" ref="M451:M514" si="31">K451+L451</f>
        <v>105.87</v>
      </c>
      <c r="N451" t="s">
        <v>18</v>
      </c>
      <c r="O451" s="13">
        <v>2</v>
      </c>
      <c r="P451">
        <v>3</v>
      </c>
      <c r="Q451" t="b">
        <v>0</v>
      </c>
      <c r="R451">
        <v>2</v>
      </c>
      <c r="S451" t="s">
        <v>45</v>
      </c>
      <c r="T451" t="s">
        <v>39</v>
      </c>
    </row>
    <row r="452" spans="1:20">
      <c r="A452" t="s">
        <v>1004</v>
      </c>
      <c r="B452" s="11">
        <v>44600</v>
      </c>
      <c r="C452" t="s">
        <v>1005</v>
      </c>
      <c r="D452" t="s">
        <v>25</v>
      </c>
      <c r="E452" t="s">
        <v>72</v>
      </c>
      <c r="F452" s="12">
        <v>143.95</v>
      </c>
      <c r="G452" s="13">
        <v>5</v>
      </c>
      <c r="H452">
        <v>10.1</v>
      </c>
      <c r="I452" s="12">
        <f t="shared" si="28"/>
        <v>14.53895</v>
      </c>
      <c r="J452" s="12">
        <f t="shared" si="29"/>
        <v>719.75</v>
      </c>
      <c r="K452" s="12">
        <f t="shared" si="30"/>
        <v>705.21105</v>
      </c>
      <c r="L452" s="12">
        <v>18.19</v>
      </c>
      <c r="M452" s="12">
        <f t="shared" si="31"/>
        <v>723.40105</v>
      </c>
      <c r="N452" t="s">
        <v>9</v>
      </c>
      <c r="O452" s="13">
        <v>12</v>
      </c>
      <c r="P452">
        <v>5</v>
      </c>
      <c r="Q452" t="b">
        <v>0</v>
      </c>
      <c r="R452">
        <v>2</v>
      </c>
      <c r="S452" t="s">
        <v>42</v>
      </c>
      <c r="T452" t="s">
        <v>30</v>
      </c>
    </row>
    <row r="453" spans="1:20">
      <c r="A453" t="s">
        <v>1006</v>
      </c>
      <c r="B453" s="11">
        <v>44600</v>
      </c>
      <c r="C453" t="s">
        <v>1007</v>
      </c>
      <c r="D453" t="s">
        <v>23</v>
      </c>
      <c r="E453" t="s">
        <v>540</v>
      </c>
      <c r="F453" s="12">
        <v>134.31</v>
      </c>
      <c r="G453" s="13">
        <v>1</v>
      </c>
      <c r="H453">
        <v>0</v>
      </c>
      <c r="I453" s="12">
        <f t="shared" si="28"/>
        <v>0</v>
      </c>
      <c r="J453" s="12">
        <f t="shared" si="29"/>
        <v>134.31</v>
      </c>
      <c r="K453" s="12">
        <f t="shared" si="30"/>
        <v>134.31</v>
      </c>
      <c r="L453" s="12">
        <v>23.68</v>
      </c>
      <c r="M453" s="12">
        <f t="shared" si="31"/>
        <v>157.99</v>
      </c>
      <c r="N453" t="s">
        <v>6</v>
      </c>
      <c r="O453" s="13">
        <v>8</v>
      </c>
      <c r="P453">
        <v>5</v>
      </c>
      <c r="Q453" t="b">
        <v>0</v>
      </c>
      <c r="R453">
        <v>2</v>
      </c>
      <c r="S453" t="s">
        <v>48</v>
      </c>
      <c r="T453" t="s">
        <v>35</v>
      </c>
    </row>
    <row r="454" spans="1:20">
      <c r="A454" t="s">
        <v>1008</v>
      </c>
      <c r="B454" s="11">
        <v>44600</v>
      </c>
      <c r="C454" t="s">
        <v>1009</v>
      </c>
      <c r="D454" t="s">
        <v>23</v>
      </c>
      <c r="E454" t="s">
        <v>540</v>
      </c>
      <c r="F454" s="12">
        <v>45.9</v>
      </c>
      <c r="G454" s="13">
        <v>1</v>
      </c>
      <c r="H454">
        <v>0</v>
      </c>
      <c r="I454" s="12">
        <f t="shared" si="28"/>
        <v>0</v>
      </c>
      <c r="J454" s="12">
        <f t="shared" si="29"/>
        <v>45.9</v>
      </c>
      <c r="K454" s="12">
        <f t="shared" si="30"/>
        <v>45.9</v>
      </c>
      <c r="L454" s="12">
        <v>9.08</v>
      </c>
      <c r="M454" s="12">
        <f t="shared" si="31"/>
        <v>54.98</v>
      </c>
      <c r="N454" t="s">
        <v>18</v>
      </c>
      <c r="O454" s="13">
        <v>2</v>
      </c>
      <c r="P454">
        <v>4</v>
      </c>
      <c r="Q454" t="b">
        <v>0</v>
      </c>
      <c r="R454">
        <v>2</v>
      </c>
      <c r="S454" t="s">
        <v>43</v>
      </c>
      <c r="T454" t="s">
        <v>35</v>
      </c>
    </row>
    <row r="455" spans="1:20">
      <c r="A455" t="s">
        <v>1010</v>
      </c>
      <c r="B455" s="11">
        <v>44601</v>
      </c>
      <c r="C455" t="s">
        <v>1011</v>
      </c>
      <c r="D455" t="s">
        <v>20</v>
      </c>
      <c r="E455" t="s">
        <v>97</v>
      </c>
      <c r="F455" s="12">
        <v>23.66</v>
      </c>
      <c r="G455" s="13">
        <v>4</v>
      </c>
      <c r="H455">
        <v>0</v>
      </c>
      <c r="I455" s="12">
        <f t="shared" si="28"/>
        <v>0</v>
      </c>
      <c r="J455" s="12">
        <f t="shared" si="29"/>
        <v>94.64</v>
      </c>
      <c r="K455" s="12">
        <f t="shared" si="30"/>
        <v>94.64</v>
      </c>
      <c r="L455" s="12">
        <v>17.68</v>
      </c>
      <c r="M455" s="12">
        <f t="shared" si="31"/>
        <v>112.32</v>
      </c>
      <c r="N455" t="s">
        <v>12</v>
      </c>
      <c r="O455" s="13">
        <v>24</v>
      </c>
      <c r="P455">
        <v>5</v>
      </c>
      <c r="Q455" t="b">
        <v>1</v>
      </c>
      <c r="R455">
        <v>7</v>
      </c>
      <c r="S455" t="s">
        <v>44</v>
      </c>
      <c r="T455" t="s">
        <v>30</v>
      </c>
    </row>
    <row r="456" spans="1:20">
      <c r="A456" t="s">
        <v>1012</v>
      </c>
      <c r="B456" s="11">
        <v>44601</v>
      </c>
      <c r="C456" t="s">
        <v>1013</v>
      </c>
      <c r="D456" t="s">
        <v>17</v>
      </c>
      <c r="E456" t="s">
        <v>129</v>
      </c>
      <c r="F456" s="12">
        <v>16.62</v>
      </c>
      <c r="G456" s="13">
        <v>5</v>
      </c>
      <c r="H456">
        <v>8.8</v>
      </c>
      <c r="I456" s="12">
        <f t="shared" si="28"/>
        <v>1.46256</v>
      </c>
      <c r="J456" s="12">
        <f t="shared" si="29"/>
        <v>83.1</v>
      </c>
      <c r="K456" s="12">
        <f t="shared" si="30"/>
        <v>81.63744</v>
      </c>
      <c r="L456" s="12">
        <v>13.22</v>
      </c>
      <c r="M456" s="12">
        <f t="shared" si="31"/>
        <v>94.85744</v>
      </c>
      <c r="N456" t="s">
        <v>9</v>
      </c>
      <c r="O456" s="13">
        <v>9</v>
      </c>
      <c r="P456">
        <v>5</v>
      </c>
      <c r="Q456" t="b">
        <v>0</v>
      </c>
      <c r="R456">
        <v>5</v>
      </c>
      <c r="S456" t="s">
        <v>48</v>
      </c>
      <c r="T456" t="s">
        <v>35</v>
      </c>
    </row>
    <row r="457" spans="1:20">
      <c r="A457" t="s">
        <v>1014</v>
      </c>
      <c r="B457" s="11">
        <v>44601</v>
      </c>
      <c r="C457" t="s">
        <v>1015</v>
      </c>
      <c r="D457" t="s">
        <v>11</v>
      </c>
      <c r="E457" t="s">
        <v>215</v>
      </c>
      <c r="F457" s="12">
        <v>80.02</v>
      </c>
      <c r="G457" s="13">
        <v>2</v>
      </c>
      <c r="H457">
        <v>0</v>
      </c>
      <c r="I457" s="12">
        <f t="shared" si="28"/>
        <v>0</v>
      </c>
      <c r="J457" s="12">
        <f t="shared" si="29"/>
        <v>160.04</v>
      </c>
      <c r="K457" s="12">
        <f t="shared" si="30"/>
        <v>160.04</v>
      </c>
      <c r="L457" s="12">
        <v>13.94</v>
      </c>
      <c r="M457" s="12">
        <f t="shared" si="31"/>
        <v>173.98</v>
      </c>
      <c r="N457" t="s">
        <v>18</v>
      </c>
      <c r="O457" s="13">
        <v>2</v>
      </c>
      <c r="P457">
        <v>4.5</v>
      </c>
      <c r="Q457" t="b">
        <v>1</v>
      </c>
      <c r="R457">
        <v>1</v>
      </c>
      <c r="S457" t="s">
        <v>43</v>
      </c>
      <c r="T457" t="s">
        <v>35</v>
      </c>
    </row>
    <row r="458" spans="1:20">
      <c r="A458" t="s">
        <v>1016</v>
      </c>
      <c r="B458" s="11">
        <v>44601</v>
      </c>
      <c r="C458" t="s">
        <v>282</v>
      </c>
      <c r="D458" t="s">
        <v>11</v>
      </c>
      <c r="E458" t="s">
        <v>91</v>
      </c>
      <c r="F458" s="12">
        <v>53.86</v>
      </c>
      <c r="G458" s="13">
        <v>1</v>
      </c>
      <c r="H458">
        <v>0</v>
      </c>
      <c r="I458" s="12">
        <f t="shared" si="28"/>
        <v>0</v>
      </c>
      <c r="J458" s="12">
        <f t="shared" si="29"/>
        <v>53.86</v>
      </c>
      <c r="K458" s="12">
        <f t="shared" si="30"/>
        <v>53.86</v>
      </c>
      <c r="L458" s="12">
        <v>30.69</v>
      </c>
      <c r="M458" s="12">
        <f t="shared" si="31"/>
        <v>84.55</v>
      </c>
      <c r="N458" t="s">
        <v>15</v>
      </c>
      <c r="O458" s="13">
        <v>9</v>
      </c>
      <c r="P458">
        <v>5</v>
      </c>
      <c r="Q458" t="b">
        <v>0</v>
      </c>
      <c r="R458">
        <v>1</v>
      </c>
      <c r="S458" t="s">
        <v>44</v>
      </c>
      <c r="T458" t="s">
        <v>39</v>
      </c>
    </row>
    <row r="459" spans="1:20">
      <c r="A459" t="s">
        <v>1017</v>
      </c>
      <c r="B459" s="11">
        <v>44601</v>
      </c>
      <c r="C459" t="s">
        <v>1018</v>
      </c>
      <c r="D459" t="s">
        <v>17</v>
      </c>
      <c r="E459" t="s">
        <v>139</v>
      </c>
      <c r="F459" s="12">
        <v>99.83</v>
      </c>
      <c r="G459" s="13">
        <v>4</v>
      </c>
      <c r="H459">
        <v>0</v>
      </c>
      <c r="I459" s="12">
        <f t="shared" si="28"/>
        <v>0</v>
      </c>
      <c r="J459" s="12">
        <f t="shared" si="29"/>
        <v>399.32</v>
      </c>
      <c r="K459" s="12">
        <f t="shared" si="30"/>
        <v>399.32</v>
      </c>
      <c r="L459" s="12">
        <v>23.17</v>
      </c>
      <c r="M459" s="12">
        <f t="shared" si="31"/>
        <v>422.49</v>
      </c>
      <c r="N459" t="s">
        <v>6</v>
      </c>
      <c r="O459" s="13">
        <v>10</v>
      </c>
      <c r="P459">
        <v>4.5</v>
      </c>
      <c r="Q459" t="b">
        <v>0</v>
      </c>
      <c r="R459">
        <v>2</v>
      </c>
      <c r="S459" t="s">
        <v>44</v>
      </c>
      <c r="T459" t="s">
        <v>35</v>
      </c>
    </row>
    <row r="460" spans="1:20">
      <c r="A460" t="s">
        <v>1019</v>
      </c>
      <c r="B460" s="11">
        <v>44601</v>
      </c>
      <c r="C460" t="s">
        <v>1020</v>
      </c>
      <c r="D460" t="s">
        <v>23</v>
      </c>
      <c r="E460" t="s">
        <v>110</v>
      </c>
      <c r="F460" s="12">
        <v>87.77</v>
      </c>
      <c r="G460" s="13">
        <v>3</v>
      </c>
      <c r="H460">
        <v>0</v>
      </c>
      <c r="I460" s="12">
        <f t="shared" si="28"/>
        <v>0</v>
      </c>
      <c r="J460" s="12">
        <f t="shared" si="29"/>
        <v>263.31</v>
      </c>
      <c r="K460" s="12">
        <f t="shared" si="30"/>
        <v>263.31</v>
      </c>
      <c r="L460" s="12">
        <v>9.72</v>
      </c>
      <c r="M460" s="12">
        <f t="shared" si="31"/>
        <v>273.03</v>
      </c>
      <c r="N460" t="s">
        <v>18</v>
      </c>
      <c r="O460" s="13">
        <v>7</v>
      </c>
      <c r="P460">
        <v>4.5</v>
      </c>
      <c r="Q460" t="b">
        <v>0</v>
      </c>
      <c r="R460">
        <v>5</v>
      </c>
      <c r="S460" t="s">
        <v>43</v>
      </c>
      <c r="T460" t="s">
        <v>35</v>
      </c>
    </row>
    <row r="461" spans="1:20">
      <c r="A461" t="s">
        <v>1021</v>
      </c>
      <c r="B461" s="11">
        <v>44601</v>
      </c>
      <c r="C461" t="s">
        <v>1022</v>
      </c>
      <c r="D461" t="s">
        <v>14</v>
      </c>
      <c r="E461" t="s">
        <v>162</v>
      </c>
      <c r="F461" s="12">
        <v>88.11</v>
      </c>
      <c r="G461" s="13">
        <v>1</v>
      </c>
      <c r="H461">
        <v>0</v>
      </c>
      <c r="I461" s="12">
        <f t="shared" si="28"/>
        <v>0</v>
      </c>
      <c r="J461" s="12">
        <f t="shared" si="29"/>
        <v>88.11</v>
      </c>
      <c r="K461" s="12">
        <f t="shared" si="30"/>
        <v>88.11</v>
      </c>
      <c r="L461" s="12">
        <v>20.54</v>
      </c>
      <c r="M461" s="12">
        <f t="shared" si="31"/>
        <v>108.65</v>
      </c>
      <c r="N461" t="s">
        <v>6</v>
      </c>
      <c r="O461" s="13">
        <v>8</v>
      </c>
      <c r="P461">
        <v>4.5</v>
      </c>
      <c r="Q461" t="b">
        <v>0</v>
      </c>
      <c r="R461">
        <v>7</v>
      </c>
      <c r="S461" t="s">
        <v>48</v>
      </c>
      <c r="T461" t="s">
        <v>35</v>
      </c>
    </row>
    <row r="462" spans="1:20">
      <c r="A462" t="s">
        <v>1023</v>
      </c>
      <c r="B462" s="11">
        <v>44601</v>
      </c>
      <c r="C462" t="s">
        <v>1024</v>
      </c>
      <c r="D462" t="s">
        <v>5</v>
      </c>
      <c r="E462" t="s">
        <v>156</v>
      </c>
      <c r="F462" s="12">
        <v>55.53</v>
      </c>
      <c r="G462" s="13">
        <v>1</v>
      </c>
      <c r="H462">
        <v>0</v>
      </c>
      <c r="I462" s="12">
        <f t="shared" si="28"/>
        <v>0</v>
      </c>
      <c r="J462" s="12">
        <f t="shared" si="29"/>
        <v>55.53</v>
      </c>
      <c r="K462" s="12">
        <f t="shared" si="30"/>
        <v>55.53</v>
      </c>
      <c r="L462" s="12">
        <v>9.97</v>
      </c>
      <c r="M462" s="12">
        <f t="shared" si="31"/>
        <v>65.5</v>
      </c>
      <c r="N462" t="s">
        <v>18</v>
      </c>
      <c r="O462" s="13">
        <v>6</v>
      </c>
      <c r="P462">
        <v>2</v>
      </c>
      <c r="Q462" t="b">
        <v>1</v>
      </c>
      <c r="R462">
        <v>3</v>
      </c>
      <c r="S462" t="s">
        <v>44</v>
      </c>
      <c r="T462" t="s">
        <v>39</v>
      </c>
    </row>
    <row r="463" spans="1:20">
      <c r="A463" t="s">
        <v>1025</v>
      </c>
      <c r="B463" s="11">
        <v>44601</v>
      </c>
      <c r="C463" t="s">
        <v>1026</v>
      </c>
      <c r="D463" t="s">
        <v>11</v>
      </c>
      <c r="E463" t="s">
        <v>151</v>
      </c>
      <c r="F463" s="12">
        <v>72.87</v>
      </c>
      <c r="G463" s="13">
        <v>1</v>
      </c>
      <c r="H463">
        <v>0</v>
      </c>
      <c r="I463" s="12">
        <f t="shared" si="28"/>
        <v>0</v>
      </c>
      <c r="J463" s="12">
        <f t="shared" si="29"/>
        <v>72.87</v>
      </c>
      <c r="K463" s="12">
        <f t="shared" si="30"/>
        <v>72.87</v>
      </c>
      <c r="L463" s="12">
        <v>19.62</v>
      </c>
      <c r="M463" s="12">
        <f t="shared" si="31"/>
        <v>92.49</v>
      </c>
      <c r="N463" t="s">
        <v>12</v>
      </c>
      <c r="O463" s="13">
        <v>24</v>
      </c>
      <c r="P463">
        <v>5</v>
      </c>
      <c r="Q463" t="b">
        <v>0</v>
      </c>
      <c r="R463">
        <v>7</v>
      </c>
      <c r="S463" t="s">
        <v>48</v>
      </c>
      <c r="T463" t="s">
        <v>37</v>
      </c>
    </row>
    <row r="464" spans="1:20">
      <c r="A464" t="s">
        <v>1027</v>
      </c>
      <c r="B464" s="11">
        <v>44601</v>
      </c>
      <c r="C464" t="s">
        <v>1028</v>
      </c>
      <c r="D464" t="s">
        <v>20</v>
      </c>
      <c r="E464" t="s">
        <v>136</v>
      </c>
      <c r="F464" s="12">
        <v>7.03</v>
      </c>
      <c r="G464" s="13">
        <v>1</v>
      </c>
      <c r="H464">
        <v>0</v>
      </c>
      <c r="I464" s="12">
        <f t="shared" si="28"/>
        <v>0</v>
      </c>
      <c r="J464" s="12">
        <f t="shared" si="29"/>
        <v>7.03</v>
      </c>
      <c r="K464" s="12">
        <f t="shared" si="30"/>
        <v>7.03</v>
      </c>
      <c r="L464" s="12">
        <v>6.43</v>
      </c>
      <c r="M464" s="12">
        <f t="shared" si="31"/>
        <v>13.46</v>
      </c>
      <c r="N464" t="s">
        <v>18</v>
      </c>
      <c r="O464" s="13">
        <v>5</v>
      </c>
      <c r="P464">
        <v>4.5</v>
      </c>
      <c r="Q464" t="b">
        <v>0</v>
      </c>
      <c r="R464">
        <v>5</v>
      </c>
      <c r="S464" t="s">
        <v>44</v>
      </c>
      <c r="T464" t="s">
        <v>30</v>
      </c>
    </row>
    <row r="465" spans="1:20">
      <c r="A465" t="s">
        <v>1029</v>
      </c>
      <c r="B465" s="11">
        <v>44601</v>
      </c>
      <c r="C465" t="s">
        <v>1030</v>
      </c>
      <c r="D465" t="s">
        <v>14</v>
      </c>
      <c r="E465" t="s">
        <v>113</v>
      </c>
      <c r="F465" s="12">
        <v>97.58</v>
      </c>
      <c r="G465" s="13">
        <v>4</v>
      </c>
      <c r="H465">
        <v>0</v>
      </c>
      <c r="I465" s="12">
        <f t="shared" si="28"/>
        <v>0</v>
      </c>
      <c r="J465" s="12">
        <f t="shared" si="29"/>
        <v>390.32</v>
      </c>
      <c r="K465" s="12">
        <f t="shared" si="30"/>
        <v>390.32</v>
      </c>
      <c r="L465" s="12">
        <v>24.57</v>
      </c>
      <c r="M465" s="12">
        <f t="shared" si="31"/>
        <v>414.89</v>
      </c>
      <c r="N465" t="s">
        <v>6</v>
      </c>
      <c r="O465" s="13">
        <v>15</v>
      </c>
      <c r="P465">
        <v>5</v>
      </c>
      <c r="Q465" t="b">
        <v>0</v>
      </c>
      <c r="R465">
        <v>2</v>
      </c>
      <c r="S465" t="s">
        <v>45</v>
      </c>
      <c r="T465" t="s">
        <v>35</v>
      </c>
    </row>
    <row r="466" spans="1:20">
      <c r="A466" t="s">
        <v>1031</v>
      </c>
      <c r="B466" s="11">
        <v>44601</v>
      </c>
      <c r="C466" t="s">
        <v>753</v>
      </c>
      <c r="D466" t="s">
        <v>25</v>
      </c>
      <c r="E466" t="s">
        <v>264</v>
      </c>
      <c r="F466" s="12">
        <v>38.18</v>
      </c>
      <c r="G466" s="13">
        <v>1</v>
      </c>
      <c r="H466">
        <v>0</v>
      </c>
      <c r="I466" s="12">
        <f t="shared" si="28"/>
        <v>0</v>
      </c>
      <c r="J466" s="12">
        <f t="shared" si="29"/>
        <v>38.18</v>
      </c>
      <c r="K466" s="12">
        <f t="shared" si="30"/>
        <v>38.18</v>
      </c>
      <c r="L466" s="12">
        <v>13.31</v>
      </c>
      <c r="M466" s="12">
        <f t="shared" si="31"/>
        <v>51.49</v>
      </c>
      <c r="N466" t="s">
        <v>18</v>
      </c>
      <c r="O466" s="13">
        <v>2</v>
      </c>
      <c r="P466">
        <v>5</v>
      </c>
      <c r="Q466" t="b">
        <v>0</v>
      </c>
      <c r="R466">
        <v>4</v>
      </c>
      <c r="S466" t="s">
        <v>46</v>
      </c>
      <c r="T466" t="s">
        <v>30</v>
      </c>
    </row>
    <row r="467" spans="1:20">
      <c r="A467" t="s">
        <v>1032</v>
      </c>
      <c r="B467" s="11">
        <v>44601</v>
      </c>
      <c r="C467" t="s">
        <v>1033</v>
      </c>
      <c r="D467" t="s">
        <v>14</v>
      </c>
      <c r="E467" t="s">
        <v>103</v>
      </c>
      <c r="F467" s="12">
        <v>176.63</v>
      </c>
      <c r="G467" s="13">
        <v>2</v>
      </c>
      <c r="H467">
        <v>0</v>
      </c>
      <c r="I467" s="12">
        <f t="shared" si="28"/>
        <v>0</v>
      </c>
      <c r="J467" s="12">
        <f t="shared" si="29"/>
        <v>353.26</v>
      </c>
      <c r="K467" s="12">
        <f t="shared" si="30"/>
        <v>353.26</v>
      </c>
      <c r="L467" s="12">
        <v>13.03</v>
      </c>
      <c r="M467" s="12">
        <f t="shared" si="31"/>
        <v>366.29</v>
      </c>
      <c r="N467" t="s">
        <v>18</v>
      </c>
      <c r="O467" s="13">
        <v>5</v>
      </c>
      <c r="P467">
        <v>4</v>
      </c>
      <c r="Q467" t="b">
        <v>0</v>
      </c>
      <c r="R467">
        <v>5</v>
      </c>
      <c r="S467" t="s">
        <v>45</v>
      </c>
      <c r="T467" t="s">
        <v>35</v>
      </c>
    </row>
    <row r="468" spans="1:20">
      <c r="A468" t="s">
        <v>1034</v>
      </c>
      <c r="B468" s="11">
        <v>44602</v>
      </c>
      <c r="C468" t="s">
        <v>1035</v>
      </c>
      <c r="D468" t="s">
        <v>14</v>
      </c>
      <c r="E468" t="s">
        <v>82</v>
      </c>
      <c r="F468" s="12">
        <v>136.31</v>
      </c>
      <c r="G468" s="13">
        <v>1</v>
      </c>
      <c r="H468">
        <v>7.4</v>
      </c>
      <c r="I468" s="12">
        <f t="shared" si="28"/>
        <v>10.08694</v>
      </c>
      <c r="J468" s="12">
        <f t="shared" si="29"/>
        <v>136.31</v>
      </c>
      <c r="K468" s="12">
        <f t="shared" si="30"/>
        <v>126.22306</v>
      </c>
      <c r="L468" s="12">
        <v>8.39</v>
      </c>
      <c r="M468" s="12">
        <f t="shared" si="31"/>
        <v>134.61306</v>
      </c>
      <c r="N468" t="s">
        <v>18</v>
      </c>
      <c r="O468" s="13">
        <v>5</v>
      </c>
      <c r="P468">
        <v>4</v>
      </c>
      <c r="Q468" t="b">
        <v>0</v>
      </c>
      <c r="R468">
        <v>5</v>
      </c>
      <c r="S468" t="s">
        <v>44</v>
      </c>
      <c r="T468" t="s">
        <v>35</v>
      </c>
    </row>
    <row r="469" spans="1:20">
      <c r="A469" t="s">
        <v>1036</v>
      </c>
      <c r="B469" s="11">
        <v>44602</v>
      </c>
      <c r="C469" t="s">
        <v>1037</v>
      </c>
      <c r="D469" t="s">
        <v>11</v>
      </c>
      <c r="E469" t="s">
        <v>91</v>
      </c>
      <c r="F469" s="12">
        <v>36.37</v>
      </c>
      <c r="G469" s="13">
        <v>3</v>
      </c>
      <c r="H469">
        <v>0</v>
      </c>
      <c r="I469" s="12">
        <f t="shared" si="28"/>
        <v>0</v>
      </c>
      <c r="J469" s="12">
        <f t="shared" si="29"/>
        <v>109.11</v>
      </c>
      <c r="K469" s="12">
        <f t="shared" si="30"/>
        <v>109.11</v>
      </c>
      <c r="L469" s="12">
        <v>12.78</v>
      </c>
      <c r="M469" s="12">
        <f t="shared" si="31"/>
        <v>121.89</v>
      </c>
      <c r="N469" t="s">
        <v>9</v>
      </c>
      <c r="O469" s="13">
        <v>6</v>
      </c>
      <c r="P469">
        <v>4.5</v>
      </c>
      <c r="Q469" t="b">
        <v>0</v>
      </c>
      <c r="R469">
        <v>1</v>
      </c>
      <c r="S469" t="s">
        <v>48</v>
      </c>
      <c r="T469" t="s">
        <v>35</v>
      </c>
    </row>
    <row r="470" spans="1:20">
      <c r="A470" t="s">
        <v>1038</v>
      </c>
      <c r="B470" s="11">
        <v>44602</v>
      </c>
      <c r="C470" t="s">
        <v>1039</v>
      </c>
      <c r="D470" t="s">
        <v>11</v>
      </c>
      <c r="E470" t="s">
        <v>400</v>
      </c>
      <c r="F470" s="12">
        <v>28.02</v>
      </c>
      <c r="G470" s="13">
        <v>1</v>
      </c>
      <c r="H470">
        <v>0</v>
      </c>
      <c r="I470" s="12">
        <f t="shared" si="28"/>
        <v>0</v>
      </c>
      <c r="J470" s="12">
        <f t="shared" si="29"/>
        <v>28.02</v>
      </c>
      <c r="K470" s="12">
        <f t="shared" si="30"/>
        <v>28.02</v>
      </c>
      <c r="L470" s="12">
        <v>28.31</v>
      </c>
      <c r="M470" s="12">
        <f t="shared" si="31"/>
        <v>56.33</v>
      </c>
      <c r="N470" t="s">
        <v>15</v>
      </c>
      <c r="O470" s="13">
        <v>24</v>
      </c>
      <c r="P470">
        <v>3.5</v>
      </c>
      <c r="Q470" t="b">
        <v>0</v>
      </c>
      <c r="R470">
        <v>2</v>
      </c>
      <c r="S470" t="s">
        <v>44</v>
      </c>
      <c r="T470" t="s">
        <v>30</v>
      </c>
    </row>
    <row r="471" spans="1:20">
      <c r="A471" t="s">
        <v>1040</v>
      </c>
      <c r="B471" s="11">
        <v>44602</v>
      </c>
      <c r="C471" t="s">
        <v>1041</v>
      </c>
      <c r="D471" t="s">
        <v>23</v>
      </c>
      <c r="E471" t="s">
        <v>110</v>
      </c>
      <c r="F471" s="12">
        <v>146.84</v>
      </c>
      <c r="G471" s="13">
        <v>2</v>
      </c>
      <c r="H471">
        <v>0</v>
      </c>
      <c r="I471" s="12">
        <f t="shared" si="28"/>
        <v>0</v>
      </c>
      <c r="J471" s="12">
        <f t="shared" si="29"/>
        <v>293.68</v>
      </c>
      <c r="K471" s="12">
        <f t="shared" si="30"/>
        <v>293.68</v>
      </c>
      <c r="L471" s="12">
        <v>10.27</v>
      </c>
      <c r="M471" s="12">
        <f t="shared" si="31"/>
        <v>303.95</v>
      </c>
      <c r="N471" t="s">
        <v>18</v>
      </c>
      <c r="O471" s="13">
        <v>5</v>
      </c>
      <c r="P471">
        <v>4.5</v>
      </c>
      <c r="Q471" t="b">
        <v>0</v>
      </c>
      <c r="R471">
        <v>2</v>
      </c>
      <c r="S471" t="s">
        <v>43</v>
      </c>
      <c r="T471" t="s">
        <v>35</v>
      </c>
    </row>
    <row r="472" spans="1:20">
      <c r="A472" t="s">
        <v>1042</v>
      </c>
      <c r="B472" s="11">
        <v>44602</v>
      </c>
      <c r="C472" t="s">
        <v>1043</v>
      </c>
      <c r="D472" t="s">
        <v>17</v>
      </c>
      <c r="E472" t="s">
        <v>209</v>
      </c>
      <c r="F472" s="12">
        <v>118.75</v>
      </c>
      <c r="G472" s="13">
        <v>2</v>
      </c>
      <c r="H472">
        <v>0</v>
      </c>
      <c r="I472" s="12">
        <f t="shared" si="28"/>
        <v>0</v>
      </c>
      <c r="J472" s="12">
        <f t="shared" si="29"/>
        <v>237.5</v>
      </c>
      <c r="K472" s="12">
        <f t="shared" si="30"/>
        <v>237.5</v>
      </c>
      <c r="L472" s="12">
        <v>10.58</v>
      </c>
      <c r="M472" s="12">
        <f t="shared" si="31"/>
        <v>248.08</v>
      </c>
      <c r="N472" t="s">
        <v>18</v>
      </c>
      <c r="O472" s="13">
        <v>5</v>
      </c>
      <c r="P472">
        <v>5</v>
      </c>
      <c r="Q472" t="b">
        <v>0</v>
      </c>
      <c r="R472">
        <v>5</v>
      </c>
      <c r="S472" t="s">
        <v>44</v>
      </c>
      <c r="T472" t="s">
        <v>30</v>
      </c>
    </row>
    <row r="473" spans="1:20">
      <c r="A473" t="s">
        <v>1044</v>
      </c>
      <c r="B473" s="11">
        <v>44602</v>
      </c>
      <c r="C473" t="s">
        <v>1045</v>
      </c>
      <c r="D473" t="s">
        <v>11</v>
      </c>
      <c r="E473" t="s">
        <v>91</v>
      </c>
      <c r="F473" s="12">
        <v>87.68</v>
      </c>
      <c r="G473" s="13">
        <v>2</v>
      </c>
      <c r="H473">
        <v>0</v>
      </c>
      <c r="I473" s="12">
        <f t="shared" si="28"/>
        <v>0</v>
      </c>
      <c r="J473" s="12">
        <f t="shared" si="29"/>
        <v>175.36</v>
      </c>
      <c r="K473" s="12">
        <f t="shared" si="30"/>
        <v>175.36</v>
      </c>
      <c r="L473" s="12">
        <v>22.8</v>
      </c>
      <c r="M473" s="12">
        <f t="shared" si="31"/>
        <v>198.16</v>
      </c>
      <c r="N473" t="s">
        <v>12</v>
      </c>
      <c r="O473" s="13">
        <v>21</v>
      </c>
      <c r="P473">
        <v>5</v>
      </c>
      <c r="Q473" t="b">
        <v>0</v>
      </c>
      <c r="R473">
        <v>6</v>
      </c>
      <c r="S473" t="s">
        <v>45</v>
      </c>
      <c r="T473" t="s">
        <v>39</v>
      </c>
    </row>
    <row r="474" spans="1:20">
      <c r="A474" t="s">
        <v>1046</v>
      </c>
      <c r="B474" s="11">
        <v>44603</v>
      </c>
      <c r="C474" t="s">
        <v>1047</v>
      </c>
      <c r="D474" t="s">
        <v>14</v>
      </c>
      <c r="E474" t="s">
        <v>82</v>
      </c>
      <c r="F474" s="12">
        <v>52.68</v>
      </c>
      <c r="G474" s="13">
        <v>1</v>
      </c>
      <c r="H474">
        <v>0</v>
      </c>
      <c r="I474" s="12">
        <f t="shared" si="28"/>
        <v>0</v>
      </c>
      <c r="J474" s="12">
        <f t="shared" si="29"/>
        <v>52.68</v>
      </c>
      <c r="K474" s="12">
        <f t="shared" si="30"/>
        <v>52.68</v>
      </c>
      <c r="L474" s="12">
        <v>13.79</v>
      </c>
      <c r="M474" s="12">
        <f t="shared" si="31"/>
        <v>66.47</v>
      </c>
      <c r="N474" t="s">
        <v>18</v>
      </c>
      <c r="O474" s="13">
        <v>3</v>
      </c>
      <c r="P474">
        <v>5</v>
      </c>
      <c r="Q474" t="b">
        <v>0</v>
      </c>
      <c r="R474">
        <v>7</v>
      </c>
      <c r="S474" t="s">
        <v>45</v>
      </c>
      <c r="T474" t="s">
        <v>30</v>
      </c>
    </row>
    <row r="475" spans="1:20">
      <c r="A475" t="s">
        <v>1048</v>
      </c>
      <c r="B475" s="11">
        <v>44603</v>
      </c>
      <c r="C475" t="s">
        <v>1049</v>
      </c>
      <c r="D475" t="s">
        <v>23</v>
      </c>
      <c r="E475" t="s">
        <v>169</v>
      </c>
      <c r="F475" s="12">
        <v>152.97</v>
      </c>
      <c r="G475" s="13">
        <v>1</v>
      </c>
      <c r="H475">
        <v>14.9</v>
      </c>
      <c r="I475" s="12">
        <f t="shared" si="28"/>
        <v>22.79253</v>
      </c>
      <c r="J475" s="12">
        <f t="shared" si="29"/>
        <v>152.97</v>
      </c>
      <c r="K475" s="12">
        <f t="shared" si="30"/>
        <v>130.17747</v>
      </c>
      <c r="L475" s="12">
        <v>12.35</v>
      </c>
      <c r="M475" s="12">
        <f t="shared" si="31"/>
        <v>142.52747</v>
      </c>
      <c r="N475" t="s">
        <v>18</v>
      </c>
      <c r="O475" s="13">
        <v>2</v>
      </c>
      <c r="P475">
        <v>5</v>
      </c>
      <c r="Q475" t="b">
        <v>1</v>
      </c>
      <c r="R475">
        <v>10</v>
      </c>
      <c r="S475" t="s">
        <v>42</v>
      </c>
      <c r="T475" t="s">
        <v>32</v>
      </c>
    </row>
    <row r="476" spans="1:20">
      <c r="A476" t="s">
        <v>1050</v>
      </c>
      <c r="B476" s="11">
        <v>44603</v>
      </c>
      <c r="C476" t="s">
        <v>359</v>
      </c>
      <c r="D476" t="s">
        <v>8</v>
      </c>
      <c r="E476" t="s">
        <v>75</v>
      </c>
      <c r="F476" s="12">
        <v>35.49</v>
      </c>
      <c r="G476" s="13">
        <v>1</v>
      </c>
      <c r="H476">
        <v>6.1</v>
      </c>
      <c r="I476" s="12">
        <f t="shared" si="28"/>
        <v>2.16489</v>
      </c>
      <c r="J476" s="12">
        <f t="shared" si="29"/>
        <v>35.49</v>
      </c>
      <c r="K476" s="12">
        <f t="shared" si="30"/>
        <v>33.32511</v>
      </c>
      <c r="L476" s="12">
        <v>26.17</v>
      </c>
      <c r="M476" s="12">
        <f t="shared" si="31"/>
        <v>59.49511</v>
      </c>
      <c r="N476" t="s">
        <v>6</v>
      </c>
      <c r="O476" s="13">
        <v>22</v>
      </c>
      <c r="P476">
        <v>3.5</v>
      </c>
      <c r="Q476" t="b">
        <v>0</v>
      </c>
      <c r="R476">
        <v>5</v>
      </c>
      <c r="S476" t="s">
        <v>43</v>
      </c>
      <c r="T476" t="s">
        <v>39</v>
      </c>
    </row>
    <row r="477" spans="1:20">
      <c r="A477" t="s">
        <v>1051</v>
      </c>
      <c r="B477" s="11">
        <v>44603</v>
      </c>
      <c r="C477" t="s">
        <v>1052</v>
      </c>
      <c r="D477" t="s">
        <v>17</v>
      </c>
      <c r="E477" t="s">
        <v>194</v>
      </c>
      <c r="F477" s="12">
        <v>162.22</v>
      </c>
      <c r="G477" s="13">
        <v>1</v>
      </c>
      <c r="H477">
        <v>6.9</v>
      </c>
      <c r="I477" s="12">
        <f t="shared" si="28"/>
        <v>11.19318</v>
      </c>
      <c r="J477" s="12">
        <f t="shared" si="29"/>
        <v>162.22</v>
      </c>
      <c r="K477" s="12">
        <f t="shared" si="30"/>
        <v>151.02682</v>
      </c>
      <c r="L477" s="12">
        <v>13.61</v>
      </c>
      <c r="M477" s="12">
        <f t="shared" si="31"/>
        <v>164.63682</v>
      </c>
      <c r="N477" t="s">
        <v>18</v>
      </c>
      <c r="O477" s="13">
        <v>5</v>
      </c>
      <c r="P477">
        <v>2</v>
      </c>
      <c r="Q477" t="b">
        <v>0</v>
      </c>
      <c r="R477">
        <v>6</v>
      </c>
      <c r="S477" t="s">
        <v>45</v>
      </c>
      <c r="T477" t="s">
        <v>39</v>
      </c>
    </row>
    <row r="478" spans="1:20">
      <c r="A478" t="s">
        <v>1053</v>
      </c>
      <c r="B478" s="11">
        <v>44603</v>
      </c>
      <c r="C478" t="s">
        <v>1054</v>
      </c>
      <c r="D478" t="s">
        <v>17</v>
      </c>
      <c r="E478" t="s">
        <v>209</v>
      </c>
      <c r="F478" s="12">
        <v>31.25</v>
      </c>
      <c r="G478" s="13">
        <v>4</v>
      </c>
      <c r="H478">
        <v>0</v>
      </c>
      <c r="I478" s="12">
        <f t="shared" si="28"/>
        <v>0</v>
      </c>
      <c r="J478" s="12">
        <f t="shared" si="29"/>
        <v>125</v>
      </c>
      <c r="K478" s="12">
        <f t="shared" si="30"/>
        <v>125</v>
      </c>
      <c r="L478" s="12">
        <v>13.64</v>
      </c>
      <c r="M478" s="12">
        <f t="shared" si="31"/>
        <v>138.64</v>
      </c>
      <c r="N478" t="s">
        <v>18</v>
      </c>
      <c r="O478" s="13">
        <v>7</v>
      </c>
      <c r="P478">
        <v>5</v>
      </c>
      <c r="Q478" t="b">
        <v>1</v>
      </c>
      <c r="R478">
        <v>5</v>
      </c>
      <c r="S478" t="s">
        <v>43</v>
      </c>
      <c r="T478" t="s">
        <v>35</v>
      </c>
    </row>
    <row r="479" spans="1:20">
      <c r="A479" t="s">
        <v>1055</v>
      </c>
      <c r="B479" s="11">
        <v>44603</v>
      </c>
      <c r="C479" t="s">
        <v>1056</v>
      </c>
      <c r="D479" t="s">
        <v>14</v>
      </c>
      <c r="E479" t="s">
        <v>113</v>
      </c>
      <c r="F479" s="12">
        <v>195.32</v>
      </c>
      <c r="G479" s="13">
        <v>1</v>
      </c>
      <c r="H479">
        <v>0</v>
      </c>
      <c r="I479" s="12">
        <f t="shared" si="28"/>
        <v>0</v>
      </c>
      <c r="J479" s="12">
        <f t="shared" si="29"/>
        <v>195.32</v>
      </c>
      <c r="K479" s="12">
        <f t="shared" si="30"/>
        <v>195.32</v>
      </c>
      <c r="L479" s="12">
        <v>22.34</v>
      </c>
      <c r="M479" s="12">
        <f t="shared" si="31"/>
        <v>217.66</v>
      </c>
      <c r="N479" t="s">
        <v>9</v>
      </c>
      <c r="O479" s="13">
        <v>13</v>
      </c>
      <c r="P479">
        <v>4</v>
      </c>
      <c r="Q479" t="b">
        <v>0</v>
      </c>
      <c r="R479">
        <v>12</v>
      </c>
      <c r="S479" t="s">
        <v>45</v>
      </c>
      <c r="T479" t="s">
        <v>35</v>
      </c>
    </row>
    <row r="480" spans="1:20">
      <c r="A480" t="s">
        <v>1057</v>
      </c>
      <c r="B480" s="11">
        <v>44603</v>
      </c>
      <c r="C480" t="s">
        <v>1058</v>
      </c>
      <c r="D480" t="s">
        <v>17</v>
      </c>
      <c r="E480" t="s">
        <v>129</v>
      </c>
      <c r="F480" s="12">
        <v>147.6</v>
      </c>
      <c r="G480" s="13">
        <v>2</v>
      </c>
      <c r="H480">
        <v>24.1</v>
      </c>
      <c r="I480" s="12">
        <f t="shared" si="28"/>
        <v>35.5716</v>
      </c>
      <c r="J480" s="12">
        <f t="shared" si="29"/>
        <v>295.2</v>
      </c>
      <c r="K480" s="12">
        <f t="shared" si="30"/>
        <v>259.6284</v>
      </c>
      <c r="L480" s="12">
        <v>15.6</v>
      </c>
      <c r="M480" s="12">
        <f t="shared" si="31"/>
        <v>275.2284</v>
      </c>
      <c r="N480" t="s">
        <v>18</v>
      </c>
      <c r="O480" s="13">
        <v>4</v>
      </c>
      <c r="P480">
        <v>4</v>
      </c>
      <c r="Q480" t="b">
        <v>0</v>
      </c>
      <c r="R480">
        <v>2</v>
      </c>
      <c r="S480" t="s">
        <v>48</v>
      </c>
      <c r="T480" t="s">
        <v>35</v>
      </c>
    </row>
    <row r="481" spans="1:20">
      <c r="A481" t="s">
        <v>1059</v>
      </c>
      <c r="B481" s="11">
        <v>44603</v>
      </c>
      <c r="C481" t="s">
        <v>1060</v>
      </c>
      <c r="D481" t="s">
        <v>17</v>
      </c>
      <c r="E481" t="s">
        <v>129</v>
      </c>
      <c r="F481" s="12">
        <v>125.4</v>
      </c>
      <c r="G481" s="13">
        <v>4</v>
      </c>
      <c r="H481">
        <v>0</v>
      </c>
      <c r="I481" s="12">
        <f t="shared" si="28"/>
        <v>0</v>
      </c>
      <c r="J481" s="12">
        <f t="shared" si="29"/>
        <v>501.6</v>
      </c>
      <c r="K481" s="12">
        <f t="shared" si="30"/>
        <v>501.6</v>
      </c>
      <c r="L481" s="12">
        <v>13.07</v>
      </c>
      <c r="M481" s="12">
        <f t="shared" si="31"/>
        <v>514.67</v>
      </c>
      <c r="N481" t="s">
        <v>18</v>
      </c>
      <c r="O481" s="13">
        <v>5</v>
      </c>
      <c r="P481">
        <v>5</v>
      </c>
      <c r="Q481" t="b">
        <v>1</v>
      </c>
      <c r="R481">
        <v>7</v>
      </c>
      <c r="S481" t="s">
        <v>45</v>
      </c>
      <c r="T481" t="s">
        <v>35</v>
      </c>
    </row>
    <row r="482" spans="1:20">
      <c r="A482" t="s">
        <v>1061</v>
      </c>
      <c r="B482" s="11">
        <v>44603</v>
      </c>
      <c r="C482" t="s">
        <v>1062</v>
      </c>
      <c r="D482" t="s">
        <v>14</v>
      </c>
      <c r="E482" t="s">
        <v>103</v>
      </c>
      <c r="F482" s="12">
        <v>46</v>
      </c>
      <c r="G482" s="13">
        <v>2</v>
      </c>
      <c r="H482">
        <v>0</v>
      </c>
      <c r="I482" s="12">
        <f t="shared" si="28"/>
        <v>0</v>
      </c>
      <c r="J482" s="12">
        <f t="shared" si="29"/>
        <v>92</v>
      </c>
      <c r="K482" s="12">
        <f t="shared" si="30"/>
        <v>92</v>
      </c>
      <c r="L482" s="12">
        <v>15.24</v>
      </c>
      <c r="M482" s="12">
        <f t="shared" si="31"/>
        <v>107.24</v>
      </c>
      <c r="N482" t="s">
        <v>9</v>
      </c>
      <c r="O482" s="13">
        <v>10</v>
      </c>
      <c r="P482">
        <v>3.5</v>
      </c>
      <c r="Q482" t="b">
        <v>0</v>
      </c>
      <c r="R482">
        <v>4</v>
      </c>
      <c r="S482" t="s">
        <v>43</v>
      </c>
      <c r="T482" t="s">
        <v>35</v>
      </c>
    </row>
    <row r="483" spans="1:20">
      <c r="A483" t="s">
        <v>1063</v>
      </c>
      <c r="B483" s="11">
        <v>44603</v>
      </c>
      <c r="C483" t="s">
        <v>1064</v>
      </c>
      <c r="D483" t="s">
        <v>14</v>
      </c>
      <c r="E483" t="s">
        <v>162</v>
      </c>
      <c r="F483" s="12">
        <v>84.13</v>
      </c>
      <c r="G483" s="13">
        <v>1</v>
      </c>
      <c r="H483">
        <v>0</v>
      </c>
      <c r="I483" s="12">
        <f t="shared" si="28"/>
        <v>0</v>
      </c>
      <c r="J483" s="12">
        <f t="shared" si="29"/>
        <v>84.13</v>
      </c>
      <c r="K483" s="12">
        <f t="shared" si="30"/>
        <v>84.13</v>
      </c>
      <c r="L483" s="12">
        <v>17.29</v>
      </c>
      <c r="M483" s="12">
        <f t="shared" si="31"/>
        <v>101.42</v>
      </c>
      <c r="N483" t="s">
        <v>12</v>
      </c>
      <c r="O483" s="13">
        <v>18</v>
      </c>
      <c r="P483">
        <v>3</v>
      </c>
      <c r="Q483" t="b">
        <v>0</v>
      </c>
      <c r="R483">
        <v>5</v>
      </c>
      <c r="S483" t="s">
        <v>45</v>
      </c>
      <c r="T483" t="s">
        <v>35</v>
      </c>
    </row>
    <row r="484" spans="1:20">
      <c r="A484" t="s">
        <v>1065</v>
      </c>
      <c r="B484" s="11">
        <v>44603</v>
      </c>
      <c r="C484" t="s">
        <v>1066</v>
      </c>
      <c r="D484" t="s">
        <v>14</v>
      </c>
      <c r="E484" t="s">
        <v>94</v>
      </c>
      <c r="F484" s="12">
        <v>235.24</v>
      </c>
      <c r="G484" s="13">
        <v>4</v>
      </c>
      <c r="H484">
        <v>8.5</v>
      </c>
      <c r="I484" s="12">
        <f t="shared" si="28"/>
        <v>19.9954</v>
      </c>
      <c r="J484" s="12">
        <f t="shared" si="29"/>
        <v>940.96</v>
      </c>
      <c r="K484" s="12">
        <f t="shared" si="30"/>
        <v>920.9646</v>
      </c>
      <c r="L484" s="12">
        <v>11.62</v>
      </c>
      <c r="M484" s="12">
        <f t="shared" si="31"/>
        <v>932.5846</v>
      </c>
      <c r="N484" t="s">
        <v>18</v>
      </c>
      <c r="O484" s="13">
        <v>2</v>
      </c>
      <c r="P484">
        <v>5</v>
      </c>
      <c r="Q484" t="b">
        <v>1</v>
      </c>
      <c r="R484">
        <v>5</v>
      </c>
      <c r="S484" t="s">
        <v>44</v>
      </c>
      <c r="T484" t="s">
        <v>37</v>
      </c>
    </row>
    <row r="485" spans="1:20">
      <c r="A485" t="s">
        <v>1067</v>
      </c>
      <c r="B485" s="11">
        <v>44603</v>
      </c>
      <c r="C485" t="s">
        <v>1068</v>
      </c>
      <c r="D485" t="s">
        <v>11</v>
      </c>
      <c r="E485" t="s">
        <v>91</v>
      </c>
      <c r="F485" s="12">
        <v>78.08</v>
      </c>
      <c r="G485" s="13">
        <v>1</v>
      </c>
      <c r="H485">
        <v>0</v>
      </c>
      <c r="I485" s="12">
        <f t="shared" si="28"/>
        <v>0</v>
      </c>
      <c r="J485" s="12">
        <f t="shared" si="29"/>
        <v>78.08</v>
      </c>
      <c r="K485" s="12">
        <f t="shared" si="30"/>
        <v>78.08</v>
      </c>
      <c r="L485" s="12">
        <v>21.52</v>
      </c>
      <c r="M485" s="12">
        <f t="shared" si="31"/>
        <v>99.6</v>
      </c>
      <c r="N485" t="s">
        <v>9</v>
      </c>
      <c r="O485" s="13">
        <v>5</v>
      </c>
      <c r="P485">
        <v>4</v>
      </c>
      <c r="Q485" t="b">
        <v>1</v>
      </c>
      <c r="R485">
        <v>5</v>
      </c>
      <c r="S485" t="s">
        <v>44</v>
      </c>
      <c r="T485" t="s">
        <v>39</v>
      </c>
    </row>
    <row r="486" spans="1:20">
      <c r="A486" t="s">
        <v>1069</v>
      </c>
      <c r="B486" s="11">
        <v>44603</v>
      </c>
      <c r="C486" t="s">
        <v>1070</v>
      </c>
      <c r="D486" t="s">
        <v>14</v>
      </c>
      <c r="E486" t="s">
        <v>82</v>
      </c>
      <c r="F486" s="12">
        <v>162.25</v>
      </c>
      <c r="G486" s="13">
        <v>2</v>
      </c>
      <c r="H486">
        <v>0</v>
      </c>
      <c r="I486" s="12">
        <f t="shared" si="28"/>
        <v>0</v>
      </c>
      <c r="J486" s="12">
        <f t="shared" si="29"/>
        <v>324.5</v>
      </c>
      <c r="K486" s="12">
        <f t="shared" si="30"/>
        <v>324.5</v>
      </c>
      <c r="L486" s="12">
        <v>29.05</v>
      </c>
      <c r="M486" s="12">
        <f t="shared" si="31"/>
        <v>353.55</v>
      </c>
      <c r="N486" t="s">
        <v>15</v>
      </c>
      <c r="O486" s="13">
        <v>21</v>
      </c>
      <c r="P486">
        <v>4</v>
      </c>
      <c r="Q486" t="b">
        <v>0</v>
      </c>
      <c r="R486">
        <v>5</v>
      </c>
      <c r="S486" t="s">
        <v>48</v>
      </c>
      <c r="T486" t="s">
        <v>39</v>
      </c>
    </row>
    <row r="487" spans="1:20">
      <c r="A487" t="s">
        <v>1071</v>
      </c>
      <c r="B487" s="11">
        <v>44604</v>
      </c>
      <c r="C487" t="s">
        <v>661</v>
      </c>
      <c r="D487" t="s">
        <v>17</v>
      </c>
      <c r="E487" t="s">
        <v>139</v>
      </c>
      <c r="F487" s="12">
        <v>79.9</v>
      </c>
      <c r="G487" s="13">
        <v>1</v>
      </c>
      <c r="H487">
        <v>0</v>
      </c>
      <c r="I487" s="12">
        <f t="shared" si="28"/>
        <v>0</v>
      </c>
      <c r="J487" s="12">
        <f t="shared" si="29"/>
        <v>79.9</v>
      </c>
      <c r="K487" s="12">
        <f t="shared" si="30"/>
        <v>79.9</v>
      </c>
      <c r="L487" s="12">
        <v>31.45</v>
      </c>
      <c r="M487" s="12">
        <f t="shared" si="31"/>
        <v>111.35</v>
      </c>
      <c r="N487" t="s">
        <v>15</v>
      </c>
      <c r="O487" s="13">
        <v>18</v>
      </c>
      <c r="P487">
        <v>4.5</v>
      </c>
      <c r="Q487" t="b">
        <v>1</v>
      </c>
      <c r="R487">
        <v>1</v>
      </c>
      <c r="S487" t="s">
        <v>44</v>
      </c>
      <c r="T487" t="s">
        <v>37</v>
      </c>
    </row>
    <row r="488" spans="1:20">
      <c r="A488" t="s">
        <v>1072</v>
      </c>
      <c r="B488" s="11">
        <v>44604</v>
      </c>
      <c r="C488" t="s">
        <v>1073</v>
      </c>
      <c r="D488" t="s">
        <v>17</v>
      </c>
      <c r="E488" t="s">
        <v>78</v>
      </c>
      <c r="F488" s="12">
        <v>102.3</v>
      </c>
      <c r="G488" s="13">
        <v>5</v>
      </c>
      <c r="H488">
        <v>0</v>
      </c>
      <c r="I488" s="12">
        <f t="shared" si="28"/>
        <v>0</v>
      </c>
      <c r="J488" s="12">
        <f t="shared" si="29"/>
        <v>511.5</v>
      </c>
      <c r="K488" s="12">
        <f t="shared" si="30"/>
        <v>511.5</v>
      </c>
      <c r="L488" s="12">
        <v>17.43</v>
      </c>
      <c r="M488" s="12">
        <f t="shared" si="31"/>
        <v>528.93</v>
      </c>
      <c r="N488" t="s">
        <v>9</v>
      </c>
      <c r="O488" s="13">
        <v>7</v>
      </c>
      <c r="P488">
        <v>4</v>
      </c>
      <c r="Q488" t="b">
        <v>0</v>
      </c>
      <c r="R488">
        <v>6</v>
      </c>
      <c r="S488" t="s">
        <v>46</v>
      </c>
      <c r="T488" t="s">
        <v>35</v>
      </c>
    </row>
    <row r="489" spans="1:20">
      <c r="A489" t="s">
        <v>1074</v>
      </c>
      <c r="B489" s="11">
        <v>44604</v>
      </c>
      <c r="C489" t="s">
        <v>1075</v>
      </c>
      <c r="D489" t="s">
        <v>14</v>
      </c>
      <c r="E489" t="s">
        <v>162</v>
      </c>
      <c r="F489" s="12">
        <v>54.73</v>
      </c>
      <c r="G489" s="13">
        <v>1</v>
      </c>
      <c r="H489">
        <v>0</v>
      </c>
      <c r="I489" s="12">
        <f t="shared" si="28"/>
        <v>0</v>
      </c>
      <c r="J489" s="12">
        <f t="shared" si="29"/>
        <v>54.73</v>
      </c>
      <c r="K489" s="12">
        <f t="shared" si="30"/>
        <v>54.73</v>
      </c>
      <c r="L489" s="12">
        <v>7.36</v>
      </c>
      <c r="M489" s="12">
        <f t="shared" si="31"/>
        <v>62.09</v>
      </c>
      <c r="N489" t="s">
        <v>18</v>
      </c>
      <c r="O489" s="13">
        <v>6</v>
      </c>
      <c r="P489">
        <v>4</v>
      </c>
      <c r="Q489" t="b">
        <v>0</v>
      </c>
      <c r="R489">
        <v>4</v>
      </c>
      <c r="S489" t="s">
        <v>42</v>
      </c>
      <c r="T489" t="s">
        <v>30</v>
      </c>
    </row>
    <row r="490" spans="1:20">
      <c r="A490" t="s">
        <v>1076</v>
      </c>
      <c r="B490" s="11">
        <v>44604</v>
      </c>
      <c r="C490" t="s">
        <v>1077</v>
      </c>
      <c r="D490" t="s">
        <v>20</v>
      </c>
      <c r="E490" t="s">
        <v>136</v>
      </c>
      <c r="F490" s="12">
        <v>22.24</v>
      </c>
      <c r="G490" s="13">
        <v>3</v>
      </c>
      <c r="H490">
        <v>0</v>
      </c>
      <c r="I490" s="12">
        <f t="shared" si="28"/>
        <v>0</v>
      </c>
      <c r="J490" s="12">
        <f t="shared" si="29"/>
        <v>66.72</v>
      </c>
      <c r="K490" s="12">
        <f t="shared" si="30"/>
        <v>66.72</v>
      </c>
      <c r="L490" s="12">
        <v>13.88</v>
      </c>
      <c r="M490" s="12">
        <f t="shared" si="31"/>
        <v>80.6</v>
      </c>
      <c r="N490" t="s">
        <v>9</v>
      </c>
      <c r="O490" s="13">
        <v>12</v>
      </c>
      <c r="P490">
        <v>2.5</v>
      </c>
      <c r="Q490" t="b">
        <v>0</v>
      </c>
      <c r="R490">
        <v>3</v>
      </c>
      <c r="S490" t="s">
        <v>46</v>
      </c>
      <c r="T490" t="s">
        <v>35</v>
      </c>
    </row>
    <row r="491" spans="1:20">
      <c r="A491" t="s">
        <v>1078</v>
      </c>
      <c r="B491" s="11">
        <v>44604</v>
      </c>
      <c r="C491" t="s">
        <v>1079</v>
      </c>
      <c r="D491" t="s">
        <v>17</v>
      </c>
      <c r="E491" t="s">
        <v>139</v>
      </c>
      <c r="F491" s="12">
        <v>59.63</v>
      </c>
      <c r="G491" s="13">
        <v>1</v>
      </c>
      <c r="H491">
        <v>0</v>
      </c>
      <c r="I491" s="12">
        <f t="shared" si="28"/>
        <v>0</v>
      </c>
      <c r="J491" s="12">
        <f t="shared" si="29"/>
        <v>59.63</v>
      </c>
      <c r="K491" s="12">
        <f t="shared" si="30"/>
        <v>59.63</v>
      </c>
      <c r="L491" s="12">
        <v>13.74</v>
      </c>
      <c r="M491" s="12">
        <f t="shared" si="31"/>
        <v>73.37</v>
      </c>
      <c r="N491" t="s">
        <v>18</v>
      </c>
      <c r="O491" s="13">
        <v>7</v>
      </c>
      <c r="P491">
        <v>4</v>
      </c>
      <c r="Q491" t="b">
        <v>1</v>
      </c>
      <c r="R491">
        <v>8</v>
      </c>
      <c r="S491" t="s">
        <v>48</v>
      </c>
      <c r="T491" t="s">
        <v>39</v>
      </c>
    </row>
    <row r="492" spans="1:20">
      <c r="A492" t="s">
        <v>1080</v>
      </c>
      <c r="B492" s="11">
        <v>44604</v>
      </c>
      <c r="C492" t="s">
        <v>1081</v>
      </c>
      <c r="D492" t="s">
        <v>8</v>
      </c>
      <c r="E492" t="s">
        <v>565</v>
      </c>
      <c r="F492" s="12">
        <v>16.83</v>
      </c>
      <c r="G492" s="13">
        <v>2</v>
      </c>
      <c r="H492">
        <v>0</v>
      </c>
      <c r="I492" s="12">
        <f t="shared" si="28"/>
        <v>0</v>
      </c>
      <c r="J492" s="12">
        <f t="shared" si="29"/>
        <v>33.66</v>
      </c>
      <c r="K492" s="12">
        <f t="shared" si="30"/>
        <v>33.66</v>
      </c>
      <c r="L492" s="12">
        <v>16.34</v>
      </c>
      <c r="M492" s="12">
        <f t="shared" si="31"/>
        <v>50</v>
      </c>
      <c r="N492" t="s">
        <v>9</v>
      </c>
      <c r="O492" s="13">
        <v>13</v>
      </c>
      <c r="P492">
        <v>4</v>
      </c>
      <c r="Q492" t="b">
        <v>0</v>
      </c>
      <c r="R492">
        <v>1</v>
      </c>
      <c r="S492" t="s">
        <v>45</v>
      </c>
      <c r="T492" t="s">
        <v>35</v>
      </c>
    </row>
    <row r="493" spans="1:20">
      <c r="A493" t="s">
        <v>1082</v>
      </c>
      <c r="B493" s="11">
        <v>44604</v>
      </c>
      <c r="C493" t="s">
        <v>858</v>
      </c>
      <c r="D493" t="s">
        <v>8</v>
      </c>
      <c r="E493" t="s">
        <v>241</v>
      </c>
      <c r="F493" s="12">
        <v>28.17</v>
      </c>
      <c r="G493" s="13">
        <v>1</v>
      </c>
      <c r="H493">
        <v>0</v>
      </c>
      <c r="I493" s="12">
        <f t="shared" si="28"/>
        <v>0</v>
      </c>
      <c r="J493" s="12">
        <f t="shared" si="29"/>
        <v>28.17</v>
      </c>
      <c r="K493" s="12">
        <f t="shared" si="30"/>
        <v>28.17</v>
      </c>
      <c r="L493" s="12">
        <v>10.1</v>
      </c>
      <c r="M493" s="12">
        <f t="shared" si="31"/>
        <v>38.27</v>
      </c>
      <c r="N493" t="s">
        <v>18</v>
      </c>
      <c r="O493" s="13">
        <v>5</v>
      </c>
      <c r="P493">
        <v>2</v>
      </c>
      <c r="Q493" t="b">
        <v>0</v>
      </c>
      <c r="R493">
        <v>1</v>
      </c>
      <c r="S493" t="s">
        <v>44</v>
      </c>
      <c r="T493" t="s">
        <v>35</v>
      </c>
    </row>
    <row r="494" spans="1:20">
      <c r="A494" t="s">
        <v>1083</v>
      </c>
      <c r="B494" s="11">
        <v>44604</v>
      </c>
      <c r="C494" t="s">
        <v>1084</v>
      </c>
      <c r="D494" t="s">
        <v>20</v>
      </c>
      <c r="E494" t="s">
        <v>197</v>
      </c>
      <c r="F494" s="12">
        <v>33.03</v>
      </c>
      <c r="G494" s="13">
        <v>2</v>
      </c>
      <c r="H494">
        <v>11.7</v>
      </c>
      <c r="I494" s="12">
        <f t="shared" si="28"/>
        <v>3.86451</v>
      </c>
      <c r="J494" s="12">
        <f t="shared" si="29"/>
        <v>66.06</v>
      </c>
      <c r="K494" s="12">
        <f t="shared" si="30"/>
        <v>62.19549</v>
      </c>
      <c r="L494" s="12">
        <v>15.83</v>
      </c>
      <c r="M494" s="12">
        <f t="shared" si="31"/>
        <v>78.02549</v>
      </c>
      <c r="N494" t="s">
        <v>9</v>
      </c>
      <c r="O494" s="13">
        <v>8</v>
      </c>
      <c r="P494">
        <v>4</v>
      </c>
      <c r="Q494" t="b">
        <v>0</v>
      </c>
      <c r="R494">
        <v>2</v>
      </c>
      <c r="S494" t="s">
        <v>48</v>
      </c>
      <c r="T494" t="s">
        <v>39</v>
      </c>
    </row>
    <row r="495" spans="1:20">
      <c r="A495" t="s">
        <v>1085</v>
      </c>
      <c r="B495" s="11">
        <v>44604</v>
      </c>
      <c r="C495" t="s">
        <v>1086</v>
      </c>
      <c r="D495" t="s">
        <v>17</v>
      </c>
      <c r="E495" t="s">
        <v>209</v>
      </c>
      <c r="F495" s="12">
        <v>68.04</v>
      </c>
      <c r="G495" s="13">
        <v>1</v>
      </c>
      <c r="H495">
        <v>18.9</v>
      </c>
      <c r="I495" s="12">
        <f t="shared" si="28"/>
        <v>12.85956</v>
      </c>
      <c r="J495" s="12">
        <f t="shared" si="29"/>
        <v>68.04</v>
      </c>
      <c r="K495" s="12">
        <f t="shared" si="30"/>
        <v>55.18044</v>
      </c>
      <c r="L495" s="12">
        <v>10.81</v>
      </c>
      <c r="M495" s="12">
        <f t="shared" si="31"/>
        <v>65.99044</v>
      </c>
      <c r="N495" t="s">
        <v>18</v>
      </c>
      <c r="O495" s="13">
        <v>2</v>
      </c>
      <c r="P495">
        <v>4.5</v>
      </c>
      <c r="Q495" t="b">
        <v>0</v>
      </c>
      <c r="R495">
        <v>1</v>
      </c>
      <c r="S495" t="s">
        <v>43</v>
      </c>
      <c r="T495" t="s">
        <v>35</v>
      </c>
    </row>
    <row r="496" spans="1:20">
      <c r="A496" t="s">
        <v>1087</v>
      </c>
      <c r="B496" s="11">
        <v>44604</v>
      </c>
      <c r="C496" t="s">
        <v>1088</v>
      </c>
      <c r="D496" t="s">
        <v>20</v>
      </c>
      <c r="E496" t="s">
        <v>97</v>
      </c>
      <c r="F496" s="12">
        <v>10.21</v>
      </c>
      <c r="G496" s="13">
        <v>1</v>
      </c>
      <c r="H496">
        <v>0</v>
      </c>
      <c r="I496" s="12">
        <f t="shared" si="28"/>
        <v>0</v>
      </c>
      <c r="J496" s="12">
        <f t="shared" si="29"/>
        <v>10.21</v>
      </c>
      <c r="K496" s="12">
        <f t="shared" si="30"/>
        <v>10.21</v>
      </c>
      <c r="L496" s="12">
        <v>9.87</v>
      </c>
      <c r="M496" s="12">
        <f t="shared" si="31"/>
        <v>20.08</v>
      </c>
      <c r="N496" t="s">
        <v>18</v>
      </c>
      <c r="O496" s="13">
        <v>5</v>
      </c>
      <c r="P496">
        <v>4</v>
      </c>
      <c r="Q496" t="b">
        <v>1</v>
      </c>
      <c r="R496">
        <v>5</v>
      </c>
      <c r="S496" t="s">
        <v>45</v>
      </c>
      <c r="T496" t="s">
        <v>30</v>
      </c>
    </row>
    <row r="497" spans="1:20">
      <c r="A497" t="s">
        <v>1089</v>
      </c>
      <c r="B497" s="11">
        <v>44604</v>
      </c>
      <c r="C497" t="s">
        <v>1090</v>
      </c>
      <c r="D497" t="s">
        <v>14</v>
      </c>
      <c r="E497" t="s">
        <v>103</v>
      </c>
      <c r="F497" s="12">
        <v>113.02</v>
      </c>
      <c r="G497" s="13">
        <v>3</v>
      </c>
      <c r="H497">
        <v>17</v>
      </c>
      <c r="I497" s="12">
        <f t="shared" si="28"/>
        <v>19.2134</v>
      </c>
      <c r="J497" s="12">
        <f t="shared" si="29"/>
        <v>339.06</v>
      </c>
      <c r="K497" s="12">
        <f t="shared" si="30"/>
        <v>319.8466</v>
      </c>
      <c r="L497" s="12">
        <v>11.47</v>
      </c>
      <c r="M497" s="12">
        <f t="shared" si="31"/>
        <v>331.3166</v>
      </c>
      <c r="N497" t="s">
        <v>18</v>
      </c>
      <c r="O497" s="13">
        <v>6</v>
      </c>
      <c r="P497">
        <v>5</v>
      </c>
      <c r="Q497" t="b">
        <v>1</v>
      </c>
      <c r="R497">
        <v>5</v>
      </c>
      <c r="S497" t="s">
        <v>42</v>
      </c>
      <c r="T497" t="s">
        <v>35</v>
      </c>
    </row>
    <row r="498" spans="1:20">
      <c r="A498" t="s">
        <v>1091</v>
      </c>
      <c r="B498" s="11">
        <v>44605</v>
      </c>
      <c r="C498" t="s">
        <v>1092</v>
      </c>
      <c r="D498" t="s">
        <v>8</v>
      </c>
      <c r="E498" t="s">
        <v>94</v>
      </c>
      <c r="F498" s="12">
        <v>38.09</v>
      </c>
      <c r="G498" s="13">
        <v>4</v>
      </c>
      <c r="H498">
        <v>0</v>
      </c>
      <c r="I498" s="12">
        <f t="shared" si="28"/>
        <v>0</v>
      </c>
      <c r="J498" s="12">
        <f t="shared" si="29"/>
        <v>152.36</v>
      </c>
      <c r="K498" s="12">
        <f t="shared" si="30"/>
        <v>152.36</v>
      </c>
      <c r="L498" s="12">
        <v>20.13</v>
      </c>
      <c r="M498" s="12">
        <f t="shared" si="31"/>
        <v>172.49</v>
      </c>
      <c r="N498" t="s">
        <v>9</v>
      </c>
      <c r="O498" s="13">
        <v>8</v>
      </c>
      <c r="P498">
        <v>5</v>
      </c>
      <c r="Q498" t="b">
        <v>0</v>
      </c>
      <c r="R498">
        <v>7</v>
      </c>
      <c r="S498" t="s">
        <v>42</v>
      </c>
      <c r="T498" t="s">
        <v>39</v>
      </c>
    </row>
    <row r="499" spans="1:20">
      <c r="A499" t="s">
        <v>1093</v>
      </c>
      <c r="B499" s="11">
        <v>44605</v>
      </c>
      <c r="C499" t="s">
        <v>1094</v>
      </c>
      <c r="D499" t="s">
        <v>5</v>
      </c>
      <c r="E499" t="s">
        <v>119</v>
      </c>
      <c r="F499" s="12">
        <v>46.63</v>
      </c>
      <c r="G499" s="13">
        <v>1</v>
      </c>
      <c r="H499">
        <v>0</v>
      </c>
      <c r="I499" s="12">
        <f t="shared" si="28"/>
        <v>0</v>
      </c>
      <c r="J499" s="12">
        <f t="shared" si="29"/>
        <v>46.63</v>
      </c>
      <c r="K499" s="12">
        <f t="shared" si="30"/>
        <v>46.63</v>
      </c>
      <c r="L499" s="12">
        <v>12.75</v>
      </c>
      <c r="M499" s="12">
        <f t="shared" si="31"/>
        <v>59.38</v>
      </c>
      <c r="N499" t="s">
        <v>18</v>
      </c>
      <c r="O499" s="13">
        <v>7</v>
      </c>
      <c r="P499">
        <v>4.5</v>
      </c>
      <c r="Q499" t="b">
        <v>0</v>
      </c>
      <c r="R499">
        <v>7</v>
      </c>
      <c r="S499" t="s">
        <v>48</v>
      </c>
      <c r="T499" t="s">
        <v>39</v>
      </c>
    </row>
    <row r="500" spans="1:20">
      <c r="A500" t="s">
        <v>1095</v>
      </c>
      <c r="B500" s="11">
        <v>44605</v>
      </c>
      <c r="C500" t="s">
        <v>1096</v>
      </c>
      <c r="D500" t="s">
        <v>11</v>
      </c>
      <c r="E500" t="s">
        <v>400</v>
      </c>
      <c r="F500" s="12">
        <v>45.25</v>
      </c>
      <c r="G500" s="13">
        <v>1</v>
      </c>
      <c r="H500">
        <v>0</v>
      </c>
      <c r="I500" s="12">
        <f t="shared" si="28"/>
        <v>0</v>
      </c>
      <c r="J500" s="12">
        <f t="shared" si="29"/>
        <v>45.25</v>
      </c>
      <c r="K500" s="12">
        <f t="shared" si="30"/>
        <v>45.25</v>
      </c>
      <c r="L500" s="12">
        <v>8.19</v>
      </c>
      <c r="M500" s="12">
        <f t="shared" si="31"/>
        <v>53.44</v>
      </c>
      <c r="N500" t="s">
        <v>18</v>
      </c>
      <c r="O500" s="13">
        <v>3</v>
      </c>
      <c r="P500">
        <v>4.5</v>
      </c>
      <c r="Q500" t="b">
        <v>0</v>
      </c>
      <c r="R500">
        <v>4</v>
      </c>
      <c r="S500" t="s">
        <v>45</v>
      </c>
      <c r="T500" t="s">
        <v>35</v>
      </c>
    </row>
    <row r="501" spans="1:20">
      <c r="A501" t="s">
        <v>1097</v>
      </c>
      <c r="B501" s="11">
        <v>44605</v>
      </c>
      <c r="C501" t="s">
        <v>1098</v>
      </c>
      <c r="D501" t="s">
        <v>11</v>
      </c>
      <c r="E501" t="s">
        <v>215</v>
      </c>
      <c r="F501" s="12">
        <v>46.86</v>
      </c>
      <c r="G501" s="13">
        <v>1</v>
      </c>
      <c r="H501">
        <v>20</v>
      </c>
      <c r="I501" s="12">
        <f t="shared" si="28"/>
        <v>9.372</v>
      </c>
      <c r="J501" s="12">
        <f t="shared" si="29"/>
        <v>46.86</v>
      </c>
      <c r="K501" s="12">
        <f t="shared" si="30"/>
        <v>37.488</v>
      </c>
      <c r="L501" s="12">
        <v>16.68</v>
      </c>
      <c r="M501" s="12">
        <f t="shared" si="31"/>
        <v>54.168</v>
      </c>
      <c r="N501" t="s">
        <v>9</v>
      </c>
      <c r="O501" s="13">
        <v>10</v>
      </c>
      <c r="P501">
        <v>5</v>
      </c>
      <c r="Q501" t="b">
        <v>0</v>
      </c>
      <c r="R501">
        <v>12</v>
      </c>
      <c r="S501" t="s">
        <v>44</v>
      </c>
      <c r="T501" t="s">
        <v>37</v>
      </c>
    </row>
    <row r="502" spans="1:20">
      <c r="A502" t="s">
        <v>1099</v>
      </c>
      <c r="B502" s="11">
        <v>44605</v>
      </c>
      <c r="C502" t="s">
        <v>1100</v>
      </c>
      <c r="D502" t="s">
        <v>17</v>
      </c>
      <c r="E502" t="s">
        <v>129</v>
      </c>
      <c r="F502" s="12">
        <v>85.12</v>
      </c>
      <c r="G502" s="13">
        <v>1</v>
      </c>
      <c r="H502">
        <v>0</v>
      </c>
      <c r="I502" s="12">
        <f t="shared" si="28"/>
        <v>0</v>
      </c>
      <c r="J502" s="12">
        <f t="shared" si="29"/>
        <v>85.12</v>
      </c>
      <c r="K502" s="12">
        <f t="shared" si="30"/>
        <v>85.12</v>
      </c>
      <c r="L502" s="12">
        <v>17.05</v>
      </c>
      <c r="M502" s="12">
        <f t="shared" si="31"/>
        <v>102.17</v>
      </c>
      <c r="N502" t="s">
        <v>12</v>
      </c>
      <c r="O502" s="13">
        <v>21</v>
      </c>
      <c r="P502">
        <v>4.5</v>
      </c>
      <c r="Q502" t="b">
        <v>0</v>
      </c>
      <c r="R502">
        <v>2</v>
      </c>
      <c r="S502" t="s">
        <v>44</v>
      </c>
      <c r="T502" t="s">
        <v>35</v>
      </c>
    </row>
    <row r="503" spans="1:20">
      <c r="A503" t="s">
        <v>1101</v>
      </c>
      <c r="B503" s="11">
        <v>44605</v>
      </c>
      <c r="C503" t="s">
        <v>1102</v>
      </c>
      <c r="D503" t="s">
        <v>11</v>
      </c>
      <c r="E503" t="s">
        <v>151</v>
      </c>
      <c r="F503" s="12">
        <v>18.43</v>
      </c>
      <c r="G503" s="13">
        <v>1</v>
      </c>
      <c r="H503">
        <v>0</v>
      </c>
      <c r="I503" s="12">
        <f t="shared" si="28"/>
        <v>0</v>
      </c>
      <c r="J503" s="12">
        <f t="shared" si="29"/>
        <v>18.43</v>
      </c>
      <c r="K503" s="12">
        <f t="shared" si="30"/>
        <v>18.43</v>
      </c>
      <c r="L503" s="12">
        <v>17.9</v>
      </c>
      <c r="M503" s="12">
        <f t="shared" si="31"/>
        <v>36.33</v>
      </c>
      <c r="N503" t="s">
        <v>12</v>
      </c>
      <c r="O503" s="13">
        <v>21</v>
      </c>
      <c r="P503">
        <v>5</v>
      </c>
      <c r="Q503" t="b">
        <v>0</v>
      </c>
      <c r="R503">
        <v>4</v>
      </c>
      <c r="S503" t="s">
        <v>44</v>
      </c>
      <c r="T503" t="s">
        <v>35</v>
      </c>
    </row>
    <row r="504" spans="1:20">
      <c r="A504" t="s">
        <v>1103</v>
      </c>
      <c r="B504" s="11">
        <v>44605</v>
      </c>
      <c r="C504" t="s">
        <v>1104</v>
      </c>
      <c r="D504" t="s">
        <v>25</v>
      </c>
      <c r="E504" t="s">
        <v>72</v>
      </c>
      <c r="F504" s="12">
        <v>307.88</v>
      </c>
      <c r="G504" s="13">
        <v>4</v>
      </c>
      <c r="H504">
        <v>12.4</v>
      </c>
      <c r="I504" s="12">
        <f t="shared" si="28"/>
        <v>38.17712</v>
      </c>
      <c r="J504" s="12">
        <f t="shared" si="29"/>
        <v>1231.52</v>
      </c>
      <c r="K504" s="12">
        <f t="shared" si="30"/>
        <v>1193.34288</v>
      </c>
      <c r="L504" s="12">
        <v>25.7</v>
      </c>
      <c r="M504" s="12">
        <f t="shared" si="31"/>
        <v>1219.04288</v>
      </c>
      <c r="N504" t="s">
        <v>6</v>
      </c>
      <c r="O504" s="13">
        <v>23</v>
      </c>
      <c r="P504">
        <v>4.5</v>
      </c>
      <c r="Q504" t="b">
        <v>1</v>
      </c>
      <c r="R504">
        <v>3</v>
      </c>
      <c r="S504" t="s">
        <v>44</v>
      </c>
      <c r="T504" t="s">
        <v>39</v>
      </c>
    </row>
    <row r="505" spans="1:20">
      <c r="A505" t="s">
        <v>1105</v>
      </c>
      <c r="B505" s="11">
        <v>44605</v>
      </c>
      <c r="C505" t="s">
        <v>1106</v>
      </c>
      <c r="D505" t="s">
        <v>14</v>
      </c>
      <c r="E505" t="s">
        <v>94</v>
      </c>
      <c r="F505" s="12">
        <v>180.86</v>
      </c>
      <c r="G505" s="13">
        <v>5</v>
      </c>
      <c r="H505">
        <v>0</v>
      </c>
      <c r="I505" s="12">
        <f t="shared" si="28"/>
        <v>0</v>
      </c>
      <c r="J505" s="12">
        <f t="shared" si="29"/>
        <v>904.3</v>
      </c>
      <c r="K505" s="12">
        <f t="shared" si="30"/>
        <v>904.3</v>
      </c>
      <c r="L505" s="12">
        <v>13.71</v>
      </c>
      <c r="M505" s="12">
        <f t="shared" si="31"/>
        <v>918.01</v>
      </c>
      <c r="N505" t="s">
        <v>18</v>
      </c>
      <c r="O505" s="13">
        <v>5</v>
      </c>
      <c r="P505">
        <v>5</v>
      </c>
      <c r="Q505" t="b">
        <v>0</v>
      </c>
      <c r="R505">
        <v>2</v>
      </c>
      <c r="S505" t="s">
        <v>45</v>
      </c>
      <c r="T505" t="s">
        <v>39</v>
      </c>
    </row>
    <row r="506" spans="1:20">
      <c r="A506" t="s">
        <v>1107</v>
      </c>
      <c r="B506" s="11">
        <v>44605</v>
      </c>
      <c r="C506" t="s">
        <v>1108</v>
      </c>
      <c r="D506" t="s">
        <v>17</v>
      </c>
      <c r="E506" t="s">
        <v>194</v>
      </c>
      <c r="F506" s="12">
        <v>117.29</v>
      </c>
      <c r="G506" s="13">
        <v>2</v>
      </c>
      <c r="H506">
        <v>0</v>
      </c>
      <c r="I506" s="12">
        <f t="shared" si="28"/>
        <v>0</v>
      </c>
      <c r="J506" s="12">
        <f t="shared" si="29"/>
        <v>234.58</v>
      </c>
      <c r="K506" s="12">
        <f t="shared" si="30"/>
        <v>234.58</v>
      </c>
      <c r="L506" s="12">
        <v>12.75</v>
      </c>
      <c r="M506" s="12">
        <f t="shared" si="31"/>
        <v>247.33</v>
      </c>
      <c r="N506" t="s">
        <v>18</v>
      </c>
      <c r="O506" s="13">
        <v>6</v>
      </c>
      <c r="P506">
        <v>5</v>
      </c>
      <c r="Q506" t="b">
        <v>0</v>
      </c>
      <c r="R506">
        <v>6</v>
      </c>
      <c r="S506" t="s">
        <v>42</v>
      </c>
      <c r="T506" t="s">
        <v>39</v>
      </c>
    </row>
    <row r="507" spans="1:20">
      <c r="A507" t="s">
        <v>1109</v>
      </c>
      <c r="B507" s="11">
        <v>44606</v>
      </c>
      <c r="C507" t="s">
        <v>1110</v>
      </c>
      <c r="D507" t="s">
        <v>25</v>
      </c>
      <c r="E507" t="s">
        <v>264</v>
      </c>
      <c r="F507" s="12">
        <v>192.09</v>
      </c>
      <c r="G507" s="13">
        <v>1</v>
      </c>
      <c r="H507">
        <v>7.2</v>
      </c>
      <c r="I507" s="12">
        <f t="shared" si="28"/>
        <v>13.83048</v>
      </c>
      <c r="J507" s="12">
        <f t="shared" si="29"/>
        <v>192.09</v>
      </c>
      <c r="K507" s="12">
        <f t="shared" si="30"/>
        <v>178.25952</v>
      </c>
      <c r="L507" s="12">
        <v>26.96</v>
      </c>
      <c r="M507" s="12">
        <f t="shared" si="31"/>
        <v>205.21952</v>
      </c>
      <c r="N507" t="s">
        <v>6</v>
      </c>
      <c r="O507" s="13">
        <v>19</v>
      </c>
      <c r="P507">
        <v>4</v>
      </c>
      <c r="Q507" t="b">
        <v>1</v>
      </c>
      <c r="R507">
        <v>5</v>
      </c>
      <c r="S507" t="s">
        <v>48</v>
      </c>
      <c r="T507" t="s">
        <v>39</v>
      </c>
    </row>
    <row r="508" spans="1:20">
      <c r="A508" t="s">
        <v>1111</v>
      </c>
      <c r="B508" s="11">
        <v>44606</v>
      </c>
      <c r="C508" t="s">
        <v>1112</v>
      </c>
      <c r="D508" t="s">
        <v>17</v>
      </c>
      <c r="E508" t="s">
        <v>209</v>
      </c>
      <c r="F508" s="12">
        <v>94.23</v>
      </c>
      <c r="G508" s="13">
        <v>1</v>
      </c>
      <c r="H508">
        <v>0</v>
      </c>
      <c r="I508" s="12">
        <f t="shared" si="28"/>
        <v>0</v>
      </c>
      <c r="J508" s="12">
        <f t="shared" si="29"/>
        <v>94.23</v>
      </c>
      <c r="K508" s="12">
        <f t="shared" si="30"/>
        <v>94.23</v>
      </c>
      <c r="L508" s="12">
        <v>9.65</v>
      </c>
      <c r="M508" s="12">
        <f t="shared" si="31"/>
        <v>103.88</v>
      </c>
      <c r="N508" t="s">
        <v>18</v>
      </c>
      <c r="O508" s="13">
        <v>6</v>
      </c>
      <c r="P508">
        <v>5</v>
      </c>
      <c r="Q508" t="b">
        <v>0</v>
      </c>
      <c r="R508">
        <v>7</v>
      </c>
      <c r="S508" t="s">
        <v>45</v>
      </c>
      <c r="T508" t="s">
        <v>35</v>
      </c>
    </row>
    <row r="509" spans="1:20">
      <c r="A509" t="s">
        <v>1113</v>
      </c>
      <c r="B509" s="11">
        <v>44606</v>
      </c>
      <c r="C509" t="s">
        <v>1114</v>
      </c>
      <c r="D509" t="s">
        <v>8</v>
      </c>
      <c r="E509" t="s">
        <v>241</v>
      </c>
      <c r="F509" s="12">
        <v>36.04</v>
      </c>
      <c r="G509" s="13">
        <v>1</v>
      </c>
      <c r="H509">
        <v>0</v>
      </c>
      <c r="I509" s="12">
        <f t="shared" si="28"/>
        <v>0</v>
      </c>
      <c r="J509" s="12">
        <f t="shared" si="29"/>
        <v>36.04</v>
      </c>
      <c r="K509" s="12">
        <f t="shared" si="30"/>
        <v>36.04</v>
      </c>
      <c r="L509" s="12">
        <v>9.4</v>
      </c>
      <c r="M509" s="12">
        <f t="shared" si="31"/>
        <v>45.44</v>
      </c>
      <c r="N509" t="s">
        <v>18</v>
      </c>
      <c r="O509" s="13">
        <v>6</v>
      </c>
      <c r="P509">
        <v>5</v>
      </c>
      <c r="Q509" t="b">
        <v>0</v>
      </c>
      <c r="R509">
        <v>9</v>
      </c>
      <c r="S509" t="s">
        <v>44</v>
      </c>
      <c r="T509" t="s">
        <v>35</v>
      </c>
    </row>
    <row r="510" spans="1:20">
      <c r="A510" t="s">
        <v>1115</v>
      </c>
      <c r="B510" s="11">
        <v>44606</v>
      </c>
      <c r="C510" t="s">
        <v>1116</v>
      </c>
      <c r="D510" t="s">
        <v>17</v>
      </c>
      <c r="E510" t="s">
        <v>129</v>
      </c>
      <c r="F510" s="12">
        <v>136.95</v>
      </c>
      <c r="G510" s="13">
        <v>1</v>
      </c>
      <c r="H510">
        <v>0</v>
      </c>
      <c r="I510" s="12">
        <f t="shared" si="28"/>
        <v>0</v>
      </c>
      <c r="J510" s="12">
        <f t="shared" si="29"/>
        <v>136.95</v>
      </c>
      <c r="K510" s="12">
        <f t="shared" si="30"/>
        <v>136.95</v>
      </c>
      <c r="L510" s="12">
        <v>16.54</v>
      </c>
      <c r="M510" s="12">
        <f t="shared" si="31"/>
        <v>153.49</v>
      </c>
      <c r="N510" t="s">
        <v>9</v>
      </c>
      <c r="O510" s="13">
        <v>9</v>
      </c>
      <c r="P510">
        <v>4</v>
      </c>
      <c r="Q510" t="b">
        <v>0</v>
      </c>
      <c r="R510">
        <v>3</v>
      </c>
      <c r="S510" t="s">
        <v>43</v>
      </c>
      <c r="T510" t="s">
        <v>30</v>
      </c>
    </row>
    <row r="511" spans="1:20">
      <c r="A511" t="s">
        <v>1117</v>
      </c>
      <c r="B511" s="11">
        <v>44606</v>
      </c>
      <c r="C511" t="s">
        <v>1118</v>
      </c>
      <c r="D511" t="s">
        <v>20</v>
      </c>
      <c r="E511" t="s">
        <v>226</v>
      </c>
      <c r="F511" s="12">
        <v>8.03</v>
      </c>
      <c r="G511" s="13">
        <v>1</v>
      </c>
      <c r="H511">
        <v>20.2</v>
      </c>
      <c r="I511" s="12">
        <f t="shared" si="28"/>
        <v>1.62206</v>
      </c>
      <c r="J511" s="12">
        <f t="shared" si="29"/>
        <v>8.03</v>
      </c>
      <c r="K511" s="12">
        <f t="shared" si="30"/>
        <v>6.40794</v>
      </c>
      <c r="L511" s="12">
        <v>11.57</v>
      </c>
      <c r="M511" s="12">
        <f t="shared" si="31"/>
        <v>17.97794</v>
      </c>
      <c r="N511" t="s">
        <v>18</v>
      </c>
      <c r="O511" s="13">
        <v>4</v>
      </c>
      <c r="P511">
        <v>4</v>
      </c>
      <c r="Q511" t="b">
        <v>0</v>
      </c>
      <c r="R511">
        <v>9</v>
      </c>
      <c r="S511" t="s">
        <v>48</v>
      </c>
      <c r="T511" t="s">
        <v>30</v>
      </c>
    </row>
    <row r="512" spans="1:20">
      <c r="A512" t="s">
        <v>1119</v>
      </c>
      <c r="B512" s="11">
        <v>44606</v>
      </c>
      <c r="C512" t="s">
        <v>288</v>
      </c>
      <c r="D512" t="s">
        <v>5</v>
      </c>
      <c r="E512" t="s">
        <v>106</v>
      </c>
      <c r="F512" s="12">
        <v>48.53</v>
      </c>
      <c r="G512" s="13">
        <v>1</v>
      </c>
      <c r="H512">
        <v>0</v>
      </c>
      <c r="I512" s="12">
        <f t="shared" si="28"/>
        <v>0</v>
      </c>
      <c r="J512" s="12">
        <f t="shared" si="29"/>
        <v>48.53</v>
      </c>
      <c r="K512" s="12">
        <f t="shared" si="30"/>
        <v>48.53</v>
      </c>
      <c r="L512" s="12">
        <v>26.32</v>
      </c>
      <c r="M512" s="12">
        <f t="shared" si="31"/>
        <v>74.85</v>
      </c>
      <c r="N512" t="s">
        <v>15</v>
      </c>
      <c r="O512" s="13">
        <v>17</v>
      </c>
      <c r="P512">
        <v>4</v>
      </c>
      <c r="Q512" t="b">
        <v>1</v>
      </c>
      <c r="R512">
        <v>4</v>
      </c>
      <c r="S512" t="s">
        <v>48</v>
      </c>
      <c r="T512" t="s">
        <v>35</v>
      </c>
    </row>
    <row r="513" spans="1:20">
      <c r="A513" t="s">
        <v>1120</v>
      </c>
      <c r="B513" s="11">
        <v>44606</v>
      </c>
      <c r="C513" t="s">
        <v>1121</v>
      </c>
      <c r="D513" t="s">
        <v>14</v>
      </c>
      <c r="E513" t="s">
        <v>94</v>
      </c>
      <c r="F513" s="12">
        <v>51.13</v>
      </c>
      <c r="G513" s="13">
        <v>1</v>
      </c>
      <c r="H513">
        <v>0</v>
      </c>
      <c r="I513" s="12">
        <f t="shared" si="28"/>
        <v>0</v>
      </c>
      <c r="J513" s="12">
        <f t="shared" si="29"/>
        <v>51.13</v>
      </c>
      <c r="K513" s="12">
        <f t="shared" si="30"/>
        <v>51.13</v>
      </c>
      <c r="L513" s="12">
        <v>17.1</v>
      </c>
      <c r="M513" s="12">
        <f t="shared" si="31"/>
        <v>68.23</v>
      </c>
      <c r="N513" t="s">
        <v>9</v>
      </c>
      <c r="O513" s="13">
        <v>12</v>
      </c>
      <c r="P513">
        <v>2.5</v>
      </c>
      <c r="Q513" t="b">
        <v>0</v>
      </c>
      <c r="R513">
        <v>3</v>
      </c>
      <c r="S513" t="s">
        <v>48</v>
      </c>
      <c r="T513" t="s">
        <v>37</v>
      </c>
    </row>
    <row r="514" spans="1:20">
      <c r="A514" t="s">
        <v>1122</v>
      </c>
      <c r="B514" s="11">
        <v>44606</v>
      </c>
      <c r="C514" t="s">
        <v>966</v>
      </c>
      <c r="D514" t="s">
        <v>23</v>
      </c>
      <c r="E514" t="s">
        <v>496</v>
      </c>
      <c r="F514" s="12">
        <v>102.73</v>
      </c>
      <c r="G514" s="13">
        <v>3</v>
      </c>
      <c r="H514">
        <v>0</v>
      </c>
      <c r="I514" s="12">
        <f t="shared" si="28"/>
        <v>0</v>
      </c>
      <c r="J514" s="12">
        <f t="shared" si="29"/>
        <v>308.19</v>
      </c>
      <c r="K514" s="12">
        <f t="shared" si="30"/>
        <v>308.19</v>
      </c>
      <c r="L514" s="12">
        <v>25.73</v>
      </c>
      <c r="M514" s="12">
        <f t="shared" si="31"/>
        <v>333.92</v>
      </c>
      <c r="N514" t="s">
        <v>6</v>
      </c>
      <c r="O514" s="13">
        <v>14</v>
      </c>
      <c r="P514">
        <v>5</v>
      </c>
      <c r="Q514" t="b">
        <v>0</v>
      </c>
      <c r="R514">
        <v>3</v>
      </c>
      <c r="S514" t="s">
        <v>43</v>
      </c>
      <c r="T514" t="s">
        <v>37</v>
      </c>
    </row>
    <row r="515" spans="1:20">
      <c r="A515" t="s">
        <v>1123</v>
      </c>
      <c r="B515" s="11">
        <v>44606</v>
      </c>
      <c r="C515" t="s">
        <v>1124</v>
      </c>
      <c r="D515" t="s">
        <v>23</v>
      </c>
      <c r="E515" t="s">
        <v>496</v>
      </c>
      <c r="F515" s="12">
        <v>32.85</v>
      </c>
      <c r="G515" s="13">
        <v>1</v>
      </c>
      <c r="H515">
        <v>0</v>
      </c>
      <c r="I515" s="12">
        <f t="shared" ref="I515:I578" si="32">H515*F515/100</f>
        <v>0</v>
      </c>
      <c r="J515" s="12">
        <f t="shared" ref="J515:J578" si="33">G515*F515</f>
        <v>32.85</v>
      </c>
      <c r="K515" s="12">
        <f t="shared" ref="K515:K578" si="34">J515-I515</f>
        <v>32.85</v>
      </c>
      <c r="L515" s="12">
        <v>12.2</v>
      </c>
      <c r="M515" s="12">
        <f t="shared" ref="M515:M578" si="35">K515+L515</f>
        <v>45.05</v>
      </c>
      <c r="N515" t="s">
        <v>18</v>
      </c>
      <c r="O515" s="13">
        <v>2</v>
      </c>
      <c r="P515">
        <v>1</v>
      </c>
      <c r="Q515" t="b">
        <v>0</v>
      </c>
      <c r="R515">
        <v>4</v>
      </c>
      <c r="S515" t="s">
        <v>44</v>
      </c>
      <c r="T515" t="s">
        <v>35</v>
      </c>
    </row>
    <row r="516" spans="1:20">
      <c r="A516" t="s">
        <v>1125</v>
      </c>
      <c r="B516" s="11">
        <v>44606</v>
      </c>
      <c r="C516" t="s">
        <v>1126</v>
      </c>
      <c r="D516" t="s">
        <v>11</v>
      </c>
      <c r="E516" t="s">
        <v>91</v>
      </c>
      <c r="F516" s="12">
        <v>36.59</v>
      </c>
      <c r="G516" s="13">
        <v>1</v>
      </c>
      <c r="H516">
        <v>0</v>
      </c>
      <c r="I516" s="12">
        <f t="shared" si="32"/>
        <v>0</v>
      </c>
      <c r="J516" s="12">
        <f t="shared" si="33"/>
        <v>36.59</v>
      </c>
      <c r="K516" s="12">
        <f t="shared" si="34"/>
        <v>36.59</v>
      </c>
      <c r="L516" s="12">
        <v>8.97</v>
      </c>
      <c r="M516" s="12">
        <f t="shared" si="35"/>
        <v>45.56</v>
      </c>
      <c r="N516" t="s">
        <v>18</v>
      </c>
      <c r="O516" s="13">
        <v>6</v>
      </c>
      <c r="P516">
        <v>5</v>
      </c>
      <c r="Q516" t="b">
        <v>0</v>
      </c>
      <c r="R516">
        <v>2</v>
      </c>
      <c r="S516" t="s">
        <v>48</v>
      </c>
      <c r="T516" t="s">
        <v>35</v>
      </c>
    </row>
    <row r="517" spans="1:20">
      <c r="A517" t="s">
        <v>1127</v>
      </c>
      <c r="B517" s="11">
        <v>44607</v>
      </c>
      <c r="C517" t="s">
        <v>1128</v>
      </c>
      <c r="D517" t="s">
        <v>25</v>
      </c>
      <c r="E517" t="s">
        <v>159</v>
      </c>
      <c r="F517" s="12">
        <v>280.49</v>
      </c>
      <c r="G517" s="13">
        <v>1</v>
      </c>
      <c r="H517">
        <v>24.4</v>
      </c>
      <c r="I517" s="12">
        <f t="shared" si="32"/>
        <v>68.43956</v>
      </c>
      <c r="J517" s="12">
        <f t="shared" si="33"/>
        <v>280.49</v>
      </c>
      <c r="K517" s="12">
        <f t="shared" si="34"/>
        <v>212.05044</v>
      </c>
      <c r="L517" s="12">
        <v>12.42</v>
      </c>
      <c r="M517" s="12">
        <f t="shared" si="35"/>
        <v>224.47044</v>
      </c>
      <c r="N517" t="s">
        <v>18</v>
      </c>
      <c r="O517" s="13">
        <v>4</v>
      </c>
      <c r="P517">
        <v>4.5</v>
      </c>
      <c r="Q517" t="b">
        <v>0</v>
      </c>
      <c r="R517">
        <v>1</v>
      </c>
      <c r="S517" t="s">
        <v>48</v>
      </c>
      <c r="T517" t="s">
        <v>35</v>
      </c>
    </row>
    <row r="518" spans="1:20">
      <c r="A518" t="s">
        <v>1129</v>
      </c>
      <c r="B518" s="11">
        <v>44607</v>
      </c>
      <c r="C518" t="s">
        <v>1130</v>
      </c>
      <c r="D518" t="s">
        <v>20</v>
      </c>
      <c r="E518" t="s">
        <v>212</v>
      </c>
      <c r="F518" s="12">
        <v>6.81</v>
      </c>
      <c r="G518" s="13">
        <v>1</v>
      </c>
      <c r="H518">
        <v>0</v>
      </c>
      <c r="I518" s="12">
        <f t="shared" si="32"/>
        <v>0</v>
      </c>
      <c r="J518" s="12">
        <f t="shared" si="33"/>
        <v>6.81</v>
      </c>
      <c r="K518" s="12">
        <f t="shared" si="34"/>
        <v>6.81</v>
      </c>
      <c r="L518" s="12">
        <v>11</v>
      </c>
      <c r="M518" s="12">
        <f t="shared" si="35"/>
        <v>17.81</v>
      </c>
      <c r="N518" t="s">
        <v>18</v>
      </c>
      <c r="O518" s="13">
        <v>6</v>
      </c>
      <c r="P518">
        <v>4.5</v>
      </c>
      <c r="Q518" t="b">
        <v>0</v>
      </c>
      <c r="R518">
        <v>2</v>
      </c>
      <c r="S518" t="s">
        <v>45</v>
      </c>
      <c r="T518" t="s">
        <v>39</v>
      </c>
    </row>
    <row r="519" spans="1:20">
      <c r="A519" t="s">
        <v>1131</v>
      </c>
      <c r="B519" s="11">
        <v>44607</v>
      </c>
      <c r="C519" t="s">
        <v>1132</v>
      </c>
      <c r="D519" t="s">
        <v>23</v>
      </c>
      <c r="E519" t="s">
        <v>169</v>
      </c>
      <c r="F519" s="12">
        <v>96.28</v>
      </c>
      <c r="G519" s="13">
        <v>1</v>
      </c>
      <c r="H519">
        <v>0</v>
      </c>
      <c r="I519" s="12">
        <f t="shared" si="32"/>
        <v>0</v>
      </c>
      <c r="J519" s="12">
        <f t="shared" si="33"/>
        <v>96.28</v>
      </c>
      <c r="K519" s="12">
        <f t="shared" si="34"/>
        <v>96.28</v>
      </c>
      <c r="L519" s="12">
        <v>15.69</v>
      </c>
      <c r="M519" s="12">
        <f t="shared" si="35"/>
        <v>111.97</v>
      </c>
      <c r="N519" t="s">
        <v>9</v>
      </c>
      <c r="O519" s="13">
        <v>7</v>
      </c>
      <c r="P519">
        <v>4.5</v>
      </c>
      <c r="Q519" t="b">
        <v>1</v>
      </c>
      <c r="R519">
        <v>3</v>
      </c>
      <c r="S519" t="s">
        <v>44</v>
      </c>
      <c r="T519" t="s">
        <v>32</v>
      </c>
    </row>
    <row r="520" spans="1:20">
      <c r="A520" t="s">
        <v>1133</v>
      </c>
      <c r="B520" s="11">
        <v>44607</v>
      </c>
      <c r="C520" t="s">
        <v>1018</v>
      </c>
      <c r="D520" t="s">
        <v>14</v>
      </c>
      <c r="E520" t="s">
        <v>162</v>
      </c>
      <c r="F520" s="12">
        <v>225.37</v>
      </c>
      <c r="G520" s="13">
        <v>1</v>
      </c>
      <c r="H520">
        <v>23.8</v>
      </c>
      <c r="I520" s="12">
        <f t="shared" si="32"/>
        <v>53.63806</v>
      </c>
      <c r="J520" s="12">
        <f t="shared" si="33"/>
        <v>225.37</v>
      </c>
      <c r="K520" s="12">
        <f t="shared" si="34"/>
        <v>171.73194</v>
      </c>
      <c r="L520" s="12">
        <v>10.46</v>
      </c>
      <c r="M520" s="12">
        <f t="shared" si="35"/>
        <v>182.19194</v>
      </c>
      <c r="N520" t="s">
        <v>18</v>
      </c>
      <c r="O520" s="13">
        <v>6</v>
      </c>
      <c r="P520">
        <v>5</v>
      </c>
      <c r="Q520" t="b">
        <v>0</v>
      </c>
      <c r="R520">
        <v>2</v>
      </c>
      <c r="S520" t="s">
        <v>45</v>
      </c>
      <c r="T520" t="s">
        <v>35</v>
      </c>
    </row>
    <row r="521" spans="1:20">
      <c r="A521" t="s">
        <v>1134</v>
      </c>
      <c r="B521" s="11">
        <v>44607</v>
      </c>
      <c r="C521" t="s">
        <v>1135</v>
      </c>
      <c r="D521" t="s">
        <v>25</v>
      </c>
      <c r="E521" t="s">
        <v>602</v>
      </c>
      <c r="F521" s="12">
        <v>323.26</v>
      </c>
      <c r="G521" s="13">
        <v>2</v>
      </c>
      <c r="H521">
        <v>0</v>
      </c>
      <c r="I521" s="12">
        <f t="shared" si="32"/>
        <v>0</v>
      </c>
      <c r="J521" s="12">
        <f t="shared" si="33"/>
        <v>646.52</v>
      </c>
      <c r="K521" s="12">
        <f t="shared" si="34"/>
        <v>646.52</v>
      </c>
      <c r="L521" s="12">
        <v>27</v>
      </c>
      <c r="M521" s="12">
        <f t="shared" si="35"/>
        <v>673.52</v>
      </c>
      <c r="N521" t="s">
        <v>12</v>
      </c>
      <c r="O521" s="13">
        <v>16</v>
      </c>
      <c r="P521">
        <v>4.5</v>
      </c>
      <c r="Q521" t="b">
        <v>0</v>
      </c>
      <c r="R521">
        <v>2</v>
      </c>
      <c r="S521" t="s">
        <v>46</v>
      </c>
      <c r="T521" t="s">
        <v>32</v>
      </c>
    </row>
    <row r="522" spans="1:20">
      <c r="A522" t="s">
        <v>1136</v>
      </c>
      <c r="B522" s="11">
        <v>44607</v>
      </c>
      <c r="C522" t="s">
        <v>1137</v>
      </c>
      <c r="D522" t="s">
        <v>25</v>
      </c>
      <c r="E522" t="s">
        <v>602</v>
      </c>
      <c r="F522" s="12">
        <v>36.48</v>
      </c>
      <c r="G522" s="13">
        <v>1</v>
      </c>
      <c r="H522">
        <v>21.5</v>
      </c>
      <c r="I522" s="12">
        <f t="shared" si="32"/>
        <v>7.8432</v>
      </c>
      <c r="J522" s="12">
        <f t="shared" si="33"/>
        <v>36.48</v>
      </c>
      <c r="K522" s="12">
        <f t="shared" si="34"/>
        <v>28.6368</v>
      </c>
      <c r="L522" s="12">
        <v>19.82</v>
      </c>
      <c r="M522" s="12">
        <f t="shared" si="35"/>
        <v>48.4568</v>
      </c>
      <c r="N522" t="s">
        <v>6</v>
      </c>
      <c r="O522" s="13">
        <v>19</v>
      </c>
      <c r="P522">
        <v>4</v>
      </c>
      <c r="Q522" t="b">
        <v>1</v>
      </c>
      <c r="R522">
        <v>2</v>
      </c>
      <c r="S522" t="s">
        <v>45</v>
      </c>
      <c r="T522" t="s">
        <v>35</v>
      </c>
    </row>
    <row r="523" spans="1:20">
      <c r="A523" t="s">
        <v>1138</v>
      </c>
      <c r="B523" s="11">
        <v>44607</v>
      </c>
      <c r="C523" t="s">
        <v>1139</v>
      </c>
      <c r="D523" t="s">
        <v>14</v>
      </c>
      <c r="E523" t="s">
        <v>94</v>
      </c>
      <c r="F523" s="12">
        <v>181.17</v>
      </c>
      <c r="G523" s="13">
        <v>2</v>
      </c>
      <c r="H523">
        <v>17</v>
      </c>
      <c r="I523" s="12">
        <f t="shared" si="32"/>
        <v>30.7989</v>
      </c>
      <c r="J523" s="12">
        <f t="shared" si="33"/>
        <v>362.34</v>
      </c>
      <c r="K523" s="12">
        <f t="shared" si="34"/>
        <v>331.5411</v>
      </c>
      <c r="L523" s="12">
        <v>13.27</v>
      </c>
      <c r="M523" s="12">
        <f t="shared" si="35"/>
        <v>344.8111</v>
      </c>
      <c r="N523" t="s">
        <v>18</v>
      </c>
      <c r="O523" s="13">
        <v>3</v>
      </c>
      <c r="P523">
        <v>5</v>
      </c>
      <c r="Q523" t="b">
        <v>0</v>
      </c>
      <c r="R523">
        <v>3</v>
      </c>
      <c r="S523" t="s">
        <v>42</v>
      </c>
      <c r="T523" t="s">
        <v>37</v>
      </c>
    </row>
    <row r="524" spans="1:20">
      <c r="A524" t="s">
        <v>1140</v>
      </c>
      <c r="B524" s="11">
        <v>44607</v>
      </c>
      <c r="C524" t="s">
        <v>1141</v>
      </c>
      <c r="D524" t="s">
        <v>23</v>
      </c>
      <c r="E524" t="s">
        <v>176</v>
      </c>
      <c r="F524" s="12">
        <v>89.05</v>
      </c>
      <c r="G524" s="13">
        <v>1</v>
      </c>
      <c r="H524">
        <v>16.1</v>
      </c>
      <c r="I524" s="12">
        <f t="shared" si="32"/>
        <v>14.33705</v>
      </c>
      <c r="J524" s="12">
        <f t="shared" si="33"/>
        <v>89.05</v>
      </c>
      <c r="K524" s="12">
        <f t="shared" si="34"/>
        <v>74.71295</v>
      </c>
      <c r="L524" s="12">
        <v>19.89</v>
      </c>
      <c r="M524" s="12">
        <f t="shared" si="35"/>
        <v>94.60295</v>
      </c>
      <c r="N524" t="s">
        <v>6</v>
      </c>
      <c r="O524" s="13">
        <v>8</v>
      </c>
      <c r="P524">
        <v>4.5</v>
      </c>
      <c r="Q524" t="b">
        <v>0</v>
      </c>
      <c r="R524">
        <v>1</v>
      </c>
      <c r="S524" t="s">
        <v>44</v>
      </c>
      <c r="T524" t="s">
        <v>39</v>
      </c>
    </row>
    <row r="525" spans="1:20">
      <c r="A525" t="s">
        <v>1142</v>
      </c>
      <c r="B525" s="11">
        <v>44607</v>
      </c>
      <c r="C525" t="s">
        <v>1143</v>
      </c>
      <c r="D525" t="s">
        <v>17</v>
      </c>
      <c r="E525" t="s">
        <v>78</v>
      </c>
      <c r="F525" s="12">
        <v>108.02</v>
      </c>
      <c r="G525" s="13">
        <v>2</v>
      </c>
      <c r="H525">
        <v>0</v>
      </c>
      <c r="I525" s="12">
        <f t="shared" si="32"/>
        <v>0</v>
      </c>
      <c r="J525" s="12">
        <f t="shared" si="33"/>
        <v>216.04</v>
      </c>
      <c r="K525" s="12">
        <f t="shared" si="34"/>
        <v>216.04</v>
      </c>
      <c r="L525" s="12">
        <v>8.18</v>
      </c>
      <c r="M525" s="12">
        <f t="shared" si="35"/>
        <v>224.22</v>
      </c>
      <c r="N525" t="s">
        <v>18</v>
      </c>
      <c r="O525" s="13">
        <v>4</v>
      </c>
      <c r="P525">
        <v>4.5</v>
      </c>
      <c r="Q525" t="b">
        <v>1</v>
      </c>
      <c r="R525">
        <v>9</v>
      </c>
      <c r="S525" t="s">
        <v>48</v>
      </c>
      <c r="T525" t="s">
        <v>39</v>
      </c>
    </row>
    <row r="526" spans="1:20">
      <c r="A526" t="s">
        <v>1144</v>
      </c>
      <c r="B526" s="11">
        <v>44607</v>
      </c>
      <c r="C526" t="s">
        <v>1145</v>
      </c>
      <c r="D526" t="s">
        <v>25</v>
      </c>
      <c r="E526" t="s">
        <v>602</v>
      </c>
      <c r="F526" s="12">
        <v>168.46</v>
      </c>
      <c r="G526" s="13">
        <v>2</v>
      </c>
      <c r="H526">
        <v>0</v>
      </c>
      <c r="I526" s="12">
        <f t="shared" si="32"/>
        <v>0</v>
      </c>
      <c r="J526" s="12">
        <f t="shared" si="33"/>
        <v>336.92</v>
      </c>
      <c r="K526" s="12">
        <f t="shared" si="34"/>
        <v>336.92</v>
      </c>
      <c r="L526" s="12">
        <v>21.86</v>
      </c>
      <c r="M526" s="12">
        <f t="shared" si="35"/>
        <v>358.78</v>
      </c>
      <c r="N526" t="s">
        <v>9</v>
      </c>
      <c r="O526" s="13">
        <v>8</v>
      </c>
      <c r="P526">
        <v>5</v>
      </c>
      <c r="Q526" t="b">
        <v>0</v>
      </c>
      <c r="R526">
        <v>1</v>
      </c>
      <c r="S526" t="s">
        <v>44</v>
      </c>
      <c r="T526" t="s">
        <v>39</v>
      </c>
    </row>
    <row r="527" spans="1:20">
      <c r="A527" t="s">
        <v>1146</v>
      </c>
      <c r="B527" s="11">
        <v>44608</v>
      </c>
      <c r="C527" t="s">
        <v>1147</v>
      </c>
      <c r="D527" t="s">
        <v>14</v>
      </c>
      <c r="E527" t="s">
        <v>113</v>
      </c>
      <c r="F527" s="12">
        <v>241.9</v>
      </c>
      <c r="G527" s="13">
        <v>1</v>
      </c>
      <c r="H527">
        <v>0</v>
      </c>
      <c r="I527" s="12">
        <f t="shared" si="32"/>
        <v>0</v>
      </c>
      <c r="J527" s="12">
        <f t="shared" si="33"/>
        <v>241.9</v>
      </c>
      <c r="K527" s="12">
        <f t="shared" si="34"/>
        <v>241.9</v>
      </c>
      <c r="L527" s="12">
        <v>23.17</v>
      </c>
      <c r="M527" s="12">
        <f t="shared" si="35"/>
        <v>265.07</v>
      </c>
      <c r="N527" t="s">
        <v>9</v>
      </c>
      <c r="O527" s="13">
        <v>7</v>
      </c>
      <c r="P527">
        <v>3</v>
      </c>
      <c r="Q527" t="b">
        <v>0</v>
      </c>
      <c r="R527">
        <v>4</v>
      </c>
      <c r="S527" t="s">
        <v>44</v>
      </c>
      <c r="T527" t="s">
        <v>39</v>
      </c>
    </row>
    <row r="528" spans="1:20">
      <c r="A528" t="s">
        <v>1148</v>
      </c>
      <c r="B528" s="11">
        <v>44608</v>
      </c>
      <c r="C528" t="s">
        <v>1149</v>
      </c>
      <c r="D528" t="s">
        <v>25</v>
      </c>
      <c r="E528" t="s">
        <v>87</v>
      </c>
      <c r="F528" s="12">
        <v>149.55</v>
      </c>
      <c r="G528" s="13">
        <v>1</v>
      </c>
      <c r="H528">
        <v>0</v>
      </c>
      <c r="I528" s="12">
        <f t="shared" si="32"/>
        <v>0</v>
      </c>
      <c r="J528" s="12">
        <f t="shared" si="33"/>
        <v>149.55</v>
      </c>
      <c r="K528" s="12">
        <f t="shared" si="34"/>
        <v>149.55</v>
      </c>
      <c r="L528" s="12">
        <v>13.56</v>
      </c>
      <c r="M528" s="12">
        <f t="shared" si="35"/>
        <v>163.11</v>
      </c>
      <c r="N528" t="s">
        <v>18</v>
      </c>
      <c r="O528" s="13">
        <v>7</v>
      </c>
      <c r="P528">
        <v>5</v>
      </c>
      <c r="Q528" t="b">
        <v>1</v>
      </c>
      <c r="R528">
        <v>2</v>
      </c>
      <c r="S528" t="s">
        <v>48</v>
      </c>
      <c r="T528" t="s">
        <v>37</v>
      </c>
    </row>
    <row r="529" spans="1:20">
      <c r="A529" t="s">
        <v>1150</v>
      </c>
      <c r="B529" s="11">
        <v>44608</v>
      </c>
      <c r="C529" t="s">
        <v>1151</v>
      </c>
      <c r="D529" t="s">
        <v>14</v>
      </c>
      <c r="E529" t="s">
        <v>94</v>
      </c>
      <c r="F529" s="12">
        <v>143.7</v>
      </c>
      <c r="G529" s="13">
        <v>1</v>
      </c>
      <c r="H529">
        <v>0</v>
      </c>
      <c r="I529" s="12">
        <f t="shared" si="32"/>
        <v>0</v>
      </c>
      <c r="J529" s="12">
        <f t="shared" si="33"/>
        <v>143.7</v>
      </c>
      <c r="K529" s="12">
        <f t="shared" si="34"/>
        <v>143.7</v>
      </c>
      <c r="L529" s="12">
        <v>25.55</v>
      </c>
      <c r="M529" s="12">
        <f t="shared" si="35"/>
        <v>169.25</v>
      </c>
      <c r="N529" t="s">
        <v>12</v>
      </c>
      <c r="O529" s="13">
        <v>21</v>
      </c>
      <c r="P529">
        <v>5</v>
      </c>
      <c r="Q529" t="b">
        <v>1</v>
      </c>
      <c r="R529">
        <v>7</v>
      </c>
      <c r="S529" t="s">
        <v>45</v>
      </c>
      <c r="T529" t="s">
        <v>35</v>
      </c>
    </row>
    <row r="530" spans="1:20">
      <c r="A530" t="s">
        <v>1152</v>
      </c>
      <c r="B530" s="11">
        <v>44608</v>
      </c>
      <c r="C530" t="s">
        <v>1153</v>
      </c>
      <c r="D530" t="s">
        <v>11</v>
      </c>
      <c r="E530" t="s">
        <v>91</v>
      </c>
      <c r="F530" s="12">
        <v>29.8</v>
      </c>
      <c r="G530" s="13">
        <v>1</v>
      </c>
      <c r="H530">
        <v>0</v>
      </c>
      <c r="I530" s="12">
        <f t="shared" si="32"/>
        <v>0</v>
      </c>
      <c r="J530" s="12">
        <f t="shared" si="33"/>
        <v>29.8</v>
      </c>
      <c r="K530" s="12">
        <f t="shared" si="34"/>
        <v>29.8</v>
      </c>
      <c r="L530" s="12">
        <v>21.56</v>
      </c>
      <c r="M530" s="12">
        <f t="shared" si="35"/>
        <v>51.36</v>
      </c>
      <c r="N530" t="s">
        <v>6</v>
      </c>
      <c r="O530" s="13">
        <v>24</v>
      </c>
      <c r="P530">
        <v>4</v>
      </c>
      <c r="Q530" t="b">
        <v>0</v>
      </c>
      <c r="R530">
        <v>4</v>
      </c>
      <c r="S530" t="s">
        <v>42</v>
      </c>
      <c r="T530" t="s">
        <v>30</v>
      </c>
    </row>
    <row r="531" spans="1:20">
      <c r="A531" t="s">
        <v>1154</v>
      </c>
      <c r="B531" s="11">
        <v>44608</v>
      </c>
      <c r="C531" t="s">
        <v>1155</v>
      </c>
      <c r="D531" t="s">
        <v>5</v>
      </c>
      <c r="E531" t="s">
        <v>119</v>
      </c>
      <c r="F531" s="12">
        <v>34.13</v>
      </c>
      <c r="G531" s="13">
        <v>3</v>
      </c>
      <c r="H531">
        <v>0</v>
      </c>
      <c r="I531" s="12">
        <f t="shared" si="32"/>
        <v>0</v>
      </c>
      <c r="J531" s="12">
        <f t="shared" si="33"/>
        <v>102.39</v>
      </c>
      <c r="K531" s="12">
        <f t="shared" si="34"/>
        <v>102.39</v>
      </c>
      <c r="L531" s="12">
        <v>17.37</v>
      </c>
      <c r="M531" s="12">
        <f t="shared" si="35"/>
        <v>119.76</v>
      </c>
      <c r="N531" t="s">
        <v>9</v>
      </c>
      <c r="O531" s="13">
        <v>8</v>
      </c>
      <c r="P531">
        <v>3.5</v>
      </c>
      <c r="Q531" t="b">
        <v>0</v>
      </c>
      <c r="R531">
        <v>5</v>
      </c>
      <c r="S531" t="s">
        <v>44</v>
      </c>
      <c r="T531" t="s">
        <v>35</v>
      </c>
    </row>
    <row r="532" spans="1:20">
      <c r="A532" t="s">
        <v>1156</v>
      </c>
      <c r="B532" s="11">
        <v>44608</v>
      </c>
      <c r="C532" t="s">
        <v>1157</v>
      </c>
      <c r="D532" t="s">
        <v>17</v>
      </c>
      <c r="E532" t="s">
        <v>139</v>
      </c>
      <c r="F532" s="12">
        <v>118.76</v>
      </c>
      <c r="G532" s="13">
        <v>1</v>
      </c>
      <c r="H532">
        <v>0</v>
      </c>
      <c r="I532" s="12">
        <f t="shared" si="32"/>
        <v>0</v>
      </c>
      <c r="J532" s="12">
        <f t="shared" si="33"/>
        <v>118.76</v>
      </c>
      <c r="K532" s="12">
        <f t="shared" si="34"/>
        <v>118.76</v>
      </c>
      <c r="L532" s="12">
        <v>9.23</v>
      </c>
      <c r="M532" s="12">
        <f t="shared" si="35"/>
        <v>127.99</v>
      </c>
      <c r="N532" t="s">
        <v>18</v>
      </c>
      <c r="O532" s="13">
        <v>7</v>
      </c>
      <c r="P532">
        <v>4.5</v>
      </c>
      <c r="Q532" t="b">
        <v>0</v>
      </c>
      <c r="R532">
        <v>2</v>
      </c>
      <c r="S532" t="s">
        <v>44</v>
      </c>
      <c r="T532" t="s">
        <v>39</v>
      </c>
    </row>
    <row r="533" spans="1:20">
      <c r="A533" t="s">
        <v>1158</v>
      </c>
      <c r="B533" s="11">
        <v>44608</v>
      </c>
      <c r="C533" t="s">
        <v>1159</v>
      </c>
      <c r="D533" t="s">
        <v>8</v>
      </c>
      <c r="E533" t="s">
        <v>565</v>
      </c>
      <c r="F533" s="12">
        <v>22.56</v>
      </c>
      <c r="G533" s="13">
        <v>1</v>
      </c>
      <c r="H533">
        <v>24.2</v>
      </c>
      <c r="I533" s="12">
        <f t="shared" si="32"/>
        <v>5.45952</v>
      </c>
      <c r="J533" s="12">
        <f t="shared" si="33"/>
        <v>22.56</v>
      </c>
      <c r="K533" s="12">
        <f t="shared" si="34"/>
        <v>17.10048</v>
      </c>
      <c r="L533" s="12">
        <v>21.18</v>
      </c>
      <c r="M533" s="12">
        <f t="shared" si="35"/>
        <v>38.28048</v>
      </c>
      <c r="N533" t="s">
        <v>6</v>
      </c>
      <c r="O533" s="13">
        <v>12</v>
      </c>
      <c r="P533">
        <v>4</v>
      </c>
      <c r="Q533" t="b">
        <v>0</v>
      </c>
      <c r="R533">
        <v>1</v>
      </c>
      <c r="S533" t="s">
        <v>44</v>
      </c>
      <c r="T533" t="s">
        <v>39</v>
      </c>
    </row>
    <row r="534" spans="1:20">
      <c r="A534" t="s">
        <v>1160</v>
      </c>
      <c r="B534" s="11">
        <v>44608</v>
      </c>
      <c r="C534" t="s">
        <v>1161</v>
      </c>
      <c r="D534" t="s">
        <v>17</v>
      </c>
      <c r="E534" t="s">
        <v>78</v>
      </c>
      <c r="F534" s="12">
        <v>34.24</v>
      </c>
      <c r="G534" s="13">
        <v>2</v>
      </c>
      <c r="H534">
        <v>0</v>
      </c>
      <c r="I534" s="12">
        <f t="shared" si="32"/>
        <v>0</v>
      </c>
      <c r="J534" s="12">
        <f t="shared" si="33"/>
        <v>68.48</v>
      </c>
      <c r="K534" s="12">
        <f t="shared" si="34"/>
        <v>68.48</v>
      </c>
      <c r="L534" s="12">
        <v>9.7</v>
      </c>
      <c r="M534" s="12">
        <f t="shared" si="35"/>
        <v>78.18</v>
      </c>
      <c r="N534" t="s">
        <v>18</v>
      </c>
      <c r="O534" s="13">
        <v>3</v>
      </c>
      <c r="P534">
        <v>4</v>
      </c>
      <c r="Q534" t="b">
        <v>0</v>
      </c>
      <c r="R534">
        <v>9</v>
      </c>
      <c r="S534" t="s">
        <v>45</v>
      </c>
      <c r="T534" t="s">
        <v>39</v>
      </c>
    </row>
    <row r="535" spans="1:20">
      <c r="A535" t="s">
        <v>1162</v>
      </c>
      <c r="B535" s="11">
        <v>44608</v>
      </c>
      <c r="C535" t="s">
        <v>997</v>
      </c>
      <c r="D535" t="s">
        <v>23</v>
      </c>
      <c r="E535" t="s">
        <v>540</v>
      </c>
      <c r="F535" s="12">
        <v>90.34</v>
      </c>
      <c r="G535" s="13">
        <v>1</v>
      </c>
      <c r="H535">
        <v>0</v>
      </c>
      <c r="I535" s="12">
        <f t="shared" si="32"/>
        <v>0</v>
      </c>
      <c r="J535" s="12">
        <f t="shared" si="33"/>
        <v>90.34</v>
      </c>
      <c r="K535" s="12">
        <f t="shared" si="34"/>
        <v>90.34</v>
      </c>
      <c r="L535" s="12">
        <v>8.79</v>
      </c>
      <c r="M535" s="12">
        <f t="shared" si="35"/>
        <v>99.13</v>
      </c>
      <c r="N535" t="s">
        <v>18</v>
      </c>
      <c r="O535" s="13">
        <v>2</v>
      </c>
      <c r="P535">
        <v>3</v>
      </c>
      <c r="Q535" t="b">
        <v>0</v>
      </c>
      <c r="R535">
        <v>1</v>
      </c>
      <c r="S535" t="s">
        <v>48</v>
      </c>
      <c r="T535" t="s">
        <v>30</v>
      </c>
    </row>
    <row r="536" spans="1:20">
      <c r="A536" t="s">
        <v>1163</v>
      </c>
      <c r="B536" s="11">
        <v>44608</v>
      </c>
      <c r="C536" t="s">
        <v>1164</v>
      </c>
      <c r="D536" t="s">
        <v>17</v>
      </c>
      <c r="E536" t="s">
        <v>78</v>
      </c>
      <c r="F536" s="12">
        <v>142.69</v>
      </c>
      <c r="G536" s="13">
        <v>2</v>
      </c>
      <c r="H536">
        <v>0</v>
      </c>
      <c r="I536" s="12">
        <f t="shared" si="32"/>
        <v>0</v>
      </c>
      <c r="J536" s="12">
        <f t="shared" si="33"/>
        <v>285.38</v>
      </c>
      <c r="K536" s="12">
        <f t="shared" si="34"/>
        <v>285.38</v>
      </c>
      <c r="L536" s="12">
        <v>27.43</v>
      </c>
      <c r="M536" s="12">
        <f t="shared" si="35"/>
        <v>312.81</v>
      </c>
      <c r="N536" t="s">
        <v>6</v>
      </c>
      <c r="O536" s="13">
        <v>16</v>
      </c>
      <c r="P536">
        <v>4.5</v>
      </c>
      <c r="Q536" t="b">
        <v>0</v>
      </c>
      <c r="R536">
        <v>2</v>
      </c>
      <c r="S536" t="s">
        <v>45</v>
      </c>
      <c r="T536" t="s">
        <v>35</v>
      </c>
    </row>
    <row r="537" spans="1:20">
      <c r="A537" t="s">
        <v>1165</v>
      </c>
      <c r="B537" s="11">
        <v>44608</v>
      </c>
      <c r="C537" t="s">
        <v>1166</v>
      </c>
      <c r="D537" t="s">
        <v>23</v>
      </c>
      <c r="E537" t="s">
        <v>496</v>
      </c>
      <c r="F537" s="12">
        <v>97.22</v>
      </c>
      <c r="G537" s="13">
        <v>3</v>
      </c>
      <c r="H537">
        <v>0</v>
      </c>
      <c r="I537" s="12">
        <f t="shared" si="32"/>
        <v>0</v>
      </c>
      <c r="J537" s="12">
        <f t="shared" si="33"/>
        <v>291.66</v>
      </c>
      <c r="K537" s="12">
        <f t="shared" si="34"/>
        <v>291.66</v>
      </c>
      <c r="L537" s="12">
        <v>13.11</v>
      </c>
      <c r="M537" s="12">
        <f t="shared" si="35"/>
        <v>304.77</v>
      </c>
      <c r="N537" t="s">
        <v>18</v>
      </c>
      <c r="O537" s="13">
        <v>5</v>
      </c>
      <c r="P537">
        <v>5</v>
      </c>
      <c r="Q537" t="b">
        <v>1</v>
      </c>
      <c r="R537">
        <v>4</v>
      </c>
      <c r="S537" t="s">
        <v>46</v>
      </c>
      <c r="T537" t="s">
        <v>37</v>
      </c>
    </row>
    <row r="538" spans="1:20">
      <c r="A538" t="s">
        <v>1167</v>
      </c>
      <c r="B538" s="11">
        <v>44608</v>
      </c>
      <c r="C538" t="s">
        <v>1168</v>
      </c>
      <c r="D538" t="s">
        <v>14</v>
      </c>
      <c r="E538" t="s">
        <v>162</v>
      </c>
      <c r="F538" s="12">
        <v>151.98</v>
      </c>
      <c r="G538" s="13">
        <v>1</v>
      </c>
      <c r="H538">
        <v>9.5</v>
      </c>
      <c r="I538" s="12">
        <f t="shared" si="32"/>
        <v>14.4381</v>
      </c>
      <c r="J538" s="12">
        <f t="shared" si="33"/>
        <v>151.98</v>
      </c>
      <c r="K538" s="12">
        <f t="shared" si="34"/>
        <v>137.5419</v>
      </c>
      <c r="L538" s="12">
        <v>12.77</v>
      </c>
      <c r="M538" s="12">
        <f t="shared" si="35"/>
        <v>150.3119</v>
      </c>
      <c r="N538" t="s">
        <v>18</v>
      </c>
      <c r="O538" s="13">
        <v>7</v>
      </c>
      <c r="P538">
        <v>2</v>
      </c>
      <c r="Q538" t="b">
        <v>1</v>
      </c>
      <c r="R538">
        <v>5</v>
      </c>
      <c r="S538" t="s">
        <v>44</v>
      </c>
      <c r="T538" t="s">
        <v>37</v>
      </c>
    </row>
    <row r="539" spans="1:20">
      <c r="A539" t="s">
        <v>1169</v>
      </c>
      <c r="B539" s="11">
        <v>44608</v>
      </c>
      <c r="C539" t="s">
        <v>1170</v>
      </c>
      <c r="D539" t="s">
        <v>17</v>
      </c>
      <c r="E539" t="s">
        <v>129</v>
      </c>
      <c r="F539" s="12">
        <v>99.6</v>
      </c>
      <c r="G539" s="13">
        <v>1</v>
      </c>
      <c r="H539">
        <v>0</v>
      </c>
      <c r="I539" s="12">
        <f t="shared" si="32"/>
        <v>0</v>
      </c>
      <c r="J539" s="12">
        <f t="shared" si="33"/>
        <v>99.6</v>
      </c>
      <c r="K539" s="12">
        <f t="shared" si="34"/>
        <v>99.6</v>
      </c>
      <c r="L539" s="12">
        <v>21.56</v>
      </c>
      <c r="M539" s="12">
        <f t="shared" si="35"/>
        <v>121.16</v>
      </c>
      <c r="N539" t="s">
        <v>9</v>
      </c>
      <c r="O539" s="13">
        <v>11</v>
      </c>
      <c r="P539">
        <v>5</v>
      </c>
      <c r="Q539" t="b">
        <v>0</v>
      </c>
      <c r="R539">
        <v>4</v>
      </c>
      <c r="S539" t="s">
        <v>44</v>
      </c>
      <c r="T539" t="s">
        <v>30</v>
      </c>
    </row>
    <row r="540" spans="1:20">
      <c r="A540" t="s">
        <v>1171</v>
      </c>
      <c r="B540" s="11">
        <v>44608</v>
      </c>
      <c r="C540" t="s">
        <v>1172</v>
      </c>
      <c r="D540" t="s">
        <v>17</v>
      </c>
      <c r="E540" t="s">
        <v>139</v>
      </c>
      <c r="F540" s="12">
        <v>96.32</v>
      </c>
      <c r="G540" s="13">
        <v>1</v>
      </c>
      <c r="H540">
        <v>0</v>
      </c>
      <c r="I540" s="12">
        <f t="shared" si="32"/>
        <v>0</v>
      </c>
      <c r="J540" s="12">
        <f t="shared" si="33"/>
        <v>96.32</v>
      </c>
      <c r="K540" s="12">
        <f t="shared" si="34"/>
        <v>96.32</v>
      </c>
      <c r="L540" s="12">
        <v>12.73</v>
      </c>
      <c r="M540" s="12">
        <f t="shared" si="35"/>
        <v>109.05</v>
      </c>
      <c r="N540" t="s">
        <v>18</v>
      </c>
      <c r="O540" s="13">
        <v>3</v>
      </c>
      <c r="P540">
        <v>3.5</v>
      </c>
      <c r="Q540" t="b">
        <v>1</v>
      </c>
      <c r="R540">
        <v>9</v>
      </c>
      <c r="S540" t="s">
        <v>44</v>
      </c>
      <c r="T540" t="s">
        <v>37</v>
      </c>
    </row>
    <row r="541" spans="1:20">
      <c r="A541" t="s">
        <v>1173</v>
      </c>
      <c r="B541" s="11">
        <v>44608</v>
      </c>
      <c r="C541" t="s">
        <v>1174</v>
      </c>
      <c r="D541" t="s">
        <v>17</v>
      </c>
      <c r="E541" t="s">
        <v>139</v>
      </c>
      <c r="F541" s="12">
        <v>142.28</v>
      </c>
      <c r="G541" s="13">
        <v>1</v>
      </c>
      <c r="H541">
        <v>0</v>
      </c>
      <c r="I541" s="12">
        <f t="shared" si="32"/>
        <v>0</v>
      </c>
      <c r="J541" s="12">
        <f t="shared" si="33"/>
        <v>142.28</v>
      </c>
      <c r="K541" s="12">
        <f t="shared" si="34"/>
        <v>142.28</v>
      </c>
      <c r="L541" s="12">
        <v>15.02</v>
      </c>
      <c r="M541" s="12">
        <f t="shared" si="35"/>
        <v>157.3</v>
      </c>
      <c r="N541" t="s">
        <v>18</v>
      </c>
      <c r="O541" s="13">
        <v>5</v>
      </c>
      <c r="P541">
        <v>5</v>
      </c>
      <c r="Q541" t="b">
        <v>1</v>
      </c>
      <c r="R541">
        <v>1</v>
      </c>
      <c r="S541" t="s">
        <v>44</v>
      </c>
      <c r="T541" t="s">
        <v>30</v>
      </c>
    </row>
    <row r="542" spans="1:20">
      <c r="A542" t="s">
        <v>1175</v>
      </c>
      <c r="B542" s="11">
        <v>44608</v>
      </c>
      <c r="C542" t="s">
        <v>1176</v>
      </c>
      <c r="D542" t="s">
        <v>25</v>
      </c>
      <c r="E542" t="s">
        <v>87</v>
      </c>
      <c r="F542" s="12">
        <v>219.29</v>
      </c>
      <c r="G542" s="13">
        <v>1</v>
      </c>
      <c r="H542">
        <v>0</v>
      </c>
      <c r="I542" s="12">
        <f t="shared" si="32"/>
        <v>0</v>
      </c>
      <c r="J542" s="12">
        <f t="shared" si="33"/>
        <v>219.29</v>
      </c>
      <c r="K542" s="12">
        <f t="shared" si="34"/>
        <v>219.29</v>
      </c>
      <c r="L542" s="12">
        <v>19.16</v>
      </c>
      <c r="M542" s="12">
        <f t="shared" si="35"/>
        <v>238.45</v>
      </c>
      <c r="N542" t="s">
        <v>9</v>
      </c>
      <c r="O542" s="13">
        <v>11</v>
      </c>
      <c r="P542">
        <v>5</v>
      </c>
      <c r="Q542" t="b">
        <v>0</v>
      </c>
      <c r="R542">
        <v>2</v>
      </c>
      <c r="S542" t="s">
        <v>42</v>
      </c>
      <c r="T542" t="s">
        <v>39</v>
      </c>
    </row>
    <row r="543" spans="1:20">
      <c r="A543" t="s">
        <v>1177</v>
      </c>
      <c r="B543" s="11">
        <v>44608</v>
      </c>
      <c r="C543" t="s">
        <v>1178</v>
      </c>
      <c r="D543" t="s">
        <v>17</v>
      </c>
      <c r="E543" t="s">
        <v>209</v>
      </c>
      <c r="F543" s="12">
        <v>16.24</v>
      </c>
      <c r="G543" s="13">
        <v>1</v>
      </c>
      <c r="H543">
        <v>14.8</v>
      </c>
      <c r="I543" s="12">
        <f t="shared" si="32"/>
        <v>2.40352</v>
      </c>
      <c r="J543" s="12">
        <f t="shared" si="33"/>
        <v>16.24</v>
      </c>
      <c r="K543" s="12">
        <f t="shared" si="34"/>
        <v>13.83648</v>
      </c>
      <c r="L543" s="12">
        <v>19.66</v>
      </c>
      <c r="M543" s="12">
        <f t="shared" si="35"/>
        <v>33.49648</v>
      </c>
      <c r="N543" t="s">
        <v>9</v>
      </c>
      <c r="O543" s="13">
        <v>10</v>
      </c>
      <c r="P543">
        <v>5</v>
      </c>
      <c r="Q543" t="b">
        <v>0</v>
      </c>
      <c r="R543">
        <v>1</v>
      </c>
      <c r="S543" t="s">
        <v>48</v>
      </c>
      <c r="T543" t="s">
        <v>39</v>
      </c>
    </row>
    <row r="544" spans="1:20">
      <c r="A544" t="s">
        <v>1179</v>
      </c>
      <c r="B544" s="11">
        <v>44609</v>
      </c>
      <c r="C544" t="s">
        <v>1180</v>
      </c>
      <c r="D544" t="s">
        <v>20</v>
      </c>
      <c r="E544" t="s">
        <v>136</v>
      </c>
      <c r="F544" s="12">
        <v>6.5</v>
      </c>
      <c r="G544" s="13">
        <v>2</v>
      </c>
      <c r="H544">
        <v>0</v>
      </c>
      <c r="I544" s="12">
        <f t="shared" si="32"/>
        <v>0</v>
      </c>
      <c r="J544" s="12">
        <f t="shared" si="33"/>
        <v>13</v>
      </c>
      <c r="K544" s="12">
        <f t="shared" si="34"/>
        <v>13</v>
      </c>
      <c r="L544" s="12">
        <v>13.89</v>
      </c>
      <c r="M544" s="12">
        <f t="shared" si="35"/>
        <v>26.89</v>
      </c>
      <c r="N544" t="s">
        <v>9</v>
      </c>
      <c r="O544" s="13">
        <v>10</v>
      </c>
      <c r="P544">
        <v>4</v>
      </c>
      <c r="Q544" t="b">
        <v>0</v>
      </c>
      <c r="R544">
        <v>6</v>
      </c>
      <c r="S544" t="s">
        <v>43</v>
      </c>
      <c r="T544" t="s">
        <v>39</v>
      </c>
    </row>
    <row r="545" spans="1:20">
      <c r="A545" t="s">
        <v>1181</v>
      </c>
      <c r="B545" s="11">
        <v>44609</v>
      </c>
      <c r="C545" t="s">
        <v>1182</v>
      </c>
      <c r="D545" t="s">
        <v>14</v>
      </c>
      <c r="E545" t="s">
        <v>82</v>
      </c>
      <c r="F545" s="12">
        <v>198.85</v>
      </c>
      <c r="G545" s="13">
        <v>1</v>
      </c>
      <c r="H545">
        <v>20.3</v>
      </c>
      <c r="I545" s="12">
        <f t="shared" si="32"/>
        <v>40.36655</v>
      </c>
      <c r="J545" s="12">
        <f t="shared" si="33"/>
        <v>198.85</v>
      </c>
      <c r="K545" s="12">
        <f t="shared" si="34"/>
        <v>158.48345</v>
      </c>
      <c r="L545" s="12">
        <v>10.05</v>
      </c>
      <c r="M545" s="12">
        <f t="shared" si="35"/>
        <v>168.53345</v>
      </c>
      <c r="N545" t="s">
        <v>18</v>
      </c>
      <c r="O545" s="13">
        <v>7</v>
      </c>
      <c r="P545">
        <v>5</v>
      </c>
      <c r="Q545" t="b">
        <v>1</v>
      </c>
      <c r="R545">
        <v>2</v>
      </c>
      <c r="S545" t="s">
        <v>48</v>
      </c>
      <c r="T545" t="s">
        <v>35</v>
      </c>
    </row>
    <row r="546" spans="1:20">
      <c r="A546" t="s">
        <v>1183</v>
      </c>
      <c r="B546" s="11">
        <v>44609</v>
      </c>
      <c r="C546" t="s">
        <v>1108</v>
      </c>
      <c r="D546" t="s">
        <v>23</v>
      </c>
      <c r="E546" t="s">
        <v>540</v>
      </c>
      <c r="F546" s="12">
        <v>25.6</v>
      </c>
      <c r="G546" s="13">
        <v>5</v>
      </c>
      <c r="H546">
        <v>0</v>
      </c>
      <c r="I546" s="12">
        <f t="shared" si="32"/>
        <v>0</v>
      </c>
      <c r="J546" s="12">
        <f t="shared" si="33"/>
        <v>128</v>
      </c>
      <c r="K546" s="12">
        <f t="shared" si="34"/>
        <v>128</v>
      </c>
      <c r="L546" s="12">
        <v>19.93</v>
      </c>
      <c r="M546" s="12">
        <f t="shared" si="35"/>
        <v>147.93</v>
      </c>
      <c r="N546" t="s">
        <v>6</v>
      </c>
      <c r="O546" s="13">
        <v>24</v>
      </c>
      <c r="P546">
        <v>5</v>
      </c>
      <c r="Q546" t="b">
        <v>1</v>
      </c>
      <c r="R546">
        <v>9</v>
      </c>
      <c r="S546" t="s">
        <v>44</v>
      </c>
      <c r="T546" t="s">
        <v>30</v>
      </c>
    </row>
    <row r="547" spans="1:20">
      <c r="A547" t="s">
        <v>1184</v>
      </c>
      <c r="B547" s="11">
        <v>44609</v>
      </c>
      <c r="C547" t="s">
        <v>1185</v>
      </c>
      <c r="D547" t="s">
        <v>17</v>
      </c>
      <c r="E547" t="s">
        <v>78</v>
      </c>
      <c r="F547" s="12">
        <v>118.95</v>
      </c>
      <c r="G547" s="13">
        <v>1</v>
      </c>
      <c r="H547">
        <v>0</v>
      </c>
      <c r="I547" s="12">
        <f t="shared" si="32"/>
        <v>0</v>
      </c>
      <c r="J547" s="12">
        <f t="shared" si="33"/>
        <v>118.95</v>
      </c>
      <c r="K547" s="12">
        <f t="shared" si="34"/>
        <v>118.95</v>
      </c>
      <c r="L547" s="12">
        <v>15.25</v>
      </c>
      <c r="M547" s="12">
        <f t="shared" si="35"/>
        <v>134.2</v>
      </c>
      <c r="N547" t="s">
        <v>18</v>
      </c>
      <c r="O547" s="13">
        <v>5</v>
      </c>
      <c r="P547">
        <v>5</v>
      </c>
      <c r="Q547" t="b">
        <v>0</v>
      </c>
      <c r="R547">
        <v>12</v>
      </c>
      <c r="S547" t="s">
        <v>44</v>
      </c>
      <c r="T547" t="s">
        <v>37</v>
      </c>
    </row>
    <row r="548" spans="1:20">
      <c r="A548" t="s">
        <v>1186</v>
      </c>
      <c r="B548" s="11">
        <v>44609</v>
      </c>
      <c r="C548" t="s">
        <v>1187</v>
      </c>
      <c r="D548" t="s">
        <v>17</v>
      </c>
      <c r="E548" t="s">
        <v>209</v>
      </c>
      <c r="F548" s="12">
        <v>141.59</v>
      </c>
      <c r="G548" s="13">
        <v>2</v>
      </c>
      <c r="H548">
        <v>0</v>
      </c>
      <c r="I548" s="12">
        <f t="shared" si="32"/>
        <v>0</v>
      </c>
      <c r="J548" s="12">
        <f t="shared" si="33"/>
        <v>283.18</v>
      </c>
      <c r="K548" s="12">
        <f t="shared" si="34"/>
        <v>283.18</v>
      </c>
      <c r="L548" s="12">
        <v>19.54</v>
      </c>
      <c r="M548" s="12">
        <f t="shared" si="35"/>
        <v>302.72</v>
      </c>
      <c r="N548" t="s">
        <v>9</v>
      </c>
      <c r="O548" s="13">
        <v>10</v>
      </c>
      <c r="P548">
        <v>5</v>
      </c>
      <c r="Q548" t="b">
        <v>0</v>
      </c>
      <c r="R548">
        <v>7</v>
      </c>
      <c r="S548" t="s">
        <v>48</v>
      </c>
      <c r="T548" t="s">
        <v>35</v>
      </c>
    </row>
    <row r="549" spans="1:20">
      <c r="A549" t="s">
        <v>1188</v>
      </c>
      <c r="B549" s="11">
        <v>44610</v>
      </c>
      <c r="C549" t="s">
        <v>1189</v>
      </c>
      <c r="D549" t="s">
        <v>8</v>
      </c>
      <c r="E549" t="s">
        <v>179</v>
      </c>
      <c r="F549" s="12">
        <v>27.55</v>
      </c>
      <c r="G549" s="13">
        <v>1</v>
      </c>
      <c r="H549">
        <v>0</v>
      </c>
      <c r="I549" s="12">
        <f t="shared" si="32"/>
        <v>0</v>
      </c>
      <c r="J549" s="12">
        <f t="shared" si="33"/>
        <v>27.55</v>
      </c>
      <c r="K549" s="12">
        <f t="shared" si="34"/>
        <v>27.55</v>
      </c>
      <c r="L549" s="12">
        <v>7.54</v>
      </c>
      <c r="M549" s="12">
        <f t="shared" si="35"/>
        <v>35.09</v>
      </c>
      <c r="N549" t="s">
        <v>18</v>
      </c>
      <c r="O549" s="13">
        <v>4</v>
      </c>
      <c r="P549">
        <v>5</v>
      </c>
      <c r="Q549" t="b">
        <v>0</v>
      </c>
      <c r="R549">
        <v>2</v>
      </c>
      <c r="S549" t="s">
        <v>48</v>
      </c>
      <c r="T549" t="s">
        <v>35</v>
      </c>
    </row>
    <row r="550" spans="1:20">
      <c r="A550" t="s">
        <v>1190</v>
      </c>
      <c r="B550" s="11">
        <v>44610</v>
      </c>
      <c r="C550" t="s">
        <v>1191</v>
      </c>
      <c r="D550" t="s">
        <v>8</v>
      </c>
      <c r="E550" t="s">
        <v>75</v>
      </c>
      <c r="F550" s="12">
        <v>38.01</v>
      </c>
      <c r="G550" s="13">
        <v>3</v>
      </c>
      <c r="H550">
        <v>0</v>
      </c>
      <c r="I550" s="12">
        <f t="shared" si="32"/>
        <v>0</v>
      </c>
      <c r="J550" s="12">
        <f t="shared" si="33"/>
        <v>114.03</v>
      </c>
      <c r="K550" s="12">
        <f t="shared" si="34"/>
        <v>114.03</v>
      </c>
      <c r="L550" s="12">
        <v>19.52</v>
      </c>
      <c r="M550" s="12">
        <f t="shared" si="35"/>
        <v>133.55</v>
      </c>
      <c r="N550" t="s">
        <v>12</v>
      </c>
      <c r="O550" s="13">
        <v>13</v>
      </c>
      <c r="P550">
        <v>5</v>
      </c>
      <c r="Q550" t="b">
        <v>1</v>
      </c>
      <c r="R550">
        <v>3</v>
      </c>
      <c r="S550" t="s">
        <v>48</v>
      </c>
      <c r="T550" t="s">
        <v>39</v>
      </c>
    </row>
    <row r="551" spans="1:20">
      <c r="A551" t="s">
        <v>1192</v>
      </c>
      <c r="B551" s="11">
        <v>44610</v>
      </c>
      <c r="C551" t="s">
        <v>1193</v>
      </c>
      <c r="D551" t="s">
        <v>8</v>
      </c>
      <c r="E551" t="s">
        <v>75</v>
      </c>
      <c r="F551" s="12">
        <v>13.92</v>
      </c>
      <c r="G551" s="13">
        <v>1</v>
      </c>
      <c r="H551">
        <v>0</v>
      </c>
      <c r="I551" s="12">
        <f t="shared" si="32"/>
        <v>0</v>
      </c>
      <c r="J551" s="12">
        <f t="shared" si="33"/>
        <v>13.92</v>
      </c>
      <c r="K551" s="12">
        <f t="shared" si="34"/>
        <v>13.92</v>
      </c>
      <c r="L551" s="12">
        <v>19.9</v>
      </c>
      <c r="M551" s="12">
        <f t="shared" si="35"/>
        <v>33.82</v>
      </c>
      <c r="N551" t="s">
        <v>9</v>
      </c>
      <c r="O551" s="13">
        <v>7</v>
      </c>
      <c r="P551">
        <v>4.5</v>
      </c>
      <c r="Q551" t="b">
        <v>0</v>
      </c>
      <c r="R551">
        <v>2</v>
      </c>
      <c r="S551" t="s">
        <v>46</v>
      </c>
      <c r="T551" t="s">
        <v>32</v>
      </c>
    </row>
    <row r="552" spans="1:20">
      <c r="A552" t="s">
        <v>1194</v>
      </c>
      <c r="B552" s="11">
        <v>44610</v>
      </c>
      <c r="C552" t="s">
        <v>1195</v>
      </c>
      <c r="D552" t="s">
        <v>23</v>
      </c>
      <c r="E552" t="s">
        <v>496</v>
      </c>
      <c r="F552" s="12">
        <v>139.42</v>
      </c>
      <c r="G552" s="13">
        <v>5</v>
      </c>
      <c r="H552">
        <v>0</v>
      </c>
      <c r="I552" s="12">
        <f t="shared" si="32"/>
        <v>0</v>
      </c>
      <c r="J552" s="12">
        <f t="shared" si="33"/>
        <v>697.1</v>
      </c>
      <c r="K552" s="12">
        <f t="shared" si="34"/>
        <v>697.1</v>
      </c>
      <c r="L552" s="12">
        <v>16.79</v>
      </c>
      <c r="M552" s="12">
        <f t="shared" si="35"/>
        <v>713.89</v>
      </c>
      <c r="N552" t="s">
        <v>9</v>
      </c>
      <c r="O552" s="13">
        <v>11</v>
      </c>
      <c r="P552">
        <v>5</v>
      </c>
      <c r="Q552" t="b">
        <v>0</v>
      </c>
      <c r="R552">
        <v>5</v>
      </c>
      <c r="S552" t="s">
        <v>45</v>
      </c>
      <c r="T552" t="s">
        <v>39</v>
      </c>
    </row>
    <row r="553" spans="1:20">
      <c r="A553" t="s">
        <v>1196</v>
      </c>
      <c r="B553" s="11">
        <v>44610</v>
      </c>
      <c r="C553" t="s">
        <v>109</v>
      </c>
      <c r="D553" t="s">
        <v>20</v>
      </c>
      <c r="E553" t="s">
        <v>197</v>
      </c>
      <c r="F553" s="12">
        <v>37.88</v>
      </c>
      <c r="G553" s="13">
        <v>3</v>
      </c>
      <c r="H553">
        <v>12</v>
      </c>
      <c r="I553" s="12">
        <f t="shared" si="32"/>
        <v>4.5456</v>
      </c>
      <c r="J553" s="12">
        <f t="shared" si="33"/>
        <v>113.64</v>
      </c>
      <c r="K553" s="12">
        <f t="shared" si="34"/>
        <v>109.0944</v>
      </c>
      <c r="L553" s="12">
        <v>8.21</v>
      </c>
      <c r="M553" s="12">
        <f t="shared" si="35"/>
        <v>117.3044</v>
      </c>
      <c r="N553" t="s">
        <v>18</v>
      </c>
      <c r="O553" s="13">
        <v>7</v>
      </c>
      <c r="P553">
        <v>5</v>
      </c>
      <c r="Q553" t="b">
        <v>0</v>
      </c>
      <c r="R553">
        <v>1</v>
      </c>
      <c r="S553" t="s">
        <v>44</v>
      </c>
      <c r="T553" t="s">
        <v>35</v>
      </c>
    </row>
    <row r="554" spans="1:20">
      <c r="A554" t="s">
        <v>1197</v>
      </c>
      <c r="B554" s="11">
        <v>44610</v>
      </c>
      <c r="C554" t="s">
        <v>1198</v>
      </c>
      <c r="D554" t="s">
        <v>14</v>
      </c>
      <c r="E554" t="s">
        <v>94</v>
      </c>
      <c r="F554" s="12">
        <v>28.66</v>
      </c>
      <c r="G554" s="13">
        <v>1</v>
      </c>
      <c r="H554">
        <v>14</v>
      </c>
      <c r="I554" s="12">
        <f t="shared" si="32"/>
        <v>4.0124</v>
      </c>
      <c r="J554" s="12">
        <f t="shared" si="33"/>
        <v>28.66</v>
      </c>
      <c r="K554" s="12">
        <f t="shared" si="34"/>
        <v>24.6476</v>
      </c>
      <c r="L554" s="12">
        <v>12.32</v>
      </c>
      <c r="M554" s="12">
        <f t="shared" si="35"/>
        <v>36.9676</v>
      </c>
      <c r="N554" t="s">
        <v>18</v>
      </c>
      <c r="O554" s="13">
        <v>4</v>
      </c>
      <c r="P554">
        <v>4.5</v>
      </c>
      <c r="Q554" t="b">
        <v>0</v>
      </c>
      <c r="R554">
        <v>6</v>
      </c>
      <c r="S554" t="s">
        <v>45</v>
      </c>
      <c r="T554" t="s">
        <v>35</v>
      </c>
    </row>
    <row r="555" spans="1:20">
      <c r="A555" t="s">
        <v>1199</v>
      </c>
      <c r="B555" s="11">
        <v>44610</v>
      </c>
      <c r="C555" t="s">
        <v>1200</v>
      </c>
      <c r="D555" t="s">
        <v>20</v>
      </c>
      <c r="E555" t="s">
        <v>212</v>
      </c>
      <c r="F555" s="12">
        <v>39.77</v>
      </c>
      <c r="G555" s="13">
        <v>2</v>
      </c>
      <c r="H555">
        <v>0</v>
      </c>
      <c r="I555" s="12">
        <f t="shared" si="32"/>
        <v>0</v>
      </c>
      <c r="J555" s="12">
        <f t="shared" si="33"/>
        <v>79.54</v>
      </c>
      <c r="K555" s="12">
        <f t="shared" si="34"/>
        <v>79.54</v>
      </c>
      <c r="L555" s="12">
        <v>17.03</v>
      </c>
      <c r="M555" s="12">
        <f t="shared" si="35"/>
        <v>96.57</v>
      </c>
      <c r="N555" t="s">
        <v>9</v>
      </c>
      <c r="O555" s="13">
        <v>5</v>
      </c>
      <c r="P555">
        <v>4</v>
      </c>
      <c r="Q555" t="b">
        <v>1</v>
      </c>
      <c r="R555">
        <v>1</v>
      </c>
      <c r="S555" t="s">
        <v>48</v>
      </c>
      <c r="T555" t="s">
        <v>35</v>
      </c>
    </row>
    <row r="556" spans="1:20">
      <c r="A556" t="s">
        <v>1201</v>
      </c>
      <c r="B556" s="11">
        <v>44610</v>
      </c>
      <c r="C556" t="s">
        <v>749</v>
      </c>
      <c r="D556" t="s">
        <v>23</v>
      </c>
      <c r="E556" t="s">
        <v>540</v>
      </c>
      <c r="F556" s="12">
        <v>37.3</v>
      </c>
      <c r="G556" s="13">
        <v>1</v>
      </c>
      <c r="H556">
        <v>0</v>
      </c>
      <c r="I556" s="12">
        <f t="shared" si="32"/>
        <v>0</v>
      </c>
      <c r="J556" s="12">
        <f t="shared" si="33"/>
        <v>37.3</v>
      </c>
      <c r="K556" s="12">
        <f t="shared" si="34"/>
        <v>37.3</v>
      </c>
      <c r="L556" s="12">
        <v>6.94</v>
      </c>
      <c r="M556" s="12">
        <f t="shared" si="35"/>
        <v>44.24</v>
      </c>
      <c r="N556" t="s">
        <v>18</v>
      </c>
      <c r="O556" s="13">
        <v>5</v>
      </c>
      <c r="P556">
        <v>4</v>
      </c>
      <c r="Q556" t="b">
        <v>0</v>
      </c>
      <c r="R556">
        <v>4</v>
      </c>
      <c r="S556" t="s">
        <v>43</v>
      </c>
      <c r="T556" t="s">
        <v>35</v>
      </c>
    </row>
    <row r="557" spans="1:20">
      <c r="A557" t="s">
        <v>1202</v>
      </c>
      <c r="B557" s="11">
        <v>44611</v>
      </c>
      <c r="C557" t="s">
        <v>735</v>
      </c>
      <c r="D557" t="s">
        <v>17</v>
      </c>
      <c r="E557" t="s">
        <v>78</v>
      </c>
      <c r="F557" s="12">
        <v>134.25</v>
      </c>
      <c r="G557" s="13">
        <v>1</v>
      </c>
      <c r="H557">
        <v>0</v>
      </c>
      <c r="I557" s="12">
        <f t="shared" si="32"/>
        <v>0</v>
      </c>
      <c r="J557" s="12">
        <f t="shared" si="33"/>
        <v>134.25</v>
      </c>
      <c r="K557" s="12">
        <f t="shared" si="34"/>
        <v>134.25</v>
      </c>
      <c r="L557" s="12">
        <v>13.29</v>
      </c>
      <c r="M557" s="12">
        <f t="shared" si="35"/>
        <v>147.54</v>
      </c>
      <c r="N557" t="s">
        <v>18</v>
      </c>
      <c r="O557" s="13">
        <v>2</v>
      </c>
      <c r="P557">
        <v>3.5</v>
      </c>
      <c r="Q557" t="b">
        <v>0</v>
      </c>
      <c r="R557">
        <v>6</v>
      </c>
      <c r="S557" t="s">
        <v>44</v>
      </c>
      <c r="T557" t="s">
        <v>37</v>
      </c>
    </row>
    <row r="558" spans="1:20">
      <c r="A558" t="s">
        <v>1203</v>
      </c>
      <c r="B558" s="11">
        <v>44611</v>
      </c>
      <c r="C558" t="s">
        <v>1204</v>
      </c>
      <c r="D558" t="s">
        <v>25</v>
      </c>
      <c r="E558" t="s">
        <v>87</v>
      </c>
      <c r="F558" s="12">
        <v>325.89</v>
      </c>
      <c r="G558" s="13">
        <v>2</v>
      </c>
      <c r="H558">
        <v>5.9</v>
      </c>
      <c r="I558" s="12">
        <f t="shared" si="32"/>
        <v>19.22751</v>
      </c>
      <c r="J558" s="12">
        <f t="shared" si="33"/>
        <v>651.78</v>
      </c>
      <c r="K558" s="12">
        <f t="shared" si="34"/>
        <v>632.55249</v>
      </c>
      <c r="L558" s="12">
        <v>13.71</v>
      </c>
      <c r="M558" s="12">
        <f t="shared" si="35"/>
        <v>646.26249</v>
      </c>
      <c r="N558" t="s">
        <v>18</v>
      </c>
      <c r="O558" s="13">
        <v>7</v>
      </c>
      <c r="P558">
        <v>5</v>
      </c>
      <c r="Q558" t="b">
        <v>0</v>
      </c>
      <c r="R558">
        <v>6</v>
      </c>
      <c r="S558" t="s">
        <v>46</v>
      </c>
      <c r="T558" t="s">
        <v>35</v>
      </c>
    </row>
    <row r="559" spans="1:20">
      <c r="A559" t="s">
        <v>1205</v>
      </c>
      <c r="B559" s="11">
        <v>44611</v>
      </c>
      <c r="C559" t="s">
        <v>1206</v>
      </c>
      <c r="D559" t="s">
        <v>8</v>
      </c>
      <c r="E559" t="s">
        <v>179</v>
      </c>
      <c r="F559" s="12">
        <v>25.23</v>
      </c>
      <c r="G559" s="13">
        <v>2</v>
      </c>
      <c r="H559">
        <v>0</v>
      </c>
      <c r="I559" s="12">
        <f t="shared" si="32"/>
        <v>0</v>
      </c>
      <c r="J559" s="12">
        <f t="shared" si="33"/>
        <v>50.46</v>
      </c>
      <c r="K559" s="12">
        <f t="shared" si="34"/>
        <v>50.46</v>
      </c>
      <c r="L559" s="12">
        <v>8.06</v>
      </c>
      <c r="M559" s="12">
        <f t="shared" si="35"/>
        <v>58.52</v>
      </c>
      <c r="N559" t="s">
        <v>18</v>
      </c>
      <c r="O559" s="13">
        <v>3</v>
      </c>
      <c r="P559">
        <v>4.5</v>
      </c>
      <c r="Q559" t="b">
        <v>0</v>
      </c>
      <c r="R559">
        <v>7</v>
      </c>
      <c r="S559" t="s">
        <v>43</v>
      </c>
      <c r="T559" t="s">
        <v>35</v>
      </c>
    </row>
    <row r="560" spans="1:20">
      <c r="A560" t="s">
        <v>1207</v>
      </c>
      <c r="B560" s="11">
        <v>44611</v>
      </c>
      <c r="C560" t="s">
        <v>1208</v>
      </c>
      <c r="D560" t="s">
        <v>17</v>
      </c>
      <c r="E560" t="s">
        <v>209</v>
      </c>
      <c r="F560" s="12">
        <v>34.98</v>
      </c>
      <c r="G560" s="13">
        <v>2</v>
      </c>
      <c r="H560">
        <v>0</v>
      </c>
      <c r="I560" s="12">
        <f t="shared" si="32"/>
        <v>0</v>
      </c>
      <c r="J560" s="12">
        <f t="shared" si="33"/>
        <v>69.96</v>
      </c>
      <c r="K560" s="12">
        <f t="shared" si="34"/>
        <v>69.96</v>
      </c>
      <c r="L560" s="12">
        <v>8.67</v>
      </c>
      <c r="M560" s="12">
        <f t="shared" si="35"/>
        <v>78.63</v>
      </c>
      <c r="N560" t="s">
        <v>18</v>
      </c>
      <c r="O560" s="13">
        <v>3</v>
      </c>
      <c r="P560">
        <v>4</v>
      </c>
      <c r="Q560" t="b">
        <v>0</v>
      </c>
      <c r="R560">
        <v>3</v>
      </c>
      <c r="S560" t="s">
        <v>43</v>
      </c>
      <c r="T560" t="s">
        <v>37</v>
      </c>
    </row>
    <row r="561" spans="1:20">
      <c r="A561" t="s">
        <v>1209</v>
      </c>
      <c r="B561" s="11">
        <v>44611</v>
      </c>
      <c r="C561" t="s">
        <v>1210</v>
      </c>
      <c r="D561" t="s">
        <v>11</v>
      </c>
      <c r="E561" t="s">
        <v>91</v>
      </c>
      <c r="F561" s="12">
        <v>48.32</v>
      </c>
      <c r="G561" s="13">
        <v>1</v>
      </c>
      <c r="H561">
        <v>0</v>
      </c>
      <c r="I561" s="12">
        <f t="shared" si="32"/>
        <v>0</v>
      </c>
      <c r="J561" s="12">
        <f t="shared" si="33"/>
        <v>48.32</v>
      </c>
      <c r="K561" s="12">
        <f t="shared" si="34"/>
        <v>48.32</v>
      </c>
      <c r="L561" s="12">
        <v>14.41</v>
      </c>
      <c r="M561" s="12">
        <f t="shared" si="35"/>
        <v>62.73</v>
      </c>
      <c r="N561" t="s">
        <v>9</v>
      </c>
      <c r="O561" s="13">
        <v>6</v>
      </c>
      <c r="P561">
        <v>5</v>
      </c>
      <c r="Q561" t="b">
        <v>0</v>
      </c>
      <c r="R561">
        <v>2</v>
      </c>
      <c r="S561" t="s">
        <v>48</v>
      </c>
      <c r="T561" t="s">
        <v>30</v>
      </c>
    </row>
    <row r="562" spans="1:20">
      <c r="A562" t="s">
        <v>1211</v>
      </c>
      <c r="B562" s="11">
        <v>44611</v>
      </c>
      <c r="C562" t="s">
        <v>1212</v>
      </c>
      <c r="D562" t="s">
        <v>5</v>
      </c>
      <c r="E562" t="s">
        <v>144</v>
      </c>
      <c r="F562" s="12">
        <v>70.63</v>
      </c>
      <c r="G562" s="13">
        <v>1</v>
      </c>
      <c r="H562">
        <v>0</v>
      </c>
      <c r="I562" s="12">
        <f t="shared" si="32"/>
        <v>0</v>
      </c>
      <c r="J562" s="12">
        <f t="shared" si="33"/>
        <v>70.63</v>
      </c>
      <c r="K562" s="12">
        <f t="shared" si="34"/>
        <v>70.63</v>
      </c>
      <c r="L562" s="12">
        <v>16.92</v>
      </c>
      <c r="M562" s="12">
        <f t="shared" si="35"/>
        <v>87.55</v>
      </c>
      <c r="N562" t="s">
        <v>9</v>
      </c>
      <c r="O562" s="13">
        <v>8</v>
      </c>
      <c r="P562">
        <v>4</v>
      </c>
      <c r="Q562" t="b">
        <v>0</v>
      </c>
      <c r="R562">
        <v>7</v>
      </c>
      <c r="S562" t="s">
        <v>45</v>
      </c>
      <c r="T562" t="s">
        <v>35</v>
      </c>
    </row>
    <row r="563" spans="1:20">
      <c r="A563" t="s">
        <v>1213</v>
      </c>
      <c r="B563" s="11">
        <v>44611</v>
      </c>
      <c r="C563" t="s">
        <v>1214</v>
      </c>
      <c r="D563" t="s">
        <v>11</v>
      </c>
      <c r="E563" t="s">
        <v>204</v>
      </c>
      <c r="F563" s="12">
        <v>88.3</v>
      </c>
      <c r="G563" s="13">
        <v>1</v>
      </c>
      <c r="H563">
        <v>0</v>
      </c>
      <c r="I563" s="12">
        <f t="shared" si="32"/>
        <v>0</v>
      </c>
      <c r="J563" s="12">
        <f t="shared" si="33"/>
        <v>88.3</v>
      </c>
      <c r="K563" s="12">
        <f t="shared" si="34"/>
        <v>88.3</v>
      </c>
      <c r="L563" s="12">
        <v>18.35</v>
      </c>
      <c r="M563" s="12">
        <f t="shared" si="35"/>
        <v>106.65</v>
      </c>
      <c r="N563" t="s">
        <v>9</v>
      </c>
      <c r="O563" s="13">
        <v>5</v>
      </c>
      <c r="P563">
        <v>5</v>
      </c>
      <c r="Q563" t="b">
        <v>0</v>
      </c>
      <c r="R563">
        <v>8</v>
      </c>
      <c r="S563" t="s">
        <v>45</v>
      </c>
      <c r="T563" t="s">
        <v>35</v>
      </c>
    </row>
    <row r="564" spans="1:20">
      <c r="A564" t="s">
        <v>1215</v>
      </c>
      <c r="B564" s="11">
        <v>44611</v>
      </c>
      <c r="C564" t="s">
        <v>1216</v>
      </c>
      <c r="D564" t="s">
        <v>8</v>
      </c>
      <c r="E564" t="s">
        <v>241</v>
      </c>
      <c r="F564" s="12">
        <v>23.87</v>
      </c>
      <c r="G564" s="13">
        <v>1</v>
      </c>
      <c r="H564">
        <v>0</v>
      </c>
      <c r="I564" s="12">
        <f t="shared" si="32"/>
        <v>0</v>
      </c>
      <c r="J564" s="12">
        <f t="shared" si="33"/>
        <v>23.87</v>
      </c>
      <c r="K564" s="12">
        <f t="shared" si="34"/>
        <v>23.87</v>
      </c>
      <c r="L564" s="12">
        <v>13.35</v>
      </c>
      <c r="M564" s="12">
        <f t="shared" si="35"/>
        <v>37.22</v>
      </c>
      <c r="N564" t="s">
        <v>18</v>
      </c>
      <c r="O564" s="13">
        <v>4</v>
      </c>
      <c r="P564">
        <v>5</v>
      </c>
      <c r="Q564" t="b">
        <v>1</v>
      </c>
      <c r="R564">
        <v>7</v>
      </c>
      <c r="S564" t="s">
        <v>45</v>
      </c>
      <c r="T564" t="s">
        <v>35</v>
      </c>
    </row>
    <row r="565" spans="1:20">
      <c r="A565" t="s">
        <v>1217</v>
      </c>
      <c r="B565" s="11">
        <v>44611</v>
      </c>
      <c r="C565" t="s">
        <v>1218</v>
      </c>
      <c r="D565" t="s">
        <v>20</v>
      </c>
      <c r="E565" t="s">
        <v>136</v>
      </c>
      <c r="F565" s="12">
        <v>39.44</v>
      </c>
      <c r="G565" s="13">
        <v>4</v>
      </c>
      <c r="H565">
        <v>0</v>
      </c>
      <c r="I565" s="12">
        <f t="shared" si="32"/>
        <v>0</v>
      </c>
      <c r="J565" s="12">
        <f t="shared" si="33"/>
        <v>157.76</v>
      </c>
      <c r="K565" s="12">
        <f t="shared" si="34"/>
        <v>157.76</v>
      </c>
      <c r="L565" s="12">
        <v>13.91</v>
      </c>
      <c r="M565" s="12">
        <f t="shared" si="35"/>
        <v>171.67</v>
      </c>
      <c r="N565" t="s">
        <v>18</v>
      </c>
      <c r="O565" s="13">
        <v>7</v>
      </c>
      <c r="P565">
        <v>5</v>
      </c>
      <c r="Q565" t="b">
        <v>0</v>
      </c>
      <c r="R565">
        <v>5</v>
      </c>
      <c r="S565" t="s">
        <v>48</v>
      </c>
      <c r="T565" t="s">
        <v>35</v>
      </c>
    </row>
    <row r="566" spans="1:20">
      <c r="A566" t="s">
        <v>1219</v>
      </c>
      <c r="B566" s="11">
        <v>44611</v>
      </c>
      <c r="C566" t="s">
        <v>1220</v>
      </c>
      <c r="D566" t="s">
        <v>20</v>
      </c>
      <c r="E566" t="s">
        <v>197</v>
      </c>
      <c r="F566" s="12">
        <v>42.39</v>
      </c>
      <c r="G566" s="13">
        <v>2</v>
      </c>
      <c r="H566">
        <v>18.5</v>
      </c>
      <c r="I566" s="12">
        <f t="shared" si="32"/>
        <v>7.84215</v>
      </c>
      <c r="J566" s="12">
        <f t="shared" si="33"/>
        <v>84.78</v>
      </c>
      <c r="K566" s="12">
        <f t="shared" si="34"/>
        <v>76.93785</v>
      </c>
      <c r="L566" s="12">
        <v>16.92</v>
      </c>
      <c r="M566" s="12">
        <f t="shared" si="35"/>
        <v>93.85785</v>
      </c>
      <c r="N566" t="s">
        <v>9</v>
      </c>
      <c r="O566" s="13">
        <v>6</v>
      </c>
      <c r="P566">
        <v>4.5</v>
      </c>
      <c r="Q566" t="b">
        <v>0</v>
      </c>
      <c r="R566">
        <v>7</v>
      </c>
      <c r="S566" t="s">
        <v>48</v>
      </c>
      <c r="T566" t="s">
        <v>35</v>
      </c>
    </row>
    <row r="567" spans="1:20">
      <c r="A567" t="s">
        <v>1221</v>
      </c>
      <c r="B567" s="11">
        <v>44611</v>
      </c>
      <c r="C567" t="s">
        <v>1222</v>
      </c>
      <c r="D567" t="s">
        <v>17</v>
      </c>
      <c r="E567" t="s">
        <v>139</v>
      </c>
      <c r="F567" s="12">
        <v>59.1</v>
      </c>
      <c r="G567" s="13">
        <v>1</v>
      </c>
      <c r="H567">
        <v>0</v>
      </c>
      <c r="I567" s="12">
        <f t="shared" si="32"/>
        <v>0</v>
      </c>
      <c r="J567" s="12">
        <f t="shared" si="33"/>
        <v>59.1</v>
      </c>
      <c r="K567" s="12">
        <f t="shared" si="34"/>
        <v>59.1</v>
      </c>
      <c r="L567" s="12">
        <v>22.13</v>
      </c>
      <c r="M567" s="12">
        <f t="shared" si="35"/>
        <v>81.23</v>
      </c>
      <c r="N567" t="s">
        <v>6</v>
      </c>
      <c r="O567" s="13">
        <v>9</v>
      </c>
      <c r="P567">
        <v>4</v>
      </c>
      <c r="Q567" t="b">
        <v>0</v>
      </c>
      <c r="R567">
        <v>2</v>
      </c>
      <c r="S567" t="s">
        <v>48</v>
      </c>
      <c r="T567" t="s">
        <v>35</v>
      </c>
    </row>
    <row r="568" spans="1:20">
      <c r="A568" t="s">
        <v>1223</v>
      </c>
      <c r="B568" s="11">
        <v>44612</v>
      </c>
      <c r="C568" t="s">
        <v>972</v>
      </c>
      <c r="D568" t="s">
        <v>25</v>
      </c>
      <c r="E568" t="s">
        <v>264</v>
      </c>
      <c r="F568" s="12">
        <v>142.48</v>
      </c>
      <c r="G568" s="13">
        <v>1</v>
      </c>
      <c r="H568">
        <v>0</v>
      </c>
      <c r="I568" s="12">
        <f t="shared" si="32"/>
        <v>0</v>
      </c>
      <c r="J568" s="12">
        <f t="shared" si="33"/>
        <v>142.48</v>
      </c>
      <c r="K568" s="12">
        <f t="shared" si="34"/>
        <v>142.48</v>
      </c>
      <c r="L568" s="12">
        <v>26.3</v>
      </c>
      <c r="M568" s="12">
        <f t="shared" si="35"/>
        <v>168.78</v>
      </c>
      <c r="N568" t="s">
        <v>15</v>
      </c>
      <c r="O568" s="13">
        <v>15</v>
      </c>
      <c r="P568">
        <v>3</v>
      </c>
      <c r="Q568" t="b">
        <v>0</v>
      </c>
      <c r="R568">
        <v>8</v>
      </c>
      <c r="S568" t="s">
        <v>48</v>
      </c>
      <c r="T568" t="s">
        <v>35</v>
      </c>
    </row>
    <row r="569" spans="1:20">
      <c r="A569" t="s">
        <v>1224</v>
      </c>
      <c r="B569" s="11">
        <v>44612</v>
      </c>
      <c r="C569" t="s">
        <v>1225</v>
      </c>
      <c r="D569" t="s">
        <v>17</v>
      </c>
      <c r="E569" t="s">
        <v>139</v>
      </c>
      <c r="F569" s="12">
        <v>138.29</v>
      </c>
      <c r="G569" s="13">
        <v>1</v>
      </c>
      <c r="H569">
        <v>15.1</v>
      </c>
      <c r="I569" s="12">
        <f t="shared" si="32"/>
        <v>20.88179</v>
      </c>
      <c r="J569" s="12">
        <f t="shared" si="33"/>
        <v>138.29</v>
      </c>
      <c r="K569" s="12">
        <f t="shared" si="34"/>
        <v>117.40821</v>
      </c>
      <c r="L569" s="12">
        <v>14.73</v>
      </c>
      <c r="M569" s="12">
        <f t="shared" si="35"/>
        <v>132.13821</v>
      </c>
      <c r="N569" t="s">
        <v>18</v>
      </c>
      <c r="O569" s="13">
        <v>7</v>
      </c>
      <c r="P569">
        <v>4.5</v>
      </c>
      <c r="Q569" t="b">
        <v>0</v>
      </c>
      <c r="R569">
        <v>10</v>
      </c>
      <c r="S569" t="s">
        <v>44</v>
      </c>
      <c r="T569" t="s">
        <v>35</v>
      </c>
    </row>
    <row r="570" spans="1:20">
      <c r="A570" t="s">
        <v>1226</v>
      </c>
      <c r="B570" s="11">
        <v>44612</v>
      </c>
      <c r="C570" t="s">
        <v>1227</v>
      </c>
      <c r="D570" t="s">
        <v>17</v>
      </c>
      <c r="E570" t="s">
        <v>78</v>
      </c>
      <c r="F570" s="12">
        <v>169.32</v>
      </c>
      <c r="G570" s="13">
        <v>2</v>
      </c>
      <c r="H570">
        <v>0</v>
      </c>
      <c r="I570" s="12">
        <f t="shared" si="32"/>
        <v>0</v>
      </c>
      <c r="J570" s="12">
        <f t="shared" si="33"/>
        <v>338.64</v>
      </c>
      <c r="K570" s="12">
        <f t="shared" si="34"/>
        <v>338.64</v>
      </c>
      <c r="L570" s="12">
        <v>10.58</v>
      </c>
      <c r="M570" s="12">
        <f t="shared" si="35"/>
        <v>349.22</v>
      </c>
      <c r="N570" t="s">
        <v>18</v>
      </c>
      <c r="O570" s="13">
        <v>7</v>
      </c>
      <c r="P570">
        <v>4</v>
      </c>
      <c r="Q570" t="b">
        <v>1</v>
      </c>
      <c r="R570">
        <v>7</v>
      </c>
      <c r="S570" t="s">
        <v>42</v>
      </c>
      <c r="T570" t="s">
        <v>35</v>
      </c>
    </row>
    <row r="571" spans="1:20">
      <c r="A571" t="s">
        <v>1228</v>
      </c>
      <c r="B571" s="11">
        <v>44612</v>
      </c>
      <c r="C571" t="s">
        <v>1229</v>
      </c>
      <c r="D571" t="s">
        <v>17</v>
      </c>
      <c r="E571" t="s">
        <v>78</v>
      </c>
      <c r="F571" s="12">
        <v>125.69</v>
      </c>
      <c r="G571" s="13">
        <v>1</v>
      </c>
      <c r="H571">
        <v>0</v>
      </c>
      <c r="I571" s="12">
        <f t="shared" si="32"/>
        <v>0</v>
      </c>
      <c r="J571" s="12">
        <f t="shared" si="33"/>
        <v>125.69</v>
      </c>
      <c r="K571" s="12">
        <f t="shared" si="34"/>
        <v>125.69</v>
      </c>
      <c r="L571" s="12">
        <v>14.06</v>
      </c>
      <c r="M571" s="12">
        <f t="shared" si="35"/>
        <v>139.75</v>
      </c>
      <c r="N571" t="s">
        <v>18</v>
      </c>
      <c r="O571" s="13">
        <v>5</v>
      </c>
      <c r="P571">
        <v>2</v>
      </c>
      <c r="Q571" t="b">
        <v>0</v>
      </c>
      <c r="R571">
        <v>1</v>
      </c>
      <c r="S571" t="s">
        <v>44</v>
      </c>
      <c r="T571" t="s">
        <v>37</v>
      </c>
    </row>
    <row r="572" spans="1:20">
      <c r="A572" t="s">
        <v>1230</v>
      </c>
      <c r="B572" s="11">
        <v>44612</v>
      </c>
      <c r="C572" t="s">
        <v>1231</v>
      </c>
      <c r="D572" t="s">
        <v>14</v>
      </c>
      <c r="E572" t="s">
        <v>94</v>
      </c>
      <c r="F572" s="12">
        <v>66.61</v>
      </c>
      <c r="G572" s="13">
        <v>3</v>
      </c>
      <c r="H572">
        <v>0</v>
      </c>
      <c r="I572" s="12">
        <f t="shared" si="32"/>
        <v>0</v>
      </c>
      <c r="J572" s="12">
        <f t="shared" si="33"/>
        <v>199.83</v>
      </c>
      <c r="K572" s="12">
        <f t="shared" si="34"/>
        <v>199.83</v>
      </c>
      <c r="L572" s="12">
        <v>8.22</v>
      </c>
      <c r="M572" s="12">
        <f t="shared" si="35"/>
        <v>208.05</v>
      </c>
      <c r="N572" t="s">
        <v>18</v>
      </c>
      <c r="O572" s="13">
        <v>2</v>
      </c>
      <c r="P572">
        <v>5</v>
      </c>
      <c r="Q572" t="b">
        <v>0</v>
      </c>
      <c r="R572">
        <v>2</v>
      </c>
      <c r="S572" t="s">
        <v>48</v>
      </c>
      <c r="T572" t="s">
        <v>35</v>
      </c>
    </row>
    <row r="573" spans="1:20">
      <c r="A573" t="s">
        <v>1232</v>
      </c>
      <c r="B573" s="11">
        <v>44612</v>
      </c>
      <c r="C573" t="s">
        <v>1233</v>
      </c>
      <c r="D573" t="s">
        <v>11</v>
      </c>
      <c r="E573" t="s">
        <v>91</v>
      </c>
      <c r="F573" s="12">
        <v>31.6</v>
      </c>
      <c r="G573" s="13">
        <v>2</v>
      </c>
      <c r="H573">
        <v>0</v>
      </c>
      <c r="I573" s="12">
        <f t="shared" si="32"/>
        <v>0</v>
      </c>
      <c r="J573" s="12">
        <f t="shared" si="33"/>
        <v>63.2</v>
      </c>
      <c r="K573" s="12">
        <f t="shared" si="34"/>
        <v>63.2</v>
      </c>
      <c r="L573" s="12">
        <v>13.13</v>
      </c>
      <c r="M573" s="12">
        <f t="shared" si="35"/>
        <v>76.33</v>
      </c>
      <c r="N573" t="s">
        <v>18</v>
      </c>
      <c r="O573" s="13">
        <v>4</v>
      </c>
      <c r="P573">
        <v>5</v>
      </c>
      <c r="Q573" t="b">
        <v>0</v>
      </c>
      <c r="R573">
        <v>10</v>
      </c>
      <c r="S573" t="s">
        <v>45</v>
      </c>
      <c r="T573" t="s">
        <v>30</v>
      </c>
    </row>
    <row r="574" spans="1:20">
      <c r="A574" t="s">
        <v>1234</v>
      </c>
      <c r="B574" s="11">
        <v>44612</v>
      </c>
      <c r="C574" t="s">
        <v>1235</v>
      </c>
      <c r="D574" t="s">
        <v>11</v>
      </c>
      <c r="E574" t="s">
        <v>215</v>
      </c>
      <c r="F574" s="12">
        <v>92.27</v>
      </c>
      <c r="G574" s="13">
        <v>2</v>
      </c>
      <c r="H574">
        <v>0</v>
      </c>
      <c r="I574" s="12">
        <f t="shared" si="32"/>
        <v>0</v>
      </c>
      <c r="J574" s="12">
        <f t="shared" si="33"/>
        <v>184.54</v>
      </c>
      <c r="K574" s="12">
        <f t="shared" si="34"/>
        <v>184.54</v>
      </c>
      <c r="L574" s="12">
        <v>14.83</v>
      </c>
      <c r="M574" s="12">
        <f t="shared" si="35"/>
        <v>199.37</v>
      </c>
      <c r="N574" t="s">
        <v>18</v>
      </c>
      <c r="O574" s="13">
        <v>6</v>
      </c>
      <c r="P574">
        <v>5</v>
      </c>
      <c r="Q574" t="b">
        <v>1</v>
      </c>
      <c r="R574">
        <v>2</v>
      </c>
      <c r="S574" t="s">
        <v>44</v>
      </c>
      <c r="T574" t="s">
        <v>32</v>
      </c>
    </row>
    <row r="575" spans="1:20">
      <c r="A575" t="s">
        <v>1236</v>
      </c>
      <c r="B575" s="11">
        <v>44612</v>
      </c>
      <c r="C575" t="s">
        <v>1237</v>
      </c>
      <c r="D575" t="s">
        <v>11</v>
      </c>
      <c r="E575" t="s">
        <v>91</v>
      </c>
      <c r="F575" s="12">
        <v>48.92</v>
      </c>
      <c r="G575" s="13">
        <v>5</v>
      </c>
      <c r="H575">
        <v>0</v>
      </c>
      <c r="I575" s="12">
        <f t="shared" si="32"/>
        <v>0</v>
      </c>
      <c r="J575" s="12">
        <f t="shared" si="33"/>
        <v>244.6</v>
      </c>
      <c r="K575" s="12">
        <f t="shared" si="34"/>
        <v>244.6</v>
      </c>
      <c r="L575" s="12">
        <v>13.29</v>
      </c>
      <c r="M575" s="12">
        <f t="shared" si="35"/>
        <v>257.89</v>
      </c>
      <c r="N575" t="s">
        <v>18</v>
      </c>
      <c r="O575" s="13">
        <v>5</v>
      </c>
      <c r="P575">
        <v>3.5</v>
      </c>
      <c r="Q575" t="b">
        <v>1</v>
      </c>
      <c r="R575">
        <v>3</v>
      </c>
      <c r="S575" t="s">
        <v>45</v>
      </c>
      <c r="T575" t="s">
        <v>32</v>
      </c>
    </row>
    <row r="576" spans="1:20">
      <c r="A576" t="s">
        <v>1238</v>
      </c>
      <c r="B576" s="11">
        <v>44612</v>
      </c>
      <c r="C576" t="s">
        <v>1239</v>
      </c>
      <c r="D576" t="s">
        <v>23</v>
      </c>
      <c r="E576" t="s">
        <v>540</v>
      </c>
      <c r="F576" s="12">
        <v>39.45</v>
      </c>
      <c r="G576" s="13">
        <v>1</v>
      </c>
      <c r="H576">
        <v>0</v>
      </c>
      <c r="I576" s="12">
        <f t="shared" si="32"/>
        <v>0</v>
      </c>
      <c r="J576" s="12">
        <f t="shared" si="33"/>
        <v>39.45</v>
      </c>
      <c r="K576" s="12">
        <f t="shared" si="34"/>
        <v>39.45</v>
      </c>
      <c r="L576" s="12">
        <v>17.56</v>
      </c>
      <c r="M576" s="12">
        <f t="shared" si="35"/>
        <v>57.01</v>
      </c>
      <c r="N576" t="s">
        <v>9</v>
      </c>
      <c r="O576" s="13">
        <v>11</v>
      </c>
      <c r="P576">
        <v>1</v>
      </c>
      <c r="Q576" t="b">
        <v>0</v>
      </c>
      <c r="R576">
        <v>10</v>
      </c>
      <c r="S576" t="s">
        <v>45</v>
      </c>
      <c r="T576" t="s">
        <v>35</v>
      </c>
    </row>
    <row r="577" spans="1:20">
      <c r="A577" t="s">
        <v>1240</v>
      </c>
      <c r="B577" s="11">
        <v>44612</v>
      </c>
      <c r="C577" t="s">
        <v>1241</v>
      </c>
      <c r="D577" t="s">
        <v>11</v>
      </c>
      <c r="E577" t="s">
        <v>215</v>
      </c>
      <c r="F577" s="12">
        <v>70.64</v>
      </c>
      <c r="G577" s="13">
        <v>1</v>
      </c>
      <c r="H577">
        <v>0</v>
      </c>
      <c r="I577" s="12">
        <f t="shared" si="32"/>
        <v>0</v>
      </c>
      <c r="J577" s="12">
        <f t="shared" si="33"/>
        <v>70.64</v>
      </c>
      <c r="K577" s="12">
        <f t="shared" si="34"/>
        <v>70.64</v>
      </c>
      <c r="L577" s="12">
        <v>13.44</v>
      </c>
      <c r="M577" s="12">
        <f t="shared" si="35"/>
        <v>84.08</v>
      </c>
      <c r="N577" t="s">
        <v>18</v>
      </c>
      <c r="O577" s="13">
        <v>2</v>
      </c>
      <c r="P577">
        <v>4.5</v>
      </c>
      <c r="Q577" t="b">
        <v>0</v>
      </c>
      <c r="R577">
        <v>10</v>
      </c>
      <c r="S577" t="s">
        <v>45</v>
      </c>
      <c r="T577" t="s">
        <v>35</v>
      </c>
    </row>
    <row r="578" spans="1:20">
      <c r="A578" t="s">
        <v>1242</v>
      </c>
      <c r="B578" s="11">
        <v>44612</v>
      </c>
      <c r="C578" t="s">
        <v>1243</v>
      </c>
      <c r="D578" t="s">
        <v>11</v>
      </c>
      <c r="E578" t="s">
        <v>400</v>
      </c>
      <c r="F578" s="12">
        <v>63.14</v>
      </c>
      <c r="G578" s="13">
        <v>1</v>
      </c>
      <c r="H578">
        <v>0</v>
      </c>
      <c r="I578" s="12">
        <f t="shared" si="32"/>
        <v>0</v>
      </c>
      <c r="J578" s="12">
        <f t="shared" si="33"/>
        <v>63.14</v>
      </c>
      <c r="K578" s="12">
        <f t="shared" si="34"/>
        <v>63.14</v>
      </c>
      <c r="L578" s="12">
        <v>20.23</v>
      </c>
      <c r="M578" s="12">
        <f t="shared" si="35"/>
        <v>83.37</v>
      </c>
      <c r="N578" t="s">
        <v>9</v>
      </c>
      <c r="O578" s="13">
        <v>8</v>
      </c>
      <c r="P578">
        <v>5</v>
      </c>
      <c r="Q578" t="b">
        <v>0</v>
      </c>
      <c r="R578">
        <v>5</v>
      </c>
      <c r="S578" t="s">
        <v>48</v>
      </c>
      <c r="T578" t="s">
        <v>35</v>
      </c>
    </row>
    <row r="579" spans="1:20">
      <c r="A579" t="s">
        <v>1244</v>
      </c>
      <c r="B579" s="11">
        <v>44612</v>
      </c>
      <c r="C579" t="s">
        <v>1245</v>
      </c>
      <c r="D579" t="s">
        <v>23</v>
      </c>
      <c r="E579" t="s">
        <v>169</v>
      </c>
      <c r="F579" s="12">
        <v>29.83</v>
      </c>
      <c r="G579" s="13">
        <v>1</v>
      </c>
      <c r="H579">
        <v>0</v>
      </c>
      <c r="I579" s="12">
        <f t="shared" ref="I579:I642" si="36">H579*F579/100</f>
        <v>0</v>
      </c>
      <c r="J579" s="12">
        <f t="shared" ref="J579:J642" si="37">G579*F579</f>
        <v>29.83</v>
      </c>
      <c r="K579" s="12">
        <f t="shared" ref="K579:K642" si="38">J579-I579</f>
        <v>29.83</v>
      </c>
      <c r="L579" s="12">
        <v>8.05</v>
      </c>
      <c r="M579" s="12">
        <f t="shared" ref="M579:M642" si="39">K579+L579</f>
        <v>37.88</v>
      </c>
      <c r="N579" t="s">
        <v>18</v>
      </c>
      <c r="O579" s="13">
        <v>3</v>
      </c>
      <c r="P579">
        <v>4</v>
      </c>
      <c r="Q579" t="b">
        <v>0</v>
      </c>
      <c r="R579">
        <v>5</v>
      </c>
      <c r="S579" t="s">
        <v>43</v>
      </c>
      <c r="T579" t="s">
        <v>39</v>
      </c>
    </row>
    <row r="580" spans="1:20">
      <c r="A580" t="s">
        <v>1246</v>
      </c>
      <c r="B580" s="11">
        <v>44613</v>
      </c>
      <c r="C580" t="s">
        <v>1100</v>
      </c>
      <c r="D580" t="s">
        <v>11</v>
      </c>
      <c r="E580" t="s">
        <v>400</v>
      </c>
      <c r="F580" s="12">
        <v>30.66</v>
      </c>
      <c r="G580" s="13">
        <v>2</v>
      </c>
      <c r="H580">
        <v>0</v>
      </c>
      <c r="I580" s="12">
        <f t="shared" si="36"/>
        <v>0</v>
      </c>
      <c r="J580" s="12">
        <f t="shared" si="37"/>
        <v>61.32</v>
      </c>
      <c r="K580" s="12">
        <f t="shared" si="38"/>
        <v>61.32</v>
      </c>
      <c r="L580" s="12">
        <v>13.66</v>
      </c>
      <c r="M580" s="12">
        <f t="shared" si="39"/>
        <v>74.98</v>
      </c>
      <c r="N580" t="s">
        <v>9</v>
      </c>
      <c r="O580" s="13">
        <v>8</v>
      </c>
      <c r="P580">
        <v>4.5</v>
      </c>
      <c r="Q580" t="b">
        <v>0</v>
      </c>
      <c r="R580">
        <v>15</v>
      </c>
      <c r="S580" t="s">
        <v>45</v>
      </c>
      <c r="T580" t="s">
        <v>39</v>
      </c>
    </row>
    <row r="581" spans="1:20">
      <c r="A581" t="s">
        <v>1247</v>
      </c>
      <c r="B581" s="11">
        <v>44613</v>
      </c>
      <c r="C581" t="s">
        <v>1248</v>
      </c>
      <c r="D581" t="s">
        <v>14</v>
      </c>
      <c r="E581" t="s">
        <v>94</v>
      </c>
      <c r="F581" s="12">
        <v>67.53</v>
      </c>
      <c r="G581" s="13">
        <v>1</v>
      </c>
      <c r="H581">
        <v>0</v>
      </c>
      <c r="I581" s="12">
        <f t="shared" si="36"/>
        <v>0</v>
      </c>
      <c r="J581" s="12">
        <f t="shared" si="37"/>
        <v>67.53</v>
      </c>
      <c r="K581" s="12">
        <f t="shared" si="38"/>
        <v>67.53</v>
      </c>
      <c r="L581" s="12">
        <v>14.74</v>
      </c>
      <c r="M581" s="12">
        <f t="shared" si="39"/>
        <v>82.27</v>
      </c>
      <c r="N581" t="s">
        <v>18</v>
      </c>
      <c r="O581" s="13">
        <v>5</v>
      </c>
      <c r="P581">
        <v>4</v>
      </c>
      <c r="Q581" t="b">
        <v>1</v>
      </c>
      <c r="R581">
        <v>10</v>
      </c>
      <c r="S581" t="s">
        <v>48</v>
      </c>
      <c r="T581" t="s">
        <v>39</v>
      </c>
    </row>
    <row r="582" spans="1:20">
      <c r="A582" t="s">
        <v>1249</v>
      </c>
      <c r="B582" s="11">
        <v>44613</v>
      </c>
      <c r="C582" t="s">
        <v>1250</v>
      </c>
      <c r="D582" t="s">
        <v>23</v>
      </c>
      <c r="E582" t="s">
        <v>169</v>
      </c>
      <c r="F582" s="12">
        <v>139.32</v>
      </c>
      <c r="G582" s="13">
        <v>1</v>
      </c>
      <c r="H582">
        <v>0</v>
      </c>
      <c r="I582" s="12">
        <f t="shared" si="36"/>
        <v>0</v>
      </c>
      <c r="J582" s="12">
        <f t="shared" si="37"/>
        <v>139.32</v>
      </c>
      <c r="K582" s="12">
        <f t="shared" si="38"/>
        <v>139.32</v>
      </c>
      <c r="L582" s="12">
        <v>22.41</v>
      </c>
      <c r="M582" s="12">
        <f t="shared" si="39"/>
        <v>161.73</v>
      </c>
      <c r="N582" t="s">
        <v>9</v>
      </c>
      <c r="O582" s="13">
        <v>12</v>
      </c>
      <c r="P582">
        <v>4</v>
      </c>
      <c r="Q582" t="b">
        <v>0</v>
      </c>
      <c r="R582">
        <v>12</v>
      </c>
      <c r="S582" t="s">
        <v>45</v>
      </c>
      <c r="T582" t="s">
        <v>35</v>
      </c>
    </row>
    <row r="583" spans="1:20">
      <c r="A583" t="s">
        <v>1251</v>
      </c>
      <c r="B583" s="11">
        <v>44613</v>
      </c>
      <c r="C583" t="s">
        <v>1252</v>
      </c>
      <c r="D583" t="s">
        <v>14</v>
      </c>
      <c r="E583" t="s">
        <v>113</v>
      </c>
      <c r="F583" s="12">
        <v>231.51</v>
      </c>
      <c r="G583" s="13">
        <v>1</v>
      </c>
      <c r="H583">
        <v>0</v>
      </c>
      <c r="I583" s="12">
        <f t="shared" si="36"/>
        <v>0</v>
      </c>
      <c r="J583" s="12">
        <f t="shared" si="37"/>
        <v>231.51</v>
      </c>
      <c r="K583" s="12">
        <f t="shared" si="38"/>
        <v>231.51</v>
      </c>
      <c r="L583" s="12">
        <v>18.29</v>
      </c>
      <c r="M583" s="12">
        <f t="shared" si="39"/>
        <v>249.8</v>
      </c>
      <c r="N583" t="s">
        <v>9</v>
      </c>
      <c r="O583" s="13">
        <v>11</v>
      </c>
      <c r="P583">
        <v>5</v>
      </c>
      <c r="Q583" t="b">
        <v>1</v>
      </c>
      <c r="R583">
        <v>2</v>
      </c>
      <c r="S583" t="s">
        <v>44</v>
      </c>
      <c r="T583" t="s">
        <v>32</v>
      </c>
    </row>
    <row r="584" spans="1:20">
      <c r="A584" t="s">
        <v>1253</v>
      </c>
      <c r="B584" s="11">
        <v>44613</v>
      </c>
      <c r="C584" t="s">
        <v>1254</v>
      </c>
      <c r="D584" t="s">
        <v>5</v>
      </c>
      <c r="E584" t="s">
        <v>144</v>
      </c>
      <c r="F584" s="12">
        <v>36.47</v>
      </c>
      <c r="G584" s="13">
        <v>2</v>
      </c>
      <c r="H584">
        <v>0</v>
      </c>
      <c r="I584" s="12">
        <f t="shared" si="36"/>
        <v>0</v>
      </c>
      <c r="J584" s="12">
        <f t="shared" si="37"/>
        <v>72.94</v>
      </c>
      <c r="K584" s="12">
        <f t="shared" si="38"/>
        <v>72.94</v>
      </c>
      <c r="L584" s="12">
        <v>22.36</v>
      </c>
      <c r="M584" s="12">
        <f t="shared" si="39"/>
        <v>95.3</v>
      </c>
      <c r="N584" t="s">
        <v>12</v>
      </c>
      <c r="O584" s="13">
        <v>12</v>
      </c>
      <c r="P584">
        <v>3</v>
      </c>
      <c r="Q584" t="b">
        <v>1</v>
      </c>
      <c r="R584">
        <v>1</v>
      </c>
      <c r="S584" t="s">
        <v>42</v>
      </c>
      <c r="T584" t="s">
        <v>39</v>
      </c>
    </row>
    <row r="585" spans="1:20">
      <c r="A585" t="s">
        <v>1255</v>
      </c>
      <c r="B585" s="11">
        <v>44613</v>
      </c>
      <c r="C585" t="s">
        <v>1256</v>
      </c>
      <c r="D585" t="s">
        <v>17</v>
      </c>
      <c r="E585" t="s">
        <v>139</v>
      </c>
      <c r="F585" s="12">
        <v>173.92</v>
      </c>
      <c r="G585" s="13">
        <v>3</v>
      </c>
      <c r="H585">
        <v>0</v>
      </c>
      <c r="I585" s="12">
        <f t="shared" si="36"/>
        <v>0</v>
      </c>
      <c r="J585" s="12">
        <f t="shared" si="37"/>
        <v>521.76</v>
      </c>
      <c r="K585" s="12">
        <f t="shared" si="38"/>
        <v>521.76</v>
      </c>
      <c r="L585" s="12">
        <v>15.22</v>
      </c>
      <c r="M585" s="12">
        <f t="shared" si="39"/>
        <v>536.98</v>
      </c>
      <c r="N585" t="s">
        <v>18</v>
      </c>
      <c r="O585" s="13">
        <v>3</v>
      </c>
      <c r="P585">
        <v>5</v>
      </c>
      <c r="Q585" t="b">
        <v>0</v>
      </c>
      <c r="R585">
        <v>1</v>
      </c>
      <c r="S585" t="s">
        <v>43</v>
      </c>
      <c r="T585" t="s">
        <v>35</v>
      </c>
    </row>
    <row r="586" spans="1:20">
      <c r="A586" t="s">
        <v>1257</v>
      </c>
      <c r="B586" s="11">
        <v>44613</v>
      </c>
      <c r="C586" t="s">
        <v>1258</v>
      </c>
      <c r="D586" t="s">
        <v>14</v>
      </c>
      <c r="E586" t="s">
        <v>103</v>
      </c>
      <c r="F586" s="12">
        <v>230.35</v>
      </c>
      <c r="G586" s="13">
        <v>1</v>
      </c>
      <c r="H586">
        <v>0</v>
      </c>
      <c r="I586" s="12">
        <f t="shared" si="36"/>
        <v>0</v>
      </c>
      <c r="J586" s="12">
        <f t="shared" si="37"/>
        <v>230.35</v>
      </c>
      <c r="K586" s="12">
        <f t="shared" si="38"/>
        <v>230.35</v>
      </c>
      <c r="L586" s="12">
        <v>17.9</v>
      </c>
      <c r="M586" s="12">
        <f t="shared" si="39"/>
        <v>248.25</v>
      </c>
      <c r="N586" t="s">
        <v>18</v>
      </c>
      <c r="O586" s="13">
        <v>7</v>
      </c>
      <c r="P586">
        <v>4.5</v>
      </c>
      <c r="Q586" t="b">
        <v>0</v>
      </c>
      <c r="R586">
        <v>3</v>
      </c>
      <c r="S586" t="s">
        <v>48</v>
      </c>
      <c r="T586" t="s">
        <v>35</v>
      </c>
    </row>
    <row r="587" spans="1:20">
      <c r="A587" t="s">
        <v>1259</v>
      </c>
      <c r="B587" s="11">
        <v>44613</v>
      </c>
      <c r="C587" t="s">
        <v>1260</v>
      </c>
      <c r="D587" t="s">
        <v>23</v>
      </c>
      <c r="E587" t="s">
        <v>540</v>
      </c>
      <c r="F587" s="12">
        <v>128.74</v>
      </c>
      <c r="G587" s="13">
        <v>2</v>
      </c>
      <c r="H587">
        <v>0</v>
      </c>
      <c r="I587" s="12">
        <f t="shared" si="36"/>
        <v>0</v>
      </c>
      <c r="J587" s="12">
        <f t="shared" si="37"/>
        <v>257.48</v>
      </c>
      <c r="K587" s="12">
        <f t="shared" si="38"/>
        <v>257.48</v>
      </c>
      <c r="L587" s="12">
        <v>13.46</v>
      </c>
      <c r="M587" s="12">
        <f t="shared" si="39"/>
        <v>270.94</v>
      </c>
      <c r="N587" t="s">
        <v>18</v>
      </c>
      <c r="O587" s="13">
        <v>3</v>
      </c>
      <c r="P587">
        <v>5</v>
      </c>
      <c r="Q587" t="b">
        <v>1</v>
      </c>
      <c r="R587">
        <v>3</v>
      </c>
      <c r="S587" t="s">
        <v>44</v>
      </c>
      <c r="T587" t="s">
        <v>30</v>
      </c>
    </row>
    <row r="588" spans="1:20">
      <c r="A588" t="s">
        <v>1261</v>
      </c>
      <c r="B588" s="11">
        <v>44613</v>
      </c>
      <c r="C588" t="s">
        <v>1262</v>
      </c>
      <c r="D588" t="s">
        <v>20</v>
      </c>
      <c r="E588" t="s">
        <v>136</v>
      </c>
      <c r="F588" s="12">
        <v>42.49</v>
      </c>
      <c r="G588" s="13">
        <v>1</v>
      </c>
      <c r="H588">
        <v>0</v>
      </c>
      <c r="I588" s="12">
        <f t="shared" si="36"/>
        <v>0</v>
      </c>
      <c r="J588" s="12">
        <f t="shared" si="37"/>
        <v>42.49</v>
      </c>
      <c r="K588" s="12">
        <f t="shared" si="38"/>
        <v>42.49</v>
      </c>
      <c r="L588" s="12">
        <v>23.21</v>
      </c>
      <c r="M588" s="12">
        <f t="shared" si="39"/>
        <v>65.7</v>
      </c>
      <c r="N588" t="s">
        <v>6</v>
      </c>
      <c r="O588" s="13">
        <v>19</v>
      </c>
      <c r="P588">
        <v>3</v>
      </c>
      <c r="Q588" t="b">
        <v>0</v>
      </c>
      <c r="R588">
        <v>4</v>
      </c>
      <c r="S588" t="s">
        <v>42</v>
      </c>
      <c r="T588" t="s">
        <v>35</v>
      </c>
    </row>
    <row r="589" spans="1:20">
      <c r="A589" t="s">
        <v>1263</v>
      </c>
      <c r="B589" s="11">
        <v>44614</v>
      </c>
      <c r="C589" t="s">
        <v>964</v>
      </c>
      <c r="D589" t="s">
        <v>25</v>
      </c>
      <c r="E589" t="s">
        <v>87</v>
      </c>
      <c r="F589" s="12">
        <v>425.79</v>
      </c>
      <c r="G589" s="13">
        <v>2</v>
      </c>
      <c r="H589">
        <v>24.3</v>
      </c>
      <c r="I589" s="12">
        <f t="shared" si="36"/>
        <v>103.46697</v>
      </c>
      <c r="J589" s="12">
        <f t="shared" si="37"/>
        <v>851.58</v>
      </c>
      <c r="K589" s="12">
        <f t="shared" si="38"/>
        <v>748.11303</v>
      </c>
      <c r="L589" s="12">
        <v>23.93</v>
      </c>
      <c r="M589" s="12">
        <f t="shared" si="39"/>
        <v>772.04303</v>
      </c>
      <c r="N589" t="s">
        <v>9</v>
      </c>
      <c r="O589" s="13">
        <v>5</v>
      </c>
      <c r="P589">
        <v>3.5</v>
      </c>
      <c r="Q589" t="b">
        <v>0</v>
      </c>
      <c r="R589">
        <v>4</v>
      </c>
      <c r="S589" t="s">
        <v>44</v>
      </c>
      <c r="T589" t="s">
        <v>37</v>
      </c>
    </row>
    <row r="590" spans="1:20">
      <c r="A590" t="s">
        <v>1264</v>
      </c>
      <c r="B590" s="11">
        <v>44614</v>
      </c>
      <c r="C590" t="s">
        <v>1265</v>
      </c>
      <c r="D590" t="s">
        <v>14</v>
      </c>
      <c r="E590" t="s">
        <v>82</v>
      </c>
      <c r="F590" s="12">
        <v>199.77</v>
      </c>
      <c r="G590" s="13">
        <v>1</v>
      </c>
      <c r="H590">
        <v>0</v>
      </c>
      <c r="I590" s="12">
        <f t="shared" si="36"/>
        <v>0</v>
      </c>
      <c r="J590" s="12">
        <f t="shared" si="37"/>
        <v>199.77</v>
      </c>
      <c r="K590" s="12">
        <f t="shared" si="38"/>
        <v>199.77</v>
      </c>
      <c r="L590" s="12">
        <v>16.01</v>
      </c>
      <c r="M590" s="12">
        <f t="shared" si="39"/>
        <v>215.78</v>
      </c>
      <c r="N590" t="s">
        <v>18</v>
      </c>
      <c r="O590" s="13">
        <v>3</v>
      </c>
      <c r="P590">
        <v>3.5</v>
      </c>
      <c r="Q590" t="b">
        <v>0</v>
      </c>
      <c r="R590">
        <v>2</v>
      </c>
      <c r="S590" t="s">
        <v>44</v>
      </c>
      <c r="T590" t="s">
        <v>35</v>
      </c>
    </row>
    <row r="591" spans="1:20">
      <c r="A591" t="s">
        <v>1266</v>
      </c>
      <c r="B591" s="11">
        <v>44614</v>
      </c>
      <c r="C591" t="s">
        <v>691</v>
      </c>
      <c r="D591" t="s">
        <v>20</v>
      </c>
      <c r="E591" t="s">
        <v>226</v>
      </c>
      <c r="F591" s="12">
        <v>20.05</v>
      </c>
      <c r="G591" s="13">
        <v>2</v>
      </c>
      <c r="H591">
        <v>23.8</v>
      </c>
      <c r="I591" s="12">
        <f t="shared" si="36"/>
        <v>4.7719</v>
      </c>
      <c r="J591" s="12">
        <f t="shared" si="37"/>
        <v>40.1</v>
      </c>
      <c r="K591" s="12">
        <f t="shared" si="38"/>
        <v>35.3281</v>
      </c>
      <c r="L591" s="12">
        <v>10.33</v>
      </c>
      <c r="M591" s="12">
        <f t="shared" si="39"/>
        <v>45.6581</v>
      </c>
      <c r="N591" t="s">
        <v>18</v>
      </c>
      <c r="O591" s="13">
        <v>7</v>
      </c>
      <c r="P591">
        <v>3.5</v>
      </c>
      <c r="Q591" t="b">
        <v>0</v>
      </c>
      <c r="R591">
        <v>2</v>
      </c>
      <c r="S591" t="s">
        <v>48</v>
      </c>
      <c r="T591" t="s">
        <v>35</v>
      </c>
    </row>
    <row r="592" spans="1:20">
      <c r="A592" t="s">
        <v>1267</v>
      </c>
      <c r="B592" s="11">
        <v>44614</v>
      </c>
      <c r="C592" t="s">
        <v>1268</v>
      </c>
      <c r="D592" t="s">
        <v>11</v>
      </c>
      <c r="E592" t="s">
        <v>151</v>
      </c>
      <c r="F592" s="12">
        <v>77.73</v>
      </c>
      <c r="G592" s="13">
        <v>3</v>
      </c>
      <c r="H592">
        <v>10.9</v>
      </c>
      <c r="I592" s="12">
        <f t="shared" si="36"/>
        <v>8.47257</v>
      </c>
      <c r="J592" s="12">
        <f t="shared" si="37"/>
        <v>233.19</v>
      </c>
      <c r="K592" s="12">
        <f t="shared" si="38"/>
        <v>224.71743</v>
      </c>
      <c r="L592" s="12">
        <v>21.1</v>
      </c>
      <c r="M592" s="12">
        <f t="shared" si="39"/>
        <v>245.81743</v>
      </c>
      <c r="N592" t="s">
        <v>6</v>
      </c>
      <c r="O592" s="13">
        <v>20</v>
      </c>
      <c r="P592">
        <v>5</v>
      </c>
      <c r="Q592" t="b">
        <v>0</v>
      </c>
      <c r="R592">
        <v>2</v>
      </c>
      <c r="S592" t="s">
        <v>45</v>
      </c>
      <c r="T592" t="s">
        <v>35</v>
      </c>
    </row>
    <row r="593" spans="1:20">
      <c r="A593" t="s">
        <v>1269</v>
      </c>
      <c r="B593" s="11">
        <v>44614</v>
      </c>
      <c r="C593" t="s">
        <v>1270</v>
      </c>
      <c r="D593" t="s">
        <v>25</v>
      </c>
      <c r="E593" t="s">
        <v>87</v>
      </c>
      <c r="F593" s="12">
        <v>167.19</v>
      </c>
      <c r="G593" s="13">
        <v>4</v>
      </c>
      <c r="H593">
        <v>24</v>
      </c>
      <c r="I593" s="12">
        <f t="shared" si="36"/>
        <v>40.1256</v>
      </c>
      <c r="J593" s="12">
        <f t="shared" si="37"/>
        <v>668.76</v>
      </c>
      <c r="K593" s="12">
        <f t="shared" si="38"/>
        <v>628.6344</v>
      </c>
      <c r="L593" s="12">
        <v>23.22</v>
      </c>
      <c r="M593" s="12">
        <f t="shared" si="39"/>
        <v>651.8544</v>
      </c>
      <c r="N593" t="s">
        <v>9</v>
      </c>
      <c r="O593" s="13">
        <v>11</v>
      </c>
      <c r="P593">
        <v>5</v>
      </c>
      <c r="Q593" t="b">
        <v>1</v>
      </c>
      <c r="R593">
        <v>1</v>
      </c>
      <c r="S593" t="s">
        <v>42</v>
      </c>
      <c r="T593" t="s">
        <v>35</v>
      </c>
    </row>
    <row r="594" spans="1:20">
      <c r="A594" t="s">
        <v>1271</v>
      </c>
      <c r="B594" s="11">
        <v>44614</v>
      </c>
      <c r="C594" t="s">
        <v>1272</v>
      </c>
      <c r="D594" t="s">
        <v>11</v>
      </c>
      <c r="E594" t="s">
        <v>91</v>
      </c>
      <c r="F594" s="12">
        <v>24.31</v>
      </c>
      <c r="G594" s="13">
        <v>2</v>
      </c>
      <c r="H594">
        <v>0</v>
      </c>
      <c r="I594" s="12">
        <f t="shared" si="36"/>
        <v>0</v>
      </c>
      <c r="J594" s="12">
        <f t="shared" si="37"/>
        <v>48.62</v>
      </c>
      <c r="K594" s="12">
        <f t="shared" si="38"/>
        <v>48.62</v>
      </c>
      <c r="L594" s="12">
        <v>6.04</v>
      </c>
      <c r="M594" s="12">
        <f t="shared" si="39"/>
        <v>54.66</v>
      </c>
      <c r="N594" t="s">
        <v>18</v>
      </c>
      <c r="O594" s="13">
        <v>4</v>
      </c>
      <c r="P594">
        <v>5</v>
      </c>
      <c r="Q594" t="b">
        <v>0</v>
      </c>
      <c r="R594">
        <v>3</v>
      </c>
      <c r="S594" t="s">
        <v>44</v>
      </c>
      <c r="T594" t="s">
        <v>35</v>
      </c>
    </row>
    <row r="595" spans="1:20">
      <c r="A595" t="s">
        <v>1273</v>
      </c>
      <c r="B595" s="11">
        <v>44614</v>
      </c>
      <c r="C595" t="s">
        <v>1274</v>
      </c>
      <c r="D595" t="s">
        <v>25</v>
      </c>
      <c r="E595" t="s">
        <v>602</v>
      </c>
      <c r="F595" s="12">
        <v>127</v>
      </c>
      <c r="G595" s="13">
        <v>1</v>
      </c>
      <c r="H595">
        <v>0</v>
      </c>
      <c r="I595" s="12">
        <f t="shared" si="36"/>
        <v>0</v>
      </c>
      <c r="J595" s="12">
        <f t="shared" si="37"/>
        <v>127</v>
      </c>
      <c r="K595" s="12">
        <f t="shared" si="38"/>
        <v>127</v>
      </c>
      <c r="L595" s="12">
        <v>13.41</v>
      </c>
      <c r="M595" s="12">
        <f t="shared" si="39"/>
        <v>140.41</v>
      </c>
      <c r="N595" t="s">
        <v>18</v>
      </c>
      <c r="O595" s="13">
        <v>3</v>
      </c>
      <c r="P595">
        <v>5</v>
      </c>
      <c r="Q595" t="b">
        <v>0</v>
      </c>
      <c r="R595">
        <v>6</v>
      </c>
      <c r="S595" t="s">
        <v>42</v>
      </c>
      <c r="T595" t="s">
        <v>35</v>
      </c>
    </row>
    <row r="596" spans="1:20">
      <c r="A596" t="s">
        <v>1275</v>
      </c>
      <c r="B596" s="11">
        <v>44614</v>
      </c>
      <c r="C596" t="s">
        <v>1276</v>
      </c>
      <c r="D596" t="s">
        <v>17</v>
      </c>
      <c r="E596" t="s">
        <v>78</v>
      </c>
      <c r="F596" s="12">
        <v>27.07</v>
      </c>
      <c r="G596" s="13">
        <v>1</v>
      </c>
      <c r="H596">
        <v>0</v>
      </c>
      <c r="I596" s="12">
        <f t="shared" si="36"/>
        <v>0</v>
      </c>
      <c r="J596" s="12">
        <f t="shared" si="37"/>
        <v>27.07</v>
      </c>
      <c r="K596" s="12">
        <f t="shared" si="38"/>
        <v>27.07</v>
      </c>
      <c r="L596" s="12">
        <v>12.85</v>
      </c>
      <c r="M596" s="12">
        <f t="shared" si="39"/>
        <v>39.92</v>
      </c>
      <c r="N596" t="s">
        <v>18</v>
      </c>
      <c r="O596" s="13">
        <v>7</v>
      </c>
      <c r="P596">
        <v>4.5</v>
      </c>
      <c r="Q596" t="b">
        <v>0</v>
      </c>
      <c r="R596">
        <v>5</v>
      </c>
      <c r="S596" t="s">
        <v>44</v>
      </c>
      <c r="T596" t="s">
        <v>35</v>
      </c>
    </row>
    <row r="597" spans="1:20">
      <c r="A597" t="s">
        <v>1277</v>
      </c>
      <c r="B597" s="11">
        <v>44615</v>
      </c>
      <c r="C597" t="s">
        <v>1278</v>
      </c>
      <c r="D597" t="s">
        <v>17</v>
      </c>
      <c r="E597" t="s">
        <v>209</v>
      </c>
      <c r="F597" s="12">
        <v>146.04</v>
      </c>
      <c r="G597" s="13">
        <v>1</v>
      </c>
      <c r="H597">
        <v>0</v>
      </c>
      <c r="I597" s="12">
        <f t="shared" si="36"/>
        <v>0</v>
      </c>
      <c r="J597" s="12">
        <f t="shared" si="37"/>
        <v>146.04</v>
      </c>
      <c r="K597" s="12">
        <f t="shared" si="38"/>
        <v>146.04</v>
      </c>
      <c r="L597" s="12">
        <v>12.55</v>
      </c>
      <c r="M597" s="12">
        <f t="shared" si="39"/>
        <v>158.59</v>
      </c>
      <c r="N597" t="s">
        <v>18</v>
      </c>
      <c r="O597" s="13">
        <v>3</v>
      </c>
      <c r="P597">
        <v>5</v>
      </c>
      <c r="Q597" t="b">
        <v>1</v>
      </c>
      <c r="R597">
        <v>8</v>
      </c>
      <c r="S597" t="s">
        <v>45</v>
      </c>
      <c r="T597" t="s">
        <v>30</v>
      </c>
    </row>
    <row r="598" spans="1:20">
      <c r="A598" t="s">
        <v>1279</v>
      </c>
      <c r="B598" s="11">
        <v>44615</v>
      </c>
      <c r="C598" t="s">
        <v>1280</v>
      </c>
      <c r="D598" t="s">
        <v>25</v>
      </c>
      <c r="E598" t="s">
        <v>602</v>
      </c>
      <c r="F598" s="12">
        <v>259.01</v>
      </c>
      <c r="G598" s="13">
        <v>1</v>
      </c>
      <c r="H598">
        <v>0</v>
      </c>
      <c r="I598" s="12">
        <f t="shared" si="36"/>
        <v>0</v>
      </c>
      <c r="J598" s="12">
        <f t="shared" si="37"/>
        <v>259.01</v>
      </c>
      <c r="K598" s="12">
        <f t="shared" si="38"/>
        <v>259.01</v>
      </c>
      <c r="L598" s="12">
        <v>22.46</v>
      </c>
      <c r="M598" s="12">
        <f t="shared" si="39"/>
        <v>281.47</v>
      </c>
      <c r="N598" t="s">
        <v>12</v>
      </c>
      <c r="O598" s="13">
        <v>22</v>
      </c>
      <c r="P598">
        <v>4</v>
      </c>
      <c r="Q598" t="b">
        <v>1</v>
      </c>
      <c r="R598">
        <v>2</v>
      </c>
      <c r="S598" t="s">
        <v>45</v>
      </c>
      <c r="T598" t="s">
        <v>32</v>
      </c>
    </row>
    <row r="599" spans="1:20">
      <c r="A599" t="s">
        <v>1281</v>
      </c>
      <c r="B599" s="11">
        <v>44615</v>
      </c>
      <c r="C599" t="s">
        <v>493</v>
      </c>
      <c r="D599" t="s">
        <v>14</v>
      </c>
      <c r="E599" t="s">
        <v>82</v>
      </c>
      <c r="F599" s="12">
        <v>41.18</v>
      </c>
      <c r="G599" s="13">
        <v>2</v>
      </c>
      <c r="H599">
        <v>0</v>
      </c>
      <c r="I599" s="12">
        <f t="shared" si="36"/>
        <v>0</v>
      </c>
      <c r="J599" s="12">
        <f t="shared" si="37"/>
        <v>82.36</v>
      </c>
      <c r="K599" s="12">
        <f t="shared" si="38"/>
        <v>82.36</v>
      </c>
      <c r="L599" s="12">
        <v>14.67</v>
      </c>
      <c r="M599" s="12">
        <f t="shared" si="39"/>
        <v>97.03</v>
      </c>
      <c r="N599" t="s">
        <v>9</v>
      </c>
      <c r="O599" s="13">
        <v>7</v>
      </c>
      <c r="P599">
        <v>4.5</v>
      </c>
      <c r="Q599" t="b">
        <v>1</v>
      </c>
      <c r="R599">
        <v>8</v>
      </c>
      <c r="S599" t="s">
        <v>45</v>
      </c>
      <c r="T599" t="s">
        <v>39</v>
      </c>
    </row>
    <row r="600" spans="1:20">
      <c r="A600" t="s">
        <v>1282</v>
      </c>
      <c r="B600" s="11">
        <v>44615</v>
      </c>
      <c r="C600" t="s">
        <v>1283</v>
      </c>
      <c r="D600" t="s">
        <v>23</v>
      </c>
      <c r="E600" t="s">
        <v>169</v>
      </c>
      <c r="F600" s="12">
        <v>156.84</v>
      </c>
      <c r="G600" s="13">
        <v>1</v>
      </c>
      <c r="H600">
        <v>0</v>
      </c>
      <c r="I600" s="12">
        <f t="shared" si="36"/>
        <v>0</v>
      </c>
      <c r="J600" s="12">
        <f t="shared" si="37"/>
        <v>156.84</v>
      </c>
      <c r="K600" s="12">
        <f t="shared" si="38"/>
        <v>156.84</v>
      </c>
      <c r="L600" s="12">
        <v>16.01</v>
      </c>
      <c r="M600" s="12">
        <f t="shared" si="39"/>
        <v>172.85</v>
      </c>
      <c r="N600" t="s">
        <v>9</v>
      </c>
      <c r="O600" s="13">
        <v>10</v>
      </c>
      <c r="P600">
        <v>4.5</v>
      </c>
      <c r="Q600" t="b">
        <v>0</v>
      </c>
      <c r="R600">
        <v>7</v>
      </c>
      <c r="S600" t="s">
        <v>46</v>
      </c>
      <c r="T600" t="s">
        <v>35</v>
      </c>
    </row>
    <row r="601" spans="1:20">
      <c r="A601" t="s">
        <v>1284</v>
      </c>
      <c r="B601" s="11">
        <v>44615</v>
      </c>
      <c r="C601" t="s">
        <v>1285</v>
      </c>
      <c r="D601" t="s">
        <v>23</v>
      </c>
      <c r="E601" t="s">
        <v>169</v>
      </c>
      <c r="F601" s="12">
        <v>106.71</v>
      </c>
      <c r="G601" s="13">
        <v>4</v>
      </c>
      <c r="H601">
        <v>0</v>
      </c>
      <c r="I601" s="12">
        <f t="shared" si="36"/>
        <v>0</v>
      </c>
      <c r="J601" s="12">
        <f t="shared" si="37"/>
        <v>426.84</v>
      </c>
      <c r="K601" s="12">
        <f t="shared" si="38"/>
        <v>426.84</v>
      </c>
      <c r="L601" s="12">
        <v>11.5</v>
      </c>
      <c r="M601" s="12">
        <f t="shared" si="39"/>
        <v>438.34</v>
      </c>
      <c r="N601" t="s">
        <v>18</v>
      </c>
      <c r="O601" s="13">
        <v>5</v>
      </c>
      <c r="P601">
        <v>4.5</v>
      </c>
      <c r="Q601" t="b">
        <v>1</v>
      </c>
      <c r="R601">
        <v>4</v>
      </c>
      <c r="S601" t="s">
        <v>42</v>
      </c>
      <c r="T601" t="s">
        <v>30</v>
      </c>
    </row>
    <row r="602" spans="1:20">
      <c r="A602" t="s">
        <v>1286</v>
      </c>
      <c r="B602" s="11">
        <v>44615</v>
      </c>
      <c r="C602" t="s">
        <v>1287</v>
      </c>
      <c r="D602" t="s">
        <v>5</v>
      </c>
      <c r="E602" t="s">
        <v>119</v>
      </c>
      <c r="F602" s="12">
        <v>63.67</v>
      </c>
      <c r="G602" s="13">
        <v>1</v>
      </c>
      <c r="H602">
        <v>11.6</v>
      </c>
      <c r="I602" s="12">
        <f t="shared" si="36"/>
        <v>7.38572</v>
      </c>
      <c r="J602" s="12">
        <f t="shared" si="37"/>
        <v>63.67</v>
      </c>
      <c r="K602" s="12">
        <f t="shared" si="38"/>
        <v>56.28428</v>
      </c>
      <c r="L602" s="12">
        <v>18.45</v>
      </c>
      <c r="M602" s="12">
        <f t="shared" si="39"/>
        <v>74.73428</v>
      </c>
      <c r="N602" t="s">
        <v>9</v>
      </c>
      <c r="O602" s="13">
        <v>9</v>
      </c>
      <c r="P602">
        <v>5</v>
      </c>
      <c r="Q602" t="b">
        <v>0</v>
      </c>
      <c r="R602">
        <v>4</v>
      </c>
      <c r="S602" t="s">
        <v>48</v>
      </c>
      <c r="T602" t="s">
        <v>39</v>
      </c>
    </row>
    <row r="603" spans="1:20">
      <c r="A603" t="s">
        <v>1288</v>
      </c>
      <c r="B603" s="11">
        <v>44616</v>
      </c>
      <c r="C603" t="s">
        <v>1289</v>
      </c>
      <c r="D603" t="s">
        <v>17</v>
      </c>
      <c r="E603" t="s">
        <v>129</v>
      </c>
      <c r="F603" s="12">
        <v>39.13</v>
      </c>
      <c r="G603" s="13">
        <v>1</v>
      </c>
      <c r="H603">
        <v>0</v>
      </c>
      <c r="I603" s="12">
        <f t="shared" si="36"/>
        <v>0</v>
      </c>
      <c r="J603" s="12">
        <f t="shared" si="37"/>
        <v>39.13</v>
      </c>
      <c r="K603" s="12">
        <f t="shared" si="38"/>
        <v>39.13</v>
      </c>
      <c r="L603" s="12">
        <v>11.35</v>
      </c>
      <c r="M603" s="12">
        <f t="shared" si="39"/>
        <v>50.48</v>
      </c>
      <c r="N603" t="s">
        <v>18</v>
      </c>
      <c r="O603" s="13">
        <v>6</v>
      </c>
      <c r="P603">
        <v>4</v>
      </c>
      <c r="Q603" t="b">
        <v>1</v>
      </c>
      <c r="R603">
        <v>1</v>
      </c>
      <c r="S603" t="s">
        <v>48</v>
      </c>
      <c r="T603" t="s">
        <v>39</v>
      </c>
    </row>
    <row r="604" spans="1:20">
      <c r="A604" t="s">
        <v>1290</v>
      </c>
      <c r="B604" s="11">
        <v>44616</v>
      </c>
      <c r="C604" t="s">
        <v>1291</v>
      </c>
      <c r="D604" t="s">
        <v>14</v>
      </c>
      <c r="E604" t="s">
        <v>103</v>
      </c>
      <c r="F604" s="12">
        <v>100.42</v>
      </c>
      <c r="G604" s="13">
        <v>1</v>
      </c>
      <c r="H604">
        <v>0</v>
      </c>
      <c r="I604" s="12">
        <f t="shared" si="36"/>
        <v>0</v>
      </c>
      <c r="J604" s="12">
        <f t="shared" si="37"/>
        <v>100.42</v>
      </c>
      <c r="K604" s="12">
        <f t="shared" si="38"/>
        <v>100.42</v>
      </c>
      <c r="L604" s="12">
        <v>19.19</v>
      </c>
      <c r="M604" s="12">
        <f t="shared" si="39"/>
        <v>119.61</v>
      </c>
      <c r="N604" t="s">
        <v>9</v>
      </c>
      <c r="O604" s="13">
        <v>5</v>
      </c>
      <c r="P604">
        <v>5</v>
      </c>
      <c r="Q604" t="b">
        <v>0</v>
      </c>
      <c r="R604">
        <v>12</v>
      </c>
      <c r="S604" t="s">
        <v>48</v>
      </c>
      <c r="T604" t="s">
        <v>39</v>
      </c>
    </row>
    <row r="605" spans="1:20">
      <c r="A605" t="s">
        <v>1292</v>
      </c>
      <c r="B605" s="11">
        <v>44616</v>
      </c>
      <c r="C605" t="s">
        <v>1293</v>
      </c>
      <c r="D605" t="s">
        <v>8</v>
      </c>
      <c r="E605" t="s">
        <v>94</v>
      </c>
      <c r="F605" s="12">
        <v>32.69</v>
      </c>
      <c r="G605" s="13">
        <v>1</v>
      </c>
      <c r="H605">
        <v>0</v>
      </c>
      <c r="I605" s="12">
        <f t="shared" si="36"/>
        <v>0</v>
      </c>
      <c r="J605" s="12">
        <f t="shared" si="37"/>
        <v>32.69</v>
      </c>
      <c r="K605" s="12">
        <f t="shared" si="38"/>
        <v>32.69</v>
      </c>
      <c r="L605" s="12">
        <v>21.69</v>
      </c>
      <c r="M605" s="12">
        <f t="shared" si="39"/>
        <v>54.38</v>
      </c>
      <c r="N605" t="s">
        <v>6</v>
      </c>
      <c r="O605" s="13">
        <v>15</v>
      </c>
      <c r="P605">
        <v>4</v>
      </c>
      <c r="Q605" t="b">
        <v>0</v>
      </c>
      <c r="R605">
        <v>4</v>
      </c>
      <c r="S605" t="s">
        <v>44</v>
      </c>
      <c r="T605" t="s">
        <v>30</v>
      </c>
    </row>
    <row r="606" spans="1:20">
      <c r="A606" t="s">
        <v>1294</v>
      </c>
      <c r="B606" s="11">
        <v>44616</v>
      </c>
      <c r="C606" t="s">
        <v>1295</v>
      </c>
      <c r="D606" t="s">
        <v>17</v>
      </c>
      <c r="E606" t="s">
        <v>194</v>
      </c>
      <c r="F606" s="12">
        <v>29.39</v>
      </c>
      <c r="G606" s="13">
        <v>1</v>
      </c>
      <c r="H606">
        <v>23.3</v>
      </c>
      <c r="I606" s="12">
        <f t="shared" si="36"/>
        <v>6.84787</v>
      </c>
      <c r="J606" s="12">
        <f t="shared" si="37"/>
        <v>29.39</v>
      </c>
      <c r="K606" s="12">
        <f t="shared" si="38"/>
        <v>22.54213</v>
      </c>
      <c r="L606" s="12">
        <v>20.46</v>
      </c>
      <c r="M606" s="12">
        <f t="shared" si="39"/>
        <v>43.00213</v>
      </c>
      <c r="N606" t="s">
        <v>6</v>
      </c>
      <c r="O606" s="13">
        <v>21</v>
      </c>
      <c r="P606">
        <v>3.5</v>
      </c>
      <c r="Q606" t="b">
        <v>0</v>
      </c>
      <c r="R606">
        <v>15</v>
      </c>
      <c r="S606" t="s">
        <v>48</v>
      </c>
      <c r="T606" t="s">
        <v>32</v>
      </c>
    </row>
    <row r="607" spans="1:20">
      <c r="A607" t="s">
        <v>1296</v>
      </c>
      <c r="B607" s="11">
        <v>44616</v>
      </c>
      <c r="C607" t="s">
        <v>1297</v>
      </c>
      <c r="D607" t="s">
        <v>14</v>
      </c>
      <c r="E607" t="s">
        <v>94</v>
      </c>
      <c r="F607" s="12">
        <v>245.44</v>
      </c>
      <c r="G607" s="13">
        <v>1</v>
      </c>
      <c r="H607">
        <v>17.6</v>
      </c>
      <c r="I607" s="12">
        <f t="shared" si="36"/>
        <v>43.19744</v>
      </c>
      <c r="J607" s="12">
        <f t="shared" si="37"/>
        <v>245.44</v>
      </c>
      <c r="K607" s="12">
        <f t="shared" si="38"/>
        <v>202.24256</v>
      </c>
      <c r="L607" s="12">
        <v>27.22</v>
      </c>
      <c r="M607" s="12">
        <f t="shared" si="39"/>
        <v>229.46256</v>
      </c>
      <c r="N607" t="s">
        <v>6</v>
      </c>
      <c r="O607" s="13">
        <v>13</v>
      </c>
      <c r="P607">
        <v>2</v>
      </c>
      <c r="Q607" t="b">
        <v>0</v>
      </c>
      <c r="R607">
        <v>3</v>
      </c>
      <c r="S607" t="s">
        <v>44</v>
      </c>
      <c r="T607" t="s">
        <v>39</v>
      </c>
    </row>
    <row r="608" spans="1:20">
      <c r="A608" t="s">
        <v>1298</v>
      </c>
      <c r="B608" s="11">
        <v>44616</v>
      </c>
      <c r="C608" t="s">
        <v>1299</v>
      </c>
      <c r="D608" t="s">
        <v>14</v>
      </c>
      <c r="E608" t="s">
        <v>94</v>
      </c>
      <c r="F608" s="12">
        <v>48.51</v>
      </c>
      <c r="G608" s="13">
        <v>1</v>
      </c>
      <c r="H608">
        <v>0</v>
      </c>
      <c r="I608" s="12">
        <f t="shared" si="36"/>
        <v>0</v>
      </c>
      <c r="J608" s="12">
        <f t="shared" si="37"/>
        <v>48.51</v>
      </c>
      <c r="K608" s="12">
        <f t="shared" si="38"/>
        <v>48.51</v>
      </c>
      <c r="L608" s="12">
        <v>26.22</v>
      </c>
      <c r="M608" s="12">
        <f t="shared" si="39"/>
        <v>74.73</v>
      </c>
      <c r="N608" t="s">
        <v>6</v>
      </c>
      <c r="O608" s="13">
        <v>12</v>
      </c>
      <c r="P608">
        <v>5</v>
      </c>
      <c r="Q608" t="b">
        <v>0</v>
      </c>
      <c r="R608">
        <v>3</v>
      </c>
      <c r="S608" t="s">
        <v>46</v>
      </c>
      <c r="T608" t="s">
        <v>35</v>
      </c>
    </row>
    <row r="609" spans="1:20">
      <c r="A609" t="s">
        <v>1300</v>
      </c>
      <c r="B609" s="11">
        <v>44616</v>
      </c>
      <c r="C609" t="s">
        <v>1301</v>
      </c>
      <c r="D609" t="s">
        <v>14</v>
      </c>
      <c r="E609" t="s">
        <v>113</v>
      </c>
      <c r="F609" s="12">
        <v>100.13</v>
      </c>
      <c r="G609" s="13">
        <v>1</v>
      </c>
      <c r="H609">
        <v>0</v>
      </c>
      <c r="I609" s="12">
        <f t="shared" si="36"/>
        <v>0</v>
      </c>
      <c r="J609" s="12">
        <f t="shared" si="37"/>
        <v>100.13</v>
      </c>
      <c r="K609" s="12">
        <f t="shared" si="38"/>
        <v>100.13</v>
      </c>
      <c r="L609" s="12">
        <v>25.48</v>
      </c>
      <c r="M609" s="12">
        <f t="shared" si="39"/>
        <v>125.61</v>
      </c>
      <c r="N609" t="s">
        <v>6</v>
      </c>
      <c r="O609" s="13">
        <v>20</v>
      </c>
      <c r="P609">
        <v>4</v>
      </c>
      <c r="Q609" t="b">
        <v>0</v>
      </c>
      <c r="R609">
        <v>1</v>
      </c>
      <c r="S609" t="s">
        <v>44</v>
      </c>
      <c r="T609" t="s">
        <v>35</v>
      </c>
    </row>
    <row r="610" spans="1:20">
      <c r="A610" t="s">
        <v>1302</v>
      </c>
      <c r="B610" s="11">
        <v>44616</v>
      </c>
      <c r="C610" t="s">
        <v>1303</v>
      </c>
      <c r="D610" t="s">
        <v>25</v>
      </c>
      <c r="E610" t="s">
        <v>264</v>
      </c>
      <c r="F610" s="12">
        <v>95.06</v>
      </c>
      <c r="G610" s="13">
        <v>1</v>
      </c>
      <c r="H610">
        <v>0</v>
      </c>
      <c r="I610" s="12">
        <f t="shared" si="36"/>
        <v>0</v>
      </c>
      <c r="J610" s="12">
        <f t="shared" si="37"/>
        <v>95.06</v>
      </c>
      <c r="K610" s="12">
        <f t="shared" si="38"/>
        <v>95.06</v>
      </c>
      <c r="L610" s="12">
        <v>11.85</v>
      </c>
      <c r="M610" s="12">
        <f t="shared" si="39"/>
        <v>106.91</v>
      </c>
      <c r="N610" t="s">
        <v>18</v>
      </c>
      <c r="O610" s="13">
        <v>6</v>
      </c>
      <c r="P610">
        <v>4.5</v>
      </c>
      <c r="Q610" t="b">
        <v>0</v>
      </c>
      <c r="R610">
        <v>2</v>
      </c>
      <c r="S610" t="s">
        <v>44</v>
      </c>
      <c r="T610" t="s">
        <v>35</v>
      </c>
    </row>
    <row r="611" spans="1:20">
      <c r="A611" t="s">
        <v>1304</v>
      </c>
      <c r="B611" s="11">
        <v>44616</v>
      </c>
      <c r="C611" t="s">
        <v>1305</v>
      </c>
      <c r="D611" t="s">
        <v>17</v>
      </c>
      <c r="E611" t="s">
        <v>194</v>
      </c>
      <c r="F611" s="12">
        <v>153.95</v>
      </c>
      <c r="G611" s="13">
        <v>1</v>
      </c>
      <c r="H611">
        <v>23.3</v>
      </c>
      <c r="I611" s="12">
        <f t="shared" si="36"/>
        <v>35.87035</v>
      </c>
      <c r="J611" s="12">
        <f t="shared" si="37"/>
        <v>153.95</v>
      </c>
      <c r="K611" s="12">
        <f t="shared" si="38"/>
        <v>118.07965</v>
      </c>
      <c r="L611" s="12">
        <v>22.41</v>
      </c>
      <c r="M611" s="12">
        <f t="shared" si="39"/>
        <v>140.48965</v>
      </c>
      <c r="N611" t="s">
        <v>6</v>
      </c>
      <c r="O611" s="13">
        <v>12</v>
      </c>
      <c r="P611">
        <v>5</v>
      </c>
      <c r="Q611" t="b">
        <v>1</v>
      </c>
      <c r="R611">
        <v>7</v>
      </c>
      <c r="S611" t="s">
        <v>43</v>
      </c>
      <c r="T611" t="s">
        <v>32</v>
      </c>
    </row>
    <row r="612" spans="1:20">
      <c r="A612" t="s">
        <v>1306</v>
      </c>
      <c r="B612" s="11">
        <v>44616</v>
      </c>
      <c r="C612" t="s">
        <v>1307</v>
      </c>
      <c r="D612" t="s">
        <v>17</v>
      </c>
      <c r="E612" t="s">
        <v>129</v>
      </c>
      <c r="F612" s="12">
        <v>138.88</v>
      </c>
      <c r="G612" s="13">
        <v>1</v>
      </c>
      <c r="H612">
        <v>17.7</v>
      </c>
      <c r="I612" s="12">
        <f t="shared" si="36"/>
        <v>24.58176</v>
      </c>
      <c r="J612" s="12">
        <f t="shared" si="37"/>
        <v>138.88</v>
      </c>
      <c r="K612" s="12">
        <f t="shared" si="38"/>
        <v>114.29824</v>
      </c>
      <c r="L612" s="12">
        <v>10.86</v>
      </c>
      <c r="M612" s="12">
        <f t="shared" si="39"/>
        <v>125.15824</v>
      </c>
      <c r="N612" t="s">
        <v>18</v>
      </c>
      <c r="O612" s="13">
        <v>6</v>
      </c>
      <c r="P612">
        <v>4</v>
      </c>
      <c r="Q612" t="b">
        <v>0</v>
      </c>
      <c r="R612">
        <v>12</v>
      </c>
      <c r="S612" t="s">
        <v>42</v>
      </c>
      <c r="T612" t="s">
        <v>35</v>
      </c>
    </row>
    <row r="613" spans="1:20">
      <c r="A613" t="s">
        <v>1308</v>
      </c>
      <c r="B613" s="11">
        <v>44616</v>
      </c>
      <c r="C613" t="s">
        <v>1260</v>
      </c>
      <c r="D613" t="s">
        <v>17</v>
      </c>
      <c r="E613" t="s">
        <v>139</v>
      </c>
      <c r="F613" s="12">
        <v>144.4</v>
      </c>
      <c r="G613" s="13">
        <v>2</v>
      </c>
      <c r="H613">
        <v>0</v>
      </c>
      <c r="I613" s="12">
        <f t="shared" si="36"/>
        <v>0</v>
      </c>
      <c r="J613" s="12">
        <f t="shared" si="37"/>
        <v>288.8</v>
      </c>
      <c r="K613" s="12">
        <f t="shared" si="38"/>
        <v>288.8</v>
      </c>
      <c r="L613" s="12">
        <v>16.35</v>
      </c>
      <c r="M613" s="12">
        <f t="shared" si="39"/>
        <v>305.15</v>
      </c>
      <c r="N613" t="s">
        <v>9</v>
      </c>
      <c r="O613" s="13">
        <v>10</v>
      </c>
      <c r="P613">
        <v>5</v>
      </c>
      <c r="Q613" t="b">
        <v>0</v>
      </c>
      <c r="R613">
        <v>2</v>
      </c>
      <c r="S613" t="s">
        <v>43</v>
      </c>
      <c r="T613" t="s">
        <v>39</v>
      </c>
    </row>
    <row r="614" spans="1:20">
      <c r="A614" t="s">
        <v>1309</v>
      </c>
      <c r="B614" s="11">
        <v>44616</v>
      </c>
      <c r="C614" t="s">
        <v>1310</v>
      </c>
      <c r="D614" t="s">
        <v>17</v>
      </c>
      <c r="E614" t="s">
        <v>139</v>
      </c>
      <c r="F614" s="12">
        <v>111.49</v>
      </c>
      <c r="G614" s="13">
        <v>1</v>
      </c>
      <c r="H614">
        <v>10.2</v>
      </c>
      <c r="I614" s="12">
        <f t="shared" si="36"/>
        <v>11.37198</v>
      </c>
      <c r="J614" s="12">
        <f t="shared" si="37"/>
        <v>111.49</v>
      </c>
      <c r="K614" s="12">
        <f t="shared" si="38"/>
        <v>100.11802</v>
      </c>
      <c r="L614" s="12">
        <v>20.82</v>
      </c>
      <c r="M614" s="12">
        <f t="shared" si="39"/>
        <v>120.93802</v>
      </c>
      <c r="N614" t="s">
        <v>9</v>
      </c>
      <c r="O614" s="13">
        <v>12</v>
      </c>
      <c r="P614">
        <v>3</v>
      </c>
      <c r="Q614" t="b">
        <v>0</v>
      </c>
      <c r="R614">
        <v>10</v>
      </c>
      <c r="S614" t="s">
        <v>48</v>
      </c>
      <c r="T614" t="s">
        <v>39</v>
      </c>
    </row>
    <row r="615" spans="1:20">
      <c r="A615" t="s">
        <v>1311</v>
      </c>
      <c r="B615" s="11">
        <v>44617</v>
      </c>
      <c r="C615" t="s">
        <v>1312</v>
      </c>
      <c r="D615" t="s">
        <v>14</v>
      </c>
      <c r="E615" t="s">
        <v>94</v>
      </c>
      <c r="F615" s="12">
        <v>175.16</v>
      </c>
      <c r="G615" s="13">
        <v>1</v>
      </c>
      <c r="H615">
        <v>0</v>
      </c>
      <c r="I615" s="12">
        <f t="shared" si="36"/>
        <v>0</v>
      </c>
      <c r="J615" s="12">
        <f t="shared" si="37"/>
        <v>175.16</v>
      </c>
      <c r="K615" s="12">
        <f t="shared" si="38"/>
        <v>175.16</v>
      </c>
      <c r="L615" s="12">
        <v>9.13</v>
      </c>
      <c r="M615" s="12">
        <f t="shared" si="39"/>
        <v>184.29</v>
      </c>
      <c r="N615" t="s">
        <v>18</v>
      </c>
      <c r="O615" s="13">
        <v>2</v>
      </c>
      <c r="P615">
        <v>3.5</v>
      </c>
      <c r="Q615" t="b">
        <v>0</v>
      </c>
      <c r="R615">
        <v>2</v>
      </c>
      <c r="S615" t="s">
        <v>45</v>
      </c>
      <c r="T615" t="s">
        <v>35</v>
      </c>
    </row>
    <row r="616" spans="1:20">
      <c r="A616" t="s">
        <v>1313</v>
      </c>
      <c r="B616" s="11">
        <v>44617</v>
      </c>
      <c r="C616" t="s">
        <v>1314</v>
      </c>
      <c r="D616" t="s">
        <v>8</v>
      </c>
      <c r="E616" t="s">
        <v>565</v>
      </c>
      <c r="F616" s="12">
        <v>9.57</v>
      </c>
      <c r="G616" s="13">
        <v>3</v>
      </c>
      <c r="H616">
        <v>0</v>
      </c>
      <c r="I616" s="12">
        <f t="shared" si="36"/>
        <v>0</v>
      </c>
      <c r="J616" s="12">
        <f t="shared" si="37"/>
        <v>28.71</v>
      </c>
      <c r="K616" s="12">
        <f t="shared" si="38"/>
        <v>28.71</v>
      </c>
      <c r="L616" s="12">
        <v>11.8</v>
      </c>
      <c r="M616" s="12">
        <f t="shared" si="39"/>
        <v>40.51</v>
      </c>
      <c r="N616" t="s">
        <v>18</v>
      </c>
      <c r="O616" s="13">
        <v>2</v>
      </c>
      <c r="P616">
        <v>5</v>
      </c>
      <c r="Q616" t="b">
        <v>0</v>
      </c>
      <c r="R616">
        <v>1</v>
      </c>
      <c r="S616" t="s">
        <v>48</v>
      </c>
      <c r="T616" t="s">
        <v>35</v>
      </c>
    </row>
    <row r="617" spans="1:20">
      <c r="A617" t="s">
        <v>1315</v>
      </c>
      <c r="B617" s="11">
        <v>44617</v>
      </c>
      <c r="C617" t="s">
        <v>1316</v>
      </c>
      <c r="D617" t="s">
        <v>14</v>
      </c>
      <c r="E617" t="s">
        <v>113</v>
      </c>
      <c r="F617" s="12">
        <v>203.07</v>
      </c>
      <c r="G617" s="13">
        <v>1</v>
      </c>
      <c r="H617">
        <v>0</v>
      </c>
      <c r="I617" s="12">
        <f t="shared" si="36"/>
        <v>0</v>
      </c>
      <c r="J617" s="12">
        <f t="shared" si="37"/>
        <v>203.07</v>
      </c>
      <c r="K617" s="12">
        <f t="shared" si="38"/>
        <v>203.07</v>
      </c>
      <c r="L617" s="12">
        <v>10.95</v>
      </c>
      <c r="M617" s="12">
        <f t="shared" si="39"/>
        <v>214.02</v>
      </c>
      <c r="N617" t="s">
        <v>18</v>
      </c>
      <c r="O617" s="13">
        <v>2</v>
      </c>
      <c r="P617">
        <v>4.5</v>
      </c>
      <c r="Q617" t="b">
        <v>0</v>
      </c>
      <c r="R617">
        <v>3</v>
      </c>
      <c r="S617" t="s">
        <v>44</v>
      </c>
      <c r="T617" t="s">
        <v>39</v>
      </c>
    </row>
    <row r="618" spans="1:20">
      <c r="A618" t="s">
        <v>1317</v>
      </c>
      <c r="B618" s="11">
        <v>44617</v>
      </c>
      <c r="C618" t="s">
        <v>1318</v>
      </c>
      <c r="D618" t="s">
        <v>14</v>
      </c>
      <c r="E618" t="s">
        <v>94</v>
      </c>
      <c r="F618" s="12">
        <v>85.53</v>
      </c>
      <c r="G618" s="13">
        <v>2</v>
      </c>
      <c r="H618">
        <v>0</v>
      </c>
      <c r="I618" s="12">
        <f t="shared" si="36"/>
        <v>0</v>
      </c>
      <c r="J618" s="12">
        <f t="shared" si="37"/>
        <v>171.06</v>
      </c>
      <c r="K618" s="12">
        <f t="shared" si="38"/>
        <v>171.06</v>
      </c>
      <c r="L618" s="12">
        <v>22.41</v>
      </c>
      <c r="M618" s="12">
        <f t="shared" si="39"/>
        <v>193.47</v>
      </c>
      <c r="N618" t="s">
        <v>6</v>
      </c>
      <c r="O618" s="13">
        <v>23</v>
      </c>
      <c r="P618">
        <v>3</v>
      </c>
      <c r="Q618" t="b">
        <v>0</v>
      </c>
      <c r="R618">
        <v>4</v>
      </c>
      <c r="S618" t="s">
        <v>48</v>
      </c>
      <c r="T618" t="s">
        <v>35</v>
      </c>
    </row>
    <row r="619" spans="1:20">
      <c r="A619" t="s">
        <v>1319</v>
      </c>
      <c r="B619" s="11">
        <v>44617</v>
      </c>
      <c r="C619" t="s">
        <v>1320</v>
      </c>
      <c r="D619" t="s">
        <v>20</v>
      </c>
      <c r="E619" t="s">
        <v>197</v>
      </c>
      <c r="F619" s="12">
        <v>41.34</v>
      </c>
      <c r="G619" s="13">
        <v>1</v>
      </c>
      <c r="H619">
        <v>0</v>
      </c>
      <c r="I619" s="12">
        <f t="shared" si="36"/>
        <v>0</v>
      </c>
      <c r="J619" s="12">
        <f t="shared" si="37"/>
        <v>41.34</v>
      </c>
      <c r="K619" s="12">
        <f t="shared" si="38"/>
        <v>41.34</v>
      </c>
      <c r="L619" s="12">
        <v>24.63</v>
      </c>
      <c r="M619" s="12">
        <f t="shared" si="39"/>
        <v>65.97</v>
      </c>
      <c r="N619" t="s">
        <v>6</v>
      </c>
      <c r="O619" s="13">
        <v>13</v>
      </c>
      <c r="P619">
        <v>5</v>
      </c>
      <c r="Q619" t="b">
        <v>0</v>
      </c>
      <c r="R619">
        <v>3</v>
      </c>
      <c r="S619" t="s">
        <v>46</v>
      </c>
      <c r="T619" t="s">
        <v>35</v>
      </c>
    </row>
    <row r="620" spans="1:20">
      <c r="A620" t="s">
        <v>1321</v>
      </c>
      <c r="B620" s="11">
        <v>44617</v>
      </c>
      <c r="C620" t="s">
        <v>1322</v>
      </c>
      <c r="D620" t="s">
        <v>5</v>
      </c>
      <c r="E620" t="s">
        <v>156</v>
      </c>
      <c r="F620" s="12">
        <v>111.12</v>
      </c>
      <c r="G620" s="13">
        <v>1</v>
      </c>
      <c r="H620">
        <v>0</v>
      </c>
      <c r="I620" s="12">
        <f t="shared" si="36"/>
        <v>0</v>
      </c>
      <c r="J620" s="12">
        <f t="shared" si="37"/>
        <v>111.12</v>
      </c>
      <c r="K620" s="12">
        <f t="shared" si="38"/>
        <v>111.12</v>
      </c>
      <c r="L620" s="12">
        <v>11.62</v>
      </c>
      <c r="M620" s="12">
        <f t="shared" si="39"/>
        <v>122.74</v>
      </c>
      <c r="N620" t="s">
        <v>18</v>
      </c>
      <c r="O620" s="13">
        <v>5</v>
      </c>
      <c r="P620">
        <v>5</v>
      </c>
      <c r="Q620" t="b">
        <v>0</v>
      </c>
      <c r="R620">
        <v>3</v>
      </c>
      <c r="S620" t="s">
        <v>44</v>
      </c>
      <c r="T620" t="s">
        <v>35</v>
      </c>
    </row>
    <row r="621" spans="1:20">
      <c r="A621" t="s">
        <v>1323</v>
      </c>
      <c r="B621" s="11">
        <v>44617</v>
      </c>
      <c r="C621" t="s">
        <v>1324</v>
      </c>
      <c r="D621" t="s">
        <v>5</v>
      </c>
      <c r="E621" t="s">
        <v>156</v>
      </c>
      <c r="F621" s="12">
        <v>101.78</v>
      </c>
      <c r="G621" s="13">
        <v>1</v>
      </c>
      <c r="H621">
        <v>0</v>
      </c>
      <c r="I621" s="12">
        <f t="shared" si="36"/>
        <v>0</v>
      </c>
      <c r="J621" s="12">
        <f t="shared" si="37"/>
        <v>101.78</v>
      </c>
      <c r="K621" s="12">
        <f t="shared" si="38"/>
        <v>101.78</v>
      </c>
      <c r="L621" s="12">
        <v>11.57</v>
      </c>
      <c r="M621" s="12">
        <f t="shared" si="39"/>
        <v>113.35</v>
      </c>
      <c r="N621" t="s">
        <v>18</v>
      </c>
      <c r="O621" s="13">
        <v>3</v>
      </c>
      <c r="P621">
        <v>4</v>
      </c>
      <c r="Q621" t="b">
        <v>0</v>
      </c>
      <c r="R621">
        <v>3</v>
      </c>
      <c r="S621" t="s">
        <v>43</v>
      </c>
      <c r="T621" t="s">
        <v>30</v>
      </c>
    </row>
    <row r="622" spans="1:20">
      <c r="A622" t="s">
        <v>1325</v>
      </c>
      <c r="B622" s="11">
        <v>44617</v>
      </c>
      <c r="C622" t="s">
        <v>1326</v>
      </c>
      <c r="D622" t="s">
        <v>5</v>
      </c>
      <c r="E622" t="s">
        <v>144</v>
      </c>
      <c r="F622" s="12">
        <v>30.96</v>
      </c>
      <c r="G622" s="13">
        <v>1</v>
      </c>
      <c r="H622">
        <v>0</v>
      </c>
      <c r="I622" s="12">
        <f t="shared" si="36"/>
        <v>0</v>
      </c>
      <c r="J622" s="12">
        <f t="shared" si="37"/>
        <v>30.96</v>
      </c>
      <c r="K622" s="12">
        <f t="shared" si="38"/>
        <v>30.96</v>
      </c>
      <c r="L622" s="12">
        <v>17.14</v>
      </c>
      <c r="M622" s="12">
        <f t="shared" si="39"/>
        <v>48.1</v>
      </c>
      <c r="N622" t="s">
        <v>9</v>
      </c>
      <c r="O622" s="13">
        <v>13</v>
      </c>
      <c r="P622">
        <v>4.5</v>
      </c>
      <c r="Q622" t="b">
        <v>0</v>
      </c>
      <c r="R622">
        <v>2</v>
      </c>
      <c r="S622" t="s">
        <v>45</v>
      </c>
      <c r="T622" t="s">
        <v>39</v>
      </c>
    </row>
    <row r="623" spans="1:20">
      <c r="A623" t="s">
        <v>1327</v>
      </c>
      <c r="B623" s="11">
        <v>44617</v>
      </c>
      <c r="C623" t="s">
        <v>930</v>
      </c>
      <c r="D623" t="s">
        <v>5</v>
      </c>
      <c r="E623" t="s">
        <v>119</v>
      </c>
      <c r="F623" s="12">
        <v>96.07</v>
      </c>
      <c r="G623" s="13">
        <v>1</v>
      </c>
      <c r="H623">
        <v>0</v>
      </c>
      <c r="I623" s="12">
        <f t="shared" si="36"/>
        <v>0</v>
      </c>
      <c r="J623" s="12">
        <f t="shared" si="37"/>
        <v>96.07</v>
      </c>
      <c r="K623" s="12">
        <f t="shared" si="38"/>
        <v>96.07</v>
      </c>
      <c r="L623" s="12">
        <v>13.1</v>
      </c>
      <c r="M623" s="12">
        <f t="shared" si="39"/>
        <v>109.17</v>
      </c>
      <c r="N623" t="s">
        <v>18</v>
      </c>
      <c r="O623" s="13">
        <v>5</v>
      </c>
      <c r="P623">
        <v>4.5</v>
      </c>
      <c r="Q623" t="b">
        <v>0</v>
      </c>
      <c r="R623">
        <v>3</v>
      </c>
      <c r="S623" t="s">
        <v>44</v>
      </c>
      <c r="T623" t="s">
        <v>39</v>
      </c>
    </row>
    <row r="624" spans="1:20">
      <c r="A624" t="s">
        <v>1328</v>
      </c>
      <c r="B624" s="11">
        <v>44617</v>
      </c>
      <c r="C624" t="s">
        <v>1329</v>
      </c>
      <c r="D624" t="s">
        <v>17</v>
      </c>
      <c r="E624" t="s">
        <v>209</v>
      </c>
      <c r="F624" s="12">
        <v>49.56</v>
      </c>
      <c r="G624" s="13">
        <v>4</v>
      </c>
      <c r="H624">
        <v>0</v>
      </c>
      <c r="I624" s="12">
        <f t="shared" si="36"/>
        <v>0</v>
      </c>
      <c r="J624" s="12">
        <f t="shared" si="37"/>
        <v>198.24</v>
      </c>
      <c r="K624" s="12">
        <f t="shared" si="38"/>
        <v>198.24</v>
      </c>
      <c r="L624" s="12">
        <v>9.27</v>
      </c>
      <c r="M624" s="12">
        <f t="shared" si="39"/>
        <v>207.51</v>
      </c>
      <c r="N624" t="s">
        <v>18</v>
      </c>
      <c r="O624" s="13">
        <v>5</v>
      </c>
      <c r="P624">
        <v>5</v>
      </c>
      <c r="Q624" t="b">
        <v>1</v>
      </c>
      <c r="R624">
        <v>4</v>
      </c>
      <c r="S624" t="s">
        <v>44</v>
      </c>
      <c r="T624" t="s">
        <v>35</v>
      </c>
    </row>
    <row r="625" spans="1:20">
      <c r="A625" t="s">
        <v>1330</v>
      </c>
      <c r="B625" s="11">
        <v>44617</v>
      </c>
      <c r="C625" t="s">
        <v>1331</v>
      </c>
      <c r="D625" t="s">
        <v>25</v>
      </c>
      <c r="E625" t="s">
        <v>72</v>
      </c>
      <c r="F625" s="12">
        <v>143.99</v>
      </c>
      <c r="G625" s="13">
        <v>4</v>
      </c>
      <c r="H625">
        <v>0</v>
      </c>
      <c r="I625" s="12">
        <f t="shared" si="36"/>
        <v>0</v>
      </c>
      <c r="J625" s="12">
        <f t="shared" si="37"/>
        <v>575.96</v>
      </c>
      <c r="K625" s="12">
        <f t="shared" si="38"/>
        <v>575.96</v>
      </c>
      <c r="L625" s="12">
        <v>14.69</v>
      </c>
      <c r="M625" s="12">
        <f t="shared" si="39"/>
        <v>590.65</v>
      </c>
      <c r="N625" t="s">
        <v>18</v>
      </c>
      <c r="O625" s="13">
        <v>7</v>
      </c>
      <c r="P625">
        <v>4.5</v>
      </c>
      <c r="Q625" t="b">
        <v>0</v>
      </c>
      <c r="R625">
        <v>2</v>
      </c>
      <c r="S625" t="s">
        <v>45</v>
      </c>
      <c r="T625" t="s">
        <v>39</v>
      </c>
    </row>
    <row r="626" spans="1:20">
      <c r="A626" t="s">
        <v>1332</v>
      </c>
      <c r="B626" s="11">
        <v>44617</v>
      </c>
      <c r="C626" t="s">
        <v>1333</v>
      </c>
      <c r="D626" t="s">
        <v>11</v>
      </c>
      <c r="E626" t="s">
        <v>215</v>
      </c>
      <c r="F626" s="12">
        <v>48.79</v>
      </c>
      <c r="G626" s="13">
        <v>5</v>
      </c>
      <c r="H626">
        <v>22.4</v>
      </c>
      <c r="I626" s="12">
        <f t="shared" si="36"/>
        <v>10.92896</v>
      </c>
      <c r="J626" s="12">
        <f t="shared" si="37"/>
        <v>243.95</v>
      </c>
      <c r="K626" s="12">
        <f t="shared" si="38"/>
        <v>233.02104</v>
      </c>
      <c r="L626" s="12">
        <v>16.89</v>
      </c>
      <c r="M626" s="12">
        <f t="shared" si="39"/>
        <v>249.91104</v>
      </c>
      <c r="N626" t="s">
        <v>9</v>
      </c>
      <c r="O626" s="13">
        <v>6</v>
      </c>
      <c r="P626">
        <v>4.5</v>
      </c>
      <c r="Q626" t="b">
        <v>0</v>
      </c>
      <c r="R626">
        <v>12</v>
      </c>
      <c r="S626" t="s">
        <v>44</v>
      </c>
      <c r="T626" t="s">
        <v>35</v>
      </c>
    </row>
    <row r="627" spans="1:20">
      <c r="A627" t="s">
        <v>1334</v>
      </c>
      <c r="B627" s="11">
        <v>44617</v>
      </c>
      <c r="C627" t="s">
        <v>1335</v>
      </c>
      <c r="D627" t="s">
        <v>20</v>
      </c>
      <c r="E627" t="s">
        <v>97</v>
      </c>
      <c r="F627" s="12">
        <v>24.29</v>
      </c>
      <c r="G627" s="13">
        <v>1</v>
      </c>
      <c r="H627">
        <v>0</v>
      </c>
      <c r="I627" s="12">
        <f t="shared" si="36"/>
        <v>0</v>
      </c>
      <c r="J627" s="12">
        <f t="shared" si="37"/>
        <v>24.29</v>
      </c>
      <c r="K627" s="12">
        <f t="shared" si="38"/>
        <v>24.29</v>
      </c>
      <c r="L627" s="12">
        <v>19.05</v>
      </c>
      <c r="M627" s="12">
        <f t="shared" si="39"/>
        <v>43.34</v>
      </c>
      <c r="N627" t="s">
        <v>9</v>
      </c>
      <c r="O627" s="13">
        <v>6</v>
      </c>
      <c r="P627">
        <v>3</v>
      </c>
      <c r="Q627" t="b">
        <v>0</v>
      </c>
      <c r="R627">
        <v>2</v>
      </c>
      <c r="S627" t="s">
        <v>44</v>
      </c>
      <c r="T627" t="s">
        <v>35</v>
      </c>
    </row>
    <row r="628" spans="1:20">
      <c r="A628" t="s">
        <v>1336</v>
      </c>
      <c r="B628" s="11">
        <v>44617</v>
      </c>
      <c r="C628" t="s">
        <v>1337</v>
      </c>
      <c r="D628" t="s">
        <v>25</v>
      </c>
      <c r="E628" t="s">
        <v>602</v>
      </c>
      <c r="F628" s="12">
        <v>233.48</v>
      </c>
      <c r="G628" s="13">
        <v>1</v>
      </c>
      <c r="H628">
        <v>0</v>
      </c>
      <c r="I628" s="12">
        <f t="shared" si="36"/>
        <v>0</v>
      </c>
      <c r="J628" s="12">
        <f t="shared" si="37"/>
        <v>233.48</v>
      </c>
      <c r="K628" s="12">
        <f t="shared" si="38"/>
        <v>233.48</v>
      </c>
      <c r="L628" s="12">
        <v>15.71</v>
      </c>
      <c r="M628" s="12">
        <f t="shared" si="39"/>
        <v>249.19</v>
      </c>
      <c r="N628" t="s">
        <v>18</v>
      </c>
      <c r="O628" s="13">
        <v>7</v>
      </c>
      <c r="P628">
        <v>5</v>
      </c>
      <c r="Q628" t="b">
        <v>1</v>
      </c>
      <c r="R628">
        <v>2</v>
      </c>
      <c r="S628" t="s">
        <v>48</v>
      </c>
      <c r="T628" t="s">
        <v>35</v>
      </c>
    </row>
    <row r="629" spans="1:20">
      <c r="A629" t="s">
        <v>1338</v>
      </c>
      <c r="B629" s="11">
        <v>44618</v>
      </c>
      <c r="C629" t="s">
        <v>1339</v>
      </c>
      <c r="D629" t="s">
        <v>5</v>
      </c>
      <c r="E629" t="s">
        <v>124</v>
      </c>
      <c r="F629" s="12">
        <v>46.2</v>
      </c>
      <c r="G629" s="13">
        <v>2</v>
      </c>
      <c r="H629">
        <v>0</v>
      </c>
      <c r="I629" s="12">
        <f t="shared" si="36"/>
        <v>0</v>
      </c>
      <c r="J629" s="12">
        <f t="shared" si="37"/>
        <v>92.4</v>
      </c>
      <c r="K629" s="12">
        <f t="shared" si="38"/>
        <v>92.4</v>
      </c>
      <c r="L629" s="12">
        <v>13.74</v>
      </c>
      <c r="M629" s="12">
        <f t="shared" si="39"/>
        <v>106.14</v>
      </c>
      <c r="N629" t="s">
        <v>18</v>
      </c>
      <c r="O629" s="13">
        <v>5</v>
      </c>
      <c r="P629">
        <v>4.5</v>
      </c>
      <c r="Q629" t="b">
        <v>0</v>
      </c>
      <c r="R629">
        <v>6</v>
      </c>
      <c r="S629" t="s">
        <v>45</v>
      </c>
      <c r="T629" t="s">
        <v>39</v>
      </c>
    </row>
    <row r="630" spans="1:20">
      <c r="A630" t="s">
        <v>1340</v>
      </c>
      <c r="B630" s="11">
        <v>44618</v>
      </c>
      <c r="C630" t="s">
        <v>1341</v>
      </c>
      <c r="D630" t="s">
        <v>25</v>
      </c>
      <c r="E630" t="s">
        <v>87</v>
      </c>
      <c r="F630" s="12">
        <v>236.82</v>
      </c>
      <c r="G630" s="13">
        <v>1</v>
      </c>
      <c r="H630">
        <v>0</v>
      </c>
      <c r="I630" s="12">
        <f t="shared" si="36"/>
        <v>0</v>
      </c>
      <c r="J630" s="12">
        <f t="shared" si="37"/>
        <v>236.82</v>
      </c>
      <c r="K630" s="12">
        <f t="shared" si="38"/>
        <v>236.82</v>
      </c>
      <c r="L630" s="12">
        <v>17.93</v>
      </c>
      <c r="M630" s="12">
        <f t="shared" si="39"/>
        <v>254.75</v>
      </c>
      <c r="N630" t="s">
        <v>18</v>
      </c>
      <c r="O630" s="13">
        <v>4</v>
      </c>
      <c r="P630">
        <v>4.5</v>
      </c>
      <c r="Q630" t="b">
        <v>1</v>
      </c>
      <c r="R630">
        <v>4</v>
      </c>
      <c r="S630" t="s">
        <v>48</v>
      </c>
      <c r="T630" t="s">
        <v>39</v>
      </c>
    </row>
    <row r="631" spans="1:20">
      <c r="A631" t="s">
        <v>1342</v>
      </c>
      <c r="B631" s="11">
        <v>44618</v>
      </c>
      <c r="C631" t="s">
        <v>1343</v>
      </c>
      <c r="D631" t="s">
        <v>20</v>
      </c>
      <c r="E631" t="s">
        <v>97</v>
      </c>
      <c r="F631" s="12">
        <v>14.71</v>
      </c>
      <c r="G631" s="13">
        <v>2</v>
      </c>
      <c r="H631">
        <v>0</v>
      </c>
      <c r="I631" s="12">
        <f t="shared" si="36"/>
        <v>0</v>
      </c>
      <c r="J631" s="12">
        <f t="shared" si="37"/>
        <v>29.42</v>
      </c>
      <c r="K631" s="12">
        <f t="shared" si="38"/>
        <v>29.42</v>
      </c>
      <c r="L631" s="12">
        <v>14.37</v>
      </c>
      <c r="M631" s="12">
        <f t="shared" si="39"/>
        <v>43.79</v>
      </c>
      <c r="N631" t="s">
        <v>9</v>
      </c>
      <c r="O631" s="13">
        <v>7</v>
      </c>
      <c r="P631">
        <v>5</v>
      </c>
      <c r="Q631" t="b">
        <v>1</v>
      </c>
      <c r="R631">
        <v>8</v>
      </c>
      <c r="S631" t="s">
        <v>42</v>
      </c>
      <c r="T631" t="s">
        <v>35</v>
      </c>
    </row>
    <row r="632" spans="1:20">
      <c r="A632" t="s">
        <v>1344</v>
      </c>
      <c r="B632" s="11">
        <v>44618</v>
      </c>
      <c r="C632" t="s">
        <v>1345</v>
      </c>
      <c r="D632" t="s">
        <v>8</v>
      </c>
      <c r="E632" t="s">
        <v>565</v>
      </c>
      <c r="F632" s="12">
        <v>25.55</v>
      </c>
      <c r="G632" s="13">
        <v>1</v>
      </c>
      <c r="H632">
        <v>0</v>
      </c>
      <c r="I632" s="12">
        <f t="shared" si="36"/>
        <v>0</v>
      </c>
      <c r="J632" s="12">
        <f t="shared" si="37"/>
        <v>25.55</v>
      </c>
      <c r="K632" s="12">
        <f t="shared" si="38"/>
        <v>25.55</v>
      </c>
      <c r="L632" s="12">
        <v>10.91</v>
      </c>
      <c r="M632" s="12">
        <f t="shared" si="39"/>
        <v>36.46</v>
      </c>
      <c r="N632" t="s">
        <v>18</v>
      </c>
      <c r="O632" s="13">
        <v>3</v>
      </c>
      <c r="P632">
        <v>5</v>
      </c>
      <c r="Q632" t="b">
        <v>1</v>
      </c>
      <c r="R632">
        <v>3</v>
      </c>
      <c r="S632" t="s">
        <v>44</v>
      </c>
      <c r="T632" t="s">
        <v>39</v>
      </c>
    </row>
    <row r="633" spans="1:20">
      <c r="A633" t="s">
        <v>1346</v>
      </c>
      <c r="B633" s="11">
        <v>44618</v>
      </c>
      <c r="C633" t="s">
        <v>1347</v>
      </c>
      <c r="D633" t="s">
        <v>5</v>
      </c>
      <c r="E633" t="s">
        <v>106</v>
      </c>
      <c r="F633" s="12">
        <v>66.54</v>
      </c>
      <c r="G633" s="13">
        <v>5</v>
      </c>
      <c r="H633">
        <v>0</v>
      </c>
      <c r="I633" s="12">
        <f t="shared" si="36"/>
        <v>0</v>
      </c>
      <c r="J633" s="12">
        <f t="shared" si="37"/>
        <v>332.7</v>
      </c>
      <c r="K633" s="12">
        <f t="shared" si="38"/>
        <v>332.7</v>
      </c>
      <c r="L633" s="12">
        <v>10.13</v>
      </c>
      <c r="M633" s="12">
        <f t="shared" si="39"/>
        <v>342.83</v>
      </c>
      <c r="N633" t="s">
        <v>18</v>
      </c>
      <c r="O633" s="13">
        <v>6</v>
      </c>
      <c r="P633">
        <v>5</v>
      </c>
      <c r="Q633" t="b">
        <v>0</v>
      </c>
      <c r="R633">
        <v>8</v>
      </c>
      <c r="S633" t="s">
        <v>43</v>
      </c>
      <c r="T633" t="s">
        <v>39</v>
      </c>
    </row>
    <row r="634" spans="1:20">
      <c r="A634" t="s">
        <v>1348</v>
      </c>
      <c r="B634" s="11">
        <v>44618</v>
      </c>
      <c r="C634" t="s">
        <v>1349</v>
      </c>
      <c r="D634" t="s">
        <v>17</v>
      </c>
      <c r="E634" t="s">
        <v>139</v>
      </c>
      <c r="F634" s="12">
        <v>114.87</v>
      </c>
      <c r="G634" s="13">
        <v>1</v>
      </c>
      <c r="H634">
        <v>11.3</v>
      </c>
      <c r="I634" s="12">
        <f t="shared" si="36"/>
        <v>12.98031</v>
      </c>
      <c r="J634" s="12">
        <f t="shared" si="37"/>
        <v>114.87</v>
      </c>
      <c r="K634" s="12">
        <f t="shared" si="38"/>
        <v>101.88969</v>
      </c>
      <c r="L634" s="12">
        <v>17.07</v>
      </c>
      <c r="M634" s="12">
        <f t="shared" si="39"/>
        <v>118.95969</v>
      </c>
      <c r="N634" t="s">
        <v>9</v>
      </c>
      <c r="O634" s="13">
        <v>9</v>
      </c>
      <c r="P634">
        <v>4</v>
      </c>
      <c r="Q634" t="b">
        <v>0</v>
      </c>
      <c r="R634">
        <v>9</v>
      </c>
      <c r="S634" t="s">
        <v>48</v>
      </c>
      <c r="T634" t="s">
        <v>30</v>
      </c>
    </row>
    <row r="635" spans="1:20">
      <c r="A635" t="s">
        <v>1350</v>
      </c>
      <c r="B635" s="11">
        <v>44618</v>
      </c>
      <c r="C635" t="s">
        <v>1351</v>
      </c>
      <c r="D635" t="s">
        <v>11</v>
      </c>
      <c r="E635" t="s">
        <v>204</v>
      </c>
      <c r="F635" s="12">
        <v>79.1</v>
      </c>
      <c r="G635" s="13">
        <v>1</v>
      </c>
      <c r="H635">
        <v>0</v>
      </c>
      <c r="I635" s="12">
        <f t="shared" si="36"/>
        <v>0</v>
      </c>
      <c r="J635" s="12">
        <f t="shared" si="37"/>
        <v>79.1</v>
      </c>
      <c r="K635" s="12">
        <f t="shared" si="38"/>
        <v>79.1</v>
      </c>
      <c r="L635" s="12">
        <v>23.92</v>
      </c>
      <c r="M635" s="12">
        <f t="shared" si="39"/>
        <v>103.02</v>
      </c>
      <c r="N635" t="s">
        <v>12</v>
      </c>
      <c r="O635" s="13">
        <v>8</v>
      </c>
      <c r="P635">
        <v>5</v>
      </c>
      <c r="Q635" t="b">
        <v>0</v>
      </c>
      <c r="R635">
        <v>8</v>
      </c>
      <c r="S635" t="s">
        <v>42</v>
      </c>
      <c r="T635" t="s">
        <v>39</v>
      </c>
    </row>
    <row r="636" spans="1:20">
      <c r="A636" t="s">
        <v>1352</v>
      </c>
      <c r="B636" s="11">
        <v>44618</v>
      </c>
      <c r="C636" t="s">
        <v>1353</v>
      </c>
      <c r="D636" t="s">
        <v>17</v>
      </c>
      <c r="E636" t="s">
        <v>209</v>
      </c>
      <c r="F636" s="12">
        <v>136.69</v>
      </c>
      <c r="G636" s="13">
        <v>1</v>
      </c>
      <c r="H636">
        <v>0</v>
      </c>
      <c r="I636" s="12">
        <f t="shared" si="36"/>
        <v>0</v>
      </c>
      <c r="J636" s="12">
        <f t="shared" si="37"/>
        <v>136.69</v>
      </c>
      <c r="K636" s="12">
        <f t="shared" si="38"/>
        <v>136.69</v>
      </c>
      <c r="L636" s="12">
        <v>24.28</v>
      </c>
      <c r="M636" s="12">
        <f t="shared" si="39"/>
        <v>160.97</v>
      </c>
      <c r="N636" t="s">
        <v>6</v>
      </c>
      <c r="O636" s="13">
        <v>9</v>
      </c>
      <c r="P636">
        <v>4.5</v>
      </c>
      <c r="Q636" t="b">
        <v>0</v>
      </c>
      <c r="R636">
        <v>2</v>
      </c>
      <c r="S636" t="s">
        <v>44</v>
      </c>
      <c r="T636" t="s">
        <v>35</v>
      </c>
    </row>
    <row r="637" spans="1:20">
      <c r="A637" t="s">
        <v>1354</v>
      </c>
      <c r="B637" s="11">
        <v>44618</v>
      </c>
      <c r="C637" t="s">
        <v>1355</v>
      </c>
      <c r="D637" t="s">
        <v>14</v>
      </c>
      <c r="E637" t="s">
        <v>94</v>
      </c>
      <c r="F637" s="12">
        <v>232.02</v>
      </c>
      <c r="G637" s="13">
        <v>1</v>
      </c>
      <c r="H637">
        <v>0</v>
      </c>
      <c r="I637" s="12">
        <f t="shared" si="36"/>
        <v>0</v>
      </c>
      <c r="J637" s="12">
        <f t="shared" si="37"/>
        <v>232.02</v>
      </c>
      <c r="K637" s="12">
        <f t="shared" si="38"/>
        <v>232.02</v>
      </c>
      <c r="L637" s="12">
        <v>23.85</v>
      </c>
      <c r="M637" s="12">
        <f t="shared" si="39"/>
        <v>255.87</v>
      </c>
      <c r="N637" t="s">
        <v>6</v>
      </c>
      <c r="O637" s="13">
        <v>24</v>
      </c>
      <c r="P637">
        <v>5</v>
      </c>
      <c r="Q637" t="b">
        <v>0</v>
      </c>
      <c r="R637">
        <v>3</v>
      </c>
      <c r="S637" t="s">
        <v>48</v>
      </c>
      <c r="T637" t="s">
        <v>35</v>
      </c>
    </row>
    <row r="638" spans="1:20">
      <c r="A638" t="s">
        <v>1356</v>
      </c>
      <c r="B638" s="11">
        <v>44618</v>
      </c>
      <c r="C638" t="s">
        <v>1357</v>
      </c>
      <c r="D638" t="s">
        <v>14</v>
      </c>
      <c r="E638" t="s">
        <v>82</v>
      </c>
      <c r="F638" s="12">
        <v>143.85</v>
      </c>
      <c r="G638" s="13">
        <v>5</v>
      </c>
      <c r="H638">
        <v>0</v>
      </c>
      <c r="I638" s="12">
        <f t="shared" si="36"/>
        <v>0</v>
      </c>
      <c r="J638" s="12">
        <f t="shared" si="37"/>
        <v>719.25</v>
      </c>
      <c r="K638" s="12">
        <f t="shared" si="38"/>
        <v>719.25</v>
      </c>
      <c r="L638" s="12">
        <v>16</v>
      </c>
      <c r="M638" s="12">
        <f t="shared" si="39"/>
        <v>735.25</v>
      </c>
      <c r="N638" t="s">
        <v>18</v>
      </c>
      <c r="O638" s="13">
        <v>4</v>
      </c>
      <c r="P638">
        <v>4.5</v>
      </c>
      <c r="Q638" t="b">
        <v>0</v>
      </c>
      <c r="R638">
        <v>4</v>
      </c>
      <c r="S638" t="s">
        <v>44</v>
      </c>
      <c r="T638" t="s">
        <v>39</v>
      </c>
    </row>
    <row r="639" spans="1:20">
      <c r="A639" t="s">
        <v>1358</v>
      </c>
      <c r="B639" s="11">
        <v>44619</v>
      </c>
      <c r="C639" t="s">
        <v>1359</v>
      </c>
      <c r="D639" t="s">
        <v>11</v>
      </c>
      <c r="E639" t="s">
        <v>400</v>
      </c>
      <c r="F639" s="12">
        <v>78.85</v>
      </c>
      <c r="G639" s="13">
        <v>1</v>
      </c>
      <c r="H639">
        <v>0</v>
      </c>
      <c r="I639" s="12">
        <f t="shared" si="36"/>
        <v>0</v>
      </c>
      <c r="J639" s="12">
        <f t="shared" si="37"/>
        <v>78.85</v>
      </c>
      <c r="K639" s="12">
        <f t="shared" si="38"/>
        <v>78.85</v>
      </c>
      <c r="L639" s="12">
        <v>13.47</v>
      </c>
      <c r="M639" s="12">
        <f t="shared" si="39"/>
        <v>92.32</v>
      </c>
      <c r="N639" t="s">
        <v>18</v>
      </c>
      <c r="O639" s="13">
        <v>4</v>
      </c>
      <c r="P639">
        <v>5</v>
      </c>
      <c r="Q639" t="b">
        <v>0</v>
      </c>
      <c r="R639">
        <v>7</v>
      </c>
      <c r="S639" t="s">
        <v>42</v>
      </c>
      <c r="T639" t="s">
        <v>35</v>
      </c>
    </row>
    <row r="640" spans="1:20">
      <c r="A640" t="s">
        <v>1360</v>
      </c>
      <c r="B640" s="11">
        <v>44619</v>
      </c>
      <c r="C640" t="s">
        <v>1361</v>
      </c>
      <c r="D640" t="s">
        <v>17</v>
      </c>
      <c r="E640" t="s">
        <v>129</v>
      </c>
      <c r="F640" s="12">
        <v>120.46</v>
      </c>
      <c r="G640" s="13">
        <v>1</v>
      </c>
      <c r="H640">
        <v>0</v>
      </c>
      <c r="I640" s="12">
        <f t="shared" si="36"/>
        <v>0</v>
      </c>
      <c r="J640" s="12">
        <f t="shared" si="37"/>
        <v>120.46</v>
      </c>
      <c r="K640" s="12">
        <f t="shared" si="38"/>
        <v>120.46</v>
      </c>
      <c r="L640" s="12">
        <v>28.96</v>
      </c>
      <c r="M640" s="12">
        <f t="shared" si="39"/>
        <v>149.42</v>
      </c>
      <c r="N640" t="s">
        <v>15</v>
      </c>
      <c r="O640" s="13">
        <v>17</v>
      </c>
      <c r="P640">
        <v>4</v>
      </c>
      <c r="Q640" t="b">
        <v>0</v>
      </c>
      <c r="R640">
        <v>12</v>
      </c>
      <c r="S640" t="s">
        <v>43</v>
      </c>
      <c r="T640" t="s">
        <v>35</v>
      </c>
    </row>
    <row r="641" spans="1:20">
      <c r="A641" t="s">
        <v>1362</v>
      </c>
      <c r="B641" s="11">
        <v>44619</v>
      </c>
      <c r="C641" t="s">
        <v>1363</v>
      </c>
      <c r="D641" t="s">
        <v>14</v>
      </c>
      <c r="E641" t="s">
        <v>113</v>
      </c>
      <c r="F641" s="12">
        <v>232.42</v>
      </c>
      <c r="G641" s="13">
        <v>1</v>
      </c>
      <c r="H641">
        <v>0</v>
      </c>
      <c r="I641" s="12">
        <f t="shared" si="36"/>
        <v>0</v>
      </c>
      <c r="J641" s="12">
        <f t="shared" si="37"/>
        <v>232.42</v>
      </c>
      <c r="K641" s="12">
        <f t="shared" si="38"/>
        <v>232.42</v>
      </c>
      <c r="L641" s="12">
        <v>21.99</v>
      </c>
      <c r="M641" s="12">
        <f t="shared" si="39"/>
        <v>254.41</v>
      </c>
      <c r="N641" t="s">
        <v>9</v>
      </c>
      <c r="O641" s="13">
        <v>5</v>
      </c>
      <c r="P641">
        <v>5</v>
      </c>
      <c r="Q641" t="b">
        <v>1</v>
      </c>
      <c r="R641">
        <v>7</v>
      </c>
      <c r="S641" t="s">
        <v>44</v>
      </c>
      <c r="T641" t="s">
        <v>35</v>
      </c>
    </row>
    <row r="642" spans="1:20">
      <c r="A642" t="s">
        <v>1364</v>
      </c>
      <c r="B642" s="11">
        <v>44619</v>
      </c>
      <c r="C642" t="s">
        <v>1365</v>
      </c>
      <c r="D642" t="s">
        <v>25</v>
      </c>
      <c r="E642" t="s">
        <v>159</v>
      </c>
      <c r="F642" s="12">
        <v>447.21</v>
      </c>
      <c r="G642" s="13">
        <v>1</v>
      </c>
      <c r="H642">
        <v>0</v>
      </c>
      <c r="I642" s="12">
        <f t="shared" si="36"/>
        <v>0</v>
      </c>
      <c r="J642" s="12">
        <f t="shared" si="37"/>
        <v>447.21</v>
      </c>
      <c r="K642" s="12">
        <f t="shared" si="38"/>
        <v>447.21</v>
      </c>
      <c r="L642" s="12">
        <v>15.28</v>
      </c>
      <c r="M642" s="12">
        <f t="shared" si="39"/>
        <v>462.49</v>
      </c>
      <c r="N642" t="s">
        <v>18</v>
      </c>
      <c r="O642" s="13">
        <v>6</v>
      </c>
      <c r="P642">
        <v>5</v>
      </c>
      <c r="Q642" t="b">
        <v>0</v>
      </c>
      <c r="R642">
        <v>2</v>
      </c>
      <c r="S642" t="s">
        <v>42</v>
      </c>
      <c r="T642" t="s">
        <v>35</v>
      </c>
    </row>
    <row r="643" spans="1:20">
      <c r="A643" t="s">
        <v>1366</v>
      </c>
      <c r="B643" s="11">
        <v>44619</v>
      </c>
      <c r="C643" t="s">
        <v>1367</v>
      </c>
      <c r="D643" t="s">
        <v>8</v>
      </c>
      <c r="E643" t="s">
        <v>75</v>
      </c>
      <c r="F643" s="12">
        <v>54.72</v>
      </c>
      <c r="G643" s="13">
        <v>2</v>
      </c>
      <c r="H643">
        <v>0</v>
      </c>
      <c r="I643" s="12">
        <f t="shared" ref="I643:I706" si="40">H643*F643/100</f>
        <v>0</v>
      </c>
      <c r="J643" s="12">
        <f t="shared" ref="J643:J706" si="41">G643*F643</f>
        <v>109.44</v>
      </c>
      <c r="K643" s="12">
        <f t="shared" ref="K643:K706" si="42">J643-I643</f>
        <v>109.44</v>
      </c>
      <c r="L643" s="12">
        <v>18.35</v>
      </c>
      <c r="M643" s="12">
        <f t="shared" ref="M643:M706" si="43">K643+L643</f>
        <v>127.79</v>
      </c>
      <c r="N643" t="s">
        <v>9</v>
      </c>
      <c r="O643" s="13">
        <v>9</v>
      </c>
      <c r="P643">
        <v>5</v>
      </c>
      <c r="Q643" t="b">
        <v>0</v>
      </c>
      <c r="R643">
        <v>2</v>
      </c>
      <c r="S643" t="s">
        <v>45</v>
      </c>
      <c r="T643" t="s">
        <v>35</v>
      </c>
    </row>
    <row r="644" spans="1:20">
      <c r="A644" t="s">
        <v>1368</v>
      </c>
      <c r="B644" s="11">
        <v>44619</v>
      </c>
      <c r="C644" t="s">
        <v>1369</v>
      </c>
      <c r="D644" t="s">
        <v>8</v>
      </c>
      <c r="E644" t="s">
        <v>241</v>
      </c>
      <c r="F644" s="12">
        <v>19.13</v>
      </c>
      <c r="G644" s="13">
        <v>1</v>
      </c>
      <c r="H644">
        <v>0</v>
      </c>
      <c r="I644" s="12">
        <f t="shared" si="40"/>
        <v>0</v>
      </c>
      <c r="J644" s="12">
        <f t="shared" si="41"/>
        <v>19.13</v>
      </c>
      <c r="K644" s="12">
        <f t="shared" si="42"/>
        <v>19.13</v>
      </c>
      <c r="L644" s="12">
        <v>7.11</v>
      </c>
      <c r="M644" s="12">
        <f t="shared" si="43"/>
        <v>26.24</v>
      </c>
      <c r="N644" t="s">
        <v>18</v>
      </c>
      <c r="O644" s="13">
        <v>2</v>
      </c>
      <c r="P644">
        <v>4.5</v>
      </c>
      <c r="Q644" t="b">
        <v>0</v>
      </c>
      <c r="R644">
        <v>2</v>
      </c>
      <c r="S644" t="s">
        <v>48</v>
      </c>
      <c r="T644" t="s">
        <v>39</v>
      </c>
    </row>
    <row r="645" spans="1:20">
      <c r="A645" t="s">
        <v>1370</v>
      </c>
      <c r="B645" s="11">
        <v>44619</v>
      </c>
      <c r="C645" t="s">
        <v>663</v>
      </c>
      <c r="D645" t="s">
        <v>5</v>
      </c>
      <c r="E645" t="s">
        <v>119</v>
      </c>
      <c r="F645" s="12">
        <v>64.47</v>
      </c>
      <c r="G645" s="13">
        <v>1</v>
      </c>
      <c r="H645">
        <v>0</v>
      </c>
      <c r="I645" s="12">
        <f t="shared" si="40"/>
        <v>0</v>
      </c>
      <c r="J645" s="12">
        <f t="shared" si="41"/>
        <v>64.47</v>
      </c>
      <c r="K645" s="12">
        <f t="shared" si="42"/>
        <v>64.47</v>
      </c>
      <c r="L645" s="12">
        <v>22.83</v>
      </c>
      <c r="M645" s="12">
        <f t="shared" si="43"/>
        <v>87.3</v>
      </c>
      <c r="N645" t="s">
        <v>12</v>
      </c>
      <c r="O645" s="13">
        <v>23</v>
      </c>
      <c r="P645">
        <v>4</v>
      </c>
      <c r="Q645" t="b">
        <v>0</v>
      </c>
      <c r="R645">
        <v>1</v>
      </c>
      <c r="S645" t="s">
        <v>45</v>
      </c>
      <c r="T645" t="s">
        <v>35</v>
      </c>
    </row>
    <row r="646" spans="1:20">
      <c r="A646" t="s">
        <v>1371</v>
      </c>
      <c r="B646" s="11">
        <v>44619</v>
      </c>
      <c r="C646" t="s">
        <v>1372</v>
      </c>
      <c r="D646" t="s">
        <v>11</v>
      </c>
      <c r="E646" t="s">
        <v>204</v>
      </c>
      <c r="F646" s="12">
        <v>78.47</v>
      </c>
      <c r="G646" s="13">
        <v>2</v>
      </c>
      <c r="H646">
        <v>0</v>
      </c>
      <c r="I646" s="12">
        <f t="shared" si="40"/>
        <v>0</v>
      </c>
      <c r="J646" s="12">
        <f t="shared" si="41"/>
        <v>156.94</v>
      </c>
      <c r="K646" s="12">
        <f t="shared" si="42"/>
        <v>156.94</v>
      </c>
      <c r="L646" s="12">
        <v>19.51</v>
      </c>
      <c r="M646" s="12">
        <f t="shared" si="43"/>
        <v>176.45</v>
      </c>
      <c r="N646" t="s">
        <v>9</v>
      </c>
      <c r="O646" s="13">
        <v>12</v>
      </c>
      <c r="P646">
        <v>5</v>
      </c>
      <c r="Q646" t="b">
        <v>1</v>
      </c>
      <c r="R646">
        <v>2</v>
      </c>
      <c r="S646" t="s">
        <v>45</v>
      </c>
      <c r="T646" t="s">
        <v>35</v>
      </c>
    </row>
    <row r="647" spans="1:20">
      <c r="A647" t="s">
        <v>1373</v>
      </c>
      <c r="B647" s="11">
        <v>44619</v>
      </c>
      <c r="C647" t="s">
        <v>1374</v>
      </c>
      <c r="D647" t="s">
        <v>11</v>
      </c>
      <c r="E647" t="s">
        <v>91</v>
      </c>
      <c r="F647" s="12">
        <v>70.67</v>
      </c>
      <c r="G647" s="13">
        <v>3</v>
      </c>
      <c r="H647">
        <v>18.8</v>
      </c>
      <c r="I647" s="12">
        <f t="shared" si="40"/>
        <v>13.28596</v>
      </c>
      <c r="J647" s="12">
        <f t="shared" si="41"/>
        <v>212.01</v>
      </c>
      <c r="K647" s="12">
        <f t="shared" si="42"/>
        <v>198.72404</v>
      </c>
      <c r="L647" s="12">
        <v>13.79</v>
      </c>
      <c r="M647" s="12">
        <f t="shared" si="43"/>
        <v>212.51404</v>
      </c>
      <c r="N647" t="s">
        <v>18</v>
      </c>
      <c r="O647" s="13">
        <v>6</v>
      </c>
      <c r="P647">
        <v>4.5</v>
      </c>
      <c r="Q647" t="b">
        <v>0</v>
      </c>
      <c r="R647">
        <v>1</v>
      </c>
      <c r="S647" t="s">
        <v>46</v>
      </c>
      <c r="T647" t="s">
        <v>30</v>
      </c>
    </row>
    <row r="648" spans="1:20">
      <c r="A648" t="s">
        <v>1375</v>
      </c>
      <c r="B648" s="11">
        <v>44619</v>
      </c>
      <c r="C648" t="s">
        <v>1376</v>
      </c>
      <c r="D648" t="s">
        <v>14</v>
      </c>
      <c r="E648" t="s">
        <v>113</v>
      </c>
      <c r="F648" s="12">
        <v>114.79</v>
      </c>
      <c r="G648" s="13">
        <v>1</v>
      </c>
      <c r="H648">
        <v>24.7</v>
      </c>
      <c r="I648" s="12">
        <f t="shared" si="40"/>
        <v>28.35313</v>
      </c>
      <c r="J648" s="12">
        <f t="shared" si="41"/>
        <v>114.79</v>
      </c>
      <c r="K648" s="12">
        <f t="shared" si="42"/>
        <v>86.43687</v>
      </c>
      <c r="L648" s="12">
        <v>22.02</v>
      </c>
      <c r="M648" s="12">
        <f t="shared" si="43"/>
        <v>108.45687</v>
      </c>
      <c r="N648" t="s">
        <v>9</v>
      </c>
      <c r="O648" s="13">
        <v>13</v>
      </c>
      <c r="P648">
        <v>5</v>
      </c>
      <c r="Q648" t="b">
        <v>0</v>
      </c>
      <c r="R648">
        <v>4</v>
      </c>
      <c r="S648" t="s">
        <v>45</v>
      </c>
      <c r="T648" t="s">
        <v>35</v>
      </c>
    </row>
    <row r="649" spans="1:20">
      <c r="A649" t="s">
        <v>1377</v>
      </c>
      <c r="B649" s="11">
        <v>44619</v>
      </c>
      <c r="C649" t="s">
        <v>1378</v>
      </c>
      <c r="D649" t="s">
        <v>25</v>
      </c>
      <c r="E649" t="s">
        <v>602</v>
      </c>
      <c r="F649" s="12">
        <v>447.5</v>
      </c>
      <c r="G649" s="13">
        <v>3</v>
      </c>
      <c r="H649">
        <v>0</v>
      </c>
      <c r="I649" s="12">
        <f t="shared" si="40"/>
        <v>0</v>
      </c>
      <c r="J649" s="12">
        <f t="shared" si="41"/>
        <v>1342.5</v>
      </c>
      <c r="K649" s="12">
        <f t="shared" si="42"/>
        <v>1342.5</v>
      </c>
      <c r="L649" s="12">
        <v>14.78</v>
      </c>
      <c r="M649" s="12">
        <f t="shared" si="43"/>
        <v>1357.28</v>
      </c>
      <c r="N649" t="s">
        <v>18</v>
      </c>
      <c r="O649" s="13">
        <v>7</v>
      </c>
      <c r="P649">
        <v>5</v>
      </c>
      <c r="Q649" t="b">
        <v>0</v>
      </c>
      <c r="R649">
        <v>8</v>
      </c>
      <c r="S649" t="s">
        <v>44</v>
      </c>
      <c r="T649" t="s">
        <v>39</v>
      </c>
    </row>
    <row r="650" spans="1:20">
      <c r="A650" t="s">
        <v>1379</v>
      </c>
      <c r="B650" s="11">
        <v>44619</v>
      </c>
      <c r="C650" t="s">
        <v>1380</v>
      </c>
      <c r="D650" t="s">
        <v>17</v>
      </c>
      <c r="E650" t="s">
        <v>209</v>
      </c>
      <c r="F650" s="12">
        <v>163.82</v>
      </c>
      <c r="G650" s="13">
        <v>2</v>
      </c>
      <c r="H650">
        <v>0</v>
      </c>
      <c r="I650" s="12">
        <f t="shared" si="40"/>
        <v>0</v>
      </c>
      <c r="J650" s="12">
        <f t="shared" si="41"/>
        <v>327.64</v>
      </c>
      <c r="K650" s="12">
        <f t="shared" si="42"/>
        <v>327.64</v>
      </c>
      <c r="L650" s="12">
        <v>12.88</v>
      </c>
      <c r="M650" s="12">
        <f t="shared" si="43"/>
        <v>340.52</v>
      </c>
      <c r="N650" t="s">
        <v>18</v>
      </c>
      <c r="O650" s="13">
        <v>6</v>
      </c>
      <c r="P650">
        <v>5</v>
      </c>
      <c r="Q650" t="b">
        <v>0</v>
      </c>
      <c r="R650">
        <v>6</v>
      </c>
      <c r="S650" t="s">
        <v>48</v>
      </c>
      <c r="T650" t="s">
        <v>35</v>
      </c>
    </row>
    <row r="651" spans="1:20">
      <c r="A651" t="s">
        <v>1381</v>
      </c>
      <c r="B651" s="11">
        <v>44619</v>
      </c>
      <c r="C651" t="s">
        <v>1382</v>
      </c>
      <c r="D651" t="s">
        <v>23</v>
      </c>
      <c r="E651" t="s">
        <v>110</v>
      </c>
      <c r="F651" s="12">
        <v>46.53</v>
      </c>
      <c r="G651" s="13">
        <v>4</v>
      </c>
      <c r="H651">
        <v>0</v>
      </c>
      <c r="I651" s="12">
        <f t="shared" si="40"/>
        <v>0</v>
      </c>
      <c r="J651" s="12">
        <f t="shared" si="41"/>
        <v>186.12</v>
      </c>
      <c r="K651" s="12">
        <f t="shared" si="42"/>
        <v>186.12</v>
      </c>
      <c r="L651" s="12">
        <v>14.5</v>
      </c>
      <c r="M651" s="12">
        <f t="shared" si="43"/>
        <v>200.62</v>
      </c>
      <c r="N651" t="s">
        <v>9</v>
      </c>
      <c r="O651" s="13">
        <v>5</v>
      </c>
      <c r="P651">
        <v>3.5</v>
      </c>
      <c r="Q651" t="b">
        <v>0</v>
      </c>
      <c r="R651">
        <v>5</v>
      </c>
      <c r="S651" t="s">
        <v>44</v>
      </c>
      <c r="T651" t="s">
        <v>30</v>
      </c>
    </row>
    <row r="652" spans="1:20">
      <c r="A652" t="s">
        <v>1383</v>
      </c>
      <c r="B652" s="11">
        <v>44619</v>
      </c>
      <c r="C652" t="s">
        <v>1384</v>
      </c>
      <c r="D652" t="s">
        <v>14</v>
      </c>
      <c r="E652" t="s">
        <v>94</v>
      </c>
      <c r="F652" s="12">
        <v>133.74</v>
      </c>
      <c r="G652" s="13">
        <v>1</v>
      </c>
      <c r="H652">
        <v>0</v>
      </c>
      <c r="I652" s="12">
        <f t="shared" si="40"/>
        <v>0</v>
      </c>
      <c r="J652" s="12">
        <f t="shared" si="41"/>
        <v>133.74</v>
      </c>
      <c r="K652" s="12">
        <f t="shared" si="42"/>
        <v>133.74</v>
      </c>
      <c r="L652" s="12">
        <v>8.96</v>
      </c>
      <c r="M652" s="12">
        <f t="shared" si="43"/>
        <v>142.7</v>
      </c>
      <c r="N652" t="s">
        <v>18</v>
      </c>
      <c r="O652" s="13">
        <v>6</v>
      </c>
      <c r="P652">
        <v>5</v>
      </c>
      <c r="Q652" t="b">
        <v>0</v>
      </c>
      <c r="R652">
        <v>15</v>
      </c>
      <c r="S652" t="s">
        <v>48</v>
      </c>
      <c r="T652" t="s">
        <v>30</v>
      </c>
    </row>
    <row r="653" spans="1:20">
      <c r="A653" t="s">
        <v>1385</v>
      </c>
      <c r="B653" s="11">
        <v>44619</v>
      </c>
      <c r="C653" t="s">
        <v>1386</v>
      </c>
      <c r="D653" t="s">
        <v>25</v>
      </c>
      <c r="E653" t="s">
        <v>72</v>
      </c>
      <c r="F653" s="12">
        <v>48.84</v>
      </c>
      <c r="G653" s="13">
        <v>5</v>
      </c>
      <c r="H653">
        <v>9.9</v>
      </c>
      <c r="I653" s="12">
        <f t="shared" si="40"/>
        <v>4.83516</v>
      </c>
      <c r="J653" s="12">
        <f t="shared" si="41"/>
        <v>244.2</v>
      </c>
      <c r="K653" s="12">
        <f t="shared" si="42"/>
        <v>239.36484</v>
      </c>
      <c r="L653" s="12">
        <v>13.67</v>
      </c>
      <c r="M653" s="12">
        <f t="shared" si="43"/>
        <v>253.03484</v>
      </c>
      <c r="N653" t="s">
        <v>18</v>
      </c>
      <c r="O653" s="13">
        <v>6</v>
      </c>
      <c r="P653">
        <v>4.5</v>
      </c>
      <c r="Q653" t="b">
        <v>0</v>
      </c>
      <c r="R653">
        <v>12</v>
      </c>
      <c r="S653" t="s">
        <v>45</v>
      </c>
      <c r="T653" t="s">
        <v>35</v>
      </c>
    </row>
    <row r="654" spans="1:20">
      <c r="A654" t="s">
        <v>1387</v>
      </c>
      <c r="B654" s="11">
        <v>44619</v>
      </c>
      <c r="C654" t="s">
        <v>1388</v>
      </c>
      <c r="D654" t="s">
        <v>20</v>
      </c>
      <c r="E654" t="s">
        <v>136</v>
      </c>
      <c r="F654" s="12">
        <v>27.03</v>
      </c>
      <c r="G654" s="13">
        <v>1</v>
      </c>
      <c r="H654">
        <v>0</v>
      </c>
      <c r="I654" s="12">
        <f t="shared" si="40"/>
        <v>0</v>
      </c>
      <c r="J654" s="12">
        <f t="shared" si="41"/>
        <v>27.03</v>
      </c>
      <c r="K654" s="12">
        <f t="shared" si="42"/>
        <v>27.03</v>
      </c>
      <c r="L654" s="12">
        <v>17.17</v>
      </c>
      <c r="M654" s="12">
        <f t="shared" si="43"/>
        <v>44.2</v>
      </c>
      <c r="N654" t="s">
        <v>9</v>
      </c>
      <c r="O654" s="13">
        <v>9</v>
      </c>
      <c r="P654">
        <v>4</v>
      </c>
      <c r="Q654" t="b">
        <v>0</v>
      </c>
      <c r="R654">
        <v>3</v>
      </c>
      <c r="S654" t="s">
        <v>48</v>
      </c>
      <c r="T654" t="s">
        <v>35</v>
      </c>
    </row>
    <row r="655" spans="1:20">
      <c r="A655" t="s">
        <v>1389</v>
      </c>
      <c r="B655" s="11">
        <v>44619</v>
      </c>
      <c r="C655" t="s">
        <v>1390</v>
      </c>
      <c r="D655" t="s">
        <v>11</v>
      </c>
      <c r="E655" t="s">
        <v>400</v>
      </c>
      <c r="F655" s="12">
        <v>50.47</v>
      </c>
      <c r="G655" s="13">
        <v>2</v>
      </c>
      <c r="H655">
        <v>0</v>
      </c>
      <c r="I655" s="12">
        <f t="shared" si="40"/>
        <v>0</v>
      </c>
      <c r="J655" s="12">
        <f t="shared" si="41"/>
        <v>100.94</v>
      </c>
      <c r="K655" s="12">
        <f t="shared" si="42"/>
        <v>100.94</v>
      </c>
      <c r="L655" s="12">
        <v>7.36</v>
      </c>
      <c r="M655" s="12">
        <f t="shared" si="43"/>
        <v>108.3</v>
      </c>
      <c r="N655" t="s">
        <v>18</v>
      </c>
      <c r="O655" s="13">
        <v>6</v>
      </c>
      <c r="P655">
        <v>4</v>
      </c>
      <c r="Q655" t="b">
        <v>0</v>
      </c>
      <c r="R655">
        <v>6</v>
      </c>
      <c r="S655" t="s">
        <v>44</v>
      </c>
      <c r="T655" t="s">
        <v>39</v>
      </c>
    </row>
    <row r="656" spans="1:20">
      <c r="A656" t="s">
        <v>1391</v>
      </c>
      <c r="B656" s="11">
        <v>44619</v>
      </c>
      <c r="C656" t="s">
        <v>1392</v>
      </c>
      <c r="D656" t="s">
        <v>14</v>
      </c>
      <c r="E656" t="s">
        <v>82</v>
      </c>
      <c r="F656" s="12">
        <v>192.49</v>
      </c>
      <c r="G656" s="13">
        <v>2</v>
      </c>
      <c r="H656">
        <v>7.3</v>
      </c>
      <c r="I656" s="12">
        <f t="shared" si="40"/>
        <v>14.05177</v>
      </c>
      <c r="J656" s="12">
        <f t="shared" si="41"/>
        <v>384.98</v>
      </c>
      <c r="K656" s="12">
        <f t="shared" si="42"/>
        <v>370.92823</v>
      </c>
      <c r="L656" s="12">
        <v>20.79</v>
      </c>
      <c r="M656" s="12">
        <f t="shared" si="43"/>
        <v>391.71823</v>
      </c>
      <c r="N656" t="s">
        <v>9</v>
      </c>
      <c r="O656" s="13">
        <v>6</v>
      </c>
      <c r="P656">
        <v>5</v>
      </c>
      <c r="Q656" t="b">
        <v>1</v>
      </c>
      <c r="R656">
        <v>8</v>
      </c>
      <c r="S656" t="s">
        <v>45</v>
      </c>
      <c r="T656" t="s">
        <v>32</v>
      </c>
    </row>
    <row r="657" spans="1:20">
      <c r="A657" t="s">
        <v>1393</v>
      </c>
      <c r="B657" s="11">
        <v>44620</v>
      </c>
      <c r="C657" t="s">
        <v>1394</v>
      </c>
      <c r="D657" t="s">
        <v>11</v>
      </c>
      <c r="E657" t="s">
        <v>204</v>
      </c>
      <c r="F657" s="12">
        <v>32.78</v>
      </c>
      <c r="G657" s="13">
        <v>2</v>
      </c>
      <c r="H657">
        <v>0</v>
      </c>
      <c r="I657" s="12">
        <f t="shared" si="40"/>
        <v>0</v>
      </c>
      <c r="J657" s="12">
        <f t="shared" si="41"/>
        <v>65.56</v>
      </c>
      <c r="K657" s="12">
        <f t="shared" si="42"/>
        <v>65.56</v>
      </c>
      <c r="L657" s="12">
        <v>11.02</v>
      </c>
      <c r="M657" s="12">
        <f t="shared" si="43"/>
        <v>76.58</v>
      </c>
      <c r="N657" t="s">
        <v>18</v>
      </c>
      <c r="O657" s="13">
        <v>5</v>
      </c>
      <c r="P657">
        <v>4.5</v>
      </c>
      <c r="Q657" t="b">
        <v>0</v>
      </c>
      <c r="R657">
        <v>4</v>
      </c>
      <c r="S657" t="s">
        <v>44</v>
      </c>
      <c r="T657" t="s">
        <v>39</v>
      </c>
    </row>
    <row r="658" spans="1:20">
      <c r="A658" t="s">
        <v>1395</v>
      </c>
      <c r="B658" s="11">
        <v>44620</v>
      </c>
      <c r="C658" t="s">
        <v>1396</v>
      </c>
      <c r="D658" t="s">
        <v>11</v>
      </c>
      <c r="E658" t="s">
        <v>91</v>
      </c>
      <c r="F658" s="12">
        <v>84.83</v>
      </c>
      <c r="G658" s="13">
        <v>1</v>
      </c>
      <c r="H658">
        <v>11</v>
      </c>
      <c r="I658" s="12">
        <f t="shared" si="40"/>
        <v>9.3313</v>
      </c>
      <c r="J658" s="12">
        <f t="shared" si="41"/>
        <v>84.83</v>
      </c>
      <c r="K658" s="12">
        <f t="shared" si="42"/>
        <v>75.4987</v>
      </c>
      <c r="L658" s="12">
        <v>12.39</v>
      </c>
      <c r="M658" s="12">
        <f t="shared" si="43"/>
        <v>87.8887</v>
      </c>
      <c r="N658" t="s">
        <v>18</v>
      </c>
      <c r="O658" s="13">
        <v>7</v>
      </c>
      <c r="P658">
        <v>5</v>
      </c>
      <c r="Q658" t="b">
        <v>0</v>
      </c>
      <c r="R658">
        <v>1</v>
      </c>
      <c r="S658" t="s">
        <v>44</v>
      </c>
      <c r="T658" t="s">
        <v>35</v>
      </c>
    </row>
    <row r="659" spans="1:20">
      <c r="A659" t="s">
        <v>1397</v>
      </c>
      <c r="B659" s="11">
        <v>44620</v>
      </c>
      <c r="C659" t="s">
        <v>1398</v>
      </c>
      <c r="D659" t="s">
        <v>5</v>
      </c>
      <c r="E659" t="s">
        <v>106</v>
      </c>
      <c r="F659" s="12">
        <v>82.9</v>
      </c>
      <c r="G659" s="13">
        <v>2</v>
      </c>
      <c r="H659">
        <v>0</v>
      </c>
      <c r="I659" s="12">
        <f t="shared" si="40"/>
        <v>0</v>
      </c>
      <c r="J659" s="12">
        <f t="shared" si="41"/>
        <v>165.8</v>
      </c>
      <c r="K659" s="12">
        <f t="shared" si="42"/>
        <v>165.8</v>
      </c>
      <c r="L659" s="12">
        <v>7.38</v>
      </c>
      <c r="M659" s="12">
        <f t="shared" si="43"/>
        <v>173.18</v>
      </c>
      <c r="N659" t="s">
        <v>18</v>
      </c>
      <c r="O659" s="13">
        <v>7</v>
      </c>
      <c r="P659">
        <v>4.5</v>
      </c>
      <c r="Q659" t="b">
        <v>0</v>
      </c>
      <c r="R659">
        <v>1</v>
      </c>
      <c r="S659" t="s">
        <v>48</v>
      </c>
      <c r="T659" t="s">
        <v>35</v>
      </c>
    </row>
    <row r="660" spans="1:20">
      <c r="A660" t="s">
        <v>1399</v>
      </c>
      <c r="B660" s="11">
        <v>44620</v>
      </c>
      <c r="C660" t="s">
        <v>1400</v>
      </c>
      <c r="D660" t="s">
        <v>5</v>
      </c>
      <c r="E660" t="s">
        <v>144</v>
      </c>
      <c r="F660" s="12">
        <v>36.72</v>
      </c>
      <c r="G660" s="13">
        <v>2</v>
      </c>
      <c r="H660">
        <v>0</v>
      </c>
      <c r="I660" s="12">
        <f t="shared" si="40"/>
        <v>0</v>
      </c>
      <c r="J660" s="12">
        <f t="shared" si="41"/>
        <v>73.44</v>
      </c>
      <c r="K660" s="12">
        <f t="shared" si="42"/>
        <v>73.44</v>
      </c>
      <c r="L660" s="12">
        <v>16.62</v>
      </c>
      <c r="M660" s="12">
        <f t="shared" si="43"/>
        <v>90.06</v>
      </c>
      <c r="N660" t="s">
        <v>9</v>
      </c>
      <c r="O660" s="13">
        <v>5</v>
      </c>
      <c r="P660">
        <v>5</v>
      </c>
      <c r="Q660" t="b">
        <v>0</v>
      </c>
      <c r="R660">
        <v>2</v>
      </c>
      <c r="S660" t="s">
        <v>44</v>
      </c>
      <c r="T660" t="s">
        <v>39</v>
      </c>
    </row>
    <row r="661" spans="1:20">
      <c r="A661" t="s">
        <v>1401</v>
      </c>
      <c r="B661" s="11">
        <v>44620</v>
      </c>
      <c r="C661" t="s">
        <v>1402</v>
      </c>
      <c r="D661" t="s">
        <v>5</v>
      </c>
      <c r="E661" t="s">
        <v>119</v>
      </c>
      <c r="F661" s="12">
        <v>95.11</v>
      </c>
      <c r="G661" s="13">
        <v>1</v>
      </c>
      <c r="H661">
        <v>0</v>
      </c>
      <c r="I661" s="12">
        <f t="shared" si="40"/>
        <v>0</v>
      </c>
      <c r="J661" s="12">
        <f t="shared" si="41"/>
        <v>95.11</v>
      </c>
      <c r="K661" s="12">
        <f t="shared" si="42"/>
        <v>95.11</v>
      </c>
      <c r="L661" s="12">
        <v>27.73</v>
      </c>
      <c r="M661" s="12">
        <f t="shared" si="43"/>
        <v>122.84</v>
      </c>
      <c r="N661" t="s">
        <v>6</v>
      </c>
      <c r="O661" s="13">
        <v>12</v>
      </c>
      <c r="P661">
        <v>2.5</v>
      </c>
      <c r="Q661" t="b">
        <v>1</v>
      </c>
      <c r="R661">
        <v>4</v>
      </c>
      <c r="S661" t="s">
        <v>44</v>
      </c>
      <c r="T661" t="s">
        <v>35</v>
      </c>
    </row>
    <row r="662" spans="1:20">
      <c r="A662" t="s">
        <v>1403</v>
      </c>
      <c r="B662" s="11">
        <v>44620</v>
      </c>
      <c r="C662" t="s">
        <v>1404</v>
      </c>
      <c r="D662" t="s">
        <v>17</v>
      </c>
      <c r="E662" t="s">
        <v>129</v>
      </c>
      <c r="F662" s="12">
        <v>129.03</v>
      </c>
      <c r="G662" s="13">
        <v>1</v>
      </c>
      <c r="H662">
        <v>0</v>
      </c>
      <c r="I662" s="12">
        <f t="shared" si="40"/>
        <v>0</v>
      </c>
      <c r="J662" s="12">
        <f t="shared" si="41"/>
        <v>129.03</v>
      </c>
      <c r="K662" s="12">
        <f t="shared" si="42"/>
        <v>129.03</v>
      </c>
      <c r="L662" s="12">
        <v>20.18</v>
      </c>
      <c r="M662" s="12">
        <f t="shared" si="43"/>
        <v>149.21</v>
      </c>
      <c r="N662" t="s">
        <v>9</v>
      </c>
      <c r="O662" s="13">
        <v>7</v>
      </c>
      <c r="P662">
        <v>4</v>
      </c>
      <c r="Q662" t="b">
        <v>0</v>
      </c>
      <c r="R662">
        <v>6</v>
      </c>
      <c r="S662" t="s">
        <v>44</v>
      </c>
      <c r="T662" t="s">
        <v>39</v>
      </c>
    </row>
    <row r="663" spans="1:20">
      <c r="A663" t="s">
        <v>1405</v>
      </c>
      <c r="B663" s="11">
        <v>44620</v>
      </c>
      <c r="C663" t="s">
        <v>1406</v>
      </c>
      <c r="D663" t="s">
        <v>14</v>
      </c>
      <c r="E663" t="s">
        <v>82</v>
      </c>
      <c r="F663" s="12">
        <v>38.54</v>
      </c>
      <c r="G663" s="13">
        <v>2</v>
      </c>
      <c r="H663">
        <v>0</v>
      </c>
      <c r="I663" s="12">
        <f t="shared" si="40"/>
        <v>0</v>
      </c>
      <c r="J663" s="12">
        <f t="shared" si="41"/>
        <v>77.08</v>
      </c>
      <c r="K663" s="12">
        <f t="shared" si="42"/>
        <v>77.08</v>
      </c>
      <c r="L663" s="12">
        <v>16.97</v>
      </c>
      <c r="M663" s="12">
        <f t="shared" si="43"/>
        <v>94.05</v>
      </c>
      <c r="N663" t="s">
        <v>12</v>
      </c>
      <c r="O663" s="13">
        <v>8</v>
      </c>
      <c r="P663">
        <v>5</v>
      </c>
      <c r="Q663" t="b">
        <v>0</v>
      </c>
      <c r="R663">
        <v>9</v>
      </c>
      <c r="S663" t="s">
        <v>43</v>
      </c>
      <c r="T663" t="s">
        <v>39</v>
      </c>
    </row>
    <row r="664" spans="1:20">
      <c r="A664" t="s">
        <v>1407</v>
      </c>
      <c r="B664" s="11">
        <v>44620</v>
      </c>
      <c r="C664" t="s">
        <v>1408</v>
      </c>
      <c r="D664" t="s">
        <v>17</v>
      </c>
      <c r="E664" t="s">
        <v>78</v>
      </c>
      <c r="F664" s="12">
        <v>71.46</v>
      </c>
      <c r="G664" s="13">
        <v>5</v>
      </c>
      <c r="H664">
        <v>18.8</v>
      </c>
      <c r="I664" s="12">
        <f t="shared" si="40"/>
        <v>13.43448</v>
      </c>
      <c r="J664" s="12">
        <f t="shared" si="41"/>
        <v>357.3</v>
      </c>
      <c r="K664" s="12">
        <f t="shared" si="42"/>
        <v>343.86552</v>
      </c>
      <c r="L664" s="12">
        <v>9.4</v>
      </c>
      <c r="M664" s="12">
        <f t="shared" si="43"/>
        <v>353.26552</v>
      </c>
      <c r="N664" t="s">
        <v>18</v>
      </c>
      <c r="O664" s="13">
        <v>7</v>
      </c>
      <c r="P664">
        <v>3.5</v>
      </c>
      <c r="Q664" t="b">
        <v>0</v>
      </c>
      <c r="R664">
        <v>4</v>
      </c>
      <c r="S664" t="s">
        <v>48</v>
      </c>
      <c r="T664" t="s">
        <v>35</v>
      </c>
    </row>
    <row r="665" spans="1:20">
      <c r="A665" t="s">
        <v>1409</v>
      </c>
      <c r="B665" s="11">
        <v>44621</v>
      </c>
      <c r="C665" t="s">
        <v>1410</v>
      </c>
      <c r="D665" t="s">
        <v>25</v>
      </c>
      <c r="E665" t="s">
        <v>159</v>
      </c>
      <c r="F665" s="12">
        <v>443.88</v>
      </c>
      <c r="G665" s="13">
        <v>3</v>
      </c>
      <c r="H665">
        <v>16</v>
      </c>
      <c r="I665" s="12">
        <f t="shared" si="40"/>
        <v>71.0208</v>
      </c>
      <c r="J665" s="12">
        <f t="shared" si="41"/>
        <v>1331.64</v>
      </c>
      <c r="K665" s="12">
        <f t="shared" si="42"/>
        <v>1260.6192</v>
      </c>
      <c r="L665" s="12">
        <v>25.45</v>
      </c>
      <c r="M665" s="12">
        <f t="shared" si="43"/>
        <v>1286.0692</v>
      </c>
      <c r="N665" t="s">
        <v>12</v>
      </c>
      <c r="O665" s="13">
        <v>16</v>
      </c>
      <c r="P665">
        <v>2</v>
      </c>
      <c r="Q665" t="b">
        <v>1</v>
      </c>
      <c r="R665">
        <v>3</v>
      </c>
      <c r="S665" t="s">
        <v>45</v>
      </c>
      <c r="T665" t="s">
        <v>35</v>
      </c>
    </row>
    <row r="666" spans="1:20">
      <c r="A666" t="s">
        <v>1411</v>
      </c>
      <c r="B666" s="11">
        <v>44621</v>
      </c>
      <c r="C666" t="s">
        <v>1412</v>
      </c>
      <c r="D666" t="s">
        <v>17</v>
      </c>
      <c r="E666" t="s">
        <v>129</v>
      </c>
      <c r="F666" s="12">
        <v>94.13</v>
      </c>
      <c r="G666" s="13">
        <v>1</v>
      </c>
      <c r="H666">
        <v>0</v>
      </c>
      <c r="I666" s="12">
        <f t="shared" si="40"/>
        <v>0</v>
      </c>
      <c r="J666" s="12">
        <f t="shared" si="41"/>
        <v>94.13</v>
      </c>
      <c r="K666" s="12">
        <f t="shared" si="42"/>
        <v>94.13</v>
      </c>
      <c r="L666" s="12">
        <v>8.09</v>
      </c>
      <c r="M666" s="12">
        <f t="shared" si="43"/>
        <v>102.22</v>
      </c>
      <c r="N666" t="s">
        <v>18</v>
      </c>
      <c r="O666" s="13">
        <v>6</v>
      </c>
      <c r="P666">
        <v>5</v>
      </c>
      <c r="Q666" t="b">
        <v>0</v>
      </c>
      <c r="R666">
        <v>5</v>
      </c>
      <c r="S666" t="s">
        <v>48</v>
      </c>
      <c r="T666" t="s">
        <v>30</v>
      </c>
    </row>
    <row r="667" spans="1:20">
      <c r="A667" t="s">
        <v>1413</v>
      </c>
      <c r="B667" s="11">
        <v>44621</v>
      </c>
      <c r="C667" t="s">
        <v>1414</v>
      </c>
      <c r="D667" t="s">
        <v>25</v>
      </c>
      <c r="E667" t="s">
        <v>602</v>
      </c>
      <c r="F667" s="12">
        <v>95.01</v>
      </c>
      <c r="G667" s="13">
        <v>1</v>
      </c>
      <c r="H667">
        <v>0</v>
      </c>
      <c r="I667" s="12">
        <f t="shared" si="40"/>
        <v>0</v>
      </c>
      <c r="J667" s="12">
        <f t="shared" si="41"/>
        <v>95.01</v>
      </c>
      <c r="K667" s="12">
        <f t="shared" si="42"/>
        <v>95.01</v>
      </c>
      <c r="L667" s="12">
        <v>21.77</v>
      </c>
      <c r="M667" s="12">
        <f t="shared" si="43"/>
        <v>116.78</v>
      </c>
      <c r="N667" t="s">
        <v>9</v>
      </c>
      <c r="O667" s="13">
        <v>11</v>
      </c>
      <c r="P667">
        <v>4</v>
      </c>
      <c r="Q667" t="b">
        <v>0</v>
      </c>
      <c r="R667">
        <v>1</v>
      </c>
      <c r="S667" t="s">
        <v>48</v>
      </c>
      <c r="T667" t="s">
        <v>39</v>
      </c>
    </row>
    <row r="668" spans="1:20">
      <c r="A668" t="s">
        <v>1415</v>
      </c>
      <c r="B668" s="11">
        <v>44621</v>
      </c>
      <c r="C668" t="s">
        <v>1416</v>
      </c>
      <c r="D668" t="s">
        <v>14</v>
      </c>
      <c r="E668" t="s">
        <v>103</v>
      </c>
      <c r="F668" s="12">
        <v>31.55</v>
      </c>
      <c r="G668" s="13">
        <v>1</v>
      </c>
      <c r="H668">
        <v>0</v>
      </c>
      <c r="I668" s="12">
        <f t="shared" si="40"/>
        <v>0</v>
      </c>
      <c r="J668" s="12">
        <f t="shared" si="41"/>
        <v>31.55</v>
      </c>
      <c r="K668" s="12">
        <f t="shared" si="42"/>
        <v>31.55</v>
      </c>
      <c r="L668" s="12">
        <v>19.43</v>
      </c>
      <c r="M668" s="12">
        <f t="shared" si="43"/>
        <v>50.98</v>
      </c>
      <c r="N668" t="s">
        <v>12</v>
      </c>
      <c r="O668" s="13">
        <v>10</v>
      </c>
      <c r="P668">
        <v>1</v>
      </c>
      <c r="Q668" t="b">
        <v>0</v>
      </c>
      <c r="R668">
        <v>3</v>
      </c>
      <c r="S668" t="s">
        <v>45</v>
      </c>
      <c r="T668" t="s">
        <v>39</v>
      </c>
    </row>
    <row r="669" spans="1:20">
      <c r="A669" t="s">
        <v>1417</v>
      </c>
      <c r="B669" s="11">
        <v>44621</v>
      </c>
      <c r="C669" t="s">
        <v>1418</v>
      </c>
      <c r="D669" t="s">
        <v>11</v>
      </c>
      <c r="E669" t="s">
        <v>400</v>
      </c>
      <c r="F669" s="12">
        <v>76.24</v>
      </c>
      <c r="G669" s="13">
        <v>1</v>
      </c>
      <c r="H669">
        <v>14</v>
      </c>
      <c r="I669" s="12">
        <f t="shared" si="40"/>
        <v>10.6736</v>
      </c>
      <c r="J669" s="12">
        <f t="shared" si="41"/>
        <v>76.24</v>
      </c>
      <c r="K669" s="12">
        <f t="shared" si="42"/>
        <v>65.5664</v>
      </c>
      <c r="L669" s="12">
        <v>12.05</v>
      </c>
      <c r="M669" s="12">
        <f t="shared" si="43"/>
        <v>77.6164</v>
      </c>
      <c r="N669" t="s">
        <v>18</v>
      </c>
      <c r="O669" s="13">
        <v>3</v>
      </c>
      <c r="P669">
        <v>4.5</v>
      </c>
      <c r="Q669" t="b">
        <v>0</v>
      </c>
      <c r="R669">
        <v>2</v>
      </c>
      <c r="S669" t="s">
        <v>44</v>
      </c>
      <c r="T669" t="s">
        <v>39</v>
      </c>
    </row>
    <row r="670" spans="1:20">
      <c r="A670" t="s">
        <v>1419</v>
      </c>
      <c r="B670" s="11">
        <v>44621</v>
      </c>
      <c r="C670" t="s">
        <v>1420</v>
      </c>
      <c r="D670" t="s">
        <v>23</v>
      </c>
      <c r="E670" t="s">
        <v>496</v>
      </c>
      <c r="F670" s="12">
        <v>135.08</v>
      </c>
      <c r="G670" s="13">
        <v>4</v>
      </c>
      <c r="H670">
        <v>0</v>
      </c>
      <c r="I670" s="12">
        <f t="shared" si="40"/>
        <v>0</v>
      </c>
      <c r="J670" s="12">
        <f t="shared" si="41"/>
        <v>540.32</v>
      </c>
      <c r="K670" s="12">
        <f t="shared" si="42"/>
        <v>540.32</v>
      </c>
      <c r="L670" s="12">
        <v>10.08</v>
      </c>
      <c r="M670" s="12">
        <f t="shared" si="43"/>
        <v>550.4</v>
      </c>
      <c r="N670" t="s">
        <v>18</v>
      </c>
      <c r="O670" s="13">
        <v>5</v>
      </c>
      <c r="P670">
        <v>5</v>
      </c>
      <c r="Q670" t="b">
        <v>1</v>
      </c>
      <c r="R670">
        <v>9</v>
      </c>
      <c r="S670" t="s">
        <v>48</v>
      </c>
      <c r="T670" t="s">
        <v>39</v>
      </c>
    </row>
    <row r="671" spans="1:20">
      <c r="A671" t="s">
        <v>1421</v>
      </c>
      <c r="B671" s="11">
        <v>44622</v>
      </c>
      <c r="C671" t="s">
        <v>1422</v>
      </c>
      <c r="D671" t="s">
        <v>17</v>
      </c>
      <c r="E671" t="s">
        <v>129</v>
      </c>
      <c r="F671" s="12">
        <v>150.93</v>
      </c>
      <c r="G671" s="13">
        <v>4</v>
      </c>
      <c r="H671">
        <v>9.1</v>
      </c>
      <c r="I671" s="12">
        <f t="shared" si="40"/>
        <v>13.73463</v>
      </c>
      <c r="J671" s="12">
        <f t="shared" si="41"/>
        <v>603.72</v>
      </c>
      <c r="K671" s="12">
        <f t="shared" si="42"/>
        <v>589.98537</v>
      </c>
      <c r="L671" s="12">
        <v>14.82</v>
      </c>
      <c r="M671" s="12">
        <f t="shared" si="43"/>
        <v>604.80537</v>
      </c>
      <c r="N671" t="s">
        <v>18</v>
      </c>
      <c r="O671" s="13">
        <v>2</v>
      </c>
      <c r="P671">
        <v>5</v>
      </c>
      <c r="Q671" t="b">
        <v>1</v>
      </c>
      <c r="R671">
        <v>6</v>
      </c>
      <c r="S671" t="s">
        <v>48</v>
      </c>
      <c r="T671" t="s">
        <v>39</v>
      </c>
    </row>
    <row r="672" spans="1:20">
      <c r="A672" t="s">
        <v>1423</v>
      </c>
      <c r="B672" s="11">
        <v>44622</v>
      </c>
      <c r="C672" t="s">
        <v>1424</v>
      </c>
      <c r="D672" t="s">
        <v>17</v>
      </c>
      <c r="E672" t="s">
        <v>139</v>
      </c>
      <c r="F672" s="12">
        <v>66.12</v>
      </c>
      <c r="G672" s="13">
        <v>1</v>
      </c>
      <c r="H672">
        <v>0</v>
      </c>
      <c r="I672" s="12">
        <f t="shared" si="40"/>
        <v>0</v>
      </c>
      <c r="J672" s="12">
        <f t="shared" si="41"/>
        <v>66.12</v>
      </c>
      <c r="K672" s="12">
        <f t="shared" si="42"/>
        <v>66.12</v>
      </c>
      <c r="L672" s="12">
        <v>20.91</v>
      </c>
      <c r="M672" s="12">
        <f t="shared" si="43"/>
        <v>87.03</v>
      </c>
      <c r="N672" t="s">
        <v>9</v>
      </c>
      <c r="O672" s="13">
        <v>9</v>
      </c>
      <c r="P672">
        <v>5</v>
      </c>
      <c r="Q672" t="b">
        <v>0</v>
      </c>
      <c r="R672">
        <v>4</v>
      </c>
      <c r="S672" t="s">
        <v>42</v>
      </c>
      <c r="T672" t="s">
        <v>39</v>
      </c>
    </row>
    <row r="673" spans="1:20">
      <c r="A673" t="s">
        <v>1425</v>
      </c>
      <c r="B673" s="11">
        <v>44622</v>
      </c>
      <c r="C673" t="s">
        <v>1426</v>
      </c>
      <c r="D673" t="s">
        <v>17</v>
      </c>
      <c r="E673" t="s">
        <v>129</v>
      </c>
      <c r="F673" s="12">
        <v>131.81</v>
      </c>
      <c r="G673" s="13">
        <v>1</v>
      </c>
      <c r="H673">
        <v>0</v>
      </c>
      <c r="I673" s="12">
        <f t="shared" si="40"/>
        <v>0</v>
      </c>
      <c r="J673" s="12">
        <f t="shared" si="41"/>
        <v>131.81</v>
      </c>
      <c r="K673" s="12">
        <f t="shared" si="42"/>
        <v>131.81</v>
      </c>
      <c r="L673" s="12">
        <v>11.82</v>
      </c>
      <c r="M673" s="12">
        <f t="shared" si="43"/>
        <v>143.63</v>
      </c>
      <c r="N673" t="s">
        <v>18</v>
      </c>
      <c r="O673" s="13">
        <v>6</v>
      </c>
      <c r="P673">
        <v>5</v>
      </c>
      <c r="Q673" t="b">
        <v>0</v>
      </c>
      <c r="R673">
        <v>1</v>
      </c>
      <c r="S673" t="s">
        <v>43</v>
      </c>
      <c r="T673" t="s">
        <v>39</v>
      </c>
    </row>
    <row r="674" spans="1:20">
      <c r="A674" t="s">
        <v>1427</v>
      </c>
      <c r="B674" s="11">
        <v>44622</v>
      </c>
      <c r="C674" t="s">
        <v>1428</v>
      </c>
      <c r="D674" t="s">
        <v>14</v>
      </c>
      <c r="E674" t="s">
        <v>103</v>
      </c>
      <c r="F674" s="12">
        <v>151.32</v>
      </c>
      <c r="G674" s="13">
        <v>1</v>
      </c>
      <c r="H674">
        <v>0</v>
      </c>
      <c r="I674" s="12">
        <f t="shared" si="40"/>
        <v>0</v>
      </c>
      <c r="J674" s="12">
        <f t="shared" si="41"/>
        <v>151.32</v>
      </c>
      <c r="K674" s="12">
        <f t="shared" si="42"/>
        <v>151.32</v>
      </c>
      <c r="L674" s="12">
        <v>21.45</v>
      </c>
      <c r="M674" s="12">
        <f t="shared" si="43"/>
        <v>172.77</v>
      </c>
      <c r="N674" t="s">
        <v>12</v>
      </c>
      <c r="O674" s="13">
        <v>20</v>
      </c>
      <c r="P674">
        <v>4.5</v>
      </c>
      <c r="Q674" t="b">
        <v>0</v>
      </c>
      <c r="R674">
        <v>2</v>
      </c>
      <c r="S674" t="s">
        <v>42</v>
      </c>
      <c r="T674" t="s">
        <v>35</v>
      </c>
    </row>
    <row r="675" spans="1:20">
      <c r="A675" t="s">
        <v>1429</v>
      </c>
      <c r="B675" s="11">
        <v>44622</v>
      </c>
      <c r="C675" t="s">
        <v>1430</v>
      </c>
      <c r="D675" t="s">
        <v>23</v>
      </c>
      <c r="E675" t="s">
        <v>110</v>
      </c>
      <c r="F675" s="12">
        <v>155.03</v>
      </c>
      <c r="G675" s="13">
        <v>1</v>
      </c>
      <c r="H675">
        <v>0</v>
      </c>
      <c r="I675" s="12">
        <f t="shared" si="40"/>
        <v>0</v>
      </c>
      <c r="J675" s="12">
        <f t="shared" si="41"/>
        <v>155.03</v>
      </c>
      <c r="K675" s="12">
        <f t="shared" si="42"/>
        <v>155.03</v>
      </c>
      <c r="L675" s="12">
        <v>21.69</v>
      </c>
      <c r="M675" s="12">
        <f t="shared" si="43"/>
        <v>176.72</v>
      </c>
      <c r="N675" t="s">
        <v>9</v>
      </c>
      <c r="O675" s="13">
        <v>7</v>
      </c>
      <c r="P675">
        <v>4.5</v>
      </c>
      <c r="Q675" t="b">
        <v>0</v>
      </c>
      <c r="R675">
        <v>5</v>
      </c>
      <c r="S675" t="s">
        <v>44</v>
      </c>
      <c r="T675" t="s">
        <v>32</v>
      </c>
    </row>
    <row r="676" spans="1:20">
      <c r="A676" t="s">
        <v>1431</v>
      </c>
      <c r="B676" s="11">
        <v>44622</v>
      </c>
      <c r="C676" t="s">
        <v>633</v>
      </c>
      <c r="D676" t="s">
        <v>20</v>
      </c>
      <c r="E676" t="s">
        <v>212</v>
      </c>
      <c r="F676" s="12">
        <v>5.91</v>
      </c>
      <c r="G676" s="13">
        <v>1</v>
      </c>
      <c r="H676">
        <v>0</v>
      </c>
      <c r="I676" s="12">
        <f t="shared" si="40"/>
        <v>0</v>
      </c>
      <c r="J676" s="12">
        <f t="shared" si="41"/>
        <v>5.91</v>
      </c>
      <c r="K676" s="12">
        <f t="shared" si="42"/>
        <v>5.91</v>
      </c>
      <c r="L676" s="12">
        <v>12.24</v>
      </c>
      <c r="M676" s="12">
        <f t="shared" si="43"/>
        <v>18.15</v>
      </c>
      <c r="N676" t="s">
        <v>18</v>
      </c>
      <c r="O676" s="13">
        <v>4</v>
      </c>
      <c r="P676">
        <v>3.5</v>
      </c>
      <c r="Q676" t="b">
        <v>0</v>
      </c>
      <c r="R676">
        <v>3</v>
      </c>
      <c r="S676" t="s">
        <v>44</v>
      </c>
      <c r="T676" t="s">
        <v>37</v>
      </c>
    </row>
    <row r="677" spans="1:20">
      <c r="A677" t="s">
        <v>1432</v>
      </c>
      <c r="B677" s="11">
        <v>44622</v>
      </c>
      <c r="C677" t="s">
        <v>1433</v>
      </c>
      <c r="D677" t="s">
        <v>11</v>
      </c>
      <c r="E677" t="s">
        <v>204</v>
      </c>
      <c r="F677" s="12">
        <v>59.1</v>
      </c>
      <c r="G677" s="13">
        <v>1</v>
      </c>
      <c r="H677">
        <v>0</v>
      </c>
      <c r="I677" s="12">
        <f t="shared" si="40"/>
        <v>0</v>
      </c>
      <c r="J677" s="12">
        <f t="shared" si="41"/>
        <v>59.1</v>
      </c>
      <c r="K677" s="12">
        <f t="shared" si="42"/>
        <v>59.1</v>
      </c>
      <c r="L677" s="12">
        <v>9.97</v>
      </c>
      <c r="M677" s="12">
        <f t="shared" si="43"/>
        <v>69.07</v>
      </c>
      <c r="N677" t="s">
        <v>18</v>
      </c>
      <c r="O677" s="13">
        <v>4</v>
      </c>
      <c r="P677">
        <v>5</v>
      </c>
      <c r="Q677" t="b">
        <v>1</v>
      </c>
      <c r="R677">
        <v>5</v>
      </c>
      <c r="S677" t="s">
        <v>48</v>
      </c>
      <c r="T677" t="s">
        <v>32</v>
      </c>
    </row>
    <row r="678" spans="1:20">
      <c r="A678" t="s">
        <v>1434</v>
      </c>
      <c r="B678" s="11">
        <v>44622</v>
      </c>
      <c r="C678" t="s">
        <v>306</v>
      </c>
      <c r="D678" t="s">
        <v>5</v>
      </c>
      <c r="E678" t="s">
        <v>156</v>
      </c>
      <c r="F678" s="12">
        <v>85.21</v>
      </c>
      <c r="G678" s="13">
        <v>1</v>
      </c>
      <c r="H678">
        <v>0</v>
      </c>
      <c r="I678" s="12">
        <f t="shared" si="40"/>
        <v>0</v>
      </c>
      <c r="J678" s="12">
        <f t="shared" si="41"/>
        <v>85.21</v>
      </c>
      <c r="K678" s="12">
        <f t="shared" si="42"/>
        <v>85.21</v>
      </c>
      <c r="L678" s="12">
        <v>13</v>
      </c>
      <c r="M678" s="12">
        <f t="shared" si="43"/>
        <v>98.21</v>
      </c>
      <c r="N678" t="s">
        <v>18</v>
      </c>
      <c r="O678" s="13">
        <v>3</v>
      </c>
      <c r="P678">
        <v>4.5</v>
      </c>
      <c r="Q678" t="b">
        <v>1</v>
      </c>
      <c r="R678">
        <v>4</v>
      </c>
      <c r="S678" t="s">
        <v>45</v>
      </c>
      <c r="T678" t="s">
        <v>37</v>
      </c>
    </row>
    <row r="679" spans="1:20">
      <c r="A679" t="s">
        <v>1435</v>
      </c>
      <c r="B679" s="11">
        <v>44622</v>
      </c>
      <c r="C679" t="s">
        <v>1436</v>
      </c>
      <c r="D679" t="s">
        <v>17</v>
      </c>
      <c r="E679" t="s">
        <v>194</v>
      </c>
      <c r="F679" s="12">
        <v>172.67</v>
      </c>
      <c r="G679" s="13">
        <v>1</v>
      </c>
      <c r="H679">
        <v>15.1</v>
      </c>
      <c r="I679" s="12">
        <f t="shared" si="40"/>
        <v>26.07317</v>
      </c>
      <c r="J679" s="12">
        <f t="shared" si="41"/>
        <v>172.67</v>
      </c>
      <c r="K679" s="12">
        <f t="shared" si="42"/>
        <v>146.59683</v>
      </c>
      <c r="L679" s="12">
        <v>20.2</v>
      </c>
      <c r="M679" s="12">
        <f t="shared" si="43"/>
        <v>166.79683</v>
      </c>
      <c r="N679" t="s">
        <v>9</v>
      </c>
      <c r="O679" s="13">
        <v>7</v>
      </c>
      <c r="P679">
        <v>4</v>
      </c>
      <c r="Q679" t="b">
        <v>0</v>
      </c>
      <c r="R679">
        <v>3</v>
      </c>
      <c r="S679" t="s">
        <v>48</v>
      </c>
      <c r="T679" t="s">
        <v>39</v>
      </c>
    </row>
    <row r="680" spans="1:20">
      <c r="A680" t="s">
        <v>1437</v>
      </c>
      <c r="B680" s="11">
        <v>44622</v>
      </c>
      <c r="C680" t="s">
        <v>1438</v>
      </c>
      <c r="D680" t="s">
        <v>14</v>
      </c>
      <c r="E680" t="s">
        <v>162</v>
      </c>
      <c r="F680" s="12">
        <v>185.51</v>
      </c>
      <c r="G680" s="13">
        <v>2</v>
      </c>
      <c r="H680">
        <v>9.1</v>
      </c>
      <c r="I680" s="12">
        <f t="shared" si="40"/>
        <v>16.88141</v>
      </c>
      <c r="J680" s="12">
        <f t="shared" si="41"/>
        <v>371.02</v>
      </c>
      <c r="K680" s="12">
        <f t="shared" si="42"/>
        <v>354.13859</v>
      </c>
      <c r="L680" s="12">
        <v>9.46</v>
      </c>
      <c r="M680" s="12">
        <f t="shared" si="43"/>
        <v>363.59859</v>
      </c>
      <c r="N680" t="s">
        <v>18</v>
      </c>
      <c r="O680" s="13">
        <v>4</v>
      </c>
      <c r="P680">
        <v>5</v>
      </c>
      <c r="Q680" t="b">
        <v>0</v>
      </c>
      <c r="R680">
        <v>8</v>
      </c>
      <c r="S680" t="s">
        <v>44</v>
      </c>
      <c r="T680" t="s">
        <v>39</v>
      </c>
    </row>
    <row r="681" spans="1:20">
      <c r="A681" t="s">
        <v>1439</v>
      </c>
      <c r="B681" s="11">
        <v>44622</v>
      </c>
      <c r="C681" t="s">
        <v>1440</v>
      </c>
      <c r="D681" t="s">
        <v>23</v>
      </c>
      <c r="E681" t="s">
        <v>110</v>
      </c>
      <c r="F681" s="12">
        <v>96.36</v>
      </c>
      <c r="G681" s="13">
        <v>1</v>
      </c>
      <c r="H681">
        <v>0</v>
      </c>
      <c r="I681" s="12">
        <f t="shared" si="40"/>
        <v>0</v>
      </c>
      <c r="J681" s="12">
        <f t="shared" si="41"/>
        <v>96.36</v>
      </c>
      <c r="K681" s="12">
        <f t="shared" si="42"/>
        <v>96.36</v>
      </c>
      <c r="L681" s="12">
        <v>9.06</v>
      </c>
      <c r="M681" s="12">
        <f t="shared" si="43"/>
        <v>105.42</v>
      </c>
      <c r="N681" t="s">
        <v>18</v>
      </c>
      <c r="O681" s="13">
        <v>5</v>
      </c>
      <c r="P681">
        <v>4</v>
      </c>
      <c r="Q681" t="b">
        <v>0</v>
      </c>
      <c r="R681">
        <v>5</v>
      </c>
      <c r="S681" t="s">
        <v>45</v>
      </c>
      <c r="T681" t="s">
        <v>39</v>
      </c>
    </row>
    <row r="682" spans="1:20">
      <c r="A682" t="s">
        <v>1441</v>
      </c>
      <c r="B682" s="11">
        <v>44622</v>
      </c>
      <c r="C682" t="s">
        <v>1442</v>
      </c>
      <c r="D682" t="s">
        <v>17</v>
      </c>
      <c r="E682" t="s">
        <v>129</v>
      </c>
      <c r="F682" s="12">
        <v>94.75</v>
      </c>
      <c r="G682" s="13">
        <v>1</v>
      </c>
      <c r="H682">
        <v>0</v>
      </c>
      <c r="I682" s="12">
        <f t="shared" si="40"/>
        <v>0</v>
      </c>
      <c r="J682" s="12">
        <f t="shared" si="41"/>
        <v>94.75</v>
      </c>
      <c r="K682" s="12">
        <f t="shared" si="42"/>
        <v>94.75</v>
      </c>
      <c r="L682" s="12">
        <v>21</v>
      </c>
      <c r="M682" s="12">
        <f t="shared" si="43"/>
        <v>115.75</v>
      </c>
      <c r="N682" t="s">
        <v>9</v>
      </c>
      <c r="O682" s="13">
        <v>7</v>
      </c>
      <c r="P682">
        <v>4.5</v>
      </c>
      <c r="Q682" t="b">
        <v>0</v>
      </c>
      <c r="R682">
        <v>2</v>
      </c>
      <c r="S682" t="s">
        <v>45</v>
      </c>
      <c r="T682" t="s">
        <v>39</v>
      </c>
    </row>
    <row r="683" spans="1:20">
      <c r="A683" t="s">
        <v>1443</v>
      </c>
      <c r="B683" s="11">
        <v>44623</v>
      </c>
      <c r="C683" t="s">
        <v>1444</v>
      </c>
      <c r="D683" t="s">
        <v>11</v>
      </c>
      <c r="E683" t="s">
        <v>91</v>
      </c>
      <c r="F683" s="12">
        <v>26.13</v>
      </c>
      <c r="G683" s="13">
        <v>1</v>
      </c>
      <c r="H683">
        <v>19.8</v>
      </c>
      <c r="I683" s="12">
        <f t="shared" si="40"/>
        <v>5.17374</v>
      </c>
      <c r="J683" s="12">
        <f t="shared" si="41"/>
        <v>26.13</v>
      </c>
      <c r="K683" s="12">
        <f t="shared" si="42"/>
        <v>20.95626</v>
      </c>
      <c r="L683" s="12">
        <v>12.9</v>
      </c>
      <c r="M683" s="12">
        <f t="shared" si="43"/>
        <v>33.85626</v>
      </c>
      <c r="N683" t="s">
        <v>18</v>
      </c>
      <c r="O683" s="13">
        <v>7</v>
      </c>
      <c r="P683">
        <v>2</v>
      </c>
      <c r="Q683" t="b">
        <v>0</v>
      </c>
      <c r="R683">
        <v>5</v>
      </c>
      <c r="S683" t="s">
        <v>42</v>
      </c>
      <c r="T683" t="s">
        <v>39</v>
      </c>
    </row>
    <row r="684" spans="1:20">
      <c r="A684" t="s">
        <v>1445</v>
      </c>
      <c r="B684" s="11">
        <v>44623</v>
      </c>
      <c r="C684" t="s">
        <v>1446</v>
      </c>
      <c r="D684" t="s">
        <v>11</v>
      </c>
      <c r="E684" t="s">
        <v>204</v>
      </c>
      <c r="F684" s="12">
        <v>73.91</v>
      </c>
      <c r="G684" s="13">
        <v>5</v>
      </c>
      <c r="H684">
        <v>0</v>
      </c>
      <c r="I684" s="12">
        <f t="shared" si="40"/>
        <v>0</v>
      </c>
      <c r="J684" s="12">
        <f t="shared" si="41"/>
        <v>369.55</v>
      </c>
      <c r="K684" s="12">
        <f t="shared" si="42"/>
        <v>369.55</v>
      </c>
      <c r="L684" s="12">
        <v>21.87</v>
      </c>
      <c r="M684" s="12">
        <f t="shared" si="43"/>
        <v>391.42</v>
      </c>
      <c r="N684" t="s">
        <v>12</v>
      </c>
      <c r="O684" s="13">
        <v>9</v>
      </c>
      <c r="P684">
        <v>5</v>
      </c>
      <c r="Q684" t="b">
        <v>0</v>
      </c>
      <c r="R684">
        <v>6</v>
      </c>
      <c r="S684" t="s">
        <v>45</v>
      </c>
      <c r="T684" t="s">
        <v>35</v>
      </c>
    </row>
    <row r="685" spans="1:20">
      <c r="A685" t="s">
        <v>1447</v>
      </c>
      <c r="B685" s="11">
        <v>44623</v>
      </c>
      <c r="C685" t="s">
        <v>1448</v>
      </c>
      <c r="D685" t="s">
        <v>23</v>
      </c>
      <c r="E685" t="s">
        <v>169</v>
      </c>
      <c r="F685" s="12">
        <v>61.93</v>
      </c>
      <c r="G685" s="13">
        <v>1</v>
      </c>
      <c r="H685">
        <v>0</v>
      </c>
      <c r="I685" s="12">
        <f t="shared" si="40"/>
        <v>0</v>
      </c>
      <c r="J685" s="12">
        <f t="shared" si="41"/>
        <v>61.93</v>
      </c>
      <c r="K685" s="12">
        <f t="shared" si="42"/>
        <v>61.93</v>
      </c>
      <c r="L685" s="12">
        <v>7.44</v>
      </c>
      <c r="M685" s="12">
        <f t="shared" si="43"/>
        <v>69.37</v>
      </c>
      <c r="N685" t="s">
        <v>18</v>
      </c>
      <c r="O685" s="13">
        <v>5</v>
      </c>
      <c r="P685">
        <v>5</v>
      </c>
      <c r="Q685" t="b">
        <v>0</v>
      </c>
      <c r="R685">
        <v>4</v>
      </c>
      <c r="S685" t="s">
        <v>44</v>
      </c>
      <c r="T685" t="s">
        <v>35</v>
      </c>
    </row>
    <row r="686" spans="1:20">
      <c r="A686" t="s">
        <v>1449</v>
      </c>
      <c r="B686" s="11">
        <v>44623</v>
      </c>
      <c r="C686" t="s">
        <v>1412</v>
      </c>
      <c r="D686" t="s">
        <v>17</v>
      </c>
      <c r="E686" t="s">
        <v>209</v>
      </c>
      <c r="F686" s="12">
        <v>150.73</v>
      </c>
      <c r="G686" s="13">
        <v>2</v>
      </c>
      <c r="H686">
        <v>21.8</v>
      </c>
      <c r="I686" s="12">
        <f t="shared" si="40"/>
        <v>32.85914</v>
      </c>
      <c r="J686" s="12">
        <f t="shared" si="41"/>
        <v>301.46</v>
      </c>
      <c r="K686" s="12">
        <f t="shared" si="42"/>
        <v>268.60086</v>
      </c>
      <c r="L686" s="12">
        <v>12.88</v>
      </c>
      <c r="M686" s="12">
        <f t="shared" si="43"/>
        <v>281.48086</v>
      </c>
      <c r="N686" t="s">
        <v>18</v>
      </c>
      <c r="O686" s="13">
        <v>6</v>
      </c>
      <c r="P686">
        <v>4.5</v>
      </c>
      <c r="Q686" t="b">
        <v>0</v>
      </c>
      <c r="R686">
        <v>4</v>
      </c>
      <c r="S686" t="s">
        <v>48</v>
      </c>
      <c r="T686" t="s">
        <v>35</v>
      </c>
    </row>
    <row r="687" spans="1:20">
      <c r="A687" t="s">
        <v>1450</v>
      </c>
      <c r="B687" s="11">
        <v>44623</v>
      </c>
      <c r="C687" t="s">
        <v>1451</v>
      </c>
      <c r="D687" t="s">
        <v>17</v>
      </c>
      <c r="E687" t="s">
        <v>194</v>
      </c>
      <c r="F687" s="12">
        <v>151.49</v>
      </c>
      <c r="G687" s="13">
        <v>1</v>
      </c>
      <c r="H687">
        <v>17.5</v>
      </c>
      <c r="I687" s="12">
        <f t="shared" si="40"/>
        <v>26.51075</v>
      </c>
      <c r="J687" s="12">
        <f t="shared" si="41"/>
        <v>151.49</v>
      </c>
      <c r="K687" s="12">
        <f t="shared" si="42"/>
        <v>124.97925</v>
      </c>
      <c r="L687" s="12">
        <v>31.83</v>
      </c>
      <c r="M687" s="12">
        <f t="shared" si="43"/>
        <v>156.80925</v>
      </c>
      <c r="N687" t="s">
        <v>15</v>
      </c>
      <c r="O687" s="13">
        <v>23</v>
      </c>
      <c r="P687">
        <v>5</v>
      </c>
      <c r="Q687" t="b">
        <v>0</v>
      </c>
      <c r="R687">
        <v>3</v>
      </c>
      <c r="S687" t="s">
        <v>44</v>
      </c>
      <c r="T687" t="s">
        <v>37</v>
      </c>
    </row>
    <row r="688" spans="1:20">
      <c r="A688" t="s">
        <v>1452</v>
      </c>
      <c r="B688" s="11">
        <v>44623</v>
      </c>
      <c r="C688" t="s">
        <v>1453</v>
      </c>
      <c r="D688" t="s">
        <v>17</v>
      </c>
      <c r="E688" t="s">
        <v>78</v>
      </c>
      <c r="F688" s="12">
        <v>46.68</v>
      </c>
      <c r="G688" s="13">
        <v>1</v>
      </c>
      <c r="H688">
        <v>0</v>
      </c>
      <c r="I688" s="12">
        <f t="shared" si="40"/>
        <v>0</v>
      </c>
      <c r="J688" s="12">
        <f t="shared" si="41"/>
        <v>46.68</v>
      </c>
      <c r="K688" s="12">
        <f t="shared" si="42"/>
        <v>46.68</v>
      </c>
      <c r="L688" s="12">
        <v>7.59</v>
      </c>
      <c r="M688" s="12">
        <f t="shared" si="43"/>
        <v>54.27</v>
      </c>
      <c r="N688" t="s">
        <v>18</v>
      </c>
      <c r="O688" s="13">
        <v>5</v>
      </c>
      <c r="P688">
        <v>1</v>
      </c>
      <c r="Q688" t="b">
        <v>0</v>
      </c>
      <c r="R688">
        <v>4</v>
      </c>
      <c r="S688" t="s">
        <v>48</v>
      </c>
      <c r="T688" t="s">
        <v>39</v>
      </c>
    </row>
    <row r="689" spans="1:20">
      <c r="A689" t="s">
        <v>1454</v>
      </c>
      <c r="B689" s="11">
        <v>44623</v>
      </c>
      <c r="C689" t="s">
        <v>1455</v>
      </c>
      <c r="D689" t="s">
        <v>11</v>
      </c>
      <c r="E689" t="s">
        <v>204</v>
      </c>
      <c r="F689" s="12">
        <v>56.55</v>
      </c>
      <c r="G689" s="13">
        <v>3</v>
      </c>
      <c r="H689">
        <v>20.9</v>
      </c>
      <c r="I689" s="12">
        <f t="shared" si="40"/>
        <v>11.81895</v>
      </c>
      <c r="J689" s="12">
        <f t="shared" si="41"/>
        <v>169.65</v>
      </c>
      <c r="K689" s="12">
        <f t="shared" si="42"/>
        <v>157.83105</v>
      </c>
      <c r="L689" s="12">
        <v>14.5</v>
      </c>
      <c r="M689" s="12">
        <f t="shared" si="43"/>
        <v>172.33105</v>
      </c>
      <c r="N689" t="s">
        <v>18</v>
      </c>
      <c r="O689" s="13">
        <v>6</v>
      </c>
      <c r="P689">
        <v>5</v>
      </c>
      <c r="Q689" t="b">
        <v>0</v>
      </c>
      <c r="R689">
        <v>2</v>
      </c>
      <c r="S689" t="s">
        <v>42</v>
      </c>
      <c r="T689" t="s">
        <v>30</v>
      </c>
    </row>
    <row r="690" spans="1:20">
      <c r="A690" t="s">
        <v>1456</v>
      </c>
      <c r="B690" s="11">
        <v>44623</v>
      </c>
      <c r="C690" t="s">
        <v>1457</v>
      </c>
      <c r="D690" t="s">
        <v>8</v>
      </c>
      <c r="E690" t="s">
        <v>75</v>
      </c>
      <c r="F690" s="12">
        <v>46.42</v>
      </c>
      <c r="G690" s="13">
        <v>2</v>
      </c>
      <c r="H690">
        <v>0</v>
      </c>
      <c r="I690" s="12">
        <f t="shared" si="40"/>
        <v>0</v>
      </c>
      <c r="J690" s="12">
        <f t="shared" si="41"/>
        <v>92.84</v>
      </c>
      <c r="K690" s="12">
        <f t="shared" si="42"/>
        <v>92.84</v>
      </c>
      <c r="L690" s="12">
        <v>8.32</v>
      </c>
      <c r="M690" s="12">
        <f t="shared" si="43"/>
        <v>101.16</v>
      </c>
      <c r="N690" t="s">
        <v>18</v>
      </c>
      <c r="O690" s="13">
        <v>2</v>
      </c>
      <c r="P690">
        <v>5</v>
      </c>
      <c r="Q690" t="b">
        <v>0</v>
      </c>
      <c r="R690">
        <v>5</v>
      </c>
      <c r="S690" t="s">
        <v>48</v>
      </c>
      <c r="T690" t="s">
        <v>35</v>
      </c>
    </row>
    <row r="691" spans="1:20">
      <c r="A691" t="s">
        <v>1458</v>
      </c>
      <c r="B691" s="11">
        <v>44623</v>
      </c>
      <c r="C691" t="s">
        <v>1459</v>
      </c>
      <c r="D691" t="s">
        <v>11</v>
      </c>
      <c r="E691" t="s">
        <v>215</v>
      </c>
      <c r="F691" s="12">
        <v>60.85</v>
      </c>
      <c r="G691" s="13">
        <v>3</v>
      </c>
      <c r="H691">
        <v>0</v>
      </c>
      <c r="I691" s="12">
        <f t="shared" si="40"/>
        <v>0</v>
      </c>
      <c r="J691" s="12">
        <f t="shared" si="41"/>
        <v>182.55</v>
      </c>
      <c r="K691" s="12">
        <f t="shared" si="42"/>
        <v>182.55</v>
      </c>
      <c r="L691" s="12">
        <v>15.36</v>
      </c>
      <c r="M691" s="12">
        <f t="shared" si="43"/>
        <v>197.91</v>
      </c>
      <c r="N691" t="s">
        <v>9</v>
      </c>
      <c r="O691" s="13">
        <v>8</v>
      </c>
      <c r="P691">
        <v>4.5</v>
      </c>
      <c r="Q691" t="b">
        <v>0</v>
      </c>
      <c r="R691">
        <v>2</v>
      </c>
      <c r="S691" t="s">
        <v>42</v>
      </c>
      <c r="T691" t="s">
        <v>35</v>
      </c>
    </row>
    <row r="692" spans="1:20">
      <c r="A692" t="s">
        <v>1460</v>
      </c>
      <c r="B692" s="11">
        <v>44623</v>
      </c>
      <c r="C692" t="s">
        <v>1461</v>
      </c>
      <c r="D692" t="s">
        <v>11</v>
      </c>
      <c r="E692" t="s">
        <v>151</v>
      </c>
      <c r="F692" s="12">
        <v>56.94</v>
      </c>
      <c r="G692" s="13">
        <v>2</v>
      </c>
      <c r="H692">
        <v>13.8</v>
      </c>
      <c r="I692" s="12">
        <f t="shared" si="40"/>
        <v>7.85772</v>
      </c>
      <c r="J692" s="12">
        <f t="shared" si="41"/>
        <v>113.88</v>
      </c>
      <c r="K692" s="12">
        <f t="shared" si="42"/>
        <v>106.02228</v>
      </c>
      <c r="L692" s="12">
        <v>13.79</v>
      </c>
      <c r="M692" s="12">
        <f t="shared" si="43"/>
        <v>119.81228</v>
      </c>
      <c r="N692" t="s">
        <v>18</v>
      </c>
      <c r="O692" s="13">
        <v>5</v>
      </c>
      <c r="P692">
        <v>4.5</v>
      </c>
      <c r="Q692" t="b">
        <v>0</v>
      </c>
      <c r="R692">
        <v>3</v>
      </c>
      <c r="S692" t="s">
        <v>42</v>
      </c>
      <c r="T692" t="s">
        <v>35</v>
      </c>
    </row>
    <row r="693" spans="1:20">
      <c r="A693" t="s">
        <v>1462</v>
      </c>
      <c r="B693" s="11">
        <v>44623</v>
      </c>
      <c r="C693" t="s">
        <v>1463</v>
      </c>
      <c r="D693" t="s">
        <v>11</v>
      </c>
      <c r="E693" t="s">
        <v>204</v>
      </c>
      <c r="F693" s="12">
        <v>34.65</v>
      </c>
      <c r="G693" s="13">
        <v>1</v>
      </c>
      <c r="H693">
        <v>18</v>
      </c>
      <c r="I693" s="12">
        <f t="shared" si="40"/>
        <v>6.237</v>
      </c>
      <c r="J693" s="12">
        <f t="shared" si="41"/>
        <v>34.65</v>
      </c>
      <c r="K693" s="12">
        <f t="shared" si="42"/>
        <v>28.413</v>
      </c>
      <c r="L693" s="12">
        <v>24.01</v>
      </c>
      <c r="M693" s="12">
        <f t="shared" si="43"/>
        <v>52.423</v>
      </c>
      <c r="N693" t="s">
        <v>6</v>
      </c>
      <c r="O693" s="13">
        <v>12</v>
      </c>
      <c r="P693">
        <v>4</v>
      </c>
      <c r="Q693" t="b">
        <v>0</v>
      </c>
      <c r="R693">
        <v>3</v>
      </c>
      <c r="S693" t="s">
        <v>48</v>
      </c>
      <c r="T693" t="s">
        <v>35</v>
      </c>
    </row>
    <row r="694" spans="1:20">
      <c r="A694" t="s">
        <v>1464</v>
      </c>
      <c r="B694" s="11">
        <v>44623</v>
      </c>
      <c r="C694" t="s">
        <v>1465</v>
      </c>
      <c r="D694" t="s">
        <v>11</v>
      </c>
      <c r="E694" t="s">
        <v>215</v>
      </c>
      <c r="F694" s="12">
        <v>43.38</v>
      </c>
      <c r="G694" s="13">
        <v>4</v>
      </c>
      <c r="H694">
        <v>6.8</v>
      </c>
      <c r="I694" s="12">
        <f t="shared" si="40"/>
        <v>2.94984</v>
      </c>
      <c r="J694" s="12">
        <f t="shared" si="41"/>
        <v>173.52</v>
      </c>
      <c r="K694" s="12">
        <f t="shared" si="42"/>
        <v>170.57016</v>
      </c>
      <c r="L694" s="12">
        <v>21.57</v>
      </c>
      <c r="M694" s="12">
        <f t="shared" si="43"/>
        <v>192.14016</v>
      </c>
      <c r="N694" t="s">
        <v>6</v>
      </c>
      <c r="O694" s="13">
        <v>22</v>
      </c>
      <c r="P694">
        <v>5</v>
      </c>
      <c r="Q694" t="b">
        <v>0</v>
      </c>
      <c r="R694">
        <v>6</v>
      </c>
      <c r="S694" t="s">
        <v>48</v>
      </c>
      <c r="T694" t="s">
        <v>39</v>
      </c>
    </row>
    <row r="695" spans="1:20">
      <c r="A695" t="s">
        <v>1466</v>
      </c>
      <c r="B695" s="11">
        <v>44623</v>
      </c>
      <c r="C695" t="s">
        <v>1467</v>
      </c>
      <c r="D695" t="s">
        <v>25</v>
      </c>
      <c r="E695" t="s">
        <v>159</v>
      </c>
      <c r="F695" s="12">
        <v>421.57</v>
      </c>
      <c r="G695" s="13">
        <v>1</v>
      </c>
      <c r="H695">
        <v>0</v>
      </c>
      <c r="I695" s="12">
        <f t="shared" si="40"/>
        <v>0</v>
      </c>
      <c r="J695" s="12">
        <f t="shared" si="41"/>
        <v>421.57</v>
      </c>
      <c r="K695" s="12">
        <f t="shared" si="42"/>
        <v>421.57</v>
      </c>
      <c r="L695" s="12">
        <v>31.62</v>
      </c>
      <c r="M695" s="12">
        <f t="shared" si="43"/>
        <v>453.19</v>
      </c>
      <c r="N695" t="s">
        <v>6</v>
      </c>
      <c r="O695" s="13">
        <v>24</v>
      </c>
      <c r="P695">
        <v>4</v>
      </c>
      <c r="Q695" t="b">
        <v>1</v>
      </c>
      <c r="R695">
        <v>1</v>
      </c>
      <c r="S695" t="s">
        <v>44</v>
      </c>
      <c r="T695" t="s">
        <v>39</v>
      </c>
    </row>
    <row r="696" spans="1:20">
      <c r="A696" t="s">
        <v>1468</v>
      </c>
      <c r="B696" s="11">
        <v>44623</v>
      </c>
      <c r="C696" t="s">
        <v>1469</v>
      </c>
      <c r="D696" t="s">
        <v>11</v>
      </c>
      <c r="E696" t="s">
        <v>204</v>
      </c>
      <c r="F696" s="12">
        <v>61.53</v>
      </c>
      <c r="G696" s="13">
        <v>1</v>
      </c>
      <c r="H696">
        <v>0</v>
      </c>
      <c r="I696" s="12">
        <f t="shared" si="40"/>
        <v>0</v>
      </c>
      <c r="J696" s="12">
        <f t="shared" si="41"/>
        <v>61.53</v>
      </c>
      <c r="K696" s="12">
        <f t="shared" si="42"/>
        <v>61.53</v>
      </c>
      <c r="L696" s="12">
        <v>12.47</v>
      </c>
      <c r="M696" s="12">
        <f t="shared" si="43"/>
        <v>74</v>
      </c>
      <c r="N696" t="s">
        <v>18</v>
      </c>
      <c r="O696" s="13">
        <v>6</v>
      </c>
      <c r="P696">
        <v>5</v>
      </c>
      <c r="Q696" t="b">
        <v>0</v>
      </c>
      <c r="R696">
        <v>2</v>
      </c>
      <c r="S696" t="s">
        <v>48</v>
      </c>
      <c r="T696" t="s">
        <v>35</v>
      </c>
    </row>
    <row r="697" spans="1:20">
      <c r="A697" t="s">
        <v>1470</v>
      </c>
      <c r="B697" s="11">
        <v>44623</v>
      </c>
      <c r="C697" t="s">
        <v>1471</v>
      </c>
      <c r="D697" t="s">
        <v>23</v>
      </c>
      <c r="E697" t="s">
        <v>110</v>
      </c>
      <c r="F697" s="12">
        <v>143.17</v>
      </c>
      <c r="G697" s="13">
        <v>2</v>
      </c>
      <c r="H697">
        <v>0</v>
      </c>
      <c r="I697" s="12">
        <f t="shared" si="40"/>
        <v>0</v>
      </c>
      <c r="J697" s="12">
        <f t="shared" si="41"/>
        <v>286.34</v>
      </c>
      <c r="K697" s="12">
        <f t="shared" si="42"/>
        <v>286.34</v>
      </c>
      <c r="L697" s="12">
        <v>27.13</v>
      </c>
      <c r="M697" s="12">
        <f t="shared" si="43"/>
        <v>313.47</v>
      </c>
      <c r="N697" t="s">
        <v>6</v>
      </c>
      <c r="O697" s="13">
        <v>12</v>
      </c>
      <c r="P697">
        <v>4.5</v>
      </c>
      <c r="Q697" t="b">
        <v>0</v>
      </c>
      <c r="R697">
        <v>6</v>
      </c>
      <c r="S697" t="s">
        <v>44</v>
      </c>
      <c r="T697" t="s">
        <v>30</v>
      </c>
    </row>
    <row r="698" spans="1:20">
      <c r="A698" t="s">
        <v>1472</v>
      </c>
      <c r="B698" s="11">
        <v>44623</v>
      </c>
      <c r="C698" t="s">
        <v>1473</v>
      </c>
      <c r="D698" t="s">
        <v>14</v>
      </c>
      <c r="E698" t="s">
        <v>162</v>
      </c>
      <c r="F698" s="12">
        <v>189.36</v>
      </c>
      <c r="G698" s="13">
        <v>2</v>
      </c>
      <c r="H698">
        <v>0</v>
      </c>
      <c r="I698" s="12">
        <f t="shared" si="40"/>
        <v>0</v>
      </c>
      <c r="J698" s="12">
        <f t="shared" si="41"/>
        <v>378.72</v>
      </c>
      <c r="K698" s="12">
        <f t="shared" si="42"/>
        <v>378.72</v>
      </c>
      <c r="L698" s="12">
        <v>15.89</v>
      </c>
      <c r="M698" s="12">
        <f t="shared" si="43"/>
        <v>394.61</v>
      </c>
      <c r="N698" t="s">
        <v>9</v>
      </c>
      <c r="O698" s="13">
        <v>6</v>
      </c>
      <c r="P698">
        <v>4.5</v>
      </c>
      <c r="Q698" t="b">
        <v>0</v>
      </c>
      <c r="R698">
        <v>3</v>
      </c>
      <c r="S698" t="s">
        <v>48</v>
      </c>
      <c r="T698" t="s">
        <v>35</v>
      </c>
    </row>
    <row r="699" spans="1:20">
      <c r="A699" t="s">
        <v>1474</v>
      </c>
      <c r="B699" s="11">
        <v>44623</v>
      </c>
      <c r="C699" t="s">
        <v>1475</v>
      </c>
      <c r="D699" t="s">
        <v>11</v>
      </c>
      <c r="E699" t="s">
        <v>91</v>
      </c>
      <c r="F699" s="12">
        <v>59.05</v>
      </c>
      <c r="G699" s="13">
        <v>2</v>
      </c>
      <c r="H699">
        <v>8.8</v>
      </c>
      <c r="I699" s="12">
        <f t="shared" si="40"/>
        <v>5.1964</v>
      </c>
      <c r="J699" s="12">
        <f t="shared" si="41"/>
        <v>118.1</v>
      </c>
      <c r="K699" s="12">
        <f t="shared" si="42"/>
        <v>112.9036</v>
      </c>
      <c r="L699" s="12">
        <v>12.12</v>
      </c>
      <c r="M699" s="12">
        <f t="shared" si="43"/>
        <v>125.0236</v>
      </c>
      <c r="N699" t="s">
        <v>18</v>
      </c>
      <c r="O699" s="13">
        <v>2</v>
      </c>
      <c r="P699">
        <v>4.5</v>
      </c>
      <c r="Q699" t="b">
        <v>0</v>
      </c>
      <c r="R699">
        <v>3</v>
      </c>
      <c r="S699" t="s">
        <v>45</v>
      </c>
      <c r="T699" t="s">
        <v>35</v>
      </c>
    </row>
    <row r="700" spans="1:20">
      <c r="A700" t="s">
        <v>1476</v>
      </c>
      <c r="B700" s="11">
        <v>44623</v>
      </c>
      <c r="C700" t="s">
        <v>1477</v>
      </c>
      <c r="D700" t="s">
        <v>25</v>
      </c>
      <c r="E700" t="s">
        <v>264</v>
      </c>
      <c r="F700" s="12">
        <v>324.92</v>
      </c>
      <c r="G700" s="13">
        <v>4</v>
      </c>
      <c r="H700">
        <v>11.5</v>
      </c>
      <c r="I700" s="12">
        <f t="shared" si="40"/>
        <v>37.3658</v>
      </c>
      <c r="J700" s="12">
        <f t="shared" si="41"/>
        <v>1299.68</v>
      </c>
      <c r="K700" s="12">
        <f t="shared" si="42"/>
        <v>1262.3142</v>
      </c>
      <c r="L700" s="12">
        <v>18.68</v>
      </c>
      <c r="M700" s="12">
        <f t="shared" si="43"/>
        <v>1280.9942</v>
      </c>
      <c r="N700" t="s">
        <v>9</v>
      </c>
      <c r="O700" s="13">
        <v>13</v>
      </c>
      <c r="P700">
        <v>4</v>
      </c>
      <c r="Q700" t="b">
        <v>1</v>
      </c>
      <c r="R700">
        <v>7</v>
      </c>
      <c r="S700" t="s">
        <v>45</v>
      </c>
      <c r="T700" t="s">
        <v>35</v>
      </c>
    </row>
    <row r="701" spans="1:20">
      <c r="A701" t="s">
        <v>1478</v>
      </c>
      <c r="B701" s="11">
        <v>44624</v>
      </c>
      <c r="C701" t="s">
        <v>1479</v>
      </c>
      <c r="D701" t="s">
        <v>20</v>
      </c>
      <c r="E701" t="s">
        <v>197</v>
      </c>
      <c r="F701" s="12">
        <v>29.98</v>
      </c>
      <c r="G701" s="13">
        <v>1</v>
      </c>
      <c r="H701">
        <v>0</v>
      </c>
      <c r="I701" s="12">
        <f t="shared" si="40"/>
        <v>0</v>
      </c>
      <c r="J701" s="12">
        <f t="shared" si="41"/>
        <v>29.98</v>
      </c>
      <c r="K701" s="12">
        <f t="shared" si="42"/>
        <v>29.98</v>
      </c>
      <c r="L701" s="12">
        <v>13.79</v>
      </c>
      <c r="M701" s="12">
        <f t="shared" si="43"/>
        <v>43.77</v>
      </c>
      <c r="N701" t="s">
        <v>18</v>
      </c>
      <c r="O701" s="13">
        <v>4</v>
      </c>
      <c r="P701">
        <v>5</v>
      </c>
      <c r="Q701" t="b">
        <v>0</v>
      </c>
      <c r="R701">
        <v>2</v>
      </c>
      <c r="S701" t="s">
        <v>45</v>
      </c>
      <c r="T701" t="s">
        <v>30</v>
      </c>
    </row>
    <row r="702" spans="1:20">
      <c r="A702" t="s">
        <v>1480</v>
      </c>
      <c r="B702" s="11">
        <v>44624</v>
      </c>
      <c r="C702" t="s">
        <v>1481</v>
      </c>
      <c r="D702" t="s">
        <v>8</v>
      </c>
      <c r="E702" t="s">
        <v>179</v>
      </c>
      <c r="F702" s="12">
        <v>12.14</v>
      </c>
      <c r="G702" s="13">
        <v>2</v>
      </c>
      <c r="H702">
        <v>0</v>
      </c>
      <c r="I702" s="12">
        <f t="shared" si="40"/>
        <v>0</v>
      </c>
      <c r="J702" s="12">
        <f t="shared" si="41"/>
        <v>24.28</v>
      </c>
      <c r="K702" s="12">
        <f t="shared" si="42"/>
        <v>24.28</v>
      </c>
      <c r="L702" s="12">
        <v>12.4</v>
      </c>
      <c r="M702" s="12">
        <f t="shared" si="43"/>
        <v>36.68</v>
      </c>
      <c r="N702" t="s">
        <v>9</v>
      </c>
      <c r="O702" s="13">
        <v>7</v>
      </c>
      <c r="P702">
        <v>4.5</v>
      </c>
      <c r="Q702" t="b">
        <v>0</v>
      </c>
      <c r="R702">
        <v>12</v>
      </c>
      <c r="S702" t="s">
        <v>42</v>
      </c>
      <c r="T702" t="s">
        <v>39</v>
      </c>
    </row>
    <row r="703" spans="1:20">
      <c r="A703" t="s">
        <v>1482</v>
      </c>
      <c r="B703" s="11">
        <v>44624</v>
      </c>
      <c r="C703" t="s">
        <v>1483</v>
      </c>
      <c r="D703" t="s">
        <v>11</v>
      </c>
      <c r="E703" t="s">
        <v>204</v>
      </c>
      <c r="F703" s="12">
        <v>71.39</v>
      </c>
      <c r="G703" s="13">
        <v>1</v>
      </c>
      <c r="H703">
        <v>0</v>
      </c>
      <c r="I703" s="12">
        <f t="shared" si="40"/>
        <v>0</v>
      </c>
      <c r="J703" s="12">
        <f t="shared" si="41"/>
        <v>71.39</v>
      </c>
      <c r="K703" s="12">
        <f t="shared" si="42"/>
        <v>71.39</v>
      </c>
      <c r="L703" s="12">
        <v>25.9</v>
      </c>
      <c r="M703" s="12">
        <f t="shared" si="43"/>
        <v>97.29</v>
      </c>
      <c r="N703" t="s">
        <v>6</v>
      </c>
      <c r="O703" s="13">
        <v>18</v>
      </c>
      <c r="P703">
        <v>5</v>
      </c>
      <c r="Q703" t="b">
        <v>1</v>
      </c>
      <c r="R703">
        <v>1</v>
      </c>
      <c r="S703" t="s">
        <v>45</v>
      </c>
      <c r="T703" t="s">
        <v>35</v>
      </c>
    </row>
    <row r="704" spans="1:20">
      <c r="A704" t="s">
        <v>1484</v>
      </c>
      <c r="B704" s="11">
        <v>44624</v>
      </c>
      <c r="C704" t="s">
        <v>1485</v>
      </c>
      <c r="D704" t="s">
        <v>11</v>
      </c>
      <c r="E704" t="s">
        <v>204</v>
      </c>
      <c r="F704" s="12">
        <v>21.15</v>
      </c>
      <c r="G704" s="13">
        <v>1</v>
      </c>
      <c r="H704">
        <v>0</v>
      </c>
      <c r="I704" s="12">
        <f t="shared" si="40"/>
        <v>0</v>
      </c>
      <c r="J704" s="12">
        <f t="shared" si="41"/>
        <v>21.15</v>
      </c>
      <c r="K704" s="12">
        <f t="shared" si="42"/>
        <v>21.15</v>
      </c>
      <c r="L704" s="12">
        <v>8.47</v>
      </c>
      <c r="M704" s="12">
        <f t="shared" si="43"/>
        <v>29.62</v>
      </c>
      <c r="N704" t="s">
        <v>18</v>
      </c>
      <c r="O704" s="13">
        <v>5</v>
      </c>
      <c r="P704">
        <v>4</v>
      </c>
      <c r="Q704" t="b">
        <v>1</v>
      </c>
      <c r="R704">
        <v>4</v>
      </c>
      <c r="S704" t="s">
        <v>48</v>
      </c>
      <c r="T704" t="s">
        <v>35</v>
      </c>
    </row>
    <row r="705" spans="1:20">
      <c r="A705" t="s">
        <v>1486</v>
      </c>
      <c r="B705" s="11">
        <v>44624</v>
      </c>
      <c r="C705" t="s">
        <v>1018</v>
      </c>
      <c r="D705" t="s">
        <v>14</v>
      </c>
      <c r="E705" t="s">
        <v>82</v>
      </c>
      <c r="F705" s="12">
        <v>26.71</v>
      </c>
      <c r="G705" s="13">
        <v>3</v>
      </c>
      <c r="H705">
        <v>0</v>
      </c>
      <c r="I705" s="12">
        <f t="shared" si="40"/>
        <v>0</v>
      </c>
      <c r="J705" s="12">
        <f t="shared" si="41"/>
        <v>80.13</v>
      </c>
      <c r="K705" s="12">
        <f t="shared" si="42"/>
        <v>80.13</v>
      </c>
      <c r="L705" s="12">
        <v>7.47</v>
      </c>
      <c r="M705" s="12">
        <f t="shared" si="43"/>
        <v>87.6</v>
      </c>
      <c r="N705" t="s">
        <v>18</v>
      </c>
      <c r="O705" s="13">
        <v>7</v>
      </c>
      <c r="P705">
        <v>4.5</v>
      </c>
      <c r="Q705" t="b">
        <v>0</v>
      </c>
      <c r="R705">
        <v>15</v>
      </c>
      <c r="S705" t="s">
        <v>48</v>
      </c>
      <c r="T705" t="s">
        <v>35</v>
      </c>
    </row>
    <row r="706" spans="1:20">
      <c r="A706" t="s">
        <v>1487</v>
      </c>
      <c r="B706" s="11">
        <v>44624</v>
      </c>
      <c r="C706" t="s">
        <v>1488</v>
      </c>
      <c r="D706" t="s">
        <v>8</v>
      </c>
      <c r="E706" t="s">
        <v>94</v>
      </c>
      <c r="F706" s="12">
        <v>18.5</v>
      </c>
      <c r="G706" s="13">
        <v>1</v>
      </c>
      <c r="H706">
        <v>0</v>
      </c>
      <c r="I706" s="12">
        <f t="shared" si="40"/>
        <v>0</v>
      </c>
      <c r="J706" s="12">
        <f t="shared" si="41"/>
        <v>18.5</v>
      </c>
      <c r="K706" s="12">
        <f t="shared" si="42"/>
        <v>18.5</v>
      </c>
      <c r="L706" s="12">
        <v>9.99</v>
      </c>
      <c r="M706" s="12">
        <f t="shared" si="43"/>
        <v>28.49</v>
      </c>
      <c r="N706" t="s">
        <v>18</v>
      </c>
      <c r="O706" s="13">
        <v>2</v>
      </c>
      <c r="P706">
        <v>4</v>
      </c>
      <c r="Q706" t="b">
        <v>0</v>
      </c>
      <c r="R706">
        <v>1</v>
      </c>
      <c r="S706" t="s">
        <v>44</v>
      </c>
      <c r="T706" t="s">
        <v>35</v>
      </c>
    </row>
    <row r="707" spans="1:20">
      <c r="A707" t="s">
        <v>1489</v>
      </c>
      <c r="B707" s="11">
        <v>44624</v>
      </c>
      <c r="C707" t="s">
        <v>1490</v>
      </c>
      <c r="D707" t="s">
        <v>14</v>
      </c>
      <c r="E707" t="s">
        <v>113</v>
      </c>
      <c r="F707" s="12">
        <v>85.81</v>
      </c>
      <c r="G707" s="13">
        <v>4</v>
      </c>
      <c r="H707">
        <v>0</v>
      </c>
      <c r="I707" s="12">
        <f t="shared" ref="I707:I770" si="44">H707*F707/100</f>
        <v>0</v>
      </c>
      <c r="J707" s="12">
        <f t="shared" ref="J707:J770" si="45">G707*F707</f>
        <v>343.24</v>
      </c>
      <c r="K707" s="12">
        <f t="shared" ref="K707:K770" si="46">J707-I707</f>
        <v>343.24</v>
      </c>
      <c r="L707" s="12">
        <v>30.06</v>
      </c>
      <c r="M707" s="12">
        <f t="shared" ref="M707:M770" si="47">K707+L707</f>
        <v>373.3</v>
      </c>
      <c r="N707" t="s">
        <v>15</v>
      </c>
      <c r="O707" s="13">
        <v>13</v>
      </c>
      <c r="P707">
        <v>4.5</v>
      </c>
      <c r="Q707" t="b">
        <v>0</v>
      </c>
      <c r="R707">
        <v>1</v>
      </c>
      <c r="S707" t="s">
        <v>45</v>
      </c>
      <c r="T707" t="s">
        <v>39</v>
      </c>
    </row>
    <row r="708" spans="1:20">
      <c r="A708" t="s">
        <v>1491</v>
      </c>
      <c r="B708" s="11">
        <v>44624</v>
      </c>
      <c r="C708" t="s">
        <v>1492</v>
      </c>
      <c r="D708" t="s">
        <v>17</v>
      </c>
      <c r="E708" t="s">
        <v>139</v>
      </c>
      <c r="F708" s="12">
        <v>28.37</v>
      </c>
      <c r="G708" s="13">
        <v>1</v>
      </c>
      <c r="H708">
        <v>0</v>
      </c>
      <c r="I708" s="12">
        <f t="shared" si="44"/>
        <v>0</v>
      </c>
      <c r="J708" s="12">
        <f t="shared" si="45"/>
        <v>28.37</v>
      </c>
      <c r="K708" s="12">
        <f t="shared" si="46"/>
        <v>28.37</v>
      </c>
      <c r="L708" s="12">
        <v>11.86</v>
      </c>
      <c r="M708" s="12">
        <f t="shared" si="47"/>
        <v>40.23</v>
      </c>
      <c r="N708" t="s">
        <v>18</v>
      </c>
      <c r="O708" s="13">
        <v>6</v>
      </c>
      <c r="P708">
        <v>5</v>
      </c>
      <c r="Q708" t="b">
        <v>1</v>
      </c>
      <c r="R708">
        <v>3</v>
      </c>
      <c r="S708" t="s">
        <v>45</v>
      </c>
      <c r="T708" t="s">
        <v>35</v>
      </c>
    </row>
    <row r="709" spans="1:20">
      <c r="A709" t="s">
        <v>1493</v>
      </c>
      <c r="B709" s="11">
        <v>44625</v>
      </c>
      <c r="C709" t="s">
        <v>1494</v>
      </c>
      <c r="D709" t="s">
        <v>14</v>
      </c>
      <c r="E709" t="s">
        <v>103</v>
      </c>
      <c r="F709" s="12">
        <v>165.25</v>
      </c>
      <c r="G709" s="13">
        <v>1</v>
      </c>
      <c r="H709">
        <v>0</v>
      </c>
      <c r="I709" s="12">
        <f t="shared" si="44"/>
        <v>0</v>
      </c>
      <c r="J709" s="12">
        <f t="shared" si="45"/>
        <v>165.25</v>
      </c>
      <c r="K709" s="12">
        <f t="shared" si="46"/>
        <v>165.25</v>
      </c>
      <c r="L709" s="12">
        <v>22.37</v>
      </c>
      <c r="M709" s="12">
        <f t="shared" si="47"/>
        <v>187.62</v>
      </c>
      <c r="N709" t="s">
        <v>6</v>
      </c>
      <c r="O709" s="13">
        <v>24</v>
      </c>
      <c r="P709">
        <v>4.5</v>
      </c>
      <c r="Q709" t="b">
        <v>0</v>
      </c>
      <c r="R709">
        <v>9</v>
      </c>
      <c r="S709" t="s">
        <v>43</v>
      </c>
      <c r="T709" t="s">
        <v>30</v>
      </c>
    </row>
    <row r="710" spans="1:20">
      <c r="A710" t="s">
        <v>1495</v>
      </c>
      <c r="B710" s="11">
        <v>44625</v>
      </c>
      <c r="C710" t="s">
        <v>1496</v>
      </c>
      <c r="D710" t="s">
        <v>14</v>
      </c>
      <c r="E710" t="s">
        <v>113</v>
      </c>
      <c r="F710" s="12">
        <v>48.38</v>
      </c>
      <c r="G710" s="13">
        <v>2</v>
      </c>
      <c r="H710">
        <v>0</v>
      </c>
      <c r="I710" s="12">
        <f t="shared" si="44"/>
        <v>0</v>
      </c>
      <c r="J710" s="12">
        <f t="shared" si="45"/>
        <v>96.76</v>
      </c>
      <c r="K710" s="12">
        <f t="shared" si="46"/>
        <v>96.76</v>
      </c>
      <c r="L710" s="12">
        <v>20.24</v>
      </c>
      <c r="M710" s="12">
        <f t="shared" si="47"/>
        <v>117</v>
      </c>
      <c r="N710" t="s">
        <v>9</v>
      </c>
      <c r="O710" s="13">
        <v>8</v>
      </c>
      <c r="P710">
        <v>5</v>
      </c>
      <c r="Q710" t="b">
        <v>0</v>
      </c>
      <c r="R710">
        <v>3</v>
      </c>
      <c r="S710" t="s">
        <v>44</v>
      </c>
      <c r="T710" t="s">
        <v>35</v>
      </c>
    </row>
    <row r="711" spans="1:20">
      <c r="A711" t="s">
        <v>1497</v>
      </c>
      <c r="B711" s="11">
        <v>44625</v>
      </c>
      <c r="C711" t="s">
        <v>1498</v>
      </c>
      <c r="D711" t="s">
        <v>14</v>
      </c>
      <c r="E711" t="s">
        <v>113</v>
      </c>
      <c r="F711" s="12">
        <v>214.54</v>
      </c>
      <c r="G711" s="13">
        <v>1</v>
      </c>
      <c r="H711">
        <v>0</v>
      </c>
      <c r="I711" s="12">
        <f t="shared" si="44"/>
        <v>0</v>
      </c>
      <c r="J711" s="12">
        <f t="shared" si="45"/>
        <v>214.54</v>
      </c>
      <c r="K711" s="12">
        <f t="shared" si="46"/>
        <v>214.54</v>
      </c>
      <c r="L711" s="12">
        <v>16.48</v>
      </c>
      <c r="M711" s="12">
        <f t="shared" si="47"/>
        <v>231.02</v>
      </c>
      <c r="N711" t="s">
        <v>18</v>
      </c>
      <c r="O711" s="13">
        <v>4</v>
      </c>
      <c r="P711">
        <v>4</v>
      </c>
      <c r="Q711" t="b">
        <v>0</v>
      </c>
      <c r="R711">
        <v>6</v>
      </c>
      <c r="S711" t="s">
        <v>44</v>
      </c>
      <c r="T711" t="s">
        <v>39</v>
      </c>
    </row>
    <row r="712" spans="1:20">
      <c r="A712" t="s">
        <v>1499</v>
      </c>
      <c r="B712" s="11">
        <v>44625</v>
      </c>
      <c r="C712" t="s">
        <v>351</v>
      </c>
      <c r="D712" t="s">
        <v>14</v>
      </c>
      <c r="E712" t="s">
        <v>162</v>
      </c>
      <c r="F712" s="12">
        <v>244.92</v>
      </c>
      <c r="G712" s="13">
        <v>1</v>
      </c>
      <c r="H712">
        <v>0</v>
      </c>
      <c r="I712" s="12">
        <f t="shared" si="44"/>
        <v>0</v>
      </c>
      <c r="J712" s="12">
        <f t="shared" si="45"/>
        <v>244.92</v>
      </c>
      <c r="K712" s="12">
        <f t="shared" si="46"/>
        <v>244.92</v>
      </c>
      <c r="L712" s="12">
        <v>26.39</v>
      </c>
      <c r="M712" s="12">
        <f t="shared" si="47"/>
        <v>271.31</v>
      </c>
      <c r="N712" t="s">
        <v>6</v>
      </c>
      <c r="O712" s="13">
        <v>8</v>
      </c>
      <c r="P712">
        <v>3.5</v>
      </c>
      <c r="Q712" t="b">
        <v>0</v>
      </c>
      <c r="R712">
        <v>3</v>
      </c>
      <c r="S712" t="s">
        <v>48</v>
      </c>
      <c r="T712" t="s">
        <v>32</v>
      </c>
    </row>
    <row r="713" spans="1:20">
      <c r="A713" t="s">
        <v>1500</v>
      </c>
      <c r="B713" s="11">
        <v>44625</v>
      </c>
      <c r="C713" t="s">
        <v>1501</v>
      </c>
      <c r="D713" t="s">
        <v>14</v>
      </c>
      <c r="E713" t="s">
        <v>162</v>
      </c>
      <c r="F713" s="12">
        <v>230.52</v>
      </c>
      <c r="G713" s="13">
        <v>2</v>
      </c>
      <c r="H713">
        <v>0</v>
      </c>
      <c r="I713" s="12">
        <f t="shared" si="44"/>
        <v>0</v>
      </c>
      <c r="J713" s="12">
        <f t="shared" si="45"/>
        <v>461.04</v>
      </c>
      <c r="K713" s="12">
        <f t="shared" si="46"/>
        <v>461.04</v>
      </c>
      <c r="L713" s="12">
        <v>14.67</v>
      </c>
      <c r="M713" s="12">
        <f t="shared" si="47"/>
        <v>475.71</v>
      </c>
      <c r="N713" t="s">
        <v>18</v>
      </c>
      <c r="O713" s="13">
        <v>5</v>
      </c>
      <c r="P713">
        <v>5</v>
      </c>
      <c r="Q713" t="b">
        <v>0</v>
      </c>
      <c r="R713">
        <v>2</v>
      </c>
      <c r="S713" t="s">
        <v>44</v>
      </c>
      <c r="T713" t="s">
        <v>35</v>
      </c>
    </row>
    <row r="714" spans="1:20">
      <c r="A714" t="s">
        <v>1502</v>
      </c>
      <c r="B714" s="11">
        <v>44625</v>
      </c>
      <c r="C714" t="s">
        <v>1503</v>
      </c>
      <c r="D714" t="s">
        <v>11</v>
      </c>
      <c r="E714" t="s">
        <v>91</v>
      </c>
      <c r="F714" s="12">
        <v>54.9</v>
      </c>
      <c r="G714" s="13">
        <v>1</v>
      </c>
      <c r="H714">
        <v>0</v>
      </c>
      <c r="I714" s="12">
        <f t="shared" si="44"/>
        <v>0</v>
      </c>
      <c r="J714" s="12">
        <f t="shared" si="45"/>
        <v>54.9</v>
      </c>
      <c r="K714" s="12">
        <f t="shared" si="46"/>
        <v>54.9</v>
      </c>
      <c r="L714" s="12">
        <v>7.41</v>
      </c>
      <c r="M714" s="12">
        <f t="shared" si="47"/>
        <v>62.31</v>
      </c>
      <c r="N714" t="s">
        <v>18</v>
      </c>
      <c r="O714" s="13">
        <v>5</v>
      </c>
      <c r="P714">
        <v>5</v>
      </c>
      <c r="Q714" t="b">
        <v>0</v>
      </c>
      <c r="R714">
        <v>6</v>
      </c>
      <c r="S714" t="s">
        <v>44</v>
      </c>
      <c r="T714" t="s">
        <v>39</v>
      </c>
    </row>
    <row r="715" spans="1:20">
      <c r="A715" t="s">
        <v>1504</v>
      </c>
      <c r="B715" s="11">
        <v>44625</v>
      </c>
      <c r="C715" t="s">
        <v>1505</v>
      </c>
      <c r="D715" t="s">
        <v>25</v>
      </c>
      <c r="E715" t="s">
        <v>87</v>
      </c>
      <c r="F715" s="12">
        <v>369.9</v>
      </c>
      <c r="G715" s="13">
        <v>2</v>
      </c>
      <c r="H715">
        <v>18.7</v>
      </c>
      <c r="I715" s="12">
        <f t="shared" si="44"/>
        <v>69.1713</v>
      </c>
      <c r="J715" s="12">
        <f t="shared" si="45"/>
        <v>739.8</v>
      </c>
      <c r="K715" s="12">
        <f t="shared" si="46"/>
        <v>670.6287</v>
      </c>
      <c r="L715" s="12">
        <v>24.07</v>
      </c>
      <c r="M715" s="12">
        <f t="shared" si="47"/>
        <v>694.6987</v>
      </c>
      <c r="N715" t="s">
        <v>12</v>
      </c>
      <c r="O715" s="13">
        <v>20</v>
      </c>
      <c r="P715">
        <v>4.5</v>
      </c>
      <c r="Q715" t="b">
        <v>1</v>
      </c>
      <c r="R715">
        <v>15</v>
      </c>
      <c r="S715" t="s">
        <v>45</v>
      </c>
      <c r="T715" t="s">
        <v>35</v>
      </c>
    </row>
    <row r="716" spans="1:20">
      <c r="A716" t="s">
        <v>1506</v>
      </c>
      <c r="B716" s="11">
        <v>44625</v>
      </c>
      <c r="C716" t="s">
        <v>1507</v>
      </c>
      <c r="D716" t="s">
        <v>11</v>
      </c>
      <c r="E716" t="s">
        <v>400</v>
      </c>
      <c r="F716" s="12">
        <v>21.14</v>
      </c>
      <c r="G716" s="13">
        <v>1</v>
      </c>
      <c r="H716">
        <v>0</v>
      </c>
      <c r="I716" s="12">
        <f t="shared" si="44"/>
        <v>0</v>
      </c>
      <c r="J716" s="12">
        <f t="shared" si="45"/>
        <v>21.14</v>
      </c>
      <c r="K716" s="12">
        <f t="shared" si="46"/>
        <v>21.14</v>
      </c>
      <c r="L716" s="12">
        <v>8.67</v>
      </c>
      <c r="M716" s="12">
        <f t="shared" si="47"/>
        <v>29.81</v>
      </c>
      <c r="N716" t="s">
        <v>18</v>
      </c>
      <c r="O716" s="13">
        <v>2</v>
      </c>
      <c r="P716">
        <v>4</v>
      </c>
      <c r="Q716" t="b">
        <v>0</v>
      </c>
      <c r="R716">
        <v>5</v>
      </c>
      <c r="S716" t="s">
        <v>44</v>
      </c>
      <c r="T716" t="s">
        <v>35</v>
      </c>
    </row>
    <row r="717" spans="1:20">
      <c r="A717" t="s">
        <v>1508</v>
      </c>
      <c r="B717" s="11">
        <v>44625</v>
      </c>
      <c r="C717" t="s">
        <v>1509</v>
      </c>
      <c r="D717" t="s">
        <v>8</v>
      </c>
      <c r="E717" t="s">
        <v>241</v>
      </c>
      <c r="F717" s="12">
        <v>39.03</v>
      </c>
      <c r="G717" s="13">
        <v>1</v>
      </c>
      <c r="H717">
        <v>0</v>
      </c>
      <c r="I717" s="12">
        <f t="shared" si="44"/>
        <v>0</v>
      </c>
      <c r="J717" s="12">
        <f t="shared" si="45"/>
        <v>39.03</v>
      </c>
      <c r="K717" s="12">
        <f t="shared" si="46"/>
        <v>39.03</v>
      </c>
      <c r="L717" s="12">
        <v>11.8</v>
      </c>
      <c r="M717" s="12">
        <f t="shared" si="47"/>
        <v>50.83</v>
      </c>
      <c r="N717" t="s">
        <v>18</v>
      </c>
      <c r="O717" s="13">
        <v>5</v>
      </c>
      <c r="P717">
        <v>4</v>
      </c>
      <c r="Q717" t="b">
        <v>0</v>
      </c>
      <c r="R717">
        <v>2</v>
      </c>
      <c r="S717" t="s">
        <v>45</v>
      </c>
      <c r="T717" t="s">
        <v>35</v>
      </c>
    </row>
    <row r="718" spans="1:20">
      <c r="A718" t="s">
        <v>1510</v>
      </c>
      <c r="B718" s="11">
        <v>44626</v>
      </c>
      <c r="C718" t="s">
        <v>1511</v>
      </c>
      <c r="D718" t="s">
        <v>17</v>
      </c>
      <c r="E718" t="s">
        <v>139</v>
      </c>
      <c r="F718" s="12">
        <v>116.32</v>
      </c>
      <c r="G718" s="13">
        <v>1</v>
      </c>
      <c r="H718">
        <v>0</v>
      </c>
      <c r="I718" s="12">
        <f t="shared" si="44"/>
        <v>0</v>
      </c>
      <c r="J718" s="12">
        <f t="shared" si="45"/>
        <v>116.32</v>
      </c>
      <c r="K718" s="12">
        <f t="shared" si="46"/>
        <v>116.32</v>
      </c>
      <c r="L718" s="12">
        <v>16.64</v>
      </c>
      <c r="M718" s="12">
        <f t="shared" si="47"/>
        <v>132.96</v>
      </c>
      <c r="N718" t="s">
        <v>9</v>
      </c>
      <c r="O718" s="13">
        <v>7</v>
      </c>
      <c r="P718">
        <v>4.5</v>
      </c>
      <c r="Q718" t="b">
        <v>0</v>
      </c>
      <c r="R718">
        <v>2</v>
      </c>
      <c r="S718" t="s">
        <v>43</v>
      </c>
      <c r="T718" t="s">
        <v>39</v>
      </c>
    </row>
    <row r="719" spans="1:20">
      <c r="A719" t="s">
        <v>1512</v>
      </c>
      <c r="B719" s="11">
        <v>44626</v>
      </c>
      <c r="C719" t="s">
        <v>1513</v>
      </c>
      <c r="D719" t="s">
        <v>14</v>
      </c>
      <c r="E719" t="s">
        <v>82</v>
      </c>
      <c r="F719" s="12">
        <v>209.1</v>
      </c>
      <c r="G719" s="13">
        <v>2</v>
      </c>
      <c r="H719">
        <v>21.6</v>
      </c>
      <c r="I719" s="12">
        <f t="shared" si="44"/>
        <v>45.1656</v>
      </c>
      <c r="J719" s="12">
        <f t="shared" si="45"/>
        <v>418.2</v>
      </c>
      <c r="K719" s="12">
        <f t="shared" si="46"/>
        <v>373.0344</v>
      </c>
      <c r="L719" s="12">
        <v>17.32</v>
      </c>
      <c r="M719" s="12">
        <f t="shared" si="47"/>
        <v>390.3544</v>
      </c>
      <c r="N719" t="s">
        <v>18</v>
      </c>
      <c r="O719" s="13">
        <v>4</v>
      </c>
      <c r="P719">
        <v>4.5</v>
      </c>
      <c r="Q719" t="b">
        <v>0</v>
      </c>
      <c r="R719">
        <v>9</v>
      </c>
      <c r="S719" t="s">
        <v>48</v>
      </c>
      <c r="T719" t="s">
        <v>37</v>
      </c>
    </row>
    <row r="720" spans="1:20">
      <c r="A720" t="s">
        <v>1514</v>
      </c>
      <c r="B720" s="11">
        <v>44626</v>
      </c>
      <c r="C720" t="s">
        <v>1515</v>
      </c>
      <c r="D720" t="s">
        <v>11</v>
      </c>
      <c r="E720" t="s">
        <v>151</v>
      </c>
      <c r="F720" s="12">
        <v>54.77</v>
      </c>
      <c r="G720" s="13">
        <v>1</v>
      </c>
      <c r="H720">
        <v>0</v>
      </c>
      <c r="I720" s="12">
        <f t="shared" si="44"/>
        <v>0</v>
      </c>
      <c r="J720" s="12">
        <f t="shared" si="45"/>
        <v>54.77</v>
      </c>
      <c r="K720" s="12">
        <f t="shared" si="46"/>
        <v>54.77</v>
      </c>
      <c r="L720" s="12">
        <v>15.23</v>
      </c>
      <c r="M720" s="12">
        <f t="shared" si="47"/>
        <v>70</v>
      </c>
      <c r="N720" t="s">
        <v>9</v>
      </c>
      <c r="O720" s="13">
        <v>10</v>
      </c>
      <c r="P720">
        <v>5</v>
      </c>
      <c r="Q720" t="b">
        <v>1</v>
      </c>
      <c r="R720">
        <v>10</v>
      </c>
      <c r="S720" t="s">
        <v>46</v>
      </c>
      <c r="T720" t="s">
        <v>30</v>
      </c>
    </row>
    <row r="721" spans="1:20">
      <c r="A721" t="s">
        <v>1516</v>
      </c>
      <c r="B721" s="11">
        <v>44626</v>
      </c>
      <c r="C721" t="s">
        <v>1517</v>
      </c>
      <c r="D721" t="s">
        <v>20</v>
      </c>
      <c r="E721" t="s">
        <v>97</v>
      </c>
      <c r="F721" s="12">
        <v>29.93</v>
      </c>
      <c r="G721" s="13">
        <v>1</v>
      </c>
      <c r="H721">
        <v>0</v>
      </c>
      <c r="I721" s="12">
        <f t="shared" si="44"/>
        <v>0</v>
      </c>
      <c r="J721" s="12">
        <f t="shared" si="45"/>
        <v>29.93</v>
      </c>
      <c r="K721" s="12">
        <f t="shared" si="46"/>
        <v>29.93</v>
      </c>
      <c r="L721" s="12">
        <v>13.93</v>
      </c>
      <c r="M721" s="12">
        <f t="shared" si="47"/>
        <v>43.86</v>
      </c>
      <c r="N721" t="s">
        <v>18</v>
      </c>
      <c r="O721" s="13">
        <v>3</v>
      </c>
      <c r="P721">
        <v>5</v>
      </c>
      <c r="Q721" t="b">
        <v>0</v>
      </c>
      <c r="R721">
        <v>5</v>
      </c>
      <c r="S721" t="s">
        <v>48</v>
      </c>
      <c r="T721" t="s">
        <v>39</v>
      </c>
    </row>
    <row r="722" spans="1:20">
      <c r="A722" t="s">
        <v>1518</v>
      </c>
      <c r="B722" s="11">
        <v>44626</v>
      </c>
      <c r="C722" t="s">
        <v>1519</v>
      </c>
      <c r="D722" t="s">
        <v>20</v>
      </c>
      <c r="E722" t="s">
        <v>197</v>
      </c>
      <c r="F722" s="12">
        <v>6.35</v>
      </c>
      <c r="G722" s="13">
        <v>1</v>
      </c>
      <c r="H722">
        <v>0</v>
      </c>
      <c r="I722" s="12">
        <f t="shared" si="44"/>
        <v>0</v>
      </c>
      <c r="J722" s="12">
        <f t="shared" si="45"/>
        <v>6.35</v>
      </c>
      <c r="K722" s="12">
        <f t="shared" si="46"/>
        <v>6.35</v>
      </c>
      <c r="L722" s="12">
        <v>19.76</v>
      </c>
      <c r="M722" s="12">
        <f t="shared" si="47"/>
        <v>26.11</v>
      </c>
      <c r="N722" t="s">
        <v>6</v>
      </c>
      <c r="O722" s="13">
        <v>10</v>
      </c>
      <c r="P722">
        <v>3.5</v>
      </c>
      <c r="Q722" t="b">
        <v>1</v>
      </c>
      <c r="R722">
        <v>1</v>
      </c>
      <c r="S722" t="s">
        <v>43</v>
      </c>
      <c r="T722" t="s">
        <v>35</v>
      </c>
    </row>
    <row r="723" spans="1:20">
      <c r="A723" t="s">
        <v>1520</v>
      </c>
      <c r="B723" s="11">
        <v>44626</v>
      </c>
      <c r="C723" t="s">
        <v>1521</v>
      </c>
      <c r="D723" t="s">
        <v>20</v>
      </c>
      <c r="E723" t="s">
        <v>136</v>
      </c>
      <c r="F723" s="12">
        <v>19.13</v>
      </c>
      <c r="G723" s="13">
        <v>1</v>
      </c>
      <c r="H723">
        <v>0</v>
      </c>
      <c r="I723" s="12">
        <f t="shared" si="44"/>
        <v>0</v>
      </c>
      <c r="J723" s="12">
        <f t="shared" si="45"/>
        <v>19.13</v>
      </c>
      <c r="K723" s="12">
        <f t="shared" si="46"/>
        <v>19.13</v>
      </c>
      <c r="L723" s="12">
        <v>7.16</v>
      </c>
      <c r="M723" s="12">
        <f t="shared" si="47"/>
        <v>26.29</v>
      </c>
      <c r="N723" t="s">
        <v>18</v>
      </c>
      <c r="O723" s="13">
        <v>4</v>
      </c>
      <c r="P723">
        <v>4</v>
      </c>
      <c r="Q723" t="b">
        <v>0</v>
      </c>
      <c r="R723">
        <v>1</v>
      </c>
      <c r="S723" t="s">
        <v>44</v>
      </c>
      <c r="T723" t="s">
        <v>39</v>
      </c>
    </row>
    <row r="724" spans="1:20">
      <c r="A724" t="s">
        <v>1522</v>
      </c>
      <c r="B724" s="11">
        <v>44626</v>
      </c>
      <c r="C724" t="s">
        <v>1523</v>
      </c>
      <c r="D724" t="s">
        <v>14</v>
      </c>
      <c r="E724" t="s">
        <v>103</v>
      </c>
      <c r="F724" s="12">
        <v>113.16</v>
      </c>
      <c r="G724" s="13">
        <v>1</v>
      </c>
      <c r="H724">
        <v>0</v>
      </c>
      <c r="I724" s="12">
        <f t="shared" si="44"/>
        <v>0</v>
      </c>
      <c r="J724" s="12">
        <f t="shared" si="45"/>
        <v>113.16</v>
      </c>
      <c r="K724" s="12">
        <f t="shared" si="46"/>
        <v>113.16</v>
      </c>
      <c r="L724" s="12">
        <v>18.19</v>
      </c>
      <c r="M724" s="12">
        <f t="shared" si="47"/>
        <v>131.35</v>
      </c>
      <c r="N724" t="s">
        <v>9</v>
      </c>
      <c r="O724" s="13">
        <v>10</v>
      </c>
      <c r="P724">
        <v>3.5</v>
      </c>
      <c r="Q724" t="b">
        <v>0</v>
      </c>
      <c r="R724">
        <v>5</v>
      </c>
      <c r="S724" t="s">
        <v>44</v>
      </c>
      <c r="T724" t="s">
        <v>39</v>
      </c>
    </row>
    <row r="725" spans="1:20">
      <c r="A725" t="s">
        <v>1524</v>
      </c>
      <c r="B725" s="11">
        <v>44626</v>
      </c>
      <c r="C725" t="s">
        <v>1525</v>
      </c>
      <c r="D725" t="s">
        <v>8</v>
      </c>
      <c r="E725" t="s">
        <v>94</v>
      </c>
      <c r="F725" s="12">
        <v>18.37</v>
      </c>
      <c r="G725" s="13">
        <v>2</v>
      </c>
      <c r="H725">
        <v>0</v>
      </c>
      <c r="I725" s="12">
        <f t="shared" si="44"/>
        <v>0</v>
      </c>
      <c r="J725" s="12">
        <f t="shared" si="45"/>
        <v>36.74</v>
      </c>
      <c r="K725" s="12">
        <f t="shared" si="46"/>
        <v>36.74</v>
      </c>
      <c r="L725" s="12">
        <v>8.96</v>
      </c>
      <c r="M725" s="12">
        <f t="shared" si="47"/>
        <v>45.7</v>
      </c>
      <c r="N725" t="s">
        <v>18</v>
      </c>
      <c r="O725" s="13">
        <v>7</v>
      </c>
      <c r="P725">
        <v>5</v>
      </c>
      <c r="Q725" t="b">
        <v>0</v>
      </c>
      <c r="R725">
        <v>10</v>
      </c>
      <c r="S725" t="s">
        <v>44</v>
      </c>
      <c r="T725" t="s">
        <v>35</v>
      </c>
    </row>
    <row r="726" spans="1:20">
      <c r="A726" t="s">
        <v>1526</v>
      </c>
      <c r="B726" s="11">
        <v>44626</v>
      </c>
      <c r="C726" t="s">
        <v>1527</v>
      </c>
      <c r="D726" t="s">
        <v>11</v>
      </c>
      <c r="E726" t="s">
        <v>215</v>
      </c>
      <c r="F726" s="12">
        <v>83.94</v>
      </c>
      <c r="G726" s="13">
        <v>3</v>
      </c>
      <c r="H726">
        <v>0</v>
      </c>
      <c r="I726" s="12">
        <f t="shared" si="44"/>
        <v>0</v>
      </c>
      <c r="J726" s="12">
        <f t="shared" si="45"/>
        <v>251.82</v>
      </c>
      <c r="K726" s="12">
        <f t="shared" si="46"/>
        <v>251.82</v>
      </c>
      <c r="L726" s="12">
        <v>14.56</v>
      </c>
      <c r="M726" s="12">
        <f t="shared" si="47"/>
        <v>266.38</v>
      </c>
      <c r="N726" t="s">
        <v>9</v>
      </c>
      <c r="O726" s="13">
        <v>7</v>
      </c>
      <c r="P726">
        <v>5</v>
      </c>
      <c r="Q726" t="b">
        <v>0</v>
      </c>
      <c r="R726">
        <v>8</v>
      </c>
      <c r="S726" t="s">
        <v>45</v>
      </c>
      <c r="T726" t="s">
        <v>39</v>
      </c>
    </row>
    <row r="727" spans="1:20">
      <c r="A727" t="s">
        <v>1528</v>
      </c>
      <c r="B727" s="11">
        <v>44626</v>
      </c>
      <c r="C727" t="s">
        <v>1529</v>
      </c>
      <c r="D727" t="s">
        <v>25</v>
      </c>
      <c r="E727" t="s">
        <v>72</v>
      </c>
      <c r="F727" s="12">
        <v>81.67</v>
      </c>
      <c r="G727" s="13">
        <v>1</v>
      </c>
      <c r="H727">
        <v>0</v>
      </c>
      <c r="I727" s="12">
        <f t="shared" si="44"/>
        <v>0</v>
      </c>
      <c r="J727" s="12">
        <f t="shared" si="45"/>
        <v>81.67</v>
      </c>
      <c r="K727" s="12">
        <f t="shared" si="46"/>
        <v>81.67</v>
      </c>
      <c r="L727" s="12">
        <v>12.83</v>
      </c>
      <c r="M727" s="12">
        <f t="shared" si="47"/>
        <v>94.5</v>
      </c>
      <c r="N727" t="s">
        <v>18</v>
      </c>
      <c r="O727" s="13">
        <v>2</v>
      </c>
      <c r="P727">
        <v>1</v>
      </c>
      <c r="Q727" t="b">
        <v>0</v>
      </c>
      <c r="R727">
        <v>8</v>
      </c>
      <c r="S727" t="s">
        <v>48</v>
      </c>
      <c r="T727" t="s">
        <v>39</v>
      </c>
    </row>
    <row r="728" spans="1:20">
      <c r="A728" t="s">
        <v>1530</v>
      </c>
      <c r="B728" s="11">
        <v>44626</v>
      </c>
      <c r="C728" t="s">
        <v>1531</v>
      </c>
      <c r="D728" t="s">
        <v>25</v>
      </c>
      <c r="E728" t="s">
        <v>264</v>
      </c>
      <c r="F728" s="12">
        <v>320.84</v>
      </c>
      <c r="G728" s="13">
        <v>1</v>
      </c>
      <c r="H728">
        <v>0</v>
      </c>
      <c r="I728" s="12">
        <f t="shared" si="44"/>
        <v>0</v>
      </c>
      <c r="J728" s="12">
        <f t="shared" si="45"/>
        <v>320.84</v>
      </c>
      <c r="K728" s="12">
        <f t="shared" si="46"/>
        <v>320.84</v>
      </c>
      <c r="L728" s="12">
        <v>29.8</v>
      </c>
      <c r="M728" s="12">
        <f t="shared" si="47"/>
        <v>350.64</v>
      </c>
      <c r="N728" t="s">
        <v>6</v>
      </c>
      <c r="O728" s="13">
        <v>20</v>
      </c>
      <c r="P728">
        <v>4</v>
      </c>
      <c r="Q728" t="b">
        <v>0</v>
      </c>
      <c r="R728">
        <v>10</v>
      </c>
      <c r="S728" t="s">
        <v>42</v>
      </c>
      <c r="T728" t="s">
        <v>35</v>
      </c>
    </row>
    <row r="729" spans="1:20">
      <c r="A729" t="s">
        <v>1532</v>
      </c>
      <c r="B729" s="11">
        <v>44627</v>
      </c>
      <c r="C729" t="s">
        <v>1533</v>
      </c>
      <c r="D729" t="s">
        <v>14</v>
      </c>
      <c r="E729" t="s">
        <v>82</v>
      </c>
      <c r="F729" s="12">
        <v>220.37</v>
      </c>
      <c r="G729" s="13">
        <v>2</v>
      </c>
      <c r="H729">
        <v>23.9</v>
      </c>
      <c r="I729" s="12">
        <f t="shared" si="44"/>
        <v>52.66843</v>
      </c>
      <c r="J729" s="12">
        <f t="shared" si="45"/>
        <v>440.74</v>
      </c>
      <c r="K729" s="12">
        <f t="shared" si="46"/>
        <v>388.07157</v>
      </c>
      <c r="L729" s="12">
        <v>10.46</v>
      </c>
      <c r="M729" s="12">
        <f t="shared" si="47"/>
        <v>398.53157</v>
      </c>
      <c r="N729" t="s">
        <v>18</v>
      </c>
      <c r="O729" s="13">
        <v>5</v>
      </c>
      <c r="P729">
        <v>5</v>
      </c>
      <c r="Q729" t="b">
        <v>1</v>
      </c>
      <c r="R729">
        <v>5</v>
      </c>
      <c r="S729" t="s">
        <v>48</v>
      </c>
      <c r="T729" t="s">
        <v>37</v>
      </c>
    </row>
    <row r="730" spans="1:20">
      <c r="A730" t="s">
        <v>1534</v>
      </c>
      <c r="B730" s="11">
        <v>44627</v>
      </c>
      <c r="C730" t="s">
        <v>1535</v>
      </c>
      <c r="D730" t="s">
        <v>14</v>
      </c>
      <c r="E730" t="s">
        <v>94</v>
      </c>
      <c r="F730" s="12">
        <v>169.99</v>
      </c>
      <c r="G730" s="13">
        <v>1</v>
      </c>
      <c r="H730">
        <v>0</v>
      </c>
      <c r="I730" s="12">
        <f t="shared" si="44"/>
        <v>0</v>
      </c>
      <c r="J730" s="12">
        <f t="shared" si="45"/>
        <v>169.99</v>
      </c>
      <c r="K730" s="12">
        <f t="shared" si="46"/>
        <v>169.99</v>
      </c>
      <c r="L730" s="12">
        <v>13.08</v>
      </c>
      <c r="M730" s="12">
        <f t="shared" si="47"/>
        <v>183.07</v>
      </c>
      <c r="N730" t="s">
        <v>18</v>
      </c>
      <c r="O730" s="13">
        <v>5</v>
      </c>
      <c r="P730">
        <v>4.5</v>
      </c>
      <c r="Q730" t="b">
        <v>0</v>
      </c>
      <c r="R730">
        <v>1</v>
      </c>
      <c r="S730" t="s">
        <v>44</v>
      </c>
      <c r="T730" t="s">
        <v>39</v>
      </c>
    </row>
    <row r="731" spans="1:20">
      <c r="A731" t="s">
        <v>1536</v>
      </c>
      <c r="B731" s="11">
        <v>44627</v>
      </c>
      <c r="C731" t="s">
        <v>1537</v>
      </c>
      <c r="D731" t="s">
        <v>14</v>
      </c>
      <c r="E731" t="s">
        <v>94</v>
      </c>
      <c r="F731" s="12">
        <v>87</v>
      </c>
      <c r="G731" s="13">
        <v>2</v>
      </c>
      <c r="H731">
        <v>0</v>
      </c>
      <c r="I731" s="12">
        <f t="shared" si="44"/>
        <v>0</v>
      </c>
      <c r="J731" s="12">
        <f t="shared" si="45"/>
        <v>174</v>
      </c>
      <c r="K731" s="12">
        <f t="shared" si="46"/>
        <v>174</v>
      </c>
      <c r="L731" s="12">
        <v>22.66</v>
      </c>
      <c r="M731" s="12">
        <f t="shared" si="47"/>
        <v>196.66</v>
      </c>
      <c r="N731" t="s">
        <v>6</v>
      </c>
      <c r="O731" s="13">
        <v>13</v>
      </c>
      <c r="P731">
        <v>4.5</v>
      </c>
      <c r="Q731" t="b">
        <v>0</v>
      </c>
      <c r="R731">
        <v>1</v>
      </c>
      <c r="S731" t="s">
        <v>44</v>
      </c>
      <c r="T731" t="s">
        <v>35</v>
      </c>
    </row>
    <row r="732" spans="1:20">
      <c r="A732" t="s">
        <v>1538</v>
      </c>
      <c r="B732" s="11">
        <v>44627</v>
      </c>
      <c r="C732" t="s">
        <v>987</v>
      </c>
      <c r="D732" t="s">
        <v>17</v>
      </c>
      <c r="E732" t="s">
        <v>139</v>
      </c>
      <c r="F732" s="12">
        <v>157.52</v>
      </c>
      <c r="G732" s="13">
        <v>1</v>
      </c>
      <c r="H732">
        <v>0</v>
      </c>
      <c r="I732" s="12">
        <f t="shared" si="44"/>
        <v>0</v>
      </c>
      <c r="J732" s="12">
        <f t="shared" si="45"/>
        <v>157.52</v>
      </c>
      <c r="K732" s="12">
        <f t="shared" si="46"/>
        <v>157.52</v>
      </c>
      <c r="L732" s="12">
        <v>12.84</v>
      </c>
      <c r="M732" s="12">
        <f t="shared" si="47"/>
        <v>170.36</v>
      </c>
      <c r="N732" t="s">
        <v>18</v>
      </c>
      <c r="O732" s="13">
        <v>5</v>
      </c>
      <c r="P732">
        <v>4</v>
      </c>
      <c r="Q732" t="b">
        <v>0</v>
      </c>
      <c r="R732">
        <v>1</v>
      </c>
      <c r="S732" t="s">
        <v>44</v>
      </c>
      <c r="T732" t="s">
        <v>37</v>
      </c>
    </row>
    <row r="733" spans="1:20">
      <c r="A733" t="s">
        <v>1539</v>
      </c>
      <c r="B733" s="11">
        <v>44627</v>
      </c>
      <c r="C733" t="s">
        <v>1540</v>
      </c>
      <c r="D733" t="s">
        <v>5</v>
      </c>
      <c r="E733" t="s">
        <v>156</v>
      </c>
      <c r="F733" s="12">
        <v>54.4</v>
      </c>
      <c r="G733" s="13">
        <v>2</v>
      </c>
      <c r="H733">
        <v>0</v>
      </c>
      <c r="I733" s="12">
        <f t="shared" si="44"/>
        <v>0</v>
      </c>
      <c r="J733" s="12">
        <f t="shared" si="45"/>
        <v>108.8</v>
      </c>
      <c r="K733" s="12">
        <f t="shared" si="46"/>
        <v>108.8</v>
      </c>
      <c r="L733" s="12">
        <v>13.62</v>
      </c>
      <c r="M733" s="12">
        <f t="shared" si="47"/>
        <v>122.42</v>
      </c>
      <c r="N733" t="s">
        <v>18</v>
      </c>
      <c r="O733" s="13">
        <v>7</v>
      </c>
      <c r="P733">
        <v>5</v>
      </c>
      <c r="Q733" t="b">
        <v>0</v>
      </c>
      <c r="R733">
        <v>4</v>
      </c>
      <c r="S733" t="s">
        <v>44</v>
      </c>
      <c r="T733" t="s">
        <v>35</v>
      </c>
    </row>
    <row r="734" spans="1:20">
      <c r="A734" t="s">
        <v>1541</v>
      </c>
      <c r="B734" s="11">
        <v>44627</v>
      </c>
      <c r="C734" t="s">
        <v>1542</v>
      </c>
      <c r="D734" t="s">
        <v>11</v>
      </c>
      <c r="E734" t="s">
        <v>204</v>
      </c>
      <c r="F734" s="12">
        <v>60.05</v>
      </c>
      <c r="G734" s="13">
        <v>4</v>
      </c>
      <c r="H734">
        <v>0</v>
      </c>
      <c r="I734" s="12">
        <f t="shared" si="44"/>
        <v>0</v>
      </c>
      <c r="J734" s="12">
        <f t="shared" si="45"/>
        <v>240.2</v>
      </c>
      <c r="K734" s="12">
        <f t="shared" si="46"/>
        <v>240.2</v>
      </c>
      <c r="L734" s="12">
        <v>15.68</v>
      </c>
      <c r="M734" s="12">
        <f t="shared" si="47"/>
        <v>255.88</v>
      </c>
      <c r="N734" t="s">
        <v>9</v>
      </c>
      <c r="O734" s="13">
        <v>8</v>
      </c>
      <c r="P734">
        <v>5</v>
      </c>
      <c r="Q734" t="b">
        <v>0</v>
      </c>
      <c r="R734">
        <v>8</v>
      </c>
      <c r="S734" t="s">
        <v>44</v>
      </c>
      <c r="T734" t="s">
        <v>39</v>
      </c>
    </row>
    <row r="735" spans="1:20">
      <c r="A735" t="s">
        <v>1543</v>
      </c>
      <c r="B735" s="11">
        <v>44627</v>
      </c>
      <c r="C735" t="s">
        <v>1544</v>
      </c>
      <c r="D735" t="s">
        <v>11</v>
      </c>
      <c r="E735" t="s">
        <v>151</v>
      </c>
      <c r="F735" s="12">
        <v>89.44</v>
      </c>
      <c r="G735" s="13">
        <v>1</v>
      </c>
      <c r="H735">
        <v>0</v>
      </c>
      <c r="I735" s="12">
        <f t="shared" si="44"/>
        <v>0</v>
      </c>
      <c r="J735" s="12">
        <f t="shared" si="45"/>
        <v>89.44</v>
      </c>
      <c r="K735" s="12">
        <f t="shared" si="46"/>
        <v>89.44</v>
      </c>
      <c r="L735" s="12">
        <v>12.04</v>
      </c>
      <c r="M735" s="12">
        <f t="shared" si="47"/>
        <v>101.48</v>
      </c>
      <c r="N735" t="s">
        <v>18</v>
      </c>
      <c r="O735" s="13">
        <v>6</v>
      </c>
      <c r="P735">
        <v>3.5</v>
      </c>
      <c r="Q735" t="b">
        <v>0</v>
      </c>
      <c r="R735">
        <v>2</v>
      </c>
      <c r="S735" t="s">
        <v>45</v>
      </c>
      <c r="T735" t="s">
        <v>35</v>
      </c>
    </row>
    <row r="736" spans="1:20">
      <c r="A736" t="s">
        <v>1545</v>
      </c>
      <c r="B736" s="11">
        <v>44627</v>
      </c>
      <c r="C736" t="s">
        <v>1546</v>
      </c>
      <c r="D736" t="s">
        <v>11</v>
      </c>
      <c r="E736" t="s">
        <v>204</v>
      </c>
      <c r="F736" s="12">
        <v>27.43</v>
      </c>
      <c r="G736" s="13">
        <v>1</v>
      </c>
      <c r="H736">
        <v>0</v>
      </c>
      <c r="I736" s="12">
        <f t="shared" si="44"/>
        <v>0</v>
      </c>
      <c r="J736" s="12">
        <f t="shared" si="45"/>
        <v>27.43</v>
      </c>
      <c r="K736" s="12">
        <f t="shared" si="46"/>
        <v>27.43</v>
      </c>
      <c r="L736" s="12">
        <v>20.44</v>
      </c>
      <c r="M736" s="12">
        <f t="shared" si="47"/>
        <v>47.87</v>
      </c>
      <c r="N736" t="s">
        <v>9</v>
      </c>
      <c r="O736" s="13">
        <v>9</v>
      </c>
      <c r="P736">
        <v>4.5</v>
      </c>
      <c r="Q736" t="b">
        <v>0</v>
      </c>
      <c r="R736">
        <v>1</v>
      </c>
      <c r="S736" t="s">
        <v>43</v>
      </c>
      <c r="T736" t="s">
        <v>35</v>
      </c>
    </row>
    <row r="737" spans="1:20">
      <c r="A737" t="s">
        <v>1547</v>
      </c>
      <c r="B737" s="11">
        <v>44627</v>
      </c>
      <c r="C737" t="s">
        <v>1548</v>
      </c>
      <c r="D737" t="s">
        <v>14</v>
      </c>
      <c r="E737" t="s">
        <v>94</v>
      </c>
      <c r="F737" s="12">
        <v>230.13</v>
      </c>
      <c r="G737" s="13">
        <v>1</v>
      </c>
      <c r="H737">
        <v>0</v>
      </c>
      <c r="I737" s="12">
        <f t="shared" si="44"/>
        <v>0</v>
      </c>
      <c r="J737" s="12">
        <f t="shared" si="45"/>
        <v>230.13</v>
      </c>
      <c r="K737" s="12">
        <f t="shared" si="46"/>
        <v>230.13</v>
      </c>
      <c r="L737" s="12">
        <v>23.98</v>
      </c>
      <c r="M737" s="12">
        <f t="shared" si="47"/>
        <v>254.11</v>
      </c>
      <c r="N737" t="s">
        <v>9</v>
      </c>
      <c r="O737" s="13">
        <v>10</v>
      </c>
      <c r="P737">
        <v>3</v>
      </c>
      <c r="Q737" t="b">
        <v>0</v>
      </c>
      <c r="R737">
        <v>2</v>
      </c>
      <c r="S737" t="s">
        <v>48</v>
      </c>
      <c r="T737" t="s">
        <v>39</v>
      </c>
    </row>
    <row r="738" spans="1:20">
      <c r="A738" t="s">
        <v>1549</v>
      </c>
      <c r="B738" s="11">
        <v>44627</v>
      </c>
      <c r="C738" t="s">
        <v>1550</v>
      </c>
      <c r="D738" t="s">
        <v>17</v>
      </c>
      <c r="E738" t="s">
        <v>129</v>
      </c>
      <c r="F738" s="12">
        <v>26.07</v>
      </c>
      <c r="G738" s="13">
        <v>1</v>
      </c>
      <c r="H738">
        <v>0</v>
      </c>
      <c r="I738" s="12">
        <f t="shared" si="44"/>
        <v>0</v>
      </c>
      <c r="J738" s="12">
        <f t="shared" si="45"/>
        <v>26.07</v>
      </c>
      <c r="K738" s="12">
        <f t="shared" si="46"/>
        <v>26.07</v>
      </c>
      <c r="L738" s="12">
        <v>11.27</v>
      </c>
      <c r="M738" s="12">
        <f t="shared" si="47"/>
        <v>37.34</v>
      </c>
      <c r="N738" t="s">
        <v>18</v>
      </c>
      <c r="O738" s="13">
        <v>6</v>
      </c>
      <c r="P738">
        <v>4.5</v>
      </c>
      <c r="Q738" t="b">
        <v>0</v>
      </c>
      <c r="R738">
        <v>1</v>
      </c>
      <c r="S738" t="s">
        <v>46</v>
      </c>
      <c r="T738" t="s">
        <v>35</v>
      </c>
    </row>
    <row r="739" spans="1:20">
      <c r="A739" t="s">
        <v>1551</v>
      </c>
      <c r="B739" s="11">
        <v>44627</v>
      </c>
      <c r="C739" t="s">
        <v>1552</v>
      </c>
      <c r="D739" t="s">
        <v>5</v>
      </c>
      <c r="E739" t="s">
        <v>119</v>
      </c>
      <c r="F739" s="12">
        <v>63.82</v>
      </c>
      <c r="G739" s="13">
        <v>3</v>
      </c>
      <c r="H739">
        <v>0</v>
      </c>
      <c r="I739" s="12">
        <f t="shared" si="44"/>
        <v>0</v>
      </c>
      <c r="J739" s="12">
        <f t="shared" si="45"/>
        <v>191.46</v>
      </c>
      <c r="K739" s="12">
        <f t="shared" si="46"/>
        <v>191.46</v>
      </c>
      <c r="L739" s="12">
        <v>13.33</v>
      </c>
      <c r="M739" s="12">
        <f t="shared" si="47"/>
        <v>204.79</v>
      </c>
      <c r="N739" t="s">
        <v>18</v>
      </c>
      <c r="O739" s="13">
        <v>6</v>
      </c>
      <c r="P739">
        <v>5</v>
      </c>
      <c r="Q739" t="b">
        <v>0</v>
      </c>
      <c r="R739">
        <v>3</v>
      </c>
      <c r="S739" t="s">
        <v>46</v>
      </c>
      <c r="T739" t="s">
        <v>37</v>
      </c>
    </row>
    <row r="740" spans="1:20">
      <c r="A740" t="s">
        <v>1553</v>
      </c>
      <c r="B740" s="11">
        <v>44627</v>
      </c>
      <c r="C740" t="s">
        <v>1554</v>
      </c>
      <c r="D740" t="s">
        <v>17</v>
      </c>
      <c r="E740" t="s">
        <v>78</v>
      </c>
      <c r="F740" s="12">
        <v>48.27</v>
      </c>
      <c r="G740" s="13">
        <v>1</v>
      </c>
      <c r="H740">
        <v>0</v>
      </c>
      <c r="I740" s="12">
        <f t="shared" si="44"/>
        <v>0</v>
      </c>
      <c r="J740" s="12">
        <f t="shared" si="45"/>
        <v>48.27</v>
      </c>
      <c r="K740" s="12">
        <f t="shared" si="46"/>
        <v>48.27</v>
      </c>
      <c r="L740" s="12">
        <v>24.22</v>
      </c>
      <c r="M740" s="12">
        <f t="shared" si="47"/>
        <v>72.49</v>
      </c>
      <c r="N740" t="s">
        <v>15</v>
      </c>
      <c r="O740" s="13">
        <v>24</v>
      </c>
      <c r="P740">
        <v>5</v>
      </c>
      <c r="Q740" t="b">
        <v>0</v>
      </c>
      <c r="R740">
        <v>7</v>
      </c>
      <c r="S740" t="s">
        <v>42</v>
      </c>
      <c r="T740" t="s">
        <v>35</v>
      </c>
    </row>
    <row r="741" spans="1:20">
      <c r="A741" t="s">
        <v>1555</v>
      </c>
      <c r="B741" s="11">
        <v>44628</v>
      </c>
      <c r="C741" t="s">
        <v>1556</v>
      </c>
      <c r="D741" t="s">
        <v>8</v>
      </c>
      <c r="E741" t="s">
        <v>241</v>
      </c>
      <c r="F741" s="12">
        <v>24.82</v>
      </c>
      <c r="G741" s="13">
        <v>1</v>
      </c>
      <c r="H741">
        <v>0</v>
      </c>
      <c r="I741" s="12">
        <f t="shared" si="44"/>
        <v>0</v>
      </c>
      <c r="J741" s="12">
        <f t="shared" si="45"/>
        <v>24.82</v>
      </c>
      <c r="K741" s="12">
        <f t="shared" si="46"/>
        <v>24.82</v>
      </c>
      <c r="L741" s="12">
        <v>16.7</v>
      </c>
      <c r="M741" s="12">
        <f t="shared" si="47"/>
        <v>41.52</v>
      </c>
      <c r="N741" t="s">
        <v>9</v>
      </c>
      <c r="O741" s="13">
        <v>10</v>
      </c>
      <c r="P741">
        <v>5</v>
      </c>
      <c r="Q741" t="b">
        <v>0</v>
      </c>
      <c r="R741">
        <v>5</v>
      </c>
      <c r="S741" t="s">
        <v>44</v>
      </c>
      <c r="T741" t="s">
        <v>35</v>
      </c>
    </row>
    <row r="742" spans="1:20">
      <c r="A742" t="s">
        <v>1557</v>
      </c>
      <c r="B742" s="11">
        <v>44628</v>
      </c>
      <c r="C742" t="s">
        <v>1558</v>
      </c>
      <c r="D742" t="s">
        <v>14</v>
      </c>
      <c r="E742" t="s">
        <v>113</v>
      </c>
      <c r="F742" s="12">
        <v>194.57</v>
      </c>
      <c r="G742" s="13">
        <v>3</v>
      </c>
      <c r="H742">
        <v>0</v>
      </c>
      <c r="I742" s="12">
        <f t="shared" si="44"/>
        <v>0</v>
      </c>
      <c r="J742" s="12">
        <f t="shared" si="45"/>
        <v>583.71</v>
      </c>
      <c r="K742" s="12">
        <f t="shared" si="46"/>
        <v>583.71</v>
      </c>
      <c r="L742" s="12">
        <v>13.35</v>
      </c>
      <c r="M742" s="12">
        <f t="shared" si="47"/>
        <v>597.06</v>
      </c>
      <c r="N742" t="s">
        <v>18</v>
      </c>
      <c r="O742" s="13">
        <v>4</v>
      </c>
      <c r="P742">
        <v>4</v>
      </c>
      <c r="Q742" t="b">
        <v>0</v>
      </c>
      <c r="R742">
        <v>6</v>
      </c>
      <c r="S742" t="s">
        <v>45</v>
      </c>
      <c r="T742" t="s">
        <v>30</v>
      </c>
    </row>
    <row r="743" spans="1:20">
      <c r="A743" t="s">
        <v>1559</v>
      </c>
      <c r="B743" s="11">
        <v>44628</v>
      </c>
      <c r="C743" t="s">
        <v>1560</v>
      </c>
      <c r="D743" t="s">
        <v>14</v>
      </c>
      <c r="E743" t="s">
        <v>103</v>
      </c>
      <c r="F743" s="12">
        <v>27.11</v>
      </c>
      <c r="G743" s="13">
        <v>1</v>
      </c>
      <c r="H743">
        <v>14.6</v>
      </c>
      <c r="I743" s="12">
        <f t="shared" si="44"/>
        <v>3.95806</v>
      </c>
      <c r="J743" s="12">
        <f t="shared" si="45"/>
        <v>27.11</v>
      </c>
      <c r="K743" s="12">
        <f t="shared" si="46"/>
        <v>23.15194</v>
      </c>
      <c r="L743" s="12">
        <v>11.17</v>
      </c>
      <c r="M743" s="12">
        <f t="shared" si="47"/>
        <v>34.32194</v>
      </c>
      <c r="N743" t="s">
        <v>18</v>
      </c>
      <c r="O743" s="13">
        <v>4</v>
      </c>
      <c r="P743">
        <v>3.5</v>
      </c>
      <c r="Q743" t="b">
        <v>1</v>
      </c>
      <c r="R743">
        <v>5</v>
      </c>
      <c r="S743" t="s">
        <v>45</v>
      </c>
      <c r="T743" t="s">
        <v>30</v>
      </c>
    </row>
    <row r="744" spans="1:20">
      <c r="A744" t="s">
        <v>1561</v>
      </c>
      <c r="B744" s="11">
        <v>44628</v>
      </c>
      <c r="C744" t="s">
        <v>1562</v>
      </c>
      <c r="D744" t="s">
        <v>17</v>
      </c>
      <c r="E744" t="s">
        <v>78</v>
      </c>
      <c r="F744" s="12">
        <v>67.28</v>
      </c>
      <c r="G744" s="13">
        <v>1</v>
      </c>
      <c r="H744">
        <v>0</v>
      </c>
      <c r="I744" s="12">
        <f t="shared" si="44"/>
        <v>0</v>
      </c>
      <c r="J744" s="12">
        <f t="shared" si="45"/>
        <v>67.28</v>
      </c>
      <c r="K744" s="12">
        <f t="shared" si="46"/>
        <v>67.28</v>
      </c>
      <c r="L744" s="12">
        <v>7.23</v>
      </c>
      <c r="M744" s="12">
        <f t="shared" si="47"/>
        <v>74.51</v>
      </c>
      <c r="N744" t="s">
        <v>18</v>
      </c>
      <c r="O744" s="13">
        <v>6</v>
      </c>
      <c r="P744">
        <v>4</v>
      </c>
      <c r="Q744" t="b">
        <v>0</v>
      </c>
      <c r="R744">
        <v>3</v>
      </c>
      <c r="S744" t="s">
        <v>43</v>
      </c>
      <c r="T744" t="s">
        <v>35</v>
      </c>
    </row>
    <row r="745" spans="1:20">
      <c r="A745" t="s">
        <v>1563</v>
      </c>
      <c r="B745" s="11">
        <v>44628</v>
      </c>
      <c r="C745" t="s">
        <v>1564</v>
      </c>
      <c r="D745" t="s">
        <v>23</v>
      </c>
      <c r="E745" t="s">
        <v>540</v>
      </c>
      <c r="F745" s="12">
        <v>32.83</v>
      </c>
      <c r="G745" s="13">
        <v>1</v>
      </c>
      <c r="H745">
        <v>0</v>
      </c>
      <c r="I745" s="12">
        <f t="shared" si="44"/>
        <v>0</v>
      </c>
      <c r="J745" s="12">
        <f t="shared" si="45"/>
        <v>32.83</v>
      </c>
      <c r="K745" s="12">
        <f t="shared" si="46"/>
        <v>32.83</v>
      </c>
      <c r="L745" s="12">
        <v>15.79</v>
      </c>
      <c r="M745" s="12">
        <f t="shared" si="47"/>
        <v>48.62</v>
      </c>
      <c r="N745" t="s">
        <v>9</v>
      </c>
      <c r="O745" s="13">
        <v>13</v>
      </c>
      <c r="P745">
        <v>4</v>
      </c>
      <c r="Q745" t="b">
        <v>0</v>
      </c>
      <c r="R745">
        <v>3</v>
      </c>
      <c r="S745" t="s">
        <v>44</v>
      </c>
      <c r="T745" t="s">
        <v>35</v>
      </c>
    </row>
    <row r="746" spans="1:20">
      <c r="A746" t="s">
        <v>1565</v>
      </c>
      <c r="B746" s="11">
        <v>44628</v>
      </c>
      <c r="C746" t="s">
        <v>1220</v>
      </c>
      <c r="D746" t="s">
        <v>25</v>
      </c>
      <c r="E746" t="s">
        <v>264</v>
      </c>
      <c r="F746" s="12">
        <v>210.32</v>
      </c>
      <c r="G746" s="13">
        <v>1</v>
      </c>
      <c r="H746">
        <v>9.5</v>
      </c>
      <c r="I746" s="12">
        <f t="shared" si="44"/>
        <v>19.9804</v>
      </c>
      <c r="J746" s="12">
        <f t="shared" si="45"/>
        <v>210.32</v>
      </c>
      <c r="K746" s="12">
        <f t="shared" si="46"/>
        <v>190.3396</v>
      </c>
      <c r="L746" s="12">
        <v>23.16</v>
      </c>
      <c r="M746" s="12">
        <f t="shared" si="47"/>
        <v>213.4996</v>
      </c>
      <c r="N746" t="s">
        <v>9</v>
      </c>
      <c r="O746" s="13">
        <v>5</v>
      </c>
      <c r="P746">
        <v>3.5</v>
      </c>
      <c r="Q746" t="b">
        <v>0</v>
      </c>
      <c r="R746">
        <v>7</v>
      </c>
      <c r="S746" t="s">
        <v>43</v>
      </c>
      <c r="T746" t="s">
        <v>32</v>
      </c>
    </row>
    <row r="747" spans="1:20">
      <c r="A747" t="s">
        <v>1566</v>
      </c>
      <c r="B747" s="11">
        <v>44628</v>
      </c>
      <c r="C747" t="s">
        <v>1567</v>
      </c>
      <c r="D747" t="s">
        <v>17</v>
      </c>
      <c r="E747" t="s">
        <v>209</v>
      </c>
      <c r="F747" s="12">
        <v>28.72</v>
      </c>
      <c r="G747" s="13">
        <v>1</v>
      </c>
      <c r="H747">
        <v>0</v>
      </c>
      <c r="I747" s="12">
        <f t="shared" si="44"/>
        <v>0</v>
      </c>
      <c r="J747" s="12">
        <f t="shared" si="45"/>
        <v>28.72</v>
      </c>
      <c r="K747" s="12">
        <f t="shared" si="46"/>
        <v>28.72</v>
      </c>
      <c r="L747" s="12">
        <v>11.05</v>
      </c>
      <c r="M747" s="12">
        <f t="shared" si="47"/>
        <v>39.77</v>
      </c>
      <c r="N747" t="s">
        <v>18</v>
      </c>
      <c r="O747" s="13">
        <v>4</v>
      </c>
      <c r="P747">
        <v>4.5</v>
      </c>
      <c r="Q747" t="b">
        <v>1</v>
      </c>
      <c r="R747">
        <v>9</v>
      </c>
      <c r="S747" t="s">
        <v>42</v>
      </c>
      <c r="T747" t="s">
        <v>32</v>
      </c>
    </row>
    <row r="748" spans="1:20">
      <c r="A748" t="s">
        <v>1568</v>
      </c>
      <c r="B748" s="11">
        <v>44628</v>
      </c>
      <c r="C748" t="s">
        <v>1569</v>
      </c>
      <c r="D748" t="s">
        <v>25</v>
      </c>
      <c r="E748" t="s">
        <v>264</v>
      </c>
      <c r="F748" s="12">
        <v>337.55</v>
      </c>
      <c r="G748" s="13">
        <v>1</v>
      </c>
      <c r="H748">
        <v>0</v>
      </c>
      <c r="I748" s="12">
        <f t="shared" si="44"/>
        <v>0</v>
      </c>
      <c r="J748" s="12">
        <f t="shared" si="45"/>
        <v>337.55</v>
      </c>
      <c r="K748" s="12">
        <f t="shared" si="46"/>
        <v>337.55</v>
      </c>
      <c r="L748" s="12">
        <v>24.92</v>
      </c>
      <c r="M748" s="12">
        <f t="shared" si="47"/>
        <v>362.47</v>
      </c>
      <c r="N748" t="s">
        <v>9</v>
      </c>
      <c r="O748" s="13">
        <v>7</v>
      </c>
      <c r="P748">
        <v>4.5</v>
      </c>
      <c r="Q748" t="b">
        <v>0</v>
      </c>
      <c r="R748">
        <v>12</v>
      </c>
      <c r="S748" t="s">
        <v>45</v>
      </c>
      <c r="T748" t="s">
        <v>35</v>
      </c>
    </row>
    <row r="749" spans="1:20">
      <c r="A749" t="s">
        <v>1570</v>
      </c>
      <c r="B749" s="11">
        <v>44628</v>
      </c>
      <c r="C749" t="s">
        <v>1571</v>
      </c>
      <c r="D749" t="s">
        <v>5</v>
      </c>
      <c r="E749" t="s">
        <v>119</v>
      </c>
      <c r="F749" s="12">
        <v>62.84</v>
      </c>
      <c r="G749" s="13">
        <v>1</v>
      </c>
      <c r="H749">
        <v>0</v>
      </c>
      <c r="I749" s="12">
        <f t="shared" si="44"/>
        <v>0</v>
      </c>
      <c r="J749" s="12">
        <f t="shared" si="45"/>
        <v>62.84</v>
      </c>
      <c r="K749" s="12">
        <f t="shared" si="46"/>
        <v>62.84</v>
      </c>
      <c r="L749" s="12">
        <v>17.42</v>
      </c>
      <c r="M749" s="12">
        <f t="shared" si="47"/>
        <v>80.26</v>
      </c>
      <c r="N749" t="s">
        <v>9</v>
      </c>
      <c r="O749" s="13">
        <v>6</v>
      </c>
      <c r="P749">
        <v>5</v>
      </c>
      <c r="Q749" t="b">
        <v>0</v>
      </c>
      <c r="R749">
        <v>6</v>
      </c>
      <c r="S749" t="s">
        <v>43</v>
      </c>
      <c r="T749" t="s">
        <v>35</v>
      </c>
    </row>
    <row r="750" spans="1:20">
      <c r="A750" t="s">
        <v>1572</v>
      </c>
      <c r="B750" s="11">
        <v>44628</v>
      </c>
      <c r="C750" t="s">
        <v>1573</v>
      </c>
      <c r="D750" t="s">
        <v>8</v>
      </c>
      <c r="E750" t="s">
        <v>565</v>
      </c>
      <c r="F750" s="12">
        <v>50.96</v>
      </c>
      <c r="G750" s="13">
        <v>3</v>
      </c>
      <c r="H750">
        <v>0</v>
      </c>
      <c r="I750" s="12">
        <f t="shared" si="44"/>
        <v>0</v>
      </c>
      <c r="J750" s="12">
        <f t="shared" si="45"/>
        <v>152.88</v>
      </c>
      <c r="K750" s="12">
        <f t="shared" si="46"/>
        <v>152.88</v>
      </c>
      <c r="L750" s="12">
        <v>18.83</v>
      </c>
      <c r="M750" s="12">
        <f t="shared" si="47"/>
        <v>171.71</v>
      </c>
      <c r="N750" t="s">
        <v>12</v>
      </c>
      <c r="O750" s="13">
        <v>19</v>
      </c>
      <c r="P750">
        <v>3</v>
      </c>
      <c r="Q750" t="b">
        <v>1</v>
      </c>
      <c r="R750">
        <v>2</v>
      </c>
      <c r="S750" t="s">
        <v>43</v>
      </c>
      <c r="T750" t="s">
        <v>35</v>
      </c>
    </row>
    <row r="751" spans="1:20">
      <c r="A751" t="s">
        <v>1574</v>
      </c>
      <c r="B751" s="11">
        <v>44628</v>
      </c>
      <c r="C751" t="s">
        <v>1575</v>
      </c>
      <c r="D751" t="s">
        <v>20</v>
      </c>
      <c r="E751" t="s">
        <v>226</v>
      </c>
      <c r="F751" s="12">
        <v>40.59</v>
      </c>
      <c r="G751" s="13">
        <v>2</v>
      </c>
      <c r="H751">
        <v>0</v>
      </c>
      <c r="I751" s="12">
        <f t="shared" si="44"/>
        <v>0</v>
      </c>
      <c r="J751" s="12">
        <f t="shared" si="45"/>
        <v>81.18</v>
      </c>
      <c r="K751" s="12">
        <f t="shared" si="46"/>
        <v>81.18</v>
      </c>
      <c r="L751" s="12">
        <v>17.68</v>
      </c>
      <c r="M751" s="12">
        <f t="shared" si="47"/>
        <v>98.86</v>
      </c>
      <c r="N751" t="s">
        <v>9</v>
      </c>
      <c r="O751" s="13">
        <v>9</v>
      </c>
      <c r="P751">
        <v>5</v>
      </c>
      <c r="Q751" t="b">
        <v>1</v>
      </c>
      <c r="R751">
        <v>4</v>
      </c>
      <c r="S751" t="s">
        <v>43</v>
      </c>
      <c r="T751" t="s">
        <v>35</v>
      </c>
    </row>
    <row r="752" spans="1:20">
      <c r="A752" t="s">
        <v>1576</v>
      </c>
      <c r="B752" s="11">
        <v>44629</v>
      </c>
      <c r="C752" t="s">
        <v>1577</v>
      </c>
      <c r="D752" t="s">
        <v>25</v>
      </c>
      <c r="E752" t="s">
        <v>602</v>
      </c>
      <c r="F752" s="12">
        <v>94.43</v>
      </c>
      <c r="G752" s="13">
        <v>1</v>
      </c>
      <c r="H752">
        <v>0</v>
      </c>
      <c r="I752" s="12">
        <f t="shared" si="44"/>
        <v>0</v>
      </c>
      <c r="J752" s="12">
        <f t="shared" si="45"/>
        <v>94.43</v>
      </c>
      <c r="K752" s="12">
        <f t="shared" si="46"/>
        <v>94.43</v>
      </c>
      <c r="L752" s="12">
        <v>17.53</v>
      </c>
      <c r="M752" s="12">
        <f t="shared" si="47"/>
        <v>111.96</v>
      </c>
      <c r="N752" t="s">
        <v>9</v>
      </c>
      <c r="O752" s="13">
        <v>8</v>
      </c>
      <c r="P752">
        <v>4</v>
      </c>
      <c r="Q752" t="b">
        <v>0</v>
      </c>
      <c r="R752">
        <v>2</v>
      </c>
      <c r="S752" t="s">
        <v>42</v>
      </c>
      <c r="T752" t="s">
        <v>39</v>
      </c>
    </row>
    <row r="753" spans="1:20">
      <c r="A753" t="s">
        <v>1578</v>
      </c>
      <c r="B753" s="11">
        <v>44629</v>
      </c>
      <c r="C753" t="s">
        <v>1579</v>
      </c>
      <c r="D753" t="s">
        <v>17</v>
      </c>
      <c r="E753" t="s">
        <v>209</v>
      </c>
      <c r="F753" s="12">
        <v>95.81</v>
      </c>
      <c r="G753" s="13">
        <v>1</v>
      </c>
      <c r="H753">
        <v>0</v>
      </c>
      <c r="I753" s="12">
        <f t="shared" si="44"/>
        <v>0</v>
      </c>
      <c r="J753" s="12">
        <f t="shared" si="45"/>
        <v>95.81</v>
      </c>
      <c r="K753" s="12">
        <f t="shared" si="46"/>
        <v>95.81</v>
      </c>
      <c r="L753" s="12">
        <v>14.06</v>
      </c>
      <c r="M753" s="12">
        <f t="shared" si="47"/>
        <v>109.87</v>
      </c>
      <c r="N753" t="s">
        <v>9</v>
      </c>
      <c r="O753" s="13">
        <v>10</v>
      </c>
      <c r="P753">
        <v>2</v>
      </c>
      <c r="Q753" t="b">
        <v>1</v>
      </c>
      <c r="R753">
        <v>3</v>
      </c>
      <c r="S753" t="s">
        <v>48</v>
      </c>
      <c r="T753" t="s">
        <v>35</v>
      </c>
    </row>
    <row r="754" spans="1:20">
      <c r="A754" t="s">
        <v>1580</v>
      </c>
      <c r="B754" s="11">
        <v>44629</v>
      </c>
      <c r="C754" t="s">
        <v>1581</v>
      </c>
      <c r="D754" t="s">
        <v>17</v>
      </c>
      <c r="E754" t="s">
        <v>139</v>
      </c>
      <c r="F754" s="12">
        <v>143.37</v>
      </c>
      <c r="G754" s="13">
        <v>2</v>
      </c>
      <c r="H754">
        <v>0</v>
      </c>
      <c r="I754" s="12">
        <f t="shared" si="44"/>
        <v>0</v>
      </c>
      <c r="J754" s="12">
        <f t="shared" si="45"/>
        <v>286.74</v>
      </c>
      <c r="K754" s="12">
        <f t="shared" si="46"/>
        <v>286.74</v>
      </c>
      <c r="L754" s="12">
        <v>15.32</v>
      </c>
      <c r="M754" s="12">
        <f t="shared" si="47"/>
        <v>302.06</v>
      </c>
      <c r="N754" t="s">
        <v>18</v>
      </c>
      <c r="O754" s="13">
        <v>4</v>
      </c>
      <c r="P754">
        <v>4</v>
      </c>
      <c r="Q754" t="b">
        <v>0</v>
      </c>
      <c r="R754">
        <v>3</v>
      </c>
      <c r="S754" t="s">
        <v>44</v>
      </c>
      <c r="T754" t="s">
        <v>30</v>
      </c>
    </row>
    <row r="755" spans="1:20">
      <c r="A755" t="s">
        <v>1582</v>
      </c>
      <c r="B755" s="11">
        <v>44629</v>
      </c>
      <c r="C755" t="s">
        <v>397</v>
      </c>
      <c r="D755" t="s">
        <v>14</v>
      </c>
      <c r="E755" t="s">
        <v>82</v>
      </c>
      <c r="F755" s="12">
        <v>193.36</v>
      </c>
      <c r="G755" s="13">
        <v>1</v>
      </c>
      <c r="H755">
        <v>0</v>
      </c>
      <c r="I755" s="12">
        <f t="shared" si="44"/>
        <v>0</v>
      </c>
      <c r="J755" s="12">
        <f t="shared" si="45"/>
        <v>193.36</v>
      </c>
      <c r="K755" s="12">
        <f t="shared" si="46"/>
        <v>193.36</v>
      </c>
      <c r="L755" s="12">
        <v>16.16</v>
      </c>
      <c r="M755" s="12">
        <f t="shared" si="47"/>
        <v>209.52</v>
      </c>
      <c r="N755" t="s">
        <v>18</v>
      </c>
      <c r="O755" s="13">
        <v>4</v>
      </c>
      <c r="P755">
        <v>4.5</v>
      </c>
      <c r="Q755" t="b">
        <v>0</v>
      </c>
      <c r="R755">
        <v>6</v>
      </c>
      <c r="S755" t="s">
        <v>44</v>
      </c>
      <c r="T755" t="s">
        <v>37</v>
      </c>
    </row>
    <row r="756" spans="1:20">
      <c r="A756" t="s">
        <v>1583</v>
      </c>
      <c r="B756" s="11">
        <v>44629</v>
      </c>
      <c r="C756" t="s">
        <v>579</v>
      </c>
      <c r="D756" t="s">
        <v>14</v>
      </c>
      <c r="E756" t="s">
        <v>113</v>
      </c>
      <c r="F756" s="12">
        <v>40.73</v>
      </c>
      <c r="G756" s="13">
        <v>1</v>
      </c>
      <c r="H756">
        <v>0</v>
      </c>
      <c r="I756" s="12">
        <f t="shared" si="44"/>
        <v>0</v>
      </c>
      <c r="J756" s="12">
        <f t="shared" si="45"/>
        <v>40.73</v>
      </c>
      <c r="K756" s="12">
        <f t="shared" si="46"/>
        <v>40.73</v>
      </c>
      <c r="L756" s="12">
        <v>19.59</v>
      </c>
      <c r="M756" s="12">
        <f t="shared" si="47"/>
        <v>60.32</v>
      </c>
      <c r="N756" t="s">
        <v>6</v>
      </c>
      <c r="O756" s="13">
        <v>20</v>
      </c>
      <c r="P756">
        <v>4.5</v>
      </c>
      <c r="Q756" t="b">
        <v>1</v>
      </c>
      <c r="R756">
        <v>6</v>
      </c>
      <c r="S756" t="s">
        <v>44</v>
      </c>
      <c r="T756" t="s">
        <v>39</v>
      </c>
    </row>
    <row r="757" spans="1:20">
      <c r="A757" t="s">
        <v>1584</v>
      </c>
      <c r="B757" s="11">
        <v>44630</v>
      </c>
      <c r="C757" t="s">
        <v>1585</v>
      </c>
      <c r="D757" t="s">
        <v>11</v>
      </c>
      <c r="E757" t="s">
        <v>215</v>
      </c>
      <c r="F757" s="12">
        <v>20.98</v>
      </c>
      <c r="G757" s="13">
        <v>1</v>
      </c>
      <c r="H757">
        <v>10.9</v>
      </c>
      <c r="I757" s="12">
        <f t="shared" si="44"/>
        <v>2.28682</v>
      </c>
      <c r="J757" s="12">
        <f t="shared" si="45"/>
        <v>20.98</v>
      </c>
      <c r="K757" s="12">
        <f t="shared" si="46"/>
        <v>18.69318</v>
      </c>
      <c r="L757" s="12">
        <v>8.69</v>
      </c>
      <c r="M757" s="12">
        <f t="shared" si="47"/>
        <v>27.38318</v>
      </c>
      <c r="N757" t="s">
        <v>18</v>
      </c>
      <c r="O757" s="13">
        <v>6</v>
      </c>
      <c r="P757">
        <v>4.5</v>
      </c>
      <c r="Q757" t="b">
        <v>0</v>
      </c>
      <c r="R757">
        <v>3</v>
      </c>
      <c r="S757" t="s">
        <v>43</v>
      </c>
      <c r="T757" t="s">
        <v>35</v>
      </c>
    </row>
    <row r="758" spans="1:20">
      <c r="A758" t="s">
        <v>1586</v>
      </c>
      <c r="B758" s="11">
        <v>44630</v>
      </c>
      <c r="C758" t="s">
        <v>1587</v>
      </c>
      <c r="D758" t="s">
        <v>11</v>
      </c>
      <c r="E758" t="s">
        <v>151</v>
      </c>
      <c r="F758" s="12">
        <v>81.57</v>
      </c>
      <c r="G758" s="13">
        <v>1</v>
      </c>
      <c r="H758">
        <v>20.1</v>
      </c>
      <c r="I758" s="12">
        <f t="shared" si="44"/>
        <v>16.39557</v>
      </c>
      <c r="J758" s="12">
        <f t="shared" si="45"/>
        <v>81.57</v>
      </c>
      <c r="K758" s="12">
        <f t="shared" si="46"/>
        <v>65.17443</v>
      </c>
      <c r="L758" s="12">
        <v>7.73</v>
      </c>
      <c r="M758" s="12">
        <f t="shared" si="47"/>
        <v>72.90443</v>
      </c>
      <c r="N758" t="s">
        <v>18</v>
      </c>
      <c r="O758" s="13">
        <v>5</v>
      </c>
      <c r="P758">
        <v>4</v>
      </c>
      <c r="Q758" t="b">
        <v>0</v>
      </c>
      <c r="R758">
        <v>6</v>
      </c>
      <c r="S758" t="s">
        <v>44</v>
      </c>
      <c r="T758" t="s">
        <v>30</v>
      </c>
    </row>
    <row r="759" spans="1:20">
      <c r="A759" t="s">
        <v>1588</v>
      </c>
      <c r="B759" s="11">
        <v>44630</v>
      </c>
      <c r="C759" t="s">
        <v>1589</v>
      </c>
      <c r="D759" t="s">
        <v>25</v>
      </c>
      <c r="E759" t="s">
        <v>72</v>
      </c>
      <c r="F759" s="12">
        <v>401.94</v>
      </c>
      <c r="G759" s="13">
        <v>1</v>
      </c>
      <c r="H759">
        <v>0</v>
      </c>
      <c r="I759" s="12">
        <f t="shared" si="44"/>
        <v>0</v>
      </c>
      <c r="J759" s="12">
        <f t="shared" si="45"/>
        <v>401.94</v>
      </c>
      <c r="K759" s="12">
        <f t="shared" si="46"/>
        <v>401.94</v>
      </c>
      <c r="L759" s="12">
        <v>22.85</v>
      </c>
      <c r="M759" s="12">
        <f t="shared" si="47"/>
        <v>424.79</v>
      </c>
      <c r="N759" t="s">
        <v>9</v>
      </c>
      <c r="O759" s="13">
        <v>8</v>
      </c>
      <c r="P759">
        <v>3.5</v>
      </c>
      <c r="Q759" t="b">
        <v>0</v>
      </c>
      <c r="R759">
        <v>12</v>
      </c>
      <c r="S759" t="s">
        <v>45</v>
      </c>
      <c r="T759" t="s">
        <v>35</v>
      </c>
    </row>
    <row r="760" spans="1:20">
      <c r="A760" t="s">
        <v>1590</v>
      </c>
      <c r="B760" s="11">
        <v>44630</v>
      </c>
      <c r="C760" t="s">
        <v>1591</v>
      </c>
      <c r="D760" t="s">
        <v>17</v>
      </c>
      <c r="E760" t="s">
        <v>78</v>
      </c>
      <c r="F760" s="12">
        <v>141.12</v>
      </c>
      <c r="G760" s="13">
        <v>1</v>
      </c>
      <c r="H760">
        <v>0</v>
      </c>
      <c r="I760" s="12">
        <f t="shared" si="44"/>
        <v>0</v>
      </c>
      <c r="J760" s="12">
        <f t="shared" si="45"/>
        <v>141.12</v>
      </c>
      <c r="K760" s="12">
        <f t="shared" si="46"/>
        <v>141.12</v>
      </c>
      <c r="L760" s="12">
        <v>12.94</v>
      </c>
      <c r="M760" s="12">
        <f t="shared" si="47"/>
        <v>154.06</v>
      </c>
      <c r="N760" t="s">
        <v>18</v>
      </c>
      <c r="O760" s="13">
        <v>2</v>
      </c>
      <c r="P760">
        <v>5</v>
      </c>
      <c r="Q760" t="b">
        <v>0</v>
      </c>
      <c r="R760">
        <v>6</v>
      </c>
      <c r="S760" t="s">
        <v>46</v>
      </c>
      <c r="T760" t="s">
        <v>39</v>
      </c>
    </row>
    <row r="761" spans="1:20">
      <c r="A761" t="s">
        <v>1592</v>
      </c>
      <c r="B761" s="11">
        <v>44630</v>
      </c>
      <c r="C761" t="s">
        <v>1593</v>
      </c>
      <c r="D761" t="s">
        <v>23</v>
      </c>
      <c r="E761" t="s">
        <v>110</v>
      </c>
      <c r="F761" s="12">
        <v>71.77</v>
      </c>
      <c r="G761" s="13">
        <v>4</v>
      </c>
      <c r="H761">
        <v>19.1</v>
      </c>
      <c r="I761" s="12">
        <f t="shared" si="44"/>
        <v>13.70807</v>
      </c>
      <c r="J761" s="12">
        <f t="shared" si="45"/>
        <v>287.08</v>
      </c>
      <c r="K761" s="12">
        <f t="shared" si="46"/>
        <v>273.37193</v>
      </c>
      <c r="L761" s="12">
        <v>13.09</v>
      </c>
      <c r="M761" s="12">
        <f t="shared" si="47"/>
        <v>286.46193</v>
      </c>
      <c r="N761" t="s">
        <v>18</v>
      </c>
      <c r="O761" s="13">
        <v>3</v>
      </c>
      <c r="P761">
        <v>4</v>
      </c>
      <c r="Q761" t="b">
        <v>1</v>
      </c>
      <c r="R761">
        <v>15</v>
      </c>
      <c r="S761" t="s">
        <v>42</v>
      </c>
      <c r="T761" t="s">
        <v>35</v>
      </c>
    </row>
    <row r="762" spans="1:20">
      <c r="A762" t="s">
        <v>1594</v>
      </c>
      <c r="B762" s="11">
        <v>44630</v>
      </c>
      <c r="C762" t="s">
        <v>1595</v>
      </c>
      <c r="D762" t="s">
        <v>17</v>
      </c>
      <c r="E762" t="s">
        <v>78</v>
      </c>
      <c r="F762" s="12">
        <v>129.85</v>
      </c>
      <c r="G762" s="13">
        <v>1</v>
      </c>
      <c r="H762">
        <v>0</v>
      </c>
      <c r="I762" s="12">
        <f t="shared" si="44"/>
        <v>0</v>
      </c>
      <c r="J762" s="12">
        <f t="shared" si="45"/>
        <v>129.85</v>
      </c>
      <c r="K762" s="12">
        <f t="shared" si="46"/>
        <v>129.85</v>
      </c>
      <c r="L762" s="12">
        <v>26.1</v>
      </c>
      <c r="M762" s="12">
        <f t="shared" si="47"/>
        <v>155.95</v>
      </c>
      <c r="N762" t="s">
        <v>6</v>
      </c>
      <c r="O762" s="13">
        <v>22</v>
      </c>
      <c r="P762">
        <v>5</v>
      </c>
      <c r="Q762" t="b">
        <v>0</v>
      </c>
      <c r="R762">
        <v>1</v>
      </c>
      <c r="S762" t="s">
        <v>44</v>
      </c>
      <c r="T762" t="s">
        <v>35</v>
      </c>
    </row>
    <row r="763" spans="1:20">
      <c r="A763" t="s">
        <v>1596</v>
      </c>
      <c r="B763" s="11">
        <v>44630</v>
      </c>
      <c r="C763" t="s">
        <v>1597</v>
      </c>
      <c r="D763" t="s">
        <v>5</v>
      </c>
      <c r="E763" t="s">
        <v>156</v>
      </c>
      <c r="F763" s="12">
        <v>43.1</v>
      </c>
      <c r="G763" s="13">
        <v>1</v>
      </c>
      <c r="H763">
        <v>0</v>
      </c>
      <c r="I763" s="12">
        <f t="shared" si="44"/>
        <v>0</v>
      </c>
      <c r="J763" s="12">
        <f t="shared" si="45"/>
        <v>43.1</v>
      </c>
      <c r="K763" s="12">
        <f t="shared" si="46"/>
        <v>43.1</v>
      </c>
      <c r="L763" s="12">
        <v>7.45</v>
      </c>
      <c r="M763" s="12">
        <f t="shared" si="47"/>
        <v>50.55</v>
      </c>
      <c r="N763" t="s">
        <v>18</v>
      </c>
      <c r="O763" s="13">
        <v>7</v>
      </c>
      <c r="P763">
        <v>5</v>
      </c>
      <c r="Q763" t="b">
        <v>0</v>
      </c>
      <c r="R763">
        <v>1</v>
      </c>
      <c r="S763" t="s">
        <v>45</v>
      </c>
      <c r="T763" t="s">
        <v>35</v>
      </c>
    </row>
    <row r="764" spans="1:20">
      <c r="A764" t="s">
        <v>1598</v>
      </c>
      <c r="B764" s="11">
        <v>44630</v>
      </c>
      <c r="C764" t="s">
        <v>1599</v>
      </c>
      <c r="D764" t="s">
        <v>23</v>
      </c>
      <c r="E764" t="s">
        <v>110</v>
      </c>
      <c r="F764" s="12">
        <v>47.18</v>
      </c>
      <c r="G764" s="13">
        <v>1</v>
      </c>
      <c r="H764">
        <v>0</v>
      </c>
      <c r="I764" s="12">
        <f t="shared" si="44"/>
        <v>0</v>
      </c>
      <c r="J764" s="12">
        <f t="shared" si="45"/>
        <v>47.18</v>
      </c>
      <c r="K764" s="12">
        <f t="shared" si="46"/>
        <v>47.18</v>
      </c>
      <c r="L764" s="12">
        <v>13.66</v>
      </c>
      <c r="M764" s="12">
        <f t="shared" si="47"/>
        <v>60.84</v>
      </c>
      <c r="N764" t="s">
        <v>9</v>
      </c>
      <c r="O764" s="13">
        <v>10</v>
      </c>
      <c r="P764">
        <v>5</v>
      </c>
      <c r="Q764" t="b">
        <v>0</v>
      </c>
      <c r="R764">
        <v>8</v>
      </c>
      <c r="S764" t="s">
        <v>43</v>
      </c>
      <c r="T764" t="s">
        <v>35</v>
      </c>
    </row>
    <row r="765" spans="1:20">
      <c r="A765" t="s">
        <v>1600</v>
      </c>
      <c r="B765" s="11">
        <v>44630</v>
      </c>
      <c r="C765" t="s">
        <v>1601</v>
      </c>
      <c r="D765" t="s">
        <v>14</v>
      </c>
      <c r="E765" t="s">
        <v>113</v>
      </c>
      <c r="F765" s="12">
        <v>203.3</v>
      </c>
      <c r="G765" s="13">
        <v>1</v>
      </c>
      <c r="H765">
        <v>0</v>
      </c>
      <c r="I765" s="12">
        <f t="shared" si="44"/>
        <v>0</v>
      </c>
      <c r="J765" s="12">
        <f t="shared" si="45"/>
        <v>203.3</v>
      </c>
      <c r="K765" s="12">
        <f t="shared" si="46"/>
        <v>203.3</v>
      </c>
      <c r="L765" s="12">
        <v>17.51</v>
      </c>
      <c r="M765" s="12">
        <f t="shared" si="47"/>
        <v>220.81</v>
      </c>
      <c r="N765" t="s">
        <v>18</v>
      </c>
      <c r="O765" s="13">
        <v>3</v>
      </c>
      <c r="P765">
        <v>4.5</v>
      </c>
      <c r="Q765" t="b">
        <v>0</v>
      </c>
      <c r="R765">
        <v>5</v>
      </c>
      <c r="S765" t="s">
        <v>45</v>
      </c>
      <c r="T765" t="s">
        <v>30</v>
      </c>
    </row>
    <row r="766" spans="1:20">
      <c r="A766" t="s">
        <v>1602</v>
      </c>
      <c r="B766" s="11">
        <v>44630</v>
      </c>
      <c r="C766" t="s">
        <v>1033</v>
      </c>
      <c r="D766" t="s">
        <v>23</v>
      </c>
      <c r="E766" t="s">
        <v>496</v>
      </c>
      <c r="F766" s="12">
        <v>148.36</v>
      </c>
      <c r="G766" s="13">
        <v>1</v>
      </c>
      <c r="H766">
        <v>5.4</v>
      </c>
      <c r="I766" s="12">
        <f t="shared" si="44"/>
        <v>8.01144</v>
      </c>
      <c r="J766" s="12">
        <f t="shared" si="45"/>
        <v>148.36</v>
      </c>
      <c r="K766" s="12">
        <f t="shared" si="46"/>
        <v>140.34856</v>
      </c>
      <c r="L766" s="12">
        <v>12.01</v>
      </c>
      <c r="M766" s="12">
        <f t="shared" si="47"/>
        <v>152.35856</v>
      </c>
      <c r="N766" t="s">
        <v>18</v>
      </c>
      <c r="O766" s="13">
        <v>6</v>
      </c>
      <c r="P766">
        <v>4.5</v>
      </c>
      <c r="Q766" t="b">
        <v>0</v>
      </c>
      <c r="R766">
        <v>4</v>
      </c>
      <c r="S766" t="s">
        <v>44</v>
      </c>
      <c r="T766" t="s">
        <v>35</v>
      </c>
    </row>
    <row r="767" spans="1:20">
      <c r="A767" t="s">
        <v>1603</v>
      </c>
      <c r="B767" s="11">
        <v>44630</v>
      </c>
      <c r="C767" t="s">
        <v>1604</v>
      </c>
      <c r="D767" t="s">
        <v>14</v>
      </c>
      <c r="E767" t="s">
        <v>82</v>
      </c>
      <c r="F767" s="12">
        <v>174.57</v>
      </c>
      <c r="G767" s="13">
        <v>1</v>
      </c>
      <c r="H767">
        <v>0</v>
      </c>
      <c r="I767" s="12">
        <f t="shared" si="44"/>
        <v>0</v>
      </c>
      <c r="J767" s="12">
        <f t="shared" si="45"/>
        <v>174.57</v>
      </c>
      <c r="K767" s="12">
        <f t="shared" si="46"/>
        <v>174.57</v>
      </c>
      <c r="L767" s="12">
        <v>17.07</v>
      </c>
      <c r="M767" s="12">
        <f t="shared" si="47"/>
        <v>191.64</v>
      </c>
      <c r="N767" t="s">
        <v>9</v>
      </c>
      <c r="O767" s="13">
        <v>8</v>
      </c>
      <c r="P767">
        <v>4</v>
      </c>
      <c r="Q767" t="b">
        <v>0</v>
      </c>
      <c r="R767">
        <v>6</v>
      </c>
      <c r="S767" t="s">
        <v>45</v>
      </c>
      <c r="T767" t="s">
        <v>35</v>
      </c>
    </row>
    <row r="768" spans="1:20">
      <c r="A768" t="s">
        <v>1605</v>
      </c>
      <c r="B768" s="11">
        <v>44630</v>
      </c>
      <c r="C768" t="s">
        <v>1606</v>
      </c>
      <c r="D768" t="s">
        <v>20</v>
      </c>
      <c r="E768" t="s">
        <v>97</v>
      </c>
      <c r="F768" s="12">
        <v>37.49</v>
      </c>
      <c r="G768" s="13">
        <v>3</v>
      </c>
      <c r="H768">
        <v>0</v>
      </c>
      <c r="I768" s="12">
        <f t="shared" si="44"/>
        <v>0</v>
      </c>
      <c r="J768" s="12">
        <f t="shared" si="45"/>
        <v>112.47</v>
      </c>
      <c r="K768" s="12">
        <f t="shared" si="46"/>
        <v>112.47</v>
      </c>
      <c r="L768" s="12">
        <v>21.74</v>
      </c>
      <c r="M768" s="12">
        <f t="shared" si="47"/>
        <v>134.21</v>
      </c>
      <c r="N768" t="s">
        <v>12</v>
      </c>
      <c r="O768" s="13">
        <v>11</v>
      </c>
      <c r="P768">
        <v>4.5</v>
      </c>
      <c r="Q768" t="b">
        <v>1</v>
      </c>
      <c r="R768">
        <v>1</v>
      </c>
      <c r="S768" t="s">
        <v>45</v>
      </c>
      <c r="T768" t="s">
        <v>35</v>
      </c>
    </row>
    <row r="769" spans="1:20">
      <c r="A769" t="s">
        <v>1607</v>
      </c>
      <c r="B769" s="11">
        <v>44630</v>
      </c>
      <c r="C769" t="s">
        <v>1608</v>
      </c>
      <c r="D769" t="s">
        <v>5</v>
      </c>
      <c r="E769" t="s">
        <v>156</v>
      </c>
      <c r="F769" s="12">
        <v>49.68</v>
      </c>
      <c r="G769" s="13">
        <v>1</v>
      </c>
      <c r="H769">
        <v>0</v>
      </c>
      <c r="I769" s="12">
        <f t="shared" si="44"/>
        <v>0</v>
      </c>
      <c r="J769" s="12">
        <f t="shared" si="45"/>
        <v>49.68</v>
      </c>
      <c r="K769" s="12">
        <f t="shared" si="46"/>
        <v>49.68</v>
      </c>
      <c r="L769" s="12">
        <v>7.44</v>
      </c>
      <c r="M769" s="12">
        <f t="shared" si="47"/>
        <v>57.12</v>
      </c>
      <c r="N769" t="s">
        <v>18</v>
      </c>
      <c r="O769" s="13">
        <v>3</v>
      </c>
      <c r="P769">
        <v>5</v>
      </c>
      <c r="Q769" t="b">
        <v>1</v>
      </c>
      <c r="R769">
        <v>2</v>
      </c>
      <c r="S769" t="s">
        <v>43</v>
      </c>
      <c r="T769" t="s">
        <v>39</v>
      </c>
    </row>
    <row r="770" spans="1:20">
      <c r="A770" t="s">
        <v>1609</v>
      </c>
      <c r="B770" s="11">
        <v>44631</v>
      </c>
      <c r="C770" t="s">
        <v>1610</v>
      </c>
      <c r="D770" t="s">
        <v>17</v>
      </c>
      <c r="E770" t="s">
        <v>129</v>
      </c>
      <c r="F770" s="12">
        <v>172.4</v>
      </c>
      <c r="G770" s="13">
        <v>1</v>
      </c>
      <c r="H770">
        <v>0</v>
      </c>
      <c r="I770" s="12">
        <f t="shared" si="44"/>
        <v>0</v>
      </c>
      <c r="J770" s="12">
        <f t="shared" si="45"/>
        <v>172.4</v>
      </c>
      <c r="K770" s="12">
        <f t="shared" si="46"/>
        <v>172.4</v>
      </c>
      <c r="L770" s="12">
        <v>17.53</v>
      </c>
      <c r="M770" s="12">
        <f t="shared" si="47"/>
        <v>189.93</v>
      </c>
      <c r="N770" t="s">
        <v>9</v>
      </c>
      <c r="O770" s="13">
        <v>9</v>
      </c>
      <c r="P770">
        <v>5</v>
      </c>
      <c r="Q770" t="b">
        <v>0</v>
      </c>
      <c r="R770">
        <v>5</v>
      </c>
      <c r="S770" t="s">
        <v>44</v>
      </c>
      <c r="T770" t="s">
        <v>39</v>
      </c>
    </row>
    <row r="771" spans="1:20">
      <c r="A771" t="s">
        <v>1611</v>
      </c>
      <c r="B771" s="11">
        <v>44631</v>
      </c>
      <c r="C771" t="s">
        <v>1612</v>
      </c>
      <c r="D771" t="s">
        <v>25</v>
      </c>
      <c r="E771" t="s">
        <v>72</v>
      </c>
      <c r="F771" s="12">
        <v>231.37</v>
      </c>
      <c r="G771" s="13">
        <v>1</v>
      </c>
      <c r="H771">
        <v>0</v>
      </c>
      <c r="I771" s="12">
        <f t="shared" ref="I771:I834" si="48">H771*F771/100</f>
        <v>0</v>
      </c>
      <c r="J771" s="12">
        <f t="shared" ref="J771:J834" si="49">G771*F771</f>
        <v>231.37</v>
      </c>
      <c r="K771" s="12">
        <f t="shared" ref="K771:K834" si="50">J771-I771</f>
        <v>231.37</v>
      </c>
      <c r="L771" s="12">
        <v>15.62</v>
      </c>
      <c r="M771" s="12">
        <f t="shared" ref="M771:M834" si="51">K771+L771</f>
        <v>246.99</v>
      </c>
      <c r="N771" t="s">
        <v>18</v>
      </c>
      <c r="O771" s="13">
        <v>5</v>
      </c>
      <c r="P771">
        <v>4</v>
      </c>
      <c r="Q771" t="b">
        <v>0</v>
      </c>
      <c r="R771">
        <v>3</v>
      </c>
      <c r="S771" t="s">
        <v>44</v>
      </c>
      <c r="T771" t="s">
        <v>35</v>
      </c>
    </row>
    <row r="772" spans="1:20">
      <c r="A772" t="s">
        <v>1613</v>
      </c>
      <c r="B772" s="11">
        <v>44631</v>
      </c>
      <c r="C772" t="s">
        <v>1614</v>
      </c>
      <c r="D772" t="s">
        <v>14</v>
      </c>
      <c r="E772" t="s">
        <v>82</v>
      </c>
      <c r="F772" s="12">
        <v>158.23</v>
      </c>
      <c r="G772" s="13">
        <v>5</v>
      </c>
      <c r="H772">
        <v>18.9</v>
      </c>
      <c r="I772" s="12">
        <f t="shared" si="48"/>
        <v>29.90547</v>
      </c>
      <c r="J772" s="12">
        <f t="shared" si="49"/>
        <v>791.15</v>
      </c>
      <c r="K772" s="12">
        <f t="shared" si="50"/>
        <v>761.24453</v>
      </c>
      <c r="L772" s="12">
        <v>15.13</v>
      </c>
      <c r="M772" s="12">
        <f t="shared" si="51"/>
        <v>776.37453</v>
      </c>
      <c r="N772" t="s">
        <v>18</v>
      </c>
      <c r="O772" s="13">
        <v>4</v>
      </c>
      <c r="P772">
        <v>4</v>
      </c>
      <c r="Q772" t="b">
        <v>0</v>
      </c>
      <c r="R772">
        <v>4</v>
      </c>
      <c r="S772" t="s">
        <v>45</v>
      </c>
      <c r="T772" t="s">
        <v>35</v>
      </c>
    </row>
    <row r="773" spans="1:20">
      <c r="A773" t="s">
        <v>1615</v>
      </c>
      <c r="B773" s="11">
        <v>44631</v>
      </c>
      <c r="C773" t="s">
        <v>1616</v>
      </c>
      <c r="D773" t="s">
        <v>17</v>
      </c>
      <c r="E773" t="s">
        <v>78</v>
      </c>
      <c r="F773" s="12">
        <v>102.23</v>
      </c>
      <c r="G773" s="13">
        <v>1</v>
      </c>
      <c r="H773">
        <v>8.4</v>
      </c>
      <c r="I773" s="12">
        <f t="shared" si="48"/>
        <v>8.58732</v>
      </c>
      <c r="J773" s="12">
        <f t="shared" si="49"/>
        <v>102.23</v>
      </c>
      <c r="K773" s="12">
        <f t="shared" si="50"/>
        <v>93.64268</v>
      </c>
      <c r="L773" s="12">
        <v>21.94</v>
      </c>
      <c r="M773" s="12">
        <f t="shared" si="51"/>
        <v>115.58268</v>
      </c>
      <c r="N773" t="s">
        <v>9</v>
      </c>
      <c r="O773" s="13">
        <v>13</v>
      </c>
      <c r="P773">
        <v>3.5</v>
      </c>
      <c r="Q773" t="b">
        <v>0</v>
      </c>
      <c r="R773">
        <v>5</v>
      </c>
      <c r="S773" t="s">
        <v>43</v>
      </c>
      <c r="T773" t="s">
        <v>39</v>
      </c>
    </row>
    <row r="774" spans="1:20">
      <c r="A774" t="s">
        <v>1617</v>
      </c>
      <c r="B774" s="11">
        <v>44631</v>
      </c>
      <c r="C774" t="s">
        <v>1618</v>
      </c>
      <c r="D774" t="s">
        <v>17</v>
      </c>
      <c r="E774" t="s">
        <v>129</v>
      </c>
      <c r="F774" s="12">
        <v>95.91</v>
      </c>
      <c r="G774" s="13">
        <v>1</v>
      </c>
      <c r="H774">
        <v>0</v>
      </c>
      <c r="I774" s="12">
        <f t="shared" si="48"/>
        <v>0</v>
      </c>
      <c r="J774" s="12">
        <f t="shared" si="49"/>
        <v>95.91</v>
      </c>
      <c r="K774" s="12">
        <f t="shared" si="50"/>
        <v>95.91</v>
      </c>
      <c r="L774" s="12">
        <v>17</v>
      </c>
      <c r="M774" s="12">
        <f t="shared" si="51"/>
        <v>112.91</v>
      </c>
      <c r="N774" t="s">
        <v>9</v>
      </c>
      <c r="O774" s="13">
        <v>11</v>
      </c>
      <c r="P774">
        <v>3.5</v>
      </c>
      <c r="Q774" t="b">
        <v>0</v>
      </c>
      <c r="R774">
        <v>1</v>
      </c>
      <c r="S774" t="s">
        <v>44</v>
      </c>
      <c r="T774" t="s">
        <v>39</v>
      </c>
    </row>
    <row r="775" spans="1:20">
      <c r="A775" t="s">
        <v>1619</v>
      </c>
      <c r="B775" s="11">
        <v>44631</v>
      </c>
      <c r="C775" t="s">
        <v>1620</v>
      </c>
      <c r="D775" t="s">
        <v>14</v>
      </c>
      <c r="E775" t="s">
        <v>103</v>
      </c>
      <c r="F775" s="12">
        <v>36.07</v>
      </c>
      <c r="G775" s="13">
        <v>2</v>
      </c>
      <c r="H775">
        <v>9.4</v>
      </c>
      <c r="I775" s="12">
        <f t="shared" si="48"/>
        <v>3.39058</v>
      </c>
      <c r="J775" s="12">
        <f t="shared" si="49"/>
        <v>72.14</v>
      </c>
      <c r="K775" s="12">
        <f t="shared" si="50"/>
        <v>68.74942</v>
      </c>
      <c r="L775" s="12">
        <v>12.24</v>
      </c>
      <c r="M775" s="12">
        <f t="shared" si="51"/>
        <v>80.98942</v>
      </c>
      <c r="N775" t="s">
        <v>18</v>
      </c>
      <c r="O775" s="13">
        <v>3</v>
      </c>
      <c r="P775">
        <v>5</v>
      </c>
      <c r="Q775" t="b">
        <v>0</v>
      </c>
      <c r="R775">
        <v>2</v>
      </c>
      <c r="S775" t="s">
        <v>45</v>
      </c>
      <c r="T775" t="s">
        <v>39</v>
      </c>
    </row>
    <row r="776" spans="1:20">
      <c r="A776" t="s">
        <v>1621</v>
      </c>
      <c r="B776" s="11">
        <v>44631</v>
      </c>
      <c r="C776" t="s">
        <v>1622</v>
      </c>
      <c r="D776" t="s">
        <v>23</v>
      </c>
      <c r="E776" t="s">
        <v>540</v>
      </c>
      <c r="F776" s="12">
        <v>143.72</v>
      </c>
      <c r="G776" s="13">
        <v>1</v>
      </c>
      <c r="H776">
        <v>19</v>
      </c>
      <c r="I776" s="12">
        <f t="shared" si="48"/>
        <v>27.3068</v>
      </c>
      <c r="J776" s="12">
        <f t="shared" si="49"/>
        <v>143.72</v>
      </c>
      <c r="K776" s="12">
        <f t="shared" si="50"/>
        <v>116.4132</v>
      </c>
      <c r="L776" s="12">
        <v>22.7</v>
      </c>
      <c r="M776" s="12">
        <f t="shared" si="51"/>
        <v>139.1132</v>
      </c>
      <c r="N776" t="s">
        <v>9</v>
      </c>
      <c r="O776" s="13">
        <v>13</v>
      </c>
      <c r="P776">
        <v>4</v>
      </c>
      <c r="Q776" t="b">
        <v>0</v>
      </c>
      <c r="R776">
        <v>1</v>
      </c>
      <c r="S776" t="s">
        <v>45</v>
      </c>
      <c r="T776" t="s">
        <v>35</v>
      </c>
    </row>
    <row r="777" spans="1:20">
      <c r="A777" t="s">
        <v>1623</v>
      </c>
      <c r="B777" s="11">
        <v>44631</v>
      </c>
      <c r="C777" t="s">
        <v>102</v>
      </c>
      <c r="D777" t="s">
        <v>11</v>
      </c>
      <c r="E777" t="s">
        <v>91</v>
      </c>
      <c r="F777" s="12">
        <v>54.61</v>
      </c>
      <c r="G777" s="13">
        <v>2</v>
      </c>
      <c r="H777">
        <v>0</v>
      </c>
      <c r="I777" s="12">
        <f t="shared" si="48"/>
        <v>0</v>
      </c>
      <c r="J777" s="12">
        <f t="shared" si="49"/>
        <v>109.22</v>
      </c>
      <c r="K777" s="12">
        <f t="shared" si="50"/>
        <v>109.22</v>
      </c>
      <c r="L777" s="12">
        <v>15.58</v>
      </c>
      <c r="M777" s="12">
        <f t="shared" si="51"/>
        <v>124.8</v>
      </c>
      <c r="N777" t="s">
        <v>9</v>
      </c>
      <c r="O777" s="13">
        <v>9</v>
      </c>
      <c r="P777">
        <v>3.5</v>
      </c>
      <c r="Q777" t="b">
        <v>0</v>
      </c>
      <c r="R777">
        <v>2</v>
      </c>
      <c r="S777" t="s">
        <v>42</v>
      </c>
      <c r="T777" t="s">
        <v>35</v>
      </c>
    </row>
    <row r="778" spans="1:20">
      <c r="A778" t="s">
        <v>1624</v>
      </c>
      <c r="B778" s="11">
        <v>44631</v>
      </c>
      <c r="C778" t="s">
        <v>1625</v>
      </c>
      <c r="D778" t="s">
        <v>23</v>
      </c>
      <c r="E778" t="s">
        <v>169</v>
      </c>
      <c r="F778" s="12">
        <v>121.41</v>
      </c>
      <c r="G778" s="13">
        <v>1</v>
      </c>
      <c r="H778">
        <v>0</v>
      </c>
      <c r="I778" s="12">
        <f t="shared" si="48"/>
        <v>0</v>
      </c>
      <c r="J778" s="12">
        <f t="shared" si="49"/>
        <v>121.41</v>
      </c>
      <c r="K778" s="12">
        <f t="shared" si="50"/>
        <v>121.41</v>
      </c>
      <c r="L778" s="12">
        <v>14.68</v>
      </c>
      <c r="M778" s="12">
        <f t="shared" si="51"/>
        <v>136.09</v>
      </c>
      <c r="N778" t="s">
        <v>18</v>
      </c>
      <c r="O778" s="13">
        <v>6</v>
      </c>
      <c r="P778">
        <v>4.5</v>
      </c>
      <c r="Q778" t="b">
        <v>0</v>
      </c>
      <c r="R778">
        <v>3</v>
      </c>
      <c r="S778" t="s">
        <v>48</v>
      </c>
      <c r="T778" t="s">
        <v>39</v>
      </c>
    </row>
    <row r="779" spans="1:20">
      <c r="A779" t="s">
        <v>1626</v>
      </c>
      <c r="B779" s="11">
        <v>44631</v>
      </c>
      <c r="C779" t="s">
        <v>1627</v>
      </c>
      <c r="D779" t="s">
        <v>11</v>
      </c>
      <c r="E779" t="s">
        <v>400</v>
      </c>
      <c r="F779" s="12">
        <v>31.46</v>
      </c>
      <c r="G779" s="13">
        <v>1</v>
      </c>
      <c r="H779">
        <v>0</v>
      </c>
      <c r="I779" s="12">
        <f t="shared" si="48"/>
        <v>0</v>
      </c>
      <c r="J779" s="12">
        <f t="shared" si="49"/>
        <v>31.46</v>
      </c>
      <c r="K779" s="12">
        <f t="shared" si="50"/>
        <v>31.46</v>
      </c>
      <c r="L779" s="12">
        <v>16.55</v>
      </c>
      <c r="M779" s="12">
        <f t="shared" si="51"/>
        <v>48.01</v>
      </c>
      <c r="N779" t="s">
        <v>12</v>
      </c>
      <c r="O779" s="13">
        <v>13</v>
      </c>
      <c r="P779">
        <v>4.5</v>
      </c>
      <c r="Q779" t="b">
        <v>0</v>
      </c>
      <c r="R779">
        <v>1</v>
      </c>
      <c r="S779" t="s">
        <v>42</v>
      </c>
      <c r="T779" t="s">
        <v>30</v>
      </c>
    </row>
    <row r="780" spans="1:20">
      <c r="A780" t="s">
        <v>1628</v>
      </c>
      <c r="B780" s="11">
        <v>44631</v>
      </c>
      <c r="C780" t="s">
        <v>1629</v>
      </c>
      <c r="D780" t="s">
        <v>5</v>
      </c>
      <c r="E780" t="s">
        <v>106</v>
      </c>
      <c r="F780" s="12">
        <v>77.7</v>
      </c>
      <c r="G780" s="13">
        <v>1</v>
      </c>
      <c r="H780">
        <v>8.8</v>
      </c>
      <c r="I780" s="12">
        <f t="shared" si="48"/>
        <v>6.8376</v>
      </c>
      <c r="J780" s="12">
        <f t="shared" si="49"/>
        <v>77.7</v>
      </c>
      <c r="K780" s="12">
        <f t="shared" si="50"/>
        <v>70.8624</v>
      </c>
      <c r="L780" s="12">
        <v>8.01</v>
      </c>
      <c r="M780" s="12">
        <f t="shared" si="51"/>
        <v>78.8724</v>
      </c>
      <c r="N780" t="s">
        <v>18</v>
      </c>
      <c r="O780" s="13">
        <v>6</v>
      </c>
      <c r="P780">
        <v>4</v>
      </c>
      <c r="Q780" t="b">
        <v>0</v>
      </c>
      <c r="R780">
        <v>2</v>
      </c>
      <c r="S780" t="s">
        <v>44</v>
      </c>
      <c r="T780" t="s">
        <v>30</v>
      </c>
    </row>
    <row r="781" spans="1:20">
      <c r="A781" t="s">
        <v>1630</v>
      </c>
      <c r="B781" s="11">
        <v>44632</v>
      </c>
      <c r="C781" t="s">
        <v>1631</v>
      </c>
      <c r="D781" t="s">
        <v>14</v>
      </c>
      <c r="E781" t="s">
        <v>94</v>
      </c>
      <c r="F781" s="12">
        <v>117.28</v>
      </c>
      <c r="G781" s="13">
        <v>1</v>
      </c>
      <c r="H781">
        <v>0</v>
      </c>
      <c r="I781" s="12">
        <f t="shared" si="48"/>
        <v>0</v>
      </c>
      <c r="J781" s="12">
        <f t="shared" si="49"/>
        <v>117.28</v>
      </c>
      <c r="K781" s="12">
        <f t="shared" si="50"/>
        <v>117.28</v>
      </c>
      <c r="L781" s="12">
        <v>16.17</v>
      </c>
      <c r="M781" s="12">
        <f t="shared" si="51"/>
        <v>133.45</v>
      </c>
      <c r="N781" t="s">
        <v>9</v>
      </c>
      <c r="O781" s="13">
        <v>7</v>
      </c>
      <c r="P781">
        <v>4</v>
      </c>
      <c r="Q781" t="b">
        <v>0</v>
      </c>
      <c r="R781">
        <v>8</v>
      </c>
      <c r="S781" t="s">
        <v>44</v>
      </c>
      <c r="T781" t="s">
        <v>35</v>
      </c>
    </row>
    <row r="782" spans="1:20">
      <c r="A782" t="s">
        <v>1632</v>
      </c>
      <c r="B782" s="11">
        <v>44632</v>
      </c>
      <c r="C782" t="s">
        <v>1633</v>
      </c>
      <c r="D782" t="s">
        <v>11</v>
      </c>
      <c r="E782" t="s">
        <v>215</v>
      </c>
      <c r="F782" s="12">
        <v>68.15</v>
      </c>
      <c r="G782" s="13">
        <v>2</v>
      </c>
      <c r="H782">
        <v>0</v>
      </c>
      <c r="I782" s="12">
        <f t="shared" si="48"/>
        <v>0</v>
      </c>
      <c r="J782" s="12">
        <f t="shared" si="49"/>
        <v>136.3</v>
      </c>
      <c r="K782" s="12">
        <f t="shared" si="50"/>
        <v>136.3</v>
      </c>
      <c r="L782" s="12">
        <v>20.86</v>
      </c>
      <c r="M782" s="12">
        <f t="shared" si="51"/>
        <v>157.16</v>
      </c>
      <c r="N782" t="s">
        <v>6</v>
      </c>
      <c r="O782" s="13">
        <v>12</v>
      </c>
      <c r="P782">
        <v>4.5</v>
      </c>
      <c r="Q782" t="b">
        <v>0</v>
      </c>
      <c r="R782">
        <v>1</v>
      </c>
      <c r="S782" t="s">
        <v>43</v>
      </c>
      <c r="T782" t="s">
        <v>35</v>
      </c>
    </row>
    <row r="783" spans="1:20">
      <c r="A783" t="s">
        <v>1634</v>
      </c>
      <c r="B783" s="11">
        <v>44632</v>
      </c>
      <c r="C783" t="s">
        <v>1635</v>
      </c>
      <c r="D783" t="s">
        <v>5</v>
      </c>
      <c r="E783" t="s">
        <v>106</v>
      </c>
      <c r="F783" s="12">
        <v>73.2</v>
      </c>
      <c r="G783" s="13">
        <v>1</v>
      </c>
      <c r="H783">
        <v>0</v>
      </c>
      <c r="I783" s="12">
        <f t="shared" si="48"/>
        <v>0</v>
      </c>
      <c r="J783" s="12">
        <f t="shared" si="49"/>
        <v>73.2</v>
      </c>
      <c r="K783" s="12">
        <f t="shared" si="50"/>
        <v>73.2</v>
      </c>
      <c r="L783" s="12">
        <v>20.51</v>
      </c>
      <c r="M783" s="12">
        <f t="shared" si="51"/>
        <v>93.71</v>
      </c>
      <c r="N783" t="s">
        <v>12</v>
      </c>
      <c r="O783" s="13">
        <v>17</v>
      </c>
      <c r="P783">
        <v>5</v>
      </c>
      <c r="Q783" t="b">
        <v>0</v>
      </c>
      <c r="R783">
        <v>2</v>
      </c>
      <c r="S783" t="s">
        <v>42</v>
      </c>
      <c r="T783" t="s">
        <v>39</v>
      </c>
    </row>
    <row r="784" spans="1:20">
      <c r="A784" t="s">
        <v>1636</v>
      </c>
      <c r="B784" s="11">
        <v>44632</v>
      </c>
      <c r="C784" t="s">
        <v>1637</v>
      </c>
      <c r="D784" t="s">
        <v>17</v>
      </c>
      <c r="E784" t="s">
        <v>78</v>
      </c>
      <c r="F784" s="12">
        <v>40.43</v>
      </c>
      <c r="G784" s="13">
        <v>1</v>
      </c>
      <c r="H784">
        <v>0</v>
      </c>
      <c r="I784" s="12">
        <f t="shared" si="48"/>
        <v>0</v>
      </c>
      <c r="J784" s="12">
        <f t="shared" si="49"/>
        <v>40.43</v>
      </c>
      <c r="K784" s="12">
        <f t="shared" si="50"/>
        <v>40.43</v>
      </c>
      <c r="L784" s="12">
        <v>6.41</v>
      </c>
      <c r="M784" s="12">
        <f t="shared" si="51"/>
        <v>46.84</v>
      </c>
      <c r="N784" t="s">
        <v>18</v>
      </c>
      <c r="O784" s="13">
        <v>5</v>
      </c>
      <c r="P784">
        <v>5</v>
      </c>
      <c r="Q784" t="b">
        <v>0</v>
      </c>
      <c r="R784">
        <v>3</v>
      </c>
      <c r="S784" t="s">
        <v>44</v>
      </c>
      <c r="T784" t="s">
        <v>37</v>
      </c>
    </row>
    <row r="785" spans="1:20">
      <c r="A785" t="s">
        <v>1638</v>
      </c>
      <c r="B785" s="11">
        <v>44632</v>
      </c>
      <c r="C785" t="s">
        <v>1639</v>
      </c>
      <c r="D785" t="s">
        <v>25</v>
      </c>
      <c r="E785" t="s">
        <v>159</v>
      </c>
      <c r="F785" s="12">
        <v>252.85</v>
      </c>
      <c r="G785" s="13">
        <v>1</v>
      </c>
      <c r="H785">
        <v>0</v>
      </c>
      <c r="I785" s="12">
        <f t="shared" si="48"/>
        <v>0</v>
      </c>
      <c r="J785" s="12">
        <f t="shared" si="49"/>
        <v>252.85</v>
      </c>
      <c r="K785" s="12">
        <f t="shared" si="50"/>
        <v>252.85</v>
      </c>
      <c r="L785" s="12">
        <v>18.48</v>
      </c>
      <c r="M785" s="12">
        <f t="shared" si="51"/>
        <v>271.33</v>
      </c>
      <c r="N785" t="s">
        <v>18</v>
      </c>
      <c r="O785" s="13">
        <v>5</v>
      </c>
      <c r="P785">
        <v>5</v>
      </c>
      <c r="Q785" t="b">
        <v>0</v>
      </c>
      <c r="R785">
        <v>3</v>
      </c>
      <c r="S785" t="s">
        <v>44</v>
      </c>
      <c r="T785" t="s">
        <v>39</v>
      </c>
    </row>
    <row r="786" spans="1:20">
      <c r="A786" t="s">
        <v>1640</v>
      </c>
      <c r="B786" s="11">
        <v>44632</v>
      </c>
      <c r="C786" t="s">
        <v>1641</v>
      </c>
      <c r="D786" t="s">
        <v>23</v>
      </c>
      <c r="E786" t="s">
        <v>169</v>
      </c>
      <c r="F786" s="12">
        <v>114.47</v>
      </c>
      <c r="G786" s="13">
        <v>1</v>
      </c>
      <c r="H786">
        <v>0</v>
      </c>
      <c r="I786" s="12">
        <f t="shared" si="48"/>
        <v>0</v>
      </c>
      <c r="J786" s="12">
        <f t="shared" si="49"/>
        <v>114.47</v>
      </c>
      <c r="K786" s="12">
        <f t="shared" si="50"/>
        <v>114.47</v>
      </c>
      <c r="L786" s="12">
        <v>19.27</v>
      </c>
      <c r="M786" s="12">
        <f t="shared" si="51"/>
        <v>133.74</v>
      </c>
      <c r="N786" t="s">
        <v>9</v>
      </c>
      <c r="O786" s="13">
        <v>8</v>
      </c>
      <c r="P786">
        <v>5</v>
      </c>
      <c r="Q786" t="b">
        <v>0</v>
      </c>
      <c r="R786">
        <v>6</v>
      </c>
      <c r="S786" t="s">
        <v>44</v>
      </c>
      <c r="T786" t="s">
        <v>32</v>
      </c>
    </row>
    <row r="787" spans="1:20">
      <c r="A787" t="s">
        <v>1642</v>
      </c>
      <c r="B787" s="11">
        <v>44632</v>
      </c>
      <c r="C787" t="s">
        <v>1643</v>
      </c>
      <c r="D787" t="s">
        <v>14</v>
      </c>
      <c r="E787" t="s">
        <v>162</v>
      </c>
      <c r="F787" s="12">
        <v>218.15</v>
      </c>
      <c r="G787" s="13">
        <v>1</v>
      </c>
      <c r="H787">
        <v>22.8</v>
      </c>
      <c r="I787" s="12">
        <f t="shared" si="48"/>
        <v>49.7382</v>
      </c>
      <c r="J787" s="12">
        <f t="shared" si="49"/>
        <v>218.15</v>
      </c>
      <c r="K787" s="12">
        <f t="shared" si="50"/>
        <v>168.4118</v>
      </c>
      <c r="L787" s="12">
        <v>16.98</v>
      </c>
      <c r="M787" s="12">
        <f t="shared" si="51"/>
        <v>185.3918</v>
      </c>
      <c r="N787" t="s">
        <v>18</v>
      </c>
      <c r="O787" s="13">
        <v>4</v>
      </c>
      <c r="P787">
        <v>4.5</v>
      </c>
      <c r="Q787" t="b">
        <v>1</v>
      </c>
      <c r="R787">
        <v>4</v>
      </c>
      <c r="S787" t="s">
        <v>45</v>
      </c>
      <c r="T787" t="s">
        <v>35</v>
      </c>
    </row>
    <row r="788" spans="1:20">
      <c r="A788" t="s">
        <v>1644</v>
      </c>
      <c r="B788" s="11">
        <v>44632</v>
      </c>
      <c r="C788" t="s">
        <v>1645</v>
      </c>
      <c r="D788" t="s">
        <v>20</v>
      </c>
      <c r="E788" t="s">
        <v>212</v>
      </c>
      <c r="F788" s="12">
        <v>11.04</v>
      </c>
      <c r="G788" s="13">
        <v>1</v>
      </c>
      <c r="H788">
        <v>0</v>
      </c>
      <c r="I788" s="12">
        <f t="shared" si="48"/>
        <v>0</v>
      </c>
      <c r="J788" s="12">
        <f t="shared" si="49"/>
        <v>11.04</v>
      </c>
      <c r="K788" s="12">
        <f t="shared" si="50"/>
        <v>11.04</v>
      </c>
      <c r="L788" s="12">
        <v>17.15</v>
      </c>
      <c r="M788" s="12">
        <f t="shared" si="51"/>
        <v>28.19</v>
      </c>
      <c r="N788" t="s">
        <v>9</v>
      </c>
      <c r="O788" s="13">
        <v>7</v>
      </c>
      <c r="P788">
        <v>4.5</v>
      </c>
      <c r="Q788" t="b">
        <v>0</v>
      </c>
      <c r="R788">
        <v>8</v>
      </c>
      <c r="S788" t="s">
        <v>48</v>
      </c>
      <c r="T788" t="s">
        <v>39</v>
      </c>
    </row>
    <row r="789" spans="1:20">
      <c r="A789" t="s">
        <v>1646</v>
      </c>
      <c r="B789" s="11">
        <v>44632</v>
      </c>
      <c r="C789" t="s">
        <v>1647</v>
      </c>
      <c r="D789" t="s">
        <v>11</v>
      </c>
      <c r="E789" t="s">
        <v>215</v>
      </c>
      <c r="F789" s="12">
        <v>66.48</v>
      </c>
      <c r="G789" s="13">
        <v>1</v>
      </c>
      <c r="H789">
        <v>0</v>
      </c>
      <c r="I789" s="12">
        <f t="shared" si="48"/>
        <v>0</v>
      </c>
      <c r="J789" s="12">
        <f t="shared" si="49"/>
        <v>66.48</v>
      </c>
      <c r="K789" s="12">
        <f t="shared" si="50"/>
        <v>66.48</v>
      </c>
      <c r="L789" s="12">
        <v>20.18</v>
      </c>
      <c r="M789" s="12">
        <f t="shared" si="51"/>
        <v>86.66</v>
      </c>
      <c r="N789" t="s">
        <v>12</v>
      </c>
      <c r="O789" s="13">
        <v>13</v>
      </c>
      <c r="P789">
        <v>4.5</v>
      </c>
      <c r="Q789" t="b">
        <v>0</v>
      </c>
      <c r="R789">
        <v>1</v>
      </c>
      <c r="S789" t="s">
        <v>48</v>
      </c>
      <c r="T789" t="s">
        <v>35</v>
      </c>
    </row>
    <row r="790" spans="1:20">
      <c r="A790" t="s">
        <v>1648</v>
      </c>
      <c r="B790" s="11">
        <v>44632</v>
      </c>
      <c r="C790" t="s">
        <v>1649</v>
      </c>
      <c r="D790" t="s">
        <v>11</v>
      </c>
      <c r="E790" t="s">
        <v>400</v>
      </c>
      <c r="F790" s="12">
        <v>65.46</v>
      </c>
      <c r="G790" s="13">
        <v>1</v>
      </c>
      <c r="H790">
        <v>20.2</v>
      </c>
      <c r="I790" s="12">
        <f t="shared" si="48"/>
        <v>13.22292</v>
      </c>
      <c r="J790" s="12">
        <f t="shared" si="49"/>
        <v>65.46</v>
      </c>
      <c r="K790" s="12">
        <f t="shared" si="50"/>
        <v>52.23708</v>
      </c>
      <c r="L790" s="12">
        <v>14.03</v>
      </c>
      <c r="M790" s="12">
        <f t="shared" si="51"/>
        <v>66.26708</v>
      </c>
      <c r="N790" t="s">
        <v>9</v>
      </c>
      <c r="O790" s="13">
        <v>9</v>
      </c>
      <c r="P790">
        <v>5</v>
      </c>
      <c r="Q790" t="b">
        <v>1</v>
      </c>
      <c r="R790">
        <v>6</v>
      </c>
      <c r="S790" t="s">
        <v>42</v>
      </c>
      <c r="T790" t="s">
        <v>35</v>
      </c>
    </row>
    <row r="791" spans="1:20">
      <c r="A791" t="s">
        <v>1650</v>
      </c>
      <c r="B791" s="11">
        <v>44632</v>
      </c>
      <c r="C791" t="s">
        <v>1651</v>
      </c>
      <c r="D791" t="s">
        <v>5</v>
      </c>
      <c r="E791" t="s">
        <v>106</v>
      </c>
      <c r="F791" s="12">
        <v>94.94</v>
      </c>
      <c r="G791" s="13">
        <v>1</v>
      </c>
      <c r="H791">
        <v>0</v>
      </c>
      <c r="I791" s="12">
        <f t="shared" si="48"/>
        <v>0</v>
      </c>
      <c r="J791" s="12">
        <f t="shared" si="49"/>
        <v>94.94</v>
      </c>
      <c r="K791" s="12">
        <f t="shared" si="50"/>
        <v>94.94</v>
      </c>
      <c r="L791" s="12">
        <v>9.94</v>
      </c>
      <c r="M791" s="12">
        <f t="shared" si="51"/>
        <v>104.88</v>
      </c>
      <c r="N791" t="s">
        <v>18</v>
      </c>
      <c r="O791" s="13">
        <v>6</v>
      </c>
      <c r="P791">
        <v>5</v>
      </c>
      <c r="Q791" t="b">
        <v>0</v>
      </c>
      <c r="R791">
        <v>3</v>
      </c>
      <c r="S791" t="s">
        <v>48</v>
      </c>
      <c r="T791" t="s">
        <v>37</v>
      </c>
    </row>
    <row r="792" spans="1:20">
      <c r="A792" t="s">
        <v>1652</v>
      </c>
      <c r="B792" s="11">
        <v>44632</v>
      </c>
      <c r="C792" t="s">
        <v>1653</v>
      </c>
      <c r="D792" t="s">
        <v>8</v>
      </c>
      <c r="E792" t="s">
        <v>94</v>
      </c>
      <c r="F792" s="12">
        <v>21.91</v>
      </c>
      <c r="G792" s="13">
        <v>1</v>
      </c>
      <c r="H792">
        <v>0</v>
      </c>
      <c r="I792" s="12">
        <f t="shared" si="48"/>
        <v>0</v>
      </c>
      <c r="J792" s="12">
        <f t="shared" si="49"/>
        <v>21.91</v>
      </c>
      <c r="K792" s="12">
        <f t="shared" si="50"/>
        <v>21.91</v>
      </c>
      <c r="L792" s="12">
        <v>12.61</v>
      </c>
      <c r="M792" s="12">
        <f t="shared" si="51"/>
        <v>34.52</v>
      </c>
      <c r="N792" t="s">
        <v>18</v>
      </c>
      <c r="O792" s="13">
        <v>5</v>
      </c>
      <c r="P792">
        <v>4</v>
      </c>
      <c r="Q792" t="b">
        <v>0</v>
      </c>
      <c r="R792">
        <v>6</v>
      </c>
      <c r="S792" t="s">
        <v>44</v>
      </c>
      <c r="T792" t="s">
        <v>32</v>
      </c>
    </row>
    <row r="793" spans="1:20">
      <c r="A793" t="s">
        <v>1654</v>
      </c>
      <c r="B793" s="11">
        <v>44632</v>
      </c>
      <c r="C793" t="s">
        <v>1655</v>
      </c>
      <c r="D793" t="s">
        <v>20</v>
      </c>
      <c r="E793" t="s">
        <v>97</v>
      </c>
      <c r="F793" s="12">
        <v>29.14</v>
      </c>
      <c r="G793" s="13">
        <v>1</v>
      </c>
      <c r="H793">
        <v>0</v>
      </c>
      <c r="I793" s="12">
        <f t="shared" si="48"/>
        <v>0</v>
      </c>
      <c r="J793" s="12">
        <f t="shared" si="49"/>
        <v>29.14</v>
      </c>
      <c r="K793" s="12">
        <f t="shared" si="50"/>
        <v>29.14</v>
      </c>
      <c r="L793" s="12">
        <v>13.08</v>
      </c>
      <c r="M793" s="12">
        <f t="shared" si="51"/>
        <v>42.22</v>
      </c>
      <c r="N793" t="s">
        <v>18</v>
      </c>
      <c r="O793" s="13">
        <v>2</v>
      </c>
      <c r="P793">
        <v>5</v>
      </c>
      <c r="Q793" t="b">
        <v>0</v>
      </c>
      <c r="R793">
        <v>2</v>
      </c>
      <c r="S793" t="s">
        <v>44</v>
      </c>
      <c r="T793" t="s">
        <v>37</v>
      </c>
    </row>
    <row r="794" spans="1:20">
      <c r="A794" t="s">
        <v>1656</v>
      </c>
      <c r="B794" s="11">
        <v>44632</v>
      </c>
      <c r="C794" t="s">
        <v>1657</v>
      </c>
      <c r="D794" t="s">
        <v>5</v>
      </c>
      <c r="E794" t="s">
        <v>144</v>
      </c>
      <c r="F794" s="12">
        <v>103.67</v>
      </c>
      <c r="G794" s="13">
        <v>1</v>
      </c>
      <c r="H794">
        <v>6</v>
      </c>
      <c r="I794" s="12">
        <f t="shared" si="48"/>
        <v>6.2202</v>
      </c>
      <c r="J794" s="12">
        <f t="shared" si="49"/>
        <v>103.67</v>
      </c>
      <c r="K794" s="12">
        <f t="shared" si="50"/>
        <v>97.4498</v>
      </c>
      <c r="L794" s="12">
        <v>12.58</v>
      </c>
      <c r="M794" s="12">
        <f t="shared" si="51"/>
        <v>110.0298</v>
      </c>
      <c r="N794" t="s">
        <v>18</v>
      </c>
      <c r="O794" s="13">
        <v>2</v>
      </c>
      <c r="P794">
        <v>5</v>
      </c>
      <c r="Q794" t="b">
        <v>0</v>
      </c>
      <c r="R794">
        <v>4</v>
      </c>
      <c r="S794" t="s">
        <v>45</v>
      </c>
      <c r="T794" t="s">
        <v>35</v>
      </c>
    </row>
    <row r="795" spans="1:20">
      <c r="A795" t="s">
        <v>1658</v>
      </c>
      <c r="B795" s="11">
        <v>44633</v>
      </c>
      <c r="C795" t="s">
        <v>1659</v>
      </c>
      <c r="D795" t="s">
        <v>14</v>
      </c>
      <c r="E795" t="s">
        <v>94</v>
      </c>
      <c r="F795" s="12">
        <v>36.15</v>
      </c>
      <c r="G795" s="13">
        <v>1</v>
      </c>
      <c r="H795">
        <v>0</v>
      </c>
      <c r="I795" s="12">
        <f t="shared" si="48"/>
        <v>0</v>
      </c>
      <c r="J795" s="12">
        <f t="shared" si="49"/>
        <v>36.15</v>
      </c>
      <c r="K795" s="12">
        <f t="shared" si="50"/>
        <v>36.15</v>
      </c>
      <c r="L795" s="12">
        <v>15.18</v>
      </c>
      <c r="M795" s="12">
        <f t="shared" si="51"/>
        <v>51.33</v>
      </c>
      <c r="N795" t="s">
        <v>9</v>
      </c>
      <c r="O795" s="13">
        <v>13</v>
      </c>
      <c r="P795">
        <v>5</v>
      </c>
      <c r="Q795" t="b">
        <v>0</v>
      </c>
      <c r="R795">
        <v>8</v>
      </c>
      <c r="S795" t="s">
        <v>44</v>
      </c>
      <c r="T795" t="s">
        <v>35</v>
      </c>
    </row>
    <row r="796" spans="1:20">
      <c r="A796" t="s">
        <v>1660</v>
      </c>
      <c r="B796" s="11">
        <v>44633</v>
      </c>
      <c r="C796" t="s">
        <v>1661</v>
      </c>
      <c r="D796" t="s">
        <v>23</v>
      </c>
      <c r="E796" t="s">
        <v>169</v>
      </c>
      <c r="F796" s="12">
        <v>111.04</v>
      </c>
      <c r="G796" s="13">
        <v>2</v>
      </c>
      <c r="H796">
        <v>0</v>
      </c>
      <c r="I796" s="12">
        <f t="shared" si="48"/>
        <v>0</v>
      </c>
      <c r="J796" s="12">
        <f t="shared" si="49"/>
        <v>222.08</v>
      </c>
      <c r="K796" s="12">
        <f t="shared" si="50"/>
        <v>222.08</v>
      </c>
      <c r="L796" s="12">
        <v>20.13</v>
      </c>
      <c r="M796" s="12">
        <f t="shared" si="51"/>
        <v>242.21</v>
      </c>
      <c r="N796" t="s">
        <v>9</v>
      </c>
      <c r="O796" s="13">
        <v>7</v>
      </c>
      <c r="P796">
        <v>3.5</v>
      </c>
      <c r="Q796" t="b">
        <v>0</v>
      </c>
      <c r="R796">
        <v>8</v>
      </c>
      <c r="S796" t="s">
        <v>44</v>
      </c>
      <c r="T796" t="s">
        <v>35</v>
      </c>
    </row>
    <row r="797" spans="1:20">
      <c r="A797" t="s">
        <v>1662</v>
      </c>
      <c r="B797" s="11">
        <v>44633</v>
      </c>
      <c r="C797" t="s">
        <v>1663</v>
      </c>
      <c r="D797" t="s">
        <v>14</v>
      </c>
      <c r="E797" t="s">
        <v>94</v>
      </c>
      <c r="F797" s="12">
        <v>196</v>
      </c>
      <c r="G797" s="13">
        <v>4</v>
      </c>
      <c r="H797">
        <v>0</v>
      </c>
      <c r="I797" s="12">
        <f t="shared" si="48"/>
        <v>0</v>
      </c>
      <c r="J797" s="12">
        <f t="shared" si="49"/>
        <v>784</v>
      </c>
      <c r="K797" s="12">
        <f t="shared" si="50"/>
        <v>784</v>
      </c>
      <c r="L797" s="12">
        <v>16.36</v>
      </c>
      <c r="M797" s="12">
        <f t="shared" si="51"/>
        <v>800.36</v>
      </c>
      <c r="N797" t="s">
        <v>18</v>
      </c>
      <c r="O797" s="13">
        <v>6</v>
      </c>
      <c r="P797">
        <v>5</v>
      </c>
      <c r="Q797" t="b">
        <v>0</v>
      </c>
      <c r="R797">
        <v>3</v>
      </c>
      <c r="S797" t="s">
        <v>44</v>
      </c>
      <c r="T797" t="s">
        <v>39</v>
      </c>
    </row>
    <row r="798" spans="1:20">
      <c r="A798" t="s">
        <v>1664</v>
      </c>
      <c r="B798" s="11">
        <v>44633</v>
      </c>
      <c r="C798" t="s">
        <v>1665</v>
      </c>
      <c r="D798" t="s">
        <v>14</v>
      </c>
      <c r="E798" t="s">
        <v>113</v>
      </c>
      <c r="F798" s="12">
        <v>249.62</v>
      </c>
      <c r="G798" s="13">
        <v>1</v>
      </c>
      <c r="H798">
        <v>0</v>
      </c>
      <c r="I798" s="12">
        <f t="shared" si="48"/>
        <v>0</v>
      </c>
      <c r="J798" s="12">
        <f t="shared" si="49"/>
        <v>249.62</v>
      </c>
      <c r="K798" s="12">
        <f t="shared" si="50"/>
        <v>249.62</v>
      </c>
      <c r="L798" s="12">
        <v>28.5</v>
      </c>
      <c r="M798" s="12">
        <f t="shared" si="51"/>
        <v>278.12</v>
      </c>
      <c r="N798" t="s">
        <v>6</v>
      </c>
      <c r="O798" s="13">
        <v>10</v>
      </c>
      <c r="P798">
        <v>1</v>
      </c>
      <c r="Q798" t="b">
        <v>0</v>
      </c>
      <c r="R798">
        <v>1</v>
      </c>
      <c r="S798" t="s">
        <v>48</v>
      </c>
      <c r="T798" t="s">
        <v>35</v>
      </c>
    </row>
    <row r="799" spans="1:20">
      <c r="A799" t="s">
        <v>1666</v>
      </c>
      <c r="B799" s="11">
        <v>44633</v>
      </c>
      <c r="C799" t="s">
        <v>1667</v>
      </c>
      <c r="D799" t="s">
        <v>11</v>
      </c>
      <c r="E799" t="s">
        <v>91</v>
      </c>
      <c r="F799" s="12">
        <v>65.6</v>
      </c>
      <c r="G799" s="13">
        <v>4</v>
      </c>
      <c r="H799">
        <v>0</v>
      </c>
      <c r="I799" s="12">
        <f t="shared" si="48"/>
        <v>0</v>
      </c>
      <c r="J799" s="12">
        <f t="shared" si="49"/>
        <v>262.4</v>
      </c>
      <c r="K799" s="12">
        <f t="shared" si="50"/>
        <v>262.4</v>
      </c>
      <c r="L799" s="12">
        <v>9.55</v>
      </c>
      <c r="M799" s="12">
        <f t="shared" si="51"/>
        <v>271.95</v>
      </c>
      <c r="N799" t="s">
        <v>18</v>
      </c>
      <c r="O799" s="13">
        <v>5</v>
      </c>
      <c r="P799">
        <v>4</v>
      </c>
      <c r="Q799" t="b">
        <v>0</v>
      </c>
      <c r="R799">
        <v>7</v>
      </c>
      <c r="S799" t="s">
        <v>44</v>
      </c>
      <c r="T799" t="s">
        <v>37</v>
      </c>
    </row>
    <row r="800" spans="1:20">
      <c r="A800" t="s">
        <v>1668</v>
      </c>
      <c r="B800" s="11">
        <v>44633</v>
      </c>
      <c r="C800" t="s">
        <v>1669</v>
      </c>
      <c r="D800" t="s">
        <v>14</v>
      </c>
      <c r="E800" t="s">
        <v>162</v>
      </c>
      <c r="F800" s="12">
        <v>197.05</v>
      </c>
      <c r="G800" s="13">
        <v>1</v>
      </c>
      <c r="H800">
        <v>0</v>
      </c>
      <c r="I800" s="12">
        <f t="shared" si="48"/>
        <v>0</v>
      </c>
      <c r="J800" s="12">
        <f t="shared" si="49"/>
        <v>197.05</v>
      </c>
      <c r="K800" s="12">
        <f t="shared" si="50"/>
        <v>197.05</v>
      </c>
      <c r="L800" s="12">
        <v>12.52</v>
      </c>
      <c r="M800" s="12">
        <f t="shared" si="51"/>
        <v>209.57</v>
      </c>
      <c r="N800" t="s">
        <v>18</v>
      </c>
      <c r="O800" s="13">
        <v>4</v>
      </c>
      <c r="P800">
        <v>4.5</v>
      </c>
      <c r="Q800" t="b">
        <v>0</v>
      </c>
      <c r="R800">
        <v>8</v>
      </c>
      <c r="S800" t="s">
        <v>48</v>
      </c>
      <c r="T800" t="s">
        <v>39</v>
      </c>
    </row>
    <row r="801" spans="1:20">
      <c r="A801" t="s">
        <v>1670</v>
      </c>
      <c r="B801" s="11">
        <v>44633</v>
      </c>
      <c r="C801" t="s">
        <v>1671</v>
      </c>
      <c r="D801" t="s">
        <v>17</v>
      </c>
      <c r="E801" t="s">
        <v>139</v>
      </c>
      <c r="F801" s="12">
        <v>114.34</v>
      </c>
      <c r="G801" s="13">
        <v>1</v>
      </c>
      <c r="H801">
        <v>0</v>
      </c>
      <c r="I801" s="12">
        <f t="shared" si="48"/>
        <v>0</v>
      </c>
      <c r="J801" s="12">
        <f t="shared" si="49"/>
        <v>114.34</v>
      </c>
      <c r="K801" s="12">
        <f t="shared" si="50"/>
        <v>114.34</v>
      </c>
      <c r="L801" s="12">
        <v>10.12</v>
      </c>
      <c r="M801" s="12">
        <f t="shared" si="51"/>
        <v>124.46</v>
      </c>
      <c r="N801" t="s">
        <v>18</v>
      </c>
      <c r="O801" s="13">
        <v>3</v>
      </c>
      <c r="P801">
        <v>4</v>
      </c>
      <c r="Q801" t="b">
        <v>1</v>
      </c>
      <c r="R801">
        <v>5</v>
      </c>
      <c r="S801" t="s">
        <v>44</v>
      </c>
      <c r="T801" t="s">
        <v>30</v>
      </c>
    </row>
    <row r="802" spans="1:20">
      <c r="A802" t="s">
        <v>1672</v>
      </c>
      <c r="B802" s="11">
        <v>44633</v>
      </c>
      <c r="C802" t="s">
        <v>1643</v>
      </c>
      <c r="D802" t="s">
        <v>23</v>
      </c>
      <c r="E802" t="s">
        <v>176</v>
      </c>
      <c r="F802" s="12">
        <v>81.04</v>
      </c>
      <c r="G802" s="13">
        <v>1</v>
      </c>
      <c r="H802">
        <v>0</v>
      </c>
      <c r="I802" s="12">
        <f t="shared" si="48"/>
        <v>0</v>
      </c>
      <c r="J802" s="12">
        <f t="shared" si="49"/>
        <v>81.04</v>
      </c>
      <c r="K802" s="12">
        <f t="shared" si="50"/>
        <v>81.04</v>
      </c>
      <c r="L802" s="12">
        <v>13.98</v>
      </c>
      <c r="M802" s="12">
        <f t="shared" si="51"/>
        <v>95.02</v>
      </c>
      <c r="N802" t="s">
        <v>9</v>
      </c>
      <c r="O802" s="13">
        <v>13</v>
      </c>
      <c r="P802">
        <v>5</v>
      </c>
      <c r="Q802" t="b">
        <v>1</v>
      </c>
      <c r="R802">
        <v>12</v>
      </c>
      <c r="S802" t="s">
        <v>42</v>
      </c>
      <c r="T802" t="s">
        <v>35</v>
      </c>
    </row>
    <row r="803" spans="1:20">
      <c r="A803" t="s">
        <v>1673</v>
      </c>
      <c r="B803" s="11">
        <v>44633</v>
      </c>
      <c r="C803" t="s">
        <v>1674</v>
      </c>
      <c r="D803" t="s">
        <v>11</v>
      </c>
      <c r="E803" t="s">
        <v>215</v>
      </c>
      <c r="F803" s="12">
        <v>75.07</v>
      </c>
      <c r="G803" s="13">
        <v>1</v>
      </c>
      <c r="H803">
        <v>0</v>
      </c>
      <c r="I803" s="12">
        <f t="shared" si="48"/>
        <v>0</v>
      </c>
      <c r="J803" s="12">
        <f t="shared" si="49"/>
        <v>75.07</v>
      </c>
      <c r="K803" s="12">
        <f t="shared" si="50"/>
        <v>75.07</v>
      </c>
      <c r="L803" s="12">
        <v>7.76</v>
      </c>
      <c r="M803" s="12">
        <f t="shared" si="51"/>
        <v>82.83</v>
      </c>
      <c r="N803" t="s">
        <v>18</v>
      </c>
      <c r="O803" s="13">
        <v>4</v>
      </c>
      <c r="P803">
        <v>3.5</v>
      </c>
      <c r="Q803" t="b">
        <v>0</v>
      </c>
      <c r="R803">
        <v>1</v>
      </c>
      <c r="S803" t="s">
        <v>44</v>
      </c>
      <c r="T803" t="s">
        <v>35</v>
      </c>
    </row>
    <row r="804" spans="1:20">
      <c r="A804" t="s">
        <v>1675</v>
      </c>
      <c r="B804" s="11">
        <v>44633</v>
      </c>
      <c r="C804" t="s">
        <v>1345</v>
      </c>
      <c r="D804" t="s">
        <v>14</v>
      </c>
      <c r="E804" t="s">
        <v>113</v>
      </c>
      <c r="F804" s="12">
        <v>207.26</v>
      </c>
      <c r="G804" s="13">
        <v>1</v>
      </c>
      <c r="H804">
        <v>0</v>
      </c>
      <c r="I804" s="12">
        <f t="shared" si="48"/>
        <v>0</v>
      </c>
      <c r="J804" s="12">
        <f t="shared" si="49"/>
        <v>207.26</v>
      </c>
      <c r="K804" s="12">
        <f t="shared" si="50"/>
        <v>207.26</v>
      </c>
      <c r="L804" s="12">
        <v>13.32</v>
      </c>
      <c r="M804" s="12">
        <f t="shared" si="51"/>
        <v>220.58</v>
      </c>
      <c r="N804" t="s">
        <v>18</v>
      </c>
      <c r="O804" s="13">
        <v>7</v>
      </c>
      <c r="P804">
        <v>3</v>
      </c>
      <c r="Q804" t="b">
        <v>0</v>
      </c>
      <c r="R804">
        <v>1</v>
      </c>
      <c r="S804" t="s">
        <v>43</v>
      </c>
      <c r="T804" t="s">
        <v>35</v>
      </c>
    </row>
    <row r="805" spans="1:20">
      <c r="A805" t="s">
        <v>1676</v>
      </c>
      <c r="B805" s="11">
        <v>44633</v>
      </c>
      <c r="C805" t="s">
        <v>1677</v>
      </c>
      <c r="D805" t="s">
        <v>14</v>
      </c>
      <c r="E805" t="s">
        <v>103</v>
      </c>
      <c r="F805" s="12">
        <v>187.49</v>
      </c>
      <c r="G805" s="13">
        <v>1</v>
      </c>
      <c r="H805">
        <v>0</v>
      </c>
      <c r="I805" s="12">
        <f t="shared" si="48"/>
        <v>0</v>
      </c>
      <c r="J805" s="12">
        <f t="shared" si="49"/>
        <v>187.49</v>
      </c>
      <c r="K805" s="12">
        <f t="shared" si="50"/>
        <v>187.49</v>
      </c>
      <c r="L805" s="12">
        <v>22.75</v>
      </c>
      <c r="M805" s="12">
        <f t="shared" si="51"/>
        <v>210.24</v>
      </c>
      <c r="N805" t="s">
        <v>6</v>
      </c>
      <c r="O805" s="13">
        <v>11</v>
      </c>
      <c r="P805">
        <v>5</v>
      </c>
      <c r="Q805" t="b">
        <v>0</v>
      </c>
      <c r="R805">
        <v>1</v>
      </c>
      <c r="S805" t="s">
        <v>43</v>
      </c>
      <c r="T805" t="s">
        <v>37</v>
      </c>
    </row>
    <row r="806" spans="1:20">
      <c r="A806" t="s">
        <v>1678</v>
      </c>
      <c r="B806" s="11">
        <v>44633</v>
      </c>
      <c r="C806" t="s">
        <v>1679</v>
      </c>
      <c r="D806" t="s">
        <v>14</v>
      </c>
      <c r="E806" t="s">
        <v>94</v>
      </c>
      <c r="F806" s="12">
        <v>160.28</v>
      </c>
      <c r="G806" s="13">
        <v>1</v>
      </c>
      <c r="H806">
        <v>20.4</v>
      </c>
      <c r="I806" s="12">
        <f t="shared" si="48"/>
        <v>32.69712</v>
      </c>
      <c r="J806" s="12">
        <f t="shared" si="49"/>
        <v>160.28</v>
      </c>
      <c r="K806" s="12">
        <f t="shared" si="50"/>
        <v>127.58288</v>
      </c>
      <c r="L806" s="12">
        <v>20.08</v>
      </c>
      <c r="M806" s="12">
        <f t="shared" si="51"/>
        <v>147.66288</v>
      </c>
      <c r="N806" t="s">
        <v>9</v>
      </c>
      <c r="O806" s="13">
        <v>7</v>
      </c>
      <c r="P806">
        <v>4.5</v>
      </c>
      <c r="Q806" t="b">
        <v>0</v>
      </c>
      <c r="R806">
        <v>7</v>
      </c>
      <c r="S806" t="s">
        <v>48</v>
      </c>
      <c r="T806" t="s">
        <v>35</v>
      </c>
    </row>
    <row r="807" spans="1:20">
      <c r="A807" t="s">
        <v>1680</v>
      </c>
      <c r="B807" s="11">
        <v>44633</v>
      </c>
      <c r="C807" t="s">
        <v>1681</v>
      </c>
      <c r="D807" t="s">
        <v>14</v>
      </c>
      <c r="E807" t="s">
        <v>103</v>
      </c>
      <c r="F807" s="12">
        <v>173.19</v>
      </c>
      <c r="G807" s="13">
        <v>1</v>
      </c>
      <c r="H807">
        <v>0</v>
      </c>
      <c r="I807" s="12">
        <f t="shared" si="48"/>
        <v>0</v>
      </c>
      <c r="J807" s="12">
        <f t="shared" si="49"/>
        <v>173.19</v>
      </c>
      <c r="K807" s="12">
        <f t="shared" si="50"/>
        <v>173.19</v>
      </c>
      <c r="L807" s="12">
        <v>30.41</v>
      </c>
      <c r="M807" s="12">
        <f t="shared" si="51"/>
        <v>203.6</v>
      </c>
      <c r="N807" t="s">
        <v>15</v>
      </c>
      <c r="O807" s="13">
        <v>11</v>
      </c>
      <c r="P807">
        <v>3</v>
      </c>
      <c r="Q807" t="b">
        <v>0</v>
      </c>
      <c r="R807">
        <v>5</v>
      </c>
      <c r="S807" t="s">
        <v>45</v>
      </c>
      <c r="T807" t="s">
        <v>35</v>
      </c>
    </row>
    <row r="808" spans="1:20">
      <c r="A808" t="s">
        <v>1682</v>
      </c>
      <c r="B808" s="11">
        <v>44633</v>
      </c>
      <c r="C808" t="s">
        <v>1683</v>
      </c>
      <c r="D808" t="s">
        <v>20</v>
      </c>
      <c r="E808" t="s">
        <v>212</v>
      </c>
      <c r="F808" s="12">
        <v>34.19</v>
      </c>
      <c r="G808" s="13">
        <v>1</v>
      </c>
      <c r="H808">
        <v>0</v>
      </c>
      <c r="I808" s="12">
        <f t="shared" si="48"/>
        <v>0</v>
      </c>
      <c r="J808" s="12">
        <f t="shared" si="49"/>
        <v>34.19</v>
      </c>
      <c r="K808" s="12">
        <f t="shared" si="50"/>
        <v>34.19</v>
      </c>
      <c r="L808" s="12">
        <v>18.6</v>
      </c>
      <c r="M808" s="12">
        <f t="shared" si="51"/>
        <v>52.79</v>
      </c>
      <c r="N808" t="s">
        <v>12</v>
      </c>
      <c r="O808" s="13">
        <v>15</v>
      </c>
      <c r="P808">
        <v>5</v>
      </c>
      <c r="Q808" t="b">
        <v>0</v>
      </c>
      <c r="R808">
        <v>2</v>
      </c>
      <c r="S808" t="s">
        <v>48</v>
      </c>
      <c r="T808" t="s">
        <v>35</v>
      </c>
    </row>
    <row r="809" spans="1:20">
      <c r="A809" t="s">
        <v>1684</v>
      </c>
      <c r="B809" s="11">
        <v>44633</v>
      </c>
      <c r="C809" t="s">
        <v>1685</v>
      </c>
      <c r="D809" t="s">
        <v>17</v>
      </c>
      <c r="E809" t="s">
        <v>139</v>
      </c>
      <c r="F809" s="12">
        <v>151.86</v>
      </c>
      <c r="G809" s="13">
        <v>2</v>
      </c>
      <c r="H809">
        <v>7.3</v>
      </c>
      <c r="I809" s="12">
        <f t="shared" si="48"/>
        <v>11.08578</v>
      </c>
      <c r="J809" s="12">
        <f t="shared" si="49"/>
        <v>303.72</v>
      </c>
      <c r="K809" s="12">
        <f t="shared" si="50"/>
        <v>292.63422</v>
      </c>
      <c r="L809" s="12">
        <v>26</v>
      </c>
      <c r="M809" s="12">
        <f t="shared" si="51"/>
        <v>318.63422</v>
      </c>
      <c r="N809" t="s">
        <v>6</v>
      </c>
      <c r="O809" s="13">
        <v>21</v>
      </c>
      <c r="P809">
        <v>4.5</v>
      </c>
      <c r="Q809" t="b">
        <v>0</v>
      </c>
      <c r="R809">
        <v>1</v>
      </c>
      <c r="S809" t="s">
        <v>45</v>
      </c>
      <c r="T809" t="s">
        <v>37</v>
      </c>
    </row>
    <row r="810" spans="1:20">
      <c r="A810" t="s">
        <v>1686</v>
      </c>
      <c r="B810" s="11">
        <v>44633</v>
      </c>
      <c r="C810" t="s">
        <v>1687</v>
      </c>
      <c r="D810" t="s">
        <v>25</v>
      </c>
      <c r="E810" t="s">
        <v>264</v>
      </c>
      <c r="F810" s="12">
        <v>449.51</v>
      </c>
      <c r="G810" s="13">
        <v>2</v>
      </c>
      <c r="H810">
        <v>0</v>
      </c>
      <c r="I810" s="12">
        <f t="shared" si="48"/>
        <v>0</v>
      </c>
      <c r="J810" s="12">
        <f t="shared" si="49"/>
        <v>899.02</v>
      </c>
      <c r="K810" s="12">
        <f t="shared" si="50"/>
        <v>899.02</v>
      </c>
      <c r="L810" s="12">
        <v>21.18</v>
      </c>
      <c r="M810" s="12">
        <f t="shared" si="51"/>
        <v>920.2</v>
      </c>
      <c r="N810" t="s">
        <v>9</v>
      </c>
      <c r="O810" s="13">
        <v>9</v>
      </c>
      <c r="P810">
        <v>4</v>
      </c>
      <c r="Q810" t="b">
        <v>1</v>
      </c>
      <c r="R810">
        <v>4</v>
      </c>
      <c r="S810" t="s">
        <v>48</v>
      </c>
      <c r="T810" t="s">
        <v>35</v>
      </c>
    </row>
    <row r="811" spans="1:20">
      <c r="A811" t="s">
        <v>1688</v>
      </c>
      <c r="B811" s="11">
        <v>44633</v>
      </c>
      <c r="C811" t="s">
        <v>1689</v>
      </c>
      <c r="D811" t="s">
        <v>11</v>
      </c>
      <c r="E811" t="s">
        <v>204</v>
      </c>
      <c r="F811" s="12">
        <v>23.74</v>
      </c>
      <c r="G811" s="13">
        <v>1</v>
      </c>
      <c r="H811">
        <v>0</v>
      </c>
      <c r="I811" s="12">
        <f t="shared" si="48"/>
        <v>0</v>
      </c>
      <c r="J811" s="12">
        <f t="shared" si="49"/>
        <v>23.74</v>
      </c>
      <c r="K811" s="12">
        <f t="shared" si="50"/>
        <v>23.74</v>
      </c>
      <c r="L811" s="12">
        <v>7.18</v>
      </c>
      <c r="M811" s="12">
        <f t="shared" si="51"/>
        <v>30.92</v>
      </c>
      <c r="N811" t="s">
        <v>18</v>
      </c>
      <c r="O811" s="13">
        <v>3</v>
      </c>
      <c r="P811">
        <v>5</v>
      </c>
      <c r="Q811" t="b">
        <v>0</v>
      </c>
      <c r="R811">
        <v>7</v>
      </c>
      <c r="S811" t="s">
        <v>44</v>
      </c>
      <c r="T811" t="s">
        <v>35</v>
      </c>
    </row>
    <row r="812" spans="1:20">
      <c r="A812" t="s">
        <v>1690</v>
      </c>
      <c r="B812" s="11">
        <v>44633</v>
      </c>
      <c r="C812" t="s">
        <v>1691</v>
      </c>
      <c r="D812" t="s">
        <v>8</v>
      </c>
      <c r="E812" t="s">
        <v>241</v>
      </c>
      <c r="F812" s="12">
        <v>33.5</v>
      </c>
      <c r="G812" s="13">
        <v>1</v>
      </c>
      <c r="H812">
        <v>0</v>
      </c>
      <c r="I812" s="12">
        <f t="shared" si="48"/>
        <v>0</v>
      </c>
      <c r="J812" s="12">
        <f t="shared" si="49"/>
        <v>33.5</v>
      </c>
      <c r="K812" s="12">
        <f t="shared" si="50"/>
        <v>33.5</v>
      </c>
      <c r="L812" s="12">
        <v>7.65</v>
      </c>
      <c r="M812" s="12">
        <f t="shared" si="51"/>
        <v>41.15</v>
      </c>
      <c r="N812" t="s">
        <v>18</v>
      </c>
      <c r="O812" s="13">
        <v>2</v>
      </c>
      <c r="P812">
        <v>5</v>
      </c>
      <c r="Q812" t="b">
        <v>0</v>
      </c>
      <c r="R812">
        <v>4</v>
      </c>
      <c r="S812" t="s">
        <v>48</v>
      </c>
      <c r="T812" t="s">
        <v>39</v>
      </c>
    </row>
    <row r="813" spans="1:20">
      <c r="A813" t="s">
        <v>1692</v>
      </c>
      <c r="B813" s="11">
        <v>44633</v>
      </c>
      <c r="C813" t="s">
        <v>1693</v>
      </c>
      <c r="D813" t="s">
        <v>5</v>
      </c>
      <c r="E813" t="s">
        <v>156</v>
      </c>
      <c r="F813" s="12">
        <v>50.14</v>
      </c>
      <c r="G813" s="13">
        <v>2</v>
      </c>
      <c r="H813">
        <v>9.6</v>
      </c>
      <c r="I813" s="12">
        <f t="shared" si="48"/>
        <v>4.81344</v>
      </c>
      <c r="J813" s="12">
        <f t="shared" si="49"/>
        <v>100.28</v>
      </c>
      <c r="K813" s="12">
        <f t="shared" si="50"/>
        <v>95.46656</v>
      </c>
      <c r="L813" s="12">
        <v>11.79</v>
      </c>
      <c r="M813" s="12">
        <f t="shared" si="51"/>
        <v>107.25656</v>
      </c>
      <c r="N813" t="s">
        <v>18</v>
      </c>
      <c r="O813" s="13">
        <v>5</v>
      </c>
      <c r="P813">
        <v>2.5</v>
      </c>
      <c r="Q813" t="b">
        <v>0</v>
      </c>
      <c r="R813">
        <v>3</v>
      </c>
      <c r="S813" t="s">
        <v>43</v>
      </c>
      <c r="T813" t="s">
        <v>30</v>
      </c>
    </row>
    <row r="814" spans="1:20">
      <c r="A814" t="s">
        <v>1694</v>
      </c>
      <c r="B814" s="11">
        <v>44633</v>
      </c>
      <c r="C814" t="s">
        <v>1695</v>
      </c>
      <c r="D814" t="s">
        <v>17</v>
      </c>
      <c r="E814" t="s">
        <v>78</v>
      </c>
      <c r="F814" s="12">
        <v>102.92</v>
      </c>
      <c r="G814" s="13">
        <v>1</v>
      </c>
      <c r="H814">
        <v>0</v>
      </c>
      <c r="I814" s="12">
        <f t="shared" si="48"/>
        <v>0</v>
      </c>
      <c r="J814" s="12">
        <f t="shared" si="49"/>
        <v>102.92</v>
      </c>
      <c r="K814" s="12">
        <f t="shared" si="50"/>
        <v>102.92</v>
      </c>
      <c r="L814" s="12">
        <v>21.2</v>
      </c>
      <c r="M814" s="12">
        <f t="shared" si="51"/>
        <v>124.12</v>
      </c>
      <c r="N814" t="s">
        <v>6</v>
      </c>
      <c r="O814" s="13">
        <v>10</v>
      </c>
      <c r="P814">
        <v>5</v>
      </c>
      <c r="Q814" t="b">
        <v>0</v>
      </c>
      <c r="R814">
        <v>3</v>
      </c>
      <c r="S814" t="s">
        <v>48</v>
      </c>
      <c r="T814" t="s">
        <v>35</v>
      </c>
    </row>
    <row r="815" spans="1:20">
      <c r="A815" t="s">
        <v>1696</v>
      </c>
      <c r="B815" s="11">
        <v>44633</v>
      </c>
      <c r="C815" t="s">
        <v>1697</v>
      </c>
      <c r="D815" t="s">
        <v>14</v>
      </c>
      <c r="E815" t="s">
        <v>82</v>
      </c>
      <c r="F815" s="12">
        <v>158.67</v>
      </c>
      <c r="G815" s="13">
        <v>2</v>
      </c>
      <c r="H815">
        <v>0</v>
      </c>
      <c r="I815" s="12">
        <f t="shared" si="48"/>
        <v>0</v>
      </c>
      <c r="J815" s="12">
        <f t="shared" si="49"/>
        <v>317.34</v>
      </c>
      <c r="K815" s="12">
        <f t="shared" si="50"/>
        <v>317.34</v>
      </c>
      <c r="L815" s="12">
        <v>16.05</v>
      </c>
      <c r="M815" s="12">
        <f t="shared" si="51"/>
        <v>333.39</v>
      </c>
      <c r="N815" t="s">
        <v>18</v>
      </c>
      <c r="O815" s="13">
        <v>6</v>
      </c>
      <c r="P815">
        <v>5</v>
      </c>
      <c r="Q815" t="b">
        <v>0</v>
      </c>
      <c r="R815">
        <v>10</v>
      </c>
      <c r="S815" t="s">
        <v>46</v>
      </c>
      <c r="T815" t="s">
        <v>37</v>
      </c>
    </row>
    <row r="816" spans="1:20">
      <c r="A816" t="s">
        <v>1698</v>
      </c>
      <c r="B816" s="11">
        <v>44634</v>
      </c>
      <c r="C816" t="s">
        <v>1699</v>
      </c>
      <c r="D816" t="s">
        <v>8</v>
      </c>
      <c r="E816" t="s">
        <v>179</v>
      </c>
      <c r="F816" s="12">
        <v>54.05</v>
      </c>
      <c r="G816" s="13">
        <v>3</v>
      </c>
      <c r="H816">
        <v>0</v>
      </c>
      <c r="I816" s="12">
        <f t="shared" si="48"/>
        <v>0</v>
      </c>
      <c r="J816" s="12">
        <f t="shared" si="49"/>
        <v>162.15</v>
      </c>
      <c r="K816" s="12">
        <f t="shared" si="50"/>
        <v>162.15</v>
      </c>
      <c r="L816" s="12">
        <v>23.18</v>
      </c>
      <c r="M816" s="12">
        <f t="shared" si="51"/>
        <v>185.33</v>
      </c>
      <c r="N816" t="s">
        <v>6</v>
      </c>
      <c r="O816" s="13">
        <v>9</v>
      </c>
      <c r="P816">
        <v>4.5</v>
      </c>
      <c r="Q816" t="b">
        <v>0</v>
      </c>
      <c r="R816">
        <v>1</v>
      </c>
      <c r="S816" t="s">
        <v>42</v>
      </c>
      <c r="T816" t="s">
        <v>37</v>
      </c>
    </row>
    <row r="817" spans="1:20">
      <c r="A817" t="s">
        <v>1700</v>
      </c>
      <c r="B817" s="11">
        <v>44634</v>
      </c>
      <c r="C817" t="s">
        <v>1701</v>
      </c>
      <c r="D817" t="s">
        <v>25</v>
      </c>
      <c r="E817" t="s">
        <v>72</v>
      </c>
      <c r="F817" s="12">
        <v>387.92</v>
      </c>
      <c r="G817" s="13">
        <v>1</v>
      </c>
      <c r="H817">
        <v>0</v>
      </c>
      <c r="I817" s="12">
        <f t="shared" si="48"/>
        <v>0</v>
      </c>
      <c r="J817" s="12">
        <f t="shared" si="49"/>
        <v>387.92</v>
      </c>
      <c r="K817" s="12">
        <f t="shared" si="50"/>
        <v>387.92</v>
      </c>
      <c r="L817" s="12">
        <v>20.9</v>
      </c>
      <c r="M817" s="12">
        <f t="shared" si="51"/>
        <v>408.82</v>
      </c>
      <c r="N817" t="s">
        <v>18</v>
      </c>
      <c r="O817" s="13">
        <v>6</v>
      </c>
      <c r="P817">
        <v>5</v>
      </c>
      <c r="Q817" t="b">
        <v>0</v>
      </c>
      <c r="R817">
        <v>4</v>
      </c>
      <c r="S817" t="s">
        <v>48</v>
      </c>
      <c r="T817" t="s">
        <v>37</v>
      </c>
    </row>
    <row r="818" spans="1:20">
      <c r="A818" t="s">
        <v>1702</v>
      </c>
      <c r="B818" s="11">
        <v>44634</v>
      </c>
      <c r="C818" t="s">
        <v>1703</v>
      </c>
      <c r="D818" t="s">
        <v>17</v>
      </c>
      <c r="E818" t="s">
        <v>209</v>
      </c>
      <c r="F818" s="12">
        <v>139.89</v>
      </c>
      <c r="G818" s="13">
        <v>2</v>
      </c>
      <c r="H818">
        <v>0</v>
      </c>
      <c r="I818" s="12">
        <f t="shared" si="48"/>
        <v>0</v>
      </c>
      <c r="J818" s="12">
        <f t="shared" si="49"/>
        <v>279.78</v>
      </c>
      <c r="K818" s="12">
        <f t="shared" si="50"/>
        <v>279.78</v>
      </c>
      <c r="L818" s="12">
        <v>21.11</v>
      </c>
      <c r="M818" s="12">
        <f t="shared" si="51"/>
        <v>300.89</v>
      </c>
      <c r="N818" t="s">
        <v>9</v>
      </c>
      <c r="O818" s="13">
        <v>7</v>
      </c>
      <c r="P818">
        <v>4</v>
      </c>
      <c r="Q818" t="b">
        <v>1</v>
      </c>
      <c r="R818">
        <v>10</v>
      </c>
      <c r="S818" t="s">
        <v>44</v>
      </c>
      <c r="T818" t="s">
        <v>39</v>
      </c>
    </row>
    <row r="819" spans="1:20">
      <c r="A819" t="s">
        <v>1704</v>
      </c>
      <c r="B819" s="11">
        <v>44634</v>
      </c>
      <c r="C819" t="s">
        <v>1705</v>
      </c>
      <c r="D819" t="s">
        <v>14</v>
      </c>
      <c r="E819" t="s">
        <v>162</v>
      </c>
      <c r="F819" s="12">
        <v>189.91</v>
      </c>
      <c r="G819" s="13">
        <v>1</v>
      </c>
      <c r="H819">
        <v>0</v>
      </c>
      <c r="I819" s="12">
        <f t="shared" si="48"/>
        <v>0</v>
      </c>
      <c r="J819" s="12">
        <f t="shared" si="49"/>
        <v>189.91</v>
      </c>
      <c r="K819" s="12">
        <f t="shared" si="50"/>
        <v>189.91</v>
      </c>
      <c r="L819" s="12">
        <v>15.73</v>
      </c>
      <c r="M819" s="12">
        <f t="shared" si="51"/>
        <v>205.64</v>
      </c>
      <c r="N819" t="s">
        <v>18</v>
      </c>
      <c r="O819" s="13">
        <v>4</v>
      </c>
      <c r="P819">
        <v>4.5</v>
      </c>
      <c r="Q819" t="b">
        <v>0</v>
      </c>
      <c r="R819">
        <v>3</v>
      </c>
      <c r="S819" t="s">
        <v>45</v>
      </c>
      <c r="T819" t="s">
        <v>35</v>
      </c>
    </row>
    <row r="820" spans="1:20">
      <c r="A820" t="s">
        <v>1706</v>
      </c>
      <c r="B820" s="11">
        <v>44634</v>
      </c>
      <c r="C820" t="s">
        <v>1707</v>
      </c>
      <c r="D820" t="s">
        <v>25</v>
      </c>
      <c r="E820" t="s">
        <v>72</v>
      </c>
      <c r="F820" s="12">
        <v>97.3</v>
      </c>
      <c r="G820" s="13">
        <v>1</v>
      </c>
      <c r="H820">
        <v>0</v>
      </c>
      <c r="I820" s="12">
        <f t="shared" si="48"/>
        <v>0</v>
      </c>
      <c r="J820" s="12">
        <f t="shared" si="49"/>
        <v>97.3</v>
      </c>
      <c r="K820" s="12">
        <f t="shared" si="50"/>
        <v>97.3</v>
      </c>
      <c r="L820" s="12">
        <v>16.04</v>
      </c>
      <c r="M820" s="12">
        <f t="shared" si="51"/>
        <v>113.34</v>
      </c>
      <c r="N820" t="s">
        <v>9</v>
      </c>
      <c r="O820" s="13">
        <v>6</v>
      </c>
      <c r="P820">
        <v>5</v>
      </c>
      <c r="Q820" t="b">
        <v>0</v>
      </c>
      <c r="R820">
        <v>2</v>
      </c>
      <c r="S820" t="s">
        <v>44</v>
      </c>
      <c r="T820" t="s">
        <v>39</v>
      </c>
    </row>
    <row r="821" spans="1:20">
      <c r="A821" t="s">
        <v>1708</v>
      </c>
      <c r="B821" s="11">
        <v>44634</v>
      </c>
      <c r="C821" t="s">
        <v>1709</v>
      </c>
      <c r="D821" t="s">
        <v>11</v>
      </c>
      <c r="E821" t="s">
        <v>400</v>
      </c>
      <c r="F821" s="12">
        <v>81.65</v>
      </c>
      <c r="G821" s="13">
        <v>2</v>
      </c>
      <c r="H821">
        <v>0</v>
      </c>
      <c r="I821" s="12">
        <f t="shared" si="48"/>
        <v>0</v>
      </c>
      <c r="J821" s="12">
        <f t="shared" si="49"/>
        <v>163.3</v>
      </c>
      <c r="K821" s="12">
        <f t="shared" si="50"/>
        <v>163.3</v>
      </c>
      <c r="L821" s="12">
        <v>25.65</v>
      </c>
      <c r="M821" s="12">
        <f t="shared" si="51"/>
        <v>188.95</v>
      </c>
      <c r="N821" t="s">
        <v>15</v>
      </c>
      <c r="O821" s="13">
        <v>9</v>
      </c>
      <c r="P821">
        <v>4.5</v>
      </c>
      <c r="Q821" t="b">
        <v>0</v>
      </c>
      <c r="R821">
        <v>7</v>
      </c>
      <c r="S821" t="s">
        <v>45</v>
      </c>
      <c r="T821" t="s">
        <v>30</v>
      </c>
    </row>
    <row r="822" spans="1:20">
      <c r="A822" t="s">
        <v>1710</v>
      </c>
      <c r="B822" s="11">
        <v>44634</v>
      </c>
      <c r="C822" t="s">
        <v>1711</v>
      </c>
      <c r="D822" t="s">
        <v>5</v>
      </c>
      <c r="E822" t="s">
        <v>124</v>
      </c>
      <c r="F822" s="12">
        <v>62.74</v>
      </c>
      <c r="G822" s="13">
        <v>1</v>
      </c>
      <c r="H822">
        <v>0</v>
      </c>
      <c r="I822" s="12">
        <f t="shared" si="48"/>
        <v>0</v>
      </c>
      <c r="J822" s="12">
        <f t="shared" si="49"/>
        <v>62.74</v>
      </c>
      <c r="K822" s="12">
        <f t="shared" si="50"/>
        <v>62.74</v>
      </c>
      <c r="L822" s="12">
        <v>21.22</v>
      </c>
      <c r="M822" s="12">
        <f t="shared" si="51"/>
        <v>83.96</v>
      </c>
      <c r="N822" t="s">
        <v>9</v>
      </c>
      <c r="O822" s="13">
        <v>10</v>
      </c>
      <c r="P822">
        <v>4.5</v>
      </c>
      <c r="Q822" t="b">
        <v>0</v>
      </c>
      <c r="R822">
        <v>1</v>
      </c>
      <c r="S822" t="s">
        <v>43</v>
      </c>
      <c r="T822" t="s">
        <v>37</v>
      </c>
    </row>
    <row r="823" spans="1:20">
      <c r="A823" t="s">
        <v>1712</v>
      </c>
      <c r="B823" s="11">
        <v>44634</v>
      </c>
      <c r="C823" t="s">
        <v>1713</v>
      </c>
      <c r="D823" t="s">
        <v>25</v>
      </c>
      <c r="E823" t="s">
        <v>87</v>
      </c>
      <c r="F823" s="12">
        <v>153.43</v>
      </c>
      <c r="G823" s="13">
        <v>1</v>
      </c>
      <c r="H823">
        <v>0</v>
      </c>
      <c r="I823" s="12">
        <f t="shared" si="48"/>
        <v>0</v>
      </c>
      <c r="J823" s="12">
        <f t="shared" si="49"/>
        <v>153.43</v>
      </c>
      <c r="K823" s="12">
        <f t="shared" si="50"/>
        <v>153.43</v>
      </c>
      <c r="L823" s="12">
        <v>13.87</v>
      </c>
      <c r="M823" s="12">
        <f t="shared" si="51"/>
        <v>167.3</v>
      </c>
      <c r="N823" t="s">
        <v>18</v>
      </c>
      <c r="O823" s="13">
        <v>6</v>
      </c>
      <c r="P823">
        <v>5</v>
      </c>
      <c r="Q823" t="b">
        <v>0</v>
      </c>
      <c r="R823">
        <v>3</v>
      </c>
      <c r="S823" t="s">
        <v>48</v>
      </c>
      <c r="T823" t="s">
        <v>30</v>
      </c>
    </row>
    <row r="824" spans="1:20">
      <c r="A824" t="s">
        <v>1714</v>
      </c>
      <c r="B824" s="11">
        <v>44634</v>
      </c>
      <c r="C824" t="s">
        <v>1715</v>
      </c>
      <c r="D824" t="s">
        <v>5</v>
      </c>
      <c r="E824" t="s">
        <v>144</v>
      </c>
      <c r="F824" s="12">
        <v>30.37</v>
      </c>
      <c r="G824" s="13">
        <v>2</v>
      </c>
      <c r="H824">
        <v>12.4</v>
      </c>
      <c r="I824" s="12">
        <f t="shared" si="48"/>
        <v>3.76588</v>
      </c>
      <c r="J824" s="12">
        <f t="shared" si="49"/>
        <v>60.74</v>
      </c>
      <c r="K824" s="12">
        <f t="shared" si="50"/>
        <v>56.97412</v>
      </c>
      <c r="L824" s="12">
        <v>9.61</v>
      </c>
      <c r="M824" s="12">
        <f t="shared" si="51"/>
        <v>66.58412</v>
      </c>
      <c r="N824" t="s">
        <v>18</v>
      </c>
      <c r="O824" s="13">
        <v>5</v>
      </c>
      <c r="P824">
        <v>3.5</v>
      </c>
      <c r="Q824" t="b">
        <v>0</v>
      </c>
      <c r="R824">
        <v>4</v>
      </c>
      <c r="S824" t="s">
        <v>45</v>
      </c>
      <c r="T824" t="s">
        <v>30</v>
      </c>
    </row>
    <row r="825" spans="1:20">
      <c r="A825" t="s">
        <v>1716</v>
      </c>
      <c r="B825" s="11">
        <v>44635</v>
      </c>
      <c r="C825" t="s">
        <v>1717</v>
      </c>
      <c r="D825" t="s">
        <v>5</v>
      </c>
      <c r="E825" t="s">
        <v>106</v>
      </c>
      <c r="F825" s="12">
        <v>98.88</v>
      </c>
      <c r="G825" s="13">
        <v>1</v>
      </c>
      <c r="H825">
        <v>0</v>
      </c>
      <c r="I825" s="12">
        <f t="shared" si="48"/>
        <v>0</v>
      </c>
      <c r="J825" s="12">
        <f t="shared" si="49"/>
        <v>98.88</v>
      </c>
      <c r="K825" s="12">
        <f t="shared" si="50"/>
        <v>98.88</v>
      </c>
      <c r="L825" s="12">
        <v>21.2</v>
      </c>
      <c r="M825" s="12">
        <f t="shared" si="51"/>
        <v>120.08</v>
      </c>
      <c r="N825" t="s">
        <v>6</v>
      </c>
      <c r="O825" s="13">
        <v>12</v>
      </c>
      <c r="P825">
        <v>5</v>
      </c>
      <c r="Q825" t="b">
        <v>1</v>
      </c>
      <c r="R825">
        <v>1</v>
      </c>
      <c r="S825" t="s">
        <v>45</v>
      </c>
      <c r="T825" t="s">
        <v>35</v>
      </c>
    </row>
    <row r="826" spans="1:20">
      <c r="A826" t="s">
        <v>1718</v>
      </c>
      <c r="B826" s="11">
        <v>44635</v>
      </c>
      <c r="C826" t="s">
        <v>1719</v>
      </c>
      <c r="D826" t="s">
        <v>14</v>
      </c>
      <c r="E826" t="s">
        <v>162</v>
      </c>
      <c r="F826" s="12">
        <v>227.51</v>
      </c>
      <c r="G826" s="13">
        <v>1</v>
      </c>
      <c r="H826">
        <v>0</v>
      </c>
      <c r="I826" s="12">
        <f t="shared" si="48"/>
        <v>0</v>
      </c>
      <c r="J826" s="12">
        <f t="shared" si="49"/>
        <v>227.51</v>
      </c>
      <c r="K826" s="12">
        <f t="shared" si="50"/>
        <v>227.51</v>
      </c>
      <c r="L826" s="12">
        <v>33.79</v>
      </c>
      <c r="M826" s="12">
        <f t="shared" si="51"/>
        <v>261.3</v>
      </c>
      <c r="N826" t="s">
        <v>15</v>
      </c>
      <c r="O826" s="13">
        <v>21</v>
      </c>
      <c r="P826">
        <v>4.5</v>
      </c>
      <c r="Q826" t="b">
        <v>1</v>
      </c>
      <c r="R826">
        <v>7</v>
      </c>
      <c r="S826" t="s">
        <v>45</v>
      </c>
      <c r="T826" t="s">
        <v>39</v>
      </c>
    </row>
    <row r="827" spans="1:20">
      <c r="A827" t="s">
        <v>1720</v>
      </c>
      <c r="B827" s="11">
        <v>44635</v>
      </c>
      <c r="C827" t="s">
        <v>1721</v>
      </c>
      <c r="D827" t="s">
        <v>25</v>
      </c>
      <c r="E827" t="s">
        <v>87</v>
      </c>
      <c r="F827" s="12">
        <v>162.59</v>
      </c>
      <c r="G827" s="13">
        <v>2</v>
      </c>
      <c r="H827">
        <v>0</v>
      </c>
      <c r="I827" s="12">
        <f t="shared" si="48"/>
        <v>0</v>
      </c>
      <c r="J827" s="12">
        <f t="shared" si="49"/>
        <v>325.18</v>
      </c>
      <c r="K827" s="12">
        <f t="shared" si="50"/>
        <v>325.18</v>
      </c>
      <c r="L827" s="12">
        <v>25.83</v>
      </c>
      <c r="M827" s="12">
        <f t="shared" si="51"/>
        <v>351.01</v>
      </c>
      <c r="N827" t="s">
        <v>6</v>
      </c>
      <c r="O827" s="13">
        <v>11</v>
      </c>
      <c r="P827">
        <v>4</v>
      </c>
      <c r="Q827" t="b">
        <v>0</v>
      </c>
      <c r="R827">
        <v>3</v>
      </c>
      <c r="S827" t="s">
        <v>43</v>
      </c>
      <c r="T827" t="s">
        <v>39</v>
      </c>
    </row>
    <row r="828" spans="1:20">
      <c r="A828" t="s">
        <v>1722</v>
      </c>
      <c r="B828" s="11">
        <v>44635</v>
      </c>
      <c r="C828" t="s">
        <v>1723</v>
      </c>
      <c r="D828" t="s">
        <v>17</v>
      </c>
      <c r="E828" t="s">
        <v>209</v>
      </c>
      <c r="F828" s="12">
        <v>76.56</v>
      </c>
      <c r="G828" s="13">
        <v>1</v>
      </c>
      <c r="H828">
        <v>14.1</v>
      </c>
      <c r="I828" s="12">
        <f t="shared" si="48"/>
        <v>10.79496</v>
      </c>
      <c r="J828" s="12">
        <f t="shared" si="49"/>
        <v>76.56</v>
      </c>
      <c r="K828" s="12">
        <f t="shared" si="50"/>
        <v>65.76504</v>
      </c>
      <c r="L828" s="12">
        <v>15.01</v>
      </c>
      <c r="M828" s="12">
        <f t="shared" si="51"/>
        <v>80.77504</v>
      </c>
      <c r="N828" t="s">
        <v>18</v>
      </c>
      <c r="O828" s="13">
        <v>2</v>
      </c>
      <c r="P828">
        <v>4</v>
      </c>
      <c r="Q828" t="b">
        <v>1</v>
      </c>
      <c r="R828">
        <v>9</v>
      </c>
      <c r="S828" t="s">
        <v>45</v>
      </c>
      <c r="T828" t="s">
        <v>37</v>
      </c>
    </row>
    <row r="829" spans="1:20">
      <c r="A829" t="s">
        <v>1724</v>
      </c>
      <c r="B829" s="11">
        <v>44635</v>
      </c>
      <c r="C829" t="s">
        <v>1725</v>
      </c>
      <c r="D829" t="s">
        <v>17</v>
      </c>
      <c r="E829" t="s">
        <v>209</v>
      </c>
      <c r="F829" s="12">
        <v>80.81</v>
      </c>
      <c r="G829" s="13">
        <v>3</v>
      </c>
      <c r="H829">
        <v>10.5</v>
      </c>
      <c r="I829" s="12">
        <f t="shared" si="48"/>
        <v>8.48505</v>
      </c>
      <c r="J829" s="12">
        <f t="shared" si="49"/>
        <v>242.43</v>
      </c>
      <c r="K829" s="12">
        <f t="shared" si="50"/>
        <v>233.94495</v>
      </c>
      <c r="L829" s="12">
        <v>13.43</v>
      </c>
      <c r="M829" s="12">
        <f t="shared" si="51"/>
        <v>247.37495</v>
      </c>
      <c r="N829" t="s">
        <v>18</v>
      </c>
      <c r="O829" s="13">
        <v>6</v>
      </c>
      <c r="P829">
        <v>4.5</v>
      </c>
      <c r="Q829" t="b">
        <v>0</v>
      </c>
      <c r="R829">
        <v>6</v>
      </c>
      <c r="S829" t="s">
        <v>42</v>
      </c>
      <c r="T829" t="s">
        <v>39</v>
      </c>
    </row>
    <row r="830" spans="1:20">
      <c r="A830" t="s">
        <v>1726</v>
      </c>
      <c r="B830" s="11">
        <v>44635</v>
      </c>
      <c r="C830" t="s">
        <v>1727</v>
      </c>
      <c r="D830" t="s">
        <v>17</v>
      </c>
      <c r="E830" t="s">
        <v>78</v>
      </c>
      <c r="F830" s="12">
        <v>18.33</v>
      </c>
      <c r="G830" s="13">
        <v>1</v>
      </c>
      <c r="H830">
        <v>0</v>
      </c>
      <c r="I830" s="12">
        <f t="shared" si="48"/>
        <v>0</v>
      </c>
      <c r="J830" s="12">
        <f t="shared" si="49"/>
        <v>18.33</v>
      </c>
      <c r="K830" s="12">
        <f t="shared" si="50"/>
        <v>18.33</v>
      </c>
      <c r="L830" s="12">
        <v>6.9</v>
      </c>
      <c r="M830" s="12">
        <f t="shared" si="51"/>
        <v>25.23</v>
      </c>
      <c r="N830" t="s">
        <v>18</v>
      </c>
      <c r="O830" s="13">
        <v>4</v>
      </c>
      <c r="P830">
        <v>4</v>
      </c>
      <c r="Q830" t="b">
        <v>0</v>
      </c>
      <c r="R830">
        <v>1</v>
      </c>
      <c r="S830" t="s">
        <v>44</v>
      </c>
      <c r="T830" t="s">
        <v>32</v>
      </c>
    </row>
    <row r="831" spans="1:20">
      <c r="A831" t="s">
        <v>1728</v>
      </c>
      <c r="B831" s="11">
        <v>44635</v>
      </c>
      <c r="C831" t="s">
        <v>1729</v>
      </c>
      <c r="D831" t="s">
        <v>14</v>
      </c>
      <c r="E831" t="s">
        <v>113</v>
      </c>
      <c r="F831" s="12">
        <v>55.24</v>
      </c>
      <c r="G831" s="13">
        <v>1</v>
      </c>
      <c r="H831">
        <v>0</v>
      </c>
      <c r="I831" s="12">
        <f t="shared" si="48"/>
        <v>0</v>
      </c>
      <c r="J831" s="12">
        <f t="shared" si="49"/>
        <v>55.24</v>
      </c>
      <c r="K831" s="12">
        <f t="shared" si="50"/>
        <v>55.24</v>
      </c>
      <c r="L831" s="12">
        <v>16.92</v>
      </c>
      <c r="M831" s="12">
        <f t="shared" si="51"/>
        <v>72.16</v>
      </c>
      <c r="N831" t="s">
        <v>9</v>
      </c>
      <c r="O831" s="13">
        <v>12</v>
      </c>
      <c r="P831">
        <v>5</v>
      </c>
      <c r="Q831" t="b">
        <v>0</v>
      </c>
      <c r="R831">
        <v>3</v>
      </c>
      <c r="S831" t="s">
        <v>45</v>
      </c>
      <c r="T831" t="s">
        <v>39</v>
      </c>
    </row>
    <row r="832" spans="1:20">
      <c r="A832" t="s">
        <v>1730</v>
      </c>
      <c r="B832" s="11">
        <v>44635</v>
      </c>
      <c r="C832" t="s">
        <v>1731</v>
      </c>
      <c r="D832" t="s">
        <v>8</v>
      </c>
      <c r="E832" t="s">
        <v>75</v>
      </c>
      <c r="F832" s="12">
        <v>46.22</v>
      </c>
      <c r="G832" s="13">
        <v>1</v>
      </c>
      <c r="H832">
        <v>0</v>
      </c>
      <c r="I832" s="12">
        <f t="shared" si="48"/>
        <v>0</v>
      </c>
      <c r="J832" s="12">
        <f t="shared" si="49"/>
        <v>46.22</v>
      </c>
      <c r="K832" s="12">
        <f t="shared" si="50"/>
        <v>46.22</v>
      </c>
      <c r="L832" s="12">
        <v>14.99</v>
      </c>
      <c r="M832" s="12">
        <f t="shared" si="51"/>
        <v>61.21</v>
      </c>
      <c r="N832" t="s">
        <v>9</v>
      </c>
      <c r="O832" s="13">
        <v>11</v>
      </c>
      <c r="P832">
        <v>2.5</v>
      </c>
      <c r="Q832" t="b">
        <v>0</v>
      </c>
      <c r="R832">
        <v>3</v>
      </c>
      <c r="S832" t="s">
        <v>44</v>
      </c>
      <c r="T832" t="s">
        <v>35</v>
      </c>
    </row>
    <row r="833" spans="1:20">
      <c r="A833" t="s">
        <v>1732</v>
      </c>
      <c r="B833" s="11">
        <v>44635</v>
      </c>
      <c r="C833" t="s">
        <v>1733</v>
      </c>
      <c r="D833" t="s">
        <v>14</v>
      </c>
      <c r="E833" t="s">
        <v>162</v>
      </c>
      <c r="F833" s="12">
        <v>213.48</v>
      </c>
      <c r="G833" s="13">
        <v>2</v>
      </c>
      <c r="H833">
        <v>12.2</v>
      </c>
      <c r="I833" s="12">
        <f t="shared" si="48"/>
        <v>26.04456</v>
      </c>
      <c r="J833" s="12">
        <f t="shared" si="49"/>
        <v>426.96</v>
      </c>
      <c r="K833" s="12">
        <f t="shared" si="50"/>
        <v>400.91544</v>
      </c>
      <c r="L833" s="12">
        <v>24.01</v>
      </c>
      <c r="M833" s="12">
        <f t="shared" si="51"/>
        <v>424.92544</v>
      </c>
      <c r="N833" t="s">
        <v>9</v>
      </c>
      <c r="O833" s="13">
        <v>7</v>
      </c>
      <c r="P833">
        <v>2.5</v>
      </c>
      <c r="Q833" t="b">
        <v>0</v>
      </c>
      <c r="R833">
        <v>8</v>
      </c>
      <c r="S833" t="s">
        <v>44</v>
      </c>
      <c r="T833" t="s">
        <v>35</v>
      </c>
    </row>
    <row r="834" spans="1:20">
      <c r="A834" t="s">
        <v>1734</v>
      </c>
      <c r="B834" s="11">
        <v>44635</v>
      </c>
      <c r="C834" t="s">
        <v>1735</v>
      </c>
      <c r="D834" t="s">
        <v>5</v>
      </c>
      <c r="E834" t="s">
        <v>106</v>
      </c>
      <c r="F834" s="12">
        <v>119.01</v>
      </c>
      <c r="G834" s="13">
        <v>3</v>
      </c>
      <c r="H834">
        <v>0</v>
      </c>
      <c r="I834" s="12">
        <f t="shared" si="48"/>
        <v>0</v>
      </c>
      <c r="J834" s="12">
        <f t="shared" si="49"/>
        <v>357.03</v>
      </c>
      <c r="K834" s="12">
        <f t="shared" si="50"/>
        <v>357.03</v>
      </c>
      <c r="L834" s="12">
        <v>16.74</v>
      </c>
      <c r="M834" s="12">
        <f t="shared" si="51"/>
        <v>373.77</v>
      </c>
      <c r="N834" t="s">
        <v>9</v>
      </c>
      <c r="O834" s="13">
        <v>11</v>
      </c>
      <c r="P834">
        <v>4.5</v>
      </c>
      <c r="Q834" t="b">
        <v>1</v>
      </c>
      <c r="R834">
        <v>6</v>
      </c>
      <c r="S834" t="s">
        <v>48</v>
      </c>
      <c r="T834" t="s">
        <v>37</v>
      </c>
    </row>
    <row r="835" spans="1:20">
      <c r="A835" t="s">
        <v>1736</v>
      </c>
      <c r="B835" s="11">
        <v>44635</v>
      </c>
      <c r="C835" t="s">
        <v>1737</v>
      </c>
      <c r="D835" t="s">
        <v>17</v>
      </c>
      <c r="E835" t="s">
        <v>209</v>
      </c>
      <c r="F835" s="12">
        <v>56.99</v>
      </c>
      <c r="G835" s="13">
        <v>1</v>
      </c>
      <c r="H835">
        <v>0</v>
      </c>
      <c r="I835" s="12">
        <f t="shared" ref="I835:I898" si="52">H835*F835/100</f>
        <v>0</v>
      </c>
      <c r="J835" s="12">
        <f t="shared" ref="J835:J898" si="53">G835*F835</f>
        <v>56.99</v>
      </c>
      <c r="K835" s="12">
        <f t="shared" ref="K835:K898" si="54">J835-I835</f>
        <v>56.99</v>
      </c>
      <c r="L835" s="12">
        <v>13.08</v>
      </c>
      <c r="M835" s="12">
        <f t="shared" ref="M835:M898" si="55">K835+L835</f>
        <v>70.07</v>
      </c>
      <c r="N835" t="s">
        <v>18</v>
      </c>
      <c r="O835" s="13">
        <v>7</v>
      </c>
      <c r="P835">
        <v>4.5</v>
      </c>
      <c r="Q835" t="b">
        <v>0</v>
      </c>
      <c r="R835">
        <v>3</v>
      </c>
      <c r="S835" t="s">
        <v>44</v>
      </c>
      <c r="T835" t="s">
        <v>39</v>
      </c>
    </row>
    <row r="836" spans="1:20">
      <c r="A836" t="s">
        <v>1738</v>
      </c>
      <c r="B836" s="11">
        <v>44635</v>
      </c>
      <c r="C836" t="s">
        <v>1739</v>
      </c>
      <c r="D836" t="s">
        <v>5</v>
      </c>
      <c r="E836" t="s">
        <v>156</v>
      </c>
      <c r="F836" s="12">
        <v>81.7</v>
      </c>
      <c r="G836" s="13">
        <v>5</v>
      </c>
      <c r="H836">
        <v>19.3</v>
      </c>
      <c r="I836" s="12">
        <f t="shared" si="52"/>
        <v>15.7681</v>
      </c>
      <c r="J836" s="12">
        <f t="shared" si="53"/>
        <v>408.5</v>
      </c>
      <c r="K836" s="12">
        <f t="shared" si="54"/>
        <v>392.7319</v>
      </c>
      <c r="L836" s="12">
        <v>25.07</v>
      </c>
      <c r="M836" s="12">
        <f t="shared" si="55"/>
        <v>417.8019</v>
      </c>
      <c r="N836" t="s">
        <v>6</v>
      </c>
      <c r="O836" s="13">
        <v>16</v>
      </c>
      <c r="P836">
        <v>2.5</v>
      </c>
      <c r="Q836" t="b">
        <v>0</v>
      </c>
      <c r="R836">
        <v>8</v>
      </c>
      <c r="S836" t="s">
        <v>46</v>
      </c>
      <c r="T836" t="s">
        <v>30</v>
      </c>
    </row>
    <row r="837" spans="1:20">
      <c r="A837" t="s">
        <v>1740</v>
      </c>
      <c r="B837" s="11">
        <v>44636</v>
      </c>
      <c r="C837" t="s">
        <v>1741</v>
      </c>
      <c r="D837" t="s">
        <v>14</v>
      </c>
      <c r="E837" t="s">
        <v>162</v>
      </c>
      <c r="F837" s="12">
        <v>74.22</v>
      </c>
      <c r="G837" s="13">
        <v>1</v>
      </c>
      <c r="H837">
        <v>0</v>
      </c>
      <c r="I837" s="12">
        <f t="shared" si="52"/>
        <v>0</v>
      </c>
      <c r="J837" s="12">
        <f t="shared" si="53"/>
        <v>74.22</v>
      </c>
      <c r="K837" s="12">
        <f t="shared" si="54"/>
        <v>74.22</v>
      </c>
      <c r="L837" s="12">
        <v>8.72</v>
      </c>
      <c r="M837" s="12">
        <f t="shared" si="55"/>
        <v>82.94</v>
      </c>
      <c r="N837" t="s">
        <v>18</v>
      </c>
      <c r="O837" s="13">
        <v>4</v>
      </c>
      <c r="P837">
        <v>4</v>
      </c>
      <c r="Q837" t="b">
        <v>0</v>
      </c>
      <c r="R837">
        <v>4</v>
      </c>
      <c r="S837" t="s">
        <v>44</v>
      </c>
      <c r="T837" t="s">
        <v>39</v>
      </c>
    </row>
    <row r="838" spans="1:20">
      <c r="A838" t="s">
        <v>1742</v>
      </c>
      <c r="B838" s="11">
        <v>44636</v>
      </c>
      <c r="C838" t="s">
        <v>1743</v>
      </c>
      <c r="D838" t="s">
        <v>8</v>
      </c>
      <c r="E838" t="s">
        <v>241</v>
      </c>
      <c r="F838" s="12">
        <v>15.03</v>
      </c>
      <c r="G838" s="13">
        <v>1</v>
      </c>
      <c r="H838">
        <v>0</v>
      </c>
      <c r="I838" s="12">
        <f t="shared" si="52"/>
        <v>0</v>
      </c>
      <c r="J838" s="12">
        <f t="shared" si="53"/>
        <v>15.03</v>
      </c>
      <c r="K838" s="12">
        <f t="shared" si="54"/>
        <v>15.03</v>
      </c>
      <c r="L838" s="12">
        <v>23.25</v>
      </c>
      <c r="M838" s="12">
        <f t="shared" si="55"/>
        <v>38.28</v>
      </c>
      <c r="N838" t="s">
        <v>12</v>
      </c>
      <c r="O838" s="13">
        <v>23</v>
      </c>
      <c r="P838">
        <v>5</v>
      </c>
      <c r="Q838" t="b">
        <v>0</v>
      </c>
      <c r="R838">
        <v>2</v>
      </c>
      <c r="S838" t="s">
        <v>42</v>
      </c>
      <c r="T838" t="s">
        <v>35</v>
      </c>
    </row>
    <row r="839" spans="1:20">
      <c r="A839" t="s">
        <v>1744</v>
      </c>
      <c r="B839" s="11">
        <v>44636</v>
      </c>
      <c r="C839" t="s">
        <v>1745</v>
      </c>
      <c r="D839" t="s">
        <v>5</v>
      </c>
      <c r="E839" t="s">
        <v>124</v>
      </c>
      <c r="F839" s="12">
        <v>38.81</v>
      </c>
      <c r="G839" s="13">
        <v>1</v>
      </c>
      <c r="H839">
        <v>0</v>
      </c>
      <c r="I839" s="12">
        <f t="shared" si="52"/>
        <v>0</v>
      </c>
      <c r="J839" s="12">
        <f t="shared" si="53"/>
        <v>38.81</v>
      </c>
      <c r="K839" s="12">
        <f t="shared" si="54"/>
        <v>38.81</v>
      </c>
      <c r="L839" s="12">
        <v>18.59</v>
      </c>
      <c r="M839" s="12">
        <f t="shared" si="55"/>
        <v>57.4</v>
      </c>
      <c r="N839" t="s">
        <v>9</v>
      </c>
      <c r="O839" s="13">
        <v>5</v>
      </c>
      <c r="P839">
        <v>4.5</v>
      </c>
      <c r="Q839" t="b">
        <v>0</v>
      </c>
      <c r="R839">
        <v>2</v>
      </c>
      <c r="S839" t="s">
        <v>48</v>
      </c>
      <c r="T839" t="s">
        <v>35</v>
      </c>
    </row>
    <row r="840" spans="1:20">
      <c r="A840" t="s">
        <v>1746</v>
      </c>
      <c r="B840" s="11">
        <v>44636</v>
      </c>
      <c r="C840" t="s">
        <v>1747</v>
      </c>
      <c r="D840" t="s">
        <v>8</v>
      </c>
      <c r="E840" t="s">
        <v>94</v>
      </c>
      <c r="F840" s="12">
        <v>31.1</v>
      </c>
      <c r="G840" s="13">
        <v>1</v>
      </c>
      <c r="H840">
        <v>0</v>
      </c>
      <c r="I840" s="12">
        <f t="shared" si="52"/>
        <v>0</v>
      </c>
      <c r="J840" s="12">
        <f t="shared" si="53"/>
        <v>31.1</v>
      </c>
      <c r="K840" s="12">
        <f t="shared" si="54"/>
        <v>31.1</v>
      </c>
      <c r="L840" s="12">
        <v>13.6</v>
      </c>
      <c r="M840" s="12">
        <f t="shared" si="55"/>
        <v>44.7</v>
      </c>
      <c r="N840" t="s">
        <v>18</v>
      </c>
      <c r="O840" s="13">
        <v>6</v>
      </c>
      <c r="P840">
        <v>5</v>
      </c>
      <c r="Q840" t="b">
        <v>0</v>
      </c>
      <c r="R840">
        <v>1</v>
      </c>
      <c r="S840" t="s">
        <v>44</v>
      </c>
      <c r="T840" t="s">
        <v>39</v>
      </c>
    </row>
    <row r="841" spans="1:20">
      <c r="A841" t="s">
        <v>1748</v>
      </c>
      <c r="B841" s="11">
        <v>44636</v>
      </c>
      <c r="C841" t="s">
        <v>1749</v>
      </c>
      <c r="D841" t="s">
        <v>23</v>
      </c>
      <c r="E841" t="s">
        <v>540</v>
      </c>
      <c r="F841" s="12">
        <v>33.94</v>
      </c>
      <c r="G841" s="13">
        <v>1</v>
      </c>
      <c r="H841">
        <v>0</v>
      </c>
      <c r="I841" s="12">
        <f t="shared" si="52"/>
        <v>0</v>
      </c>
      <c r="J841" s="12">
        <f t="shared" si="53"/>
        <v>33.94</v>
      </c>
      <c r="K841" s="12">
        <f t="shared" si="54"/>
        <v>33.94</v>
      </c>
      <c r="L841" s="12">
        <v>22.78</v>
      </c>
      <c r="M841" s="12">
        <f t="shared" si="55"/>
        <v>56.72</v>
      </c>
      <c r="N841" t="s">
        <v>15</v>
      </c>
      <c r="O841" s="13">
        <v>15</v>
      </c>
      <c r="P841">
        <v>4.5</v>
      </c>
      <c r="Q841" t="b">
        <v>0</v>
      </c>
      <c r="R841">
        <v>9</v>
      </c>
      <c r="S841" t="s">
        <v>46</v>
      </c>
      <c r="T841" t="s">
        <v>39</v>
      </c>
    </row>
    <row r="842" spans="1:20">
      <c r="A842" t="s">
        <v>1750</v>
      </c>
      <c r="B842" s="11">
        <v>44636</v>
      </c>
      <c r="C842" t="s">
        <v>1751</v>
      </c>
      <c r="D842" t="s">
        <v>11</v>
      </c>
      <c r="E842" t="s">
        <v>151</v>
      </c>
      <c r="F842" s="12">
        <v>50.25</v>
      </c>
      <c r="G842" s="13">
        <v>1</v>
      </c>
      <c r="H842">
        <v>0</v>
      </c>
      <c r="I842" s="12">
        <f t="shared" si="52"/>
        <v>0</v>
      </c>
      <c r="J842" s="12">
        <f t="shared" si="53"/>
        <v>50.25</v>
      </c>
      <c r="K842" s="12">
        <f t="shared" si="54"/>
        <v>50.25</v>
      </c>
      <c r="L842" s="12">
        <v>6.93</v>
      </c>
      <c r="M842" s="12">
        <f t="shared" si="55"/>
        <v>57.18</v>
      </c>
      <c r="N842" t="s">
        <v>18</v>
      </c>
      <c r="O842" s="13">
        <v>7</v>
      </c>
      <c r="P842">
        <v>4.5</v>
      </c>
      <c r="Q842" t="b">
        <v>0</v>
      </c>
      <c r="R842">
        <v>4</v>
      </c>
      <c r="S842" t="s">
        <v>44</v>
      </c>
      <c r="T842" t="s">
        <v>39</v>
      </c>
    </row>
    <row r="843" spans="1:20">
      <c r="A843" t="s">
        <v>1752</v>
      </c>
      <c r="B843" s="11">
        <v>44636</v>
      </c>
      <c r="C843" t="s">
        <v>1753</v>
      </c>
      <c r="D843" t="s">
        <v>8</v>
      </c>
      <c r="E843" t="s">
        <v>94</v>
      </c>
      <c r="F843" s="12">
        <v>41.94</v>
      </c>
      <c r="G843" s="13">
        <v>1</v>
      </c>
      <c r="H843">
        <v>20.4</v>
      </c>
      <c r="I843" s="12">
        <f t="shared" si="52"/>
        <v>8.55576</v>
      </c>
      <c r="J843" s="12">
        <f t="shared" si="53"/>
        <v>41.94</v>
      </c>
      <c r="K843" s="12">
        <f t="shared" si="54"/>
        <v>33.38424</v>
      </c>
      <c r="L843" s="12">
        <v>19.02</v>
      </c>
      <c r="M843" s="12">
        <f t="shared" si="55"/>
        <v>52.40424</v>
      </c>
      <c r="N843" t="s">
        <v>9</v>
      </c>
      <c r="O843" s="13">
        <v>5</v>
      </c>
      <c r="P843">
        <v>2.5</v>
      </c>
      <c r="Q843" t="b">
        <v>0</v>
      </c>
      <c r="R843">
        <v>1</v>
      </c>
      <c r="S843" t="s">
        <v>45</v>
      </c>
      <c r="T843" t="s">
        <v>35</v>
      </c>
    </row>
    <row r="844" spans="1:20">
      <c r="A844" t="s">
        <v>1754</v>
      </c>
      <c r="B844" s="11">
        <v>44637</v>
      </c>
      <c r="C844" t="s">
        <v>1390</v>
      </c>
      <c r="D844" t="s">
        <v>14</v>
      </c>
      <c r="E844" t="s">
        <v>103</v>
      </c>
      <c r="F844" s="12">
        <v>69.77</v>
      </c>
      <c r="G844" s="13">
        <v>3</v>
      </c>
      <c r="H844">
        <v>0</v>
      </c>
      <c r="I844" s="12">
        <f t="shared" si="52"/>
        <v>0</v>
      </c>
      <c r="J844" s="12">
        <f t="shared" si="53"/>
        <v>209.31</v>
      </c>
      <c r="K844" s="12">
        <f t="shared" si="54"/>
        <v>209.31</v>
      </c>
      <c r="L844" s="12">
        <v>21.5</v>
      </c>
      <c r="M844" s="12">
        <f t="shared" si="55"/>
        <v>230.81</v>
      </c>
      <c r="N844" t="s">
        <v>6</v>
      </c>
      <c r="O844" s="13">
        <v>15</v>
      </c>
      <c r="P844">
        <v>4.5</v>
      </c>
      <c r="Q844" t="b">
        <v>0</v>
      </c>
      <c r="R844">
        <v>8</v>
      </c>
      <c r="S844" t="s">
        <v>44</v>
      </c>
      <c r="T844" t="s">
        <v>35</v>
      </c>
    </row>
    <row r="845" spans="1:20">
      <c r="A845" t="s">
        <v>1755</v>
      </c>
      <c r="B845" s="11">
        <v>44637</v>
      </c>
      <c r="C845" t="s">
        <v>1756</v>
      </c>
      <c r="D845" t="s">
        <v>8</v>
      </c>
      <c r="E845" t="s">
        <v>179</v>
      </c>
      <c r="F845" s="12">
        <v>21.42</v>
      </c>
      <c r="G845" s="13">
        <v>1</v>
      </c>
      <c r="H845">
        <v>0</v>
      </c>
      <c r="I845" s="12">
        <f t="shared" si="52"/>
        <v>0</v>
      </c>
      <c r="J845" s="12">
        <f t="shared" si="53"/>
        <v>21.42</v>
      </c>
      <c r="K845" s="12">
        <f t="shared" si="54"/>
        <v>21.42</v>
      </c>
      <c r="L845" s="12">
        <v>16.69</v>
      </c>
      <c r="M845" s="12">
        <f t="shared" si="55"/>
        <v>38.11</v>
      </c>
      <c r="N845" t="s">
        <v>9</v>
      </c>
      <c r="O845" s="13">
        <v>10</v>
      </c>
      <c r="P845">
        <v>4.5</v>
      </c>
      <c r="Q845" t="b">
        <v>0</v>
      </c>
      <c r="R845">
        <v>5</v>
      </c>
      <c r="S845" t="s">
        <v>48</v>
      </c>
      <c r="T845" t="s">
        <v>35</v>
      </c>
    </row>
    <row r="846" spans="1:20">
      <c r="A846" t="s">
        <v>1757</v>
      </c>
      <c r="B846" s="11">
        <v>44637</v>
      </c>
      <c r="C846" t="s">
        <v>306</v>
      </c>
      <c r="D846" t="s">
        <v>17</v>
      </c>
      <c r="E846" t="s">
        <v>194</v>
      </c>
      <c r="F846" s="12">
        <v>43.52</v>
      </c>
      <c r="G846" s="13">
        <v>1</v>
      </c>
      <c r="H846">
        <v>0</v>
      </c>
      <c r="I846" s="12">
        <f t="shared" si="52"/>
        <v>0</v>
      </c>
      <c r="J846" s="12">
        <f t="shared" si="53"/>
        <v>43.52</v>
      </c>
      <c r="K846" s="12">
        <f t="shared" si="54"/>
        <v>43.52</v>
      </c>
      <c r="L846" s="12">
        <v>13.42</v>
      </c>
      <c r="M846" s="12">
        <f t="shared" si="55"/>
        <v>56.94</v>
      </c>
      <c r="N846" t="s">
        <v>18</v>
      </c>
      <c r="O846" s="13">
        <v>3</v>
      </c>
      <c r="P846">
        <v>5</v>
      </c>
      <c r="Q846" t="b">
        <v>0</v>
      </c>
      <c r="R846">
        <v>3</v>
      </c>
      <c r="S846" t="s">
        <v>48</v>
      </c>
      <c r="T846" t="s">
        <v>39</v>
      </c>
    </row>
    <row r="847" spans="1:20">
      <c r="A847" t="s">
        <v>1758</v>
      </c>
      <c r="B847" s="11">
        <v>44637</v>
      </c>
      <c r="C847" t="s">
        <v>1759</v>
      </c>
      <c r="D847" t="s">
        <v>11</v>
      </c>
      <c r="E847" t="s">
        <v>151</v>
      </c>
      <c r="F847" s="12">
        <v>61.49</v>
      </c>
      <c r="G847" s="13">
        <v>1</v>
      </c>
      <c r="H847">
        <v>0</v>
      </c>
      <c r="I847" s="12">
        <f t="shared" si="52"/>
        <v>0</v>
      </c>
      <c r="J847" s="12">
        <f t="shared" si="53"/>
        <v>61.49</v>
      </c>
      <c r="K847" s="12">
        <f t="shared" si="54"/>
        <v>61.49</v>
      </c>
      <c r="L847" s="12">
        <v>9.03</v>
      </c>
      <c r="M847" s="12">
        <f t="shared" si="55"/>
        <v>70.52</v>
      </c>
      <c r="N847" t="s">
        <v>18</v>
      </c>
      <c r="O847" s="13">
        <v>3</v>
      </c>
      <c r="P847">
        <v>4.5</v>
      </c>
      <c r="Q847" t="b">
        <v>0</v>
      </c>
      <c r="R847">
        <v>3</v>
      </c>
      <c r="S847" t="s">
        <v>45</v>
      </c>
      <c r="T847" t="s">
        <v>32</v>
      </c>
    </row>
    <row r="848" spans="1:20">
      <c r="A848" t="s">
        <v>1760</v>
      </c>
      <c r="B848" s="11">
        <v>44637</v>
      </c>
      <c r="C848" t="s">
        <v>1761</v>
      </c>
      <c r="D848" t="s">
        <v>14</v>
      </c>
      <c r="E848" t="s">
        <v>82</v>
      </c>
      <c r="F848" s="12">
        <v>148.78</v>
      </c>
      <c r="G848" s="13">
        <v>1</v>
      </c>
      <c r="H848">
        <v>0</v>
      </c>
      <c r="I848" s="12">
        <f t="shared" si="52"/>
        <v>0</v>
      </c>
      <c r="J848" s="12">
        <f t="shared" si="53"/>
        <v>148.78</v>
      </c>
      <c r="K848" s="12">
        <f t="shared" si="54"/>
        <v>148.78</v>
      </c>
      <c r="L848" s="12">
        <v>18.05</v>
      </c>
      <c r="M848" s="12">
        <f t="shared" si="55"/>
        <v>166.83</v>
      </c>
      <c r="N848" t="s">
        <v>12</v>
      </c>
      <c r="O848" s="13">
        <v>17</v>
      </c>
      <c r="P848">
        <v>1</v>
      </c>
      <c r="Q848" t="b">
        <v>1</v>
      </c>
      <c r="R848">
        <v>3</v>
      </c>
      <c r="S848" t="s">
        <v>45</v>
      </c>
      <c r="T848" t="s">
        <v>39</v>
      </c>
    </row>
    <row r="849" spans="1:20">
      <c r="A849" t="s">
        <v>1762</v>
      </c>
      <c r="B849" s="11">
        <v>44637</v>
      </c>
      <c r="C849" t="s">
        <v>1763</v>
      </c>
      <c r="D849" t="s">
        <v>23</v>
      </c>
      <c r="E849" t="s">
        <v>169</v>
      </c>
      <c r="F849" s="12">
        <v>97.88</v>
      </c>
      <c r="G849" s="13">
        <v>3</v>
      </c>
      <c r="H849">
        <v>0</v>
      </c>
      <c r="I849" s="12">
        <f t="shared" si="52"/>
        <v>0</v>
      </c>
      <c r="J849" s="12">
        <f t="shared" si="53"/>
        <v>293.64</v>
      </c>
      <c r="K849" s="12">
        <f t="shared" si="54"/>
        <v>293.64</v>
      </c>
      <c r="L849" s="12">
        <v>13.69</v>
      </c>
      <c r="M849" s="12">
        <f t="shared" si="55"/>
        <v>307.33</v>
      </c>
      <c r="N849" t="s">
        <v>18</v>
      </c>
      <c r="O849" s="13">
        <v>6</v>
      </c>
      <c r="P849">
        <v>3</v>
      </c>
      <c r="Q849" t="b">
        <v>0</v>
      </c>
      <c r="R849">
        <v>1</v>
      </c>
      <c r="S849" t="s">
        <v>44</v>
      </c>
      <c r="T849" t="s">
        <v>39</v>
      </c>
    </row>
    <row r="850" spans="1:20">
      <c r="A850" t="s">
        <v>1764</v>
      </c>
      <c r="B850" s="11">
        <v>44637</v>
      </c>
      <c r="C850" t="s">
        <v>1765</v>
      </c>
      <c r="D850" t="s">
        <v>25</v>
      </c>
      <c r="E850" t="s">
        <v>159</v>
      </c>
      <c r="F850" s="12">
        <v>389.88</v>
      </c>
      <c r="G850" s="13">
        <v>1</v>
      </c>
      <c r="H850">
        <v>0</v>
      </c>
      <c r="I850" s="12">
        <f t="shared" si="52"/>
        <v>0</v>
      </c>
      <c r="J850" s="12">
        <f t="shared" si="53"/>
        <v>389.88</v>
      </c>
      <c r="K850" s="12">
        <f t="shared" si="54"/>
        <v>389.88</v>
      </c>
      <c r="L850" s="12">
        <v>29.83</v>
      </c>
      <c r="M850" s="12">
        <f t="shared" si="55"/>
        <v>419.71</v>
      </c>
      <c r="N850" t="s">
        <v>6</v>
      </c>
      <c r="O850" s="13">
        <v>21</v>
      </c>
      <c r="P850">
        <v>4.5</v>
      </c>
      <c r="Q850" t="b">
        <v>0</v>
      </c>
      <c r="R850">
        <v>9</v>
      </c>
      <c r="S850" t="s">
        <v>43</v>
      </c>
      <c r="T850" t="s">
        <v>39</v>
      </c>
    </row>
    <row r="851" spans="1:20">
      <c r="A851" t="s">
        <v>1766</v>
      </c>
      <c r="B851" s="11">
        <v>44637</v>
      </c>
      <c r="C851" t="s">
        <v>1767</v>
      </c>
      <c r="D851" t="s">
        <v>17</v>
      </c>
      <c r="E851" t="s">
        <v>129</v>
      </c>
      <c r="F851" s="12">
        <v>117</v>
      </c>
      <c r="G851" s="13">
        <v>2</v>
      </c>
      <c r="H851">
        <v>17</v>
      </c>
      <c r="I851" s="12">
        <f t="shared" si="52"/>
        <v>19.89</v>
      </c>
      <c r="J851" s="12">
        <f t="shared" si="53"/>
        <v>234</v>
      </c>
      <c r="K851" s="12">
        <f t="shared" si="54"/>
        <v>214.11</v>
      </c>
      <c r="L851" s="12">
        <v>13.61</v>
      </c>
      <c r="M851" s="12">
        <f t="shared" si="55"/>
        <v>227.72</v>
      </c>
      <c r="N851" t="s">
        <v>18</v>
      </c>
      <c r="O851" s="13">
        <v>6</v>
      </c>
      <c r="P851">
        <v>5</v>
      </c>
      <c r="Q851" t="b">
        <v>0</v>
      </c>
      <c r="R851">
        <v>6</v>
      </c>
      <c r="S851" t="s">
        <v>45</v>
      </c>
      <c r="T851" t="s">
        <v>37</v>
      </c>
    </row>
    <row r="852" spans="1:20">
      <c r="A852" t="s">
        <v>1768</v>
      </c>
      <c r="B852" s="11">
        <v>44637</v>
      </c>
      <c r="C852" t="s">
        <v>1769</v>
      </c>
      <c r="D852" t="s">
        <v>17</v>
      </c>
      <c r="E852" t="s">
        <v>129</v>
      </c>
      <c r="F852" s="12">
        <v>158.68</v>
      </c>
      <c r="G852" s="13">
        <v>2</v>
      </c>
      <c r="H852">
        <v>14.7</v>
      </c>
      <c r="I852" s="12">
        <f t="shared" si="52"/>
        <v>23.32596</v>
      </c>
      <c r="J852" s="12">
        <f t="shared" si="53"/>
        <v>317.36</v>
      </c>
      <c r="K852" s="12">
        <f t="shared" si="54"/>
        <v>294.03404</v>
      </c>
      <c r="L852" s="12">
        <v>9.58</v>
      </c>
      <c r="M852" s="12">
        <f t="shared" si="55"/>
        <v>303.61404</v>
      </c>
      <c r="N852" t="s">
        <v>18</v>
      </c>
      <c r="O852" s="13">
        <v>6</v>
      </c>
      <c r="P852">
        <v>5</v>
      </c>
      <c r="Q852" t="b">
        <v>0</v>
      </c>
      <c r="R852">
        <v>5</v>
      </c>
      <c r="S852" t="s">
        <v>42</v>
      </c>
      <c r="T852" t="s">
        <v>35</v>
      </c>
    </row>
    <row r="853" spans="1:20">
      <c r="A853" t="s">
        <v>1770</v>
      </c>
      <c r="B853" s="11">
        <v>44637</v>
      </c>
      <c r="C853" t="s">
        <v>1771</v>
      </c>
      <c r="D853" t="s">
        <v>11</v>
      </c>
      <c r="E853" t="s">
        <v>151</v>
      </c>
      <c r="F853" s="12">
        <v>39.41</v>
      </c>
      <c r="G853" s="13">
        <v>1</v>
      </c>
      <c r="H853">
        <v>21.9</v>
      </c>
      <c r="I853" s="12">
        <f t="shared" si="52"/>
        <v>8.63079</v>
      </c>
      <c r="J853" s="12">
        <f t="shared" si="53"/>
        <v>39.41</v>
      </c>
      <c r="K853" s="12">
        <f t="shared" si="54"/>
        <v>30.77921</v>
      </c>
      <c r="L853" s="12">
        <v>8</v>
      </c>
      <c r="M853" s="12">
        <f t="shared" si="55"/>
        <v>38.77921</v>
      </c>
      <c r="N853" t="s">
        <v>18</v>
      </c>
      <c r="O853" s="13">
        <v>7</v>
      </c>
      <c r="P853">
        <v>5</v>
      </c>
      <c r="Q853" t="b">
        <v>1</v>
      </c>
      <c r="R853">
        <v>1</v>
      </c>
      <c r="S853" t="s">
        <v>45</v>
      </c>
      <c r="T853" t="s">
        <v>35</v>
      </c>
    </row>
    <row r="854" spans="1:20">
      <c r="A854" t="s">
        <v>1772</v>
      </c>
      <c r="B854" s="11">
        <v>44637</v>
      </c>
      <c r="C854" t="s">
        <v>1773</v>
      </c>
      <c r="D854" t="s">
        <v>11</v>
      </c>
      <c r="E854" t="s">
        <v>204</v>
      </c>
      <c r="F854" s="12">
        <v>44.25</v>
      </c>
      <c r="G854" s="13">
        <v>1</v>
      </c>
      <c r="H854">
        <v>0</v>
      </c>
      <c r="I854" s="12">
        <f t="shared" si="52"/>
        <v>0</v>
      </c>
      <c r="J854" s="12">
        <f t="shared" si="53"/>
        <v>44.25</v>
      </c>
      <c r="K854" s="12">
        <f t="shared" si="54"/>
        <v>44.25</v>
      </c>
      <c r="L854" s="12">
        <v>13.58</v>
      </c>
      <c r="M854" s="12">
        <f t="shared" si="55"/>
        <v>57.83</v>
      </c>
      <c r="N854" t="s">
        <v>9</v>
      </c>
      <c r="O854" s="13">
        <v>8</v>
      </c>
      <c r="P854">
        <v>3.5</v>
      </c>
      <c r="Q854" t="b">
        <v>0</v>
      </c>
      <c r="R854">
        <v>5</v>
      </c>
      <c r="S854" t="s">
        <v>46</v>
      </c>
      <c r="T854" t="s">
        <v>37</v>
      </c>
    </row>
    <row r="855" spans="1:20">
      <c r="A855" t="s">
        <v>1774</v>
      </c>
      <c r="B855" s="11">
        <v>44638</v>
      </c>
      <c r="C855" t="s">
        <v>1775</v>
      </c>
      <c r="D855" t="s">
        <v>14</v>
      </c>
      <c r="E855" t="s">
        <v>94</v>
      </c>
      <c r="F855" s="12">
        <v>88.82</v>
      </c>
      <c r="G855" s="13">
        <v>1</v>
      </c>
      <c r="H855">
        <v>0</v>
      </c>
      <c r="I855" s="12">
        <f t="shared" si="52"/>
        <v>0</v>
      </c>
      <c r="J855" s="12">
        <f t="shared" si="53"/>
        <v>88.82</v>
      </c>
      <c r="K855" s="12">
        <f t="shared" si="54"/>
        <v>88.82</v>
      </c>
      <c r="L855" s="12">
        <v>9.85</v>
      </c>
      <c r="M855" s="12">
        <f t="shared" si="55"/>
        <v>98.67</v>
      </c>
      <c r="N855" t="s">
        <v>18</v>
      </c>
      <c r="O855" s="13">
        <v>5</v>
      </c>
      <c r="P855">
        <v>4</v>
      </c>
      <c r="Q855" t="b">
        <v>0</v>
      </c>
      <c r="R855">
        <v>6</v>
      </c>
      <c r="S855" t="s">
        <v>45</v>
      </c>
      <c r="T855" t="s">
        <v>39</v>
      </c>
    </row>
    <row r="856" spans="1:20">
      <c r="A856" t="s">
        <v>1776</v>
      </c>
      <c r="B856" s="11">
        <v>44638</v>
      </c>
      <c r="C856" t="s">
        <v>1777</v>
      </c>
      <c r="D856" t="s">
        <v>17</v>
      </c>
      <c r="E856" t="s">
        <v>194</v>
      </c>
      <c r="F856" s="12">
        <v>137.65</v>
      </c>
      <c r="G856" s="13">
        <v>1</v>
      </c>
      <c r="H856">
        <v>18.1</v>
      </c>
      <c r="I856" s="12">
        <f t="shared" si="52"/>
        <v>24.91465</v>
      </c>
      <c r="J856" s="12">
        <f t="shared" si="53"/>
        <v>137.65</v>
      </c>
      <c r="K856" s="12">
        <f t="shared" si="54"/>
        <v>112.73535</v>
      </c>
      <c r="L856" s="12">
        <v>12.06</v>
      </c>
      <c r="M856" s="12">
        <f t="shared" si="55"/>
        <v>124.79535</v>
      </c>
      <c r="N856" t="s">
        <v>18</v>
      </c>
      <c r="O856" s="13">
        <v>3</v>
      </c>
      <c r="P856">
        <v>4.5</v>
      </c>
      <c r="Q856" t="b">
        <v>0</v>
      </c>
      <c r="R856">
        <v>5</v>
      </c>
      <c r="S856" t="s">
        <v>44</v>
      </c>
      <c r="T856" t="s">
        <v>37</v>
      </c>
    </row>
    <row r="857" spans="1:20">
      <c r="A857" t="s">
        <v>1778</v>
      </c>
      <c r="B857" s="11">
        <v>44638</v>
      </c>
      <c r="C857" t="s">
        <v>1779</v>
      </c>
      <c r="D857" t="s">
        <v>23</v>
      </c>
      <c r="E857" t="s">
        <v>496</v>
      </c>
      <c r="F857" s="12">
        <v>129.25</v>
      </c>
      <c r="G857" s="13">
        <v>3</v>
      </c>
      <c r="H857">
        <v>0</v>
      </c>
      <c r="I857" s="12">
        <f t="shared" si="52"/>
        <v>0</v>
      </c>
      <c r="J857" s="12">
        <f t="shared" si="53"/>
        <v>387.75</v>
      </c>
      <c r="K857" s="12">
        <f t="shared" si="54"/>
        <v>387.75</v>
      </c>
      <c r="L857" s="12">
        <v>20.69</v>
      </c>
      <c r="M857" s="12">
        <f t="shared" si="55"/>
        <v>408.44</v>
      </c>
      <c r="N857" t="s">
        <v>6</v>
      </c>
      <c r="O857" s="13">
        <v>9</v>
      </c>
      <c r="P857">
        <v>5</v>
      </c>
      <c r="Q857" t="b">
        <v>0</v>
      </c>
      <c r="R857">
        <v>5</v>
      </c>
      <c r="S857" t="s">
        <v>45</v>
      </c>
      <c r="T857" t="s">
        <v>39</v>
      </c>
    </row>
    <row r="858" spans="1:20">
      <c r="A858" t="s">
        <v>1780</v>
      </c>
      <c r="B858" s="11">
        <v>44638</v>
      </c>
      <c r="C858" t="s">
        <v>1781</v>
      </c>
      <c r="D858" t="s">
        <v>5</v>
      </c>
      <c r="E858" t="s">
        <v>156</v>
      </c>
      <c r="F858" s="12">
        <v>56.34</v>
      </c>
      <c r="G858" s="13">
        <v>1</v>
      </c>
      <c r="H858">
        <v>0</v>
      </c>
      <c r="I858" s="12">
        <f t="shared" si="52"/>
        <v>0</v>
      </c>
      <c r="J858" s="12">
        <f t="shared" si="53"/>
        <v>56.34</v>
      </c>
      <c r="K858" s="12">
        <f t="shared" si="54"/>
        <v>56.34</v>
      </c>
      <c r="L858" s="12">
        <v>16.71</v>
      </c>
      <c r="M858" s="12">
        <f t="shared" si="55"/>
        <v>73.05</v>
      </c>
      <c r="N858" t="s">
        <v>9</v>
      </c>
      <c r="O858" s="13">
        <v>7</v>
      </c>
      <c r="P858">
        <v>5</v>
      </c>
      <c r="Q858" t="b">
        <v>0</v>
      </c>
      <c r="R858">
        <v>2</v>
      </c>
      <c r="S858" t="s">
        <v>44</v>
      </c>
      <c r="T858" t="s">
        <v>39</v>
      </c>
    </row>
    <row r="859" spans="1:20">
      <c r="A859" t="s">
        <v>1782</v>
      </c>
      <c r="B859" s="11">
        <v>44638</v>
      </c>
      <c r="C859" t="s">
        <v>1783</v>
      </c>
      <c r="D859" t="s">
        <v>5</v>
      </c>
      <c r="E859" t="s">
        <v>156</v>
      </c>
      <c r="F859" s="12">
        <v>43.24</v>
      </c>
      <c r="G859" s="13">
        <v>1</v>
      </c>
      <c r="H859">
        <v>0</v>
      </c>
      <c r="I859" s="12">
        <f t="shared" si="52"/>
        <v>0</v>
      </c>
      <c r="J859" s="12">
        <f t="shared" si="53"/>
        <v>43.24</v>
      </c>
      <c r="K859" s="12">
        <f t="shared" si="54"/>
        <v>43.24</v>
      </c>
      <c r="L859" s="12">
        <v>15.88</v>
      </c>
      <c r="M859" s="12">
        <f t="shared" si="55"/>
        <v>59.12</v>
      </c>
      <c r="N859" t="s">
        <v>9</v>
      </c>
      <c r="O859" s="13">
        <v>9</v>
      </c>
      <c r="P859">
        <v>4</v>
      </c>
      <c r="Q859" t="b">
        <v>0</v>
      </c>
      <c r="R859">
        <v>1</v>
      </c>
      <c r="S859" t="s">
        <v>45</v>
      </c>
      <c r="T859" t="s">
        <v>35</v>
      </c>
    </row>
    <row r="860" spans="1:20">
      <c r="A860" t="s">
        <v>1784</v>
      </c>
      <c r="B860" s="11">
        <v>44638</v>
      </c>
      <c r="C860" t="s">
        <v>1785</v>
      </c>
      <c r="D860" t="s">
        <v>11</v>
      </c>
      <c r="E860" t="s">
        <v>91</v>
      </c>
      <c r="F860" s="12">
        <v>32.53</v>
      </c>
      <c r="G860" s="13">
        <v>2</v>
      </c>
      <c r="H860">
        <v>0</v>
      </c>
      <c r="I860" s="12">
        <f t="shared" si="52"/>
        <v>0</v>
      </c>
      <c r="J860" s="12">
        <f t="shared" si="53"/>
        <v>65.06</v>
      </c>
      <c r="K860" s="12">
        <f t="shared" si="54"/>
        <v>65.06</v>
      </c>
      <c r="L860" s="12">
        <v>8.67</v>
      </c>
      <c r="M860" s="12">
        <f t="shared" si="55"/>
        <v>73.73</v>
      </c>
      <c r="N860" t="s">
        <v>18</v>
      </c>
      <c r="O860" s="13">
        <v>4</v>
      </c>
      <c r="P860">
        <v>5</v>
      </c>
      <c r="Q860" t="b">
        <v>0</v>
      </c>
      <c r="R860">
        <v>7</v>
      </c>
      <c r="S860" t="s">
        <v>44</v>
      </c>
      <c r="T860" t="s">
        <v>35</v>
      </c>
    </row>
    <row r="861" spans="1:20">
      <c r="A861" t="s">
        <v>1786</v>
      </c>
      <c r="B861" s="11">
        <v>44638</v>
      </c>
      <c r="C861" t="s">
        <v>1787</v>
      </c>
      <c r="D861" t="s">
        <v>8</v>
      </c>
      <c r="E861" t="s">
        <v>565</v>
      </c>
      <c r="F861" s="12">
        <v>12.74</v>
      </c>
      <c r="G861" s="13">
        <v>1</v>
      </c>
      <c r="H861">
        <v>0</v>
      </c>
      <c r="I861" s="12">
        <f t="shared" si="52"/>
        <v>0</v>
      </c>
      <c r="J861" s="12">
        <f t="shared" si="53"/>
        <v>12.74</v>
      </c>
      <c r="K861" s="12">
        <f t="shared" si="54"/>
        <v>12.74</v>
      </c>
      <c r="L861" s="12">
        <v>19.86</v>
      </c>
      <c r="M861" s="12">
        <f t="shared" si="55"/>
        <v>32.6</v>
      </c>
      <c r="N861" t="s">
        <v>9</v>
      </c>
      <c r="O861" s="13">
        <v>9</v>
      </c>
      <c r="P861">
        <v>4.5</v>
      </c>
      <c r="Q861" t="b">
        <v>0</v>
      </c>
      <c r="R861">
        <v>7</v>
      </c>
      <c r="S861" t="s">
        <v>42</v>
      </c>
      <c r="T861" t="s">
        <v>35</v>
      </c>
    </row>
    <row r="862" spans="1:20">
      <c r="A862" t="s">
        <v>1788</v>
      </c>
      <c r="B862" s="11">
        <v>44638</v>
      </c>
      <c r="C862" t="s">
        <v>1068</v>
      </c>
      <c r="D862" t="s">
        <v>11</v>
      </c>
      <c r="E862" t="s">
        <v>215</v>
      </c>
      <c r="F862" s="12">
        <v>66.66</v>
      </c>
      <c r="G862" s="13">
        <v>1</v>
      </c>
      <c r="H862">
        <v>20.7</v>
      </c>
      <c r="I862" s="12">
        <f t="shared" si="52"/>
        <v>13.79862</v>
      </c>
      <c r="J862" s="12">
        <f t="shared" si="53"/>
        <v>66.66</v>
      </c>
      <c r="K862" s="12">
        <f t="shared" si="54"/>
        <v>52.86138</v>
      </c>
      <c r="L862" s="12">
        <v>16.86</v>
      </c>
      <c r="M862" s="12">
        <f t="shared" si="55"/>
        <v>69.72138</v>
      </c>
      <c r="N862" t="s">
        <v>9</v>
      </c>
      <c r="O862" s="13">
        <v>12</v>
      </c>
      <c r="P862">
        <v>4.5</v>
      </c>
      <c r="Q862" t="b">
        <v>0</v>
      </c>
      <c r="R862">
        <v>8</v>
      </c>
      <c r="S862" t="s">
        <v>48</v>
      </c>
      <c r="T862" t="s">
        <v>35</v>
      </c>
    </row>
    <row r="863" spans="1:20">
      <c r="A863" t="s">
        <v>1789</v>
      </c>
      <c r="B863" s="11">
        <v>44638</v>
      </c>
      <c r="C863" t="s">
        <v>1790</v>
      </c>
      <c r="D863" t="s">
        <v>17</v>
      </c>
      <c r="E863" t="s">
        <v>209</v>
      </c>
      <c r="F863" s="12">
        <v>85.35</v>
      </c>
      <c r="G863" s="13">
        <v>4</v>
      </c>
      <c r="H863">
        <v>12.8</v>
      </c>
      <c r="I863" s="12">
        <f t="shared" si="52"/>
        <v>10.9248</v>
      </c>
      <c r="J863" s="12">
        <f t="shared" si="53"/>
        <v>341.4</v>
      </c>
      <c r="K863" s="12">
        <f t="shared" si="54"/>
        <v>330.4752</v>
      </c>
      <c r="L863" s="12">
        <v>8.47</v>
      </c>
      <c r="M863" s="12">
        <f t="shared" si="55"/>
        <v>338.9452</v>
      </c>
      <c r="N863" t="s">
        <v>18</v>
      </c>
      <c r="O863" s="13">
        <v>6</v>
      </c>
      <c r="P863">
        <v>5</v>
      </c>
      <c r="Q863" t="b">
        <v>0</v>
      </c>
      <c r="R863">
        <v>3</v>
      </c>
      <c r="S863" t="s">
        <v>45</v>
      </c>
      <c r="T863" t="s">
        <v>35</v>
      </c>
    </row>
    <row r="864" spans="1:20">
      <c r="A864" t="s">
        <v>1791</v>
      </c>
      <c r="B864" s="11">
        <v>44638</v>
      </c>
      <c r="C864" t="s">
        <v>1792</v>
      </c>
      <c r="D864" t="s">
        <v>14</v>
      </c>
      <c r="E864" t="s">
        <v>82</v>
      </c>
      <c r="F864" s="12">
        <v>25.67</v>
      </c>
      <c r="G864" s="13">
        <v>1</v>
      </c>
      <c r="H864">
        <v>13.8</v>
      </c>
      <c r="I864" s="12">
        <f t="shared" si="52"/>
        <v>3.54246</v>
      </c>
      <c r="J864" s="12">
        <f t="shared" si="53"/>
        <v>25.67</v>
      </c>
      <c r="K864" s="12">
        <f t="shared" si="54"/>
        <v>22.12754</v>
      </c>
      <c r="L864" s="12">
        <v>19.31</v>
      </c>
      <c r="M864" s="12">
        <f t="shared" si="55"/>
        <v>41.43754</v>
      </c>
      <c r="N864" t="s">
        <v>12</v>
      </c>
      <c r="O864" s="13">
        <v>10</v>
      </c>
      <c r="P864">
        <v>4</v>
      </c>
      <c r="Q864" t="b">
        <v>1</v>
      </c>
      <c r="R864">
        <v>1</v>
      </c>
      <c r="S864" t="s">
        <v>44</v>
      </c>
      <c r="T864" t="s">
        <v>39</v>
      </c>
    </row>
    <row r="865" spans="1:20">
      <c r="A865" t="s">
        <v>1793</v>
      </c>
      <c r="B865" s="11">
        <v>44638</v>
      </c>
      <c r="C865" t="s">
        <v>1794</v>
      </c>
      <c r="D865" t="s">
        <v>14</v>
      </c>
      <c r="E865" t="s">
        <v>162</v>
      </c>
      <c r="F865" s="12">
        <v>185.94</v>
      </c>
      <c r="G865" s="13">
        <v>1</v>
      </c>
      <c r="H865">
        <v>5.1</v>
      </c>
      <c r="I865" s="12">
        <f t="shared" si="52"/>
        <v>9.48294</v>
      </c>
      <c r="J865" s="12">
        <f t="shared" si="53"/>
        <v>185.94</v>
      </c>
      <c r="K865" s="12">
        <f t="shared" si="54"/>
        <v>176.45706</v>
      </c>
      <c r="L865" s="12">
        <v>17.15</v>
      </c>
      <c r="M865" s="12">
        <f t="shared" si="55"/>
        <v>193.60706</v>
      </c>
      <c r="N865" t="s">
        <v>18</v>
      </c>
      <c r="O865" s="13">
        <v>6</v>
      </c>
      <c r="P865">
        <v>3.5</v>
      </c>
      <c r="Q865" t="b">
        <v>0</v>
      </c>
      <c r="R865">
        <v>4</v>
      </c>
      <c r="S865" t="s">
        <v>42</v>
      </c>
      <c r="T865" t="s">
        <v>39</v>
      </c>
    </row>
    <row r="866" spans="1:20">
      <c r="A866" t="s">
        <v>1795</v>
      </c>
      <c r="B866" s="11">
        <v>44638</v>
      </c>
      <c r="C866" t="s">
        <v>1787</v>
      </c>
      <c r="D866" t="s">
        <v>11</v>
      </c>
      <c r="E866" t="s">
        <v>91</v>
      </c>
      <c r="F866" s="12">
        <v>82.89</v>
      </c>
      <c r="G866" s="13">
        <v>1</v>
      </c>
      <c r="H866">
        <v>20.2</v>
      </c>
      <c r="I866" s="12">
        <f t="shared" si="52"/>
        <v>16.74378</v>
      </c>
      <c r="J866" s="12">
        <f t="shared" si="53"/>
        <v>82.89</v>
      </c>
      <c r="K866" s="12">
        <f t="shared" si="54"/>
        <v>66.14622</v>
      </c>
      <c r="L866" s="12">
        <v>25.92</v>
      </c>
      <c r="M866" s="12">
        <f t="shared" si="55"/>
        <v>92.06622</v>
      </c>
      <c r="N866" t="s">
        <v>6</v>
      </c>
      <c r="O866" s="13">
        <v>8</v>
      </c>
      <c r="P866">
        <v>4</v>
      </c>
      <c r="Q866" t="b">
        <v>1</v>
      </c>
      <c r="R866">
        <v>3</v>
      </c>
      <c r="S866" t="s">
        <v>45</v>
      </c>
      <c r="T866" t="s">
        <v>37</v>
      </c>
    </row>
    <row r="867" spans="1:20">
      <c r="A867" t="s">
        <v>1796</v>
      </c>
      <c r="B867" s="11">
        <v>44638</v>
      </c>
      <c r="C867" t="s">
        <v>1797</v>
      </c>
      <c r="D867" t="s">
        <v>23</v>
      </c>
      <c r="E867" t="s">
        <v>110</v>
      </c>
      <c r="F867" s="12">
        <v>119.34</v>
      </c>
      <c r="G867" s="13">
        <v>1</v>
      </c>
      <c r="H867">
        <v>14.9</v>
      </c>
      <c r="I867" s="12">
        <f t="shared" si="52"/>
        <v>17.78166</v>
      </c>
      <c r="J867" s="12">
        <f t="shared" si="53"/>
        <v>119.34</v>
      </c>
      <c r="K867" s="12">
        <f t="shared" si="54"/>
        <v>101.55834</v>
      </c>
      <c r="L867" s="12">
        <v>14.63</v>
      </c>
      <c r="M867" s="12">
        <f t="shared" si="55"/>
        <v>116.18834</v>
      </c>
      <c r="N867" t="s">
        <v>18</v>
      </c>
      <c r="O867" s="13">
        <v>4</v>
      </c>
      <c r="P867">
        <v>5</v>
      </c>
      <c r="Q867" t="b">
        <v>0</v>
      </c>
      <c r="R867">
        <v>3</v>
      </c>
      <c r="S867" t="s">
        <v>44</v>
      </c>
      <c r="T867" t="s">
        <v>39</v>
      </c>
    </row>
    <row r="868" spans="1:20">
      <c r="A868" t="s">
        <v>1798</v>
      </c>
      <c r="B868" s="11">
        <v>44639</v>
      </c>
      <c r="C868" t="s">
        <v>645</v>
      </c>
      <c r="D868" t="s">
        <v>17</v>
      </c>
      <c r="E868" t="s">
        <v>139</v>
      </c>
      <c r="F868" s="12">
        <v>70.24</v>
      </c>
      <c r="G868" s="13">
        <v>1</v>
      </c>
      <c r="H868">
        <v>0</v>
      </c>
      <c r="I868" s="12">
        <f t="shared" si="52"/>
        <v>0</v>
      </c>
      <c r="J868" s="12">
        <f t="shared" si="53"/>
        <v>70.24</v>
      </c>
      <c r="K868" s="12">
        <f t="shared" si="54"/>
        <v>70.24</v>
      </c>
      <c r="L868" s="12">
        <v>25.64</v>
      </c>
      <c r="M868" s="12">
        <f t="shared" si="55"/>
        <v>95.88</v>
      </c>
      <c r="N868" t="s">
        <v>6</v>
      </c>
      <c r="O868" s="13">
        <v>14</v>
      </c>
      <c r="P868">
        <v>4</v>
      </c>
      <c r="Q868" t="b">
        <v>0</v>
      </c>
      <c r="R868">
        <v>1</v>
      </c>
      <c r="S868" t="s">
        <v>42</v>
      </c>
      <c r="T868" t="s">
        <v>39</v>
      </c>
    </row>
    <row r="869" spans="1:20">
      <c r="A869" t="s">
        <v>1799</v>
      </c>
      <c r="B869" s="11">
        <v>44639</v>
      </c>
      <c r="C869" t="s">
        <v>550</v>
      </c>
      <c r="D869" t="s">
        <v>17</v>
      </c>
      <c r="E869" t="s">
        <v>209</v>
      </c>
      <c r="F869" s="12">
        <v>36.78</v>
      </c>
      <c r="G869" s="13">
        <v>2</v>
      </c>
      <c r="H869">
        <v>0</v>
      </c>
      <c r="I869" s="12">
        <f t="shared" si="52"/>
        <v>0</v>
      </c>
      <c r="J869" s="12">
        <f t="shared" si="53"/>
        <v>73.56</v>
      </c>
      <c r="K869" s="12">
        <f t="shared" si="54"/>
        <v>73.56</v>
      </c>
      <c r="L869" s="12">
        <v>13.24</v>
      </c>
      <c r="M869" s="12">
        <f t="shared" si="55"/>
        <v>86.8</v>
      </c>
      <c r="N869" t="s">
        <v>18</v>
      </c>
      <c r="O869" s="13">
        <v>4</v>
      </c>
      <c r="P869">
        <v>5</v>
      </c>
      <c r="Q869" t="b">
        <v>1</v>
      </c>
      <c r="R869">
        <v>3</v>
      </c>
      <c r="S869" t="s">
        <v>42</v>
      </c>
      <c r="T869" t="s">
        <v>35</v>
      </c>
    </row>
    <row r="870" spans="1:20">
      <c r="A870" t="s">
        <v>1800</v>
      </c>
      <c r="B870" s="11">
        <v>44639</v>
      </c>
      <c r="C870" t="s">
        <v>1801</v>
      </c>
      <c r="D870" t="s">
        <v>14</v>
      </c>
      <c r="E870" t="s">
        <v>162</v>
      </c>
      <c r="F870" s="12">
        <v>69.67</v>
      </c>
      <c r="G870" s="13">
        <v>1</v>
      </c>
      <c r="H870">
        <v>19.3</v>
      </c>
      <c r="I870" s="12">
        <f t="shared" si="52"/>
        <v>13.44631</v>
      </c>
      <c r="J870" s="12">
        <f t="shared" si="53"/>
        <v>69.67</v>
      </c>
      <c r="K870" s="12">
        <f t="shared" si="54"/>
        <v>56.22369</v>
      </c>
      <c r="L870" s="12">
        <v>10.8</v>
      </c>
      <c r="M870" s="12">
        <f t="shared" si="55"/>
        <v>67.02369</v>
      </c>
      <c r="N870" t="s">
        <v>18</v>
      </c>
      <c r="O870" s="13">
        <v>2</v>
      </c>
      <c r="P870">
        <v>3</v>
      </c>
      <c r="Q870" t="b">
        <v>0</v>
      </c>
      <c r="R870">
        <v>7</v>
      </c>
      <c r="S870" t="s">
        <v>48</v>
      </c>
      <c r="T870" t="s">
        <v>39</v>
      </c>
    </row>
    <row r="871" spans="1:20">
      <c r="A871" t="s">
        <v>1802</v>
      </c>
      <c r="B871" s="11">
        <v>44639</v>
      </c>
      <c r="C871" t="s">
        <v>1803</v>
      </c>
      <c r="D871" t="s">
        <v>25</v>
      </c>
      <c r="E871" t="s">
        <v>87</v>
      </c>
      <c r="F871" s="12">
        <v>47.42</v>
      </c>
      <c r="G871" s="13">
        <v>1</v>
      </c>
      <c r="H871">
        <v>0</v>
      </c>
      <c r="I871" s="12">
        <f t="shared" si="52"/>
        <v>0</v>
      </c>
      <c r="J871" s="12">
        <f t="shared" si="53"/>
        <v>47.42</v>
      </c>
      <c r="K871" s="12">
        <f t="shared" si="54"/>
        <v>47.42</v>
      </c>
      <c r="L871" s="12">
        <v>20.6</v>
      </c>
      <c r="M871" s="12">
        <f t="shared" si="55"/>
        <v>68.02</v>
      </c>
      <c r="N871" t="s">
        <v>9</v>
      </c>
      <c r="O871" s="13">
        <v>6</v>
      </c>
      <c r="P871">
        <v>4.5</v>
      </c>
      <c r="Q871" t="b">
        <v>0</v>
      </c>
      <c r="R871">
        <v>3</v>
      </c>
      <c r="S871" t="s">
        <v>42</v>
      </c>
      <c r="T871" t="s">
        <v>39</v>
      </c>
    </row>
    <row r="872" spans="1:20">
      <c r="A872" t="s">
        <v>1804</v>
      </c>
      <c r="B872" s="11">
        <v>44639</v>
      </c>
      <c r="C872" t="s">
        <v>1805</v>
      </c>
      <c r="D872" t="s">
        <v>14</v>
      </c>
      <c r="E872" t="s">
        <v>113</v>
      </c>
      <c r="F872" s="12">
        <v>41.16</v>
      </c>
      <c r="G872" s="13">
        <v>1</v>
      </c>
      <c r="H872">
        <v>0</v>
      </c>
      <c r="I872" s="12">
        <f t="shared" si="52"/>
        <v>0</v>
      </c>
      <c r="J872" s="12">
        <f t="shared" si="53"/>
        <v>41.16</v>
      </c>
      <c r="K872" s="12">
        <f t="shared" si="54"/>
        <v>41.16</v>
      </c>
      <c r="L872" s="12">
        <v>14.3</v>
      </c>
      <c r="M872" s="12">
        <f t="shared" si="55"/>
        <v>55.46</v>
      </c>
      <c r="N872" t="s">
        <v>9</v>
      </c>
      <c r="O872" s="13">
        <v>8</v>
      </c>
      <c r="P872">
        <v>3.5</v>
      </c>
      <c r="Q872" t="b">
        <v>0</v>
      </c>
      <c r="R872">
        <v>4</v>
      </c>
      <c r="S872" t="s">
        <v>44</v>
      </c>
      <c r="T872" t="s">
        <v>35</v>
      </c>
    </row>
    <row r="873" spans="1:20">
      <c r="A873" t="s">
        <v>1806</v>
      </c>
      <c r="B873" s="11">
        <v>44639</v>
      </c>
      <c r="C873" t="s">
        <v>1807</v>
      </c>
      <c r="D873" t="s">
        <v>14</v>
      </c>
      <c r="E873" t="s">
        <v>162</v>
      </c>
      <c r="F873" s="12">
        <v>249.11</v>
      </c>
      <c r="G873" s="13">
        <v>3</v>
      </c>
      <c r="H873">
        <v>0</v>
      </c>
      <c r="I873" s="12">
        <f t="shared" si="52"/>
        <v>0</v>
      </c>
      <c r="J873" s="12">
        <f t="shared" si="53"/>
        <v>747.33</v>
      </c>
      <c r="K873" s="12">
        <f t="shared" si="54"/>
        <v>747.33</v>
      </c>
      <c r="L873" s="12">
        <v>20.27</v>
      </c>
      <c r="M873" s="12">
        <f t="shared" si="55"/>
        <v>767.6</v>
      </c>
      <c r="N873" t="s">
        <v>9</v>
      </c>
      <c r="O873" s="13">
        <v>9</v>
      </c>
      <c r="P873">
        <v>4</v>
      </c>
      <c r="Q873" t="b">
        <v>1</v>
      </c>
      <c r="R873">
        <v>4</v>
      </c>
      <c r="S873" t="s">
        <v>48</v>
      </c>
      <c r="T873" t="s">
        <v>39</v>
      </c>
    </row>
    <row r="874" spans="1:20">
      <c r="A874" t="s">
        <v>1808</v>
      </c>
      <c r="B874" s="11">
        <v>44639</v>
      </c>
      <c r="C874" t="s">
        <v>1809</v>
      </c>
      <c r="D874" t="s">
        <v>25</v>
      </c>
      <c r="E874" t="s">
        <v>159</v>
      </c>
      <c r="F874" s="12">
        <v>399.05</v>
      </c>
      <c r="G874" s="13">
        <v>1</v>
      </c>
      <c r="H874">
        <v>0</v>
      </c>
      <c r="I874" s="12">
        <f t="shared" si="52"/>
        <v>0</v>
      </c>
      <c r="J874" s="12">
        <f t="shared" si="53"/>
        <v>399.05</v>
      </c>
      <c r="K874" s="12">
        <f t="shared" si="54"/>
        <v>399.05</v>
      </c>
      <c r="L874" s="12">
        <v>17.28</v>
      </c>
      <c r="M874" s="12">
        <f t="shared" si="55"/>
        <v>416.33</v>
      </c>
      <c r="N874" t="s">
        <v>18</v>
      </c>
      <c r="O874" s="13">
        <v>2</v>
      </c>
      <c r="P874">
        <v>3.5</v>
      </c>
      <c r="Q874" t="b">
        <v>0</v>
      </c>
      <c r="R874">
        <v>2</v>
      </c>
      <c r="S874" t="s">
        <v>44</v>
      </c>
      <c r="T874" t="s">
        <v>35</v>
      </c>
    </row>
    <row r="875" spans="1:20">
      <c r="A875" t="s">
        <v>1810</v>
      </c>
      <c r="B875" s="11">
        <v>44639</v>
      </c>
      <c r="C875" t="s">
        <v>1811</v>
      </c>
      <c r="D875" t="s">
        <v>14</v>
      </c>
      <c r="E875" t="s">
        <v>162</v>
      </c>
      <c r="F875" s="12">
        <v>233.29</v>
      </c>
      <c r="G875" s="13">
        <v>1</v>
      </c>
      <c r="H875">
        <v>9.9</v>
      </c>
      <c r="I875" s="12">
        <f t="shared" si="52"/>
        <v>23.09571</v>
      </c>
      <c r="J875" s="12">
        <f t="shared" si="53"/>
        <v>233.29</v>
      </c>
      <c r="K875" s="12">
        <f t="shared" si="54"/>
        <v>210.19429</v>
      </c>
      <c r="L875" s="12">
        <v>16.09</v>
      </c>
      <c r="M875" s="12">
        <f t="shared" si="55"/>
        <v>226.28429</v>
      </c>
      <c r="N875" t="s">
        <v>18</v>
      </c>
      <c r="O875" s="13">
        <v>2</v>
      </c>
      <c r="P875">
        <v>5</v>
      </c>
      <c r="Q875" t="b">
        <v>0</v>
      </c>
      <c r="R875">
        <v>8</v>
      </c>
      <c r="S875" t="s">
        <v>42</v>
      </c>
      <c r="T875" t="s">
        <v>35</v>
      </c>
    </row>
    <row r="876" spans="1:20">
      <c r="A876" t="s">
        <v>1812</v>
      </c>
      <c r="B876" s="11">
        <v>44639</v>
      </c>
      <c r="C876" t="s">
        <v>708</v>
      </c>
      <c r="D876" t="s">
        <v>25</v>
      </c>
      <c r="E876" t="s">
        <v>159</v>
      </c>
      <c r="F876" s="12">
        <v>230.5</v>
      </c>
      <c r="G876" s="13">
        <v>3</v>
      </c>
      <c r="H876">
        <v>0</v>
      </c>
      <c r="I876" s="12">
        <f t="shared" si="52"/>
        <v>0</v>
      </c>
      <c r="J876" s="12">
        <f t="shared" si="53"/>
        <v>691.5</v>
      </c>
      <c r="K876" s="12">
        <f t="shared" si="54"/>
        <v>691.5</v>
      </c>
      <c r="L876" s="12">
        <v>30.31</v>
      </c>
      <c r="M876" s="12">
        <f t="shared" si="55"/>
        <v>721.81</v>
      </c>
      <c r="N876" t="s">
        <v>15</v>
      </c>
      <c r="O876" s="13">
        <v>12</v>
      </c>
      <c r="P876">
        <v>3.5</v>
      </c>
      <c r="Q876" t="b">
        <v>0</v>
      </c>
      <c r="R876">
        <v>2</v>
      </c>
      <c r="S876" t="s">
        <v>44</v>
      </c>
      <c r="T876" t="s">
        <v>32</v>
      </c>
    </row>
    <row r="877" spans="1:20">
      <c r="A877" t="s">
        <v>1813</v>
      </c>
      <c r="B877" s="11">
        <v>44639</v>
      </c>
      <c r="C877" t="s">
        <v>1814</v>
      </c>
      <c r="D877" t="s">
        <v>11</v>
      </c>
      <c r="E877" t="s">
        <v>204</v>
      </c>
      <c r="F877" s="12">
        <v>71.34</v>
      </c>
      <c r="G877" s="13">
        <v>1</v>
      </c>
      <c r="H877">
        <v>0</v>
      </c>
      <c r="I877" s="12">
        <f t="shared" si="52"/>
        <v>0</v>
      </c>
      <c r="J877" s="12">
        <f t="shared" si="53"/>
        <v>71.34</v>
      </c>
      <c r="K877" s="12">
        <f t="shared" si="54"/>
        <v>71.34</v>
      </c>
      <c r="L877" s="12">
        <v>8.85</v>
      </c>
      <c r="M877" s="12">
        <f t="shared" si="55"/>
        <v>80.19</v>
      </c>
      <c r="N877" t="s">
        <v>18</v>
      </c>
      <c r="O877" s="13">
        <v>6</v>
      </c>
      <c r="P877">
        <v>4.5</v>
      </c>
      <c r="Q877" t="b">
        <v>1</v>
      </c>
      <c r="R877">
        <v>1</v>
      </c>
      <c r="S877" t="s">
        <v>43</v>
      </c>
      <c r="T877" t="s">
        <v>39</v>
      </c>
    </row>
    <row r="878" spans="1:20">
      <c r="A878" t="s">
        <v>1815</v>
      </c>
      <c r="B878" s="11">
        <v>44639</v>
      </c>
      <c r="C878" t="s">
        <v>1816</v>
      </c>
      <c r="D878" t="s">
        <v>25</v>
      </c>
      <c r="E878" t="s">
        <v>602</v>
      </c>
      <c r="F878" s="12">
        <v>330.92</v>
      </c>
      <c r="G878" s="13">
        <v>1</v>
      </c>
      <c r="H878">
        <v>0</v>
      </c>
      <c r="I878" s="12">
        <f t="shared" si="52"/>
        <v>0</v>
      </c>
      <c r="J878" s="12">
        <f t="shared" si="53"/>
        <v>330.92</v>
      </c>
      <c r="K878" s="12">
        <f t="shared" si="54"/>
        <v>330.92</v>
      </c>
      <c r="L878" s="12">
        <v>13.18</v>
      </c>
      <c r="M878" s="12">
        <f t="shared" si="55"/>
        <v>344.1</v>
      </c>
      <c r="N878" t="s">
        <v>18</v>
      </c>
      <c r="O878" s="13">
        <v>7</v>
      </c>
      <c r="P878">
        <v>4.5</v>
      </c>
      <c r="Q878" t="b">
        <v>0</v>
      </c>
      <c r="R878">
        <v>5</v>
      </c>
      <c r="S878" t="s">
        <v>46</v>
      </c>
      <c r="T878" t="s">
        <v>35</v>
      </c>
    </row>
    <row r="879" spans="1:20">
      <c r="A879" t="s">
        <v>1817</v>
      </c>
      <c r="B879" s="11">
        <v>44639</v>
      </c>
      <c r="C879" t="s">
        <v>1818</v>
      </c>
      <c r="D879" t="s">
        <v>11</v>
      </c>
      <c r="E879" t="s">
        <v>215</v>
      </c>
      <c r="F879" s="12">
        <v>80.37</v>
      </c>
      <c r="G879" s="13">
        <v>1</v>
      </c>
      <c r="H879">
        <v>0</v>
      </c>
      <c r="I879" s="12">
        <f t="shared" si="52"/>
        <v>0</v>
      </c>
      <c r="J879" s="12">
        <f t="shared" si="53"/>
        <v>80.37</v>
      </c>
      <c r="K879" s="12">
        <f t="shared" si="54"/>
        <v>80.37</v>
      </c>
      <c r="L879" s="12">
        <v>21.27</v>
      </c>
      <c r="M879" s="12">
        <f t="shared" si="55"/>
        <v>101.64</v>
      </c>
      <c r="N879" t="s">
        <v>9</v>
      </c>
      <c r="O879" s="13">
        <v>7</v>
      </c>
      <c r="P879">
        <v>4</v>
      </c>
      <c r="Q879" t="b">
        <v>0</v>
      </c>
      <c r="R879">
        <v>4</v>
      </c>
      <c r="S879" t="s">
        <v>45</v>
      </c>
      <c r="T879" t="s">
        <v>37</v>
      </c>
    </row>
    <row r="880" spans="1:20">
      <c r="A880" t="s">
        <v>1819</v>
      </c>
      <c r="B880" s="11">
        <v>44639</v>
      </c>
      <c r="C880" t="s">
        <v>775</v>
      </c>
      <c r="D880" t="s">
        <v>11</v>
      </c>
      <c r="E880" t="s">
        <v>400</v>
      </c>
      <c r="F880" s="12">
        <v>53</v>
      </c>
      <c r="G880" s="13">
        <v>1</v>
      </c>
      <c r="H880">
        <v>0</v>
      </c>
      <c r="I880" s="12">
        <f t="shared" si="52"/>
        <v>0</v>
      </c>
      <c r="J880" s="12">
        <f t="shared" si="53"/>
        <v>53</v>
      </c>
      <c r="K880" s="12">
        <f t="shared" si="54"/>
        <v>53</v>
      </c>
      <c r="L880" s="12">
        <v>24.99</v>
      </c>
      <c r="M880" s="12">
        <f t="shared" si="55"/>
        <v>77.99</v>
      </c>
      <c r="N880" t="s">
        <v>6</v>
      </c>
      <c r="O880" s="13">
        <v>22</v>
      </c>
      <c r="P880">
        <v>4.5</v>
      </c>
      <c r="Q880" t="b">
        <v>0</v>
      </c>
      <c r="R880">
        <v>6</v>
      </c>
      <c r="S880" t="s">
        <v>48</v>
      </c>
      <c r="T880" t="s">
        <v>39</v>
      </c>
    </row>
    <row r="881" spans="1:20">
      <c r="A881" t="s">
        <v>1820</v>
      </c>
      <c r="B881" s="11">
        <v>44639</v>
      </c>
      <c r="C881" t="s">
        <v>1821</v>
      </c>
      <c r="D881" t="s">
        <v>8</v>
      </c>
      <c r="E881" t="s">
        <v>75</v>
      </c>
      <c r="F881" s="12">
        <v>25.24</v>
      </c>
      <c r="G881" s="13">
        <v>2</v>
      </c>
      <c r="H881">
        <v>0</v>
      </c>
      <c r="I881" s="12">
        <f t="shared" si="52"/>
        <v>0</v>
      </c>
      <c r="J881" s="12">
        <f t="shared" si="53"/>
        <v>50.48</v>
      </c>
      <c r="K881" s="12">
        <f t="shared" si="54"/>
        <v>50.48</v>
      </c>
      <c r="L881" s="12">
        <v>12.71</v>
      </c>
      <c r="M881" s="12">
        <f t="shared" si="55"/>
        <v>63.19</v>
      </c>
      <c r="N881" t="s">
        <v>18</v>
      </c>
      <c r="O881" s="13">
        <v>5</v>
      </c>
      <c r="P881">
        <v>2</v>
      </c>
      <c r="Q881" t="b">
        <v>0</v>
      </c>
      <c r="R881">
        <v>3</v>
      </c>
      <c r="S881" t="s">
        <v>43</v>
      </c>
      <c r="T881" t="s">
        <v>39</v>
      </c>
    </row>
    <row r="882" spans="1:20">
      <c r="A882" t="s">
        <v>1822</v>
      </c>
      <c r="B882" s="11">
        <v>44639</v>
      </c>
      <c r="C882" t="s">
        <v>1823</v>
      </c>
      <c r="D882" t="s">
        <v>11</v>
      </c>
      <c r="E882" t="s">
        <v>400</v>
      </c>
      <c r="F882" s="12">
        <v>27.19</v>
      </c>
      <c r="G882" s="13">
        <v>2</v>
      </c>
      <c r="H882">
        <v>0</v>
      </c>
      <c r="I882" s="12">
        <f t="shared" si="52"/>
        <v>0</v>
      </c>
      <c r="J882" s="12">
        <f t="shared" si="53"/>
        <v>54.38</v>
      </c>
      <c r="K882" s="12">
        <f t="shared" si="54"/>
        <v>54.38</v>
      </c>
      <c r="L882" s="12">
        <v>15.76</v>
      </c>
      <c r="M882" s="12">
        <f t="shared" si="55"/>
        <v>70.14</v>
      </c>
      <c r="N882" t="s">
        <v>9</v>
      </c>
      <c r="O882" s="13">
        <v>5</v>
      </c>
      <c r="P882">
        <v>4</v>
      </c>
      <c r="Q882" t="b">
        <v>0</v>
      </c>
      <c r="R882">
        <v>4</v>
      </c>
      <c r="S882" t="s">
        <v>44</v>
      </c>
      <c r="T882" t="s">
        <v>35</v>
      </c>
    </row>
    <row r="883" spans="1:20">
      <c r="A883" t="s">
        <v>1824</v>
      </c>
      <c r="B883" s="11">
        <v>44640</v>
      </c>
      <c r="C883" t="s">
        <v>1825</v>
      </c>
      <c r="D883" t="s">
        <v>25</v>
      </c>
      <c r="E883" t="s">
        <v>159</v>
      </c>
      <c r="F883" s="12">
        <v>89.45</v>
      </c>
      <c r="G883" s="13">
        <v>1</v>
      </c>
      <c r="H883">
        <v>0</v>
      </c>
      <c r="I883" s="12">
        <f t="shared" si="52"/>
        <v>0</v>
      </c>
      <c r="J883" s="12">
        <f t="shared" si="53"/>
        <v>89.45</v>
      </c>
      <c r="K883" s="12">
        <f t="shared" si="54"/>
        <v>89.45</v>
      </c>
      <c r="L883" s="12">
        <v>8.81</v>
      </c>
      <c r="M883" s="12">
        <f t="shared" si="55"/>
        <v>98.26</v>
      </c>
      <c r="N883" t="s">
        <v>18</v>
      </c>
      <c r="O883" s="13">
        <v>7</v>
      </c>
      <c r="P883">
        <v>5</v>
      </c>
      <c r="Q883" t="b">
        <v>1</v>
      </c>
      <c r="R883">
        <v>1</v>
      </c>
      <c r="S883" t="s">
        <v>43</v>
      </c>
      <c r="T883" t="s">
        <v>32</v>
      </c>
    </row>
    <row r="884" spans="1:20">
      <c r="A884" t="s">
        <v>1826</v>
      </c>
      <c r="B884" s="11">
        <v>44640</v>
      </c>
      <c r="C884" t="s">
        <v>1827</v>
      </c>
      <c r="D884" t="s">
        <v>17</v>
      </c>
      <c r="E884" t="s">
        <v>78</v>
      </c>
      <c r="F884" s="12">
        <v>114.1</v>
      </c>
      <c r="G884" s="13">
        <v>1</v>
      </c>
      <c r="H884">
        <v>0</v>
      </c>
      <c r="I884" s="12">
        <f t="shared" si="52"/>
        <v>0</v>
      </c>
      <c r="J884" s="12">
        <f t="shared" si="53"/>
        <v>114.1</v>
      </c>
      <c r="K884" s="12">
        <f t="shared" si="54"/>
        <v>114.1</v>
      </c>
      <c r="L884" s="12">
        <v>8.55</v>
      </c>
      <c r="M884" s="12">
        <f t="shared" si="55"/>
        <v>122.65</v>
      </c>
      <c r="N884" t="s">
        <v>18</v>
      </c>
      <c r="O884" s="13">
        <v>7</v>
      </c>
      <c r="P884">
        <v>4.5</v>
      </c>
      <c r="Q884" t="b">
        <v>0</v>
      </c>
      <c r="R884">
        <v>8</v>
      </c>
      <c r="S884" t="s">
        <v>42</v>
      </c>
      <c r="T884" t="s">
        <v>30</v>
      </c>
    </row>
    <row r="885" spans="1:20">
      <c r="A885" t="s">
        <v>1828</v>
      </c>
      <c r="B885" s="11">
        <v>44640</v>
      </c>
      <c r="C885" t="s">
        <v>1829</v>
      </c>
      <c r="D885" t="s">
        <v>14</v>
      </c>
      <c r="E885" t="s">
        <v>94</v>
      </c>
      <c r="F885" s="12">
        <v>25.41</v>
      </c>
      <c r="G885" s="13">
        <v>1</v>
      </c>
      <c r="H885">
        <v>21</v>
      </c>
      <c r="I885" s="12">
        <f t="shared" si="52"/>
        <v>5.3361</v>
      </c>
      <c r="J885" s="12">
        <f t="shared" si="53"/>
        <v>25.41</v>
      </c>
      <c r="K885" s="12">
        <f t="shared" si="54"/>
        <v>20.0739</v>
      </c>
      <c r="L885" s="12">
        <v>6.41</v>
      </c>
      <c r="M885" s="12">
        <f t="shared" si="55"/>
        <v>26.4839</v>
      </c>
      <c r="N885" t="s">
        <v>18</v>
      </c>
      <c r="O885" s="13">
        <v>3</v>
      </c>
      <c r="P885">
        <v>5</v>
      </c>
      <c r="Q885" t="b">
        <v>0</v>
      </c>
      <c r="R885">
        <v>4</v>
      </c>
      <c r="S885" t="s">
        <v>44</v>
      </c>
      <c r="T885" t="s">
        <v>37</v>
      </c>
    </row>
    <row r="886" spans="1:20">
      <c r="A886" t="s">
        <v>1830</v>
      </c>
      <c r="B886" s="11">
        <v>44640</v>
      </c>
      <c r="C886" t="s">
        <v>1831</v>
      </c>
      <c r="D886" t="s">
        <v>5</v>
      </c>
      <c r="E886" t="s">
        <v>119</v>
      </c>
      <c r="F886" s="12">
        <v>54.75</v>
      </c>
      <c r="G886" s="13">
        <v>2</v>
      </c>
      <c r="H886">
        <v>0</v>
      </c>
      <c r="I886" s="12">
        <f t="shared" si="52"/>
        <v>0</v>
      </c>
      <c r="J886" s="12">
        <f t="shared" si="53"/>
        <v>109.5</v>
      </c>
      <c r="K886" s="12">
        <f t="shared" si="54"/>
        <v>109.5</v>
      </c>
      <c r="L886" s="12">
        <v>14.34</v>
      </c>
      <c r="M886" s="12">
        <f t="shared" si="55"/>
        <v>123.84</v>
      </c>
      <c r="N886" t="s">
        <v>18</v>
      </c>
      <c r="O886" s="13">
        <v>3</v>
      </c>
      <c r="P886">
        <v>5</v>
      </c>
      <c r="Q886" t="b">
        <v>0</v>
      </c>
      <c r="R886">
        <v>3</v>
      </c>
      <c r="S886" t="s">
        <v>46</v>
      </c>
      <c r="T886" t="s">
        <v>35</v>
      </c>
    </row>
    <row r="887" spans="1:20">
      <c r="A887" t="s">
        <v>1832</v>
      </c>
      <c r="B887" s="11">
        <v>44640</v>
      </c>
      <c r="C887" t="s">
        <v>1833</v>
      </c>
      <c r="D887" t="s">
        <v>20</v>
      </c>
      <c r="E887" t="s">
        <v>226</v>
      </c>
      <c r="F887" s="12">
        <v>18.07</v>
      </c>
      <c r="G887" s="13">
        <v>1</v>
      </c>
      <c r="H887">
        <v>0</v>
      </c>
      <c r="I887" s="12">
        <f t="shared" si="52"/>
        <v>0</v>
      </c>
      <c r="J887" s="12">
        <f t="shared" si="53"/>
        <v>18.07</v>
      </c>
      <c r="K887" s="12">
        <f t="shared" si="54"/>
        <v>18.07</v>
      </c>
      <c r="L887" s="12">
        <v>24.34</v>
      </c>
      <c r="M887" s="12">
        <f t="shared" si="55"/>
        <v>42.41</v>
      </c>
      <c r="N887" t="s">
        <v>6</v>
      </c>
      <c r="O887" s="13">
        <v>20</v>
      </c>
      <c r="P887">
        <v>4</v>
      </c>
      <c r="Q887" t="b">
        <v>0</v>
      </c>
      <c r="R887">
        <v>6</v>
      </c>
      <c r="S887" t="s">
        <v>48</v>
      </c>
      <c r="T887" t="s">
        <v>39</v>
      </c>
    </row>
    <row r="888" spans="1:20">
      <c r="A888" t="s">
        <v>1834</v>
      </c>
      <c r="B888" s="11">
        <v>44640</v>
      </c>
      <c r="C888" t="s">
        <v>1835</v>
      </c>
      <c r="D888" t="s">
        <v>20</v>
      </c>
      <c r="E888" t="s">
        <v>212</v>
      </c>
      <c r="F888" s="12">
        <v>26.81</v>
      </c>
      <c r="G888" s="13">
        <v>1</v>
      </c>
      <c r="H888">
        <v>21.2</v>
      </c>
      <c r="I888" s="12">
        <f t="shared" si="52"/>
        <v>5.68372</v>
      </c>
      <c r="J888" s="12">
        <f t="shared" si="53"/>
        <v>26.81</v>
      </c>
      <c r="K888" s="12">
        <f t="shared" si="54"/>
        <v>21.12628</v>
      </c>
      <c r="L888" s="12">
        <v>10.27</v>
      </c>
      <c r="M888" s="12">
        <f t="shared" si="55"/>
        <v>31.39628</v>
      </c>
      <c r="N888" t="s">
        <v>18</v>
      </c>
      <c r="O888" s="13">
        <v>4</v>
      </c>
      <c r="P888">
        <v>4</v>
      </c>
      <c r="Q888" t="b">
        <v>0</v>
      </c>
      <c r="R888">
        <v>2</v>
      </c>
      <c r="S888" t="s">
        <v>42</v>
      </c>
      <c r="T888" t="s">
        <v>35</v>
      </c>
    </row>
    <row r="889" spans="1:20">
      <c r="A889" t="s">
        <v>1836</v>
      </c>
      <c r="B889" s="11">
        <v>44640</v>
      </c>
      <c r="C889" t="s">
        <v>1837</v>
      </c>
      <c r="D889" t="s">
        <v>14</v>
      </c>
      <c r="E889" t="s">
        <v>94</v>
      </c>
      <c r="F889" s="12">
        <v>223.18</v>
      </c>
      <c r="G889" s="13">
        <v>5</v>
      </c>
      <c r="H889">
        <v>0</v>
      </c>
      <c r="I889" s="12">
        <f t="shared" si="52"/>
        <v>0</v>
      </c>
      <c r="J889" s="12">
        <f t="shared" si="53"/>
        <v>1115.9</v>
      </c>
      <c r="K889" s="12">
        <f t="shared" si="54"/>
        <v>1115.9</v>
      </c>
      <c r="L889" s="12">
        <v>17.21</v>
      </c>
      <c r="M889" s="12">
        <f t="shared" si="55"/>
        <v>1133.11</v>
      </c>
      <c r="N889" t="s">
        <v>18</v>
      </c>
      <c r="O889" s="13">
        <v>7</v>
      </c>
      <c r="P889">
        <v>4.5</v>
      </c>
      <c r="Q889" t="b">
        <v>0</v>
      </c>
      <c r="R889">
        <v>9</v>
      </c>
      <c r="S889" t="s">
        <v>44</v>
      </c>
      <c r="T889" t="s">
        <v>35</v>
      </c>
    </row>
    <row r="890" spans="1:20">
      <c r="A890" t="s">
        <v>1838</v>
      </c>
      <c r="B890" s="11">
        <v>44640</v>
      </c>
      <c r="C890" t="s">
        <v>1839</v>
      </c>
      <c r="D890" t="s">
        <v>20</v>
      </c>
      <c r="E890" t="s">
        <v>136</v>
      </c>
      <c r="F890" s="12">
        <v>43.71</v>
      </c>
      <c r="G890" s="13">
        <v>1</v>
      </c>
      <c r="H890">
        <v>0</v>
      </c>
      <c r="I890" s="12">
        <f t="shared" si="52"/>
        <v>0</v>
      </c>
      <c r="J890" s="12">
        <f t="shared" si="53"/>
        <v>43.71</v>
      </c>
      <c r="K890" s="12">
        <f t="shared" si="54"/>
        <v>43.71</v>
      </c>
      <c r="L890" s="12">
        <v>7.95</v>
      </c>
      <c r="M890" s="12">
        <f t="shared" si="55"/>
        <v>51.66</v>
      </c>
      <c r="N890" t="s">
        <v>18</v>
      </c>
      <c r="O890" s="13">
        <v>4</v>
      </c>
      <c r="P890">
        <v>4</v>
      </c>
      <c r="Q890" t="b">
        <v>0</v>
      </c>
      <c r="R890">
        <v>2</v>
      </c>
      <c r="S890" t="s">
        <v>44</v>
      </c>
      <c r="T890" t="s">
        <v>30</v>
      </c>
    </row>
    <row r="891" spans="1:20">
      <c r="A891" t="s">
        <v>1840</v>
      </c>
      <c r="B891" s="11">
        <v>44640</v>
      </c>
      <c r="C891" t="s">
        <v>1841</v>
      </c>
      <c r="D891" t="s">
        <v>17</v>
      </c>
      <c r="E891" t="s">
        <v>129</v>
      </c>
      <c r="F891" s="12">
        <v>35.77</v>
      </c>
      <c r="G891" s="13">
        <v>1</v>
      </c>
      <c r="H891">
        <v>0</v>
      </c>
      <c r="I891" s="12">
        <f t="shared" si="52"/>
        <v>0</v>
      </c>
      <c r="J891" s="12">
        <f t="shared" si="53"/>
        <v>35.77</v>
      </c>
      <c r="K891" s="12">
        <f t="shared" si="54"/>
        <v>35.77</v>
      </c>
      <c r="L891" s="12">
        <v>17.75</v>
      </c>
      <c r="M891" s="12">
        <f t="shared" si="55"/>
        <v>53.52</v>
      </c>
      <c r="N891" t="s">
        <v>12</v>
      </c>
      <c r="O891" s="13">
        <v>17</v>
      </c>
      <c r="P891">
        <v>5</v>
      </c>
      <c r="Q891" t="b">
        <v>1</v>
      </c>
      <c r="R891">
        <v>4</v>
      </c>
      <c r="S891" t="s">
        <v>45</v>
      </c>
      <c r="T891" t="s">
        <v>32</v>
      </c>
    </row>
    <row r="892" spans="1:20">
      <c r="A892" t="s">
        <v>1842</v>
      </c>
      <c r="B892" s="11">
        <v>44640</v>
      </c>
      <c r="C892" t="s">
        <v>1843</v>
      </c>
      <c r="D892" t="s">
        <v>23</v>
      </c>
      <c r="E892" t="s">
        <v>176</v>
      </c>
      <c r="F892" s="12">
        <v>148.82</v>
      </c>
      <c r="G892" s="13">
        <v>1</v>
      </c>
      <c r="H892">
        <v>0</v>
      </c>
      <c r="I892" s="12">
        <f t="shared" si="52"/>
        <v>0</v>
      </c>
      <c r="J892" s="12">
        <f t="shared" si="53"/>
        <v>148.82</v>
      </c>
      <c r="K892" s="12">
        <f t="shared" si="54"/>
        <v>148.82</v>
      </c>
      <c r="L892" s="12">
        <v>29.23</v>
      </c>
      <c r="M892" s="12">
        <f t="shared" si="55"/>
        <v>178.05</v>
      </c>
      <c r="N892" t="s">
        <v>15</v>
      </c>
      <c r="O892" s="13">
        <v>14</v>
      </c>
      <c r="P892">
        <v>4</v>
      </c>
      <c r="Q892" t="b">
        <v>1</v>
      </c>
      <c r="R892">
        <v>2</v>
      </c>
      <c r="S892" t="s">
        <v>45</v>
      </c>
      <c r="T892" t="s">
        <v>35</v>
      </c>
    </row>
    <row r="893" spans="1:20">
      <c r="A893" t="s">
        <v>1844</v>
      </c>
      <c r="B893" s="11">
        <v>44640</v>
      </c>
      <c r="C893" t="s">
        <v>1845</v>
      </c>
      <c r="D893" t="s">
        <v>23</v>
      </c>
      <c r="E893" t="s">
        <v>110</v>
      </c>
      <c r="F893" s="12">
        <v>72.68</v>
      </c>
      <c r="G893" s="13">
        <v>1</v>
      </c>
      <c r="H893">
        <v>0</v>
      </c>
      <c r="I893" s="12">
        <f t="shared" si="52"/>
        <v>0</v>
      </c>
      <c r="J893" s="12">
        <f t="shared" si="53"/>
        <v>72.68</v>
      </c>
      <c r="K893" s="12">
        <f t="shared" si="54"/>
        <v>72.68</v>
      </c>
      <c r="L893" s="12">
        <v>14.39</v>
      </c>
      <c r="M893" s="12">
        <f t="shared" si="55"/>
        <v>87.07</v>
      </c>
      <c r="N893" t="s">
        <v>18</v>
      </c>
      <c r="O893" s="13">
        <v>7</v>
      </c>
      <c r="P893">
        <v>4.5</v>
      </c>
      <c r="Q893" t="b">
        <v>0</v>
      </c>
      <c r="R893">
        <v>3</v>
      </c>
      <c r="S893" t="s">
        <v>44</v>
      </c>
      <c r="T893" t="s">
        <v>39</v>
      </c>
    </row>
    <row r="894" spans="1:20">
      <c r="A894" t="s">
        <v>1846</v>
      </c>
      <c r="B894" s="11">
        <v>44641</v>
      </c>
      <c r="C894" t="s">
        <v>1847</v>
      </c>
      <c r="D894" t="s">
        <v>8</v>
      </c>
      <c r="E894" t="s">
        <v>94</v>
      </c>
      <c r="F894" s="12">
        <v>10.02</v>
      </c>
      <c r="G894" s="13">
        <v>1</v>
      </c>
      <c r="H894">
        <v>0</v>
      </c>
      <c r="I894" s="12">
        <f t="shared" si="52"/>
        <v>0</v>
      </c>
      <c r="J894" s="12">
        <f t="shared" si="53"/>
        <v>10.02</v>
      </c>
      <c r="K894" s="12">
        <f t="shared" si="54"/>
        <v>10.02</v>
      </c>
      <c r="L894" s="12">
        <v>6.13</v>
      </c>
      <c r="M894" s="12">
        <f t="shared" si="55"/>
        <v>16.15</v>
      </c>
      <c r="N894" t="s">
        <v>18</v>
      </c>
      <c r="O894" s="13">
        <v>7</v>
      </c>
      <c r="P894">
        <v>5</v>
      </c>
      <c r="Q894" t="b">
        <v>0</v>
      </c>
      <c r="R894">
        <v>6</v>
      </c>
      <c r="S894" t="s">
        <v>45</v>
      </c>
      <c r="T894" t="s">
        <v>35</v>
      </c>
    </row>
    <row r="895" spans="1:20">
      <c r="A895" t="s">
        <v>1848</v>
      </c>
      <c r="B895" s="11">
        <v>44641</v>
      </c>
      <c r="C895" t="s">
        <v>1849</v>
      </c>
      <c r="D895" t="s">
        <v>11</v>
      </c>
      <c r="E895" t="s">
        <v>400</v>
      </c>
      <c r="F895" s="12">
        <v>36.22</v>
      </c>
      <c r="G895" s="13">
        <v>1</v>
      </c>
      <c r="H895">
        <v>0</v>
      </c>
      <c r="I895" s="12">
        <f t="shared" si="52"/>
        <v>0</v>
      </c>
      <c r="J895" s="12">
        <f t="shared" si="53"/>
        <v>36.22</v>
      </c>
      <c r="K895" s="12">
        <f t="shared" si="54"/>
        <v>36.22</v>
      </c>
      <c r="L895" s="12">
        <v>23.46</v>
      </c>
      <c r="M895" s="12">
        <f t="shared" si="55"/>
        <v>59.68</v>
      </c>
      <c r="N895" t="s">
        <v>15</v>
      </c>
      <c r="O895" s="13">
        <v>8</v>
      </c>
      <c r="P895">
        <v>4.5</v>
      </c>
      <c r="Q895" t="b">
        <v>0</v>
      </c>
      <c r="R895">
        <v>6</v>
      </c>
      <c r="S895" t="s">
        <v>44</v>
      </c>
      <c r="T895" t="s">
        <v>39</v>
      </c>
    </row>
    <row r="896" spans="1:20">
      <c r="A896" t="s">
        <v>1850</v>
      </c>
      <c r="B896" s="11">
        <v>44641</v>
      </c>
      <c r="C896" t="s">
        <v>1851</v>
      </c>
      <c r="D896" t="s">
        <v>5</v>
      </c>
      <c r="E896" t="s">
        <v>124</v>
      </c>
      <c r="F896" s="12">
        <v>115.48</v>
      </c>
      <c r="G896" s="13">
        <v>1</v>
      </c>
      <c r="H896">
        <v>0</v>
      </c>
      <c r="I896" s="12">
        <f t="shared" si="52"/>
        <v>0</v>
      </c>
      <c r="J896" s="12">
        <f t="shared" si="53"/>
        <v>115.48</v>
      </c>
      <c r="K896" s="12">
        <f t="shared" si="54"/>
        <v>115.48</v>
      </c>
      <c r="L896" s="12">
        <v>16.17</v>
      </c>
      <c r="M896" s="12">
        <f t="shared" si="55"/>
        <v>131.65</v>
      </c>
      <c r="N896" t="s">
        <v>9</v>
      </c>
      <c r="O896" s="13">
        <v>6</v>
      </c>
      <c r="P896">
        <v>5</v>
      </c>
      <c r="Q896" t="b">
        <v>0</v>
      </c>
      <c r="R896">
        <v>5</v>
      </c>
      <c r="S896" t="s">
        <v>44</v>
      </c>
      <c r="T896" t="s">
        <v>35</v>
      </c>
    </row>
    <row r="897" spans="1:20">
      <c r="A897" t="s">
        <v>1852</v>
      </c>
      <c r="B897" s="11">
        <v>44641</v>
      </c>
      <c r="C897" t="s">
        <v>1853</v>
      </c>
      <c r="D897" t="s">
        <v>17</v>
      </c>
      <c r="E897" t="s">
        <v>139</v>
      </c>
      <c r="F897" s="12">
        <v>69.06</v>
      </c>
      <c r="G897" s="13">
        <v>1</v>
      </c>
      <c r="H897">
        <v>0</v>
      </c>
      <c r="I897" s="12">
        <f t="shared" si="52"/>
        <v>0</v>
      </c>
      <c r="J897" s="12">
        <f t="shared" si="53"/>
        <v>69.06</v>
      </c>
      <c r="K897" s="12">
        <f t="shared" si="54"/>
        <v>69.06</v>
      </c>
      <c r="L897" s="12">
        <v>10.64</v>
      </c>
      <c r="M897" s="12">
        <f t="shared" si="55"/>
        <v>79.7</v>
      </c>
      <c r="N897" t="s">
        <v>18</v>
      </c>
      <c r="O897" s="13">
        <v>3</v>
      </c>
      <c r="P897">
        <v>4.5</v>
      </c>
      <c r="Q897" t="b">
        <v>1</v>
      </c>
      <c r="R897">
        <v>3</v>
      </c>
      <c r="S897" t="s">
        <v>44</v>
      </c>
      <c r="T897" t="s">
        <v>30</v>
      </c>
    </row>
    <row r="898" spans="1:20">
      <c r="A898" t="s">
        <v>1854</v>
      </c>
      <c r="B898" s="11">
        <v>44641</v>
      </c>
      <c r="C898" t="s">
        <v>1855</v>
      </c>
      <c r="D898" t="s">
        <v>14</v>
      </c>
      <c r="E898" t="s">
        <v>113</v>
      </c>
      <c r="F898" s="12">
        <v>216.02</v>
      </c>
      <c r="G898" s="13">
        <v>4</v>
      </c>
      <c r="H898">
        <v>11.3</v>
      </c>
      <c r="I898" s="12">
        <f t="shared" si="52"/>
        <v>24.41026</v>
      </c>
      <c r="J898" s="12">
        <f t="shared" si="53"/>
        <v>864.08</v>
      </c>
      <c r="K898" s="12">
        <f t="shared" si="54"/>
        <v>839.66974</v>
      </c>
      <c r="L898" s="12">
        <v>23.66</v>
      </c>
      <c r="M898" s="12">
        <f t="shared" si="55"/>
        <v>863.32974</v>
      </c>
      <c r="N898" t="s">
        <v>9</v>
      </c>
      <c r="O898" s="13">
        <v>5</v>
      </c>
      <c r="P898">
        <v>4.5</v>
      </c>
      <c r="Q898" t="b">
        <v>0</v>
      </c>
      <c r="R898">
        <v>12</v>
      </c>
      <c r="S898" t="s">
        <v>43</v>
      </c>
      <c r="T898" t="s">
        <v>32</v>
      </c>
    </row>
    <row r="899" spans="1:20">
      <c r="A899" t="s">
        <v>1856</v>
      </c>
      <c r="B899" s="11">
        <v>44641</v>
      </c>
      <c r="C899" t="s">
        <v>1857</v>
      </c>
      <c r="D899" t="s">
        <v>8</v>
      </c>
      <c r="E899" t="s">
        <v>565</v>
      </c>
      <c r="F899" s="12">
        <v>34.8</v>
      </c>
      <c r="G899" s="13">
        <v>1</v>
      </c>
      <c r="H899">
        <v>0</v>
      </c>
      <c r="I899" s="12">
        <f t="shared" ref="I899:I962" si="56">H899*F899/100</f>
        <v>0</v>
      </c>
      <c r="J899" s="12">
        <f t="shared" ref="J899:J962" si="57">G899*F899</f>
        <v>34.8</v>
      </c>
      <c r="K899" s="12">
        <f t="shared" ref="K899:K962" si="58">J899-I899</f>
        <v>34.8</v>
      </c>
      <c r="L899" s="12">
        <v>23.45</v>
      </c>
      <c r="M899" s="12">
        <f t="shared" ref="M899:M962" si="59">K899+L899</f>
        <v>58.25</v>
      </c>
      <c r="N899" t="s">
        <v>15</v>
      </c>
      <c r="O899" s="13">
        <v>23</v>
      </c>
      <c r="P899">
        <v>4.5</v>
      </c>
      <c r="Q899" t="b">
        <v>0</v>
      </c>
      <c r="R899">
        <v>6</v>
      </c>
      <c r="S899" t="s">
        <v>44</v>
      </c>
      <c r="T899" t="s">
        <v>39</v>
      </c>
    </row>
    <row r="900" spans="1:20">
      <c r="A900" t="s">
        <v>1858</v>
      </c>
      <c r="B900" s="11">
        <v>44641</v>
      </c>
      <c r="C900" t="s">
        <v>1859</v>
      </c>
      <c r="D900" t="s">
        <v>8</v>
      </c>
      <c r="E900" t="s">
        <v>565</v>
      </c>
      <c r="F900" s="12">
        <v>43.55</v>
      </c>
      <c r="G900" s="13">
        <v>2</v>
      </c>
      <c r="H900">
        <v>7.4</v>
      </c>
      <c r="I900" s="12">
        <f t="shared" si="56"/>
        <v>3.2227</v>
      </c>
      <c r="J900" s="12">
        <f t="shared" si="57"/>
        <v>87.1</v>
      </c>
      <c r="K900" s="12">
        <f t="shared" si="58"/>
        <v>83.8773</v>
      </c>
      <c r="L900" s="12">
        <v>13.79</v>
      </c>
      <c r="M900" s="12">
        <f t="shared" si="59"/>
        <v>97.6673</v>
      </c>
      <c r="N900" t="s">
        <v>9</v>
      </c>
      <c r="O900" s="13">
        <v>11</v>
      </c>
      <c r="P900">
        <v>5</v>
      </c>
      <c r="Q900" t="b">
        <v>1</v>
      </c>
      <c r="R900">
        <v>1</v>
      </c>
      <c r="S900" t="s">
        <v>45</v>
      </c>
      <c r="T900" t="s">
        <v>35</v>
      </c>
    </row>
    <row r="901" spans="1:20">
      <c r="A901" t="s">
        <v>1860</v>
      </c>
      <c r="B901" s="11">
        <v>44641</v>
      </c>
      <c r="C901" t="s">
        <v>1861</v>
      </c>
      <c r="D901" t="s">
        <v>14</v>
      </c>
      <c r="E901" t="s">
        <v>103</v>
      </c>
      <c r="F901" s="12">
        <v>217.95</v>
      </c>
      <c r="G901" s="13">
        <v>1</v>
      </c>
      <c r="H901">
        <v>0</v>
      </c>
      <c r="I901" s="12">
        <f t="shared" si="56"/>
        <v>0</v>
      </c>
      <c r="J901" s="12">
        <f t="shared" si="57"/>
        <v>217.95</v>
      </c>
      <c r="K901" s="12">
        <f t="shared" si="58"/>
        <v>217.95</v>
      </c>
      <c r="L901" s="12">
        <v>20.99</v>
      </c>
      <c r="M901" s="12">
        <f t="shared" si="59"/>
        <v>238.94</v>
      </c>
      <c r="N901" t="s">
        <v>9</v>
      </c>
      <c r="O901" s="13">
        <v>5</v>
      </c>
      <c r="P901">
        <v>4.5</v>
      </c>
      <c r="Q901" t="b">
        <v>0</v>
      </c>
      <c r="R901">
        <v>1</v>
      </c>
      <c r="S901" t="s">
        <v>45</v>
      </c>
      <c r="T901" t="s">
        <v>35</v>
      </c>
    </row>
    <row r="902" spans="1:20">
      <c r="A902" t="s">
        <v>1862</v>
      </c>
      <c r="B902" s="11">
        <v>44641</v>
      </c>
      <c r="C902" t="s">
        <v>1863</v>
      </c>
      <c r="D902" t="s">
        <v>23</v>
      </c>
      <c r="E902" t="s">
        <v>169</v>
      </c>
      <c r="F902" s="12">
        <v>71.99</v>
      </c>
      <c r="G902" s="13">
        <v>5</v>
      </c>
      <c r="H902">
        <v>14.3</v>
      </c>
      <c r="I902" s="12">
        <f t="shared" si="56"/>
        <v>10.29457</v>
      </c>
      <c r="J902" s="12">
        <f t="shared" si="57"/>
        <v>359.95</v>
      </c>
      <c r="K902" s="12">
        <f t="shared" si="58"/>
        <v>349.65543</v>
      </c>
      <c r="L902" s="12">
        <v>16.08</v>
      </c>
      <c r="M902" s="12">
        <f t="shared" si="59"/>
        <v>365.73543</v>
      </c>
      <c r="N902" t="s">
        <v>9</v>
      </c>
      <c r="O902" s="13">
        <v>12</v>
      </c>
      <c r="P902">
        <v>4.5</v>
      </c>
      <c r="Q902" t="b">
        <v>1</v>
      </c>
      <c r="R902">
        <v>1</v>
      </c>
      <c r="S902" t="s">
        <v>43</v>
      </c>
      <c r="T902" t="s">
        <v>35</v>
      </c>
    </row>
    <row r="903" spans="1:20">
      <c r="A903" t="s">
        <v>1864</v>
      </c>
      <c r="B903" s="11">
        <v>44641</v>
      </c>
      <c r="C903" t="s">
        <v>1865</v>
      </c>
      <c r="D903" t="s">
        <v>8</v>
      </c>
      <c r="E903" t="s">
        <v>75</v>
      </c>
      <c r="F903" s="12">
        <v>48.26</v>
      </c>
      <c r="G903" s="13">
        <v>1</v>
      </c>
      <c r="H903">
        <v>21.1</v>
      </c>
      <c r="I903" s="12">
        <f t="shared" si="56"/>
        <v>10.18286</v>
      </c>
      <c r="J903" s="12">
        <f t="shared" si="57"/>
        <v>48.26</v>
      </c>
      <c r="K903" s="12">
        <f t="shared" si="58"/>
        <v>38.07714</v>
      </c>
      <c r="L903" s="12">
        <v>20.56</v>
      </c>
      <c r="M903" s="12">
        <f t="shared" si="59"/>
        <v>58.63714</v>
      </c>
      <c r="N903" t="s">
        <v>6</v>
      </c>
      <c r="O903" s="13">
        <v>22</v>
      </c>
      <c r="P903">
        <v>5</v>
      </c>
      <c r="Q903" t="b">
        <v>0</v>
      </c>
      <c r="R903">
        <v>3</v>
      </c>
      <c r="S903" t="s">
        <v>46</v>
      </c>
      <c r="T903" t="s">
        <v>39</v>
      </c>
    </row>
    <row r="904" spans="1:20">
      <c r="A904" t="s">
        <v>1866</v>
      </c>
      <c r="B904" s="11">
        <v>44641</v>
      </c>
      <c r="C904" t="s">
        <v>1867</v>
      </c>
      <c r="D904" t="s">
        <v>14</v>
      </c>
      <c r="E904" t="s">
        <v>113</v>
      </c>
      <c r="F904" s="12">
        <v>109.66</v>
      </c>
      <c r="G904" s="13">
        <v>1</v>
      </c>
      <c r="H904">
        <v>0</v>
      </c>
      <c r="I904" s="12">
        <f t="shared" si="56"/>
        <v>0</v>
      </c>
      <c r="J904" s="12">
        <f t="shared" si="57"/>
        <v>109.66</v>
      </c>
      <c r="K904" s="12">
        <f t="shared" si="58"/>
        <v>109.66</v>
      </c>
      <c r="L904" s="12">
        <v>18.47</v>
      </c>
      <c r="M904" s="12">
        <f t="shared" si="59"/>
        <v>128.13</v>
      </c>
      <c r="N904" t="s">
        <v>9</v>
      </c>
      <c r="O904" s="13">
        <v>9</v>
      </c>
      <c r="P904">
        <v>4</v>
      </c>
      <c r="Q904" t="b">
        <v>1</v>
      </c>
      <c r="R904">
        <v>5</v>
      </c>
      <c r="S904" t="s">
        <v>44</v>
      </c>
      <c r="T904" t="s">
        <v>35</v>
      </c>
    </row>
    <row r="905" spans="1:20">
      <c r="A905" t="s">
        <v>1868</v>
      </c>
      <c r="B905" s="11">
        <v>44641</v>
      </c>
      <c r="C905" t="s">
        <v>1869</v>
      </c>
      <c r="D905" t="s">
        <v>5</v>
      </c>
      <c r="E905" t="s">
        <v>119</v>
      </c>
      <c r="F905" s="12">
        <v>107.73</v>
      </c>
      <c r="G905" s="13">
        <v>1</v>
      </c>
      <c r="H905">
        <v>0</v>
      </c>
      <c r="I905" s="12">
        <f t="shared" si="56"/>
        <v>0</v>
      </c>
      <c r="J905" s="12">
        <f t="shared" si="57"/>
        <v>107.73</v>
      </c>
      <c r="K905" s="12">
        <f t="shared" si="58"/>
        <v>107.73</v>
      </c>
      <c r="L905" s="12">
        <v>30.85</v>
      </c>
      <c r="M905" s="12">
        <f t="shared" si="59"/>
        <v>138.58</v>
      </c>
      <c r="N905" t="s">
        <v>15</v>
      </c>
      <c r="O905" s="13">
        <v>23</v>
      </c>
      <c r="P905">
        <v>5</v>
      </c>
      <c r="Q905" t="b">
        <v>0</v>
      </c>
      <c r="R905">
        <v>6</v>
      </c>
      <c r="S905" t="s">
        <v>42</v>
      </c>
      <c r="T905" t="s">
        <v>39</v>
      </c>
    </row>
    <row r="906" spans="1:20">
      <c r="A906" t="s">
        <v>1870</v>
      </c>
      <c r="B906" s="11">
        <v>44641</v>
      </c>
      <c r="C906" t="s">
        <v>1871</v>
      </c>
      <c r="D906" t="s">
        <v>11</v>
      </c>
      <c r="E906" t="s">
        <v>151</v>
      </c>
      <c r="F906" s="12">
        <v>54.27</v>
      </c>
      <c r="G906" s="13">
        <v>1</v>
      </c>
      <c r="H906">
        <v>0</v>
      </c>
      <c r="I906" s="12">
        <f t="shared" si="56"/>
        <v>0</v>
      </c>
      <c r="J906" s="12">
        <f t="shared" si="57"/>
        <v>54.27</v>
      </c>
      <c r="K906" s="12">
        <f t="shared" si="58"/>
        <v>54.27</v>
      </c>
      <c r="L906" s="12">
        <v>15.33</v>
      </c>
      <c r="M906" s="12">
        <f t="shared" si="59"/>
        <v>69.6</v>
      </c>
      <c r="N906" t="s">
        <v>9</v>
      </c>
      <c r="O906" s="13">
        <v>9</v>
      </c>
      <c r="P906">
        <v>4.5</v>
      </c>
      <c r="Q906" t="b">
        <v>0</v>
      </c>
      <c r="R906">
        <v>10</v>
      </c>
      <c r="S906" t="s">
        <v>45</v>
      </c>
      <c r="T906" t="s">
        <v>39</v>
      </c>
    </row>
    <row r="907" spans="1:20">
      <c r="A907" t="s">
        <v>1872</v>
      </c>
      <c r="B907" s="11">
        <v>44641</v>
      </c>
      <c r="C907" t="s">
        <v>1873</v>
      </c>
      <c r="D907" t="s">
        <v>5</v>
      </c>
      <c r="E907" t="s">
        <v>156</v>
      </c>
      <c r="F907" s="12">
        <v>115.86</v>
      </c>
      <c r="G907" s="13">
        <v>4</v>
      </c>
      <c r="H907">
        <v>16.8</v>
      </c>
      <c r="I907" s="12">
        <f t="shared" si="56"/>
        <v>19.46448</v>
      </c>
      <c r="J907" s="12">
        <f t="shared" si="57"/>
        <v>463.44</v>
      </c>
      <c r="K907" s="12">
        <f t="shared" si="58"/>
        <v>443.97552</v>
      </c>
      <c r="L907" s="12">
        <v>15.22</v>
      </c>
      <c r="M907" s="12">
        <f t="shared" si="59"/>
        <v>459.19552</v>
      </c>
      <c r="N907" t="s">
        <v>18</v>
      </c>
      <c r="O907" s="13">
        <v>5</v>
      </c>
      <c r="P907">
        <v>4</v>
      </c>
      <c r="Q907" t="b">
        <v>0</v>
      </c>
      <c r="R907">
        <v>3</v>
      </c>
      <c r="S907" t="s">
        <v>44</v>
      </c>
      <c r="T907" t="s">
        <v>30</v>
      </c>
    </row>
    <row r="908" spans="1:20">
      <c r="A908" t="s">
        <v>1874</v>
      </c>
      <c r="B908" s="11">
        <v>44642</v>
      </c>
      <c r="C908" t="s">
        <v>1875</v>
      </c>
      <c r="D908" t="s">
        <v>5</v>
      </c>
      <c r="E908" t="s">
        <v>156</v>
      </c>
      <c r="F908" s="12">
        <v>68.15</v>
      </c>
      <c r="G908" s="13">
        <v>1</v>
      </c>
      <c r="H908">
        <v>0</v>
      </c>
      <c r="I908" s="12">
        <f t="shared" si="56"/>
        <v>0</v>
      </c>
      <c r="J908" s="12">
        <f t="shared" si="57"/>
        <v>68.15</v>
      </c>
      <c r="K908" s="12">
        <f t="shared" si="58"/>
        <v>68.15</v>
      </c>
      <c r="L908" s="12">
        <v>14.47</v>
      </c>
      <c r="M908" s="12">
        <f t="shared" si="59"/>
        <v>82.62</v>
      </c>
      <c r="N908" t="s">
        <v>9</v>
      </c>
      <c r="O908" s="13">
        <v>10</v>
      </c>
      <c r="P908">
        <v>5</v>
      </c>
      <c r="Q908" t="b">
        <v>0</v>
      </c>
      <c r="R908">
        <v>12</v>
      </c>
      <c r="S908" t="s">
        <v>43</v>
      </c>
      <c r="T908" t="s">
        <v>30</v>
      </c>
    </row>
    <row r="909" spans="1:20">
      <c r="A909" t="s">
        <v>1876</v>
      </c>
      <c r="B909" s="11">
        <v>44642</v>
      </c>
      <c r="C909" t="s">
        <v>1877</v>
      </c>
      <c r="D909" t="s">
        <v>5</v>
      </c>
      <c r="E909" t="s">
        <v>119</v>
      </c>
      <c r="F909" s="12">
        <v>85.82</v>
      </c>
      <c r="G909" s="13">
        <v>1</v>
      </c>
      <c r="H909">
        <v>0</v>
      </c>
      <c r="I909" s="12">
        <f t="shared" si="56"/>
        <v>0</v>
      </c>
      <c r="J909" s="12">
        <f t="shared" si="57"/>
        <v>85.82</v>
      </c>
      <c r="K909" s="12">
        <f t="shared" si="58"/>
        <v>85.82</v>
      </c>
      <c r="L909" s="12">
        <v>21.68</v>
      </c>
      <c r="M909" s="12">
        <f t="shared" si="59"/>
        <v>107.5</v>
      </c>
      <c r="N909" t="s">
        <v>6</v>
      </c>
      <c r="O909" s="13">
        <v>20</v>
      </c>
      <c r="P909">
        <v>5</v>
      </c>
      <c r="Q909" t="b">
        <v>0</v>
      </c>
      <c r="R909">
        <v>2</v>
      </c>
      <c r="S909" t="s">
        <v>44</v>
      </c>
      <c r="T909" t="s">
        <v>35</v>
      </c>
    </row>
    <row r="910" spans="1:20">
      <c r="A910" t="s">
        <v>1878</v>
      </c>
      <c r="B910" s="11">
        <v>44642</v>
      </c>
      <c r="C910" t="s">
        <v>1879</v>
      </c>
      <c r="D910" t="s">
        <v>14</v>
      </c>
      <c r="E910" t="s">
        <v>94</v>
      </c>
      <c r="F910" s="12">
        <v>60.33</v>
      </c>
      <c r="G910" s="13">
        <v>1</v>
      </c>
      <c r="H910">
        <v>0</v>
      </c>
      <c r="I910" s="12">
        <f t="shared" si="56"/>
        <v>0</v>
      </c>
      <c r="J910" s="12">
        <f t="shared" si="57"/>
        <v>60.33</v>
      </c>
      <c r="K910" s="12">
        <f t="shared" si="58"/>
        <v>60.33</v>
      </c>
      <c r="L910" s="12">
        <v>11.51</v>
      </c>
      <c r="M910" s="12">
        <f t="shared" si="59"/>
        <v>71.84</v>
      </c>
      <c r="N910" t="s">
        <v>18</v>
      </c>
      <c r="O910" s="13">
        <v>6</v>
      </c>
      <c r="P910">
        <v>5</v>
      </c>
      <c r="Q910" t="b">
        <v>1</v>
      </c>
      <c r="R910">
        <v>10</v>
      </c>
      <c r="S910" t="s">
        <v>43</v>
      </c>
      <c r="T910" t="s">
        <v>35</v>
      </c>
    </row>
    <row r="911" spans="1:20">
      <c r="A911" t="s">
        <v>1880</v>
      </c>
      <c r="B911" s="11">
        <v>44642</v>
      </c>
      <c r="C911" t="s">
        <v>1881</v>
      </c>
      <c r="D911" t="s">
        <v>14</v>
      </c>
      <c r="E911" t="s">
        <v>103</v>
      </c>
      <c r="F911" s="12">
        <v>40.65</v>
      </c>
      <c r="G911" s="13">
        <v>1</v>
      </c>
      <c r="H911">
        <v>0</v>
      </c>
      <c r="I911" s="12">
        <f t="shared" si="56"/>
        <v>0</v>
      </c>
      <c r="J911" s="12">
        <f t="shared" si="57"/>
        <v>40.65</v>
      </c>
      <c r="K911" s="12">
        <f t="shared" si="58"/>
        <v>40.65</v>
      </c>
      <c r="L911" s="12">
        <v>11.06</v>
      </c>
      <c r="M911" s="12">
        <f t="shared" si="59"/>
        <v>51.71</v>
      </c>
      <c r="N911" t="s">
        <v>18</v>
      </c>
      <c r="O911" s="13">
        <v>5</v>
      </c>
      <c r="P911">
        <v>5</v>
      </c>
      <c r="Q911" t="b">
        <v>1</v>
      </c>
      <c r="R911">
        <v>7</v>
      </c>
      <c r="S911" t="s">
        <v>44</v>
      </c>
      <c r="T911" t="s">
        <v>39</v>
      </c>
    </row>
    <row r="912" spans="1:20">
      <c r="A912" t="s">
        <v>1882</v>
      </c>
      <c r="B912" s="11">
        <v>44642</v>
      </c>
      <c r="C912" t="s">
        <v>1883</v>
      </c>
      <c r="D912" t="s">
        <v>14</v>
      </c>
      <c r="E912" t="s">
        <v>162</v>
      </c>
      <c r="F912" s="12">
        <v>70.33</v>
      </c>
      <c r="G912" s="13">
        <v>2</v>
      </c>
      <c r="H912">
        <v>0</v>
      </c>
      <c r="I912" s="12">
        <f t="shared" si="56"/>
        <v>0</v>
      </c>
      <c r="J912" s="12">
        <f t="shared" si="57"/>
        <v>140.66</v>
      </c>
      <c r="K912" s="12">
        <f t="shared" si="58"/>
        <v>140.66</v>
      </c>
      <c r="L912" s="12">
        <v>16.82</v>
      </c>
      <c r="M912" s="12">
        <f t="shared" si="59"/>
        <v>157.48</v>
      </c>
      <c r="N912" t="s">
        <v>9</v>
      </c>
      <c r="O912" s="13">
        <v>8</v>
      </c>
      <c r="P912">
        <v>5</v>
      </c>
      <c r="Q912" t="b">
        <v>0</v>
      </c>
      <c r="R912">
        <v>5</v>
      </c>
      <c r="S912" t="s">
        <v>43</v>
      </c>
      <c r="T912" t="s">
        <v>35</v>
      </c>
    </row>
    <row r="913" spans="1:20">
      <c r="A913" t="s">
        <v>1884</v>
      </c>
      <c r="B913" s="11">
        <v>44642</v>
      </c>
      <c r="C913" t="s">
        <v>1885</v>
      </c>
      <c r="D913" t="s">
        <v>23</v>
      </c>
      <c r="E913" t="s">
        <v>176</v>
      </c>
      <c r="F913" s="12">
        <v>116.69</v>
      </c>
      <c r="G913" s="13">
        <v>1</v>
      </c>
      <c r="H913">
        <v>7.2</v>
      </c>
      <c r="I913" s="12">
        <f t="shared" si="56"/>
        <v>8.40168</v>
      </c>
      <c r="J913" s="12">
        <f t="shared" si="57"/>
        <v>116.69</v>
      </c>
      <c r="K913" s="12">
        <f t="shared" si="58"/>
        <v>108.28832</v>
      </c>
      <c r="L913" s="12">
        <v>24.97</v>
      </c>
      <c r="M913" s="12">
        <f t="shared" si="59"/>
        <v>133.25832</v>
      </c>
      <c r="N913" t="s">
        <v>6</v>
      </c>
      <c r="O913" s="13">
        <v>11</v>
      </c>
      <c r="P913">
        <v>4.5</v>
      </c>
      <c r="Q913" t="b">
        <v>0</v>
      </c>
      <c r="R913">
        <v>2</v>
      </c>
      <c r="S913" t="s">
        <v>45</v>
      </c>
      <c r="T913" t="s">
        <v>39</v>
      </c>
    </row>
    <row r="914" spans="1:20">
      <c r="A914" t="s">
        <v>1886</v>
      </c>
      <c r="B914" s="11">
        <v>44642</v>
      </c>
      <c r="C914" t="s">
        <v>712</v>
      </c>
      <c r="D914" t="s">
        <v>25</v>
      </c>
      <c r="E914" t="s">
        <v>264</v>
      </c>
      <c r="F914" s="12">
        <v>57.61</v>
      </c>
      <c r="G914" s="13">
        <v>1</v>
      </c>
      <c r="H914">
        <v>12</v>
      </c>
      <c r="I914" s="12">
        <f t="shared" si="56"/>
        <v>6.9132</v>
      </c>
      <c r="J914" s="12">
        <f t="shared" si="57"/>
        <v>57.61</v>
      </c>
      <c r="K914" s="12">
        <f t="shared" si="58"/>
        <v>50.6968</v>
      </c>
      <c r="L914" s="12">
        <v>22.22</v>
      </c>
      <c r="M914" s="12">
        <f t="shared" si="59"/>
        <v>72.9168</v>
      </c>
      <c r="N914" t="s">
        <v>6</v>
      </c>
      <c r="O914" s="13">
        <v>19</v>
      </c>
      <c r="P914">
        <v>5</v>
      </c>
      <c r="Q914" t="b">
        <v>0</v>
      </c>
      <c r="R914">
        <v>8</v>
      </c>
      <c r="S914" t="s">
        <v>45</v>
      </c>
      <c r="T914" t="s">
        <v>30</v>
      </c>
    </row>
    <row r="915" spans="1:20">
      <c r="A915" t="s">
        <v>1887</v>
      </c>
      <c r="B915" s="11">
        <v>44642</v>
      </c>
      <c r="C915" t="s">
        <v>1888</v>
      </c>
      <c r="D915" t="s">
        <v>17</v>
      </c>
      <c r="E915" t="s">
        <v>209</v>
      </c>
      <c r="F915" s="12">
        <v>19.42</v>
      </c>
      <c r="G915" s="13">
        <v>1</v>
      </c>
      <c r="H915">
        <v>0</v>
      </c>
      <c r="I915" s="12">
        <f t="shared" si="56"/>
        <v>0</v>
      </c>
      <c r="J915" s="12">
        <f t="shared" si="57"/>
        <v>19.42</v>
      </c>
      <c r="K915" s="12">
        <f t="shared" si="58"/>
        <v>19.42</v>
      </c>
      <c r="L915" s="12">
        <v>10.76</v>
      </c>
      <c r="M915" s="12">
        <f t="shared" si="59"/>
        <v>30.18</v>
      </c>
      <c r="N915" t="s">
        <v>18</v>
      </c>
      <c r="O915" s="13">
        <v>2</v>
      </c>
      <c r="P915">
        <v>5</v>
      </c>
      <c r="Q915" t="b">
        <v>0</v>
      </c>
      <c r="R915">
        <v>10</v>
      </c>
      <c r="S915" t="s">
        <v>43</v>
      </c>
      <c r="T915" t="s">
        <v>39</v>
      </c>
    </row>
    <row r="916" spans="1:20">
      <c r="A916" t="s">
        <v>1889</v>
      </c>
      <c r="B916" s="11">
        <v>44642</v>
      </c>
      <c r="C916" t="s">
        <v>1890</v>
      </c>
      <c r="D916" t="s">
        <v>5</v>
      </c>
      <c r="E916" t="s">
        <v>144</v>
      </c>
      <c r="F916" s="12">
        <v>108.84</v>
      </c>
      <c r="G916" s="13">
        <v>1</v>
      </c>
      <c r="H916">
        <v>0</v>
      </c>
      <c r="I916" s="12">
        <f t="shared" si="56"/>
        <v>0</v>
      </c>
      <c r="J916" s="12">
        <f t="shared" si="57"/>
        <v>108.84</v>
      </c>
      <c r="K916" s="12">
        <f t="shared" si="58"/>
        <v>108.84</v>
      </c>
      <c r="L916" s="12">
        <v>17.12</v>
      </c>
      <c r="M916" s="12">
        <f t="shared" si="59"/>
        <v>125.96</v>
      </c>
      <c r="N916" t="s">
        <v>9</v>
      </c>
      <c r="O916" s="13">
        <v>11</v>
      </c>
      <c r="P916">
        <v>4.5</v>
      </c>
      <c r="Q916" t="b">
        <v>0</v>
      </c>
      <c r="R916">
        <v>8</v>
      </c>
      <c r="S916" t="s">
        <v>48</v>
      </c>
      <c r="T916" t="s">
        <v>30</v>
      </c>
    </row>
    <row r="917" spans="1:20">
      <c r="A917" t="s">
        <v>1891</v>
      </c>
      <c r="B917" s="11">
        <v>44642</v>
      </c>
      <c r="C917" t="s">
        <v>1892</v>
      </c>
      <c r="D917" t="s">
        <v>17</v>
      </c>
      <c r="E917" t="s">
        <v>129</v>
      </c>
      <c r="F917" s="12">
        <v>91.72</v>
      </c>
      <c r="G917" s="13">
        <v>1</v>
      </c>
      <c r="H917">
        <v>0</v>
      </c>
      <c r="I917" s="12">
        <f t="shared" si="56"/>
        <v>0</v>
      </c>
      <c r="J917" s="12">
        <f t="shared" si="57"/>
        <v>91.72</v>
      </c>
      <c r="K917" s="12">
        <f t="shared" si="58"/>
        <v>91.72</v>
      </c>
      <c r="L917" s="12">
        <v>9.82</v>
      </c>
      <c r="M917" s="12">
        <f t="shared" si="59"/>
        <v>101.54</v>
      </c>
      <c r="N917" t="s">
        <v>18</v>
      </c>
      <c r="O917" s="13">
        <v>5</v>
      </c>
      <c r="P917">
        <v>5</v>
      </c>
      <c r="Q917" t="b">
        <v>0</v>
      </c>
      <c r="R917">
        <v>8</v>
      </c>
      <c r="S917" t="s">
        <v>48</v>
      </c>
      <c r="T917" t="s">
        <v>39</v>
      </c>
    </row>
    <row r="918" spans="1:20">
      <c r="A918" t="s">
        <v>1893</v>
      </c>
      <c r="B918" s="11">
        <v>44643</v>
      </c>
      <c r="C918" t="s">
        <v>1894</v>
      </c>
      <c r="D918" t="s">
        <v>8</v>
      </c>
      <c r="E918" t="s">
        <v>565</v>
      </c>
      <c r="F918" s="12">
        <v>34.52</v>
      </c>
      <c r="G918" s="13">
        <v>1</v>
      </c>
      <c r="H918">
        <v>0</v>
      </c>
      <c r="I918" s="12">
        <f t="shared" si="56"/>
        <v>0</v>
      </c>
      <c r="J918" s="12">
        <f t="shared" si="57"/>
        <v>34.52</v>
      </c>
      <c r="K918" s="12">
        <f t="shared" si="58"/>
        <v>34.52</v>
      </c>
      <c r="L918" s="12">
        <v>9.66</v>
      </c>
      <c r="M918" s="12">
        <f t="shared" si="59"/>
        <v>44.18</v>
      </c>
      <c r="N918" t="s">
        <v>18</v>
      </c>
      <c r="O918" s="13">
        <v>5</v>
      </c>
      <c r="P918">
        <v>5</v>
      </c>
      <c r="Q918" t="b">
        <v>0</v>
      </c>
      <c r="R918">
        <v>10</v>
      </c>
      <c r="S918" t="s">
        <v>44</v>
      </c>
      <c r="T918" t="s">
        <v>37</v>
      </c>
    </row>
    <row r="919" spans="1:20">
      <c r="A919" t="s">
        <v>1895</v>
      </c>
      <c r="B919" s="11">
        <v>44643</v>
      </c>
      <c r="C919" t="s">
        <v>1896</v>
      </c>
      <c r="D919" t="s">
        <v>11</v>
      </c>
      <c r="E919" t="s">
        <v>151</v>
      </c>
      <c r="F919" s="12">
        <v>68.57</v>
      </c>
      <c r="G919" s="13">
        <v>1</v>
      </c>
      <c r="H919">
        <v>19.1</v>
      </c>
      <c r="I919" s="12">
        <f t="shared" si="56"/>
        <v>13.09687</v>
      </c>
      <c r="J919" s="12">
        <f t="shared" si="57"/>
        <v>68.57</v>
      </c>
      <c r="K919" s="12">
        <f t="shared" si="58"/>
        <v>55.47313</v>
      </c>
      <c r="L919" s="12">
        <v>19.61</v>
      </c>
      <c r="M919" s="12">
        <f t="shared" si="59"/>
        <v>75.08313</v>
      </c>
      <c r="N919" t="s">
        <v>6</v>
      </c>
      <c r="O919" s="13">
        <v>22</v>
      </c>
      <c r="P919">
        <v>4.5</v>
      </c>
      <c r="Q919" t="b">
        <v>0</v>
      </c>
      <c r="R919">
        <v>3</v>
      </c>
      <c r="S919" t="s">
        <v>42</v>
      </c>
      <c r="T919" t="s">
        <v>39</v>
      </c>
    </row>
    <row r="920" spans="1:20">
      <c r="A920" t="s">
        <v>1897</v>
      </c>
      <c r="B920" s="11">
        <v>44643</v>
      </c>
      <c r="C920" t="s">
        <v>1400</v>
      </c>
      <c r="D920" t="s">
        <v>11</v>
      </c>
      <c r="E920" t="s">
        <v>215</v>
      </c>
      <c r="F920" s="12">
        <v>36.44</v>
      </c>
      <c r="G920" s="13">
        <v>2</v>
      </c>
      <c r="H920">
        <v>0</v>
      </c>
      <c r="I920" s="12">
        <f t="shared" si="56"/>
        <v>0</v>
      </c>
      <c r="J920" s="12">
        <f t="shared" si="57"/>
        <v>72.88</v>
      </c>
      <c r="K920" s="12">
        <f t="shared" si="58"/>
        <v>72.88</v>
      </c>
      <c r="L920" s="12">
        <v>17.34</v>
      </c>
      <c r="M920" s="12">
        <f t="shared" si="59"/>
        <v>90.22</v>
      </c>
      <c r="N920" t="s">
        <v>9</v>
      </c>
      <c r="O920" s="13">
        <v>8</v>
      </c>
      <c r="P920">
        <v>4</v>
      </c>
      <c r="Q920" t="b">
        <v>0</v>
      </c>
      <c r="R920">
        <v>3</v>
      </c>
      <c r="S920" t="s">
        <v>42</v>
      </c>
      <c r="T920" t="s">
        <v>35</v>
      </c>
    </row>
    <row r="921" spans="1:20">
      <c r="A921" t="s">
        <v>1898</v>
      </c>
      <c r="B921" s="11">
        <v>44643</v>
      </c>
      <c r="C921" t="s">
        <v>1899</v>
      </c>
      <c r="D921" t="s">
        <v>11</v>
      </c>
      <c r="E921" t="s">
        <v>151</v>
      </c>
      <c r="F921" s="12">
        <v>48.67</v>
      </c>
      <c r="G921" s="13">
        <v>1</v>
      </c>
      <c r="H921">
        <v>0</v>
      </c>
      <c r="I921" s="12">
        <f t="shared" si="56"/>
        <v>0</v>
      </c>
      <c r="J921" s="12">
        <f t="shared" si="57"/>
        <v>48.67</v>
      </c>
      <c r="K921" s="12">
        <f t="shared" si="58"/>
        <v>48.67</v>
      </c>
      <c r="L921" s="12">
        <v>11.52</v>
      </c>
      <c r="M921" s="12">
        <f t="shared" si="59"/>
        <v>60.19</v>
      </c>
      <c r="N921" t="s">
        <v>18</v>
      </c>
      <c r="O921" s="13">
        <v>6</v>
      </c>
      <c r="P921">
        <v>5</v>
      </c>
      <c r="Q921" t="b">
        <v>1</v>
      </c>
      <c r="R921">
        <v>8</v>
      </c>
      <c r="S921" t="s">
        <v>44</v>
      </c>
      <c r="T921" t="s">
        <v>39</v>
      </c>
    </row>
    <row r="922" spans="1:20">
      <c r="A922" t="s">
        <v>1900</v>
      </c>
      <c r="B922" s="11">
        <v>44643</v>
      </c>
      <c r="C922" t="s">
        <v>1901</v>
      </c>
      <c r="D922" t="s">
        <v>20</v>
      </c>
      <c r="E922" t="s">
        <v>136</v>
      </c>
      <c r="F922" s="12">
        <v>10.12</v>
      </c>
      <c r="G922" s="13">
        <v>1</v>
      </c>
      <c r="H922">
        <v>0</v>
      </c>
      <c r="I922" s="12">
        <f t="shared" si="56"/>
        <v>0</v>
      </c>
      <c r="J922" s="12">
        <f t="shared" si="57"/>
        <v>10.12</v>
      </c>
      <c r="K922" s="12">
        <f t="shared" si="58"/>
        <v>10.12</v>
      </c>
      <c r="L922" s="12">
        <v>15.41</v>
      </c>
      <c r="M922" s="12">
        <f t="shared" si="59"/>
        <v>25.53</v>
      </c>
      <c r="N922" t="s">
        <v>9</v>
      </c>
      <c r="O922" s="13">
        <v>11</v>
      </c>
      <c r="P922">
        <v>4.5</v>
      </c>
      <c r="Q922" t="b">
        <v>1</v>
      </c>
      <c r="R922">
        <v>1</v>
      </c>
      <c r="S922" t="s">
        <v>45</v>
      </c>
      <c r="T922" t="s">
        <v>35</v>
      </c>
    </row>
    <row r="923" spans="1:20">
      <c r="A923" t="s">
        <v>1902</v>
      </c>
      <c r="B923" s="11">
        <v>44643</v>
      </c>
      <c r="C923" t="s">
        <v>1903</v>
      </c>
      <c r="D923" t="s">
        <v>20</v>
      </c>
      <c r="E923" t="s">
        <v>97</v>
      </c>
      <c r="F923" s="12">
        <v>35.04</v>
      </c>
      <c r="G923" s="13">
        <v>1</v>
      </c>
      <c r="H923">
        <v>20.8</v>
      </c>
      <c r="I923" s="12">
        <f t="shared" si="56"/>
        <v>7.28832</v>
      </c>
      <c r="J923" s="12">
        <f t="shared" si="57"/>
        <v>35.04</v>
      </c>
      <c r="K923" s="12">
        <f t="shared" si="58"/>
        <v>27.75168</v>
      </c>
      <c r="L923" s="12">
        <v>8.37</v>
      </c>
      <c r="M923" s="12">
        <f t="shared" si="59"/>
        <v>36.12168</v>
      </c>
      <c r="N923" t="s">
        <v>18</v>
      </c>
      <c r="O923" s="13">
        <v>5</v>
      </c>
      <c r="P923">
        <v>4.5</v>
      </c>
      <c r="Q923" t="b">
        <v>0</v>
      </c>
      <c r="R923">
        <v>8</v>
      </c>
      <c r="S923" t="s">
        <v>46</v>
      </c>
      <c r="T923" t="s">
        <v>35</v>
      </c>
    </row>
    <row r="924" spans="1:20">
      <c r="A924" t="s">
        <v>1904</v>
      </c>
      <c r="B924" s="11">
        <v>44643</v>
      </c>
      <c r="C924" t="s">
        <v>1905</v>
      </c>
      <c r="D924" t="s">
        <v>14</v>
      </c>
      <c r="E924" t="s">
        <v>162</v>
      </c>
      <c r="F924" s="12">
        <v>177.43</v>
      </c>
      <c r="G924" s="13">
        <v>1</v>
      </c>
      <c r="H924">
        <v>5.7</v>
      </c>
      <c r="I924" s="12">
        <f t="shared" si="56"/>
        <v>10.11351</v>
      </c>
      <c r="J924" s="12">
        <f t="shared" si="57"/>
        <v>177.43</v>
      </c>
      <c r="K924" s="12">
        <f t="shared" si="58"/>
        <v>167.31649</v>
      </c>
      <c r="L924" s="12">
        <v>20.76</v>
      </c>
      <c r="M924" s="12">
        <f t="shared" si="59"/>
        <v>188.07649</v>
      </c>
      <c r="N924" t="s">
        <v>9</v>
      </c>
      <c r="O924" s="13">
        <v>5</v>
      </c>
      <c r="P924">
        <v>4.5</v>
      </c>
      <c r="Q924" t="b">
        <v>0</v>
      </c>
      <c r="R924">
        <v>7</v>
      </c>
      <c r="S924" t="s">
        <v>48</v>
      </c>
      <c r="T924" t="s">
        <v>30</v>
      </c>
    </row>
    <row r="925" spans="1:20">
      <c r="A925" t="s">
        <v>1906</v>
      </c>
      <c r="B925" s="11">
        <v>44643</v>
      </c>
      <c r="C925" t="s">
        <v>1907</v>
      </c>
      <c r="D925" t="s">
        <v>8</v>
      </c>
      <c r="E925" t="s">
        <v>179</v>
      </c>
      <c r="F925" s="12">
        <v>25.7</v>
      </c>
      <c r="G925" s="13">
        <v>1</v>
      </c>
      <c r="H925">
        <v>7.1</v>
      </c>
      <c r="I925" s="12">
        <f t="shared" si="56"/>
        <v>1.8247</v>
      </c>
      <c r="J925" s="12">
        <f t="shared" si="57"/>
        <v>25.7</v>
      </c>
      <c r="K925" s="12">
        <f t="shared" si="58"/>
        <v>23.8753</v>
      </c>
      <c r="L925" s="12">
        <v>9.81</v>
      </c>
      <c r="M925" s="12">
        <f t="shared" si="59"/>
        <v>33.6853</v>
      </c>
      <c r="N925" t="s">
        <v>18</v>
      </c>
      <c r="O925" s="13">
        <v>6</v>
      </c>
      <c r="P925">
        <v>3</v>
      </c>
      <c r="Q925" t="b">
        <v>0</v>
      </c>
      <c r="R925">
        <v>10</v>
      </c>
      <c r="S925" t="s">
        <v>44</v>
      </c>
      <c r="T925" t="s">
        <v>39</v>
      </c>
    </row>
    <row r="926" spans="1:20">
      <c r="A926" t="s">
        <v>1908</v>
      </c>
      <c r="B926" s="11">
        <v>44644</v>
      </c>
      <c r="C926" t="s">
        <v>1909</v>
      </c>
      <c r="D926" t="s">
        <v>11</v>
      </c>
      <c r="E926" t="s">
        <v>151</v>
      </c>
      <c r="F926" s="12">
        <v>86.13</v>
      </c>
      <c r="G926" s="13">
        <v>1</v>
      </c>
      <c r="H926">
        <v>0</v>
      </c>
      <c r="I926" s="12">
        <f t="shared" si="56"/>
        <v>0</v>
      </c>
      <c r="J926" s="12">
        <f t="shared" si="57"/>
        <v>86.13</v>
      </c>
      <c r="K926" s="12">
        <f t="shared" si="58"/>
        <v>86.13</v>
      </c>
      <c r="L926" s="12">
        <v>15.53</v>
      </c>
      <c r="M926" s="12">
        <f t="shared" si="59"/>
        <v>101.66</v>
      </c>
      <c r="N926" t="s">
        <v>9</v>
      </c>
      <c r="O926" s="13">
        <v>9</v>
      </c>
      <c r="P926">
        <v>4.5</v>
      </c>
      <c r="Q926" t="b">
        <v>0</v>
      </c>
      <c r="R926">
        <v>5</v>
      </c>
      <c r="S926" t="s">
        <v>48</v>
      </c>
      <c r="T926" t="s">
        <v>37</v>
      </c>
    </row>
    <row r="927" spans="1:20">
      <c r="A927" t="s">
        <v>1910</v>
      </c>
      <c r="B927" s="11">
        <v>44644</v>
      </c>
      <c r="C927" t="s">
        <v>1911</v>
      </c>
      <c r="D927" t="s">
        <v>20</v>
      </c>
      <c r="E927" t="s">
        <v>97</v>
      </c>
      <c r="F927" s="12">
        <v>41.7</v>
      </c>
      <c r="G927" s="13">
        <v>1</v>
      </c>
      <c r="H927">
        <v>0</v>
      </c>
      <c r="I927" s="12">
        <f t="shared" si="56"/>
        <v>0</v>
      </c>
      <c r="J927" s="12">
        <f t="shared" si="57"/>
        <v>41.7</v>
      </c>
      <c r="K927" s="12">
        <f t="shared" si="58"/>
        <v>41.7</v>
      </c>
      <c r="L927" s="12">
        <v>11.46</v>
      </c>
      <c r="M927" s="12">
        <f t="shared" si="59"/>
        <v>53.16</v>
      </c>
      <c r="N927" t="s">
        <v>18</v>
      </c>
      <c r="O927" s="13">
        <v>6</v>
      </c>
      <c r="P927">
        <v>4.5</v>
      </c>
      <c r="Q927" t="b">
        <v>0</v>
      </c>
      <c r="R927">
        <v>8</v>
      </c>
      <c r="S927" t="s">
        <v>44</v>
      </c>
      <c r="T927" t="s">
        <v>30</v>
      </c>
    </row>
    <row r="928" spans="1:20">
      <c r="A928" t="s">
        <v>1912</v>
      </c>
      <c r="B928" s="11">
        <v>44644</v>
      </c>
      <c r="C928" t="s">
        <v>1913</v>
      </c>
      <c r="D928" t="s">
        <v>5</v>
      </c>
      <c r="E928" t="s">
        <v>106</v>
      </c>
      <c r="F928" s="12">
        <v>39.24</v>
      </c>
      <c r="G928" s="13">
        <v>1</v>
      </c>
      <c r="H928">
        <v>0</v>
      </c>
      <c r="I928" s="12">
        <f t="shared" si="56"/>
        <v>0</v>
      </c>
      <c r="J928" s="12">
        <f t="shared" si="57"/>
        <v>39.24</v>
      </c>
      <c r="K928" s="12">
        <f t="shared" si="58"/>
        <v>39.24</v>
      </c>
      <c r="L928" s="12">
        <v>18.87</v>
      </c>
      <c r="M928" s="12">
        <f t="shared" si="59"/>
        <v>58.11</v>
      </c>
      <c r="N928" t="s">
        <v>9</v>
      </c>
      <c r="O928" s="13">
        <v>6</v>
      </c>
      <c r="P928">
        <v>4.5</v>
      </c>
      <c r="Q928" t="b">
        <v>0</v>
      </c>
      <c r="R928">
        <v>5</v>
      </c>
      <c r="S928" t="s">
        <v>44</v>
      </c>
      <c r="T928" t="s">
        <v>35</v>
      </c>
    </row>
    <row r="929" spans="1:20">
      <c r="A929" t="s">
        <v>1914</v>
      </c>
      <c r="B929" s="11">
        <v>44644</v>
      </c>
      <c r="C929" t="s">
        <v>1915</v>
      </c>
      <c r="D929" t="s">
        <v>23</v>
      </c>
      <c r="E929" t="s">
        <v>496</v>
      </c>
      <c r="F929" s="12">
        <v>117.5</v>
      </c>
      <c r="G929" s="13">
        <v>2</v>
      </c>
      <c r="H929">
        <v>0</v>
      </c>
      <c r="I929" s="12">
        <f t="shared" si="56"/>
        <v>0</v>
      </c>
      <c r="J929" s="12">
        <f t="shared" si="57"/>
        <v>235</v>
      </c>
      <c r="K929" s="12">
        <f t="shared" si="58"/>
        <v>235</v>
      </c>
      <c r="L929" s="12">
        <v>25.49</v>
      </c>
      <c r="M929" s="12">
        <f t="shared" si="59"/>
        <v>260.49</v>
      </c>
      <c r="N929" t="s">
        <v>15</v>
      </c>
      <c r="O929" s="13">
        <v>12</v>
      </c>
      <c r="P929">
        <v>4.5</v>
      </c>
      <c r="Q929" t="b">
        <v>1</v>
      </c>
      <c r="R929">
        <v>3</v>
      </c>
      <c r="S929" t="s">
        <v>44</v>
      </c>
      <c r="T929" t="s">
        <v>37</v>
      </c>
    </row>
    <row r="930" spans="1:20">
      <c r="A930" t="s">
        <v>1916</v>
      </c>
      <c r="B930" s="11">
        <v>44644</v>
      </c>
      <c r="C930" t="s">
        <v>1917</v>
      </c>
      <c r="D930" t="s">
        <v>14</v>
      </c>
      <c r="E930" t="s">
        <v>94</v>
      </c>
      <c r="F930" s="12">
        <v>59.12</v>
      </c>
      <c r="G930" s="13">
        <v>2</v>
      </c>
      <c r="H930">
        <v>24.5</v>
      </c>
      <c r="I930" s="12">
        <f t="shared" si="56"/>
        <v>14.4844</v>
      </c>
      <c r="J930" s="12">
        <f t="shared" si="57"/>
        <v>118.24</v>
      </c>
      <c r="K930" s="12">
        <f t="shared" si="58"/>
        <v>103.7556</v>
      </c>
      <c r="L930" s="12">
        <v>19.94</v>
      </c>
      <c r="M930" s="12">
        <f t="shared" si="59"/>
        <v>123.6956</v>
      </c>
      <c r="N930" t="s">
        <v>9</v>
      </c>
      <c r="O930" s="13">
        <v>8</v>
      </c>
      <c r="P930">
        <v>5</v>
      </c>
      <c r="Q930" t="b">
        <v>0</v>
      </c>
      <c r="R930">
        <v>1</v>
      </c>
      <c r="S930" t="s">
        <v>45</v>
      </c>
      <c r="T930" t="s">
        <v>39</v>
      </c>
    </row>
    <row r="931" spans="1:20">
      <c r="A931" t="s">
        <v>1918</v>
      </c>
      <c r="B931" s="11">
        <v>44644</v>
      </c>
      <c r="C931" t="s">
        <v>1919</v>
      </c>
      <c r="D931" t="s">
        <v>20</v>
      </c>
      <c r="E931" t="s">
        <v>97</v>
      </c>
      <c r="F931" s="12">
        <v>30.21</v>
      </c>
      <c r="G931" s="13">
        <v>2</v>
      </c>
      <c r="H931">
        <v>0</v>
      </c>
      <c r="I931" s="12">
        <f t="shared" si="56"/>
        <v>0</v>
      </c>
      <c r="J931" s="12">
        <f t="shared" si="57"/>
        <v>60.42</v>
      </c>
      <c r="K931" s="12">
        <f t="shared" si="58"/>
        <v>60.42</v>
      </c>
      <c r="L931" s="12">
        <v>7.61</v>
      </c>
      <c r="M931" s="12">
        <f t="shared" si="59"/>
        <v>68.03</v>
      </c>
      <c r="N931" t="s">
        <v>18</v>
      </c>
      <c r="O931" s="13">
        <v>2</v>
      </c>
      <c r="P931">
        <v>5</v>
      </c>
      <c r="Q931" t="b">
        <v>0</v>
      </c>
      <c r="R931">
        <v>3</v>
      </c>
      <c r="S931" t="s">
        <v>44</v>
      </c>
      <c r="T931" t="s">
        <v>30</v>
      </c>
    </row>
    <row r="932" spans="1:20">
      <c r="A932" t="s">
        <v>1920</v>
      </c>
      <c r="B932" s="11">
        <v>44644</v>
      </c>
      <c r="C932" t="s">
        <v>1921</v>
      </c>
      <c r="D932" t="s">
        <v>20</v>
      </c>
      <c r="E932" t="s">
        <v>97</v>
      </c>
      <c r="F932" s="12">
        <v>17.39</v>
      </c>
      <c r="G932" s="13">
        <v>2</v>
      </c>
      <c r="H932">
        <v>0</v>
      </c>
      <c r="I932" s="12">
        <f t="shared" si="56"/>
        <v>0</v>
      </c>
      <c r="J932" s="12">
        <f t="shared" si="57"/>
        <v>34.78</v>
      </c>
      <c r="K932" s="12">
        <f t="shared" si="58"/>
        <v>34.78</v>
      </c>
      <c r="L932" s="12">
        <v>15.83</v>
      </c>
      <c r="M932" s="12">
        <f t="shared" si="59"/>
        <v>50.61</v>
      </c>
      <c r="N932" t="s">
        <v>9</v>
      </c>
      <c r="O932" s="13">
        <v>13</v>
      </c>
      <c r="P932">
        <v>3</v>
      </c>
      <c r="Q932" t="b">
        <v>0</v>
      </c>
      <c r="R932">
        <v>1</v>
      </c>
      <c r="S932" t="s">
        <v>45</v>
      </c>
      <c r="T932" t="s">
        <v>30</v>
      </c>
    </row>
    <row r="933" spans="1:20">
      <c r="A933" t="s">
        <v>1922</v>
      </c>
      <c r="B933" s="11">
        <v>44645</v>
      </c>
      <c r="C933" t="s">
        <v>1923</v>
      </c>
      <c r="D933" t="s">
        <v>14</v>
      </c>
      <c r="E933" t="s">
        <v>103</v>
      </c>
      <c r="F933" s="12">
        <v>177</v>
      </c>
      <c r="G933" s="13">
        <v>1</v>
      </c>
      <c r="H933">
        <v>0</v>
      </c>
      <c r="I933" s="12">
        <f t="shared" si="56"/>
        <v>0</v>
      </c>
      <c r="J933" s="12">
        <f t="shared" si="57"/>
        <v>177</v>
      </c>
      <c r="K933" s="12">
        <f t="shared" si="58"/>
        <v>177</v>
      </c>
      <c r="L933" s="12">
        <v>15.4</v>
      </c>
      <c r="M933" s="12">
        <f t="shared" si="59"/>
        <v>192.4</v>
      </c>
      <c r="N933" t="s">
        <v>18</v>
      </c>
      <c r="O933" s="13">
        <v>7</v>
      </c>
      <c r="P933">
        <v>4</v>
      </c>
      <c r="Q933" t="b">
        <v>1</v>
      </c>
      <c r="R933">
        <v>12</v>
      </c>
      <c r="S933" t="s">
        <v>45</v>
      </c>
      <c r="T933" t="s">
        <v>37</v>
      </c>
    </row>
    <row r="934" spans="1:20">
      <c r="A934" t="s">
        <v>1924</v>
      </c>
      <c r="B934" s="11">
        <v>44645</v>
      </c>
      <c r="C934" t="s">
        <v>1925</v>
      </c>
      <c r="D934" t="s">
        <v>25</v>
      </c>
      <c r="E934" t="s">
        <v>72</v>
      </c>
      <c r="F934" s="12">
        <v>151.51</v>
      </c>
      <c r="G934" s="13">
        <v>1</v>
      </c>
      <c r="H934">
        <v>0</v>
      </c>
      <c r="I934" s="12">
        <f t="shared" si="56"/>
        <v>0</v>
      </c>
      <c r="J934" s="12">
        <f t="shared" si="57"/>
        <v>151.51</v>
      </c>
      <c r="K934" s="12">
        <f t="shared" si="58"/>
        <v>151.51</v>
      </c>
      <c r="L934" s="12">
        <v>21.45</v>
      </c>
      <c r="M934" s="12">
        <f t="shared" si="59"/>
        <v>172.96</v>
      </c>
      <c r="N934" t="s">
        <v>9</v>
      </c>
      <c r="O934" s="13">
        <v>8</v>
      </c>
      <c r="P934">
        <v>5</v>
      </c>
      <c r="Q934" t="b">
        <v>0</v>
      </c>
      <c r="R934">
        <v>8</v>
      </c>
      <c r="S934" t="s">
        <v>45</v>
      </c>
      <c r="T934" t="s">
        <v>30</v>
      </c>
    </row>
    <row r="935" spans="1:20">
      <c r="A935" t="s">
        <v>1926</v>
      </c>
      <c r="B935" s="11">
        <v>44645</v>
      </c>
      <c r="C935" t="s">
        <v>1927</v>
      </c>
      <c r="D935" t="s">
        <v>5</v>
      </c>
      <c r="E935" t="s">
        <v>156</v>
      </c>
      <c r="F935" s="12">
        <v>64.03</v>
      </c>
      <c r="G935" s="13">
        <v>1</v>
      </c>
      <c r="H935">
        <v>0</v>
      </c>
      <c r="I935" s="12">
        <f t="shared" si="56"/>
        <v>0</v>
      </c>
      <c r="J935" s="12">
        <f t="shared" si="57"/>
        <v>64.03</v>
      </c>
      <c r="K935" s="12">
        <f t="shared" si="58"/>
        <v>64.03</v>
      </c>
      <c r="L935" s="12">
        <v>13.4</v>
      </c>
      <c r="M935" s="12">
        <f t="shared" si="59"/>
        <v>77.43</v>
      </c>
      <c r="N935" t="s">
        <v>18</v>
      </c>
      <c r="O935" s="13">
        <v>2</v>
      </c>
      <c r="P935">
        <v>2.5</v>
      </c>
      <c r="Q935" t="b">
        <v>1</v>
      </c>
      <c r="R935">
        <v>1</v>
      </c>
      <c r="S935" t="s">
        <v>48</v>
      </c>
      <c r="T935" t="s">
        <v>35</v>
      </c>
    </row>
    <row r="936" spans="1:20">
      <c r="A936" t="s">
        <v>1928</v>
      </c>
      <c r="B936" s="11">
        <v>44645</v>
      </c>
      <c r="C936" t="s">
        <v>1929</v>
      </c>
      <c r="D936" t="s">
        <v>20</v>
      </c>
      <c r="E936" t="s">
        <v>97</v>
      </c>
      <c r="F936" s="12">
        <v>39.47</v>
      </c>
      <c r="G936" s="13">
        <v>1</v>
      </c>
      <c r="H936">
        <v>6.2</v>
      </c>
      <c r="I936" s="12">
        <f t="shared" si="56"/>
        <v>2.44714</v>
      </c>
      <c r="J936" s="12">
        <f t="shared" si="57"/>
        <v>39.47</v>
      </c>
      <c r="K936" s="12">
        <f t="shared" si="58"/>
        <v>37.02286</v>
      </c>
      <c r="L936" s="12">
        <v>12.08</v>
      </c>
      <c r="M936" s="12">
        <f t="shared" si="59"/>
        <v>49.10286</v>
      </c>
      <c r="N936" t="s">
        <v>18</v>
      </c>
      <c r="O936" s="13">
        <v>6</v>
      </c>
      <c r="P936">
        <v>2</v>
      </c>
      <c r="Q936" t="b">
        <v>0</v>
      </c>
      <c r="R936">
        <v>2</v>
      </c>
      <c r="S936" t="s">
        <v>48</v>
      </c>
      <c r="T936" t="s">
        <v>30</v>
      </c>
    </row>
    <row r="937" spans="1:20">
      <c r="A937" t="s">
        <v>1930</v>
      </c>
      <c r="B937" s="11">
        <v>44645</v>
      </c>
      <c r="C937" t="s">
        <v>1931</v>
      </c>
      <c r="D937" t="s">
        <v>25</v>
      </c>
      <c r="E937" t="s">
        <v>159</v>
      </c>
      <c r="F937" s="12">
        <v>138.96</v>
      </c>
      <c r="G937" s="13">
        <v>3</v>
      </c>
      <c r="H937">
        <v>0</v>
      </c>
      <c r="I937" s="12">
        <f t="shared" si="56"/>
        <v>0</v>
      </c>
      <c r="J937" s="12">
        <f t="shared" si="57"/>
        <v>416.88</v>
      </c>
      <c r="K937" s="12">
        <f t="shared" si="58"/>
        <v>416.88</v>
      </c>
      <c r="L937" s="12">
        <v>25.03</v>
      </c>
      <c r="M937" s="12">
        <f t="shared" si="59"/>
        <v>441.91</v>
      </c>
      <c r="N937" t="s">
        <v>6</v>
      </c>
      <c r="O937" s="13">
        <v>9</v>
      </c>
      <c r="P937">
        <v>3.5</v>
      </c>
      <c r="Q937" t="b">
        <v>0</v>
      </c>
      <c r="R937">
        <v>1</v>
      </c>
      <c r="S937" t="s">
        <v>44</v>
      </c>
      <c r="T937" t="s">
        <v>39</v>
      </c>
    </row>
    <row r="938" spans="1:20">
      <c r="A938" t="s">
        <v>1932</v>
      </c>
      <c r="B938" s="11">
        <v>44645</v>
      </c>
      <c r="C938" t="s">
        <v>1933</v>
      </c>
      <c r="D938" t="s">
        <v>5</v>
      </c>
      <c r="E938" t="s">
        <v>106</v>
      </c>
      <c r="F938" s="12">
        <v>119.62</v>
      </c>
      <c r="G938" s="13">
        <v>2</v>
      </c>
      <c r="H938">
        <v>0</v>
      </c>
      <c r="I938" s="12">
        <f t="shared" si="56"/>
        <v>0</v>
      </c>
      <c r="J938" s="12">
        <f t="shared" si="57"/>
        <v>239.24</v>
      </c>
      <c r="K938" s="12">
        <f t="shared" si="58"/>
        <v>239.24</v>
      </c>
      <c r="L938" s="12">
        <v>8.77</v>
      </c>
      <c r="M938" s="12">
        <f t="shared" si="59"/>
        <v>248.01</v>
      </c>
      <c r="N938" t="s">
        <v>18</v>
      </c>
      <c r="O938" s="13">
        <v>3</v>
      </c>
      <c r="P938">
        <v>5</v>
      </c>
      <c r="Q938" t="b">
        <v>0</v>
      </c>
      <c r="R938">
        <v>2</v>
      </c>
      <c r="S938" t="s">
        <v>45</v>
      </c>
      <c r="T938" t="s">
        <v>39</v>
      </c>
    </row>
    <row r="939" spans="1:20">
      <c r="A939" t="s">
        <v>1934</v>
      </c>
      <c r="B939" s="11">
        <v>44645</v>
      </c>
      <c r="C939" t="s">
        <v>1935</v>
      </c>
      <c r="D939" t="s">
        <v>25</v>
      </c>
      <c r="E939" t="s">
        <v>87</v>
      </c>
      <c r="F939" s="12">
        <v>435.18</v>
      </c>
      <c r="G939" s="13">
        <v>1</v>
      </c>
      <c r="H939">
        <v>0</v>
      </c>
      <c r="I939" s="12">
        <f t="shared" si="56"/>
        <v>0</v>
      </c>
      <c r="J939" s="12">
        <f t="shared" si="57"/>
        <v>435.18</v>
      </c>
      <c r="K939" s="12">
        <f t="shared" si="58"/>
        <v>435.18</v>
      </c>
      <c r="L939" s="12">
        <v>24.99</v>
      </c>
      <c r="M939" s="12">
        <f t="shared" si="59"/>
        <v>460.17</v>
      </c>
      <c r="N939" t="s">
        <v>9</v>
      </c>
      <c r="O939" s="13">
        <v>12</v>
      </c>
      <c r="P939">
        <v>4.5</v>
      </c>
      <c r="Q939" t="b">
        <v>0</v>
      </c>
      <c r="R939">
        <v>1</v>
      </c>
      <c r="S939" t="s">
        <v>48</v>
      </c>
      <c r="T939" t="s">
        <v>37</v>
      </c>
    </row>
    <row r="940" spans="1:20">
      <c r="A940" t="s">
        <v>1936</v>
      </c>
      <c r="B940" s="11">
        <v>44645</v>
      </c>
      <c r="C940" t="s">
        <v>1937</v>
      </c>
      <c r="D940" t="s">
        <v>17</v>
      </c>
      <c r="E940" t="s">
        <v>194</v>
      </c>
      <c r="F940" s="12">
        <v>131.56</v>
      </c>
      <c r="G940" s="13">
        <v>1</v>
      </c>
      <c r="H940">
        <v>5.5</v>
      </c>
      <c r="I940" s="12">
        <f t="shared" si="56"/>
        <v>7.2358</v>
      </c>
      <c r="J940" s="12">
        <f t="shared" si="57"/>
        <v>131.56</v>
      </c>
      <c r="K940" s="12">
        <f t="shared" si="58"/>
        <v>124.3242</v>
      </c>
      <c r="L940" s="12">
        <v>25.51</v>
      </c>
      <c r="M940" s="12">
        <f t="shared" si="59"/>
        <v>149.8342</v>
      </c>
      <c r="N940" t="s">
        <v>6</v>
      </c>
      <c r="O940" s="13">
        <v>16</v>
      </c>
      <c r="P940">
        <v>4.5</v>
      </c>
      <c r="Q940" t="b">
        <v>0</v>
      </c>
      <c r="R940">
        <v>4</v>
      </c>
      <c r="S940" t="s">
        <v>43</v>
      </c>
      <c r="T940" t="s">
        <v>35</v>
      </c>
    </row>
    <row r="941" spans="1:20">
      <c r="A941" t="s">
        <v>1938</v>
      </c>
      <c r="B941" s="11">
        <v>44645</v>
      </c>
      <c r="C941" t="s">
        <v>1939</v>
      </c>
      <c r="D941" t="s">
        <v>8</v>
      </c>
      <c r="E941" t="s">
        <v>75</v>
      </c>
      <c r="F941" s="12">
        <v>24.52</v>
      </c>
      <c r="G941" s="13">
        <v>2</v>
      </c>
      <c r="H941">
        <v>0</v>
      </c>
      <c r="I941" s="12">
        <f t="shared" si="56"/>
        <v>0</v>
      </c>
      <c r="J941" s="12">
        <f t="shared" si="57"/>
        <v>49.04</v>
      </c>
      <c r="K941" s="12">
        <f t="shared" si="58"/>
        <v>49.04</v>
      </c>
      <c r="L941" s="12">
        <v>29.52</v>
      </c>
      <c r="M941" s="12">
        <f t="shared" si="59"/>
        <v>78.56</v>
      </c>
      <c r="N941" t="s">
        <v>15</v>
      </c>
      <c r="O941" s="13">
        <v>21</v>
      </c>
      <c r="P941">
        <v>4.5</v>
      </c>
      <c r="Q941" t="b">
        <v>0</v>
      </c>
      <c r="R941">
        <v>10</v>
      </c>
      <c r="S941" t="s">
        <v>48</v>
      </c>
      <c r="T941" t="s">
        <v>35</v>
      </c>
    </row>
    <row r="942" spans="1:20">
      <c r="A942" t="s">
        <v>1940</v>
      </c>
      <c r="B942" s="11">
        <v>44645</v>
      </c>
      <c r="C942" t="s">
        <v>1941</v>
      </c>
      <c r="D942" t="s">
        <v>5</v>
      </c>
      <c r="E942" t="s">
        <v>124</v>
      </c>
      <c r="F942" s="12">
        <v>37.09</v>
      </c>
      <c r="G942" s="13">
        <v>5</v>
      </c>
      <c r="H942">
        <v>23.3</v>
      </c>
      <c r="I942" s="12">
        <f t="shared" si="56"/>
        <v>8.64197</v>
      </c>
      <c r="J942" s="12">
        <f t="shared" si="57"/>
        <v>185.45</v>
      </c>
      <c r="K942" s="12">
        <f t="shared" si="58"/>
        <v>176.80803</v>
      </c>
      <c r="L942" s="12">
        <v>23.88</v>
      </c>
      <c r="M942" s="12">
        <f t="shared" si="59"/>
        <v>200.68803</v>
      </c>
      <c r="N942" t="s">
        <v>6</v>
      </c>
      <c r="O942" s="13">
        <v>22</v>
      </c>
      <c r="P942">
        <v>4.5</v>
      </c>
      <c r="Q942" t="b">
        <v>0</v>
      </c>
      <c r="R942">
        <v>5</v>
      </c>
      <c r="S942" t="s">
        <v>44</v>
      </c>
      <c r="T942" t="s">
        <v>39</v>
      </c>
    </row>
    <row r="943" spans="1:20">
      <c r="A943" t="s">
        <v>1942</v>
      </c>
      <c r="B943" s="11">
        <v>44645</v>
      </c>
      <c r="C943" t="s">
        <v>1943</v>
      </c>
      <c r="D943" t="s">
        <v>14</v>
      </c>
      <c r="E943" t="s">
        <v>162</v>
      </c>
      <c r="F943" s="12">
        <v>30.54</v>
      </c>
      <c r="G943" s="13">
        <v>4</v>
      </c>
      <c r="H943">
        <v>0</v>
      </c>
      <c r="I943" s="12">
        <f t="shared" si="56"/>
        <v>0</v>
      </c>
      <c r="J943" s="12">
        <f t="shared" si="57"/>
        <v>122.16</v>
      </c>
      <c r="K943" s="12">
        <f t="shared" si="58"/>
        <v>122.16</v>
      </c>
      <c r="L943" s="12">
        <v>14.6</v>
      </c>
      <c r="M943" s="12">
        <f t="shared" si="59"/>
        <v>136.76</v>
      </c>
      <c r="N943" t="s">
        <v>9</v>
      </c>
      <c r="O943" s="13">
        <v>5</v>
      </c>
      <c r="P943">
        <v>4</v>
      </c>
      <c r="Q943" t="b">
        <v>0</v>
      </c>
      <c r="R943">
        <v>7</v>
      </c>
      <c r="S943" t="s">
        <v>44</v>
      </c>
      <c r="T943" t="s">
        <v>35</v>
      </c>
    </row>
    <row r="944" spans="1:20">
      <c r="A944" t="s">
        <v>1944</v>
      </c>
      <c r="B944" s="11">
        <v>44645</v>
      </c>
      <c r="C944" t="s">
        <v>1114</v>
      </c>
      <c r="D944" t="s">
        <v>5</v>
      </c>
      <c r="E944" t="s">
        <v>106</v>
      </c>
      <c r="F944" s="12">
        <v>63.32</v>
      </c>
      <c r="G944" s="13">
        <v>1</v>
      </c>
      <c r="H944">
        <v>0</v>
      </c>
      <c r="I944" s="12">
        <f t="shared" si="56"/>
        <v>0</v>
      </c>
      <c r="J944" s="12">
        <f t="shared" si="57"/>
        <v>63.32</v>
      </c>
      <c r="K944" s="12">
        <f t="shared" si="58"/>
        <v>63.32</v>
      </c>
      <c r="L944" s="12">
        <v>15.42</v>
      </c>
      <c r="M944" s="12">
        <f t="shared" si="59"/>
        <v>78.74</v>
      </c>
      <c r="N944" t="s">
        <v>9</v>
      </c>
      <c r="O944" s="13">
        <v>13</v>
      </c>
      <c r="P944">
        <v>5</v>
      </c>
      <c r="Q944" t="b">
        <v>0</v>
      </c>
      <c r="R944">
        <v>1</v>
      </c>
      <c r="S944" t="s">
        <v>46</v>
      </c>
      <c r="T944" t="s">
        <v>39</v>
      </c>
    </row>
    <row r="945" spans="1:20">
      <c r="A945" t="s">
        <v>1945</v>
      </c>
      <c r="B945" s="11">
        <v>44645</v>
      </c>
      <c r="C945" t="s">
        <v>1946</v>
      </c>
      <c r="D945" t="s">
        <v>14</v>
      </c>
      <c r="E945" t="s">
        <v>94</v>
      </c>
      <c r="F945" s="12">
        <v>200.16</v>
      </c>
      <c r="G945" s="13">
        <v>4</v>
      </c>
      <c r="H945">
        <v>22.6</v>
      </c>
      <c r="I945" s="12">
        <f t="shared" si="56"/>
        <v>45.23616</v>
      </c>
      <c r="J945" s="12">
        <f t="shared" si="57"/>
        <v>800.64</v>
      </c>
      <c r="K945" s="12">
        <f t="shared" si="58"/>
        <v>755.40384</v>
      </c>
      <c r="L945" s="12">
        <v>20.97</v>
      </c>
      <c r="M945" s="12">
        <f t="shared" si="59"/>
        <v>776.37384</v>
      </c>
      <c r="N945" t="s">
        <v>9</v>
      </c>
      <c r="O945" s="13">
        <v>9</v>
      </c>
      <c r="P945">
        <v>5</v>
      </c>
      <c r="Q945" t="b">
        <v>0</v>
      </c>
      <c r="R945">
        <v>3</v>
      </c>
      <c r="S945" t="s">
        <v>48</v>
      </c>
      <c r="T945" t="s">
        <v>39</v>
      </c>
    </row>
    <row r="946" spans="1:20">
      <c r="A946" t="s">
        <v>1947</v>
      </c>
      <c r="B946" s="11">
        <v>44645</v>
      </c>
      <c r="C946" t="s">
        <v>1948</v>
      </c>
      <c r="D946" t="s">
        <v>5</v>
      </c>
      <c r="E946" t="s">
        <v>106</v>
      </c>
      <c r="F946" s="12">
        <v>94.62</v>
      </c>
      <c r="G946" s="13">
        <v>1</v>
      </c>
      <c r="H946">
        <v>0</v>
      </c>
      <c r="I946" s="12">
        <f t="shared" si="56"/>
        <v>0</v>
      </c>
      <c r="J946" s="12">
        <f t="shared" si="57"/>
        <v>94.62</v>
      </c>
      <c r="K946" s="12">
        <f t="shared" si="58"/>
        <v>94.62</v>
      </c>
      <c r="L946" s="12">
        <v>9.18</v>
      </c>
      <c r="M946" s="12">
        <f t="shared" si="59"/>
        <v>103.8</v>
      </c>
      <c r="N946" t="s">
        <v>18</v>
      </c>
      <c r="O946" s="13">
        <v>6</v>
      </c>
      <c r="P946">
        <v>4.5</v>
      </c>
      <c r="Q946" t="b">
        <v>0</v>
      </c>
      <c r="R946">
        <v>1</v>
      </c>
      <c r="S946" t="s">
        <v>44</v>
      </c>
      <c r="T946" t="s">
        <v>35</v>
      </c>
    </row>
    <row r="947" spans="1:20">
      <c r="A947" t="s">
        <v>1949</v>
      </c>
      <c r="B947" s="11">
        <v>44646</v>
      </c>
      <c r="C947" t="s">
        <v>1950</v>
      </c>
      <c r="D947" t="s">
        <v>20</v>
      </c>
      <c r="E947" t="s">
        <v>136</v>
      </c>
      <c r="F947" s="12">
        <v>7.33</v>
      </c>
      <c r="G947" s="13">
        <v>3</v>
      </c>
      <c r="H947">
        <v>0</v>
      </c>
      <c r="I947" s="12">
        <f t="shared" si="56"/>
        <v>0</v>
      </c>
      <c r="J947" s="12">
        <f t="shared" si="57"/>
        <v>21.99</v>
      </c>
      <c r="K947" s="12">
        <f t="shared" si="58"/>
        <v>21.99</v>
      </c>
      <c r="L947" s="12">
        <v>7.95</v>
      </c>
      <c r="M947" s="12">
        <f t="shared" si="59"/>
        <v>29.94</v>
      </c>
      <c r="N947" t="s">
        <v>18</v>
      </c>
      <c r="O947" s="13">
        <v>2</v>
      </c>
      <c r="P947">
        <v>5</v>
      </c>
      <c r="Q947" t="b">
        <v>0</v>
      </c>
      <c r="R947">
        <v>3</v>
      </c>
      <c r="S947" t="s">
        <v>45</v>
      </c>
      <c r="T947" t="s">
        <v>35</v>
      </c>
    </row>
    <row r="948" spans="1:20">
      <c r="A948" t="s">
        <v>1951</v>
      </c>
      <c r="B948" s="11">
        <v>44646</v>
      </c>
      <c r="C948" t="s">
        <v>1952</v>
      </c>
      <c r="D948" t="s">
        <v>5</v>
      </c>
      <c r="E948" t="s">
        <v>119</v>
      </c>
      <c r="F948" s="12">
        <v>108.01</v>
      </c>
      <c r="G948" s="13">
        <v>2</v>
      </c>
      <c r="H948">
        <v>0</v>
      </c>
      <c r="I948" s="12">
        <f t="shared" si="56"/>
        <v>0</v>
      </c>
      <c r="J948" s="12">
        <f t="shared" si="57"/>
        <v>216.02</v>
      </c>
      <c r="K948" s="12">
        <f t="shared" si="58"/>
        <v>216.02</v>
      </c>
      <c r="L948" s="12">
        <v>15.38</v>
      </c>
      <c r="M948" s="12">
        <f t="shared" si="59"/>
        <v>231.4</v>
      </c>
      <c r="N948" t="s">
        <v>18</v>
      </c>
      <c r="O948" s="13">
        <v>7</v>
      </c>
      <c r="P948">
        <v>5</v>
      </c>
      <c r="Q948" t="b">
        <v>1</v>
      </c>
      <c r="R948">
        <v>1</v>
      </c>
      <c r="S948" t="s">
        <v>46</v>
      </c>
      <c r="T948" t="s">
        <v>39</v>
      </c>
    </row>
    <row r="949" spans="1:20">
      <c r="A949" t="s">
        <v>1953</v>
      </c>
      <c r="B949" s="11">
        <v>44646</v>
      </c>
      <c r="C949" t="s">
        <v>1954</v>
      </c>
      <c r="D949" t="s">
        <v>11</v>
      </c>
      <c r="E949" t="s">
        <v>215</v>
      </c>
      <c r="F949" s="12">
        <v>58.11</v>
      </c>
      <c r="G949" s="13">
        <v>1</v>
      </c>
      <c r="H949">
        <v>0</v>
      </c>
      <c r="I949" s="12">
        <f t="shared" si="56"/>
        <v>0</v>
      </c>
      <c r="J949" s="12">
        <f t="shared" si="57"/>
        <v>58.11</v>
      </c>
      <c r="K949" s="12">
        <f t="shared" si="58"/>
        <v>58.11</v>
      </c>
      <c r="L949" s="12">
        <v>19.11</v>
      </c>
      <c r="M949" s="12">
        <f t="shared" si="59"/>
        <v>77.22</v>
      </c>
      <c r="N949" t="s">
        <v>12</v>
      </c>
      <c r="O949" s="13">
        <v>24</v>
      </c>
      <c r="P949">
        <v>5</v>
      </c>
      <c r="Q949" t="b">
        <v>0</v>
      </c>
      <c r="R949">
        <v>10</v>
      </c>
      <c r="S949" t="s">
        <v>44</v>
      </c>
      <c r="T949" t="s">
        <v>39</v>
      </c>
    </row>
    <row r="950" spans="1:20">
      <c r="A950" t="s">
        <v>1955</v>
      </c>
      <c r="B950" s="11">
        <v>44646</v>
      </c>
      <c r="C950" t="s">
        <v>1956</v>
      </c>
      <c r="D950" t="s">
        <v>11</v>
      </c>
      <c r="E950" t="s">
        <v>91</v>
      </c>
      <c r="F950" s="12">
        <v>51.8</v>
      </c>
      <c r="G950" s="13">
        <v>1</v>
      </c>
      <c r="H950">
        <v>24.5</v>
      </c>
      <c r="I950" s="12">
        <f t="shared" si="56"/>
        <v>12.691</v>
      </c>
      <c r="J950" s="12">
        <f t="shared" si="57"/>
        <v>51.8</v>
      </c>
      <c r="K950" s="12">
        <f t="shared" si="58"/>
        <v>39.109</v>
      </c>
      <c r="L950" s="12">
        <v>14.42</v>
      </c>
      <c r="M950" s="12">
        <f t="shared" si="59"/>
        <v>53.529</v>
      </c>
      <c r="N950" t="s">
        <v>9</v>
      </c>
      <c r="O950" s="13">
        <v>10</v>
      </c>
      <c r="P950">
        <v>3</v>
      </c>
      <c r="Q950" t="b">
        <v>0</v>
      </c>
      <c r="R950">
        <v>1</v>
      </c>
      <c r="S950" t="s">
        <v>45</v>
      </c>
      <c r="T950" t="s">
        <v>35</v>
      </c>
    </row>
    <row r="951" spans="1:20">
      <c r="A951" t="s">
        <v>1957</v>
      </c>
      <c r="B951" s="11">
        <v>44646</v>
      </c>
      <c r="C951" t="s">
        <v>1958</v>
      </c>
      <c r="D951" t="s">
        <v>17</v>
      </c>
      <c r="E951" t="s">
        <v>129</v>
      </c>
      <c r="F951" s="12">
        <v>173.19</v>
      </c>
      <c r="G951" s="13">
        <v>3</v>
      </c>
      <c r="H951">
        <v>8.8</v>
      </c>
      <c r="I951" s="12">
        <f t="shared" si="56"/>
        <v>15.24072</v>
      </c>
      <c r="J951" s="12">
        <f t="shared" si="57"/>
        <v>519.57</v>
      </c>
      <c r="K951" s="12">
        <f t="shared" si="58"/>
        <v>504.32928</v>
      </c>
      <c r="L951" s="12">
        <v>10.56</v>
      </c>
      <c r="M951" s="12">
        <f t="shared" si="59"/>
        <v>514.88928</v>
      </c>
      <c r="N951" t="s">
        <v>18</v>
      </c>
      <c r="O951" s="13">
        <v>7</v>
      </c>
      <c r="P951">
        <v>2.5</v>
      </c>
      <c r="Q951" t="b">
        <v>0</v>
      </c>
      <c r="R951">
        <v>7</v>
      </c>
      <c r="S951" t="s">
        <v>48</v>
      </c>
      <c r="T951" t="s">
        <v>30</v>
      </c>
    </row>
    <row r="952" spans="1:20">
      <c r="A952" t="s">
        <v>1959</v>
      </c>
      <c r="B952" s="11">
        <v>44646</v>
      </c>
      <c r="C952" t="s">
        <v>196</v>
      </c>
      <c r="D952" t="s">
        <v>11</v>
      </c>
      <c r="E952" t="s">
        <v>400</v>
      </c>
      <c r="F952" s="12">
        <v>36.09</v>
      </c>
      <c r="G952" s="13">
        <v>1</v>
      </c>
      <c r="H952">
        <v>0</v>
      </c>
      <c r="I952" s="12">
        <f t="shared" si="56"/>
        <v>0</v>
      </c>
      <c r="J952" s="12">
        <f t="shared" si="57"/>
        <v>36.09</v>
      </c>
      <c r="K952" s="12">
        <f t="shared" si="58"/>
        <v>36.09</v>
      </c>
      <c r="L952" s="12">
        <v>7.61</v>
      </c>
      <c r="M952" s="12">
        <f t="shared" si="59"/>
        <v>43.7</v>
      </c>
      <c r="N952" t="s">
        <v>18</v>
      </c>
      <c r="O952" s="13">
        <v>6</v>
      </c>
      <c r="P952">
        <v>5</v>
      </c>
      <c r="Q952" t="b">
        <v>0</v>
      </c>
      <c r="R952">
        <v>3</v>
      </c>
      <c r="S952" t="s">
        <v>45</v>
      </c>
      <c r="T952" t="s">
        <v>39</v>
      </c>
    </row>
    <row r="953" spans="1:20">
      <c r="A953" t="s">
        <v>1960</v>
      </c>
      <c r="B953" s="11">
        <v>44646</v>
      </c>
      <c r="C953" t="s">
        <v>1961</v>
      </c>
      <c r="D953" t="s">
        <v>11</v>
      </c>
      <c r="E953" t="s">
        <v>151</v>
      </c>
      <c r="F953" s="12">
        <v>82.75</v>
      </c>
      <c r="G953" s="13">
        <v>2</v>
      </c>
      <c r="H953">
        <v>0</v>
      </c>
      <c r="I953" s="12">
        <f t="shared" si="56"/>
        <v>0</v>
      </c>
      <c r="J953" s="12">
        <f t="shared" si="57"/>
        <v>165.5</v>
      </c>
      <c r="K953" s="12">
        <f t="shared" si="58"/>
        <v>165.5</v>
      </c>
      <c r="L953" s="12">
        <v>8.25</v>
      </c>
      <c r="M953" s="12">
        <f t="shared" si="59"/>
        <v>173.75</v>
      </c>
      <c r="N953" t="s">
        <v>18</v>
      </c>
      <c r="O953" s="13">
        <v>3</v>
      </c>
      <c r="P953">
        <v>5</v>
      </c>
      <c r="Q953" t="b">
        <v>1</v>
      </c>
      <c r="R953">
        <v>1</v>
      </c>
      <c r="S953" t="s">
        <v>44</v>
      </c>
      <c r="T953" t="s">
        <v>37</v>
      </c>
    </row>
    <row r="954" spans="1:20">
      <c r="A954" t="s">
        <v>1962</v>
      </c>
      <c r="B954" s="11">
        <v>44646</v>
      </c>
      <c r="C954" t="s">
        <v>1963</v>
      </c>
      <c r="D954" t="s">
        <v>14</v>
      </c>
      <c r="E954" t="s">
        <v>94</v>
      </c>
      <c r="F954" s="12">
        <v>76.23</v>
      </c>
      <c r="G954" s="13">
        <v>2</v>
      </c>
      <c r="H954">
        <v>0</v>
      </c>
      <c r="I954" s="12">
        <f t="shared" si="56"/>
        <v>0</v>
      </c>
      <c r="J954" s="12">
        <f t="shared" si="57"/>
        <v>152.46</v>
      </c>
      <c r="K954" s="12">
        <f t="shared" si="58"/>
        <v>152.46</v>
      </c>
      <c r="L954" s="12">
        <v>11.4</v>
      </c>
      <c r="M954" s="12">
        <f t="shared" si="59"/>
        <v>163.86</v>
      </c>
      <c r="N954" t="s">
        <v>18</v>
      </c>
      <c r="O954" s="13">
        <v>2</v>
      </c>
      <c r="P954">
        <v>4.5</v>
      </c>
      <c r="Q954" t="b">
        <v>0</v>
      </c>
      <c r="R954">
        <v>1</v>
      </c>
      <c r="S954" t="s">
        <v>44</v>
      </c>
      <c r="T954" t="s">
        <v>37</v>
      </c>
    </row>
    <row r="955" spans="1:20">
      <c r="A955" t="s">
        <v>1964</v>
      </c>
      <c r="B955" s="11">
        <v>44646</v>
      </c>
      <c r="C955" t="s">
        <v>1965</v>
      </c>
      <c r="D955" t="s">
        <v>17</v>
      </c>
      <c r="E955" t="s">
        <v>194</v>
      </c>
      <c r="F955" s="12">
        <v>28.19</v>
      </c>
      <c r="G955" s="13">
        <v>3</v>
      </c>
      <c r="H955">
        <v>0</v>
      </c>
      <c r="I955" s="12">
        <f t="shared" si="56"/>
        <v>0</v>
      </c>
      <c r="J955" s="12">
        <f t="shared" si="57"/>
        <v>84.57</v>
      </c>
      <c r="K955" s="12">
        <f t="shared" si="58"/>
        <v>84.57</v>
      </c>
      <c r="L955" s="12">
        <v>10.61</v>
      </c>
      <c r="M955" s="12">
        <f t="shared" si="59"/>
        <v>95.18</v>
      </c>
      <c r="N955" t="s">
        <v>18</v>
      </c>
      <c r="O955" s="13">
        <v>2</v>
      </c>
      <c r="P955">
        <v>3.5</v>
      </c>
      <c r="Q955" t="b">
        <v>0</v>
      </c>
      <c r="R955">
        <v>15</v>
      </c>
      <c r="S955" t="s">
        <v>48</v>
      </c>
      <c r="T955" t="s">
        <v>39</v>
      </c>
    </row>
    <row r="956" spans="1:20">
      <c r="A956" t="s">
        <v>1966</v>
      </c>
      <c r="B956" s="11">
        <v>44646</v>
      </c>
      <c r="C956" t="s">
        <v>1967</v>
      </c>
      <c r="D956" t="s">
        <v>20</v>
      </c>
      <c r="E956" t="s">
        <v>97</v>
      </c>
      <c r="F956" s="12">
        <v>27.48</v>
      </c>
      <c r="G956" s="13">
        <v>1</v>
      </c>
      <c r="H956">
        <v>0</v>
      </c>
      <c r="I956" s="12">
        <f t="shared" si="56"/>
        <v>0</v>
      </c>
      <c r="J956" s="12">
        <f t="shared" si="57"/>
        <v>27.48</v>
      </c>
      <c r="K956" s="12">
        <f t="shared" si="58"/>
        <v>27.48</v>
      </c>
      <c r="L956" s="12">
        <v>11.64</v>
      </c>
      <c r="M956" s="12">
        <f t="shared" si="59"/>
        <v>39.12</v>
      </c>
      <c r="N956" t="s">
        <v>18</v>
      </c>
      <c r="O956" s="13">
        <v>3</v>
      </c>
      <c r="P956">
        <v>4.5</v>
      </c>
      <c r="Q956" t="b">
        <v>0</v>
      </c>
      <c r="R956">
        <v>4</v>
      </c>
      <c r="S956" t="s">
        <v>44</v>
      </c>
      <c r="T956" t="s">
        <v>35</v>
      </c>
    </row>
    <row r="957" spans="1:20">
      <c r="A957" t="s">
        <v>1968</v>
      </c>
      <c r="B957" s="11">
        <v>44646</v>
      </c>
      <c r="C957" t="s">
        <v>1969</v>
      </c>
      <c r="D957" t="s">
        <v>5</v>
      </c>
      <c r="E957" t="s">
        <v>106</v>
      </c>
      <c r="F957" s="12">
        <v>99.21</v>
      </c>
      <c r="G957" s="13">
        <v>2</v>
      </c>
      <c r="H957">
        <v>0</v>
      </c>
      <c r="I957" s="12">
        <f t="shared" si="56"/>
        <v>0</v>
      </c>
      <c r="J957" s="12">
        <f t="shared" si="57"/>
        <v>198.42</v>
      </c>
      <c r="K957" s="12">
        <f t="shared" si="58"/>
        <v>198.42</v>
      </c>
      <c r="L957" s="12">
        <v>19.53</v>
      </c>
      <c r="M957" s="12">
        <f t="shared" si="59"/>
        <v>217.95</v>
      </c>
      <c r="N957" t="s">
        <v>12</v>
      </c>
      <c r="O957" s="13">
        <v>22</v>
      </c>
      <c r="P957">
        <v>5</v>
      </c>
      <c r="Q957" t="b">
        <v>0</v>
      </c>
      <c r="R957">
        <v>1</v>
      </c>
      <c r="S957" t="s">
        <v>44</v>
      </c>
      <c r="T957" t="s">
        <v>39</v>
      </c>
    </row>
    <row r="958" spans="1:20">
      <c r="A958" t="s">
        <v>1970</v>
      </c>
      <c r="B958" s="11">
        <v>44647</v>
      </c>
      <c r="C958" t="s">
        <v>1971</v>
      </c>
      <c r="D958" t="s">
        <v>11</v>
      </c>
      <c r="E958" t="s">
        <v>204</v>
      </c>
      <c r="F958" s="12">
        <v>21.71</v>
      </c>
      <c r="G958" s="13">
        <v>1</v>
      </c>
      <c r="H958">
        <v>0</v>
      </c>
      <c r="I958" s="12">
        <f t="shared" si="56"/>
        <v>0</v>
      </c>
      <c r="J958" s="12">
        <f t="shared" si="57"/>
        <v>21.71</v>
      </c>
      <c r="K958" s="12">
        <f t="shared" si="58"/>
        <v>21.71</v>
      </c>
      <c r="L958" s="12">
        <v>10.77</v>
      </c>
      <c r="M958" s="12">
        <f t="shared" si="59"/>
        <v>32.48</v>
      </c>
      <c r="N958" t="s">
        <v>18</v>
      </c>
      <c r="O958" s="13">
        <v>2</v>
      </c>
      <c r="P958">
        <v>5</v>
      </c>
      <c r="Q958" t="b">
        <v>0</v>
      </c>
      <c r="R958">
        <v>9</v>
      </c>
      <c r="S958" t="s">
        <v>44</v>
      </c>
      <c r="T958" t="s">
        <v>35</v>
      </c>
    </row>
    <row r="959" spans="1:20">
      <c r="A959" t="s">
        <v>1972</v>
      </c>
      <c r="B959" s="11">
        <v>44647</v>
      </c>
      <c r="C959" t="s">
        <v>1973</v>
      </c>
      <c r="D959" t="s">
        <v>11</v>
      </c>
      <c r="E959" t="s">
        <v>215</v>
      </c>
      <c r="F959" s="12">
        <v>68.06</v>
      </c>
      <c r="G959" s="13">
        <v>1</v>
      </c>
      <c r="H959">
        <v>13.5</v>
      </c>
      <c r="I959" s="12">
        <f t="shared" si="56"/>
        <v>9.1881</v>
      </c>
      <c r="J959" s="12">
        <f t="shared" si="57"/>
        <v>68.06</v>
      </c>
      <c r="K959" s="12">
        <f t="shared" si="58"/>
        <v>58.8719</v>
      </c>
      <c r="L959" s="12">
        <v>13.75</v>
      </c>
      <c r="M959" s="12">
        <f t="shared" si="59"/>
        <v>72.6219</v>
      </c>
      <c r="N959" t="s">
        <v>18</v>
      </c>
      <c r="O959" s="13">
        <v>3</v>
      </c>
      <c r="P959">
        <v>4</v>
      </c>
      <c r="Q959" t="b">
        <v>0</v>
      </c>
      <c r="R959">
        <v>9</v>
      </c>
      <c r="S959" t="s">
        <v>46</v>
      </c>
      <c r="T959" t="s">
        <v>35</v>
      </c>
    </row>
    <row r="960" spans="1:20">
      <c r="A960" t="s">
        <v>1974</v>
      </c>
      <c r="B960" s="11">
        <v>44647</v>
      </c>
      <c r="C960" t="s">
        <v>1975</v>
      </c>
      <c r="D960" t="s">
        <v>5</v>
      </c>
      <c r="E960" t="s">
        <v>119</v>
      </c>
      <c r="F960" s="12">
        <v>53.99</v>
      </c>
      <c r="G960" s="13">
        <v>1</v>
      </c>
      <c r="H960">
        <v>0</v>
      </c>
      <c r="I960" s="12">
        <f t="shared" si="56"/>
        <v>0</v>
      </c>
      <c r="J960" s="12">
        <f t="shared" si="57"/>
        <v>53.99</v>
      </c>
      <c r="K960" s="12">
        <f t="shared" si="58"/>
        <v>53.99</v>
      </c>
      <c r="L960" s="12">
        <v>14.45</v>
      </c>
      <c r="M960" s="12">
        <f t="shared" si="59"/>
        <v>68.44</v>
      </c>
      <c r="N960" t="s">
        <v>18</v>
      </c>
      <c r="O960" s="13">
        <v>5</v>
      </c>
      <c r="P960">
        <v>5</v>
      </c>
      <c r="Q960" t="b">
        <v>0</v>
      </c>
      <c r="R960">
        <v>9</v>
      </c>
      <c r="S960" t="s">
        <v>48</v>
      </c>
      <c r="T960" t="s">
        <v>39</v>
      </c>
    </row>
    <row r="961" spans="1:20">
      <c r="A961" t="s">
        <v>1976</v>
      </c>
      <c r="B961" s="11">
        <v>44647</v>
      </c>
      <c r="C961" t="s">
        <v>1977</v>
      </c>
      <c r="D961" t="s">
        <v>17</v>
      </c>
      <c r="E961" t="s">
        <v>209</v>
      </c>
      <c r="F961" s="12">
        <v>147.82</v>
      </c>
      <c r="G961" s="13">
        <v>1</v>
      </c>
      <c r="H961">
        <v>0</v>
      </c>
      <c r="I961" s="12">
        <f t="shared" si="56"/>
        <v>0</v>
      </c>
      <c r="J961" s="12">
        <f t="shared" si="57"/>
        <v>147.82</v>
      </c>
      <c r="K961" s="12">
        <f t="shared" si="58"/>
        <v>147.82</v>
      </c>
      <c r="L961" s="12">
        <v>14.72</v>
      </c>
      <c r="M961" s="12">
        <f t="shared" si="59"/>
        <v>162.54</v>
      </c>
      <c r="N961" t="s">
        <v>18</v>
      </c>
      <c r="O961" s="13">
        <v>5</v>
      </c>
      <c r="P961">
        <v>2.5</v>
      </c>
      <c r="Q961" t="b">
        <v>0</v>
      </c>
      <c r="R961">
        <v>1</v>
      </c>
      <c r="S961" t="s">
        <v>42</v>
      </c>
      <c r="T961" t="s">
        <v>35</v>
      </c>
    </row>
    <row r="962" spans="1:20">
      <c r="A962" t="s">
        <v>1978</v>
      </c>
      <c r="B962" s="11">
        <v>44647</v>
      </c>
      <c r="C962" t="s">
        <v>1979</v>
      </c>
      <c r="D962" t="s">
        <v>17</v>
      </c>
      <c r="E962" t="s">
        <v>209</v>
      </c>
      <c r="F962" s="12">
        <v>44.25</v>
      </c>
      <c r="G962" s="13">
        <v>1</v>
      </c>
      <c r="H962">
        <v>0</v>
      </c>
      <c r="I962" s="12">
        <f t="shared" si="56"/>
        <v>0</v>
      </c>
      <c r="J962" s="12">
        <f t="shared" si="57"/>
        <v>44.25</v>
      </c>
      <c r="K962" s="12">
        <f t="shared" si="58"/>
        <v>44.25</v>
      </c>
      <c r="L962" s="12">
        <v>12.95</v>
      </c>
      <c r="M962" s="12">
        <f t="shared" si="59"/>
        <v>57.2</v>
      </c>
      <c r="N962" t="s">
        <v>18</v>
      </c>
      <c r="O962" s="13">
        <v>5</v>
      </c>
      <c r="P962">
        <v>4.5</v>
      </c>
      <c r="Q962" t="b">
        <v>0</v>
      </c>
      <c r="R962">
        <v>6</v>
      </c>
      <c r="S962" t="s">
        <v>44</v>
      </c>
      <c r="T962" t="s">
        <v>35</v>
      </c>
    </row>
    <row r="963" spans="1:20">
      <c r="A963" t="s">
        <v>1980</v>
      </c>
      <c r="B963" s="11">
        <v>44647</v>
      </c>
      <c r="C963" t="s">
        <v>1981</v>
      </c>
      <c r="D963" t="s">
        <v>25</v>
      </c>
      <c r="E963" t="s">
        <v>264</v>
      </c>
      <c r="F963" s="12">
        <v>264.25</v>
      </c>
      <c r="G963" s="13">
        <v>2</v>
      </c>
      <c r="H963">
        <v>0</v>
      </c>
      <c r="I963" s="12">
        <f t="shared" ref="I963:I1026" si="60">H963*F963/100</f>
        <v>0</v>
      </c>
      <c r="J963" s="12">
        <f t="shared" ref="J963:J1026" si="61">G963*F963</f>
        <v>528.5</v>
      </c>
      <c r="K963" s="12">
        <f t="shared" ref="K963:K1026" si="62">J963-I963</f>
        <v>528.5</v>
      </c>
      <c r="L963" s="12">
        <v>20.66</v>
      </c>
      <c r="M963" s="12">
        <f t="shared" ref="M963:M1026" si="63">K963+L963</f>
        <v>549.16</v>
      </c>
      <c r="N963" t="s">
        <v>9</v>
      </c>
      <c r="O963" s="13">
        <v>6</v>
      </c>
      <c r="P963">
        <v>5</v>
      </c>
      <c r="Q963" t="b">
        <v>0</v>
      </c>
      <c r="R963">
        <v>1</v>
      </c>
      <c r="S963" t="s">
        <v>45</v>
      </c>
      <c r="T963" t="s">
        <v>39</v>
      </c>
    </row>
    <row r="964" spans="1:20">
      <c r="A964" t="s">
        <v>1982</v>
      </c>
      <c r="B964" s="11">
        <v>44647</v>
      </c>
      <c r="C964" t="s">
        <v>1983</v>
      </c>
      <c r="D964" t="s">
        <v>14</v>
      </c>
      <c r="E964" t="s">
        <v>103</v>
      </c>
      <c r="F964" s="12">
        <v>77.35</v>
      </c>
      <c r="G964" s="13">
        <v>1</v>
      </c>
      <c r="H964">
        <v>0</v>
      </c>
      <c r="I964" s="12">
        <f t="shared" si="60"/>
        <v>0</v>
      </c>
      <c r="J964" s="12">
        <f t="shared" si="61"/>
        <v>77.35</v>
      </c>
      <c r="K964" s="12">
        <f t="shared" si="62"/>
        <v>77.35</v>
      </c>
      <c r="L964" s="12">
        <v>14.1</v>
      </c>
      <c r="M964" s="12">
        <f t="shared" si="63"/>
        <v>91.45</v>
      </c>
      <c r="N964" t="s">
        <v>18</v>
      </c>
      <c r="O964" s="13">
        <v>7</v>
      </c>
      <c r="P964">
        <v>5</v>
      </c>
      <c r="Q964" t="b">
        <v>0</v>
      </c>
      <c r="R964">
        <v>8</v>
      </c>
      <c r="S964" t="s">
        <v>48</v>
      </c>
      <c r="T964" t="s">
        <v>35</v>
      </c>
    </row>
    <row r="965" spans="1:20">
      <c r="A965" t="s">
        <v>1984</v>
      </c>
      <c r="B965" s="11">
        <v>44647</v>
      </c>
      <c r="C965" t="s">
        <v>1985</v>
      </c>
      <c r="D965" t="s">
        <v>23</v>
      </c>
      <c r="E965" t="s">
        <v>496</v>
      </c>
      <c r="F965" s="12">
        <v>51.63</v>
      </c>
      <c r="G965" s="13">
        <v>2</v>
      </c>
      <c r="H965">
        <v>0</v>
      </c>
      <c r="I965" s="12">
        <f t="shared" si="60"/>
        <v>0</v>
      </c>
      <c r="J965" s="12">
        <f t="shared" si="61"/>
        <v>103.26</v>
      </c>
      <c r="K965" s="12">
        <f t="shared" si="62"/>
        <v>103.26</v>
      </c>
      <c r="L965" s="12">
        <v>25.89</v>
      </c>
      <c r="M965" s="12">
        <f t="shared" si="63"/>
        <v>129.15</v>
      </c>
      <c r="N965" t="s">
        <v>6</v>
      </c>
      <c r="O965" s="13">
        <v>21</v>
      </c>
      <c r="P965">
        <v>4</v>
      </c>
      <c r="Q965" t="b">
        <v>0</v>
      </c>
      <c r="R965">
        <v>3</v>
      </c>
      <c r="S965" t="s">
        <v>46</v>
      </c>
      <c r="T965" t="s">
        <v>37</v>
      </c>
    </row>
    <row r="966" spans="1:20">
      <c r="A966" t="s">
        <v>1986</v>
      </c>
      <c r="B966" s="11">
        <v>44647</v>
      </c>
      <c r="C966" t="s">
        <v>1987</v>
      </c>
      <c r="D966" t="s">
        <v>8</v>
      </c>
      <c r="E966" t="s">
        <v>94</v>
      </c>
      <c r="F966" s="12">
        <v>40.62</v>
      </c>
      <c r="G966" s="13">
        <v>1</v>
      </c>
      <c r="H966">
        <v>0</v>
      </c>
      <c r="I966" s="12">
        <f t="shared" si="60"/>
        <v>0</v>
      </c>
      <c r="J966" s="12">
        <f t="shared" si="61"/>
        <v>40.62</v>
      </c>
      <c r="K966" s="12">
        <f t="shared" si="62"/>
        <v>40.62</v>
      </c>
      <c r="L966" s="12">
        <v>13.59</v>
      </c>
      <c r="M966" s="12">
        <f t="shared" si="63"/>
        <v>54.21</v>
      </c>
      <c r="N966" t="s">
        <v>18</v>
      </c>
      <c r="O966" s="13">
        <v>6</v>
      </c>
      <c r="P966">
        <v>5</v>
      </c>
      <c r="Q966" t="b">
        <v>0</v>
      </c>
      <c r="R966">
        <v>8</v>
      </c>
      <c r="S966" t="s">
        <v>44</v>
      </c>
      <c r="T966" t="s">
        <v>39</v>
      </c>
    </row>
    <row r="967" spans="1:20">
      <c r="A967" t="s">
        <v>1988</v>
      </c>
      <c r="B967" s="11">
        <v>44647</v>
      </c>
      <c r="C967" t="s">
        <v>1989</v>
      </c>
      <c r="D967" t="s">
        <v>5</v>
      </c>
      <c r="E967" t="s">
        <v>144</v>
      </c>
      <c r="F967" s="12">
        <v>87.45</v>
      </c>
      <c r="G967" s="13">
        <v>2</v>
      </c>
      <c r="H967">
        <v>0</v>
      </c>
      <c r="I967" s="12">
        <f t="shared" si="60"/>
        <v>0</v>
      </c>
      <c r="J967" s="12">
        <f t="shared" si="61"/>
        <v>174.9</v>
      </c>
      <c r="K967" s="12">
        <f t="shared" si="62"/>
        <v>174.9</v>
      </c>
      <c r="L967" s="12">
        <v>8.79</v>
      </c>
      <c r="M967" s="12">
        <f t="shared" si="63"/>
        <v>183.69</v>
      </c>
      <c r="N967" t="s">
        <v>18</v>
      </c>
      <c r="O967" s="13">
        <v>4</v>
      </c>
      <c r="P967">
        <v>5</v>
      </c>
      <c r="Q967" t="b">
        <v>0</v>
      </c>
      <c r="R967">
        <v>1</v>
      </c>
      <c r="S967" t="s">
        <v>48</v>
      </c>
      <c r="T967" t="s">
        <v>30</v>
      </c>
    </row>
    <row r="968" spans="1:20">
      <c r="A968" t="s">
        <v>1990</v>
      </c>
      <c r="B968" s="11">
        <v>44647</v>
      </c>
      <c r="C968" t="s">
        <v>1991</v>
      </c>
      <c r="D968" t="s">
        <v>14</v>
      </c>
      <c r="E968" t="s">
        <v>162</v>
      </c>
      <c r="F968" s="12">
        <v>178.04</v>
      </c>
      <c r="G968" s="13">
        <v>1</v>
      </c>
      <c r="H968">
        <v>6.5</v>
      </c>
      <c r="I968" s="12">
        <f t="shared" si="60"/>
        <v>11.5726</v>
      </c>
      <c r="J968" s="12">
        <f t="shared" si="61"/>
        <v>178.04</v>
      </c>
      <c r="K968" s="12">
        <f t="shared" si="62"/>
        <v>166.4674</v>
      </c>
      <c r="L968" s="12">
        <v>12.79</v>
      </c>
      <c r="M968" s="12">
        <f t="shared" si="63"/>
        <v>179.2574</v>
      </c>
      <c r="N968" t="s">
        <v>18</v>
      </c>
      <c r="O968" s="13">
        <v>2</v>
      </c>
      <c r="P968">
        <v>4.5</v>
      </c>
      <c r="Q968" t="b">
        <v>0</v>
      </c>
      <c r="R968">
        <v>1</v>
      </c>
      <c r="S968" t="s">
        <v>45</v>
      </c>
      <c r="T968" t="s">
        <v>37</v>
      </c>
    </row>
    <row r="969" spans="1:20">
      <c r="A969" t="s">
        <v>1992</v>
      </c>
      <c r="B969" s="11">
        <v>44647</v>
      </c>
      <c r="C969" t="s">
        <v>1993</v>
      </c>
      <c r="D969" t="s">
        <v>5</v>
      </c>
      <c r="E969" t="s">
        <v>124</v>
      </c>
      <c r="F969" s="12">
        <v>31.98</v>
      </c>
      <c r="G969" s="13">
        <v>1</v>
      </c>
      <c r="H969">
        <v>14.2</v>
      </c>
      <c r="I969" s="12">
        <f t="shared" si="60"/>
        <v>4.54116</v>
      </c>
      <c r="J969" s="12">
        <f t="shared" si="61"/>
        <v>31.98</v>
      </c>
      <c r="K969" s="12">
        <f t="shared" si="62"/>
        <v>27.43884</v>
      </c>
      <c r="L969" s="12">
        <v>7.86</v>
      </c>
      <c r="M969" s="12">
        <f t="shared" si="63"/>
        <v>35.29884</v>
      </c>
      <c r="N969" t="s">
        <v>18</v>
      </c>
      <c r="O969" s="13">
        <v>3</v>
      </c>
      <c r="P969">
        <v>3</v>
      </c>
      <c r="Q969" t="b">
        <v>0</v>
      </c>
      <c r="R969">
        <v>1</v>
      </c>
      <c r="S969" t="s">
        <v>44</v>
      </c>
      <c r="T969" t="s">
        <v>35</v>
      </c>
    </row>
    <row r="970" spans="1:20">
      <c r="A970" t="s">
        <v>1994</v>
      </c>
      <c r="B970" s="11">
        <v>44647</v>
      </c>
      <c r="C970" t="s">
        <v>1995</v>
      </c>
      <c r="D970" t="s">
        <v>5</v>
      </c>
      <c r="E970" t="s">
        <v>156</v>
      </c>
      <c r="F970" s="12">
        <v>87.44</v>
      </c>
      <c r="G970" s="13">
        <v>2</v>
      </c>
      <c r="H970">
        <v>0</v>
      </c>
      <c r="I970" s="12">
        <f t="shared" si="60"/>
        <v>0</v>
      </c>
      <c r="J970" s="12">
        <f t="shared" si="61"/>
        <v>174.88</v>
      </c>
      <c r="K970" s="12">
        <f t="shared" si="62"/>
        <v>174.88</v>
      </c>
      <c r="L970" s="12">
        <v>19.99</v>
      </c>
      <c r="M970" s="12">
        <f t="shared" si="63"/>
        <v>194.87</v>
      </c>
      <c r="N970" t="s">
        <v>6</v>
      </c>
      <c r="O970" s="13">
        <v>12</v>
      </c>
      <c r="P970">
        <v>4</v>
      </c>
      <c r="Q970" t="b">
        <v>0</v>
      </c>
      <c r="R970">
        <v>2</v>
      </c>
      <c r="S970" t="s">
        <v>44</v>
      </c>
      <c r="T970" t="s">
        <v>35</v>
      </c>
    </row>
    <row r="971" spans="1:20">
      <c r="A971" t="s">
        <v>1996</v>
      </c>
      <c r="B971" s="11">
        <v>44647</v>
      </c>
      <c r="C971" t="s">
        <v>1997</v>
      </c>
      <c r="D971" t="s">
        <v>17</v>
      </c>
      <c r="E971" t="s">
        <v>139</v>
      </c>
      <c r="F971" s="12">
        <v>90.12</v>
      </c>
      <c r="G971" s="13">
        <v>1</v>
      </c>
      <c r="H971">
        <v>10.8</v>
      </c>
      <c r="I971" s="12">
        <f t="shared" si="60"/>
        <v>9.73296</v>
      </c>
      <c r="J971" s="12">
        <f t="shared" si="61"/>
        <v>90.12</v>
      </c>
      <c r="K971" s="12">
        <f t="shared" si="62"/>
        <v>80.38704</v>
      </c>
      <c r="L971" s="12">
        <v>17.02</v>
      </c>
      <c r="M971" s="12">
        <f t="shared" si="63"/>
        <v>97.40704</v>
      </c>
      <c r="N971" t="s">
        <v>9</v>
      </c>
      <c r="O971" s="13">
        <v>13</v>
      </c>
      <c r="P971">
        <v>4.5</v>
      </c>
      <c r="Q971" t="b">
        <v>0</v>
      </c>
      <c r="R971">
        <v>2</v>
      </c>
      <c r="S971" t="s">
        <v>48</v>
      </c>
      <c r="T971" t="s">
        <v>39</v>
      </c>
    </row>
    <row r="972" spans="1:20">
      <c r="A972" t="s">
        <v>1998</v>
      </c>
      <c r="B972" s="11">
        <v>44647</v>
      </c>
      <c r="C972" t="s">
        <v>1999</v>
      </c>
      <c r="D972" t="s">
        <v>17</v>
      </c>
      <c r="E972" t="s">
        <v>129</v>
      </c>
      <c r="F972" s="12">
        <v>169.12</v>
      </c>
      <c r="G972" s="13">
        <v>1</v>
      </c>
      <c r="H972">
        <v>0</v>
      </c>
      <c r="I972" s="12">
        <f t="shared" si="60"/>
        <v>0</v>
      </c>
      <c r="J972" s="12">
        <f t="shared" si="61"/>
        <v>169.12</v>
      </c>
      <c r="K972" s="12">
        <f t="shared" si="62"/>
        <v>169.12</v>
      </c>
      <c r="L972" s="12">
        <v>15.94</v>
      </c>
      <c r="M972" s="12">
        <f t="shared" si="63"/>
        <v>185.06</v>
      </c>
      <c r="N972" t="s">
        <v>9</v>
      </c>
      <c r="O972" s="13">
        <v>5</v>
      </c>
      <c r="P972">
        <v>3.5</v>
      </c>
      <c r="Q972" t="b">
        <v>0</v>
      </c>
      <c r="R972">
        <v>3</v>
      </c>
      <c r="S972" t="s">
        <v>45</v>
      </c>
      <c r="T972" t="s">
        <v>35</v>
      </c>
    </row>
    <row r="973" spans="1:20">
      <c r="A973" t="s">
        <v>2000</v>
      </c>
      <c r="B973" s="11">
        <v>44648</v>
      </c>
      <c r="C973" t="s">
        <v>2001</v>
      </c>
      <c r="D973" t="s">
        <v>11</v>
      </c>
      <c r="E973" t="s">
        <v>400</v>
      </c>
      <c r="F973" s="12">
        <v>39.99</v>
      </c>
      <c r="G973" s="13">
        <v>2</v>
      </c>
      <c r="H973">
        <v>0</v>
      </c>
      <c r="I973" s="12">
        <f t="shared" si="60"/>
        <v>0</v>
      </c>
      <c r="J973" s="12">
        <f t="shared" si="61"/>
        <v>79.98</v>
      </c>
      <c r="K973" s="12">
        <f t="shared" si="62"/>
        <v>79.98</v>
      </c>
      <c r="L973" s="12">
        <v>12.92</v>
      </c>
      <c r="M973" s="12">
        <f t="shared" si="63"/>
        <v>92.9</v>
      </c>
      <c r="N973" t="s">
        <v>18</v>
      </c>
      <c r="O973" s="13">
        <v>4</v>
      </c>
      <c r="P973">
        <v>5</v>
      </c>
      <c r="Q973" t="b">
        <v>0</v>
      </c>
      <c r="R973">
        <v>4</v>
      </c>
      <c r="S973" t="s">
        <v>44</v>
      </c>
      <c r="T973" t="s">
        <v>35</v>
      </c>
    </row>
    <row r="974" spans="1:20">
      <c r="A974" t="s">
        <v>2002</v>
      </c>
      <c r="B974" s="11">
        <v>44648</v>
      </c>
      <c r="C974" t="s">
        <v>2003</v>
      </c>
      <c r="D974" t="s">
        <v>23</v>
      </c>
      <c r="E974" t="s">
        <v>176</v>
      </c>
      <c r="F974" s="12">
        <v>148.65</v>
      </c>
      <c r="G974" s="13">
        <v>1</v>
      </c>
      <c r="H974">
        <v>0</v>
      </c>
      <c r="I974" s="12">
        <f t="shared" si="60"/>
        <v>0</v>
      </c>
      <c r="J974" s="12">
        <f t="shared" si="61"/>
        <v>148.65</v>
      </c>
      <c r="K974" s="12">
        <f t="shared" si="62"/>
        <v>148.65</v>
      </c>
      <c r="L974" s="12">
        <v>13.7</v>
      </c>
      <c r="M974" s="12">
        <f t="shared" si="63"/>
        <v>162.35</v>
      </c>
      <c r="N974" t="s">
        <v>18</v>
      </c>
      <c r="O974" s="13">
        <v>5</v>
      </c>
      <c r="P974">
        <v>4</v>
      </c>
      <c r="Q974" t="b">
        <v>0</v>
      </c>
      <c r="R974">
        <v>1</v>
      </c>
      <c r="S974" t="s">
        <v>45</v>
      </c>
      <c r="T974" t="s">
        <v>35</v>
      </c>
    </row>
    <row r="975" spans="1:20">
      <c r="A975" t="s">
        <v>2004</v>
      </c>
      <c r="B975" s="11">
        <v>44648</v>
      </c>
      <c r="C975" t="s">
        <v>2005</v>
      </c>
      <c r="D975" t="s">
        <v>8</v>
      </c>
      <c r="E975" t="s">
        <v>565</v>
      </c>
      <c r="F975" s="12">
        <v>13.15</v>
      </c>
      <c r="G975" s="13">
        <v>1</v>
      </c>
      <c r="H975">
        <v>0</v>
      </c>
      <c r="I975" s="12">
        <f t="shared" si="60"/>
        <v>0</v>
      </c>
      <c r="J975" s="12">
        <f t="shared" si="61"/>
        <v>13.15</v>
      </c>
      <c r="K975" s="12">
        <f t="shared" si="62"/>
        <v>13.15</v>
      </c>
      <c r="L975" s="12">
        <v>17.16</v>
      </c>
      <c r="M975" s="12">
        <f t="shared" si="63"/>
        <v>30.31</v>
      </c>
      <c r="N975" t="s">
        <v>9</v>
      </c>
      <c r="O975" s="13">
        <v>7</v>
      </c>
      <c r="P975">
        <v>5</v>
      </c>
      <c r="Q975" t="b">
        <v>0</v>
      </c>
      <c r="R975">
        <v>2</v>
      </c>
      <c r="S975" t="s">
        <v>48</v>
      </c>
      <c r="T975" t="s">
        <v>37</v>
      </c>
    </row>
    <row r="976" spans="1:20">
      <c r="A976" t="s">
        <v>2006</v>
      </c>
      <c r="B976" s="11">
        <v>44648</v>
      </c>
      <c r="C976" t="s">
        <v>2007</v>
      </c>
      <c r="D976" t="s">
        <v>23</v>
      </c>
      <c r="E976" t="s">
        <v>176</v>
      </c>
      <c r="F976" s="12">
        <v>59.93</v>
      </c>
      <c r="G976" s="13">
        <v>3</v>
      </c>
      <c r="H976">
        <v>0</v>
      </c>
      <c r="I976" s="12">
        <f t="shared" si="60"/>
        <v>0</v>
      </c>
      <c r="J976" s="12">
        <f t="shared" si="61"/>
        <v>179.79</v>
      </c>
      <c r="K976" s="12">
        <f t="shared" si="62"/>
        <v>179.79</v>
      </c>
      <c r="L976" s="12">
        <v>8.94</v>
      </c>
      <c r="M976" s="12">
        <f t="shared" si="63"/>
        <v>188.73</v>
      </c>
      <c r="N976" t="s">
        <v>18</v>
      </c>
      <c r="O976" s="13">
        <v>2</v>
      </c>
      <c r="P976">
        <v>4</v>
      </c>
      <c r="Q976" t="b">
        <v>0</v>
      </c>
      <c r="R976">
        <v>5</v>
      </c>
      <c r="S976" t="s">
        <v>46</v>
      </c>
      <c r="T976" t="s">
        <v>35</v>
      </c>
    </row>
    <row r="977" spans="1:20">
      <c r="A977" t="s">
        <v>2008</v>
      </c>
      <c r="B977" s="11">
        <v>44648</v>
      </c>
      <c r="C977" t="s">
        <v>2009</v>
      </c>
      <c r="D977" t="s">
        <v>11</v>
      </c>
      <c r="E977" t="s">
        <v>91</v>
      </c>
      <c r="F977" s="12">
        <v>19.89</v>
      </c>
      <c r="G977" s="13">
        <v>1</v>
      </c>
      <c r="H977">
        <v>0</v>
      </c>
      <c r="I977" s="12">
        <f t="shared" si="60"/>
        <v>0</v>
      </c>
      <c r="J977" s="12">
        <f t="shared" si="61"/>
        <v>19.89</v>
      </c>
      <c r="K977" s="12">
        <f t="shared" si="62"/>
        <v>19.89</v>
      </c>
      <c r="L977" s="12">
        <v>25.73</v>
      </c>
      <c r="M977" s="12">
        <f t="shared" si="63"/>
        <v>45.62</v>
      </c>
      <c r="N977" t="s">
        <v>6</v>
      </c>
      <c r="O977" s="13">
        <v>12</v>
      </c>
      <c r="P977">
        <v>5</v>
      </c>
      <c r="Q977" t="b">
        <v>0</v>
      </c>
      <c r="R977">
        <v>9</v>
      </c>
      <c r="S977" t="s">
        <v>42</v>
      </c>
      <c r="T977" t="s">
        <v>35</v>
      </c>
    </row>
    <row r="978" spans="1:20">
      <c r="A978" t="s">
        <v>2010</v>
      </c>
      <c r="B978" s="11">
        <v>44648</v>
      </c>
      <c r="C978" t="s">
        <v>2011</v>
      </c>
      <c r="D978" t="s">
        <v>23</v>
      </c>
      <c r="E978" t="s">
        <v>176</v>
      </c>
      <c r="F978" s="12">
        <v>114.67</v>
      </c>
      <c r="G978" s="13">
        <v>1</v>
      </c>
      <c r="H978">
        <v>19.9</v>
      </c>
      <c r="I978" s="12">
        <f t="shared" si="60"/>
        <v>22.81933</v>
      </c>
      <c r="J978" s="12">
        <f t="shared" si="61"/>
        <v>114.67</v>
      </c>
      <c r="K978" s="12">
        <f t="shared" si="62"/>
        <v>91.85067</v>
      </c>
      <c r="L978" s="12">
        <v>11.63</v>
      </c>
      <c r="M978" s="12">
        <f t="shared" si="63"/>
        <v>103.48067</v>
      </c>
      <c r="N978" t="s">
        <v>18</v>
      </c>
      <c r="O978" s="13">
        <v>4</v>
      </c>
      <c r="P978">
        <v>4.5</v>
      </c>
      <c r="Q978" t="b">
        <v>0</v>
      </c>
      <c r="R978">
        <v>1</v>
      </c>
      <c r="S978" t="s">
        <v>44</v>
      </c>
      <c r="T978" t="s">
        <v>30</v>
      </c>
    </row>
    <row r="979" spans="1:20">
      <c r="A979" t="s">
        <v>2012</v>
      </c>
      <c r="B979" s="11">
        <v>44648</v>
      </c>
      <c r="C979" t="s">
        <v>2013</v>
      </c>
      <c r="D979" t="s">
        <v>11</v>
      </c>
      <c r="E979" t="s">
        <v>215</v>
      </c>
      <c r="F979" s="12">
        <v>31.88</v>
      </c>
      <c r="G979" s="13">
        <v>3</v>
      </c>
      <c r="H979">
        <v>0</v>
      </c>
      <c r="I979" s="12">
        <f t="shared" si="60"/>
        <v>0</v>
      </c>
      <c r="J979" s="12">
        <f t="shared" si="61"/>
        <v>95.64</v>
      </c>
      <c r="K979" s="12">
        <f t="shared" si="62"/>
        <v>95.64</v>
      </c>
      <c r="L979" s="12">
        <v>22.37</v>
      </c>
      <c r="M979" s="12">
        <f t="shared" si="63"/>
        <v>118.01</v>
      </c>
      <c r="N979" t="s">
        <v>6</v>
      </c>
      <c r="O979" s="13">
        <v>15</v>
      </c>
      <c r="P979">
        <v>5</v>
      </c>
      <c r="Q979" t="b">
        <v>0</v>
      </c>
      <c r="R979">
        <v>10</v>
      </c>
      <c r="S979" t="s">
        <v>44</v>
      </c>
      <c r="T979" t="s">
        <v>35</v>
      </c>
    </row>
    <row r="980" spans="1:20">
      <c r="A980" t="s">
        <v>2014</v>
      </c>
      <c r="B980" s="11">
        <v>44648</v>
      </c>
      <c r="C980" t="s">
        <v>2015</v>
      </c>
      <c r="D980" t="s">
        <v>11</v>
      </c>
      <c r="E980" t="s">
        <v>215</v>
      </c>
      <c r="F980" s="12">
        <v>68.89</v>
      </c>
      <c r="G980" s="13">
        <v>1</v>
      </c>
      <c r="H980">
        <v>0</v>
      </c>
      <c r="I980" s="12">
        <f t="shared" si="60"/>
        <v>0</v>
      </c>
      <c r="J980" s="12">
        <f t="shared" si="61"/>
        <v>68.89</v>
      </c>
      <c r="K980" s="12">
        <f t="shared" si="62"/>
        <v>68.89</v>
      </c>
      <c r="L980" s="12">
        <v>11.35</v>
      </c>
      <c r="M980" s="12">
        <f t="shared" si="63"/>
        <v>80.24</v>
      </c>
      <c r="N980" t="s">
        <v>18</v>
      </c>
      <c r="O980" s="13">
        <v>3</v>
      </c>
      <c r="P980">
        <v>3</v>
      </c>
      <c r="Q980" t="b">
        <v>1</v>
      </c>
      <c r="R980">
        <v>7</v>
      </c>
      <c r="S980" t="s">
        <v>48</v>
      </c>
      <c r="T980" t="s">
        <v>30</v>
      </c>
    </row>
    <row r="981" spans="1:20">
      <c r="A981" t="s">
        <v>2016</v>
      </c>
      <c r="B981" s="11">
        <v>44648</v>
      </c>
      <c r="C981" t="s">
        <v>2017</v>
      </c>
      <c r="D981" t="s">
        <v>11</v>
      </c>
      <c r="E981" t="s">
        <v>215</v>
      </c>
      <c r="F981" s="12">
        <v>91.57</v>
      </c>
      <c r="G981" s="13">
        <v>2</v>
      </c>
      <c r="H981">
        <v>0</v>
      </c>
      <c r="I981" s="12">
        <f t="shared" si="60"/>
        <v>0</v>
      </c>
      <c r="J981" s="12">
        <f t="shared" si="61"/>
        <v>183.14</v>
      </c>
      <c r="K981" s="12">
        <f t="shared" si="62"/>
        <v>183.14</v>
      </c>
      <c r="L981" s="12">
        <v>21.19</v>
      </c>
      <c r="M981" s="12">
        <f t="shared" si="63"/>
        <v>204.33</v>
      </c>
      <c r="N981" t="s">
        <v>6</v>
      </c>
      <c r="O981" s="13">
        <v>14</v>
      </c>
      <c r="P981">
        <v>4</v>
      </c>
      <c r="Q981" t="b">
        <v>0</v>
      </c>
      <c r="R981">
        <v>3</v>
      </c>
      <c r="S981" t="s">
        <v>45</v>
      </c>
      <c r="T981" t="s">
        <v>35</v>
      </c>
    </row>
    <row r="982" spans="1:20">
      <c r="A982" t="s">
        <v>2018</v>
      </c>
      <c r="B982" s="11">
        <v>44648</v>
      </c>
      <c r="C982" t="s">
        <v>2019</v>
      </c>
      <c r="D982" t="s">
        <v>11</v>
      </c>
      <c r="E982" t="s">
        <v>400</v>
      </c>
      <c r="F982" s="12">
        <v>65.31</v>
      </c>
      <c r="G982" s="13">
        <v>2</v>
      </c>
      <c r="H982">
        <v>19.3</v>
      </c>
      <c r="I982" s="12">
        <f t="shared" si="60"/>
        <v>12.60483</v>
      </c>
      <c r="J982" s="12">
        <f t="shared" si="61"/>
        <v>130.62</v>
      </c>
      <c r="K982" s="12">
        <f t="shared" si="62"/>
        <v>118.01517</v>
      </c>
      <c r="L982" s="12">
        <v>12.54</v>
      </c>
      <c r="M982" s="12">
        <f t="shared" si="63"/>
        <v>130.55517</v>
      </c>
      <c r="N982" t="s">
        <v>18</v>
      </c>
      <c r="O982" s="13">
        <v>5</v>
      </c>
      <c r="P982">
        <v>3.5</v>
      </c>
      <c r="Q982" t="b">
        <v>0</v>
      </c>
      <c r="R982">
        <v>3</v>
      </c>
      <c r="S982" t="s">
        <v>42</v>
      </c>
      <c r="T982" t="s">
        <v>39</v>
      </c>
    </row>
    <row r="983" spans="1:20">
      <c r="A983" t="s">
        <v>2020</v>
      </c>
      <c r="B983" s="11">
        <v>44648</v>
      </c>
      <c r="C983" t="s">
        <v>2021</v>
      </c>
      <c r="D983" t="s">
        <v>23</v>
      </c>
      <c r="E983" t="s">
        <v>176</v>
      </c>
      <c r="F983" s="12">
        <v>122.72</v>
      </c>
      <c r="G983" s="13">
        <v>1</v>
      </c>
      <c r="H983">
        <v>0</v>
      </c>
      <c r="I983" s="12">
        <f t="shared" si="60"/>
        <v>0</v>
      </c>
      <c r="J983" s="12">
        <f t="shared" si="61"/>
        <v>122.72</v>
      </c>
      <c r="K983" s="12">
        <f t="shared" si="62"/>
        <v>122.72</v>
      </c>
      <c r="L983" s="12">
        <v>8.79</v>
      </c>
      <c r="M983" s="12">
        <f t="shared" si="63"/>
        <v>131.51</v>
      </c>
      <c r="N983" t="s">
        <v>18</v>
      </c>
      <c r="O983" s="13">
        <v>3</v>
      </c>
      <c r="P983">
        <v>4</v>
      </c>
      <c r="Q983" t="b">
        <v>0</v>
      </c>
      <c r="R983">
        <v>5</v>
      </c>
      <c r="S983" t="s">
        <v>48</v>
      </c>
      <c r="T983" t="s">
        <v>35</v>
      </c>
    </row>
    <row r="984" spans="1:20">
      <c r="A984" t="s">
        <v>2022</v>
      </c>
      <c r="B984" s="11">
        <v>44648</v>
      </c>
      <c r="C984" t="s">
        <v>2023</v>
      </c>
      <c r="D984" t="s">
        <v>14</v>
      </c>
      <c r="E984" t="s">
        <v>113</v>
      </c>
      <c r="F984" s="12">
        <v>130.31</v>
      </c>
      <c r="G984" s="13">
        <v>1</v>
      </c>
      <c r="H984">
        <v>0</v>
      </c>
      <c r="I984" s="12">
        <f t="shared" si="60"/>
        <v>0</v>
      </c>
      <c r="J984" s="12">
        <f t="shared" si="61"/>
        <v>130.31</v>
      </c>
      <c r="K984" s="12">
        <f t="shared" si="62"/>
        <v>130.31</v>
      </c>
      <c r="L984" s="12">
        <v>15.07</v>
      </c>
      <c r="M984" s="12">
        <f t="shared" si="63"/>
        <v>145.38</v>
      </c>
      <c r="N984" t="s">
        <v>9</v>
      </c>
      <c r="O984" s="13">
        <v>10</v>
      </c>
      <c r="P984">
        <v>4</v>
      </c>
      <c r="Q984" t="b">
        <v>1</v>
      </c>
      <c r="R984">
        <v>2</v>
      </c>
      <c r="S984" t="s">
        <v>43</v>
      </c>
      <c r="T984" t="s">
        <v>39</v>
      </c>
    </row>
    <row r="985" spans="1:20">
      <c r="A985" t="s">
        <v>2024</v>
      </c>
      <c r="B985" s="11">
        <v>44648</v>
      </c>
      <c r="C985" t="s">
        <v>2025</v>
      </c>
      <c r="D985" t="s">
        <v>8</v>
      </c>
      <c r="E985" t="s">
        <v>241</v>
      </c>
      <c r="F985" s="12">
        <v>44.1</v>
      </c>
      <c r="G985" s="13">
        <v>1</v>
      </c>
      <c r="H985">
        <v>0</v>
      </c>
      <c r="I985" s="12">
        <f t="shared" si="60"/>
        <v>0</v>
      </c>
      <c r="J985" s="12">
        <f t="shared" si="61"/>
        <v>44.1</v>
      </c>
      <c r="K985" s="12">
        <f t="shared" si="62"/>
        <v>44.1</v>
      </c>
      <c r="L985" s="12">
        <v>13.34</v>
      </c>
      <c r="M985" s="12">
        <f t="shared" si="63"/>
        <v>57.44</v>
      </c>
      <c r="N985" t="s">
        <v>18</v>
      </c>
      <c r="O985" s="13">
        <v>2</v>
      </c>
      <c r="P985">
        <v>4.5</v>
      </c>
      <c r="Q985" t="b">
        <v>1</v>
      </c>
      <c r="R985">
        <v>7</v>
      </c>
      <c r="S985" t="s">
        <v>44</v>
      </c>
      <c r="T985" t="s">
        <v>35</v>
      </c>
    </row>
    <row r="986" spans="1:20">
      <c r="A986" t="s">
        <v>2026</v>
      </c>
      <c r="B986" s="11">
        <v>44648</v>
      </c>
      <c r="C986" t="s">
        <v>2027</v>
      </c>
      <c r="D986" t="s">
        <v>20</v>
      </c>
      <c r="E986" t="s">
        <v>136</v>
      </c>
      <c r="F986" s="12">
        <v>43.17</v>
      </c>
      <c r="G986" s="13">
        <v>1</v>
      </c>
      <c r="H986">
        <v>0</v>
      </c>
      <c r="I986" s="12">
        <f t="shared" si="60"/>
        <v>0</v>
      </c>
      <c r="J986" s="12">
        <f t="shared" si="61"/>
        <v>43.17</v>
      </c>
      <c r="K986" s="12">
        <f t="shared" si="62"/>
        <v>43.17</v>
      </c>
      <c r="L986" s="12">
        <v>23.39</v>
      </c>
      <c r="M986" s="12">
        <f t="shared" si="63"/>
        <v>66.56</v>
      </c>
      <c r="N986" t="s">
        <v>15</v>
      </c>
      <c r="O986" s="13">
        <v>15</v>
      </c>
      <c r="P986">
        <v>3.5</v>
      </c>
      <c r="Q986" t="b">
        <v>0</v>
      </c>
      <c r="R986">
        <v>3</v>
      </c>
      <c r="S986" t="s">
        <v>44</v>
      </c>
      <c r="T986" t="s">
        <v>35</v>
      </c>
    </row>
    <row r="987" spans="1:20">
      <c r="A987" t="s">
        <v>2028</v>
      </c>
      <c r="B987" s="11">
        <v>44648</v>
      </c>
      <c r="C987" t="s">
        <v>2029</v>
      </c>
      <c r="D987" t="s">
        <v>14</v>
      </c>
      <c r="E987" t="s">
        <v>94</v>
      </c>
      <c r="F987" s="12">
        <v>222.54</v>
      </c>
      <c r="G987" s="13">
        <v>2</v>
      </c>
      <c r="H987">
        <v>22.7</v>
      </c>
      <c r="I987" s="12">
        <f t="shared" si="60"/>
        <v>50.51658</v>
      </c>
      <c r="J987" s="12">
        <f t="shared" si="61"/>
        <v>445.08</v>
      </c>
      <c r="K987" s="12">
        <f t="shared" si="62"/>
        <v>394.56342</v>
      </c>
      <c r="L987" s="12">
        <v>21.91</v>
      </c>
      <c r="M987" s="12">
        <f t="shared" si="63"/>
        <v>416.47342</v>
      </c>
      <c r="N987" t="s">
        <v>9</v>
      </c>
      <c r="O987" s="13">
        <v>10</v>
      </c>
      <c r="P987">
        <v>4</v>
      </c>
      <c r="Q987" t="b">
        <v>1</v>
      </c>
      <c r="R987">
        <v>5</v>
      </c>
      <c r="S987" t="s">
        <v>48</v>
      </c>
      <c r="T987" t="s">
        <v>39</v>
      </c>
    </row>
    <row r="988" spans="1:20">
      <c r="A988" t="s">
        <v>2030</v>
      </c>
      <c r="B988" s="11">
        <v>44649</v>
      </c>
      <c r="C988" t="s">
        <v>2031</v>
      </c>
      <c r="D988" t="s">
        <v>23</v>
      </c>
      <c r="E988" t="s">
        <v>540</v>
      </c>
      <c r="F988" s="12">
        <v>148.78</v>
      </c>
      <c r="G988" s="13">
        <v>2</v>
      </c>
      <c r="H988">
        <v>14.4</v>
      </c>
      <c r="I988" s="12">
        <f t="shared" si="60"/>
        <v>21.42432</v>
      </c>
      <c r="J988" s="12">
        <f t="shared" si="61"/>
        <v>297.56</v>
      </c>
      <c r="K988" s="12">
        <f t="shared" si="62"/>
        <v>276.13568</v>
      </c>
      <c r="L988" s="12">
        <v>13.66</v>
      </c>
      <c r="M988" s="12">
        <f t="shared" si="63"/>
        <v>289.79568</v>
      </c>
      <c r="N988" t="s">
        <v>18</v>
      </c>
      <c r="O988" s="13">
        <v>3</v>
      </c>
      <c r="P988">
        <v>4.5</v>
      </c>
      <c r="Q988" t="b">
        <v>0</v>
      </c>
      <c r="R988">
        <v>1</v>
      </c>
      <c r="S988" t="s">
        <v>46</v>
      </c>
      <c r="T988" t="s">
        <v>35</v>
      </c>
    </row>
    <row r="989" spans="1:20">
      <c r="A989" t="s">
        <v>2032</v>
      </c>
      <c r="B989" s="11">
        <v>44649</v>
      </c>
      <c r="C989" t="s">
        <v>2033</v>
      </c>
      <c r="D989" t="s">
        <v>25</v>
      </c>
      <c r="E989" t="s">
        <v>87</v>
      </c>
      <c r="F989" s="12">
        <v>441.5</v>
      </c>
      <c r="G989" s="13">
        <v>3</v>
      </c>
      <c r="H989">
        <v>0</v>
      </c>
      <c r="I989" s="12">
        <f t="shared" si="60"/>
        <v>0</v>
      </c>
      <c r="J989" s="12">
        <f t="shared" si="61"/>
        <v>1324.5</v>
      </c>
      <c r="K989" s="12">
        <f t="shared" si="62"/>
        <v>1324.5</v>
      </c>
      <c r="L989" s="12">
        <v>21.13</v>
      </c>
      <c r="M989" s="12">
        <f t="shared" si="63"/>
        <v>1345.63</v>
      </c>
      <c r="N989" t="s">
        <v>18</v>
      </c>
      <c r="O989" s="13">
        <v>7</v>
      </c>
      <c r="P989">
        <v>5</v>
      </c>
      <c r="Q989" t="b">
        <v>0</v>
      </c>
      <c r="R989">
        <v>4</v>
      </c>
      <c r="S989" t="s">
        <v>48</v>
      </c>
      <c r="T989" t="s">
        <v>35</v>
      </c>
    </row>
    <row r="990" spans="1:20">
      <c r="A990" t="s">
        <v>2034</v>
      </c>
      <c r="B990" s="11">
        <v>44649</v>
      </c>
      <c r="C990" t="s">
        <v>2035</v>
      </c>
      <c r="D990" t="s">
        <v>14</v>
      </c>
      <c r="E990" t="s">
        <v>113</v>
      </c>
      <c r="F990" s="12">
        <v>149.77</v>
      </c>
      <c r="G990" s="13">
        <v>2</v>
      </c>
      <c r="H990">
        <v>0</v>
      </c>
      <c r="I990" s="12">
        <f t="shared" si="60"/>
        <v>0</v>
      </c>
      <c r="J990" s="12">
        <f t="shared" si="61"/>
        <v>299.54</v>
      </c>
      <c r="K990" s="12">
        <f t="shared" si="62"/>
        <v>299.54</v>
      </c>
      <c r="L990" s="12">
        <v>16.31</v>
      </c>
      <c r="M990" s="12">
        <f t="shared" si="63"/>
        <v>315.85</v>
      </c>
      <c r="N990" t="s">
        <v>18</v>
      </c>
      <c r="O990" s="13">
        <v>7</v>
      </c>
      <c r="P990">
        <v>5</v>
      </c>
      <c r="Q990" t="b">
        <v>1</v>
      </c>
      <c r="R990">
        <v>7</v>
      </c>
      <c r="S990" t="s">
        <v>46</v>
      </c>
      <c r="T990" t="s">
        <v>35</v>
      </c>
    </row>
    <row r="991" spans="1:20">
      <c r="A991" t="s">
        <v>2036</v>
      </c>
      <c r="B991" s="11">
        <v>44649</v>
      </c>
      <c r="C991" t="s">
        <v>2037</v>
      </c>
      <c r="D991" t="s">
        <v>8</v>
      </c>
      <c r="E991" t="s">
        <v>94</v>
      </c>
      <c r="F991" s="12">
        <v>17.47</v>
      </c>
      <c r="G991" s="13">
        <v>1</v>
      </c>
      <c r="H991">
        <v>15.8</v>
      </c>
      <c r="I991" s="12">
        <f t="shared" si="60"/>
        <v>2.76026</v>
      </c>
      <c r="J991" s="12">
        <f t="shared" si="61"/>
        <v>17.47</v>
      </c>
      <c r="K991" s="12">
        <f t="shared" si="62"/>
        <v>14.70974</v>
      </c>
      <c r="L991" s="12">
        <v>12.85</v>
      </c>
      <c r="M991" s="12">
        <f t="shared" si="63"/>
        <v>27.55974</v>
      </c>
      <c r="N991" t="s">
        <v>9</v>
      </c>
      <c r="O991" s="13">
        <v>8</v>
      </c>
      <c r="P991">
        <v>4</v>
      </c>
      <c r="Q991" t="b">
        <v>0</v>
      </c>
      <c r="R991">
        <v>8</v>
      </c>
      <c r="S991" t="s">
        <v>48</v>
      </c>
      <c r="T991" t="s">
        <v>30</v>
      </c>
    </row>
    <row r="992" spans="1:20">
      <c r="A992" t="s">
        <v>2038</v>
      </c>
      <c r="B992" s="11">
        <v>44649</v>
      </c>
      <c r="C992" t="s">
        <v>2039</v>
      </c>
      <c r="D992" t="s">
        <v>17</v>
      </c>
      <c r="E992" t="s">
        <v>78</v>
      </c>
      <c r="F992" s="12">
        <v>167.67</v>
      </c>
      <c r="G992" s="13">
        <v>1</v>
      </c>
      <c r="H992">
        <v>21.4</v>
      </c>
      <c r="I992" s="12">
        <f t="shared" si="60"/>
        <v>35.88138</v>
      </c>
      <c r="J992" s="12">
        <f t="shared" si="61"/>
        <v>167.67</v>
      </c>
      <c r="K992" s="12">
        <f t="shared" si="62"/>
        <v>131.78862</v>
      </c>
      <c r="L992" s="12">
        <v>9.61</v>
      </c>
      <c r="M992" s="12">
        <f t="shared" si="63"/>
        <v>141.39862</v>
      </c>
      <c r="N992" t="s">
        <v>18</v>
      </c>
      <c r="O992" s="13">
        <v>4</v>
      </c>
      <c r="P992">
        <v>4.5</v>
      </c>
      <c r="Q992" t="b">
        <v>0</v>
      </c>
      <c r="R992">
        <v>5</v>
      </c>
      <c r="S992" t="s">
        <v>44</v>
      </c>
      <c r="T992" t="s">
        <v>39</v>
      </c>
    </row>
    <row r="993" spans="1:20">
      <c r="A993" t="s">
        <v>2040</v>
      </c>
      <c r="B993" s="11">
        <v>44649</v>
      </c>
      <c r="C993" t="s">
        <v>2041</v>
      </c>
      <c r="D993" t="s">
        <v>14</v>
      </c>
      <c r="E993" t="s">
        <v>162</v>
      </c>
      <c r="F993" s="12">
        <v>160.5</v>
      </c>
      <c r="G993" s="13">
        <v>1</v>
      </c>
      <c r="H993">
        <v>17</v>
      </c>
      <c r="I993" s="12">
        <f t="shared" si="60"/>
        <v>27.285</v>
      </c>
      <c r="J993" s="12">
        <f t="shared" si="61"/>
        <v>160.5</v>
      </c>
      <c r="K993" s="12">
        <f t="shared" si="62"/>
        <v>133.215</v>
      </c>
      <c r="L993" s="12">
        <v>13.57</v>
      </c>
      <c r="M993" s="12">
        <f t="shared" si="63"/>
        <v>146.785</v>
      </c>
      <c r="N993" t="s">
        <v>18</v>
      </c>
      <c r="O993" s="13">
        <v>6</v>
      </c>
      <c r="P993">
        <v>5</v>
      </c>
      <c r="Q993" t="b">
        <v>0</v>
      </c>
      <c r="R993">
        <v>1</v>
      </c>
      <c r="S993" t="s">
        <v>42</v>
      </c>
      <c r="T993" t="s">
        <v>35</v>
      </c>
    </row>
    <row r="994" spans="1:20">
      <c r="A994" t="s">
        <v>2042</v>
      </c>
      <c r="B994" s="11">
        <v>44649</v>
      </c>
      <c r="C994" t="s">
        <v>2043</v>
      </c>
      <c r="D994" t="s">
        <v>11</v>
      </c>
      <c r="E994" t="s">
        <v>215</v>
      </c>
      <c r="F994" s="12">
        <v>38.08</v>
      </c>
      <c r="G994" s="13">
        <v>2</v>
      </c>
      <c r="H994">
        <v>0</v>
      </c>
      <c r="I994" s="12">
        <f t="shared" si="60"/>
        <v>0</v>
      </c>
      <c r="J994" s="12">
        <f t="shared" si="61"/>
        <v>76.16</v>
      </c>
      <c r="K994" s="12">
        <f t="shared" si="62"/>
        <v>76.16</v>
      </c>
      <c r="L994" s="12">
        <v>7.39</v>
      </c>
      <c r="M994" s="12">
        <f t="shared" si="63"/>
        <v>83.55</v>
      </c>
      <c r="N994" t="s">
        <v>18</v>
      </c>
      <c r="O994" s="13">
        <v>6</v>
      </c>
      <c r="P994">
        <v>4.5</v>
      </c>
      <c r="Q994" t="b">
        <v>0</v>
      </c>
      <c r="R994">
        <v>4</v>
      </c>
      <c r="S994" t="s">
        <v>45</v>
      </c>
      <c r="T994" t="s">
        <v>39</v>
      </c>
    </row>
    <row r="995" spans="1:20">
      <c r="A995" t="s">
        <v>2044</v>
      </c>
      <c r="B995" s="11">
        <v>44650</v>
      </c>
      <c r="C995" t="s">
        <v>2045</v>
      </c>
      <c r="D995" t="s">
        <v>25</v>
      </c>
      <c r="E995" t="s">
        <v>159</v>
      </c>
      <c r="F995" s="12">
        <v>126.64</v>
      </c>
      <c r="G995" s="13">
        <v>1</v>
      </c>
      <c r="H995">
        <v>13</v>
      </c>
      <c r="I995" s="12">
        <f t="shared" si="60"/>
        <v>16.4632</v>
      </c>
      <c r="J995" s="12">
        <f t="shared" si="61"/>
        <v>126.64</v>
      </c>
      <c r="K995" s="12">
        <f t="shared" si="62"/>
        <v>110.1768</v>
      </c>
      <c r="L995" s="12">
        <v>27.88</v>
      </c>
      <c r="M995" s="12">
        <f t="shared" si="63"/>
        <v>138.0568</v>
      </c>
      <c r="N995" t="s">
        <v>6</v>
      </c>
      <c r="O995" s="13">
        <v>17</v>
      </c>
      <c r="P995">
        <v>4.5</v>
      </c>
      <c r="Q995" t="b">
        <v>0</v>
      </c>
      <c r="R995">
        <v>4</v>
      </c>
      <c r="S995" t="s">
        <v>44</v>
      </c>
      <c r="T995" t="s">
        <v>37</v>
      </c>
    </row>
    <row r="996" spans="1:20">
      <c r="A996" t="s">
        <v>2046</v>
      </c>
      <c r="B996" s="11">
        <v>44650</v>
      </c>
      <c r="C996" t="s">
        <v>2047</v>
      </c>
      <c r="D996" t="s">
        <v>17</v>
      </c>
      <c r="E996" t="s">
        <v>129</v>
      </c>
      <c r="F996" s="12">
        <v>51.82</v>
      </c>
      <c r="G996" s="13">
        <v>2</v>
      </c>
      <c r="H996">
        <v>0</v>
      </c>
      <c r="I996" s="12">
        <f t="shared" si="60"/>
        <v>0</v>
      </c>
      <c r="J996" s="12">
        <f t="shared" si="61"/>
        <v>103.64</v>
      </c>
      <c r="K996" s="12">
        <f t="shared" si="62"/>
        <v>103.64</v>
      </c>
      <c r="L996" s="12">
        <v>19.01</v>
      </c>
      <c r="M996" s="12">
        <f t="shared" si="63"/>
        <v>122.65</v>
      </c>
      <c r="N996" t="s">
        <v>9</v>
      </c>
      <c r="O996" s="13">
        <v>13</v>
      </c>
      <c r="P996">
        <v>4.5</v>
      </c>
      <c r="Q996" t="b">
        <v>0</v>
      </c>
      <c r="R996">
        <v>2</v>
      </c>
      <c r="S996" t="s">
        <v>42</v>
      </c>
      <c r="T996" t="s">
        <v>35</v>
      </c>
    </row>
    <row r="997" spans="1:20">
      <c r="A997" t="s">
        <v>2048</v>
      </c>
      <c r="B997" s="11">
        <v>44650</v>
      </c>
      <c r="C997" t="s">
        <v>2049</v>
      </c>
      <c r="D997" t="s">
        <v>25</v>
      </c>
      <c r="E997" t="s">
        <v>87</v>
      </c>
      <c r="F997" s="12">
        <v>241.49</v>
      </c>
      <c r="G997" s="13">
        <v>1</v>
      </c>
      <c r="H997">
        <v>0</v>
      </c>
      <c r="I997" s="12">
        <f t="shared" si="60"/>
        <v>0</v>
      </c>
      <c r="J997" s="12">
        <f t="shared" si="61"/>
        <v>241.49</v>
      </c>
      <c r="K997" s="12">
        <f t="shared" si="62"/>
        <v>241.49</v>
      </c>
      <c r="L997" s="12">
        <v>31.32</v>
      </c>
      <c r="M997" s="12">
        <f t="shared" si="63"/>
        <v>272.81</v>
      </c>
      <c r="N997" t="s">
        <v>15</v>
      </c>
      <c r="O997" s="13">
        <v>9</v>
      </c>
      <c r="P997">
        <v>5</v>
      </c>
      <c r="Q997" t="b">
        <v>1</v>
      </c>
      <c r="R997">
        <v>4</v>
      </c>
      <c r="S997" t="s">
        <v>42</v>
      </c>
      <c r="T997" t="s">
        <v>35</v>
      </c>
    </row>
    <row r="998" spans="1:20">
      <c r="A998" t="s">
        <v>2050</v>
      </c>
      <c r="B998" s="11">
        <v>44650</v>
      </c>
      <c r="C998" t="s">
        <v>2051</v>
      </c>
      <c r="D998" t="s">
        <v>14</v>
      </c>
      <c r="E998" t="s">
        <v>82</v>
      </c>
      <c r="F998" s="12">
        <v>243.34</v>
      </c>
      <c r="G998" s="13">
        <v>4</v>
      </c>
      <c r="H998">
        <v>0</v>
      </c>
      <c r="I998" s="12">
        <f t="shared" si="60"/>
        <v>0</v>
      </c>
      <c r="J998" s="12">
        <f t="shared" si="61"/>
        <v>973.36</v>
      </c>
      <c r="K998" s="12">
        <f t="shared" si="62"/>
        <v>973.36</v>
      </c>
      <c r="L998" s="12">
        <v>14.84</v>
      </c>
      <c r="M998" s="12">
        <f t="shared" si="63"/>
        <v>988.2</v>
      </c>
      <c r="N998" t="s">
        <v>18</v>
      </c>
      <c r="O998" s="13">
        <v>6</v>
      </c>
      <c r="P998">
        <v>5</v>
      </c>
      <c r="Q998" t="b">
        <v>0</v>
      </c>
      <c r="R998">
        <v>9</v>
      </c>
      <c r="S998" t="s">
        <v>45</v>
      </c>
      <c r="T998" t="s">
        <v>30</v>
      </c>
    </row>
    <row r="999" spans="1:20">
      <c r="A999" t="s">
        <v>2052</v>
      </c>
      <c r="B999" s="11">
        <v>44650</v>
      </c>
      <c r="C999" t="s">
        <v>2053</v>
      </c>
      <c r="D999" t="s">
        <v>17</v>
      </c>
      <c r="E999" t="s">
        <v>139</v>
      </c>
      <c r="F999" s="12">
        <v>92.65</v>
      </c>
      <c r="G999" s="13">
        <v>1</v>
      </c>
      <c r="H999">
        <v>0</v>
      </c>
      <c r="I999" s="12">
        <f t="shared" si="60"/>
        <v>0</v>
      </c>
      <c r="J999" s="12">
        <f t="shared" si="61"/>
        <v>92.65</v>
      </c>
      <c r="K999" s="12">
        <f t="shared" si="62"/>
        <v>92.65</v>
      </c>
      <c r="L999" s="12">
        <v>12.8</v>
      </c>
      <c r="M999" s="12">
        <f t="shared" si="63"/>
        <v>105.45</v>
      </c>
      <c r="N999" t="s">
        <v>18</v>
      </c>
      <c r="O999" s="13">
        <v>2</v>
      </c>
      <c r="P999">
        <v>3.5</v>
      </c>
      <c r="Q999" t="b">
        <v>0</v>
      </c>
      <c r="R999">
        <v>12</v>
      </c>
      <c r="S999" t="s">
        <v>48</v>
      </c>
      <c r="T999" t="s">
        <v>39</v>
      </c>
    </row>
    <row r="1000" spans="1:20">
      <c r="A1000" t="s">
        <v>2054</v>
      </c>
      <c r="B1000" s="11">
        <v>44650</v>
      </c>
      <c r="C1000" t="s">
        <v>2055</v>
      </c>
      <c r="D1000" t="s">
        <v>20</v>
      </c>
      <c r="E1000" t="s">
        <v>136</v>
      </c>
      <c r="F1000" s="12">
        <v>13.5</v>
      </c>
      <c r="G1000" s="13">
        <v>2</v>
      </c>
      <c r="H1000">
        <v>11.9</v>
      </c>
      <c r="I1000" s="12">
        <f t="shared" si="60"/>
        <v>1.6065</v>
      </c>
      <c r="J1000" s="12">
        <f t="shared" si="61"/>
        <v>27</v>
      </c>
      <c r="K1000" s="12">
        <f t="shared" si="62"/>
        <v>25.3935</v>
      </c>
      <c r="L1000" s="12">
        <v>12.62</v>
      </c>
      <c r="M1000" s="12">
        <f t="shared" si="63"/>
        <v>38.0135</v>
      </c>
      <c r="N1000" t="s">
        <v>18</v>
      </c>
      <c r="O1000" s="13">
        <v>2</v>
      </c>
      <c r="P1000">
        <v>4.5</v>
      </c>
      <c r="Q1000" t="b">
        <v>0</v>
      </c>
      <c r="R1000">
        <v>8</v>
      </c>
      <c r="S1000" t="s">
        <v>42</v>
      </c>
      <c r="T1000" t="s">
        <v>39</v>
      </c>
    </row>
    <row r="1001" spans="1:20">
      <c r="A1001" t="s">
        <v>2056</v>
      </c>
      <c r="B1001" s="11">
        <v>44650</v>
      </c>
      <c r="C1001" t="s">
        <v>2057</v>
      </c>
      <c r="D1001" t="s">
        <v>5</v>
      </c>
      <c r="E1001" t="s">
        <v>156</v>
      </c>
      <c r="F1001" s="12">
        <v>113.64</v>
      </c>
      <c r="G1001" s="13">
        <v>1</v>
      </c>
      <c r="H1001">
        <v>0</v>
      </c>
      <c r="I1001" s="12">
        <f t="shared" si="60"/>
        <v>0</v>
      </c>
      <c r="J1001" s="12">
        <f t="shared" si="61"/>
        <v>113.64</v>
      </c>
      <c r="K1001" s="12">
        <f t="shared" si="62"/>
        <v>113.64</v>
      </c>
      <c r="L1001" s="12">
        <v>10.14</v>
      </c>
      <c r="M1001" s="12">
        <f t="shared" si="63"/>
        <v>123.78</v>
      </c>
      <c r="N1001" t="s">
        <v>18</v>
      </c>
      <c r="O1001" s="13">
        <v>4</v>
      </c>
      <c r="P1001">
        <v>5</v>
      </c>
      <c r="Q1001" t="b">
        <v>0</v>
      </c>
      <c r="R1001">
        <v>5</v>
      </c>
      <c r="S1001" t="s">
        <v>48</v>
      </c>
      <c r="T1001" t="s">
        <v>39</v>
      </c>
    </row>
    <row r="1002" spans="1:20">
      <c r="A1002" t="s">
        <v>2058</v>
      </c>
      <c r="B1002" s="11">
        <v>44650</v>
      </c>
      <c r="C1002" t="s">
        <v>2059</v>
      </c>
      <c r="D1002" t="s">
        <v>5</v>
      </c>
      <c r="E1002" t="s">
        <v>144</v>
      </c>
      <c r="F1002" s="12">
        <v>31.09</v>
      </c>
      <c r="G1002" s="13">
        <v>1</v>
      </c>
      <c r="H1002">
        <v>0</v>
      </c>
      <c r="I1002" s="12">
        <f t="shared" si="60"/>
        <v>0</v>
      </c>
      <c r="J1002" s="12">
        <f t="shared" si="61"/>
        <v>31.09</v>
      </c>
      <c r="K1002" s="12">
        <f t="shared" si="62"/>
        <v>31.09</v>
      </c>
      <c r="L1002" s="12">
        <v>24.96</v>
      </c>
      <c r="M1002" s="12">
        <f t="shared" si="63"/>
        <v>56.05</v>
      </c>
      <c r="N1002" t="s">
        <v>6</v>
      </c>
      <c r="O1002" s="13">
        <v>15</v>
      </c>
      <c r="P1002">
        <v>5</v>
      </c>
      <c r="Q1002" t="b">
        <v>0</v>
      </c>
      <c r="R1002">
        <v>8</v>
      </c>
      <c r="S1002" t="s">
        <v>44</v>
      </c>
      <c r="T1002" t="s">
        <v>35</v>
      </c>
    </row>
    <row r="1003" spans="1:20">
      <c r="A1003" t="s">
        <v>2060</v>
      </c>
      <c r="B1003" s="11">
        <v>44651</v>
      </c>
      <c r="C1003" t="s">
        <v>2061</v>
      </c>
      <c r="D1003" t="s">
        <v>20</v>
      </c>
      <c r="E1003" t="s">
        <v>212</v>
      </c>
      <c r="F1003" s="12">
        <v>43.44</v>
      </c>
      <c r="G1003" s="13">
        <v>1</v>
      </c>
      <c r="H1003">
        <v>0</v>
      </c>
      <c r="I1003" s="12">
        <f t="shared" si="60"/>
        <v>0</v>
      </c>
      <c r="J1003" s="12">
        <f t="shared" si="61"/>
        <v>43.44</v>
      </c>
      <c r="K1003" s="12">
        <f t="shared" si="62"/>
        <v>43.44</v>
      </c>
      <c r="L1003" s="12">
        <v>6.37</v>
      </c>
      <c r="M1003" s="12">
        <f t="shared" si="63"/>
        <v>49.81</v>
      </c>
      <c r="N1003" t="s">
        <v>18</v>
      </c>
      <c r="O1003" s="13">
        <v>4</v>
      </c>
      <c r="P1003">
        <v>4.5</v>
      </c>
      <c r="Q1003" t="b">
        <v>0</v>
      </c>
      <c r="R1003">
        <v>8</v>
      </c>
      <c r="S1003" t="s">
        <v>45</v>
      </c>
      <c r="T1003" t="s">
        <v>37</v>
      </c>
    </row>
    <row r="1004" spans="1:20">
      <c r="A1004" t="s">
        <v>2062</v>
      </c>
      <c r="B1004" s="11">
        <v>44651</v>
      </c>
      <c r="C1004" t="s">
        <v>2063</v>
      </c>
      <c r="D1004" t="s">
        <v>17</v>
      </c>
      <c r="E1004" t="s">
        <v>139</v>
      </c>
      <c r="F1004" s="12">
        <v>79.05</v>
      </c>
      <c r="G1004" s="13">
        <v>2</v>
      </c>
      <c r="H1004">
        <v>0</v>
      </c>
      <c r="I1004" s="12">
        <f t="shared" si="60"/>
        <v>0</v>
      </c>
      <c r="J1004" s="12">
        <f t="shared" si="61"/>
        <v>158.1</v>
      </c>
      <c r="K1004" s="12">
        <f t="shared" si="62"/>
        <v>158.1</v>
      </c>
      <c r="L1004" s="12">
        <v>13.8</v>
      </c>
      <c r="M1004" s="12">
        <f t="shared" si="63"/>
        <v>171.9</v>
      </c>
      <c r="N1004" t="s">
        <v>9</v>
      </c>
      <c r="O1004" s="13">
        <v>9</v>
      </c>
      <c r="P1004">
        <v>3</v>
      </c>
      <c r="Q1004" t="b">
        <v>0</v>
      </c>
      <c r="R1004">
        <v>7</v>
      </c>
      <c r="S1004" t="s">
        <v>43</v>
      </c>
      <c r="T1004" t="s">
        <v>37</v>
      </c>
    </row>
    <row r="1005" spans="1:20">
      <c r="A1005" t="s">
        <v>2064</v>
      </c>
      <c r="B1005" s="11">
        <v>44651</v>
      </c>
      <c r="C1005" t="s">
        <v>2065</v>
      </c>
      <c r="D1005" t="s">
        <v>17</v>
      </c>
      <c r="E1005" t="s">
        <v>78</v>
      </c>
      <c r="F1005" s="12">
        <v>92.26</v>
      </c>
      <c r="G1005" s="13">
        <v>1</v>
      </c>
      <c r="H1005">
        <v>0</v>
      </c>
      <c r="I1005" s="12">
        <f t="shared" si="60"/>
        <v>0</v>
      </c>
      <c r="J1005" s="12">
        <f t="shared" si="61"/>
        <v>92.26</v>
      </c>
      <c r="K1005" s="12">
        <f t="shared" si="62"/>
        <v>92.26</v>
      </c>
      <c r="L1005" s="12">
        <v>16.36</v>
      </c>
      <c r="M1005" s="12">
        <f t="shared" si="63"/>
        <v>108.62</v>
      </c>
      <c r="N1005" t="s">
        <v>9</v>
      </c>
      <c r="O1005" s="13">
        <v>13</v>
      </c>
      <c r="P1005">
        <v>4</v>
      </c>
      <c r="Q1005" t="b">
        <v>0</v>
      </c>
      <c r="R1005">
        <v>1</v>
      </c>
      <c r="S1005" t="s">
        <v>45</v>
      </c>
      <c r="T1005" t="s">
        <v>35</v>
      </c>
    </row>
    <row r="1006" spans="1:20">
      <c r="A1006" t="s">
        <v>2066</v>
      </c>
      <c r="B1006" s="11">
        <v>44651</v>
      </c>
      <c r="C1006" t="s">
        <v>2067</v>
      </c>
      <c r="D1006" t="s">
        <v>14</v>
      </c>
      <c r="E1006" t="s">
        <v>82</v>
      </c>
      <c r="F1006" s="12">
        <v>161.25</v>
      </c>
      <c r="G1006" s="13">
        <v>1</v>
      </c>
      <c r="H1006">
        <v>0</v>
      </c>
      <c r="I1006" s="12">
        <f t="shared" si="60"/>
        <v>0</v>
      </c>
      <c r="J1006" s="12">
        <f t="shared" si="61"/>
        <v>161.25</v>
      </c>
      <c r="K1006" s="12">
        <f t="shared" si="62"/>
        <v>161.25</v>
      </c>
      <c r="L1006" s="12">
        <v>15.51</v>
      </c>
      <c r="M1006" s="12">
        <f t="shared" si="63"/>
        <v>176.76</v>
      </c>
      <c r="N1006" t="s">
        <v>18</v>
      </c>
      <c r="O1006" s="13">
        <v>6</v>
      </c>
      <c r="P1006">
        <v>3</v>
      </c>
      <c r="Q1006" t="b">
        <v>1</v>
      </c>
      <c r="R1006">
        <v>5</v>
      </c>
      <c r="S1006" t="s">
        <v>44</v>
      </c>
      <c r="T1006" t="s">
        <v>35</v>
      </c>
    </row>
    <row r="1007" spans="1:20">
      <c r="A1007" t="s">
        <v>2068</v>
      </c>
      <c r="B1007" s="11">
        <v>44651</v>
      </c>
      <c r="C1007" t="s">
        <v>2069</v>
      </c>
      <c r="D1007" t="s">
        <v>5</v>
      </c>
      <c r="E1007" t="s">
        <v>124</v>
      </c>
      <c r="F1007" s="12">
        <v>64.74</v>
      </c>
      <c r="G1007" s="13">
        <v>2</v>
      </c>
      <c r="H1007">
        <v>0</v>
      </c>
      <c r="I1007" s="12">
        <f t="shared" si="60"/>
        <v>0</v>
      </c>
      <c r="J1007" s="12">
        <f t="shared" si="61"/>
        <v>129.48</v>
      </c>
      <c r="K1007" s="12">
        <f t="shared" si="62"/>
        <v>129.48</v>
      </c>
      <c r="L1007" s="12">
        <v>9.74</v>
      </c>
      <c r="M1007" s="12">
        <f t="shared" si="63"/>
        <v>139.22</v>
      </c>
      <c r="N1007" t="s">
        <v>18</v>
      </c>
      <c r="O1007" s="13">
        <v>6</v>
      </c>
      <c r="P1007">
        <v>5</v>
      </c>
      <c r="Q1007" t="b">
        <v>0</v>
      </c>
      <c r="R1007">
        <v>4</v>
      </c>
      <c r="S1007" t="s">
        <v>44</v>
      </c>
      <c r="T1007" t="s">
        <v>35</v>
      </c>
    </row>
    <row r="1008" spans="1:20">
      <c r="A1008" t="s">
        <v>2070</v>
      </c>
      <c r="B1008" s="11">
        <v>44651</v>
      </c>
      <c r="C1008" t="s">
        <v>2071</v>
      </c>
      <c r="D1008" t="s">
        <v>11</v>
      </c>
      <c r="E1008" t="s">
        <v>91</v>
      </c>
      <c r="F1008" s="12">
        <v>75.73</v>
      </c>
      <c r="G1008" s="13">
        <v>1</v>
      </c>
      <c r="H1008">
        <v>0</v>
      </c>
      <c r="I1008" s="12">
        <f t="shared" si="60"/>
        <v>0</v>
      </c>
      <c r="J1008" s="12">
        <f t="shared" si="61"/>
        <v>75.73</v>
      </c>
      <c r="K1008" s="12">
        <f t="shared" si="62"/>
        <v>75.73</v>
      </c>
      <c r="L1008" s="12">
        <v>18.99</v>
      </c>
      <c r="M1008" s="12">
        <f t="shared" si="63"/>
        <v>94.72</v>
      </c>
      <c r="N1008" t="s">
        <v>9</v>
      </c>
      <c r="O1008" s="13">
        <v>5</v>
      </c>
      <c r="P1008">
        <v>5</v>
      </c>
      <c r="Q1008" t="b">
        <v>0</v>
      </c>
      <c r="R1008">
        <v>7</v>
      </c>
      <c r="S1008" t="s">
        <v>44</v>
      </c>
      <c r="T1008" t="s">
        <v>39</v>
      </c>
    </row>
    <row r="1009" spans="1:20">
      <c r="A1009" t="s">
        <v>2072</v>
      </c>
      <c r="B1009" s="11">
        <v>44651</v>
      </c>
      <c r="C1009" t="s">
        <v>404</v>
      </c>
      <c r="D1009" t="s">
        <v>5</v>
      </c>
      <c r="E1009" t="s">
        <v>144</v>
      </c>
      <c r="F1009" s="12">
        <v>89.83</v>
      </c>
      <c r="G1009" s="13">
        <v>2</v>
      </c>
      <c r="H1009">
        <v>0</v>
      </c>
      <c r="I1009" s="12">
        <f t="shared" si="60"/>
        <v>0</v>
      </c>
      <c r="J1009" s="12">
        <f t="shared" si="61"/>
        <v>179.66</v>
      </c>
      <c r="K1009" s="12">
        <f t="shared" si="62"/>
        <v>179.66</v>
      </c>
      <c r="L1009" s="12">
        <v>16.62</v>
      </c>
      <c r="M1009" s="12">
        <f t="shared" si="63"/>
        <v>196.28</v>
      </c>
      <c r="N1009" t="s">
        <v>9</v>
      </c>
      <c r="O1009" s="13">
        <v>12</v>
      </c>
      <c r="P1009">
        <v>4</v>
      </c>
      <c r="Q1009" t="b">
        <v>0</v>
      </c>
      <c r="R1009">
        <v>3</v>
      </c>
      <c r="S1009" t="s">
        <v>45</v>
      </c>
      <c r="T1009" t="s">
        <v>39</v>
      </c>
    </row>
    <row r="1010" spans="1:20">
      <c r="A1010" t="s">
        <v>2073</v>
      </c>
      <c r="B1010" s="11">
        <v>44652</v>
      </c>
      <c r="C1010" t="s">
        <v>2074</v>
      </c>
      <c r="D1010" t="s">
        <v>14</v>
      </c>
      <c r="E1010" t="s">
        <v>113</v>
      </c>
      <c r="F1010" s="12">
        <v>226.71</v>
      </c>
      <c r="G1010" s="13">
        <v>2</v>
      </c>
      <c r="H1010">
        <v>0</v>
      </c>
      <c r="I1010" s="12">
        <f t="shared" si="60"/>
        <v>0</v>
      </c>
      <c r="J1010" s="12">
        <f t="shared" si="61"/>
        <v>453.42</v>
      </c>
      <c r="K1010" s="12">
        <f t="shared" si="62"/>
        <v>453.42</v>
      </c>
      <c r="L1010" s="12">
        <v>21.5</v>
      </c>
      <c r="M1010" s="12">
        <f t="shared" si="63"/>
        <v>474.92</v>
      </c>
      <c r="N1010" t="s">
        <v>9</v>
      </c>
      <c r="O1010" s="13">
        <v>9</v>
      </c>
      <c r="P1010">
        <v>4.5</v>
      </c>
      <c r="Q1010" t="b">
        <v>1</v>
      </c>
      <c r="R1010">
        <v>1</v>
      </c>
      <c r="S1010" t="s">
        <v>45</v>
      </c>
      <c r="T1010" t="s">
        <v>35</v>
      </c>
    </row>
    <row r="1011" spans="1:20">
      <c r="A1011" t="s">
        <v>2075</v>
      </c>
      <c r="B1011" s="11">
        <v>44652</v>
      </c>
      <c r="C1011" t="s">
        <v>2076</v>
      </c>
      <c r="D1011" t="s">
        <v>23</v>
      </c>
      <c r="E1011" t="s">
        <v>176</v>
      </c>
      <c r="F1011" s="12">
        <v>54.93</v>
      </c>
      <c r="G1011" s="13">
        <v>1</v>
      </c>
      <c r="H1011">
        <v>0</v>
      </c>
      <c r="I1011" s="12">
        <f t="shared" si="60"/>
        <v>0</v>
      </c>
      <c r="J1011" s="12">
        <f t="shared" si="61"/>
        <v>54.93</v>
      </c>
      <c r="K1011" s="12">
        <f t="shared" si="62"/>
        <v>54.93</v>
      </c>
      <c r="L1011" s="12">
        <v>16.89</v>
      </c>
      <c r="M1011" s="12">
        <f t="shared" si="63"/>
        <v>71.82</v>
      </c>
      <c r="N1011" t="s">
        <v>9</v>
      </c>
      <c r="O1011" s="13">
        <v>6</v>
      </c>
      <c r="P1011">
        <v>5</v>
      </c>
      <c r="Q1011" t="b">
        <v>0</v>
      </c>
      <c r="R1011">
        <v>2</v>
      </c>
      <c r="S1011" t="s">
        <v>42</v>
      </c>
      <c r="T1011" t="s">
        <v>39</v>
      </c>
    </row>
    <row r="1012" spans="1:20">
      <c r="A1012" t="s">
        <v>2077</v>
      </c>
      <c r="B1012" s="11">
        <v>44652</v>
      </c>
      <c r="C1012" t="s">
        <v>2078</v>
      </c>
      <c r="D1012" t="s">
        <v>14</v>
      </c>
      <c r="E1012" t="s">
        <v>82</v>
      </c>
      <c r="F1012" s="12">
        <v>28.76</v>
      </c>
      <c r="G1012" s="13">
        <v>5</v>
      </c>
      <c r="H1012">
        <v>0</v>
      </c>
      <c r="I1012" s="12">
        <f t="shared" si="60"/>
        <v>0</v>
      </c>
      <c r="J1012" s="12">
        <f t="shared" si="61"/>
        <v>143.8</v>
      </c>
      <c r="K1012" s="12">
        <f t="shared" si="62"/>
        <v>143.8</v>
      </c>
      <c r="L1012" s="12">
        <v>19.56</v>
      </c>
      <c r="M1012" s="12">
        <f t="shared" si="63"/>
        <v>163.36</v>
      </c>
      <c r="N1012" t="s">
        <v>9</v>
      </c>
      <c r="O1012" s="13">
        <v>6</v>
      </c>
      <c r="P1012">
        <v>1</v>
      </c>
      <c r="Q1012" t="b">
        <v>0</v>
      </c>
      <c r="R1012">
        <v>15</v>
      </c>
      <c r="S1012" t="s">
        <v>44</v>
      </c>
      <c r="T1012" t="s">
        <v>35</v>
      </c>
    </row>
    <row r="1013" spans="1:20">
      <c r="A1013" t="s">
        <v>2079</v>
      </c>
      <c r="B1013" s="11">
        <v>44652</v>
      </c>
      <c r="C1013" t="s">
        <v>1993</v>
      </c>
      <c r="D1013" t="s">
        <v>23</v>
      </c>
      <c r="E1013" t="s">
        <v>540</v>
      </c>
      <c r="F1013" s="12">
        <v>90.11</v>
      </c>
      <c r="G1013" s="13">
        <v>1</v>
      </c>
      <c r="H1013">
        <v>0</v>
      </c>
      <c r="I1013" s="12">
        <f t="shared" si="60"/>
        <v>0</v>
      </c>
      <c r="J1013" s="12">
        <f t="shared" si="61"/>
        <v>90.11</v>
      </c>
      <c r="K1013" s="12">
        <f t="shared" si="62"/>
        <v>90.11</v>
      </c>
      <c r="L1013" s="12">
        <v>11.9</v>
      </c>
      <c r="M1013" s="12">
        <f t="shared" si="63"/>
        <v>102.01</v>
      </c>
      <c r="N1013" t="s">
        <v>18</v>
      </c>
      <c r="O1013" s="13">
        <v>6</v>
      </c>
      <c r="P1013">
        <v>5</v>
      </c>
      <c r="Q1013" t="b">
        <v>0</v>
      </c>
      <c r="R1013">
        <v>6</v>
      </c>
      <c r="S1013" t="s">
        <v>44</v>
      </c>
      <c r="T1013" t="s">
        <v>35</v>
      </c>
    </row>
    <row r="1014" spans="1:20">
      <c r="A1014" t="s">
        <v>2080</v>
      </c>
      <c r="B1014" s="11">
        <v>44652</v>
      </c>
      <c r="C1014" t="s">
        <v>2081</v>
      </c>
      <c r="D1014" t="s">
        <v>5</v>
      </c>
      <c r="E1014" t="s">
        <v>156</v>
      </c>
      <c r="F1014" s="12">
        <v>71.89</v>
      </c>
      <c r="G1014" s="13">
        <v>1</v>
      </c>
      <c r="H1014">
        <v>7.7</v>
      </c>
      <c r="I1014" s="12">
        <f t="shared" si="60"/>
        <v>5.53553</v>
      </c>
      <c r="J1014" s="12">
        <f t="shared" si="61"/>
        <v>71.89</v>
      </c>
      <c r="K1014" s="12">
        <f t="shared" si="62"/>
        <v>66.35447</v>
      </c>
      <c r="L1014" s="12">
        <v>13.07</v>
      </c>
      <c r="M1014" s="12">
        <f t="shared" si="63"/>
        <v>79.42447</v>
      </c>
      <c r="N1014" t="s">
        <v>18</v>
      </c>
      <c r="O1014" s="13">
        <v>4</v>
      </c>
      <c r="P1014">
        <v>4</v>
      </c>
      <c r="Q1014" t="b">
        <v>0</v>
      </c>
      <c r="R1014">
        <v>3</v>
      </c>
      <c r="S1014" t="s">
        <v>48</v>
      </c>
      <c r="T1014" t="s">
        <v>35</v>
      </c>
    </row>
    <row r="1015" spans="1:20">
      <c r="A1015" t="s">
        <v>2082</v>
      </c>
      <c r="B1015" s="11">
        <v>44652</v>
      </c>
      <c r="C1015" t="s">
        <v>2083</v>
      </c>
      <c r="D1015" t="s">
        <v>8</v>
      </c>
      <c r="E1015" t="s">
        <v>241</v>
      </c>
      <c r="F1015" s="12">
        <v>15.79</v>
      </c>
      <c r="G1015" s="13">
        <v>3</v>
      </c>
      <c r="H1015">
        <v>0</v>
      </c>
      <c r="I1015" s="12">
        <f t="shared" si="60"/>
        <v>0</v>
      </c>
      <c r="J1015" s="12">
        <f t="shared" si="61"/>
        <v>47.37</v>
      </c>
      <c r="K1015" s="12">
        <f t="shared" si="62"/>
        <v>47.37</v>
      </c>
      <c r="L1015" s="12">
        <v>14.77</v>
      </c>
      <c r="M1015" s="12">
        <f t="shared" si="63"/>
        <v>62.14</v>
      </c>
      <c r="N1015" t="s">
        <v>9</v>
      </c>
      <c r="O1015" s="13">
        <v>10</v>
      </c>
      <c r="P1015">
        <v>4</v>
      </c>
      <c r="Q1015" t="b">
        <v>0</v>
      </c>
      <c r="R1015">
        <v>8</v>
      </c>
      <c r="S1015" t="s">
        <v>48</v>
      </c>
      <c r="T1015" t="s">
        <v>39</v>
      </c>
    </row>
    <row r="1016" spans="1:20">
      <c r="A1016" t="s">
        <v>2084</v>
      </c>
      <c r="B1016" s="11">
        <v>44652</v>
      </c>
      <c r="C1016" t="s">
        <v>2085</v>
      </c>
      <c r="D1016" t="s">
        <v>25</v>
      </c>
      <c r="E1016" t="s">
        <v>602</v>
      </c>
      <c r="F1016" s="12">
        <v>267.89</v>
      </c>
      <c r="G1016" s="13">
        <v>1</v>
      </c>
      <c r="H1016">
        <v>7.6</v>
      </c>
      <c r="I1016" s="12">
        <f t="shared" si="60"/>
        <v>20.35964</v>
      </c>
      <c r="J1016" s="12">
        <f t="shared" si="61"/>
        <v>267.89</v>
      </c>
      <c r="K1016" s="12">
        <f t="shared" si="62"/>
        <v>247.53036</v>
      </c>
      <c r="L1016" s="12">
        <v>29.76</v>
      </c>
      <c r="M1016" s="12">
        <f t="shared" si="63"/>
        <v>277.29036</v>
      </c>
      <c r="N1016" t="s">
        <v>6</v>
      </c>
      <c r="O1016" s="13">
        <v>11</v>
      </c>
      <c r="P1016">
        <v>5</v>
      </c>
      <c r="Q1016" t="b">
        <v>0</v>
      </c>
      <c r="R1016">
        <v>4</v>
      </c>
      <c r="S1016" t="s">
        <v>43</v>
      </c>
      <c r="T1016" t="s">
        <v>35</v>
      </c>
    </row>
    <row r="1017" spans="1:20">
      <c r="A1017" t="s">
        <v>2086</v>
      </c>
      <c r="B1017" s="11">
        <v>44652</v>
      </c>
      <c r="C1017" t="s">
        <v>2087</v>
      </c>
      <c r="D1017" t="s">
        <v>14</v>
      </c>
      <c r="E1017" t="s">
        <v>82</v>
      </c>
      <c r="F1017" s="12">
        <v>216.24</v>
      </c>
      <c r="G1017" s="13">
        <v>1</v>
      </c>
      <c r="H1017">
        <v>0</v>
      </c>
      <c r="I1017" s="12">
        <f t="shared" si="60"/>
        <v>0</v>
      </c>
      <c r="J1017" s="12">
        <f t="shared" si="61"/>
        <v>216.24</v>
      </c>
      <c r="K1017" s="12">
        <f t="shared" si="62"/>
        <v>216.24</v>
      </c>
      <c r="L1017" s="12">
        <v>14.32</v>
      </c>
      <c r="M1017" s="12">
        <f t="shared" si="63"/>
        <v>230.56</v>
      </c>
      <c r="N1017" t="s">
        <v>18</v>
      </c>
      <c r="O1017" s="13">
        <v>4</v>
      </c>
      <c r="P1017">
        <v>4.5</v>
      </c>
      <c r="Q1017" t="b">
        <v>0</v>
      </c>
      <c r="R1017">
        <v>3</v>
      </c>
      <c r="S1017" t="s">
        <v>43</v>
      </c>
      <c r="T1017" t="s">
        <v>39</v>
      </c>
    </row>
    <row r="1018" spans="1:20">
      <c r="A1018" t="s">
        <v>2088</v>
      </c>
      <c r="B1018" s="11">
        <v>44652</v>
      </c>
      <c r="C1018" t="s">
        <v>2089</v>
      </c>
      <c r="D1018" t="s">
        <v>25</v>
      </c>
      <c r="E1018" t="s">
        <v>602</v>
      </c>
      <c r="F1018" s="12">
        <v>181.16</v>
      </c>
      <c r="G1018" s="13">
        <v>1</v>
      </c>
      <c r="H1018">
        <v>22.1</v>
      </c>
      <c r="I1018" s="12">
        <f t="shared" si="60"/>
        <v>40.03636</v>
      </c>
      <c r="J1018" s="12">
        <f t="shared" si="61"/>
        <v>181.16</v>
      </c>
      <c r="K1018" s="12">
        <f t="shared" si="62"/>
        <v>141.12364</v>
      </c>
      <c r="L1018" s="12">
        <v>19.18</v>
      </c>
      <c r="M1018" s="12">
        <f t="shared" si="63"/>
        <v>160.30364</v>
      </c>
      <c r="N1018" t="s">
        <v>9</v>
      </c>
      <c r="O1018" s="13">
        <v>6</v>
      </c>
      <c r="P1018">
        <v>4.5</v>
      </c>
      <c r="Q1018" t="b">
        <v>0</v>
      </c>
      <c r="R1018">
        <v>15</v>
      </c>
      <c r="S1018" t="s">
        <v>45</v>
      </c>
      <c r="T1018" t="s">
        <v>37</v>
      </c>
    </row>
    <row r="1019" spans="1:20">
      <c r="A1019" t="s">
        <v>2090</v>
      </c>
      <c r="B1019" s="11">
        <v>44652</v>
      </c>
      <c r="C1019" t="s">
        <v>2091</v>
      </c>
      <c r="D1019" t="s">
        <v>14</v>
      </c>
      <c r="E1019" t="s">
        <v>113</v>
      </c>
      <c r="F1019" s="12">
        <v>93.76</v>
      </c>
      <c r="G1019" s="13">
        <v>1</v>
      </c>
      <c r="H1019">
        <v>0</v>
      </c>
      <c r="I1019" s="12">
        <f t="shared" si="60"/>
        <v>0</v>
      </c>
      <c r="J1019" s="12">
        <f t="shared" si="61"/>
        <v>93.76</v>
      </c>
      <c r="K1019" s="12">
        <f t="shared" si="62"/>
        <v>93.76</v>
      </c>
      <c r="L1019" s="12">
        <v>10.89</v>
      </c>
      <c r="M1019" s="12">
        <f t="shared" si="63"/>
        <v>104.65</v>
      </c>
      <c r="N1019" t="s">
        <v>18</v>
      </c>
      <c r="O1019" s="13">
        <v>2</v>
      </c>
      <c r="P1019">
        <v>4.5</v>
      </c>
      <c r="Q1019" t="b">
        <v>0</v>
      </c>
      <c r="R1019">
        <v>6</v>
      </c>
      <c r="S1019" t="s">
        <v>44</v>
      </c>
      <c r="T1019" t="s">
        <v>35</v>
      </c>
    </row>
    <row r="1020" spans="1:20">
      <c r="A1020" t="s">
        <v>2092</v>
      </c>
      <c r="B1020" s="11">
        <v>44652</v>
      </c>
      <c r="C1020" t="s">
        <v>2093</v>
      </c>
      <c r="D1020" t="s">
        <v>8</v>
      </c>
      <c r="E1020" t="s">
        <v>179</v>
      </c>
      <c r="F1020" s="12">
        <v>19.23</v>
      </c>
      <c r="G1020" s="13">
        <v>1</v>
      </c>
      <c r="H1020">
        <v>0</v>
      </c>
      <c r="I1020" s="12">
        <f t="shared" si="60"/>
        <v>0</v>
      </c>
      <c r="J1020" s="12">
        <f t="shared" si="61"/>
        <v>19.23</v>
      </c>
      <c r="K1020" s="12">
        <f t="shared" si="62"/>
        <v>19.23</v>
      </c>
      <c r="L1020" s="12">
        <v>9</v>
      </c>
      <c r="M1020" s="12">
        <f t="shared" si="63"/>
        <v>28.23</v>
      </c>
      <c r="N1020" t="s">
        <v>18</v>
      </c>
      <c r="O1020" s="13">
        <v>4</v>
      </c>
      <c r="P1020">
        <v>5</v>
      </c>
      <c r="Q1020" t="b">
        <v>0</v>
      </c>
      <c r="R1020">
        <v>2</v>
      </c>
      <c r="S1020" t="s">
        <v>44</v>
      </c>
      <c r="T1020" t="s">
        <v>39</v>
      </c>
    </row>
    <row r="1021" spans="1:20">
      <c r="A1021" t="s">
        <v>2094</v>
      </c>
      <c r="B1021" s="11">
        <v>44652</v>
      </c>
      <c r="C1021" t="s">
        <v>2095</v>
      </c>
      <c r="D1021" t="s">
        <v>23</v>
      </c>
      <c r="E1021" t="s">
        <v>540</v>
      </c>
      <c r="F1021" s="12">
        <v>51.4</v>
      </c>
      <c r="G1021" s="13">
        <v>1</v>
      </c>
      <c r="H1021">
        <v>0</v>
      </c>
      <c r="I1021" s="12">
        <f t="shared" si="60"/>
        <v>0</v>
      </c>
      <c r="J1021" s="12">
        <f t="shared" si="61"/>
        <v>51.4</v>
      </c>
      <c r="K1021" s="12">
        <f t="shared" si="62"/>
        <v>51.4</v>
      </c>
      <c r="L1021" s="12">
        <v>14.1</v>
      </c>
      <c r="M1021" s="12">
        <f t="shared" si="63"/>
        <v>65.5</v>
      </c>
      <c r="N1021" t="s">
        <v>9</v>
      </c>
      <c r="O1021" s="13">
        <v>5</v>
      </c>
      <c r="P1021">
        <v>5</v>
      </c>
      <c r="Q1021" t="b">
        <v>0</v>
      </c>
      <c r="R1021">
        <v>3</v>
      </c>
      <c r="S1021" t="s">
        <v>44</v>
      </c>
      <c r="T1021" t="s">
        <v>35</v>
      </c>
    </row>
    <row r="1022" spans="1:20">
      <c r="A1022" t="s">
        <v>2096</v>
      </c>
      <c r="B1022" s="11">
        <v>44653</v>
      </c>
      <c r="C1022" t="s">
        <v>2097</v>
      </c>
      <c r="D1022" t="s">
        <v>20</v>
      </c>
      <c r="E1022" t="s">
        <v>226</v>
      </c>
      <c r="F1022" s="12">
        <v>7.46</v>
      </c>
      <c r="G1022" s="13">
        <v>1</v>
      </c>
      <c r="H1022">
        <v>0</v>
      </c>
      <c r="I1022" s="12">
        <f t="shared" si="60"/>
        <v>0</v>
      </c>
      <c r="J1022" s="12">
        <f t="shared" si="61"/>
        <v>7.46</v>
      </c>
      <c r="K1022" s="12">
        <f t="shared" si="62"/>
        <v>7.46</v>
      </c>
      <c r="L1022" s="12">
        <v>8.46</v>
      </c>
      <c r="M1022" s="12">
        <f t="shared" si="63"/>
        <v>15.92</v>
      </c>
      <c r="N1022" t="s">
        <v>18</v>
      </c>
      <c r="O1022" s="13">
        <v>4</v>
      </c>
      <c r="P1022">
        <v>5</v>
      </c>
      <c r="Q1022" t="b">
        <v>0</v>
      </c>
      <c r="R1022">
        <v>3</v>
      </c>
      <c r="S1022" t="s">
        <v>42</v>
      </c>
      <c r="T1022" t="s">
        <v>39</v>
      </c>
    </row>
    <row r="1023" spans="1:20">
      <c r="A1023" t="s">
        <v>2098</v>
      </c>
      <c r="B1023" s="11">
        <v>44653</v>
      </c>
      <c r="C1023" t="s">
        <v>2099</v>
      </c>
      <c r="D1023" t="s">
        <v>11</v>
      </c>
      <c r="E1023" t="s">
        <v>91</v>
      </c>
      <c r="F1023" s="12">
        <v>41.43</v>
      </c>
      <c r="G1023" s="13">
        <v>1</v>
      </c>
      <c r="H1023">
        <v>0</v>
      </c>
      <c r="I1023" s="12">
        <f t="shared" si="60"/>
        <v>0</v>
      </c>
      <c r="J1023" s="12">
        <f t="shared" si="61"/>
        <v>41.43</v>
      </c>
      <c r="K1023" s="12">
        <f t="shared" si="62"/>
        <v>41.43</v>
      </c>
      <c r="L1023" s="12">
        <v>13.19</v>
      </c>
      <c r="M1023" s="12">
        <f t="shared" si="63"/>
        <v>54.62</v>
      </c>
      <c r="N1023" t="s">
        <v>9</v>
      </c>
      <c r="O1023" s="13">
        <v>9</v>
      </c>
      <c r="P1023">
        <v>5</v>
      </c>
      <c r="Q1023" t="b">
        <v>0</v>
      </c>
      <c r="R1023">
        <v>1</v>
      </c>
      <c r="S1023" t="s">
        <v>48</v>
      </c>
      <c r="T1023" t="s">
        <v>35</v>
      </c>
    </row>
    <row r="1024" spans="1:20">
      <c r="A1024" t="s">
        <v>2100</v>
      </c>
      <c r="B1024" s="11">
        <v>44653</v>
      </c>
      <c r="C1024" t="s">
        <v>2101</v>
      </c>
      <c r="D1024" t="s">
        <v>23</v>
      </c>
      <c r="E1024" t="s">
        <v>110</v>
      </c>
      <c r="F1024" s="12">
        <v>59.17</v>
      </c>
      <c r="G1024" s="13">
        <v>3</v>
      </c>
      <c r="H1024">
        <v>0</v>
      </c>
      <c r="I1024" s="12">
        <f t="shared" si="60"/>
        <v>0</v>
      </c>
      <c r="J1024" s="12">
        <f t="shared" si="61"/>
        <v>177.51</v>
      </c>
      <c r="K1024" s="12">
        <f t="shared" si="62"/>
        <v>177.51</v>
      </c>
      <c r="L1024" s="12">
        <v>10.44</v>
      </c>
      <c r="M1024" s="12">
        <f t="shared" si="63"/>
        <v>187.95</v>
      </c>
      <c r="N1024" t="s">
        <v>18</v>
      </c>
      <c r="O1024" s="13">
        <v>3</v>
      </c>
      <c r="P1024">
        <v>4</v>
      </c>
      <c r="Q1024" t="b">
        <v>0</v>
      </c>
      <c r="R1024">
        <v>4</v>
      </c>
      <c r="S1024" t="s">
        <v>45</v>
      </c>
      <c r="T1024" t="s">
        <v>32</v>
      </c>
    </row>
    <row r="1025" spans="1:20">
      <c r="A1025" t="s">
        <v>2102</v>
      </c>
      <c r="B1025" s="11">
        <v>44653</v>
      </c>
      <c r="C1025" t="s">
        <v>2103</v>
      </c>
      <c r="D1025" t="s">
        <v>25</v>
      </c>
      <c r="E1025" t="s">
        <v>87</v>
      </c>
      <c r="F1025" s="12">
        <v>213.53</v>
      </c>
      <c r="G1025" s="13">
        <v>1</v>
      </c>
      <c r="H1025">
        <v>0</v>
      </c>
      <c r="I1025" s="12">
        <f t="shared" si="60"/>
        <v>0</v>
      </c>
      <c r="J1025" s="12">
        <f t="shared" si="61"/>
        <v>213.53</v>
      </c>
      <c r="K1025" s="12">
        <f t="shared" si="62"/>
        <v>213.53</v>
      </c>
      <c r="L1025" s="12">
        <v>23.09</v>
      </c>
      <c r="M1025" s="12">
        <f t="shared" si="63"/>
        <v>236.62</v>
      </c>
      <c r="N1025" t="s">
        <v>6</v>
      </c>
      <c r="O1025" s="13">
        <v>13</v>
      </c>
      <c r="P1025">
        <v>4.5</v>
      </c>
      <c r="Q1025" t="b">
        <v>1</v>
      </c>
      <c r="R1025">
        <v>9</v>
      </c>
      <c r="S1025" t="s">
        <v>42</v>
      </c>
      <c r="T1025" t="s">
        <v>37</v>
      </c>
    </row>
    <row r="1026" spans="1:20">
      <c r="A1026" t="s">
        <v>2104</v>
      </c>
      <c r="B1026" s="11">
        <v>44653</v>
      </c>
      <c r="C1026" t="s">
        <v>2105</v>
      </c>
      <c r="D1026" t="s">
        <v>14</v>
      </c>
      <c r="E1026" t="s">
        <v>103</v>
      </c>
      <c r="F1026" s="12">
        <v>195.26</v>
      </c>
      <c r="G1026" s="13">
        <v>1</v>
      </c>
      <c r="H1026">
        <v>0</v>
      </c>
      <c r="I1026" s="12">
        <f t="shared" si="60"/>
        <v>0</v>
      </c>
      <c r="J1026" s="12">
        <f t="shared" si="61"/>
        <v>195.26</v>
      </c>
      <c r="K1026" s="12">
        <f t="shared" si="62"/>
        <v>195.26</v>
      </c>
      <c r="L1026" s="12">
        <v>14.06</v>
      </c>
      <c r="M1026" s="12">
        <f t="shared" si="63"/>
        <v>209.32</v>
      </c>
      <c r="N1026" t="s">
        <v>18</v>
      </c>
      <c r="O1026" s="13">
        <v>7</v>
      </c>
      <c r="P1026">
        <v>4.5</v>
      </c>
      <c r="Q1026" t="b">
        <v>0</v>
      </c>
      <c r="R1026">
        <v>9</v>
      </c>
      <c r="S1026" t="s">
        <v>48</v>
      </c>
      <c r="T1026" t="s">
        <v>30</v>
      </c>
    </row>
    <row r="1027" spans="1:20">
      <c r="A1027" t="s">
        <v>2106</v>
      </c>
      <c r="B1027" s="11">
        <v>44653</v>
      </c>
      <c r="C1027" t="s">
        <v>2107</v>
      </c>
      <c r="D1027" t="s">
        <v>8</v>
      </c>
      <c r="E1027" t="s">
        <v>94</v>
      </c>
      <c r="F1027" s="12">
        <v>38.24</v>
      </c>
      <c r="G1027" s="13">
        <v>1</v>
      </c>
      <c r="H1027">
        <v>0</v>
      </c>
      <c r="I1027" s="12">
        <f t="shared" ref="I1027:I1090" si="64">H1027*F1027/100</f>
        <v>0</v>
      </c>
      <c r="J1027" s="12">
        <f t="shared" ref="J1027:J1090" si="65">G1027*F1027</f>
        <v>38.24</v>
      </c>
      <c r="K1027" s="12">
        <f t="shared" ref="K1027:K1090" si="66">J1027-I1027</f>
        <v>38.24</v>
      </c>
      <c r="L1027" s="12">
        <v>8.37</v>
      </c>
      <c r="M1027" s="12">
        <f t="shared" ref="M1027:M1090" si="67">K1027+L1027</f>
        <v>46.61</v>
      </c>
      <c r="N1027" t="s">
        <v>18</v>
      </c>
      <c r="O1027" s="13">
        <v>2</v>
      </c>
      <c r="P1027">
        <v>4.5</v>
      </c>
      <c r="Q1027" t="b">
        <v>0</v>
      </c>
      <c r="R1027">
        <v>3</v>
      </c>
      <c r="S1027" t="s">
        <v>44</v>
      </c>
      <c r="T1027" t="s">
        <v>37</v>
      </c>
    </row>
    <row r="1028" spans="1:20">
      <c r="A1028" t="s">
        <v>2108</v>
      </c>
      <c r="B1028" s="11">
        <v>44653</v>
      </c>
      <c r="C1028" t="s">
        <v>2109</v>
      </c>
      <c r="D1028" t="s">
        <v>11</v>
      </c>
      <c r="E1028" t="s">
        <v>91</v>
      </c>
      <c r="F1028" s="12">
        <v>86.59</v>
      </c>
      <c r="G1028" s="13">
        <v>1</v>
      </c>
      <c r="H1028">
        <v>0</v>
      </c>
      <c r="I1028" s="12">
        <f t="shared" si="64"/>
        <v>0</v>
      </c>
      <c r="J1028" s="12">
        <f t="shared" si="65"/>
        <v>86.59</v>
      </c>
      <c r="K1028" s="12">
        <f t="shared" si="66"/>
        <v>86.59</v>
      </c>
      <c r="L1028" s="12">
        <v>9.34</v>
      </c>
      <c r="M1028" s="12">
        <f t="shared" si="67"/>
        <v>95.93</v>
      </c>
      <c r="N1028" t="s">
        <v>18</v>
      </c>
      <c r="O1028" s="13">
        <v>6</v>
      </c>
      <c r="P1028">
        <v>4</v>
      </c>
      <c r="Q1028" t="b">
        <v>0</v>
      </c>
      <c r="R1028">
        <v>2</v>
      </c>
      <c r="S1028" t="s">
        <v>44</v>
      </c>
      <c r="T1028" t="s">
        <v>37</v>
      </c>
    </row>
    <row r="1029" spans="1:20">
      <c r="A1029" t="s">
        <v>2110</v>
      </c>
      <c r="B1029" s="11">
        <v>44654</v>
      </c>
      <c r="C1029" t="s">
        <v>2111</v>
      </c>
      <c r="D1029" t="s">
        <v>23</v>
      </c>
      <c r="E1029" t="s">
        <v>540</v>
      </c>
      <c r="F1029" s="12">
        <v>41.86</v>
      </c>
      <c r="G1029" s="13">
        <v>1</v>
      </c>
      <c r="H1029">
        <v>0</v>
      </c>
      <c r="I1029" s="12">
        <f t="shared" si="64"/>
        <v>0</v>
      </c>
      <c r="J1029" s="12">
        <f t="shared" si="65"/>
        <v>41.86</v>
      </c>
      <c r="K1029" s="12">
        <f t="shared" si="66"/>
        <v>41.86</v>
      </c>
      <c r="L1029" s="12">
        <v>17.87</v>
      </c>
      <c r="M1029" s="12">
        <f t="shared" si="67"/>
        <v>59.73</v>
      </c>
      <c r="N1029" t="s">
        <v>9</v>
      </c>
      <c r="O1029" s="13">
        <v>13</v>
      </c>
      <c r="P1029">
        <v>3</v>
      </c>
      <c r="Q1029" t="b">
        <v>1</v>
      </c>
      <c r="R1029">
        <v>6</v>
      </c>
      <c r="S1029" t="s">
        <v>45</v>
      </c>
      <c r="T1029" t="s">
        <v>35</v>
      </c>
    </row>
    <row r="1030" spans="1:20">
      <c r="A1030" t="s">
        <v>2112</v>
      </c>
      <c r="B1030" s="11">
        <v>44654</v>
      </c>
      <c r="C1030" t="s">
        <v>2113</v>
      </c>
      <c r="D1030" t="s">
        <v>17</v>
      </c>
      <c r="E1030" t="s">
        <v>78</v>
      </c>
      <c r="F1030" s="12">
        <v>29.8</v>
      </c>
      <c r="G1030" s="13">
        <v>1</v>
      </c>
      <c r="H1030">
        <v>0</v>
      </c>
      <c r="I1030" s="12">
        <f t="shared" si="64"/>
        <v>0</v>
      </c>
      <c r="J1030" s="12">
        <f t="shared" si="65"/>
        <v>29.8</v>
      </c>
      <c r="K1030" s="12">
        <f t="shared" si="66"/>
        <v>29.8</v>
      </c>
      <c r="L1030" s="12">
        <v>24.02</v>
      </c>
      <c r="M1030" s="12">
        <f t="shared" si="67"/>
        <v>53.82</v>
      </c>
      <c r="N1030" t="s">
        <v>6</v>
      </c>
      <c r="O1030" s="13">
        <v>22</v>
      </c>
      <c r="P1030">
        <v>4</v>
      </c>
      <c r="Q1030" t="b">
        <v>0</v>
      </c>
      <c r="R1030">
        <v>8</v>
      </c>
      <c r="S1030" t="s">
        <v>44</v>
      </c>
      <c r="T1030" t="s">
        <v>35</v>
      </c>
    </row>
    <row r="1031" spans="1:20">
      <c r="A1031" t="s">
        <v>2114</v>
      </c>
      <c r="B1031" s="11">
        <v>44654</v>
      </c>
      <c r="C1031" t="s">
        <v>2115</v>
      </c>
      <c r="D1031" t="s">
        <v>25</v>
      </c>
      <c r="E1031" t="s">
        <v>72</v>
      </c>
      <c r="F1031" s="12">
        <v>332.3</v>
      </c>
      <c r="G1031" s="13">
        <v>4</v>
      </c>
      <c r="H1031">
        <v>0</v>
      </c>
      <c r="I1031" s="12">
        <f t="shared" si="64"/>
        <v>0</v>
      </c>
      <c r="J1031" s="12">
        <f t="shared" si="65"/>
        <v>1329.2</v>
      </c>
      <c r="K1031" s="12">
        <f t="shared" si="66"/>
        <v>1329.2</v>
      </c>
      <c r="L1031" s="12">
        <v>14.92</v>
      </c>
      <c r="M1031" s="12">
        <f t="shared" si="67"/>
        <v>1344.12</v>
      </c>
      <c r="N1031" t="s">
        <v>18</v>
      </c>
      <c r="O1031" s="13">
        <v>7</v>
      </c>
      <c r="P1031">
        <v>4</v>
      </c>
      <c r="Q1031" t="b">
        <v>1</v>
      </c>
      <c r="R1031">
        <v>7</v>
      </c>
      <c r="S1031" t="s">
        <v>48</v>
      </c>
      <c r="T1031" t="s">
        <v>30</v>
      </c>
    </row>
    <row r="1032" spans="1:20">
      <c r="A1032" t="s">
        <v>2116</v>
      </c>
      <c r="B1032" s="11">
        <v>44654</v>
      </c>
      <c r="C1032" t="s">
        <v>2117</v>
      </c>
      <c r="D1032" t="s">
        <v>11</v>
      </c>
      <c r="E1032" t="s">
        <v>400</v>
      </c>
      <c r="F1032" s="12">
        <v>65.27</v>
      </c>
      <c r="G1032" s="13">
        <v>5</v>
      </c>
      <c r="H1032">
        <v>0</v>
      </c>
      <c r="I1032" s="12">
        <f t="shared" si="64"/>
        <v>0</v>
      </c>
      <c r="J1032" s="12">
        <f t="shared" si="65"/>
        <v>326.35</v>
      </c>
      <c r="K1032" s="12">
        <f t="shared" si="66"/>
        <v>326.35</v>
      </c>
      <c r="L1032" s="12">
        <v>20.23</v>
      </c>
      <c r="M1032" s="12">
        <f t="shared" si="67"/>
        <v>346.58</v>
      </c>
      <c r="N1032" t="s">
        <v>6</v>
      </c>
      <c r="O1032" s="13">
        <v>22</v>
      </c>
      <c r="P1032">
        <v>4</v>
      </c>
      <c r="Q1032" t="b">
        <v>0</v>
      </c>
      <c r="R1032">
        <v>1</v>
      </c>
      <c r="S1032" t="s">
        <v>45</v>
      </c>
      <c r="T1032" t="s">
        <v>37</v>
      </c>
    </row>
    <row r="1033" spans="1:20">
      <c r="A1033" t="s">
        <v>2118</v>
      </c>
      <c r="B1033" s="11">
        <v>44654</v>
      </c>
      <c r="C1033" t="s">
        <v>2035</v>
      </c>
      <c r="D1033" t="s">
        <v>17</v>
      </c>
      <c r="E1033" t="s">
        <v>129</v>
      </c>
      <c r="F1033" s="12">
        <v>145.83</v>
      </c>
      <c r="G1033" s="13">
        <v>3</v>
      </c>
      <c r="H1033">
        <v>0</v>
      </c>
      <c r="I1033" s="12">
        <f t="shared" si="64"/>
        <v>0</v>
      </c>
      <c r="J1033" s="12">
        <f t="shared" si="65"/>
        <v>437.49</v>
      </c>
      <c r="K1033" s="12">
        <f t="shared" si="66"/>
        <v>437.49</v>
      </c>
      <c r="L1033" s="12">
        <v>9.02</v>
      </c>
      <c r="M1033" s="12">
        <f t="shared" si="67"/>
        <v>446.51</v>
      </c>
      <c r="N1033" t="s">
        <v>18</v>
      </c>
      <c r="O1033" s="13">
        <v>3</v>
      </c>
      <c r="P1033">
        <v>4</v>
      </c>
      <c r="Q1033" t="b">
        <v>0</v>
      </c>
      <c r="R1033">
        <v>9</v>
      </c>
      <c r="S1033" t="s">
        <v>43</v>
      </c>
      <c r="T1033" t="s">
        <v>39</v>
      </c>
    </row>
    <row r="1034" spans="1:20">
      <c r="A1034" t="s">
        <v>2119</v>
      </c>
      <c r="B1034" s="11">
        <v>44654</v>
      </c>
      <c r="C1034" t="s">
        <v>2120</v>
      </c>
      <c r="D1034" t="s">
        <v>25</v>
      </c>
      <c r="E1034" t="s">
        <v>602</v>
      </c>
      <c r="F1034" s="12">
        <v>119.2</v>
      </c>
      <c r="G1034" s="13">
        <v>1</v>
      </c>
      <c r="H1034">
        <v>0</v>
      </c>
      <c r="I1034" s="12">
        <f t="shared" si="64"/>
        <v>0</v>
      </c>
      <c r="J1034" s="12">
        <f t="shared" si="65"/>
        <v>119.2</v>
      </c>
      <c r="K1034" s="12">
        <f t="shared" si="66"/>
        <v>119.2</v>
      </c>
      <c r="L1034" s="12">
        <v>25.21</v>
      </c>
      <c r="M1034" s="12">
        <f t="shared" si="67"/>
        <v>144.41</v>
      </c>
      <c r="N1034" t="s">
        <v>6</v>
      </c>
      <c r="O1034" s="13">
        <v>10</v>
      </c>
      <c r="P1034">
        <v>4</v>
      </c>
      <c r="Q1034" t="b">
        <v>0</v>
      </c>
      <c r="R1034">
        <v>3</v>
      </c>
      <c r="S1034" t="s">
        <v>43</v>
      </c>
      <c r="T1034" t="s">
        <v>35</v>
      </c>
    </row>
    <row r="1035" spans="1:20">
      <c r="A1035" t="s">
        <v>2121</v>
      </c>
      <c r="B1035" s="11">
        <v>44654</v>
      </c>
      <c r="C1035" t="s">
        <v>2122</v>
      </c>
      <c r="D1035" t="s">
        <v>14</v>
      </c>
      <c r="E1035" t="s">
        <v>162</v>
      </c>
      <c r="F1035" s="12">
        <v>26.37</v>
      </c>
      <c r="G1035" s="13">
        <v>2</v>
      </c>
      <c r="H1035">
        <v>0</v>
      </c>
      <c r="I1035" s="12">
        <f t="shared" si="64"/>
        <v>0</v>
      </c>
      <c r="J1035" s="12">
        <f t="shared" si="65"/>
        <v>52.74</v>
      </c>
      <c r="K1035" s="12">
        <f t="shared" si="66"/>
        <v>52.74</v>
      </c>
      <c r="L1035" s="12">
        <v>12.79</v>
      </c>
      <c r="M1035" s="12">
        <f t="shared" si="67"/>
        <v>65.53</v>
      </c>
      <c r="N1035" t="s">
        <v>18</v>
      </c>
      <c r="O1035" s="13">
        <v>6</v>
      </c>
      <c r="P1035">
        <v>4.5</v>
      </c>
      <c r="Q1035" t="b">
        <v>1</v>
      </c>
      <c r="R1035">
        <v>2</v>
      </c>
      <c r="S1035" t="s">
        <v>45</v>
      </c>
      <c r="T1035" t="s">
        <v>39</v>
      </c>
    </row>
    <row r="1036" spans="1:20">
      <c r="A1036" t="s">
        <v>2123</v>
      </c>
      <c r="B1036" s="11">
        <v>44654</v>
      </c>
      <c r="C1036" t="s">
        <v>2124</v>
      </c>
      <c r="D1036" t="s">
        <v>14</v>
      </c>
      <c r="E1036" t="s">
        <v>94</v>
      </c>
      <c r="F1036" s="12">
        <v>237.45</v>
      </c>
      <c r="G1036" s="13">
        <v>1</v>
      </c>
      <c r="H1036">
        <v>5.7</v>
      </c>
      <c r="I1036" s="12">
        <f t="shared" si="64"/>
        <v>13.53465</v>
      </c>
      <c r="J1036" s="12">
        <f t="shared" si="65"/>
        <v>237.45</v>
      </c>
      <c r="K1036" s="12">
        <f t="shared" si="66"/>
        <v>223.91535</v>
      </c>
      <c r="L1036" s="12">
        <v>17.91</v>
      </c>
      <c r="M1036" s="12">
        <f t="shared" si="67"/>
        <v>241.82535</v>
      </c>
      <c r="N1036" t="s">
        <v>9</v>
      </c>
      <c r="O1036" s="13">
        <v>8</v>
      </c>
      <c r="P1036">
        <v>5</v>
      </c>
      <c r="Q1036" t="b">
        <v>1</v>
      </c>
      <c r="R1036">
        <v>4</v>
      </c>
      <c r="S1036" t="s">
        <v>48</v>
      </c>
      <c r="T1036" t="s">
        <v>35</v>
      </c>
    </row>
    <row r="1037" spans="1:20">
      <c r="A1037" t="s">
        <v>2125</v>
      </c>
      <c r="B1037" s="11">
        <v>44654</v>
      </c>
      <c r="C1037" t="s">
        <v>2126</v>
      </c>
      <c r="D1037" t="s">
        <v>17</v>
      </c>
      <c r="E1037" t="s">
        <v>139</v>
      </c>
      <c r="F1037" s="12">
        <v>169.15</v>
      </c>
      <c r="G1037" s="13">
        <v>2</v>
      </c>
      <c r="H1037">
        <v>0</v>
      </c>
      <c r="I1037" s="12">
        <f t="shared" si="64"/>
        <v>0</v>
      </c>
      <c r="J1037" s="12">
        <f t="shared" si="65"/>
        <v>338.3</v>
      </c>
      <c r="K1037" s="12">
        <f t="shared" si="66"/>
        <v>338.3</v>
      </c>
      <c r="L1037" s="12">
        <v>28.92</v>
      </c>
      <c r="M1037" s="12">
        <f t="shared" si="67"/>
        <v>367.22</v>
      </c>
      <c r="N1037" t="s">
        <v>6</v>
      </c>
      <c r="O1037" s="13">
        <v>19</v>
      </c>
      <c r="P1037">
        <v>4.5</v>
      </c>
      <c r="Q1037" t="b">
        <v>1</v>
      </c>
      <c r="R1037">
        <v>1</v>
      </c>
      <c r="S1037" t="s">
        <v>48</v>
      </c>
      <c r="T1037" t="s">
        <v>39</v>
      </c>
    </row>
    <row r="1038" spans="1:20">
      <c r="A1038" t="s">
        <v>2127</v>
      </c>
      <c r="B1038" s="11">
        <v>44655</v>
      </c>
      <c r="C1038" t="s">
        <v>2128</v>
      </c>
      <c r="D1038" t="s">
        <v>11</v>
      </c>
      <c r="E1038" t="s">
        <v>215</v>
      </c>
      <c r="F1038" s="12">
        <v>43.56</v>
      </c>
      <c r="G1038" s="13">
        <v>1</v>
      </c>
      <c r="H1038">
        <v>0</v>
      </c>
      <c r="I1038" s="12">
        <f t="shared" si="64"/>
        <v>0</v>
      </c>
      <c r="J1038" s="12">
        <f t="shared" si="65"/>
        <v>43.56</v>
      </c>
      <c r="K1038" s="12">
        <f t="shared" si="66"/>
        <v>43.56</v>
      </c>
      <c r="L1038" s="12">
        <v>19.12</v>
      </c>
      <c r="M1038" s="12">
        <f t="shared" si="67"/>
        <v>62.68</v>
      </c>
      <c r="N1038" t="s">
        <v>9</v>
      </c>
      <c r="O1038" s="13">
        <v>11</v>
      </c>
      <c r="P1038">
        <v>4</v>
      </c>
      <c r="Q1038" t="b">
        <v>0</v>
      </c>
      <c r="R1038">
        <v>8</v>
      </c>
      <c r="S1038" t="s">
        <v>45</v>
      </c>
      <c r="T1038" t="s">
        <v>35</v>
      </c>
    </row>
    <row r="1039" spans="1:20">
      <c r="A1039" t="s">
        <v>2129</v>
      </c>
      <c r="B1039" s="11">
        <v>44655</v>
      </c>
      <c r="C1039" t="s">
        <v>2130</v>
      </c>
      <c r="D1039" t="s">
        <v>17</v>
      </c>
      <c r="E1039" t="s">
        <v>78</v>
      </c>
      <c r="F1039" s="12">
        <v>93.95</v>
      </c>
      <c r="G1039" s="13">
        <v>3</v>
      </c>
      <c r="H1039">
        <v>0</v>
      </c>
      <c r="I1039" s="12">
        <f t="shared" si="64"/>
        <v>0</v>
      </c>
      <c r="J1039" s="12">
        <f t="shared" si="65"/>
        <v>281.85</v>
      </c>
      <c r="K1039" s="12">
        <f t="shared" si="66"/>
        <v>281.85</v>
      </c>
      <c r="L1039" s="12">
        <v>7.59</v>
      </c>
      <c r="M1039" s="12">
        <f t="shared" si="67"/>
        <v>289.44</v>
      </c>
      <c r="N1039" t="s">
        <v>18</v>
      </c>
      <c r="O1039" s="13">
        <v>7</v>
      </c>
      <c r="P1039">
        <v>5</v>
      </c>
      <c r="Q1039" t="b">
        <v>0</v>
      </c>
      <c r="R1039">
        <v>7</v>
      </c>
      <c r="S1039" t="s">
        <v>44</v>
      </c>
      <c r="T1039" t="s">
        <v>35</v>
      </c>
    </row>
    <row r="1040" spans="1:20">
      <c r="A1040" t="s">
        <v>2131</v>
      </c>
      <c r="B1040" s="11">
        <v>44655</v>
      </c>
      <c r="C1040" t="s">
        <v>1461</v>
      </c>
      <c r="D1040" t="s">
        <v>25</v>
      </c>
      <c r="E1040" t="s">
        <v>72</v>
      </c>
      <c r="F1040" s="12">
        <v>232.55</v>
      </c>
      <c r="G1040" s="13">
        <v>1</v>
      </c>
      <c r="H1040">
        <v>0</v>
      </c>
      <c r="I1040" s="12">
        <f t="shared" si="64"/>
        <v>0</v>
      </c>
      <c r="J1040" s="12">
        <f t="shared" si="65"/>
        <v>232.55</v>
      </c>
      <c r="K1040" s="12">
        <f t="shared" si="66"/>
        <v>232.55</v>
      </c>
      <c r="L1040" s="12">
        <v>16</v>
      </c>
      <c r="M1040" s="12">
        <f t="shared" si="67"/>
        <v>248.55</v>
      </c>
      <c r="N1040" t="s">
        <v>18</v>
      </c>
      <c r="O1040" s="13">
        <v>6</v>
      </c>
      <c r="P1040">
        <v>5</v>
      </c>
      <c r="Q1040" t="b">
        <v>1</v>
      </c>
      <c r="R1040">
        <v>1</v>
      </c>
      <c r="S1040" t="s">
        <v>44</v>
      </c>
      <c r="T1040" t="s">
        <v>35</v>
      </c>
    </row>
    <row r="1041" spans="1:20">
      <c r="A1041" t="s">
        <v>2132</v>
      </c>
      <c r="B1041" s="11">
        <v>44655</v>
      </c>
      <c r="C1041" t="s">
        <v>2133</v>
      </c>
      <c r="D1041" t="s">
        <v>14</v>
      </c>
      <c r="E1041" t="s">
        <v>162</v>
      </c>
      <c r="F1041" s="12">
        <v>116.89</v>
      </c>
      <c r="G1041" s="13">
        <v>1</v>
      </c>
      <c r="H1041">
        <v>0</v>
      </c>
      <c r="I1041" s="12">
        <f t="shared" si="64"/>
        <v>0</v>
      </c>
      <c r="J1041" s="12">
        <f t="shared" si="65"/>
        <v>116.89</v>
      </c>
      <c r="K1041" s="12">
        <f t="shared" si="66"/>
        <v>116.89</v>
      </c>
      <c r="L1041" s="12">
        <v>10.02</v>
      </c>
      <c r="M1041" s="12">
        <f t="shared" si="67"/>
        <v>126.91</v>
      </c>
      <c r="N1041" t="s">
        <v>18</v>
      </c>
      <c r="O1041" s="13">
        <v>4</v>
      </c>
      <c r="P1041">
        <v>2.5</v>
      </c>
      <c r="Q1041" t="b">
        <v>0</v>
      </c>
      <c r="R1041">
        <v>5</v>
      </c>
      <c r="S1041" t="s">
        <v>44</v>
      </c>
      <c r="T1041" t="s">
        <v>37</v>
      </c>
    </row>
    <row r="1042" spans="1:20">
      <c r="A1042" t="s">
        <v>2134</v>
      </c>
      <c r="B1042" s="11">
        <v>44655</v>
      </c>
      <c r="C1042" t="s">
        <v>2135</v>
      </c>
      <c r="D1042" t="s">
        <v>5</v>
      </c>
      <c r="E1042" t="s">
        <v>106</v>
      </c>
      <c r="F1042" s="12">
        <v>108.04</v>
      </c>
      <c r="G1042" s="13">
        <v>1</v>
      </c>
      <c r="H1042">
        <v>0</v>
      </c>
      <c r="I1042" s="12">
        <f t="shared" si="64"/>
        <v>0</v>
      </c>
      <c r="J1042" s="12">
        <f t="shared" si="65"/>
        <v>108.04</v>
      </c>
      <c r="K1042" s="12">
        <f t="shared" si="66"/>
        <v>108.04</v>
      </c>
      <c r="L1042" s="12">
        <v>15.06</v>
      </c>
      <c r="M1042" s="12">
        <f t="shared" si="67"/>
        <v>123.1</v>
      </c>
      <c r="N1042" t="s">
        <v>18</v>
      </c>
      <c r="O1042" s="13">
        <v>3</v>
      </c>
      <c r="P1042">
        <v>5</v>
      </c>
      <c r="Q1042" t="b">
        <v>0</v>
      </c>
      <c r="R1042">
        <v>4</v>
      </c>
      <c r="S1042" t="s">
        <v>42</v>
      </c>
      <c r="T1042" t="s">
        <v>35</v>
      </c>
    </row>
    <row r="1043" spans="1:20">
      <c r="A1043" t="s">
        <v>2136</v>
      </c>
      <c r="B1043" s="11">
        <v>44655</v>
      </c>
      <c r="C1043" t="s">
        <v>2137</v>
      </c>
      <c r="D1043" t="s">
        <v>5</v>
      </c>
      <c r="E1043" t="s">
        <v>156</v>
      </c>
      <c r="F1043" s="12">
        <v>83.41</v>
      </c>
      <c r="G1043" s="13">
        <v>1</v>
      </c>
      <c r="H1043">
        <v>14.1</v>
      </c>
      <c r="I1043" s="12">
        <f t="shared" si="64"/>
        <v>11.76081</v>
      </c>
      <c r="J1043" s="12">
        <f t="shared" si="65"/>
        <v>83.41</v>
      </c>
      <c r="K1043" s="12">
        <f t="shared" si="66"/>
        <v>71.64919</v>
      </c>
      <c r="L1043" s="12">
        <v>13.35</v>
      </c>
      <c r="M1043" s="12">
        <f t="shared" si="67"/>
        <v>84.99919</v>
      </c>
      <c r="N1043" t="s">
        <v>18</v>
      </c>
      <c r="O1043" s="13">
        <v>7</v>
      </c>
      <c r="P1043">
        <v>4.5</v>
      </c>
      <c r="Q1043" t="b">
        <v>1</v>
      </c>
      <c r="R1043">
        <v>2</v>
      </c>
      <c r="S1043" t="s">
        <v>48</v>
      </c>
      <c r="T1043" t="s">
        <v>35</v>
      </c>
    </row>
    <row r="1044" spans="1:20">
      <c r="A1044" t="s">
        <v>2138</v>
      </c>
      <c r="B1044" s="11">
        <v>44655</v>
      </c>
      <c r="C1044" t="s">
        <v>2139</v>
      </c>
      <c r="D1044" t="s">
        <v>17</v>
      </c>
      <c r="E1044" t="s">
        <v>209</v>
      </c>
      <c r="F1044" s="12">
        <v>68.85</v>
      </c>
      <c r="G1044" s="13">
        <v>3</v>
      </c>
      <c r="H1044">
        <v>0</v>
      </c>
      <c r="I1044" s="12">
        <f t="shared" si="64"/>
        <v>0</v>
      </c>
      <c r="J1044" s="12">
        <f t="shared" si="65"/>
        <v>206.55</v>
      </c>
      <c r="K1044" s="12">
        <f t="shared" si="66"/>
        <v>206.55</v>
      </c>
      <c r="L1044" s="12">
        <v>19.04</v>
      </c>
      <c r="M1044" s="12">
        <f t="shared" si="67"/>
        <v>225.59</v>
      </c>
      <c r="N1044" t="s">
        <v>9</v>
      </c>
      <c r="O1044" s="13">
        <v>12</v>
      </c>
      <c r="P1044">
        <v>5</v>
      </c>
      <c r="Q1044" t="b">
        <v>0</v>
      </c>
      <c r="R1044">
        <v>3</v>
      </c>
      <c r="S1044" t="s">
        <v>48</v>
      </c>
      <c r="T1044" t="s">
        <v>39</v>
      </c>
    </row>
    <row r="1045" spans="1:20">
      <c r="A1045" t="s">
        <v>2140</v>
      </c>
      <c r="B1045" s="11">
        <v>44655</v>
      </c>
      <c r="C1045" t="s">
        <v>2141</v>
      </c>
      <c r="D1045" t="s">
        <v>8</v>
      </c>
      <c r="E1045" t="s">
        <v>179</v>
      </c>
      <c r="F1045" s="12">
        <v>48.11</v>
      </c>
      <c r="G1045" s="13">
        <v>1</v>
      </c>
      <c r="H1045">
        <v>0</v>
      </c>
      <c r="I1045" s="12">
        <f t="shared" si="64"/>
        <v>0</v>
      </c>
      <c r="J1045" s="12">
        <f t="shared" si="65"/>
        <v>48.11</v>
      </c>
      <c r="K1045" s="12">
        <f t="shared" si="66"/>
        <v>48.11</v>
      </c>
      <c r="L1045" s="12">
        <v>6.77</v>
      </c>
      <c r="M1045" s="12">
        <f t="shared" si="67"/>
        <v>54.88</v>
      </c>
      <c r="N1045" t="s">
        <v>18</v>
      </c>
      <c r="O1045" s="13">
        <v>2</v>
      </c>
      <c r="P1045">
        <v>3</v>
      </c>
      <c r="Q1045" t="b">
        <v>0</v>
      </c>
      <c r="R1045">
        <v>4</v>
      </c>
      <c r="S1045" t="s">
        <v>46</v>
      </c>
      <c r="T1045" t="s">
        <v>39</v>
      </c>
    </row>
    <row r="1046" spans="1:20">
      <c r="A1046" t="s">
        <v>2142</v>
      </c>
      <c r="B1046" s="11">
        <v>44655</v>
      </c>
      <c r="C1046" t="s">
        <v>2143</v>
      </c>
      <c r="D1046" t="s">
        <v>8</v>
      </c>
      <c r="E1046" t="s">
        <v>75</v>
      </c>
      <c r="F1046" s="12">
        <v>37.06</v>
      </c>
      <c r="G1046" s="13">
        <v>1</v>
      </c>
      <c r="H1046">
        <v>0</v>
      </c>
      <c r="I1046" s="12">
        <f t="shared" si="64"/>
        <v>0</v>
      </c>
      <c r="J1046" s="12">
        <f t="shared" si="65"/>
        <v>37.06</v>
      </c>
      <c r="K1046" s="12">
        <f t="shared" si="66"/>
        <v>37.06</v>
      </c>
      <c r="L1046" s="12">
        <v>15.03</v>
      </c>
      <c r="M1046" s="12">
        <f t="shared" si="67"/>
        <v>52.09</v>
      </c>
      <c r="N1046" t="s">
        <v>9</v>
      </c>
      <c r="O1046" s="13">
        <v>5</v>
      </c>
      <c r="P1046">
        <v>3</v>
      </c>
      <c r="Q1046" t="b">
        <v>0</v>
      </c>
      <c r="R1046">
        <v>3</v>
      </c>
      <c r="S1046" t="s">
        <v>44</v>
      </c>
      <c r="T1046" t="s">
        <v>35</v>
      </c>
    </row>
    <row r="1047" spans="1:20">
      <c r="A1047" t="s">
        <v>2144</v>
      </c>
      <c r="B1047" s="11">
        <v>44655</v>
      </c>
      <c r="C1047" t="s">
        <v>2145</v>
      </c>
      <c r="D1047" t="s">
        <v>25</v>
      </c>
      <c r="E1047" t="s">
        <v>72</v>
      </c>
      <c r="F1047" s="12">
        <v>394.01</v>
      </c>
      <c r="G1047" s="13">
        <v>1</v>
      </c>
      <c r="H1047">
        <v>0</v>
      </c>
      <c r="I1047" s="12">
        <f t="shared" si="64"/>
        <v>0</v>
      </c>
      <c r="J1047" s="12">
        <f t="shared" si="65"/>
        <v>394.01</v>
      </c>
      <c r="K1047" s="12">
        <f t="shared" si="66"/>
        <v>394.01</v>
      </c>
      <c r="L1047" s="12">
        <v>14.77</v>
      </c>
      <c r="M1047" s="12">
        <f t="shared" si="67"/>
        <v>408.78</v>
      </c>
      <c r="N1047" t="s">
        <v>18</v>
      </c>
      <c r="O1047" s="13">
        <v>4</v>
      </c>
      <c r="P1047">
        <v>5</v>
      </c>
      <c r="Q1047" t="b">
        <v>0</v>
      </c>
      <c r="R1047">
        <v>3</v>
      </c>
      <c r="S1047" t="s">
        <v>44</v>
      </c>
      <c r="T1047" t="s">
        <v>37</v>
      </c>
    </row>
    <row r="1048" spans="1:20">
      <c r="A1048" t="s">
        <v>2146</v>
      </c>
      <c r="B1048" s="11">
        <v>44655</v>
      </c>
      <c r="C1048" t="s">
        <v>2147</v>
      </c>
      <c r="D1048" t="s">
        <v>17</v>
      </c>
      <c r="E1048" t="s">
        <v>209</v>
      </c>
      <c r="F1048" s="12">
        <v>40.84</v>
      </c>
      <c r="G1048" s="13">
        <v>4</v>
      </c>
      <c r="H1048">
        <v>0</v>
      </c>
      <c r="I1048" s="12">
        <f t="shared" si="64"/>
        <v>0</v>
      </c>
      <c r="J1048" s="12">
        <f t="shared" si="65"/>
        <v>163.36</v>
      </c>
      <c r="K1048" s="12">
        <f t="shared" si="66"/>
        <v>163.36</v>
      </c>
      <c r="L1048" s="12">
        <v>9.17</v>
      </c>
      <c r="M1048" s="12">
        <f t="shared" si="67"/>
        <v>172.53</v>
      </c>
      <c r="N1048" t="s">
        <v>18</v>
      </c>
      <c r="O1048" s="13">
        <v>3</v>
      </c>
      <c r="P1048">
        <v>2.5</v>
      </c>
      <c r="Q1048" t="b">
        <v>0</v>
      </c>
      <c r="R1048">
        <v>2</v>
      </c>
      <c r="S1048" t="s">
        <v>48</v>
      </c>
      <c r="T1048" t="s">
        <v>39</v>
      </c>
    </row>
    <row r="1049" spans="1:20">
      <c r="A1049" t="s">
        <v>2148</v>
      </c>
      <c r="B1049" s="11">
        <v>44655</v>
      </c>
      <c r="C1049" t="s">
        <v>2149</v>
      </c>
      <c r="D1049" t="s">
        <v>11</v>
      </c>
      <c r="E1049" t="s">
        <v>151</v>
      </c>
      <c r="F1049" s="12">
        <v>68.56</v>
      </c>
      <c r="G1049" s="13">
        <v>5</v>
      </c>
      <c r="H1049">
        <v>0</v>
      </c>
      <c r="I1049" s="12">
        <f t="shared" si="64"/>
        <v>0</v>
      </c>
      <c r="J1049" s="12">
        <f t="shared" si="65"/>
        <v>342.8</v>
      </c>
      <c r="K1049" s="12">
        <f t="shared" si="66"/>
        <v>342.8</v>
      </c>
      <c r="L1049" s="12">
        <v>21.15</v>
      </c>
      <c r="M1049" s="12">
        <f t="shared" si="67"/>
        <v>363.95</v>
      </c>
      <c r="N1049" t="s">
        <v>12</v>
      </c>
      <c r="O1049" s="13">
        <v>15</v>
      </c>
      <c r="P1049">
        <v>5</v>
      </c>
      <c r="Q1049" t="b">
        <v>0</v>
      </c>
      <c r="R1049">
        <v>2</v>
      </c>
      <c r="S1049" t="s">
        <v>48</v>
      </c>
      <c r="T1049" t="s">
        <v>39</v>
      </c>
    </row>
    <row r="1050" spans="1:20">
      <c r="A1050" t="s">
        <v>2150</v>
      </c>
      <c r="B1050" s="11">
        <v>44655</v>
      </c>
      <c r="C1050" t="s">
        <v>2151</v>
      </c>
      <c r="D1050" t="s">
        <v>5</v>
      </c>
      <c r="E1050" t="s">
        <v>119</v>
      </c>
      <c r="F1050" s="12">
        <v>51.99</v>
      </c>
      <c r="G1050" s="13">
        <v>1</v>
      </c>
      <c r="H1050">
        <v>0</v>
      </c>
      <c r="I1050" s="12">
        <f t="shared" si="64"/>
        <v>0</v>
      </c>
      <c r="J1050" s="12">
        <f t="shared" si="65"/>
        <v>51.99</v>
      </c>
      <c r="K1050" s="12">
        <f t="shared" si="66"/>
        <v>51.99</v>
      </c>
      <c r="L1050" s="12">
        <v>24.76</v>
      </c>
      <c r="M1050" s="12">
        <f t="shared" si="67"/>
        <v>76.75</v>
      </c>
      <c r="N1050" t="s">
        <v>6</v>
      </c>
      <c r="O1050" s="13">
        <v>15</v>
      </c>
      <c r="P1050">
        <v>4.5</v>
      </c>
      <c r="Q1050" t="b">
        <v>0</v>
      </c>
      <c r="R1050">
        <v>9</v>
      </c>
      <c r="S1050" t="s">
        <v>48</v>
      </c>
      <c r="T1050" t="s">
        <v>39</v>
      </c>
    </row>
    <row r="1051" spans="1:20">
      <c r="A1051" t="s">
        <v>2152</v>
      </c>
      <c r="B1051" s="11">
        <v>44655</v>
      </c>
      <c r="C1051" t="s">
        <v>2153</v>
      </c>
      <c r="D1051" t="s">
        <v>11</v>
      </c>
      <c r="E1051" t="s">
        <v>151</v>
      </c>
      <c r="F1051" s="12">
        <v>28.59</v>
      </c>
      <c r="G1051" s="13">
        <v>1</v>
      </c>
      <c r="H1051">
        <v>0</v>
      </c>
      <c r="I1051" s="12">
        <f t="shared" si="64"/>
        <v>0</v>
      </c>
      <c r="J1051" s="12">
        <f t="shared" si="65"/>
        <v>28.59</v>
      </c>
      <c r="K1051" s="12">
        <f t="shared" si="66"/>
        <v>28.59</v>
      </c>
      <c r="L1051" s="12">
        <v>27.35</v>
      </c>
      <c r="M1051" s="12">
        <f t="shared" si="67"/>
        <v>55.94</v>
      </c>
      <c r="N1051" t="s">
        <v>15</v>
      </c>
      <c r="O1051" s="13">
        <v>18</v>
      </c>
      <c r="P1051">
        <v>3.5</v>
      </c>
      <c r="Q1051" t="b">
        <v>0</v>
      </c>
      <c r="R1051">
        <v>5</v>
      </c>
      <c r="S1051" t="s">
        <v>46</v>
      </c>
      <c r="T1051" t="s">
        <v>30</v>
      </c>
    </row>
    <row r="1052" spans="1:20">
      <c r="A1052" t="s">
        <v>2154</v>
      </c>
      <c r="B1052" s="11">
        <v>44656</v>
      </c>
      <c r="C1052" t="s">
        <v>2155</v>
      </c>
      <c r="D1052" t="s">
        <v>17</v>
      </c>
      <c r="E1052" t="s">
        <v>78</v>
      </c>
      <c r="F1052" s="12">
        <v>27.52</v>
      </c>
      <c r="G1052" s="13">
        <v>1</v>
      </c>
      <c r="H1052">
        <v>0</v>
      </c>
      <c r="I1052" s="12">
        <f t="shared" si="64"/>
        <v>0</v>
      </c>
      <c r="J1052" s="12">
        <f t="shared" si="65"/>
        <v>27.52</v>
      </c>
      <c r="K1052" s="12">
        <f t="shared" si="66"/>
        <v>27.52</v>
      </c>
      <c r="L1052" s="12">
        <v>21.68</v>
      </c>
      <c r="M1052" s="12">
        <f t="shared" si="67"/>
        <v>49.2</v>
      </c>
      <c r="N1052" t="s">
        <v>6</v>
      </c>
      <c r="O1052" s="13">
        <v>17</v>
      </c>
      <c r="P1052">
        <v>5</v>
      </c>
      <c r="Q1052" t="b">
        <v>0</v>
      </c>
      <c r="R1052">
        <v>3</v>
      </c>
      <c r="S1052" t="s">
        <v>45</v>
      </c>
      <c r="T1052" t="s">
        <v>30</v>
      </c>
    </row>
    <row r="1053" spans="1:20">
      <c r="A1053" t="s">
        <v>2156</v>
      </c>
      <c r="B1053" s="11">
        <v>44656</v>
      </c>
      <c r="C1053" t="s">
        <v>2157</v>
      </c>
      <c r="D1053" t="s">
        <v>14</v>
      </c>
      <c r="E1053" t="s">
        <v>103</v>
      </c>
      <c r="F1053" s="12">
        <v>34.91</v>
      </c>
      <c r="G1053" s="13">
        <v>1</v>
      </c>
      <c r="H1053">
        <v>24.6</v>
      </c>
      <c r="I1053" s="12">
        <f t="shared" si="64"/>
        <v>8.58786</v>
      </c>
      <c r="J1053" s="12">
        <f t="shared" si="65"/>
        <v>34.91</v>
      </c>
      <c r="K1053" s="12">
        <f t="shared" si="66"/>
        <v>26.32214</v>
      </c>
      <c r="L1053" s="12">
        <v>17.74</v>
      </c>
      <c r="M1053" s="12">
        <f t="shared" si="67"/>
        <v>44.06214</v>
      </c>
      <c r="N1053" t="s">
        <v>9</v>
      </c>
      <c r="O1053" s="13">
        <v>10</v>
      </c>
      <c r="P1053">
        <v>5</v>
      </c>
      <c r="Q1053" t="b">
        <v>1</v>
      </c>
      <c r="R1053">
        <v>4</v>
      </c>
      <c r="S1053" t="s">
        <v>44</v>
      </c>
      <c r="T1053" t="s">
        <v>39</v>
      </c>
    </row>
    <row r="1054" spans="1:20">
      <c r="A1054" t="s">
        <v>2158</v>
      </c>
      <c r="B1054" s="11">
        <v>44656</v>
      </c>
      <c r="C1054" t="s">
        <v>2159</v>
      </c>
      <c r="D1054" t="s">
        <v>14</v>
      </c>
      <c r="E1054" t="s">
        <v>162</v>
      </c>
      <c r="F1054" s="12">
        <v>78.21</v>
      </c>
      <c r="G1054" s="13">
        <v>3</v>
      </c>
      <c r="H1054">
        <v>0</v>
      </c>
      <c r="I1054" s="12">
        <f t="shared" si="64"/>
        <v>0</v>
      </c>
      <c r="J1054" s="12">
        <f t="shared" si="65"/>
        <v>234.63</v>
      </c>
      <c r="K1054" s="12">
        <f t="shared" si="66"/>
        <v>234.63</v>
      </c>
      <c r="L1054" s="12">
        <v>14.59</v>
      </c>
      <c r="M1054" s="12">
        <f t="shared" si="67"/>
        <v>249.22</v>
      </c>
      <c r="N1054" t="s">
        <v>18</v>
      </c>
      <c r="O1054" s="13">
        <v>3</v>
      </c>
      <c r="P1054">
        <v>5</v>
      </c>
      <c r="Q1054" t="b">
        <v>0</v>
      </c>
      <c r="R1054">
        <v>2</v>
      </c>
      <c r="S1054" t="s">
        <v>44</v>
      </c>
      <c r="T1054" t="s">
        <v>39</v>
      </c>
    </row>
    <row r="1055" spans="1:20">
      <c r="A1055" t="s">
        <v>2160</v>
      </c>
      <c r="B1055" s="11">
        <v>44656</v>
      </c>
      <c r="C1055" t="s">
        <v>2161</v>
      </c>
      <c r="D1055" t="s">
        <v>17</v>
      </c>
      <c r="E1055" t="s">
        <v>78</v>
      </c>
      <c r="F1055" s="12">
        <v>33</v>
      </c>
      <c r="G1055" s="13">
        <v>1</v>
      </c>
      <c r="H1055">
        <v>0</v>
      </c>
      <c r="I1055" s="12">
        <f t="shared" si="64"/>
        <v>0</v>
      </c>
      <c r="J1055" s="12">
        <f t="shared" si="65"/>
        <v>33</v>
      </c>
      <c r="K1055" s="12">
        <f t="shared" si="66"/>
        <v>33</v>
      </c>
      <c r="L1055" s="12">
        <v>28.25</v>
      </c>
      <c r="M1055" s="12">
        <f t="shared" si="67"/>
        <v>61.25</v>
      </c>
      <c r="N1055" t="s">
        <v>15</v>
      </c>
      <c r="O1055" s="13">
        <v>18</v>
      </c>
      <c r="P1055">
        <v>4</v>
      </c>
      <c r="Q1055" t="b">
        <v>0</v>
      </c>
      <c r="R1055">
        <v>2</v>
      </c>
      <c r="S1055" t="s">
        <v>44</v>
      </c>
      <c r="T1055" t="s">
        <v>30</v>
      </c>
    </row>
    <row r="1056" spans="1:20">
      <c r="A1056" t="s">
        <v>2162</v>
      </c>
      <c r="B1056" s="11">
        <v>44656</v>
      </c>
      <c r="C1056" t="s">
        <v>2163</v>
      </c>
      <c r="D1056" t="s">
        <v>17</v>
      </c>
      <c r="E1056" t="s">
        <v>194</v>
      </c>
      <c r="F1056" s="12">
        <v>81.35</v>
      </c>
      <c r="G1056" s="13">
        <v>3</v>
      </c>
      <c r="H1056">
        <v>0</v>
      </c>
      <c r="I1056" s="12">
        <f t="shared" si="64"/>
        <v>0</v>
      </c>
      <c r="J1056" s="12">
        <f t="shared" si="65"/>
        <v>244.05</v>
      </c>
      <c r="K1056" s="12">
        <f t="shared" si="66"/>
        <v>244.05</v>
      </c>
      <c r="L1056" s="12">
        <v>21.33</v>
      </c>
      <c r="M1056" s="12">
        <f t="shared" si="67"/>
        <v>265.38</v>
      </c>
      <c r="N1056" t="s">
        <v>9</v>
      </c>
      <c r="O1056" s="13">
        <v>11</v>
      </c>
      <c r="P1056">
        <v>3.5</v>
      </c>
      <c r="Q1056" t="b">
        <v>1</v>
      </c>
      <c r="R1056">
        <v>7</v>
      </c>
      <c r="S1056" t="s">
        <v>45</v>
      </c>
      <c r="T1056" t="s">
        <v>35</v>
      </c>
    </row>
    <row r="1057" spans="1:20">
      <c r="A1057" t="s">
        <v>2164</v>
      </c>
      <c r="B1057" s="11">
        <v>44656</v>
      </c>
      <c r="C1057" t="s">
        <v>2165</v>
      </c>
      <c r="D1057" t="s">
        <v>25</v>
      </c>
      <c r="E1057" t="s">
        <v>602</v>
      </c>
      <c r="F1057" s="12">
        <v>244.61</v>
      </c>
      <c r="G1057" s="13">
        <v>2</v>
      </c>
      <c r="H1057">
        <v>0</v>
      </c>
      <c r="I1057" s="12">
        <f t="shared" si="64"/>
        <v>0</v>
      </c>
      <c r="J1057" s="12">
        <f t="shared" si="65"/>
        <v>489.22</v>
      </c>
      <c r="K1057" s="12">
        <f t="shared" si="66"/>
        <v>489.22</v>
      </c>
      <c r="L1057" s="12">
        <v>10.89</v>
      </c>
      <c r="M1057" s="12">
        <f t="shared" si="67"/>
        <v>500.11</v>
      </c>
      <c r="N1057" t="s">
        <v>18</v>
      </c>
      <c r="O1057" s="13">
        <v>6</v>
      </c>
      <c r="P1057">
        <v>4.5</v>
      </c>
      <c r="Q1057" t="b">
        <v>0</v>
      </c>
      <c r="R1057">
        <v>15</v>
      </c>
      <c r="S1057" t="s">
        <v>44</v>
      </c>
      <c r="T1057" t="s">
        <v>37</v>
      </c>
    </row>
    <row r="1058" spans="1:20">
      <c r="A1058" t="s">
        <v>2166</v>
      </c>
      <c r="B1058" s="11">
        <v>44656</v>
      </c>
      <c r="C1058" t="s">
        <v>1622</v>
      </c>
      <c r="D1058" t="s">
        <v>20</v>
      </c>
      <c r="E1058" t="s">
        <v>226</v>
      </c>
      <c r="F1058" s="12">
        <v>14.17</v>
      </c>
      <c r="G1058" s="13">
        <v>1</v>
      </c>
      <c r="H1058">
        <v>0</v>
      </c>
      <c r="I1058" s="12">
        <f t="shared" si="64"/>
        <v>0</v>
      </c>
      <c r="J1058" s="12">
        <f t="shared" si="65"/>
        <v>14.17</v>
      </c>
      <c r="K1058" s="12">
        <f t="shared" si="66"/>
        <v>14.17</v>
      </c>
      <c r="L1058" s="12">
        <v>12.35</v>
      </c>
      <c r="M1058" s="12">
        <f t="shared" si="67"/>
        <v>26.52</v>
      </c>
      <c r="N1058" t="s">
        <v>18</v>
      </c>
      <c r="O1058" s="13">
        <v>5</v>
      </c>
      <c r="P1058">
        <v>4.5</v>
      </c>
      <c r="Q1058" t="b">
        <v>0</v>
      </c>
      <c r="R1058">
        <v>1</v>
      </c>
      <c r="S1058" t="s">
        <v>45</v>
      </c>
      <c r="T1058" t="s">
        <v>30</v>
      </c>
    </row>
    <row r="1059" spans="1:20">
      <c r="A1059" t="s">
        <v>2167</v>
      </c>
      <c r="B1059" s="11">
        <v>44656</v>
      </c>
      <c r="C1059" t="s">
        <v>2168</v>
      </c>
      <c r="D1059" t="s">
        <v>17</v>
      </c>
      <c r="E1059" t="s">
        <v>129</v>
      </c>
      <c r="F1059" s="12">
        <v>51.67</v>
      </c>
      <c r="G1059" s="13">
        <v>1</v>
      </c>
      <c r="H1059">
        <v>0</v>
      </c>
      <c r="I1059" s="12">
        <f t="shared" si="64"/>
        <v>0</v>
      </c>
      <c r="J1059" s="12">
        <f t="shared" si="65"/>
        <v>51.67</v>
      </c>
      <c r="K1059" s="12">
        <f t="shared" si="66"/>
        <v>51.67</v>
      </c>
      <c r="L1059" s="12">
        <v>9.82</v>
      </c>
      <c r="M1059" s="12">
        <f t="shared" si="67"/>
        <v>61.49</v>
      </c>
      <c r="N1059" t="s">
        <v>18</v>
      </c>
      <c r="O1059" s="13">
        <v>7</v>
      </c>
      <c r="P1059">
        <v>5</v>
      </c>
      <c r="Q1059" t="b">
        <v>0</v>
      </c>
      <c r="R1059">
        <v>7</v>
      </c>
      <c r="S1059" t="s">
        <v>45</v>
      </c>
      <c r="T1059" t="s">
        <v>35</v>
      </c>
    </row>
    <row r="1060" spans="1:20">
      <c r="A1060" t="s">
        <v>2169</v>
      </c>
      <c r="B1060" s="11">
        <v>44657</v>
      </c>
      <c r="C1060" t="s">
        <v>2170</v>
      </c>
      <c r="D1060" t="s">
        <v>5</v>
      </c>
      <c r="E1060" t="s">
        <v>106</v>
      </c>
      <c r="F1060" s="12">
        <v>100.37</v>
      </c>
      <c r="G1060" s="13">
        <v>1</v>
      </c>
      <c r="H1060">
        <v>0</v>
      </c>
      <c r="I1060" s="12">
        <f t="shared" si="64"/>
        <v>0</v>
      </c>
      <c r="J1060" s="12">
        <f t="shared" si="65"/>
        <v>100.37</v>
      </c>
      <c r="K1060" s="12">
        <f t="shared" si="66"/>
        <v>100.37</v>
      </c>
      <c r="L1060" s="12">
        <v>14.31</v>
      </c>
      <c r="M1060" s="12">
        <f t="shared" si="67"/>
        <v>114.68</v>
      </c>
      <c r="N1060" t="s">
        <v>18</v>
      </c>
      <c r="O1060" s="13">
        <v>6</v>
      </c>
      <c r="P1060">
        <v>4.5</v>
      </c>
      <c r="Q1060" t="b">
        <v>0</v>
      </c>
      <c r="R1060">
        <v>5</v>
      </c>
      <c r="S1060" t="s">
        <v>44</v>
      </c>
      <c r="T1060" t="s">
        <v>35</v>
      </c>
    </row>
    <row r="1061" spans="1:20">
      <c r="A1061" t="s">
        <v>2171</v>
      </c>
      <c r="B1061" s="11">
        <v>44657</v>
      </c>
      <c r="C1061" t="s">
        <v>2172</v>
      </c>
      <c r="D1061" t="s">
        <v>23</v>
      </c>
      <c r="E1061" t="s">
        <v>110</v>
      </c>
      <c r="F1061" s="12">
        <v>127.62</v>
      </c>
      <c r="G1061" s="13">
        <v>3</v>
      </c>
      <c r="H1061">
        <v>17.9</v>
      </c>
      <c r="I1061" s="12">
        <f t="shared" si="64"/>
        <v>22.84398</v>
      </c>
      <c r="J1061" s="12">
        <f t="shared" si="65"/>
        <v>382.86</v>
      </c>
      <c r="K1061" s="12">
        <f t="shared" si="66"/>
        <v>360.01602</v>
      </c>
      <c r="L1061" s="12">
        <v>14.22</v>
      </c>
      <c r="M1061" s="12">
        <f t="shared" si="67"/>
        <v>374.23602</v>
      </c>
      <c r="N1061" t="s">
        <v>18</v>
      </c>
      <c r="O1061" s="13">
        <v>3</v>
      </c>
      <c r="P1061">
        <v>4.5</v>
      </c>
      <c r="Q1061" t="b">
        <v>0</v>
      </c>
      <c r="R1061">
        <v>10</v>
      </c>
      <c r="S1061" t="s">
        <v>43</v>
      </c>
      <c r="T1061" t="s">
        <v>32</v>
      </c>
    </row>
    <row r="1062" spans="1:20">
      <c r="A1062" t="s">
        <v>2173</v>
      </c>
      <c r="B1062" s="11">
        <v>44657</v>
      </c>
      <c r="C1062" t="s">
        <v>2174</v>
      </c>
      <c r="D1062" t="s">
        <v>23</v>
      </c>
      <c r="E1062" t="s">
        <v>540</v>
      </c>
      <c r="F1062" s="12">
        <v>42.27</v>
      </c>
      <c r="G1062" s="13">
        <v>1</v>
      </c>
      <c r="H1062">
        <v>0</v>
      </c>
      <c r="I1062" s="12">
        <f t="shared" si="64"/>
        <v>0</v>
      </c>
      <c r="J1062" s="12">
        <f t="shared" si="65"/>
        <v>42.27</v>
      </c>
      <c r="K1062" s="12">
        <f t="shared" si="66"/>
        <v>42.27</v>
      </c>
      <c r="L1062" s="12">
        <v>26.81</v>
      </c>
      <c r="M1062" s="12">
        <f t="shared" si="67"/>
        <v>69.08</v>
      </c>
      <c r="N1062" t="s">
        <v>6</v>
      </c>
      <c r="O1062" s="13">
        <v>18</v>
      </c>
      <c r="P1062">
        <v>5</v>
      </c>
      <c r="Q1062" t="b">
        <v>0</v>
      </c>
      <c r="R1062">
        <v>8</v>
      </c>
      <c r="S1062" t="s">
        <v>48</v>
      </c>
      <c r="T1062" t="s">
        <v>39</v>
      </c>
    </row>
    <row r="1063" spans="1:20">
      <c r="A1063" t="s">
        <v>2175</v>
      </c>
      <c r="B1063" s="11">
        <v>44657</v>
      </c>
      <c r="C1063" t="s">
        <v>2176</v>
      </c>
      <c r="D1063" t="s">
        <v>25</v>
      </c>
      <c r="E1063" t="s">
        <v>159</v>
      </c>
      <c r="F1063" s="12">
        <v>340.91</v>
      </c>
      <c r="G1063" s="13">
        <v>5</v>
      </c>
      <c r="H1063">
        <v>0</v>
      </c>
      <c r="I1063" s="12">
        <f t="shared" si="64"/>
        <v>0</v>
      </c>
      <c r="J1063" s="12">
        <f t="shared" si="65"/>
        <v>1704.55</v>
      </c>
      <c r="K1063" s="12">
        <f t="shared" si="66"/>
        <v>1704.55</v>
      </c>
      <c r="L1063" s="12">
        <v>14.46</v>
      </c>
      <c r="M1063" s="12">
        <f t="shared" si="67"/>
        <v>1719.01</v>
      </c>
      <c r="N1063" t="s">
        <v>18</v>
      </c>
      <c r="O1063" s="13">
        <v>6</v>
      </c>
      <c r="P1063">
        <v>5</v>
      </c>
      <c r="Q1063" t="b">
        <v>0</v>
      </c>
      <c r="R1063">
        <v>6</v>
      </c>
      <c r="S1063" t="s">
        <v>48</v>
      </c>
      <c r="T1063" t="s">
        <v>35</v>
      </c>
    </row>
    <row r="1064" spans="1:20">
      <c r="A1064" t="s">
        <v>2177</v>
      </c>
      <c r="B1064" s="11">
        <v>44657</v>
      </c>
      <c r="C1064" t="s">
        <v>2178</v>
      </c>
      <c r="D1064" t="s">
        <v>20</v>
      </c>
      <c r="E1064" t="s">
        <v>197</v>
      </c>
      <c r="F1064" s="12">
        <v>30.79</v>
      </c>
      <c r="G1064" s="13">
        <v>3</v>
      </c>
      <c r="H1064">
        <v>0</v>
      </c>
      <c r="I1064" s="12">
        <f t="shared" si="64"/>
        <v>0</v>
      </c>
      <c r="J1064" s="12">
        <f t="shared" si="65"/>
        <v>92.37</v>
      </c>
      <c r="K1064" s="12">
        <f t="shared" si="66"/>
        <v>92.37</v>
      </c>
      <c r="L1064" s="12">
        <v>17.28</v>
      </c>
      <c r="M1064" s="12">
        <f t="shared" si="67"/>
        <v>109.65</v>
      </c>
      <c r="N1064" t="s">
        <v>9</v>
      </c>
      <c r="O1064" s="13">
        <v>11</v>
      </c>
      <c r="P1064">
        <v>5</v>
      </c>
      <c r="Q1064" t="b">
        <v>0</v>
      </c>
      <c r="R1064">
        <v>3</v>
      </c>
      <c r="S1064" t="s">
        <v>44</v>
      </c>
      <c r="T1064" t="s">
        <v>30</v>
      </c>
    </row>
    <row r="1065" spans="1:20">
      <c r="A1065" t="s">
        <v>2179</v>
      </c>
      <c r="B1065" s="11">
        <v>44657</v>
      </c>
      <c r="C1065" t="s">
        <v>2180</v>
      </c>
      <c r="D1065" t="s">
        <v>11</v>
      </c>
      <c r="E1065" t="s">
        <v>215</v>
      </c>
      <c r="F1065" s="12">
        <v>33.2</v>
      </c>
      <c r="G1065" s="13">
        <v>2</v>
      </c>
      <c r="H1065">
        <v>0</v>
      </c>
      <c r="I1065" s="12">
        <f t="shared" si="64"/>
        <v>0</v>
      </c>
      <c r="J1065" s="12">
        <f t="shared" si="65"/>
        <v>66.4</v>
      </c>
      <c r="K1065" s="12">
        <f t="shared" si="66"/>
        <v>66.4</v>
      </c>
      <c r="L1065" s="12">
        <v>11.03</v>
      </c>
      <c r="M1065" s="12">
        <f t="shared" si="67"/>
        <v>77.43</v>
      </c>
      <c r="N1065" t="s">
        <v>18</v>
      </c>
      <c r="O1065" s="13">
        <v>4</v>
      </c>
      <c r="P1065">
        <v>5</v>
      </c>
      <c r="Q1065" t="b">
        <v>0</v>
      </c>
      <c r="R1065">
        <v>2</v>
      </c>
      <c r="S1065" t="s">
        <v>44</v>
      </c>
      <c r="T1065" t="s">
        <v>35</v>
      </c>
    </row>
    <row r="1066" spans="1:20">
      <c r="A1066" t="s">
        <v>2181</v>
      </c>
      <c r="B1066" s="11">
        <v>44657</v>
      </c>
      <c r="C1066" t="s">
        <v>2182</v>
      </c>
      <c r="D1066" t="s">
        <v>20</v>
      </c>
      <c r="E1066" t="s">
        <v>97</v>
      </c>
      <c r="F1066" s="12">
        <v>7.89</v>
      </c>
      <c r="G1066" s="13">
        <v>1</v>
      </c>
      <c r="H1066">
        <v>8.8</v>
      </c>
      <c r="I1066" s="12">
        <f t="shared" si="64"/>
        <v>0.69432</v>
      </c>
      <c r="J1066" s="12">
        <f t="shared" si="65"/>
        <v>7.89</v>
      </c>
      <c r="K1066" s="12">
        <f t="shared" si="66"/>
        <v>7.19568</v>
      </c>
      <c r="L1066" s="12">
        <v>9.29</v>
      </c>
      <c r="M1066" s="12">
        <f t="shared" si="67"/>
        <v>16.48568</v>
      </c>
      <c r="N1066" t="s">
        <v>18</v>
      </c>
      <c r="O1066" s="13">
        <v>5</v>
      </c>
      <c r="P1066">
        <v>5</v>
      </c>
      <c r="Q1066" t="b">
        <v>0</v>
      </c>
      <c r="R1066">
        <v>3</v>
      </c>
      <c r="S1066" t="s">
        <v>42</v>
      </c>
      <c r="T1066" t="s">
        <v>37</v>
      </c>
    </row>
    <row r="1067" spans="1:20">
      <c r="A1067" t="s">
        <v>2183</v>
      </c>
      <c r="B1067" s="11">
        <v>44657</v>
      </c>
      <c r="C1067" t="s">
        <v>2184</v>
      </c>
      <c r="D1067" t="s">
        <v>11</v>
      </c>
      <c r="E1067" t="s">
        <v>91</v>
      </c>
      <c r="F1067" s="12">
        <v>42.01</v>
      </c>
      <c r="G1067" s="13">
        <v>5</v>
      </c>
      <c r="H1067">
        <v>0</v>
      </c>
      <c r="I1067" s="12">
        <f t="shared" si="64"/>
        <v>0</v>
      </c>
      <c r="J1067" s="12">
        <f t="shared" si="65"/>
        <v>210.05</v>
      </c>
      <c r="K1067" s="12">
        <f t="shared" si="66"/>
        <v>210.05</v>
      </c>
      <c r="L1067" s="12">
        <v>17.53</v>
      </c>
      <c r="M1067" s="12">
        <f t="shared" si="67"/>
        <v>227.58</v>
      </c>
      <c r="N1067" t="s">
        <v>9</v>
      </c>
      <c r="O1067" s="13">
        <v>11</v>
      </c>
      <c r="P1067">
        <v>5</v>
      </c>
      <c r="Q1067" t="b">
        <v>0</v>
      </c>
      <c r="R1067">
        <v>4</v>
      </c>
      <c r="S1067" t="s">
        <v>44</v>
      </c>
      <c r="T1067" t="s">
        <v>39</v>
      </c>
    </row>
    <row r="1068" spans="1:20">
      <c r="A1068" t="s">
        <v>2185</v>
      </c>
      <c r="B1068" s="11">
        <v>44657</v>
      </c>
      <c r="C1068" t="s">
        <v>2186</v>
      </c>
      <c r="D1068" t="s">
        <v>20</v>
      </c>
      <c r="E1068" t="s">
        <v>197</v>
      </c>
      <c r="F1068" s="12">
        <v>22.61</v>
      </c>
      <c r="G1068" s="13">
        <v>3</v>
      </c>
      <c r="H1068">
        <v>0</v>
      </c>
      <c r="I1068" s="12">
        <f t="shared" si="64"/>
        <v>0</v>
      </c>
      <c r="J1068" s="12">
        <f t="shared" si="65"/>
        <v>67.83</v>
      </c>
      <c r="K1068" s="12">
        <f t="shared" si="66"/>
        <v>67.83</v>
      </c>
      <c r="L1068" s="12">
        <v>13.3</v>
      </c>
      <c r="M1068" s="12">
        <f t="shared" si="67"/>
        <v>81.13</v>
      </c>
      <c r="N1068" t="s">
        <v>9</v>
      </c>
      <c r="O1068" s="13">
        <v>6</v>
      </c>
      <c r="P1068">
        <v>2</v>
      </c>
      <c r="Q1068" t="b">
        <v>0</v>
      </c>
      <c r="R1068">
        <v>3</v>
      </c>
      <c r="S1068" t="s">
        <v>43</v>
      </c>
      <c r="T1068" t="s">
        <v>39</v>
      </c>
    </row>
    <row r="1069" spans="1:20">
      <c r="A1069" t="s">
        <v>2187</v>
      </c>
      <c r="B1069" s="11">
        <v>44657</v>
      </c>
      <c r="C1069" t="s">
        <v>2188</v>
      </c>
      <c r="D1069" t="s">
        <v>11</v>
      </c>
      <c r="E1069" t="s">
        <v>91</v>
      </c>
      <c r="F1069" s="12">
        <v>75.57</v>
      </c>
      <c r="G1069" s="13">
        <v>1</v>
      </c>
      <c r="H1069">
        <v>15.3</v>
      </c>
      <c r="I1069" s="12">
        <f t="shared" si="64"/>
        <v>11.56221</v>
      </c>
      <c r="J1069" s="12">
        <f t="shared" si="65"/>
        <v>75.57</v>
      </c>
      <c r="K1069" s="12">
        <f t="shared" si="66"/>
        <v>64.00779</v>
      </c>
      <c r="L1069" s="12">
        <v>19.37</v>
      </c>
      <c r="M1069" s="12">
        <f t="shared" si="67"/>
        <v>83.37779</v>
      </c>
      <c r="N1069" t="s">
        <v>9</v>
      </c>
      <c r="O1069" s="13">
        <v>8</v>
      </c>
      <c r="P1069">
        <v>4</v>
      </c>
      <c r="Q1069" t="b">
        <v>0</v>
      </c>
      <c r="R1069">
        <v>1</v>
      </c>
      <c r="S1069" t="s">
        <v>44</v>
      </c>
      <c r="T1069" t="s">
        <v>35</v>
      </c>
    </row>
    <row r="1070" spans="1:20">
      <c r="A1070" t="s">
        <v>2189</v>
      </c>
      <c r="B1070" s="11">
        <v>44657</v>
      </c>
      <c r="C1070" t="s">
        <v>2190</v>
      </c>
      <c r="D1070" t="s">
        <v>14</v>
      </c>
      <c r="E1070" t="s">
        <v>82</v>
      </c>
      <c r="F1070" s="12">
        <v>54.48</v>
      </c>
      <c r="G1070" s="13">
        <v>1</v>
      </c>
      <c r="H1070">
        <v>0</v>
      </c>
      <c r="I1070" s="12">
        <f t="shared" si="64"/>
        <v>0</v>
      </c>
      <c r="J1070" s="12">
        <f t="shared" si="65"/>
        <v>54.48</v>
      </c>
      <c r="K1070" s="12">
        <f t="shared" si="66"/>
        <v>54.48</v>
      </c>
      <c r="L1070" s="12">
        <v>26.71</v>
      </c>
      <c r="M1070" s="12">
        <f t="shared" si="67"/>
        <v>81.19</v>
      </c>
      <c r="N1070" t="s">
        <v>6</v>
      </c>
      <c r="O1070" s="13">
        <v>10</v>
      </c>
      <c r="P1070">
        <v>5</v>
      </c>
      <c r="Q1070" t="b">
        <v>0</v>
      </c>
      <c r="R1070">
        <v>4</v>
      </c>
      <c r="S1070" t="s">
        <v>43</v>
      </c>
      <c r="T1070" t="s">
        <v>35</v>
      </c>
    </row>
    <row r="1071" spans="1:20">
      <c r="A1071" t="s">
        <v>2191</v>
      </c>
      <c r="B1071" s="11">
        <v>44658</v>
      </c>
      <c r="C1071" t="s">
        <v>2192</v>
      </c>
      <c r="D1071" t="s">
        <v>5</v>
      </c>
      <c r="E1071" t="s">
        <v>124</v>
      </c>
      <c r="F1071" s="12">
        <v>110.31</v>
      </c>
      <c r="G1071" s="13">
        <v>1</v>
      </c>
      <c r="H1071">
        <v>0</v>
      </c>
      <c r="I1071" s="12">
        <f t="shared" si="64"/>
        <v>0</v>
      </c>
      <c r="J1071" s="12">
        <f t="shared" si="65"/>
        <v>110.31</v>
      </c>
      <c r="K1071" s="12">
        <f t="shared" si="66"/>
        <v>110.31</v>
      </c>
      <c r="L1071" s="12">
        <v>9.97</v>
      </c>
      <c r="M1071" s="12">
        <f t="shared" si="67"/>
        <v>120.28</v>
      </c>
      <c r="N1071" t="s">
        <v>18</v>
      </c>
      <c r="O1071" s="13">
        <v>7</v>
      </c>
      <c r="P1071">
        <v>5</v>
      </c>
      <c r="Q1071" t="b">
        <v>0</v>
      </c>
      <c r="R1071">
        <v>5</v>
      </c>
      <c r="S1071" t="s">
        <v>48</v>
      </c>
      <c r="T1071" t="s">
        <v>37</v>
      </c>
    </row>
    <row r="1072" spans="1:20">
      <c r="A1072" t="s">
        <v>2193</v>
      </c>
      <c r="B1072" s="11">
        <v>44658</v>
      </c>
      <c r="C1072" t="s">
        <v>2194</v>
      </c>
      <c r="D1072" t="s">
        <v>5</v>
      </c>
      <c r="E1072" t="s">
        <v>124</v>
      </c>
      <c r="F1072" s="12">
        <v>105.41</v>
      </c>
      <c r="G1072" s="13">
        <v>1</v>
      </c>
      <c r="H1072">
        <v>12.9</v>
      </c>
      <c r="I1072" s="12">
        <f t="shared" si="64"/>
        <v>13.59789</v>
      </c>
      <c r="J1072" s="12">
        <f t="shared" si="65"/>
        <v>105.41</v>
      </c>
      <c r="K1072" s="12">
        <f t="shared" si="66"/>
        <v>91.81211</v>
      </c>
      <c r="L1072" s="12">
        <v>18.53</v>
      </c>
      <c r="M1072" s="12">
        <f t="shared" si="67"/>
        <v>110.34211</v>
      </c>
      <c r="N1072" t="s">
        <v>9</v>
      </c>
      <c r="O1072" s="13">
        <v>7</v>
      </c>
      <c r="P1072">
        <v>4.5</v>
      </c>
      <c r="Q1072" t="b">
        <v>0</v>
      </c>
      <c r="R1072">
        <v>6</v>
      </c>
      <c r="S1072" t="s">
        <v>44</v>
      </c>
      <c r="T1072" t="s">
        <v>39</v>
      </c>
    </row>
    <row r="1073" spans="1:20">
      <c r="A1073" t="s">
        <v>2195</v>
      </c>
      <c r="B1073" s="11">
        <v>44658</v>
      </c>
      <c r="C1073" t="s">
        <v>2196</v>
      </c>
      <c r="D1073" t="s">
        <v>11</v>
      </c>
      <c r="E1073" t="s">
        <v>204</v>
      </c>
      <c r="F1073" s="12">
        <v>61.11</v>
      </c>
      <c r="G1073" s="13">
        <v>1</v>
      </c>
      <c r="H1073">
        <v>0</v>
      </c>
      <c r="I1073" s="12">
        <f t="shared" si="64"/>
        <v>0</v>
      </c>
      <c r="J1073" s="12">
        <f t="shared" si="65"/>
        <v>61.11</v>
      </c>
      <c r="K1073" s="12">
        <f t="shared" si="66"/>
        <v>61.11</v>
      </c>
      <c r="L1073" s="12">
        <v>7.54</v>
      </c>
      <c r="M1073" s="12">
        <f t="shared" si="67"/>
        <v>68.65</v>
      </c>
      <c r="N1073" t="s">
        <v>18</v>
      </c>
      <c r="O1073" s="13">
        <v>6</v>
      </c>
      <c r="P1073">
        <v>4.5</v>
      </c>
      <c r="Q1073" t="b">
        <v>0</v>
      </c>
      <c r="R1073">
        <v>2</v>
      </c>
      <c r="S1073" t="s">
        <v>44</v>
      </c>
      <c r="T1073" t="s">
        <v>39</v>
      </c>
    </row>
    <row r="1074" spans="1:20">
      <c r="A1074" t="s">
        <v>2197</v>
      </c>
      <c r="B1074" s="11">
        <v>44658</v>
      </c>
      <c r="C1074" t="s">
        <v>2198</v>
      </c>
      <c r="D1074" t="s">
        <v>17</v>
      </c>
      <c r="E1074" t="s">
        <v>194</v>
      </c>
      <c r="F1074" s="12">
        <v>116</v>
      </c>
      <c r="G1074" s="13">
        <v>1</v>
      </c>
      <c r="H1074">
        <v>0</v>
      </c>
      <c r="I1074" s="12">
        <f t="shared" si="64"/>
        <v>0</v>
      </c>
      <c r="J1074" s="12">
        <f t="shared" si="65"/>
        <v>116</v>
      </c>
      <c r="K1074" s="12">
        <f t="shared" si="66"/>
        <v>116</v>
      </c>
      <c r="L1074" s="12">
        <v>22.55</v>
      </c>
      <c r="M1074" s="12">
        <f t="shared" si="67"/>
        <v>138.55</v>
      </c>
      <c r="N1074" t="s">
        <v>6</v>
      </c>
      <c r="O1074" s="13">
        <v>20</v>
      </c>
      <c r="P1074">
        <v>3.5</v>
      </c>
      <c r="Q1074" t="b">
        <v>0</v>
      </c>
      <c r="R1074">
        <v>1</v>
      </c>
      <c r="S1074" t="s">
        <v>44</v>
      </c>
      <c r="T1074" t="s">
        <v>35</v>
      </c>
    </row>
    <row r="1075" spans="1:20">
      <c r="A1075" t="s">
        <v>2199</v>
      </c>
      <c r="B1075" s="11">
        <v>44658</v>
      </c>
      <c r="C1075" t="s">
        <v>2200</v>
      </c>
      <c r="D1075" t="s">
        <v>8</v>
      </c>
      <c r="E1075" t="s">
        <v>565</v>
      </c>
      <c r="F1075" s="12">
        <v>37.89</v>
      </c>
      <c r="G1075" s="13">
        <v>1</v>
      </c>
      <c r="H1075">
        <v>0</v>
      </c>
      <c r="I1075" s="12">
        <f t="shared" si="64"/>
        <v>0</v>
      </c>
      <c r="J1075" s="12">
        <f t="shared" si="65"/>
        <v>37.89</v>
      </c>
      <c r="K1075" s="12">
        <f t="shared" si="66"/>
        <v>37.89</v>
      </c>
      <c r="L1075" s="12">
        <v>14.18</v>
      </c>
      <c r="M1075" s="12">
        <f t="shared" si="67"/>
        <v>52.07</v>
      </c>
      <c r="N1075" t="s">
        <v>18</v>
      </c>
      <c r="O1075" s="13">
        <v>2</v>
      </c>
      <c r="P1075">
        <v>5</v>
      </c>
      <c r="Q1075" t="b">
        <v>0</v>
      </c>
      <c r="R1075">
        <v>5</v>
      </c>
      <c r="S1075" t="s">
        <v>45</v>
      </c>
      <c r="T1075" t="s">
        <v>35</v>
      </c>
    </row>
    <row r="1076" spans="1:20">
      <c r="A1076" t="s">
        <v>2201</v>
      </c>
      <c r="B1076" s="11">
        <v>44658</v>
      </c>
      <c r="C1076" t="s">
        <v>2202</v>
      </c>
      <c r="D1076" t="s">
        <v>8</v>
      </c>
      <c r="E1076" t="s">
        <v>75</v>
      </c>
      <c r="F1076" s="12">
        <v>10.42</v>
      </c>
      <c r="G1076" s="13">
        <v>1</v>
      </c>
      <c r="H1076">
        <v>12.9</v>
      </c>
      <c r="I1076" s="12">
        <f t="shared" si="64"/>
        <v>1.34418</v>
      </c>
      <c r="J1076" s="12">
        <f t="shared" si="65"/>
        <v>10.42</v>
      </c>
      <c r="K1076" s="12">
        <f t="shared" si="66"/>
        <v>9.07582</v>
      </c>
      <c r="L1076" s="12">
        <v>10.88</v>
      </c>
      <c r="M1076" s="12">
        <f t="shared" si="67"/>
        <v>19.95582</v>
      </c>
      <c r="N1076" t="s">
        <v>18</v>
      </c>
      <c r="O1076" s="13">
        <v>7</v>
      </c>
      <c r="P1076">
        <v>4.5</v>
      </c>
      <c r="Q1076" t="b">
        <v>0</v>
      </c>
      <c r="R1076">
        <v>15</v>
      </c>
      <c r="S1076" t="s">
        <v>44</v>
      </c>
      <c r="T1076" t="s">
        <v>35</v>
      </c>
    </row>
    <row r="1077" spans="1:20">
      <c r="A1077" t="s">
        <v>2203</v>
      </c>
      <c r="B1077" s="11">
        <v>44658</v>
      </c>
      <c r="C1077" t="s">
        <v>2204</v>
      </c>
      <c r="D1077" t="s">
        <v>17</v>
      </c>
      <c r="E1077" t="s">
        <v>129</v>
      </c>
      <c r="F1077" s="12">
        <v>67.8</v>
      </c>
      <c r="G1077" s="13">
        <v>5</v>
      </c>
      <c r="H1077">
        <v>0</v>
      </c>
      <c r="I1077" s="12">
        <f t="shared" si="64"/>
        <v>0</v>
      </c>
      <c r="J1077" s="12">
        <f t="shared" si="65"/>
        <v>339</v>
      </c>
      <c r="K1077" s="12">
        <f t="shared" si="66"/>
        <v>339</v>
      </c>
      <c r="L1077" s="12">
        <v>17.68</v>
      </c>
      <c r="M1077" s="12">
        <f t="shared" si="67"/>
        <v>356.68</v>
      </c>
      <c r="N1077" t="s">
        <v>9</v>
      </c>
      <c r="O1077" s="13">
        <v>8</v>
      </c>
      <c r="P1077">
        <v>4</v>
      </c>
      <c r="Q1077" t="b">
        <v>0</v>
      </c>
      <c r="R1077">
        <v>10</v>
      </c>
      <c r="S1077" t="s">
        <v>48</v>
      </c>
      <c r="T1077" t="s">
        <v>35</v>
      </c>
    </row>
    <row r="1078" spans="1:20">
      <c r="A1078" t="s">
        <v>2205</v>
      </c>
      <c r="B1078" s="11">
        <v>44658</v>
      </c>
      <c r="C1078" t="s">
        <v>2206</v>
      </c>
      <c r="D1078" t="s">
        <v>5</v>
      </c>
      <c r="E1078" t="s">
        <v>124</v>
      </c>
      <c r="F1078" s="12">
        <v>113.92</v>
      </c>
      <c r="G1078" s="13">
        <v>1</v>
      </c>
      <c r="H1078">
        <v>0</v>
      </c>
      <c r="I1078" s="12">
        <f t="shared" si="64"/>
        <v>0</v>
      </c>
      <c r="J1078" s="12">
        <f t="shared" si="65"/>
        <v>113.92</v>
      </c>
      <c r="K1078" s="12">
        <f t="shared" si="66"/>
        <v>113.92</v>
      </c>
      <c r="L1078" s="12">
        <v>12.06</v>
      </c>
      <c r="M1078" s="12">
        <f t="shared" si="67"/>
        <v>125.98</v>
      </c>
      <c r="N1078" t="s">
        <v>18</v>
      </c>
      <c r="O1078" s="13">
        <v>2</v>
      </c>
      <c r="P1078">
        <v>4.5</v>
      </c>
      <c r="Q1078" t="b">
        <v>0</v>
      </c>
      <c r="R1078">
        <v>7</v>
      </c>
      <c r="S1078" t="s">
        <v>45</v>
      </c>
      <c r="T1078" t="s">
        <v>35</v>
      </c>
    </row>
    <row r="1079" spans="1:20">
      <c r="A1079" t="s">
        <v>2207</v>
      </c>
      <c r="B1079" s="11">
        <v>44658</v>
      </c>
      <c r="C1079" t="s">
        <v>2208</v>
      </c>
      <c r="D1079" t="s">
        <v>23</v>
      </c>
      <c r="E1079" t="s">
        <v>496</v>
      </c>
      <c r="F1079" s="12">
        <v>58.29</v>
      </c>
      <c r="G1079" s="13">
        <v>1</v>
      </c>
      <c r="H1079">
        <v>9</v>
      </c>
      <c r="I1079" s="12">
        <f t="shared" si="64"/>
        <v>5.2461</v>
      </c>
      <c r="J1079" s="12">
        <f t="shared" si="65"/>
        <v>58.29</v>
      </c>
      <c r="K1079" s="12">
        <f t="shared" si="66"/>
        <v>53.0439</v>
      </c>
      <c r="L1079" s="12">
        <v>6.93</v>
      </c>
      <c r="M1079" s="12">
        <f t="shared" si="67"/>
        <v>59.9739</v>
      </c>
      <c r="N1079" t="s">
        <v>18</v>
      </c>
      <c r="O1079" s="13">
        <v>5</v>
      </c>
      <c r="P1079">
        <v>3</v>
      </c>
      <c r="Q1079" t="b">
        <v>0</v>
      </c>
      <c r="R1079">
        <v>3</v>
      </c>
      <c r="S1079" t="s">
        <v>44</v>
      </c>
      <c r="T1079" t="s">
        <v>30</v>
      </c>
    </row>
    <row r="1080" spans="1:20">
      <c r="A1080" t="s">
        <v>2209</v>
      </c>
      <c r="B1080" s="11">
        <v>44658</v>
      </c>
      <c r="C1080" t="s">
        <v>2210</v>
      </c>
      <c r="D1080" t="s">
        <v>11</v>
      </c>
      <c r="E1080" t="s">
        <v>215</v>
      </c>
      <c r="F1080" s="12">
        <v>52.08</v>
      </c>
      <c r="G1080" s="13">
        <v>1</v>
      </c>
      <c r="H1080">
        <v>0</v>
      </c>
      <c r="I1080" s="12">
        <f t="shared" si="64"/>
        <v>0</v>
      </c>
      <c r="J1080" s="12">
        <f t="shared" si="65"/>
        <v>52.08</v>
      </c>
      <c r="K1080" s="12">
        <f t="shared" si="66"/>
        <v>52.08</v>
      </c>
      <c r="L1080" s="12">
        <v>20.96</v>
      </c>
      <c r="M1080" s="12">
        <f t="shared" si="67"/>
        <v>73.04</v>
      </c>
      <c r="N1080" t="s">
        <v>9</v>
      </c>
      <c r="O1080" s="13">
        <v>12</v>
      </c>
      <c r="P1080">
        <v>5</v>
      </c>
      <c r="Q1080" t="b">
        <v>0</v>
      </c>
      <c r="R1080">
        <v>1</v>
      </c>
      <c r="S1080" t="s">
        <v>48</v>
      </c>
      <c r="T1080" t="s">
        <v>30</v>
      </c>
    </row>
    <row r="1081" spans="1:20">
      <c r="A1081" t="s">
        <v>2211</v>
      </c>
      <c r="B1081" s="11">
        <v>44658</v>
      </c>
      <c r="C1081" t="s">
        <v>2212</v>
      </c>
      <c r="D1081" t="s">
        <v>14</v>
      </c>
      <c r="E1081" t="s">
        <v>103</v>
      </c>
      <c r="F1081" s="12">
        <v>201.44</v>
      </c>
      <c r="G1081" s="13">
        <v>2</v>
      </c>
      <c r="H1081">
        <v>0</v>
      </c>
      <c r="I1081" s="12">
        <f t="shared" si="64"/>
        <v>0</v>
      </c>
      <c r="J1081" s="12">
        <f t="shared" si="65"/>
        <v>402.88</v>
      </c>
      <c r="K1081" s="12">
        <f t="shared" si="66"/>
        <v>402.88</v>
      </c>
      <c r="L1081" s="12">
        <v>10.52</v>
      </c>
      <c r="M1081" s="12">
        <f t="shared" si="67"/>
        <v>413.4</v>
      </c>
      <c r="N1081" t="s">
        <v>18</v>
      </c>
      <c r="O1081" s="13">
        <v>7</v>
      </c>
      <c r="P1081">
        <v>4</v>
      </c>
      <c r="Q1081" t="b">
        <v>0</v>
      </c>
      <c r="R1081">
        <v>2</v>
      </c>
      <c r="S1081" t="s">
        <v>44</v>
      </c>
      <c r="T1081" t="s">
        <v>35</v>
      </c>
    </row>
    <row r="1082" spans="1:20">
      <c r="A1082" t="s">
        <v>2213</v>
      </c>
      <c r="B1082" s="11">
        <v>44658</v>
      </c>
      <c r="C1082" t="s">
        <v>2214</v>
      </c>
      <c r="D1082" t="s">
        <v>23</v>
      </c>
      <c r="E1082" t="s">
        <v>110</v>
      </c>
      <c r="F1082" s="12">
        <v>58.06</v>
      </c>
      <c r="G1082" s="13">
        <v>1</v>
      </c>
      <c r="H1082">
        <v>17.7</v>
      </c>
      <c r="I1082" s="12">
        <f t="shared" si="64"/>
        <v>10.27662</v>
      </c>
      <c r="J1082" s="12">
        <f t="shared" si="65"/>
        <v>58.06</v>
      </c>
      <c r="K1082" s="12">
        <f t="shared" si="66"/>
        <v>47.78338</v>
      </c>
      <c r="L1082" s="12">
        <v>14.65</v>
      </c>
      <c r="M1082" s="12">
        <f t="shared" si="67"/>
        <v>62.43338</v>
      </c>
      <c r="N1082" t="s">
        <v>9</v>
      </c>
      <c r="O1082" s="13">
        <v>8</v>
      </c>
      <c r="P1082">
        <v>3.5</v>
      </c>
      <c r="Q1082" t="b">
        <v>0</v>
      </c>
      <c r="R1082">
        <v>3</v>
      </c>
      <c r="S1082" t="s">
        <v>45</v>
      </c>
      <c r="T1082" t="s">
        <v>35</v>
      </c>
    </row>
    <row r="1083" spans="1:20">
      <c r="A1083" t="s">
        <v>2215</v>
      </c>
      <c r="B1083" s="11">
        <v>44659</v>
      </c>
      <c r="C1083" t="s">
        <v>2216</v>
      </c>
      <c r="D1083" t="s">
        <v>14</v>
      </c>
      <c r="E1083" t="s">
        <v>162</v>
      </c>
      <c r="F1083" s="12">
        <v>240.47</v>
      </c>
      <c r="G1083" s="13">
        <v>1</v>
      </c>
      <c r="H1083">
        <v>0</v>
      </c>
      <c r="I1083" s="12">
        <f t="shared" si="64"/>
        <v>0</v>
      </c>
      <c r="J1083" s="12">
        <f t="shared" si="65"/>
        <v>240.47</v>
      </c>
      <c r="K1083" s="12">
        <f t="shared" si="66"/>
        <v>240.47</v>
      </c>
      <c r="L1083" s="12">
        <v>13.22</v>
      </c>
      <c r="M1083" s="12">
        <f t="shared" si="67"/>
        <v>253.69</v>
      </c>
      <c r="N1083" t="s">
        <v>18</v>
      </c>
      <c r="O1083" s="13">
        <v>4</v>
      </c>
      <c r="P1083">
        <v>4.5</v>
      </c>
      <c r="Q1083" t="b">
        <v>0</v>
      </c>
      <c r="R1083">
        <v>6</v>
      </c>
      <c r="S1083" t="s">
        <v>44</v>
      </c>
      <c r="T1083" t="s">
        <v>39</v>
      </c>
    </row>
    <row r="1084" spans="1:20">
      <c r="A1084" t="s">
        <v>2217</v>
      </c>
      <c r="B1084" s="11">
        <v>44659</v>
      </c>
      <c r="C1084" t="s">
        <v>2218</v>
      </c>
      <c r="D1084" t="s">
        <v>11</v>
      </c>
      <c r="E1084" t="s">
        <v>204</v>
      </c>
      <c r="F1084" s="12">
        <v>89</v>
      </c>
      <c r="G1084" s="13">
        <v>1</v>
      </c>
      <c r="H1084">
        <v>0</v>
      </c>
      <c r="I1084" s="12">
        <f t="shared" si="64"/>
        <v>0</v>
      </c>
      <c r="J1084" s="12">
        <f t="shared" si="65"/>
        <v>89</v>
      </c>
      <c r="K1084" s="12">
        <f t="shared" si="66"/>
        <v>89</v>
      </c>
      <c r="L1084" s="12">
        <v>7.81</v>
      </c>
      <c r="M1084" s="12">
        <f t="shared" si="67"/>
        <v>96.81</v>
      </c>
      <c r="N1084" t="s">
        <v>18</v>
      </c>
      <c r="O1084" s="13">
        <v>3</v>
      </c>
      <c r="P1084">
        <v>4.5</v>
      </c>
      <c r="Q1084" t="b">
        <v>0</v>
      </c>
      <c r="R1084">
        <v>1</v>
      </c>
      <c r="S1084" t="s">
        <v>44</v>
      </c>
      <c r="T1084" t="s">
        <v>37</v>
      </c>
    </row>
    <row r="1085" spans="1:20">
      <c r="A1085" t="s">
        <v>2219</v>
      </c>
      <c r="B1085" s="11">
        <v>44659</v>
      </c>
      <c r="C1085" t="s">
        <v>2220</v>
      </c>
      <c r="D1085" t="s">
        <v>23</v>
      </c>
      <c r="E1085" t="s">
        <v>176</v>
      </c>
      <c r="F1085" s="12">
        <v>91.7</v>
      </c>
      <c r="G1085" s="13">
        <v>1</v>
      </c>
      <c r="H1085">
        <v>0</v>
      </c>
      <c r="I1085" s="12">
        <f t="shared" si="64"/>
        <v>0</v>
      </c>
      <c r="J1085" s="12">
        <f t="shared" si="65"/>
        <v>91.7</v>
      </c>
      <c r="K1085" s="12">
        <f t="shared" si="66"/>
        <v>91.7</v>
      </c>
      <c r="L1085" s="12">
        <v>20.27</v>
      </c>
      <c r="M1085" s="12">
        <f t="shared" si="67"/>
        <v>111.97</v>
      </c>
      <c r="N1085" t="s">
        <v>9</v>
      </c>
      <c r="O1085" s="13">
        <v>10</v>
      </c>
      <c r="P1085">
        <v>5</v>
      </c>
      <c r="Q1085" t="b">
        <v>0</v>
      </c>
      <c r="R1085">
        <v>5</v>
      </c>
      <c r="S1085" t="s">
        <v>44</v>
      </c>
      <c r="T1085" t="s">
        <v>39</v>
      </c>
    </row>
    <row r="1086" spans="1:20">
      <c r="A1086" t="s">
        <v>2221</v>
      </c>
      <c r="B1086" s="11">
        <v>44659</v>
      </c>
      <c r="C1086" t="s">
        <v>2222</v>
      </c>
      <c r="D1086" t="s">
        <v>14</v>
      </c>
      <c r="E1086" t="s">
        <v>94</v>
      </c>
      <c r="F1086" s="12">
        <v>144.43</v>
      </c>
      <c r="G1086" s="13">
        <v>1</v>
      </c>
      <c r="H1086">
        <v>6.8</v>
      </c>
      <c r="I1086" s="12">
        <f t="shared" si="64"/>
        <v>9.82124</v>
      </c>
      <c r="J1086" s="12">
        <f t="shared" si="65"/>
        <v>144.43</v>
      </c>
      <c r="K1086" s="12">
        <f t="shared" si="66"/>
        <v>134.60876</v>
      </c>
      <c r="L1086" s="12">
        <v>15.22</v>
      </c>
      <c r="M1086" s="12">
        <f t="shared" si="67"/>
        <v>149.82876</v>
      </c>
      <c r="N1086" t="s">
        <v>18</v>
      </c>
      <c r="O1086" s="13">
        <v>5</v>
      </c>
      <c r="P1086">
        <v>4</v>
      </c>
      <c r="Q1086" t="b">
        <v>0</v>
      </c>
      <c r="R1086">
        <v>6</v>
      </c>
      <c r="S1086" t="s">
        <v>48</v>
      </c>
      <c r="T1086" t="s">
        <v>32</v>
      </c>
    </row>
    <row r="1087" spans="1:20">
      <c r="A1087" t="s">
        <v>2223</v>
      </c>
      <c r="B1087" s="11">
        <v>44659</v>
      </c>
      <c r="C1087" t="s">
        <v>2224</v>
      </c>
      <c r="D1087" t="s">
        <v>14</v>
      </c>
      <c r="E1087" t="s">
        <v>94</v>
      </c>
      <c r="F1087" s="12">
        <v>47.92</v>
      </c>
      <c r="G1087" s="13">
        <v>1</v>
      </c>
      <c r="H1087">
        <v>0</v>
      </c>
      <c r="I1087" s="12">
        <f t="shared" si="64"/>
        <v>0</v>
      </c>
      <c r="J1087" s="12">
        <f t="shared" si="65"/>
        <v>47.92</v>
      </c>
      <c r="K1087" s="12">
        <f t="shared" si="66"/>
        <v>47.92</v>
      </c>
      <c r="L1087" s="12">
        <v>6.9</v>
      </c>
      <c r="M1087" s="12">
        <f t="shared" si="67"/>
        <v>54.82</v>
      </c>
      <c r="N1087" t="s">
        <v>18</v>
      </c>
      <c r="O1087" s="13">
        <v>2</v>
      </c>
      <c r="P1087">
        <v>5</v>
      </c>
      <c r="Q1087" t="b">
        <v>0</v>
      </c>
      <c r="R1087">
        <v>2</v>
      </c>
      <c r="S1087" t="s">
        <v>45</v>
      </c>
      <c r="T1087" t="s">
        <v>35</v>
      </c>
    </row>
    <row r="1088" spans="1:20">
      <c r="A1088" t="s">
        <v>2225</v>
      </c>
      <c r="B1088" s="11">
        <v>44659</v>
      </c>
      <c r="C1088" t="s">
        <v>2226</v>
      </c>
      <c r="D1088" t="s">
        <v>8</v>
      </c>
      <c r="E1088" t="s">
        <v>75</v>
      </c>
      <c r="F1088" s="12">
        <v>49.54</v>
      </c>
      <c r="G1088" s="13">
        <v>1</v>
      </c>
      <c r="H1088">
        <v>0</v>
      </c>
      <c r="I1088" s="12">
        <f t="shared" si="64"/>
        <v>0</v>
      </c>
      <c r="J1088" s="12">
        <f t="shared" si="65"/>
        <v>49.54</v>
      </c>
      <c r="K1088" s="12">
        <f t="shared" si="66"/>
        <v>49.54</v>
      </c>
      <c r="L1088" s="12">
        <v>12.4</v>
      </c>
      <c r="M1088" s="12">
        <f t="shared" si="67"/>
        <v>61.94</v>
      </c>
      <c r="N1088" t="s">
        <v>18</v>
      </c>
      <c r="O1088" s="13">
        <v>7</v>
      </c>
      <c r="P1088">
        <v>2</v>
      </c>
      <c r="Q1088" t="b">
        <v>0</v>
      </c>
      <c r="R1088">
        <v>3</v>
      </c>
      <c r="S1088" t="s">
        <v>45</v>
      </c>
      <c r="T1088" t="s">
        <v>39</v>
      </c>
    </row>
    <row r="1089" spans="1:20">
      <c r="A1089" t="s">
        <v>2227</v>
      </c>
      <c r="B1089" s="11">
        <v>44659</v>
      </c>
      <c r="C1089" t="s">
        <v>2228</v>
      </c>
      <c r="D1089" t="s">
        <v>25</v>
      </c>
      <c r="E1089" t="s">
        <v>159</v>
      </c>
      <c r="F1089" s="12">
        <v>300.5</v>
      </c>
      <c r="G1089" s="13">
        <v>1</v>
      </c>
      <c r="H1089">
        <v>0</v>
      </c>
      <c r="I1089" s="12">
        <f t="shared" si="64"/>
        <v>0</v>
      </c>
      <c r="J1089" s="12">
        <f t="shared" si="65"/>
        <v>300.5</v>
      </c>
      <c r="K1089" s="12">
        <f t="shared" si="66"/>
        <v>300.5</v>
      </c>
      <c r="L1089" s="12">
        <v>18.81</v>
      </c>
      <c r="M1089" s="12">
        <f t="shared" si="67"/>
        <v>319.31</v>
      </c>
      <c r="N1089" t="s">
        <v>9</v>
      </c>
      <c r="O1089" s="13">
        <v>9</v>
      </c>
      <c r="P1089">
        <v>5</v>
      </c>
      <c r="Q1089" t="b">
        <v>0</v>
      </c>
      <c r="R1089">
        <v>2</v>
      </c>
      <c r="S1089" t="s">
        <v>44</v>
      </c>
      <c r="T1089" t="s">
        <v>35</v>
      </c>
    </row>
    <row r="1090" spans="1:20">
      <c r="A1090" t="s">
        <v>2229</v>
      </c>
      <c r="B1090" s="11">
        <v>44659</v>
      </c>
      <c r="C1090" t="s">
        <v>2230</v>
      </c>
      <c r="D1090" t="s">
        <v>25</v>
      </c>
      <c r="E1090" t="s">
        <v>602</v>
      </c>
      <c r="F1090" s="12">
        <v>30.62</v>
      </c>
      <c r="G1090" s="13">
        <v>1</v>
      </c>
      <c r="H1090">
        <v>0</v>
      </c>
      <c r="I1090" s="12">
        <f t="shared" si="64"/>
        <v>0</v>
      </c>
      <c r="J1090" s="12">
        <f t="shared" si="65"/>
        <v>30.62</v>
      </c>
      <c r="K1090" s="12">
        <f t="shared" si="66"/>
        <v>30.62</v>
      </c>
      <c r="L1090" s="12">
        <v>19.9</v>
      </c>
      <c r="M1090" s="12">
        <f t="shared" si="67"/>
        <v>50.52</v>
      </c>
      <c r="N1090" t="s">
        <v>6</v>
      </c>
      <c r="O1090" s="13">
        <v>23</v>
      </c>
      <c r="P1090">
        <v>5</v>
      </c>
      <c r="Q1090" t="b">
        <v>0</v>
      </c>
      <c r="R1090">
        <v>6</v>
      </c>
      <c r="S1090" t="s">
        <v>44</v>
      </c>
      <c r="T1090" t="s">
        <v>35</v>
      </c>
    </row>
    <row r="1091" spans="1:20">
      <c r="A1091" t="s">
        <v>2231</v>
      </c>
      <c r="B1091" s="11">
        <v>44659</v>
      </c>
      <c r="C1091" t="s">
        <v>2232</v>
      </c>
      <c r="D1091" t="s">
        <v>20</v>
      </c>
      <c r="E1091" t="s">
        <v>226</v>
      </c>
      <c r="F1091" s="12">
        <v>15.42</v>
      </c>
      <c r="G1091" s="13">
        <v>2</v>
      </c>
      <c r="H1091">
        <v>0</v>
      </c>
      <c r="I1091" s="12">
        <f t="shared" ref="I1091:I1154" si="68">H1091*F1091/100</f>
        <v>0</v>
      </c>
      <c r="J1091" s="12">
        <f t="shared" ref="J1091:J1154" si="69">G1091*F1091</f>
        <v>30.84</v>
      </c>
      <c r="K1091" s="12">
        <f t="shared" ref="K1091:K1154" si="70">J1091-I1091</f>
        <v>30.84</v>
      </c>
      <c r="L1091" s="12">
        <v>8.24</v>
      </c>
      <c r="M1091" s="12">
        <f t="shared" ref="M1091:M1154" si="71">K1091+L1091</f>
        <v>39.08</v>
      </c>
      <c r="N1091" t="s">
        <v>18</v>
      </c>
      <c r="O1091" s="13">
        <v>6</v>
      </c>
      <c r="P1091">
        <v>5</v>
      </c>
      <c r="Q1091" t="b">
        <v>0</v>
      </c>
      <c r="R1091">
        <v>3</v>
      </c>
      <c r="S1091" t="s">
        <v>44</v>
      </c>
      <c r="T1091" t="s">
        <v>35</v>
      </c>
    </row>
    <row r="1092" spans="1:20">
      <c r="A1092" t="s">
        <v>2233</v>
      </c>
      <c r="B1092" s="11">
        <v>44659</v>
      </c>
      <c r="C1092" t="s">
        <v>2234</v>
      </c>
      <c r="D1092" t="s">
        <v>17</v>
      </c>
      <c r="E1092" t="s">
        <v>194</v>
      </c>
      <c r="F1092" s="12">
        <v>41.97</v>
      </c>
      <c r="G1092" s="13">
        <v>1</v>
      </c>
      <c r="H1092">
        <v>0</v>
      </c>
      <c r="I1092" s="12">
        <f t="shared" si="68"/>
        <v>0</v>
      </c>
      <c r="J1092" s="12">
        <f t="shared" si="69"/>
        <v>41.97</v>
      </c>
      <c r="K1092" s="12">
        <f t="shared" si="70"/>
        <v>41.97</v>
      </c>
      <c r="L1092" s="12">
        <v>19.32</v>
      </c>
      <c r="M1092" s="12">
        <f t="shared" si="71"/>
        <v>61.29</v>
      </c>
      <c r="N1092" t="s">
        <v>6</v>
      </c>
      <c r="O1092" s="13">
        <v>15</v>
      </c>
      <c r="P1092">
        <v>3.5</v>
      </c>
      <c r="Q1092" t="b">
        <v>0</v>
      </c>
      <c r="R1092">
        <v>8</v>
      </c>
      <c r="S1092" t="s">
        <v>46</v>
      </c>
      <c r="T1092" t="s">
        <v>35</v>
      </c>
    </row>
    <row r="1093" spans="1:20">
      <c r="A1093" t="s">
        <v>2235</v>
      </c>
      <c r="B1093" s="11">
        <v>44659</v>
      </c>
      <c r="C1093" t="s">
        <v>2236</v>
      </c>
      <c r="D1093" t="s">
        <v>17</v>
      </c>
      <c r="E1093" t="s">
        <v>209</v>
      </c>
      <c r="F1093" s="12">
        <v>150.91</v>
      </c>
      <c r="G1093" s="13">
        <v>2</v>
      </c>
      <c r="H1093">
        <v>0</v>
      </c>
      <c r="I1093" s="12">
        <f t="shared" si="68"/>
        <v>0</v>
      </c>
      <c r="J1093" s="12">
        <f t="shared" si="69"/>
        <v>301.82</v>
      </c>
      <c r="K1093" s="12">
        <f t="shared" si="70"/>
        <v>301.82</v>
      </c>
      <c r="L1093" s="12">
        <v>10.26</v>
      </c>
      <c r="M1093" s="12">
        <f t="shared" si="71"/>
        <v>312.08</v>
      </c>
      <c r="N1093" t="s">
        <v>18</v>
      </c>
      <c r="O1093" s="13">
        <v>4</v>
      </c>
      <c r="P1093">
        <v>3.5</v>
      </c>
      <c r="Q1093" t="b">
        <v>1</v>
      </c>
      <c r="R1093">
        <v>10</v>
      </c>
      <c r="S1093" t="s">
        <v>48</v>
      </c>
      <c r="T1093" t="s">
        <v>39</v>
      </c>
    </row>
    <row r="1094" spans="1:20">
      <c r="A1094" t="s">
        <v>2237</v>
      </c>
      <c r="B1094" s="11">
        <v>44659</v>
      </c>
      <c r="C1094" t="s">
        <v>2238</v>
      </c>
      <c r="D1094" t="s">
        <v>20</v>
      </c>
      <c r="E1094" t="s">
        <v>97</v>
      </c>
      <c r="F1094" s="12">
        <v>31.1</v>
      </c>
      <c r="G1094" s="13">
        <v>1</v>
      </c>
      <c r="H1094">
        <v>0</v>
      </c>
      <c r="I1094" s="12">
        <f t="shared" si="68"/>
        <v>0</v>
      </c>
      <c r="J1094" s="12">
        <f t="shared" si="69"/>
        <v>31.1</v>
      </c>
      <c r="K1094" s="12">
        <f t="shared" si="70"/>
        <v>31.1</v>
      </c>
      <c r="L1094" s="12">
        <v>10.24</v>
      </c>
      <c r="M1094" s="12">
        <f t="shared" si="71"/>
        <v>41.34</v>
      </c>
      <c r="N1094" t="s">
        <v>18</v>
      </c>
      <c r="O1094" s="13">
        <v>2</v>
      </c>
      <c r="P1094">
        <v>5</v>
      </c>
      <c r="Q1094" t="b">
        <v>0</v>
      </c>
      <c r="R1094">
        <v>7</v>
      </c>
      <c r="S1094" t="s">
        <v>42</v>
      </c>
      <c r="T1094" t="s">
        <v>35</v>
      </c>
    </row>
    <row r="1095" spans="1:20">
      <c r="A1095" t="s">
        <v>2239</v>
      </c>
      <c r="B1095" s="11">
        <v>44659</v>
      </c>
      <c r="C1095" t="s">
        <v>2240</v>
      </c>
      <c r="D1095" t="s">
        <v>14</v>
      </c>
      <c r="E1095" t="s">
        <v>162</v>
      </c>
      <c r="F1095" s="12">
        <v>122.88</v>
      </c>
      <c r="G1095" s="13">
        <v>1</v>
      </c>
      <c r="H1095">
        <v>13.8</v>
      </c>
      <c r="I1095" s="12">
        <f t="shared" si="68"/>
        <v>16.95744</v>
      </c>
      <c r="J1095" s="12">
        <f t="shared" si="69"/>
        <v>122.88</v>
      </c>
      <c r="K1095" s="12">
        <f t="shared" si="70"/>
        <v>105.92256</v>
      </c>
      <c r="L1095" s="12">
        <v>19.84</v>
      </c>
      <c r="M1095" s="12">
        <f t="shared" si="71"/>
        <v>125.76256</v>
      </c>
      <c r="N1095" t="s">
        <v>9</v>
      </c>
      <c r="O1095" s="13">
        <v>9</v>
      </c>
      <c r="P1095">
        <v>4.5</v>
      </c>
      <c r="Q1095" t="b">
        <v>0</v>
      </c>
      <c r="R1095">
        <v>6</v>
      </c>
      <c r="S1095" t="s">
        <v>48</v>
      </c>
      <c r="T1095" t="s">
        <v>37</v>
      </c>
    </row>
    <row r="1096" spans="1:20">
      <c r="A1096" t="s">
        <v>2241</v>
      </c>
      <c r="B1096" s="11">
        <v>44659</v>
      </c>
      <c r="C1096" t="s">
        <v>2242</v>
      </c>
      <c r="D1096" t="s">
        <v>14</v>
      </c>
      <c r="E1096" t="s">
        <v>162</v>
      </c>
      <c r="F1096" s="12">
        <v>202.29</v>
      </c>
      <c r="G1096" s="13">
        <v>1</v>
      </c>
      <c r="H1096">
        <v>0</v>
      </c>
      <c r="I1096" s="12">
        <f t="shared" si="68"/>
        <v>0</v>
      </c>
      <c r="J1096" s="12">
        <f t="shared" si="69"/>
        <v>202.29</v>
      </c>
      <c r="K1096" s="12">
        <f t="shared" si="70"/>
        <v>202.29</v>
      </c>
      <c r="L1096" s="12">
        <v>19.91</v>
      </c>
      <c r="M1096" s="12">
        <f t="shared" si="71"/>
        <v>222.2</v>
      </c>
      <c r="N1096" t="s">
        <v>12</v>
      </c>
      <c r="O1096" s="13">
        <v>16</v>
      </c>
      <c r="P1096">
        <v>4.5</v>
      </c>
      <c r="Q1096" t="b">
        <v>1</v>
      </c>
      <c r="R1096">
        <v>9</v>
      </c>
      <c r="S1096" t="s">
        <v>46</v>
      </c>
      <c r="T1096" t="s">
        <v>35</v>
      </c>
    </row>
    <row r="1097" spans="1:20">
      <c r="A1097" t="s">
        <v>2243</v>
      </c>
      <c r="B1097" s="11">
        <v>44660</v>
      </c>
      <c r="C1097" t="s">
        <v>2244</v>
      </c>
      <c r="D1097" t="s">
        <v>20</v>
      </c>
      <c r="E1097" t="s">
        <v>226</v>
      </c>
      <c r="F1097" s="12">
        <v>17.89</v>
      </c>
      <c r="G1097" s="13">
        <v>1</v>
      </c>
      <c r="H1097">
        <v>0</v>
      </c>
      <c r="I1097" s="12">
        <f t="shared" si="68"/>
        <v>0</v>
      </c>
      <c r="J1097" s="12">
        <f t="shared" si="69"/>
        <v>17.89</v>
      </c>
      <c r="K1097" s="12">
        <f t="shared" si="70"/>
        <v>17.89</v>
      </c>
      <c r="L1097" s="12">
        <v>17.63</v>
      </c>
      <c r="M1097" s="12">
        <f t="shared" si="71"/>
        <v>35.52</v>
      </c>
      <c r="N1097" t="s">
        <v>9</v>
      </c>
      <c r="O1097" s="13">
        <v>9</v>
      </c>
      <c r="P1097">
        <v>4.5</v>
      </c>
      <c r="Q1097" t="b">
        <v>0</v>
      </c>
      <c r="R1097">
        <v>1</v>
      </c>
      <c r="S1097" t="s">
        <v>45</v>
      </c>
      <c r="T1097" t="s">
        <v>35</v>
      </c>
    </row>
    <row r="1098" spans="1:20">
      <c r="A1098" t="s">
        <v>2245</v>
      </c>
      <c r="B1098" s="11">
        <v>44660</v>
      </c>
      <c r="C1098" t="s">
        <v>2246</v>
      </c>
      <c r="D1098" t="s">
        <v>17</v>
      </c>
      <c r="E1098" t="s">
        <v>129</v>
      </c>
      <c r="F1098" s="12">
        <v>174.08</v>
      </c>
      <c r="G1098" s="13">
        <v>4</v>
      </c>
      <c r="H1098">
        <v>0</v>
      </c>
      <c r="I1098" s="12">
        <f t="shared" si="68"/>
        <v>0</v>
      </c>
      <c r="J1098" s="12">
        <f t="shared" si="69"/>
        <v>696.32</v>
      </c>
      <c r="K1098" s="12">
        <f t="shared" si="70"/>
        <v>696.32</v>
      </c>
      <c r="L1098" s="12">
        <v>12.81</v>
      </c>
      <c r="M1098" s="12">
        <f t="shared" si="71"/>
        <v>709.13</v>
      </c>
      <c r="N1098" t="s">
        <v>18</v>
      </c>
      <c r="O1098" s="13">
        <v>3</v>
      </c>
      <c r="P1098">
        <v>5</v>
      </c>
      <c r="Q1098" t="b">
        <v>0</v>
      </c>
      <c r="R1098">
        <v>4</v>
      </c>
      <c r="S1098" t="s">
        <v>48</v>
      </c>
      <c r="T1098" t="s">
        <v>35</v>
      </c>
    </row>
    <row r="1099" spans="1:20">
      <c r="A1099" t="s">
        <v>2247</v>
      </c>
      <c r="B1099" s="11">
        <v>44660</v>
      </c>
      <c r="C1099" t="s">
        <v>2248</v>
      </c>
      <c r="D1099" t="s">
        <v>25</v>
      </c>
      <c r="E1099" t="s">
        <v>602</v>
      </c>
      <c r="F1099" s="12">
        <v>353.1</v>
      </c>
      <c r="G1099" s="13">
        <v>1</v>
      </c>
      <c r="H1099">
        <v>24.1</v>
      </c>
      <c r="I1099" s="12">
        <f t="shared" si="68"/>
        <v>85.0971</v>
      </c>
      <c r="J1099" s="12">
        <f t="shared" si="69"/>
        <v>353.1</v>
      </c>
      <c r="K1099" s="12">
        <f t="shared" si="70"/>
        <v>268.0029</v>
      </c>
      <c r="L1099" s="12">
        <v>14.07</v>
      </c>
      <c r="M1099" s="12">
        <f t="shared" si="71"/>
        <v>282.0729</v>
      </c>
      <c r="N1099" t="s">
        <v>18</v>
      </c>
      <c r="O1099" s="13">
        <v>3</v>
      </c>
      <c r="P1099">
        <v>5</v>
      </c>
      <c r="Q1099" t="b">
        <v>1</v>
      </c>
      <c r="R1099">
        <v>1</v>
      </c>
      <c r="S1099" t="s">
        <v>48</v>
      </c>
      <c r="T1099" t="s">
        <v>39</v>
      </c>
    </row>
    <row r="1100" spans="1:20">
      <c r="A1100" t="s">
        <v>2249</v>
      </c>
      <c r="B1100" s="11">
        <v>44660</v>
      </c>
      <c r="C1100" t="s">
        <v>2250</v>
      </c>
      <c r="D1100" t="s">
        <v>8</v>
      </c>
      <c r="E1100" t="s">
        <v>241</v>
      </c>
      <c r="F1100" s="12">
        <v>54.79</v>
      </c>
      <c r="G1100" s="13">
        <v>2</v>
      </c>
      <c r="H1100">
        <v>0</v>
      </c>
      <c r="I1100" s="12">
        <f t="shared" si="68"/>
        <v>0</v>
      </c>
      <c r="J1100" s="12">
        <f t="shared" si="69"/>
        <v>109.58</v>
      </c>
      <c r="K1100" s="12">
        <f t="shared" si="70"/>
        <v>109.58</v>
      </c>
      <c r="L1100" s="12">
        <v>21.66</v>
      </c>
      <c r="M1100" s="12">
        <f t="shared" si="71"/>
        <v>131.24</v>
      </c>
      <c r="N1100" t="s">
        <v>12</v>
      </c>
      <c r="O1100" s="13">
        <v>23</v>
      </c>
      <c r="P1100">
        <v>4.5</v>
      </c>
      <c r="Q1100" t="b">
        <v>0</v>
      </c>
      <c r="R1100">
        <v>6</v>
      </c>
      <c r="S1100" t="s">
        <v>44</v>
      </c>
      <c r="T1100" t="s">
        <v>30</v>
      </c>
    </row>
    <row r="1101" spans="1:20">
      <c r="A1101" t="s">
        <v>2251</v>
      </c>
      <c r="B1101" s="11">
        <v>44660</v>
      </c>
      <c r="C1101" t="s">
        <v>155</v>
      </c>
      <c r="D1101" t="s">
        <v>23</v>
      </c>
      <c r="E1101" t="s">
        <v>169</v>
      </c>
      <c r="F1101" s="12">
        <v>139.67</v>
      </c>
      <c r="G1101" s="13">
        <v>2</v>
      </c>
      <c r="H1101">
        <v>0</v>
      </c>
      <c r="I1101" s="12">
        <f t="shared" si="68"/>
        <v>0</v>
      </c>
      <c r="J1101" s="12">
        <f t="shared" si="69"/>
        <v>279.34</v>
      </c>
      <c r="K1101" s="12">
        <f t="shared" si="70"/>
        <v>279.34</v>
      </c>
      <c r="L1101" s="12">
        <v>22.34</v>
      </c>
      <c r="M1101" s="12">
        <f t="shared" si="71"/>
        <v>301.68</v>
      </c>
      <c r="N1101" t="s">
        <v>9</v>
      </c>
      <c r="O1101" s="13">
        <v>10</v>
      </c>
      <c r="P1101">
        <v>5</v>
      </c>
      <c r="Q1101" t="b">
        <v>0</v>
      </c>
      <c r="R1101">
        <v>4</v>
      </c>
      <c r="S1101" t="s">
        <v>46</v>
      </c>
      <c r="T1101" t="s">
        <v>35</v>
      </c>
    </row>
    <row r="1102" spans="1:20">
      <c r="A1102" t="s">
        <v>2252</v>
      </c>
      <c r="B1102" s="11">
        <v>44660</v>
      </c>
      <c r="C1102" t="s">
        <v>2253</v>
      </c>
      <c r="D1102" t="s">
        <v>25</v>
      </c>
      <c r="E1102" t="s">
        <v>72</v>
      </c>
      <c r="F1102" s="12">
        <v>240.9</v>
      </c>
      <c r="G1102" s="13">
        <v>1</v>
      </c>
      <c r="H1102">
        <v>0</v>
      </c>
      <c r="I1102" s="12">
        <f t="shared" si="68"/>
        <v>0</v>
      </c>
      <c r="J1102" s="12">
        <f t="shared" si="69"/>
        <v>240.9</v>
      </c>
      <c r="K1102" s="12">
        <f t="shared" si="70"/>
        <v>240.9</v>
      </c>
      <c r="L1102" s="12">
        <v>17.1</v>
      </c>
      <c r="M1102" s="12">
        <f t="shared" si="71"/>
        <v>258</v>
      </c>
      <c r="N1102" t="s">
        <v>18</v>
      </c>
      <c r="O1102" s="13">
        <v>3</v>
      </c>
      <c r="P1102">
        <v>4</v>
      </c>
      <c r="Q1102" t="b">
        <v>0</v>
      </c>
      <c r="R1102">
        <v>8</v>
      </c>
      <c r="S1102" t="s">
        <v>42</v>
      </c>
      <c r="T1102" t="s">
        <v>32</v>
      </c>
    </row>
    <row r="1103" spans="1:20">
      <c r="A1103" t="s">
        <v>2254</v>
      </c>
      <c r="B1103" s="11">
        <v>44660</v>
      </c>
      <c r="C1103" t="s">
        <v>2255</v>
      </c>
      <c r="D1103" t="s">
        <v>17</v>
      </c>
      <c r="E1103" t="s">
        <v>78</v>
      </c>
      <c r="F1103" s="12">
        <v>125.88</v>
      </c>
      <c r="G1103" s="13">
        <v>1</v>
      </c>
      <c r="H1103">
        <v>24.8</v>
      </c>
      <c r="I1103" s="12">
        <f t="shared" si="68"/>
        <v>31.21824</v>
      </c>
      <c r="J1103" s="12">
        <f t="shared" si="69"/>
        <v>125.88</v>
      </c>
      <c r="K1103" s="12">
        <f t="shared" si="70"/>
        <v>94.66176</v>
      </c>
      <c r="L1103" s="12">
        <v>21.75</v>
      </c>
      <c r="M1103" s="12">
        <f t="shared" si="71"/>
        <v>116.41176</v>
      </c>
      <c r="N1103" t="s">
        <v>9</v>
      </c>
      <c r="O1103" s="13">
        <v>7</v>
      </c>
      <c r="P1103">
        <v>4.5</v>
      </c>
      <c r="Q1103" t="b">
        <v>0</v>
      </c>
      <c r="R1103">
        <v>6</v>
      </c>
      <c r="S1103" t="s">
        <v>42</v>
      </c>
      <c r="T1103" t="s">
        <v>35</v>
      </c>
    </row>
    <row r="1104" spans="1:20">
      <c r="A1104" t="s">
        <v>2256</v>
      </c>
      <c r="B1104" s="11">
        <v>44660</v>
      </c>
      <c r="C1104" t="s">
        <v>2257</v>
      </c>
      <c r="D1104" t="s">
        <v>8</v>
      </c>
      <c r="E1104" t="s">
        <v>241</v>
      </c>
      <c r="F1104" s="12">
        <v>50.33</v>
      </c>
      <c r="G1104" s="13">
        <v>1</v>
      </c>
      <c r="H1104">
        <v>0</v>
      </c>
      <c r="I1104" s="12">
        <f t="shared" si="68"/>
        <v>0</v>
      </c>
      <c r="J1104" s="12">
        <f t="shared" si="69"/>
        <v>50.33</v>
      </c>
      <c r="K1104" s="12">
        <f t="shared" si="70"/>
        <v>50.33</v>
      </c>
      <c r="L1104" s="12">
        <v>11.45</v>
      </c>
      <c r="M1104" s="12">
        <f t="shared" si="71"/>
        <v>61.78</v>
      </c>
      <c r="N1104" t="s">
        <v>18</v>
      </c>
      <c r="O1104" s="13">
        <v>6</v>
      </c>
      <c r="P1104">
        <v>5</v>
      </c>
      <c r="Q1104" t="b">
        <v>0</v>
      </c>
      <c r="R1104">
        <v>1</v>
      </c>
      <c r="S1104" t="s">
        <v>48</v>
      </c>
      <c r="T1104" t="s">
        <v>39</v>
      </c>
    </row>
    <row r="1105" spans="1:20">
      <c r="A1105" t="s">
        <v>2258</v>
      </c>
      <c r="B1105" s="11">
        <v>44660</v>
      </c>
      <c r="C1105" t="s">
        <v>2259</v>
      </c>
      <c r="D1105" t="s">
        <v>5</v>
      </c>
      <c r="E1105" t="s">
        <v>156</v>
      </c>
      <c r="F1105" s="12">
        <v>84.53</v>
      </c>
      <c r="G1105" s="13">
        <v>1</v>
      </c>
      <c r="H1105">
        <v>15</v>
      </c>
      <c r="I1105" s="12">
        <f t="shared" si="68"/>
        <v>12.6795</v>
      </c>
      <c r="J1105" s="12">
        <f t="shared" si="69"/>
        <v>84.53</v>
      </c>
      <c r="K1105" s="12">
        <f t="shared" si="70"/>
        <v>71.8505</v>
      </c>
      <c r="L1105" s="12">
        <v>21.51</v>
      </c>
      <c r="M1105" s="12">
        <f t="shared" si="71"/>
        <v>93.3605</v>
      </c>
      <c r="N1105" t="s">
        <v>6</v>
      </c>
      <c r="O1105" s="13">
        <v>24</v>
      </c>
      <c r="P1105">
        <v>1</v>
      </c>
      <c r="Q1105" t="b">
        <v>0</v>
      </c>
      <c r="R1105">
        <v>1</v>
      </c>
      <c r="S1105" t="s">
        <v>42</v>
      </c>
      <c r="T1105" t="s">
        <v>39</v>
      </c>
    </row>
    <row r="1106" spans="1:20">
      <c r="A1106" t="s">
        <v>2260</v>
      </c>
      <c r="B1106" s="11">
        <v>44660</v>
      </c>
      <c r="C1106" t="s">
        <v>2261</v>
      </c>
      <c r="D1106" t="s">
        <v>20</v>
      </c>
      <c r="E1106" t="s">
        <v>212</v>
      </c>
      <c r="F1106" s="12">
        <v>12.58</v>
      </c>
      <c r="G1106" s="13">
        <v>3</v>
      </c>
      <c r="H1106">
        <v>0</v>
      </c>
      <c r="I1106" s="12">
        <f t="shared" si="68"/>
        <v>0</v>
      </c>
      <c r="J1106" s="12">
        <f t="shared" si="69"/>
        <v>37.74</v>
      </c>
      <c r="K1106" s="12">
        <f t="shared" si="70"/>
        <v>37.74</v>
      </c>
      <c r="L1106" s="12">
        <v>22.5</v>
      </c>
      <c r="M1106" s="12">
        <f t="shared" si="71"/>
        <v>60.24</v>
      </c>
      <c r="N1106" t="s">
        <v>6</v>
      </c>
      <c r="O1106" s="13">
        <v>20</v>
      </c>
      <c r="P1106">
        <v>4</v>
      </c>
      <c r="Q1106" t="b">
        <v>1</v>
      </c>
      <c r="R1106">
        <v>2</v>
      </c>
      <c r="S1106" t="s">
        <v>42</v>
      </c>
      <c r="T1106" t="s">
        <v>39</v>
      </c>
    </row>
    <row r="1107" spans="1:20">
      <c r="A1107" t="s">
        <v>2262</v>
      </c>
      <c r="B1107" s="11">
        <v>44660</v>
      </c>
      <c r="C1107" t="s">
        <v>2263</v>
      </c>
      <c r="D1107" t="s">
        <v>25</v>
      </c>
      <c r="E1107" t="s">
        <v>87</v>
      </c>
      <c r="F1107" s="12">
        <v>304.51</v>
      </c>
      <c r="G1107" s="13">
        <v>1</v>
      </c>
      <c r="H1107">
        <v>0</v>
      </c>
      <c r="I1107" s="12">
        <f t="shared" si="68"/>
        <v>0</v>
      </c>
      <c r="J1107" s="12">
        <f t="shared" si="69"/>
        <v>304.51</v>
      </c>
      <c r="K1107" s="12">
        <f t="shared" si="70"/>
        <v>304.51</v>
      </c>
      <c r="L1107" s="12">
        <v>15.25</v>
      </c>
      <c r="M1107" s="12">
        <f t="shared" si="71"/>
        <v>319.76</v>
      </c>
      <c r="N1107" t="s">
        <v>18</v>
      </c>
      <c r="O1107" s="13">
        <v>7</v>
      </c>
      <c r="P1107">
        <v>4.5</v>
      </c>
      <c r="Q1107" t="b">
        <v>0</v>
      </c>
      <c r="R1107">
        <v>1</v>
      </c>
      <c r="S1107" t="s">
        <v>44</v>
      </c>
      <c r="T1107" t="s">
        <v>35</v>
      </c>
    </row>
    <row r="1108" spans="1:20">
      <c r="A1108" t="s">
        <v>2264</v>
      </c>
      <c r="B1108" s="11">
        <v>44660</v>
      </c>
      <c r="C1108" t="s">
        <v>2265</v>
      </c>
      <c r="D1108" t="s">
        <v>17</v>
      </c>
      <c r="E1108" t="s">
        <v>194</v>
      </c>
      <c r="F1108" s="12">
        <v>102.12</v>
      </c>
      <c r="G1108" s="13">
        <v>1</v>
      </c>
      <c r="H1108">
        <v>0</v>
      </c>
      <c r="I1108" s="12">
        <f t="shared" si="68"/>
        <v>0</v>
      </c>
      <c r="J1108" s="12">
        <f t="shared" si="69"/>
        <v>102.12</v>
      </c>
      <c r="K1108" s="12">
        <f t="shared" si="70"/>
        <v>102.12</v>
      </c>
      <c r="L1108" s="12">
        <v>25.74</v>
      </c>
      <c r="M1108" s="12">
        <f t="shared" si="71"/>
        <v>127.86</v>
      </c>
      <c r="N1108" t="s">
        <v>15</v>
      </c>
      <c r="O1108" s="13">
        <v>14</v>
      </c>
      <c r="P1108">
        <v>5</v>
      </c>
      <c r="Q1108" t="b">
        <v>0</v>
      </c>
      <c r="R1108">
        <v>3</v>
      </c>
      <c r="S1108" t="s">
        <v>48</v>
      </c>
      <c r="T1108" t="s">
        <v>32</v>
      </c>
    </row>
    <row r="1109" spans="1:20">
      <c r="A1109" t="s">
        <v>2266</v>
      </c>
      <c r="B1109" s="11">
        <v>44661</v>
      </c>
      <c r="C1109" t="s">
        <v>2267</v>
      </c>
      <c r="D1109" t="s">
        <v>11</v>
      </c>
      <c r="E1109" t="s">
        <v>91</v>
      </c>
      <c r="F1109" s="12">
        <v>45.43</v>
      </c>
      <c r="G1109" s="13">
        <v>3</v>
      </c>
      <c r="H1109">
        <v>0</v>
      </c>
      <c r="I1109" s="12">
        <f t="shared" si="68"/>
        <v>0</v>
      </c>
      <c r="J1109" s="12">
        <f t="shared" si="69"/>
        <v>136.29</v>
      </c>
      <c r="K1109" s="12">
        <f t="shared" si="70"/>
        <v>136.29</v>
      </c>
      <c r="L1109" s="12">
        <v>10.87</v>
      </c>
      <c r="M1109" s="12">
        <f t="shared" si="71"/>
        <v>147.16</v>
      </c>
      <c r="N1109" t="s">
        <v>18</v>
      </c>
      <c r="O1109" s="13">
        <v>4</v>
      </c>
      <c r="P1109">
        <v>5</v>
      </c>
      <c r="Q1109" t="b">
        <v>0</v>
      </c>
      <c r="R1109">
        <v>4</v>
      </c>
      <c r="S1109" t="s">
        <v>46</v>
      </c>
      <c r="T1109" t="s">
        <v>37</v>
      </c>
    </row>
    <row r="1110" spans="1:20">
      <c r="A1110" t="s">
        <v>2268</v>
      </c>
      <c r="B1110" s="11">
        <v>44661</v>
      </c>
      <c r="C1110" t="s">
        <v>2269</v>
      </c>
      <c r="D1110" t="s">
        <v>5</v>
      </c>
      <c r="E1110" t="s">
        <v>106</v>
      </c>
      <c r="F1110" s="12">
        <v>55.94</v>
      </c>
      <c r="G1110" s="13">
        <v>1</v>
      </c>
      <c r="H1110">
        <v>0</v>
      </c>
      <c r="I1110" s="12">
        <f t="shared" si="68"/>
        <v>0</v>
      </c>
      <c r="J1110" s="12">
        <f t="shared" si="69"/>
        <v>55.94</v>
      </c>
      <c r="K1110" s="12">
        <f t="shared" si="70"/>
        <v>55.94</v>
      </c>
      <c r="L1110" s="12">
        <v>9.33</v>
      </c>
      <c r="M1110" s="12">
        <f t="shared" si="71"/>
        <v>65.27</v>
      </c>
      <c r="N1110" t="s">
        <v>18</v>
      </c>
      <c r="O1110" s="13">
        <v>2</v>
      </c>
      <c r="P1110">
        <v>4</v>
      </c>
      <c r="Q1110" t="b">
        <v>0</v>
      </c>
      <c r="R1110">
        <v>2</v>
      </c>
      <c r="S1110" t="s">
        <v>44</v>
      </c>
      <c r="T1110" t="s">
        <v>39</v>
      </c>
    </row>
    <row r="1111" spans="1:20">
      <c r="A1111" t="s">
        <v>2270</v>
      </c>
      <c r="B1111" s="11">
        <v>44661</v>
      </c>
      <c r="C1111" t="s">
        <v>2271</v>
      </c>
      <c r="D1111" t="s">
        <v>11</v>
      </c>
      <c r="E1111" t="s">
        <v>400</v>
      </c>
      <c r="F1111" s="12">
        <v>77.49</v>
      </c>
      <c r="G1111" s="13">
        <v>1</v>
      </c>
      <c r="H1111">
        <v>0</v>
      </c>
      <c r="I1111" s="12">
        <f t="shared" si="68"/>
        <v>0</v>
      </c>
      <c r="J1111" s="12">
        <f t="shared" si="69"/>
        <v>77.49</v>
      </c>
      <c r="K1111" s="12">
        <f t="shared" si="70"/>
        <v>77.49</v>
      </c>
      <c r="L1111" s="12">
        <v>24.27</v>
      </c>
      <c r="M1111" s="12">
        <f t="shared" si="71"/>
        <v>101.76</v>
      </c>
      <c r="N1111" t="s">
        <v>6</v>
      </c>
      <c r="O1111" s="13">
        <v>13</v>
      </c>
      <c r="P1111">
        <v>4</v>
      </c>
      <c r="Q1111" t="b">
        <v>0</v>
      </c>
      <c r="R1111">
        <v>2</v>
      </c>
      <c r="S1111" t="s">
        <v>43</v>
      </c>
      <c r="T1111" t="s">
        <v>30</v>
      </c>
    </row>
    <row r="1112" spans="1:20">
      <c r="A1112" t="s">
        <v>2272</v>
      </c>
      <c r="B1112" s="11">
        <v>44661</v>
      </c>
      <c r="C1112" t="s">
        <v>2273</v>
      </c>
      <c r="D1112" t="s">
        <v>17</v>
      </c>
      <c r="E1112" t="s">
        <v>129</v>
      </c>
      <c r="F1112" s="12">
        <v>159.33</v>
      </c>
      <c r="G1112" s="13">
        <v>1</v>
      </c>
      <c r="H1112">
        <v>0</v>
      </c>
      <c r="I1112" s="12">
        <f t="shared" si="68"/>
        <v>0</v>
      </c>
      <c r="J1112" s="12">
        <f t="shared" si="69"/>
        <v>159.33</v>
      </c>
      <c r="K1112" s="12">
        <f t="shared" si="70"/>
        <v>159.33</v>
      </c>
      <c r="L1112" s="12">
        <v>22.92</v>
      </c>
      <c r="M1112" s="12">
        <f t="shared" si="71"/>
        <v>182.25</v>
      </c>
      <c r="N1112" t="s">
        <v>6</v>
      </c>
      <c r="O1112" s="13">
        <v>17</v>
      </c>
      <c r="P1112">
        <v>4.5</v>
      </c>
      <c r="Q1112" t="b">
        <v>0</v>
      </c>
      <c r="R1112">
        <v>1</v>
      </c>
      <c r="S1112" t="s">
        <v>43</v>
      </c>
      <c r="T1112" t="s">
        <v>35</v>
      </c>
    </row>
    <row r="1113" spans="1:20">
      <c r="A1113" t="s">
        <v>2274</v>
      </c>
      <c r="B1113" s="11">
        <v>44661</v>
      </c>
      <c r="C1113" t="s">
        <v>2275</v>
      </c>
      <c r="D1113" t="s">
        <v>5</v>
      </c>
      <c r="E1113" t="s">
        <v>144</v>
      </c>
      <c r="F1113" s="12">
        <v>72.11</v>
      </c>
      <c r="G1113" s="13">
        <v>1</v>
      </c>
      <c r="H1113">
        <v>0</v>
      </c>
      <c r="I1113" s="12">
        <f t="shared" si="68"/>
        <v>0</v>
      </c>
      <c r="J1113" s="12">
        <f t="shared" si="69"/>
        <v>72.11</v>
      </c>
      <c r="K1113" s="12">
        <f t="shared" si="70"/>
        <v>72.11</v>
      </c>
      <c r="L1113" s="12">
        <v>20.84</v>
      </c>
      <c r="M1113" s="12">
        <f t="shared" si="71"/>
        <v>92.95</v>
      </c>
      <c r="N1113" t="s">
        <v>6</v>
      </c>
      <c r="O1113" s="13">
        <v>10</v>
      </c>
      <c r="P1113">
        <v>4.5</v>
      </c>
      <c r="Q1113" t="b">
        <v>0</v>
      </c>
      <c r="R1113">
        <v>6</v>
      </c>
      <c r="S1113" t="s">
        <v>43</v>
      </c>
      <c r="T1113" t="s">
        <v>37</v>
      </c>
    </row>
    <row r="1114" spans="1:20">
      <c r="A1114" t="s">
        <v>2276</v>
      </c>
      <c r="B1114" s="11">
        <v>44661</v>
      </c>
      <c r="C1114" t="s">
        <v>2277</v>
      </c>
      <c r="D1114" t="s">
        <v>17</v>
      </c>
      <c r="E1114" t="s">
        <v>194</v>
      </c>
      <c r="F1114" s="12">
        <v>63.19</v>
      </c>
      <c r="G1114" s="13">
        <v>1</v>
      </c>
      <c r="H1114">
        <v>0</v>
      </c>
      <c r="I1114" s="12">
        <f t="shared" si="68"/>
        <v>0</v>
      </c>
      <c r="J1114" s="12">
        <f t="shared" si="69"/>
        <v>63.19</v>
      </c>
      <c r="K1114" s="12">
        <f t="shared" si="70"/>
        <v>63.19</v>
      </c>
      <c r="L1114" s="12">
        <v>20.72</v>
      </c>
      <c r="M1114" s="12">
        <f t="shared" si="71"/>
        <v>83.91</v>
      </c>
      <c r="N1114" t="s">
        <v>9</v>
      </c>
      <c r="O1114" s="13">
        <v>12</v>
      </c>
      <c r="P1114">
        <v>4.5</v>
      </c>
      <c r="Q1114" t="b">
        <v>0</v>
      </c>
      <c r="R1114">
        <v>8</v>
      </c>
      <c r="S1114" t="s">
        <v>42</v>
      </c>
      <c r="T1114" t="s">
        <v>35</v>
      </c>
    </row>
    <row r="1115" spans="1:20">
      <c r="A1115" t="s">
        <v>2278</v>
      </c>
      <c r="B1115" s="11">
        <v>44661</v>
      </c>
      <c r="C1115" t="s">
        <v>2279</v>
      </c>
      <c r="D1115" t="s">
        <v>5</v>
      </c>
      <c r="E1115" t="s">
        <v>119</v>
      </c>
      <c r="F1115" s="12">
        <v>107.38</v>
      </c>
      <c r="G1115" s="13">
        <v>1</v>
      </c>
      <c r="H1115">
        <v>23</v>
      </c>
      <c r="I1115" s="12">
        <f t="shared" si="68"/>
        <v>24.6974</v>
      </c>
      <c r="J1115" s="12">
        <f t="shared" si="69"/>
        <v>107.38</v>
      </c>
      <c r="K1115" s="12">
        <f t="shared" si="70"/>
        <v>82.6826</v>
      </c>
      <c r="L1115" s="12">
        <v>11.55</v>
      </c>
      <c r="M1115" s="12">
        <f t="shared" si="71"/>
        <v>94.2326</v>
      </c>
      <c r="N1115" t="s">
        <v>18</v>
      </c>
      <c r="O1115" s="13">
        <v>4</v>
      </c>
      <c r="P1115">
        <v>5</v>
      </c>
      <c r="Q1115" t="b">
        <v>0</v>
      </c>
      <c r="R1115">
        <v>3</v>
      </c>
      <c r="S1115" t="s">
        <v>45</v>
      </c>
      <c r="T1115" t="s">
        <v>35</v>
      </c>
    </row>
    <row r="1116" spans="1:20">
      <c r="A1116" t="s">
        <v>2280</v>
      </c>
      <c r="B1116" s="11">
        <v>44661</v>
      </c>
      <c r="C1116" t="s">
        <v>2281</v>
      </c>
      <c r="D1116" t="s">
        <v>8</v>
      </c>
      <c r="E1116" t="s">
        <v>179</v>
      </c>
      <c r="F1116" s="12">
        <v>11.2</v>
      </c>
      <c r="G1116" s="13">
        <v>1</v>
      </c>
      <c r="H1116">
        <v>17.9</v>
      </c>
      <c r="I1116" s="12">
        <f t="shared" si="68"/>
        <v>2.0048</v>
      </c>
      <c r="J1116" s="12">
        <f t="shared" si="69"/>
        <v>11.2</v>
      </c>
      <c r="K1116" s="12">
        <f t="shared" si="70"/>
        <v>9.1952</v>
      </c>
      <c r="L1116" s="12">
        <v>6.11</v>
      </c>
      <c r="M1116" s="12">
        <f t="shared" si="71"/>
        <v>15.3052</v>
      </c>
      <c r="N1116" t="s">
        <v>18</v>
      </c>
      <c r="O1116" s="13">
        <v>3</v>
      </c>
      <c r="P1116">
        <v>5</v>
      </c>
      <c r="Q1116" t="b">
        <v>0</v>
      </c>
      <c r="R1116">
        <v>1</v>
      </c>
      <c r="S1116" t="s">
        <v>48</v>
      </c>
      <c r="T1116" t="s">
        <v>35</v>
      </c>
    </row>
    <row r="1117" spans="1:20">
      <c r="A1117" t="s">
        <v>2282</v>
      </c>
      <c r="B1117" s="11">
        <v>44662</v>
      </c>
      <c r="C1117" t="s">
        <v>2283</v>
      </c>
      <c r="D1117" t="s">
        <v>25</v>
      </c>
      <c r="E1117" t="s">
        <v>87</v>
      </c>
      <c r="F1117" s="12">
        <v>327.73</v>
      </c>
      <c r="G1117" s="13">
        <v>1</v>
      </c>
      <c r="H1117">
        <v>0</v>
      </c>
      <c r="I1117" s="12">
        <f t="shared" si="68"/>
        <v>0</v>
      </c>
      <c r="J1117" s="12">
        <f t="shared" si="69"/>
        <v>327.73</v>
      </c>
      <c r="K1117" s="12">
        <f t="shared" si="70"/>
        <v>327.73</v>
      </c>
      <c r="L1117" s="12">
        <v>13.58</v>
      </c>
      <c r="M1117" s="12">
        <f t="shared" si="71"/>
        <v>341.31</v>
      </c>
      <c r="N1117" t="s">
        <v>18</v>
      </c>
      <c r="O1117" s="13">
        <v>5</v>
      </c>
      <c r="P1117">
        <v>5</v>
      </c>
      <c r="Q1117" t="b">
        <v>0</v>
      </c>
      <c r="R1117">
        <v>3</v>
      </c>
      <c r="S1117" t="s">
        <v>48</v>
      </c>
      <c r="T1117" t="s">
        <v>35</v>
      </c>
    </row>
    <row r="1118" spans="1:20">
      <c r="A1118" t="s">
        <v>2284</v>
      </c>
      <c r="B1118" s="11">
        <v>44662</v>
      </c>
      <c r="C1118" t="s">
        <v>2285</v>
      </c>
      <c r="D1118" t="s">
        <v>8</v>
      </c>
      <c r="E1118" t="s">
        <v>241</v>
      </c>
      <c r="F1118" s="12">
        <v>49.76</v>
      </c>
      <c r="G1118" s="13">
        <v>1</v>
      </c>
      <c r="H1118">
        <v>0</v>
      </c>
      <c r="I1118" s="12">
        <f t="shared" si="68"/>
        <v>0</v>
      </c>
      <c r="J1118" s="12">
        <f t="shared" si="69"/>
        <v>49.76</v>
      </c>
      <c r="K1118" s="12">
        <f t="shared" si="70"/>
        <v>49.76</v>
      </c>
      <c r="L1118" s="12">
        <v>8.68</v>
      </c>
      <c r="M1118" s="12">
        <f t="shared" si="71"/>
        <v>58.44</v>
      </c>
      <c r="N1118" t="s">
        <v>18</v>
      </c>
      <c r="O1118" s="13">
        <v>7</v>
      </c>
      <c r="P1118">
        <v>5</v>
      </c>
      <c r="Q1118" t="b">
        <v>0</v>
      </c>
      <c r="R1118">
        <v>6</v>
      </c>
      <c r="S1118" t="s">
        <v>46</v>
      </c>
      <c r="T1118" t="s">
        <v>30</v>
      </c>
    </row>
    <row r="1119" spans="1:20">
      <c r="A1119" t="s">
        <v>2286</v>
      </c>
      <c r="B1119" s="11">
        <v>44662</v>
      </c>
      <c r="C1119" t="s">
        <v>2287</v>
      </c>
      <c r="D1119" t="s">
        <v>23</v>
      </c>
      <c r="E1119" t="s">
        <v>540</v>
      </c>
      <c r="F1119" s="12">
        <v>91.77</v>
      </c>
      <c r="G1119" s="13">
        <v>4</v>
      </c>
      <c r="H1119">
        <v>11</v>
      </c>
      <c r="I1119" s="12">
        <f t="shared" si="68"/>
        <v>10.0947</v>
      </c>
      <c r="J1119" s="12">
        <f t="shared" si="69"/>
        <v>367.08</v>
      </c>
      <c r="K1119" s="12">
        <f t="shared" si="70"/>
        <v>356.9853</v>
      </c>
      <c r="L1119" s="12">
        <v>20.51</v>
      </c>
      <c r="M1119" s="12">
        <f t="shared" si="71"/>
        <v>377.4953</v>
      </c>
      <c r="N1119" t="s">
        <v>9</v>
      </c>
      <c r="O1119" s="13">
        <v>11</v>
      </c>
      <c r="P1119">
        <v>5</v>
      </c>
      <c r="Q1119" t="b">
        <v>0</v>
      </c>
      <c r="R1119">
        <v>1</v>
      </c>
      <c r="S1119" t="s">
        <v>42</v>
      </c>
      <c r="T1119" t="s">
        <v>35</v>
      </c>
    </row>
    <row r="1120" spans="1:20">
      <c r="A1120" t="s">
        <v>2288</v>
      </c>
      <c r="B1120" s="11">
        <v>44662</v>
      </c>
      <c r="C1120" t="s">
        <v>2289</v>
      </c>
      <c r="D1120" t="s">
        <v>25</v>
      </c>
      <c r="E1120" t="s">
        <v>87</v>
      </c>
      <c r="F1120" s="12">
        <v>193.46</v>
      </c>
      <c r="G1120" s="13">
        <v>1</v>
      </c>
      <c r="H1120">
        <v>18</v>
      </c>
      <c r="I1120" s="12">
        <f t="shared" si="68"/>
        <v>34.8228</v>
      </c>
      <c r="J1120" s="12">
        <f t="shared" si="69"/>
        <v>193.46</v>
      </c>
      <c r="K1120" s="12">
        <f t="shared" si="70"/>
        <v>158.6372</v>
      </c>
      <c r="L1120" s="12">
        <v>14.62</v>
      </c>
      <c r="M1120" s="12">
        <f t="shared" si="71"/>
        <v>173.2572</v>
      </c>
      <c r="N1120" t="s">
        <v>18</v>
      </c>
      <c r="O1120" s="13">
        <v>6</v>
      </c>
      <c r="P1120">
        <v>5</v>
      </c>
      <c r="Q1120" t="b">
        <v>0</v>
      </c>
      <c r="R1120">
        <v>10</v>
      </c>
      <c r="S1120" t="s">
        <v>45</v>
      </c>
      <c r="T1120" t="s">
        <v>35</v>
      </c>
    </row>
    <row r="1121" spans="1:20">
      <c r="A1121" t="s">
        <v>2290</v>
      </c>
      <c r="B1121" s="11">
        <v>44662</v>
      </c>
      <c r="C1121" t="s">
        <v>2291</v>
      </c>
      <c r="D1121" t="s">
        <v>25</v>
      </c>
      <c r="E1121" t="s">
        <v>159</v>
      </c>
      <c r="F1121" s="12">
        <v>337.63</v>
      </c>
      <c r="G1121" s="13">
        <v>1</v>
      </c>
      <c r="H1121">
        <v>0</v>
      </c>
      <c r="I1121" s="12">
        <f t="shared" si="68"/>
        <v>0</v>
      </c>
      <c r="J1121" s="12">
        <f t="shared" si="69"/>
        <v>337.63</v>
      </c>
      <c r="K1121" s="12">
        <f t="shared" si="70"/>
        <v>337.63</v>
      </c>
      <c r="L1121" s="12">
        <v>24.72</v>
      </c>
      <c r="M1121" s="12">
        <f t="shared" si="71"/>
        <v>362.35</v>
      </c>
      <c r="N1121" t="s">
        <v>9</v>
      </c>
      <c r="O1121" s="13">
        <v>6</v>
      </c>
      <c r="P1121">
        <v>4.5</v>
      </c>
      <c r="Q1121" t="b">
        <v>0</v>
      </c>
      <c r="R1121">
        <v>5</v>
      </c>
      <c r="S1121" t="s">
        <v>44</v>
      </c>
      <c r="T1121" t="s">
        <v>39</v>
      </c>
    </row>
    <row r="1122" spans="1:20">
      <c r="A1122" t="s">
        <v>2292</v>
      </c>
      <c r="B1122" s="11">
        <v>44662</v>
      </c>
      <c r="C1122" t="s">
        <v>2293</v>
      </c>
      <c r="D1122" t="s">
        <v>14</v>
      </c>
      <c r="E1122" t="s">
        <v>162</v>
      </c>
      <c r="F1122" s="12">
        <v>84.54</v>
      </c>
      <c r="G1122" s="13">
        <v>1</v>
      </c>
      <c r="H1122">
        <v>0</v>
      </c>
      <c r="I1122" s="12">
        <f t="shared" si="68"/>
        <v>0</v>
      </c>
      <c r="J1122" s="12">
        <f t="shared" si="69"/>
        <v>84.54</v>
      </c>
      <c r="K1122" s="12">
        <f t="shared" si="70"/>
        <v>84.54</v>
      </c>
      <c r="L1122" s="12">
        <v>14.07</v>
      </c>
      <c r="M1122" s="12">
        <f t="shared" si="71"/>
        <v>98.61</v>
      </c>
      <c r="N1122" t="s">
        <v>18</v>
      </c>
      <c r="O1122" s="13">
        <v>7</v>
      </c>
      <c r="P1122">
        <v>5</v>
      </c>
      <c r="Q1122" t="b">
        <v>0</v>
      </c>
      <c r="R1122">
        <v>6</v>
      </c>
      <c r="S1122" t="s">
        <v>44</v>
      </c>
      <c r="T1122" t="s">
        <v>35</v>
      </c>
    </row>
    <row r="1123" spans="1:20">
      <c r="A1123" t="s">
        <v>2294</v>
      </c>
      <c r="B1123" s="11">
        <v>44662</v>
      </c>
      <c r="C1123" t="s">
        <v>2295</v>
      </c>
      <c r="D1123" t="s">
        <v>17</v>
      </c>
      <c r="E1123" t="s">
        <v>209</v>
      </c>
      <c r="F1123" s="12">
        <v>86.92</v>
      </c>
      <c r="G1123" s="13">
        <v>1</v>
      </c>
      <c r="H1123">
        <v>0</v>
      </c>
      <c r="I1123" s="12">
        <f t="shared" si="68"/>
        <v>0</v>
      </c>
      <c r="J1123" s="12">
        <f t="shared" si="69"/>
        <v>86.92</v>
      </c>
      <c r="K1123" s="12">
        <f t="shared" si="70"/>
        <v>86.92</v>
      </c>
      <c r="L1123" s="12">
        <v>11.31</v>
      </c>
      <c r="M1123" s="12">
        <f t="shared" si="71"/>
        <v>98.23</v>
      </c>
      <c r="N1123" t="s">
        <v>18</v>
      </c>
      <c r="O1123" s="13">
        <v>5</v>
      </c>
      <c r="P1123">
        <v>3.5</v>
      </c>
      <c r="Q1123" t="b">
        <v>0</v>
      </c>
      <c r="R1123">
        <v>5</v>
      </c>
      <c r="S1123" t="s">
        <v>44</v>
      </c>
      <c r="T1123" t="s">
        <v>39</v>
      </c>
    </row>
    <row r="1124" spans="1:20">
      <c r="A1124" t="s">
        <v>2296</v>
      </c>
      <c r="B1124" s="11">
        <v>44662</v>
      </c>
      <c r="C1124" t="s">
        <v>2297</v>
      </c>
      <c r="D1124" t="s">
        <v>14</v>
      </c>
      <c r="E1124" t="s">
        <v>82</v>
      </c>
      <c r="F1124" s="12">
        <v>42.73</v>
      </c>
      <c r="G1124" s="13">
        <v>3</v>
      </c>
      <c r="H1124">
        <v>10.6</v>
      </c>
      <c r="I1124" s="12">
        <f t="shared" si="68"/>
        <v>4.52938</v>
      </c>
      <c r="J1124" s="12">
        <f t="shared" si="69"/>
        <v>128.19</v>
      </c>
      <c r="K1124" s="12">
        <f t="shared" si="70"/>
        <v>123.66062</v>
      </c>
      <c r="L1124" s="12">
        <v>17.47</v>
      </c>
      <c r="M1124" s="12">
        <f t="shared" si="71"/>
        <v>141.13062</v>
      </c>
      <c r="N1124" t="s">
        <v>9</v>
      </c>
      <c r="O1124" s="13">
        <v>10</v>
      </c>
      <c r="P1124">
        <v>4.5</v>
      </c>
      <c r="Q1124" t="b">
        <v>1</v>
      </c>
      <c r="R1124">
        <v>2</v>
      </c>
      <c r="S1124" t="s">
        <v>44</v>
      </c>
      <c r="T1124" t="s">
        <v>39</v>
      </c>
    </row>
    <row r="1125" spans="1:20">
      <c r="A1125" t="s">
        <v>2298</v>
      </c>
      <c r="B1125" s="11">
        <v>44662</v>
      </c>
      <c r="C1125" t="s">
        <v>2299</v>
      </c>
      <c r="D1125" t="s">
        <v>23</v>
      </c>
      <c r="E1125" t="s">
        <v>110</v>
      </c>
      <c r="F1125" s="12">
        <v>127.81</v>
      </c>
      <c r="G1125" s="13">
        <v>1</v>
      </c>
      <c r="H1125">
        <v>0</v>
      </c>
      <c r="I1125" s="12">
        <f t="shared" si="68"/>
        <v>0</v>
      </c>
      <c r="J1125" s="12">
        <f t="shared" si="69"/>
        <v>127.81</v>
      </c>
      <c r="K1125" s="12">
        <f t="shared" si="70"/>
        <v>127.81</v>
      </c>
      <c r="L1125" s="12">
        <v>20.92</v>
      </c>
      <c r="M1125" s="12">
        <f t="shared" si="71"/>
        <v>148.73</v>
      </c>
      <c r="N1125" t="s">
        <v>6</v>
      </c>
      <c r="O1125" s="13">
        <v>22</v>
      </c>
      <c r="P1125">
        <v>5</v>
      </c>
      <c r="Q1125" t="b">
        <v>0</v>
      </c>
      <c r="R1125">
        <v>2</v>
      </c>
      <c r="S1125" t="s">
        <v>48</v>
      </c>
      <c r="T1125" t="s">
        <v>35</v>
      </c>
    </row>
    <row r="1126" spans="1:20">
      <c r="A1126" t="s">
        <v>2300</v>
      </c>
      <c r="B1126" s="11">
        <v>44663</v>
      </c>
      <c r="C1126" t="s">
        <v>757</v>
      </c>
      <c r="D1126" t="s">
        <v>20</v>
      </c>
      <c r="E1126" t="s">
        <v>226</v>
      </c>
      <c r="F1126" s="12">
        <v>14.2</v>
      </c>
      <c r="G1126" s="13">
        <v>1</v>
      </c>
      <c r="H1126">
        <v>22.6</v>
      </c>
      <c r="I1126" s="12">
        <f t="shared" si="68"/>
        <v>3.2092</v>
      </c>
      <c r="J1126" s="12">
        <f t="shared" si="69"/>
        <v>14.2</v>
      </c>
      <c r="K1126" s="12">
        <f t="shared" si="70"/>
        <v>10.9908</v>
      </c>
      <c r="L1126" s="12">
        <v>19.34</v>
      </c>
      <c r="M1126" s="12">
        <f t="shared" si="71"/>
        <v>30.3308</v>
      </c>
      <c r="N1126" t="s">
        <v>6</v>
      </c>
      <c r="O1126" s="13">
        <v>11</v>
      </c>
      <c r="P1126">
        <v>5</v>
      </c>
      <c r="Q1126" t="b">
        <v>0</v>
      </c>
      <c r="R1126">
        <v>9</v>
      </c>
      <c r="S1126" t="s">
        <v>45</v>
      </c>
      <c r="T1126" t="s">
        <v>35</v>
      </c>
    </row>
    <row r="1127" spans="1:20">
      <c r="A1127" t="s">
        <v>2301</v>
      </c>
      <c r="B1127" s="11">
        <v>44663</v>
      </c>
      <c r="C1127" t="s">
        <v>1037</v>
      </c>
      <c r="D1127" t="s">
        <v>5</v>
      </c>
      <c r="E1127" t="s">
        <v>156</v>
      </c>
      <c r="F1127" s="12">
        <v>78.11</v>
      </c>
      <c r="G1127" s="13">
        <v>1</v>
      </c>
      <c r="H1127">
        <v>9.5</v>
      </c>
      <c r="I1127" s="12">
        <f t="shared" si="68"/>
        <v>7.42045</v>
      </c>
      <c r="J1127" s="12">
        <f t="shared" si="69"/>
        <v>78.11</v>
      </c>
      <c r="K1127" s="12">
        <f t="shared" si="70"/>
        <v>70.68955</v>
      </c>
      <c r="L1127" s="12">
        <v>16.44</v>
      </c>
      <c r="M1127" s="12">
        <f t="shared" si="71"/>
        <v>87.12955</v>
      </c>
      <c r="N1127" t="s">
        <v>9</v>
      </c>
      <c r="O1127" s="13">
        <v>6</v>
      </c>
      <c r="P1127">
        <v>5</v>
      </c>
      <c r="Q1127" t="b">
        <v>0</v>
      </c>
      <c r="R1127">
        <v>10</v>
      </c>
      <c r="S1127" t="s">
        <v>48</v>
      </c>
      <c r="T1127" t="s">
        <v>39</v>
      </c>
    </row>
    <row r="1128" spans="1:20">
      <c r="A1128" t="s">
        <v>2302</v>
      </c>
      <c r="B1128" s="11">
        <v>44663</v>
      </c>
      <c r="C1128" t="s">
        <v>2303</v>
      </c>
      <c r="D1128" t="s">
        <v>8</v>
      </c>
      <c r="E1128" t="s">
        <v>179</v>
      </c>
      <c r="F1128" s="12">
        <v>51.54</v>
      </c>
      <c r="G1128" s="13">
        <v>1</v>
      </c>
      <c r="H1128">
        <v>0</v>
      </c>
      <c r="I1128" s="12">
        <f t="shared" si="68"/>
        <v>0</v>
      </c>
      <c r="J1128" s="12">
        <f t="shared" si="69"/>
        <v>51.54</v>
      </c>
      <c r="K1128" s="12">
        <f t="shared" si="70"/>
        <v>51.54</v>
      </c>
      <c r="L1128" s="12">
        <v>13.8</v>
      </c>
      <c r="M1128" s="12">
        <f t="shared" si="71"/>
        <v>65.34</v>
      </c>
      <c r="N1128" t="s">
        <v>9</v>
      </c>
      <c r="O1128" s="13">
        <v>7</v>
      </c>
      <c r="P1128">
        <v>4</v>
      </c>
      <c r="Q1128" t="b">
        <v>0</v>
      </c>
      <c r="R1128">
        <v>6</v>
      </c>
      <c r="S1128" t="s">
        <v>43</v>
      </c>
      <c r="T1128" t="s">
        <v>35</v>
      </c>
    </row>
    <row r="1129" spans="1:20">
      <c r="A1129" t="s">
        <v>2304</v>
      </c>
      <c r="B1129" s="11">
        <v>44663</v>
      </c>
      <c r="C1129" t="s">
        <v>2305</v>
      </c>
      <c r="D1129" t="s">
        <v>20</v>
      </c>
      <c r="E1129" t="s">
        <v>197</v>
      </c>
      <c r="F1129" s="12">
        <v>15.99</v>
      </c>
      <c r="G1129" s="13">
        <v>1</v>
      </c>
      <c r="H1129">
        <v>0</v>
      </c>
      <c r="I1129" s="12">
        <f t="shared" si="68"/>
        <v>0</v>
      </c>
      <c r="J1129" s="12">
        <f t="shared" si="69"/>
        <v>15.99</v>
      </c>
      <c r="K1129" s="12">
        <f t="shared" si="70"/>
        <v>15.99</v>
      </c>
      <c r="L1129" s="12">
        <v>6.1</v>
      </c>
      <c r="M1129" s="12">
        <f t="shared" si="71"/>
        <v>22.09</v>
      </c>
      <c r="N1129" t="s">
        <v>18</v>
      </c>
      <c r="O1129" s="13">
        <v>7</v>
      </c>
      <c r="P1129">
        <v>3.5</v>
      </c>
      <c r="Q1129" t="b">
        <v>0</v>
      </c>
      <c r="R1129">
        <v>2</v>
      </c>
      <c r="S1129" t="s">
        <v>48</v>
      </c>
      <c r="T1129" t="s">
        <v>30</v>
      </c>
    </row>
    <row r="1130" spans="1:20">
      <c r="A1130" t="s">
        <v>2306</v>
      </c>
      <c r="B1130" s="11">
        <v>44663</v>
      </c>
      <c r="C1130" t="s">
        <v>1248</v>
      </c>
      <c r="D1130" t="s">
        <v>25</v>
      </c>
      <c r="E1130" t="s">
        <v>602</v>
      </c>
      <c r="F1130" s="12">
        <v>104.14</v>
      </c>
      <c r="G1130" s="13">
        <v>1</v>
      </c>
      <c r="H1130">
        <v>0</v>
      </c>
      <c r="I1130" s="12">
        <f t="shared" si="68"/>
        <v>0</v>
      </c>
      <c r="J1130" s="12">
        <f t="shared" si="69"/>
        <v>104.14</v>
      </c>
      <c r="K1130" s="12">
        <f t="shared" si="70"/>
        <v>104.14</v>
      </c>
      <c r="L1130" s="12">
        <v>11.8</v>
      </c>
      <c r="M1130" s="12">
        <f t="shared" si="71"/>
        <v>115.94</v>
      </c>
      <c r="N1130" t="s">
        <v>18</v>
      </c>
      <c r="O1130" s="13">
        <v>5</v>
      </c>
      <c r="P1130">
        <v>4</v>
      </c>
      <c r="Q1130" t="b">
        <v>1</v>
      </c>
      <c r="R1130">
        <v>2</v>
      </c>
      <c r="S1130" t="s">
        <v>45</v>
      </c>
      <c r="T1130" t="s">
        <v>39</v>
      </c>
    </row>
    <row r="1131" spans="1:20">
      <c r="A1131" t="s">
        <v>2307</v>
      </c>
      <c r="B1131" s="11">
        <v>44663</v>
      </c>
      <c r="C1131" t="s">
        <v>2308</v>
      </c>
      <c r="D1131" t="s">
        <v>14</v>
      </c>
      <c r="E1131" t="s">
        <v>103</v>
      </c>
      <c r="F1131" s="12">
        <v>144.27</v>
      </c>
      <c r="G1131" s="13">
        <v>1</v>
      </c>
      <c r="H1131">
        <v>0</v>
      </c>
      <c r="I1131" s="12">
        <f t="shared" si="68"/>
        <v>0</v>
      </c>
      <c r="J1131" s="12">
        <f t="shared" si="69"/>
        <v>144.27</v>
      </c>
      <c r="K1131" s="12">
        <f t="shared" si="70"/>
        <v>144.27</v>
      </c>
      <c r="L1131" s="12">
        <v>15.85</v>
      </c>
      <c r="M1131" s="12">
        <f t="shared" si="71"/>
        <v>160.12</v>
      </c>
      <c r="N1131" t="s">
        <v>18</v>
      </c>
      <c r="O1131" s="13">
        <v>3</v>
      </c>
      <c r="P1131">
        <v>4.5</v>
      </c>
      <c r="Q1131" t="b">
        <v>1</v>
      </c>
      <c r="R1131">
        <v>1</v>
      </c>
      <c r="S1131" t="s">
        <v>46</v>
      </c>
      <c r="T1131" t="s">
        <v>39</v>
      </c>
    </row>
    <row r="1132" spans="1:20">
      <c r="A1132" t="s">
        <v>2309</v>
      </c>
      <c r="B1132" s="11">
        <v>44663</v>
      </c>
      <c r="C1132" t="s">
        <v>2310</v>
      </c>
      <c r="D1132" t="s">
        <v>23</v>
      </c>
      <c r="E1132" t="s">
        <v>110</v>
      </c>
      <c r="F1132" s="12">
        <v>94.68</v>
      </c>
      <c r="G1132" s="13">
        <v>1</v>
      </c>
      <c r="H1132">
        <v>0</v>
      </c>
      <c r="I1132" s="12">
        <f t="shared" si="68"/>
        <v>0</v>
      </c>
      <c r="J1132" s="12">
        <f t="shared" si="69"/>
        <v>94.68</v>
      </c>
      <c r="K1132" s="12">
        <f t="shared" si="70"/>
        <v>94.68</v>
      </c>
      <c r="L1132" s="12">
        <v>7.41</v>
      </c>
      <c r="M1132" s="12">
        <f t="shared" si="71"/>
        <v>102.09</v>
      </c>
      <c r="N1132" t="s">
        <v>18</v>
      </c>
      <c r="O1132" s="13">
        <v>2</v>
      </c>
      <c r="P1132">
        <v>3.5</v>
      </c>
      <c r="Q1132" t="b">
        <v>0</v>
      </c>
      <c r="R1132">
        <v>6</v>
      </c>
      <c r="S1132" t="s">
        <v>44</v>
      </c>
      <c r="T1132" t="s">
        <v>39</v>
      </c>
    </row>
    <row r="1133" spans="1:20">
      <c r="A1133" t="s">
        <v>2311</v>
      </c>
      <c r="B1133" s="11">
        <v>44663</v>
      </c>
      <c r="C1133" t="s">
        <v>2312</v>
      </c>
      <c r="D1133" t="s">
        <v>8</v>
      </c>
      <c r="E1133" t="s">
        <v>94</v>
      </c>
      <c r="F1133" s="12">
        <v>38.63</v>
      </c>
      <c r="G1133" s="13">
        <v>1</v>
      </c>
      <c r="H1133">
        <v>0</v>
      </c>
      <c r="I1133" s="12">
        <f t="shared" si="68"/>
        <v>0</v>
      </c>
      <c r="J1133" s="12">
        <f t="shared" si="69"/>
        <v>38.63</v>
      </c>
      <c r="K1133" s="12">
        <f t="shared" si="70"/>
        <v>38.63</v>
      </c>
      <c r="L1133" s="12">
        <v>25.62</v>
      </c>
      <c r="M1133" s="12">
        <f t="shared" si="71"/>
        <v>64.25</v>
      </c>
      <c r="N1133" t="s">
        <v>15</v>
      </c>
      <c r="O1133" s="13">
        <v>17</v>
      </c>
      <c r="P1133">
        <v>5</v>
      </c>
      <c r="Q1133" t="b">
        <v>0</v>
      </c>
      <c r="R1133">
        <v>5</v>
      </c>
      <c r="S1133" t="s">
        <v>48</v>
      </c>
      <c r="T1133" t="s">
        <v>39</v>
      </c>
    </row>
    <row r="1134" spans="1:20">
      <c r="A1134" t="s">
        <v>2313</v>
      </c>
      <c r="B1134" s="11">
        <v>44663</v>
      </c>
      <c r="C1134" t="s">
        <v>2314</v>
      </c>
      <c r="D1134" t="s">
        <v>5</v>
      </c>
      <c r="E1134" t="s">
        <v>156</v>
      </c>
      <c r="F1134" s="12">
        <v>39.26</v>
      </c>
      <c r="G1134" s="13">
        <v>2</v>
      </c>
      <c r="H1134">
        <v>6.1</v>
      </c>
      <c r="I1134" s="12">
        <f t="shared" si="68"/>
        <v>2.39486</v>
      </c>
      <c r="J1134" s="12">
        <f t="shared" si="69"/>
        <v>78.52</v>
      </c>
      <c r="K1134" s="12">
        <f t="shared" si="70"/>
        <v>76.12514</v>
      </c>
      <c r="L1134" s="12">
        <v>11.17</v>
      </c>
      <c r="M1134" s="12">
        <f t="shared" si="71"/>
        <v>87.29514</v>
      </c>
      <c r="N1134" t="s">
        <v>18</v>
      </c>
      <c r="O1134" s="13">
        <v>4</v>
      </c>
      <c r="P1134">
        <v>4.5</v>
      </c>
      <c r="Q1134" t="b">
        <v>0</v>
      </c>
      <c r="R1134">
        <v>9</v>
      </c>
      <c r="S1134" t="s">
        <v>48</v>
      </c>
      <c r="T1134" t="s">
        <v>39</v>
      </c>
    </row>
    <row r="1135" spans="1:20">
      <c r="A1135" t="s">
        <v>2315</v>
      </c>
      <c r="B1135" s="11">
        <v>44663</v>
      </c>
      <c r="C1135" t="s">
        <v>2316</v>
      </c>
      <c r="D1135" t="s">
        <v>25</v>
      </c>
      <c r="E1135" t="s">
        <v>87</v>
      </c>
      <c r="F1135" s="12">
        <v>215.93</v>
      </c>
      <c r="G1135" s="13">
        <v>1</v>
      </c>
      <c r="H1135">
        <v>0</v>
      </c>
      <c r="I1135" s="12">
        <f t="shared" si="68"/>
        <v>0</v>
      </c>
      <c r="J1135" s="12">
        <f t="shared" si="69"/>
        <v>215.93</v>
      </c>
      <c r="K1135" s="12">
        <f t="shared" si="70"/>
        <v>215.93</v>
      </c>
      <c r="L1135" s="12">
        <v>23.25</v>
      </c>
      <c r="M1135" s="12">
        <f t="shared" si="71"/>
        <v>239.18</v>
      </c>
      <c r="N1135" t="s">
        <v>9</v>
      </c>
      <c r="O1135" s="13">
        <v>6</v>
      </c>
      <c r="P1135">
        <v>5</v>
      </c>
      <c r="Q1135" t="b">
        <v>0</v>
      </c>
      <c r="R1135">
        <v>4</v>
      </c>
      <c r="S1135" t="s">
        <v>44</v>
      </c>
      <c r="T1135" t="s">
        <v>35</v>
      </c>
    </row>
    <row r="1136" spans="1:20">
      <c r="A1136" t="s">
        <v>2317</v>
      </c>
      <c r="B1136" s="11">
        <v>44663</v>
      </c>
      <c r="C1136" t="s">
        <v>2318</v>
      </c>
      <c r="D1136" t="s">
        <v>17</v>
      </c>
      <c r="E1136" t="s">
        <v>194</v>
      </c>
      <c r="F1136" s="12">
        <v>40.94</v>
      </c>
      <c r="G1136" s="13">
        <v>1</v>
      </c>
      <c r="H1136">
        <v>0</v>
      </c>
      <c r="I1136" s="12">
        <f t="shared" si="68"/>
        <v>0</v>
      </c>
      <c r="J1136" s="12">
        <f t="shared" si="69"/>
        <v>40.94</v>
      </c>
      <c r="K1136" s="12">
        <f t="shared" si="70"/>
        <v>40.94</v>
      </c>
      <c r="L1136" s="12">
        <v>11.42</v>
      </c>
      <c r="M1136" s="12">
        <f t="shared" si="71"/>
        <v>52.36</v>
      </c>
      <c r="N1136" t="s">
        <v>18</v>
      </c>
      <c r="O1136" s="13">
        <v>4</v>
      </c>
      <c r="P1136">
        <v>4.5</v>
      </c>
      <c r="Q1136" t="b">
        <v>0</v>
      </c>
      <c r="R1136">
        <v>7</v>
      </c>
      <c r="S1136" t="s">
        <v>48</v>
      </c>
      <c r="T1136" t="s">
        <v>39</v>
      </c>
    </row>
    <row r="1137" spans="1:20">
      <c r="A1137" t="s">
        <v>2319</v>
      </c>
      <c r="B1137" s="11">
        <v>44663</v>
      </c>
      <c r="C1137" t="s">
        <v>2320</v>
      </c>
      <c r="D1137" t="s">
        <v>25</v>
      </c>
      <c r="E1137" t="s">
        <v>159</v>
      </c>
      <c r="F1137" s="12">
        <v>169.39</v>
      </c>
      <c r="G1137" s="13">
        <v>1</v>
      </c>
      <c r="H1137">
        <v>0</v>
      </c>
      <c r="I1137" s="12">
        <f t="shared" si="68"/>
        <v>0</v>
      </c>
      <c r="J1137" s="12">
        <f t="shared" si="69"/>
        <v>169.39</v>
      </c>
      <c r="K1137" s="12">
        <f t="shared" si="70"/>
        <v>169.39</v>
      </c>
      <c r="L1137" s="12">
        <v>18.97</v>
      </c>
      <c r="M1137" s="12">
        <f t="shared" si="71"/>
        <v>188.36</v>
      </c>
      <c r="N1137" t="s">
        <v>9</v>
      </c>
      <c r="O1137" s="13">
        <v>6</v>
      </c>
      <c r="P1137">
        <v>3.5</v>
      </c>
      <c r="Q1137" t="b">
        <v>0</v>
      </c>
      <c r="R1137">
        <v>6</v>
      </c>
      <c r="S1137" t="s">
        <v>44</v>
      </c>
      <c r="T1137" t="s">
        <v>30</v>
      </c>
    </row>
    <row r="1138" spans="1:20">
      <c r="A1138" t="s">
        <v>2321</v>
      </c>
      <c r="B1138" s="11">
        <v>44663</v>
      </c>
      <c r="C1138" t="s">
        <v>2322</v>
      </c>
      <c r="D1138" t="s">
        <v>23</v>
      </c>
      <c r="E1138" t="s">
        <v>496</v>
      </c>
      <c r="F1138" s="12">
        <v>105.51</v>
      </c>
      <c r="G1138" s="13">
        <v>1</v>
      </c>
      <c r="H1138">
        <v>0</v>
      </c>
      <c r="I1138" s="12">
        <f t="shared" si="68"/>
        <v>0</v>
      </c>
      <c r="J1138" s="12">
        <f t="shared" si="69"/>
        <v>105.51</v>
      </c>
      <c r="K1138" s="12">
        <f t="shared" si="70"/>
        <v>105.51</v>
      </c>
      <c r="L1138" s="12">
        <v>20.86</v>
      </c>
      <c r="M1138" s="12">
        <f t="shared" si="71"/>
        <v>126.37</v>
      </c>
      <c r="N1138" t="s">
        <v>9</v>
      </c>
      <c r="O1138" s="13">
        <v>8</v>
      </c>
      <c r="P1138">
        <v>4.5</v>
      </c>
      <c r="Q1138" t="b">
        <v>1</v>
      </c>
      <c r="R1138">
        <v>9</v>
      </c>
      <c r="S1138" t="s">
        <v>46</v>
      </c>
      <c r="T1138" t="s">
        <v>37</v>
      </c>
    </row>
    <row r="1139" spans="1:20">
      <c r="A1139" t="s">
        <v>2323</v>
      </c>
      <c r="B1139" s="11">
        <v>44664</v>
      </c>
      <c r="C1139" t="s">
        <v>2324</v>
      </c>
      <c r="D1139" t="s">
        <v>8</v>
      </c>
      <c r="E1139" t="s">
        <v>179</v>
      </c>
      <c r="F1139" s="12">
        <v>34.25</v>
      </c>
      <c r="G1139" s="13">
        <v>2</v>
      </c>
      <c r="H1139">
        <v>0</v>
      </c>
      <c r="I1139" s="12">
        <f t="shared" si="68"/>
        <v>0</v>
      </c>
      <c r="J1139" s="12">
        <f t="shared" si="69"/>
        <v>68.5</v>
      </c>
      <c r="K1139" s="12">
        <f t="shared" si="70"/>
        <v>68.5</v>
      </c>
      <c r="L1139" s="12">
        <v>11.31</v>
      </c>
      <c r="M1139" s="12">
        <f t="shared" si="71"/>
        <v>79.81</v>
      </c>
      <c r="N1139" t="s">
        <v>18</v>
      </c>
      <c r="O1139" s="13">
        <v>6</v>
      </c>
      <c r="P1139">
        <v>2.5</v>
      </c>
      <c r="Q1139" t="b">
        <v>1</v>
      </c>
      <c r="R1139">
        <v>4</v>
      </c>
      <c r="S1139" t="s">
        <v>46</v>
      </c>
      <c r="T1139" t="s">
        <v>35</v>
      </c>
    </row>
    <row r="1140" spans="1:20">
      <c r="A1140" t="s">
        <v>2325</v>
      </c>
      <c r="B1140" s="11">
        <v>44664</v>
      </c>
      <c r="C1140" t="s">
        <v>2326</v>
      </c>
      <c r="D1140" t="s">
        <v>17</v>
      </c>
      <c r="E1140" t="s">
        <v>129</v>
      </c>
      <c r="F1140" s="12">
        <v>162.66</v>
      </c>
      <c r="G1140" s="13">
        <v>1</v>
      </c>
      <c r="H1140">
        <v>0</v>
      </c>
      <c r="I1140" s="12">
        <f t="shared" si="68"/>
        <v>0</v>
      </c>
      <c r="J1140" s="12">
        <f t="shared" si="69"/>
        <v>162.66</v>
      </c>
      <c r="K1140" s="12">
        <f t="shared" si="70"/>
        <v>162.66</v>
      </c>
      <c r="L1140" s="12">
        <v>21.6</v>
      </c>
      <c r="M1140" s="12">
        <f t="shared" si="71"/>
        <v>184.26</v>
      </c>
      <c r="N1140" t="s">
        <v>9</v>
      </c>
      <c r="O1140" s="13">
        <v>12</v>
      </c>
      <c r="P1140">
        <v>5</v>
      </c>
      <c r="Q1140" t="b">
        <v>0</v>
      </c>
      <c r="R1140">
        <v>5</v>
      </c>
      <c r="S1140" t="s">
        <v>48</v>
      </c>
      <c r="T1140" t="s">
        <v>37</v>
      </c>
    </row>
    <row r="1141" spans="1:20">
      <c r="A1141" t="s">
        <v>2327</v>
      </c>
      <c r="B1141" s="11">
        <v>44664</v>
      </c>
      <c r="C1141" t="s">
        <v>2328</v>
      </c>
      <c r="D1141" t="s">
        <v>14</v>
      </c>
      <c r="E1141" t="s">
        <v>82</v>
      </c>
      <c r="F1141" s="12">
        <v>249.97</v>
      </c>
      <c r="G1141" s="13">
        <v>1</v>
      </c>
      <c r="H1141">
        <v>0</v>
      </c>
      <c r="I1141" s="12">
        <f t="shared" si="68"/>
        <v>0</v>
      </c>
      <c r="J1141" s="12">
        <f t="shared" si="69"/>
        <v>249.97</v>
      </c>
      <c r="K1141" s="12">
        <f t="shared" si="70"/>
        <v>249.97</v>
      </c>
      <c r="L1141" s="12">
        <v>21.07</v>
      </c>
      <c r="M1141" s="12">
        <f t="shared" si="71"/>
        <v>271.04</v>
      </c>
      <c r="N1141" t="s">
        <v>9</v>
      </c>
      <c r="O1141" s="13">
        <v>13</v>
      </c>
      <c r="P1141">
        <v>5</v>
      </c>
      <c r="Q1141" t="b">
        <v>0</v>
      </c>
      <c r="R1141">
        <v>4</v>
      </c>
      <c r="S1141" t="s">
        <v>43</v>
      </c>
      <c r="T1141" t="s">
        <v>35</v>
      </c>
    </row>
    <row r="1142" spans="1:20">
      <c r="A1142" t="s">
        <v>2329</v>
      </c>
      <c r="B1142" s="11">
        <v>44664</v>
      </c>
      <c r="C1142" t="s">
        <v>2330</v>
      </c>
      <c r="D1142" t="s">
        <v>11</v>
      </c>
      <c r="E1142" t="s">
        <v>91</v>
      </c>
      <c r="F1142" s="12">
        <v>94.7</v>
      </c>
      <c r="G1142" s="13">
        <v>2</v>
      </c>
      <c r="H1142">
        <v>0</v>
      </c>
      <c r="I1142" s="12">
        <f t="shared" si="68"/>
        <v>0</v>
      </c>
      <c r="J1142" s="12">
        <f t="shared" si="69"/>
        <v>189.4</v>
      </c>
      <c r="K1142" s="12">
        <f t="shared" si="70"/>
        <v>189.4</v>
      </c>
      <c r="L1142" s="12">
        <v>13.84</v>
      </c>
      <c r="M1142" s="12">
        <f t="shared" si="71"/>
        <v>203.24</v>
      </c>
      <c r="N1142" t="s">
        <v>18</v>
      </c>
      <c r="O1142" s="13">
        <v>3</v>
      </c>
      <c r="P1142">
        <v>4</v>
      </c>
      <c r="Q1142" t="b">
        <v>0</v>
      </c>
      <c r="R1142">
        <v>8</v>
      </c>
      <c r="S1142" t="s">
        <v>44</v>
      </c>
      <c r="T1142" t="s">
        <v>39</v>
      </c>
    </row>
    <row r="1143" spans="1:20">
      <c r="A1143" t="s">
        <v>2331</v>
      </c>
      <c r="B1143" s="11">
        <v>44664</v>
      </c>
      <c r="C1143" t="s">
        <v>2332</v>
      </c>
      <c r="D1143" t="s">
        <v>25</v>
      </c>
      <c r="E1143" t="s">
        <v>159</v>
      </c>
      <c r="F1143" s="12">
        <v>433.74</v>
      </c>
      <c r="G1143" s="13">
        <v>1</v>
      </c>
      <c r="H1143">
        <v>22.9</v>
      </c>
      <c r="I1143" s="12">
        <f t="shared" si="68"/>
        <v>99.32646</v>
      </c>
      <c r="J1143" s="12">
        <f t="shared" si="69"/>
        <v>433.74</v>
      </c>
      <c r="K1143" s="12">
        <f t="shared" si="70"/>
        <v>334.41354</v>
      </c>
      <c r="L1143" s="12">
        <v>31.54</v>
      </c>
      <c r="M1143" s="12">
        <f t="shared" si="71"/>
        <v>365.95354</v>
      </c>
      <c r="N1143" t="s">
        <v>6</v>
      </c>
      <c r="O1143" s="13">
        <v>22</v>
      </c>
      <c r="P1143">
        <v>5</v>
      </c>
      <c r="Q1143" t="b">
        <v>0</v>
      </c>
      <c r="R1143">
        <v>2</v>
      </c>
      <c r="S1143" t="s">
        <v>48</v>
      </c>
      <c r="T1143" t="s">
        <v>30</v>
      </c>
    </row>
    <row r="1144" spans="1:20">
      <c r="A1144" t="s">
        <v>2333</v>
      </c>
      <c r="B1144" s="11">
        <v>44664</v>
      </c>
      <c r="C1144" t="s">
        <v>2334</v>
      </c>
      <c r="D1144" t="s">
        <v>25</v>
      </c>
      <c r="E1144" t="s">
        <v>159</v>
      </c>
      <c r="F1144" s="12">
        <v>368.7</v>
      </c>
      <c r="G1144" s="13">
        <v>2</v>
      </c>
      <c r="H1144">
        <v>0</v>
      </c>
      <c r="I1144" s="12">
        <f t="shared" si="68"/>
        <v>0</v>
      </c>
      <c r="J1144" s="12">
        <f t="shared" si="69"/>
        <v>737.4</v>
      </c>
      <c r="K1144" s="12">
        <f t="shared" si="70"/>
        <v>737.4</v>
      </c>
      <c r="L1144" s="12">
        <v>20.67</v>
      </c>
      <c r="M1144" s="12">
        <f t="shared" si="71"/>
        <v>758.07</v>
      </c>
      <c r="N1144" t="s">
        <v>18</v>
      </c>
      <c r="O1144" s="13">
        <v>5</v>
      </c>
      <c r="P1144">
        <v>5</v>
      </c>
      <c r="Q1144" t="b">
        <v>0</v>
      </c>
      <c r="R1144">
        <v>3</v>
      </c>
      <c r="S1144" t="s">
        <v>44</v>
      </c>
      <c r="T1144" t="s">
        <v>39</v>
      </c>
    </row>
    <row r="1145" spans="1:20">
      <c r="A1145" t="s">
        <v>2335</v>
      </c>
      <c r="B1145" s="11">
        <v>44664</v>
      </c>
      <c r="C1145" t="s">
        <v>1490</v>
      </c>
      <c r="D1145" t="s">
        <v>25</v>
      </c>
      <c r="E1145" t="s">
        <v>602</v>
      </c>
      <c r="F1145" s="12">
        <v>200.44</v>
      </c>
      <c r="G1145" s="13">
        <v>1</v>
      </c>
      <c r="H1145">
        <v>0</v>
      </c>
      <c r="I1145" s="12">
        <f t="shared" si="68"/>
        <v>0</v>
      </c>
      <c r="J1145" s="12">
        <f t="shared" si="69"/>
        <v>200.44</v>
      </c>
      <c r="K1145" s="12">
        <f t="shared" si="70"/>
        <v>200.44</v>
      </c>
      <c r="L1145" s="12">
        <v>21.9</v>
      </c>
      <c r="M1145" s="12">
        <f t="shared" si="71"/>
        <v>222.34</v>
      </c>
      <c r="N1145" t="s">
        <v>9</v>
      </c>
      <c r="O1145" s="13">
        <v>5</v>
      </c>
      <c r="P1145">
        <v>5</v>
      </c>
      <c r="Q1145" t="b">
        <v>0</v>
      </c>
      <c r="R1145">
        <v>1</v>
      </c>
      <c r="S1145" t="s">
        <v>48</v>
      </c>
      <c r="T1145" t="s">
        <v>37</v>
      </c>
    </row>
    <row r="1146" spans="1:20">
      <c r="A1146" t="s">
        <v>2336</v>
      </c>
      <c r="B1146" s="11">
        <v>44664</v>
      </c>
      <c r="C1146" t="s">
        <v>2337</v>
      </c>
      <c r="D1146" t="s">
        <v>17</v>
      </c>
      <c r="E1146" t="s">
        <v>139</v>
      </c>
      <c r="F1146" s="12">
        <v>130.14</v>
      </c>
      <c r="G1146" s="13">
        <v>2</v>
      </c>
      <c r="H1146">
        <v>0</v>
      </c>
      <c r="I1146" s="12">
        <f t="shared" si="68"/>
        <v>0</v>
      </c>
      <c r="J1146" s="12">
        <f t="shared" si="69"/>
        <v>260.28</v>
      </c>
      <c r="K1146" s="12">
        <f t="shared" si="70"/>
        <v>260.28</v>
      </c>
      <c r="L1146" s="12">
        <v>11.46</v>
      </c>
      <c r="M1146" s="12">
        <f t="shared" si="71"/>
        <v>271.74</v>
      </c>
      <c r="N1146" t="s">
        <v>18</v>
      </c>
      <c r="O1146" s="13">
        <v>4</v>
      </c>
      <c r="P1146">
        <v>5</v>
      </c>
      <c r="Q1146" t="b">
        <v>0</v>
      </c>
      <c r="R1146">
        <v>6</v>
      </c>
      <c r="S1146" t="s">
        <v>42</v>
      </c>
      <c r="T1146" t="s">
        <v>35</v>
      </c>
    </row>
    <row r="1147" spans="1:20">
      <c r="A1147" t="s">
        <v>2338</v>
      </c>
      <c r="B1147" s="11">
        <v>44664</v>
      </c>
      <c r="C1147" t="s">
        <v>2339</v>
      </c>
      <c r="D1147" t="s">
        <v>11</v>
      </c>
      <c r="E1147" t="s">
        <v>400</v>
      </c>
      <c r="F1147" s="12">
        <v>69.43</v>
      </c>
      <c r="G1147" s="13">
        <v>2</v>
      </c>
      <c r="H1147">
        <v>0</v>
      </c>
      <c r="I1147" s="12">
        <f t="shared" si="68"/>
        <v>0</v>
      </c>
      <c r="J1147" s="12">
        <f t="shared" si="69"/>
        <v>138.86</v>
      </c>
      <c r="K1147" s="12">
        <f t="shared" si="70"/>
        <v>138.86</v>
      </c>
      <c r="L1147" s="12">
        <v>18.57</v>
      </c>
      <c r="M1147" s="12">
        <f t="shared" si="71"/>
        <v>157.43</v>
      </c>
      <c r="N1147" t="s">
        <v>9</v>
      </c>
      <c r="O1147" s="13">
        <v>13</v>
      </c>
      <c r="P1147">
        <v>5</v>
      </c>
      <c r="Q1147" t="b">
        <v>0</v>
      </c>
      <c r="R1147">
        <v>6</v>
      </c>
      <c r="S1147" t="s">
        <v>44</v>
      </c>
      <c r="T1147" t="s">
        <v>35</v>
      </c>
    </row>
    <row r="1148" spans="1:20">
      <c r="A1148" t="s">
        <v>2340</v>
      </c>
      <c r="B1148" s="11">
        <v>44665</v>
      </c>
      <c r="C1148" t="s">
        <v>2341</v>
      </c>
      <c r="D1148" t="s">
        <v>5</v>
      </c>
      <c r="E1148" t="s">
        <v>156</v>
      </c>
      <c r="F1148" s="12">
        <v>57.93</v>
      </c>
      <c r="G1148" s="13">
        <v>1</v>
      </c>
      <c r="H1148">
        <v>0</v>
      </c>
      <c r="I1148" s="12">
        <f t="shared" si="68"/>
        <v>0</v>
      </c>
      <c r="J1148" s="12">
        <f t="shared" si="69"/>
        <v>57.93</v>
      </c>
      <c r="K1148" s="12">
        <f t="shared" si="70"/>
        <v>57.93</v>
      </c>
      <c r="L1148" s="12">
        <v>11.86</v>
      </c>
      <c r="M1148" s="12">
        <f t="shared" si="71"/>
        <v>69.79</v>
      </c>
      <c r="N1148" t="s">
        <v>18</v>
      </c>
      <c r="O1148" s="13">
        <v>4</v>
      </c>
      <c r="P1148">
        <v>5</v>
      </c>
      <c r="Q1148" t="b">
        <v>1</v>
      </c>
      <c r="R1148">
        <v>2</v>
      </c>
      <c r="S1148" t="s">
        <v>43</v>
      </c>
      <c r="T1148" t="s">
        <v>39</v>
      </c>
    </row>
    <row r="1149" spans="1:20">
      <c r="A1149" t="s">
        <v>2342</v>
      </c>
      <c r="B1149" s="11">
        <v>44665</v>
      </c>
      <c r="C1149" t="s">
        <v>2343</v>
      </c>
      <c r="D1149" t="s">
        <v>17</v>
      </c>
      <c r="E1149" t="s">
        <v>78</v>
      </c>
      <c r="F1149" s="12">
        <v>175.92</v>
      </c>
      <c r="G1149" s="13">
        <v>1</v>
      </c>
      <c r="H1149">
        <v>19.7</v>
      </c>
      <c r="I1149" s="12">
        <f t="shared" si="68"/>
        <v>34.65624</v>
      </c>
      <c r="J1149" s="12">
        <f t="shared" si="69"/>
        <v>175.92</v>
      </c>
      <c r="K1149" s="12">
        <f t="shared" si="70"/>
        <v>141.26376</v>
      </c>
      <c r="L1149" s="12">
        <v>21.8</v>
      </c>
      <c r="M1149" s="12">
        <f t="shared" si="71"/>
        <v>163.06376</v>
      </c>
      <c r="N1149" t="s">
        <v>6</v>
      </c>
      <c r="O1149" s="13">
        <v>19</v>
      </c>
      <c r="P1149">
        <v>5</v>
      </c>
      <c r="Q1149" t="b">
        <v>0</v>
      </c>
      <c r="R1149">
        <v>9</v>
      </c>
      <c r="S1149" t="s">
        <v>43</v>
      </c>
      <c r="T1149" t="s">
        <v>39</v>
      </c>
    </row>
    <row r="1150" spans="1:20">
      <c r="A1150" t="s">
        <v>2344</v>
      </c>
      <c r="B1150" s="11">
        <v>44665</v>
      </c>
      <c r="C1150" t="s">
        <v>2345</v>
      </c>
      <c r="D1150" t="s">
        <v>8</v>
      </c>
      <c r="E1150" t="s">
        <v>179</v>
      </c>
      <c r="F1150" s="12">
        <v>26.98</v>
      </c>
      <c r="G1150" s="13">
        <v>1</v>
      </c>
      <c r="H1150">
        <v>22.4</v>
      </c>
      <c r="I1150" s="12">
        <f t="shared" si="68"/>
        <v>6.04352</v>
      </c>
      <c r="J1150" s="12">
        <f t="shared" si="69"/>
        <v>26.98</v>
      </c>
      <c r="K1150" s="12">
        <f t="shared" si="70"/>
        <v>20.93648</v>
      </c>
      <c r="L1150" s="12">
        <v>12.77</v>
      </c>
      <c r="M1150" s="12">
        <f t="shared" si="71"/>
        <v>33.70648</v>
      </c>
      <c r="N1150" t="s">
        <v>9</v>
      </c>
      <c r="O1150" s="13">
        <v>12</v>
      </c>
      <c r="P1150">
        <v>4</v>
      </c>
      <c r="Q1150" t="b">
        <v>0</v>
      </c>
      <c r="R1150">
        <v>6</v>
      </c>
      <c r="S1150" t="s">
        <v>48</v>
      </c>
      <c r="T1150" t="s">
        <v>35</v>
      </c>
    </row>
    <row r="1151" spans="1:20">
      <c r="A1151" t="s">
        <v>2346</v>
      </c>
      <c r="B1151" s="11">
        <v>44665</v>
      </c>
      <c r="C1151" t="s">
        <v>507</v>
      </c>
      <c r="D1151" t="s">
        <v>11</v>
      </c>
      <c r="E1151" t="s">
        <v>91</v>
      </c>
      <c r="F1151" s="12">
        <v>47.76</v>
      </c>
      <c r="G1151" s="13">
        <v>1</v>
      </c>
      <c r="H1151">
        <v>0</v>
      </c>
      <c r="I1151" s="12">
        <f t="shared" si="68"/>
        <v>0</v>
      </c>
      <c r="J1151" s="12">
        <f t="shared" si="69"/>
        <v>47.76</v>
      </c>
      <c r="K1151" s="12">
        <f t="shared" si="70"/>
        <v>47.76</v>
      </c>
      <c r="L1151" s="12">
        <v>17.38</v>
      </c>
      <c r="M1151" s="12">
        <f t="shared" si="71"/>
        <v>65.14</v>
      </c>
      <c r="N1151" t="s">
        <v>9</v>
      </c>
      <c r="O1151" s="13">
        <v>5</v>
      </c>
      <c r="P1151">
        <v>5</v>
      </c>
      <c r="Q1151" t="b">
        <v>0</v>
      </c>
      <c r="R1151">
        <v>4</v>
      </c>
      <c r="S1151" t="s">
        <v>43</v>
      </c>
      <c r="T1151" t="s">
        <v>35</v>
      </c>
    </row>
    <row r="1152" spans="1:20">
      <c r="A1152" t="s">
        <v>2347</v>
      </c>
      <c r="B1152" s="11">
        <v>44665</v>
      </c>
      <c r="C1152" t="s">
        <v>2348</v>
      </c>
      <c r="D1152" t="s">
        <v>23</v>
      </c>
      <c r="E1152" t="s">
        <v>496</v>
      </c>
      <c r="F1152" s="12">
        <v>157.86</v>
      </c>
      <c r="G1152" s="13">
        <v>4</v>
      </c>
      <c r="H1152">
        <v>10</v>
      </c>
      <c r="I1152" s="12">
        <f t="shared" si="68"/>
        <v>15.786</v>
      </c>
      <c r="J1152" s="12">
        <f t="shared" si="69"/>
        <v>631.44</v>
      </c>
      <c r="K1152" s="12">
        <f t="shared" si="70"/>
        <v>615.654</v>
      </c>
      <c r="L1152" s="12">
        <v>17.02</v>
      </c>
      <c r="M1152" s="12">
        <f t="shared" si="71"/>
        <v>632.674</v>
      </c>
      <c r="N1152" t="s">
        <v>9</v>
      </c>
      <c r="O1152" s="13">
        <v>8</v>
      </c>
      <c r="P1152">
        <v>5</v>
      </c>
      <c r="Q1152" t="b">
        <v>0</v>
      </c>
      <c r="R1152">
        <v>6</v>
      </c>
      <c r="S1152" t="s">
        <v>45</v>
      </c>
      <c r="T1152" t="s">
        <v>35</v>
      </c>
    </row>
    <row r="1153" spans="1:20">
      <c r="A1153" t="s">
        <v>2349</v>
      </c>
      <c r="B1153" s="11">
        <v>44665</v>
      </c>
      <c r="C1153" t="s">
        <v>2350</v>
      </c>
      <c r="D1153" t="s">
        <v>20</v>
      </c>
      <c r="E1153" t="s">
        <v>212</v>
      </c>
      <c r="F1153" s="12">
        <v>27.52</v>
      </c>
      <c r="G1153" s="13">
        <v>1</v>
      </c>
      <c r="H1153">
        <v>0</v>
      </c>
      <c r="I1153" s="12">
        <f t="shared" si="68"/>
        <v>0</v>
      </c>
      <c r="J1153" s="12">
        <f t="shared" si="69"/>
        <v>27.52</v>
      </c>
      <c r="K1153" s="12">
        <f t="shared" si="70"/>
        <v>27.52</v>
      </c>
      <c r="L1153" s="12">
        <v>21.49</v>
      </c>
      <c r="M1153" s="12">
        <f t="shared" si="71"/>
        <v>49.01</v>
      </c>
      <c r="N1153" t="s">
        <v>6</v>
      </c>
      <c r="O1153" s="13">
        <v>13</v>
      </c>
      <c r="P1153">
        <v>4.5</v>
      </c>
      <c r="Q1153" t="b">
        <v>0</v>
      </c>
      <c r="R1153">
        <v>1</v>
      </c>
      <c r="S1153" t="s">
        <v>45</v>
      </c>
      <c r="T1153" t="s">
        <v>39</v>
      </c>
    </row>
    <row r="1154" spans="1:20">
      <c r="A1154" t="s">
        <v>2351</v>
      </c>
      <c r="B1154" s="11">
        <v>44665</v>
      </c>
      <c r="C1154" t="s">
        <v>2352</v>
      </c>
      <c r="D1154" t="s">
        <v>17</v>
      </c>
      <c r="E1154" t="s">
        <v>129</v>
      </c>
      <c r="F1154" s="12">
        <v>127.04</v>
      </c>
      <c r="G1154" s="13">
        <v>2</v>
      </c>
      <c r="H1154">
        <v>0</v>
      </c>
      <c r="I1154" s="12">
        <f t="shared" si="68"/>
        <v>0</v>
      </c>
      <c r="J1154" s="12">
        <f t="shared" si="69"/>
        <v>254.08</v>
      </c>
      <c r="K1154" s="12">
        <f t="shared" si="70"/>
        <v>254.08</v>
      </c>
      <c r="L1154" s="12">
        <v>9.13</v>
      </c>
      <c r="M1154" s="12">
        <f t="shared" si="71"/>
        <v>263.21</v>
      </c>
      <c r="N1154" t="s">
        <v>18</v>
      </c>
      <c r="O1154" s="13">
        <v>5</v>
      </c>
      <c r="P1154">
        <v>5</v>
      </c>
      <c r="Q1154" t="b">
        <v>0</v>
      </c>
      <c r="R1154">
        <v>9</v>
      </c>
      <c r="S1154" t="s">
        <v>44</v>
      </c>
      <c r="T1154" t="s">
        <v>35</v>
      </c>
    </row>
    <row r="1155" spans="1:20">
      <c r="A1155" t="s">
        <v>2353</v>
      </c>
      <c r="B1155" s="11">
        <v>44665</v>
      </c>
      <c r="C1155" t="s">
        <v>2354</v>
      </c>
      <c r="D1155" t="s">
        <v>8</v>
      </c>
      <c r="E1155" t="s">
        <v>75</v>
      </c>
      <c r="F1155" s="12">
        <v>25.2</v>
      </c>
      <c r="G1155" s="13">
        <v>1</v>
      </c>
      <c r="H1155">
        <v>0</v>
      </c>
      <c r="I1155" s="12">
        <f t="shared" ref="I1155:I1218" si="72">H1155*F1155/100</f>
        <v>0</v>
      </c>
      <c r="J1155" s="12">
        <f t="shared" ref="J1155:J1218" si="73">G1155*F1155</f>
        <v>25.2</v>
      </c>
      <c r="K1155" s="12">
        <f t="shared" ref="K1155:K1218" si="74">J1155-I1155</f>
        <v>25.2</v>
      </c>
      <c r="L1155" s="12">
        <v>23.96</v>
      </c>
      <c r="M1155" s="12">
        <f t="shared" ref="M1155:M1218" si="75">K1155+L1155</f>
        <v>49.16</v>
      </c>
      <c r="N1155" t="s">
        <v>15</v>
      </c>
      <c r="O1155" s="13">
        <v>23</v>
      </c>
      <c r="P1155">
        <v>3.5</v>
      </c>
      <c r="Q1155" t="b">
        <v>1</v>
      </c>
      <c r="R1155">
        <v>2</v>
      </c>
      <c r="S1155" t="s">
        <v>44</v>
      </c>
      <c r="T1155" t="s">
        <v>39</v>
      </c>
    </row>
    <row r="1156" spans="1:20">
      <c r="A1156" t="s">
        <v>2355</v>
      </c>
      <c r="B1156" s="11">
        <v>44665</v>
      </c>
      <c r="C1156" t="s">
        <v>2356</v>
      </c>
      <c r="D1156" t="s">
        <v>14</v>
      </c>
      <c r="E1156" t="s">
        <v>94</v>
      </c>
      <c r="F1156" s="12">
        <v>64.47</v>
      </c>
      <c r="G1156" s="13">
        <v>1</v>
      </c>
      <c r="H1156">
        <v>0</v>
      </c>
      <c r="I1156" s="12">
        <f t="shared" si="72"/>
        <v>0</v>
      </c>
      <c r="J1156" s="12">
        <f t="shared" si="73"/>
        <v>64.47</v>
      </c>
      <c r="K1156" s="12">
        <f t="shared" si="74"/>
        <v>64.47</v>
      </c>
      <c r="L1156" s="12">
        <v>9.08</v>
      </c>
      <c r="M1156" s="12">
        <f t="shared" si="75"/>
        <v>73.55</v>
      </c>
      <c r="N1156" t="s">
        <v>18</v>
      </c>
      <c r="O1156" s="13">
        <v>5</v>
      </c>
      <c r="P1156">
        <v>3.5</v>
      </c>
      <c r="Q1156" t="b">
        <v>0</v>
      </c>
      <c r="R1156">
        <v>7</v>
      </c>
      <c r="S1156" t="s">
        <v>42</v>
      </c>
      <c r="T1156" t="s">
        <v>39</v>
      </c>
    </row>
    <row r="1157" spans="1:20">
      <c r="A1157" t="s">
        <v>2357</v>
      </c>
      <c r="B1157" s="11">
        <v>44665</v>
      </c>
      <c r="C1157" t="s">
        <v>2358</v>
      </c>
      <c r="D1157" t="s">
        <v>17</v>
      </c>
      <c r="E1157" t="s">
        <v>78</v>
      </c>
      <c r="F1157" s="12">
        <v>19.06</v>
      </c>
      <c r="G1157" s="13">
        <v>3</v>
      </c>
      <c r="H1157">
        <v>12</v>
      </c>
      <c r="I1157" s="12">
        <f t="shared" si="72"/>
        <v>2.2872</v>
      </c>
      <c r="J1157" s="12">
        <f t="shared" si="73"/>
        <v>57.18</v>
      </c>
      <c r="K1157" s="12">
        <f t="shared" si="74"/>
        <v>54.8928</v>
      </c>
      <c r="L1157" s="12">
        <v>23.03</v>
      </c>
      <c r="M1157" s="12">
        <f t="shared" si="75"/>
        <v>77.9228</v>
      </c>
      <c r="N1157" t="s">
        <v>6</v>
      </c>
      <c r="O1157" s="13">
        <v>13</v>
      </c>
      <c r="P1157">
        <v>4.5</v>
      </c>
      <c r="Q1157" t="b">
        <v>0</v>
      </c>
      <c r="R1157">
        <v>2</v>
      </c>
      <c r="S1157" t="s">
        <v>45</v>
      </c>
      <c r="T1157" t="s">
        <v>35</v>
      </c>
    </row>
    <row r="1158" spans="1:20">
      <c r="A1158" t="s">
        <v>2359</v>
      </c>
      <c r="B1158" s="11">
        <v>44665</v>
      </c>
      <c r="C1158" t="s">
        <v>2360</v>
      </c>
      <c r="D1158" t="s">
        <v>14</v>
      </c>
      <c r="E1158" t="s">
        <v>82</v>
      </c>
      <c r="F1158" s="12">
        <v>145.53</v>
      </c>
      <c r="G1158" s="13">
        <v>1</v>
      </c>
      <c r="H1158">
        <v>0</v>
      </c>
      <c r="I1158" s="12">
        <f t="shared" si="72"/>
        <v>0</v>
      </c>
      <c r="J1158" s="12">
        <f t="shared" si="73"/>
        <v>145.53</v>
      </c>
      <c r="K1158" s="12">
        <f t="shared" si="74"/>
        <v>145.53</v>
      </c>
      <c r="L1158" s="12">
        <v>11.73</v>
      </c>
      <c r="M1158" s="12">
        <f t="shared" si="75"/>
        <v>157.26</v>
      </c>
      <c r="N1158" t="s">
        <v>18</v>
      </c>
      <c r="O1158" s="13">
        <v>2</v>
      </c>
      <c r="P1158">
        <v>5</v>
      </c>
      <c r="Q1158" t="b">
        <v>1</v>
      </c>
      <c r="R1158">
        <v>5</v>
      </c>
      <c r="S1158" t="s">
        <v>43</v>
      </c>
      <c r="T1158" t="s">
        <v>35</v>
      </c>
    </row>
    <row r="1159" spans="1:20">
      <c r="A1159" t="s">
        <v>2361</v>
      </c>
      <c r="B1159" s="11">
        <v>44666</v>
      </c>
      <c r="C1159" t="s">
        <v>2362</v>
      </c>
      <c r="D1159" t="s">
        <v>11</v>
      </c>
      <c r="E1159" t="s">
        <v>91</v>
      </c>
      <c r="F1159" s="12">
        <v>67.12</v>
      </c>
      <c r="G1159" s="13">
        <v>3</v>
      </c>
      <c r="H1159">
        <v>0</v>
      </c>
      <c r="I1159" s="12">
        <f t="shared" si="72"/>
        <v>0</v>
      </c>
      <c r="J1159" s="12">
        <f t="shared" si="73"/>
        <v>201.36</v>
      </c>
      <c r="K1159" s="12">
        <f t="shared" si="74"/>
        <v>201.36</v>
      </c>
      <c r="L1159" s="12">
        <v>12.7</v>
      </c>
      <c r="M1159" s="12">
        <f t="shared" si="75"/>
        <v>214.06</v>
      </c>
      <c r="N1159" t="s">
        <v>18</v>
      </c>
      <c r="O1159" s="13">
        <v>3</v>
      </c>
      <c r="P1159">
        <v>5</v>
      </c>
      <c r="Q1159" t="b">
        <v>0</v>
      </c>
      <c r="R1159">
        <v>3</v>
      </c>
      <c r="S1159" t="s">
        <v>44</v>
      </c>
      <c r="T1159" t="s">
        <v>39</v>
      </c>
    </row>
    <row r="1160" spans="1:20">
      <c r="A1160" t="s">
        <v>2363</v>
      </c>
      <c r="B1160" s="11">
        <v>44666</v>
      </c>
      <c r="C1160" t="s">
        <v>2364</v>
      </c>
      <c r="D1160" t="s">
        <v>23</v>
      </c>
      <c r="E1160" t="s">
        <v>110</v>
      </c>
      <c r="F1160" s="12">
        <v>46.91</v>
      </c>
      <c r="G1160" s="13">
        <v>1</v>
      </c>
      <c r="H1160">
        <v>0</v>
      </c>
      <c r="I1160" s="12">
        <f t="shared" si="72"/>
        <v>0</v>
      </c>
      <c r="J1160" s="12">
        <f t="shared" si="73"/>
        <v>46.91</v>
      </c>
      <c r="K1160" s="12">
        <f t="shared" si="74"/>
        <v>46.91</v>
      </c>
      <c r="L1160" s="12">
        <v>11.45</v>
      </c>
      <c r="M1160" s="12">
        <f t="shared" si="75"/>
        <v>58.36</v>
      </c>
      <c r="N1160" t="s">
        <v>18</v>
      </c>
      <c r="O1160" s="13">
        <v>4</v>
      </c>
      <c r="P1160">
        <v>3</v>
      </c>
      <c r="Q1160" t="b">
        <v>1</v>
      </c>
      <c r="R1160">
        <v>5</v>
      </c>
      <c r="S1160" t="s">
        <v>43</v>
      </c>
      <c r="T1160" t="s">
        <v>37</v>
      </c>
    </row>
    <row r="1161" spans="1:20">
      <c r="A1161" t="s">
        <v>2365</v>
      </c>
      <c r="B1161" s="11">
        <v>44666</v>
      </c>
      <c r="C1161" t="s">
        <v>2366</v>
      </c>
      <c r="D1161" t="s">
        <v>14</v>
      </c>
      <c r="E1161" t="s">
        <v>162</v>
      </c>
      <c r="F1161" s="12">
        <v>27.94</v>
      </c>
      <c r="G1161" s="13">
        <v>1</v>
      </c>
      <c r="H1161">
        <v>0</v>
      </c>
      <c r="I1161" s="12">
        <f t="shared" si="72"/>
        <v>0</v>
      </c>
      <c r="J1161" s="12">
        <f t="shared" si="73"/>
        <v>27.94</v>
      </c>
      <c r="K1161" s="12">
        <f t="shared" si="74"/>
        <v>27.94</v>
      </c>
      <c r="L1161" s="12">
        <v>16.61</v>
      </c>
      <c r="M1161" s="12">
        <f t="shared" si="75"/>
        <v>44.55</v>
      </c>
      <c r="N1161" t="s">
        <v>9</v>
      </c>
      <c r="O1161" s="13">
        <v>6</v>
      </c>
      <c r="P1161">
        <v>4.5</v>
      </c>
      <c r="Q1161" t="b">
        <v>1</v>
      </c>
      <c r="R1161">
        <v>4</v>
      </c>
      <c r="S1161" t="s">
        <v>45</v>
      </c>
      <c r="T1161" t="s">
        <v>37</v>
      </c>
    </row>
    <row r="1162" spans="1:20">
      <c r="A1162" t="s">
        <v>2367</v>
      </c>
      <c r="B1162" s="11">
        <v>44666</v>
      </c>
      <c r="C1162" t="s">
        <v>2368</v>
      </c>
      <c r="D1162" t="s">
        <v>5</v>
      </c>
      <c r="E1162" t="s">
        <v>124</v>
      </c>
      <c r="F1162" s="12">
        <v>80.38</v>
      </c>
      <c r="G1162" s="13">
        <v>1</v>
      </c>
      <c r="H1162">
        <v>0</v>
      </c>
      <c r="I1162" s="12">
        <f t="shared" si="72"/>
        <v>0</v>
      </c>
      <c r="J1162" s="12">
        <f t="shared" si="73"/>
        <v>80.38</v>
      </c>
      <c r="K1162" s="12">
        <f t="shared" si="74"/>
        <v>80.38</v>
      </c>
      <c r="L1162" s="12">
        <v>20.06</v>
      </c>
      <c r="M1162" s="12">
        <f t="shared" si="75"/>
        <v>100.44</v>
      </c>
      <c r="N1162" t="s">
        <v>9</v>
      </c>
      <c r="O1162" s="13">
        <v>6</v>
      </c>
      <c r="P1162">
        <v>5</v>
      </c>
      <c r="Q1162" t="b">
        <v>0</v>
      </c>
      <c r="R1162">
        <v>7</v>
      </c>
      <c r="S1162" t="s">
        <v>44</v>
      </c>
      <c r="T1162" t="s">
        <v>35</v>
      </c>
    </row>
    <row r="1163" spans="1:20">
      <c r="A1163" t="s">
        <v>2369</v>
      </c>
      <c r="B1163" s="11">
        <v>44666</v>
      </c>
      <c r="C1163" t="s">
        <v>2370</v>
      </c>
      <c r="D1163" t="s">
        <v>20</v>
      </c>
      <c r="E1163" t="s">
        <v>212</v>
      </c>
      <c r="F1163" s="12">
        <v>26.86</v>
      </c>
      <c r="G1163" s="13">
        <v>1</v>
      </c>
      <c r="H1163">
        <v>0</v>
      </c>
      <c r="I1163" s="12">
        <f t="shared" si="72"/>
        <v>0</v>
      </c>
      <c r="J1163" s="12">
        <f t="shared" si="73"/>
        <v>26.86</v>
      </c>
      <c r="K1163" s="12">
        <f t="shared" si="74"/>
        <v>26.86</v>
      </c>
      <c r="L1163" s="12">
        <v>19.91</v>
      </c>
      <c r="M1163" s="12">
        <f t="shared" si="75"/>
        <v>46.77</v>
      </c>
      <c r="N1163" t="s">
        <v>9</v>
      </c>
      <c r="O1163" s="13">
        <v>12</v>
      </c>
      <c r="P1163">
        <v>5</v>
      </c>
      <c r="Q1163" t="b">
        <v>0</v>
      </c>
      <c r="R1163">
        <v>6</v>
      </c>
      <c r="S1163" t="s">
        <v>48</v>
      </c>
      <c r="T1163" t="s">
        <v>37</v>
      </c>
    </row>
    <row r="1164" spans="1:20">
      <c r="A1164" t="s">
        <v>2371</v>
      </c>
      <c r="B1164" s="11">
        <v>44666</v>
      </c>
      <c r="C1164" t="s">
        <v>2372</v>
      </c>
      <c r="D1164" t="s">
        <v>20</v>
      </c>
      <c r="E1164" t="s">
        <v>97</v>
      </c>
      <c r="F1164" s="12">
        <v>33.36</v>
      </c>
      <c r="G1164" s="13">
        <v>1</v>
      </c>
      <c r="H1164">
        <v>17.2</v>
      </c>
      <c r="I1164" s="12">
        <f t="shared" si="72"/>
        <v>5.73792</v>
      </c>
      <c r="J1164" s="12">
        <f t="shared" si="73"/>
        <v>33.36</v>
      </c>
      <c r="K1164" s="12">
        <f t="shared" si="74"/>
        <v>27.62208</v>
      </c>
      <c r="L1164" s="12">
        <v>14.15</v>
      </c>
      <c r="M1164" s="12">
        <f t="shared" si="75"/>
        <v>41.77208</v>
      </c>
      <c r="N1164" t="s">
        <v>9</v>
      </c>
      <c r="O1164" s="13">
        <v>12</v>
      </c>
      <c r="P1164">
        <v>5</v>
      </c>
      <c r="Q1164" t="b">
        <v>0</v>
      </c>
      <c r="R1164">
        <v>2</v>
      </c>
      <c r="S1164" t="s">
        <v>44</v>
      </c>
      <c r="T1164" t="s">
        <v>37</v>
      </c>
    </row>
    <row r="1165" spans="1:20">
      <c r="A1165" t="s">
        <v>2373</v>
      </c>
      <c r="B1165" s="11">
        <v>44666</v>
      </c>
      <c r="C1165" t="s">
        <v>2374</v>
      </c>
      <c r="D1165" t="s">
        <v>17</v>
      </c>
      <c r="E1165" t="s">
        <v>139</v>
      </c>
      <c r="F1165" s="12">
        <v>62.24</v>
      </c>
      <c r="G1165" s="13">
        <v>1</v>
      </c>
      <c r="H1165">
        <v>0</v>
      </c>
      <c r="I1165" s="12">
        <f t="shared" si="72"/>
        <v>0</v>
      </c>
      <c r="J1165" s="12">
        <f t="shared" si="73"/>
        <v>62.24</v>
      </c>
      <c r="K1165" s="12">
        <f t="shared" si="74"/>
        <v>62.24</v>
      </c>
      <c r="L1165" s="12">
        <v>23.8</v>
      </c>
      <c r="M1165" s="12">
        <f t="shared" si="75"/>
        <v>86.04</v>
      </c>
      <c r="N1165" t="s">
        <v>12</v>
      </c>
      <c r="O1165" s="13">
        <v>17</v>
      </c>
      <c r="P1165">
        <v>3.5</v>
      </c>
      <c r="Q1165" t="b">
        <v>0</v>
      </c>
      <c r="R1165">
        <v>2</v>
      </c>
      <c r="S1165" t="s">
        <v>48</v>
      </c>
      <c r="T1165" t="s">
        <v>35</v>
      </c>
    </row>
    <row r="1166" spans="1:20">
      <c r="A1166" t="s">
        <v>2375</v>
      </c>
      <c r="B1166" s="11">
        <v>44666</v>
      </c>
      <c r="C1166" t="s">
        <v>2376</v>
      </c>
      <c r="D1166" t="s">
        <v>17</v>
      </c>
      <c r="E1166" t="s">
        <v>194</v>
      </c>
      <c r="F1166" s="12">
        <v>48.78</v>
      </c>
      <c r="G1166" s="13">
        <v>1</v>
      </c>
      <c r="H1166">
        <v>0</v>
      </c>
      <c r="I1166" s="12">
        <f t="shared" si="72"/>
        <v>0</v>
      </c>
      <c r="J1166" s="12">
        <f t="shared" si="73"/>
        <v>48.78</v>
      </c>
      <c r="K1166" s="12">
        <f t="shared" si="74"/>
        <v>48.78</v>
      </c>
      <c r="L1166" s="12">
        <v>10.03</v>
      </c>
      <c r="M1166" s="12">
        <f t="shared" si="75"/>
        <v>58.81</v>
      </c>
      <c r="N1166" t="s">
        <v>18</v>
      </c>
      <c r="O1166" s="13">
        <v>4</v>
      </c>
      <c r="P1166">
        <v>4.5</v>
      </c>
      <c r="Q1166" t="b">
        <v>0</v>
      </c>
      <c r="R1166">
        <v>3</v>
      </c>
      <c r="S1166" t="s">
        <v>48</v>
      </c>
      <c r="T1166" t="s">
        <v>35</v>
      </c>
    </row>
    <row r="1167" spans="1:20">
      <c r="A1167" t="s">
        <v>2377</v>
      </c>
      <c r="B1167" s="11">
        <v>44666</v>
      </c>
      <c r="C1167" t="s">
        <v>1198</v>
      </c>
      <c r="D1167" t="s">
        <v>14</v>
      </c>
      <c r="E1167" t="s">
        <v>94</v>
      </c>
      <c r="F1167" s="12">
        <v>206.96</v>
      </c>
      <c r="G1167" s="13">
        <v>1</v>
      </c>
      <c r="H1167">
        <v>0</v>
      </c>
      <c r="I1167" s="12">
        <f t="shared" si="72"/>
        <v>0</v>
      </c>
      <c r="J1167" s="12">
        <f t="shared" si="73"/>
        <v>206.96</v>
      </c>
      <c r="K1167" s="12">
        <f t="shared" si="74"/>
        <v>206.96</v>
      </c>
      <c r="L1167" s="12">
        <v>18.17</v>
      </c>
      <c r="M1167" s="12">
        <f t="shared" si="75"/>
        <v>225.13</v>
      </c>
      <c r="N1167" t="s">
        <v>9</v>
      </c>
      <c r="O1167" s="13">
        <v>9</v>
      </c>
      <c r="P1167">
        <v>4</v>
      </c>
      <c r="Q1167" t="b">
        <v>0</v>
      </c>
      <c r="R1167">
        <v>8</v>
      </c>
      <c r="S1167" t="s">
        <v>45</v>
      </c>
      <c r="T1167" t="s">
        <v>35</v>
      </c>
    </row>
    <row r="1168" spans="1:20">
      <c r="A1168" t="s">
        <v>2378</v>
      </c>
      <c r="B1168" s="11">
        <v>44666</v>
      </c>
      <c r="C1168" t="s">
        <v>2379</v>
      </c>
      <c r="D1168" t="s">
        <v>17</v>
      </c>
      <c r="E1168" t="s">
        <v>139</v>
      </c>
      <c r="F1168" s="12">
        <v>149.44</v>
      </c>
      <c r="G1168" s="13">
        <v>1</v>
      </c>
      <c r="H1168">
        <v>8.4</v>
      </c>
      <c r="I1168" s="12">
        <f t="shared" si="72"/>
        <v>12.55296</v>
      </c>
      <c r="J1168" s="12">
        <f t="shared" si="73"/>
        <v>149.44</v>
      </c>
      <c r="K1168" s="12">
        <f t="shared" si="74"/>
        <v>136.88704</v>
      </c>
      <c r="L1168" s="12">
        <v>19.06</v>
      </c>
      <c r="M1168" s="12">
        <f t="shared" si="75"/>
        <v>155.94704</v>
      </c>
      <c r="N1168" t="s">
        <v>9</v>
      </c>
      <c r="O1168" s="13">
        <v>12</v>
      </c>
      <c r="P1168">
        <v>4</v>
      </c>
      <c r="Q1168" t="b">
        <v>0</v>
      </c>
      <c r="R1168">
        <v>10</v>
      </c>
      <c r="S1168" t="s">
        <v>42</v>
      </c>
      <c r="T1168" t="s">
        <v>35</v>
      </c>
    </row>
    <row r="1169" spans="1:20">
      <c r="A1169" t="s">
        <v>2380</v>
      </c>
      <c r="B1169" s="11">
        <v>44666</v>
      </c>
      <c r="C1169" t="s">
        <v>2381</v>
      </c>
      <c r="D1169" t="s">
        <v>11</v>
      </c>
      <c r="E1169" t="s">
        <v>215</v>
      </c>
      <c r="F1169" s="12">
        <v>75.56</v>
      </c>
      <c r="G1169" s="13">
        <v>1</v>
      </c>
      <c r="H1169">
        <v>0</v>
      </c>
      <c r="I1169" s="12">
        <f t="shared" si="72"/>
        <v>0</v>
      </c>
      <c r="J1169" s="12">
        <f t="shared" si="73"/>
        <v>75.56</v>
      </c>
      <c r="K1169" s="12">
        <f t="shared" si="74"/>
        <v>75.56</v>
      </c>
      <c r="L1169" s="12">
        <v>18.98</v>
      </c>
      <c r="M1169" s="12">
        <f t="shared" si="75"/>
        <v>94.54</v>
      </c>
      <c r="N1169" t="s">
        <v>9</v>
      </c>
      <c r="O1169" s="13">
        <v>8</v>
      </c>
      <c r="P1169">
        <v>5</v>
      </c>
      <c r="Q1169" t="b">
        <v>1</v>
      </c>
      <c r="R1169">
        <v>1</v>
      </c>
      <c r="S1169" t="s">
        <v>44</v>
      </c>
      <c r="T1169" t="s">
        <v>35</v>
      </c>
    </row>
    <row r="1170" spans="1:20">
      <c r="A1170" t="s">
        <v>2382</v>
      </c>
      <c r="B1170" s="11">
        <v>44667</v>
      </c>
      <c r="C1170" t="s">
        <v>2383</v>
      </c>
      <c r="D1170" t="s">
        <v>11</v>
      </c>
      <c r="E1170" t="s">
        <v>204</v>
      </c>
      <c r="F1170" s="12">
        <v>54.65</v>
      </c>
      <c r="G1170" s="13">
        <v>1</v>
      </c>
      <c r="H1170">
        <v>0</v>
      </c>
      <c r="I1170" s="12">
        <f t="shared" si="72"/>
        <v>0</v>
      </c>
      <c r="J1170" s="12">
        <f t="shared" si="73"/>
        <v>54.65</v>
      </c>
      <c r="K1170" s="12">
        <f t="shared" si="74"/>
        <v>54.65</v>
      </c>
      <c r="L1170" s="12">
        <v>21.65</v>
      </c>
      <c r="M1170" s="12">
        <f t="shared" si="75"/>
        <v>76.3</v>
      </c>
      <c r="N1170" t="s">
        <v>6</v>
      </c>
      <c r="O1170" s="13">
        <v>19</v>
      </c>
      <c r="P1170">
        <v>4</v>
      </c>
      <c r="Q1170" t="b">
        <v>0</v>
      </c>
      <c r="R1170">
        <v>2</v>
      </c>
      <c r="S1170" t="s">
        <v>44</v>
      </c>
      <c r="T1170" t="s">
        <v>35</v>
      </c>
    </row>
    <row r="1171" spans="1:20">
      <c r="A1171" t="s">
        <v>2384</v>
      </c>
      <c r="B1171" s="11">
        <v>44667</v>
      </c>
      <c r="C1171" t="s">
        <v>2385</v>
      </c>
      <c r="D1171" t="s">
        <v>25</v>
      </c>
      <c r="E1171" t="s">
        <v>87</v>
      </c>
      <c r="F1171" s="12">
        <v>158.06</v>
      </c>
      <c r="G1171" s="13">
        <v>5</v>
      </c>
      <c r="H1171">
        <v>0</v>
      </c>
      <c r="I1171" s="12">
        <f t="shared" si="72"/>
        <v>0</v>
      </c>
      <c r="J1171" s="12">
        <f t="shared" si="73"/>
        <v>790.3</v>
      </c>
      <c r="K1171" s="12">
        <f t="shared" si="74"/>
        <v>790.3</v>
      </c>
      <c r="L1171" s="12">
        <v>18.53</v>
      </c>
      <c r="M1171" s="12">
        <f t="shared" si="75"/>
        <v>808.83</v>
      </c>
      <c r="N1171" t="s">
        <v>9</v>
      </c>
      <c r="O1171" s="13">
        <v>7</v>
      </c>
      <c r="P1171">
        <v>5</v>
      </c>
      <c r="Q1171" t="b">
        <v>0</v>
      </c>
      <c r="R1171">
        <v>7</v>
      </c>
      <c r="S1171" t="s">
        <v>45</v>
      </c>
      <c r="T1171" t="s">
        <v>35</v>
      </c>
    </row>
    <row r="1172" spans="1:20">
      <c r="A1172" t="s">
        <v>2386</v>
      </c>
      <c r="B1172" s="11">
        <v>44667</v>
      </c>
      <c r="C1172" t="s">
        <v>2387</v>
      </c>
      <c r="D1172" t="s">
        <v>23</v>
      </c>
      <c r="E1172" t="s">
        <v>540</v>
      </c>
      <c r="F1172" s="12">
        <v>29.79</v>
      </c>
      <c r="G1172" s="13">
        <v>1</v>
      </c>
      <c r="H1172">
        <v>18</v>
      </c>
      <c r="I1172" s="12">
        <f t="shared" si="72"/>
        <v>5.3622</v>
      </c>
      <c r="J1172" s="12">
        <f t="shared" si="73"/>
        <v>29.79</v>
      </c>
      <c r="K1172" s="12">
        <f t="shared" si="74"/>
        <v>24.4278</v>
      </c>
      <c r="L1172" s="12">
        <v>6.7</v>
      </c>
      <c r="M1172" s="12">
        <f t="shared" si="75"/>
        <v>31.1278</v>
      </c>
      <c r="N1172" t="s">
        <v>18</v>
      </c>
      <c r="O1172" s="13">
        <v>4</v>
      </c>
      <c r="P1172">
        <v>3</v>
      </c>
      <c r="Q1172" t="b">
        <v>0</v>
      </c>
      <c r="R1172">
        <v>6</v>
      </c>
      <c r="S1172" t="s">
        <v>48</v>
      </c>
      <c r="T1172" t="s">
        <v>35</v>
      </c>
    </row>
    <row r="1173" spans="1:20">
      <c r="A1173" t="s">
        <v>2388</v>
      </c>
      <c r="B1173" s="11">
        <v>44667</v>
      </c>
      <c r="C1173" t="s">
        <v>2389</v>
      </c>
      <c r="D1173" t="s">
        <v>25</v>
      </c>
      <c r="E1173" t="s">
        <v>159</v>
      </c>
      <c r="F1173" s="12">
        <v>353.06</v>
      </c>
      <c r="G1173" s="13">
        <v>1</v>
      </c>
      <c r="H1173">
        <v>0</v>
      </c>
      <c r="I1173" s="12">
        <f t="shared" si="72"/>
        <v>0</v>
      </c>
      <c r="J1173" s="12">
        <f t="shared" si="73"/>
        <v>353.06</v>
      </c>
      <c r="K1173" s="12">
        <f t="shared" si="74"/>
        <v>353.06</v>
      </c>
      <c r="L1173" s="12">
        <v>26.11</v>
      </c>
      <c r="M1173" s="12">
        <f t="shared" si="75"/>
        <v>379.17</v>
      </c>
      <c r="N1173" t="s">
        <v>9</v>
      </c>
      <c r="O1173" s="13">
        <v>11</v>
      </c>
      <c r="P1173">
        <v>5</v>
      </c>
      <c r="Q1173" t="b">
        <v>0</v>
      </c>
      <c r="R1173">
        <v>8</v>
      </c>
      <c r="S1173" t="s">
        <v>45</v>
      </c>
      <c r="T1173" t="s">
        <v>35</v>
      </c>
    </row>
    <row r="1174" spans="1:20">
      <c r="A1174" t="s">
        <v>2390</v>
      </c>
      <c r="B1174" s="11">
        <v>44667</v>
      </c>
      <c r="C1174" t="s">
        <v>2391</v>
      </c>
      <c r="D1174" t="s">
        <v>11</v>
      </c>
      <c r="E1174" t="s">
        <v>151</v>
      </c>
      <c r="F1174" s="12">
        <v>45.46</v>
      </c>
      <c r="G1174" s="13">
        <v>1</v>
      </c>
      <c r="H1174">
        <v>0</v>
      </c>
      <c r="I1174" s="12">
        <f t="shared" si="72"/>
        <v>0</v>
      </c>
      <c r="J1174" s="12">
        <f t="shared" si="73"/>
        <v>45.46</v>
      </c>
      <c r="K1174" s="12">
        <f t="shared" si="74"/>
        <v>45.46</v>
      </c>
      <c r="L1174" s="12">
        <v>14.99</v>
      </c>
      <c r="M1174" s="12">
        <f t="shared" si="75"/>
        <v>60.45</v>
      </c>
      <c r="N1174" t="s">
        <v>9</v>
      </c>
      <c r="O1174" s="13">
        <v>13</v>
      </c>
      <c r="P1174">
        <v>5</v>
      </c>
      <c r="Q1174" t="b">
        <v>0</v>
      </c>
      <c r="R1174">
        <v>1</v>
      </c>
      <c r="S1174" t="s">
        <v>45</v>
      </c>
      <c r="T1174" t="s">
        <v>39</v>
      </c>
    </row>
    <row r="1175" spans="1:20">
      <c r="A1175" t="s">
        <v>2392</v>
      </c>
      <c r="B1175" s="11">
        <v>44667</v>
      </c>
      <c r="C1175" t="s">
        <v>2393</v>
      </c>
      <c r="D1175" t="s">
        <v>14</v>
      </c>
      <c r="E1175" t="s">
        <v>162</v>
      </c>
      <c r="F1175" s="12">
        <v>106.13</v>
      </c>
      <c r="G1175" s="13">
        <v>1</v>
      </c>
      <c r="H1175">
        <v>0</v>
      </c>
      <c r="I1175" s="12">
        <f t="shared" si="72"/>
        <v>0</v>
      </c>
      <c r="J1175" s="12">
        <f t="shared" si="73"/>
        <v>106.13</v>
      </c>
      <c r="K1175" s="12">
        <f t="shared" si="74"/>
        <v>106.13</v>
      </c>
      <c r="L1175" s="12">
        <v>11.24</v>
      </c>
      <c r="M1175" s="12">
        <f t="shared" si="75"/>
        <v>117.37</v>
      </c>
      <c r="N1175" t="s">
        <v>18</v>
      </c>
      <c r="O1175" s="13">
        <v>4</v>
      </c>
      <c r="P1175">
        <v>4</v>
      </c>
      <c r="Q1175" t="b">
        <v>0</v>
      </c>
      <c r="R1175">
        <v>8</v>
      </c>
      <c r="S1175" t="s">
        <v>43</v>
      </c>
      <c r="T1175" t="s">
        <v>35</v>
      </c>
    </row>
    <row r="1176" spans="1:20">
      <c r="A1176" t="s">
        <v>2394</v>
      </c>
      <c r="B1176" s="11">
        <v>44668</v>
      </c>
      <c r="C1176" t="s">
        <v>2395</v>
      </c>
      <c r="D1176" t="s">
        <v>23</v>
      </c>
      <c r="E1176" t="s">
        <v>496</v>
      </c>
      <c r="F1176" s="12">
        <v>65.84</v>
      </c>
      <c r="G1176" s="13">
        <v>1</v>
      </c>
      <c r="H1176">
        <v>10.7</v>
      </c>
      <c r="I1176" s="12">
        <f t="shared" si="72"/>
        <v>7.04488</v>
      </c>
      <c r="J1176" s="12">
        <f t="shared" si="73"/>
        <v>65.84</v>
      </c>
      <c r="K1176" s="12">
        <f t="shared" si="74"/>
        <v>58.79512</v>
      </c>
      <c r="L1176" s="12">
        <v>16.36</v>
      </c>
      <c r="M1176" s="12">
        <f t="shared" si="75"/>
        <v>75.15512</v>
      </c>
      <c r="N1176" t="s">
        <v>9</v>
      </c>
      <c r="O1176" s="13">
        <v>10</v>
      </c>
      <c r="P1176">
        <v>4</v>
      </c>
      <c r="Q1176" t="b">
        <v>0</v>
      </c>
      <c r="R1176">
        <v>6</v>
      </c>
      <c r="S1176" t="s">
        <v>45</v>
      </c>
      <c r="T1176" t="s">
        <v>35</v>
      </c>
    </row>
    <row r="1177" spans="1:20">
      <c r="A1177" t="s">
        <v>2396</v>
      </c>
      <c r="B1177" s="11">
        <v>44668</v>
      </c>
      <c r="C1177" t="s">
        <v>2397</v>
      </c>
      <c r="D1177" t="s">
        <v>23</v>
      </c>
      <c r="E1177" t="s">
        <v>496</v>
      </c>
      <c r="F1177" s="12">
        <v>51.05</v>
      </c>
      <c r="G1177" s="13">
        <v>2</v>
      </c>
      <c r="H1177">
        <v>0</v>
      </c>
      <c r="I1177" s="12">
        <f t="shared" si="72"/>
        <v>0</v>
      </c>
      <c r="J1177" s="12">
        <f t="shared" si="73"/>
        <v>102.1</v>
      </c>
      <c r="K1177" s="12">
        <f t="shared" si="74"/>
        <v>102.1</v>
      </c>
      <c r="L1177" s="12">
        <v>11.5</v>
      </c>
      <c r="M1177" s="12">
        <f t="shared" si="75"/>
        <v>113.6</v>
      </c>
      <c r="N1177" t="s">
        <v>18</v>
      </c>
      <c r="O1177" s="13">
        <v>4</v>
      </c>
      <c r="P1177">
        <v>3.5</v>
      </c>
      <c r="Q1177" t="b">
        <v>0</v>
      </c>
      <c r="R1177">
        <v>7</v>
      </c>
      <c r="S1177" t="s">
        <v>45</v>
      </c>
      <c r="T1177" t="s">
        <v>30</v>
      </c>
    </row>
    <row r="1178" spans="1:20">
      <c r="A1178" t="s">
        <v>2398</v>
      </c>
      <c r="B1178" s="11">
        <v>44668</v>
      </c>
      <c r="C1178" t="s">
        <v>2399</v>
      </c>
      <c r="D1178" t="s">
        <v>17</v>
      </c>
      <c r="E1178" t="s">
        <v>78</v>
      </c>
      <c r="F1178" s="12">
        <v>72.46</v>
      </c>
      <c r="G1178" s="13">
        <v>1</v>
      </c>
      <c r="H1178">
        <v>0</v>
      </c>
      <c r="I1178" s="12">
        <f t="shared" si="72"/>
        <v>0</v>
      </c>
      <c r="J1178" s="12">
        <f t="shared" si="73"/>
        <v>72.46</v>
      </c>
      <c r="K1178" s="12">
        <f t="shared" si="74"/>
        <v>72.46</v>
      </c>
      <c r="L1178" s="12">
        <v>12.08</v>
      </c>
      <c r="M1178" s="12">
        <f t="shared" si="75"/>
        <v>84.54</v>
      </c>
      <c r="N1178" t="s">
        <v>18</v>
      </c>
      <c r="O1178" s="13">
        <v>4</v>
      </c>
      <c r="P1178">
        <v>4.5</v>
      </c>
      <c r="Q1178" t="b">
        <v>0</v>
      </c>
      <c r="R1178">
        <v>1</v>
      </c>
      <c r="S1178" t="s">
        <v>44</v>
      </c>
      <c r="T1178" t="s">
        <v>35</v>
      </c>
    </row>
    <row r="1179" spans="1:20">
      <c r="A1179" t="s">
        <v>2400</v>
      </c>
      <c r="B1179" s="11">
        <v>44668</v>
      </c>
      <c r="C1179" t="s">
        <v>2401</v>
      </c>
      <c r="D1179" t="s">
        <v>14</v>
      </c>
      <c r="E1179" t="s">
        <v>162</v>
      </c>
      <c r="F1179" s="12">
        <v>140.45</v>
      </c>
      <c r="G1179" s="13">
        <v>2</v>
      </c>
      <c r="H1179">
        <v>25</v>
      </c>
      <c r="I1179" s="12">
        <f t="shared" si="72"/>
        <v>35.1125</v>
      </c>
      <c r="J1179" s="12">
        <f t="shared" si="73"/>
        <v>280.9</v>
      </c>
      <c r="K1179" s="12">
        <f t="shared" si="74"/>
        <v>245.7875</v>
      </c>
      <c r="L1179" s="12">
        <v>10.66</v>
      </c>
      <c r="M1179" s="12">
        <f t="shared" si="75"/>
        <v>256.4475</v>
      </c>
      <c r="N1179" t="s">
        <v>18</v>
      </c>
      <c r="O1179" s="13">
        <v>5</v>
      </c>
      <c r="P1179">
        <v>5</v>
      </c>
      <c r="Q1179" t="b">
        <v>0</v>
      </c>
      <c r="R1179">
        <v>5</v>
      </c>
      <c r="S1179" t="s">
        <v>42</v>
      </c>
      <c r="T1179" t="s">
        <v>35</v>
      </c>
    </row>
    <row r="1180" spans="1:20">
      <c r="A1180" t="s">
        <v>2402</v>
      </c>
      <c r="B1180" s="11">
        <v>44668</v>
      </c>
      <c r="C1180" t="s">
        <v>2403</v>
      </c>
      <c r="D1180" t="s">
        <v>20</v>
      </c>
      <c r="E1180" t="s">
        <v>97</v>
      </c>
      <c r="F1180" s="12">
        <v>39.49</v>
      </c>
      <c r="G1180" s="13">
        <v>1</v>
      </c>
      <c r="H1180">
        <v>6.5</v>
      </c>
      <c r="I1180" s="12">
        <f t="shared" si="72"/>
        <v>2.56685</v>
      </c>
      <c r="J1180" s="12">
        <f t="shared" si="73"/>
        <v>39.49</v>
      </c>
      <c r="K1180" s="12">
        <f t="shared" si="74"/>
        <v>36.92315</v>
      </c>
      <c r="L1180" s="12">
        <v>13.92</v>
      </c>
      <c r="M1180" s="12">
        <f t="shared" si="75"/>
        <v>50.84315</v>
      </c>
      <c r="N1180" t="s">
        <v>18</v>
      </c>
      <c r="O1180" s="13">
        <v>2</v>
      </c>
      <c r="P1180">
        <v>4.5</v>
      </c>
      <c r="Q1180" t="b">
        <v>0</v>
      </c>
      <c r="R1180">
        <v>1</v>
      </c>
      <c r="S1180" t="s">
        <v>45</v>
      </c>
      <c r="T1180" t="s">
        <v>35</v>
      </c>
    </row>
    <row r="1181" spans="1:20">
      <c r="A1181" t="s">
        <v>2404</v>
      </c>
      <c r="B1181" s="11">
        <v>44668</v>
      </c>
      <c r="C1181" t="s">
        <v>2405</v>
      </c>
      <c r="D1181" t="s">
        <v>5</v>
      </c>
      <c r="E1181" t="s">
        <v>124</v>
      </c>
      <c r="F1181" s="12">
        <v>109.85</v>
      </c>
      <c r="G1181" s="13">
        <v>1</v>
      </c>
      <c r="H1181">
        <v>0</v>
      </c>
      <c r="I1181" s="12">
        <f t="shared" si="72"/>
        <v>0</v>
      </c>
      <c r="J1181" s="12">
        <f t="shared" si="73"/>
        <v>109.85</v>
      </c>
      <c r="K1181" s="12">
        <f t="shared" si="74"/>
        <v>109.85</v>
      </c>
      <c r="L1181" s="12">
        <v>18.39</v>
      </c>
      <c r="M1181" s="12">
        <f t="shared" si="75"/>
        <v>128.24</v>
      </c>
      <c r="N1181" t="s">
        <v>9</v>
      </c>
      <c r="O1181" s="13">
        <v>5</v>
      </c>
      <c r="P1181">
        <v>4.5</v>
      </c>
      <c r="Q1181" t="b">
        <v>0</v>
      </c>
      <c r="R1181">
        <v>7</v>
      </c>
      <c r="S1181" t="s">
        <v>44</v>
      </c>
      <c r="T1181" t="s">
        <v>35</v>
      </c>
    </row>
    <row r="1182" spans="1:20">
      <c r="A1182" t="s">
        <v>2406</v>
      </c>
      <c r="B1182" s="11">
        <v>44668</v>
      </c>
      <c r="C1182" t="s">
        <v>2407</v>
      </c>
      <c r="D1182" t="s">
        <v>5</v>
      </c>
      <c r="E1182" t="s">
        <v>156</v>
      </c>
      <c r="F1182" s="12">
        <v>119.98</v>
      </c>
      <c r="G1182" s="13">
        <v>1</v>
      </c>
      <c r="H1182">
        <v>0</v>
      </c>
      <c r="I1182" s="12">
        <f t="shared" si="72"/>
        <v>0</v>
      </c>
      <c r="J1182" s="12">
        <f t="shared" si="73"/>
        <v>119.98</v>
      </c>
      <c r="K1182" s="12">
        <f t="shared" si="74"/>
        <v>119.98</v>
      </c>
      <c r="L1182" s="12">
        <v>15.46</v>
      </c>
      <c r="M1182" s="12">
        <f t="shared" si="75"/>
        <v>135.44</v>
      </c>
      <c r="N1182" t="s">
        <v>18</v>
      </c>
      <c r="O1182" s="13">
        <v>4</v>
      </c>
      <c r="P1182">
        <v>2</v>
      </c>
      <c r="Q1182" t="b">
        <v>0</v>
      </c>
      <c r="R1182">
        <v>7</v>
      </c>
      <c r="S1182" t="s">
        <v>48</v>
      </c>
      <c r="T1182" t="s">
        <v>35</v>
      </c>
    </row>
    <row r="1183" spans="1:20">
      <c r="A1183" t="s">
        <v>2408</v>
      </c>
      <c r="B1183" s="11">
        <v>44668</v>
      </c>
      <c r="C1183" t="s">
        <v>2409</v>
      </c>
      <c r="D1183" t="s">
        <v>11</v>
      </c>
      <c r="E1183" t="s">
        <v>151</v>
      </c>
      <c r="F1183" s="12">
        <v>24.56</v>
      </c>
      <c r="G1183" s="13">
        <v>5</v>
      </c>
      <c r="H1183">
        <v>22.5</v>
      </c>
      <c r="I1183" s="12">
        <f t="shared" si="72"/>
        <v>5.526</v>
      </c>
      <c r="J1183" s="12">
        <f t="shared" si="73"/>
        <v>122.8</v>
      </c>
      <c r="K1183" s="12">
        <f t="shared" si="74"/>
        <v>117.274</v>
      </c>
      <c r="L1183" s="12">
        <v>10.12</v>
      </c>
      <c r="M1183" s="12">
        <f t="shared" si="75"/>
        <v>127.394</v>
      </c>
      <c r="N1183" t="s">
        <v>18</v>
      </c>
      <c r="O1183" s="13">
        <v>2</v>
      </c>
      <c r="P1183">
        <v>4.5</v>
      </c>
      <c r="Q1183" t="b">
        <v>0</v>
      </c>
      <c r="R1183">
        <v>4</v>
      </c>
      <c r="S1183" t="s">
        <v>43</v>
      </c>
      <c r="T1183" t="s">
        <v>39</v>
      </c>
    </row>
    <row r="1184" spans="1:20">
      <c r="A1184" t="s">
        <v>2410</v>
      </c>
      <c r="B1184" s="11">
        <v>44668</v>
      </c>
      <c r="C1184" t="s">
        <v>2411</v>
      </c>
      <c r="D1184" t="s">
        <v>14</v>
      </c>
      <c r="E1184" t="s">
        <v>162</v>
      </c>
      <c r="F1184" s="12">
        <v>97.8</v>
      </c>
      <c r="G1184" s="13">
        <v>1</v>
      </c>
      <c r="H1184">
        <v>0</v>
      </c>
      <c r="I1184" s="12">
        <f t="shared" si="72"/>
        <v>0</v>
      </c>
      <c r="J1184" s="12">
        <f t="shared" si="73"/>
        <v>97.8</v>
      </c>
      <c r="K1184" s="12">
        <f t="shared" si="74"/>
        <v>97.8</v>
      </c>
      <c r="L1184" s="12">
        <v>7.51</v>
      </c>
      <c r="M1184" s="12">
        <f t="shared" si="75"/>
        <v>105.31</v>
      </c>
      <c r="N1184" t="s">
        <v>18</v>
      </c>
      <c r="O1184" s="13">
        <v>7</v>
      </c>
      <c r="P1184">
        <v>5</v>
      </c>
      <c r="Q1184" t="b">
        <v>0</v>
      </c>
      <c r="R1184">
        <v>2</v>
      </c>
      <c r="S1184" t="s">
        <v>43</v>
      </c>
      <c r="T1184" t="s">
        <v>39</v>
      </c>
    </row>
    <row r="1185" spans="1:20">
      <c r="A1185" t="s">
        <v>2412</v>
      </c>
      <c r="B1185" s="11">
        <v>44668</v>
      </c>
      <c r="C1185" t="s">
        <v>1392</v>
      </c>
      <c r="D1185" t="s">
        <v>25</v>
      </c>
      <c r="E1185" t="s">
        <v>602</v>
      </c>
      <c r="F1185" s="12">
        <v>397.25</v>
      </c>
      <c r="G1185" s="13">
        <v>2</v>
      </c>
      <c r="H1185">
        <v>0</v>
      </c>
      <c r="I1185" s="12">
        <f t="shared" si="72"/>
        <v>0</v>
      </c>
      <c r="J1185" s="12">
        <f t="shared" si="73"/>
        <v>794.5</v>
      </c>
      <c r="K1185" s="12">
        <f t="shared" si="74"/>
        <v>794.5</v>
      </c>
      <c r="L1185" s="12">
        <v>17.41</v>
      </c>
      <c r="M1185" s="12">
        <f t="shared" si="75"/>
        <v>811.91</v>
      </c>
      <c r="N1185" t="s">
        <v>18</v>
      </c>
      <c r="O1185" s="13">
        <v>3</v>
      </c>
      <c r="P1185">
        <v>4.5</v>
      </c>
      <c r="Q1185" t="b">
        <v>0</v>
      </c>
      <c r="R1185">
        <v>1</v>
      </c>
      <c r="S1185" t="s">
        <v>45</v>
      </c>
      <c r="T1185" t="s">
        <v>35</v>
      </c>
    </row>
    <row r="1186" spans="1:20">
      <c r="A1186" t="s">
        <v>2413</v>
      </c>
      <c r="B1186" s="11">
        <v>44668</v>
      </c>
      <c r="C1186" t="s">
        <v>2414</v>
      </c>
      <c r="D1186" t="s">
        <v>11</v>
      </c>
      <c r="E1186" t="s">
        <v>91</v>
      </c>
      <c r="F1186" s="12">
        <v>68.67</v>
      </c>
      <c r="G1186" s="13">
        <v>2</v>
      </c>
      <c r="H1186">
        <v>0</v>
      </c>
      <c r="I1186" s="12">
        <f t="shared" si="72"/>
        <v>0</v>
      </c>
      <c r="J1186" s="12">
        <f t="shared" si="73"/>
        <v>137.34</v>
      </c>
      <c r="K1186" s="12">
        <f t="shared" si="74"/>
        <v>137.34</v>
      </c>
      <c r="L1186" s="12">
        <v>23.69</v>
      </c>
      <c r="M1186" s="12">
        <f t="shared" si="75"/>
        <v>161.03</v>
      </c>
      <c r="N1186" t="s">
        <v>6</v>
      </c>
      <c r="O1186" s="13">
        <v>14</v>
      </c>
      <c r="P1186">
        <v>5</v>
      </c>
      <c r="Q1186" t="b">
        <v>0</v>
      </c>
      <c r="R1186">
        <v>4</v>
      </c>
      <c r="S1186" t="s">
        <v>48</v>
      </c>
      <c r="T1186" t="s">
        <v>39</v>
      </c>
    </row>
    <row r="1187" spans="1:20">
      <c r="A1187" t="s">
        <v>2415</v>
      </c>
      <c r="B1187" s="11">
        <v>44668</v>
      </c>
      <c r="C1187" t="s">
        <v>2416</v>
      </c>
      <c r="D1187" t="s">
        <v>11</v>
      </c>
      <c r="E1187" t="s">
        <v>204</v>
      </c>
      <c r="F1187" s="12">
        <v>34.61</v>
      </c>
      <c r="G1187" s="13">
        <v>1</v>
      </c>
      <c r="H1187">
        <v>0</v>
      </c>
      <c r="I1187" s="12">
        <f t="shared" si="72"/>
        <v>0</v>
      </c>
      <c r="J1187" s="12">
        <f t="shared" si="73"/>
        <v>34.61</v>
      </c>
      <c r="K1187" s="12">
        <f t="shared" si="74"/>
        <v>34.61</v>
      </c>
      <c r="L1187" s="12">
        <v>26.43</v>
      </c>
      <c r="M1187" s="12">
        <f t="shared" si="75"/>
        <v>61.04</v>
      </c>
      <c r="N1187" t="s">
        <v>6</v>
      </c>
      <c r="O1187" s="13">
        <v>14</v>
      </c>
      <c r="P1187">
        <v>5</v>
      </c>
      <c r="Q1187" t="b">
        <v>0</v>
      </c>
      <c r="R1187">
        <v>2</v>
      </c>
      <c r="S1187" t="s">
        <v>44</v>
      </c>
      <c r="T1187" t="s">
        <v>35</v>
      </c>
    </row>
    <row r="1188" spans="1:20">
      <c r="A1188" t="s">
        <v>2417</v>
      </c>
      <c r="B1188" s="11">
        <v>44669</v>
      </c>
      <c r="C1188" t="s">
        <v>2418</v>
      </c>
      <c r="D1188" t="s">
        <v>25</v>
      </c>
      <c r="E1188" t="s">
        <v>72</v>
      </c>
      <c r="F1188" s="12">
        <v>241.26</v>
      </c>
      <c r="G1188" s="13">
        <v>1</v>
      </c>
      <c r="H1188">
        <v>0</v>
      </c>
      <c r="I1188" s="12">
        <f t="shared" si="72"/>
        <v>0</v>
      </c>
      <c r="J1188" s="12">
        <f t="shared" si="73"/>
        <v>241.26</v>
      </c>
      <c r="K1188" s="12">
        <f t="shared" si="74"/>
        <v>241.26</v>
      </c>
      <c r="L1188" s="12">
        <v>29.83</v>
      </c>
      <c r="M1188" s="12">
        <f t="shared" si="75"/>
        <v>271.09</v>
      </c>
      <c r="N1188" t="s">
        <v>6</v>
      </c>
      <c r="O1188" s="13">
        <v>11</v>
      </c>
      <c r="P1188">
        <v>5</v>
      </c>
      <c r="Q1188" t="b">
        <v>0</v>
      </c>
      <c r="R1188">
        <v>7</v>
      </c>
      <c r="S1188" t="s">
        <v>42</v>
      </c>
      <c r="T1188" t="s">
        <v>35</v>
      </c>
    </row>
    <row r="1189" spans="1:20">
      <c r="A1189" t="s">
        <v>2419</v>
      </c>
      <c r="B1189" s="11">
        <v>44669</v>
      </c>
      <c r="C1189" t="s">
        <v>2420</v>
      </c>
      <c r="D1189" t="s">
        <v>17</v>
      </c>
      <c r="E1189" t="s">
        <v>78</v>
      </c>
      <c r="F1189" s="12">
        <v>64.6</v>
      </c>
      <c r="G1189" s="13">
        <v>1</v>
      </c>
      <c r="H1189">
        <v>15.8</v>
      </c>
      <c r="I1189" s="12">
        <f t="shared" si="72"/>
        <v>10.2068</v>
      </c>
      <c r="J1189" s="12">
        <f t="shared" si="73"/>
        <v>64.6</v>
      </c>
      <c r="K1189" s="12">
        <f t="shared" si="74"/>
        <v>54.3932</v>
      </c>
      <c r="L1189" s="12">
        <v>15.02</v>
      </c>
      <c r="M1189" s="12">
        <f t="shared" si="75"/>
        <v>69.4132</v>
      </c>
      <c r="N1189" t="s">
        <v>9</v>
      </c>
      <c r="O1189" s="13">
        <v>6</v>
      </c>
      <c r="P1189">
        <v>4.5</v>
      </c>
      <c r="Q1189" t="b">
        <v>0</v>
      </c>
      <c r="R1189">
        <v>2</v>
      </c>
      <c r="S1189" t="s">
        <v>44</v>
      </c>
      <c r="T1189" t="s">
        <v>35</v>
      </c>
    </row>
    <row r="1190" spans="1:20">
      <c r="A1190" t="s">
        <v>2421</v>
      </c>
      <c r="B1190" s="11">
        <v>44669</v>
      </c>
      <c r="C1190" t="s">
        <v>2422</v>
      </c>
      <c r="D1190" t="s">
        <v>23</v>
      </c>
      <c r="E1190" t="s">
        <v>496</v>
      </c>
      <c r="F1190" s="12">
        <v>25.39</v>
      </c>
      <c r="G1190" s="13">
        <v>2</v>
      </c>
      <c r="H1190">
        <v>0</v>
      </c>
      <c r="I1190" s="12">
        <f t="shared" si="72"/>
        <v>0</v>
      </c>
      <c r="J1190" s="12">
        <f t="shared" si="73"/>
        <v>50.78</v>
      </c>
      <c r="K1190" s="12">
        <f t="shared" si="74"/>
        <v>50.78</v>
      </c>
      <c r="L1190" s="12">
        <v>8.08</v>
      </c>
      <c r="M1190" s="12">
        <f t="shared" si="75"/>
        <v>58.86</v>
      </c>
      <c r="N1190" t="s">
        <v>18</v>
      </c>
      <c r="O1190" s="13">
        <v>2</v>
      </c>
      <c r="P1190">
        <v>3.5</v>
      </c>
      <c r="Q1190" t="b">
        <v>0</v>
      </c>
      <c r="R1190">
        <v>3</v>
      </c>
      <c r="S1190" t="s">
        <v>43</v>
      </c>
      <c r="T1190" t="s">
        <v>37</v>
      </c>
    </row>
    <row r="1191" spans="1:20">
      <c r="A1191" t="s">
        <v>2423</v>
      </c>
      <c r="B1191" s="11">
        <v>44669</v>
      </c>
      <c r="C1191" t="s">
        <v>2424</v>
      </c>
      <c r="D1191" t="s">
        <v>5</v>
      </c>
      <c r="E1191" t="s">
        <v>106</v>
      </c>
      <c r="F1191" s="12">
        <v>68.51</v>
      </c>
      <c r="G1191" s="13">
        <v>1</v>
      </c>
      <c r="H1191">
        <v>0</v>
      </c>
      <c r="I1191" s="12">
        <f t="shared" si="72"/>
        <v>0</v>
      </c>
      <c r="J1191" s="12">
        <f t="shared" si="73"/>
        <v>68.51</v>
      </c>
      <c r="K1191" s="12">
        <f t="shared" si="74"/>
        <v>68.51</v>
      </c>
      <c r="L1191" s="12">
        <v>8.64</v>
      </c>
      <c r="M1191" s="12">
        <f t="shared" si="75"/>
        <v>77.15</v>
      </c>
      <c r="N1191" t="s">
        <v>18</v>
      </c>
      <c r="O1191" s="13">
        <v>7</v>
      </c>
      <c r="P1191">
        <v>4</v>
      </c>
      <c r="Q1191" t="b">
        <v>0</v>
      </c>
      <c r="R1191">
        <v>1</v>
      </c>
      <c r="S1191" t="s">
        <v>48</v>
      </c>
      <c r="T1191" t="s">
        <v>35</v>
      </c>
    </row>
    <row r="1192" spans="1:20">
      <c r="A1192" t="s">
        <v>2425</v>
      </c>
      <c r="B1192" s="11">
        <v>44669</v>
      </c>
      <c r="C1192" t="s">
        <v>2426</v>
      </c>
      <c r="D1192" t="s">
        <v>17</v>
      </c>
      <c r="E1192" t="s">
        <v>209</v>
      </c>
      <c r="F1192" s="12">
        <v>18.86</v>
      </c>
      <c r="G1192" s="13">
        <v>3</v>
      </c>
      <c r="H1192">
        <v>0</v>
      </c>
      <c r="I1192" s="12">
        <f t="shared" si="72"/>
        <v>0</v>
      </c>
      <c r="J1192" s="12">
        <f t="shared" si="73"/>
        <v>56.58</v>
      </c>
      <c r="K1192" s="12">
        <f t="shared" si="74"/>
        <v>56.58</v>
      </c>
      <c r="L1192" s="12">
        <v>19.74</v>
      </c>
      <c r="M1192" s="12">
        <f t="shared" si="75"/>
        <v>76.32</v>
      </c>
      <c r="N1192" t="s">
        <v>6</v>
      </c>
      <c r="O1192" s="13">
        <v>11</v>
      </c>
      <c r="P1192">
        <v>4.5</v>
      </c>
      <c r="Q1192" t="b">
        <v>0</v>
      </c>
      <c r="R1192">
        <v>1</v>
      </c>
      <c r="S1192" t="s">
        <v>44</v>
      </c>
      <c r="T1192" t="s">
        <v>35</v>
      </c>
    </row>
    <row r="1193" spans="1:20">
      <c r="A1193" t="s">
        <v>2427</v>
      </c>
      <c r="B1193" s="11">
        <v>44669</v>
      </c>
      <c r="C1193" t="s">
        <v>1473</v>
      </c>
      <c r="D1193" t="s">
        <v>17</v>
      </c>
      <c r="E1193" t="s">
        <v>209</v>
      </c>
      <c r="F1193" s="12">
        <v>61.55</v>
      </c>
      <c r="G1193" s="13">
        <v>1</v>
      </c>
      <c r="H1193">
        <v>0</v>
      </c>
      <c r="I1193" s="12">
        <f t="shared" si="72"/>
        <v>0</v>
      </c>
      <c r="J1193" s="12">
        <f t="shared" si="73"/>
        <v>61.55</v>
      </c>
      <c r="K1193" s="12">
        <f t="shared" si="74"/>
        <v>61.55</v>
      </c>
      <c r="L1193" s="12">
        <v>24.32</v>
      </c>
      <c r="M1193" s="12">
        <f t="shared" si="75"/>
        <v>85.87</v>
      </c>
      <c r="N1193" t="s">
        <v>6</v>
      </c>
      <c r="O1193" s="13">
        <v>23</v>
      </c>
      <c r="P1193">
        <v>5</v>
      </c>
      <c r="Q1193" t="b">
        <v>0</v>
      </c>
      <c r="R1193">
        <v>3</v>
      </c>
      <c r="S1193" t="s">
        <v>48</v>
      </c>
      <c r="T1193" t="s">
        <v>39</v>
      </c>
    </row>
    <row r="1194" spans="1:20">
      <c r="A1194" t="s">
        <v>2428</v>
      </c>
      <c r="B1194" s="11">
        <v>44669</v>
      </c>
      <c r="C1194" t="s">
        <v>2429</v>
      </c>
      <c r="D1194" t="s">
        <v>14</v>
      </c>
      <c r="E1194" t="s">
        <v>162</v>
      </c>
      <c r="F1194" s="12">
        <v>48.33</v>
      </c>
      <c r="G1194" s="13">
        <v>2</v>
      </c>
      <c r="H1194">
        <v>0</v>
      </c>
      <c r="I1194" s="12">
        <f t="shared" si="72"/>
        <v>0</v>
      </c>
      <c r="J1194" s="12">
        <f t="shared" si="73"/>
        <v>96.66</v>
      </c>
      <c r="K1194" s="12">
        <f t="shared" si="74"/>
        <v>96.66</v>
      </c>
      <c r="L1194" s="12">
        <v>10.56</v>
      </c>
      <c r="M1194" s="12">
        <f t="shared" si="75"/>
        <v>107.22</v>
      </c>
      <c r="N1194" t="s">
        <v>18</v>
      </c>
      <c r="O1194" s="13">
        <v>3</v>
      </c>
      <c r="P1194">
        <v>2</v>
      </c>
      <c r="Q1194" t="b">
        <v>0</v>
      </c>
      <c r="R1194">
        <v>1</v>
      </c>
      <c r="S1194" t="s">
        <v>45</v>
      </c>
      <c r="T1194" t="s">
        <v>35</v>
      </c>
    </row>
    <row r="1195" spans="1:20">
      <c r="A1195" t="s">
        <v>2430</v>
      </c>
      <c r="B1195" s="11">
        <v>44669</v>
      </c>
      <c r="C1195" t="s">
        <v>2431</v>
      </c>
      <c r="D1195" t="s">
        <v>11</v>
      </c>
      <c r="E1195" t="s">
        <v>204</v>
      </c>
      <c r="F1195" s="12">
        <v>54.76</v>
      </c>
      <c r="G1195" s="13">
        <v>2</v>
      </c>
      <c r="H1195">
        <v>23.4</v>
      </c>
      <c r="I1195" s="12">
        <f t="shared" si="72"/>
        <v>12.81384</v>
      </c>
      <c r="J1195" s="12">
        <f t="shared" si="73"/>
        <v>109.52</v>
      </c>
      <c r="K1195" s="12">
        <f t="shared" si="74"/>
        <v>96.70616</v>
      </c>
      <c r="L1195" s="12">
        <v>26.68</v>
      </c>
      <c r="M1195" s="12">
        <f t="shared" si="75"/>
        <v>123.38616</v>
      </c>
      <c r="N1195" t="s">
        <v>6</v>
      </c>
      <c r="O1195" s="13">
        <v>21</v>
      </c>
      <c r="P1195">
        <v>4.5</v>
      </c>
      <c r="Q1195" t="b">
        <v>0</v>
      </c>
      <c r="R1195">
        <v>5</v>
      </c>
      <c r="S1195" t="s">
        <v>42</v>
      </c>
      <c r="T1195" t="s">
        <v>39</v>
      </c>
    </row>
    <row r="1196" spans="1:20">
      <c r="A1196" t="s">
        <v>2432</v>
      </c>
      <c r="B1196" s="11">
        <v>44669</v>
      </c>
      <c r="C1196" t="s">
        <v>1442</v>
      </c>
      <c r="D1196" t="s">
        <v>25</v>
      </c>
      <c r="E1196" t="s">
        <v>72</v>
      </c>
      <c r="F1196" s="12">
        <v>31.77</v>
      </c>
      <c r="G1196" s="13">
        <v>1</v>
      </c>
      <c r="H1196">
        <v>0</v>
      </c>
      <c r="I1196" s="12">
        <f t="shared" si="72"/>
        <v>0</v>
      </c>
      <c r="J1196" s="12">
        <f t="shared" si="73"/>
        <v>31.77</v>
      </c>
      <c r="K1196" s="12">
        <f t="shared" si="74"/>
        <v>31.77</v>
      </c>
      <c r="L1196" s="12">
        <v>9.16</v>
      </c>
      <c r="M1196" s="12">
        <f t="shared" si="75"/>
        <v>40.93</v>
      </c>
      <c r="N1196" t="s">
        <v>18</v>
      </c>
      <c r="O1196" s="13">
        <v>3</v>
      </c>
      <c r="P1196">
        <v>5</v>
      </c>
      <c r="Q1196" t="b">
        <v>0</v>
      </c>
      <c r="R1196">
        <v>2</v>
      </c>
      <c r="S1196" t="s">
        <v>48</v>
      </c>
      <c r="T1196" t="s">
        <v>35</v>
      </c>
    </row>
    <row r="1197" spans="1:20">
      <c r="A1197" t="s">
        <v>2433</v>
      </c>
      <c r="B1197" s="11">
        <v>44669</v>
      </c>
      <c r="C1197" t="s">
        <v>2434</v>
      </c>
      <c r="D1197" t="s">
        <v>20</v>
      </c>
      <c r="E1197" t="s">
        <v>226</v>
      </c>
      <c r="F1197" s="12">
        <v>34.52</v>
      </c>
      <c r="G1197" s="13">
        <v>1</v>
      </c>
      <c r="H1197">
        <v>0</v>
      </c>
      <c r="I1197" s="12">
        <f t="shared" si="72"/>
        <v>0</v>
      </c>
      <c r="J1197" s="12">
        <f t="shared" si="73"/>
        <v>34.52</v>
      </c>
      <c r="K1197" s="12">
        <f t="shared" si="74"/>
        <v>34.52</v>
      </c>
      <c r="L1197" s="12">
        <v>21.12</v>
      </c>
      <c r="M1197" s="12">
        <f t="shared" si="75"/>
        <v>55.64</v>
      </c>
      <c r="N1197" t="s">
        <v>6</v>
      </c>
      <c r="O1197" s="13">
        <v>10</v>
      </c>
      <c r="P1197">
        <v>4.5</v>
      </c>
      <c r="Q1197" t="b">
        <v>0</v>
      </c>
      <c r="R1197">
        <v>5</v>
      </c>
      <c r="S1197" t="s">
        <v>44</v>
      </c>
      <c r="T1197" t="s">
        <v>35</v>
      </c>
    </row>
    <row r="1198" spans="1:20">
      <c r="A1198" t="s">
        <v>2435</v>
      </c>
      <c r="B1198" s="11">
        <v>44669</v>
      </c>
      <c r="C1198" t="s">
        <v>2436</v>
      </c>
      <c r="D1198" t="s">
        <v>17</v>
      </c>
      <c r="E1198" t="s">
        <v>139</v>
      </c>
      <c r="F1198" s="12">
        <v>18.23</v>
      </c>
      <c r="G1198" s="13">
        <v>5</v>
      </c>
      <c r="H1198">
        <v>0</v>
      </c>
      <c r="I1198" s="12">
        <f t="shared" si="72"/>
        <v>0</v>
      </c>
      <c r="J1198" s="12">
        <f t="shared" si="73"/>
        <v>91.15</v>
      </c>
      <c r="K1198" s="12">
        <f t="shared" si="74"/>
        <v>91.15</v>
      </c>
      <c r="L1198" s="12">
        <v>8.88</v>
      </c>
      <c r="M1198" s="12">
        <f t="shared" si="75"/>
        <v>100.03</v>
      </c>
      <c r="N1198" t="s">
        <v>18</v>
      </c>
      <c r="O1198" s="13">
        <v>4</v>
      </c>
      <c r="P1198">
        <v>5</v>
      </c>
      <c r="Q1198" t="b">
        <v>1</v>
      </c>
      <c r="R1198">
        <v>3</v>
      </c>
      <c r="S1198" t="s">
        <v>45</v>
      </c>
      <c r="T1198" t="s">
        <v>35</v>
      </c>
    </row>
    <row r="1199" spans="1:20">
      <c r="A1199" t="s">
        <v>2437</v>
      </c>
      <c r="B1199" s="11">
        <v>44670</v>
      </c>
      <c r="C1199" t="s">
        <v>2438</v>
      </c>
      <c r="D1199" t="s">
        <v>5</v>
      </c>
      <c r="E1199" t="s">
        <v>119</v>
      </c>
      <c r="F1199" s="12">
        <v>108.37</v>
      </c>
      <c r="G1199" s="13">
        <v>1</v>
      </c>
      <c r="H1199">
        <v>0</v>
      </c>
      <c r="I1199" s="12">
        <f t="shared" si="72"/>
        <v>0</v>
      </c>
      <c r="J1199" s="12">
        <f t="shared" si="73"/>
        <v>108.37</v>
      </c>
      <c r="K1199" s="12">
        <f t="shared" si="74"/>
        <v>108.37</v>
      </c>
      <c r="L1199" s="12">
        <v>11.44</v>
      </c>
      <c r="M1199" s="12">
        <f t="shared" si="75"/>
        <v>119.81</v>
      </c>
      <c r="N1199" t="s">
        <v>18</v>
      </c>
      <c r="O1199" s="13">
        <v>3</v>
      </c>
      <c r="P1199">
        <v>3.5</v>
      </c>
      <c r="Q1199" t="b">
        <v>1</v>
      </c>
      <c r="R1199">
        <v>1</v>
      </c>
      <c r="S1199" t="s">
        <v>44</v>
      </c>
      <c r="T1199" t="s">
        <v>39</v>
      </c>
    </row>
    <row r="1200" spans="1:20">
      <c r="A1200" t="s">
        <v>2439</v>
      </c>
      <c r="B1200" s="11">
        <v>44670</v>
      </c>
      <c r="C1200" t="s">
        <v>2440</v>
      </c>
      <c r="D1200" t="s">
        <v>14</v>
      </c>
      <c r="E1200" t="s">
        <v>113</v>
      </c>
      <c r="F1200" s="12">
        <v>32.6</v>
      </c>
      <c r="G1200" s="13">
        <v>2</v>
      </c>
      <c r="H1200">
        <v>0</v>
      </c>
      <c r="I1200" s="12">
        <f t="shared" si="72"/>
        <v>0</v>
      </c>
      <c r="J1200" s="12">
        <f t="shared" si="73"/>
        <v>65.2</v>
      </c>
      <c r="K1200" s="12">
        <f t="shared" si="74"/>
        <v>65.2</v>
      </c>
      <c r="L1200" s="12">
        <v>7.47</v>
      </c>
      <c r="M1200" s="12">
        <f t="shared" si="75"/>
        <v>72.67</v>
      </c>
      <c r="N1200" t="s">
        <v>18</v>
      </c>
      <c r="O1200" s="13">
        <v>4</v>
      </c>
      <c r="P1200">
        <v>5</v>
      </c>
      <c r="Q1200" t="b">
        <v>0</v>
      </c>
      <c r="R1200">
        <v>3</v>
      </c>
      <c r="S1200" t="s">
        <v>45</v>
      </c>
      <c r="T1200" t="s">
        <v>30</v>
      </c>
    </row>
    <row r="1201" spans="1:20">
      <c r="A1201" t="s">
        <v>2441</v>
      </c>
      <c r="B1201" s="11">
        <v>44670</v>
      </c>
      <c r="C1201" t="s">
        <v>501</v>
      </c>
      <c r="D1201" t="s">
        <v>25</v>
      </c>
      <c r="E1201" t="s">
        <v>87</v>
      </c>
      <c r="F1201" s="12">
        <v>247.94</v>
      </c>
      <c r="G1201" s="13">
        <v>1</v>
      </c>
      <c r="H1201">
        <v>0</v>
      </c>
      <c r="I1201" s="12">
        <f t="shared" si="72"/>
        <v>0</v>
      </c>
      <c r="J1201" s="12">
        <f t="shared" si="73"/>
        <v>247.94</v>
      </c>
      <c r="K1201" s="12">
        <f t="shared" si="74"/>
        <v>247.94</v>
      </c>
      <c r="L1201" s="12">
        <v>11.09</v>
      </c>
      <c r="M1201" s="12">
        <f t="shared" si="75"/>
        <v>259.03</v>
      </c>
      <c r="N1201" t="s">
        <v>18</v>
      </c>
      <c r="O1201" s="13">
        <v>5</v>
      </c>
      <c r="P1201">
        <v>3.5</v>
      </c>
      <c r="Q1201" t="b">
        <v>0</v>
      </c>
      <c r="R1201">
        <v>7</v>
      </c>
      <c r="S1201" t="s">
        <v>45</v>
      </c>
      <c r="T1201" t="s">
        <v>35</v>
      </c>
    </row>
    <row r="1202" spans="1:20">
      <c r="A1202" t="s">
        <v>2442</v>
      </c>
      <c r="B1202" s="11">
        <v>44670</v>
      </c>
      <c r="C1202" t="s">
        <v>1035</v>
      </c>
      <c r="D1202" t="s">
        <v>14</v>
      </c>
      <c r="E1202" t="s">
        <v>94</v>
      </c>
      <c r="F1202" s="12">
        <v>31.13</v>
      </c>
      <c r="G1202" s="13">
        <v>1</v>
      </c>
      <c r="H1202">
        <v>0</v>
      </c>
      <c r="I1202" s="12">
        <f t="shared" si="72"/>
        <v>0</v>
      </c>
      <c r="J1202" s="12">
        <f t="shared" si="73"/>
        <v>31.13</v>
      </c>
      <c r="K1202" s="12">
        <f t="shared" si="74"/>
        <v>31.13</v>
      </c>
      <c r="L1202" s="12">
        <v>7.94</v>
      </c>
      <c r="M1202" s="12">
        <f t="shared" si="75"/>
        <v>39.07</v>
      </c>
      <c r="N1202" t="s">
        <v>18</v>
      </c>
      <c r="O1202" s="13">
        <v>6</v>
      </c>
      <c r="P1202">
        <v>5</v>
      </c>
      <c r="Q1202" t="b">
        <v>0</v>
      </c>
      <c r="R1202">
        <v>6</v>
      </c>
      <c r="S1202" t="s">
        <v>44</v>
      </c>
      <c r="T1202" t="s">
        <v>35</v>
      </c>
    </row>
    <row r="1203" spans="1:20">
      <c r="A1203" t="s">
        <v>2443</v>
      </c>
      <c r="B1203" s="11">
        <v>44670</v>
      </c>
      <c r="C1203" t="s">
        <v>2444</v>
      </c>
      <c r="D1203" t="s">
        <v>23</v>
      </c>
      <c r="E1203" t="s">
        <v>176</v>
      </c>
      <c r="F1203" s="12">
        <v>91.96</v>
      </c>
      <c r="G1203" s="13">
        <v>1</v>
      </c>
      <c r="H1203">
        <v>13.2</v>
      </c>
      <c r="I1203" s="12">
        <f t="shared" si="72"/>
        <v>12.13872</v>
      </c>
      <c r="J1203" s="12">
        <f t="shared" si="73"/>
        <v>91.96</v>
      </c>
      <c r="K1203" s="12">
        <f t="shared" si="74"/>
        <v>79.82128</v>
      </c>
      <c r="L1203" s="12">
        <v>10.71</v>
      </c>
      <c r="M1203" s="12">
        <f t="shared" si="75"/>
        <v>90.53128</v>
      </c>
      <c r="N1203" t="s">
        <v>18</v>
      </c>
      <c r="O1203" s="13">
        <v>3</v>
      </c>
      <c r="P1203">
        <v>2</v>
      </c>
      <c r="Q1203" t="b">
        <v>0</v>
      </c>
      <c r="R1203">
        <v>7</v>
      </c>
      <c r="S1203" t="s">
        <v>48</v>
      </c>
      <c r="T1203" t="s">
        <v>35</v>
      </c>
    </row>
    <row r="1204" spans="1:20">
      <c r="A1204" t="s">
        <v>2445</v>
      </c>
      <c r="B1204" s="11">
        <v>44670</v>
      </c>
      <c r="C1204" t="s">
        <v>2446</v>
      </c>
      <c r="D1204" t="s">
        <v>23</v>
      </c>
      <c r="E1204" t="s">
        <v>169</v>
      </c>
      <c r="F1204" s="12">
        <v>61.94</v>
      </c>
      <c r="G1204" s="13">
        <v>2</v>
      </c>
      <c r="H1204">
        <v>0</v>
      </c>
      <c r="I1204" s="12">
        <f t="shared" si="72"/>
        <v>0</v>
      </c>
      <c r="J1204" s="12">
        <f t="shared" si="73"/>
        <v>123.88</v>
      </c>
      <c r="K1204" s="12">
        <f t="shared" si="74"/>
        <v>123.88</v>
      </c>
      <c r="L1204" s="12">
        <v>12.05</v>
      </c>
      <c r="M1204" s="12">
        <f t="shared" si="75"/>
        <v>135.93</v>
      </c>
      <c r="N1204" t="s">
        <v>18</v>
      </c>
      <c r="O1204" s="13">
        <v>7</v>
      </c>
      <c r="P1204">
        <v>3.5</v>
      </c>
      <c r="Q1204" t="b">
        <v>0</v>
      </c>
      <c r="R1204">
        <v>3</v>
      </c>
      <c r="S1204" t="s">
        <v>46</v>
      </c>
      <c r="T1204" t="s">
        <v>35</v>
      </c>
    </row>
    <row r="1205" spans="1:20">
      <c r="A1205" t="s">
        <v>2447</v>
      </c>
      <c r="B1205" s="11">
        <v>44670</v>
      </c>
      <c r="C1205" t="s">
        <v>2448</v>
      </c>
      <c r="D1205" t="s">
        <v>14</v>
      </c>
      <c r="E1205" t="s">
        <v>162</v>
      </c>
      <c r="F1205" s="12">
        <v>100.8</v>
      </c>
      <c r="G1205" s="13">
        <v>2</v>
      </c>
      <c r="H1205">
        <v>0</v>
      </c>
      <c r="I1205" s="12">
        <f t="shared" si="72"/>
        <v>0</v>
      </c>
      <c r="J1205" s="12">
        <f t="shared" si="73"/>
        <v>201.6</v>
      </c>
      <c r="K1205" s="12">
        <f t="shared" si="74"/>
        <v>201.6</v>
      </c>
      <c r="L1205" s="12">
        <v>21.78</v>
      </c>
      <c r="M1205" s="12">
        <f t="shared" si="75"/>
        <v>223.38</v>
      </c>
      <c r="N1205" t="s">
        <v>9</v>
      </c>
      <c r="O1205" s="13">
        <v>10</v>
      </c>
      <c r="P1205">
        <v>4.5</v>
      </c>
      <c r="Q1205" t="b">
        <v>0</v>
      </c>
      <c r="R1205">
        <v>6</v>
      </c>
      <c r="S1205" t="s">
        <v>45</v>
      </c>
      <c r="T1205" t="s">
        <v>39</v>
      </c>
    </row>
    <row r="1206" spans="1:20">
      <c r="A1206" t="s">
        <v>2449</v>
      </c>
      <c r="B1206" s="11">
        <v>44670</v>
      </c>
      <c r="C1206" t="s">
        <v>2450</v>
      </c>
      <c r="D1206" t="s">
        <v>11</v>
      </c>
      <c r="E1206" t="s">
        <v>215</v>
      </c>
      <c r="F1206" s="12">
        <v>76.73</v>
      </c>
      <c r="G1206" s="13">
        <v>3</v>
      </c>
      <c r="H1206">
        <v>0</v>
      </c>
      <c r="I1206" s="12">
        <f t="shared" si="72"/>
        <v>0</v>
      </c>
      <c r="J1206" s="12">
        <f t="shared" si="73"/>
        <v>230.19</v>
      </c>
      <c r="K1206" s="12">
        <f t="shared" si="74"/>
        <v>230.19</v>
      </c>
      <c r="L1206" s="12">
        <v>21.05</v>
      </c>
      <c r="M1206" s="12">
        <f t="shared" si="75"/>
        <v>251.24</v>
      </c>
      <c r="N1206" t="s">
        <v>9</v>
      </c>
      <c r="O1206" s="13">
        <v>5</v>
      </c>
      <c r="P1206">
        <v>4</v>
      </c>
      <c r="Q1206" t="b">
        <v>0</v>
      </c>
      <c r="R1206">
        <v>12</v>
      </c>
      <c r="S1206" t="s">
        <v>45</v>
      </c>
      <c r="T1206" t="s">
        <v>30</v>
      </c>
    </row>
    <row r="1207" spans="1:20">
      <c r="A1207" t="s">
        <v>2451</v>
      </c>
      <c r="B1207" s="11">
        <v>44670</v>
      </c>
      <c r="C1207" t="s">
        <v>2452</v>
      </c>
      <c r="D1207" t="s">
        <v>23</v>
      </c>
      <c r="E1207" t="s">
        <v>176</v>
      </c>
      <c r="F1207" s="12">
        <v>62.68</v>
      </c>
      <c r="G1207" s="13">
        <v>1</v>
      </c>
      <c r="H1207">
        <v>0</v>
      </c>
      <c r="I1207" s="12">
        <f t="shared" si="72"/>
        <v>0</v>
      </c>
      <c r="J1207" s="12">
        <f t="shared" si="73"/>
        <v>62.68</v>
      </c>
      <c r="K1207" s="12">
        <f t="shared" si="74"/>
        <v>62.68</v>
      </c>
      <c r="L1207" s="12">
        <v>24.58</v>
      </c>
      <c r="M1207" s="12">
        <f t="shared" si="75"/>
        <v>87.26</v>
      </c>
      <c r="N1207" t="s">
        <v>15</v>
      </c>
      <c r="O1207" s="13">
        <v>23</v>
      </c>
      <c r="P1207">
        <v>4.5</v>
      </c>
      <c r="Q1207" t="b">
        <v>0</v>
      </c>
      <c r="R1207">
        <v>6</v>
      </c>
      <c r="S1207" t="s">
        <v>43</v>
      </c>
      <c r="T1207" t="s">
        <v>35</v>
      </c>
    </row>
    <row r="1208" spans="1:20">
      <c r="A1208" t="s">
        <v>2453</v>
      </c>
      <c r="B1208" s="11">
        <v>44670</v>
      </c>
      <c r="C1208" t="s">
        <v>2454</v>
      </c>
      <c r="D1208" t="s">
        <v>11</v>
      </c>
      <c r="E1208" t="s">
        <v>215</v>
      </c>
      <c r="F1208" s="12">
        <v>49.77</v>
      </c>
      <c r="G1208" s="13">
        <v>1</v>
      </c>
      <c r="H1208">
        <v>0</v>
      </c>
      <c r="I1208" s="12">
        <f t="shared" si="72"/>
        <v>0</v>
      </c>
      <c r="J1208" s="12">
        <f t="shared" si="73"/>
        <v>49.77</v>
      </c>
      <c r="K1208" s="12">
        <f t="shared" si="74"/>
        <v>49.77</v>
      </c>
      <c r="L1208" s="12">
        <v>24.41</v>
      </c>
      <c r="M1208" s="12">
        <f t="shared" si="75"/>
        <v>74.18</v>
      </c>
      <c r="N1208" t="s">
        <v>6</v>
      </c>
      <c r="O1208" s="13">
        <v>23</v>
      </c>
      <c r="P1208">
        <v>3</v>
      </c>
      <c r="Q1208" t="b">
        <v>0</v>
      </c>
      <c r="R1208">
        <v>3</v>
      </c>
      <c r="S1208" t="s">
        <v>42</v>
      </c>
      <c r="T1208" t="s">
        <v>37</v>
      </c>
    </row>
    <row r="1209" spans="1:20">
      <c r="A1209" t="s">
        <v>2455</v>
      </c>
      <c r="B1209" s="11">
        <v>44670</v>
      </c>
      <c r="C1209" t="s">
        <v>2456</v>
      </c>
      <c r="D1209" t="s">
        <v>11</v>
      </c>
      <c r="E1209" t="s">
        <v>400</v>
      </c>
      <c r="F1209" s="12">
        <v>19.73</v>
      </c>
      <c r="G1209" s="13">
        <v>1</v>
      </c>
      <c r="H1209">
        <v>0</v>
      </c>
      <c r="I1209" s="12">
        <f t="shared" si="72"/>
        <v>0</v>
      </c>
      <c r="J1209" s="12">
        <f t="shared" si="73"/>
        <v>19.73</v>
      </c>
      <c r="K1209" s="12">
        <f t="shared" si="74"/>
        <v>19.73</v>
      </c>
      <c r="L1209" s="12">
        <v>19.49</v>
      </c>
      <c r="M1209" s="12">
        <f t="shared" si="75"/>
        <v>39.22</v>
      </c>
      <c r="N1209" t="s">
        <v>6</v>
      </c>
      <c r="O1209" s="13">
        <v>21</v>
      </c>
      <c r="P1209">
        <v>5</v>
      </c>
      <c r="Q1209" t="b">
        <v>1</v>
      </c>
      <c r="R1209">
        <v>2</v>
      </c>
      <c r="S1209" t="s">
        <v>45</v>
      </c>
      <c r="T1209" t="s">
        <v>37</v>
      </c>
    </row>
    <row r="1210" spans="1:20">
      <c r="A1210" t="s">
        <v>2457</v>
      </c>
      <c r="B1210" s="11">
        <v>44670</v>
      </c>
      <c r="C1210" t="s">
        <v>954</v>
      </c>
      <c r="D1210" t="s">
        <v>17</v>
      </c>
      <c r="E1210" t="s">
        <v>129</v>
      </c>
      <c r="F1210" s="12">
        <v>118</v>
      </c>
      <c r="G1210" s="13">
        <v>1</v>
      </c>
      <c r="H1210">
        <v>16.1</v>
      </c>
      <c r="I1210" s="12">
        <f t="shared" si="72"/>
        <v>18.998</v>
      </c>
      <c r="J1210" s="12">
        <f t="shared" si="73"/>
        <v>118</v>
      </c>
      <c r="K1210" s="12">
        <f t="shared" si="74"/>
        <v>99.002</v>
      </c>
      <c r="L1210" s="12">
        <v>8.42</v>
      </c>
      <c r="M1210" s="12">
        <f t="shared" si="75"/>
        <v>107.422</v>
      </c>
      <c r="N1210" t="s">
        <v>18</v>
      </c>
      <c r="O1210" s="13">
        <v>7</v>
      </c>
      <c r="P1210">
        <v>3</v>
      </c>
      <c r="Q1210" t="b">
        <v>0</v>
      </c>
      <c r="R1210">
        <v>1</v>
      </c>
      <c r="S1210" t="s">
        <v>44</v>
      </c>
      <c r="T1210" t="s">
        <v>35</v>
      </c>
    </row>
    <row r="1211" spans="1:20">
      <c r="A1211" t="s">
        <v>2458</v>
      </c>
      <c r="B1211" s="11">
        <v>44671</v>
      </c>
      <c r="C1211" t="s">
        <v>2459</v>
      </c>
      <c r="D1211" t="s">
        <v>5</v>
      </c>
      <c r="E1211" t="s">
        <v>124</v>
      </c>
      <c r="F1211" s="12">
        <v>88.7</v>
      </c>
      <c r="G1211" s="13">
        <v>1</v>
      </c>
      <c r="H1211">
        <v>0</v>
      </c>
      <c r="I1211" s="12">
        <f t="shared" si="72"/>
        <v>0</v>
      </c>
      <c r="J1211" s="12">
        <f t="shared" si="73"/>
        <v>88.7</v>
      </c>
      <c r="K1211" s="12">
        <f t="shared" si="74"/>
        <v>88.7</v>
      </c>
      <c r="L1211" s="12">
        <v>16.21</v>
      </c>
      <c r="M1211" s="12">
        <f t="shared" si="75"/>
        <v>104.91</v>
      </c>
      <c r="N1211" t="s">
        <v>9</v>
      </c>
      <c r="O1211" s="13">
        <v>5</v>
      </c>
      <c r="P1211">
        <v>4</v>
      </c>
      <c r="Q1211" t="b">
        <v>0</v>
      </c>
      <c r="R1211">
        <v>2</v>
      </c>
      <c r="S1211" t="s">
        <v>48</v>
      </c>
      <c r="T1211" t="s">
        <v>30</v>
      </c>
    </row>
    <row r="1212" spans="1:20">
      <c r="A1212" t="s">
        <v>2460</v>
      </c>
      <c r="B1212" s="11">
        <v>44671</v>
      </c>
      <c r="C1212" t="s">
        <v>2461</v>
      </c>
      <c r="D1212" t="s">
        <v>17</v>
      </c>
      <c r="E1212" t="s">
        <v>78</v>
      </c>
      <c r="F1212" s="12">
        <v>167.46</v>
      </c>
      <c r="G1212" s="13">
        <v>1</v>
      </c>
      <c r="H1212">
        <v>0</v>
      </c>
      <c r="I1212" s="12">
        <f t="shared" si="72"/>
        <v>0</v>
      </c>
      <c r="J1212" s="12">
        <f t="shared" si="73"/>
        <v>167.46</v>
      </c>
      <c r="K1212" s="12">
        <f t="shared" si="74"/>
        <v>167.46</v>
      </c>
      <c r="L1212" s="12">
        <v>10.15</v>
      </c>
      <c r="M1212" s="12">
        <f t="shared" si="75"/>
        <v>177.61</v>
      </c>
      <c r="N1212" t="s">
        <v>18</v>
      </c>
      <c r="O1212" s="13">
        <v>7</v>
      </c>
      <c r="P1212">
        <v>3.5</v>
      </c>
      <c r="Q1212" t="b">
        <v>0</v>
      </c>
      <c r="R1212">
        <v>3</v>
      </c>
      <c r="S1212" t="s">
        <v>44</v>
      </c>
      <c r="T1212" t="s">
        <v>39</v>
      </c>
    </row>
    <row r="1213" spans="1:20">
      <c r="A1213" t="s">
        <v>2462</v>
      </c>
      <c r="B1213" s="11">
        <v>44671</v>
      </c>
      <c r="C1213" t="s">
        <v>2463</v>
      </c>
      <c r="D1213" t="s">
        <v>17</v>
      </c>
      <c r="E1213" t="s">
        <v>139</v>
      </c>
      <c r="F1213" s="12">
        <v>66.02</v>
      </c>
      <c r="G1213" s="13">
        <v>2</v>
      </c>
      <c r="H1213">
        <v>0</v>
      </c>
      <c r="I1213" s="12">
        <f t="shared" si="72"/>
        <v>0</v>
      </c>
      <c r="J1213" s="12">
        <f t="shared" si="73"/>
        <v>132.04</v>
      </c>
      <c r="K1213" s="12">
        <f t="shared" si="74"/>
        <v>132.04</v>
      </c>
      <c r="L1213" s="12">
        <v>14.38</v>
      </c>
      <c r="M1213" s="12">
        <f t="shared" si="75"/>
        <v>146.42</v>
      </c>
      <c r="N1213" t="s">
        <v>18</v>
      </c>
      <c r="O1213" s="13">
        <v>6</v>
      </c>
      <c r="P1213">
        <v>2</v>
      </c>
      <c r="Q1213" t="b">
        <v>0</v>
      </c>
      <c r="R1213">
        <v>4</v>
      </c>
      <c r="S1213" t="s">
        <v>45</v>
      </c>
      <c r="T1213" t="s">
        <v>39</v>
      </c>
    </row>
    <row r="1214" spans="1:20">
      <c r="A1214" t="s">
        <v>2464</v>
      </c>
      <c r="B1214" s="11">
        <v>44671</v>
      </c>
      <c r="C1214" t="s">
        <v>745</v>
      </c>
      <c r="D1214" t="s">
        <v>17</v>
      </c>
      <c r="E1214" t="s">
        <v>129</v>
      </c>
      <c r="F1214" s="12">
        <v>156.91</v>
      </c>
      <c r="G1214" s="13">
        <v>4</v>
      </c>
      <c r="H1214">
        <v>0</v>
      </c>
      <c r="I1214" s="12">
        <f t="shared" si="72"/>
        <v>0</v>
      </c>
      <c r="J1214" s="12">
        <f t="shared" si="73"/>
        <v>627.64</v>
      </c>
      <c r="K1214" s="12">
        <f t="shared" si="74"/>
        <v>627.64</v>
      </c>
      <c r="L1214" s="12">
        <v>9.37</v>
      </c>
      <c r="M1214" s="12">
        <f t="shared" si="75"/>
        <v>637.01</v>
      </c>
      <c r="N1214" t="s">
        <v>18</v>
      </c>
      <c r="O1214" s="13">
        <v>5</v>
      </c>
      <c r="P1214">
        <v>4.5</v>
      </c>
      <c r="Q1214" t="b">
        <v>0</v>
      </c>
      <c r="R1214">
        <v>7</v>
      </c>
      <c r="S1214" t="s">
        <v>48</v>
      </c>
      <c r="T1214" t="s">
        <v>37</v>
      </c>
    </row>
    <row r="1215" spans="1:20">
      <c r="A1215" t="s">
        <v>2465</v>
      </c>
      <c r="B1215" s="11">
        <v>44671</v>
      </c>
      <c r="C1215" t="s">
        <v>2466</v>
      </c>
      <c r="D1215" t="s">
        <v>5</v>
      </c>
      <c r="E1215" t="s">
        <v>124</v>
      </c>
      <c r="F1215" s="12">
        <v>51.62</v>
      </c>
      <c r="G1215" s="13">
        <v>2</v>
      </c>
      <c r="H1215">
        <v>0</v>
      </c>
      <c r="I1215" s="12">
        <f t="shared" si="72"/>
        <v>0</v>
      </c>
      <c r="J1215" s="12">
        <f t="shared" si="73"/>
        <v>103.24</v>
      </c>
      <c r="K1215" s="12">
        <f t="shared" si="74"/>
        <v>103.24</v>
      </c>
      <c r="L1215" s="12">
        <v>8.02</v>
      </c>
      <c r="M1215" s="12">
        <f t="shared" si="75"/>
        <v>111.26</v>
      </c>
      <c r="N1215" t="s">
        <v>18</v>
      </c>
      <c r="O1215" s="13">
        <v>3</v>
      </c>
      <c r="P1215">
        <v>5</v>
      </c>
      <c r="Q1215" t="b">
        <v>0</v>
      </c>
      <c r="R1215">
        <v>15</v>
      </c>
      <c r="S1215" t="s">
        <v>46</v>
      </c>
      <c r="T1215" t="s">
        <v>39</v>
      </c>
    </row>
    <row r="1216" spans="1:20">
      <c r="A1216" t="s">
        <v>2467</v>
      </c>
      <c r="B1216" s="11">
        <v>44671</v>
      </c>
      <c r="C1216" t="s">
        <v>2385</v>
      </c>
      <c r="D1216" t="s">
        <v>25</v>
      </c>
      <c r="E1216" t="s">
        <v>72</v>
      </c>
      <c r="F1216" s="12">
        <v>277.64</v>
      </c>
      <c r="G1216" s="13">
        <v>2</v>
      </c>
      <c r="H1216">
        <v>0</v>
      </c>
      <c r="I1216" s="12">
        <f t="shared" si="72"/>
        <v>0</v>
      </c>
      <c r="J1216" s="12">
        <f t="shared" si="73"/>
        <v>555.28</v>
      </c>
      <c r="K1216" s="12">
        <f t="shared" si="74"/>
        <v>555.28</v>
      </c>
      <c r="L1216" s="12">
        <v>23.81</v>
      </c>
      <c r="M1216" s="12">
        <f t="shared" si="75"/>
        <v>579.09</v>
      </c>
      <c r="N1216" t="s">
        <v>9</v>
      </c>
      <c r="O1216" s="13">
        <v>9</v>
      </c>
      <c r="P1216">
        <v>4.5</v>
      </c>
      <c r="Q1216" t="b">
        <v>0</v>
      </c>
      <c r="R1216">
        <v>2</v>
      </c>
      <c r="S1216" t="s">
        <v>46</v>
      </c>
      <c r="T1216" t="s">
        <v>37</v>
      </c>
    </row>
    <row r="1217" spans="1:20">
      <c r="A1217" t="s">
        <v>2468</v>
      </c>
      <c r="B1217" s="11">
        <v>44671</v>
      </c>
      <c r="C1217" t="s">
        <v>2469</v>
      </c>
      <c r="D1217" t="s">
        <v>20</v>
      </c>
      <c r="E1217" t="s">
        <v>136</v>
      </c>
      <c r="F1217" s="12">
        <v>23.92</v>
      </c>
      <c r="G1217" s="13">
        <v>2</v>
      </c>
      <c r="H1217">
        <v>0</v>
      </c>
      <c r="I1217" s="12">
        <f t="shared" si="72"/>
        <v>0</v>
      </c>
      <c r="J1217" s="12">
        <f t="shared" si="73"/>
        <v>47.84</v>
      </c>
      <c r="K1217" s="12">
        <f t="shared" si="74"/>
        <v>47.84</v>
      </c>
      <c r="L1217" s="12">
        <v>8.21</v>
      </c>
      <c r="M1217" s="12">
        <f t="shared" si="75"/>
        <v>56.05</v>
      </c>
      <c r="N1217" t="s">
        <v>18</v>
      </c>
      <c r="O1217" s="13">
        <v>5</v>
      </c>
      <c r="P1217">
        <v>4</v>
      </c>
      <c r="Q1217" t="b">
        <v>0</v>
      </c>
      <c r="R1217">
        <v>4</v>
      </c>
      <c r="S1217" t="s">
        <v>44</v>
      </c>
      <c r="T1217" t="s">
        <v>35</v>
      </c>
    </row>
    <row r="1218" spans="1:20">
      <c r="A1218" t="s">
        <v>2470</v>
      </c>
      <c r="B1218" s="11">
        <v>44671</v>
      </c>
      <c r="C1218" t="s">
        <v>2471</v>
      </c>
      <c r="D1218" t="s">
        <v>8</v>
      </c>
      <c r="E1218" t="s">
        <v>565</v>
      </c>
      <c r="F1218" s="12">
        <v>37.98</v>
      </c>
      <c r="G1218" s="13">
        <v>2</v>
      </c>
      <c r="H1218">
        <v>0</v>
      </c>
      <c r="I1218" s="12">
        <f t="shared" si="72"/>
        <v>0</v>
      </c>
      <c r="J1218" s="12">
        <f t="shared" si="73"/>
        <v>75.96</v>
      </c>
      <c r="K1218" s="12">
        <f t="shared" si="74"/>
        <v>75.96</v>
      </c>
      <c r="L1218" s="12">
        <v>10.49</v>
      </c>
      <c r="M1218" s="12">
        <f t="shared" si="75"/>
        <v>86.45</v>
      </c>
      <c r="N1218" t="s">
        <v>18</v>
      </c>
      <c r="O1218" s="13">
        <v>6</v>
      </c>
      <c r="P1218">
        <v>5</v>
      </c>
      <c r="Q1218" t="b">
        <v>0</v>
      </c>
      <c r="R1218">
        <v>3</v>
      </c>
      <c r="S1218" t="s">
        <v>45</v>
      </c>
      <c r="T1218" t="s">
        <v>39</v>
      </c>
    </row>
    <row r="1219" spans="1:20">
      <c r="A1219" t="s">
        <v>2472</v>
      </c>
      <c r="B1219" s="11">
        <v>44671</v>
      </c>
      <c r="C1219" t="s">
        <v>2473</v>
      </c>
      <c r="D1219" t="s">
        <v>5</v>
      </c>
      <c r="E1219" t="s">
        <v>124</v>
      </c>
      <c r="F1219" s="12">
        <v>59.13</v>
      </c>
      <c r="G1219" s="13">
        <v>3</v>
      </c>
      <c r="H1219">
        <v>0</v>
      </c>
      <c r="I1219" s="12">
        <f t="shared" ref="I1219:I1282" si="76">H1219*F1219/100</f>
        <v>0</v>
      </c>
      <c r="J1219" s="12">
        <f t="shared" ref="J1219:J1282" si="77">G1219*F1219</f>
        <v>177.39</v>
      </c>
      <c r="K1219" s="12">
        <f t="shared" ref="K1219:K1282" si="78">J1219-I1219</f>
        <v>177.39</v>
      </c>
      <c r="L1219" s="12">
        <v>11.46</v>
      </c>
      <c r="M1219" s="12">
        <f t="shared" ref="M1219:M1282" si="79">K1219+L1219</f>
        <v>188.85</v>
      </c>
      <c r="N1219" t="s">
        <v>18</v>
      </c>
      <c r="O1219" s="13">
        <v>3</v>
      </c>
      <c r="P1219">
        <v>4.5</v>
      </c>
      <c r="Q1219" t="b">
        <v>0</v>
      </c>
      <c r="R1219">
        <v>2</v>
      </c>
      <c r="S1219" t="s">
        <v>45</v>
      </c>
      <c r="T1219" t="s">
        <v>35</v>
      </c>
    </row>
    <row r="1220" spans="1:20">
      <c r="A1220" t="s">
        <v>2474</v>
      </c>
      <c r="B1220" s="11">
        <v>44671</v>
      </c>
      <c r="C1220" t="s">
        <v>2475</v>
      </c>
      <c r="D1220" t="s">
        <v>11</v>
      </c>
      <c r="E1220" t="s">
        <v>400</v>
      </c>
      <c r="F1220" s="12">
        <v>37.69</v>
      </c>
      <c r="G1220" s="13">
        <v>4</v>
      </c>
      <c r="H1220">
        <v>15.4</v>
      </c>
      <c r="I1220" s="12">
        <f t="shared" si="76"/>
        <v>5.80426</v>
      </c>
      <c r="J1220" s="12">
        <f t="shared" si="77"/>
        <v>150.76</v>
      </c>
      <c r="K1220" s="12">
        <f t="shared" si="78"/>
        <v>144.95574</v>
      </c>
      <c r="L1220" s="12">
        <v>16.54</v>
      </c>
      <c r="M1220" s="12">
        <f t="shared" si="79"/>
        <v>161.49574</v>
      </c>
      <c r="N1220" t="s">
        <v>9</v>
      </c>
      <c r="O1220" s="13">
        <v>11</v>
      </c>
      <c r="P1220">
        <v>2</v>
      </c>
      <c r="Q1220" t="b">
        <v>0</v>
      </c>
      <c r="R1220">
        <v>5</v>
      </c>
      <c r="S1220" t="s">
        <v>46</v>
      </c>
      <c r="T1220" t="s">
        <v>35</v>
      </c>
    </row>
    <row r="1221" spans="1:20">
      <c r="A1221" t="s">
        <v>2476</v>
      </c>
      <c r="B1221" s="11">
        <v>44671</v>
      </c>
      <c r="C1221" t="s">
        <v>2477</v>
      </c>
      <c r="D1221" t="s">
        <v>17</v>
      </c>
      <c r="E1221" t="s">
        <v>209</v>
      </c>
      <c r="F1221" s="12">
        <v>88.77</v>
      </c>
      <c r="G1221" s="13">
        <v>1</v>
      </c>
      <c r="H1221">
        <v>0</v>
      </c>
      <c r="I1221" s="12">
        <f t="shared" si="76"/>
        <v>0</v>
      </c>
      <c r="J1221" s="12">
        <f t="shared" si="77"/>
        <v>88.77</v>
      </c>
      <c r="K1221" s="12">
        <f t="shared" si="78"/>
        <v>88.77</v>
      </c>
      <c r="L1221" s="12">
        <v>9.39</v>
      </c>
      <c r="M1221" s="12">
        <f t="shared" si="79"/>
        <v>98.16</v>
      </c>
      <c r="N1221" t="s">
        <v>18</v>
      </c>
      <c r="O1221" s="13">
        <v>4</v>
      </c>
      <c r="P1221">
        <v>4.5</v>
      </c>
      <c r="Q1221" t="b">
        <v>1</v>
      </c>
      <c r="R1221">
        <v>10</v>
      </c>
      <c r="S1221" t="s">
        <v>42</v>
      </c>
      <c r="T1221" t="s">
        <v>39</v>
      </c>
    </row>
    <row r="1222" spans="1:20">
      <c r="A1222" t="s">
        <v>2478</v>
      </c>
      <c r="B1222" s="11">
        <v>44671</v>
      </c>
      <c r="C1222" t="s">
        <v>2479</v>
      </c>
      <c r="D1222" t="s">
        <v>17</v>
      </c>
      <c r="E1222" t="s">
        <v>209</v>
      </c>
      <c r="F1222" s="12">
        <v>43.93</v>
      </c>
      <c r="G1222" s="13">
        <v>1</v>
      </c>
      <c r="H1222">
        <v>0</v>
      </c>
      <c r="I1222" s="12">
        <f t="shared" si="76"/>
        <v>0</v>
      </c>
      <c r="J1222" s="12">
        <f t="shared" si="77"/>
        <v>43.93</v>
      </c>
      <c r="K1222" s="12">
        <f t="shared" si="78"/>
        <v>43.93</v>
      </c>
      <c r="L1222" s="12">
        <v>15.03</v>
      </c>
      <c r="M1222" s="12">
        <f t="shared" si="79"/>
        <v>58.96</v>
      </c>
      <c r="N1222" t="s">
        <v>9</v>
      </c>
      <c r="O1222" s="13">
        <v>5</v>
      </c>
      <c r="P1222">
        <v>4.5</v>
      </c>
      <c r="Q1222" t="b">
        <v>0</v>
      </c>
      <c r="R1222">
        <v>5</v>
      </c>
      <c r="S1222" t="s">
        <v>48</v>
      </c>
      <c r="T1222" t="s">
        <v>35</v>
      </c>
    </row>
    <row r="1223" spans="1:20">
      <c r="A1223" t="s">
        <v>2480</v>
      </c>
      <c r="B1223" s="11">
        <v>44671</v>
      </c>
      <c r="C1223" t="s">
        <v>2481</v>
      </c>
      <c r="D1223" t="s">
        <v>5</v>
      </c>
      <c r="E1223" t="s">
        <v>144</v>
      </c>
      <c r="F1223" s="12">
        <v>43.12</v>
      </c>
      <c r="G1223" s="13">
        <v>1</v>
      </c>
      <c r="H1223">
        <v>0</v>
      </c>
      <c r="I1223" s="12">
        <f t="shared" si="76"/>
        <v>0</v>
      </c>
      <c r="J1223" s="12">
        <f t="shared" si="77"/>
        <v>43.12</v>
      </c>
      <c r="K1223" s="12">
        <f t="shared" si="78"/>
        <v>43.12</v>
      </c>
      <c r="L1223" s="12">
        <v>18.5</v>
      </c>
      <c r="M1223" s="12">
        <f t="shared" si="79"/>
        <v>61.62</v>
      </c>
      <c r="N1223" t="s">
        <v>12</v>
      </c>
      <c r="O1223" s="13">
        <v>21</v>
      </c>
      <c r="P1223">
        <v>5</v>
      </c>
      <c r="Q1223" t="b">
        <v>0</v>
      </c>
      <c r="R1223">
        <v>6</v>
      </c>
      <c r="S1223" t="s">
        <v>48</v>
      </c>
      <c r="T1223" t="s">
        <v>39</v>
      </c>
    </row>
    <row r="1224" spans="1:20">
      <c r="A1224" t="s">
        <v>2482</v>
      </c>
      <c r="B1224" s="11">
        <v>44672</v>
      </c>
      <c r="C1224" t="s">
        <v>2483</v>
      </c>
      <c r="D1224" t="s">
        <v>17</v>
      </c>
      <c r="E1224" t="s">
        <v>194</v>
      </c>
      <c r="F1224" s="12">
        <v>27.11</v>
      </c>
      <c r="G1224" s="13">
        <v>1</v>
      </c>
      <c r="H1224">
        <v>0</v>
      </c>
      <c r="I1224" s="12">
        <f t="shared" si="76"/>
        <v>0</v>
      </c>
      <c r="J1224" s="12">
        <f t="shared" si="77"/>
        <v>27.11</v>
      </c>
      <c r="K1224" s="12">
        <f t="shared" si="78"/>
        <v>27.11</v>
      </c>
      <c r="L1224" s="12">
        <v>17.54</v>
      </c>
      <c r="M1224" s="12">
        <f t="shared" si="79"/>
        <v>44.65</v>
      </c>
      <c r="N1224" t="s">
        <v>9</v>
      </c>
      <c r="O1224" s="13">
        <v>6</v>
      </c>
      <c r="P1224">
        <v>5</v>
      </c>
      <c r="Q1224" t="b">
        <v>0</v>
      </c>
      <c r="R1224">
        <v>1</v>
      </c>
      <c r="S1224" t="s">
        <v>42</v>
      </c>
      <c r="T1224" t="s">
        <v>35</v>
      </c>
    </row>
    <row r="1225" spans="1:20">
      <c r="A1225" t="s">
        <v>2484</v>
      </c>
      <c r="B1225" s="11">
        <v>44672</v>
      </c>
      <c r="C1225" t="s">
        <v>2485</v>
      </c>
      <c r="D1225" t="s">
        <v>25</v>
      </c>
      <c r="E1225" t="s">
        <v>264</v>
      </c>
      <c r="F1225" s="12">
        <v>227.14</v>
      </c>
      <c r="G1225" s="13">
        <v>1</v>
      </c>
      <c r="H1225">
        <v>0</v>
      </c>
      <c r="I1225" s="12">
        <f t="shared" si="76"/>
        <v>0</v>
      </c>
      <c r="J1225" s="12">
        <f t="shared" si="77"/>
        <v>227.14</v>
      </c>
      <c r="K1225" s="12">
        <f t="shared" si="78"/>
        <v>227.14</v>
      </c>
      <c r="L1225" s="12">
        <v>13.47</v>
      </c>
      <c r="M1225" s="12">
        <f t="shared" si="79"/>
        <v>240.61</v>
      </c>
      <c r="N1225" t="s">
        <v>18</v>
      </c>
      <c r="O1225" s="13">
        <v>3</v>
      </c>
      <c r="P1225">
        <v>3</v>
      </c>
      <c r="Q1225" t="b">
        <v>0</v>
      </c>
      <c r="R1225">
        <v>3</v>
      </c>
      <c r="S1225" t="s">
        <v>44</v>
      </c>
      <c r="T1225" t="s">
        <v>37</v>
      </c>
    </row>
    <row r="1226" spans="1:20">
      <c r="A1226" t="s">
        <v>2486</v>
      </c>
      <c r="B1226" s="11">
        <v>44672</v>
      </c>
      <c r="C1226" t="s">
        <v>2487</v>
      </c>
      <c r="D1226" t="s">
        <v>20</v>
      </c>
      <c r="E1226" t="s">
        <v>226</v>
      </c>
      <c r="F1226" s="12">
        <v>7.57</v>
      </c>
      <c r="G1226" s="13">
        <v>1</v>
      </c>
      <c r="H1226">
        <v>0</v>
      </c>
      <c r="I1226" s="12">
        <f t="shared" si="76"/>
        <v>0</v>
      </c>
      <c r="J1226" s="12">
        <f t="shared" si="77"/>
        <v>7.57</v>
      </c>
      <c r="K1226" s="12">
        <f t="shared" si="78"/>
        <v>7.57</v>
      </c>
      <c r="L1226" s="12">
        <v>12.46</v>
      </c>
      <c r="M1226" s="12">
        <f t="shared" si="79"/>
        <v>20.03</v>
      </c>
      <c r="N1226" t="s">
        <v>18</v>
      </c>
      <c r="O1226" s="13">
        <v>7</v>
      </c>
      <c r="P1226">
        <v>4.5</v>
      </c>
      <c r="Q1226" t="b">
        <v>0</v>
      </c>
      <c r="R1226">
        <v>1</v>
      </c>
      <c r="S1226" t="s">
        <v>45</v>
      </c>
      <c r="T1226" t="s">
        <v>35</v>
      </c>
    </row>
    <row r="1227" spans="1:20">
      <c r="A1227" t="s">
        <v>2488</v>
      </c>
      <c r="B1227" s="11">
        <v>44672</v>
      </c>
      <c r="C1227" t="s">
        <v>2489</v>
      </c>
      <c r="D1227" t="s">
        <v>11</v>
      </c>
      <c r="E1227" t="s">
        <v>215</v>
      </c>
      <c r="F1227" s="12">
        <v>51.9</v>
      </c>
      <c r="G1227" s="13">
        <v>1</v>
      </c>
      <c r="H1227">
        <v>0</v>
      </c>
      <c r="I1227" s="12">
        <f t="shared" si="76"/>
        <v>0</v>
      </c>
      <c r="J1227" s="12">
        <f t="shared" si="77"/>
        <v>51.9</v>
      </c>
      <c r="K1227" s="12">
        <f t="shared" si="78"/>
        <v>51.9</v>
      </c>
      <c r="L1227" s="12">
        <v>18.01</v>
      </c>
      <c r="M1227" s="12">
        <f t="shared" si="79"/>
        <v>69.91</v>
      </c>
      <c r="N1227" t="s">
        <v>9</v>
      </c>
      <c r="O1227" s="13">
        <v>7</v>
      </c>
      <c r="P1227">
        <v>3.5</v>
      </c>
      <c r="Q1227" t="b">
        <v>0</v>
      </c>
      <c r="R1227">
        <v>1</v>
      </c>
      <c r="S1227" t="s">
        <v>43</v>
      </c>
      <c r="T1227" t="s">
        <v>39</v>
      </c>
    </row>
    <row r="1228" spans="1:20">
      <c r="A1228" t="s">
        <v>2490</v>
      </c>
      <c r="B1228" s="11">
        <v>44672</v>
      </c>
      <c r="C1228" t="s">
        <v>2491</v>
      </c>
      <c r="D1228" t="s">
        <v>23</v>
      </c>
      <c r="E1228" t="s">
        <v>496</v>
      </c>
      <c r="F1228" s="12">
        <v>59.77</v>
      </c>
      <c r="G1228" s="13">
        <v>1</v>
      </c>
      <c r="H1228">
        <v>0</v>
      </c>
      <c r="I1228" s="12">
        <f t="shared" si="76"/>
        <v>0</v>
      </c>
      <c r="J1228" s="12">
        <f t="shared" si="77"/>
        <v>59.77</v>
      </c>
      <c r="K1228" s="12">
        <f t="shared" si="78"/>
        <v>59.77</v>
      </c>
      <c r="L1228" s="12">
        <v>20.4</v>
      </c>
      <c r="M1228" s="12">
        <f t="shared" si="79"/>
        <v>80.17</v>
      </c>
      <c r="N1228" t="s">
        <v>6</v>
      </c>
      <c r="O1228" s="13">
        <v>14</v>
      </c>
      <c r="P1228">
        <v>5</v>
      </c>
      <c r="Q1228" t="b">
        <v>0</v>
      </c>
      <c r="R1228">
        <v>8</v>
      </c>
      <c r="S1228" t="s">
        <v>44</v>
      </c>
      <c r="T1228" t="s">
        <v>39</v>
      </c>
    </row>
    <row r="1229" spans="1:20">
      <c r="A1229" t="s">
        <v>2492</v>
      </c>
      <c r="B1229" s="11">
        <v>44672</v>
      </c>
      <c r="C1229" t="s">
        <v>537</v>
      </c>
      <c r="D1229" t="s">
        <v>14</v>
      </c>
      <c r="E1229" t="s">
        <v>103</v>
      </c>
      <c r="F1229" s="12">
        <v>46.63</v>
      </c>
      <c r="G1229" s="13">
        <v>1</v>
      </c>
      <c r="H1229">
        <v>0</v>
      </c>
      <c r="I1229" s="12">
        <f t="shared" si="76"/>
        <v>0</v>
      </c>
      <c r="J1229" s="12">
        <f t="shared" si="77"/>
        <v>46.63</v>
      </c>
      <c r="K1229" s="12">
        <f t="shared" si="78"/>
        <v>46.63</v>
      </c>
      <c r="L1229" s="12">
        <v>21.53</v>
      </c>
      <c r="M1229" s="12">
        <f t="shared" si="79"/>
        <v>68.16</v>
      </c>
      <c r="N1229" t="s">
        <v>6</v>
      </c>
      <c r="O1229" s="13">
        <v>16</v>
      </c>
      <c r="P1229">
        <v>4.5</v>
      </c>
      <c r="Q1229" t="b">
        <v>0</v>
      </c>
      <c r="R1229">
        <v>3</v>
      </c>
      <c r="S1229" t="s">
        <v>44</v>
      </c>
      <c r="T1229" t="s">
        <v>35</v>
      </c>
    </row>
    <row r="1230" spans="1:20">
      <c r="A1230" t="s">
        <v>2493</v>
      </c>
      <c r="B1230" s="11">
        <v>44672</v>
      </c>
      <c r="C1230" t="s">
        <v>2494</v>
      </c>
      <c r="D1230" t="s">
        <v>8</v>
      </c>
      <c r="E1230" t="s">
        <v>241</v>
      </c>
      <c r="F1230" s="12">
        <v>36.18</v>
      </c>
      <c r="G1230" s="13">
        <v>1</v>
      </c>
      <c r="H1230">
        <v>0</v>
      </c>
      <c r="I1230" s="12">
        <f t="shared" si="76"/>
        <v>0</v>
      </c>
      <c r="J1230" s="12">
        <f t="shared" si="77"/>
        <v>36.18</v>
      </c>
      <c r="K1230" s="12">
        <f t="shared" si="78"/>
        <v>36.18</v>
      </c>
      <c r="L1230" s="12">
        <v>10.71</v>
      </c>
      <c r="M1230" s="12">
        <f t="shared" si="79"/>
        <v>46.89</v>
      </c>
      <c r="N1230" t="s">
        <v>18</v>
      </c>
      <c r="O1230" s="13">
        <v>2</v>
      </c>
      <c r="P1230">
        <v>5</v>
      </c>
      <c r="Q1230" t="b">
        <v>0</v>
      </c>
      <c r="R1230">
        <v>5</v>
      </c>
      <c r="S1230" t="s">
        <v>45</v>
      </c>
      <c r="T1230" t="s">
        <v>35</v>
      </c>
    </row>
    <row r="1231" spans="1:20">
      <c r="A1231" t="s">
        <v>2495</v>
      </c>
      <c r="B1231" s="11">
        <v>44672</v>
      </c>
      <c r="C1231" t="s">
        <v>811</v>
      </c>
      <c r="D1231" t="s">
        <v>14</v>
      </c>
      <c r="E1231" t="s">
        <v>94</v>
      </c>
      <c r="F1231" s="12">
        <v>94.66</v>
      </c>
      <c r="G1231" s="13">
        <v>1</v>
      </c>
      <c r="H1231">
        <v>20.3</v>
      </c>
      <c r="I1231" s="12">
        <f t="shared" si="76"/>
        <v>19.21598</v>
      </c>
      <c r="J1231" s="12">
        <f t="shared" si="77"/>
        <v>94.66</v>
      </c>
      <c r="K1231" s="12">
        <f t="shared" si="78"/>
        <v>75.44402</v>
      </c>
      <c r="L1231" s="12">
        <v>19.12</v>
      </c>
      <c r="M1231" s="12">
        <f t="shared" si="79"/>
        <v>94.56402</v>
      </c>
      <c r="N1231" t="s">
        <v>9</v>
      </c>
      <c r="O1231" s="13">
        <v>13</v>
      </c>
      <c r="P1231">
        <v>5</v>
      </c>
      <c r="Q1231" t="b">
        <v>0</v>
      </c>
      <c r="R1231">
        <v>10</v>
      </c>
      <c r="S1231" t="s">
        <v>42</v>
      </c>
      <c r="T1231" t="s">
        <v>35</v>
      </c>
    </row>
    <row r="1232" spans="1:20">
      <c r="A1232" t="s">
        <v>2496</v>
      </c>
      <c r="B1232" s="11">
        <v>44672</v>
      </c>
      <c r="C1232" t="s">
        <v>2497</v>
      </c>
      <c r="D1232" t="s">
        <v>17</v>
      </c>
      <c r="E1232" t="s">
        <v>209</v>
      </c>
      <c r="F1232" s="12">
        <v>81.22</v>
      </c>
      <c r="G1232" s="13">
        <v>1</v>
      </c>
      <c r="H1232">
        <v>0</v>
      </c>
      <c r="I1232" s="12">
        <f t="shared" si="76"/>
        <v>0</v>
      </c>
      <c r="J1232" s="12">
        <f t="shared" si="77"/>
        <v>81.22</v>
      </c>
      <c r="K1232" s="12">
        <f t="shared" si="78"/>
        <v>81.22</v>
      </c>
      <c r="L1232" s="12">
        <v>9.04</v>
      </c>
      <c r="M1232" s="12">
        <f t="shared" si="79"/>
        <v>90.26</v>
      </c>
      <c r="N1232" t="s">
        <v>18</v>
      </c>
      <c r="O1232" s="13">
        <v>4</v>
      </c>
      <c r="P1232">
        <v>5</v>
      </c>
      <c r="Q1232" t="b">
        <v>0</v>
      </c>
      <c r="R1232">
        <v>8</v>
      </c>
      <c r="S1232" t="s">
        <v>44</v>
      </c>
      <c r="T1232" t="s">
        <v>30</v>
      </c>
    </row>
    <row r="1233" spans="1:20">
      <c r="A1233" t="s">
        <v>2498</v>
      </c>
      <c r="B1233" s="11">
        <v>44673</v>
      </c>
      <c r="C1233" t="s">
        <v>2499</v>
      </c>
      <c r="D1233" t="s">
        <v>11</v>
      </c>
      <c r="E1233" t="s">
        <v>91</v>
      </c>
      <c r="F1233" s="12">
        <v>42.78</v>
      </c>
      <c r="G1233" s="13">
        <v>1</v>
      </c>
      <c r="H1233">
        <v>0</v>
      </c>
      <c r="I1233" s="12">
        <f t="shared" si="76"/>
        <v>0</v>
      </c>
      <c r="J1233" s="12">
        <f t="shared" si="77"/>
        <v>42.78</v>
      </c>
      <c r="K1233" s="12">
        <f t="shared" si="78"/>
        <v>42.78</v>
      </c>
      <c r="L1233" s="12">
        <v>12.49</v>
      </c>
      <c r="M1233" s="12">
        <f t="shared" si="79"/>
        <v>55.27</v>
      </c>
      <c r="N1233" t="s">
        <v>18</v>
      </c>
      <c r="O1233" s="13">
        <v>4</v>
      </c>
      <c r="P1233">
        <v>4.5</v>
      </c>
      <c r="Q1233" t="b">
        <v>0</v>
      </c>
      <c r="R1233">
        <v>1</v>
      </c>
      <c r="S1233" t="s">
        <v>48</v>
      </c>
      <c r="T1233" t="s">
        <v>35</v>
      </c>
    </row>
    <row r="1234" spans="1:20">
      <c r="A1234" t="s">
        <v>2500</v>
      </c>
      <c r="B1234" s="11">
        <v>44673</v>
      </c>
      <c r="C1234" t="s">
        <v>2501</v>
      </c>
      <c r="D1234" t="s">
        <v>17</v>
      </c>
      <c r="E1234" t="s">
        <v>129</v>
      </c>
      <c r="F1234" s="12">
        <v>56.84</v>
      </c>
      <c r="G1234" s="13">
        <v>1</v>
      </c>
      <c r="H1234">
        <v>0</v>
      </c>
      <c r="I1234" s="12">
        <f t="shared" si="76"/>
        <v>0</v>
      </c>
      <c r="J1234" s="12">
        <f t="shared" si="77"/>
        <v>56.84</v>
      </c>
      <c r="K1234" s="12">
        <f t="shared" si="78"/>
        <v>56.84</v>
      </c>
      <c r="L1234" s="12">
        <v>20.29</v>
      </c>
      <c r="M1234" s="12">
        <f t="shared" si="79"/>
        <v>77.13</v>
      </c>
      <c r="N1234" t="s">
        <v>6</v>
      </c>
      <c r="O1234" s="13">
        <v>15</v>
      </c>
      <c r="P1234">
        <v>5</v>
      </c>
      <c r="Q1234" t="b">
        <v>0</v>
      </c>
      <c r="R1234">
        <v>6</v>
      </c>
      <c r="S1234" t="s">
        <v>48</v>
      </c>
      <c r="T1234" t="s">
        <v>35</v>
      </c>
    </row>
    <row r="1235" spans="1:20">
      <c r="A1235" t="s">
        <v>2502</v>
      </c>
      <c r="B1235" s="11">
        <v>44673</v>
      </c>
      <c r="C1235" t="s">
        <v>1398</v>
      </c>
      <c r="D1235" t="s">
        <v>14</v>
      </c>
      <c r="E1235" t="s">
        <v>82</v>
      </c>
      <c r="F1235" s="12">
        <v>100.27</v>
      </c>
      <c r="G1235" s="13">
        <v>1</v>
      </c>
      <c r="H1235">
        <v>0</v>
      </c>
      <c r="I1235" s="12">
        <f t="shared" si="76"/>
        <v>0</v>
      </c>
      <c r="J1235" s="12">
        <f t="shared" si="77"/>
        <v>100.27</v>
      </c>
      <c r="K1235" s="12">
        <f t="shared" si="78"/>
        <v>100.27</v>
      </c>
      <c r="L1235" s="12">
        <v>18.8</v>
      </c>
      <c r="M1235" s="12">
        <f t="shared" si="79"/>
        <v>119.07</v>
      </c>
      <c r="N1235" t="s">
        <v>12</v>
      </c>
      <c r="O1235" s="13">
        <v>16</v>
      </c>
      <c r="P1235">
        <v>4</v>
      </c>
      <c r="Q1235" t="b">
        <v>0</v>
      </c>
      <c r="R1235">
        <v>1</v>
      </c>
      <c r="S1235" t="s">
        <v>48</v>
      </c>
      <c r="T1235" t="s">
        <v>30</v>
      </c>
    </row>
    <row r="1236" spans="1:20">
      <c r="A1236" t="s">
        <v>2503</v>
      </c>
      <c r="B1236" s="11">
        <v>44673</v>
      </c>
      <c r="C1236" t="s">
        <v>2504</v>
      </c>
      <c r="D1236" t="s">
        <v>25</v>
      </c>
      <c r="E1236" t="s">
        <v>72</v>
      </c>
      <c r="F1236" s="12">
        <v>151.57</v>
      </c>
      <c r="G1236" s="13">
        <v>1</v>
      </c>
      <c r="H1236">
        <v>0</v>
      </c>
      <c r="I1236" s="12">
        <f t="shared" si="76"/>
        <v>0</v>
      </c>
      <c r="J1236" s="12">
        <f t="shared" si="77"/>
        <v>151.57</v>
      </c>
      <c r="K1236" s="12">
        <f t="shared" si="78"/>
        <v>151.57</v>
      </c>
      <c r="L1236" s="12">
        <v>15.77</v>
      </c>
      <c r="M1236" s="12">
        <f t="shared" si="79"/>
        <v>167.34</v>
      </c>
      <c r="N1236" t="s">
        <v>9</v>
      </c>
      <c r="O1236" s="13">
        <v>9</v>
      </c>
      <c r="P1236">
        <v>4.5</v>
      </c>
      <c r="Q1236" t="b">
        <v>0</v>
      </c>
      <c r="R1236">
        <v>4</v>
      </c>
      <c r="S1236" t="s">
        <v>48</v>
      </c>
      <c r="T1236" t="s">
        <v>35</v>
      </c>
    </row>
    <row r="1237" spans="1:20">
      <c r="A1237" t="s">
        <v>2505</v>
      </c>
      <c r="B1237" s="11">
        <v>44673</v>
      </c>
      <c r="C1237" t="s">
        <v>2506</v>
      </c>
      <c r="D1237" t="s">
        <v>25</v>
      </c>
      <c r="E1237" t="s">
        <v>87</v>
      </c>
      <c r="F1237" s="12">
        <v>349.72</v>
      </c>
      <c r="G1237" s="13">
        <v>1</v>
      </c>
      <c r="H1237">
        <v>0</v>
      </c>
      <c r="I1237" s="12">
        <f t="shared" si="76"/>
        <v>0</v>
      </c>
      <c r="J1237" s="12">
        <f t="shared" si="77"/>
        <v>349.72</v>
      </c>
      <c r="K1237" s="12">
        <f t="shared" si="78"/>
        <v>349.72</v>
      </c>
      <c r="L1237" s="12">
        <v>15.32</v>
      </c>
      <c r="M1237" s="12">
        <f t="shared" si="79"/>
        <v>365.04</v>
      </c>
      <c r="N1237" t="s">
        <v>18</v>
      </c>
      <c r="O1237" s="13">
        <v>2</v>
      </c>
      <c r="P1237">
        <v>4</v>
      </c>
      <c r="Q1237" t="b">
        <v>0</v>
      </c>
      <c r="R1237">
        <v>2</v>
      </c>
      <c r="S1237" t="s">
        <v>48</v>
      </c>
      <c r="T1237" t="s">
        <v>39</v>
      </c>
    </row>
    <row r="1238" spans="1:20">
      <c r="A1238" t="s">
        <v>2507</v>
      </c>
      <c r="B1238" s="11">
        <v>44673</v>
      </c>
      <c r="C1238" t="s">
        <v>2508</v>
      </c>
      <c r="D1238" t="s">
        <v>17</v>
      </c>
      <c r="E1238" t="s">
        <v>194</v>
      </c>
      <c r="F1238" s="12">
        <v>138.42</v>
      </c>
      <c r="G1238" s="13">
        <v>2</v>
      </c>
      <c r="H1238">
        <v>9.7</v>
      </c>
      <c r="I1238" s="12">
        <f t="shared" si="76"/>
        <v>13.42674</v>
      </c>
      <c r="J1238" s="12">
        <f t="shared" si="77"/>
        <v>276.84</v>
      </c>
      <c r="K1238" s="12">
        <f t="shared" si="78"/>
        <v>263.41326</v>
      </c>
      <c r="L1238" s="12">
        <v>26.3</v>
      </c>
      <c r="M1238" s="12">
        <f t="shared" si="79"/>
        <v>289.71326</v>
      </c>
      <c r="N1238" t="s">
        <v>6</v>
      </c>
      <c r="O1238" s="13">
        <v>23</v>
      </c>
      <c r="P1238">
        <v>5</v>
      </c>
      <c r="Q1238" t="b">
        <v>0</v>
      </c>
      <c r="R1238">
        <v>10</v>
      </c>
      <c r="S1238" t="s">
        <v>44</v>
      </c>
      <c r="T1238" t="s">
        <v>37</v>
      </c>
    </row>
    <row r="1239" spans="1:20">
      <c r="A1239" t="s">
        <v>2509</v>
      </c>
      <c r="B1239" s="11">
        <v>44673</v>
      </c>
      <c r="C1239" t="s">
        <v>2510</v>
      </c>
      <c r="D1239" t="s">
        <v>23</v>
      </c>
      <c r="E1239" t="s">
        <v>496</v>
      </c>
      <c r="F1239" s="12">
        <v>47.34</v>
      </c>
      <c r="G1239" s="13">
        <v>3</v>
      </c>
      <c r="H1239">
        <v>0</v>
      </c>
      <c r="I1239" s="12">
        <f t="shared" si="76"/>
        <v>0</v>
      </c>
      <c r="J1239" s="12">
        <f t="shared" si="77"/>
        <v>142.02</v>
      </c>
      <c r="K1239" s="12">
        <f t="shared" si="78"/>
        <v>142.02</v>
      </c>
      <c r="L1239" s="12">
        <v>18.14</v>
      </c>
      <c r="M1239" s="12">
        <f t="shared" si="79"/>
        <v>160.16</v>
      </c>
      <c r="N1239" t="s">
        <v>12</v>
      </c>
      <c r="O1239" s="13">
        <v>23</v>
      </c>
      <c r="P1239">
        <v>3.5</v>
      </c>
      <c r="Q1239" t="b">
        <v>0</v>
      </c>
      <c r="R1239">
        <v>4</v>
      </c>
      <c r="S1239" t="s">
        <v>48</v>
      </c>
      <c r="T1239" t="s">
        <v>37</v>
      </c>
    </row>
    <row r="1240" spans="1:20">
      <c r="A1240" t="s">
        <v>2511</v>
      </c>
      <c r="B1240" s="11">
        <v>44673</v>
      </c>
      <c r="C1240" t="s">
        <v>2512</v>
      </c>
      <c r="D1240" t="s">
        <v>14</v>
      </c>
      <c r="E1240" t="s">
        <v>103</v>
      </c>
      <c r="F1240" s="12">
        <v>182.63</v>
      </c>
      <c r="G1240" s="13">
        <v>1</v>
      </c>
      <c r="H1240">
        <v>0</v>
      </c>
      <c r="I1240" s="12">
        <f t="shared" si="76"/>
        <v>0</v>
      </c>
      <c r="J1240" s="12">
        <f t="shared" si="77"/>
        <v>182.63</v>
      </c>
      <c r="K1240" s="12">
        <f t="shared" si="78"/>
        <v>182.63</v>
      </c>
      <c r="L1240" s="12">
        <v>22.92</v>
      </c>
      <c r="M1240" s="12">
        <f t="shared" si="79"/>
        <v>205.55</v>
      </c>
      <c r="N1240" t="s">
        <v>9</v>
      </c>
      <c r="O1240" s="13">
        <v>6</v>
      </c>
      <c r="P1240">
        <v>5</v>
      </c>
      <c r="Q1240" t="b">
        <v>0</v>
      </c>
      <c r="R1240">
        <v>2</v>
      </c>
      <c r="S1240" t="s">
        <v>44</v>
      </c>
      <c r="T1240" t="s">
        <v>39</v>
      </c>
    </row>
    <row r="1241" spans="1:20">
      <c r="A1241" t="s">
        <v>2513</v>
      </c>
      <c r="B1241" s="11">
        <v>44674</v>
      </c>
      <c r="C1241" t="s">
        <v>2514</v>
      </c>
      <c r="D1241" t="s">
        <v>14</v>
      </c>
      <c r="E1241" t="s">
        <v>103</v>
      </c>
      <c r="F1241" s="12">
        <v>93.1</v>
      </c>
      <c r="G1241" s="13">
        <v>1</v>
      </c>
      <c r="H1241">
        <v>0</v>
      </c>
      <c r="I1241" s="12">
        <f t="shared" si="76"/>
        <v>0</v>
      </c>
      <c r="J1241" s="12">
        <f t="shared" si="77"/>
        <v>93.1</v>
      </c>
      <c r="K1241" s="12">
        <f t="shared" si="78"/>
        <v>93.1</v>
      </c>
      <c r="L1241" s="12">
        <v>7.88</v>
      </c>
      <c r="M1241" s="12">
        <f t="shared" si="79"/>
        <v>100.98</v>
      </c>
      <c r="N1241" t="s">
        <v>18</v>
      </c>
      <c r="O1241" s="13">
        <v>7</v>
      </c>
      <c r="P1241">
        <v>2</v>
      </c>
      <c r="Q1241" t="b">
        <v>1</v>
      </c>
      <c r="R1241">
        <v>3</v>
      </c>
      <c r="S1241" t="s">
        <v>48</v>
      </c>
      <c r="T1241" t="s">
        <v>30</v>
      </c>
    </row>
    <row r="1242" spans="1:20">
      <c r="A1242" t="s">
        <v>2515</v>
      </c>
      <c r="B1242" s="11">
        <v>44674</v>
      </c>
      <c r="C1242" t="s">
        <v>2516</v>
      </c>
      <c r="D1242" t="s">
        <v>17</v>
      </c>
      <c r="E1242" t="s">
        <v>139</v>
      </c>
      <c r="F1242" s="12">
        <v>49.78</v>
      </c>
      <c r="G1242" s="13">
        <v>2</v>
      </c>
      <c r="H1242">
        <v>0</v>
      </c>
      <c r="I1242" s="12">
        <f t="shared" si="76"/>
        <v>0</v>
      </c>
      <c r="J1242" s="12">
        <f t="shared" si="77"/>
        <v>99.56</v>
      </c>
      <c r="K1242" s="12">
        <f t="shared" si="78"/>
        <v>99.56</v>
      </c>
      <c r="L1242" s="12">
        <v>18.87</v>
      </c>
      <c r="M1242" s="12">
        <f t="shared" si="79"/>
        <v>118.43</v>
      </c>
      <c r="N1242" t="s">
        <v>9</v>
      </c>
      <c r="O1242" s="13">
        <v>13</v>
      </c>
      <c r="P1242">
        <v>5</v>
      </c>
      <c r="Q1242" t="b">
        <v>0</v>
      </c>
      <c r="R1242">
        <v>8</v>
      </c>
      <c r="S1242" t="s">
        <v>45</v>
      </c>
      <c r="T1242" t="s">
        <v>39</v>
      </c>
    </row>
    <row r="1243" spans="1:20">
      <c r="A1243" t="s">
        <v>2517</v>
      </c>
      <c r="B1243" s="11">
        <v>44674</v>
      </c>
      <c r="C1243" t="s">
        <v>2518</v>
      </c>
      <c r="D1243" t="s">
        <v>17</v>
      </c>
      <c r="E1243" t="s">
        <v>78</v>
      </c>
      <c r="F1243" s="12">
        <v>112.42</v>
      </c>
      <c r="G1243" s="13">
        <v>2</v>
      </c>
      <c r="H1243">
        <v>0</v>
      </c>
      <c r="I1243" s="12">
        <f t="shared" si="76"/>
        <v>0</v>
      </c>
      <c r="J1243" s="12">
        <f t="shared" si="77"/>
        <v>224.84</v>
      </c>
      <c r="K1243" s="12">
        <f t="shared" si="78"/>
        <v>224.84</v>
      </c>
      <c r="L1243" s="12">
        <v>19.84</v>
      </c>
      <c r="M1243" s="12">
        <f t="shared" si="79"/>
        <v>244.68</v>
      </c>
      <c r="N1243" t="s">
        <v>12</v>
      </c>
      <c r="O1243" s="13">
        <v>14</v>
      </c>
      <c r="P1243">
        <v>4.5</v>
      </c>
      <c r="Q1243" t="b">
        <v>0</v>
      </c>
      <c r="R1243">
        <v>5</v>
      </c>
      <c r="S1243" t="s">
        <v>48</v>
      </c>
      <c r="T1243" t="s">
        <v>35</v>
      </c>
    </row>
    <row r="1244" spans="1:20">
      <c r="A1244" t="s">
        <v>2519</v>
      </c>
      <c r="B1244" s="11">
        <v>44674</v>
      </c>
      <c r="C1244" t="s">
        <v>2520</v>
      </c>
      <c r="D1244" t="s">
        <v>11</v>
      </c>
      <c r="E1244" t="s">
        <v>400</v>
      </c>
      <c r="F1244" s="12">
        <v>90.78</v>
      </c>
      <c r="G1244" s="13">
        <v>1</v>
      </c>
      <c r="H1244">
        <v>0</v>
      </c>
      <c r="I1244" s="12">
        <f t="shared" si="76"/>
        <v>0</v>
      </c>
      <c r="J1244" s="12">
        <f t="shared" si="77"/>
        <v>90.78</v>
      </c>
      <c r="K1244" s="12">
        <f t="shared" si="78"/>
        <v>90.78</v>
      </c>
      <c r="L1244" s="12">
        <v>28.97</v>
      </c>
      <c r="M1244" s="12">
        <f t="shared" si="79"/>
        <v>119.75</v>
      </c>
      <c r="N1244" t="s">
        <v>15</v>
      </c>
      <c r="O1244" s="13">
        <v>24</v>
      </c>
      <c r="P1244">
        <v>4</v>
      </c>
      <c r="Q1244" t="b">
        <v>0</v>
      </c>
      <c r="R1244">
        <v>5</v>
      </c>
      <c r="S1244" t="s">
        <v>45</v>
      </c>
      <c r="T1244" t="s">
        <v>37</v>
      </c>
    </row>
    <row r="1245" spans="1:20">
      <c r="A1245" t="s">
        <v>2521</v>
      </c>
      <c r="B1245" s="11">
        <v>44674</v>
      </c>
      <c r="C1245" t="s">
        <v>2522</v>
      </c>
      <c r="D1245" t="s">
        <v>14</v>
      </c>
      <c r="E1245" t="s">
        <v>103</v>
      </c>
      <c r="F1245" s="12">
        <v>153.17</v>
      </c>
      <c r="G1245" s="13">
        <v>1</v>
      </c>
      <c r="H1245">
        <v>20.6</v>
      </c>
      <c r="I1245" s="12">
        <f t="shared" si="76"/>
        <v>31.55302</v>
      </c>
      <c r="J1245" s="12">
        <f t="shared" si="77"/>
        <v>153.17</v>
      </c>
      <c r="K1245" s="12">
        <f t="shared" si="78"/>
        <v>121.61698</v>
      </c>
      <c r="L1245" s="12">
        <v>20.19</v>
      </c>
      <c r="M1245" s="12">
        <f t="shared" si="79"/>
        <v>141.80698</v>
      </c>
      <c r="N1245" t="s">
        <v>12</v>
      </c>
      <c r="O1245" s="13">
        <v>20</v>
      </c>
      <c r="P1245">
        <v>4</v>
      </c>
      <c r="Q1245" t="b">
        <v>0</v>
      </c>
      <c r="R1245">
        <v>5</v>
      </c>
      <c r="S1245" t="s">
        <v>45</v>
      </c>
      <c r="T1245" t="s">
        <v>30</v>
      </c>
    </row>
    <row r="1246" spans="1:20">
      <c r="A1246" t="s">
        <v>2523</v>
      </c>
      <c r="B1246" s="11">
        <v>44674</v>
      </c>
      <c r="C1246" t="s">
        <v>2524</v>
      </c>
      <c r="D1246" t="s">
        <v>11</v>
      </c>
      <c r="E1246" t="s">
        <v>91</v>
      </c>
      <c r="F1246" s="12">
        <v>86.3</v>
      </c>
      <c r="G1246" s="13">
        <v>1</v>
      </c>
      <c r="H1246">
        <v>10.9</v>
      </c>
      <c r="I1246" s="12">
        <f t="shared" si="76"/>
        <v>9.4067</v>
      </c>
      <c r="J1246" s="12">
        <f t="shared" si="77"/>
        <v>86.3</v>
      </c>
      <c r="K1246" s="12">
        <f t="shared" si="78"/>
        <v>76.8933</v>
      </c>
      <c r="L1246" s="12">
        <v>14.77</v>
      </c>
      <c r="M1246" s="12">
        <f t="shared" si="79"/>
        <v>91.6633</v>
      </c>
      <c r="N1246" t="s">
        <v>18</v>
      </c>
      <c r="O1246" s="13">
        <v>3</v>
      </c>
      <c r="P1246">
        <v>5</v>
      </c>
      <c r="Q1246" t="b">
        <v>0</v>
      </c>
      <c r="R1246">
        <v>7</v>
      </c>
      <c r="S1246" t="s">
        <v>42</v>
      </c>
      <c r="T1246" t="s">
        <v>35</v>
      </c>
    </row>
    <row r="1247" spans="1:20">
      <c r="A1247" t="s">
        <v>2525</v>
      </c>
      <c r="B1247" s="11">
        <v>44674</v>
      </c>
      <c r="C1247" t="s">
        <v>2526</v>
      </c>
      <c r="D1247" t="s">
        <v>5</v>
      </c>
      <c r="E1247" t="s">
        <v>124</v>
      </c>
      <c r="F1247" s="12">
        <v>31.21</v>
      </c>
      <c r="G1247" s="13">
        <v>3</v>
      </c>
      <c r="H1247">
        <v>0</v>
      </c>
      <c r="I1247" s="12">
        <f t="shared" si="76"/>
        <v>0</v>
      </c>
      <c r="J1247" s="12">
        <f t="shared" si="77"/>
        <v>93.63</v>
      </c>
      <c r="K1247" s="12">
        <f t="shared" si="78"/>
        <v>93.63</v>
      </c>
      <c r="L1247" s="12">
        <v>13.71</v>
      </c>
      <c r="M1247" s="12">
        <f t="shared" si="79"/>
        <v>107.34</v>
      </c>
      <c r="N1247" t="s">
        <v>9</v>
      </c>
      <c r="O1247" s="13">
        <v>6</v>
      </c>
      <c r="P1247">
        <v>3.5</v>
      </c>
      <c r="Q1247" t="b">
        <v>0</v>
      </c>
      <c r="R1247">
        <v>1</v>
      </c>
      <c r="S1247" t="s">
        <v>42</v>
      </c>
      <c r="T1247" t="s">
        <v>35</v>
      </c>
    </row>
    <row r="1248" spans="1:20">
      <c r="A1248" t="s">
        <v>2527</v>
      </c>
      <c r="B1248" s="11">
        <v>44674</v>
      </c>
      <c r="C1248" t="s">
        <v>2528</v>
      </c>
      <c r="D1248" t="s">
        <v>23</v>
      </c>
      <c r="E1248" t="s">
        <v>540</v>
      </c>
      <c r="F1248" s="12">
        <v>94.84</v>
      </c>
      <c r="G1248" s="13">
        <v>1</v>
      </c>
      <c r="H1248">
        <v>0</v>
      </c>
      <c r="I1248" s="12">
        <f t="shared" si="76"/>
        <v>0</v>
      </c>
      <c r="J1248" s="12">
        <f t="shared" si="77"/>
        <v>94.84</v>
      </c>
      <c r="K1248" s="12">
        <f t="shared" si="78"/>
        <v>94.84</v>
      </c>
      <c r="L1248" s="12">
        <v>8.2</v>
      </c>
      <c r="M1248" s="12">
        <f t="shared" si="79"/>
        <v>103.04</v>
      </c>
      <c r="N1248" t="s">
        <v>18</v>
      </c>
      <c r="O1248" s="13">
        <v>4</v>
      </c>
      <c r="P1248">
        <v>3.5</v>
      </c>
      <c r="Q1248" t="b">
        <v>0</v>
      </c>
      <c r="R1248">
        <v>1</v>
      </c>
      <c r="S1248" t="s">
        <v>46</v>
      </c>
      <c r="T1248" t="s">
        <v>35</v>
      </c>
    </row>
    <row r="1249" spans="1:20">
      <c r="A1249" t="s">
        <v>2529</v>
      </c>
      <c r="B1249" s="11">
        <v>44674</v>
      </c>
      <c r="C1249" t="s">
        <v>2530</v>
      </c>
      <c r="D1249" t="s">
        <v>11</v>
      </c>
      <c r="E1249" t="s">
        <v>215</v>
      </c>
      <c r="F1249" s="12">
        <v>62.51</v>
      </c>
      <c r="G1249" s="13">
        <v>1</v>
      </c>
      <c r="H1249">
        <v>0</v>
      </c>
      <c r="I1249" s="12">
        <f t="shared" si="76"/>
        <v>0</v>
      </c>
      <c r="J1249" s="12">
        <f t="shared" si="77"/>
        <v>62.51</v>
      </c>
      <c r="K1249" s="12">
        <f t="shared" si="78"/>
        <v>62.51</v>
      </c>
      <c r="L1249" s="12">
        <v>12.06</v>
      </c>
      <c r="M1249" s="12">
        <f t="shared" si="79"/>
        <v>74.57</v>
      </c>
      <c r="N1249" t="s">
        <v>18</v>
      </c>
      <c r="O1249" s="13">
        <v>3</v>
      </c>
      <c r="P1249">
        <v>4</v>
      </c>
      <c r="Q1249" t="b">
        <v>0</v>
      </c>
      <c r="R1249">
        <v>10</v>
      </c>
      <c r="S1249" t="s">
        <v>45</v>
      </c>
      <c r="T1249" t="s">
        <v>30</v>
      </c>
    </row>
    <row r="1250" spans="1:20">
      <c r="A1250" t="s">
        <v>2531</v>
      </c>
      <c r="B1250" s="11">
        <v>44674</v>
      </c>
      <c r="C1250" t="s">
        <v>1365</v>
      </c>
      <c r="D1250" t="s">
        <v>5</v>
      </c>
      <c r="E1250" t="s">
        <v>144</v>
      </c>
      <c r="F1250" s="12">
        <v>118.85</v>
      </c>
      <c r="G1250" s="13">
        <v>1</v>
      </c>
      <c r="H1250">
        <v>0</v>
      </c>
      <c r="I1250" s="12">
        <f t="shared" si="76"/>
        <v>0</v>
      </c>
      <c r="J1250" s="12">
        <f t="shared" si="77"/>
        <v>118.85</v>
      </c>
      <c r="K1250" s="12">
        <f t="shared" si="78"/>
        <v>118.85</v>
      </c>
      <c r="L1250" s="12">
        <v>11.71</v>
      </c>
      <c r="M1250" s="12">
        <f t="shared" si="79"/>
        <v>130.56</v>
      </c>
      <c r="N1250" t="s">
        <v>18</v>
      </c>
      <c r="O1250" s="13">
        <v>3</v>
      </c>
      <c r="P1250">
        <v>5</v>
      </c>
      <c r="Q1250" t="b">
        <v>0</v>
      </c>
      <c r="R1250">
        <v>9</v>
      </c>
      <c r="S1250" t="s">
        <v>48</v>
      </c>
      <c r="T1250" t="s">
        <v>39</v>
      </c>
    </row>
    <row r="1251" spans="1:20">
      <c r="A1251" t="s">
        <v>2532</v>
      </c>
      <c r="B1251" s="11">
        <v>44674</v>
      </c>
      <c r="C1251" t="s">
        <v>612</v>
      </c>
      <c r="D1251" t="s">
        <v>20</v>
      </c>
      <c r="E1251" t="s">
        <v>97</v>
      </c>
      <c r="F1251" s="12">
        <v>24.69</v>
      </c>
      <c r="G1251" s="13">
        <v>1</v>
      </c>
      <c r="H1251">
        <v>0</v>
      </c>
      <c r="I1251" s="12">
        <f t="shared" si="76"/>
        <v>0</v>
      </c>
      <c r="J1251" s="12">
        <f t="shared" si="77"/>
        <v>24.69</v>
      </c>
      <c r="K1251" s="12">
        <f t="shared" si="78"/>
        <v>24.69</v>
      </c>
      <c r="L1251" s="12">
        <v>9.93</v>
      </c>
      <c r="M1251" s="12">
        <f t="shared" si="79"/>
        <v>34.62</v>
      </c>
      <c r="N1251" t="s">
        <v>18</v>
      </c>
      <c r="O1251" s="13">
        <v>5</v>
      </c>
      <c r="P1251">
        <v>4.5</v>
      </c>
      <c r="Q1251" t="b">
        <v>0</v>
      </c>
      <c r="R1251">
        <v>3</v>
      </c>
      <c r="S1251" t="s">
        <v>42</v>
      </c>
      <c r="T1251" t="s">
        <v>35</v>
      </c>
    </row>
    <row r="1252" spans="1:20">
      <c r="A1252" t="s">
        <v>2533</v>
      </c>
      <c r="B1252" s="11">
        <v>44674</v>
      </c>
      <c r="C1252" t="s">
        <v>2534</v>
      </c>
      <c r="D1252" t="s">
        <v>14</v>
      </c>
      <c r="E1252" t="s">
        <v>162</v>
      </c>
      <c r="F1252" s="12">
        <v>20.12</v>
      </c>
      <c r="G1252" s="13">
        <v>1</v>
      </c>
      <c r="H1252">
        <v>0</v>
      </c>
      <c r="I1252" s="12">
        <f t="shared" si="76"/>
        <v>0</v>
      </c>
      <c r="J1252" s="12">
        <f t="shared" si="77"/>
        <v>20.12</v>
      </c>
      <c r="K1252" s="12">
        <f t="shared" si="78"/>
        <v>20.12</v>
      </c>
      <c r="L1252" s="12">
        <v>22.16</v>
      </c>
      <c r="M1252" s="12">
        <f t="shared" si="79"/>
        <v>42.28</v>
      </c>
      <c r="N1252" t="s">
        <v>12</v>
      </c>
      <c r="O1252" s="13">
        <v>20</v>
      </c>
      <c r="P1252">
        <v>5</v>
      </c>
      <c r="Q1252" t="b">
        <v>0</v>
      </c>
      <c r="R1252">
        <v>7</v>
      </c>
      <c r="S1252" t="s">
        <v>44</v>
      </c>
      <c r="T1252" t="s">
        <v>39</v>
      </c>
    </row>
    <row r="1253" spans="1:20">
      <c r="A1253" t="s">
        <v>2535</v>
      </c>
      <c r="B1253" s="11">
        <v>44674</v>
      </c>
      <c r="C1253" t="s">
        <v>2536</v>
      </c>
      <c r="D1253" t="s">
        <v>11</v>
      </c>
      <c r="E1253" t="s">
        <v>151</v>
      </c>
      <c r="F1253" s="12">
        <v>34.32</v>
      </c>
      <c r="G1253" s="13">
        <v>1</v>
      </c>
      <c r="H1253">
        <v>15.2</v>
      </c>
      <c r="I1253" s="12">
        <f t="shared" si="76"/>
        <v>5.21664</v>
      </c>
      <c r="J1253" s="12">
        <f t="shared" si="77"/>
        <v>34.32</v>
      </c>
      <c r="K1253" s="12">
        <f t="shared" si="78"/>
        <v>29.10336</v>
      </c>
      <c r="L1253" s="12">
        <v>6.69</v>
      </c>
      <c r="M1253" s="12">
        <f t="shared" si="79"/>
        <v>35.79336</v>
      </c>
      <c r="N1253" t="s">
        <v>18</v>
      </c>
      <c r="O1253" s="13">
        <v>6</v>
      </c>
      <c r="P1253">
        <v>5</v>
      </c>
      <c r="Q1253" t="b">
        <v>0</v>
      </c>
      <c r="R1253">
        <v>6</v>
      </c>
      <c r="S1253" t="s">
        <v>42</v>
      </c>
      <c r="T1253" t="s">
        <v>39</v>
      </c>
    </row>
    <row r="1254" spans="1:20">
      <c r="A1254" t="s">
        <v>2537</v>
      </c>
      <c r="B1254" s="11">
        <v>44674</v>
      </c>
      <c r="C1254" t="s">
        <v>2538</v>
      </c>
      <c r="D1254" t="s">
        <v>5</v>
      </c>
      <c r="E1254" t="s">
        <v>119</v>
      </c>
      <c r="F1254" s="12">
        <v>59.46</v>
      </c>
      <c r="G1254" s="13">
        <v>1</v>
      </c>
      <c r="H1254">
        <v>0</v>
      </c>
      <c r="I1254" s="12">
        <f t="shared" si="76"/>
        <v>0</v>
      </c>
      <c r="J1254" s="12">
        <f t="shared" si="77"/>
        <v>59.46</v>
      </c>
      <c r="K1254" s="12">
        <f t="shared" si="78"/>
        <v>59.46</v>
      </c>
      <c r="L1254" s="12">
        <v>13.55</v>
      </c>
      <c r="M1254" s="12">
        <f t="shared" si="79"/>
        <v>73.01</v>
      </c>
      <c r="N1254" t="s">
        <v>18</v>
      </c>
      <c r="O1254" s="13">
        <v>4</v>
      </c>
      <c r="P1254">
        <v>4</v>
      </c>
      <c r="Q1254" t="b">
        <v>0</v>
      </c>
      <c r="R1254">
        <v>3</v>
      </c>
      <c r="S1254" t="s">
        <v>43</v>
      </c>
      <c r="T1254" t="s">
        <v>35</v>
      </c>
    </row>
    <row r="1255" spans="1:20">
      <c r="A1255" t="s">
        <v>2539</v>
      </c>
      <c r="B1255" s="11">
        <v>44674</v>
      </c>
      <c r="C1255" t="s">
        <v>2540</v>
      </c>
      <c r="D1255" t="s">
        <v>25</v>
      </c>
      <c r="E1255" t="s">
        <v>159</v>
      </c>
      <c r="F1255" s="12">
        <v>265.27</v>
      </c>
      <c r="G1255" s="13">
        <v>1</v>
      </c>
      <c r="H1255">
        <v>0</v>
      </c>
      <c r="I1255" s="12">
        <f t="shared" si="76"/>
        <v>0</v>
      </c>
      <c r="J1255" s="12">
        <f t="shared" si="77"/>
        <v>265.27</v>
      </c>
      <c r="K1255" s="12">
        <f t="shared" si="78"/>
        <v>265.27</v>
      </c>
      <c r="L1255" s="12">
        <v>11</v>
      </c>
      <c r="M1255" s="12">
        <f t="shared" si="79"/>
        <v>276.27</v>
      </c>
      <c r="N1255" t="s">
        <v>18</v>
      </c>
      <c r="O1255" s="13">
        <v>2</v>
      </c>
      <c r="P1255">
        <v>5</v>
      </c>
      <c r="Q1255" t="b">
        <v>0</v>
      </c>
      <c r="R1255">
        <v>7</v>
      </c>
      <c r="S1255" t="s">
        <v>48</v>
      </c>
      <c r="T1255" t="s">
        <v>35</v>
      </c>
    </row>
    <row r="1256" spans="1:20">
      <c r="A1256" t="s">
        <v>2541</v>
      </c>
      <c r="B1256" s="11">
        <v>44675</v>
      </c>
      <c r="C1256" t="s">
        <v>2542</v>
      </c>
      <c r="D1256" t="s">
        <v>23</v>
      </c>
      <c r="E1256" t="s">
        <v>110</v>
      </c>
      <c r="F1256" s="12">
        <v>112.42</v>
      </c>
      <c r="G1256" s="13">
        <v>1</v>
      </c>
      <c r="H1256">
        <v>12.5</v>
      </c>
      <c r="I1256" s="12">
        <f t="shared" si="76"/>
        <v>14.0525</v>
      </c>
      <c r="J1256" s="12">
        <f t="shared" si="77"/>
        <v>112.42</v>
      </c>
      <c r="K1256" s="12">
        <f t="shared" si="78"/>
        <v>98.3675</v>
      </c>
      <c r="L1256" s="12">
        <v>9.09</v>
      </c>
      <c r="M1256" s="12">
        <f t="shared" si="79"/>
        <v>107.4575</v>
      </c>
      <c r="N1256" t="s">
        <v>18</v>
      </c>
      <c r="O1256" s="13">
        <v>6</v>
      </c>
      <c r="P1256">
        <v>2.5</v>
      </c>
      <c r="Q1256" t="b">
        <v>0</v>
      </c>
      <c r="R1256">
        <v>1</v>
      </c>
      <c r="S1256" t="s">
        <v>48</v>
      </c>
      <c r="T1256" t="s">
        <v>39</v>
      </c>
    </row>
    <row r="1257" spans="1:20">
      <c r="A1257" t="s">
        <v>2543</v>
      </c>
      <c r="B1257" s="11">
        <v>44675</v>
      </c>
      <c r="C1257" t="s">
        <v>2534</v>
      </c>
      <c r="D1257" t="s">
        <v>20</v>
      </c>
      <c r="E1257" t="s">
        <v>212</v>
      </c>
      <c r="F1257" s="12">
        <v>37.7</v>
      </c>
      <c r="G1257" s="13">
        <v>1</v>
      </c>
      <c r="H1257">
        <v>0</v>
      </c>
      <c r="I1257" s="12">
        <f t="shared" si="76"/>
        <v>0</v>
      </c>
      <c r="J1257" s="12">
        <f t="shared" si="77"/>
        <v>37.7</v>
      </c>
      <c r="K1257" s="12">
        <f t="shared" si="78"/>
        <v>37.7</v>
      </c>
      <c r="L1257" s="12">
        <v>20.5</v>
      </c>
      <c r="M1257" s="12">
        <f t="shared" si="79"/>
        <v>58.2</v>
      </c>
      <c r="N1257" t="s">
        <v>9</v>
      </c>
      <c r="O1257" s="13">
        <v>12</v>
      </c>
      <c r="P1257">
        <v>5</v>
      </c>
      <c r="Q1257" t="b">
        <v>0</v>
      </c>
      <c r="R1257">
        <v>12</v>
      </c>
      <c r="S1257" t="s">
        <v>48</v>
      </c>
      <c r="T1257" t="s">
        <v>32</v>
      </c>
    </row>
    <row r="1258" spans="1:20">
      <c r="A1258" t="s">
        <v>2544</v>
      </c>
      <c r="B1258" s="11">
        <v>44675</v>
      </c>
      <c r="C1258" t="s">
        <v>1622</v>
      </c>
      <c r="D1258" t="s">
        <v>14</v>
      </c>
      <c r="E1258" t="s">
        <v>82</v>
      </c>
      <c r="F1258" s="12">
        <v>191.28</v>
      </c>
      <c r="G1258" s="13">
        <v>1</v>
      </c>
      <c r="H1258">
        <v>0</v>
      </c>
      <c r="I1258" s="12">
        <f t="shared" si="76"/>
        <v>0</v>
      </c>
      <c r="J1258" s="12">
        <f t="shared" si="77"/>
        <v>191.28</v>
      </c>
      <c r="K1258" s="12">
        <f t="shared" si="78"/>
        <v>191.28</v>
      </c>
      <c r="L1258" s="12">
        <v>11.3</v>
      </c>
      <c r="M1258" s="12">
        <f t="shared" si="79"/>
        <v>202.58</v>
      </c>
      <c r="N1258" t="s">
        <v>18</v>
      </c>
      <c r="O1258" s="13">
        <v>4</v>
      </c>
      <c r="P1258">
        <v>5</v>
      </c>
      <c r="Q1258" t="b">
        <v>0</v>
      </c>
      <c r="R1258">
        <v>6</v>
      </c>
      <c r="S1258" t="s">
        <v>45</v>
      </c>
      <c r="T1258" t="s">
        <v>35</v>
      </c>
    </row>
    <row r="1259" spans="1:20">
      <c r="A1259" t="s">
        <v>2545</v>
      </c>
      <c r="B1259" s="11">
        <v>44675</v>
      </c>
      <c r="C1259" t="s">
        <v>2546</v>
      </c>
      <c r="D1259" t="s">
        <v>20</v>
      </c>
      <c r="E1259" t="s">
        <v>97</v>
      </c>
      <c r="F1259" s="12">
        <v>38.94</v>
      </c>
      <c r="G1259" s="13">
        <v>2</v>
      </c>
      <c r="H1259">
        <v>0</v>
      </c>
      <c r="I1259" s="12">
        <f t="shared" si="76"/>
        <v>0</v>
      </c>
      <c r="J1259" s="12">
        <f t="shared" si="77"/>
        <v>77.88</v>
      </c>
      <c r="K1259" s="12">
        <f t="shared" si="78"/>
        <v>77.88</v>
      </c>
      <c r="L1259" s="12">
        <v>15.6</v>
      </c>
      <c r="M1259" s="12">
        <f t="shared" si="79"/>
        <v>93.48</v>
      </c>
      <c r="N1259" t="s">
        <v>9</v>
      </c>
      <c r="O1259" s="13">
        <v>10</v>
      </c>
      <c r="P1259">
        <v>4.5</v>
      </c>
      <c r="Q1259" t="b">
        <v>0</v>
      </c>
      <c r="R1259">
        <v>3</v>
      </c>
      <c r="S1259" t="s">
        <v>44</v>
      </c>
      <c r="T1259" t="s">
        <v>39</v>
      </c>
    </row>
    <row r="1260" spans="1:20">
      <c r="A1260" t="s">
        <v>2547</v>
      </c>
      <c r="B1260" s="11">
        <v>44675</v>
      </c>
      <c r="C1260" t="s">
        <v>2548</v>
      </c>
      <c r="D1260" t="s">
        <v>20</v>
      </c>
      <c r="E1260" t="s">
        <v>136</v>
      </c>
      <c r="F1260" s="12">
        <v>18.52</v>
      </c>
      <c r="G1260" s="13">
        <v>2</v>
      </c>
      <c r="H1260">
        <v>0</v>
      </c>
      <c r="I1260" s="12">
        <f t="shared" si="76"/>
        <v>0</v>
      </c>
      <c r="J1260" s="12">
        <f t="shared" si="77"/>
        <v>37.04</v>
      </c>
      <c r="K1260" s="12">
        <f t="shared" si="78"/>
        <v>37.04</v>
      </c>
      <c r="L1260" s="12">
        <v>8.12</v>
      </c>
      <c r="M1260" s="12">
        <f t="shared" si="79"/>
        <v>45.16</v>
      </c>
      <c r="N1260" t="s">
        <v>18</v>
      </c>
      <c r="O1260" s="13">
        <v>5</v>
      </c>
      <c r="P1260">
        <v>4</v>
      </c>
      <c r="Q1260" t="b">
        <v>0</v>
      </c>
      <c r="R1260">
        <v>3</v>
      </c>
      <c r="S1260" t="s">
        <v>43</v>
      </c>
      <c r="T1260" t="s">
        <v>30</v>
      </c>
    </row>
    <row r="1261" spans="1:20">
      <c r="A1261" t="s">
        <v>2549</v>
      </c>
      <c r="B1261" s="11">
        <v>44675</v>
      </c>
      <c r="C1261" t="s">
        <v>2550</v>
      </c>
      <c r="D1261" t="s">
        <v>11</v>
      </c>
      <c r="E1261" t="s">
        <v>151</v>
      </c>
      <c r="F1261" s="12">
        <v>56.56</v>
      </c>
      <c r="G1261" s="13">
        <v>1</v>
      </c>
      <c r="H1261">
        <v>0</v>
      </c>
      <c r="I1261" s="12">
        <f t="shared" si="76"/>
        <v>0</v>
      </c>
      <c r="J1261" s="12">
        <f t="shared" si="77"/>
        <v>56.56</v>
      </c>
      <c r="K1261" s="12">
        <f t="shared" si="78"/>
        <v>56.56</v>
      </c>
      <c r="L1261" s="12">
        <v>10.92</v>
      </c>
      <c r="M1261" s="12">
        <f t="shared" si="79"/>
        <v>67.48</v>
      </c>
      <c r="N1261" t="s">
        <v>18</v>
      </c>
      <c r="O1261" s="13">
        <v>4</v>
      </c>
      <c r="P1261">
        <v>5</v>
      </c>
      <c r="Q1261" t="b">
        <v>1</v>
      </c>
      <c r="R1261">
        <v>2</v>
      </c>
      <c r="S1261" t="s">
        <v>45</v>
      </c>
      <c r="T1261" t="s">
        <v>39</v>
      </c>
    </row>
    <row r="1262" spans="1:20">
      <c r="A1262" t="s">
        <v>2551</v>
      </c>
      <c r="B1262" s="11">
        <v>44675</v>
      </c>
      <c r="C1262" t="s">
        <v>2552</v>
      </c>
      <c r="D1262" t="s">
        <v>14</v>
      </c>
      <c r="E1262" t="s">
        <v>82</v>
      </c>
      <c r="F1262" s="12">
        <v>38.36</v>
      </c>
      <c r="G1262" s="13">
        <v>1</v>
      </c>
      <c r="H1262">
        <v>0</v>
      </c>
      <c r="I1262" s="12">
        <f t="shared" si="76"/>
        <v>0</v>
      </c>
      <c r="J1262" s="12">
        <f t="shared" si="77"/>
        <v>38.36</v>
      </c>
      <c r="K1262" s="12">
        <f t="shared" si="78"/>
        <v>38.36</v>
      </c>
      <c r="L1262" s="12">
        <v>13.35</v>
      </c>
      <c r="M1262" s="12">
        <f t="shared" si="79"/>
        <v>51.71</v>
      </c>
      <c r="N1262" t="s">
        <v>9</v>
      </c>
      <c r="O1262" s="13">
        <v>6</v>
      </c>
      <c r="P1262">
        <v>4</v>
      </c>
      <c r="Q1262" t="b">
        <v>0</v>
      </c>
      <c r="R1262">
        <v>1</v>
      </c>
      <c r="S1262" t="s">
        <v>48</v>
      </c>
      <c r="T1262" t="s">
        <v>35</v>
      </c>
    </row>
    <row r="1263" spans="1:20">
      <c r="A1263" t="s">
        <v>2553</v>
      </c>
      <c r="B1263" s="11">
        <v>44675</v>
      </c>
      <c r="C1263" t="s">
        <v>2554</v>
      </c>
      <c r="D1263" t="s">
        <v>11</v>
      </c>
      <c r="E1263" t="s">
        <v>215</v>
      </c>
      <c r="F1263" s="12">
        <v>29.95</v>
      </c>
      <c r="G1263" s="13">
        <v>1</v>
      </c>
      <c r="H1263">
        <v>0</v>
      </c>
      <c r="I1263" s="12">
        <f t="shared" si="76"/>
        <v>0</v>
      </c>
      <c r="J1263" s="12">
        <f t="shared" si="77"/>
        <v>29.95</v>
      </c>
      <c r="K1263" s="12">
        <f t="shared" si="78"/>
        <v>29.95</v>
      </c>
      <c r="L1263" s="12">
        <v>16.56</v>
      </c>
      <c r="M1263" s="12">
        <f t="shared" si="79"/>
        <v>46.51</v>
      </c>
      <c r="N1263" t="s">
        <v>9</v>
      </c>
      <c r="O1263" s="13">
        <v>9</v>
      </c>
      <c r="P1263">
        <v>5</v>
      </c>
      <c r="Q1263" t="b">
        <v>0</v>
      </c>
      <c r="R1263">
        <v>5</v>
      </c>
      <c r="S1263" t="s">
        <v>44</v>
      </c>
      <c r="T1263" t="s">
        <v>35</v>
      </c>
    </row>
    <row r="1264" spans="1:20">
      <c r="A1264" t="s">
        <v>2555</v>
      </c>
      <c r="B1264" s="11">
        <v>44675</v>
      </c>
      <c r="C1264" t="s">
        <v>2556</v>
      </c>
      <c r="D1264" t="s">
        <v>14</v>
      </c>
      <c r="E1264" t="s">
        <v>103</v>
      </c>
      <c r="F1264" s="12">
        <v>207.35</v>
      </c>
      <c r="G1264" s="13">
        <v>1</v>
      </c>
      <c r="H1264">
        <v>12.8</v>
      </c>
      <c r="I1264" s="12">
        <f t="shared" si="76"/>
        <v>26.5408</v>
      </c>
      <c r="J1264" s="12">
        <f t="shared" si="77"/>
        <v>207.35</v>
      </c>
      <c r="K1264" s="12">
        <f t="shared" si="78"/>
        <v>180.8092</v>
      </c>
      <c r="L1264" s="12">
        <v>17.45</v>
      </c>
      <c r="M1264" s="12">
        <f t="shared" si="79"/>
        <v>198.2592</v>
      </c>
      <c r="N1264" t="s">
        <v>18</v>
      </c>
      <c r="O1264" s="13">
        <v>7</v>
      </c>
      <c r="P1264">
        <v>4</v>
      </c>
      <c r="Q1264" t="b">
        <v>1</v>
      </c>
      <c r="R1264">
        <v>9</v>
      </c>
      <c r="S1264" t="s">
        <v>42</v>
      </c>
      <c r="T1264" t="s">
        <v>35</v>
      </c>
    </row>
    <row r="1265" spans="1:20">
      <c r="A1265" t="s">
        <v>2557</v>
      </c>
      <c r="B1265" s="11">
        <v>44676</v>
      </c>
      <c r="C1265" t="s">
        <v>2558</v>
      </c>
      <c r="D1265" t="s">
        <v>11</v>
      </c>
      <c r="E1265" t="s">
        <v>204</v>
      </c>
      <c r="F1265" s="12">
        <v>74.37</v>
      </c>
      <c r="G1265" s="13">
        <v>1</v>
      </c>
      <c r="H1265">
        <v>13.9</v>
      </c>
      <c r="I1265" s="12">
        <f t="shared" si="76"/>
        <v>10.33743</v>
      </c>
      <c r="J1265" s="12">
        <f t="shared" si="77"/>
        <v>74.37</v>
      </c>
      <c r="K1265" s="12">
        <f t="shared" si="78"/>
        <v>64.03257</v>
      </c>
      <c r="L1265" s="12">
        <v>26.31</v>
      </c>
      <c r="M1265" s="12">
        <f t="shared" si="79"/>
        <v>90.34257</v>
      </c>
      <c r="N1265" t="s">
        <v>6</v>
      </c>
      <c r="O1265" s="13">
        <v>21</v>
      </c>
      <c r="P1265">
        <v>4.5</v>
      </c>
      <c r="Q1265" t="b">
        <v>0</v>
      </c>
      <c r="R1265">
        <v>15</v>
      </c>
      <c r="S1265" t="s">
        <v>45</v>
      </c>
      <c r="T1265" t="s">
        <v>35</v>
      </c>
    </row>
    <row r="1266" spans="1:20">
      <c r="A1266" t="s">
        <v>2559</v>
      </c>
      <c r="B1266" s="11">
        <v>44676</v>
      </c>
      <c r="C1266" t="s">
        <v>2560</v>
      </c>
      <c r="D1266" t="s">
        <v>5</v>
      </c>
      <c r="E1266" t="s">
        <v>106</v>
      </c>
      <c r="F1266" s="12">
        <v>90.44</v>
      </c>
      <c r="G1266" s="13">
        <v>1</v>
      </c>
      <c r="H1266">
        <v>0</v>
      </c>
      <c r="I1266" s="12">
        <f t="shared" si="76"/>
        <v>0</v>
      </c>
      <c r="J1266" s="12">
        <f t="shared" si="77"/>
        <v>90.44</v>
      </c>
      <c r="K1266" s="12">
        <f t="shared" si="78"/>
        <v>90.44</v>
      </c>
      <c r="L1266" s="12">
        <v>8.65</v>
      </c>
      <c r="M1266" s="12">
        <f t="shared" si="79"/>
        <v>99.09</v>
      </c>
      <c r="N1266" t="s">
        <v>18</v>
      </c>
      <c r="O1266" s="13">
        <v>7</v>
      </c>
      <c r="P1266">
        <v>4.5</v>
      </c>
      <c r="Q1266" t="b">
        <v>0</v>
      </c>
      <c r="R1266">
        <v>3</v>
      </c>
      <c r="S1266" t="s">
        <v>44</v>
      </c>
      <c r="T1266" t="s">
        <v>39</v>
      </c>
    </row>
    <row r="1267" spans="1:20">
      <c r="A1267" t="s">
        <v>2561</v>
      </c>
      <c r="B1267" s="11">
        <v>44676</v>
      </c>
      <c r="C1267" t="s">
        <v>2562</v>
      </c>
      <c r="D1267" t="s">
        <v>8</v>
      </c>
      <c r="E1267" t="s">
        <v>179</v>
      </c>
      <c r="F1267" s="12">
        <v>14.97</v>
      </c>
      <c r="G1267" s="13">
        <v>1</v>
      </c>
      <c r="H1267">
        <v>0</v>
      </c>
      <c r="I1267" s="12">
        <f t="shared" si="76"/>
        <v>0</v>
      </c>
      <c r="J1267" s="12">
        <f t="shared" si="77"/>
        <v>14.97</v>
      </c>
      <c r="K1267" s="12">
        <f t="shared" si="78"/>
        <v>14.97</v>
      </c>
      <c r="L1267" s="12">
        <v>6.93</v>
      </c>
      <c r="M1267" s="12">
        <f t="shared" si="79"/>
        <v>21.9</v>
      </c>
      <c r="N1267" t="s">
        <v>18</v>
      </c>
      <c r="O1267" s="13">
        <v>2</v>
      </c>
      <c r="P1267">
        <v>5</v>
      </c>
      <c r="Q1267" t="b">
        <v>0</v>
      </c>
      <c r="R1267">
        <v>6</v>
      </c>
      <c r="S1267" t="s">
        <v>44</v>
      </c>
      <c r="T1267" t="s">
        <v>30</v>
      </c>
    </row>
    <row r="1268" spans="1:20">
      <c r="A1268" t="s">
        <v>2563</v>
      </c>
      <c r="B1268" s="11">
        <v>44676</v>
      </c>
      <c r="C1268" t="s">
        <v>2564</v>
      </c>
      <c r="D1268" t="s">
        <v>23</v>
      </c>
      <c r="E1268" t="s">
        <v>496</v>
      </c>
      <c r="F1268" s="12">
        <v>139.38</v>
      </c>
      <c r="G1268" s="13">
        <v>3</v>
      </c>
      <c r="H1268">
        <v>0</v>
      </c>
      <c r="I1268" s="12">
        <f t="shared" si="76"/>
        <v>0</v>
      </c>
      <c r="J1268" s="12">
        <f t="shared" si="77"/>
        <v>418.14</v>
      </c>
      <c r="K1268" s="12">
        <f t="shared" si="78"/>
        <v>418.14</v>
      </c>
      <c r="L1268" s="12">
        <v>19.76</v>
      </c>
      <c r="M1268" s="12">
        <f t="shared" si="79"/>
        <v>437.9</v>
      </c>
      <c r="N1268" t="s">
        <v>9</v>
      </c>
      <c r="O1268" s="13">
        <v>12</v>
      </c>
      <c r="P1268">
        <v>5</v>
      </c>
      <c r="Q1268" t="b">
        <v>0</v>
      </c>
      <c r="R1268">
        <v>12</v>
      </c>
      <c r="S1268" t="s">
        <v>44</v>
      </c>
      <c r="T1268" t="s">
        <v>35</v>
      </c>
    </row>
    <row r="1269" spans="1:20">
      <c r="A1269" t="s">
        <v>2565</v>
      </c>
      <c r="B1269" s="11">
        <v>44676</v>
      </c>
      <c r="C1269" t="s">
        <v>2566</v>
      </c>
      <c r="D1269" t="s">
        <v>23</v>
      </c>
      <c r="E1269" t="s">
        <v>496</v>
      </c>
      <c r="F1269" s="12">
        <v>44.98</v>
      </c>
      <c r="G1269" s="13">
        <v>3</v>
      </c>
      <c r="H1269">
        <v>0</v>
      </c>
      <c r="I1269" s="12">
        <f t="shared" si="76"/>
        <v>0</v>
      </c>
      <c r="J1269" s="12">
        <f t="shared" si="77"/>
        <v>134.94</v>
      </c>
      <c r="K1269" s="12">
        <f t="shared" si="78"/>
        <v>134.94</v>
      </c>
      <c r="L1269" s="12">
        <v>13.71</v>
      </c>
      <c r="M1269" s="12">
        <f t="shared" si="79"/>
        <v>148.65</v>
      </c>
      <c r="N1269" t="s">
        <v>18</v>
      </c>
      <c r="O1269" s="13">
        <v>4</v>
      </c>
      <c r="P1269">
        <v>5</v>
      </c>
      <c r="Q1269" t="b">
        <v>0</v>
      </c>
      <c r="R1269">
        <v>4</v>
      </c>
      <c r="S1269" t="s">
        <v>43</v>
      </c>
      <c r="T1269" t="s">
        <v>39</v>
      </c>
    </row>
    <row r="1270" spans="1:20">
      <c r="A1270" t="s">
        <v>2567</v>
      </c>
      <c r="B1270" s="11">
        <v>44676</v>
      </c>
      <c r="C1270" t="s">
        <v>2568</v>
      </c>
      <c r="D1270" t="s">
        <v>11</v>
      </c>
      <c r="E1270" t="s">
        <v>400</v>
      </c>
      <c r="F1270" s="12">
        <v>63.42</v>
      </c>
      <c r="G1270" s="13">
        <v>2</v>
      </c>
      <c r="H1270">
        <v>0</v>
      </c>
      <c r="I1270" s="12">
        <f t="shared" si="76"/>
        <v>0</v>
      </c>
      <c r="J1270" s="12">
        <f t="shared" si="77"/>
        <v>126.84</v>
      </c>
      <c r="K1270" s="12">
        <f t="shared" si="78"/>
        <v>126.84</v>
      </c>
      <c r="L1270" s="12">
        <v>8.51</v>
      </c>
      <c r="M1270" s="12">
        <f t="shared" si="79"/>
        <v>135.35</v>
      </c>
      <c r="N1270" t="s">
        <v>18</v>
      </c>
      <c r="O1270" s="13">
        <v>3</v>
      </c>
      <c r="P1270">
        <v>4.5</v>
      </c>
      <c r="Q1270" t="b">
        <v>1</v>
      </c>
      <c r="R1270">
        <v>5</v>
      </c>
      <c r="S1270" t="s">
        <v>48</v>
      </c>
      <c r="T1270" t="s">
        <v>35</v>
      </c>
    </row>
    <row r="1271" spans="1:20">
      <c r="A1271" t="s">
        <v>2569</v>
      </c>
      <c r="B1271" s="11">
        <v>44676</v>
      </c>
      <c r="C1271" t="s">
        <v>2570</v>
      </c>
      <c r="D1271" t="s">
        <v>17</v>
      </c>
      <c r="E1271" t="s">
        <v>209</v>
      </c>
      <c r="F1271" s="12">
        <v>97.35</v>
      </c>
      <c r="G1271" s="13">
        <v>2</v>
      </c>
      <c r="H1271">
        <v>18.6</v>
      </c>
      <c r="I1271" s="12">
        <f t="shared" si="76"/>
        <v>18.1071</v>
      </c>
      <c r="J1271" s="12">
        <f t="shared" si="77"/>
        <v>194.7</v>
      </c>
      <c r="K1271" s="12">
        <f t="shared" si="78"/>
        <v>176.5929</v>
      </c>
      <c r="L1271" s="12">
        <v>15.89</v>
      </c>
      <c r="M1271" s="12">
        <f t="shared" si="79"/>
        <v>192.4829</v>
      </c>
      <c r="N1271" t="s">
        <v>9</v>
      </c>
      <c r="O1271" s="13">
        <v>9</v>
      </c>
      <c r="P1271">
        <v>5</v>
      </c>
      <c r="Q1271" t="b">
        <v>0</v>
      </c>
      <c r="R1271">
        <v>5</v>
      </c>
      <c r="S1271" t="s">
        <v>45</v>
      </c>
      <c r="T1271" t="s">
        <v>39</v>
      </c>
    </row>
    <row r="1272" spans="1:20">
      <c r="A1272" t="s">
        <v>2571</v>
      </c>
      <c r="B1272" s="11">
        <v>44676</v>
      </c>
      <c r="C1272" t="s">
        <v>552</v>
      </c>
      <c r="D1272" t="s">
        <v>14</v>
      </c>
      <c r="E1272" t="s">
        <v>82</v>
      </c>
      <c r="F1272" s="12">
        <v>190.92</v>
      </c>
      <c r="G1272" s="13">
        <v>1</v>
      </c>
      <c r="H1272">
        <v>0</v>
      </c>
      <c r="I1272" s="12">
        <f t="shared" si="76"/>
        <v>0</v>
      </c>
      <c r="J1272" s="12">
        <f t="shared" si="77"/>
        <v>190.92</v>
      </c>
      <c r="K1272" s="12">
        <f t="shared" si="78"/>
        <v>190.92</v>
      </c>
      <c r="L1272" s="12">
        <v>29.52</v>
      </c>
      <c r="M1272" s="12">
        <f t="shared" si="79"/>
        <v>220.44</v>
      </c>
      <c r="N1272" t="s">
        <v>15</v>
      </c>
      <c r="O1272" s="13">
        <v>19</v>
      </c>
      <c r="P1272">
        <v>5</v>
      </c>
      <c r="Q1272" t="b">
        <v>0</v>
      </c>
      <c r="R1272">
        <v>4</v>
      </c>
      <c r="S1272" t="s">
        <v>46</v>
      </c>
      <c r="T1272" t="s">
        <v>32</v>
      </c>
    </row>
    <row r="1273" spans="1:20">
      <c r="A1273" t="s">
        <v>2572</v>
      </c>
      <c r="B1273" s="11">
        <v>44676</v>
      </c>
      <c r="C1273" t="s">
        <v>2401</v>
      </c>
      <c r="D1273" t="s">
        <v>25</v>
      </c>
      <c r="E1273" t="s">
        <v>87</v>
      </c>
      <c r="F1273" s="12">
        <v>143.59</v>
      </c>
      <c r="G1273" s="13">
        <v>3</v>
      </c>
      <c r="H1273">
        <v>0</v>
      </c>
      <c r="I1273" s="12">
        <f t="shared" si="76"/>
        <v>0</v>
      </c>
      <c r="J1273" s="12">
        <f t="shared" si="77"/>
        <v>430.77</v>
      </c>
      <c r="K1273" s="12">
        <f t="shared" si="78"/>
        <v>430.77</v>
      </c>
      <c r="L1273" s="12">
        <v>19.85</v>
      </c>
      <c r="M1273" s="12">
        <f t="shared" si="79"/>
        <v>450.62</v>
      </c>
      <c r="N1273" t="s">
        <v>9</v>
      </c>
      <c r="O1273" s="13">
        <v>10</v>
      </c>
      <c r="P1273">
        <v>5</v>
      </c>
      <c r="Q1273" t="b">
        <v>0</v>
      </c>
      <c r="R1273">
        <v>6</v>
      </c>
      <c r="S1273" t="s">
        <v>48</v>
      </c>
      <c r="T1273" t="s">
        <v>35</v>
      </c>
    </row>
    <row r="1274" spans="1:20">
      <c r="A1274" t="s">
        <v>2573</v>
      </c>
      <c r="B1274" s="11">
        <v>44676</v>
      </c>
      <c r="C1274" t="s">
        <v>2574</v>
      </c>
      <c r="D1274" t="s">
        <v>5</v>
      </c>
      <c r="E1274" t="s">
        <v>119</v>
      </c>
      <c r="F1274" s="12">
        <v>105.48</v>
      </c>
      <c r="G1274" s="13">
        <v>3</v>
      </c>
      <c r="H1274">
        <v>0</v>
      </c>
      <c r="I1274" s="12">
        <f t="shared" si="76"/>
        <v>0</v>
      </c>
      <c r="J1274" s="12">
        <f t="shared" si="77"/>
        <v>316.44</v>
      </c>
      <c r="K1274" s="12">
        <f t="shared" si="78"/>
        <v>316.44</v>
      </c>
      <c r="L1274" s="12">
        <v>10.87</v>
      </c>
      <c r="M1274" s="12">
        <f t="shared" si="79"/>
        <v>327.31</v>
      </c>
      <c r="N1274" t="s">
        <v>18</v>
      </c>
      <c r="O1274" s="13">
        <v>6</v>
      </c>
      <c r="P1274">
        <v>4.5</v>
      </c>
      <c r="Q1274" t="b">
        <v>0</v>
      </c>
      <c r="R1274">
        <v>8</v>
      </c>
      <c r="S1274" t="s">
        <v>48</v>
      </c>
      <c r="T1274" t="s">
        <v>39</v>
      </c>
    </row>
    <row r="1275" spans="1:20">
      <c r="A1275" t="s">
        <v>2575</v>
      </c>
      <c r="B1275" s="11">
        <v>44676</v>
      </c>
      <c r="C1275" t="s">
        <v>2576</v>
      </c>
      <c r="D1275" t="s">
        <v>17</v>
      </c>
      <c r="E1275" t="s">
        <v>194</v>
      </c>
      <c r="F1275" s="12">
        <v>99.25</v>
      </c>
      <c r="G1275" s="13">
        <v>2</v>
      </c>
      <c r="H1275">
        <v>14.6</v>
      </c>
      <c r="I1275" s="12">
        <f t="shared" si="76"/>
        <v>14.4905</v>
      </c>
      <c r="J1275" s="12">
        <f t="shared" si="77"/>
        <v>198.5</v>
      </c>
      <c r="K1275" s="12">
        <f t="shared" si="78"/>
        <v>184.0095</v>
      </c>
      <c r="L1275" s="12">
        <v>10.05</v>
      </c>
      <c r="M1275" s="12">
        <f t="shared" si="79"/>
        <v>194.0595</v>
      </c>
      <c r="N1275" t="s">
        <v>18</v>
      </c>
      <c r="O1275" s="13">
        <v>6</v>
      </c>
      <c r="P1275">
        <v>2</v>
      </c>
      <c r="Q1275" t="b">
        <v>0</v>
      </c>
      <c r="R1275">
        <v>1</v>
      </c>
      <c r="S1275" t="s">
        <v>43</v>
      </c>
      <c r="T1275" t="s">
        <v>39</v>
      </c>
    </row>
    <row r="1276" spans="1:20">
      <c r="A1276" t="s">
        <v>2577</v>
      </c>
      <c r="B1276" s="11">
        <v>44676</v>
      </c>
      <c r="C1276" t="s">
        <v>2578</v>
      </c>
      <c r="D1276" t="s">
        <v>14</v>
      </c>
      <c r="E1276" t="s">
        <v>103</v>
      </c>
      <c r="F1276" s="12">
        <v>203.17</v>
      </c>
      <c r="G1276" s="13">
        <v>3</v>
      </c>
      <c r="H1276">
        <v>0</v>
      </c>
      <c r="I1276" s="12">
        <f t="shared" si="76"/>
        <v>0</v>
      </c>
      <c r="J1276" s="12">
        <f t="shared" si="77"/>
        <v>609.51</v>
      </c>
      <c r="K1276" s="12">
        <f t="shared" si="78"/>
        <v>609.51</v>
      </c>
      <c r="L1276" s="12">
        <v>16.35</v>
      </c>
      <c r="M1276" s="12">
        <f t="shared" si="79"/>
        <v>625.86</v>
      </c>
      <c r="N1276" t="s">
        <v>9</v>
      </c>
      <c r="O1276" s="13">
        <v>13</v>
      </c>
      <c r="P1276">
        <v>4.5</v>
      </c>
      <c r="Q1276" t="b">
        <v>0</v>
      </c>
      <c r="R1276">
        <v>3</v>
      </c>
      <c r="S1276" t="s">
        <v>43</v>
      </c>
      <c r="T1276" t="s">
        <v>35</v>
      </c>
    </row>
    <row r="1277" spans="1:20">
      <c r="A1277" t="s">
        <v>2579</v>
      </c>
      <c r="B1277" s="11">
        <v>44676</v>
      </c>
      <c r="C1277" t="s">
        <v>2580</v>
      </c>
      <c r="D1277" t="s">
        <v>11</v>
      </c>
      <c r="E1277" t="s">
        <v>215</v>
      </c>
      <c r="F1277" s="12">
        <v>93.85</v>
      </c>
      <c r="G1277" s="13">
        <v>1</v>
      </c>
      <c r="H1277">
        <v>0</v>
      </c>
      <c r="I1277" s="12">
        <f t="shared" si="76"/>
        <v>0</v>
      </c>
      <c r="J1277" s="12">
        <f t="shared" si="77"/>
        <v>93.85</v>
      </c>
      <c r="K1277" s="12">
        <f t="shared" si="78"/>
        <v>93.85</v>
      </c>
      <c r="L1277" s="12">
        <v>14.87</v>
      </c>
      <c r="M1277" s="12">
        <f t="shared" si="79"/>
        <v>108.72</v>
      </c>
      <c r="N1277" t="s">
        <v>18</v>
      </c>
      <c r="O1277" s="13">
        <v>2</v>
      </c>
      <c r="P1277">
        <v>4.5</v>
      </c>
      <c r="Q1277" t="b">
        <v>0</v>
      </c>
      <c r="R1277">
        <v>10</v>
      </c>
      <c r="S1277" t="s">
        <v>48</v>
      </c>
      <c r="T1277" t="s">
        <v>37</v>
      </c>
    </row>
    <row r="1278" spans="1:20">
      <c r="A1278" t="s">
        <v>2581</v>
      </c>
      <c r="B1278" s="11">
        <v>44676</v>
      </c>
      <c r="C1278" t="s">
        <v>2582</v>
      </c>
      <c r="D1278" t="s">
        <v>17</v>
      </c>
      <c r="E1278" t="s">
        <v>139</v>
      </c>
      <c r="F1278" s="12">
        <v>55.19</v>
      </c>
      <c r="G1278" s="13">
        <v>3</v>
      </c>
      <c r="H1278">
        <v>0</v>
      </c>
      <c r="I1278" s="12">
        <f t="shared" si="76"/>
        <v>0</v>
      </c>
      <c r="J1278" s="12">
        <f t="shared" si="77"/>
        <v>165.57</v>
      </c>
      <c r="K1278" s="12">
        <f t="shared" si="78"/>
        <v>165.57</v>
      </c>
      <c r="L1278" s="12">
        <v>21.84</v>
      </c>
      <c r="M1278" s="12">
        <f t="shared" si="79"/>
        <v>187.41</v>
      </c>
      <c r="N1278" t="s">
        <v>6</v>
      </c>
      <c r="O1278" s="13">
        <v>20</v>
      </c>
      <c r="P1278">
        <v>5</v>
      </c>
      <c r="Q1278" t="b">
        <v>0</v>
      </c>
      <c r="R1278">
        <v>4</v>
      </c>
      <c r="S1278" t="s">
        <v>42</v>
      </c>
      <c r="T1278" t="s">
        <v>35</v>
      </c>
    </row>
    <row r="1279" spans="1:20">
      <c r="A1279" t="s">
        <v>2583</v>
      </c>
      <c r="B1279" s="11">
        <v>44677</v>
      </c>
      <c r="C1279" t="s">
        <v>2584</v>
      </c>
      <c r="D1279" t="s">
        <v>11</v>
      </c>
      <c r="E1279" t="s">
        <v>91</v>
      </c>
      <c r="F1279" s="12">
        <v>94.55</v>
      </c>
      <c r="G1279" s="13">
        <v>1</v>
      </c>
      <c r="H1279">
        <v>0</v>
      </c>
      <c r="I1279" s="12">
        <f t="shared" si="76"/>
        <v>0</v>
      </c>
      <c r="J1279" s="12">
        <f t="shared" si="77"/>
        <v>94.55</v>
      </c>
      <c r="K1279" s="12">
        <f t="shared" si="78"/>
        <v>94.55</v>
      </c>
      <c r="L1279" s="12">
        <v>19.41</v>
      </c>
      <c r="M1279" s="12">
        <f t="shared" si="79"/>
        <v>113.96</v>
      </c>
      <c r="N1279" t="s">
        <v>9</v>
      </c>
      <c r="O1279" s="13">
        <v>10</v>
      </c>
      <c r="P1279">
        <v>4</v>
      </c>
      <c r="Q1279" t="b">
        <v>0</v>
      </c>
      <c r="R1279">
        <v>3</v>
      </c>
      <c r="S1279" t="s">
        <v>45</v>
      </c>
      <c r="T1279" t="s">
        <v>35</v>
      </c>
    </row>
    <row r="1280" spans="1:20">
      <c r="A1280" t="s">
        <v>2585</v>
      </c>
      <c r="B1280" s="11">
        <v>44677</v>
      </c>
      <c r="C1280" t="s">
        <v>2586</v>
      </c>
      <c r="D1280" t="s">
        <v>14</v>
      </c>
      <c r="E1280" t="s">
        <v>162</v>
      </c>
      <c r="F1280" s="12">
        <v>20.55</v>
      </c>
      <c r="G1280" s="13">
        <v>1</v>
      </c>
      <c r="H1280">
        <v>8.8</v>
      </c>
      <c r="I1280" s="12">
        <f t="shared" si="76"/>
        <v>1.8084</v>
      </c>
      <c r="J1280" s="12">
        <f t="shared" si="77"/>
        <v>20.55</v>
      </c>
      <c r="K1280" s="12">
        <f t="shared" si="78"/>
        <v>18.7416</v>
      </c>
      <c r="L1280" s="12">
        <v>14.3</v>
      </c>
      <c r="M1280" s="12">
        <f t="shared" si="79"/>
        <v>33.0416</v>
      </c>
      <c r="N1280" t="s">
        <v>9</v>
      </c>
      <c r="O1280" s="13">
        <v>10</v>
      </c>
      <c r="P1280">
        <v>5</v>
      </c>
      <c r="Q1280" t="b">
        <v>0</v>
      </c>
      <c r="R1280">
        <v>3</v>
      </c>
      <c r="S1280" t="s">
        <v>44</v>
      </c>
      <c r="T1280" t="s">
        <v>35</v>
      </c>
    </row>
    <row r="1281" spans="1:20">
      <c r="A1281" t="s">
        <v>2587</v>
      </c>
      <c r="B1281" s="11">
        <v>44677</v>
      </c>
      <c r="C1281" t="s">
        <v>2530</v>
      </c>
      <c r="D1281" t="s">
        <v>14</v>
      </c>
      <c r="E1281" t="s">
        <v>82</v>
      </c>
      <c r="F1281" s="12">
        <v>80.59</v>
      </c>
      <c r="G1281" s="13">
        <v>2</v>
      </c>
      <c r="H1281">
        <v>0</v>
      </c>
      <c r="I1281" s="12">
        <f t="shared" si="76"/>
        <v>0</v>
      </c>
      <c r="J1281" s="12">
        <f t="shared" si="77"/>
        <v>161.18</v>
      </c>
      <c r="K1281" s="12">
        <f t="shared" si="78"/>
        <v>161.18</v>
      </c>
      <c r="L1281" s="12">
        <v>13.13</v>
      </c>
      <c r="M1281" s="12">
        <f t="shared" si="79"/>
        <v>174.31</v>
      </c>
      <c r="N1281" t="s">
        <v>18</v>
      </c>
      <c r="O1281" s="13">
        <v>3</v>
      </c>
      <c r="P1281">
        <v>5</v>
      </c>
      <c r="Q1281" t="b">
        <v>0</v>
      </c>
      <c r="R1281">
        <v>2</v>
      </c>
      <c r="S1281" t="s">
        <v>44</v>
      </c>
      <c r="T1281" t="s">
        <v>37</v>
      </c>
    </row>
    <row r="1282" spans="1:20">
      <c r="A1282" t="s">
        <v>2588</v>
      </c>
      <c r="B1282" s="11">
        <v>44677</v>
      </c>
      <c r="C1282" t="s">
        <v>2589</v>
      </c>
      <c r="D1282" t="s">
        <v>17</v>
      </c>
      <c r="E1282" t="s">
        <v>78</v>
      </c>
      <c r="F1282" s="12">
        <v>41.47</v>
      </c>
      <c r="G1282" s="13">
        <v>1</v>
      </c>
      <c r="H1282">
        <v>0</v>
      </c>
      <c r="I1282" s="12">
        <f t="shared" si="76"/>
        <v>0</v>
      </c>
      <c r="J1282" s="12">
        <f t="shared" si="77"/>
        <v>41.47</v>
      </c>
      <c r="K1282" s="12">
        <f t="shared" si="78"/>
        <v>41.47</v>
      </c>
      <c r="L1282" s="12">
        <v>16.3</v>
      </c>
      <c r="M1282" s="12">
        <f t="shared" si="79"/>
        <v>57.77</v>
      </c>
      <c r="N1282" t="s">
        <v>9</v>
      </c>
      <c r="O1282" s="13">
        <v>9</v>
      </c>
      <c r="P1282">
        <v>5</v>
      </c>
      <c r="Q1282" t="b">
        <v>0</v>
      </c>
      <c r="R1282">
        <v>3</v>
      </c>
      <c r="S1282" t="s">
        <v>48</v>
      </c>
      <c r="T1282" t="s">
        <v>30</v>
      </c>
    </row>
    <row r="1283" spans="1:20">
      <c r="A1283" t="s">
        <v>2590</v>
      </c>
      <c r="B1283" s="11">
        <v>44677</v>
      </c>
      <c r="C1283" t="s">
        <v>2591</v>
      </c>
      <c r="D1283" t="s">
        <v>11</v>
      </c>
      <c r="E1283" t="s">
        <v>400</v>
      </c>
      <c r="F1283" s="12">
        <v>82.66</v>
      </c>
      <c r="G1283" s="13">
        <v>1</v>
      </c>
      <c r="H1283">
        <v>0</v>
      </c>
      <c r="I1283" s="12">
        <f t="shared" ref="I1283:I1346" si="80">H1283*F1283/100</f>
        <v>0</v>
      </c>
      <c r="J1283" s="12">
        <f t="shared" ref="J1283:J1346" si="81">G1283*F1283</f>
        <v>82.66</v>
      </c>
      <c r="K1283" s="12">
        <f t="shared" ref="K1283:K1346" si="82">J1283-I1283</f>
        <v>82.66</v>
      </c>
      <c r="L1283" s="12">
        <v>19.23</v>
      </c>
      <c r="M1283" s="12">
        <f t="shared" ref="M1283:M1346" si="83">K1283+L1283</f>
        <v>101.89</v>
      </c>
      <c r="N1283" t="s">
        <v>9</v>
      </c>
      <c r="O1283" s="13">
        <v>9</v>
      </c>
      <c r="P1283">
        <v>5</v>
      </c>
      <c r="Q1283" t="b">
        <v>0</v>
      </c>
      <c r="R1283">
        <v>7</v>
      </c>
      <c r="S1283" t="s">
        <v>43</v>
      </c>
      <c r="T1283" t="s">
        <v>39</v>
      </c>
    </row>
    <row r="1284" spans="1:20">
      <c r="A1284" t="s">
        <v>2592</v>
      </c>
      <c r="B1284" s="11">
        <v>44677</v>
      </c>
      <c r="C1284" t="s">
        <v>2593</v>
      </c>
      <c r="D1284" t="s">
        <v>20</v>
      </c>
      <c r="E1284" t="s">
        <v>212</v>
      </c>
      <c r="F1284" s="12">
        <v>13.93</v>
      </c>
      <c r="G1284" s="13">
        <v>1</v>
      </c>
      <c r="H1284">
        <v>0</v>
      </c>
      <c r="I1284" s="12">
        <f t="shared" si="80"/>
        <v>0</v>
      </c>
      <c r="J1284" s="12">
        <f t="shared" si="81"/>
        <v>13.93</v>
      </c>
      <c r="K1284" s="12">
        <f t="shared" si="82"/>
        <v>13.93</v>
      </c>
      <c r="L1284" s="12">
        <v>20.28</v>
      </c>
      <c r="M1284" s="12">
        <f t="shared" si="83"/>
        <v>34.21</v>
      </c>
      <c r="N1284" t="s">
        <v>6</v>
      </c>
      <c r="O1284" s="13">
        <v>10</v>
      </c>
      <c r="P1284">
        <v>4.5</v>
      </c>
      <c r="Q1284" t="b">
        <v>0</v>
      </c>
      <c r="R1284">
        <v>5</v>
      </c>
      <c r="S1284" t="s">
        <v>44</v>
      </c>
      <c r="T1284" t="s">
        <v>35</v>
      </c>
    </row>
    <row r="1285" spans="1:20">
      <c r="A1285" t="s">
        <v>2594</v>
      </c>
      <c r="B1285" s="11">
        <v>44677</v>
      </c>
      <c r="C1285" t="s">
        <v>2595</v>
      </c>
      <c r="D1285" t="s">
        <v>11</v>
      </c>
      <c r="E1285" t="s">
        <v>204</v>
      </c>
      <c r="F1285" s="12">
        <v>56.12</v>
      </c>
      <c r="G1285" s="13">
        <v>2</v>
      </c>
      <c r="H1285">
        <v>0</v>
      </c>
      <c r="I1285" s="12">
        <f t="shared" si="80"/>
        <v>0</v>
      </c>
      <c r="J1285" s="12">
        <f t="shared" si="81"/>
        <v>112.24</v>
      </c>
      <c r="K1285" s="12">
        <f t="shared" si="82"/>
        <v>112.24</v>
      </c>
      <c r="L1285" s="12">
        <v>11.04</v>
      </c>
      <c r="M1285" s="12">
        <f t="shared" si="83"/>
        <v>123.28</v>
      </c>
      <c r="N1285" t="s">
        <v>18</v>
      </c>
      <c r="O1285" s="13">
        <v>4</v>
      </c>
      <c r="P1285">
        <v>5</v>
      </c>
      <c r="Q1285" t="b">
        <v>1</v>
      </c>
      <c r="R1285">
        <v>3</v>
      </c>
      <c r="S1285" t="s">
        <v>48</v>
      </c>
      <c r="T1285" t="s">
        <v>39</v>
      </c>
    </row>
    <row r="1286" spans="1:20">
      <c r="A1286" t="s">
        <v>2596</v>
      </c>
      <c r="B1286" s="11">
        <v>44677</v>
      </c>
      <c r="C1286" t="s">
        <v>2597</v>
      </c>
      <c r="D1286" t="s">
        <v>17</v>
      </c>
      <c r="E1286" t="s">
        <v>209</v>
      </c>
      <c r="F1286" s="12">
        <v>93.95</v>
      </c>
      <c r="G1286" s="13">
        <v>1</v>
      </c>
      <c r="H1286">
        <v>9.1</v>
      </c>
      <c r="I1286" s="12">
        <f t="shared" si="80"/>
        <v>8.54945</v>
      </c>
      <c r="J1286" s="12">
        <f t="shared" si="81"/>
        <v>93.95</v>
      </c>
      <c r="K1286" s="12">
        <f t="shared" si="82"/>
        <v>85.40055</v>
      </c>
      <c r="L1286" s="12">
        <v>14.12</v>
      </c>
      <c r="M1286" s="12">
        <f t="shared" si="83"/>
        <v>99.52055</v>
      </c>
      <c r="N1286" t="s">
        <v>9</v>
      </c>
      <c r="O1286" s="13">
        <v>7</v>
      </c>
      <c r="P1286">
        <v>5</v>
      </c>
      <c r="Q1286" t="b">
        <v>1</v>
      </c>
      <c r="R1286">
        <v>3</v>
      </c>
      <c r="S1286" t="s">
        <v>46</v>
      </c>
      <c r="T1286" t="s">
        <v>30</v>
      </c>
    </row>
    <row r="1287" spans="1:20">
      <c r="A1287" t="s">
        <v>2598</v>
      </c>
      <c r="B1287" s="11">
        <v>44678</v>
      </c>
      <c r="C1287" t="s">
        <v>2599</v>
      </c>
      <c r="D1287" t="s">
        <v>8</v>
      </c>
      <c r="E1287" t="s">
        <v>75</v>
      </c>
      <c r="F1287" s="12">
        <v>16.54</v>
      </c>
      <c r="G1287" s="13">
        <v>1</v>
      </c>
      <c r="H1287">
        <v>0</v>
      </c>
      <c r="I1287" s="12">
        <f t="shared" si="80"/>
        <v>0</v>
      </c>
      <c r="J1287" s="12">
        <f t="shared" si="81"/>
        <v>16.54</v>
      </c>
      <c r="K1287" s="12">
        <f t="shared" si="82"/>
        <v>16.54</v>
      </c>
      <c r="L1287" s="12">
        <v>6.41</v>
      </c>
      <c r="M1287" s="12">
        <f t="shared" si="83"/>
        <v>22.95</v>
      </c>
      <c r="N1287" t="s">
        <v>18</v>
      </c>
      <c r="O1287" s="13">
        <v>6</v>
      </c>
      <c r="P1287">
        <v>5</v>
      </c>
      <c r="Q1287" t="b">
        <v>0</v>
      </c>
      <c r="R1287">
        <v>3</v>
      </c>
      <c r="S1287" t="s">
        <v>43</v>
      </c>
      <c r="T1287" t="s">
        <v>35</v>
      </c>
    </row>
    <row r="1288" spans="1:20">
      <c r="A1288" t="s">
        <v>2600</v>
      </c>
      <c r="B1288" s="11">
        <v>44678</v>
      </c>
      <c r="C1288" t="s">
        <v>2601</v>
      </c>
      <c r="D1288" t="s">
        <v>14</v>
      </c>
      <c r="E1288" t="s">
        <v>162</v>
      </c>
      <c r="F1288" s="12">
        <v>66.55</v>
      </c>
      <c r="G1288" s="13">
        <v>2</v>
      </c>
      <c r="H1288">
        <v>0</v>
      </c>
      <c r="I1288" s="12">
        <f t="shared" si="80"/>
        <v>0</v>
      </c>
      <c r="J1288" s="12">
        <f t="shared" si="81"/>
        <v>133.1</v>
      </c>
      <c r="K1288" s="12">
        <f t="shared" si="82"/>
        <v>133.1</v>
      </c>
      <c r="L1288" s="12">
        <v>12.6</v>
      </c>
      <c r="M1288" s="12">
        <f t="shared" si="83"/>
        <v>145.7</v>
      </c>
      <c r="N1288" t="s">
        <v>18</v>
      </c>
      <c r="O1288" s="13">
        <v>6</v>
      </c>
      <c r="P1288">
        <v>4</v>
      </c>
      <c r="Q1288" t="b">
        <v>1</v>
      </c>
      <c r="R1288">
        <v>1</v>
      </c>
      <c r="S1288" t="s">
        <v>44</v>
      </c>
      <c r="T1288" t="s">
        <v>35</v>
      </c>
    </row>
    <row r="1289" spans="1:20">
      <c r="A1289" t="s">
        <v>2602</v>
      </c>
      <c r="B1289" s="11">
        <v>44678</v>
      </c>
      <c r="C1289" t="s">
        <v>2603</v>
      </c>
      <c r="D1289" t="s">
        <v>23</v>
      </c>
      <c r="E1289" t="s">
        <v>496</v>
      </c>
      <c r="F1289" s="12">
        <v>30.68</v>
      </c>
      <c r="G1289" s="13">
        <v>1</v>
      </c>
      <c r="H1289">
        <v>0</v>
      </c>
      <c r="I1289" s="12">
        <f t="shared" si="80"/>
        <v>0</v>
      </c>
      <c r="J1289" s="12">
        <f t="shared" si="81"/>
        <v>30.68</v>
      </c>
      <c r="K1289" s="12">
        <f t="shared" si="82"/>
        <v>30.68</v>
      </c>
      <c r="L1289" s="12">
        <v>7.61</v>
      </c>
      <c r="M1289" s="12">
        <f t="shared" si="83"/>
        <v>38.29</v>
      </c>
      <c r="N1289" t="s">
        <v>18</v>
      </c>
      <c r="O1289" s="13">
        <v>2</v>
      </c>
      <c r="P1289">
        <v>4</v>
      </c>
      <c r="Q1289" t="b">
        <v>0</v>
      </c>
      <c r="R1289">
        <v>7</v>
      </c>
      <c r="S1289" t="s">
        <v>44</v>
      </c>
      <c r="T1289" t="s">
        <v>39</v>
      </c>
    </row>
    <row r="1290" spans="1:20">
      <c r="A1290" t="s">
        <v>2604</v>
      </c>
      <c r="B1290" s="11">
        <v>44678</v>
      </c>
      <c r="C1290" t="s">
        <v>2605</v>
      </c>
      <c r="D1290" t="s">
        <v>17</v>
      </c>
      <c r="E1290" t="s">
        <v>78</v>
      </c>
      <c r="F1290" s="12">
        <v>50.92</v>
      </c>
      <c r="G1290" s="13">
        <v>1</v>
      </c>
      <c r="H1290">
        <v>0</v>
      </c>
      <c r="I1290" s="12">
        <f t="shared" si="80"/>
        <v>0</v>
      </c>
      <c r="J1290" s="12">
        <f t="shared" si="81"/>
        <v>50.92</v>
      </c>
      <c r="K1290" s="12">
        <f t="shared" si="82"/>
        <v>50.92</v>
      </c>
      <c r="L1290" s="12">
        <v>9.75</v>
      </c>
      <c r="M1290" s="12">
        <f t="shared" si="83"/>
        <v>60.67</v>
      </c>
      <c r="N1290" t="s">
        <v>18</v>
      </c>
      <c r="O1290" s="13">
        <v>4</v>
      </c>
      <c r="P1290">
        <v>3</v>
      </c>
      <c r="Q1290" t="b">
        <v>1</v>
      </c>
      <c r="R1290">
        <v>2</v>
      </c>
      <c r="S1290" t="s">
        <v>48</v>
      </c>
      <c r="T1290" t="s">
        <v>35</v>
      </c>
    </row>
    <row r="1291" spans="1:20">
      <c r="A1291" t="s">
        <v>2606</v>
      </c>
      <c r="B1291" s="11">
        <v>44678</v>
      </c>
      <c r="C1291" t="s">
        <v>2607</v>
      </c>
      <c r="D1291" t="s">
        <v>17</v>
      </c>
      <c r="E1291" t="s">
        <v>209</v>
      </c>
      <c r="F1291" s="12">
        <v>147.53</v>
      </c>
      <c r="G1291" s="13">
        <v>4</v>
      </c>
      <c r="H1291">
        <v>0</v>
      </c>
      <c r="I1291" s="12">
        <f t="shared" si="80"/>
        <v>0</v>
      </c>
      <c r="J1291" s="12">
        <f t="shared" si="81"/>
        <v>590.12</v>
      </c>
      <c r="K1291" s="12">
        <f t="shared" si="82"/>
        <v>590.12</v>
      </c>
      <c r="L1291" s="12">
        <v>28.64</v>
      </c>
      <c r="M1291" s="12">
        <f t="shared" si="83"/>
        <v>618.76</v>
      </c>
      <c r="N1291" t="s">
        <v>6</v>
      </c>
      <c r="O1291" s="13">
        <v>17</v>
      </c>
      <c r="P1291">
        <v>4</v>
      </c>
      <c r="Q1291" t="b">
        <v>1</v>
      </c>
      <c r="R1291">
        <v>3</v>
      </c>
      <c r="S1291" t="s">
        <v>46</v>
      </c>
      <c r="T1291" t="s">
        <v>39</v>
      </c>
    </row>
    <row r="1292" spans="1:20">
      <c r="A1292" t="s">
        <v>2608</v>
      </c>
      <c r="B1292" s="11">
        <v>44678</v>
      </c>
      <c r="C1292" t="s">
        <v>2609</v>
      </c>
      <c r="D1292" t="s">
        <v>14</v>
      </c>
      <c r="E1292" t="s">
        <v>162</v>
      </c>
      <c r="F1292" s="12">
        <v>29.81</v>
      </c>
      <c r="G1292" s="13">
        <v>1</v>
      </c>
      <c r="H1292">
        <v>9.4</v>
      </c>
      <c r="I1292" s="12">
        <f t="shared" si="80"/>
        <v>2.80214</v>
      </c>
      <c r="J1292" s="12">
        <f t="shared" si="81"/>
        <v>29.81</v>
      </c>
      <c r="K1292" s="12">
        <f t="shared" si="82"/>
        <v>27.00786</v>
      </c>
      <c r="L1292" s="12">
        <v>15.52</v>
      </c>
      <c r="M1292" s="12">
        <f t="shared" si="83"/>
        <v>42.52786</v>
      </c>
      <c r="N1292" t="s">
        <v>9</v>
      </c>
      <c r="O1292" s="13">
        <v>5</v>
      </c>
      <c r="P1292">
        <v>5</v>
      </c>
      <c r="Q1292" t="b">
        <v>1</v>
      </c>
      <c r="R1292">
        <v>4</v>
      </c>
      <c r="S1292" t="s">
        <v>44</v>
      </c>
      <c r="T1292" t="s">
        <v>35</v>
      </c>
    </row>
    <row r="1293" spans="1:20">
      <c r="A1293" t="s">
        <v>2610</v>
      </c>
      <c r="B1293" s="11">
        <v>44678</v>
      </c>
      <c r="C1293" t="s">
        <v>2611</v>
      </c>
      <c r="D1293" t="s">
        <v>14</v>
      </c>
      <c r="E1293" t="s">
        <v>162</v>
      </c>
      <c r="F1293" s="12">
        <v>141.9</v>
      </c>
      <c r="G1293" s="13">
        <v>3</v>
      </c>
      <c r="H1293">
        <v>0</v>
      </c>
      <c r="I1293" s="12">
        <f t="shared" si="80"/>
        <v>0</v>
      </c>
      <c r="J1293" s="12">
        <f t="shared" si="81"/>
        <v>425.7</v>
      </c>
      <c r="K1293" s="12">
        <f t="shared" si="82"/>
        <v>425.7</v>
      </c>
      <c r="L1293" s="12">
        <v>9.08</v>
      </c>
      <c r="M1293" s="12">
        <f t="shared" si="83"/>
        <v>434.78</v>
      </c>
      <c r="N1293" t="s">
        <v>18</v>
      </c>
      <c r="O1293" s="13">
        <v>7</v>
      </c>
      <c r="P1293">
        <v>5</v>
      </c>
      <c r="Q1293" t="b">
        <v>1</v>
      </c>
      <c r="R1293">
        <v>7</v>
      </c>
      <c r="S1293" t="s">
        <v>45</v>
      </c>
      <c r="T1293" t="s">
        <v>35</v>
      </c>
    </row>
    <row r="1294" spans="1:20">
      <c r="A1294" t="s">
        <v>2612</v>
      </c>
      <c r="B1294" s="11">
        <v>44678</v>
      </c>
      <c r="C1294" t="s">
        <v>2613</v>
      </c>
      <c r="D1294" t="s">
        <v>14</v>
      </c>
      <c r="E1294" t="s">
        <v>94</v>
      </c>
      <c r="F1294" s="12">
        <v>130.01</v>
      </c>
      <c r="G1294" s="13">
        <v>5</v>
      </c>
      <c r="H1294">
        <v>0</v>
      </c>
      <c r="I1294" s="12">
        <f t="shared" si="80"/>
        <v>0</v>
      </c>
      <c r="J1294" s="12">
        <f t="shared" si="81"/>
        <v>650.05</v>
      </c>
      <c r="K1294" s="12">
        <f t="shared" si="82"/>
        <v>650.05</v>
      </c>
      <c r="L1294" s="12">
        <v>13.11</v>
      </c>
      <c r="M1294" s="12">
        <f t="shared" si="83"/>
        <v>663.16</v>
      </c>
      <c r="N1294" t="s">
        <v>18</v>
      </c>
      <c r="O1294" s="13">
        <v>2</v>
      </c>
      <c r="P1294">
        <v>4.5</v>
      </c>
      <c r="Q1294" t="b">
        <v>0</v>
      </c>
      <c r="R1294">
        <v>7</v>
      </c>
      <c r="S1294" t="s">
        <v>44</v>
      </c>
      <c r="T1294" t="s">
        <v>37</v>
      </c>
    </row>
    <row r="1295" spans="1:20">
      <c r="A1295" t="s">
        <v>2614</v>
      </c>
      <c r="B1295" s="11">
        <v>44678</v>
      </c>
      <c r="C1295" t="s">
        <v>2615</v>
      </c>
      <c r="D1295" t="s">
        <v>20</v>
      </c>
      <c r="E1295" t="s">
        <v>212</v>
      </c>
      <c r="F1295" s="12">
        <v>25.49</v>
      </c>
      <c r="G1295" s="13">
        <v>1</v>
      </c>
      <c r="H1295">
        <v>0</v>
      </c>
      <c r="I1295" s="12">
        <f t="shared" si="80"/>
        <v>0</v>
      </c>
      <c r="J1295" s="12">
        <f t="shared" si="81"/>
        <v>25.49</v>
      </c>
      <c r="K1295" s="12">
        <f t="shared" si="82"/>
        <v>25.49</v>
      </c>
      <c r="L1295" s="12">
        <v>17.84</v>
      </c>
      <c r="M1295" s="12">
        <f t="shared" si="83"/>
        <v>43.33</v>
      </c>
      <c r="N1295" t="s">
        <v>9</v>
      </c>
      <c r="O1295" s="13">
        <v>12</v>
      </c>
      <c r="P1295">
        <v>4</v>
      </c>
      <c r="Q1295" t="b">
        <v>0</v>
      </c>
      <c r="R1295">
        <v>4</v>
      </c>
      <c r="S1295" t="s">
        <v>45</v>
      </c>
      <c r="T1295" t="s">
        <v>37</v>
      </c>
    </row>
    <row r="1296" spans="1:20">
      <c r="A1296" t="s">
        <v>2616</v>
      </c>
      <c r="B1296" s="11">
        <v>44678</v>
      </c>
      <c r="C1296" t="s">
        <v>2617</v>
      </c>
      <c r="D1296" t="s">
        <v>8</v>
      </c>
      <c r="E1296" t="s">
        <v>94</v>
      </c>
      <c r="F1296" s="12">
        <v>17.29</v>
      </c>
      <c r="G1296" s="13">
        <v>2</v>
      </c>
      <c r="H1296">
        <v>10.6</v>
      </c>
      <c r="I1296" s="12">
        <f t="shared" si="80"/>
        <v>1.83274</v>
      </c>
      <c r="J1296" s="12">
        <f t="shared" si="81"/>
        <v>34.58</v>
      </c>
      <c r="K1296" s="12">
        <f t="shared" si="82"/>
        <v>32.74726</v>
      </c>
      <c r="L1296" s="12">
        <v>7.8</v>
      </c>
      <c r="M1296" s="12">
        <f t="shared" si="83"/>
        <v>40.54726</v>
      </c>
      <c r="N1296" t="s">
        <v>18</v>
      </c>
      <c r="O1296" s="13">
        <v>5</v>
      </c>
      <c r="P1296">
        <v>5</v>
      </c>
      <c r="Q1296" t="b">
        <v>0</v>
      </c>
      <c r="R1296">
        <v>1</v>
      </c>
      <c r="S1296" t="s">
        <v>44</v>
      </c>
      <c r="T1296" t="s">
        <v>37</v>
      </c>
    </row>
    <row r="1297" spans="1:20">
      <c r="A1297" t="s">
        <v>2618</v>
      </c>
      <c r="B1297" s="11">
        <v>44678</v>
      </c>
      <c r="C1297" t="s">
        <v>2619</v>
      </c>
      <c r="D1297" t="s">
        <v>14</v>
      </c>
      <c r="E1297" t="s">
        <v>162</v>
      </c>
      <c r="F1297" s="12">
        <v>133.59</v>
      </c>
      <c r="G1297" s="13">
        <v>1</v>
      </c>
      <c r="H1297">
        <v>0</v>
      </c>
      <c r="I1297" s="12">
        <f t="shared" si="80"/>
        <v>0</v>
      </c>
      <c r="J1297" s="12">
        <f t="shared" si="81"/>
        <v>133.59</v>
      </c>
      <c r="K1297" s="12">
        <f t="shared" si="82"/>
        <v>133.59</v>
      </c>
      <c r="L1297" s="12">
        <v>20.25</v>
      </c>
      <c r="M1297" s="12">
        <f t="shared" si="83"/>
        <v>153.84</v>
      </c>
      <c r="N1297" t="s">
        <v>9</v>
      </c>
      <c r="O1297" s="13">
        <v>9</v>
      </c>
      <c r="P1297">
        <v>4.5</v>
      </c>
      <c r="Q1297" t="b">
        <v>0</v>
      </c>
      <c r="R1297">
        <v>4</v>
      </c>
      <c r="S1297" t="s">
        <v>46</v>
      </c>
      <c r="T1297" t="s">
        <v>37</v>
      </c>
    </row>
    <row r="1298" spans="1:20">
      <c r="A1298" t="s">
        <v>2620</v>
      </c>
      <c r="B1298" s="11">
        <v>44678</v>
      </c>
      <c r="C1298" t="s">
        <v>2621</v>
      </c>
      <c r="D1298" t="s">
        <v>5</v>
      </c>
      <c r="E1298" t="s">
        <v>144</v>
      </c>
      <c r="F1298" s="12">
        <v>117.2</v>
      </c>
      <c r="G1298" s="13">
        <v>2</v>
      </c>
      <c r="H1298">
        <v>0</v>
      </c>
      <c r="I1298" s="12">
        <f t="shared" si="80"/>
        <v>0</v>
      </c>
      <c r="J1298" s="12">
        <f t="shared" si="81"/>
        <v>234.4</v>
      </c>
      <c r="K1298" s="12">
        <f t="shared" si="82"/>
        <v>234.4</v>
      </c>
      <c r="L1298" s="12">
        <v>8.74</v>
      </c>
      <c r="M1298" s="12">
        <f t="shared" si="83"/>
        <v>243.14</v>
      </c>
      <c r="N1298" t="s">
        <v>18</v>
      </c>
      <c r="O1298" s="13">
        <v>2</v>
      </c>
      <c r="P1298">
        <v>5</v>
      </c>
      <c r="Q1298" t="b">
        <v>0</v>
      </c>
      <c r="R1298">
        <v>5</v>
      </c>
      <c r="S1298" t="s">
        <v>48</v>
      </c>
      <c r="T1298" t="s">
        <v>30</v>
      </c>
    </row>
    <row r="1299" spans="1:20">
      <c r="A1299" t="s">
        <v>2622</v>
      </c>
      <c r="B1299" s="11">
        <v>44678</v>
      </c>
      <c r="C1299" t="s">
        <v>2623</v>
      </c>
      <c r="D1299" t="s">
        <v>11</v>
      </c>
      <c r="E1299" t="s">
        <v>91</v>
      </c>
      <c r="F1299" s="12">
        <v>91.51</v>
      </c>
      <c r="G1299" s="13">
        <v>1</v>
      </c>
      <c r="H1299">
        <v>0</v>
      </c>
      <c r="I1299" s="12">
        <f t="shared" si="80"/>
        <v>0</v>
      </c>
      <c r="J1299" s="12">
        <f t="shared" si="81"/>
        <v>91.51</v>
      </c>
      <c r="K1299" s="12">
        <f t="shared" si="82"/>
        <v>91.51</v>
      </c>
      <c r="L1299" s="12">
        <v>14.78</v>
      </c>
      <c r="M1299" s="12">
        <f t="shared" si="83"/>
        <v>106.29</v>
      </c>
      <c r="N1299" t="s">
        <v>9</v>
      </c>
      <c r="O1299" s="13">
        <v>5</v>
      </c>
      <c r="P1299">
        <v>4.5</v>
      </c>
      <c r="Q1299" t="b">
        <v>0</v>
      </c>
      <c r="R1299">
        <v>2</v>
      </c>
      <c r="S1299" t="s">
        <v>48</v>
      </c>
      <c r="T1299" t="s">
        <v>30</v>
      </c>
    </row>
    <row r="1300" spans="1:20">
      <c r="A1300" t="s">
        <v>2624</v>
      </c>
      <c r="B1300" s="11">
        <v>44678</v>
      </c>
      <c r="C1300" t="s">
        <v>2625</v>
      </c>
      <c r="D1300" t="s">
        <v>14</v>
      </c>
      <c r="E1300" t="s">
        <v>82</v>
      </c>
      <c r="F1300" s="12">
        <v>79.61</v>
      </c>
      <c r="G1300" s="13">
        <v>2</v>
      </c>
      <c r="H1300">
        <v>0</v>
      </c>
      <c r="I1300" s="12">
        <f t="shared" si="80"/>
        <v>0</v>
      </c>
      <c r="J1300" s="12">
        <f t="shared" si="81"/>
        <v>159.22</v>
      </c>
      <c r="K1300" s="12">
        <f t="shared" si="82"/>
        <v>159.22</v>
      </c>
      <c r="L1300" s="12">
        <v>25.3</v>
      </c>
      <c r="M1300" s="12">
        <f t="shared" si="83"/>
        <v>184.52</v>
      </c>
      <c r="N1300" t="s">
        <v>6</v>
      </c>
      <c r="O1300" s="13">
        <v>15</v>
      </c>
      <c r="P1300">
        <v>5</v>
      </c>
      <c r="Q1300" t="b">
        <v>0</v>
      </c>
      <c r="R1300">
        <v>8</v>
      </c>
      <c r="S1300" t="s">
        <v>45</v>
      </c>
      <c r="T1300" t="s">
        <v>35</v>
      </c>
    </row>
    <row r="1301" spans="1:20">
      <c r="A1301" t="s">
        <v>2626</v>
      </c>
      <c r="B1301" s="11">
        <v>44678</v>
      </c>
      <c r="C1301" t="s">
        <v>2627</v>
      </c>
      <c r="D1301" t="s">
        <v>17</v>
      </c>
      <c r="E1301" t="s">
        <v>139</v>
      </c>
      <c r="F1301" s="12">
        <v>79.84</v>
      </c>
      <c r="G1301" s="13">
        <v>3</v>
      </c>
      <c r="H1301">
        <v>0</v>
      </c>
      <c r="I1301" s="12">
        <f t="shared" si="80"/>
        <v>0</v>
      </c>
      <c r="J1301" s="12">
        <f t="shared" si="81"/>
        <v>239.52</v>
      </c>
      <c r="K1301" s="12">
        <f t="shared" si="82"/>
        <v>239.52</v>
      </c>
      <c r="L1301" s="12">
        <v>8.65</v>
      </c>
      <c r="M1301" s="12">
        <f t="shared" si="83"/>
        <v>248.17</v>
      </c>
      <c r="N1301" t="s">
        <v>18</v>
      </c>
      <c r="O1301" s="13">
        <v>6</v>
      </c>
      <c r="P1301">
        <v>3</v>
      </c>
      <c r="Q1301" t="b">
        <v>0</v>
      </c>
      <c r="R1301">
        <v>2</v>
      </c>
      <c r="S1301" t="s">
        <v>48</v>
      </c>
      <c r="T1301" t="s">
        <v>30</v>
      </c>
    </row>
    <row r="1302" spans="1:20">
      <c r="A1302" t="s">
        <v>2628</v>
      </c>
      <c r="B1302" s="11">
        <v>44679</v>
      </c>
      <c r="C1302" t="s">
        <v>2629</v>
      </c>
      <c r="D1302" t="s">
        <v>5</v>
      </c>
      <c r="E1302" t="s">
        <v>144</v>
      </c>
      <c r="F1302" s="12">
        <v>116.97</v>
      </c>
      <c r="G1302" s="13">
        <v>2</v>
      </c>
      <c r="H1302">
        <v>0</v>
      </c>
      <c r="I1302" s="12">
        <f t="shared" si="80"/>
        <v>0</v>
      </c>
      <c r="J1302" s="12">
        <f t="shared" si="81"/>
        <v>233.94</v>
      </c>
      <c r="K1302" s="12">
        <f t="shared" si="82"/>
        <v>233.94</v>
      </c>
      <c r="L1302" s="12">
        <v>25.5</v>
      </c>
      <c r="M1302" s="12">
        <f t="shared" si="83"/>
        <v>259.44</v>
      </c>
      <c r="N1302" t="s">
        <v>15</v>
      </c>
      <c r="O1302" s="13">
        <v>23</v>
      </c>
      <c r="P1302">
        <v>4</v>
      </c>
      <c r="Q1302" t="b">
        <v>0</v>
      </c>
      <c r="R1302">
        <v>8</v>
      </c>
      <c r="S1302" t="s">
        <v>48</v>
      </c>
      <c r="T1302" t="s">
        <v>37</v>
      </c>
    </row>
    <row r="1303" spans="1:20">
      <c r="A1303" t="s">
        <v>2630</v>
      </c>
      <c r="B1303" s="11">
        <v>44679</v>
      </c>
      <c r="C1303" t="s">
        <v>2631</v>
      </c>
      <c r="D1303" t="s">
        <v>5</v>
      </c>
      <c r="E1303" t="s">
        <v>106</v>
      </c>
      <c r="F1303" s="12">
        <v>56.4</v>
      </c>
      <c r="G1303" s="13">
        <v>1</v>
      </c>
      <c r="H1303">
        <v>0</v>
      </c>
      <c r="I1303" s="12">
        <f t="shared" si="80"/>
        <v>0</v>
      </c>
      <c r="J1303" s="12">
        <f t="shared" si="81"/>
        <v>56.4</v>
      </c>
      <c r="K1303" s="12">
        <f t="shared" si="82"/>
        <v>56.4</v>
      </c>
      <c r="L1303" s="12">
        <v>14.27</v>
      </c>
      <c r="M1303" s="12">
        <f t="shared" si="83"/>
        <v>70.67</v>
      </c>
      <c r="N1303" t="s">
        <v>18</v>
      </c>
      <c r="O1303" s="13">
        <v>4</v>
      </c>
      <c r="P1303">
        <v>3</v>
      </c>
      <c r="Q1303" t="b">
        <v>0</v>
      </c>
      <c r="R1303">
        <v>2</v>
      </c>
      <c r="S1303" t="s">
        <v>48</v>
      </c>
      <c r="T1303" t="s">
        <v>35</v>
      </c>
    </row>
    <row r="1304" spans="1:20">
      <c r="A1304" t="s">
        <v>2632</v>
      </c>
      <c r="B1304" s="11">
        <v>44679</v>
      </c>
      <c r="C1304" t="s">
        <v>2633</v>
      </c>
      <c r="D1304" t="s">
        <v>11</v>
      </c>
      <c r="E1304" t="s">
        <v>215</v>
      </c>
      <c r="F1304" s="12">
        <v>48.66</v>
      </c>
      <c r="G1304" s="13">
        <v>1</v>
      </c>
      <c r="H1304">
        <v>0</v>
      </c>
      <c r="I1304" s="12">
        <f t="shared" si="80"/>
        <v>0</v>
      </c>
      <c r="J1304" s="12">
        <f t="shared" si="81"/>
        <v>48.66</v>
      </c>
      <c r="K1304" s="12">
        <f t="shared" si="82"/>
        <v>48.66</v>
      </c>
      <c r="L1304" s="12">
        <v>16.67</v>
      </c>
      <c r="M1304" s="12">
        <f t="shared" si="83"/>
        <v>65.33</v>
      </c>
      <c r="N1304" t="s">
        <v>9</v>
      </c>
      <c r="O1304" s="13">
        <v>9</v>
      </c>
      <c r="P1304">
        <v>5</v>
      </c>
      <c r="Q1304" t="b">
        <v>1</v>
      </c>
      <c r="R1304">
        <v>7</v>
      </c>
      <c r="S1304" t="s">
        <v>44</v>
      </c>
      <c r="T1304" t="s">
        <v>35</v>
      </c>
    </row>
    <row r="1305" spans="1:20">
      <c r="A1305" t="s">
        <v>2634</v>
      </c>
      <c r="B1305" s="11">
        <v>44679</v>
      </c>
      <c r="C1305" t="s">
        <v>1446</v>
      </c>
      <c r="D1305" t="s">
        <v>5</v>
      </c>
      <c r="E1305" t="s">
        <v>119</v>
      </c>
      <c r="F1305" s="12">
        <v>109.02</v>
      </c>
      <c r="G1305" s="13">
        <v>1</v>
      </c>
      <c r="H1305">
        <v>0</v>
      </c>
      <c r="I1305" s="12">
        <f t="shared" si="80"/>
        <v>0</v>
      </c>
      <c r="J1305" s="12">
        <f t="shared" si="81"/>
        <v>109.02</v>
      </c>
      <c r="K1305" s="12">
        <f t="shared" si="82"/>
        <v>109.02</v>
      </c>
      <c r="L1305" s="12">
        <v>12.75</v>
      </c>
      <c r="M1305" s="12">
        <f t="shared" si="83"/>
        <v>121.77</v>
      </c>
      <c r="N1305" t="s">
        <v>18</v>
      </c>
      <c r="O1305" s="13">
        <v>4</v>
      </c>
      <c r="P1305">
        <v>4</v>
      </c>
      <c r="Q1305" t="b">
        <v>0</v>
      </c>
      <c r="R1305">
        <v>6</v>
      </c>
      <c r="S1305" t="s">
        <v>43</v>
      </c>
      <c r="T1305" t="s">
        <v>39</v>
      </c>
    </row>
    <row r="1306" spans="1:20">
      <c r="A1306" t="s">
        <v>2635</v>
      </c>
      <c r="B1306" s="11">
        <v>44679</v>
      </c>
      <c r="C1306" t="s">
        <v>2636</v>
      </c>
      <c r="D1306" t="s">
        <v>8</v>
      </c>
      <c r="E1306" t="s">
        <v>75</v>
      </c>
      <c r="F1306" s="12">
        <v>11.42</v>
      </c>
      <c r="G1306" s="13">
        <v>1</v>
      </c>
      <c r="H1306">
        <v>5.5</v>
      </c>
      <c r="I1306" s="12">
        <f t="shared" si="80"/>
        <v>0.6281</v>
      </c>
      <c r="J1306" s="12">
        <f t="shared" si="81"/>
        <v>11.42</v>
      </c>
      <c r="K1306" s="12">
        <f t="shared" si="82"/>
        <v>10.7919</v>
      </c>
      <c r="L1306" s="12">
        <v>27.85</v>
      </c>
      <c r="M1306" s="12">
        <f t="shared" si="83"/>
        <v>38.6419</v>
      </c>
      <c r="N1306" t="s">
        <v>15</v>
      </c>
      <c r="O1306" s="13">
        <v>14</v>
      </c>
      <c r="P1306">
        <v>5</v>
      </c>
      <c r="Q1306" t="b">
        <v>0</v>
      </c>
      <c r="R1306">
        <v>1</v>
      </c>
      <c r="S1306" t="s">
        <v>44</v>
      </c>
      <c r="T1306" t="s">
        <v>39</v>
      </c>
    </row>
    <row r="1307" spans="1:20">
      <c r="A1307" t="s">
        <v>2637</v>
      </c>
      <c r="B1307" s="11">
        <v>44679</v>
      </c>
      <c r="C1307" t="s">
        <v>2638</v>
      </c>
      <c r="D1307" t="s">
        <v>14</v>
      </c>
      <c r="E1307" t="s">
        <v>94</v>
      </c>
      <c r="F1307" s="12">
        <v>244.84</v>
      </c>
      <c r="G1307" s="13">
        <v>1</v>
      </c>
      <c r="H1307">
        <v>12.1</v>
      </c>
      <c r="I1307" s="12">
        <f t="shared" si="80"/>
        <v>29.62564</v>
      </c>
      <c r="J1307" s="12">
        <f t="shared" si="81"/>
        <v>244.84</v>
      </c>
      <c r="K1307" s="12">
        <f t="shared" si="82"/>
        <v>215.21436</v>
      </c>
      <c r="L1307" s="12">
        <v>14.48</v>
      </c>
      <c r="M1307" s="12">
        <f t="shared" si="83"/>
        <v>229.69436</v>
      </c>
      <c r="N1307" t="s">
        <v>18</v>
      </c>
      <c r="O1307" s="13">
        <v>4</v>
      </c>
      <c r="P1307">
        <v>4.5</v>
      </c>
      <c r="Q1307" t="b">
        <v>1</v>
      </c>
      <c r="R1307">
        <v>1</v>
      </c>
      <c r="S1307" t="s">
        <v>45</v>
      </c>
      <c r="T1307" t="s">
        <v>35</v>
      </c>
    </row>
    <row r="1308" spans="1:20">
      <c r="A1308" t="s">
        <v>2639</v>
      </c>
      <c r="B1308" s="11">
        <v>44679</v>
      </c>
      <c r="C1308" t="s">
        <v>2640</v>
      </c>
      <c r="D1308" t="s">
        <v>14</v>
      </c>
      <c r="E1308" t="s">
        <v>82</v>
      </c>
      <c r="F1308" s="12">
        <v>79.44</v>
      </c>
      <c r="G1308" s="13">
        <v>3</v>
      </c>
      <c r="H1308">
        <v>0</v>
      </c>
      <c r="I1308" s="12">
        <f t="shared" si="80"/>
        <v>0</v>
      </c>
      <c r="J1308" s="12">
        <f t="shared" si="81"/>
        <v>238.32</v>
      </c>
      <c r="K1308" s="12">
        <f t="shared" si="82"/>
        <v>238.32</v>
      </c>
      <c r="L1308" s="12">
        <v>11.43</v>
      </c>
      <c r="M1308" s="12">
        <f t="shared" si="83"/>
        <v>249.75</v>
      </c>
      <c r="N1308" t="s">
        <v>18</v>
      </c>
      <c r="O1308" s="13">
        <v>6</v>
      </c>
      <c r="P1308">
        <v>4.5</v>
      </c>
      <c r="Q1308" t="b">
        <v>0</v>
      </c>
      <c r="R1308">
        <v>2</v>
      </c>
      <c r="S1308" t="s">
        <v>45</v>
      </c>
      <c r="T1308" t="s">
        <v>39</v>
      </c>
    </row>
    <row r="1309" spans="1:20">
      <c r="A1309" t="s">
        <v>2641</v>
      </c>
      <c r="B1309" s="11">
        <v>44679</v>
      </c>
      <c r="C1309" t="s">
        <v>2642</v>
      </c>
      <c r="D1309" t="s">
        <v>20</v>
      </c>
      <c r="E1309" t="s">
        <v>97</v>
      </c>
      <c r="F1309" s="12">
        <v>29.91</v>
      </c>
      <c r="G1309" s="13">
        <v>3</v>
      </c>
      <c r="H1309">
        <v>0</v>
      </c>
      <c r="I1309" s="12">
        <f t="shared" si="80"/>
        <v>0</v>
      </c>
      <c r="J1309" s="12">
        <f t="shared" si="81"/>
        <v>89.73</v>
      </c>
      <c r="K1309" s="12">
        <f t="shared" si="82"/>
        <v>89.73</v>
      </c>
      <c r="L1309" s="12">
        <v>19.61</v>
      </c>
      <c r="M1309" s="12">
        <f t="shared" si="83"/>
        <v>109.34</v>
      </c>
      <c r="N1309" t="s">
        <v>9</v>
      </c>
      <c r="O1309" s="13">
        <v>13</v>
      </c>
      <c r="P1309">
        <v>4</v>
      </c>
      <c r="Q1309" t="b">
        <v>0</v>
      </c>
      <c r="R1309">
        <v>7</v>
      </c>
      <c r="S1309" t="s">
        <v>43</v>
      </c>
      <c r="T1309" t="s">
        <v>35</v>
      </c>
    </row>
    <row r="1310" spans="1:20">
      <c r="A1310" t="s">
        <v>2643</v>
      </c>
      <c r="B1310" s="11">
        <v>44679</v>
      </c>
      <c r="C1310" t="s">
        <v>2644</v>
      </c>
      <c r="D1310" t="s">
        <v>17</v>
      </c>
      <c r="E1310" t="s">
        <v>194</v>
      </c>
      <c r="F1310" s="12">
        <v>172.07</v>
      </c>
      <c r="G1310" s="13">
        <v>1</v>
      </c>
      <c r="H1310">
        <v>0</v>
      </c>
      <c r="I1310" s="12">
        <f t="shared" si="80"/>
        <v>0</v>
      </c>
      <c r="J1310" s="12">
        <f t="shared" si="81"/>
        <v>172.07</v>
      </c>
      <c r="K1310" s="12">
        <f t="shared" si="82"/>
        <v>172.07</v>
      </c>
      <c r="L1310" s="12">
        <v>12.68</v>
      </c>
      <c r="M1310" s="12">
        <f t="shared" si="83"/>
        <v>184.75</v>
      </c>
      <c r="N1310" t="s">
        <v>18</v>
      </c>
      <c r="O1310" s="13">
        <v>7</v>
      </c>
      <c r="P1310">
        <v>5</v>
      </c>
      <c r="Q1310" t="b">
        <v>0</v>
      </c>
      <c r="R1310">
        <v>10</v>
      </c>
      <c r="S1310" t="s">
        <v>45</v>
      </c>
      <c r="T1310" t="s">
        <v>30</v>
      </c>
    </row>
    <row r="1311" spans="1:20">
      <c r="A1311" t="s">
        <v>2645</v>
      </c>
      <c r="B1311" s="11">
        <v>44679</v>
      </c>
      <c r="C1311" t="s">
        <v>2646</v>
      </c>
      <c r="D1311" t="s">
        <v>11</v>
      </c>
      <c r="E1311" t="s">
        <v>91</v>
      </c>
      <c r="F1311" s="12">
        <v>38.82</v>
      </c>
      <c r="G1311" s="13">
        <v>1</v>
      </c>
      <c r="H1311">
        <v>8</v>
      </c>
      <c r="I1311" s="12">
        <f t="shared" si="80"/>
        <v>3.1056</v>
      </c>
      <c r="J1311" s="12">
        <f t="shared" si="81"/>
        <v>38.82</v>
      </c>
      <c r="K1311" s="12">
        <f t="shared" si="82"/>
        <v>35.7144</v>
      </c>
      <c r="L1311" s="12">
        <v>13.86</v>
      </c>
      <c r="M1311" s="12">
        <f t="shared" si="83"/>
        <v>49.5744</v>
      </c>
      <c r="N1311" t="s">
        <v>9</v>
      </c>
      <c r="O1311" s="13">
        <v>11</v>
      </c>
      <c r="P1311">
        <v>2</v>
      </c>
      <c r="Q1311" t="b">
        <v>0</v>
      </c>
      <c r="R1311">
        <v>4</v>
      </c>
      <c r="S1311" t="s">
        <v>48</v>
      </c>
      <c r="T1311" t="s">
        <v>30</v>
      </c>
    </row>
    <row r="1312" spans="1:20">
      <c r="A1312" t="s">
        <v>2647</v>
      </c>
      <c r="B1312" s="11">
        <v>44680</v>
      </c>
      <c r="C1312" t="s">
        <v>2648</v>
      </c>
      <c r="D1312" t="s">
        <v>14</v>
      </c>
      <c r="E1312" t="s">
        <v>113</v>
      </c>
      <c r="F1312" s="12">
        <v>186.46</v>
      </c>
      <c r="G1312" s="13">
        <v>1</v>
      </c>
      <c r="H1312">
        <v>0</v>
      </c>
      <c r="I1312" s="12">
        <f t="shared" si="80"/>
        <v>0</v>
      </c>
      <c r="J1312" s="12">
        <f t="shared" si="81"/>
        <v>186.46</v>
      </c>
      <c r="K1312" s="12">
        <f t="shared" si="82"/>
        <v>186.46</v>
      </c>
      <c r="L1312" s="12">
        <v>20.71</v>
      </c>
      <c r="M1312" s="12">
        <f t="shared" si="83"/>
        <v>207.17</v>
      </c>
      <c r="N1312" t="s">
        <v>12</v>
      </c>
      <c r="O1312" s="13">
        <v>16</v>
      </c>
      <c r="P1312">
        <v>4</v>
      </c>
      <c r="Q1312" t="b">
        <v>1</v>
      </c>
      <c r="R1312">
        <v>8</v>
      </c>
      <c r="S1312" t="s">
        <v>44</v>
      </c>
      <c r="T1312" t="s">
        <v>35</v>
      </c>
    </row>
    <row r="1313" spans="1:20">
      <c r="A1313" t="s">
        <v>2649</v>
      </c>
      <c r="B1313" s="11">
        <v>44680</v>
      </c>
      <c r="C1313" t="s">
        <v>2650</v>
      </c>
      <c r="D1313" t="s">
        <v>14</v>
      </c>
      <c r="E1313" t="s">
        <v>94</v>
      </c>
      <c r="F1313" s="12">
        <v>92.69</v>
      </c>
      <c r="G1313" s="13">
        <v>2</v>
      </c>
      <c r="H1313">
        <v>0</v>
      </c>
      <c r="I1313" s="12">
        <f t="shared" si="80"/>
        <v>0</v>
      </c>
      <c r="J1313" s="12">
        <f t="shared" si="81"/>
        <v>185.38</v>
      </c>
      <c r="K1313" s="12">
        <f t="shared" si="82"/>
        <v>185.38</v>
      </c>
      <c r="L1313" s="12">
        <v>16.8</v>
      </c>
      <c r="M1313" s="12">
        <f t="shared" si="83"/>
        <v>202.18</v>
      </c>
      <c r="N1313" t="s">
        <v>9</v>
      </c>
      <c r="O1313" s="13">
        <v>9</v>
      </c>
      <c r="P1313">
        <v>5</v>
      </c>
      <c r="Q1313" t="b">
        <v>0</v>
      </c>
      <c r="R1313">
        <v>3</v>
      </c>
      <c r="S1313" t="s">
        <v>44</v>
      </c>
      <c r="T1313" t="s">
        <v>35</v>
      </c>
    </row>
    <row r="1314" spans="1:20">
      <c r="A1314" t="s">
        <v>2651</v>
      </c>
      <c r="B1314" s="11">
        <v>44680</v>
      </c>
      <c r="C1314" t="s">
        <v>2652</v>
      </c>
      <c r="D1314" t="s">
        <v>25</v>
      </c>
      <c r="E1314" t="s">
        <v>264</v>
      </c>
      <c r="F1314" s="12">
        <v>319.39</v>
      </c>
      <c r="G1314" s="13">
        <v>1</v>
      </c>
      <c r="H1314">
        <v>0</v>
      </c>
      <c r="I1314" s="12">
        <f t="shared" si="80"/>
        <v>0</v>
      </c>
      <c r="J1314" s="12">
        <f t="shared" si="81"/>
        <v>319.39</v>
      </c>
      <c r="K1314" s="12">
        <f t="shared" si="82"/>
        <v>319.39</v>
      </c>
      <c r="L1314" s="12">
        <v>16.7</v>
      </c>
      <c r="M1314" s="12">
        <f t="shared" si="83"/>
        <v>336.09</v>
      </c>
      <c r="N1314" t="s">
        <v>18</v>
      </c>
      <c r="O1314" s="13">
        <v>5</v>
      </c>
      <c r="P1314">
        <v>4.5</v>
      </c>
      <c r="Q1314" t="b">
        <v>0</v>
      </c>
      <c r="R1314">
        <v>5</v>
      </c>
      <c r="S1314" t="s">
        <v>48</v>
      </c>
      <c r="T1314" t="s">
        <v>39</v>
      </c>
    </row>
    <row r="1315" spans="1:20">
      <c r="A1315" t="s">
        <v>2653</v>
      </c>
      <c r="B1315" s="11">
        <v>44680</v>
      </c>
      <c r="C1315" t="s">
        <v>2654</v>
      </c>
      <c r="D1315" t="s">
        <v>23</v>
      </c>
      <c r="E1315" t="s">
        <v>540</v>
      </c>
      <c r="F1315" s="12">
        <v>105.5</v>
      </c>
      <c r="G1315" s="13">
        <v>1</v>
      </c>
      <c r="H1315">
        <v>21</v>
      </c>
      <c r="I1315" s="12">
        <f t="shared" si="80"/>
        <v>22.155</v>
      </c>
      <c r="J1315" s="12">
        <f t="shared" si="81"/>
        <v>105.5</v>
      </c>
      <c r="K1315" s="12">
        <f t="shared" si="82"/>
        <v>83.345</v>
      </c>
      <c r="L1315" s="12">
        <v>14.22</v>
      </c>
      <c r="M1315" s="12">
        <f t="shared" si="83"/>
        <v>97.565</v>
      </c>
      <c r="N1315" t="s">
        <v>18</v>
      </c>
      <c r="O1315" s="13">
        <v>5</v>
      </c>
      <c r="P1315">
        <v>5</v>
      </c>
      <c r="Q1315" t="b">
        <v>1</v>
      </c>
      <c r="R1315">
        <v>4</v>
      </c>
      <c r="S1315" t="s">
        <v>45</v>
      </c>
      <c r="T1315" t="s">
        <v>35</v>
      </c>
    </row>
    <row r="1316" spans="1:20">
      <c r="A1316" t="s">
        <v>2655</v>
      </c>
      <c r="B1316" s="11">
        <v>44680</v>
      </c>
      <c r="C1316" t="s">
        <v>2656</v>
      </c>
      <c r="D1316" t="s">
        <v>17</v>
      </c>
      <c r="E1316" t="s">
        <v>78</v>
      </c>
      <c r="F1316" s="12">
        <v>51.46</v>
      </c>
      <c r="G1316" s="13">
        <v>1</v>
      </c>
      <c r="H1316">
        <v>0</v>
      </c>
      <c r="I1316" s="12">
        <f t="shared" si="80"/>
        <v>0</v>
      </c>
      <c r="J1316" s="12">
        <f t="shared" si="81"/>
        <v>51.46</v>
      </c>
      <c r="K1316" s="12">
        <f t="shared" si="82"/>
        <v>51.46</v>
      </c>
      <c r="L1316" s="12">
        <v>15.29</v>
      </c>
      <c r="M1316" s="12">
        <f t="shared" si="83"/>
        <v>66.75</v>
      </c>
      <c r="N1316" t="s">
        <v>9</v>
      </c>
      <c r="O1316" s="13">
        <v>13</v>
      </c>
      <c r="P1316">
        <v>5</v>
      </c>
      <c r="Q1316" t="b">
        <v>0</v>
      </c>
      <c r="R1316">
        <v>1</v>
      </c>
      <c r="S1316" t="s">
        <v>45</v>
      </c>
      <c r="T1316" t="s">
        <v>30</v>
      </c>
    </row>
    <row r="1317" spans="1:20">
      <c r="A1317" t="s">
        <v>2657</v>
      </c>
      <c r="B1317" s="11">
        <v>44680</v>
      </c>
      <c r="C1317" t="s">
        <v>2658</v>
      </c>
      <c r="D1317" t="s">
        <v>20</v>
      </c>
      <c r="E1317" t="s">
        <v>212</v>
      </c>
      <c r="F1317" s="12">
        <v>24.56</v>
      </c>
      <c r="G1317" s="13">
        <v>1</v>
      </c>
      <c r="H1317">
        <v>0</v>
      </c>
      <c r="I1317" s="12">
        <f t="shared" si="80"/>
        <v>0</v>
      </c>
      <c r="J1317" s="12">
        <f t="shared" si="81"/>
        <v>24.56</v>
      </c>
      <c r="K1317" s="12">
        <f t="shared" si="82"/>
        <v>24.56</v>
      </c>
      <c r="L1317" s="12">
        <v>19.67</v>
      </c>
      <c r="M1317" s="12">
        <f t="shared" si="83"/>
        <v>44.23</v>
      </c>
      <c r="N1317" t="s">
        <v>9</v>
      </c>
      <c r="O1317" s="13">
        <v>6</v>
      </c>
      <c r="P1317">
        <v>4</v>
      </c>
      <c r="Q1317" t="b">
        <v>0</v>
      </c>
      <c r="R1317">
        <v>8</v>
      </c>
      <c r="S1317" t="s">
        <v>44</v>
      </c>
      <c r="T1317" t="s">
        <v>35</v>
      </c>
    </row>
    <row r="1318" spans="1:20">
      <c r="A1318" t="s">
        <v>2659</v>
      </c>
      <c r="B1318" s="11">
        <v>44680</v>
      </c>
      <c r="C1318" t="s">
        <v>2660</v>
      </c>
      <c r="D1318" t="s">
        <v>11</v>
      </c>
      <c r="E1318" t="s">
        <v>204</v>
      </c>
      <c r="F1318" s="12">
        <v>75.41</v>
      </c>
      <c r="G1318" s="13">
        <v>2</v>
      </c>
      <c r="H1318">
        <v>0</v>
      </c>
      <c r="I1318" s="12">
        <f t="shared" si="80"/>
        <v>0</v>
      </c>
      <c r="J1318" s="12">
        <f t="shared" si="81"/>
        <v>150.82</v>
      </c>
      <c r="K1318" s="12">
        <f t="shared" si="82"/>
        <v>150.82</v>
      </c>
      <c r="L1318" s="12">
        <v>17.3</v>
      </c>
      <c r="M1318" s="12">
        <f t="shared" si="83"/>
        <v>168.12</v>
      </c>
      <c r="N1318" t="s">
        <v>9</v>
      </c>
      <c r="O1318" s="13">
        <v>8</v>
      </c>
      <c r="P1318">
        <v>3.5</v>
      </c>
      <c r="Q1318" t="b">
        <v>1</v>
      </c>
      <c r="R1318">
        <v>1</v>
      </c>
      <c r="S1318" t="s">
        <v>44</v>
      </c>
      <c r="T1318" t="s">
        <v>35</v>
      </c>
    </row>
    <row r="1319" spans="1:20">
      <c r="A1319" t="s">
        <v>2661</v>
      </c>
      <c r="B1319" s="11">
        <v>44680</v>
      </c>
      <c r="C1319" t="s">
        <v>2662</v>
      </c>
      <c r="D1319" t="s">
        <v>17</v>
      </c>
      <c r="E1319" t="s">
        <v>139</v>
      </c>
      <c r="F1319" s="12">
        <v>132.22</v>
      </c>
      <c r="G1319" s="13">
        <v>1</v>
      </c>
      <c r="H1319">
        <v>0</v>
      </c>
      <c r="I1319" s="12">
        <f t="shared" si="80"/>
        <v>0</v>
      </c>
      <c r="J1319" s="12">
        <f t="shared" si="81"/>
        <v>132.22</v>
      </c>
      <c r="K1319" s="12">
        <f t="shared" si="82"/>
        <v>132.22</v>
      </c>
      <c r="L1319" s="12">
        <v>15.41</v>
      </c>
      <c r="M1319" s="12">
        <f t="shared" si="83"/>
        <v>147.63</v>
      </c>
      <c r="N1319" t="s">
        <v>18</v>
      </c>
      <c r="O1319" s="13">
        <v>2</v>
      </c>
      <c r="P1319">
        <v>5</v>
      </c>
      <c r="Q1319" t="b">
        <v>0</v>
      </c>
      <c r="R1319">
        <v>5</v>
      </c>
      <c r="S1319" t="s">
        <v>44</v>
      </c>
      <c r="T1319" t="s">
        <v>39</v>
      </c>
    </row>
    <row r="1320" spans="1:20">
      <c r="A1320" t="s">
        <v>2663</v>
      </c>
      <c r="B1320" s="11">
        <v>44680</v>
      </c>
      <c r="C1320" t="s">
        <v>2664</v>
      </c>
      <c r="D1320" t="s">
        <v>5</v>
      </c>
      <c r="E1320" t="s">
        <v>124</v>
      </c>
      <c r="F1320" s="12">
        <v>43.37</v>
      </c>
      <c r="G1320" s="13">
        <v>1</v>
      </c>
      <c r="H1320">
        <v>0</v>
      </c>
      <c r="I1320" s="12">
        <f t="shared" si="80"/>
        <v>0</v>
      </c>
      <c r="J1320" s="12">
        <f t="shared" si="81"/>
        <v>43.37</v>
      </c>
      <c r="K1320" s="12">
        <f t="shared" si="82"/>
        <v>43.37</v>
      </c>
      <c r="L1320" s="12">
        <v>9.85</v>
      </c>
      <c r="M1320" s="12">
        <f t="shared" si="83"/>
        <v>53.22</v>
      </c>
      <c r="N1320" t="s">
        <v>18</v>
      </c>
      <c r="O1320" s="13">
        <v>7</v>
      </c>
      <c r="P1320">
        <v>3.5</v>
      </c>
      <c r="Q1320" t="b">
        <v>0</v>
      </c>
      <c r="R1320">
        <v>2</v>
      </c>
      <c r="S1320" t="s">
        <v>45</v>
      </c>
      <c r="T1320" t="s">
        <v>30</v>
      </c>
    </row>
    <row r="1321" spans="1:20">
      <c r="A1321" t="s">
        <v>2665</v>
      </c>
      <c r="B1321" s="11">
        <v>44680</v>
      </c>
      <c r="C1321" t="s">
        <v>2542</v>
      </c>
      <c r="D1321" t="s">
        <v>17</v>
      </c>
      <c r="E1321" t="s">
        <v>129</v>
      </c>
      <c r="F1321" s="12">
        <v>121.74</v>
      </c>
      <c r="G1321" s="13">
        <v>2</v>
      </c>
      <c r="H1321">
        <v>0</v>
      </c>
      <c r="I1321" s="12">
        <f t="shared" si="80"/>
        <v>0</v>
      </c>
      <c r="J1321" s="12">
        <f t="shared" si="81"/>
        <v>243.48</v>
      </c>
      <c r="K1321" s="12">
        <f t="shared" si="82"/>
        <v>243.48</v>
      </c>
      <c r="L1321" s="12">
        <v>20.12</v>
      </c>
      <c r="M1321" s="12">
        <f t="shared" si="83"/>
        <v>263.6</v>
      </c>
      <c r="N1321" t="s">
        <v>9</v>
      </c>
      <c r="O1321" s="13">
        <v>8</v>
      </c>
      <c r="P1321">
        <v>1</v>
      </c>
      <c r="Q1321" t="b">
        <v>0</v>
      </c>
      <c r="R1321">
        <v>5</v>
      </c>
      <c r="S1321" t="s">
        <v>45</v>
      </c>
      <c r="T1321" t="s">
        <v>37</v>
      </c>
    </row>
    <row r="1322" spans="1:20">
      <c r="A1322" t="s">
        <v>2666</v>
      </c>
      <c r="B1322" s="11">
        <v>44680</v>
      </c>
      <c r="C1322" t="s">
        <v>2667</v>
      </c>
      <c r="D1322" t="s">
        <v>17</v>
      </c>
      <c r="E1322" t="s">
        <v>139</v>
      </c>
      <c r="F1322" s="12">
        <v>130.6</v>
      </c>
      <c r="G1322" s="13">
        <v>2</v>
      </c>
      <c r="H1322">
        <v>0</v>
      </c>
      <c r="I1322" s="12">
        <f t="shared" si="80"/>
        <v>0</v>
      </c>
      <c r="J1322" s="12">
        <f t="shared" si="81"/>
        <v>261.2</v>
      </c>
      <c r="K1322" s="12">
        <f t="shared" si="82"/>
        <v>261.2</v>
      </c>
      <c r="L1322" s="12">
        <v>13.81</v>
      </c>
      <c r="M1322" s="12">
        <f t="shared" si="83"/>
        <v>275.01</v>
      </c>
      <c r="N1322" t="s">
        <v>18</v>
      </c>
      <c r="O1322" s="13">
        <v>6</v>
      </c>
      <c r="P1322">
        <v>5</v>
      </c>
      <c r="Q1322" t="b">
        <v>0</v>
      </c>
      <c r="R1322">
        <v>3</v>
      </c>
      <c r="S1322" t="s">
        <v>45</v>
      </c>
      <c r="T1322" t="s">
        <v>39</v>
      </c>
    </row>
    <row r="1323" spans="1:20">
      <c r="A1323" t="s">
        <v>2668</v>
      </c>
      <c r="B1323" s="11">
        <v>44681</v>
      </c>
      <c r="C1323" t="s">
        <v>2669</v>
      </c>
      <c r="D1323" t="s">
        <v>8</v>
      </c>
      <c r="E1323" t="s">
        <v>179</v>
      </c>
      <c r="F1323" s="12">
        <v>15.83</v>
      </c>
      <c r="G1323" s="13">
        <v>1</v>
      </c>
      <c r="H1323">
        <v>0</v>
      </c>
      <c r="I1323" s="12">
        <f t="shared" si="80"/>
        <v>0</v>
      </c>
      <c r="J1323" s="12">
        <f t="shared" si="81"/>
        <v>15.83</v>
      </c>
      <c r="K1323" s="12">
        <f t="shared" si="82"/>
        <v>15.83</v>
      </c>
      <c r="L1323" s="12">
        <v>22.64</v>
      </c>
      <c r="M1323" s="12">
        <f t="shared" si="83"/>
        <v>38.47</v>
      </c>
      <c r="N1323" t="s">
        <v>15</v>
      </c>
      <c r="O1323" s="13">
        <v>21</v>
      </c>
      <c r="P1323">
        <v>5</v>
      </c>
      <c r="Q1323" t="b">
        <v>0</v>
      </c>
      <c r="R1323">
        <v>6</v>
      </c>
      <c r="S1323" t="s">
        <v>45</v>
      </c>
      <c r="T1323" t="s">
        <v>30</v>
      </c>
    </row>
    <row r="1324" spans="1:20">
      <c r="A1324" t="s">
        <v>2670</v>
      </c>
      <c r="B1324" s="11">
        <v>44681</v>
      </c>
      <c r="C1324" t="s">
        <v>2671</v>
      </c>
      <c r="D1324" t="s">
        <v>17</v>
      </c>
      <c r="E1324" t="s">
        <v>139</v>
      </c>
      <c r="F1324" s="12">
        <v>70.75</v>
      </c>
      <c r="G1324" s="13">
        <v>1</v>
      </c>
      <c r="H1324">
        <v>0</v>
      </c>
      <c r="I1324" s="12">
        <f t="shared" si="80"/>
        <v>0</v>
      </c>
      <c r="J1324" s="12">
        <f t="shared" si="81"/>
        <v>70.75</v>
      </c>
      <c r="K1324" s="12">
        <f t="shared" si="82"/>
        <v>70.75</v>
      </c>
      <c r="L1324" s="12">
        <v>18.39</v>
      </c>
      <c r="M1324" s="12">
        <f t="shared" si="83"/>
        <v>89.14</v>
      </c>
      <c r="N1324" t="s">
        <v>9</v>
      </c>
      <c r="O1324" s="13">
        <v>11</v>
      </c>
      <c r="P1324">
        <v>5</v>
      </c>
      <c r="Q1324" t="b">
        <v>0</v>
      </c>
      <c r="R1324">
        <v>2</v>
      </c>
      <c r="S1324" t="s">
        <v>45</v>
      </c>
      <c r="T1324" t="s">
        <v>32</v>
      </c>
    </row>
    <row r="1325" spans="1:20">
      <c r="A1325" t="s">
        <v>2672</v>
      </c>
      <c r="B1325" s="11">
        <v>44681</v>
      </c>
      <c r="C1325" t="s">
        <v>2673</v>
      </c>
      <c r="D1325" t="s">
        <v>25</v>
      </c>
      <c r="E1325" t="s">
        <v>159</v>
      </c>
      <c r="F1325" s="12">
        <v>59</v>
      </c>
      <c r="G1325" s="13">
        <v>1</v>
      </c>
      <c r="H1325">
        <v>0</v>
      </c>
      <c r="I1325" s="12">
        <f t="shared" si="80"/>
        <v>0</v>
      </c>
      <c r="J1325" s="12">
        <f t="shared" si="81"/>
        <v>59</v>
      </c>
      <c r="K1325" s="12">
        <f t="shared" si="82"/>
        <v>59</v>
      </c>
      <c r="L1325" s="12">
        <v>19.49</v>
      </c>
      <c r="M1325" s="12">
        <f t="shared" si="83"/>
        <v>78.49</v>
      </c>
      <c r="N1325" t="s">
        <v>9</v>
      </c>
      <c r="O1325" s="13">
        <v>11</v>
      </c>
      <c r="P1325">
        <v>5</v>
      </c>
      <c r="Q1325" t="b">
        <v>0</v>
      </c>
      <c r="R1325">
        <v>7</v>
      </c>
      <c r="S1325" t="s">
        <v>45</v>
      </c>
      <c r="T1325" t="s">
        <v>39</v>
      </c>
    </row>
    <row r="1326" spans="1:20">
      <c r="A1326" t="s">
        <v>2674</v>
      </c>
      <c r="B1326" s="11">
        <v>44681</v>
      </c>
      <c r="C1326" t="s">
        <v>2675</v>
      </c>
      <c r="D1326" t="s">
        <v>8</v>
      </c>
      <c r="E1326" t="s">
        <v>565</v>
      </c>
      <c r="F1326" s="12">
        <v>31.92</v>
      </c>
      <c r="G1326" s="13">
        <v>1</v>
      </c>
      <c r="H1326">
        <v>6.4</v>
      </c>
      <c r="I1326" s="12">
        <f t="shared" si="80"/>
        <v>2.04288</v>
      </c>
      <c r="J1326" s="12">
        <f t="shared" si="81"/>
        <v>31.92</v>
      </c>
      <c r="K1326" s="12">
        <f t="shared" si="82"/>
        <v>29.87712</v>
      </c>
      <c r="L1326" s="12">
        <v>20.41</v>
      </c>
      <c r="M1326" s="12">
        <f t="shared" si="83"/>
        <v>50.28712</v>
      </c>
      <c r="N1326" t="s">
        <v>9</v>
      </c>
      <c r="O1326" s="13">
        <v>6</v>
      </c>
      <c r="P1326">
        <v>3</v>
      </c>
      <c r="Q1326" t="b">
        <v>0</v>
      </c>
      <c r="R1326">
        <v>2</v>
      </c>
      <c r="S1326" t="s">
        <v>42</v>
      </c>
      <c r="T1326" t="s">
        <v>39</v>
      </c>
    </row>
    <row r="1327" spans="1:20">
      <c r="A1327" t="s">
        <v>2676</v>
      </c>
      <c r="B1327" s="11">
        <v>44681</v>
      </c>
      <c r="C1327" t="s">
        <v>2677</v>
      </c>
      <c r="D1327" t="s">
        <v>25</v>
      </c>
      <c r="E1327" t="s">
        <v>264</v>
      </c>
      <c r="F1327" s="12">
        <v>307.66</v>
      </c>
      <c r="G1327" s="13">
        <v>2</v>
      </c>
      <c r="H1327">
        <v>0</v>
      </c>
      <c r="I1327" s="12">
        <f t="shared" si="80"/>
        <v>0</v>
      </c>
      <c r="J1327" s="12">
        <f t="shared" si="81"/>
        <v>615.32</v>
      </c>
      <c r="K1327" s="12">
        <f t="shared" si="82"/>
        <v>615.32</v>
      </c>
      <c r="L1327" s="12">
        <v>18.2</v>
      </c>
      <c r="M1327" s="12">
        <f t="shared" si="83"/>
        <v>633.52</v>
      </c>
      <c r="N1327" t="s">
        <v>9</v>
      </c>
      <c r="O1327" s="13">
        <v>5</v>
      </c>
      <c r="P1327">
        <v>5</v>
      </c>
      <c r="Q1327" t="b">
        <v>0</v>
      </c>
      <c r="R1327">
        <v>2</v>
      </c>
      <c r="S1327" t="s">
        <v>48</v>
      </c>
      <c r="T1327" t="s">
        <v>35</v>
      </c>
    </row>
    <row r="1328" spans="1:20">
      <c r="A1328" t="s">
        <v>2678</v>
      </c>
      <c r="B1328" s="11">
        <v>44681</v>
      </c>
      <c r="C1328" t="s">
        <v>1384</v>
      </c>
      <c r="D1328" t="s">
        <v>23</v>
      </c>
      <c r="E1328" t="s">
        <v>496</v>
      </c>
      <c r="F1328" s="12">
        <v>90.75</v>
      </c>
      <c r="G1328" s="13">
        <v>1</v>
      </c>
      <c r="H1328">
        <v>0</v>
      </c>
      <c r="I1328" s="12">
        <f t="shared" si="80"/>
        <v>0</v>
      </c>
      <c r="J1328" s="12">
        <f t="shared" si="81"/>
        <v>90.75</v>
      </c>
      <c r="K1328" s="12">
        <f t="shared" si="82"/>
        <v>90.75</v>
      </c>
      <c r="L1328" s="12">
        <v>7.39</v>
      </c>
      <c r="M1328" s="12">
        <f t="shared" si="83"/>
        <v>98.14</v>
      </c>
      <c r="N1328" t="s">
        <v>18</v>
      </c>
      <c r="O1328" s="13">
        <v>6</v>
      </c>
      <c r="P1328">
        <v>4.5</v>
      </c>
      <c r="Q1328" t="b">
        <v>0</v>
      </c>
      <c r="R1328">
        <v>2</v>
      </c>
      <c r="S1328" t="s">
        <v>44</v>
      </c>
      <c r="T1328" t="s">
        <v>39</v>
      </c>
    </row>
    <row r="1329" spans="1:20">
      <c r="A1329" t="s">
        <v>2679</v>
      </c>
      <c r="B1329" s="11">
        <v>44681</v>
      </c>
      <c r="C1329" t="s">
        <v>2680</v>
      </c>
      <c r="D1329" t="s">
        <v>5</v>
      </c>
      <c r="E1329" t="s">
        <v>156</v>
      </c>
      <c r="F1329" s="12">
        <v>117.3</v>
      </c>
      <c r="G1329" s="13">
        <v>1</v>
      </c>
      <c r="H1329">
        <v>0</v>
      </c>
      <c r="I1329" s="12">
        <f t="shared" si="80"/>
        <v>0</v>
      </c>
      <c r="J1329" s="12">
        <f t="shared" si="81"/>
        <v>117.3</v>
      </c>
      <c r="K1329" s="12">
        <f t="shared" si="82"/>
        <v>117.3</v>
      </c>
      <c r="L1329" s="12">
        <v>8.18</v>
      </c>
      <c r="M1329" s="12">
        <f t="shared" si="83"/>
        <v>125.48</v>
      </c>
      <c r="N1329" t="s">
        <v>18</v>
      </c>
      <c r="O1329" s="13">
        <v>2</v>
      </c>
      <c r="P1329">
        <v>4.5</v>
      </c>
      <c r="Q1329" t="b">
        <v>0</v>
      </c>
      <c r="R1329">
        <v>4</v>
      </c>
      <c r="S1329" t="s">
        <v>44</v>
      </c>
      <c r="T1329" t="s">
        <v>35</v>
      </c>
    </row>
    <row r="1330" spans="1:20">
      <c r="A1330" t="s">
        <v>2681</v>
      </c>
      <c r="B1330" s="11">
        <v>44681</v>
      </c>
      <c r="C1330" t="s">
        <v>2682</v>
      </c>
      <c r="D1330" t="s">
        <v>11</v>
      </c>
      <c r="E1330" t="s">
        <v>215</v>
      </c>
      <c r="F1330" s="12">
        <v>59.45</v>
      </c>
      <c r="G1330" s="13">
        <v>1</v>
      </c>
      <c r="H1330">
        <v>0</v>
      </c>
      <c r="I1330" s="12">
        <f t="shared" si="80"/>
        <v>0</v>
      </c>
      <c r="J1330" s="12">
        <f t="shared" si="81"/>
        <v>59.45</v>
      </c>
      <c r="K1330" s="12">
        <f t="shared" si="82"/>
        <v>59.45</v>
      </c>
      <c r="L1330" s="12">
        <v>6.82</v>
      </c>
      <c r="M1330" s="12">
        <f t="shared" si="83"/>
        <v>66.27</v>
      </c>
      <c r="N1330" t="s">
        <v>18</v>
      </c>
      <c r="O1330" s="13">
        <v>6</v>
      </c>
      <c r="P1330">
        <v>5</v>
      </c>
      <c r="Q1330" t="b">
        <v>0</v>
      </c>
      <c r="R1330">
        <v>3</v>
      </c>
      <c r="S1330" t="s">
        <v>44</v>
      </c>
      <c r="T1330" t="s">
        <v>39</v>
      </c>
    </row>
    <row r="1331" spans="1:20">
      <c r="A1331" t="s">
        <v>2683</v>
      </c>
      <c r="B1331" s="11">
        <v>44681</v>
      </c>
      <c r="C1331" t="s">
        <v>2684</v>
      </c>
      <c r="D1331" t="s">
        <v>17</v>
      </c>
      <c r="E1331" t="s">
        <v>209</v>
      </c>
      <c r="F1331" s="12">
        <v>109.41</v>
      </c>
      <c r="G1331" s="13">
        <v>3</v>
      </c>
      <c r="H1331">
        <v>0</v>
      </c>
      <c r="I1331" s="12">
        <f t="shared" si="80"/>
        <v>0</v>
      </c>
      <c r="J1331" s="12">
        <f t="shared" si="81"/>
        <v>328.23</v>
      </c>
      <c r="K1331" s="12">
        <f t="shared" si="82"/>
        <v>328.23</v>
      </c>
      <c r="L1331" s="12">
        <v>19.69</v>
      </c>
      <c r="M1331" s="12">
        <f t="shared" si="83"/>
        <v>347.92</v>
      </c>
      <c r="N1331" t="s">
        <v>9</v>
      </c>
      <c r="O1331" s="13">
        <v>11</v>
      </c>
      <c r="P1331">
        <v>3.5</v>
      </c>
      <c r="Q1331" t="b">
        <v>1</v>
      </c>
      <c r="R1331">
        <v>2</v>
      </c>
      <c r="S1331" t="s">
        <v>43</v>
      </c>
      <c r="T1331" t="s">
        <v>35</v>
      </c>
    </row>
    <row r="1332" spans="1:20">
      <c r="A1332" t="s">
        <v>2685</v>
      </c>
      <c r="B1332" s="11">
        <v>44681</v>
      </c>
      <c r="C1332" t="s">
        <v>2686</v>
      </c>
      <c r="D1332" t="s">
        <v>17</v>
      </c>
      <c r="E1332" t="s">
        <v>78</v>
      </c>
      <c r="F1332" s="12">
        <v>128.5</v>
      </c>
      <c r="G1332" s="13">
        <v>1</v>
      </c>
      <c r="H1332">
        <v>0</v>
      </c>
      <c r="I1332" s="12">
        <f t="shared" si="80"/>
        <v>0</v>
      </c>
      <c r="J1332" s="12">
        <f t="shared" si="81"/>
        <v>128.5</v>
      </c>
      <c r="K1332" s="12">
        <f t="shared" si="82"/>
        <v>128.5</v>
      </c>
      <c r="L1332" s="12">
        <v>25.66</v>
      </c>
      <c r="M1332" s="12">
        <f t="shared" si="83"/>
        <v>154.16</v>
      </c>
      <c r="N1332" t="s">
        <v>6</v>
      </c>
      <c r="O1332" s="13">
        <v>17</v>
      </c>
      <c r="P1332">
        <v>4.5</v>
      </c>
      <c r="Q1332" t="b">
        <v>0</v>
      </c>
      <c r="R1332">
        <v>8</v>
      </c>
      <c r="S1332" t="s">
        <v>44</v>
      </c>
      <c r="T1332" t="s">
        <v>35</v>
      </c>
    </row>
    <row r="1333" spans="1:20">
      <c r="A1333" t="s">
        <v>2687</v>
      </c>
      <c r="B1333" s="11">
        <v>44681</v>
      </c>
      <c r="C1333" t="s">
        <v>2688</v>
      </c>
      <c r="D1333" t="s">
        <v>17</v>
      </c>
      <c r="E1333" t="s">
        <v>194</v>
      </c>
      <c r="F1333" s="12">
        <v>168.5</v>
      </c>
      <c r="G1333" s="13">
        <v>2</v>
      </c>
      <c r="H1333">
        <v>0</v>
      </c>
      <c r="I1333" s="12">
        <f t="shared" si="80"/>
        <v>0</v>
      </c>
      <c r="J1333" s="12">
        <f t="shared" si="81"/>
        <v>337</v>
      </c>
      <c r="K1333" s="12">
        <f t="shared" si="82"/>
        <v>337</v>
      </c>
      <c r="L1333" s="12">
        <v>22.61</v>
      </c>
      <c r="M1333" s="12">
        <f t="shared" si="83"/>
        <v>359.61</v>
      </c>
      <c r="N1333" t="s">
        <v>6</v>
      </c>
      <c r="O1333" s="13">
        <v>9</v>
      </c>
      <c r="P1333">
        <v>5</v>
      </c>
      <c r="Q1333" t="b">
        <v>1</v>
      </c>
      <c r="R1333">
        <v>7</v>
      </c>
      <c r="S1333" t="s">
        <v>44</v>
      </c>
      <c r="T1333" t="s">
        <v>37</v>
      </c>
    </row>
    <row r="1334" spans="1:20">
      <c r="A1334" t="s">
        <v>2689</v>
      </c>
      <c r="B1334" s="11">
        <v>44681</v>
      </c>
      <c r="C1334" t="s">
        <v>2690</v>
      </c>
      <c r="D1334" t="s">
        <v>17</v>
      </c>
      <c r="E1334" t="s">
        <v>194</v>
      </c>
      <c r="F1334" s="12">
        <v>131.75</v>
      </c>
      <c r="G1334" s="13">
        <v>2</v>
      </c>
      <c r="H1334">
        <v>0</v>
      </c>
      <c r="I1334" s="12">
        <f t="shared" si="80"/>
        <v>0</v>
      </c>
      <c r="J1334" s="12">
        <f t="shared" si="81"/>
        <v>263.5</v>
      </c>
      <c r="K1334" s="12">
        <f t="shared" si="82"/>
        <v>263.5</v>
      </c>
      <c r="L1334" s="12">
        <v>10.95</v>
      </c>
      <c r="M1334" s="12">
        <f t="shared" si="83"/>
        <v>274.45</v>
      </c>
      <c r="N1334" t="s">
        <v>18</v>
      </c>
      <c r="O1334" s="13">
        <v>4</v>
      </c>
      <c r="P1334">
        <v>5</v>
      </c>
      <c r="Q1334" t="b">
        <v>0</v>
      </c>
      <c r="R1334">
        <v>2</v>
      </c>
      <c r="S1334" t="s">
        <v>45</v>
      </c>
      <c r="T1334" t="s">
        <v>35</v>
      </c>
    </row>
    <row r="1335" spans="1:20">
      <c r="A1335" t="s">
        <v>2691</v>
      </c>
      <c r="B1335" s="11">
        <v>44682</v>
      </c>
      <c r="C1335" t="s">
        <v>2692</v>
      </c>
      <c r="D1335" t="s">
        <v>25</v>
      </c>
      <c r="E1335" t="s">
        <v>159</v>
      </c>
      <c r="F1335" s="12">
        <v>217.01</v>
      </c>
      <c r="G1335" s="13">
        <v>1</v>
      </c>
      <c r="H1335">
        <v>0</v>
      </c>
      <c r="I1335" s="12">
        <f t="shared" si="80"/>
        <v>0</v>
      </c>
      <c r="J1335" s="12">
        <f t="shared" si="81"/>
        <v>217.01</v>
      </c>
      <c r="K1335" s="12">
        <f t="shared" si="82"/>
        <v>217.01</v>
      </c>
      <c r="L1335" s="12">
        <v>17.43</v>
      </c>
      <c r="M1335" s="12">
        <f t="shared" si="83"/>
        <v>234.44</v>
      </c>
      <c r="N1335" t="s">
        <v>18</v>
      </c>
      <c r="O1335" s="13">
        <v>4</v>
      </c>
      <c r="P1335">
        <v>2.5</v>
      </c>
      <c r="Q1335" t="b">
        <v>1</v>
      </c>
      <c r="R1335">
        <v>3</v>
      </c>
      <c r="S1335" t="s">
        <v>48</v>
      </c>
      <c r="T1335" t="s">
        <v>35</v>
      </c>
    </row>
    <row r="1336" spans="1:20">
      <c r="A1336" t="s">
        <v>2693</v>
      </c>
      <c r="B1336" s="11">
        <v>44682</v>
      </c>
      <c r="C1336" t="s">
        <v>981</v>
      </c>
      <c r="D1336" t="s">
        <v>17</v>
      </c>
      <c r="E1336" t="s">
        <v>129</v>
      </c>
      <c r="F1336" s="12">
        <v>21.56</v>
      </c>
      <c r="G1336" s="13">
        <v>1</v>
      </c>
      <c r="H1336">
        <v>0</v>
      </c>
      <c r="I1336" s="12">
        <f t="shared" si="80"/>
        <v>0</v>
      </c>
      <c r="J1336" s="12">
        <f t="shared" si="81"/>
        <v>21.56</v>
      </c>
      <c r="K1336" s="12">
        <f t="shared" si="82"/>
        <v>21.56</v>
      </c>
      <c r="L1336" s="12">
        <v>11.31</v>
      </c>
      <c r="M1336" s="12">
        <f t="shared" si="83"/>
        <v>32.87</v>
      </c>
      <c r="N1336" t="s">
        <v>18</v>
      </c>
      <c r="O1336" s="13">
        <v>7</v>
      </c>
      <c r="P1336">
        <v>3.5</v>
      </c>
      <c r="Q1336" t="b">
        <v>1</v>
      </c>
      <c r="R1336">
        <v>2</v>
      </c>
      <c r="S1336" t="s">
        <v>48</v>
      </c>
      <c r="T1336" t="s">
        <v>39</v>
      </c>
    </row>
    <row r="1337" spans="1:20">
      <c r="A1337" t="s">
        <v>2694</v>
      </c>
      <c r="B1337" s="11">
        <v>44682</v>
      </c>
      <c r="C1337" t="s">
        <v>2695</v>
      </c>
      <c r="D1337" t="s">
        <v>11</v>
      </c>
      <c r="E1337" t="s">
        <v>400</v>
      </c>
      <c r="F1337" s="12">
        <v>84.35</v>
      </c>
      <c r="G1337" s="13">
        <v>1</v>
      </c>
      <c r="H1337">
        <v>24.5</v>
      </c>
      <c r="I1337" s="12">
        <f t="shared" si="80"/>
        <v>20.66575</v>
      </c>
      <c r="J1337" s="12">
        <f t="shared" si="81"/>
        <v>84.35</v>
      </c>
      <c r="K1337" s="12">
        <f t="shared" si="82"/>
        <v>63.68425</v>
      </c>
      <c r="L1337" s="12">
        <v>18.47</v>
      </c>
      <c r="M1337" s="12">
        <f t="shared" si="83"/>
        <v>82.15425</v>
      </c>
      <c r="N1337" t="s">
        <v>9</v>
      </c>
      <c r="O1337" s="13">
        <v>12</v>
      </c>
      <c r="P1337">
        <v>2</v>
      </c>
      <c r="Q1337" t="b">
        <v>0</v>
      </c>
      <c r="R1337">
        <v>2</v>
      </c>
      <c r="S1337" t="s">
        <v>48</v>
      </c>
      <c r="T1337" t="s">
        <v>39</v>
      </c>
    </row>
    <row r="1338" spans="1:20">
      <c r="A1338" t="s">
        <v>2696</v>
      </c>
      <c r="B1338" s="11">
        <v>44682</v>
      </c>
      <c r="C1338" t="s">
        <v>2697</v>
      </c>
      <c r="D1338" t="s">
        <v>5</v>
      </c>
      <c r="E1338" t="s">
        <v>124</v>
      </c>
      <c r="F1338" s="12">
        <v>79.88</v>
      </c>
      <c r="G1338" s="13">
        <v>3</v>
      </c>
      <c r="H1338">
        <v>0</v>
      </c>
      <c r="I1338" s="12">
        <f t="shared" si="80"/>
        <v>0</v>
      </c>
      <c r="J1338" s="12">
        <f t="shared" si="81"/>
        <v>239.64</v>
      </c>
      <c r="K1338" s="12">
        <f t="shared" si="82"/>
        <v>239.64</v>
      </c>
      <c r="L1338" s="12">
        <v>19.16</v>
      </c>
      <c r="M1338" s="12">
        <f t="shared" si="83"/>
        <v>258.8</v>
      </c>
      <c r="N1338" t="s">
        <v>9</v>
      </c>
      <c r="O1338" s="13">
        <v>12</v>
      </c>
      <c r="P1338">
        <v>4.5</v>
      </c>
      <c r="Q1338" t="b">
        <v>0</v>
      </c>
      <c r="R1338">
        <v>1</v>
      </c>
      <c r="S1338" t="s">
        <v>48</v>
      </c>
      <c r="T1338" t="s">
        <v>39</v>
      </c>
    </row>
    <row r="1339" spans="1:20">
      <c r="A1339" t="s">
        <v>2698</v>
      </c>
      <c r="B1339" s="11">
        <v>44682</v>
      </c>
      <c r="C1339" t="s">
        <v>2699</v>
      </c>
      <c r="D1339" t="s">
        <v>17</v>
      </c>
      <c r="E1339" t="s">
        <v>194</v>
      </c>
      <c r="F1339" s="12">
        <v>78.31</v>
      </c>
      <c r="G1339" s="13">
        <v>1</v>
      </c>
      <c r="H1339">
        <v>8.2</v>
      </c>
      <c r="I1339" s="12">
        <f t="shared" si="80"/>
        <v>6.42142</v>
      </c>
      <c r="J1339" s="12">
        <f t="shared" si="81"/>
        <v>78.31</v>
      </c>
      <c r="K1339" s="12">
        <f t="shared" si="82"/>
        <v>71.88858</v>
      </c>
      <c r="L1339" s="12">
        <v>11.61</v>
      </c>
      <c r="M1339" s="12">
        <f t="shared" si="83"/>
        <v>83.49858</v>
      </c>
      <c r="N1339" t="s">
        <v>18</v>
      </c>
      <c r="O1339" s="13">
        <v>4</v>
      </c>
      <c r="P1339">
        <v>5</v>
      </c>
      <c r="Q1339" t="b">
        <v>0</v>
      </c>
      <c r="R1339">
        <v>1</v>
      </c>
      <c r="S1339" t="s">
        <v>48</v>
      </c>
      <c r="T1339" t="s">
        <v>39</v>
      </c>
    </row>
    <row r="1340" spans="1:20">
      <c r="A1340" t="s">
        <v>2700</v>
      </c>
      <c r="B1340" s="11">
        <v>44682</v>
      </c>
      <c r="C1340" t="s">
        <v>2701</v>
      </c>
      <c r="D1340" t="s">
        <v>25</v>
      </c>
      <c r="E1340" t="s">
        <v>87</v>
      </c>
      <c r="F1340" s="12">
        <v>316.03</v>
      </c>
      <c r="G1340" s="13">
        <v>2</v>
      </c>
      <c r="H1340">
        <v>0</v>
      </c>
      <c r="I1340" s="12">
        <f t="shared" si="80"/>
        <v>0</v>
      </c>
      <c r="J1340" s="12">
        <f t="shared" si="81"/>
        <v>632.06</v>
      </c>
      <c r="K1340" s="12">
        <f t="shared" si="82"/>
        <v>632.06</v>
      </c>
      <c r="L1340" s="12">
        <v>15.75</v>
      </c>
      <c r="M1340" s="12">
        <f t="shared" si="83"/>
        <v>647.81</v>
      </c>
      <c r="N1340" t="s">
        <v>18</v>
      </c>
      <c r="O1340" s="13">
        <v>6</v>
      </c>
      <c r="P1340">
        <v>3.5</v>
      </c>
      <c r="Q1340" t="b">
        <v>0</v>
      </c>
      <c r="R1340">
        <v>3</v>
      </c>
      <c r="S1340" t="s">
        <v>48</v>
      </c>
      <c r="T1340" t="s">
        <v>30</v>
      </c>
    </row>
    <row r="1341" spans="1:20">
      <c r="A1341" t="s">
        <v>2702</v>
      </c>
      <c r="B1341" s="11">
        <v>44682</v>
      </c>
      <c r="C1341" t="s">
        <v>2703</v>
      </c>
      <c r="D1341" t="s">
        <v>14</v>
      </c>
      <c r="E1341" t="s">
        <v>103</v>
      </c>
      <c r="F1341" s="12">
        <v>130.58</v>
      </c>
      <c r="G1341" s="13">
        <v>1</v>
      </c>
      <c r="H1341">
        <v>20.7</v>
      </c>
      <c r="I1341" s="12">
        <f t="shared" si="80"/>
        <v>27.03006</v>
      </c>
      <c r="J1341" s="12">
        <f t="shared" si="81"/>
        <v>130.58</v>
      </c>
      <c r="K1341" s="12">
        <f t="shared" si="82"/>
        <v>103.54994</v>
      </c>
      <c r="L1341" s="12">
        <v>13.72</v>
      </c>
      <c r="M1341" s="12">
        <f t="shared" si="83"/>
        <v>117.26994</v>
      </c>
      <c r="N1341" t="s">
        <v>18</v>
      </c>
      <c r="O1341" s="13">
        <v>7</v>
      </c>
      <c r="P1341">
        <v>5</v>
      </c>
      <c r="Q1341" t="b">
        <v>0</v>
      </c>
      <c r="R1341">
        <v>1</v>
      </c>
      <c r="S1341" t="s">
        <v>42</v>
      </c>
      <c r="T1341" t="s">
        <v>39</v>
      </c>
    </row>
    <row r="1342" spans="1:20">
      <c r="A1342" t="s">
        <v>2704</v>
      </c>
      <c r="B1342" s="11">
        <v>44682</v>
      </c>
      <c r="C1342" t="s">
        <v>2705</v>
      </c>
      <c r="D1342" t="s">
        <v>17</v>
      </c>
      <c r="E1342" t="s">
        <v>78</v>
      </c>
      <c r="F1342" s="12">
        <v>22.1</v>
      </c>
      <c r="G1342" s="13">
        <v>1</v>
      </c>
      <c r="H1342">
        <v>0</v>
      </c>
      <c r="I1342" s="12">
        <f t="shared" si="80"/>
        <v>0</v>
      </c>
      <c r="J1342" s="12">
        <f t="shared" si="81"/>
        <v>22.1</v>
      </c>
      <c r="K1342" s="12">
        <f t="shared" si="82"/>
        <v>22.1</v>
      </c>
      <c r="L1342" s="12">
        <v>7.26</v>
      </c>
      <c r="M1342" s="12">
        <f t="shared" si="83"/>
        <v>29.36</v>
      </c>
      <c r="N1342" t="s">
        <v>18</v>
      </c>
      <c r="O1342" s="13">
        <v>4</v>
      </c>
      <c r="P1342">
        <v>3.5</v>
      </c>
      <c r="Q1342" t="b">
        <v>1</v>
      </c>
      <c r="R1342">
        <v>2</v>
      </c>
      <c r="S1342" t="s">
        <v>48</v>
      </c>
      <c r="T1342" t="s">
        <v>39</v>
      </c>
    </row>
    <row r="1343" spans="1:20">
      <c r="A1343" t="s">
        <v>2706</v>
      </c>
      <c r="B1343" s="11">
        <v>44682</v>
      </c>
      <c r="C1343" t="s">
        <v>2707</v>
      </c>
      <c r="D1343" t="s">
        <v>11</v>
      </c>
      <c r="E1343" t="s">
        <v>400</v>
      </c>
      <c r="F1343" s="12">
        <v>49.26</v>
      </c>
      <c r="G1343" s="13">
        <v>2</v>
      </c>
      <c r="H1343">
        <v>0</v>
      </c>
      <c r="I1343" s="12">
        <f t="shared" si="80"/>
        <v>0</v>
      </c>
      <c r="J1343" s="12">
        <f t="shared" si="81"/>
        <v>98.52</v>
      </c>
      <c r="K1343" s="12">
        <f t="shared" si="82"/>
        <v>98.52</v>
      </c>
      <c r="L1343" s="12">
        <v>10.4</v>
      </c>
      <c r="M1343" s="12">
        <f t="shared" si="83"/>
        <v>108.92</v>
      </c>
      <c r="N1343" t="s">
        <v>18</v>
      </c>
      <c r="O1343" s="13">
        <v>6</v>
      </c>
      <c r="P1343">
        <v>4.5</v>
      </c>
      <c r="Q1343" t="b">
        <v>1</v>
      </c>
      <c r="R1343">
        <v>6</v>
      </c>
      <c r="S1343" t="s">
        <v>48</v>
      </c>
      <c r="T1343" t="s">
        <v>35</v>
      </c>
    </row>
    <row r="1344" spans="1:20">
      <c r="A1344" t="s">
        <v>2708</v>
      </c>
      <c r="B1344" s="11">
        <v>44682</v>
      </c>
      <c r="C1344" t="s">
        <v>2709</v>
      </c>
      <c r="D1344" t="s">
        <v>8</v>
      </c>
      <c r="E1344" t="s">
        <v>94</v>
      </c>
      <c r="F1344" s="12">
        <v>38.71</v>
      </c>
      <c r="G1344" s="13">
        <v>1</v>
      </c>
      <c r="H1344">
        <v>0</v>
      </c>
      <c r="I1344" s="12">
        <f t="shared" si="80"/>
        <v>0</v>
      </c>
      <c r="J1344" s="12">
        <f t="shared" si="81"/>
        <v>38.71</v>
      </c>
      <c r="K1344" s="12">
        <f t="shared" si="82"/>
        <v>38.71</v>
      </c>
      <c r="L1344" s="12">
        <v>12.2</v>
      </c>
      <c r="M1344" s="12">
        <f t="shared" si="83"/>
        <v>50.91</v>
      </c>
      <c r="N1344" t="s">
        <v>18</v>
      </c>
      <c r="O1344" s="13">
        <v>7</v>
      </c>
      <c r="P1344">
        <v>4.5</v>
      </c>
      <c r="Q1344" t="b">
        <v>0</v>
      </c>
      <c r="R1344">
        <v>3</v>
      </c>
      <c r="S1344" t="s">
        <v>42</v>
      </c>
      <c r="T1344" t="s">
        <v>39</v>
      </c>
    </row>
    <row r="1345" spans="1:20">
      <c r="A1345" t="s">
        <v>2710</v>
      </c>
      <c r="B1345" s="11">
        <v>44683</v>
      </c>
      <c r="C1345" t="s">
        <v>2711</v>
      </c>
      <c r="D1345" t="s">
        <v>25</v>
      </c>
      <c r="E1345" t="s">
        <v>87</v>
      </c>
      <c r="F1345" s="12">
        <v>305.78</v>
      </c>
      <c r="G1345" s="13">
        <v>1</v>
      </c>
      <c r="H1345">
        <v>14.6</v>
      </c>
      <c r="I1345" s="12">
        <f t="shared" si="80"/>
        <v>44.64388</v>
      </c>
      <c r="J1345" s="12">
        <f t="shared" si="81"/>
        <v>305.78</v>
      </c>
      <c r="K1345" s="12">
        <f t="shared" si="82"/>
        <v>261.13612</v>
      </c>
      <c r="L1345" s="12">
        <v>24.07</v>
      </c>
      <c r="M1345" s="12">
        <f t="shared" si="83"/>
        <v>285.20612</v>
      </c>
      <c r="N1345" t="s">
        <v>9</v>
      </c>
      <c r="O1345" s="13">
        <v>8</v>
      </c>
      <c r="P1345">
        <v>4.5</v>
      </c>
      <c r="Q1345" t="b">
        <v>0</v>
      </c>
      <c r="R1345">
        <v>4</v>
      </c>
      <c r="S1345" t="s">
        <v>48</v>
      </c>
      <c r="T1345" t="s">
        <v>35</v>
      </c>
    </row>
    <row r="1346" spans="1:20">
      <c r="A1346" t="s">
        <v>2712</v>
      </c>
      <c r="B1346" s="11">
        <v>44683</v>
      </c>
      <c r="C1346" t="s">
        <v>2713</v>
      </c>
      <c r="D1346" t="s">
        <v>5</v>
      </c>
      <c r="E1346" t="s">
        <v>144</v>
      </c>
      <c r="F1346" s="12">
        <v>61.01</v>
      </c>
      <c r="G1346" s="13">
        <v>1</v>
      </c>
      <c r="H1346">
        <v>0</v>
      </c>
      <c r="I1346" s="12">
        <f t="shared" si="80"/>
        <v>0</v>
      </c>
      <c r="J1346" s="12">
        <f t="shared" si="81"/>
        <v>61.01</v>
      </c>
      <c r="K1346" s="12">
        <f t="shared" si="82"/>
        <v>61.01</v>
      </c>
      <c r="L1346" s="12">
        <v>10.37</v>
      </c>
      <c r="M1346" s="12">
        <f t="shared" si="83"/>
        <v>71.38</v>
      </c>
      <c r="N1346" t="s">
        <v>18</v>
      </c>
      <c r="O1346" s="13">
        <v>6</v>
      </c>
      <c r="P1346">
        <v>3.5</v>
      </c>
      <c r="Q1346" t="b">
        <v>1</v>
      </c>
      <c r="R1346">
        <v>5</v>
      </c>
      <c r="S1346" t="s">
        <v>46</v>
      </c>
      <c r="T1346" t="s">
        <v>35</v>
      </c>
    </row>
    <row r="1347" spans="1:20">
      <c r="A1347" t="s">
        <v>2714</v>
      </c>
      <c r="B1347" s="11">
        <v>44683</v>
      </c>
      <c r="C1347" t="s">
        <v>2715</v>
      </c>
      <c r="D1347" t="s">
        <v>25</v>
      </c>
      <c r="E1347" t="s">
        <v>602</v>
      </c>
      <c r="F1347" s="12">
        <v>437.79</v>
      </c>
      <c r="G1347" s="13">
        <v>1</v>
      </c>
      <c r="H1347">
        <v>0</v>
      </c>
      <c r="I1347" s="12">
        <f t="shared" ref="I1347:I1410" si="84">H1347*F1347/100</f>
        <v>0</v>
      </c>
      <c r="J1347" s="12">
        <f t="shared" ref="J1347:J1410" si="85">G1347*F1347</f>
        <v>437.79</v>
      </c>
      <c r="K1347" s="12">
        <f t="shared" ref="K1347:K1410" si="86">J1347-I1347</f>
        <v>437.79</v>
      </c>
      <c r="L1347" s="12">
        <v>18.56</v>
      </c>
      <c r="M1347" s="12">
        <f t="shared" ref="M1347:M1410" si="87">K1347+L1347</f>
        <v>456.35</v>
      </c>
      <c r="N1347" t="s">
        <v>18</v>
      </c>
      <c r="O1347" s="13">
        <v>4</v>
      </c>
      <c r="P1347">
        <v>5</v>
      </c>
      <c r="Q1347" t="b">
        <v>0</v>
      </c>
      <c r="R1347">
        <v>1</v>
      </c>
      <c r="S1347" t="s">
        <v>44</v>
      </c>
      <c r="T1347" t="s">
        <v>35</v>
      </c>
    </row>
    <row r="1348" spans="1:20">
      <c r="A1348" t="s">
        <v>2716</v>
      </c>
      <c r="B1348" s="11">
        <v>44683</v>
      </c>
      <c r="C1348" t="s">
        <v>2717</v>
      </c>
      <c r="D1348" t="s">
        <v>5</v>
      </c>
      <c r="E1348" t="s">
        <v>144</v>
      </c>
      <c r="F1348" s="12">
        <v>117.34</v>
      </c>
      <c r="G1348" s="13">
        <v>1</v>
      </c>
      <c r="H1348">
        <v>18.5</v>
      </c>
      <c r="I1348" s="12">
        <f t="shared" si="84"/>
        <v>21.7079</v>
      </c>
      <c r="J1348" s="12">
        <f t="shared" si="85"/>
        <v>117.34</v>
      </c>
      <c r="K1348" s="12">
        <f t="shared" si="86"/>
        <v>95.6321</v>
      </c>
      <c r="L1348" s="12">
        <v>20.98</v>
      </c>
      <c r="M1348" s="12">
        <f t="shared" si="87"/>
        <v>116.6121</v>
      </c>
      <c r="N1348" t="s">
        <v>6</v>
      </c>
      <c r="O1348" s="13">
        <v>24</v>
      </c>
      <c r="P1348">
        <v>4.5</v>
      </c>
      <c r="Q1348" t="b">
        <v>0</v>
      </c>
      <c r="R1348">
        <v>2</v>
      </c>
      <c r="S1348" t="s">
        <v>44</v>
      </c>
      <c r="T1348" t="s">
        <v>35</v>
      </c>
    </row>
    <row r="1349" spans="1:20">
      <c r="A1349" t="s">
        <v>2718</v>
      </c>
      <c r="B1349" s="11">
        <v>44683</v>
      </c>
      <c r="C1349" t="s">
        <v>2719</v>
      </c>
      <c r="D1349" t="s">
        <v>23</v>
      </c>
      <c r="E1349" t="s">
        <v>496</v>
      </c>
      <c r="F1349" s="12">
        <v>138.78</v>
      </c>
      <c r="G1349" s="13">
        <v>3</v>
      </c>
      <c r="H1349">
        <v>16.8</v>
      </c>
      <c r="I1349" s="12">
        <f t="shared" si="84"/>
        <v>23.31504</v>
      </c>
      <c r="J1349" s="12">
        <f t="shared" si="85"/>
        <v>416.34</v>
      </c>
      <c r="K1349" s="12">
        <f t="shared" si="86"/>
        <v>393.02496</v>
      </c>
      <c r="L1349" s="12">
        <v>16.5</v>
      </c>
      <c r="M1349" s="12">
        <f t="shared" si="87"/>
        <v>409.52496</v>
      </c>
      <c r="N1349" t="s">
        <v>9</v>
      </c>
      <c r="O1349" s="13">
        <v>11</v>
      </c>
      <c r="P1349">
        <v>5</v>
      </c>
      <c r="Q1349" t="b">
        <v>0</v>
      </c>
      <c r="R1349">
        <v>3</v>
      </c>
      <c r="S1349" t="s">
        <v>43</v>
      </c>
      <c r="T1349" t="s">
        <v>39</v>
      </c>
    </row>
    <row r="1350" spans="1:20">
      <c r="A1350" t="s">
        <v>2720</v>
      </c>
      <c r="B1350" s="11">
        <v>44683</v>
      </c>
      <c r="C1350" t="s">
        <v>2721</v>
      </c>
      <c r="D1350" t="s">
        <v>14</v>
      </c>
      <c r="E1350" t="s">
        <v>82</v>
      </c>
      <c r="F1350" s="12">
        <v>152.92</v>
      </c>
      <c r="G1350" s="13">
        <v>1</v>
      </c>
      <c r="H1350">
        <v>0</v>
      </c>
      <c r="I1350" s="12">
        <f t="shared" si="84"/>
        <v>0</v>
      </c>
      <c r="J1350" s="12">
        <f t="shared" si="85"/>
        <v>152.92</v>
      </c>
      <c r="K1350" s="12">
        <f t="shared" si="86"/>
        <v>152.92</v>
      </c>
      <c r="L1350" s="12">
        <v>15.76</v>
      </c>
      <c r="M1350" s="12">
        <f t="shared" si="87"/>
        <v>168.68</v>
      </c>
      <c r="N1350" t="s">
        <v>18</v>
      </c>
      <c r="O1350" s="13">
        <v>2</v>
      </c>
      <c r="P1350">
        <v>3.5</v>
      </c>
      <c r="Q1350" t="b">
        <v>0</v>
      </c>
      <c r="R1350">
        <v>2</v>
      </c>
      <c r="S1350" t="s">
        <v>44</v>
      </c>
      <c r="T1350" t="s">
        <v>35</v>
      </c>
    </row>
    <row r="1351" spans="1:20">
      <c r="A1351" t="s">
        <v>2722</v>
      </c>
      <c r="B1351" s="11">
        <v>44683</v>
      </c>
      <c r="C1351" t="s">
        <v>2723</v>
      </c>
      <c r="D1351" t="s">
        <v>17</v>
      </c>
      <c r="E1351" t="s">
        <v>209</v>
      </c>
      <c r="F1351" s="12">
        <v>174.61</v>
      </c>
      <c r="G1351" s="13">
        <v>2</v>
      </c>
      <c r="H1351">
        <v>0</v>
      </c>
      <c r="I1351" s="12">
        <f t="shared" si="84"/>
        <v>0</v>
      </c>
      <c r="J1351" s="12">
        <f t="shared" si="85"/>
        <v>349.22</v>
      </c>
      <c r="K1351" s="12">
        <f t="shared" si="86"/>
        <v>349.22</v>
      </c>
      <c r="L1351" s="12">
        <v>22.07</v>
      </c>
      <c r="M1351" s="12">
        <f t="shared" si="87"/>
        <v>371.29</v>
      </c>
      <c r="N1351" t="s">
        <v>12</v>
      </c>
      <c r="O1351" s="13">
        <v>17</v>
      </c>
      <c r="P1351">
        <v>4.5</v>
      </c>
      <c r="Q1351" t="b">
        <v>0</v>
      </c>
      <c r="R1351">
        <v>8</v>
      </c>
      <c r="S1351" t="s">
        <v>45</v>
      </c>
      <c r="T1351" t="s">
        <v>35</v>
      </c>
    </row>
    <row r="1352" spans="1:20">
      <c r="A1352" t="s">
        <v>2724</v>
      </c>
      <c r="B1352" s="11">
        <v>44683</v>
      </c>
      <c r="C1352" t="s">
        <v>208</v>
      </c>
      <c r="D1352" t="s">
        <v>11</v>
      </c>
      <c r="E1352" t="s">
        <v>215</v>
      </c>
      <c r="F1352" s="12">
        <v>65.19</v>
      </c>
      <c r="G1352" s="13">
        <v>4</v>
      </c>
      <c r="H1352">
        <v>0</v>
      </c>
      <c r="I1352" s="12">
        <f t="shared" si="84"/>
        <v>0</v>
      </c>
      <c r="J1352" s="12">
        <f t="shared" si="85"/>
        <v>260.76</v>
      </c>
      <c r="K1352" s="12">
        <f t="shared" si="86"/>
        <v>260.76</v>
      </c>
      <c r="L1352" s="12">
        <v>15.01</v>
      </c>
      <c r="M1352" s="12">
        <f t="shared" si="87"/>
        <v>275.77</v>
      </c>
      <c r="N1352" t="s">
        <v>9</v>
      </c>
      <c r="O1352" s="13">
        <v>13</v>
      </c>
      <c r="P1352">
        <v>4</v>
      </c>
      <c r="Q1352" t="b">
        <v>0</v>
      </c>
      <c r="R1352">
        <v>7</v>
      </c>
      <c r="S1352" t="s">
        <v>44</v>
      </c>
      <c r="T1352" t="s">
        <v>35</v>
      </c>
    </row>
    <row r="1353" spans="1:20">
      <c r="A1353" t="s">
        <v>2725</v>
      </c>
      <c r="B1353" s="11">
        <v>44683</v>
      </c>
      <c r="C1353" t="s">
        <v>2726</v>
      </c>
      <c r="D1353" t="s">
        <v>14</v>
      </c>
      <c r="E1353" t="s">
        <v>162</v>
      </c>
      <c r="F1353" s="12">
        <v>92.17</v>
      </c>
      <c r="G1353" s="13">
        <v>1</v>
      </c>
      <c r="H1353">
        <v>0</v>
      </c>
      <c r="I1353" s="12">
        <f t="shared" si="84"/>
        <v>0</v>
      </c>
      <c r="J1353" s="12">
        <f t="shared" si="85"/>
        <v>92.17</v>
      </c>
      <c r="K1353" s="12">
        <f t="shared" si="86"/>
        <v>92.17</v>
      </c>
      <c r="L1353" s="12">
        <v>14</v>
      </c>
      <c r="M1353" s="12">
        <f t="shared" si="87"/>
        <v>106.17</v>
      </c>
      <c r="N1353" t="s">
        <v>9</v>
      </c>
      <c r="O1353" s="13">
        <v>5</v>
      </c>
      <c r="P1353">
        <v>4</v>
      </c>
      <c r="Q1353" t="b">
        <v>1</v>
      </c>
      <c r="R1353">
        <v>6</v>
      </c>
      <c r="S1353" t="s">
        <v>42</v>
      </c>
      <c r="T1353" t="s">
        <v>39</v>
      </c>
    </row>
    <row r="1354" spans="1:20">
      <c r="A1354" t="s">
        <v>2727</v>
      </c>
      <c r="B1354" s="11">
        <v>44683</v>
      </c>
      <c r="C1354" t="s">
        <v>2728</v>
      </c>
      <c r="D1354" t="s">
        <v>14</v>
      </c>
      <c r="E1354" t="s">
        <v>82</v>
      </c>
      <c r="F1354" s="12">
        <v>68.93</v>
      </c>
      <c r="G1354" s="13">
        <v>2</v>
      </c>
      <c r="H1354">
        <v>0</v>
      </c>
      <c r="I1354" s="12">
        <f t="shared" si="84"/>
        <v>0</v>
      </c>
      <c r="J1354" s="12">
        <f t="shared" si="85"/>
        <v>137.86</v>
      </c>
      <c r="K1354" s="12">
        <f t="shared" si="86"/>
        <v>137.86</v>
      </c>
      <c r="L1354" s="12">
        <v>20.52</v>
      </c>
      <c r="M1354" s="12">
        <f t="shared" si="87"/>
        <v>158.38</v>
      </c>
      <c r="N1354" t="s">
        <v>6</v>
      </c>
      <c r="O1354" s="13">
        <v>8</v>
      </c>
      <c r="P1354">
        <v>3.5</v>
      </c>
      <c r="Q1354" t="b">
        <v>0</v>
      </c>
      <c r="R1354">
        <v>3</v>
      </c>
      <c r="S1354" t="s">
        <v>45</v>
      </c>
      <c r="T1354" t="s">
        <v>30</v>
      </c>
    </row>
    <row r="1355" spans="1:20">
      <c r="A1355" t="s">
        <v>2729</v>
      </c>
      <c r="B1355" s="11">
        <v>44684</v>
      </c>
      <c r="C1355" t="s">
        <v>900</v>
      </c>
      <c r="D1355" t="s">
        <v>17</v>
      </c>
      <c r="E1355" t="s">
        <v>78</v>
      </c>
      <c r="F1355" s="12">
        <v>106.46</v>
      </c>
      <c r="G1355" s="13">
        <v>1</v>
      </c>
      <c r="H1355">
        <v>0</v>
      </c>
      <c r="I1355" s="12">
        <f t="shared" si="84"/>
        <v>0</v>
      </c>
      <c r="J1355" s="12">
        <f t="shared" si="85"/>
        <v>106.46</v>
      </c>
      <c r="K1355" s="12">
        <f t="shared" si="86"/>
        <v>106.46</v>
      </c>
      <c r="L1355" s="12">
        <v>18.14</v>
      </c>
      <c r="M1355" s="12">
        <f t="shared" si="87"/>
        <v>124.6</v>
      </c>
      <c r="N1355" t="s">
        <v>9</v>
      </c>
      <c r="O1355" s="13">
        <v>5</v>
      </c>
      <c r="P1355">
        <v>4.5</v>
      </c>
      <c r="Q1355" t="b">
        <v>0</v>
      </c>
      <c r="R1355">
        <v>5</v>
      </c>
      <c r="S1355" t="s">
        <v>48</v>
      </c>
      <c r="T1355" t="s">
        <v>39</v>
      </c>
    </row>
    <row r="1356" spans="1:20">
      <c r="A1356" t="s">
        <v>2730</v>
      </c>
      <c r="B1356" s="11">
        <v>44684</v>
      </c>
      <c r="C1356" t="s">
        <v>2731</v>
      </c>
      <c r="D1356" t="s">
        <v>20</v>
      </c>
      <c r="E1356" t="s">
        <v>212</v>
      </c>
      <c r="F1356" s="12">
        <v>39.17</v>
      </c>
      <c r="G1356" s="13">
        <v>1</v>
      </c>
      <c r="H1356">
        <v>0</v>
      </c>
      <c r="I1356" s="12">
        <f t="shared" si="84"/>
        <v>0</v>
      </c>
      <c r="J1356" s="12">
        <f t="shared" si="85"/>
        <v>39.17</v>
      </c>
      <c r="K1356" s="12">
        <f t="shared" si="86"/>
        <v>39.17</v>
      </c>
      <c r="L1356" s="12">
        <v>16.52</v>
      </c>
      <c r="M1356" s="12">
        <f t="shared" si="87"/>
        <v>55.69</v>
      </c>
      <c r="N1356" t="s">
        <v>9</v>
      </c>
      <c r="O1356" s="13">
        <v>9</v>
      </c>
      <c r="P1356">
        <v>5</v>
      </c>
      <c r="Q1356" t="b">
        <v>1</v>
      </c>
      <c r="R1356">
        <v>5</v>
      </c>
      <c r="S1356" t="s">
        <v>46</v>
      </c>
      <c r="T1356" t="s">
        <v>30</v>
      </c>
    </row>
    <row r="1357" spans="1:20">
      <c r="A1357" t="s">
        <v>2732</v>
      </c>
      <c r="B1357" s="11">
        <v>44684</v>
      </c>
      <c r="C1357" t="s">
        <v>2733</v>
      </c>
      <c r="D1357" t="s">
        <v>14</v>
      </c>
      <c r="E1357" t="s">
        <v>82</v>
      </c>
      <c r="F1357" s="12">
        <v>54.43</v>
      </c>
      <c r="G1357" s="13">
        <v>1</v>
      </c>
      <c r="H1357">
        <v>19.4</v>
      </c>
      <c r="I1357" s="12">
        <f t="shared" si="84"/>
        <v>10.55942</v>
      </c>
      <c r="J1357" s="12">
        <f t="shared" si="85"/>
        <v>54.43</v>
      </c>
      <c r="K1357" s="12">
        <f t="shared" si="86"/>
        <v>43.87058</v>
      </c>
      <c r="L1357" s="12">
        <v>14.67</v>
      </c>
      <c r="M1357" s="12">
        <f t="shared" si="87"/>
        <v>58.54058</v>
      </c>
      <c r="N1357" t="s">
        <v>9</v>
      </c>
      <c r="O1357" s="13">
        <v>12</v>
      </c>
      <c r="P1357">
        <v>4</v>
      </c>
      <c r="Q1357" t="b">
        <v>0</v>
      </c>
      <c r="R1357">
        <v>1</v>
      </c>
      <c r="S1357" t="s">
        <v>45</v>
      </c>
      <c r="T1357" t="s">
        <v>35</v>
      </c>
    </row>
    <row r="1358" spans="1:20">
      <c r="A1358" t="s">
        <v>2734</v>
      </c>
      <c r="B1358" s="11">
        <v>44684</v>
      </c>
      <c r="C1358" t="s">
        <v>2735</v>
      </c>
      <c r="D1358" t="s">
        <v>25</v>
      </c>
      <c r="E1358" t="s">
        <v>602</v>
      </c>
      <c r="F1358" s="12">
        <v>73.84</v>
      </c>
      <c r="G1358" s="13">
        <v>1</v>
      </c>
      <c r="H1358">
        <v>0</v>
      </c>
      <c r="I1358" s="12">
        <f t="shared" si="84"/>
        <v>0</v>
      </c>
      <c r="J1358" s="12">
        <f t="shared" si="85"/>
        <v>73.84</v>
      </c>
      <c r="K1358" s="12">
        <f t="shared" si="86"/>
        <v>73.84</v>
      </c>
      <c r="L1358" s="12">
        <v>9.42</v>
      </c>
      <c r="M1358" s="12">
        <f t="shared" si="87"/>
        <v>83.26</v>
      </c>
      <c r="N1358" t="s">
        <v>18</v>
      </c>
      <c r="O1358" s="13">
        <v>2</v>
      </c>
      <c r="P1358">
        <v>3</v>
      </c>
      <c r="Q1358" t="b">
        <v>0</v>
      </c>
      <c r="R1358">
        <v>7</v>
      </c>
      <c r="S1358" t="s">
        <v>44</v>
      </c>
      <c r="T1358" t="s">
        <v>35</v>
      </c>
    </row>
    <row r="1359" spans="1:20">
      <c r="A1359" t="s">
        <v>2736</v>
      </c>
      <c r="B1359" s="11">
        <v>44684</v>
      </c>
      <c r="C1359" t="s">
        <v>2737</v>
      </c>
      <c r="D1359" t="s">
        <v>25</v>
      </c>
      <c r="E1359" t="s">
        <v>264</v>
      </c>
      <c r="F1359" s="12">
        <v>299.66</v>
      </c>
      <c r="G1359" s="13">
        <v>2</v>
      </c>
      <c r="H1359">
        <v>0</v>
      </c>
      <c r="I1359" s="12">
        <f t="shared" si="84"/>
        <v>0</v>
      </c>
      <c r="J1359" s="12">
        <f t="shared" si="85"/>
        <v>599.32</v>
      </c>
      <c r="K1359" s="12">
        <f t="shared" si="86"/>
        <v>599.32</v>
      </c>
      <c r="L1359" s="12">
        <v>18.2</v>
      </c>
      <c r="M1359" s="12">
        <f t="shared" si="87"/>
        <v>617.52</v>
      </c>
      <c r="N1359" t="s">
        <v>9</v>
      </c>
      <c r="O1359" s="13">
        <v>13</v>
      </c>
      <c r="P1359">
        <v>5</v>
      </c>
      <c r="Q1359" t="b">
        <v>0</v>
      </c>
      <c r="R1359">
        <v>8</v>
      </c>
      <c r="S1359" t="s">
        <v>46</v>
      </c>
      <c r="T1359" t="s">
        <v>30</v>
      </c>
    </row>
    <row r="1360" spans="1:20">
      <c r="A1360" t="s">
        <v>2738</v>
      </c>
      <c r="B1360" s="11">
        <v>44684</v>
      </c>
      <c r="C1360" t="s">
        <v>1337</v>
      </c>
      <c r="D1360" t="s">
        <v>23</v>
      </c>
      <c r="E1360" t="s">
        <v>540</v>
      </c>
      <c r="F1360" s="12">
        <v>148.26</v>
      </c>
      <c r="G1360" s="13">
        <v>1</v>
      </c>
      <c r="H1360">
        <v>0</v>
      </c>
      <c r="I1360" s="12">
        <f t="shared" si="84"/>
        <v>0</v>
      </c>
      <c r="J1360" s="12">
        <f t="shared" si="85"/>
        <v>148.26</v>
      </c>
      <c r="K1360" s="12">
        <f t="shared" si="86"/>
        <v>148.26</v>
      </c>
      <c r="L1360" s="12">
        <v>11.49</v>
      </c>
      <c r="M1360" s="12">
        <f t="shared" si="87"/>
        <v>159.75</v>
      </c>
      <c r="N1360" t="s">
        <v>18</v>
      </c>
      <c r="O1360" s="13">
        <v>3</v>
      </c>
      <c r="P1360">
        <v>4</v>
      </c>
      <c r="Q1360" t="b">
        <v>1</v>
      </c>
      <c r="R1360">
        <v>5</v>
      </c>
      <c r="S1360" t="s">
        <v>46</v>
      </c>
      <c r="T1360" t="s">
        <v>39</v>
      </c>
    </row>
    <row r="1361" spans="1:20">
      <c r="A1361" t="s">
        <v>2739</v>
      </c>
      <c r="B1361" s="11">
        <v>44684</v>
      </c>
      <c r="C1361" t="s">
        <v>2740</v>
      </c>
      <c r="D1361" t="s">
        <v>11</v>
      </c>
      <c r="E1361" t="s">
        <v>151</v>
      </c>
      <c r="F1361" s="12">
        <v>54.85</v>
      </c>
      <c r="G1361" s="13">
        <v>5</v>
      </c>
      <c r="H1361">
        <v>0</v>
      </c>
      <c r="I1361" s="12">
        <f t="shared" si="84"/>
        <v>0</v>
      </c>
      <c r="J1361" s="12">
        <f t="shared" si="85"/>
        <v>274.25</v>
      </c>
      <c r="K1361" s="12">
        <f t="shared" si="86"/>
        <v>274.25</v>
      </c>
      <c r="L1361" s="12">
        <v>20.48</v>
      </c>
      <c r="M1361" s="12">
        <f t="shared" si="87"/>
        <v>294.73</v>
      </c>
      <c r="N1361" t="s">
        <v>9</v>
      </c>
      <c r="O1361" s="13">
        <v>9</v>
      </c>
      <c r="P1361">
        <v>4</v>
      </c>
      <c r="Q1361" t="b">
        <v>0</v>
      </c>
      <c r="R1361">
        <v>5</v>
      </c>
      <c r="S1361" t="s">
        <v>42</v>
      </c>
      <c r="T1361" t="s">
        <v>37</v>
      </c>
    </row>
    <row r="1362" spans="1:20">
      <c r="A1362" t="s">
        <v>2741</v>
      </c>
      <c r="B1362" s="11">
        <v>44684</v>
      </c>
      <c r="C1362" t="s">
        <v>2742</v>
      </c>
      <c r="D1362" t="s">
        <v>11</v>
      </c>
      <c r="E1362" t="s">
        <v>91</v>
      </c>
      <c r="F1362" s="12">
        <v>29.65</v>
      </c>
      <c r="G1362" s="13">
        <v>2</v>
      </c>
      <c r="H1362">
        <v>0</v>
      </c>
      <c r="I1362" s="12">
        <f t="shared" si="84"/>
        <v>0</v>
      </c>
      <c r="J1362" s="12">
        <f t="shared" si="85"/>
        <v>59.3</v>
      </c>
      <c r="K1362" s="12">
        <f t="shared" si="86"/>
        <v>59.3</v>
      </c>
      <c r="L1362" s="12">
        <v>13.25</v>
      </c>
      <c r="M1362" s="12">
        <f t="shared" si="87"/>
        <v>72.55</v>
      </c>
      <c r="N1362" t="s">
        <v>9</v>
      </c>
      <c r="O1362" s="13">
        <v>6</v>
      </c>
      <c r="P1362">
        <v>4</v>
      </c>
      <c r="Q1362" t="b">
        <v>0</v>
      </c>
      <c r="R1362">
        <v>12</v>
      </c>
      <c r="S1362" t="s">
        <v>48</v>
      </c>
      <c r="T1362" t="s">
        <v>35</v>
      </c>
    </row>
    <row r="1363" spans="1:20">
      <c r="A1363" t="s">
        <v>2743</v>
      </c>
      <c r="B1363" s="11">
        <v>44684</v>
      </c>
      <c r="C1363" t="s">
        <v>2744</v>
      </c>
      <c r="D1363" t="s">
        <v>25</v>
      </c>
      <c r="E1363" t="s">
        <v>159</v>
      </c>
      <c r="F1363" s="12">
        <v>91.85</v>
      </c>
      <c r="G1363" s="13">
        <v>1</v>
      </c>
      <c r="H1363">
        <v>0</v>
      </c>
      <c r="I1363" s="12">
        <f t="shared" si="84"/>
        <v>0</v>
      </c>
      <c r="J1363" s="12">
        <f t="shared" si="85"/>
        <v>91.85</v>
      </c>
      <c r="K1363" s="12">
        <f t="shared" si="86"/>
        <v>91.85</v>
      </c>
      <c r="L1363" s="12">
        <v>18.17</v>
      </c>
      <c r="M1363" s="12">
        <f t="shared" si="87"/>
        <v>110.02</v>
      </c>
      <c r="N1363" t="s">
        <v>9</v>
      </c>
      <c r="O1363" s="13">
        <v>10</v>
      </c>
      <c r="P1363">
        <v>4.5</v>
      </c>
      <c r="Q1363" t="b">
        <v>1</v>
      </c>
      <c r="R1363">
        <v>5</v>
      </c>
      <c r="S1363" t="s">
        <v>43</v>
      </c>
      <c r="T1363" t="s">
        <v>37</v>
      </c>
    </row>
    <row r="1364" spans="1:20">
      <c r="A1364" t="s">
        <v>2745</v>
      </c>
      <c r="B1364" s="11">
        <v>44684</v>
      </c>
      <c r="C1364" t="s">
        <v>2746</v>
      </c>
      <c r="D1364" t="s">
        <v>17</v>
      </c>
      <c r="E1364" t="s">
        <v>139</v>
      </c>
      <c r="F1364" s="12">
        <v>84.44</v>
      </c>
      <c r="G1364" s="13">
        <v>2</v>
      </c>
      <c r="H1364">
        <v>0</v>
      </c>
      <c r="I1364" s="12">
        <f t="shared" si="84"/>
        <v>0</v>
      </c>
      <c r="J1364" s="12">
        <f t="shared" si="85"/>
        <v>168.88</v>
      </c>
      <c r="K1364" s="12">
        <f t="shared" si="86"/>
        <v>168.88</v>
      </c>
      <c r="L1364" s="12">
        <v>28.9</v>
      </c>
      <c r="M1364" s="12">
        <f t="shared" si="87"/>
        <v>197.78</v>
      </c>
      <c r="N1364" t="s">
        <v>15</v>
      </c>
      <c r="O1364" s="13">
        <v>24</v>
      </c>
      <c r="P1364">
        <v>5</v>
      </c>
      <c r="Q1364" t="b">
        <v>0</v>
      </c>
      <c r="R1364">
        <v>3</v>
      </c>
      <c r="S1364" t="s">
        <v>43</v>
      </c>
      <c r="T1364" t="s">
        <v>35</v>
      </c>
    </row>
    <row r="1365" spans="1:20">
      <c r="A1365" t="s">
        <v>2747</v>
      </c>
      <c r="B1365" s="11">
        <v>44684</v>
      </c>
      <c r="C1365" t="s">
        <v>2748</v>
      </c>
      <c r="D1365" t="s">
        <v>5</v>
      </c>
      <c r="E1365" t="s">
        <v>156</v>
      </c>
      <c r="F1365" s="12">
        <v>113.41</v>
      </c>
      <c r="G1365" s="13">
        <v>1</v>
      </c>
      <c r="H1365">
        <v>0</v>
      </c>
      <c r="I1365" s="12">
        <f t="shared" si="84"/>
        <v>0</v>
      </c>
      <c r="J1365" s="12">
        <f t="shared" si="85"/>
        <v>113.41</v>
      </c>
      <c r="K1365" s="12">
        <f t="shared" si="86"/>
        <v>113.41</v>
      </c>
      <c r="L1365" s="12">
        <v>9.7</v>
      </c>
      <c r="M1365" s="12">
        <f t="shared" si="87"/>
        <v>123.11</v>
      </c>
      <c r="N1365" t="s">
        <v>18</v>
      </c>
      <c r="O1365" s="13">
        <v>5</v>
      </c>
      <c r="P1365">
        <v>4.5</v>
      </c>
      <c r="Q1365" t="b">
        <v>0</v>
      </c>
      <c r="R1365">
        <v>3</v>
      </c>
      <c r="S1365" t="s">
        <v>44</v>
      </c>
      <c r="T1365" t="s">
        <v>35</v>
      </c>
    </row>
    <row r="1366" spans="1:20">
      <c r="A1366" t="s">
        <v>2749</v>
      </c>
      <c r="B1366" s="11">
        <v>44684</v>
      </c>
      <c r="C1366" t="s">
        <v>2750</v>
      </c>
      <c r="D1366" t="s">
        <v>17</v>
      </c>
      <c r="E1366" t="s">
        <v>209</v>
      </c>
      <c r="F1366" s="12">
        <v>71.37</v>
      </c>
      <c r="G1366" s="13">
        <v>1</v>
      </c>
      <c r="H1366">
        <v>0</v>
      </c>
      <c r="I1366" s="12">
        <f t="shared" si="84"/>
        <v>0</v>
      </c>
      <c r="J1366" s="12">
        <f t="shared" si="85"/>
        <v>71.37</v>
      </c>
      <c r="K1366" s="12">
        <f t="shared" si="86"/>
        <v>71.37</v>
      </c>
      <c r="L1366" s="12">
        <v>20.85</v>
      </c>
      <c r="M1366" s="12">
        <f t="shared" si="87"/>
        <v>92.22</v>
      </c>
      <c r="N1366" t="s">
        <v>9</v>
      </c>
      <c r="O1366" s="13">
        <v>8</v>
      </c>
      <c r="P1366">
        <v>4</v>
      </c>
      <c r="Q1366" t="b">
        <v>0</v>
      </c>
      <c r="R1366">
        <v>3</v>
      </c>
      <c r="S1366" t="s">
        <v>48</v>
      </c>
      <c r="T1366" t="s">
        <v>39</v>
      </c>
    </row>
    <row r="1367" spans="1:20">
      <c r="A1367" t="s">
        <v>2751</v>
      </c>
      <c r="B1367" s="11">
        <v>44684</v>
      </c>
      <c r="C1367" t="s">
        <v>2752</v>
      </c>
      <c r="D1367" t="s">
        <v>25</v>
      </c>
      <c r="E1367" t="s">
        <v>87</v>
      </c>
      <c r="F1367" s="12">
        <v>133.1</v>
      </c>
      <c r="G1367" s="13">
        <v>1</v>
      </c>
      <c r="H1367">
        <v>0</v>
      </c>
      <c r="I1367" s="12">
        <f t="shared" si="84"/>
        <v>0</v>
      </c>
      <c r="J1367" s="12">
        <f t="shared" si="85"/>
        <v>133.1</v>
      </c>
      <c r="K1367" s="12">
        <f t="shared" si="86"/>
        <v>133.1</v>
      </c>
      <c r="L1367" s="12">
        <v>8.22</v>
      </c>
      <c r="M1367" s="12">
        <f t="shared" si="87"/>
        <v>141.32</v>
      </c>
      <c r="N1367" t="s">
        <v>18</v>
      </c>
      <c r="O1367" s="13">
        <v>4</v>
      </c>
      <c r="P1367">
        <v>4.5</v>
      </c>
      <c r="Q1367" t="b">
        <v>0</v>
      </c>
      <c r="R1367">
        <v>1</v>
      </c>
      <c r="S1367" t="s">
        <v>45</v>
      </c>
      <c r="T1367" t="s">
        <v>35</v>
      </c>
    </row>
    <row r="1368" spans="1:20">
      <c r="A1368" t="s">
        <v>2753</v>
      </c>
      <c r="B1368" s="11">
        <v>44684</v>
      </c>
      <c r="C1368" t="s">
        <v>2754</v>
      </c>
      <c r="D1368" t="s">
        <v>11</v>
      </c>
      <c r="E1368" t="s">
        <v>204</v>
      </c>
      <c r="F1368" s="12">
        <v>38.44</v>
      </c>
      <c r="G1368" s="13">
        <v>2</v>
      </c>
      <c r="H1368">
        <v>0</v>
      </c>
      <c r="I1368" s="12">
        <f t="shared" si="84"/>
        <v>0</v>
      </c>
      <c r="J1368" s="12">
        <f t="shared" si="85"/>
        <v>76.88</v>
      </c>
      <c r="K1368" s="12">
        <f t="shared" si="86"/>
        <v>76.88</v>
      </c>
      <c r="L1368" s="12">
        <v>7.78</v>
      </c>
      <c r="M1368" s="12">
        <f t="shared" si="87"/>
        <v>84.66</v>
      </c>
      <c r="N1368" t="s">
        <v>18</v>
      </c>
      <c r="O1368" s="13">
        <v>3</v>
      </c>
      <c r="P1368">
        <v>5</v>
      </c>
      <c r="Q1368" t="b">
        <v>0</v>
      </c>
      <c r="R1368">
        <v>9</v>
      </c>
      <c r="S1368" t="s">
        <v>48</v>
      </c>
      <c r="T1368" t="s">
        <v>32</v>
      </c>
    </row>
    <row r="1369" spans="1:20">
      <c r="A1369" t="s">
        <v>2755</v>
      </c>
      <c r="B1369" s="11">
        <v>44684</v>
      </c>
      <c r="C1369" t="s">
        <v>1743</v>
      </c>
      <c r="D1369" t="s">
        <v>11</v>
      </c>
      <c r="E1369" t="s">
        <v>91</v>
      </c>
      <c r="F1369" s="12">
        <v>89.79</v>
      </c>
      <c r="G1369" s="13">
        <v>2</v>
      </c>
      <c r="H1369">
        <v>13.4</v>
      </c>
      <c r="I1369" s="12">
        <f t="shared" si="84"/>
        <v>12.03186</v>
      </c>
      <c r="J1369" s="12">
        <f t="shared" si="85"/>
        <v>179.58</v>
      </c>
      <c r="K1369" s="12">
        <f t="shared" si="86"/>
        <v>167.54814</v>
      </c>
      <c r="L1369" s="12">
        <v>14.32</v>
      </c>
      <c r="M1369" s="12">
        <f t="shared" si="87"/>
        <v>181.86814</v>
      </c>
      <c r="N1369" t="s">
        <v>18</v>
      </c>
      <c r="O1369" s="13">
        <v>5</v>
      </c>
      <c r="P1369">
        <v>3.5</v>
      </c>
      <c r="Q1369" t="b">
        <v>0</v>
      </c>
      <c r="R1369">
        <v>2</v>
      </c>
      <c r="S1369" t="s">
        <v>45</v>
      </c>
      <c r="T1369" t="s">
        <v>30</v>
      </c>
    </row>
    <row r="1370" spans="1:20">
      <c r="A1370" t="s">
        <v>2756</v>
      </c>
      <c r="B1370" s="11">
        <v>44685</v>
      </c>
      <c r="C1370" t="s">
        <v>1701</v>
      </c>
      <c r="D1370" t="s">
        <v>17</v>
      </c>
      <c r="E1370" t="s">
        <v>78</v>
      </c>
      <c r="F1370" s="12">
        <v>88.63</v>
      </c>
      <c r="G1370" s="13">
        <v>1</v>
      </c>
      <c r="H1370">
        <v>0</v>
      </c>
      <c r="I1370" s="12">
        <f t="shared" si="84"/>
        <v>0</v>
      </c>
      <c r="J1370" s="12">
        <f t="shared" si="85"/>
        <v>88.63</v>
      </c>
      <c r="K1370" s="12">
        <f t="shared" si="86"/>
        <v>88.63</v>
      </c>
      <c r="L1370" s="12">
        <v>22.18</v>
      </c>
      <c r="M1370" s="12">
        <f t="shared" si="87"/>
        <v>110.81</v>
      </c>
      <c r="N1370" t="s">
        <v>12</v>
      </c>
      <c r="O1370" s="13">
        <v>18</v>
      </c>
      <c r="P1370">
        <v>4.5</v>
      </c>
      <c r="Q1370" t="b">
        <v>1</v>
      </c>
      <c r="R1370">
        <v>4</v>
      </c>
      <c r="S1370" t="s">
        <v>48</v>
      </c>
      <c r="T1370" t="s">
        <v>35</v>
      </c>
    </row>
    <row r="1371" spans="1:20">
      <c r="A1371" t="s">
        <v>2757</v>
      </c>
      <c r="B1371" s="11">
        <v>44685</v>
      </c>
      <c r="C1371" t="s">
        <v>2758</v>
      </c>
      <c r="D1371" t="s">
        <v>5</v>
      </c>
      <c r="E1371" t="s">
        <v>119</v>
      </c>
      <c r="F1371" s="12">
        <v>100.72</v>
      </c>
      <c r="G1371" s="13">
        <v>4</v>
      </c>
      <c r="H1371">
        <v>0</v>
      </c>
      <c r="I1371" s="12">
        <f t="shared" si="84"/>
        <v>0</v>
      </c>
      <c r="J1371" s="12">
        <f t="shared" si="85"/>
        <v>402.88</v>
      </c>
      <c r="K1371" s="12">
        <f t="shared" si="86"/>
        <v>402.88</v>
      </c>
      <c r="L1371" s="12">
        <v>11.49</v>
      </c>
      <c r="M1371" s="12">
        <f t="shared" si="87"/>
        <v>414.37</v>
      </c>
      <c r="N1371" t="s">
        <v>18</v>
      </c>
      <c r="O1371" s="13">
        <v>7</v>
      </c>
      <c r="P1371">
        <v>4.5</v>
      </c>
      <c r="Q1371" t="b">
        <v>0</v>
      </c>
      <c r="R1371">
        <v>2</v>
      </c>
      <c r="S1371" t="s">
        <v>44</v>
      </c>
      <c r="T1371" t="s">
        <v>35</v>
      </c>
    </row>
    <row r="1372" spans="1:20">
      <c r="A1372" t="s">
        <v>2759</v>
      </c>
      <c r="B1372" s="11">
        <v>44685</v>
      </c>
      <c r="C1372" t="s">
        <v>1026</v>
      </c>
      <c r="D1372" t="s">
        <v>14</v>
      </c>
      <c r="E1372" t="s">
        <v>94</v>
      </c>
      <c r="F1372" s="12">
        <v>34.95</v>
      </c>
      <c r="G1372" s="13">
        <v>2</v>
      </c>
      <c r="H1372">
        <v>15.9</v>
      </c>
      <c r="I1372" s="12">
        <f t="shared" si="84"/>
        <v>5.55705</v>
      </c>
      <c r="J1372" s="12">
        <f t="shared" si="85"/>
        <v>69.9</v>
      </c>
      <c r="K1372" s="12">
        <f t="shared" si="86"/>
        <v>64.34295</v>
      </c>
      <c r="L1372" s="12">
        <v>23.41</v>
      </c>
      <c r="M1372" s="12">
        <f t="shared" si="87"/>
        <v>87.75295</v>
      </c>
      <c r="N1372" t="s">
        <v>6</v>
      </c>
      <c r="O1372" s="13">
        <v>9</v>
      </c>
      <c r="P1372">
        <v>4</v>
      </c>
      <c r="Q1372" t="b">
        <v>0</v>
      </c>
      <c r="R1372">
        <v>1</v>
      </c>
      <c r="S1372" t="s">
        <v>45</v>
      </c>
      <c r="T1372" t="s">
        <v>35</v>
      </c>
    </row>
    <row r="1373" spans="1:20">
      <c r="A1373" t="s">
        <v>2760</v>
      </c>
      <c r="B1373" s="11">
        <v>44685</v>
      </c>
      <c r="C1373" t="s">
        <v>2761</v>
      </c>
      <c r="D1373" t="s">
        <v>20</v>
      </c>
      <c r="E1373" t="s">
        <v>136</v>
      </c>
      <c r="F1373" s="12">
        <v>41.37</v>
      </c>
      <c r="G1373" s="13">
        <v>2</v>
      </c>
      <c r="H1373">
        <v>0</v>
      </c>
      <c r="I1373" s="12">
        <f t="shared" si="84"/>
        <v>0</v>
      </c>
      <c r="J1373" s="12">
        <f t="shared" si="85"/>
        <v>82.74</v>
      </c>
      <c r="K1373" s="12">
        <f t="shared" si="86"/>
        <v>82.74</v>
      </c>
      <c r="L1373" s="12">
        <v>16.9</v>
      </c>
      <c r="M1373" s="12">
        <f t="shared" si="87"/>
        <v>99.64</v>
      </c>
      <c r="N1373" t="s">
        <v>9</v>
      </c>
      <c r="O1373" s="13">
        <v>13</v>
      </c>
      <c r="P1373">
        <v>5</v>
      </c>
      <c r="Q1373" t="b">
        <v>1</v>
      </c>
      <c r="R1373">
        <v>4</v>
      </c>
      <c r="S1373" t="s">
        <v>44</v>
      </c>
      <c r="T1373" t="s">
        <v>37</v>
      </c>
    </row>
    <row r="1374" spans="1:20">
      <c r="A1374" t="s">
        <v>2762</v>
      </c>
      <c r="B1374" s="11">
        <v>44685</v>
      </c>
      <c r="C1374" t="s">
        <v>2763</v>
      </c>
      <c r="D1374" t="s">
        <v>20</v>
      </c>
      <c r="E1374" t="s">
        <v>197</v>
      </c>
      <c r="F1374" s="12">
        <v>24.1</v>
      </c>
      <c r="G1374" s="13">
        <v>2</v>
      </c>
      <c r="H1374">
        <v>20</v>
      </c>
      <c r="I1374" s="12">
        <f t="shared" si="84"/>
        <v>4.82</v>
      </c>
      <c r="J1374" s="12">
        <f t="shared" si="85"/>
        <v>48.2</v>
      </c>
      <c r="K1374" s="12">
        <f t="shared" si="86"/>
        <v>43.38</v>
      </c>
      <c r="L1374" s="12">
        <v>13.54</v>
      </c>
      <c r="M1374" s="12">
        <f t="shared" si="87"/>
        <v>56.92</v>
      </c>
      <c r="N1374" t="s">
        <v>9</v>
      </c>
      <c r="O1374" s="13">
        <v>12</v>
      </c>
      <c r="P1374">
        <v>4.5</v>
      </c>
      <c r="Q1374" t="b">
        <v>0</v>
      </c>
      <c r="R1374">
        <v>4</v>
      </c>
      <c r="S1374" t="s">
        <v>43</v>
      </c>
      <c r="T1374" t="s">
        <v>30</v>
      </c>
    </row>
    <row r="1375" spans="1:20">
      <c r="A1375" t="s">
        <v>2764</v>
      </c>
      <c r="B1375" s="11">
        <v>44685</v>
      </c>
      <c r="C1375" t="s">
        <v>2765</v>
      </c>
      <c r="D1375" t="s">
        <v>5</v>
      </c>
      <c r="E1375" t="s">
        <v>156</v>
      </c>
      <c r="F1375" s="12">
        <v>93.49</v>
      </c>
      <c r="G1375" s="13">
        <v>1</v>
      </c>
      <c r="H1375">
        <v>0</v>
      </c>
      <c r="I1375" s="12">
        <f t="shared" si="84"/>
        <v>0</v>
      </c>
      <c r="J1375" s="12">
        <f t="shared" si="85"/>
        <v>93.49</v>
      </c>
      <c r="K1375" s="12">
        <f t="shared" si="86"/>
        <v>93.49</v>
      </c>
      <c r="L1375" s="12">
        <v>10.08</v>
      </c>
      <c r="M1375" s="12">
        <f t="shared" si="87"/>
        <v>103.57</v>
      </c>
      <c r="N1375" t="s">
        <v>18</v>
      </c>
      <c r="O1375" s="13">
        <v>2</v>
      </c>
      <c r="P1375">
        <v>3</v>
      </c>
      <c r="Q1375" t="b">
        <v>0</v>
      </c>
      <c r="R1375">
        <v>1</v>
      </c>
      <c r="S1375" t="s">
        <v>44</v>
      </c>
      <c r="T1375" t="s">
        <v>37</v>
      </c>
    </row>
    <row r="1376" spans="1:20">
      <c r="A1376" t="s">
        <v>2766</v>
      </c>
      <c r="B1376" s="11">
        <v>44685</v>
      </c>
      <c r="C1376" t="s">
        <v>2767</v>
      </c>
      <c r="D1376" t="s">
        <v>17</v>
      </c>
      <c r="E1376" t="s">
        <v>129</v>
      </c>
      <c r="F1376" s="12">
        <v>79.86</v>
      </c>
      <c r="G1376" s="13">
        <v>1</v>
      </c>
      <c r="H1376">
        <v>0</v>
      </c>
      <c r="I1376" s="12">
        <f t="shared" si="84"/>
        <v>0</v>
      </c>
      <c r="J1376" s="12">
        <f t="shared" si="85"/>
        <v>79.86</v>
      </c>
      <c r="K1376" s="12">
        <f t="shared" si="86"/>
        <v>79.86</v>
      </c>
      <c r="L1376" s="12">
        <v>18.05</v>
      </c>
      <c r="M1376" s="12">
        <f t="shared" si="87"/>
        <v>97.91</v>
      </c>
      <c r="N1376" t="s">
        <v>9</v>
      </c>
      <c r="O1376" s="13">
        <v>9</v>
      </c>
      <c r="P1376">
        <v>5</v>
      </c>
      <c r="Q1376" t="b">
        <v>0</v>
      </c>
      <c r="R1376">
        <v>5</v>
      </c>
      <c r="S1376" t="s">
        <v>44</v>
      </c>
      <c r="T1376" t="s">
        <v>35</v>
      </c>
    </row>
    <row r="1377" spans="1:20">
      <c r="A1377" t="s">
        <v>2768</v>
      </c>
      <c r="B1377" s="11">
        <v>44685</v>
      </c>
      <c r="C1377" t="s">
        <v>2769</v>
      </c>
      <c r="D1377" t="s">
        <v>17</v>
      </c>
      <c r="E1377" t="s">
        <v>139</v>
      </c>
      <c r="F1377" s="12">
        <v>80.21</v>
      </c>
      <c r="G1377" s="13">
        <v>3</v>
      </c>
      <c r="H1377">
        <v>0</v>
      </c>
      <c r="I1377" s="12">
        <f t="shared" si="84"/>
        <v>0</v>
      </c>
      <c r="J1377" s="12">
        <f t="shared" si="85"/>
        <v>240.63</v>
      </c>
      <c r="K1377" s="12">
        <f t="shared" si="86"/>
        <v>240.63</v>
      </c>
      <c r="L1377" s="12">
        <v>10.66</v>
      </c>
      <c r="M1377" s="12">
        <f t="shared" si="87"/>
        <v>251.29</v>
      </c>
      <c r="N1377" t="s">
        <v>18</v>
      </c>
      <c r="O1377" s="13">
        <v>6</v>
      </c>
      <c r="P1377">
        <v>3.5</v>
      </c>
      <c r="Q1377" t="b">
        <v>0</v>
      </c>
      <c r="R1377">
        <v>6</v>
      </c>
      <c r="S1377" t="s">
        <v>43</v>
      </c>
      <c r="T1377" t="s">
        <v>30</v>
      </c>
    </row>
    <row r="1378" spans="1:20">
      <c r="A1378" t="s">
        <v>2770</v>
      </c>
      <c r="B1378" s="11">
        <v>44685</v>
      </c>
      <c r="C1378" t="s">
        <v>2771</v>
      </c>
      <c r="D1378" t="s">
        <v>23</v>
      </c>
      <c r="E1378" t="s">
        <v>540</v>
      </c>
      <c r="F1378" s="12">
        <v>49.91</v>
      </c>
      <c r="G1378" s="13">
        <v>2</v>
      </c>
      <c r="H1378">
        <v>0</v>
      </c>
      <c r="I1378" s="12">
        <f t="shared" si="84"/>
        <v>0</v>
      </c>
      <c r="J1378" s="12">
        <f t="shared" si="85"/>
        <v>99.82</v>
      </c>
      <c r="K1378" s="12">
        <f t="shared" si="86"/>
        <v>99.82</v>
      </c>
      <c r="L1378" s="12">
        <v>23.81</v>
      </c>
      <c r="M1378" s="12">
        <f t="shared" si="87"/>
        <v>123.63</v>
      </c>
      <c r="N1378" t="s">
        <v>15</v>
      </c>
      <c r="O1378" s="13">
        <v>8</v>
      </c>
      <c r="P1378">
        <v>5</v>
      </c>
      <c r="Q1378" t="b">
        <v>0</v>
      </c>
      <c r="R1378">
        <v>4</v>
      </c>
      <c r="S1378" t="s">
        <v>43</v>
      </c>
      <c r="T1378" t="s">
        <v>35</v>
      </c>
    </row>
    <row r="1379" spans="1:20">
      <c r="A1379" t="s">
        <v>2772</v>
      </c>
      <c r="B1379" s="11">
        <v>44685</v>
      </c>
      <c r="C1379" t="s">
        <v>2773</v>
      </c>
      <c r="D1379" t="s">
        <v>17</v>
      </c>
      <c r="E1379" t="s">
        <v>139</v>
      </c>
      <c r="F1379" s="12">
        <v>92.9</v>
      </c>
      <c r="G1379" s="13">
        <v>1</v>
      </c>
      <c r="H1379">
        <v>0</v>
      </c>
      <c r="I1379" s="12">
        <f t="shared" si="84"/>
        <v>0</v>
      </c>
      <c r="J1379" s="12">
        <f t="shared" si="85"/>
        <v>92.9</v>
      </c>
      <c r="K1379" s="12">
        <f t="shared" si="86"/>
        <v>92.9</v>
      </c>
      <c r="L1379" s="12">
        <v>25.19</v>
      </c>
      <c r="M1379" s="12">
        <f t="shared" si="87"/>
        <v>118.09</v>
      </c>
      <c r="N1379" t="s">
        <v>6</v>
      </c>
      <c r="O1379" s="13">
        <v>12</v>
      </c>
      <c r="P1379">
        <v>4.5</v>
      </c>
      <c r="Q1379" t="b">
        <v>0</v>
      </c>
      <c r="R1379">
        <v>3</v>
      </c>
      <c r="S1379" t="s">
        <v>45</v>
      </c>
      <c r="T1379" t="s">
        <v>35</v>
      </c>
    </row>
    <row r="1380" spans="1:20">
      <c r="A1380" t="s">
        <v>2774</v>
      </c>
      <c r="B1380" s="11">
        <v>44685</v>
      </c>
      <c r="C1380" t="s">
        <v>1659</v>
      </c>
      <c r="D1380" t="s">
        <v>5</v>
      </c>
      <c r="E1380" t="s">
        <v>156</v>
      </c>
      <c r="F1380" s="12">
        <v>38.01</v>
      </c>
      <c r="G1380" s="13">
        <v>1</v>
      </c>
      <c r="H1380">
        <v>0</v>
      </c>
      <c r="I1380" s="12">
        <f t="shared" si="84"/>
        <v>0</v>
      </c>
      <c r="J1380" s="12">
        <f t="shared" si="85"/>
        <v>38.01</v>
      </c>
      <c r="K1380" s="12">
        <f t="shared" si="86"/>
        <v>38.01</v>
      </c>
      <c r="L1380" s="12">
        <v>14.5</v>
      </c>
      <c r="M1380" s="12">
        <f t="shared" si="87"/>
        <v>52.51</v>
      </c>
      <c r="N1380" t="s">
        <v>9</v>
      </c>
      <c r="O1380" s="13">
        <v>13</v>
      </c>
      <c r="P1380">
        <v>4</v>
      </c>
      <c r="Q1380" t="b">
        <v>0</v>
      </c>
      <c r="R1380">
        <v>8</v>
      </c>
      <c r="S1380" t="s">
        <v>42</v>
      </c>
      <c r="T1380" t="s">
        <v>39</v>
      </c>
    </row>
    <row r="1381" spans="1:20">
      <c r="A1381" t="s">
        <v>2775</v>
      </c>
      <c r="B1381" s="11">
        <v>44685</v>
      </c>
      <c r="C1381" t="s">
        <v>2776</v>
      </c>
      <c r="D1381" t="s">
        <v>25</v>
      </c>
      <c r="E1381" t="s">
        <v>264</v>
      </c>
      <c r="F1381" s="12">
        <v>224.07</v>
      </c>
      <c r="G1381" s="13">
        <v>1</v>
      </c>
      <c r="H1381">
        <v>0</v>
      </c>
      <c r="I1381" s="12">
        <f t="shared" si="84"/>
        <v>0</v>
      </c>
      <c r="J1381" s="12">
        <f t="shared" si="85"/>
        <v>224.07</v>
      </c>
      <c r="K1381" s="12">
        <f t="shared" si="86"/>
        <v>224.07</v>
      </c>
      <c r="L1381" s="12">
        <v>25.18</v>
      </c>
      <c r="M1381" s="12">
        <f t="shared" si="87"/>
        <v>249.25</v>
      </c>
      <c r="N1381" t="s">
        <v>12</v>
      </c>
      <c r="O1381" s="13">
        <v>24</v>
      </c>
      <c r="P1381">
        <v>4.5</v>
      </c>
      <c r="Q1381" t="b">
        <v>0</v>
      </c>
      <c r="R1381">
        <v>6</v>
      </c>
      <c r="S1381" t="s">
        <v>44</v>
      </c>
      <c r="T1381" t="s">
        <v>35</v>
      </c>
    </row>
    <row r="1382" spans="1:20">
      <c r="A1382" t="s">
        <v>2777</v>
      </c>
      <c r="B1382" s="11">
        <v>44685</v>
      </c>
      <c r="C1382" t="s">
        <v>1229</v>
      </c>
      <c r="D1382" t="s">
        <v>5</v>
      </c>
      <c r="E1382" t="s">
        <v>144</v>
      </c>
      <c r="F1382" s="12">
        <v>81.93</v>
      </c>
      <c r="G1382" s="13">
        <v>1</v>
      </c>
      <c r="H1382">
        <v>0</v>
      </c>
      <c r="I1382" s="12">
        <f t="shared" si="84"/>
        <v>0</v>
      </c>
      <c r="J1382" s="12">
        <f t="shared" si="85"/>
        <v>81.93</v>
      </c>
      <c r="K1382" s="12">
        <f t="shared" si="86"/>
        <v>81.93</v>
      </c>
      <c r="L1382" s="12">
        <v>25.73</v>
      </c>
      <c r="M1382" s="12">
        <f t="shared" si="87"/>
        <v>107.66</v>
      </c>
      <c r="N1382" t="s">
        <v>6</v>
      </c>
      <c r="O1382" s="13">
        <v>24</v>
      </c>
      <c r="P1382">
        <v>5</v>
      </c>
      <c r="Q1382" t="b">
        <v>1</v>
      </c>
      <c r="R1382">
        <v>12</v>
      </c>
      <c r="S1382" t="s">
        <v>42</v>
      </c>
      <c r="T1382" t="s">
        <v>37</v>
      </c>
    </row>
    <row r="1383" spans="1:20">
      <c r="A1383" t="s">
        <v>2778</v>
      </c>
      <c r="B1383" s="11">
        <v>44685</v>
      </c>
      <c r="C1383" t="s">
        <v>2779</v>
      </c>
      <c r="D1383" t="s">
        <v>14</v>
      </c>
      <c r="E1383" t="s">
        <v>113</v>
      </c>
      <c r="F1383" s="12">
        <v>233.45</v>
      </c>
      <c r="G1383" s="13">
        <v>1</v>
      </c>
      <c r="H1383">
        <v>0</v>
      </c>
      <c r="I1383" s="12">
        <f t="shared" si="84"/>
        <v>0</v>
      </c>
      <c r="J1383" s="12">
        <f t="shared" si="85"/>
        <v>233.45</v>
      </c>
      <c r="K1383" s="12">
        <f t="shared" si="86"/>
        <v>233.45</v>
      </c>
      <c r="L1383" s="12">
        <v>15.92</v>
      </c>
      <c r="M1383" s="12">
        <f t="shared" si="87"/>
        <v>249.37</v>
      </c>
      <c r="N1383" t="s">
        <v>18</v>
      </c>
      <c r="O1383" s="13">
        <v>4</v>
      </c>
      <c r="P1383">
        <v>5</v>
      </c>
      <c r="Q1383" t="b">
        <v>0</v>
      </c>
      <c r="R1383">
        <v>6</v>
      </c>
      <c r="S1383" t="s">
        <v>48</v>
      </c>
      <c r="T1383" t="s">
        <v>35</v>
      </c>
    </row>
    <row r="1384" spans="1:20">
      <c r="A1384" t="s">
        <v>2780</v>
      </c>
      <c r="B1384" s="11">
        <v>44685</v>
      </c>
      <c r="C1384" t="s">
        <v>2781</v>
      </c>
      <c r="D1384" t="s">
        <v>14</v>
      </c>
      <c r="E1384" t="s">
        <v>94</v>
      </c>
      <c r="F1384" s="12">
        <v>170.43</v>
      </c>
      <c r="G1384" s="13">
        <v>2</v>
      </c>
      <c r="H1384">
        <v>0</v>
      </c>
      <c r="I1384" s="12">
        <f t="shared" si="84"/>
        <v>0</v>
      </c>
      <c r="J1384" s="12">
        <f t="shared" si="85"/>
        <v>340.86</v>
      </c>
      <c r="K1384" s="12">
        <f t="shared" si="86"/>
        <v>340.86</v>
      </c>
      <c r="L1384" s="12">
        <v>16.44</v>
      </c>
      <c r="M1384" s="12">
        <f t="shared" si="87"/>
        <v>357.3</v>
      </c>
      <c r="N1384" t="s">
        <v>18</v>
      </c>
      <c r="O1384" s="13">
        <v>3</v>
      </c>
      <c r="P1384">
        <v>4.5</v>
      </c>
      <c r="Q1384" t="b">
        <v>0</v>
      </c>
      <c r="R1384">
        <v>1</v>
      </c>
      <c r="S1384" t="s">
        <v>44</v>
      </c>
      <c r="T1384" t="s">
        <v>30</v>
      </c>
    </row>
    <row r="1385" spans="1:20">
      <c r="A1385" t="s">
        <v>2782</v>
      </c>
      <c r="B1385" s="11">
        <v>44685</v>
      </c>
      <c r="C1385" t="s">
        <v>2783</v>
      </c>
      <c r="D1385" t="s">
        <v>14</v>
      </c>
      <c r="E1385" t="s">
        <v>103</v>
      </c>
      <c r="F1385" s="12">
        <v>37.79</v>
      </c>
      <c r="G1385" s="13">
        <v>1</v>
      </c>
      <c r="H1385">
        <v>0</v>
      </c>
      <c r="I1385" s="12">
        <f t="shared" si="84"/>
        <v>0</v>
      </c>
      <c r="J1385" s="12">
        <f t="shared" si="85"/>
        <v>37.79</v>
      </c>
      <c r="K1385" s="12">
        <f t="shared" si="86"/>
        <v>37.79</v>
      </c>
      <c r="L1385" s="12">
        <v>7.79</v>
      </c>
      <c r="M1385" s="12">
        <f t="shared" si="87"/>
        <v>45.58</v>
      </c>
      <c r="N1385" t="s">
        <v>18</v>
      </c>
      <c r="O1385" s="13">
        <v>7</v>
      </c>
      <c r="P1385">
        <v>5</v>
      </c>
      <c r="Q1385" t="b">
        <v>0</v>
      </c>
      <c r="R1385">
        <v>9</v>
      </c>
      <c r="S1385" t="s">
        <v>48</v>
      </c>
      <c r="T1385" t="s">
        <v>39</v>
      </c>
    </row>
    <row r="1386" spans="1:20">
      <c r="A1386" t="s">
        <v>2784</v>
      </c>
      <c r="B1386" s="11">
        <v>44685</v>
      </c>
      <c r="C1386" t="s">
        <v>2785</v>
      </c>
      <c r="D1386" t="s">
        <v>17</v>
      </c>
      <c r="E1386" t="s">
        <v>78</v>
      </c>
      <c r="F1386" s="12">
        <v>144.78</v>
      </c>
      <c r="G1386" s="13">
        <v>1</v>
      </c>
      <c r="H1386">
        <v>6.6</v>
      </c>
      <c r="I1386" s="12">
        <f t="shared" si="84"/>
        <v>9.55548</v>
      </c>
      <c r="J1386" s="12">
        <f t="shared" si="85"/>
        <v>144.78</v>
      </c>
      <c r="K1386" s="12">
        <f t="shared" si="86"/>
        <v>135.22452</v>
      </c>
      <c r="L1386" s="12">
        <v>14.63</v>
      </c>
      <c r="M1386" s="12">
        <f t="shared" si="87"/>
        <v>149.85452</v>
      </c>
      <c r="N1386" t="s">
        <v>18</v>
      </c>
      <c r="O1386" s="13">
        <v>4</v>
      </c>
      <c r="P1386">
        <v>5</v>
      </c>
      <c r="Q1386" t="b">
        <v>1</v>
      </c>
      <c r="R1386">
        <v>3</v>
      </c>
      <c r="S1386" t="s">
        <v>44</v>
      </c>
      <c r="T1386" t="s">
        <v>35</v>
      </c>
    </row>
    <row r="1387" spans="1:20">
      <c r="A1387" t="s">
        <v>2786</v>
      </c>
      <c r="B1387" s="11">
        <v>44685</v>
      </c>
      <c r="C1387" t="s">
        <v>2787</v>
      </c>
      <c r="D1387" t="s">
        <v>17</v>
      </c>
      <c r="E1387" t="s">
        <v>209</v>
      </c>
      <c r="F1387" s="12">
        <v>168.82</v>
      </c>
      <c r="G1387" s="13">
        <v>1</v>
      </c>
      <c r="H1387">
        <v>0</v>
      </c>
      <c r="I1387" s="12">
        <f t="shared" si="84"/>
        <v>0</v>
      </c>
      <c r="J1387" s="12">
        <f t="shared" si="85"/>
        <v>168.82</v>
      </c>
      <c r="K1387" s="12">
        <f t="shared" si="86"/>
        <v>168.82</v>
      </c>
      <c r="L1387" s="12">
        <v>14.08</v>
      </c>
      <c r="M1387" s="12">
        <f t="shared" si="87"/>
        <v>182.9</v>
      </c>
      <c r="N1387" t="s">
        <v>18</v>
      </c>
      <c r="O1387" s="13">
        <v>4</v>
      </c>
      <c r="P1387">
        <v>5</v>
      </c>
      <c r="Q1387" t="b">
        <v>0</v>
      </c>
      <c r="R1387">
        <v>5</v>
      </c>
      <c r="S1387" t="s">
        <v>43</v>
      </c>
      <c r="T1387" t="s">
        <v>39</v>
      </c>
    </row>
    <row r="1388" spans="1:20">
      <c r="A1388" t="s">
        <v>2788</v>
      </c>
      <c r="B1388" s="11">
        <v>44685</v>
      </c>
      <c r="C1388" t="s">
        <v>2236</v>
      </c>
      <c r="D1388" t="s">
        <v>8</v>
      </c>
      <c r="E1388" t="s">
        <v>241</v>
      </c>
      <c r="F1388" s="12">
        <v>30.09</v>
      </c>
      <c r="G1388" s="13">
        <v>1</v>
      </c>
      <c r="H1388">
        <v>0</v>
      </c>
      <c r="I1388" s="12">
        <f t="shared" si="84"/>
        <v>0</v>
      </c>
      <c r="J1388" s="12">
        <f t="shared" si="85"/>
        <v>30.09</v>
      </c>
      <c r="K1388" s="12">
        <f t="shared" si="86"/>
        <v>30.09</v>
      </c>
      <c r="L1388" s="12">
        <v>11.64</v>
      </c>
      <c r="M1388" s="12">
        <f t="shared" si="87"/>
        <v>41.73</v>
      </c>
      <c r="N1388" t="s">
        <v>18</v>
      </c>
      <c r="O1388" s="13">
        <v>2</v>
      </c>
      <c r="P1388">
        <v>4.5</v>
      </c>
      <c r="Q1388" t="b">
        <v>0</v>
      </c>
      <c r="R1388">
        <v>4</v>
      </c>
      <c r="S1388" t="s">
        <v>43</v>
      </c>
      <c r="T1388" t="s">
        <v>39</v>
      </c>
    </row>
    <row r="1389" spans="1:20">
      <c r="A1389" t="s">
        <v>2789</v>
      </c>
      <c r="B1389" s="11">
        <v>44685</v>
      </c>
      <c r="C1389" t="s">
        <v>2790</v>
      </c>
      <c r="D1389" t="s">
        <v>17</v>
      </c>
      <c r="E1389" t="s">
        <v>139</v>
      </c>
      <c r="F1389" s="12">
        <v>130.2</v>
      </c>
      <c r="G1389" s="13">
        <v>1</v>
      </c>
      <c r="H1389">
        <v>0</v>
      </c>
      <c r="I1389" s="12">
        <f t="shared" si="84"/>
        <v>0</v>
      </c>
      <c r="J1389" s="12">
        <f t="shared" si="85"/>
        <v>130.2</v>
      </c>
      <c r="K1389" s="12">
        <f t="shared" si="86"/>
        <v>130.2</v>
      </c>
      <c r="L1389" s="12">
        <v>20.67</v>
      </c>
      <c r="M1389" s="12">
        <f t="shared" si="87"/>
        <v>150.87</v>
      </c>
      <c r="N1389" t="s">
        <v>6</v>
      </c>
      <c r="O1389" s="13">
        <v>16</v>
      </c>
      <c r="P1389">
        <v>5</v>
      </c>
      <c r="Q1389" t="b">
        <v>1</v>
      </c>
      <c r="R1389">
        <v>2</v>
      </c>
      <c r="S1389" t="s">
        <v>44</v>
      </c>
      <c r="T1389" t="s">
        <v>39</v>
      </c>
    </row>
    <row r="1390" spans="1:20">
      <c r="A1390" t="s">
        <v>2791</v>
      </c>
      <c r="B1390" s="11">
        <v>44686</v>
      </c>
      <c r="C1390" t="s">
        <v>2792</v>
      </c>
      <c r="D1390" t="s">
        <v>17</v>
      </c>
      <c r="E1390" t="s">
        <v>129</v>
      </c>
      <c r="F1390" s="12">
        <v>125.17</v>
      </c>
      <c r="G1390" s="13">
        <v>1</v>
      </c>
      <c r="H1390">
        <v>0</v>
      </c>
      <c r="I1390" s="12">
        <f t="shared" si="84"/>
        <v>0</v>
      </c>
      <c r="J1390" s="12">
        <f t="shared" si="85"/>
        <v>125.17</v>
      </c>
      <c r="K1390" s="12">
        <f t="shared" si="86"/>
        <v>125.17</v>
      </c>
      <c r="L1390" s="12">
        <v>20.66</v>
      </c>
      <c r="M1390" s="12">
        <f t="shared" si="87"/>
        <v>145.83</v>
      </c>
      <c r="N1390" t="s">
        <v>6</v>
      </c>
      <c r="O1390" s="13">
        <v>17</v>
      </c>
      <c r="P1390">
        <v>4.5</v>
      </c>
      <c r="Q1390" t="b">
        <v>0</v>
      </c>
      <c r="R1390">
        <v>3</v>
      </c>
      <c r="S1390" t="s">
        <v>44</v>
      </c>
      <c r="T1390" t="s">
        <v>35</v>
      </c>
    </row>
    <row r="1391" spans="1:20">
      <c r="A1391" t="s">
        <v>2793</v>
      </c>
      <c r="B1391" s="11">
        <v>44686</v>
      </c>
      <c r="C1391" t="s">
        <v>2794</v>
      </c>
      <c r="D1391" t="s">
        <v>8</v>
      </c>
      <c r="E1391" t="s">
        <v>241</v>
      </c>
      <c r="F1391" s="12">
        <v>15.8</v>
      </c>
      <c r="G1391" s="13">
        <v>1</v>
      </c>
      <c r="H1391">
        <v>0</v>
      </c>
      <c r="I1391" s="12">
        <f t="shared" si="84"/>
        <v>0</v>
      </c>
      <c r="J1391" s="12">
        <f t="shared" si="85"/>
        <v>15.8</v>
      </c>
      <c r="K1391" s="12">
        <f t="shared" si="86"/>
        <v>15.8</v>
      </c>
      <c r="L1391" s="12">
        <v>14.76</v>
      </c>
      <c r="M1391" s="12">
        <f t="shared" si="87"/>
        <v>30.56</v>
      </c>
      <c r="N1391" t="s">
        <v>9</v>
      </c>
      <c r="O1391" s="13">
        <v>7</v>
      </c>
      <c r="P1391">
        <v>5</v>
      </c>
      <c r="Q1391" t="b">
        <v>0</v>
      </c>
      <c r="R1391">
        <v>4</v>
      </c>
      <c r="S1391" t="s">
        <v>48</v>
      </c>
      <c r="T1391" t="s">
        <v>37</v>
      </c>
    </row>
    <row r="1392" spans="1:20">
      <c r="A1392" t="s">
        <v>2795</v>
      </c>
      <c r="B1392" s="11">
        <v>44686</v>
      </c>
      <c r="C1392" t="s">
        <v>2796</v>
      </c>
      <c r="D1392" t="s">
        <v>17</v>
      </c>
      <c r="E1392" t="s">
        <v>194</v>
      </c>
      <c r="F1392" s="12">
        <v>100.65</v>
      </c>
      <c r="G1392" s="13">
        <v>1</v>
      </c>
      <c r="H1392">
        <v>0</v>
      </c>
      <c r="I1392" s="12">
        <f t="shared" si="84"/>
        <v>0</v>
      </c>
      <c r="J1392" s="12">
        <f t="shared" si="85"/>
        <v>100.65</v>
      </c>
      <c r="K1392" s="12">
        <f t="shared" si="86"/>
        <v>100.65</v>
      </c>
      <c r="L1392" s="12">
        <v>18.91</v>
      </c>
      <c r="M1392" s="12">
        <f t="shared" si="87"/>
        <v>119.56</v>
      </c>
      <c r="N1392" t="s">
        <v>9</v>
      </c>
      <c r="O1392" s="13">
        <v>5</v>
      </c>
      <c r="P1392">
        <v>4.5</v>
      </c>
      <c r="Q1392" t="b">
        <v>0</v>
      </c>
      <c r="R1392">
        <v>1</v>
      </c>
      <c r="S1392" t="s">
        <v>46</v>
      </c>
      <c r="T1392" t="s">
        <v>39</v>
      </c>
    </row>
    <row r="1393" spans="1:20">
      <c r="A1393" t="s">
        <v>2797</v>
      </c>
      <c r="B1393" s="11">
        <v>44686</v>
      </c>
      <c r="C1393" t="s">
        <v>2798</v>
      </c>
      <c r="D1393" t="s">
        <v>5</v>
      </c>
      <c r="E1393" t="s">
        <v>124</v>
      </c>
      <c r="F1393" s="12">
        <v>112.77</v>
      </c>
      <c r="G1393" s="13">
        <v>1</v>
      </c>
      <c r="H1393">
        <v>0</v>
      </c>
      <c r="I1393" s="12">
        <f t="shared" si="84"/>
        <v>0</v>
      </c>
      <c r="J1393" s="12">
        <f t="shared" si="85"/>
        <v>112.77</v>
      </c>
      <c r="K1393" s="12">
        <f t="shared" si="86"/>
        <v>112.77</v>
      </c>
      <c r="L1393" s="12">
        <v>14.52</v>
      </c>
      <c r="M1393" s="12">
        <f t="shared" si="87"/>
        <v>127.29</v>
      </c>
      <c r="N1393" t="s">
        <v>9</v>
      </c>
      <c r="O1393" s="13">
        <v>7</v>
      </c>
      <c r="P1393">
        <v>4</v>
      </c>
      <c r="Q1393" t="b">
        <v>0</v>
      </c>
      <c r="R1393">
        <v>4</v>
      </c>
      <c r="S1393" t="s">
        <v>45</v>
      </c>
      <c r="T1393" t="s">
        <v>39</v>
      </c>
    </row>
    <row r="1394" spans="1:20">
      <c r="A1394" t="s">
        <v>2799</v>
      </c>
      <c r="B1394" s="11">
        <v>44686</v>
      </c>
      <c r="C1394" t="s">
        <v>2800</v>
      </c>
      <c r="D1394" t="s">
        <v>14</v>
      </c>
      <c r="E1394" t="s">
        <v>113</v>
      </c>
      <c r="F1394" s="12">
        <v>239.15</v>
      </c>
      <c r="G1394" s="13">
        <v>1</v>
      </c>
      <c r="H1394">
        <v>0</v>
      </c>
      <c r="I1394" s="12">
        <f t="shared" si="84"/>
        <v>0</v>
      </c>
      <c r="J1394" s="12">
        <f t="shared" si="85"/>
        <v>239.15</v>
      </c>
      <c r="K1394" s="12">
        <f t="shared" si="86"/>
        <v>239.15</v>
      </c>
      <c r="L1394" s="12">
        <v>17.02</v>
      </c>
      <c r="M1394" s="12">
        <f t="shared" si="87"/>
        <v>256.17</v>
      </c>
      <c r="N1394" t="s">
        <v>9</v>
      </c>
      <c r="O1394" s="13">
        <v>13</v>
      </c>
      <c r="P1394">
        <v>2.5</v>
      </c>
      <c r="Q1394" t="b">
        <v>0</v>
      </c>
      <c r="R1394">
        <v>7</v>
      </c>
      <c r="S1394" t="s">
        <v>42</v>
      </c>
      <c r="T1394" t="s">
        <v>35</v>
      </c>
    </row>
    <row r="1395" spans="1:20">
      <c r="A1395" t="s">
        <v>2801</v>
      </c>
      <c r="B1395" s="11">
        <v>44686</v>
      </c>
      <c r="C1395" t="s">
        <v>302</v>
      </c>
      <c r="D1395" t="s">
        <v>17</v>
      </c>
      <c r="E1395" t="s">
        <v>129</v>
      </c>
      <c r="F1395" s="12">
        <v>59.61</v>
      </c>
      <c r="G1395" s="13">
        <v>1</v>
      </c>
      <c r="H1395">
        <v>0</v>
      </c>
      <c r="I1395" s="12">
        <f t="shared" si="84"/>
        <v>0</v>
      </c>
      <c r="J1395" s="12">
        <f t="shared" si="85"/>
        <v>59.61</v>
      </c>
      <c r="K1395" s="12">
        <f t="shared" si="86"/>
        <v>59.61</v>
      </c>
      <c r="L1395" s="12">
        <v>7.56</v>
      </c>
      <c r="M1395" s="12">
        <f t="shared" si="87"/>
        <v>67.17</v>
      </c>
      <c r="N1395" t="s">
        <v>18</v>
      </c>
      <c r="O1395" s="13">
        <v>5</v>
      </c>
      <c r="P1395">
        <v>4.5</v>
      </c>
      <c r="Q1395" t="b">
        <v>0</v>
      </c>
      <c r="R1395">
        <v>1</v>
      </c>
      <c r="S1395" t="s">
        <v>48</v>
      </c>
      <c r="T1395" t="s">
        <v>35</v>
      </c>
    </row>
    <row r="1396" spans="1:20">
      <c r="A1396" t="s">
        <v>2802</v>
      </c>
      <c r="B1396" s="11">
        <v>44686</v>
      </c>
      <c r="C1396" t="s">
        <v>2803</v>
      </c>
      <c r="D1396" t="s">
        <v>20</v>
      </c>
      <c r="E1396" t="s">
        <v>97</v>
      </c>
      <c r="F1396" s="12">
        <v>16.39</v>
      </c>
      <c r="G1396" s="13">
        <v>2</v>
      </c>
      <c r="H1396">
        <v>0</v>
      </c>
      <c r="I1396" s="12">
        <f t="shared" si="84"/>
        <v>0</v>
      </c>
      <c r="J1396" s="12">
        <f t="shared" si="85"/>
        <v>32.78</v>
      </c>
      <c r="K1396" s="12">
        <f t="shared" si="86"/>
        <v>32.78</v>
      </c>
      <c r="L1396" s="12">
        <v>7.54</v>
      </c>
      <c r="M1396" s="12">
        <f t="shared" si="87"/>
        <v>40.32</v>
      </c>
      <c r="N1396" t="s">
        <v>18</v>
      </c>
      <c r="O1396" s="13">
        <v>5</v>
      </c>
      <c r="P1396">
        <v>5</v>
      </c>
      <c r="Q1396" t="b">
        <v>1</v>
      </c>
      <c r="R1396">
        <v>2</v>
      </c>
      <c r="S1396" t="s">
        <v>43</v>
      </c>
      <c r="T1396" t="s">
        <v>35</v>
      </c>
    </row>
    <row r="1397" spans="1:20">
      <c r="A1397" t="s">
        <v>2804</v>
      </c>
      <c r="B1397" s="11">
        <v>44686</v>
      </c>
      <c r="C1397" t="s">
        <v>2805</v>
      </c>
      <c r="D1397" t="s">
        <v>11</v>
      </c>
      <c r="E1397" t="s">
        <v>91</v>
      </c>
      <c r="F1397" s="12">
        <v>73.25</v>
      </c>
      <c r="G1397" s="13">
        <v>1</v>
      </c>
      <c r="H1397">
        <v>10.3</v>
      </c>
      <c r="I1397" s="12">
        <f t="shared" si="84"/>
        <v>7.54475</v>
      </c>
      <c r="J1397" s="12">
        <f t="shared" si="85"/>
        <v>73.25</v>
      </c>
      <c r="K1397" s="12">
        <f t="shared" si="86"/>
        <v>65.70525</v>
      </c>
      <c r="L1397" s="12">
        <v>21.25</v>
      </c>
      <c r="M1397" s="12">
        <f t="shared" si="87"/>
        <v>86.95525</v>
      </c>
      <c r="N1397" t="s">
        <v>12</v>
      </c>
      <c r="O1397" s="13">
        <v>10</v>
      </c>
      <c r="P1397">
        <v>4.5</v>
      </c>
      <c r="Q1397" t="b">
        <v>0</v>
      </c>
      <c r="R1397">
        <v>6</v>
      </c>
      <c r="S1397" t="s">
        <v>48</v>
      </c>
      <c r="T1397" t="s">
        <v>39</v>
      </c>
    </row>
    <row r="1398" spans="1:20">
      <c r="A1398" t="s">
        <v>2806</v>
      </c>
      <c r="B1398" s="11">
        <v>44686</v>
      </c>
      <c r="C1398" t="s">
        <v>1335</v>
      </c>
      <c r="D1398" t="s">
        <v>11</v>
      </c>
      <c r="E1398" t="s">
        <v>204</v>
      </c>
      <c r="F1398" s="12">
        <v>80.57</v>
      </c>
      <c r="G1398" s="13">
        <v>1</v>
      </c>
      <c r="H1398">
        <v>0</v>
      </c>
      <c r="I1398" s="12">
        <f t="shared" si="84"/>
        <v>0</v>
      </c>
      <c r="J1398" s="12">
        <f t="shared" si="85"/>
        <v>80.57</v>
      </c>
      <c r="K1398" s="12">
        <f t="shared" si="86"/>
        <v>80.57</v>
      </c>
      <c r="L1398" s="12">
        <v>16.47</v>
      </c>
      <c r="M1398" s="12">
        <f t="shared" si="87"/>
        <v>97.04</v>
      </c>
      <c r="N1398" t="s">
        <v>9</v>
      </c>
      <c r="O1398" s="13">
        <v>10</v>
      </c>
      <c r="P1398">
        <v>4.5</v>
      </c>
      <c r="Q1398" t="b">
        <v>0</v>
      </c>
      <c r="R1398">
        <v>2</v>
      </c>
      <c r="S1398" t="s">
        <v>42</v>
      </c>
      <c r="T1398" t="s">
        <v>30</v>
      </c>
    </row>
    <row r="1399" spans="1:20">
      <c r="A1399" t="s">
        <v>2807</v>
      </c>
      <c r="B1399" s="11">
        <v>44686</v>
      </c>
      <c r="C1399" t="s">
        <v>1075</v>
      </c>
      <c r="D1399" t="s">
        <v>17</v>
      </c>
      <c r="E1399" t="s">
        <v>129</v>
      </c>
      <c r="F1399" s="12">
        <v>161.49</v>
      </c>
      <c r="G1399" s="13">
        <v>2</v>
      </c>
      <c r="H1399">
        <v>21.5</v>
      </c>
      <c r="I1399" s="12">
        <f t="shared" si="84"/>
        <v>34.72035</v>
      </c>
      <c r="J1399" s="12">
        <f t="shared" si="85"/>
        <v>322.98</v>
      </c>
      <c r="K1399" s="12">
        <f t="shared" si="86"/>
        <v>288.25965</v>
      </c>
      <c r="L1399" s="12">
        <v>20.8</v>
      </c>
      <c r="M1399" s="12">
        <f t="shared" si="87"/>
        <v>309.05965</v>
      </c>
      <c r="N1399" t="s">
        <v>9</v>
      </c>
      <c r="O1399" s="13">
        <v>12</v>
      </c>
      <c r="P1399">
        <v>4</v>
      </c>
      <c r="Q1399" t="b">
        <v>0</v>
      </c>
      <c r="R1399">
        <v>5</v>
      </c>
      <c r="S1399" t="s">
        <v>43</v>
      </c>
      <c r="T1399" t="s">
        <v>32</v>
      </c>
    </row>
    <row r="1400" spans="1:20">
      <c r="A1400" t="s">
        <v>2808</v>
      </c>
      <c r="B1400" s="11">
        <v>44686</v>
      </c>
      <c r="C1400" t="s">
        <v>946</v>
      </c>
      <c r="D1400" t="s">
        <v>17</v>
      </c>
      <c r="E1400" t="s">
        <v>129</v>
      </c>
      <c r="F1400" s="12">
        <v>158.42</v>
      </c>
      <c r="G1400" s="13">
        <v>1</v>
      </c>
      <c r="H1400">
        <v>0</v>
      </c>
      <c r="I1400" s="12">
        <f t="shared" si="84"/>
        <v>0</v>
      </c>
      <c r="J1400" s="12">
        <f t="shared" si="85"/>
        <v>158.42</v>
      </c>
      <c r="K1400" s="12">
        <f t="shared" si="86"/>
        <v>158.42</v>
      </c>
      <c r="L1400" s="12">
        <v>21.98</v>
      </c>
      <c r="M1400" s="12">
        <f t="shared" si="87"/>
        <v>180.4</v>
      </c>
      <c r="N1400" t="s">
        <v>9</v>
      </c>
      <c r="O1400" s="13">
        <v>6</v>
      </c>
      <c r="P1400">
        <v>4.5</v>
      </c>
      <c r="Q1400" t="b">
        <v>0</v>
      </c>
      <c r="R1400">
        <v>5</v>
      </c>
      <c r="S1400" t="s">
        <v>43</v>
      </c>
      <c r="T1400" t="s">
        <v>30</v>
      </c>
    </row>
    <row r="1401" spans="1:20">
      <c r="A1401" t="s">
        <v>2809</v>
      </c>
      <c r="B1401" s="11">
        <v>44686</v>
      </c>
      <c r="C1401" t="s">
        <v>2810</v>
      </c>
      <c r="D1401" t="s">
        <v>5</v>
      </c>
      <c r="E1401" t="s">
        <v>144</v>
      </c>
      <c r="F1401" s="12">
        <v>58.97</v>
      </c>
      <c r="G1401" s="13">
        <v>1</v>
      </c>
      <c r="H1401">
        <v>24.8</v>
      </c>
      <c r="I1401" s="12">
        <f t="shared" si="84"/>
        <v>14.62456</v>
      </c>
      <c r="J1401" s="12">
        <f t="shared" si="85"/>
        <v>58.97</v>
      </c>
      <c r="K1401" s="12">
        <f t="shared" si="86"/>
        <v>44.34544</v>
      </c>
      <c r="L1401" s="12">
        <v>10.92</v>
      </c>
      <c r="M1401" s="12">
        <f t="shared" si="87"/>
        <v>55.26544</v>
      </c>
      <c r="N1401" t="s">
        <v>18</v>
      </c>
      <c r="O1401" s="13">
        <v>3</v>
      </c>
      <c r="P1401">
        <v>3.5</v>
      </c>
      <c r="Q1401" t="b">
        <v>0</v>
      </c>
      <c r="R1401">
        <v>1</v>
      </c>
      <c r="S1401" t="s">
        <v>44</v>
      </c>
      <c r="T1401" t="s">
        <v>37</v>
      </c>
    </row>
    <row r="1402" spans="1:20">
      <c r="A1402" t="s">
        <v>2811</v>
      </c>
      <c r="B1402" s="11">
        <v>44687</v>
      </c>
      <c r="C1402" t="s">
        <v>2812</v>
      </c>
      <c r="D1402" t="s">
        <v>14</v>
      </c>
      <c r="E1402" t="s">
        <v>103</v>
      </c>
      <c r="F1402" s="12">
        <v>101.03</v>
      </c>
      <c r="G1402" s="13">
        <v>1</v>
      </c>
      <c r="H1402">
        <v>0</v>
      </c>
      <c r="I1402" s="12">
        <f t="shared" si="84"/>
        <v>0</v>
      </c>
      <c r="J1402" s="12">
        <f t="shared" si="85"/>
        <v>101.03</v>
      </c>
      <c r="K1402" s="12">
        <f t="shared" si="86"/>
        <v>101.03</v>
      </c>
      <c r="L1402" s="12">
        <v>15.42</v>
      </c>
      <c r="M1402" s="12">
        <f t="shared" si="87"/>
        <v>116.45</v>
      </c>
      <c r="N1402" t="s">
        <v>18</v>
      </c>
      <c r="O1402" s="13">
        <v>3</v>
      </c>
      <c r="P1402">
        <v>5</v>
      </c>
      <c r="Q1402" t="b">
        <v>0</v>
      </c>
      <c r="R1402">
        <v>7</v>
      </c>
      <c r="S1402" t="s">
        <v>48</v>
      </c>
      <c r="T1402" t="s">
        <v>39</v>
      </c>
    </row>
    <row r="1403" spans="1:20">
      <c r="A1403" t="s">
        <v>2813</v>
      </c>
      <c r="B1403" s="11">
        <v>44687</v>
      </c>
      <c r="C1403" t="s">
        <v>2814</v>
      </c>
      <c r="D1403" t="s">
        <v>14</v>
      </c>
      <c r="E1403" t="s">
        <v>103</v>
      </c>
      <c r="F1403" s="12">
        <v>43.64</v>
      </c>
      <c r="G1403" s="13">
        <v>3</v>
      </c>
      <c r="H1403">
        <v>0</v>
      </c>
      <c r="I1403" s="12">
        <f t="shared" si="84"/>
        <v>0</v>
      </c>
      <c r="J1403" s="12">
        <f t="shared" si="85"/>
        <v>130.92</v>
      </c>
      <c r="K1403" s="12">
        <f t="shared" si="86"/>
        <v>130.92</v>
      </c>
      <c r="L1403" s="12">
        <v>15.1</v>
      </c>
      <c r="M1403" s="12">
        <f t="shared" si="87"/>
        <v>146.02</v>
      </c>
      <c r="N1403" t="s">
        <v>9</v>
      </c>
      <c r="O1403" s="13">
        <v>13</v>
      </c>
      <c r="P1403">
        <v>5</v>
      </c>
      <c r="Q1403" t="b">
        <v>0</v>
      </c>
      <c r="R1403">
        <v>1</v>
      </c>
      <c r="S1403" t="s">
        <v>43</v>
      </c>
      <c r="T1403" t="s">
        <v>35</v>
      </c>
    </row>
    <row r="1404" spans="1:20">
      <c r="A1404" t="s">
        <v>2815</v>
      </c>
      <c r="B1404" s="11">
        <v>44687</v>
      </c>
      <c r="C1404" t="s">
        <v>2816</v>
      </c>
      <c r="D1404" t="s">
        <v>8</v>
      </c>
      <c r="E1404" t="s">
        <v>241</v>
      </c>
      <c r="F1404" s="12">
        <v>27.06</v>
      </c>
      <c r="G1404" s="13">
        <v>3</v>
      </c>
      <c r="H1404">
        <v>0</v>
      </c>
      <c r="I1404" s="12">
        <f t="shared" si="84"/>
        <v>0</v>
      </c>
      <c r="J1404" s="12">
        <f t="shared" si="85"/>
        <v>81.18</v>
      </c>
      <c r="K1404" s="12">
        <f t="shared" si="86"/>
        <v>81.18</v>
      </c>
      <c r="L1404" s="12">
        <v>14.65</v>
      </c>
      <c r="M1404" s="12">
        <f t="shared" si="87"/>
        <v>95.83</v>
      </c>
      <c r="N1404" t="s">
        <v>9</v>
      </c>
      <c r="O1404" s="13">
        <v>8</v>
      </c>
      <c r="P1404">
        <v>4.5</v>
      </c>
      <c r="Q1404" t="b">
        <v>0</v>
      </c>
      <c r="R1404">
        <v>9</v>
      </c>
      <c r="S1404" t="s">
        <v>48</v>
      </c>
      <c r="T1404" t="s">
        <v>37</v>
      </c>
    </row>
    <row r="1405" spans="1:20">
      <c r="A1405" t="s">
        <v>2817</v>
      </c>
      <c r="B1405" s="11">
        <v>44687</v>
      </c>
      <c r="C1405" t="s">
        <v>2818</v>
      </c>
      <c r="D1405" t="s">
        <v>11</v>
      </c>
      <c r="E1405" t="s">
        <v>151</v>
      </c>
      <c r="F1405" s="12">
        <v>54.88</v>
      </c>
      <c r="G1405" s="13">
        <v>1</v>
      </c>
      <c r="H1405">
        <v>0</v>
      </c>
      <c r="I1405" s="12">
        <f t="shared" si="84"/>
        <v>0</v>
      </c>
      <c r="J1405" s="12">
        <f t="shared" si="85"/>
        <v>54.88</v>
      </c>
      <c r="K1405" s="12">
        <f t="shared" si="86"/>
        <v>54.88</v>
      </c>
      <c r="L1405" s="12">
        <v>9.74</v>
      </c>
      <c r="M1405" s="12">
        <f t="shared" si="87"/>
        <v>64.62</v>
      </c>
      <c r="N1405" t="s">
        <v>18</v>
      </c>
      <c r="O1405" s="13">
        <v>2</v>
      </c>
      <c r="P1405">
        <v>5</v>
      </c>
      <c r="Q1405" t="b">
        <v>1</v>
      </c>
      <c r="R1405">
        <v>2</v>
      </c>
      <c r="S1405" t="s">
        <v>43</v>
      </c>
      <c r="T1405" t="s">
        <v>30</v>
      </c>
    </row>
    <row r="1406" spans="1:20">
      <c r="A1406" t="s">
        <v>2819</v>
      </c>
      <c r="B1406" s="11">
        <v>44687</v>
      </c>
      <c r="C1406" t="s">
        <v>2820</v>
      </c>
      <c r="D1406" t="s">
        <v>23</v>
      </c>
      <c r="E1406" t="s">
        <v>169</v>
      </c>
      <c r="F1406" s="12">
        <v>55.66</v>
      </c>
      <c r="G1406" s="13">
        <v>3</v>
      </c>
      <c r="H1406">
        <v>0</v>
      </c>
      <c r="I1406" s="12">
        <f t="shared" si="84"/>
        <v>0</v>
      </c>
      <c r="J1406" s="12">
        <f t="shared" si="85"/>
        <v>166.98</v>
      </c>
      <c r="K1406" s="12">
        <f t="shared" si="86"/>
        <v>166.98</v>
      </c>
      <c r="L1406" s="12">
        <v>17.42</v>
      </c>
      <c r="M1406" s="12">
        <f t="shared" si="87"/>
        <v>184.4</v>
      </c>
      <c r="N1406" t="s">
        <v>9</v>
      </c>
      <c r="O1406" s="13">
        <v>12</v>
      </c>
      <c r="P1406">
        <v>3.5</v>
      </c>
      <c r="Q1406" t="b">
        <v>0</v>
      </c>
      <c r="R1406">
        <v>12</v>
      </c>
      <c r="S1406" t="s">
        <v>45</v>
      </c>
      <c r="T1406" t="s">
        <v>35</v>
      </c>
    </row>
    <row r="1407" spans="1:20">
      <c r="A1407" t="s">
        <v>2821</v>
      </c>
      <c r="B1407" s="11">
        <v>44687</v>
      </c>
      <c r="C1407" t="s">
        <v>2822</v>
      </c>
      <c r="D1407" t="s">
        <v>8</v>
      </c>
      <c r="E1407" t="s">
        <v>565</v>
      </c>
      <c r="F1407" s="12">
        <v>32.35</v>
      </c>
      <c r="G1407" s="13">
        <v>1</v>
      </c>
      <c r="H1407">
        <v>0</v>
      </c>
      <c r="I1407" s="12">
        <f t="shared" si="84"/>
        <v>0</v>
      </c>
      <c r="J1407" s="12">
        <f t="shared" si="85"/>
        <v>32.35</v>
      </c>
      <c r="K1407" s="12">
        <f t="shared" si="86"/>
        <v>32.35</v>
      </c>
      <c r="L1407" s="12">
        <v>18.69</v>
      </c>
      <c r="M1407" s="12">
        <f t="shared" si="87"/>
        <v>51.04</v>
      </c>
      <c r="N1407" t="s">
        <v>9</v>
      </c>
      <c r="O1407" s="13">
        <v>9</v>
      </c>
      <c r="P1407">
        <v>3</v>
      </c>
      <c r="Q1407" t="b">
        <v>1</v>
      </c>
      <c r="R1407">
        <v>1</v>
      </c>
      <c r="S1407" t="s">
        <v>44</v>
      </c>
      <c r="T1407" t="s">
        <v>35</v>
      </c>
    </row>
    <row r="1408" spans="1:20">
      <c r="A1408" t="s">
        <v>2823</v>
      </c>
      <c r="B1408" s="11">
        <v>44687</v>
      </c>
      <c r="C1408" t="s">
        <v>2824</v>
      </c>
      <c r="D1408" t="s">
        <v>17</v>
      </c>
      <c r="E1408" t="s">
        <v>78</v>
      </c>
      <c r="F1408" s="12">
        <v>85.83</v>
      </c>
      <c r="G1408" s="13">
        <v>1</v>
      </c>
      <c r="H1408">
        <v>0</v>
      </c>
      <c r="I1408" s="12">
        <f t="shared" si="84"/>
        <v>0</v>
      </c>
      <c r="J1408" s="12">
        <f t="shared" si="85"/>
        <v>85.83</v>
      </c>
      <c r="K1408" s="12">
        <f t="shared" si="86"/>
        <v>85.83</v>
      </c>
      <c r="L1408" s="12">
        <v>22.41</v>
      </c>
      <c r="M1408" s="12">
        <f t="shared" si="87"/>
        <v>108.24</v>
      </c>
      <c r="N1408" t="s">
        <v>6</v>
      </c>
      <c r="O1408" s="13">
        <v>21</v>
      </c>
      <c r="P1408">
        <v>4.5</v>
      </c>
      <c r="Q1408" t="b">
        <v>0</v>
      </c>
      <c r="R1408">
        <v>2</v>
      </c>
      <c r="S1408" t="s">
        <v>44</v>
      </c>
      <c r="T1408" t="s">
        <v>39</v>
      </c>
    </row>
    <row r="1409" spans="1:20">
      <c r="A1409" t="s">
        <v>2825</v>
      </c>
      <c r="B1409" s="11">
        <v>44687</v>
      </c>
      <c r="C1409" t="s">
        <v>2826</v>
      </c>
      <c r="D1409" t="s">
        <v>14</v>
      </c>
      <c r="E1409" t="s">
        <v>94</v>
      </c>
      <c r="F1409" s="12">
        <v>134.49</v>
      </c>
      <c r="G1409" s="13">
        <v>1</v>
      </c>
      <c r="H1409">
        <v>0</v>
      </c>
      <c r="I1409" s="12">
        <f t="shared" si="84"/>
        <v>0</v>
      </c>
      <c r="J1409" s="12">
        <f t="shared" si="85"/>
        <v>134.49</v>
      </c>
      <c r="K1409" s="12">
        <f t="shared" si="86"/>
        <v>134.49</v>
      </c>
      <c r="L1409" s="12">
        <v>8.45</v>
      </c>
      <c r="M1409" s="12">
        <f t="shared" si="87"/>
        <v>142.94</v>
      </c>
      <c r="N1409" t="s">
        <v>18</v>
      </c>
      <c r="O1409" s="13">
        <v>3</v>
      </c>
      <c r="P1409">
        <v>4</v>
      </c>
      <c r="Q1409" t="b">
        <v>0</v>
      </c>
      <c r="R1409">
        <v>1</v>
      </c>
      <c r="S1409" t="s">
        <v>48</v>
      </c>
      <c r="T1409" t="s">
        <v>30</v>
      </c>
    </row>
    <row r="1410" spans="1:20">
      <c r="A1410" t="s">
        <v>2827</v>
      </c>
      <c r="B1410" s="11">
        <v>44687</v>
      </c>
      <c r="C1410" t="s">
        <v>2828</v>
      </c>
      <c r="D1410" t="s">
        <v>20</v>
      </c>
      <c r="E1410" t="s">
        <v>226</v>
      </c>
      <c r="F1410" s="12">
        <v>5.44</v>
      </c>
      <c r="G1410" s="13">
        <v>1</v>
      </c>
      <c r="H1410">
        <v>13.5</v>
      </c>
      <c r="I1410" s="12">
        <f t="shared" si="84"/>
        <v>0.7344</v>
      </c>
      <c r="J1410" s="12">
        <f t="shared" si="85"/>
        <v>5.44</v>
      </c>
      <c r="K1410" s="12">
        <f t="shared" si="86"/>
        <v>4.7056</v>
      </c>
      <c r="L1410" s="12">
        <v>6.26</v>
      </c>
      <c r="M1410" s="12">
        <f t="shared" si="87"/>
        <v>10.9656</v>
      </c>
      <c r="N1410" t="s">
        <v>18</v>
      </c>
      <c r="O1410" s="13">
        <v>6</v>
      </c>
      <c r="P1410">
        <v>4</v>
      </c>
      <c r="Q1410" t="b">
        <v>0</v>
      </c>
      <c r="R1410">
        <v>4</v>
      </c>
      <c r="S1410" t="s">
        <v>48</v>
      </c>
      <c r="T1410" t="s">
        <v>30</v>
      </c>
    </row>
    <row r="1411" spans="1:20">
      <c r="A1411" t="s">
        <v>2829</v>
      </c>
      <c r="B1411" s="11">
        <v>44688</v>
      </c>
      <c r="C1411" t="s">
        <v>745</v>
      </c>
      <c r="D1411" t="s">
        <v>11</v>
      </c>
      <c r="E1411" t="s">
        <v>151</v>
      </c>
      <c r="F1411" s="12">
        <v>48.56</v>
      </c>
      <c r="G1411" s="13">
        <v>1</v>
      </c>
      <c r="H1411">
        <v>0</v>
      </c>
      <c r="I1411" s="12">
        <f t="shared" ref="I1411:I1474" si="88">H1411*F1411/100</f>
        <v>0</v>
      </c>
      <c r="J1411" s="12">
        <f t="shared" ref="J1411:J1474" si="89">G1411*F1411</f>
        <v>48.56</v>
      </c>
      <c r="K1411" s="12">
        <f t="shared" ref="K1411:K1474" si="90">J1411-I1411</f>
        <v>48.56</v>
      </c>
      <c r="L1411" s="12">
        <v>12.12</v>
      </c>
      <c r="M1411" s="12">
        <f t="shared" ref="M1411:M1474" si="91">K1411+L1411</f>
        <v>60.68</v>
      </c>
      <c r="N1411" t="s">
        <v>18</v>
      </c>
      <c r="O1411" s="13">
        <v>4</v>
      </c>
      <c r="P1411">
        <v>5</v>
      </c>
      <c r="Q1411" t="b">
        <v>0</v>
      </c>
      <c r="R1411">
        <v>9</v>
      </c>
      <c r="S1411" t="s">
        <v>44</v>
      </c>
      <c r="T1411" t="s">
        <v>32</v>
      </c>
    </row>
    <row r="1412" spans="1:20">
      <c r="A1412" t="s">
        <v>2830</v>
      </c>
      <c r="B1412" s="11">
        <v>44688</v>
      </c>
      <c r="C1412" t="s">
        <v>2831</v>
      </c>
      <c r="D1412" t="s">
        <v>17</v>
      </c>
      <c r="E1412" t="s">
        <v>78</v>
      </c>
      <c r="F1412" s="12">
        <v>90.23</v>
      </c>
      <c r="G1412" s="13">
        <v>1</v>
      </c>
      <c r="H1412">
        <v>0</v>
      </c>
      <c r="I1412" s="12">
        <f t="shared" si="88"/>
        <v>0</v>
      </c>
      <c r="J1412" s="12">
        <f t="shared" si="89"/>
        <v>90.23</v>
      </c>
      <c r="K1412" s="12">
        <f t="shared" si="90"/>
        <v>90.23</v>
      </c>
      <c r="L1412" s="12">
        <v>21.13</v>
      </c>
      <c r="M1412" s="12">
        <f t="shared" si="91"/>
        <v>111.36</v>
      </c>
      <c r="N1412" t="s">
        <v>9</v>
      </c>
      <c r="O1412" s="13">
        <v>11</v>
      </c>
      <c r="P1412">
        <v>4.5</v>
      </c>
      <c r="Q1412" t="b">
        <v>0</v>
      </c>
      <c r="R1412">
        <v>1</v>
      </c>
      <c r="S1412" t="s">
        <v>48</v>
      </c>
      <c r="T1412" t="s">
        <v>37</v>
      </c>
    </row>
    <row r="1413" spans="1:20">
      <c r="A1413" t="s">
        <v>2832</v>
      </c>
      <c r="B1413" s="11">
        <v>44688</v>
      </c>
      <c r="C1413" t="s">
        <v>2833</v>
      </c>
      <c r="D1413" t="s">
        <v>25</v>
      </c>
      <c r="E1413" t="s">
        <v>264</v>
      </c>
      <c r="F1413" s="12">
        <v>73.19</v>
      </c>
      <c r="G1413" s="13">
        <v>2</v>
      </c>
      <c r="H1413">
        <v>0</v>
      </c>
      <c r="I1413" s="12">
        <f t="shared" si="88"/>
        <v>0</v>
      </c>
      <c r="J1413" s="12">
        <f t="shared" si="89"/>
        <v>146.38</v>
      </c>
      <c r="K1413" s="12">
        <f t="shared" si="90"/>
        <v>146.38</v>
      </c>
      <c r="L1413" s="12">
        <v>20.63</v>
      </c>
      <c r="M1413" s="12">
        <f t="shared" si="91"/>
        <v>167.01</v>
      </c>
      <c r="N1413" t="s">
        <v>6</v>
      </c>
      <c r="O1413" s="13">
        <v>14</v>
      </c>
      <c r="P1413">
        <v>4</v>
      </c>
      <c r="Q1413" t="b">
        <v>0</v>
      </c>
      <c r="R1413">
        <v>1</v>
      </c>
      <c r="S1413" t="s">
        <v>48</v>
      </c>
      <c r="T1413" t="s">
        <v>35</v>
      </c>
    </row>
    <row r="1414" spans="1:20">
      <c r="A1414" t="s">
        <v>2834</v>
      </c>
      <c r="B1414" s="11">
        <v>44688</v>
      </c>
      <c r="C1414" t="s">
        <v>2835</v>
      </c>
      <c r="D1414" t="s">
        <v>23</v>
      </c>
      <c r="E1414" t="s">
        <v>110</v>
      </c>
      <c r="F1414" s="12">
        <v>118.03</v>
      </c>
      <c r="G1414" s="13">
        <v>2</v>
      </c>
      <c r="H1414">
        <v>13.4</v>
      </c>
      <c r="I1414" s="12">
        <f t="shared" si="88"/>
        <v>15.81602</v>
      </c>
      <c r="J1414" s="12">
        <f t="shared" si="89"/>
        <v>236.06</v>
      </c>
      <c r="K1414" s="12">
        <f t="shared" si="90"/>
        <v>220.24398</v>
      </c>
      <c r="L1414" s="12">
        <v>12.68</v>
      </c>
      <c r="M1414" s="12">
        <f t="shared" si="91"/>
        <v>232.92398</v>
      </c>
      <c r="N1414" t="s">
        <v>18</v>
      </c>
      <c r="O1414" s="13">
        <v>3</v>
      </c>
      <c r="P1414">
        <v>5</v>
      </c>
      <c r="Q1414" t="b">
        <v>0</v>
      </c>
      <c r="R1414">
        <v>5</v>
      </c>
      <c r="S1414" t="s">
        <v>45</v>
      </c>
      <c r="T1414" t="s">
        <v>37</v>
      </c>
    </row>
    <row r="1415" spans="1:20">
      <c r="A1415" t="s">
        <v>2836</v>
      </c>
      <c r="B1415" s="11">
        <v>44688</v>
      </c>
      <c r="C1415" t="s">
        <v>2837</v>
      </c>
      <c r="D1415" t="s">
        <v>5</v>
      </c>
      <c r="E1415" t="s">
        <v>144</v>
      </c>
      <c r="F1415" s="12">
        <v>118.3</v>
      </c>
      <c r="G1415" s="13">
        <v>1</v>
      </c>
      <c r="H1415">
        <v>0</v>
      </c>
      <c r="I1415" s="12">
        <f t="shared" si="88"/>
        <v>0</v>
      </c>
      <c r="J1415" s="12">
        <f t="shared" si="89"/>
        <v>118.3</v>
      </c>
      <c r="K1415" s="12">
        <f t="shared" si="90"/>
        <v>118.3</v>
      </c>
      <c r="L1415" s="12">
        <v>12.24</v>
      </c>
      <c r="M1415" s="12">
        <f t="shared" si="91"/>
        <v>130.54</v>
      </c>
      <c r="N1415" t="s">
        <v>18</v>
      </c>
      <c r="O1415" s="13">
        <v>6</v>
      </c>
      <c r="P1415">
        <v>4.5</v>
      </c>
      <c r="Q1415" t="b">
        <v>0</v>
      </c>
      <c r="R1415">
        <v>15</v>
      </c>
      <c r="S1415" t="s">
        <v>48</v>
      </c>
      <c r="T1415" t="s">
        <v>35</v>
      </c>
    </row>
    <row r="1416" spans="1:20">
      <c r="A1416" t="s">
        <v>2838</v>
      </c>
      <c r="B1416" s="11">
        <v>44688</v>
      </c>
      <c r="C1416" t="s">
        <v>1667</v>
      </c>
      <c r="D1416" t="s">
        <v>14</v>
      </c>
      <c r="E1416" t="s">
        <v>82</v>
      </c>
      <c r="F1416" s="12">
        <v>219.24</v>
      </c>
      <c r="G1416" s="13">
        <v>1</v>
      </c>
      <c r="H1416">
        <v>0</v>
      </c>
      <c r="I1416" s="12">
        <f t="shared" si="88"/>
        <v>0</v>
      </c>
      <c r="J1416" s="12">
        <f t="shared" si="89"/>
        <v>219.24</v>
      </c>
      <c r="K1416" s="12">
        <f t="shared" si="90"/>
        <v>219.24</v>
      </c>
      <c r="L1416" s="12">
        <v>14.73</v>
      </c>
      <c r="M1416" s="12">
        <f t="shared" si="91"/>
        <v>233.97</v>
      </c>
      <c r="N1416" t="s">
        <v>18</v>
      </c>
      <c r="O1416" s="13">
        <v>4</v>
      </c>
      <c r="P1416">
        <v>4.5</v>
      </c>
      <c r="Q1416" t="b">
        <v>0</v>
      </c>
      <c r="R1416">
        <v>2</v>
      </c>
      <c r="S1416" t="s">
        <v>44</v>
      </c>
      <c r="T1416" t="s">
        <v>35</v>
      </c>
    </row>
    <row r="1417" spans="1:20">
      <c r="A1417" t="s">
        <v>2839</v>
      </c>
      <c r="B1417" s="11">
        <v>44688</v>
      </c>
      <c r="C1417" t="s">
        <v>2840</v>
      </c>
      <c r="D1417" t="s">
        <v>17</v>
      </c>
      <c r="E1417" t="s">
        <v>78</v>
      </c>
      <c r="F1417" s="12">
        <v>28.79</v>
      </c>
      <c r="G1417" s="13">
        <v>1</v>
      </c>
      <c r="H1417">
        <v>7.4</v>
      </c>
      <c r="I1417" s="12">
        <f t="shared" si="88"/>
        <v>2.13046</v>
      </c>
      <c r="J1417" s="12">
        <f t="shared" si="89"/>
        <v>28.79</v>
      </c>
      <c r="K1417" s="12">
        <f t="shared" si="90"/>
        <v>26.65954</v>
      </c>
      <c r="L1417" s="12">
        <v>12.02</v>
      </c>
      <c r="M1417" s="12">
        <f t="shared" si="91"/>
        <v>38.67954</v>
      </c>
      <c r="N1417" t="s">
        <v>18</v>
      </c>
      <c r="O1417" s="13">
        <v>4</v>
      </c>
      <c r="P1417">
        <v>5</v>
      </c>
      <c r="Q1417" t="b">
        <v>1</v>
      </c>
      <c r="R1417">
        <v>8</v>
      </c>
      <c r="S1417" t="s">
        <v>48</v>
      </c>
      <c r="T1417" t="s">
        <v>35</v>
      </c>
    </row>
    <row r="1418" spans="1:20">
      <c r="A1418" t="s">
        <v>2841</v>
      </c>
      <c r="B1418" s="11">
        <v>44688</v>
      </c>
      <c r="C1418" t="s">
        <v>2091</v>
      </c>
      <c r="D1418" t="s">
        <v>17</v>
      </c>
      <c r="E1418" t="s">
        <v>209</v>
      </c>
      <c r="F1418" s="12">
        <v>38.3</v>
      </c>
      <c r="G1418" s="13">
        <v>1</v>
      </c>
      <c r="H1418">
        <v>0</v>
      </c>
      <c r="I1418" s="12">
        <f t="shared" si="88"/>
        <v>0</v>
      </c>
      <c r="J1418" s="12">
        <f t="shared" si="89"/>
        <v>38.3</v>
      </c>
      <c r="K1418" s="12">
        <f t="shared" si="90"/>
        <v>38.3</v>
      </c>
      <c r="L1418" s="12">
        <v>9.82</v>
      </c>
      <c r="M1418" s="12">
        <f t="shared" si="91"/>
        <v>48.12</v>
      </c>
      <c r="N1418" t="s">
        <v>18</v>
      </c>
      <c r="O1418" s="13">
        <v>3</v>
      </c>
      <c r="P1418">
        <v>2</v>
      </c>
      <c r="Q1418" t="b">
        <v>0</v>
      </c>
      <c r="R1418">
        <v>4</v>
      </c>
      <c r="S1418" t="s">
        <v>44</v>
      </c>
      <c r="T1418" t="s">
        <v>39</v>
      </c>
    </row>
    <row r="1419" spans="1:20">
      <c r="A1419" t="s">
        <v>2842</v>
      </c>
      <c r="B1419" s="11">
        <v>44688</v>
      </c>
      <c r="C1419" t="s">
        <v>2843</v>
      </c>
      <c r="D1419" t="s">
        <v>11</v>
      </c>
      <c r="E1419" t="s">
        <v>91</v>
      </c>
      <c r="F1419" s="12">
        <v>65.61</v>
      </c>
      <c r="G1419" s="13">
        <v>5</v>
      </c>
      <c r="H1419">
        <v>0</v>
      </c>
      <c r="I1419" s="12">
        <f t="shared" si="88"/>
        <v>0</v>
      </c>
      <c r="J1419" s="12">
        <f t="shared" si="89"/>
        <v>328.05</v>
      </c>
      <c r="K1419" s="12">
        <f t="shared" si="90"/>
        <v>328.05</v>
      </c>
      <c r="L1419" s="12">
        <v>13.56</v>
      </c>
      <c r="M1419" s="12">
        <f t="shared" si="91"/>
        <v>341.61</v>
      </c>
      <c r="N1419" t="s">
        <v>18</v>
      </c>
      <c r="O1419" s="13">
        <v>2</v>
      </c>
      <c r="P1419">
        <v>3.5</v>
      </c>
      <c r="Q1419" t="b">
        <v>0</v>
      </c>
      <c r="R1419">
        <v>1</v>
      </c>
      <c r="S1419" t="s">
        <v>45</v>
      </c>
      <c r="T1419" t="s">
        <v>32</v>
      </c>
    </row>
    <row r="1420" spans="1:20">
      <c r="A1420" t="s">
        <v>2844</v>
      </c>
      <c r="B1420" s="11">
        <v>44688</v>
      </c>
      <c r="C1420" t="s">
        <v>2845</v>
      </c>
      <c r="D1420" t="s">
        <v>17</v>
      </c>
      <c r="E1420" t="s">
        <v>209</v>
      </c>
      <c r="F1420" s="12">
        <v>36.18</v>
      </c>
      <c r="G1420" s="13">
        <v>2</v>
      </c>
      <c r="H1420">
        <v>0</v>
      </c>
      <c r="I1420" s="12">
        <f t="shared" si="88"/>
        <v>0</v>
      </c>
      <c r="J1420" s="12">
        <f t="shared" si="89"/>
        <v>72.36</v>
      </c>
      <c r="K1420" s="12">
        <f t="shared" si="90"/>
        <v>72.36</v>
      </c>
      <c r="L1420" s="12">
        <v>12.76</v>
      </c>
      <c r="M1420" s="12">
        <f t="shared" si="91"/>
        <v>85.12</v>
      </c>
      <c r="N1420" t="s">
        <v>18</v>
      </c>
      <c r="O1420" s="13">
        <v>5</v>
      </c>
      <c r="P1420">
        <v>4.5</v>
      </c>
      <c r="Q1420" t="b">
        <v>0</v>
      </c>
      <c r="R1420">
        <v>6</v>
      </c>
      <c r="S1420" t="s">
        <v>45</v>
      </c>
      <c r="T1420" t="s">
        <v>35</v>
      </c>
    </row>
    <row r="1421" spans="1:20">
      <c r="A1421" t="s">
        <v>2846</v>
      </c>
      <c r="B1421" s="11">
        <v>44688</v>
      </c>
      <c r="C1421" t="s">
        <v>2847</v>
      </c>
      <c r="D1421" t="s">
        <v>20</v>
      </c>
      <c r="E1421" t="s">
        <v>226</v>
      </c>
      <c r="F1421" s="12">
        <v>20.67</v>
      </c>
      <c r="G1421" s="13">
        <v>1</v>
      </c>
      <c r="H1421">
        <v>0</v>
      </c>
      <c r="I1421" s="12">
        <f t="shared" si="88"/>
        <v>0</v>
      </c>
      <c r="J1421" s="12">
        <f t="shared" si="89"/>
        <v>20.67</v>
      </c>
      <c r="K1421" s="12">
        <f t="shared" si="90"/>
        <v>20.67</v>
      </c>
      <c r="L1421" s="12">
        <v>7.34</v>
      </c>
      <c r="M1421" s="12">
        <f t="shared" si="91"/>
        <v>28.01</v>
      </c>
      <c r="N1421" t="s">
        <v>18</v>
      </c>
      <c r="O1421" s="13">
        <v>7</v>
      </c>
      <c r="P1421">
        <v>5</v>
      </c>
      <c r="Q1421" t="b">
        <v>0</v>
      </c>
      <c r="R1421">
        <v>4</v>
      </c>
      <c r="S1421" t="s">
        <v>45</v>
      </c>
      <c r="T1421" t="s">
        <v>39</v>
      </c>
    </row>
    <row r="1422" spans="1:20">
      <c r="A1422" t="s">
        <v>2848</v>
      </c>
      <c r="B1422" s="11">
        <v>44688</v>
      </c>
      <c r="C1422" t="s">
        <v>2849</v>
      </c>
      <c r="D1422" t="s">
        <v>17</v>
      </c>
      <c r="E1422" t="s">
        <v>129</v>
      </c>
      <c r="F1422" s="12">
        <v>84.94</v>
      </c>
      <c r="G1422" s="13">
        <v>4</v>
      </c>
      <c r="H1422">
        <v>0</v>
      </c>
      <c r="I1422" s="12">
        <f t="shared" si="88"/>
        <v>0</v>
      </c>
      <c r="J1422" s="12">
        <f t="shared" si="89"/>
        <v>339.76</v>
      </c>
      <c r="K1422" s="12">
        <f t="shared" si="90"/>
        <v>339.76</v>
      </c>
      <c r="L1422" s="12">
        <v>16.72</v>
      </c>
      <c r="M1422" s="12">
        <f t="shared" si="91"/>
        <v>356.48</v>
      </c>
      <c r="N1422" t="s">
        <v>9</v>
      </c>
      <c r="O1422" s="13">
        <v>12</v>
      </c>
      <c r="P1422">
        <v>5</v>
      </c>
      <c r="Q1422" t="b">
        <v>1</v>
      </c>
      <c r="R1422">
        <v>1</v>
      </c>
      <c r="S1422" t="s">
        <v>45</v>
      </c>
      <c r="T1422" t="s">
        <v>35</v>
      </c>
    </row>
    <row r="1423" spans="1:20">
      <c r="A1423" t="s">
        <v>2850</v>
      </c>
      <c r="B1423" s="11">
        <v>44688</v>
      </c>
      <c r="C1423" t="s">
        <v>2851</v>
      </c>
      <c r="D1423" t="s">
        <v>11</v>
      </c>
      <c r="E1423" t="s">
        <v>91</v>
      </c>
      <c r="F1423" s="12">
        <v>33.13</v>
      </c>
      <c r="G1423" s="13">
        <v>1</v>
      </c>
      <c r="H1423">
        <v>0</v>
      </c>
      <c r="I1423" s="12">
        <f t="shared" si="88"/>
        <v>0</v>
      </c>
      <c r="J1423" s="12">
        <f t="shared" si="89"/>
        <v>33.13</v>
      </c>
      <c r="K1423" s="12">
        <f t="shared" si="90"/>
        <v>33.13</v>
      </c>
      <c r="L1423" s="12">
        <v>6.24</v>
      </c>
      <c r="M1423" s="12">
        <f t="shared" si="91"/>
        <v>39.37</v>
      </c>
      <c r="N1423" t="s">
        <v>18</v>
      </c>
      <c r="O1423" s="13">
        <v>5</v>
      </c>
      <c r="P1423">
        <v>5</v>
      </c>
      <c r="Q1423" t="b">
        <v>0</v>
      </c>
      <c r="R1423">
        <v>1</v>
      </c>
      <c r="S1423" t="s">
        <v>48</v>
      </c>
      <c r="T1423" t="s">
        <v>35</v>
      </c>
    </row>
    <row r="1424" spans="1:20">
      <c r="A1424" t="s">
        <v>2852</v>
      </c>
      <c r="B1424" s="11">
        <v>44688</v>
      </c>
      <c r="C1424" t="s">
        <v>2853</v>
      </c>
      <c r="D1424" t="s">
        <v>20</v>
      </c>
      <c r="E1424" t="s">
        <v>212</v>
      </c>
      <c r="F1424" s="12">
        <v>33.57</v>
      </c>
      <c r="G1424" s="13">
        <v>1</v>
      </c>
      <c r="H1424">
        <v>24</v>
      </c>
      <c r="I1424" s="12">
        <f t="shared" si="88"/>
        <v>8.0568</v>
      </c>
      <c r="J1424" s="12">
        <f t="shared" si="89"/>
        <v>33.57</v>
      </c>
      <c r="K1424" s="12">
        <f t="shared" si="90"/>
        <v>25.5132</v>
      </c>
      <c r="L1424" s="12">
        <v>10.18</v>
      </c>
      <c r="M1424" s="12">
        <f t="shared" si="91"/>
        <v>35.6932</v>
      </c>
      <c r="N1424" t="s">
        <v>18</v>
      </c>
      <c r="O1424" s="13">
        <v>4</v>
      </c>
      <c r="P1424">
        <v>4</v>
      </c>
      <c r="Q1424" t="b">
        <v>0</v>
      </c>
      <c r="R1424">
        <v>1</v>
      </c>
      <c r="S1424" t="s">
        <v>44</v>
      </c>
      <c r="T1424" t="s">
        <v>35</v>
      </c>
    </row>
    <row r="1425" spans="1:20">
      <c r="A1425" t="s">
        <v>2854</v>
      </c>
      <c r="B1425" s="11">
        <v>44688</v>
      </c>
      <c r="C1425" t="s">
        <v>367</v>
      </c>
      <c r="D1425" t="s">
        <v>5</v>
      </c>
      <c r="E1425" t="s">
        <v>119</v>
      </c>
      <c r="F1425" s="12">
        <v>81.52</v>
      </c>
      <c r="G1425" s="13">
        <v>1</v>
      </c>
      <c r="H1425">
        <v>0</v>
      </c>
      <c r="I1425" s="12">
        <f t="shared" si="88"/>
        <v>0</v>
      </c>
      <c r="J1425" s="12">
        <f t="shared" si="89"/>
        <v>81.52</v>
      </c>
      <c r="K1425" s="12">
        <f t="shared" si="90"/>
        <v>81.52</v>
      </c>
      <c r="L1425" s="12">
        <v>8.13</v>
      </c>
      <c r="M1425" s="12">
        <f t="shared" si="91"/>
        <v>89.65</v>
      </c>
      <c r="N1425" t="s">
        <v>18</v>
      </c>
      <c r="O1425" s="13">
        <v>3</v>
      </c>
      <c r="P1425">
        <v>4.5</v>
      </c>
      <c r="Q1425" t="b">
        <v>0</v>
      </c>
      <c r="R1425">
        <v>2</v>
      </c>
      <c r="S1425" t="s">
        <v>48</v>
      </c>
      <c r="T1425" t="s">
        <v>35</v>
      </c>
    </row>
    <row r="1426" spans="1:20">
      <c r="A1426" t="s">
        <v>2855</v>
      </c>
      <c r="B1426" s="11">
        <v>44688</v>
      </c>
      <c r="C1426" t="s">
        <v>2856</v>
      </c>
      <c r="D1426" t="s">
        <v>17</v>
      </c>
      <c r="E1426" t="s">
        <v>129</v>
      </c>
      <c r="F1426" s="12">
        <v>137.25</v>
      </c>
      <c r="G1426" s="13">
        <v>4</v>
      </c>
      <c r="H1426">
        <v>0</v>
      </c>
      <c r="I1426" s="12">
        <f t="shared" si="88"/>
        <v>0</v>
      </c>
      <c r="J1426" s="12">
        <f t="shared" si="89"/>
        <v>549</v>
      </c>
      <c r="K1426" s="12">
        <f t="shared" si="90"/>
        <v>549</v>
      </c>
      <c r="L1426" s="12">
        <v>11.69</v>
      </c>
      <c r="M1426" s="12">
        <f t="shared" si="91"/>
        <v>560.69</v>
      </c>
      <c r="N1426" t="s">
        <v>18</v>
      </c>
      <c r="O1426" s="13">
        <v>4</v>
      </c>
      <c r="P1426">
        <v>4.5</v>
      </c>
      <c r="Q1426" t="b">
        <v>0</v>
      </c>
      <c r="R1426">
        <v>6</v>
      </c>
      <c r="S1426" t="s">
        <v>45</v>
      </c>
      <c r="T1426" t="s">
        <v>37</v>
      </c>
    </row>
    <row r="1427" spans="1:20">
      <c r="A1427" t="s">
        <v>2857</v>
      </c>
      <c r="B1427" s="11">
        <v>44688</v>
      </c>
      <c r="C1427" t="s">
        <v>375</v>
      </c>
      <c r="D1427" t="s">
        <v>8</v>
      </c>
      <c r="E1427" t="s">
        <v>179</v>
      </c>
      <c r="F1427" s="12">
        <v>30.86</v>
      </c>
      <c r="G1427" s="13">
        <v>2</v>
      </c>
      <c r="H1427">
        <v>0</v>
      </c>
      <c r="I1427" s="12">
        <f t="shared" si="88"/>
        <v>0</v>
      </c>
      <c r="J1427" s="12">
        <f t="shared" si="89"/>
        <v>61.72</v>
      </c>
      <c r="K1427" s="12">
        <f t="shared" si="90"/>
        <v>61.72</v>
      </c>
      <c r="L1427" s="12">
        <v>15.89</v>
      </c>
      <c r="M1427" s="12">
        <f t="shared" si="91"/>
        <v>77.61</v>
      </c>
      <c r="N1427" t="s">
        <v>9</v>
      </c>
      <c r="O1427" s="13">
        <v>13</v>
      </c>
      <c r="P1427">
        <v>5</v>
      </c>
      <c r="Q1427" t="b">
        <v>0</v>
      </c>
      <c r="R1427">
        <v>3</v>
      </c>
      <c r="S1427" t="s">
        <v>44</v>
      </c>
      <c r="T1427" t="s">
        <v>39</v>
      </c>
    </row>
    <row r="1428" spans="1:20">
      <c r="A1428" t="s">
        <v>2858</v>
      </c>
      <c r="B1428" s="11">
        <v>44689</v>
      </c>
      <c r="C1428" t="s">
        <v>2859</v>
      </c>
      <c r="D1428" t="s">
        <v>17</v>
      </c>
      <c r="E1428" t="s">
        <v>139</v>
      </c>
      <c r="F1428" s="12">
        <v>45.82</v>
      </c>
      <c r="G1428" s="13">
        <v>2</v>
      </c>
      <c r="H1428">
        <v>0</v>
      </c>
      <c r="I1428" s="12">
        <f t="shared" si="88"/>
        <v>0</v>
      </c>
      <c r="J1428" s="12">
        <f t="shared" si="89"/>
        <v>91.64</v>
      </c>
      <c r="K1428" s="12">
        <f t="shared" si="90"/>
        <v>91.64</v>
      </c>
      <c r="L1428" s="12">
        <v>12.35</v>
      </c>
      <c r="M1428" s="12">
        <f t="shared" si="91"/>
        <v>103.99</v>
      </c>
      <c r="N1428" t="s">
        <v>18</v>
      </c>
      <c r="O1428" s="13">
        <v>2</v>
      </c>
      <c r="P1428">
        <v>4.5</v>
      </c>
      <c r="Q1428" t="b">
        <v>0</v>
      </c>
      <c r="R1428">
        <v>7</v>
      </c>
      <c r="S1428" t="s">
        <v>48</v>
      </c>
      <c r="T1428" t="s">
        <v>37</v>
      </c>
    </row>
    <row r="1429" spans="1:20">
      <c r="A1429" t="s">
        <v>2860</v>
      </c>
      <c r="B1429" s="11">
        <v>44689</v>
      </c>
      <c r="C1429" t="s">
        <v>2861</v>
      </c>
      <c r="D1429" t="s">
        <v>14</v>
      </c>
      <c r="E1429" t="s">
        <v>162</v>
      </c>
      <c r="F1429" s="12">
        <v>106</v>
      </c>
      <c r="G1429" s="13">
        <v>2</v>
      </c>
      <c r="H1429">
        <v>0</v>
      </c>
      <c r="I1429" s="12">
        <f t="shared" si="88"/>
        <v>0</v>
      </c>
      <c r="J1429" s="12">
        <f t="shared" si="89"/>
        <v>212</v>
      </c>
      <c r="K1429" s="12">
        <f t="shared" si="90"/>
        <v>212</v>
      </c>
      <c r="L1429" s="12">
        <v>9.87</v>
      </c>
      <c r="M1429" s="12">
        <f t="shared" si="91"/>
        <v>221.87</v>
      </c>
      <c r="N1429" t="s">
        <v>18</v>
      </c>
      <c r="O1429" s="13">
        <v>4</v>
      </c>
      <c r="P1429">
        <v>5</v>
      </c>
      <c r="Q1429" t="b">
        <v>1</v>
      </c>
      <c r="R1429">
        <v>2</v>
      </c>
      <c r="S1429" t="s">
        <v>44</v>
      </c>
      <c r="T1429" t="s">
        <v>35</v>
      </c>
    </row>
    <row r="1430" spans="1:20">
      <c r="A1430" t="s">
        <v>2862</v>
      </c>
      <c r="B1430" s="11">
        <v>44689</v>
      </c>
      <c r="C1430" t="s">
        <v>2833</v>
      </c>
      <c r="D1430" t="s">
        <v>8</v>
      </c>
      <c r="E1430" t="s">
        <v>565</v>
      </c>
      <c r="F1430" s="12">
        <v>54.45</v>
      </c>
      <c r="G1430" s="13">
        <v>1</v>
      </c>
      <c r="H1430">
        <v>0</v>
      </c>
      <c r="I1430" s="12">
        <f t="shared" si="88"/>
        <v>0</v>
      </c>
      <c r="J1430" s="12">
        <f t="shared" si="89"/>
        <v>54.45</v>
      </c>
      <c r="K1430" s="12">
        <f t="shared" si="90"/>
        <v>54.45</v>
      </c>
      <c r="L1430" s="12">
        <v>13.57</v>
      </c>
      <c r="M1430" s="12">
        <f t="shared" si="91"/>
        <v>68.02</v>
      </c>
      <c r="N1430" t="s">
        <v>9</v>
      </c>
      <c r="O1430" s="13">
        <v>12</v>
      </c>
      <c r="P1430">
        <v>4.5</v>
      </c>
      <c r="Q1430" t="b">
        <v>0</v>
      </c>
      <c r="R1430">
        <v>9</v>
      </c>
      <c r="S1430" t="s">
        <v>45</v>
      </c>
      <c r="T1430" t="s">
        <v>39</v>
      </c>
    </row>
    <row r="1431" spans="1:20">
      <c r="A1431" t="s">
        <v>2863</v>
      </c>
      <c r="B1431" s="11">
        <v>44689</v>
      </c>
      <c r="C1431" t="s">
        <v>2864</v>
      </c>
      <c r="D1431" t="s">
        <v>14</v>
      </c>
      <c r="E1431" t="s">
        <v>82</v>
      </c>
      <c r="F1431" s="12">
        <v>121.5</v>
      </c>
      <c r="G1431" s="13">
        <v>1</v>
      </c>
      <c r="H1431">
        <v>0</v>
      </c>
      <c r="I1431" s="12">
        <f t="shared" si="88"/>
        <v>0</v>
      </c>
      <c r="J1431" s="12">
        <f t="shared" si="89"/>
        <v>121.5</v>
      </c>
      <c r="K1431" s="12">
        <f t="shared" si="90"/>
        <v>121.5</v>
      </c>
      <c r="L1431" s="12">
        <v>12.86</v>
      </c>
      <c r="M1431" s="12">
        <f t="shared" si="91"/>
        <v>134.36</v>
      </c>
      <c r="N1431" t="s">
        <v>18</v>
      </c>
      <c r="O1431" s="13">
        <v>6</v>
      </c>
      <c r="P1431">
        <v>4.5</v>
      </c>
      <c r="Q1431" t="b">
        <v>1</v>
      </c>
      <c r="R1431">
        <v>1</v>
      </c>
      <c r="S1431" t="s">
        <v>48</v>
      </c>
      <c r="T1431" t="s">
        <v>35</v>
      </c>
    </row>
    <row r="1432" spans="1:20">
      <c r="A1432" t="s">
        <v>2865</v>
      </c>
      <c r="B1432" s="11">
        <v>44689</v>
      </c>
      <c r="C1432" t="s">
        <v>2866</v>
      </c>
      <c r="D1432" t="s">
        <v>14</v>
      </c>
      <c r="E1432" t="s">
        <v>82</v>
      </c>
      <c r="F1432" s="12">
        <v>25.16</v>
      </c>
      <c r="G1432" s="13">
        <v>2</v>
      </c>
      <c r="H1432">
        <v>0</v>
      </c>
      <c r="I1432" s="12">
        <f t="shared" si="88"/>
        <v>0</v>
      </c>
      <c r="J1432" s="12">
        <f t="shared" si="89"/>
        <v>50.32</v>
      </c>
      <c r="K1432" s="12">
        <f t="shared" si="90"/>
        <v>50.32</v>
      </c>
      <c r="L1432" s="12">
        <v>19.7</v>
      </c>
      <c r="M1432" s="12">
        <f t="shared" si="91"/>
        <v>70.02</v>
      </c>
      <c r="N1432" t="s">
        <v>9</v>
      </c>
      <c r="O1432" s="13">
        <v>7</v>
      </c>
      <c r="P1432">
        <v>4.5</v>
      </c>
      <c r="Q1432" t="b">
        <v>0</v>
      </c>
      <c r="R1432">
        <v>9</v>
      </c>
      <c r="S1432" t="s">
        <v>44</v>
      </c>
      <c r="T1432" t="s">
        <v>39</v>
      </c>
    </row>
    <row r="1433" spans="1:20">
      <c r="A1433" t="s">
        <v>2867</v>
      </c>
      <c r="B1433" s="11">
        <v>44689</v>
      </c>
      <c r="C1433" t="s">
        <v>2868</v>
      </c>
      <c r="D1433" t="s">
        <v>25</v>
      </c>
      <c r="E1433" t="s">
        <v>159</v>
      </c>
      <c r="F1433" s="12">
        <v>278.58</v>
      </c>
      <c r="G1433" s="13">
        <v>1</v>
      </c>
      <c r="H1433">
        <v>0</v>
      </c>
      <c r="I1433" s="12">
        <f t="shared" si="88"/>
        <v>0</v>
      </c>
      <c r="J1433" s="12">
        <f t="shared" si="89"/>
        <v>278.58</v>
      </c>
      <c r="K1433" s="12">
        <f t="shared" si="90"/>
        <v>278.58</v>
      </c>
      <c r="L1433" s="12">
        <v>15.67</v>
      </c>
      <c r="M1433" s="12">
        <f t="shared" si="91"/>
        <v>294.25</v>
      </c>
      <c r="N1433" t="s">
        <v>18</v>
      </c>
      <c r="O1433" s="13">
        <v>5</v>
      </c>
      <c r="P1433">
        <v>4.5</v>
      </c>
      <c r="Q1433" t="b">
        <v>0</v>
      </c>
      <c r="R1433">
        <v>4</v>
      </c>
      <c r="S1433" t="s">
        <v>42</v>
      </c>
      <c r="T1433" t="s">
        <v>37</v>
      </c>
    </row>
    <row r="1434" spans="1:20">
      <c r="A1434" t="s">
        <v>2869</v>
      </c>
      <c r="B1434" s="11">
        <v>44689</v>
      </c>
      <c r="C1434" t="s">
        <v>2870</v>
      </c>
      <c r="D1434" t="s">
        <v>14</v>
      </c>
      <c r="E1434" t="s">
        <v>82</v>
      </c>
      <c r="F1434" s="12">
        <v>149.32</v>
      </c>
      <c r="G1434" s="13">
        <v>3</v>
      </c>
      <c r="H1434">
        <v>0</v>
      </c>
      <c r="I1434" s="12">
        <f t="shared" si="88"/>
        <v>0</v>
      </c>
      <c r="J1434" s="12">
        <f t="shared" si="89"/>
        <v>447.96</v>
      </c>
      <c r="K1434" s="12">
        <f t="shared" si="90"/>
        <v>447.96</v>
      </c>
      <c r="L1434" s="12">
        <v>15.96</v>
      </c>
      <c r="M1434" s="12">
        <f t="shared" si="91"/>
        <v>463.92</v>
      </c>
      <c r="N1434" t="s">
        <v>9</v>
      </c>
      <c r="O1434" s="13">
        <v>11</v>
      </c>
      <c r="P1434">
        <v>3.5</v>
      </c>
      <c r="Q1434" t="b">
        <v>0</v>
      </c>
      <c r="R1434">
        <v>8</v>
      </c>
      <c r="S1434" t="s">
        <v>42</v>
      </c>
      <c r="T1434" t="s">
        <v>39</v>
      </c>
    </row>
    <row r="1435" spans="1:20">
      <c r="A1435" t="s">
        <v>2871</v>
      </c>
      <c r="B1435" s="11">
        <v>44689</v>
      </c>
      <c r="C1435" t="s">
        <v>2872</v>
      </c>
      <c r="D1435" t="s">
        <v>11</v>
      </c>
      <c r="E1435" t="s">
        <v>204</v>
      </c>
      <c r="F1435" s="12">
        <v>46.93</v>
      </c>
      <c r="G1435" s="13">
        <v>1</v>
      </c>
      <c r="H1435">
        <v>0</v>
      </c>
      <c r="I1435" s="12">
        <f t="shared" si="88"/>
        <v>0</v>
      </c>
      <c r="J1435" s="12">
        <f t="shared" si="89"/>
        <v>46.93</v>
      </c>
      <c r="K1435" s="12">
        <f t="shared" si="90"/>
        <v>46.93</v>
      </c>
      <c r="L1435" s="12">
        <v>6.86</v>
      </c>
      <c r="M1435" s="12">
        <f t="shared" si="91"/>
        <v>53.79</v>
      </c>
      <c r="N1435" t="s">
        <v>18</v>
      </c>
      <c r="O1435" s="13">
        <v>3</v>
      </c>
      <c r="P1435">
        <v>4.5</v>
      </c>
      <c r="Q1435" t="b">
        <v>0</v>
      </c>
      <c r="R1435">
        <v>6</v>
      </c>
      <c r="S1435" t="s">
        <v>44</v>
      </c>
      <c r="T1435" t="s">
        <v>30</v>
      </c>
    </row>
    <row r="1436" spans="1:20">
      <c r="A1436" t="s">
        <v>2873</v>
      </c>
      <c r="B1436" s="11">
        <v>44689</v>
      </c>
      <c r="C1436" t="s">
        <v>1430</v>
      </c>
      <c r="D1436" t="s">
        <v>17</v>
      </c>
      <c r="E1436" t="s">
        <v>194</v>
      </c>
      <c r="F1436" s="12">
        <v>127.91</v>
      </c>
      <c r="G1436" s="13">
        <v>1</v>
      </c>
      <c r="H1436">
        <v>0</v>
      </c>
      <c r="I1436" s="12">
        <f t="shared" si="88"/>
        <v>0</v>
      </c>
      <c r="J1436" s="12">
        <f t="shared" si="89"/>
        <v>127.91</v>
      </c>
      <c r="K1436" s="12">
        <f t="shared" si="90"/>
        <v>127.91</v>
      </c>
      <c r="L1436" s="12">
        <v>11.18</v>
      </c>
      <c r="M1436" s="12">
        <f t="shared" si="91"/>
        <v>139.09</v>
      </c>
      <c r="N1436" t="s">
        <v>18</v>
      </c>
      <c r="O1436" s="13">
        <v>3</v>
      </c>
      <c r="P1436">
        <v>4</v>
      </c>
      <c r="Q1436" t="b">
        <v>0</v>
      </c>
      <c r="R1436">
        <v>9</v>
      </c>
      <c r="S1436" t="s">
        <v>44</v>
      </c>
      <c r="T1436" t="s">
        <v>35</v>
      </c>
    </row>
    <row r="1437" spans="1:20">
      <c r="A1437" t="s">
        <v>2874</v>
      </c>
      <c r="B1437" s="11">
        <v>44690</v>
      </c>
      <c r="C1437" t="s">
        <v>2875</v>
      </c>
      <c r="D1437" t="s">
        <v>11</v>
      </c>
      <c r="E1437" t="s">
        <v>91</v>
      </c>
      <c r="F1437" s="12">
        <v>32.4</v>
      </c>
      <c r="G1437" s="13">
        <v>2</v>
      </c>
      <c r="H1437">
        <v>0</v>
      </c>
      <c r="I1437" s="12">
        <f t="shared" si="88"/>
        <v>0</v>
      </c>
      <c r="J1437" s="12">
        <f t="shared" si="89"/>
        <v>64.8</v>
      </c>
      <c r="K1437" s="12">
        <f t="shared" si="90"/>
        <v>64.8</v>
      </c>
      <c r="L1437" s="12">
        <v>20.1</v>
      </c>
      <c r="M1437" s="12">
        <f t="shared" si="91"/>
        <v>84.9</v>
      </c>
      <c r="N1437" t="s">
        <v>6</v>
      </c>
      <c r="O1437" s="13">
        <v>15</v>
      </c>
      <c r="P1437">
        <v>4.5</v>
      </c>
      <c r="Q1437" t="b">
        <v>0</v>
      </c>
      <c r="R1437">
        <v>4</v>
      </c>
      <c r="S1437" t="s">
        <v>45</v>
      </c>
      <c r="T1437" t="s">
        <v>35</v>
      </c>
    </row>
    <row r="1438" spans="1:20">
      <c r="A1438" t="s">
        <v>2876</v>
      </c>
      <c r="B1438" s="11">
        <v>44690</v>
      </c>
      <c r="C1438" t="s">
        <v>2877</v>
      </c>
      <c r="D1438" t="s">
        <v>14</v>
      </c>
      <c r="E1438" t="s">
        <v>103</v>
      </c>
      <c r="F1438" s="12">
        <v>21.64</v>
      </c>
      <c r="G1438" s="13">
        <v>1</v>
      </c>
      <c r="H1438">
        <v>0</v>
      </c>
      <c r="I1438" s="12">
        <f t="shared" si="88"/>
        <v>0</v>
      </c>
      <c r="J1438" s="12">
        <f t="shared" si="89"/>
        <v>21.64</v>
      </c>
      <c r="K1438" s="12">
        <f t="shared" si="90"/>
        <v>21.64</v>
      </c>
      <c r="L1438" s="12">
        <v>20.29</v>
      </c>
      <c r="M1438" s="12">
        <f t="shared" si="91"/>
        <v>41.93</v>
      </c>
      <c r="N1438" t="s">
        <v>6</v>
      </c>
      <c r="O1438" s="13">
        <v>24</v>
      </c>
      <c r="P1438">
        <v>3.5</v>
      </c>
      <c r="Q1438" t="b">
        <v>0</v>
      </c>
      <c r="R1438">
        <v>6</v>
      </c>
      <c r="S1438" t="s">
        <v>42</v>
      </c>
      <c r="T1438" t="s">
        <v>35</v>
      </c>
    </row>
    <row r="1439" spans="1:20">
      <c r="A1439" t="s">
        <v>2878</v>
      </c>
      <c r="B1439" s="11">
        <v>44690</v>
      </c>
      <c r="C1439" t="s">
        <v>765</v>
      </c>
      <c r="D1439" t="s">
        <v>25</v>
      </c>
      <c r="E1439" t="s">
        <v>264</v>
      </c>
      <c r="F1439" s="12">
        <v>166.05</v>
      </c>
      <c r="G1439" s="13">
        <v>1</v>
      </c>
      <c r="H1439">
        <v>20.9</v>
      </c>
      <c r="I1439" s="12">
        <f t="shared" si="88"/>
        <v>34.70445</v>
      </c>
      <c r="J1439" s="12">
        <f t="shared" si="89"/>
        <v>166.05</v>
      </c>
      <c r="K1439" s="12">
        <f t="shared" si="90"/>
        <v>131.34555</v>
      </c>
      <c r="L1439" s="12">
        <v>11.27</v>
      </c>
      <c r="M1439" s="12">
        <f t="shared" si="91"/>
        <v>142.61555</v>
      </c>
      <c r="N1439" t="s">
        <v>18</v>
      </c>
      <c r="O1439" s="13">
        <v>7</v>
      </c>
      <c r="P1439">
        <v>4.5</v>
      </c>
      <c r="Q1439" t="b">
        <v>1</v>
      </c>
      <c r="R1439">
        <v>6</v>
      </c>
      <c r="S1439" t="s">
        <v>44</v>
      </c>
      <c r="T1439" t="s">
        <v>39</v>
      </c>
    </row>
    <row r="1440" spans="1:20">
      <c r="A1440" t="s">
        <v>2879</v>
      </c>
      <c r="B1440" s="11">
        <v>44690</v>
      </c>
      <c r="C1440" t="s">
        <v>2880</v>
      </c>
      <c r="D1440" t="s">
        <v>14</v>
      </c>
      <c r="E1440" t="s">
        <v>103</v>
      </c>
      <c r="F1440" s="12">
        <v>78.94</v>
      </c>
      <c r="G1440" s="13">
        <v>3</v>
      </c>
      <c r="H1440">
        <v>0</v>
      </c>
      <c r="I1440" s="12">
        <f t="shared" si="88"/>
        <v>0</v>
      </c>
      <c r="J1440" s="12">
        <f t="shared" si="89"/>
        <v>236.82</v>
      </c>
      <c r="K1440" s="12">
        <f t="shared" si="90"/>
        <v>236.82</v>
      </c>
      <c r="L1440" s="12">
        <v>11.09</v>
      </c>
      <c r="M1440" s="12">
        <f t="shared" si="91"/>
        <v>247.91</v>
      </c>
      <c r="N1440" t="s">
        <v>18</v>
      </c>
      <c r="O1440" s="13">
        <v>4</v>
      </c>
      <c r="P1440">
        <v>5</v>
      </c>
      <c r="Q1440" t="b">
        <v>1</v>
      </c>
      <c r="R1440">
        <v>2</v>
      </c>
      <c r="S1440" t="s">
        <v>43</v>
      </c>
      <c r="T1440" t="s">
        <v>35</v>
      </c>
    </row>
    <row r="1441" spans="1:20">
      <c r="A1441" t="s">
        <v>2881</v>
      </c>
      <c r="B1441" s="11">
        <v>44690</v>
      </c>
      <c r="C1441" t="s">
        <v>1987</v>
      </c>
      <c r="D1441" t="s">
        <v>14</v>
      </c>
      <c r="E1441" t="s">
        <v>103</v>
      </c>
      <c r="F1441" s="12">
        <v>87.4</v>
      </c>
      <c r="G1441" s="13">
        <v>1</v>
      </c>
      <c r="H1441">
        <v>0</v>
      </c>
      <c r="I1441" s="12">
        <f t="shared" si="88"/>
        <v>0</v>
      </c>
      <c r="J1441" s="12">
        <f t="shared" si="89"/>
        <v>87.4</v>
      </c>
      <c r="K1441" s="12">
        <f t="shared" si="90"/>
        <v>87.4</v>
      </c>
      <c r="L1441" s="12">
        <v>21.63</v>
      </c>
      <c r="M1441" s="12">
        <f t="shared" si="91"/>
        <v>109.03</v>
      </c>
      <c r="N1441" t="s">
        <v>9</v>
      </c>
      <c r="O1441" s="13">
        <v>11</v>
      </c>
      <c r="P1441">
        <v>4.5</v>
      </c>
      <c r="Q1441" t="b">
        <v>0</v>
      </c>
      <c r="R1441">
        <v>4</v>
      </c>
      <c r="S1441" t="s">
        <v>44</v>
      </c>
      <c r="T1441" t="s">
        <v>30</v>
      </c>
    </row>
    <row r="1442" spans="1:20">
      <c r="A1442" t="s">
        <v>2882</v>
      </c>
      <c r="B1442" s="11">
        <v>44690</v>
      </c>
      <c r="C1442" t="s">
        <v>381</v>
      </c>
      <c r="D1442" t="s">
        <v>14</v>
      </c>
      <c r="E1442" t="s">
        <v>82</v>
      </c>
      <c r="F1442" s="12">
        <v>120</v>
      </c>
      <c r="G1442" s="13">
        <v>1</v>
      </c>
      <c r="H1442">
        <v>16.9</v>
      </c>
      <c r="I1442" s="12">
        <f t="shared" si="88"/>
        <v>20.28</v>
      </c>
      <c r="J1442" s="12">
        <f t="shared" si="89"/>
        <v>120</v>
      </c>
      <c r="K1442" s="12">
        <f t="shared" si="90"/>
        <v>99.72</v>
      </c>
      <c r="L1442" s="12">
        <v>21.41</v>
      </c>
      <c r="M1442" s="12">
        <f t="shared" si="91"/>
        <v>121.13</v>
      </c>
      <c r="N1442" t="s">
        <v>9</v>
      </c>
      <c r="O1442" s="13">
        <v>5</v>
      </c>
      <c r="P1442">
        <v>3.5</v>
      </c>
      <c r="Q1442" t="b">
        <v>0</v>
      </c>
      <c r="R1442">
        <v>4</v>
      </c>
      <c r="S1442" t="s">
        <v>48</v>
      </c>
      <c r="T1442" t="s">
        <v>37</v>
      </c>
    </row>
    <row r="1443" spans="1:20">
      <c r="A1443" t="s">
        <v>2883</v>
      </c>
      <c r="B1443" s="11">
        <v>44690</v>
      </c>
      <c r="C1443" t="s">
        <v>1287</v>
      </c>
      <c r="D1443" t="s">
        <v>14</v>
      </c>
      <c r="E1443" t="s">
        <v>162</v>
      </c>
      <c r="F1443" s="12">
        <v>173.72</v>
      </c>
      <c r="G1443" s="13">
        <v>3</v>
      </c>
      <c r="H1443">
        <v>6.9</v>
      </c>
      <c r="I1443" s="12">
        <f t="shared" si="88"/>
        <v>11.98668</v>
      </c>
      <c r="J1443" s="12">
        <f t="shared" si="89"/>
        <v>521.16</v>
      </c>
      <c r="K1443" s="12">
        <f t="shared" si="90"/>
        <v>509.17332</v>
      </c>
      <c r="L1443" s="12">
        <v>16.03</v>
      </c>
      <c r="M1443" s="12">
        <f t="shared" si="91"/>
        <v>525.20332</v>
      </c>
      <c r="N1443" t="s">
        <v>9</v>
      </c>
      <c r="O1443" s="13">
        <v>7</v>
      </c>
      <c r="P1443">
        <v>5</v>
      </c>
      <c r="Q1443" t="b">
        <v>0</v>
      </c>
      <c r="R1443">
        <v>8</v>
      </c>
      <c r="S1443" t="s">
        <v>48</v>
      </c>
      <c r="T1443" t="s">
        <v>39</v>
      </c>
    </row>
    <row r="1444" spans="1:20">
      <c r="A1444" t="s">
        <v>2884</v>
      </c>
      <c r="B1444" s="11">
        <v>44690</v>
      </c>
      <c r="C1444" t="s">
        <v>2885</v>
      </c>
      <c r="D1444" t="s">
        <v>5</v>
      </c>
      <c r="E1444" t="s">
        <v>156</v>
      </c>
      <c r="F1444" s="12">
        <v>58.36</v>
      </c>
      <c r="G1444" s="13">
        <v>1</v>
      </c>
      <c r="H1444">
        <v>0</v>
      </c>
      <c r="I1444" s="12">
        <f t="shared" si="88"/>
        <v>0</v>
      </c>
      <c r="J1444" s="12">
        <f t="shared" si="89"/>
        <v>58.36</v>
      </c>
      <c r="K1444" s="12">
        <f t="shared" si="90"/>
        <v>58.36</v>
      </c>
      <c r="L1444" s="12">
        <v>19.51</v>
      </c>
      <c r="M1444" s="12">
        <f t="shared" si="91"/>
        <v>77.87</v>
      </c>
      <c r="N1444" t="s">
        <v>9</v>
      </c>
      <c r="O1444" s="13">
        <v>11</v>
      </c>
      <c r="P1444">
        <v>4.5</v>
      </c>
      <c r="Q1444" t="b">
        <v>0</v>
      </c>
      <c r="R1444">
        <v>1</v>
      </c>
      <c r="S1444" t="s">
        <v>44</v>
      </c>
      <c r="T1444" t="s">
        <v>35</v>
      </c>
    </row>
    <row r="1445" spans="1:20">
      <c r="A1445" t="s">
        <v>2886</v>
      </c>
      <c r="B1445" s="11">
        <v>44690</v>
      </c>
      <c r="C1445" t="s">
        <v>2887</v>
      </c>
      <c r="D1445" t="s">
        <v>20</v>
      </c>
      <c r="E1445" t="s">
        <v>136</v>
      </c>
      <c r="F1445" s="12">
        <v>24.93</v>
      </c>
      <c r="G1445" s="13">
        <v>2</v>
      </c>
      <c r="H1445">
        <v>0</v>
      </c>
      <c r="I1445" s="12">
        <f t="shared" si="88"/>
        <v>0</v>
      </c>
      <c r="J1445" s="12">
        <f t="shared" si="89"/>
        <v>49.86</v>
      </c>
      <c r="K1445" s="12">
        <f t="shared" si="90"/>
        <v>49.86</v>
      </c>
      <c r="L1445" s="12">
        <v>20.19</v>
      </c>
      <c r="M1445" s="12">
        <f t="shared" si="91"/>
        <v>70.05</v>
      </c>
      <c r="N1445" t="s">
        <v>6</v>
      </c>
      <c r="O1445" s="13">
        <v>15</v>
      </c>
      <c r="P1445">
        <v>5</v>
      </c>
      <c r="Q1445" t="b">
        <v>0</v>
      </c>
      <c r="R1445">
        <v>1</v>
      </c>
      <c r="S1445" t="s">
        <v>45</v>
      </c>
      <c r="T1445" t="s">
        <v>39</v>
      </c>
    </row>
    <row r="1446" spans="1:20">
      <c r="A1446" t="s">
        <v>2888</v>
      </c>
      <c r="B1446" s="11">
        <v>44690</v>
      </c>
      <c r="C1446" t="s">
        <v>503</v>
      </c>
      <c r="D1446" t="s">
        <v>17</v>
      </c>
      <c r="E1446" t="s">
        <v>194</v>
      </c>
      <c r="F1446" s="12">
        <v>93.39</v>
      </c>
      <c r="G1446" s="13">
        <v>3</v>
      </c>
      <c r="H1446">
        <v>0</v>
      </c>
      <c r="I1446" s="12">
        <f t="shared" si="88"/>
        <v>0</v>
      </c>
      <c r="J1446" s="12">
        <f t="shared" si="89"/>
        <v>280.17</v>
      </c>
      <c r="K1446" s="12">
        <f t="shared" si="90"/>
        <v>280.17</v>
      </c>
      <c r="L1446" s="12">
        <v>18.83</v>
      </c>
      <c r="M1446" s="12">
        <f t="shared" si="91"/>
        <v>299</v>
      </c>
      <c r="N1446" t="s">
        <v>12</v>
      </c>
      <c r="O1446" s="13">
        <v>16</v>
      </c>
      <c r="P1446">
        <v>4.5</v>
      </c>
      <c r="Q1446" t="b">
        <v>0</v>
      </c>
      <c r="R1446">
        <v>2</v>
      </c>
      <c r="S1446" t="s">
        <v>44</v>
      </c>
      <c r="T1446" t="s">
        <v>39</v>
      </c>
    </row>
    <row r="1447" spans="1:20">
      <c r="A1447" t="s">
        <v>2889</v>
      </c>
      <c r="B1447" s="11">
        <v>44690</v>
      </c>
      <c r="C1447" t="s">
        <v>2890</v>
      </c>
      <c r="D1447" t="s">
        <v>17</v>
      </c>
      <c r="E1447" t="s">
        <v>139</v>
      </c>
      <c r="F1447" s="12">
        <v>90.87</v>
      </c>
      <c r="G1447" s="13">
        <v>1</v>
      </c>
      <c r="H1447">
        <v>0</v>
      </c>
      <c r="I1447" s="12">
        <f t="shared" si="88"/>
        <v>0</v>
      </c>
      <c r="J1447" s="12">
        <f t="shared" si="89"/>
        <v>90.87</v>
      </c>
      <c r="K1447" s="12">
        <f t="shared" si="90"/>
        <v>90.87</v>
      </c>
      <c r="L1447" s="12">
        <v>8.09</v>
      </c>
      <c r="M1447" s="12">
        <f t="shared" si="91"/>
        <v>98.96</v>
      </c>
      <c r="N1447" t="s">
        <v>18</v>
      </c>
      <c r="O1447" s="13">
        <v>2</v>
      </c>
      <c r="P1447">
        <v>4.5</v>
      </c>
      <c r="Q1447" t="b">
        <v>0</v>
      </c>
      <c r="R1447">
        <v>12</v>
      </c>
      <c r="S1447" t="s">
        <v>48</v>
      </c>
      <c r="T1447" t="s">
        <v>35</v>
      </c>
    </row>
    <row r="1448" spans="1:20">
      <c r="A1448" t="s">
        <v>2891</v>
      </c>
      <c r="B1448" s="11">
        <v>44690</v>
      </c>
      <c r="C1448" t="s">
        <v>2892</v>
      </c>
      <c r="D1448" t="s">
        <v>23</v>
      </c>
      <c r="E1448" t="s">
        <v>496</v>
      </c>
      <c r="F1448" s="12">
        <v>106.74</v>
      </c>
      <c r="G1448" s="13">
        <v>1</v>
      </c>
      <c r="H1448">
        <v>0</v>
      </c>
      <c r="I1448" s="12">
        <f t="shared" si="88"/>
        <v>0</v>
      </c>
      <c r="J1448" s="12">
        <f t="shared" si="89"/>
        <v>106.74</v>
      </c>
      <c r="K1448" s="12">
        <f t="shared" si="90"/>
        <v>106.74</v>
      </c>
      <c r="L1448" s="12">
        <v>10.12</v>
      </c>
      <c r="M1448" s="12">
        <f t="shared" si="91"/>
        <v>116.86</v>
      </c>
      <c r="N1448" t="s">
        <v>18</v>
      </c>
      <c r="O1448" s="13">
        <v>4</v>
      </c>
      <c r="P1448">
        <v>4</v>
      </c>
      <c r="Q1448" t="b">
        <v>0</v>
      </c>
      <c r="R1448">
        <v>2</v>
      </c>
      <c r="S1448" t="s">
        <v>44</v>
      </c>
      <c r="T1448" t="s">
        <v>35</v>
      </c>
    </row>
    <row r="1449" spans="1:20">
      <c r="A1449" t="s">
        <v>2893</v>
      </c>
      <c r="B1449" s="11">
        <v>44690</v>
      </c>
      <c r="C1449" t="s">
        <v>2894</v>
      </c>
      <c r="D1449" t="s">
        <v>17</v>
      </c>
      <c r="E1449" t="s">
        <v>139</v>
      </c>
      <c r="F1449" s="12">
        <v>140.67</v>
      </c>
      <c r="G1449" s="13">
        <v>3</v>
      </c>
      <c r="H1449">
        <v>0</v>
      </c>
      <c r="I1449" s="12">
        <f t="shared" si="88"/>
        <v>0</v>
      </c>
      <c r="J1449" s="12">
        <f t="shared" si="89"/>
        <v>422.01</v>
      </c>
      <c r="K1449" s="12">
        <f t="shared" si="90"/>
        <v>422.01</v>
      </c>
      <c r="L1449" s="12">
        <v>21.42</v>
      </c>
      <c r="M1449" s="12">
        <f t="shared" si="91"/>
        <v>443.43</v>
      </c>
      <c r="N1449" t="s">
        <v>9</v>
      </c>
      <c r="O1449" s="13">
        <v>10</v>
      </c>
      <c r="P1449">
        <v>5</v>
      </c>
      <c r="Q1449" t="b">
        <v>0</v>
      </c>
      <c r="R1449">
        <v>2</v>
      </c>
      <c r="S1449" t="s">
        <v>45</v>
      </c>
      <c r="T1449" t="s">
        <v>37</v>
      </c>
    </row>
    <row r="1450" spans="1:20">
      <c r="A1450" t="s">
        <v>2895</v>
      </c>
      <c r="B1450" s="11">
        <v>44690</v>
      </c>
      <c r="C1450" t="s">
        <v>249</v>
      </c>
      <c r="D1450" t="s">
        <v>23</v>
      </c>
      <c r="E1450" t="s">
        <v>540</v>
      </c>
      <c r="F1450" s="12">
        <v>103.65</v>
      </c>
      <c r="G1450" s="13">
        <v>1</v>
      </c>
      <c r="H1450">
        <v>13.6</v>
      </c>
      <c r="I1450" s="12">
        <f t="shared" si="88"/>
        <v>14.0964</v>
      </c>
      <c r="J1450" s="12">
        <f t="shared" si="89"/>
        <v>103.65</v>
      </c>
      <c r="K1450" s="12">
        <f t="shared" si="90"/>
        <v>89.5536</v>
      </c>
      <c r="L1450" s="12">
        <v>11.95</v>
      </c>
      <c r="M1450" s="12">
        <f t="shared" si="91"/>
        <v>101.5036</v>
      </c>
      <c r="N1450" t="s">
        <v>18</v>
      </c>
      <c r="O1450" s="13">
        <v>2</v>
      </c>
      <c r="P1450">
        <v>4.5</v>
      </c>
      <c r="Q1450" t="b">
        <v>0</v>
      </c>
      <c r="R1450">
        <v>1</v>
      </c>
      <c r="S1450" t="s">
        <v>44</v>
      </c>
      <c r="T1450" t="s">
        <v>35</v>
      </c>
    </row>
    <row r="1451" spans="1:20">
      <c r="A1451" t="s">
        <v>2896</v>
      </c>
      <c r="B1451" s="11">
        <v>44691</v>
      </c>
      <c r="C1451" t="s">
        <v>2897</v>
      </c>
      <c r="D1451" t="s">
        <v>8</v>
      </c>
      <c r="E1451" t="s">
        <v>179</v>
      </c>
      <c r="F1451" s="12">
        <v>34.19</v>
      </c>
      <c r="G1451" s="13">
        <v>1</v>
      </c>
      <c r="H1451">
        <v>22.5</v>
      </c>
      <c r="I1451" s="12">
        <f t="shared" si="88"/>
        <v>7.69275</v>
      </c>
      <c r="J1451" s="12">
        <f t="shared" si="89"/>
        <v>34.19</v>
      </c>
      <c r="K1451" s="12">
        <f t="shared" si="90"/>
        <v>26.49725</v>
      </c>
      <c r="L1451" s="12">
        <v>9.07</v>
      </c>
      <c r="M1451" s="12">
        <f t="shared" si="91"/>
        <v>35.56725</v>
      </c>
      <c r="N1451" t="s">
        <v>18</v>
      </c>
      <c r="O1451" s="13">
        <v>6</v>
      </c>
      <c r="P1451">
        <v>2</v>
      </c>
      <c r="Q1451" t="b">
        <v>0</v>
      </c>
      <c r="R1451">
        <v>2</v>
      </c>
      <c r="S1451" t="s">
        <v>42</v>
      </c>
      <c r="T1451" t="s">
        <v>35</v>
      </c>
    </row>
    <row r="1452" spans="1:20">
      <c r="A1452" t="s">
        <v>2898</v>
      </c>
      <c r="B1452" s="11">
        <v>44691</v>
      </c>
      <c r="C1452" t="s">
        <v>2899</v>
      </c>
      <c r="D1452" t="s">
        <v>5</v>
      </c>
      <c r="E1452" t="s">
        <v>156</v>
      </c>
      <c r="F1452" s="12">
        <v>119.14</v>
      </c>
      <c r="G1452" s="13">
        <v>1</v>
      </c>
      <c r="H1452">
        <v>0</v>
      </c>
      <c r="I1452" s="12">
        <f t="shared" si="88"/>
        <v>0</v>
      </c>
      <c r="J1452" s="12">
        <f t="shared" si="89"/>
        <v>119.14</v>
      </c>
      <c r="K1452" s="12">
        <f t="shared" si="90"/>
        <v>119.14</v>
      </c>
      <c r="L1452" s="12">
        <v>21.18</v>
      </c>
      <c r="M1452" s="12">
        <f t="shared" si="91"/>
        <v>140.32</v>
      </c>
      <c r="N1452" t="s">
        <v>9</v>
      </c>
      <c r="O1452" s="13">
        <v>12</v>
      </c>
      <c r="P1452">
        <v>5</v>
      </c>
      <c r="Q1452" t="b">
        <v>0</v>
      </c>
      <c r="R1452">
        <v>10</v>
      </c>
      <c r="S1452" t="s">
        <v>45</v>
      </c>
      <c r="T1452" t="s">
        <v>39</v>
      </c>
    </row>
    <row r="1453" spans="1:20">
      <c r="A1453" t="s">
        <v>2900</v>
      </c>
      <c r="B1453" s="11">
        <v>44691</v>
      </c>
      <c r="C1453" t="s">
        <v>2901</v>
      </c>
      <c r="D1453" t="s">
        <v>14</v>
      </c>
      <c r="E1453" t="s">
        <v>94</v>
      </c>
      <c r="F1453" s="12">
        <v>24.43</v>
      </c>
      <c r="G1453" s="13">
        <v>2</v>
      </c>
      <c r="H1453">
        <v>0</v>
      </c>
      <c r="I1453" s="12">
        <f t="shared" si="88"/>
        <v>0</v>
      </c>
      <c r="J1453" s="12">
        <f t="shared" si="89"/>
        <v>48.86</v>
      </c>
      <c r="K1453" s="12">
        <f t="shared" si="90"/>
        <v>48.86</v>
      </c>
      <c r="L1453" s="12">
        <v>11.38</v>
      </c>
      <c r="M1453" s="12">
        <f t="shared" si="91"/>
        <v>60.24</v>
      </c>
      <c r="N1453" t="s">
        <v>18</v>
      </c>
      <c r="O1453" s="13">
        <v>5</v>
      </c>
      <c r="P1453">
        <v>4</v>
      </c>
      <c r="Q1453" t="b">
        <v>0</v>
      </c>
      <c r="R1453">
        <v>1</v>
      </c>
      <c r="S1453" t="s">
        <v>48</v>
      </c>
      <c r="T1453" t="s">
        <v>37</v>
      </c>
    </row>
    <row r="1454" spans="1:20">
      <c r="A1454" t="s">
        <v>2902</v>
      </c>
      <c r="B1454" s="11">
        <v>44691</v>
      </c>
      <c r="C1454" t="s">
        <v>2903</v>
      </c>
      <c r="D1454" t="s">
        <v>17</v>
      </c>
      <c r="E1454" t="s">
        <v>78</v>
      </c>
      <c r="F1454" s="12">
        <v>65.21</v>
      </c>
      <c r="G1454" s="13">
        <v>1</v>
      </c>
      <c r="H1454">
        <v>0</v>
      </c>
      <c r="I1454" s="12">
        <f t="shared" si="88"/>
        <v>0</v>
      </c>
      <c r="J1454" s="12">
        <f t="shared" si="89"/>
        <v>65.21</v>
      </c>
      <c r="K1454" s="12">
        <f t="shared" si="90"/>
        <v>65.21</v>
      </c>
      <c r="L1454" s="12">
        <v>13.19</v>
      </c>
      <c r="M1454" s="12">
        <f t="shared" si="91"/>
        <v>78.4</v>
      </c>
      <c r="N1454" t="s">
        <v>18</v>
      </c>
      <c r="O1454" s="13">
        <v>2</v>
      </c>
      <c r="P1454">
        <v>3.5</v>
      </c>
      <c r="Q1454" t="b">
        <v>1</v>
      </c>
      <c r="R1454">
        <v>6</v>
      </c>
      <c r="S1454" t="s">
        <v>44</v>
      </c>
      <c r="T1454" t="s">
        <v>39</v>
      </c>
    </row>
    <row r="1455" spans="1:20">
      <c r="A1455" t="s">
        <v>2904</v>
      </c>
      <c r="B1455" s="11">
        <v>44691</v>
      </c>
      <c r="C1455" t="s">
        <v>2905</v>
      </c>
      <c r="D1455" t="s">
        <v>17</v>
      </c>
      <c r="E1455" t="s">
        <v>194</v>
      </c>
      <c r="F1455" s="12">
        <v>160.44</v>
      </c>
      <c r="G1455" s="13">
        <v>2</v>
      </c>
      <c r="H1455">
        <v>0</v>
      </c>
      <c r="I1455" s="12">
        <f t="shared" si="88"/>
        <v>0</v>
      </c>
      <c r="J1455" s="12">
        <f t="shared" si="89"/>
        <v>320.88</v>
      </c>
      <c r="K1455" s="12">
        <f t="shared" si="90"/>
        <v>320.88</v>
      </c>
      <c r="L1455" s="12">
        <v>15.36</v>
      </c>
      <c r="M1455" s="12">
        <f t="shared" si="91"/>
        <v>336.24</v>
      </c>
      <c r="N1455" t="s">
        <v>18</v>
      </c>
      <c r="O1455" s="13">
        <v>2</v>
      </c>
      <c r="P1455">
        <v>5</v>
      </c>
      <c r="Q1455" t="b">
        <v>0</v>
      </c>
      <c r="R1455">
        <v>3</v>
      </c>
      <c r="S1455" t="s">
        <v>45</v>
      </c>
      <c r="T1455" t="s">
        <v>35</v>
      </c>
    </row>
    <row r="1456" spans="1:20">
      <c r="A1456" t="s">
        <v>2906</v>
      </c>
      <c r="B1456" s="11">
        <v>44691</v>
      </c>
      <c r="C1456" t="s">
        <v>2907</v>
      </c>
      <c r="D1456" t="s">
        <v>25</v>
      </c>
      <c r="E1456" t="s">
        <v>602</v>
      </c>
      <c r="F1456" s="12">
        <v>284.15</v>
      </c>
      <c r="G1456" s="13">
        <v>1</v>
      </c>
      <c r="H1456">
        <v>0</v>
      </c>
      <c r="I1456" s="12">
        <f t="shared" si="88"/>
        <v>0</v>
      </c>
      <c r="J1456" s="12">
        <f t="shared" si="89"/>
        <v>284.15</v>
      </c>
      <c r="K1456" s="12">
        <f t="shared" si="90"/>
        <v>284.15</v>
      </c>
      <c r="L1456" s="12">
        <v>19.41</v>
      </c>
      <c r="M1456" s="12">
        <f t="shared" si="91"/>
        <v>303.56</v>
      </c>
      <c r="N1456" t="s">
        <v>9</v>
      </c>
      <c r="O1456" s="13">
        <v>5</v>
      </c>
      <c r="P1456">
        <v>4</v>
      </c>
      <c r="Q1456" t="b">
        <v>0</v>
      </c>
      <c r="R1456">
        <v>12</v>
      </c>
      <c r="S1456" t="s">
        <v>48</v>
      </c>
      <c r="T1456" t="s">
        <v>39</v>
      </c>
    </row>
    <row r="1457" spans="1:20">
      <c r="A1457" t="s">
        <v>2908</v>
      </c>
      <c r="B1457" s="11">
        <v>44691</v>
      </c>
      <c r="C1457" t="s">
        <v>2909</v>
      </c>
      <c r="D1457" t="s">
        <v>17</v>
      </c>
      <c r="E1457" t="s">
        <v>129</v>
      </c>
      <c r="F1457" s="12">
        <v>118.3</v>
      </c>
      <c r="G1457" s="13">
        <v>3</v>
      </c>
      <c r="H1457">
        <v>0</v>
      </c>
      <c r="I1457" s="12">
        <f t="shared" si="88"/>
        <v>0</v>
      </c>
      <c r="J1457" s="12">
        <f t="shared" si="89"/>
        <v>354.9</v>
      </c>
      <c r="K1457" s="12">
        <f t="shared" si="90"/>
        <v>354.9</v>
      </c>
      <c r="L1457" s="12">
        <v>12.61</v>
      </c>
      <c r="M1457" s="12">
        <f t="shared" si="91"/>
        <v>367.51</v>
      </c>
      <c r="N1457" t="s">
        <v>18</v>
      </c>
      <c r="O1457" s="13">
        <v>5</v>
      </c>
      <c r="P1457">
        <v>4.5</v>
      </c>
      <c r="Q1457" t="b">
        <v>0</v>
      </c>
      <c r="R1457">
        <v>1</v>
      </c>
      <c r="S1457" t="s">
        <v>43</v>
      </c>
      <c r="T1457" t="s">
        <v>30</v>
      </c>
    </row>
    <row r="1458" spans="1:20">
      <c r="A1458" t="s">
        <v>2910</v>
      </c>
      <c r="B1458" s="11">
        <v>44691</v>
      </c>
      <c r="C1458" t="s">
        <v>2911</v>
      </c>
      <c r="D1458" t="s">
        <v>11</v>
      </c>
      <c r="E1458" t="s">
        <v>91</v>
      </c>
      <c r="F1458" s="12">
        <v>71.98</v>
      </c>
      <c r="G1458" s="13">
        <v>1</v>
      </c>
      <c r="H1458">
        <v>0</v>
      </c>
      <c r="I1458" s="12">
        <f t="shared" si="88"/>
        <v>0</v>
      </c>
      <c r="J1458" s="12">
        <f t="shared" si="89"/>
        <v>71.98</v>
      </c>
      <c r="K1458" s="12">
        <f t="shared" si="90"/>
        <v>71.98</v>
      </c>
      <c r="L1458" s="12">
        <v>11.18</v>
      </c>
      <c r="M1458" s="12">
        <f t="shared" si="91"/>
        <v>83.16</v>
      </c>
      <c r="N1458" t="s">
        <v>18</v>
      </c>
      <c r="O1458" s="13">
        <v>4</v>
      </c>
      <c r="P1458">
        <v>3</v>
      </c>
      <c r="Q1458" t="b">
        <v>0</v>
      </c>
      <c r="R1458">
        <v>2</v>
      </c>
      <c r="S1458" t="s">
        <v>48</v>
      </c>
      <c r="T1458" t="s">
        <v>39</v>
      </c>
    </row>
    <row r="1459" spans="1:20">
      <c r="A1459" t="s">
        <v>2912</v>
      </c>
      <c r="B1459" s="11">
        <v>44691</v>
      </c>
      <c r="C1459" t="s">
        <v>2913</v>
      </c>
      <c r="D1459" t="s">
        <v>17</v>
      </c>
      <c r="E1459" t="s">
        <v>78</v>
      </c>
      <c r="F1459" s="12">
        <v>90.49</v>
      </c>
      <c r="G1459" s="13">
        <v>1</v>
      </c>
      <c r="H1459">
        <v>0</v>
      </c>
      <c r="I1459" s="12">
        <f t="shared" si="88"/>
        <v>0</v>
      </c>
      <c r="J1459" s="12">
        <f t="shared" si="89"/>
        <v>90.49</v>
      </c>
      <c r="K1459" s="12">
        <f t="shared" si="90"/>
        <v>90.49</v>
      </c>
      <c r="L1459" s="12">
        <v>14.08</v>
      </c>
      <c r="M1459" s="12">
        <f t="shared" si="91"/>
        <v>104.57</v>
      </c>
      <c r="N1459" t="s">
        <v>9</v>
      </c>
      <c r="O1459" s="13">
        <v>6</v>
      </c>
      <c r="P1459">
        <v>4.5</v>
      </c>
      <c r="Q1459" t="b">
        <v>1</v>
      </c>
      <c r="R1459">
        <v>6</v>
      </c>
      <c r="S1459" t="s">
        <v>48</v>
      </c>
      <c r="T1459" t="s">
        <v>39</v>
      </c>
    </row>
    <row r="1460" spans="1:20">
      <c r="A1460" t="s">
        <v>2914</v>
      </c>
      <c r="B1460" s="11">
        <v>44691</v>
      </c>
      <c r="C1460" t="s">
        <v>2915</v>
      </c>
      <c r="D1460" t="s">
        <v>5</v>
      </c>
      <c r="E1460" t="s">
        <v>124</v>
      </c>
      <c r="F1460" s="12">
        <v>46.03</v>
      </c>
      <c r="G1460" s="13">
        <v>2</v>
      </c>
      <c r="H1460">
        <v>10.6</v>
      </c>
      <c r="I1460" s="12">
        <f t="shared" si="88"/>
        <v>4.87918</v>
      </c>
      <c r="J1460" s="12">
        <f t="shared" si="89"/>
        <v>92.06</v>
      </c>
      <c r="K1460" s="12">
        <f t="shared" si="90"/>
        <v>87.18082</v>
      </c>
      <c r="L1460" s="12">
        <v>20.83</v>
      </c>
      <c r="M1460" s="12">
        <f t="shared" si="91"/>
        <v>108.01082</v>
      </c>
      <c r="N1460" t="s">
        <v>9</v>
      </c>
      <c r="O1460" s="13">
        <v>6</v>
      </c>
      <c r="P1460">
        <v>4</v>
      </c>
      <c r="Q1460" t="b">
        <v>0</v>
      </c>
      <c r="R1460">
        <v>5</v>
      </c>
      <c r="S1460" t="s">
        <v>44</v>
      </c>
      <c r="T1460" t="s">
        <v>35</v>
      </c>
    </row>
    <row r="1461" spans="1:20">
      <c r="A1461" t="s">
        <v>2916</v>
      </c>
      <c r="B1461" s="11">
        <v>44692</v>
      </c>
      <c r="C1461" t="s">
        <v>2917</v>
      </c>
      <c r="D1461" t="s">
        <v>25</v>
      </c>
      <c r="E1461" t="s">
        <v>159</v>
      </c>
      <c r="F1461" s="12">
        <v>346.45</v>
      </c>
      <c r="G1461" s="13">
        <v>1</v>
      </c>
      <c r="H1461">
        <v>0</v>
      </c>
      <c r="I1461" s="12">
        <f t="shared" si="88"/>
        <v>0</v>
      </c>
      <c r="J1461" s="12">
        <f t="shared" si="89"/>
        <v>346.45</v>
      </c>
      <c r="K1461" s="12">
        <f t="shared" si="90"/>
        <v>346.45</v>
      </c>
      <c r="L1461" s="12">
        <v>15.26</v>
      </c>
      <c r="M1461" s="12">
        <f t="shared" si="91"/>
        <v>361.71</v>
      </c>
      <c r="N1461" t="s">
        <v>18</v>
      </c>
      <c r="O1461" s="13">
        <v>3</v>
      </c>
      <c r="P1461">
        <v>5</v>
      </c>
      <c r="Q1461" t="b">
        <v>0</v>
      </c>
      <c r="R1461">
        <v>1</v>
      </c>
      <c r="S1461" t="s">
        <v>42</v>
      </c>
      <c r="T1461" t="s">
        <v>35</v>
      </c>
    </row>
    <row r="1462" spans="1:20">
      <c r="A1462" t="s">
        <v>2918</v>
      </c>
      <c r="B1462" s="11">
        <v>44692</v>
      </c>
      <c r="C1462" t="s">
        <v>2919</v>
      </c>
      <c r="D1462" t="s">
        <v>14</v>
      </c>
      <c r="E1462" t="s">
        <v>103</v>
      </c>
      <c r="F1462" s="12">
        <v>81.22</v>
      </c>
      <c r="G1462" s="13">
        <v>1</v>
      </c>
      <c r="H1462">
        <v>0</v>
      </c>
      <c r="I1462" s="12">
        <f t="shared" si="88"/>
        <v>0</v>
      </c>
      <c r="J1462" s="12">
        <f t="shared" si="89"/>
        <v>81.22</v>
      </c>
      <c r="K1462" s="12">
        <f t="shared" si="90"/>
        <v>81.22</v>
      </c>
      <c r="L1462" s="12">
        <v>17.77</v>
      </c>
      <c r="M1462" s="12">
        <f t="shared" si="91"/>
        <v>98.99</v>
      </c>
      <c r="N1462" t="s">
        <v>9</v>
      </c>
      <c r="O1462" s="13">
        <v>9</v>
      </c>
      <c r="P1462">
        <v>5</v>
      </c>
      <c r="Q1462" t="b">
        <v>0</v>
      </c>
      <c r="R1462">
        <v>2</v>
      </c>
      <c r="S1462" t="s">
        <v>44</v>
      </c>
      <c r="T1462" t="s">
        <v>35</v>
      </c>
    </row>
    <row r="1463" spans="1:20">
      <c r="A1463" t="s">
        <v>2920</v>
      </c>
      <c r="B1463" s="11">
        <v>44692</v>
      </c>
      <c r="C1463" t="s">
        <v>2921</v>
      </c>
      <c r="D1463" t="s">
        <v>20</v>
      </c>
      <c r="E1463" t="s">
        <v>212</v>
      </c>
      <c r="F1463" s="12">
        <v>21.21</v>
      </c>
      <c r="G1463" s="13">
        <v>1</v>
      </c>
      <c r="H1463">
        <v>14</v>
      </c>
      <c r="I1463" s="12">
        <f t="shared" si="88"/>
        <v>2.9694</v>
      </c>
      <c r="J1463" s="12">
        <f t="shared" si="89"/>
        <v>21.21</v>
      </c>
      <c r="K1463" s="12">
        <f t="shared" si="90"/>
        <v>18.2406</v>
      </c>
      <c r="L1463" s="12">
        <v>8.55</v>
      </c>
      <c r="M1463" s="12">
        <f t="shared" si="91"/>
        <v>26.7906</v>
      </c>
      <c r="N1463" t="s">
        <v>18</v>
      </c>
      <c r="O1463" s="13">
        <v>2</v>
      </c>
      <c r="P1463">
        <v>4.5</v>
      </c>
      <c r="Q1463" t="b">
        <v>1</v>
      </c>
      <c r="R1463">
        <v>1</v>
      </c>
      <c r="S1463" t="s">
        <v>46</v>
      </c>
      <c r="T1463" t="s">
        <v>30</v>
      </c>
    </row>
    <row r="1464" spans="1:20">
      <c r="A1464" t="s">
        <v>2922</v>
      </c>
      <c r="B1464" s="11">
        <v>44692</v>
      </c>
      <c r="C1464" t="s">
        <v>2923</v>
      </c>
      <c r="D1464" t="s">
        <v>5</v>
      </c>
      <c r="E1464" t="s">
        <v>119</v>
      </c>
      <c r="F1464" s="12">
        <v>99.55</v>
      </c>
      <c r="G1464" s="13">
        <v>1</v>
      </c>
      <c r="H1464">
        <v>0</v>
      </c>
      <c r="I1464" s="12">
        <f t="shared" si="88"/>
        <v>0</v>
      </c>
      <c r="J1464" s="12">
        <f t="shared" si="89"/>
        <v>99.55</v>
      </c>
      <c r="K1464" s="12">
        <f t="shared" si="90"/>
        <v>99.55</v>
      </c>
      <c r="L1464" s="12">
        <v>11.21</v>
      </c>
      <c r="M1464" s="12">
        <f t="shared" si="91"/>
        <v>110.76</v>
      </c>
      <c r="N1464" t="s">
        <v>18</v>
      </c>
      <c r="O1464" s="13">
        <v>6</v>
      </c>
      <c r="P1464">
        <v>5</v>
      </c>
      <c r="Q1464" t="b">
        <v>0</v>
      </c>
      <c r="R1464">
        <v>7</v>
      </c>
      <c r="S1464" t="s">
        <v>44</v>
      </c>
      <c r="T1464" t="s">
        <v>35</v>
      </c>
    </row>
    <row r="1465" spans="1:20">
      <c r="A1465" t="s">
        <v>2924</v>
      </c>
      <c r="B1465" s="11">
        <v>44692</v>
      </c>
      <c r="C1465" t="s">
        <v>2925</v>
      </c>
      <c r="D1465" t="s">
        <v>5</v>
      </c>
      <c r="E1465" t="s">
        <v>144</v>
      </c>
      <c r="F1465" s="12">
        <v>71.51</v>
      </c>
      <c r="G1465" s="13">
        <v>1</v>
      </c>
      <c r="H1465">
        <v>0</v>
      </c>
      <c r="I1465" s="12">
        <f t="shared" si="88"/>
        <v>0</v>
      </c>
      <c r="J1465" s="12">
        <f t="shared" si="89"/>
        <v>71.51</v>
      </c>
      <c r="K1465" s="12">
        <f t="shared" si="90"/>
        <v>71.51</v>
      </c>
      <c r="L1465" s="12">
        <v>13.73</v>
      </c>
      <c r="M1465" s="12">
        <f t="shared" si="91"/>
        <v>85.24</v>
      </c>
      <c r="N1465" t="s">
        <v>18</v>
      </c>
      <c r="O1465" s="13">
        <v>7</v>
      </c>
      <c r="P1465">
        <v>5</v>
      </c>
      <c r="Q1465" t="b">
        <v>0</v>
      </c>
      <c r="R1465">
        <v>12</v>
      </c>
      <c r="S1465" t="s">
        <v>43</v>
      </c>
      <c r="T1465" t="s">
        <v>35</v>
      </c>
    </row>
    <row r="1466" spans="1:20">
      <c r="A1466" t="s">
        <v>2926</v>
      </c>
      <c r="B1466" s="11">
        <v>44692</v>
      </c>
      <c r="C1466" t="s">
        <v>560</v>
      </c>
      <c r="D1466" t="s">
        <v>5</v>
      </c>
      <c r="E1466" t="s">
        <v>124</v>
      </c>
      <c r="F1466" s="12">
        <v>95.63</v>
      </c>
      <c r="G1466" s="13">
        <v>1</v>
      </c>
      <c r="H1466">
        <v>0</v>
      </c>
      <c r="I1466" s="12">
        <f t="shared" si="88"/>
        <v>0</v>
      </c>
      <c r="J1466" s="12">
        <f t="shared" si="89"/>
        <v>95.63</v>
      </c>
      <c r="K1466" s="12">
        <f t="shared" si="90"/>
        <v>95.63</v>
      </c>
      <c r="L1466" s="12">
        <v>17.76</v>
      </c>
      <c r="M1466" s="12">
        <f t="shared" si="91"/>
        <v>113.39</v>
      </c>
      <c r="N1466" t="s">
        <v>9</v>
      </c>
      <c r="O1466" s="13">
        <v>7</v>
      </c>
      <c r="P1466">
        <v>5</v>
      </c>
      <c r="Q1466" t="b">
        <v>0</v>
      </c>
      <c r="R1466">
        <v>4</v>
      </c>
      <c r="S1466" t="s">
        <v>44</v>
      </c>
      <c r="T1466" t="s">
        <v>35</v>
      </c>
    </row>
    <row r="1467" spans="1:20">
      <c r="A1467" t="s">
        <v>2927</v>
      </c>
      <c r="B1467" s="11">
        <v>44692</v>
      </c>
      <c r="C1467" t="s">
        <v>2928</v>
      </c>
      <c r="D1467" t="s">
        <v>11</v>
      </c>
      <c r="E1467" t="s">
        <v>215</v>
      </c>
      <c r="F1467" s="12">
        <v>44.64</v>
      </c>
      <c r="G1467" s="13">
        <v>1</v>
      </c>
      <c r="H1467">
        <v>0</v>
      </c>
      <c r="I1467" s="12">
        <f t="shared" si="88"/>
        <v>0</v>
      </c>
      <c r="J1467" s="12">
        <f t="shared" si="89"/>
        <v>44.64</v>
      </c>
      <c r="K1467" s="12">
        <f t="shared" si="90"/>
        <v>44.64</v>
      </c>
      <c r="L1467" s="12">
        <v>20.06</v>
      </c>
      <c r="M1467" s="12">
        <f t="shared" si="91"/>
        <v>64.7</v>
      </c>
      <c r="N1467" t="s">
        <v>9</v>
      </c>
      <c r="O1467" s="13">
        <v>9</v>
      </c>
      <c r="P1467">
        <v>4.5</v>
      </c>
      <c r="Q1467" t="b">
        <v>1</v>
      </c>
      <c r="R1467">
        <v>7</v>
      </c>
      <c r="S1467" t="s">
        <v>42</v>
      </c>
      <c r="T1467" t="s">
        <v>35</v>
      </c>
    </row>
    <row r="1468" spans="1:20">
      <c r="A1468" t="s">
        <v>2929</v>
      </c>
      <c r="B1468" s="11">
        <v>44692</v>
      </c>
      <c r="C1468" t="s">
        <v>2930</v>
      </c>
      <c r="D1468" t="s">
        <v>17</v>
      </c>
      <c r="E1468" t="s">
        <v>78</v>
      </c>
      <c r="F1468" s="12">
        <v>98.69</v>
      </c>
      <c r="G1468" s="13">
        <v>1</v>
      </c>
      <c r="H1468">
        <v>0</v>
      </c>
      <c r="I1468" s="12">
        <f t="shared" si="88"/>
        <v>0</v>
      </c>
      <c r="J1468" s="12">
        <f t="shared" si="89"/>
        <v>98.69</v>
      </c>
      <c r="K1468" s="12">
        <f t="shared" si="90"/>
        <v>98.69</v>
      </c>
      <c r="L1468" s="12">
        <v>21.04</v>
      </c>
      <c r="M1468" s="12">
        <f t="shared" si="91"/>
        <v>119.73</v>
      </c>
      <c r="N1468" t="s">
        <v>6</v>
      </c>
      <c r="O1468" s="13">
        <v>19</v>
      </c>
      <c r="P1468">
        <v>5</v>
      </c>
      <c r="Q1468" t="b">
        <v>1</v>
      </c>
      <c r="R1468">
        <v>2</v>
      </c>
      <c r="S1468" t="s">
        <v>48</v>
      </c>
      <c r="T1468" t="s">
        <v>35</v>
      </c>
    </row>
    <row r="1469" spans="1:20">
      <c r="A1469" t="s">
        <v>2931</v>
      </c>
      <c r="B1469" s="11">
        <v>44692</v>
      </c>
      <c r="C1469" t="s">
        <v>2932</v>
      </c>
      <c r="D1469" t="s">
        <v>17</v>
      </c>
      <c r="E1469" t="s">
        <v>194</v>
      </c>
      <c r="F1469" s="12">
        <v>177.27</v>
      </c>
      <c r="G1469" s="13">
        <v>2</v>
      </c>
      <c r="H1469">
        <v>8.4</v>
      </c>
      <c r="I1469" s="12">
        <f t="shared" si="88"/>
        <v>14.89068</v>
      </c>
      <c r="J1469" s="12">
        <f t="shared" si="89"/>
        <v>354.54</v>
      </c>
      <c r="K1469" s="12">
        <f t="shared" si="90"/>
        <v>339.64932</v>
      </c>
      <c r="L1469" s="12">
        <v>15.71</v>
      </c>
      <c r="M1469" s="12">
        <f t="shared" si="91"/>
        <v>355.35932</v>
      </c>
      <c r="N1469" t="s">
        <v>18</v>
      </c>
      <c r="O1469" s="13">
        <v>6</v>
      </c>
      <c r="P1469">
        <v>5</v>
      </c>
      <c r="Q1469" t="b">
        <v>0</v>
      </c>
      <c r="R1469">
        <v>7</v>
      </c>
      <c r="S1469" t="s">
        <v>48</v>
      </c>
      <c r="T1469" t="s">
        <v>30</v>
      </c>
    </row>
    <row r="1470" spans="1:20">
      <c r="A1470" t="s">
        <v>2933</v>
      </c>
      <c r="B1470" s="11">
        <v>44692</v>
      </c>
      <c r="C1470" t="s">
        <v>2934</v>
      </c>
      <c r="D1470" t="s">
        <v>5</v>
      </c>
      <c r="E1470" t="s">
        <v>124</v>
      </c>
      <c r="F1470" s="12">
        <v>80.59</v>
      </c>
      <c r="G1470" s="13">
        <v>2</v>
      </c>
      <c r="H1470">
        <v>0</v>
      </c>
      <c r="I1470" s="12">
        <f t="shared" si="88"/>
        <v>0</v>
      </c>
      <c r="J1470" s="12">
        <f t="shared" si="89"/>
        <v>161.18</v>
      </c>
      <c r="K1470" s="12">
        <f t="shared" si="90"/>
        <v>161.18</v>
      </c>
      <c r="L1470" s="12">
        <v>23.61</v>
      </c>
      <c r="M1470" s="12">
        <f t="shared" si="91"/>
        <v>184.79</v>
      </c>
      <c r="N1470" t="s">
        <v>12</v>
      </c>
      <c r="O1470" s="13">
        <v>21</v>
      </c>
      <c r="P1470">
        <v>4</v>
      </c>
      <c r="Q1470" t="b">
        <v>0</v>
      </c>
      <c r="R1470">
        <v>4</v>
      </c>
      <c r="S1470" t="s">
        <v>44</v>
      </c>
      <c r="T1470" t="s">
        <v>35</v>
      </c>
    </row>
    <row r="1471" spans="1:20">
      <c r="A1471" t="s">
        <v>2935</v>
      </c>
      <c r="B1471" s="11">
        <v>44693</v>
      </c>
      <c r="C1471" t="s">
        <v>2936</v>
      </c>
      <c r="D1471" t="s">
        <v>14</v>
      </c>
      <c r="E1471" t="s">
        <v>113</v>
      </c>
      <c r="F1471" s="12">
        <v>94.92</v>
      </c>
      <c r="G1471" s="13">
        <v>1</v>
      </c>
      <c r="H1471">
        <v>12.5</v>
      </c>
      <c r="I1471" s="12">
        <f t="shared" si="88"/>
        <v>11.865</v>
      </c>
      <c r="J1471" s="12">
        <f t="shared" si="89"/>
        <v>94.92</v>
      </c>
      <c r="K1471" s="12">
        <f t="shared" si="90"/>
        <v>83.055</v>
      </c>
      <c r="L1471" s="12">
        <v>15.32</v>
      </c>
      <c r="M1471" s="12">
        <f t="shared" si="91"/>
        <v>98.375</v>
      </c>
      <c r="N1471" t="s">
        <v>9</v>
      </c>
      <c r="O1471" s="13">
        <v>13</v>
      </c>
      <c r="P1471">
        <v>5</v>
      </c>
      <c r="Q1471" t="b">
        <v>1</v>
      </c>
      <c r="R1471">
        <v>2</v>
      </c>
      <c r="S1471" t="s">
        <v>46</v>
      </c>
      <c r="T1471" t="s">
        <v>37</v>
      </c>
    </row>
    <row r="1472" spans="1:20">
      <c r="A1472" t="s">
        <v>2937</v>
      </c>
      <c r="B1472" s="11">
        <v>44693</v>
      </c>
      <c r="C1472" t="s">
        <v>2938</v>
      </c>
      <c r="D1472" t="s">
        <v>20</v>
      </c>
      <c r="E1472" t="s">
        <v>226</v>
      </c>
      <c r="F1472" s="12">
        <v>14.64</v>
      </c>
      <c r="G1472" s="13">
        <v>2</v>
      </c>
      <c r="H1472">
        <v>0</v>
      </c>
      <c r="I1472" s="12">
        <f t="shared" si="88"/>
        <v>0</v>
      </c>
      <c r="J1472" s="12">
        <f t="shared" si="89"/>
        <v>29.28</v>
      </c>
      <c r="K1472" s="12">
        <f t="shared" si="90"/>
        <v>29.28</v>
      </c>
      <c r="L1472" s="12">
        <v>15.72</v>
      </c>
      <c r="M1472" s="12">
        <f t="shared" si="91"/>
        <v>45</v>
      </c>
      <c r="N1472" t="s">
        <v>9</v>
      </c>
      <c r="O1472" s="13">
        <v>6</v>
      </c>
      <c r="P1472">
        <v>4</v>
      </c>
      <c r="Q1472" t="b">
        <v>0</v>
      </c>
      <c r="R1472">
        <v>2</v>
      </c>
      <c r="S1472" t="s">
        <v>44</v>
      </c>
      <c r="T1472" t="s">
        <v>35</v>
      </c>
    </row>
    <row r="1473" spans="1:20">
      <c r="A1473" t="s">
        <v>2939</v>
      </c>
      <c r="B1473" s="11">
        <v>44693</v>
      </c>
      <c r="C1473" t="s">
        <v>2820</v>
      </c>
      <c r="D1473" t="s">
        <v>17</v>
      </c>
      <c r="E1473" t="s">
        <v>129</v>
      </c>
      <c r="F1473" s="12">
        <v>71.37</v>
      </c>
      <c r="G1473" s="13">
        <v>1</v>
      </c>
      <c r="H1473">
        <v>6.4</v>
      </c>
      <c r="I1473" s="12">
        <f t="shared" si="88"/>
        <v>4.56768</v>
      </c>
      <c r="J1473" s="12">
        <f t="shared" si="89"/>
        <v>71.37</v>
      </c>
      <c r="K1473" s="12">
        <f t="shared" si="90"/>
        <v>66.80232</v>
      </c>
      <c r="L1473" s="12">
        <v>23.44</v>
      </c>
      <c r="M1473" s="12">
        <f t="shared" si="91"/>
        <v>90.24232</v>
      </c>
      <c r="N1473" t="s">
        <v>6</v>
      </c>
      <c r="O1473" s="13">
        <v>21</v>
      </c>
      <c r="P1473">
        <v>5</v>
      </c>
      <c r="Q1473" t="b">
        <v>1</v>
      </c>
      <c r="R1473">
        <v>2</v>
      </c>
      <c r="S1473" t="s">
        <v>44</v>
      </c>
      <c r="T1473" t="s">
        <v>35</v>
      </c>
    </row>
    <row r="1474" spans="1:20">
      <c r="A1474" t="s">
        <v>2940</v>
      </c>
      <c r="B1474" s="11">
        <v>44693</v>
      </c>
      <c r="C1474" t="s">
        <v>2941</v>
      </c>
      <c r="D1474" t="s">
        <v>17</v>
      </c>
      <c r="E1474" t="s">
        <v>194</v>
      </c>
      <c r="F1474" s="12">
        <v>46.38</v>
      </c>
      <c r="G1474" s="13">
        <v>1</v>
      </c>
      <c r="H1474">
        <v>0</v>
      </c>
      <c r="I1474" s="12">
        <f t="shared" si="88"/>
        <v>0</v>
      </c>
      <c r="J1474" s="12">
        <f t="shared" si="89"/>
        <v>46.38</v>
      </c>
      <c r="K1474" s="12">
        <f t="shared" si="90"/>
        <v>46.38</v>
      </c>
      <c r="L1474" s="12">
        <v>19</v>
      </c>
      <c r="M1474" s="12">
        <f t="shared" si="91"/>
        <v>65.38</v>
      </c>
      <c r="N1474" t="s">
        <v>6</v>
      </c>
      <c r="O1474" s="13">
        <v>16</v>
      </c>
      <c r="P1474">
        <v>2.5</v>
      </c>
      <c r="Q1474" t="b">
        <v>0</v>
      </c>
      <c r="R1474">
        <v>7</v>
      </c>
      <c r="S1474" t="s">
        <v>44</v>
      </c>
      <c r="T1474" t="s">
        <v>30</v>
      </c>
    </row>
    <row r="1475" spans="1:20">
      <c r="A1475" t="s">
        <v>2942</v>
      </c>
      <c r="B1475" s="11">
        <v>44694</v>
      </c>
      <c r="C1475" t="s">
        <v>2943</v>
      </c>
      <c r="D1475" t="s">
        <v>5</v>
      </c>
      <c r="E1475" t="s">
        <v>119</v>
      </c>
      <c r="F1475" s="12">
        <v>91.79</v>
      </c>
      <c r="G1475" s="13">
        <v>1</v>
      </c>
      <c r="H1475">
        <v>17.2</v>
      </c>
      <c r="I1475" s="12">
        <f t="shared" ref="I1475:I1538" si="92">H1475*F1475/100</f>
        <v>15.78788</v>
      </c>
      <c r="J1475" s="12">
        <f t="shared" ref="J1475:J1538" si="93">G1475*F1475</f>
        <v>91.79</v>
      </c>
      <c r="K1475" s="12">
        <f t="shared" ref="K1475:K1538" si="94">J1475-I1475</f>
        <v>76.00212</v>
      </c>
      <c r="L1475" s="12">
        <v>21.38</v>
      </c>
      <c r="M1475" s="12">
        <f t="shared" ref="M1475:M1538" si="95">K1475+L1475</f>
        <v>97.38212</v>
      </c>
      <c r="N1475" t="s">
        <v>9</v>
      </c>
      <c r="O1475" s="13">
        <v>9</v>
      </c>
      <c r="P1475">
        <v>4</v>
      </c>
      <c r="Q1475" t="b">
        <v>0</v>
      </c>
      <c r="R1475">
        <v>4</v>
      </c>
      <c r="S1475" t="s">
        <v>45</v>
      </c>
      <c r="T1475" t="s">
        <v>35</v>
      </c>
    </row>
    <row r="1476" spans="1:20">
      <c r="A1476" t="s">
        <v>2944</v>
      </c>
      <c r="B1476" s="11">
        <v>44694</v>
      </c>
      <c r="C1476" t="s">
        <v>2945</v>
      </c>
      <c r="D1476" t="s">
        <v>14</v>
      </c>
      <c r="E1476" t="s">
        <v>113</v>
      </c>
      <c r="F1476" s="12">
        <v>239.58</v>
      </c>
      <c r="G1476" s="13">
        <v>2</v>
      </c>
      <c r="H1476">
        <v>0</v>
      </c>
      <c r="I1476" s="12">
        <f t="shared" si="92"/>
        <v>0</v>
      </c>
      <c r="J1476" s="12">
        <f t="shared" si="93"/>
        <v>479.16</v>
      </c>
      <c r="K1476" s="12">
        <f t="shared" si="94"/>
        <v>479.16</v>
      </c>
      <c r="L1476" s="12">
        <v>19.26</v>
      </c>
      <c r="M1476" s="12">
        <f t="shared" si="95"/>
        <v>498.42</v>
      </c>
      <c r="N1476" t="s">
        <v>9</v>
      </c>
      <c r="O1476" s="13">
        <v>11</v>
      </c>
      <c r="P1476">
        <v>4.5</v>
      </c>
      <c r="Q1476" t="b">
        <v>0</v>
      </c>
      <c r="R1476">
        <v>7</v>
      </c>
      <c r="S1476" t="s">
        <v>42</v>
      </c>
      <c r="T1476" t="s">
        <v>39</v>
      </c>
    </row>
    <row r="1477" spans="1:20">
      <c r="A1477" t="s">
        <v>2946</v>
      </c>
      <c r="B1477" s="11">
        <v>44694</v>
      </c>
      <c r="C1477" t="s">
        <v>135</v>
      </c>
      <c r="D1477" t="s">
        <v>20</v>
      </c>
      <c r="E1477" t="s">
        <v>97</v>
      </c>
      <c r="F1477" s="12">
        <v>39.59</v>
      </c>
      <c r="G1477" s="13">
        <v>2</v>
      </c>
      <c r="H1477">
        <v>0</v>
      </c>
      <c r="I1477" s="12">
        <f t="shared" si="92"/>
        <v>0</v>
      </c>
      <c r="J1477" s="12">
        <f t="shared" si="93"/>
        <v>79.18</v>
      </c>
      <c r="K1477" s="12">
        <f t="shared" si="94"/>
        <v>79.18</v>
      </c>
      <c r="L1477" s="12">
        <v>9.89</v>
      </c>
      <c r="M1477" s="12">
        <f t="shared" si="95"/>
        <v>89.07</v>
      </c>
      <c r="N1477" t="s">
        <v>18</v>
      </c>
      <c r="O1477" s="13">
        <v>7</v>
      </c>
      <c r="P1477">
        <v>5</v>
      </c>
      <c r="Q1477" t="b">
        <v>1</v>
      </c>
      <c r="R1477">
        <v>9</v>
      </c>
      <c r="S1477" t="s">
        <v>44</v>
      </c>
      <c r="T1477" t="s">
        <v>39</v>
      </c>
    </row>
    <row r="1478" spans="1:20">
      <c r="A1478" t="s">
        <v>2947</v>
      </c>
      <c r="B1478" s="11">
        <v>44694</v>
      </c>
      <c r="C1478" t="s">
        <v>2948</v>
      </c>
      <c r="D1478" t="s">
        <v>14</v>
      </c>
      <c r="E1478" t="s">
        <v>162</v>
      </c>
      <c r="F1478" s="12">
        <v>49.97</v>
      </c>
      <c r="G1478" s="13">
        <v>1</v>
      </c>
      <c r="H1478">
        <v>0</v>
      </c>
      <c r="I1478" s="12">
        <f t="shared" si="92"/>
        <v>0</v>
      </c>
      <c r="J1478" s="12">
        <f t="shared" si="93"/>
        <v>49.97</v>
      </c>
      <c r="K1478" s="12">
        <f t="shared" si="94"/>
        <v>49.97</v>
      </c>
      <c r="L1478" s="12">
        <v>11.53</v>
      </c>
      <c r="M1478" s="12">
        <f t="shared" si="95"/>
        <v>61.5</v>
      </c>
      <c r="N1478" t="s">
        <v>18</v>
      </c>
      <c r="O1478" s="13">
        <v>2</v>
      </c>
      <c r="P1478">
        <v>5</v>
      </c>
      <c r="Q1478" t="b">
        <v>1</v>
      </c>
      <c r="R1478">
        <v>9</v>
      </c>
      <c r="S1478" t="s">
        <v>45</v>
      </c>
      <c r="T1478" t="s">
        <v>30</v>
      </c>
    </row>
    <row r="1479" spans="1:20">
      <c r="A1479" t="s">
        <v>2949</v>
      </c>
      <c r="B1479" s="11">
        <v>44694</v>
      </c>
      <c r="C1479" t="s">
        <v>2950</v>
      </c>
      <c r="D1479" t="s">
        <v>14</v>
      </c>
      <c r="E1479" t="s">
        <v>82</v>
      </c>
      <c r="F1479" s="12">
        <v>212.24</v>
      </c>
      <c r="G1479" s="13">
        <v>5</v>
      </c>
      <c r="H1479">
        <v>0</v>
      </c>
      <c r="I1479" s="12">
        <f t="shared" si="92"/>
        <v>0</v>
      </c>
      <c r="J1479" s="12">
        <f t="shared" si="93"/>
        <v>1061.2</v>
      </c>
      <c r="K1479" s="12">
        <f t="shared" si="94"/>
        <v>1061.2</v>
      </c>
      <c r="L1479" s="12">
        <v>20.4</v>
      </c>
      <c r="M1479" s="12">
        <f t="shared" si="95"/>
        <v>1081.6</v>
      </c>
      <c r="N1479" t="s">
        <v>9</v>
      </c>
      <c r="O1479" s="13">
        <v>9</v>
      </c>
      <c r="P1479">
        <v>4.5</v>
      </c>
      <c r="Q1479" t="b">
        <v>1</v>
      </c>
      <c r="R1479">
        <v>5</v>
      </c>
      <c r="S1479" t="s">
        <v>48</v>
      </c>
      <c r="T1479" t="s">
        <v>39</v>
      </c>
    </row>
    <row r="1480" spans="1:20">
      <c r="A1480" t="s">
        <v>2951</v>
      </c>
      <c r="B1480" s="11">
        <v>44694</v>
      </c>
      <c r="C1480" t="s">
        <v>2952</v>
      </c>
      <c r="D1480" t="s">
        <v>11</v>
      </c>
      <c r="E1480" t="s">
        <v>151</v>
      </c>
      <c r="F1480" s="12">
        <v>85.58</v>
      </c>
      <c r="G1480" s="13">
        <v>1</v>
      </c>
      <c r="H1480">
        <v>0</v>
      </c>
      <c r="I1480" s="12">
        <f t="shared" si="92"/>
        <v>0</v>
      </c>
      <c r="J1480" s="12">
        <f t="shared" si="93"/>
        <v>85.58</v>
      </c>
      <c r="K1480" s="12">
        <f t="shared" si="94"/>
        <v>85.58</v>
      </c>
      <c r="L1480" s="12">
        <v>9.09</v>
      </c>
      <c r="M1480" s="12">
        <f t="shared" si="95"/>
        <v>94.67</v>
      </c>
      <c r="N1480" t="s">
        <v>18</v>
      </c>
      <c r="O1480" s="13">
        <v>5</v>
      </c>
      <c r="P1480">
        <v>4.5</v>
      </c>
      <c r="Q1480" t="b">
        <v>0</v>
      </c>
      <c r="R1480">
        <v>5</v>
      </c>
      <c r="S1480" t="s">
        <v>44</v>
      </c>
      <c r="T1480" t="s">
        <v>39</v>
      </c>
    </row>
    <row r="1481" spans="1:20">
      <c r="A1481" t="s">
        <v>2953</v>
      </c>
      <c r="B1481" s="11">
        <v>44694</v>
      </c>
      <c r="C1481" t="s">
        <v>2954</v>
      </c>
      <c r="D1481" t="s">
        <v>14</v>
      </c>
      <c r="E1481" t="s">
        <v>113</v>
      </c>
      <c r="F1481" s="12">
        <v>45.44</v>
      </c>
      <c r="G1481" s="13">
        <v>1</v>
      </c>
      <c r="H1481">
        <v>0</v>
      </c>
      <c r="I1481" s="12">
        <f t="shared" si="92"/>
        <v>0</v>
      </c>
      <c r="J1481" s="12">
        <f t="shared" si="93"/>
        <v>45.44</v>
      </c>
      <c r="K1481" s="12">
        <f t="shared" si="94"/>
        <v>45.44</v>
      </c>
      <c r="L1481" s="12">
        <v>22.19</v>
      </c>
      <c r="M1481" s="12">
        <f t="shared" si="95"/>
        <v>67.63</v>
      </c>
      <c r="N1481" t="s">
        <v>6</v>
      </c>
      <c r="O1481" s="13">
        <v>9</v>
      </c>
      <c r="P1481">
        <v>5</v>
      </c>
      <c r="Q1481" t="b">
        <v>0</v>
      </c>
      <c r="R1481">
        <v>2</v>
      </c>
      <c r="S1481" t="s">
        <v>45</v>
      </c>
      <c r="T1481" t="s">
        <v>37</v>
      </c>
    </row>
    <row r="1482" spans="1:20">
      <c r="A1482" t="s">
        <v>2955</v>
      </c>
      <c r="B1482" s="11">
        <v>44694</v>
      </c>
      <c r="C1482" t="s">
        <v>2956</v>
      </c>
      <c r="D1482" t="s">
        <v>23</v>
      </c>
      <c r="E1482" t="s">
        <v>540</v>
      </c>
      <c r="F1482" s="12">
        <v>125.72</v>
      </c>
      <c r="G1482" s="13">
        <v>1</v>
      </c>
      <c r="H1482">
        <v>15.1</v>
      </c>
      <c r="I1482" s="12">
        <f t="shared" si="92"/>
        <v>18.98372</v>
      </c>
      <c r="J1482" s="12">
        <f t="shared" si="93"/>
        <v>125.72</v>
      </c>
      <c r="K1482" s="12">
        <f t="shared" si="94"/>
        <v>106.73628</v>
      </c>
      <c r="L1482" s="12">
        <v>20.05</v>
      </c>
      <c r="M1482" s="12">
        <f t="shared" si="95"/>
        <v>126.78628</v>
      </c>
      <c r="N1482" t="s">
        <v>9</v>
      </c>
      <c r="O1482" s="13">
        <v>12</v>
      </c>
      <c r="P1482">
        <v>5</v>
      </c>
      <c r="Q1482" t="b">
        <v>0</v>
      </c>
      <c r="R1482">
        <v>1</v>
      </c>
      <c r="S1482" t="s">
        <v>42</v>
      </c>
      <c r="T1482" t="s">
        <v>35</v>
      </c>
    </row>
    <row r="1483" spans="1:20">
      <c r="A1483" t="s">
        <v>2957</v>
      </c>
      <c r="B1483" s="11">
        <v>44694</v>
      </c>
      <c r="C1483" t="s">
        <v>2958</v>
      </c>
      <c r="D1483" t="s">
        <v>11</v>
      </c>
      <c r="E1483" t="s">
        <v>91</v>
      </c>
      <c r="F1483" s="12">
        <v>53.46</v>
      </c>
      <c r="G1483" s="13">
        <v>2</v>
      </c>
      <c r="H1483">
        <v>0</v>
      </c>
      <c r="I1483" s="12">
        <f t="shared" si="92"/>
        <v>0</v>
      </c>
      <c r="J1483" s="12">
        <f t="shared" si="93"/>
        <v>106.92</v>
      </c>
      <c r="K1483" s="12">
        <f t="shared" si="94"/>
        <v>106.92</v>
      </c>
      <c r="L1483" s="12">
        <v>13.69</v>
      </c>
      <c r="M1483" s="12">
        <f t="shared" si="95"/>
        <v>120.61</v>
      </c>
      <c r="N1483" t="s">
        <v>18</v>
      </c>
      <c r="O1483" s="13">
        <v>5</v>
      </c>
      <c r="P1483">
        <v>4.5</v>
      </c>
      <c r="Q1483" t="b">
        <v>0</v>
      </c>
      <c r="R1483">
        <v>7</v>
      </c>
      <c r="S1483" t="s">
        <v>43</v>
      </c>
      <c r="T1483" t="s">
        <v>35</v>
      </c>
    </row>
    <row r="1484" spans="1:20">
      <c r="A1484" t="s">
        <v>2959</v>
      </c>
      <c r="B1484" s="11">
        <v>44694</v>
      </c>
      <c r="C1484" t="s">
        <v>2960</v>
      </c>
      <c r="D1484" t="s">
        <v>20</v>
      </c>
      <c r="E1484" t="s">
        <v>226</v>
      </c>
      <c r="F1484" s="12">
        <v>36.92</v>
      </c>
      <c r="G1484" s="13">
        <v>1</v>
      </c>
      <c r="H1484">
        <v>18.4</v>
      </c>
      <c r="I1484" s="12">
        <f t="shared" si="92"/>
        <v>6.79328</v>
      </c>
      <c r="J1484" s="12">
        <f t="shared" si="93"/>
        <v>36.92</v>
      </c>
      <c r="K1484" s="12">
        <f t="shared" si="94"/>
        <v>30.12672</v>
      </c>
      <c r="L1484" s="12">
        <v>29.81</v>
      </c>
      <c r="M1484" s="12">
        <f t="shared" si="95"/>
        <v>59.93672</v>
      </c>
      <c r="N1484" t="s">
        <v>15</v>
      </c>
      <c r="O1484" s="13">
        <v>12</v>
      </c>
      <c r="P1484">
        <v>5</v>
      </c>
      <c r="Q1484" t="b">
        <v>0</v>
      </c>
      <c r="R1484">
        <v>1</v>
      </c>
      <c r="S1484" t="s">
        <v>44</v>
      </c>
      <c r="T1484" t="s">
        <v>35</v>
      </c>
    </row>
    <row r="1485" spans="1:20">
      <c r="A1485" t="s">
        <v>2961</v>
      </c>
      <c r="B1485" s="11">
        <v>44694</v>
      </c>
      <c r="C1485" t="s">
        <v>2962</v>
      </c>
      <c r="D1485" t="s">
        <v>17</v>
      </c>
      <c r="E1485" t="s">
        <v>209</v>
      </c>
      <c r="F1485" s="12">
        <v>163.7</v>
      </c>
      <c r="G1485" s="13">
        <v>1</v>
      </c>
      <c r="H1485">
        <v>0</v>
      </c>
      <c r="I1485" s="12">
        <f t="shared" si="92"/>
        <v>0</v>
      </c>
      <c r="J1485" s="12">
        <f t="shared" si="93"/>
        <v>163.7</v>
      </c>
      <c r="K1485" s="12">
        <f t="shared" si="94"/>
        <v>163.7</v>
      </c>
      <c r="L1485" s="12">
        <v>9.94</v>
      </c>
      <c r="M1485" s="12">
        <f t="shared" si="95"/>
        <v>173.64</v>
      </c>
      <c r="N1485" t="s">
        <v>18</v>
      </c>
      <c r="O1485" s="13">
        <v>7</v>
      </c>
      <c r="P1485">
        <v>4</v>
      </c>
      <c r="Q1485" t="b">
        <v>0</v>
      </c>
      <c r="R1485">
        <v>1</v>
      </c>
      <c r="S1485" t="s">
        <v>48</v>
      </c>
      <c r="T1485" t="s">
        <v>30</v>
      </c>
    </row>
    <row r="1486" spans="1:20">
      <c r="A1486" t="s">
        <v>2963</v>
      </c>
      <c r="B1486" s="11">
        <v>44694</v>
      </c>
      <c r="C1486" t="s">
        <v>2964</v>
      </c>
      <c r="D1486" t="s">
        <v>23</v>
      </c>
      <c r="E1486" t="s">
        <v>110</v>
      </c>
      <c r="F1486" s="12">
        <v>86.01</v>
      </c>
      <c r="G1486" s="13">
        <v>2</v>
      </c>
      <c r="H1486">
        <v>14.4</v>
      </c>
      <c r="I1486" s="12">
        <f t="shared" si="92"/>
        <v>12.38544</v>
      </c>
      <c r="J1486" s="12">
        <f t="shared" si="93"/>
        <v>172.02</v>
      </c>
      <c r="K1486" s="12">
        <f t="shared" si="94"/>
        <v>159.63456</v>
      </c>
      <c r="L1486" s="12">
        <v>12.55</v>
      </c>
      <c r="M1486" s="12">
        <f t="shared" si="95"/>
        <v>172.18456</v>
      </c>
      <c r="N1486" t="s">
        <v>18</v>
      </c>
      <c r="O1486" s="13">
        <v>6</v>
      </c>
      <c r="P1486">
        <v>5</v>
      </c>
      <c r="Q1486" t="b">
        <v>0</v>
      </c>
      <c r="R1486">
        <v>5</v>
      </c>
      <c r="S1486" t="s">
        <v>48</v>
      </c>
      <c r="T1486" t="s">
        <v>30</v>
      </c>
    </row>
    <row r="1487" spans="1:20">
      <c r="A1487" t="s">
        <v>2965</v>
      </c>
      <c r="B1487" s="11">
        <v>44694</v>
      </c>
      <c r="C1487" t="s">
        <v>2966</v>
      </c>
      <c r="D1487" t="s">
        <v>8</v>
      </c>
      <c r="E1487" t="s">
        <v>565</v>
      </c>
      <c r="F1487" s="12">
        <v>42.61</v>
      </c>
      <c r="G1487" s="13">
        <v>4</v>
      </c>
      <c r="H1487">
        <v>0</v>
      </c>
      <c r="I1487" s="12">
        <f t="shared" si="92"/>
        <v>0</v>
      </c>
      <c r="J1487" s="12">
        <f t="shared" si="93"/>
        <v>170.44</v>
      </c>
      <c r="K1487" s="12">
        <f t="shared" si="94"/>
        <v>170.44</v>
      </c>
      <c r="L1487" s="12">
        <v>7.69</v>
      </c>
      <c r="M1487" s="12">
        <f t="shared" si="95"/>
        <v>178.13</v>
      </c>
      <c r="N1487" t="s">
        <v>18</v>
      </c>
      <c r="O1487" s="13">
        <v>6</v>
      </c>
      <c r="P1487">
        <v>4</v>
      </c>
      <c r="Q1487" t="b">
        <v>1</v>
      </c>
      <c r="R1487">
        <v>10</v>
      </c>
      <c r="S1487" t="s">
        <v>46</v>
      </c>
      <c r="T1487" t="s">
        <v>39</v>
      </c>
    </row>
    <row r="1488" spans="1:20">
      <c r="A1488" t="s">
        <v>2967</v>
      </c>
      <c r="B1488" s="11">
        <v>44694</v>
      </c>
      <c r="C1488" t="s">
        <v>2968</v>
      </c>
      <c r="D1488" t="s">
        <v>8</v>
      </c>
      <c r="E1488" t="s">
        <v>94</v>
      </c>
      <c r="F1488" s="12">
        <v>43.74</v>
      </c>
      <c r="G1488" s="13">
        <v>4</v>
      </c>
      <c r="H1488">
        <v>0</v>
      </c>
      <c r="I1488" s="12">
        <f t="shared" si="92"/>
        <v>0</v>
      </c>
      <c r="J1488" s="12">
        <f t="shared" si="93"/>
        <v>174.96</v>
      </c>
      <c r="K1488" s="12">
        <f t="shared" si="94"/>
        <v>174.96</v>
      </c>
      <c r="L1488" s="12">
        <v>10.75</v>
      </c>
      <c r="M1488" s="12">
        <f t="shared" si="95"/>
        <v>185.71</v>
      </c>
      <c r="N1488" t="s">
        <v>18</v>
      </c>
      <c r="O1488" s="13">
        <v>4</v>
      </c>
      <c r="P1488">
        <v>5</v>
      </c>
      <c r="Q1488" t="b">
        <v>0</v>
      </c>
      <c r="R1488">
        <v>8</v>
      </c>
      <c r="S1488" t="s">
        <v>44</v>
      </c>
      <c r="T1488" t="s">
        <v>30</v>
      </c>
    </row>
    <row r="1489" spans="1:20">
      <c r="A1489" t="s">
        <v>2969</v>
      </c>
      <c r="B1489" s="11">
        <v>44695</v>
      </c>
      <c r="C1489" t="s">
        <v>2970</v>
      </c>
      <c r="D1489" t="s">
        <v>25</v>
      </c>
      <c r="E1489" t="s">
        <v>264</v>
      </c>
      <c r="F1489" s="12">
        <v>260.36</v>
      </c>
      <c r="G1489" s="13">
        <v>1</v>
      </c>
      <c r="H1489">
        <v>0</v>
      </c>
      <c r="I1489" s="12">
        <f t="shared" si="92"/>
        <v>0</v>
      </c>
      <c r="J1489" s="12">
        <f t="shared" si="93"/>
        <v>260.36</v>
      </c>
      <c r="K1489" s="12">
        <f t="shared" si="94"/>
        <v>260.36</v>
      </c>
      <c r="L1489" s="12">
        <v>24.79</v>
      </c>
      <c r="M1489" s="12">
        <f t="shared" si="95"/>
        <v>285.15</v>
      </c>
      <c r="N1489" t="s">
        <v>12</v>
      </c>
      <c r="O1489" s="13">
        <v>22</v>
      </c>
      <c r="P1489">
        <v>3</v>
      </c>
      <c r="Q1489" t="b">
        <v>0</v>
      </c>
      <c r="R1489">
        <v>10</v>
      </c>
      <c r="S1489" t="s">
        <v>48</v>
      </c>
      <c r="T1489" t="s">
        <v>35</v>
      </c>
    </row>
    <row r="1490" spans="1:20">
      <c r="A1490" t="s">
        <v>2971</v>
      </c>
      <c r="B1490" s="11">
        <v>44695</v>
      </c>
      <c r="C1490" t="s">
        <v>2972</v>
      </c>
      <c r="D1490" t="s">
        <v>23</v>
      </c>
      <c r="E1490" t="s">
        <v>110</v>
      </c>
      <c r="F1490" s="12">
        <v>134</v>
      </c>
      <c r="G1490" s="13">
        <v>1</v>
      </c>
      <c r="H1490">
        <v>0</v>
      </c>
      <c r="I1490" s="12">
        <f t="shared" si="92"/>
        <v>0</v>
      </c>
      <c r="J1490" s="12">
        <f t="shared" si="93"/>
        <v>134</v>
      </c>
      <c r="K1490" s="12">
        <f t="shared" si="94"/>
        <v>134</v>
      </c>
      <c r="L1490" s="12">
        <v>21.43</v>
      </c>
      <c r="M1490" s="12">
        <f t="shared" si="95"/>
        <v>155.43</v>
      </c>
      <c r="N1490" t="s">
        <v>12</v>
      </c>
      <c r="O1490" s="13">
        <v>8</v>
      </c>
      <c r="P1490">
        <v>4</v>
      </c>
      <c r="Q1490" t="b">
        <v>0</v>
      </c>
      <c r="R1490">
        <v>12</v>
      </c>
      <c r="S1490" t="s">
        <v>48</v>
      </c>
      <c r="T1490" t="s">
        <v>35</v>
      </c>
    </row>
    <row r="1491" spans="1:20">
      <c r="A1491" t="s">
        <v>2973</v>
      </c>
      <c r="B1491" s="11">
        <v>44695</v>
      </c>
      <c r="C1491" t="s">
        <v>2974</v>
      </c>
      <c r="D1491" t="s">
        <v>14</v>
      </c>
      <c r="E1491" t="s">
        <v>82</v>
      </c>
      <c r="F1491" s="12">
        <v>212.32</v>
      </c>
      <c r="G1491" s="13">
        <v>2</v>
      </c>
      <c r="H1491">
        <v>0</v>
      </c>
      <c r="I1491" s="12">
        <f t="shared" si="92"/>
        <v>0</v>
      </c>
      <c r="J1491" s="12">
        <f t="shared" si="93"/>
        <v>424.64</v>
      </c>
      <c r="K1491" s="12">
        <f t="shared" si="94"/>
        <v>424.64</v>
      </c>
      <c r="L1491" s="12">
        <v>22.1</v>
      </c>
      <c r="M1491" s="12">
        <f t="shared" si="95"/>
        <v>446.74</v>
      </c>
      <c r="N1491" t="s">
        <v>9</v>
      </c>
      <c r="O1491" s="13">
        <v>10</v>
      </c>
      <c r="P1491">
        <v>5</v>
      </c>
      <c r="Q1491" t="b">
        <v>1</v>
      </c>
      <c r="R1491">
        <v>5</v>
      </c>
      <c r="S1491" t="s">
        <v>44</v>
      </c>
      <c r="T1491" t="s">
        <v>32</v>
      </c>
    </row>
    <row r="1492" spans="1:20">
      <c r="A1492" t="s">
        <v>2975</v>
      </c>
      <c r="B1492" s="11">
        <v>44695</v>
      </c>
      <c r="C1492" t="s">
        <v>1388</v>
      </c>
      <c r="D1492" t="s">
        <v>11</v>
      </c>
      <c r="E1492" t="s">
        <v>91</v>
      </c>
      <c r="F1492" s="12">
        <v>80.44</v>
      </c>
      <c r="G1492" s="13">
        <v>1</v>
      </c>
      <c r="H1492">
        <v>0</v>
      </c>
      <c r="I1492" s="12">
        <f t="shared" si="92"/>
        <v>0</v>
      </c>
      <c r="J1492" s="12">
        <f t="shared" si="93"/>
        <v>80.44</v>
      </c>
      <c r="K1492" s="12">
        <f t="shared" si="94"/>
        <v>80.44</v>
      </c>
      <c r="L1492" s="12">
        <v>7.83</v>
      </c>
      <c r="M1492" s="12">
        <f t="shared" si="95"/>
        <v>88.27</v>
      </c>
      <c r="N1492" t="s">
        <v>18</v>
      </c>
      <c r="O1492" s="13">
        <v>6</v>
      </c>
      <c r="P1492">
        <v>4.5</v>
      </c>
      <c r="Q1492" t="b">
        <v>0</v>
      </c>
      <c r="R1492">
        <v>3</v>
      </c>
      <c r="S1492" t="s">
        <v>48</v>
      </c>
      <c r="T1492" t="s">
        <v>35</v>
      </c>
    </row>
    <row r="1493" spans="1:20">
      <c r="A1493" t="s">
        <v>2976</v>
      </c>
      <c r="B1493" s="11">
        <v>44695</v>
      </c>
      <c r="C1493" t="s">
        <v>1256</v>
      </c>
      <c r="D1493" t="s">
        <v>11</v>
      </c>
      <c r="E1493" t="s">
        <v>400</v>
      </c>
      <c r="F1493" s="12">
        <v>37.63</v>
      </c>
      <c r="G1493" s="13">
        <v>2</v>
      </c>
      <c r="H1493">
        <v>0</v>
      </c>
      <c r="I1493" s="12">
        <f t="shared" si="92"/>
        <v>0</v>
      </c>
      <c r="J1493" s="12">
        <f t="shared" si="93"/>
        <v>75.26</v>
      </c>
      <c r="K1493" s="12">
        <f t="shared" si="94"/>
        <v>75.26</v>
      </c>
      <c r="L1493" s="12">
        <v>17.63</v>
      </c>
      <c r="M1493" s="12">
        <f t="shared" si="95"/>
        <v>92.89</v>
      </c>
      <c r="N1493" t="s">
        <v>9</v>
      </c>
      <c r="O1493" s="13">
        <v>13</v>
      </c>
      <c r="P1493">
        <v>3</v>
      </c>
      <c r="Q1493" t="b">
        <v>0</v>
      </c>
      <c r="R1493">
        <v>5</v>
      </c>
      <c r="S1493" t="s">
        <v>48</v>
      </c>
      <c r="T1493" t="s">
        <v>37</v>
      </c>
    </row>
    <row r="1494" spans="1:20">
      <c r="A1494" t="s">
        <v>2977</v>
      </c>
      <c r="B1494" s="11">
        <v>44695</v>
      </c>
      <c r="C1494" t="s">
        <v>2978</v>
      </c>
      <c r="D1494" t="s">
        <v>20</v>
      </c>
      <c r="E1494" t="s">
        <v>226</v>
      </c>
      <c r="F1494" s="12">
        <v>39.71</v>
      </c>
      <c r="G1494" s="13">
        <v>1</v>
      </c>
      <c r="H1494">
        <v>0</v>
      </c>
      <c r="I1494" s="12">
        <f t="shared" si="92"/>
        <v>0</v>
      </c>
      <c r="J1494" s="12">
        <f t="shared" si="93"/>
        <v>39.71</v>
      </c>
      <c r="K1494" s="12">
        <f t="shared" si="94"/>
        <v>39.71</v>
      </c>
      <c r="L1494" s="12">
        <v>18.91</v>
      </c>
      <c r="M1494" s="12">
        <f t="shared" si="95"/>
        <v>58.62</v>
      </c>
      <c r="N1494" t="s">
        <v>9</v>
      </c>
      <c r="O1494" s="13">
        <v>8</v>
      </c>
      <c r="P1494">
        <v>2.5</v>
      </c>
      <c r="Q1494" t="b">
        <v>0</v>
      </c>
      <c r="R1494">
        <v>3</v>
      </c>
      <c r="S1494" t="s">
        <v>46</v>
      </c>
      <c r="T1494" t="s">
        <v>39</v>
      </c>
    </row>
    <row r="1495" spans="1:20">
      <c r="A1495" t="s">
        <v>2979</v>
      </c>
      <c r="B1495" s="11">
        <v>44695</v>
      </c>
      <c r="C1495" t="s">
        <v>2765</v>
      </c>
      <c r="D1495" t="s">
        <v>17</v>
      </c>
      <c r="E1495" t="s">
        <v>209</v>
      </c>
      <c r="F1495" s="12">
        <v>61.55</v>
      </c>
      <c r="G1495" s="13">
        <v>1</v>
      </c>
      <c r="H1495">
        <v>0</v>
      </c>
      <c r="I1495" s="12">
        <f t="shared" si="92"/>
        <v>0</v>
      </c>
      <c r="J1495" s="12">
        <f t="shared" si="93"/>
        <v>61.55</v>
      </c>
      <c r="K1495" s="12">
        <f t="shared" si="94"/>
        <v>61.55</v>
      </c>
      <c r="L1495" s="12">
        <v>8.12</v>
      </c>
      <c r="M1495" s="12">
        <f t="shared" si="95"/>
        <v>69.67</v>
      </c>
      <c r="N1495" t="s">
        <v>18</v>
      </c>
      <c r="O1495" s="13">
        <v>2</v>
      </c>
      <c r="P1495">
        <v>5</v>
      </c>
      <c r="Q1495" t="b">
        <v>0</v>
      </c>
      <c r="R1495">
        <v>2</v>
      </c>
      <c r="S1495" t="s">
        <v>48</v>
      </c>
      <c r="T1495" t="s">
        <v>30</v>
      </c>
    </row>
    <row r="1496" spans="1:20">
      <c r="A1496" t="s">
        <v>2980</v>
      </c>
      <c r="B1496" s="11">
        <v>44695</v>
      </c>
      <c r="C1496" t="s">
        <v>2981</v>
      </c>
      <c r="D1496" t="s">
        <v>17</v>
      </c>
      <c r="E1496" t="s">
        <v>194</v>
      </c>
      <c r="F1496" s="12">
        <v>120.89</v>
      </c>
      <c r="G1496" s="13">
        <v>1</v>
      </c>
      <c r="H1496">
        <v>8.3</v>
      </c>
      <c r="I1496" s="12">
        <f t="shared" si="92"/>
        <v>10.03387</v>
      </c>
      <c r="J1496" s="12">
        <f t="shared" si="93"/>
        <v>120.89</v>
      </c>
      <c r="K1496" s="12">
        <f t="shared" si="94"/>
        <v>110.85613</v>
      </c>
      <c r="L1496" s="12">
        <v>12.44</v>
      </c>
      <c r="M1496" s="12">
        <f t="shared" si="95"/>
        <v>123.29613</v>
      </c>
      <c r="N1496" t="s">
        <v>18</v>
      </c>
      <c r="O1496" s="13">
        <v>4</v>
      </c>
      <c r="P1496">
        <v>2.5</v>
      </c>
      <c r="Q1496" t="b">
        <v>0</v>
      </c>
      <c r="R1496">
        <v>2</v>
      </c>
      <c r="S1496" t="s">
        <v>44</v>
      </c>
      <c r="T1496" t="s">
        <v>32</v>
      </c>
    </row>
    <row r="1497" spans="1:20">
      <c r="A1497" t="s">
        <v>2982</v>
      </c>
      <c r="B1497" s="11">
        <v>44695</v>
      </c>
      <c r="C1497" t="s">
        <v>2983</v>
      </c>
      <c r="D1497" t="s">
        <v>17</v>
      </c>
      <c r="E1497" t="s">
        <v>129</v>
      </c>
      <c r="F1497" s="12">
        <v>175.6</v>
      </c>
      <c r="G1497" s="13">
        <v>1</v>
      </c>
      <c r="H1497">
        <v>0</v>
      </c>
      <c r="I1497" s="12">
        <f t="shared" si="92"/>
        <v>0</v>
      </c>
      <c r="J1497" s="12">
        <f t="shared" si="93"/>
        <v>175.6</v>
      </c>
      <c r="K1497" s="12">
        <f t="shared" si="94"/>
        <v>175.6</v>
      </c>
      <c r="L1497" s="12">
        <v>18.99</v>
      </c>
      <c r="M1497" s="12">
        <f t="shared" si="95"/>
        <v>194.59</v>
      </c>
      <c r="N1497" t="s">
        <v>9</v>
      </c>
      <c r="O1497" s="13">
        <v>12</v>
      </c>
      <c r="P1497">
        <v>3.5</v>
      </c>
      <c r="Q1497" t="b">
        <v>0</v>
      </c>
      <c r="R1497">
        <v>1</v>
      </c>
      <c r="S1497" t="s">
        <v>48</v>
      </c>
      <c r="T1497" t="s">
        <v>37</v>
      </c>
    </row>
    <row r="1498" spans="1:20">
      <c r="A1498" t="s">
        <v>2984</v>
      </c>
      <c r="B1498" s="11">
        <v>44695</v>
      </c>
      <c r="C1498" t="s">
        <v>2985</v>
      </c>
      <c r="D1498" t="s">
        <v>14</v>
      </c>
      <c r="E1498" t="s">
        <v>113</v>
      </c>
      <c r="F1498" s="12">
        <v>55.61</v>
      </c>
      <c r="G1498" s="13">
        <v>1</v>
      </c>
      <c r="H1498">
        <v>0</v>
      </c>
      <c r="I1498" s="12">
        <f t="shared" si="92"/>
        <v>0</v>
      </c>
      <c r="J1498" s="12">
        <f t="shared" si="93"/>
        <v>55.61</v>
      </c>
      <c r="K1498" s="12">
        <f t="shared" si="94"/>
        <v>55.61</v>
      </c>
      <c r="L1498" s="12">
        <v>8.82</v>
      </c>
      <c r="M1498" s="12">
        <f t="shared" si="95"/>
        <v>64.43</v>
      </c>
      <c r="N1498" t="s">
        <v>18</v>
      </c>
      <c r="O1498" s="13">
        <v>3</v>
      </c>
      <c r="P1498">
        <v>4.5</v>
      </c>
      <c r="Q1498" t="b">
        <v>0</v>
      </c>
      <c r="R1498">
        <v>9</v>
      </c>
      <c r="S1498" t="s">
        <v>44</v>
      </c>
      <c r="T1498" t="s">
        <v>35</v>
      </c>
    </row>
    <row r="1499" spans="1:20">
      <c r="A1499" t="s">
        <v>2986</v>
      </c>
      <c r="B1499" s="11">
        <v>44695</v>
      </c>
      <c r="C1499" t="s">
        <v>2987</v>
      </c>
      <c r="D1499" t="s">
        <v>23</v>
      </c>
      <c r="E1499" t="s">
        <v>176</v>
      </c>
      <c r="F1499" s="12">
        <v>90.47</v>
      </c>
      <c r="G1499" s="13">
        <v>2</v>
      </c>
      <c r="H1499">
        <v>0</v>
      </c>
      <c r="I1499" s="12">
        <f t="shared" si="92"/>
        <v>0</v>
      </c>
      <c r="J1499" s="12">
        <f t="shared" si="93"/>
        <v>180.94</v>
      </c>
      <c r="K1499" s="12">
        <f t="shared" si="94"/>
        <v>180.94</v>
      </c>
      <c r="L1499" s="12">
        <v>8.47</v>
      </c>
      <c r="M1499" s="12">
        <f t="shared" si="95"/>
        <v>189.41</v>
      </c>
      <c r="N1499" t="s">
        <v>18</v>
      </c>
      <c r="O1499" s="13">
        <v>7</v>
      </c>
      <c r="P1499">
        <v>5</v>
      </c>
      <c r="Q1499" t="b">
        <v>0</v>
      </c>
      <c r="R1499">
        <v>8</v>
      </c>
      <c r="S1499" t="s">
        <v>45</v>
      </c>
      <c r="T1499" t="s">
        <v>30</v>
      </c>
    </row>
    <row r="1500" spans="1:20">
      <c r="A1500" t="s">
        <v>2988</v>
      </c>
      <c r="B1500" s="11">
        <v>44696</v>
      </c>
      <c r="C1500" t="s">
        <v>2293</v>
      </c>
      <c r="D1500" t="s">
        <v>14</v>
      </c>
      <c r="E1500" t="s">
        <v>162</v>
      </c>
      <c r="F1500" s="12">
        <v>69.95</v>
      </c>
      <c r="G1500" s="13">
        <v>2</v>
      </c>
      <c r="H1500">
        <v>0</v>
      </c>
      <c r="I1500" s="12">
        <f t="shared" si="92"/>
        <v>0</v>
      </c>
      <c r="J1500" s="12">
        <f t="shared" si="93"/>
        <v>139.9</v>
      </c>
      <c r="K1500" s="12">
        <f t="shared" si="94"/>
        <v>139.9</v>
      </c>
      <c r="L1500" s="12">
        <v>14.91</v>
      </c>
      <c r="M1500" s="12">
        <f t="shared" si="95"/>
        <v>154.81</v>
      </c>
      <c r="N1500" t="s">
        <v>9</v>
      </c>
      <c r="O1500" s="13">
        <v>7</v>
      </c>
      <c r="P1500">
        <v>5</v>
      </c>
      <c r="Q1500" t="b">
        <v>0</v>
      </c>
      <c r="R1500">
        <v>8</v>
      </c>
      <c r="S1500" t="s">
        <v>48</v>
      </c>
      <c r="T1500" t="s">
        <v>39</v>
      </c>
    </row>
    <row r="1501" spans="1:20">
      <c r="A1501" t="s">
        <v>2989</v>
      </c>
      <c r="B1501" s="11">
        <v>44696</v>
      </c>
      <c r="C1501" t="s">
        <v>2990</v>
      </c>
      <c r="D1501" t="s">
        <v>17</v>
      </c>
      <c r="E1501" t="s">
        <v>78</v>
      </c>
      <c r="F1501" s="12">
        <v>74.54</v>
      </c>
      <c r="G1501" s="13">
        <v>2</v>
      </c>
      <c r="H1501">
        <v>0</v>
      </c>
      <c r="I1501" s="12">
        <f t="shared" si="92"/>
        <v>0</v>
      </c>
      <c r="J1501" s="12">
        <f t="shared" si="93"/>
        <v>149.08</v>
      </c>
      <c r="K1501" s="12">
        <f t="shared" si="94"/>
        <v>149.08</v>
      </c>
      <c r="L1501" s="12">
        <v>13.12</v>
      </c>
      <c r="M1501" s="12">
        <f t="shared" si="95"/>
        <v>162.2</v>
      </c>
      <c r="N1501" t="s">
        <v>18</v>
      </c>
      <c r="O1501" s="13">
        <v>5</v>
      </c>
      <c r="P1501">
        <v>4</v>
      </c>
      <c r="Q1501" t="b">
        <v>0</v>
      </c>
      <c r="R1501">
        <v>8</v>
      </c>
      <c r="S1501" t="s">
        <v>48</v>
      </c>
      <c r="T1501" t="s">
        <v>32</v>
      </c>
    </row>
    <row r="1502" spans="1:20">
      <c r="A1502" t="s">
        <v>2991</v>
      </c>
      <c r="B1502" s="11">
        <v>44696</v>
      </c>
      <c r="C1502" t="s">
        <v>2992</v>
      </c>
      <c r="D1502" t="s">
        <v>11</v>
      </c>
      <c r="E1502" t="s">
        <v>151</v>
      </c>
      <c r="F1502" s="12">
        <v>42.99</v>
      </c>
      <c r="G1502" s="13">
        <v>2</v>
      </c>
      <c r="H1502">
        <v>8.6</v>
      </c>
      <c r="I1502" s="12">
        <f t="shared" si="92"/>
        <v>3.69714</v>
      </c>
      <c r="J1502" s="12">
        <f t="shared" si="93"/>
        <v>85.98</v>
      </c>
      <c r="K1502" s="12">
        <f t="shared" si="94"/>
        <v>82.28286</v>
      </c>
      <c r="L1502" s="12">
        <v>20.07</v>
      </c>
      <c r="M1502" s="12">
        <f t="shared" si="95"/>
        <v>102.35286</v>
      </c>
      <c r="N1502" t="s">
        <v>9</v>
      </c>
      <c r="O1502" s="13">
        <v>6</v>
      </c>
      <c r="P1502">
        <v>4.5</v>
      </c>
      <c r="Q1502" t="b">
        <v>0</v>
      </c>
      <c r="R1502">
        <v>1</v>
      </c>
      <c r="S1502" t="s">
        <v>44</v>
      </c>
      <c r="T1502" t="s">
        <v>30</v>
      </c>
    </row>
    <row r="1503" spans="1:20">
      <c r="A1503" t="s">
        <v>2993</v>
      </c>
      <c r="B1503" s="11">
        <v>44696</v>
      </c>
      <c r="C1503" t="s">
        <v>2994</v>
      </c>
      <c r="D1503" t="s">
        <v>8</v>
      </c>
      <c r="E1503" t="s">
        <v>565</v>
      </c>
      <c r="F1503" s="12">
        <v>24.52</v>
      </c>
      <c r="G1503" s="13">
        <v>3</v>
      </c>
      <c r="H1503">
        <v>0</v>
      </c>
      <c r="I1503" s="12">
        <f t="shared" si="92"/>
        <v>0</v>
      </c>
      <c r="J1503" s="12">
        <f t="shared" si="93"/>
        <v>73.56</v>
      </c>
      <c r="K1503" s="12">
        <f t="shared" si="94"/>
        <v>73.56</v>
      </c>
      <c r="L1503" s="12">
        <v>11.41</v>
      </c>
      <c r="M1503" s="12">
        <f t="shared" si="95"/>
        <v>84.97</v>
      </c>
      <c r="N1503" t="s">
        <v>18</v>
      </c>
      <c r="O1503" s="13">
        <v>4</v>
      </c>
      <c r="P1503">
        <v>3.5</v>
      </c>
      <c r="Q1503" t="b">
        <v>1</v>
      </c>
      <c r="R1503">
        <v>5</v>
      </c>
      <c r="S1503" t="s">
        <v>45</v>
      </c>
      <c r="T1503" t="s">
        <v>30</v>
      </c>
    </row>
    <row r="1504" spans="1:20">
      <c r="A1504" t="s">
        <v>2995</v>
      </c>
      <c r="B1504" s="11">
        <v>44696</v>
      </c>
      <c r="C1504" t="s">
        <v>2996</v>
      </c>
      <c r="D1504" t="s">
        <v>8</v>
      </c>
      <c r="E1504" t="s">
        <v>94</v>
      </c>
      <c r="F1504" s="12">
        <v>37.96</v>
      </c>
      <c r="G1504" s="13">
        <v>4</v>
      </c>
      <c r="H1504">
        <v>11.2</v>
      </c>
      <c r="I1504" s="12">
        <f t="shared" si="92"/>
        <v>4.25152</v>
      </c>
      <c r="J1504" s="12">
        <f t="shared" si="93"/>
        <v>151.84</v>
      </c>
      <c r="K1504" s="12">
        <f t="shared" si="94"/>
        <v>147.58848</v>
      </c>
      <c r="L1504" s="12">
        <v>16.92</v>
      </c>
      <c r="M1504" s="12">
        <f t="shared" si="95"/>
        <v>164.50848</v>
      </c>
      <c r="N1504" t="s">
        <v>9</v>
      </c>
      <c r="O1504" s="13">
        <v>8</v>
      </c>
      <c r="P1504">
        <v>5</v>
      </c>
      <c r="Q1504" t="b">
        <v>1</v>
      </c>
      <c r="R1504">
        <v>6</v>
      </c>
      <c r="S1504" t="s">
        <v>48</v>
      </c>
      <c r="T1504" t="s">
        <v>35</v>
      </c>
    </row>
    <row r="1505" spans="1:20">
      <c r="A1505" t="s">
        <v>2997</v>
      </c>
      <c r="B1505" s="11">
        <v>44696</v>
      </c>
      <c r="C1505" t="s">
        <v>2998</v>
      </c>
      <c r="D1505" t="s">
        <v>20</v>
      </c>
      <c r="E1505" t="s">
        <v>226</v>
      </c>
      <c r="F1505" s="12">
        <v>37.52</v>
      </c>
      <c r="G1505" s="13">
        <v>2</v>
      </c>
      <c r="H1505">
        <v>0</v>
      </c>
      <c r="I1505" s="12">
        <f t="shared" si="92"/>
        <v>0</v>
      </c>
      <c r="J1505" s="12">
        <f t="shared" si="93"/>
        <v>75.04</v>
      </c>
      <c r="K1505" s="12">
        <f t="shared" si="94"/>
        <v>75.04</v>
      </c>
      <c r="L1505" s="12">
        <v>10.53</v>
      </c>
      <c r="M1505" s="12">
        <f t="shared" si="95"/>
        <v>85.57</v>
      </c>
      <c r="N1505" t="s">
        <v>18</v>
      </c>
      <c r="O1505" s="13">
        <v>4</v>
      </c>
      <c r="P1505">
        <v>5</v>
      </c>
      <c r="Q1505" t="b">
        <v>0</v>
      </c>
      <c r="R1505">
        <v>4</v>
      </c>
      <c r="S1505" t="s">
        <v>43</v>
      </c>
      <c r="T1505" t="s">
        <v>37</v>
      </c>
    </row>
    <row r="1506" spans="1:20">
      <c r="A1506" t="s">
        <v>2999</v>
      </c>
      <c r="B1506" s="11">
        <v>44696</v>
      </c>
      <c r="C1506" t="s">
        <v>807</v>
      </c>
      <c r="D1506" t="s">
        <v>11</v>
      </c>
      <c r="E1506" t="s">
        <v>204</v>
      </c>
      <c r="F1506" s="12">
        <v>48.09</v>
      </c>
      <c r="G1506" s="13">
        <v>1</v>
      </c>
      <c r="H1506">
        <v>0</v>
      </c>
      <c r="I1506" s="12">
        <f t="shared" si="92"/>
        <v>0</v>
      </c>
      <c r="J1506" s="12">
        <f t="shared" si="93"/>
        <v>48.09</v>
      </c>
      <c r="K1506" s="12">
        <f t="shared" si="94"/>
        <v>48.09</v>
      </c>
      <c r="L1506" s="12">
        <v>19.91</v>
      </c>
      <c r="M1506" s="12">
        <f t="shared" si="95"/>
        <v>68</v>
      </c>
      <c r="N1506" t="s">
        <v>9</v>
      </c>
      <c r="O1506" s="13">
        <v>9</v>
      </c>
      <c r="P1506">
        <v>2.5</v>
      </c>
      <c r="Q1506" t="b">
        <v>1</v>
      </c>
      <c r="R1506">
        <v>4</v>
      </c>
      <c r="S1506" t="s">
        <v>43</v>
      </c>
      <c r="T1506" t="s">
        <v>32</v>
      </c>
    </row>
    <row r="1507" spans="1:20">
      <c r="A1507" t="s">
        <v>3000</v>
      </c>
      <c r="B1507" s="11">
        <v>44696</v>
      </c>
      <c r="C1507" t="s">
        <v>1649</v>
      </c>
      <c r="D1507" t="s">
        <v>11</v>
      </c>
      <c r="E1507" t="s">
        <v>215</v>
      </c>
      <c r="F1507" s="12">
        <v>64.79</v>
      </c>
      <c r="G1507" s="13">
        <v>1</v>
      </c>
      <c r="H1507">
        <v>0</v>
      </c>
      <c r="I1507" s="12">
        <f t="shared" si="92"/>
        <v>0</v>
      </c>
      <c r="J1507" s="12">
        <f t="shared" si="93"/>
        <v>64.79</v>
      </c>
      <c r="K1507" s="12">
        <f t="shared" si="94"/>
        <v>64.79</v>
      </c>
      <c r="L1507" s="12">
        <v>8.44</v>
      </c>
      <c r="M1507" s="12">
        <f t="shared" si="95"/>
        <v>73.23</v>
      </c>
      <c r="N1507" t="s">
        <v>18</v>
      </c>
      <c r="O1507" s="13">
        <v>2</v>
      </c>
      <c r="P1507">
        <v>4.5</v>
      </c>
      <c r="Q1507" t="b">
        <v>0</v>
      </c>
      <c r="R1507">
        <v>1</v>
      </c>
      <c r="S1507" t="s">
        <v>42</v>
      </c>
      <c r="T1507" t="s">
        <v>37</v>
      </c>
    </row>
    <row r="1508" spans="1:20">
      <c r="A1508" t="s">
        <v>3001</v>
      </c>
      <c r="B1508" s="11">
        <v>44696</v>
      </c>
      <c r="C1508" t="s">
        <v>3002</v>
      </c>
      <c r="D1508" t="s">
        <v>17</v>
      </c>
      <c r="E1508" t="s">
        <v>129</v>
      </c>
      <c r="F1508" s="12">
        <v>54.14</v>
      </c>
      <c r="G1508" s="13">
        <v>3</v>
      </c>
      <c r="H1508">
        <v>17.6</v>
      </c>
      <c r="I1508" s="12">
        <f t="shared" si="92"/>
        <v>9.52864</v>
      </c>
      <c r="J1508" s="12">
        <f t="shared" si="93"/>
        <v>162.42</v>
      </c>
      <c r="K1508" s="12">
        <f t="shared" si="94"/>
        <v>152.89136</v>
      </c>
      <c r="L1508" s="12">
        <v>13.41</v>
      </c>
      <c r="M1508" s="12">
        <f t="shared" si="95"/>
        <v>166.30136</v>
      </c>
      <c r="N1508" t="s">
        <v>18</v>
      </c>
      <c r="O1508" s="13">
        <v>2</v>
      </c>
      <c r="P1508">
        <v>5</v>
      </c>
      <c r="Q1508" t="b">
        <v>0</v>
      </c>
      <c r="R1508">
        <v>1</v>
      </c>
      <c r="S1508" t="s">
        <v>44</v>
      </c>
      <c r="T1508" t="s">
        <v>39</v>
      </c>
    </row>
    <row r="1509" spans="1:20">
      <c r="A1509" t="s">
        <v>3003</v>
      </c>
      <c r="B1509" s="11">
        <v>44696</v>
      </c>
      <c r="C1509" t="s">
        <v>3004</v>
      </c>
      <c r="D1509" t="s">
        <v>5</v>
      </c>
      <c r="E1509" t="s">
        <v>124</v>
      </c>
      <c r="F1509" s="12">
        <v>48.19</v>
      </c>
      <c r="G1509" s="13">
        <v>1</v>
      </c>
      <c r="H1509">
        <v>0</v>
      </c>
      <c r="I1509" s="12">
        <f t="shared" si="92"/>
        <v>0</v>
      </c>
      <c r="J1509" s="12">
        <f t="shared" si="93"/>
        <v>48.19</v>
      </c>
      <c r="K1509" s="12">
        <f t="shared" si="94"/>
        <v>48.19</v>
      </c>
      <c r="L1509" s="12">
        <v>13.78</v>
      </c>
      <c r="M1509" s="12">
        <f t="shared" si="95"/>
        <v>61.97</v>
      </c>
      <c r="N1509" t="s">
        <v>9</v>
      </c>
      <c r="O1509" s="13">
        <v>12</v>
      </c>
      <c r="P1509">
        <v>5</v>
      </c>
      <c r="Q1509" t="b">
        <v>0</v>
      </c>
      <c r="R1509">
        <v>8</v>
      </c>
      <c r="S1509" t="s">
        <v>44</v>
      </c>
      <c r="T1509" t="s">
        <v>37</v>
      </c>
    </row>
    <row r="1510" spans="1:20">
      <c r="A1510" t="s">
        <v>3005</v>
      </c>
      <c r="B1510" s="11">
        <v>44696</v>
      </c>
      <c r="C1510" t="s">
        <v>3006</v>
      </c>
      <c r="D1510" t="s">
        <v>25</v>
      </c>
      <c r="E1510" t="s">
        <v>159</v>
      </c>
      <c r="F1510" s="12">
        <v>247.07</v>
      </c>
      <c r="G1510" s="13">
        <v>1</v>
      </c>
      <c r="H1510">
        <v>0</v>
      </c>
      <c r="I1510" s="12">
        <f t="shared" si="92"/>
        <v>0</v>
      </c>
      <c r="J1510" s="12">
        <f t="shared" si="93"/>
        <v>247.07</v>
      </c>
      <c r="K1510" s="12">
        <f t="shared" si="94"/>
        <v>247.07</v>
      </c>
      <c r="L1510" s="12">
        <v>20.01</v>
      </c>
      <c r="M1510" s="12">
        <f t="shared" si="95"/>
        <v>267.08</v>
      </c>
      <c r="N1510" t="s">
        <v>9</v>
      </c>
      <c r="O1510" s="13">
        <v>6</v>
      </c>
      <c r="P1510">
        <v>4.5</v>
      </c>
      <c r="Q1510" t="b">
        <v>0</v>
      </c>
      <c r="R1510">
        <v>10</v>
      </c>
      <c r="S1510" t="s">
        <v>42</v>
      </c>
      <c r="T1510" t="s">
        <v>35</v>
      </c>
    </row>
    <row r="1511" spans="1:20">
      <c r="A1511" t="s">
        <v>3007</v>
      </c>
      <c r="B1511" s="11">
        <v>44696</v>
      </c>
      <c r="C1511" t="s">
        <v>623</v>
      </c>
      <c r="D1511" t="s">
        <v>17</v>
      </c>
      <c r="E1511" t="s">
        <v>129</v>
      </c>
      <c r="F1511" s="12">
        <v>140.76</v>
      </c>
      <c r="G1511" s="13">
        <v>1</v>
      </c>
      <c r="H1511">
        <v>0</v>
      </c>
      <c r="I1511" s="12">
        <f t="shared" si="92"/>
        <v>0</v>
      </c>
      <c r="J1511" s="12">
        <f t="shared" si="93"/>
        <v>140.76</v>
      </c>
      <c r="K1511" s="12">
        <f t="shared" si="94"/>
        <v>140.76</v>
      </c>
      <c r="L1511" s="12">
        <v>22.16</v>
      </c>
      <c r="M1511" s="12">
        <f t="shared" si="95"/>
        <v>162.92</v>
      </c>
      <c r="N1511" t="s">
        <v>12</v>
      </c>
      <c r="O1511" s="13">
        <v>24</v>
      </c>
      <c r="P1511">
        <v>5</v>
      </c>
      <c r="Q1511" t="b">
        <v>0</v>
      </c>
      <c r="R1511">
        <v>3</v>
      </c>
      <c r="S1511" t="s">
        <v>48</v>
      </c>
      <c r="T1511" t="s">
        <v>35</v>
      </c>
    </row>
    <row r="1512" spans="1:20">
      <c r="A1512" t="s">
        <v>3008</v>
      </c>
      <c r="B1512" s="11">
        <v>44696</v>
      </c>
      <c r="C1512" t="s">
        <v>3009</v>
      </c>
      <c r="D1512" t="s">
        <v>14</v>
      </c>
      <c r="E1512" t="s">
        <v>113</v>
      </c>
      <c r="F1512" s="12">
        <v>50.4</v>
      </c>
      <c r="G1512" s="13">
        <v>1</v>
      </c>
      <c r="H1512">
        <v>0</v>
      </c>
      <c r="I1512" s="12">
        <f t="shared" si="92"/>
        <v>0</v>
      </c>
      <c r="J1512" s="12">
        <f t="shared" si="93"/>
        <v>50.4</v>
      </c>
      <c r="K1512" s="12">
        <f t="shared" si="94"/>
        <v>50.4</v>
      </c>
      <c r="L1512" s="12">
        <v>12.66</v>
      </c>
      <c r="M1512" s="12">
        <f t="shared" si="95"/>
        <v>63.06</v>
      </c>
      <c r="N1512" t="s">
        <v>18</v>
      </c>
      <c r="O1512" s="13">
        <v>5</v>
      </c>
      <c r="P1512">
        <v>4.5</v>
      </c>
      <c r="Q1512" t="b">
        <v>0</v>
      </c>
      <c r="R1512">
        <v>2</v>
      </c>
      <c r="S1512" t="s">
        <v>44</v>
      </c>
      <c r="T1512" t="s">
        <v>37</v>
      </c>
    </row>
    <row r="1513" spans="1:20">
      <c r="A1513" t="s">
        <v>3010</v>
      </c>
      <c r="B1513" s="11">
        <v>44696</v>
      </c>
      <c r="C1513" t="s">
        <v>3011</v>
      </c>
      <c r="D1513" t="s">
        <v>5</v>
      </c>
      <c r="E1513" t="s">
        <v>156</v>
      </c>
      <c r="F1513" s="12">
        <v>78.55</v>
      </c>
      <c r="G1513" s="13">
        <v>1</v>
      </c>
      <c r="H1513">
        <v>14.5</v>
      </c>
      <c r="I1513" s="12">
        <f t="shared" si="92"/>
        <v>11.38975</v>
      </c>
      <c r="J1513" s="12">
        <f t="shared" si="93"/>
        <v>78.55</v>
      </c>
      <c r="K1513" s="12">
        <f t="shared" si="94"/>
        <v>67.16025</v>
      </c>
      <c r="L1513" s="12">
        <v>7.73</v>
      </c>
      <c r="M1513" s="12">
        <f t="shared" si="95"/>
        <v>74.89025</v>
      </c>
      <c r="N1513" t="s">
        <v>18</v>
      </c>
      <c r="O1513" s="13">
        <v>6</v>
      </c>
      <c r="P1513">
        <v>5</v>
      </c>
      <c r="Q1513" t="b">
        <v>0</v>
      </c>
      <c r="R1513">
        <v>5</v>
      </c>
      <c r="S1513" t="s">
        <v>48</v>
      </c>
      <c r="T1513" t="s">
        <v>30</v>
      </c>
    </row>
    <row r="1514" spans="1:20">
      <c r="A1514" t="s">
        <v>3012</v>
      </c>
      <c r="B1514" s="11">
        <v>44697</v>
      </c>
      <c r="C1514" t="s">
        <v>3013</v>
      </c>
      <c r="D1514" t="s">
        <v>17</v>
      </c>
      <c r="E1514" t="s">
        <v>194</v>
      </c>
      <c r="F1514" s="12">
        <v>140.32</v>
      </c>
      <c r="G1514" s="13">
        <v>1</v>
      </c>
      <c r="H1514">
        <v>0</v>
      </c>
      <c r="I1514" s="12">
        <f t="shared" si="92"/>
        <v>0</v>
      </c>
      <c r="J1514" s="12">
        <f t="shared" si="93"/>
        <v>140.32</v>
      </c>
      <c r="K1514" s="12">
        <f t="shared" si="94"/>
        <v>140.32</v>
      </c>
      <c r="L1514" s="12">
        <v>22.08</v>
      </c>
      <c r="M1514" s="12">
        <f t="shared" si="95"/>
        <v>162.4</v>
      </c>
      <c r="N1514" t="s">
        <v>9</v>
      </c>
      <c r="O1514" s="13">
        <v>6</v>
      </c>
      <c r="P1514">
        <v>4</v>
      </c>
      <c r="Q1514" t="b">
        <v>0</v>
      </c>
      <c r="R1514">
        <v>5</v>
      </c>
      <c r="S1514" t="s">
        <v>42</v>
      </c>
      <c r="T1514" t="s">
        <v>35</v>
      </c>
    </row>
    <row r="1515" spans="1:20">
      <c r="A1515" t="s">
        <v>3014</v>
      </c>
      <c r="B1515" s="11">
        <v>44697</v>
      </c>
      <c r="C1515" t="s">
        <v>3015</v>
      </c>
      <c r="D1515" t="s">
        <v>11</v>
      </c>
      <c r="E1515" t="s">
        <v>91</v>
      </c>
      <c r="F1515" s="12">
        <v>88.26</v>
      </c>
      <c r="G1515" s="13">
        <v>4</v>
      </c>
      <c r="H1515">
        <v>21</v>
      </c>
      <c r="I1515" s="12">
        <f t="shared" si="92"/>
        <v>18.5346</v>
      </c>
      <c r="J1515" s="12">
        <f t="shared" si="93"/>
        <v>353.04</v>
      </c>
      <c r="K1515" s="12">
        <f t="shared" si="94"/>
        <v>334.5054</v>
      </c>
      <c r="L1515" s="12">
        <v>10.25</v>
      </c>
      <c r="M1515" s="12">
        <f t="shared" si="95"/>
        <v>344.7554</v>
      </c>
      <c r="N1515" t="s">
        <v>18</v>
      </c>
      <c r="O1515" s="13">
        <v>6</v>
      </c>
      <c r="P1515">
        <v>4</v>
      </c>
      <c r="Q1515" t="b">
        <v>0</v>
      </c>
      <c r="R1515">
        <v>7</v>
      </c>
      <c r="S1515" t="s">
        <v>44</v>
      </c>
      <c r="T1515" t="s">
        <v>37</v>
      </c>
    </row>
    <row r="1516" spans="1:20">
      <c r="A1516" t="s">
        <v>3016</v>
      </c>
      <c r="B1516" s="11">
        <v>44697</v>
      </c>
      <c r="C1516" t="s">
        <v>3017</v>
      </c>
      <c r="D1516" t="s">
        <v>20</v>
      </c>
      <c r="E1516" t="s">
        <v>197</v>
      </c>
      <c r="F1516" s="12">
        <v>26.69</v>
      </c>
      <c r="G1516" s="13">
        <v>1</v>
      </c>
      <c r="H1516">
        <v>0</v>
      </c>
      <c r="I1516" s="12">
        <f t="shared" si="92"/>
        <v>0</v>
      </c>
      <c r="J1516" s="12">
        <f t="shared" si="93"/>
        <v>26.69</v>
      </c>
      <c r="K1516" s="12">
        <f t="shared" si="94"/>
        <v>26.69</v>
      </c>
      <c r="L1516" s="12">
        <v>8.5</v>
      </c>
      <c r="M1516" s="12">
        <f t="shared" si="95"/>
        <v>35.19</v>
      </c>
      <c r="N1516" t="s">
        <v>18</v>
      </c>
      <c r="O1516" s="13">
        <v>2</v>
      </c>
      <c r="P1516">
        <v>4</v>
      </c>
      <c r="Q1516" t="b">
        <v>0</v>
      </c>
      <c r="R1516">
        <v>8</v>
      </c>
      <c r="S1516" t="s">
        <v>44</v>
      </c>
      <c r="T1516" t="s">
        <v>35</v>
      </c>
    </row>
    <row r="1517" spans="1:20">
      <c r="A1517" t="s">
        <v>3018</v>
      </c>
      <c r="B1517" s="11">
        <v>44697</v>
      </c>
      <c r="C1517" t="s">
        <v>3019</v>
      </c>
      <c r="D1517" t="s">
        <v>20</v>
      </c>
      <c r="E1517" t="s">
        <v>197</v>
      </c>
      <c r="F1517" s="12">
        <v>16.75</v>
      </c>
      <c r="G1517" s="13">
        <v>1</v>
      </c>
      <c r="H1517">
        <v>0</v>
      </c>
      <c r="I1517" s="12">
        <f t="shared" si="92"/>
        <v>0</v>
      </c>
      <c r="J1517" s="12">
        <f t="shared" si="93"/>
        <v>16.75</v>
      </c>
      <c r="K1517" s="12">
        <f t="shared" si="94"/>
        <v>16.75</v>
      </c>
      <c r="L1517" s="12">
        <v>12.37</v>
      </c>
      <c r="M1517" s="12">
        <f t="shared" si="95"/>
        <v>29.12</v>
      </c>
      <c r="N1517" t="s">
        <v>18</v>
      </c>
      <c r="O1517" s="13">
        <v>2</v>
      </c>
      <c r="P1517">
        <v>4.5</v>
      </c>
      <c r="Q1517" t="b">
        <v>1</v>
      </c>
      <c r="R1517">
        <v>1</v>
      </c>
      <c r="S1517" t="s">
        <v>44</v>
      </c>
      <c r="T1517" t="s">
        <v>35</v>
      </c>
    </row>
    <row r="1518" spans="1:20">
      <c r="A1518" t="s">
        <v>3020</v>
      </c>
      <c r="B1518" s="11">
        <v>44697</v>
      </c>
      <c r="C1518" t="s">
        <v>3021</v>
      </c>
      <c r="D1518" t="s">
        <v>11</v>
      </c>
      <c r="E1518" t="s">
        <v>91</v>
      </c>
      <c r="F1518" s="12">
        <v>67.17</v>
      </c>
      <c r="G1518" s="13">
        <v>1</v>
      </c>
      <c r="H1518">
        <v>0</v>
      </c>
      <c r="I1518" s="12">
        <f t="shared" si="92"/>
        <v>0</v>
      </c>
      <c r="J1518" s="12">
        <f t="shared" si="93"/>
        <v>67.17</v>
      </c>
      <c r="K1518" s="12">
        <f t="shared" si="94"/>
        <v>67.17</v>
      </c>
      <c r="L1518" s="12">
        <v>24.04</v>
      </c>
      <c r="M1518" s="12">
        <f t="shared" si="95"/>
        <v>91.21</v>
      </c>
      <c r="N1518" t="s">
        <v>6</v>
      </c>
      <c r="O1518" s="13">
        <v>21</v>
      </c>
      <c r="P1518">
        <v>4</v>
      </c>
      <c r="Q1518" t="b">
        <v>0</v>
      </c>
      <c r="R1518">
        <v>1</v>
      </c>
      <c r="S1518" t="s">
        <v>44</v>
      </c>
      <c r="T1518" t="s">
        <v>35</v>
      </c>
    </row>
    <row r="1519" spans="1:20">
      <c r="A1519" t="s">
        <v>3022</v>
      </c>
      <c r="B1519" s="11">
        <v>44697</v>
      </c>
      <c r="C1519" t="s">
        <v>3023</v>
      </c>
      <c r="D1519" t="s">
        <v>5</v>
      </c>
      <c r="E1519" t="s">
        <v>106</v>
      </c>
      <c r="F1519" s="12">
        <v>78.16</v>
      </c>
      <c r="G1519" s="13">
        <v>2</v>
      </c>
      <c r="H1519">
        <v>0</v>
      </c>
      <c r="I1519" s="12">
        <f t="shared" si="92"/>
        <v>0</v>
      </c>
      <c r="J1519" s="12">
        <f t="shared" si="93"/>
        <v>156.32</v>
      </c>
      <c r="K1519" s="12">
        <f t="shared" si="94"/>
        <v>156.32</v>
      </c>
      <c r="L1519" s="12">
        <v>25.41</v>
      </c>
      <c r="M1519" s="12">
        <f t="shared" si="95"/>
        <v>181.73</v>
      </c>
      <c r="N1519" t="s">
        <v>6</v>
      </c>
      <c r="O1519" s="13">
        <v>17</v>
      </c>
      <c r="P1519">
        <v>5</v>
      </c>
      <c r="Q1519" t="b">
        <v>0</v>
      </c>
      <c r="R1519">
        <v>9</v>
      </c>
      <c r="S1519" t="s">
        <v>44</v>
      </c>
      <c r="T1519" t="s">
        <v>35</v>
      </c>
    </row>
    <row r="1520" spans="1:20">
      <c r="A1520" t="s">
        <v>3024</v>
      </c>
      <c r="B1520" s="11">
        <v>44697</v>
      </c>
      <c r="C1520" t="s">
        <v>3025</v>
      </c>
      <c r="D1520" t="s">
        <v>8</v>
      </c>
      <c r="E1520" t="s">
        <v>565</v>
      </c>
      <c r="F1520" s="12">
        <v>54.77</v>
      </c>
      <c r="G1520" s="13">
        <v>1</v>
      </c>
      <c r="H1520">
        <v>13.4</v>
      </c>
      <c r="I1520" s="12">
        <f t="shared" si="92"/>
        <v>7.33918</v>
      </c>
      <c r="J1520" s="12">
        <f t="shared" si="93"/>
        <v>54.77</v>
      </c>
      <c r="K1520" s="12">
        <f t="shared" si="94"/>
        <v>47.43082</v>
      </c>
      <c r="L1520" s="12">
        <v>29.26</v>
      </c>
      <c r="M1520" s="12">
        <f t="shared" si="95"/>
        <v>76.69082</v>
      </c>
      <c r="N1520" t="s">
        <v>15</v>
      </c>
      <c r="O1520" s="13">
        <v>10</v>
      </c>
      <c r="P1520">
        <v>4</v>
      </c>
      <c r="Q1520" t="b">
        <v>0</v>
      </c>
      <c r="R1520">
        <v>12</v>
      </c>
      <c r="S1520" t="s">
        <v>48</v>
      </c>
      <c r="T1520" t="s">
        <v>35</v>
      </c>
    </row>
    <row r="1521" spans="1:20">
      <c r="A1521" t="s">
        <v>3026</v>
      </c>
      <c r="B1521" s="11">
        <v>44697</v>
      </c>
      <c r="C1521" t="s">
        <v>1024</v>
      </c>
      <c r="D1521" t="s">
        <v>14</v>
      </c>
      <c r="E1521" t="s">
        <v>162</v>
      </c>
      <c r="F1521" s="12">
        <v>169.25</v>
      </c>
      <c r="G1521" s="13">
        <v>2</v>
      </c>
      <c r="H1521">
        <v>0</v>
      </c>
      <c r="I1521" s="12">
        <f t="shared" si="92"/>
        <v>0</v>
      </c>
      <c r="J1521" s="12">
        <f t="shared" si="93"/>
        <v>338.5</v>
      </c>
      <c r="K1521" s="12">
        <f t="shared" si="94"/>
        <v>338.5</v>
      </c>
      <c r="L1521" s="12">
        <v>15.5</v>
      </c>
      <c r="M1521" s="12">
        <f t="shared" si="95"/>
        <v>354</v>
      </c>
      <c r="N1521" t="s">
        <v>18</v>
      </c>
      <c r="O1521" s="13">
        <v>5</v>
      </c>
      <c r="P1521">
        <v>4</v>
      </c>
      <c r="Q1521" t="b">
        <v>0</v>
      </c>
      <c r="R1521">
        <v>1</v>
      </c>
      <c r="S1521" t="s">
        <v>45</v>
      </c>
      <c r="T1521" t="s">
        <v>39</v>
      </c>
    </row>
    <row r="1522" spans="1:20">
      <c r="A1522" t="s">
        <v>3027</v>
      </c>
      <c r="B1522" s="11">
        <v>44697</v>
      </c>
      <c r="C1522" t="s">
        <v>3028</v>
      </c>
      <c r="D1522" t="s">
        <v>17</v>
      </c>
      <c r="E1522" t="s">
        <v>129</v>
      </c>
      <c r="F1522" s="12">
        <v>175.18</v>
      </c>
      <c r="G1522" s="13">
        <v>4</v>
      </c>
      <c r="H1522">
        <v>0</v>
      </c>
      <c r="I1522" s="12">
        <f t="shared" si="92"/>
        <v>0</v>
      </c>
      <c r="J1522" s="12">
        <f t="shared" si="93"/>
        <v>700.72</v>
      </c>
      <c r="K1522" s="12">
        <f t="shared" si="94"/>
        <v>700.72</v>
      </c>
      <c r="L1522" s="12">
        <v>22.86</v>
      </c>
      <c r="M1522" s="12">
        <f t="shared" si="95"/>
        <v>723.58</v>
      </c>
      <c r="N1522" t="s">
        <v>6</v>
      </c>
      <c r="O1522" s="13">
        <v>15</v>
      </c>
      <c r="P1522">
        <v>5</v>
      </c>
      <c r="Q1522" t="b">
        <v>0</v>
      </c>
      <c r="R1522">
        <v>9</v>
      </c>
      <c r="S1522" t="s">
        <v>44</v>
      </c>
      <c r="T1522" t="s">
        <v>35</v>
      </c>
    </row>
    <row r="1523" spans="1:20">
      <c r="A1523" t="s">
        <v>3029</v>
      </c>
      <c r="B1523" s="11">
        <v>44697</v>
      </c>
      <c r="C1523" t="s">
        <v>3030</v>
      </c>
      <c r="D1523" t="s">
        <v>11</v>
      </c>
      <c r="E1523" t="s">
        <v>400</v>
      </c>
      <c r="F1523" s="12">
        <v>25.12</v>
      </c>
      <c r="G1523" s="13">
        <v>4</v>
      </c>
      <c r="H1523">
        <v>0</v>
      </c>
      <c r="I1523" s="12">
        <f t="shared" si="92"/>
        <v>0</v>
      </c>
      <c r="J1523" s="12">
        <f t="shared" si="93"/>
        <v>100.48</v>
      </c>
      <c r="K1523" s="12">
        <f t="shared" si="94"/>
        <v>100.48</v>
      </c>
      <c r="L1523" s="12">
        <v>23.68</v>
      </c>
      <c r="M1523" s="12">
        <f t="shared" si="95"/>
        <v>124.16</v>
      </c>
      <c r="N1523" t="s">
        <v>6</v>
      </c>
      <c r="O1523" s="13">
        <v>17</v>
      </c>
      <c r="P1523">
        <v>5</v>
      </c>
      <c r="Q1523" t="b">
        <v>1</v>
      </c>
      <c r="R1523">
        <v>12</v>
      </c>
      <c r="S1523" t="s">
        <v>48</v>
      </c>
      <c r="T1523" t="s">
        <v>32</v>
      </c>
    </row>
    <row r="1524" spans="1:20">
      <c r="A1524" t="s">
        <v>3031</v>
      </c>
      <c r="B1524" s="11">
        <v>44697</v>
      </c>
      <c r="C1524" t="s">
        <v>3032</v>
      </c>
      <c r="D1524" t="s">
        <v>17</v>
      </c>
      <c r="E1524" t="s">
        <v>209</v>
      </c>
      <c r="F1524" s="12">
        <v>21.27</v>
      </c>
      <c r="G1524" s="13">
        <v>2</v>
      </c>
      <c r="H1524">
        <v>0</v>
      </c>
      <c r="I1524" s="12">
        <f t="shared" si="92"/>
        <v>0</v>
      </c>
      <c r="J1524" s="12">
        <f t="shared" si="93"/>
        <v>42.54</v>
      </c>
      <c r="K1524" s="12">
        <f t="shared" si="94"/>
        <v>42.54</v>
      </c>
      <c r="L1524" s="12">
        <v>20.22</v>
      </c>
      <c r="M1524" s="12">
        <f t="shared" si="95"/>
        <v>62.76</v>
      </c>
      <c r="N1524" t="s">
        <v>9</v>
      </c>
      <c r="O1524" s="13">
        <v>9</v>
      </c>
      <c r="P1524">
        <v>4.5</v>
      </c>
      <c r="Q1524" t="b">
        <v>0</v>
      </c>
      <c r="R1524">
        <v>7</v>
      </c>
      <c r="S1524" t="s">
        <v>44</v>
      </c>
      <c r="T1524" t="s">
        <v>35</v>
      </c>
    </row>
    <row r="1525" spans="1:20">
      <c r="A1525" t="s">
        <v>3033</v>
      </c>
      <c r="B1525" s="11">
        <v>44697</v>
      </c>
      <c r="C1525" t="s">
        <v>3034</v>
      </c>
      <c r="D1525" t="s">
        <v>25</v>
      </c>
      <c r="E1525" t="s">
        <v>159</v>
      </c>
      <c r="F1525" s="12">
        <v>169.74</v>
      </c>
      <c r="G1525" s="13">
        <v>1</v>
      </c>
      <c r="H1525">
        <v>0</v>
      </c>
      <c r="I1525" s="12">
        <f t="shared" si="92"/>
        <v>0</v>
      </c>
      <c r="J1525" s="12">
        <f t="shared" si="93"/>
        <v>169.74</v>
      </c>
      <c r="K1525" s="12">
        <f t="shared" si="94"/>
        <v>169.74</v>
      </c>
      <c r="L1525" s="12">
        <v>19.64</v>
      </c>
      <c r="M1525" s="12">
        <f t="shared" si="95"/>
        <v>189.38</v>
      </c>
      <c r="N1525" t="s">
        <v>12</v>
      </c>
      <c r="O1525" s="13">
        <v>18</v>
      </c>
      <c r="P1525">
        <v>4</v>
      </c>
      <c r="Q1525" t="b">
        <v>0</v>
      </c>
      <c r="R1525">
        <v>9</v>
      </c>
      <c r="S1525" t="s">
        <v>45</v>
      </c>
      <c r="T1525" t="s">
        <v>35</v>
      </c>
    </row>
    <row r="1526" spans="1:20">
      <c r="A1526" t="s">
        <v>3035</v>
      </c>
      <c r="B1526" s="11">
        <v>44697</v>
      </c>
      <c r="C1526" t="s">
        <v>3036</v>
      </c>
      <c r="D1526" t="s">
        <v>11</v>
      </c>
      <c r="E1526" t="s">
        <v>215</v>
      </c>
      <c r="F1526" s="12">
        <v>67.29</v>
      </c>
      <c r="G1526" s="13">
        <v>1</v>
      </c>
      <c r="H1526">
        <v>0</v>
      </c>
      <c r="I1526" s="12">
        <f t="shared" si="92"/>
        <v>0</v>
      </c>
      <c r="J1526" s="12">
        <f t="shared" si="93"/>
        <v>67.29</v>
      </c>
      <c r="K1526" s="12">
        <f t="shared" si="94"/>
        <v>67.29</v>
      </c>
      <c r="L1526" s="12">
        <v>10.67</v>
      </c>
      <c r="M1526" s="12">
        <f t="shared" si="95"/>
        <v>77.96</v>
      </c>
      <c r="N1526" t="s">
        <v>18</v>
      </c>
      <c r="O1526" s="13">
        <v>2</v>
      </c>
      <c r="P1526">
        <v>4</v>
      </c>
      <c r="Q1526" t="b">
        <v>0</v>
      </c>
      <c r="R1526">
        <v>7</v>
      </c>
      <c r="S1526" t="s">
        <v>48</v>
      </c>
      <c r="T1526" t="s">
        <v>35</v>
      </c>
    </row>
    <row r="1527" spans="1:20">
      <c r="A1527" t="s">
        <v>3037</v>
      </c>
      <c r="B1527" s="11">
        <v>44698</v>
      </c>
      <c r="C1527" t="s">
        <v>3038</v>
      </c>
      <c r="D1527" t="s">
        <v>17</v>
      </c>
      <c r="E1527" t="s">
        <v>129</v>
      </c>
      <c r="F1527" s="12">
        <v>24.59</v>
      </c>
      <c r="G1527" s="13">
        <v>1</v>
      </c>
      <c r="H1527">
        <v>7.4</v>
      </c>
      <c r="I1527" s="12">
        <f t="shared" si="92"/>
        <v>1.81966</v>
      </c>
      <c r="J1527" s="12">
        <f t="shared" si="93"/>
        <v>24.59</v>
      </c>
      <c r="K1527" s="12">
        <f t="shared" si="94"/>
        <v>22.77034</v>
      </c>
      <c r="L1527" s="12">
        <v>23.25</v>
      </c>
      <c r="M1527" s="12">
        <f t="shared" si="95"/>
        <v>46.02034</v>
      </c>
      <c r="N1527" t="s">
        <v>6</v>
      </c>
      <c r="O1527" s="13">
        <v>10</v>
      </c>
      <c r="P1527">
        <v>5</v>
      </c>
      <c r="Q1527" t="b">
        <v>0</v>
      </c>
      <c r="R1527">
        <v>4</v>
      </c>
      <c r="S1527" t="s">
        <v>48</v>
      </c>
      <c r="T1527" t="s">
        <v>39</v>
      </c>
    </row>
    <row r="1528" spans="1:20">
      <c r="A1528" t="s">
        <v>3039</v>
      </c>
      <c r="B1528" s="11">
        <v>44698</v>
      </c>
      <c r="C1528" t="s">
        <v>3040</v>
      </c>
      <c r="D1528" t="s">
        <v>8</v>
      </c>
      <c r="E1528" t="s">
        <v>241</v>
      </c>
      <c r="F1528" s="12">
        <v>44.55</v>
      </c>
      <c r="G1528" s="13">
        <v>1</v>
      </c>
      <c r="H1528">
        <v>0</v>
      </c>
      <c r="I1528" s="12">
        <f t="shared" si="92"/>
        <v>0</v>
      </c>
      <c r="J1528" s="12">
        <f t="shared" si="93"/>
        <v>44.55</v>
      </c>
      <c r="K1528" s="12">
        <f t="shared" si="94"/>
        <v>44.55</v>
      </c>
      <c r="L1528" s="12">
        <v>18.4</v>
      </c>
      <c r="M1528" s="12">
        <f t="shared" si="95"/>
        <v>62.95</v>
      </c>
      <c r="N1528" t="s">
        <v>9</v>
      </c>
      <c r="O1528" s="13">
        <v>11</v>
      </c>
      <c r="P1528">
        <v>3</v>
      </c>
      <c r="Q1528" t="b">
        <v>0</v>
      </c>
      <c r="R1528">
        <v>3</v>
      </c>
      <c r="S1528" t="s">
        <v>44</v>
      </c>
      <c r="T1528" t="s">
        <v>39</v>
      </c>
    </row>
    <row r="1529" spans="1:20">
      <c r="A1529" t="s">
        <v>3041</v>
      </c>
      <c r="B1529" s="11">
        <v>44698</v>
      </c>
      <c r="C1529" t="s">
        <v>3042</v>
      </c>
      <c r="D1529" t="s">
        <v>8</v>
      </c>
      <c r="E1529" t="s">
        <v>241</v>
      </c>
      <c r="F1529" s="12">
        <v>33.34</v>
      </c>
      <c r="G1529" s="13">
        <v>5</v>
      </c>
      <c r="H1529">
        <v>10.3</v>
      </c>
      <c r="I1529" s="12">
        <f t="shared" si="92"/>
        <v>3.43402</v>
      </c>
      <c r="J1529" s="12">
        <f t="shared" si="93"/>
        <v>166.7</v>
      </c>
      <c r="K1529" s="12">
        <f t="shared" si="94"/>
        <v>163.26598</v>
      </c>
      <c r="L1529" s="12">
        <v>11.76</v>
      </c>
      <c r="M1529" s="12">
        <f t="shared" si="95"/>
        <v>175.02598</v>
      </c>
      <c r="N1529" t="s">
        <v>18</v>
      </c>
      <c r="O1529" s="13">
        <v>4</v>
      </c>
      <c r="P1529">
        <v>4</v>
      </c>
      <c r="Q1529" t="b">
        <v>0</v>
      </c>
      <c r="R1529">
        <v>5</v>
      </c>
      <c r="S1529" t="s">
        <v>45</v>
      </c>
      <c r="T1529" t="s">
        <v>35</v>
      </c>
    </row>
    <row r="1530" spans="1:20">
      <c r="A1530" t="s">
        <v>3043</v>
      </c>
      <c r="B1530" s="11">
        <v>44698</v>
      </c>
      <c r="C1530" t="s">
        <v>3044</v>
      </c>
      <c r="D1530" t="s">
        <v>11</v>
      </c>
      <c r="E1530" t="s">
        <v>204</v>
      </c>
      <c r="F1530" s="12">
        <v>21.3</v>
      </c>
      <c r="G1530" s="13">
        <v>1</v>
      </c>
      <c r="H1530">
        <v>13.8</v>
      </c>
      <c r="I1530" s="12">
        <f t="shared" si="92"/>
        <v>2.9394</v>
      </c>
      <c r="J1530" s="12">
        <f t="shared" si="93"/>
        <v>21.3</v>
      </c>
      <c r="K1530" s="12">
        <f t="shared" si="94"/>
        <v>18.3606</v>
      </c>
      <c r="L1530" s="12">
        <v>7.43</v>
      </c>
      <c r="M1530" s="12">
        <f t="shared" si="95"/>
        <v>25.7906</v>
      </c>
      <c r="N1530" t="s">
        <v>18</v>
      </c>
      <c r="O1530" s="13">
        <v>5</v>
      </c>
      <c r="P1530">
        <v>4</v>
      </c>
      <c r="Q1530" t="b">
        <v>0</v>
      </c>
      <c r="R1530">
        <v>6</v>
      </c>
      <c r="S1530" t="s">
        <v>44</v>
      </c>
      <c r="T1530" t="s">
        <v>35</v>
      </c>
    </row>
    <row r="1531" spans="1:20">
      <c r="A1531" t="s">
        <v>3045</v>
      </c>
      <c r="B1531" s="11">
        <v>44698</v>
      </c>
      <c r="C1531" t="s">
        <v>3046</v>
      </c>
      <c r="D1531" t="s">
        <v>11</v>
      </c>
      <c r="E1531" t="s">
        <v>204</v>
      </c>
      <c r="F1531" s="12">
        <v>64.89</v>
      </c>
      <c r="G1531" s="13">
        <v>3</v>
      </c>
      <c r="H1531">
        <v>0</v>
      </c>
      <c r="I1531" s="12">
        <f t="shared" si="92"/>
        <v>0</v>
      </c>
      <c r="J1531" s="12">
        <f t="shared" si="93"/>
        <v>194.67</v>
      </c>
      <c r="K1531" s="12">
        <f t="shared" si="94"/>
        <v>194.67</v>
      </c>
      <c r="L1531" s="12">
        <v>18.79</v>
      </c>
      <c r="M1531" s="12">
        <f t="shared" si="95"/>
        <v>213.46</v>
      </c>
      <c r="N1531" t="s">
        <v>9</v>
      </c>
      <c r="O1531" s="13">
        <v>10</v>
      </c>
      <c r="P1531">
        <v>5</v>
      </c>
      <c r="Q1531" t="b">
        <v>0</v>
      </c>
      <c r="R1531">
        <v>12</v>
      </c>
      <c r="S1531" t="s">
        <v>48</v>
      </c>
      <c r="T1531" t="s">
        <v>37</v>
      </c>
    </row>
    <row r="1532" spans="1:20">
      <c r="A1532" t="s">
        <v>3047</v>
      </c>
      <c r="B1532" s="11">
        <v>44698</v>
      </c>
      <c r="C1532" t="s">
        <v>3048</v>
      </c>
      <c r="D1532" t="s">
        <v>17</v>
      </c>
      <c r="E1532" t="s">
        <v>139</v>
      </c>
      <c r="F1532" s="12">
        <v>50.36</v>
      </c>
      <c r="G1532" s="13">
        <v>1</v>
      </c>
      <c r="H1532">
        <v>20.6</v>
      </c>
      <c r="I1532" s="12">
        <f t="shared" si="92"/>
        <v>10.37416</v>
      </c>
      <c r="J1532" s="12">
        <f t="shared" si="93"/>
        <v>50.36</v>
      </c>
      <c r="K1532" s="12">
        <f t="shared" si="94"/>
        <v>39.98584</v>
      </c>
      <c r="L1532" s="12">
        <v>8.76</v>
      </c>
      <c r="M1532" s="12">
        <f t="shared" si="95"/>
        <v>48.74584</v>
      </c>
      <c r="N1532" t="s">
        <v>18</v>
      </c>
      <c r="O1532" s="13">
        <v>5</v>
      </c>
      <c r="P1532">
        <v>4.5</v>
      </c>
      <c r="Q1532" t="b">
        <v>0</v>
      </c>
      <c r="R1532">
        <v>1</v>
      </c>
      <c r="S1532" t="s">
        <v>43</v>
      </c>
      <c r="T1532" t="s">
        <v>39</v>
      </c>
    </row>
    <row r="1533" spans="1:20">
      <c r="A1533" t="s">
        <v>3049</v>
      </c>
      <c r="B1533" s="11">
        <v>44698</v>
      </c>
      <c r="C1533" t="s">
        <v>1081</v>
      </c>
      <c r="D1533" t="s">
        <v>8</v>
      </c>
      <c r="E1533" t="s">
        <v>179</v>
      </c>
      <c r="F1533" s="12">
        <v>35.84</v>
      </c>
      <c r="G1533" s="13">
        <v>1</v>
      </c>
      <c r="H1533">
        <v>0</v>
      </c>
      <c r="I1533" s="12">
        <f t="shared" si="92"/>
        <v>0</v>
      </c>
      <c r="J1533" s="12">
        <f t="shared" si="93"/>
        <v>35.84</v>
      </c>
      <c r="K1533" s="12">
        <f t="shared" si="94"/>
        <v>35.84</v>
      </c>
      <c r="L1533" s="12">
        <v>22.38</v>
      </c>
      <c r="M1533" s="12">
        <f t="shared" si="95"/>
        <v>58.22</v>
      </c>
      <c r="N1533" t="s">
        <v>6</v>
      </c>
      <c r="O1533" s="13">
        <v>9</v>
      </c>
      <c r="P1533">
        <v>5</v>
      </c>
      <c r="Q1533" t="b">
        <v>0</v>
      </c>
      <c r="R1533">
        <v>4</v>
      </c>
      <c r="S1533" t="s">
        <v>45</v>
      </c>
      <c r="T1533" t="s">
        <v>39</v>
      </c>
    </row>
    <row r="1534" spans="1:20">
      <c r="A1534" t="s">
        <v>3050</v>
      </c>
      <c r="B1534" s="11">
        <v>44698</v>
      </c>
      <c r="C1534" t="s">
        <v>3051</v>
      </c>
      <c r="D1534" t="s">
        <v>23</v>
      </c>
      <c r="E1534" t="s">
        <v>176</v>
      </c>
      <c r="F1534" s="12">
        <v>22.26</v>
      </c>
      <c r="G1534" s="13">
        <v>1</v>
      </c>
      <c r="H1534">
        <v>23.1</v>
      </c>
      <c r="I1534" s="12">
        <f t="shared" si="92"/>
        <v>5.14206</v>
      </c>
      <c r="J1534" s="12">
        <f t="shared" si="93"/>
        <v>22.26</v>
      </c>
      <c r="K1534" s="12">
        <f t="shared" si="94"/>
        <v>17.11794</v>
      </c>
      <c r="L1534" s="12">
        <v>9.45</v>
      </c>
      <c r="M1534" s="12">
        <f t="shared" si="95"/>
        <v>26.56794</v>
      </c>
      <c r="N1534" t="s">
        <v>18</v>
      </c>
      <c r="O1534" s="13">
        <v>7</v>
      </c>
      <c r="P1534">
        <v>5</v>
      </c>
      <c r="Q1534" t="b">
        <v>0</v>
      </c>
      <c r="R1534">
        <v>4</v>
      </c>
      <c r="S1534" t="s">
        <v>43</v>
      </c>
      <c r="T1534" t="s">
        <v>35</v>
      </c>
    </row>
    <row r="1535" spans="1:20">
      <c r="A1535" t="s">
        <v>3052</v>
      </c>
      <c r="B1535" s="11">
        <v>44698</v>
      </c>
      <c r="C1535" t="s">
        <v>3053</v>
      </c>
      <c r="D1535" t="s">
        <v>23</v>
      </c>
      <c r="E1535" t="s">
        <v>169</v>
      </c>
      <c r="F1535" s="12">
        <v>43.12</v>
      </c>
      <c r="G1535" s="13">
        <v>1</v>
      </c>
      <c r="H1535">
        <v>0</v>
      </c>
      <c r="I1535" s="12">
        <f t="shared" si="92"/>
        <v>0</v>
      </c>
      <c r="J1535" s="12">
        <f t="shared" si="93"/>
        <v>43.12</v>
      </c>
      <c r="K1535" s="12">
        <f t="shared" si="94"/>
        <v>43.12</v>
      </c>
      <c r="L1535" s="12">
        <v>18.5</v>
      </c>
      <c r="M1535" s="12">
        <f t="shared" si="95"/>
        <v>61.62</v>
      </c>
      <c r="N1535" t="s">
        <v>9</v>
      </c>
      <c r="O1535" s="13">
        <v>6</v>
      </c>
      <c r="P1535">
        <v>5</v>
      </c>
      <c r="Q1535" t="b">
        <v>0</v>
      </c>
      <c r="R1535">
        <v>8</v>
      </c>
      <c r="S1535" t="s">
        <v>48</v>
      </c>
      <c r="T1535" t="s">
        <v>30</v>
      </c>
    </row>
    <row r="1536" spans="1:20">
      <c r="A1536" t="s">
        <v>3054</v>
      </c>
      <c r="B1536" s="11">
        <v>44698</v>
      </c>
      <c r="C1536" t="s">
        <v>3055</v>
      </c>
      <c r="D1536" t="s">
        <v>25</v>
      </c>
      <c r="E1536" t="s">
        <v>264</v>
      </c>
      <c r="F1536" s="12">
        <v>87.31</v>
      </c>
      <c r="G1536" s="13">
        <v>1</v>
      </c>
      <c r="H1536">
        <v>0</v>
      </c>
      <c r="I1536" s="12">
        <f t="shared" si="92"/>
        <v>0</v>
      </c>
      <c r="J1536" s="12">
        <f t="shared" si="93"/>
        <v>87.31</v>
      </c>
      <c r="K1536" s="12">
        <f t="shared" si="94"/>
        <v>87.31</v>
      </c>
      <c r="L1536" s="12">
        <v>11.82</v>
      </c>
      <c r="M1536" s="12">
        <f t="shared" si="95"/>
        <v>99.13</v>
      </c>
      <c r="N1536" t="s">
        <v>18</v>
      </c>
      <c r="O1536" s="13">
        <v>4</v>
      </c>
      <c r="P1536">
        <v>5</v>
      </c>
      <c r="Q1536" t="b">
        <v>0</v>
      </c>
      <c r="R1536">
        <v>1</v>
      </c>
      <c r="S1536" t="s">
        <v>44</v>
      </c>
      <c r="T1536" t="s">
        <v>35</v>
      </c>
    </row>
    <row r="1537" spans="1:20">
      <c r="A1537" t="s">
        <v>3056</v>
      </c>
      <c r="B1537" s="11">
        <v>44698</v>
      </c>
      <c r="C1537" t="s">
        <v>3057</v>
      </c>
      <c r="D1537" t="s">
        <v>11</v>
      </c>
      <c r="E1537" t="s">
        <v>215</v>
      </c>
      <c r="F1537" s="12">
        <v>86.46</v>
      </c>
      <c r="G1537" s="13">
        <v>2</v>
      </c>
      <c r="H1537">
        <v>6.6</v>
      </c>
      <c r="I1537" s="12">
        <f t="shared" si="92"/>
        <v>5.70636</v>
      </c>
      <c r="J1537" s="12">
        <f t="shared" si="93"/>
        <v>172.92</v>
      </c>
      <c r="K1537" s="12">
        <f t="shared" si="94"/>
        <v>167.21364</v>
      </c>
      <c r="L1537" s="12">
        <v>7.69</v>
      </c>
      <c r="M1537" s="12">
        <f t="shared" si="95"/>
        <v>174.90364</v>
      </c>
      <c r="N1537" t="s">
        <v>18</v>
      </c>
      <c r="O1537" s="13">
        <v>4</v>
      </c>
      <c r="P1537">
        <v>4</v>
      </c>
      <c r="Q1537" t="b">
        <v>0</v>
      </c>
      <c r="R1537">
        <v>7</v>
      </c>
      <c r="S1537" t="s">
        <v>45</v>
      </c>
      <c r="T1537" t="s">
        <v>37</v>
      </c>
    </row>
    <row r="1538" spans="1:20">
      <c r="A1538" t="s">
        <v>3058</v>
      </c>
      <c r="B1538" s="11">
        <v>44699</v>
      </c>
      <c r="C1538" t="s">
        <v>2037</v>
      </c>
      <c r="D1538" t="s">
        <v>25</v>
      </c>
      <c r="E1538" t="s">
        <v>264</v>
      </c>
      <c r="F1538" s="12">
        <v>423.19</v>
      </c>
      <c r="G1538" s="13">
        <v>1</v>
      </c>
      <c r="H1538">
        <v>0</v>
      </c>
      <c r="I1538" s="12">
        <f t="shared" si="92"/>
        <v>0</v>
      </c>
      <c r="J1538" s="12">
        <f t="shared" si="93"/>
        <v>423.19</v>
      </c>
      <c r="K1538" s="12">
        <f t="shared" si="94"/>
        <v>423.19</v>
      </c>
      <c r="L1538" s="12">
        <v>18.47</v>
      </c>
      <c r="M1538" s="12">
        <f t="shared" si="95"/>
        <v>441.66</v>
      </c>
      <c r="N1538" t="s">
        <v>18</v>
      </c>
      <c r="O1538" s="13">
        <v>5</v>
      </c>
      <c r="P1538">
        <v>4.5</v>
      </c>
      <c r="Q1538" t="b">
        <v>0</v>
      </c>
      <c r="R1538">
        <v>3</v>
      </c>
      <c r="S1538" t="s">
        <v>44</v>
      </c>
      <c r="T1538" t="s">
        <v>35</v>
      </c>
    </row>
    <row r="1539" spans="1:20">
      <c r="A1539" t="s">
        <v>3059</v>
      </c>
      <c r="B1539" s="11">
        <v>44699</v>
      </c>
      <c r="C1539" t="s">
        <v>3060</v>
      </c>
      <c r="D1539" t="s">
        <v>11</v>
      </c>
      <c r="E1539" t="s">
        <v>204</v>
      </c>
      <c r="F1539" s="12">
        <v>40.33</v>
      </c>
      <c r="G1539" s="13">
        <v>2</v>
      </c>
      <c r="H1539">
        <v>0</v>
      </c>
      <c r="I1539" s="12">
        <f t="shared" ref="I1539:I1602" si="96">H1539*F1539/100</f>
        <v>0</v>
      </c>
      <c r="J1539" s="12">
        <f t="shared" ref="J1539:J1602" si="97">G1539*F1539</f>
        <v>80.66</v>
      </c>
      <c r="K1539" s="12">
        <f t="shared" ref="K1539:K1602" si="98">J1539-I1539</f>
        <v>80.66</v>
      </c>
      <c r="L1539" s="12">
        <v>28.7</v>
      </c>
      <c r="M1539" s="12">
        <f t="shared" ref="M1539:M1602" si="99">K1539+L1539</f>
        <v>109.36</v>
      </c>
      <c r="N1539" t="s">
        <v>15</v>
      </c>
      <c r="O1539" s="13">
        <v>17</v>
      </c>
      <c r="P1539">
        <v>5</v>
      </c>
      <c r="Q1539" t="b">
        <v>0</v>
      </c>
      <c r="R1539">
        <v>2</v>
      </c>
      <c r="S1539" t="s">
        <v>44</v>
      </c>
      <c r="T1539" t="s">
        <v>35</v>
      </c>
    </row>
    <row r="1540" spans="1:20">
      <c r="A1540" t="s">
        <v>3061</v>
      </c>
      <c r="B1540" s="11">
        <v>44699</v>
      </c>
      <c r="C1540" t="s">
        <v>3062</v>
      </c>
      <c r="D1540" t="s">
        <v>5</v>
      </c>
      <c r="E1540" t="s">
        <v>106</v>
      </c>
      <c r="F1540" s="12">
        <v>90.23</v>
      </c>
      <c r="G1540" s="13">
        <v>3</v>
      </c>
      <c r="H1540">
        <v>9.8</v>
      </c>
      <c r="I1540" s="12">
        <f t="shared" si="96"/>
        <v>8.84254</v>
      </c>
      <c r="J1540" s="12">
        <f t="shared" si="97"/>
        <v>270.69</v>
      </c>
      <c r="K1540" s="12">
        <f t="shared" si="98"/>
        <v>261.84746</v>
      </c>
      <c r="L1540" s="12">
        <v>9.56</v>
      </c>
      <c r="M1540" s="12">
        <f t="shared" si="99"/>
        <v>271.40746</v>
      </c>
      <c r="N1540" t="s">
        <v>18</v>
      </c>
      <c r="O1540" s="13">
        <v>4</v>
      </c>
      <c r="P1540">
        <v>3</v>
      </c>
      <c r="Q1540" t="b">
        <v>0</v>
      </c>
      <c r="R1540">
        <v>2</v>
      </c>
      <c r="S1540" t="s">
        <v>44</v>
      </c>
      <c r="T1540" t="s">
        <v>30</v>
      </c>
    </row>
    <row r="1541" spans="1:20">
      <c r="A1541" t="s">
        <v>3063</v>
      </c>
      <c r="B1541" s="11">
        <v>44699</v>
      </c>
      <c r="C1541" t="s">
        <v>3064</v>
      </c>
      <c r="D1541" t="s">
        <v>5</v>
      </c>
      <c r="E1541" t="s">
        <v>106</v>
      </c>
      <c r="F1541" s="12">
        <v>33.1</v>
      </c>
      <c r="G1541" s="13">
        <v>3</v>
      </c>
      <c r="H1541">
        <v>0</v>
      </c>
      <c r="I1541" s="12">
        <f t="shared" si="96"/>
        <v>0</v>
      </c>
      <c r="J1541" s="12">
        <f t="shared" si="97"/>
        <v>99.3</v>
      </c>
      <c r="K1541" s="12">
        <f t="shared" si="98"/>
        <v>99.3</v>
      </c>
      <c r="L1541" s="12">
        <v>17.57</v>
      </c>
      <c r="M1541" s="12">
        <f t="shared" si="99"/>
        <v>116.87</v>
      </c>
      <c r="N1541" t="s">
        <v>9</v>
      </c>
      <c r="O1541" s="13">
        <v>10</v>
      </c>
      <c r="P1541">
        <v>5</v>
      </c>
      <c r="Q1541" t="b">
        <v>0</v>
      </c>
      <c r="R1541">
        <v>6</v>
      </c>
      <c r="S1541" t="s">
        <v>48</v>
      </c>
      <c r="T1541" t="s">
        <v>35</v>
      </c>
    </row>
    <row r="1542" spans="1:20">
      <c r="A1542" t="s">
        <v>3065</v>
      </c>
      <c r="B1542" s="11">
        <v>44699</v>
      </c>
      <c r="C1542" t="s">
        <v>3066</v>
      </c>
      <c r="D1542" t="s">
        <v>23</v>
      </c>
      <c r="E1542" t="s">
        <v>176</v>
      </c>
      <c r="F1542" s="12">
        <v>40.26</v>
      </c>
      <c r="G1542" s="13">
        <v>1</v>
      </c>
      <c r="H1542">
        <v>18.6</v>
      </c>
      <c r="I1542" s="12">
        <f t="shared" si="96"/>
        <v>7.48836</v>
      </c>
      <c r="J1542" s="12">
        <f t="shared" si="97"/>
        <v>40.26</v>
      </c>
      <c r="K1542" s="12">
        <f t="shared" si="98"/>
        <v>32.77164</v>
      </c>
      <c r="L1542" s="12">
        <v>18.39</v>
      </c>
      <c r="M1542" s="12">
        <f t="shared" si="99"/>
        <v>51.16164</v>
      </c>
      <c r="N1542" t="s">
        <v>9</v>
      </c>
      <c r="O1542" s="13">
        <v>8</v>
      </c>
      <c r="P1542">
        <v>4</v>
      </c>
      <c r="Q1542" t="b">
        <v>0</v>
      </c>
      <c r="R1542">
        <v>9</v>
      </c>
      <c r="S1542" t="s">
        <v>43</v>
      </c>
      <c r="T1542" t="s">
        <v>39</v>
      </c>
    </row>
    <row r="1543" spans="1:20">
      <c r="A1543" t="s">
        <v>3067</v>
      </c>
      <c r="B1543" s="11">
        <v>44699</v>
      </c>
      <c r="C1543" t="s">
        <v>3068</v>
      </c>
      <c r="D1543" t="s">
        <v>20</v>
      </c>
      <c r="E1543" t="s">
        <v>97</v>
      </c>
      <c r="F1543" s="12">
        <v>13.04</v>
      </c>
      <c r="G1543" s="13">
        <v>3</v>
      </c>
      <c r="H1543">
        <v>0</v>
      </c>
      <c r="I1543" s="12">
        <f t="shared" si="96"/>
        <v>0</v>
      </c>
      <c r="J1543" s="12">
        <f t="shared" si="97"/>
        <v>39.12</v>
      </c>
      <c r="K1543" s="12">
        <f t="shared" si="98"/>
        <v>39.12</v>
      </c>
      <c r="L1543" s="12">
        <v>19.62</v>
      </c>
      <c r="M1543" s="12">
        <f t="shared" si="99"/>
        <v>58.74</v>
      </c>
      <c r="N1543" t="s">
        <v>9</v>
      </c>
      <c r="O1543" s="13">
        <v>7</v>
      </c>
      <c r="P1543">
        <v>5</v>
      </c>
      <c r="Q1543" t="b">
        <v>0</v>
      </c>
      <c r="R1543">
        <v>15</v>
      </c>
      <c r="S1543" t="s">
        <v>48</v>
      </c>
      <c r="T1543" t="s">
        <v>35</v>
      </c>
    </row>
    <row r="1544" spans="1:20">
      <c r="A1544" t="s">
        <v>3069</v>
      </c>
      <c r="B1544" s="11">
        <v>44699</v>
      </c>
      <c r="C1544" t="s">
        <v>3070</v>
      </c>
      <c r="D1544" t="s">
        <v>14</v>
      </c>
      <c r="E1544" t="s">
        <v>82</v>
      </c>
      <c r="F1544" s="12">
        <v>160.27</v>
      </c>
      <c r="G1544" s="13">
        <v>1</v>
      </c>
      <c r="H1544">
        <v>0</v>
      </c>
      <c r="I1544" s="12">
        <f t="shared" si="96"/>
        <v>0</v>
      </c>
      <c r="J1544" s="12">
        <f t="shared" si="97"/>
        <v>160.27</v>
      </c>
      <c r="K1544" s="12">
        <f t="shared" si="98"/>
        <v>160.27</v>
      </c>
      <c r="L1544" s="12">
        <v>13.34</v>
      </c>
      <c r="M1544" s="12">
        <f t="shared" si="99"/>
        <v>173.61</v>
      </c>
      <c r="N1544" t="s">
        <v>18</v>
      </c>
      <c r="O1544" s="13">
        <v>2</v>
      </c>
      <c r="P1544">
        <v>5</v>
      </c>
      <c r="Q1544" t="b">
        <v>0</v>
      </c>
      <c r="R1544">
        <v>4</v>
      </c>
      <c r="S1544" t="s">
        <v>44</v>
      </c>
      <c r="T1544" t="s">
        <v>39</v>
      </c>
    </row>
    <row r="1545" spans="1:20">
      <c r="A1545" t="s">
        <v>3071</v>
      </c>
      <c r="B1545" s="11">
        <v>44699</v>
      </c>
      <c r="C1545" t="s">
        <v>970</v>
      </c>
      <c r="D1545" t="s">
        <v>25</v>
      </c>
      <c r="E1545" t="s">
        <v>264</v>
      </c>
      <c r="F1545" s="12">
        <v>415.8</v>
      </c>
      <c r="G1545" s="13">
        <v>3</v>
      </c>
      <c r="H1545">
        <v>0</v>
      </c>
      <c r="I1545" s="12">
        <f t="shared" si="96"/>
        <v>0</v>
      </c>
      <c r="J1545" s="12">
        <f t="shared" si="97"/>
        <v>1247.4</v>
      </c>
      <c r="K1545" s="12">
        <f t="shared" si="98"/>
        <v>1247.4</v>
      </c>
      <c r="L1545" s="12">
        <v>27</v>
      </c>
      <c r="M1545" s="12">
        <f t="shared" si="99"/>
        <v>1274.4</v>
      </c>
      <c r="N1545" t="s">
        <v>9</v>
      </c>
      <c r="O1545" s="13">
        <v>12</v>
      </c>
      <c r="P1545">
        <v>5</v>
      </c>
      <c r="Q1545" t="b">
        <v>0</v>
      </c>
      <c r="R1545">
        <v>1</v>
      </c>
      <c r="S1545" t="s">
        <v>44</v>
      </c>
      <c r="T1545" t="s">
        <v>30</v>
      </c>
    </row>
    <row r="1546" spans="1:20">
      <c r="A1546" t="s">
        <v>3072</v>
      </c>
      <c r="B1546" s="11">
        <v>44699</v>
      </c>
      <c r="C1546" t="s">
        <v>3073</v>
      </c>
      <c r="D1546" t="s">
        <v>25</v>
      </c>
      <c r="E1546" t="s">
        <v>602</v>
      </c>
      <c r="F1546" s="12">
        <v>379.25</v>
      </c>
      <c r="G1546" s="13">
        <v>5</v>
      </c>
      <c r="H1546">
        <v>0</v>
      </c>
      <c r="I1546" s="12">
        <f t="shared" si="96"/>
        <v>0</v>
      </c>
      <c r="J1546" s="12">
        <f t="shared" si="97"/>
        <v>1896.25</v>
      </c>
      <c r="K1546" s="12">
        <f t="shared" si="98"/>
        <v>1896.25</v>
      </c>
      <c r="L1546" s="12">
        <v>20.29</v>
      </c>
      <c r="M1546" s="12">
        <f t="shared" si="99"/>
        <v>1916.54</v>
      </c>
      <c r="N1546" t="s">
        <v>18</v>
      </c>
      <c r="O1546" s="13">
        <v>6</v>
      </c>
      <c r="P1546">
        <v>5</v>
      </c>
      <c r="Q1546" t="b">
        <v>0</v>
      </c>
      <c r="R1546">
        <v>1</v>
      </c>
      <c r="S1546" t="s">
        <v>48</v>
      </c>
      <c r="T1546" t="s">
        <v>39</v>
      </c>
    </row>
    <row r="1547" spans="1:20">
      <c r="A1547" t="s">
        <v>3074</v>
      </c>
      <c r="B1547" s="11">
        <v>44699</v>
      </c>
      <c r="C1547" t="s">
        <v>3075</v>
      </c>
      <c r="D1547" t="s">
        <v>17</v>
      </c>
      <c r="E1547" t="s">
        <v>209</v>
      </c>
      <c r="F1547" s="12">
        <v>21.52</v>
      </c>
      <c r="G1547" s="13">
        <v>2</v>
      </c>
      <c r="H1547">
        <v>0</v>
      </c>
      <c r="I1547" s="12">
        <f t="shared" si="96"/>
        <v>0</v>
      </c>
      <c r="J1547" s="12">
        <f t="shared" si="97"/>
        <v>43.04</v>
      </c>
      <c r="K1547" s="12">
        <f t="shared" si="98"/>
        <v>43.04</v>
      </c>
      <c r="L1547" s="12">
        <v>16.98</v>
      </c>
      <c r="M1547" s="12">
        <f t="shared" si="99"/>
        <v>60.02</v>
      </c>
      <c r="N1547" t="s">
        <v>9</v>
      </c>
      <c r="O1547" s="13">
        <v>13</v>
      </c>
      <c r="P1547">
        <v>5</v>
      </c>
      <c r="Q1547" t="b">
        <v>0</v>
      </c>
      <c r="R1547">
        <v>12</v>
      </c>
      <c r="S1547" t="s">
        <v>42</v>
      </c>
      <c r="T1547" t="s">
        <v>35</v>
      </c>
    </row>
    <row r="1548" spans="1:20">
      <c r="A1548" t="s">
        <v>3076</v>
      </c>
      <c r="B1548" s="11">
        <v>44699</v>
      </c>
      <c r="C1548" t="s">
        <v>3077</v>
      </c>
      <c r="D1548" t="s">
        <v>14</v>
      </c>
      <c r="E1548" t="s">
        <v>162</v>
      </c>
      <c r="F1548" s="12">
        <v>109.03</v>
      </c>
      <c r="G1548" s="13">
        <v>1</v>
      </c>
      <c r="H1548">
        <v>0</v>
      </c>
      <c r="I1548" s="12">
        <f t="shared" si="96"/>
        <v>0</v>
      </c>
      <c r="J1548" s="12">
        <f t="shared" si="97"/>
        <v>109.03</v>
      </c>
      <c r="K1548" s="12">
        <f t="shared" si="98"/>
        <v>109.03</v>
      </c>
      <c r="L1548" s="12">
        <v>11.3</v>
      </c>
      <c r="M1548" s="12">
        <f t="shared" si="99"/>
        <v>120.33</v>
      </c>
      <c r="N1548" t="s">
        <v>18</v>
      </c>
      <c r="O1548" s="13">
        <v>4</v>
      </c>
      <c r="P1548">
        <v>5</v>
      </c>
      <c r="Q1548" t="b">
        <v>0</v>
      </c>
      <c r="R1548">
        <v>7</v>
      </c>
      <c r="S1548" t="s">
        <v>45</v>
      </c>
      <c r="T1548" t="s">
        <v>35</v>
      </c>
    </row>
    <row r="1549" spans="1:20">
      <c r="A1549" t="s">
        <v>3078</v>
      </c>
      <c r="B1549" s="11">
        <v>44699</v>
      </c>
      <c r="C1549" t="s">
        <v>3079</v>
      </c>
      <c r="D1549" t="s">
        <v>20</v>
      </c>
      <c r="E1549" t="s">
        <v>212</v>
      </c>
      <c r="F1549" s="12">
        <v>9.6</v>
      </c>
      <c r="G1549" s="13">
        <v>1</v>
      </c>
      <c r="H1549">
        <v>0</v>
      </c>
      <c r="I1549" s="12">
        <f t="shared" si="96"/>
        <v>0</v>
      </c>
      <c r="J1549" s="12">
        <f t="shared" si="97"/>
        <v>9.6</v>
      </c>
      <c r="K1549" s="12">
        <f t="shared" si="98"/>
        <v>9.6</v>
      </c>
      <c r="L1549" s="12">
        <v>16.71</v>
      </c>
      <c r="M1549" s="12">
        <f t="shared" si="99"/>
        <v>26.31</v>
      </c>
      <c r="N1549" t="s">
        <v>9</v>
      </c>
      <c r="O1549" s="13">
        <v>9</v>
      </c>
      <c r="P1549">
        <v>3.5</v>
      </c>
      <c r="Q1549" t="b">
        <v>0</v>
      </c>
      <c r="R1549">
        <v>2</v>
      </c>
      <c r="S1549" t="s">
        <v>44</v>
      </c>
      <c r="T1549" t="s">
        <v>35</v>
      </c>
    </row>
    <row r="1550" spans="1:20">
      <c r="A1550" t="s">
        <v>3080</v>
      </c>
      <c r="B1550" s="11">
        <v>44700</v>
      </c>
      <c r="C1550" t="s">
        <v>495</v>
      </c>
      <c r="D1550" t="s">
        <v>25</v>
      </c>
      <c r="E1550" t="s">
        <v>264</v>
      </c>
      <c r="F1550" s="12">
        <v>92.51</v>
      </c>
      <c r="G1550" s="13">
        <v>1</v>
      </c>
      <c r="H1550">
        <v>0</v>
      </c>
      <c r="I1550" s="12">
        <f t="shared" si="96"/>
        <v>0</v>
      </c>
      <c r="J1550" s="12">
        <f t="shared" si="97"/>
        <v>92.51</v>
      </c>
      <c r="K1550" s="12">
        <f t="shared" si="98"/>
        <v>92.51</v>
      </c>
      <c r="L1550" s="12">
        <v>14.98</v>
      </c>
      <c r="M1550" s="12">
        <f t="shared" si="99"/>
        <v>107.49</v>
      </c>
      <c r="N1550" t="s">
        <v>18</v>
      </c>
      <c r="O1550" s="13">
        <v>3</v>
      </c>
      <c r="P1550">
        <v>5</v>
      </c>
      <c r="Q1550" t="b">
        <v>1</v>
      </c>
      <c r="R1550">
        <v>3</v>
      </c>
      <c r="S1550" t="s">
        <v>44</v>
      </c>
      <c r="T1550" t="s">
        <v>35</v>
      </c>
    </row>
    <row r="1551" spans="1:20">
      <c r="A1551" t="s">
        <v>3081</v>
      </c>
      <c r="B1551" s="11">
        <v>44700</v>
      </c>
      <c r="C1551" t="s">
        <v>3082</v>
      </c>
      <c r="D1551" t="s">
        <v>17</v>
      </c>
      <c r="E1551" t="s">
        <v>129</v>
      </c>
      <c r="F1551" s="12">
        <v>97.99</v>
      </c>
      <c r="G1551" s="13">
        <v>2</v>
      </c>
      <c r="H1551">
        <v>22.1</v>
      </c>
      <c r="I1551" s="12">
        <f t="shared" si="96"/>
        <v>21.65579</v>
      </c>
      <c r="J1551" s="12">
        <f t="shared" si="97"/>
        <v>195.98</v>
      </c>
      <c r="K1551" s="12">
        <f t="shared" si="98"/>
        <v>174.32421</v>
      </c>
      <c r="L1551" s="12">
        <v>10.2</v>
      </c>
      <c r="M1551" s="12">
        <f t="shared" si="99"/>
        <v>184.52421</v>
      </c>
      <c r="N1551" t="s">
        <v>18</v>
      </c>
      <c r="O1551" s="13">
        <v>3</v>
      </c>
      <c r="P1551">
        <v>5</v>
      </c>
      <c r="Q1551" t="b">
        <v>0</v>
      </c>
      <c r="R1551">
        <v>3</v>
      </c>
      <c r="S1551" t="s">
        <v>48</v>
      </c>
      <c r="T1551" t="s">
        <v>35</v>
      </c>
    </row>
    <row r="1552" spans="1:20">
      <c r="A1552" t="s">
        <v>3083</v>
      </c>
      <c r="B1552" s="11">
        <v>44700</v>
      </c>
      <c r="C1552" t="s">
        <v>3084</v>
      </c>
      <c r="D1552" t="s">
        <v>14</v>
      </c>
      <c r="E1552" t="s">
        <v>113</v>
      </c>
      <c r="F1552" s="12">
        <v>146.34</v>
      </c>
      <c r="G1552" s="13">
        <v>1</v>
      </c>
      <c r="H1552">
        <v>0</v>
      </c>
      <c r="I1552" s="12">
        <f t="shared" si="96"/>
        <v>0</v>
      </c>
      <c r="J1552" s="12">
        <f t="shared" si="97"/>
        <v>146.34</v>
      </c>
      <c r="K1552" s="12">
        <f t="shared" si="98"/>
        <v>146.34</v>
      </c>
      <c r="L1552" s="12">
        <v>26.94</v>
      </c>
      <c r="M1552" s="12">
        <f t="shared" si="99"/>
        <v>173.28</v>
      </c>
      <c r="N1552" t="s">
        <v>6</v>
      </c>
      <c r="O1552" s="13">
        <v>14</v>
      </c>
      <c r="P1552">
        <v>4</v>
      </c>
      <c r="Q1552" t="b">
        <v>0</v>
      </c>
      <c r="R1552">
        <v>2</v>
      </c>
      <c r="S1552" t="s">
        <v>44</v>
      </c>
      <c r="T1552" t="s">
        <v>37</v>
      </c>
    </row>
    <row r="1553" spans="1:20">
      <c r="A1553" t="s">
        <v>3085</v>
      </c>
      <c r="B1553" s="11">
        <v>44700</v>
      </c>
      <c r="C1553" t="s">
        <v>1927</v>
      </c>
      <c r="D1553" t="s">
        <v>14</v>
      </c>
      <c r="E1553" t="s">
        <v>103</v>
      </c>
      <c r="F1553" s="12">
        <v>226.03</v>
      </c>
      <c r="G1553" s="13">
        <v>1</v>
      </c>
      <c r="H1553">
        <v>0</v>
      </c>
      <c r="I1553" s="12">
        <f t="shared" si="96"/>
        <v>0</v>
      </c>
      <c r="J1553" s="12">
        <f t="shared" si="97"/>
        <v>226.03</v>
      </c>
      <c r="K1553" s="12">
        <f t="shared" si="98"/>
        <v>226.03</v>
      </c>
      <c r="L1553" s="12">
        <v>17.73</v>
      </c>
      <c r="M1553" s="12">
        <f t="shared" si="99"/>
        <v>243.76</v>
      </c>
      <c r="N1553" t="s">
        <v>18</v>
      </c>
      <c r="O1553" s="13">
        <v>7</v>
      </c>
      <c r="P1553">
        <v>5</v>
      </c>
      <c r="Q1553" t="b">
        <v>0</v>
      </c>
      <c r="R1553">
        <v>4</v>
      </c>
      <c r="S1553" t="s">
        <v>48</v>
      </c>
      <c r="T1553" t="s">
        <v>35</v>
      </c>
    </row>
    <row r="1554" spans="1:20">
      <c r="A1554" t="s">
        <v>3086</v>
      </c>
      <c r="B1554" s="11">
        <v>44700</v>
      </c>
      <c r="C1554" t="s">
        <v>3087</v>
      </c>
      <c r="D1554" t="s">
        <v>25</v>
      </c>
      <c r="E1554" t="s">
        <v>87</v>
      </c>
      <c r="F1554" s="12">
        <v>248.96</v>
      </c>
      <c r="G1554" s="13">
        <v>1</v>
      </c>
      <c r="H1554">
        <v>0</v>
      </c>
      <c r="I1554" s="12">
        <f t="shared" si="96"/>
        <v>0</v>
      </c>
      <c r="J1554" s="12">
        <f t="shared" si="97"/>
        <v>248.96</v>
      </c>
      <c r="K1554" s="12">
        <f t="shared" si="98"/>
        <v>248.96</v>
      </c>
      <c r="L1554" s="12">
        <v>10.81</v>
      </c>
      <c r="M1554" s="12">
        <f t="shared" si="99"/>
        <v>259.77</v>
      </c>
      <c r="N1554" t="s">
        <v>18</v>
      </c>
      <c r="O1554" s="13">
        <v>7</v>
      </c>
      <c r="P1554">
        <v>4</v>
      </c>
      <c r="Q1554" t="b">
        <v>0</v>
      </c>
      <c r="R1554">
        <v>8</v>
      </c>
      <c r="S1554" t="s">
        <v>48</v>
      </c>
      <c r="T1554" t="s">
        <v>37</v>
      </c>
    </row>
    <row r="1555" spans="1:20">
      <c r="A1555" t="s">
        <v>3088</v>
      </c>
      <c r="B1555" s="11">
        <v>44700</v>
      </c>
      <c r="C1555" t="s">
        <v>3089</v>
      </c>
      <c r="D1555" t="s">
        <v>5</v>
      </c>
      <c r="E1555" t="s">
        <v>144</v>
      </c>
      <c r="F1555" s="12">
        <v>30.91</v>
      </c>
      <c r="G1555" s="13">
        <v>1</v>
      </c>
      <c r="H1555">
        <v>0</v>
      </c>
      <c r="I1555" s="12">
        <f t="shared" si="96"/>
        <v>0</v>
      </c>
      <c r="J1555" s="12">
        <f t="shared" si="97"/>
        <v>30.91</v>
      </c>
      <c r="K1555" s="12">
        <f t="shared" si="98"/>
        <v>30.91</v>
      </c>
      <c r="L1555" s="12">
        <v>24.74</v>
      </c>
      <c r="M1555" s="12">
        <f t="shared" si="99"/>
        <v>55.65</v>
      </c>
      <c r="N1555" t="s">
        <v>6</v>
      </c>
      <c r="O1555" s="13">
        <v>19</v>
      </c>
      <c r="P1555">
        <v>4.5</v>
      </c>
      <c r="Q1555" t="b">
        <v>0</v>
      </c>
      <c r="R1555">
        <v>1</v>
      </c>
      <c r="S1555" t="s">
        <v>48</v>
      </c>
      <c r="T1555" t="s">
        <v>35</v>
      </c>
    </row>
    <row r="1556" spans="1:20">
      <c r="A1556" t="s">
        <v>3090</v>
      </c>
      <c r="B1556" s="11">
        <v>44700</v>
      </c>
      <c r="C1556" t="s">
        <v>3091</v>
      </c>
      <c r="D1556" t="s">
        <v>14</v>
      </c>
      <c r="E1556" t="s">
        <v>113</v>
      </c>
      <c r="F1556" s="12">
        <v>94.22</v>
      </c>
      <c r="G1556" s="13">
        <v>2</v>
      </c>
      <c r="H1556">
        <v>0</v>
      </c>
      <c r="I1556" s="12">
        <f t="shared" si="96"/>
        <v>0</v>
      </c>
      <c r="J1556" s="12">
        <f t="shared" si="97"/>
        <v>188.44</v>
      </c>
      <c r="K1556" s="12">
        <f t="shared" si="98"/>
        <v>188.44</v>
      </c>
      <c r="L1556" s="12">
        <v>9.67</v>
      </c>
      <c r="M1556" s="12">
        <f t="shared" si="99"/>
        <v>198.11</v>
      </c>
      <c r="N1556" t="s">
        <v>18</v>
      </c>
      <c r="O1556" s="13">
        <v>5</v>
      </c>
      <c r="P1556">
        <v>5</v>
      </c>
      <c r="Q1556" t="b">
        <v>1</v>
      </c>
      <c r="R1556">
        <v>6</v>
      </c>
      <c r="S1556" t="s">
        <v>44</v>
      </c>
      <c r="T1556" t="s">
        <v>35</v>
      </c>
    </row>
    <row r="1557" spans="1:20">
      <c r="A1557" t="s">
        <v>3092</v>
      </c>
      <c r="B1557" s="11">
        <v>44700</v>
      </c>
      <c r="C1557" t="s">
        <v>3093</v>
      </c>
      <c r="D1557" t="s">
        <v>17</v>
      </c>
      <c r="E1557" t="s">
        <v>209</v>
      </c>
      <c r="F1557" s="12">
        <v>155.18</v>
      </c>
      <c r="G1557" s="13">
        <v>2</v>
      </c>
      <c r="H1557">
        <v>0</v>
      </c>
      <c r="I1557" s="12">
        <f t="shared" si="96"/>
        <v>0</v>
      </c>
      <c r="J1557" s="12">
        <f t="shared" si="97"/>
        <v>310.36</v>
      </c>
      <c r="K1557" s="12">
        <f t="shared" si="98"/>
        <v>310.36</v>
      </c>
      <c r="L1557" s="12">
        <v>15.72</v>
      </c>
      <c r="M1557" s="12">
        <f t="shared" si="99"/>
        <v>326.08</v>
      </c>
      <c r="N1557" t="s">
        <v>18</v>
      </c>
      <c r="O1557" s="13">
        <v>6</v>
      </c>
      <c r="P1557">
        <v>4.5</v>
      </c>
      <c r="Q1557" t="b">
        <v>1</v>
      </c>
      <c r="R1557">
        <v>3</v>
      </c>
      <c r="S1557" t="s">
        <v>44</v>
      </c>
      <c r="T1557" t="s">
        <v>32</v>
      </c>
    </row>
    <row r="1558" spans="1:20">
      <c r="A1558" t="s">
        <v>3094</v>
      </c>
      <c r="B1558" s="11">
        <v>44700</v>
      </c>
      <c r="C1558" t="s">
        <v>3095</v>
      </c>
      <c r="D1558" t="s">
        <v>23</v>
      </c>
      <c r="E1558" t="s">
        <v>110</v>
      </c>
      <c r="F1558" s="12">
        <v>74.07</v>
      </c>
      <c r="G1558" s="13">
        <v>1</v>
      </c>
      <c r="H1558">
        <v>0</v>
      </c>
      <c r="I1558" s="12">
        <f t="shared" si="96"/>
        <v>0</v>
      </c>
      <c r="J1558" s="12">
        <f t="shared" si="97"/>
        <v>74.07</v>
      </c>
      <c r="K1558" s="12">
        <f t="shared" si="98"/>
        <v>74.07</v>
      </c>
      <c r="L1558" s="12">
        <v>24.15</v>
      </c>
      <c r="M1558" s="12">
        <f t="shared" si="99"/>
        <v>98.22</v>
      </c>
      <c r="N1558" t="s">
        <v>6</v>
      </c>
      <c r="O1558" s="13">
        <v>23</v>
      </c>
      <c r="P1558">
        <v>4.5</v>
      </c>
      <c r="Q1558" t="b">
        <v>0</v>
      </c>
      <c r="R1558">
        <v>7</v>
      </c>
      <c r="S1558" t="s">
        <v>42</v>
      </c>
      <c r="T1558" t="s">
        <v>35</v>
      </c>
    </row>
    <row r="1559" spans="1:20">
      <c r="A1559" t="s">
        <v>3096</v>
      </c>
      <c r="B1559" s="11">
        <v>44700</v>
      </c>
      <c r="C1559" t="s">
        <v>3097</v>
      </c>
      <c r="D1559" t="s">
        <v>14</v>
      </c>
      <c r="E1559" t="s">
        <v>94</v>
      </c>
      <c r="F1559" s="12">
        <v>168.4</v>
      </c>
      <c r="G1559" s="13">
        <v>3</v>
      </c>
      <c r="H1559">
        <v>11.3</v>
      </c>
      <c r="I1559" s="12">
        <f t="shared" si="96"/>
        <v>19.0292</v>
      </c>
      <c r="J1559" s="12">
        <f t="shared" si="97"/>
        <v>505.2</v>
      </c>
      <c r="K1559" s="12">
        <f t="shared" si="98"/>
        <v>486.1708</v>
      </c>
      <c r="L1559" s="12">
        <v>12.03</v>
      </c>
      <c r="M1559" s="12">
        <f t="shared" si="99"/>
        <v>498.2008</v>
      </c>
      <c r="N1559" t="s">
        <v>18</v>
      </c>
      <c r="O1559" s="13">
        <v>5</v>
      </c>
      <c r="P1559">
        <v>3</v>
      </c>
      <c r="Q1559" t="b">
        <v>0</v>
      </c>
      <c r="R1559">
        <v>5</v>
      </c>
      <c r="S1559" t="s">
        <v>48</v>
      </c>
      <c r="T1559" t="s">
        <v>39</v>
      </c>
    </row>
    <row r="1560" spans="1:20">
      <c r="A1560" t="s">
        <v>3098</v>
      </c>
      <c r="B1560" s="11">
        <v>44701</v>
      </c>
      <c r="C1560" t="s">
        <v>3099</v>
      </c>
      <c r="D1560" t="s">
        <v>11</v>
      </c>
      <c r="E1560" t="s">
        <v>204</v>
      </c>
      <c r="F1560" s="12">
        <v>28.52</v>
      </c>
      <c r="G1560" s="13">
        <v>1</v>
      </c>
      <c r="H1560">
        <v>0</v>
      </c>
      <c r="I1560" s="12">
        <f t="shared" si="96"/>
        <v>0</v>
      </c>
      <c r="J1560" s="12">
        <f t="shared" si="97"/>
        <v>28.52</v>
      </c>
      <c r="K1560" s="12">
        <f t="shared" si="98"/>
        <v>28.52</v>
      </c>
      <c r="L1560" s="12">
        <v>6.26</v>
      </c>
      <c r="M1560" s="12">
        <f t="shared" si="99"/>
        <v>34.78</v>
      </c>
      <c r="N1560" t="s">
        <v>18</v>
      </c>
      <c r="O1560" s="13">
        <v>4</v>
      </c>
      <c r="P1560">
        <v>4</v>
      </c>
      <c r="Q1560" t="b">
        <v>0</v>
      </c>
      <c r="R1560">
        <v>3</v>
      </c>
      <c r="S1560" t="s">
        <v>48</v>
      </c>
      <c r="T1560" t="s">
        <v>35</v>
      </c>
    </row>
    <row r="1561" spans="1:20">
      <c r="A1561" t="s">
        <v>3100</v>
      </c>
      <c r="B1561" s="11">
        <v>44701</v>
      </c>
      <c r="C1561" t="s">
        <v>3101</v>
      </c>
      <c r="D1561" t="s">
        <v>5</v>
      </c>
      <c r="E1561" t="s">
        <v>144</v>
      </c>
      <c r="F1561" s="12">
        <v>51.19</v>
      </c>
      <c r="G1561" s="13">
        <v>1</v>
      </c>
      <c r="H1561">
        <v>0</v>
      </c>
      <c r="I1561" s="12">
        <f t="shared" si="96"/>
        <v>0</v>
      </c>
      <c r="J1561" s="12">
        <f t="shared" si="97"/>
        <v>51.19</v>
      </c>
      <c r="K1561" s="12">
        <f t="shared" si="98"/>
        <v>51.19</v>
      </c>
      <c r="L1561" s="12">
        <v>18.7</v>
      </c>
      <c r="M1561" s="12">
        <f t="shared" si="99"/>
        <v>69.89</v>
      </c>
      <c r="N1561" t="s">
        <v>12</v>
      </c>
      <c r="O1561" s="13">
        <v>12</v>
      </c>
      <c r="P1561">
        <v>5</v>
      </c>
      <c r="Q1561" t="b">
        <v>0</v>
      </c>
      <c r="R1561">
        <v>7</v>
      </c>
      <c r="S1561" t="s">
        <v>45</v>
      </c>
      <c r="T1561" t="s">
        <v>35</v>
      </c>
    </row>
    <row r="1562" spans="1:20">
      <c r="A1562" t="s">
        <v>3102</v>
      </c>
      <c r="B1562" s="11">
        <v>44701</v>
      </c>
      <c r="C1562" t="s">
        <v>3103</v>
      </c>
      <c r="D1562" t="s">
        <v>14</v>
      </c>
      <c r="E1562" t="s">
        <v>113</v>
      </c>
      <c r="F1562" s="12">
        <v>144.93</v>
      </c>
      <c r="G1562" s="13">
        <v>1</v>
      </c>
      <c r="H1562">
        <v>8.9</v>
      </c>
      <c r="I1562" s="12">
        <f t="shared" si="96"/>
        <v>12.89877</v>
      </c>
      <c r="J1562" s="12">
        <f t="shared" si="97"/>
        <v>144.93</v>
      </c>
      <c r="K1562" s="12">
        <f t="shared" si="98"/>
        <v>132.03123</v>
      </c>
      <c r="L1562" s="12">
        <v>16.52</v>
      </c>
      <c r="M1562" s="12">
        <f t="shared" si="99"/>
        <v>148.55123</v>
      </c>
      <c r="N1562" t="s">
        <v>9</v>
      </c>
      <c r="O1562" s="13">
        <v>12</v>
      </c>
      <c r="P1562">
        <v>5</v>
      </c>
      <c r="Q1562" t="b">
        <v>1</v>
      </c>
      <c r="R1562">
        <v>5</v>
      </c>
      <c r="S1562" t="s">
        <v>45</v>
      </c>
      <c r="T1562" t="s">
        <v>35</v>
      </c>
    </row>
    <row r="1563" spans="1:20">
      <c r="A1563" t="s">
        <v>3104</v>
      </c>
      <c r="B1563" s="11">
        <v>44701</v>
      </c>
      <c r="C1563" t="s">
        <v>3105</v>
      </c>
      <c r="D1563" t="s">
        <v>17</v>
      </c>
      <c r="E1563" t="s">
        <v>78</v>
      </c>
      <c r="F1563" s="12">
        <v>36.92</v>
      </c>
      <c r="G1563" s="13">
        <v>1</v>
      </c>
      <c r="H1563">
        <v>0</v>
      </c>
      <c r="I1563" s="12">
        <f t="shared" si="96"/>
        <v>0</v>
      </c>
      <c r="J1563" s="12">
        <f t="shared" si="97"/>
        <v>36.92</v>
      </c>
      <c r="K1563" s="12">
        <f t="shared" si="98"/>
        <v>36.92</v>
      </c>
      <c r="L1563" s="12">
        <v>21.9</v>
      </c>
      <c r="M1563" s="12">
        <f t="shared" si="99"/>
        <v>58.82</v>
      </c>
      <c r="N1563" t="s">
        <v>6</v>
      </c>
      <c r="O1563" s="13">
        <v>14</v>
      </c>
      <c r="P1563">
        <v>5</v>
      </c>
      <c r="Q1563" t="b">
        <v>1</v>
      </c>
      <c r="R1563">
        <v>2</v>
      </c>
      <c r="S1563" t="s">
        <v>43</v>
      </c>
      <c r="T1563" t="s">
        <v>39</v>
      </c>
    </row>
    <row r="1564" spans="1:20">
      <c r="A1564" t="s">
        <v>3106</v>
      </c>
      <c r="B1564" s="11">
        <v>44701</v>
      </c>
      <c r="C1564" t="s">
        <v>860</v>
      </c>
      <c r="D1564" t="s">
        <v>14</v>
      </c>
      <c r="E1564" t="s">
        <v>162</v>
      </c>
      <c r="F1564" s="12">
        <v>101.87</v>
      </c>
      <c r="G1564" s="13">
        <v>1</v>
      </c>
      <c r="H1564">
        <v>0</v>
      </c>
      <c r="I1564" s="12">
        <f t="shared" si="96"/>
        <v>0</v>
      </c>
      <c r="J1564" s="12">
        <f t="shared" si="97"/>
        <v>101.87</v>
      </c>
      <c r="K1564" s="12">
        <f t="shared" si="98"/>
        <v>101.87</v>
      </c>
      <c r="L1564" s="12">
        <v>19.49</v>
      </c>
      <c r="M1564" s="12">
        <f t="shared" si="99"/>
        <v>121.36</v>
      </c>
      <c r="N1564" t="s">
        <v>9</v>
      </c>
      <c r="O1564" s="13">
        <v>7</v>
      </c>
      <c r="P1564">
        <v>3.5</v>
      </c>
      <c r="Q1564" t="b">
        <v>0</v>
      </c>
      <c r="R1564">
        <v>7</v>
      </c>
      <c r="S1564" t="s">
        <v>44</v>
      </c>
      <c r="T1564" t="s">
        <v>39</v>
      </c>
    </row>
    <row r="1565" spans="1:20">
      <c r="A1565" t="s">
        <v>3107</v>
      </c>
      <c r="B1565" s="11">
        <v>44701</v>
      </c>
      <c r="C1565" t="s">
        <v>3108</v>
      </c>
      <c r="D1565" t="s">
        <v>17</v>
      </c>
      <c r="E1565" t="s">
        <v>78</v>
      </c>
      <c r="F1565" s="12">
        <v>168.65</v>
      </c>
      <c r="G1565" s="13">
        <v>1</v>
      </c>
      <c r="H1565">
        <v>0</v>
      </c>
      <c r="I1565" s="12">
        <f t="shared" si="96"/>
        <v>0</v>
      </c>
      <c r="J1565" s="12">
        <f t="shared" si="97"/>
        <v>168.65</v>
      </c>
      <c r="K1565" s="12">
        <f t="shared" si="98"/>
        <v>168.65</v>
      </c>
      <c r="L1565" s="12">
        <v>12.99</v>
      </c>
      <c r="M1565" s="12">
        <f t="shared" si="99"/>
        <v>181.64</v>
      </c>
      <c r="N1565" t="s">
        <v>18</v>
      </c>
      <c r="O1565" s="13">
        <v>5</v>
      </c>
      <c r="P1565">
        <v>3.5</v>
      </c>
      <c r="Q1565" t="b">
        <v>1</v>
      </c>
      <c r="R1565">
        <v>8</v>
      </c>
      <c r="S1565" t="s">
        <v>43</v>
      </c>
      <c r="T1565" t="s">
        <v>37</v>
      </c>
    </row>
    <row r="1566" spans="1:20">
      <c r="A1566" t="s">
        <v>3109</v>
      </c>
      <c r="B1566" s="11">
        <v>44701</v>
      </c>
      <c r="C1566" t="s">
        <v>3110</v>
      </c>
      <c r="D1566" t="s">
        <v>5</v>
      </c>
      <c r="E1566" t="s">
        <v>124</v>
      </c>
      <c r="F1566" s="12">
        <v>89.44</v>
      </c>
      <c r="G1566" s="13">
        <v>2</v>
      </c>
      <c r="H1566">
        <v>0</v>
      </c>
      <c r="I1566" s="12">
        <f t="shared" si="96"/>
        <v>0</v>
      </c>
      <c r="J1566" s="12">
        <f t="shared" si="97"/>
        <v>178.88</v>
      </c>
      <c r="K1566" s="12">
        <f t="shared" si="98"/>
        <v>178.88</v>
      </c>
      <c r="L1566" s="12">
        <v>26.17</v>
      </c>
      <c r="M1566" s="12">
        <f t="shared" si="99"/>
        <v>205.05</v>
      </c>
      <c r="N1566" t="s">
        <v>6</v>
      </c>
      <c r="O1566" s="13">
        <v>19</v>
      </c>
      <c r="P1566">
        <v>4.5</v>
      </c>
      <c r="Q1566" t="b">
        <v>0</v>
      </c>
      <c r="R1566">
        <v>1</v>
      </c>
      <c r="S1566" t="s">
        <v>45</v>
      </c>
      <c r="T1566" t="s">
        <v>39</v>
      </c>
    </row>
    <row r="1567" spans="1:20">
      <c r="A1567" t="s">
        <v>3111</v>
      </c>
      <c r="B1567" s="11">
        <v>44701</v>
      </c>
      <c r="C1567" t="s">
        <v>3112</v>
      </c>
      <c r="D1567" t="s">
        <v>17</v>
      </c>
      <c r="E1567" t="s">
        <v>209</v>
      </c>
      <c r="F1567" s="12">
        <v>147.08</v>
      </c>
      <c r="G1567" s="13">
        <v>4</v>
      </c>
      <c r="H1567">
        <v>0</v>
      </c>
      <c r="I1567" s="12">
        <f t="shared" si="96"/>
        <v>0</v>
      </c>
      <c r="J1567" s="12">
        <f t="shared" si="97"/>
        <v>588.32</v>
      </c>
      <c r="K1567" s="12">
        <f t="shared" si="98"/>
        <v>588.32</v>
      </c>
      <c r="L1567" s="12">
        <v>18.35</v>
      </c>
      <c r="M1567" s="12">
        <f t="shared" si="99"/>
        <v>606.67</v>
      </c>
      <c r="N1567" t="s">
        <v>9</v>
      </c>
      <c r="O1567" s="13">
        <v>6</v>
      </c>
      <c r="P1567">
        <v>4.5</v>
      </c>
      <c r="Q1567" t="b">
        <v>0</v>
      </c>
      <c r="R1567">
        <v>15</v>
      </c>
      <c r="S1567" t="s">
        <v>42</v>
      </c>
      <c r="T1567" t="s">
        <v>39</v>
      </c>
    </row>
    <row r="1568" spans="1:20">
      <c r="A1568" t="s">
        <v>3113</v>
      </c>
      <c r="B1568" s="11">
        <v>44701</v>
      </c>
      <c r="C1568" t="s">
        <v>3114</v>
      </c>
      <c r="D1568" t="s">
        <v>20</v>
      </c>
      <c r="E1568" t="s">
        <v>212</v>
      </c>
      <c r="F1568" s="12">
        <v>5.4</v>
      </c>
      <c r="G1568" s="13">
        <v>1</v>
      </c>
      <c r="H1568">
        <v>22</v>
      </c>
      <c r="I1568" s="12">
        <f t="shared" si="96"/>
        <v>1.188</v>
      </c>
      <c r="J1568" s="12">
        <f t="shared" si="97"/>
        <v>5.4</v>
      </c>
      <c r="K1568" s="12">
        <f t="shared" si="98"/>
        <v>4.212</v>
      </c>
      <c r="L1568" s="12">
        <v>18.29</v>
      </c>
      <c r="M1568" s="12">
        <f t="shared" si="99"/>
        <v>22.502</v>
      </c>
      <c r="N1568" t="s">
        <v>6</v>
      </c>
      <c r="O1568" s="13">
        <v>24</v>
      </c>
      <c r="P1568">
        <v>5</v>
      </c>
      <c r="Q1568" t="b">
        <v>1</v>
      </c>
      <c r="R1568">
        <v>4</v>
      </c>
      <c r="S1568" t="s">
        <v>48</v>
      </c>
      <c r="T1568" t="s">
        <v>39</v>
      </c>
    </row>
    <row r="1569" spans="1:20">
      <c r="A1569" t="s">
        <v>3115</v>
      </c>
      <c r="B1569" s="11">
        <v>44701</v>
      </c>
      <c r="C1569" t="s">
        <v>3116</v>
      </c>
      <c r="D1569" t="s">
        <v>5</v>
      </c>
      <c r="E1569" t="s">
        <v>124</v>
      </c>
      <c r="F1569" s="12">
        <v>102.48</v>
      </c>
      <c r="G1569" s="13">
        <v>2</v>
      </c>
      <c r="H1569">
        <v>0</v>
      </c>
      <c r="I1569" s="12">
        <f t="shared" si="96"/>
        <v>0</v>
      </c>
      <c r="J1569" s="12">
        <f t="shared" si="97"/>
        <v>204.96</v>
      </c>
      <c r="K1569" s="12">
        <f t="shared" si="98"/>
        <v>204.96</v>
      </c>
      <c r="L1569" s="12">
        <v>20.55</v>
      </c>
      <c r="M1569" s="12">
        <f t="shared" si="99"/>
        <v>225.51</v>
      </c>
      <c r="N1569" t="s">
        <v>9</v>
      </c>
      <c r="O1569" s="13">
        <v>12</v>
      </c>
      <c r="P1569">
        <v>5</v>
      </c>
      <c r="Q1569" t="b">
        <v>0</v>
      </c>
      <c r="R1569">
        <v>4</v>
      </c>
      <c r="S1569" t="s">
        <v>42</v>
      </c>
      <c r="T1569" t="s">
        <v>32</v>
      </c>
    </row>
    <row r="1570" spans="1:20">
      <c r="A1570" t="s">
        <v>3117</v>
      </c>
      <c r="B1570" s="11">
        <v>44701</v>
      </c>
      <c r="C1570" t="s">
        <v>2990</v>
      </c>
      <c r="D1570" t="s">
        <v>5</v>
      </c>
      <c r="E1570" t="s">
        <v>144</v>
      </c>
      <c r="F1570" s="12">
        <v>34.04</v>
      </c>
      <c r="G1570" s="13">
        <v>1</v>
      </c>
      <c r="H1570">
        <v>0</v>
      </c>
      <c r="I1570" s="12">
        <f t="shared" si="96"/>
        <v>0</v>
      </c>
      <c r="J1570" s="12">
        <f t="shared" si="97"/>
        <v>34.04</v>
      </c>
      <c r="K1570" s="12">
        <f t="shared" si="98"/>
        <v>34.04</v>
      </c>
      <c r="L1570" s="12">
        <v>15.25</v>
      </c>
      <c r="M1570" s="12">
        <f t="shared" si="99"/>
        <v>49.29</v>
      </c>
      <c r="N1570" t="s">
        <v>9</v>
      </c>
      <c r="O1570" s="13">
        <v>6</v>
      </c>
      <c r="P1570">
        <v>4.5</v>
      </c>
      <c r="Q1570" t="b">
        <v>1</v>
      </c>
      <c r="R1570">
        <v>3</v>
      </c>
      <c r="S1570" t="s">
        <v>45</v>
      </c>
      <c r="T1570" t="s">
        <v>39</v>
      </c>
    </row>
    <row r="1571" spans="1:20">
      <c r="A1571" t="s">
        <v>3118</v>
      </c>
      <c r="B1571" s="11">
        <v>44701</v>
      </c>
      <c r="C1571" t="s">
        <v>3119</v>
      </c>
      <c r="D1571" t="s">
        <v>8</v>
      </c>
      <c r="E1571" t="s">
        <v>94</v>
      </c>
      <c r="F1571" s="12">
        <v>38.48</v>
      </c>
      <c r="G1571" s="13">
        <v>1</v>
      </c>
      <c r="H1571">
        <v>0</v>
      </c>
      <c r="I1571" s="12">
        <f t="shared" si="96"/>
        <v>0</v>
      </c>
      <c r="J1571" s="12">
        <f t="shared" si="97"/>
        <v>38.48</v>
      </c>
      <c r="K1571" s="12">
        <f t="shared" si="98"/>
        <v>38.48</v>
      </c>
      <c r="L1571" s="12">
        <v>19.17</v>
      </c>
      <c r="M1571" s="12">
        <f t="shared" si="99"/>
        <v>57.65</v>
      </c>
      <c r="N1571" t="s">
        <v>12</v>
      </c>
      <c r="O1571" s="13">
        <v>13</v>
      </c>
      <c r="P1571">
        <v>5</v>
      </c>
      <c r="Q1571" t="b">
        <v>0</v>
      </c>
      <c r="R1571">
        <v>2</v>
      </c>
      <c r="S1571" t="s">
        <v>44</v>
      </c>
      <c r="T1571" t="s">
        <v>35</v>
      </c>
    </row>
    <row r="1572" spans="1:20">
      <c r="A1572" t="s">
        <v>3120</v>
      </c>
      <c r="B1572" s="11">
        <v>44702</v>
      </c>
      <c r="C1572" t="s">
        <v>3121</v>
      </c>
      <c r="D1572" t="s">
        <v>20</v>
      </c>
      <c r="E1572" t="s">
        <v>97</v>
      </c>
      <c r="F1572" s="12">
        <v>25.22</v>
      </c>
      <c r="G1572" s="13">
        <v>1</v>
      </c>
      <c r="H1572">
        <v>0</v>
      </c>
      <c r="I1572" s="12">
        <f t="shared" si="96"/>
        <v>0</v>
      </c>
      <c r="J1572" s="12">
        <f t="shared" si="97"/>
        <v>25.22</v>
      </c>
      <c r="K1572" s="12">
        <f t="shared" si="98"/>
        <v>25.22</v>
      </c>
      <c r="L1572" s="12">
        <v>8.52</v>
      </c>
      <c r="M1572" s="12">
        <f t="shared" si="99"/>
        <v>33.74</v>
      </c>
      <c r="N1572" t="s">
        <v>18</v>
      </c>
      <c r="O1572" s="13">
        <v>5</v>
      </c>
      <c r="P1572">
        <v>4.5</v>
      </c>
      <c r="Q1572" t="b">
        <v>1</v>
      </c>
      <c r="R1572">
        <v>12</v>
      </c>
      <c r="S1572" t="s">
        <v>48</v>
      </c>
      <c r="T1572" t="s">
        <v>35</v>
      </c>
    </row>
    <row r="1573" spans="1:20">
      <c r="A1573" t="s">
        <v>3122</v>
      </c>
      <c r="B1573" s="11">
        <v>44702</v>
      </c>
      <c r="C1573" t="s">
        <v>2744</v>
      </c>
      <c r="D1573" t="s">
        <v>14</v>
      </c>
      <c r="E1573" t="s">
        <v>94</v>
      </c>
      <c r="F1573" s="12">
        <v>157.59</v>
      </c>
      <c r="G1573" s="13">
        <v>4</v>
      </c>
      <c r="H1573">
        <v>0</v>
      </c>
      <c r="I1573" s="12">
        <f t="shared" si="96"/>
        <v>0</v>
      </c>
      <c r="J1573" s="12">
        <f t="shared" si="97"/>
        <v>630.36</v>
      </c>
      <c r="K1573" s="12">
        <f t="shared" si="98"/>
        <v>630.36</v>
      </c>
      <c r="L1573" s="12">
        <v>11.58</v>
      </c>
      <c r="M1573" s="12">
        <f t="shared" si="99"/>
        <v>641.94</v>
      </c>
      <c r="N1573" t="s">
        <v>18</v>
      </c>
      <c r="O1573" s="13">
        <v>3</v>
      </c>
      <c r="P1573">
        <v>4.5</v>
      </c>
      <c r="Q1573" t="b">
        <v>0</v>
      </c>
      <c r="R1573">
        <v>1</v>
      </c>
      <c r="S1573" t="s">
        <v>46</v>
      </c>
      <c r="T1573" t="s">
        <v>35</v>
      </c>
    </row>
    <row r="1574" spans="1:20">
      <c r="A1574" t="s">
        <v>3123</v>
      </c>
      <c r="B1574" s="11">
        <v>44702</v>
      </c>
      <c r="C1574" t="s">
        <v>3124</v>
      </c>
      <c r="D1574" t="s">
        <v>25</v>
      </c>
      <c r="E1574" t="s">
        <v>602</v>
      </c>
      <c r="F1574" s="12">
        <v>362.21</v>
      </c>
      <c r="G1574" s="13">
        <v>2</v>
      </c>
      <c r="H1574">
        <v>0</v>
      </c>
      <c r="I1574" s="12">
        <f t="shared" si="96"/>
        <v>0</v>
      </c>
      <c r="J1574" s="12">
        <f t="shared" si="97"/>
        <v>724.42</v>
      </c>
      <c r="K1574" s="12">
        <f t="shared" si="98"/>
        <v>724.42</v>
      </c>
      <c r="L1574" s="12">
        <v>19.2</v>
      </c>
      <c r="M1574" s="12">
        <f t="shared" si="99"/>
        <v>743.62</v>
      </c>
      <c r="N1574" t="s">
        <v>18</v>
      </c>
      <c r="O1574" s="13">
        <v>6</v>
      </c>
      <c r="P1574">
        <v>4.5</v>
      </c>
      <c r="Q1574" t="b">
        <v>0</v>
      </c>
      <c r="R1574">
        <v>1</v>
      </c>
      <c r="S1574" t="s">
        <v>48</v>
      </c>
      <c r="T1574" t="s">
        <v>37</v>
      </c>
    </row>
    <row r="1575" spans="1:20">
      <c r="A1575" t="s">
        <v>3125</v>
      </c>
      <c r="B1575" s="11">
        <v>44702</v>
      </c>
      <c r="C1575" t="s">
        <v>1663</v>
      </c>
      <c r="D1575" t="s">
        <v>25</v>
      </c>
      <c r="E1575" t="s">
        <v>602</v>
      </c>
      <c r="F1575" s="12">
        <v>439.31</v>
      </c>
      <c r="G1575" s="13">
        <v>3</v>
      </c>
      <c r="H1575">
        <v>12.3</v>
      </c>
      <c r="I1575" s="12">
        <f t="shared" si="96"/>
        <v>54.03513</v>
      </c>
      <c r="J1575" s="12">
        <f t="shared" si="97"/>
        <v>1317.93</v>
      </c>
      <c r="K1575" s="12">
        <f t="shared" si="98"/>
        <v>1263.89487</v>
      </c>
      <c r="L1575" s="12">
        <v>15.55</v>
      </c>
      <c r="M1575" s="12">
        <f t="shared" si="99"/>
        <v>1279.44487</v>
      </c>
      <c r="N1575" t="s">
        <v>18</v>
      </c>
      <c r="O1575" s="13">
        <v>5</v>
      </c>
      <c r="P1575">
        <v>4</v>
      </c>
      <c r="Q1575" t="b">
        <v>0</v>
      </c>
      <c r="R1575">
        <v>5</v>
      </c>
      <c r="S1575" t="s">
        <v>42</v>
      </c>
      <c r="T1575" t="s">
        <v>35</v>
      </c>
    </row>
    <row r="1576" spans="1:20">
      <c r="A1576" t="s">
        <v>3126</v>
      </c>
      <c r="B1576" s="11">
        <v>44702</v>
      </c>
      <c r="C1576" t="s">
        <v>3127</v>
      </c>
      <c r="D1576" t="s">
        <v>20</v>
      </c>
      <c r="E1576" t="s">
        <v>197</v>
      </c>
      <c r="F1576" s="12">
        <v>20.89</v>
      </c>
      <c r="G1576" s="13">
        <v>1</v>
      </c>
      <c r="H1576">
        <v>0</v>
      </c>
      <c r="I1576" s="12">
        <f t="shared" si="96"/>
        <v>0</v>
      </c>
      <c r="J1576" s="12">
        <f t="shared" si="97"/>
        <v>20.89</v>
      </c>
      <c r="K1576" s="12">
        <f t="shared" si="98"/>
        <v>20.89</v>
      </c>
      <c r="L1576" s="12">
        <v>13.24</v>
      </c>
      <c r="M1576" s="12">
        <f t="shared" si="99"/>
        <v>34.13</v>
      </c>
      <c r="N1576" t="s">
        <v>18</v>
      </c>
      <c r="O1576" s="13">
        <v>5</v>
      </c>
      <c r="P1576">
        <v>4.5</v>
      </c>
      <c r="Q1576" t="b">
        <v>0</v>
      </c>
      <c r="R1576">
        <v>10</v>
      </c>
      <c r="S1576" t="s">
        <v>48</v>
      </c>
      <c r="T1576" t="s">
        <v>35</v>
      </c>
    </row>
    <row r="1577" spans="1:20">
      <c r="A1577" t="s">
        <v>3128</v>
      </c>
      <c r="B1577" s="11">
        <v>44702</v>
      </c>
      <c r="C1577" t="s">
        <v>2489</v>
      </c>
      <c r="D1577" t="s">
        <v>14</v>
      </c>
      <c r="E1577" t="s">
        <v>113</v>
      </c>
      <c r="F1577" s="12">
        <v>206.24</v>
      </c>
      <c r="G1577" s="13">
        <v>3</v>
      </c>
      <c r="H1577">
        <v>0</v>
      </c>
      <c r="I1577" s="12">
        <f t="shared" si="96"/>
        <v>0</v>
      </c>
      <c r="J1577" s="12">
        <f t="shared" si="97"/>
        <v>618.72</v>
      </c>
      <c r="K1577" s="12">
        <f t="shared" si="98"/>
        <v>618.72</v>
      </c>
      <c r="L1577" s="12">
        <v>22.55</v>
      </c>
      <c r="M1577" s="12">
        <f t="shared" si="99"/>
        <v>641.27</v>
      </c>
      <c r="N1577" t="s">
        <v>12</v>
      </c>
      <c r="O1577" s="13">
        <v>15</v>
      </c>
      <c r="P1577">
        <v>4.5</v>
      </c>
      <c r="Q1577" t="b">
        <v>0</v>
      </c>
      <c r="R1577">
        <v>7</v>
      </c>
      <c r="S1577" t="s">
        <v>44</v>
      </c>
      <c r="T1577" t="s">
        <v>37</v>
      </c>
    </row>
    <row r="1578" spans="1:20">
      <c r="A1578" t="s">
        <v>3129</v>
      </c>
      <c r="B1578" s="11">
        <v>44702</v>
      </c>
      <c r="C1578" t="s">
        <v>3130</v>
      </c>
      <c r="D1578" t="s">
        <v>5</v>
      </c>
      <c r="E1578" t="s">
        <v>144</v>
      </c>
      <c r="F1578" s="12">
        <v>119.33</v>
      </c>
      <c r="G1578" s="13">
        <v>1</v>
      </c>
      <c r="H1578">
        <v>9.3</v>
      </c>
      <c r="I1578" s="12">
        <f t="shared" si="96"/>
        <v>11.09769</v>
      </c>
      <c r="J1578" s="12">
        <f t="shared" si="97"/>
        <v>119.33</v>
      </c>
      <c r="K1578" s="12">
        <f t="shared" si="98"/>
        <v>108.23231</v>
      </c>
      <c r="L1578" s="12">
        <v>13.09</v>
      </c>
      <c r="M1578" s="12">
        <f t="shared" si="99"/>
        <v>121.32231</v>
      </c>
      <c r="N1578" t="s">
        <v>18</v>
      </c>
      <c r="O1578" s="13">
        <v>4</v>
      </c>
      <c r="P1578">
        <v>2.5</v>
      </c>
      <c r="Q1578" t="b">
        <v>0</v>
      </c>
      <c r="R1578">
        <v>6</v>
      </c>
      <c r="S1578" t="s">
        <v>48</v>
      </c>
      <c r="T1578" t="s">
        <v>35</v>
      </c>
    </row>
    <row r="1579" spans="1:20">
      <c r="A1579" t="s">
        <v>3131</v>
      </c>
      <c r="B1579" s="11">
        <v>44702</v>
      </c>
      <c r="C1579" t="s">
        <v>3132</v>
      </c>
      <c r="D1579" t="s">
        <v>23</v>
      </c>
      <c r="E1579" t="s">
        <v>169</v>
      </c>
      <c r="F1579" s="12">
        <v>23.29</v>
      </c>
      <c r="G1579" s="13">
        <v>1</v>
      </c>
      <c r="H1579">
        <v>21.6</v>
      </c>
      <c r="I1579" s="12">
        <f t="shared" si="96"/>
        <v>5.03064</v>
      </c>
      <c r="J1579" s="12">
        <f t="shared" si="97"/>
        <v>23.29</v>
      </c>
      <c r="K1579" s="12">
        <f t="shared" si="98"/>
        <v>18.25936</v>
      </c>
      <c r="L1579" s="12">
        <v>25.03</v>
      </c>
      <c r="M1579" s="12">
        <f t="shared" si="99"/>
        <v>43.28936</v>
      </c>
      <c r="N1579" t="s">
        <v>15</v>
      </c>
      <c r="O1579" s="13">
        <v>16</v>
      </c>
      <c r="P1579">
        <v>5</v>
      </c>
      <c r="Q1579" t="b">
        <v>1</v>
      </c>
      <c r="R1579">
        <v>5</v>
      </c>
      <c r="S1579" t="s">
        <v>48</v>
      </c>
      <c r="T1579" t="s">
        <v>39</v>
      </c>
    </row>
    <row r="1580" spans="1:20">
      <c r="A1580" t="s">
        <v>3133</v>
      </c>
      <c r="B1580" s="11">
        <v>44702</v>
      </c>
      <c r="C1580" t="s">
        <v>3134</v>
      </c>
      <c r="D1580" t="s">
        <v>23</v>
      </c>
      <c r="E1580" t="s">
        <v>496</v>
      </c>
      <c r="F1580" s="12">
        <v>110.52</v>
      </c>
      <c r="G1580" s="13">
        <v>1</v>
      </c>
      <c r="H1580">
        <v>0</v>
      </c>
      <c r="I1580" s="12">
        <f t="shared" si="96"/>
        <v>0</v>
      </c>
      <c r="J1580" s="12">
        <f t="shared" si="97"/>
        <v>110.52</v>
      </c>
      <c r="K1580" s="12">
        <f t="shared" si="98"/>
        <v>110.52</v>
      </c>
      <c r="L1580" s="12">
        <v>23.84</v>
      </c>
      <c r="M1580" s="12">
        <f t="shared" si="99"/>
        <v>134.36</v>
      </c>
      <c r="N1580" t="s">
        <v>6</v>
      </c>
      <c r="O1580" s="13">
        <v>10</v>
      </c>
      <c r="P1580">
        <v>2.5</v>
      </c>
      <c r="Q1580" t="b">
        <v>0</v>
      </c>
      <c r="R1580">
        <v>3</v>
      </c>
      <c r="S1580" t="s">
        <v>48</v>
      </c>
      <c r="T1580" t="s">
        <v>30</v>
      </c>
    </row>
    <row r="1581" spans="1:20">
      <c r="A1581" t="s">
        <v>3135</v>
      </c>
      <c r="B1581" s="11">
        <v>44703</v>
      </c>
      <c r="C1581" t="s">
        <v>3136</v>
      </c>
      <c r="D1581" t="s">
        <v>8</v>
      </c>
      <c r="E1581" t="s">
        <v>75</v>
      </c>
      <c r="F1581" s="12">
        <v>13.74</v>
      </c>
      <c r="G1581" s="13">
        <v>4</v>
      </c>
      <c r="H1581">
        <v>10.1</v>
      </c>
      <c r="I1581" s="12">
        <f t="shared" si="96"/>
        <v>1.38774</v>
      </c>
      <c r="J1581" s="12">
        <f t="shared" si="97"/>
        <v>54.96</v>
      </c>
      <c r="K1581" s="12">
        <f t="shared" si="98"/>
        <v>53.57226</v>
      </c>
      <c r="L1581" s="12">
        <v>16.31</v>
      </c>
      <c r="M1581" s="12">
        <f t="shared" si="99"/>
        <v>69.88226</v>
      </c>
      <c r="N1581" t="s">
        <v>9</v>
      </c>
      <c r="O1581" s="13">
        <v>8</v>
      </c>
      <c r="P1581">
        <v>4</v>
      </c>
      <c r="Q1581" t="b">
        <v>0</v>
      </c>
      <c r="R1581">
        <v>2</v>
      </c>
      <c r="S1581" t="s">
        <v>42</v>
      </c>
      <c r="T1581" t="s">
        <v>35</v>
      </c>
    </row>
    <row r="1582" spans="1:20">
      <c r="A1582" t="s">
        <v>3137</v>
      </c>
      <c r="B1582" s="11">
        <v>44703</v>
      </c>
      <c r="C1582" t="s">
        <v>3138</v>
      </c>
      <c r="D1582" t="s">
        <v>17</v>
      </c>
      <c r="E1582" t="s">
        <v>78</v>
      </c>
      <c r="F1582" s="12">
        <v>164.4</v>
      </c>
      <c r="G1582" s="13">
        <v>1</v>
      </c>
      <c r="H1582">
        <v>0</v>
      </c>
      <c r="I1582" s="12">
        <f t="shared" si="96"/>
        <v>0</v>
      </c>
      <c r="J1582" s="12">
        <f t="shared" si="97"/>
        <v>164.4</v>
      </c>
      <c r="K1582" s="12">
        <f t="shared" si="98"/>
        <v>164.4</v>
      </c>
      <c r="L1582" s="12">
        <v>17.21</v>
      </c>
      <c r="M1582" s="12">
        <f t="shared" si="99"/>
        <v>181.61</v>
      </c>
      <c r="N1582" t="s">
        <v>9</v>
      </c>
      <c r="O1582" s="13">
        <v>8</v>
      </c>
      <c r="P1582">
        <v>3.5</v>
      </c>
      <c r="Q1582" t="b">
        <v>0</v>
      </c>
      <c r="R1582">
        <v>12</v>
      </c>
      <c r="S1582" t="s">
        <v>42</v>
      </c>
      <c r="T1582" t="s">
        <v>30</v>
      </c>
    </row>
    <row r="1583" spans="1:20">
      <c r="A1583" t="s">
        <v>3139</v>
      </c>
      <c r="B1583" s="11">
        <v>44703</v>
      </c>
      <c r="C1583" t="s">
        <v>3140</v>
      </c>
      <c r="D1583" t="s">
        <v>11</v>
      </c>
      <c r="E1583" t="s">
        <v>151</v>
      </c>
      <c r="F1583" s="12">
        <v>19.48</v>
      </c>
      <c r="G1583" s="13">
        <v>3</v>
      </c>
      <c r="H1583">
        <v>0</v>
      </c>
      <c r="I1583" s="12">
        <f t="shared" si="96"/>
        <v>0</v>
      </c>
      <c r="J1583" s="12">
        <f t="shared" si="97"/>
        <v>58.44</v>
      </c>
      <c r="K1583" s="12">
        <f t="shared" si="98"/>
        <v>58.44</v>
      </c>
      <c r="L1583" s="12">
        <v>6.56</v>
      </c>
      <c r="M1583" s="12">
        <f t="shared" si="99"/>
        <v>65</v>
      </c>
      <c r="N1583" t="s">
        <v>18</v>
      </c>
      <c r="O1583" s="13">
        <v>6</v>
      </c>
      <c r="P1583">
        <v>4.5</v>
      </c>
      <c r="Q1583" t="b">
        <v>0</v>
      </c>
      <c r="R1583">
        <v>1</v>
      </c>
      <c r="S1583" t="s">
        <v>44</v>
      </c>
      <c r="T1583" t="s">
        <v>35</v>
      </c>
    </row>
    <row r="1584" spans="1:20">
      <c r="A1584" t="s">
        <v>3141</v>
      </c>
      <c r="B1584" s="11">
        <v>44703</v>
      </c>
      <c r="C1584" t="s">
        <v>3142</v>
      </c>
      <c r="D1584" t="s">
        <v>14</v>
      </c>
      <c r="E1584" t="s">
        <v>113</v>
      </c>
      <c r="F1584" s="12">
        <v>75.44</v>
      </c>
      <c r="G1584" s="13">
        <v>1</v>
      </c>
      <c r="H1584">
        <v>0</v>
      </c>
      <c r="I1584" s="12">
        <f t="shared" si="96"/>
        <v>0</v>
      </c>
      <c r="J1584" s="12">
        <f t="shared" si="97"/>
        <v>75.44</v>
      </c>
      <c r="K1584" s="12">
        <f t="shared" si="98"/>
        <v>75.44</v>
      </c>
      <c r="L1584" s="12">
        <v>8.75</v>
      </c>
      <c r="M1584" s="12">
        <f t="shared" si="99"/>
        <v>84.19</v>
      </c>
      <c r="N1584" t="s">
        <v>18</v>
      </c>
      <c r="O1584" s="13">
        <v>4</v>
      </c>
      <c r="P1584">
        <v>3</v>
      </c>
      <c r="Q1584" t="b">
        <v>0</v>
      </c>
      <c r="R1584">
        <v>1</v>
      </c>
      <c r="S1584" t="s">
        <v>46</v>
      </c>
      <c r="T1584" t="s">
        <v>39</v>
      </c>
    </row>
    <row r="1585" spans="1:20">
      <c r="A1585" t="s">
        <v>3143</v>
      </c>
      <c r="B1585" s="11">
        <v>44703</v>
      </c>
      <c r="C1585" t="s">
        <v>1295</v>
      </c>
      <c r="D1585" t="s">
        <v>17</v>
      </c>
      <c r="E1585" t="s">
        <v>78</v>
      </c>
      <c r="F1585" s="12">
        <v>55.63</v>
      </c>
      <c r="G1585" s="13">
        <v>4</v>
      </c>
      <c r="H1585">
        <v>5.5</v>
      </c>
      <c r="I1585" s="12">
        <f t="shared" si="96"/>
        <v>3.05965</v>
      </c>
      <c r="J1585" s="12">
        <f t="shared" si="97"/>
        <v>222.52</v>
      </c>
      <c r="K1585" s="12">
        <f t="shared" si="98"/>
        <v>219.46035</v>
      </c>
      <c r="L1585" s="12">
        <v>17.19</v>
      </c>
      <c r="M1585" s="12">
        <f t="shared" si="99"/>
        <v>236.65035</v>
      </c>
      <c r="N1585" t="s">
        <v>9</v>
      </c>
      <c r="O1585" s="13">
        <v>5</v>
      </c>
      <c r="P1585">
        <v>3.5</v>
      </c>
      <c r="Q1585" t="b">
        <v>0</v>
      </c>
      <c r="R1585">
        <v>5</v>
      </c>
      <c r="S1585" t="s">
        <v>44</v>
      </c>
      <c r="T1585" t="s">
        <v>35</v>
      </c>
    </row>
    <row r="1586" spans="1:20">
      <c r="A1586" t="s">
        <v>3144</v>
      </c>
      <c r="B1586" s="11">
        <v>44703</v>
      </c>
      <c r="C1586" t="s">
        <v>3145</v>
      </c>
      <c r="D1586" t="s">
        <v>23</v>
      </c>
      <c r="E1586" t="s">
        <v>496</v>
      </c>
      <c r="F1586" s="12">
        <v>139.29</v>
      </c>
      <c r="G1586" s="13">
        <v>2</v>
      </c>
      <c r="H1586">
        <v>0</v>
      </c>
      <c r="I1586" s="12">
        <f t="shared" si="96"/>
        <v>0</v>
      </c>
      <c r="J1586" s="12">
        <f t="shared" si="97"/>
        <v>278.58</v>
      </c>
      <c r="K1586" s="12">
        <f t="shared" si="98"/>
        <v>278.58</v>
      </c>
      <c r="L1586" s="12">
        <v>12.42</v>
      </c>
      <c r="M1586" s="12">
        <f t="shared" si="99"/>
        <v>291</v>
      </c>
      <c r="N1586" t="s">
        <v>18</v>
      </c>
      <c r="O1586" s="13">
        <v>3</v>
      </c>
      <c r="P1586">
        <v>5</v>
      </c>
      <c r="Q1586" t="b">
        <v>1</v>
      </c>
      <c r="R1586">
        <v>4</v>
      </c>
      <c r="S1586" t="s">
        <v>48</v>
      </c>
      <c r="T1586" t="s">
        <v>39</v>
      </c>
    </row>
    <row r="1587" spans="1:20">
      <c r="A1587" t="s">
        <v>3146</v>
      </c>
      <c r="B1587" s="11">
        <v>44703</v>
      </c>
      <c r="C1587" t="s">
        <v>3147</v>
      </c>
      <c r="D1587" t="s">
        <v>17</v>
      </c>
      <c r="E1587" t="s">
        <v>78</v>
      </c>
      <c r="F1587" s="12">
        <v>24.06</v>
      </c>
      <c r="G1587" s="13">
        <v>2</v>
      </c>
      <c r="H1587">
        <v>0</v>
      </c>
      <c r="I1587" s="12">
        <f t="shared" si="96"/>
        <v>0</v>
      </c>
      <c r="J1587" s="12">
        <f t="shared" si="97"/>
        <v>48.12</v>
      </c>
      <c r="K1587" s="12">
        <f t="shared" si="98"/>
        <v>48.12</v>
      </c>
      <c r="L1587" s="12">
        <v>7.71</v>
      </c>
      <c r="M1587" s="12">
        <f t="shared" si="99"/>
        <v>55.83</v>
      </c>
      <c r="N1587" t="s">
        <v>18</v>
      </c>
      <c r="O1587" s="13">
        <v>3</v>
      </c>
      <c r="P1587">
        <v>4</v>
      </c>
      <c r="Q1587" t="b">
        <v>0</v>
      </c>
      <c r="R1587">
        <v>5</v>
      </c>
      <c r="S1587" t="s">
        <v>48</v>
      </c>
      <c r="T1587" t="s">
        <v>32</v>
      </c>
    </row>
    <row r="1588" spans="1:20">
      <c r="A1588" t="s">
        <v>3148</v>
      </c>
      <c r="B1588" s="11">
        <v>44703</v>
      </c>
      <c r="C1588" t="s">
        <v>3149</v>
      </c>
      <c r="D1588" t="s">
        <v>8</v>
      </c>
      <c r="E1588" t="s">
        <v>75</v>
      </c>
      <c r="F1588" s="12">
        <v>40.39</v>
      </c>
      <c r="G1588" s="13">
        <v>1</v>
      </c>
      <c r="H1588">
        <v>0</v>
      </c>
      <c r="I1588" s="12">
        <f t="shared" si="96"/>
        <v>0</v>
      </c>
      <c r="J1588" s="12">
        <f t="shared" si="97"/>
        <v>40.39</v>
      </c>
      <c r="K1588" s="12">
        <f t="shared" si="98"/>
        <v>40.39</v>
      </c>
      <c r="L1588" s="12">
        <v>27.3</v>
      </c>
      <c r="M1588" s="12">
        <f t="shared" si="99"/>
        <v>67.69</v>
      </c>
      <c r="N1588" t="s">
        <v>15</v>
      </c>
      <c r="O1588" s="13">
        <v>11</v>
      </c>
      <c r="P1588">
        <v>5</v>
      </c>
      <c r="Q1588" t="b">
        <v>0</v>
      </c>
      <c r="R1588">
        <v>7</v>
      </c>
      <c r="S1588" t="s">
        <v>48</v>
      </c>
      <c r="T1588" t="s">
        <v>39</v>
      </c>
    </row>
    <row r="1589" spans="1:20">
      <c r="A1589" t="s">
        <v>3150</v>
      </c>
      <c r="B1589" s="11">
        <v>44703</v>
      </c>
      <c r="C1589" t="s">
        <v>3151</v>
      </c>
      <c r="D1589" t="s">
        <v>25</v>
      </c>
      <c r="E1589" t="s">
        <v>159</v>
      </c>
      <c r="F1589" s="12">
        <v>270.02</v>
      </c>
      <c r="G1589" s="13">
        <v>3</v>
      </c>
      <c r="H1589">
        <v>0</v>
      </c>
      <c r="I1589" s="12">
        <f t="shared" si="96"/>
        <v>0</v>
      </c>
      <c r="J1589" s="12">
        <f t="shared" si="97"/>
        <v>810.06</v>
      </c>
      <c r="K1589" s="12">
        <f t="shared" si="98"/>
        <v>810.06</v>
      </c>
      <c r="L1589" s="12">
        <v>12.63</v>
      </c>
      <c r="M1589" s="12">
        <f t="shared" si="99"/>
        <v>822.69</v>
      </c>
      <c r="N1589" t="s">
        <v>18</v>
      </c>
      <c r="O1589" s="13">
        <v>3</v>
      </c>
      <c r="P1589">
        <v>5</v>
      </c>
      <c r="Q1589" t="b">
        <v>0</v>
      </c>
      <c r="R1589">
        <v>8</v>
      </c>
      <c r="S1589" t="s">
        <v>46</v>
      </c>
      <c r="T1589" t="s">
        <v>35</v>
      </c>
    </row>
    <row r="1590" spans="1:20">
      <c r="A1590" t="s">
        <v>3152</v>
      </c>
      <c r="B1590" s="11">
        <v>44703</v>
      </c>
      <c r="C1590" t="s">
        <v>3153</v>
      </c>
      <c r="D1590" t="s">
        <v>14</v>
      </c>
      <c r="E1590" t="s">
        <v>103</v>
      </c>
      <c r="F1590" s="12">
        <v>218.9</v>
      </c>
      <c r="G1590" s="13">
        <v>2</v>
      </c>
      <c r="H1590">
        <v>0</v>
      </c>
      <c r="I1590" s="12">
        <f t="shared" si="96"/>
        <v>0</v>
      </c>
      <c r="J1590" s="12">
        <f t="shared" si="97"/>
        <v>437.8</v>
      </c>
      <c r="K1590" s="12">
        <f t="shared" si="98"/>
        <v>437.8</v>
      </c>
      <c r="L1590" s="12">
        <v>19.99</v>
      </c>
      <c r="M1590" s="12">
        <f t="shared" si="99"/>
        <v>457.79</v>
      </c>
      <c r="N1590" t="s">
        <v>9</v>
      </c>
      <c r="O1590" s="13">
        <v>7</v>
      </c>
      <c r="P1590">
        <v>5</v>
      </c>
      <c r="Q1590" t="b">
        <v>0</v>
      </c>
      <c r="R1590">
        <v>2</v>
      </c>
      <c r="S1590" t="s">
        <v>46</v>
      </c>
      <c r="T1590" t="s">
        <v>30</v>
      </c>
    </row>
    <row r="1591" spans="1:20">
      <c r="A1591" t="s">
        <v>3154</v>
      </c>
      <c r="B1591" s="11">
        <v>44703</v>
      </c>
      <c r="C1591" t="s">
        <v>3155</v>
      </c>
      <c r="D1591" t="s">
        <v>17</v>
      </c>
      <c r="E1591" t="s">
        <v>129</v>
      </c>
      <c r="F1591" s="12">
        <v>89.13</v>
      </c>
      <c r="G1591" s="13">
        <v>2</v>
      </c>
      <c r="H1591">
        <v>0</v>
      </c>
      <c r="I1591" s="12">
        <f t="shared" si="96"/>
        <v>0</v>
      </c>
      <c r="J1591" s="12">
        <f t="shared" si="97"/>
        <v>178.26</v>
      </c>
      <c r="K1591" s="12">
        <f t="shared" si="98"/>
        <v>178.26</v>
      </c>
      <c r="L1591" s="12">
        <v>15.84</v>
      </c>
      <c r="M1591" s="12">
        <f t="shared" si="99"/>
        <v>194.1</v>
      </c>
      <c r="N1591" t="s">
        <v>9</v>
      </c>
      <c r="O1591" s="13">
        <v>7</v>
      </c>
      <c r="P1591">
        <v>5</v>
      </c>
      <c r="Q1591" t="b">
        <v>1</v>
      </c>
      <c r="R1591">
        <v>7</v>
      </c>
      <c r="S1591" t="s">
        <v>42</v>
      </c>
      <c r="T1591" t="s">
        <v>39</v>
      </c>
    </row>
    <row r="1592" spans="1:20">
      <c r="A1592" t="s">
        <v>3156</v>
      </c>
      <c r="B1592" s="11">
        <v>44703</v>
      </c>
      <c r="C1592" t="s">
        <v>3157</v>
      </c>
      <c r="D1592" t="s">
        <v>5</v>
      </c>
      <c r="E1592" t="s">
        <v>144</v>
      </c>
      <c r="F1592" s="12">
        <v>48.88</v>
      </c>
      <c r="G1592" s="13">
        <v>1</v>
      </c>
      <c r="H1592">
        <v>0</v>
      </c>
      <c r="I1592" s="12">
        <f t="shared" si="96"/>
        <v>0</v>
      </c>
      <c r="J1592" s="12">
        <f t="shared" si="97"/>
        <v>48.88</v>
      </c>
      <c r="K1592" s="12">
        <f t="shared" si="98"/>
        <v>48.88</v>
      </c>
      <c r="L1592" s="12">
        <v>18.45</v>
      </c>
      <c r="M1592" s="12">
        <f t="shared" si="99"/>
        <v>67.33</v>
      </c>
      <c r="N1592" t="s">
        <v>12</v>
      </c>
      <c r="O1592" s="13">
        <v>22</v>
      </c>
      <c r="P1592">
        <v>4.5</v>
      </c>
      <c r="Q1592" t="b">
        <v>1</v>
      </c>
      <c r="R1592">
        <v>5</v>
      </c>
      <c r="S1592" t="s">
        <v>44</v>
      </c>
      <c r="T1592" t="s">
        <v>32</v>
      </c>
    </row>
    <row r="1593" spans="1:20">
      <c r="A1593" t="s">
        <v>3158</v>
      </c>
      <c r="B1593" s="11">
        <v>44704</v>
      </c>
      <c r="C1593" t="s">
        <v>2646</v>
      </c>
      <c r="D1593" t="s">
        <v>25</v>
      </c>
      <c r="E1593" t="s">
        <v>602</v>
      </c>
      <c r="F1593" s="12">
        <v>198.73</v>
      </c>
      <c r="G1593" s="13">
        <v>1</v>
      </c>
      <c r="H1593">
        <v>0</v>
      </c>
      <c r="I1593" s="12">
        <f t="shared" si="96"/>
        <v>0</v>
      </c>
      <c r="J1593" s="12">
        <f t="shared" si="97"/>
        <v>198.73</v>
      </c>
      <c r="K1593" s="12">
        <f t="shared" si="98"/>
        <v>198.73</v>
      </c>
      <c r="L1593" s="12">
        <v>14.07</v>
      </c>
      <c r="M1593" s="12">
        <f t="shared" si="99"/>
        <v>212.8</v>
      </c>
      <c r="N1593" t="s">
        <v>18</v>
      </c>
      <c r="O1593" s="13">
        <v>5</v>
      </c>
      <c r="P1593">
        <v>4.5</v>
      </c>
      <c r="Q1593" t="b">
        <v>0</v>
      </c>
      <c r="R1593">
        <v>8</v>
      </c>
      <c r="S1593" t="s">
        <v>42</v>
      </c>
      <c r="T1593" t="s">
        <v>39</v>
      </c>
    </row>
    <row r="1594" spans="1:20">
      <c r="A1594" t="s">
        <v>3159</v>
      </c>
      <c r="B1594" s="11">
        <v>44704</v>
      </c>
      <c r="C1594" t="s">
        <v>3160</v>
      </c>
      <c r="D1594" t="s">
        <v>17</v>
      </c>
      <c r="E1594" t="s">
        <v>139</v>
      </c>
      <c r="F1594" s="12">
        <v>150.02</v>
      </c>
      <c r="G1594" s="13">
        <v>5</v>
      </c>
      <c r="H1594">
        <v>0</v>
      </c>
      <c r="I1594" s="12">
        <f t="shared" si="96"/>
        <v>0</v>
      </c>
      <c r="J1594" s="12">
        <f t="shared" si="97"/>
        <v>750.1</v>
      </c>
      <c r="K1594" s="12">
        <f t="shared" si="98"/>
        <v>750.1</v>
      </c>
      <c r="L1594" s="12">
        <v>9.46</v>
      </c>
      <c r="M1594" s="12">
        <f t="shared" si="99"/>
        <v>759.56</v>
      </c>
      <c r="N1594" t="s">
        <v>18</v>
      </c>
      <c r="O1594" s="13">
        <v>3</v>
      </c>
      <c r="P1594">
        <v>5</v>
      </c>
      <c r="Q1594" t="b">
        <v>0</v>
      </c>
      <c r="R1594">
        <v>6</v>
      </c>
      <c r="S1594" t="s">
        <v>46</v>
      </c>
      <c r="T1594" t="s">
        <v>35</v>
      </c>
    </row>
    <row r="1595" spans="1:20">
      <c r="A1595" t="s">
        <v>3161</v>
      </c>
      <c r="B1595" s="11">
        <v>44704</v>
      </c>
      <c r="C1595" t="s">
        <v>3162</v>
      </c>
      <c r="D1595" t="s">
        <v>25</v>
      </c>
      <c r="E1595" t="s">
        <v>159</v>
      </c>
      <c r="F1595" s="12">
        <v>174.54</v>
      </c>
      <c r="G1595" s="13">
        <v>2</v>
      </c>
      <c r="H1595">
        <v>0</v>
      </c>
      <c r="I1595" s="12">
        <f t="shared" si="96"/>
        <v>0</v>
      </c>
      <c r="J1595" s="12">
        <f t="shared" si="97"/>
        <v>349.08</v>
      </c>
      <c r="K1595" s="12">
        <f t="shared" si="98"/>
        <v>349.08</v>
      </c>
      <c r="L1595" s="12">
        <v>21.52</v>
      </c>
      <c r="M1595" s="12">
        <f t="shared" si="99"/>
        <v>370.6</v>
      </c>
      <c r="N1595" t="s">
        <v>6</v>
      </c>
      <c r="O1595" s="13">
        <v>16</v>
      </c>
      <c r="P1595">
        <v>3.5</v>
      </c>
      <c r="Q1595" t="b">
        <v>0</v>
      </c>
      <c r="R1595">
        <v>3</v>
      </c>
      <c r="S1595" t="s">
        <v>43</v>
      </c>
      <c r="T1595" t="s">
        <v>35</v>
      </c>
    </row>
    <row r="1596" spans="1:20">
      <c r="A1596" t="s">
        <v>3163</v>
      </c>
      <c r="B1596" s="11">
        <v>44704</v>
      </c>
      <c r="C1596" t="s">
        <v>3164</v>
      </c>
      <c r="D1596" t="s">
        <v>14</v>
      </c>
      <c r="E1596" t="s">
        <v>94</v>
      </c>
      <c r="F1596" s="12">
        <v>109.97</v>
      </c>
      <c r="G1596" s="13">
        <v>3</v>
      </c>
      <c r="H1596">
        <v>0</v>
      </c>
      <c r="I1596" s="12">
        <f t="shared" si="96"/>
        <v>0</v>
      </c>
      <c r="J1596" s="12">
        <f t="shared" si="97"/>
        <v>329.91</v>
      </c>
      <c r="K1596" s="12">
        <f t="shared" si="98"/>
        <v>329.91</v>
      </c>
      <c r="L1596" s="12">
        <v>16.36</v>
      </c>
      <c r="M1596" s="12">
        <f t="shared" si="99"/>
        <v>346.27</v>
      </c>
      <c r="N1596" t="s">
        <v>9</v>
      </c>
      <c r="O1596" s="13">
        <v>6</v>
      </c>
      <c r="P1596">
        <v>5</v>
      </c>
      <c r="Q1596" t="b">
        <v>0</v>
      </c>
      <c r="R1596">
        <v>8</v>
      </c>
      <c r="S1596" t="s">
        <v>44</v>
      </c>
      <c r="T1596" t="s">
        <v>37</v>
      </c>
    </row>
    <row r="1597" spans="1:20">
      <c r="A1597" t="s">
        <v>3165</v>
      </c>
      <c r="B1597" s="11">
        <v>44704</v>
      </c>
      <c r="C1597" t="s">
        <v>3166</v>
      </c>
      <c r="D1597" t="s">
        <v>11</v>
      </c>
      <c r="E1597" t="s">
        <v>204</v>
      </c>
      <c r="F1597" s="12">
        <v>48.38</v>
      </c>
      <c r="G1597" s="13">
        <v>1</v>
      </c>
      <c r="H1597">
        <v>0</v>
      </c>
      <c r="I1597" s="12">
        <f t="shared" si="96"/>
        <v>0</v>
      </c>
      <c r="J1597" s="12">
        <f t="shared" si="97"/>
        <v>48.38</v>
      </c>
      <c r="K1597" s="12">
        <f t="shared" si="98"/>
        <v>48.38</v>
      </c>
      <c r="L1597" s="12">
        <v>8.94</v>
      </c>
      <c r="M1597" s="12">
        <f t="shared" si="99"/>
        <v>57.32</v>
      </c>
      <c r="N1597" t="s">
        <v>18</v>
      </c>
      <c r="O1597" s="13">
        <v>3</v>
      </c>
      <c r="P1597">
        <v>5</v>
      </c>
      <c r="Q1597" t="b">
        <v>0</v>
      </c>
      <c r="R1597">
        <v>8</v>
      </c>
      <c r="S1597" t="s">
        <v>42</v>
      </c>
      <c r="T1597" t="s">
        <v>39</v>
      </c>
    </row>
    <row r="1598" spans="1:20">
      <c r="A1598" t="s">
        <v>3167</v>
      </c>
      <c r="B1598" s="11">
        <v>44704</v>
      </c>
      <c r="C1598" t="s">
        <v>3168</v>
      </c>
      <c r="D1598" t="s">
        <v>11</v>
      </c>
      <c r="E1598" t="s">
        <v>400</v>
      </c>
      <c r="F1598" s="12">
        <v>39.19</v>
      </c>
      <c r="G1598" s="13">
        <v>1</v>
      </c>
      <c r="H1598">
        <v>0</v>
      </c>
      <c r="I1598" s="12">
        <f t="shared" si="96"/>
        <v>0</v>
      </c>
      <c r="J1598" s="12">
        <f t="shared" si="97"/>
        <v>39.19</v>
      </c>
      <c r="K1598" s="12">
        <f t="shared" si="98"/>
        <v>39.19</v>
      </c>
      <c r="L1598" s="12">
        <v>14.01</v>
      </c>
      <c r="M1598" s="12">
        <f t="shared" si="99"/>
        <v>53.2</v>
      </c>
      <c r="N1598" t="s">
        <v>18</v>
      </c>
      <c r="O1598" s="13">
        <v>7</v>
      </c>
      <c r="P1598">
        <v>4.5</v>
      </c>
      <c r="Q1598" t="b">
        <v>0</v>
      </c>
      <c r="R1598">
        <v>6</v>
      </c>
      <c r="S1598" t="s">
        <v>48</v>
      </c>
      <c r="T1598" t="s">
        <v>35</v>
      </c>
    </row>
    <row r="1599" spans="1:20">
      <c r="A1599" t="s">
        <v>3169</v>
      </c>
      <c r="B1599" s="11">
        <v>44704</v>
      </c>
      <c r="C1599" t="s">
        <v>3170</v>
      </c>
      <c r="D1599" t="s">
        <v>17</v>
      </c>
      <c r="E1599" t="s">
        <v>139</v>
      </c>
      <c r="F1599" s="12">
        <v>172.59</v>
      </c>
      <c r="G1599" s="13">
        <v>1</v>
      </c>
      <c r="H1599">
        <v>0</v>
      </c>
      <c r="I1599" s="12">
        <f t="shared" si="96"/>
        <v>0</v>
      </c>
      <c r="J1599" s="12">
        <f t="shared" si="97"/>
        <v>172.59</v>
      </c>
      <c r="K1599" s="12">
        <f t="shared" si="98"/>
        <v>172.59</v>
      </c>
      <c r="L1599" s="12">
        <v>10.49</v>
      </c>
      <c r="M1599" s="12">
        <f t="shared" si="99"/>
        <v>183.08</v>
      </c>
      <c r="N1599" t="s">
        <v>18</v>
      </c>
      <c r="O1599" s="13">
        <v>2</v>
      </c>
      <c r="P1599">
        <v>5</v>
      </c>
      <c r="Q1599" t="b">
        <v>0</v>
      </c>
      <c r="R1599">
        <v>7</v>
      </c>
      <c r="S1599" t="s">
        <v>45</v>
      </c>
      <c r="T1599" t="s">
        <v>39</v>
      </c>
    </row>
    <row r="1600" spans="1:20">
      <c r="A1600" t="s">
        <v>3171</v>
      </c>
      <c r="B1600" s="11">
        <v>44704</v>
      </c>
      <c r="C1600" t="s">
        <v>3172</v>
      </c>
      <c r="D1600" t="s">
        <v>11</v>
      </c>
      <c r="E1600" t="s">
        <v>215</v>
      </c>
      <c r="F1600" s="12">
        <v>49.69</v>
      </c>
      <c r="G1600" s="13">
        <v>1</v>
      </c>
      <c r="H1600">
        <v>0</v>
      </c>
      <c r="I1600" s="12">
        <f t="shared" si="96"/>
        <v>0</v>
      </c>
      <c r="J1600" s="12">
        <f t="shared" si="97"/>
        <v>49.69</v>
      </c>
      <c r="K1600" s="12">
        <f t="shared" si="98"/>
        <v>49.69</v>
      </c>
      <c r="L1600" s="12">
        <v>18.21</v>
      </c>
      <c r="M1600" s="12">
        <f t="shared" si="99"/>
        <v>67.9</v>
      </c>
      <c r="N1600" t="s">
        <v>9</v>
      </c>
      <c r="O1600" s="13">
        <v>12</v>
      </c>
      <c r="P1600">
        <v>4.5</v>
      </c>
      <c r="Q1600" t="b">
        <v>0</v>
      </c>
      <c r="R1600">
        <v>4</v>
      </c>
      <c r="S1600" t="s">
        <v>42</v>
      </c>
      <c r="T1600" t="s">
        <v>35</v>
      </c>
    </row>
    <row r="1601" spans="1:20">
      <c r="A1601" t="s">
        <v>3173</v>
      </c>
      <c r="B1601" s="11">
        <v>44704</v>
      </c>
      <c r="C1601" t="s">
        <v>3174</v>
      </c>
      <c r="D1601" t="s">
        <v>25</v>
      </c>
      <c r="E1601" t="s">
        <v>87</v>
      </c>
      <c r="F1601" s="12">
        <v>297.84</v>
      </c>
      <c r="G1601" s="13">
        <v>3</v>
      </c>
      <c r="H1601">
        <v>0</v>
      </c>
      <c r="I1601" s="12">
        <f t="shared" si="96"/>
        <v>0</v>
      </c>
      <c r="J1601" s="12">
        <f t="shared" si="97"/>
        <v>893.52</v>
      </c>
      <c r="K1601" s="12">
        <f t="shared" si="98"/>
        <v>893.52</v>
      </c>
      <c r="L1601" s="12">
        <v>26.04</v>
      </c>
      <c r="M1601" s="12">
        <f t="shared" si="99"/>
        <v>919.56</v>
      </c>
      <c r="N1601" t="s">
        <v>6</v>
      </c>
      <c r="O1601" s="13">
        <v>23</v>
      </c>
      <c r="P1601">
        <v>4.5</v>
      </c>
      <c r="Q1601" t="b">
        <v>0</v>
      </c>
      <c r="R1601">
        <v>1</v>
      </c>
      <c r="S1601" t="s">
        <v>44</v>
      </c>
      <c r="T1601" t="s">
        <v>35</v>
      </c>
    </row>
    <row r="1602" spans="1:20">
      <c r="A1602" t="s">
        <v>3175</v>
      </c>
      <c r="B1602" s="11">
        <v>44704</v>
      </c>
      <c r="C1602" t="s">
        <v>1081</v>
      </c>
      <c r="D1602" t="s">
        <v>11</v>
      </c>
      <c r="E1602" t="s">
        <v>204</v>
      </c>
      <c r="F1602" s="12">
        <v>31.59</v>
      </c>
      <c r="G1602" s="13">
        <v>1</v>
      </c>
      <c r="H1602">
        <v>0</v>
      </c>
      <c r="I1602" s="12">
        <f t="shared" si="96"/>
        <v>0</v>
      </c>
      <c r="J1602" s="12">
        <f t="shared" si="97"/>
        <v>31.59</v>
      </c>
      <c r="K1602" s="12">
        <f t="shared" si="98"/>
        <v>31.59</v>
      </c>
      <c r="L1602" s="12">
        <v>8.12</v>
      </c>
      <c r="M1602" s="12">
        <f t="shared" si="99"/>
        <v>39.71</v>
      </c>
      <c r="N1602" t="s">
        <v>18</v>
      </c>
      <c r="O1602" s="13">
        <v>2</v>
      </c>
      <c r="P1602">
        <v>4</v>
      </c>
      <c r="Q1602" t="b">
        <v>1</v>
      </c>
      <c r="R1602">
        <v>7</v>
      </c>
      <c r="S1602" t="s">
        <v>44</v>
      </c>
      <c r="T1602" t="s">
        <v>35</v>
      </c>
    </row>
    <row r="1603" spans="1:20">
      <c r="A1603" t="s">
        <v>3176</v>
      </c>
      <c r="B1603" s="11">
        <v>44705</v>
      </c>
      <c r="C1603" t="s">
        <v>3177</v>
      </c>
      <c r="D1603" t="s">
        <v>14</v>
      </c>
      <c r="E1603" t="s">
        <v>94</v>
      </c>
      <c r="F1603" s="12">
        <v>24.16</v>
      </c>
      <c r="G1603" s="13">
        <v>1</v>
      </c>
      <c r="H1603">
        <v>13.2</v>
      </c>
      <c r="I1603" s="12">
        <f t="shared" ref="I1603:I1666" si="100">H1603*F1603/100</f>
        <v>3.18912</v>
      </c>
      <c r="J1603" s="12">
        <f t="shared" ref="J1603:J1666" si="101">G1603*F1603</f>
        <v>24.16</v>
      </c>
      <c r="K1603" s="12">
        <f t="shared" ref="K1603:K1666" si="102">J1603-I1603</f>
        <v>20.97088</v>
      </c>
      <c r="L1603" s="12">
        <v>19.5</v>
      </c>
      <c r="M1603" s="12">
        <f t="shared" ref="M1603:M1666" si="103">K1603+L1603</f>
        <v>40.47088</v>
      </c>
      <c r="N1603" t="s">
        <v>6</v>
      </c>
      <c r="O1603" s="13">
        <v>8</v>
      </c>
      <c r="P1603">
        <v>4</v>
      </c>
      <c r="Q1603" t="b">
        <v>0</v>
      </c>
      <c r="R1603">
        <v>4</v>
      </c>
      <c r="S1603" t="s">
        <v>44</v>
      </c>
      <c r="T1603" t="s">
        <v>35</v>
      </c>
    </row>
    <row r="1604" spans="1:20">
      <c r="A1604" t="s">
        <v>3178</v>
      </c>
      <c r="B1604" s="11">
        <v>44705</v>
      </c>
      <c r="C1604" t="s">
        <v>3179</v>
      </c>
      <c r="D1604" t="s">
        <v>11</v>
      </c>
      <c r="E1604" t="s">
        <v>91</v>
      </c>
      <c r="F1604" s="12">
        <v>82.01</v>
      </c>
      <c r="G1604" s="13">
        <v>1</v>
      </c>
      <c r="H1604">
        <v>0</v>
      </c>
      <c r="I1604" s="12">
        <f t="shared" si="100"/>
        <v>0</v>
      </c>
      <c r="J1604" s="12">
        <f t="shared" si="101"/>
        <v>82.01</v>
      </c>
      <c r="K1604" s="12">
        <f t="shared" si="102"/>
        <v>82.01</v>
      </c>
      <c r="L1604" s="12">
        <v>16.42</v>
      </c>
      <c r="M1604" s="12">
        <f t="shared" si="103"/>
        <v>98.43</v>
      </c>
      <c r="N1604" t="s">
        <v>9</v>
      </c>
      <c r="O1604" s="13">
        <v>11</v>
      </c>
      <c r="P1604">
        <v>4.5</v>
      </c>
      <c r="Q1604" t="b">
        <v>1</v>
      </c>
      <c r="R1604">
        <v>9</v>
      </c>
      <c r="S1604" t="s">
        <v>44</v>
      </c>
      <c r="T1604" t="s">
        <v>39</v>
      </c>
    </row>
    <row r="1605" spans="1:20">
      <c r="A1605" t="s">
        <v>3180</v>
      </c>
      <c r="B1605" s="11">
        <v>44705</v>
      </c>
      <c r="C1605" t="s">
        <v>3181</v>
      </c>
      <c r="D1605" t="s">
        <v>20</v>
      </c>
      <c r="E1605" t="s">
        <v>212</v>
      </c>
      <c r="F1605" s="12">
        <v>38.13</v>
      </c>
      <c r="G1605" s="13">
        <v>2</v>
      </c>
      <c r="H1605">
        <v>0</v>
      </c>
      <c r="I1605" s="12">
        <f t="shared" si="100"/>
        <v>0</v>
      </c>
      <c r="J1605" s="12">
        <f t="shared" si="101"/>
        <v>76.26</v>
      </c>
      <c r="K1605" s="12">
        <f t="shared" si="102"/>
        <v>76.26</v>
      </c>
      <c r="L1605" s="12">
        <v>20.72</v>
      </c>
      <c r="M1605" s="12">
        <f t="shared" si="103"/>
        <v>96.98</v>
      </c>
      <c r="N1605" t="s">
        <v>6</v>
      </c>
      <c r="O1605" s="13">
        <v>17</v>
      </c>
      <c r="P1605">
        <v>4.5</v>
      </c>
      <c r="Q1605" t="b">
        <v>0</v>
      </c>
      <c r="R1605">
        <v>2</v>
      </c>
      <c r="S1605" t="s">
        <v>44</v>
      </c>
      <c r="T1605" t="s">
        <v>39</v>
      </c>
    </row>
    <row r="1606" spans="1:20">
      <c r="A1606" t="s">
        <v>3182</v>
      </c>
      <c r="B1606" s="11">
        <v>44705</v>
      </c>
      <c r="C1606" t="s">
        <v>3183</v>
      </c>
      <c r="D1606" t="s">
        <v>17</v>
      </c>
      <c r="E1606" t="s">
        <v>209</v>
      </c>
      <c r="F1606" s="12">
        <v>56.71</v>
      </c>
      <c r="G1606" s="13">
        <v>1</v>
      </c>
      <c r="H1606">
        <v>0</v>
      </c>
      <c r="I1606" s="12">
        <f t="shared" si="100"/>
        <v>0</v>
      </c>
      <c r="J1606" s="12">
        <f t="shared" si="101"/>
        <v>56.71</v>
      </c>
      <c r="K1606" s="12">
        <f t="shared" si="102"/>
        <v>56.71</v>
      </c>
      <c r="L1606" s="12">
        <v>10.23</v>
      </c>
      <c r="M1606" s="12">
        <f t="shared" si="103"/>
        <v>66.94</v>
      </c>
      <c r="N1606" t="s">
        <v>18</v>
      </c>
      <c r="O1606" s="13">
        <v>3</v>
      </c>
      <c r="P1606">
        <v>5</v>
      </c>
      <c r="Q1606" t="b">
        <v>0</v>
      </c>
      <c r="R1606">
        <v>4</v>
      </c>
      <c r="S1606" t="s">
        <v>48</v>
      </c>
      <c r="T1606" t="s">
        <v>37</v>
      </c>
    </row>
    <row r="1607" spans="1:20">
      <c r="A1607" t="s">
        <v>3184</v>
      </c>
      <c r="B1607" s="11">
        <v>44705</v>
      </c>
      <c r="C1607" t="s">
        <v>3185</v>
      </c>
      <c r="D1607" t="s">
        <v>17</v>
      </c>
      <c r="E1607" t="s">
        <v>129</v>
      </c>
      <c r="F1607" s="12">
        <v>91.2</v>
      </c>
      <c r="G1607" s="13">
        <v>1</v>
      </c>
      <c r="H1607">
        <v>0</v>
      </c>
      <c r="I1607" s="12">
        <f t="shared" si="100"/>
        <v>0</v>
      </c>
      <c r="J1607" s="12">
        <f t="shared" si="101"/>
        <v>91.2</v>
      </c>
      <c r="K1607" s="12">
        <f t="shared" si="102"/>
        <v>91.2</v>
      </c>
      <c r="L1607" s="12">
        <v>9.88</v>
      </c>
      <c r="M1607" s="12">
        <f t="shared" si="103"/>
        <v>101.08</v>
      </c>
      <c r="N1607" t="s">
        <v>18</v>
      </c>
      <c r="O1607" s="13">
        <v>4</v>
      </c>
      <c r="P1607">
        <v>5</v>
      </c>
      <c r="Q1607" t="b">
        <v>1</v>
      </c>
      <c r="R1607">
        <v>8</v>
      </c>
      <c r="S1607" t="s">
        <v>43</v>
      </c>
      <c r="T1607" t="s">
        <v>39</v>
      </c>
    </row>
    <row r="1608" spans="1:20">
      <c r="A1608" t="s">
        <v>3186</v>
      </c>
      <c r="B1608" s="11">
        <v>44705</v>
      </c>
      <c r="C1608" t="s">
        <v>3187</v>
      </c>
      <c r="D1608" t="s">
        <v>5</v>
      </c>
      <c r="E1608" t="s">
        <v>156</v>
      </c>
      <c r="F1608" s="12">
        <v>28.12</v>
      </c>
      <c r="G1608" s="13">
        <v>1</v>
      </c>
      <c r="H1608">
        <v>0</v>
      </c>
      <c r="I1608" s="12">
        <f t="shared" si="100"/>
        <v>0</v>
      </c>
      <c r="J1608" s="12">
        <f t="shared" si="101"/>
        <v>28.12</v>
      </c>
      <c r="K1608" s="12">
        <f t="shared" si="102"/>
        <v>28.12</v>
      </c>
      <c r="L1608" s="12">
        <v>15.77</v>
      </c>
      <c r="M1608" s="12">
        <f t="shared" si="103"/>
        <v>43.89</v>
      </c>
      <c r="N1608" t="s">
        <v>9</v>
      </c>
      <c r="O1608" s="13">
        <v>9</v>
      </c>
      <c r="P1608">
        <v>4</v>
      </c>
      <c r="Q1608" t="b">
        <v>0</v>
      </c>
      <c r="R1608">
        <v>7</v>
      </c>
      <c r="S1608" t="s">
        <v>44</v>
      </c>
      <c r="T1608" t="s">
        <v>37</v>
      </c>
    </row>
    <row r="1609" spans="1:20">
      <c r="A1609" t="s">
        <v>3188</v>
      </c>
      <c r="B1609" s="11">
        <v>44705</v>
      </c>
      <c r="C1609" t="s">
        <v>2605</v>
      </c>
      <c r="D1609" t="s">
        <v>17</v>
      </c>
      <c r="E1609" t="s">
        <v>194</v>
      </c>
      <c r="F1609" s="12">
        <v>112.58</v>
      </c>
      <c r="G1609" s="13">
        <v>1</v>
      </c>
      <c r="H1609">
        <v>24.5</v>
      </c>
      <c r="I1609" s="12">
        <f t="shared" si="100"/>
        <v>27.5821</v>
      </c>
      <c r="J1609" s="12">
        <f t="shared" si="101"/>
        <v>112.58</v>
      </c>
      <c r="K1609" s="12">
        <f t="shared" si="102"/>
        <v>84.9979</v>
      </c>
      <c r="L1609" s="12">
        <v>24.65</v>
      </c>
      <c r="M1609" s="12">
        <f t="shared" si="103"/>
        <v>109.6479</v>
      </c>
      <c r="N1609" t="s">
        <v>6</v>
      </c>
      <c r="O1609" s="13">
        <v>24</v>
      </c>
      <c r="P1609">
        <v>4.5</v>
      </c>
      <c r="Q1609" t="b">
        <v>0</v>
      </c>
      <c r="R1609">
        <v>9</v>
      </c>
      <c r="S1609" t="s">
        <v>42</v>
      </c>
      <c r="T1609" t="s">
        <v>35</v>
      </c>
    </row>
    <row r="1610" spans="1:20">
      <c r="A1610" t="s">
        <v>3189</v>
      </c>
      <c r="B1610" s="11">
        <v>44705</v>
      </c>
      <c r="C1610" t="s">
        <v>2198</v>
      </c>
      <c r="D1610" t="s">
        <v>17</v>
      </c>
      <c r="E1610" t="s">
        <v>194</v>
      </c>
      <c r="F1610" s="12">
        <v>92.65</v>
      </c>
      <c r="G1610" s="13">
        <v>1</v>
      </c>
      <c r="H1610">
        <v>14.8</v>
      </c>
      <c r="I1610" s="12">
        <f t="shared" si="100"/>
        <v>13.7122</v>
      </c>
      <c r="J1610" s="12">
        <f t="shared" si="101"/>
        <v>92.65</v>
      </c>
      <c r="K1610" s="12">
        <f t="shared" si="102"/>
        <v>78.9378</v>
      </c>
      <c r="L1610" s="12">
        <v>24.37</v>
      </c>
      <c r="M1610" s="12">
        <f t="shared" si="103"/>
        <v>103.3078</v>
      </c>
      <c r="N1610" t="s">
        <v>6</v>
      </c>
      <c r="O1610" s="13">
        <v>13</v>
      </c>
      <c r="P1610">
        <v>5</v>
      </c>
      <c r="Q1610" t="b">
        <v>0</v>
      </c>
      <c r="R1610">
        <v>9</v>
      </c>
      <c r="S1610" t="s">
        <v>44</v>
      </c>
      <c r="T1610" t="s">
        <v>35</v>
      </c>
    </row>
    <row r="1611" spans="1:20">
      <c r="A1611" t="s">
        <v>3190</v>
      </c>
      <c r="B1611" s="11">
        <v>44706</v>
      </c>
      <c r="C1611" t="s">
        <v>1779</v>
      </c>
      <c r="D1611" t="s">
        <v>8</v>
      </c>
      <c r="E1611" t="s">
        <v>241</v>
      </c>
      <c r="F1611" s="12">
        <v>23.55</v>
      </c>
      <c r="G1611" s="13">
        <v>1</v>
      </c>
      <c r="H1611">
        <v>9.3</v>
      </c>
      <c r="I1611" s="12">
        <f t="shared" si="100"/>
        <v>2.19015</v>
      </c>
      <c r="J1611" s="12">
        <f t="shared" si="101"/>
        <v>23.55</v>
      </c>
      <c r="K1611" s="12">
        <f t="shared" si="102"/>
        <v>21.35985</v>
      </c>
      <c r="L1611" s="12">
        <v>9.5</v>
      </c>
      <c r="M1611" s="12">
        <f t="shared" si="103"/>
        <v>30.85985</v>
      </c>
      <c r="N1611" t="s">
        <v>18</v>
      </c>
      <c r="O1611" s="13">
        <v>5</v>
      </c>
      <c r="P1611">
        <v>4.5</v>
      </c>
      <c r="Q1611" t="b">
        <v>0</v>
      </c>
      <c r="R1611">
        <v>2</v>
      </c>
      <c r="S1611" t="s">
        <v>48</v>
      </c>
      <c r="T1611" t="s">
        <v>30</v>
      </c>
    </row>
    <row r="1612" spans="1:20">
      <c r="A1612" t="s">
        <v>3191</v>
      </c>
      <c r="B1612" s="11">
        <v>44706</v>
      </c>
      <c r="C1612" t="s">
        <v>3192</v>
      </c>
      <c r="D1612" t="s">
        <v>11</v>
      </c>
      <c r="E1612" t="s">
        <v>151</v>
      </c>
      <c r="F1612" s="12">
        <v>55.54</v>
      </c>
      <c r="G1612" s="13">
        <v>1</v>
      </c>
      <c r="H1612">
        <v>0</v>
      </c>
      <c r="I1612" s="12">
        <f t="shared" si="100"/>
        <v>0</v>
      </c>
      <c r="J1612" s="12">
        <f t="shared" si="101"/>
        <v>55.54</v>
      </c>
      <c r="K1612" s="12">
        <f t="shared" si="102"/>
        <v>55.54</v>
      </c>
      <c r="L1612" s="12">
        <v>17.63</v>
      </c>
      <c r="M1612" s="12">
        <f t="shared" si="103"/>
        <v>73.17</v>
      </c>
      <c r="N1612" t="s">
        <v>9</v>
      </c>
      <c r="O1612" s="13">
        <v>7</v>
      </c>
      <c r="P1612">
        <v>4</v>
      </c>
      <c r="Q1612" t="b">
        <v>0</v>
      </c>
      <c r="R1612">
        <v>2</v>
      </c>
      <c r="S1612" t="s">
        <v>46</v>
      </c>
      <c r="T1612" t="s">
        <v>39</v>
      </c>
    </row>
    <row r="1613" spans="1:20">
      <c r="A1613" t="s">
        <v>3193</v>
      </c>
      <c r="B1613" s="11">
        <v>44706</v>
      </c>
      <c r="C1613" t="s">
        <v>2352</v>
      </c>
      <c r="D1613" t="s">
        <v>14</v>
      </c>
      <c r="E1613" t="s">
        <v>113</v>
      </c>
      <c r="F1613" s="12">
        <v>51.7</v>
      </c>
      <c r="G1613" s="13">
        <v>3</v>
      </c>
      <c r="H1613">
        <v>0</v>
      </c>
      <c r="I1613" s="12">
        <f t="shared" si="100"/>
        <v>0</v>
      </c>
      <c r="J1613" s="12">
        <f t="shared" si="101"/>
        <v>155.1</v>
      </c>
      <c r="K1613" s="12">
        <f t="shared" si="102"/>
        <v>155.1</v>
      </c>
      <c r="L1613" s="12">
        <v>21.19</v>
      </c>
      <c r="M1613" s="12">
        <f t="shared" si="103"/>
        <v>176.29</v>
      </c>
      <c r="N1613" t="s">
        <v>12</v>
      </c>
      <c r="O1613" s="13">
        <v>22</v>
      </c>
      <c r="P1613">
        <v>4.5</v>
      </c>
      <c r="Q1613" t="b">
        <v>1</v>
      </c>
      <c r="R1613">
        <v>6</v>
      </c>
      <c r="S1613" t="s">
        <v>43</v>
      </c>
      <c r="T1613" t="s">
        <v>39</v>
      </c>
    </row>
    <row r="1614" spans="1:20">
      <c r="A1614" t="s">
        <v>3194</v>
      </c>
      <c r="B1614" s="11">
        <v>44706</v>
      </c>
      <c r="C1614" t="s">
        <v>3195</v>
      </c>
      <c r="D1614" t="s">
        <v>25</v>
      </c>
      <c r="E1614" t="s">
        <v>159</v>
      </c>
      <c r="F1614" s="12">
        <v>277.94</v>
      </c>
      <c r="G1614" s="13">
        <v>1</v>
      </c>
      <c r="H1614">
        <v>0</v>
      </c>
      <c r="I1614" s="12">
        <f t="shared" si="100"/>
        <v>0</v>
      </c>
      <c r="J1614" s="12">
        <f t="shared" si="101"/>
        <v>277.94</v>
      </c>
      <c r="K1614" s="12">
        <f t="shared" si="102"/>
        <v>277.94</v>
      </c>
      <c r="L1614" s="12">
        <v>14.18</v>
      </c>
      <c r="M1614" s="12">
        <f t="shared" si="103"/>
        <v>292.12</v>
      </c>
      <c r="N1614" t="s">
        <v>18</v>
      </c>
      <c r="O1614" s="13">
        <v>2</v>
      </c>
      <c r="P1614">
        <v>3.5</v>
      </c>
      <c r="Q1614" t="b">
        <v>1</v>
      </c>
      <c r="R1614">
        <v>5</v>
      </c>
      <c r="S1614" t="s">
        <v>48</v>
      </c>
      <c r="T1614" t="s">
        <v>39</v>
      </c>
    </row>
    <row r="1615" spans="1:20">
      <c r="A1615" t="s">
        <v>3196</v>
      </c>
      <c r="B1615" s="11">
        <v>44706</v>
      </c>
      <c r="C1615" t="s">
        <v>3197</v>
      </c>
      <c r="D1615" t="s">
        <v>17</v>
      </c>
      <c r="E1615" t="s">
        <v>209</v>
      </c>
      <c r="F1615" s="12">
        <v>109.31</v>
      </c>
      <c r="G1615" s="13">
        <v>1</v>
      </c>
      <c r="H1615">
        <v>0</v>
      </c>
      <c r="I1615" s="12">
        <f t="shared" si="100"/>
        <v>0</v>
      </c>
      <c r="J1615" s="12">
        <f t="shared" si="101"/>
        <v>109.31</v>
      </c>
      <c r="K1615" s="12">
        <f t="shared" si="102"/>
        <v>109.31</v>
      </c>
      <c r="L1615" s="12">
        <v>10.82</v>
      </c>
      <c r="M1615" s="12">
        <f t="shared" si="103"/>
        <v>120.13</v>
      </c>
      <c r="N1615" t="s">
        <v>18</v>
      </c>
      <c r="O1615" s="13">
        <v>3</v>
      </c>
      <c r="P1615">
        <v>4</v>
      </c>
      <c r="Q1615" t="b">
        <v>0</v>
      </c>
      <c r="R1615">
        <v>4</v>
      </c>
      <c r="S1615" t="s">
        <v>48</v>
      </c>
      <c r="T1615" t="s">
        <v>39</v>
      </c>
    </row>
    <row r="1616" spans="1:20">
      <c r="A1616" t="s">
        <v>3198</v>
      </c>
      <c r="B1616" s="11">
        <v>44706</v>
      </c>
      <c r="C1616" t="s">
        <v>3199</v>
      </c>
      <c r="D1616" t="s">
        <v>14</v>
      </c>
      <c r="E1616" t="s">
        <v>162</v>
      </c>
      <c r="F1616" s="12">
        <v>24.9</v>
      </c>
      <c r="G1616" s="13">
        <v>1</v>
      </c>
      <c r="H1616">
        <v>0</v>
      </c>
      <c r="I1616" s="12">
        <f t="shared" si="100"/>
        <v>0</v>
      </c>
      <c r="J1616" s="12">
        <f t="shared" si="101"/>
        <v>24.9</v>
      </c>
      <c r="K1616" s="12">
        <f t="shared" si="102"/>
        <v>24.9</v>
      </c>
      <c r="L1616" s="12">
        <v>16.83</v>
      </c>
      <c r="M1616" s="12">
        <f t="shared" si="103"/>
        <v>41.73</v>
      </c>
      <c r="N1616" t="s">
        <v>9</v>
      </c>
      <c r="O1616" s="13">
        <v>8</v>
      </c>
      <c r="P1616">
        <v>3.5</v>
      </c>
      <c r="Q1616" t="b">
        <v>0</v>
      </c>
      <c r="R1616">
        <v>1</v>
      </c>
      <c r="S1616" t="s">
        <v>48</v>
      </c>
      <c r="T1616" t="s">
        <v>39</v>
      </c>
    </row>
    <row r="1617" spans="1:20">
      <c r="A1617" t="s">
        <v>3200</v>
      </c>
      <c r="B1617" s="11">
        <v>44706</v>
      </c>
      <c r="C1617" t="s">
        <v>979</v>
      </c>
      <c r="D1617" t="s">
        <v>5</v>
      </c>
      <c r="E1617" t="s">
        <v>156</v>
      </c>
      <c r="F1617" s="12">
        <v>97.17</v>
      </c>
      <c r="G1617" s="13">
        <v>1</v>
      </c>
      <c r="H1617">
        <v>0</v>
      </c>
      <c r="I1617" s="12">
        <f t="shared" si="100"/>
        <v>0</v>
      </c>
      <c r="J1617" s="12">
        <f t="shared" si="101"/>
        <v>97.17</v>
      </c>
      <c r="K1617" s="12">
        <f t="shared" si="102"/>
        <v>97.17</v>
      </c>
      <c r="L1617" s="12">
        <v>14.65</v>
      </c>
      <c r="M1617" s="12">
        <f t="shared" si="103"/>
        <v>111.82</v>
      </c>
      <c r="N1617" t="s">
        <v>9</v>
      </c>
      <c r="O1617" s="13">
        <v>9</v>
      </c>
      <c r="P1617">
        <v>3.5</v>
      </c>
      <c r="Q1617" t="b">
        <v>1</v>
      </c>
      <c r="R1617">
        <v>5</v>
      </c>
      <c r="S1617" t="s">
        <v>45</v>
      </c>
      <c r="T1617" t="s">
        <v>39</v>
      </c>
    </row>
    <row r="1618" spans="1:20">
      <c r="A1618" t="s">
        <v>3201</v>
      </c>
      <c r="B1618" s="11">
        <v>44706</v>
      </c>
      <c r="C1618" t="s">
        <v>3202</v>
      </c>
      <c r="D1618" t="s">
        <v>5</v>
      </c>
      <c r="E1618" t="s">
        <v>156</v>
      </c>
      <c r="F1618" s="12">
        <v>47.92</v>
      </c>
      <c r="G1618" s="13">
        <v>1</v>
      </c>
      <c r="H1618">
        <v>0</v>
      </c>
      <c r="I1618" s="12">
        <f t="shared" si="100"/>
        <v>0</v>
      </c>
      <c r="J1618" s="12">
        <f t="shared" si="101"/>
        <v>47.92</v>
      </c>
      <c r="K1618" s="12">
        <f t="shared" si="102"/>
        <v>47.92</v>
      </c>
      <c r="L1618" s="12">
        <v>20.5</v>
      </c>
      <c r="M1618" s="12">
        <f t="shared" si="103"/>
        <v>68.42</v>
      </c>
      <c r="N1618" t="s">
        <v>12</v>
      </c>
      <c r="O1618" s="13">
        <v>9</v>
      </c>
      <c r="P1618">
        <v>5</v>
      </c>
      <c r="Q1618" t="b">
        <v>0</v>
      </c>
      <c r="R1618">
        <v>5</v>
      </c>
      <c r="S1618" t="s">
        <v>43</v>
      </c>
      <c r="T1618" t="s">
        <v>39</v>
      </c>
    </row>
    <row r="1619" spans="1:20">
      <c r="A1619" t="s">
        <v>3203</v>
      </c>
      <c r="B1619" s="11">
        <v>44706</v>
      </c>
      <c r="C1619" t="s">
        <v>1873</v>
      </c>
      <c r="D1619" t="s">
        <v>14</v>
      </c>
      <c r="E1619" t="s">
        <v>162</v>
      </c>
      <c r="F1619" s="12">
        <v>231.04</v>
      </c>
      <c r="G1619" s="13">
        <v>1</v>
      </c>
      <c r="H1619">
        <v>0</v>
      </c>
      <c r="I1619" s="12">
        <f t="shared" si="100"/>
        <v>0</v>
      </c>
      <c r="J1619" s="12">
        <f t="shared" si="101"/>
        <v>231.04</v>
      </c>
      <c r="K1619" s="12">
        <f t="shared" si="102"/>
        <v>231.04</v>
      </c>
      <c r="L1619" s="12">
        <v>15.5</v>
      </c>
      <c r="M1619" s="12">
        <f t="shared" si="103"/>
        <v>246.54</v>
      </c>
      <c r="N1619" t="s">
        <v>18</v>
      </c>
      <c r="O1619" s="13">
        <v>2</v>
      </c>
      <c r="P1619">
        <v>4.5</v>
      </c>
      <c r="Q1619" t="b">
        <v>0</v>
      </c>
      <c r="R1619">
        <v>7</v>
      </c>
      <c r="S1619" t="s">
        <v>45</v>
      </c>
      <c r="T1619" t="s">
        <v>37</v>
      </c>
    </row>
    <row r="1620" spans="1:20">
      <c r="A1620" t="s">
        <v>3204</v>
      </c>
      <c r="B1620" s="11">
        <v>44706</v>
      </c>
      <c r="C1620" t="s">
        <v>3205</v>
      </c>
      <c r="D1620" t="s">
        <v>5</v>
      </c>
      <c r="E1620" t="s">
        <v>106</v>
      </c>
      <c r="F1620" s="12">
        <v>91.19</v>
      </c>
      <c r="G1620" s="13">
        <v>1</v>
      </c>
      <c r="H1620">
        <v>0</v>
      </c>
      <c r="I1620" s="12">
        <f t="shared" si="100"/>
        <v>0</v>
      </c>
      <c r="J1620" s="12">
        <f t="shared" si="101"/>
        <v>91.19</v>
      </c>
      <c r="K1620" s="12">
        <f t="shared" si="102"/>
        <v>91.19</v>
      </c>
      <c r="L1620" s="12">
        <v>8.39</v>
      </c>
      <c r="M1620" s="12">
        <f t="shared" si="103"/>
        <v>99.58</v>
      </c>
      <c r="N1620" t="s">
        <v>18</v>
      </c>
      <c r="O1620" s="13">
        <v>6</v>
      </c>
      <c r="P1620">
        <v>4.5</v>
      </c>
      <c r="Q1620" t="b">
        <v>0</v>
      </c>
      <c r="R1620">
        <v>7</v>
      </c>
      <c r="S1620" t="s">
        <v>44</v>
      </c>
      <c r="T1620" t="s">
        <v>35</v>
      </c>
    </row>
    <row r="1621" spans="1:20">
      <c r="A1621" t="s">
        <v>3206</v>
      </c>
      <c r="B1621" s="11">
        <v>44706</v>
      </c>
      <c r="C1621" t="s">
        <v>2536</v>
      </c>
      <c r="D1621" t="s">
        <v>5</v>
      </c>
      <c r="E1621" t="s">
        <v>124</v>
      </c>
      <c r="F1621" s="12">
        <v>103.95</v>
      </c>
      <c r="G1621" s="13">
        <v>1</v>
      </c>
      <c r="H1621">
        <v>0</v>
      </c>
      <c r="I1621" s="12">
        <f t="shared" si="100"/>
        <v>0</v>
      </c>
      <c r="J1621" s="12">
        <f t="shared" si="101"/>
        <v>103.95</v>
      </c>
      <c r="K1621" s="12">
        <f t="shared" si="102"/>
        <v>103.95</v>
      </c>
      <c r="L1621" s="12">
        <v>27.94</v>
      </c>
      <c r="M1621" s="12">
        <f t="shared" si="103"/>
        <v>131.89</v>
      </c>
      <c r="N1621" t="s">
        <v>6</v>
      </c>
      <c r="O1621" s="13">
        <v>20</v>
      </c>
      <c r="P1621">
        <v>5</v>
      </c>
      <c r="Q1621" t="b">
        <v>0</v>
      </c>
      <c r="R1621">
        <v>6</v>
      </c>
      <c r="S1621" t="s">
        <v>44</v>
      </c>
      <c r="T1621" t="s">
        <v>35</v>
      </c>
    </row>
    <row r="1622" spans="1:20">
      <c r="A1622" t="s">
        <v>3207</v>
      </c>
      <c r="B1622" s="11">
        <v>44706</v>
      </c>
      <c r="C1622" t="s">
        <v>2477</v>
      </c>
      <c r="D1622" t="s">
        <v>25</v>
      </c>
      <c r="E1622" t="s">
        <v>72</v>
      </c>
      <c r="F1622" s="12">
        <v>166</v>
      </c>
      <c r="G1622" s="13">
        <v>2</v>
      </c>
      <c r="H1622">
        <v>0</v>
      </c>
      <c r="I1622" s="12">
        <f t="shared" si="100"/>
        <v>0</v>
      </c>
      <c r="J1622" s="12">
        <f t="shared" si="101"/>
        <v>332</v>
      </c>
      <c r="K1622" s="12">
        <f t="shared" si="102"/>
        <v>332</v>
      </c>
      <c r="L1622" s="12">
        <v>9.29</v>
      </c>
      <c r="M1622" s="12">
        <f t="shared" si="103"/>
        <v>341.29</v>
      </c>
      <c r="N1622" t="s">
        <v>18</v>
      </c>
      <c r="O1622" s="13">
        <v>5</v>
      </c>
      <c r="P1622">
        <v>4</v>
      </c>
      <c r="Q1622" t="b">
        <v>0</v>
      </c>
      <c r="R1622">
        <v>4</v>
      </c>
      <c r="S1622" t="s">
        <v>48</v>
      </c>
      <c r="T1622" t="s">
        <v>35</v>
      </c>
    </row>
    <row r="1623" spans="1:20">
      <c r="A1623" t="s">
        <v>3208</v>
      </c>
      <c r="B1623" s="11">
        <v>44706</v>
      </c>
      <c r="C1623" t="s">
        <v>3209</v>
      </c>
      <c r="D1623" t="s">
        <v>17</v>
      </c>
      <c r="E1623" t="s">
        <v>78</v>
      </c>
      <c r="F1623" s="12">
        <v>43.95</v>
      </c>
      <c r="G1623" s="13">
        <v>1</v>
      </c>
      <c r="H1623">
        <v>0</v>
      </c>
      <c r="I1623" s="12">
        <f t="shared" si="100"/>
        <v>0</v>
      </c>
      <c r="J1623" s="12">
        <f t="shared" si="101"/>
        <v>43.95</v>
      </c>
      <c r="K1623" s="12">
        <f t="shared" si="102"/>
        <v>43.95</v>
      </c>
      <c r="L1623" s="12">
        <v>16.39</v>
      </c>
      <c r="M1623" s="12">
        <f t="shared" si="103"/>
        <v>60.34</v>
      </c>
      <c r="N1623" t="s">
        <v>9</v>
      </c>
      <c r="O1623" s="13">
        <v>9</v>
      </c>
      <c r="P1623">
        <v>5</v>
      </c>
      <c r="Q1623" t="b">
        <v>1</v>
      </c>
      <c r="R1623">
        <v>8</v>
      </c>
      <c r="S1623" t="s">
        <v>44</v>
      </c>
      <c r="T1623" t="s">
        <v>39</v>
      </c>
    </row>
    <row r="1624" spans="1:20">
      <c r="A1624" t="s">
        <v>3210</v>
      </c>
      <c r="B1624" s="11">
        <v>44707</v>
      </c>
      <c r="C1624" t="s">
        <v>3211</v>
      </c>
      <c r="D1624" t="s">
        <v>20</v>
      </c>
      <c r="E1624" t="s">
        <v>197</v>
      </c>
      <c r="F1624" s="12">
        <v>26.5</v>
      </c>
      <c r="G1624" s="13">
        <v>1</v>
      </c>
      <c r="H1624">
        <v>0</v>
      </c>
      <c r="I1624" s="12">
        <f t="shared" si="100"/>
        <v>0</v>
      </c>
      <c r="J1624" s="12">
        <f t="shared" si="101"/>
        <v>26.5</v>
      </c>
      <c r="K1624" s="12">
        <f t="shared" si="102"/>
        <v>26.5</v>
      </c>
      <c r="L1624" s="12">
        <v>21.72</v>
      </c>
      <c r="M1624" s="12">
        <f t="shared" si="103"/>
        <v>48.22</v>
      </c>
      <c r="N1624" t="s">
        <v>6</v>
      </c>
      <c r="O1624" s="13">
        <v>21</v>
      </c>
      <c r="P1624">
        <v>2.5</v>
      </c>
      <c r="Q1624" t="b">
        <v>0</v>
      </c>
      <c r="R1624">
        <v>1</v>
      </c>
      <c r="S1624" t="s">
        <v>48</v>
      </c>
      <c r="T1624" t="s">
        <v>35</v>
      </c>
    </row>
    <row r="1625" spans="1:20">
      <c r="A1625" t="s">
        <v>3212</v>
      </c>
      <c r="B1625" s="11">
        <v>44707</v>
      </c>
      <c r="C1625" t="s">
        <v>3213</v>
      </c>
      <c r="D1625" t="s">
        <v>17</v>
      </c>
      <c r="E1625" t="s">
        <v>139</v>
      </c>
      <c r="F1625" s="12">
        <v>123.44</v>
      </c>
      <c r="G1625" s="13">
        <v>3</v>
      </c>
      <c r="H1625">
        <v>0</v>
      </c>
      <c r="I1625" s="12">
        <f t="shared" si="100"/>
        <v>0</v>
      </c>
      <c r="J1625" s="12">
        <f t="shared" si="101"/>
        <v>370.32</v>
      </c>
      <c r="K1625" s="12">
        <f t="shared" si="102"/>
        <v>370.32</v>
      </c>
      <c r="L1625" s="12">
        <v>20.61</v>
      </c>
      <c r="M1625" s="12">
        <f t="shared" si="103"/>
        <v>390.93</v>
      </c>
      <c r="N1625" t="s">
        <v>9</v>
      </c>
      <c r="O1625" s="13">
        <v>11</v>
      </c>
      <c r="P1625">
        <v>5</v>
      </c>
      <c r="Q1625" t="b">
        <v>0</v>
      </c>
      <c r="R1625">
        <v>3</v>
      </c>
      <c r="S1625" t="s">
        <v>42</v>
      </c>
      <c r="T1625" t="s">
        <v>39</v>
      </c>
    </row>
    <row r="1626" spans="1:20">
      <c r="A1626" t="s">
        <v>3214</v>
      </c>
      <c r="B1626" s="11">
        <v>44707</v>
      </c>
      <c r="C1626" t="s">
        <v>3215</v>
      </c>
      <c r="D1626" t="s">
        <v>14</v>
      </c>
      <c r="E1626" t="s">
        <v>103</v>
      </c>
      <c r="F1626" s="12">
        <v>58.49</v>
      </c>
      <c r="G1626" s="13">
        <v>1</v>
      </c>
      <c r="H1626">
        <v>0</v>
      </c>
      <c r="I1626" s="12">
        <f t="shared" si="100"/>
        <v>0</v>
      </c>
      <c r="J1626" s="12">
        <f t="shared" si="101"/>
        <v>58.49</v>
      </c>
      <c r="K1626" s="12">
        <f t="shared" si="102"/>
        <v>58.49</v>
      </c>
      <c r="L1626" s="12">
        <v>26.99</v>
      </c>
      <c r="M1626" s="12">
        <f t="shared" si="103"/>
        <v>85.48</v>
      </c>
      <c r="N1626" t="s">
        <v>6</v>
      </c>
      <c r="O1626" s="13">
        <v>18</v>
      </c>
      <c r="P1626">
        <v>5</v>
      </c>
      <c r="Q1626" t="b">
        <v>1</v>
      </c>
      <c r="R1626">
        <v>7</v>
      </c>
      <c r="S1626" t="s">
        <v>48</v>
      </c>
      <c r="T1626" t="s">
        <v>30</v>
      </c>
    </row>
    <row r="1627" spans="1:20">
      <c r="A1627" t="s">
        <v>3216</v>
      </c>
      <c r="B1627" s="11">
        <v>44707</v>
      </c>
      <c r="C1627" t="s">
        <v>2023</v>
      </c>
      <c r="D1627" t="s">
        <v>25</v>
      </c>
      <c r="E1627" t="s">
        <v>602</v>
      </c>
      <c r="F1627" s="12">
        <v>182.97</v>
      </c>
      <c r="G1627" s="13">
        <v>1</v>
      </c>
      <c r="H1627">
        <v>0</v>
      </c>
      <c r="I1627" s="12">
        <f t="shared" si="100"/>
        <v>0</v>
      </c>
      <c r="J1627" s="12">
        <f t="shared" si="101"/>
        <v>182.97</v>
      </c>
      <c r="K1627" s="12">
        <f t="shared" si="102"/>
        <v>182.97</v>
      </c>
      <c r="L1627" s="12">
        <v>11.49</v>
      </c>
      <c r="M1627" s="12">
        <f t="shared" si="103"/>
        <v>194.46</v>
      </c>
      <c r="N1627" t="s">
        <v>18</v>
      </c>
      <c r="O1627" s="13">
        <v>5</v>
      </c>
      <c r="P1627">
        <v>2.5</v>
      </c>
      <c r="Q1627" t="b">
        <v>1</v>
      </c>
      <c r="R1627">
        <v>6</v>
      </c>
      <c r="S1627" t="s">
        <v>45</v>
      </c>
      <c r="T1627" t="s">
        <v>35</v>
      </c>
    </row>
    <row r="1628" spans="1:20">
      <c r="A1628" t="s">
        <v>3217</v>
      </c>
      <c r="B1628" s="11">
        <v>44707</v>
      </c>
      <c r="C1628" t="s">
        <v>3218</v>
      </c>
      <c r="D1628" t="s">
        <v>8</v>
      </c>
      <c r="E1628" t="s">
        <v>94</v>
      </c>
      <c r="F1628" s="12">
        <v>15.56</v>
      </c>
      <c r="G1628" s="13">
        <v>5</v>
      </c>
      <c r="H1628">
        <v>0</v>
      </c>
      <c r="I1628" s="12">
        <f t="shared" si="100"/>
        <v>0</v>
      </c>
      <c r="J1628" s="12">
        <f t="shared" si="101"/>
        <v>77.8</v>
      </c>
      <c r="K1628" s="12">
        <f t="shared" si="102"/>
        <v>77.8</v>
      </c>
      <c r="L1628" s="12">
        <v>19.74</v>
      </c>
      <c r="M1628" s="12">
        <f t="shared" si="103"/>
        <v>97.54</v>
      </c>
      <c r="N1628" t="s">
        <v>6</v>
      </c>
      <c r="O1628" s="13">
        <v>9</v>
      </c>
      <c r="P1628">
        <v>4</v>
      </c>
      <c r="Q1628" t="b">
        <v>0</v>
      </c>
      <c r="R1628">
        <v>9</v>
      </c>
      <c r="S1628" t="s">
        <v>45</v>
      </c>
      <c r="T1628" t="s">
        <v>39</v>
      </c>
    </row>
    <row r="1629" spans="1:20">
      <c r="A1629" t="s">
        <v>3219</v>
      </c>
      <c r="B1629" s="11">
        <v>44707</v>
      </c>
      <c r="C1629" t="s">
        <v>3220</v>
      </c>
      <c r="D1629" t="s">
        <v>20</v>
      </c>
      <c r="E1629" t="s">
        <v>136</v>
      </c>
      <c r="F1629" s="12">
        <v>17.92</v>
      </c>
      <c r="G1629" s="13">
        <v>1</v>
      </c>
      <c r="H1629">
        <v>0</v>
      </c>
      <c r="I1629" s="12">
        <f t="shared" si="100"/>
        <v>0</v>
      </c>
      <c r="J1629" s="12">
        <f t="shared" si="101"/>
        <v>17.92</v>
      </c>
      <c r="K1629" s="12">
        <f t="shared" si="102"/>
        <v>17.92</v>
      </c>
      <c r="L1629" s="12">
        <v>13.2</v>
      </c>
      <c r="M1629" s="12">
        <f t="shared" si="103"/>
        <v>31.12</v>
      </c>
      <c r="N1629" t="s">
        <v>9</v>
      </c>
      <c r="O1629" s="13">
        <v>7</v>
      </c>
      <c r="P1629">
        <v>5</v>
      </c>
      <c r="Q1629" t="b">
        <v>0</v>
      </c>
      <c r="R1629">
        <v>1</v>
      </c>
      <c r="S1629" t="s">
        <v>44</v>
      </c>
      <c r="T1629" t="s">
        <v>39</v>
      </c>
    </row>
    <row r="1630" spans="1:20">
      <c r="A1630" t="s">
        <v>3221</v>
      </c>
      <c r="B1630" s="11">
        <v>44707</v>
      </c>
      <c r="C1630" t="s">
        <v>3222</v>
      </c>
      <c r="D1630" t="s">
        <v>14</v>
      </c>
      <c r="E1630" t="s">
        <v>82</v>
      </c>
      <c r="F1630" s="12">
        <v>136.74</v>
      </c>
      <c r="G1630" s="13">
        <v>1</v>
      </c>
      <c r="H1630">
        <v>0</v>
      </c>
      <c r="I1630" s="12">
        <f t="shared" si="100"/>
        <v>0</v>
      </c>
      <c r="J1630" s="12">
        <f t="shared" si="101"/>
        <v>136.74</v>
      </c>
      <c r="K1630" s="12">
        <f t="shared" si="102"/>
        <v>136.74</v>
      </c>
      <c r="L1630" s="12">
        <v>17.17</v>
      </c>
      <c r="M1630" s="12">
        <f t="shared" si="103"/>
        <v>153.91</v>
      </c>
      <c r="N1630" t="s">
        <v>9</v>
      </c>
      <c r="O1630" s="13">
        <v>12</v>
      </c>
      <c r="P1630">
        <v>4.5</v>
      </c>
      <c r="Q1630" t="b">
        <v>0</v>
      </c>
      <c r="R1630">
        <v>8</v>
      </c>
      <c r="S1630" t="s">
        <v>45</v>
      </c>
      <c r="T1630" t="s">
        <v>35</v>
      </c>
    </row>
    <row r="1631" spans="1:20">
      <c r="A1631" t="s">
        <v>3223</v>
      </c>
      <c r="B1631" s="11">
        <v>44707</v>
      </c>
      <c r="C1631" t="s">
        <v>3224</v>
      </c>
      <c r="D1631" t="s">
        <v>14</v>
      </c>
      <c r="E1631" t="s">
        <v>103</v>
      </c>
      <c r="F1631" s="12">
        <v>206.64</v>
      </c>
      <c r="G1631" s="13">
        <v>1</v>
      </c>
      <c r="H1631">
        <v>21.5</v>
      </c>
      <c r="I1631" s="12">
        <f t="shared" si="100"/>
        <v>44.4276</v>
      </c>
      <c r="J1631" s="12">
        <f t="shared" si="101"/>
        <v>206.64</v>
      </c>
      <c r="K1631" s="12">
        <f t="shared" si="102"/>
        <v>162.2124</v>
      </c>
      <c r="L1631" s="12">
        <v>20.78</v>
      </c>
      <c r="M1631" s="12">
        <f t="shared" si="103"/>
        <v>182.9924</v>
      </c>
      <c r="N1631" t="s">
        <v>9</v>
      </c>
      <c r="O1631" s="13">
        <v>8</v>
      </c>
      <c r="P1631">
        <v>4</v>
      </c>
      <c r="Q1631" t="b">
        <v>0</v>
      </c>
      <c r="R1631">
        <v>3</v>
      </c>
      <c r="S1631" t="s">
        <v>45</v>
      </c>
      <c r="T1631" t="s">
        <v>30</v>
      </c>
    </row>
    <row r="1632" spans="1:20">
      <c r="A1632" t="s">
        <v>3225</v>
      </c>
      <c r="B1632" s="11">
        <v>44707</v>
      </c>
      <c r="C1632" t="s">
        <v>3226</v>
      </c>
      <c r="D1632" t="s">
        <v>8</v>
      </c>
      <c r="E1632" t="s">
        <v>75</v>
      </c>
      <c r="F1632" s="12">
        <v>39.33</v>
      </c>
      <c r="G1632" s="13">
        <v>1</v>
      </c>
      <c r="H1632">
        <v>0</v>
      </c>
      <c r="I1632" s="12">
        <f t="shared" si="100"/>
        <v>0</v>
      </c>
      <c r="J1632" s="12">
        <f t="shared" si="101"/>
        <v>39.33</v>
      </c>
      <c r="K1632" s="12">
        <f t="shared" si="102"/>
        <v>39.33</v>
      </c>
      <c r="L1632" s="12">
        <v>6.7</v>
      </c>
      <c r="M1632" s="12">
        <f t="shared" si="103"/>
        <v>46.03</v>
      </c>
      <c r="N1632" t="s">
        <v>18</v>
      </c>
      <c r="O1632" s="13">
        <v>4</v>
      </c>
      <c r="P1632">
        <v>4.5</v>
      </c>
      <c r="Q1632" t="b">
        <v>0</v>
      </c>
      <c r="R1632">
        <v>5</v>
      </c>
      <c r="S1632" t="s">
        <v>42</v>
      </c>
      <c r="T1632" t="s">
        <v>37</v>
      </c>
    </row>
    <row r="1633" spans="1:20">
      <c r="A1633" t="s">
        <v>3227</v>
      </c>
      <c r="B1633" s="11">
        <v>44707</v>
      </c>
      <c r="C1633" t="s">
        <v>3228</v>
      </c>
      <c r="D1633" t="s">
        <v>17</v>
      </c>
      <c r="E1633" t="s">
        <v>209</v>
      </c>
      <c r="F1633" s="12">
        <v>83.84</v>
      </c>
      <c r="G1633" s="13">
        <v>1</v>
      </c>
      <c r="H1633">
        <v>0</v>
      </c>
      <c r="I1633" s="12">
        <f t="shared" si="100"/>
        <v>0</v>
      </c>
      <c r="J1633" s="12">
        <f t="shared" si="101"/>
        <v>83.84</v>
      </c>
      <c r="K1633" s="12">
        <f t="shared" si="102"/>
        <v>83.84</v>
      </c>
      <c r="L1633" s="12">
        <v>20.87</v>
      </c>
      <c r="M1633" s="12">
        <f t="shared" si="103"/>
        <v>104.71</v>
      </c>
      <c r="N1633" t="s">
        <v>6</v>
      </c>
      <c r="O1633" s="13">
        <v>22</v>
      </c>
      <c r="P1633">
        <v>5</v>
      </c>
      <c r="Q1633" t="b">
        <v>0</v>
      </c>
      <c r="R1633">
        <v>10</v>
      </c>
      <c r="S1633" t="s">
        <v>44</v>
      </c>
      <c r="T1633" t="s">
        <v>37</v>
      </c>
    </row>
    <row r="1634" spans="1:20">
      <c r="A1634" t="s">
        <v>3229</v>
      </c>
      <c r="B1634" s="11">
        <v>44707</v>
      </c>
      <c r="C1634" t="s">
        <v>3230</v>
      </c>
      <c r="D1634" t="s">
        <v>8</v>
      </c>
      <c r="E1634" t="s">
        <v>94</v>
      </c>
      <c r="F1634" s="12">
        <v>8.75</v>
      </c>
      <c r="G1634" s="13">
        <v>3</v>
      </c>
      <c r="H1634">
        <v>0</v>
      </c>
      <c r="I1634" s="12">
        <f t="shared" si="100"/>
        <v>0</v>
      </c>
      <c r="J1634" s="12">
        <f t="shared" si="101"/>
        <v>26.25</v>
      </c>
      <c r="K1634" s="12">
        <f t="shared" si="102"/>
        <v>26.25</v>
      </c>
      <c r="L1634" s="12">
        <v>16.66</v>
      </c>
      <c r="M1634" s="12">
        <f t="shared" si="103"/>
        <v>42.91</v>
      </c>
      <c r="N1634" t="s">
        <v>9</v>
      </c>
      <c r="O1634" s="13">
        <v>13</v>
      </c>
      <c r="P1634">
        <v>4.5</v>
      </c>
      <c r="Q1634" t="b">
        <v>0</v>
      </c>
      <c r="R1634">
        <v>7</v>
      </c>
      <c r="S1634" t="s">
        <v>48</v>
      </c>
      <c r="T1634" t="s">
        <v>30</v>
      </c>
    </row>
    <row r="1635" spans="1:20">
      <c r="A1635" t="s">
        <v>3231</v>
      </c>
      <c r="B1635" s="11">
        <v>44708</v>
      </c>
      <c r="C1635" t="s">
        <v>1367</v>
      </c>
      <c r="D1635" t="s">
        <v>14</v>
      </c>
      <c r="E1635" t="s">
        <v>82</v>
      </c>
      <c r="F1635" s="12">
        <v>227.77</v>
      </c>
      <c r="G1635" s="13">
        <v>1</v>
      </c>
      <c r="H1635">
        <v>0</v>
      </c>
      <c r="I1635" s="12">
        <f t="shared" si="100"/>
        <v>0</v>
      </c>
      <c r="J1635" s="12">
        <f t="shared" si="101"/>
        <v>227.77</v>
      </c>
      <c r="K1635" s="12">
        <f t="shared" si="102"/>
        <v>227.77</v>
      </c>
      <c r="L1635" s="12">
        <v>23.61</v>
      </c>
      <c r="M1635" s="12">
        <f t="shared" si="103"/>
        <v>251.38</v>
      </c>
      <c r="N1635" t="s">
        <v>6</v>
      </c>
      <c r="O1635" s="13">
        <v>12</v>
      </c>
      <c r="P1635">
        <v>4.5</v>
      </c>
      <c r="Q1635" t="b">
        <v>0</v>
      </c>
      <c r="R1635">
        <v>6</v>
      </c>
      <c r="S1635" t="s">
        <v>46</v>
      </c>
      <c r="T1635" t="s">
        <v>39</v>
      </c>
    </row>
    <row r="1636" spans="1:20">
      <c r="A1636" t="s">
        <v>3232</v>
      </c>
      <c r="B1636" s="11">
        <v>44708</v>
      </c>
      <c r="C1636" t="s">
        <v>3233</v>
      </c>
      <c r="D1636" t="s">
        <v>14</v>
      </c>
      <c r="E1636" t="s">
        <v>94</v>
      </c>
      <c r="F1636" s="12">
        <v>226.72</v>
      </c>
      <c r="G1636" s="13">
        <v>1</v>
      </c>
      <c r="H1636">
        <v>0</v>
      </c>
      <c r="I1636" s="12">
        <f t="shared" si="100"/>
        <v>0</v>
      </c>
      <c r="J1636" s="12">
        <f t="shared" si="101"/>
        <v>226.72</v>
      </c>
      <c r="K1636" s="12">
        <f t="shared" si="102"/>
        <v>226.72</v>
      </c>
      <c r="L1636" s="12">
        <v>17.77</v>
      </c>
      <c r="M1636" s="12">
        <f t="shared" si="103"/>
        <v>244.49</v>
      </c>
      <c r="N1636" t="s">
        <v>9</v>
      </c>
      <c r="O1636" s="13">
        <v>12</v>
      </c>
      <c r="P1636">
        <v>1</v>
      </c>
      <c r="Q1636" t="b">
        <v>1</v>
      </c>
      <c r="R1636">
        <v>12</v>
      </c>
      <c r="S1636" t="s">
        <v>44</v>
      </c>
      <c r="T1636" t="s">
        <v>35</v>
      </c>
    </row>
    <row r="1637" spans="1:20">
      <c r="A1637" t="s">
        <v>3234</v>
      </c>
      <c r="B1637" s="11">
        <v>44708</v>
      </c>
      <c r="C1637" t="s">
        <v>3235</v>
      </c>
      <c r="D1637" t="s">
        <v>14</v>
      </c>
      <c r="E1637" t="s">
        <v>113</v>
      </c>
      <c r="F1637" s="12">
        <v>152.53</v>
      </c>
      <c r="G1637" s="13">
        <v>2</v>
      </c>
      <c r="H1637">
        <v>0</v>
      </c>
      <c r="I1637" s="12">
        <f t="shared" si="100"/>
        <v>0</v>
      </c>
      <c r="J1637" s="12">
        <f t="shared" si="101"/>
        <v>305.06</v>
      </c>
      <c r="K1637" s="12">
        <f t="shared" si="102"/>
        <v>305.06</v>
      </c>
      <c r="L1637" s="12">
        <v>14.2</v>
      </c>
      <c r="M1637" s="12">
        <f t="shared" si="103"/>
        <v>319.26</v>
      </c>
      <c r="N1637" t="s">
        <v>18</v>
      </c>
      <c r="O1637" s="13">
        <v>3</v>
      </c>
      <c r="P1637">
        <v>5</v>
      </c>
      <c r="Q1637" t="b">
        <v>0</v>
      </c>
      <c r="R1637">
        <v>5</v>
      </c>
      <c r="S1637" t="s">
        <v>45</v>
      </c>
      <c r="T1637" t="s">
        <v>39</v>
      </c>
    </row>
    <row r="1638" spans="1:20">
      <c r="A1638" t="s">
        <v>3236</v>
      </c>
      <c r="B1638" s="11">
        <v>44708</v>
      </c>
      <c r="C1638" t="s">
        <v>3237</v>
      </c>
      <c r="D1638" t="s">
        <v>14</v>
      </c>
      <c r="E1638" t="s">
        <v>82</v>
      </c>
      <c r="F1638" s="12">
        <v>181.23</v>
      </c>
      <c r="G1638" s="13">
        <v>1</v>
      </c>
      <c r="H1638">
        <v>12.2</v>
      </c>
      <c r="I1638" s="12">
        <f t="shared" si="100"/>
        <v>22.11006</v>
      </c>
      <c r="J1638" s="12">
        <f t="shared" si="101"/>
        <v>181.23</v>
      </c>
      <c r="K1638" s="12">
        <f t="shared" si="102"/>
        <v>159.11994</v>
      </c>
      <c r="L1638" s="12">
        <v>19.99</v>
      </c>
      <c r="M1638" s="12">
        <f t="shared" si="103"/>
        <v>179.10994</v>
      </c>
      <c r="N1638" t="s">
        <v>9</v>
      </c>
      <c r="O1638" s="13">
        <v>10</v>
      </c>
      <c r="P1638">
        <v>4.5</v>
      </c>
      <c r="Q1638" t="b">
        <v>1</v>
      </c>
      <c r="R1638">
        <v>1</v>
      </c>
      <c r="S1638" t="s">
        <v>45</v>
      </c>
      <c r="T1638" t="s">
        <v>30</v>
      </c>
    </row>
    <row r="1639" spans="1:20">
      <c r="A1639" t="s">
        <v>3238</v>
      </c>
      <c r="B1639" s="11">
        <v>44708</v>
      </c>
      <c r="C1639" t="s">
        <v>1509</v>
      </c>
      <c r="D1639" t="s">
        <v>17</v>
      </c>
      <c r="E1639" t="s">
        <v>78</v>
      </c>
      <c r="F1639" s="12">
        <v>33.36</v>
      </c>
      <c r="G1639" s="13">
        <v>1</v>
      </c>
      <c r="H1639">
        <v>21</v>
      </c>
      <c r="I1639" s="12">
        <f t="shared" si="100"/>
        <v>7.0056</v>
      </c>
      <c r="J1639" s="12">
        <f t="shared" si="101"/>
        <v>33.36</v>
      </c>
      <c r="K1639" s="12">
        <f t="shared" si="102"/>
        <v>26.3544</v>
      </c>
      <c r="L1639" s="12">
        <v>27.07</v>
      </c>
      <c r="M1639" s="12">
        <f t="shared" si="103"/>
        <v>53.4244</v>
      </c>
      <c r="N1639" t="s">
        <v>15</v>
      </c>
      <c r="O1639" s="13">
        <v>16</v>
      </c>
      <c r="P1639">
        <v>4.5</v>
      </c>
      <c r="Q1639" t="b">
        <v>0</v>
      </c>
      <c r="R1639">
        <v>6</v>
      </c>
      <c r="S1639" t="s">
        <v>48</v>
      </c>
      <c r="T1639" t="s">
        <v>35</v>
      </c>
    </row>
    <row r="1640" spans="1:20">
      <c r="A1640" t="s">
        <v>3239</v>
      </c>
      <c r="B1640" s="11">
        <v>44708</v>
      </c>
      <c r="C1640" t="s">
        <v>3240</v>
      </c>
      <c r="D1640" t="s">
        <v>17</v>
      </c>
      <c r="E1640" t="s">
        <v>194</v>
      </c>
      <c r="F1640" s="12">
        <v>54.21</v>
      </c>
      <c r="G1640" s="13">
        <v>1</v>
      </c>
      <c r="H1640">
        <v>0</v>
      </c>
      <c r="I1640" s="12">
        <f t="shared" si="100"/>
        <v>0</v>
      </c>
      <c r="J1640" s="12">
        <f t="shared" si="101"/>
        <v>54.21</v>
      </c>
      <c r="K1640" s="12">
        <f t="shared" si="102"/>
        <v>54.21</v>
      </c>
      <c r="L1640" s="12">
        <v>11.32</v>
      </c>
      <c r="M1640" s="12">
        <f t="shared" si="103"/>
        <v>65.53</v>
      </c>
      <c r="N1640" t="s">
        <v>18</v>
      </c>
      <c r="O1640" s="13">
        <v>2</v>
      </c>
      <c r="P1640">
        <v>4</v>
      </c>
      <c r="Q1640" t="b">
        <v>0</v>
      </c>
      <c r="R1640">
        <v>6</v>
      </c>
      <c r="S1640" t="s">
        <v>45</v>
      </c>
      <c r="T1640" t="s">
        <v>39</v>
      </c>
    </row>
    <row r="1641" spans="1:20">
      <c r="A1641" t="s">
        <v>3241</v>
      </c>
      <c r="B1641" s="11">
        <v>44708</v>
      </c>
      <c r="C1641" t="s">
        <v>3242</v>
      </c>
      <c r="D1641" t="s">
        <v>14</v>
      </c>
      <c r="E1641" t="s">
        <v>162</v>
      </c>
      <c r="F1641" s="12">
        <v>210.77</v>
      </c>
      <c r="G1641" s="13">
        <v>3</v>
      </c>
      <c r="H1641">
        <v>0</v>
      </c>
      <c r="I1641" s="12">
        <f t="shared" si="100"/>
        <v>0</v>
      </c>
      <c r="J1641" s="12">
        <f t="shared" si="101"/>
        <v>632.31</v>
      </c>
      <c r="K1641" s="12">
        <f t="shared" si="102"/>
        <v>632.31</v>
      </c>
      <c r="L1641" s="12">
        <v>19.65</v>
      </c>
      <c r="M1641" s="12">
        <f t="shared" si="103"/>
        <v>651.96</v>
      </c>
      <c r="N1641" t="s">
        <v>9</v>
      </c>
      <c r="O1641" s="13">
        <v>9</v>
      </c>
      <c r="P1641">
        <v>5</v>
      </c>
      <c r="Q1641" t="b">
        <v>1</v>
      </c>
      <c r="R1641">
        <v>1</v>
      </c>
      <c r="S1641" t="s">
        <v>44</v>
      </c>
      <c r="T1641" t="s">
        <v>35</v>
      </c>
    </row>
    <row r="1642" spans="1:20">
      <c r="A1642" t="s">
        <v>3243</v>
      </c>
      <c r="B1642" s="11">
        <v>44708</v>
      </c>
      <c r="C1642" t="s">
        <v>3244</v>
      </c>
      <c r="D1642" t="s">
        <v>20</v>
      </c>
      <c r="E1642" t="s">
        <v>226</v>
      </c>
      <c r="F1642" s="12">
        <v>11.84</v>
      </c>
      <c r="G1642" s="13">
        <v>1</v>
      </c>
      <c r="H1642">
        <v>0</v>
      </c>
      <c r="I1642" s="12">
        <f t="shared" si="100"/>
        <v>0</v>
      </c>
      <c r="J1642" s="12">
        <f t="shared" si="101"/>
        <v>11.84</v>
      </c>
      <c r="K1642" s="12">
        <f t="shared" si="102"/>
        <v>11.84</v>
      </c>
      <c r="L1642" s="12">
        <v>11.09</v>
      </c>
      <c r="M1642" s="12">
        <f t="shared" si="103"/>
        <v>22.93</v>
      </c>
      <c r="N1642" t="s">
        <v>18</v>
      </c>
      <c r="O1642" s="13">
        <v>3</v>
      </c>
      <c r="P1642">
        <v>3.5</v>
      </c>
      <c r="Q1642" t="b">
        <v>0</v>
      </c>
      <c r="R1642">
        <v>2</v>
      </c>
      <c r="S1642" t="s">
        <v>44</v>
      </c>
      <c r="T1642" t="s">
        <v>39</v>
      </c>
    </row>
    <row r="1643" spans="1:20">
      <c r="A1643" t="s">
        <v>3245</v>
      </c>
      <c r="B1643" s="11">
        <v>44708</v>
      </c>
      <c r="C1643" t="s">
        <v>3246</v>
      </c>
      <c r="D1643" t="s">
        <v>5</v>
      </c>
      <c r="E1643" t="s">
        <v>124</v>
      </c>
      <c r="F1643" s="12">
        <v>49.73</v>
      </c>
      <c r="G1643" s="13">
        <v>1</v>
      </c>
      <c r="H1643">
        <v>0</v>
      </c>
      <c r="I1643" s="12">
        <f t="shared" si="100"/>
        <v>0</v>
      </c>
      <c r="J1643" s="12">
        <f t="shared" si="101"/>
        <v>49.73</v>
      </c>
      <c r="K1643" s="12">
        <f t="shared" si="102"/>
        <v>49.73</v>
      </c>
      <c r="L1643" s="12">
        <v>25.34</v>
      </c>
      <c r="M1643" s="12">
        <f t="shared" si="103"/>
        <v>75.07</v>
      </c>
      <c r="N1643" t="s">
        <v>15</v>
      </c>
      <c r="O1643" s="13">
        <v>15</v>
      </c>
      <c r="P1643">
        <v>5</v>
      </c>
      <c r="Q1643" t="b">
        <v>0</v>
      </c>
      <c r="R1643">
        <v>6</v>
      </c>
      <c r="S1643" t="s">
        <v>48</v>
      </c>
      <c r="T1643" t="s">
        <v>35</v>
      </c>
    </row>
    <row r="1644" spans="1:20">
      <c r="A1644" t="s">
        <v>3247</v>
      </c>
      <c r="B1644" s="11">
        <v>44708</v>
      </c>
      <c r="C1644" t="s">
        <v>3248</v>
      </c>
      <c r="D1644" t="s">
        <v>17</v>
      </c>
      <c r="E1644" t="s">
        <v>78</v>
      </c>
      <c r="F1644" s="12">
        <v>109.99</v>
      </c>
      <c r="G1644" s="13">
        <v>2</v>
      </c>
      <c r="H1644">
        <v>0</v>
      </c>
      <c r="I1644" s="12">
        <f t="shared" si="100"/>
        <v>0</v>
      </c>
      <c r="J1644" s="12">
        <f t="shared" si="101"/>
        <v>219.98</v>
      </c>
      <c r="K1644" s="12">
        <f t="shared" si="102"/>
        <v>219.98</v>
      </c>
      <c r="L1644" s="12">
        <v>24.39</v>
      </c>
      <c r="M1644" s="12">
        <f t="shared" si="103"/>
        <v>244.37</v>
      </c>
      <c r="N1644" t="s">
        <v>12</v>
      </c>
      <c r="O1644" s="13">
        <v>10</v>
      </c>
      <c r="P1644">
        <v>4.5</v>
      </c>
      <c r="Q1644" t="b">
        <v>0</v>
      </c>
      <c r="R1644">
        <v>3</v>
      </c>
      <c r="S1644" t="s">
        <v>48</v>
      </c>
      <c r="T1644" t="s">
        <v>30</v>
      </c>
    </row>
    <row r="1645" spans="1:20">
      <c r="A1645" t="s">
        <v>3249</v>
      </c>
      <c r="B1645" s="11">
        <v>44708</v>
      </c>
      <c r="C1645" t="s">
        <v>3250</v>
      </c>
      <c r="D1645" t="s">
        <v>11</v>
      </c>
      <c r="E1645" t="s">
        <v>215</v>
      </c>
      <c r="F1645" s="12">
        <v>80.65</v>
      </c>
      <c r="G1645" s="13">
        <v>1</v>
      </c>
      <c r="H1645">
        <v>0</v>
      </c>
      <c r="I1645" s="12">
        <f t="shared" si="100"/>
        <v>0</v>
      </c>
      <c r="J1645" s="12">
        <f t="shared" si="101"/>
        <v>80.65</v>
      </c>
      <c r="K1645" s="12">
        <f t="shared" si="102"/>
        <v>80.65</v>
      </c>
      <c r="L1645" s="12">
        <v>7.43</v>
      </c>
      <c r="M1645" s="12">
        <f t="shared" si="103"/>
        <v>88.08</v>
      </c>
      <c r="N1645" t="s">
        <v>18</v>
      </c>
      <c r="O1645" s="13">
        <v>3</v>
      </c>
      <c r="P1645">
        <v>3.5</v>
      </c>
      <c r="Q1645" t="b">
        <v>0</v>
      </c>
      <c r="R1645">
        <v>1</v>
      </c>
      <c r="S1645" t="s">
        <v>44</v>
      </c>
      <c r="T1645" t="s">
        <v>39</v>
      </c>
    </row>
    <row r="1646" spans="1:20">
      <c r="A1646" t="s">
        <v>3251</v>
      </c>
      <c r="B1646" s="11">
        <v>44708</v>
      </c>
      <c r="C1646" t="s">
        <v>3252</v>
      </c>
      <c r="D1646" t="s">
        <v>17</v>
      </c>
      <c r="E1646" t="s">
        <v>78</v>
      </c>
      <c r="F1646" s="12">
        <v>144.06</v>
      </c>
      <c r="G1646" s="13">
        <v>2</v>
      </c>
      <c r="H1646">
        <v>0</v>
      </c>
      <c r="I1646" s="12">
        <f t="shared" si="100"/>
        <v>0</v>
      </c>
      <c r="J1646" s="12">
        <f t="shared" si="101"/>
        <v>288.12</v>
      </c>
      <c r="K1646" s="12">
        <f t="shared" si="102"/>
        <v>288.12</v>
      </c>
      <c r="L1646" s="12">
        <v>21.04</v>
      </c>
      <c r="M1646" s="12">
        <f t="shared" si="103"/>
        <v>309.16</v>
      </c>
      <c r="N1646" t="s">
        <v>9</v>
      </c>
      <c r="O1646" s="13">
        <v>12</v>
      </c>
      <c r="P1646">
        <v>3.5</v>
      </c>
      <c r="Q1646" t="b">
        <v>0</v>
      </c>
      <c r="R1646">
        <v>4</v>
      </c>
      <c r="S1646" t="s">
        <v>45</v>
      </c>
      <c r="T1646" t="s">
        <v>32</v>
      </c>
    </row>
    <row r="1647" spans="1:20">
      <c r="A1647" t="s">
        <v>3253</v>
      </c>
      <c r="B1647" s="11">
        <v>44708</v>
      </c>
      <c r="C1647" t="s">
        <v>3254</v>
      </c>
      <c r="D1647" t="s">
        <v>14</v>
      </c>
      <c r="E1647" t="s">
        <v>162</v>
      </c>
      <c r="F1647" s="12">
        <v>246.91</v>
      </c>
      <c r="G1647" s="13">
        <v>3</v>
      </c>
      <c r="H1647">
        <v>10.9</v>
      </c>
      <c r="I1647" s="12">
        <f t="shared" si="100"/>
        <v>26.91319</v>
      </c>
      <c r="J1647" s="12">
        <f t="shared" si="101"/>
        <v>740.73</v>
      </c>
      <c r="K1647" s="12">
        <f t="shared" si="102"/>
        <v>713.81681</v>
      </c>
      <c r="L1647" s="12">
        <v>19.01</v>
      </c>
      <c r="M1647" s="12">
        <f t="shared" si="103"/>
        <v>732.82681</v>
      </c>
      <c r="N1647" t="s">
        <v>9</v>
      </c>
      <c r="O1647" s="13">
        <v>5</v>
      </c>
      <c r="P1647">
        <v>4.5</v>
      </c>
      <c r="Q1647" t="b">
        <v>0</v>
      </c>
      <c r="R1647">
        <v>2</v>
      </c>
      <c r="S1647" t="s">
        <v>48</v>
      </c>
      <c r="T1647" t="s">
        <v>39</v>
      </c>
    </row>
    <row r="1648" spans="1:20">
      <c r="A1648" t="s">
        <v>3255</v>
      </c>
      <c r="B1648" s="11">
        <v>44708</v>
      </c>
      <c r="C1648" t="s">
        <v>3256</v>
      </c>
      <c r="D1648" t="s">
        <v>5</v>
      </c>
      <c r="E1648" t="s">
        <v>144</v>
      </c>
      <c r="F1648" s="12">
        <v>108.69</v>
      </c>
      <c r="G1648" s="13">
        <v>1</v>
      </c>
      <c r="H1648">
        <v>0</v>
      </c>
      <c r="I1648" s="12">
        <f t="shared" si="100"/>
        <v>0</v>
      </c>
      <c r="J1648" s="12">
        <f t="shared" si="101"/>
        <v>108.69</v>
      </c>
      <c r="K1648" s="12">
        <f t="shared" si="102"/>
        <v>108.69</v>
      </c>
      <c r="L1648" s="12">
        <v>20.96</v>
      </c>
      <c r="M1648" s="12">
        <f t="shared" si="103"/>
        <v>129.65</v>
      </c>
      <c r="N1648" t="s">
        <v>9</v>
      </c>
      <c r="O1648" s="13">
        <v>11</v>
      </c>
      <c r="P1648">
        <v>4.5</v>
      </c>
      <c r="Q1648" t="b">
        <v>0</v>
      </c>
      <c r="R1648">
        <v>9</v>
      </c>
      <c r="S1648" t="s">
        <v>48</v>
      </c>
      <c r="T1648" t="s">
        <v>35</v>
      </c>
    </row>
    <row r="1649" spans="1:20">
      <c r="A1649" t="s">
        <v>3257</v>
      </c>
      <c r="B1649" s="11">
        <v>44708</v>
      </c>
      <c r="C1649" t="s">
        <v>3258</v>
      </c>
      <c r="D1649" t="s">
        <v>11</v>
      </c>
      <c r="E1649" t="s">
        <v>400</v>
      </c>
      <c r="F1649" s="12">
        <v>47.17</v>
      </c>
      <c r="G1649" s="13">
        <v>5</v>
      </c>
      <c r="H1649">
        <v>0</v>
      </c>
      <c r="I1649" s="12">
        <f t="shared" si="100"/>
        <v>0</v>
      </c>
      <c r="J1649" s="12">
        <f t="shared" si="101"/>
        <v>235.85</v>
      </c>
      <c r="K1649" s="12">
        <f t="shared" si="102"/>
        <v>235.85</v>
      </c>
      <c r="L1649" s="12">
        <v>18.9</v>
      </c>
      <c r="M1649" s="12">
        <f t="shared" si="103"/>
        <v>254.75</v>
      </c>
      <c r="N1649" t="s">
        <v>9</v>
      </c>
      <c r="O1649" s="13">
        <v>11</v>
      </c>
      <c r="P1649">
        <v>3.5</v>
      </c>
      <c r="Q1649" t="b">
        <v>0</v>
      </c>
      <c r="R1649">
        <v>6</v>
      </c>
      <c r="S1649" t="s">
        <v>48</v>
      </c>
      <c r="T1649" t="s">
        <v>35</v>
      </c>
    </row>
    <row r="1650" spans="1:20">
      <c r="A1650" t="s">
        <v>3259</v>
      </c>
      <c r="B1650" s="11">
        <v>44708</v>
      </c>
      <c r="C1650" t="s">
        <v>3260</v>
      </c>
      <c r="D1650" t="s">
        <v>17</v>
      </c>
      <c r="E1650" t="s">
        <v>209</v>
      </c>
      <c r="F1650" s="12">
        <v>75.62</v>
      </c>
      <c r="G1650" s="13">
        <v>5</v>
      </c>
      <c r="H1650">
        <v>0</v>
      </c>
      <c r="I1650" s="12">
        <f t="shared" si="100"/>
        <v>0</v>
      </c>
      <c r="J1650" s="12">
        <f t="shared" si="101"/>
        <v>378.1</v>
      </c>
      <c r="K1650" s="12">
        <f t="shared" si="102"/>
        <v>378.1</v>
      </c>
      <c r="L1650" s="12">
        <v>13.66</v>
      </c>
      <c r="M1650" s="12">
        <f t="shared" si="103"/>
        <v>391.76</v>
      </c>
      <c r="N1650" t="s">
        <v>18</v>
      </c>
      <c r="O1650" s="13">
        <v>7</v>
      </c>
      <c r="P1650">
        <v>4.5</v>
      </c>
      <c r="Q1650" t="b">
        <v>0</v>
      </c>
      <c r="R1650">
        <v>5</v>
      </c>
      <c r="S1650" t="s">
        <v>45</v>
      </c>
      <c r="T1650" t="s">
        <v>35</v>
      </c>
    </row>
    <row r="1651" spans="1:20">
      <c r="A1651" t="s">
        <v>3261</v>
      </c>
      <c r="B1651" s="11">
        <v>44709</v>
      </c>
      <c r="C1651" t="s">
        <v>3262</v>
      </c>
      <c r="D1651" t="s">
        <v>11</v>
      </c>
      <c r="E1651" t="s">
        <v>215</v>
      </c>
      <c r="F1651" s="12">
        <v>60.7</v>
      </c>
      <c r="G1651" s="13">
        <v>1</v>
      </c>
      <c r="H1651">
        <v>0</v>
      </c>
      <c r="I1651" s="12">
        <f t="shared" si="100"/>
        <v>0</v>
      </c>
      <c r="J1651" s="12">
        <f t="shared" si="101"/>
        <v>60.7</v>
      </c>
      <c r="K1651" s="12">
        <f t="shared" si="102"/>
        <v>60.7</v>
      </c>
      <c r="L1651" s="12">
        <v>20.32</v>
      </c>
      <c r="M1651" s="12">
        <f t="shared" si="103"/>
        <v>81.02</v>
      </c>
      <c r="N1651" t="s">
        <v>9</v>
      </c>
      <c r="O1651" s="13">
        <v>5</v>
      </c>
      <c r="P1651">
        <v>4.5</v>
      </c>
      <c r="Q1651" t="b">
        <v>0</v>
      </c>
      <c r="R1651">
        <v>2</v>
      </c>
      <c r="S1651" t="s">
        <v>46</v>
      </c>
      <c r="T1651" t="s">
        <v>39</v>
      </c>
    </row>
    <row r="1652" spans="1:20">
      <c r="A1652" t="s">
        <v>3263</v>
      </c>
      <c r="B1652" s="11">
        <v>44709</v>
      </c>
      <c r="C1652" t="s">
        <v>3264</v>
      </c>
      <c r="D1652" t="s">
        <v>11</v>
      </c>
      <c r="E1652" t="s">
        <v>204</v>
      </c>
      <c r="F1652" s="12">
        <v>47.12</v>
      </c>
      <c r="G1652" s="13">
        <v>2</v>
      </c>
      <c r="H1652">
        <v>13.8</v>
      </c>
      <c r="I1652" s="12">
        <f t="shared" si="100"/>
        <v>6.50256</v>
      </c>
      <c r="J1652" s="12">
        <f t="shared" si="101"/>
        <v>94.24</v>
      </c>
      <c r="K1652" s="12">
        <f t="shared" si="102"/>
        <v>87.73744</v>
      </c>
      <c r="L1652" s="12">
        <v>9.7</v>
      </c>
      <c r="M1652" s="12">
        <f t="shared" si="103"/>
        <v>97.43744</v>
      </c>
      <c r="N1652" t="s">
        <v>18</v>
      </c>
      <c r="O1652" s="13">
        <v>2</v>
      </c>
      <c r="P1652">
        <v>2</v>
      </c>
      <c r="Q1652" t="b">
        <v>0</v>
      </c>
      <c r="R1652">
        <v>5</v>
      </c>
      <c r="S1652" t="s">
        <v>46</v>
      </c>
      <c r="T1652" t="s">
        <v>39</v>
      </c>
    </row>
    <row r="1653" spans="1:20">
      <c r="A1653" t="s">
        <v>3265</v>
      </c>
      <c r="B1653" s="11">
        <v>44709</v>
      </c>
      <c r="C1653" t="s">
        <v>3266</v>
      </c>
      <c r="D1653" t="s">
        <v>17</v>
      </c>
      <c r="E1653" t="s">
        <v>194</v>
      </c>
      <c r="F1653" s="12">
        <v>154.82</v>
      </c>
      <c r="G1653" s="13">
        <v>3</v>
      </c>
      <c r="H1653">
        <v>0</v>
      </c>
      <c r="I1653" s="12">
        <f t="shared" si="100"/>
        <v>0</v>
      </c>
      <c r="J1653" s="12">
        <f t="shared" si="101"/>
        <v>464.46</v>
      </c>
      <c r="K1653" s="12">
        <f t="shared" si="102"/>
        <v>464.46</v>
      </c>
      <c r="L1653" s="12">
        <v>15.13</v>
      </c>
      <c r="M1653" s="12">
        <f t="shared" si="103"/>
        <v>479.59</v>
      </c>
      <c r="N1653" t="s">
        <v>18</v>
      </c>
      <c r="O1653" s="13">
        <v>6</v>
      </c>
      <c r="P1653">
        <v>5</v>
      </c>
      <c r="Q1653" t="b">
        <v>0</v>
      </c>
      <c r="R1653">
        <v>9</v>
      </c>
      <c r="S1653" t="s">
        <v>44</v>
      </c>
      <c r="T1653" t="s">
        <v>37</v>
      </c>
    </row>
    <row r="1654" spans="1:20">
      <c r="A1654" t="s">
        <v>3267</v>
      </c>
      <c r="B1654" s="11">
        <v>44709</v>
      </c>
      <c r="C1654" t="s">
        <v>3268</v>
      </c>
      <c r="D1654" t="s">
        <v>17</v>
      </c>
      <c r="E1654" t="s">
        <v>78</v>
      </c>
      <c r="F1654" s="12">
        <v>95.53</v>
      </c>
      <c r="G1654" s="13">
        <v>1</v>
      </c>
      <c r="H1654">
        <v>14.6</v>
      </c>
      <c r="I1654" s="12">
        <f t="shared" si="100"/>
        <v>13.94738</v>
      </c>
      <c r="J1654" s="12">
        <f t="shared" si="101"/>
        <v>95.53</v>
      </c>
      <c r="K1654" s="12">
        <f t="shared" si="102"/>
        <v>81.58262</v>
      </c>
      <c r="L1654" s="12">
        <v>12.16</v>
      </c>
      <c r="M1654" s="12">
        <f t="shared" si="103"/>
        <v>93.74262</v>
      </c>
      <c r="N1654" t="s">
        <v>18</v>
      </c>
      <c r="O1654" s="13">
        <v>4</v>
      </c>
      <c r="P1654">
        <v>5</v>
      </c>
      <c r="Q1654" t="b">
        <v>0</v>
      </c>
      <c r="R1654">
        <v>4</v>
      </c>
      <c r="S1654" t="s">
        <v>48</v>
      </c>
      <c r="T1654" t="s">
        <v>35</v>
      </c>
    </row>
    <row r="1655" spans="1:20">
      <c r="A1655" t="s">
        <v>3269</v>
      </c>
      <c r="B1655" s="11">
        <v>44709</v>
      </c>
      <c r="C1655" t="s">
        <v>3270</v>
      </c>
      <c r="D1655" t="s">
        <v>11</v>
      </c>
      <c r="E1655" t="s">
        <v>91</v>
      </c>
      <c r="F1655" s="12">
        <v>52.08</v>
      </c>
      <c r="G1655" s="13">
        <v>1</v>
      </c>
      <c r="H1655">
        <v>0</v>
      </c>
      <c r="I1655" s="12">
        <f t="shared" si="100"/>
        <v>0</v>
      </c>
      <c r="J1655" s="12">
        <f t="shared" si="101"/>
        <v>52.08</v>
      </c>
      <c r="K1655" s="12">
        <f t="shared" si="102"/>
        <v>52.08</v>
      </c>
      <c r="L1655" s="12">
        <v>9.08</v>
      </c>
      <c r="M1655" s="12">
        <f t="shared" si="103"/>
        <v>61.16</v>
      </c>
      <c r="N1655" t="s">
        <v>18</v>
      </c>
      <c r="O1655" s="13">
        <v>2</v>
      </c>
      <c r="P1655">
        <v>5</v>
      </c>
      <c r="Q1655" t="b">
        <v>0</v>
      </c>
      <c r="R1655">
        <v>10</v>
      </c>
      <c r="S1655" t="s">
        <v>48</v>
      </c>
      <c r="T1655" t="s">
        <v>39</v>
      </c>
    </row>
    <row r="1656" spans="1:20">
      <c r="A1656" t="s">
        <v>3271</v>
      </c>
      <c r="B1656" s="11">
        <v>44709</v>
      </c>
      <c r="C1656" t="s">
        <v>1775</v>
      </c>
      <c r="D1656" t="s">
        <v>17</v>
      </c>
      <c r="E1656" t="s">
        <v>194</v>
      </c>
      <c r="F1656" s="12">
        <v>103.4</v>
      </c>
      <c r="G1656" s="13">
        <v>2</v>
      </c>
      <c r="H1656">
        <v>0</v>
      </c>
      <c r="I1656" s="12">
        <f t="shared" si="100"/>
        <v>0</v>
      </c>
      <c r="J1656" s="12">
        <f t="shared" si="101"/>
        <v>206.8</v>
      </c>
      <c r="K1656" s="12">
        <f t="shared" si="102"/>
        <v>206.8</v>
      </c>
      <c r="L1656" s="12">
        <v>9.07</v>
      </c>
      <c r="M1656" s="12">
        <f t="shared" si="103"/>
        <v>215.87</v>
      </c>
      <c r="N1656" t="s">
        <v>18</v>
      </c>
      <c r="O1656" s="13">
        <v>6</v>
      </c>
      <c r="P1656">
        <v>5</v>
      </c>
      <c r="Q1656" t="b">
        <v>0</v>
      </c>
      <c r="R1656">
        <v>4</v>
      </c>
      <c r="S1656" t="s">
        <v>45</v>
      </c>
      <c r="T1656" t="s">
        <v>30</v>
      </c>
    </row>
    <row r="1657" spans="1:20">
      <c r="A1657" t="s">
        <v>3272</v>
      </c>
      <c r="B1657" s="11">
        <v>44709</v>
      </c>
      <c r="C1657" t="s">
        <v>3273</v>
      </c>
      <c r="D1657" t="s">
        <v>5</v>
      </c>
      <c r="E1657" t="s">
        <v>106</v>
      </c>
      <c r="F1657" s="12">
        <v>108.13</v>
      </c>
      <c r="G1657" s="13">
        <v>1</v>
      </c>
      <c r="H1657">
        <v>0</v>
      </c>
      <c r="I1657" s="12">
        <f t="shared" si="100"/>
        <v>0</v>
      </c>
      <c r="J1657" s="12">
        <f t="shared" si="101"/>
        <v>108.13</v>
      </c>
      <c r="K1657" s="12">
        <f t="shared" si="102"/>
        <v>108.13</v>
      </c>
      <c r="L1657" s="12">
        <v>19.09</v>
      </c>
      <c r="M1657" s="12">
        <f t="shared" si="103"/>
        <v>127.22</v>
      </c>
      <c r="N1657" t="s">
        <v>9</v>
      </c>
      <c r="O1657" s="13">
        <v>5</v>
      </c>
      <c r="P1657">
        <v>5</v>
      </c>
      <c r="Q1657" t="b">
        <v>0</v>
      </c>
      <c r="R1657">
        <v>5</v>
      </c>
      <c r="S1657" t="s">
        <v>44</v>
      </c>
      <c r="T1657" t="s">
        <v>30</v>
      </c>
    </row>
    <row r="1658" spans="1:20">
      <c r="A1658" t="s">
        <v>3274</v>
      </c>
      <c r="B1658" s="11">
        <v>44709</v>
      </c>
      <c r="C1658" t="s">
        <v>3275</v>
      </c>
      <c r="D1658" t="s">
        <v>11</v>
      </c>
      <c r="E1658" t="s">
        <v>151</v>
      </c>
      <c r="F1658" s="12">
        <v>42.54</v>
      </c>
      <c r="G1658" s="13">
        <v>1</v>
      </c>
      <c r="H1658">
        <v>0</v>
      </c>
      <c r="I1658" s="12">
        <f t="shared" si="100"/>
        <v>0</v>
      </c>
      <c r="J1658" s="12">
        <f t="shared" si="101"/>
        <v>42.54</v>
      </c>
      <c r="K1658" s="12">
        <f t="shared" si="102"/>
        <v>42.54</v>
      </c>
      <c r="L1658" s="12">
        <v>12.26</v>
      </c>
      <c r="M1658" s="12">
        <f t="shared" si="103"/>
        <v>54.8</v>
      </c>
      <c r="N1658" t="s">
        <v>18</v>
      </c>
      <c r="O1658" s="13">
        <v>4</v>
      </c>
      <c r="P1658">
        <v>4</v>
      </c>
      <c r="Q1658" t="b">
        <v>0</v>
      </c>
      <c r="R1658">
        <v>6</v>
      </c>
      <c r="S1658" t="s">
        <v>45</v>
      </c>
      <c r="T1658" t="s">
        <v>35</v>
      </c>
    </row>
    <row r="1659" spans="1:20">
      <c r="A1659" t="s">
        <v>3276</v>
      </c>
      <c r="B1659" s="11">
        <v>44709</v>
      </c>
      <c r="C1659" t="s">
        <v>3277</v>
      </c>
      <c r="D1659" t="s">
        <v>14</v>
      </c>
      <c r="E1659" t="s">
        <v>113</v>
      </c>
      <c r="F1659" s="12">
        <v>144.1</v>
      </c>
      <c r="G1659" s="13">
        <v>1</v>
      </c>
      <c r="H1659">
        <v>15.9</v>
      </c>
      <c r="I1659" s="12">
        <f t="shared" si="100"/>
        <v>22.9119</v>
      </c>
      <c r="J1659" s="12">
        <f t="shared" si="101"/>
        <v>144.1</v>
      </c>
      <c r="K1659" s="12">
        <f t="shared" si="102"/>
        <v>121.1881</v>
      </c>
      <c r="L1659" s="12">
        <v>18.41</v>
      </c>
      <c r="M1659" s="12">
        <f t="shared" si="103"/>
        <v>139.5981</v>
      </c>
      <c r="N1659" t="s">
        <v>9</v>
      </c>
      <c r="O1659" s="13">
        <v>7</v>
      </c>
      <c r="P1659">
        <v>5</v>
      </c>
      <c r="Q1659" t="b">
        <v>1</v>
      </c>
      <c r="R1659">
        <v>7</v>
      </c>
      <c r="S1659" t="s">
        <v>48</v>
      </c>
      <c r="T1659" t="s">
        <v>30</v>
      </c>
    </row>
    <row r="1660" spans="1:20">
      <c r="A1660" t="s">
        <v>3278</v>
      </c>
      <c r="B1660" s="11">
        <v>44709</v>
      </c>
      <c r="C1660" t="s">
        <v>3279</v>
      </c>
      <c r="D1660" t="s">
        <v>8</v>
      </c>
      <c r="E1660" t="s">
        <v>179</v>
      </c>
      <c r="F1660" s="12">
        <v>30.64</v>
      </c>
      <c r="G1660" s="13">
        <v>1</v>
      </c>
      <c r="H1660">
        <v>0</v>
      </c>
      <c r="I1660" s="12">
        <f t="shared" si="100"/>
        <v>0</v>
      </c>
      <c r="J1660" s="12">
        <f t="shared" si="101"/>
        <v>30.64</v>
      </c>
      <c r="K1660" s="12">
        <f t="shared" si="102"/>
        <v>30.64</v>
      </c>
      <c r="L1660" s="12">
        <v>8.23</v>
      </c>
      <c r="M1660" s="12">
        <f t="shared" si="103"/>
        <v>38.87</v>
      </c>
      <c r="N1660" t="s">
        <v>18</v>
      </c>
      <c r="O1660" s="13">
        <v>4</v>
      </c>
      <c r="P1660">
        <v>4.5</v>
      </c>
      <c r="Q1660" t="b">
        <v>0</v>
      </c>
      <c r="R1660">
        <v>1</v>
      </c>
      <c r="S1660" t="s">
        <v>44</v>
      </c>
      <c r="T1660" t="s">
        <v>30</v>
      </c>
    </row>
    <row r="1661" spans="1:20">
      <c r="A1661" t="s">
        <v>3280</v>
      </c>
      <c r="B1661" s="11">
        <v>44709</v>
      </c>
      <c r="C1661" t="s">
        <v>3281</v>
      </c>
      <c r="D1661" t="s">
        <v>8</v>
      </c>
      <c r="E1661" t="s">
        <v>565</v>
      </c>
      <c r="F1661" s="12">
        <v>38.09</v>
      </c>
      <c r="G1661" s="13">
        <v>4</v>
      </c>
      <c r="H1661">
        <v>0</v>
      </c>
      <c r="I1661" s="12">
        <f t="shared" si="100"/>
        <v>0</v>
      </c>
      <c r="J1661" s="12">
        <f t="shared" si="101"/>
        <v>152.36</v>
      </c>
      <c r="K1661" s="12">
        <f t="shared" si="102"/>
        <v>152.36</v>
      </c>
      <c r="L1661" s="12">
        <v>23.66</v>
      </c>
      <c r="M1661" s="12">
        <f t="shared" si="103"/>
        <v>176.02</v>
      </c>
      <c r="N1661" t="s">
        <v>15</v>
      </c>
      <c r="O1661" s="13">
        <v>21</v>
      </c>
      <c r="P1661">
        <v>4.5</v>
      </c>
      <c r="Q1661" t="b">
        <v>0</v>
      </c>
      <c r="R1661">
        <v>4</v>
      </c>
      <c r="S1661" t="s">
        <v>48</v>
      </c>
      <c r="T1661" t="s">
        <v>39</v>
      </c>
    </row>
    <row r="1662" spans="1:20">
      <c r="A1662" t="s">
        <v>3282</v>
      </c>
      <c r="B1662" s="11">
        <v>44710</v>
      </c>
      <c r="C1662" t="s">
        <v>3283</v>
      </c>
      <c r="D1662" t="s">
        <v>17</v>
      </c>
      <c r="E1662" t="s">
        <v>129</v>
      </c>
      <c r="F1662" s="12">
        <v>23.32</v>
      </c>
      <c r="G1662" s="13">
        <v>1</v>
      </c>
      <c r="H1662">
        <v>0</v>
      </c>
      <c r="I1662" s="12">
        <f t="shared" si="100"/>
        <v>0</v>
      </c>
      <c r="J1662" s="12">
        <f t="shared" si="101"/>
        <v>23.32</v>
      </c>
      <c r="K1662" s="12">
        <f t="shared" si="102"/>
        <v>23.32</v>
      </c>
      <c r="L1662" s="12">
        <v>23.34</v>
      </c>
      <c r="M1662" s="12">
        <f t="shared" si="103"/>
        <v>46.66</v>
      </c>
      <c r="N1662" t="s">
        <v>15</v>
      </c>
      <c r="O1662" s="13">
        <v>21</v>
      </c>
      <c r="P1662">
        <v>4.5</v>
      </c>
      <c r="Q1662" t="b">
        <v>0</v>
      </c>
      <c r="R1662">
        <v>3</v>
      </c>
      <c r="S1662" t="s">
        <v>48</v>
      </c>
      <c r="T1662" t="s">
        <v>35</v>
      </c>
    </row>
    <row r="1663" spans="1:20">
      <c r="A1663" t="s">
        <v>3284</v>
      </c>
      <c r="B1663" s="11">
        <v>44710</v>
      </c>
      <c r="C1663" t="s">
        <v>3285</v>
      </c>
      <c r="D1663" t="s">
        <v>14</v>
      </c>
      <c r="E1663" t="s">
        <v>82</v>
      </c>
      <c r="F1663" s="12">
        <v>239.3</v>
      </c>
      <c r="G1663" s="13">
        <v>1</v>
      </c>
      <c r="H1663">
        <v>0</v>
      </c>
      <c r="I1663" s="12">
        <f t="shared" si="100"/>
        <v>0</v>
      </c>
      <c r="J1663" s="12">
        <f t="shared" si="101"/>
        <v>239.3</v>
      </c>
      <c r="K1663" s="12">
        <f t="shared" si="102"/>
        <v>239.3</v>
      </c>
      <c r="L1663" s="12">
        <v>24.18</v>
      </c>
      <c r="M1663" s="12">
        <f t="shared" si="103"/>
        <v>263.48</v>
      </c>
      <c r="N1663" t="s">
        <v>12</v>
      </c>
      <c r="O1663" s="13">
        <v>8</v>
      </c>
      <c r="P1663">
        <v>5</v>
      </c>
      <c r="Q1663" t="b">
        <v>0</v>
      </c>
      <c r="R1663">
        <v>8</v>
      </c>
      <c r="S1663" t="s">
        <v>48</v>
      </c>
      <c r="T1663" t="s">
        <v>35</v>
      </c>
    </row>
    <row r="1664" spans="1:20">
      <c r="A1664" t="s">
        <v>3286</v>
      </c>
      <c r="B1664" s="11">
        <v>44710</v>
      </c>
      <c r="C1664" t="s">
        <v>3287</v>
      </c>
      <c r="D1664" t="s">
        <v>11</v>
      </c>
      <c r="E1664" t="s">
        <v>215</v>
      </c>
      <c r="F1664" s="12">
        <v>82.67</v>
      </c>
      <c r="G1664" s="13">
        <v>1</v>
      </c>
      <c r="H1664">
        <v>0</v>
      </c>
      <c r="I1664" s="12">
        <f t="shared" si="100"/>
        <v>0</v>
      </c>
      <c r="J1664" s="12">
        <f t="shared" si="101"/>
        <v>82.67</v>
      </c>
      <c r="K1664" s="12">
        <f t="shared" si="102"/>
        <v>82.67</v>
      </c>
      <c r="L1664" s="12">
        <v>14.07</v>
      </c>
      <c r="M1664" s="12">
        <f t="shared" si="103"/>
        <v>96.74</v>
      </c>
      <c r="N1664" t="s">
        <v>9</v>
      </c>
      <c r="O1664" s="13">
        <v>13</v>
      </c>
      <c r="P1664">
        <v>4.5</v>
      </c>
      <c r="Q1664" t="b">
        <v>0</v>
      </c>
      <c r="R1664">
        <v>1</v>
      </c>
      <c r="S1664" t="s">
        <v>46</v>
      </c>
      <c r="T1664" t="s">
        <v>30</v>
      </c>
    </row>
    <row r="1665" spans="1:20">
      <c r="A1665" t="s">
        <v>3288</v>
      </c>
      <c r="B1665" s="11">
        <v>44710</v>
      </c>
      <c r="C1665" t="s">
        <v>2345</v>
      </c>
      <c r="D1665" t="s">
        <v>5</v>
      </c>
      <c r="E1665" t="s">
        <v>144</v>
      </c>
      <c r="F1665" s="12">
        <v>35.12</v>
      </c>
      <c r="G1665" s="13">
        <v>1</v>
      </c>
      <c r="H1665">
        <v>0</v>
      </c>
      <c r="I1665" s="12">
        <f t="shared" si="100"/>
        <v>0</v>
      </c>
      <c r="J1665" s="12">
        <f t="shared" si="101"/>
        <v>35.12</v>
      </c>
      <c r="K1665" s="12">
        <f t="shared" si="102"/>
        <v>35.12</v>
      </c>
      <c r="L1665" s="12">
        <v>7.57</v>
      </c>
      <c r="M1665" s="12">
        <f t="shared" si="103"/>
        <v>42.69</v>
      </c>
      <c r="N1665" t="s">
        <v>18</v>
      </c>
      <c r="O1665" s="13">
        <v>4</v>
      </c>
      <c r="P1665">
        <v>4.5</v>
      </c>
      <c r="Q1665" t="b">
        <v>0</v>
      </c>
      <c r="R1665">
        <v>9</v>
      </c>
      <c r="S1665" t="s">
        <v>44</v>
      </c>
      <c r="T1665" t="s">
        <v>35</v>
      </c>
    </row>
    <row r="1666" spans="1:20">
      <c r="A1666" t="s">
        <v>3289</v>
      </c>
      <c r="B1666" s="11">
        <v>44710</v>
      </c>
      <c r="C1666" t="s">
        <v>3290</v>
      </c>
      <c r="D1666" t="s">
        <v>14</v>
      </c>
      <c r="E1666" t="s">
        <v>113</v>
      </c>
      <c r="F1666" s="12">
        <v>205.19</v>
      </c>
      <c r="G1666" s="13">
        <v>1</v>
      </c>
      <c r="H1666">
        <v>0</v>
      </c>
      <c r="I1666" s="12">
        <f t="shared" si="100"/>
        <v>0</v>
      </c>
      <c r="J1666" s="12">
        <f t="shared" si="101"/>
        <v>205.19</v>
      </c>
      <c r="K1666" s="12">
        <f t="shared" si="102"/>
        <v>205.19</v>
      </c>
      <c r="L1666" s="12">
        <v>20.93</v>
      </c>
      <c r="M1666" s="12">
        <f t="shared" si="103"/>
        <v>226.12</v>
      </c>
      <c r="N1666" t="s">
        <v>9</v>
      </c>
      <c r="O1666" s="13">
        <v>7</v>
      </c>
      <c r="P1666">
        <v>5</v>
      </c>
      <c r="Q1666" t="b">
        <v>0</v>
      </c>
      <c r="R1666">
        <v>3</v>
      </c>
      <c r="S1666" t="s">
        <v>45</v>
      </c>
      <c r="T1666" t="s">
        <v>30</v>
      </c>
    </row>
    <row r="1667" spans="1:20">
      <c r="A1667" t="s">
        <v>3291</v>
      </c>
      <c r="B1667" s="11">
        <v>44710</v>
      </c>
      <c r="C1667" t="s">
        <v>3292</v>
      </c>
      <c r="D1667" t="s">
        <v>14</v>
      </c>
      <c r="E1667" t="s">
        <v>94</v>
      </c>
      <c r="F1667" s="12">
        <v>244.4</v>
      </c>
      <c r="G1667" s="13">
        <v>3</v>
      </c>
      <c r="H1667">
        <v>0</v>
      </c>
      <c r="I1667" s="12">
        <f t="shared" ref="I1667:I1730" si="104">H1667*F1667/100</f>
        <v>0</v>
      </c>
      <c r="J1667" s="12">
        <f t="shared" ref="J1667:J1730" si="105">G1667*F1667</f>
        <v>733.2</v>
      </c>
      <c r="K1667" s="12">
        <f t="shared" ref="K1667:K1730" si="106">J1667-I1667</f>
        <v>733.2</v>
      </c>
      <c r="L1667" s="12">
        <v>22.29</v>
      </c>
      <c r="M1667" s="12">
        <f t="shared" ref="M1667:M1730" si="107">K1667+L1667</f>
        <v>755.49</v>
      </c>
      <c r="N1667" t="s">
        <v>9</v>
      </c>
      <c r="O1667" s="13">
        <v>11</v>
      </c>
      <c r="P1667">
        <v>5</v>
      </c>
      <c r="Q1667" t="b">
        <v>0</v>
      </c>
      <c r="R1667">
        <v>8</v>
      </c>
      <c r="S1667" t="s">
        <v>44</v>
      </c>
      <c r="T1667" t="s">
        <v>35</v>
      </c>
    </row>
    <row r="1668" spans="1:20">
      <c r="A1668" t="s">
        <v>3293</v>
      </c>
      <c r="B1668" s="11">
        <v>44710</v>
      </c>
      <c r="C1668" t="s">
        <v>3294</v>
      </c>
      <c r="D1668" t="s">
        <v>23</v>
      </c>
      <c r="E1668" t="s">
        <v>496</v>
      </c>
      <c r="F1668" s="12">
        <v>155.05</v>
      </c>
      <c r="G1668" s="13">
        <v>5</v>
      </c>
      <c r="H1668">
        <v>0</v>
      </c>
      <c r="I1668" s="12">
        <f t="shared" si="104"/>
        <v>0</v>
      </c>
      <c r="J1668" s="12">
        <f t="shared" si="105"/>
        <v>775.25</v>
      </c>
      <c r="K1668" s="12">
        <f t="shared" si="106"/>
        <v>775.25</v>
      </c>
      <c r="L1668" s="12">
        <v>10.5</v>
      </c>
      <c r="M1668" s="12">
        <f t="shared" si="107"/>
        <v>785.75</v>
      </c>
      <c r="N1668" t="s">
        <v>18</v>
      </c>
      <c r="O1668" s="13">
        <v>4</v>
      </c>
      <c r="P1668">
        <v>4.5</v>
      </c>
      <c r="Q1668" t="b">
        <v>1</v>
      </c>
      <c r="R1668">
        <v>4</v>
      </c>
      <c r="S1668" t="s">
        <v>45</v>
      </c>
      <c r="T1668" t="s">
        <v>35</v>
      </c>
    </row>
    <row r="1669" spans="1:20">
      <c r="A1669" t="s">
        <v>3295</v>
      </c>
      <c r="B1669" s="11">
        <v>44710</v>
      </c>
      <c r="C1669" t="s">
        <v>3296</v>
      </c>
      <c r="D1669" t="s">
        <v>8</v>
      </c>
      <c r="E1669" t="s">
        <v>565</v>
      </c>
      <c r="F1669" s="12">
        <v>30.02</v>
      </c>
      <c r="G1669" s="13">
        <v>1</v>
      </c>
      <c r="H1669">
        <v>0</v>
      </c>
      <c r="I1669" s="12">
        <f t="shared" si="104"/>
        <v>0</v>
      </c>
      <c r="J1669" s="12">
        <f t="shared" si="105"/>
        <v>30.02</v>
      </c>
      <c r="K1669" s="12">
        <f t="shared" si="106"/>
        <v>30.02</v>
      </c>
      <c r="L1669" s="12">
        <v>13.99</v>
      </c>
      <c r="M1669" s="12">
        <f t="shared" si="107"/>
        <v>44.01</v>
      </c>
      <c r="N1669" t="s">
        <v>18</v>
      </c>
      <c r="O1669" s="13">
        <v>6</v>
      </c>
      <c r="P1669">
        <v>4.5</v>
      </c>
      <c r="Q1669" t="b">
        <v>0</v>
      </c>
      <c r="R1669">
        <v>6</v>
      </c>
      <c r="S1669" t="s">
        <v>44</v>
      </c>
      <c r="T1669" t="s">
        <v>35</v>
      </c>
    </row>
    <row r="1670" spans="1:20">
      <c r="A1670" t="s">
        <v>3297</v>
      </c>
      <c r="B1670" s="11">
        <v>44710</v>
      </c>
      <c r="C1670" t="s">
        <v>3298</v>
      </c>
      <c r="D1670" t="s">
        <v>11</v>
      </c>
      <c r="E1670" t="s">
        <v>151</v>
      </c>
      <c r="F1670" s="12">
        <v>85.99</v>
      </c>
      <c r="G1670" s="13">
        <v>4</v>
      </c>
      <c r="H1670">
        <v>0</v>
      </c>
      <c r="I1670" s="12">
        <f t="shared" si="104"/>
        <v>0</v>
      </c>
      <c r="J1670" s="12">
        <f t="shared" si="105"/>
        <v>343.96</v>
      </c>
      <c r="K1670" s="12">
        <f t="shared" si="106"/>
        <v>343.96</v>
      </c>
      <c r="L1670" s="12">
        <v>7.9</v>
      </c>
      <c r="M1670" s="12">
        <f t="shared" si="107"/>
        <v>351.86</v>
      </c>
      <c r="N1670" t="s">
        <v>18</v>
      </c>
      <c r="O1670" s="13">
        <v>6</v>
      </c>
      <c r="P1670">
        <v>5</v>
      </c>
      <c r="Q1670" t="b">
        <v>0</v>
      </c>
      <c r="R1670">
        <v>3</v>
      </c>
      <c r="S1670" t="s">
        <v>48</v>
      </c>
      <c r="T1670" t="s">
        <v>30</v>
      </c>
    </row>
    <row r="1671" spans="1:20">
      <c r="A1671" t="s">
        <v>3299</v>
      </c>
      <c r="B1671" s="11">
        <v>44710</v>
      </c>
      <c r="C1671" t="s">
        <v>3300</v>
      </c>
      <c r="D1671" t="s">
        <v>17</v>
      </c>
      <c r="E1671" t="s">
        <v>209</v>
      </c>
      <c r="F1671" s="12">
        <v>155.4</v>
      </c>
      <c r="G1671" s="13">
        <v>3</v>
      </c>
      <c r="H1671">
        <v>0</v>
      </c>
      <c r="I1671" s="12">
        <f t="shared" si="104"/>
        <v>0</v>
      </c>
      <c r="J1671" s="12">
        <f t="shared" si="105"/>
        <v>466.2</v>
      </c>
      <c r="K1671" s="12">
        <f t="shared" si="106"/>
        <v>466.2</v>
      </c>
      <c r="L1671" s="12">
        <v>19.85</v>
      </c>
      <c r="M1671" s="12">
        <f t="shared" si="107"/>
        <v>486.05</v>
      </c>
      <c r="N1671" t="s">
        <v>9</v>
      </c>
      <c r="O1671" s="13">
        <v>10</v>
      </c>
      <c r="P1671">
        <v>4</v>
      </c>
      <c r="Q1671" t="b">
        <v>0</v>
      </c>
      <c r="R1671">
        <v>8</v>
      </c>
      <c r="S1671" t="s">
        <v>45</v>
      </c>
      <c r="T1671" t="s">
        <v>35</v>
      </c>
    </row>
    <row r="1672" spans="1:20">
      <c r="A1672" t="s">
        <v>3301</v>
      </c>
      <c r="B1672" s="11">
        <v>44710</v>
      </c>
      <c r="C1672" t="s">
        <v>1595</v>
      </c>
      <c r="D1672" t="s">
        <v>17</v>
      </c>
      <c r="E1672" t="s">
        <v>139</v>
      </c>
      <c r="F1672" s="12">
        <v>140.85</v>
      </c>
      <c r="G1672" s="13">
        <v>2</v>
      </c>
      <c r="H1672">
        <v>0</v>
      </c>
      <c r="I1672" s="12">
        <f t="shared" si="104"/>
        <v>0</v>
      </c>
      <c r="J1672" s="12">
        <f t="shared" si="105"/>
        <v>281.7</v>
      </c>
      <c r="K1672" s="12">
        <f t="shared" si="106"/>
        <v>281.7</v>
      </c>
      <c r="L1672" s="12">
        <v>12.69</v>
      </c>
      <c r="M1672" s="12">
        <f t="shared" si="107"/>
        <v>294.39</v>
      </c>
      <c r="N1672" t="s">
        <v>18</v>
      </c>
      <c r="O1672" s="13">
        <v>5</v>
      </c>
      <c r="P1672">
        <v>5</v>
      </c>
      <c r="Q1672" t="b">
        <v>0</v>
      </c>
      <c r="R1672">
        <v>1</v>
      </c>
      <c r="S1672" t="s">
        <v>45</v>
      </c>
      <c r="T1672" t="s">
        <v>39</v>
      </c>
    </row>
    <row r="1673" spans="1:20">
      <c r="A1673" t="s">
        <v>3302</v>
      </c>
      <c r="B1673" s="11">
        <v>44711</v>
      </c>
      <c r="C1673" t="s">
        <v>3303</v>
      </c>
      <c r="D1673" t="s">
        <v>20</v>
      </c>
      <c r="E1673" t="s">
        <v>136</v>
      </c>
      <c r="F1673" s="12">
        <v>44.07</v>
      </c>
      <c r="G1673" s="13">
        <v>1</v>
      </c>
      <c r="H1673">
        <v>0</v>
      </c>
      <c r="I1673" s="12">
        <f t="shared" si="104"/>
        <v>0</v>
      </c>
      <c r="J1673" s="12">
        <f t="shared" si="105"/>
        <v>44.07</v>
      </c>
      <c r="K1673" s="12">
        <f t="shared" si="106"/>
        <v>44.07</v>
      </c>
      <c r="L1673" s="12">
        <v>20.9</v>
      </c>
      <c r="M1673" s="12">
        <f t="shared" si="107"/>
        <v>64.97</v>
      </c>
      <c r="N1673" t="s">
        <v>6</v>
      </c>
      <c r="O1673" s="13">
        <v>16</v>
      </c>
      <c r="P1673">
        <v>4.5</v>
      </c>
      <c r="Q1673" t="b">
        <v>1</v>
      </c>
      <c r="R1673">
        <v>4</v>
      </c>
      <c r="S1673" t="s">
        <v>48</v>
      </c>
      <c r="T1673" t="s">
        <v>37</v>
      </c>
    </row>
    <row r="1674" spans="1:20">
      <c r="A1674" t="s">
        <v>3304</v>
      </c>
      <c r="B1674" s="11">
        <v>44711</v>
      </c>
      <c r="C1674" t="s">
        <v>3305</v>
      </c>
      <c r="D1674" t="s">
        <v>11</v>
      </c>
      <c r="E1674" t="s">
        <v>400</v>
      </c>
      <c r="F1674" s="12">
        <v>58.18</v>
      </c>
      <c r="G1674" s="13">
        <v>1</v>
      </c>
      <c r="H1674">
        <v>0</v>
      </c>
      <c r="I1674" s="12">
        <f t="shared" si="104"/>
        <v>0</v>
      </c>
      <c r="J1674" s="12">
        <f t="shared" si="105"/>
        <v>58.18</v>
      </c>
      <c r="K1674" s="12">
        <f t="shared" si="106"/>
        <v>58.18</v>
      </c>
      <c r="L1674" s="12">
        <v>15.55</v>
      </c>
      <c r="M1674" s="12">
        <f t="shared" si="107"/>
        <v>73.73</v>
      </c>
      <c r="N1674" t="s">
        <v>9</v>
      </c>
      <c r="O1674" s="13">
        <v>13</v>
      </c>
      <c r="P1674">
        <v>4.5</v>
      </c>
      <c r="Q1674" t="b">
        <v>0</v>
      </c>
      <c r="R1674">
        <v>7</v>
      </c>
      <c r="S1674" t="s">
        <v>48</v>
      </c>
      <c r="T1674" t="s">
        <v>39</v>
      </c>
    </row>
    <row r="1675" spans="1:20">
      <c r="A1675" t="s">
        <v>3306</v>
      </c>
      <c r="B1675" s="11">
        <v>44711</v>
      </c>
      <c r="C1675" t="s">
        <v>3307</v>
      </c>
      <c r="D1675" t="s">
        <v>17</v>
      </c>
      <c r="E1675" t="s">
        <v>129</v>
      </c>
      <c r="F1675" s="12">
        <v>89.29</v>
      </c>
      <c r="G1675" s="13">
        <v>1</v>
      </c>
      <c r="H1675">
        <v>0</v>
      </c>
      <c r="I1675" s="12">
        <f t="shared" si="104"/>
        <v>0</v>
      </c>
      <c r="J1675" s="12">
        <f t="shared" si="105"/>
        <v>89.29</v>
      </c>
      <c r="K1675" s="12">
        <f t="shared" si="106"/>
        <v>89.29</v>
      </c>
      <c r="L1675" s="12">
        <v>14.94</v>
      </c>
      <c r="M1675" s="12">
        <f t="shared" si="107"/>
        <v>104.23</v>
      </c>
      <c r="N1675" t="s">
        <v>9</v>
      </c>
      <c r="O1675" s="13">
        <v>13</v>
      </c>
      <c r="P1675">
        <v>1</v>
      </c>
      <c r="Q1675" t="b">
        <v>0</v>
      </c>
      <c r="R1675">
        <v>4</v>
      </c>
      <c r="S1675" t="s">
        <v>48</v>
      </c>
      <c r="T1675" t="s">
        <v>35</v>
      </c>
    </row>
    <row r="1676" spans="1:20">
      <c r="A1676" t="s">
        <v>3308</v>
      </c>
      <c r="B1676" s="11">
        <v>44711</v>
      </c>
      <c r="C1676" t="s">
        <v>3309</v>
      </c>
      <c r="D1676" t="s">
        <v>14</v>
      </c>
      <c r="E1676" t="s">
        <v>103</v>
      </c>
      <c r="F1676" s="12">
        <v>50.47</v>
      </c>
      <c r="G1676" s="13">
        <v>1</v>
      </c>
      <c r="H1676">
        <v>0</v>
      </c>
      <c r="I1676" s="12">
        <f t="shared" si="104"/>
        <v>0</v>
      </c>
      <c r="J1676" s="12">
        <f t="shared" si="105"/>
        <v>50.47</v>
      </c>
      <c r="K1676" s="12">
        <f t="shared" si="106"/>
        <v>50.47</v>
      </c>
      <c r="L1676" s="12">
        <v>12.82</v>
      </c>
      <c r="M1676" s="12">
        <f t="shared" si="107"/>
        <v>63.29</v>
      </c>
      <c r="N1676" t="s">
        <v>18</v>
      </c>
      <c r="O1676" s="13">
        <v>6</v>
      </c>
      <c r="P1676">
        <v>4.5</v>
      </c>
      <c r="Q1676" t="b">
        <v>0</v>
      </c>
      <c r="R1676">
        <v>8</v>
      </c>
      <c r="S1676" t="s">
        <v>44</v>
      </c>
      <c r="T1676" t="s">
        <v>35</v>
      </c>
    </row>
    <row r="1677" spans="1:20">
      <c r="A1677" t="s">
        <v>3310</v>
      </c>
      <c r="B1677" s="11">
        <v>44711</v>
      </c>
      <c r="C1677" t="s">
        <v>866</v>
      </c>
      <c r="D1677" t="s">
        <v>14</v>
      </c>
      <c r="E1677" t="s">
        <v>162</v>
      </c>
      <c r="F1677" s="12">
        <v>217.42</v>
      </c>
      <c r="G1677" s="13">
        <v>1</v>
      </c>
      <c r="H1677">
        <v>0</v>
      </c>
      <c r="I1677" s="12">
        <f t="shared" si="104"/>
        <v>0</v>
      </c>
      <c r="J1677" s="12">
        <f t="shared" si="105"/>
        <v>217.42</v>
      </c>
      <c r="K1677" s="12">
        <f t="shared" si="106"/>
        <v>217.42</v>
      </c>
      <c r="L1677" s="12">
        <v>17.19</v>
      </c>
      <c r="M1677" s="12">
        <f t="shared" si="107"/>
        <v>234.61</v>
      </c>
      <c r="N1677" t="s">
        <v>18</v>
      </c>
      <c r="O1677" s="13">
        <v>6</v>
      </c>
      <c r="P1677">
        <v>5</v>
      </c>
      <c r="Q1677" t="b">
        <v>0</v>
      </c>
      <c r="R1677">
        <v>3</v>
      </c>
      <c r="S1677" t="s">
        <v>42</v>
      </c>
      <c r="T1677" t="s">
        <v>35</v>
      </c>
    </row>
    <row r="1678" spans="1:20">
      <c r="A1678" t="s">
        <v>3311</v>
      </c>
      <c r="B1678" s="11">
        <v>44711</v>
      </c>
      <c r="C1678" t="s">
        <v>3312</v>
      </c>
      <c r="D1678" t="s">
        <v>14</v>
      </c>
      <c r="E1678" t="s">
        <v>162</v>
      </c>
      <c r="F1678" s="12">
        <v>231.68</v>
      </c>
      <c r="G1678" s="13">
        <v>1</v>
      </c>
      <c r="H1678">
        <v>15.8</v>
      </c>
      <c r="I1678" s="12">
        <f t="shared" si="104"/>
        <v>36.60544</v>
      </c>
      <c r="J1678" s="12">
        <f t="shared" si="105"/>
        <v>231.68</v>
      </c>
      <c r="K1678" s="12">
        <f t="shared" si="106"/>
        <v>195.07456</v>
      </c>
      <c r="L1678" s="12">
        <v>11.84</v>
      </c>
      <c r="M1678" s="12">
        <f t="shared" si="107"/>
        <v>206.91456</v>
      </c>
      <c r="N1678" t="s">
        <v>18</v>
      </c>
      <c r="O1678" s="13">
        <v>3</v>
      </c>
      <c r="P1678">
        <v>4.5</v>
      </c>
      <c r="Q1678" t="b">
        <v>0</v>
      </c>
      <c r="R1678">
        <v>3</v>
      </c>
      <c r="S1678" t="s">
        <v>44</v>
      </c>
      <c r="T1678" t="s">
        <v>35</v>
      </c>
    </row>
    <row r="1679" spans="1:20">
      <c r="A1679" t="s">
        <v>3313</v>
      </c>
      <c r="B1679" s="11">
        <v>44711</v>
      </c>
      <c r="C1679" t="s">
        <v>3314</v>
      </c>
      <c r="D1679" t="s">
        <v>17</v>
      </c>
      <c r="E1679" t="s">
        <v>139</v>
      </c>
      <c r="F1679" s="12">
        <v>141.57</v>
      </c>
      <c r="G1679" s="13">
        <v>1</v>
      </c>
      <c r="H1679">
        <v>0</v>
      </c>
      <c r="I1679" s="12">
        <f t="shared" si="104"/>
        <v>0</v>
      </c>
      <c r="J1679" s="12">
        <f t="shared" si="105"/>
        <v>141.57</v>
      </c>
      <c r="K1679" s="12">
        <f t="shared" si="106"/>
        <v>141.57</v>
      </c>
      <c r="L1679" s="12">
        <v>9.17</v>
      </c>
      <c r="M1679" s="12">
        <f t="shared" si="107"/>
        <v>150.74</v>
      </c>
      <c r="N1679" t="s">
        <v>18</v>
      </c>
      <c r="O1679" s="13">
        <v>6</v>
      </c>
      <c r="P1679">
        <v>5</v>
      </c>
      <c r="Q1679" t="b">
        <v>1</v>
      </c>
      <c r="R1679">
        <v>3</v>
      </c>
      <c r="S1679" t="s">
        <v>48</v>
      </c>
      <c r="T1679" t="s">
        <v>30</v>
      </c>
    </row>
    <row r="1680" spans="1:20">
      <c r="A1680" t="s">
        <v>3315</v>
      </c>
      <c r="B1680" s="11">
        <v>44711</v>
      </c>
      <c r="C1680" t="s">
        <v>369</v>
      </c>
      <c r="D1680" t="s">
        <v>11</v>
      </c>
      <c r="E1680" t="s">
        <v>400</v>
      </c>
      <c r="F1680" s="12">
        <v>59.75</v>
      </c>
      <c r="G1680" s="13">
        <v>1</v>
      </c>
      <c r="H1680">
        <v>0</v>
      </c>
      <c r="I1680" s="12">
        <f t="shared" si="104"/>
        <v>0</v>
      </c>
      <c r="J1680" s="12">
        <f t="shared" si="105"/>
        <v>59.75</v>
      </c>
      <c r="K1680" s="12">
        <f t="shared" si="106"/>
        <v>59.75</v>
      </c>
      <c r="L1680" s="12">
        <v>29.5</v>
      </c>
      <c r="M1680" s="12">
        <f t="shared" si="107"/>
        <v>89.25</v>
      </c>
      <c r="N1680" t="s">
        <v>15</v>
      </c>
      <c r="O1680" s="13">
        <v>20</v>
      </c>
      <c r="P1680">
        <v>3.5</v>
      </c>
      <c r="Q1680" t="b">
        <v>0</v>
      </c>
      <c r="R1680">
        <v>7</v>
      </c>
      <c r="S1680" t="s">
        <v>48</v>
      </c>
      <c r="T1680" t="s">
        <v>35</v>
      </c>
    </row>
    <row r="1681" spans="1:20">
      <c r="A1681" t="s">
        <v>3316</v>
      </c>
      <c r="B1681" s="11">
        <v>44711</v>
      </c>
      <c r="C1681" t="s">
        <v>3317</v>
      </c>
      <c r="D1681" t="s">
        <v>23</v>
      </c>
      <c r="E1681" t="s">
        <v>169</v>
      </c>
      <c r="F1681" s="12">
        <v>138.14</v>
      </c>
      <c r="G1681" s="13">
        <v>1</v>
      </c>
      <c r="H1681">
        <v>0</v>
      </c>
      <c r="I1681" s="12">
        <f t="shared" si="104"/>
        <v>0</v>
      </c>
      <c r="J1681" s="12">
        <f t="shared" si="105"/>
        <v>138.14</v>
      </c>
      <c r="K1681" s="12">
        <f t="shared" si="106"/>
        <v>138.14</v>
      </c>
      <c r="L1681" s="12">
        <v>13.5</v>
      </c>
      <c r="M1681" s="12">
        <f t="shared" si="107"/>
        <v>151.64</v>
      </c>
      <c r="N1681" t="s">
        <v>18</v>
      </c>
      <c r="O1681" s="13">
        <v>6</v>
      </c>
      <c r="P1681">
        <v>4.5</v>
      </c>
      <c r="Q1681" t="b">
        <v>0</v>
      </c>
      <c r="R1681">
        <v>8</v>
      </c>
      <c r="S1681" t="s">
        <v>44</v>
      </c>
      <c r="T1681" t="s">
        <v>35</v>
      </c>
    </row>
    <row r="1682" spans="1:20">
      <c r="A1682" t="s">
        <v>3318</v>
      </c>
      <c r="B1682" s="11">
        <v>44711</v>
      </c>
      <c r="C1682" t="s">
        <v>3319</v>
      </c>
      <c r="D1682" t="s">
        <v>14</v>
      </c>
      <c r="E1682" t="s">
        <v>162</v>
      </c>
      <c r="F1682" s="12">
        <v>195.24</v>
      </c>
      <c r="G1682" s="13">
        <v>1</v>
      </c>
      <c r="H1682">
        <v>0</v>
      </c>
      <c r="I1682" s="12">
        <f t="shared" si="104"/>
        <v>0</v>
      </c>
      <c r="J1682" s="12">
        <f t="shared" si="105"/>
        <v>195.24</v>
      </c>
      <c r="K1682" s="12">
        <f t="shared" si="106"/>
        <v>195.24</v>
      </c>
      <c r="L1682" s="12">
        <v>16.9</v>
      </c>
      <c r="M1682" s="12">
        <f t="shared" si="107"/>
        <v>212.14</v>
      </c>
      <c r="N1682" t="s">
        <v>18</v>
      </c>
      <c r="O1682" s="13">
        <v>4</v>
      </c>
      <c r="P1682">
        <v>4</v>
      </c>
      <c r="Q1682" t="b">
        <v>0</v>
      </c>
      <c r="R1682">
        <v>5</v>
      </c>
      <c r="S1682" t="s">
        <v>44</v>
      </c>
      <c r="T1682" t="s">
        <v>30</v>
      </c>
    </row>
    <row r="1683" spans="1:20">
      <c r="A1683" t="s">
        <v>3320</v>
      </c>
      <c r="B1683" s="11">
        <v>44711</v>
      </c>
      <c r="C1683" t="s">
        <v>3321</v>
      </c>
      <c r="D1683" t="s">
        <v>8</v>
      </c>
      <c r="E1683" t="s">
        <v>94</v>
      </c>
      <c r="F1683" s="12">
        <v>49.12</v>
      </c>
      <c r="G1683" s="13">
        <v>1</v>
      </c>
      <c r="H1683">
        <v>0</v>
      </c>
      <c r="I1683" s="12">
        <f t="shared" si="104"/>
        <v>0</v>
      </c>
      <c r="J1683" s="12">
        <f t="shared" si="105"/>
        <v>49.12</v>
      </c>
      <c r="K1683" s="12">
        <f t="shared" si="106"/>
        <v>49.12</v>
      </c>
      <c r="L1683" s="12">
        <v>7.79</v>
      </c>
      <c r="M1683" s="12">
        <f t="shared" si="107"/>
        <v>56.91</v>
      </c>
      <c r="N1683" t="s">
        <v>18</v>
      </c>
      <c r="O1683" s="13">
        <v>4</v>
      </c>
      <c r="P1683">
        <v>4</v>
      </c>
      <c r="Q1683" t="b">
        <v>0</v>
      </c>
      <c r="R1683">
        <v>5</v>
      </c>
      <c r="S1683" t="s">
        <v>44</v>
      </c>
      <c r="T1683" t="s">
        <v>35</v>
      </c>
    </row>
    <row r="1684" spans="1:20">
      <c r="A1684" t="s">
        <v>3322</v>
      </c>
      <c r="B1684" s="11">
        <v>44711</v>
      </c>
      <c r="C1684" t="s">
        <v>3323</v>
      </c>
      <c r="D1684" t="s">
        <v>14</v>
      </c>
      <c r="E1684" t="s">
        <v>94</v>
      </c>
      <c r="F1684" s="12">
        <v>168.77</v>
      </c>
      <c r="G1684" s="13">
        <v>1</v>
      </c>
      <c r="H1684">
        <v>16.4</v>
      </c>
      <c r="I1684" s="12">
        <f t="shared" si="104"/>
        <v>27.67828</v>
      </c>
      <c r="J1684" s="12">
        <f t="shared" si="105"/>
        <v>168.77</v>
      </c>
      <c r="K1684" s="12">
        <f t="shared" si="106"/>
        <v>141.09172</v>
      </c>
      <c r="L1684" s="12">
        <v>9.58</v>
      </c>
      <c r="M1684" s="12">
        <f t="shared" si="107"/>
        <v>150.67172</v>
      </c>
      <c r="N1684" t="s">
        <v>18</v>
      </c>
      <c r="O1684" s="13">
        <v>4</v>
      </c>
      <c r="P1684">
        <v>4.5</v>
      </c>
      <c r="Q1684" t="b">
        <v>1</v>
      </c>
      <c r="R1684">
        <v>5</v>
      </c>
      <c r="S1684" t="s">
        <v>45</v>
      </c>
      <c r="T1684" t="s">
        <v>37</v>
      </c>
    </row>
    <row r="1685" spans="1:20">
      <c r="A1685" t="s">
        <v>3324</v>
      </c>
      <c r="B1685" s="11">
        <v>44711</v>
      </c>
      <c r="C1685" t="s">
        <v>3325</v>
      </c>
      <c r="D1685" t="s">
        <v>14</v>
      </c>
      <c r="E1685" t="s">
        <v>82</v>
      </c>
      <c r="F1685" s="12">
        <v>96.71</v>
      </c>
      <c r="G1685" s="13">
        <v>2</v>
      </c>
      <c r="H1685">
        <v>0</v>
      </c>
      <c r="I1685" s="12">
        <f t="shared" si="104"/>
        <v>0</v>
      </c>
      <c r="J1685" s="12">
        <f t="shared" si="105"/>
        <v>193.42</v>
      </c>
      <c r="K1685" s="12">
        <f t="shared" si="106"/>
        <v>193.42</v>
      </c>
      <c r="L1685" s="12">
        <v>14.44</v>
      </c>
      <c r="M1685" s="12">
        <f t="shared" si="107"/>
        <v>207.86</v>
      </c>
      <c r="N1685" t="s">
        <v>18</v>
      </c>
      <c r="O1685" s="13">
        <v>6</v>
      </c>
      <c r="P1685">
        <v>4</v>
      </c>
      <c r="Q1685" t="b">
        <v>1</v>
      </c>
      <c r="R1685">
        <v>7</v>
      </c>
      <c r="S1685" t="s">
        <v>46</v>
      </c>
      <c r="T1685" t="s">
        <v>39</v>
      </c>
    </row>
    <row r="1686" spans="1:20">
      <c r="A1686" t="s">
        <v>3326</v>
      </c>
      <c r="B1686" s="11">
        <v>44712</v>
      </c>
      <c r="C1686" t="s">
        <v>3327</v>
      </c>
      <c r="D1686" t="s">
        <v>17</v>
      </c>
      <c r="E1686" t="s">
        <v>129</v>
      </c>
      <c r="F1686" s="12">
        <v>169.26</v>
      </c>
      <c r="G1686" s="13">
        <v>3</v>
      </c>
      <c r="H1686">
        <v>0</v>
      </c>
      <c r="I1686" s="12">
        <f t="shared" si="104"/>
        <v>0</v>
      </c>
      <c r="J1686" s="12">
        <f t="shared" si="105"/>
        <v>507.78</v>
      </c>
      <c r="K1686" s="12">
        <f t="shared" si="106"/>
        <v>507.78</v>
      </c>
      <c r="L1686" s="12">
        <v>20.31</v>
      </c>
      <c r="M1686" s="12">
        <f t="shared" si="107"/>
        <v>528.09</v>
      </c>
      <c r="N1686" t="s">
        <v>9</v>
      </c>
      <c r="O1686" s="13">
        <v>12</v>
      </c>
      <c r="P1686">
        <v>4.5</v>
      </c>
      <c r="Q1686" t="b">
        <v>0</v>
      </c>
      <c r="R1686">
        <v>2</v>
      </c>
      <c r="S1686" t="s">
        <v>44</v>
      </c>
      <c r="T1686" t="s">
        <v>39</v>
      </c>
    </row>
    <row r="1687" spans="1:20">
      <c r="A1687" t="s">
        <v>3328</v>
      </c>
      <c r="B1687" s="11">
        <v>44712</v>
      </c>
      <c r="C1687" t="s">
        <v>3329</v>
      </c>
      <c r="D1687" t="s">
        <v>11</v>
      </c>
      <c r="E1687" t="s">
        <v>91</v>
      </c>
      <c r="F1687" s="12">
        <v>45.84</v>
      </c>
      <c r="G1687" s="13">
        <v>1</v>
      </c>
      <c r="H1687">
        <v>19.6</v>
      </c>
      <c r="I1687" s="12">
        <f t="shared" si="104"/>
        <v>8.98464</v>
      </c>
      <c r="J1687" s="12">
        <f t="shared" si="105"/>
        <v>45.84</v>
      </c>
      <c r="K1687" s="12">
        <f t="shared" si="106"/>
        <v>36.85536</v>
      </c>
      <c r="L1687" s="12">
        <v>9.65</v>
      </c>
      <c r="M1687" s="12">
        <f t="shared" si="107"/>
        <v>46.50536</v>
      </c>
      <c r="N1687" t="s">
        <v>18</v>
      </c>
      <c r="O1687" s="13">
        <v>5</v>
      </c>
      <c r="P1687">
        <v>4</v>
      </c>
      <c r="Q1687" t="b">
        <v>0</v>
      </c>
      <c r="R1687">
        <v>8</v>
      </c>
      <c r="S1687" t="s">
        <v>48</v>
      </c>
      <c r="T1687" t="s">
        <v>32</v>
      </c>
    </row>
    <row r="1688" spans="1:20">
      <c r="A1688" t="s">
        <v>3330</v>
      </c>
      <c r="B1688" s="11">
        <v>44712</v>
      </c>
      <c r="C1688" t="s">
        <v>3331</v>
      </c>
      <c r="D1688" t="s">
        <v>5</v>
      </c>
      <c r="E1688" t="s">
        <v>144</v>
      </c>
      <c r="F1688" s="12">
        <v>110.11</v>
      </c>
      <c r="G1688" s="13">
        <v>1</v>
      </c>
      <c r="H1688">
        <v>0</v>
      </c>
      <c r="I1688" s="12">
        <f t="shared" si="104"/>
        <v>0</v>
      </c>
      <c r="J1688" s="12">
        <f t="shared" si="105"/>
        <v>110.11</v>
      </c>
      <c r="K1688" s="12">
        <f t="shared" si="106"/>
        <v>110.11</v>
      </c>
      <c r="L1688" s="12">
        <v>16.57</v>
      </c>
      <c r="M1688" s="12">
        <f t="shared" si="107"/>
        <v>126.68</v>
      </c>
      <c r="N1688" t="s">
        <v>9</v>
      </c>
      <c r="O1688" s="13">
        <v>10</v>
      </c>
      <c r="P1688">
        <v>3.5</v>
      </c>
      <c r="Q1688" t="b">
        <v>0</v>
      </c>
      <c r="R1688">
        <v>5</v>
      </c>
      <c r="S1688" t="s">
        <v>43</v>
      </c>
      <c r="T1688" t="s">
        <v>37</v>
      </c>
    </row>
    <row r="1689" spans="1:20">
      <c r="A1689" t="s">
        <v>3332</v>
      </c>
      <c r="B1689" s="11">
        <v>44712</v>
      </c>
      <c r="C1689" t="s">
        <v>3333</v>
      </c>
      <c r="D1689" t="s">
        <v>20</v>
      </c>
      <c r="E1689" t="s">
        <v>136</v>
      </c>
      <c r="F1689" s="12">
        <v>25.9</v>
      </c>
      <c r="G1689" s="13">
        <v>2</v>
      </c>
      <c r="H1689">
        <v>0</v>
      </c>
      <c r="I1689" s="12">
        <f t="shared" si="104"/>
        <v>0</v>
      </c>
      <c r="J1689" s="12">
        <f t="shared" si="105"/>
        <v>51.8</v>
      </c>
      <c r="K1689" s="12">
        <f t="shared" si="106"/>
        <v>51.8</v>
      </c>
      <c r="L1689" s="12">
        <v>8.85</v>
      </c>
      <c r="M1689" s="12">
        <f t="shared" si="107"/>
        <v>60.65</v>
      </c>
      <c r="N1689" t="s">
        <v>18</v>
      </c>
      <c r="O1689" s="13">
        <v>3</v>
      </c>
      <c r="P1689">
        <v>5</v>
      </c>
      <c r="Q1689" t="b">
        <v>0</v>
      </c>
      <c r="R1689">
        <v>3</v>
      </c>
      <c r="S1689" t="s">
        <v>46</v>
      </c>
      <c r="T1689" t="s">
        <v>39</v>
      </c>
    </row>
    <row r="1690" spans="1:20">
      <c r="A1690" t="s">
        <v>3334</v>
      </c>
      <c r="B1690" s="11">
        <v>44712</v>
      </c>
      <c r="C1690" t="s">
        <v>3335</v>
      </c>
      <c r="D1690" t="s">
        <v>25</v>
      </c>
      <c r="E1690" t="s">
        <v>87</v>
      </c>
      <c r="F1690" s="12">
        <v>385.5</v>
      </c>
      <c r="G1690" s="13">
        <v>3</v>
      </c>
      <c r="H1690">
        <v>7.8</v>
      </c>
      <c r="I1690" s="12">
        <f t="shared" si="104"/>
        <v>30.069</v>
      </c>
      <c r="J1690" s="12">
        <f t="shared" si="105"/>
        <v>1156.5</v>
      </c>
      <c r="K1690" s="12">
        <f t="shared" si="106"/>
        <v>1126.431</v>
      </c>
      <c r="L1690" s="12">
        <v>18.96</v>
      </c>
      <c r="M1690" s="12">
        <f t="shared" si="107"/>
        <v>1145.391</v>
      </c>
      <c r="N1690" t="s">
        <v>18</v>
      </c>
      <c r="O1690" s="13">
        <v>4</v>
      </c>
      <c r="P1690">
        <v>4</v>
      </c>
      <c r="Q1690" t="b">
        <v>1</v>
      </c>
      <c r="R1690">
        <v>10</v>
      </c>
      <c r="S1690" t="s">
        <v>44</v>
      </c>
      <c r="T1690" t="s">
        <v>37</v>
      </c>
    </row>
    <row r="1691" spans="1:20">
      <c r="A1691" t="s">
        <v>3336</v>
      </c>
      <c r="B1691" s="11">
        <v>44712</v>
      </c>
      <c r="C1691" t="s">
        <v>3337</v>
      </c>
      <c r="D1691" t="s">
        <v>25</v>
      </c>
      <c r="E1691" t="s">
        <v>159</v>
      </c>
      <c r="F1691" s="12">
        <v>58.21</v>
      </c>
      <c r="G1691" s="13">
        <v>2</v>
      </c>
      <c r="H1691">
        <v>0</v>
      </c>
      <c r="I1691" s="12">
        <f t="shared" si="104"/>
        <v>0</v>
      </c>
      <c r="J1691" s="12">
        <f t="shared" si="105"/>
        <v>116.42</v>
      </c>
      <c r="K1691" s="12">
        <f t="shared" si="106"/>
        <v>116.42</v>
      </c>
      <c r="L1691" s="12">
        <v>8.55</v>
      </c>
      <c r="M1691" s="12">
        <f t="shared" si="107"/>
        <v>124.97</v>
      </c>
      <c r="N1691" t="s">
        <v>18</v>
      </c>
      <c r="O1691" s="13">
        <v>3</v>
      </c>
      <c r="P1691">
        <v>5</v>
      </c>
      <c r="Q1691" t="b">
        <v>0</v>
      </c>
      <c r="R1691">
        <v>6</v>
      </c>
      <c r="S1691" t="s">
        <v>46</v>
      </c>
      <c r="T1691" t="s">
        <v>39</v>
      </c>
    </row>
    <row r="1692" spans="1:20">
      <c r="A1692" t="s">
        <v>3338</v>
      </c>
      <c r="B1692" s="11">
        <v>44712</v>
      </c>
      <c r="C1692" t="s">
        <v>3339</v>
      </c>
      <c r="D1692" t="s">
        <v>25</v>
      </c>
      <c r="E1692" t="s">
        <v>87</v>
      </c>
      <c r="F1692" s="12">
        <v>369.87</v>
      </c>
      <c r="G1692" s="13">
        <v>2</v>
      </c>
      <c r="H1692">
        <v>0</v>
      </c>
      <c r="I1692" s="12">
        <f t="shared" si="104"/>
        <v>0</v>
      </c>
      <c r="J1692" s="12">
        <f t="shared" si="105"/>
        <v>739.74</v>
      </c>
      <c r="K1692" s="12">
        <f t="shared" si="106"/>
        <v>739.74</v>
      </c>
      <c r="L1692" s="12">
        <v>21.33</v>
      </c>
      <c r="M1692" s="12">
        <f t="shared" si="107"/>
        <v>761.07</v>
      </c>
      <c r="N1692" t="s">
        <v>9</v>
      </c>
      <c r="O1692" s="13">
        <v>6</v>
      </c>
      <c r="P1692">
        <v>5</v>
      </c>
      <c r="Q1692" t="b">
        <v>0</v>
      </c>
      <c r="R1692">
        <v>2</v>
      </c>
      <c r="S1692" t="s">
        <v>44</v>
      </c>
      <c r="T1692" t="s">
        <v>30</v>
      </c>
    </row>
    <row r="1693" spans="1:20">
      <c r="A1693" t="s">
        <v>3340</v>
      </c>
      <c r="B1693" s="11">
        <v>44712</v>
      </c>
      <c r="C1693" t="s">
        <v>3341</v>
      </c>
      <c r="D1693" t="s">
        <v>20</v>
      </c>
      <c r="E1693" t="s">
        <v>212</v>
      </c>
      <c r="F1693" s="12">
        <v>13.33</v>
      </c>
      <c r="G1693" s="13">
        <v>1</v>
      </c>
      <c r="H1693">
        <v>0</v>
      </c>
      <c r="I1693" s="12">
        <f t="shared" si="104"/>
        <v>0</v>
      </c>
      <c r="J1693" s="12">
        <f t="shared" si="105"/>
        <v>13.33</v>
      </c>
      <c r="K1693" s="12">
        <f t="shared" si="106"/>
        <v>13.33</v>
      </c>
      <c r="L1693" s="12">
        <v>10.84</v>
      </c>
      <c r="M1693" s="12">
        <f t="shared" si="107"/>
        <v>24.17</v>
      </c>
      <c r="N1693" t="s">
        <v>18</v>
      </c>
      <c r="O1693" s="13">
        <v>4</v>
      </c>
      <c r="P1693">
        <v>5</v>
      </c>
      <c r="Q1693" t="b">
        <v>0</v>
      </c>
      <c r="R1693">
        <v>7</v>
      </c>
      <c r="S1693" t="s">
        <v>44</v>
      </c>
      <c r="T1693" t="s">
        <v>32</v>
      </c>
    </row>
    <row r="1694" spans="1:20">
      <c r="A1694" t="s">
        <v>3342</v>
      </c>
      <c r="B1694" s="11">
        <v>44713</v>
      </c>
      <c r="C1694" t="s">
        <v>783</v>
      </c>
      <c r="D1694" t="s">
        <v>17</v>
      </c>
      <c r="E1694" t="s">
        <v>78</v>
      </c>
      <c r="F1694" s="12">
        <v>47.05</v>
      </c>
      <c r="G1694" s="13">
        <v>2</v>
      </c>
      <c r="H1694">
        <v>0</v>
      </c>
      <c r="I1694" s="12">
        <f t="shared" si="104"/>
        <v>0</v>
      </c>
      <c r="J1694" s="12">
        <f t="shared" si="105"/>
        <v>94.1</v>
      </c>
      <c r="K1694" s="12">
        <f t="shared" si="106"/>
        <v>94.1</v>
      </c>
      <c r="L1694" s="12">
        <v>14.24</v>
      </c>
      <c r="M1694" s="12">
        <f t="shared" si="107"/>
        <v>108.34</v>
      </c>
      <c r="N1694" t="s">
        <v>9</v>
      </c>
      <c r="O1694" s="13">
        <v>7</v>
      </c>
      <c r="P1694">
        <v>5</v>
      </c>
      <c r="Q1694" t="b">
        <v>1</v>
      </c>
      <c r="R1694">
        <v>10</v>
      </c>
      <c r="S1694" t="s">
        <v>48</v>
      </c>
      <c r="T1694" t="s">
        <v>32</v>
      </c>
    </row>
    <row r="1695" spans="1:20">
      <c r="A1695" t="s">
        <v>3343</v>
      </c>
      <c r="B1695" s="11">
        <v>44713</v>
      </c>
      <c r="C1695" t="s">
        <v>2765</v>
      </c>
      <c r="D1695" t="s">
        <v>17</v>
      </c>
      <c r="E1695" t="s">
        <v>139</v>
      </c>
      <c r="F1695" s="12">
        <v>52.3</v>
      </c>
      <c r="G1695" s="13">
        <v>1</v>
      </c>
      <c r="H1695">
        <v>0</v>
      </c>
      <c r="I1695" s="12">
        <f t="shared" si="104"/>
        <v>0</v>
      </c>
      <c r="J1695" s="12">
        <f t="shared" si="105"/>
        <v>52.3</v>
      </c>
      <c r="K1695" s="12">
        <f t="shared" si="106"/>
        <v>52.3</v>
      </c>
      <c r="L1695" s="12">
        <v>23.59</v>
      </c>
      <c r="M1695" s="12">
        <f t="shared" si="107"/>
        <v>75.89</v>
      </c>
      <c r="N1695" t="s">
        <v>6</v>
      </c>
      <c r="O1695" s="13">
        <v>12</v>
      </c>
      <c r="P1695">
        <v>1</v>
      </c>
      <c r="Q1695" t="b">
        <v>0</v>
      </c>
      <c r="R1695">
        <v>5</v>
      </c>
      <c r="S1695" t="s">
        <v>45</v>
      </c>
      <c r="T1695" t="s">
        <v>35</v>
      </c>
    </row>
    <row r="1696" spans="1:20">
      <c r="A1696" t="s">
        <v>3344</v>
      </c>
      <c r="B1696" s="11">
        <v>44713</v>
      </c>
      <c r="C1696" t="s">
        <v>3345</v>
      </c>
      <c r="D1696" t="s">
        <v>14</v>
      </c>
      <c r="E1696" t="s">
        <v>113</v>
      </c>
      <c r="F1696" s="12">
        <v>37.75</v>
      </c>
      <c r="G1696" s="13">
        <v>3</v>
      </c>
      <c r="H1696">
        <v>0</v>
      </c>
      <c r="I1696" s="12">
        <f t="shared" si="104"/>
        <v>0</v>
      </c>
      <c r="J1696" s="12">
        <f t="shared" si="105"/>
        <v>113.25</v>
      </c>
      <c r="K1696" s="12">
        <f t="shared" si="106"/>
        <v>113.25</v>
      </c>
      <c r="L1696" s="12">
        <v>13.22</v>
      </c>
      <c r="M1696" s="12">
        <f t="shared" si="107"/>
        <v>126.47</v>
      </c>
      <c r="N1696" t="s">
        <v>18</v>
      </c>
      <c r="O1696" s="13">
        <v>2</v>
      </c>
      <c r="P1696">
        <v>4</v>
      </c>
      <c r="Q1696" t="b">
        <v>0</v>
      </c>
      <c r="R1696">
        <v>3</v>
      </c>
      <c r="S1696" t="s">
        <v>48</v>
      </c>
      <c r="T1696" t="s">
        <v>37</v>
      </c>
    </row>
    <row r="1697" spans="1:20">
      <c r="A1697" t="s">
        <v>3346</v>
      </c>
      <c r="B1697" s="11">
        <v>44713</v>
      </c>
      <c r="C1697" t="s">
        <v>3347</v>
      </c>
      <c r="D1697" t="s">
        <v>23</v>
      </c>
      <c r="E1697" t="s">
        <v>176</v>
      </c>
      <c r="F1697" s="12">
        <v>110.12</v>
      </c>
      <c r="G1697" s="13">
        <v>1</v>
      </c>
      <c r="H1697">
        <v>0</v>
      </c>
      <c r="I1697" s="12">
        <f t="shared" si="104"/>
        <v>0</v>
      </c>
      <c r="J1697" s="12">
        <f t="shared" si="105"/>
        <v>110.12</v>
      </c>
      <c r="K1697" s="12">
        <f t="shared" si="106"/>
        <v>110.12</v>
      </c>
      <c r="L1697" s="12">
        <v>12.09</v>
      </c>
      <c r="M1697" s="12">
        <f t="shared" si="107"/>
        <v>122.21</v>
      </c>
      <c r="N1697" t="s">
        <v>18</v>
      </c>
      <c r="O1697" s="13">
        <v>2</v>
      </c>
      <c r="P1697">
        <v>5</v>
      </c>
      <c r="Q1697" t="b">
        <v>0</v>
      </c>
      <c r="R1697">
        <v>5</v>
      </c>
      <c r="S1697" t="s">
        <v>48</v>
      </c>
      <c r="T1697" t="s">
        <v>35</v>
      </c>
    </row>
    <row r="1698" spans="1:20">
      <c r="A1698" t="s">
        <v>3348</v>
      </c>
      <c r="B1698" s="11">
        <v>44713</v>
      </c>
      <c r="C1698" t="s">
        <v>3349</v>
      </c>
      <c r="D1698" t="s">
        <v>25</v>
      </c>
      <c r="E1698" t="s">
        <v>72</v>
      </c>
      <c r="F1698" s="12">
        <v>175.36</v>
      </c>
      <c r="G1698" s="13">
        <v>2</v>
      </c>
      <c r="H1698">
        <v>0</v>
      </c>
      <c r="I1698" s="12">
        <f t="shared" si="104"/>
        <v>0</v>
      </c>
      <c r="J1698" s="12">
        <f t="shared" si="105"/>
        <v>350.72</v>
      </c>
      <c r="K1698" s="12">
        <f t="shared" si="106"/>
        <v>350.72</v>
      </c>
      <c r="L1698" s="12">
        <v>24.42</v>
      </c>
      <c r="M1698" s="12">
        <f t="shared" si="107"/>
        <v>375.14</v>
      </c>
      <c r="N1698" t="s">
        <v>6</v>
      </c>
      <c r="O1698" s="13">
        <v>22</v>
      </c>
      <c r="P1698">
        <v>4.5</v>
      </c>
      <c r="Q1698" t="b">
        <v>1</v>
      </c>
      <c r="R1698">
        <v>3</v>
      </c>
      <c r="S1698" t="s">
        <v>45</v>
      </c>
      <c r="T1698" t="s">
        <v>35</v>
      </c>
    </row>
    <row r="1699" spans="1:20">
      <c r="A1699" t="s">
        <v>3350</v>
      </c>
      <c r="B1699" s="11">
        <v>44713</v>
      </c>
      <c r="C1699" t="s">
        <v>1847</v>
      </c>
      <c r="D1699" t="s">
        <v>20</v>
      </c>
      <c r="E1699" t="s">
        <v>212</v>
      </c>
      <c r="F1699" s="12">
        <v>22.07</v>
      </c>
      <c r="G1699" s="13">
        <v>3</v>
      </c>
      <c r="H1699">
        <v>0</v>
      </c>
      <c r="I1699" s="12">
        <f t="shared" si="104"/>
        <v>0</v>
      </c>
      <c r="J1699" s="12">
        <f t="shared" si="105"/>
        <v>66.21</v>
      </c>
      <c r="K1699" s="12">
        <f t="shared" si="106"/>
        <v>66.21</v>
      </c>
      <c r="L1699" s="12">
        <v>11.48</v>
      </c>
      <c r="M1699" s="12">
        <f t="shared" si="107"/>
        <v>77.69</v>
      </c>
      <c r="N1699" t="s">
        <v>18</v>
      </c>
      <c r="O1699" s="13">
        <v>2</v>
      </c>
      <c r="P1699">
        <v>5</v>
      </c>
      <c r="Q1699" t="b">
        <v>0</v>
      </c>
      <c r="R1699">
        <v>10</v>
      </c>
      <c r="S1699" t="s">
        <v>42</v>
      </c>
      <c r="T1699" t="s">
        <v>35</v>
      </c>
    </row>
    <row r="1700" spans="1:20">
      <c r="A1700" t="s">
        <v>3351</v>
      </c>
      <c r="B1700" s="11">
        <v>44713</v>
      </c>
      <c r="C1700" t="s">
        <v>3352</v>
      </c>
      <c r="D1700" t="s">
        <v>17</v>
      </c>
      <c r="E1700" t="s">
        <v>129</v>
      </c>
      <c r="F1700" s="12">
        <v>93.39</v>
      </c>
      <c r="G1700" s="13">
        <v>1</v>
      </c>
      <c r="H1700">
        <v>0</v>
      </c>
      <c r="I1700" s="12">
        <f t="shared" si="104"/>
        <v>0</v>
      </c>
      <c r="J1700" s="12">
        <f t="shared" si="105"/>
        <v>93.39</v>
      </c>
      <c r="K1700" s="12">
        <f t="shared" si="106"/>
        <v>93.39</v>
      </c>
      <c r="L1700" s="12">
        <v>15.16</v>
      </c>
      <c r="M1700" s="12">
        <f t="shared" si="107"/>
        <v>108.55</v>
      </c>
      <c r="N1700" t="s">
        <v>18</v>
      </c>
      <c r="O1700" s="13">
        <v>6</v>
      </c>
      <c r="P1700">
        <v>4.5</v>
      </c>
      <c r="Q1700" t="b">
        <v>0</v>
      </c>
      <c r="R1700">
        <v>4</v>
      </c>
      <c r="S1700" t="s">
        <v>44</v>
      </c>
      <c r="T1700" t="s">
        <v>35</v>
      </c>
    </row>
    <row r="1701" spans="1:20">
      <c r="A1701" t="s">
        <v>3353</v>
      </c>
      <c r="B1701" s="11">
        <v>44713</v>
      </c>
      <c r="C1701" t="s">
        <v>3354</v>
      </c>
      <c r="D1701" t="s">
        <v>14</v>
      </c>
      <c r="E1701" t="s">
        <v>82</v>
      </c>
      <c r="F1701" s="12">
        <v>168.81</v>
      </c>
      <c r="G1701" s="13">
        <v>1</v>
      </c>
      <c r="H1701">
        <v>0</v>
      </c>
      <c r="I1701" s="12">
        <f t="shared" si="104"/>
        <v>0</v>
      </c>
      <c r="J1701" s="12">
        <f t="shared" si="105"/>
        <v>168.81</v>
      </c>
      <c r="K1701" s="12">
        <f t="shared" si="106"/>
        <v>168.81</v>
      </c>
      <c r="L1701" s="12">
        <v>9.44</v>
      </c>
      <c r="M1701" s="12">
        <f t="shared" si="107"/>
        <v>178.25</v>
      </c>
      <c r="N1701" t="s">
        <v>18</v>
      </c>
      <c r="O1701" s="13">
        <v>5</v>
      </c>
      <c r="P1701">
        <v>5</v>
      </c>
      <c r="Q1701" t="b">
        <v>0</v>
      </c>
      <c r="R1701">
        <v>2</v>
      </c>
      <c r="S1701" t="s">
        <v>48</v>
      </c>
      <c r="T1701" t="s">
        <v>30</v>
      </c>
    </row>
    <row r="1702" spans="1:20">
      <c r="A1702" t="s">
        <v>3355</v>
      </c>
      <c r="B1702" s="11">
        <v>44713</v>
      </c>
      <c r="C1702" t="s">
        <v>1077</v>
      </c>
      <c r="D1702" t="s">
        <v>17</v>
      </c>
      <c r="E1702" t="s">
        <v>209</v>
      </c>
      <c r="F1702" s="12">
        <v>31.29</v>
      </c>
      <c r="G1702" s="13">
        <v>1</v>
      </c>
      <c r="H1702">
        <v>0</v>
      </c>
      <c r="I1702" s="12">
        <f t="shared" si="104"/>
        <v>0</v>
      </c>
      <c r="J1702" s="12">
        <f t="shared" si="105"/>
        <v>31.29</v>
      </c>
      <c r="K1702" s="12">
        <f t="shared" si="106"/>
        <v>31.29</v>
      </c>
      <c r="L1702" s="12">
        <v>6.23</v>
      </c>
      <c r="M1702" s="12">
        <f t="shared" si="107"/>
        <v>37.52</v>
      </c>
      <c r="N1702" t="s">
        <v>18</v>
      </c>
      <c r="O1702" s="13">
        <v>7</v>
      </c>
      <c r="P1702">
        <v>4.5</v>
      </c>
      <c r="Q1702" t="b">
        <v>0</v>
      </c>
      <c r="R1702">
        <v>3</v>
      </c>
      <c r="S1702" t="s">
        <v>48</v>
      </c>
      <c r="T1702" t="s">
        <v>35</v>
      </c>
    </row>
    <row r="1703" spans="1:20">
      <c r="A1703" t="s">
        <v>3356</v>
      </c>
      <c r="B1703" s="11">
        <v>44713</v>
      </c>
      <c r="C1703" t="s">
        <v>3357</v>
      </c>
      <c r="D1703" t="s">
        <v>14</v>
      </c>
      <c r="E1703" t="s">
        <v>82</v>
      </c>
      <c r="F1703" s="12">
        <v>79.2</v>
      </c>
      <c r="G1703" s="13">
        <v>3</v>
      </c>
      <c r="H1703">
        <v>0</v>
      </c>
      <c r="I1703" s="12">
        <f t="shared" si="104"/>
        <v>0</v>
      </c>
      <c r="J1703" s="12">
        <f t="shared" si="105"/>
        <v>237.6</v>
      </c>
      <c r="K1703" s="12">
        <f t="shared" si="106"/>
        <v>237.6</v>
      </c>
      <c r="L1703" s="12">
        <v>8.78</v>
      </c>
      <c r="M1703" s="12">
        <f t="shared" si="107"/>
        <v>246.38</v>
      </c>
      <c r="N1703" t="s">
        <v>18</v>
      </c>
      <c r="O1703" s="13">
        <v>2</v>
      </c>
      <c r="P1703">
        <v>5</v>
      </c>
      <c r="Q1703" t="b">
        <v>0</v>
      </c>
      <c r="R1703">
        <v>10</v>
      </c>
      <c r="S1703" t="s">
        <v>43</v>
      </c>
      <c r="T1703" t="s">
        <v>35</v>
      </c>
    </row>
    <row r="1704" spans="1:20">
      <c r="A1704" t="s">
        <v>3358</v>
      </c>
      <c r="B1704" s="11">
        <v>44713</v>
      </c>
      <c r="C1704" t="s">
        <v>3359</v>
      </c>
      <c r="D1704" t="s">
        <v>14</v>
      </c>
      <c r="E1704" t="s">
        <v>162</v>
      </c>
      <c r="F1704" s="12">
        <v>141.98</v>
      </c>
      <c r="G1704" s="13">
        <v>1</v>
      </c>
      <c r="H1704">
        <v>10.8</v>
      </c>
      <c r="I1704" s="12">
        <f t="shared" si="104"/>
        <v>15.33384</v>
      </c>
      <c r="J1704" s="12">
        <f t="shared" si="105"/>
        <v>141.98</v>
      </c>
      <c r="K1704" s="12">
        <f t="shared" si="106"/>
        <v>126.64616</v>
      </c>
      <c r="L1704" s="12">
        <v>25.27</v>
      </c>
      <c r="M1704" s="12">
        <f t="shared" si="107"/>
        <v>151.91616</v>
      </c>
      <c r="N1704" t="s">
        <v>15</v>
      </c>
      <c r="O1704" s="13">
        <v>23</v>
      </c>
      <c r="P1704">
        <v>3.5</v>
      </c>
      <c r="Q1704" t="b">
        <v>1</v>
      </c>
      <c r="R1704">
        <v>1</v>
      </c>
      <c r="S1704" t="s">
        <v>44</v>
      </c>
      <c r="T1704" t="s">
        <v>32</v>
      </c>
    </row>
    <row r="1705" spans="1:20">
      <c r="A1705" t="s">
        <v>3360</v>
      </c>
      <c r="B1705" s="11">
        <v>44713</v>
      </c>
      <c r="C1705" t="s">
        <v>3361</v>
      </c>
      <c r="D1705" t="s">
        <v>20</v>
      </c>
      <c r="E1705" t="s">
        <v>197</v>
      </c>
      <c r="F1705" s="12">
        <v>13.99</v>
      </c>
      <c r="G1705" s="13">
        <v>2</v>
      </c>
      <c r="H1705">
        <v>0</v>
      </c>
      <c r="I1705" s="12">
        <f t="shared" si="104"/>
        <v>0</v>
      </c>
      <c r="J1705" s="12">
        <f t="shared" si="105"/>
        <v>27.98</v>
      </c>
      <c r="K1705" s="12">
        <f t="shared" si="106"/>
        <v>27.98</v>
      </c>
      <c r="L1705" s="12">
        <v>19.3</v>
      </c>
      <c r="M1705" s="12">
        <f t="shared" si="107"/>
        <v>47.28</v>
      </c>
      <c r="N1705" t="s">
        <v>9</v>
      </c>
      <c r="O1705" s="13">
        <v>11</v>
      </c>
      <c r="P1705">
        <v>4.5</v>
      </c>
      <c r="Q1705" t="b">
        <v>0</v>
      </c>
      <c r="R1705">
        <v>7</v>
      </c>
      <c r="S1705" t="s">
        <v>48</v>
      </c>
      <c r="T1705" t="s">
        <v>35</v>
      </c>
    </row>
    <row r="1706" spans="1:20">
      <c r="A1706" t="s">
        <v>3362</v>
      </c>
      <c r="B1706" s="11">
        <v>44714</v>
      </c>
      <c r="C1706" t="s">
        <v>3363</v>
      </c>
      <c r="D1706" t="s">
        <v>11</v>
      </c>
      <c r="E1706" t="s">
        <v>400</v>
      </c>
      <c r="F1706" s="12">
        <v>77.28</v>
      </c>
      <c r="G1706" s="13">
        <v>1</v>
      </c>
      <c r="H1706">
        <v>0</v>
      </c>
      <c r="I1706" s="12">
        <f t="shared" si="104"/>
        <v>0</v>
      </c>
      <c r="J1706" s="12">
        <f t="shared" si="105"/>
        <v>77.28</v>
      </c>
      <c r="K1706" s="12">
        <f t="shared" si="106"/>
        <v>77.28</v>
      </c>
      <c r="L1706" s="12">
        <v>17.43</v>
      </c>
      <c r="M1706" s="12">
        <f t="shared" si="107"/>
        <v>94.71</v>
      </c>
      <c r="N1706" t="s">
        <v>9</v>
      </c>
      <c r="O1706" s="13">
        <v>11</v>
      </c>
      <c r="P1706">
        <v>5</v>
      </c>
      <c r="Q1706" t="b">
        <v>0</v>
      </c>
      <c r="R1706">
        <v>2</v>
      </c>
      <c r="S1706" t="s">
        <v>42</v>
      </c>
      <c r="T1706" t="s">
        <v>35</v>
      </c>
    </row>
    <row r="1707" spans="1:20">
      <c r="A1707" t="s">
        <v>3364</v>
      </c>
      <c r="B1707" s="11">
        <v>44714</v>
      </c>
      <c r="C1707" t="s">
        <v>3365</v>
      </c>
      <c r="D1707" t="s">
        <v>14</v>
      </c>
      <c r="E1707" t="s">
        <v>162</v>
      </c>
      <c r="F1707" s="12">
        <v>241.49</v>
      </c>
      <c r="G1707" s="13">
        <v>3</v>
      </c>
      <c r="H1707">
        <v>0</v>
      </c>
      <c r="I1707" s="12">
        <f t="shared" si="104"/>
        <v>0</v>
      </c>
      <c r="J1707" s="12">
        <f t="shared" si="105"/>
        <v>724.47</v>
      </c>
      <c r="K1707" s="12">
        <f t="shared" si="106"/>
        <v>724.47</v>
      </c>
      <c r="L1707" s="12">
        <v>19.18</v>
      </c>
      <c r="M1707" s="12">
        <f t="shared" si="107"/>
        <v>743.65</v>
      </c>
      <c r="N1707" t="s">
        <v>9</v>
      </c>
      <c r="O1707" s="13">
        <v>11</v>
      </c>
      <c r="P1707">
        <v>5</v>
      </c>
      <c r="Q1707" t="b">
        <v>0</v>
      </c>
      <c r="R1707">
        <v>6</v>
      </c>
      <c r="S1707" t="s">
        <v>48</v>
      </c>
      <c r="T1707" t="s">
        <v>30</v>
      </c>
    </row>
    <row r="1708" spans="1:20">
      <c r="A1708" t="s">
        <v>3366</v>
      </c>
      <c r="B1708" s="11">
        <v>44714</v>
      </c>
      <c r="C1708" t="s">
        <v>3367</v>
      </c>
      <c r="D1708" t="s">
        <v>5</v>
      </c>
      <c r="E1708" t="s">
        <v>119</v>
      </c>
      <c r="F1708" s="12">
        <v>112.74</v>
      </c>
      <c r="G1708" s="13">
        <v>1</v>
      </c>
      <c r="H1708">
        <v>0</v>
      </c>
      <c r="I1708" s="12">
        <f t="shared" si="104"/>
        <v>0</v>
      </c>
      <c r="J1708" s="12">
        <f t="shared" si="105"/>
        <v>112.74</v>
      </c>
      <c r="K1708" s="12">
        <f t="shared" si="106"/>
        <v>112.74</v>
      </c>
      <c r="L1708" s="12">
        <v>8.79</v>
      </c>
      <c r="M1708" s="12">
        <f t="shared" si="107"/>
        <v>121.53</v>
      </c>
      <c r="N1708" t="s">
        <v>18</v>
      </c>
      <c r="O1708" s="13">
        <v>7</v>
      </c>
      <c r="P1708">
        <v>5</v>
      </c>
      <c r="Q1708" t="b">
        <v>0</v>
      </c>
      <c r="R1708">
        <v>2</v>
      </c>
      <c r="S1708" t="s">
        <v>48</v>
      </c>
      <c r="T1708" t="s">
        <v>39</v>
      </c>
    </row>
    <row r="1709" spans="1:20">
      <c r="A1709" t="s">
        <v>3368</v>
      </c>
      <c r="B1709" s="11">
        <v>44714</v>
      </c>
      <c r="C1709" t="s">
        <v>3369</v>
      </c>
      <c r="D1709" t="s">
        <v>17</v>
      </c>
      <c r="E1709" t="s">
        <v>194</v>
      </c>
      <c r="F1709" s="12">
        <v>171.32</v>
      </c>
      <c r="G1709" s="13">
        <v>4</v>
      </c>
      <c r="H1709">
        <v>0</v>
      </c>
      <c r="I1709" s="12">
        <f t="shared" si="104"/>
        <v>0</v>
      </c>
      <c r="J1709" s="12">
        <f t="shared" si="105"/>
        <v>685.28</v>
      </c>
      <c r="K1709" s="12">
        <f t="shared" si="106"/>
        <v>685.28</v>
      </c>
      <c r="L1709" s="12">
        <v>30.59</v>
      </c>
      <c r="M1709" s="12">
        <f t="shared" si="107"/>
        <v>715.87</v>
      </c>
      <c r="N1709" t="s">
        <v>15</v>
      </c>
      <c r="O1709" s="13">
        <v>16</v>
      </c>
      <c r="P1709">
        <v>3.5</v>
      </c>
      <c r="Q1709" t="b">
        <v>0</v>
      </c>
      <c r="R1709">
        <v>3</v>
      </c>
      <c r="S1709" t="s">
        <v>48</v>
      </c>
      <c r="T1709" t="s">
        <v>39</v>
      </c>
    </row>
    <row r="1710" spans="1:20">
      <c r="A1710" t="s">
        <v>3370</v>
      </c>
      <c r="B1710" s="11">
        <v>44714</v>
      </c>
      <c r="C1710" t="s">
        <v>3371</v>
      </c>
      <c r="D1710" t="s">
        <v>14</v>
      </c>
      <c r="E1710" t="s">
        <v>94</v>
      </c>
      <c r="F1710" s="12">
        <v>213.79</v>
      </c>
      <c r="G1710" s="13">
        <v>1</v>
      </c>
      <c r="H1710">
        <v>0</v>
      </c>
      <c r="I1710" s="12">
        <f t="shared" si="104"/>
        <v>0</v>
      </c>
      <c r="J1710" s="12">
        <f t="shared" si="105"/>
        <v>213.79</v>
      </c>
      <c r="K1710" s="12">
        <f t="shared" si="106"/>
        <v>213.79</v>
      </c>
      <c r="L1710" s="12">
        <v>14.82</v>
      </c>
      <c r="M1710" s="12">
        <f t="shared" si="107"/>
        <v>228.61</v>
      </c>
      <c r="N1710" t="s">
        <v>18</v>
      </c>
      <c r="O1710" s="13">
        <v>4</v>
      </c>
      <c r="P1710">
        <v>3.5</v>
      </c>
      <c r="Q1710" t="b">
        <v>0</v>
      </c>
      <c r="R1710">
        <v>6</v>
      </c>
      <c r="S1710" t="s">
        <v>44</v>
      </c>
      <c r="T1710" t="s">
        <v>30</v>
      </c>
    </row>
    <row r="1711" spans="1:20">
      <c r="A1711" t="s">
        <v>3372</v>
      </c>
      <c r="B1711" s="11">
        <v>44714</v>
      </c>
      <c r="C1711" t="s">
        <v>3373</v>
      </c>
      <c r="D1711" t="s">
        <v>14</v>
      </c>
      <c r="E1711" t="s">
        <v>94</v>
      </c>
      <c r="F1711" s="12">
        <v>83.84</v>
      </c>
      <c r="G1711" s="13">
        <v>2</v>
      </c>
      <c r="H1711">
        <v>0</v>
      </c>
      <c r="I1711" s="12">
        <f t="shared" si="104"/>
        <v>0</v>
      </c>
      <c r="J1711" s="12">
        <f t="shared" si="105"/>
        <v>167.68</v>
      </c>
      <c r="K1711" s="12">
        <f t="shared" si="106"/>
        <v>167.68</v>
      </c>
      <c r="L1711" s="12">
        <v>12.1</v>
      </c>
      <c r="M1711" s="12">
        <f t="shared" si="107"/>
        <v>179.78</v>
      </c>
      <c r="N1711" t="s">
        <v>18</v>
      </c>
      <c r="O1711" s="13">
        <v>7</v>
      </c>
      <c r="P1711">
        <v>5</v>
      </c>
      <c r="Q1711" t="b">
        <v>0</v>
      </c>
      <c r="R1711">
        <v>5</v>
      </c>
      <c r="S1711" t="s">
        <v>43</v>
      </c>
      <c r="T1711" t="s">
        <v>35</v>
      </c>
    </row>
    <row r="1712" spans="1:20">
      <c r="A1712" t="s">
        <v>3374</v>
      </c>
      <c r="B1712" s="11">
        <v>44714</v>
      </c>
      <c r="C1712" t="s">
        <v>3375</v>
      </c>
      <c r="D1712" t="s">
        <v>8</v>
      </c>
      <c r="E1712" t="s">
        <v>179</v>
      </c>
      <c r="F1712" s="12">
        <v>14.92</v>
      </c>
      <c r="G1712" s="13">
        <v>3</v>
      </c>
      <c r="H1712">
        <v>13.8</v>
      </c>
      <c r="I1712" s="12">
        <f t="shared" si="104"/>
        <v>2.05896</v>
      </c>
      <c r="J1712" s="12">
        <f t="shared" si="105"/>
        <v>44.76</v>
      </c>
      <c r="K1712" s="12">
        <f t="shared" si="106"/>
        <v>42.70104</v>
      </c>
      <c r="L1712" s="12">
        <v>20.9</v>
      </c>
      <c r="M1712" s="12">
        <f t="shared" si="107"/>
        <v>63.60104</v>
      </c>
      <c r="N1712" t="s">
        <v>6</v>
      </c>
      <c r="O1712" s="13">
        <v>13</v>
      </c>
      <c r="P1712">
        <v>4</v>
      </c>
      <c r="Q1712" t="b">
        <v>1</v>
      </c>
      <c r="R1712">
        <v>3</v>
      </c>
      <c r="S1712" t="s">
        <v>45</v>
      </c>
      <c r="T1712" t="s">
        <v>32</v>
      </c>
    </row>
    <row r="1713" spans="1:20">
      <c r="A1713" t="s">
        <v>3376</v>
      </c>
      <c r="B1713" s="11">
        <v>44714</v>
      </c>
      <c r="C1713" t="s">
        <v>3377</v>
      </c>
      <c r="D1713" t="s">
        <v>14</v>
      </c>
      <c r="E1713" t="s">
        <v>113</v>
      </c>
      <c r="F1713" s="12">
        <v>243.19</v>
      </c>
      <c r="G1713" s="13">
        <v>3</v>
      </c>
      <c r="H1713">
        <v>0</v>
      </c>
      <c r="I1713" s="12">
        <f t="shared" si="104"/>
        <v>0</v>
      </c>
      <c r="J1713" s="12">
        <f t="shared" si="105"/>
        <v>729.57</v>
      </c>
      <c r="K1713" s="12">
        <f t="shared" si="106"/>
        <v>729.57</v>
      </c>
      <c r="L1713" s="12">
        <v>12.81</v>
      </c>
      <c r="M1713" s="12">
        <f t="shared" si="107"/>
        <v>742.38</v>
      </c>
      <c r="N1713" t="s">
        <v>18</v>
      </c>
      <c r="O1713" s="13">
        <v>5</v>
      </c>
      <c r="P1713">
        <v>5</v>
      </c>
      <c r="Q1713" t="b">
        <v>0</v>
      </c>
      <c r="R1713">
        <v>2</v>
      </c>
      <c r="S1713" t="s">
        <v>45</v>
      </c>
      <c r="T1713" t="s">
        <v>35</v>
      </c>
    </row>
    <row r="1714" spans="1:20">
      <c r="A1714" t="s">
        <v>3378</v>
      </c>
      <c r="B1714" s="11">
        <v>44714</v>
      </c>
      <c r="C1714" t="s">
        <v>3379</v>
      </c>
      <c r="D1714" t="s">
        <v>11</v>
      </c>
      <c r="E1714" t="s">
        <v>151</v>
      </c>
      <c r="F1714" s="12">
        <v>44.47</v>
      </c>
      <c r="G1714" s="13">
        <v>1</v>
      </c>
      <c r="H1714">
        <v>0</v>
      </c>
      <c r="I1714" s="12">
        <f t="shared" si="104"/>
        <v>0</v>
      </c>
      <c r="J1714" s="12">
        <f t="shared" si="105"/>
        <v>44.47</v>
      </c>
      <c r="K1714" s="12">
        <f t="shared" si="106"/>
        <v>44.47</v>
      </c>
      <c r="L1714" s="12">
        <v>9.52</v>
      </c>
      <c r="M1714" s="12">
        <f t="shared" si="107"/>
        <v>53.99</v>
      </c>
      <c r="N1714" t="s">
        <v>18</v>
      </c>
      <c r="O1714" s="13">
        <v>4</v>
      </c>
      <c r="P1714">
        <v>5</v>
      </c>
      <c r="Q1714" t="b">
        <v>0</v>
      </c>
      <c r="R1714">
        <v>2</v>
      </c>
      <c r="S1714" t="s">
        <v>44</v>
      </c>
      <c r="T1714" t="s">
        <v>35</v>
      </c>
    </row>
    <row r="1715" spans="1:20">
      <c r="A1715" t="s">
        <v>3380</v>
      </c>
      <c r="B1715" s="11">
        <v>44714</v>
      </c>
      <c r="C1715" t="s">
        <v>3381</v>
      </c>
      <c r="D1715" t="s">
        <v>20</v>
      </c>
      <c r="E1715" t="s">
        <v>136</v>
      </c>
      <c r="F1715" s="12">
        <v>42.26</v>
      </c>
      <c r="G1715" s="13">
        <v>5</v>
      </c>
      <c r="H1715">
        <v>23.7</v>
      </c>
      <c r="I1715" s="12">
        <f t="shared" si="104"/>
        <v>10.01562</v>
      </c>
      <c r="J1715" s="12">
        <f t="shared" si="105"/>
        <v>211.3</v>
      </c>
      <c r="K1715" s="12">
        <f t="shared" si="106"/>
        <v>201.28438</v>
      </c>
      <c r="L1715" s="12">
        <v>13.16</v>
      </c>
      <c r="M1715" s="12">
        <f t="shared" si="107"/>
        <v>214.44438</v>
      </c>
      <c r="N1715" t="s">
        <v>9</v>
      </c>
      <c r="O1715" s="13">
        <v>9</v>
      </c>
      <c r="P1715">
        <v>4.5</v>
      </c>
      <c r="Q1715" t="b">
        <v>0</v>
      </c>
      <c r="R1715">
        <v>4</v>
      </c>
      <c r="S1715" t="s">
        <v>42</v>
      </c>
      <c r="T1715" t="s">
        <v>35</v>
      </c>
    </row>
    <row r="1716" spans="1:20">
      <c r="A1716" t="s">
        <v>3382</v>
      </c>
      <c r="B1716" s="11">
        <v>44715</v>
      </c>
      <c r="C1716" t="s">
        <v>3383</v>
      </c>
      <c r="D1716" t="s">
        <v>11</v>
      </c>
      <c r="E1716" t="s">
        <v>151</v>
      </c>
      <c r="F1716" s="12">
        <v>58.85</v>
      </c>
      <c r="G1716" s="13">
        <v>2</v>
      </c>
      <c r="H1716">
        <v>0</v>
      </c>
      <c r="I1716" s="12">
        <f t="shared" si="104"/>
        <v>0</v>
      </c>
      <c r="J1716" s="12">
        <f t="shared" si="105"/>
        <v>117.7</v>
      </c>
      <c r="K1716" s="12">
        <f t="shared" si="106"/>
        <v>117.7</v>
      </c>
      <c r="L1716" s="12">
        <v>26.71</v>
      </c>
      <c r="M1716" s="12">
        <f t="shared" si="107"/>
        <v>144.41</v>
      </c>
      <c r="N1716" t="s">
        <v>15</v>
      </c>
      <c r="O1716" s="13">
        <v>11</v>
      </c>
      <c r="P1716">
        <v>5</v>
      </c>
      <c r="Q1716" t="b">
        <v>0</v>
      </c>
      <c r="R1716">
        <v>10</v>
      </c>
      <c r="S1716" t="s">
        <v>43</v>
      </c>
      <c r="T1716" t="s">
        <v>32</v>
      </c>
    </row>
    <row r="1717" spans="1:20">
      <c r="A1717" t="s">
        <v>3384</v>
      </c>
      <c r="B1717" s="11">
        <v>44715</v>
      </c>
      <c r="C1717" t="s">
        <v>3385</v>
      </c>
      <c r="D1717" t="s">
        <v>11</v>
      </c>
      <c r="E1717" t="s">
        <v>91</v>
      </c>
      <c r="F1717" s="12">
        <v>86.31</v>
      </c>
      <c r="G1717" s="13">
        <v>3</v>
      </c>
      <c r="H1717">
        <v>0</v>
      </c>
      <c r="I1717" s="12">
        <f t="shared" si="104"/>
        <v>0</v>
      </c>
      <c r="J1717" s="12">
        <f t="shared" si="105"/>
        <v>258.93</v>
      </c>
      <c r="K1717" s="12">
        <f t="shared" si="106"/>
        <v>258.93</v>
      </c>
      <c r="L1717" s="12">
        <v>7.75</v>
      </c>
      <c r="M1717" s="12">
        <f t="shared" si="107"/>
        <v>266.68</v>
      </c>
      <c r="N1717" t="s">
        <v>18</v>
      </c>
      <c r="O1717" s="13">
        <v>3</v>
      </c>
      <c r="P1717">
        <v>3.5</v>
      </c>
      <c r="Q1717" t="b">
        <v>0</v>
      </c>
      <c r="R1717">
        <v>4</v>
      </c>
      <c r="S1717" t="s">
        <v>44</v>
      </c>
      <c r="T1717" t="s">
        <v>35</v>
      </c>
    </row>
    <row r="1718" spans="1:20">
      <c r="A1718" t="s">
        <v>3386</v>
      </c>
      <c r="B1718" s="11">
        <v>44715</v>
      </c>
      <c r="C1718" t="s">
        <v>3387</v>
      </c>
      <c r="D1718" t="s">
        <v>14</v>
      </c>
      <c r="E1718" t="s">
        <v>162</v>
      </c>
      <c r="F1718" s="12">
        <v>94.72</v>
      </c>
      <c r="G1718" s="13">
        <v>1</v>
      </c>
      <c r="H1718">
        <v>0</v>
      </c>
      <c r="I1718" s="12">
        <f t="shared" si="104"/>
        <v>0</v>
      </c>
      <c r="J1718" s="12">
        <f t="shared" si="105"/>
        <v>94.72</v>
      </c>
      <c r="K1718" s="12">
        <f t="shared" si="106"/>
        <v>94.72</v>
      </c>
      <c r="L1718" s="12">
        <v>9.68</v>
      </c>
      <c r="M1718" s="12">
        <f t="shared" si="107"/>
        <v>104.4</v>
      </c>
      <c r="N1718" t="s">
        <v>18</v>
      </c>
      <c r="O1718" s="13">
        <v>6</v>
      </c>
      <c r="P1718">
        <v>2</v>
      </c>
      <c r="Q1718" t="b">
        <v>0</v>
      </c>
      <c r="R1718">
        <v>1</v>
      </c>
      <c r="S1718" t="s">
        <v>42</v>
      </c>
      <c r="T1718" t="s">
        <v>35</v>
      </c>
    </row>
    <row r="1719" spans="1:20">
      <c r="A1719" t="s">
        <v>3388</v>
      </c>
      <c r="B1719" s="11">
        <v>44715</v>
      </c>
      <c r="C1719" t="s">
        <v>3389</v>
      </c>
      <c r="D1719" t="s">
        <v>25</v>
      </c>
      <c r="E1719" t="s">
        <v>602</v>
      </c>
      <c r="F1719" s="12">
        <v>161.18</v>
      </c>
      <c r="G1719" s="13">
        <v>1</v>
      </c>
      <c r="H1719">
        <v>0</v>
      </c>
      <c r="I1719" s="12">
        <f t="shared" si="104"/>
        <v>0</v>
      </c>
      <c r="J1719" s="12">
        <f t="shared" si="105"/>
        <v>161.18</v>
      </c>
      <c r="K1719" s="12">
        <f t="shared" si="106"/>
        <v>161.18</v>
      </c>
      <c r="L1719" s="12">
        <v>11.1</v>
      </c>
      <c r="M1719" s="12">
        <f t="shared" si="107"/>
        <v>172.28</v>
      </c>
      <c r="N1719" t="s">
        <v>18</v>
      </c>
      <c r="O1719" s="13">
        <v>5</v>
      </c>
      <c r="P1719">
        <v>4.5</v>
      </c>
      <c r="Q1719" t="b">
        <v>1</v>
      </c>
      <c r="R1719">
        <v>2</v>
      </c>
      <c r="S1719" t="s">
        <v>44</v>
      </c>
      <c r="T1719" t="s">
        <v>35</v>
      </c>
    </row>
    <row r="1720" spans="1:20">
      <c r="A1720" t="s">
        <v>3390</v>
      </c>
      <c r="B1720" s="11">
        <v>44715</v>
      </c>
      <c r="C1720" t="s">
        <v>3391</v>
      </c>
      <c r="D1720" t="s">
        <v>14</v>
      </c>
      <c r="E1720" t="s">
        <v>162</v>
      </c>
      <c r="F1720" s="12">
        <v>137.13</v>
      </c>
      <c r="G1720" s="13">
        <v>1</v>
      </c>
      <c r="H1720">
        <v>0</v>
      </c>
      <c r="I1720" s="12">
        <f t="shared" si="104"/>
        <v>0</v>
      </c>
      <c r="J1720" s="12">
        <f t="shared" si="105"/>
        <v>137.13</v>
      </c>
      <c r="K1720" s="12">
        <f t="shared" si="106"/>
        <v>137.13</v>
      </c>
      <c r="L1720" s="12">
        <v>14.66</v>
      </c>
      <c r="M1720" s="12">
        <f t="shared" si="107"/>
        <v>151.79</v>
      </c>
      <c r="N1720" t="s">
        <v>18</v>
      </c>
      <c r="O1720" s="13">
        <v>7</v>
      </c>
      <c r="P1720">
        <v>4.5</v>
      </c>
      <c r="Q1720" t="b">
        <v>1</v>
      </c>
      <c r="R1720">
        <v>7</v>
      </c>
      <c r="S1720" t="s">
        <v>44</v>
      </c>
      <c r="T1720" t="s">
        <v>35</v>
      </c>
    </row>
    <row r="1721" spans="1:20">
      <c r="A1721" t="s">
        <v>3392</v>
      </c>
      <c r="B1721" s="11">
        <v>44715</v>
      </c>
      <c r="C1721" t="s">
        <v>3393</v>
      </c>
      <c r="D1721" t="s">
        <v>5</v>
      </c>
      <c r="E1721" t="s">
        <v>106</v>
      </c>
      <c r="F1721" s="12">
        <v>52.2</v>
      </c>
      <c r="G1721" s="13">
        <v>1</v>
      </c>
      <c r="H1721">
        <v>24.3</v>
      </c>
      <c r="I1721" s="12">
        <f t="shared" si="104"/>
        <v>12.6846</v>
      </c>
      <c r="J1721" s="12">
        <f t="shared" si="105"/>
        <v>52.2</v>
      </c>
      <c r="K1721" s="12">
        <f t="shared" si="106"/>
        <v>39.5154</v>
      </c>
      <c r="L1721" s="12">
        <v>14.7</v>
      </c>
      <c r="M1721" s="12">
        <f t="shared" si="107"/>
        <v>54.2154</v>
      </c>
      <c r="N1721" t="s">
        <v>9</v>
      </c>
      <c r="O1721" s="13">
        <v>11</v>
      </c>
      <c r="P1721">
        <v>5</v>
      </c>
      <c r="Q1721" t="b">
        <v>0</v>
      </c>
      <c r="R1721">
        <v>10</v>
      </c>
      <c r="S1721" t="s">
        <v>44</v>
      </c>
      <c r="T1721" t="s">
        <v>32</v>
      </c>
    </row>
    <row r="1722" spans="1:20">
      <c r="A1722" t="s">
        <v>3394</v>
      </c>
      <c r="B1722" s="11">
        <v>44715</v>
      </c>
      <c r="C1722" t="s">
        <v>3395</v>
      </c>
      <c r="D1722" t="s">
        <v>14</v>
      </c>
      <c r="E1722" t="s">
        <v>162</v>
      </c>
      <c r="F1722" s="12">
        <v>132.88</v>
      </c>
      <c r="G1722" s="13">
        <v>1</v>
      </c>
      <c r="H1722">
        <v>0</v>
      </c>
      <c r="I1722" s="12">
        <f t="shared" si="104"/>
        <v>0</v>
      </c>
      <c r="J1722" s="12">
        <f t="shared" si="105"/>
        <v>132.88</v>
      </c>
      <c r="K1722" s="12">
        <f t="shared" si="106"/>
        <v>132.88</v>
      </c>
      <c r="L1722" s="12">
        <v>16.09</v>
      </c>
      <c r="M1722" s="12">
        <f t="shared" si="107"/>
        <v>148.97</v>
      </c>
      <c r="N1722" t="s">
        <v>9</v>
      </c>
      <c r="O1722" s="13">
        <v>6</v>
      </c>
      <c r="P1722">
        <v>5</v>
      </c>
      <c r="Q1722" t="b">
        <v>0</v>
      </c>
      <c r="R1722">
        <v>7</v>
      </c>
      <c r="S1722" t="s">
        <v>45</v>
      </c>
      <c r="T1722" t="s">
        <v>35</v>
      </c>
    </row>
    <row r="1723" spans="1:20">
      <c r="A1723" t="s">
        <v>3396</v>
      </c>
      <c r="B1723" s="11">
        <v>44715</v>
      </c>
      <c r="C1723" t="s">
        <v>3397</v>
      </c>
      <c r="D1723" t="s">
        <v>17</v>
      </c>
      <c r="E1723" t="s">
        <v>78</v>
      </c>
      <c r="F1723" s="12">
        <v>136.14</v>
      </c>
      <c r="G1723" s="13">
        <v>3</v>
      </c>
      <c r="H1723">
        <v>0</v>
      </c>
      <c r="I1723" s="12">
        <f t="shared" si="104"/>
        <v>0</v>
      </c>
      <c r="J1723" s="12">
        <f t="shared" si="105"/>
        <v>408.42</v>
      </c>
      <c r="K1723" s="12">
        <f t="shared" si="106"/>
        <v>408.42</v>
      </c>
      <c r="L1723" s="12">
        <v>14.02</v>
      </c>
      <c r="M1723" s="12">
        <f t="shared" si="107"/>
        <v>422.44</v>
      </c>
      <c r="N1723" t="s">
        <v>18</v>
      </c>
      <c r="O1723" s="13">
        <v>6</v>
      </c>
      <c r="P1723">
        <v>4</v>
      </c>
      <c r="Q1723" t="b">
        <v>0</v>
      </c>
      <c r="R1723">
        <v>7</v>
      </c>
      <c r="S1723" t="s">
        <v>44</v>
      </c>
      <c r="T1723" t="s">
        <v>39</v>
      </c>
    </row>
    <row r="1724" spans="1:20">
      <c r="A1724" t="s">
        <v>3398</v>
      </c>
      <c r="B1724" s="11">
        <v>44715</v>
      </c>
      <c r="C1724" t="s">
        <v>3399</v>
      </c>
      <c r="D1724" t="s">
        <v>23</v>
      </c>
      <c r="E1724" t="s">
        <v>169</v>
      </c>
      <c r="F1724" s="12">
        <v>57.92</v>
      </c>
      <c r="G1724" s="13">
        <v>1</v>
      </c>
      <c r="H1724">
        <v>0</v>
      </c>
      <c r="I1724" s="12">
        <f t="shared" si="104"/>
        <v>0</v>
      </c>
      <c r="J1724" s="12">
        <f t="shared" si="105"/>
        <v>57.92</v>
      </c>
      <c r="K1724" s="12">
        <f t="shared" si="106"/>
        <v>57.92</v>
      </c>
      <c r="L1724" s="12">
        <v>19.34</v>
      </c>
      <c r="M1724" s="12">
        <f t="shared" si="107"/>
        <v>77.26</v>
      </c>
      <c r="N1724" t="s">
        <v>6</v>
      </c>
      <c r="O1724" s="13">
        <v>15</v>
      </c>
      <c r="P1724">
        <v>5</v>
      </c>
      <c r="Q1724" t="b">
        <v>0</v>
      </c>
      <c r="R1724">
        <v>8</v>
      </c>
      <c r="S1724" t="s">
        <v>48</v>
      </c>
      <c r="T1724" t="s">
        <v>35</v>
      </c>
    </row>
    <row r="1725" spans="1:20">
      <c r="A1725" t="s">
        <v>3400</v>
      </c>
      <c r="B1725" s="11">
        <v>44715</v>
      </c>
      <c r="C1725" t="s">
        <v>3401</v>
      </c>
      <c r="D1725" t="s">
        <v>14</v>
      </c>
      <c r="E1725" t="s">
        <v>162</v>
      </c>
      <c r="F1725" s="12">
        <v>139.33</v>
      </c>
      <c r="G1725" s="13">
        <v>1</v>
      </c>
      <c r="H1725">
        <v>21.5</v>
      </c>
      <c r="I1725" s="12">
        <f t="shared" si="104"/>
        <v>29.95595</v>
      </c>
      <c r="J1725" s="12">
        <f t="shared" si="105"/>
        <v>139.33</v>
      </c>
      <c r="K1725" s="12">
        <f t="shared" si="106"/>
        <v>109.37405</v>
      </c>
      <c r="L1725" s="12">
        <v>22.11</v>
      </c>
      <c r="M1725" s="12">
        <f t="shared" si="107"/>
        <v>131.48405</v>
      </c>
      <c r="N1725" t="s">
        <v>9</v>
      </c>
      <c r="O1725" s="13">
        <v>9</v>
      </c>
      <c r="P1725">
        <v>5</v>
      </c>
      <c r="Q1725" t="b">
        <v>0</v>
      </c>
      <c r="R1725">
        <v>7</v>
      </c>
      <c r="S1725" t="s">
        <v>45</v>
      </c>
      <c r="T1725" t="s">
        <v>30</v>
      </c>
    </row>
    <row r="1726" spans="1:20">
      <c r="A1726" t="s">
        <v>3402</v>
      </c>
      <c r="B1726" s="11">
        <v>44715</v>
      </c>
      <c r="C1726" t="s">
        <v>3403</v>
      </c>
      <c r="D1726" t="s">
        <v>23</v>
      </c>
      <c r="E1726" t="s">
        <v>176</v>
      </c>
      <c r="F1726" s="12">
        <v>111.51</v>
      </c>
      <c r="G1726" s="13">
        <v>1</v>
      </c>
      <c r="H1726">
        <v>0</v>
      </c>
      <c r="I1726" s="12">
        <f t="shared" si="104"/>
        <v>0</v>
      </c>
      <c r="J1726" s="12">
        <f t="shared" si="105"/>
        <v>111.51</v>
      </c>
      <c r="K1726" s="12">
        <f t="shared" si="106"/>
        <v>111.51</v>
      </c>
      <c r="L1726" s="12">
        <v>20.15</v>
      </c>
      <c r="M1726" s="12">
        <f t="shared" si="107"/>
        <v>131.66</v>
      </c>
      <c r="N1726" t="s">
        <v>9</v>
      </c>
      <c r="O1726" s="13">
        <v>6</v>
      </c>
      <c r="P1726">
        <v>3.5</v>
      </c>
      <c r="Q1726" t="b">
        <v>0</v>
      </c>
      <c r="R1726">
        <v>15</v>
      </c>
      <c r="S1726" t="s">
        <v>42</v>
      </c>
      <c r="T1726" t="s">
        <v>35</v>
      </c>
    </row>
    <row r="1727" spans="1:20">
      <c r="A1727" t="s">
        <v>3404</v>
      </c>
      <c r="B1727" s="11">
        <v>44715</v>
      </c>
      <c r="C1727" t="s">
        <v>3405</v>
      </c>
      <c r="D1727" t="s">
        <v>17</v>
      </c>
      <c r="E1727" t="s">
        <v>139</v>
      </c>
      <c r="F1727" s="12">
        <v>62.23</v>
      </c>
      <c r="G1727" s="13">
        <v>1</v>
      </c>
      <c r="H1727">
        <v>0</v>
      </c>
      <c r="I1727" s="12">
        <f t="shared" si="104"/>
        <v>0</v>
      </c>
      <c r="J1727" s="12">
        <f t="shared" si="105"/>
        <v>62.23</v>
      </c>
      <c r="K1727" s="12">
        <f t="shared" si="106"/>
        <v>62.23</v>
      </c>
      <c r="L1727" s="12">
        <v>22.96</v>
      </c>
      <c r="M1727" s="12">
        <f t="shared" si="107"/>
        <v>85.19</v>
      </c>
      <c r="N1727" t="s">
        <v>12</v>
      </c>
      <c r="O1727" s="13">
        <v>22</v>
      </c>
      <c r="P1727">
        <v>4.5</v>
      </c>
      <c r="Q1727" t="b">
        <v>0</v>
      </c>
      <c r="R1727">
        <v>2</v>
      </c>
      <c r="S1727" t="s">
        <v>45</v>
      </c>
      <c r="T1727" t="s">
        <v>32</v>
      </c>
    </row>
    <row r="1728" spans="1:20">
      <c r="A1728" t="s">
        <v>3406</v>
      </c>
      <c r="B1728" s="11">
        <v>44715</v>
      </c>
      <c r="C1728" t="s">
        <v>3407</v>
      </c>
      <c r="D1728" t="s">
        <v>14</v>
      </c>
      <c r="E1728" t="s">
        <v>113</v>
      </c>
      <c r="F1728" s="12">
        <v>157.54</v>
      </c>
      <c r="G1728" s="13">
        <v>2</v>
      </c>
      <c r="H1728">
        <v>0</v>
      </c>
      <c r="I1728" s="12">
        <f t="shared" si="104"/>
        <v>0</v>
      </c>
      <c r="J1728" s="12">
        <f t="shared" si="105"/>
        <v>315.08</v>
      </c>
      <c r="K1728" s="12">
        <f t="shared" si="106"/>
        <v>315.08</v>
      </c>
      <c r="L1728" s="12">
        <v>17.03</v>
      </c>
      <c r="M1728" s="12">
        <f t="shared" si="107"/>
        <v>332.11</v>
      </c>
      <c r="N1728" t="s">
        <v>9</v>
      </c>
      <c r="O1728" s="13">
        <v>10</v>
      </c>
      <c r="P1728">
        <v>4.5</v>
      </c>
      <c r="Q1728" t="b">
        <v>1</v>
      </c>
      <c r="R1728">
        <v>1</v>
      </c>
      <c r="S1728" t="s">
        <v>44</v>
      </c>
      <c r="T1728" t="s">
        <v>35</v>
      </c>
    </row>
    <row r="1729" spans="1:20">
      <c r="A1729" t="s">
        <v>3408</v>
      </c>
      <c r="B1729" s="11">
        <v>44715</v>
      </c>
      <c r="C1729" t="s">
        <v>3409</v>
      </c>
      <c r="D1729" t="s">
        <v>8</v>
      </c>
      <c r="E1729" t="s">
        <v>565</v>
      </c>
      <c r="F1729" s="12">
        <v>46.24</v>
      </c>
      <c r="G1729" s="13">
        <v>1</v>
      </c>
      <c r="H1729">
        <v>0</v>
      </c>
      <c r="I1729" s="12">
        <f t="shared" si="104"/>
        <v>0</v>
      </c>
      <c r="J1729" s="12">
        <f t="shared" si="105"/>
        <v>46.24</v>
      </c>
      <c r="K1729" s="12">
        <f t="shared" si="106"/>
        <v>46.24</v>
      </c>
      <c r="L1729" s="12">
        <v>7.28</v>
      </c>
      <c r="M1729" s="12">
        <f t="shared" si="107"/>
        <v>53.52</v>
      </c>
      <c r="N1729" t="s">
        <v>18</v>
      </c>
      <c r="O1729" s="13">
        <v>2</v>
      </c>
      <c r="P1729">
        <v>3</v>
      </c>
      <c r="Q1729" t="b">
        <v>1</v>
      </c>
      <c r="R1729">
        <v>12</v>
      </c>
      <c r="S1729" t="s">
        <v>44</v>
      </c>
      <c r="T1729" t="s">
        <v>39</v>
      </c>
    </row>
    <row r="1730" spans="1:20">
      <c r="A1730" t="s">
        <v>3410</v>
      </c>
      <c r="B1730" s="11">
        <v>44715</v>
      </c>
      <c r="C1730" t="s">
        <v>3411</v>
      </c>
      <c r="D1730" t="s">
        <v>25</v>
      </c>
      <c r="E1730" t="s">
        <v>264</v>
      </c>
      <c r="F1730" s="12">
        <v>368.39</v>
      </c>
      <c r="G1730" s="13">
        <v>1</v>
      </c>
      <c r="H1730">
        <v>0</v>
      </c>
      <c r="I1730" s="12">
        <f t="shared" si="104"/>
        <v>0</v>
      </c>
      <c r="J1730" s="12">
        <f t="shared" si="105"/>
        <v>368.39</v>
      </c>
      <c r="K1730" s="12">
        <f t="shared" si="106"/>
        <v>368.39</v>
      </c>
      <c r="L1730" s="12">
        <v>16.67</v>
      </c>
      <c r="M1730" s="12">
        <f t="shared" si="107"/>
        <v>385.06</v>
      </c>
      <c r="N1730" t="s">
        <v>18</v>
      </c>
      <c r="O1730" s="13">
        <v>4</v>
      </c>
      <c r="P1730">
        <v>4</v>
      </c>
      <c r="Q1730" t="b">
        <v>0</v>
      </c>
      <c r="R1730">
        <v>8</v>
      </c>
      <c r="S1730" t="s">
        <v>44</v>
      </c>
      <c r="T1730" t="s">
        <v>35</v>
      </c>
    </row>
    <row r="1731" spans="1:20">
      <c r="A1731" t="s">
        <v>3412</v>
      </c>
      <c r="B1731" s="11">
        <v>44716</v>
      </c>
      <c r="C1731" t="s">
        <v>3413</v>
      </c>
      <c r="D1731" t="s">
        <v>17</v>
      </c>
      <c r="E1731" t="s">
        <v>194</v>
      </c>
      <c r="F1731" s="12">
        <v>36.86</v>
      </c>
      <c r="G1731" s="13">
        <v>1</v>
      </c>
      <c r="H1731">
        <v>0</v>
      </c>
      <c r="I1731" s="12">
        <f t="shared" ref="I1731:I1794" si="108">H1731*F1731/100</f>
        <v>0</v>
      </c>
      <c r="J1731" s="12">
        <f t="shared" ref="J1731:J1794" si="109">G1731*F1731</f>
        <v>36.86</v>
      </c>
      <c r="K1731" s="12">
        <f t="shared" ref="K1731:K1794" si="110">J1731-I1731</f>
        <v>36.86</v>
      </c>
      <c r="L1731" s="12">
        <v>10.79</v>
      </c>
      <c r="M1731" s="12">
        <f t="shared" ref="M1731:M1794" si="111">K1731+L1731</f>
        <v>47.65</v>
      </c>
      <c r="N1731" t="s">
        <v>18</v>
      </c>
      <c r="O1731" s="13">
        <v>6</v>
      </c>
      <c r="P1731">
        <v>4</v>
      </c>
      <c r="Q1731" t="b">
        <v>0</v>
      </c>
      <c r="R1731">
        <v>1</v>
      </c>
      <c r="S1731" t="s">
        <v>44</v>
      </c>
      <c r="T1731" t="s">
        <v>35</v>
      </c>
    </row>
    <row r="1732" spans="1:20">
      <c r="A1732" t="s">
        <v>3414</v>
      </c>
      <c r="B1732" s="11">
        <v>44716</v>
      </c>
      <c r="C1732" t="s">
        <v>3415</v>
      </c>
      <c r="D1732" t="s">
        <v>17</v>
      </c>
      <c r="E1732" t="s">
        <v>78</v>
      </c>
      <c r="F1732" s="12">
        <v>140.36</v>
      </c>
      <c r="G1732" s="13">
        <v>1</v>
      </c>
      <c r="H1732">
        <v>0</v>
      </c>
      <c r="I1732" s="12">
        <f t="shared" si="108"/>
        <v>0</v>
      </c>
      <c r="J1732" s="12">
        <f t="shared" si="109"/>
        <v>140.36</v>
      </c>
      <c r="K1732" s="12">
        <f t="shared" si="110"/>
        <v>140.36</v>
      </c>
      <c r="L1732" s="12">
        <v>8.98</v>
      </c>
      <c r="M1732" s="12">
        <f t="shared" si="111"/>
        <v>149.34</v>
      </c>
      <c r="N1732" t="s">
        <v>18</v>
      </c>
      <c r="O1732" s="13">
        <v>3</v>
      </c>
      <c r="P1732">
        <v>4.5</v>
      </c>
      <c r="Q1732" t="b">
        <v>0</v>
      </c>
      <c r="R1732">
        <v>3</v>
      </c>
      <c r="S1732" t="s">
        <v>48</v>
      </c>
      <c r="T1732" t="s">
        <v>37</v>
      </c>
    </row>
    <row r="1733" spans="1:20">
      <c r="A1733" t="s">
        <v>3416</v>
      </c>
      <c r="B1733" s="11">
        <v>44716</v>
      </c>
      <c r="C1733" t="s">
        <v>3417</v>
      </c>
      <c r="D1733" t="s">
        <v>14</v>
      </c>
      <c r="E1733" t="s">
        <v>82</v>
      </c>
      <c r="F1733" s="12">
        <v>67.77</v>
      </c>
      <c r="G1733" s="13">
        <v>1</v>
      </c>
      <c r="H1733">
        <v>21.2</v>
      </c>
      <c r="I1733" s="12">
        <f t="shared" si="108"/>
        <v>14.36724</v>
      </c>
      <c r="J1733" s="12">
        <f t="shared" si="109"/>
        <v>67.77</v>
      </c>
      <c r="K1733" s="12">
        <f t="shared" si="110"/>
        <v>53.40276</v>
      </c>
      <c r="L1733" s="12">
        <v>11.75</v>
      </c>
      <c r="M1733" s="12">
        <f t="shared" si="111"/>
        <v>65.15276</v>
      </c>
      <c r="N1733" t="s">
        <v>18</v>
      </c>
      <c r="O1733" s="13">
        <v>2</v>
      </c>
      <c r="P1733">
        <v>5</v>
      </c>
      <c r="Q1733" t="b">
        <v>0</v>
      </c>
      <c r="R1733">
        <v>9</v>
      </c>
      <c r="S1733" t="s">
        <v>46</v>
      </c>
      <c r="T1733" t="s">
        <v>39</v>
      </c>
    </row>
    <row r="1734" spans="1:20">
      <c r="A1734" t="s">
        <v>3418</v>
      </c>
      <c r="B1734" s="11">
        <v>44716</v>
      </c>
      <c r="C1734" t="s">
        <v>3419</v>
      </c>
      <c r="D1734" t="s">
        <v>20</v>
      </c>
      <c r="E1734" t="s">
        <v>226</v>
      </c>
      <c r="F1734" s="12">
        <v>34.45</v>
      </c>
      <c r="G1734" s="13">
        <v>1</v>
      </c>
      <c r="H1734">
        <v>0</v>
      </c>
      <c r="I1734" s="12">
        <f t="shared" si="108"/>
        <v>0</v>
      </c>
      <c r="J1734" s="12">
        <f t="shared" si="109"/>
        <v>34.45</v>
      </c>
      <c r="K1734" s="12">
        <f t="shared" si="110"/>
        <v>34.45</v>
      </c>
      <c r="L1734" s="12">
        <v>16.51</v>
      </c>
      <c r="M1734" s="12">
        <f t="shared" si="111"/>
        <v>50.96</v>
      </c>
      <c r="N1734" t="s">
        <v>9</v>
      </c>
      <c r="O1734" s="13">
        <v>10</v>
      </c>
      <c r="P1734">
        <v>4.5</v>
      </c>
      <c r="Q1734" t="b">
        <v>0</v>
      </c>
      <c r="R1734">
        <v>7</v>
      </c>
      <c r="S1734" t="s">
        <v>44</v>
      </c>
      <c r="T1734" t="s">
        <v>37</v>
      </c>
    </row>
    <row r="1735" spans="1:20">
      <c r="A1735" t="s">
        <v>3420</v>
      </c>
      <c r="B1735" s="11">
        <v>44716</v>
      </c>
      <c r="C1735" t="s">
        <v>3421</v>
      </c>
      <c r="D1735" t="s">
        <v>14</v>
      </c>
      <c r="E1735" t="s">
        <v>162</v>
      </c>
      <c r="F1735" s="12">
        <v>31.08</v>
      </c>
      <c r="G1735" s="13">
        <v>3</v>
      </c>
      <c r="H1735">
        <v>0</v>
      </c>
      <c r="I1735" s="12">
        <f t="shared" si="108"/>
        <v>0</v>
      </c>
      <c r="J1735" s="12">
        <f t="shared" si="109"/>
        <v>93.24</v>
      </c>
      <c r="K1735" s="12">
        <f t="shared" si="110"/>
        <v>93.24</v>
      </c>
      <c r="L1735" s="12">
        <v>21.07</v>
      </c>
      <c r="M1735" s="12">
        <f t="shared" si="111"/>
        <v>114.31</v>
      </c>
      <c r="N1735" t="s">
        <v>12</v>
      </c>
      <c r="O1735" s="13">
        <v>12</v>
      </c>
      <c r="P1735">
        <v>5</v>
      </c>
      <c r="Q1735" t="b">
        <v>0</v>
      </c>
      <c r="R1735">
        <v>4</v>
      </c>
      <c r="S1735" t="s">
        <v>48</v>
      </c>
      <c r="T1735" t="s">
        <v>37</v>
      </c>
    </row>
    <row r="1736" spans="1:20">
      <c r="A1736" t="s">
        <v>3422</v>
      </c>
      <c r="B1736" s="11">
        <v>44716</v>
      </c>
      <c r="C1736" t="s">
        <v>2310</v>
      </c>
      <c r="D1736" t="s">
        <v>11</v>
      </c>
      <c r="E1736" t="s">
        <v>400</v>
      </c>
      <c r="F1736" s="12">
        <v>48.96</v>
      </c>
      <c r="G1736" s="13">
        <v>2</v>
      </c>
      <c r="H1736">
        <v>0</v>
      </c>
      <c r="I1736" s="12">
        <f t="shared" si="108"/>
        <v>0</v>
      </c>
      <c r="J1736" s="12">
        <f t="shared" si="109"/>
        <v>97.92</v>
      </c>
      <c r="K1736" s="12">
        <f t="shared" si="110"/>
        <v>97.92</v>
      </c>
      <c r="L1736" s="12">
        <v>20.99</v>
      </c>
      <c r="M1736" s="12">
        <f t="shared" si="111"/>
        <v>118.91</v>
      </c>
      <c r="N1736" t="s">
        <v>6</v>
      </c>
      <c r="O1736" s="13">
        <v>10</v>
      </c>
      <c r="P1736">
        <v>1</v>
      </c>
      <c r="Q1736" t="b">
        <v>0</v>
      </c>
      <c r="R1736">
        <v>2</v>
      </c>
      <c r="S1736" t="s">
        <v>44</v>
      </c>
      <c r="T1736" t="s">
        <v>32</v>
      </c>
    </row>
    <row r="1737" spans="1:20">
      <c r="A1737" t="s">
        <v>3423</v>
      </c>
      <c r="B1737" s="11">
        <v>44717</v>
      </c>
      <c r="C1737" t="s">
        <v>2232</v>
      </c>
      <c r="D1737" t="s">
        <v>17</v>
      </c>
      <c r="E1737" t="s">
        <v>129</v>
      </c>
      <c r="F1737" s="12">
        <v>129.46</v>
      </c>
      <c r="G1737" s="13">
        <v>1</v>
      </c>
      <c r="H1737">
        <v>0</v>
      </c>
      <c r="I1737" s="12">
        <f t="shared" si="108"/>
        <v>0</v>
      </c>
      <c r="J1737" s="12">
        <f t="shared" si="109"/>
        <v>129.46</v>
      </c>
      <c r="K1737" s="12">
        <f t="shared" si="110"/>
        <v>129.46</v>
      </c>
      <c r="L1737" s="12">
        <v>30.64</v>
      </c>
      <c r="M1737" s="12">
        <f t="shared" si="111"/>
        <v>160.1</v>
      </c>
      <c r="N1737" t="s">
        <v>15</v>
      </c>
      <c r="O1737" s="13">
        <v>9</v>
      </c>
      <c r="P1737">
        <v>3</v>
      </c>
      <c r="Q1737" t="b">
        <v>0</v>
      </c>
      <c r="R1737">
        <v>10</v>
      </c>
      <c r="S1737" t="s">
        <v>42</v>
      </c>
      <c r="T1737" t="s">
        <v>35</v>
      </c>
    </row>
    <row r="1738" spans="1:20">
      <c r="A1738" t="s">
        <v>3424</v>
      </c>
      <c r="B1738" s="11">
        <v>44717</v>
      </c>
      <c r="C1738" t="s">
        <v>3425</v>
      </c>
      <c r="D1738" t="s">
        <v>17</v>
      </c>
      <c r="E1738" t="s">
        <v>78</v>
      </c>
      <c r="F1738" s="12">
        <v>120.46</v>
      </c>
      <c r="G1738" s="13">
        <v>3</v>
      </c>
      <c r="H1738">
        <v>0</v>
      </c>
      <c r="I1738" s="12">
        <f t="shared" si="108"/>
        <v>0</v>
      </c>
      <c r="J1738" s="12">
        <f t="shared" si="109"/>
        <v>361.38</v>
      </c>
      <c r="K1738" s="12">
        <f t="shared" si="110"/>
        <v>361.38</v>
      </c>
      <c r="L1738" s="12">
        <v>10.09</v>
      </c>
      <c r="M1738" s="12">
        <f t="shared" si="111"/>
        <v>371.47</v>
      </c>
      <c r="N1738" t="s">
        <v>18</v>
      </c>
      <c r="O1738" s="13">
        <v>5</v>
      </c>
      <c r="P1738">
        <v>4.5</v>
      </c>
      <c r="Q1738" t="b">
        <v>0</v>
      </c>
      <c r="R1738">
        <v>5</v>
      </c>
      <c r="S1738" t="s">
        <v>48</v>
      </c>
      <c r="T1738" t="s">
        <v>30</v>
      </c>
    </row>
    <row r="1739" spans="1:20">
      <c r="A1739" t="s">
        <v>3426</v>
      </c>
      <c r="B1739" s="11">
        <v>44717</v>
      </c>
      <c r="C1739" t="s">
        <v>3427</v>
      </c>
      <c r="D1739" t="s">
        <v>14</v>
      </c>
      <c r="E1739" t="s">
        <v>82</v>
      </c>
      <c r="F1739" s="12">
        <v>63.43</v>
      </c>
      <c r="G1739" s="13">
        <v>1</v>
      </c>
      <c r="H1739">
        <v>16.5</v>
      </c>
      <c r="I1739" s="12">
        <f t="shared" si="108"/>
        <v>10.46595</v>
      </c>
      <c r="J1739" s="12">
        <f t="shared" si="109"/>
        <v>63.43</v>
      </c>
      <c r="K1739" s="12">
        <f t="shared" si="110"/>
        <v>52.96405</v>
      </c>
      <c r="L1739" s="12">
        <v>8.06</v>
      </c>
      <c r="M1739" s="12">
        <f t="shared" si="111"/>
        <v>61.02405</v>
      </c>
      <c r="N1739" t="s">
        <v>18</v>
      </c>
      <c r="O1739" s="13">
        <v>7</v>
      </c>
      <c r="P1739">
        <v>3.5</v>
      </c>
      <c r="Q1739" t="b">
        <v>0</v>
      </c>
      <c r="R1739">
        <v>1</v>
      </c>
      <c r="S1739" t="s">
        <v>48</v>
      </c>
      <c r="T1739" t="s">
        <v>35</v>
      </c>
    </row>
    <row r="1740" spans="1:20">
      <c r="A1740" t="s">
        <v>3428</v>
      </c>
      <c r="B1740" s="11">
        <v>44717</v>
      </c>
      <c r="C1740" t="s">
        <v>564</v>
      </c>
      <c r="D1740" t="s">
        <v>23</v>
      </c>
      <c r="E1740" t="s">
        <v>169</v>
      </c>
      <c r="F1740" s="12">
        <v>104.78</v>
      </c>
      <c r="G1740" s="13">
        <v>3</v>
      </c>
      <c r="H1740">
        <v>0</v>
      </c>
      <c r="I1740" s="12">
        <f t="shared" si="108"/>
        <v>0</v>
      </c>
      <c r="J1740" s="12">
        <f t="shared" si="109"/>
        <v>314.34</v>
      </c>
      <c r="K1740" s="12">
        <f t="shared" si="110"/>
        <v>314.34</v>
      </c>
      <c r="L1740" s="12">
        <v>14.47</v>
      </c>
      <c r="M1740" s="12">
        <f t="shared" si="111"/>
        <v>328.81</v>
      </c>
      <c r="N1740" t="s">
        <v>18</v>
      </c>
      <c r="O1740" s="13">
        <v>5</v>
      </c>
      <c r="P1740">
        <v>4</v>
      </c>
      <c r="Q1740" t="b">
        <v>0</v>
      </c>
      <c r="R1740">
        <v>1</v>
      </c>
      <c r="S1740" t="s">
        <v>48</v>
      </c>
      <c r="T1740" t="s">
        <v>35</v>
      </c>
    </row>
    <row r="1741" spans="1:20">
      <c r="A1741" t="s">
        <v>3429</v>
      </c>
      <c r="B1741" s="11">
        <v>44717</v>
      </c>
      <c r="C1741" t="s">
        <v>3430</v>
      </c>
      <c r="D1741" t="s">
        <v>14</v>
      </c>
      <c r="E1741" t="s">
        <v>113</v>
      </c>
      <c r="F1741" s="12">
        <v>55.13</v>
      </c>
      <c r="G1741" s="13">
        <v>1</v>
      </c>
      <c r="H1741">
        <v>0</v>
      </c>
      <c r="I1741" s="12">
        <f t="shared" si="108"/>
        <v>0</v>
      </c>
      <c r="J1741" s="12">
        <f t="shared" si="109"/>
        <v>55.13</v>
      </c>
      <c r="K1741" s="12">
        <f t="shared" si="110"/>
        <v>55.13</v>
      </c>
      <c r="L1741" s="12">
        <v>13.39</v>
      </c>
      <c r="M1741" s="12">
        <f t="shared" si="111"/>
        <v>68.52</v>
      </c>
      <c r="N1741" t="s">
        <v>9</v>
      </c>
      <c r="O1741" s="13">
        <v>10</v>
      </c>
      <c r="P1741">
        <v>5</v>
      </c>
      <c r="Q1741" t="b">
        <v>0</v>
      </c>
      <c r="R1741">
        <v>1</v>
      </c>
      <c r="S1741" t="s">
        <v>48</v>
      </c>
      <c r="T1741" t="s">
        <v>35</v>
      </c>
    </row>
    <row r="1742" spans="1:20">
      <c r="A1742" t="s">
        <v>3431</v>
      </c>
      <c r="B1742" s="11">
        <v>44717</v>
      </c>
      <c r="C1742" t="s">
        <v>3432</v>
      </c>
      <c r="D1742" t="s">
        <v>23</v>
      </c>
      <c r="E1742" t="s">
        <v>540</v>
      </c>
      <c r="F1742" s="12">
        <v>61.73</v>
      </c>
      <c r="G1742" s="13">
        <v>2</v>
      </c>
      <c r="H1742">
        <v>13.6</v>
      </c>
      <c r="I1742" s="12">
        <f t="shared" si="108"/>
        <v>8.39528</v>
      </c>
      <c r="J1742" s="12">
        <f t="shared" si="109"/>
        <v>123.46</v>
      </c>
      <c r="K1742" s="12">
        <f t="shared" si="110"/>
        <v>115.06472</v>
      </c>
      <c r="L1742" s="12">
        <v>9.8</v>
      </c>
      <c r="M1742" s="12">
        <f t="shared" si="111"/>
        <v>124.86472</v>
      </c>
      <c r="N1742" t="s">
        <v>18</v>
      </c>
      <c r="O1742" s="13">
        <v>5</v>
      </c>
      <c r="P1742">
        <v>5</v>
      </c>
      <c r="Q1742" t="b">
        <v>1</v>
      </c>
      <c r="R1742">
        <v>5</v>
      </c>
      <c r="S1742" t="s">
        <v>43</v>
      </c>
      <c r="T1742" t="s">
        <v>35</v>
      </c>
    </row>
    <row r="1743" spans="1:20">
      <c r="A1743" t="s">
        <v>3433</v>
      </c>
      <c r="B1743" s="11">
        <v>44717</v>
      </c>
      <c r="C1743" t="s">
        <v>3434</v>
      </c>
      <c r="D1743" t="s">
        <v>17</v>
      </c>
      <c r="E1743" t="s">
        <v>139</v>
      </c>
      <c r="F1743" s="12">
        <v>110.94</v>
      </c>
      <c r="G1743" s="13">
        <v>1</v>
      </c>
      <c r="H1743">
        <v>0</v>
      </c>
      <c r="I1743" s="12">
        <f t="shared" si="108"/>
        <v>0</v>
      </c>
      <c r="J1743" s="12">
        <f t="shared" si="109"/>
        <v>110.94</v>
      </c>
      <c r="K1743" s="12">
        <f t="shared" si="110"/>
        <v>110.94</v>
      </c>
      <c r="L1743" s="12">
        <v>20.83</v>
      </c>
      <c r="M1743" s="12">
        <f t="shared" si="111"/>
        <v>131.77</v>
      </c>
      <c r="N1743" t="s">
        <v>9</v>
      </c>
      <c r="O1743" s="13">
        <v>10</v>
      </c>
      <c r="P1743">
        <v>4.5</v>
      </c>
      <c r="Q1743" t="b">
        <v>1</v>
      </c>
      <c r="R1743">
        <v>4</v>
      </c>
      <c r="S1743" t="s">
        <v>45</v>
      </c>
      <c r="T1743" t="s">
        <v>39</v>
      </c>
    </row>
    <row r="1744" spans="1:20">
      <c r="A1744" t="s">
        <v>3435</v>
      </c>
      <c r="B1744" s="11">
        <v>44717</v>
      </c>
      <c r="C1744" t="s">
        <v>3436</v>
      </c>
      <c r="D1744" t="s">
        <v>20</v>
      </c>
      <c r="E1744" t="s">
        <v>197</v>
      </c>
      <c r="F1744" s="12">
        <v>41.97</v>
      </c>
      <c r="G1744" s="13">
        <v>1</v>
      </c>
      <c r="H1744">
        <v>0</v>
      </c>
      <c r="I1744" s="12">
        <f t="shared" si="108"/>
        <v>0</v>
      </c>
      <c r="J1744" s="12">
        <f t="shared" si="109"/>
        <v>41.97</v>
      </c>
      <c r="K1744" s="12">
        <f t="shared" si="110"/>
        <v>41.97</v>
      </c>
      <c r="L1744" s="12">
        <v>16.52</v>
      </c>
      <c r="M1744" s="12">
        <f t="shared" si="111"/>
        <v>58.49</v>
      </c>
      <c r="N1744" t="s">
        <v>9</v>
      </c>
      <c r="O1744" s="13">
        <v>13</v>
      </c>
      <c r="P1744">
        <v>4</v>
      </c>
      <c r="Q1744" t="b">
        <v>0</v>
      </c>
      <c r="R1744">
        <v>2</v>
      </c>
      <c r="S1744" t="s">
        <v>44</v>
      </c>
      <c r="T1744" t="s">
        <v>35</v>
      </c>
    </row>
    <row r="1745" spans="1:20">
      <c r="A1745" t="s">
        <v>3437</v>
      </c>
      <c r="B1745" s="11">
        <v>44717</v>
      </c>
      <c r="C1745" t="s">
        <v>3438</v>
      </c>
      <c r="D1745" t="s">
        <v>8</v>
      </c>
      <c r="E1745" t="s">
        <v>94</v>
      </c>
      <c r="F1745" s="12">
        <v>25.04</v>
      </c>
      <c r="G1745" s="13">
        <v>1</v>
      </c>
      <c r="H1745">
        <v>0</v>
      </c>
      <c r="I1745" s="12">
        <f t="shared" si="108"/>
        <v>0</v>
      </c>
      <c r="J1745" s="12">
        <f t="shared" si="109"/>
        <v>25.04</v>
      </c>
      <c r="K1745" s="12">
        <f t="shared" si="110"/>
        <v>25.04</v>
      </c>
      <c r="L1745" s="12">
        <v>13.12</v>
      </c>
      <c r="M1745" s="12">
        <f t="shared" si="111"/>
        <v>38.16</v>
      </c>
      <c r="N1745" t="s">
        <v>18</v>
      </c>
      <c r="O1745" s="13">
        <v>5</v>
      </c>
      <c r="P1745">
        <v>5</v>
      </c>
      <c r="Q1745" t="b">
        <v>0</v>
      </c>
      <c r="R1745">
        <v>7</v>
      </c>
      <c r="S1745" t="s">
        <v>42</v>
      </c>
      <c r="T1745" t="s">
        <v>39</v>
      </c>
    </row>
    <row r="1746" spans="1:20">
      <c r="A1746" t="s">
        <v>3439</v>
      </c>
      <c r="B1746" s="11">
        <v>44717</v>
      </c>
      <c r="C1746" t="s">
        <v>3440</v>
      </c>
      <c r="D1746" t="s">
        <v>20</v>
      </c>
      <c r="E1746" t="s">
        <v>197</v>
      </c>
      <c r="F1746" s="12">
        <v>28.29</v>
      </c>
      <c r="G1746" s="13">
        <v>4</v>
      </c>
      <c r="H1746">
        <v>0</v>
      </c>
      <c r="I1746" s="12">
        <f t="shared" si="108"/>
        <v>0</v>
      </c>
      <c r="J1746" s="12">
        <f t="shared" si="109"/>
        <v>113.16</v>
      </c>
      <c r="K1746" s="12">
        <f t="shared" si="110"/>
        <v>113.16</v>
      </c>
      <c r="L1746" s="12">
        <v>13.46</v>
      </c>
      <c r="M1746" s="12">
        <f t="shared" si="111"/>
        <v>126.62</v>
      </c>
      <c r="N1746" t="s">
        <v>18</v>
      </c>
      <c r="O1746" s="13">
        <v>3</v>
      </c>
      <c r="P1746">
        <v>5</v>
      </c>
      <c r="Q1746" t="b">
        <v>0</v>
      </c>
      <c r="R1746">
        <v>2</v>
      </c>
      <c r="S1746" t="s">
        <v>45</v>
      </c>
      <c r="T1746" t="s">
        <v>39</v>
      </c>
    </row>
    <row r="1747" spans="1:20">
      <c r="A1747" t="s">
        <v>3441</v>
      </c>
      <c r="B1747" s="11">
        <v>44717</v>
      </c>
      <c r="C1747" t="s">
        <v>3442</v>
      </c>
      <c r="D1747" t="s">
        <v>11</v>
      </c>
      <c r="E1747" t="s">
        <v>400</v>
      </c>
      <c r="F1747" s="12">
        <v>22.24</v>
      </c>
      <c r="G1747" s="13">
        <v>1</v>
      </c>
      <c r="H1747">
        <v>0</v>
      </c>
      <c r="I1747" s="12">
        <f t="shared" si="108"/>
        <v>0</v>
      </c>
      <c r="J1747" s="12">
        <f t="shared" si="109"/>
        <v>22.24</v>
      </c>
      <c r="K1747" s="12">
        <f t="shared" si="110"/>
        <v>22.24</v>
      </c>
      <c r="L1747" s="12">
        <v>10.47</v>
      </c>
      <c r="M1747" s="12">
        <f t="shared" si="111"/>
        <v>32.71</v>
      </c>
      <c r="N1747" t="s">
        <v>18</v>
      </c>
      <c r="O1747" s="13">
        <v>6</v>
      </c>
      <c r="P1747">
        <v>4.5</v>
      </c>
      <c r="Q1747" t="b">
        <v>0</v>
      </c>
      <c r="R1747">
        <v>2</v>
      </c>
      <c r="S1747" t="s">
        <v>43</v>
      </c>
      <c r="T1747" t="s">
        <v>35</v>
      </c>
    </row>
    <row r="1748" spans="1:20">
      <c r="A1748" t="s">
        <v>3443</v>
      </c>
      <c r="B1748" s="11">
        <v>44717</v>
      </c>
      <c r="C1748" t="s">
        <v>3444</v>
      </c>
      <c r="D1748" t="s">
        <v>11</v>
      </c>
      <c r="E1748" t="s">
        <v>151</v>
      </c>
      <c r="F1748" s="12">
        <v>57.28</v>
      </c>
      <c r="G1748" s="13">
        <v>1</v>
      </c>
      <c r="H1748">
        <v>0</v>
      </c>
      <c r="I1748" s="12">
        <f t="shared" si="108"/>
        <v>0</v>
      </c>
      <c r="J1748" s="12">
        <f t="shared" si="109"/>
        <v>57.28</v>
      </c>
      <c r="K1748" s="12">
        <f t="shared" si="110"/>
        <v>57.28</v>
      </c>
      <c r="L1748" s="12">
        <v>19.07</v>
      </c>
      <c r="M1748" s="12">
        <f t="shared" si="111"/>
        <v>76.35</v>
      </c>
      <c r="N1748" t="s">
        <v>9</v>
      </c>
      <c r="O1748" s="13">
        <v>10</v>
      </c>
      <c r="P1748">
        <v>5</v>
      </c>
      <c r="Q1748" t="b">
        <v>0</v>
      </c>
      <c r="R1748">
        <v>3</v>
      </c>
      <c r="S1748" t="s">
        <v>48</v>
      </c>
      <c r="T1748" t="s">
        <v>35</v>
      </c>
    </row>
    <row r="1749" spans="1:20">
      <c r="A1749" t="s">
        <v>3445</v>
      </c>
      <c r="B1749" s="11">
        <v>44718</v>
      </c>
      <c r="C1749" t="s">
        <v>3446</v>
      </c>
      <c r="D1749" t="s">
        <v>11</v>
      </c>
      <c r="E1749" t="s">
        <v>400</v>
      </c>
      <c r="F1749" s="12">
        <v>71.57</v>
      </c>
      <c r="G1749" s="13">
        <v>4</v>
      </c>
      <c r="H1749">
        <v>0</v>
      </c>
      <c r="I1749" s="12">
        <f t="shared" si="108"/>
        <v>0</v>
      </c>
      <c r="J1749" s="12">
        <f t="shared" si="109"/>
        <v>286.28</v>
      </c>
      <c r="K1749" s="12">
        <f t="shared" si="110"/>
        <v>286.28</v>
      </c>
      <c r="L1749" s="12">
        <v>13.51</v>
      </c>
      <c r="M1749" s="12">
        <f t="shared" si="111"/>
        <v>299.79</v>
      </c>
      <c r="N1749" t="s">
        <v>18</v>
      </c>
      <c r="O1749" s="13">
        <v>3</v>
      </c>
      <c r="P1749">
        <v>4</v>
      </c>
      <c r="Q1749" t="b">
        <v>1</v>
      </c>
      <c r="R1749">
        <v>4</v>
      </c>
      <c r="S1749" t="s">
        <v>43</v>
      </c>
      <c r="T1749" t="s">
        <v>39</v>
      </c>
    </row>
    <row r="1750" spans="1:20">
      <c r="A1750" t="s">
        <v>3447</v>
      </c>
      <c r="B1750" s="11">
        <v>44718</v>
      </c>
      <c r="C1750" t="s">
        <v>3448</v>
      </c>
      <c r="D1750" t="s">
        <v>20</v>
      </c>
      <c r="E1750" t="s">
        <v>197</v>
      </c>
      <c r="F1750" s="12">
        <v>40.32</v>
      </c>
      <c r="G1750" s="13">
        <v>1</v>
      </c>
      <c r="H1750">
        <v>0</v>
      </c>
      <c r="I1750" s="12">
        <f t="shared" si="108"/>
        <v>0</v>
      </c>
      <c r="J1750" s="12">
        <f t="shared" si="109"/>
        <v>40.32</v>
      </c>
      <c r="K1750" s="12">
        <f t="shared" si="110"/>
        <v>40.32</v>
      </c>
      <c r="L1750" s="12">
        <v>6.45</v>
      </c>
      <c r="M1750" s="12">
        <f t="shared" si="111"/>
        <v>46.77</v>
      </c>
      <c r="N1750" t="s">
        <v>18</v>
      </c>
      <c r="O1750" s="13">
        <v>4</v>
      </c>
      <c r="P1750">
        <v>4</v>
      </c>
      <c r="Q1750" t="b">
        <v>0</v>
      </c>
      <c r="R1750">
        <v>1</v>
      </c>
      <c r="S1750" t="s">
        <v>48</v>
      </c>
      <c r="T1750" t="s">
        <v>32</v>
      </c>
    </row>
    <row r="1751" spans="1:20">
      <c r="A1751" t="s">
        <v>3449</v>
      </c>
      <c r="B1751" s="11">
        <v>44718</v>
      </c>
      <c r="C1751" t="s">
        <v>3450</v>
      </c>
      <c r="D1751" t="s">
        <v>14</v>
      </c>
      <c r="E1751" t="s">
        <v>162</v>
      </c>
      <c r="F1751" s="12">
        <v>230.36</v>
      </c>
      <c r="G1751" s="13">
        <v>1</v>
      </c>
      <c r="H1751">
        <v>7.7</v>
      </c>
      <c r="I1751" s="12">
        <f t="shared" si="108"/>
        <v>17.73772</v>
      </c>
      <c r="J1751" s="12">
        <f t="shared" si="109"/>
        <v>230.36</v>
      </c>
      <c r="K1751" s="12">
        <f t="shared" si="110"/>
        <v>212.62228</v>
      </c>
      <c r="L1751" s="12">
        <v>28.97</v>
      </c>
      <c r="M1751" s="12">
        <f t="shared" si="111"/>
        <v>241.59228</v>
      </c>
      <c r="N1751" t="s">
        <v>6</v>
      </c>
      <c r="O1751" s="13">
        <v>24</v>
      </c>
      <c r="P1751">
        <v>5</v>
      </c>
      <c r="Q1751" t="b">
        <v>0</v>
      </c>
      <c r="R1751">
        <v>5</v>
      </c>
      <c r="S1751" t="s">
        <v>45</v>
      </c>
      <c r="T1751" t="s">
        <v>35</v>
      </c>
    </row>
    <row r="1752" spans="1:20">
      <c r="A1752" t="s">
        <v>3451</v>
      </c>
      <c r="B1752" s="11">
        <v>44718</v>
      </c>
      <c r="C1752" t="s">
        <v>3452</v>
      </c>
      <c r="D1752" t="s">
        <v>14</v>
      </c>
      <c r="E1752" t="s">
        <v>82</v>
      </c>
      <c r="F1752" s="12">
        <v>131.73</v>
      </c>
      <c r="G1752" s="13">
        <v>2</v>
      </c>
      <c r="H1752">
        <v>0</v>
      </c>
      <c r="I1752" s="12">
        <f t="shared" si="108"/>
        <v>0</v>
      </c>
      <c r="J1752" s="12">
        <f t="shared" si="109"/>
        <v>263.46</v>
      </c>
      <c r="K1752" s="12">
        <f t="shared" si="110"/>
        <v>263.46</v>
      </c>
      <c r="L1752" s="12">
        <v>17.86</v>
      </c>
      <c r="M1752" s="12">
        <f t="shared" si="111"/>
        <v>281.32</v>
      </c>
      <c r="N1752" t="s">
        <v>9</v>
      </c>
      <c r="O1752" s="13">
        <v>8</v>
      </c>
      <c r="P1752">
        <v>5</v>
      </c>
      <c r="Q1752" t="b">
        <v>0</v>
      </c>
      <c r="R1752">
        <v>6</v>
      </c>
      <c r="S1752" t="s">
        <v>44</v>
      </c>
      <c r="T1752" t="s">
        <v>35</v>
      </c>
    </row>
    <row r="1753" spans="1:20">
      <c r="A1753" t="s">
        <v>3453</v>
      </c>
      <c r="B1753" s="11">
        <v>44718</v>
      </c>
      <c r="C1753" t="s">
        <v>3454</v>
      </c>
      <c r="D1753" t="s">
        <v>14</v>
      </c>
      <c r="E1753" t="s">
        <v>113</v>
      </c>
      <c r="F1753" s="12">
        <v>40.48</v>
      </c>
      <c r="G1753" s="13">
        <v>1</v>
      </c>
      <c r="H1753">
        <v>0</v>
      </c>
      <c r="I1753" s="12">
        <f t="shared" si="108"/>
        <v>0</v>
      </c>
      <c r="J1753" s="12">
        <f t="shared" si="109"/>
        <v>40.48</v>
      </c>
      <c r="K1753" s="12">
        <f t="shared" si="110"/>
        <v>40.48</v>
      </c>
      <c r="L1753" s="12">
        <v>13.71</v>
      </c>
      <c r="M1753" s="12">
        <f t="shared" si="111"/>
        <v>54.19</v>
      </c>
      <c r="N1753" t="s">
        <v>18</v>
      </c>
      <c r="O1753" s="13">
        <v>5</v>
      </c>
      <c r="P1753">
        <v>4</v>
      </c>
      <c r="Q1753" t="b">
        <v>0</v>
      </c>
      <c r="R1753">
        <v>1</v>
      </c>
      <c r="S1753" t="s">
        <v>48</v>
      </c>
      <c r="T1753" t="s">
        <v>35</v>
      </c>
    </row>
    <row r="1754" spans="1:20">
      <c r="A1754" t="s">
        <v>3455</v>
      </c>
      <c r="B1754" s="11">
        <v>44718</v>
      </c>
      <c r="C1754" t="s">
        <v>3197</v>
      </c>
      <c r="D1754" t="s">
        <v>14</v>
      </c>
      <c r="E1754" t="s">
        <v>162</v>
      </c>
      <c r="F1754" s="12">
        <v>194.46</v>
      </c>
      <c r="G1754" s="13">
        <v>1</v>
      </c>
      <c r="H1754">
        <v>0</v>
      </c>
      <c r="I1754" s="12">
        <f t="shared" si="108"/>
        <v>0</v>
      </c>
      <c r="J1754" s="12">
        <f t="shared" si="109"/>
        <v>194.46</v>
      </c>
      <c r="K1754" s="12">
        <f t="shared" si="110"/>
        <v>194.46</v>
      </c>
      <c r="L1754" s="12">
        <v>23.05</v>
      </c>
      <c r="M1754" s="12">
        <f t="shared" si="111"/>
        <v>217.51</v>
      </c>
      <c r="N1754" t="s">
        <v>6</v>
      </c>
      <c r="O1754" s="13">
        <v>8</v>
      </c>
      <c r="P1754">
        <v>4.5</v>
      </c>
      <c r="Q1754" t="b">
        <v>0</v>
      </c>
      <c r="R1754">
        <v>10</v>
      </c>
      <c r="S1754" t="s">
        <v>44</v>
      </c>
      <c r="T1754" t="s">
        <v>35</v>
      </c>
    </row>
    <row r="1755" spans="1:20">
      <c r="A1755" t="s">
        <v>3456</v>
      </c>
      <c r="B1755" s="11">
        <v>44718</v>
      </c>
      <c r="C1755" t="s">
        <v>3446</v>
      </c>
      <c r="D1755" t="s">
        <v>5</v>
      </c>
      <c r="E1755" t="s">
        <v>106</v>
      </c>
      <c r="F1755" s="12">
        <v>56.6</v>
      </c>
      <c r="G1755" s="13">
        <v>1</v>
      </c>
      <c r="H1755">
        <v>0</v>
      </c>
      <c r="I1755" s="12">
        <f t="shared" si="108"/>
        <v>0</v>
      </c>
      <c r="J1755" s="12">
        <f t="shared" si="109"/>
        <v>56.6</v>
      </c>
      <c r="K1755" s="12">
        <f t="shared" si="110"/>
        <v>56.6</v>
      </c>
      <c r="L1755" s="12">
        <v>13.91</v>
      </c>
      <c r="M1755" s="12">
        <f t="shared" si="111"/>
        <v>70.51</v>
      </c>
      <c r="N1755" t="s">
        <v>18</v>
      </c>
      <c r="O1755" s="13">
        <v>4</v>
      </c>
      <c r="P1755">
        <v>4</v>
      </c>
      <c r="Q1755" t="b">
        <v>0</v>
      </c>
      <c r="R1755">
        <v>5</v>
      </c>
      <c r="S1755" t="s">
        <v>44</v>
      </c>
      <c r="T1755" t="s">
        <v>35</v>
      </c>
    </row>
    <row r="1756" spans="1:20">
      <c r="A1756" t="s">
        <v>3457</v>
      </c>
      <c r="B1756" s="11">
        <v>44718</v>
      </c>
      <c r="C1756" t="s">
        <v>3458</v>
      </c>
      <c r="D1756" t="s">
        <v>25</v>
      </c>
      <c r="E1756" t="s">
        <v>159</v>
      </c>
      <c r="F1756" s="12">
        <v>319.32</v>
      </c>
      <c r="G1756" s="13">
        <v>1</v>
      </c>
      <c r="H1756">
        <v>0</v>
      </c>
      <c r="I1756" s="12">
        <f t="shared" si="108"/>
        <v>0</v>
      </c>
      <c r="J1756" s="12">
        <f t="shared" si="109"/>
        <v>319.32</v>
      </c>
      <c r="K1756" s="12">
        <f t="shared" si="110"/>
        <v>319.32</v>
      </c>
      <c r="L1756" s="12">
        <v>33.78</v>
      </c>
      <c r="M1756" s="12">
        <f t="shared" si="111"/>
        <v>353.1</v>
      </c>
      <c r="N1756" t="s">
        <v>15</v>
      </c>
      <c r="O1756" s="13">
        <v>17</v>
      </c>
      <c r="P1756">
        <v>4</v>
      </c>
      <c r="Q1756" t="b">
        <v>0</v>
      </c>
      <c r="R1756">
        <v>5</v>
      </c>
      <c r="S1756" t="s">
        <v>45</v>
      </c>
      <c r="T1756" t="s">
        <v>35</v>
      </c>
    </row>
    <row r="1757" spans="1:20">
      <c r="A1757" t="s">
        <v>3459</v>
      </c>
      <c r="B1757" s="11">
        <v>44718</v>
      </c>
      <c r="C1757" t="s">
        <v>3460</v>
      </c>
      <c r="D1757" t="s">
        <v>23</v>
      </c>
      <c r="E1757" t="s">
        <v>110</v>
      </c>
      <c r="F1757" s="12">
        <v>44.38</v>
      </c>
      <c r="G1757" s="13">
        <v>1</v>
      </c>
      <c r="H1757">
        <v>0</v>
      </c>
      <c r="I1757" s="12">
        <f t="shared" si="108"/>
        <v>0</v>
      </c>
      <c r="J1757" s="12">
        <f t="shared" si="109"/>
        <v>44.38</v>
      </c>
      <c r="K1757" s="12">
        <f t="shared" si="110"/>
        <v>44.38</v>
      </c>
      <c r="L1757" s="12">
        <v>12.89</v>
      </c>
      <c r="M1757" s="12">
        <f t="shared" si="111"/>
        <v>57.27</v>
      </c>
      <c r="N1757" t="s">
        <v>18</v>
      </c>
      <c r="O1757" s="13">
        <v>3</v>
      </c>
      <c r="P1757">
        <v>3.5</v>
      </c>
      <c r="Q1757" t="b">
        <v>0</v>
      </c>
      <c r="R1757">
        <v>4</v>
      </c>
      <c r="S1757" t="s">
        <v>44</v>
      </c>
      <c r="T1757" t="s">
        <v>39</v>
      </c>
    </row>
    <row r="1758" spans="1:20">
      <c r="A1758" t="s">
        <v>3461</v>
      </c>
      <c r="B1758" s="11">
        <v>44719</v>
      </c>
      <c r="C1758" t="s">
        <v>3462</v>
      </c>
      <c r="D1758" t="s">
        <v>5</v>
      </c>
      <c r="E1758" t="s">
        <v>156</v>
      </c>
      <c r="F1758" s="12">
        <v>92.1</v>
      </c>
      <c r="G1758" s="13">
        <v>1</v>
      </c>
      <c r="H1758">
        <v>21.8</v>
      </c>
      <c r="I1758" s="12">
        <f t="shared" si="108"/>
        <v>20.0778</v>
      </c>
      <c r="J1758" s="12">
        <f t="shared" si="109"/>
        <v>92.1</v>
      </c>
      <c r="K1758" s="12">
        <f t="shared" si="110"/>
        <v>72.0222</v>
      </c>
      <c r="L1758" s="12">
        <v>14.59</v>
      </c>
      <c r="M1758" s="12">
        <f t="shared" si="111"/>
        <v>86.6122</v>
      </c>
      <c r="N1758" t="s">
        <v>18</v>
      </c>
      <c r="O1758" s="13">
        <v>4</v>
      </c>
      <c r="P1758">
        <v>4.5</v>
      </c>
      <c r="Q1758" t="b">
        <v>1</v>
      </c>
      <c r="R1758">
        <v>3</v>
      </c>
      <c r="S1758" t="s">
        <v>48</v>
      </c>
      <c r="T1758" t="s">
        <v>39</v>
      </c>
    </row>
    <row r="1759" spans="1:20">
      <c r="A1759" t="s">
        <v>3463</v>
      </c>
      <c r="B1759" s="11">
        <v>44719</v>
      </c>
      <c r="C1759" t="s">
        <v>3464</v>
      </c>
      <c r="D1759" t="s">
        <v>14</v>
      </c>
      <c r="E1759" t="s">
        <v>103</v>
      </c>
      <c r="F1759" s="12">
        <v>208.21</v>
      </c>
      <c r="G1759" s="13">
        <v>1</v>
      </c>
      <c r="H1759">
        <v>0</v>
      </c>
      <c r="I1759" s="12">
        <f t="shared" si="108"/>
        <v>0</v>
      </c>
      <c r="J1759" s="12">
        <f t="shared" si="109"/>
        <v>208.21</v>
      </c>
      <c r="K1759" s="12">
        <f t="shared" si="110"/>
        <v>208.21</v>
      </c>
      <c r="L1759" s="12">
        <v>10.63</v>
      </c>
      <c r="M1759" s="12">
        <f t="shared" si="111"/>
        <v>218.84</v>
      </c>
      <c r="N1759" t="s">
        <v>18</v>
      </c>
      <c r="O1759" s="13">
        <v>3</v>
      </c>
      <c r="P1759">
        <v>4.5</v>
      </c>
      <c r="Q1759" t="b">
        <v>0</v>
      </c>
      <c r="R1759">
        <v>3</v>
      </c>
      <c r="S1759" t="s">
        <v>45</v>
      </c>
      <c r="T1759" t="s">
        <v>39</v>
      </c>
    </row>
    <row r="1760" spans="1:20">
      <c r="A1760" t="s">
        <v>3465</v>
      </c>
      <c r="B1760" s="11">
        <v>44719</v>
      </c>
      <c r="C1760" t="s">
        <v>2905</v>
      </c>
      <c r="D1760" t="s">
        <v>11</v>
      </c>
      <c r="E1760" t="s">
        <v>204</v>
      </c>
      <c r="F1760" s="12">
        <v>51.52</v>
      </c>
      <c r="G1760" s="13">
        <v>3</v>
      </c>
      <c r="H1760">
        <v>0</v>
      </c>
      <c r="I1760" s="12">
        <f t="shared" si="108"/>
        <v>0</v>
      </c>
      <c r="J1760" s="12">
        <f t="shared" si="109"/>
        <v>154.56</v>
      </c>
      <c r="K1760" s="12">
        <f t="shared" si="110"/>
        <v>154.56</v>
      </c>
      <c r="L1760" s="12">
        <v>11.04</v>
      </c>
      <c r="M1760" s="12">
        <f t="shared" si="111"/>
        <v>165.6</v>
      </c>
      <c r="N1760" t="s">
        <v>18</v>
      </c>
      <c r="O1760" s="13">
        <v>2</v>
      </c>
      <c r="P1760">
        <v>5</v>
      </c>
      <c r="Q1760" t="b">
        <v>0</v>
      </c>
      <c r="R1760">
        <v>6</v>
      </c>
      <c r="S1760" t="s">
        <v>48</v>
      </c>
      <c r="T1760" t="s">
        <v>37</v>
      </c>
    </row>
    <row r="1761" spans="1:20">
      <c r="A1761" t="s">
        <v>3466</v>
      </c>
      <c r="B1761" s="11">
        <v>44719</v>
      </c>
      <c r="C1761" t="s">
        <v>1410</v>
      </c>
      <c r="D1761" t="s">
        <v>25</v>
      </c>
      <c r="E1761" t="s">
        <v>87</v>
      </c>
      <c r="F1761" s="12">
        <v>50.58</v>
      </c>
      <c r="G1761" s="13">
        <v>1</v>
      </c>
      <c r="H1761">
        <v>0</v>
      </c>
      <c r="I1761" s="12">
        <f t="shared" si="108"/>
        <v>0</v>
      </c>
      <c r="J1761" s="12">
        <f t="shared" si="109"/>
        <v>50.58</v>
      </c>
      <c r="K1761" s="12">
        <f t="shared" si="110"/>
        <v>50.58</v>
      </c>
      <c r="L1761" s="12">
        <v>19.52</v>
      </c>
      <c r="M1761" s="12">
        <f t="shared" si="111"/>
        <v>70.1</v>
      </c>
      <c r="N1761" t="s">
        <v>12</v>
      </c>
      <c r="O1761" s="13">
        <v>9</v>
      </c>
      <c r="P1761">
        <v>4</v>
      </c>
      <c r="Q1761" t="b">
        <v>0</v>
      </c>
      <c r="R1761">
        <v>6</v>
      </c>
      <c r="S1761" t="s">
        <v>45</v>
      </c>
      <c r="T1761" t="s">
        <v>39</v>
      </c>
    </row>
    <row r="1762" spans="1:20">
      <c r="A1762" t="s">
        <v>3467</v>
      </c>
      <c r="B1762" s="11">
        <v>44719</v>
      </c>
      <c r="C1762" t="s">
        <v>3468</v>
      </c>
      <c r="D1762" t="s">
        <v>14</v>
      </c>
      <c r="E1762" t="s">
        <v>103</v>
      </c>
      <c r="F1762" s="12">
        <v>220.08</v>
      </c>
      <c r="G1762" s="13">
        <v>1</v>
      </c>
      <c r="H1762">
        <v>0</v>
      </c>
      <c r="I1762" s="12">
        <f t="shared" si="108"/>
        <v>0</v>
      </c>
      <c r="J1762" s="12">
        <f t="shared" si="109"/>
        <v>220.08</v>
      </c>
      <c r="K1762" s="12">
        <f t="shared" si="110"/>
        <v>220.08</v>
      </c>
      <c r="L1762" s="12">
        <v>18.96</v>
      </c>
      <c r="M1762" s="12">
        <f t="shared" si="111"/>
        <v>239.04</v>
      </c>
      <c r="N1762" t="s">
        <v>9</v>
      </c>
      <c r="O1762" s="13">
        <v>11</v>
      </c>
      <c r="P1762">
        <v>4.5</v>
      </c>
      <c r="Q1762" t="b">
        <v>0</v>
      </c>
      <c r="R1762">
        <v>6</v>
      </c>
      <c r="S1762" t="s">
        <v>48</v>
      </c>
      <c r="T1762" t="s">
        <v>39</v>
      </c>
    </row>
    <row r="1763" spans="1:20">
      <c r="A1763" t="s">
        <v>3469</v>
      </c>
      <c r="B1763" s="11">
        <v>44719</v>
      </c>
      <c r="C1763" t="s">
        <v>1749</v>
      </c>
      <c r="D1763" t="s">
        <v>17</v>
      </c>
      <c r="E1763" t="s">
        <v>78</v>
      </c>
      <c r="F1763" s="12">
        <v>114.96</v>
      </c>
      <c r="G1763" s="13">
        <v>3</v>
      </c>
      <c r="H1763">
        <v>0</v>
      </c>
      <c r="I1763" s="12">
        <f t="shared" si="108"/>
        <v>0</v>
      </c>
      <c r="J1763" s="12">
        <f t="shared" si="109"/>
        <v>344.88</v>
      </c>
      <c r="K1763" s="12">
        <f t="shared" si="110"/>
        <v>344.88</v>
      </c>
      <c r="L1763" s="12">
        <v>11.57</v>
      </c>
      <c r="M1763" s="12">
        <f t="shared" si="111"/>
        <v>356.45</v>
      </c>
      <c r="N1763" t="s">
        <v>18</v>
      </c>
      <c r="O1763" s="13">
        <v>7</v>
      </c>
      <c r="P1763">
        <v>5</v>
      </c>
      <c r="Q1763" t="b">
        <v>0</v>
      </c>
      <c r="R1763">
        <v>1</v>
      </c>
      <c r="S1763" t="s">
        <v>44</v>
      </c>
      <c r="T1763" t="s">
        <v>39</v>
      </c>
    </row>
    <row r="1764" spans="1:20">
      <c r="A1764" t="s">
        <v>3470</v>
      </c>
      <c r="B1764" s="11">
        <v>44719</v>
      </c>
      <c r="C1764" t="s">
        <v>3471</v>
      </c>
      <c r="D1764" t="s">
        <v>14</v>
      </c>
      <c r="E1764" t="s">
        <v>113</v>
      </c>
      <c r="F1764" s="12">
        <v>30.65</v>
      </c>
      <c r="G1764" s="13">
        <v>5</v>
      </c>
      <c r="H1764">
        <v>0</v>
      </c>
      <c r="I1764" s="12">
        <f t="shared" si="108"/>
        <v>0</v>
      </c>
      <c r="J1764" s="12">
        <f t="shared" si="109"/>
        <v>153.25</v>
      </c>
      <c r="K1764" s="12">
        <f t="shared" si="110"/>
        <v>153.25</v>
      </c>
      <c r="L1764" s="12">
        <v>15.76</v>
      </c>
      <c r="M1764" s="12">
        <f t="shared" si="111"/>
        <v>169.01</v>
      </c>
      <c r="N1764" t="s">
        <v>9</v>
      </c>
      <c r="O1764" s="13">
        <v>8</v>
      </c>
      <c r="P1764">
        <v>2</v>
      </c>
      <c r="Q1764" t="b">
        <v>0</v>
      </c>
      <c r="R1764">
        <v>12</v>
      </c>
      <c r="S1764" t="s">
        <v>48</v>
      </c>
      <c r="T1764" t="s">
        <v>35</v>
      </c>
    </row>
    <row r="1765" spans="1:20">
      <c r="A1765" t="s">
        <v>3472</v>
      </c>
      <c r="B1765" s="11">
        <v>44719</v>
      </c>
      <c r="C1765" t="s">
        <v>3473</v>
      </c>
      <c r="D1765" t="s">
        <v>5</v>
      </c>
      <c r="E1765" t="s">
        <v>124</v>
      </c>
      <c r="F1765" s="12">
        <v>51.1</v>
      </c>
      <c r="G1765" s="13">
        <v>1</v>
      </c>
      <c r="H1765">
        <v>0</v>
      </c>
      <c r="I1765" s="12">
        <f t="shared" si="108"/>
        <v>0</v>
      </c>
      <c r="J1765" s="12">
        <f t="shared" si="109"/>
        <v>51.1</v>
      </c>
      <c r="K1765" s="12">
        <f t="shared" si="110"/>
        <v>51.1</v>
      </c>
      <c r="L1765" s="12">
        <v>12.98</v>
      </c>
      <c r="M1765" s="12">
        <f t="shared" si="111"/>
        <v>64.08</v>
      </c>
      <c r="N1765" t="s">
        <v>18</v>
      </c>
      <c r="O1765" s="13">
        <v>7</v>
      </c>
      <c r="P1765">
        <v>4</v>
      </c>
      <c r="Q1765" t="b">
        <v>1</v>
      </c>
      <c r="R1765">
        <v>12</v>
      </c>
      <c r="S1765" t="s">
        <v>42</v>
      </c>
      <c r="T1765" t="s">
        <v>39</v>
      </c>
    </row>
    <row r="1766" spans="1:20">
      <c r="A1766" t="s">
        <v>3474</v>
      </c>
      <c r="B1766" s="11">
        <v>44719</v>
      </c>
      <c r="C1766" t="s">
        <v>1490</v>
      </c>
      <c r="D1766" t="s">
        <v>14</v>
      </c>
      <c r="E1766" t="s">
        <v>82</v>
      </c>
      <c r="F1766" s="12">
        <v>189.11</v>
      </c>
      <c r="G1766" s="13">
        <v>2</v>
      </c>
      <c r="H1766">
        <v>0</v>
      </c>
      <c r="I1766" s="12">
        <f t="shared" si="108"/>
        <v>0</v>
      </c>
      <c r="J1766" s="12">
        <f t="shared" si="109"/>
        <v>378.22</v>
      </c>
      <c r="K1766" s="12">
        <f t="shared" si="110"/>
        <v>378.22</v>
      </c>
      <c r="L1766" s="12">
        <v>9.76</v>
      </c>
      <c r="M1766" s="12">
        <f t="shared" si="111"/>
        <v>387.98</v>
      </c>
      <c r="N1766" t="s">
        <v>18</v>
      </c>
      <c r="O1766" s="13">
        <v>7</v>
      </c>
      <c r="P1766">
        <v>4.5</v>
      </c>
      <c r="Q1766" t="b">
        <v>0</v>
      </c>
      <c r="R1766">
        <v>1</v>
      </c>
      <c r="S1766" t="s">
        <v>46</v>
      </c>
      <c r="T1766" t="s">
        <v>39</v>
      </c>
    </row>
    <row r="1767" spans="1:20">
      <c r="A1767" t="s">
        <v>3475</v>
      </c>
      <c r="B1767" s="11">
        <v>44719</v>
      </c>
      <c r="C1767" t="s">
        <v>3476</v>
      </c>
      <c r="D1767" t="s">
        <v>11</v>
      </c>
      <c r="E1767" t="s">
        <v>215</v>
      </c>
      <c r="F1767" s="12">
        <v>43.61</v>
      </c>
      <c r="G1767" s="13">
        <v>1</v>
      </c>
      <c r="H1767">
        <v>0</v>
      </c>
      <c r="I1767" s="12">
        <f t="shared" si="108"/>
        <v>0</v>
      </c>
      <c r="J1767" s="12">
        <f t="shared" si="109"/>
        <v>43.61</v>
      </c>
      <c r="K1767" s="12">
        <f t="shared" si="110"/>
        <v>43.61</v>
      </c>
      <c r="L1767" s="12">
        <v>7.09</v>
      </c>
      <c r="M1767" s="12">
        <f t="shared" si="111"/>
        <v>50.7</v>
      </c>
      <c r="N1767" t="s">
        <v>18</v>
      </c>
      <c r="O1767" s="13">
        <v>2</v>
      </c>
      <c r="P1767">
        <v>4.5</v>
      </c>
      <c r="Q1767" t="b">
        <v>0</v>
      </c>
      <c r="R1767">
        <v>5</v>
      </c>
      <c r="S1767" t="s">
        <v>45</v>
      </c>
      <c r="T1767" t="s">
        <v>39</v>
      </c>
    </row>
    <row r="1768" spans="1:20">
      <c r="A1768" t="s">
        <v>3477</v>
      </c>
      <c r="B1768" s="11">
        <v>44719</v>
      </c>
      <c r="C1768" t="s">
        <v>3478</v>
      </c>
      <c r="D1768" t="s">
        <v>14</v>
      </c>
      <c r="E1768" t="s">
        <v>113</v>
      </c>
      <c r="F1768" s="12">
        <v>165.28</v>
      </c>
      <c r="G1768" s="13">
        <v>2</v>
      </c>
      <c r="H1768">
        <v>0</v>
      </c>
      <c r="I1768" s="12">
        <f t="shared" si="108"/>
        <v>0</v>
      </c>
      <c r="J1768" s="12">
        <f t="shared" si="109"/>
        <v>330.56</v>
      </c>
      <c r="K1768" s="12">
        <f t="shared" si="110"/>
        <v>330.56</v>
      </c>
      <c r="L1768" s="12">
        <v>14.84</v>
      </c>
      <c r="M1768" s="12">
        <f t="shared" si="111"/>
        <v>345.4</v>
      </c>
      <c r="N1768" t="s">
        <v>18</v>
      </c>
      <c r="O1768" s="13">
        <v>5</v>
      </c>
      <c r="P1768">
        <v>4.5</v>
      </c>
      <c r="Q1768" t="b">
        <v>0</v>
      </c>
      <c r="R1768">
        <v>2</v>
      </c>
      <c r="S1768" t="s">
        <v>44</v>
      </c>
      <c r="T1768" t="s">
        <v>35</v>
      </c>
    </row>
    <row r="1769" spans="1:20">
      <c r="A1769" t="s">
        <v>3479</v>
      </c>
      <c r="B1769" s="11">
        <v>44719</v>
      </c>
      <c r="C1769" t="s">
        <v>3480</v>
      </c>
      <c r="D1769" t="s">
        <v>17</v>
      </c>
      <c r="E1769" t="s">
        <v>78</v>
      </c>
      <c r="F1769" s="12">
        <v>134.42</v>
      </c>
      <c r="G1769" s="13">
        <v>1</v>
      </c>
      <c r="H1769">
        <v>16.6</v>
      </c>
      <c r="I1769" s="12">
        <f t="shared" si="108"/>
        <v>22.31372</v>
      </c>
      <c r="J1769" s="12">
        <f t="shared" si="109"/>
        <v>134.42</v>
      </c>
      <c r="K1769" s="12">
        <f t="shared" si="110"/>
        <v>112.10628</v>
      </c>
      <c r="L1769" s="12">
        <v>9.39</v>
      </c>
      <c r="M1769" s="12">
        <f t="shared" si="111"/>
        <v>121.49628</v>
      </c>
      <c r="N1769" t="s">
        <v>18</v>
      </c>
      <c r="O1769" s="13">
        <v>3</v>
      </c>
      <c r="P1769">
        <v>4.5</v>
      </c>
      <c r="Q1769" t="b">
        <v>0</v>
      </c>
      <c r="R1769">
        <v>3</v>
      </c>
      <c r="S1769" t="s">
        <v>42</v>
      </c>
      <c r="T1769" t="s">
        <v>35</v>
      </c>
    </row>
    <row r="1770" spans="1:20">
      <c r="A1770" t="s">
        <v>3481</v>
      </c>
      <c r="B1770" s="11">
        <v>44719</v>
      </c>
      <c r="C1770" t="s">
        <v>3482</v>
      </c>
      <c r="D1770" t="s">
        <v>14</v>
      </c>
      <c r="E1770" t="s">
        <v>94</v>
      </c>
      <c r="F1770" s="12">
        <v>66.15</v>
      </c>
      <c r="G1770" s="13">
        <v>3</v>
      </c>
      <c r="H1770">
        <v>0</v>
      </c>
      <c r="I1770" s="12">
        <f t="shared" si="108"/>
        <v>0</v>
      </c>
      <c r="J1770" s="12">
        <f t="shared" si="109"/>
        <v>198.45</v>
      </c>
      <c r="K1770" s="12">
        <f t="shared" si="110"/>
        <v>198.45</v>
      </c>
      <c r="L1770" s="12">
        <v>8.63</v>
      </c>
      <c r="M1770" s="12">
        <f t="shared" si="111"/>
        <v>207.08</v>
      </c>
      <c r="N1770" t="s">
        <v>18</v>
      </c>
      <c r="O1770" s="13">
        <v>2</v>
      </c>
      <c r="P1770">
        <v>5</v>
      </c>
      <c r="Q1770" t="b">
        <v>1</v>
      </c>
      <c r="R1770">
        <v>5</v>
      </c>
      <c r="S1770" t="s">
        <v>48</v>
      </c>
      <c r="T1770" t="s">
        <v>30</v>
      </c>
    </row>
    <row r="1771" spans="1:20">
      <c r="A1771" t="s">
        <v>3483</v>
      </c>
      <c r="B1771" s="11">
        <v>44720</v>
      </c>
      <c r="C1771" t="s">
        <v>3484</v>
      </c>
      <c r="D1771" t="s">
        <v>17</v>
      </c>
      <c r="E1771" t="s">
        <v>78</v>
      </c>
      <c r="F1771" s="12">
        <v>130.45</v>
      </c>
      <c r="G1771" s="13">
        <v>2</v>
      </c>
      <c r="H1771">
        <v>0</v>
      </c>
      <c r="I1771" s="12">
        <f t="shared" si="108"/>
        <v>0</v>
      </c>
      <c r="J1771" s="12">
        <f t="shared" si="109"/>
        <v>260.9</v>
      </c>
      <c r="K1771" s="12">
        <f t="shared" si="110"/>
        <v>260.9</v>
      </c>
      <c r="L1771" s="12">
        <v>13.62</v>
      </c>
      <c r="M1771" s="12">
        <f t="shared" si="111"/>
        <v>274.52</v>
      </c>
      <c r="N1771" t="s">
        <v>18</v>
      </c>
      <c r="O1771" s="13">
        <v>2</v>
      </c>
      <c r="P1771">
        <v>5</v>
      </c>
      <c r="Q1771" t="b">
        <v>1</v>
      </c>
      <c r="R1771">
        <v>1</v>
      </c>
      <c r="S1771" t="s">
        <v>43</v>
      </c>
      <c r="T1771" t="s">
        <v>39</v>
      </c>
    </row>
    <row r="1772" spans="1:20">
      <c r="A1772" t="s">
        <v>3485</v>
      </c>
      <c r="B1772" s="11">
        <v>44720</v>
      </c>
      <c r="C1772" t="s">
        <v>3486</v>
      </c>
      <c r="D1772" t="s">
        <v>17</v>
      </c>
      <c r="E1772" t="s">
        <v>129</v>
      </c>
      <c r="F1772" s="12">
        <v>60.15</v>
      </c>
      <c r="G1772" s="13">
        <v>3</v>
      </c>
      <c r="H1772">
        <v>0</v>
      </c>
      <c r="I1772" s="12">
        <f t="shared" si="108"/>
        <v>0</v>
      </c>
      <c r="J1772" s="12">
        <f t="shared" si="109"/>
        <v>180.45</v>
      </c>
      <c r="K1772" s="12">
        <f t="shared" si="110"/>
        <v>180.45</v>
      </c>
      <c r="L1772" s="12">
        <v>11.71</v>
      </c>
      <c r="M1772" s="12">
        <f t="shared" si="111"/>
        <v>192.16</v>
      </c>
      <c r="N1772" t="s">
        <v>18</v>
      </c>
      <c r="O1772" s="13">
        <v>7</v>
      </c>
      <c r="P1772">
        <v>4.5</v>
      </c>
      <c r="Q1772" t="b">
        <v>0</v>
      </c>
      <c r="R1772">
        <v>4</v>
      </c>
      <c r="S1772" t="s">
        <v>44</v>
      </c>
      <c r="T1772" t="s">
        <v>39</v>
      </c>
    </row>
    <row r="1773" spans="1:20">
      <c r="A1773" t="s">
        <v>3487</v>
      </c>
      <c r="B1773" s="11">
        <v>44720</v>
      </c>
      <c r="C1773" t="s">
        <v>3488</v>
      </c>
      <c r="D1773" t="s">
        <v>25</v>
      </c>
      <c r="E1773" t="s">
        <v>72</v>
      </c>
      <c r="F1773" s="12">
        <v>188.2</v>
      </c>
      <c r="G1773" s="13">
        <v>5</v>
      </c>
      <c r="H1773">
        <v>0</v>
      </c>
      <c r="I1773" s="12">
        <f t="shared" si="108"/>
        <v>0</v>
      </c>
      <c r="J1773" s="12">
        <f t="shared" si="109"/>
        <v>941</v>
      </c>
      <c r="K1773" s="12">
        <f t="shared" si="110"/>
        <v>941</v>
      </c>
      <c r="L1773" s="12">
        <v>23.3</v>
      </c>
      <c r="M1773" s="12">
        <f t="shared" si="111"/>
        <v>964.3</v>
      </c>
      <c r="N1773" t="s">
        <v>9</v>
      </c>
      <c r="O1773" s="13">
        <v>8</v>
      </c>
      <c r="P1773">
        <v>4</v>
      </c>
      <c r="Q1773" t="b">
        <v>1</v>
      </c>
      <c r="R1773">
        <v>8</v>
      </c>
      <c r="S1773" t="s">
        <v>43</v>
      </c>
      <c r="T1773" t="s">
        <v>35</v>
      </c>
    </row>
    <row r="1774" spans="1:20">
      <c r="A1774" t="s">
        <v>3489</v>
      </c>
      <c r="B1774" s="11">
        <v>44720</v>
      </c>
      <c r="C1774" t="s">
        <v>3490</v>
      </c>
      <c r="D1774" t="s">
        <v>17</v>
      </c>
      <c r="E1774" t="s">
        <v>78</v>
      </c>
      <c r="F1774" s="12">
        <v>21.12</v>
      </c>
      <c r="G1774" s="13">
        <v>1</v>
      </c>
      <c r="H1774">
        <v>0</v>
      </c>
      <c r="I1774" s="12">
        <f t="shared" si="108"/>
        <v>0</v>
      </c>
      <c r="J1774" s="12">
        <f t="shared" si="109"/>
        <v>21.12</v>
      </c>
      <c r="K1774" s="12">
        <f t="shared" si="110"/>
        <v>21.12</v>
      </c>
      <c r="L1774" s="12">
        <v>12.06</v>
      </c>
      <c r="M1774" s="12">
        <f t="shared" si="111"/>
        <v>33.18</v>
      </c>
      <c r="N1774" t="s">
        <v>18</v>
      </c>
      <c r="O1774" s="13">
        <v>7</v>
      </c>
      <c r="P1774">
        <v>4.5</v>
      </c>
      <c r="Q1774" t="b">
        <v>0</v>
      </c>
      <c r="R1774">
        <v>7</v>
      </c>
      <c r="S1774" t="s">
        <v>42</v>
      </c>
      <c r="T1774" t="s">
        <v>39</v>
      </c>
    </row>
    <row r="1775" spans="1:20">
      <c r="A1775" t="s">
        <v>3491</v>
      </c>
      <c r="B1775" s="11">
        <v>44720</v>
      </c>
      <c r="C1775" t="s">
        <v>3492</v>
      </c>
      <c r="D1775" t="s">
        <v>8</v>
      </c>
      <c r="E1775" t="s">
        <v>75</v>
      </c>
      <c r="F1775" s="12">
        <v>16.06</v>
      </c>
      <c r="G1775" s="13">
        <v>1</v>
      </c>
      <c r="H1775">
        <v>0</v>
      </c>
      <c r="I1775" s="12">
        <f t="shared" si="108"/>
        <v>0</v>
      </c>
      <c r="J1775" s="12">
        <f t="shared" si="109"/>
        <v>16.06</v>
      </c>
      <c r="K1775" s="12">
        <f t="shared" si="110"/>
        <v>16.06</v>
      </c>
      <c r="L1775" s="12">
        <v>7.01</v>
      </c>
      <c r="M1775" s="12">
        <f t="shared" si="111"/>
        <v>23.07</v>
      </c>
      <c r="N1775" t="s">
        <v>18</v>
      </c>
      <c r="O1775" s="13">
        <v>3</v>
      </c>
      <c r="P1775">
        <v>4</v>
      </c>
      <c r="Q1775" t="b">
        <v>0</v>
      </c>
      <c r="R1775">
        <v>4</v>
      </c>
      <c r="S1775" t="s">
        <v>48</v>
      </c>
      <c r="T1775" t="s">
        <v>37</v>
      </c>
    </row>
    <row r="1776" spans="1:20">
      <c r="A1776" t="s">
        <v>3493</v>
      </c>
      <c r="B1776" s="11">
        <v>44720</v>
      </c>
      <c r="C1776" t="s">
        <v>3494</v>
      </c>
      <c r="D1776" t="s">
        <v>17</v>
      </c>
      <c r="E1776" t="s">
        <v>209</v>
      </c>
      <c r="F1776" s="12">
        <v>19.53</v>
      </c>
      <c r="G1776" s="13">
        <v>1</v>
      </c>
      <c r="H1776">
        <v>0</v>
      </c>
      <c r="I1776" s="12">
        <f t="shared" si="108"/>
        <v>0</v>
      </c>
      <c r="J1776" s="12">
        <f t="shared" si="109"/>
        <v>19.53</v>
      </c>
      <c r="K1776" s="12">
        <f t="shared" si="110"/>
        <v>19.53</v>
      </c>
      <c r="L1776" s="12">
        <v>19.13</v>
      </c>
      <c r="M1776" s="12">
        <f t="shared" si="111"/>
        <v>38.66</v>
      </c>
      <c r="N1776" t="s">
        <v>9</v>
      </c>
      <c r="O1776" s="13">
        <v>9</v>
      </c>
      <c r="P1776">
        <v>5</v>
      </c>
      <c r="Q1776" t="b">
        <v>0</v>
      </c>
      <c r="R1776">
        <v>4</v>
      </c>
      <c r="S1776" t="s">
        <v>48</v>
      </c>
      <c r="T1776" t="s">
        <v>39</v>
      </c>
    </row>
    <row r="1777" spans="1:20">
      <c r="A1777" t="s">
        <v>3495</v>
      </c>
      <c r="B1777" s="11">
        <v>44720</v>
      </c>
      <c r="C1777" t="s">
        <v>3496</v>
      </c>
      <c r="D1777" t="s">
        <v>17</v>
      </c>
      <c r="E1777" t="s">
        <v>78</v>
      </c>
      <c r="F1777" s="12">
        <v>19.32</v>
      </c>
      <c r="G1777" s="13">
        <v>1</v>
      </c>
      <c r="H1777">
        <v>9</v>
      </c>
      <c r="I1777" s="12">
        <f t="shared" si="108"/>
        <v>1.7388</v>
      </c>
      <c r="J1777" s="12">
        <f t="shared" si="109"/>
        <v>19.32</v>
      </c>
      <c r="K1777" s="12">
        <f t="shared" si="110"/>
        <v>17.5812</v>
      </c>
      <c r="L1777" s="12">
        <v>26.63</v>
      </c>
      <c r="M1777" s="12">
        <f t="shared" si="111"/>
        <v>44.2112</v>
      </c>
      <c r="N1777" t="s">
        <v>15</v>
      </c>
      <c r="O1777" s="13">
        <v>19</v>
      </c>
      <c r="P1777">
        <v>5</v>
      </c>
      <c r="Q1777" t="b">
        <v>0</v>
      </c>
      <c r="R1777">
        <v>10</v>
      </c>
      <c r="S1777" t="s">
        <v>48</v>
      </c>
      <c r="T1777" t="s">
        <v>35</v>
      </c>
    </row>
    <row r="1778" spans="1:20">
      <c r="A1778" t="s">
        <v>3497</v>
      </c>
      <c r="B1778" s="11">
        <v>44720</v>
      </c>
      <c r="C1778" t="s">
        <v>2990</v>
      </c>
      <c r="D1778" t="s">
        <v>25</v>
      </c>
      <c r="E1778" t="s">
        <v>264</v>
      </c>
      <c r="F1778" s="12">
        <v>267.72</v>
      </c>
      <c r="G1778" s="13">
        <v>2</v>
      </c>
      <c r="H1778">
        <v>0</v>
      </c>
      <c r="I1778" s="12">
        <f t="shared" si="108"/>
        <v>0</v>
      </c>
      <c r="J1778" s="12">
        <f t="shared" si="109"/>
        <v>535.44</v>
      </c>
      <c r="K1778" s="12">
        <f t="shared" si="110"/>
        <v>535.44</v>
      </c>
      <c r="L1778" s="12">
        <v>23.77</v>
      </c>
      <c r="M1778" s="12">
        <f t="shared" si="111"/>
        <v>559.21</v>
      </c>
      <c r="N1778" t="s">
        <v>6</v>
      </c>
      <c r="O1778" s="13">
        <v>15</v>
      </c>
      <c r="P1778">
        <v>5</v>
      </c>
      <c r="Q1778" t="b">
        <v>0</v>
      </c>
      <c r="R1778">
        <v>7</v>
      </c>
      <c r="S1778" t="s">
        <v>42</v>
      </c>
      <c r="T1778" t="s">
        <v>35</v>
      </c>
    </row>
    <row r="1779" spans="1:20">
      <c r="A1779" t="s">
        <v>3498</v>
      </c>
      <c r="B1779" s="11">
        <v>44720</v>
      </c>
      <c r="C1779" t="s">
        <v>3151</v>
      </c>
      <c r="D1779" t="s">
        <v>20</v>
      </c>
      <c r="E1779" t="s">
        <v>136</v>
      </c>
      <c r="F1779" s="12">
        <v>17.55</v>
      </c>
      <c r="G1779" s="13">
        <v>1</v>
      </c>
      <c r="H1779">
        <v>0</v>
      </c>
      <c r="I1779" s="12">
        <f t="shared" si="108"/>
        <v>0</v>
      </c>
      <c r="J1779" s="12">
        <f t="shared" si="109"/>
        <v>17.55</v>
      </c>
      <c r="K1779" s="12">
        <f t="shared" si="110"/>
        <v>17.55</v>
      </c>
      <c r="L1779" s="12">
        <v>18.01</v>
      </c>
      <c r="M1779" s="12">
        <f t="shared" si="111"/>
        <v>35.56</v>
      </c>
      <c r="N1779" t="s">
        <v>9</v>
      </c>
      <c r="O1779" s="13">
        <v>7</v>
      </c>
      <c r="P1779">
        <v>4.5</v>
      </c>
      <c r="Q1779" t="b">
        <v>0</v>
      </c>
      <c r="R1779">
        <v>3</v>
      </c>
      <c r="S1779" t="s">
        <v>48</v>
      </c>
      <c r="T1779" t="s">
        <v>39</v>
      </c>
    </row>
    <row r="1780" spans="1:20">
      <c r="A1780" t="s">
        <v>3499</v>
      </c>
      <c r="B1780" s="11">
        <v>44720</v>
      </c>
      <c r="C1780" t="s">
        <v>3500</v>
      </c>
      <c r="D1780" t="s">
        <v>8</v>
      </c>
      <c r="E1780" t="s">
        <v>565</v>
      </c>
      <c r="F1780" s="12">
        <v>52.38</v>
      </c>
      <c r="G1780" s="13">
        <v>1</v>
      </c>
      <c r="H1780">
        <v>0</v>
      </c>
      <c r="I1780" s="12">
        <f t="shared" si="108"/>
        <v>0</v>
      </c>
      <c r="J1780" s="12">
        <f t="shared" si="109"/>
        <v>52.38</v>
      </c>
      <c r="K1780" s="12">
        <f t="shared" si="110"/>
        <v>52.38</v>
      </c>
      <c r="L1780" s="12">
        <v>10.78</v>
      </c>
      <c r="M1780" s="12">
        <f t="shared" si="111"/>
        <v>63.16</v>
      </c>
      <c r="N1780" t="s">
        <v>18</v>
      </c>
      <c r="O1780" s="13">
        <v>7</v>
      </c>
      <c r="P1780">
        <v>3.5</v>
      </c>
      <c r="Q1780" t="b">
        <v>0</v>
      </c>
      <c r="R1780">
        <v>3</v>
      </c>
      <c r="S1780" t="s">
        <v>48</v>
      </c>
      <c r="T1780" t="s">
        <v>35</v>
      </c>
    </row>
    <row r="1781" spans="1:20">
      <c r="A1781" t="s">
        <v>3501</v>
      </c>
      <c r="B1781" s="11">
        <v>44720</v>
      </c>
      <c r="C1781" t="s">
        <v>3502</v>
      </c>
      <c r="D1781" t="s">
        <v>11</v>
      </c>
      <c r="E1781" t="s">
        <v>91</v>
      </c>
      <c r="F1781" s="12">
        <v>46.97</v>
      </c>
      <c r="G1781" s="13">
        <v>1</v>
      </c>
      <c r="H1781">
        <v>0</v>
      </c>
      <c r="I1781" s="12">
        <f t="shared" si="108"/>
        <v>0</v>
      </c>
      <c r="J1781" s="12">
        <f t="shared" si="109"/>
        <v>46.97</v>
      </c>
      <c r="K1781" s="12">
        <f t="shared" si="110"/>
        <v>46.97</v>
      </c>
      <c r="L1781" s="12">
        <v>7.71</v>
      </c>
      <c r="M1781" s="12">
        <f t="shared" si="111"/>
        <v>54.68</v>
      </c>
      <c r="N1781" t="s">
        <v>18</v>
      </c>
      <c r="O1781" s="13">
        <v>4</v>
      </c>
      <c r="P1781">
        <v>5</v>
      </c>
      <c r="Q1781" t="b">
        <v>0</v>
      </c>
      <c r="R1781">
        <v>2</v>
      </c>
      <c r="S1781" t="s">
        <v>44</v>
      </c>
      <c r="T1781" t="s">
        <v>30</v>
      </c>
    </row>
    <row r="1782" spans="1:20">
      <c r="A1782" t="s">
        <v>3503</v>
      </c>
      <c r="B1782" s="11">
        <v>44720</v>
      </c>
      <c r="C1782" t="s">
        <v>3504</v>
      </c>
      <c r="D1782" t="s">
        <v>20</v>
      </c>
      <c r="E1782" t="s">
        <v>212</v>
      </c>
      <c r="F1782" s="12">
        <v>7.39</v>
      </c>
      <c r="G1782" s="13">
        <v>1</v>
      </c>
      <c r="H1782">
        <v>0</v>
      </c>
      <c r="I1782" s="12">
        <f t="shared" si="108"/>
        <v>0</v>
      </c>
      <c r="J1782" s="12">
        <f t="shared" si="109"/>
        <v>7.39</v>
      </c>
      <c r="K1782" s="12">
        <f t="shared" si="110"/>
        <v>7.39</v>
      </c>
      <c r="L1782" s="12">
        <v>9.54</v>
      </c>
      <c r="M1782" s="12">
        <f t="shared" si="111"/>
        <v>16.93</v>
      </c>
      <c r="N1782" t="s">
        <v>18</v>
      </c>
      <c r="O1782" s="13">
        <v>6</v>
      </c>
      <c r="P1782">
        <v>4.5</v>
      </c>
      <c r="Q1782" t="b">
        <v>0</v>
      </c>
      <c r="R1782">
        <v>6</v>
      </c>
      <c r="S1782" t="s">
        <v>44</v>
      </c>
      <c r="T1782" t="s">
        <v>39</v>
      </c>
    </row>
    <row r="1783" spans="1:20">
      <c r="A1783" t="s">
        <v>3505</v>
      </c>
      <c r="B1783" s="11">
        <v>44720</v>
      </c>
      <c r="C1783" t="s">
        <v>3506</v>
      </c>
      <c r="D1783" t="s">
        <v>17</v>
      </c>
      <c r="E1783" t="s">
        <v>194</v>
      </c>
      <c r="F1783" s="12">
        <v>107.68</v>
      </c>
      <c r="G1783" s="13">
        <v>4</v>
      </c>
      <c r="H1783">
        <v>0</v>
      </c>
      <c r="I1783" s="12">
        <f t="shared" si="108"/>
        <v>0</v>
      </c>
      <c r="J1783" s="12">
        <f t="shared" si="109"/>
        <v>430.72</v>
      </c>
      <c r="K1783" s="12">
        <f t="shared" si="110"/>
        <v>430.72</v>
      </c>
      <c r="L1783" s="12">
        <v>17.94</v>
      </c>
      <c r="M1783" s="12">
        <f t="shared" si="111"/>
        <v>448.66</v>
      </c>
      <c r="N1783" t="s">
        <v>9</v>
      </c>
      <c r="O1783" s="13">
        <v>13</v>
      </c>
      <c r="P1783">
        <v>2</v>
      </c>
      <c r="Q1783" t="b">
        <v>1</v>
      </c>
      <c r="R1783">
        <v>9</v>
      </c>
      <c r="S1783" t="s">
        <v>48</v>
      </c>
      <c r="T1783" t="s">
        <v>35</v>
      </c>
    </row>
    <row r="1784" spans="1:20">
      <c r="A1784" t="s">
        <v>3507</v>
      </c>
      <c r="B1784" s="11">
        <v>44720</v>
      </c>
      <c r="C1784" t="s">
        <v>3508</v>
      </c>
      <c r="D1784" t="s">
        <v>17</v>
      </c>
      <c r="E1784" t="s">
        <v>129</v>
      </c>
      <c r="F1784" s="12">
        <v>46.66</v>
      </c>
      <c r="G1784" s="13">
        <v>1</v>
      </c>
      <c r="H1784">
        <v>0</v>
      </c>
      <c r="I1784" s="12">
        <f t="shared" si="108"/>
        <v>0</v>
      </c>
      <c r="J1784" s="12">
        <f t="shared" si="109"/>
        <v>46.66</v>
      </c>
      <c r="K1784" s="12">
        <f t="shared" si="110"/>
        <v>46.66</v>
      </c>
      <c r="L1784" s="12">
        <v>8.19</v>
      </c>
      <c r="M1784" s="12">
        <f t="shared" si="111"/>
        <v>54.85</v>
      </c>
      <c r="N1784" t="s">
        <v>18</v>
      </c>
      <c r="O1784" s="13">
        <v>6</v>
      </c>
      <c r="P1784">
        <v>5</v>
      </c>
      <c r="Q1784" t="b">
        <v>0</v>
      </c>
      <c r="R1784">
        <v>4</v>
      </c>
      <c r="S1784" t="s">
        <v>44</v>
      </c>
      <c r="T1784" t="s">
        <v>35</v>
      </c>
    </row>
    <row r="1785" spans="1:20">
      <c r="A1785" t="s">
        <v>3509</v>
      </c>
      <c r="B1785" s="11">
        <v>44720</v>
      </c>
      <c r="C1785" t="s">
        <v>3510</v>
      </c>
      <c r="D1785" t="s">
        <v>14</v>
      </c>
      <c r="E1785" t="s">
        <v>94</v>
      </c>
      <c r="F1785" s="12">
        <v>87.94</v>
      </c>
      <c r="G1785" s="13">
        <v>5</v>
      </c>
      <c r="H1785">
        <v>0</v>
      </c>
      <c r="I1785" s="12">
        <f t="shared" si="108"/>
        <v>0</v>
      </c>
      <c r="J1785" s="12">
        <f t="shared" si="109"/>
        <v>439.7</v>
      </c>
      <c r="K1785" s="12">
        <f t="shared" si="110"/>
        <v>439.7</v>
      </c>
      <c r="L1785" s="12">
        <v>7.35</v>
      </c>
      <c r="M1785" s="12">
        <f t="shared" si="111"/>
        <v>447.05</v>
      </c>
      <c r="N1785" t="s">
        <v>18</v>
      </c>
      <c r="O1785" s="13">
        <v>2</v>
      </c>
      <c r="P1785">
        <v>4</v>
      </c>
      <c r="Q1785" t="b">
        <v>0</v>
      </c>
      <c r="R1785">
        <v>7</v>
      </c>
      <c r="S1785" t="s">
        <v>44</v>
      </c>
      <c r="T1785" t="s">
        <v>37</v>
      </c>
    </row>
    <row r="1786" spans="1:20">
      <c r="A1786" t="s">
        <v>3511</v>
      </c>
      <c r="B1786" s="11">
        <v>44721</v>
      </c>
      <c r="C1786" t="s">
        <v>3512</v>
      </c>
      <c r="D1786" t="s">
        <v>25</v>
      </c>
      <c r="E1786" t="s">
        <v>87</v>
      </c>
      <c r="F1786" s="12">
        <v>336</v>
      </c>
      <c r="G1786" s="13">
        <v>1</v>
      </c>
      <c r="H1786">
        <v>0</v>
      </c>
      <c r="I1786" s="12">
        <f t="shared" si="108"/>
        <v>0</v>
      </c>
      <c r="J1786" s="12">
        <f t="shared" si="109"/>
        <v>336</v>
      </c>
      <c r="K1786" s="12">
        <f t="shared" si="110"/>
        <v>336</v>
      </c>
      <c r="L1786" s="12">
        <v>27.54</v>
      </c>
      <c r="M1786" s="12">
        <f t="shared" si="111"/>
        <v>363.54</v>
      </c>
      <c r="N1786" t="s">
        <v>6</v>
      </c>
      <c r="O1786" s="13">
        <v>23</v>
      </c>
      <c r="P1786">
        <v>4</v>
      </c>
      <c r="Q1786" t="b">
        <v>0</v>
      </c>
      <c r="R1786">
        <v>3</v>
      </c>
      <c r="S1786" t="s">
        <v>45</v>
      </c>
      <c r="T1786" t="s">
        <v>35</v>
      </c>
    </row>
    <row r="1787" spans="1:20">
      <c r="A1787" t="s">
        <v>3513</v>
      </c>
      <c r="B1787" s="11">
        <v>44721</v>
      </c>
      <c r="C1787" t="s">
        <v>3514</v>
      </c>
      <c r="D1787" t="s">
        <v>17</v>
      </c>
      <c r="E1787" t="s">
        <v>129</v>
      </c>
      <c r="F1787" s="12">
        <v>26.36</v>
      </c>
      <c r="G1787" s="13">
        <v>2</v>
      </c>
      <c r="H1787">
        <v>0</v>
      </c>
      <c r="I1787" s="12">
        <f t="shared" si="108"/>
        <v>0</v>
      </c>
      <c r="J1787" s="12">
        <f t="shared" si="109"/>
        <v>52.72</v>
      </c>
      <c r="K1787" s="12">
        <f t="shared" si="110"/>
        <v>52.72</v>
      </c>
      <c r="L1787" s="12">
        <v>20.18</v>
      </c>
      <c r="M1787" s="12">
        <f t="shared" si="111"/>
        <v>72.9</v>
      </c>
      <c r="N1787" t="s">
        <v>12</v>
      </c>
      <c r="O1787" s="13">
        <v>9</v>
      </c>
      <c r="P1787">
        <v>5</v>
      </c>
      <c r="Q1787" t="b">
        <v>0</v>
      </c>
      <c r="R1787">
        <v>9</v>
      </c>
      <c r="S1787" t="s">
        <v>43</v>
      </c>
      <c r="T1787" t="s">
        <v>35</v>
      </c>
    </row>
    <row r="1788" spans="1:20">
      <c r="A1788" t="s">
        <v>3515</v>
      </c>
      <c r="B1788" s="11">
        <v>44721</v>
      </c>
      <c r="C1788" t="s">
        <v>3516</v>
      </c>
      <c r="D1788" t="s">
        <v>20</v>
      </c>
      <c r="E1788" t="s">
        <v>197</v>
      </c>
      <c r="F1788" s="12">
        <v>16.64</v>
      </c>
      <c r="G1788" s="13">
        <v>1</v>
      </c>
      <c r="H1788">
        <v>0</v>
      </c>
      <c r="I1788" s="12">
        <f t="shared" si="108"/>
        <v>0</v>
      </c>
      <c r="J1788" s="12">
        <f t="shared" si="109"/>
        <v>16.64</v>
      </c>
      <c r="K1788" s="12">
        <f t="shared" si="110"/>
        <v>16.64</v>
      </c>
      <c r="L1788" s="12">
        <v>12.16</v>
      </c>
      <c r="M1788" s="12">
        <f t="shared" si="111"/>
        <v>28.8</v>
      </c>
      <c r="N1788" t="s">
        <v>18</v>
      </c>
      <c r="O1788" s="13">
        <v>7</v>
      </c>
      <c r="P1788">
        <v>5</v>
      </c>
      <c r="Q1788" t="b">
        <v>0</v>
      </c>
      <c r="R1788">
        <v>12</v>
      </c>
      <c r="S1788" t="s">
        <v>44</v>
      </c>
      <c r="T1788" t="s">
        <v>35</v>
      </c>
    </row>
    <row r="1789" spans="1:20">
      <c r="A1789" t="s">
        <v>3517</v>
      </c>
      <c r="B1789" s="11">
        <v>44721</v>
      </c>
      <c r="C1789" t="s">
        <v>3518</v>
      </c>
      <c r="D1789" t="s">
        <v>14</v>
      </c>
      <c r="E1789" t="s">
        <v>162</v>
      </c>
      <c r="F1789" s="12">
        <v>191.14</v>
      </c>
      <c r="G1789" s="13">
        <v>1</v>
      </c>
      <c r="H1789">
        <v>0</v>
      </c>
      <c r="I1789" s="12">
        <f t="shared" si="108"/>
        <v>0</v>
      </c>
      <c r="J1789" s="12">
        <f t="shared" si="109"/>
        <v>191.14</v>
      </c>
      <c r="K1789" s="12">
        <f t="shared" si="110"/>
        <v>191.14</v>
      </c>
      <c r="L1789" s="12">
        <v>17.13</v>
      </c>
      <c r="M1789" s="12">
        <f t="shared" si="111"/>
        <v>208.27</v>
      </c>
      <c r="N1789" t="s">
        <v>18</v>
      </c>
      <c r="O1789" s="13">
        <v>5</v>
      </c>
      <c r="P1789">
        <v>5</v>
      </c>
      <c r="Q1789" t="b">
        <v>0</v>
      </c>
      <c r="R1789">
        <v>5</v>
      </c>
      <c r="S1789" t="s">
        <v>42</v>
      </c>
      <c r="T1789" t="s">
        <v>39</v>
      </c>
    </row>
    <row r="1790" spans="1:20">
      <c r="A1790" t="s">
        <v>3519</v>
      </c>
      <c r="B1790" s="11">
        <v>44721</v>
      </c>
      <c r="C1790" t="s">
        <v>3520</v>
      </c>
      <c r="D1790" t="s">
        <v>8</v>
      </c>
      <c r="E1790" t="s">
        <v>75</v>
      </c>
      <c r="F1790" s="12">
        <v>8.7</v>
      </c>
      <c r="G1790" s="13">
        <v>1</v>
      </c>
      <c r="H1790">
        <v>0</v>
      </c>
      <c r="I1790" s="12">
        <f t="shared" si="108"/>
        <v>0</v>
      </c>
      <c r="J1790" s="12">
        <f t="shared" si="109"/>
        <v>8.7</v>
      </c>
      <c r="K1790" s="12">
        <f t="shared" si="110"/>
        <v>8.7</v>
      </c>
      <c r="L1790" s="12">
        <v>11.01</v>
      </c>
      <c r="M1790" s="12">
        <f t="shared" si="111"/>
        <v>19.71</v>
      </c>
      <c r="N1790" t="s">
        <v>18</v>
      </c>
      <c r="O1790" s="13">
        <v>7</v>
      </c>
      <c r="P1790">
        <v>4.5</v>
      </c>
      <c r="Q1790" t="b">
        <v>0</v>
      </c>
      <c r="R1790">
        <v>1</v>
      </c>
      <c r="S1790" t="s">
        <v>48</v>
      </c>
      <c r="T1790" t="s">
        <v>37</v>
      </c>
    </row>
    <row r="1791" spans="1:20">
      <c r="A1791" t="s">
        <v>3521</v>
      </c>
      <c r="B1791" s="11">
        <v>44721</v>
      </c>
      <c r="C1791" t="s">
        <v>3522</v>
      </c>
      <c r="D1791" t="s">
        <v>14</v>
      </c>
      <c r="E1791" t="s">
        <v>82</v>
      </c>
      <c r="F1791" s="12">
        <v>169.02</v>
      </c>
      <c r="G1791" s="13">
        <v>1</v>
      </c>
      <c r="H1791">
        <v>0</v>
      </c>
      <c r="I1791" s="12">
        <f t="shared" si="108"/>
        <v>0</v>
      </c>
      <c r="J1791" s="12">
        <f t="shared" si="109"/>
        <v>169.02</v>
      </c>
      <c r="K1791" s="12">
        <f t="shared" si="110"/>
        <v>169.02</v>
      </c>
      <c r="L1791" s="12">
        <v>17.73</v>
      </c>
      <c r="M1791" s="12">
        <f t="shared" si="111"/>
        <v>186.75</v>
      </c>
      <c r="N1791" t="s">
        <v>9</v>
      </c>
      <c r="O1791" s="13">
        <v>13</v>
      </c>
      <c r="P1791">
        <v>3.5</v>
      </c>
      <c r="Q1791" t="b">
        <v>1</v>
      </c>
      <c r="R1791">
        <v>9</v>
      </c>
      <c r="S1791" t="s">
        <v>44</v>
      </c>
      <c r="T1791" t="s">
        <v>39</v>
      </c>
    </row>
    <row r="1792" spans="1:20">
      <c r="A1792" t="s">
        <v>3523</v>
      </c>
      <c r="B1792" s="11">
        <v>44721</v>
      </c>
      <c r="C1792" t="s">
        <v>3524</v>
      </c>
      <c r="D1792" t="s">
        <v>14</v>
      </c>
      <c r="E1792" t="s">
        <v>162</v>
      </c>
      <c r="F1792" s="12">
        <v>35.21</v>
      </c>
      <c r="G1792" s="13">
        <v>4</v>
      </c>
      <c r="H1792">
        <v>0</v>
      </c>
      <c r="I1792" s="12">
        <f t="shared" si="108"/>
        <v>0</v>
      </c>
      <c r="J1792" s="12">
        <f t="shared" si="109"/>
        <v>140.84</v>
      </c>
      <c r="K1792" s="12">
        <f t="shared" si="110"/>
        <v>140.84</v>
      </c>
      <c r="L1792" s="12">
        <v>20.26</v>
      </c>
      <c r="M1792" s="12">
        <f t="shared" si="111"/>
        <v>161.1</v>
      </c>
      <c r="N1792" t="s">
        <v>12</v>
      </c>
      <c r="O1792" s="13">
        <v>13</v>
      </c>
      <c r="P1792">
        <v>4.5</v>
      </c>
      <c r="Q1792" t="b">
        <v>1</v>
      </c>
      <c r="R1792">
        <v>6</v>
      </c>
      <c r="S1792" t="s">
        <v>48</v>
      </c>
      <c r="T1792" t="s">
        <v>35</v>
      </c>
    </row>
    <row r="1793" spans="1:20">
      <c r="A1793" t="s">
        <v>3525</v>
      </c>
      <c r="B1793" s="11">
        <v>44721</v>
      </c>
      <c r="C1793" t="s">
        <v>3526</v>
      </c>
      <c r="D1793" t="s">
        <v>25</v>
      </c>
      <c r="E1793" t="s">
        <v>602</v>
      </c>
      <c r="F1793" s="12">
        <v>135.61</v>
      </c>
      <c r="G1793" s="13">
        <v>1</v>
      </c>
      <c r="H1793">
        <v>0</v>
      </c>
      <c r="I1793" s="12">
        <f t="shared" si="108"/>
        <v>0</v>
      </c>
      <c r="J1793" s="12">
        <f t="shared" si="109"/>
        <v>135.61</v>
      </c>
      <c r="K1793" s="12">
        <f t="shared" si="110"/>
        <v>135.61</v>
      </c>
      <c r="L1793" s="12">
        <v>13.39</v>
      </c>
      <c r="M1793" s="12">
        <f t="shared" si="111"/>
        <v>149</v>
      </c>
      <c r="N1793" t="s">
        <v>18</v>
      </c>
      <c r="O1793" s="13">
        <v>3</v>
      </c>
      <c r="P1793">
        <v>4</v>
      </c>
      <c r="Q1793" t="b">
        <v>0</v>
      </c>
      <c r="R1793">
        <v>1</v>
      </c>
      <c r="S1793" t="s">
        <v>44</v>
      </c>
      <c r="T1793" t="s">
        <v>35</v>
      </c>
    </row>
    <row r="1794" spans="1:20">
      <c r="A1794" t="s">
        <v>3527</v>
      </c>
      <c r="B1794" s="11">
        <v>44721</v>
      </c>
      <c r="C1794" t="s">
        <v>3528</v>
      </c>
      <c r="D1794" t="s">
        <v>17</v>
      </c>
      <c r="E1794" t="s">
        <v>209</v>
      </c>
      <c r="F1794" s="12">
        <v>109.62</v>
      </c>
      <c r="G1794" s="13">
        <v>1</v>
      </c>
      <c r="H1794">
        <v>9.7</v>
      </c>
      <c r="I1794" s="12">
        <f t="shared" si="108"/>
        <v>10.63314</v>
      </c>
      <c r="J1794" s="12">
        <f t="shared" si="109"/>
        <v>109.62</v>
      </c>
      <c r="K1794" s="12">
        <f t="shared" si="110"/>
        <v>98.98686</v>
      </c>
      <c r="L1794" s="12">
        <v>16.42</v>
      </c>
      <c r="M1794" s="12">
        <f t="shared" si="111"/>
        <v>115.40686</v>
      </c>
      <c r="N1794" t="s">
        <v>9</v>
      </c>
      <c r="O1794" s="13">
        <v>9</v>
      </c>
      <c r="P1794">
        <v>4</v>
      </c>
      <c r="Q1794" t="b">
        <v>1</v>
      </c>
      <c r="R1794">
        <v>1</v>
      </c>
      <c r="S1794" t="s">
        <v>44</v>
      </c>
      <c r="T1794" t="s">
        <v>30</v>
      </c>
    </row>
    <row r="1795" spans="1:20">
      <c r="A1795" t="s">
        <v>3529</v>
      </c>
      <c r="B1795" s="11">
        <v>44721</v>
      </c>
      <c r="C1795" t="s">
        <v>3530</v>
      </c>
      <c r="D1795" t="s">
        <v>5</v>
      </c>
      <c r="E1795" t="s">
        <v>156</v>
      </c>
      <c r="F1795" s="12">
        <v>115.09</v>
      </c>
      <c r="G1795" s="13">
        <v>1</v>
      </c>
      <c r="H1795">
        <v>5</v>
      </c>
      <c r="I1795" s="12">
        <f t="shared" ref="I1795:I1858" si="112">H1795*F1795/100</f>
        <v>5.7545</v>
      </c>
      <c r="J1795" s="12">
        <f t="shared" ref="J1795:J1858" si="113">G1795*F1795</f>
        <v>115.09</v>
      </c>
      <c r="K1795" s="12">
        <f t="shared" ref="K1795:K1858" si="114">J1795-I1795</f>
        <v>109.3355</v>
      </c>
      <c r="L1795" s="12">
        <v>23.49</v>
      </c>
      <c r="M1795" s="12">
        <f t="shared" ref="M1795:M1858" si="115">K1795+L1795</f>
        <v>132.8255</v>
      </c>
      <c r="N1795" t="s">
        <v>6</v>
      </c>
      <c r="O1795" s="13">
        <v>10</v>
      </c>
      <c r="P1795">
        <v>4.5</v>
      </c>
      <c r="Q1795" t="b">
        <v>0</v>
      </c>
      <c r="R1795">
        <v>4</v>
      </c>
      <c r="S1795" t="s">
        <v>43</v>
      </c>
      <c r="T1795" t="s">
        <v>32</v>
      </c>
    </row>
    <row r="1796" spans="1:20">
      <c r="A1796" t="s">
        <v>3531</v>
      </c>
      <c r="B1796" s="11">
        <v>44721</v>
      </c>
      <c r="C1796" t="s">
        <v>3532</v>
      </c>
      <c r="D1796" t="s">
        <v>11</v>
      </c>
      <c r="E1796" t="s">
        <v>91</v>
      </c>
      <c r="F1796" s="12">
        <v>93.31</v>
      </c>
      <c r="G1796" s="13">
        <v>1</v>
      </c>
      <c r="H1796">
        <v>0</v>
      </c>
      <c r="I1796" s="12">
        <f t="shared" si="112"/>
        <v>0</v>
      </c>
      <c r="J1796" s="12">
        <f t="shared" si="113"/>
        <v>93.31</v>
      </c>
      <c r="K1796" s="12">
        <f t="shared" si="114"/>
        <v>93.31</v>
      </c>
      <c r="L1796" s="12">
        <v>21.61</v>
      </c>
      <c r="M1796" s="12">
        <f t="shared" si="115"/>
        <v>114.92</v>
      </c>
      <c r="N1796" t="s">
        <v>9</v>
      </c>
      <c r="O1796" s="13">
        <v>5</v>
      </c>
      <c r="P1796">
        <v>4</v>
      </c>
      <c r="Q1796" t="b">
        <v>0</v>
      </c>
      <c r="R1796">
        <v>1</v>
      </c>
      <c r="S1796" t="s">
        <v>48</v>
      </c>
      <c r="T1796" t="s">
        <v>37</v>
      </c>
    </row>
    <row r="1797" spans="1:20">
      <c r="A1797" t="s">
        <v>3533</v>
      </c>
      <c r="B1797" s="11">
        <v>44721</v>
      </c>
      <c r="C1797" t="s">
        <v>3534</v>
      </c>
      <c r="D1797" t="s">
        <v>11</v>
      </c>
      <c r="E1797" t="s">
        <v>204</v>
      </c>
      <c r="F1797" s="12">
        <v>64</v>
      </c>
      <c r="G1797" s="13">
        <v>1</v>
      </c>
      <c r="H1797">
        <v>0</v>
      </c>
      <c r="I1797" s="12">
        <f t="shared" si="112"/>
        <v>0</v>
      </c>
      <c r="J1797" s="12">
        <f t="shared" si="113"/>
        <v>64</v>
      </c>
      <c r="K1797" s="12">
        <f t="shared" si="114"/>
        <v>64</v>
      </c>
      <c r="L1797" s="12">
        <v>24.1</v>
      </c>
      <c r="M1797" s="12">
        <f t="shared" si="115"/>
        <v>88.1</v>
      </c>
      <c r="N1797" t="s">
        <v>6</v>
      </c>
      <c r="O1797" s="13">
        <v>14</v>
      </c>
      <c r="P1797">
        <v>5</v>
      </c>
      <c r="Q1797" t="b">
        <v>0</v>
      </c>
      <c r="R1797">
        <v>1</v>
      </c>
      <c r="S1797" t="s">
        <v>44</v>
      </c>
      <c r="T1797" t="s">
        <v>39</v>
      </c>
    </row>
    <row r="1798" spans="1:20">
      <c r="A1798" t="s">
        <v>3535</v>
      </c>
      <c r="B1798" s="11">
        <v>44722</v>
      </c>
      <c r="C1798" t="s">
        <v>3536</v>
      </c>
      <c r="D1798" t="s">
        <v>20</v>
      </c>
      <c r="E1798" t="s">
        <v>136</v>
      </c>
      <c r="F1798" s="12">
        <v>26.34</v>
      </c>
      <c r="G1798" s="13">
        <v>1</v>
      </c>
      <c r="H1798">
        <v>0</v>
      </c>
      <c r="I1798" s="12">
        <f t="shared" si="112"/>
        <v>0</v>
      </c>
      <c r="J1798" s="12">
        <f t="shared" si="113"/>
        <v>26.34</v>
      </c>
      <c r="K1798" s="12">
        <f t="shared" si="114"/>
        <v>26.34</v>
      </c>
      <c r="L1798" s="12">
        <v>13.34</v>
      </c>
      <c r="M1798" s="12">
        <f t="shared" si="115"/>
        <v>39.68</v>
      </c>
      <c r="N1798" t="s">
        <v>18</v>
      </c>
      <c r="O1798" s="13">
        <v>4</v>
      </c>
      <c r="P1798">
        <v>4.5</v>
      </c>
      <c r="Q1798" t="b">
        <v>0</v>
      </c>
      <c r="R1798">
        <v>3</v>
      </c>
      <c r="S1798" t="s">
        <v>44</v>
      </c>
      <c r="T1798" t="s">
        <v>37</v>
      </c>
    </row>
    <row r="1799" spans="1:20">
      <c r="A1799" t="s">
        <v>3537</v>
      </c>
      <c r="B1799" s="11">
        <v>44722</v>
      </c>
      <c r="C1799" t="s">
        <v>3538</v>
      </c>
      <c r="D1799" t="s">
        <v>11</v>
      </c>
      <c r="E1799" t="s">
        <v>215</v>
      </c>
      <c r="F1799" s="12">
        <v>81.33</v>
      </c>
      <c r="G1799" s="13">
        <v>2</v>
      </c>
      <c r="H1799">
        <v>5.3</v>
      </c>
      <c r="I1799" s="12">
        <f t="shared" si="112"/>
        <v>4.31049</v>
      </c>
      <c r="J1799" s="12">
        <f t="shared" si="113"/>
        <v>162.66</v>
      </c>
      <c r="K1799" s="12">
        <f t="shared" si="114"/>
        <v>158.34951</v>
      </c>
      <c r="L1799" s="12">
        <v>12.15</v>
      </c>
      <c r="M1799" s="12">
        <f t="shared" si="115"/>
        <v>170.49951</v>
      </c>
      <c r="N1799" t="s">
        <v>18</v>
      </c>
      <c r="O1799" s="13">
        <v>4</v>
      </c>
      <c r="P1799">
        <v>5</v>
      </c>
      <c r="Q1799" t="b">
        <v>0</v>
      </c>
      <c r="R1799">
        <v>7</v>
      </c>
      <c r="S1799" t="s">
        <v>44</v>
      </c>
      <c r="T1799" t="s">
        <v>39</v>
      </c>
    </row>
    <row r="1800" spans="1:20">
      <c r="A1800" t="s">
        <v>3539</v>
      </c>
      <c r="B1800" s="11">
        <v>44722</v>
      </c>
      <c r="C1800" t="s">
        <v>2504</v>
      </c>
      <c r="D1800" t="s">
        <v>14</v>
      </c>
      <c r="E1800" t="s">
        <v>103</v>
      </c>
      <c r="F1800" s="12">
        <v>105.18</v>
      </c>
      <c r="G1800" s="13">
        <v>3</v>
      </c>
      <c r="H1800">
        <v>0</v>
      </c>
      <c r="I1800" s="12">
        <f t="shared" si="112"/>
        <v>0</v>
      </c>
      <c r="J1800" s="12">
        <f t="shared" si="113"/>
        <v>315.54</v>
      </c>
      <c r="K1800" s="12">
        <f t="shared" si="114"/>
        <v>315.54</v>
      </c>
      <c r="L1800" s="12">
        <v>8.48</v>
      </c>
      <c r="M1800" s="12">
        <f t="shared" si="115"/>
        <v>324.02</v>
      </c>
      <c r="N1800" t="s">
        <v>18</v>
      </c>
      <c r="O1800" s="13">
        <v>2</v>
      </c>
      <c r="P1800">
        <v>4.5</v>
      </c>
      <c r="Q1800" t="b">
        <v>0</v>
      </c>
      <c r="R1800">
        <v>2</v>
      </c>
      <c r="S1800" t="s">
        <v>44</v>
      </c>
      <c r="T1800" t="s">
        <v>39</v>
      </c>
    </row>
    <row r="1801" spans="1:20">
      <c r="A1801" t="s">
        <v>3540</v>
      </c>
      <c r="B1801" s="11">
        <v>44722</v>
      </c>
      <c r="C1801" t="s">
        <v>3541</v>
      </c>
      <c r="D1801" t="s">
        <v>17</v>
      </c>
      <c r="E1801" t="s">
        <v>139</v>
      </c>
      <c r="F1801" s="12">
        <v>131.27</v>
      </c>
      <c r="G1801" s="13">
        <v>1</v>
      </c>
      <c r="H1801">
        <v>0</v>
      </c>
      <c r="I1801" s="12">
        <f t="shared" si="112"/>
        <v>0</v>
      </c>
      <c r="J1801" s="12">
        <f t="shared" si="113"/>
        <v>131.27</v>
      </c>
      <c r="K1801" s="12">
        <f t="shared" si="114"/>
        <v>131.27</v>
      </c>
      <c r="L1801" s="12">
        <v>14.41</v>
      </c>
      <c r="M1801" s="12">
        <f t="shared" si="115"/>
        <v>145.68</v>
      </c>
      <c r="N1801" t="s">
        <v>18</v>
      </c>
      <c r="O1801" s="13">
        <v>6</v>
      </c>
      <c r="P1801">
        <v>5</v>
      </c>
      <c r="Q1801" t="b">
        <v>0</v>
      </c>
      <c r="R1801">
        <v>3</v>
      </c>
      <c r="S1801" t="s">
        <v>43</v>
      </c>
      <c r="T1801" t="s">
        <v>39</v>
      </c>
    </row>
    <row r="1802" spans="1:20">
      <c r="A1802" t="s">
        <v>3542</v>
      </c>
      <c r="B1802" s="11">
        <v>44722</v>
      </c>
      <c r="C1802" t="s">
        <v>3543</v>
      </c>
      <c r="D1802" t="s">
        <v>25</v>
      </c>
      <c r="E1802" t="s">
        <v>87</v>
      </c>
      <c r="F1802" s="12">
        <v>142.45</v>
      </c>
      <c r="G1802" s="13">
        <v>1</v>
      </c>
      <c r="H1802">
        <v>0</v>
      </c>
      <c r="I1802" s="12">
        <f t="shared" si="112"/>
        <v>0</v>
      </c>
      <c r="J1802" s="12">
        <f t="shared" si="113"/>
        <v>142.45</v>
      </c>
      <c r="K1802" s="12">
        <f t="shared" si="114"/>
        <v>142.45</v>
      </c>
      <c r="L1802" s="12">
        <v>11.89</v>
      </c>
      <c r="M1802" s="12">
        <f t="shared" si="115"/>
        <v>154.34</v>
      </c>
      <c r="N1802" t="s">
        <v>18</v>
      </c>
      <c r="O1802" s="13">
        <v>3</v>
      </c>
      <c r="P1802">
        <v>4</v>
      </c>
      <c r="Q1802" t="b">
        <v>0</v>
      </c>
      <c r="R1802">
        <v>2</v>
      </c>
      <c r="S1802" t="s">
        <v>48</v>
      </c>
      <c r="T1802" t="s">
        <v>35</v>
      </c>
    </row>
    <row r="1803" spans="1:20">
      <c r="A1803" t="s">
        <v>3544</v>
      </c>
      <c r="B1803" s="11">
        <v>44722</v>
      </c>
      <c r="C1803" t="s">
        <v>2831</v>
      </c>
      <c r="D1803" t="s">
        <v>11</v>
      </c>
      <c r="E1803" t="s">
        <v>151</v>
      </c>
      <c r="F1803" s="12">
        <v>93.57</v>
      </c>
      <c r="G1803" s="13">
        <v>1</v>
      </c>
      <c r="H1803">
        <v>8.7</v>
      </c>
      <c r="I1803" s="12">
        <f t="shared" si="112"/>
        <v>8.14059</v>
      </c>
      <c r="J1803" s="12">
        <f t="shared" si="113"/>
        <v>93.57</v>
      </c>
      <c r="K1803" s="12">
        <f t="shared" si="114"/>
        <v>85.42941</v>
      </c>
      <c r="L1803" s="12">
        <v>14.69</v>
      </c>
      <c r="M1803" s="12">
        <f t="shared" si="115"/>
        <v>100.11941</v>
      </c>
      <c r="N1803" t="s">
        <v>18</v>
      </c>
      <c r="O1803" s="13">
        <v>6</v>
      </c>
      <c r="P1803">
        <v>3</v>
      </c>
      <c r="Q1803" t="b">
        <v>0</v>
      </c>
      <c r="R1803">
        <v>5</v>
      </c>
      <c r="S1803" t="s">
        <v>45</v>
      </c>
      <c r="T1803" t="s">
        <v>35</v>
      </c>
    </row>
    <row r="1804" spans="1:20">
      <c r="A1804" t="s">
        <v>3545</v>
      </c>
      <c r="B1804" s="11">
        <v>44722</v>
      </c>
      <c r="C1804" t="s">
        <v>3546</v>
      </c>
      <c r="D1804" t="s">
        <v>25</v>
      </c>
      <c r="E1804" t="s">
        <v>602</v>
      </c>
      <c r="F1804" s="12">
        <v>315.42</v>
      </c>
      <c r="G1804" s="13">
        <v>2</v>
      </c>
      <c r="H1804">
        <v>15.8</v>
      </c>
      <c r="I1804" s="12">
        <f t="shared" si="112"/>
        <v>49.83636</v>
      </c>
      <c r="J1804" s="12">
        <f t="shared" si="113"/>
        <v>630.84</v>
      </c>
      <c r="K1804" s="12">
        <f t="shared" si="114"/>
        <v>581.00364</v>
      </c>
      <c r="L1804" s="12">
        <v>29.8</v>
      </c>
      <c r="M1804" s="12">
        <f t="shared" si="115"/>
        <v>610.80364</v>
      </c>
      <c r="N1804" t="s">
        <v>6</v>
      </c>
      <c r="O1804" s="13">
        <v>11</v>
      </c>
      <c r="P1804">
        <v>2</v>
      </c>
      <c r="Q1804" t="b">
        <v>0</v>
      </c>
      <c r="R1804">
        <v>4</v>
      </c>
      <c r="S1804" t="s">
        <v>48</v>
      </c>
      <c r="T1804" t="s">
        <v>35</v>
      </c>
    </row>
    <row r="1805" spans="1:20">
      <c r="A1805" t="s">
        <v>3547</v>
      </c>
      <c r="B1805" s="11">
        <v>44722</v>
      </c>
      <c r="C1805" t="s">
        <v>3548</v>
      </c>
      <c r="D1805" t="s">
        <v>14</v>
      </c>
      <c r="E1805" t="s">
        <v>113</v>
      </c>
      <c r="F1805" s="12">
        <v>118.21</v>
      </c>
      <c r="G1805" s="13">
        <v>1</v>
      </c>
      <c r="H1805">
        <v>0</v>
      </c>
      <c r="I1805" s="12">
        <f t="shared" si="112"/>
        <v>0</v>
      </c>
      <c r="J1805" s="12">
        <f t="shared" si="113"/>
        <v>118.21</v>
      </c>
      <c r="K1805" s="12">
        <f t="shared" si="114"/>
        <v>118.21</v>
      </c>
      <c r="L1805" s="12">
        <v>8.31</v>
      </c>
      <c r="M1805" s="12">
        <f t="shared" si="115"/>
        <v>126.52</v>
      </c>
      <c r="N1805" t="s">
        <v>18</v>
      </c>
      <c r="O1805" s="13">
        <v>4</v>
      </c>
      <c r="P1805">
        <v>4.5</v>
      </c>
      <c r="Q1805" t="b">
        <v>1</v>
      </c>
      <c r="R1805">
        <v>5</v>
      </c>
      <c r="S1805" t="s">
        <v>42</v>
      </c>
      <c r="T1805" t="s">
        <v>35</v>
      </c>
    </row>
    <row r="1806" spans="1:20">
      <c r="A1806" t="s">
        <v>3549</v>
      </c>
      <c r="B1806" s="11">
        <v>44722</v>
      </c>
      <c r="C1806" t="s">
        <v>3550</v>
      </c>
      <c r="D1806" t="s">
        <v>25</v>
      </c>
      <c r="E1806" t="s">
        <v>264</v>
      </c>
      <c r="F1806" s="12">
        <v>245.14</v>
      </c>
      <c r="G1806" s="13">
        <v>2</v>
      </c>
      <c r="H1806">
        <v>0</v>
      </c>
      <c r="I1806" s="12">
        <f t="shared" si="112"/>
        <v>0</v>
      </c>
      <c r="J1806" s="12">
        <f t="shared" si="113"/>
        <v>490.28</v>
      </c>
      <c r="K1806" s="12">
        <f t="shared" si="114"/>
        <v>490.28</v>
      </c>
      <c r="L1806" s="12">
        <v>25.78</v>
      </c>
      <c r="M1806" s="12">
        <f t="shared" si="115"/>
        <v>516.06</v>
      </c>
      <c r="N1806" t="s">
        <v>6</v>
      </c>
      <c r="O1806" s="13">
        <v>20</v>
      </c>
      <c r="P1806">
        <v>4</v>
      </c>
      <c r="Q1806" t="b">
        <v>0</v>
      </c>
      <c r="R1806">
        <v>6</v>
      </c>
      <c r="S1806" t="s">
        <v>48</v>
      </c>
      <c r="T1806" t="s">
        <v>35</v>
      </c>
    </row>
    <row r="1807" spans="1:20">
      <c r="A1807" t="s">
        <v>3551</v>
      </c>
      <c r="B1807" s="11">
        <v>44722</v>
      </c>
      <c r="C1807" t="s">
        <v>3552</v>
      </c>
      <c r="D1807" t="s">
        <v>14</v>
      </c>
      <c r="E1807" t="s">
        <v>82</v>
      </c>
      <c r="F1807" s="12">
        <v>168.95</v>
      </c>
      <c r="G1807" s="13">
        <v>1</v>
      </c>
      <c r="H1807">
        <v>0</v>
      </c>
      <c r="I1807" s="12">
        <f t="shared" si="112"/>
        <v>0</v>
      </c>
      <c r="J1807" s="12">
        <f t="shared" si="113"/>
        <v>168.95</v>
      </c>
      <c r="K1807" s="12">
        <f t="shared" si="114"/>
        <v>168.95</v>
      </c>
      <c r="L1807" s="12">
        <v>15.4</v>
      </c>
      <c r="M1807" s="12">
        <f t="shared" si="115"/>
        <v>184.35</v>
      </c>
      <c r="N1807" t="s">
        <v>18</v>
      </c>
      <c r="O1807" s="13">
        <v>5</v>
      </c>
      <c r="P1807">
        <v>5</v>
      </c>
      <c r="Q1807" t="b">
        <v>0</v>
      </c>
      <c r="R1807">
        <v>7</v>
      </c>
      <c r="S1807" t="s">
        <v>45</v>
      </c>
      <c r="T1807" t="s">
        <v>35</v>
      </c>
    </row>
    <row r="1808" spans="1:20">
      <c r="A1808" t="s">
        <v>3553</v>
      </c>
      <c r="B1808" s="11">
        <v>44723</v>
      </c>
      <c r="C1808" t="s">
        <v>3554</v>
      </c>
      <c r="D1808" t="s">
        <v>11</v>
      </c>
      <c r="E1808" t="s">
        <v>91</v>
      </c>
      <c r="F1808" s="12">
        <v>65.59</v>
      </c>
      <c r="G1808" s="13">
        <v>1</v>
      </c>
      <c r="H1808">
        <v>0</v>
      </c>
      <c r="I1808" s="12">
        <f t="shared" si="112"/>
        <v>0</v>
      </c>
      <c r="J1808" s="12">
        <f t="shared" si="113"/>
        <v>65.59</v>
      </c>
      <c r="K1808" s="12">
        <f t="shared" si="114"/>
        <v>65.59</v>
      </c>
      <c r="L1808" s="12">
        <v>17.52</v>
      </c>
      <c r="M1808" s="12">
        <f t="shared" si="115"/>
        <v>83.11</v>
      </c>
      <c r="N1808" t="s">
        <v>9</v>
      </c>
      <c r="O1808" s="13">
        <v>6</v>
      </c>
      <c r="P1808">
        <v>4.5</v>
      </c>
      <c r="Q1808" t="b">
        <v>0</v>
      </c>
      <c r="R1808">
        <v>1</v>
      </c>
      <c r="S1808" t="s">
        <v>46</v>
      </c>
      <c r="T1808" t="s">
        <v>35</v>
      </c>
    </row>
    <row r="1809" spans="1:20">
      <c r="A1809" t="s">
        <v>3555</v>
      </c>
      <c r="B1809" s="11">
        <v>44723</v>
      </c>
      <c r="C1809" t="s">
        <v>3556</v>
      </c>
      <c r="D1809" t="s">
        <v>25</v>
      </c>
      <c r="E1809" t="s">
        <v>159</v>
      </c>
      <c r="F1809" s="12">
        <v>442.29</v>
      </c>
      <c r="G1809" s="13">
        <v>1</v>
      </c>
      <c r="H1809">
        <v>0</v>
      </c>
      <c r="I1809" s="12">
        <f t="shared" si="112"/>
        <v>0</v>
      </c>
      <c r="J1809" s="12">
        <f t="shared" si="113"/>
        <v>442.29</v>
      </c>
      <c r="K1809" s="12">
        <f t="shared" si="114"/>
        <v>442.29</v>
      </c>
      <c r="L1809" s="12">
        <v>35.87</v>
      </c>
      <c r="M1809" s="12">
        <f t="shared" si="115"/>
        <v>478.16</v>
      </c>
      <c r="N1809" t="s">
        <v>15</v>
      </c>
      <c r="O1809" s="13">
        <v>24</v>
      </c>
      <c r="P1809">
        <v>4.5</v>
      </c>
      <c r="Q1809" t="b">
        <v>0</v>
      </c>
      <c r="R1809">
        <v>3</v>
      </c>
      <c r="S1809" t="s">
        <v>48</v>
      </c>
      <c r="T1809" t="s">
        <v>35</v>
      </c>
    </row>
    <row r="1810" spans="1:20">
      <c r="A1810" t="s">
        <v>3557</v>
      </c>
      <c r="B1810" s="11">
        <v>44723</v>
      </c>
      <c r="C1810" t="s">
        <v>3558</v>
      </c>
      <c r="D1810" t="s">
        <v>20</v>
      </c>
      <c r="E1810" t="s">
        <v>97</v>
      </c>
      <c r="F1810" s="12">
        <v>9.23</v>
      </c>
      <c r="G1810" s="13">
        <v>2</v>
      </c>
      <c r="H1810">
        <v>0</v>
      </c>
      <c r="I1810" s="12">
        <f t="shared" si="112"/>
        <v>0</v>
      </c>
      <c r="J1810" s="12">
        <f t="shared" si="113"/>
        <v>18.46</v>
      </c>
      <c r="K1810" s="12">
        <f t="shared" si="114"/>
        <v>18.46</v>
      </c>
      <c r="L1810" s="12">
        <v>17.68</v>
      </c>
      <c r="M1810" s="12">
        <f t="shared" si="115"/>
        <v>36.14</v>
      </c>
      <c r="N1810" t="s">
        <v>12</v>
      </c>
      <c r="O1810" s="13">
        <v>23</v>
      </c>
      <c r="P1810">
        <v>4.5</v>
      </c>
      <c r="Q1810" t="b">
        <v>0</v>
      </c>
      <c r="R1810">
        <v>4</v>
      </c>
      <c r="S1810" t="s">
        <v>44</v>
      </c>
      <c r="T1810" t="s">
        <v>39</v>
      </c>
    </row>
    <row r="1811" spans="1:20">
      <c r="A1811" t="s">
        <v>3559</v>
      </c>
      <c r="B1811" s="11">
        <v>44723</v>
      </c>
      <c r="C1811" t="s">
        <v>3560</v>
      </c>
      <c r="D1811" t="s">
        <v>5</v>
      </c>
      <c r="E1811" t="s">
        <v>156</v>
      </c>
      <c r="F1811" s="12">
        <v>110.37</v>
      </c>
      <c r="G1811" s="13">
        <v>1</v>
      </c>
      <c r="H1811">
        <v>0</v>
      </c>
      <c r="I1811" s="12">
        <f t="shared" si="112"/>
        <v>0</v>
      </c>
      <c r="J1811" s="12">
        <f t="shared" si="113"/>
        <v>110.37</v>
      </c>
      <c r="K1811" s="12">
        <f t="shared" si="114"/>
        <v>110.37</v>
      </c>
      <c r="L1811" s="12">
        <v>16.89</v>
      </c>
      <c r="M1811" s="12">
        <f t="shared" si="115"/>
        <v>127.26</v>
      </c>
      <c r="N1811" t="s">
        <v>9</v>
      </c>
      <c r="O1811" s="13">
        <v>12</v>
      </c>
      <c r="P1811">
        <v>5</v>
      </c>
      <c r="Q1811" t="b">
        <v>1</v>
      </c>
      <c r="R1811">
        <v>7</v>
      </c>
      <c r="S1811" t="s">
        <v>44</v>
      </c>
      <c r="T1811" t="s">
        <v>35</v>
      </c>
    </row>
    <row r="1812" spans="1:20">
      <c r="A1812" t="s">
        <v>3561</v>
      </c>
      <c r="B1812" s="11">
        <v>44723</v>
      </c>
      <c r="C1812" t="s">
        <v>3562</v>
      </c>
      <c r="D1812" t="s">
        <v>17</v>
      </c>
      <c r="E1812" t="s">
        <v>78</v>
      </c>
      <c r="F1812" s="12">
        <v>171.42</v>
      </c>
      <c r="G1812" s="13">
        <v>1</v>
      </c>
      <c r="H1812">
        <v>0</v>
      </c>
      <c r="I1812" s="12">
        <f t="shared" si="112"/>
        <v>0</v>
      </c>
      <c r="J1812" s="12">
        <f t="shared" si="113"/>
        <v>171.42</v>
      </c>
      <c r="K1812" s="12">
        <f t="shared" si="114"/>
        <v>171.42</v>
      </c>
      <c r="L1812" s="12">
        <v>15.79</v>
      </c>
      <c r="M1812" s="12">
        <f t="shared" si="115"/>
        <v>187.21</v>
      </c>
      <c r="N1812" t="s">
        <v>18</v>
      </c>
      <c r="O1812" s="13">
        <v>3</v>
      </c>
      <c r="P1812">
        <v>4.5</v>
      </c>
      <c r="Q1812" t="b">
        <v>0</v>
      </c>
      <c r="R1812">
        <v>15</v>
      </c>
      <c r="S1812" t="s">
        <v>48</v>
      </c>
      <c r="T1812" t="s">
        <v>39</v>
      </c>
    </row>
    <row r="1813" spans="1:20">
      <c r="A1813" t="s">
        <v>3563</v>
      </c>
      <c r="B1813" s="11">
        <v>44723</v>
      </c>
      <c r="C1813" t="s">
        <v>3564</v>
      </c>
      <c r="D1813" t="s">
        <v>14</v>
      </c>
      <c r="E1813" t="s">
        <v>113</v>
      </c>
      <c r="F1813" s="12">
        <v>181.07</v>
      </c>
      <c r="G1813" s="13">
        <v>2</v>
      </c>
      <c r="H1813">
        <v>14.4</v>
      </c>
      <c r="I1813" s="12">
        <f t="shared" si="112"/>
        <v>26.07408</v>
      </c>
      <c r="J1813" s="12">
        <f t="shared" si="113"/>
        <v>362.14</v>
      </c>
      <c r="K1813" s="12">
        <f t="shared" si="114"/>
        <v>336.06592</v>
      </c>
      <c r="L1813" s="12">
        <v>14.72</v>
      </c>
      <c r="M1813" s="12">
        <f t="shared" si="115"/>
        <v>350.78592</v>
      </c>
      <c r="N1813" t="s">
        <v>18</v>
      </c>
      <c r="O1813" s="13">
        <v>5</v>
      </c>
      <c r="P1813">
        <v>5</v>
      </c>
      <c r="Q1813" t="b">
        <v>0</v>
      </c>
      <c r="R1813">
        <v>1</v>
      </c>
      <c r="S1813" t="s">
        <v>46</v>
      </c>
      <c r="T1813" t="s">
        <v>35</v>
      </c>
    </row>
    <row r="1814" spans="1:20">
      <c r="A1814" t="s">
        <v>3565</v>
      </c>
      <c r="B1814" s="11">
        <v>44723</v>
      </c>
      <c r="C1814" t="s">
        <v>3566</v>
      </c>
      <c r="D1814" t="s">
        <v>17</v>
      </c>
      <c r="E1814" t="s">
        <v>194</v>
      </c>
      <c r="F1814" s="12">
        <v>59.32</v>
      </c>
      <c r="G1814" s="13">
        <v>1</v>
      </c>
      <c r="H1814">
        <v>0</v>
      </c>
      <c r="I1814" s="12">
        <f t="shared" si="112"/>
        <v>0</v>
      </c>
      <c r="J1814" s="12">
        <f t="shared" si="113"/>
        <v>59.32</v>
      </c>
      <c r="K1814" s="12">
        <f t="shared" si="114"/>
        <v>59.32</v>
      </c>
      <c r="L1814" s="12">
        <v>14.25</v>
      </c>
      <c r="M1814" s="12">
        <f t="shared" si="115"/>
        <v>73.57</v>
      </c>
      <c r="N1814" t="s">
        <v>9</v>
      </c>
      <c r="O1814" s="13">
        <v>12</v>
      </c>
      <c r="P1814">
        <v>4</v>
      </c>
      <c r="Q1814" t="b">
        <v>0</v>
      </c>
      <c r="R1814">
        <v>4</v>
      </c>
      <c r="S1814" t="s">
        <v>44</v>
      </c>
      <c r="T1814" t="s">
        <v>37</v>
      </c>
    </row>
    <row r="1815" spans="1:20">
      <c r="A1815" t="s">
        <v>3567</v>
      </c>
      <c r="B1815" s="11">
        <v>44723</v>
      </c>
      <c r="C1815" t="s">
        <v>2640</v>
      </c>
      <c r="D1815" t="s">
        <v>17</v>
      </c>
      <c r="E1815" t="s">
        <v>129</v>
      </c>
      <c r="F1815" s="12">
        <v>102.11</v>
      </c>
      <c r="G1815" s="13">
        <v>1</v>
      </c>
      <c r="H1815">
        <v>0</v>
      </c>
      <c r="I1815" s="12">
        <f t="shared" si="112"/>
        <v>0</v>
      </c>
      <c r="J1815" s="12">
        <f t="shared" si="113"/>
        <v>102.11</v>
      </c>
      <c r="K1815" s="12">
        <f t="shared" si="114"/>
        <v>102.11</v>
      </c>
      <c r="L1815" s="12">
        <v>15.65</v>
      </c>
      <c r="M1815" s="12">
        <f t="shared" si="115"/>
        <v>117.76</v>
      </c>
      <c r="N1815" t="s">
        <v>9</v>
      </c>
      <c r="O1815" s="13">
        <v>6</v>
      </c>
      <c r="P1815">
        <v>4.5</v>
      </c>
      <c r="Q1815" t="b">
        <v>0</v>
      </c>
      <c r="R1815">
        <v>2</v>
      </c>
      <c r="S1815" t="s">
        <v>48</v>
      </c>
      <c r="T1815" t="s">
        <v>37</v>
      </c>
    </row>
    <row r="1816" spans="1:20">
      <c r="A1816" t="s">
        <v>3568</v>
      </c>
      <c r="B1816" s="11">
        <v>44723</v>
      </c>
      <c r="C1816" t="s">
        <v>3569</v>
      </c>
      <c r="D1816" t="s">
        <v>14</v>
      </c>
      <c r="E1816" t="s">
        <v>103</v>
      </c>
      <c r="F1816" s="12">
        <v>244.68</v>
      </c>
      <c r="G1816" s="13">
        <v>1</v>
      </c>
      <c r="H1816">
        <v>0</v>
      </c>
      <c r="I1816" s="12">
        <f t="shared" si="112"/>
        <v>0</v>
      </c>
      <c r="J1816" s="12">
        <f t="shared" si="113"/>
        <v>244.68</v>
      </c>
      <c r="K1816" s="12">
        <f t="shared" si="114"/>
        <v>244.68</v>
      </c>
      <c r="L1816" s="12">
        <v>29.66</v>
      </c>
      <c r="M1816" s="12">
        <f t="shared" si="115"/>
        <v>274.34</v>
      </c>
      <c r="N1816" t="s">
        <v>6</v>
      </c>
      <c r="O1816" s="13">
        <v>23</v>
      </c>
      <c r="P1816">
        <v>4.5</v>
      </c>
      <c r="Q1816" t="b">
        <v>0</v>
      </c>
      <c r="R1816">
        <v>6</v>
      </c>
      <c r="S1816" t="s">
        <v>44</v>
      </c>
      <c r="T1816" t="s">
        <v>35</v>
      </c>
    </row>
    <row r="1817" spans="1:20">
      <c r="A1817" t="s">
        <v>3570</v>
      </c>
      <c r="B1817" s="11">
        <v>44724</v>
      </c>
      <c r="C1817" t="s">
        <v>3571</v>
      </c>
      <c r="D1817" t="s">
        <v>17</v>
      </c>
      <c r="E1817" t="s">
        <v>209</v>
      </c>
      <c r="F1817" s="12">
        <v>100.99</v>
      </c>
      <c r="G1817" s="13">
        <v>1</v>
      </c>
      <c r="H1817">
        <v>15</v>
      </c>
      <c r="I1817" s="12">
        <f t="shared" si="112"/>
        <v>15.1485</v>
      </c>
      <c r="J1817" s="12">
        <f t="shared" si="113"/>
        <v>100.99</v>
      </c>
      <c r="K1817" s="12">
        <f t="shared" si="114"/>
        <v>85.8415</v>
      </c>
      <c r="L1817" s="12">
        <v>8.89</v>
      </c>
      <c r="M1817" s="12">
        <f t="shared" si="115"/>
        <v>94.7315</v>
      </c>
      <c r="N1817" t="s">
        <v>18</v>
      </c>
      <c r="O1817" s="13">
        <v>2</v>
      </c>
      <c r="P1817">
        <v>5</v>
      </c>
      <c r="Q1817" t="b">
        <v>0</v>
      </c>
      <c r="R1817">
        <v>4</v>
      </c>
      <c r="S1817" t="s">
        <v>45</v>
      </c>
      <c r="T1817" t="s">
        <v>39</v>
      </c>
    </row>
    <row r="1818" spans="1:20">
      <c r="A1818" t="s">
        <v>3572</v>
      </c>
      <c r="B1818" s="11">
        <v>44724</v>
      </c>
      <c r="C1818" t="s">
        <v>3573</v>
      </c>
      <c r="D1818" t="s">
        <v>25</v>
      </c>
      <c r="E1818" t="s">
        <v>72</v>
      </c>
      <c r="F1818" s="12">
        <v>92.08</v>
      </c>
      <c r="G1818" s="13">
        <v>1</v>
      </c>
      <c r="H1818">
        <v>0</v>
      </c>
      <c r="I1818" s="12">
        <f t="shared" si="112"/>
        <v>0</v>
      </c>
      <c r="J1818" s="12">
        <f t="shared" si="113"/>
        <v>92.08</v>
      </c>
      <c r="K1818" s="12">
        <f t="shared" si="114"/>
        <v>92.08</v>
      </c>
      <c r="L1818" s="12">
        <v>15.43</v>
      </c>
      <c r="M1818" s="12">
        <f t="shared" si="115"/>
        <v>107.51</v>
      </c>
      <c r="N1818" t="s">
        <v>9</v>
      </c>
      <c r="O1818" s="13">
        <v>6</v>
      </c>
      <c r="P1818">
        <v>4.5</v>
      </c>
      <c r="Q1818" t="b">
        <v>0</v>
      </c>
      <c r="R1818">
        <v>1</v>
      </c>
      <c r="S1818" t="s">
        <v>44</v>
      </c>
      <c r="T1818" t="s">
        <v>35</v>
      </c>
    </row>
    <row r="1819" spans="1:20">
      <c r="A1819" t="s">
        <v>3574</v>
      </c>
      <c r="B1819" s="11">
        <v>44724</v>
      </c>
      <c r="C1819" t="s">
        <v>2556</v>
      </c>
      <c r="D1819" t="s">
        <v>23</v>
      </c>
      <c r="E1819" t="s">
        <v>496</v>
      </c>
      <c r="F1819" s="12">
        <v>108.4</v>
      </c>
      <c r="G1819" s="13">
        <v>2</v>
      </c>
      <c r="H1819">
        <v>0</v>
      </c>
      <c r="I1819" s="12">
        <f t="shared" si="112"/>
        <v>0</v>
      </c>
      <c r="J1819" s="12">
        <f t="shared" si="113"/>
        <v>216.8</v>
      </c>
      <c r="K1819" s="12">
        <f t="shared" si="114"/>
        <v>216.8</v>
      </c>
      <c r="L1819" s="12">
        <v>16.95</v>
      </c>
      <c r="M1819" s="12">
        <f t="shared" si="115"/>
        <v>233.75</v>
      </c>
      <c r="N1819" t="s">
        <v>9</v>
      </c>
      <c r="O1819" s="13">
        <v>6</v>
      </c>
      <c r="P1819">
        <v>5</v>
      </c>
      <c r="Q1819" t="b">
        <v>0</v>
      </c>
      <c r="R1819">
        <v>2</v>
      </c>
      <c r="S1819" t="s">
        <v>45</v>
      </c>
      <c r="T1819" t="s">
        <v>37</v>
      </c>
    </row>
    <row r="1820" spans="1:20">
      <c r="A1820" t="s">
        <v>3575</v>
      </c>
      <c r="B1820" s="11">
        <v>44724</v>
      </c>
      <c r="C1820" t="s">
        <v>3576</v>
      </c>
      <c r="D1820" t="s">
        <v>5</v>
      </c>
      <c r="E1820" t="s">
        <v>144</v>
      </c>
      <c r="F1820" s="12">
        <v>83.72</v>
      </c>
      <c r="G1820" s="13">
        <v>1</v>
      </c>
      <c r="H1820">
        <v>0</v>
      </c>
      <c r="I1820" s="12">
        <f t="shared" si="112"/>
        <v>0</v>
      </c>
      <c r="J1820" s="12">
        <f t="shared" si="113"/>
        <v>83.72</v>
      </c>
      <c r="K1820" s="12">
        <f t="shared" si="114"/>
        <v>83.72</v>
      </c>
      <c r="L1820" s="12">
        <v>12.04</v>
      </c>
      <c r="M1820" s="12">
        <f t="shared" si="115"/>
        <v>95.76</v>
      </c>
      <c r="N1820" t="s">
        <v>18</v>
      </c>
      <c r="O1820" s="13">
        <v>6</v>
      </c>
      <c r="P1820">
        <v>5</v>
      </c>
      <c r="Q1820" t="b">
        <v>0</v>
      </c>
      <c r="R1820">
        <v>1</v>
      </c>
      <c r="S1820" t="s">
        <v>44</v>
      </c>
      <c r="T1820" t="s">
        <v>35</v>
      </c>
    </row>
    <row r="1821" spans="1:20">
      <c r="A1821" t="s">
        <v>3577</v>
      </c>
      <c r="B1821" s="11">
        <v>44724</v>
      </c>
      <c r="C1821" t="s">
        <v>3578</v>
      </c>
      <c r="D1821" t="s">
        <v>23</v>
      </c>
      <c r="E1821" t="s">
        <v>496</v>
      </c>
      <c r="F1821" s="12">
        <v>104.33</v>
      </c>
      <c r="G1821" s="13">
        <v>1</v>
      </c>
      <c r="H1821">
        <v>0</v>
      </c>
      <c r="I1821" s="12">
        <f t="shared" si="112"/>
        <v>0</v>
      </c>
      <c r="J1821" s="12">
        <f t="shared" si="113"/>
        <v>104.33</v>
      </c>
      <c r="K1821" s="12">
        <f t="shared" si="114"/>
        <v>104.33</v>
      </c>
      <c r="L1821" s="12">
        <v>15.58</v>
      </c>
      <c r="M1821" s="12">
        <f t="shared" si="115"/>
        <v>119.91</v>
      </c>
      <c r="N1821" t="s">
        <v>18</v>
      </c>
      <c r="O1821" s="13">
        <v>4</v>
      </c>
      <c r="P1821">
        <v>4</v>
      </c>
      <c r="Q1821" t="b">
        <v>0</v>
      </c>
      <c r="R1821">
        <v>7</v>
      </c>
      <c r="S1821" t="s">
        <v>44</v>
      </c>
      <c r="T1821" t="s">
        <v>35</v>
      </c>
    </row>
    <row r="1822" spans="1:20">
      <c r="A1822" t="s">
        <v>3579</v>
      </c>
      <c r="B1822" s="11">
        <v>44724</v>
      </c>
      <c r="C1822" t="s">
        <v>3580</v>
      </c>
      <c r="D1822" t="s">
        <v>11</v>
      </c>
      <c r="E1822" t="s">
        <v>215</v>
      </c>
      <c r="F1822" s="12">
        <v>58.64</v>
      </c>
      <c r="G1822" s="13">
        <v>1</v>
      </c>
      <c r="H1822">
        <v>0</v>
      </c>
      <c r="I1822" s="12">
        <f t="shared" si="112"/>
        <v>0</v>
      </c>
      <c r="J1822" s="12">
        <f t="shared" si="113"/>
        <v>58.64</v>
      </c>
      <c r="K1822" s="12">
        <f t="shared" si="114"/>
        <v>58.64</v>
      </c>
      <c r="L1822" s="12">
        <v>20.76</v>
      </c>
      <c r="M1822" s="12">
        <f t="shared" si="115"/>
        <v>79.4</v>
      </c>
      <c r="N1822" t="s">
        <v>6</v>
      </c>
      <c r="O1822" s="13">
        <v>10</v>
      </c>
      <c r="P1822">
        <v>4.5</v>
      </c>
      <c r="Q1822" t="b">
        <v>0</v>
      </c>
      <c r="R1822">
        <v>2</v>
      </c>
      <c r="S1822" t="s">
        <v>44</v>
      </c>
      <c r="T1822" t="s">
        <v>30</v>
      </c>
    </row>
    <row r="1823" spans="1:20">
      <c r="A1823" t="s">
        <v>3581</v>
      </c>
      <c r="B1823" s="11">
        <v>44724</v>
      </c>
      <c r="C1823" t="s">
        <v>3582</v>
      </c>
      <c r="D1823" t="s">
        <v>11</v>
      </c>
      <c r="E1823" t="s">
        <v>151</v>
      </c>
      <c r="F1823" s="12">
        <v>80.01</v>
      </c>
      <c r="G1823" s="13">
        <v>2</v>
      </c>
      <c r="H1823">
        <v>0</v>
      </c>
      <c r="I1823" s="12">
        <f t="shared" si="112"/>
        <v>0</v>
      </c>
      <c r="J1823" s="12">
        <f t="shared" si="113"/>
        <v>160.02</v>
      </c>
      <c r="K1823" s="12">
        <f t="shared" si="114"/>
        <v>160.02</v>
      </c>
      <c r="L1823" s="12">
        <v>17.33</v>
      </c>
      <c r="M1823" s="12">
        <f t="shared" si="115"/>
        <v>177.35</v>
      </c>
      <c r="N1823" t="s">
        <v>9</v>
      </c>
      <c r="O1823" s="13">
        <v>10</v>
      </c>
      <c r="P1823">
        <v>3.5</v>
      </c>
      <c r="Q1823" t="b">
        <v>0</v>
      </c>
      <c r="R1823">
        <v>2</v>
      </c>
      <c r="S1823" t="s">
        <v>44</v>
      </c>
      <c r="T1823" t="s">
        <v>39</v>
      </c>
    </row>
    <row r="1824" spans="1:20">
      <c r="A1824" t="s">
        <v>3583</v>
      </c>
      <c r="B1824" s="11">
        <v>44724</v>
      </c>
      <c r="C1824" t="s">
        <v>3584</v>
      </c>
      <c r="D1824" t="s">
        <v>14</v>
      </c>
      <c r="E1824" t="s">
        <v>94</v>
      </c>
      <c r="F1824" s="12">
        <v>210.22</v>
      </c>
      <c r="G1824" s="13">
        <v>1</v>
      </c>
      <c r="H1824">
        <v>0</v>
      </c>
      <c r="I1824" s="12">
        <f t="shared" si="112"/>
        <v>0</v>
      </c>
      <c r="J1824" s="12">
        <f t="shared" si="113"/>
        <v>210.22</v>
      </c>
      <c r="K1824" s="12">
        <f t="shared" si="114"/>
        <v>210.22</v>
      </c>
      <c r="L1824" s="12">
        <v>24.95</v>
      </c>
      <c r="M1824" s="12">
        <f t="shared" si="115"/>
        <v>235.17</v>
      </c>
      <c r="N1824" t="s">
        <v>6</v>
      </c>
      <c r="O1824" s="13">
        <v>12</v>
      </c>
      <c r="P1824">
        <v>5</v>
      </c>
      <c r="Q1824" t="b">
        <v>1</v>
      </c>
      <c r="R1824">
        <v>4</v>
      </c>
      <c r="S1824" t="s">
        <v>45</v>
      </c>
      <c r="T1824" t="s">
        <v>39</v>
      </c>
    </row>
    <row r="1825" spans="1:20">
      <c r="A1825" t="s">
        <v>3585</v>
      </c>
      <c r="B1825" s="11">
        <v>44724</v>
      </c>
      <c r="C1825" t="s">
        <v>3586</v>
      </c>
      <c r="D1825" t="s">
        <v>17</v>
      </c>
      <c r="E1825" t="s">
        <v>129</v>
      </c>
      <c r="F1825" s="12">
        <v>65.07</v>
      </c>
      <c r="G1825" s="13">
        <v>1</v>
      </c>
      <c r="H1825">
        <v>0</v>
      </c>
      <c r="I1825" s="12">
        <f t="shared" si="112"/>
        <v>0</v>
      </c>
      <c r="J1825" s="12">
        <f t="shared" si="113"/>
        <v>65.07</v>
      </c>
      <c r="K1825" s="12">
        <f t="shared" si="114"/>
        <v>65.07</v>
      </c>
      <c r="L1825" s="12">
        <v>7.73</v>
      </c>
      <c r="M1825" s="12">
        <f t="shared" si="115"/>
        <v>72.8</v>
      </c>
      <c r="N1825" t="s">
        <v>18</v>
      </c>
      <c r="O1825" s="13">
        <v>2</v>
      </c>
      <c r="P1825">
        <v>3</v>
      </c>
      <c r="Q1825" t="b">
        <v>1</v>
      </c>
      <c r="R1825">
        <v>9</v>
      </c>
      <c r="S1825" t="s">
        <v>44</v>
      </c>
      <c r="T1825" t="s">
        <v>30</v>
      </c>
    </row>
    <row r="1826" spans="1:20">
      <c r="A1826" t="s">
        <v>3587</v>
      </c>
      <c r="B1826" s="11">
        <v>44725</v>
      </c>
      <c r="C1826" t="s">
        <v>3588</v>
      </c>
      <c r="D1826" t="s">
        <v>14</v>
      </c>
      <c r="E1826" t="s">
        <v>162</v>
      </c>
      <c r="F1826" s="12">
        <v>89.57</v>
      </c>
      <c r="G1826" s="13">
        <v>2</v>
      </c>
      <c r="H1826">
        <v>0</v>
      </c>
      <c r="I1826" s="12">
        <f t="shared" si="112"/>
        <v>0</v>
      </c>
      <c r="J1826" s="12">
        <f t="shared" si="113"/>
        <v>179.14</v>
      </c>
      <c r="K1826" s="12">
        <f t="shared" si="114"/>
        <v>179.14</v>
      </c>
      <c r="L1826" s="12">
        <v>20.75</v>
      </c>
      <c r="M1826" s="12">
        <f t="shared" si="115"/>
        <v>199.89</v>
      </c>
      <c r="N1826" t="s">
        <v>6</v>
      </c>
      <c r="O1826" s="13">
        <v>12</v>
      </c>
      <c r="P1826">
        <v>5</v>
      </c>
      <c r="Q1826" t="b">
        <v>0</v>
      </c>
      <c r="R1826">
        <v>4</v>
      </c>
      <c r="S1826" t="s">
        <v>48</v>
      </c>
      <c r="T1826" t="s">
        <v>32</v>
      </c>
    </row>
    <row r="1827" spans="1:20">
      <c r="A1827" t="s">
        <v>3589</v>
      </c>
      <c r="B1827" s="11">
        <v>44725</v>
      </c>
      <c r="C1827" t="s">
        <v>3590</v>
      </c>
      <c r="D1827" t="s">
        <v>11</v>
      </c>
      <c r="E1827" t="s">
        <v>204</v>
      </c>
      <c r="F1827" s="12">
        <v>38.66</v>
      </c>
      <c r="G1827" s="13">
        <v>2</v>
      </c>
      <c r="H1827">
        <v>0</v>
      </c>
      <c r="I1827" s="12">
        <f t="shared" si="112"/>
        <v>0</v>
      </c>
      <c r="J1827" s="12">
        <f t="shared" si="113"/>
        <v>77.32</v>
      </c>
      <c r="K1827" s="12">
        <f t="shared" si="114"/>
        <v>77.32</v>
      </c>
      <c r="L1827" s="12">
        <v>10.81</v>
      </c>
      <c r="M1827" s="12">
        <f t="shared" si="115"/>
        <v>88.13</v>
      </c>
      <c r="N1827" t="s">
        <v>18</v>
      </c>
      <c r="O1827" s="13">
        <v>2</v>
      </c>
      <c r="P1827">
        <v>1</v>
      </c>
      <c r="Q1827" t="b">
        <v>0</v>
      </c>
      <c r="R1827">
        <v>1</v>
      </c>
      <c r="S1827" t="s">
        <v>45</v>
      </c>
      <c r="T1827" t="s">
        <v>35</v>
      </c>
    </row>
    <row r="1828" spans="1:20">
      <c r="A1828" t="s">
        <v>3591</v>
      </c>
      <c r="B1828" s="11">
        <v>44725</v>
      </c>
      <c r="C1828" t="s">
        <v>86</v>
      </c>
      <c r="D1828" t="s">
        <v>14</v>
      </c>
      <c r="E1828" t="s">
        <v>82</v>
      </c>
      <c r="F1828" s="12">
        <v>62.9</v>
      </c>
      <c r="G1828" s="13">
        <v>1</v>
      </c>
      <c r="H1828">
        <v>0</v>
      </c>
      <c r="I1828" s="12">
        <f t="shared" si="112"/>
        <v>0</v>
      </c>
      <c r="J1828" s="12">
        <f t="shared" si="113"/>
        <v>62.9</v>
      </c>
      <c r="K1828" s="12">
        <f t="shared" si="114"/>
        <v>62.9</v>
      </c>
      <c r="L1828" s="12">
        <v>18.49</v>
      </c>
      <c r="M1828" s="12">
        <f t="shared" si="115"/>
        <v>81.39</v>
      </c>
      <c r="N1828" t="s">
        <v>9</v>
      </c>
      <c r="O1828" s="13">
        <v>5</v>
      </c>
      <c r="P1828">
        <v>4</v>
      </c>
      <c r="Q1828" t="b">
        <v>0</v>
      </c>
      <c r="R1828">
        <v>3</v>
      </c>
      <c r="S1828" t="s">
        <v>44</v>
      </c>
      <c r="T1828" t="s">
        <v>39</v>
      </c>
    </row>
    <row r="1829" spans="1:20">
      <c r="A1829" t="s">
        <v>3592</v>
      </c>
      <c r="B1829" s="11">
        <v>44725</v>
      </c>
      <c r="C1829" t="s">
        <v>3593</v>
      </c>
      <c r="D1829" t="s">
        <v>14</v>
      </c>
      <c r="E1829" t="s">
        <v>82</v>
      </c>
      <c r="F1829" s="12">
        <v>113.74</v>
      </c>
      <c r="G1829" s="13">
        <v>2</v>
      </c>
      <c r="H1829">
        <v>12.8</v>
      </c>
      <c r="I1829" s="12">
        <f t="shared" si="112"/>
        <v>14.55872</v>
      </c>
      <c r="J1829" s="12">
        <f t="shared" si="113"/>
        <v>227.48</v>
      </c>
      <c r="K1829" s="12">
        <f t="shared" si="114"/>
        <v>212.92128</v>
      </c>
      <c r="L1829" s="12">
        <v>21.17</v>
      </c>
      <c r="M1829" s="12">
        <f t="shared" si="115"/>
        <v>234.09128</v>
      </c>
      <c r="N1829" t="s">
        <v>12</v>
      </c>
      <c r="O1829" s="13">
        <v>17</v>
      </c>
      <c r="P1829">
        <v>4</v>
      </c>
      <c r="Q1829" t="b">
        <v>0</v>
      </c>
      <c r="R1829">
        <v>2</v>
      </c>
      <c r="S1829" t="s">
        <v>48</v>
      </c>
      <c r="T1829" t="s">
        <v>39</v>
      </c>
    </row>
    <row r="1830" spans="1:20">
      <c r="A1830" t="s">
        <v>3594</v>
      </c>
      <c r="B1830" s="11">
        <v>44725</v>
      </c>
      <c r="C1830" t="s">
        <v>3595</v>
      </c>
      <c r="D1830" t="s">
        <v>25</v>
      </c>
      <c r="E1830" t="s">
        <v>602</v>
      </c>
      <c r="F1830" s="12">
        <v>158.53</v>
      </c>
      <c r="G1830" s="13">
        <v>1</v>
      </c>
      <c r="H1830">
        <v>0</v>
      </c>
      <c r="I1830" s="12">
        <f t="shared" si="112"/>
        <v>0</v>
      </c>
      <c r="J1830" s="12">
        <f t="shared" si="113"/>
        <v>158.53</v>
      </c>
      <c r="K1830" s="12">
        <f t="shared" si="114"/>
        <v>158.53</v>
      </c>
      <c r="L1830" s="12">
        <v>14.3</v>
      </c>
      <c r="M1830" s="12">
        <f t="shared" si="115"/>
        <v>172.83</v>
      </c>
      <c r="N1830" t="s">
        <v>18</v>
      </c>
      <c r="O1830" s="13">
        <v>2</v>
      </c>
      <c r="P1830">
        <v>4</v>
      </c>
      <c r="Q1830" t="b">
        <v>0</v>
      </c>
      <c r="R1830">
        <v>1</v>
      </c>
      <c r="S1830" t="s">
        <v>48</v>
      </c>
      <c r="T1830" t="s">
        <v>39</v>
      </c>
    </row>
    <row r="1831" spans="1:20">
      <c r="A1831" t="s">
        <v>3596</v>
      </c>
      <c r="B1831" s="11">
        <v>44725</v>
      </c>
      <c r="C1831" t="s">
        <v>2938</v>
      </c>
      <c r="D1831" t="s">
        <v>25</v>
      </c>
      <c r="E1831" t="s">
        <v>87</v>
      </c>
      <c r="F1831" s="12">
        <v>348.15</v>
      </c>
      <c r="G1831" s="13">
        <v>2</v>
      </c>
      <c r="H1831">
        <v>13.6</v>
      </c>
      <c r="I1831" s="12">
        <f t="shared" si="112"/>
        <v>47.3484</v>
      </c>
      <c r="J1831" s="12">
        <f t="shared" si="113"/>
        <v>696.3</v>
      </c>
      <c r="K1831" s="12">
        <f t="shared" si="114"/>
        <v>648.9516</v>
      </c>
      <c r="L1831" s="12">
        <v>14.14</v>
      </c>
      <c r="M1831" s="12">
        <f t="shared" si="115"/>
        <v>663.0916</v>
      </c>
      <c r="N1831" t="s">
        <v>18</v>
      </c>
      <c r="O1831" s="13">
        <v>3</v>
      </c>
      <c r="P1831">
        <v>4.5</v>
      </c>
      <c r="Q1831" t="b">
        <v>0</v>
      </c>
      <c r="R1831">
        <v>3</v>
      </c>
      <c r="S1831" t="s">
        <v>44</v>
      </c>
      <c r="T1831" t="s">
        <v>35</v>
      </c>
    </row>
    <row r="1832" spans="1:20">
      <c r="A1832" t="s">
        <v>3597</v>
      </c>
      <c r="B1832" s="11">
        <v>44725</v>
      </c>
      <c r="C1832" t="s">
        <v>2930</v>
      </c>
      <c r="D1832" t="s">
        <v>11</v>
      </c>
      <c r="E1832" t="s">
        <v>151</v>
      </c>
      <c r="F1832" s="12">
        <v>18.35</v>
      </c>
      <c r="G1832" s="13">
        <v>1</v>
      </c>
      <c r="H1832">
        <v>0</v>
      </c>
      <c r="I1832" s="12">
        <f t="shared" si="112"/>
        <v>0</v>
      </c>
      <c r="J1832" s="12">
        <f t="shared" si="113"/>
        <v>18.35</v>
      </c>
      <c r="K1832" s="12">
        <f t="shared" si="114"/>
        <v>18.35</v>
      </c>
      <c r="L1832" s="12">
        <v>22.52</v>
      </c>
      <c r="M1832" s="12">
        <f t="shared" si="115"/>
        <v>40.87</v>
      </c>
      <c r="N1832" t="s">
        <v>12</v>
      </c>
      <c r="O1832" s="13">
        <v>18</v>
      </c>
      <c r="P1832">
        <v>5</v>
      </c>
      <c r="Q1832" t="b">
        <v>0</v>
      </c>
      <c r="R1832">
        <v>2</v>
      </c>
      <c r="S1832" t="s">
        <v>45</v>
      </c>
      <c r="T1832" t="s">
        <v>39</v>
      </c>
    </row>
    <row r="1833" spans="1:20">
      <c r="A1833" t="s">
        <v>3598</v>
      </c>
      <c r="B1833" s="11">
        <v>44725</v>
      </c>
      <c r="C1833" t="s">
        <v>3599</v>
      </c>
      <c r="D1833" t="s">
        <v>17</v>
      </c>
      <c r="E1833" t="s">
        <v>209</v>
      </c>
      <c r="F1833" s="12">
        <v>139.43</v>
      </c>
      <c r="G1833" s="13">
        <v>4</v>
      </c>
      <c r="H1833">
        <v>0</v>
      </c>
      <c r="I1833" s="12">
        <f t="shared" si="112"/>
        <v>0</v>
      </c>
      <c r="J1833" s="12">
        <f t="shared" si="113"/>
        <v>557.72</v>
      </c>
      <c r="K1833" s="12">
        <f t="shared" si="114"/>
        <v>557.72</v>
      </c>
      <c r="L1833" s="12">
        <v>12.98</v>
      </c>
      <c r="M1833" s="12">
        <f t="shared" si="115"/>
        <v>570.7</v>
      </c>
      <c r="N1833" t="s">
        <v>18</v>
      </c>
      <c r="O1833" s="13">
        <v>6</v>
      </c>
      <c r="P1833">
        <v>5</v>
      </c>
      <c r="Q1833" t="b">
        <v>0</v>
      </c>
      <c r="R1833">
        <v>9</v>
      </c>
      <c r="S1833" t="s">
        <v>44</v>
      </c>
      <c r="T1833" t="s">
        <v>35</v>
      </c>
    </row>
    <row r="1834" spans="1:20">
      <c r="A1834" t="s">
        <v>3600</v>
      </c>
      <c r="B1834" s="11">
        <v>44725</v>
      </c>
      <c r="C1834" t="s">
        <v>3181</v>
      </c>
      <c r="D1834" t="s">
        <v>14</v>
      </c>
      <c r="E1834" t="s">
        <v>113</v>
      </c>
      <c r="F1834" s="12">
        <v>172.33</v>
      </c>
      <c r="G1834" s="13">
        <v>2</v>
      </c>
      <c r="H1834">
        <v>15.6</v>
      </c>
      <c r="I1834" s="12">
        <f t="shared" si="112"/>
        <v>26.88348</v>
      </c>
      <c r="J1834" s="12">
        <f t="shared" si="113"/>
        <v>344.66</v>
      </c>
      <c r="K1834" s="12">
        <f t="shared" si="114"/>
        <v>317.77652</v>
      </c>
      <c r="L1834" s="12">
        <v>11.42</v>
      </c>
      <c r="M1834" s="12">
        <f t="shared" si="115"/>
        <v>329.19652</v>
      </c>
      <c r="N1834" t="s">
        <v>18</v>
      </c>
      <c r="O1834" s="13">
        <v>4</v>
      </c>
      <c r="P1834">
        <v>5</v>
      </c>
      <c r="Q1834" t="b">
        <v>1</v>
      </c>
      <c r="R1834">
        <v>5</v>
      </c>
      <c r="S1834" t="s">
        <v>46</v>
      </c>
      <c r="T1834" t="s">
        <v>39</v>
      </c>
    </row>
    <row r="1835" spans="1:20">
      <c r="A1835" t="s">
        <v>3601</v>
      </c>
      <c r="B1835" s="11">
        <v>44725</v>
      </c>
      <c r="C1835" t="s">
        <v>3602</v>
      </c>
      <c r="D1835" t="s">
        <v>25</v>
      </c>
      <c r="E1835" t="s">
        <v>264</v>
      </c>
      <c r="F1835" s="12">
        <v>274.98</v>
      </c>
      <c r="G1835" s="13">
        <v>1</v>
      </c>
      <c r="H1835">
        <v>0</v>
      </c>
      <c r="I1835" s="12">
        <f t="shared" si="112"/>
        <v>0</v>
      </c>
      <c r="J1835" s="12">
        <f t="shared" si="113"/>
        <v>274.98</v>
      </c>
      <c r="K1835" s="12">
        <f t="shared" si="114"/>
        <v>274.98</v>
      </c>
      <c r="L1835" s="12">
        <v>18.67</v>
      </c>
      <c r="M1835" s="12">
        <f t="shared" si="115"/>
        <v>293.65</v>
      </c>
      <c r="N1835" t="s">
        <v>9</v>
      </c>
      <c r="O1835" s="13">
        <v>6</v>
      </c>
      <c r="P1835">
        <v>4.5</v>
      </c>
      <c r="Q1835" t="b">
        <v>0</v>
      </c>
      <c r="R1835">
        <v>8</v>
      </c>
      <c r="S1835" t="s">
        <v>44</v>
      </c>
      <c r="T1835" t="s">
        <v>35</v>
      </c>
    </row>
    <row r="1836" spans="1:20">
      <c r="A1836" t="s">
        <v>3603</v>
      </c>
      <c r="B1836" s="11">
        <v>44726</v>
      </c>
      <c r="C1836" t="s">
        <v>3604</v>
      </c>
      <c r="D1836" t="s">
        <v>25</v>
      </c>
      <c r="E1836" t="s">
        <v>72</v>
      </c>
      <c r="F1836" s="12">
        <v>284.94</v>
      </c>
      <c r="G1836" s="13">
        <v>1</v>
      </c>
      <c r="H1836">
        <v>0</v>
      </c>
      <c r="I1836" s="12">
        <f t="shared" si="112"/>
        <v>0</v>
      </c>
      <c r="J1836" s="12">
        <f t="shared" si="113"/>
        <v>284.94</v>
      </c>
      <c r="K1836" s="12">
        <f t="shared" si="114"/>
        <v>284.94</v>
      </c>
      <c r="L1836" s="12">
        <v>19.4</v>
      </c>
      <c r="M1836" s="12">
        <f t="shared" si="115"/>
        <v>304.34</v>
      </c>
      <c r="N1836" t="s">
        <v>9</v>
      </c>
      <c r="O1836" s="13">
        <v>10</v>
      </c>
      <c r="P1836">
        <v>5</v>
      </c>
      <c r="Q1836" t="b">
        <v>0</v>
      </c>
      <c r="R1836">
        <v>4</v>
      </c>
      <c r="S1836" t="s">
        <v>45</v>
      </c>
      <c r="T1836" t="s">
        <v>32</v>
      </c>
    </row>
    <row r="1837" spans="1:20">
      <c r="A1837" t="s">
        <v>3605</v>
      </c>
      <c r="B1837" s="11">
        <v>44726</v>
      </c>
      <c r="C1837" t="s">
        <v>3606</v>
      </c>
      <c r="D1837" t="s">
        <v>5</v>
      </c>
      <c r="E1837" t="s">
        <v>156</v>
      </c>
      <c r="F1837" s="12">
        <v>119.34</v>
      </c>
      <c r="G1837" s="13">
        <v>1</v>
      </c>
      <c r="H1837">
        <v>12.5</v>
      </c>
      <c r="I1837" s="12">
        <f t="shared" si="112"/>
        <v>14.9175</v>
      </c>
      <c r="J1837" s="12">
        <f t="shared" si="113"/>
        <v>119.34</v>
      </c>
      <c r="K1837" s="12">
        <f t="shared" si="114"/>
        <v>104.4225</v>
      </c>
      <c r="L1837" s="12">
        <v>13.79</v>
      </c>
      <c r="M1837" s="12">
        <f t="shared" si="115"/>
        <v>118.2125</v>
      </c>
      <c r="N1837" t="s">
        <v>18</v>
      </c>
      <c r="O1837" s="13">
        <v>5</v>
      </c>
      <c r="P1837">
        <v>2</v>
      </c>
      <c r="Q1837" t="b">
        <v>0</v>
      </c>
      <c r="R1837">
        <v>3</v>
      </c>
      <c r="S1837" t="s">
        <v>44</v>
      </c>
      <c r="T1837" t="s">
        <v>39</v>
      </c>
    </row>
    <row r="1838" spans="1:20">
      <c r="A1838" t="s">
        <v>3607</v>
      </c>
      <c r="B1838" s="11">
        <v>44726</v>
      </c>
      <c r="C1838" t="s">
        <v>3608</v>
      </c>
      <c r="D1838" t="s">
        <v>5</v>
      </c>
      <c r="E1838" t="s">
        <v>156</v>
      </c>
      <c r="F1838" s="12">
        <v>38.72</v>
      </c>
      <c r="G1838" s="13">
        <v>1</v>
      </c>
      <c r="H1838">
        <v>0</v>
      </c>
      <c r="I1838" s="12">
        <f t="shared" si="112"/>
        <v>0</v>
      </c>
      <c r="J1838" s="12">
        <f t="shared" si="113"/>
        <v>38.72</v>
      </c>
      <c r="K1838" s="12">
        <f t="shared" si="114"/>
        <v>38.72</v>
      </c>
      <c r="L1838" s="12">
        <v>7.3</v>
      </c>
      <c r="M1838" s="12">
        <f t="shared" si="115"/>
        <v>46.02</v>
      </c>
      <c r="N1838" t="s">
        <v>18</v>
      </c>
      <c r="O1838" s="13">
        <v>6</v>
      </c>
      <c r="P1838">
        <v>4.5</v>
      </c>
      <c r="Q1838" t="b">
        <v>0</v>
      </c>
      <c r="R1838">
        <v>6</v>
      </c>
      <c r="S1838" t="s">
        <v>44</v>
      </c>
      <c r="T1838" t="s">
        <v>39</v>
      </c>
    </row>
    <row r="1839" spans="1:20">
      <c r="A1839" t="s">
        <v>3609</v>
      </c>
      <c r="B1839" s="11">
        <v>44726</v>
      </c>
      <c r="C1839" t="s">
        <v>3610</v>
      </c>
      <c r="D1839" t="s">
        <v>14</v>
      </c>
      <c r="E1839" t="s">
        <v>162</v>
      </c>
      <c r="F1839" s="12">
        <v>219.15</v>
      </c>
      <c r="G1839" s="13">
        <v>1</v>
      </c>
      <c r="H1839">
        <v>0</v>
      </c>
      <c r="I1839" s="12">
        <f t="shared" si="112"/>
        <v>0</v>
      </c>
      <c r="J1839" s="12">
        <f t="shared" si="113"/>
        <v>219.15</v>
      </c>
      <c r="K1839" s="12">
        <f t="shared" si="114"/>
        <v>219.15</v>
      </c>
      <c r="L1839" s="12">
        <v>27.62</v>
      </c>
      <c r="M1839" s="12">
        <f t="shared" si="115"/>
        <v>246.77</v>
      </c>
      <c r="N1839" t="s">
        <v>6</v>
      </c>
      <c r="O1839" s="13">
        <v>13</v>
      </c>
      <c r="P1839">
        <v>4.5</v>
      </c>
      <c r="Q1839" t="b">
        <v>0</v>
      </c>
      <c r="R1839">
        <v>8</v>
      </c>
      <c r="S1839" t="s">
        <v>44</v>
      </c>
      <c r="T1839" t="s">
        <v>30</v>
      </c>
    </row>
    <row r="1840" spans="1:20">
      <c r="A1840" t="s">
        <v>3611</v>
      </c>
      <c r="B1840" s="11">
        <v>44726</v>
      </c>
      <c r="C1840" t="s">
        <v>3612</v>
      </c>
      <c r="D1840" t="s">
        <v>5</v>
      </c>
      <c r="E1840" t="s">
        <v>144</v>
      </c>
      <c r="F1840" s="12">
        <v>68.82</v>
      </c>
      <c r="G1840" s="13">
        <v>1</v>
      </c>
      <c r="H1840">
        <v>0</v>
      </c>
      <c r="I1840" s="12">
        <f t="shared" si="112"/>
        <v>0</v>
      </c>
      <c r="J1840" s="12">
        <f t="shared" si="113"/>
        <v>68.82</v>
      </c>
      <c r="K1840" s="12">
        <f t="shared" si="114"/>
        <v>68.82</v>
      </c>
      <c r="L1840" s="12">
        <v>19.57</v>
      </c>
      <c r="M1840" s="12">
        <f t="shared" si="115"/>
        <v>88.39</v>
      </c>
      <c r="N1840" t="s">
        <v>6</v>
      </c>
      <c r="O1840" s="13">
        <v>12</v>
      </c>
      <c r="P1840">
        <v>4.5</v>
      </c>
      <c r="Q1840" t="b">
        <v>1</v>
      </c>
      <c r="R1840">
        <v>5</v>
      </c>
      <c r="S1840" t="s">
        <v>44</v>
      </c>
      <c r="T1840" t="s">
        <v>30</v>
      </c>
    </row>
    <row r="1841" spans="1:20">
      <c r="A1841" t="s">
        <v>3613</v>
      </c>
      <c r="B1841" s="11">
        <v>44726</v>
      </c>
      <c r="C1841" t="s">
        <v>3614</v>
      </c>
      <c r="D1841" t="s">
        <v>17</v>
      </c>
      <c r="E1841" t="s">
        <v>209</v>
      </c>
      <c r="F1841" s="12">
        <v>105.18</v>
      </c>
      <c r="G1841" s="13">
        <v>1</v>
      </c>
      <c r="H1841">
        <v>15.1</v>
      </c>
      <c r="I1841" s="12">
        <f t="shared" si="112"/>
        <v>15.88218</v>
      </c>
      <c r="J1841" s="12">
        <f t="shared" si="113"/>
        <v>105.18</v>
      </c>
      <c r="K1841" s="12">
        <f t="shared" si="114"/>
        <v>89.29782</v>
      </c>
      <c r="L1841" s="12">
        <v>16.71</v>
      </c>
      <c r="M1841" s="12">
        <f t="shared" si="115"/>
        <v>106.00782</v>
      </c>
      <c r="N1841" t="s">
        <v>9</v>
      </c>
      <c r="O1841" s="13">
        <v>11</v>
      </c>
      <c r="P1841">
        <v>5</v>
      </c>
      <c r="Q1841" t="b">
        <v>1</v>
      </c>
      <c r="R1841">
        <v>10</v>
      </c>
      <c r="S1841" t="s">
        <v>43</v>
      </c>
      <c r="T1841" t="s">
        <v>39</v>
      </c>
    </row>
    <row r="1842" spans="1:20">
      <c r="A1842" t="s">
        <v>3615</v>
      </c>
      <c r="B1842" s="11">
        <v>44726</v>
      </c>
      <c r="C1842" t="s">
        <v>3616</v>
      </c>
      <c r="D1842" t="s">
        <v>23</v>
      </c>
      <c r="E1842" t="s">
        <v>110</v>
      </c>
      <c r="F1842" s="12">
        <v>60.64</v>
      </c>
      <c r="G1842" s="13">
        <v>1</v>
      </c>
      <c r="H1842">
        <v>0</v>
      </c>
      <c r="I1842" s="12">
        <f t="shared" si="112"/>
        <v>0</v>
      </c>
      <c r="J1842" s="12">
        <f t="shared" si="113"/>
        <v>60.64</v>
      </c>
      <c r="K1842" s="12">
        <f t="shared" si="114"/>
        <v>60.64</v>
      </c>
      <c r="L1842" s="12">
        <v>10.71</v>
      </c>
      <c r="M1842" s="12">
        <f t="shared" si="115"/>
        <v>71.35</v>
      </c>
      <c r="N1842" t="s">
        <v>18</v>
      </c>
      <c r="O1842" s="13">
        <v>6</v>
      </c>
      <c r="P1842">
        <v>4.5</v>
      </c>
      <c r="Q1842" t="b">
        <v>0</v>
      </c>
      <c r="R1842">
        <v>6</v>
      </c>
      <c r="S1842" t="s">
        <v>43</v>
      </c>
      <c r="T1842" t="s">
        <v>30</v>
      </c>
    </row>
    <row r="1843" spans="1:20">
      <c r="A1843" t="s">
        <v>3617</v>
      </c>
      <c r="B1843" s="11">
        <v>44726</v>
      </c>
      <c r="C1843" t="s">
        <v>2155</v>
      </c>
      <c r="D1843" t="s">
        <v>17</v>
      </c>
      <c r="E1843" t="s">
        <v>194</v>
      </c>
      <c r="F1843" s="12">
        <v>171.48</v>
      </c>
      <c r="G1843" s="13">
        <v>1</v>
      </c>
      <c r="H1843">
        <v>23.7</v>
      </c>
      <c r="I1843" s="12">
        <f t="shared" si="112"/>
        <v>40.64076</v>
      </c>
      <c r="J1843" s="12">
        <f t="shared" si="113"/>
        <v>171.48</v>
      </c>
      <c r="K1843" s="12">
        <f t="shared" si="114"/>
        <v>130.83924</v>
      </c>
      <c r="L1843" s="12">
        <v>16.56</v>
      </c>
      <c r="M1843" s="12">
        <f t="shared" si="115"/>
        <v>147.39924</v>
      </c>
      <c r="N1843" t="s">
        <v>9</v>
      </c>
      <c r="O1843" s="13">
        <v>10</v>
      </c>
      <c r="P1843">
        <v>5</v>
      </c>
      <c r="Q1843" t="b">
        <v>0</v>
      </c>
      <c r="R1843">
        <v>10</v>
      </c>
      <c r="S1843" t="s">
        <v>44</v>
      </c>
      <c r="T1843" t="s">
        <v>35</v>
      </c>
    </row>
    <row r="1844" spans="1:20">
      <c r="A1844" t="s">
        <v>3618</v>
      </c>
      <c r="B1844" s="11">
        <v>44726</v>
      </c>
      <c r="C1844" t="s">
        <v>3619</v>
      </c>
      <c r="D1844" t="s">
        <v>17</v>
      </c>
      <c r="E1844" t="s">
        <v>194</v>
      </c>
      <c r="F1844" s="12">
        <v>86.64</v>
      </c>
      <c r="G1844" s="13">
        <v>4</v>
      </c>
      <c r="H1844">
        <v>0</v>
      </c>
      <c r="I1844" s="12">
        <f t="shared" si="112"/>
        <v>0</v>
      </c>
      <c r="J1844" s="12">
        <f t="shared" si="113"/>
        <v>346.56</v>
      </c>
      <c r="K1844" s="12">
        <f t="shared" si="114"/>
        <v>346.56</v>
      </c>
      <c r="L1844" s="12">
        <v>13.7</v>
      </c>
      <c r="M1844" s="12">
        <f t="shared" si="115"/>
        <v>360.26</v>
      </c>
      <c r="N1844" t="s">
        <v>18</v>
      </c>
      <c r="O1844" s="13">
        <v>7</v>
      </c>
      <c r="P1844">
        <v>3.5</v>
      </c>
      <c r="Q1844" t="b">
        <v>0</v>
      </c>
      <c r="R1844">
        <v>5</v>
      </c>
      <c r="S1844" t="s">
        <v>43</v>
      </c>
      <c r="T1844" t="s">
        <v>39</v>
      </c>
    </row>
    <row r="1845" spans="1:20">
      <c r="A1845" t="s">
        <v>3620</v>
      </c>
      <c r="B1845" s="11">
        <v>44726</v>
      </c>
      <c r="C1845" t="s">
        <v>3621</v>
      </c>
      <c r="D1845" t="s">
        <v>17</v>
      </c>
      <c r="E1845" t="s">
        <v>129</v>
      </c>
      <c r="F1845" s="12">
        <v>178.16</v>
      </c>
      <c r="G1845" s="13">
        <v>1</v>
      </c>
      <c r="H1845">
        <v>0</v>
      </c>
      <c r="I1845" s="12">
        <f t="shared" si="112"/>
        <v>0</v>
      </c>
      <c r="J1845" s="12">
        <f t="shared" si="113"/>
        <v>178.16</v>
      </c>
      <c r="K1845" s="12">
        <f t="shared" si="114"/>
        <v>178.16</v>
      </c>
      <c r="L1845" s="12">
        <v>15.47</v>
      </c>
      <c r="M1845" s="12">
        <f t="shared" si="115"/>
        <v>193.63</v>
      </c>
      <c r="N1845" t="s">
        <v>18</v>
      </c>
      <c r="O1845" s="13">
        <v>7</v>
      </c>
      <c r="P1845">
        <v>4</v>
      </c>
      <c r="Q1845" t="b">
        <v>0</v>
      </c>
      <c r="R1845">
        <v>3</v>
      </c>
      <c r="S1845" t="s">
        <v>44</v>
      </c>
      <c r="T1845" t="s">
        <v>30</v>
      </c>
    </row>
    <row r="1846" spans="1:20">
      <c r="A1846" t="s">
        <v>3622</v>
      </c>
      <c r="B1846" s="11">
        <v>44726</v>
      </c>
      <c r="C1846" t="s">
        <v>3623</v>
      </c>
      <c r="D1846" t="s">
        <v>11</v>
      </c>
      <c r="E1846" t="s">
        <v>215</v>
      </c>
      <c r="F1846" s="12">
        <v>40.23</v>
      </c>
      <c r="G1846" s="13">
        <v>4</v>
      </c>
      <c r="H1846">
        <v>0</v>
      </c>
      <c r="I1846" s="12">
        <f t="shared" si="112"/>
        <v>0</v>
      </c>
      <c r="J1846" s="12">
        <f t="shared" si="113"/>
        <v>160.92</v>
      </c>
      <c r="K1846" s="12">
        <f t="shared" si="114"/>
        <v>160.92</v>
      </c>
      <c r="L1846" s="12">
        <v>8.39</v>
      </c>
      <c r="M1846" s="12">
        <f t="shared" si="115"/>
        <v>169.31</v>
      </c>
      <c r="N1846" t="s">
        <v>18</v>
      </c>
      <c r="O1846" s="13">
        <v>4</v>
      </c>
      <c r="P1846">
        <v>3.5</v>
      </c>
      <c r="Q1846" t="b">
        <v>0</v>
      </c>
      <c r="R1846">
        <v>5</v>
      </c>
      <c r="S1846" t="s">
        <v>43</v>
      </c>
      <c r="T1846" t="s">
        <v>37</v>
      </c>
    </row>
    <row r="1847" spans="1:20">
      <c r="A1847" t="s">
        <v>3624</v>
      </c>
      <c r="B1847" s="11">
        <v>44726</v>
      </c>
      <c r="C1847" t="s">
        <v>2875</v>
      </c>
      <c r="D1847" t="s">
        <v>14</v>
      </c>
      <c r="E1847" t="s">
        <v>162</v>
      </c>
      <c r="F1847" s="12">
        <v>51.2</v>
      </c>
      <c r="G1847" s="13">
        <v>1</v>
      </c>
      <c r="H1847">
        <v>0</v>
      </c>
      <c r="I1847" s="12">
        <f t="shared" si="112"/>
        <v>0</v>
      </c>
      <c r="J1847" s="12">
        <f t="shared" si="113"/>
        <v>51.2</v>
      </c>
      <c r="K1847" s="12">
        <f t="shared" si="114"/>
        <v>51.2</v>
      </c>
      <c r="L1847" s="12">
        <v>13.63</v>
      </c>
      <c r="M1847" s="12">
        <f t="shared" si="115"/>
        <v>64.83</v>
      </c>
      <c r="N1847" t="s">
        <v>18</v>
      </c>
      <c r="O1847" s="13">
        <v>2</v>
      </c>
      <c r="P1847">
        <v>4.5</v>
      </c>
      <c r="Q1847" t="b">
        <v>0</v>
      </c>
      <c r="R1847">
        <v>4</v>
      </c>
      <c r="S1847" t="s">
        <v>44</v>
      </c>
      <c r="T1847" t="s">
        <v>35</v>
      </c>
    </row>
    <row r="1848" spans="1:20">
      <c r="A1848" t="s">
        <v>3625</v>
      </c>
      <c r="B1848" s="11">
        <v>44726</v>
      </c>
      <c r="C1848" t="s">
        <v>3626</v>
      </c>
      <c r="D1848" t="s">
        <v>17</v>
      </c>
      <c r="E1848" t="s">
        <v>139</v>
      </c>
      <c r="F1848" s="12">
        <v>84.5</v>
      </c>
      <c r="G1848" s="13">
        <v>1</v>
      </c>
      <c r="H1848">
        <v>0</v>
      </c>
      <c r="I1848" s="12">
        <f t="shared" si="112"/>
        <v>0</v>
      </c>
      <c r="J1848" s="12">
        <f t="shared" si="113"/>
        <v>84.5</v>
      </c>
      <c r="K1848" s="12">
        <f t="shared" si="114"/>
        <v>84.5</v>
      </c>
      <c r="L1848" s="12">
        <v>14.35</v>
      </c>
      <c r="M1848" s="12">
        <f t="shared" si="115"/>
        <v>98.85</v>
      </c>
      <c r="N1848" t="s">
        <v>18</v>
      </c>
      <c r="O1848" s="13">
        <v>4</v>
      </c>
      <c r="P1848">
        <v>3</v>
      </c>
      <c r="Q1848" t="b">
        <v>1</v>
      </c>
      <c r="R1848">
        <v>2</v>
      </c>
      <c r="S1848" t="s">
        <v>48</v>
      </c>
      <c r="T1848" t="s">
        <v>35</v>
      </c>
    </row>
    <row r="1849" spans="1:20">
      <c r="A1849" t="s">
        <v>3627</v>
      </c>
      <c r="B1849" s="11">
        <v>44727</v>
      </c>
      <c r="C1849" t="s">
        <v>3628</v>
      </c>
      <c r="D1849" t="s">
        <v>17</v>
      </c>
      <c r="E1849" t="s">
        <v>139</v>
      </c>
      <c r="F1849" s="12">
        <v>65.02</v>
      </c>
      <c r="G1849" s="13">
        <v>1</v>
      </c>
      <c r="H1849">
        <v>0</v>
      </c>
      <c r="I1849" s="12">
        <f t="shared" si="112"/>
        <v>0</v>
      </c>
      <c r="J1849" s="12">
        <f t="shared" si="113"/>
        <v>65.02</v>
      </c>
      <c r="K1849" s="12">
        <f t="shared" si="114"/>
        <v>65.02</v>
      </c>
      <c r="L1849" s="12">
        <v>20.09</v>
      </c>
      <c r="M1849" s="12">
        <f t="shared" si="115"/>
        <v>85.11</v>
      </c>
      <c r="N1849" t="s">
        <v>6</v>
      </c>
      <c r="O1849" s="13">
        <v>11</v>
      </c>
      <c r="P1849">
        <v>5</v>
      </c>
      <c r="Q1849" t="b">
        <v>1</v>
      </c>
      <c r="R1849">
        <v>7</v>
      </c>
      <c r="S1849" t="s">
        <v>46</v>
      </c>
      <c r="T1849" t="s">
        <v>37</v>
      </c>
    </row>
    <row r="1850" spans="1:20">
      <c r="A1850" t="s">
        <v>3629</v>
      </c>
      <c r="B1850" s="11">
        <v>44727</v>
      </c>
      <c r="C1850" t="s">
        <v>3630</v>
      </c>
      <c r="D1850" t="s">
        <v>23</v>
      </c>
      <c r="E1850" t="s">
        <v>176</v>
      </c>
      <c r="F1850" s="12">
        <v>103.46</v>
      </c>
      <c r="G1850" s="13">
        <v>3</v>
      </c>
      <c r="H1850">
        <v>0</v>
      </c>
      <c r="I1850" s="12">
        <f t="shared" si="112"/>
        <v>0</v>
      </c>
      <c r="J1850" s="12">
        <f t="shared" si="113"/>
        <v>310.38</v>
      </c>
      <c r="K1850" s="12">
        <f t="shared" si="114"/>
        <v>310.38</v>
      </c>
      <c r="L1850" s="12">
        <v>14.56</v>
      </c>
      <c r="M1850" s="12">
        <f t="shared" si="115"/>
        <v>324.94</v>
      </c>
      <c r="N1850" t="s">
        <v>9</v>
      </c>
      <c r="O1850" s="13">
        <v>9</v>
      </c>
      <c r="P1850">
        <v>4.5</v>
      </c>
      <c r="Q1850" t="b">
        <v>0</v>
      </c>
      <c r="R1850">
        <v>8</v>
      </c>
      <c r="S1850" t="s">
        <v>45</v>
      </c>
      <c r="T1850" t="s">
        <v>32</v>
      </c>
    </row>
    <row r="1851" spans="1:20">
      <c r="A1851" t="s">
        <v>3631</v>
      </c>
      <c r="B1851" s="11">
        <v>44727</v>
      </c>
      <c r="C1851" t="s">
        <v>3632</v>
      </c>
      <c r="D1851" t="s">
        <v>17</v>
      </c>
      <c r="E1851" t="s">
        <v>78</v>
      </c>
      <c r="F1851" s="12">
        <v>39.69</v>
      </c>
      <c r="G1851" s="13">
        <v>2</v>
      </c>
      <c r="H1851">
        <v>0</v>
      </c>
      <c r="I1851" s="12">
        <f t="shared" si="112"/>
        <v>0</v>
      </c>
      <c r="J1851" s="12">
        <f t="shared" si="113"/>
        <v>79.38</v>
      </c>
      <c r="K1851" s="12">
        <f t="shared" si="114"/>
        <v>79.38</v>
      </c>
      <c r="L1851" s="12">
        <v>12.99</v>
      </c>
      <c r="M1851" s="12">
        <f t="shared" si="115"/>
        <v>92.37</v>
      </c>
      <c r="N1851" t="s">
        <v>9</v>
      </c>
      <c r="O1851" s="13">
        <v>10</v>
      </c>
      <c r="P1851">
        <v>4.5</v>
      </c>
      <c r="Q1851" t="b">
        <v>0</v>
      </c>
      <c r="R1851">
        <v>4</v>
      </c>
      <c r="S1851" t="s">
        <v>44</v>
      </c>
      <c r="T1851" t="s">
        <v>37</v>
      </c>
    </row>
    <row r="1852" spans="1:20">
      <c r="A1852" t="s">
        <v>3633</v>
      </c>
      <c r="B1852" s="11">
        <v>44727</v>
      </c>
      <c r="C1852" t="s">
        <v>631</v>
      </c>
      <c r="D1852" t="s">
        <v>23</v>
      </c>
      <c r="E1852" t="s">
        <v>110</v>
      </c>
      <c r="F1852" s="12">
        <v>35.28</v>
      </c>
      <c r="G1852" s="13">
        <v>3</v>
      </c>
      <c r="H1852">
        <v>0</v>
      </c>
      <c r="I1852" s="12">
        <f t="shared" si="112"/>
        <v>0</v>
      </c>
      <c r="J1852" s="12">
        <f t="shared" si="113"/>
        <v>105.84</v>
      </c>
      <c r="K1852" s="12">
        <f t="shared" si="114"/>
        <v>105.84</v>
      </c>
      <c r="L1852" s="12">
        <v>19.74</v>
      </c>
      <c r="M1852" s="12">
        <f t="shared" si="115"/>
        <v>125.58</v>
      </c>
      <c r="N1852" t="s">
        <v>6</v>
      </c>
      <c r="O1852" s="13">
        <v>23</v>
      </c>
      <c r="P1852">
        <v>4.5</v>
      </c>
      <c r="Q1852" t="b">
        <v>0</v>
      </c>
      <c r="R1852">
        <v>3</v>
      </c>
      <c r="S1852" t="s">
        <v>44</v>
      </c>
      <c r="T1852" t="s">
        <v>39</v>
      </c>
    </row>
    <row r="1853" spans="1:20">
      <c r="A1853" t="s">
        <v>3634</v>
      </c>
      <c r="B1853" s="11">
        <v>44727</v>
      </c>
      <c r="C1853" t="s">
        <v>3635</v>
      </c>
      <c r="D1853" t="s">
        <v>5</v>
      </c>
      <c r="E1853" t="s">
        <v>156</v>
      </c>
      <c r="F1853" s="12">
        <v>31.86</v>
      </c>
      <c r="G1853" s="13">
        <v>1</v>
      </c>
      <c r="H1853">
        <v>0</v>
      </c>
      <c r="I1853" s="12">
        <f t="shared" si="112"/>
        <v>0</v>
      </c>
      <c r="J1853" s="12">
        <f t="shared" si="113"/>
        <v>31.86</v>
      </c>
      <c r="K1853" s="12">
        <f t="shared" si="114"/>
        <v>31.86</v>
      </c>
      <c r="L1853" s="12">
        <v>25.41</v>
      </c>
      <c r="M1853" s="12">
        <f t="shared" si="115"/>
        <v>57.27</v>
      </c>
      <c r="N1853" t="s">
        <v>6</v>
      </c>
      <c r="O1853" s="13">
        <v>13</v>
      </c>
      <c r="P1853">
        <v>4</v>
      </c>
      <c r="Q1853" t="b">
        <v>0</v>
      </c>
      <c r="R1853">
        <v>4</v>
      </c>
      <c r="S1853" t="s">
        <v>44</v>
      </c>
      <c r="T1853" t="s">
        <v>39</v>
      </c>
    </row>
    <row r="1854" spans="1:20">
      <c r="A1854" t="s">
        <v>3636</v>
      </c>
      <c r="B1854" s="11">
        <v>44727</v>
      </c>
      <c r="C1854" t="s">
        <v>3114</v>
      </c>
      <c r="D1854" t="s">
        <v>20</v>
      </c>
      <c r="E1854" t="s">
        <v>226</v>
      </c>
      <c r="F1854" s="12">
        <v>26.88</v>
      </c>
      <c r="G1854" s="13">
        <v>2</v>
      </c>
      <c r="H1854">
        <v>0</v>
      </c>
      <c r="I1854" s="12">
        <f t="shared" si="112"/>
        <v>0</v>
      </c>
      <c r="J1854" s="12">
        <f t="shared" si="113"/>
        <v>53.76</v>
      </c>
      <c r="K1854" s="12">
        <f t="shared" si="114"/>
        <v>53.76</v>
      </c>
      <c r="L1854" s="12">
        <v>18.83</v>
      </c>
      <c r="M1854" s="12">
        <f t="shared" si="115"/>
        <v>72.59</v>
      </c>
      <c r="N1854" t="s">
        <v>9</v>
      </c>
      <c r="O1854" s="13">
        <v>5</v>
      </c>
      <c r="P1854">
        <v>4</v>
      </c>
      <c r="Q1854" t="b">
        <v>1</v>
      </c>
      <c r="R1854">
        <v>6</v>
      </c>
      <c r="S1854" t="s">
        <v>42</v>
      </c>
      <c r="T1854" t="s">
        <v>35</v>
      </c>
    </row>
    <row r="1855" spans="1:20">
      <c r="A1855" t="s">
        <v>3637</v>
      </c>
      <c r="B1855" s="11">
        <v>44727</v>
      </c>
      <c r="C1855" t="s">
        <v>3638</v>
      </c>
      <c r="D1855" t="s">
        <v>17</v>
      </c>
      <c r="E1855" t="s">
        <v>139</v>
      </c>
      <c r="F1855" s="12">
        <v>111.61</v>
      </c>
      <c r="G1855" s="13">
        <v>1</v>
      </c>
      <c r="H1855">
        <v>0</v>
      </c>
      <c r="I1855" s="12">
        <f t="shared" si="112"/>
        <v>0</v>
      </c>
      <c r="J1855" s="12">
        <f t="shared" si="113"/>
        <v>111.61</v>
      </c>
      <c r="K1855" s="12">
        <f t="shared" si="114"/>
        <v>111.61</v>
      </c>
      <c r="L1855" s="12">
        <v>17.37</v>
      </c>
      <c r="M1855" s="12">
        <f t="shared" si="115"/>
        <v>128.98</v>
      </c>
      <c r="N1855" t="s">
        <v>9</v>
      </c>
      <c r="O1855" s="13">
        <v>8</v>
      </c>
      <c r="P1855">
        <v>4.5</v>
      </c>
      <c r="Q1855" t="b">
        <v>0</v>
      </c>
      <c r="R1855">
        <v>5</v>
      </c>
      <c r="S1855" t="s">
        <v>45</v>
      </c>
      <c r="T1855" t="s">
        <v>39</v>
      </c>
    </row>
    <row r="1856" spans="1:20">
      <c r="A1856" t="s">
        <v>3639</v>
      </c>
      <c r="B1856" s="11">
        <v>44727</v>
      </c>
      <c r="C1856" t="s">
        <v>3640</v>
      </c>
      <c r="D1856" t="s">
        <v>25</v>
      </c>
      <c r="E1856" t="s">
        <v>159</v>
      </c>
      <c r="F1856" s="12">
        <v>154.37</v>
      </c>
      <c r="G1856" s="13">
        <v>2</v>
      </c>
      <c r="H1856">
        <v>0</v>
      </c>
      <c r="I1856" s="12">
        <f t="shared" si="112"/>
        <v>0</v>
      </c>
      <c r="J1856" s="12">
        <f t="shared" si="113"/>
        <v>308.74</v>
      </c>
      <c r="K1856" s="12">
        <f t="shared" si="114"/>
        <v>308.74</v>
      </c>
      <c r="L1856" s="12">
        <v>15.97</v>
      </c>
      <c r="M1856" s="12">
        <f t="shared" si="115"/>
        <v>324.71</v>
      </c>
      <c r="N1856" t="s">
        <v>18</v>
      </c>
      <c r="O1856" s="13">
        <v>6</v>
      </c>
      <c r="P1856">
        <v>5</v>
      </c>
      <c r="Q1856" t="b">
        <v>0</v>
      </c>
      <c r="R1856">
        <v>4</v>
      </c>
      <c r="S1856" t="s">
        <v>44</v>
      </c>
      <c r="T1856" t="s">
        <v>35</v>
      </c>
    </row>
    <row r="1857" spans="1:20">
      <c r="A1857" t="s">
        <v>3641</v>
      </c>
      <c r="B1857" s="11">
        <v>44727</v>
      </c>
      <c r="C1857" t="s">
        <v>2677</v>
      </c>
      <c r="D1857" t="s">
        <v>17</v>
      </c>
      <c r="E1857" t="s">
        <v>209</v>
      </c>
      <c r="F1857" s="12">
        <v>106.46</v>
      </c>
      <c r="G1857" s="13">
        <v>3</v>
      </c>
      <c r="H1857">
        <v>0</v>
      </c>
      <c r="I1857" s="12">
        <f t="shared" si="112"/>
        <v>0</v>
      </c>
      <c r="J1857" s="12">
        <f t="shared" si="113"/>
        <v>319.38</v>
      </c>
      <c r="K1857" s="12">
        <f t="shared" si="114"/>
        <v>319.38</v>
      </c>
      <c r="L1857" s="12">
        <v>13.03</v>
      </c>
      <c r="M1857" s="12">
        <f t="shared" si="115"/>
        <v>332.41</v>
      </c>
      <c r="N1857" t="s">
        <v>18</v>
      </c>
      <c r="O1857" s="13">
        <v>6</v>
      </c>
      <c r="P1857">
        <v>5</v>
      </c>
      <c r="Q1857" t="b">
        <v>1</v>
      </c>
      <c r="R1857">
        <v>5</v>
      </c>
      <c r="S1857" t="s">
        <v>42</v>
      </c>
      <c r="T1857" t="s">
        <v>37</v>
      </c>
    </row>
    <row r="1858" spans="1:20">
      <c r="A1858" t="s">
        <v>3642</v>
      </c>
      <c r="B1858" s="11">
        <v>44727</v>
      </c>
      <c r="C1858" t="s">
        <v>3643</v>
      </c>
      <c r="D1858" t="s">
        <v>23</v>
      </c>
      <c r="E1858" t="s">
        <v>176</v>
      </c>
      <c r="F1858" s="12">
        <v>87.34</v>
      </c>
      <c r="G1858" s="13">
        <v>1</v>
      </c>
      <c r="H1858">
        <v>0</v>
      </c>
      <c r="I1858" s="12">
        <f t="shared" si="112"/>
        <v>0</v>
      </c>
      <c r="J1858" s="12">
        <f t="shared" si="113"/>
        <v>87.34</v>
      </c>
      <c r="K1858" s="12">
        <f t="shared" si="114"/>
        <v>87.34</v>
      </c>
      <c r="L1858" s="12">
        <v>7.25</v>
      </c>
      <c r="M1858" s="12">
        <f t="shared" si="115"/>
        <v>94.59</v>
      </c>
      <c r="N1858" t="s">
        <v>18</v>
      </c>
      <c r="O1858" s="13">
        <v>4</v>
      </c>
      <c r="P1858">
        <v>5</v>
      </c>
      <c r="Q1858" t="b">
        <v>0</v>
      </c>
      <c r="R1858">
        <v>3</v>
      </c>
      <c r="S1858" t="s">
        <v>48</v>
      </c>
      <c r="T1858" t="s">
        <v>32</v>
      </c>
    </row>
    <row r="1859" spans="1:20">
      <c r="A1859" t="s">
        <v>3644</v>
      </c>
      <c r="B1859" s="11">
        <v>44727</v>
      </c>
      <c r="C1859" t="s">
        <v>3645</v>
      </c>
      <c r="D1859" t="s">
        <v>17</v>
      </c>
      <c r="E1859" t="s">
        <v>78</v>
      </c>
      <c r="F1859" s="12">
        <v>58.56</v>
      </c>
      <c r="G1859" s="13">
        <v>1</v>
      </c>
      <c r="H1859">
        <v>0</v>
      </c>
      <c r="I1859" s="12">
        <f t="shared" ref="I1859:I1922" si="116">H1859*F1859/100</f>
        <v>0</v>
      </c>
      <c r="J1859" s="12">
        <f t="shared" ref="J1859:J1922" si="117">G1859*F1859</f>
        <v>58.56</v>
      </c>
      <c r="K1859" s="12">
        <f t="shared" ref="K1859:K1922" si="118">J1859-I1859</f>
        <v>58.56</v>
      </c>
      <c r="L1859" s="12">
        <v>26.1</v>
      </c>
      <c r="M1859" s="12">
        <f t="shared" ref="M1859:M1922" si="119">K1859+L1859</f>
        <v>84.66</v>
      </c>
      <c r="N1859" t="s">
        <v>6</v>
      </c>
      <c r="O1859" s="13">
        <v>19</v>
      </c>
      <c r="P1859">
        <v>5</v>
      </c>
      <c r="Q1859" t="b">
        <v>0</v>
      </c>
      <c r="R1859">
        <v>3</v>
      </c>
      <c r="S1859" t="s">
        <v>45</v>
      </c>
      <c r="T1859" t="s">
        <v>35</v>
      </c>
    </row>
    <row r="1860" spans="1:20">
      <c r="A1860" t="s">
        <v>3646</v>
      </c>
      <c r="B1860" s="11">
        <v>44727</v>
      </c>
      <c r="C1860" t="s">
        <v>3647</v>
      </c>
      <c r="D1860" t="s">
        <v>14</v>
      </c>
      <c r="E1860" t="s">
        <v>103</v>
      </c>
      <c r="F1860" s="12">
        <v>183.25</v>
      </c>
      <c r="G1860" s="13">
        <v>1</v>
      </c>
      <c r="H1860">
        <v>20.2</v>
      </c>
      <c r="I1860" s="12">
        <f t="shared" si="116"/>
        <v>37.0165</v>
      </c>
      <c r="J1860" s="12">
        <f t="shared" si="117"/>
        <v>183.25</v>
      </c>
      <c r="K1860" s="12">
        <f t="shared" si="118"/>
        <v>146.2335</v>
      </c>
      <c r="L1860" s="12">
        <v>13.49</v>
      </c>
      <c r="M1860" s="12">
        <f t="shared" si="119"/>
        <v>159.7235</v>
      </c>
      <c r="N1860" t="s">
        <v>18</v>
      </c>
      <c r="O1860" s="13">
        <v>3</v>
      </c>
      <c r="P1860">
        <v>4</v>
      </c>
      <c r="Q1860" t="b">
        <v>0</v>
      </c>
      <c r="R1860">
        <v>1</v>
      </c>
      <c r="S1860" t="s">
        <v>43</v>
      </c>
      <c r="T1860" t="s">
        <v>39</v>
      </c>
    </row>
    <row r="1861" spans="1:20">
      <c r="A1861" t="s">
        <v>3648</v>
      </c>
      <c r="B1861" s="11">
        <v>44727</v>
      </c>
      <c r="C1861" t="s">
        <v>3649</v>
      </c>
      <c r="D1861" t="s">
        <v>25</v>
      </c>
      <c r="E1861" t="s">
        <v>264</v>
      </c>
      <c r="F1861" s="12">
        <v>189.29</v>
      </c>
      <c r="G1861" s="13">
        <v>2</v>
      </c>
      <c r="H1861">
        <v>0</v>
      </c>
      <c r="I1861" s="12">
        <f t="shared" si="116"/>
        <v>0</v>
      </c>
      <c r="J1861" s="12">
        <f t="shared" si="117"/>
        <v>378.58</v>
      </c>
      <c r="K1861" s="12">
        <f t="shared" si="118"/>
        <v>378.58</v>
      </c>
      <c r="L1861" s="12">
        <v>14.38</v>
      </c>
      <c r="M1861" s="12">
        <f t="shared" si="119"/>
        <v>392.96</v>
      </c>
      <c r="N1861" t="s">
        <v>18</v>
      </c>
      <c r="O1861" s="13">
        <v>3</v>
      </c>
      <c r="P1861">
        <v>4</v>
      </c>
      <c r="Q1861" t="b">
        <v>0</v>
      </c>
      <c r="R1861">
        <v>2</v>
      </c>
      <c r="S1861" t="s">
        <v>48</v>
      </c>
      <c r="T1861" t="s">
        <v>35</v>
      </c>
    </row>
    <row r="1862" spans="1:20">
      <c r="A1862" t="s">
        <v>3650</v>
      </c>
      <c r="B1862" s="11">
        <v>44728</v>
      </c>
      <c r="C1862" t="s">
        <v>3651</v>
      </c>
      <c r="D1862" t="s">
        <v>17</v>
      </c>
      <c r="E1862" t="s">
        <v>194</v>
      </c>
      <c r="F1862" s="12">
        <v>16.94</v>
      </c>
      <c r="G1862" s="13">
        <v>1</v>
      </c>
      <c r="H1862">
        <v>15.3</v>
      </c>
      <c r="I1862" s="12">
        <f t="shared" si="116"/>
        <v>2.59182</v>
      </c>
      <c r="J1862" s="12">
        <f t="shared" si="117"/>
        <v>16.94</v>
      </c>
      <c r="K1862" s="12">
        <f t="shared" si="118"/>
        <v>14.34818</v>
      </c>
      <c r="L1862" s="12">
        <v>12.88</v>
      </c>
      <c r="M1862" s="12">
        <f t="shared" si="119"/>
        <v>27.22818</v>
      </c>
      <c r="N1862" t="s">
        <v>9</v>
      </c>
      <c r="O1862" s="13">
        <v>6</v>
      </c>
      <c r="P1862">
        <v>5</v>
      </c>
      <c r="Q1862" t="b">
        <v>0</v>
      </c>
      <c r="R1862">
        <v>4</v>
      </c>
      <c r="S1862" t="s">
        <v>45</v>
      </c>
      <c r="T1862" t="s">
        <v>35</v>
      </c>
    </row>
    <row r="1863" spans="1:20">
      <c r="A1863" t="s">
        <v>3652</v>
      </c>
      <c r="B1863" s="11">
        <v>44728</v>
      </c>
      <c r="C1863" t="s">
        <v>3653</v>
      </c>
      <c r="D1863" t="s">
        <v>25</v>
      </c>
      <c r="E1863" t="s">
        <v>159</v>
      </c>
      <c r="F1863" s="12">
        <v>88.57</v>
      </c>
      <c r="G1863" s="13">
        <v>1</v>
      </c>
      <c r="H1863">
        <v>0</v>
      </c>
      <c r="I1863" s="12">
        <f t="shared" si="116"/>
        <v>0</v>
      </c>
      <c r="J1863" s="12">
        <f t="shared" si="117"/>
        <v>88.57</v>
      </c>
      <c r="K1863" s="12">
        <f t="shared" si="118"/>
        <v>88.57</v>
      </c>
      <c r="L1863" s="12">
        <v>20.18</v>
      </c>
      <c r="M1863" s="12">
        <f t="shared" si="119"/>
        <v>108.75</v>
      </c>
      <c r="N1863" t="s">
        <v>9</v>
      </c>
      <c r="O1863" s="13">
        <v>9</v>
      </c>
      <c r="P1863">
        <v>4</v>
      </c>
      <c r="Q1863" t="b">
        <v>0</v>
      </c>
      <c r="R1863">
        <v>15</v>
      </c>
      <c r="S1863" t="s">
        <v>48</v>
      </c>
      <c r="T1863" t="s">
        <v>39</v>
      </c>
    </row>
    <row r="1864" spans="1:20">
      <c r="A1864" t="s">
        <v>3654</v>
      </c>
      <c r="B1864" s="11">
        <v>44728</v>
      </c>
      <c r="C1864" t="s">
        <v>3655</v>
      </c>
      <c r="D1864" t="s">
        <v>11</v>
      </c>
      <c r="E1864" t="s">
        <v>400</v>
      </c>
      <c r="F1864" s="12">
        <v>81.62</v>
      </c>
      <c r="G1864" s="13">
        <v>1</v>
      </c>
      <c r="H1864">
        <v>8.5</v>
      </c>
      <c r="I1864" s="12">
        <f t="shared" si="116"/>
        <v>6.9377</v>
      </c>
      <c r="J1864" s="12">
        <f t="shared" si="117"/>
        <v>81.62</v>
      </c>
      <c r="K1864" s="12">
        <f t="shared" si="118"/>
        <v>74.6823</v>
      </c>
      <c r="L1864" s="12">
        <v>21.95</v>
      </c>
      <c r="M1864" s="12">
        <f t="shared" si="119"/>
        <v>96.6323</v>
      </c>
      <c r="N1864" t="s">
        <v>6</v>
      </c>
      <c r="O1864" s="13">
        <v>11</v>
      </c>
      <c r="P1864">
        <v>5</v>
      </c>
      <c r="Q1864" t="b">
        <v>0</v>
      </c>
      <c r="R1864">
        <v>7</v>
      </c>
      <c r="S1864" t="s">
        <v>45</v>
      </c>
      <c r="T1864" t="s">
        <v>37</v>
      </c>
    </row>
    <row r="1865" spans="1:20">
      <c r="A1865" t="s">
        <v>3656</v>
      </c>
      <c r="B1865" s="11">
        <v>44728</v>
      </c>
      <c r="C1865" t="s">
        <v>3657</v>
      </c>
      <c r="D1865" t="s">
        <v>5</v>
      </c>
      <c r="E1865" t="s">
        <v>156</v>
      </c>
      <c r="F1865" s="12">
        <v>48.12</v>
      </c>
      <c r="G1865" s="13">
        <v>1</v>
      </c>
      <c r="H1865">
        <v>8.9</v>
      </c>
      <c r="I1865" s="12">
        <f t="shared" si="116"/>
        <v>4.28268</v>
      </c>
      <c r="J1865" s="12">
        <f t="shared" si="117"/>
        <v>48.12</v>
      </c>
      <c r="K1865" s="12">
        <f t="shared" si="118"/>
        <v>43.83732</v>
      </c>
      <c r="L1865" s="12">
        <v>19.65</v>
      </c>
      <c r="M1865" s="12">
        <f t="shared" si="119"/>
        <v>63.48732</v>
      </c>
      <c r="N1865" t="s">
        <v>9</v>
      </c>
      <c r="O1865" s="13">
        <v>9</v>
      </c>
      <c r="P1865">
        <v>4.5</v>
      </c>
      <c r="Q1865" t="b">
        <v>0</v>
      </c>
      <c r="R1865">
        <v>8</v>
      </c>
      <c r="S1865" t="s">
        <v>48</v>
      </c>
      <c r="T1865" t="s">
        <v>30</v>
      </c>
    </row>
    <row r="1866" spans="1:20">
      <c r="A1866" t="s">
        <v>3658</v>
      </c>
      <c r="B1866" s="11">
        <v>44728</v>
      </c>
      <c r="C1866" t="s">
        <v>3659</v>
      </c>
      <c r="D1866" t="s">
        <v>11</v>
      </c>
      <c r="E1866" t="s">
        <v>215</v>
      </c>
      <c r="F1866" s="12">
        <v>58.34</v>
      </c>
      <c r="G1866" s="13">
        <v>3</v>
      </c>
      <c r="H1866">
        <v>0</v>
      </c>
      <c r="I1866" s="12">
        <f t="shared" si="116"/>
        <v>0</v>
      </c>
      <c r="J1866" s="12">
        <f t="shared" si="117"/>
        <v>175.02</v>
      </c>
      <c r="K1866" s="12">
        <f t="shared" si="118"/>
        <v>175.02</v>
      </c>
      <c r="L1866" s="12">
        <v>17.05</v>
      </c>
      <c r="M1866" s="12">
        <f t="shared" si="119"/>
        <v>192.07</v>
      </c>
      <c r="N1866" t="s">
        <v>12</v>
      </c>
      <c r="O1866" s="13">
        <v>22</v>
      </c>
      <c r="P1866">
        <v>4</v>
      </c>
      <c r="Q1866" t="b">
        <v>0</v>
      </c>
      <c r="R1866">
        <v>9</v>
      </c>
      <c r="S1866" t="s">
        <v>48</v>
      </c>
      <c r="T1866" t="s">
        <v>37</v>
      </c>
    </row>
    <row r="1867" spans="1:20">
      <c r="A1867" t="s">
        <v>3660</v>
      </c>
      <c r="B1867" s="11">
        <v>44728</v>
      </c>
      <c r="C1867" t="s">
        <v>3661</v>
      </c>
      <c r="D1867" t="s">
        <v>5</v>
      </c>
      <c r="E1867" t="s">
        <v>156</v>
      </c>
      <c r="F1867" s="12">
        <v>41.49</v>
      </c>
      <c r="G1867" s="13">
        <v>2</v>
      </c>
      <c r="H1867">
        <v>0</v>
      </c>
      <c r="I1867" s="12">
        <f t="shared" si="116"/>
        <v>0</v>
      </c>
      <c r="J1867" s="12">
        <f t="shared" si="117"/>
        <v>82.98</v>
      </c>
      <c r="K1867" s="12">
        <f t="shared" si="118"/>
        <v>82.98</v>
      </c>
      <c r="L1867" s="12">
        <v>6.74</v>
      </c>
      <c r="M1867" s="12">
        <f t="shared" si="119"/>
        <v>89.72</v>
      </c>
      <c r="N1867" t="s">
        <v>18</v>
      </c>
      <c r="O1867" s="13">
        <v>7</v>
      </c>
      <c r="P1867">
        <v>3.5</v>
      </c>
      <c r="Q1867" t="b">
        <v>0</v>
      </c>
      <c r="R1867">
        <v>5</v>
      </c>
      <c r="S1867" t="s">
        <v>42</v>
      </c>
      <c r="T1867" t="s">
        <v>37</v>
      </c>
    </row>
    <row r="1868" spans="1:20">
      <c r="A1868" t="s">
        <v>3662</v>
      </c>
      <c r="B1868" s="11">
        <v>44728</v>
      </c>
      <c r="C1868" t="s">
        <v>3663</v>
      </c>
      <c r="D1868" t="s">
        <v>14</v>
      </c>
      <c r="E1868" t="s">
        <v>94</v>
      </c>
      <c r="F1868" s="12">
        <v>73.61</v>
      </c>
      <c r="G1868" s="13">
        <v>2</v>
      </c>
      <c r="H1868">
        <v>0</v>
      </c>
      <c r="I1868" s="12">
        <f t="shared" si="116"/>
        <v>0</v>
      </c>
      <c r="J1868" s="12">
        <f t="shared" si="117"/>
        <v>147.22</v>
      </c>
      <c r="K1868" s="12">
        <f t="shared" si="118"/>
        <v>147.22</v>
      </c>
      <c r="L1868" s="12">
        <v>10.8</v>
      </c>
      <c r="M1868" s="12">
        <f t="shared" si="119"/>
        <v>158.02</v>
      </c>
      <c r="N1868" t="s">
        <v>18</v>
      </c>
      <c r="O1868" s="13">
        <v>3</v>
      </c>
      <c r="P1868">
        <v>5</v>
      </c>
      <c r="Q1868" t="b">
        <v>0</v>
      </c>
      <c r="R1868">
        <v>4</v>
      </c>
      <c r="S1868" t="s">
        <v>45</v>
      </c>
      <c r="T1868" t="s">
        <v>35</v>
      </c>
    </row>
    <row r="1869" spans="1:20">
      <c r="A1869" t="s">
        <v>3664</v>
      </c>
      <c r="B1869" s="11">
        <v>44728</v>
      </c>
      <c r="C1869" t="s">
        <v>3066</v>
      </c>
      <c r="D1869" t="s">
        <v>17</v>
      </c>
      <c r="E1869" t="s">
        <v>78</v>
      </c>
      <c r="F1869" s="12">
        <v>169.23</v>
      </c>
      <c r="G1869" s="13">
        <v>1</v>
      </c>
      <c r="H1869">
        <v>0</v>
      </c>
      <c r="I1869" s="12">
        <f t="shared" si="116"/>
        <v>0</v>
      </c>
      <c r="J1869" s="12">
        <f t="shared" si="117"/>
        <v>169.23</v>
      </c>
      <c r="K1869" s="12">
        <f t="shared" si="118"/>
        <v>169.23</v>
      </c>
      <c r="L1869" s="12">
        <v>22.43</v>
      </c>
      <c r="M1869" s="12">
        <f t="shared" si="119"/>
        <v>191.66</v>
      </c>
      <c r="N1869" t="s">
        <v>12</v>
      </c>
      <c r="O1869" s="13">
        <v>23</v>
      </c>
      <c r="P1869">
        <v>5</v>
      </c>
      <c r="Q1869" t="b">
        <v>0</v>
      </c>
      <c r="R1869">
        <v>4</v>
      </c>
      <c r="S1869" t="s">
        <v>48</v>
      </c>
      <c r="T1869" t="s">
        <v>30</v>
      </c>
    </row>
    <row r="1870" spans="1:20">
      <c r="A1870" t="s">
        <v>3665</v>
      </c>
      <c r="B1870" s="11">
        <v>44728</v>
      </c>
      <c r="C1870" t="s">
        <v>3666</v>
      </c>
      <c r="D1870" t="s">
        <v>17</v>
      </c>
      <c r="E1870" t="s">
        <v>139</v>
      </c>
      <c r="F1870" s="12">
        <v>128.23</v>
      </c>
      <c r="G1870" s="13">
        <v>1</v>
      </c>
      <c r="H1870">
        <v>0</v>
      </c>
      <c r="I1870" s="12">
        <f t="shared" si="116"/>
        <v>0</v>
      </c>
      <c r="J1870" s="12">
        <f t="shared" si="117"/>
        <v>128.23</v>
      </c>
      <c r="K1870" s="12">
        <f t="shared" si="118"/>
        <v>128.23</v>
      </c>
      <c r="L1870" s="12">
        <v>20.74</v>
      </c>
      <c r="M1870" s="12">
        <f t="shared" si="119"/>
        <v>148.97</v>
      </c>
      <c r="N1870" t="s">
        <v>9</v>
      </c>
      <c r="O1870" s="13">
        <v>7</v>
      </c>
      <c r="P1870">
        <v>4.5</v>
      </c>
      <c r="Q1870" t="b">
        <v>0</v>
      </c>
      <c r="R1870">
        <v>3</v>
      </c>
      <c r="S1870" t="s">
        <v>45</v>
      </c>
      <c r="T1870" t="s">
        <v>30</v>
      </c>
    </row>
    <row r="1871" spans="1:20">
      <c r="A1871" t="s">
        <v>3667</v>
      </c>
      <c r="B1871" s="11">
        <v>44728</v>
      </c>
      <c r="C1871" t="s">
        <v>3668</v>
      </c>
      <c r="D1871" t="s">
        <v>17</v>
      </c>
      <c r="E1871" t="s">
        <v>194</v>
      </c>
      <c r="F1871" s="12">
        <v>19.83</v>
      </c>
      <c r="G1871" s="13">
        <v>2</v>
      </c>
      <c r="H1871">
        <v>0</v>
      </c>
      <c r="I1871" s="12">
        <f t="shared" si="116"/>
        <v>0</v>
      </c>
      <c r="J1871" s="12">
        <f t="shared" si="117"/>
        <v>39.66</v>
      </c>
      <c r="K1871" s="12">
        <f t="shared" si="118"/>
        <v>39.66</v>
      </c>
      <c r="L1871" s="12">
        <v>6.04</v>
      </c>
      <c r="M1871" s="12">
        <f t="shared" si="119"/>
        <v>45.7</v>
      </c>
      <c r="N1871" t="s">
        <v>18</v>
      </c>
      <c r="O1871" s="13">
        <v>4</v>
      </c>
      <c r="P1871">
        <v>5</v>
      </c>
      <c r="Q1871" t="b">
        <v>0</v>
      </c>
      <c r="R1871">
        <v>3</v>
      </c>
      <c r="S1871" t="s">
        <v>48</v>
      </c>
      <c r="T1871" t="s">
        <v>35</v>
      </c>
    </row>
    <row r="1872" spans="1:20">
      <c r="A1872" t="s">
        <v>3669</v>
      </c>
      <c r="B1872" s="11">
        <v>44728</v>
      </c>
      <c r="C1872" t="s">
        <v>3670</v>
      </c>
      <c r="D1872" t="s">
        <v>11</v>
      </c>
      <c r="E1872" t="s">
        <v>215</v>
      </c>
      <c r="F1872" s="12">
        <v>44.87</v>
      </c>
      <c r="G1872" s="13">
        <v>1</v>
      </c>
      <c r="H1872">
        <v>9.5</v>
      </c>
      <c r="I1872" s="12">
        <f t="shared" si="116"/>
        <v>4.26265</v>
      </c>
      <c r="J1872" s="12">
        <f t="shared" si="117"/>
        <v>44.87</v>
      </c>
      <c r="K1872" s="12">
        <f t="shared" si="118"/>
        <v>40.60735</v>
      </c>
      <c r="L1872" s="12">
        <v>19.47</v>
      </c>
      <c r="M1872" s="12">
        <f t="shared" si="119"/>
        <v>60.07735</v>
      </c>
      <c r="N1872" t="s">
        <v>9</v>
      </c>
      <c r="O1872" s="13">
        <v>6</v>
      </c>
      <c r="P1872">
        <v>5</v>
      </c>
      <c r="Q1872" t="b">
        <v>0</v>
      </c>
      <c r="R1872">
        <v>7</v>
      </c>
      <c r="S1872" t="s">
        <v>48</v>
      </c>
      <c r="T1872" t="s">
        <v>39</v>
      </c>
    </row>
    <row r="1873" spans="1:20">
      <c r="A1873" t="s">
        <v>3671</v>
      </c>
      <c r="B1873" s="11">
        <v>44728</v>
      </c>
      <c r="C1873" t="s">
        <v>3621</v>
      </c>
      <c r="D1873" t="s">
        <v>14</v>
      </c>
      <c r="E1873" t="s">
        <v>82</v>
      </c>
      <c r="F1873" s="12">
        <v>108.5</v>
      </c>
      <c r="G1873" s="13">
        <v>2</v>
      </c>
      <c r="H1873">
        <v>14.8</v>
      </c>
      <c r="I1873" s="12">
        <f t="shared" si="116"/>
        <v>16.058</v>
      </c>
      <c r="J1873" s="12">
        <f t="shared" si="117"/>
        <v>217</v>
      </c>
      <c r="K1873" s="12">
        <f t="shared" si="118"/>
        <v>200.942</v>
      </c>
      <c r="L1873" s="12">
        <v>14.18</v>
      </c>
      <c r="M1873" s="12">
        <f t="shared" si="119"/>
        <v>215.122</v>
      </c>
      <c r="N1873" t="s">
        <v>18</v>
      </c>
      <c r="O1873" s="13">
        <v>6</v>
      </c>
      <c r="P1873">
        <v>4.5</v>
      </c>
      <c r="Q1873" t="b">
        <v>0</v>
      </c>
      <c r="R1873">
        <v>2</v>
      </c>
      <c r="S1873" t="s">
        <v>45</v>
      </c>
      <c r="T1873" t="s">
        <v>39</v>
      </c>
    </row>
    <row r="1874" spans="1:20">
      <c r="A1874" t="s">
        <v>3672</v>
      </c>
      <c r="B1874" s="11">
        <v>44729</v>
      </c>
      <c r="C1874" t="s">
        <v>3673</v>
      </c>
      <c r="D1874" t="s">
        <v>14</v>
      </c>
      <c r="E1874" t="s">
        <v>94</v>
      </c>
      <c r="F1874" s="12">
        <v>76.69</v>
      </c>
      <c r="G1874" s="13">
        <v>4</v>
      </c>
      <c r="H1874">
        <v>10</v>
      </c>
      <c r="I1874" s="12">
        <f t="shared" si="116"/>
        <v>7.669</v>
      </c>
      <c r="J1874" s="12">
        <f t="shared" si="117"/>
        <v>306.76</v>
      </c>
      <c r="K1874" s="12">
        <f t="shared" si="118"/>
        <v>299.091</v>
      </c>
      <c r="L1874" s="12">
        <v>9.88</v>
      </c>
      <c r="M1874" s="12">
        <f t="shared" si="119"/>
        <v>308.971</v>
      </c>
      <c r="N1874" t="s">
        <v>18</v>
      </c>
      <c r="O1874" s="13">
        <v>3</v>
      </c>
      <c r="P1874">
        <v>4.5</v>
      </c>
      <c r="Q1874" t="b">
        <v>0</v>
      </c>
      <c r="R1874">
        <v>4</v>
      </c>
      <c r="S1874" t="s">
        <v>46</v>
      </c>
      <c r="T1874" t="s">
        <v>30</v>
      </c>
    </row>
    <row r="1875" spans="1:20">
      <c r="A1875" t="s">
        <v>3674</v>
      </c>
      <c r="B1875" s="11">
        <v>44729</v>
      </c>
      <c r="C1875" t="s">
        <v>3675</v>
      </c>
      <c r="D1875" t="s">
        <v>5</v>
      </c>
      <c r="E1875" t="s">
        <v>144</v>
      </c>
      <c r="F1875" s="12">
        <v>32.47</v>
      </c>
      <c r="G1875" s="13">
        <v>1</v>
      </c>
      <c r="H1875">
        <v>0</v>
      </c>
      <c r="I1875" s="12">
        <f t="shared" si="116"/>
        <v>0</v>
      </c>
      <c r="J1875" s="12">
        <f t="shared" si="117"/>
        <v>32.47</v>
      </c>
      <c r="K1875" s="12">
        <f t="shared" si="118"/>
        <v>32.47</v>
      </c>
      <c r="L1875" s="12">
        <v>13.22</v>
      </c>
      <c r="M1875" s="12">
        <f t="shared" si="119"/>
        <v>45.69</v>
      </c>
      <c r="N1875" t="s">
        <v>18</v>
      </c>
      <c r="O1875" s="13">
        <v>4</v>
      </c>
      <c r="P1875">
        <v>4</v>
      </c>
      <c r="Q1875" t="b">
        <v>0</v>
      </c>
      <c r="R1875">
        <v>1</v>
      </c>
      <c r="S1875" t="s">
        <v>43</v>
      </c>
      <c r="T1875" t="s">
        <v>39</v>
      </c>
    </row>
    <row r="1876" spans="1:20">
      <c r="A1876" t="s">
        <v>3676</v>
      </c>
      <c r="B1876" s="11">
        <v>44729</v>
      </c>
      <c r="C1876" t="s">
        <v>3677</v>
      </c>
      <c r="D1876" t="s">
        <v>14</v>
      </c>
      <c r="E1876" t="s">
        <v>103</v>
      </c>
      <c r="F1876" s="12">
        <v>77.28</v>
      </c>
      <c r="G1876" s="13">
        <v>2</v>
      </c>
      <c r="H1876">
        <v>0</v>
      </c>
      <c r="I1876" s="12">
        <f t="shared" si="116"/>
        <v>0</v>
      </c>
      <c r="J1876" s="12">
        <f t="shared" si="117"/>
        <v>154.56</v>
      </c>
      <c r="K1876" s="12">
        <f t="shared" si="118"/>
        <v>154.56</v>
      </c>
      <c r="L1876" s="12">
        <v>14.67</v>
      </c>
      <c r="M1876" s="12">
        <f t="shared" si="119"/>
        <v>169.23</v>
      </c>
      <c r="N1876" t="s">
        <v>9</v>
      </c>
      <c r="O1876" s="13">
        <v>7</v>
      </c>
      <c r="P1876">
        <v>4.5</v>
      </c>
      <c r="Q1876" t="b">
        <v>0</v>
      </c>
      <c r="R1876">
        <v>7</v>
      </c>
      <c r="S1876" t="s">
        <v>44</v>
      </c>
      <c r="T1876" t="s">
        <v>39</v>
      </c>
    </row>
    <row r="1877" spans="1:20">
      <c r="A1877" t="s">
        <v>3678</v>
      </c>
      <c r="B1877" s="11">
        <v>44729</v>
      </c>
      <c r="C1877" t="s">
        <v>1911</v>
      </c>
      <c r="D1877" t="s">
        <v>20</v>
      </c>
      <c r="E1877" t="s">
        <v>97</v>
      </c>
      <c r="F1877" s="12">
        <v>40.68</v>
      </c>
      <c r="G1877" s="13">
        <v>1</v>
      </c>
      <c r="H1877">
        <v>5.8</v>
      </c>
      <c r="I1877" s="12">
        <f t="shared" si="116"/>
        <v>2.35944</v>
      </c>
      <c r="J1877" s="12">
        <f t="shared" si="117"/>
        <v>40.68</v>
      </c>
      <c r="K1877" s="12">
        <f t="shared" si="118"/>
        <v>38.32056</v>
      </c>
      <c r="L1877" s="12">
        <v>16.71</v>
      </c>
      <c r="M1877" s="12">
        <f t="shared" si="119"/>
        <v>55.03056</v>
      </c>
      <c r="N1877" t="s">
        <v>9</v>
      </c>
      <c r="O1877" s="13">
        <v>5</v>
      </c>
      <c r="P1877">
        <v>5</v>
      </c>
      <c r="Q1877" t="b">
        <v>0</v>
      </c>
      <c r="R1877">
        <v>8</v>
      </c>
      <c r="S1877" t="s">
        <v>45</v>
      </c>
      <c r="T1877" t="s">
        <v>35</v>
      </c>
    </row>
    <row r="1878" spans="1:20">
      <c r="A1878" t="s">
        <v>3679</v>
      </c>
      <c r="B1878" s="11">
        <v>44729</v>
      </c>
      <c r="C1878" t="s">
        <v>3680</v>
      </c>
      <c r="D1878" t="s">
        <v>25</v>
      </c>
      <c r="E1878" t="s">
        <v>159</v>
      </c>
      <c r="F1878" s="12">
        <v>403.12</v>
      </c>
      <c r="G1878" s="13">
        <v>1</v>
      </c>
      <c r="H1878">
        <v>0</v>
      </c>
      <c r="I1878" s="12">
        <f t="shared" si="116"/>
        <v>0</v>
      </c>
      <c r="J1878" s="12">
        <f t="shared" si="117"/>
        <v>403.12</v>
      </c>
      <c r="K1878" s="12">
        <f t="shared" si="118"/>
        <v>403.12</v>
      </c>
      <c r="L1878" s="12">
        <v>20.99</v>
      </c>
      <c r="M1878" s="12">
        <f t="shared" si="119"/>
        <v>424.11</v>
      </c>
      <c r="N1878" t="s">
        <v>9</v>
      </c>
      <c r="O1878" s="13">
        <v>12</v>
      </c>
      <c r="P1878">
        <v>4.5</v>
      </c>
      <c r="Q1878" t="b">
        <v>0</v>
      </c>
      <c r="R1878">
        <v>2</v>
      </c>
      <c r="S1878" t="s">
        <v>48</v>
      </c>
      <c r="T1878" t="s">
        <v>39</v>
      </c>
    </row>
    <row r="1879" spans="1:20">
      <c r="A1879" t="s">
        <v>3681</v>
      </c>
      <c r="B1879" s="11">
        <v>44729</v>
      </c>
      <c r="C1879" t="s">
        <v>2690</v>
      </c>
      <c r="D1879" t="s">
        <v>17</v>
      </c>
      <c r="E1879" t="s">
        <v>209</v>
      </c>
      <c r="F1879" s="12">
        <v>46.34</v>
      </c>
      <c r="G1879" s="13">
        <v>1</v>
      </c>
      <c r="H1879">
        <v>0</v>
      </c>
      <c r="I1879" s="12">
        <f t="shared" si="116"/>
        <v>0</v>
      </c>
      <c r="J1879" s="12">
        <f t="shared" si="117"/>
        <v>46.34</v>
      </c>
      <c r="K1879" s="12">
        <f t="shared" si="118"/>
        <v>46.34</v>
      </c>
      <c r="L1879" s="12">
        <v>15.85</v>
      </c>
      <c r="M1879" s="12">
        <f t="shared" si="119"/>
        <v>62.19</v>
      </c>
      <c r="N1879" t="s">
        <v>9</v>
      </c>
      <c r="O1879" s="13">
        <v>11</v>
      </c>
      <c r="P1879">
        <v>5</v>
      </c>
      <c r="Q1879" t="b">
        <v>0</v>
      </c>
      <c r="R1879">
        <v>6</v>
      </c>
      <c r="S1879" t="s">
        <v>45</v>
      </c>
      <c r="T1879" t="s">
        <v>35</v>
      </c>
    </row>
    <row r="1880" spans="1:20">
      <c r="A1880" t="s">
        <v>3682</v>
      </c>
      <c r="B1880" s="11">
        <v>44729</v>
      </c>
      <c r="C1880" t="s">
        <v>3683</v>
      </c>
      <c r="D1880" t="s">
        <v>5</v>
      </c>
      <c r="E1880" t="s">
        <v>124</v>
      </c>
      <c r="F1880" s="12">
        <v>79.43</v>
      </c>
      <c r="G1880" s="13">
        <v>1</v>
      </c>
      <c r="H1880">
        <v>0</v>
      </c>
      <c r="I1880" s="12">
        <f t="shared" si="116"/>
        <v>0</v>
      </c>
      <c r="J1880" s="12">
        <f t="shared" si="117"/>
        <v>79.43</v>
      </c>
      <c r="K1880" s="12">
        <f t="shared" si="118"/>
        <v>79.43</v>
      </c>
      <c r="L1880" s="12">
        <v>24.77</v>
      </c>
      <c r="M1880" s="12">
        <f t="shared" si="119"/>
        <v>104.2</v>
      </c>
      <c r="N1880" t="s">
        <v>6</v>
      </c>
      <c r="O1880" s="13">
        <v>12</v>
      </c>
      <c r="P1880">
        <v>2.5</v>
      </c>
      <c r="Q1880" t="b">
        <v>0</v>
      </c>
      <c r="R1880">
        <v>1</v>
      </c>
      <c r="S1880" t="s">
        <v>44</v>
      </c>
      <c r="T1880" t="s">
        <v>39</v>
      </c>
    </row>
    <row r="1881" spans="1:20">
      <c r="A1881" t="s">
        <v>3684</v>
      </c>
      <c r="B1881" s="11">
        <v>44730</v>
      </c>
      <c r="C1881" t="s">
        <v>3685</v>
      </c>
      <c r="D1881" t="s">
        <v>25</v>
      </c>
      <c r="E1881" t="s">
        <v>72</v>
      </c>
      <c r="F1881" s="12">
        <v>269.65</v>
      </c>
      <c r="G1881" s="13">
        <v>2</v>
      </c>
      <c r="H1881">
        <v>12.6</v>
      </c>
      <c r="I1881" s="12">
        <f t="shared" si="116"/>
        <v>33.9759</v>
      </c>
      <c r="J1881" s="12">
        <f t="shared" si="117"/>
        <v>539.3</v>
      </c>
      <c r="K1881" s="12">
        <f t="shared" si="118"/>
        <v>505.3241</v>
      </c>
      <c r="L1881" s="12">
        <v>13.64</v>
      </c>
      <c r="M1881" s="12">
        <f t="shared" si="119"/>
        <v>518.9641</v>
      </c>
      <c r="N1881" t="s">
        <v>18</v>
      </c>
      <c r="O1881" s="13">
        <v>6</v>
      </c>
      <c r="P1881">
        <v>5</v>
      </c>
      <c r="Q1881" t="b">
        <v>0</v>
      </c>
      <c r="R1881">
        <v>6</v>
      </c>
      <c r="S1881" t="s">
        <v>44</v>
      </c>
      <c r="T1881" t="s">
        <v>37</v>
      </c>
    </row>
    <row r="1882" spans="1:20">
      <c r="A1882" t="s">
        <v>3686</v>
      </c>
      <c r="B1882" s="11">
        <v>44730</v>
      </c>
      <c r="C1882" t="s">
        <v>3687</v>
      </c>
      <c r="D1882" t="s">
        <v>25</v>
      </c>
      <c r="E1882" t="s">
        <v>87</v>
      </c>
      <c r="F1882" s="12">
        <v>155.56</v>
      </c>
      <c r="G1882" s="13">
        <v>3</v>
      </c>
      <c r="H1882">
        <v>0</v>
      </c>
      <c r="I1882" s="12">
        <f t="shared" si="116"/>
        <v>0</v>
      </c>
      <c r="J1882" s="12">
        <f t="shared" si="117"/>
        <v>466.68</v>
      </c>
      <c r="K1882" s="12">
        <f t="shared" si="118"/>
        <v>466.68</v>
      </c>
      <c r="L1882" s="12">
        <v>16.74</v>
      </c>
      <c r="M1882" s="12">
        <f t="shared" si="119"/>
        <v>483.42</v>
      </c>
      <c r="N1882" t="s">
        <v>9</v>
      </c>
      <c r="O1882" s="13">
        <v>6</v>
      </c>
      <c r="P1882">
        <v>4.5</v>
      </c>
      <c r="Q1882" t="b">
        <v>0</v>
      </c>
      <c r="R1882">
        <v>1</v>
      </c>
      <c r="S1882" t="s">
        <v>48</v>
      </c>
      <c r="T1882" t="s">
        <v>35</v>
      </c>
    </row>
    <row r="1883" spans="1:20">
      <c r="A1883" t="s">
        <v>3688</v>
      </c>
      <c r="B1883" s="11">
        <v>44730</v>
      </c>
      <c r="C1883" t="s">
        <v>2934</v>
      </c>
      <c r="D1883" t="s">
        <v>8</v>
      </c>
      <c r="E1883" t="s">
        <v>75</v>
      </c>
      <c r="F1883" s="12">
        <v>17.33</v>
      </c>
      <c r="G1883" s="13">
        <v>1</v>
      </c>
      <c r="H1883">
        <v>0</v>
      </c>
      <c r="I1883" s="12">
        <f t="shared" si="116"/>
        <v>0</v>
      </c>
      <c r="J1883" s="12">
        <f t="shared" si="117"/>
        <v>17.33</v>
      </c>
      <c r="K1883" s="12">
        <f t="shared" si="118"/>
        <v>17.33</v>
      </c>
      <c r="L1883" s="12">
        <v>6.19</v>
      </c>
      <c r="M1883" s="12">
        <f t="shared" si="119"/>
        <v>23.52</v>
      </c>
      <c r="N1883" t="s">
        <v>18</v>
      </c>
      <c r="O1883" s="13">
        <v>5</v>
      </c>
      <c r="P1883">
        <v>4.5</v>
      </c>
      <c r="Q1883" t="b">
        <v>1</v>
      </c>
      <c r="R1883">
        <v>8</v>
      </c>
      <c r="S1883" t="s">
        <v>44</v>
      </c>
      <c r="T1883" t="s">
        <v>35</v>
      </c>
    </row>
    <row r="1884" spans="1:20">
      <c r="A1884" t="s">
        <v>3689</v>
      </c>
      <c r="B1884" s="11">
        <v>44730</v>
      </c>
      <c r="C1884" t="s">
        <v>3690</v>
      </c>
      <c r="D1884" t="s">
        <v>17</v>
      </c>
      <c r="E1884" t="s">
        <v>194</v>
      </c>
      <c r="F1884" s="12">
        <v>104.99</v>
      </c>
      <c r="G1884" s="13">
        <v>1</v>
      </c>
      <c r="H1884">
        <v>0</v>
      </c>
      <c r="I1884" s="12">
        <f t="shared" si="116"/>
        <v>0</v>
      </c>
      <c r="J1884" s="12">
        <f t="shared" si="117"/>
        <v>104.99</v>
      </c>
      <c r="K1884" s="12">
        <f t="shared" si="118"/>
        <v>104.99</v>
      </c>
      <c r="L1884" s="12">
        <v>23.73</v>
      </c>
      <c r="M1884" s="12">
        <f t="shared" si="119"/>
        <v>128.72</v>
      </c>
      <c r="N1884" t="s">
        <v>6</v>
      </c>
      <c r="O1884" s="13">
        <v>16</v>
      </c>
      <c r="P1884">
        <v>5</v>
      </c>
      <c r="Q1884" t="b">
        <v>0</v>
      </c>
      <c r="R1884">
        <v>12</v>
      </c>
      <c r="S1884" t="s">
        <v>45</v>
      </c>
      <c r="T1884" t="s">
        <v>39</v>
      </c>
    </row>
    <row r="1885" spans="1:20">
      <c r="A1885" t="s">
        <v>3691</v>
      </c>
      <c r="B1885" s="11">
        <v>44730</v>
      </c>
      <c r="C1885" t="s">
        <v>3692</v>
      </c>
      <c r="D1885" t="s">
        <v>25</v>
      </c>
      <c r="E1885" t="s">
        <v>602</v>
      </c>
      <c r="F1885" s="12">
        <v>343.66</v>
      </c>
      <c r="G1885" s="13">
        <v>1</v>
      </c>
      <c r="H1885">
        <v>0</v>
      </c>
      <c r="I1885" s="12">
        <f t="shared" si="116"/>
        <v>0</v>
      </c>
      <c r="J1885" s="12">
        <f t="shared" si="117"/>
        <v>343.66</v>
      </c>
      <c r="K1885" s="12">
        <f t="shared" si="118"/>
        <v>343.66</v>
      </c>
      <c r="L1885" s="12">
        <v>18.54</v>
      </c>
      <c r="M1885" s="12">
        <f t="shared" si="119"/>
        <v>362.2</v>
      </c>
      <c r="N1885" t="s">
        <v>18</v>
      </c>
      <c r="O1885" s="13">
        <v>4</v>
      </c>
      <c r="P1885">
        <v>5</v>
      </c>
      <c r="Q1885" t="b">
        <v>0</v>
      </c>
      <c r="R1885">
        <v>2</v>
      </c>
      <c r="S1885" t="s">
        <v>44</v>
      </c>
      <c r="T1885" t="s">
        <v>32</v>
      </c>
    </row>
    <row r="1886" spans="1:20">
      <c r="A1886" t="s">
        <v>3693</v>
      </c>
      <c r="B1886" s="11">
        <v>44730</v>
      </c>
      <c r="C1886" t="s">
        <v>1037</v>
      </c>
      <c r="D1886" t="s">
        <v>17</v>
      </c>
      <c r="E1886" t="s">
        <v>139</v>
      </c>
      <c r="F1886" s="12">
        <v>55.44</v>
      </c>
      <c r="G1886" s="13">
        <v>5</v>
      </c>
      <c r="H1886">
        <v>11.3</v>
      </c>
      <c r="I1886" s="12">
        <f t="shared" si="116"/>
        <v>6.26472</v>
      </c>
      <c r="J1886" s="12">
        <f t="shared" si="117"/>
        <v>277.2</v>
      </c>
      <c r="K1886" s="12">
        <f t="shared" si="118"/>
        <v>270.93528</v>
      </c>
      <c r="L1886" s="12">
        <v>12.86</v>
      </c>
      <c r="M1886" s="12">
        <f t="shared" si="119"/>
        <v>283.79528</v>
      </c>
      <c r="N1886" t="s">
        <v>18</v>
      </c>
      <c r="O1886" s="13">
        <v>4</v>
      </c>
      <c r="P1886">
        <v>4</v>
      </c>
      <c r="Q1886" t="b">
        <v>0</v>
      </c>
      <c r="R1886">
        <v>3</v>
      </c>
      <c r="S1886" t="s">
        <v>44</v>
      </c>
      <c r="T1886" t="s">
        <v>39</v>
      </c>
    </row>
    <row r="1887" spans="1:20">
      <c r="A1887" t="s">
        <v>3694</v>
      </c>
      <c r="B1887" s="11">
        <v>44730</v>
      </c>
      <c r="C1887" t="s">
        <v>3695</v>
      </c>
      <c r="D1887" t="s">
        <v>8</v>
      </c>
      <c r="E1887" t="s">
        <v>75</v>
      </c>
      <c r="F1887" s="12">
        <v>31.62</v>
      </c>
      <c r="G1887" s="13">
        <v>1</v>
      </c>
      <c r="H1887">
        <v>0</v>
      </c>
      <c r="I1887" s="12">
        <f t="shared" si="116"/>
        <v>0</v>
      </c>
      <c r="J1887" s="12">
        <f t="shared" si="117"/>
        <v>31.62</v>
      </c>
      <c r="K1887" s="12">
        <f t="shared" si="118"/>
        <v>31.62</v>
      </c>
      <c r="L1887" s="12">
        <v>6.43</v>
      </c>
      <c r="M1887" s="12">
        <f t="shared" si="119"/>
        <v>38.05</v>
      </c>
      <c r="N1887" t="s">
        <v>18</v>
      </c>
      <c r="O1887" s="13">
        <v>6</v>
      </c>
      <c r="P1887">
        <v>5</v>
      </c>
      <c r="Q1887" t="b">
        <v>0</v>
      </c>
      <c r="R1887">
        <v>4</v>
      </c>
      <c r="S1887" t="s">
        <v>48</v>
      </c>
      <c r="T1887" t="s">
        <v>30</v>
      </c>
    </row>
    <row r="1888" spans="1:20">
      <c r="A1888" t="s">
        <v>3696</v>
      </c>
      <c r="B1888" s="11">
        <v>44730</v>
      </c>
      <c r="C1888" t="s">
        <v>408</v>
      </c>
      <c r="D1888" t="s">
        <v>14</v>
      </c>
      <c r="E1888" t="s">
        <v>82</v>
      </c>
      <c r="F1888" s="12">
        <v>153.99</v>
      </c>
      <c r="G1888" s="13">
        <v>1</v>
      </c>
      <c r="H1888">
        <v>0</v>
      </c>
      <c r="I1888" s="12">
        <f t="shared" si="116"/>
        <v>0</v>
      </c>
      <c r="J1888" s="12">
        <f t="shared" si="117"/>
        <v>153.99</v>
      </c>
      <c r="K1888" s="12">
        <f t="shared" si="118"/>
        <v>153.99</v>
      </c>
      <c r="L1888" s="12">
        <v>14.99</v>
      </c>
      <c r="M1888" s="12">
        <f t="shared" si="119"/>
        <v>168.98</v>
      </c>
      <c r="N1888" t="s">
        <v>18</v>
      </c>
      <c r="O1888" s="13">
        <v>5</v>
      </c>
      <c r="P1888">
        <v>4</v>
      </c>
      <c r="Q1888" t="b">
        <v>1</v>
      </c>
      <c r="R1888">
        <v>6</v>
      </c>
      <c r="S1888" t="s">
        <v>44</v>
      </c>
      <c r="T1888" t="s">
        <v>37</v>
      </c>
    </row>
    <row r="1889" spans="1:20">
      <c r="A1889" t="s">
        <v>3697</v>
      </c>
      <c r="B1889" s="11">
        <v>44730</v>
      </c>
      <c r="C1889" t="s">
        <v>3698</v>
      </c>
      <c r="D1889" t="s">
        <v>5</v>
      </c>
      <c r="E1889" t="s">
        <v>124</v>
      </c>
      <c r="F1889" s="12">
        <v>40.33</v>
      </c>
      <c r="G1889" s="13">
        <v>1</v>
      </c>
      <c r="H1889">
        <v>0</v>
      </c>
      <c r="I1889" s="12">
        <f t="shared" si="116"/>
        <v>0</v>
      </c>
      <c r="J1889" s="12">
        <f t="shared" si="117"/>
        <v>40.33</v>
      </c>
      <c r="K1889" s="12">
        <f t="shared" si="118"/>
        <v>40.33</v>
      </c>
      <c r="L1889" s="12">
        <v>10.17</v>
      </c>
      <c r="M1889" s="12">
        <f t="shared" si="119"/>
        <v>50.5</v>
      </c>
      <c r="N1889" t="s">
        <v>18</v>
      </c>
      <c r="O1889" s="13">
        <v>7</v>
      </c>
      <c r="P1889">
        <v>5</v>
      </c>
      <c r="Q1889" t="b">
        <v>0</v>
      </c>
      <c r="R1889">
        <v>4</v>
      </c>
      <c r="S1889" t="s">
        <v>45</v>
      </c>
      <c r="T1889" t="s">
        <v>30</v>
      </c>
    </row>
    <row r="1890" spans="1:20">
      <c r="A1890" t="s">
        <v>3699</v>
      </c>
      <c r="B1890" s="11">
        <v>44730</v>
      </c>
      <c r="C1890" t="s">
        <v>2593</v>
      </c>
      <c r="D1890" t="s">
        <v>25</v>
      </c>
      <c r="E1890" t="s">
        <v>159</v>
      </c>
      <c r="F1890" s="12">
        <v>305.6</v>
      </c>
      <c r="G1890" s="13">
        <v>1</v>
      </c>
      <c r="H1890">
        <v>0</v>
      </c>
      <c r="I1890" s="12">
        <f t="shared" si="116"/>
        <v>0</v>
      </c>
      <c r="J1890" s="12">
        <f t="shared" si="117"/>
        <v>305.6</v>
      </c>
      <c r="K1890" s="12">
        <f t="shared" si="118"/>
        <v>305.6</v>
      </c>
      <c r="L1890" s="12">
        <v>17.81</v>
      </c>
      <c r="M1890" s="12">
        <f t="shared" si="119"/>
        <v>323.41</v>
      </c>
      <c r="N1890" t="s">
        <v>18</v>
      </c>
      <c r="O1890" s="13">
        <v>4</v>
      </c>
      <c r="P1890">
        <v>5</v>
      </c>
      <c r="Q1890" t="b">
        <v>0</v>
      </c>
      <c r="R1890">
        <v>1</v>
      </c>
      <c r="S1890" t="s">
        <v>44</v>
      </c>
      <c r="T1890" t="s">
        <v>39</v>
      </c>
    </row>
    <row r="1891" spans="1:20">
      <c r="A1891" t="s">
        <v>3700</v>
      </c>
      <c r="B1891" s="11">
        <v>44730</v>
      </c>
      <c r="C1891" t="s">
        <v>3701</v>
      </c>
      <c r="D1891" t="s">
        <v>25</v>
      </c>
      <c r="E1891" t="s">
        <v>72</v>
      </c>
      <c r="F1891" s="12">
        <v>54.72</v>
      </c>
      <c r="G1891" s="13">
        <v>1</v>
      </c>
      <c r="H1891">
        <v>15.6</v>
      </c>
      <c r="I1891" s="12">
        <f t="shared" si="116"/>
        <v>8.53632</v>
      </c>
      <c r="J1891" s="12">
        <f t="shared" si="117"/>
        <v>54.72</v>
      </c>
      <c r="K1891" s="12">
        <f t="shared" si="118"/>
        <v>46.18368</v>
      </c>
      <c r="L1891" s="12">
        <v>20.62</v>
      </c>
      <c r="M1891" s="12">
        <f t="shared" si="119"/>
        <v>66.80368</v>
      </c>
      <c r="N1891" t="s">
        <v>9</v>
      </c>
      <c r="O1891" s="13">
        <v>13</v>
      </c>
      <c r="P1891">
        <v>4</v>
      </c>
      <c r="Q1891" t="b">
        <v>0</v>
      </c>
      <c r="R1891">
        <v>2</v>
      </c>
      <c r="S1891" t="s">
        <v>45</v>
      </c>
      <c r="T1891" t="s">
        <v>35</v>
      </c>
    </row>
    <row r="1892" spans="1:20">
      <c r="A1892" t="s">
        <v>3702</v>
      </c>
      <c r="B1892" s="11">
        <v>44730</v>
      </c>
      <c r="C1892" t="s">
        <v>3703</v>
      </c>
      <c r="D1892" t="s">
        <v>5</v>
      </c>
      <c r="E1892" t="s">
        <v>106</v>
      </c>
      <c r="F1892" s="12">
        <v>118.84</v>
      </c>
      <c r="G1892" s="13">
        <v>2</v>
      </c>
      <c r="H1892">
        <v>0</v>
      </c>
      <c r="I1892" s="12">
        <f t="shared" si="116"/>
        <v>0</v>
      </c>
      <c r="J1892" s="12">
        <f t="shared" si="117"/>
        <v>237.68</v>
      </c>
      <c r="K1892" s="12">
        <f t="shared" si="118"/>
        <v>237.68</v>
      </c>
      <c r="L1892" s="12">
        <v>8.18</v>
      </c>
      <c r="M1892" s="12">
        <f t="shared" si="119"/>
        <v>245.86</v>
      </c>
      <c r="N1892" t="s">
        <v>18</v>
      </c>
      <c r="O1892" s="13">
        <v>2</v>
      </c>
      <c r="P1892">
        <v>5</v>
      </c>
      <c r="Q1892" t="b">
        <v>0</v>
      </c>
      <c r="R1892">
        <v>6</v>
      </c>
      <c r="S1892" t="s">
        <v>43</v>
      </c>
      <c r="T1892" t="s">
        <v>35</v>
      </c>
    </row>
    <row r="1893" spans="1:20">
      <c r="A1893" t="s">
        <v>3704</v>
      </c>
      <c r="B1893" s="11">
        <v>44731</v>
      </c>
      <c r="C1893" t="s">
        <v>3705</v>
      </c>
      <c r="D1893" t="s">
        <v>25</v>
      </c>
      <c r="E1893" t="s">
        <v>72</v>
      </c>
      <c r="F1893" s="12">
        <v>63.89</v>
      </c>
      <c r="G1893" s="13">
        <v>2</v>
      </c>
      <c r="H1893">
        <v>0</v>
      </c>
      <c r="I1893" s="12">
        <f t="shared" si="116"/>
        <v>0</v>
      </c>
      <c r="J1893" s="12">
        <f t="shared" si="117"/>
        <v>127.78</v>
      </c>
      <c r="K1893" s="12">
        <f t="shared" si="118"/>
        <v>127.78</v>
      </c>
      <c r="L1893" s="12">
        <v>18.86</v>
      </c>
      <c r="M1893" s="12">
        <f t="shared" si="119"/>
        <v>146.64</v>
      </c>
      <c r="N1893" t="s">
        <v>9</v>
      </c>
      <c r="O1893" s="13">
        <v>6</v>
      </c>
      <c r="P1893">
        <v>4.5</v>
      </c>
      <c r="Q1893" t="b">
        <v>0</v>
      </c>
      <c r="R1893">
        <v>4</v>
      </c>
      <c r="S1893" t="s">
        <v>44</v>
      </c>
      <c r="T1893" t="s">
        <v>37</v>
      </c>
    </row>
    <row r="1894" spans="1:20">
      <c r="A1894" t="s">
        <v>3706</v>
      </c>
      <c r="B1894" s="11">
        <v>44731</v>
      </c>
      <c r="C1894" t="s">
        <v>3707</v>
      </c>
      <c r="D1894" t="s">
        <v>5</v>
      </c>
      <c r="E1894" t="s">
        <v>106</v>
      </c>
      <c r="F1894" s="12">
        <v>90.87</v>
      </c>
      <c r="G1894" s="13">
        <v>1</v>
      </c>
      <c r="H1894">
        <v>0</v>
      </c>
      <c r="I1894" s="12">
        <f t="shared" si="116"/>
        <v>0</v>
      </c>
      <c r="J1894" s="12">
        <f t="shared" si="117"/>
        <v>90.87</v>
      </c>
      <c r="K1894" s="12">
        <f t="shared" si="118"/>
        <v>90.87</v>
      </c>
      <c r="L1894" s="12">
        <v>14.99</v>
      </c>
      <c r="M1894" s="12">
        <f t="shared" si="119"/>
        <v>105.86</v>
      </c>
      <c r="N1894" t="s">
        <v>9</v>
      </c>
      <c r="O1894" s="13">
        <v>5</v>
      </c>
      <c r="P1894">
        <v>2.5</v>
      </c>
      <c r="Q1894" t="b">
        <v>0</v>
      </c>
      <c r="R1894">
        <v>2</v>
      </c>
      <c r="S1894" t="s">
        <v>44</v>
      </c>
      <c r="T1894" t="s">
        <v>30</v>
      </c>
    </row>
    <row r="1895" spans="1:20">
      <c r="A1895" t="s">
        <v>3708</v>
      </c>
      <c r="B1895" s="11">
        <v>44731</v>
      </c>
      <c r="C1895" t="s">
        <v>3709</v>
      </c>
      <c r="D1895" t="s">
        <v>8</v>
      </c>
      <c r="E1895" t="s">
        <v>94</v>
      </c>
      <c r="F1895" s="12">
        <v>39.13</v>
      </c>
      <c r="G1895" s="13">
        <v>3</v>
      </c>
      <c r="H1895">
        <v>0</v>
      </c>
      <c r="I1895" s="12">
        <f t="shared" si="116"/>
        <v>0</v>
      </c>
      <c r="J1895" s="12">
        <f t="shared" si="117"/>
        <v>117.39</v>
      </c>
      <c r="K1895" s="12">
        <f t="shared" si="118"/>
        <v>117.39</v>
      </c>
      <c r="L1895" s="12">
        <v>9.89</v>
      </c>
      <c r="M1895" s="12">
        <f t="shared" si="119"/>
        <v>127.28</v>
      </c>
      <c r="N1895" t="s">
        <v>18</v>
      </c>
      <c r="O1895" s="13">
        <v>2</v>
      </c>
      <c r="P1895">
        <v>4</v>
      </c>
      <c r="Q1895" t="b">
        <v>0</v>
      </c>
      <c r="R1895">
        <v>6</v>
      </c>
      <c r="S1895" t="s">
        <v>44</v>
      </c>
      <c r="T1895" t="s">
        <v>39</v>
      </c>
    </row>
    <row r="1896" spans="1:20">
      <c r="A1896" t="s">
        <v>3710</v>
      </c>
      <c r="B1896" s="11">
        <v>44731</v>
      </c>
      <c r="C1896" t="s">
        <v>3711</v>
      </c>
      <c r="D1896" t="s">
        <v>25</v>
      </c>
      <c r="E1896" t="s">
        <v>72</v>
      </c>
      <c r="F1896" s="12">
        <v>93.73</v>
      </c>
      <c r="G1896" s="13">
        <v>1</v>
      </c>
      <c r="H1896">
        <v>20</v>
      </c>
      <c r="I1896" s="12">
        <f t="shared" si="116"/>
        <v>18.746</v>
      </c>
      <c r="J1896" s="12">
        <f t="shared" si="117"/>
        <v>93.73</v>
      </c>
      <c r="K1896" s="12">
        <f t="shared" si="118"/>
        <v>74.984</v>
      </c>
      <c r="L1896" s="12">
        <v>14.08</v>
      </c>
      <c r="M1896" s="12">
        <f t="shared" si="119"/>
        <v>89.064</v>
      </c>
      <c r="N1896" t="s">
        <v>9</v>
      </c>
      <c r="O1896" s="13">
        <v>7</v>
      </c>
      <c r="P1896">
        <v>2</v>
      </c>
      <c r="Q1896" t="b">
        <v>1</v>
      </c>
      <c r="R1896">
        <v>3</v>
      </c>
      <c r="S1896" t="s">
        <v>48</v>
      </c>
      <c r="T1896" t="s">
        <v>35</v>
      </c>
    </row>
    <row r="1897" spans="1:20">
      <c r="A1897" t="s">
        <v>3712</v>
      </c>
      <c r="B1897" s="11">
        <v>44731</v>
      </c>
      <c r="C1897" t="s">
        <v>3713</v>
      </c>
      <c r="D1897" t="s">
        <v>17</v>
      </c>
      <c r="E1897" t="s">
        <v>129</v>
      </c>
      <c r="F1897" s="12">
        <v>108.53</v>
      </c>
      <c r="G1897" s="13">
        <v>1</v>
      </c>
      <c r="H1897">
        <v>0</v>
      </c>
      <c r="I1897" s="12">
        <f t="shared" si="116"/>
        <v>0</v>
      </c>
      <c r="J1897" s="12">
        <f t="shared" si="117"/>
        <v>108.53</v>
      </c>
      <c r="K1897" s="12">
        <f t="shared" si="118"/>
        <v>108.53</v>
      </c>
      <c r="L1897" s="12">
        <v>13.19</v>
      </c>
      <c r="M1897" s="12">
        <f t="shared" si="119"/>
        <v>121.72</v>
      </c>
      <c r="N1897" t="s">
        <v>18</v>
      </c>
      <c r="O1897" s="13">
        <v>6</v>
      </c>
      <c r="P1897">
        <v>5</v>
      </c>
      <c r="Q1897" t="b">
        <v>0</v>
      </c>
      <c r="R1897">
        <v>7</v>
      </c>
      <c r="S1897" t="s">
        <v>43</v>
      </c>
      <c r="T1897" t="s">
        <v>35</v>
      </c>
    </row>
    <row r="1898" spans="1:20">
      <c r="A1898" t="s">
        <v>3714</v>
      </c>
      <c r="B1898" s="11">
        <v>44731</v>
      </c>
      <c r="C1898" t="s">
        <v>3715</v>
      </c>
      <c r="D1898" t="s">
        <v>11</v>
      </c>
      <c r="E1898" t="s">
        <v>151</v>
      </c>
      <c r="F1898" s="12">
        <v>41.99</v>
      </c>
      <c r="G1898" s="13">
        <v>2</v>
      </c>
      <c r="H1898">
        <v>0</v>
      </c>
      <c r="I1898" s="12">
        <f t="shared" si="116"/>
        <v>0</v>
      </c>
      <c r="J1898" s="12">
        <f t="shared" si="117"/>
        <v>83.98</v>
      </c>
      <c r="K1898" s="12">
        <f t="shared" si="118"/>
        <v>83.98</v>
      </c>
      <c r="L1898" s="12">
        <v>26.76</v>
      </c>
      <c r="M1898" s="12">
        <f t="shared" si="119"/>
        <v>110.74</v>
      </c>
      <c r="N1898" t="s">
        <v>6</v>
      </c>
      <c r="O1898" s="13">
        <v>16</v>
      </c>
      <c r="P1898">
        <v>5</v>
      </c>
      <c r="Q1898" t="b">
        <v>1</v>
      </c>
      <c r="R1898">
        <v>3</v>
      </c>
      <c r="S1898" t="s">
        <v>48</v>
      </c>
      <c r="T1898" t="s">
        <v>35</v>
      </c>
    </row>
    <row r="1899" spans="1:20">
      <c r="A1899" t="s">
        <v>3716</v>
      </c>
      <c r="B1899" s="11">
        <v>44731</v>
      </c>
      <c r="C1899" t="s">
        <v>1007</v>
      </c>
      <c r="D1899" t="s">
        <v>14</v>
      </c>
      <c r="E1899" t="s">
        <v>162</v>
      </c>
      <c r="F1899" s="12">
        <v>44.12</v>
      </c>
      <c r="G1899" s="13">
        <v>4</v>
      </c>
      <c r="H1899">
        <v>0</v>
      </c>
      <c r="I1899" s="12">
        <f t="shared" si="116"/>
        <v>0</v>
      </c>
      <c r="J1899" s="12">
        <f t="shared" si="117"/>
        <v>176.48</v>
      </c>
      <c r="K1899" s="12">
        <f t="shared" si="118"/>
        <v>176.48</v>
      </c>
      <c r="L1899" s="12">
        <v>15.32</v>
      </c>
      <c r="M1899" s="12">
        <f t="shared" si="119"/>
        <v>191.8</v>
      </c>
      <c r="N1899" t="s">
        <v>9</v>
      </c>
      <c r="O1899" s="13">
        <v>5</v>
      </c>
      <c r="P1899">
        <v>3</v>
      </c>
      <c r="Q1899" t="b">
        <v>0</v>
      </c>
      <c r="R1899">
        <v>2</v>
      </c>
      <c r="S1899" t="s">
        <v>48</v>
      </c>
      <c r="T1899" t="s">
        <v>35</v>
      </c>
    </row>
    <row r="1900" spans="1:20">
      <c r="A1900" t="s">
        <v>3717</v>
      </c>
      <c r="B1900" s="11">
        <v>44731</v>
      </c>
      <c r="C1900" t="s">
        <v>3718</v>
      </c>
      <c r="D1900" t="s">
        <v>8</v>
      </c>
      <c r="E1900" t="s">
        <v>565</v>
      </c>
      <c r="F1900" s="12">
        <v>17.53</v>
      </c>
      <c r="G1900" s="13">
        <v>1</v>
      </c>
      <c r="H1900">
        <v>16.4</v>
      </c>
      <c r="I1900" s="12">
        <f t="shared" si="116"/>
        <v>2.87492</v>
      </c>
      <c r="J1900" s="12">
        <f t="shared" si="117"/>
        <v>17.53</v>
      </c>
      <c r="K1900" s="12">
        <f t="shared" si="118"/>
        <v>14.65508</v>
      </c>
      <c r="L1900" s="12">
        <v>7.02</v>
      </c>
      <c r="M1900" s="12">
        <f t="shared" si="119"/>
        <v>21.67508</v>
      </c>
      <c r="N1900" t="s">
        <v>18</v>
      </c>
      <c r="O1900" s="13">
        <v>6</v>
      </c>
      <c r="P1900">
        <v>3.5</v>
      </c>
      <c r="Q1900" t="b">
        <v>0</v>
      </c>
      <c r="R1900">
        <v>4</v>
      </c>
      <c r="S1900" t="s">
        <v>48</v>
      </c>
      <c r="T1900" t="s">
        <v>35</v>
      </c>
    </row>
    <row r="1901" spans="1:20">
      <c r="A1901" t="s">
        <v>3719</v>
      </c>
      <c r="B1901" s="11">
        <v>44731</v>
      </c>
      <c r="C1901" t="s">
        <v>3720</v>
      </c>
      <c r="D1901" t="s">
        <v>25</v>
      </c>
      <c r="E1901" t="s">
        <v>87</v>
      </c>
      <c r="F1901" s="12">
        <v>134.32</v>
      </c>
      <c r="G1901" s="13">
        <v>2</v>
      </c>
      <c r="H1901">
        <v>0</v>
      </c>
      <c r="I1901" s="12">
        <f t="shared" si="116"/>
        <v>0</v>
      </c>
      <c r="J1901" s="12">
        <f t="shared" si="117"/>
        <v>268.64</v>
      </c>
      <c r="K1901" s="12">
        <f t="shared" si="118"/>
        <v>268.64</v>
      </c>
      <c r="L1901" s="12">
        <v>17.82</v>
      </c>
      <c r="M1901" s="12">
        <f t="shared" si="119"/>
        <v>286.46</v>
      </c>
      <c r="N1901" t="s">
        <v>12</v>
      </c>
      <c r="O1901" s="13">
        <v>8</v>
      </c>
      <c r="P1901">
        <v>4</v>
      </c>
      <c r="Q1901" t="b">
        <v>0</v>
      </c>
      <c r="R1901">
        <v>1</v>
      </c>
      <c r="S1901" t="s">
        <v>45</v>
      </c>
      <c r="T1901" t="s">
        <v>30</v>
      </c>
    </row>
    <row r="1902" spans="1:20">
      <c r="A1902" t="s">
        <v>3721</v>
      </c>
      <c r="B1902" s="11">
        <v>44732</v>
      </c>
      <c r="C1902" t="s">
        <v>3722</v>
      </c>
      <c r="D1902" t="s">
        <v>5</v>
      </c>
      <c r="E1902" t="s">
        <v>156</v>
      </c>
      <c r="F1902" s="12">
        <v>76.34</v>
      </c>
      <c r="G1902" s="13">
        <v>1</v>
      </c>
      <c r="H1902">
        <v>12.1</v>
      </c>
      <c r="I1902" s="12">
        <f t="shared" si="116"/>
        <v>9.23714</v>
      </c>
      <c r="J1902" s="12">
        <f t="shared" si="117"/>
        <v>76.34</v>
      </c>
      <c r="K1902" s="12">
        <f t="shared" si="118"/>
        <v>67.10286</v>
      </c>
      <c r="L1902" s="12">
        <v>7.17</v>
      </c>
      <c r="M1902" s="12">
        <f t="shared" si="119"/>
        <v>74.27286</v>
      </c>
      <c r="N1902" t="s">
        <v>18</v>
      </c>
      <c r="O1902" s="13">
        <v>4</v>
      </c>
      <c r="P1902">
        <v>3</v>
      </c>
      <c r="Q1902" t="b">
        <v>0</v>
      </c>
      <c r="R1902">
        <v>5</v>
      </c>
      <c r="S1902" t="s">
        <v>44</v>
      </c>
      <c r="T1902" t="s">
        <v>35</v>
      </c>
    </row>
    <row r="1903" spans="1:20">
      <c r="A1903" t="s">
        <v>3723</v>
      </c>
      <c r="B1903" s="11">
        <v>44732</v>
      </c>
      <c r="C1903" t="s">
        <v>3724</v>
      </c>
      <c r="D1903" t="s">
        <v>17</v>
      </c>
      <c r="E1903" t="s">
        <v>78</v>
      </c>
      <c r="F1903" s="12">
        <v>61.46</v>
      </c>
      <c r="G1903" s="13">
        <v>1</v>
      </c>
      <c r="H1903">
        <v>0</v>
      </c>
      <c r="I1903" s="12">
        <f t="shared" si="116"/>
        <v>0</v>
      </c>
      <c r="J1903" s="12">
        <f t="shared" si="117"/>
        <v>61.46</v>
      </c>
      <c r="K1903" s="12">
        <f t="shared" si="118"/>
        <v>61.46</v>
      </c>
      <c r="L1903" s="12">
        <v>15.08</v>
      </c>
      <c r="M1903" s="12">
        <f t="shared" si="119"/>
        <v>76.54</v>
      </c>
      <c r="N1903" t="s">
        <v>9</v>
      </c>
      <c r="O1903" s="13">
        <v>5</v>
      </c>
      <c r="P1903">
        <v>5</v>
      </c>
      <c r="Q1903" t="b">
        <v>0</v>
      </c>
      <c r="R1903">
        <v>5</v>
      </c>
      <c r="S1903" t="s">
        <v>44</v>
      </c>
      <c r="T1903" t="s">
        <v>35</v>
      </c>
    </row>
    <row r="1904" spans="1:20">
      <c r="A1904" t="s">
        <v>3725</v>
      </c>
      <c r="B1904" s="11">
        <v>44732</v>
      </c>
      <c r="C1904" t="s">
        <v>278</v>
      </c>
      <c r="D1904" t="s">
        <v>14</v>
      </c>
      <c r="E1904" t="s">
        <v>113</v>
      </c>
      <c r="F1904" s="12">
        <v>61.04</v>
      </c>
      <c r="G1904" s="13">
        <v>2</v>
      </c>
      <c r="H1904">
        <v>17</v>
      </c>
      <c r="I1904" s="12">
        <f t="shared" si="116"/>
        <v>10.3768</v>
      </c>
      <c r="J1904" s="12">
        <f t="shared" si="117"/>
        <v>122.08</v>
      </c>
      <c r="K1904" s="12">
        <f t="shared" si="118"/>
        <v>111.7032</v>
      </c>
      <c r="L1904" s="12">
        <v>24.01</v>
      </c>
      <c r="M1904" s="12">
        <f t="shared" si="119"/>
        <v>135.7132</v>
      </c>
      <c r="N1904" t="s">
        <v>6</v>
      </c>
      <c r="O1904" s="13">
        <v>9</v>
      </c>
      <c r="P1904">
        <v>5</v>
      </c>
      <c r="Q1904" t="b">
        <v>0</v>
      </c>
      <c r="R1904">
        <v>10</v>
      </c>
      <c r="S1904" t="s">
        <v>43</v>
      </c>
      <c r="T1904" t="s">
        <v>35</v>
      </c>
    </row>
    <row r="1905" spans="1:20">
      <c r="A1905" t="s">
        <v>3726</v>
      </c>
      <c r="B1905" s="11">
        <v>44732</v>
      </c>
      <c r="C1905" t="s">
        <v>1062</v>
      </c>
      <c r="D1905" t="s">
        <v>17</v>
      </c>
      <c r="E1905" t="s">
        <v>78</v>
      </c>
      <c r="F1905" s="12">
        <v>67.37</v>
      </c>
      <c r="G1905" s="13">
        <v>1</v>
      </c>
      <c r="H1905">
        <v>10.2</v>
      </c>
      <c r="I1905" s="12">
        <f t="shared" si="116"/>
        <v>6.87174</v>
      </c>
      <c r="J1905" s="12">
        <f t="shared" si="117"/>
        <v>67.37</v>
      </c>
      <c r="K1905" s="12">
        <f t="shared" si="118"/>
        <v>60.49826</v>
      </c>
      <c r="L1905" s="12">
        <v>25.53</v>
      </c>
      <c r="M1905" s="12">
        <f t="shared" si="119"/>
        <v>86.02826</v>
      </c>
      <c r="N1905" t="s">
        <v>6</v>
      </c>
      <c r="O1905" s="13">
        <v>24</v>
      </c>
      <c r="P1905">
        <v>5</v>
      </c>
      <c r="Q1905" t="b">
        <v>0</v>
      </c>
      <c r="R1905">
        <v>4</v>
      </c>
      <c r="S1905" t="s">
        <v>45</v>
      </c>
      <c r="T1905" t="s">
        <v>39</v>
      </c>
    </row>
    <row r="1906" spans="1:20">
      <c r="A1906" t="s">
        <v>3727</v>
      </c>
      <c r="B1906" s="11">
        <v>44732</v>
      </c>
      <c r="C1906" t="s">
        <v>3728</v>
      </c>
      <c r="D1906" t="s">
        <v>20</v>
      </c>
      <c r="E1906" t="s">
        <v>197</v>
      </c>
      <c r="F1906" s="12">
        <v>27.39</v>
      </c>
      <c r="G1906" s="13">
        <v>1</v>
      </c>
      <c r="H1906">
        <v>0</v>
      </c>
      <c r="I1906" s="12">
        <f t="shared" si="116"/>
        <v>0</v>
      </c>
      <c r="J1906" s="12">
        <f t="shared" si="117"/>
        <v>27.39</v>
      </c>
      <c r="K1906" s="12">
        <f t="shared" si="118"/>
        <v>27.39</v>
      </c>
      <c r="L1906" s="12">
        <v>12.18</v>
      </c>
      <c r="M1906" s="12">
        <f t="shared" si="119"/>
        <v>39.57</v>
      </c>
      <c r="N1906" t="s">
        <v>18</v>
      </c>
      <c r="O1906" s="13">
        <v>2</v>
      </c>
      <c r="P1906">
        <v>4.5</v>
      </c>
      <c r="Q1906" t="b">
        <v>0</v>
      </c>
      <c r="R1906">
        <v>8</v>
      </c>
      <c r="S1906" t="s">
        <v>48</v>
      </c>
      <c r="T1906" t="s">
        <v>35</v>
      </c>
    </row>
    <row r="1907" spans="1:20">
      <c r="A1907" t="s">
        <v>3729</v>
      </c>
      <c r="B1907" s="11">
        <v>44732</v>
      </c>
      <c r="C1907" t="s">
        <v>3530</v>
      </c>
      <c r="D1907" t="s">
        <v>14</v>
      </c>
      <c r="E1907" t="s">
        <v>113</v>
      </c>
      <c r="F1907" s="12">
        <v>28.2</v>
      </c>
      <c r="G1907" s="13">
        <v>3</v>
      </c>
      <c r="H1907">
        <v>0</v>
      </c>
      <c r="I1907" s="12">
        <f t="shared" si="116"/>
        <v>0</v>
      </c>
      <c r="J1907" s="12">
        <f t="shared" si="117"/>
        <v>84.6</v>
      </c>
      <c r="K1907" s="12">
        <f t="shared" si="118"/>
        <v>84.6</v>
      </c>
      <c r="L1907" s="12">
        <v>26.29</v>
      </c>
      <c r="M1907" s="12">
        <f t="shared" si="119"/>
        <v>110.89</v>
      </c>
      <c r="N1907" t="s">
        <v>6</v>
      </c>
      <c r="O1907" s="13">
        <v>24</v>
      </c>
      <c r="P1907">
        <v>2.5</v>
      </c>
      <c r="Q1907" t="b">
        <v>0</v>
      </c>
      <c r="R1907">
        <v>12</v>
      </c>
      <c r="S1907" t="s">
        <v>44</v>
      </c>
      <c r="T1907" t="s">
        <v>35</v>
      </c>
    </row>
    <row r="1908" spans="1:20">
      <c r="A1908" t="s">
        <v>3730</v>
      </c>
      <c r="B1908" s="11">
        <v>44732</v>
      </c>
      <c r="C1908" t="s">
        <v>3576</v>
      </c>
      <c r="D1908" t="s">
        <v>17</v>
      </c>
      <c r="E1908" t="s">
        <v>194</v>
      </c>
      <c r="F1908" s="12">
        <v>26.16</v>
      </c>
      <c r="G1908" s="13">
        <v>3</v>
      </c>
      <c r="H1908">
        <v>0</v>
      </c>
      <c r="I1908" s="12">
        <f t="shared" si="116"/>
        <v>0</v>
      </c>
      <c r="J1908" s="12">
        <f t="shared" si="117"/>
        <v>78.48</v>
      </c>
      <c r="K1908" s="12">
        <f t="shared" si="118"/>
        <v>78.48</v>
      </c>
      <c r="L1908" s="12">
        <v>13.69</v>
      </c>
      <c r="M1908" s="12">
        <f t="shared" si="119"/>
        <v>92.17</v>
      </c>
      <c r="N1908" t="s">
        <v>9</v>
      </c>
      <c r="O1908" s="13">
        <v>13</v>
      </c>
      <c r="P1908">
        <v>4</v>
      </c>
      <c r="Q1908" t="b">
        <v>1</v>
      </c>
      <c r="R1908">
        <v>2</v>
      </c>
      <c r="S1908" t="s">
        <v>44</v>
      </c>
      <c r="T1908" t="s">
        <v>39</v>
      </c>
    </row>
    <row r="1909" spans="1:20">
      <c r="A1909" t="s">
        <v>3731</v>
      </c>
      <c r="B1909" s="11">
        <v>44732</v>
      </c>
      <c r="C1909" t="s">
        <v>3732</v>
      </c>
      <c r="D1909" t="s">
        <v>17</v>
      </c>
      <c r="E1909" t="s">
        <v>209</v>
      </c>
      <c r="F1909" s="12">
        <v>105.5</v>
      </c>
      <c r="G1909" s="13">
        <v>2</v>
      </c>
      <c r="H1909">
        <v>7.5</v>
      </c>
      <c r="I1909" s="12">
        <f t="shared" si="116"/>
        <v>7.9125</v>
      </c>
      <c r="J1909" s="12">
        <f t="shared" si="117"/>
        <v>211</v>
      </c>
      <c r="K1909" s="12">
        <f t="shared" si="118"/>
        <v>203.0875</v>
      </c>
      <c r="L1909" s="12">
        <v>8.37</v>
      </c>
      <c r="M1909" s="12">
        <f t="shared" si="119"/>
        <v>211.4575</v>
      </c>
      <c r="N1909" t="s">
        <v>18</v>
      </c>
      <c r="O1909" s="13">
        <v>6</v>
      </c>
      <c r="P1909">
        <v>3.5</v>
      </c>
      <c r="Q1909" t="b">
        <v>0</v>
      </c>
      <c r="R1909">
        <v>2</v>
      </c>
      <c r="S1909" t="s">
        <v>48</v>
      </c>
      <c r="T1909" t="s">
        <v>35</v>
      </c>
    </row>
    <row r="1910" spans="1:20">
      <c r="A1910" t="s">
        <v>3733</v>
      </c>
      <c r="B1910" s="11">
        <v>44732</v>
      </c>
      <c r="C1910" t="s">
        <v>3734</v>
      </c>
      <c r="D1910" t="s">
        <v>8</v>
      </c>
      <c r="E1910" t="s">
        <v>179</v>
      </c>
      <c r="F1910" s="12">
        <v>35.49</v>
      </c>
      <c r="G1910" s="13">
        <v>1</v>
      </c>
      <c r="H1910">
        <v>0</v>
      </c>
      <c r="I1910" s="12">
        <f t="shared" si="116"/>
        <v>0</v>
      </c>
      <c r="J1910" s="12">
        <f t="shared" si="117"/>
        <v>35.49</v>
      </c>
      <c r="K1910" s="12">
        <f t="shared" si="118"/>
        <v>35.49</v>
      </c>
      <c r="L1910" s="12">
        <v>6.34</v>
      </c>
      <c r="M1910" s="12">
        <f t="shared" si="119"/>
        <v>41.83</v>
      </c>
      <c r="N1910" t="s">
        <v>18</v>
      </c>
      <c r="O1910" s="13">
        <v>7</v>
      </c>
      <c r="P1910">
        <v>4</v>
      </c>
      <c r="Q1910" t="b">
        <v>0</v>
      </c>
      <c r="R1910">
        <v>8</v>
      </c>
      <c r="S1910" t="s">
        <v>45</v>
      </c>
      <c r="T1910" t="s">
        <v>35</v>
      </c>
    </row>
    <row r="1911" spans="1:20">
      <c r="A1911" t="s">
        <v>3735</v>
      </c>
      <c r="B1911" s="11">
        <v>44732</v>
      </c>
      <c r="C1911" t="s">
        <v>3736</v>
      </c>
      <c r="D1911" t="s">
        <v>11</v>
      </c>
      <c r="E1911" t="s">
        <v>151</v>
      </c>
      <c r="F1911" s="12">
        <v>18.93</v>
      </c>
      <c r="G1911" s="13">
        <v>4</v>
      </c>
      <c r="H1911">
        <v>0</v>
      </c>
      <c r="I1911" s="12">
        <f t="shared" si="116"/>
        <v>0</v>
      </c>
      <c r="J1911" s="12">
        <f t="shared" si="117"/>
        <v>75.72</v>
      </c>
      <c r="K1911" s="12">
        <f t="shared" si="118"/>
        <v>75.72</v>
      </c>
      <c r="L1911" s="12">
        <v>10.67</v>
      </c>
      <c r="M1911" s="12">
        <f t="shared" si="119"/>
        <v>86.39</v>
      </c>
      <c r="N1911" t="s">
        <v>18</v>
      </c>
      <c r="O1911" s="13">
        <v>5</v>
      </c>
      <c r="P1911">
        <v>5</v>
      </c>
      <c r="Q1911" t="b">
        <v>0</v>
      </c>
      <c r="R1911">
        <v>7</v>
      </c>
      <c r="S1911" t="s">
        <v>44</v>
      </c>
      <c r="T1911" t="s">
        <v>35</v>
      </c>
    </row>
    <row r="1912" spans="1:20">
      <c r="A1912" t="s">
        <v>3737</v>
      </c>
      <c r="B1912" s="11">
        <v>44733</v>
      </c>
      <c r="C1912" t="s">
        <v>3738</v>
      </c>
      <c r="D1912" t="s">
        <v>20</v>
      </c>
      <c r="E1912" t="s">
        <v>226</v>
      </c>
      <c r="F1912" s="12">
        <v>7.12</v>
      </c>
      <c r="G1912" s="13">
        <v>2</v>
      </c>
      <c r="H1912">
        <v>0</v>
      </c>
      <c r="I1912" s="12">
        <f t="shared" si="116"/>
        <v>0</v>
      </c>
      <c r="J1912" s="12">
        <f t="shared" si="117"/>
        <v>14.24</v>
      </c>
      <c r="K1912" s="12">
        <f t="shared" si="118"/>
        <v>14.24</v>
      </c>
      <c r="L1912" s="12">
        <v>13.51</v>
      </c>
      <c r="M1912" s="12">
        <f t="shared" si="119"/>
        <v>27.75</v>
      </c>
      <c r="N1912" t="s">
        <v>18</v>
      </c>
      <c r="O1912" s="13">
        <v>7</v>
      </c>
      <c r="P1912">
        <v>5</v>
      </c>
      <c r="Q1912" t="b">
        <v>0</v>
      </c>
      <c r="R1912">
        <v>4</v>
      </c>
      <c r="S1912" t="s">
        <v>48</v>
      </c>
      <c r="T1912" t="s">
        <v>35</v>
      </c>
    </row>
    <row r="1913" spans="1:20">
      <c r="A1913" t="s">
        <v>3739</v>
      </c>
      <c r="B1913" s="11">
        <v>44733</v>
      </c>
      <c r="C1913" t="s">
        <v>1386</v>
      </c>
      <c r="D1913" t="s">
        <v>11</v>
      </c>
      <c r="E1913" t="s">
        <v>151</v>
      </c>
      <c r="F1913" s="12">
        <v>37.28</v>
      </c>
      <c r="G1913" s="13">
        <v>1</v>
      </c>
      <c r="H1913">
        <v>24.7</v>
      </c>
      <c r="I1913" s="12">
        <f t="shared" si="116"/>
        <v>9.20816</v>
      </c>
      <c r="J1913" s="12">
        <f t="shared" si="117"/>
        <v>37.28</v>
      </c>
      <c r="K1913" s="12">
        <f t="shared" si="118"/>
        <v>28.07184</v>
      </c>
      <c r="L1913" s="12">
        <v>17.44</v>
      </c>
      <c r="M1913" s="12">
        <f t="shared" si="119"/>
        <v>45.51184</v>
      </c>
      <c r="N1913" t="s">
        <v>9</v>
      </c>
      <c r="O1913" s="13">
        <v>6</v>
      </c>
      <c r="P1913">
        <v>4</v>
      </c>
      <c r="Q1913" t="b">
        <v>1</v>
      </c>
      <c r="R1913">
        <v>7</v>
      </c>
      <c r="S1913" t="s">
        <v>45</v>
      </c>
      <c r="T1913" t="s">
        <v>30</v>
      </c>
    </row>
    <row r="1914" spans="1:20">
      <c r="A1914" t="s">
        <v>3740</v>
      </c>
      <c r="B1914" s="11">
        <v>44733</v>
      </c>
      <c r="C1914" t="s">
        <v>2494</v>
      </c>
      <c r="D1914" t="s">
        <v>17</v>
      </c>
      <c r="E1914" t="s">
        <v>129</v>
      </c>
      <c r="F1914" s="12">
        <v>77.79</v>
      </c>
      <c r="G1914" s="13">
        <v>2</v>
      </c>
      <c r="H1914">
        <v>0</v>
      </c>
      <c r="I1914" s="12">
        <f t="shared" si="116"/>
        <v>0</v>
      </c>
      <c r="J1914" s="12">
        <f t="shared" si="117"/>
        <v>155.58</v>
      </c>
      <c r="K1914" s="12">
        <f t="shared" si="118"/>
        <v>155.58</v>
      </c>
      <c r="L1914" s="12">
        <v>18.24</v>
      </c>
      <c r="M1914" s="12">
        <f t="shared" si="119"/>
        <v>173.82</v>
      </c>
      <c r="N1914" t="s">
        <v>9</v>
      </c>
      <c r="O1914" s="13">
        <v>9</v>
      </c>
      <c r="P1914">
        <v>4.5</v>
      </c>
      <c r="Q1914" t="b">
        <v>0</v>
      </c>
      <c r="R1914">
        <v>5</v>
      </c>
      <c r="S1914" t="s">
        <v>44</v>
      </c>
      <c r="T1914" t="s">
        <v>39</v>
      </c>
    </row>
    <row r="1915" spans="1:20">
      <c r="A1915" t="s">
        <v>3741</v>
      </c>
      <c r="B1915" s="11">
        <v>44733</v>
      </c>
      <c r="C1915" t="s">
        <v>3742</v>
      </c>
      <c r="D1915" t="s">
        <v>17</v>
      </c>
      <c r="E1915" t="s">
        <v>209</v>
      </c>
      <c r="F1915" s="12">
        <v>42.79</v>
      </c>
      <c r="G1915" s="13">
        <v>1</v>
      </c>
      <c r="H1915">
        <v>0</v>
      </c>
      <c r="I1915" s="12">
        <f t="shared" si="116"/>
        <v>0</v>
      </c>
      <c r="J1915" s="12">
        <f t="shared" si="117"/>
        <v>42.79</v>
      </c>
      <c r="K1915" s="12">
        <f t="shared" si="118"/>
        <v>42.79</v>
      </c>
      <c r="L1915" s="12">
        <v>11.03</v>
      </c>
      <c r="M1915" s="12">
        <f t="shared" si="119"/>
        <v>53.82</v>
      </c>
      <c r="N1915" t="s">
        <v>18</v>
      </c>
      <c r="O1915" s="13">
        <v>5</v>
      </c>
      <c r="P1915">
        <v>5</v>
      </c>
      <c r="Q1915" t="b">
        <v>1</v>
      </c>
      <c r="R1915">
        <v>8</v>
      </c>
      <c r="S1915" t="s">
        <v>48</v>
      </c>
      <c r="T1915" t="s">
        <v>39</v>
      </c>
    </row>
    <row r="1916" spans="1:20">
      <c r="A1916" t="s">
        <v>3743</v>
      </c>
      <c r="B1916" s="11">
        <v>44733</v>
      </c>
      <c r="C1916" t="s">
        <v>3744</v>
      </c>
      <c r="D1916" t="s">
        <v>5</v>
      </c>
      <c r="E1916" t="s">
        <v>124</v>
      </c>
      <c r="F1916" s="12">
        <v>77.36</v>
      </c>
      <c r="G1916" s="13">
        <v>1</v>
      </c>
      <c r="H1916">
        <v>0</v>
      </c>
      <c r="I1916" s="12">
        <f t="shared" si="116"/>
        <v>0</v>
      </c>
      <c r="J1916" s="12">
        <f t="shared" si="117"/>
        <v>77.36</v>
      </c>
      <c r="K1916" s="12">
        <f t="shared" si="118"/>
        <v>77.36</v>
      </c>
      <c r="L1916" s="12">
        <v>10.87</v>
      </c>
      <c r="M1916" s="12">
        <f t="shared" si="119"/>
        <v>88.23</v>
      </c>
      <c r="N1916" t="s">
        <v>18</v>
      </c>
      <c r="O1916" s="13">
        <v>6</v>
      </c>
      <c r="P1916">
        <v>5</v>
      </c>
      <c r="Q1916" t="b">
        <v>0</v>
      </c>
      <c r="R1916">
        <v>1</v>
      </c>
      <c r="S1916" t="s">
        <v>48</v>
      </c>
      <c r="T1916" t="s">
        <v>35</v>
      </c>
    </row>
    <row r="1917" spans="1:20">
      <c r="A1917" t="s">
        <v>3745</v>
      </c>
      <c r="B1917" s="11">
        <v>44733</v>
      </c>
      <c r="C1917" t="s">
        <v>3746</v>
      </c>
      <c r="D1917" t="s">
        <v>17</v>
      </c>
      <c r="E1917" t="s">
        <v>209</v>
      </c>
      <c r="F1917" s="12">
        <v>89.8</v>
      </c>
      <c r="G1917" s="13">
        <v>1</v>
      </c>
      <c r="H1917">
        <v>0</v>
      </c>
      <c r="I1917" s="12">
        <f t="shared" si="116"/>
        <v>0</v>
      </c>
      <c r="J1917" s="12">
        <f t="shared" si="117"/>
        <v>89.8</v>
      </c>
      <c r="K1917" s="12">
        <f t="shared" si="118"/>
        <v>89.8</v>
      </c>
      <c r="L1917" s="12">
        <v>8.35</v>
      </c>
      <c r="M1917" s="12">
        <f t="shared" si="119"/>
        <v>98.15</v>
      </c>
      <c r="N1917" t="s">
        <v>18</v>
      </c>
      <c r="O1917" s="13">
        <v>6</v>
      </c>
      <c r="P1917">
        <v>4.5</v>
      </c>
      <c r="Q1917" t="b">
        <v>0</v>
      </c>
      <c r="R1917">
        <v>2</v>
      </c>
      <c r="S1917" t="s">
        <v>43</v>
      </c>
      <c r="T1917" t="s">
        <v>35</v>
      </c>
    </row>
    <row r="1918" spans="1:20">
      <c r="A1918" t="s">
        <v>3747</v>
      </c>
      <c r="B1918" s="11">
        <v>44733</v>
      </c>
      <c r="C1918" t="s">
        <v>3748</v>
      </c>
      <c r="D1918" t="s">
        <v>5</v>
      </c>
      <c r="E1918" t="s">
        <v>156</v>
      </c>
      <c r="F1918" s="12">
        <v>74.25</v>
      </c>
      <c r="G1918" s="13">
        <v>3</v>
      </c>
      <c r="H1918">
        <v>0</v>
      </c>
      <c r="I1918" s="12">
        <f t="shared" si="116"/>
        <v>0</v>
      </c>
      <c r="J1918" s="12">
        <f t="shared" si="117"/>
        <v>222.75</v>
      </c>
      <c r="K1918" s="12">
        <f t="shared" si="118"/>
        <v>222.75</v>
      </c>
      <c r="L1918" s="12">
        <v>7.36</v>
      </c>
      <c r="M1918" s="12">
        <f t="shared" si="119"/>
        <v>230.11</v>
      </c>
      <c r="N1918" t="s">
        <v>18</v>
      </c>
      <c r="O1918" s="13">
        <v>3</v>
      </c>
      <c r="P1918">
        <v>5</v>
      </c>
      <c r="Q1918" t="b">
        <v>0</v>
      </c>
      <c r="R1918">
        <v>8</v>
      </c>
      <c r="S1918" t="s">
        <v>48</v>
      </c>
      <c r="T1918" t="s">
        <v>35</v>
      </c>
    </row>
    <row r="1919" spans="1:20">
      <c r="A1919" t="s">
        <v>3749</v>
      </c>
      <c r="B1919" s="11">
        <v>44733</v>
      </c>
      <c r="C1919" t="s">
        <v>3750</v>
      </c>
      <c r="D1919" t="s">
        <v>5</v>
      </c>
      <c r="E1919" t="s">
        <v>144</v>
      </c>
      <c r="F1919" s="12">
        <v>65.98</v>
      </c>
      <c r="G1919" s="13">
        <v>1</v>
      </c>
      <c r="H1919">
        <v>0</v>
      </c>
      <c r="I1919" s="12">
        <f t="shared" si="116"/>
        <v>0</v>
      </c>
      <c r="J1919" s="12">
        <f t="shared" si="117"/>
        <v>65.98</v>
      </c>
      <c r="K1919" s="12">
        <f t="shared" si="118"/>
        <v>65.98</v>
      </c>
      <c r="L1919" s="12">
        <v>22.66</v>
      </c>
      <c r="M1919" s="12">
        <f t="shared" si="119"/>
        <v>88.64</v>
      </c>
      <c r="N1919" t="s">
        <v>6</v>
      </c>
      <c r="O1919" s="13">
        <v>8</v>
      </c>
      <c r="P1919">
        <v>5</v>
      </c>
      <c r="Q1919" t="b">
        <v>1</v>
      </c>
      <c r="R1919">
        <v>6</v>
      </c>
      <c r="S1919" t="s">
        <v>45</v>
      </c>
      <c r="T1919" t="s">
        <v>30</v>
      </c>
    </row>
    <row r="1920" spans="1:20">
      <c r="A1920" t="s">
        <v>3751</v>
      </c>
      <c r="B1920" s="11">
        <v>44733</v>
      </c>
      <c r="C1920" t="s">
        <v>3752</v>
      </c>
      <c r="D1920" t="s">
        <v>17</v>
      </c>
      <c r="E1920" t="s">
        <v>209</v>
      </c>
      <c r="F1920" s="12">
        <v>38.26</v>
      </c>
      <c r="G1920" s="13">
        <v>2</v>
      </c>
      <c r="H1920">
        <v>0</v>
      </c>
      <c r="I1920" s="12">
        <f t="shared" si="116"/>
        <v>0</v>
      </c>
      <c r="J1920" s="12">
        <f t="shared" si="117"/>
        <v>76.52</v>
      </c>
      <c r="K1920" s="12">
        <f t="shared" si="118"/>
        <v>76.52</v>
      </c>
      <c r="L1920" s="12">
        <v>15.34</v>
      </c>
      <c r="M1920" s="12">
        <f t="shared" si="119"/>
        <v>91.86</v>
      </c>
      <c r="N1920" t="s">
        <v>9</v>
      </c>
      <c r="O1920" s="13">
        <v>7</v>
      </c>
      <c r="P1920">
        <v>3</v>
      </c>
      <c r="Q1920" t="b">
        <v>1</v>
      </c>
      <c r="R1920">
        <v>1</v>
      </c>
      <c r="S1920" t="s">
        <v>45</v>
      </c>
      <c r="T1920" t="s">
        <v>35</v>
      </c>
    </row>
    <row r="1921" spans="1:20">
      <c r="A1921" t="s">
        <v>3753</v>
      </c>
      <c r="B1921" s="11">
        <v>44733</v>
      </c>
      <c r="C1921" t="s">
        <v>3754</v>
      </c>
      <c r="D1921" t="s">
        <v>14</v>
      </c>
      <c r="E1921" t="s">
        <v>94</v>
      </c>
      <c r="F1921" s="12">
        <v>76.43</v>
      </c>
      <c r="G1921" s="13">
        <v>2</v>
      </c>
      <c r="H1921">
        <v>0</v>
      </c>
      <c r="I1921" s="12">
        <f t="shared" si="116"/>
        <v>0</v>
      </c>
      <c r="J1921" s="12">
        <f t="shared" si="117"/>
        <v>152.86</v>
      </c>
      <c r="K1921" s="12">
        <f t="shared" si="118"/>
        <v>152.86</v>
      </c>
      <c r="L1921" s="12">
        <v>7.06</v>
      </c>
      <c r="M1921" s="12">
        <f t="shared" si="119"/>
        <v>159.92</v>
      </c>
      <c r="N1921" t="s">
        <v>18</v>
      </c>
      <c r="O1921" s="13">
        <v>4</v>
      </c>
      <c r="P1921">
        <v>5</v>
      </c>
      <c r="Q1921" t="b">
        <v>0</v>
      </c>
      <c r="R1921">
        <v>12</v>
      </c>
      <c r="S1921" t="s">
        <v>44</v>
      </c>
      <c r="T1921" t="s">
        <v>39</v>
      </c>
    </row>
    <row r="1922" spans="1:20">
      <c r="A1922" t="s">
        <v>3755</v>
      </c>
      <c r="B1922" s="11">
        <v>44733</v>
      </c>
      <c r="C1922" t="s">
        <v>3756</v>
      </c>
      <c r="D1922" t="s">
        <v>11</v>
      </c>
      <c r="E1922" t="s">
        <v>204</v>
      </c>
      <c r="F1922" s="12">
        <v>75.51</v>
      </c>
      <c r="G1922" s="13">
        <v>1</v>
      </c>
      <c r="H1922">
        <v>0</v>
      </c>
      <c r="I1922" s="12">
        <f t="shared" si="116"/>
        <v>0</v>
      </c>
      <c r="J1922" s="12">
        <f t="shared" si="117"/>
        <v>75.51</v>
      </c>
      <c r="K1922" s="12">
        <f t="shared" si="118"/>
        <v>75.51</v>
      </c>
      <c r="L1922" s="12">
        <v>19.42</v>
      </c>
      <c r="M1922" s="12">
        <f t="shared" si="119"/>
        <v>94.93</v>
      </c>
      <c r="N1922" t="s">
        <v>9</v>
      </c>
      <c r="O1922" s="13">
        <v>5</v>
      </c>
      <c r="P1922">
        <v>4.5</v>
      </c>
      <c r="Q1922" t="b">
        <v>0</v>
      </c>
      <c r="R1922">
        <v>5</v>
      </c>
      <c r="S1922" t="s">
        <v>43</v>
      </c>
      <c r="T1922" t="s">
        <v>35</v>
      </c>
    </row>
    <row r="1923" spans="1:20">
      <c r="A1923" t="s">
        <v>3757</v>
      </c>
      <c r="B1923" s="11">
        <v>44734</v>
      </c>
      <c r="C1923" t="s">
        <v>3758</v>
      </c>
      <c r="D1923" t="s">
        <v>17</v>
      </c>
      <c r="E1923" t="s">
        <v>194</v>
      </c>
      <c r="F1923" s="12">
        <v>150.2</v>
      </c>
      <c r="G1923" s="13">
        <v>3</v>
      </c>
      <c r="H1923">
        <v>0</v>
      </c>
      <c r="I1923" s="12">
        <f t="shared" ref="I1923:I1986" si="120">H1923*F1923/100</f>
        <v>0</v>
      </c>
      <c r="J1923" s="12">
        <f t="shared" ref="J1923:J1986" si="121">G1923*F1923</f>
        <v>450.6</v>
      </c>
      <c r="K1923" s="12">
        <f t="shared" ref="K1923:K1986" si="122">J1923-I1923</f>
        <v>450.6</v>
      </c>
      <c r="L1923" s="12">
        <v>15.97</v>
      </c>
      <c r="M1923" s="12">
        <f t="shared" ref="M1923:M1986" si="123">K1923+L1923</f>
        <v>466.57</v>
      </c>
      <c r="N1923" t="s">
        <v>18</v>
      </c>
      <c r="O1923" s="13">
        <v>2</v>
      </c>
      <c r="P1923">
        <v>5</v>
      </c>
      <c r="Q1923" t="b">
        <v>0</v>
      </c>
      <c r="R1923">
        <v>7</v>
      </c>
      <c r="S1923" t="s">
        <v>48</v>
      </c>
      <c r="T1923" t="s">
        <v>35</v>
      </c>
    </row>
    <row r="1924" spans="1:20">
      <c r="A1924" t="s">
        <v>3759</v>
      </c>
      <c r="B1924" s="11">
        <v>44734</v>
      </c>
      <c r="C1924" t="s">
        <v>3760</v>
      </c>
      <c r="D1924" t="s">
        <v>17</v>
      </c>
      <c r="E1924" t="s">
        <v>209</v>
      </c>
      <c r="F1924" s="12">
        <v>122.96</v>
      </c>
      <c r="G1924" s="13">
        <v>1</v>
      </c>
      <c r="H1924">
        <v>0</v>
      </c>
      <c r="I1924" s="12">
        <f t="shared" si="120"/>
        <v>0</v>
      </c>
      <c r="J1924" s="12">
        <f t="shared" si="121"/>
        <v>122.96</v>
      </c>
      <c r="K1924" s="12">
        <f t="shared" si="122"/>
        <v>122.96</v>
      </c>
      <c r="L1924" s="12">
        <v>17.82</v>
      </c>
      <c r="M1924" s="12">
        <f t="shared" si="123"/>
        <v>140.78</v>
      </c>
      <c r="N1924" t="s">
        <v>9</v>
      </c>
      <c r="O1924" s="13">
        <v>5</v>
      </c>
      <c r="P1924">
        <v>5</v>
      </c>
      <c r="Q1924" t="b">
        <v>0</v>
      </c>
      <c r="R1924">
        <v>7</v>
      </c>
      <c r="S1924" t="s">
        <v>44</v>
      </c>
      <c r="T1924" t="s">
        <v>37</v>
      </c>
    </row>
    <row r="1925" spans="1:20">
      <c r="A1925" t="s">
        <v>3761</v>
      </c>
      <c r="B1925" s="11">
        <v>44734</v>
      </c>
      <c r="C1925" t="s">
        <v>3762</v>
      </c>
      <c r="D1925" t="s">
        <v>17</v>
      </c>
      <c r="E1925" t="s">
        <v>194</v>
      </c>
      <c r="F1925" s="12">
        <v>88.89</v>
      </c>
      <c r="G1925" s="13">
        <v>1</v>
      </c>
      <c r="H1925">
        <v>0</v>
      </c>
      <c r="I1925" s="12">
        <f t="shared" si="120"/>
        <v>0</v>
      </c>
      <c r="J1925" s="12">
        <f t="shared" si="121"/>
        <v>88.89</v>
      </c>
      <c r="K1925" s="12">
        <f t="shared" si="122"/>
        <v>88.89</v>
      </c>
      <c r="L1925" s="12">
        <v>15.23</v>
      </c>
      <c r="M1925" s="12">
        <f t="shared" si="123"/>
        <v>104.12</v>
      </c>
      <c r="N1925" t="s">
        <v>9</v>
      </c>
      <c r="O1925" s="13">
        <v>5</v>
      </c>
      <c r="P1925">
        <v>4.5</v>
      </c>
      <c r="Q1925" t="b">
        <v>0</v>
      </c>
      <c r="R1925">
        <v>6</v>
      </c>
      <c r="S1925" t="s">
        <v>43</v>
      </c>
      <c r="T1925" t="s">
        <v>30</v>
      </c>
    </row>
    <row r="1926" spans="1:20">
      <c r="A1926" t="s">
        <v>3763</v>
      </c>
      <c r="B1926" s="11">
        <v>44734</v>
      </c>
      <c r="C1926" t="s">
        <v>3764</v>
      </c>
      <c r="D1926" t="s">
        <v>11</v>
      </c>
      <c r="E1926" t="s">
        <v>204</v>
      </c>
      <c r="F1926" s="12">
        <v>74.77</v>
      </c>
      <c r="G1926" s="13">
        <v>1</v>
      </c>
      <c r="H1926">
        <v>12.9</v>
      </c>
      <c r="I1926" s="12">
        <f t="shared" si="120"/>
        <v>9.64533</v>
      </c>
      <c r="J1926" s="12">
        <f t="shared" si="121"/>
        <v>74.77</v>
      </c>
      <c r="K1926" s="12">
        <f t="shared" si="122"/>
        <v>65.12467</v>
      </c>
      <c r="L1926" s="12">
        <v>11.19</v>
      </c>
      <c r="M1926" s="12">
        <f t="shared" si="123"/>
        <v>76.31467</v>
      </c>
      <c r="N1926" t="s">
        <v>18</v>
      </c>
      <c r="O1926" s="13">
        <v>6</v>
      </c>
      <c r="P1926">
        <v>2.5</v>
      </c>
      <c r="Q1926" t="b">
        <v>1</v>
      </c>
      <c r="R1926">
        <v>7</v>
      </c>
      <c r="S1926" t="s">
        <v>46</v>
      </c>
      <c r="T1926" t="s">
        <v>39</v>
      </c>
    </row>
    <row r="1927" spans="1:20">
      <c r="A1927" t="s">
        <v>3765</v>
      </c>
      <c r="B1927" s="11">
        <v>44734</v>
      </c>
      <c r="C1927" t="s">
        <v>3766</v>
      </c>
      <c r="D1927" t="s">
        <v>17</v>
      </c>
      <c r="E1927" t="s">
        <v>78</v>
      </c>
      <c r="F1927" s="12">
        <v>45.45</v>
      </c>
      <c r="G1927" s="13">
        <v>2</v>
      </c>
      <c r="H1927">
        <v>0</v>
      </c>
      <c r="I1927" s="12">
        <f t="shared" si="120"/>
        <v>0</v>
      </c>
      <c r="J1927" s="12">
        <f t="shared" si="121"/>
        <v>90.9</v>
      </c>
      <c r="K1927" s="12">
        <f t="shared" si="122"/>
        <v>90.9</v>
      </c>
      <c r="L1927" s="12">
        <v>13.51</v>
      </c>
      <c r="M1927" s="12">
        <f t="shared" si="123"/>
        <v>104.41</v>
      </c>
      <c r="N1927" t="s">
        <v>18</v>
      </c>
      <c r="O1927" s="13">
        <v>7</v>
      </c>
      <c r="P1927">
        <v>4.5</v>
      </c>
      <c r="Q1927" t="b">
        <v>0</v>
      </c>
      <c r="R1927">
        <v>1</v>
      </c>
      <c r="S1927" t="s">
        <v>48</v>
      </c>
      <c r="T1927" t="s">
        <v>39</v>
      </c>
    </row>
    <row r="1928" spans="1:20">
      <c r="A1928" t="s">
        <v>3767</v>
      </c>
      <c r="B1928" s="11">
        <v>44734</v>
      </c>
      <c r="C1928" t="s">
        <v>552</v>
      </c>
      <c r="D1928" t="s">
        <v>11</v>
      </c>
      <c r="E1928" t="s">
        <v>400</v>
      </c>
      <c r="F1928" s="12">
        <v>57.69</v>
      </c>
      <c r="G1928" s="13">
        <v>2</v>
      </c>
      <c r="H1928">
        <v>24.3</v>
      </c>
      <c r="I1928" s="12">
        <f t="shared" si="120"/>
        <v>14.01867</v>
      </c>
      <c r="J1928" s="12">
        <f t="shared" si="121"/>
        <v>115.38</v>
      </c>
      <c r="K1928" s="12">
        <f t="shared" si="122"/>
        <v>101.36133</v>
      </c>
      <c r="L1928" s="12">
        <v>23.67</v>
      </c>
      <c r="M1928" s="12">
        <f t="shared" si="123"/>
        <v>125.03133</v>
      </c>
      <c r="N1928" t="s">
        <v>6</v>
      </c>
      <c r="O1928" s="13">
        <v>20</v>
      </c>
      <c r="P1928">
        <v>2</v>
      </c>
      <c r="Q1928" t="b">
        <v>0</v>
      </c>
      <c r="R1928">
        <v>3</v>
      </c>
      <c r="S1928" t="s">
        <v>44</v>
      </c>
      <c r="T1928" t="s">
        <v>32</v>
      </c>
    </row>
    <row r="1929" spans="1:20">
      <c r="A1929" t="s">
        <v>3768</v>
      </c>
      <c r="B1929" s="11">
        <v>44734</v>
      </c>
      <c r="C1929" t="s">
        <v>2063</v>
      </c>
      <c r="D1929" t="s">
        <v>23</v>
      </c>
      <c r="E1929" t="s">
        <v>496</v>
      </c>
      <c r="F1929" s="12">
        <v>85.4</v>
      </c>
      <c r="G1929" s="13">
        <v>1</v>
      </c>
      <c r="H1929">
        <v>0</v>
      </c>
      <c r="I1929" s="12">
        <f t="shared" si="120"/>
        <v>0</v>
      </c>
      <c r="J1929" s="12">
        <f t="shared" si="121"/>
        <v>85.4</v>
      </c>
      <c r="K1929" s="12">
        <f t="shared" si="122"/>
        <v>85.4</v>
      </c>
      <c r="L1929" s="12">
        <v>13.41</v>
      </c>
      <c r="M1929" s="12">
        <f t="shared" si="123"/>
        <v>98.81</v>
      </c>
      <c r="N1929" t="s">
        <v>18</v>
      </c>
      <c r="O1929" s="13">
        <v>3</v>
      </c>
      <c r="P1929">
        <v>5</v>
      </c>
      <c r="Q1929" t="b">
        <v>1</v>
      </c>
      <c r="R1929">
        <v>6</v>
      </c>
      <c r="S1929" t="s">
        <v>48</v>
      </c>
      <c r="T1929" t="s">
        <v>39</v>
      </c>
    </row>
    <row r="1930" spans="1:20">
      <c r="A1930" t="s">
        <v>3769</v>
      </c>
      <c r="B1930" s="11">
        <v>44734</v>
      </c>
      <c r="C1930" t="s">
        <v>3202</v>
      </c>
      <c r="D1930" t="s">
        <v>25</v>
      </c>
      <c r="E1930" t="s">
        <v>87</v>
      </c>
      <c r="F1930" s="12">
        <v>358.55</v>
      </c>
      <c r="G1930" s="13">
        <v>1</v>
      </c>
      <c r="H1930">
        <v>15.5</v>
      </c>
      <c r="I1930" s="12">
        <f t="shared" si="120"/>
        <v>55.57525</v>
      </c>
      <c r="J1930" s="12">
        <f t="shared" si="121"/>
        <v>358.55</v>
      </c>
      <c r="K1930" s="12">
        <f t="shared" si="122"/>
        <v>302.97475</v>
      </c>
      <c r="L1930" s="12">
        <v>17.75</v>
      </c>
      <c r="M1930" s="12">
        <f t="shared" si="123"/>
        <v>320.72475</v>
      </c>
      <c r="N1930" t="s">
        <v>18</v>
      </c>
      <c r="O1930" s="13">
        <v>5</v>
      </c>
      <c r="P1930">
        <v>4</v>
      </c>
      <c r="Q1930" t="b">
        <v>0</v>
      </c>
      <c r="R1930">
        <v>4</v>
      </c>
      <c r="S1930" t="s">
        <v>44</v>
      </c>
      <c r="T1930" t="s">
        <v>30</v>
      </c>
    </row>
    <row r="1931" spans="1:20">
      <c r="A1931" t="s">
        <v>3770</v>
      </c>
      <c r="B1931" s="11">
        <v>44734</v>
      </c>
      <c r="C1931" t="s">
        <v>3771</v>
      </c>
      <c r="D1931" t="s">
        <v>25</v>
      </c>
      <c r="E1931" t="s">
        <v>87</v>
      </c>
      <c r="F1931" s="12">
        <v>143.34</v>
      </c>
      <c r="G1931" s="13">
        <v>1</v>
      </c>
      <c r="H1931">
        <v>5.7</v>
      </c>
      <c r="I1931" s="12">
        <f t="shared" si="120"/>
        <v>8.17038</v>
      </c>
      <c r="J1931" s="12">
        <f t="shared" si="121"/>
        <v>143.34</v>
      </c>
      <c r="K1931" s="12">
        <f t="shared" si="122"/>
        <v>135.16962</v>
      </c>
      <c r="L1931" s="12">
        <v>20.26</v>
      </c>
      <c r="M1931" s="12">
        <f t="shared" si="123"/>
        <v>155.42962</v>
      </c>
      <c r="N1931" t="s">
        <v>12</v>
      </c>
      <c r="O1931" s="13">
        <v>21</v>
      </c>
      <c r="P1931">
        <v>5</v>
      </c>
      <c r="Q1931" t="b">
        <v>0</v>
      </c>
      <c r="R1931">
        <v>6</v>
      </c>
      <c r="S1931" t="s">
        <v>44</v>
      </c>
      <c r="T1931" t="s">
        <v>37</v>
      </c>
    </row>
    <row r="1932" spans="1:20">
      <c r="A1932" t="s">
        <v>3772</v>
      </c>
      <c r="B1932" s="11">
        <v>44734</v>
      </c>
      <c r="C1932" t="s">
        <v>3773</v>
      </c>
      <c r="D1932" t="s">
        <v>25</v>
      </c>
      <c r="E1932" t="s">
        <v>264</v>
      </c>
      <c r="F1932" s="12">
        <v>235.09</v>
      </c>
      <c r="G1932" s="13">
        <v>5</v>
      </c>
      <c r="H1932">
        <v>24.5</v>
      </c>
      <c r="I1932" s="12">
        <f t="shared" si="120"/>
        <v>57.59705</v>
      </c>
      <c r="J1932" s="12">
        <f t="shared" si="121"/>
        <v>1175.45</v>
      </c>
      <c r="K1932" s="12">
        <f t="shared" si="122"/>
        <v>1117.85295</v>
      </c>
      <c r="L1932" s="12">
        <v>19.53</v>
      </c>
      <c r="M1932" s="12">
        <f t="shared" si="123"/>
        <v>1137.38295</v>
      </c>
      <c r="N1932" t="s">
        <v>9</v>
      </c>
      <c r="O1932" s="13">
        <v>11</v>
      </c>
      <c r="P1932">
        <v>2.5</v>
      </c>
      <c r="Q1932" t="b">
        <v>0</v>
      </c>
      <c r="R1932">
        <v>1</v>
      </c>
      <c r="S1932" t="s">
        <v>48</v>
      </c>
      <c r="T1932" t="s">
        <v>35</v>
      </c>
    </row>
    <row r="1933" spans="1:20">
      <c r="A1933" t="s">
        <v>3774</v>
      </c>
      <c r="B1933" s="11">
        <v>44734</v>
      </c>
      <c r="C1933" t="s">
        <v>3775</v>
      </c>
      <c r="D1933" t="s">
        <v>14</v>
      </c>
      <c r="E1933" t="s">
        <v>103</v>
      </c>
      <c r="F1933" s="12">
        <v>120.47</v>
      </c>
      <c r="G1933" s="13">
        <v>5</v>
      </c>
      <c r="H1933">
        <v>0</v>
      </c>
      <c r="I1933" s="12">
        <f t="shared" si="120"/>
        <v>0</v>
      </c>
      <c r="J1933" s="12">
        <f t="shared" si="121"/>
        <v>602.35</v>
      </c>
      <c r="K1933" s="12">
        <f t="shared" si="122"/>
        <v>602.35</v>
      </c>
      <c r="L1933" s="12">
        <v>11.92</v>
      </c>
      <c r="M1933" s="12">
        <f t="shared" si="123"/>
        <v>614.27</v>
      </c>
      <c r="N1933" t="s">
        <v>18</v>
      </c>
      <c r="O1933" s="13">
        <v>6</v>
      </c>
      <c r="P1933">
        <v>4.5</v>
      </c>
      <c r="Q1933" t="b">
        <v>0</v>
      </c>
      <c r="R1933">
        <v>10</v>
      </c>
      <c r="S1933" t="s">
        <v>42</v>
      </c>
      <c r="T1933" t="s">
        <v>35</v>
      </c>
    </row>
    <row r="1934" spans="1:20">
      <c r="A1934" t="s">
        <v>3776</v>
      </c>
      <c r="B1934" s="11">
        <v>44734</v>
      </c>
      <c r="C1934" t="s">
        <v>3777</v>
      </c>
      <c r="D1934" t="s">
        <v>17</v>
      </c>
      <c r="E1934" t="s">
        <v>129</v>
      </c>
      <c r="F1934" s="12">
        <v>164.03</v>
      </c>
      <c r="G1934" s="13">
        <v>1</v>
      </c>
      <c r="H1934">
        <v>0</v>
      </c>
      <c r="I1934" s="12">
        <f t="shared" si="120"/>
        <v>0</v>
      </c>
      <c r="J1934" s="12">
        <f t="shared" si="121"/>
        <v>164.03</v>
      </c>
      <c r="K1934" s="12">
        <f t="shared" si="122"/>
        <v>164.03</v>
      </c>
      <c r="L1934" s="12">
        <v>8.96</v>
      </c>
      <c r="M1934" s="12">
        <f t="shared" si="123"/>
        <v>172.99</v>
      </c>
      <c r="N1934" t="s">
        <v>18</v>
      </c>
      <c r="O1934" s="13">
        <v>2</v>
      </c>
      <c r="P1934">
        <v>5</v>
      </c>
      <c r="Q1934" t="b">
        <v>0</v>
      </c>
      <c r="R1934">
        <v>5</v>
      </c>
      <c r="S1934" t="s">
        <v>44</v>
      </c>
      <c r="T1934" t="s">
        <v>35</v>
      </c>
    </row>
    <row r="1935" spans="1:20">
      <c r="A1935" t="s">
        <v>3778</v>
      </c>
      <c r="B1935" s="11">
        <v>44734</v>
      </c>
      <c r="C1935" t="s">
        <v>3779</v>
      </c>
      <c r="D1935" t="s">
        <v>5</v>
      </c>
      <c r="E1935" t="s">
        <v>119</v>
      </c>
      <c r="F1935" s="12">
        <v>94.22</v>
      </c>
      <c r="G1935" s="13">
        <v>1</v>
      </c>
      <c r="H1935">
        <v>0</v>
      </c>
      <c r="I1935" s="12">
        <f t="shared" si="120"/>
        <v>0</v>
      </c>
      <c r="J1935" s="12">
        <f t="shared" si="121"/>
        <v>94.22</v>
      </c>
      <c r="K1935" s="12">
        <f t="shared" si="122"/>
        <v>94.22</v>
      </c>
      <c r="L1935" s="12">
        <v>10.57</v>
      </c>
      <c r="M1935" s="12">
        <f t="shared" si="123"/>
        <v>104.79</v>
      </c>
      <c r="N1935" t="s">
        <v>18</v>
      </c>
      <c r="O1935" s="13">
        <v>2</v>
      </c>
      <c r="P1935">
        <v>4</v>
      </c>
      <c r="Q1935" t="b">
        <v>0</v>
      </c>
      <c r="R1935">
        <v>12</v>
      </c>
      <c r="S1935" t="s">
        <v>45</v>
      </c>
      <c r="T1935" t="s">
        <v>35</v>
      </c>
    </row>
    <row r="1936" spans="1:20">
      <c r="A1936" t="s">
        <v>3780</v>
      </c>
      <c r="B1936" s="11">
        <v>44734</v>
      </c>
      <c r="C1936" t="s">
        <v>3781</v>
      </c>
      <c r="D1936" t="s">
        <v>17</v>
      </c>
      <c r="E1936" t="s">
        <v>194</v>
      </c>
      <c r="F1936" s="12">
        <v>72.78</v>
      </c>
      <c r="G1936" s="13">
        <v>1</v>
      </c>
      <c r="H1936">
        <v>0</v>
      </c>
      <c r="I1936" s="12">
        <f t="shared" si="120"/>
        <v>0</v>
      </c>
      <c r="J1936" s="12">
        <f t="shared" si="121"/>
        <v>72.78</v>
      </c>
      <c r="K1936" s="12">
        <f t="shared" si="122"/>
        <v>72.78</v>
      </c>
      <c r="L1936" s="12">
        <v>7.02</v>
      </c>
      <c r="M1936" s="12">
        <f t="shared" si="123"/>
        <v>79.8</v>
      </c>
      <c r="N1936" t="s">
        <v>18</v>
      </c>
      <c r="O1936" s="13">
        <v>7</v>
      </c>
      <c r="P1936">
        <v>5</v>
      </c>
      <c r="Q1936" t="b">
        <v>0</v>
      </c>
      <c r="R1936">
        <v>8</v>
      </c>
      <c r="S1936" t="s">
        <v>45</v>
      </c>
      <c r="T1936" t="s">
        <v>39</v>
      </c>
    </row>
    <row r="1937" spans="1:20">
      <c r="A1937" t="s">
        <v>3782</v>
      </c>
      <c r="B1937" s="11">
        <v>44734</v>
      </c>
      <c r="C1937" t="s">
        <v>2023</v>
      </c>
      <c r="D1937" t="s">
        <v>8</v>
      </c>
      <c r="E1937" t="s">
        <v>241</v>
      </c>
      <c r="F1937" s="12">
        <v>8.55</v>
      </c>
      <c r="G1937" s="13">
        <v>1</v>
      </c>
      <c r="H1937">
        <v>0</v>
      </c>
      <c r="I1937" s="12">
        <f t="shared" si="120"/>
        <v>0</v>
      </c>
      <c r="J1937" s="12">
        <f t="shared" si="121"/>
        <v>8.55</v>
      </c>
      <c r="K1937" s="12">
        <f t="shared" si="122"/>
        <v>8.55</v>
      </c>
      <c r="L1937" s="12">
        <v>21.93</v>
      </c>
      <c r="M1937" s="12">
        <f t="shared" si="123"/>
        <v>30.48</v>
      </c>
      <c r="N1937" t="s">
        <v>6</v>
      </c>
      <c r="O1937" s="13">
        <v>13</v>
      </c>
      <c r="P1937">
        <v>4.5</v>
      </c>
      <c r="Q1937" t="b">
        <v>0</v>
      </c>
      <c r="R1937">
        <v>7</v>
      </c>
      <c r="S1937" t="s">
        <v>45</v>
      </c>
      <c r="T1937" t="s">
        <v>35</v>
      </c>
    </row>
    <row r="1938" spans="1:20">
      <c r="A1938" t="s">
        <v>3783</v>
      </c>
      <c r="B1938" s="11">
        <v>44734</v>
      </c>
      <c r="C1938" t="s">
        <v>3784</v>
      </c>
      <c r="D1938" t="s">
        <v>14</v>
      </c>
      <c r="E1938" t="s">
        <v>82</v>
      </c>
      <c r="F1938" s="12">
        <v>147.76</v>
      </c>
      <c r="G1938" s="13">
        <v>1</v>
      </c>
      <c r="H1938">
        <v>8.9</v>
      </c>
      <c r="I1938" s="12">
        <f t="shared" si="120"/>
        <v>13.15064</v>
      </c>
      <c r="J1938" s="12">
        <f t="shared" si="121"/>
        <v>147.76</v>
      </c>
      <c r="K1938" s="12">
        <f t="shared" si="122"/>
        <v>134.60936</v>
      </c>
      <c r="L1938" s="12">
        <v>14.22</v>
      </c>
      <c r="M1938" s="12">
        <f t="shared" si="123"/>
        <v>148.82936</v>
      </c>
      <c r="N1938" t="s">
        <v>18</v>
      </c>
      <c r="O1938" s="13">
        <v>6</v>
      </c>
      <c r="P1938">
        <v>5</v>
      </c>
      <c r="Q1938" t="b">
        <v>0</v>
      </c>
      <c r="R1938">
        <v>8</v>
      </c>
      <c r="S1938" t="s">
        <v>45</v>
      </c>
      <c r="T1938" t="s">
        <v>39</v>
      </c>
    </row>
    <row r="1939" spans="1:20">
      <c r="A1939" t="s">
        <v>3785</v>
      </c>
      <c r="B1939" s="11">
        <v>44734</v>
      </c>
      <c r="C1939" t="s">
        <v>3786</v>
      </c>
      <c r="D1939" t="s">
        <v>11</v>
      </c>
      <c r="E1939" t="s">
        <v>400</v>
      </c>
      <c r="F1939" s="12">
        <v>26.39</v>
      </c>
      <c r="G1939" s="13">
        <v>2</v>
      </c>
      <c r="H1939">
        <v>0</v>
      </c>
      <c r="I1939" s="12">
        <f t="shared" si="120"/>
        <v>0</v>
      </c>
      <c r="J1939" s="12">
        <f t="shared" si="121"/>
        <v>52.78</v>
      </c>
      <c r="K1939" s="12">
        <f t="shared" si="122"/>
        <v>52.78</v>
      </c>
      <c r="L1939" s="12">
        <v>12.68</v>
      </c>
      <c r="M1939" s="12">
        <f t="shared" si="123"/>
        <v>65.46</v>
      </c>
      <c r="N1939" t="s">
        <v>9</v>
      </c>
      <c r="O1939" s="13">
        <v>12</v>
      </c>
      <c r="P1939">
        <v>3.5</v>
      </c>
      <c r="Q1939" t="b">
        <v>1</v>
      </c>
      <c r="R1939">
        <v>3</v>
      </c>
      <c r="S1939" t="s">
        <v>44</v>
      </c>
      <c r="T1939" t="s">
        <v>37</v>
      </c>
    </row>
    <row r="1940" spans="1:20">
      <c r="A1940" t="s">
        <v>3787</v>
      </c>
      <c r="B1940" s="11">
        <v>44734</v>
      </c>
      <c r="C1940" t="s">
        <v>3788</v>
      </c>
      <c r="D1940" t="s">
        <v>20</v>
      </c>
      <c r="E1940" t="s">
        <v>136</v>
      </c>
      <c r="F1940" s="12">
        <v>13.77</v>
      </c>
      <c r="G1940" s="13">
        <v>2</v>
      </c>
      <c r="H1940">
        <v>0</v>
      </c>
      <c r="I1940" s="12">
        <f t="shared" si="120"/>
        <v>0</v>
      </c>
      <c r="J1940" s="12">
        <f t="shared" si="121"/>
        <v>27.54</v>
      </c>
      <c r="K1940" s="12">
        <f t="shared" si="122"/>
        <v>27.54</v>
      </c>
      <c r="L1940" s="12">
        <v>12.66</v>
      </c>
      <c r="M1940" s="12">
        <f t="shared" si="123"/>
        <v>40.2</v>
      </c>
      <c r="N1940" t="s">
        <v>9</v>
      </c>
      <c r="O1940" s="13">
        <v>5</v>
      </c>
      <c r="P1940">
        <v>5</v>
      </c>
      <c r="Q1940" t="b">
        <v>0</v>
      </c>
      <c r="R1940">
        <v>6</v>
      </c>
      <c r="S1940" t="s">
        <v>44</v>
      </c>
      <c r="T1940" t="s">
        <v>39</v>
      </c>
    </row>
    <row r="1941" spans="1:20">
      <c r="A1941" t="s">
        <v>3789</v>
      </c>
      <c r="B1941" s="11">
        <v>44734</v>
      </c>
      <c r="C1941" t="s">
        <v>3790</v>
      </c>
      <c r="D1941" t="s">
        <v>14</v>
      </c>
      <c r="E1941" t="s">
        <v>162</v>
      </c>
      <c r="F1941" s="12">
        <v>74.57</v>
      </c>
      <c r="G1941" s="13">
        <v>1</v>
      </c>
      <c r="H1941">
        <v>0</v>
      </c>
      <c r="I1941" s="12">
        <f t="shared" si="120"/>
        <v>0</v>
      </c>
      <c r="J1941" s="12">
        <f t="shared" si="121"/>
        <v>74.57</v>
      </c>
      <c r="K1941" s="12">
        <f t="shared" si="122"/>
        <v>74.57</v>
      </c>
      <c r="L1941" s="12">
        <v>12.29</v>
      </c>
      <c r="M1941" s="12">
        <f t="shared" si="123"/>
        <v>86.86</v>
      </c>
      <c r="N1941" t="s">
        <v>18</v>
      </c>
      <c r="O1941" s="13">
        <v>3</v>
      </c>
      <c r="P1941">
        <v>5</v>
      </c>
      <c r="Q1941" t="b">
        <v>1</v>
      </c>
      <c r="R1941">
        <v>3</v>
      </c>
      <c r="S1941" t="s">
        <v>43</v>
      </c>
      <c r="T1941" t="s">
        <v>39</v>
      </c>
    </row>
    <row r="1942" spans="1:20">
      <c r="A1942" t="s">
        <v>3791</v>
      </c>
      <c r="B1942" s="11">
        <v>44734</v>
      </c>
      <c r="C1942" t="s">
        <v>3792</v>
      </c>
      <c r="D1942" t="s">
        <v>14</v>
      </c>
      <c r="E1942" t="s">
        <v>113</v>
      </c>
      <c r="F1942" s="12">
        <v>192.59</v>
      </c>
      <c r="G1942" s="13">
        <v>3</v>
      </c>
      <c r="H1942">
        <v>0</v>
      </c>
      <c r="I1942" s="12">
        <f t="shared" si="120"/>
        <v>0</v>
      </c>
      <c r="J1942" s="12">
        <f t="shared" si="121"/>
        <v>577.77</v>
      </c>
      <c r="K1942" s="12">
        <f t="shared" si="122"/>
        <v>577.77</v>
      </c>
      <c r="L1942" s="12">
        <v>11.36</v>
      </c>
      <c r="M1942" s="12">
        <f t="shared" si="123"/>
        <v>589.13</v>
      </c>
      <c r="N1942" t="s">
        <v>18</v>
      </c>
      <c r="O1942" s="13">
        <v>3</v>
      </c>
      <c r="P1942">
        <v>4.5</v>
      </c>
      <c r="Q1942" t="b">
        <v>0</v>
      </c>
      <c r="R1942">
        <v>2</v>
      </c>
      <c r="S1942" t="s">
        <v>45</v>
      </c>
      <c r="T1942" t="s">
        <v>35</v>
      </c>
    </row>
    <row r="1943" spans="1:20">
      <c r="A1943" t="s">
        <v>3793</v>
      </c>
      <c r="B1943" s="11">
        <v>44734</v>
      </c>
      <c r="C1943" t="s">
        <v>3794</v>
      </c>
      <c r="D1943" t="s">
        <v>17</v>
      </c>
      <c r="E1943" t="s">
        <v>129</v>
      </c>
      <c r="F1943" s="12">
        <v>66.82</v>
      </c>
      <c r="G1943" s="13">
        <v>1</v>
      </c>
      <c r="H1943">
        <v>0</v>
      </c>
      <c r="I1943" s="12">
        <f t="shared" si="120"/>
        <v>0</v>
      </c>
      <c r="J1943" s="12">
        <f t="shared" si="121"/>
        <v>66.82</v>
      </c>
      <c r="K1943" s="12">
        <f t="shared" si="122"/>
        <v>66.82</v>
      </c>
      <c r="L1943" s="12">
        <v>8.6</v>
      </c>
      <c r="M1943" s="12">
        <f t="shared" si="123"/>
        <v>75.42</v>
      </c>
      <c r="N1943" t="s">
        <v>18</v>
      </c>
      <c r="O1943" s="13">
        <v>5</v>
      </c>
      <c r="P1943">
        <v>4.5</v>
      </c>
      <c r="Q1943" t="b">
        <v>0</v>
      </c>
      <c r="R1943">
        <v>4</v>
      </c>
      <c r="S1943" t="s">
        <v>48</v>
      </c>
      <c r="T1943" t="s">
        <v>35</v>
      </c>
    </row>
    <row r="1944" spans="1:20">
      <c r="A1944" t="s">
        <v>3795</v>
      </c>
      <c r="B1944" s="11">
        <v>44734</v>
      </c>
      <c r="C1944" t="s">
        <v>3796</v>
      </c>
      <c r="D1944" t="s">
        <v>25</v>
      </c>
      <c r="E1944" t="s">
        <v>72</v>
      </c>
      <c r="F1944" s="12">
        <v>130.13</v>
      </c>
      <c r="G1944" s="13">
        <v>1</v>
      </c>
      <c r="H1944">
        <v>0</v>
      </c>
      <c r="I1944" s="12">
        <f t="shared" si="120"/>
        <v>0</v>
      </c>
      <c r="J1944" s="12">
        <f t="shared" si="121"/>
        <v>130.13</v>
      </c>
      <c r="K1944" s="12">
        <f t="shared" si="122"/>
        <v>130.13</v>
      </c>
      <c r="L1944" s="12">
        <v>28.48</v>
      </c>
      <c r="M1944" s="12">
        <f t="shared" si="123"/>
        <v>158.61</v>
      </c>
      <c r="N1944" t="s">
        <v>6</v>
      </c>
      <c r="O1944" s="13">
        <v>17</v>
      </c>
      <c r="P1944">
        <v>5</v>
      </c>
      <c r="Q1944" t="b">
        <v>0</v>
      </c>
      <c r="R1944">
        <v>1</v>
      </c>
      <c r="S1944" t="s">
        <v>45</v>
      </c>
      <c r="T1944" t="s">
        <v>35</v>
      </c>
    </row>
    <row r="1945" spans="1:20">
      <c r="A1945" t="s">
        <v>3797</v>
      </c>
      <c r="B1945" s="11">
        <v>44734</v>
      </c>
      <c r="C1945" t="s">
        <v>3798</v>
      </c>
      <c r="D1945" t="s">
        <v>23</v>
      </c>
      <c r="E1945" t="s">
        <v>176</v>
      </c>
      <c r="F1945" s="12">
        <v>41.12</v>
      </c>
      <c r="G1945" s="13">
        <v>2</v>
      </c>
      <c r="H1945">
        <v>0</v>
      </c>
      <c r="I1945" s="12">
        <f t="shared" si="120"/>
        <v>0</v>
      </c>
      <c r="J1945" s="12">
        <f t="shared" si="121"/>
        <v>82.24</v>
      </c>
      <c r="K1945" s="12">
        <f t="shared" si="122"/>
        <v>82.24</v>
      </c>
      <c r="L1945" s="12">
        <v>8.94</v>
      </c>
      <c r="M1945" s="12">
        <f t="shared" si="123"/>
        <v>91.18</v>
      </c>
      <c r="N1945" t="s">
        <v>18</v>
      </c>
      <c r="O1945" s="13">
        <v>3</v>
      </c>
      <c r="P1945">
        <v>4.5</v>
      </c>
      <c r="Q1945" t="b">
        <v>1</v>
      </c>
      <c r="R1945">
        <v>6</v>
      </c>
      <c r="S1945" t="s">
        <v>44</v>
      </c>
      <c r="T1945" t="s">
        <v>35</v>
      </c>
    </row>
    <row r="1946" spans="1:20">
      <c r="A1946" t="s">
        <v>3799</v>
      </c>
      <c r="B1946" s="11">
        <v>44735</v>
      </c>
      <c r="C1946" t="s">
        <v>3800</v>
      </c>
      <c r="D1946" t="s">
        <v>25</v>
      </c>
      <c r="E1946" t="s">
        <v>159</v>
      </c>
      <c r="F1946" s="12">
        <v>120.56</v>
      </c>
      <c r="G1946" s="13">
        <v>1</v>
      </c>
      <c r="H1946">
        <v>0</v>
      </c>
      <c r="I1946" s="12">
        <f t="shared" si="120"/>
        <v>0</v>
      </c>
      <c r="J1946" s="12">
        <f t="shared" si="121"/>
        <v>120.56</v>
      </c>
      <c r="K1946" s="12">
        <f t="shared" si="122"/>
        <v>120.56</v>
      </c>
      <c r="L1946" s="12">
        <v>9.28</v>
      </c>
      <c r="M1946" s="12">
        <f t="shared" si="123"/>
        <v>129.84</v>
      </c>
      <c r="N1946" t="s">
        <v>18</v>
      </c>
      <c r="O1946" s="13">
        <v>3</v>
      </c>
      <c r="P1946">
        <v>4.5</v>
      </c>
      <c r="Q1946" t="b">
        <v>0</v>
      </c>
      <c r="R1946">
        <v>8</v>
      </c>
      <c r="S1946" t="s">
        <v>48</v>
      </c>
      <c r="T1946" t="s">
        <v>35</v>
      </c>
    </row>
    <row r="1947" spans="1:20">
      <c r="A1947" t="s">
        <v>3801</v>
      </c>
      <c r="B1947" s="11">
        <v>44735</v>
      </c>
      <c r="C1947" t="s">
        <v>3802</v>
      </c>
      <c r="D1947" t="s">
        <v>11</v>
      </c>
      <c r="E1947" t="s">
        <v>151</v>
      </c>
      <c r="F1947" s="12">
        <v>90.53</v>
      </c>
      <c r="G1947" s="13">
        <v>1</v>
      </c>
      <c r="H1947">
        <v>0</v>
      </c>
      <c r="I1947" s="12">
        <f t="shared" si="120"/>
        <v>0</v>
      </c>
      <c r="J1947" s="12">
        <f t="shared" si="121"/>
        <v>90.53</v>
      </c>
      <c r="K1947" s="12">
        <f t="shared" si="122"/>
        <v>90.53</v>
      </c>
      <c r="L1947" s="12">
        <v>8.99</v>
      </c>
      <c r="M1947" s="12">
        <f t="shared" si="123"/>
        <v>99.52</v>
      </c>
      <c r="N1947" t="s">
        <v>18</v>
      </c>
      <c r="O1947" s="13">
        <v>6</v>
      </c>
      <c r="P1947">
        <v>5</v>
      </c>
      <c r="Q1947" t="b">
        <v>0</v>
      </c>
      <c r="R1947">
        <v>3</v>
      </c>
      <c r="S1947" t="s">
        <v>48</v>
      </c>
      <c r="T1947" t="s">
        <v>30</v>
      </c>
    </row>
    <row r="1948" spans="1:20">
      <c r="A1948" t="s">
        <v>3803</v>
      </c>
      <c r="B1948" s="11">
        <v>44735</v>
      </c>
      <c r="C1948" t="s">
        <v>3804</v>
      </c>
      <c r="D1948" t="s">
        <v>23</v>
      </c>
      <c r="E1948" t="s">
        <v>169</v>
      </c>
      <c r="F1948" s="12">
        <v>50.61</v>
      </c>
      <c r="G1948" s="13">
        <v>1</v>
      </c>
      <c r="H1948">
        <v>0</v>
      </c>
      <c r="I1948" s="12">
        <f t="shared" si="120"/>
        <v>0</v>
      </c>
      <c r="J1948" s="12">
        <f t="shared" si="121"/>
        <v>50.61</v>
      </c>
      <c r="K1948" s="12">
        <f t="shared" si="122"/>
        <v>50.61</v>
      </c>
      <c r="L1948" s="12">
        <v>24.29</v>
      </c>
      <c r="M1948" s="12">
        <f t="shared" si="123"/>
        <v>74.9</v>
      </c>
      <c r="N1948" t="s">
        <v>6</v>
      </c>
      <c r="O1948" s="13">
        <v>13</v>
      </c>
      <c r="P1948">
        <v>5</v>
      </c>
      <c r="Q1948" t="b">
        <v>0</v>
      </c>
      <c r="R1948">
        <v>3</v>
      </c>
      <c r="S1948" t="s">
        <v>42</v>
      </c>
      <c r="T1948" t="s">
        <v>37</v>
      </c>
    </row>
    <row r="1949" spans="1:20">
      <c r="A1949" t="s">
        <v>3805</v>
      </c>
      <c r="B1949" s="11">
        <v>44735</v>
      </c>
      <c r="C1949" t="s">
        <v>3806</v>
      </c>
      <c r="D1949" t="s">
        <v>5</v>
      </c>
      <c r="E1949" t="s">
        <v>106</v>
      </c>
      <c r="F1949" s="12">
        <v>64.13</v>
      </c>
      <c r="G1949" s="13">
        <v>1</v>
      </c>
      <c r="H1949">
        <v>17.9</v>
      </c>
      <c r="I1949" s="12">
        <f t="shared" si="120"/>
        <v>11.47927</v>
      </c>
      <c r="J1949" s="12">
        <f t="shared" si="121"/>
        <v>64.13</v>
      </c>
      <c r="K1949" s="12">
        <f t="shared" si="122"/>
        <v>52.65073</v>
      </c>
      <c r="L1949" s="12">
        <v>9.3</v>
      </c>
      <c r="M1949" s="12">
        <f t="shared" si="123"/>
        <v>61.95073</v>
      </c>
      <c r="N1949" t="s">
        <v>18</v>
      </c>
      <c r="O1949" s="13">
        <v>7</v>
      </c>
      <c r="P1949">
        <v>5</v>
      </c>
      <c r="Q1949" t="b">
        <v>0</v>
      </c>
      <c r="R1949">
        <v>8</v>
      </c>
      <c r="S1949" t="s">
        <v>48</v>
      </c>
      <c r="T1949" t="s">
        <v>35</v>
      </c>
    </row>
    <row r="1950" spans="1:20">
      <c r="A1950" t="s">
        <v>3807</v>
      </c>
      <c r="B1950" s="11">
        <v>44735</v>
      </c>
      <c r="C1950" t="s">
        <v>3808</v>
      </c>
      <c r="D1950" t="s">
        <v>8</v>
      </c>
      <c r="E1950" t="s">
        <v>179</v>
      </c>
      <c r="F1950" s="12">
        <v>47.02</v>
      </c>
      <c r="G1950" s="13">
        <v>3</v>
      </c>
      <c r="H1950">
        <v>0</v>
      </c>
      <c r="I1950" s="12">
        <f t="shared" si="120"/>
        <v>0</v>
      </c>
      <c r="J1950" s="12">
        <f t="shared" si="121"/>
        <v>141.06</v>
      </c>
      <c r="K1950" s="12">
        <f t="shared" si="122"/>
        <v>141.06</v>
      </c>
      <c r="L1950" s="12">
        <v>20.61</v>
      </c>
      <c r="M1950" s="12">
        <f t="shared" si="123"/>
        <v>161.67</v>
      </c>
      <c r="N1950" t="s">
        <v>6</v>
      </c>
      <c r="O1950" s="13">
        <v>20</v>
      </c>
      <c r="P1950">
        <v>3.5</v>
      </c>
      <c r="Q1950" t="b">
        <v>0</v>
      </c>
      <c r="R1950">
        <v>8</v>
      </c>
      <c r="S1950" t="s">
        <v>42</v>
      </c>
      <c r="T1950" t="s">
        <v>32</v>
      </c>
    </row>
    <row r="1951" spans="1:20">
      <c r="A1951" t="s">
        <v>3809</v>
      </c>
      <c r="B1951" s="11">
        <v>44735</v>
      </c>
      <c r="C1951" t="s">
        <v>3810</v>
      </c>
      <c r="D1951" t="s">
        <v>5</v>
      </c>
      <c r="E1951" t="s">
        <v>156</v>
      </c>
      <c r="F1951" s="12">
        <v>112.9</v>
      </c>
      <c r="G1951" s="13">
        <v>3</v>
      </c>
      <c r="H1951">
        <v>0</v>
      </c>
      <c r="I1951" s="12">
        <f t="shared" si="120"/>
        <v>0</v>
      </c>
      <c r="J1951" s="12">
        <f t="shared" si="121"/>
        <v>338.7</v>
      </c>
      <c r="K1951" s="12">
        <f t="shared" si="122"/>
        <v>338.7</v>
      </c>
      <c r="L1951" s="12">
        <v>14.54</v>
      </c>
      <c r="M1951" s="12">
        <f t="shared" si="123"/>
        <v>353.24</v>
      </c>
      <c r="N1951" t="s">
        <v>18</v>
      </c>
      <c r="O1951" s="13">
        <v>5</v>
      </c>
      <c r="P1951">
        <v>3.5</v>
      </c>
      <c r="Q1951" t="b">
        <v>0</v>
      </c>
      <c r="R1951">
        <v>4</v>
      </c>
      <c r="S1951" t="s">
        <v>48</v>
      </c>
      <c r="T1951" t="s">
        <v>35</v>
      </c>
    </row>
    <row r="1952" spans="1:20">
      <c r="A1952" t="s">
        <v>3811</v>
      </c>
      <c r="B1952" s="11">
        <v>44735</v>
      </c>
      <c r="C1952" t="s">
        <v>3773</v>
      </c>
      <c r="D1952" t="s">
        <v>25</v>
      </c>
      <c r="E1952" t="s">
        <v>264</v>
      </c>
      <c r="F1952" s="12">
        <v>266.9</v>
      </c>
      <c r="G1952" s="13">
        <v>1</v>
      </c>
      <c r="H1952">
        <v>0</v>
      </c>
      <c r="I1952" s="12">
        <f t="shared" si="120"/>
        <v>0</v>
      </c>
      <c r="J1952" s="12">
        <f t="shared" si="121"/>
        <v>266.9</v>
      </c>
      <c r="K1952" s="12">
        <f t="shared" si="122"/>
        <v>266.9</v>
      </c>
      <c r="L1952" s="12">
        <v>14.03</v>
      </c>
      <c r="M1952" s="12">
        <f t="shared" si="123"/>
        <v>280.93</v>
      </c>
      <c r="N1952" t="s">
        <v>18</v>
      </c>
      <c r="O1952" s="13">
        <v>2</v>
      </c>
      <c r="P1952">
        <v>4</v>
      </c>
      <c r="Q1952" t="b">
        <v>0</v>
      </c>
      <c r="R1952">
        <v>8</v>
      </c>
      <c r="S1952" t="s">
        <v>43</v>
      </c>
      <c r="T1952" t="s">
        <v>39</v>
      </c>
    </row>
    <row r="1953" spans="1:20">
      <c r="A1953" t="s">
        <v>3812</v>
      </c>
      <c r="B1953" s="11">
        <v>44735</v>
      </c>
      <c r="C1953" t="s">
        <v>3813</v>
      </c>
      <c r="D1953" t="s">
        <v>25</v>
      </c>
      <c r="E1953" t="s">
        <v>264</v>
      </c>
      <c r="F1953" s="12">
        <v>108.36</v>
      </c>
      <c r="G1953" s="13">
        <v>1</v>
      </c>
      <c r="H1953">
        <v>0</v>
      </c>
      <c r="I1953" s="12">
        <f t="shared" si="120"/>
        <v>0</v>
      </c>
      <c r="J1953" s="12">
        <f t="shared" si="121"/>
        <v>108.36</v>
      </c>
      <c r="K1953" s="12">
        <f t="shared" si="122"/>
        <v>108.36</v>
      </c>
      <c r="L1953" s="12">
        <v>31.44</v>
      </c>
      <c r="M1953" s="12">
        <f t="shared" si="123"/>
        <v>139.8</v>
      </c>
      <c r="N1953" t="s">
        <v>15</v>
      </c>
      <c r="O1953" s="13">
        <v>22</v>
      </c>
      <c r="P1953">
        <v>5</v>
      </c>
      <c r="Q1953" t="b">
        <v>0</v>
      </c>
      <c r="R1953">
        <v>4</v>
      </c>
      <c r="S1953" t="s">
        <v>44</v>
      </c>
      <c r="T1953" t="s">
        <v>37</v>
      </c>
    </row>
    <row r="1954" spans="1:20">
      <c r="A1954" t="s">
        <v>3814</v>
      </c>
      <c r="B1954" s="11">
        <v>44735</v>
      </c>
      <c r="C1954" t="s">
        <v>3815</v>
      </c>
      <c r="D1954" t="s">
        <v>11</v>
      </c>
      <c r="E1954" t="s">
        <v>91</v>
      </c>
      <c r="F1954" s="12">
        <v>65.47</v>
      </c>
      <c r="G1954" s="13">
        <v>1</v>
      </c>
      <c r="H1954">
        <v>0</v>
      </c>
      <c r="I1954" s="12">
        <f t="shared" si="120"/>
        <v>0</v>
      </c>
      <c r="J1954" s="12">
        <f t="shared" si="121"/>
        <v>65.47</v>
      </c>
      <c r="K1954" s="12">
        <f t="shared" si="122"/>
        <v>65.47</v>
      </c>
      <c r="L1954" s="12">
        <v>9.04</v>
      </c>
      <c r="M1954" s="12">
        <f t="shared" si="123"/>
        <v>74.51</v>
      </c>
      <c r="N1954" t="s">
        <v>18</v>
      </c>
      <c r="O1954" s="13">
        <v>3</v>
      </c>
      <c r="P1954">
        <v>4.5</v>
      </c>
      <c r="Q1954" t="b">
        <v>0</v>
      </c>
      <c r="R1954">
        <v>4</v>
      </c>
      <c r="S1954" t="s">
        <v>48</v>
      </c>
      <c r="T1954" t="s">
        <v>39</v>
      </c>
    </row>
    <row r="1955" spans="1:20">
      <c r="A1955" t="s">
        <v>3816</v>
      </c>
      <c r="B1955" s="11">
        <v>44735</v>
      </c>
      <c r="C1955" t="s">
        <v>2494</v>
      </c>
      <c r="D1955" t="s">
        <v>17</v>
      </c>
      <c r="E1955" t="s">
        <v>139</v>
      </c>
      <c r="F1955" s="12">
        <v>170.27</v>
      </c>
      <c r="G1955" s="13">
        <v>1</v>
      </c>
      <c r="H1955">
        <v>0</v>
      </c>
      <c r="I1955" s="12">
        <f t="shared" si="120"/>
        <v>0</v>
      </c>
      <c r="J1955" s="12">
        <f t="shared" si="121"/>
        <v>170.27</v>
      </c>
      <c r="K1955" s="12">
        <f t="shared" si="122"/>
        <v>170.27</v>
      </c>
      <c r="L1955" s="12">
        <v>15.72</v>
      </c>
      <c r="M1955" s="12">
        <f t="shared" si="123"/>
        <v>185.99</v>
      </c>
      <c r="N1955" t="s">
        <v>9</v>
      </c>
      <c r="O1955" s="13">
        <v>11</v>
      </c>
      <c r="P1955">
        <v>5</v>
      </c>
      <c r="Q1955" t="b">
        <v>0</v>
      </c>
      <c r="R1955">
        <v>7</v>
      </c>
      <c r="S1955" t="s">
        <v>45</v>
      </c>
      <c r="T1955" t="s">
        <v>39</v>
      </c>
    </row>
    <row r="1956" spans="1:20">
      <c r="A1956" t="s">
        <v>3817</v>
      </c>
      <c r="B1956" s="11">
        <v>44735</v>
      </c>
      <c r="C1956" t="s">
        <v>3818</v>
      </c>
      <c r="D1956" t="s">
        <v>8</v>
      </c>
      <c r="E1956" t="s">
        <v>75</v>
      </c>
      <c r="F1956" s="12">
        <v>53.87</v>
      </c>
      <c r="G1956" s="13">
        <v>3</v>
      </c>
      <c r="H1956">
        <v>0</v>
      </c>
      <c r="I1956" s="12">
        <f t="shared" si="120"/>
        <v>0</v>
      </c>
      <c r="J1956" s="12">
        <f t="shared" si="121"/>
        <v>161.61</v>
      </c>
      <c r="K1956" s="12">
        <f t="shared" si="122"/>
        <v>161.61</v>
      </c>
      <c r="L1956" s="12">
        <v>9.66</v>
      </c>
      <c r="M1956" s="12">
        <f t="shared" si="123"/>
        <v>171.27</v>
      </c>
      <c r="N1956" t="s">
        <v>18</v>
      </c>
      <c r="O1956" s="13">
        <v>4</v>
      </c>
      <c r="P1956">
        <v>4</v>
      </c>
      <c r="Q1956" t="b">
        <v>0</v>
      </c>
      <c r="R1956">
        <v>8</v>
      </c>
      <c r="S1956" t="s">
        <v>44</v>
      </c>
      <c r="T1956" t="s">
        <v>32</v>
      </c>
    </row>
    <row r="1957" spans="1:20">
      <c r="A1957" t="s">
        <v>3819</v>
      </c>
      <c r="B1957" s="11">
        <v>44736</v>
      </c>
      <c r="C1957" t="s">
        <v>3820</v>
      </c>
      <c r="D1957" t="s">
        <v>17</v>
      </c>
      <c r="E1957" t="s">
        <v>194</v>
      </c>
      <c r="F1957" s="12">
        <v>139.46</v>
      </c>
      <c r="G1957" s="13">
        <v>1</v>
      </c>
      <c r="H1957">
        <v>0</v>
      </c>
      <c r="I1957" s="12">
        <f t="shared" si="120"/>
        <v>0</v>
      </c>
      <c r="J1957" s="12">
        <f t="shared" si="121"/>
        <v>139.46</v>
      </c>
      <c r="K1957" s="12">
        <f t="shared" si="122"/>
        <v>139.46</v>
      </c>
      <c r="L1957" s="12">
        <v>19.57</v>
      </c>
      <c r="M1957" s="12">
        <f t="shared" si="123"/>
        <v>159.03</v>
      </c>
      <c r="N1957" t="s">
        <v>9</v>
      </c>
      <c r="O1957" s="13">
        <v>10</v>
      </c>
      <c r="P1957">
        <v>4</v>
      </c>
      <c r="Q1957" t="b">
        <v>0</v>
      </c>
      <c r="R1957">
        <v>8</v>
      </c>
      <c r="S1957" t="s">
        <v>44</v>
      </c>
      <c r="T1957" t="s">
        <v>30</v>
      </c>
    </row>
    <row r="1958" spans="1:20">
      <c r="A1958" t="s">
        <v>3821</v>
      </c>
      <c r="B1958" s="11">
        <v>44736</v>
      </c>
      <c r="C1958" t="s">
        <v>3736</v>
      </c>
      <c r="D1958" t="s">
        <v>25</v>
      </c>
      <c r="E1958" t="s">
        <v>87</v>
      </c>
      <c r="F1958" s="12">
        <v>345.07</v>
      </c>
      <c r="G1958" s="13">
        <v>1</v>
      </c>
      <c r="H1958">
        <v>0</v>
      </c>
      <c r="I1958" s="12">
        <f t="shared" si="120"/>
        <v>0</v>
      </c>
      <c r="J1958" s="12">
        <f t="shared" si="121"/>
        <v>345.07</v>
      </c>
      <c r="K1958" s="12">
        <f t="shared" si="122"/>
        <v>345.07</v>
      </c>
      <c r="L1958" s="12">
        <v>15.34</v>
      </c>
      <c r="M1958" s="12">
        <f t="shared" si="123"/>
        <v>360.41</v>
      </c>
      <c r="N1958" t="s">
        <v>18</v>
      </c>
      <c r="O1958" s="13">
        <v>5</v>
      </c>
      <c r="P1958">
        <v>5</v>
      </c>
      <c r="Q1958" t="b">
        <v>0</v>
      </c>
      <c r="R1958">
        <v>3</v>
      </c>
      <c r="S1958" t="s">
        <v>44</v>
      </c>
      <c r="T1958" t="s">
        <v>30</v>
      </c>
    </row>
    <row r="1959" spans="1:20">
      <c r="A1959" t="s">
        <v>3822</v>
      </c>
      <c r="B1959" s="11">
        <v>44736</v>
      </c>
      <c r="C1959" t="s">
        <v>3823</v>
      </c>
      <c r="D1959" t="s">
        <v>17</v>
      </c>
      <c r="E1959" t="s">
        <v>209</v>
      </c>
      <c r="F1959" s="12">
        <v>71.29</v>
      </c>
      <c r="G1959" s="13">
        <v>1</v>
      </c>
      <c r="H1959">
        <v>19.5</v>
      </c>
      <c r="I1959" s="12">
        <f t="shared" si="120"/>
        <v>13.90155</v>
      </c>
      <c r="J1959" s="12">
        <f t="shared" si="121"/>
        <v>71.29</v>
      </c>
      <c r="K1959" s="12">
        <f t="shared" si="122"/>
        <v>57.38845</v>
      </c>
      <c r="L1959" s="12">
        <v>11.59</v>
      </c>
      <c r="M1959" s="12">
        <f t="shared" si="123"/>
        <v>68.97845</v>
      </c>
      <c r="N1959" t="s">
        <v>18</v>
      </c>
      <c r="O1959" s="13">
        <v>7</v>
      </c>
      <c r="P1959">
        <v>4.5</v>
      </c>
      <c r="Q1959" t="b">
        <v>0</v>
      </c>
      <c r="R1959">
        <v>5</v>
      </c>
      <c r="S1959" t="s">
        <v>48</v>
      </c>
      <c r="T1959" t="s">
        <v>30</v>
      </c>
    </row>
    <row r="1960" spans="1:20">
      <c r="A1960" t="s">
        <v>3824</v>
      </c>
      <c r="B1960" s="11">
        <v>44736</v>
      </c>
      <c r="C1960" t="s">
        <v>3825</v>
      </c>
      <c r="D1960" t="s">
        <v>23</v>
      </c>
      <c r="E1960" t="s">
        <v>110</v>
      </c>
      <c r="F1960" s="12">
        <v>48.59</v>
      </c>
      <c r="G1960" s="13">
        <v>5</v>
      </c>
      <c r="H1960">
        <v>20.8</v>
      </c>
      <c r="I1960" s="12">
        <f t="shared" si="120"/>
        <v>10.10672</v>
      </c>
      <c r="J1960" s="12">
        <f t="shared" si="121"/>
        <v>242.95</v>
      </c>
      <c r="K1960" s="12">
        <f t="shared" si="122"/>
        <v>232.84328</v>
      </c>
      <c r="L1960" s="12">
        <v>13.21</v>
      </c>
      <c r="M1960" s="12">
        <f t="shared" si="123"/>
        <v>246.05328</v>
      </c>
      <c r="N1960" t="s">
        <v>18</v>
      </c>
      <c r="O1960" s="13">
        <v>4</v>
      </c>
      <c r="P1960">
        <v>2.5</v>
      </c>
      <c r="Q1960" t="b">
        <v>1</v>
      </c>
      <c r="R1960">
        <v>3</v>
      </c>
      <c r="S1960" t="s">
        <v>42</v>
      </c>
      <c r="T1960" t="s">
        <v>35</v>
      </c>
    </row>
    <row r="1961" spans="1:20">
      <c r="A1961" t="s">
        <v>3826</v>
      </c>
      <c r="B1961" s="11">
        <v>44736</v>
      </c>
      <c r="C1961" t="s">
        <v>3827</v>
      </c>
      <c r="D1961" t="s">
        <v>5</v>
      </c>
      <c r="E1961" t="s">
        <v>119</v>
      </c>
      <c r="F1961" s="12">
        <v>29.77</v>
      </c>
      <c r="G1961" s="13">
        <v>1</v>
      </c>
      <c r="H1961">
        <v>0</v>
      </c>
      <c r="I1961" s="12">
        <f t="shared" si="120"/>
        <v>0</v>
      </c>
      <c r="J1961" s="12">
        <f t="shared" si="121"/>
        <v>29.77</v>
      </c>
      <c r="K1961" s="12">
        <f t="shared" si="122"/>
        <v>29.77</v>
      </c>
      <c r="L1961" s="12">
        <v>20.69</v>
      </c>
      <c r="M1961" s="12">
        <f t="shared" si="123"/>
        <v>50.46</v>
      </c>
      <c r="N1961" t="s">
        <v>6</v>
      </c>
      <c r="O1961" s="13">
        <v>19</v>
      </c>
      <c r="P1961">
        <v>5</v>
      </c>
      <c r="Q1961" t="b">
        <v>0</v>
      </c>
      <c r="R1961">
        <v>10</v>
      </c>
      <c r="S1961" t="s">
        <v>44</v>
      </c>
      <c r="T1961" t="s">
        <v>30</v>
      </c>
    </row>
    <row r="1962" spans="1:20">
      <c r="A1962" t="s">
        <v>3828</v>
      </c>
      <c r="B1962" s="11">
        <v>44737</v>
      </c>
      <c r="C1962" t="s">
        <v>3829</v>
      </c>
      <c r="D1962" t="s">
        <v>14</v>
      </c>
      <c r="E1962" t="s">
        <v>82</v>
      </c>
      <c r="F1962" s="12">
        <v>224.06</v>
      </c>
      <c r="G1962" s="13">
        <v>1</v>
      </c>
      <c r="H1962">
        <v>24</v>
      </c>
      <c r="I1962" s="12">
        <f t="shared" si="120"/>
        <v>53.7744</v>
      </c>
      <c r="J1962" s="12">
        <f t="shared" si="121"/>
        <v>224.06</v>
      </c>
      <c r="K1962" s="12">
        <f t="shared" si="122"/>
        <v>170.2856</v>
      </c>
      <c r="L1962" s="12">
        <v>25.21</v>
      </c>
      <c r="M1962" s="12">
        <f t="shared" si="123"/>
        <v>195.4956</v>
      </c>
      <c r="N1962" t="s">
        <v>12</v>
      </c>
      <c r="O1962" s="13">
        <v>16</v>
      </c>
      <c r="P1962">
        <v>4.5</v>
      </c>
      <c r="Q1962" t="b">
        <v>0</v>
      </c>
      <c r="R1962">
        <v>6</v>
      </c>
      <c r="S1962" t="s">
        <v>45</v>
      </c>
      <c r="T1962" t="s">
        <v>35</v>
      </c>
    </row>
    <row r="1963" spans="1:20">
      <c r="A1963" t="s">
        <v>3830</v>
      </c>
      <c r="B1963" s="11">
        <v>44737</v>
      </c>
      <c r="C1963" t="s">
        <v>3831</v>
      </c>
      <c r="D1963" t="s">
        <v>17</v>
      </c>
      <c r="E1963" t="s">
        <v>194</v>
      </c>
      <c r="F1963" s="12">
        <v>17.36</v>
      </c>
      <c r="G1963" s="13">
        <v>4</v>
      </c>
      <c r="H1963">
        <v>0</v>
      </c>
      <c r="I1963" s="12">
        <f t="shared" si="120"/>
        <v>0</v>
      </c>
      <c r="J1963" s="12">
        <f t="shared" si="121"/>
        <v>69.44</v>
      </c>
      <c r="K1963" s="12">
        <f t="shared" si="122"/>
        <v>69.44</v>
      </c>
      <c r="L1963" s="12">
        <v>12.62</v>
      </c>
      <c r="M1963" s="12">
        <f t="shared" si="123"/>
        <v>82.06</v>
      </c>
      <c r="N1963" t="s">
        <v>9</v>
      </c>
      <c r="O1963" s="13">
        <v>8</v>
      </c>
      <c r="P1963">
        <v>4</v>
      </c>
      <c r="Q1963" t="b">
        <v>0</v>
      </c>
      <c r="R1963">
        <v>6</v>
      </c>
      <c r="S1963" t="s">
        <v>46</v>
      </c>
      <c r="T1963" t="s">
        <v>39</v>
      </c>
    </row>
    <row r="1964" spans="1:20">
      <c r="A1964" t="s">
        <v>3832</v>
      </c>
      <c r="B1964" s="11">
        <v>44737</v>
      </c>
      <c r="C1964" t="s">
        <v>3833</v>
      </c>
      <c r="D1964" t="s">
        <v>17</v>
      </c>
      <c r="E1964" t="s">
        <v>139</v>
      </c>
      <c r="F1964" s="12">
        <v>45.83</v>
      </c>
      <c r="G1964" s="13">
        <v>1</v>
      </c>
      <c r="H1964">
        <v>0</v>
      </c>
      <c r="I1964" s="12">
        <f t="shared" si="120"/>
        <v>0</v>
      </c>
      <c r="J1964" s="12">
        <f t="shared" si="121"/>
        <v>45.83</v>
      </c>
      <c r="K1964" s="12">
        <f t="shared" si="122"/>
        <v>45.83</v>
      </c>
      <c r="L1964" s="12">
        <v>12.52</v>
      </c>
      <c r="M1964" s="12">
        <f t="shared" si="123"/>
        <v>58.35</v>
      </c>
      <c r="N1964" t="s">
        <v>18</v>
      </c>
      <c r="O1964" s="13">
        <v>4</v>
      </c>
      <c r="P1964">
        <v>4.5</v>
      </c>
      <c r="Q1964" t="b">
        <v>1</v>
      </c>
      <c r="R1964">
        <v>1</v>
      </c>
      <c r="S1964" t="s">
        <v>42</v>
      </c>
      <c r="T1964" t="s">
        <v>35</v>
      </c>
    </row>
    <row r="1965" spans="1:20">
      <c r="A1965" t="s">
        <v>3834</v>
      </c>
      <c r="B1965" s="11">
        <v>44737</v>
      </c>
      <c r="C1965" t="s">
        <v>2124</v>
      </c>
      <c r="D1965" t="s">
        <v>17</v>
      </c>
      <c r="E1965" t="s">
        <v>194</v>
      </c>
      <c r="F1965" s="12">
        <v>35.24</v>
      </c>
      <c r="G1965" s="13">
        <v>2</v>
      </c>
      <c r="H1965">
        <v>0</v>
      </c>
      <c r="I1965" s="12">
        <f t="shared" si="120"/>
        <v>0</v>
      </c>
      <c r="J1965" s="12">
        <f t="shared" si="121"/>
        <v>70.48</v>
      </c>
      <c r="K1965" s="12">
        <f t="shared" si="122"/>
        <v>70.48</v>
      </c>
      <c r="L1965" s="12">
        <v>9.89</v>
      </c>
      <c r="M1965" s="12">
        <f t="shared" si="123"/>
        <v>80.37</v>
      </c>
      <c r="N1965" t="s">
        <v>18</v>
      </c>
      <c r="O1965" s="13">
        <v>3</v>
      </c>
      <c r="P1965">
        <v>4.5</v>
      </c>
      <c r="Q1965" t="b">
        <v>0</v>
      </c>
      <c r="R1965">
        <v>15</v>
      </c>
      <c r="S1965" t="s">
        <v>45</v>
      </c>
      <c r="T1965" t="s">
        <v>35</v>
      </c>
    </row>
    <row r="1966" spans="1:20">
      <c r="A1966" t="s">
        <v>3835</v>
      </c>
      <c r="B1966" s="11">
        <v>44737</v>
      </c>
      <c r="C1966" t="s">
        <v>3836</v>
      </c>
      <c r="D1966" t="s">
        <v>8</v>
      </c>
      <c r="E1966" t="s">
        <v>75</v>
      </c>
      <c r="F1966" s="12">
        <v>10.25</v>
      </c>
      <c r="G1966" s="13">
        <v>2</v>
      </c>
      <c r="H1966">
        <v>0</v>
      </c>
      <c r="I1966" s="12">
        <f t="shared" si="120"/>
        <v>0</v>
      </c>
      <c r="J1966" s="12">
        <f t="shared" si="121"/>
        <v>20.5</v>
      </c>
      <c r="K1966" s="12">
        <f t="shared" si="122"/>
        <v>20.5</v>
      </c>
      <c r="L1966" s="12">
        <v>15.9</v>
      </c>
      <c r="M1966" s="12">
        <f t="shared" si="123"/>
        <v>36.4</v>
      </c>
      <c r="N1966" t="s">
        <v>9</v>
      </c>
      <c r="O1966" s="13">
        <v>9</v>
      </c>
      <c r="P1966">
        <v>4.5</v>
      </c>
      <c r="Q1966" t="b">
        <v>1</v>
      </c>
      <c r="R1966">
        <v>5</v>
      </c>
      <c r="S1966" t="s">
        <v>44</v>
      </c>
      <c r="T1966" t="s">
        <v>35</v>
      </c>
    </row>
    <row r="1967" spans="1:20">
      <c r="A1967" t="s">
        <v>3837</v>
      </c>
      <c r="B1967" s="11">
        <v>44737</v>
      </c>
      <c r="C1967" t="s">
        <v>3838</v>
      </c>
      <c r="D1967" t="s">
        <v>23</v>
      </c>
      <c r="E1967" t="s">
        <v>496</v>
      </c>
      <c r="F1967" s="12">
        <v>83.93</v>
      </c>
      <c r="G1967" s="13">
        <v>1</v>
      </c>
      <c r="H1967">
        <v>0</v>
      </c>
      <c r="I1967" s="12">
        <f t="shared" si="120"/>
        <v>0</v>
      </c>
      <c r="J1967" s="12">
        <f t="shared" si="121"/>
        <v>83.93</v>
      </c>
      <c r="K1967" s="12">
        <f t="shared" si="122"/>
        <v>83.93</v>
      </c>
      <c r="L1967" s="12">
        <v>9.97</v>
      </c>
      <c r="M1967" s="12">
        <f t="shared" si="123"/>
        <v>93.9</v>
      </c>
      <c r="N1967" t="s">
        <v>18</v>
      </c>
      <c r="O1967" s="13">
        <v>4</v>
      </c>
      <c r="P1967">
        <v>5</v>
      </c>
      <c r="Q1967" t="b">
        <v>1</v>
      </c>
      <c r="R1967">
        <v>9</v>
      </c>
      <c r="S1967" t="s">
        <v>45</v>
      </c>
      <c r="T1967" t="s">
        <v>35</v>
      </c>
    </row>
    <row r="1968" spans="1:20">
      <c r="A1968" t="s">
        <v>3839</v>
      </c>
      <c r="B1968" s="11">
        <v>44737</v>
      </c>
      <c r="C1968" t="s">
        <v>3840</v>
      </c>
      <c r="D1968" t="s">
        <v>23</v>
      </c>
      <c r="E1968" t="s">
        <v>169</v>
      </c>
      <c r="F1968" s="12">
        <v>62.99</v>
      </c>
      <c r="G1968" s="13">
        <v>2</v>
      </c>
      <c r="H1968">
        <v>0</v>
      </c>
      <c r="I1968" s="12">
        <f t="shared" si="120"/>
        <v>0</v>
      </c>
      <c r="J1968" s="12">
        <f t="shared" si="121"/>
        <v>125.98</v>
      </c>
      <c r="K1968" s="12">
        <f t="shared" si="122"/>
        <v>125.98</v>
      </c>
      <c r="L1968" s="12">
        <v>20.75</v>
      </c>
      <c r="M1968" s="12">
        <f t="shared" si="123"/>
        <v>146.73</v>
      </c>
      <c r="N1968" t="s">
        <v>6</v>
      </c>
      <c r="O1968" s="13">
        <v>14</v>
      </c>
      <c r="P1968">
        <v>4.5</v>
      </c>
      <c r="Q1968" t="b">
        <v>0</v>
      </c>
      <c r="R1968">
        <v>10</v>
      </c>
      <c r="S1968" t="s">
        <v>44</v>
      </c>
      <c r="T1968" t="s">
        <v>35</v>
      </c>
    </row>
    <row r="1969" spans="1:20">
      <c r="A1969" t="s">
        <v>3841</v>
      </c>
      <c r="B1969" s="11">
        <v>44738</v>
      </c>
      <c r="C1969" t="s">
        <v>3842</v>
      </c>
      <c r="D1969" t="s">
        <v>17</v>
      </c>
      <c r="E1969" t="s">
        <v>139</v>
      </c>
      <c r="F1969" s="12">
        <v>76.33</v>
      </c>
      <c r="G1969" s="13">
        <v>1</v>
      </c>
      <c r="H1969">
        <v>23.5</v>
      </c>
      <c r="I1969" s="12">
        <f t="shared" si="120"/>
        <v>17.93755</v>
      </c>
      <c r="J1969" s="12">
        <f t="shared" si="121"/>
        <v>76.33</v>
      </c>
      <c r="K1969" s="12">
        <f t="shared" si="122"/>
        <v>58.39245</v>
      </c>
      <c r="L1969" s="12">
        <v>11.32</v>
      </c>
      <c r="M1969" s="12">
        <f t="shared" si="123"/>
        <v>69.71245</v>
      </c>
      <c r="N1969" t="s">
        <v>18</v>
      </c>
      <c r="O1969" s="13">
        <v>4</v>
      </c>
      <c r="P1969">
        <v>3.5</v>
      </c>
      <c r="Q1969" t="b">
        <v>0</v>
      </c>
      <c r="R1969">
        <v>6</v>
      </c>
      <c r="S1969" t="s">
        <v>44</v>
      </c>
      <c r="T1969" t="s">
        <v>32</v>
      </c>
    </row>
    <row r="1970" spans="1:20">
      <c r="A1970" t="s">
        <v>3843</v>
      </c>
      <c r="B1970" s="11">
        <v>44738</v>
      </c>
      <c r="C1970" t="s">
        <v>3844</v>
      </c>
      <c r="D1970" t="s">
        <v>14</v>
      </c>
      <c r="E1970" t="s">
        <v>113</v>
      </c>
      <c r="F1970" s="12">
        <v>83.05</v>
      </c>
      <c r="G1970" s="13">
        <v>2</v>
      </c>
      <c r="H1970">
        <v>22.6</v>
      </c>
      <c r="I1970" s="12">
        <f t="shared" si="120"/>
        <v>18.7693</v>
      </c>
      <c r="J1970" s="12">
        <f t="shared" si="121"/>
        <v>166.1</v>
      </c>
      <c r="K1970" s="12">
        <f t="shared" si="122"/>
        <v>147.3307</v>
      </c>
      <c r="L1970" s="12">
        <v>13.78</v>
      </c>
      <c r="M1970" s="12">
        <f t="shared" si="123"/>
        <v>161.1107</v>
      </c>
      <c r="N1970" t="s">
        <v>18</v>
      </c>
      <c r="O1970" s="13">
        <v>6</v>
      </c>
      <c r="P1970">
        <v>4</v>
      </c>
      <c r="Q1970" t="b">
        <v>0</v>
      </c>
      <c r="R1970">
        <v>6</v>
      </c>
      <c r="S1970" t="s">
        <v>44</v>
      </c>
      <c r="T1970" t="s">
        <v>37</v>
      </c>
    </row>
    <row r="1971" spans="1:20">
      <c r="A1971" t="s">
        <v>3845</v>
      </c>
      <c r="B1971" s="11">
        <v>44738</v>
      </c>
      <c r="C1971" t="s">
        <v>1769</v>
      </c>
      <c r="D1971" t="s">
        <v>11</v>
      </c>
      <c r="E1971" t="s">
        <v>400</v>
      </c>
      <c r="F1971" s="12">
        <v>87.18</v>
      </c>
      <c r="G1971" s="13">
        <v>1</v>
      </c>
      <c r="H1971">
        <v>0</v>
      </c>
      <c r="I1971" s="12">
        <f t="shared" si="120"/>
        <v>0</v>
      </c>
      <c r="J1971" s="12">
        <f t="shared" si="121"/>
        <v>87.18</v>
      </c>
      <c r="K1971" s="12">
        <f t="shared" si="122"/>
        <v>87.18</v>
      </c>
      <c r="L1971" s="12">
        <v>17.73</v>
      </c>
      <c r="M1971" s="12">
        <f t="shared" si="123"/>
        <v>104.91</v>
      </c>
      <c r="N1971" t="s">
        <v>9</v>
      </c>
      <c r="O1971" s="13">
        <v>6</v>
      </c>
      <c r="P1971">
        <v>1</v>
      </c>
      <c r="Q1971" t="b">
        <v>0</v>
      </c>
      <c r="R1971">
        <v>3</v>
      </c>
      <c r="S1971" t="s">
        <v>48</v>
      </c>
      <c r="T1971" t="s">
        <v>39</v>
      </c>
    </row>
    <row r="1972" spans="1:20">
      <c r="A1972" t="s">
        <v>3846</v>
      </c>
      <c r="B1972" s="11">
        <v>44738</v>
      </c>
      <c r="C1972" t="s">
        <v>3847</v>
      </c>
      <c r="D1972" t="s">
        <v>17</v>
      </c>
      <c r="E1972" t="s">
        <v>139</v>
      </c>
      <c r="F1972" s="12">
        <v>59.39</v>
      </c>
      <c r="G1972" s="13">
        <v>2</v>
      </c>
      <c r="H1972">
        <v>22.1</v>
      </c>
      <c r="I1972" s="12">
        <f t="shared" si="120"/>
        <v>13.12519</v>
      </c>
      <c r="J1972" s="12">
        <f t="shared" si="121"/>
        <v>118.78</v>
      </c>
      <c r="K1972" s="12">
        <f t="shared" si="122"/>
        <v>105.65481</v>
      </c>
      <c r="L1972" s="12">
        <v>25.45</v>
      </c>
      <c r="M1972" s="12">
        <f t="shared" si="123"/>
        <v>131.10481</v>
      </c>
      <c r="N1972" t="s">
        <v>6</v>
      </c>
      <c r="O1972" s="13">
        <v>18</v>
      </c>
      <c r="P1972">
        <v>4.5</v>
      </c>
      <c r="Q1972" t="b">
        <v>0</v>
      </c>
      <c r="R1972">
        <v>6</v>
      </c>
      <c r="S1972" t="s">
        <v>45</v>
      </c>
      <c r="T1972" t="s">
        <v>35</v>
      </c>
    </row>
    <row r="1973" spans="1:20">
      <c r="A1973" t="s">
        <v>3848</v>
      </c>
      <c r="B1973" s="11">
        <v>44738</v>
      </c>
      <c r="C1973" t="s">
        <v>3849</v>
      </c>
      <c r="D1973" t="s">
        <v>20</v>
      </c>
      <c r="E1973" t="s">
        <v>97</v>
      </c>
      <c r="F1973" s="12">
        <v>27.65</v>
      </c>
      <c r="G1973" s="13">
        <v>1</v>
      </c>
      <c r="H1973">
        <v>13.9</v>
      </c>
      <c r="I1973" s="12">
        <f t="shared" si="120"/>
        <v>3.84335</v>
      </c>
      <c r="J1973" s="12">
        <f t="shared" si="121"/>
        <v>27.65</v>
      </c>
      <c r="K1973" s="12">
        <f t="shared" si="122"/>
        <v>23.80665</v>
      </c>
      <c r="L1973" s="12">
        <v>15</v>
      </c>
      <c r="M1973" s="12">
        <f t="shared" si="123"/>
        <v>38.80665</v>
      </c>
      <c r="N1973" t="s">
        <v>9</v>
      </c>
      <c r="O1973" s="13">
        <v>11</v>
      </c>
      <c r="P1973">
        <v>4</v>
      </c>
      <c r="Q1973" t="b">
        <v>0</v>
      </c>
      <c r="R1973">
        <v>5</v>
      </c>
      <c r="S1973" t="s">
        <v>45</v>
      </c>
      <c r="T1973" t="s">
        <v>35</v>
      </c>
    </row>
    <row r="1974" spans="1:20">
      <c r="A1974" t="s">
        <v>3850</v>
      </c>
      <c r="B1974" s="11">
        <v>44738</v>
      </c>
      <c r="C1974" t="s">
        <v>3851</v>
      </c>
      <c r="D1974" t="s">
        <v>23</v>
      </c>
      <c r="E1974" t="s">
        <v>496</v>
      </c>
      <c r="F1974" s="12">
        <v>158.96</v>
      </c>
      <c r="G1974" s="13">
        <v>1</v>
      </c>
      <c r="H1974">
        <v>14.2</v>
      </c>
      <c r="I1974" s="12">
        <f t="shared" si="120"/>
        <v>22.57232</v>
      </c>
      <c r="J1974" s="12">
        <f t="shared" si="121"/>
        <v>158.96</v>
      </c>
      <c r="K1974" s="12">
        <f t="shared" si="122"/>
        <v>136.38768</v>
      </c>
      <c r="L1974" s="12">
        <v>9.11</v>
      </c>
      <c r="M1974" s="12">
        <f t="shared" si="123"/>
        <v>145.49768</v>
      </c>
      <c r="N1974" t="s">
        <v>18</v>
      </c>
      <c r="O1974" s="13">
        <v>6</v>
      </c>
      <c r="P1974">
        <v>4.5</v>
      </c>
      <c r="Q1974" t="b">
        <v>0</v>
      </c>
      <c r="R1974">
        <v>6</v>
      </c>
      <c r="S1974" t="s">
        <v>48</v>
      </c>
      <c r="T1974" t="s">
        <v>35</v>
      </c>
    </row>
    <row r="1975" spans="1:20">
      <c r="A1975" t="s">
        <v>3852</v>
      </c>
      <c r="B1975" s="11">
        <v>44738</v>
      </c>
      <c r="C1975" t="s">
        <v>3853</v>
      </c>
      <c r="D1975" t="s">
        <v>23</v>
      </c>
      <c r="E1975" t="s">
        <v>176</v>
      </c>
      <c r="F1975" s="12">
        <v>138.65</v>
      </c>
      <c r="G1975" s="13">
        <v>1</v>
      </c>
      <c r="H1975">
        <v>0</v>
      </c>
      <c r="I1975" s="12">
        <f t="shared" si="120"/>
        <v>0</v>
      </c>
      <c r="J1975" s="12">
        <f t="shared" si="121"/>
        <v>138.65</v>
      </c>
      <c r="K1975" s="12">
        <f t="shared" si="122"/>
        <v>138.65</v>
      </c>
      <c r="L1975" s="12">
        <v>18.87</v>
      </c>
      <c r="M1975" s="12">
        <f t="shared" si="123"/>
        <v>157.52</v>
      </c>
      <c r="N1975" t="s">
        <v>9</v>
      </c>
      <c r="O1975" s="13">
        <v>5</v>
      </c>
      <c r="P1975">
        <v>4</v>
      </c>
      <c r="Q1975" t="b">
        <v>0</v>
      </c>
      <c r="R1975">
        <v>4</v>
      </c>
      <c r="S1975" t="s">
        <v>48</v>
      </c>
      <c r="T1975" t="s">
        <v>35</v>
      </c>
    </row>
    <row r="1976" spans="1:20">
      <c r="A1976" t="s">
        <v>3854</v>
      </c>
      <c r="B1976" s="11">
        <v>44738</v>
      </c>
      <c r="C1976" t="s">
        <v>3855</v>
      </c>
      <c r="D1976" t="s">
        <v>5</v>
      </c>
      <c r="E1976" t="s">
        <v>156</v>
      </c>
      <c r="F1976" s="12">
        <v>43.86</v>
      </c>
      <c r="G1976" s="13">
        <v>3</v>
      </c>
      <c r="H1976">
        <v>0</v>
      </c>
      <c r="I1976" s="12">
        <f t="shared" si="120"/>
        <v>0</v>
      </c>
      <c r="J1976" s="12">
        <f t="shared" si="121"/>
        <v>131.58</v>
      </c>
      <c r="K1976" s="12">
        <f t="shared" si="122"/>
        <v>131.58</v>
      </c>
      <c r="L1976" s="12">
        <v>6.7</v>
      </c>
      <c r="M1976" s="12">
        <f t="shared" si="123"/>
        <v>138.28</v>
      </c>
      <c r="N1976" t="s">
        <v>18</v>
      </c>
      <c r="O1976" s="13">
        <v>5</v>
      </c>
      <c r="P1976">
        <v>5</v>
      </c>
      <c r="Q1976" t="b">
        <v>0</v>
      </c>
      <c r="R1976">
        <v>1</v>
      </c>
      <c r="S1976" t="s">
        <v>45</v>
      </c>
      <c r="T1976" t="s">
        <v>35</v>
      </c>
    </row>
    <row r="1977" spans="1:20">
      <c r="A1977" t="s">
        <v>3856</v>
      </c>
      <c r="B1977" s="11">
        <v>44738</v>
      </c>
      <c r="C1977" t="s">
        <v>3857</v>
      </c>
      <c r="D1977" t="s">
        <v>14</v>
      </c>
      <c r="E1977" t="s">
        <v>103</v>
      </c>
      <c r="F1977" s="12">
        <v>192.79</v>
      </c>
      <c r="G1977" s="13">
        <v>1</v>
      </c>
      <c r="H1977">
        <v>0</v>
      </c>
      <c r="I1977" s="12">
        <f t="shared" si="120"/>
        <v>0</v>
      </c>
      <c r="J1977" s="12">
        <f t="shared" si="121"/>
        <v>192.79</v>
      </c>
      <c r="K1977" s="12">
        <f t="shared" si="122"/>
        <v>192.79</v>
      </c>
      <c r="L1977" s="12">
        <v>16.33</v>
      </c>
      <c r="M1977" s="12">
        <f t="shared" si="123"/>
        <v>209.12</v>
      </c>
      <c r="N1977" t="s">
        <v>9</v>
      </c>
      <c r="O1977" s="13">
        <v>8</v>
      </c>
      <c r="P1977">
        <v>4.5</v>
      </c>
      <c r="Q1977" t="b">
        <v>0</v>
      </c>
      <c r="R1977">
        <v>3</v>
      </c>
      <c r="S1977" t="s">
        <v>44</v>
      </c>
      <c r="T1977" t="s">
        <v>35</v>
      </c>
    </row>
    <row r="1978" spans="1:20">
      <c r="A1978" t="s">
        <v>3858</v>
      </c>
      <c r="B1978" s="11">
        <v>44738</v>
      </c>
      <c r="C1978" t="s">
        <v>2765</v>
      </c>
      <c r="D1978" t="s">
        <v>17</v>
      </c>
      <c r="E1978" t="s">
        <v>129</v>
      </c>
      <c r="F1978" s="12">
        <v>36.17</v>
      </c>
      <c r="G1978" s="13">
        <v>1</v>
      </c>
      <c r="H1978">
        <v>0</v>
      </c>
      <c r="I1978" s="12">
        <f t="shared" si="120"/>
        <v>0</v>
      </c>
      <c r="J1978" s="12">
        <f t="shared" si="121"/>
        <v>36.17</v>
      </c>
      <c r="K1978" s="12">
        <f t="shared" si="122"/>
        <v>36.17</v>
      </c>
      <c r="L1978" s="12">
        <v>19.78</v>
      </c>
      <c r="M1978" s="12">
        <f t="shared" si="123"/>
        <v>55.95</v>
      </c>
      <c r="N1978" t="s">
        <v>9</v>
      </c>
      <c r="O1978" s="13">
        <v>8</v>
      </c>
      <c r="P1978">
        <v>4</v>
      </c>
      <c r="Q1978" t="b">
        <v>0</v>
      </c>
      <c r="R1978">
        <v>5</v>
      </c>
      <c r="S1978" t="s">
        <v>48</v>
      </c>
      <c r="T1978" t="s">
        <v>35</v>
      </c>
    </row>
    <row r="1979" spans="1:20">
      <c r="A1979" t="s">
        <v>3859</v>
      </c>
      <c r="B1979" s="11">
        <v>44738</v>
      </c>
      <c r="C1979" t="s">
        <v>3860</v>
      </c>
      <c r="D1979" t="s">
        <v>17</v>
      </c>
      <c r="E1979" t="s">
        <v>78</v>
      </c>
      <c r="F1979" s="12">
        <v>147.7</v>
      </c>
      <c r="G1979" s="13">
        <v>1</v>
      </c>
      <c r="H1979">
        <v>17.9</v>
      </c>
      <c r="I1979" s="12">
        <f t="shared" si="120"/>
        <v>26.4383</v>
      </c>
      <c r="J1979" s="12">
        <f t="shared" si="121"/>
        <v>147.7</v>
      </c>
      <c r="K1979" s="12">
        <f t="shared" si="122"/>
        <v>121.2617</v>
      </c>
      <c r="L1979" s="12">
        <v>16.04</v>
      </c>
      <c r="M1979" s="12">
        <f t="shared" si="123"/>
        <v>137.3017</v>
      </c>
      <c r="N1979" t="s">
        <v>18</v>
      </c>
      <c r="O1979" s="13">
        <v>6</v>
      </c>
      <c r="P1979">
        <v>4</v>
      </c>
      <c r="Q1979" t="b">
        <v>1</v>
      </c>
      <c r="R1979">
        <v>2</v>
      </c>
      <c r="S1979" t="s">
        <v>46</v>
      </c>
      <c r="T1979" t="s">
        <v>35</v>
      </c>
    </row>
    <row r="1980" spans="1:20">
      <c r="A1980" t="s">
        <v>3861</v>
      </c>
      <c r="B1980" s="11">
        <v>44738</v>
      </c>
      <c r="C1980" t="s">
        <v>2803</v>
      </c>
      <c r="D1980" t="s">
        <v>11</v>
      </c>
      <c r="E1980" t="s">
        <v>215</v>
      </c>
      <c r="F1980" s="12">
        <v>84.24</v>
      </c>
      <c r="G1980" s="13">
        <v>1</v>
      </c>
      <c r="H1980">
        <v>0</v>
      </c>
      <c r="I1980" s="12">
        <f t="shared" si="120"/>
        <v>0</v>
      </c>
      <c r="J1980" s="12">
        <f t="shared" si="121"/>
        <v>84.24</v>
      </c>
      <c r="K1980" s="12">
        <f t="shared" si="122"/>
        <v>84.24</v>
      </c>
      <c r="L1980" s="12">
        <v>23.02</v>
      </c>
      <c r="M1980" s="12">
        <f t="shared" si="123"/>
        <v>107.26</v>
      </c>
      <c r="N1980" t="s">
        <v>6</v>
      </c>
      <c r="O1980" s="13">
        <v>17</v>
      </c>
      <c r="P1980">
        <v>5</v>
      </c>
      <c r="Q1980" t="b">
        <v>0</v>
      </c>
      <c r="R1980">
        <v>7</v>
      </c>
      <c r="S1980" t="s">
        <v>45</v>
      </c>
      <c r="T1980" t="s">
        <v>32</v>
      </c>
    </row>
    <row r="1981" spans="1:20">
      <c r="A1981" t="s">
        <v>3862</v>
      </c>
      <c r="B1981" s="11">
        <v>44738</v>
      </c>
      <c r="C1981" t="s">
        <v>3863</v>
      </c>
      <c r="D1981" t="s">
        <v>5</v>
      </c>
      <c r="E1981" t="s">
        <v>156</v>
      </c>
      <c r="F1981" s="12">
        <v>90.03</v>
      </c>
      <c r="G1981" s="13">
        <v>1</v>
      </c>
      <c r="H1981">
        <v>0</v>
      </c>
      <c r="I1981" s="12">
        <f t="shared" si="120"/>
        <v>0</v>
      </c>
      <c r="J1981" s="12">
        <f t="shared" si="121"/>
        <v>90.03</v>
      </c>
      <c r="K1981" s="12">
        <f t="shared" si="122"/>
        <v>90.03</v>
      </c>
      <c r="L1981" s="12">
        <v>25.23</v>
      </c>
      <c r="M1981" s="12">
        <f t="shared" si="123"/>
        <v>115.26</v>
      </c>
      <c r="N1981" t="s">
        <v>6</v>
      </c>
      <c r="O1981" s="13">
        <v>16</v>
      </c>
      <c r="P1981">
        <v>4</v>
      </c>
      <c r="Q1981" t="b">
        <v>0</v>
      </c>
      <c r="R1981">
        <v>1</v>
      </c>
      <c r="S1981" t="s">
        <v>48</v>
      </c>
      <c r="T1981" t="s">
        <v>35</v>
      </c>
    </row>
    <row r="1982" spans="1:20">
      <c r="A1982" t="s">
        <v>3864</v>
      </c>
      <c r="B1982" s="11">
        <v>44738</v>
      </c>
      <c r="C1982" t="s">
        <v>3865</v>
      </c>
      <c r="D1982" t="s">
        <v>25</v>
      </c>
      <c r="E1982" t="s">
        <v>87</v>
      </c>
      <c r="F1982" s="12">
        <v>375.4</v>
      </c>
      <c r="G1982" s="13">
        <v>1</v>
      </c>
      <c r="H1982">
        <v>0</v>
      </c>
      <c r="I1982" s="12">
        <f t="shared" si="120"/>
        <v>0</v>
      </c>
      <c r="J1982" s="12">
        <f t="shared" si="121"/>
        <v>375.4</v>
      </c>
      <c r="K1982" s="12">
        <f t="shared" si="122"/>
        <v>375.4</v>
      </c>
      <c r="L1982" s="12">
        <v>26.59</v>
      </c>
      <c r="M1982" s="12">
        <f t="shared" si="123"/>
        <v>401.99</v>
      </c>
      <c r="N1982" t="s">
        <v>9</v>
      </c>
      <c r="O1982" s="13">
        <v>12</v>
      </c>
      <c r="P1982">
        <v>2.5</v>
      </c>
      <c r="Q1982" t="b">
        <v>1</v>
      </c>
      <c r="R1982">
        <v>3</v>
      </c>
      <c r="S1982" t="s">
        <v>43</v>
      </c>
      <c r="T1982" t="s">
        <v>30</v>
      </c>
    </row>
    <row r="1983" spans="1:20">
      <c r="A1983" t="s">
        <v>3866</v>
      </c>
      <c r="B1983" s="11">
        <v>44738</v>
      </c>
      <c r="C1983" t="s">
        <v>3867</v>
      </c>
      <c r="D1983" t="s">
        <v>17</v>
      </c>
      <c r="E1983" t="s">
        <v>209</v>
      </c>
      <c r="F1983" s="12">
        <v>148.37</v>
      </c>
      <c r="G1983" s="13">
        <v>1</v>
      </c>
      <c r="H1983">
        <v>0</v>
      </c>
      <c r="I1983" s="12">
        <f t="shared" si="120"/>
        <v>0</v>
      </c>
      <c r="J1983" s="12">
        <f t="shared" si="121"/>
        <v>148.37</v>
      </c>
      <c r="K1983" s="12">
        <f t="shared" si="122"/>
        <v>148.37</v>
      </c>
      <c r="L1983" s="12">
        <v>15.11</v>
      </c>
      <c r="M1983" s="12">
        <f t="shared" si="123"/>
        <v>163.48</v>
      </c>
      <c r="N1983" t="s">
        <v>18</v>
      </c>
      <c r="O1983" s="13">
        <v>6</v>
      </c>
      <c r="P1983">
        <v>4.5</v>
      </c>
      <c r="Q1983" t="b">
        <v>0</v>
      </c>
      <c r="R1983">
        <v>1</v>
      </c>
      <c r="S1983" t="s">
        <v>44</v>
      </c>
      <c r="T1983" t="s">
        <v>35</v>
      </c>
    </row>
    <row r="1984" spans="1:20">
      <c r="A1984" t="s">
        <v>3868</v>
      </c>
      <c r="B1984" s="11">
        <v>44738</v>
      </c>
      <c r="C1984" t="s">
        <v>3869</v>
      </c>
      <c r="D1984" t="s">
        <v>17</v>
      </c>
      <c r="E1984" t="s">
        <v>129</v>
      </c>
      <c r="F1984" s="12">
        <v>64.24</v>
      </c>
      <c r="G1984" s="13">
        <v>1</v>
      </c>
      <c r="H1984">
        <v>0</v>
      </c>
      <c r="I1984" s="12">
        <f t="shared" si="120"/>
        <v>0</v>
      </c>
      <c r="J1984" s="12">
        <f t="shared" si="121"/>
        <v>64.24</v>
      </c>
      <c r="K1984" s="12">
        <f t="shared" si="122"/>
        <v>64.24</v>
      </c>
      <c r="L1984" s="12">
        <v>10.88</v>
      </c>
      <c r="M1984" s="12">
        <f t="shared" si="123"/>
        <v>75.12</v>
      </c>
      <c r="N1984" t="s">
        <v>18</v>
      </c>
      <c r="O1984" s="13">
        <v>2</v>
      </c>
      <c r="P1984">
        <v>3</v>
      </c>
      <c r="Q1984" t="b">
        <v>0</v>
      </c>
      <c r="R1984">
        <v>1</v>
      </c>
      <c r="S1984" t="s">
        <v>44</v>
      </c>
      <c r="T1984" t="s">
        <v>35</v>
      </c>
    </row>
    <row r="1985" spans="1:20">
      <c r="A1985" t="s">
        <v>3870</v>
      </c>
      <c r="B1985" s="11">
        <v>44738</v>
      </c>
      <c r="C1985" t="s">
        <v>3871</v>
      </c>
      <c r="D1985" t="s">
        <v>25</v>
      </c>
      <c r="E1985" t="s">
        <v>264</v>
      </c>
      <c r="F1985" s="12">
        <v>434.83</v>
      </c>
      <c r="G1985" s="13">
        <v>1</v>
      </c>
      <c r="H1985">
        <v>23.4</v>
      </c>
      <c r="I1985" s="12">
        <f t="shared" si="120"/>
        <v>101.75022</v>
      </c>
      <c r="J1985" s="12">
        <f t="shared" si="121"/>
        <v>434.83</v>
      </c>
      <c r="K1985" s="12">
        <f t="shared" si="122"/>
        <v>333.07978</v>
      </c>
      <c r="L1985" s="12">
        <v>31.9</v>
      </c>
      <c r="M1985" s="12">
        <f t="shared" si="123"/>
        <v>364.97978</v>
      </c>
      <c r="N1985" t="s">
        <v>15</v>
      </c>
      <c r="O1985" s="13">
        <v>15</v>
      </c>
      <c r="P1985">
        <v>5</v>
      </c>
      <c r="Q1985" t="b">
        <v>0</v>
      </c>
      <c r="R1985">
        <v>12</v>
      </c>
      <c r="S1985" t="s">
        <v>43</v>
      </c>
      <c r="T1985" t="s">
        <v>30</v>
      </c>
    </row>
    <row r="1986" spans="1:20">
      <c r="A1986" t="s">
        <v>3872</v>
      </c>
      <c r="B1986" s="11">
        <v>44738</v>
      </c>
      <c r="C1986" t="s">
        <v>3873</v>
      </c>
      <c r="D1986" t="s">
        <v>8</v>
      </c>
      <c r="E1986" t="s">
        <v>94</v>
      </c>
      <c r="F1986" s="12">
        <v>14.81</v>
      </c>
      <c r="G1986" s="13">
        <v>4</v>
      </c>
      <c r="H1986">
        <v>0</v>
      </c>
      <c r="I1986" s="12">
        <f t="shared" si="120"/>
        <v>0</v>
      </c>
      <c r="J1986" s="12">
        <f t="shared" si="121"/>
        <v>59.24</v>
      </c>
      <c r="K1986" s="12">
        <f t="shared" si="122"/>
        <v>59.24</v>
      </c>
      <c r="L1986" s="12">
        <v>10.36</v>
      </c>
      <c r="M1986" s="12">
        <f t="shared" si="123"/>
        <v>69.6</v>
      </c>
      <c r="N1986" t="s">
        <v>18</v>
      </c>
      <c r="O1986" s="13">
        <v>2</v>
      </c>
      <c r="P1986">
        <v>4.5</v>
      </c>
      <c r="Q1986" t="b">
        <v>1</v>
      </c>
      <c r="R1986">
        <v>3</v>
      </c>
      <c r="S1986" t="s">
        <v>48</v>
      </c>
      <c r="T1986" t="s">
        <v>35</v>
      </c>
    </row>
    <row r="1987" spans="1:20">
      <c r="A1987" t="s">
        <v>3874</v>
      </c>
      <c r="B1987" s="11">
        <v>44739</v>
      </c>
      <c r="C1987" t="s">
        <v>3875</v>
      </c>
      <c r="D1987" t="s">
        <v>20</v>
      </c>
      <c r="E1987" t="s">
        <v>212</v>
      </c>
      <c r="F1987" s="12">
        <v>12.16</v>
      </c>
      <c r="G1987" s="13">
        <v>1</v>
      </c>
      <c r="H1987">
        <v>0</v>
      </c>
      <c r="I1987" s="12">
        <f t="shared" ref="I1987:I2050" si="124">H1987*F1987/100</f>
        <v>0</v>
      </c>
      <c r="J1987" s="12">
        <f t="shared" ref="J1987:J2050" si="125">G1987*F1987</f>
        <v>12.16</v>
      </c>
      <c r="K1987" s="12">
        <f t="shared" ref="K1987:K2050" si="126">J1987-I1987</f>
        <v>12.16</v>
      </c>
      <c r="L1987" s="12">
        <v>15.38</v>
      </c>
      <c r="M1987" s="12">
        <f t="shared" ref="M1987:M2050" si="127">K1987+L1987</f>
        <v>27.54</v>
      </c>
      <c r="N1987" t="s">
        <v>9</v>
      </c>
      <c r="O1987" s="13">
        <v>8</v>
      </c>
      <c r="P1987">
        <v>4.5</v>
      </c>
      <c r="Q1987" t="b">
        <v>0</v>
      </c>
      <c r="R1987">
        <v>5</v>
      </c>
      <c r="S1987" t="s">
        <v>44</v>
      </c>
      <c r="T1987" t="s">
        <v>35</v>
      </c>
    </row>
    <row r="1988" spans="1:20">
      <c r="A1988" t="s">
        <v>3876</v>
      </c>
      <c r="B1988" s="11">
        <v>44739</v>
      </c>
      <c r="C1988" t="s">
        <v>3877</v>
      </c>
      <c r="D1988" t="s">
        <v>14</v>
      </c>
      <c r="E1988" t="s">
        <v>82</v>
      </c>
      <c r="F1988" s="12">
        <v>107.64</v>
      </c>
      <c r="G1988" s="13">
        <v>1</v>
      </c>
      <c r="H1988">
        <v>0</v>
      </c>
      <c r="I1988" s="12">
        <f t="shared" si="124"/>
        <v>0</v>
      </c>
      <c r="J1988" s="12">
        <f t="shared" si="125"/>
        <v>107.64</v>
      </c>
      <c r="K1988" s="12">
        <f t="shared" si="126"/>
        <v>107.64</v>
      </c>
      <c r="L1988" s="12">
        <v>12.41</v>
      </c>
      <c r="M1988" s="12">
        <f t="shared" si="127"/>
        <v>120.05</v>
      </c>
      <c r="N1988" t="s">
        <v>18</v>
      </c>
      <c r="O1988" s="13">
        <v>6</v>
      </c>
      <c r="P1988">
        <v>4.5</v>
      </c>
      <c r="Q1988" t="b">
        <v>1</v>
      </c>
      <c r="R1988">
        <v>2</v>
      </c>
      <c r="S1988" t="s">
        <v>48</v>
      </c>
      <c r="T1988" t="s">
        <v>35</v>
      </c>
    </row>
    <row r="1989" spans="1:20">
      <c r="A1989" t="s">
        <v>3878</v>
      </c>
      <c r="B1989" s="11">
        <v>44739</v>
      </c>
      <c r="C1989" t="s">
        <v>2448</v>
      </c>
      <c r="D1989" t="s">
        <v>23</v>
      </c>
      <c r="E1989" t="s">
        <v>110</v>
      </c>
      <c r="F1989" s="12">
        <v>52.45</v>
      </c>
      <c r="G1989" s="13">
        <v>1</v>
      </c>
      <c r="H1989">
        <v>0</v>
      </c>
      <c r="I1989" s="12">
        <f t="shared" si="124"/>
        <v>0</v>
      </c>
      <c r="J1989" s="12">
        <f t="shared" si="125"/>
        <v>52.45</v>
      </c>
      <c r="K1989" s="12">
        <f t="shared" si="126"/>
        <v>52.45</v>
      </c>
      <c r="L1989" s="12">
        <v>10.6</v>
      </c>
      <c r="M1989" s="12">
        <f t="shared" si="127"/>
        <v>63.05</v>
      </c>
      <c r="N1989" t="s">
        <v>18</v>
      </c>
      <c r="O1989" s="13">
        <v>7</v>
      </c>
      <c r="P1989">
        <v>4.5</v>
      </c>
      <c r="Q1989" t="b">
        <v>0</v>
      </c>
      <c r="R1989">
        <v>7</v>
      </c>
      <c r="S1989" t="s">
        <v>43</v>
      </c>
      <c r="T1989" t="s">
        <v>39</v>
      </c>
    </row>
    <row r="1990" spans="1:20">
      <c r="A1990" t="s">
        <v>3879</v>
      </c>
      <c r="B1990" s="11">
        <v>44739</v>
      </c>
      <c r="C1990" t="s">
        <v>3880</v>
      </c>
      <c r="D1990" t="s">
        <v>23</v>
      </c>
      <c r="E1990" t="s">
        <v>169</v>
      </c>
      <c r="F1990" s="12">
        <v>69.45</v>
      </c>
      <c r="G1990" s="13">
        <v>1</v>
      </c>
      <c r="H1990">
        <v>0</v>
      </c>
      <c r="I1990" s="12">
        <f t="shared" si="124"/>
        <v>0</v>
      </c>
      <c r="J1990" s="12">
        <f t="shared" si="125"/>
        <v>69.45</v>
      </c>
      <c r="K1990" s="12">
        <f t="shared" si="126"/>
        <v>69.45</v>
      </c>
      <c r="L1990" s="12">
        <v>21.05</v>
      </c>
      <c r="M1990" s="12">
        <f t="shared" si="127"/>
        <v>90.5</v>
      </c>
      <c r="N1990" t="s">
        <v>9</v>
      </c>
      <c r="O1990" s="13">
        <v>12</v>
      </c>
      <c r="P1990">
        <v>4.5</v>
      </c>
      <c r="Q1990" t="b">
        <v>1</v>
      </c>
      <c r="R1990">
        <v>2</v>
      </c>
      <c r="S1990" t="s">
        <v>48</v>
      </c>
      <c r="T1990" t="s">
        <v>30</v>
      </c>
    </row>
    <row r="1991" spans="1:20">
      <c r="A1991" t="s">
        <v>3881</v>
      </c>
      <c r="B1991" s="11">
        <v>44739</v>
      </c>
      <c r="C1991" t="s">
        <v>2625</v>
      </c>
      <c r="D1991" t="s">
        <v>20</v>
      </c>
      <c r="E1991" t="s">
        <v>136</v>
      </c>
      <c r="F1991" s="12">
        <v>38.5</v>
      </c>
      <c r="G1991" s="13">
        <v>2</v>
      </c>
      <c r="H1991">
        <v>6.8</v>
      </c>
      <c r="I1991" s="12">
        <f t="shared" si="124"/>
        <v>2.618</v>
      </c>
      <c r="J1991" s="12">
        <f t="shared" si="125"/>
        <v>77</v>
      </c>
      <c r="K1991" s="12">
        <f t="shared" si="126"/>
        <v>74.382</v>
      </c>
      <c r="L1991" s="12">
        <v>7.4</v>
      </c>
      <c r="M1991" s="12">
        <f t="shared" si="127"/>
        <v>81.782</v>
      </c>
      <c r="N1991" t="s">
        <v>18</v>
      </c>
      <c r="O1991" s="13">
        <v>3</v>
      </c>
      <c r="P1991">
        <v>4</v>
      </c>
      <c r="Q1991" t="b">
        <v>0</v>
      </c>
      <c r="R1991">
        <v>1</v>
      </c>
      <c r="S1991" t="s">
        <v>45</v>
      </c>
      <c r="T1991" t="s">
        <v>35</v>
      </c>
    </row>
    <row r="1992" spans="1:20">
      <c r="A1992" t="s">
        <v>3882</v>
      </c>
      <c r="B1992" s="11">
        <v>44739</v>
      </c>
      <c r="C1992" t="s">
        <v>3883</v>
      </c>
      <c r="D1992" t="s">
        <v>14</v>
      </c>
      <c r="E1992" t="s">
        <v>103</v>
      </c>
      <c r="F1992" s="12">
        <v>201</v>
      </c>
      <c r="G1992" s="13">
        <v>1</v>
      </c>
      <c r="H1992">
        <v>5.7</v>
      </c>
      <c r="I1992" s="12">
        <f t="shared" si="124"/>
        <v>11.457</v>
      </c>
      <c r="J1992" s="12">
        <f t="shared" si="125"/>
        <v>201</v>
      </c>
      <c r="K1992" s="12">
        <f t="shared" si="126"/>
        <v>189.543</v>
      </c>
      <c r="L1992" s="12">
        <v>13.24</v>
      </c>
      <c r="M1992" s="12">
        <f t="shared" si="127"/>
        <v>202.783</v>
      </c>
      <c r="N1992" t="s">
        <v>18</v>
      </c>
      <c r="O1992" s="13">
        <v>7</v>
      </c>
      <c r="P1992">
        <v>4</v>
      </c>
      <c r="Q1992" t="b">
        <v>0</v>
      </c>
      <c r="R1992">
        <v>5</v>
      </c>
      <c r="S1992" t="s">
        <v>44</v>
      </c>
      <c r="T1992" t="s">
        <v>35</v>
      </c>
    </row>
    <row r="1993" spans="1:20">
      <c r="A1993" t="s">
        <v>3884</v>
      </c>
      <c r="B1993" s="11">
        <v>44739</v>
      </c>
      <c r="C1993" t="s">
        <v>2387</v>
      </c>
      <c r="D1993" t="s">
        <v>8</v>
      </c>
      <c r="E1993" t="s">
        <v>94</v>
      </c>
      <c r="F1993" s="12">
        <v>34.81</v>
      </c>
      <c r="G1993" s="13">
        <v>1</v>
      </c>
      <c r="H1993">
        <v>5.7</v>
      </c>
      <c r="I1993" s="12">
        <f t="shared" si="124"/>
        <v>1.98417</v>
      </c>
      <c r="J1993" s="12">
        <f t="shared" si="125"/>
        <v>34.81</v>
      </c>
      <c r="K1993" s="12">
        <f t="shared" si="126"/>
        <v>32.82583</v>
      </c>
      <c r="L1993" s="12">
        <v>19.86</v>
      </c>
      <c r="M1993" s="12">
        <f t="shared" si="127"/>
        <v>52.68583</v>
      </c>
      <c r="N1993" t="s">
        <v>6</v>
      </c>
      <c r="O1993" s="13">
        <v>22</v>
      </c>
      <c r="P1993">
        <v>3.5</v>
      </c>
      <c r="Q1993" t="b">
        <v>0</v>
      </c>
      <c r="R1993">
        <v>1</v>
      </c>
      <c r="S1993" t="s">
        <v>48</v>
      </c>
      <c r="T1993" t="s">
        <v>39</v>
      </c>
    </row>
    <row r="1994" spans="1:20">
      <c r="A1994" t="s">
        <v>3885</v>
      </c>
      <c r="B1994" s="11">
        <v>44739</v>
      </c>
      <c r="C1994" t="s">
        <v>3886</v>
      </c>
      <c r="D1994" t="s">
        <v>17</v>
      </c>
      <c r="E1994" t="s">
        <v>129</v>
      </c>
      <c r="F1994" s="12">
        <v>150.27</v>
      </c>
      <c r="G1994" s="13">
        <v>2</v>
      </c>
      <c r="H1994">
        <v>0</v>
      </c>
      <c r="I1994" s="12">
        <f t="shared" si="124"/>
        <v>0</v>
      </c>
      <c r="J1994" s="12">
        <f t="shared" si="125"/>
        <v>300.54</v>
      </c>
      <c r="K1994" s="12">
        <f t="shared" si="126"/>
        <v>300.54</v>
      </c>
      <c r="L1994" s="12">
        <v>13.48</v>
      </c>
      <c r="M1994" s="12">
        <f t="shared" si="127"/>
        <v>314.02</v>
      </c>
      <c r="N1994" t="s">
        <v>18</v>
      </c>
      <c r="O1994" s="13">
        <v>6</v>
      </c>
      <c r="P1994">
        <v>5</v>
      </c>
      <c r="Q1994" t="b">
        <v>0</v>
      </c>
      <c r="R1994">
        <v>6</v>
      </c>
      <c r="S1994" t="s">
        <v>44</v>
      </c>
      <c r="T1994" t="s">
        <v>35</v>
      </c>
    </row>
    <row r="1995" spans="1:20">
      <c r="A1995" t="s">
        <v>3887</v>
      </c>
      <c r="B1995" s="11">
        <v>44739</v>
      </c>
      <c r="C1995" t="s">
        <v>3888</v>
      </c>
      <c r="D1995" t="s">
        <v>5</v>
      </c>
      <c r="E1995" t="s">
        <v>106</v>
      </c>
      <c r="F1995" s="12">
        <v>117.57</v>
      </c>
      <c r="G1995" s="13">
        <v>1</v>
      </c>
      <c r="H1995">
        <v>0</v>
      </c>
      <c r="I1995" s="12">
        <f t="shared" si="124"/>
        <v>0</v>
      </c>
      <c r="J1995" s="12">
        <f t="shared" si="125"/>
        <v>117.57</v>
      </c>
      <c r="K1995" s="12">
        <f t="shared" si="126"/>
        <v>117.57</v>
      </c>
      <c r="L1995" s="12">
        <v>18.36</v>
      </c>
      <c r="M1995" s="12">
        <f t="shared" si="127"/>
        <v>135.93</v>
      </c>
      <c r="N1995" t="s">
        <v>9</v>
      </c>
      <c r="O1995" s="13">
        <v>8</v>
      </c>
      <c r="P1995">
        <v>4</v>
      </c>
      <c r="Q1995" t="b">
        <v>1</v>
      </c>
      <c r="R1995">
        <v>3</v>
      </c>
      <c r="S1995" t="s">
        <v>44</v>
      </c>
      <c r="T1995" t="s">
        <v>32</v>
      </c>
    </row>
    <row r="1996" spans="1:20">
      <c r="A1996" t="s">
        <v>3889</v>
      </c>
      <c r="B1996" s="11">
        <v>44739</v>
      </c>
      <c r="C1996" t="s">
        <v>3890</v>
      </c>
      <c r="D1996" t="s">
        <v>11</v>
      </c>
      <c r="E1996" t="s">
        <v>151</v>
      </c>
      <c r="F1996" s="12">
        <v>69.49</v>
      </c>
      <c r="G1996" s="13">
        <v>2</v>
      </c>
      <c r="H1996">
        <v>0</v>
      </c>
      <c r="I1996" s="12">
        <f t="shared" si="124"/>
        <v>0</v>
      </c>
      <c r="J1996" s="12">
        <f t="shared" si="125"/>
        <v>138.98</v>
      </c>
      <c r="K1996" s="12">
        <f t="shared" si="126"/>
        <v>138.98</v>
      </c>
      <c r="L1996" s="12">
        <v>22.79</v>
      </c>
      <c r="M1996" s="12">
        <f t="shared" si="127"/>
        <v>161.77</v>
      </c>
      <c r="N1996" t="s">
        <v>12</v>
      </c>
      <c r="O1996" s="13">
        <v>24</v>
      </c>
      <c r="P1996">
        <v>3.5</v>
      </c>
      <c r="Q1996" t="b">
        <v>0</v>
      </c>
      <c r="R1996">
        <v>5</v>
      </c>
      <c r="S1996" t="s">
        <v>44</v>
      </c>
      <c r="T1996" t="s">
        <v>35</v>
      </c>
    </row>
    <row r="1997" spans="1:20">
      <c r="A1997" t="s">
        <v>3891</v>
      </c>
      <c r="B1997" s="11">
        <v>44740</v>
      </c>
      <c r="C1997" t="s">
        <v>3892</v>
      </c>
      <c r="D1997" t="s">
        <v>8</v>
      </c>
      <c r="E1997" t="s">
        <v>565</v>
      </c>
      <c r="F1997" s="12">
        <v>22.8</v>
      </c>
      <c r="G1997" s="13">
        <v>1</v>
      </c>
      <c r="H1997">
        <v>22.3</v>
      </c>
      <c r="I1997" s="12">
        <f t="shared" si="124"/>
        <v>5.0844</v>
      </c>
      <c r="J1997" s="12">
        <f t="shared" si="125"/>
        <v>22.8</v>
      </c>
      <c r="K1997" s="12">
        <f t="shared" si="126"/>
        <v>17.7156</v>
      </c>
      <c r="L1997" s="12">
        <v>6.83</v>
      </c>
      <c r="M1997" s="12">
        <f t="shared" si="127"/>
        <v>24.5456</v>
      </c>
      <c r="N1997" t="s">
        <v>18</v>
      </c>
      <c r="O1997" s="13">
        <v>2</v>
      </c>
      <c r="P1997">
        <v>4</v>
      </c>
      <c r="Q1997" t="b">
        <v>0</v>
      </c>
      <c r="R1997">
        <v>3</v>
      </c>
      <c r="S1997" t="s">
        <v>45</v>
      </c>
      <c r="T1997" t="s">
        <v>39</v>
      </c>
    </row>
    <row r="1998" spans="1:20">
      <c r="A1998" t="s">
        <v>3893</v>
      </c>
      <c r="B1998" s="11">
        <v>44740</v>
      </c>
      <c r="C1998" t="s">
        <v>3894</v>
      </c>
      <c r="D1998" t="s">
        <v>23</v>
      </c>
      <c r="E1998" t="s">
        <v>169</v>
      </c>
      <c r="F1998" s="12">
        <v>138.47</v>
      </c>
      <c r="G1998" s="13">
        <v>1</v>
      </c>
      <c r="H1998">
        <v>7.6</v>
      </c>
      <c r="I1998" s="12">
        <f t="shared" si="124"/>
        <v>10.52372</v>
      </c>
      <c r="J1998" s="12">
        <f t="shared" si="125"/>
        <v>138.47</v>
      </c>
      <c r="K1998" s="12">
        <f t="shared" si="126"/>
        <v>127.94628</v>
      </c>
      <c r="L1998" s="12">
        <v>14.8</v>
      </c>
      <c r="M1998" s="12">
        <f t="shared" si="127"/>
        <v>142.74628</v>
      </c>
      <c r="N1998" t="s">
        <v>9</v>
      </c>
      <c r="O1998" s="13">
        <v>10</v>
      </c>
      <c r="P1998">
        <v>5</v>
      </c>
      <c r="Q1998" t="b">
        <v>0</v>
      </c>
      <c r="R1998">
        <v>7</v>
      </c>
      <c r="S1998" t="s">
        <v>44</v>
      </c>
      <c r="T1998" t="s">
        <v>35</v>
      </c>
    </row>
    <row r="1999" spans="1:20">
      <c r="A1999" t="s">
        <v>3895</v>
      </c>
      <c r="B1999" s="11">
        <v>44740</v>
      </c>
      <c r="C1999" t="s">
        <v>3896</v>
      </c>
      <c r="D1999" t="s">
        <v>20</v>
      </c>
      <c r="E1999" t="s">
        <v>226</v>
      </c>
      <c r="F1999" s="12">
        <v>37.5</v>
      </c>
      <c r="G1999" s="13">
        <v>1</v>
      </c>
      <c r="H1999">
        <v>0</v>
      </c>
      <c r="I1999" s="12">
        <f t="shared" si="124"/>
        <v>0</v>
      </c>
      <c r="J1999" s="12">
        <f t="shared" si="125"/>
        <v>37.5</v>
      </c>
      <c r="K1999" s="12">
        <f t="shared" si="126"/>
        <v>37.5</v>
      </c>
      <c r="L1999" s="12">
        <v>6.4</v>
      </c>
      <c r="M1999" s="12">
        <f t="shared" si="127"/>
        <v>43.9</v>
      </c>
      <c r="N1999" t="s">
        <v>18</v>
      </c>
      <c r="O1999" s="13">
        <v>4</v>
      </c>
      <c r="P1999">
        <v>4.5</v>
      </c>
      <c r="Q1999" t="b">
        <v>0</v>
      </c>
      <c r="R1999">
        <v>4</v>
      </c>
      <c r="S1999" t="s">
        <v>43</v>
      </c>
      <c r="T1999" t="s">
        <v>37</v>
      </c>
    </row>
    <row r="2000" spans="1:20">
      <c r="A2000" t="s">
        <v>3897</v>
      </c>
      <c r="B2000" s="11">
        <v>44740</v>
      </c>
      <c r="C2000" t="s">
        <v>3898</v>
      </c>
      <c r="D2000" t="s">
        <v>14</v>
      </c>
      <c r="E2000" t="s">
        <v>103</v>
      </c>
      <c r="F2000" s="12">
        <v>100.6</v>
      </c>
      <c r="G2000" s="13">
        <v>1</v>
      </c>
      <c r="H2000">
        <v>0</v>
      </c>
      <c r="I2000" s="12">
        <f t="shared" si="124"/>
        <v>0</v>
      </c>
      <c r="J2000" s="12">
        <f t="shared" si="125"/>
        <v>100.6</v>
      </c>
      <c r="K2000" s="12">
        <f t="shared" si="126"/>
        <v>100.6</v>
      </c>
      <c r="L2000" s="12">
        <v>11.48</v>
      </c>
      <c r="M2000" s="12">
        <f t="shared" si="127"/>
        <v>112.08</v>
      </c>
      <c r="N2000" t="s">
        <v>18</v>
      </c>
      <c r="O2000" s="13">
        <v>4</v>
      </c>
      <c r="P2000">
        <v>4</v>
      </c>
      <c r="Q2000" t="b">
        <v>1</v>
      </c>
      <c r="R2000">
        <v>3</v>
      </c>
      <c r="S2000" t="s">
        <v>48</v>
      </c>
      <c r="T2000" t="s">
        <v>30</v>
      </c>
    </row>
    <row r="2001" spans="1:20">
      <c r="A2001" t="s">
        <v>3899</v>
      </c>
      <c r="B2001" s="11">
        <v>44740</v>
      </c>
      <c r="C2001" t="s">
        <v>3900</v>
      </c>
      <c r="D2001" t="s">
        <v>17</v>
      </c>
      <c r="E2001" t="s">
        <v>209</v>
      </c>
      <c r="F2001" s="12">
        <v>32.51</v>
      </c>
      <c r="G2001" s="13">
        <v>1</v>
      </c>
      <c r="H2001">
        <v>0</v>
      </c>
      <c r="I2001" s="12">
        <f t="shared" si="124"/>
        <v>0</v>
      </c>
      <c r="J2001" s="12">
        <f t="shared" si="125"/>
        <v>32.51</v>
      </c>
      <c r="K2001" s="12">
        <f t="shared" si="126"/>
        <v>32.51</v>
      </c>
      <c r="L2001" s="12">
        <v>9.51</v>
      </c>
      <c r="M2001" s="12">
        <f t="shared" si="127"/>
        <v>42.02</v>
      </c>
      <c r="N2001" t="s">
        <v>18</v>
      </c>
      <c r="O2001" s="13">
        <v>6</v>
      </c>
      <c r="P2001">
        <v>5</v>
      </c>
      <c r="Q2001" t="b">
        <v>1</v>
      </c>
      <c r="R2001">
        <v>8</v>
      </c>
      <c r="S2001" t="s">
        <v>44</v>
      </c>
      <c r="T2001" t="s">
        <v>37</v>
      </c>
    </row>
    <row r="2002" spans="1:20">
      <c r="A2002" t="s">
        <v>3901</v>
      </c>
      <c r="B2002" s="11">
        <v>44740</v>
      </c>
      <c r="C2002" t="s">
        <v>914</v>
      </c>
      <c r="D2002" t="s">
        <v>17</v>
      </c>
      <c r="E2002" t="s">
        <v>209</v>
      </c>
      <c r="F2002" s="12">
        <v>156.43</v>
      </c>
      <c r="G2002" s="13">
        <v>1</v>
      </c>
      <c r="H2002">
        <v>15.8</v>
      </c>
      <c r="I2002" s="12">
        <f t="shared" si="124"/>
        <v>24.71594</v>
      </c>
      <c r="J2002" s="12">
        <f t="shared" si="125"/>
        <v>156.43</v>
      </c>
      <c r="K2002" s="12">
        <f t="shared" si="126"/>
        <v>131.71406</v>
      </c>
      <c r="L2002" s="12">
        <v>21.8</v>
      </c>
      <c r="M2002" s="12">
        <f t="shared" si="127"/>
        <v>153.51406</v>
      </c>
      <c r="N2002" t="s">
        <v>12</v>
      </c>
      <c r="O2002" s="13">
        <v>19</v>
      </c>
      <c r="P2002">
        <v>5</v>
      </c>
      <c r="Q2002" t="b">
        <v>0</v>
      </c>
      <c r="R2002">
        <v>3</v>
      </c>
      <c r="S2002" t="s">
        <v>48</v>
      </c>
      <c r="T2002" t="s">
        <v>35</v>
      </c>
    </row>
    <row r="2003" spans="1:20">
      <c r="A2003" t="s">
        <v>3902</v>
      </c>
      <c r="B2003" s="11">
        <v>44740</v>
      </c>
      <c r="C2003" t="s">
        <v>3903</v>
      </c>
      <c r="D2003" t="s">
        <v>20</v>
      </c>
      <c r="E2003" t="s">
        <v>136</v>
      </c>
      <c r="F2003" s="12">
        <v>13.77</v>
      </c>
      <c r="G2003" s="13">
        <v>1</v>
      </c>
      <c r="H2003">
        <v>0</v>
      </c>
      <c r="I2003" s="12">
        <f t="shared" si="124"/>
        <v>0</v>
      </c>
      <c r="J2003" s="12">
        <f t="shared" si="125"/>
        <v>13.77</v>
      </c>
      <c r="K2003" s="12">
        <f t="shared" si="126"/>
        <v>13.77</v>
      </c>
      <c r="L2003" s="12">
        <v>10.46</v>
      </c>
      <c r="M2003" s="12">
        <f t="shared" si="127"/>
        <v>24.23</v>
      </c>
      <c r="N2003" t="s">
        <v>18</v>
      </c>
      <c r="O2003" s="13">
        <v>3</v>
      </c>
      <c r="P2003">
        <v>4</v>
      </c>
      <c r="Q2003" t="b">
        <v>0</v>
      </c>
      <c r="R2003">
        <v>4</v>
      </c>
      <c r="S2003" t="s">
        <v>45</v>
      </c>
      <c r="T2003" t="s">
        <v>35</v>
      </c>
    </row>
    <row r="2004" spans="1:20">
      <c r="A2004" t="s">
        <v>3904</v>
      </c>
      <c r="B2004" s="11">
        <v>44740</v>
      </c>
      <c r="C2004" t="s">
        <v>2826</v>
      </c>
      <c r="D2004" t="s">
        <v>17</v>
      </c>
      <c r="E2004" t="s">
        <v>129</v>
      </c>
      <c r="F2004" s="12">
        <v>139.67</v>
      </c>
      <c r="G2004" s="13">
        <v>4</v>
      </c>
      <c r="H2004">
        <v>0</v>
      </c>
      <c r="I2004" s="12">
        <f t="shared" si="124"/>
        <v>0</v>
      </c>
      <c r="J2004" s="12">
        <f t="shared" si="125"/>
        <v>558.68</v>
      </c>
      <c r="K2004" s="12">
        <f t="shared" si="126"/>
        <v>558.68</v>
      </c>
      <c r="L2004" s="12">
        <v>13.41</v>
      </c>
      <c r="M2004" s="12">
        <f t="shared" si="127"/>
        <v>572.09</v>
      </c>
      <c r="N2004" t="s">
        <v>18</v>
      </c>
      <c r="O2004" s="13">
        <v>2</v>
      </c>
      <c r="P2004">
        <v>5</v>
      </c>
      <c r="Q2004" t="b">
        <v>0</v>
      </c>
      <c r="R2004">
        <v>1</v>
      </c>
      <c r="S2004" t="s">
        <v>45</v>
      </c>
      <c r="T2004" t="s">
        <v>37</v>
      </c>
    </row>
    <row r="2005" spans="1:20">
      <c r="A2005" t="s">
        <v>3905</v>
      </c>
      <c r="B2005" s="11">
        <v>44740</v>
      </c>
      <c r="C2005" t="s">
        <v>1697</v>
      </c>
      <c r="D2005" t="s">
        <v>14</v>
      </c>
      <c r="E2005" t="s">
        <v>103</v>
      </c>
      <c r="F2005" s="12">
        <v>236.3</v>
      </c>
      <c r="G2005" s="13">
        <v>3</v>
      </c>
      <c r="H2005">
        <v>13.4</v>
      </c>
      <c r="I2005" s="12">
        <f t="shared" si="124"/>
        <v>31.6642</v>
      </c>
      <c r="J2005" s="12">
        <f t="shared" si="125"/>
        <v>708.9</v>
      </c>
      <c r="K2005" s="12">
        <f t="shared" si="126"/>
        <v>677.2358</v>
      </c>
      <c r="L2005" s="12">
        <v>16.07</v>
      </c>
      <c r="M2005" s="12">
        <f t="shared" si="127"/>
        <v>693.3058</v>
      </c>
      <c r="N2005" t="s">
        <v>18</v>
      </c>
      <c r="O2005" s="13">
        <v>2</v>
      </c>
      <c r="P2005">
        <v>5</v>
      </c>
      <c r="Q2005" t="b">
        <v>0</v>
      </c>
      <c r="R2005">
        <v>1</v>
      </c>
      <c r="S2005" t="s">
        <v>48</v>
      </c>
      <c r="T2005" t="s">
        <v>32</v>
      </c>
    </row>
    <row r="2006" spans="1:20">
      <c r="A2006" t="s">
        <v>3906</v>
      </c>
      <c r="B2006" s="11">
        <v>44740</v>
      </c>
      <c r="C2006" t="s">
        <v>3907</v>
      </c>
      <c r="D2006" t="s">
        <v>14</v>
      </c>
      <c r="E2006" t="s">
        <v>113</v>
      </c>
      <c r="F2006" s="12">
        <v>225.42</v>
      </c>
      <c r="G2006" s="13">
        <v>2</v>
      </c>
      <c r="H2006">
        <v>0</v>
      </c>
      <c r="I2006" s="12">
        <f t="shared" si="124"/>
        <v>0</v>
      </c>
      <c r="J2006" s="12">
        <f t="shared" si="125"/>
        <v>450.84</v>
      </c>
      <c r="K2006" s="12">
        <f t="shared" si="126"/>
        <v>450.84</v>
      </c>
      <c r="L2006" s="12">
        <v>23.7</v>
      </c>
      <c r="M2006" s="12">
        <f t="shared" si="127"/>
        <v>474.54</v>
      </c>
      <c r="N2006" t="s">
        <v>6</v>
      </c>
      <c r="O2006" s="13">
        <v>22</v>
      </c>
      <c r="P2006">
        <v>4</v>
      </c>
      <c r="Q2006" t="b">
        <v>1</v>
      </c>
      <c r="R2006">
        <v>2</v>
      </c>
      <c r="S2006" t="s">
        <v>44</v>
      </c>
      <c r="T2006" t="s">
        <v>35</v>
      </c>
    </row>
    <row r="2007" spans="1:20">
      <c r="A2007" t="s">
        <v>3908</v>
      </c>
      <c r="B2007" s="11">
        <v>44741</v>
      </c>
      <c r="C2007" t="s">
        <v>3909</v>
      </c>
      <c r="D2007" t="s">
        <v>17</v>
      </c>
      <c r="E2007" t="s">
        <v>129</v>
      </c>
      <c r="F2007" s="12">
        <v>148.82</v>
      </c>
      <c r="G2007" s="13">
        <v>1</v>
      </c>
      <c r="H2007">
        <v>0</v>
      </c>
      <c r="I2007" s="12">
        <f t="shared" si="124"/>
        <v>0</v>
      </c>
      <c r="J2007" s="12">
        <f t="shared" si="125"/>
        <v>148.82</v>
      </c>
      <c r="K2007" s="12">
        <f t="shared" si="126"/>
        <v>148.82</v>
      </c>
      <c r="L2007" s="12">
        <v>25.15</v>
      </c>
      <c r="M2007" s="12">
        <f t="shared" si="127"/>
        <v>173.97</v>
      </c>
      <c r="N2007" t="s">
        <v>12</v>
      </c>
      <c r="O2007" s="13">
        <v>14</v>
      </c>
      <c r="P2007">
        <v>4.5</v>
      </c>
      <c r="Q2007" t="b">
        <v>0</v>
      </c>
      <c r="R2007">
        <v>12</v>
      </c>
      <c r="S2007" t="s">
        <v>44</v>
      </c>
      <c r="T2007" t="s">
        <v>35</v>
      </c>
    </row>
    <row r="2008" spans="1:20">
      <c r="A2008" t="s">
        <v>3910</v>
      </c>
      <c r="B2008" s="11">
        <v>44741</v>
      </c>
      <c r="C2008" t="s">
        <v>3911</v>
      </c>
      <c r="D2008" t="s">
        <v>14</v>
      </c>
      <c r="E2008" t="s">
        <v>162</v>
      </c>
      <c r="F2008" s="12">
        <v>107.95</v>
      </c>
      <c r="G2008" s="13">
        <v>5</v>
      </c>
      <c r="H2008">
        <v>0</v>
      </c>
      <c r="I2008" s="12">
        <f t="shared" si="124"/>
        <v>0</v>
      </c>
      <c r="J2008" s="12">
        <f t="shared" si="125"/>
        <v>539.75</v>
      </c>
      <c r="K2008" s="12">
        <f t="shared" si="126"/>
        <v>539.75</v>
      </c>
      <c r="L2008" s="12">
        <v>17.36</v>
      </c>
      <c r="M2008" s="12">
        <f t="shared" si="127"/>
        <v>557.11</v>
      </c>
      <c r="N2008" t="s">
        <v>9</v>
      </c>
      <c r="O2008" s="13">
        <v>5</v>
      </c>
      <c r="P2008">
        <v>5</v>
      </c>
      <c r="Q2008" t="b">
        <v>0</v>
      </c>
      <c r="R2008">
        <v>2</v>
      </c>
      <c r="S2008" t="s">
        <v>45</v>
      </c>
      <c r="T2008" t="s">
        <v>39</v>
      </c>
    </row>
    <row r="2009" spans="1:20">
      <c r="A2009" t="s">
        <v>3912</v>
      </c>
      <c r="B2009" s="11">
        <v>44741</v>
      </c>
      <c r="C2009" t="s">
        <v>3913</v>
      </c>
      <c r="D2009" t="s">
        <v>20</v>
      </c>
      <c r="E2009" t="s">
        <v>136</v>
      </c>
      <c r="F2009" s="12">
        <v>35.91</v>
      </c>
      <c r="G2009" s="13">
        <v>2</v>
      </c>
      <c r="H2009">
        <v>0</v>
      </c>
      <c r="I2009" s="12">
        <f t="shared" si="124"/>
        <v>0</v>
      </c>
      <c r="J2009" s="12">
        <f t="shared" si="125"/>
        <v>71.82</v>
      </c>
      <c r="K2009" s="12">
        <f t="shared" si="126"/>
        <v>71.82</v>
      </c>
      <c r="L2009" s="12">
        <v>14</v>
      </c>
      <c r="M2009" s="12">
        <f t="shared" si="127"/>
        <v>85.82</v>
      </c>
      <c r="N2009" t="s">
        <v>9</v>
      </c>
      <c r="O2009" s="13">
        <v>7</v>
      </c>
      <c r="P2009">
        <v>4.5</v>
      </c>
      <c r="Q2009" t="b">
        <v>0</v>
      </c>
      <c r="R2009">
        <v>10</v>
      </c>
      <c r="S2009" t="s">
        <v>45</v>
      </c>
      <c r="T2009" t="s">
        <v>39</v>
      </c>
    </row>
    <row r="2010" spans="1:20">
      <c r="A2010" t="s">
        <v>3914</v>
      </c>
      <c r="B2010" s="11">
        <v>44741</v>
      </c>
      <c r="C2010" t="s">
        <v>3915</v>
      </c>
      <c r="D2010" t="s">
        <v>17</v>
      </c>
      <c r="E2010" t="s">
        <v>209</v>
      </c>
      <c r="F2010" s="12">
        <v>107.4</v>
      </c>
      <c r="G2010" s="13">
        <v>1</v>
      </c>
      <c r="H2010">
        <v>0</v>
      </c>
      <c r="I2010" s="12">
        <f t="shared" si="124"/>
        <v>0</v>
      </c>
      <c r="J2010" s="12">
        <f t="shared" si="125"/>
        <v>107.4</v>
      </c>
      <c r="K2010" s="12">
        <f t="shared" si="126"/>
        <v>107.4</v>
      </c>
      <c r="L2010" s="12">
        <v>19.82</v>
      </c>
      <c r="M2010" s="12">
        <f t="shared" si="127"/>
        <v>127.22</v>
      </c>
      <c r="N2010" t="s">
        <v>9</v>
      </c>
      <c r="O2010" s="13">
        <v>8</v>
      </c>
      <c r="P2010">
        <v>2</v>
      </c>
      <c r="Q2010" t="b">
        <v>0</v>
      </c>
      <c r="R2010">
        <v>4</v>
      </c>
      <c r="S2010" t="s">
        <v>44</v>
      </c>
      <c r="T2010" t="s">
        <v>35</v>
      </c>
    </row>
    <row r="2011" spans="1:20">
      <c r="A2011" t="s">
        <v>3916</v>
      </c>
      <c r="B2011" s="11">
        <v>44741</v>
      </c>
      <c r="C2011" t="s">
        <v>1925</v>
      </c>
      <c r="D2011" t="s">
        <v>17</v>
      </c>
      <c r="E2011" t="s">
        <v>129</v>
      </c>
      <c r="F2011" s="12">
        <v>130.68</v>
      </c>
      <c r="G2011" s="13">
        <v>1</v>
      </c>
      <c r="H2011">
        <v>0</v>
      </c>
      <c r="I2011" s="12">
        <f t="shared" si="124"/>
        <v>0</v>
      </c>
      <c r="J2011" s="12">
        <f t="shared" si="125"/>
        <v>130.68</v>
      </c>
      <c r="K2011" s="12">
        <f t="shared" si="126"/>
        <v>130.68</v>
      </c>
      <c r="L2011" s="12">
        <v>27.31</v>
      </c>
      <c r="M2011" s="12">
        <f t="shared" si="127"/>
        <v>157.99</v>
      </c>
      <c r="N2011" t="s">
        <v>6</v>
      </c>
      <c r="O2011" s="13">
        <v>23</v>
      </c>
      <c r="P2011">
        <v>5</v>
      </c>
      <c r="Q2011" t="b">
        <v>1</v>
      </c>
      <c r="R2011">
        <v>6</v>
      </c>
      <c r="S2011" t="s">
        <v>48</v>
      </c>
      <c r="T2011" t="s">
        <v>39</v>
      </c>
    </row>
    <row r="2012" spans="1:20">
      <c r="A2012" t="s">
        <v>3917</v>
      </c>
      <c r="B2012" s="11">
        <v>44741</v>
      </c>
      <c r="C2012" t="s">
        <v>3918</v>
      </c>
      <c r="D2012" t="s">
        <v>25</v>
      </c>
      <c r="E2012" t="s">
        <v>159</v>
      </c>
      <c r="F2012" s="12">
        <v>227.9</v>
      </c>
      <c r="G2012" s="13">
        <v>4</v>
      </c>
      <c r="H2012">
        <v>0</v>
      </c>
      <c r="I2012" s="12">
        <f t="shared" si="124"/>
        <v>0</v>
      </c>
      <c r="J2012" s="12">
        <f t="shared" si="125"/>
        <v>911.6</v>
      </c>
      <c r="K2012" s="12">
        <f t="shared" si="126"/>
        <v>911.6</v>
      </c>
      <c r="L2012" s="12">
        <v>12.64</v>
      </c>
      <c r="M2012" s="12">
        <f t="shared" si="127"/>
        <v>924.24</v>
      </c>
      <c r="N2012" t="s">
        <v>18</v>
      </c>
      <c r="O2012" s="13">
        <v>3</v>
      </c>
      <c r="P2012">
        <v>5</v>
      </c>
      <c r="Q2012" t="b">
        <v>1</v>
      </c>
      <c r="R2012">
        <v>7</v>
      </c>
      <c r="S2012" t="s">
        <v>48</v>
      </c>
      <c r="T2012" t="s">
        <v>35</v>
      </c>
    </row>
    <row r="2013" spans="1:20">
      <c r="A2013" t="s">
        <v>3919</v>
      </c>
      <c r="B2013" s="11">
        <v>44741</v>
      </c>
      <c r="C2013" t="s">
        <v>641</v>
      </c>
      <c r="D2013" t="s">
        <v>17</v>
      </c>
      <c r="E2013" t="s">
        <v>78</v>
      </c>
      <c r="F2013" s="12">
        <v>119.76</v>
      </c>
      <c r="G2013" s="13">
        <v>1</v>
      </c>
      <c r="H2013">
        <v>0</v>
      </c>
      <c r="I2013" s="12">
        <f t="shared" si="124"/>
        <v>0</v>
      </c>
      <c r="J2013" s="12">
        <f t="shared" si="125"/>
        <v>119.76</v>
      </c>
      <c r="K2013" s="12">
        <f t="shared" si="126"/>
        <v>119.76</v>
      </c>
      <c r="L2013" s="12">
        <v>22.78</v>
      </c>
      <c r="M2013" s="12">
        <f t="shared" si="127"/>
        <v>142.54</v>
      </c>
      <c r="N2013" t="s">
        <v>6</v>
      </c>
      <c r="O2013" s="13">
        <v>15</v>
      </c>
      <c r="P2013">
        <v>4.5</v>
      </c>
      <c r="Q2013" t="b">
        <v>0</v>
      </c>
      <c r="R2013">
        <v>5</v>
      </c>
      <c r="S2013" t="s">
        <v>46</v>
      </c>
      <c r="T2013" t="s">
        <v>37</v>
      </c>
    </row>
    <row r="2014" spans="1:20">
      <c r="A2014" t="s">
        <v>3920</v>
      </c>
      <c r="B2014" s="11">
        <v>44741</v>
      </c>
      <c r="C2014" t="s">
        <v>3921</v>
      </c>
      <c r="D2014" t="s">
        <v>25</v>
      </c>
      <c r="E2014" t="s">
        <v>264</v>
      </c>
      <c r="F2014" s="12">
        <v>48.43</v>
      </c>
      <c r="G2014" s="13">
        <v>3</v>
      </c>
      <c r="H2014">
        <v>19.8</v>
      </c>
      <c r="I2014" s="12">
        <f t="shared" si="124"/>
        <v>9.58914</v>
      </c>
      <c r="J2014" s="12">
        <f t="shared" si="125"/>
        <v>145.29</v>
      </c>
      <c r="K2014" s="12">
        <f t="shared" si="126"/>
        <v>135.70086</v>
      </c>
      <c r="L2014" s="12">
        <v>8.74</v>
      </c>
      <c r="M2014" s="12">
        <f t="shared" si="127"/>
        <v>144.44086</v>
      </c>
      <c r="N2014" t="s">
        <v>18</v>
      </c>
      <c r="O2014" s="13">
        <v>5</v>
      </c>
      <c r="P2014">
        <v>5</v>
      </c>
      <c r="Q2014" t="b">
        <v>0</v>
      </c>
      <c r="R2014">
        <v>5</v>
      </c>
      <c r="S2014" t="s">
        <v>45</v>
      </c>
      <c r="T2014" t="s">
        <v>30</v>
      </c>
    </row>
    <row r="2015" spans="1:20">
      <c r="A2015" t="s">
        <v>3922</v>
      </c>
      <c r="B2015" s="11">
        <v>44741</v>
      </c>
      <c r="C2015" t="s">
        <v>3923</v>
      </c>
      <c r="D2015" t="s">
        <v>11</v>
      </c>
      <c r="E2015" t="s">
        <v>151</v>
      </c>
      <c r="F2015" s="12">
        <v>77.31</v>
      </c>
      <c r="G2015" s="13">
        <v>2</v>
      </c>
      <c r="H2015">
        <v>0</v>
      </c>
      <c r="I2015" s="12">
        <f t="shared" si="124"/>
        <v>0</v>
      </c>
      <c r="J2015" s="12">
        <f t="shared" si="125"/>
        <v>154.62</v>
      </c>
      <c r="K2015" s="12">
        <f t="shared" si="126"/>
        <v>154.62</v>
      </c>
      <c r="L2015" s="12">
        <v>24.19</v>
      </c>
      <c r="M2015" s="12">
        <f t="shared" si="127"/>
        <v>178.81</v>
      </c>
      <c r="N2015" t="s">
        <v>6</v>
      </c>
      <c r="O2015" s="13">
        <v>10</v>
      </c>
      <c r="P2015">
        <v>4.5</v>
      </c>
      <c r="Q2015" t="b">
        <v>0</v>
      </c>
      <c r="R2015">
        <v>3</v>
      </c>
      <c r="S2015" t="s">
        <v>48</v>
      </c>
      <c r="T2015" t="s">
        <v>35</v>
      </c>
    </row>
    <row r="2016" spans="1:20">
      <c r="A2016" t="s">
        <v>3924</v>
      </c>
      <c r="B2016" s="11">
        <v>44741</v>
      </c>
      <c r="C2016" t="s">
        <v>3925</v>
      </c>
      <c r="D2016" t="s">
        <v>25</v>
      </c>
      <c r="E2016" t="s">
        <v>159</v>
      </c>
      <c r="F2016" s="12">
        <v>87.95</v>
      </c>
      <c r="G2016" s="13">
        <v>1</v>
      </c>
      <c r="H2016">
        <v>0</v>
      </c>
      <c r="I2016" s="12">
        <f t="shared" si="124"/>
        <v>0</v>
      </c>
      <c r="J2016" s="12">
        <f t="shared" si="125"/>
        <v>87.95</v>
      </c>
      <c r="K2016" s="12">
        <f t="shared" si="126"/>
        <v>87.95</v>
      </c>
      <c r="L2016" s="12">
        <v>9.49</v>
      </c>
      <c r="M2016" s="12">
        <f t="shared" si="127"/>
        <v>97.44</v>
      </c>
      <c r="N2016" t="s">
        <v>18</v>
      </c>
      <c r="O2016" s="13">
        <v>5</v>
      </c>
      <c r="P2016">
        <v>4.5</v>
      </c>
      <c r="Q2016" t="b">
        <v>0</v>
      </c>
      <c r="R2016">
        <v>4</v>
      </c>
      <c r="S2016" t="s">
        <v>45</v>
      </c>
      <c r="T2016" t="s">
        <v>39</v>
      </c>
    </row>
    <row r="2017" spans="1:20">
      <c r="A2017" t="s">
        <v>3926</v>
      </c>
      <c r="B2017" s="11">
        <v>44741</v>
      </c>
      <c r="C2017" t="s">
        <v>3927</v>
      </c>
      <c r="D2017" t="s">
        <v>11</v>
      </c>
      <c r="E2017" t="s">
        <v>215</v>
      </c>
      <c r="F2017" s="12">
        <v>23.39</v>
      </c>
      <c r="G2017" s="13">
        <v>3</v>
      </c>
      <c r="H2017">
        <v>18.3</v>
      </c>
      <c r="I2017" s="12">
        <f t="shared" si="124"/>
        <v>4.28037</v>
      </c>
      <c r="J2017" s="12">
        <f t="shared" si="125"/>
        <v>70.17</v>
      </c>
      <c r="K2017" s="12">
        <f t="shared" si="126"/>
        <v>65.88963</v>
      </c>
      <c r="L2017" s="12">
        <v>25.03</v>
      </c>
      <c r="M2017" s="12">
        <f t="shared" si="127"/>
        <v>90.91963</v>
      </c>
      <c r="N2017" t="s">
        <v>15</v>
      </c>
      <c r="O2017" s="13">
        <v>21</v>
      </c>
      <c r="P2017">
        <v>4</v>
      </c>
      <c r="Q2017" t="b">
        <v>0</v>
      </c>
      <c r="R2017">
        <v>4</v>
      </c>
      <c r="S2017" t="s">
        <v>44</v>
      </c>
      <c r="T2017" t="s">
        <v>30</v>
      </c>
    </row>
    <row r="2018" spans="1:20">
      <c r="A2018" t="s">
        <v>3928</v>
      </c>
      <c r="B2018" s="11">
        <v>44741</v>
      </c>
      <c r="C2018" t="s">
        <v>3929</v>
      </c>
      <c r="D2018" t="s">
        <v>17</v>
      </c>
      <c r="E2018" t="s">
        <v>129</v>
      </c>
      <c r="F2018" s="12">
        <v>117.24</v>
      </c>
      <c r="G2018" s="13">
        <v>2</v>
      </c>
      <c r="H2018">
        <v>17.8</v>
      </c>
      <c r="I2018" s="12">
        <f t="shared" si="124"/>
        <v>20.86872</v>
      </c>
      <c r="J2018" s="12">
        <f t="shared" si="125"/>
        <v>234.48</v>
      </c>
      <c r="K2018" s="12">
        <f t="shared" si="126"/>
        <v>213.61128</v>
      </c>
      <c r="L2018" s="12">
        <v>12.28</v>
      </c>
      <c r="M2018" s="12">
        <f t="shared" si="127"/>
        <v>225.89128</v>
      </c>
      <c r="N2018" t="s">
        <v>18</v>
      </c>
      <c r="O2018" s="13">
        <v>3</v>
      </c>
      <c r="P2018">
        <v>4</v>
      </c>
      <c r="Q2018" t="b">
        <v>0</v>
      </c>
      <c r="R2018">
        <v>6</v>
      </c>
      <c r="S2018" t="s">
        <v>48</v>
      </c>
      <c r="T2018" t="s">
        <v>39</v>
      </c>
    </row>
    <row r="2019" spans="1:20">
      <c r="A2019" t="s">
        <v>3930</v>
      </c>
      <c r="B2019" s="11">
        <v>44741</v>
      </c>
      <c r="C2019" t="s">
        <v>3931</v>
      </c>
      <c r="D2019" t="s">
        <v>14</v>
      </c>
      <c r="E2019" t="s">
        <v>94</v>
      </c>
      <c r="F2019" s="12">
        <v>52.63</v>
      </c>
      <c r="G2019" s="13">
        <v>1</v>
      </c>
      <c r="H2019">
        <v>0</v>
      </c>
      <c r="I2019" s="12">
        <f t="shared" si="124"/>
        <v>0</v>
      </c>
      <c r="J2019" s="12">
        <f t="shared" si="125"/>
        <v>52.63</v>
      </c>
      <c r="K2019" s="12">
        <f t="shared" si="126"/>
        <v>52.63</v>
      </c>
      <c r="L2019" s="12">
        <v>7.31</v>
      </c>
      <c r="M2019" s="12">
        <f t="shared" si="127"/>
        <v>59.94</v>
      </c>
      <c r="N2019" t="s">
        <v>18</v>
      </c>
      <c r="O2019" s="13">
        <v>5</v>
      </c>
      <c r="P2019">
        <v>4.5</v>
      </c>
      <c r="Q2019" t="b">
        <v>0</v>
      </c>
      <c r="R2019">
        <v>5</v>
      </c>
      <c r="S2019" t="s">
        <v>45</v>
      </c>
      <c r="T2019" t="s">
        <v>35</v>
      </c>
    </row>
    <row r="2020" spans="1:20">
      <c r="A2020" t="s">
        <v>3932</v>
      </c>
      <c r="B2020" s="11">
        <v>44742</v>
      </c>
      <c r="C2020" t="s">
        <v>3933</v>
      </c>
      <c r="D2020" t="s">
        <v>17</v>
      </c>
      <c r="E2020" t="s">
        <v>129</v>
      </c>
      <c r="F2020" s="12">
        <v>113.84</v>
      </c>
      <c r="G2020" s="13">
        <v>1</v>
      </c>
      <c r="H2020">
        <v>0</v>
      </c>
      <c r="I2020" s="12">
        <f t="shared" si="124"/>
        <v>0</v>
      </c>
      <c r="J2020" s="12">
        <f t="shared" si="125"/>
        <v>113.84</v>
      </c>
      <c r="K2020" s="12">
        <f t="shared" si="126"/>
        <v>113.84</v>
      </c>
      <c r="L2020" s="12">
        <v>19.67</v>
      </c>
      <c r="M2020" s="12">
        <f t="shared" si="127"/>
        <v>133.51</v>
      </c>
      <c r="N2020" t="s">
        <v>9</v>
      </c>
      <c r="O2020" s="13">
        <v>9</v>
      </c>
      <c r="P2020">
        <v>5</v>
      </c>
      <c r="Q2020" t="b">
        <v>0</v>
      </c>
      <c r="R2020">
        <v>6</v>
      </c>
      <c r="S2020" t="s">
        <v>43</v>
      </c>
      <c r="T2020" t="s">
        <v>32</v>
      </c>
    </row>
    <row r="2021" spans="1:20">
      <c r="A2021" t="s">
        <v>3934</v>
      </c>
      <c r="B2021" s="11">
        <v>44742</v>
      </c>
      <c r="C2021" t="s">
        <v>3935</v>
      </c>
      <c r="D2021" t="s">
        <v>14</v>
      </c>
      <c r="E2021" t="s">
        <v>82</v>
      </c>
      <c r="F2021" s="12">
        <v>190.11</v>
      </c>
      <c r="G2021" s="13">
        <v>3</v>
      </c>
      <c r="H2021">
        <v>0</v>
      </c>
      <c r="I2021" s="12">
        <f t="shared" si="124"/>
        <v>0</v>
      </c>
      <c r="J2021" s="12">
        <f t="shared" si="125"/>
        <v>570.33</v>
      </c>
      <c r="K2021" s="12">
        <f t="shared" si="126"/>
        <v>570.33</v>
      </c>
      <c r="L2021" s="12">
        <v>16.79</v>
      </c>
      <c r="M2021" s="12">
        <f t="shared" si="127"/>
        <v>587.12</v>
      </c>
      <c r="N2021" t="s">
        <v>9</v>
      </c>
      <c r="O2021" s="13">
        <v>10</v>
      </c>
      <c r="P2021">
        <v>4</v>
      </c>
      <c r="Q2021" t="b">
        <v>0</v>
      </c>
      <c r="R2021">
        <v>2</v>
      </c>
      <c r="S2021" t="s">
        <v>48</v>
      </c>
      <c r="T2021" t="s">
        <v>35</v>
      </c>
    </row>
    <row r="2022" spans="1:20">
      <c r="A2022" t="s">
        <v>3936</v>
      </c>
      <c r="B2022" s="11">
        <v>44742</v>
      </c>
      <c r="C2022" t="s">
        <v>3937</v>
      </c>
      <c r="D2022" t="s">
        <v>8</v>
      </c>
      <c r="E2022" t="s">
        <v>94</v>
      </c>
      <c r="F2022" s="12">
        <v>35.44</v>
      </c>
      <c r="G2022" s="13">
        <v>2</v>
      </c>
      <c r="H2022">
        <v>11.2</v>
      </c>
      <c r="I2022" s="12">
        <f t="shared" si="124"/>
        <v>3.96928</v>
      </c>
      <c r="J2022" s="12">
        <f t="shared" si="125"/>
        <v>70.88</v>
      </c>
      <c r="K2022" s="12">
        <f t="shared" si="126"/>
        <v>66.91072</v>
      </c>
      <c r="L2022" s="12">
        <v>19.14</v>
      </c>
      <c r="M2022" s="12">
        <f t="shared" si="127"/>
        <v>86.05072</v>
      </c>
      <c r="N2022" t="s">
        <v>9</v>
      </c>
      <c r="O2022" s="13">
        <v>11</v>
      </c>
      <c r="P2022">
        <v>4.5</v>
      </c>
      <c r="Q2022" t="b">
        <v>0</v>
      </c>
      <c r="R2022">
        <v>8</v>
      </c>
      <c r="S2022" t="s">
        <v>48</v>
      </c>
      <c r="T2022" t="s">
        <v>30</v>
      </c>
    </row>
    <row r="2023" spans="1:20">
      <c r="A2023" t="s">
        <v>3938</v>
      </c>
      <c r="B2023" s="11">
        <v>44742</v>
      </c>
      <c r="C2023" t="s">
        <v>3939</v>
      </c>
      <c r="D2023" t="s">
        <v>17</v>
      </c>
      <c r="E2023" t="s">
        <v>78</v>
      </c>
      <c r="F2023" s="12">
        <v>117.56</v>
      </c>
      <c r="G2023" s="13">
        <v>1</v>
      </c>
      <c r="H2023">
        <v>0</v>
      </c>
      <c r="I2023" s="12">
        <f t="shared" si="124"/>
        <v>0</v>
      </c>
      <c r="J2023" s="12">
        <f t="shared" si="125"/>
        <v>117.56</v>
      </c>
      <c r="K2023" s="12">
        <f t="shared" si="126"/>
        <v>117.56</v>
      </c>
      <c r="L2023" s="12">
        <v>15.59</v>
      </c>
      <c r="M2023" s="12">
        <f t="shared" si="127"/>
        <v>133.15</v>
      </c>
      <c r="N2023" t="s">
        <v>9</v>
      </c>
      <c r="O2023" s="13">
        <v>9</v>
      </c>
      <c r="P2023">
        <v>4.5</v>
      </c>
      <c r="Q2023" t="b">
        <v>0</v>
      </c>
      <c r="R2023">
        <v>3</v>
      </c>
      <c r="S2023" t="s">
        <v>45</v>
      </c>
      <c r="T2023" t="s">
        <v>35</v>
      </c>
    </row>
    <row r="2024" spans="1:20">
      <c r="A2024" t="s">
        <v>3940</v>
      </c>
      <c r="B2024" s="11">
        <v>44742</v>
      </c>
      <c r="C2024" t="s">
        <v>3941</v>
      </c>
      <c r="D2024" t="s">
        <v>8</v>
      </c>
      <c r="E2024" t="s">
        <v>565</v>
      </c>
      <c r="F2024" s="12">
        <v>39.38</v>
      </c>
      <c r="G2024" s="13">
        <v>1</v>
      </c>
      <c r="H2024">
        <v>0</v>
      </c>
      <c r="I2024" s="12">
        <f t="shared" si="124"/>
        <v>0</v>
      </c>
      <c r="J2024" s="12">
        <f t="shared" si="125"/>
        <v>39.38</v>
      </c>
      <c r="K2024" s="12">
        <f t="shared" si="126"/>
        <v>39.38</v>
      </c>
      <c r="L2024" s="12">
        <v>14.86</v>
      </c>
      <c r="M2024" s="12">
        <f t="shared" si="127"/>
        <v>54.24</v>
      </c>
      <c r="N2024" t="s">
        <v>9</v>
      </c>
      <c r="O2024" s="13">
        <v>12</v>
      </c>
      <c r="P2024">
        <v>5</v>
      </c>
      <c r="Q2024" t="b">
        <v>0</v>
      </c>
      <c r="R2024">
        <v>1</v>
      </c>
      <c r="S2024" t="s">
        <v>45</v>
      </c>
      <c r="T2024" t="s">
        <v>39</v>
      </c>
    </row>
    <row r="2025" spans="1:20">
      <c r="A2025" t="s">
        <v>3942</v>
      </c>
      <c r="B2025" s="11">
        <v>44742</v>
      </c>
      <c r="C2025" t="s">
        <v>461</v>
      </c>
      <c r="D2025" t="s">
        <v>5</v>
      </c>
      <c r="E2025" t="s">
        <v>119</v>
      </c>
      <c r="F2025" s="12">
        <v>46.77</v>
      </c>
      <c r="G2025" s="13">
        <v>1</v>
      </c>
      <c r="H2025">
        <v>0</v>
      </c>
      <c r="I2025" s="12">
        <f t="shared" si="124"/>
        <v>0</v>
      </c>
      <c r="J2025" s="12">
        <f t="shared" si="125"/>
        <v>46.77</v>
      </c>
      <c r="K2025" s="12">
        <f t="shared" si="126"/>
        <v>46.77</v>
      </c>
      <c r="L2025" s="12">
        <v>8.36</v>
      </c>
      <c r="M2025" s="12">
        <f t="shared" si="127"/>
        <v>55.13</v>
      </c>
      <c r="N2025" t="s">
        <v>18</v>
      </c>
      <c r="O2025" s="13">
        <v>2</v>
      </c>
      <c r="P2025">
        <v>3</v>
      </c>
      <c r="Q2025" t="b">
        <v>0</v>
      </c>
      <c r="R2025">
        <v>3</v>
      </c>
      <c r="S2025" t="s">
        <v>44</v>
      </c>
      <c r="T2025" t="s">
        <v>32</v>
      </c>
    </row>
    <row r="2026" spans="1:20">
      <c r="A2026" t="s">
        <v>3943</v>
      </c>
      <c r="B2026" s="11">
        <v>44742</v>
      </c>
      <c r="C2026" t="s">
        <v>3944</v>
      </c>
      <c r="D2026" t="s">
        <v>11</v>
      </c>
      <c r="E2026" t="s">
        <v>215</v>
      </c>
      <c r="F2026" s="12">
        <v>49.26</v>
      </c>
      <c r="G2026" s="13">
        <v>3</v>
      </c>
      <c r="H2026">
        <v>0</v>
      </c>
      <c r="I2026" s="12">
        <f t="shared" si="124"/>
        <v>0</v>
      </c>
      <c r="J2026" s="12">
        <f t="shared" si="125"/>
        <v>147.78</v>
      </c>
      <c r="K2026" s="12">
        <f t="shared" si="126"/>
        <v>147.78</v>
      </c>
      <c r="L2026" s="12">
        <v>13.24</v>
      </c>
      <c r="M2026" s="12">
        <f t="shared" si="127"/>
        <v>161.02</v>
      </c>
      <c r="N2026" t="s">
        <v>18</v>
      </c>
      <c r="O2026" s="13">
        <v>5</v>
      </c>
      <c r="P2026">
        <v>5</v>
      </c>
      <c r="Q2026" t="b">
        <v>1</v>
      </c>
      <c r="R2026">
        <v>3</v>
      </c>
      <c r="S2026" t="s">
        <v>44</v>
      </c>
      <c r="T2026" t="s">
        <v>35</v>
      </c>
    </row>
    <row r="2027" spans="1:20">
      <c r="A2027" t="s">
        <v>3945</v>
      </c>
      <c r="B2027" s="11">
        <v>44742</v>
      </c>
      <c r="C2027" t="s">
        <v>3946</v>
      </c>
      <c r="D2027" t="s">
        <v>17</v>
      </c>
      <c r="E2027" t="s">
        <v>129</v>
      </c>
      <c r="F2027" s="12">
        <v>145.96</v>
      </c>
      <c r="G2027" s="13">
        <v>1</v>
      </c>
      <c r="H2027">
        <v>16.7</v>
      </c>
      <c r="I2027" s="12">
        <f t="shared" si="124"/>
        <v>24.37532</v>
      </c>
      <c r="J2027" s="12">
        <f t="shared" si="125"/>
        <v>145.96</v>
      </c>
      <c r="K2027" s="12">
        <f t="shared" si="126"/>
        <v>121.58468</v>
      </c>
      <c r="L2027" s="12">
        <v>9.18</v>
      </c>
      <c r="M2027" s="12">
        <f t="shared" si="127"/>
        <v>130.76468</v>
      </c>
      <c r="N2027" t="s">
        <v>18</v>
      </c>
      <c r="O2027" s="13">
        <v>2</v>
      </c>
      <c r="P2027">
        <v>4</v>
      </c>
      <c r="Q2027" t="b">
        <v>1</v>
      </c>
      <c r="R2027">
        <v>1</v>
      </c>
      <c r="S2027" t="s">
        <v>48</v>
      </c>
      <c r="T2027" t="s">
        <v>39</v>
      </c>
    </row>
    <row r="2028" spans="1:20">
      <c r="A2028" t="s">
        <v>3947</v>
      </c>
      <c r="B2028" s="11">
        <v>44742</v>
      </c>
      <c r="C2028" t="s">
        <v>501</v>
      </c>
      <c r="D2028" t="s">
        <v>14</v>
      </c>
      <c r="E2028" t="s">
        <v>162</v>
      </c>
      <c r="F2028" s="12">
        <v>209.36</v>
      </c>
      <c r="G2028" s="13">
        <v>1</v>
      </c>
      <c r="H2028">
        <v>13.4</v>
      </c>
      <c r="I2028" s="12">
        <f t="shared" si="124"/>
        <v>28.05424</v>
      </c>
      <c r="J2028" s="12">
        <f t="shared" si="125"/>
        <v>209.36</v>
      </c>
      <c r="K2028" s="12">
        <f t="shared" si="126"/>
        <v>181.30576</v>
      </c>
      <c r="L2028" s="12">
        <v>30.91</v>
      </c>
      <c r="M2028" s="12">
        <f t="shared" si="127"/>
        <v>212.21576</v>
      </c>
      <c r="N2028" t="s">
        <v>15</v>
      </c>
      <c r="O2028" s="13">
        <v>8</v>
      </c>
      <c r="P2028">
        <v>4.5</v>
      </c>
      <c r="Q2028" t="b">
        <v>0</v>
      </c>
      <c r="R2028">
        <v>4</v>
      </c>
      <c r="S2028" t="s">
        <v>48</v>
      </c>
      <c r="T2028" t="s">
        <v>30</v>
      </c>
    </row>
    <row r="2029" spans="1:20">
      <c r="A2029" t="s">
        <v>3948</v>
      </c>
      <c r="B2029" s="11">
        <v>44742</v>
      </c>
      <c r="C2029" t="s">
        <v>3949</v>
      </c>
      <c r="D2029" t="s">
        <v>8</v>
      </c>
      <c r="E2029" t="s">
        <v>75</v>
      </c>
      <c r="F2029" s="12">
        <v>54.4</v>
      </c>
      <c r="G2029" s="13">
        <v>1</v>
      </c>
      <c r="H2029">
        <v>11.1</v>
      </c>
      <c r="I2029" s="12">
        <f t="shared" si="124"/>
        <v>6.0384</v>
      </c>
      <c r="J2029" s="12">
        <f t="shared" si="125"/>
        <v>54.4</v>
      </c>
      <c r="K2029" s="12">
        <f t="shared" si="126"/>
        <v>48.3616</v>
      </c>
      <c r="L2029" s="12">
        <v>13.21</v>
      </c>
      <c r="M2029" s="12">
        <f t="shared" si="127"/>
        <v>61.5716</v>
      </c>
      <c r="N2029" t="s">
        <v>18</v>
      </c>
      <c r="O2029" s="13">
        <v>6</v>
      </c>
      <c r="P2029">
        <v>5</v>
      </c>
      <c r="Q2029" t="b">
        <v>0</v>
      </c>
      <c r="R2029">
        <v>1</v>
      </c>
      <c r="S2029" t="s">
        <v>42</v>
      </c>
      <c r="T2029" t="s">
        <v>39</v>
      </c>
    </row>
    <row r="2030" spans="1:20">
      <c r="A2030" t="s">
        <v>3950</v>
      </c>
      <c r="B2030" s="11">
        <v>44742</v>
      </c>
      <c r="C2030" t="s">
        <v>3951</v>
      </c>
      <c r="D2030" t="s">
        <v>17</v>
      </c>
      <c r="E2030" t="s">
        <v>139</v>
      </c>
      <c r="F2030" s="12">
        <v>136.6</v>
      </c>
      <c r="G2030" s="13">
        <v>1</v>
      </c>
      <c r="H2030">
        <v>0</v>
      </c>
      <c r="I2030" s="12">
        <f t="shared" si="124"/>
        <v>0</v>
      </c>
      <c r="J2030" s="12">
        <f t="shared" si="125"/>
        <v>136.6</v>
      </c>
      <c r="K2030" s="12">
        <f t="shared" si="126"/>
        <v>136.6</v>
      </c>
      <c r="L2030" s="12">
        <v>19.86</v>
      </c>
      <c r="M2030" s="12">
        <f t="shared" si="127"/>
        <v>156.46</v>
      </c>
      <c r="N2030" t="s">
        <v>9</v>
      </c>
      <c r="O2030" s="13">
        <v>5</v>
      </c>
      <c r="P2030">
        <v>5</v>
      </c>
      <c r="Q2030" t="b">
        <v>0</v>
      </c>
      <c r="R2030">
        <v>7</v>
      </c>
      <c r="S2030" t="s">
        <v>45</v>
      </c>
      <c r="T2030" t="s">
        <v>35</v>
      </c>
    </row>
    <row r="2031" spans="1:20">
      <c r="A2031" t="s">
        <v>3952</v>
      </c>
      <c r="B2031" s="11">
        <v>44742</v>
      </c>
      <c r="C2031" t="s">
        <v>3953</v>
      </c>
      <c r="D2031" t="s">
        <v>5</v>
      </c>
      <c r="E2031" t="s">
        <v>144</v>
      </c>
      <c r="F2031" s="12">
        <v>89.48</v>
      </c>
      <c r="G2031" s="13">
        <v>1</v>
      </c>
      <c r="H2031">
        <v>0</v>
      </c>
      <c r="I2031" s="12">
        <f t="shared" si="124"/>
        <v>0</v>
      </c>
      <c r="J2031" s="12">
        <f t="shared" si="125"/>
        <v>89.48</v>
      </c>
      <c r="K2031" s="12">
        <f t="shared" si="126"/>
        <v>89.48</v>
      </c>
      <c r="L2031" s="12">
        <v>13.33</v>
      </c>
      <c r="M2031" s="12">
        <f t="shared" si="127"/>
        <v>102.81</v>
      </c>
      <c r="N2031" t="s">
        <v>18</v>
      </c>
      <c r="O2031" s="13">
        <v>2</v>
      </c>
      <c r="P2031">
        <v>5</v>
      </c>
      <c r="Q2031" t="b">
        <v>0</v>
      </c>
      <c r="R2031">
        <v>4</v>
      </c>
      <c r="S2031" t="s">
        <v>42</v>
      </c>
      <c r="T2031" t="s">
        <v>37</v>
      </c>
    </row>
    <row r="2032" spans="1:20">
      <c r="A2032" t="s">
        <v>3954</v>
      </c>
      <c r="B2032" s="11">
        <v>44742</v>
      </c>
      <c r="C2032" t="s">
        <v>3955</v>
      </c>
      <c r="D2032" t="s">
        <v>23</v>
      </c>
      <c r="E2032" t="s">
        <v>169</v>
      </c>
      <c r="F2032" s="12">
        <v>37.88</v>
      </c>
      <c r="G2032" s="13">
        <v>1</v>
      </c>
      <c r="H2032">
        <v>0</v>
      </c>
      <c r="I2032" s="12">
        <f t="shared" si="124"/>
        <v>0</v>
      </c>
      <c r="J2032" s="12">
        <f t="shared" si="125"/>
        <v>37.88</v>
      </c>
      <c r="K2032" s="12">
        <f t="shared" si="126"/>
        <v>37.88</v>
      </c>
      <c r="L2032" s="12">
        <v>16.59</v>
      </c>
      <c r="M2032" s="12">
        <f t="shared" si="127"/>
        <v>54.47</v>
      </c>
      <c r="N2032" t="s">
        <v>9</v>
      </c>
      <c r="O2032" s="13">
        <v>5</v>
      </c>
      <c r="P2032">
        <v>5</v>
      </c>
      <c r="Q2032" t="b">
        <v>0</v>
      </c>
      <c r="R2032">
        <v>2</v>
      </c>
      <c r="S2032" t="s">
        <v>46</v>
      </c>
      <c r="T2032" t="s">
        <v>39</v>
      </c>
    </row>
    <row r="2033" spans="1:20">
      <c r="A2033" t="s">
        <v>3956</v>
      </c>
      <c r="B2033" s="11">
        <v>44742</v>
      </c>
      <c r="C2033" t="s">
        <v>3957</v>
      </c>
      <c r="D2033" t="s">
        <v>11</v>
      </c>
      <c r="E2033" t="s">
        <v>215</v>
      </c>
      <c r="F2033" s="12">
        <v>74.14</v>
      </c>
      <c r="G2033" s="13">
        <v>1</v>
      </c>
      <c r="H2033">
        <v>0</v>
      </c>
      <c r="I2033" s="12">
        <f t="shared" si="124"/>
        <v>0</v>
      </c>
      <c r="J2033" s="12">
        <f t="shared" si="125"/>
        <v>74.14</v>
      </c>
      <c r="K2033" s="12">
        <f t="shared" si="126"/>
        <v>74.14</v>
      </c>
      <c r="L2033" s="12">
        <v>12.14</v>
      </c>
      <c r="M2033" s="12">
        <f t="shared" si="127"/>
        <v>86.28</v>
      </c>
      <c r="N2033" t="s">
        <v>18</v>
      </c>
      <c r="O2033" s="13">
        <v>3</v>
      </c>
      <c r="P2033">
        <v>3.5</v>
      </c>
      <c r="Q2033" t="b">
        <v>0</v>
      </c>
      <c r="R2033">
        <v>10</v>
      </c>
      <c r="S2033" t="s">
        <v>48</v>
      </c>
      <c r="T2033" t="s">
        <v>37</v>
      </c>
    </row>
    <row r="2034" spans="1:20">
      <c r="A2034" t="s">
        <v>3958</v>
      </c>
      <c r="B2034" s="11">
        <v>44742</v>
      </c>
      <c r="C2034" t="s">
        <v>3959</v>
      </c>
      <c r="D2034" t="s">
        <v>14</v>
      </c>
      <c r="E2034" t="s">
        <v>162</v>
      </c>
      <c r="F2034" s="12">
        <v>124.18</v>
      </c>
      <c r="G2034" s="13">
        <v>1</v>
      </c>
      <c r="H2034">
        <v>0</v>
      </c>
      <c r="I2034" s="12">
        <f t="shared" si="124"/>
        <v>0</v>
      </c>
      <c r="J2034" s="12">
        <f t="shared" si="125"/>
        <v>124.18</v>
      </c>
      <c r="K2034" s="12">
        <f t="shared" si="126"/>
        <v>124.18</v>
      </c>
      <c r="L2034" s="12">
        <v>26.92</v>
      </c>
      <c r="M2034" s="12">
        <f t="shared" si="127"/>
        <v>151.1</v>
      </c>
      <c r="N2034" t="s">
        <v>6</v>
      </c>
      <c r="O2034" s="13">
        <v>16</v>
      </c>
      <c r="P2034">
        <v>5</v>
      </c>
      <c r="Q2034" t="b">
        <v>0</v>
      </c>
      <c r="R2034">
        <v>8</v>
      </c>
      <c r="S2034" t="s">
        <v>44</v>
      </c>
      <c r="T2034" t="s">
        <v>30</v>
      </c>
    </row>
    <row r="2035" spans="1:20">
      <c r="A2035" t="s">
        <v>3960</v>
      </c>
      <c r="B2035" s="11">
        <v>44742</v>
      </c>
      <c r="C2035" t="s">
        <v>3961</v>
      </c>
      <c r="D2035" t="s">
        <v>17</v>
      </c>
      <c r="E2035" t="s">
        <v>139</v>
      </c>
      <c r="F2035" s="12">
        <v>159.08</v>
      </c>
      <c r="G2035" s="13">
        <v>1</v>
      </c>
      <c r="H2035">
        <v>0</v>
      </c>
      <c r="I2035" s="12">
        <f t="shared" si="124"/>
        <v>0</v>
      </c>
      <c r="J2035" s="12">
        <f t="shared" si="125"/>
        <v>159.08</v>
      </c>
      <c r="K2035" s="12">
        <f t="shared" si="126"/>
        <v>159.08</v>
      </c>
      <c r="L2035" s="12">
        <v>17.17</v>
      </c>
      <c r="M2035" s="12">
        <f t="shared" si="127"/>
        <v>176.25</v>
      </c>
      <c r="N2035" t="s">
        <v>9</v>
      </c>
      <c r="O2035" s="13">
        <v>9</v>
      </c>
      <c r="P2035">
        <v>5</v>
      </c>
      <c r="Q2035" t="b">
        <v>0</v>
      </c>
      <c r="R2035">
        <v>1</v>
      </c>
      <c r="S2035" t="s">
        <v>43</v>
      </c>
      <c r="T2035" t="s">
        <v>30</v>
      </c>
    </row>
    <row r="2036" spans="1:20">
      <c r="A2036" t="s">
        <v>3962</v>
      </c>
      <c r="B2036" s="11">
        <v>44743</v>
      </c>
      <c r="C2036" t="s">
        <v>3963</v>
      </c>
      <c r="D2036" t="s">
        <v>8</v>
      </c>
      <c r="E2036" t="s">
        <v>179</v>
      </c>
      <c r="F2036" s="12">
        <v>49.11</v>
      </c>
      <c r="G2036" s="13">
        <v>1</v>
      </c>
      <c r="H2036">
        <v>0</v>
      </c>
      <c r="I2036" s="12">
        <f t="shared" si="124"/>
        <v>0</v>
      </c>
      <c r="J2036" s="12">
        <f t="shared" si="125"/>
        <v>49.11</v>
      </c>
      <c r="K2036" s="12">
        <f t="shared" si="126"/>
        <v>49.11</v>
      </c>
      <c r="L2036" s="12">
        <v>14.37</v>
      </c>
      <c r="M2036" s="12">
        <f t="shared" si="127"/>
        <v>63.48</v>
      </c>
      <c r="N2036" t="s">
        <v>9</v>
      </c>
      <c r="O2036" s="13">
        <v>12</v>
      </c>
      <c r="P2036">
        <v>3</v>
      </c>
      <c r="Q2036" t="b">
        <v>1</v>
      </c>
      <c r="R2036">
        <v>1</v>
      </c>
      <c r="S2036" t="s">
        <v>44</v>
      </c>
      <c r="T2036" t="s">
        <v>39</v>
      </c>
    </row>
    <row r="2037" spans="1:20">
      <c r="A2037" t="s">
        <v>3964</v>
      </c>
      <c r="B2037" s="11">
        <v>44743</v>
      </c>
      <c r="C2037" t="s">
        <v>940</v>
      </c>
      <c r="D2037" t="s">
        <v>17</v>
      </c>
      <c r="E2037" t="s">
        <v>139</v>
      </c>
      <c r="F2037" s="12">
        <v>176.69</v>
      </c>
      <c r="G2037" s="13">
        <v>2</v>
      </c>
      <c r="H2037">
        <v>0</v>
      </c>
      <c r="I2037" s="12">
        <f t="shared" si="124"/>
        <v>0</v>
      </c>
      <c r="J2037" s="12">
        <f t="shared" si="125"/>
        <v>353.38</v>
      </c>
      <c r="K2037" s="12">
        <f t="shared" si="126"/>
        <v>353.38</v>
      </c>
      <c r="L2037" s="12">
        <v>22.06</v>
      </c>
      <c r="M2037" s="12">
        <f t="shared" si="127"/>
        <v>375.44</v>
      </c>
      <c r="N2037" t="s">
        <v>9</v>
      </c>
      <c r="O2037" s="13">
        <v>10</v>
      </c>
      <c r="P2037">
        <v>2.5</v>
      </c>
      <c r="Q2037" t="b">
        <v>1</v>
      </c>
      <c r="R2037">
        <v>2</v>
      </c>
      <c r="S2037" t="s">
        <v>42</v>
      </c>
      <c r="T2037" t="s">
        <v>35</v>
      </c>
    </row>
    <row r="2038" spans="1:20">
      <c r="A2038" t="s">
        <v>3965</v>
      </c>
      <c r="B2038" s="11">
        <v>44743</v>
      </c>
      <c r="C2038" t="s">
        <v>3966</v>
      </c>
      <c r="D2038" t="s">
        <v>14</v>
      </c>
      <c r="E2038" t="s">
        <v>82</v>
      </c>
      <c r="F2038" s="12">
        <v>161.5</v>
      </c>
      <c r="G2038" s="13">
        <v>1</v>
      </c>
      <c r="H2038">
        <v>0</v>
      </c>
      <c r="I2038" s="12">
        <f t="shared" si="124"/>
        <v>0</v>
      </c>
      <c r="J2038" s="12">
        <f t="shared" si="125"/>
        <v>161.5</v>
      </c>
      <c r="K2038" s="12">
        <f t="shared" si="126"/>
        <v>161.5</v>
      </c>
      <c r="L2038" s="12">
        <v>22.4</v>
      </c>
      <c r="M2038" s="12">
        <f t="shared" si="127"/>
        <v>183.9</v>
      </c>
      <c r="N2038" t="s">
        <v>9</v>
      </c>
      <c r="O2038" s="13">
        <v>12</v>
      </c>
      <c r="P2038">
        <v>4</v>
      </c>
      <c r="Q2038" t="b">
        <v>0</v>
      </c>
      <c r="R2038">
        <v>5</v>
      </c>
      <c r="S2038" t="s">
        <v>44</v>
      </c>
      <c r="T2038" t="s">
        <v>39</v>
      </c>
    </row>
    <row r="2039" spans="1:20">
      <c r="A2039" t="s">
        <v>3967</v>
      </c>
      <c r="B2039" s="11">
        <v>44743</v>
      </c>
      <c r="C2039" t="s">
        <v>3968</v>
      </c>
      <c r="D2039" t="s">
        <v>14</v>
      </c>
      <c r="E2039" t="s">
        <v>82</v>
      </c>
      <c r="F2039" s="12">
        <v>177.18</v>
      </c>
      <c r="G2039" s="13">
        <v>1</v>
      </c>
      <c r="H2039">
        <v>0</v>
      </c>
      <c r="I2039" s="12">
        <f t="shared" si="124"/>
        <v>0</v>
      </c>
      <c r="J2039" s="12">
        <f t="shared" si="125"/>
        <v>177.18</v>
      </c>
      <c r="K2039" s="12">
        <f t="shared" si="126"/>
        <v>177.18</v>
      </c>
      <c r="L2039" s="12">
        <v>13.55</v>
      </c>
      <c r="M2039" s="12">
        <f t="shared" si="127"/>
        <v>190.73</v>
      </c>
      <c r="N2039" t="s">
        <v>18</v>
      </c>
      <c r="O2039" s="13">
        <v>7</v>
      </c>
      <c r="P2039">
        <v>3</v>
      </c>
      <c r="Q2039" t="b">
        <v>1</v>
      </c>
      <c r="R2039">
        <v>1</v>
      </c>
      <c r="S2039" t="s">
        <v>48</v>
      </c>
      <c r="T2039" t="s">
        <v>35</v>
      </c>
    </row>
    <row r="2040" spans="1:20">
      <c r="A2040" t="s">
        <v>3969</v>
      </c>
      <c r="B2040" s="11">
        <v>44743</v>
      </c>
      <c r="C2040" t="s">
        <v>3970</v>
      </c>
      <c r="D2040" t="s">
        <v>11</v>
      </c>
      <c r="E2040" t="s">
        <v>215</v>
      </c>
      <c r="F2040" s="12">
        <v>86.31</v>
      </c>
      <c r="G2040" s="13">
        <v>1</v>
      </c>
      <c r="H2040">
        <v>0</v>
      </c>
      <c r="I2040" s="12">
        <f t="shared" si="124"/>
        <v>0</v>
      </c>
      <c r="J2040" s="12">
        <f t="shared" si="125"/>
        <v>86.31</v>
      </c>
      <c r="K2040" s="12">
        <f t="shared" si="126"/>
        <v>86.31</v>
      </c>
      <c r="L2040" s="12">
        <v>20.76</v>
      </c>
      <c r="M2040" s="12">
        <f t="shared" si="127"/>
        <v>107.07</v>
      </c>
      <c r="N2040" t="s">
        <v>6</v>
      </c>
      <c r="O2040" s="13">
        <v>18</v>
      </c>
      <c r="P2040">
        <v>5</v>
      </c>
      <c r="Q2040" t="b">
        <v>0</v>
      </c>
      <c r="R2040">
        <v>5</v>
      </c>
      <c r="S2040" t="s">
        <v>48</v>
      </c>
      <c r="T2040" t="s">
        <v>35</v>
      </c>
    </row>
    <row r="2041" spans="1:20">
      <c r="A2041" t="s">
        <v>3971</v>
      </c>
      <c r="B2041" s="11">
        <v>44744</v>
      </c>
      <c r="C2041" t="s">
        <v>1110</v>
      </c>
      <c r="D2041" t="s">
        <v>17</v>
      </c>
      <c r="E2041" t="s">
        <v>129</v>
      </c>
      <c r="F2041" s="12">
        <v>161.81</v>
      </c>
      <c r="G2041" s="13">
        <v>1</v>
      </c>
      <c r="H2041">
        <v>0</v>
      </c>
      <c r="I2041" s="12">
        <f t="shared" si="124"/>
        <v>0</v>
      </c>
      <c r="J2041" s="12">
        <f t="shared" si="125"/>
        <v>161.81</v>
      </c>
      <c r="K2041" s="12">
        <f t="shared" si="126"/>
        <v>161.81</v>
      </c>
      <c r="L2041" s="12">
        <v>14.13</v>
      </c>
      <c r="M2041" s="12">
        <f t="shared" si="127"/>
        <v>175.94</v>
      </c>
      <c r="N2041" t="s">
        <v>18</v>
      </c>
      <c r="O2041" s="13">
        <v>2</v>
      </c>
      <c r="P2041">
        <v>5</v>
      </c>
      <c r="Q2041" t="b">
        <v>1</v>
      </c>
      <c r="R2041">
        <v>8</v>
      </c>
      <c r="S2041" t="s">
        <v>48</v>
      </c>
      <c r="T2041" t="s">
        <v>35</v>
      </c>
    </row>
    <row r="2042" spans="1:20">
      <c r="A2042" t="s">
        <v>3972</v>
      </c>
      <c r="B2042" s="11">
        <v>44744</v>
      </c>
      <c r="C2042" t="s">
        <v>3973</v>
      </c>
      <c r="D2042" t="s">
        <v>20</v>
      </c>
      <c r="E2042" t="s">
        <v>226</v>
      </c>
      <c r="F2042" s="12">
        <v>28.02</v>
      </c>
      <c r="G2042" s="13">
        <v>2</v>
      </c>
      <c r="H2042">
        <v>0</v>
      </c>
      <c r="I2042" s="12">
        <f t="shared" si="124"/>
        <v>0</v>
      </c>
      <c r="J2042" s="12">
        <f t="shared" si="125"/>
        <v>56.04</v>
      </c>
      <c r="K2042" s="12">
        <f t="shared" si="126"/>
        <v>56.04</v>
      </c>
      <c r="L2042" s="12">
        <v>13.47</v>
      </c>
      <c r="M2042" s="12">
        <f t="shared" si="127"/>
        <v>69.51</v>
      </c>
      <c r="N2042" t="s">
        <v>18</v>
      </c>
      <c r="O2042" s="13">
        <v>5</v>
      </c>
      <c r="P2042">
        <v>5</v>
      </c>
      <c r="Q2042" t="b">
        <v>0</v>
      </c>
      <c r="R2042">
        <v>2</v>
      </c>
      <c r="S2042" t="s">
        <v>44</v>
      </c>
      <c r="T2042" t="s">
        <v>39</v>
      </c>
    </row>
    <row r="2043" spans="1:20">
      <c r="A2043" t="s">
        <v>3974</v>
      </c>
      <c r="B2043" s="11">
        <v>44744</v>
      </c>
      <c r="C2043" t="s">
        <v>1018</v>
      </c>
      <c r="D2043" t="s">
        <v>17</v>
      </c>
      <c r="E2043" t="s">
        <v>194</v>
      </c>
      <c r="F2043" s="12">
        <v>148.52</v>
      </c>
      <c r="G2043" s="13">
        <v>1</v>
      </c>
      <c r="H2043">
        <v>0</v>
      </c>
      <c r="I2043" s="12">
        <f t="shared" si="124"/>
        <v>0</v>
      </c>
      <c r="J2043" s="12">
        <f t="shared" si="125"/>
        <v>148.52</v>
      </c>
      <c r="K2043" s="12">
        <f t="shared" si="126"/>
        <v>148.52</v>
      </c>
      <c r="L2043" s="12">
        <v>22.4</v>
      </c>
      <c r="M2043" s="12">
        <f t="shared" si="127"/>
        <v>170.92</v>
      </c>
      <c r="N2043" t="s">
        <v>9</v>
      </c>
      <c r="O2043" s="13">
        <v>7</v>
      </c>
      <c r="P2043">
        <v>5</v>
      </c>
      <c r="Q2043" t="b">
        <v>0</v>
      </c>
      <c r="R2043">
        <v>8</v>
      </c>
      <c r="S2043" t="s">
        <v>44</v>
      </c>
      <c r="T2043" t="s">
        <v>39</v>
      </c>
    </row>
    <row r="2044" spans="1:20">
      <c r="A2044" t="s">
        <v>3975</v>
      </c>
      <c r="B2044" s="11">
        <v>44744</v>
      </c>
      <c r="C2044" t="s">
        <v>3929</v>
      </c>
      <c r="D2044" t="s">
        <v>8</v>
      </c>
      <c r="E2044" t="s">
        <v>75</v>
      </c>
      <c r="F2044" s="12">
        <v>24.81</v>
      </c>
      <c r="G2044" s="13">
        <v>1</v>
      </c>
      <c r="H2044">
        <v>0</v>
      </c>
      <c r="I2044" s="12">
        <f t="shared" si="124"/>
        <v>0</v>
      </c>
      <c r="J2044" s="12">
        <f t="shared" si="125"/>
        <v>24.81</v>
      </c>
      <c r="K2044" s="12">
        <f t="shared" si="126"/>
        <v>24.81</v>
      </c>
      <c r="L2044" s="12">
        <v>18.56</v>
      </c>
      <c r="M2044" s="12">
        <f t="shared" si="127"/>
        <v>43.37</v>
      </c>
      <c r="N2044" t="s">
        <v>6</v>
      </c>
      <c r="O2044" s="13">
        <v>23</v>
      </c>
      <c r="P2044">
        <v>3.5</v>
      </c>
      <c r="Q2044" t="b">
        <v>1</v>
      </c>
      <c r="R2044">
        <v>1</v>
      </c>
      <c r="S2044" t="s">
        <v>44</v>
      </c>
      <c r="T2044" t="s">
        <v>39</v>
      </c>
    </row>
    <row r="2045" spans="1:20">
      <c r="A2045" t="s">
        <v>3976</v>
      </c>
      <c r="B2045" s="11">
        <v>44744</v>
      </c>
      <c r="C2045" t="s">
        <v>3977</v>
      </c>
      <c r="D2045" t="s">
        <v>25</v>
      </c>
      <c r="E2045" t="s">
        <v>264</v>
      </c>
      <c r="F2045" s="12">
        <v>310.94</v>
      </c>
      <c r="G2045" s="13">
        <v>1</v>
      </c>
      <c r="H2045">
        <v>0</v>
      </c>
      <c r="I2045" s="12">
        <f t="shared" si="124"/>
        <v>0</v>
      </c>
      <c r="J2045" s="12">
        <f t="shared" si="125"/>
        <v>310.94</v>
      </c>
      <c r="K2045" s="12">
        <f t="shared" si="126"/>
        <v>310.94</v>
      </c>
      <c r="L2045" s="12">
        <v>22.14</v>
      </c>
      <c r="M2045" s="12">
        <f t="shared" si="127"/>
        <v>333.08</v>
      </c>
      <c r="N2045" t="s">
        <v>9</v>
      </c>
      <c r="O2045" s="13">
        <v>10</v>
      </c>
      <c r="P2045">
        <v>4</v>
      </c>
      <c r="Q2045" t="b">
        <v>1</v>
      </c>
      <c r="R2045">
        <v>4</v>
      </c>
      <c r="S2045" t="s">
        <v>44</v>
      </c>
      <c r="T2045" t="s">
        <v>35</v>
      </c>
    </row>
    <row r="2046" spans="1:20">
      <c r="A2046" t="s">
        <v>3978</v>
      </c>
      <c r="B2046" s="11">
        <v>44744</v>
      </c>
      <c r="C2046" t="s">
        <v>3979</v>
      </c>
      <c r="D2046" t="s">
        <v>8</v>
      </c>
      <c r="E2046" t="s">
        <v>565</v>
      </c>
      <c r="F2046" s="12">
        <v>12.53</v>
      </c>
      <c r="G2046" s="13">
        <v>2</v>
      </c>
      <c r="H2046">
        <v>20.4</v>
      </c>
      <c r="I2046" s="12">
        <f t="shared" si="124"/>
        <v>2.55612</v>
      </c>
      <c r="J2046" s="12">
        <f t="shared" si="125"/>
        <v>25.06</v>
      </c>
      <c r="K2046" s="12">
        <f t="shared" si="126"/>
        <v>22.50388</v>
      </c>
      <c r="L2046" s="12">
        <v>16.12</v>
      </c>
      <c r="M2046" s="12">
        <f t="shared" si="127"/>
        <v>38.62388</v>
      </c>
      <c r="N2046" t="s">
        <v>9</v>
      </c>
      <c r="O2046" s="13">
        <v>10</v>
      </c>
      <c r="P2046">
        <v>3.5</v>
      </c>
      <c r="Q2046" t="b">
        <v>1</v>
      </c>
      <c r="R2046">
        <v>12</v>
      </c>
      <c r="S2046" t="s">
        <v>48</v>
      </c>
      <c r="T2046" t="s">
        <v>35</v>
      </c>
    </row>
    <row r="2047" spans="1:20">
      <c r="A2047" t="s">
        <v>3980</v>
      </c>
      <c r="B2047" s="11">
        <v>44744</v>
      </c>
      <c r="C2047" t="s">
        <v>3981</v>
      </c>
      <c r="D2047" t="s">
        <v>14</v>
      </c>
      <c r="E2047" t="s">
        <v>82</v>
      </c>
      <c r="F2047" s="12">
        <v>132.62</v>
      </c>
      <c r="G2047" s="13">
        <v>1</v>
      </c>
      <c r="H2047">
        <v>0</v>
      </c>
      <c r="I2047" s="12">
        <f t="shared" si="124"/>
        <v>0</v>
      </c>
      <c r="J2047" s="12">
        <f t="shared" si="125"/>
        <v>132.62</v>
      </c>
      <c r="K2047" s="12">
        <f t="shared" si="126"/>
        <v>132.62</v>
      </c>
      <c r="L2047" s="12">
        <v>15.79</v>
      </c>
      <c r="M2047" s="12">
        <f t="shared" si="127"/>
        <v>148.41</v>
      </c>
      <c r="N2047" t="s">
        <v>9</v>
      </c>
      <c r="O2047" s="13">
        <v>10</v>
      </c>
      <c r="P2047">
        <v>4.5</v>
      </c>
      <c r="Q2047" t="b">
        <v>0</v>
      </c>
      <c r="R2047">
        <v>3</v>
      </c>
      <c r="S2047" t="s">
        <v>42</v>
      </c>
      <c r="T2047" t="s">
        <v>30</v>
      </c>
    </row>
    <row r="2048" spans="1:20">
      <c r="A2048" t="s">
        <v>3982</v>
      </c>
      <c r="B2048" s="11">
        <v>44744</v>
      </c>
      <c r="C2048" t="s">
        <v>3983</v>
      </c>
      <c r="D2048" t="s">
        <v>14</v>
      </c>
      <c r="E2048" t="s">
        <v>103</v>
      </c>
      <c r="F2048" s="12">
        <v>199.31</v>
      </c>
      <c r="G2048" s="13">
        <v>1</v>
      </c>
      <c r="H2048">
        <v>0</v>
      </c>
      <c r="I2048" s="12">
        <f t="shared" si="124"/>
        <v>0</v>
      </c>
      <c r="J2048" s="12">
        <f t="shared" si="125"/>
        <v>199.31</v>
      </c>
      <c r="K2048" s="12">
        <f t="shared" si="126"/>
        <v>199.31</v>
      </c>
      <c r="L2048" s="12">
        <v>14.69</v>
      </c>
      <c r="M2048" s="12">
        <f t="shared" si="127"/>
        <v>214</v>
      </c>
      <c r="N2048" t="s">
        <v>18</v>
      </c>
      <c r="O2048" s="13">
        <v>5</v>
      </c>
      <c r="P2048">
        <v>5</v>
      </c>
      <c r="Q2048" t="b">
        <v>0</v>
      </c>
      <c r="R2048">
        <v>5</v>
      </c>
      <c r="S2048" t="s">
        <v>45</v>
      </c>
      <c r="T2048" t="s">
        <v>35</v>
      </c>
    </row>
    <row r="2049" spans="1:20">
      <c r="A2049" t="s">
        <v>3984</v>
      </c>
      <c r="B2049" s="11">
        <v>44744</v>
      </c>
      <c r="C2049" t="s">
        <v>3985</v>
      </c>
      <c r="D2049" t="s">
        <v>17</v>
      </c>
      <c r="E2049" t="s">
        <v>139</v>
      </c>
      <c r="F2049" s="12">
        <v>39.37</v>
      </c>
      <c r="G2049" s="13">
        <v>3</v>
      </c>
      <c r="H2049">
        <v>0</v>
      </c>
      <c r="I2049" s="12">
        <f t="shared" si="124"/>
        <v>0</v>
      </c>
      <c r="J2049" s="12">
        <f t="shared" si="125"/>
        <v>118.11</v>
      </c>
      <c r="K2049" s="12">
        <f t="shared" si="126"/>
        <v>118.11</v>
      </c>
      <c r="L2049" s="12">
        <v>13.19</v>
      </c>
      <c r="M2049" s="12">
        <f t="shared" si="127"/>
        <v>131.3</v>
      </c>
      <c r="N2049" t="s">
        <v>18</v>
      </c>
      <c r="O2049" s="13">
        <v>2</v>
      </c>
      <c r="P2049">
        <v>4.5</v>
      </c>
      <c r="Q2049" t="b">
        <v>0</v>
      </c>
      <c r="R2049">
        <v>5</v>
      </c>
      <c r="S2049" t="s">
        <v>48</v>
      </c>
      <c r="T2049" t="s">
        <v>35</v>
      </c>
    </row>
    <row r="2050" spans="1:20">
      <c r="A2050" t="s">
        <v>3986</v>
      </c>
      <c r="B2050" s="11">
        <v>44744</v>
      </c>
      <c r="C2050" t="s">
        <v>3987</v>
      </c>
      <c r="D2050" t="s">
        <v>25</v>
      </c>
      <c r="E2050" t="s">
        <v>159</v>
      </c>
      <c r="F2050" s="12">
        <v>374.23</v>
      </c>
      <c r="G2050" s="13">
        <v>1</v>
      </c>
      <c r="H2050">
        <v>15.1</v>
      </c>
      <c r="I2050" s="12">
        <f t="shared" si="124"/>
        <v>56.50873</v>
      </c>
      <c r="J2050" s="12">
        <f t="shared" si="125"/>
        <v>374.23</v>
      </c>
      <c r="K2050" s="12">
        <f t="shared" si="126"/>
        <v>317.72127</v>
      </c>
      <c r="L2050" s="12">
        <v>26.74</v>
      </c>
      <c r="M2050" s="12">
        <f t="shared" si="127"/>
        <v>344.46127</v>
      </c>
      <c r="N2050" t="s">
        <v>6</v>
      </c>
      <c r="O2050" s="13">
        <v>13</v>
      </c>
      <c r="P2050">
        <v>3.5</v>
      </c>
      <c r="Q2050" t="b">
        <v>0</v>
      </c>
      <c r="R2050">
        <v>8</v>
      </c>
      <c r="S2050" t="s">
        <v>44</v>
      </c>
      <c r="T2050" t="s">
        <v>35</v>
      </c>
    </row>
    <row r="2051" spans="1:20">
      <c r="A2051" t="s">
        <v>3988</v>
      </c>
      <c r="B2051" s="11">
        <v>44745</v>
      </c>
      <c r="C2051" t="s">
        <v>3989</v>
      </c>
      <c r="D2051" t="s">
        <v>5</v>
      </c>
      <c r="E2051" t="s">
        <v>106</v>
      </c>
      <c r="F2051" s="12">
        <v>114.08</v>
      </c>
      <c r="G2051" s="13">
        <v>3</v>
      </c>
      <c r="H2051">
        <v>0</v>
      </c>
      <c r="I2051" s="12">
        <f t="shared" ref="I2051:I2114" si="128">H2051*F2051/100</f>
        <v>0</v>
      </c>
      <c r="J2051" s="12">
        <f t="shared" ref="J2051:J2114" si="129">G2051*F2051</f>
        <v>342.24</v>
      </c>
      <c r="K2051" s="12">
        <f t="shared" ref="K2051:K2114" si="130">J2051-I2051</f>
        <v>342.24</v>
      </c>
      <c r="L2051" s="12">
        <v>10.5</v>
      </c>
      <c r="M2051" s="12">
        <f t="shared" ref="M2051:M2114" si="131">K2051+L2051</f>
        <v>352.74</v>
      </c>
      <c r="N2051" t="s">
        <v>18</v>
      </c>
      <c r="O2051" s="13">
        <v>6</v>
      </c>
      <c r="P2051">
        <v>5</v>
      </c>
      <c r="Q2051" t="b">
        <v>1</v>
      </c>
      <c r="R2051">
        <v>8</v>
      </c>
      <c r="S2051" t="s">
        <v>45</v>
      </c>
      <c r="T2051" t="s">
        <v>39</v>
      </c>
    </row>
    <row r="2052" spans="1:20">
      <c r="A2052" t="s">
        <v>3990</v>
      </c>
      <c r="B2052" s="11">
        <v>44745</v>
      </c>
      <c r="C2052" t="s">
        <v>1567</v>
      </c>
      <c r="D2052" t="s">
        <v>20</v>
      </c>
      <c r="E2052" t="s">
        <v>212</v>
      </c>
      <c r="F2052" s="12">
        <v>8.27</v>
      </c>
      <c r="G2052" s="13">
        <v>1</v>
      </c>
      <c r="H2052">
        <v>0</v>
      </c>
      <c r="I2052" s="12">
        <f t="shared" si="128"/>
        <v>0</v>
      </c>
      <c r="J2052" s="12">
        <f t="shared" si="129"/>
        <v>8.27</v>
      </c>
      <c r="K2052" s="12">
        <f t="shared" si="130"/>
        <v>8.27</v>
      </c>
      <c r="L2052" s="12">
        <v>18.47</v>
      </c>
      <c r="M2052" s="12">
        <f t="shared" si="131"/>
        <v>26.74</v>
      </c>
      <c r="N2052" t="s">
        <v>9</v>
      </c>
      <c r="O2052" s="13">
        <v>8</v>
      </c>
      <c r="P2052">
        <v>4.5</v>
      </c>
      <c r="Q2052" t="b">
        <v>1</v>
      </c>
      <c r="R2052">
        <v>3</v>
      </c>
      <c r="S2052" t="s">
        <v>45</v>
      </c>
      <c r="T2052" t="s">
        <v>35</v>
      </c>
    </row>
    <row r="2053" spans="1:20">
      <c r="A2053" t="s">
        <v>3991</v>
      </c>
      <c r="B2053" s="11">
        <v>44745</v>
      </c>
      <c r="C2053" t="s">
        <v>3992</v>
      </c>
      <c r="D2053" t="s">
        <v>17</v>
      </c>
      <c r="E2053" t="s">
        <v>209</v>
      </c>
      <c r="F2053" s="12">
        <v>99.62</v>
      </c>
      <c r="G2053" s="13">
        <v>1</v>
      </c>
      <c r="H2053">
        <v>0</v>
      </c>
      <c r="I2053" s="12">
        <f t="shared" si="128"/>
        <v>0</v>
      </c>
      <c r="J2053" s="12">
        <f t="shared" si="129"/>
        <v>99.62</v>
      </c>
      <c r="K2053" s="12">
        <f t="shared" si="130"/>
        <v>99.62</v>
      </c>
      <c r="L2053" s="12">
        <v>13.02</v>
      </c>
      <c r="M2053" s="12">
        <f t="shared" si="131"/>
        <v>112.64</v>
      </c>
      <c r="N2053" t="s">
        <v>18</v>
      </c>
      <c r="O2053" s="13">
        <v>3</v>
      </c>
      <c r="P2053">
        <v>3.5</v>
      </c>
      <c r="Q2053" t="b">
        <v>1</v>
      </c>
      <c r="R2053">
        <v>9</v>
      </c>
      <c r="S2053" t="s">
        <v>44</v>
      </c>
      <c r="T2053" t="s">
        <v>39</v>
      </c>
    </row>
    <row r="2054" spans="1:20">
      <c r="A2054" t="s">
        <v>3993</v>
      </c>
      <c r="B2054" s="11">
        <v>44745</v>
      </c>
      <c r="C2054" t="s">
        <v>3994</v>
      </c>
      <c r="D2054" t="s">
        <v>5</v>
      </c>
      <c r="E2054" t="s">
        <v>156</v>
      </c>
      <c r="F2054" s="12">
        <v>111.6</v>
      </c>
      <c r="G2054" s="13">
        <v>1</v>
      </c>
      <c r="H2054">
        <v>0</v>
      </c>
      <c r="I2054" s="12">
        <f t="shared" si="128"/>
        <v>0</v>
      </c>
      <c r="J2054" s="12">
        <f t="shared" si="129"/>
        <v>111.6</v>
      </c>
      <c r="K2054" s="12">
        <f t="shared" si="130"/>
        <v>111.6</v>
      </c>
      <c r="L2054" s="12">
        <v>8.72</v>
      </c>
      <c r="M2054" s="12">
        <f t="shared" si="131"/>
        <v>120.32</v>
      </c>
      <c r="N2054" t="s">
        <v>18</v>
      </c>
      <c r="O2054" s="13">
        <v>6</v>
      </c>
      <c r="P2054">
        <v>5</v>
      </c>
      <c r="Q2054" t="b">
        <v>0</v>
      </c>
      <c r="R2054">
        <v>6</v>
      </c>
      <c r="S2054" t="s">
        <v>44</v>
      </c>
      <c r="T2054" t="s">
        <v>30</v>
      </c>
    </row>
    <row r="2055" spans="1:20">
      <c r="A2055" t="s">
        <v>3995</v>
      </c>
      <c r="B2055" s="11">
        <v>44745</v>
      </c>
      <c r="C2055" t="s">
        <v>3996</v>
      </c>
      <c r="D2055" t="s">
        <v>20</v>
      </c>
      <c r="E2055" t="s">
        <v>136</v>
      </c>
      <c r="F2055" s="12">
        <v>24.23</v>
      </c>
      <c r="G2055" s="13">
        <v>2</v>
      </c>
      <c r="H2055">
        <v>23.9</v>
      </c>
      <c r="I2055" s="12">
        <f t="shared" si="128"/>
        <v>5.79097</v>
      </c>
      <c r="J2055" s="12">
        <f t="shared" si="129"/>
        <v>48.46</v>
      </c>
      <c r="K2055" s="12">
        <f t="shared" si="130"/>
        <v>42.66903</v>
      </c>
      <c r="L2055" s="12">
        <v>27.67</v>
      </c>
      <c r="M2055" s="12">
        <f t="shared" si="131"/>
        <v>70.33903</v>
      </c>
      <c r="N2055" t="s">
        <v>15</v>
      </c>
      <c r="O2055" s="13">
        <v>8</v>
      </c>
      <c r="P2055">
        <v>4.5</v>
      </c>
      <c r="Q2055" t="b">
        <v>0</v>
      </c>
      <c r="R2055">
        <v>7</v>
      </c>
      <c r="S2055" t="s">
        <v>43</v>
      </c>
      <c r="T2055" t="s">
        <v>39</v>
      </c>
    </row>
    <row r="2056" spans="1:20">
      <c r="A2056" t="s">
        <v>3997</v>
      </c>
      <c r="B2056" s="11">
        <v>44745</v>
      </c>
      <c r="C2056" t="s">
        <v>3998</v>
      </c>
      <c r="D2056" t="s">
        <v>5</v>
      </c>
      <c r="E2056" t="s">
        <v>106</v>
      </c>
      <c r="F2056" s="12">
        <v>70.93</v>
      </c>
      <c r="G2056" s="13">
        <v>2</v>
      </c>
      <c r="H2056">
        <v>12.8</v>
      </c>
      <c r="I2056" s="12">
        <f t="shared" si="128"/>
        <v>9.07904</v>
      </c>
      <c r="J2056" s="12">
        <f t="shared" si="129"/>
        <v>141.86</v>
      </c>
      <c r="K2056" s="12">
        <f t="shared" si="130"/>
        <v>132.78096</v>
      </c>
      <c r="L2056" s="12">
        <v>20.97</v>
      </c>
      <c r="M2056" s="12">
        <f t="shared" si="131"/>
        <v>153.75096</v>
      </c>
      <c r="N2056" t="s">
        <v>9</v>
      </c>
      <c r="O2056" s="13">
        <v>13</v>
      </c>
      <c r="P2056">
        <v>4.5</v>
      </c>
      <c r="Q2056" t="b">
        <v>1</v>
      </c>
      <c r="R2056">
        <v>4</v>
      </c>
      <c r="S2056" t="s">
        <v>44</v>
      </c>
      <c r="T2056" t="s">
        <v>35</v>
      </c>
    </row>
    <row r="2057" spans="1:20">
      <c r="A2057" t="s">
        <v>3999</v>
      </c>
      <c r="B2057" s="11">
        <v>44745</v>
      </c>
      <c r="C2057" t="s">
        <v>4000</v>
      </c>
      <c r="D2057" t="s">
        <v>5</v>
      </c>
      <c r="E2057" t="s">
        <v>106</v>
      </c>
      <c r="F2057" s="12">
        <v>64.55</v>
      </c>
      <c r="G2057" s="13">
        <v>1</v>
      </c>
      <c r="H2057">
        <v>0</v>
      </c>
      <c r="I2057" s="12">
        <f t="shared" si="128"/>
        <v>0</v>
      </c>
      <c r="J2057" s="12">
        <f t="shared" si="129"/>
        <v>64.55</v>
      </c>
      <c r="K2057" s="12">
        <f t="shared" si="130"/>
        <v>64.55</v>
      </c>
      <c r="L2057" s="12">
        <v>9.38</v>
      </c>
      <c r="M2057" s="12">
        <f t="shared" si="131"/>
        <v>73.93</v>
      </c>
      <c r="N2057" t="s">
        <v>18</v>
      </c>
      <c r="O2057" s="13">
        <v>4</v>
      </c>
      <c r="P2057">
        <v>3.5</v>
      </c>
      <c r="Q2057" t="b">
        <v>1</v>
      </c>
      <c r="R2057">
        <v>5</v>
      </c>
      <c r="S2057" t="s">
        <v>44</v>
      </c>
      <c r="T2057" t="s">
        <v>39</v>
      </c>
    </row>
    <row r="2058" spans="1:20">
      <c r="A2058" t="s">
        <v>4001</v>
      </c>
      <c r="B2058" s="11">
        <v>44745</v>
      </c>
      <c r="C2058" t="s">
        <v>1681</v>
      </c>
      <c r="D2058" t="s">
        <v>14</v>
      </c>
      <c r="E2058" t="s">
        <v>113</v>
      </c>
      <c r="F2058" s="12">
        <v>107.63</v>
      </c>
      <c r="G2058" s="13">
        <v>2</v>
      </c>
      <c r="H2058">
        <v>0</v>
      </c>
      <c r="I2058" s="12">
        <f t="shared" si="128"/>
        <v>0</v>
      </c>
      <c r="J2058" s="12">
        <f t="shared" si="129"/>
        <v>215.26</v>
      </c>
      <c r="K2058" s="12">
        <f t="shared" si="130"/>
        <v>215.26</v>
      </c>
      <c r="L2058" s="12">
        <v>18.01</v>
      </c>
      <c r="M2058" s="12">
        <f t="shared" si="131"/>
        <v>233.27</v>
      </c>
      <c r="N2058" t="s">
        <v>9</v>
      </c>
      <c r="O2058" s="13">
        <v>9</v>
      </c>
      <c r="P2058">
        <v>4.5</v>
      </c>
      <c r="Q2058" t="b">
        <v>0</v>
      </c>
      <c r="R2058">
        <v>3</v>
      </c>
      <c r="S2058" t="s">
        <v>48</v>
      </c>
      <c r="T2058" t="s">
        <v>37</v>
      </c>
    </row>
    <row r="2059" spans="1:20">
      <c r="A2059" t="s">
        <v>4002</v>
      </c>
      <c r="B2059" s="11">
        <v>44745</v>
      </c>
      <c r="C2059" t="s">
        <v>2198</v>
      </c>
      <c r="D2059" t="s">
        <v>14</v>
      </c>
      <c r="E2059" t="s">
        <v>162</v>
      </c>
      <c r="F2059" s="12">
        <v>166.64</v>
      </c>
      <c r="G2059" s="13">
        <v>1</v>
      </c>
      <c r="H2059">
        <v>19.3</v>
      </c>
      <c r="I2059" s="12">
        <f t="shared" si="128"/>
        <v>32.16152</v>
      </c>
      <c r="J2059" s="12">
        <f t="shared" si="129"/>
        <v>166.64</v>
      </c>
      <c r="K2059" s="12">
        <f t="shared" si="130"/>
        <v>134.47848</v>
      </c>
      <c r="L2059" s="12">
        <v>14.83</v>
      </c>
      <c r="M2059" s="12">
        <f t="shared" si="131"/>
        <v>149.30848</v>
      </c>
      <c r="N2059" t="s">
        <v>18</v>
      </c>
      <c r="O2059" s="13">
        <v>6</v>
      </c>
      <c r="P2059">
        <v>4</v>
      </c>
      <c r="Q2059" t="b">
        <v>0</v>
      </c>
      <c r="R2059">
        <v>4</v>
      </c>
      <c r="S2059" t="s">
        <v>48</v>
      </c>
      <c r="T2059" t="s">
        <v>30</v>
      </c>
    </row>
    <row r="2060" spans="1:20">
      <c r="A2060" t="s">
        <v>4003</v>
      </c>
      <c r="B2060" s="11">
        <v>44745</v>
      </c>
      <c r="C2060" t="s">
        <v>4004</v>
      </c>
      <c r="D2060" t="s">
        <v>14</v>
      </c>
      <c r="E2060" t="s">
        <v>82</v>
      </c>
      <c r="F2060" s="12">
        <v>58.91</v>
      </c>
      <c r="G2060" s="13">
        <v>1</v>
      </c>
      <c r="H2060">
        <v>17.6</v>
      </c>
      <c r="I2060" s="12">
        <f t="shared" si="128"/>
        <v>10.36816</v>
      </c>
      <c r="J2060" s="12">
        <f t="shared" si="129"/>
        <v>58.91</v>
      </c>
      <c r="K2060" s="12">
        <f t="shared" si="130"/>
        <v>48.54184</v>
      </c>
      <c r="L2060" s="12">
        <v>14.68</v>
      </c>
      <c r="M2060" s="12">
        <f t="shared" si="131"/>
        <v>63.22184</v>
      </c>
      <c r="N2060" t="s">
        <v>18</v>
      </c>
      <c r="O2060" s="13">
        <v>5</v>
      </c>
      <c r="P2060">
        <v>3.5</v>
      </c>
      <c r="Q2060" t="b">
        <v>0</v>
      </c>
      <c r="R2060">
        <v>1</v>
      </c>
      <c r="S2060" t="s">
        <v>44</v>
      </c>
      <c r="T2060" t="s">
        <v>37</v>
      </c>
    </row>
    <row r="2061" spans="1:20">
      <c r="A2061" t="s">
        <v>4005</v>
      </c>
      <c r="B2061" s="11">
        <v>44746</v>
      </c>
      <c r="C2061" t="s">
        <v>4006</v>
      </c>
      <c r="D2061" t="s">
        <v>8</v>
      </c>
      <c r="E2061" t="s">
        <v>565</v>
      </c>
      <c r="F2061" s="12">
        <v>26.84</v>
      </c>
      <c r="G2061" s="13">
        <v>2</v>
      </c>
      <c r="H2061">
        <v>0</v>
      </c>
      <c r="I2061" s="12">
        <f t="shared" si="128"/>
        <v>0</v>
      </c>
      <c r="J2061" s="12">
        <f t="shared" si="129"/>
        <v>53.68</v>
      </c>
      <c r="K2061" s="12">
        <f t="shared" si="130"/>
        <v>53.68</v>
      </c>
      <c r="L2061" s="12">
        <v>11.14</v>
      </c>
      <c r="M2061" s="12">
        <f t="shared" si="131"/>
        <v>64.82</v>
      </c>
      <c r="N2061" t="s">
        <v>18</v>
      </c>
      <c r="O2061" s="13">
        <v>2</v>
      </c>
      <c r="P2061">
        <v>4.5</v>
      </c>
      <c r="Q2061" t="b">
        <v>1</v>
      </c>
      <c r="R2061">
        <v>2</v>
      </c>
      <c r="S2061" t="s">
        <v>44</v>
      </c>
      <c r="T2061" t="s">
        <v>39</v>
      </c>
    </row>
    <row r="2062" spans="1:20">
      <c r="A2062" t="s">
        <v>4007</v>
      </c>
      <c r="B2062" s="11">
        <v>44746</v>
      </c>
      <c r="C2062" t="s">
        <v>4008</v>
      </c>
      <c r="D2062" t="s">
        <v>5</v>
      </c>
      <c r="E2062" t="s">
        <v>124</v>
      </c>
      <c r="F2062" s="12">
        <v>114.71</v>
      </c>
      <c r="G2062" s="13">
        <v>1</v>
      </c>
      <c r="H2062">
        <v>0</v>
      </c>
      <c r="I2062" s="12">
        <f t="shared" si="128"/>
        <v>0</v>
      </c>
      <c r="J2062" s="12">
        <f t="shared" si="129"/>
        <v>114.71</v>
      </c>
      <c r="K2062" s="12">
        <f t="shared" si="130"/>
        <v>114.71</v>
      </c>
      <c r="L2062" s="12">
        <v>8.75</v>
      </c>
      <c r="M2062" s="12">
        <f t="shared" si="131"/>
        <v>123.46</v>
      </c>
      <c r="N2062" t="s">
        <v>18</v>
      </c>
      <c r="O2062" s="13">
        <v>5</v>
      </c>
      <c r="P2062">
        <v>3.5</v>
      </c>
      <c r="Q2062" t="b">
        <v>1</v>
      </c>
      <c r="R2062">
        <v>5</v>
      </c>
      <c r="S2062" t="s">
        <v>42</v>
      </c>
      <c r="T2062" t="s">
        <v>35</v>
      </c>
    </row>
    <row r="2063" spans="1:20">
      <c r="A2063" t="s">
        <v>4009</v>
      </c>
      <c r="B2063" s="11">
        <v>44746</v>
      </c>
      <c r="C2063" t="s">
        <v>4010</v>
      </c>
      <c r="D2063" t="s">
        <v>14</v>
      </c>
      <c r="E2063" t="s">
        <v>113</v>
      </c>
      <c r="F2063" s="12">
        <v>99.49</v>
      </c>
      <c r="G2063" s="13">
        <v>1</v>
      </c>
      <c r="H2063">
        <v>0</v>
      </c>
      <c r="I2063" s="12">
        <f t="shared" si="128"/>
        <v>0</v>
      </c>
      <c r="J2063" s="12">
        <f t="shared" si="129"/>
        <v>99.49</v>
      </c>
      <c r="K2063" s="12">
        <f t="shared" si="130"/>
        <v>99.49</v>
      </c>
      <c r="L2063" s="12">
        <v>21.68</v>
      </c>
      <c r="M2063" s="12">
        <f t="shared" si="131"/>
        <v>121.17</v>
      </c>
      <c r="N2063" t="s">
        <v>12</v>
      </c>
      <c r="O2063" s="13">
        <v>9</v>
      </c>
      <c r="P2063">
        <v>5</v>
      </c>
      <c r="Q2063" t="b">
        <v>0</v>
      </c>
      <c r="R2063">
        <v>1</v>
      </c>
      <c r="S2063" t="s">
        <v>44</v>
      </c>
      <c r="T2063" t="s">
        <v>39</v>
      </c>
    </row>
    <row r="2064" spans="1:20">
      <c r="A2064" t="s">
        <v>4011</v>
      </c>
      <c r="B2064" s="11">
        <v>44746</v>
      </c>
      <c r="C2064" t="s">
        <v>4012</v>
      </c>
      <c r="D2064" t="s">
        <v>14</v>
      </c>
      <c r="E2064" t="s">
        <v>113</v>
      </c>
      <c r="F2064" s="12">
        <v>33.04</v>
      </c>
      <c r="G2064" s="13">
        <v>1</v>
      </c>
      <c r="H2064">
        <v>0</v>
      </c>
      <c r="I2064" s="12">
        <f t="shared" si="128"/>
        <v>0</v>
      </c>
      <c r="J2064" s="12">
        <f t="shared" si="129"/>
        <v>33.04</v>
      </c>
      <c r="K2064" s="12">
        <f t="shared" si="130"/>
        <v>33.04</v>
      </c>
      <c r="L2064" s="12">
        <v>16.92</v>
      </c>
      <c r="M2064" s="12">
        <f t="shared" si="131"/>
        <v>49.96</v>
      </c>
      <c r="N2064" t="s">
        <v>9</v>
      </c>
      <c r="O2064" s="13">
        <v>13</v>
      </c>
      <c r="P2064">
        <v>3</v>
      </c>
      <c r="Q2064" t="b">
        <v>0</v>
      </c>
      <c r="R2064">
        <v>8</v>
      </c>
      <c r="S2064" t="s">
        <v>43</v>
      </c>
      <c r="T2064" t="s">
        <v>35</v>
      </c>
    </row>
    <row r="2065" spans="1:20">
      <c r="A2065" t="s">
        <v>4013</v>
      </c>
      <c r="B2065" s="11">
        <v>44746</v>
      </c>
      <c r="C2065" t="s">
        <v>1855</v>
      </c>
      <c r="D2065" t="s">
        <v>25</v>
      </c>
      <c r="E2065" t="s">
        <v>264</v>
      </c>
      <c r="F2065" s="12">
        <v>56.75</v>
      </c>
      <c r="G2065" s="13">
        <v>1</v>
      </c>
      <c r="H2065">
        <v>0</v>
      </c>
      <c r="I2065" s="12">
        <f t="shared" si="128"/>
        <v>0</v>
      </c>
      <c r="J2065" s="12">
        <f t="shared" si="129"/>
        <v>56.75</v>
      </c>
      <c r="K2065" s="12">
        <f t="shared" si="130"/>
        <v>56.75</v>
      </c>
      <c r="L2065" s="12">
        <v>7.41</v>
      </c>
      <c r="M2065" s="12">
        <f t="shared" si="131"/>
        <v>64.16</v>
      </c>
      <c r="N2065" t="s">
        <v>18</v>
      </c>
      <c r="O2065" s="13">
        <v>4</v>
      </c>
      <c r="P2065">
        <v>4.5</v>
      </c>
      <c r="Q2065" t="b">
        <v>0</v>
      </c>
      <c r="R2065">
        <v>12</v>
      </c>
      <c r="S2065" t="s">
        <v>45</v>
      </c>
      <c r="T2065" t="s">
        <v>35</v>
      </c>
    </row>
    <row r="2066" spans="1:20">
      <c r="A2066" t="s">
        <v>4014</v>
      </c>
      <c r="B2066" s="11">
        <v>44746</v>
      </c>
      <c r="C2066" t="s">
        <v>4015</v>
      </c>
      <c r="D2066" t="s">
        <v>17</v>
      </c>
      <c r="E2066" t="s">
        <v>139</v>
      </c>
      <c r="F2066" s="12">
        <v>90.18</v>
      </c>
      <c r="G2066" s="13">
        <v>1</v>
      </c>
      <c r="H2066">
        <v>0</v>
      </c>
      <c r="I2066" s="12">
        <f t="shared" si="128"/>
        <v>0</v>
      </c>
      <c r="J2066" s="12">
        <f t="shared" si="129"/>
        <v>90.18</v>
      </c>
      <c r="K2066" s="12">
        <f t="shared" si="130"/>
        <v>90.18</v>
      </c>
      <c r="L2066" s="12">
        <v>11.4</v>
      </c>
      <c r="M2066" s="12">
        <f t="shared" si="131"/>
        <v>101.58</v>
      </c>
      <c r="N2066" t="s">
        <v>18</v>
      </c>
      <c r="O2066" s="13">
        <v>5</v>
      </c>
      <c r="P2066">
        <v>5</v>
      </c>
      <c r="Q2066" t="b">
        <v>0</v>
      </c>
      <c r="R2066">
        <v>1</v>
      </c>
      <c r="S2066" t="s">
        <v>43</v>
      </c>
      <c r="T2066" t="s">
        <v>35</v>
      </c>
    </row>
    <row r="2067" spans="1:20">
      <c r="A2067" t="s">
        <v>4016</v>
      </c>
      <c r="B2067" s="11">
        <v>44746</v>
      </c>
      <c r="C2067" t="s">
        <v>4017</v>
      </c>
      <c r="D2067" t="s">
        <v>14</v>
      </c>
      <c r="E2067" t="s">
        <v>162</v>
      </c>
      <c r="F2067" s="12">
        <v>152.52</v>
      </c>
      <c r="G2067" s="13">
        <v>1</v>
      </c>
      <c r="H2067">
        <v>0</v>
      </c>
      <c r="I2067" s="12">
        <f t="shared" si="128"/>
        <v>0</v>
      </c>
      <c r="J2067" s="12">
        <f t="shared" si="129"/>
        <v>152.52</v>
      </c>
      <c r="K2067" s="12">
        <f t="shared" si="130"/>
        <v>152.52</v>
      </c>
      <c r="L2067" s="12">
        <v>14.14</v>
      </c>
      <c r="M2067" s="12">
        <f t="shared" si="131"/>
        <v>166.66</v>
      </c>
      <c r="N2067" t="s">
        <v>18</v>
      </c>
      <c r="O2067" s="13">
        <v>6</v>
      </c>
      <c r="P2067">
        <v>4.5</v>
      </c>
      <c r="Q2067" t="b">
        <v>0</v>
      </c>
      <c r="R2067">
        <v>9</v>
      </c>
      <c r="S2067" t="s">
        <v>46</v>
      </c>
      <c r="T2067" t="s">
        <v>35</v>
      </c>
    </row>
    <row r="2068" spans="1:20">
      <c r="A2068" t="s">
        <v>4018</v>
      </c>
      <c r="B2068" s="11">
        <v>44746</v>
      </c>
      <c r="C2068" t="s">
        <v>4019</v>
      </c>
      <c r="D2068" t="s">
        <v>14</v>
      </c>
      <c r="E2068" t="s">
        <v>94</v>
      </c>
      <c r="F2068" s="12">
        <v>33.04</v>
      </c>
      <c r="G2068" s="13">
        <v>1</v>
      </c>
      <c r="H2068">
        <v>24</v>
      </c>
      <c r="I2068" s="12">
        <f t="shared" si="128"/>
        <v>7.9296</v>
      </c>
      <c r="J2068" s="12">
        <f t="shared" si="129"/>
        <v>33.04</v>
      </c>
      <c r="K2068" s="12">
        <f t="shared" si="130"/>
        <v>25.1104</v>
      </c>
      <c r="L2068" s="12">
        <v>9.19</v>
      </c>
      <c r="M2068" s="12">
        <f t="shared" si="131"/>
        <v>34.3004</v>
      </c>
      <c r="N2068" t="s">
        <v>18</v>
      </c>
      <c r="O2068" s="13">
        <v>2</v>
      </c>
      <c r="P2068">
        <v>4.5</v>
      </c>
      <c r="Q2068" t="b">
        <v>0</v>
      </c>
      <c r="R2068">
        <v>2</v>
      </c>
      <c r="S2068" t="s">
        <v>44</v>
      </c>
      <c r="T2068" t="s">
        <v>37</v>
      </c>
    </row>
    <row r="2069" spans="1:20">
      <c r="A2069" t="s">
        <v>4020</v>
      </c>
      <c r="B2069" s="11">
        <v>44746</v>
      </c>
      <c r="C2069" t="s">
        <v>3298</v>
      </c>
      <c r="D2069" t="s">
        <v>8</v>
      </c>
      <c r="E2069" t="s">
        <v>75</v>
      </c>
      <c r="F2069" s="12">
        <v>10.92</v>
      </c>
      <c r="G2069" s="13">
        <v>1</v>
      </c>
      <c r="H2069">
        <v>0</v>
      </c>
      <c r="I2069" s="12">
        <f t="shared" si="128"/>
        <v>0</v>
      </c>
      <c r="J2069" s="12">
        <f t="shared" si="129"/>
        <v>10.92</v>
      </c>
      <c r="K2069" s="12">
        <f t="shared" si="130"/>
        <v>10.92</v>
      </c>
      <c r="L2069" s="12">
        <v>21.08</v>
      </c>
      <c r="M2069" s="12">
        <f t="shared" si="131"/>
        <v>32</v>
      </c>
      <c r="N2069" t="s">
        <v>6</v>
      </c>
      <c r="O2069" s="13">
        <v>24</v>
      </c>
      <c r="P2069">
        <v>4</v>
      </c>
      <c r="Q2069" t="b">
        <v>0</v>
      </c>
      <c r="R2069">
        <v>7</v>
      </c>
      <c r="S2069" t="s">
        <v>48</v>
      </c>
      <c r="T2069" t="s">
        <v>35</v>
      </c>
    </row>
    <row r="2070" spans="1:20">
      <c r="A2070" t="s">
        <v>4021</v>
      </c>
      <c r="B2070" s="11">
        <v>44746</v>
      </c>
      <c r="C2070" t="s">
        <v>4022</v>
      </c>
      <c r="D2070" t="s">
        <v>8</v>
      </c>
      <c r="E2070" t="s">
        <v>179</v>
      </c>
      <c r="F2070" s="12">
        <v>48.2</v>
      </c>
      <c r="G2070" s="13">
        <v>2</v>
      </c>
      <c r="H2070">
        <v>0</v>
      </c>
      <c r="I2070" s="12">
        <f t="shared" si="128"/>
        <v>0</v>
      </c>
      <c r="J2070" s="12">
        <f t="shared" si="129"/>
        <v>96.4</v>
      </c>
      <c r="K2070" s="12">
        <f t="shared" si="130"/>
        <v>96.4</v>
      </c>
      <c r="L2070" s="12">
        <v>8.93</v>
      </c>
      <c r="M2070" s="12">
        <f t="shared" si="131"/>
        <v>105.33</v>
      </c>
      <c r="N2070" t="s">
        <v>18</v>
      </c>
      <c r="O2070" s="13">
        <v>3</v>
      </c>
      <c r="P2070">
        <v>4.5</v>
      </c>
      <c r="Q2070" t="b">
        <v>1</v>
      </c>
      <c r="R2070">
        <v>1</v>
      </c>
      <c r="S2070" t="s">
        <v>42</v>
      </c>
      <c r="T2070" t="s">
        <v>35</v>
      </c>
    </row>
    <row r="2071" spans="1:20">
      <c r="A2071" t="s">
        <v>4023</v>
      </c>
      <c r="B2071" s="11">
        <v>44746</v>
      </c>
      <c r="C2071" t="s">
        <v>418</v>
      </c>
      <c r="D2071" t="s">
        <v>20</v>
      </c>
      <c r="E2071" t="s">
        <v>212</v>
      </c>
      <c r="F2071" s="12">
        <v>38.9</v>
      </c>
      <c r="G2071" s="13">
        <v>3</v>
      </c>
      <c r="H2071">
        <v>0</v>
      </c>
      <c r="I2071" s="12">
        <f t="shared" si="128"/>
        <v>0</v>
      </c>
      <c r="J2071" s="12">
        <f t="shared" si="129"/>
        <v>116.7</v>
      </c>
      <c r="K2071" s="12">
        <f t="shared" si="130"/>
        <v>116.7</v>
      </c>
      <c r="L2071" s="12">
        <v>17.41</v>
      </c>
      <c r="M2071" s="12">
        <f t="shared" si="131"/>
        <v>134.11</v>
      </c>
      <c r="N2071" t="s">
        <v>9</v>
      </c>
      <c r="O2071" s="13">
        <v>13</v>
      </c>
      <c r="P2071">
        <v>5</v>
      </c>
      <c r="Q2071" t="b">
        <v>0</v>
      </c>
      <c r="R2071">
        <v>7</v>
      </c>
      <c r="S2071" t="s">
        <v>44</v>
      </c>
      <c r="T2071" t="s">
        <v>32</v>
      </c>
    </row>
    <row r="2072" spans="1:20">
      <c r="A2072" t="s">
        <v>4024</v>
      </c>
      <c r="B2072" s="11">
        <v>44746</v>
      </c>
      <c r="C2072" t="s">
        <v>4025</v>
      </c>
      <c r="D2072" t="s">
        <v>11</v>
      </c>
      <c r="E2072" t="s">
        <v>215</v>
      </c>
      <c r="F2072" s="12">
        <v>71.63</v>
      </c>
      <c r="G2072" s="13">
        <v>2</v>
      </c>
      <c r="H2072">
        <v>20</v>
      </c>
      <c r="I2072" s="12">
        <f t="shared" si="128"/>
        <v>14.326</v>
      </c>
      <c r="J2072" s="12">
        <f t="shared" si="129"/>
        <v>143.26</v>
      </c>
      <c r="K2072" s="12">
        <f t="shared" si="130"/>
        <v>128.934</v>
      </c>
      <c r="L2072" s="12">
        <v>12.25</v>
      </c>
      <c r="M2072" s="12">
        <f t="shared" si="131"/>
        <v>141.184</v>
      </c>
      <c r="N2072" t="s">
        <v>18</v>
      </c>
      <c r="O2072" s="13">
        <v>3</v>
      </c>
      <c r="P2072">
        <v>5</v>
      </c>
      <c r="Q2072" t="b">
        <v>0</v>
      </c>
      <c r="R2072">
        <v>4</v>
      </c>
      <c r="S2072" t="s">
        <v>43</v>
      </c>
      <c r="T2072" t="s">
        <v>35</v>
      </c>
    </row>
    <row r="2073" spans="1:20">
      <c r="A2073" t="s">
        <v>4026</v>
      </c>
      <c r="B2073" s="11">
        <v>44746</v>
      </c>
      <c r="C2073" t="s">
        <v>552</v>
      </c>
      <c r="D2073" t="s">
        <v>8</v>
      </c>
      <c r="E2073" t="s">
        <v>565</v>
      </c>
      <c r="F2073" s="12">
        <v>30.1</v>
      </c>
      <c r="G2073" s="13">
        <v>1</v>
      </c>
      <c r="H2073">
        <v>0</v>
      </c>
      <c r="I2073" s="12">
        <f t="shared" si="128"/>
        <v>0</v>
      </c>
      <c r="J2073" s="12">
        <f t="shared" si="129"/>
        <v>30.1</v>
      </c>
      <c r="K2073" s="12">
        <f t="shared" si="130"/>
        <v>30.1</v>
      </c>
      <c r="L2073" s="12">
        <v>6.52</v>
      </c>
      <c r="M2073" s="12">
        <f t="shared" si="131"/>
        <v>36.62</v>
      </c>
      <c r="N2073" t="s">
        <v>18</v>
      </c>
      <c r="O2073" s="13">
        <v>7</v>
      </c>
      <c r="P2073">
        <v>5</v>
      </c>
      <c r="Q2073" t="b">
        <v>0</v>
      </c>
      <c r="R2073">
        <v>4</v>
      </c>
      <c r="S2073" t="s">
        <v>48</v>
      </c>
      <c r="T2073" t="s">
        <v>35</v>
      </c>
    </row>
    <row r="2074" spans="1:20">
      <c r="A2074" t="s">
        <v>4027</v>
      </c>
      <c r="B2074" s="11">
        <v>44747</v>
      </c>
      <c r="C2074" t="s">
        <v>1132</v>
      </c>
      <c r="D2074" t="s">
        <v>11</v>
      </c>
      <c r="E2074" t="s">
        <v>204</v>
      </c>
      <c r="F2074" s="12">
        <v>32</v>
      </c>
      <c r="G2074" s="13">
        <v>2</v>
      </c>
      <c r="H2074">
        <v>14.4</v>
      </c>
      <c r="I2074" s="12">
        <f t="shared" si="128"/>
        <v>4.608</v>
      </c>
      <c r="J2074" s="12">
        <f t="shared" si="129"/>
        <v>64</v>
      </c>
      <c r="K2074" s="12">
        <f t="shared" si="130"/>
        <v>59.392</v>
      </c>
      <c r="L2074" s="12">
        <v>8.59</v>
      </c>
      <c r="M2074" s="12">
        <f t="shared" si="131"/>
        <v>67.982</v>
      </c>
      <c r="N2074" t="s">
        <v>18</v>
      </c>
      <c r="O2074" s="13">
        <v>6</v>
      </c>
      <c r="P2074">
        <v>4</v>
      </c>
      <c r="Q2074" t="b">
        <v>1</v>
      </c>
      <c r="R2074">
        <v>4</v>
      </c>
      <c r="S2074" t="s">
        <v>48</v>
      </c>
      <c r="T2074" t="s">
        <v>35</v>
      </c>
    </row>
    <row r="2075" spans="1:20">
      <c r="A2075" t="s">
        <v>4028</v>
      </c>
      <c r="B2075" s="11">
        <v>44747</v>
      </c>
      <c r="C2075" t="s">
        <v>4029</v>
      </c>
      <c r="D2075" t="s">
        <v>17</v>
      </c>
      <c r="E2075" t="s">
        <v>194</v>
      </c>
      <c r="F2075" s="12">
        <v>22.52</v>
      </c>
      <c r="G2075" s="13">
        <v>1</v>
      </c>
      <c r="H2075">
        <v>0</v>
      </c>
      <c r="I2075" s="12">
        <f t="shared" si="128"/>
        <v>0</v>
      </c>
      <c r="J2075" s="12">
        <f t="shared" si="129"/>
        <v>22.52</v>
      </c>
      <c r="K2075" s="12">
        <f t="shared" si="130"/>
        <v>22.52</v>
      </c>
      <c r="L2075" s="12">
        <v>20.4</v>
      </c>
      <c r="M2075" s="12">
        <f t="shared" si="131"/>
        <v>42.92</v>
      </c>
      <c r="N2075" t="s">
        <v>12</v>
      </c>
      <c r="O2075" s="13">
        <v>18</v>
      </c>
      <c r="P2075">
        <v>4.5</v>
      </c>
      <c r="Q2075" t="b">
        <v>0</v>
      </c>
      <c r="R2075">
        <v>4</v>
      </c>
      <c r="S2075" t="s">
        <v>44</v>
      </c>
      <c r="T2075" t="s">
        <v>35</v>
      </c>
    </row>
    <row r="2076" spans="1:20">
      <c r="A2076" t="s">
        <v>4030</v>
      </c>
      <c r="B2076" s="11">
        <v>44747</v>
      </c>
      <c r="C2076" t="s">
        <v>4031</v>
      </c>
      <c r="D2076" t="s">
        <v>11</v>
      </c>
      <c r="E2076" t="s">
        <v>215</v>
      </c>
      <c r="F2076" s="12">
        <v>39.66</v>
      </c>
      <c r="G2076" s="13">
        <v>1</v>
      </c>
      <c r="H2076">
        <v>0</v>
      </c>
      <c r="I2076" s="12">
        <f t="shared" si="128"/>
        <v>0</v>
      </c>
      <c r="J2076" s="12">
        <f t="shared" si="129"/>
        <v>39.66</v>
      </c>
      <c r="K2076" s="12">
        <f t="shared" si="130"/>
        <v>39.66</v>
      </c>
      <c r="L2076" s="12">
        <v>22.99</v>
      </c>
      <c r="M2076" s="12">
        <f t="shared" si="131"/>
        <v>62.65</v>
      </c>
      <c r="N2076" t="s">
        <v>6</v>
      </c>
      <c r="O2076" s="13">
        <v>21</v>
      </c>
      <c r="P2076">
        <v>4.5</v>
      </c>
      <c r="Q2076" t="b">
        <v>0</v>
      </c>
      <c r="R2076">
        <v>7</v>
      </c>
      <c r="S2076" t="s">
        <v>48</v>
      </c>
      <c r="T2076" t="s">
        <v>39</v>
      </c>
    </row>
    <row r="2077" spans="1:20">
      <c r="A2077" t="s">
        <v>4032</v>
      </c>
      <c r="B2077" s="11">
        <v>44747</v>
      </c>
      <c r="C2077" t="s">
        <v>4033</v>
      </c>
      <c r="D2077" t="s">
        <v>17</v>
      </c>
      <c r="E2077" t="s">
        <v>194</v>
      </c>
      <c r="F2077" s="12">
        <v>153.19</v>
      </c>
      <c r="G2077" s="13">
        <v>1</v>
      </c>
      <c r="H2077">
        <v>0</v>
      </c>
      <c r="I2077" s="12">
        <f t="shared" si="128"/>
        <v>0</v>
      </c>
      <c r="J2077" s="12">
        <f t="shared" si="129"/>
        <v>153.19</v>
      </c>
      <c r="K2077" s="12">
        <f t="shared" si="130"/>
        <v>153.19</v>
      </c>
      <c r="L2077" s="12">
        <v>11.2</v>
      </c>
      <c r="M2077" s="12">
        <f t="shared" si="131"/>
        <v>164.39</v>
      </c>
      <c r="N2077" t="s">
        <v>18</v>
      </c>
      <c r="O2077" s="13">
        <v>3</v>
      </c>
      <c r="P2077">
        <v>5</v>
      </c>
      <c r="Q2077" t="b">
        <v>0</v>
      </c>
      <c r="R2077">
        <v>8</v>
      </c>
      <c r="S2077" t="s">
        <v>44</v>
      </c>
      <c r="T2077" t="s">
        <v>35</v>
      </c>
    </row>
    <row r="2078" spans="1:20">
      <c r="A2078" t="s">
        <v>4034</v>
      </c>
      <c r="B2078" s="11">
        <v>44747</v>
      </c>
      <c r="C2078" t="s">
        <v>4035</v>
      </c>
      <c r="D2078" t="s">
        <v>11</v>
      </c>
      <c r="E2078" t="s">
        <v>215</v>
      </c>
      <c r="F2078" s="12">
        <v>42.42</v>
      </c>
      <c r="G2078" s="13">
        <v>2</v>
      </c>
      <c r="H2078">
        <v>0</v>
      </c>
      <c r="I2078" s="12">
        <f t="shared" si="128"/>
        <v>0</v>
      </c>
      <c r="J2078" s="12">
        <f t="shared" si="129"/>
        <v>84.84</v>
      </c>
      <c r="K2078" s="12">
        <f t="shared" si="130"/>
        <v>84.84</v>
      </c>
      <c r="L2078" s="12">
        <v>7.89</v>
      </c>
      <c r="M2078" s="12">
        <f t="shared" si="131"/>
        <v>92.73</v>
      </c>
      <c r="N2078" t="s">
        <v>18</v>
      </c>
      <c r="O2078" s="13">
        <v>4</v>
      </c>
      <c r="P2078">
        <v>3.5</v>
      </c>
      <c r="Q2078" t="b">
        <v>0</v>
      </c>
      <c r="R2078">
        <v>5</v>
      </c>
      <c r="S2078" t="s">
        <v>44</v>
      </c>
      <c r="T2078" t="s">
        <v>35</v>
      </c>
    </row>
    <row r="2079" spans="1:20">
      <c r="A2079" t="s">
        <v>4036</v>
      </c>
      <c r="B2079" s="11">
        <v>44747</v>
      </c>
      <c r="C2079" t="s">
        <v>4037</v>
      </c>
      <c r="D2079" t="s">
        <v>23</v>
      </c>
      <c r="E2079" t="s">
        <v>169</v>
      </c>
      <c r="F2079" s="12">
        <v>140.23</v>
      </c>
      <c r="G2079" s="13">
        <v>2</v>
      </c>
      <c r="H2079">
        <v>0</v>
      </c>
      <c r="I2079" s="12">
        <f t="shared" si="128"/>
        <v>0</v>
      </c>
      <c r="J2079" s="12">
        <f t="shared" si="129"/>
        <v>280.46</v>
      </c>
      <c r="K2079" s="12">
        <f t="shared" si="130"/>
        <v>280.46</v>
      </c>
      <c r="L2079" s="12">
        <v>28.24</v>
      </c>
      <c r="M2079" s="12">
        <f t="shared" si="131"/>
        <v>308.7</v>
      </c>
      <c r="N2079" t="s">
        <v>15</v>
      </c>
      <c r="O2079" s="13">
        <v>9</v>
      </c>
      <c r="P2079">
        <v>4</v>
      </c>
      <c r="Q2079" t="b">
        <v>0</v>
      </c>
      <c r="R2079">
        <v>4</v>
      </c>
      <c r="S2079" t="s">
        <v>48</v>
      </c>
      <c r="T2079" t="s">
        <v>39</v>
      </c>
    </row>
    <row r="2080" spans="1:20">
      <c r="A2080" t="s">
        <v>4038</v>
      </c>
      <c r="B2080" s="11">
        <v>44747</v>
      </c>
      <c r="C2080" t="s">
        <v>4039</v>
      </c>
      <c r="D2080" t="s">
        <v>25</v>
      </c>
      <c r="E2080" t="s">
        <v>264</v>
      </c>
      <c r="F2080" s="12">
        <v>39.78</v>
      </c>
      <c r="G2080" s="13">
        <v>4</v>
      </c>
      <c r="H2080">
        <v>24.9</v>
      </c>
      <c r="I2080" s="12">
        <f t="shared" si="128"/>
        <v>9.90522</v>
      </c>
      <c r="J2080" s="12">
        <f t="shared" si="129"/>
        <v>159.12</v>
      </c>
      <c r="K2080" s="12">
        <f t="shared" si="130"/>
        <v>149.21478</v>
      </c>
      <c r="L2080" s="12">
        <v>20.24</v>
      </c>
      <c r="M2080" s="12">
        <f t="shared" si="131"/>
        <v>169.45478</v>
      </c>
      <c r="N2080" t="s">
        <v>9</v>
      </c>
      <c r="O2080" s="13">
        <v>12</v>
      </c>
      <c r="P2080">
        <v>3.5</v>
      </c>
      <c r="Q2080" t="b">
        <v>0</v>
      </c>
      <c r="R2080">
        <v>4</v>
      </c>
      <c r="S2080" t="s">
        <v>44</v>
      </c>
      <c r="T2080" t="s">
        <v>39</v>
      </c>
    </row>
    <row r="2081" spans="1:20">
      <c r="A2081" t="s">
        <v>4040</v>
      </c>
      <c r="B2081" s="11">
        <v>44747</v>
      </c>
      <c r="C2081" t="s">
        <v>1743</v>
      </c>
      <c r="D2081" t="s">
        <v>17</v>
      </c>
      <c r="E2081" t="s">
        <v>129</v>
      </c>
      <c r="F2081" s="12">
        <v>144.04</v>
      </c>
      <c r="G2081" s="13">
        <v>1</v>
      </c>
      <c r="H2081">
        <v>0</v>
      </c>
      <c r="I2081" s="12">
        <f t="shared" si="128"/>
        <v>0</v>
      </c>
      <c r="J2081" s="12">
        <f t="shared" si="129"/>
        <v>144.04</v>
      </c>
      <c r="K2081" s="12">
        <f t="shared" si="130"/>
        <v>144.04</v>
      </c>
      <c r="L2081" s="12">
        <v>13.57</v>
      </c>
      <c r="M2081" s="12">
        <f t="shared" si="131"/>
        <v>157.61</v>
      </c>
      <c r="N2081" t="s">
        <v>18</v>
      </c>
      <c r="O2081" s="13">
        <v>3</v>
      </c>
      <c r="P2081">
        <v>4.5</v>
      </c>
      <c r="Q2081" t="b">
        <v>0</v>
      </c>
      <c r="R2081">
        <v>2</v>
      </c>
      <c r="S2081" t="s">
        <v>43</v>
      </c>
      <c r="T2081" t="s">
        <v>35</v>
      </c>
    </row>
    <row r="2082" spans="1:20">
      <c r="A2082" t="s">
        <v>4041</v>
      </c>
      <c r="B2082" s="11">
        <v>44747</v>
      </c>
      <c r="C2082" t="s">
        <v>4042</v>
      </c>
      <c r="D2082" t="s">
        <v>17</v>
      </c>
      <c r="E2082" t="s">
        <v>129</v>
      </c>
      <c r="F2082" s="12">
        <v>30.03</v>
      </c>
      <c r="G2082" s="13">
        <v>1</v>
      </c>
      <c r="H2082">
        <v>24.2</v>
      </c>
      <c r="I2082" s="12">
        <f t="shared" si="128"/>
        <v>7.26726</v>
      </c>
      <c r="J2082" s="12">
        <f t="shared" si="129"/>
        <v>30.03</v>
      </c>
      <c r="K2082" s="12">
        <f t="shared" si="130"/>
        <v>22.76274</v>
      </c>
      <c r="L2082" s="12">
        <v>6.83</v>
      </c>
      <c r="M2082" s="12">
        <f t="shared" si="131"/>
        <v>29.59274</v>
      </c>
      <c r="N2082" t="s">
        <v>18</v>
      </c>
      <c r="O2082" s="13">
        <v>7</v>
      </c>
      <c r="P2082">
        <v>3</v>
      </c>
      <c r="Q2082" t="b">
        <v>1</v>
      </c>
      <c r="R2082">
        <v>2</v>
      </c>
      <c r="S2082" t="s">
        <v>45</v>
      </c>
      <c r="T2082" t="s">
        <v>30</v>
      </c>
    </row>
    <row r="2083" spans="1:20">
      <c r="A2083" t="s">
        <v>4043</v>
      </c>
      <c r="B2083" s="11">
        <v>44747</v>
      </c>
      <c r="C2083" t="s">
        <v>4044</v>
      </c>
      <c r="D2083" t="s">
        <v>20</v>
      </c>
      <c r="E2083" t="s">
        <v>197</v>
      </c>
      <c r="F2083" s="12">
        <v>41.74</v>
      </c>
      <c r="G2083" s="13">
        <v>1</v>
      </c>
      <c r="H2083">
        <v>0</v>
      </c>
      <c r="I2083" s="12">
        <f t="shared" si="128"/>
        <v>0</v>
      </c>
      <c r="J2083" s="12">
        <f t="shared" si="129"/>
        <v>41.74</v>
      </c>
      <c r="K2083" s="12">
        <f t="shared" si="130"/>
        <v>41.74</v>
      </c>
      <c r="L2083" s="12">
        <v>10.67</v>
      </c>
      <c r="M2083" s="12">
        <f t="shared" si="131"/>
        <v>52.41</v>
      </c>
      <c r="N2083" t="s">
        <v>18</v>
      </c>
      <c r="O2083" s="13">
        <v>2</v>
      </c>
      <c r="P2083">
        <v>2</v>
      </c>
      <c r="Q2083" t="b">
        <v>0</v>
      </c>
      <c r="R2083">
        <v>12</v>
      </c>
      <c r="S2083" t="s">
        <v>48</v>
      </c>
      <c r="T2083" t="s">
        <v>35</v>
      </c>
    </row>
    <row r="2084" spans="1:20">
      <c r="A2084" t="s">
        <v>4045</v>
      </c>
      <c r="B2084" s="11">
        <v>44747</v>
      </c>
      <c r="C2084" t="s">
        <v>3258</v>
      </c>
      <c r="D2084" t="s">
        <v>20</v>
      </c>
      <c r="E2084" t="s">
        <v>226</v>
      </c>
      <c r="F2084" s="12">
        <v>21.39</v>
      </c>
      <c r="G2084" s="13">
        <v>2</v>
      </c>
      <c r="H2084">
        <v>0</v>
      </c>
      <c r="I2084" s="12">
        <f t="shared" si="128"/>
        <v>0</v>
      </c>
      <c r="J2084" s="12">
        <f t="shared" si="129"/>
        <v>42.78</v>
      </c>
      <c r="K2084" s="12">
        <f t="shared" si="130"/>
        <v>42.78</v>
      </c>
      <c r="L2084" s="12">
        <v>17.26</v>
      </c>
      <c r="M2084" s="12">
        <f t="shared" si="131"/>
        <v>60.04</v>
      </c>
      <c r="N2084" t="s">
        <v>9</v>
      </c>
      <c r="O2084" s="13">
        <v>11</v>
      </c>
      <c r="P2084">
        <v>5</v>
      </c>
      <c r="Q2084" t="b">
        <v>1</v>
      </c>
      <c r="R2084">
        <v>3</v>
      </c>
      <c r="S2084" t="s">
        <v>48</v>
      </c>
      <c r="T2084" t="s">
        <v>39</v>
      </c>
    </row>
    <row r="2085" spans="1:20">
      <c r="A2085" t="s">
        <v>4046</v>
      </c>
      <c r="B2085" s="11">
        <v>44747</v>
      </c>
      <c r="C2085" t="s">
        <v>4047</v>
      </c>
      <c r="D2085" t="s">
        <v>25</v>
      </c>
      <c r="E2085" t="s">
        <v>159</v>
      </c>
      <c r="F2085" s="12">
        <v>229.81</v>
      </c>
      <c r="G2085" s="13">
        <v>1</v>
      </c>
      <c r="H2085">
        <v>22.5</v>
      </c>
      <c r="I2085" s="12">
        <f t="shared" si="128"/>
        <v>51.70725</v>
      </c>
      <c r="J2085" s="12">
        <f t="shared" si="129"/>
        <v>229.81</v>
      </c>
      <c r="K2085" s="12">
        <f t="shared" si="130"/>
        <v>178.10275</v>
      </c>
      <c r="L2085" s="12">
        <v>12.92</v>
      </c>
      <c r="M2085" s="12">
        <f t="shared" si="131"/>
        <v>191.02275</v>
      </c>
      <c r="N2085" t="s">
        <v>18</v>
      </c>
      <c r="O2085" s="13">
        <v>4</v>
      </c>
      <c r="P2085">
        <v>5</v>
      </c>
      <c r="Q2085" t="b">
        <v>0</v>
      </c>
      <c r="R2085">
        <v>10</v>
      </c>
      <c r="S2085" t="s">
        <v>42</v>
      </c>
      <c r="T2085" t="s">
        <v>35</v>
      </c>
    </row>
    <row r="2086" spans="1:20">
      <c r="A2086" t="s">
        <v>4048</v>
      </c>
      <c r="B2086" s="11">
        <v>44747</v>
      </c>
      <c r="C2086" t="s">
        <v>4049</v>
      </c>
      <c r="D2086" t="s">
        <v>14</v>
      </c>
      <c r="E2086" t="s">
        <v>103</v>
      </c>
      <c r="F2086" s="12">
        <v>45.89</v>
      </c>
      <c r="G2086" s="13">
        <v>1</v>
      </c>
      <c r="H2086">
        <v>0</v>
      </c>
      <c r="I2086" s="12">
        <f t="shared" si="128"/>
        <v>0</v>
      </c>
      <c r="J2086" s="12">
        <f t="shared" si="129"/>
        <v>45.89</v>
      </c>
      <c r="K2086" s="12">
        <f t="shared" si="130"/>
        <v>45.89</v>
      </c>
      <c r="L2086" s="12">
        <v>12.94</v>
      </c>
      <c r="M2086" s="12">
        <f t="shared" si="131"/>
        <v>58.83</v>
      </c>
      <c r="N2086" t="s">
        <v>9</v>
      </c>
      <c r="O2086" s="13">
        <v>7</v>
      </c>
      <c r="P2086">
        <v>4.5</v>
      </c>
      <c r="Q2086" t="b">
        <v>0</v>
      </c>
      <c r="R2086">
        <v>1</v>
      </c>
      <c r="S2086" t="s">
        <v>44</v>
      </c>
      <c r="T2086" t="s">
        <v>39</v>
      </c>
    </row>
    <row r="2087" spans="1:20">
      <c r="A2087" t="s">
        <v>4050</v>
      </c>
      <c r="B2087" s="11">
        <v>44747</v>
      </c>
      <c r="C2087" t="s">
        <v>4051</v>
      </c>
      <c r="D2087" t="s">
        <v>5</v>
      </c>
      <c r="E2087" t="s">
        <v>106</v>
      </c>
      <c r="F2087" s="12">
        <v>77.52</v>
      </c>
      <c r="G2087" s="13">
        <v>1</v>
      </c>
      <c r="H2087">
        <v>9.3</v>
      </c>
      <c r="I2087" s="12">
        <f t="shared" si="128"/>
        <v>7.20936</v>
      </c>
      <c r="J2087" s="12">
        <f t="shared" si="129"/>
        <v>77.52</v>
      </c>
      <c r="K2087" s="12">
        <f t="shared" si="130"/>
        <v>70.31064</v>
      </c>
      <c r="L2087" s="12">
        <v>21.71</v>
      </c>
      <c r="M2087" s="12">
        <f t="shared" si="131"/>
        <v>92.02064</v>
      </c>
      <c r="N2087" t="s">
        <v>12</v>
      </c>
      <c r="O2087" s="13">
        <v>18</v>
      </c>
      <c r="P2087">
        <v>5</v>
      </c>
      <c r="Q2087" t="b">
        <v>0</v>
      </c>
      <c r="R2087">
        <v>6</v>
      </c>
      <c r="S2087" t="s">
        <v>44</v>
      </c>
      <c r="T2087" t="s">
        <v>35</v>
      </c>
    </row>
    <row r="2088" spans="1:20">
      <c r="A2088" t="s">
        <v>4052</v>
      </c>
      <c r="B2088" s="11">
        <v>44747</v>
      </c>
      <c r="C2088" t="s">
        <v>4053</v>
      </c>
      <c r="D2088" t="s">
        <v>14</v>
      </c>
      <c r="E2088" t="s">
        <v>113</v>
      </c>
      <c r="F2088" s="12">
        <v>134.36</v>
      </c>
      <c r="G2088" s="13">
        <v>1</v>
      </c>
      <c r="H2088">
        <v>18</v>
      </c>
      <c r="I2088" s="12">
        <f t="shared" si="128"/>
        <v>24.1848</v>
      </c>
      <c r="J2088" s="12">
        <f t="shared" si="129"/>
        <v>134.36</v>
      </c>
      <c r="K2088" s="12">
        <f t="shared" si="130"/>
        <v>110.1752</v>
      </c>
      <c r="L2088" s="12">
        <v>15.44</v>
      </c>
      <c r="M2088" s="12">
        <f t="shared" si="131"/>
        <v>125.6152</v>
      </c>
      <c r="N2088" t="s">
        <v>9</v>
      </c>
      <c r="O2088" s="13">
        <v>9</v>
      </c>
      <c r="P2088">
        <v>5</v>
      </c>
      <c r="Q2088" t="b">
        <v>0</v>
      </c>
      <c r="R2088">
        <v>3</v>
      </c>
      <c r="S2088" t="s">
        <v>42</v>
      </c>
      <c r="T2088" t="s">
        <v>32</v>
      </c>
    </row>
    <row r="2089" spans="1:20">
      <c r="A2089" t="s">
        <v>4054</v>
      </c>
      <c r="B2089" s="11">
        <v>44748</v>
      </c>
      <c r="C2089" t="s">
        <v>3692</v>
      </c>
      <c r="D2089" t="s">
        <v>11</v>
      </c>
      <c r="E2089" t="s">
        <v>400</v>
      </c>
      <c r="F2089" s="12">
        <v>24.09</v>
      </c>
      <c r="G2089" s="13">
        <v>3</v>
      </c>
      <c r="H2089">
        <v>0</v>
      </c>
      <c r="I2089" s="12">
        <f t="shared" si="128"/>
        <v>0</v>
      </c>
      <c r="J2089" s="12">
        <f t="shared" si="129"/>
        <v>72.27</v>
      </c>
      <c r="K2089" s="12">
        <f t="shared" si="130"/>
        <v>72.27</v>
      </c>
      <c r="L2089" s="12">
        <v>14.25</v>
      </c>
      <c r="M2089" s="12">
        <f t="shared" si="131"/>
        <v>86.52</v>
      </c>
      <c r="N2089" t="s">
        <v>9</v>
      </c>
      <c r="O2089" s="13">
        <v>8</v>
      </c>
      <c r="P2089">
        <v>4</v>
      </c>
      <c r="Q2089" t="b">
        <v>0</v>
      </c>
      <c r="R2089">
        <v>6</v>
      </c>
      <c r="S2089" t="s">
        <v>44</v>
      </c>
      <c r="T2089" t="s">
        <v>39</v>
      </c>
    </row>
    <row r="2090" spans="1:20">
      <c r="A2090" t="s">
        <v>4055</v>
      </c>
      <c r="B2090" s="11">
        <v>44748</v>
      </c>
      <c r="C2090" t="s">
        <v>4056</v>
      </c>
      <c r="D2090" t="s">
        <v>17</v>
      </c>
      <c r="E2090" t="s">
        <v>78</v>
      </c>
      <c r="F2090" s="12">
        <v>174.22</v>
      </c>
      <c r="G2090" s="13">
        <v>1</v>
      </c>
      <c r="H2090">
        <v>0</v>
      </c>
      <c r="I2090" s="12">
        <f t="shared" si="128"/>
        <v>0</v>
      </c>
      <c r="J2090" s="12">
        <f t="shared" si="129"/>
        <v>174.22</v>
      </c>
      <c r="K2090" s="12">
        <f t="shared" si="130"/>
        <v>174.22</v>
      </c>
      <c r="L2090" s="12">
        <v>11.19</v>
      </c>
      <c r="M2090" s="12">
        <f t="shared" si="131"/>
        <v>185.41</v>
      </c>
      <c r="N2090" t="s">
        <v>18</v>
      </c>
      <c r="O2090" s="13">
        <v>4</v>
      </c>
      <c r="P2090">
        <v>5</v>
      </c>
      <c r="Q2090" t="b">
        <v>0</v>
      </c>
      <c r="R2090">
        <v>5</v>
      </c>
      <c r="S2090" t="s">
        <v>45</v>
      </c>
      <c r="T2090" t="s">
        <v>35</v>
      </c>
    </row>
    <row r="2091" spans="1:20">
      <c r="A2091" t="s">
        <v>4057</v>
      </c>
      <c r="B2091" s="11">
        <v>44748</v>
      </c>
      <c r="C2091" t="s">
        <v>4058</v>
      </c>
      <c r="D2091" t="s">
        <v>25</v>
      </c>
      <c r="E2091" t="s">
        <v>602</v>
      </c>
      <c r="F2091" s="12">
        <v>56.23</v>
      </c>
      <c r="G2091" s="13">
        <v>5</v>
      </c>
      <c r="H2091">
        <v>0</v>
      </c>
      <c r="I2091" s="12">
        <f t="shared" si="128"/>
        <v>0</v>
      </c>
      <c r="J2091" s="12">
        <f t="shared" si="129"/>
        <v>281.15</v>
      </c>
      <c r="K2091" s="12">
        <f t="shared" si="130"/>
        <v>281.15</v>
      </c>
      <c r="L2091" s="12">
        <v>24.79</v>
      </c>
      <c r="M2091" s="12">
        <f t="shared" si="131"/>
        <v>305.94</v>
      </c>
      <c r="N2091" t="s">
        <v>6</v>
      </c>
      <c r="O2091" s="13">
        <v>17</v>
      </c>
      <c r="P2091">
        <v>4.5</v>
      </c>
      <c r="Q2091" t="b">
        <v>1</v>
      </c>
      <c r="R2091">
        <v>9</v>
      </c>
      <c r="S2091" t="s">
        <v>43</v>
      </c>
      <c r="T2091" t="s">
        <v>35</v>
      </c>
    </row>
    <row r="2092" spans="1:20">
      <c r="A2092" t="s">
        <v>4059</v>
      </c>
      <c r="B2092" s="11">
        <v>44748</v>
      </c>
      <c r="C2092" t="s">
        <v>4060</v>
      </c>
      <c r="D2092" t="s">
        <v>17</v>
      </c>
      <c r="E2092" t="s">
        <v>78</v>
      </c>
      <c r="F2092" s="12">
        <v>42.95</v>
      </c>
      <c r="G2092" s="13">
        <v>1</v>
      </c>
      <c r="H2092">
        <v>0</v>
      </c>
      <c r="I2092" s="12">
        <f t="shared" si="128"/>
        <v>0</v>
      </c>
      <c r="J2092" s="12">
        <f t="shared" si="129"/>
        <v>42.95</v>
      </c>
      <c r="K2092" s="12">
        <f t="shared" si="130"/>
        <v>42.95</v>
      </c>
      <c r="L2092" s="12">
        <v>25.7</v>
      </c>
      <c r="M2092" s="12">
        <f t="shared" si="131"/>
        <v>68.65</v>
      </c>
      <c r="N2092" t="s">
        <v>6</v>
      </c>
      <c r="O2092" s="13">
        <v>12</v>
      </c>
      <c r="P2092">
        <v>4.5</v>
      </c>
      <c r="Q2092" t="b">
        <v>0</v>
      </c>
      <c r="R2092">
        <v>10</v>
      </c>
      <c r="S2092" t="s">
        <v>43</v>
      </c>
      <c r="T2092" t="s">
        <v>35</v>
      </c>
    </row>
    <row r="2093" spans="1:20">
      <c r="A2093" t="s">
        <v>4061</v>
      </c>
      <c r="B2093" s="11">
        <v>44748</v>
      </c>
      <c r="C2093" t="s">
        <v>4062</v>
      </c>
      <c r="D2093" t="s">
        <v>8</v>
      </c>
      <c r="E2093" t="s">
        <v>94</v>
      </c>
      <c r="F2093" s="12">
        <v>40.73</v>
      </c>
      <c r="G2093" s="13">
        <v>2</v>
      </c>
      <c r="H2093">
        <v>0</v>
      </c>
      <c r="I2093" s="12">
        <f t="shared" si="128"/>
        <v>0</v>
      </c>
      <c r="J2093" s="12">
        <f t="shared" si="129"/>
        <v>81.46</v>
      </c>
      <c r="K2093" s="12">
        <f t="shared" si="130"/>
        <v>81.46</v>
      </c>
      <c r="L2093" s="12">
        <v>6.98</v>
      </c>
      <c r="M2093" s="12">
        <f t="shared" si="131"/>
        <v>88.44</v>
      </c>
      <c r="N2093" t="s">
        <v>18</v>
      </c>
      <c r="O2093" s="13">
        <v>6</v>
      </c>
      <c r="P2093">
        <v>3.5</v>
      </c>
      <c r="Q2093" t="b">
        <v>0</v>
      </c>
      <c r="R2093">
        <v>6</v>
      </c>
      <c r="S2093" t="s">
        <v>45</v>
      </c>
      <c r="T2093" t="s">
        <v>30</v>
      </c>
    </row>
    <row r="2094" spans="1:20">
      <c r="A2094" t="s">
        <v>4063</v>
      </c>
      <c r="B2094" s="11">
        <v>44748</v>
      </c>
      <c r="C2094" t="s">
        <v>2524</v>
      </c>
      <c r="D2094" t="s">
        <v>14</v>
      </c>
      <c r="E2094" t="s">
        <v>113</v>
      </c>
      <c r="F2094" s="12">
        <v>195.66</v>
      </c>
      <c r="G2094" s="13">
        <v>2</v>
      </c>
      <c r="H2094">
        <v>0</v>
      </c>
      <c r="I2094" s="12">
        <f t="shared" si="128"/>
        <v>0</v>
      </c>
      <c r="J2094" s="12">
        <f t="shared" si="129"/>
        <v>391.32</v>
      </c>
      <c r="K2094" s="12">
        <f t="shared" si="130"/>
        <v>391.32</v>
      </c>
      <c r="L2094" s="12">
        <v>11.84</v>
      </c>
      <c r="M2094" s="12">
        <f t="shared" si="131"/>
        <v>403.16</v>
      </c>
      <c r="N2094" t="s">
        <v>18</v>
      </c>
      <c r="O2094" s="13">
        <v>5</v>
      </c>
      <c r="P2094">
        <v>4</v>
      </c>
      <c r="Q2094" t="b">
        <v>1</v>
      </c>
      <c r="R2094">
        <v>7</v>
      </c>
      <c r="S2094" t="s">
        <v>48</v>
      </c>
      <c r="T2094" t="s">
        <v>30</v>
      </c>
    </row>
    <row r="2095" spans="1:20">
      <c r="A2095" t="s">
        <v>4064</v>
      </c>
      <c r="B2095" s="11">
        <v>44748</v>
      </c>
      <c r="C2095" t="s">
        <v>4065</v>
      </c>
      <c r="D2095" t="s">
        <v>11</v>
      </c>
      <c r="E2095" t="s">
        <v>400</v>
      </c>
      <c r="F2095" s="12">
        <v>52.97</v>
      </c>
      <c r="G2095" s="13">
        <v>1</v>
      </c>
      <c r="H2095">
        <v>0</v>
      </c>
      <c r="I2095" s="12">
        <f t="shared" si="128"/>
        <v>0</v>
      </c>
      <c r="J2095" s="12">
        <f t="shared" si="129"/>
        <v>52.97</v>
      </c>
      <c r="K2095" s="12">
        <f t="shared" si="130"/>
        <v>52.97</v>
      </c>
      <c r="L2095" s="12">
        <v>14.68</v>
      </c>
      <c r="M2095" s="12">
        <f t="shared" si="131"/>
        <v>67.65</v>
      </c>
      <c r="N2095" t="s">
        <v>9</v>
      </c>
      <c r="O2095" s="13">
        <v>13</v>
      </c>
      <c r="P2095">
        <v>4</v>
      </c>
      <c r="Q2095" t="b">
        <v>0</v>
      </c>
      <c r="R2095">
        <v>4</v>
      </c>
      <c r="S2095" t="s">
        <v>43</v>
      </c>
      <c r="T2095" t="s">
        <v>30</v>
      </c>
    </row>
    <row r="2096" spans="1:20">
      <c r="A2096" t="s">
        <v>4066</v>
      </c>
      <c r="B2096" s="11">
        <v>44748</v>
      </c>
      <c r="C2096" t="s">
        <v>2155</v>
      </c>
      <c r="D2096" t="s">
        <v>14</v>
      </c>
      <c r="E2096" t="s">
        <v>103</v>
      </c>
      <c r="F2096" s="12">
        <v>24.1</v>
      </c>
      <c r="G2096" s="13">
        <v>2</v>
      </c>
      <c r="H2096">
        <v>20.9</v>
      </c>
      <c r="I2096" s="12">
        <f t="shared" si="128"/>
        <v>5.0369</v>
      </c>
      <c r="J2096" s="12">
        <f t="shared" si="129"/>
        <v>48.2</v>
      </c>
      <c r="K2096" s="12">
        <f t="shared" si="130"/>
        <v>43.1631</v>
      </c>
      <c r="L2096" s="12">
        <v>21.97</v>
      </c>
      <c r="M2096" s="12">
        <f t="shared" si="131"/>
        <v>65.1331</v>
      </c>
      <c r="N2096" t="s">
        <v>12</v>
      </c>
      <c r="O2096" s="13">
        <v>15</v>
      </c>
      <c r="P2096">
        <v>5</v>
      </c>
      <c r="Q2096" t="b">
        <v>0</v>
      </c>
      <c r="R2096">
        <v>3</v>
      </c>
      <c r="S2096" t="s">
        <v>43</v>
      </c>
      <c r="T2096" t="s">
        <v>39</v>
      </c>
    </row>
    <row r="2097" spans="1:20">
      <c r="A2097" t="s">
        <v>4067</v>
      </c>
      <c r="B2097" s="11">
        <v>44748</v>
      </c>
      <c r="C2097" t="s">
        <v>4068</v>
      </c>
      <c r="D2097" t="s">
        <v>14</v>
      </c>
      <c r="E2097" t="s">
        <v>103</v>
      </c>
      <c r="F2097" s="12">
        <v>41.95</v>
      </c>
      <c r="G2097" s="13">
        <v>1</v>
      </c>
      <c r="H2097">
        <v>12.1</v>
      </c>
      <c r="I2097" s="12">
        <f t="shared" si="128"/>
        <v>5.07595</v>
      </c>
      <c r="J2097" s="12">
        <f t="shared" si="129"/>
        <v>41.95</v>
      </c>
      <c r="K2097" s="12">
        <f t="shared" si="130"/>
        <v>36.87405</v>
      </c>
      <c r="L2097" s="12">
        <v>10.74</v>
      </c>
      <c r="M2097" s="12">
        <f t="shared" si="131"/>
        <v>47.61405</v>
      </c>
      <c r="N2097" t="s">
        <v>18</v>
      </c>
      <c r="O2097" s="13">
        <v>4</v>
      </c>
      <c r="P2097">
        <v>4.5</v>
      </c>
      <c r="Q2097" t="b">
        <v>0</v>
      </c>
      <c r="R2097">
        <v>6</v>
      </c>
      <c r="S2097" t="s">
        <v>48</v>
      </c>
      <c r="T2097" t="s">
        <v>39</v>
      </c>
    </row>
    <row r="2098" spans="1:20">
      <c r="A2098" t="s">
        <v>4069</v>
      </c>
      <c r="B2098" s="11">
        <v>44748</v>
      </c>
      <c r="C2098" t="s">
        <v>4070</v>
      </c>
      <c r="D2098" t="s">
        <v>14</v>
      </c>
      <c r="E2098" t="s">
        <v>103</v>
      </c>
      <c r="F2098" s="12">
        <v>159.94</v>
      </c>
      <c r="G2098" s="13">
        <v>1</v>
      </c>
      <c r="H2098">
        <v>0</v>
      </c>
      <c r="I2098" s="12">
        <f t="shared" si="128"/>
        <v>0</v>
      </c>
      <c r="J2098" s="12">
        <f t="shared" si="129"/>
        <v>159.94</v>
      </c>
      <c r="K2098" s="12">
        <f t="shared" si="130"/>
        <v>159.94</v>
      </c>
      <c r="L2098" s="12">
        <v>12.74</v>
      </c>
      <c r="M2098" s="12">
        <f t="shared" si="131"/>
        <v>172.68</v>
      </c>
      <c r="N2098" t="s">
        <v>18</v>
      </c>
      <c r="O2098" s="13">
        <v>5</v>
      </c>
      <c r="P2098">
        <v>5</v>
      </c>
      <c r="Q2098" t="b">
        <v>0</v>
      </c>
      <c r="R2098">
        <v>1</v>
      </c>
      <c r="S2098" t="s">
        <v>48</v>
      </c>
      <c r="T2098" t="s">
        <v>35</v>
      </c>
    </row>
    <row r="2099" spans="1:20">
      <c r="A2099" t="s">
        <v>4071</v>
      </c>
      <c r="B2099" s="11">
        <v>44749</v>
      </c>
      <c r="C2099" t="s">
        <v>4072</v>
      </c>
      <c r="D2099" t="s">
        <v>5</v>
      </c>
      <c r="E2099" t="s">
        <v>124</v>
      </c>
      <c r="F2099" s="12">
        <v>46.53</v>
      </c>
      <c r="G2099" s="13">
        <v>1</v>
      </c>
      <c r="H2099">
        <v>0</v>
      </c>
      <c r="I2099" s="12">
        <f t="shared" si="128"/>
        <v>0</v>
      </c>
      <c r="J2099" s="12">
        <f t="shared" si="129"/>
        <v>46.53</v>
      </c>
      <c r="K2099" s="12">
        <f t="shared" si="130"/>
        <v>46.53</v>
      </c>
      <c r="L2099" s="12">
        <v>18.58</v>
      </c>
      <c r="M2099" s="12">
        <f t="shared" si="131"/>
        <v>65.11</v>
      </c>
      <c r="N2099" t="s">
        <v>9</v>
      </c>
      <c r="O2099" s="13">
        <v>11</v>
      </c>
      <c r="P2099">
        <v>3.5</v>
      </c>
      <c r="Q2099" t="b">
        <v>1</v>
      </c>
      <c r="R2099">
        <v>4</v>
      </c>
      <c r="S2099" t="s">
        <v>44</v>
      </c>
      <c r="T2099" t="s">
        <v>30</v>
      </c>
    </row>
    <row r="2100" spans="1:20">
      <c r="A2100" t="s">
        <v>4073</v>
      </c>
      <c r="B2100" s="11">
        <v>44749</v>
      </c>
      <c r="C2100" t="s">
        <v>4074</v>
      </c>
      <c r="D2100" t="s">
        <v>14</v>
      </c>
      <c r="E2100" t="s">
        <v>94</v>
      </c>
      <c r="F2100" s="12">
        <v>25.74</v>
      </c>
      <c r="G2100" s="13">
        <v>5</v>
      </c>
      <c r="H2100">
        <v>0</v>
      </c>
      <c r="I2100" s="12">
        <f t="shared" si="128"/>
        <v>0</v>
      </c>
      <c r="J2100" s="12">
        <f t="shared" si="129"/>
        <v>128.7</v>
      </c>
      <c r="K2100" s="12">
        <f t="shared" si="130"/>
        <v>128.7</v>
      </c>
      <c r="L2100" s="12">
        <v>11.97</v>
      </c>
      <c r="M2100" s="12">
        <f t="shared" si="131"/>
        <v>140.67</v>
      </c>
      <c r="N2100" t="s">
        <v>18</v>
      </c>
      <c r="O2100" s="13">
        <v>2</v>
      </c>
      <c r="P2100">
        <v>4.5</v>
      </c>
      <c r="Q2100" t="b">
        <v>0</v>
      </c>
      <c r="R2100">
        <v>6</v>
      </c>
      <c r="S2100" t="s">
        <v>44</v>
      </c>
      <c r="T2100" t="s">
        <v>39</v>
      </c>
    </row>
    <row r="2101" spans="1:20">
      <c r="A2101" t="s">
        <v>4075</v>
      </c>
      <c r="B2101" s="11">
        <v>44749</v>
      </c>
      <c r="C2101" t="s">
        <v>4076</v>
      </c>
      <c r="D2101" t="s">
        <v>14</v>
      </c>
      <c r="E2101" t="s">
        <v>103</v>
      </c>
      <c r="F2101" s="12">
        <v>85.45</v>
      </c>
      <c r="G2101" s="13">
        <v>1</v>
      </c>
      <c r="H2101">
        <v>19.3</v>
      </c>
      <c r="I2101" s="12">
        <f t="shared" si="128"/>
        <v>16.49185</v>
      </c>
      <c r="J2101" s="12">
        <f t="shared" si="129"/>
        <v>85.45</v>
      </c>
      <c r="K2101" s="12">
        <f t="shared" si="130"/>
        <v>68.95815</v>
      </c>
      <c r="L2101" s="12">
        <v>23.8</v>
      </c>
      <c r="M2101" s="12">
        <f t="shared" si="131"/>
        <v>92.75815</v>
      </c>
      <c r="N2101" t="s">
        <v>6</v>
      </c>
      <c r="O2101" s="13">
        <v>19</v>
      </c>
      <c r="P2101">
        <v>5</v>
      </c>
      <c r="Q2101" t="b">
        <v>0</v>
      </c>
      <c r="R2101">
        <v>6</v>
      </c>
      <c r="S2101" t="s">
        <v>44</v>
      </c>
      <c r="T2101" t="s">
        <v>39</v>
      </c>
    </row>
    <row r="2102" spans="1:20">
      <c r="A2102" t="s">
        <v>4077</v>
      </c>
      <c r="B2102" s="11">
        <v>44749</v>
      </c>
      <c r="C2102" t="s">
        <v>4078</v>
      </c>
      <c r="D2102" t="s">
        <v>14</v>
      </c>
      <c r="E2102" t="s">
        <v>113</v>
      </c>
      <c r="F2102" s="12">
        <v>246.73</v>
      </c>
      <c r="G2102" s="13">
        <v>3</v>
      </c>
      <c r="H2102">
        <v>0</v>
      </c>
      <c r="I2102" s="12">
        <f t="shared" si="128"/>
        <v>0</v>
      </c>
      <c r="J2102" s="12">
        <f t="shared" si="129"/>
        <v>740.19</v>
      </c>
      <c r="K2102" s="12">
        <f t="shared" si="130"/>
        <v>740.19</v>
      </c>
      <c r="L2102" s="12">
        <v>27.24</v>
      </c>
      <c r="M2102" s="12">
        <f t="shared" si="131"/>
        <v>767.43</v>
      </c>
      <c r="N2102" t="s">
        <v>6</v>
      </c>
      <c r="O2102" s="13">
        <v>22</v>
      </c>
      <c r="P2102">
        <v>5</v>
      </c>
      <c r="Q2102" t="b">
        <v>0</v>
      </c>
      <c r="R2102">
        <v>6</v>
      </c>
      <c r="S2102" t="s">
        <v>45</v>
      </c>
      <c r="T2102" t="s">
        <v>35</v>
      </c>
    </row>
    <row r="2103" spans="1:20">
      <c r="A2103" t="s">
        <v>4079</v>
      </c>
      <c r="B2103" s="11">
        <v>44749</v>
      </c>
      <c r="C2103" t="s">
        <v>4080</v>
      </c>
      <c r="D2103" t="s">
        <v>11</v>
      </c>
      <c r="E2103" t="s">
        <v>91</v>
      </c>
      <c r="F2103" s="12">
        <v>79.49</v>
      </c>
      <c r="G2103" s="13">
        <v>1</v>
      </c>
      <c r="H2103">
        <v>0</v>
      </c>
      <c r="I2103" s="12">
        <f t="shared" si="128"/>
        <v>0</v>
      </c>
      <c r="J2103" s="12">
        <f t="shared" si="129"/>
        <v>79.49</v>
      </c>
      <c r="K2103" s="12">
        <f t="shared" si="130"/>
        <v>79.49</v>
      </c>
      <c r="L2103" s="12">
        <v>19.69</v>
      </c>
      <c r="M2103" s="12">
        <f t="shared" si="131"/>
        <v>99.18</v>
      </c>
      <c r="N2103" t="s">
        <v>9</v>
      </c>
      <c r="O2103" s="13">
        <v>8</v>
      </c>
      <c r="P2103">
        <v>4.5</v>
      </c>
      <c r="Q2103" t="b">
        <v>0</v>
      </c>
      <c r="R2103">
        <v>5</v>
      </c>
      <c r="S2103" t="s">
        <v>48</v>
      </c>
      <c r="T2103" t="s">
        <v>37</v>
      </c>
    </row>
    <row r="2104" spans="1:20">
      <c r="A2104" t="s">
        <v>4081</v>
      </c>
      <c r="B2104" s="11">
        <v>44749</v>
      </c>
      <c r="C2104" t="s">
        <v>4082</v>
      </c>
      <c r="D2104" t="s">
        <v>17</v>
      </c>
      <c r="E2104" t="s">
        <v>129</v>
      </c>
      <c r="F2104" s="12">
        <v>106.67</v>
      </c>
      <c r="G2104" s="13">
        <v>1</v>
      </c>
      <c r="H2104">
        <v>0</v>
      </c>
      <c r="I2104" s="12">
        <f t="shared" si="128"/>
        <v>0</v>
      </c>
      <c r="J2104" s="12">
        <f t="shared" si="129"/>
        <v>106.67</v>
      </c>
      <c r="K2104" s="12">
        <f t="shared" si="130"/>
        <v>106.67</v>
      </c>
      <c r="L2104" s="12">
        <v>13.7</v>
      </c>
      <c r="M2104" s="12">
        <f t="shared" si="131"/>
        <v>120.37</v>
      </c>
      <c r="N2104" t="s">
        <v>18</v>
      </c>
      <c r="O2104" s="13">
        <v>5</v>
      </c>
      <c r="P2104">
        <v>5</v>
      </c>
      <c r="Q2104" t="b">
        <v>0</v>
      </c>
      <c r="R2104">
        <v>2</v>
      </c>
      <c r="S2104" t="s">
        <v>42</v>
      </c>
      <c r="T2104" t="s">
        <v>35</v>
      </c>
    </row>
    <row r="2105" spans="1:20">
      <c r="A2105" t="s">
        <v>4083</v>
      </c>
      <c r="B2105" s="11">
        <v>44749</v>
      </c>
      <c r="C2105" t="s">
        <v>4084</v>
      </c>
      <c r="D2105" t="s">
        <v>23</v>
      </c>
      <c r="E2105" t="s">
        <v>169</v>
      </c>
      <c r="F2105" s="12">
        <v>143.48</v>
      </c>
      <c r="G2105" s="13">
        <v>2</v>
      </c>
      <c r="H2105">
        <v>0</v>
      </c>
      <c r="I2105" s="12">
        <f t="shared" si="128"/>
        <v>0</v>
      </c>
      <c r="J2105" s="12">
        <f t="shared" si="129"/>
        <v>286.96</v>
      </c>
      <c r="K2105" s="12">
        <f t="shared" si="130"/>
        <v>286.96</v>
      </c>
      <c r="L2105" s="12">
        <v>24.99</v>
      </c>
      <c r="M2105" s="12">
        <f t="shared" si="131"/>
        <v>311.95</v>
      </c>
      <c r="N2105" t="s">
        <v>15</v>
      </c>
      <c r="O2105" s="13">
        <v>23</v>
      </c>
      <c r="P2105">
        <v>5</v>
      </c>
      <c r="Q2105" t="b">
        <v>0</v>
      </c>
      <c r="R2105">
        <v>2</v>
      </c>
      <c r="S2105" t="s">
        <v>46</v>
      </c>
      <c r="T2105" t="s">
        <v>39</v>
      </c>
    </row>
    <row r="2106" spans="1:20">
      <c r="A2106" t="s">
        <v>4085</v>
      </c>
      <c r="B2106" s="11">
        <v>44749</v>
      </c>
      <c r="C2106" t="s">
        <v>4086</v>
      </c>
      <c r="D2106" t="s">
        <v>11</v>
      </c>
      <c r="E2106" t="s">
        <v>215</v>
      </c>
      <c r="F2106" s="12">
        <v>44.11</v>
      </c>
      <c r="G2106" s="13">
        <v>1</v>
      </c>
      <c r="H2106">
        <v>0</v>
      </c>
      <c r="I2106" s="12">
        <f t="shared" si="128"/>
        <v>0</v>
      </c>
      <c r="J2106" s="12">
        <f t="shared" si="129"/>
        <v>44.11</v>
      </c>
      <c r="K2106" s="12">
        <f t="shared" si="130"/>
        <v>44.11</v>
      </c>
      <c r="L2106" s="12">
        <v>13.18</v>
      </c>
      <c r="M2106" s="12">
        <f t="shared" si="131"/>
        <v>57.29</v>
      </c>
      <c r="N2106" t="s">
        <v>18</v>
      </c>
      <c r="O2106" s="13">
        <v>5</v>
      </c>
      <c r="P2106">
        <v>3.5</v>
      </c>
      <c r="Q2106" t="b">
        <v>0</v>
      </c>
      <c r="R2106">
        <v>4</v>
      </c>
      <c r="S2106" t="s">
        <v>48</v>
      </c>
      <c r="T2106" t="s">
        <v>30</v>
      </c>
    </row>
    <row r="2107" spans="1:20">
      <c r="A2107" t="s">
        <v>4087</v>
      </c>
      <c r="B2107" s="11">
        <v>44749</v>
      </c>
      <c r="C2107" t="s">
        <v>1608</v>
      </c>
      <c r="D2107" t="s">
        <v>17</v>
      </c>
      <c r="E2107" t="s">
        <v>139</v>
      </c>
      <c r="F2107" s="12">
        <v>168.93</v>
      </c>
      <c r="G2107" s="13">
        <v>1</v>
      </c>
      <c r="H2107">
        <v>0</v>
      </c>
      <c r="I2107" s="12">
        <f t="shared" si="128"/>
        <v>0</v>
      </c>
      <c r="J2107" s="12">
        <f t="shared" si="129"/>
        <v>168.93</v>
      </c>
      <c r="K2107" s="12">
        <f t="shared" si="130"/>
        <v>168.93</v>
      </c>
      <c r="L2107" s="12">
        <v>10.72</v>
      </c>
      <c r="M2107" s="12">
        <f t="shared" si="131"/>
        <v>179.65</v>
      </c>
      <c r="N2107" t="s">
        <v>18</v>
      </c>
      <c r="O2107" s="13">
        <v>3</v>
      </c>
      <c r="P2107">
        <v>4</v>
      </c>
      <c r="Q2107" t="b">
        <v>0</v>
      </c>
      <c r="R2107">
        <v>4</v>
      </c>
      <c r="S2107" t="s">
        <v>48</v>
      </c>
      <c r="T2107" t="s">
        <v>35</v>
      </c>
    </row>
    <row r="2108" spans="1:20">
      <c r="A2108" t="s">
        <v>4088</v>
      </c>
      <c r="B2108" s="11">
        <v>44749</v>
      </c>
      <c r="C2108" t="s">
        <v>4089</v>
      </c>
      <c r="D2108" t="s">
        <v>5</v>
      </c>
      <c r="E2108" t="s">
        <v>124</v>
      </c>
      <c r="F2108" s="12">
        <v>49.53</v>
      </c>
      <c r="G2108" s="13">
        <v>1</v>
      </c>
      <c r="H2108">
        <v>0</v>
      </c>
      <c r="I2108" s="12">
        <f t="shared" si="128"/>
        <v>0</v>
      </c>
      <c r="J2108" s="12">
        <f t="shared" si="129"/>
        <v>49.53</v>
      </c>
      <c r="K2108" s="12">
        <f t="shared" si="130"/>
        <v>49.53</v>
      </c>
      <c r="L2108" s="12">
        <v>14.57</v>
      </c>
      <c r="M2108" s="12">
        <f t="shared" si="131"/>
        <v>64.1</v>
      </c>
      <c r="N2108" t="s">
        <v>9</v>
      </c>
      <c r="O2108" s="13">
        <v>7</v>
      </c>
      <c r="P2108">
        <v>5</v>
      </c>
      <c r="Q2108" t="b">
        <v>0</v>
      </c>
      <c r="R2108">
        <v>7</v>
      </c>
      <c r="S2108" t="s">
        <v>48</v>
      </c>
      <c r="T2108" t="s">
        <v>39</v>
      </c>
    </row>
    <row r="2109" spans="1:20">
      <c r="A2109" t="s">
        <v>4090</v>
      </c>
      <c r="B2109" s="11">
        <v>44749</v>
      </c>
      <c r="C2109" t="s">
        <v>4091</v>
      </c>
      <c r="D2109" t="s">
        <v>25</v>
      </c>
      <c r="E2109" t="s">
        <v>87</v>
      </c>
      <c r="F2109" s="12">
        <v>179.2</v>
      </c>
      <c r="G2109" s="13">
        <v>2</v>
      </c>
      <c r="H2109">
        <v>0</v>
      </c>
      <c r="I2109" s="12">
        <f t="shared" si="128"/>
        <v>0</v>
      </c>
      <c r="J2109" s="12">
        <f t="shared" si="129"/>
        <v>358.4</v>
      </c>
      <c r="K2109" s="12">
        <f t="shared" si="130"/>
        <v>358.4</v>
      </c>
      <c r="L2109" s="12">
        <v>18.7</v>
      </c>
      <c r="M2109" s="12">
        <f t="shared" si="131"/>
        <v>377.1</v>
      </c>
      <c r="N2109" t="s">
        <v>9</v>
      </c>
      <c r="O2109" s="13">
        <v>5</v>
      </c>
      <c r="P2109">
        <v>5</v>
      </c>
      <c r="Q2109" t="b">
        <v>0</v>
      </c>
      <c r="R2109">
        <v>5</v>
      </c>
      <c r="S2109" t="s">
        <v>48</v>
      </c>
      <c r="T2109" t="s">
        <v>35</v>
      </c>
    </row>
    <row r="2110" spans="1:20">
      <c r="A2110" t="s">
        <v>4092</v>
      </c>
      <c r="B2110" s="11">
        <v>44749</v>
      </c>
      <c r="C2110" t="s">
        <v>4093</v>
      </c>
      <c r="D2110" t="s">
        <v>20</v>
      </c>
      <c r="E2110" t="s">
        <v>97</v>
      </c>
      <c r="F2110" s="12">
        <v>24.31</v>
      </c>
      <c r="G2110" s="13">
        <v>1</v>
      </c>
      <c r="H2110">
        <v>0</v>
      </c>
      <c r="I2110" s="12">
        <f t="shared" si="128"/>
        <v>0</v>
      </c>
      <c r="J2110" s="12">
        <f t="shared" si="129"/>
        <v>24.31</v>
      </c>
      <c r="K2110" s="12">
        <f t="shared" si="130"/>
        <v>24.31</v>
      </c>
      <c r="L2110" s="12">
        <v>14.47</v>
      </c>
      <c r="M2110" s="12">
        <f t="shared" si="131"/>
        <v>38.78</v>
      </c>
      <c r="N2110" t="s">
        <v>9</v>
      </c>
      <c r="O2110" s="13">
        <v>9</v>
      </c>
      <c r="P2110">
        <v>4.5</v>
      </c>
      <c r="Q2110" t="b">
        <v>1</v>
      </c>
      <c r="R2110">
        <v>1</v>
      </c>
      <c r="S2110" t="s">
        <v>42</v>
      </c>
      <c r="T2110" t="s">
        <v>35</v>
      </c>
    </row>
    <row r="2111" spans="1:20">
      <c r="A2111" t="s">
        <v>4094</v>
      </c>
      <c r="B2111" s="11">
        <v>44750</v>
      </c>
      <c r="C2111" t="s">
        <v>4095</v>
      </c>
      <c r="D2111" t="s">
        <v>17</v>
      </c>
      <c r="E2111" t="s">
        <v>129</v>
      </c>
      <c r="F2111" s="12">
        <v>106.12</v>
      </c>
      <c r="G2111" s="13">
        <v>3</v>
      </c>
      <c r="H2111">
        <v>0</v>
      </c>
      <c r="I2111" s="12">
        <f t="shared" si="128"/>
        <v>0</v>
      </c>
      <c r="J2111" s="12">
        <f t="shared" si="129"/>
        <v>318.36</v>
      </c>
      <c r="K2111" s="12">
        <f t="shared" si="130"/>
        <v>318.36</v>
      </c>
      <c r="L2111" s="12">
        <v>15.25</v>
      </c>
      <c r="M2111" s="12">
        <f t="shared" si="131"/>
        <v>333.61</v>
      </c>
      <c r="N2111" t="s">
        <v>18</v>
      </c>
      <c r="O2111" s="13">
        <v>3</v>
      </c>
      <c r="P2111">
        <v>5</v>
      </c>
      <c r="Q2111" t="b">
        <v>1</v>
      </c>
      <c r="R2111">
        <v>6</v>
      </c>
      <c r="S2111" t="s">
        <v>48</v>
      </c>
      <c r="T2111" t="s">
        <v>39</v>
      </c>
    </row>
    <row r="2112" spans="1:20">
      <c r="A2112" t="s">
        <v>4096</v>
      </c>
      <c r="B2112" s="11">
        <v>44750</v>
      </c>
      <c r="C2112" t="s">
        <v>3130</v>
      </c>
      <c r="D2112" t="s">
        <v>14</v>
      </c>
      <c r="E2112" t="s">
        <v>113</v>
      </c>
      <c r="F2112" s="12">
        <v>22.39</v>
      </c>
      <c r="G2112" s="13">
        <v>1</v>
      </c>
      <c r="H2112">
        <v>0</v>
      </c>
      <c r="I2112" s="12">
        <f t="shared" si="128"/>
        <v>0</v>
      </c>
      <c r="J2112" s="12">
        <f t="shared" si="129"/>
        <v>22.39</v>
      </c>
      <c r="K2112" s="12">
        <f t="shared" si="130"/>
        <v>22.39</v>
      </c>
      <c r="L2112" s="12">
        <v>15.19</v>
      </c>
      <c r="M2112" s="12">
        <f t="shared" si="131"/>
        <v>37.58</v>
      </c>
      <c r="N2112" t="s">
        <v>9</v>
      </c>
      <c r="O2112" s="13">
        <v>5</v>
      </c>
      <c r="P2112">
        <v>5</v>
      </c>
      <c r="Q2112" t="b">
        <v>0</v>
      </c>
      <c r="R2112">
        <v>1</v>
      </c>
      <c r="S2112" t="s">
        <v>48</v>
      </c>
      <c r="T2112" t="s">
        <v>37</v>
      </c>
    </row>
    <row r="2113" spans="1:20">
      <c r="A2113" t="s">
        <v>4097</v>
      </c>
      <c r="B2113" s="11">
        <v>44750</v>
      </c>
      <c r="C2113" t="s">
        <v>2275</v>
      </c>
      <c r="D2113" t="s">
        <v>17</v>
      </c>
      <c r="E2113" t="s">
        <v>194</v>
      </c>
      <c r="F2113" s="12">
        <v>26.14</v>
      </c>
      <c r="G2113" s="13">
        <v>2</v>
      </c>
      <c r="H2113">
        <v>0</v>
      </c>
      <c r="I2113" s="12">
        <f t="shared" si="128"/>
        <v>0</v>
      </c>
      <c r="J2113" s="12">
        <f t="shared" si="129"/>
        <v>52.28</v>
      </c>
      <c r="K2113" s="12">
        <f t="shared" si="130"/>
        <v>52.28</v>
      </c>
      <c r="L2113" s="12">
        <v>12.96</v>
      </c>
      <c r="M2113" s="12">
        <f t="shared" si="131"/>
        <v>65.24</v>
      </c>
      <c r="N2113" t="s">
        <v>9</v>
      </c>
      <c r="O2113" s="13">
        <v>10</v>
      </c>
      <c r="P2113">
        <v>4</v>
      </c>
      <c r="Q2113" t="b">
        <v>0</v>
      </c>
      <c r="R2113">
        <v>4</v>
      </c>
      <c r="S2113" t="s">
        <v>44</v>
      </c>
      <c r="T2113" t="s">
        <v>39</v>
      </c>
    </row>
    <row r="2114" spans="1:20">
      <c r="A2114" t="s">
        <v>4098</v>
      </c>
      <c r="B2114" s="11">
        <v>44750</v>
      </c>
      <c r="C2114" t="s">
        <v>4099</v>
      </c>
      <c r="D2114" t="s">
        <v>25</v>
      </c>
      <c r="E2114" t="s">
        <v>602</v>
      </c>
      <c r="F2114" s="12">
        <v>237.59</v>
      </c>
      <c r="G2114" s="13">
        <v>4</v>
      </c>
      <c r="H2114">
        <v>0</v>
      </c>
      <c r="I2114" s="12">
        <f t="shared" si="128"/>
        <v>0</v>
      </c>
      <c r="J2114" s="12">
        <f t="shared" si="129"/>
        <v>950.36</v>
      </c>
      <c r="K2114" s="12">
        <f t="shared" si="130"/>
        <v>950.36</v>
      </c>
      <c r="L2114" s="12">
        <v>17.47</v>
      </c>
      <c r="M2114" s="12">
        <f t="shared" si="131"/>
        <v>967.83</v>
      </c>
      <c r="N2114" t="s">
        <v>9</v>
      </c>
      <c r="O2114" s="13">
        <v>11</v>
      </c>
      <c r="P2114">
        <v>3</v>
      </c>
      <c r="Q2114" t="b">
        <v>0</v>
      </c>
      <c r="R2114">
        <v>8</v>
      </c>
      <c r="S2114" t="s">
        <v>48</v>
      </c>
      <c r="T2114" t="s">
        <v>35</v>
      </c>
    </row>
    <row r="2115" spans="1:20">
      <c r="A2115" t="s">
        <v>4100</v>
      </c>
      <c r="B2115" s="11">
        <v>44750</v>
      </c>
      <c r="C2115" t="s">
        <v>844</v>
      </c>
      <c r="D2115" t="s">
        <v>20</v>
      </c>
      <c r="E2115" t="s">
        <v>226</v>
      </c>
      <c r="F2115" s="12">
        <v>40.4</v>
      </c>
      <c r="G2115" s="13">
        <v>1</v>
      </c>
      <c r="H2115">
        <v>0</v>
      </c>
      <c r="I2115" s="12">
        <f t="shared" ref="I2115:I2178" si="132">H2115*F2115/100</f>
        <v>0</v>
      </c>
      <c r="J2115" s="12">
        <f t="shared" ref="J2115:J2178" si="133">G2115*F2115</f>
        <v>40.4</v>
      </c>
      <c r="K2115" s="12">
        <f t="shared" ref="K2115:K2178" si="134">J2115-I2115</f>
        <v>40.4</v>
      </c>
      <c r="L2115" s="12">
        <v>12.95</v>
      </c>
      <c r="M2115" s="12">
        <f t="shared" ref="M2115:M2178" si="135">K2115+L2115</f>
        <v>53.35</v>
      </c>
      <c r="N2115" t="s">
        <v>18</v>
      </c>
      <c r="O2115" s="13">
        <v>3</v>
      </c>
      <c r="P2115">
        <v>4</v>
      </c>
      <c r="Q2115" t="b">
        <v>0</v>
      </c>
      <c r="R2115">
        <v>1</v>
      </c>
      <c r="S2115" t="s">
        <v>48</v>
      </c>
      <c r="T2115" t="s">
        <v>35</v>
      </c>
    </row>
    <row r="2116" spans="1:20">
      <c r="A2116" t="s">
        <v>4101</v>
      </c>
      <c r="B2116" s="11">
        <v>44750</v>
      </c>
      <c r="C2116" t="s">
        <v>4102</v>
      </c>
      <c r="D2116" t="s">
        <v>17</v>
      </c>
      <c r="E2116" t="s">
        <v>139</v>
      </c>
      <c r="F2116" s="12">
        <v>175.88</v>
      </c>
      <c r="G2116" s="13">
        <v>1</v>
      </c>
      <c r="H2116">
        <v>0</v>
      </c>
      <c r="I2116" s="12">
        <f t="shared" si="132"/>
        <v>0</v>
      </c>
      <c r="J2116" s="12">
        <f t="shared" si="133"/>
        <v>175.88</v>
      </c>
      <c r="K2116" s="12">
        <f t="shared" si="134"/>
        <v>175.88</v>
      </c>
      <c r="L2116" s="12">
        <v>23.1</v>
      </c>
      <c r="M2116" s="12">
        <f t="shared" si="135"/>
        <v>198.98</v>
      </c>
      <c r="N2116" t="s">
        <v>9</v>
      </c>
      <c r="O2116" s="13">
        <v>12</v>
      </c>
      <c r="P2116">
        <v>4</v>
      </c>
      <c r="Q2116" t="b">
        <v>1</v>
      </c>
      <c r="R2116">
        <v>7</v>
      </c>
      <c r="S2116" t="s">
        <v>48</v>
      </c>
      <c r="T2116" t="s">
        <v>35</v>
      </c>
    </row>
    <row r="2117" spans="1:20">
      <c r="A2117" t="s">
        <v>4103</v>
      </c>
      <c r="B2117" s="11">
        <v>44750</v>
      </c>
      <c r="C2117" t="s">
        <v>4104</v>
      </c>
      <c r="D2117" t="s">
        <v>14</v>
      </c>
      <c r="E2117" t="s">
        <v>103</v>
      </c>
      <c r="F2117" s="12">
        <v>21.76</v>
      </c>
      <c r="G2117" s="13">
        <v>1</v>
      </c>
      <c r="H2117">
        <v>0</v>
      </c>
      <c r="I2117" s="12">
        <f t="shared" si="132"/>
        <v>0</v>
      </c>
      <c r="J2117" s="12">
        <f t="shared" si="133"/>
        <v>21.76</v>
      </c>
      <c r="K2117" s="12">
        <f t="shared" si="134"/>
        <v>21.76</v>
      </c>
      <c r="L2117" s="12">
        <v>16.92</v>
      </c>
      <c r="M2117" s="12">
        <f t="shared" si="135"/>
        <v>38.68</v>
      </c>
      <c r="N2117" t="s">
        <v>12</v>
      </c>
      <c r="O2117" s="13">
        <v>12</v>
      </c>
      <c r="P2117">
        <v>3.5</v>
      </c>
      <c r="Q2117" t="b">
        <v>0</v>
      </c>
      <c r="R2117">
        <v>2</v>
      </c>
      <c r="S2117" t="s">
        <v>44</v>
      </c>
      <c r="T2117" t="s">
        <v>35</v>
      </c>
    </row>
    <row r="2118" spans="1:20">
      <c r="A2118" t="s">
        <v>4105</v>
      </c>
      <c r="B2118" s="11">
        <v>44750</v>
      </c>
      <c r="C2118" t="s">
        <v>4106</v>
      </c>
      <c r="D2118" t="s">
        <v>5</v>
      </c>
      <c r="E2118" t="s">
        <v>144</v>
      </c>
      <c r="F2118" s="12">
        <v>51.43</v>
      </c>
      <c r="G2118" s="13">
        <v>1</v>
      </c>
      <c r="H2118">
        <v>22.6</v>
      </c>
      <c r="I2118" s="12">
        <f t="shared" si="132"/>
        <v>11.62318</v>
      </c>
      <c r="J2118" s="12">
        <f t="shared" si="133"/>
        <v>51.43</v>
      </c>
      <c r="K2118" s="12">
        <f t="shared" si="134"/>
        <v>39.80682</v>
      </c>
      <c r="L2118" s="12">
        <v>10.71</v>
      </c>
      <c r="M2118" s="12">
        <f t="shared" si="135"/>
        <v>50.51682</v>
      </c>
      <c r="N2118" t="s">
        <v>18</v>
      </c>
      <c r="O2118" s="13">
        <v>5</v>
      </c>
      <c r="P2118">
        <v>5</v>
      </c>
      <c r="Q2118" t="b">
        <v>0</v>
      </c>
      <c r="R2118">
        <v>8</v>
      </c>
      <c r="S2118" t="s">
        <v>46</v>
      </c>
      <c r="T2118" t="s">
        <v>30</v>
      </c>
    </row>
    <row r="2119" spans="1:20">
      <c r="A2119" t="s">
        <v>4107</v>
      </c>
      <c r="B2119" s="11">
        <v>44750</v>
      </c>
      <c r="C2119" t="s">
        <v>4108</v>
      </c>
      <c r="D2119" t="s">
        <v>17</v>
      </c>
      <c r="E2119" t="s">
        <v>129</v>
      </c>
      <c r="F2119" s="12">
        <v>50.15</v>
      </c>
      <c r="G2119" s="13">
        <v>2</v>
      </c>
      <c r="H2119">
        <v>24.8</v>
      </c>
      <c r="I2119" s="12">
        <f t="shared" si="132"/>
        <v>12.4372</v>
      </c>
      <c r="J2119" s="12">
        <f t="shared" si="133"/>
        <v>100.3</v>
      </c>
      <c r="K2119" s="12">
        <f t="shared" si="134"/>
        <v>87.8628</v>
      </c>
      <c r="L2119" s="12">
        <v>24.96</v>
      </c>
      <c r="M2119" s="12">
        <f t="shared" si="135"/>
        <v>112.8228</v>
      </c>
      <c r="N2119" t="s">
        <v>6</v>
      </c>
      <c r="O2119" s="13">
        <v>22</v>
      </c>
      <c r="P2119">
        <v>4.5</v>
      </c>
      <c r="Q2119" t="b">
        <v>0</v>
      </c>
      <c r="R2119">
        <v>5</v>
      </c>
      <c r="S2119" t="s">
        <v>48</v>
      </c>
      <c r="T2119" t="s">
        <v>35</v>
      </c>
    </row>
    <row r="2120" spans="1:20">
      <c r="A2120" t="s">
        <v>4109</v>
      </c>
      <c r="B2120" s="11">
        <v>44750</v>
      </c>
      <c r="C2120" t="s">
        <v>4110</v>
      </c>
      <c r="D2120" t="s">
        <v>14</v>
      </c>
      <c r="E2120" t="s">
        <v>82</v>
      </c>
      <c r="F2120" s="12">
        <v>171.88</v>
      </c>
      <c r="G2120" s="13">
        <v>1</v>
      </c>
      <c r="H2120">
        <v>0</v>
      </c>
      <c r="I2120" s="12">
        <f t="shared" si="132"/>
        <v>0</v>
      </c>
      <c r="J2120" s="12">
        <f t="shared" si="133"/>
        <v>171.88</v>
      </c>
      <c r="K2120" s="12">
        <f t="shared" si="134"/>
        <v>171.88</v>
      </c>
      <c r="L2120" s="12">
        <v>16.17</v>
      </c>
      <c r="M2120" s="12">
        <f t="shared" si="135"/>
        <v>188.05</v>
      </c>
      <c r="N2120" t="s">
        <v>18</v>
      </c>
      <c r="O2120" s="13">
        <v>3</v>
      </c>
      <c r="P2120">
        <v>4.5</v>
      </c>
      <c r="Q2120" t="b">
        <v>0</v>
      </c>
      <c r="R2120">
        <v>1</v>
      </c>
      <c r="S2120" t="s">
        <v>44</v>
      </c>
      <c r="T2120" t="s">
        <v>35</v>
      </c>
    </row>
    <row r="2121" spans="1:20">
      <c r="A2121" t="s">
        <v>4111</v>
      </c>
      <c r="B2121" s="11">
        <v>44750</v>
      </c>
      <c r="C2121" t="s">
        <v>4112</v>
      </c>
      <c r="D2121" t="s">
        <v>14</v>
      </c>
      <c r="E2121" t="s">
        <v>82</v>
      </c>
      <c r="F2121" s="12">
        <v>239.66</v>
      </c>
      <c r="G2121" s="13">
        <v>1</v>
      </c>
      <c r="H2121">
        <v>14.7</v>
      </c>
      <c r="I2121" s="12">
        <f t="shared" si="132"/>
        <v>35.23002</v>
      </c>
      <c r="J2121" s="12">
        <f t="shared" si="133"/>
        <v>239.66</v>
      </c>
      <c r="K2121" s="12">
        <f t="shared" si="134"/>
        <v>204.42998</v>
      </c>
      <c r="L2121" s="12">
        <v>18.33</v>
      </c>
      <c r="M2121" s="12">
        <f t="shared" si="135"/>
        <v>222.75998</v>
      </c>
      <c r="N2121" t="s">
        <v>9</v>
      </c>
      <c r="O2121" s="13">
        <v>8</v>
      </c>
      <c r="P2121">
        <v>4.5</v>
      </c>
      <c r="Q2121" t="b">
        <v>0</v>
      </c>
      <c r="R2121">
        <v>2</v>
      </c>
      <c r="S2121" t="s">
        <v>42</v>
      </c>
      <c r="T2121" t="s">
        <v>35</v>
      </c>
    </row>
    <row r="2122" spans="1:20">
      <c r="A2122" t="s">
        <v>4113</v>
      </c>
      <c r="B2122" s="11">
        <v>44751</v>
      </c>
      <c r="C2122" t="s">
        <v>4114</v>
      </c>
      <c r="D2122" t="s">
        <v>23</v>
      </c>
      <c r="E2122" t="s">
        <v>169</v>
      </c>
      <c r="F2122" s="12">
        <v>96.76</v>
      </c>
      <c r="G2122" s="13">
        <v>1</v>
      </c>
      <c r="H2122">
        <v>0</v>
      </c>
      <c r="I2122" s="12">
        <f t="shared" si="132"/>
        <v>0</v>
      </c>
      <c r="J2122" s="12">
        <f t="shared" si="133"/>
        <v>96.76</v>
      </c>
      <c r="K2122" s="12">
        <f t="shared" si="134"/>
        <v>96.76</v>
      </c>
      <c r="L2122" s="12">
        <v>14.95</v>
      </c>
      <c r="M2122" s="12">
        <f t="shared" si="135"/>
        <v>111.71</v>
      </c>
      <c r="N2122" t="s">
        <v>9</v>
      </c>
      <c r="O2122" s="13">
        <v>5</v>
      </c>
      <c r="P2122">
        <v>5</v>
      </c>
      <c r="Q2122" t="b">
        <v>0</v>
      </c>
      <c r="R2122">
        <v>1</v>
      </c>
      <c r="S2122" t="s">
        <v>45</v>
      </c>
      <c r="T2122" t="s">
        <v>39</v>
      </c>
    </row>
    <row r="2123" spans="1:20">
      <c r="A2123" t="s">
        <v>4115</v>
      </c>
      <c r="B2123" s="11">
        <v>44751</v>
      </c>
      <c r="C2123" t="s">
        <v>4116</v>
      </c>
      <c r="D2123" t="s">
        <v>17</v>
      </c>
      <c r="E2123" t="s">
        <v>78</v>
      </c>
      <c r="F2123" s="12">
        <v>43.14</v>
      </c>
      <c r="G2123" s="13">
        <v>2</v>
      </c>
      <c r="H2123">
        <v>0</v>
      </c>
      <c r="I2123" s="12">
        <f t="shared" si="132"/>
        <v>0</v>
      </c>
      <c r="J2123" s="12">
        <f t="shared" si="133"/>
        <v>86.28</v>
      </c>
      <c r="K2123" s="12">
        <f t="shared" si="134"/>
        <v>86.28</v>
      </c>
      <c r="L2123" s="12">
        <v>8.79</v>
      </c>
      <c r="M2123" s="12">
        <f t="shared" si="135"/>
        <v>95.07</v>
      </c>
      <c r="N2123" t="s">
        <v>18</v>
      </c>
      <c r="O2123" s="13">
        <v>4</v>
      </c>
      <c r="P2123">
        <v>5</v>
      </c>
      <c r="Q2123" t="b">
        <v>1</v>
      </c>
      <c r="R2123">
        <v>4</v>
      </c>
      <c r="S2123" t="s">
        <v>45</v>
      </c>
      <c r="T2123" t="s">
        <v>30</v>
      </c>
    </row>
    <row r="2124" spans="1:20">
      <c r="A2124" t="s">
        <v>4117</v>
      </c>
      <c r="B2124" s="11">
        <v>44751</v>
      </c>
      <c r="C2124" t="s">
        <v>4118</v>
      </c>
      <c r="D2124" t="s">
        <v>11</v>
      </c>
      <c r="E2124" t="s">
        <v>400</v>
      </c>
      <c r="F2124" s="12">
        <v>28.48</v>
      </c>
      <c r="G2124" s="13">
        <v>1</v>
      </c>
      <c r="H2124">
        <v>0</v>
      </c>
      <c r="I2124" s="12">
        <f t="shared" si="132"/>
        <v>0</v>
      </c>
      <c r="J2124" s="12">
        <f t="shared" si="133"/>
        <v>28.48</v>
      </c>
      <c r="K2124" s="12">
        <f t="shared" si="134"/>
        <v>28.48</v>
      </c>
      <c r="L2124" s="12">
        <v>6.57</v>
      </c>
      <c r="M2124" s="12">
        <f t="shared" si="135"/>
        <v>35.05</v>
      </c>
      <c r="N2124" t="s">
        <v>18</v>
      </c>
      <c r="O2124" s="13">
        <v>6</v>
      </c>
      <c r="P2124">
        <v>4</v>
      </c>
      <c r="Q2124" t="b">
        <v>0</v>
      </c>
      <c r="R2124">
        <v>8</v>
      </c>
      <c r="S2124" t="s">
        <v>43</v>
      </c>
      <c r="T2124" t="s">
        <v>35</v>
      </c>
    </row>
    <row r="2125" spans="1:20">
      <c r="A2125" t="s">
        <v>4119</v>
      </c>
      <c r="B2125" s="11">
        <v>44751</v>
      </c>
      <c r="C2125" t="s">
        <v>2267</v>
      </c>
      <c r="D2125" t="s">
        <v>20</v>
      </c>
      <c r="E2125" t="s">
        <v>97</v>
      </c>
      <c r="F2125" s="12">
        <v>14.57</v>
      </c>
      <c r="G2125" s="13">
        <v>1</v>
      </c>
      <c r="H2125">
        <v>0</v>
      </c>
      <c r="I2125" s="12">
        <f t="shared" si="132"/>
        <v>0</v>
      </c>
      <c r="J2125" s="12">
        <f t="shared" si="133"/>
        <v>14.57</v>
      </c>
      <c r="K2125" s="12">
        <f t="shared" si="134"/>
        <v>14.57</v>
      </c>
      <c r="L2125" s="12">
        <v>7.14</v>
      </c>
      <c r="M2125" s="12">
        <f t="shared" si="135"/>
        <v>21.71</v>
      </c>
      <c r="N2125" t="s">
        <v>18</v>
      </c>
      <c r="O2125" s="13">
        <v>4</v>
      </c>
      <c r="P2125">
        <v>5</v>
      </c>
      <c r="Q2125" t="b">
        <v>0</v>
      </c>
      <c r="R2125">
        <v>1</v>
      </c>
      <c r="S2125" t="s">
        <v>42</v>
      </c>
      <c r="T2125" t="s">
        <v>39</v>
      </c>
    </row>
    <row r="2126" spans="1:20">
      <c r="A2126" t="s">
        <v>4120</v>
      </c>
      <c r="B2126" s="11">
        <v>44751</v>
      </c>
      <c r="C2126" t="s">
        <v>4121</v>
      </c>
      <c r="D2126" t="s">
        <v>25</v>
      </c>
      <c r="E2126" t="s">
        <v>159</v>
      </c>
      <c r="F2126" s="12">
        <v>88.47</v>
      </c>
      <c r="G2126" s="13">
        <v>1</v>
      </c>
      <c r="H2126">
        <v>0</v>
      </c>
      <c r="I2126" s="12">
        <f t="shared" si="132"/>
        <v>0</v>
      </c>
      <c r="J2126" s="12">
        <f t="shared" si="133"/>
        <v>88.47</v>
      </c>
      <c r="K2126" s="12">
        <f t="shared" si="134"/>
        <v>88.47</v>
      </c>
      <c r="L2126" s="12">
        <v>18.71</v>
      </c>
      <c r="M2126" s="12">
        <f t="shared" si="135"/>
        <v>107.18</v>
      </c>
      <c r="N2126" t="s">
        <v>9</v>
      </c>
      <c r="O2126" s="13">
        <v>5</v>
      </c>
      <c r="P2126">
        <v>4.5</v>
      </c>
      <c r="Q2126" t="b">
        <v>0</v>
      </c>
      <c r="R2126">
        <v>8</v>
      </c>
      <c r="S2126" t="s">
        <v>44</v>
      </c>
      <c r="T2126" t="s">
        <v>39</v>
      </c>
    </row>
    <row r="2127" spans="1:20">
      <c r="A2127" t="s">
        <v>4122</v>
      </c>
      <c r="B2127" s="11">
        <v>44751</v>
      </c>
      <c r="C2127" t="s">
        <v>4123</v>
      </c>
      <c r="D2127" t="s">
        <v>23</v>
      </c>
      <c r="E2127" t="s">
        <v>496</v>
      </c>
      <c r="F2127" s="12">
        <v>86.34</v>
      </c>
      <c r="G2127" s="13">
        <v>1</v>
      </c>
      <c r="H2127">
        <v>0</v>
      </c>
      <c r="I2127" s="12">
        <f t="shared" si="132"/>
        <v>0</v>
      </c>
      <c r="J2127" s="12">
        <f t="shared" si="133"/>
        <v>86.34</v>
      </c>
      <c r="K2127" s="12">
        <f t="shared" si="134"/>
        <v>86.34</v>
      </c>
      <c r="L2127" s="12">
        <v>18.39</v>
      </c>
      <c r="M2127" s="12">
        <f t="shared" si="135"/>
        <v>104.73</v>
      </c>
      <c r="N2127" t="s">
        <v>12</v>
      </c>
      <c r="O2127" s="13">
        <v>11</v>
      </c>
      <c r="P2127">
        <v>5</v>
      </c>
      <c r="Q2127" t="b">
        <v>0</v>
      </c>
      <c r="R2127">
        <v>2</v>
      </c>
      <c r="S2127" t="s">
        <v>48</v>
      </c>
      <c r="T2127" t="s">
        <v>35</v>
      </c>
    </row>
    <row r="2128" spans="1:20">
      <c r="A2128" t="s">
        <v>4124</v>
      </c>
      <c r="B2128" s="11">
        <v>44751</v>
      </c>
      <c r="C2128" t="s">
        <v>4125</v>
      </c>
      <c r="D2128" t="s">
        <v>17</v>
      </c>
      <c r="E2128" t="s">
        <v>209</v>
      </c>
      <c r="F2128" s="12">
        <v>47.84</v>
      </c>
      <c r="G2128" s="13">
        <v>4</v>
      </c>
      <c r="H2128">
        <v>12.8</v>
      </c>
      <c r="I2128" s="12">
        <f t="shared" si="132"/>
        <v>6.12352</v>
      </c>
      <c r="J2128" s="12">
        <f t="shared" si="133"/>
        <v>191.36</v>
      </c>
      <c r="K2128" s="12">
        <f t="shared" si="134"/>
        <v>185.23648</v>
      </c>
      <c r="L2128" s="12">
        <v>25.84</v>
      </c>
      <c r="M2128" s="12">
        <f t="shared" si="135"/>
        <v>211.07648</v>
      </c>
      <c r="N2128" t="s">
        <v>6</v>
      </c>
      <c r="O2128" s="13">
        <v>14</v>
      </c>
      <c r="P2128">
        <v>4.5</v>
      </c>
      <c r="Q2128" t="b">
        <v>1</v>
      </c>
      <c r="R2128">
        <v>12</v>
      </c>
      <c r="S2128" t="s">
        <v>48</v>
      </c>
      <c r="T2128" t="s">
        <v>37</v>
      </c>
    </row>
    <row r="2129" spans="1:20">
      <c r="A2129" t="s">
        <v>4126</v>
      </c>
      <c r="B2129" s="11">
        <v>44751</v>
      </c>
      <c r="C2129" t="s">
        <v>4127</v>
      </c>
      <c r="D2129" t="s">
        <v>8</v>
      </c>
      <c r="E2129" t="s">
        <v>241</v>
      </c>
      <c r="F2129" s="12">
        <v>37.34</v>
      </c>
      <c r="G2129" s="13">
        <v>3</v>
      </c>
      <c r="H2129">
        <v>0</v>
      </c>
      <c r="I2129" s="12">
        <f t="shared" si="132"/>
        <v>0</v>
      </c>
      <c r="J2129" s="12">
        <f t="shared" si="133"/>
        <v>112.02</v>
      </c>
      <c r="K2129" s="12">
        <f t="shared" si="134"/>
        <v>112.02</v>
      </c>
      <c r="L2129" s="12">
        <v>12.32</v>
      </c>
      <c r="M2129" s="12">
        <f t="shared" si="135"/>
        <v>124.34</v>
      </c>
      <c r="N2129" t="s">
        <v>18</v>
      </c>
      <c r="O2129" s="13">
        <v>5</v>
      </c>
      <c r="P2129">
        <v>3.5</v>
      </c>
      <c r="Q2129" t="b">
        <v>1</v>
      </c>
      <c r="R2129">
        <v>1</v>
      </c>
      <c r="S2129" t="s">
        <v>43</v>
      </c>
      <c r="T2129" t="s">
        <v>35</v>
      </c>
    </row>
    <row r="2130" spans="1:20">
      <c r="A2130" t="s">
        <v>4128</v>
      </c>
      <c r="B2130" s="11">
        <v>44751</v>
      </c>
      <c r="C2130" t="s">
        <v>4129</v>
      </c>
      <c r="D2130" t="s">
        <v>25</v>
      </c>
      <c r="E2130" t="s">
        <v>264</v>
      </c>
      <c r="F2130" s="12">
        <v>344.83</v>
      </c>
      <c r="G2130" s="13">
        <v>1</v>
      </c>
      <c r="H2130">
        <v>0</v>
      </c>
      <c r="I2130" s="12">
        <f t="shared" si="132"/>
        <v>0</v>
      </c>
      <c r="J2130" s="12">
        <f t="shared" si="133"/>
        <v>344.83</v>
      </c>
      <c r="K2130" s="12">
        <f t="shared" si="134"/>
        <v>344.83</v>
      </c>
      <c r="L2130" s="12">
        <v>15.96</v>
      </c>
      <c r="M2130" s="12">
        <f t="shared" si="135"/>
        <v>360.79</v>
      </c>
      <c r="N2130" t="s">
        <v>18</v>
      </c>
      <c r="O2130" s="13">
        <v>2</v>
      </c>
      <c r="P2130">
        <v>4.5</v>
      </c>
      <c r="Q2130" t="b">
        <v>0</v>
      </c>
      <c r="R2130">
        <v>1</v>
      </c>
      <c r="S2130" t="s">
        <v>44</v>
      </c>
      <c r="T2130" t="s">
        <v>39</v>
      </c>
    </row>
    <row r="2131" spans="1:20">
      <c r="A2131" t="s">
        <v>4130</v>
      </c>
      <c r="B2131" s="11">
        <v>44751</v>
      </c>
      <c r="C2131" t="s">
        <v>4131</v>
      </c>
      <c r="D2131" t="s">
        <v>5</v>
      </c>
      <c r="E2131" t="s">
        <v>156</v>
      </c>
      <c r="F2131" s="12">
        <v>72.72</v>
      </c>
      <c r="G2131" s="13">
        <v>5</v>
      </c>
      <c r="H2131">
        <v>0</v>
      </c>
      <c r="I2131" s="12">
        <f t="shared" si="132"/>
        <v>0</v>
      </c>
      <c r="J2131" s="12">
        <f t="shared" si="133"/>
        <v>363.6</v>
      </c>
      <c r="K2131" s="12">
        <f t="shared" si="134"/>
        <v>363.6</v>
      </c>
      <c r="L2131" s="12">
        <v>24.46</v>
      </c>
      <c r="M2131" s="12">
        <f t="shared" si="135"/>
        <v>388.06</v>
      </c>
      <c r="N2131" t="s">
        <v>6</v>
      </c>
      <c r="O2131" s="13">
        <v>11</v>
      </c>
      <c r="P2131">
        <v>4</v>
      </c>
      <c r="Q2131" t="b">
        <v>0</v>
      </c>
      <c r="R2131">
        <v>5</v>
      </c>
      <c r="S2131" t="s">
        <v>45</v>
      </c>
      <c r="T2131" t="s">
        <v>32</v>
      </c>
    </row>
    <row r="2132" spans="1:20">
      <c r="A2132" t="s">
        <v>4132</v>
      </c>
      <c r="B2132" s="11">
        <v>44751</v>
      </c>
      <c r="C2132" t="s">
        <v>4133</v>
      </c>
      <c r="D2132" t="s">
        <v>8</v>
      </c>
      <c r="E2132" t="s">
        <v>179</v>
      </c>
      <c r="F2132" s="12">
        <v>18.09</v>
      </c>
      <c r="G2132" s="13">
        <v>1</v>
      </c>
      <c r="H2132">
        <v>22.9</v>
      </c>
      <c r="I2132" s="12">
        <f t="shared" si="132"/>
        <v>4.14261</v>
      </c>
      <c r="J2132" s="12">
        <f t="shared" si="133"/>
        <v>18.09</v>
      </c>
      <c r="K2132" s="12">
        <f t="shared" si="134"/>
        <v>13.94739</v>
      </c>
      <c r="L2132" s="12">
        <v>22.32</v>
      </c>
      <c r="M2132" s="12">
        <f t="shared" si="135"/>
        <v>36.26739</v>
      </c>
      <c r="N2132" t="s">
        <v>6</v>
      </c>
      <c r="O2132" s="13">
        <v>17</v>
      </c>
      <c r="P2132">
        <v>5</v>
      </c>
      <c r="Q2132" t="b">
        <v>0</v>
      </c>
      <c r="R2132">
        <v>2</v>
      </c>
      <c r="S2132" t="s">
        <v>45</v>
      </c>
      <c r="T2132" t="s">
        <v>35</v>
      </c>
    </row>
    <row r="2133" spans="1:20">
      <c r="A2133" t="s">
        <v>4134</v>
      </c>
      <c r="B2133" s="11">
        <v>44751</v>
      </c>
      <c r="C2133" t="s">
        <v>1477</v>
      </c>
      <c r="D2133" t="s">
        <v>17</v>
      </c>
      <c r="E2133" t="s">
        <v>129</v>
      </c>
      <c r="F2133" s="12">
        <v>150.58</v>
      </c>
      <c r="G2133" s="13">
        <v>1</v>
      </c>
      <c r="H2133">
        <v>0</v>
      </c>
      <c r="I2133" s="12">
        <f t="shared" si="132"/>
        <v>0</v>
      </c>
      <c r="J2133" s="12">
        <f t="shared" si="133"/>
        <v>150.58</v>
      </c>
      <c r="K2133" s="12">
        <f t="shared" si="134"/>
        <v>150.58</v>
      </c>
      <c r="L2133" s="12">
        <v>18.04</v>
      </c>
      <c r="M2133" s="12">
        <f t="shared" si="135"/>
        <v>168.62</v>
      </c>
      <c r="N2133" t="s">
        <v>9</v>
      </c>
      <c r="O2133" s="13">
        <v>5</v>
      </c>
      <c r="P2133">
        <v>4.5</v>
      </c>
      <c r="Q2133" t="b">
        <v>1</v>
      </c>
      <c r="R2133">
        <v>3</v>
      </c>
      <c r="S2133" t="s">
        <v>44</v>
      </c>
      <c r="T2133" t="s">
        <v>39</v>
      </c>
    </row>
    <row r="2134" spans="1:20">
      <c r="A2134" t="s">
        <v>4135</v>
      </c>
      <c r="B2134" s="11">
        <v>44751</v>
      </c>
      <c r="C2134" t="s">
        <v>4136</v>
      </c>
      <c r="D2134" t="s">
        <v>14</v>
      </c>
      <c r="E2134" t="s">
        <v>103</v>
      </c>
      <c r="F2134" s="12">
        <v>171.39</v>
      </c>
      <c r="G2134" s="13">
        <v>3</v>
      </c>
      <c r="H2134">
        <v>0</v>
      </c>
      <c r="I2134" s="12">
        <f t="shared" si="132"/>
        <v>0</v>
      </c>
      <c r="J2134" s="12">
        <f t="shared" si="133"/>
        <v>514.17</v>
      </c>
      <c r="K2134" s="12">
        <f t="shared" si="134"/>
        <v>514.17</v>
      </c>
      <c r="L2134" s="12">
        <v>24.7</v>
      </c>
      <c r="M2134" s="12">
        <f t="shared" si="135"/>
        <v>538.87</v>
      </c>
      <c r="N2134" t="s">
        <v>6</v>
      </c>
      <c r="O2134" s="13">
        <v>20</v>
      </c>
      <c r="P2134">
        <v>5</v>
      </c>
      <c r="Q2134" t="b">
        <v>0</v>
      </c>
      <c r="R2134">
        <v>8</v>
      </c>
      <c r="S2134" t="s">
        <v>44</v>
      </c>
      <c r="T2134" t="s">
        <v>35</v>
      </c>
    </row>
    <row r="2135" spans="1:20">
      <c r="A2135" t="s">
        <v>4137</v>
      </c>
      <c r="B2135" s="11">
        <v>44751</v>
      </c>
      <c r="C2135" t="s">
        <v>4138</v>
      </c>
      <c r="D2135" t="s">
        <v>23</v>
      </c>
      <c r="E2135" t="s">
        <v>169</v>
      </c>
      <c r="F2135" s="12">
        <v>113.1</v>
      </c>
      <c r="G2135" s="13">
        <v>3</v>
      </c>
      <c r="H2135">
        <v>20.9</v>
      </c>
      <c r="I2135" s="12">
        <f t="shared" si="132"/>
        <v>23.6379</v>
      </c>
      <c r="J2135" s="12">
        <f t="shared" si="133"/>
        <v>339.3</v>
      </c>
      <c r="K2135" s="12">
        <f t="shared" si="134"/>
        <v>315.6621</v>
      </c>
      <c r="L2135" s="12">
        <v>19.27</v>
      </c>
      <c r="M2135" s="12">
        <f t="shared" si="135"/>
        <v>334.9321</v>
      </c>
      <c r="N2135" t="s">
        <v>9</v>
      </c>
      <c r="O2135" s="13">
        <v>5</v>
      </c>
      <c r="P2135">
        <v>4</v>
      </c>
      <c r="Q2135" t="b">
        <v>0</v>
      </c>
      <c r="R2135">
        <v>2</v>
      </c>
      <c r="S2135" t="s">
        <v>43</v>
      </c>
      <c r="T2135" t="s">
        <v>39</v>
      </c>
    </row>
    <row r="2136" spans="1:20">
      <c r="A2136" t="s">
        <v>4139</v>
      </c>
      <c r="B2136" s="11">
        <v>44751</v>
      </c>
      <c r="C2136" t="s">
        <v>4140</v>
      </c>
      <c r="D2136" t="s">
        <v>17</v>
      </c>
      <c r="E2136" t="s">
        <v>194</v>
      </c>
      <c r="F2136" s="12">
        <v>15.45</v>
      </c>
      <c r="G2136" s="13">
        <v>1</v>
      </c>
      <c r="H2136">
        <v>0</v>
      </c>
      <c r="I2136" s="12">
        <f t="shared" si="132"/>
        <v>0</v>
      </c>
      <c r="J2136" s="12">
        <f t="shared" si="133"/>
        <v>15.45</v>
      </c>
      <c r="K2136" s="12">
        <f t="shared" si="134"/>
        <v>15.45</v>
      </c>
      <c r="L2136" s="12">
        <v>12.6</v>
      </c>
      <c r="M2136" s="12">
        <f t="shared" si="135"/>
        <v>28.05</v>
      </c>
      <c r="N2136" t="s">
        <v>9</v>
      </c>
      <c r="O2136" s="13">
        <v>13</v>
      </c>
      <c r="P2136">
        <v>5</v>
      </c>
      <c r="Q2136" t="b">
        <v>1</v>
      </c>
      <c r="R2136">
        <v>7</v>
      </c>
      <c r="S2136" t="s">
        <v>43</v>
      </c>
      <c r="T2136" t="s">
        <v>37</v>
      </c>
    </row>
    <row r="2137" spans="1:20">
      <c r="A2137" t="s">
        <v>4141</v>
      </c>
      <c r="B2137" s="11">
        <v>44752</v>
      </c>
      <c r="C2137" t="s">
        <v>4142</v>
      </c>
      <c r="D2137" t="s">
        <v>11</v>
      </c>
      <c r="E2137" t="s">
        <v>204</v>
      </c>
      <c r="F2137" s="12">
        <v>76.42</v>
      </c>
      <c r="G2137" s="13">
        <v>1</v>
      </c>
      <c r="H2137">
        <v>0</v>
      </c>
      <c r="I2137" s="12">
        <f t="shared" si="132"/>
        <v>0</v>
      </c>
      <c r="J2137" s="12">
        <f t="shared" si="133"/>
        <v>76.42</v>
      </c>
      <c r="K2137" s="12">
        <f t="shared" si="134"/>
        <v>76.42</v>
      </c>
      <c r="L2137" s="12">
        <v>8.35</v>
      </c>
      <c r="M2137" s="12">
        <f t="shared" si="135"/>
        <v>84.77</v>
      </c>
      <c r="N2137" t="s">
        <v>18</v>
      </c>
      <c r="O2137" s="13">
        <v>2</v>
      </c>
      <c r="P2137">
        <v>4.5</v>
      </c>
      <c r="Q2137" t="b">
        <v>0</v>
      </c>
      <c r="R2137">
        <v>3</v>
      </c>
      <c r="S2137" t="s">
        <v>48</v>
      </c>
      <c r="T2137" t="s">
        <v>39</v>
      </c>
    </row>
    <row r="2138" spans="1:20">
      <c r="A2138" t="s">
        <v>4143</v>
      </c>
      <c r="B2138" s="11">
        <v>44752</v>
      </c>
      <c r="C2138" t="s">
        <v>4144</v>
      </c>
      <c r="D2138" t="s">
        <v>17</v>
      </c>
      <c r="E2138" t="s">
        <v>194</v>
      </c>
      <c r="F2138" s="12">
        <v>158.26</v>
      </c>
      <c r="G2138" s="13">
        <v>1</v>
      </c>
      <c r="H2138">
        <v>0</v>
      </c>
      <c r="I2138" s="12">
        <f t="shared" si="132"/>
        <v>0</v>
      </c>
      <c r="J2138" s="12">
        <f t="shared" si="133"/>
        <v>158.26</v>
      </c>
      <c r="K2138" s="12">
        <f t="shared" si="134"/>
        <v>158.26</v>
      </c>
      <c r="L2138" s="12">
        <v>11.64</v>
      </c>
      <c r="M2138" s="12">
        <f t="shared" si="135"/>
        <v>169.9</v>
      </c>
      <c r="N2138" t="s">
        <v>18</v>
      </c>
      <c r="O2138" s="13">
        <v>3</v>
      </c>
      <c r="P2138">
        <v>4</v>
      </c>
      <c r="Q2138" t="b">
        <v>0</v>
      </c>
      <c r="R2138">
        <v>10</v>
      </c>
      <c r="S2138" t="s">
        <v>45</v>
      </c>
      <c r="T2138" t="s">
        <v>30</v>
      </c>
    </row>
    <row r="2139" spans="1:20">
      <c r="A2139" t="s">
        <v>4145</v>
      </c>
      <c r="B2139" s="11">
        <v>44752</v>
      </c>
      <c r="C2139" t="s">
        <v>4146</v>
      </c>
      <c r="D2139" t="s">
        <v>17</v>
      </c>
      <c r="E2139" t="s">
        <v>78</v>
      </c>
      <c r="F2139" s="12">
        <v>161.07</v>
      </c>
      <c r="G2139" s="13">
        <v>1</v>
      </c>
      <c r="H2139">
        <v>7.2</v>
      </c>
      <c r="I2139" s="12">
        <f t="shared" si="132"/>
        <v>11.59704</v>
      </c>
      <c r="J2139" s="12">
        <f t="shared" si="133"/>
        <v>161.07</v>
      </c>
      <c r="K2139" s="12">
        <f t="shared" si="134"/>
        <v>149.47296</v>
      </c>
      <c r="L2139" s="12">
        <v>21</v>
      </c>
      <c r="M2139" s="12">
        <f t="shared" si="135"/>
        <v>170.47296</v>
      </c>
      <c r="N2139" t="s">
        <v>9</v>
      </c>
      <c r="O2139" s="13">
        <v>9</v>
      </c>
      <c r="P2139">
        <v>4.5</v>
      </c>
      <c r="Q2139" t="b">
        <v>1</v>
      </c>
      <c r="R2139">
        <v>4</v>
      </c>
      <c r="S2139" t="s">
        <v>46</v>
      </c>
      <c r="T2139" t="s">
        <v>35</v>
      </c>
    </row>
    <row r="2140" spans="1:20">
      <c r="A2140" t="s">
        <v>4147</v>
      </c>
      <c r="B2140" s="11">
        <v>44752</v>
      </c>
      <c r="C2140" t="s">
        <v>4148</v>
      </c>
      <c r="D2140" t="s">
        <v>11</v>
      </c>
      <c r="E2140" t="s">
        <v>204</v>
      </c>
      <c r="F2140" s="12">
        <v>86.52</v>
      </c>
      <c r="G2140" s="13">
        <v>1</v>
      </c>
      <c r="H2140">
        <v>0</v>
      </c>
      <c r="I2140" s="12">
        <f t="shared" si="132"/>
        <v>0</v>
      </c>
      <c r="J2140" s="12">
        <f t="shared" si="133"/>
        <v>86.52</v>
      </c>
      <c r="K2140" s="12">
        <f t="shared" si="134"/>
        <v>86.52</v>
      </c>
      <c r="L2140" s="12">
        <v>13.32</v>
      </c>
      <c r="M2140" s="12">
        <f t="shared" si="135"/>
        <v>99.84</v>
      </c>
      <c r="N2140" t="s">
        <v>18</v>
      </c>
      <c r="O2140" s="13">
        <v>3</v>
      </c>
      <c r="P2140">
        <v>4.5</v>
      </c>
      <c r="Q2140" t="b">
        <v>0</v>
      </c>
      <c r="R2140">
        <v>9</v>
      </c>
      <c r="S2140" t="s">
        <v>42</v>
      </c>
      <c r="T2140" t="s">
        <v>35</v>
      </c>
    </row>
    <row r="2141" spans="1:20">
      <c r="A2141" t="s">
        <v>4149</v>
      </c>
      <c r="B2141" s="11">
        <v>44752</v>
      </c>
      <c r="C2141" t="s">
        <v>1711</v>
      </c>
      <c r="D2141" t="s">
        <v>25</v>
      </c>
      <c r="E2141" t="s">
        <v>87</v>
      </c>
      <c r="F2141" s="12">
        <v>357.75</v>
      </c>
      <c r="G2141" s="13">
        <v>1</v>
      </c>
      <c r="H2141">
        <v>0</v>
      </c>
      <c r="I2141" s="12">
        <f t="shared" si="132"/>
        <v>0</v>
      </c>
      <c r="J2141" s="12">
        <f t="shared" si="133"/>
        <v>357.75</v>
      </c>
      <c r="K2141" s="12">
        <f t="shared" si="134"/>
        <v>357.75</v>
      </c>
      <c r="L2141" s="12">
        <v>21.56</v>
      </c>
      <c r="M2141" s="12">
        <f t="shared" si="135"/>
        <v>379.31</v>
      </c>
      <c r="N2141" t="s">
        <v>9</v>
      </c>
      <c r="O2141" s="13">
        <v>8</v>
      </c>
      <c r="P2141">
        <v>3.5</v>
      </c>
      <c r="Q2141" t="b">
        <v>0</v>
      </c>
      <c r="R2141">
        <v>3</v>
      </c>
      <c r="S2141" t="s">
        <v>45</v>
      </c>
      <c r="T2141" t="s">
        <v>35</v>
      </c>
    </row>
    <row r="2142" spans="1:20">
      <c r="A2142" t="s">
        <v>4150</v>
      </c>
      <c r="B2142" s="11">
        <v>44752</v>
      </c>
      <c r="C2142" t="s">
        <v>4151</v>
      </c>
      <c r="D2142" t="s">
        <v>17</v>
      </c>
      <c r="E2142" t="s">
        <v>194</v>
      </c>
      <c r="F2142" s="12">
        <v>158.37</v>
      </c>
      <c r="G2142" s="13">
        <v>1</v>
      </c>
      <c r="H2142">
        <v>0</v>
      </c>
      <c r="I2142" s="12">
        <f t="shared" si="132"/>
        <v>0</v>
      </c>
      <c r="J2142" s="12">
        <f t="shared" si="133"/>
        <v>158.37</v>
      </c>
      <c r="K2142" s="12">
        <f t="shared" si="134"/>
        <v>158.37</v>
      </c>
      <c r="L2142" s="12">
        <v>25.44</v>
      </c>
      <c r="M2142" s="12">
        <f t="shared" si="135"/>
        <v>183.81</v>
      </c>
      <c r="N2142" t="s">
        <v>15</v>
      </c>
      <c r="O2142" s="13">
        <v>11</v>
      </c>
      <c r="P2142">
        <v>4.5</v>
      </c>
      <c r="Q2142" t="b">
        <v>0</v>
      </c>
      <c r="R2142">
        <v>8</v>
      </c>
      <c r="S2142" t="s">
        <v>45</v>
      </c>
      <c r="T2142" t="s">
        <v>39</v>
      </c>
    </row>
    <row r="2143" spans="1:20">
      <c r="A2143" t="s">
        <v>4152</v>
      </c>
      <c r="B2143" s="11">
        <v>44752</v>
      </c>
      <c r="C2143" t="s">
        <v>4153</v>
      </c>
      <c r="D2143" t="s">
        <v>20</v>
      </c>
      <c r="E2143" t="s">
        <v>212</v>
      </c>
      <c r="F2143" s="12">
        <v>23.42</v>
      </c>
      <c r="G2143" s="13">
        <v>2</v>
      </c>
      <c r="H2143">
        <v>0</v>
      </c>
      <c r="I2143" s="12">
        <f t="shared" si="132"/>
        <v>0</v>
      </c>
      <c r="J2143" s="12">
        <f t="shared" si="133"/>
        <v>46.84</v>
      </c>
      <c r="K2143" s="12">
        <f t="shared" si="134"/>
        <v>46.84</v>
      </c>
      <c r="L2143" s="12">
        <v>11.94</v>
      </c>
      <c r="M2143" s="12">
        <f t="shared" si="135"/>
        <v>58.78</v>
      </c>
      <c r="N2143" t="s">
        <v>18</v>
      </c>
      <c r="O2143" s="13">
        <v>3</v>
      </c>
      <c r="P2143">
        <v>4.5</v>
      </c>
      <c r="Q2143" t="b">
        <v>0</v>
      </c>
      <c r="R2143">
        <v>3</v>
      </c>
      <c r="S2143" t="s">
        <v>44</v>
      </c>
      <c r="T2143" t="s">
        <v>35</v>
      </c>
    </row>
    <row r="2144" spans="1:20">
      <c r="A2144" t="s">
        <v>4154</v>
      </c>
      <c r="B2144" s="11">
        <v>44752</v>
      </c>
      <c r="C2144" t="s">
        <v>4155</v>
      </c>
      <c r="D2144" t="s">
        <v>11</v>
      </c>
      <c r="E2144" t="s">
        <v>400</v>
      </c>
      <c r="F2144" s="12">
        <v>58.42</v>
      </c>
      <c r="G2144" s="13">
        <v>1</v>
      </c>
      <c r="H2144">
        <v>0</v>
      </c>
      <c r="I2144" s="12">
        <f t="shared" si="132"/>
        <v>0</v>
      </c>
      <c r="J2144" s="12">
        <f t="shared" si="133"/>
        <v>58.42</v>
      </c>
      <c r="K2144" s="12">
        <f t="shared" si="134"/>
        <v>58.42</v>
      </c>
      <c r="L2144" s="12">
        <v>10.31</v>
      </c>
      <c r="M2144" s="12">
        <f t="shared" si="135"/>
        <v>68.73</v>
      </c>
      <c r="N2144" t="s">
        <v>18</v>
      </c>
      <c r="O2144" s="13">
        <v>5</v>
      </c>
      <c r="P2144">
        <v>4.5</v>
      </c>
      <c r="Q2144" t="b">
        <v>0</v>
      </c>
      <c r="R2144">
        <v>2</v>
      </c>
      <c r="S2144" t="s">
        <v>44</v>
      </c>
      <c r="T2144" t="s">
        <v>35</v>
      </c>
    </row>
    <row r="2145" spans="1:20">
      <c r="A2145" t="s">
        <v>4156</v>
      </c>
      <c r="B2145" s="11">
        <v>44752</v>
      </c>
      <c r="C2145" t="s">
        <v>4157</v>
      </c>
      <c r="D2145" t="s">
        <v>17</v>
      </c>
      <c r="E2145" t="s">
        <v>78</v>
      </c>
      <c r="F2145" s="12">
        <v>40.04</v>
      </c>
      <c r="G2145" s="13">
        <v>2</v>
      </c>
      <c r="H2145">
        <v>0</v>
      </c>
      <c r="I2145" s="12">
        <f t="shared" si="132"/>
        <v>0</v>
      </c>
      <c r="J2145" s="12">
        <f t="shared" si="133"/>
        <v>80.08</v>
      </c>
      <c r="K2145" s="12">
        <f t="shared" si="134"/>
        <v>80.08</v>
      </c>
      <c r="L2145" s="12">
        <v>18.04</v>
      </c>
      <c r="M2145" s="12">
        <f t="shared" si="135"/>
        <v>98.12</v>
      </c>
      <c r="N2145" t="s">
        <v>9</v>
      </c>
      <c r="O2145" s="13">
        <v>8</v>
      </c>
      <c r="P2145">
        <v>4.5</v>
      </c>
      <c r="Q2145" t="b">
        <v>0</v>
      </c>
      <c r="R2145">
        <v>9</v>
      </c>
      <c r="S2145" t="s">
        <v>48</v>
      </c>
      <c r="T2145" t="s">
        <v>35</v>
      </c>
    </row>
    <row r="2146" spans="1:20">
      <c r="A2146" t="s">
        <v>4158</v>
      </c>
      <c r="B2146" s="11">
        <v>44753</v>
      </c>
      <c r="C2146" t="s">
        <v>4159</v>
      </c>
      <c r="D2146" t="s">
        <v>17</v>
      </c>
      <c r="E2146" t="s">
        <v>139</v>
      </c>
      <c r="F2146" s="12">
        <v>149.8</v>
      </c>
      <c r="G2146" s="13">
        <v>2</v>
      </c>
      <c r="H2146">
        <v>0</v>
      </c>
      <c r="I2146" s="12">
        <f t="shared" si="132"/>
        <v>0</v>
      </c>
      <c r="J2146" s="12">
        <f t="shared" si="133"/>
        <v>299.6</v>
      </c>
      <c r="K2146" s="12">
        <f t="shared" si="134"/>
        <v>299.6</v>
      </c>
      <c r="L2146" s="12">
        <v>10.57</v>
      </c>
      <c r="M2146" s="12">
        <f t="shared" si="135"/>
        <v>310.17</v>
      </c>
      <c r="N2146" t="s">
        <v>18</v>
      </c>
      <c r="O2146" s="13">
        <v>2</v>
      </c>
      <c r="P2146">
        <v>3.5</v>
      </c>
      <c r="Q2146" t="b">
        <v>0</v>
      </c>
      <c r="R2146">
        <v>5</v>
      </c>
      <c r="S2146" t="s">
        <v>48</v>
      </c>
      <c r="T2146" t="s">
        <v>35</v>
      </c>
    </row>
    <row r="2147" spans="1:20">
      <c r="A2147" t="s">
        <v>4160</v>
      </c>
      <c r="B2147" s="11">
        <v>44753</v>
      </c>
      <c r="C2147" t="s">
        <v>2952</v>
      </c>
      <c r="D2147" t="s">
        <v>14</v>
      </c>
      <c r="E2147" t="s">
        <v>113</v>
      </c>
      <c r="F2147" s="12">
        <v>248.62</v>
      </c>
      <c r="G2147" s="13">
        <v>3</v>
      </c>
      <c r="H2147">
        <v>0</v>
      </c>
      <c r="I2147" s="12">
        <f t="shared" si="132"/>
        <v>0</v>
      </c>
      <c r="J2147" s="12">
        <f t="shared" si="133"/>
        <v>745.86</v>
      </c>
      <c r="K2147" s="12">
        <f t="shared" si="134"/>
        <v>745.86</v>
      </c>
      <c r="L2147" s="12">
        <v>17.58</v>
      </c>
      <c r="M2147" s="12">
        <f t="shared" si="135"/>
        <v>763.44</v>
      </c>
      <c r="N2147" t="s">
        <v>9</v>
      </c>
      <c r="O2147" s="13">
        <v>6</v>
      </c>
      <c r="P2147">
        <v>5</v>
      </c>
      <c r="Q2147" t="b">
        <v>0</v>
      </c>
      <c r="R2147">
        <v>2</v>
      </c>
      <c r="S2147" t="s">
        <v>45</v>
      </c>
      <c r="T2147" t="s">
        <v>35</v>
      </c>
    </row>
    <row r="2148" spans="1:20">
      <c r="A2148" t="s">
        <v>4161</v>
      </c>
      <c r="B2148" s="11">
        <v>44753</v>
      </c>
      <c r="C2148" t="s">
        <v>4162</v>
      </c>
      <c r="D2148" t="s">
        <v>11</v>
      </c>
      <c r="E2148" t="s">
        <v>204</v>
      </c>
      <c r="F2148" s="12">
        <v>92.9</v>
      </c>
      <c r="G2148" s="13">
        <v>2</v>
      </c>
      <c r="H2148">
        <v>0</v>
      </c>
      <c r="I2148" s="12">
        <f t="shared" si="132"/>
        <v>0</v>
      </c>
      <c r="J2148" s="12">
        <f t="shared" si="133"/>
        <v>185.8</v>
      </c>
      <c r="K2148" s="12">
        <f t="shared" si="134"/>
        <v>185.8</v>
      </c>
      <c r="L2148" s="12">
        <v>14.44</v>
      </c>
      <c r="M2148" s="12">
        <f t="shared" si="135"/>
        <v>200.24</v>
      </c>
      <c r="N2148" t="s">
        <v>18</v>
      </c>
      <c r="O2148" s="13">
        <v>5</v>
      </c>
      <c r="P2148">
        <v>4.5</v>
      </c>
      <c r="Q2148" t="b">
        <v>0</v>
      </c>
      <c r="R2148">
        <v>4</v>
      </c>
      <c r="S2148" t="s">
        <v>48</v>
      </c>
      <c r="T2148" t="s">
        <v>37</v>
      </c>
    </row>
    <row r="2149" spans="1:20">
      <c r="A2149" t="s">
        <v>4163</v>
      </c>
      <c r="B2149" s="11">
        <v>44753</v>
      </c>
      <c r="C2149" t="s">
        <v>4164</v>
      </c>
      <c r="D2149" t="s">
        <v>17</v>
      </c>
      <c r="E2149" t="s">
        <v>78</v>
      </c>
      <c r="F2149" s="12">
        <v>172.82</v>
      </c>
      <c r="G2149" s="13">
        <v>4</v>
      </c>
      <c r="H2149">
        <v>0</v>
      </c>
      <c r="I2149" s="12">
        <f t="shared" si="132"/>
        <v>0</v>
      </c>
      <c r="J2149" s="12">
        <f t="shared" si="133"/>
        <v>691.28</v>
      </c>
      <c r="K2149" s="12">
        <f t="shared" si="134"/>
        <v>691.28</v>
      </c>
      <c r="L2149" s="12">
        <v>14.93</v>
      </c>
      <c r="M2149" s="12">
        <f t="shared" si="135"/>
        <v>706.21</v>
      </c>
      <c r="N2149" t="s">
        <v>18</v>
      </c>
      <c r="O2149" s="13">
        <v>6</v>
      </c>
      <c r="P2149">
        <v>2.5</v>
      </c>
      <c r="Q2149" t="b">
        <v>0</v>
      </c>
      <c r="R2149">
        <v>1</v>
      </c>
      <c r="S2149" t="s">
        <v>44</v>
      </c>
      <c r="T2149" t="s">
        <v>35</v>
      </c>
    </row>
    <row r="2150" spans="1:20">
      <c r="A2150" t="s">
        <v>4165</v>
      </c>
      <c r="B2150" s="11">
        <v>44753</v>
      </c>
      <c r="C2150" t="s">
        <v>1384</v>
      </c>
      <c r="D2150" t="s">
        <v>11</v>
      </c>
      <c r="E2150" t="s">
        <v>151</v>
      </c>
      <c r="F2150" s="12">
        <v>74.91</v>
      </c>
      <c r="G2150" s="13">
        <v>3</v>
      </c>
      <c r="H2150">
        <v>18.8</v>
      </c>
      <c r="I2150" s="12">
        <f t="shared" si="132"/>
        <v>14.08308</v>
      </c>
      <c r="J2150" s="12">
        <f t="shared" si="133"/>
        <v>224.73</v>
      </c>
      <c r="K2150" s="12">
        <f t="shared" si="134"/>
        <v>210.64692</v>
      </c>
      <c r="L2150" s="12">
        <v>18.93</v>
      </c>
      <c r="M2150" s="12">
        <f t="shared" si="135"/>
        <v>229.57692</v>
      </c>
      <c r="N2150" t="s">
        <v>9</v>
      </c>
      <c r="O2150" s="13">
        <v>12</v>
      </c>
      <c r="P2150">
        <v>4.5</v>
      </c>
      <c r="Q2150" t="b">
        <v>0</v>
      </c>
      <c r="R2150">
        <v>2</v>
      </c>
      <c r="S2150" t="s">
        <v>48</v>
      </c>
      <c r="T2150" t="s">
        <v>35</v>
      </c>
    </row>
    <row r="2151" spans="1:20">
      <c r="A2151" t="s">
        <v>4166</v>
      </c>
      <c r="B2151" s="11">
        <v>44753</v>
      </c>
      <c r="C2151" t="s">
        <v>4167</v>
      </c>
      <c r="D2151" t="s">
        <v>5</v>
      </c>
      <c r="E2151" t="s">
        <v>119</v>
      </c>
      <c r="F2151" s="12">
        <v>61.07</v>
      </c>
      <c r="G2151" s="13">
        <v>2</v>
      </c>
      <c r="H2151">
        <v>0</v>
      </c>
      <c r="I2151" s="12">
        <f t="shared" si="132"/>
        <v>0</v>
      </c>
      <c r="J2151" s="12">
        <f t="shared" si="133"/>
        <v>122.14</v>
      </c>
      <c r="K2151" s="12">
        <f t="shared" si="134"/>
        <v>122.14</v>
      </c>
      <c r="L2151" s="12">
        <v>16.11</v>
      </c>
      <c r="M2151" s="12">
        <f t="shared" si="135"/>
        <v>138.25</v>
      </c>
      <c r="N2151" t="s">
        <v>9</v>
      </c>
      <c r="O2151" s="13">
        <v>5</v>
      </c>
      <c r="P2151">
        <v>4.5</v>
      </c>
      <c r="Q2151" t="b">
        <v>0</v>
      </c>
      <c r="R2151">
        <v>10</v>
      </c>
      <c r="S2151" t="s">
        <v>44</v>
      </c>
      <c r="T2151" t="s">
        <v>32</v>
      </c>
    </row>
    <row r="2152" spans="1:20">
      <c r="A2152" t="s">
        <v>4168</v>
      </c>
      <c r="B2152" s="11">
        <v>44753</v>
      </c>
      <c r="C2152" t="s">
        <v>4169</v>
      </c>
      <c r="D2152" t="s">
        <v>17</v>
      </c>
      <c r="E2152" t="s">
        <v>139</v>
      </c>
      <c r="F2152" s="12">
        <v>157.15</v>
      </c>
      <c r="G2152" s="13">
        <v>1</v>
      </c>
      <c r="H2152">
        <v>0</v>
      </c>
      <c r="I2152" s="12">
        <f t="shared" si="132"/>
        <v>0</v>
      </c>
      <c r="J2152" s="12">
        <f t="shared" si="133"/>
        <v>157.15</v>
      </c>
      <c r="K2152" s="12">
        <f t="shared" si="134"/>
        <v>157.15</v>
      </c>
      <c r="L2152" s="12">
        <v>11.69</v>
      </c>
      <c r="M2152" s="12">
        <f t="shared" si="135"/>
        <v>168.84</v>
      </c>
      <c r="N2152" t="s">
        <v>18</v>
      </c>
      <c r="O2152" s="13">
        <v>3</v>
      </c>
      <c r="P2152">
        <v>4.5</v>
      </c>
      <c r="Q2152" t="b">
        <v>0</v>
      </c>
      <c r="R2152">
        <v>7</v>
      </c>
      <c r="S2152" t="s">
        <v>43</v>
      </c>
      <c r="T2152" t="s">
        <v>37</v>
      </c>
    </row>
    <row r="2153" spans="1:20">
      <c r="A2153" t="s">
        <v>4170</v>
      </c>
      <c r="B2153" s="11">
        <v>44753</v>
      </c>
      <c r="C2153" t="s">
        <v>4171</v>
      </c>
      <c r="D2153" t="s">
        <v>11</v>
      </c>
      <c r="E2153" t="s">
        <v>215</v>
      </c>
      <c r="F2153" s="12">
        <v>51.39</v>
      </c>
      <c r="G2153" s="13">
        <v>1</v>
      </c>
      <c r="H2153">
        <v>0</v>
      </c>
      <c r="I2153" s="12">
        <f t="shared" si="132"/>
        <v>0</v>
      </c>
      <c r="J2153" s="12">
        <f t="shared" si="133"/>
        <v>51.39</v>
      </c>
      <c r="K2153" s="12">
        <f t="shared" si="134"/>
        <v>51.39</v>
      </c>
      <c r="L2153" s="12">
        <v>8.43</v>
      </c>
      <c r="M2153" s="12">
        <f t="shared" si="135"/>
        <v>59.82</v>
      </c>
      <c r="N2153" t="s">
        <v>18</v>
      </c>
      <c r="O2153" s="13">
        <v>2</v>
      </c>
      <c r="P2153">
        <v>4.5</v>
      </c>
      <c r="Q2153" t="b">
        <v>1</v>
      </c>
      <c r="R2153">
        <v>2</v>
      </c>
      <c r="S2153" t="s">
        <v>45</v>
      </c>
      <c r="T2153" t="s">
        <v>35</v>
      </c>
    </row>
    <row r="2154" spans="1:20">
      <c r="A2154" t="s">
        <v>4172</v>
      </c>
      <c r="B2154" s="11">
        <v>44753</v>
      </c>
      <c r="C2154" t="s">
        <v>4173</v>
      </c>
      <c r="D2154" t="s">
        <v>25</v>
      </c>
      <c r="E2154" t="s">
        <v>264</v>
      </c>
      <c r="F2154" s="12">
        <v>386.98</v>
      </c>
      <c r="G2154" s="13">
        <v>5</v>
      </c>
      <c r="H2154">
        <v>0</v>
      </c>
      <c r="I2154" s="12">
        <f t="shared" si="132"/>
        <v>0</v>
      </c>
      <c r="J2154" s="12">
        <f t="shared" si="133"/>
        <v>1934.9</v>
      </c>
      <c r="K2154" s="12">
        <f t="shared" si="134"/>
        <v>1934.9</v>
      </c>
      <c r="L2154" s="12">
        <v>19.53</v>
      </c>
      <c r="M2154" s="12">
        <f t="shared" si="135"/>
        <v>1954.43</v>
      </c>
      <c r="N2154" t="s">
        <v>18</v>
      </c>
      <c r="O2154" s="13">
        <v>5</v>
      </c>
      <c r="P2154">
        <v>4</v>
      </c>
      <c r="Q2154" t="b">
        <v>0</v>
      </c>
      <c r="R2154">
        <v>2</v>
      </c>
      <c r="S2154" t="s">
        <v>43</v>
      </c>
      <c r="T2154" t="s">
        <v>37</v>
      </c>
    </row>
    <row r="2155" spans="1:20">
      <c r="A2155" t="s">
        <v>4174</v>
      </c>
      <c r="B2155" s="11">
        <v>44753</v>
      </c>
      <c r="C2155" t="s">
        <v>228</v>
      </c>
      <c r="D2155" t="s">
        <v>17</v>
      </c>
      <c r="E2155" t="s">
        <v>78</v>
      </c>
      <c r="F2155" s="12">
        <v>152.69</v>
      </c>
      <c r="G2155" s="13">
        <v>1</v>
      </c>
      <c r="H2155">
        <v>0</v>
      </c>
      <c r="I2155" s="12">
        <f t="shared" si="132"/>
        <v>0</v>
      </c>
      <c r="J2155" s="12">
        <f t="shared" si="133"/>
        <v>152.69</v>
      </c>
      <c r="K2155" s="12">
        <f t="shared" si="134"/>
        <v>152.69</v>
      </c>
      <c r="L2155" s="12">
        <v>21.84</v>
      </c>
      <c r="M2155" s="12">
        <f t="shared" si="135"/>
        <v>174.53</v>
      </c>
      <c r="N2155" t="s">
        <v>9</v>
      </c>
      <c r="O2155" s="13">
        <v>9</v>
      </c>
      <c r="P2155">
        <v>4.5</v>
      </c>
      <c r="Q2155" t="b">
        <v>0</v>
      </c>
      <c r="R2155">
        <v>3</v>
      </c>
      <c r="S2155" t="s">
        <v>43</v>
      </c>
      <c r="T2155" t="s">
        <v>35</v>
      </c>
    </row>
    <row r="2156" spans="1:20">
      <c r="A2156" t="s">
        <v>4175</v>
      </c>
      <c r="B2156" s="11">
        <v>44753</v>
      </c>
      <c r="C2156" t="s">
        <v>412</v>
      </c>
      <c r="D2156" t="s">
        <v>14</v>
      </c>
      <c r="E2156" t="s">
        <v>162</v>
      </c>
      <c r="F2156" s="12">
        <v>230.63</v>
      </c>
      <c r="G2156" s="13">
        <v>2</v>
      </c>
      <c r="H2156">
        <v>0</v>
      </c>
      <c r="I2156" s="12">
        <f t="shared" si="132"/>
        <v>0</v>
      </c>
      <c r="J2156" s="12">
        <f t="shared" si="133"/>
        <v>461.26</v>
      </c>
      <c r="K2156" s="12">
        <f t="shared" si="134"/>
        <v>461.26</v>
      </c>
      <c r="L2156" s="12">
        <v>20.44</v>
      </c>
      <c r="M2156" s="12">
        <f t="shared" si="135"/>
        <v>481.7</v>
      </c>
      <c r="N2156" t="s">
        <v>12</v>
      </c>
      <c r="O2156" s="13">
        <v>15</v>
      </c>
      <c r="P2156">
        <v>4</v>
      </c>
      <c r="Q2156" t="b">
        <v>0</v>
      </c>
      <c r="R2156">
        <v>10</v>
      </c>
      <c r="S2156" t="s">
        <v>45</v>
      </c>
      <c r="T2156" t="s">
        <v>35</v>
      </c>
    </row>
    <row r="2157" spans="1:20">
      <c r="A2157" t="s">
        <v>4176</v>
      </c>
      <c r="B2157" s="11">
        <v>44753</v>
      </c>
      <c r="C2157" t="s">
        <v>4177</v>
      </c>
      <c r="D2157" t="s">
        <v>23</v>
      </c>
      <c r="E2157" t="s">
        <v>540</v>
      </c>
      <c r="F2157" s="12">
        <v>110.25</v>
      </c>
      <c r="G2157" s="13">
        <v>2</v>
      </c>
      <c r="H2157">
        <v>9.2</v>
      </c>
      <c r="I2157" s="12">
        <f t="shared" si="132"/>
        <v>10.143</v>
      </c>
      <c r="J2157" s="12">
        <f t="shared" si="133"/>
        <v>220.5</v>
      </c>
      <c r="K2157" s="12">
        <f t="shared" si="134"/>
        <v>210.357</v>
      </c>
      <c r="L2157" s="12">
        <v>19.41</v>
      </c>
      <c r="M2157" s="12">
        <f t="shared" si="135"/>
        <v>229.767</v>
      </c>
      <c r="N2157" t="s">
        <v>9</v>
      </c>
      <c r="O2157" s="13">
        <v>6</v>
      </c>
      <c r="P2157">
        <v>5</v>
      </c>
      <c r="Q2157" t="b">
        <v>0</v>
      </c>
      <c r="R2157">
        <v>6</v>
      </c>
      <c r="S2157" t="s">
        <v>48</v>
      </c>
      <c r="T2157" t="s">
        <v>35</v>
      </c>
    </row>
    <row r="2158" spans="1:20">
      <c r="A2158" t="s">
        <v>4178</v>
      </c>
      <c r="B2158" s="11">
        <v>44753</v>
      </c>
      <c r="C2158" t="s">
        <v>4179</v>
      </c>
      <c r="D2158" t="s">
        <v>25</v>
      </c>
      <c r="E2158" t="s">
        <v>602</v>
      </c>
      <c r="F2158" s="12">
        <v>355.05</v>
      </c>
      <c r="G2158" s="13">
        <v>1</v>
      </c>
      <c r="H2158">
        <v>0</v>
      </c>
      <c r="I2158" s="12">
        <f t="shared" si="132"/>
        <v>0</v>
      </c>
      <c r="J2158" s="12">
        <f t="shared" si="133"/>
        <v>355.05</v>
      </c>
      <c r="K2158" s="12">
        <f t="shared" si="134"/>
        <v>355.05</v>
      </c>
      <c r="L2158" s="12">
        <v>15.45</v>
      </c>
      <c r="M2158" s="12">
        <f t="shared" si="135"/>
        <v>370.5</v>
      </c>
      <c r="N2158" t="s">
        <v>18</v>
      </c>
      <c r="O2158" s="13">
        <v>7</v>
      </c>
      <c r="P2158">
        <v>5</v>
      </c>
      <c r="Q2158" t="b">
        <v>0</v>
      </c>
      <c r="R2158">
        <v>10</v>
      </c>
      <c r="S2158" t="s">
        <v>44</v>
      </c>
      <c r="T2158" t="s">
        <v>35</v>
      </c>
    </row>
    <row r="2159" spans="1:20">
      <c r="A2159" t="s">
        <v>4180</v>
      </c>
      <c r="B2159" s="11">
        <v>44754</v>
      </c>
      <c r="C2159" t="s">
        <v>3752</v>
      </c>
      <c r="D2159" t="s">
        <v>11</v>
      </c>
      <c r="E2159" t="s">
        <v>151</v>
      </c>
      <c r="F2159" s="12">
        <v>30.11</v>
      </c>
      <c r="G2159" s="13">
        <v>1</v>
      </c>
      <c r="H2159">
        <v>0</v>
      </c>
      <c r="I2159" s="12">
        <f t="shared" si="132"/>
        <v>0</v>
      </c>
      <c r="J2159" s="12">
        <f t="shared" si="133"/>
        <v>30.11</v>
      </c>
      <c r="K2159" s="12">
        <f t="shared" si="134"/>
        <v>30.11</v>
      </c>
      <c r="L2159" s="12">
        <v>8.02</v>
      </c>
      <c r="M2159" s="12">
        <f t="shared" si="135"/>
        <v>38.13</v>
      </c>
      <c r="N2159" t="s">
        <v>18</v>
      </c>
      <c r="O2159" s="13">
        <v>3</v>
      </c>
      <c r="P2159">
        <v>4</v>
      </c>
      <c r="Q2159" t="b">
        <v>0</v>
      </c>
      <c r="R2159">
        <v>1</v>
      </c>
      <c r="S2159" t="s">
        <v>42</v>
      </c>
      <c r="T2159" t="s">
        <v>35</v>
      </c>
    </row>
    <row r="2160" spans="1:20">
      <c r="A2160" t="s">
        <v>4181</v>
      </c>
      <c r="B2160" s="11">
        <v>44754</v>
      </c>
      <c r="C2160" t="s">
        <v>4182</v>
      </c>
      <c r="D2160" t="s">
        <v>11</v>
      </c>
      <c r="E2160" t="s">
        <v>151</v>
      </c>
      <c r="F2160" s="12">
        <v>21.24</v>
      </c>
      <c r="G2160" s="13">
        <v>1</v>
      </c>
      <c r="H2160">
        <v>0</v>
      </c>
      <c r="I2160" s="12">
        <f t="shared" si="132"/>
        <v>0</v>
      </c>
      <c r="J2160" s="12">
        <f t="shared" si="133"/>
        <v>21.24</v>
      </c>
      <c r="K2160" s="12">
        <f t="shared" si="134"/>
        <v>21.24</v>
      </c>
      <c r="L2160" s="12">
        <v>18.39</v>
      </c>
      <c r="M2160" s="12">
        <f t="shared" si="135"/>
        <v>39.63</v>
      </c>
      <c r="N2160" t="s">
        <v>12</v>
      </c>
      <c r="O2160" s="13">
        <v>21</v>
      </c>
      <c r="P2160">
        <v>3</v>
      </c>
      <c r="Q2160" t="b">
        <v>1</v>
      </c>
      <c r="R2160">
        <v>1</v>
      </c>
      <c r="S2160" t="s">
        <v>48</v>
      </c>
      <c r="T2160" t="s">
        <v>35</v>
      </c>
    </row>
    <row r="2161" spans="1:20">
      <c r="A2161" t="s">
        <v>4183</v>
      </c>
      <c r="B2161" s="11">
        <v>44754</v>
      </c>
      <c r="C2161" t="s">
        <v>4184</v>
      </c>
      <c r="D2161" t="s">
        <v>8</v>
      </c>
      <c r="E2161" t="s">
        <v>179</v>
      </c>
      <c r="F2161" s="12">
        <v>52.81</v>
      </c>
      <c r="G2161" s="13">
        <v>1</v>
      </c>
      <c r="H2161">
        <v>0</v>
      </c>
      <c r="I2161" s="12">
        <f t="shared" si="132"/>
        <v>0</v>
      </c>
      <c r="J2161" s="12">
        <f t="shared" si="133"/>
        <v>52.81</v>
      </c>
      <c r="K2161" s="12">
        <f t="shared" si="134"/>
        <v>52.81</v>
      </c>
      <c r="L2161" s="12">
        <v>8.04</v>
      </c>
      <c r="M2161" s="12">
        <f t="shared" si="135"/>
        <v>60.85</v>
      </c>
      <c r="N2161" t="s">
        <v>18</v>
      </c>
      <c r="O2161" s="13">
        <v>3</v>
      </c>
      <c r="P2161">
        <v>4.5</v>
      </c>
      <c r="Q2161" t="b">
        <v>0</v>
      </c>
      <c r="R2161">
        <v>12</v>
      </c>
      <c r="S2161" t="s">
        <v>44</v>
      </c>
      <c r="T2161" t="s">
        <v>35</v>
      </c>
    </row>
    <row r="2162" spans="1:20">
      <c r="A2162" t="s">
        <v>4185</v>
      </c>
      <c r="B2162" s="11">
        <v>44754</v>
      </c>
      <c r="C2162" t="s">
        <v>4186</v>
      </c>
      <c r="D2162" t="s">
        <v>17</v>
      </c>
      <c r="E2162" t="s">
        <v>129</v>
      </c>
      <c r="F2162" s="12">
        <v>27.3</v>
      </c>
      <c r="G2162" s="13">
        <v>1</v>
      </c>
      <c r="H2162">
        <v>0</v>
      </c>
      <c r="I2162" s="12">
        <f t="shared" si="132"/>
        <v>0</v>
      </c>
      <c r="J2162" s="12">
        <f t="shared" si="133"/>
        <v>27.3</v>
      </c>
      <c r="K2162" s="12">
        <f t="shared" si="134"/>
        <v>27.3</v>
      </c>
      <c r="L2162" s="12">
        <v>6.98</v>
      </c>
      <c r="M2162" s="12">
        <f t="shared" si="135"/>
        <v>34.28</v>
      </c>
      <c r="N2162" t="s">
        <v>18</v>
      </c>
      <c r="O2162" s="13">
        <v>3</v>
      </c>
      <c r="P2162">
        <v>3</v>
      </c>
      <c r="Q2162" t="b">
        <v>0</v>
      </c>
      <c r="R2162">
        <v>12</v>
      </c>
      <c r="S2162" t="s">
        <v>46</v>
      </c>
      <c r="T2162" t="s">
        <v>30</v>
      </c>
    </row>
    <row r="2163" spans="1:20">
      <c r="A2163" t="s">
        <v>4187</v>
      </c>
      <c r="B2163" s="11">
        <v>44754</v>
      </c>
      <c r="C2163" t="s">
        <v>4188</v>
      </c>
      <c r="D2163" t="s">
        <v>25</v>
      </c>
      <c r="E2163" t="s">
        <v>72</v>
      </c>
      <c r="F2163" s="12">
        <v>49.31</v>
      </c>
      <c r="G2163" s="13">
        <v>1</v>
      </c>
      <c r="H2163">
        <v>11.7</v>
      </c>
      <c r="I2163" s="12">
        <f t="shared" si="132"/>
        <v>5.76927</v>
      </c>
      <c r="J2163" s="12">
        <f t="shared" si="133"/>
        <v>49.31</v>
      </c>
      <c r="K2163" s="12">
        <f t="shared" si="134"/>
        <v>43.54073</v>
      </c>
      <c r="L2163" s="12">
        <v>9.2</v>
      </c>
      <c r="M2163" s="12">
        <f t="shared" si="135"/>
        <v>52.74073</v>
      </c>
      <c r="N2163" t="s">
        <v>18</v>
      </c>
      <c r="O2163" s="13">
        <v>4</v>
      </c>
      <c r="P2163">
        <v>4.5</v>
      </c>
      <c r="Q2163" t="b">
        <v>0</v>
      </c>
      <c r="R2163">
        <v>1</v>
      </c>
      <c r="S2163" t="s">
        <v>45</v>
      </c>
      <c r="T2163" t="s">
        <v>35</v>
      </c>
    </row>
    <row r="2164" spans="1:20">
      <c r="A2164" t="s">
        <v>4189</v>
      </c>
      <c r="B2164" s="11">
        <v>44754</v>
      </c>
      <c r="C2164" t="s">
        <v>4190</v>
      </c>
      <c r="D2164" t="s">
        <v>11</v>
      </c>
      <c r="E2164" t="s">
        <v>215</v>
      </c>
      <c r="F2164" s="12">
        <v>47.72</v>
      </c>
      <c r="G2164" s="13">
        <v>1</v>
      </c>
      <c r="H2164">
        <v>0</v>
      </c>
      <c r="I2164" s="12">
        <f t="shared" si="132"/>
        <v>0</v>
      </c>
      <c r="J2164" s="12">
        <f t="shared" si="133"/>
        <v>47.72</v>
      </c>
      <c r="K2164" s="12">
        <f t="shared" si="134"/>
        <v>47.72</v>
      </c>
      <c r="L2164" s="12">
        <v>19.72</v>
      </c>
      <c r="M2164" s="12">
        <f t="shared" si="135"/>
        <v>67.44</v>
      </c>
      <c r="N2164" t="s">
        <v>12</v>
      </c>
      <c r="O2164" s="13">
        <v>13</v>
      </c>
      <c r="P2164">
        <v>3.5</v>
      </c>
      <c r="Q2164" t="b">
        <v>0</v>
      </c>
      <c r="R2164">
        <v>12</v>
      </c>
      <c r="S2164" t="s">
        <v>48</v>
      </c>
      <c r="T2164" t="s">
        <v>32</v>
      </c>
    </row>
    <row r="2165" spans="1:20">
      <c r="A2165" t="s">
        <v>4191</v>
      </c>
      <c r="B2165" s="11">
        <v>44754</v>
      </c>
      <c r="C2165" t="s">
        <v>1691</v>
      </c>
      <c r="D2165" t="s">
        <v>23</v>
      </c>
      <c r="E2165" t="s">
        <v>496</v>
      </c>
      <c r="F2165" s="12">
        <v>28.53</v>
      </c>
      <c r="G2165" s="13">
        <v>1</v>
      </c>
      <c r="H2165">
        <v>0</v>
      </c>
      <c r="I2165" s="12">
        <f t="shared" si="132"/>
        <v>0</v>
      </c>
      <c r="J2165" s="12">
        <f t="shared" si="133"/>
        <v>28.53</v>
      </c>
      <c r="K2165" s="12">
        <f t="shared" si="134"/>
        <v>28.53</v>
      </c>
      <c r="L2165" s="12">
        <v>13.53</v>
      </c>
      <c r="M2165" s="12">
        <f t="shared" si="135"/>
        <v>42.06</v>
      </c>
      <c r="N2165" t="s">
        <v>18</v>
      </c>
      <c r="O2165" s="13">
        <v>7</v>
      </c>
      <c r="P2165">
        <v>4</v>
      </c>
      <c r="Q2165" t="b">
        <v>0</v>
      </c>
      <c r="R2165">
        <v>2</v>
      </c>
      <c r="S2165" t="s">
        <v>44</v>
      </c>
      <c r="T2165" t="s">
        <v>37</v>
      </c>
    </row>
    <row r="2166" spans="1:20">
      <c r="A2166" t="s">
        <v>4192</v>
      </c>
      <c r="B2166" s="11">
        <v>44754</v>
      </c>
      <c r="C2166" t="s">
        <v>1569</v>
      </c>
      <c r="D2166" t="s">
        <v>5</v>
      </c>
      <c r="E2166" t="s">
        <v>106</v>
      </c>
      <c r="F2166" s="12">
        <v>26.83</v>
      </c>
      <c r="G2166" s="13">
        <v>1</v>
      </c>
      <c r="H2166">
        <v>0</v>
      </c>
      <c r="I2166" s="12">
        <f t="shared" si="132"/>
        <v>0</v>
      </c>
      <c r="J2166" s="12">
        <f t="shared" si="133"/>
        <v>26.83</v>
      </c>
      <c r="K2166" s="12">
        <f t="shared" si="134"/>
        <v>26.83</v>
      </c>
      <c r="L2166" s="12">
        <v>13.21</v>
      </c>
      <c r="M2166" s="12">
        <f t="shared" si="135"/>
        <v>40.04</v>
      </c>
      <c r="N2166" t="s">
        <v>9</v>
      </c>
      <c r="O2166" s="13">
        <v>6</v>
      </c>
      <c r="P2166">
        <v>3.5</v>
      </c>
      <c r="Q2166" t="b">
        <v>1</v>
      </c>
      <c r="R2166">
        <v>1</v>
      </c>
      <c r="S2166" t="s">
        <v>44</v>
      </c>
      <c r="T2166" t="s">
        <v>35</v>
      </c>
    </row>
    <row r="2167" spans="1:20">
      <c r="A2167" t="s">
        <v>4193</v>
      </c>
      <c r="B2167" s="11">
        <v>44754</v>
      </c>
      <c r="C2167" t="s">
        <v>1200</v>
      </c>
      <c r="D2167" t="s">
        <v>11</v>
      </c>
      <c r="E2167" t="s">
        <v>215</v>
      </c>
      <c r="F2167" s="12">
        <v>27.82</v>
      </c>
      <c r="G2167" s="13">
        <v>2</v>
      </c>
      <c r="H2167">
        <v>0</v>
      </c>
      <c r="I2167" s="12">
        <f t="shared" si="132"/>
        <v>0</v>
      </c>
      <c r="J2167" s="12">
        <f t="shared" si="133"/>
        <v>55.64</v>
      </c>
      <c r="K2167" s="12">
        <f t="shared" si="134"/>
        <v>55.64</v>
      </c>
      <c r="L2167" s="12">
        <v>14.05</v>
      </c>
      <c r="M2167" s="12">
        <f t="shared" si="135"/>
        <v>69.69</v>
      </c>
      <c r="N2167" t="s">
        <v>18</v>
      </c>
      <c r="O2167" s="13">
        <v>3</v>
      </c>
      <c r="P2167">
        <v>3</v>
      </c>
      <c r="Q2167" t="b">
        <v>0</v>
      </c>
      <c r="R2167">
        <v>7</v>
      </c>
      <c r="S2167" t="s">
        <v>43</v>
      </c>
      <c r="T2167" t="s">
        <v>39</v>
      </c>
    </row>
    <row r="2168" spans="1:20">
      <c r="A2168" t="s">
        <v>4194</v>
      </c>
      <c r="B2168" s="11">
        <v>44754</v>
      </c>
      <c r="C2168" t="s">
        <v>4195</v>
      </c>
      <c r="D2168" t="s">
        <v>25</v>
      </c>
      <c r="E2168" t="s">
        <v>159</v>
      </c>
      <c r="F2168" s="12">
        <v>155.02</v>
      </c>
      <c r="G2168" s="13">
        <v>2</v>
      </c>
      <c r="H2168">
        <v>0</v>
      </c>
      <c r="I2168" s="12">
        <f t="shared" si="132"/>
        <v>0</v>
      </c>
      <c r="J2168" s="12">
        <f t="shared" si="133"/>
        <v>310.04</v>
      </c>
      <c r="K2168" s="12">
        <f t="shared" si="134"/>
        <v>310.04</v>
      </c>
      <c r="L2168" s="12">
        <v>9.09</v>
      </c>
      <c r="M2168" s="12">
        <f t="shared" si="135"/>
        <v>319.13</v>
      </c>
      <c r="N2168" t="s">
        <v>18</v>
      </c>
      <c r="O2168" s="13">
        <v>4</v>
      </c>
      <c r="P2168">
        <v>5</v>
      </c>
      <c r="Q2168" t="b">
        <v>0</v>
      </c>
      <c r="R2168">
        <v>2</v>
      </c>
      <c r="S2168" t="s">
        <v>44</v>
      </c>
      <c r="T2168" t="s">
        <v>30</v>
      </c>
    </row>
    <row r="2169" spans="1:20">
      <c r="A2169" t="s">
        <v>4196</v>
      </c>
      <c r="B2169" s="11">
        <v>44754</v>
      </c>
      <c r="C2169" t="s">
        <v>4197</v>
      </c>
      <c r="D2169" t="s">
        <v>11</v>
      </c>
      <c r="E2169" t="s">
        <v>400</v>
      </c>
      <c r="F2169" s="12">
        <v>47.03</v>
      </c>
      <c r="G2169" s="13">
        <v>2</v>
      </c>
      <c r="H2169">
        <v>0</v>
      </c>
      <c r="I2169" s="12">
        <f t="shared" si="132"/>
        <v>0</v>
      </c>
      <c r="J2169" s="12">
        <f t="shared" si="133"/>
        <v>94.06</v>
      </c>
      <c r="K2169" s="12">
        <f t="shared" si="134"/>
        <v>94.06</v>
      </c>
      <c r="L2169" s="12">
        <v>15.4</v>
      </c>
      <c r="M2169" s="12">
        <f t="shared" si="135"/>
        <v>109.46</v>
      </c>
      <c r="N2169" t="s">
        <v>9</v>
      </c>
      <c r="O2169" s="13">
        <v>11</v>
      </c>
      <c r="P2169">
        <v>4</v>
      </c>
      <c r="Q2169" t="b">
        <v>0</v>
      </c>
      <c r="R2169">
        <v>2</v>
      </c>
      <c r="S2169" t="s">
        <v>44</v>
      </c>
      <c r="T2169" t="s">
        <v>35</v>
      </c>
    </row>
    <row r="2170" spans="1:20">
      <c r="A2170" t="s">
        <v>4198</v>
      </c>
      <c r="B2170" s="11">
        <v>44754</v>
      </c>
      <c r="C2170" t="s">
        <v>1645</v>
      </c>
      <c r="D2170" t="s">
        <v>11</v>
      </c>
      <c r="E2170" t="s">
        <v>91</v>
      </c>
      <c r="F2170" s="12">
        <v>71</v>
      </c>
      <c r="G2170" s="13">
        <v>2</v>
      </c>
      <c r="H2170">
        <v>6</v>
      </c>
      <c r="I2170" s="12">
        <f t="shared" si="132"/>
        <v>4.26</v>
      </c>
      <c r="J2170" s="12">
        <f t="shared" si="133"/>
        <v>142</v>
      </c>
      <c r="K2170" s="12">
        <f t="shared" si="134"/>
        <v>137.74</v>
      </c>
      <c r="L2170" s="12">
        <v>25.92</v>
      </c>
      <c r="M2170" s="12">
        <f t="shared" si="135"/>
        <v>163.66</v>
      </c>
      <c r="N2170" t="s">
        <v>6</v>
      </c>
      <c r="O2170" s="13">
        <v>21</v>
      </c>
      <c r="P2170">
        <v>4</v>
      </c>
      <c r="Q2170" t="b">
        <v>0</v>
      </c>
      <c r="R2170">
        <v>7</v>
      </c>
      <c r="S2170" t="s">
        <v>45</v>
      </c>
      <c r="T2170" t="s">
        <v>39</v>
      </c>
    </row>
    <row r="2171" spans="1:20">
      <c r="A2171" t="s">
        <v>4199</v>
      </c>
      <c r="B2171" s="11">
        <v>44754</v>
      </c>
      <c r="C2171" t="s">
        <v>4200</v>
      </c>
      <c r="D2171" t="s">
        <v>14</v>
      </c>
      <c r="E2171" t="s">
        <v>162</v>
      </c>
      <c r="F2171" s="12">
        <v>151.33</v>
      </c>
      <c r="G2171" s="13">
        <v>2</v>
      </c>
      <c r="H2171">
        <v>0</v>
      </c>
      <c r="I2171" s="12">
        <f t="shared" si="132"/>
        <v>0</v>
      </c>
      <c r="J2171" s="12">
        <f t="shared" si="133"/>
        <v>302.66</v>
      </c>
      <c r="K2171" s="12">
        <f t="shared" si="134"/>
        <v>302.66</v>
      </c>
      <c r="L2171" s="12">
        <v>13.65</v>
      </c>
      <c r="M2171" s="12">
        <f t="shared" si="135"/>
        <v>316.31</v>
      </c>
      <c r="N2171" t="s">
        <v>18</v>
      </c>
      <c r="O2171" s="13">
        <v>4</v>
      </c>
      <c r="P2171">
        <v>5</v>
      </c>
      <c r="Q2171" t="b">
        <v>0</v>
      </c>
      <c r="R2171">
        <v>5</v>
      </c>
      <c r="S2171" t="s">
        <v>44</v>
      </c>
      <c r="T2171" t="s">
        <v>35</v>
      </c>
    </row>
    <row r="2172" spans="1:20">
      <c r="A2172" t="s">
        <v>4201</v>
      </c>
      <c r="B2172" s="11">
        <v>44754</v>
      </c>
      <c r="C2172" t="s">
        <v>4202</v>
      </c>
      <c r="D2172" t="s">
        <v>17</v>
      </c>
      <c r="E2172" t="s">
        <v>78</v>
      </c>
      <c r="F2172" s="12">
        <v>60.89</v>
      </c>
      <c r="G2172" s="13">
        <v>1</v>
      </c>
      <c r="H2172">
        <v>13</v>
      </c>
      <c r="I2172" s="12">
        <f t="shared" si="132"/>
        <v>7.9157</v>
      </c>
      <c r="J2172" s="12">
        <f t="shared" si="133"/>
        <v>60.89</v>
      </c>
      <c r="K2172" s="12">
        <f t="shared" si="134"/>
        <v>52.9743</v>
      </c>
      <c r="L2172" s="12">
        <v>13.72</v>
      </c>
      <c r="M2172" s="12">
        <f t="shared" si="135"/>
        <v>66.6943</v>
      </c>
      <c r="N2172" t="s">
        <v>9</v>
      </c>
      <c r="O2172" s="13">
        <v>10</v>
      </c>
      <c r="P2172">
        <v>5</v>
      </c>
      <c r="Q2172" t="b">
        <v>0</v>
      </c>
      <c r="R2172">
        <v>2</v>
      </c>
      <c r="S2172" t="s">
        <v>44</v>
      </c>
      <c r="T2172" t="s">
        <v>39</v>
      </c>
    </row>
    <row r="2173" spans="1:20">
      <c r="A2173" t="s">
        <v>4203</v>
      </c>
      <c r="B2173" s="11">
        <v>44754</v>
      </c>
      <c r="C2173" t="s">
        <v>1699</v>
      </c>
      <c r="D2173" t="s">
        <v>11</v>
      </c>
      <c r="E2173" t="s">
        <v>151</v>
      </c>
      <c r="F2173" s="12">
        <v>37.46</v>
      </c>
      <c r="G2173" s="13">
        <v>1</v>
      </c>
      <c r="H2173">
        <v>9.4</v>
      </c>
      <c r="I2173" s="12">
        <f t="shared" si="132"/>
        <v>3.52124</v>
      </c>
      <c r="J2173" s="12">
        <f t="shared" si="133"/>
        <v>37.46</v>
      </c>
      <c r="K2173" s="12">
        <f t="shared" si="134"/>
        <v>33.93876</v>
      </c>
      <c r="L2173" s="12">
        <v>9.26</v>
      </c>
      <c r="M2173" s="12">
        <f t="shared" si="135"/>
        <v>43.19876</v>
      </c>
      <c r="N2173" t="s">
        <v>18</v>
      </c>
      <c r="O2173" s="13">
        <v>2</v>
      </c>
      <c r="P2173">
        <v>3</v>
      </c>
      <c r="Q2173" t="b">
        <v>0</v>
      </c>
      <c r="R2173">
        <v>7</v>
      </c>
      <c r="S2173" t="s">
        <v>44</v>
      </c>
      <c r="T2173" t="s">
        <v>39</v>
      </c>
    </row>
    <row r="2174" spans="1:20">
      <c r="A2174" t="s">
        <v>4204</v>
      </c>
      <c r="B2174" s="11">
        <v>44754</v>
      </c>
      <c r="C2174" t="s">
        <v>535</v>
      </c>
      <c r="D2174" t="s">
        <v>17</v>
      </c>
      <c r="E2174" t="s">
        <v>129</v>
      </c>
      <c r="F2174" s="12">
        <v>32.8</v>
      </c>
      <c r="G2174" s="13">
        <v>1</v>
      </c>
      <c r="H2174">
        <v>15.8</v>
      </c>
      <c r="I2174" s="12">
        <f t="shared" si="132"/>
        <v>5.1824</v>
      </c>
      <c r="J2174" s="12">
        <f t="shared" si="133"/>
        <v>32.8</v>
      </c>
      <c r="K2174" s="12">
        <f t="shared" si="134"/>
        <v>27.6176</v>
      </c>
      <c r="L2174" s="12">
        <v>15.66</v>
      </c>
      <c r="M2174" s="12">
        <f t="shared" si="135"/>
        <v>43.2776</v>
      </c>
      <c r="N2174" t="s">
        <v>9</v>
      </c>
      <c r="O2174" s="13">
        <v>8</v>
      </c>
      <c r="P2174">
        <v>5</v>
      </c>
      <c r="Q2174" t="b">
        <v>0</v>
      </c>
      <c r="R2174">
        <v>5</v>
      </c>
      <c r="S2174" t="s">
        <v>44</v>
      </c>
      <c r="T2174" t="s">
        <v>32</v>
      </c>
    </row>
    <row r="2175" spans="1:20">
      <c r="A2175" t="s">
        <v>4205</v>
      </c>
      <c r="B2175" s="11">
        <v>44754</v>
      </c>
      <c r="C2175" t="s">
        <v>4206</v>
      </c>
      <c r="D2175" t="s">
        <v>17</v>
      </c>
      <c r="E2175" t="s">
        <v>209</v>
      </c>
      <c r="F2175" s="12">
        <v>41.22</v>
      </c>
      <c r="G2175" s="13">
        <v>5</v>
      </c>
      <c r="H2175">
        <v>18.8</v>
      </c>
      <c r="I2175" s="12">
        <f t="shared" si="132"/>
        <v>7.74936</v>
      </c>
      <c r="J2175" s="12">
        <f t="shared" si="133"/>
        <v>206.1</v>
      </c>
      <c r="K2175" s="12">
        <f t="shared" si="134"/>
        <v>198.35064</v>
      </c>
      <c r="L2175" s="12">
        <v>18.96</v>
      </c>
      <c r="M2175" s="12">
        <f t="shared" si="135"/>
        <v>217.31064</v>
      </c>
      <c r="N2175" t="s">
        <v>6</v>
      </c>
      <c r="O2175" s="13">
        <v>12</v>
      </c>
      <c r="P2175">
        <v>4</v>
      </c>
      <c r="Q2175" t="b">
        <v>0</v>
      </c>
      <c r="R2175">
        <v>10</v>
      </c>
      <c r="S2175" t="s">
        <v>42</v>
      </c>
      <c r="T2175" t="s">
        <v>35</v>
      </c>
    </row>
    <row r="2176" spans="1:20">
      <c r="A2176" t="s">
        <v>4207</v>
      </c>
      <c r="B2176" s="11">
        <v>44754</v>
      </c>
      <c r="C2176" t="s">
        <v>4208</v>
      </c>
      <c r="D2176" t="s">
        <v>5</v>
      </c>
      <c r="E2176" t="s">
        <v>144</v>
      </c>
      <c r="F2176" s="12">
        <v>46.92</v>
      </c>
      <c r="G2176" s="13">
        <v>2</v>
      </c>
      <c r="H2176">
        <v>0</v>
      </c>
      <c r="I2176" s="12">
        <f t="shared" si="132"/>
        <v>0</v>
      </c>
      <c r="J2176" s="12">
        <f t="shared" si="133"/>
        <v>93.84</v>
      </c>
      <c r="K2176" s="12">
        <f t="shared" si="134"/>
        <v>93.84</v>
      </c>
      <c r="L2176" s="12">
        <v>6.62</v>
      </c>
      <c r="M2176" s="12">
        <f t="shared" si="135"/>
        <v>100.46</v>
      </c>
      <c r="N2176" t="s">
        <v>18</v>
      </c>
      <c r="O2176" s="13">
        <v>6</v>
      </c>
      <c r="P2176">
        <v>4</v>
      </c>
      <c r="Q2176" t="b">
        <v>0</v>
      </c>
      <c r="R2176">
        <v>7</v>
      </c>
      <c r="S2176" t="s">
        <v>48</v>
      </c>
      <c r="T2176" t="s">
        <v>32</v>
      </c>
    </row>
    <row r="2177" spans="1:20">
      <c r="A2177" t="s">
        <v>4209</v>
      </c>
      <c r="B2177" s="11">
        <v>44755</v>
      </c>
      <c r="C2177" t="s">
        <v>4210</v>
      </c>
      <c r="D2177" t="s">
        <v>14</v>
      </c>
      <c r="E2177" t="s">
        <v>82</v>
      </c>
      <c r="F2177" s="12">
        <v>173.58</v>
      </c>
      <c r="G2177" s="13">
        <v>1</v>
      </c>
      <c r="H2177">
        <v>0</v>
      </c>
      <c r="I2177" s="12">
        <f t="shared" si="132"/>
        <v>0</v>
      </c>
      <c r="J2177" s="12">
        <f t="shared" si="133"/>
        <v>173.58</v>
      </c>
      <c r="K2177" s="12">
        <f t="shared" si="134"/>
        <v>173.58</v>
      </c>
      <c r="L2177" s="12">
        <v>16.49</v>
      </c>
      <c r="M2177" s="12">
        <f t="shared" si="135"/>
        <v>190.07</v>
      </c>
      <c r="N2177" t="s">
        <v>18</v>
      </c>
      <c r="O2177" s="13">
        <v>4</v>
      </c>
      <c r="P2177">
        <v>5</v>
      </c>
      <c r="Q2177" t="b">
        <v>0</v>
      </c>
      <c r="R2177">
        <v>6</v>
      </c>
      <c r="S2177" t="s">
        <v>45</v>
      </c>
      <c r="T2177" t="s">
        <v>39</v>
      </c>
    </row>
    <row r="2178" spans="1:20">
      <c r="A2178" t="s">
        <v>4211</v>
      </c>
      <c r="B2178" s="11">
        <v>44755</v>
      </c>
      <c r="C2178" t="s">
        <v>4212</v>
      </c>
      <c r="D2178" t="s">
        <v>14</v>
      </c>
      <c r="E2178" t="s">
        <v>94</v>
      </c>
      <c r="F2178" s="12">
        <v>173.49</v>
      </c>
      <c r="G2178" s="13">
        <v>2</v>
      </c>
      <c r="H2178">
        <v>15.1</v>
      </c>
      <c r="I2178" s="12">
        <f t="shared" si="132"/>
        <v>26.19699</v>
      </c>
      <c r="J2178" s="12">
        <f t="shared" si="133"/>
        <v>346.98</v>
      </c>
      <c r="K2178" s="12">
        <f t="shared" si="134"/>
        <v>320.78301</v>
      </c>
      <c r="L2178" s="12">
        <v>12.5</v>
      </c>
      <c r="M2178" s="12">
        <f t="shared" si="135"/>
        <v>333.28301</v>
      </c>
      <c r="N2178" t="s">
        <v>18</v>
      </c>
      <c r="O2178" s="13">
        <v>3</v>
      </c>
      <c r="P2178">
        <v>4.5</v>
      </c>
      <c r="Q2178" t="b">
        <v>0</v>
      </c>
      <c r="R2178">
        <v>8</v>
      </c>
      <c r="S2178" t="s">
        <v>45</v>
      </c>
      <c r="T2178" t="s">
        <v>35</v>
      </c>
    </row>
    <row r="2179" spans="1:20">
      <c r="A2179" t="s">
        <v>4213</v>
      </c>
      <c r="B2179" s="11">
        <v>44755</v>
      </c>
      <c r="C2179" t="s">
        <v>4214</v>
      </c>
      <c r="D2179" t="s">
        <v>8</v>
      </c>
      <c r="E2179" t="s">
        <v>75</v>
      </c>
      <c r="F2179" s="12">
        <v>35.93</v>
      </c>
      <c r="G2179" s="13">
        <v>1</v>
      </c>
      <c r="H2179">
        <v>6.3</v>
      </c>
      <c r="I2179" s="12">
        <f t="shared" ref="I2179:I2242" si="136">H2179*F2179/100</f>
        <v>2.26359</v>
      </c>
      <c r="J2179" s="12">
        <f t="shared" ref="J2179:J2242" si="137">G2179*F2179</f>
        <v>35.93</v>
      </c>
      <c r="K2179" s="12">
        <f t="shared" ref="K2179:K2242" si="138">J2179-I2179</f>
        <v>33.66641</v>
      </c>
      <c r="L2179" s="12">
        <v>15.7</v>
      </c>
      <c r="M2179" s="12">
        <f t="shared" ref="M2179:M2242" si="139">K2179+L2179</f>
        <v>49.36641</v>
      </c>
      <c r="N2179" t="s">
        <v>9</v>
      </c>
      <c r="O2179" s="13">
        <v>8</v>
      </c>
      <c r="P2179">
        <v>4.5</v>
      </c>
      <c r="Q2179" t="b">
        <v>0</v>
      </c>
      <c r="R2179">
        <v>3</v>
      </c>
      <c r="S2179" t="s">
        <v>44</v>
      </c>
      <c r="T2179" t="s">
        <v>35</v>
      </c>
    </row>
    <row r="2180" spans="1:20">
      <c r="A2180" t="s">
        <v>4215</v>
      </c>
      <c r="B2180" s="11">
        <v>44755</v>
      </c>
      <c r="C2180" t="s">
        <v>4216</v>
      </c>
      <c r="D2180" t="s">
        <v>17</v>
      </c>
      <c r="E2180" t="s">
        <v>129</v>
      </c>
      <c r="F2180" s="12">
        <v>130.59</v>
      </c>
      <c r="G2180" s="13">
        <v>2</v>
      </c>
      <c r="H2180">
        <v>0</v>
      </c>
      <c r="I2180" s="12">
        <f t="shared" si="136"/>
        <v>0</v>
      </c>
      <c r="J2180" s="12">
        <f t="shared" si="137"/>
        <v>261.18</v>
      </c>
      <c r="K2180" s="12">
        <f t="shared" si="138"/>
        <v>261.18</v>
      </c>
      <c r="L2180" s="12">
        <v>15.6</v>
      </c>
      <c r="M2180" s="12">
        <f t="shared" si="139"/>
        <v>276.78</v>
      </c>
      <c r="N2180" t="s">
        <v>18</v>
      </c>
      <c r="O2180" s="13">
        <v>2</v>
      </c>
      <c r="P2180">
        <v>5</v>
      </c>
      <c r="Q2180" t="b">
        <v>0</v>
      </c>
      <c r="R2180">
        <v>12</v>
      </c>
      <c r="S2180" t="s">
        <v>48</v>
      </c>
      <c r="T2180" t="s">
        <v>35</v>
      </c>
    </row>
    <row r="2181" spans="1:20">
      <c r="A2181" t="s">
        <v>4217</v>
      </c>
      <c r="B2181" s="11">
        <v>44755</v>
      </c>
      <c r="C2181" t="s">
        <v>4218</v>
      </c>
      <c r="D2181" t="s">
        <v>25</v>
      </c>
      <c r="E2181" t="s">
        <v>602</v>
      </c>
      <c r="F2181" s="12">
        <v>34.86</v>
      </c>
      <c r="G2181" s="13">
        <v>2</v>
      </c>
      <c r="H2181">
        <v>16.9</v>
      </c>
      <c r="I2181" s="12">
        <f t="shared" si="136"/>
        <v>5.89134</v>
      </c>
      <c r="J2181" s="12">
        <f t="shared" si="137"/>
        <v>69.72</v>
      </c>
      <c r="K2181" s="12">
        <f t="shared" si="138"/>
        <v>63.82866</v>
      </c>
      <c r="L2181" s="12">
        <v>16.58</v>
      </c>
      <c r="M2181" s="12">
        <f t="shared" si="139"/>
        <v>80.40866</v>
      </c>
      <c r="N2181" t="s">
        <v>12</v>
      </c>
      <c r="O2181" s="13">
        <v>18</v>
      </c>
      <c r="P2181">
        <v>5</v>
      </c>
      <c r="Q2181" t="b">
        <v>0</v>
      </c>
      <c r="R2181">
        <v>1</v>
      </c>
      <c r="S2181" t="s">
        <v>46</v>
      </c>
      <c r="T2181" t="s">
        <v>30</v>
      </c>
    </row>
    <row r="2182" spans="1:20">
      <c r="A2182" t="s">
        <v>4219</v>
      </c>
      <c r="B2182" s="11">
        <v>44755</v>
      </c>
      <c r="C2182" t="s">
        <v>4220</v>
      </c>
      <c r="D2182" t="s">
        <v>17</v>
      </c>
      <c r="E2182" t="s">
        <v>139</v>
      </c>
      <c r="F2182" s="12">
        <v>176.68</v>
      </c>
      <c r="G2182" s="13">
        <v>1</v>
      </c>
      <c r="H2182">
        <v>0</v>
      </c>
      <c r="I2182" s="12">
        <f t="shared" si="136"/>
        <v>0</v>
      </c>
      <c r="J2182" s="12">
        <f t="shared" si="137"/>
        <v>176.68</v>
      </c>
      <c r="K2182" s="12">
        <f t="shared" si="138"/>
        <v>176.68</v>
      </c>
      <c r="L2182" s="12">
        <v>22.43</v>
      </c>
      <c r="M2182" s="12">
        <f t="shared" si="139"/>
        <v>199.11</v>
      </c>
      <c r="N2182" t="s">
        <v>9</v>
      </c>
      <c r="O2182" s="13">
        <v>10</v>
      </c>
      <c r="P2182">
        <v>4.5</v>
      </c>
      <c r="Q2182" t="b">
        <v>0</v>
      </c>
      <c r="R2182">
        <v>10</v>
      </c>
      <c r="S2182" t="s">
        <v>42</v>
      </c>
      <c r="T2182" t="s">
        <v>39</v>
      </c>
    </row>
    <row r="2183" spans="1:20">
      <c r="A2183" t="s">
        <v>4221</v>
      </c>
      <c r="B2183" s="11">
        <v>44755</v>
      </c>
      <c r="C2183" t="s">
        <v>1885</v>
      </c>
      <c r="D2183" t="s">
        <v>14</v>
      </c>
      <c r="E2183" t="s">
        <v>103</v>
      </c>
      <c r="F2183" s="12">
        <v>124.09</v>
      </c>
      <c r="G2183" s="13">
        <v>2</v>
      </c>
      <c r="H2183">
        <v>21.7</v>
      </c>
      <c r="I2183" s="12">
        <f t="shared" si="136"/>
        <v>26.92753</v>
      </c>
      <c r="J2183" s="12">
        <f t="shared" si="137"/>
        <v>248.18</v>
      </c>
      <c r="K2183" s="12">
        <f t="shared" si="138"/>
        <v>221.25247</v>
      </c>
      <c r="L2183" s="12">
        <v>10.6</v>
      </c>
      <c r="M2183" s="12">
        <f t="shared" si="139"/>
        <v>231.85247</v>
      </c>
      <c r="N2183" t="s">
        <v>18</v>
      </c>
      <c r="O2183" s="13">
        <v>2</v>
      </c>
      <c r="P2183">
        <v>5</v>
      </c>
      <c r="Q2183" t="b">
        <v>0</v>
      </c>
      <c r="R2183">
        <v>3</v>
      </c>
      <c r="S2183" t="s">
        <v>48</v>
      </c>
      <c r="T2183" t="s">
        <v>35</v>
      </c>
    </row>
    <row r="2184" spans="1:20">
      <c r="A2184" t="s">
        <v>4222</v>
      </c>
      <c r="B2184" s="11">
        <v>44755</v>
      </c>
      <c r="C2184" t="s">
        <v>4223</v>
      </c>
      <c r="D2184" t="s">
        <v>14</v>
      </c>
      <c r="E2184" t="s">
        <v>94</v>
      </c>
      <c r="F2184" s="12">
        <v>131.01</v>
      </c>
      <c r="G2184" s="13">
        <v>2</v>
      </c>
      <c r="H2184">
        <v>0</v>
      </c>
      <c r="I2184" s="12">
        <f t="shared" si="136"/>
        <v>0</v>
      </c>
      <c r="J2184" s="12">
        <f t="shared" si="137"/>
        <v>262.02</v>
      </c>
      <c r="K2184" s="12">
        <f t="shared" si="138"/>
        <v>262.02</v>
      </c>
      <c r="L2184" s="12">
        <v>29.51</v>
      </c>
      <c r="M2184" s="12">
        <f t="shared" si="139"/>
        <v>291.53</v>
      </c>
      <c r="N2184" t="s">
        <v>15</v>
      </c>
      <c r="O2184" s="13">
        <v>22</v>
      </c>
      <c r="P2184">
        <v>4.5</v>
      </c>
      <c r="Q2184" t="b">
        <v>0</v>
      </c>
      <c r="R2184">
        <v>7</v>
      </c>
      <c r="S2184" t="s">
        <v>48</v>
      </c>
      <c r="T2184" t="s">
        <v>35</v>
      </c>
    </row>
    <row r="2185" spans="1:20">
      <c r="A2185" t="s">
        <v>4224</v>
      </c>
      <c r="B2185" s="11">
        <v>44755</v>
      </c>
      <c r="C2185" t="s">
        <v>4225</v>
      </c>
      <c r="D2185" t="s">
        <v>25</v>
      </c>
      <c r="E2185" t="s">
        <v>72</v>
      </c>
      <c r="F2185" s="12">
        <v>411.44</v>
      </c>
      <c r="G2185" s="13">
        <v>1</v>
      </c>
      <c r="H2185">
        <v>0</v>
      </c>
      <c r="I2185" s="12">
        <f t="shared" si="136"/>
        <v>0</v>
      </c>
      <c r="J2185" s="12">
        <f t="shared" si="137"/>
        <v>411.44</v>
      </c>
      <c r="K2185" s="12">
        <f t="shared" si="138"/>
        <v>411.44</v>
      </c>
      <c r="L2185" s="12">
        <v>26.36</v>
      </c>
      <c r="M2185" s="12">
        <f t="shared" si="139"/>
        <v>437.8</v>
      </c>
      <c r="N2185" t="s">
        <v>9</v>
      </c>
      <c r="O2185" s="13">
        <v>8</v>
      </c>
      <c r="P2185">
        <v>4.5</v>
      </c>
      <c r="Q2185" t="b">
        <v>1</v>
      </c>
      <c r="R2185">
        <v>15</v>
      </c>
      <c r="S2185" t="s">
        <v>42</v>
      </c>
      <c r="T2185" t="s">
        <v>39</v>
      </c>
    </row>
    <row r="2186" spans="1:20">
      <c r="A2186" t="s">
        <v>4226</v>
      </c>
      <c r="B2186" s="11">
        <v>44755</v>
      </c>
      <c r="C2186" t="s">
        <v>4227</v>
      </c>
      <c r="D2186" t="s">
        <v>11</v>
      </c>
      <c r="E2186" t="s">
        <v>91</v>
      </c>
      <c r="F2186" s="12">
        <v>94.53</v>
      </c>
      <c r="G2186" s="13">
        <v>3</v>
      </c>
      <c r="H2186">
        <v>0</v>
      </c>
      <c r="I2186" s="12">
        <f t="shared" si="136"/>
        <v>0</v>
      </c>
      <c r="J2186" s="12">
        <f t="shared" si="137"/>
        <v>283.59</v>
      </c>
      <c r="K2186" s="12">
        <f t="shared" si="138"/>
        <v>283.59</v>
      </c>
      <c r="L2186" s="12">
        <v>14.03</v>
      </c>
      <c r="M2186" s="12">
        <f t="shared" si="139"/>
        <v>297.62</v>
      </c>
      <c r="N2186" t="s">
        <v>18</v>
      </c>
      <c r="O2186" s="13">
        <v>6</v>
      </c>
      <c r="P2186">
        <v>5</v>
      </c>
      <c r="Q2186" t="b">
        <v>0</v>
      </c>
      <c r="R2186">
        <v>15</v>
      </c>
      <c r="S2186" t="s">
        <v>42</v>
      </c>
      <c r="T2186" t="s">
        <v>39</v>
      </c>
    </row>
    <row r="2187" spans="1:20">
      <c r="A2187" t="s">
        <v>4228</v>
      </c>
      <c r="B2187" s="11">
        <v>44755</v>
      </c>
      <c r="C2187" t="s">
        <v>4229</v>
      </c>
      <c r="D2187" t="s">
        <v>11</v>
      </c>
      <c r="E2187" t="s">
        <v>215</v>
      </c>
      <c r="F2187" s="12">
        <v>79.75</v>
      </c>
      <c r="G2187" s="13">
        <v>2</v>
      </c>
      <c r="H2187">
        <v>0</v>
      </c>
      <c r="I2187" s="12">
        <f t="shared" si="136"/>
        <v>0</v>
      </c>
      <c r="J2187" s="12">
        <f t="shared" si="137"/>
        <v>159.5</v>
      </c>
      <c r="K2187" s="12">
        <f t="shared" si="138"/>
        <v>159.5</v>
      </c>
      <c r="L2187" s="12">
        <v>12.38</v>
      </c>
      <c r="M2187" s="12">
        <f t="shared" si="139"/>
        <v>171.88</v>
      </c>
      <c r="N2187" t="s">
        <v>18</v>
      </c>
      <c r="O2187" s="13">
        <v>2</v>
      </c>
      <c r="P2187">
        <v>4.5</v>
      </c>
      <c r="Q2187" t="b">
        <v>0</v>
      </c>
      <c r="R2187">
        <v>1</v>
      </c>
      <c r="S2187" t="s">
        <v>48</v>
      </c>
      <c r="T2187" t="s">
        <v>30</v>
      </c>
    </row>
    <row r="2188" spans="1:20">
      <c r="A2188" t="s">
        <v>4230</v>
      </c>
      <c r="B2188" s="11">
        <v>44755</v>
      </c>
      <c r="C2188" t="s">
        <v>4231</v>
      </c>
      <c r="D2188" t="s">
        <v>23</v>
      </c>
      <c r="E2188" t="s">
        <v>540</v>
      </c>
      <c r="F2188" s="12">
        <v>118.46</v>
      </c>
      <c r="G2188" s="13">
        <v>1</v>
      </c>
      <c r="H2188">
        <v>11.4</v>
      </c>
      <c r="I2188" s="12">
        <f t="shared" si="136"/>
        <v>13.50444</v>
      </c>
      <c r="J2188" s="12">
        <f t="shared" si="137"/>
        <v>118.46</v>
      </c>
      <c r="K2188" s="12">
        <f t="shared" si="138"/>
        <v>104.95556</v>
      </c>
      <c r="L2188" s="12">
        <v>18.89</v>
      </c>
      <c r="M2188" s="12">
        <f t="shared" si="139"/>
        <v>123.84556</v>
      </c>
      <c r="N2188" t="s">
        <v>12</v>
      </c>
      <c r="O2188" s="13">
        <v>24</v>
      </c>
      <c r="P2188">
        <v>3</v>
      </c>
      <c r="Q2188" t="b">
        <v>0</v>
      </c>
      <c r="R2188">
        <v>7</v>
      </c>
      <c r="S2188" t="s">
        <v>45</v>
      </c>
      <c r="T2188" t="s">
        <v>30</v>
      </c>
    </row>
    <row r="2189" spans="1:20">
      <c r="A2189" t="s">
        <v>4232</v>
      </c>
      <c r="B2189" s="11">
        <v>44755</v>
      </c>
      <c r="C2189" t="s">
        <v>4233</v>
      </c>
      <c r="D2189" t="s">
        <v>23</v>
      </c>
      <c r="E2189" t="s">
        <v>176</v>
      </c>
      <c r="F2189" s="12">
        <v>67.61</v>
      </c>
      <c r="G2189" s="13">
        <v>2</v>
      </c>
      <c r="H2189">
        <v>22.1</v>
      </c>
      <c r="I2189" s="12">
        <f t="shared" si="136"/>
        <v>14.94181</v>
      </c>
      <c r="J2189" s="12">
        <f t="shared" si="137"/>
        <v>135.22</v>
      </c>
      <c r="K2189" s="12">
        <f t="shared" si="138"/>
        <v>120.27819</v>
      </c>
      <c r="L2189" s="12">
        <v>12.8</v>
      </c>
      <c r="M2189" s="12">
        <f t="shared" si="139"/>
        <v>133.07819</v>
      </c>
      <c r="N2189" t="s">
        <v>18</v>
      </c>
      <c r="O2189" s="13">
        <v>6</v>
      </c>
      <c r="P2189">
        <v>4.5</v>
      </c>
      <c r="Q2189" t="b">
        <v>0</v>
      </c>
      <c r="R2189">
        <v>8</v>
      </c>
      <c r="S2189" t="s">
        <v>48</v>
      </c>
      <c r="T2189" t="s">
        <v>39</v>
      </c>
    </row>
    <row r="2190" spans="1:20">
      <c r="A2190" t="s">
        <v>4234</v>
      </c>
      <c r="B2190" s="11">
        <v>44756</v>
      </c>
      <c r="C2190" t="s">
        <v>4235</v>
      </c>
      <c r="D2190" t="s">
        <v>14</v>
      </c>
      <c r="E2190" t="s">
        <v>113</v>
      </c>
      <c r="F2190" s="12">
        <v>42.24</v>
      </c>
      <c r="G2190" s="13">
        <v>2</v>
      </c>
      <c r="H2190">
        <v>0</v>
      </c>
      <c r="I2190" s="12">
        <f t="shared" si="136"/>
        <v>0</v>
      </c>
      <c r="J2190" s="12">
        <f t="shared" si="137"/>
        <v>84.48</v>
      </c>
      <c r="K2190" s="12">
        <f t="shared" si="138"/>
        <v>84.48</v>
      </c>
      <c r="L2190" s="12">
        <v>24.22</v>
      </c>
      <c r="M2190" s="12">
        <f t="shared" si="139"/>
        <v>108.7</v>
      </c>
      <c r="N2190" t="s">
        <v>6</v>
      </c>
      <c r="O2190" s="13">
        <v>18</v>
      </c>
      <c r="P2190">
        <v>4.5</v>
      </c>
      <c r="Q2190" t="b">
        <v>0</v>
      </c>
      <c r="R2190">
        <v>1</v>
      </c>
      <c r="S2190" t="s">
        <v>46</v>
      </c>
      <c r="T2190" t="s">
        <v>32</v>
      </c>
    </row>
    <row r="2191" spans="1:20">
      <c r="A2191" t="s">
        <v>4236</v>
      </c>
      <c r="B2191" s="11">
        <v>44756</v>
      </c>
      <c r="C2191" t="s">
        <v>4237</v>
      </c>
      <c r="D2191" t="s">
        <v>20</v>
      </c>
      <c r="E2191" t="s">
        <v>97</v>
      </c>
      <c r="F2191" s="12">
        <v>5.56</v>
      </c>
      <c r="G2191" s="13">
        <v>1</v>
      </c>
      <c r="H2191">
        <v>0</v>
      </c>
      <c r="I2191" s="12">
        <f t="shared" si="136"/>
        <v>0</v>
      </c>
      <c r="J2191" s="12">
        <f t="shared" si="137"/>
        <v>5.56</v>
      </c>
      <c r="K2191" s="12">
        <f t="shared" si="138"/>
        <v>5.56</v>
      </c>
      <c r="L2191" s="12">
        <v>17.19</v>
      </c>
      <c r="M2191" s="12">
        <f t="shared" si="139"/>
        <v>22.75</v>
      </c>
      <c r="N2191" t="s">
        <v>9</v>
      </c>
      <c r="O2191" s="13">
        <v>10</v>
      </c>
      <c r="P2191">
        <v>4</v>
      </c>
      <c r="Q2191" t="b">
        <v>0</v>
      </c>
      <c r="R2191">
        <v>5</v>
      </c>
      <c r="S2191" t="s">
        <v>45</v>
      </c>
      <c r="T2191" t="s">
        <v>30</v>
      </c>
    </row>
    <row r="2192" spans="1:20">
      <c r="A2192" t="s">
        <v>4238</v>
      </c>
      <c r="B2192" s="11">
        <v>44756</v>
      </c>
      <c r="C2192" t="s">
        <v>4239</v>
      </c>
      <c r="D2192" t="s">
        <v>17</v>
      </c>
      <c r="E2192" t="s">
        <v>78</v>
      </c>
      <c r="F2192" s="12">
        <v>31.12</v>
      </c>
      <c r="G2192" s="13">
        <v>1</v>
      </c>
      <c r="H2192">
        <v>0</v>
      </c>
      <c r="I2192" s="12">
        <f t="shared" si="136"/>
        <v>0</v>
      </c>
      <c r="J2192" s="12">
        <f t="shared" si="137"/>
        <v>31.12</v>
      </c>
      <c r="K2192" s="12">
        <f t="shared" si="138"/>
        <v>31.12</v>
      </c>
      <c r="L2192" s="12">
        <v>20.72</v>
      </c>
      <c r="M2192" s="12">
        <f t="shared" si="139"/>
        <v>51.84</v>
      </c>
      <c r="N2192" t="s">
        <v>6</v>
      </c>
      <c r="O2192" s="13">
        <v>24</v>
      </c>
      <c r="P2192">
        <v>4.5</v>
      </c>
      <c r="Q2192" t="b">
        <v>0</v>
      </c>
      <c r="R2192">
        <v>4</v>
      </c>
      <c r="S2192" t="s">
        <v>45</v>
      </c>
      <c r="T2192" t="s">
        <v>35</v>
      </c>
    </row>
    <row r="2193" spans="1:20">
      <c r="A2193" t="s">
        <v>4240</v>
      </c>
      <c r="B2193" s="11">
        <v>44756</v>
      </c>
      <c r="C2193" t="s">
        <v>639</v>
      </c>
      <c r="D2193" t="s">
        <v>5</v>
      </c>
      <c r="E2193" t="s">
        <v>119</v>
      </c>
      <c r="F2193" s="12">
        <v>86.26</v>
      </c>
      <c r="G2193" s="13">
        <v>1</v>
      </c>
      <c r="H2193">
        <v>12.2</v>
      </c>
      <c r="I2193" s="12">
        <f t="shared" si="136"/>
        <v>10.52372</v>
      </c>
      <c r="J2193" s="12">
        <f t="shared" si="137"/>
        <v>86.26</v>
      </c>
      <c r="K2193" s="12">
        <f t="shared" si="138"/>
        <v>75.73628</v>
      </c>
      <c r="L2193" s="12">
        <v>21.22</v>
      </c>
      <c r="M2193" s="12">
        <f t="shared" si="139"/>
        <v>96.95628</v>
      </c>
      <c r="N2193" t="s">
        <v>12</v>
      </c>
      <c r="O2193" s="13">
        <v>16</v>
      </c>
      <c r="P2193">
        <v>5</v>
      </c>
      <c r="Q2193" t="b">
        <v>0</v>
      </c>
      <c r="R2193">
        <v>1</v>
      </c>
      <c r="S2193" t="s">
        <v>48</v>
      </c>
      <c r="T2193" t="s">
        <v>35</v>
      </c>
    </row>
    <row r="2194" spans="1:20">
      <c r="A2194" t="s">
        <v>4241</v>
      </c>
      <c r="B2194" s="11">
        <v>44756</v>
      </c>
      <c r="C2194" t="s">
        <v>4242</v>
      </c>
      <c r="D2194" t="s">
        <v>17</v>
      </c>
      <c r="E2194" t="s">
        <v>139</v>
      </c>
      <c r="F2194" s="12">
        <v>97.27</v>
      </c>
      <c r="G2194" s="13">
        <v>4</v>
      </c>
      <c r="H2194">
        <v>0</v>
      </c>
      <c r="I2194" s="12">
        <f t="shared" si="136"/>
        <v>0</v>
      </c>
      <c r="J2194" s="12">
        <f t="shared" si="137"/>
        <v>389.08</v>
      </c>
      <c r="K2194" s="12">
        <f t="shared" si="138"/>
        <v>389.08</v>
      </c>
      <c r="L2194" s="12">
        <v>16.29</v>
      </c>
      <c r="M2194" s="12">
        <f t="shared" si="139"/>
        <v>405.37</v>
      </c>
      <c r="N2194" t="s">
        <v>9</v>
      </c>
      <c r="O2194" s="13">
        <v>12</v>
      </c>
      <c r="P2194">
        <v>5</v>
      </c>
      <c r="Q2194" t="b">
        <v>0</v>
      </c>
      <c r="R2194">
        <v>6</v>
      </c>
      <c r="S2194" t="s">
        <v>45</v>
      </c>
      <c r="T2194" t="s">
        <v>37</v>
      </c>
    </row>
    <row r="2195" spans="1:20">
      <c r="A2195" t="s">
        <v>4243</v>
      </c>
      <c r="B2195" s="11">
        <v>44756</v>
      </c>
      <c r="C2195" t="s">
        <v>4244</v>
      </c>
      <c r="D2195" t="s">
        <v>14</v>
      </c>
      <c r="E2195" t="s">
        <v>162</v>
      </c>
      <c r="F2195" s="12">
        <v>216.38</v>
      </c>
      <c r="G2195" s="13">
        <v>1</v>
      </c>
      <c r="H2195">
        <v>0</v>
      </c>
      <c r="I2195" s="12">
        <f t="shared" si="136"/>
        <v>0</v>
      </c>
      <c r="J2195" s="12">
        <f t="shared" si="137"/>
        <v>216.38</v>
      </c>
      <c r="K2195" s="12">
        <f t="shared" si="138"/>
        <v>216.38</v>
      </c>
      <c r="L2195" s="12">
        <v>16.84</v>
      </c>
      <c r="M2195" s="12">
        <f t="shared" si="139"/>
        <v>233.22</v>
      </c>
      <c r="N2195" t="s">
        <v>18</v>
      </c>
      <c r="O2195" s="13">
        <v>2</v>
      </c>
      <c r="P2195">
        <v>4</v>
      </c>
      <c r="Q2195" t="b">
        <v>0</v>
      </c>
      <c r="R2195">
        <v>5</v>
      </c>
      <c r="S2195" t="s">
        <v>45</v>
      </c>
      <c r="T2195" t="s">
        <v>35</v>
      </c>
    </row>
    <row r="2196" spans="1:20">
      <c r="A2196" t="s">
        <v>4245</v>
      </c>
      <c r="B2196" s="11">
        <v>44756</v>
      </c>
      <c r="C2196" t="s">
        <v>4246</v>
      </c>
      <c r="D2196" t="s">
        <v>17</v>
      </c>
      <c r="E2196" t="s">
        <v>139</v>
      </c>
      <c r="F2196" s="12">
        <v>49.05</v>
      </c>
      <c r="G2196" s="13">
        <v>1</v>
      </c>
      <c r="H2196">
        <v>0</v>
      </c>
      <c r="I2196" s="12">
        <f t="shared" si="136"/>
        <v>0</v>
      </c>
      <c r="J2196" s="12">
        <f t="shared" si="137"/>
        <v>49.05</v>
      </c>
      <c r="K2196" s="12">
        <f t="shared" si="138"/>
        <v>49.05</v>
      </c>
      <c r="L2196" s="12">
        <v>13.82</v>
      </c>
      <c r="M2196" s="12">
        <f t="shared" si="139"/>
        <v>62.87</v>
      </c>
      <c r="N2196" t="s">
        <v>9</v>
      </c>
      <c r="O2196" s="13">
        <v>8</v>
      </c>
      <c r="P2196">
        <v>5</v>
      </c>
      <c r="Q2196" t="b">
        <v>0</v>
      </c>
      <c r="R2196">
        <v>2</v>
      </c>
      <c r="S2196" t="s">
        <v>45</v>
      </c>
      <c r="T2196" t="s">
        <v>35</v>
      </c>
    </row>
    <row r="2197" spans="1:20">
      <c r="A2197" t="s">
        <v>4247</v>
      </c>
      <c r="B2197" s="11">
        <v>44756</v>
      </c>
      <c r="C2197" t="s">
        <v>2366</v>
      </c>
      <c r="D2197" t="s">
        <v>14</v>
      </c>
      <c r="E2197" t="s">
        <v>103</v>
      </c>
      <c r="F2197" s="12">
        <v>247.74</v>
      </c>
      <c r="G2197" s="13">
        <v>1</v>
      </c>
      <c r="H2197">
        <v>0</v>
      </c>
      <c r="I2197" s="12">
        <f t="shared" si="136"/>
        <v>0</v>
      </c>
      <c r="J2197" s="12">
        <f t="shared" si="137"/>
        <v>247.74</v>
      </c>
      <c r="K2197" s="12">
        <f t="shared" si="138"/>
        <v>247.74</v>
      </c>
      <c r="L2197" s="12">
        <v>20.79</v>
      </c>
      <c r="M2197" s="12">
        <f t="shared" si="139"/>
        <v>268.53</v>
      </c>
      <c r="N2197" t="s">
        <v>9</v>
      </c>
      <c r="O2197" s="13">
        <v>11</v>
      </c>
      <c r="P2197">
        <v>5</v>
      </c>
      <c r="Q2197" t="b">
        <v>0</v>
      </c>
      <c r="R2197">
        <v>15</v>
      </c>
      <c r="S2197" t="s">
        <v>48</v>
      </c>
      <c r="T2197" t="s">
        <v>35</v>
      </c>
    </row>
    <row r="2198" spans="1:20">
      <c r="A2198" t="s">
        <v>4248</v>
      </c>
      <c r="B2198" s="11">
        <v>44757</v>
      </c>
      <c r="C2198" t="s">
        <v>4249</v>
      </c>
      <c r="D2198" t="s">
        <v>5</v>
      </c>
      <c r="E2198" t="s">
        <v>156</v>
      </c>
      <c r="F2198" s="12">
        <v>100.47</v>
      </c>
      <c r="G2198" s="13">
        <v>4</v>
      </c>
      <c r="H2198">
        <v>0</v>
      </c>
      <c r="I2198" s="12">
        <f t="shared" si="136"/>
        <v>0</v>
      </c>
      <c r="J2198" s="12">
        <f t="shared" si="137"/>
        <v>401.88</v>
      </c>
      <c r="K2198" s="12">
        <f t="shared" si="138"/>
        <v>401.88</v>
      </c>
      <c r="L2198" s="12">
        <v>13.87</v>
      </c>
      <c r="M2198" s="12">
        <f t="shared" si="139"/>
        <v>415.75</v>
      </c>
      <c r="N2198" t="s">
        <v>18</v>
      </c>
      <c r="O2198" s="13">
        <v>5</v>
      </c>
      <c r="P2198">
        <v>4.5</v>
      </c>
      <c r="Q2198" t="b">
        <v>0</v>
      </c>
      <c r="R2198">
        <v>3</v>
      </c>
      <c r="S2198" t="s">
        <v>42</v>
      </c>
      <c r="T2198" t="s">
        <v>35</v>
      </c>
    </row>
    <row r="2199" spans="1:20">
      <c r="A2199" t="s">
        <v>4250</v>
      </c>
      <c r="B2199" s="11">
        <v>44757</v>
      </c>
      <c r="C2199" t="s">
        <v>4251</v>
      </c>
      <c r="D2199" t="s">
        <v>17</v>
      </c>
      <c r="E2199" t="s">
        <v>129</v>
      </c>
      <c r="F2199" s="12">
        <v>126.38</v>
      </c>
      <c r="G2199" s="13">
        <v>3</v>
      </c>
      <c r="H2199">
        <v>0</v>
      </c>
      <c r="I2199" s="12">
        <f t="shared" si="136"/>
        <v>0</v>
      </c>
      <c r="J2199" s="12">
        <f t="shared" si="137"/>
        <v>379.14</v>
      </c>
      <c r="K2199" s="12">
        <f t="shared" si="138"/>
        <v>379.14</v>
      </c>
      <c r="L2199" s="12">
        <v>15.02</v>
      </c>
      <c r="M2199" s="12">
        <f t="shared" si="139"/>
        <v>394.16</v>
      </c>
      <c r="N2199" t="s">
        <v>18</v>
      </c>
      <c r="O2199" s="13">
        <v>7</v>
      </c>
      <c r="P2199">
        <v>4</v>
      </c>
      <c r="Q2199" t="b">
        <v>0</v>
      </c>
      <c r="R2199">
        <v>5</v>
      </c>
      <c r="S2199" t="s">
        <v>45</v>
      </c>
      <c r="T2199" t="s">
        <v>39</v>
      </c>
    </row>
    <row r="2200" spans="1:20">
      <c r="A2200" t="s">
        <v>4252</v>
      </c>
      <c r="B2200" s="11">
        <v>44757</v>
      </c>
      <c r="C2200" t="s">
        <v>4253</v>
      </c>
      <c r="D2200" t="s">
        <v>14</v>
      </c>
      <c r="E2200" t="s">
        <v>103</v>
      </c>
      <c r="F2200" s="12">
        <v>126.66</v>
      </c>
      <c r="G2200" s="13">
        <v>2</v>
      </c>
      <c r="H2200">
        <v>16.4</v>
      </c>
      <c r="I2200" s="12">
        <f t="shared" si="136"/>
        <v>20.77224</v>
      </c>
      <c r="J2200" s="12">
        <f t="shared" si="137"/>
        <v>253.32</v>
      </c>
      <c r="K2200" s="12">
        <f t="shared" si="138"/>
        <v>232.54776</v>
      </c>
      <c r="L2200" s="12">
        <v>18.45</v>
      </c>
      <c r="M2200" s="12">
        <f t="shared" si="139"/>
        <v>250.99776</v>
      </c>
      <c r="N2200" t="s">
        <v>9</v>
      </c>
      <c r="O2200" s="13">
        <v>5</v>
      </c>
      <c r="P2200">
        <v>5</v>
      </c>
      <c r="Q2200" t="b">
        <v>0</v>
      </c>
      <c r="R2200">
        <v>8</v>
      </c>
      <c r="S2200" t="s">
        <v>42</v>
      </c>
      <c r="T2200" t="s">
        <v>35</v>
      </c>
    </row>
    <row r="2201" spans="1:20">
      <c r="A2201" t="s">
        <v>4254</v>
      </c>
      <c r="B2201" s="11">
        <v>44757</v>
      </c>
      <c r="C2201" t="s">
        <v>4255</v>
      </c>
      <c r="D2201" t="s">
        <v>11</v>
      </c>
      <c r="E2201" t="s">
        <v>400</v>
      </c>
      <c r="F2201" s="12">
        <v>74.81</v>
      </c>
      <c r="G2201" s="13">
        <v>1</v>
      </c>
      <c r="H2201">
        <v>0</v>
      </c>
      <c r="I2201" s="12">
        <f t="shared" si="136"/>
        <v>0</v>
      </c>
      <c r="J2201" s="12">
        <f t="shared" si="137"/>
        <v>74.81</v>
      </c>
      <c r="K2201" s="12">
        <f t="shared" si="138"/>
        <v>74.81</v>
      </c>
      <c r="L2201" s="12">
        <v>13.76</v>
      </c>
      <c r="M2201" s="12">
        <f t="shared" si="139"/>
        <v>88.57</v>
      </c>
      <c r="N2201" t="s">
        <v>18</v>
      </c>
      <c r="O2201" s="13">
        <v>4</v>
      </c>
      <c r="P2201">
        <v>3.5</v>
      </c>
      <c r="Q2201" t="b">
        <v>0</v>
      </c>
      <c r="R2201">
        <v>4</v>
      </c>
      <c r="S2201" t="s">
        <v>48</v>
      </c>
      <c r="T2201" t="s">
        <v>37</v>
      </c>
    </row>
    <row r="2202" spans="1:20">
      <c r="A2202" t="s">
        <v>4256</v>
      </c>
      <c r="B2202" s="11">
        <v>44757</v>
      </c>
      <c r="C2202" t="s">
        <v>4257</v>
      </c>
      <c r="D2202" t="s">
        <v>17</v>
      </c>
      <c r="E2202" t="s">
        <v>209</v>
      </c>
      <c r="F2202" s="12">
        <v>91.54</v>
      </c>
      <c r="G2202" s="13">
        <v>5</v>
      </c>
      <c r="H2202">
        <v>6.8</v>
      </c>
      <c r="I2202" s="12">
        <f t="shared" si="136"/>
        <v>6.22472</v>
      </c>
      <c r="J2202" s="12">
        <f t="shared" si="137"/>
        <v>457.7</v>
      </c>
      <c r="K2202" s="12">
        <f t="shared" si="138"/>
        <v>451.47528</v>
      </c>
      <c r="L2202" s="12">
        <v>13.73</v>
      </c>
      <c r="M2202" s="12">
        <f t="shared" si="139"/>
        <v>465.20528</v>
      </c>
      <c r="N2202" t="s">
        <v>18</v>
      </c>
      <c r="O2202" s="13">
        <v>3</v>
      </c>
      <c r="P2202">
        <v>4.5</v>
      </c>
      <c r="Q2202" t="b">
        <v>0</v>
      </c>
      <c r="R2202">
        <v>6</v>
      </c>
      <c r="S2202" t="s">
        <v>45</v>
      </c>
      <c r="T2202" t="s">
        <v>35</v>
      </c>
    </row>
    <row r="2203" spans="1:20">
      <c r="A2203" t="s">
        <v>4258</v>
      </c>
      <c r="B2203" s="11">
        <v>44757</v>
      </c>
      <c r="C2203" t="s">
        <v>4259</v>
      </c>
      <c r="D2203" t="s">
        <v>14</v>
      </c>
      <c r="E2203" t="s">
        <v>82</v>
      </c>
      <c r="F2203" s="12">
        <v>44.62</v>
      </c>
      <c r="G2203" s="13">
        <v>3</v>
      </c>
      <c r="H2203">
        <v>10.4</v>
      </c>
      <c r="I2203" s="12">
        <f t="shared" si="136"/>
        <v>4.64048</v>
      </c>
      <c r="J2203" s="12">
        <f t="shared" si="137"/>
        <v>133.86</v>
      </c>
      <c r="K2203" s="12">
        <f t="shared" si="138"/>
        <v>129.21952</v>
      </c>
      <c r="L2203" s="12">
        <v>19.57</v>
      </c>
      <c r="M2203" s="12">
        <f t="shared" si="139"/>
        <v>148.78952</v>
      </c>
      <c r="N2203" t="s">
        <v>9</v>
      </c>
      <c r="O2203" s="13">
        <v>13</v>
      </c>
      <c r="P2203">
        <v>5</v>
      </c>
      <c r="Q2203" t="b">
        <v>0</v>
      </c>
      <c r="R2203">
        <v>1</v>
      </c>
      <c r="S2203" t="s">
        <v>48</v>
      </c>
      <c r="T2203" t="s">
        <v>35</v>
      </c>
    </row>
    <row r="2204" spans="1:20">
      <c r="A2204" t="s">
        <v>4260</v>
      </c>
      <c r="B2204" s="11">
        <v>44757</v>
      </c>
      <c r="C2204" t="s">
        <v>4261</v>
      </c>
      <c r="D2204" t="s">
        <v>11</v>
      </c>
      <c r="E2204" t="s">
        <v>204</v>
      </c>
      <c r="F2204" s="12">
        <v>90.58</v>
      </c>
      <c r="G2204" s="13">
        <v>1</v>
      </c>
      <c r="H2204">
        <v>0</v>
      </c>
      <c r="I2204" s="12">
        <f t="shared" si="136"/>
        <v>0</v>
      </c>
      <c r="J2204" s="12">
        <f t="shared" si="137"/>
        <v>90.58</v>
      </c>
      <c r="K2204" s="12">
        <f t="shared" si="138"/>
        <v>90.58</v>
      </c>
      <c r="L2204" s="12">
        <v>31.7</v>
      </c>
      <c r="M2204" s="12">
        <f t="shared" si="139"/>
        <v>122.28</v>
      </c>
      <c r="N2204" t="s">
        <v>15</v>
      </c>
      <c r="O2204" s="13">
        <v>20</v>
      </c>
      <c r="P2204">
        <v>5</v>
      </c>
      <c r="Q2204" t="b">
        <v>0</v>
      </c>
      <c r="R2204">
        <v>10</v>
      </c>
      <c r="S2204" t="s">
        <v>44</v>
      </c>
      <c r="T2204" t="s">
        <v>37</v>
      </c>
    </row>
    <row r="2205" spans="1:20">
      <c r="A2205" t="s">
        <v>4262</v>
      </c>
      <c r="B2205" s="11">
        <v>44757</v>
      </c>
      <c r="C2205" t="s">
        <v>4263</v>
      </c>
      <c r="D2205" t="s">
        <v>25</v>
      </c>
      <c r="E2205" t="s">
        <v>264</v>
      </c>
      <c r="F2205" s="12">
        <v>400.48</v>
      </c>
      <c r="G2205" s="13">
        <v>1</v>
      </c>
      <c r="H2205">
        <v>19.1</v>
      </c>
      <c r="I2205" s="12">
        <f t="shared" si="136"/>
        <v>76.49168</v>
      </c>
      <c r="J2205" s="12">
        <f t="shared" si="137"/>
        <v>400.48</v>
      </c>
      <c r="K2205" s="12">
        <f t="shared" si="138"/>
        <v>323.98832</v>
      </c>
      <c r="L2205" s="12">
        <v>26.74</v>
      </c>
      <c r="M2205" s="12">
        <f t="shared" si="139"/>
        <v>350.72832</v>
      </c>
      <c r="N2205" t="s">
        <v>9</v>
      </c>
      <c r="O2205" s="13">
        <v>7</v>
      </c>
      <c r="P2205">
        <v>5</v>
      </c>
      <c r="Q2205" t="b">
        <v>0</v>
      </c>
      <c r="R2205">
        <v>4</v>
      </c>
      <c r="S2205" t="s">
        <v>46</v>
      </c>
      <c r="T2205" t="s">
        <v>37</v>
      </c>
    </row>
    <row r="2206" spans="1:20">
      <c r="A2206" t="s">
        <v>4264</v>
      </c>
      <c r="B2206" s="11">
        <v>44757</v>
      </c>
      <c r="C2206" t="s">
        <v>2767</v>
      </c>
      <c r="D2206" t="s">
        <v>17</v>
      </c>
      <c r="E2206" t="s">
        <v>129</v>
      </c>
      <c r="F2206" s="12">
        <v>160.49</v>
      </c>
      <c r="G2206" s="13">
        <v>1</v>
      </c>
      <c r="H2206">
        <v>0</v>
      </c>
      <c r="I2206" s="12">
        <f t="shared" si="136"/>
        <v>0</v>
      </c>
      <c r="J2206" s="12">
        <f t="shared" si="137"/>
        <v>160.49</v>
      </c>
      <c r="K2206" s="12">
        <f t="shared" si="138"/>
        <v>160.49</v>
      </c>
      <c r="L2206" s="12">
        <v>16.74</v>
      </c>
      <c r="M2206" s="12">
        <f t="shared" si="139"/>
        <v>177.23</v>
      </c>
      <c r="N2206" t="s">
        <v>9</v>
      </c>
      <c r="O2206" s="13">
        <v>11</v>
      </c>
      <c r="P2206">
        <v>4</v>
      </c>
      <c r="Q2206" t="b">
        <v>1</v>
      </c>
      <c r="R2206">
        <v>4</v>
      </c>
      <c r="S2206" t="s">
        <v>45</v>
      </c>
      <c r="T2206" t="s">
        <v>35</v>
      </c>
    </row>
    <row r="2207" spans="1:20">
      <c r="A2207" t="s">
        <v>4265</v>
      </c>
      <c r="B2207" s="11">
        <v>44758</v>
      </c>
      <c r="C2207" t="s">
        <v>4266</v>
      </c>
      <c r="D2207" t="s">
        <v>25</v>
      </c>
      <c r="E2207" t="s">
        <v>602</v>
      </c>
      <c r="F2207" s="12">
        <v>166.54</v>
      </c>
      <c r="G2207" s="13">
        <v>1</v>
      </c>
      <c r="H2207">
        <v>0</v>
      </c>
      <c r="I2207" s="12">
        <f t="shared" si="136"/>
        <v>0</v>
      </c>
      <c r="J2207" s="12">
        <f t="shared" si="137"/>
        <v>166.54</v>
      </c>
      <c r="K2207" s="12">
        <f t="shared" si="138"/>
        <v>166.54</v>
      </c>
      <c r="L2207" s="12">
        <v>17.02</v>
      </c>
      <c r="M2207" s="12">
        <f t="shared" si="139"/>
        <v>183.56</v>
      </c>
      <c r="N2207" t="s">
        <v>9</v>
      </c>
      <c r="O2207" s="13">
        <v>13</v>
      </c>
      <c r="P2207">
        <v>5</v>
      </c>
      <c r="Q2207" t="b">
        <v>0</v>
      </c>
      <c r="R2207">
        <v>4</v>
      </c>
      <c r="S2207" t="s">
        <v>44</v>
      </c>
      <c r="T2207" t="s">
        <v>32</v>
      </c>
    </row>
    <row r="2208" spans="1:20">
      <c r="A2208" t="s">
        <v>4267</v>
      </c>
      <c r="B2208" s="11">
        <v>44758</v>
      </c>
      <c r="C2208" t="s">
        <v>4268</v>
      </c>
      <c r="D2208" t="s">
        <v>14</v>
      </c>
      <c r="E2208" t="s">
        <v>113</v>
      </c>
      <c r="F2208" s="12">
        <v>165.3</v>
      </c>
      <c r="G2208" s="13">
        <v>1</v>
      </c>
      <c r="H2208">
        <v>0</v>
      </c>
      <c r="I2208" s="12">
        <f t="shared" si="136"/>
        <v>0</v>
      </c>
      <c r="J2208" s="12">
        <f t="shared" si="137"/>
        <v>165.3</v>
      </c>
      <c r="K2208" s="12">
        <f t="shared" si="138"/>
        <v>165.3</v>
      </c>
      <c r="L2208" s="12">
        <v>30.91</v>
      </c>
      <c r="M2208" s="12">
        <f t="shared" si="139"/>
        <v>196.21</v>
      </c>
      <c r="N2208" t="s">
        <v>15</v>
      </c>
      <c r="O2208" s="13">
        <v>13</v>
      </c>
      <c r="P2208">
        <v>5</v>
      </c>
      <c r="Q2208" t="b">
        <v>0</v>
      </c>
      <c r="R2208">
        <v>1</v>
      </c>
      <c r="S2208" t="s">
        <v>42</v>
      </c>
      <c r="T2208" t="s">
        <v>35</v>
      </c>
    </row>
    <row r="2209" spans="1:20">
      <c r="A2209" t="s">
        <v>4269</v>
      </c>
      <c r="B2209" s="11">
        <v>44758</v>
      </c>
      <c r="C2209" t="s">
        <v>4270</v>
      </c>
      <c r="D2209" t="s">
        <v>17</v>
      </c>
      <c r="E2209" t="s">
        <v>194</v>
      </c>
      <c r="F2209" s="12">
        <v>16.6</v>
      </c>
      <c r="G2209" s="13">
        <v>1</v>
      </c>
      <c r="H2209">
        <v>0</v>
      </c>
      <c r="I2209" s="12">
        <f t="shared" si="136"/>
        <v>0</v>
      </c>
      <c r="J2209" s="12">
        <f t="shared" si="137"/>
        <v>16.6</v>
      </c>
      <c r="K2209" s="12">
        <f t="shared" si="138"/>
        <v>16.6</v>
      </c>
      <c r="L2209" s="12">
        <v>19.38</v>
      </c>
      <c r="M2209" s="12">
        <f t="shared" si="139"/>
        <v>35.98</v>
      </c>
      <c r="N2209" t="s">
        <v>12</v>
      </c>
      <c r="O2209" s="13">
        <v>13</v>
      </c>
      <c r="P2209">
        <v>4</v>
      </c>
      <c r="Q2209" t="b">
        <v>0</v>
      </c>
      <c r="R2209">
        <v>3</v>
      </c>
      <c r="S2209" t="s">
        <v>42</v>
      </c>
      <c r="T2209" t="s">
        <v>39</v>
      </c>
    </row>
    <row r="2210" spans="1:20">
      <c r="A2210" t="s">
        <v>4271</v>
      </c>
      <c r="B2210" s="11">
        <v>44758</v>
      </c>
      <c r="C2210" t="s">
        <v>4272</v>
      </c>
      <c r="D2210" t="s">
        <v>17</v>
      </c>
      <c r="E2210" t="s">
        <v>78</v>
      </c>
      <c r="F2210" s="12">
        <v>100.6</v>
      </c>
      <c r="G2210" s="13">
        <v>2</v>
      </c>
      <c r="H2210">
        <v>0</v>
      </c>
      <c r="I2210" s="12">
        <f t="shared" si="136"/>
        <v>0</v>
      </c>
      <c r="J2210" s="12">
        <f t="shared" si="137"/>
        <v>201.2</v>
      </c>
      <c r="K2210" s="12">
        <f t="shared" si="138"/>
        <v>201.2</v>
      </c>
      <c r="L2210" s="12">
        <v>17.27</v>
      </c>
      <c r="M2210" s="12">
        <f t="shared" si="139"/>
        <v>218.47</v>
      </c>
      <c r="N2210" t="s">
        <v>9</v>
      </c>
      <c r="O2210" s="13">
        <v>12</v>
      </c>
      <c r="P2210">
        <v>4.5</v>
      </c>
      <c r="Q2210" t="b">
        <v>0</v>
      </c>
      <c r="R2210">
        <v>2</v>
      </c>
      <c r="S2210" t="s">
        <v>48</v>
      </c>
      <c r="T2210" t="s">
        <v>35</v>
      </c>
    </row>
    <row r="2211" spans="1:20">
      <c r="A2211" t="s">
        <v>4273</v>
      </c>
      <c r="B2211" s="11">
        <v>44758</v>
      </c>
      <c r="C2211" t="s">
        <v>4053</v>
      </c>
      <c r="D2211" t="s">
        <v>14</v>
      </c>
      <c r="E2211" t="s">
        <v>162</v>
      </c>
      <c r="F2211" s="12">
        <v>111.97</v>
      </c>
      <c r="G2211" s="13">
        <v>2</v>
      </c>
      <c r="H2211">
        <v>0</v>
      </c>
      <c r="I2211" s="12">
        <f t="shared" si="136"/>
        <v>0</v>
      </c>
      <c r="J2211" s="12">
        <f t="shared" si="137"/>
        <v>223.94</v>
      </c>
      <c r="K2211" s="12">
        <f t="shared" si="138"/>
        <v>223.94</v>
      </c>
      <c r="L2211" s="12">
        <v>19.5</v>
      </c>
      <c r="M2211" s="12">
        <f t="shared" si="139"/>
        <v>243.44</v>
      </c>
      <c r="N2211" t="s">
        <v>9</v>
      </c>
      <c r="O2211" s="13">
        <v>6</v>
      </c>
      <c r="P2211">
        <v>4</v>
      </c>
      <c r="Q2211" t="b">
        <v>0</v>
      </c>
      <c r="R2211">
        <v>8</v>
      </c>
      <c r="S2211" t="s">
        <v>44</v>
      </c>
      <c r="T2211" t="s">
        <v>35</v>
      </c>
    </row>
    <row r="2212" spans="1:20">
      <c r="A2212" t="s">
        <v>4274</v>
      </c>
      <c r="B2212" s="11">
        <v>44758</v>
      </c>
      <c r="C2212" t="s">
        <v>4275</v>
      </c>
      <c r="D2212" t="s">
        <v>5</v>
      </c>
      <c r="E2212" t="s">
        <v>144</v>
      </c>
      <c r="F2212" s="12">
        <v>93.95</v>
      </c>
      <c r="G2212" s="13">
        <v>1</v>
      </c>
      <c r="H2212">
        <v>0</v>
      </c>
      <c r="I2212" s="12">
        <f t="shared" si="136"/>
        <v>0</v>
      </c>
      <c r="J2212" s="12">
        <f t="shared" si="137"/>
        <v>93.95</v>
      </c>
      <c r="K2212" s="12">
        <f t="shared" si="138"/>
        <v>93.95</v>
      </c>
      <c r="L2212" s="12">
        <v>29.19</v>
      </c>
      <c r="M2212" s="12">
        <f t="shared" si="139"/>
        <v>123.14</v>
      </c>
      <c r="N2212" t="s">
        <v>15</v>
      </c>
      <c r="O2212" s="13">
        <v>16</v>
      </c>
      <c r="P2212">
        <v>5</v>
      </c>
      <c r="Q2212" t="b">
        <v>0</v>
      </c>
      <c r="R2212">
        <v>5</v>
      </c>
      <c r="S2212" t="s">
        <v>48</v>
      </c>
      <c r="T2212" t="s">
        <v>37</v>
      </c>
    </row>
    <row r="2213" spans="1:20">
      <c r="A2213" t="s">
        <v>4276</v>
      </c>
      <c r="B2213" s="11">
        <v>44758</v>
      </c>
      <c r="C2213" t="s">
        <v>4277</v>
      </c>
      <c r="D2213" t="s">
        <v>17</v>
      </c>
      <c r="E2213" t="s">
        <v>129</v>
      </c>
      <c r="F2213" s="12">
        <v>172.64</v>
      </c>
      <c r="G2213" s="13">
        <v>1</v>
      </c>
      <c r="H2213">
        <v>0</v>
      </c>
      <c r="I2213" s="12">
        <f t="shared" si="136"/>
        <v>0</v>
      </c>
      <c r="J2213" s="12">
        <f t="shared" si="137"/>
        <v>172.64</v>
      </c>
      <c r="K2213" s="12">
        <f t="shared" si="138"/>
        <v>172.64</v>
      </c>
      <c r="L2213" s="12">
        <v>14.69</v>
      </c>
      <c r="M2213" s="12">
        <f t="shared" si="139"/>
        <v>187.33</v>
      </c>
      <c r="N2213" t="s">
        <v>18</v>
      </c>
      <c r="O2213" s="13">
        <v>4</v>
      </c>
      <c r="P2213">
        <v>4</v>
      </c>
      <c r="Q2213" t="b">
        <v>1</v>
      </c>
      <c r="R2213">
        <v>12</v>
      </c>
      <c r="S2213" t="s">
        <v>44</v>
      </c>
      <c r="T2213" t="s">
        <v>30</v>
      </c>
    </row>
    <row r="2214" spans="1:20">
      <c r="A2214" t="s">
        <v>4278</v>
      </c>
      <c r="B2214" s="11">
        <v>44758</v>
      </c>
      <c r="C2214" t="s">
        <v>4279</v>
      </c>
      <c r="D2214" t="s">
        <v>23</v>
      </c>
      <c r="E2214" t="s">
        <v>176</v>
      </c>
      <c r="F2214" s="12">
        <v>109.07</v>
      </c>
      <c r="G2214" s="13">
        <v>2</v>
      </c>
      <c r="H2214">
        <v>5.1</v>
      </c>
      <c r="I2214" s="12">
        <f t="shared" si="136"/>
        <v>5.56257</v>
      </c>
      <c r="J2214" s="12">
        <f t="shared" si="137"/>
        <v>218.14</v>
      </c>
      <c r="K2214" s="12">
        <f t="shared" si="138"/>
        <v>212.57743</v>
      </c>
      <c r="L2214" s="12">
        <v>17.82</v>
      </c>
      <c r="M2214" s="12">
        <f t="shared" si="139"/>
        <v>230.39743</v>
      </c>
      <c r="N2214" t="s">
        <v>9</v>
      </c>
      <c r="O2214" s="13">
        <v>6</v>
      </c>
      <c r="P2214">
        <v>4</v>
      </c>
      <c r="Q2214" t="b">
        <v>0</v>
      </c>
      <c r="R2214">
        <v>6</v>
      </c>
      <c r="S2214" t="s">
        <v>48</v>
      </c>
      <c r="T2214" t="s">
        <v>37</v>
      </c>
    </row>
    <row r="2215" spans="1:20">
      <c r="A2215" t="s">
        <v>4280</v>
      </c>
      <c r="B2215" s="11">
        <v>44758</v>
      </c>
      <c r="C2215" t="s">
        <v>3130</v>
      </c>
      <c r="D2215" t="s">
        <v>17</v>
      </c>
      <c r="E2215" t="s">
        <v>194</v>
      </c>
      <c r="F2215" s="12">
        <v>138.39</v>
      </c>
      <c r="G2215" s="13">
        <v>1</v>
      </c>
      <c r="H2215">
        <v>0</v>
      </c>
      <c r="I2215" s="12">
        <f t="shared" si="136"/>
        <v>0</v>
      </c>
      <c r="J2215" s="12">
        <f t="shared" si="137"/>
        <v>138.39</v>
      </c>
      <c r="K2215" s="12">
        <f t="shared" si="138"/>
        <v>138.39</v>
      </c>
      <c r="L2215" s="12">
        <v>12.14</v>
      </c>
      <c r="M2215" s="12">
        <f t="shared" si="139"/>
        <v>150.53</v>
      </c>
      <c r="N2215" t="s">
        <v>18</v>
      </c>
      <c r="O2215" s="13">
        <v>7</v>
      </c>
      <c r="P2215">
        <v>4.5</v>
      </c>
      <c r="Q2215" t="b">
        <v>0</v>
      </c>
      <c r="R2215">
        <v>6</v>
      </c>
      <c r="S2215" t="s">
        <v>43</v>
      </c>
      <c r="T2215" t="s">
        <v>37</v>
      </c>
    </row>
    <row r="2216" spans="1:20">
      <c r="A2216" t="s">
        <v>4281</v>
      </c>
      <c r="B2216" s="11">
        <v>44758</v>
      </c>
      <c r="C2216" t="s">
        <v>4282</v>
      </c>
      <c r="D2216" t="s">
        <v>5</v>
      </c>
      <c r="E2216" t="s">
        <v>119</v>
      </c>
      <c r="F2216" s="12">
        <v>74.74</v>
      </c>
      <c r="G2216" s="13">
        <v>1</v>
      </c>
      <c r="H2216">
        <v>0</v>
      </c>
      <c r="I2216" s="12">
        <f t="shared" si="136"/>
        <v>0</v>
      </c>
      <c r="J2216" s="12">
        <f t="shared" si="137"/>
        <v>74.74</v>
      </c>
      <c r="K2216" s="12">
        <f t="shared" si="138"/>
        <v>74.74</v>
      </c>
      <c r="L2216" s="12">
        <v>22.53</v>
      </c>
      <c r="M2216" s="12">
        <f t="shared" si="139"/>
        <v>97.27</v>
      </c>
      <c r="N2216" t="s">
        <v>12</v>
      </c>
      <c r="O2216" s="13">
        <v>17</v>
      </c>
      <c r="P2216">
        <v>4.5</v>
      </c>
      <c r="Q2216" t="b">
        <v>0</v>
      </c>
      <c r="R2216">
        <v>6</v>
      </c>
      <c r="S2216" t="s">
        <v>48</v>
      </c>
      <c r="T2216" t="s">
        <v>35</v>
      </c>
    </row>
    <row r="2217" spans="1:20">
      <c r="A2217" t="s">
        <v>4283</v>
      </c>
      <c r="B2217" s="11">
        <v>44758</v>
      </c>
      <c r="C2217" t="s">
        <v>4284</v>
      </c>
      <c r="D2217" t="s">
        <v>20</v>
      </c>
      <c r="E2217" t="s">
        <v>197</v>
      </c>
      <c r="F2217" s="12">
        <v>31.62</v>
      </c>
      <c r="G2217" s="13">
        <v>1</v>
      </c>
      <c r="H2217">
        <v>0</v>
      </c>
      <c r="I2217" s="12">
        <f t="shared" si="136"/>
        <v>0</v>
      </c>
      <c r="J2217" s="12">
        <f t="shared" si="137"/>
        <v>31.62</v>
      </c>
      <c r="K2217" s="12">
        <f t="shared" si="138"/>
        <v>31.62</v>
      </c>
      <c r="L2217" s="12">
        <v>18.92</v>
      </c>
      <c r="M2217" s="12">
        <f t="shared" si="139"/>
        <v>50.54</v>
      </c>
      <c r="N2217" t="s">
        <v>12</v>
      </c>
      <c r="O2217" s="13">
        <v>9</v>
      </c>
      <c r="P2217">
        <v>4</v>
      </c>
      <c r="Q2217" t="b">
        <v>0</v>
      </c>
      <c r="R2217">
        <v>6</v>
      </c>
      <c r="S2217" t="s">
        <v>45</v>
      </c>
      <c r="T2217" t="s">
        <v>35</v>
      </c>
    </row>
    <row r="2218" spans="1:20">
      <c r="A2218" t="s">
        <v>4285</v>
      </c>
      <c r="B2218" s="11">
        <v>44759</v>
      </c>
      <c r="C2218" t="s">
        <v>4286</v>
      </c>
      <c r="D2218" t="s">
        <v>14</v>
      </c>
      <c r="E2218" t="s">
        <v>113</v>
      </c>
      <c r="F2218" s="12">
        <v>111.99</v>
      </c>
      <c r="G2218" s="13">
        <v>2</v>
      </c>
      <c r="H2218">
        <v>0</v>
      </c>
      <c r="I2218" s="12">
        <f t="shared" si="136"/>
        <v>0</v>
      </c>
      <c r="J2218" s="12">
        <f t="shared" si="137"/>
        <v>223.98</v>
      </c>
      <c r="K2218" s="12">
        <f t="shared" si="138"/>
        <v>223.98</v>
      </c>
      <c r="L2218" s="12">
        <v>16.51</v>
      </c>
      <c r="M2218" s="12">
        <f t="shared" si="139"/>
        <v>240.49</v>
      </c>
      <c r="N2218" t="s">
        <v>9</v>
      </c>
      <c r="O2218" s="13">
        <v>11</v>
      </c>
      <c r="P2218">
        <v>5</v>
      </c>
      <c r="Q2218" t="b">
        <v>0</v>
      </c>
      <c r="R2218">
        <v>3</v>
      </c>
      <c r="S2218" t="s">
        <v>48</v>
      </c>
      <c r="T2218" t="s">
        <v>35</v>
      </c>
    </row>
    <row r="2219" spans="1:20">
      <c r="A2219" t="s">
        <v>4287</v>
      </c>
      <c r="B2219" s="11">
        <v>44759</v>
      </c>
      <c r="C2219" t="s">
        <v>4288</v>
      </c>
      <c r="D2219" t="s">
        <v>23</v>
      </c>
      <c r="E2219" t="s">
        <v>176</v>
      </c>
      <c r="F2219" s="12">
        <v>147.75</v>
      </c>
      <c r="G2219" s="13">
        <v>1</v>
      </c>
      <c r="H2219">
        <v>0</v>
      </c>
      <c r="I2219" s="12">
        <f t="shared" si="136"/>
        <v>0</v>
      </c>
      <c r="J2219" s="12">
        <f t="shared" si="137"/>
        <v>147.75</v>
      </c>
      <c r="K2219" s="12">
        <f t="shared" si="138"/>
        <v>147.75</v>
      </c>
      <c r="L2219" s="12">
        <v>15.13</v>
      </c>
      <c r="M2219" s="12">
        <f t="shared" si="139"/>
        <v>162.88</v>
      </c>
      <c r="N2219" t="s">
        <v>9</v>
      </c>
      <c r="O2219" s="13">
        <v>6</v>
      </c>
      <c r="P2219">
        <v>4.5</v>
      </c>
      <c r="Q2219" t="b">
        <v>0</v>
      </c>
      <c r="R2219">
        <v>5</v>
      </c>
      <c r="S2219" t="s">
        <v>48</v>
      </c>
      <c r="T2219" t="s">
        <v>35</v>
      </c>
    </row>
    <row r="2220" spans="1:20">
      <c r="A2220" t="s">
        <v>4289</v>
      </c>
      <c r="B2220" s="11">
        <v>44759</v>
      </c>
      <c r="C2220" t="s">
        <v>4290</v>
      </c>
      <c r="D2220" t="s">
        <v>17</v>
      </c>
      <c r="E2220" t="s">
        <v>194</v>
      </c>
      <c r="F2220" s="12">
        <v>55.12</v>
      </c>
      <c r="G2220" s="13">
        <v>1</v>
      </c>
      <c r="H2220">
        <v>0</v>
      </c>
      <c r="I2220" s="12">
        <f t="shared" si="136"/>
        <v>0</v>
      </c>
      <c r="J2220" s="12">
        <f t="shared" si="137"/>
        <v>55.12</v>
      </c>
      <c r="K2220" s="12">
        <f t="shared" si="138"/>
        <v>55.12</v>
      </c>
      <c r="L2220" s="12">
        <v>11.95</v>
      </c>
      <c r="M2220" s="12">
        <f t="shared" si="139"/>
        <v>67.07</v>
      </c>
      <c r="N2220" t="s">
        <v>18</v>
      </c>
      <c r="O2220" s="13">
        <v>5</v>
      </c>
      <c r="P2220">
        <v>5</v>
      </c>
      <c r="Q2220" t="b">
        <v>0</v>
      </c>
      <c r="R2220">
        <v>4</v>
      </c>
      <c r="S2220" t="s">
        <v>43</v>
      </c>
      <c r="T2220" t="s">
        <v>35</v>
      </c>
    </row>
    <row r="2221" spans="1:20">
      <c r="A2221" t="s">
        <v>4291</v>
      </c>
      <c r="B2221" s="11">
        <v>44759</v>
      </c>
      <c r="C2221" t="s">
        <v>4292</v>
      </c>
      <c r="D2221" t="s">
        <v>14</v>
      </c>
      <c r="E2221" t="s">
        <v>82</v>
      </c>
      <c r="F2221" s="12">
        <v>26.4</v>
      </c>
      <c r="G2221" s="13">
        <v>1</v>
      </c>
      <c r="H2221">
        <v>23</v>
      </c>
      <c r="I2221" s="12">
        <f t="shared" si="136"/>
        <v>6.072</v>
      </c>
      <c r="J2221" s="12">
        <f t="shared" si="137"/>
        <v>26.4</v>
      </c>
      <c r="K2221" s="12">
        <f t="shared" si="138"/>
        <v>20.328</v>
      </c>
      <c r="L2221" s="12">
        <v>22.33</v>
      </c>
      <c r="M2221" s="12">
        <f t="shared" si="139"/>
        <v>42.658</v>
      </c>
      <c r="N2221" t="s">
        <v>6</v>
      </c>
      <c r="O2221" s="13">
        <v>21</v>
      </c>
      <c r="P2221">
        <v>4</v>
      </c>
      <c r="Q2221" t="b">
        <v>0</v>
      </c>
      <c r="R2221">
        <v>5</v>
      </c>
      <c r="S2221" t="s">
        <v>45</v>
      </c>
      <c r="T2221" t="s">
        <v>32</v>
      </c>
    </row>
    <row r="2222" spans="1:20">
      <c r="A2222" t="s">
        <v>4293</v>
      </c>
      <c r="B2222" s="11">
        <v>44759</v>
      </c>
      <c r="C2222" t="s">
        <v>4294</v>
      </c>
      <c r="D2222" t="s">
        <v>14</v>
      </c>
      <c r="E2222" t="s">
        <v>94</v>
      </c>
      <c r="F2222" s="12">
        <v>132.34</v>
      </c>
      <c r="G2222" s="13">
        <v>1</v>
      </c>
      <c r="H2222">
        <v>11.1</v>
      </c>
      <c r="I2222" s="12">
        <f t="shared" si="136"/>
        <v>14.68974</v>
      </c>
      <c r="J2222" s="12">
        <f t="shared" si="137"/>
        <v>132.34</v>
      </c>
      <c r="K2222" s="12">
        <f t="shared" si="138"/>
        <v>117.65026</v>
      </c>
      <c r="L2222" s="12">
        <v>15.01</v>
      </c>
      <c r="M2222" s="12">
        <f t="shared" si="139"/>
        <v>132.66026</v>
      </c>
      <c r="N2222" t="s">
        <v>18</v>
      </c>
      <c r="O2222" s="13">
        <v>5</v>
      </c>
      <c r="P2222">
        <v>4.5</v>
      </c>
      <c r="Q2222" t="b">
        <v>0</v>
      </c>
      <c r="R2222">
        <v>4</v>
      </c>
      <c r="S2222" t="s">
        <v>43</v>
      </c>
      <c r="T2222" t="s">
        <v>35</v>
      </c>
    </row>
    <row r="2223" spans="1:20">
      <c r="A2223" t="s">
        <v>4295</v>
      </c>
      <c r="B2223" s="11">
        <v>44759</v>
      </c>
      <c r="C2223" t="s">
        <v>974</v>
      </c>
      <c r="D2223" t="s">
        <v>20</v>
      </c>
      <c r="E2223" t="s">
        <v>212</v>
      </c>
      <c r="F2223" s="12">
        <v>14.58</v>
      </c>
      <c r="G2223" s="13">
        <v>1</v>
      </c>
      <c r="H2223">
        <v>0</v>
      </c>
      <c r="I2223" s="12">
        <f t="shared" si="136"/>
        <v>0</v>
      </c>
      <c r="J2223" s="12">
        <f t="shared" si="137"/>
        <v>14.58</v>
      </c>
      <c r="K2223" s="12">
        <f t="shared" si="138"/>
        <v>14.58</v>
      </c>
      <c r="L2223" s="12">
        <v>12.53</v>
      </c>
      <c r="M2223" s="12">
        <f t="shared" si="139"/>
        <v>27.11</v>
      </c>
      <c r="N2223" t="s">
        <v>18</v>
      </c>
      <c r="O2223" s="13">
        <v>7</v>
      </c>
      <c r="P2223">
        <v>4.5</v>
      </c>
      <c r="Q2223" t="b">
        <v>0</v>
      </c>
      <c r="R2223">
        <v>3</v>
      </c>
      <c r="S2223" t="s">
        <v>44</v>
      </c>
      <c r="T2223" t="s">
        <v>30</v>
      </c>
    </row>
    <row r="2224" spans="1:20">
      <c r="A2224" t="s">
        <v>4296</v>
      </c>
      <c r="B2224" s="11">
        <v>44760</v>
      </c>
      <c r="C2224" t="s">
        <v>4297</v>
      </c>
      <c r="D2224" t="s">
        <v>17</v>
      </c>
      <c r="E2224" t="s">
        <v>194</v>
      </c>
      <c r="F2224" s="12">
        <v>173.05</v>
      </c>
      <c r="G2224" s="13">
        <v>1</v>
      </c>
      <c r="H2224">
        <v>6.4</v>
      </c>
      <c r="I2224" s="12">
        <f t="shared" si="136"/>
        <v>11.0752</v>
      </c>
      <c r="J2224" s="12">
        <f t="shared" si="137"/>
        <v>173.05</v>
      </c>
      <c r="K2224" s="12">
        <f t="shared" si="138"/>
        <v>161.9748</v>
      </c>
      <c r="L2224" s="12">
        <v>13.38</v>
      </c>
      <c r="M2224" s="12">
        <f t="shared" si="139"/>
        <v>175.3548</v>
      </c>
      <c r="N2224" t="s">
        <v>18</v>
      </c>
      <c r="O2224" s="13">
        <v>3</v>
      </c>
      <c r="P2224">
        <v>4</v>
      </c>
      <c r="Q2224" t="b">
        <v>0</v>
      </c>
      <c r="R2224">
        <v>3</v>
      </c>
      <c r="S2224" t="s">
        <v>44</v>
      </c>
      <c r="T2224" t="s">
        <v>35</v>
      </c>
    </row>
    <row r="2225" spans="1:20">
      <c r="A2225" t="s">
        <v>4298</v>
      </c>
      <c r="B2225" s="11">
        <v>44760</v>
      </c>
      <c r="C2225" t="s">
        <v>4299</v>
      </c>
      <c r="D2225" t="s">
        <v>11</v>
      </c>
      <c r="E2225" t="s">
        <v>204</v>
      </c>
      <c r="F2225" s="12">
        <v>76.24</v>
      </c>
      <c r="G2225" s="13">
        <v>1</v>
      </c>
      <c r="H2225">
        <v>0</v>
      </c>
      <c r="I2225" s="12">
        <f t="shared" si="136"/>
        <v>0</v>
      </c>
      <c r="J2225" s="12">
        <f t="shared" si="137"/>
        <v>76.24</v>
      </c>
      <c r="K2225" s="12">
        <f t="shared" si="138"/>
        <v>76.24</v>
      </c>
      <c r="L2225" s="12">
        <v>7.55</v>
      </c>
      <c r="M2225" s="12">
        <f t="shared" si="139"/>
        <v>83.79</v>
      </c>
      <c r="N2225" t="s">
        <v>18</v>
      </c>
      <c r="O2225" s="13">
        <v>3</v>
      </c>
      <c r="P2225">
        <v>5</v>
      </c>
      <c r="Q2225" t="b">
        <v>1</v>
      </c>
      <c r="R2225">
        <v>2</v>
      </c>
      <c r="S2225" t="s">
        <v>44</v>
      </c>
      <c r="T2225" t="s">
        <v>39</v>
      </c>
    </row>
    <row r="2226" spans="1:20">
      <c r="A2226" t="s">
        <v>4300</v>
      </c>
      <c r="B2226" s="11">
        <v>44760</v>
      </c>
      <c r="C2226" t="s">
        <v>932</v>
      </c>
      <c r="D2226" t="s">
        <v>11</v>
      </c>
      <c r="E2226" t="s">
        <v>400</v>
      </c>
      <c r="F2226" s="12">
        <v>67.55</v>
      </c>
      <c r="G2226" s="13">
        <v>1</v>
      </c>
      <c r="H2226">
        <v>0</v>
      </c>
      <c r="I2226" s="12">
        <f t="shared" si="136"/>
        <v>0</v>
      </c>
      <c r="J2226" s="12">
        <f t="shared" si="137"/>
        <v>67.55</v>
      </c>
      <c r="K2226" s="12">
        <f t="shared" si="138"/>
        <v>67.55</v>
      </c>
      <c r="L2226" s="12">
        <v>21.07</v>
      </c>
      <c r="M2226" s="12">
        <f t="shared" si="139"/>
        <v>88.62</v>
      </c>
      <c r="N2226" t="s">
        <v>9</v>
      </c>
      <c r="O2226" s="13">
        <v>8</v>
      </c>
      <c r="P2226">
        <v>4.5</v>
      </c>
      <c r="Q2226" t="b">
        <v>0</v>
      </c>
      <c r="R2226">
        <v>8</v>
      </c>
      <c r="S2226" t="s">
        <v>43</v>
      </c>
      <c r="T2226" t="s">
        <v>39</v>
      </c>
    </row>
    <row r="2227" spans="1:20">
      <c r="A2227" t="s">
        <v>4301</v>
      </c>
      <c r="B2227" s="11">
        <v>44760</v>
      </c>
      <c r="C2227" t="s">
        <v>4302</v>
      </c>
      <c r="D2227" t="s">
        <v>11</v>
      </c>
      <c r="E2227" t="s">
        <v>215</v>
      </c>
      <c r="F2227" s="12">
        <v>79.58</v>
      </c>
      <c r="G2227" s="13">
        <v>1</v>
      </c>
      <c r="H2227">
        <v>0</v>
      </c>
      <c r="I2227" s="12">
        <f t="shared" si="136"/>
        <v>0</v>
      </c>
      <c r="J2227" s="12">
        <f t="shared" si="137"/>
        <v>79.58</v>
      </c>
      <c r="K2227" s="12">
        <f t="shared" si="138"/>
        <v>79.58</v>
      </c>
      <c r="L2227" s="12">
        <v>12.35</v>
      </c>
      <c r="M2227" s="12">
        <f t="shared" si="139"/>
        <v>91.93</v>
      </c>
      <c r="N2227" t="s">
        <v>18</v>
      </c>
      <c r="O2227" s="13">
        <v>4</v>
      </c>
      <c r="P2227">
        <v>3</v>
      </c>
      <c r="Q2227" t="b">
        <v>1</v>
      </c>
      <c r="R2227">
        <v>8</v>
      </c>
      <c r="S2227" t="s">
        <v>48</v>
      </c>
      <c r="T2227" t="s">
        <v>39</v>
      </c>
    </row>
    <row r="2228" spans="1:20">
      <c r="A2228" t="s">
        <v>4303</v>
      </c>
      <c r="B2228" s="11">
        <v>44760</v>
      </c>
      <c r="C2228" t="s">
        <v>351</v>
      </c>
      <c r="D2228" t="s">
        <v>17</v>
      </c>
      <c r="E2228" t="s">
        <v>209</v>
      </c>
      <c r="F2228" s="12">
        <v>43.9</v>
      </c>
      <c r="G2228" s="13">
        <v>1</v>
      </c>
      <c r="H2228">
        <v>5.4</v>
      </c>
      <c r="I2228" s="12">
        <f t="shared" si="136"/>
        <v>2.3706</v>
      </c>
      <c r="J2228" s="12">
        <f t="shared" si="137"/>
        <v>43.9</v>
      </c>
      <c r="K2228" s="12">
        <f t="shared" si="138"/>
        <v>41.5294</v>
      </c>
      <c r="L2228" s="12">
        <v>23.57</v>
      </c>
      <c r="M2228" s="12">
        <f t="shared" si="139"/>
        <v>65.0994</v>
      </c>
      <c r="N2228" t="s">
        <v>12</v>
      </c>
      <c r="O2228" s="13">
        <v>8</v>
      </c>
      <c r="P2228">
        <v>4</v>
      </c>
      <c r="Q2228" t="b">
        <v>0</v>
      </c>
      <c r="R2228">
        <v>4</v>
      </c>
      <c r="S2228" t="s">
        <v>45</v>
      </c>
      <c r="T2228" t="s">
        <v>39</v>
      </c>
    </row>
    <row r="2229" spans="1:20">
      <c r="A2229" t="s">
        <v>4304</v>
      </c>
      <c r="B2229" s="11">
        <v>44760</v>
      </c>
      <c r="C2229" t="s">
        <v>4305</v>
      </c>
      <c r="D2229" t="s">
        <v>23</v>
      </c>
      <c r="E2229" t="s">
        <v>176</v>
      </c>
      <c r="F2229" s="12">
        <v>107.93</v>
      </c>
      <c r="G2229" s="13">
        <v>1</v>
      </c>
      <c r="H2229">
        <v>0</v>
      </c>
      <c r="I2229" s="12">
        <f t="shared" si="136"/>
        <v>0</v>
      </c>
      <c r="J2229" s="12">
        <f t="shared" si="137"/>
        <v>107.93</v>
      </c>
      <c r="K2229" s="12">
        <f t="shared" si="138"/>
        <v>107.93</v>
      </c>
      <c r="L2229" s="12">
        <v>13.92</v>
      </c>
      <c r="M2229" s="12">
        <f t="shared" si="139"/>
        <v>121.85</v>
      </c>
      <c r="N2229" t="s">
        <v>18</v>
      </c>
      <c r="O2229" s="13">
        <v>7</v>
      </c>
      <c r="P2229">
        <v>1</v>
      </c>
      <c r="Q2229" t="b">
        <v>0</v>
      </c>
      <c r="R2229">
        <v>2</v>
      </c>
      <c r="S2229" t="s">
        <v>44</v>
      </c>
      <c r="T2229" t="s">
        <v>39</v>
      </c>
    </row>
    <row r="2230" spans="1:20">
      <c r="A2230" t="s">
        <v>4306</v>
      </c>
      <c r="B2230" s="11">
        <v>44760</v>
      </c>
      <c r="C2230" t="s">
        <v>4307</v>
      </c>
      <c r="D2230" t="s">
        <v>5</v>
      </c>
      <c r="E2230" t="s">
        <v>124</v>
      </c>
      <c r="F2230" s="12">
        <v>101.72</v>
      </c>
      <c r="G2230" s="13">
        <v>2</v>
      </c>
      <c r="H2230">
        <v>0</v>
      </c>
      <c r="I2230" s="12">
        <f t="shared" si="136"/>
        <v>0</v>
      </c>
      <c r="J2230" s="12">
        <f t="shared" si="137"/>
        <v>203.44</v>
      </c>
      <c r="K2230" s="12">
        <f t="shared" si="138"/>
        <v>203.44</v>
      </c>
      <c r="L2230" s="12">
        <v>10.81</v>
      </c>
      <c r="M2230" s="12">
        <f t="shared" si="139"/>
        <v>214.25</v>
      </c>
      <c r="N2230" t="s">
        <v>18</v>
      </c>
      <c r="O2230" s="13">
        <v>2</v>
      </c>
      <c r="P2230">
        <v>4.5</v>
      </c>
      <c r="Q2230" t="b">
        <v>0</v>
      </c>
      <c r="R2230">
        <v>1</v>
      </c>
      <c r="S2230" t="s">
        <v>43</v>
      </c>
      <c r="T2230" t="s">
        <v>35</v>
      </c>
    </row>
    <row r="2231" spans="1:20">
      <c r="A2231" t="s">
        <v>4308</v>
      </c>
      <c r="B2231" s="11">
        <v>44760</v>
      </c>
      <c r="C2231" t="s">
        <v>4309</v>
      </c>
      <c r="D2231" t="s">
        <v>20</v>
      </c>
      <c r="E2231" t="s">
        <v>212</v>
      </c>
      <c r="F2231" s="12">
        <v>20.17</v>
      </c>
      <c r="G2231" s="13">
        <v>1</v>
      </c>
      <c r="H2231">
        <v>5.8</v>
      </c>
      <c r="I2231" s="12">
        <f t="shared" si="136"/>
        <v>1.16986</v>
      </c>
      <c r="J2231" s="12">
        <f t="shared" si="137"/>
        <v>20.17</v>
      </c>
      <c r="K2231" s="12">
        <f t="shared" si="138"/>
        <v>19.00014</v>
      </c>
      <c r="L2231" s="12">
        <v>13.22</v>
      </c>
      <c r="M2231" s="12">
        <f t="shared" si="139"/>
        <v>32.22014</v>
      </c>
      <c r="N2231" t="s">
        <v>9</v>
      </c>
      <c r="O2231" s="13">
        <v>5</v>
      </c>
      <c r="P2231">
        <v>4.5</v>
      </c>
      <c r="Q2231" t="b">
        <v>0</v>
      </c>
      <c r="R2231">
        <v>3</v>
      </c>
      <c r="S2231" t="s">
        <v>48</v>
      </c>
      <c r="T2231" t="s">
        <v>39</v>
      </c>
    </row>
    <row r="2232" spans="1:20">
      <c r="A2232" t="s">
        <v>4310</v>
      </c>
      <c r="B2232" s="11">
        <v>44760</v>
      </c>
      <c r="C2232" t="s">
        <v>4311</v>
      </c>
      <c r="D2232" t="s">
        <v>8</v>
      </c>
      <c r="E2232" t="s">
        <v>565</v>
      </c>
      <c r="F2232" s="12">
        <v>24.69</v>
      </c>
      <c r="G2232" s="13">
        <v>1</v>
      </c>
      <c r="H2232">
        <v>0</v>
      </c>
      <c r="I2232" s="12">
        <f t="shared" si="136"/>
        <v>0</v>
      </c>
      <c r="J2232" s="12">
        <f t="shared" si="137"/>
        <v>24.69</v>
      </c>
      <c r="K2232" s="12">
        <f t="shared" si="138"/>
        <v>24.69</v>
      </c>
      <c r="L2232" s="12">
        <v>7.81</v>
      </c>
      <c r="M2232" s="12">
        <f t="shared" si="139"/>
        <v>32.5</v>
      </c>
      <c r="N2232" t="s">
        <v>18</v>
      </c>
      <c r="O2232" s="13">
        <v>7</v>
      </c>
      <c r="P2232">
        <v>5</v>
      </c>
      <c r="Q2232" t="b">
        <v>0</v>
      </c>
      <c r="R2232">
        <v>3</v>
      </c>
      <c r="S2232" t="s">
        <v>44</v>
      </c>
      <c r="T2232" t="s">
        <v>35</v>
      </c>
    </row>
    <row r="2233" spans="1:20">
      <c r="A2233" t="s">
        <v>4312</v>
      </c>
      <c r="B2233" s="11">
        <v>44760</v>
      </c>
      <c r="C2233" t="s">
        <v>4313</v>
      </c>
      <c r="D2233" t="s">
        <v>25</v>
      </c>
      <c r="E2233" t="s">
        <v>159</v>
      </c>
      <c r="F2233" s="12">
        <v>158.58</v>
      </c>
      <c r="G2233" s="13">
        <v>1</v>
      </c>
      <c r="H2233">
        <v>0</v>
      </c>
      <c r="I2233" s="12">
        <f t="shared" si="136"/>
        <v>0</v>
      </c>
      <c r="J2233" s="12">
        <f t="shared" si="137"/>
        <v>158.58</v>
      </c>
      <c r="K2233" s="12">
        <f t="shared" si="138"/>
        <v>158.58</v>
      </c>
      <c r="L2233" s="12">
        <v>17.87</v>
      </c>
      <c r="M2233" s="12">
        <f t="shared" si="139"/>
        <v>176.45</v>
      </c>
      <c r="N2233" t="s">
        <v>9</v>
      </c>
      <c r="O2233" s="13">
        <v>11</v>
      </c>
      <c r="P2233">
        <v>4</v>
      </c>
      <c r="Q2233" t="b">
        <v>0</v>
      </c>
      <c r="R2233">
        <v>3</v>
      </c>
      <c r="S2233" t="s">
        <v>44</v>
      </c>
      <c r="T2233" t="s">
        <v>39</v>
      </c>
    </row>
    <row r="2234" spans="1:20">
      <c r="A2234" t="s">
        <v>4314</v>
      </c>
      <c r="B2234" s="11">
        <v>44760</v>
      </c>
      <c r="C2234" t="s">
        <v>4315</v>
      </c>
      <c r="D2234" t="s">
        <v>25</v>
      </c>
      <c r="E2234" t="s">
        <v>602</v>
      </c>
      <c r="F2234" s="12">
        <v>179.66</v>
      </c>
      <c r="G2234" s="13">
        <v>5</v>
      </c>
      <c r="H2234">
        <v>0</v>
      </c>
      <c r="I2234" s="12">
        <f t="shared" si="136"/>
        <v>0</v>
      </c>
      <c r="J2234" s="12">
        <f t="shared" si="137"/>
        <v>898.3</v>
      </c>
      <c r="K2234" s="12">
        <f t="shared" si="138"/>
        <v>898.3</v>
      </c>
      <c r="L2234" s="12">
        <v>21.04</v>
      </c>
      <c r="M2234" s="12">
        <f t="shared" si="139"/>
        <v>919.34</v>
      </c>
      <c r="N2234" t="s">
        <v>9</v>
      </c>
      <c r="O2234" s="13">
        <v>8</v>
      </c>
      <c r="P2234">
        <v>4.5</v>
      </c>
      <c r="Q2234" t="b">
        <v>0</v>
      </c>
      <c r="R2234">
        <v>3</v>
      </c>
      <c r="S2234" t="s">
        <v>43</v>
      </c>
      <c r="T2234" t="s">
        <v>35</v>
      </c>
    </row>
    <row r="2235" spans="1:20">
      <c r="A2235" t="s">
        <v>4316</v>
      </c>
      <c r="B2235" s="11">
        <v>44760</v>
      </c>
      <c r="C2235" t="s">
        <v>4317</v>
      </c>
      <c r="D2235" t="s">
        <v>11</v>
      </c>
      <c r="E2235" t="s">
        <v>151</v>
      </c>
      <c r="F2235" s="12">
        <v>51.41</v>
      </c>
      <c r="G2235" s="13">
        <v>4</v>
      </c>
      <c r="H2235">
        <v>0</v>
      </c>
      <c r="I2235" s="12">
        <f t="shared" si="136"/>
        <v>0</v>
      </c>
      <c r="J2235" s="12">
        <f t="shared" si="137"/>
        <v>205.64</v>
      </c>
      <c r="K2235" s="12">
        <f t="shared" si="138"/>
        <v>205.64</v>
      </c>
      <c r="L2235" s="12">
        <v>16.72</v>
      </c>
      <c r="M2235" s="12">
        <f t="shared" si="139"/>
        <v>222.36</v>
      </c>
      <c r="N2235" t="s">
        <v>9</v>
      </c>
      <c r="O2235" s="13">
        <v>6</v>
      </c>
      <c r="P2235">
        <v>5</v>
      </c>
      <c r="Q2235" t="b">
        <v>0</v>
      </c>
      <c r="R2235">
        <v>1</v>
      </c>
      <c r="S2235" t="s">
        <v>48</v>
      </c>
      <c r="T2235" t="s">
        <v>39</v>
      </c>
    </row>
    <row r="2236" spans="1:20">
      <c r="A2236" t="s">
        <v>4318</v>
      </c>
      <c r="B2236" s="11">
        <v>44760</v>
      </c>
      <c r="C2236" t="s">
        <v>4319</v>
      </c>
      <c r="D2236" t="s">
        <v>20</v>
      </c>
      <c r="E2236" t="s">
        <v>212</v>
      </c>
      <c r="F2236" s="12">
        <v>14.6</v>
      </c>
      <c r="G2236" s="13">
        <v>5</v>
      </c>
      <c r="H2236">
        <v>0</v>
      </c>
      <c r="I2236" s="12">
        <f t="shared" si="136"/>
        <v>0</v>
      </c>
      <c r="J2236" s="12">
        <f t="shared" si="137"/>
        <v>73</v>
      </c>
      <c r="K2236" s="12">
        <f t="shared" si="138"/>
        <v>73</v>
      </c>
      <c r="L2236" s="12">
        <v>9.28</v>
      </c>
      <c r="M2236" s="12">
        <f t="shared" si="139"/>
        <v>82.28</v>
      </c>
      <c r="N2236" t="s">
        <v>18</v>
      </c>
      <c r="O2236" s="13">
        <v>5</v>
      </c>
      <c r="P2236">
        <v>5</v>
      </c>
      <c r="Q2236" t="b">
        <v>1</v>
      </c>
      <c r="R2236">
        <v>5</v>
      </c>
      <c r="S2236" t="s">
        <v>48</v>
      </c>
      <c r="T2236" t="s">
        <v>32</v>
      </c>
    </row>
    <row r="2237" spans="1:20">
      <c r="A2237" t="s">
        <v>4320</v>
      </c>
      <c r="B2237" s="11">
        <v>44760</v>
      </c>
      <c r="C2237" t="s">
        <v>4321</v>
      </c>
      <c r="D2237" t="s">
        <v>17</v>
      </c>
      <c r="E2237" t="s">
        <v>139</v>
      </c>
      <c r="F2237" s="12">
        <v>131.02</v>
      </c>
      <c r="G2237" s="13">
        <v>2</v>
      </c>
      <c r="H2237">
        <v>0</v>
      </c>
      <c r="I2237" s="12">
        <f t="shared" si="136"/>
        <v>0</v>
      </c>
      <c r="J2237" s="12">
        <f t="shared" si="137"/>
        <v>262.04</v>
      </c>
      <c r="K2237" s="12">
        <f t="shared" si="138"/>
        <v>262.04</v>
      </c>
      <c r="L2237" s="12">
        <v>13.31</v>
      </c>
      <c r="M2237" s="12">
        <f t="shared" si="139"/>
        <v>275.35</v>
      </c>
      <c r="N2237" t="s">
        <v>18</v>
      </c>
      <c r="O2237" s="13">
        <v>4</v>
      </c>
      <c r="P2237">
        <v>4.5</v>
      </c>
      <c r="Q2237" t="b">
        <v>0</v>
      </c>
      <c r="R2237">
        <v>7</v>
      </c>
      <c r="S2237" t="s">
        <v>48</v>
      </c>
      <c r="T2237" t="s">
        <v>35</v>
      </c>
    </row>
    <row r="2238" spans="1:20">
      <c r="A2238" t="s">
        <v>4322</v>
      </c>
      <c r="B2238" s="11">
        <v>44760</v>
      </c>
      <c r="C2238" t="s">
        <v>4323</v>
      </c>
      <c r="D2238" t="s">
        <v>11</v>
      </c>
      <c r="E2238" t="s">
        <v>215</v>
      </c>
      <c r="F2238" s="12">
        <v>67.18</v>
      </c>
      <c r="G2238" s="13">
        <v>2</v>
      </c>
      <c r="H2238">
        <v>0</v>
      </c>
      <c r="I2238" s="12">
        <f t="shared" si="136"/>
        <v>0</v>
      </c>
      <c r="J2238" s="12">
        <f t="shared" si="137"/>
        <v>134.36</v>
      </c>
      <c r="K2238" s="12">
        <f t="shared" si="138"/>
        <v>134.36</v>
      </c>
      <c r="L2238" s="12">
        <v>7.38</v>
      </c>
      <c r="M2238" s="12">
        <f t="shared" si="139"/>
        <v>141.74</v>
      </c>
      <c r="N2238" t="s">
        <v>18</v>
      </c>
      <c r="O2238" s="13">
        <v>2</v>
      </c>
      <c r="P2238">
        <v>2</v>
      </c>
      <c r="Q2238" t="b">
        <v>1</v>
      </c>
      <c r="R2238">
        <v>3</v>
      </c>
      <c r="S2238" t="s">
        <v>48</v>
      </c>
      <c r="T2238" t="s">
        <v>30</v>
      </c>
    </row>
    <row r="2239" spans="1:20">
      <c r="A2239" t="s">
        <v>4324</v>
      </c>
      <c r="B2239" s="11">
        <v>44761</v>
      </c>
      <c r="C2239" t="s">
        <v>4325</v>
      </c>
      <c r="D2239" t="s">
        <v>23</v>
      </c>
      <c r="E2239" t="s">
        <v>169</v>
      </c>
      <c r="F2239" s="12">
        <v>51.12</v>
      </c>
      <c r="G2239" s="13">
        <v>2</v>
      </c>
      <c r="H2239">
        <v>0</v>
      </c>
      <c r="I2239" s="12">
        <f t="shared" si="136"/>
        <v>0</v>
      </c>
      <c r="J2239" s="12">
        <f t="shared" si="137"/>
        <v>102.24</v>
      </c>
      <c r="K2239" s="12">
        <f t="shared" si="138"/>
        <v>102.24</v>
      </c>
      <c r="L2239" s="12">
        <v>13.72</v>
      </c>
      <c r="M2239" s="12">
        <f t="shared" si="139"/>
        <v>115.96</v>
      </c>
      <c r="N2239" t="s">
        <v>18</v>
      </c>
      <c r="O2239" s="13">
        <v>4</v>
      </c>
      <c r="P2239">
        <v>4.5</v>
      </c>
      <c r="Q2239" t="b">
        <v>1</v>
      </c>
      <c r="R2239">
        <v>5</v>
      </c>
      <c r="S2239" t="s">
        <v>48</v>
      </c>
      <c r="T2239" t="s">
        <v>39</v>
      </c>
    </row>
    <row r="2240" spans="1:20">
      <c r="A2240" t="s">
        <v>4326</v>
      </c>
      <c r="B2240" s="11">
        <v>44761</v>
      </c>
      <c r="C2240" t="s">
        <v>1507</v>
      </c>
      <c r="D2240" t="s">
        <v>20</v>
      </c>
      <c r="E2240" t="s">
        <v>212</v>
      </c>
      <c r="F2240" s="12">
        <v>6.35</v>
      </c>
      <c r="G2240" s="13">
        <v>1</v>
      </c>
      <c r="H2240">
        <v>0</v>
      </c>
      <c r="I2240" s="12">
        <f t="shared" si="136"/>
        <v>0</v>
      </c>
      <c r="J2240" s="12">
        <f t="shared" si="137"/>
        <v>6.35</v>
      </c>
      <c r="K2240" s="12">
        <f t="shared" si="138"/>
        <v>6.35</v>
      </c>
      <c r="L2240" s="12">
        <v>12.56</v>
      </c>
      <c r="M2240" s="12">
        <f t="shared" si="139"/>
        <v>18.91</v>
      </c>
      <c r="N2240" t="s">
        <v>18</v>
      </c>
      <c r="O2240" s="13">
        <v>6</v>
      </c>
      <c r="P2240">
        <v>5</v>
      </c>
      <c r="Q2240" t="b">
        <v>0</v>
      </c>
      <c r="R2240">
        <v>8</v>
      </c>
      <c r="S2240" t="s">
        <v>44</v>
      </c>
      <c r="T2240" t="s">
        <v>35</v>
      </c>
    </row>
    <row r="2241" spans="1:20">
      <c r="A2241" t="s">
        <v>4327</v>
      </c>
      <c r="B2241" s="11">
        <v>44761</v>
      </c>
      <c r="C2241" t="s">
        <v>4328</v>
      </c>
      <c r="D2241" t="s">
        <v>14</v>
      </c>
      <c r="E2241" t="s">
        <v>103</v>
      </c>
      <c r="F2241" s="12">
        <v>53.95</v>
      </c>
      <c r="G2241" s="13">
        <v>2</v>
      </c>
      <c r="H2241">
        <v>0</v>
      </c>
      <c r="I2241" s="12">
        <f t="shared" si="136"/>
        <v>0</v>
      </c>
      <c r="J2241" s="12">
        <f t="shared" si="137"/>
        <v>107.9</v>
      </c>
      <c r="K2241" s="12">
        <f t="shared" si="138"/>
        <v>107.9</v>
      </c>
      <c r="L2241" s="12">
        <v>18.3</v>
      </c>
      <c r="M2241" s="12">
        <f t="shared" si="139"/>
        <v>126.2</v>
      </c>
      <c r="N2241" t="s">
        <v>9</v>
      </c>
      <c r="O2241" s="13">
        <v>9</v>
      </c>
      <c r="P2241">
        <v>3.5</v>
      </c>
      <c r="Q2241" t="b">
        <v>0</v>
      </c>
      <c r="R2241">
        <v>3</v>
      </c>
      <c r="S2241" t="s">
        <v>44</v>
      </c>
      <c r="T2241" t="s">
        <v>37</v>
      </c>
    </row>
    <row r="2242" spans="1:20">
      <c r="A2242" t="s">
        <v>4329</v>
      </c>
      <c r="B2242" s="11">
        <v>44761</v>
      </c>
      <c r="C2242" t="s">
        <v>1581</v>
      </c>
      <c r="D2242" t="s">
        <v>20</v>
      </c>
      <c r="E2242" t="s">
        <v>226</v>
      </c>
      <c r="F2242" s="12">
        <v>8.83</v>
      </c>
      <c r="G2242" s="13">
        <v>1</v>
      </c>
      <c r="H2242">
        <v>0</v>
      </c>
      <c r="I2242" s="12">
        <f t="shared" si="136"/>
        <v>0</v>
      </c>
      <c r="J2242" s="12">
        <f t="shared" si="137"/>
        <v>8.83</v>
      </c>
      <c r="K2242" s="12">
        <f t="shared" si="138"/>
        <v>8.83</v>
      </c>
      <c r="L2242" s="12">
        <v>24.91</v>
      </c>
      <c r="M2242" s="12">
        <f t="shared" si="139"/>
        <v>33.74</v>
      </c>
      <c r="N2242" t="s">
        <v>15</v>
      </c>
      <c r="O2242" s="13">
        <v>23</v>
      </c>
      <c r="P2242">
        <v>3</v>
      </c>
      <c r="Q2242" t="b">
        <v>0</v>
      </c>
      <c r="R2242">
        <v>9</v>
      </c>
      <c r="S2242" t="s">
        <v>43</v>
      </c>
      <c r="T2242" t="s">
        <v>32</v>
      </c>
    </row>
    <row r="2243" spans="1:20">
      <c r="A2243" t="s">
        <v>4330</v>
      </c>
      <c r="B2243" s="11">
        <v>44761</v>
      </c>
      <c r="C2243" t="s">
        <v>4331</v>
      </c>
      <c r="D2243" t="s">
        <v>8</v>
      </c>
      <c r="E2243" t="s">
        <v>179</v>
      </c>
      <c r="F2243" s="12">
        <v>43.84</v>
      </c>
      <c r="G2243" s="13">
        <v>2</v>
      </c>
      <c r="H2243">
        <v>10</v>
      </c>
      <c r="I2243" s="12">
        <f t="shared" ref="I2243:I2306" si="140">H2243*F2243/100</f>
        <v>4.384</v>
      </c>
      <c r="J2243" s="12">
        <f t="shared" ref="J2243:J2306" si="141">G2243*F2243</f>
        <v>87.68</v>
      </c>
      <c r="K2243" s="12">
        <f t="shared" ref="K2243:K2306" si="142">J2243-I2243</f>
        <v>83.296</v>
      </c>
      <c r="L2243" s="12">
        <v>8.77</v>
      </c>
      <c r="M2243" s="12">
        <f t="shared" ref="M2243:M2306" si="143">K2243+L2243</f>
        <v>92.066</v>
      </c>
      <c r="N2243" t="s">
        <v>18</v>
      </c>
      <c r="O2243" s="13">
        <v>2</v>
      </c>
      <c r="P2243">
        <v>4</v>
      </c>
      <c r="Q2243" t="b">
        <v>0</v>
      </c>
      <c r="R2243">
        <v>1</v>
      </c>
      <c r="S2243" t="s">
        <v>48</v>
      </c>
      <c r="T2243" t="s">
        <v>39</v>
      </c>
    </row>
    <row r="2244" spans="1:20">
      <c r="A2244" t="s">
        <v>4332</v>
      </c>
      <c r="B2244" s="11">
        <v>44761</v>
      </c>
      <c r="C2244" t="s">
        <v>4333</v>
      </c>
      <c r="D2244" t="s">
        <v>20</v>
      </c>
      <c r="E2244" t="s">
        <v>197</v>
      </c>
      <c r="F2244" s="12">
        <v>24.85</v>
      </c>
      <c r="G2244" s="13">
        <v>1</v>
      </c>
      <c r="H2244">
        <v>0</v>
      </c>
      <c r="I2244" s="12">
        <f t="shared" si="140"/>
        <v>0</v>
      </c>
      <c r="J2244" s="12">
        <f t="shared" si="141"/>
        <v>24.85</v>
      </c>
      <c r="K2244" s="12">
        <f t="shared" si="142"/>
        <v>24.85</v>
      </c>
      <c r="L2244" s="12">
        <v>10.51</v>
      </c>
      <c r="M2244" s="12">
        <f t="shared" si="143"/>
        <v>35.36</v>
      </c>
      <c r="N2244" t="s">
        <v>18</v>
      </c>
      <c r="O2244" s="13">
        <v>6</v>
      </c>
      <c r="P2244">
        <v>4.5</v>
      </c>
      <c r="Q2244" t="b">
        <v>0</v>
      </c>
      <c r="R2244">
        <v>2</v>
      </c>
      <c r="S2244" t="s">
        <v>43</v>
      </c>
      <c r="T2244" t="s">
        <v>35</v>
      </c>
    </row>
    <row r="2245" spans="1:20">
      <c r="A2245" t="s">
        <v>4334</v>
      </c>
      <c r="B2245" s="11">
        <v>44761</v>
      </c>
      <c r="C2245" t="s">
        <v>4335</v>
      </c>
      <c r="D2245" t="s">
        <v>5</v>
      </c>
      <c r="E2245" t="s">
        <v>144</v>
      </c>
      <c r="F2245" s="12">
        <v>60.56</v>
      </c>
      <c r="G2245" s="13">
        <v>3</v>
      </c>
      <c r="H2245">
        <v>0</v>
      </c>
      <c r="I2245" s="12">
        <f t="shared" si="140"/>
        <v>0</v>
      </c>
      <c r="J2245" s="12">
        <f t="shared" si="141"/>
        <v>181.68</v>
      </c>
      <c r="K2245" s="12">
        <f t="shared" si="142"/>
        <v>181.68</v>
      </c>
      <c r="L2245" s="12">
        <v>13.11</v>
      </c>
      <c r="M2245" s="12">
        <f t="shared" si="143"/>
        <v>194.79</v>
      </c>
      <c r="N2245" t="s">
        <v>18</v>
      </c>
      <c r="O2245" s="13">
        <v>7</v>
      </c>
      <c r="P2245">
        <v>3</v>
      </c>
      <c r="Q2245" t="b">
        <v>0</v>
      </c>
      <c r="R2245">
        <v>2</v>
      </c>
      <c r="S2245" t="s">
        <v>44</v>
      </c>
      <c r="T2245" t="s">
        <v>39</v>
      </c>
    </row>
    <row r="2246" spans="1:20">
      <c r="A2246" t="s">
        <v>4336</v>
      </c>
      <c r="B2246" s="11">
        <v>44761</v>
      </c>
      <c r="C2246" t="s">
        <v>3711</v>
      </c>
      <c r="D2246" t="s">
        <v>11</v>
      </c>
      <c r="E2246" t="s">
        <v>151</v>
      </c>
      <c r="F2246" s="12">
        <v>43.17</v>
      </c>
      <c r="G2246" s="13">
        <v>2</v>
      </c>
      <c r="H2246">
        <v>0</v>
      </c>
      <c r="I2246" s="12">
        <f t="shared" si="140"/>
        <v>0</v>
      </c>
      <c r="J2246" s="12">
        <f t="shared" si="141"/>
        <v>86.34</v>
      </c>
      <c r="K2246" s="12">
        <f t="shared" si="142"/>
        <v>86.34</v>
      </c>
      <c r="L2246" s="12">
        <v>12.49</v>
      </c>
      <c r="M2246" s="12">
        <f t="shared" si="143"/>
        <v>98.83</v>
      </c>
      <c r="N2246" t="s">
        <v>18</v>
      </c>
      <c r="O2246" s="13">
        <v>3</v>
      </c>
      <c r="P2246">
        <v>4</v>
      </c>
      <c r="Q2246" t="b">
        <v>0</v>
      </c>
      <c r="R2246">
        <v>8</v>
      </c>
      <c r="S2246" t="s">
        <v>44</v>
      </c>
      <c r="T2246" t="s">
        <v>35</v>
      </c>
    </row>
    <row r="2247" spans="1:20">
      <c r="A2247" t="s">
        <v>4337</v>
      </c>
      <c r="B2247" s="11">
        <v>44761</v>
      </c>
      <c r="C2247" t="s">
        <v>4338</v>
      </c>
      <c r="D2247" t="s">
        <v>11</v>
      </c>
      <c r="E2247" t="s">
        <v>151</v>
      </c>
      <c r="F2247" s="12">
        <v>62.14</v>
      </c>
      <c r="G2247" s="13">
        <v>1</v>
      </c>
      <c r="H2247">
        <v>0</v>
      </c>
      <c r="I2247" s="12">
        <f t="shared" si="140"/>
        <v>0</v>
      </c>
      <c r="J2247" s="12">
        <f t="shared" si="141"/>
        <v>62.14</v>
      </c>
      <c r="K2247" s="12">
        <f t="shared" si="142"/>
        <v>62.14</v>
      </c>
      <c r="L2247" s="12">
        <v>13.04</v>
      </c>
      <c r="M2247" s="12">
        <f t="shared" si="143"/>
        <v>75.18</v>
      </c>
      <c r="N2247" t="s">
        <v>18</v>
      </c>
      <c r="O2247" s="13">
        <v>7</v>
      </c>
      <c r="P2247">
        <v>4.5</v>
      </c>
      <c r="Q2247" t="b">
        <v>0</v>
      </c>
      <c r="R2247">
        <v>4</v>
      </c>
      <c r="S2247" t="s">
        <v>44</v>
      </c>
      <c r="T2247" t="s">
        <v>37</v>
      </c>
    </row>
    <row r="2248" spans="1:20">
      <c r="A2248" t="s">
        <v>4339</v>
      </c>
      <c r="B2248" s="11">
        <v>44761</v>
      </c>
      <c r="C2248" t="s">
        <v>3860</v>
      </c>
      <c r="D2248" t="s">
        <v>14</v>
      </c>
      <c r="E2248" t="s">
        <v>82</v>
      </c>
      <c r="F2248" s="12">
        <v>249.57</v>
      </c>
      <c r="G2248" s="13">
        <v>2</v>
      </c>
      <c r="H2248">
        <v>0</v>
      </c>
      <c r="I2248" s="12">
        <f t="shared" si="140"/>
        <v>0</v>
      </c>
      <c r="J2248" s="12">
        <f t="shared" si="141"/>
        <v>499.14</v>
      </c>
      <c r="K2248" s="12">
        <f t="shared" si="142"/>
        <v>499.14</v>
      </c>
      <c r="L2248" s="12">
        <v>10.92</v>
      </c>
      <c r="M2248" s="12">
        <f t="shared" si="143"/>
        <v>510.06</v>
      </c>
      <c r="N2248" t="s">
        <v>18</v>
      </c>
      <c r="O2248" s="13">
        <v>6</v>
      </c>
      <c r="P2248">
        <v>5</v>
      </c>
      <c r="Q2248" t="b">
        <v>0</v>
      </c>
      <c r="R2248">
        <v>3</v>
      </c>
      <c r="S2248" t="s">
        <v>48</v>
      </c>
      <c r="T2248" t="s">
        <v>35</v>
      </c>
    </row>
    <row r="2249" spans="1:20">
      <c r="A2249" t="s">
        <v>4340</v>
      </c>
      <c r="B2249" s="11">
        <v>44762</v>
      </c>
      <c r="C2249" t="s">
        <v>4341</v>
      </c>
      <c r="D2249" t="s">
        <v>5</v>
      </c>
      <c r="E2249" t="s">
        <v>156</v>
      </c>
      <c r="F2249" s="12">
        <v>65.57</v>
      </c>
      <c r="G2249" s="13">
        <v>2</v>
      </c>
      <c r="H2249">
        <v>0</v>
      </c>
      <c r="I2249" s="12">
        <f t="shared" si="140"/>
        <v>0</v>
      </c>
      <c r="J2249" s="12">
        <f t="shared" si="141"/>
        <v>131.14</v>
      </c>
      <c r="K2249" s="12">
        <f t="shared" si="142"/>
        <v>131.14</v>
      </c>
      <c r="L2249" s="12">
        <v>9.3</v>
      </c>
      <c r="M2249" s="12">
        <f t="shared" si="143"/>
        <v>140.44</v>
      </c>
      <c r="N2249" t="s">
        <v>18</v>
      </c>
      <c r="O2249" s="13">
        <v>6</v>
      </c>
      <c r="P2249">
        <v>4.5</v>
      </c>
      <c r="Q2249" t="b">
        <v>0</v>
      </c>
      <c r="R2249">
        <v>8</v>
      </c>
      <c r="S2249" t="s">
        <v>45</v>
      </c>
      <c r="T2249" t="s">
        <v>35</v>
      </c>
    </row>
    <row r="2250" spans="1:20">
      <c r="A2250" t="s">
        <v>4342</v>
      </c>
      <c r="B2250" s="11">
        <v>44762</v>
      </c>
      <c r="C2250" t="s">
        <v>4343</v>
      </c>
      <c r="D2250" t="s">
        <v>8</v>
      </c>
      <c r="E2250" t="s">
        <v>241</v>
      </c>
      <c r="F2250" s="12">
        <v>52.3</v>
      </c>
      <c r="G2250" s="13">
        <v>1</v>
      </c>
      <c r="H2250">
        <v>0</v>
      </c>
      <c r="I2250" s="12">
        <f t="shared" si="140"/>
        <v>0</v>
      </c>
      <c r="J2250" s="12">
        <f t="shared" si="141"/>
        <v>52.3</v>
      </c>
      <c r="K2250" s="12">
        <f t="shared" si="142"/>
        <v>52.3</v>
      </c>
      <c r="L2250" s="12">
        <v>11.95</v>
      </c>
      <c r="M2250" s="12">
        <f t="shared" si="143"/>
        <v>64.25</v>
      </c>
      <c r="N2250" t="s">
        <v>18</v>
      </c>
      <c r="O2250" s="13">
        <v>5</v>
      </c>
      <c r="P2250">
        <v>4.5</v>
      </c>
      <c r="Q2250" t="b">
        <v>0</v>
      </c>
      <c r="R2250">
        <v>1</v>
      </c>
      <c r="S2250" t="s">
        <v>48</v>
      </c>
      <c r="T2250" t="s">
        <v>39</v>
      </c>
    </row>
    <row r="2251" spans="1:20">
      <c r="A2251" t="s">
        <v>4344</v>
      </c>
      <c r="B2251" s="11">
        <v>44762</v>
      </c>
      <c r="C2251" t="s">
        <v>4345</v>
      </c>
      <c r="D2251" t="s">
        <v>17</v>
      </c>
      <c r="E2251" t="s">
        <v>129</v>
      </c>
      <c r="F2251" s="12">
        <v>22.52</v>
      </c>
      <c r="G2251" s="13">
        <v>2</v>
      </c>
      <c r="H2251">
        <v>0</v>
      </c>
      <c r="I2251" s="12">
        <f t="shared" si="140"/>
        <v>0</v>
      </c>
      <c r="J2251" s="12">
        <f t="shared" si="141"/>
        <v>45.04</v>
      </c>
      <c r="K2251" s="12">
        <f t="shared" si="142"/>
        <v>45.04</v>
      </c>
      <c r="L2251" s="12">
        <v>20.78</v>
      </c>
      <c r="M2251" s="12">
        <f t="shared" si="143"/>
        <v>65.82</v>
      </c>
      <c r="N2251" t="s">
        <v>12</v>
      </c>
      <c r="O2251" s="13">
        <v>23</v>
      </c>
      <c r="P2251">
        <v>4.5</v>
      </c>
      <c r="Q2251" t="b">
        <v>0</v>
      </c>
      <c r="R2251">
        <v>9</v>
      </c>
      <c r="S2251" t="s">
        <v>44</v>
      </c>
      <c r="T2251" t="s">
        <v>35</v>
      </c>
    </row>
    <row r="2252" spans="1:20">
      <c r="A2252" t="s">
        <v>4346</v>
      </c>
      <c r="B2252" s="11">
        <v>44762</v>
      </c>
      <c r="C2252" t="s">
        <v>2481</v>
      </c>
      <c r="D2252" t="s">
        <v>20</v>
      </c>
      <c r="E2252" t="s">
        <v>197</v>
      </c>
      <c r="F2252" s="12">
        <v>25.9</v>
      </c>
      <c r="G2252" s="13">
        <v>1</v>
      </c>
      <c r="H2252">
        <v>5.3</v>
      </c>
      <c r="I2252" s="12">
        <f t="shared" si="140"/>
        <v>1.3727</v>
      </c>
      <c r="J2252" s="12">
        <f t="shared" si="141"/>
        <v>25.9</v>
      </c>
      <c r="K2252" s="12">
        <f t="shared" si="142"/>
        <v>24.5273</v>
      </c>
      <c r="L2252" s="12">
        <v>17.58</v>
      </c>
      <c r="M2252" s="12">
        <f t="shared" si="143"/>
        <v>42.1073</v>
      </c>
      <c r="N2252" t="s">
        <v>12</v>
      </c>
      <c r="O2252" s="13">
        <v>16</v>
      </c>
      <c r="P2252">
        <v>2</v>
      </c>
      <c r="Q2252" t="b">
        <v>0</v>
      </c>
      <c r="R2252">
        <v>3</v>
      </c>
      <c r="S2252" t="s">
        <v>43</v>
      </c>
      <c r="T2252" t="s">
        <v>35</v>
      </c>
    </row>
    <row r="2253" spans="1:20">
      <c r="A2253" t="s">
        <v>4347</v>
      </c>
      <c r="B2253" s="11">
        <v>44762</v>
      </c>
      <c r="C2253" t="s">
        <v>4348</v>
      </c>
      <c r="D2253" t="s">
        <v>20</v>
      </c>
      <c r="E2253" t="s">
        <v>197</v>
      </c>
      <c r="F2253" s="12">
        <v>38.69</v>
      </c>
      <c r="G2253" s="13">
        <v>1</v>
      </c>
      <c r="H2253">
        <v>0</v>
      </c>
      <c r="I2253" s="12">
        <f t="shared" si="140"/>
        <v>0</v>
      </c>
      <c r="J2253" s="12">
        <f t="shared" si="141"/>
        <v>38.69</v>
      </c>
      <c r="K2253" s="12">
        <f t="shared" si="142"/>
        <v>38.69</v>
      </c>
      <c r="L2253" s="12">
        <v>17.69</v>
      </c>
      <c r="M2253" s="12">
        <f t="shared" si="143"/>
        <v>56.38</v>
      </c>
      <c r="N2253" t="s">
        <v>9</v>
      </c>
      <c r="O2253" s="13">
        <v>9</v>
      </c>
      <c r="P2253">
        <v>3.5</v>
      </c>
      <c r="Q2253" t="b">
        <v>0</v>
      </c>
      <c r="R2253">
        <v>9</v>
      </c>
      <c r="S2253" t="s">
        <v>44</v>
      </c>
      <c r="T2253" t="s">
        <v>32</v>
      </c>
    </row>
    <row r="2254" spans="1:20">
      <c r="A2254" t="s">
        <v>4349</v>
      </c>
      <c r="B2254" s="11">
        <v>44762</v>
      </c>
      <c r="C2254" t="s">
        <v>4350</v>
      </c>
      <c r="D2254" t="s">
        <v>5</v>
      </c>
      <c r="E2254" t="s">
        <v>106</v>
      </c>
      <c r="F2254" s="12">
        <v>60.18</v>
      </c>
      <c r="G2254" s="13">
        <v>1</v>
      </c>
      <c r="H2254">
        <v>16.6</v>
      </c>
      <c r="I2254" s="12">
        <f t="shared" si="140"/>
        <v>9.98988</v>
      </c>
      <c r="J2254" s="12">
        <f t="shared" si="141"/>
        <v>60.18</v>
      </c>
      <c r="K2254" s="12">
        <f t="shared" si="142"/>
        <v>50.19012</v>
      </c>
      <c r="L2254" s="12">
        <v>13.51</v>
      </c>
      <c r="M2254" s="12">
        <f t="shared" si="143"/>
        <v>63.70012</v>
      </c>
      <c r="N2254" t="s">
        <v>18</v>
      </c>
      <c r="O2254" s="13">
        <v>6</v>
      </c>
      <c r="P2254">
        <v>5</v>
      </c>
      <c r="Q2254" t="b">
        <v>0</v>
      </c>
      <c r="R2254">
        <v>4</v>
      </c>
      <c r="S2254" t="s">
        <v>48</v>
      </c>
      <c r="T2254" t="s">
        <v>35</v>
      </c>
    </row>
    <row r="2255" spans="1:20">
      <c r="A2255" t="s">
        <v>4351</v>
      </c>
      <c r="B2255" s="11">
        <v>44762</v>
      </c>
      <c r="C2255" t="s">
        <v>2029</v>
      </c>
      <c r="D2255" t="s">
        <v>17</v>
      </c>
      <c r="E2255" t="s">
        <v>78</v>
      </c>
      <c r="F2255" s="12">
        <v>118.88</v>
      </c>
      <c r="G2255" s="13">
        <v>2</v>
      </c>
      <c r="H2255">
        <v>0</v>
      </c>
      <c r="I2255" s="12">
        <f t="shared" si="140"/>
        <v>0</v>
      </c>
      <c r="J2255" s="12">
        <f t="shared" si="141"/>
        <v>237.76</v>
      </c>
      <c r="K2255" s="12">
        <f t="shared" si="142"/>
        <v>237.76</v>
      </c>
      <c r="L2255" s="12">
        <v>15.31</v>
      </c>
      <c r="M2255" s="12">
        <f t="shared" si="143"/>
        <v>253.07</v>
      </c>
      <c r="N2255" t="s">
        <v>18</v>
      </c>
      <c r="O2255" s="13">
        <v>2</v>
      </c>
      <c r="P2255">
        <v>5</v>
      </c>
      <c r="Q2255" t="b">
        <v>0</v>
      </c>
      <c r="R2255">
        <v>5</v>
      </c>
      <c r="S2255" t="s">
        <v>44</v>
      </c>
      <c r="T2255" t="s">
        <v>32</v>
      </c>
    </row>
    <row r="2256" spans="1:20">
      <c r="A2256" t="s">
        <v>4352</v>
      </c>
      <c r="B2256" s="11">
        <v>44762</v>
      </c>
      <c r="C2256" t="s">
        <v>4353</v>
      </c>
      <c r="D2256" t="s">
        <v>11</v>
      </c>
      <c r="E2256" t="s">
        <v>91</v>
      </c>
      <c r="F2256" s="12">
        <v>59.88</v>
      </c>
      <c r="G2256" s="13">
        <v>3</v>
      </c>
      <c r="H2256">
        <v>0</v>
      </c>
      <c r="I2256" s="12">
        <f t="shared" si="140"/>
        <v>0</v>
      </c>
      <c r="J2256" s="12">
        <f t="shared" si="141"/>
        <v>179.64</v>
      </c>
      <c r="K2256" s="12">
        <f t="shared" si="142"/>
        <v>179.64</v>
      </c>
      <c r="L2256" s="12">
        <v>28.34</v>
      </c>
      <c r="M2256" s="12">
        <f t="shared" si="143"/>
        <v>207.98</v>
      </c>
      <c r="N2256" t="s">
        <v>15</v>
      </c>
      <c r="O2256" s="13">
        <v>17</v>
      </c>
      <c r="P2256">
        <v>3</v>
      </c>
      <c r="Q2256" t="b">
        <v>0</v>
      </c>
      <c r="R2256">
        <v>1</v>
      </c>
      <c r="S2256" t="s">
        <v>42</v>
      </c>
      <c r="T2256" t="s">
        <v>35</v>
      </c>
    </row>
    <row r="2257" spans="1:20">
      <c r="A2257" t="s">
        <v>4354</v>
      </c>
      <c r="B2257" s="11">
        <v>44762</v>
      </c>
      <c r="C2257" t="s">
        <v>4355</v>
      </c>
      <c r="D2257" t="s">
        <v>17</v>
      </c>
      <c r="E2257" t="s">
        <v>209</v>
      </c>
      <c r="F2257" s="12">
        <v>106.68</v>
      </c>
      <c r="G2257" s="13">
        <v>3</v>
      </c>
      <c r="H2257">
        <v>0</v>
      </c>
      <c r="I2257" s="12">
        <f t="shared" si="140"/>
        <v>0</v>
      </c>
      <c r="J2257" s="12">
        <f t="shared" si="141"/>
        <v>320.04</v>
      </c>
      <c r="K2257" s="12">
        <f t="shared" si="142"/>
        <v>320.04</v>
      </c>
      <c r="L2257" s="12">
        <v>19.71</v>
      </c>
      <c r="M2257" s="12">
        <f t="shared" si="143"/>
        <v>339.75</v>
      </c>
      <c r="N2257" t="s">
        <v>9</v>
      </c>
      <c r="O2257" s="13">
        <v>6</v>
      </c>
      <c r="P2257">
        <v>4.5</v>
      </c>
      <c r="Q2257" t="b">
        <v>0</v>
      </c>
      <c r="R2257">
        <v>8</v>
      </c>
      <c r="S2257" t="s">
        <v>45</v>
      </c>
      <c r="T2257" t="s">
        <v>37</v>
      </c>
    </row>
    <row r="2258" spans="1:20">
      <c r="A2258" t="s">
        <v>4356</v>
      </c>
      <c r="B2258" s="11">
        <v>44762</v>
      </c>
      <c r="C2258" t="s">
        <v>4357</v>
      </c>
      <c r="D2258" t="s">
        <v>20</v>
      </c>
      <c r="E2258" t="s">
        <v>226</v>
      </c>
      <c r="F2258" s="12">
        <v>9.11</v>
      </c>
      <c r="G2258" s="13">
        <v>2</v>
      </c>
      <c r="H2258">
        <v>0</v>
      </c>
      <c r="I2258" s="12">
        <f t="shared" si="140"/>
        <v>0</v>
      </c>
      <c r="J2258" s="12">
        <f t="shared" si="141"/>
        <v>18.22</v>
      </c>
      <c r="K2258" s="12">
        <f t="shared" si="142"/>
        <v>18.22</v>
      </c>
      <c r="L2258" s="12">
        <v>26.72</v>
      </c>
      <c r="M2258" s="12">
        <f t="shared" si="143"/>
        <v>44.94</v>
      </c>
      <c r="N2258" t="s">
        <v>15</v>
      </c>
      <c r="O2258" s="13">
        <v>17</v>
      </c>
      <c r="P2258">
        <v>4.5</v>
      </c>
      <c r="Q2258" t="b">
        <v>1</v>
      </c>
      <c r="R2258">
        <v>4</v>
      </c>
      <c r="S2258" t="s">
        <v>48</v>
      </c>
      <c r="T2258" t="s">
        <v>35</v>
      </c>
    </row>
    <row r="2259" spans="1:20">
      <c r="A2259" t="s">
        <v>4358</v>
      </c>
      <c r="B2259" s="11">
        <v>44762</v>
      </c>
      <c r="C2259" t="s">
        <v>954</v>
      </c>
      <c r="D2259" t="s">
        <v>23</v>
      </c>
      <c r="E2259" t="s">
        <v>176</v>
      </c>
      <c r="F2259" s="12">
        <v>26.85</v>
      </c>
      <c r="G2259" s="13">
        <v>1</v>
      </c>
      <c r="H2259">
        <v>0</v>
      </c>
      <c r="I2259" s="12">
        <f t="shared" si="140"/>
        <v>0</v>
      </c>
      <c r="J2259" s="12">
        <f t="shared" si="141"/>
        <v>26.85</v>
      </c>
      <c r="K2259" s="12">
        <f t="shared" si="142"/>
        <v>26.85</v>
      </c>
      <c r="L2259" s="12">
        <v>11.09</v>
      </c>
      <c r="M2259" s="12">
        <f t="shared" si="143"/>
        <v>37.94</v>
      </c>
      <c r="N2259" t="s">
        <v>18</v>
      </c>
      <c r="O2259" s="13">
        <v>5</v>
      </c>
      <c r="P2259">
        <v>5</v>
      </c>
      <c r="Q2259" t="b">
        <v>0</v>
      </c>
      <c r="R2259">
        <v>1</v>
      </c>
      <c r="S2259" t="s">
        <v>44</v>
      </c>
      <c r="T2259" t="s">
        <v>35</v>
      </c>
    </row>
    <row r="2260" spans="1:20">
      <c r="A2260" t="s">
        <v>4359</v>
      </c>
      <c r="B2260" s="11">
        <v>44762</v>
      </c>
      <c r="C2260" t="s">
        <v>4360</v>
      </c>
      <c r="D2260" t="s">
        <v>5</v>
      </c>
      <c r="E2260" t="s">
        <v>124</v>
      </c>
      <c r="F2260" s="12">
        <v>108.76</v>
      </c>
      <c r="G2260" s="13">
        <v>1</v>
      </c>
      <c r="H2260">
        <v>0</v>
      </c>
      <c r="I2260" s="12">
        <f t="shared" si="140"/>
        <v>0</v>
      </c>
      <c r="J2260" s="12">
        <f t="shared" si="141"/>
        <v>108.76</v>
      </c>
      <c r="K2260" s="12">
        <f t="shared" si="142"/>
        <v>108.76</v>
      </c>
      <c r="L2260" s="12">
        <v>20.65</v>
      </c>
      <c r="M2260" s="12">
        <f t="shared" si="143"/>
        <v>129.41</v>
      </c>
      <c r="N2260" t="s">
        <v>12</v>
      </c>
      <c r="O2260" s="13">
        <v>13</v>
      </c>
      <c r="P2260">
        <v>4.5</v>
      </c>
      <c r="Q2260" t="b">
        <v>0</v>
      </c>
      <c r="R2260">
        <v>1</v>
      </c>
      <c r="S2260" t="s">
        <v>44</v>
      </c>
      <c r="T2260" t="s">
        <v>39</v>
      </c>
    </row>
    <row r="2261" spans="1:20">
      <c r="A2261" t="s">
        <v>4361</v>
      </c>
      <c r="B2261" s="11">
        <v>44762</v>
      </c>
      <c r="C2261" t="s">
        <v>4362</v>
      </c>
      <c r="D2261" t="s">
        <v>8</v>
      </c>
      <c r="E2261" t="s">
        <v>241</v>
      </c>
      <c r="F2261" s="12">
        <v>54.91</v>
      </c>
      <c r="G2261" s="13">
        <v>2</v>
      </c>
      <c r="H2261">
        <v>0</v>
      </c>
      <c r="I2261" s="12">
        <f t="shared" si="140"/>
        <v>0</v>
      </c>
      <c r="J2261" s="12">
        <f t="shared" si="141"/>
        <v>109.82</v>
      </c>
      <c r="K2261" s="12">
        <f t="shared" si="142"/>
        <v>109.82</v>
      </c>
      <c r="L2261" s="12">
        <v>28.89</v>
      </c>
      <c r="M2261" s="12">
        <f t="shared" si="143"/>
        <v>138.71</v>
      </c>
      <c r="N2261" t="s">
        <v>15</v>
      </c>
      <c r="O2261" s="13">
        <v>13</v>
      </c>
      <c r="P2261">
        <v>4.5</v>
      </c>
      <c r="Q2261" t="b">
        <v>0</v>
      </c>
      <c r="R2261">
        <v>3</v>
      </c>
      <c r="S2261" t="s">
        <v>48</v>
      </c>
      <c r="T2261" t="s">
        <v>39</v>
      </c>
    </row>
    <row r="2262" spans="1:20">
      <c r="A2262" t="s">
        <v>4363</v>
      </c>
      <c r="B2262" s="11">
        <v>44762</v>
      </c>
      <c r="C2262" t="s">
        <v>4364</v>
      </c>
      <c r="D2262" t="s">
        <v>17</v>
      </c>
      <c r="E2262" t="s">
        <v>139</v>
      </c>
      <c r="F2262" s="12">
        <v>35.78</v>
      </c>
      <c r="G2262" s="13">
        <v>2</v>
      </c>
      <c r="H2262">
        <v>0</v>
      </c>
      <c r="I2262" s="12">
        <f t="shared" si="140"/>
        <v>0</v>
      </c>
      <c r="J2262" s="12">
        <f t="shared" si="141"/>
        <v>71.56</v>
      </c>
      <c r="K2262" s="12">
        <f t="shared" si="142"/>
        <v>71.56</v>
      </c>
      <c r="L2262" s="12">
        <v>14.62</v>
      </c>
      <c r="M2262" s="12">
        <f t="shared" si="143"/>
        <v>86.18</v>
      </c>
      <c r="N2262" t="s">
        <v>9</v>
      </c>
      <c r="O2262" s="13">
        <v>7</v>
      </c>
      <c r="P2262">
        <v>4.5</v>
      </c>
      <c r="Q2262" t="b">
        <v>0</v>
      </c>
      <c r="R2262">
        <v>5</v>
      </c>
      <c r="S2262" t="s">
        <v>44</v>
      </c>
      <c r="T2262" t="s">
        <v>30</v>
      </c>
    </row>
    <row r="2263" spans="1:20">
      <c r="A2263" t="s">
        <v>4365</v>
      </c>
      <c r="B2263" s="11">
        <v>44763</v>
      </c>
      <c r="C2263" t="s">
        <v>4366</v>
      </c>
      <c r="D2263" t="s">
        <v>25</v>
      </c>
      <c r="E2263" t="s">
        <v>264</v>
      </c>
      <c r="F2263" s="12">
        <v>368.01</v>
      </c>
      <c r="G2263" s="13">
        <v>5</v>
      </c>
      <c r="H2263">
        <v>0</v>
      </c>
      <c r="I2263" s="12">
        <f t="shared" si="140"/>
        <v>0</v>
      </c>
      <c r="J2263" s="12">
        <f t="shared" si="141"/>
        <v>1840.05</v>
      </c>
      <c r="K2263" s="12">
        <f t="shared" si="142"/>
        <v>1840.05</v>
      </c>
      <c r="L2263" s="12">
        <v>24.88</v>
      </c>
      <c r="M2263" s="12">
        <f t="shared" si="143"/>
        <v>1864.93</v>
      </c>
      <c r="N2263" t="s">
        <v>9</v>
      </c>
      <c r="O2263" s="13">
        <v>9</v>
      </c>
      <c r="P2263">
        <v>5</v>
      </c>
      <c r="Q2263" t="b">
        <v>0</v>
      </c>
      <c r="R2263">
        <v>7</v>
      </c>
      <c r="S2263" t="s">
        <v>45</v>
      </c>
      <c r="T2263" t="s">
        <v>39</v>
      </c>
    </row>
    <row r="2264" spans="1:20">
      <c r="A2264" t="s">
        <v>4367</v>
      </c>
      <c r="B2264" s="11">
        <v>44763</v>
      </c>
      <c r="C2264" t="s">
        <v>4368</v>
      </c>
      <c r="D2264" t="s">
        <v>14</v>
      </c>
      <c r="E2264" t="s">
        <v>162</v>
      </c>
      <c r="F2264" s="12">
        <v>214.79</v>
      </c>
      <c r="G2264" s="13">
        <v>1</v>
      </c>
      <c r="H2264">
        <v>0</v>
      </c>
      <c r="I2264" s="12">
        <f t="shared" si="140"/>
        <v>0</v>
      </c>
      <c r="J2264" s="12">
        <f t="shared" si="141"/>
        <v>214.79</v>
      </c>
      <c r="K2264" s="12">
        <f t="shared" si="142"/>
        <v>214.79</v>
      </c>
      <c r="L2264" s="12">
        <v>16.56</v>
      </c>
      <c r="M2264" s="12">
        <f t="shared" si="143"/>
        <v>231.35</v>
      </c>
      <c r="N2264" t="s">
        <v>9</v>
      </c>
      <c r="O2264" s="13">
        <v>9</v>
      </c>
      <c r="P2264">
        <v>3.5</v>
      </c>
      <c r="Q2264" t="b">
        <v>0</v>
      </c>
      <c r="R2264">
        <v>4</v>
      </c>
      <c r="S2264" t="s">
        <v>44</v>
      </c>
      <c r="T2264" t="s">
        <v>37</v>
      </c>
    </row>
    <row r="2265" spans="1:20">
      <c r="A2265" t="s">
        <v>4369</v>
      </c>
      <c r="B2265" s="11">
        <v>44763</v>
      </c>
      <c r="C2265" t="s">
        <v>4370</v>
      </c>
      <c r="D2265" t="s">
        <v>23</v>
      </c>
      <c r="E2265" t="s">
        <v>496</v>
      </c>
      <c r="F2265" s="12">
        <v>156.41</v>
      </c>
      <c r="G2265" s="13">
        <v>1</v>
      </c>
      <c r="H2265">
        <v>0</v>
      </c>
      <c r="I2265" s="12">
        <f t="shared" si="140"/>
        <v>0</v>
      </c>
      <c r="J2265" s="12">
        <f t="shared" si="141"/>
        <v>156.41</v>
      </c>
      <c r="K2265" s="12">
        <f t="shared" si="142"/>
        <v>156.41</v>
      </c>
      <c r="L2265" s="12">
        <v>9.23</v>
      </c>
      <c r="M2265" s="12">
        <f t="shared" si="143"/>
        <v>165.64</v>
      </c>
      <c r="N2265" t="s">
        <v>18</v>
      </c>
      <c r="O2265" s="13">
        <v>4</v>
      </c>
      <c r="P2265">
        <v>4</v>
      </c>
      <c r="Q2265" t="b">
        <v>1</v>
      </c>
      <c r="R2265">
        <v>5</v>
      </c>
      <c r="S2265" t="s">
        <v>42</v>
      </c>
      <c r="T2265" t="s">
        <v>32</v>
      </c>
    </row>
    <row r="2266" spans="1:20">
      <c r="A2266" t="s">
        <v>4371</v>
      </c>
      <c r="B2266" s="11">
        <v>44763</v>
      </c>
      <c r="C2266" t="s">
        <v>4372</v>
      </c>
      <c r="D2266" t="s">
        <v>17</v>
      </c>
      <c r="E2266" t="s">
        <v>139</v>
      </c>
      <c r="F2266" s="12">
        <v>62.31</v>
      </c>
      <c r="G2266" s="13">
        <v>1</v>
      </c>
      <c r="H2266">
        <v>22.7</v>
      </c>
      <c r="I2266" s="12">
        <f t="shared" si="140"/>
        <v>14.14437</v>
      </c>
      <c r="J2266" s="12">
        <f t="shared" si="141"/>
        <v>62.31</v>
      </c>
      <c r="K2266" s="12">
        <f t="shared" si="142"/>
        <v>48.16563</v>
      </c>
      <c r="L2266" s="12">
        <v>16.97</v>
      </c>
      <c r="M2266" s="12">
        <f t="shared" si="143"/>
        <v>65.13563</v>
      </c>
      <c r="N2266" t="s">
        <v>9</v>
      </c>
      <c r="O2266" s="13">
        <v>12</v>
      </c>
      <c r="P2266">
        <v>5</v>
      </c>
      <c r="Q2266" t="b">
        <v>1</v>
      </c>
      <c r="R2266">
        <v>1</v>
      </c>
      <c r="S2266" t="s">
        <v>43</v>
      </c>
      <c r="T2266" t="s">
        <v>35</v>
      </c>
    </row>
    <row r="2267" spans="1:20">
      <c r="A2267" t="s">
        <v>4373</v>
      </c>
      <c r="B2267" s="11">
        <v>44763</v>
      </c>
      <c r="C2267" t="s">
        <v>4374</v>
      </c>
      <c r="D2267" t="s">
        <v>23</v>
      </c>
      <c r="E2267" t="s">
        <v>110</v>
      </c>
      <c r="F2267" s="12">
        <v>114.26</v>
      </c>
      <c r="G2267" s="13">
        <v>1</v>
      </c>
      <c r="H2267">
        <v>0</v>
      </c>
      <c r="I2267" s="12">
        <f t="shared" si="140"/>
        <v>0</v>
      </c>
      <c r="J2267" s="12">
        <f t="shared" si="141"/>
        <v>114.26</v>
      </c>
      <c r="K2267" s="12">
        <f t="shared" si="142"/>
        <v>114.26</v>
      </c>
      <c r="L2267" s="12">
        <v>11.24</v>
      </c>
      <c r="M2267" s="12">
        <f t="shared" si="143"/>
        <v>125.5</v>
      </c>
      <c r="N2267" t="s">
        <v>18</v>
      </c>
      <c r="O2267" s="13">
        <v>7</v>
      </c>
      <c r="P2267">
        <v>3.5</v>
      </c>
      <c r="Q2267" t="b">
        <v>0</v>
      </c>
      <c r="R2267">
        <v>7</v>
      </c>
      <c r="S2267" t="s">
        <v>46</v>
      </c>
      <c r="T2267" t="s">
        <v>35</v>
      </c>
    </row>
    <row r="2268" spans="1:20">
      <c r="A2268" t="s">
        <v>4375</v>
      </c>
      <c r="B2268" s="11">
        <v>44763</v>
      </c>
      <c r="C2268" t="s">
        <v>4376</v>
      </c>
      <c r="D2268" t="s">
        <v>20</v>
      </c>
      <c r="E2268" t="s">
        <v>226</v>
      </c>
      <c r="F2268" s="12">
        <v>26.25</v>
      </c>
      <c r="G2268" s="13">
        <v>1</v>
      </c>
      <c r="H2268">
        <v>0</v>
      </c>
      <c r="I2268" s="12">
        <f t="shared" si="140"/>
        <v>0</v>
      </c>
      <c r="J2268" s="12">
        <f t="shared" si="141"/>
        <v>26.25</v>
      </c>
      <c r="K2268" s="12">
        <f t="shared" si="142"/>
        <v>26.25</v>
      </c>
      <c r="L2268" s="12">
        <v>14.06</v>
      </c>
      <c r="M2268" s="12">
        <f t="shared" si="143"/>
        <v>40.31</v>
      </c>
      <c r="N2268" t="s">
        <v>9</v>
      </c>
      <c r="O2268" s="13">
        <v>11</v>
      </c>
      <c r="P2268">
        <v>5</v>
      </c>
      <c r="Q2268" t="b">
        <v>0</v>
      </c>
      <c r="R2268">
        <v>2</v>
      </c>
      <c r="S2268" t="s">
        <v>48</v>
      </c>
      <c r="T2268" t="s">
        <v>39</v>
      </c>
    </row>
    <row r="2269" spans="1:20">
      <c r="A2269" t="s">
        <v>4377</v>
      </c>
      <c r="B2269" s="11">
        <v>44763</v>
      </c>
      <c r="C2269" t="s">
        <v>4378</v>
      </c>
      <c r="D2269" t="s">
        <v>14</v>
      </c>
      <c r="E2269" t="s">
        <v>82</v>
      </c>
      <c r="F2269" s="12">
        <v>214.7</v>
      </c>
      <c r="G2269" s="13">
        <v>1</v>
      </c>
      <c r="H2269">
        <v>0</v>
      </c>
      <c r="I2269" s="12">
        <f t="shared" si="140"/>
        <v>0</v>
      </c>
      <c r="J2269" s="12">
        <f t="shared" si="141"/>
        <v>214.7</v>
      </c>
      <c r="K2269" s="12">
        <f t="shared" si="142"/>
        <v>214.7</v>
      </c>
      <c r="L2269" s="12">
        <v>11.53</v>
      </c>
      <c r="M2269" s="12">
        <f t="shared" si="143"/>
        <v>226.23</v>
      </c>
      <c r="N2269" t="s">
        <v>18</v>
      </c>
      <c r="O2269" s="13">
        <v>4</v>
      </c>
      <c r="P2269">
        <v>4</v>
      </c>
      <c r="Q2269" t="b">
        <v>0</v>
      </c>
      <c r="R2269">
        <v>3</v>
      </c>
      <c r="S2269" t="s">
        <v>45</v>
      </c>
      <c r="T2269" t="s">
        <v>39</v>
      </c>
    </row>
    <row r="2270" spans="1:20">
      <c r="A2270" t="s">
        <v>4379</v>
      </c>
      <c r="B2270" s="11">
        <v>44763</v>
      </c>
      <c r="C2270" t="s">
        <v>4380</v>
      </c>
      <c r="D2270" t="s">
        <v>17</v>
      </c>
      <c r="E2270" t="s">
        <v>139</v>
      </c>
      <c r="F2270" s="12">
        <v>27.38</v>
      </c>
      <c r="G2270" s="13">
        <v>5</v>
      </c>
      <c r="H2270">
        <v>0</v>
      </c>
      <c r="I2270" s="12">
        <f t="shared" si="140"/>
        <v>0</v>
      </c>
      <c r="J2270" s="12">
        <f t="shared" si="141"/>
        <v>136.9</v>
      </c>
      <c r="K2270" s="12">
        <f t="shared" si="142"/>
        <v>136.9</v>
      </c>
      <c r="L2270" s="12">
        <v>16.84</v>
      </c>
      <c r="M2270" s="12">
        <f t="shared" si="143"/>
        <v>153.74</v>
      </c>
      <c r="N2270" t="s">
        <v>9</v>
      </c>
      <c r="O2270" s="13">
        <v>13</v>
      </c>
      <c r="P2270">
        <v>4</v>
      </c>
      <c r="Q2270" t="b">
        <v>0</v>
      </c>
      <c r="R2270">
        <v>4</v>
      </c>
      <c r="S2270" t="s">
        <v>46</v>
      </c>
      <c r="T2270" t="s">
        <v>35</v>
      </c>
    </row>
    <row r="2271" spans="1:20">
      <c r="A2271" t="s">
        <v>4381</v>
      </c>
      <c r="B2271" s="11">
        <v>44763</v>
      </c>
      <c r="C2271" t="s">
        <v>4382</v>
      </c>
      <c r="D2271" t="s">
        <v>17</v>
      </c>
      <c r="E2271" t="s">
        <v>129</v>
      </c>
      <c r="F2271" s="12">
        <v>78.69</v>
      </c>
      <c r="G2271" s="13">
        <v>1</v>
      </c>
      <c r="H2271">
        <v>0</v>
      </c>
      <c r="I2271" s="12">
        <f t="shared" si="140"/>
        <v>0</v>
      </c>
      <c r="J2271" s="12">
        <f t="shared" si="141"/>
        <v>78.69</v>
      </c>
      <c r="K2271" s="12">
        <f t="shared" si="142"/>
        <v>78.69</v>
      </c>
      <c r="L2271" s="12">
        <v>12.43</v>
      </c>
      <c r="M2271" s="12">
        <f t="shared" si="143"/>
        <v>91.12</v>
      </c>
      <c r="N2271" t="s">
        <v>18</v>
      </c>
      <c r="O2271" s="13">
        <v>2</v>
      </c>
      <c r="P2271">
        <v>4.5</v>
      </c>
      <c r="Q2271" t="b">
        <v>1</v>
      </c>
      <c r="R2271">
        <v>1</v>
      </c>
      <c r="S2271" t="s">
        <v>45</v>
      </c>
      <c r="T2271" t="s">
        <v>39</v>
      </c>
    </row>
    <row r="2272" spans="1:20">
      <c r="A2272" t="s">
        <v>4383</v>
      </c>
      <c r="B2272" s="11">
        <v>44763</v>
      </c>
      <c r="C2272" t="s">
        <v>4384</v>
      </c>
      <c r="D2272" t="s">
        <v>14</v>
      </c>
      <c r="E2272" t="s">
        <v>113</v>
      </c>
      <c r="F2272" s="12">
        <v>62.34</v>
      </c>
      <c r="G2272" s="13">
        <v>2</v>
      </c>
      <c r="H2272">
        <v>10.2</v>
      </c>
      <c r="I2272" s="12">
        <f t="shared" si="140"/>
        <v>6.35868</v>
      </c>
      <c r="J2272" s="12">
        <f t="shared" si="141"/>
        <v>124.68</v>
      </c>
      <c r="K2272" s="12">
        <f t="shared" si="142"/>
        <v>118.32132</v>
      </c>
      <c r="L2272" s="12">
        <v>21.86</v>
      </c>
      <c r="M2272" s="12">
        <f t="shared" si="143"/>
        <v>140.18132</v>
      </c>
      <c r="N2272" t="s">
        <v>12</v>
      </c>
      <c r="O2272" s="13">
        <v>18</v>
      </c>
      <c r="P2272">
        <v>5</v>
      </c>
      <c r="Q2272" t="b">
        <v>0</v>
      </c>
      <c r="R2272">
        <v>1</v>
      </c>
      <c r="S2272" t="s">
        <v>48</v>
      </c>
      <c r="T2272" t="s">
        <v>35</v>
      </c>
    </row>
    <row r="2273" spans="1:20">
      <c r="A2273" t="s">
        <v>4385</v>
      </c>
      <c r="B2273" s="11">
        <v>44764</v>
      </c>
      <c r="C2273" t="s">
        <v>4386</v>
      </c>
      <c r="D2273" t="s">
        <v>20</v>
      </c>
      <c r="E2273" t="s">
        <v>97</v>
      </c>
      <c r="F2273" s="12">
        <v>22.11</v>
      </c>
      <c r="G2273" s="13">
        <v>3</v>
      </c>
      <c r="H2273">
        <v>0</v>
      </c>
      <c r="I2273" s="12">
        <f t="shared" si="140"/>
        <v>0</v>
      </c>
      <c r="J2273" s="12">
        <f t="shared" si="141"/>
        <v>66.33</v>
      </c>
      <c r="K2273" s="12">
        <f t="shared" si="142"/>
        <v>66.33</v>
      </c>
      <c r="L2273" s="12">
        <v>23.39</v>
      </c>
      <c r="M2273" s="12">
        <f t="shared" si="143"/>
        <v>89.72</v>
      </c>
      <c r="N2273" t="s">
        <v>12</v>
      </c>
      <c r="O2273" s="13">
        <v>12</v>
      </c>
      <c r="P2273">
        <v>4</v>
      </c>
      <c r="Q2273" t="b">
        <v>0</v>
      </c>
      <c r="R2273">
        <v>4</v>
      </c>
      <c r="S2273" t="s">
        <v>44</v>
      </c>
      <c r="T2273" t="s">
        <v>30</v>
      </c>
    </row>
    <row r="2274" spans="1:20">
      <c r="A2274" t="s">
        <v>4387</v>
      </c>
      <c r="B2274" s="11">
        <v>44764</v>
      </c>
      <c r="C2274" t="s">
        <v>4388</v>
      </c>
      <c r="D2274" t="s">
        <v>17</v>
      </c>
      <c r="E2274" t="s">
        <v>129</v>
      </c>
      <c r="F2274" s="12">
        <v>95.49</v>
      </c>
      <c r="G2274" s="13">
        <v>2</v>
      </c>
      <c r="H2274">
        <v>0</v>
      </c>
      <c r="I2274" s="12">
        <f t="shared" si="140"/>
        <v>0</v>
      </c>
      <c r="J2274" s="12">
        <f t="shared" si="141"/>
        <v>190.98</v>
      </c>
      <c r="K2274" s="12">
        <f t="shared" si="142"/>
        <v>190.98</v>
      </c>
      <c r="L2274" s="12">
        <v>18.55</v>
      </c>
      <c r="M2274" s="12">
        <f t="shared" si="143"/>
        <v>209.53</v>
      </c>
      <c r="N2274" t="s">
        <v>9</v>
      </c>
      <c r="O2274" s="13">
        <v>13</v>
      </c>
      <c r="P2274">
        <v>5</v>
      </c>
      <c r="Q2274" t="b">
        <v>0</v>
      </c>
      <c r="R2274">
        <v>5</v>
      </c>
      <c r="S2274" t="s">
        <v>44</v>
      </c>
      <c r="T2274" t="s">
        <v>35</v>
      </c>
    </row>
    <row r="2275" spans="1:20">
      <c r="A2275" t="s">
        <v>4389</v>
      </c>
      <c r="B2275" s="11">
        <v>44764</v>
      </c>
      <c r="C2275" t="s">
        <v>4390</v>
      </c>
      <c r="D2275" t="s">
        <v>17</v>
      </c>
      <c r="E2275" t="s">
        <v>78</v>
      </c>
      <c r="F2275" s="12">
        <v>81.23</v>
      </c>
      <c r="G2275" s="13">
        <v>1</v>
      </c>
      <c r="H2275">
        <v>23.7</v>
      </c>
      <c r="I2275" s="12">
        <f t="shared" si="140"/>
        <v>19.25151</v>
      </c>
      <c r="J2275" s="12">
        <f t="shared" si="141"/>
        <v>81.23</v>
      </c>
      <c r="K2275" s="12">
        <f t="shared" si="142"/>
        <v>61.97849</v>
      </c>
      <c r="L2275" s="12">
        <v>18.15</v>
      </c>
      <c r="M2275" s="12">
        <f t="shared" si="143"/>
        <v>80.12849</v>
      </c>
      <c r="N2275" t="s">
        <v>9</v>
      </c>
      <c r="O2275" s="13">
        <v>13</v>
      </c>
      <c r="P2275">
        <v>5</v>
      </c>
      <c r="Q2275" t="b">
        <v>0</v>
      </c>
      <c r="R2275">
        <v>3</v>
      </c>
      <c r="S2275" t="s">
        <v>44</v>
      </c>
      <c r="T2275" t="s">
        <v>35</v>
      </c>
    </row>
    <row r="2276" spans="1:20">
      <c r="A2276" t="s">
        <v>4391</v>
      </c>
      <c r="B2276" s="11">
        <v>44764</v>
      </c>
      <c r="C2276" t="s">
        <v>4392</v>
      </c>
      <c r="D2276" t="s">
        <v>23</v>
      </c>
      <c r="E2276" t="s">
        <v>169</v>
      </c>
      <c r="F2276" s="12">
        <v>82.08</v>
      </c>
      <c r="G2276" s="13">
        <v>1</v>
      </c>
      <c r="H2276">
        <v>9.2</v>
      </c>
      <c r="I2276" s="12">
        <f t="shared" si="140"/>
        <v>7.55136</v>
      </c>
      <c r="J2276" s="12">
        <f t="shared" si="141"/>
        <v>82.08</v>
      </c>
      <c r="K2276" s="12">
        <f t="shared" si="142"/>
        <v>74.52864</v>
      </c>
      <c r="L2276" s="12">
        <v>24.27</v>
      </c>
      <c r="M2276" s="12">
        <f t="shared" si="143"/>
        <v>98.79864</v>
      </c>
      <c r="N2276" t="s">
        <v>12</v>
      </c>
      <c r="O2276" s="13">
        <v>10</v>
      </c>
      <c r="P2276">
        <v>4</v>
      </c>
      <c r="Q2276" t="b">
        <v>0</v>
      </c>
      <c r="R2276">
        <v>1</v>
      </c>
      <c r="S2276" t="s">
        <v>45</v>
      </c>
      <c r="T2276" t="s">
        <v>39</v>
      </c>
    </row>
    <row r="2277" spans="1:20">
      <c r="A2277" t="s">
        <v>4393</v>
      </c>
      <c r="B2277" s="11">
        <v>44764</v>
      </c>
      <c r="C2277" t="s">
        <v>4394</v>
      </c>
      <c r="D2277" t="s">
        <v>23</v>
      </c>
      <c r="E2277" t="s">
        <v>110</v>
      </c>
      <c r="F2277" s="12">
        <v>75.82</v>
      </c>
      <c r="G2277" s="13">
        <v>1</v>
      </c>
      <c r="H2277">
        <v>0</v>
      </c>
      <c r="I2277" s="12">
        <f t="shared" si="140"/>
        <v>0</v>
      </c>
      <c r="J2277" s="12">
        <f t="shared" si="141"/>
        <v>75.82</v>
      </c>
      <c r="K2277" s="12">
        <f t="shared" si="142"/>
        <v>75.82</v>
      </c>
      <c r="L2277" s="12">
        <v>14.66</v>
      </c>
      <c r="M2277" s="12">
        <f t="shared" si="143"/>
        <v>90.48</v>
      </c>
      <c r="N2277" t="s">
        <v>9</v>
      </c>
      <c r="O2277" s="13">
        <v>8</v>
      </c>
      <c r="P2277">
        <v>4</v>
      </c>
      <c r="Q2277" t="b">
        <v>0</v>
      </c>
      <c r="R2277">
        <v>3</v>
      </c>
      <c r="S2277" t="s">
        <v>48</v>
      </c>
      <c r="T2277" t="s">
        <v>39</v>
      </c>
    </row>
    <row r="2278" spans="1:20">
      <c r="A2278" t="s">
        <v>4395</v>
      </c>
      <c r="B2278" s="11">
        <v>44764</v>
      </c>
      <c r="C2278" t="s">
        <v>4396</v>
      </c>
      <c r="D2278" t="s">
        <v>8</v>
      </c>
      <c r="E2278" t="s">
        <v>565</v>
      </c>
      <c r="F2278" s="12">
        <v>8.82</v>
      </c>
      <c r="G2278" s="13">
        <v>1</v>
      </c>
      <c r="H2278">
        <v>0</v>
      </c>
      <c r="I2278" s="12">
        <f t="shared" si="140"/>
        <v>0</v>
      </c>
      <c r="J2278" s="12">
        <f t="shared" si="141"/>
        <v>8.82</v>
      </c>
      <c r="K2278" s="12">
        <f t="shared" si="142"/>
        <v>8.82</v>
      </c>
      <c r="L2278" s="12">
        <v>5.96</v>
      </c>
      <c r="M2278" s="12">
        <f t="shared" si="143"/>
        <v>14.78</v>
      </c>
      <c r="N2278" t="s">
        <v>18</v>
      </c>
      <c r="O2278" s="13">
        <v>2</v>
      </c>
      <c r="P2278">
        <v>2.5</v>
      </c>
      <c r="Q2278" t="b">
        <v>0</v>
      </c>
      <c r="R2278">
        <v>4</v>
      </c>
      <c r="S2278" t="s">
        <v>43</v>
      </c>
      <c r="T2278" t="s">
        <v>35</v>
      </c>
    </row>
    <row r="2279" spans="1:20">
      <c r="A2279" t="s">
        <v>4397</v>
      </c>
      <c r="B2279" s="11">
        <v>44764</v>
      </c>
      <c r="C2279" t="s">
        <v>4398</v>
      </c>
      <c r="D2279" t="s">
        <v>20</v>
      </c>
      <c r="E2279" t="s">
        <v>136</v>
      </c>
      <c r="F2279" s="12">
        <v>44.71</v>
      </c>
      <c r="G2279" s="13">
        <v>1</v>
      </c>
      <c r="H2279">
        <v>0</v>
      </c>
      <c r="I2279" s="12">
        <f t="shared" si="140"/>
        <v>0</v>
      </c>
      <c r="J2279" s="12">
        <f t="shared" si="141"/>
        <v>44.71</v>
      </c>
      <c r="K2279" s="12">
        <f t="shared" si="142"/>
        <v>44.71</v>
      </c>
      <c r="L2279" s="12">
        <v>23.69</v>
      </c>
      <c r="M2279" s="12">
        <f t="shared" si="143"/>
        <v>68.4</v>
      </c>
      <c r="N2279" t="s">
        <v>12</v>
      </c>
      <c r="O2279" s="13">
        <v>17</v>
      </c>
      <c r="P2279">
        <v>2</v>
      </c>
      <c r="Q2279" t="b">
        <v>0</v>
      </c>
      <c r="R2279">
        <v>2</v>
      </c>
      <c r="S2279" t="s">
        <v>44</v>
      </c>
      <c r="T2279" t="s">
        <v>35</v>
      </c>
    </row>
    <row r="2280" spans="1:20">
      <c r="A2280" t="s">
        <v>4399</v>
      </c>
      <c r="B2280" s="11">
        <v>44764</v>
      </c>
      <c r="C2280" t="s">
        <v>4400</v>
      </c>
      <c r="D2280" t="s">
        <v>20</v>
      </c>
      <c r="E2280" t="s">
        <v>136</v>
      </c>
      <c r="F2280" s="12">
        <v>23</v>
      </c>
      <c r="G2280" s="13">
        <v>2</v>
      </c>
      <c r="H2280">
        <v>0</v>
      </c>
      <c r="I2280" s="12">
        <f t="shared" si="140"/>
        <v>0</v>
      </c>
      <c r="J2280" s="12">
        <f t="shared" si="141"/>
        <v>46</v>
      </c>
      <c r="K2280" s="12">
        <f t="shared" si="142"/>
        <v>46</v>
      </c>
      <c r="L2280" s="12">
        <v>13.41</v>
      </c>
      <c r="M2280" s="12">
        <f t="shared" si="143"/>
        <v>59.41</v>
      </c>
      <c r="N2280" t="s">
        <v>18</v>
      </c>
      <c r="O2280" s="13">
        <v>7</v>
      </c>
      <c r="P2280">
        <v>4</v>
      </c>
      <c r="Q2280" t="b">
        <v>0</v>
      </c>
      <c r="R2280">
        <v>1</v>
      </c>
      <c r="S2280" t="s">
        <v>44</v>
      </c>
      <c r="T2280" t="s">
        <v>35</v>
      </c>
    </row>
    <row r="2281" spans="1:20">
      <c r="A2281" t="s">
        <v>4401</v>
      </c>
      <c r="B2281" s="11">
        <v>44764</v>
      </c>
      <c r="C2281" t="s">
        <v>4402</v>
      </c>
      <c r="D2281" t="s">
        <v>17</v>
      </c>
      <c r="E2281" t="s">
        <v>129</v>
      </c>
      <c r="F2281" s="12">
        <v>101.91</v>
      </c>
      <c r="G2281" s="13">
        <v>1</v>
      </c>
      <c r="H2281">
        <v>0</v>
      </c>
      <c r="I2281" s="12">
        <f t="shared" si="140"/>
        <v>0</v>
      </c>
      <c r="J2281" s="12">
        <f t="shared" si="141"/>
        <v>101.91</v>
      </c>
      <c r="K2281" s="12">
        <f t="shared" si="142"/>
        <v>101.91</v>
      </c>
      <c r="L2281" s="12">
        <v>18.16</v>
      </c>
      <c r="M2281" s="12">
        <f t="shared" si="143"/>
        <v>120.07</v>
      </c>
      <c r="N2281" t="s">
        <v>9</v>
      </c>
      <c r="O2281" s="13">
        <v>9</v>
      </c>
      <c r="P2281">
        <v>5</v>
      </c>
      <c r="Q2281" t="b">
        <v>0</v>
      </c>
      <c r="R2281">
        <v>7</v>
      </c>
      <c r="S2281" t="s">
        <v>48</v>
      </c>
      <c r="T2281" t="s">
        <v>39</v>
      </c>
    </row>
    <row r="2282" spans="1:20">
      <c r="A2282" t="s">
        <v>4403</v>
      </c>
      <c r="B2282" s="11">
        <v>44764</v>
      </c>
      <c r="C2282" t="s">
        <v>4404</v>
      </c>
      <c r="D2282" t="s">
        <v>14</v>
      </c>
      <c r="E2282" t="s">
        <v>113</v>
      </c>
      <c r="F2282" s="12">
        <v>175.52</v>
      </c>
      <c r="G2282" s="13">
        <v>1</v>
      </c>
      <c r="H2282">
        <v>0</v>
      </c>
      <c r="I2282" s="12">
        <f t="shared" si="140"/>
        <v>0</v>
      </c>
      <c r="J2282" s="12">
        <f t="shared" si="141"/>
        <v>175.52</v>
      </c>
      <c r="K2282" s="12">
        <f t="shared" si="142"/>
        <v>175.52</v>
      </c>
      <c r="L2282" s="12">
        <v>27.02</v>
      </c>
      <c r="M2282" s="12">
        <f t="shared" si="143"/>
        <v>202.54</v>
      </c>
      <c r="N2282" t="s">
        <v>6</v>
      </c>
      <c r="O2282" s="13">
        <v>17</v>
      </c>
      <c r="P2282">
        <v>5</v>
      </c>
      <c r="Q2282" t="b">
        <v>0</v>
      </c>
      <c r="R2282">
        <v>2</v>
      </c>
      <c r="S2282" t="s">
        <v>45</v>
      </c>
      <c r="T2282" t="s">
        <v>39</v>
      </c>
    </row>
    <row r="2283" spans="1:20">
      <c r="A2283" t="s">
        <v>4405</v>
      </c>
      <c r="B2283" s="11">
        <v>44765</v>
      </c>
      <c r="C2283" t="s">
        <v>4406</v>
      </c>
      <c r="D2283" t="s">
        <v>14</v>
      </c>
      <c r="E2283" t="s">
        <v>94</v>
      </c>
      <c r="F2283" s="12">
        <v>118.46</v>
      </c>
      <c r="G2283" s="13">
        <v>1</v>
      </c>
      <c r="H2283">
        <v>0</v>
      </c>
      <c r="I2283" s="12">
        <f t="shared" si="140"/>
        <v>0</v>
      </c>
      <c r="J2283" s="12">
        <f t="shared" si="141"/>
        <v>118.46</v>
      </c>
      <c r="K2283" s="12">
        <f t="shared" si="142"/>
        <v>118.46</v>
      </c>
      <c r="L2283" s="12">
        <v>15.44</v>
      </c>
      <c r="M2283" s="12">
        <f t="shared" si="143"/>
        <v>133.9</v>
      </c>
      <c r="N2283" t="s">
        <v>18</v>
      </c>
      <c r="O2283" s="13">
        <v>2</v>
      </c>
      <c r="P2283">
        <v>4.5</v>
      </c>
      <c r="Q2283" t="b">
        <v>0</v>
      </c>
      <c r="R2283">
        <v>5</v>
      </c>
      <c r="S2283" t="s">
        <v>44</v>
      </c>
      <c r="T2283" t="s">
        <v>39</v>
      </c>
    </row>
    <row r="2284" spans="1:20">
      <c r="A2284" t="s">
        <v>4407</v>
      </c>
      <c r="B2284" s="11">
        <v>44765</v>
      </c>
      <c r="C2284" t="s">
        <v>4408</v>
      </c>
      <c r="D2284" t="s">
        <v>17</v>
      </c>
      <c r="E2284" t="s">
        <v>78</v>
      </c>
      <c r="F2284" s="12">
        <v>63.3</v>
      </c>
      <c r="G2284" s="13">
        <v>1</v>
      </c>
      <c r="H2284">
        <v>0</v>
      </c>
      <c r="I2284" s="12">
        <f t="shared" si="140"/>
        <v>0</v>
      </c>
      <c r="J2284" s="12">
        <f t="shared" si="141"/>
        <v>63.3</v>
      </c>
      <c r="K2284" s="12">
        <f t="shared" si="142"/>
        <v>63.3</v>
      </c>
      <c r="L2284" s="12">
        <v>20.65</v>
      </c>
      <c r="M2284" s="12">
        <f t="shared" si="143"/>
        <v>83.95</v>
      </c>
      <c r="N2284" t="s">
        <v>6</v>
      </c>
      <c r="O2284" s="13">
        <v>23</v>
      </c>
      <c r="P2284">
        <v>4.5</v>
      </c>
      <c r="Q2284" t="b">
        <v>0</v>
      </c>
      <c r="R2284">
        <v>9</v>
      </c>
      <c r="S2284" t="s">
        <v>48</v>
      </c>
      <c r="T2284" t="s">
        <v>39</v>
      </c>
    </row>
    <row r="2285" spans="1:20">
      <c r="A2285" t="s">
        <v>4409</v>
      </c>
      <c r="B2285" s="11">
        <v>44765</v>
      </c>
      <c r="C2285" t="s">
        <v>4410</v>
      </c>
      <c r="D2285" t="s">
        <v>17</v>
      </c>
      <c r="E2285" t="s">
        <v>78</v>
      </c>
      <c r="F2285" s="12">
        <v>144.42</v>
      </c>
      <c r="G2285" s="13">
        <v>1</v>
      </c>
      <c r="H2285">
        <v>0</v>
      </c>
      <c r="I2285" s="12">
        <f t="shared" si="140"/>
        <v>0</v>
      </c>
      <c r="J2285" s="12">
        <f t="shared" si="141"/>
        <v>144.42</v>
      </c>
      <c r="K2285" s="12">
        <f t="shared" si="142"/>
        <v>144.42</v>
      </c>
      <c r="L2285" s="12">
        <v>17.84</v>
      </c>
      <c r="M2285" s="12">
        <f t="shared" si="143"/>
        <v>162.26</v>
      </c>
      <c r="N2285" t="s">
        <v>9</v>
      </c>
      <c r="O2285" s="13">
        <v>5</v>
      </c>
      <c r="P2285">
        <v>5</v>
      </c>
      <c r="Q2285" t="b">
        <v>1</v>
      </c>
      <c r="R2285">
        <v>6</v>
      </c>
      <c r="S2285" t="s">
        <v>44</v>
      </c>
      <c r="T2285" t="s">
        <v>39</v>
      </c>
    </row>
    <row r="2286" spans="1:20">
      <c r="A2286" t="s">
        <v>4411</v>
      </c>
      <c r="B2286" s="11">
        <v>44765</v>
      </c>
      <c r="C2286" t="s">
        <v>4412</v>
      </c>
      <c r="D2286" t="s">
        <v>14</v>
      </c>
      <c r="E2286" t="s">
        <v>162</v>
      </c>
      <c r="F2286" s="12">
        <v>34.71</v>
      </c>
      <c r="G2286" s="13">
        <v>3</v>
      </c>
      <c r="H2286">
        <v>0</v>
      </c>
      <c r="I2286" s="12">
        <f t="shared" si="140"/>
        <v>0</v>
      </c>
      <c r="J2286" s="12">
        <f t="shared" si="141"/>
        <v>104.13</v>
      </c>
      <c r="K2286" s="12">
        <f t="shared" si="142"/>
        <v>104.13</v>
      </c>
      <c r="L2286" s="12">
        <v>7.02</v>
      </c>
      <c r="M2286" s="12">
        <f t="shared" si="143"/>
        <v>111.15</v>
      </c>
      <c r="N2286" t="s">
        <v>18</v>
      </c>
      <c r="O2286" s="13">
        <v>6</v>
      </c>
      <c r="P2286">
        <v>4.5</v>
      </c>
      <c r="Q2286" t="b">
        <v>1</v>
      </c>
      <c r="R2286">
        <v>6</v>
      </c>
      <c r="S2286" t="s">
        <v>48</v>
      </c>
      <c r="T2286" t="s">
        <v>35</v>
      </c>
    </row>
    <row r="2287" spans="1:20">
      <c r="A2287" t="s">
        <v>4413</v>
      </c>
      <c r="B2287" s="11">
        <v>44765</v>
      </c>
      <c r="C2287" t="s">
        <v>4414</v>
      </c>
      <c r="D2287" t="s">
        <v>14</v>
      </c>
      <c r="E2287" t="s">
        <v>113</v>
      </c>
      <c r="F2287" s="12">
        <v>92.48</v>
      </c>
      <c r="G2287" s="13">
        <v>1</v>
      </c>
      <c r="H2287">
        <v>0</v>
      </c>
      <c r="I2287" s="12">
        <f t="shared" si="140"/>
        <v>0</v>
      </c>
      <c r="J2287" s="12">
        <f t="shared" si="141"/>
        <v>92.48</v>
      </c>
      <c r="K2287" s="12">
        <f t="shared" si="142"/>
        <v>92.48</v>
      </c>
      <c r="L2287" s="12">
        <v>19.33</v>
      </c>
      <c r="M2287" s="12">
        <f t="shared" si="143"/>
        <v>111.81</v>
      </c>
      <c r="N2287" t="s">
        <v>9</v>
      </c>
      <c r="O2287" s="13">
        <v>10</v>
      </c>
      <c r="P2287">
        <v>4</v>
      </c>
      <c r="Q2287" t="b">
        <v>0</v>
      </c>
      <c r="R2287">
        <v>8</v>
      </c>
      <c r="S2287" t="s">
        <v>48</v>
      </c>
      <c r="T2287" t="s">
        <v>39</v>
      </c>
    </row>
    <row r="2288" spans="1:20">
      <c r="A2288" t="s">
        <v>4415</v>
      </c>
      <c r="B2288" s="11">
        <v>44765</v>
      </c>
      <c r="C2288" t="s">
        <v>4416</v>
      </c>
      <c r="D2288" t="s">
        <v>14</v>
      </c>
      <c r="E2288" t="s">
        <v>162</v>
      </c>
      <c r="F2288" s="12">
        <v>69</v>
      </c>
      <c r="G2288" s="13">
        <v>3</v>
      </c>
      <c r="H2288">
        <v>0</v>
      </c>
      <c r="I2288" s="12">
        <f t="shared" si="140"/>
        <v>0</v>
      </c>
      <c r="J2288" s="12">
        <f t="shared" si="141"/>
        <v>207</v>
      </c>
      <c r="K2288" s="12">
        <f t="shared" si="142"/>
        <v>207</v>
      </c>
      <c r="L2288" s="12">
        <v>19.24</v>
      </c>
      <c r="M2288" s="12">
        <f t="shared" si="143"/>
        <v>226.24</v>
      </c>
      <c r="N2288" t="s">
        <v>9</v>
      </c>
      <c r="O2288" s="13">
        <v>10</v>
      </c>
      <c r="P2288">
        <v>4</v>
      </c>
      <c r="Q2288" t="b">
        <v>0</v>
      </c>
      <c r="R2288">
        <v>3</v>
      </c>
      <c r="S2288" t="s">
        <v>48</v>
      </c>
      <c r="T2288" t="s">
        <v>39</v>
      </c>
    </row>
    <row r="2289" spans="1:20">
      <c r="A2289" t="s">
        <v>4417</v>
      </c>
      <c r="B2289" s="11">
        <v>44765</v>
      </c>
      <c r="C2289" t="s">
        <v>4418</v>
      </c>
      <c r="D2289" t="s">
        <v>17</v>
      </c>
      <c r="E2289" t="s">
        <v>194</v>
      </c>
      <c r="F2289" s="12">
        <v>21.16</v>
      </c>
      <c r="G2289" s="13">
        <v>1</v>
      </c>
      <c r="H2289">
        <v>0</v>
      </c>
      <c r="I2289" s="12">
        <f t="shared" si="140"/>
        <v>0</v>
      </c>
      <c r="J2289" s="12">
        <f t="shared" si="141"/>
        <v>21.16</v>
      </c>
      <c r="K2289" s="12">
        <f t="shared" si="142"/>
        <v>21.16</v>
      </c>
      <c r="L2289" s="12">
        <v>15.41</v>
      </c>
      <c r="M2289" s="12">
        <f t="shared" si="143"/>
        <v>36.57</v>
      </c>
      <c r="N2289" t="s">
        <v>9</v>
      </c>
      <c r="O2289" s="13">
        <v>11</v>
      </c>
      <c r="P2289">
        <v>4.5</v>
      </c>
      <c r="Q2289" t="b">
        <v>0</v>
      </c>
      <c r="R2289">
        <v>8</v>
      </c>
      <c r="S2289" t="s">
        <v>48</v>
      </c>
      <c r="T2289" t="s">
        <v>39</v>
      </c>
    </row>
    <row r="2290" spans="1:20">
      <c r="A2290" t="s">
        <v>4419</v>
      </c>
      <c r="B2290" s="11">
        <v>44766</v>
      </c>
      <c r="C2290" t="s">
        <v>161</v>
      </c>
      <c r="D2290" t="s">
        <v>8</v>
      </c>
      <c r="E2290" t="s">
        <v>75</v>
      </c>
      <c r="F2290" s="12">
        <v>36.86</v>
      </c>
      <c r="G2290" s="13">
        <v>2</v>
      </c>
      <c r="H2290">
        <v>7.1</v>
      </c>
      <c r="I2290" s="12">
        <f t="shared" si="140"/>
        <v>2.61706</v>
      </c>
      <c r="J2290" s="12">
        <f t="shared" si="141"/>
        <v>73.72</v>
      </c>
      <c r="K2290" s="12">
        <f t="shared" si="142"/>
        <v>71.10294</v>
      </c>
      <c r="L2290" s="12">
        <v>21.4</v>
      </c>
      <c r="M2290" s="12">
        <f t="shared" si="143"/>
        <v>92.50294</v>
      </c>
      <c r="N2290" t="s">
        <v>6</v>
      </c>
      <c r="O2290" s="13">
        <v>11</v>
      </c>
      <c r="P2290">
        <v>4</v>
      </c>
      <c r="Q2290" t="b">
        <v>0</v>
      </c>
      <c r="R2290">
        <v>9</v>
      </c>
      <c r="S2290" t="s">
        <v>48</v>
      </c>
      <c r="T2290" t="s">
        <v>35</v>
      </c>
    </row>
    <row r="2291" spans="1:20">
      <c r="A2291" t="s">
        <v>4420</v>
      </c>
      <c r="B2291" s="11">
        <v>44766</v>
      </c>
      <c r="C2291" t="s">
        <v>4421</v>
      </c>
      <c r="D2291" t="s">
        <v>23</v>
      </c>
      <c r="E2291" t="s">
        <v>176</v>
      </c>
      <c r="F2291" s="12">
        <v>129.49</v>
      </c>
      <c r="G2291" s="13">
        <v>1</v>
      </c>
      <c r="H2291">
        <v>0</v>
      </c>
      <c r="I2291" s="12">
        <f t="shared" si="140"/>
        <v>0</v>
      </c>
      <c r="J2291" s="12">
        <f t="shared" si="141"/>
        <v>129.49</v>
      </c>
      <c r="K2291" s="12">
        <f t="shared" si="142"/>
        <v>129.49</v>
      </c>
      <c r="L2291" s="12">
        <v>21.62</v>
      </c>
      <c r="M2291" s="12">
        <f t="shared" si="143"/>
        <v>151.11</v>
      </c>
      <c r="N2291" t="s">
        <v>9</v>
      </c>
      <c r="O2291" s="13">
        <v>5</v>
      </c>
      <c r="P2291">
        <v>2.5</v>
      </c>
      <c r="Q2291" t="b">
        <v>0</v>
      </c>
      <c r="R2291">
        <v>1</v>
      </c>
      <c r="S2291" t="s">
        <v>48</v>
      </c>
      <c r="T2291" t="s">
        <v>39</v>
      </c>
    </row>
    <row r="2292" spans="1:20">
      <c r="A2292" t="s">
        <v>4422</v>
      </c>
      <c r="B2292" s="11">
        <v>44766</v>
      </c>
      <c r="C2292" t="s">
        <v>4423</v>
      </c>
      <c r="D2292" t="s">
        <v>11</v>
      </c>
      <c r="E2292" t="s">
        <v>400</v>
      </c>
      <c r="F2292" s="12">
        <v>41</v>
      </c>
      <c r="G2292" s="13">
        <v>1</v>
      </c>
      <c r="H2292">
        <v>0</v>
      </c>
      <c r="I2292" s="12">
        <f t="shared" si="140"/>
        <v>0</v>
      </c>
      <c r="J2292" s="12">
        <f t="shared" si="141"/>
        <v>41</v>
      </c>
      <c r="K2292" s="12">
        <f t="shared" si="142"/>
        <v>41</v>
      </c>
      <c r="L2292" s="12">
        <v>6.49</v>
      </c>
      <c r="M2292" s="12">
        <f t="shared" si="143"/>
        <v>47.49</v>
      </c>
      <c r="N2292" t="s">
        <v>18</v>
      </c>
      <c r="O2292" s="13">
        <v>3</v>
      </c>
      <c r="P2292">
        <v>3</v>
      </c>
      <c r="Q2292" t="b">
        <v>1</v>
      </c>
      <c r="R2292">
        <v>4</v>
      </c>
      <c r="S2292" t="s">
        <v>45</v>
      </c>
      <c r="T2292" t="s">
        <v>39</v>
      </c>
    </row>
    <row r="2293" spans="1:20">
      <c r="A2293" t="s">
        <v>4424</v>
      </c>
      <c r="B2293" s="11">
        <v>44766</v>
      </c>
      <c r="C2293" t="s">
        <v>4425</v>
      </c>
      <c r="D2293" t="s">
        <v>25</v>
      </c>
      <c r="E2293" t="s">
        <v>159</v>
      </c>
      <c r="F2293" s="12">
        <v>334.05</v>
      </c>
      <c r="G2293" s="13">
        <v>3</v>
      </c>
      <c r="H2293">
        <v>0</v>
      </c>
      <c r="I2293" s="12">
        <f t="shared" si="140"/>
        <v>0</v>
      </c>
      <c r="J2293" s="12">
        <f t="shared" si="141"/>
        <v>1002.15</v>
      </c>
      <c r="K2293" s="12">
        <f t="shared" si="142"/>
        <v>1002.15</v>
      </c>
      <c r="L2293" s="12">
        <v>17.7</v>
      </c>
      <c r="M2293" s="12">
        <f t="shared" si="143"/>
        <v>1019.85</v>
      </c>
      <c r="N2293" t="s">
        <v>18</v>
      </c>
      <c r="O2293" s="13">
        <v>5</v>
      </c>
      <c r="P2293">
        <v>4.5</v>
      </c>
      <c r="Q2293" t="b">
        <v>0</v>
      </c>
      <c r="R2293">
        <v>3</v>
      </c>
      <c r="S2293" t="s">
        <v>43</v>
      </c>
      <c r="T2293" t="s">
        <v>39</v>
      </c>
    </row>
    <row r="2294" spans="1:20">
      <c r="A2294" t="s">
        <v>4426</v>
      </c>
      <c r="B2294" s="11">
        <v>44766</v>
      </c>
      <c r="C2294" t="s">
        <v>4427</v>
      </c>
      <c r="D2294" t="s">
        <v>8</v>
      </c>
      <c r="E2294" t="s">
        <v>565</v>
      </c>
      <c r="F2294" s="12">
        <v>21.55</v>
      </c>
      <c r="G2294" s="13">
        <v>4</v>
      </c>
      <c r="H2294">
        <v>0</v>
      </c>
      <c r="I2294" s="12">
        <f t="shared" si="140"/>
        <v>0</v>
      </c>
      <c r="J2294" s="12">
        <f t="shared" si="141"/>
        <v>86.2</v>
      </c>
      <c r="K2294" s="12">
        <f t="shared" si="142"/>
        <v>86.2</v>
      </c>
      <c r="L2294" s="12">
        <v>20.33</v>
      </c>
      <c r="M2294" s="12">
        <f t="shared" si="143"/>
        <v>106.53</v>
      </c>
      <c r="N2294" t="s">
        <v>6</v>
      </c>
      <c r="O2294" s="13">
        <v>10</v>
      </c>
      <c r="P2294">
        <v>4.5</v>
      </c>
      <c r="Q2294" t="b">
        <v>0</v>
      </c>
      <c r="R2294">
        <v>10</v>
      </c>
      <c r="S2294" t="s">
        <v>48</v>
      </c>
      <c r="T2294" t="s">
        <v>35</v>
      </c>
    </row>
    <row r="2295" spans="1:20">
      <c r="A2295" t="s">
        <v>4428</v>
      </c>
      <c r="B2295" s="11">
        <v>44766</v>
      </c>
      <c r="C2295" t="s">
        <v>4429</v>
      </c>
      <c r="D2295" t="s">
        <v>20</v>
      </c>
      <c r="E2295" t="s">
        <v>97</v>
      </c>
      <c r="F2295" s="12">
        <v>34.48</v>
      </c>
      <c r="G2295" s="13">
        <v>1</v>
      </c>
      <c r="H2295">
        <v>0</v>
      </c>
      <c r="I2295" s="12">
        <f t="shared" si="140"/>
        <v>0</v>
      </c>
      <c r="J2295" s="12">
        <f t="shared" si="141"/>
        <v>34.48</v>
      </c>
      <c r="K2295" s="12">
        <f t="shared" si="142"/>
        <v>34.48</v>
      </c>
      <c r="L2295" s="12">
        <v>18.79</v>
      </c>
      <c r="M2295" s="12">
        <f t="shared" si="143"/>
        <v>53.27</v>
      </c>
      <c r="N2295" t="s">
        <v>9</v>
      </c>
      <c r="O2295" s="13">
        <v>9</v>
      </c>
      <c r="P2295">
        <v>2.5</v>
      </c>
      <c r="Q2295" t="b">
        <v>0</v>
      </c>
      <c r="R2295">
        <v>1</v>
      </c>
      <c r="S2295" t="s">
        <v>44</v>
      </c>
      <c r="T2295" t="s">
        <v>37</v>
      </c>
    </row>
    <row r="2296" spans="1:20">
      <c r="A2296" t="s">
        <v>4430</v>
      </c>
      <c r="B2296" s="11">
        <v>44766</v>
      </c>
      <c r="C2296" t="s">
        <v>4431</v>
      </c>
      <c r="D2296" t="s">
        <v>14</v>
      </c>
      <c r="E2296" t="s">
        <v>103</v>
      </c>
      <c r="F2296" s="12">
        <v>196.8</v>
      </c>
      <c r="G2296" s="13">
        <v>4</v>
      </c>
      <c r="H2296">
        <v>0</v>
      </c>
      <c r="I2296" s="12">
        <f t="shared" si="140"/>
        <v>0</v>
      </c>
      <c r="J2296" s="12">
        <f t="shared" si="141"/>
        <v>787.2</v>
      </c>
      <c r="K2296" s="12">
        <f t="shared" si="142"/>
        <v>787.2</v>
      </c>
      <c r="L2296" s="12">
        <v>15.79</v>
      </c>
      <c r="M2296" s="12">
        <f t="shared" si="143"/>
        <v>802.99</v>
      </c>
      <c r="N2296" t="s">
        <v>18</v>
      </c>
      <c r="O2296" s="13">
        <v>3</v>
      </c>
      <c r="P2296">
        <v>4</v>
      </c>
      <c r="Q2296" t="b">
        <v>0</v>
      </c>
      <c r="R2296">
        <v>3</v>
      </c>
      <c r="S2296" t="s">
        <v>44</v>
      </c>
      <c r="T2296" t="s">
        <v>30</v>
      </c>
    </row>
    <row r="2297" spans="1:20">
      <c r="A2297" t="s">
        <v>4432</v>
      </c>
      <c r="B2297" s="11">
        <v>44766</v>
      </c>
      <c r="C2297" t="s">
        <v>4433</v>
      </c>
      <c r="D2297" t="s">
        <v>14</v>
      </c>
      <c r="E2297" t="s">
        <v>103</v>
      </c>
      <c r="F2297" s="12">
        <v>155.1</v>
      </c>
      <c r="G2297" s="13">
        <v>5</v>
      </c>
      <c r="H2297">
        <v>0</v>
      </c>
      <c r="I2297" s="12">
        <f t="shared" si="140"/>
        <v>0</v>
      </c>
      <c r="J2297" s="12">
        <f t="shared" si="141"/>
        <v>775.5</v>
      </c>
      <c r="K2297" s="12">
        <f t="shared" si="142"/>
        <v>775.5</v>
      </c>
      <c r="L2297" s="12">
        <v>20.47</v>
      </c>
      <c r="M2297" s="12">
        <f t="shared" si="143"/>
        <v>795.97</v>
      </c>
      <c r="N2297" t="s">
        <v>9</v>
      </c>
      <c r="O2297" s="13">
        <v>9</v>
      </c>
      <c r="P2297">
        <v>4</v>
      </c>
      <c r="Q2297" t="b">
        <v>1</v>
      </c>
      <c r="R2297">
        <v>3</v>
      </c>
      <c r="S2297" t="s">
        <v>45</v>
      </c>
      <c r="T2297" t="s">
        <v>39</v>
      </c>
    </row>
    <row r="2298" spans="1:20">
      <c r="A2298" t="s">
        <v>4434</v>
      </c>
      <c r="B2298" s="11">
        <v>44766</v>
      </c>
      <c r="C2298" t="s">
        <v>4435</v>
      </c>
      <c r="D2298" t="s">
        <v>20</v>
      </c>
      <c r="E2298" t="s">
        <v>136</v>
      </c>
      <c r="F2298" s="12">
        <v>23.76</v>
      </c>
      <c r="G2298" s="13">
        <v>1</v>
      </c>
      <c r="H2298">
        <v>0</v>
      </c>
      <c r="I2298" s="12">
        <f t="shared" si="140"/>
        <v>0</v>
      </c>
      <c r="J2298" s="12">
        <f t="shared" si="141"/>
        <v>23.76</v>
      </c>
      <c r="K2298" s="12">
        <f t="shared" si="142"/>
        <v>23.76</v>
      </c>
      <c r="L2298" s="12">
        <v>8.53</v>
      </c>
      <c r="M2298" s="12">
        <f t="shared" si="143"/>
        <v>32.29</v>
      </c>
      <c r="N2298" t="s">
        <v>18</v>
      </c>
      <c r="O2298" s="13">
        <v>6</v>
      </c>
      <c r="P2298">
        <v>5</v>
      </c>
      <c r="Q2298" t="b">
        <v>0</v>
      </c>
      <c r="R2298">
        <v>7</v>
      </c>
      <c r="S2298" t="s">
        <v>48</v>
      </c>
      <c r="T2298" t="s">
        <v>39</v>
      </c>
    </row>
    <row r="2299" spans="1:20">
      <c r="A2299" t="s">
        <v>4436</v>
      </c>
      <c r="B2299" s="11">
        <v>44766</v>
      </c>
      <c r="C2299" t="s">
        <v>3242</v>
      </c>
      <c r="D2299" t="s">
        <v>8</v>
      </c>
      <c r="E2299" t="s">
        <v>75</v>
      </c>
      <c r="F2299" s="12">
        <v>35.88</v>
      </c>
      <c r="G2299" s="13">
        <v>3</v>
      </c>
      <c r="H2299">
        <v>0</v>
      </c>
      <c r="I2299" s="12">
        <f t="shared" si="140"/>
        <v>0</v>
      </c>
      <c r="J2299" s="12">
        <f t="shared" si="141"/>
        <v>107.64</v>
      </c>
      <c r="K2299" s="12">
        <f t="shared" si="142"/>
        <v>107.64</v>
      </c>
      <c r="L2299" s="12">
        <v>13.79</v>
      </c>
      <c r="M2299" s="12">
        <f t="shared" si="143"/>
        <v>121.43</v>
      </c>
      <c r="N2299" t="s">
        <v>18</v>
      </c>
      <c r="O2299" s="13">
        <v>3</v>
      </c>
      <c r="P2299">
        <v>4.5</v>
      </c>
      <c r="Q2299" t="b">
        <v>0</v>
      </c>
      <c r="R2299">
        <v>3</v>
      </c>
      <c r="S2299" t="s">
        <v>42</v>
      </c>
      <c r="T2299" t="s">
        <v>39</v>
      </c>
    </row>
    <row r="2300" spans="1:20">
      <c r="A2300" t="s">
        <v>4437</v>
      </c>
      <c r="B2300" s="11">
        <v>44766</v>
      </c>
      <c r="C2300" t="s">
        <v>2005</v>
      </c>
      <c r="D2300" t="s">
        <v>14</v>
      </c>
      <c r="E2300" t="s">
        <v>162</v>
      </c>
      <c r="F2300" s="12">
        <v>120.57</v>
      </c>
      <c r="G2300" s="13">
        <v>3</v>
      </c>
      <c r="H2300">
        <v>10.1</v>
      </c>
      <c r="I2300" s="12">
        <f t="shared" si="140"/>
        <v>12.17757</v>
      </c>
      <c r="J2300" s="12">
        <f t="shared" si="141"/>
        <v>361.71</v>
      </c>
      <c r="K2300" s="12">
        <f t="shared" si="142"/>
        <v>349.53243</v>
      </c>
      <c r="L2300" s="12">
        <v>20.32</v>
      </c>
      <c r="M2300" s="12">
        <f t="shared" si="143"/>
        <v>369.85243</v>
      </c>
      <c r="N2300" t="s">
        <v>9</v>
      </c>
      <c r="O2300" s="13">
        <v>8</v>
      </c>
      <c r="P2300">
        <v>4.5</v>
      </c>
      <c r="Q2300" t="b">
        <v>0</v>
      </c>
      <c r="R2300">
        <v>2</v>
      </c>
      <c r="S2300" t="s">
        <v>44</v>
      </c>
      <c r="T2300" t="s">
        <v>37</v>
      </c>
    </row>
    <row r="2301" spans="1:20">
      <c r="A2301" t="s">
        <v>4438</v>
      </c>
      <c r="B2301" s="11">
        <v>44766</v>
      </c>
      <c r="C2301" t="s">
        <v>4439</v>
      </c>
      <c r="D2301" t="s">
        <v>14</v>
      </c>
      <c r="E2301" t="s">
        <v>103</v>
      </c>
      <c r="F2301" s="12">
        <v>98.06</v>
      </c>
      <c r="G2301" s="13">
        <v>4</v>
      </c>
      <c r="H2301">
        <v>0</v>
      </c>
      <c r="I2301" s="12">
        <f t="shared" si="140"/>
        <v>0</v>
      </c>
      <c r="J2301" s="12">
        <f t="shared" si="141"/>
        <v>392.24</v>
      </c>
      <c r="K2301" s="12">
        <f t="shared" si="142"/>
        <v>392.24</v>
      </c>
      <c r="L2301" s="12">
        <v>19.76</v>
      </c>
      <c r="M2301" s="12">
        <f t="shared" si="143"/>
        <v>412</v>
      </c>
      <c r="N2301" t="s">
        <v>9</v>
      </c>
      <c r="O2301" s="13">
        <v>8</v>
      </c>
      <c r="P2301">
        <v>5</v>
      </c>
      <c r="Q2301" t="b">
        <v>0</v>
      </c>
      <c r="R2301">
        <v>6</v>
      </c>
      <c r="S2301" t="s">
        <v>45</v>
      </c>
      <c r="T2301" t="s">
        <v>35</v>
      </c>
    </row>
    <row r="2302" spans="1:20">
      <c r="A2302" t="s">
        <v>4440</v>
      </c>
      <c r="B2302" s="11">
        <v>44767</v>
      </c>
      <c r="C2302" t="s">
        <v>4441</v>
      </c>
      <c r="D2302" t="s">
        <v>25</v>
      </c>
      <c r="E2302" t="s">
        <v>159</v>
      </c>
      <c r="F2302" s="12">
        <v>45.1</v>
      </c>
      <c r="G2302" s="13">
        <v>2</v>
      </c>
      <c r="H2302">
        <v>10.4</v>
      </c>
      <c r="I2302" s="12">
        <f t="shared" si="140"/>
        <v>4.6904</v>
      </c>
      <c r="J2302" s="12">
        <f t="shared" si="141"/>
        <v>90.2</v>
      </c>
      <c r="K2302" s="12">
        <f t="shared" si="142"/>
        <v>85.5096</v>
      </c>
      <c r="L2302" s="12">
        <v>19.5</v>
      </c>
      <c r="M2302" s="12">
        <f t="shared" si="143"/>
        <v>105.0096</v>
      </c>
      <c r="N2302" t="s">
        <v>9</v>
      </c>
      <c r="O2302" s="13">
        <v>9</v>
      </c>
      <c r="P2302">
        <v>4.5</v>
      </c>
      <c r="Q2302" t="b">
        <v>0</v>
      </c>
      <c r="R2302">
        <v>4</v>
      </c>
      <c r="S2302" t="s">
        <v>44</v>
      </c>
      <c r="T2302" t="s">
        <v>39</v>
      </c>
    </row>
    <row r="2303" spans="1:20">
      <c r="A2303" t="s">
        <v>4442</v>
      </c>
      <c r="B2303" s="11">
        <v>44767</v>
      </c>
      <c r="C2303" t="s">
        <v>4443</v>
      </c>
      <c r="D2303" t="s">
        <v>8</v>
      </c>
      <c r="E2303" t="s">
        <v>241</v>
      </c>
      <c r="F2303" s="12">
        <v>14.32</v>
      </c>
      <c r="G2303" s="13">
        <v>1</v>
      </c>
      <c r="H2303">
        <v>0</v>
      </c>
      <c r="I2303" s="12">
        <f t="shared" si="140"/>
        <v>0</v>
      </c>
      <c r="J2303" s="12">
        <f t="shared" si="141"/>
        <v>14.32</v>
      </c>
      <c r="K2303" s="12">
        <f t="shared" si="142"/>
        <v>14.32</v>
      </c>
      <c r="L2303" s="12">
        <v>6.24</v>
      </c>
      <c r="M2303" s="12">
        <f t="shared" si="143"/>
        <v>20.56</v>
      </c>
      <c r="N2303" t="s">
        <v>18</v>
      </c>
      <c r="O2303" s="13">
        <v>2</v>
      </c>
      <c r="P2303">
        <v>5</v>
      </c>
      <c r="Q2303" t="b">
        <v>0</v>
      </c>
      <c r="R2303">
        <v>10</v>
      </c>
      <c r="S2303" t="s">
        <v>44</v>
      </c>
      <c r="T2303" t="s">
        <v>35</v>
      </c>
    </row>
    <row r="2304" spans="1:20">
      <c r="A2304" t="s">
        <v>4444</v>
      </c>
      <c r="B2304" s="11">
        <v>44767</v>
      </c>
      <c r="C2304" t="s">
        <v>4445</v>
      </c>
      <c r="D2304" t="s">
        <v>25</v>
      </c>
      <c r="E2304" t="s">
        <v>72</v>
      </c>
      <c r="F2304" s="12">
        <v>102.64</v>
      </c>
      <c r="G2304" s="13">
        <v>1</v>
      </c>
      <c r="H2304">
        <v>0</v>
      </c>
      <c r="I2304" s="12">
        <f t="shared" si="140"/>
        <v>0</v>
      </c>
      <c r="J2304" s="12">
        <f t="shared" si="141"/>
        <v>102.64</v>
      </c>
      <c r="K2304" s="12">
        <f t="shared" si="142"/>
        <v>102.64</v>
      </c>
      <c r="L2304" s="12">
        <v>12.45</v>
      </c>
      <c r="M2304" s="12">
        <f t="shared" si="143"/>
        <v>115.09</v>
      </c>
      <c r="N2304" t="s">
        <v>18</v>
      </c>
      <c r="O2304" s="13">
        <v>2</v>
      </c>
      <c r="P2304">
        <v>4.5</v>
      </c>
      <c r="Q2304" t="b">
        <v>0</v>
      </c>
      <c r="R2304">
        <v>5</v>
      </c>
      <c r="S2304" t="s">
        <v>44</v>
      </c>
      <c r="T2304" t="s">
        <v>35</v>
      </c>
    </row>
    <row r="2305" spans="1:20">
      <c r="A2305" t="s">
        <v>4446</v>
      </c>
      <c r="B2305" s="11">
        <v>44767</v>
      </c>
      <c r="C2305" t="s">
        <v>4447</v>
      </c>
      <c r="D2305" t="s">
        <v>17</v>
      </c>
      <c r="E2305" t="s">
        <v>194</v>
      </c>
      <c r="F2305" s="12">
        <v>138.96</v>
      </c>
      <c r="G2305" s="13">
        <v>2</v>
      </c>
      <c r="H2305">
        <v>22.1</v>
      </c>
      <c r="I2305" s="12">
        <f t="shared" si="140"/>
        <v>30.71016</v>
      </c>
      <c r="J2305" s="12">
        <f t="shared" si="141"/>
        <v>277.92</v>
      </c>
      <c r="K2305" s="12">
        <f t="shared" si="142"/>
        <v>247.20984</v>
      </c>
      <c r="L2305" s="12">
        <v>21.31</v>
      </c>
      <c r="M2305" s="12">
        <f t="shared" si="143"/>
        <v>268.51984</v>
      </c>
      <c r="N2305" t="s">
        <v>6</v>
      </c>
      <c r="O2305" s="13">
        <v>22</v>
      </c>
      <c r="P2305">
        <v>4</v>
      </c>
      <c r="Q2305" t="b">
        <v>0</v>
      </c>
      <c r="R2305">
        <v>3</v>
      </c>
      <c r="S2305" t="s">
        <v>44</v>
      </c>
      <c r="T2305" t="s">
        <v>39</v>
      </c>
    </row>
    <row r="2306" spans="1:20">
      <c r="A2306" t="s">
        <v>4448</v>
      </c>
      <c r="B2306" s="11">
        <v>44767</v>
      </c>
      <c r="C2306" t="s">
        <v>4449</v>
      </c>
      <c r="D2306" t="s">
        <v>17</v>
      </c>
      <c r="E2306" t="s">
        <v>194</v>
      </c>
      <c r="F2306" s="12">
        <v>137.46</v>
      </c>
      <c r="G2306" s="13">
        <v>2</v>
      </c>
      <c r="H2306">
        <v>19.2</v>
      </c>
      <c r="I2306" s="12">
        <f t="shared" si="140"/>
        <v>26.39232</v>
      </c>
      <c r="J2306" s="12">
        <f t="shared" si="141"/>
        <v>274.92</v>
      </c>
      <c r="K2306" s="12">
        <f t="shared" si="142"/>
        <v>248.52768</v>
      </c>
      <c r="L2306" s="12">
        <v>19.86</v>
      </c>
      <c r="M2306" s="12">
        <f t="shared" si="143"/>
        <v>268.38768</v>
      </c>
      <c r="N2306" t="s">
        <v>9</v>
      </c>
      <c r="O2306" s="13">
        <v>5</v>
      </c>
      <c r="P2306">
        <v>4.5</v>
      </c>
      <c r="Q2306" t="b">
        <v>0</v>
      </c>
      <c r="R2306">
        <v>7</v>
      </c>
      <c r="S2306" t="s">
        <v>45</v>
      </c>
      <c r="T2306" t="s">
        <v>30</v>
      </c>
    </row>
    <row r="2307" spans="1:20">
      <c r="A2307" t="s">
        <v>4450</v>
      </c>
      <c r="B2307" s="11">
        <v>44767</v>
      </c>
      <c r="C2307" t="s">
        <v>4451</v>
      </c>
      <c r="D2307" t="s">
        <v>11</v>
      </c>
      <c r="E2307" t="s">
        <v>91</v>
      </c>
      <c r="F2307" s="12">
        <v>26.09</v>
      </c>
      <c r="G2307" s="13">
        <v>1</v>
      </c>
      <c r="H2307">
        <v>0</v>
      </c>
      <c r="I2307" s="12">
        <f t="shared" ref="I2307:I2370" si="144">H2307*F2307/100</f>
        <v>0</v>
      </c>
      <c r="J2307" s="12">
        <f t="shared" ref="J2307:J2370" si="145">G2307*F2307</f>
        <v>26.09</v>
      </c>
      <c r="K2307" s="12">
        <f t="shared" ref="K2307:K2370" si="146">J2307-I2307</f>
        <v>26.09</v>
      </c>
      <c r="L2307" s="12">
        <v>29.88</v>
      </c>
      <c r="M2307" s="12">
        <f t="shared" ref="M2307:M2370" si="147">K2307+L2307</f>
        <v>55.97</v>
      </c>
      <c r="N2307" t="s">
        <v>15</v>
      </c>
      <c r="O2307" s="13">
        <v>18</v>
      </c>
      <c r="P2307">
        <v>3.5</v>
      </c>
      <c r="Q2307" t="b">
        <v>0</v>
      </c>
      <c r="R2307">
        <v>10</v>
      </c>
      <c r="S2307" t="s">
        <v>48</v>
      </c>
      <c r="T2307" t="s">
        <v>32</v>
      </c>
    </row>
    <row r="2308" spans="1:20">
      <c r="A2308" t="s">
        <v>4452</v>
      </c>
      <c r="B2308" s="11">
        <v>44767</v>
      </c>
      <c r="C2308" t="s">
        <v>4453</v>
      </c>
      <c r="D2308" t="s">
        <v>5</v>
      </c>
      <c r="E2308" t="s">
        <v>156</v>
      </c>
      <c r="F2308" s="12">
        <v>110.79</v>
      </c>
      <c r="G2308" s="13">
        <v>1</v>
      </c>
      <c r="H2308">
        <v>0</v>
      </c>
      <c r="I2308" s="12">
        <f t="shared" si="144"/>
        <v>0</v>
      </c>
      <c r="J2308" s="12">
        <f t="shared" si="145"/>
        <v>110.79</v>
      </c>
      <c r="K2308" s="12">
        <f t="shared" si="146"/>
        <v>110.79</v>
      </c>
      <c r="L2308" s="12">
        <v>15.59</v>
      </c>
      <c r="M2308" s="12">
        <f t="shared" si="147"/>
        <v>126.38</v>
      </c>
      <c r="N2308" t="s">
        <v>18</v>
      </c>
      <c r="O2308" s="13">
        <v>4</v>
      </c>
      <c r="P2308">
        <v>5</v>
      </c>
      <c r="Q2308" t="b">
        <v>0</v>
      </c>
      <c r="R2308">
        <v>6</v>
      </c>
      <c r="S2308" t="s">
        <v>43</v>
      </c>
      <c r="T2308" t="s">
        <v>37</v>
      </c>
    </row>
    <row r="2309" spans="1:20">
      <c r="A2309" t="s">
        <v>4454</v>
      </c>
      <c r="B2309" s="11">
        <v>44767</v>
      </c>
      <c r="C2309" t="s">
        <v>4455</v>
      </c>
      <c r="D2309" t="s">
        <v>17</v>
      </c>
      <c r="E2309" t="s">
        <v>209</v>
      </c>
      <c r="F2309" s="12">
        <v>18.24</v>
      </c>
      <c r="G2309" s="13">
        <v>1</v>
      </c>
      <c r="H2309">
        <v>0</v>
      </c>
      <c r="I2309" s="12">
        <f t="shared" si="144"/>
        <v>0</v>
      </c>
      <c r="J2309" s="12">
        <f t="shared" si="145"/>
        <v>18.24</v>
      </c>
      <c r="K2309" s="12">
        <f t="shared" si="146"/>
        <v>18.24</v>
      </c>
      <c r="L2309" s="12">
        <v>13.03</v>
      </c>
      <c r="M2309" s="12">
        <f t="shared" si="147"/>
        <v>31.27</v>
      </c>
      <c r="N2309" t="s">
        <v>18</v>
      </c>
      <c r="O2309" s="13">
        <v>7</v>
      </c>
      <c r="P2309">
        <v>5</v>
      </c>
      <c r="Q2309" t="b">
        <v>0</v>
      </c>
      <c r="R2309">
        <v>6</v>
      </c>
      <c r="S2309" t="s">
        <v>44</v>
      </c>
      <c r="T2309" t="s">
        <v>37</v>
      </c>
    </row>
    <row r="2310" spans="1:20">
      <c r="A2310" t="s">
        <v>4456</v>
      </c>
      <c r="B2310" s="11">
        <v>44767</v>
      </c>
      <c r="C2310" t="s">
        <v>4457</v>
      </c>
      <c r="D2310" t="s">
        <v>17</v>
      </c>
      <c r="E2310" t="s">
        <v>194</v>
      </c>
      <c r="F2310" s="12">
        <v>177.24</v>
      </c>
      <c r="G2310" s="13">
        <v>1</v>
      </c>
      <c r="H2310">
        <v>14.3</v>
      </c>
      <c r="I2310" s="12">
        <f t="shared" si="144"/>
        <v>25.34532</v>
      </c>
      <c r="J2310" s="12">
        <f t="shared" si="145"/>
        <v>177.24</v>
      </c>
      <c r="K2310" s="12">
        <f t="shared" si="146"/>
        <v>151.89468</v>
      </c>
      <c r="L2310" s="12">
        <v>10.27</v>
      </c>
      <c r="M2310" s="12">
        <f t="shared" si="147"/>
        <v>162.16468</v>
      </c>
      <c r="N2310" t="s">
        <v>18</v>
      </c>
      <c r="O2310" s="13">
        <v>7</v>
      </c>
      <c r="P2310">
        <v>3.5</v>
      </c>
      <c r="Q2310" t="b">
        <v>0</v>
      </c>
      <c r="R2310">
        <v>3</v>
      </c>
      <c r="S2310" t="s">
        <v>44</v>
      </c>
      <c r="T2310" t="s">
        <v>32</v>
      </c>
    </row>
    <row r="2311" spans="1:20">
      <c r="A2311" t="s">
        <v>4458</v>
      </c>
      <c r="B2311" s="11">
        <v>44767</v>
      </c>
      <c r="C2311" t="s">
        <v>4459</v>
      </c>
      <c r="D2311" t="s">
        <v>17</v>
      </c>
      <c r="E2311" t="s">
        <v>78</v>
      </c>
      <c r="F2311" s="12">
        <v>36.62</v>
      </c>
      <c r="G2311" s="13">
        <v>1</v>
      </c>
      <c r="H2311">
        <v>0</v>
      </c>
      <c r="I2311" s="12">
        <f t="shared" si="144"/>
        <v>0</v>
      </c>
      <c r="J2311" s="12">
        <f t="shared" si="145"/>
        <v>36.62</v>
      </c>
      <c r="K2311" s="12">
        <f t="shared" si="146"/>
        <v>36.62</v>
      </c>
      <c r="L2311" s="12">
        <v>11.88</v>
      </c>
      <c r="M2311" s="12">
        <f t="shared" si="147"/>
        <v>48.5</v>
      </c>
      <c r="N2311" t="s">
        <v>18</v>
      </c>
      <c r="O2311" s="13">
        <v>5</v>
      </c>
      <c r="P2311">
        <v>5</v>
      </c>
      <c r="Q2311" t="b">
        <v>0</v>
      </c>
      <c r="R2311">
        <v>3</v>
      </c>
      <c r="S2311" t="s">
        <v>44</v>
      </c>
      <c r="T2311" t="s">
        <v>35</v>
      </c>
    </row>
    <row r="2312" spans="1:20">
      <c r="A2312" t="s">
        <v>4460</v>
      </c>
      <c r="B2312" s="11">
        <v>44767</v>
      </c>
      <c r="C2312" t="s">
        <v>4461</v>
      </c>
      <c r="D2312" t="s">
        <v>17</v>
      </c>
      <c r="E2312" t="s">
        <v>139</v>
      </c>
      <c r="F2312" s="12">
        <v>24.78</v>
      </c>
      <c r="G2312" s="13">
        <v>1</v>
      </c>
      <c r="H2312">
        <v>0</v>
      </c>
      <c r="I2312" s="12">
        <f t="shared" si="144"/>
        <v>0</v>
      </c>
      <c r="J2312" s="12">
        <f t="shared" si="145"/>
        <v>24.78</v>
      </c>
      <c r="K2312" s="12">
        <f t="shared" si="146"/>
        <v>24.78</v>
      </c>
      <c r="L2312" s="12">
        <v>20.78</v>
      </c>
      <c r="M2312" s="12">
        <f t="shared" si="147"/>
        <v>45.56</v>
      </c>
      <c r="N2312" t="s">
        <v>6</v>
      </c>
      <c r="O2312" s="13">
        <v>19</v>
      </c>
      <c r="P2312">
        <v>5</v>
      </c>
      <c r="Q2312" t="b">
        <v>0</v>
      </c>
      <c r="R2312">
        <v>3</v>
      </c>
      <c r="S2312" t="s">
        <v>45</v>
      </c>
      <c r="T2312" t="s">
        <v>35</v>
      </c>
    </row>
    <row r="2313" spans="1:20">
      <c r="A2313" t="s">
        <v>4462</v>
      </c>
      <c r="B2313" s="11">
        <v>44767</v>
      </c>
      <c r="C2313" t="s">
        <v>4463</v>
      </c>
      <c r="D2313" t="s">
        <v>17</v>
      </c>
      <c r="E2313" t="s">
        <v>194</v>
      </c>
      <c r="F2313" s="12">
        <v>79.88</v>
      </c>
      <c r="G2313" s="13">
        <v>1</v>
      </c>
      <c r="H2313">
        <v>0</v>
      </c>
      <c r="I2313" s="12">
        <f t="shared" si="144"/>
        <v>0</v>
      </c>
      <c r="J2313" s="12">
        <f t="shared" si="145"/>
        <v>79.88</v>
      </c>
      <c r="K2313" s="12">
        <f t="shared" si="146"/>
        <v>79.88</v>
      </c>
      <c r="L2313" s="12">
        <v>14.81</v>
      </c>
      <c r="M2313" s="12">
        <f t="shared" si="147"/>
        <v>94.69</v>
      </c>
      <c r="N2313" t="s">
        <v>18</v>
      </c>
      <c r="O2313" s="13">
        <v>5</v>
      </c>
      <c r="P2313">
        <v>4</v>
      </c>
      <c r="Q2313" t="b">
        <v>0</v>
      </c>
      <c r="R2313">
        <v>4</v>
      </c>
      <c r="S2313" t="s">
        <v>44</v>
      </c>
      <c r="T2313" t="s">
        <v>35</v>
      </c>
    </row>
    <row r="2314" spans="1:20">
      <c r="A2314" t="s">
        <v>4464</v>
      </c>
      <c r="B2314" s="11">
        <v>44767</v>
      </c>
      <c r="C2314" t="s">
        <v>4465</v>
      </c>
      <c r="D2314" t="s">
        <v>11</v>
      </c>
      <c r="E2314" t="s">
        <v>204</v>
      </c>
      <c r="F2314" s="12">
        <v>82.75</v>
      </c>
      <c r="G2314" s="13">
        <v>1</v>
      </c>
      <c r="H2314">
        <v>24.6</v>
      </c>
      <c r="I2314" s="12">
        <f t="shared" si="144"/>
        <v>20.3565</v>
      </c>
      <c r="J2314" s="12">
        <f t="shared" si="145"/>
        <v>82.75</v>
      </c>
      <c r="K2314" s="12">
        <f t="shared" si="146"/>
        <v>62.3935</v>
      </c>
      <c r="L2314" s="12">
        <v>29.04</v>
      </c>
      <c r="M2314" s="12">
        <f t="shared" si="147"/>
        <v>91.4335</v>
      </c>
      <c r="N2314" t="s">
        <v>15</v>
      </c>
      <c r="O2314" s="13">
        <v>12</v>
      </c>
      <c r="P2314">
        <v>2.5</v>
      </c>
      <c r="Q2314" t="b">
        <v>0</v>
      </c>
      <c r="R2314">
        <v>3</v>
      </c>
      <c r="S2314" t="s">
        <v>44</v>
      </c>
      <c r="T2314" t="s">
        <v>35</v>
      </c>
    </row>
    <row r="2315" spans="1:20">
      <c r="A2315" t="s">
        <v>4466</v>
      </c>
      <c r="B2315" s="11">
        <v>44767</v>
      </c>
      <c r="C2315" t="s">
        <v>4467</v>
      </c>
      <c r="D2315" t="s">
        <v>23</v>
      </c>
      <c r="E2315" t="s">
        <v>169</v>
      </c>
      <c r="F2315" s="12">
        <v>62.62</v>
      </c>
      <c r="G2315" s="13">
        <v>1</v>
      </c>
      <c r="H2315">
        <v>0</v>
      </c>
      <c r="I2315" s="12">
        <f t="shared" si="144"/>
        <v>0</v>
      </c>
      <c r="J2315" s="12">
        <f t="shared" si="145"/>
        <v>62.62</v>
      </c>
      <c r="K2315" s="12">
        <f t="shared" si="146"/>
        <v>62.62</v>
      </c>
      <c r="L2315" s="12">
        <v>14.18</v>
      </c>
      <c r="M2315" s="12">
        <f t="shared" si="147"/>
        <v>76.8</v>
      </c>
      <c r="N2315" t="s">
        <v>9</v>
      </c>
      <c r="O2315" s="13">
        <v>13</v>
      </c>
      <c r="P2315">
        <v>5</v>
      </c>
      <c r="Q2315" t="b">
        <v>0</v>
      </c>
      <c r="R2315">
        <v>1</v>
      </c>
      <c r="S2315" t="s">
        <v>44</v>
      </c>
      <c r="T2315" t="s">
        <v>30</v>
      </c>
    </row>
    <row r="2316" spans="1:20">
      <c r="A2316" t="s">
        <v>4468</v>
      </c>
      <c r="B2316" s="11">
        <v>44768</v>
      </c>
      <c r="C2316" t="s">
        <v>4469</v>
      </c>
      <c r="D2316" t="s">
        <v>5</v>
      </c>
      <c r="E2316" t="s">
        <v>144</v>
      </c>
      <c r="F2316" s="12">
        <v>108.64</v>
      </c>
      <c r="G2316" s="13">
        <v>1</v>
      </c>
      <c r="H2316">
        <v>0</v>
      </c>
      <c r="I2316" s="12">
        <f t="shared" si="144"/>
        <v>0</v>
      </c>
      <c r="J2316" s="12">
        <f t="shared" si="145"/>
        <v>108.64</v>
      </c>
      <c r="K2316" s="12">
        <f t="shared" si="146"/>
        <v>108.64</v>
      </c>
      <c r="L2316" s="12">
        <v>8.13</v>
      </c>
      <c r="M2316" s="12">
        <f t="shared" si="147"/>
        <v>116.77</v>
      </c>
      <c r="N2316" t="s">
        <v>18</v>
      </c>
      <c r="O2316" s="13">
        <v>7</v>
      </c>
      <c r="P2316">
        <v>3.5</v>
      </c>
      <c r="Q2316" t="b">
        <v>0</v>
      </c>
      <c r="R2316">
        <v>3</v>
      </c>
      <c r="S2316" t="s">
        <v>43</v>
      </c>
      <c r="T2316" t="s">
        <v>39</v>
      </c>
    </row>
    <row r="2317" spans="1:20">
      <c r="A2317" t="s">
        <v>4470</v>
      </c>
      <c r="B2317" s="11">
        <v>44768</v>
      </c>
      <c r="C2317" t="s">
        <v>4471</v>
      </c>
      <c r="D2317" t="s">
        <v>25</v>
      </c>
      <c r="E2317" t="s">
        <v>159</v>
      </c>
      <c r="F2317" s="12">
        <v>447.27</v>
      </c>
      <c r="G2317" s="13">
        <v>1</v>
      </c>
      <c r="H2317">
        <v>0</v>
      </c>
      <c r="I2317" s="12">
        <f t="shared" si="144"/>
        <v>0</v>
      </c>
      <c r="J2317" s="12">
        <f t="shared" si="145"/>
        <v>447.27</v>
      </c>
      <c r="K2317" s="12">
        <f t="shared" si="146"/>
        <v>447.27</v>
      </c>
      <c r="L2317" s="12">
        <v>27.86</v>
      </c>
      <c r="M2317" s="12">
        <f t="shared" si="147"/>
        <v>475.13</v>
      </c>
      <c r="N2317" t="s">
        <v>9</v>
      </c>
      <c r="O2317" s="13">
        <v>13</v>
      </c>
      <c r="P2317">
        <v>4</v>
      </c>
      <c r="Q2317" t="b">
        <v>0</v>
      </c>
      <c r="R2317">
        <v>6</v>
      </c>
      <c r="S2317" t="s">
        <v>45</v>
      </c>
      <c r="T2317" t="s">
        <v>35</v>
      </c>
    </row>
    <row r="2318" spans="1:20">
      <c r="A2318" t="s">
        <v>4472</v>
      </c>
      <c r="B2318" s="11">
        <v>44768</v>
      </c>
      <c r="C2318" t="s">
        <v>173</v>
      </c>
      <c r="D2318" t="s">
        <v>14</v>
      </c>
      <c r="E2318" t="s">
        <v>162</v>
      </c>
      <c r="F2318" s="12">
        <v>54.81</v>
      </c>
      <c r="G2318" s="13">
        <v>5</v>
      </c>
      <c r="H2318">
        <v>0</v>
      </c>
      <c r="I2318" s="12">
        <f t="shared" si="144"/>
        <v>0</v>
      </c>
      <c r="J2318" s="12">
        <f t="shared" si="145"/>
        <v>274.05</v>
      </c>
      <c r="K2318" s="12">
        <f t="shared" si="146"/>
        <v>274.05</v>
      </c>
      <c r="L2318" s="12">
        <v>6.75</v>
      </c>
      <c r="M2318" s="12">
        <f t="shared" si="147"/>
        <v>280.8</v>
      </c>
      <c r="N2318" t="s">
        <v>18</v>
      </c>
      <c r="O2318" s="13">
        <v>2</v>
      </c>
      <c r="P2318">
        <v>4.5</v>
      </c>
      <c r="Q2318" t="b">
        <v>0</v>
      </c>
      <c r="R2318">
        <v>6</v>
      </c>
      <c r="S2318" t="s">
        <v>45</v>
      </c>
      <c r="T2318" t="s">
        <v>39</v>
      </c>
    </row>
    <row r="2319" spans="1:20">
      <c r="A2319" t="s">
        <v>4473</v>
      </c>
      <c r="B2319" s="11">
        <v>44768</v>
      </c>
      <c r="C2319" t="s">
        <v>4474</v>
      </c>
      <c r="D2319" t="s">
        <v>14</v>
      </c>
      <c r="E2319" t="s">
        <v>94</v>
      </c>
      <c r="F2319" s="12">
        <v>171.11</v>
      </c>
      <c r="G2319" s="13">
        <v>1</v>
      </c>
      <c r="H2319">
        <v>0</v>
      </c>
      <c r="I2319" s="12">
        <f t="shared" si="144"/>
        <v>0</v>
      </c>
      <c r="J2319" s="12">
        <f t="shared" si="145"/>
        <v>171.11</v>
      </c>
      <c r="K2319" s="12">
        <f t="shared" si="146"/>
        <v>171.11</v>
      </c>
      <c r="L2319" s="12">
        <v>22.87</v>
      </c>
      <c r="M2319" s="12">
        <f t="shared" si="147"/>
        <v>193.98</v>
      </c>
      <c r="N2319" t="s">
        <v>9</v>
      </c>
      <c r="O2319" s="13">
        <v>7</v>
      </c>
      <c r="P2319">
        <v>4</v>
      </c>
      <c r="Q2319" t="b">
        <v>1</v>
      </c>
      <c r="R2319">
        <v>9</v>
      </c>
      <c r="S2319" t="s">
        <v>44</v>
      </c>
      <c r="T2319" t="s">
        <v>35</v>
      </c>
    </row>
    <row r="2320" spans="1:20">
      <c r="A2320" t="s">
        <v>4475</v>
      </c>
      <c r="B2320" s="11">
        <v>44768</v>
      </c>
      <c r="C2320" t="s">
        <v>4476</v>
      </c>
      <c r="D2320" t="s">
        <v>11</v>
      </c>
      <c r="E2320" t="s">
        <v>91</v>
      </c>
      <c r="F2320" s="12">
        <v>72.26</v>
      </c>
      <c r="G2320" s="13">
        <v>1</v>
      </c>
      <c r="H2320">
        <v>14.9</v>
      </c>
      <c r="I2320" s="12">
        <f t="shared" si="144"/>
        <v>10.76674</v>
      </c>
      <c r="J2320" s="12">
        <f t="shared" si="145"/>
        <v>72.26</v>
      </c>
      <c r="K2320" s="12">
        <f t="shared" si="146"/>
        <v>61.49326</v>
      </c>
      <c r="L2320" s="12">
        <v>15.97</v>
      </c>
      <c r="M2320" s="12">
        <f t="shared" si="147"/>
        <v>77.46326</v>
      </c>
      <c r="N2320" t="s">
        <v>9</v>
      </c>
      <c r="O2320" s="13">
        <v>13</v>
      </c>
      <c r="P2320">
        <v>2.5</v>
      </c>
      <c r="Q2320" t="b">
        <v>0</v>
      </c>
      <c r="R2320">
        <v>4</v>
      </c>
      <c r="S2320" t="s">
        <v>48</v>
      </c>
      <c r="T2320" t="s">
        <v>35</v>
      </c>
    </row>
    <row r="2321" spans="1:20">
      <c r="A2321" t="s">
        <v>4477</v>
      </c>
      <c r="B2321" s="11">
        <v>44769</v>
      </c>
      <c r="C2321" t="s">
        <v>4478</v>
      </c>
      <c r="D2321" t="s">
        <v>8</v>
      </c>
      <c r="E2321" t="s">
        <v>179</v>
      </c>
      <c r="F2321" s="12">
        <v>52.47</v>
      </c>
      <c r="G2321" s="13">
        <v>1</v>
      </c>
      <c r="H2321">
        <v>0</v>
      </c>
      <c r="I2321" s="12">
        <f t="shared" si="144"/>
        <v>0</v>
      </c>
      <c r="J2321" s="12">
        <f t="shared" si="145"/>
        <v>52.47</v>
      </c>
      <c r="K2321" s="12">
        <f t="shared" si="146"/>
        <v>52.47</v>
      </c>
      <c r="L2321" s="12">
        <v>9.6</v>
      </c>
      <c r="M2321" s="12">
        <f t="shared" si="147"/>
        <v>62.07</v>
      </c>
      <c r="N2321" t="s">
        <v>18</v>
      </c>
      <c r="O2321" s="13">
        <v>2</v>
      </c>
      <c r="P2321">
        <v>5</v>
      </c>
      <c r="Q2321" t="b">
        <v>0</v>
      </c>
      <c r="R2321">
        <v>9</v>
      </c>
      <c r="S2321" t="s">
        <v>48</v>
      </c>
      <c r="T2321" t="s">
        <v>37</v>
      </c>
    </row>
    <row r="2322" spans="1:20">
      <c r="A2322" t="s">
        <v>4479</v>
      </c>
      <c r="B2322" s="11">
        <v>44769</v>
      </c>
      <c r="C2322" t="s">
        <v>716</v>
      </c>
      <c r="D2322" t="s">
        <v>25</v>
      </c>
      <c r="E2322" t="s">
        <v>602</v>
      </c>
      <c r="F2322" s="12">
        <v>291.8</v>
      </c>
      <c r="G2322" s="13">
        <v>1</v>
      </c>
      <c r="H2322">
        <v>0</v>
      </c>
      <c r="I2322" s="12">
        <f t="shared" si="144"/>
        <v>0</v>
      </c>
      <c r="J2322" s="12">
        <f t="shared" si="145"/>
        <v>291.8</v>
      </c>
      <c r="K2322" s="12">
        <f t="shared" si="146"/>
        <v>291.8</v>
      </c>
      <c r="L2322" s="12">
        <v>28.43</v>
      </c>
      <c r="M2322" s="12">
        <f t="shared" si="147"/>
        <v>320.23</v>
      </c>
      <c r="N2322" t="s">
        <v>6</v>
      </c>
      <c r="O2322" s="13">
        <v>15</v>
      </c>
      <c r="P2322">
        <v>5</v>
      </c>
      <c r="Q2322" t="b">
        <v>1</v>
      </c>
      <c r="R2322">
        <v>6</v>
      </c>
      <c r="S2322" t="s">
        <v>45</v>
      </c>
      <c r="T2322" t="s">
        <v>35</v>
      </c>
    </row>
    <row r="2323" spans="1:20">
      <c r="A2323" t="s">
        <v>4480</v>
      </c>
      <c r="B2323" s="11">
        <v>44769</v>
      </c>
      <c r="C2323" t="s">
        <v>4481</v>
      </c>
      <c r="D2323" t="s">
        <v>17</v>
      </c>
      <c r="E2323" t="s">
        <v>209</v>
      </c>
      <c r="F2323" s="12">
        <v>21.83</v>
      </c>
      <c r="G2323" s="13">
        <v>4</v>
      </c>
      <c r="H2323">
        <v>0</v>
      </c>
      <c r="I2323" s="12">
        <f t="shared" si="144"/>
        <v>0</v>
      </c>
      <c r="J2323" s="12">
        <f t="shared" si="145"/>
        <v>87.32</v>
      </c>
      <c r="K2323" s="12">
        <f t="shared" si="146"/>
        <v>87.32</v>
      </c>
      <c r="L2323" s="12">
        <v>22.74</v>
      </c>
      <c r="M2323" s="12">
        <f t="shared" si="147"/>
        <v>110.06</v>
      </c>
      <c r="N2323" t="s">
        <v>12</v>
      </c>
      <c r="O2323" s="13">
        <v>16</v>
      </c>
      <c r="P2323">
        <v>4</v>
      </c>
      <c r="Q2323" t="b">
        <v>1</v>
      </c>
      <c r="R2323">
        <v>9</v>
      </c>
      <c r="S2323" t="s">
        <v>44</v>
      </c>
      <c r="T2323" t="s">
        <v>39</v>
      </c>
    </row>
    <row r="2324" spans="1:20">
      <c r="A2324" t="s">
        <v>4482</v>
      </c>
      <c r="B2324" s="11">
        <v>44769</v>
      </c>
      <c r="C2324" t="s">
        <v>4483</v>
      </c>
      <c r="D2324" t="s">
        <v>14</v>
      </c>
      <c r="E2324" t="s">
        <v>94</v>
      </c>
      <c r="F2324" s="12">
        <v>235.07</v>
      </c>
      <c r="G2324" s="13">
        <v>1</v>
      </c>
      <c r="H2324">
        <v>19.2</v>
      </c>
      <c r="I2324" s="12">
        <f t="shared" si="144"/>
        <v>45.13344</v>
      </c>
      <c r="J2324" s="12">
        <f t="shared" si="145"/>
        <v>235.07</v>
      </c>
      <c r="K2324" s="12">
        <f t="shared" si="146"/>
        <v>189.93656</v>
      </c>
      <c r="L2324" s="12">
        <v>22.72</v>
      </c>
      <c r="M2324" s="12">
        <f t="shared" si="147"/>
        <v>212.65656</v>
      </c>
      <c r="N2324" t="s">
        <v>9</v>
      </c>
      <c r="O2324" s="13">
        <v>7</v>
      </c>
      <c r="P2324">
        <v>5</v>
      </c>
      <c r="Q2324" t="b">
        <v>1</v>
      </c>
      <c r="R2324">
        <v>5</v>
      </c>
      <c r="S2324" t="s">
        <v>45</v>
      </c>
      <c r="T2324" t="s">
        <v>37</v>
      </c>
    </row>
    <row r="2325" spans="1:20">
      <c r="A2325" t="s">
        <v>4484</v>
      </c>
      <c r="B2325" s="11">
        <v>44769</v>
      </c>
      <c r="C2325" t="s">
        <v>4485</v>
      </c>
      <c r="D2325" t="s">
        <v>11</v>
      </c>
      <c r="E2325" t="s">
        <v>215</v>
      </c>
      <c r="F2325" s="12">
        <v>77.4</v>
      </c>
      <c r="G2325" s="13">
        <v>1</v>
      </c>
      <c r="H2325">
        <v>0</v>
      </c>
      <c r="I2325" s="12">
        <f t="shared" si="144"/>
        <v>0</v>
      </c>
      <c r="J2325" s="12">
        <f t="shared" si="145"/>
        <v>77.4</v>
      </c>
      <c r="K2325" s="12">
        <f t="shared" si="146"/>
        <v>77.4</v>
      </c>
      <c r="L2325" s="12">
        <v>10.8</v>
      </c>
      <c r="M2325" s="12">
        <f t="shared" si="147"/>
        <v>88.2</v>
      </c>
      <c r="N2325" t="s">
        <v>18</v>
      </c>
      <c r="O2325" s="13">
        <v>2</v>
      </c>
      <c r="P2325">
        <v>5</v>
      </c>
      <c r="Q2325" t="b">
        <v>1</v>
      </c>
      <c r="R2325">
        <v>8</v>
      </c>
      <c r="S2325" t="s">
        <v>44</v>
      </c>
      <c r="T2325" t="s">
        <v>35</v>
      </c>
    </row>
    <row r="2326" spans="1:20">
      <c r="A2326" t="s">
        <v>4486</v>
      </c>
      <c r="B2326" s="11">
        <v>44769</v>
      </c>
      <c r="C2326" t="s">
        <v>4487</v>
      </c>
      <c r="D2326" t="s">
        <v>11</v>
      </c>
      <c r="E2326" t="s">
        <v>91</v>
      </c>
      <c r="F2326" s="12">
        <v>80.69</v>
      </c>
      <c r="G2326" s="13">
        <v>1</v>
      </c>
      <c r="H2326">
        <v>0</v>
      </c>
      <c r="I2326" s="12">
        <f t="shared" si="144"/>
        <v>0</v>
      </c>
      <c r="J2326" s="12">
        <f t="shared" si="145"/>
        <v>80.69</v>
      </c>
      <c r="K2326" s="12">
        <f t="shared" si="146"/>
        <v>80.69</v>
      </c>
      <c r="L2326" s="12">
        <v>22.78</v>
      </c>
      <c r="M2326" s="12">
        <f t="shared" si="147"/>
        <v>103.47</v>
      </c>
      <c r="N2326" t="s">
        <v>6</v>
      </c>
      <c r="O2326" s="13">
        <v>20</v>
      </c>
      <c r="P2326">
        <v>5</v>
      </c>
      <c r="Q2326" t="b">
        <v>0</v>
      </c>
      <c r="R2326">
        <v>1</v>
      </c>
      <c r="S2326" t="s">
        <v>45</v>
      </c>
      <c r="T2326" t="s">
        <v>39</v>
      </c>
    </row>
    <row r="2327" spans="1:20">
      <c r="A2327" t="s">
        <v>4488</v>
      </c>
      <c r="B2327" s="11">
        <v>44769</v>
      </c>
      <c r="C2327" t="s">
        <v>4188</v>
      </c>
      <c r="D2327" t="s">
        <v>11</v>
      </c>
      <c r="E2327" t="s">
        <v>400</v>
      </c>
      <c r="F2327" s="12">
        <v>26.7</v>
      </c>
      <c r="G2327" s="13">
        <v>1</v>
      </c>
      <c r="H2327">
        <v>0</v>
      </c>
      <c r="I2327" s="12">
        <f t="shared" si="144"/>
        <v>0</v>
      </c>
      <c r="J2327" s="12">
        <f t="shared" si="145"/>
        <v>26.7</v>
      </c>
      <c r="K2327" s="12">
        <f t="shared" si="146"/>
        <v>26.7</v>
      </c>
      <c r="L2327" s="12">
        <v>7.82</v>
      </c>
      <c r="M2327" s="12">
        <f t="shared" si="147"/>
        <v>34.52</v>
      </c>
      <c r="N2327" t="s">
        <v>18</v>
      </c>
      <c r="O2327" s="13">
        <v>2</v>
      </c>
      <c r="P2327">
        <v>4.5</v>
      </c>
      <c r="Q2327" t="b">
        <v>0</v>
      </c>
      <c r="R2327">
        <v>1</v>
      </c>
      <c r="S2327" t="s">
        <v>48</v>
      </c>
      <c r="T2327" t="s">
        <v>35</v>
      </c>
    </row>
    <row r="2328" spans="1:20">
      <c r="A2328" t="s">
        <v>4489</v>
      </c>
      <c r="B2328" s="11">
        <v>44770</v>
      </c>
      <c r="C2328" t="s">
        <v>4490</v>
      </c>
      <c r="D2328" t="s">
        <v>11</v>
      </c>
      <c r="E2328" t="s">
        <v>91</v>
      </c>
      <c r="F2328" s="12">
        <v>66.98</v>
      </c>
      <c r="G2328" s="13">
        <v>1</v>
      </c>
      <c r="H2328">
        <v>0</v>
      </c>
      <c r="I2328" s="12">
        <f t="shared" si="144"/>
        <v>0</v>
      </c>
      <c r="J2328" s="12">
        <f t="shared" si="145"/>
        <v>66.98</v>
      </c>
      <c r="K2328" s="12">
        <f t="shared" si="146"/>
        <v>66.98</v>
      </c>
      <c r="L2328" s="12">
        <v>7.05</v>
      </c>
      <c r="M2328" s="12">
        <f t="shared" si="147"/>
        <v>74.03</v>
      </c>
      <c r="N2328" t="s">
        <v>18</v>
      </c>
      <c r="O2328" s="13">
        <v>3</v>
      </c>
      <c r="P2328">
        <v>3.5</v>
      </c>
      <c r="Q2328" t="b">
        <v>0</v>
      </c>
      <c r="R2328">
        <v>5</v>
      </c>
      <c r="S2328" t="s">
        <v>44</v>
      </c>
      <c r="T2328" t="s">
        <v>35</v>
      </c>
    </row>
    <row r="2329" spans="1:20">
      <c r="A2329" t="s">
        <v>4491</v>
      </c>
      <c r="B2329" s="11">
        <v>44770</v>
      </c>
      <c r="C2329" t="s">
        <v>4492</v>
      </c>
      <c r="D2329" t="s">
        <v>5</v>
      </c>
      <c r="E2329" t="s">
        <v>119</v>
      </c>
      <c r="F2329" s="12">
        <v>74.27</v>
      </c>
      <c r="G2329" s="13">
        <v>1</v>
      </c>
      <c r="H2329">
        <v>0</v>
      </c>
      <c r="I2329" s="12">
        <f t="shared" si="144"/>
        <v>0</v>
      </c>
      <c r="J2329" s="12">
        <f t="shared" si="145"/>
        <v>74.27</v>
      </c>
      <c r="K2329" s="12">
        <f t="shared" si="146"/>
        <v>74.27</v>
      </c>
      <c r="L2329" s="12">
        <v>12.35</v>
      </c>
      <c r="M2329" s="12">
        <f t="shared" si="147"/>
        <v>86.62</v>
      </c>
      <c r="N2329" t="s">
        <v>18</v>
      </c>
      <c r="O2329" s="13">
        <v>3</v>
      </c>
      <c r="P2329">
        <v>4</v>
      </c>
      <c r="Q2329" t="b">
        <v>1</v>
      </c>
      <c r="R2329">
        <v>2</v>
      </c>
      <c r="S2329" t="s">
        <v>44</v>
      </c>
      <c r="T2329" t="s">
        <v>39</v>
      </c>
    </row>
    <row r="2330" spans="1:20">
      <c r="A2330" t="s">
        <v>4493</v>
      </c>
      <c r="B2330" s="11">
        <v>44770</v>
      </c>
      <c r="C2330" t="s">
        <v>4494</v>
      </c>
      <c r="D2330" t="s">
        <v>14</v>
      </c>
      <c r="E2330" t="s">
        <v>94</v>
      </c>
      <c r="F2330" s="12">
        <v>90.31</v>
      </c>
      <c r="G2330" s="13">
        <v>1</v>
      </c>
      <c r="H2330">
        <v>0</v>
      </c>
      <c r="I2330" s="12">
        <f t="shared" si="144"/>
        <v>0</v>
      </c>
      <c r="J2330" s="12">
        <f t="shared" si="145"/>
        <v>90.31</v>
      </c>
      <c r="K2330" s="12">
        <f t="shared" si="146"/>
        <v>90.31</v>
      </c>
      <c r="L2330" s="12">
        <v>17.5</v>
      </c>
      <c r="M2330" s="12">
        <f t="shared" si="147"/>
        <v>107.81</v>
      </c>
      <c r="N2330" t="s">
        <v>9</v>
      </c>
      <c r="O2330" s="13">
        <v>13</v>
      </c>
      <c r="P2330">
        <v>4.5</v>
      </c>
      <c r="Q2330" t="b">
        <v>0</v>
      </c>
      <c r="R2330">
        <v>7</v>
      </c>
      <c r="S2330" t="s">
        <v>43</v>
      </c>
      <c r="T2330" t="s">
        <v>35</v>
      </c>
    </row>
    <row r="2331" spans="1:20">
      <c r="A2331" t="s">
        <v>4495</v>
      </c>
      <c r="B2331" s="11">
        <v>44770</v>
      </c>
      <c r="C2331" t="s">
        <v>4496</v>
      </c>
      <c r="D2331" t="s">
        <v>14</v>
      </c>
      <c r="E2331" t="s">
        <v>113</v>
      </c>
      <c r="F2331" s="12">
        <v>96.99</v>
      </c>
      <c r="G2331" s="13">
        <v>2</v>
      </c>
      <c r="H2331">
        <v>14.7</v>
      </c>
      <c r="I2331" s="12">
        <f t="shared" si="144"/>
        <v>14.25753</v>
      </c>
      <c r="J2331" s="12">
        <f t="shared" si="145"/>
        <v>193.98</v>
      </c>
      <c r="K2331" s="12">
        <f t="shared" si="146"/>
        <v>179.72247</v>
      </c>
      <c r="L2331" s="12">
        <v>11.33</v>
      </c>
      <c r="M2331" s="12">
        <f t="shared" si="147"/>
        <v>191.05247</v>
      </c>
      <c r="N2331" t="s">
        <v>18</v>
      </c>
      <c r="O2331" s="13">
        <v>6</v>
      </c>
      <c r="P2331">
        <v>4.5</v>
      </c>
      <c r="Q2331" t="b">
        <v>0</v>
      </c>
      <c r="R2331">
        <v>10</v>
      </c>
      <c r="S2331" t="s">
        <v>44</v>
      </c>
      <c r="T2331" t="s">
        <v>35</v>
      </c>
    </row>
    <row r="2332" spans="1:20">
      <c r="A2332" t="s">
        <v>4497</v>
      </c>
      <c r="B2332" s="11">
        <v>44770</v>
      </c>
      <c r="C2332" t="s">
        <v>4498</v>
      </c>
      <c r="D2332" t="s">
        <v>5</v>
      </c>
      <c r="E2332" t="s">
        <v>124</v>
      </c>
      <c r="F2332" s="12">
        <v>108.12</v>
      </c>
      <c r="G2332" s="13">
        <v>1</v>
      </c>
      <c r="H2332">
        <v>0</v>
      </c>
      <c r="I2332" s="12">
        <f t="shared" si="144"/>
        <v>0</v>
      </c>
      <c r="J2332" s="12">
        <f t="shared" si="145"/>
        <v>108.12</v>
      </c>
      <c r="K2332" s="12">
        <f t="shared" si="146"/>
        <v>108.12</v>
      </c>
      <c r="L2332" s="12">
        <v>18.44</v>
      </c>
      <c r="M2332" s="12">
        <f t="shared" si="147"/>
        <v>126.56</v>
      </c>
      <c r="N2332" t="s">
        <v>9</v>
      </c>
      <c r="O2332" s="13">
        <v>5</v>
      </c>
      <c r="P2332">
        <v>5</v>
      </c>
      <c r="Q2332" t="b">
        <v>0</v>
      </c>
      <c r="R2332">
        <v>6</v>
      </c>
      <c r="S2332" t="s">
        <v>45</v>
      </c>
      <c r="T2332" t="s">
        <v>30</v>
      </c>
    </row>
    <row r="2333" spans="1:20">
      <c r="A2333" t="s">
        <v>4499</v>
      </c>
      <c r="B2333" s="11">
        <v>44770</v>
      </c>
      <c r="C2333" t="s">
        <v>4500</v>
      </c>
      <c r="D2333" t="s">
        <v>17</v>
      </c>
      <c r="E2333" t="s">
        <v>194</v>
      </c>
      <c r="F2333" s="12">
        <v>169.05</v>
      </c>
      <c r="G2333" s="13">
        <v>1</v>
      </c>
      <c r="H2333">
        <v>0</v>
      </c>
      <c r="I2333" s="12">
        <f t="shared" si="144"/>
        <v>0</v>
      </c>
      <c r="J2333" s="12">
        <f t="shared" si="145"/>
        <v>169.05</v>
      </c>
      <c r="K2333" s="12">
        <f t="shared" si="146"/>
        <v>169.05</v>
      </c>
      <c r="L2333" s="12">
        <v>9.06</v>
      </c>
      <c r="M2333" s="12">
        <f t="shared" si="147"/>
        <v>178.11</v>
      </c>
      <c r="N2333" t="s">
        <v>18</v>
      </c>
      <c r="O2333" s="13">
        <v>7</v>
      </c>
      <c r="P2333">
        <v>4.5</v>
      </c>
      <c r="Q2333" t="b">
        <v>0</v>
      </c>
      <c r="R2333">
        <v>1</v>
      </c>
      <c r="S2333" t="s">
        <v>43</v>
      </c>
      <c r="T2333" t="s">
        <v>39</v>
      </c>
    </row>
    <row r="2334" spans="1:20">
      <c r="A2334" t="s">
        <v>4501</v>
      </c>
      <c r="B2334" s="11">
        <v>44770</v>
      </c>
      <c r="C2334" t="s">
        <v>4502</v>
      </c>
      <c r="D2334" t="s">
        <v>14</v>
      </c>
      <c r="E2334" t="s">
        <v>82</v>
      </c>
      <c r="F2334" s="12">
        <v>164.35</v>
      </c>
      <c r="G2334" s="13">
        <v>1</v>
      </c>
      <c r="H2334">
        <v>0</v>
      </c>
      <c r="I2334" s="12">
        <f t="shared" si="144"/>
        <v>0</v>
      </c>
      <c r="J2334" s="12">
        <f t="shared" si="145"/>
        <v>164.35</v>
      </c>
      <c r="K2334" s="12">
        <f t="shared" si="146"/>
        <v>164.35</v>
      </c>
      <c r="L2334" s="12">
        <v>12.74</v>
      </c>
      <c r="M2334" s="12">
        <f t="shared" si="147"/>
        <v>177.09</v>
      </c>
      <c r="N2334" t="s">
        <v>18</v>
      </c>
      <c r="O2334" s="13">
        <v>7</v>
      </c>
      <c r="P2334">
        <v>4.5</v>
      </c>
      <c r="Q2334" t="b">
        <v>0</v>
      </c>
      <c r="R2334">
        <v>4</v>
      </c>
      <c r="S2334" t="s">
        <v>45</v>
      </c>
      <c r="T2334" t="s">
        <v>35</v>
      </c>
    </row>
    <row r="2335" spans="1:20">
      <c r="A2335" t="s">
        <v>4503</v>
      </c>
      <c r="B2335" s="11">
        <v>44770</v>
      </c>
      <c r="C2335" t="s">
        <v>4504</v>
      </c>
      <c r="D2335" t="s">
        <v>17</v>
      </c>
      <c r="E2335" t="s">
        <v>78</v>
      </c>
      <c r="F2335" s="12">
        <v>89.33</v>
      </c>
      <c r="G2335" s="13">
        <v>3</v>
      </c>
      <c r="H2335">
        <v>24.7</v>
      </c>
      <c r="I2335" s="12">
        <f t="shared" si="144"/>
        <v>22.06451</v>
      </c>
      <c r="J2335" s="12">
        <f t="shared" si="145"/>
        <v>267.99</v>
      </c>
      <c r="K2335" s="12">
        <f t="shared" si="146"/>
        <v>245.92549</v>
      </c>
      <c r="L2335" s="12">
        <v>25.27</v>
      </c>
      <c r="M2335" s="12">
        <f t="shared" si="147"/>
        <v>271.19549</v>
      </c>
      <c r="N2335" t="s">
        <v>6</v>
      </c>
      <c r="O2335" s="13">
        <v>18</v>
      </c>
      <c r="P2335">
        <v>5</v>
      </c>
      <c r="Q2335" t="b">
        <v>0</v>
      </c>
      <c r="R2335">
        <v>8</v>
      </c>
      <c r="S2335" t="s">
        <v>44</v>
      </c>
      <c r="T2335" t="s">
        <v>30</v>
      </c>
    </row>
    <row r="2336" spans="1:20">
      <c r="A2336" t="s">
        <v>4505</v>
      </c>
      <c r="B2336" s="11">
        <v>44770</v>
      </c>
      <c r="C2336" t="s">
        <v>4506</v>
      </c>
      <c r="D2336" t="s">
        <v>17</v>
      </c>
      <c r="E2336" t="s">
        <v>139</v>
      </c>
      <c r="F2336" s="12">
        <v>155.57</v>
      </c>
      <c r="G2336" s="13">
        <v>2</v>
      </c>
      <c r="H2336">
        <v>0</v>
      </c>
      <c r="I2336" s="12">
        <f t="shared" si="144"/>
        <v>0</v>
      </c>
      <c r="J2336" s="12">
        <f t="shared" si="145"/>
        <v>311.14</v>
      </c>
      <c r="K2336" s="12">
        <f t="shared" si="146"/>
        <v>311.14</v>
      </c>
      <c r="L2336" s="12">
        <v>10.17</v>
      </c>
      <c r="M2336" s="12">
        <f t="shared" si="147"/>
        <v>321.31</v>
      </c>
      <c r="N2336" t="s">
        <v>18</v>
      </c>
      <c r="O2336" s="13">
        <v>7</v>
      </c>
      <c r="P2336">
        <v>3.5</v>
      </c>
      <c r="Q2336" t="b">
        <v>0</v>
      </c>
      <c r="R2336">
        <v>7</v>
      </c>
      <c r="S2336" t="s">
        <v>43</v>
      </c>
      <c r="T2336" t="s">
        <v>39</v>
      </c>
    </row>
    <row r="2337" spans="1:20">
      <c r="A2337" t="s">
        <v>4507</v>
      </c>
      <c r="B2337" s="11">
        <v>44771</v>
      </c>
      <c r="C2337" t="s">
        <v>4508</v>
      </c>
      <c r="D2337" t="s">
        <v>23</v>
      </c>
      <c r="E2337" t="s">
        <v>540</v>
      </c>
      <c r="F2337" s="12">
        <v>27.64</v>
      </c>
      <c r="G2337" s="13">
        <v>1</v>
      </c>
      <c r="H2337">
        <v>0</v>
      </c>
      <c r="I2337" s="12">
        <f t="shared" si="144"/>
        <v>0</v>
      </c>
      <c r="J2337" s="12">
        <f t="shared" si="145"/>
        <v>27.64</v>
      </c>
      <c r="K2337" s="12">
        <f t="shared" si="146"/>
        <v>27.64</v>
      </c>
      <c r="L2337" s="12">
        <v>24.29</v>
      </c>
      <c r="M2337" s="12">
        <f t="shared" si="147"/>
        <v>51.93</v>
      </c>
      <c r="N2337" t="s">
        <v>15</v>
      </c>
      <c r="O2337" s="13">
        <v>16</v>
      </c>
      <c r="P2337">
        <v>4.5</v>
      </c>
      <c r="Q2337" t="b">
        <v>0</v>
      </c>
      <c r="R2337">
        <v>12</v>
      </c>
      <c r="S2337" t="s">
        <v>44</v>
      </c>
      <c r="T2337" t="s">
        <v>35</v>
      </c>
    </row>
    <row r="2338" spans="1:20">
      <c r="A2338" t="s">
        <v>4509</v>
      </c>
      <c r="B2338" s="11">
        <v>44771</v>
      </c>
      <c r="C2338" t="s">
        <v>469</v>
      </c>
      <c r="D2338" t="s">
        <v>25</v>
      </c>
      <c r="E2338" t="s">
        <v>264</v>
      </c>
      <c r="F2338" s="12">
        <v>42.58</v>
      </c>
      <c r="G2338" s="13">
        <v>2</v>
      </c>
      <c r="H2338">
        <v>0</v>
      </c>
      <c r="I2338" s="12">
        <f t="shared" si="144"/>
        <v>0</v>
      </c>
      <c r="J2338" s="12">
        <f t="shared" si="145"/>
        <v>85.16</v>
      </c>
      <c r="K2338" s="12">
        <f t="shared" si="146"/>
        <v>85.16</v>
      </c>
      <c r="L2338" s="12">
        <v>7.39</v>
      </c>
      <c r="M2338" s="12">
        <f t="shared" si="147"/>
        <v>92.55</v>
      </c>
      <c r="N2338" t="s">
        <v>18</v>
      </c>
      <c r="O2338" s="13">
        <v>3</v>
      </c>
      <c r="P2338">
        <v>5</v>
      </c>
      <c r="Q2338" t="b">
        <v>0</v>
      </c>
      <c r="R2338">
        <v>2</v>
      </c>
      <c r="S2338" t="s">
        <v>45</v>
      </c>
      <c r="T2338" t="s">
        <v>39</v>
      </c>
    </row>
    <row r="2339" spans="1:20">
      <c r="A2339" t="s">
        <v>4510</v>
      </c>
      <c r="B2339" s="11">
        <v>44771</v>
      </c>
      <c r="C2339" t="s">
        <v>4511</v>
      </c>
      <c r="D2339" t="s">
        <v>20</v>
      </c>
      <c r="E2339" t="s">
        <v>97</v>
      </c>
      <c r="F2339" s="12">
        <v>11.53</v>
      </c>
      <c r="G2339" s="13">
        <v>1</v>
      </c>
      <c r="H2339">
        <v>0</v>
      </c>
      <c r="I2339" s="12">
        <f t="shared" si="144"/>
        <v>0</v>
      </c>
      <c r="J2339" s="12">
        <f t="shared" si="145"/>
        <v>11.53</v>
      </c>
      <c r="K2339" s="12">
        <f t="shared" si="146"/>
        <v>11.53</v>
      </c>
      <c r="L2339" s="12">
        <v>11.02</v>
      </c>
      <c r="M2339" s="12">
        <f t="shared" si="147"/>
        <v>22.55</v>
      </c>
      <c r="N2339" t="s">
        <v>18</v>
      </c>
      <c r="O2339" s="13">
        <v>4</v>
      </c>
      <c r="P2339">
        <v>4.5</v>
      </c>
      <c r="Q2339" t="b">
        <v>0</v>
      </c>
      <c r="R2339">
        <v>4</v>
      </c>
      <c r="S2339" t="s">
        <v>45</v>
      </c>
      <c r="T2339" t="s">
        <v>32</v>
      </c>
    </row>
    <row r="2340" spans="1:20">
      <c r="A2340" t="s">
        <v>4512</v>
      </c>
      <c r="B2340" s="11">
        <v>44771</v>
      </c>
      <c r="C2340" t="s">
        <v>4513</v>
      </c>
      <c r="D2340" t="s">
        <v>17</v>
      </c>
      <c r="E2340" t="s">
        <v>209</v>
      </c>
      <c r="F2340" s="12">
        <v>62.47</v>
      </c>
      <c r="G2340" s="13">
        <v>1</v>
      </c>
      <c r="H2340">
        <v>0</v>
      </c>
      <c r="I2340" s="12">
        <f t="shared" si="144"/>
        <v>0</v>
      </c>
      <c r="J2340" s="12">
        <f t="shared" si="145"/>
        <v>62.47</v>
      </c>
      <c r="K2340" s="12">
        <f t="shared" si="146"/>
        <v>62.47</v>
      </c>
      <c r="L2340" s="12">
        <v>10.53</v>
      </c>
      <c r="M2340" s="12">
        <f t="shared" si="147"/>
        <v>73</v>
      </c>
      <c r="N2340" t="s">
        <v>18</v>
      </c>
      <c r="O2340" s="13">
        <v>4</v>
      </c>
      <c r="P2340">
        <v>5</v>
      </c>
      <c r="Q2340" t="b">
        <v>0</v>
      </c>
      <c r="R2340">
        <v>8</v>
      </c>
      <c r="S2340" t="s">
        <v>44</v>
      </c>
      <c r="T2340" t="s">
        <v>35</v>
      </c>
    </row>
    <row r="2341" spans="1:20">
      <c r="A2341" t="s">
        <v>4514</v>
      </c>
      <c r="B2341" s="11">
        <v>44771</v>
      </c>
      <c r="C2341" t="s">
        <v>2431</v>
      </c>
      <c r="D2341" t="s">
        <v>17</v>
      </c>
      <c r="E2341" t="s">
        <v>209</v>
      </c>
      <c r="F2341" s="12">
        <v>157.58</v>
      </c>
      <c r="G2341" s="13">
        <v>1</v>
      </c>
      <c r="H2341">
        <v>0</v>
      </c>
      <c r="I2341" s="12">
        <f t="shared" si="144"/>
        <v>0</v>
      </c>
      <c r="J2341" s="12">
        <f t="shared" si="145"/>
        <v>157.58</v>
      </c>
      <c r="K2341" s="12">
        <f t="shared" si="146"/>
        <v>157.58</v>
      </c>
      <c r="L2341" s="12">
        <v>23.01</v>
      </c>
      <c r="M2341" s="12">
        <f t="shared" si="147"/>
        <v>180.59</v>
      </c>
      <c r="N2341" t="s">
        <v>9</v>
      </c>
      <c r="O2341" s="13">
        <v>12</v>
      </c>
      <c r="P2341">
        <v>4</v>
      </c>
      <c r="Q2341" t="b">
        <v>0</v>
      </c>
      <c r="R2341">
        <v>5</v>
      </c>
      <c r="S2341" t="s">
        <v>43</v>
      </c>
      <c r="T2341" t="s">
        <v>35</v>
      </c>
    </row>
    <row r="2342" spans="1:20">
      <c r="A2342" t="s">
        <v>4515</v>
      </c>
      <c r="B2342" s="11">
        <v>44771</v>
      </c>
      <c r="C2342" t="s">
        <v>4516</v>
      </c>
      <c r="D2342" t="s">
        <v>11</v>
      </c>
      <c r="E2342" t="s">
        <v>91</v>
      </c>
      <c r="F2342" s="12">
        <v>67.31</v>
      </c>
      <c r="G2342" s="13">
        <v>1</v>
      </c>
      <c r="H2342">
        <v>0</v>
      </c>
      <c r="I2342" s="12">
        <f t="shared" si="144"/>
        <v>0</v>
      </c>
      <c r="J2342" s="12">
        <f t="shared" si="145"/>
        <v>67.31</v>
      </c>
      <c r="K2342" s="12">
        <f t="shared" si="146"/>
        <v>67.31</v>
      </c>
      <c r="L2342" s="12">
        <v>23.61</v>
      </c>
      <c r="M2342" s="12">
        <f t="shared" si="147"/>
        <v>90.92</v>
      </c>
      <c r="N2342" t="s">
        <v>15</v>
      </c>
      <c r="O2342" s="13">
        <v>16</v>
      </c>
      <c r="P2342">
        <v>5</v>
      </c>
      <c r="Q2342" t="b">
        <v>0</v>
      </c>
      <c r="R2342">
        <v>5</v>
      </c>
      <c r="S2342" t="s">
        <v>44</v>
      </c>
      <c r="T2342" t="s">
        <v>30</v>
      </c>
    </row>
    <row r="2343" spans="1:20">
      <c r="A2343" t="s">
        <v>4517</v>
      </c>
      <c r="B2343" s="11">
        <v>44771</v>
      </c>
      <c r="C2343" t="s">
        <v>4518</v>
      </c>
      <c r="D2343" t="s">
        <v>5</v>
      </c>
      <c r="E2343" t="s">
        <v>156</v>
      </c>
      <c r="F2343" s="12">
        <v>64.38</v>
      </c>
      <c r="G2343" s="13">
        <v>1</v>
      </c>
      <c r="H2343">
        <v>0</v>
      </c>
      <c r="I2343" s="12">
        <f t="shared" si="144"/>
        <v>0</v>
      </c>
      <c r="J2343" s="12">
        <f t="shared" si="145"/>
        <v>64.38</v>
      </c>
      <c r="K2343" s="12">
        <f t="shared" si="146"/>
        <v>64.38</v>
      </c>
      <c r="L2343" s="12">
        <v>14.02</v>
      </c>
      <c r="M2343" s="12">
        <f t="shared" si="147"/>
        <v>78.4</v>
      </c>
      <c r="N2343" t="s">
        <v>9</v>
      </c>
      <c r="O2343" s="13">
        <v>7</v>
      </c>
      <c r="P2343">
        <v>5</v>
      </c>
      <c r="Q2343" t="b">
        <v>0</v>
      </c>
      <c r="R2343">
        <v>1</v>
      </c>
      <c r="S2343" t="s">
        <v>44</v>
      </c>
      <c r="T2343" t="s">
        <v>39</v>
      </c>
    </row>
    <row r="2344" spans="1:20">
      <c r="A2344" t="s">
        <v>4519</v>
      </c>
      <c r="B2344" s="11">
        <v>44771</v>
      </c>
      <c r="C2344" t="s">
        <v>4520</v>
      </c>
      <c r="D2344" t="s">
        <v>17</v>
      </c>
      <c r="E2344" t="s">
        <v>194</v>
      </c>
      <c r="F2344" s="12">
        <v>19.68</v>
      </c>
      <c r="G2344" s="13">
        <v>2</v>
      </c>
      <c r="H2344">
        <v>0</v>
      </c>
      <c r="I2344" s="12">
        <f t="shared" si="144"/>
        <v>0</v>
      </c>
      <c r="J2344" s="12">
        <f t="shared" si="145"/>
        <v>39.36</v>
      </c>
      <c r="K2344" s="12">
        <f t="shared" si="146"/>
        <v>39.36</v>
      </c>
      <c r="L2344" s="12">
        <v>12.88</v>
      </c>
      <c r="M2344" s="12">
        <f t="shared" si="147"/>
        <v>52.24</v>
      </c>
      <c r="N2344" t="s">
        <v>9</v>
      </c>
      <c r="O2344" s="13">
        <v>12</v>
      </c>
      <c r="P2344">
        <v>4</v>
      </c>
      <c r="Q2344" t="b">
        <v>0</v>
      </c>
      <c r="R2344">
        <v>3</v>
      </c>
      <c r="S2344" t="s">
        <v>44</v>
      </c>
      <c r="T2344" t="s">
        <v>30</v>
      </c>
    </row>
    <row r="2345" spans="1:20">
      <c r="A2345" t="s">
        <v>4521</v>
      </c>
      <c r="B2345" s="11">
        <v>44771</v>
      </c>
      <c r="C2345" t="s">
        <v>1337</v>
      </c>
      <c r="D2345" t="s">
        <v>14</v>
      </c>
      <c r="E2345" t="s">
        <v>162</v>
      </c>
      <c r="F2345" s="12">
        <v>130.71</v>
      </c>
      <c r="G2345" s="13">
        <v>1</v>
      </c>
      <c r="H2345">
        <v>0</v>
      </c>
      <c r="I2345" s="12">
        <f t="shared" si="144"/>
        <v>0</v>
      </c>
      <c r="J2345" s="12">
        <f t="shared" si="145"/>
        <v>130.71</v>
      </c>
      <c r="K2345" s="12">
        <f t="shared" si="146"/>
        <v>130.71</v>
      </c>
      <c r="L2345" s="12">
        <v>19.75</v>
      </c>
      <c r="M2345" s="12">
        <f t="shared" si="147"/>
        <v>150.46</v>
      </c>
      <c r="N2345" t="s">
        <v>9</v>
      </c>
      <c r="O2345" s="13">
        <v>8</v>
      </c>
      <c r="P2345">
        <v>4</v>
      </c>
      <c r="Q2345" t="b">
        <v>0</v>
      </c>
      <c r="R2345">
        <v>6</v>
      </c>
      <c r="S2345" t="s">
        <v>42</v>
      </c>
      <c r="T2345" t="s">
        <v>35</v>
      </c>
    </row>
    <row r="2346" spans="1:20">
      <c r="A2346" t="s">
        <v>4522</v>
      </c>
      <c r="B2346" s="11">
        <v>44771</v>
      </c>
      <c r="C2346" t="s">
        <v>4523</v>
      </c>
      <c r="D2346" t="s">
        <v>8</v>
      </c>
      <c r="E2346" t="s">
        <v>241</v>
      </c>
      <c r="F2346" s="12">
        <v>50.27</v>
      </c>
      <c r="G2346" s="13">
        <v>1</v>
      </c>
      <c r="H2346">
        <v>0</v>
      </c>
      <c r="I2346" s="12">
        <f t="shared" si="144"/>
        <v>0</v>
      </c>
      <c r="J2346" s="12">
        <f t="shared" si="145"/>
        <v>50.27</v>
      </c>
      <c r="K2346" s="12">
        <f t="shared" si="146"/>
        <v>50.27</v>
      </c>
      <c r="L2346" s="12">
        <v>8.48</v>
      </c>
      <c r="M2346" s="12">
        <f t="shared" si="147"/>
        <v>58.75</v>
      </c>
      <c r="N2346" t="s">
        <v>18</v>
      </c>
      <c r="O2346" s="13">
        <v>4</v>
      </c>
      <c r="P2346">
        <v>4.5</v>
      </c>
      <c r="Q2346" t="b">
        <v>1</v>
      </c>
      <c r="R2346">
        <v>4</v>
      </c>
      <c r="S2346" t="s">
        <v>42</v>
      </c>
      <c r="T2346" t="s">
        <v>32</v>
      </c>
    </row>
    <row r="2347" spans="1:20">
      <c r="A2347" t="s">
        <v>4524</v>
      </c>
      <c r="B2347" s="11">
        <v>44771</v>
      </c>
      <c r="C2347" t="s">
        <v>4525</v>
      </c>
      <c r="D2347" t="s">
        <v>11</v>
      </c>
      <c r="E2347" t="s">
        <v>400</v>
      </c>
      <c r="F2347" s="12">
        <v>54.22</v>
      </c>
      <c r="G2347" s="13">
        <v>1</v>
      </c>
      <c r="H2347">
        <v>0</v>
      </c>
      <c r="I2347" s="12">
        <f t="shared" si="144"/>
        <v>0</v>
      </c>
      <c r="J2347" s="12">
        <f t="shared" si="145"/>
        <v>54.22</v>
      </c>
      <c r="K2347" s="12">
        <f t="shared" si="146"/>
        <v>54.22</v>
      </c>
      <c r="L2347" s="12">
        <v>20.17</v>
      </c>
      <c r="M2347" s="12">
        <f t="shared" si="147"/>
        <v>74.39</v>
      </c>
      <c r="N2347" t="s">
        <v>6</v>
      </c>
      <c r="O2347" s="13">
        <v>10</v>
      </c>
      <c r="P2347">
        <v>5</v>
      </c>
      <c r="Q2347" t="b">
        <v>0</v>
      </c>
      <c r="R2347">
        <v>1</v>
      </c>
      <c r="S2347" t="s">
        <v>44</v>
      </c>
      <c r="T2347" t="s">
        <v>35</v>
      </c>
    </row>
    <row r="2348" spans="1:20">
      <c r="A2348" t="s">
        <v>4526</v>
      </c>
      <c r="B2348" s="11">
        <v>44772</v>
      </c>
      <c r="C2348" t="s">
        <v>4527</v>
      </c>
      <c r="D2348" t="s">
        <v>14</v>
      </c>
      <c r="E2348" t="s">
        <v>162</v>
      </c>
      <c r="F2348" s="12">
        <v>194.81</v>
      </c>
      <c r="G2348" s="13">
        <v>2</v>
      </c>
      <c r="H2348">
        <v>0</v>
      </c>
      <c r="I2348" s="12">
        <f t="shared" si="144"/>
        <v>0</v>
      </c>
      <c r="J2348" s="12">
        <f t="shared" si="145"/>
        <v>389.62</v>
      </c>
      <c r="K2348" s="12">
        <f t="shared" si="146"/>
        <v>389.62</v>
      </c>
      <c r="L2348" s="12">
        <v>23.47</v>
      </c>
      <c r="M2348" s="12">
        <f t="shared" si="147"/>
        <v>413.09</v>
      </c>
      <c r="N2348" t="s">
        <v>9</v>
      </c>
      <c r="O2348" s="13">
        <v>5</v>
      </c>
      <c r="P2348">
        <v>4.5</v>
      </c>
      <c r="Q2348" t="b">
        <v>1</v>
      </c>
      <c r="R2348">
        <v>8</v>
      </c>
      <c r="S2348" t="s">
        <v>48</v>
      </c>
      <c r="T2348" t="s">
        <v>35</v>
      </c>
    </row>
    <row r="2349" spans="1:20">
      <c r="A2349" t="s">
        <v>4528</v>
      </c>
      <c r="B2349" s="11">
        <v>44772</v>
      </c>
      <c r="C2349" t="s">
        <v>4529</v>
      </c>
      <c r="D2349" t="s">
        <v>17</v>
      </c>
      <c r="E2349" t="s">
        <v>139</v>
      </c>
      <c r="F2349" s="12">
        <v>60.48</v>
      </c>
      <c r="G2349" s="13">
        <v>1</v>
      </c>
      <c r="H2349">
        <v>0</v>
      </c>
      <c r="I2349" s="12">
        <f t="shared" si="144"/>
        <v>0</v>
      </c>
      <c r="J2349" s="12">
        <f t="shared" si="145"/>
        <v>60.48</v>
      </c>
      <c r="K2349" s="12">
        <f t="shared" si="146"/>
        <v>60.48</v>
      </c>
      <c r="L2349" s="12">
        <v>7.24</v>
      </c>
      <c r="M2349" s="12">
        <f t="shared" si="147"/>
        <v>67.72</v>
      </c>
      <c r="N2349" t="s">
        <v>18</v>
      </c>
      <c r="O2349" s="13">
        <v>5</v>
      </c>
      <c r="P2349">
        <v>4</v>
      </c>
      <c r="Q2349" t="b">
        <v>0</v>
      </c>
      <c r="R2349">
        <v>3</v>
      </c>
      <c r="S2349" t="s">
        <v>45</v>
      </c>
      <c r="T2349" t="s">
        <v>35</v>
      </c>
    </row>
    <row r="2350" spans="1:20">
      <c r="A2350" t="s">
        <v>4530</v>
      </c>
      <c r="B2350" s="11">
        <v>44772</v>
      </c>
      <c r="C2350" t="s">
        <v>4531</v>
      </c>
      <c r="D2350" t="s">
        <v>17</v>
      </c>
      <c r="E2350" t="s">
        <v>139</v>
      </c>
      <c r="F2350" s="12">
        <v>74.61</v>
      </c>
      <c r="G2350" s="13">
        <v>1</v>
      </c>
      <c r="H2350">
        <v>19.7</v>
      </c>
      <c r="I2350" s="12">
        <f t="shared" si="144"/>
        <v>14.69817</v>
      </c>
      <c r="J2350" s="12">
        <f t="shared" si="145"/>
        <v>74.61</v>
      </c>
      <c r="K2350" s="12">
        <f t="shared" si="146"/>
        <v>59.91183</v>
      </c>
      <c r="L2350" s="12">
        <v>8.12</v>
      </c>
      <c r="M2350" s="12">
        <f t="shared" si="147"/>
        <v>68.03183</v>
      </c>
      <c r="N2350" t="s">
        <v>18</v>
      </c>
      <c r="O2350" s="13">
        <v>3</v>
      </c>
      <c r="P2350">
        <v>3</v>
      </c>
      <c r="Q2350" t="b">
        <v>1</v>
      </c>
      <c r="R2350">
        <v>9</v>
      </c>
      <c r="S2350" t="s">
        <v>48</v>
      </c>
      <c r="T2350" t="s">
        <v>35</v>
      </c>
    </row>
    <row r="2351" spans="1:20">
      <c r="A2351" t="s">
        <v>4532</v>
      </c>
      <c r="B2351" s="11">
        <v>44772</v>
      </c>
      <c r="C2351" t="s">
        <v>4533</v>
      </c>
      <c r="D2351" t="s">
        <v>8</v>
      </c>
      <c r="E2351" t="s">
        <v>565</v>
      </c>
      <c r="F2351" s="12">
        <v>12.58</v>
      </c>
      <c r="G2351" s="13">
        <v>2</v>
      </c>
      <c r="H2351">
        <v>6.7</v>
      </c>
      <c r="I2351" s="12">
        <f t="shared" si="144"/>
        <v>0.84286</v>
      </c>
      <c r="J2351" s="12">
        <f t="shared" si="145"/>
        <v>25.16</v>
      </c>
      <c r="K2351" s="12">
        <f t="shared" si="146"/>
        <v>24.31714</v>
      </c>
      <c r="L2351" s="12">
        <v>18.68</v>
      </c>
      <c r="M2351" s="12">
        <f t="shared" si="147"/>
        <v>42.99714</v>
      </c>
      <c r="N2351" t="s">
        <v>9</v>
      </c>
      <c r="O2351" s="13">
        <v>10</v>
      </c>
      <c r="P2351">
        <v>4</v>
      </c>
      <c r="Q2351" t="b">
        <v>0</v>
      </c>
      <c r="R2351">
        <v>5</v>
      </c>
      <c r="S2351" t="s">
        <v>43</v>
      </c>
      <c r="T2351" t="s">
        <v>35</v>
      </c>
    </row>
    <row r="2352" spans="1:20">
      <c r="A2352" t="s">
        <v>4534</v>
      </c>
      <c r="B2352" s="11">
        <v>44772</v>
      </c>
      <c r="C2352" t="s">
        <v>4535</v>
      </c>
      <c r="D2352" t="s">
        <v>5</v>
      </c>
      <c r="E2352" t="s">
        <v>106</v>
      </c>
      <c r="F2352" s="12">
        <v>72.42</v>
      </c>
      <c r="G2352" s="13">
        <v>2</v>
      </c>
      <c r="H2352">
        <v>16.3</v>
      </c>
      <c r="I2352" s="12">
        <f t="shared" si="144"/>
        <v>11.80446</v>
      </c>
      <c r="J2352" s="12">
        <f t="shared" si="145"/>
        <v>144.84</v>
      </c>
      <c r="K2352" s="12">
        <f t="shared" si="146"/>
        <v>133.03554</v>
      </c>
      <c r="L2352" s="12">
        <v>27.09</v>
      </c>
      <c r="M2352" s="12">
        <f t="shared" si="147"/>
        <v>160.12554</v>
      </c>
      <c r="N2352" t="s">
        <v>6</v>
      </c>
      <c r="O2352" s="13">
        <v>14</v>
      </c>
      <c r="P2352">
        <v>3.5</v>
      </c>
      <c r="Q2352" t="b">
        <v>1</v>
      </c>
      <c r="R2352">
        <v>1</v>
      </c>
      <c r="S2352" t="s">
        <v>44</v>
      </c>
      <c r="T2352" t="s">
        <v>35</v>
      </c>
    </row>
    <row r="2353" spans="1:20">
      <c r="A2353" t="s">
        <v>4536</v>
      </c>
      <c r="B2353" s="11">
        <v>44772</v>
      </c>
      <c r="C2353" t="s">
        <v>4537</v>
      </c>
      <c r="D2353" t="s">
        <v>8</v>
      </c>
      <c r="E2353" t="s">
        <v>179</v>
      </c>
      <c r="F2353" s="12">
        <v>13.2</v>
      </c>
      <c r="G2353" s="13">
        <v>1</v>
      </c>
      <c r="H2353">
        <v>0</v>
      </c>
      <c r="I2353" s="12">
        <f t="shared" si="144"/>
        <v>0</v>
      </c>
      <c r="J2353" s="12">
        <f t="shared" si="145"/>
        <v>13.2</v>
      </c>
      <c r="K2353" s="12">
        <f t="shared" si="146"/>
        <v>13.2</v>
      </c>
      <c r="L2353" s="12">
        <v>12.84</v>
      </c>
      <c r="M2353" s="12">
        <f t="shared" si="147"/>
        <v>26.04</v>
      </c>
      <c r="N2353" t="s">
        <v>18</v>
      </c>
      <c r="O2353" s="13">
        <v>4</v>
      </c>
      <c r="P2353">
        <v>3.5</v>
      </c>
      <c r="Q2353" t="b">
        <v>0</v>
      </c>
      <c r="R2353">
        <v>8</v>
      </c>
      <c r="S2353" t="s">
        <v>42</v>
      </c>
      <c r="T2353" t="s">
        <v>35</v>
      </c>
    </row>
    <row r="2354" spans="1:20">
      <c r="A2354" t="s">
        <v>4538</v>
      </c>
      <c r="B2354" s="11">
        <v>44772</v>
      </c>
      <c r="C2354" t="s">
        <v>4539</v>
      </c>
      <c r="D2354" t="s">
        <v>14</v>
      </c>
      <c r="E2354" t="s">
        <v>162</v>
      </c>
      <c r="F2354" s="12">
        <v>207.46</v>
      </c>
      <c r="G2354" s="13">
        <v>1</v>
      </c>
      <c r="H2354">
        <v>0</v>
      </c>
      <c r="I2354" s="12">
        <f t="shared" si="144"/>
        <v>0</v>
      </c>
      <c r="J2354" s="12">
        <f t="shared" si="145"/>
        <v>207.46</v>
      </c>
      <c r="K2354" s="12">
        <f t="shared" si="146"/>
        <v>207.46</v>
      </c>
      <c r="L2354" s="12">
        <v>13.12</v>
      </c>
      <c r="M2354" s="12">
        <f t="shared" si="147"/>
        <v>220.58</v>
      </c>
      <c r="N2354" t="s">
        <v>18</v>
      </c>
      <c r="O2354" s="13">
        <v>5</v>
      </c>
      <c r="P2354">
        <v>5</v>
      </c>
      <c r="Q2354" t="b">
        <v>0</v>
      </c>
      <c r="R2354">
        <v>2</v>
      </c>
      <c r="S2354" t="s">
        <v>48</v>
      </c>
      <c r="T2354" t="s">
        <v>39</v>
      </c>
    </row>
    <row r="2355" spans="1:20">
      <c r="A2355" t="s">
        <v>4540</v>
      </c>
      <c r="B2355" s="11">
        <v>44773</v>
      </c>
      <c r="C2355" t="s">
        <v>4541</v>
      </c>
      <c r="D2355" t="s">
        <v>5</v>
      </c>
      <c r="E2355" t="s">
        <v>119</v>
      </c>
      <c r="F2355" s="12">
        <v>77.77</v>
      </c>
      <c r="G2355" s="13">
        <v>1</v>
      </c>
      <c r="H2355">
        <v>0</v>
      </c>
      <c r="I2355" s="12">
        <f t="shared" si="144"/>
        <v>0</v>
      </c>
      <c r="J2355" s="12">
        <f t="shared" si="145"/>
        <v>77.77</v>
      </c>
      <c r="K2355" s="12">
        <f t="shared" si="146"/>
        <v>77.77</v>
      </c>
      <c r="L2355" s="12">
        <v>25.95</v>
      </c>
      <c r="M2355" s="12">
        <f t="shared" si="147"/>
        <v>103.72</v>
      </c>
      <c r="N2355" t="s">
        <v>6</v>
      </c>
      <c r="O2355" s="13">
        <v>9</v>
      </c>
      <c r="P2355">
        <v>4.5</v>
      </c>
      <c r="Q2355" t="b">
        <v>0</v>
      </c>
      <c r="R2355">
        <v>2</v>
      </c>
      <c r="S2355" t="s">
        <v>44</v>
      </c>
      <c r="T2355" t="s">
        <v>35</v>
      </c>
    </row>
    <row r="2356" spans="1:20">
      <c r="A2356" t="s">
        <v>4542</v>
      </c>
      <c r="B2356" s="11">
        <v>44773</v>
      </c>
      <c r="C2356" t="s">
        <v>4543</v>
      </c>
      <c r="D2356" t="s">
        <v>20</v>
      </c>
      <c r="E2356" t="s">
        <v>212</v>
      </c>
      <c r="F2356" s="12">
        <v>6.74</v>
      </c>
      <c r="G2356" s="13">
        <v>1</v>
      </c>
      <c r="H2356">
        <v>0</v>
      </c>
      <c r="I2356" s="12">
        <f t="shared" si="144"/>
        <v>0</v>
      </c>
      <c r="J2356" s="12">
        <f t="shared" si="145"/>
        <v>6.74</v>
      </c>
      <c r="K2356" s="12">
        <f t="shared" si="146"/>
        <v>6.74</v>
      </c>
      <c r="L2356" s="12">
        <v>14.1</v>
      </c>
      <c r="M2356" s="12">
        <f t="shared" si="147"/>
        <v>20.84</v>
      </c>
      <c r="N2356" t="s">
        <v>9</v>
      </c>
      <c r="O2356" s="13">
        <v>8</v>
      </c>
      <c r="P2356">
        <v>5</v>
      </c>
      <c r="Q2356" t="b">
        <v>1</v>
      </c>
      <c r="R2356">
        <v>6</v>
      </c>
      <c r="S2356" t="s">
        <v>44</v>
      </c>
      <c r="T2356" t="s">
        <v>39</v>
      </c>
    </row>
    <row r="2357" spans="1:20">
      <c r="A2357" t="s">
        <v>4544</v>
      </c>
      <c r="B2357" s="11">
        <v>44773</v>
      </c>
      <c r="C2357" t="s">
        <v>4545</v>
      </c>
      <c r="D2357" t="s">
        <v>23</v>
      </c>
      <c r="E2357" t="s">
        <v>110</v>
      </c>
      <c r="F2357" s="12">
        <v>44.52</v>
      </c>
      <c r="G2357" s="13">
        <v>3</v>
      </c>
      <c r="H2357">
        <v>0</v>
      </c>
      <c r="I2357" s="12">
        <f t="shared" si="144"/>
        <v>0</v>
      </c>
      <c r="J2357" s="12">
        <f t="shared" si="145"/>
        <v>133.56</v>
      </c>
      <c r="K2357" s="12">
        <f t="shared" si="146"/>
        <v>133.56</v>
      </c>
      <c r="L2357" s="12">
        <v>12.44</v>
      </c>
      <c r="M2357" s="12">
        <f t="shared" si="147"/>
        <v>146</v>
      </c>
      <c r="N2357" t="s">
        <v>18</v>
      </c>
      <c r="O2357" s="13">
        <v>4</v>
      </c>
      <c r="P2357">
        <v>2</v>
      </c>
      <c r="Q2357" t="b">
        <v>1</v>
      </c>
      <c r="R2357">
        <v>3</v>
      </c>
      <c r="S2357" t="s">
        <v>48</v>
      </c>
      <c r="T2357" t="s">
        <v>30</v>
      </c>
    </row>
    <row r="2358" spans="1:20">
      <c r="A2358" t="s">
        <v>4546</v>
      </c>
      <c r="B2358" s="11">
        <v>44773</v>
      </c>
      <c r="C2358" t="s">
        <v>4547</v>
      </c>
      <c r="D2358" t="s">
        <v>20</v>
      </c>
      <c r="E2358" t="s">
        <v>226</v>
      </c>
      <c r="F2358" s="12">
        <v>37.96</v>
      </c>
      <c r="G2358" s="13">
        <v>2</v>
      </c>
      <c r="H2358">
        <v>7</v>
      </c>
      <c r="I2358" s="12">
        <f t="shared" si="144"/>
        <v>2.6572</v>
      </c>
      <c r="J2358" s="12">
        <f t="shared" si="145"/>
        <v>75.92</v>
      </c>
      <c r="K2358" s="12">
        <f t="shared" si="146"/>
        <v>73.2628</v>
      </c>
      <c r="L2358" s="12">
        <v>20.92</v>
      </c>
      <c r="M2358" s="12">
        <f t="shared" si="147"/>
        <v>94.1828</v>
      </c>
      <c r="N2358" t="s">
        <v>6</v>
      </c>
      <c r="O2358" s="13">
        <v>16</v>
      </c>
      <c r="P2358">
        <v>5</v>
      </c>
      <c r="Q2358" t="b">
        <v>0</v>
      </c>
      <c r="R2358">
        <v>1</v>
      </c>
      <c r="S2358" t="s">
        <v>45</v>
      </c>
      <c r="T2358" t="s">
        <v>35</v>
      </c>
    </row>
    <row r="2359" spans="1:20">
      <c r="A2359" t="s">
        <v>4548</v>
      </c>
      <c r="B2359" s="11">
        <v>44773</v>
      </c>
      <c r="C2359" t="s">
        <v>4549</v>
      </c>
      <c r="D2359" t="s">
        <v>17</v>
      </c>
      <c r="E2359" t="s">
        <v>129</v>
      </c>
      <c r="F2359" s="12">
        <v>53.43</v>
      </c>
      <c r="G2359" s="13">
        <v>2</v>
      </c>
      <c r="H2359">
        <v>0</v>
      </c>
      <c r="I2359" s="12">
        <f t="shared" si="144"/>
        <v>0</v>
      </c>
      <c r="J2359" s="12">
        <f t="shared" si="145"/>
        <v>106.86</v>
      </c>
      <c r="K2359" s="12">
        <f t="shared" si="146"/>
        <v>106.86</v>
      </c>
      <c r="L2359" s="12">
        <v>11.9</v>
      </c>
      <c r="M2359" s="12">
        <f t="shared" si="147"/>
        <v>118.76</v>
      </c>
      <c r="N2359" t="s">
        <v>18</v>
      </c>
      <c r="O2359" s="13">
        <v>6</v>
      </c>
      <c r="P2359">
        <v>4.5</v>
      </c>
      <c r="Q2359" t="b">
        <v>0</v>
      </c>
      <c r="R2359">
        <v>10</v>
      </c>
      <c r="S2359" t="s">
        <v>44</v>
      </c>
      <c r="T2359" t="s">
        <v>35</v>
      </c>
    </row>
    <row r="2360" spans="1:20">
      <c r="A2360" t="s">
        <v>4550</v>
      </c>
      <c r="B2360" s="11">
        <v>44773</v>
      </c>
      <c r="C2360" t="s">
        <v>501</v>
      </c>
      <c r="D2360" t="s">
        <v>14</v>
      </c>
      <c r="E2360" t="s">
        <v>113</v>
      </c>
      <c r="F2360" s="12">
        <v>178.96</v>
      </c>
      <c r="G2360" s="13">
        <v>3</v>
      </c>
      <c r="H2360">
        <v>0</v>
      </c>
      <c r="I2360" s="12">
        <f t="shared" si="144"/>
        <v>0</v>
      </c>
      <c r="J2360" s="12">
        <f t="shared" si="145"/>
        <v>536.88</v>
      </c>
      <c r="K2360" s="12">
        <f t="shared" si="146"/>
        <v>536.88</v>
      </c>
      <c r="L2360" s="12">
        <v>20.35</v>
      </c>
      <c r="M2360" s="12">
        <f t="shared" si="147"/>
        <v>557.23</v>
      </c>
      <c r="N2360" t="s">
        <v>9</v>
      </c>
      <c r="O2360" s="13">
        <v>13</v>
      </c>
      <c r="P2360">
        <v>4.5</v>
      </c>
      <c r="Q2360" t="b">
        <v>0</v>
      </c>
      <c r="R2360">
        <v>4</v>
      </c>
      <c r="S2360" t="s">
        <v>44</v>
      </c>
      <c r="T2360" t="s">
        <v>32</v>
      </c>
    </row>
    <row r="2361" spans="1:20">
      <c r="A2361" t="s">
        <v>4551</v>
      </c>
      <c r="B2361" s="11">
        <v>44773</v>
      </c>
      <c r="C2361" t="s">
        <v>4552</v>
      </c>
      <c r="D2361" t="s">
        <v>14</v>
      </c>
      <c r="E2361" t="s">
        <v>162</v>
      </c>
      <c r="F2361" s="12">
        <v>72.73</v>
      </c>
      <c r="G2361" s="13">
        <v>2</v>
      </c>
      <c r="H2361">
        <v>0</v>
      </c>
      <c r="I2361" s="12">
        <f t="shared" si="144"/>
        <v>0</v>
      </c>
      <c r="J2361" s="12">
        <f t="shared" si="145"/>
        <v>145.46</v>
      </c>
      <c r="K2361" s="12">
        <f t="shared" si="146"/>
        <v>145.46</v>
      </c>
      <c r="L2361" s="12">
        <v>18.73</v>
      </c>
      <c r="M2361" s="12">
        <f t="shared" si="147"/>
        <v>164.19</v>
      </c>
      <c r="N2361" t="s">
        <v>9</v>
      </c>
      <c r="O2361" s="13">
        <v>5</v>
      </c>
      <c r="P2361">
        <v>4.5</v>
      </c>
      <c r="Q2361" t="b">
        <v>0</v>
      </c>
      <c r="R2361">
        <v>3</v>
      </c>
      <c r="S2361" t="s">
        <v>45</v>
      </c>
      <c r="T2361" t="s">
        <v>39</v>
      </c>
    </row>
    <row r="2362" spans="1:20">
      <c r="A2362" t="s">
        <v>4553</v>
      </c>
      <c r="B2362" s="11">
        <v>44773</v>
      </c>
      <c r="C2362" t="s">
        <v>904</v>
      </c>
      <c r="D2362" t="s">
        <v>5</v>
      </c>
      <c r="E2362" t="s">
        <v>156</v>
      </c>
      <c r="F2362" s="12">
        <v>103.81</v>
      </c>
      <c r="G2362" s="13">
        <v>1</v>
      </c>
      <c r="H2362">
        <v>0</v>
      </c>
      <c r="I2362" s="12">
        <f t="shared" si="144"/>
        <v>0</v>
      </c>
      <c r="J2362" s="12">
        <f t="shared" si="145"/>
        <v>103.81</v>
      </c>
      <c r="K2362" s="12">
        <f t="shared" si="146"/>
        <v>103.81</v>
      </c>
      <c r="L2362" s="12">
        <v>19.61</v>
      </c>
      <c r="M2362" s="12">
        <f t="shared" si="147"/>
        <v>123.42</v>
      </c>
      <c r="N2362" t="s">
        <v>12</v>
      </c>
      <c r="O2362" s="13">
        <v>8</v>
      </c>
      <c r="P2362">
        <v>4.5</v>
      </c>
      <c r="Q2362" t="b">
        <v>1</v>
      </c>
      <c r="R2362">
        <v>3</v>
      </c>
      <c r="S2362" t="s">
        <v>48</v>
      </c>
      <c r="T2362" t="s">
        <v>35</v>
      </c>
    </row>
    <row r="2363" spans="1:20">
      <c r="A2363" t="s">
        <v>4554</v>
      </c>
      <c r="B2363" s="11">
        <v>44773</v>
      </c>
      <c r="C2363" t="s">
        <v>4555</v>
      </c>
      <c r="D2363" t="s">
        <v>23</v>
      </c>
      <c r="E2363" t="s">
        <v>540</v>
      </c>
      <c r="F2363" s="12">
        <v>34.19</v>
      </c>
      <c r="G2363" s="13">
        <v>1</v>
      </c>
      <c r="H2363">
        <v>0</v>
      </c>
      <c r="I2363" s="12">
        <f t="shared" si="144"/>
        <v>0</v>
      </c>
      <c r="J2363" s="12">
        <f t="shared" si="145"/>
        <v>34.19</v>
      </c>
      <c r="K2363" s="12">
        <f t="shared" si="146"/>
        <v>34.19</v>
      </c>
      <c r="L2363" s="12">
        <v>12.62</v>
      </c>
      <c r="M2363" s="12">
        <f t="shared" si="147"/>
        <v>46.81</v>
      </c>
      <c r="N2363" t="s">
        <v>18</v>
      </c>
      <c r="O2363" s="13">
        <v>3</v>
      </c>
      <c r="P2363">
        <v>5</v>
      </c>
      <c r="Q2363" t="b">
        <v>0</v>
      </c>
      <c r="R2363">
        <v>5</v>
      </c>
      <c r="S2363" t="s">
        <v>45</v>
      </c>
      <c r="T2363" t="s">
        <v>37</v>
      </c>
    </row>
    <row r="2364" spans="1:20">
      <c r="A2364" t="s">
        <v>4556</v>
      </c>
      <c r="B2364" s="11">
        <v>44773</v>
      </c>
      <c r="C2364" t="s">
        <v>4557</v>
      </c>
      <c r="D2364" t="s">
        <v>17</v>
      </c>
      <c r="E2364" t="s">
        <v>129</v>
      </c>
      <c r="F2364" s="12">
        <v>50.33</v>
      </c>
      <c r="G2364" s="13">
        <v>1</v>
      </c>
      <c r="H2364">
        <v>0</v>
      </c>
      <c r="I2364" s="12">
        <f t="shared" si="144"/>
        <v>0</v>
      </c>
      <c r="J2364" s="12">
        <f t="shared" si="145"/>
        <v>50.33</v>
      </c>
      <c r="K2364" s="12">
        <f t="shared" si="146"/>
        <v>50.33</v>
      </c>
      <c r="L2364" s="12">
        <v>22.66</v>
      </c>
      <c r="M2364" s="12">
        <f t="shared" si="147"/>
        <v>72.99</v>
      </c>
      <c r="N2364" t="s">
        <v>6</v>
      </c>
      <c r="O2364" s="13">
        <v>22</v>
      </c>
      <c r="P2364">
        <v>5</v>
      </c>
      <c r="Q2364" t="b">
        <v>0</v>
      </c>
      <c r="R2364">
        <v>4</v>
      </c>
      <c r="S2364" t="s">
        <v>42</v>
      </c>
      <c r="T2364" t="s">
        <v>39</v>
      </c>
    </row>
    <row r="2365" spans="1:20">
      <c r="A2365" t="s">
        <v>4558</v>
      </c>
      <c r="B2365" s="11">
        <v>44774</v>
      </c>
      <c r="C2365" t="s">
        <v>1303</v>
      </c>
      <c r="D2365" t="s">
        <v>5</v>
      </c>
      <c r="E2365" t="s">
        <v>156</v>
      </c>
      <c r="F2365" s="12">
        <v>85.88</v>
      </c>
      <c r="G2365" s="13">
        <v>1</v>
      </c>
      <c r="H2365">
        <v>13.8</v>
      </c>
      <c r="I2365" s="12">
        <f t="shared" si="144"/>
        <v>11.85144</v>
      </c>
      <c r="J2365" s="12">
        <f t="shared" si="145"/>
        <v>85.88</v>
      </c>
      <c r="K2365" s="12">
        <f t="shared" si="146"/>
        <v>74.02856</v>
      </c>
      <c r="L2365" s="12">
        <v>17.82</v>
      </c>
      <c r="M2365" s="12">
        <f t="shared" si="147"/>
        <v>91.84856</v>
      </c>
      <c r="N2365" t="s">
        <v>9</v>
      </c>
      <c r="O2365" s="13">
        <v>6</v>
      </c>
      <c r="P2365">
        <v>4</v>
      </c>
      <c r="Q2365" t="b">
        <v>0</v>
      </c>
      <c r="R2365">
        <v>1</v>
      </c>
      <c r="S2365" t="s">
        <v>48</v>
      </c>
      <c r="T2365" t="s">
        <v>39</v>
      </c>
    </row>
    <row r="2366" spans="1:20">
      <c r="A2366" t="s">
        <v>4559</v>
      </c>
      <c r="B2366" s="11">
        <v>44774</v>
      </c>
      <c r="C2366" t="s">
        <v>4560</v>
      </c>
      <c r="D2366" t="s">
        <v>17</v>
      </c>
      <c r="E2366" t="s">
        <v>129</v>
      </c>
      <c r="F2366" s="12">
        <v>125.46</v>
      </c>
      <c r="G2366" s="13">
        <v>2</v>
      </c>
      <c r="H2366">
        <v>0</v>
      </c>
      <c r="I2366" s="12">
        <f t="shared" si="144"/>
        <v>0</v>
      </c>
      <c r="J2366" s="12">
        <f t="shared" si="145"/>
        <v>250.92</v>
      </c>
      <c r="K2366" s="12">
        <f t="shared" si="146"/>
        <v>250.92</v>
      </c>
      <c r="L2366" s="12">
        <v>10.44</v>
      </c>
      <c r="M2366" s="12">
        <f t="shared" si="147"/>
        <v>261.36</v>
      </c>
      <c r="N2366" t="s">
        <v>18</v>
      </c>
      <c r="O2366" s="13">
        <v>3</v>
      </c>
      <c r="P2366">
        <v>4</v>
      </c>
      <c r="Q2366" t="b">
        <v>1</v>
      </c>
      <c r="R2366">
        <v>5</v>
      </c>
      <c r="S2366" t="s">
        <v>45</v>
      </c>
      <c r="T2366" t="s">
        <v>35</v>
      </c>
    </row>
    <row r="2367" spans="1:20">
      <c r="A2367" t="s">
        <v>4561</v>
      </c>
      <c r="B2367" s="11">
        <v>44774</v>
      </c>
      <c r="C2367" t="s">
        <v>710</v>
      </c>
      <c r="D2367" t="s">
        <v>20</v>
      </c>
      <c r="E2367" t="s">
        <v>97</v>
      </c>
      <c r="F2367" s="12">
        <v>13.9</v>
      </c>
      <c r="G2367" s="13">
        <v>5</v>
      </c>
      <c r="H2367">
        <v>0</v>
      </c>
      <c r="I2367" s="12">
        <f t="shared" si="144"/>
        <v>0</v>
      </c>
      <c r="J2367" s="12">
        <f t="shared" si="145"/>
        <v>69.5</v>
      </c>
      <c r="K2367" s="12">
        <f t="shared" si="146"/>
        <v>69.5</v>
      </c>
      <c r="L2367" s="12">
        <v>23.48</v>
      </c>
      <c r="M2367" s="12">
        <f t="shared" si="147"/>
        <v>92.98</v>
      </c>
      <c r="N2367" t="s">
        <v>6</v>
      </c>
      <c r="O2367" s="13">
        <v>22</v>
      </c>
      <c r="P2367">
        <v>4.5</v>
      </c>
      <c r="Q2367" t="b">
        <v>0</v>
      </c>
      <c r="R2367">
        <v>3</v>
      </c>
      <c r="S2367" t="s">
        <v>44</v>
      </c>
      <c r="T2367" t="s">
        <v>39</v>
      </c>
    </row>
    <row r="2368" spans="1:20">
      <c r="A2368" t="s">
        <v>4562</v>
      </c>
      <c r="B2368" s="11">
        <v>44774</v>
      </c>
      <c r="C2368" t="s">
        <v>4563</v>
      </c>
      <c r="D2368" t="s">
        <v>25</v>
      </c>
      <c r="E2368" t="s">
        <v>72</v>
      </c>
      <c r="F2368" s="12">
        <v>341</v>
      </c>
      <c r="G2368" s="13">
        <v>1</v>
      </c>
      <c r="H2368">
        <v>0</v>
      </c>
      <c r="I2368" s="12">
        <f t="shared" si="144"/>
        <v>0</v>
      </c>
      <c r="J2368" s="12">
        <f t="shared" si="145"/>
        <v>341</v>
      </c>
      <c r="K2368" s="12">
        <f t="shared" si="146"/>
        <v>341</v>
      </c>
      <c r="L2368" s="12">
        <v>18.71</v>
      </c>
      <c r="M2368" s="12">
        <f t="shared" si="147"/>
        <v>359.71</v>
      </c>
      <c r="N2368" t="s">
        <v>18</v>
      </c>
      <c r="O2368" s="13">
        <v>4</v>
      </c>
      <c r="P2368">
        <v>1</v>
      </c>
      <c r="Q2368" t="b">
        <v>0</v>
      </c>
      <c r="R2368">
        <v>8</v>
      </c>
      <c r="S2368" t="s">
        <v>45</v>
      </c>
      <c r="T2368" t="s">
        <v>39</v>
      </c>
    </row>
    <row r="2369" spans="1:20">
      <c r="A2369" t="s">
        <v>4564</v>
      </c>
      <c r="B2369" s="11">
        <v>44774</v>
      </c>
      <c r="C2369" t="s">
        <v>4565</v>
      </c>
      <c r="D2369" t="s">
        <v>11</v>
      </c>
      <c r="E2369" t="s">
        <v>91</v>
      </c>
      <c r="F2369" s="12">
        <v>22.19</v>
      </c>
      <c r="G2369" s="13">
        <v>1</v>
      </c>
      <c r="H2369">
        <v>22.1</v>
      </c>
      <c r="I2369" s="12">
        <f t="shared" si="144"/>
        <v>4.90399</v>
      </c>
      <c r="J2369" s="12">
        <f t="shared" si="145"/>
        <v>22.19</v>
      </c>
      <c r="K2369" s="12">
        <f t="shared" si="146"/>
        <v>17.28601</v>
      </c>
      <c r="L2369" s="12">
        <v>8.93</v>
      </c>
      <c r="M2369" s="12">
        <f t="shared" si="147"/>
        <v>26.21601</v>
      </c>
      <c r="N2369" t="s">
        <v>18</v>
      </c>
      <c r="O2369" s="13">
        <v>2</v>
      </c>
      <c r="P2369">
        <v>5</v>
      </c>
      <c r="Q2369" t="b">
        <v>0</v>
      </c>
      <c r="R2369">
        <v>7</v>
      </c>
      <c r="S2369" t="s">
        <v>45</v>
      </c>
      <c r="T2369" t="s">
        <v>39</v>
      </c>
    </row>
    <row r="2370" spans="1:20">
      <c r="A2370" t="s">
        <v>4566</v>
      </c>
      <c r="B2370" s="11">
        <v>44774</v>
      </c>
      <c r="C2370" t="s">
        <v>4567</v>
      </c>
      <c r="D2370" t="s">
        <v>17</v>
      </c>
      <c r="E2370" t="s">
        <v>78</v>
      </c>
      <c r="F2370" s="12">
        <v>147.14</v>
      </c>
      <c r="G2370" s="13">
        <v>1</v>
      </c>
      <c r="H2370">
        <v>0</v>
      </c>
      <c r="I2370" s="12">
        <f t="shared" si="144"/>
        <v>0</v>
      </c>
      <c r="J2370" s="12">
        <f t="shared" si="145"/>
        <v>147.14</v>
      </c>
      <c r="K2370" s="12">
        <f t="shared" si="146"/>
        <v>147.14</v>
      </c>
      <c r="L2370" s="12">
        <v>13.35</v>
      </c>
      <c r="M2370" s="12">
        <f t="shared" si="147"/>
        <v>160.49</v>
      </c>
      <c r="N2370" t="s">
        <v>18</v>
      </c>
      <c r="O2370" s="13">
        <v>4</v>
      </c>
      <c r="P2370">
        <v>5</v>
      </c>
      <c r="Q2370" t="b">
        <v>0</v>
      </c>
      <c r="R2370">
        <v>8</v>
      </c>
      <c r="S2370" t="s">
        <v>44</v>
      </c>
      <c r="T2370" t="s">
        <v>30</v>
      </c>
    </row>
    <row r="2371" spans="1:20">
      <c r="A2371" t="s">
        <v>4568</v>
      </c>
      <c r="B2371" s="11">
        <v>44774</v>
      </c>
      <c r="C2371" t="s">
        <v>4569</v>
      </c>
      <c r="D2371" t="s">
        <v>14</v>
      </c>
      <c r="E2371" t="s">
        <v>113</v>
      </c>
      <c r="F2371" s="12">
        <v>144.18</v>
      </c>
      <c r="G2371" s="13">
        <v>1</v>
      </c>
      <c r="H2371">
        <v>0</v>
      </c>
      <c r="I2371" s="12">
        <f t="shared" ref="I2371:I2434" si="148">H2371*F2371/100</f>
        <v>0</v>
      </c>
      <c r="J2371" s="12">
        <f t="shared" ref="J2371:J2434" si="149">G2371*F2371</f>
        <v>144.18</v>
      </c>
      <c r="K2371" s="12">
        <f t="shared" ref="K2371:K2434" si="150">J2371-I2371</f>
        <v>144.18</v>
      </c>
      <c r="L2371" s="12">
        <v>22.5</v>
      </c>
      <c r="M2371" s="12">
        <f t="shared" ref="M2371:M2434" si="151">K2371+L2371</f>
        <v>166.68</v>
      </c>
      <c r="N2371" t="s">
        <v>9</v>
      </c>
      <c r="O2371" s="13">
        <v>10</v>
      </c>
      <c r="P2371">
        <v>5</v>
      </c>
      <c r="Q2371" t="b">
        <v>0</v>
      </c>
      <c r="R2371">
        <v>2</v>
      </c>
      <c r="S2371" t="s">
        <v>44</v>
      </c>
      <c r="T2371" t="s">
        <v>39</v>
      </c>
    </row>
    <row r="2372" spans="1:20">
      <c r="A2372" t="s">
        <v>4570</v>
      </c>
      <c r="B2372" s="11">
        <v>44775</v>
      </c>
      <c r="C2372" t="s">
        <v>4571</v>
      </c>
      <c r="D2372" t="s">
        <v>14</v>
      </c>
      <c r="E2372" t="s">
        <v>162</v>
      </c>
      <c r="F2372" s="12">
        <v>169.89</v>
      </c>
      <c r="G2372" s="13">
        <v>1</v>
      </c>
      <c r="H2372">
        <v>0</v>
      </c>
      <c r="I2372" s="12">
        <f t="shared" si="148"/>
        <v>0</v>
      </c>
      <c r="J2372" s="12">
        <f t="shared" si="149"/>
        <v>169.89</v>
      </c>
      <c r="K2372" s="12">
        <f t="shared" si="150"/>
        <v>169.89</v>
      </c>
      <c r="L2372" s="12">
        <v>22.64</v>
      </c>
      <c r="M2372" s="12">
        <f t="shared" si="151"/>
        <v>192.53</v>
      </c>
      <c r="N2372" t="s">
        <v>6</v>
      </c>
      <c r="O2372" s="13">
        <v>8</v>
      </c>
      <c r="P2372">
        <v>4</v>
      </c>
      <c r="Q2372" t="b">
        <v>0</v>
      </c>
      <c r="R2372">
        <v>7</v>
      </c>
      <c r="S2372" t="s">
        <v>48</v>
      </c>
      <c r="T2372" t="s">
        <v>35</v>
      </c>
    </row>
    <row r="2373" spans="1:20">
      <c r="A2373" t="s">
        <v>4572</v>
      </c>
      <c r="B2373" s="11">
        <v>44775</v>
      </c>
      <c r="C2373" t="s">
        <v>4573</v>
      </c>
      <c r="D2373" t="s">
        <v>5</v>
      </c>
      <c r="E2373" t="s">
        <v>119</v>
      </c>
      <c r="F2373" s="12">
        <v>85.27</v>
      </c>
      <c r="G2373" s="13">
        <v>1</v>
      </c>
      <c r="H2373">
        <v>0</v>
      </c>
      <c r="I2373" s="12">
        <f t="shared" si="148"/>
        <v>0</v>
      </c>
      <c r="J2373" s="12">
        <f t="shared" si="149"/>
        <v>85.27</v>
      </c>
      <c r="K2373" s="12">
        <f t="shared" si="150"/>
        <v>85.27</v>
      </c>
      <c r="L2373" s="12">
        <v>14.27</v>
      </c>
      <c r="M2373" s="12">
        <f t="shared" si="151"/>
        <v>99.54</v>
      </c>
      <c r="N2373" t="s">
        <v>18</v>
      </c>
      <c r="O2373" s="13">
        <v>3</v>
      </c>
      <c r="P2373">
        <v>5</v>
      </c>
      <c r="Q2373" t="b">
        <v>0</v>
      </c>
      <c r="R2373">
        <v>10</v>
      </c>
      <c r="S2373" t="s">
        <v>48</v>
      </c>
      <c r="T2373" t="s">
        <v>39</v>
      </c>
    </row>
    <row r="2374" spans="1:20">
      <c r="A2374" t="s">
        <v>4574</v>
      </c>
      <c r="B2374" s="11">
        <v>44775</v>
      </c>
      <c r="C2374" t="s">
        <v>991</v>
      </c>
      <c r="D2374" t="s">
        <v>8</v>
      </c>
      <c r="E2374" t="s">
        <v>241</v>
      </c>
      <c r="F2374" s="12">
        <v>15.26</v>
      </c>
      <c r="G2374" s="13">
        <v>2</v>
      </c>
      <c r="H2374">
        <v>0</v>
      </c>
      <c r="I2374" s="12">
        <f t="shared" si="148"/>
        <v>0</v>
      </c>
      <c r="J2374" s="12">
        <f t="shared" si="149"/>
        <v>30.52</v>
      </c>
      <c r="K2374" s="12">
        <f t="shared" si="150"/>
        <v>30.52</v>
      </c>
      <c r="L2374" s="12">
        <v>11.85</v>
      </c>
      <c r="M2374" s="12">
        <f t="shared" si="151"/>
        <v>42.37</v>
      </c>
      <c r="N2374" t="s">
        <v>18</v>
      </c>
      <c r="O2374" s="13">
        <v>5</v>
      </c>
      <c r="P2374">
        <v>5</v>
      </c>
      <c r="Q2374" t="b">
        <v>0</v>
      </c>
      <c r="R2374">
        <v>1</v>
      </c>
      <c r="S2374" t="s">
        <v>48</v>
      </c>
      <c r="T2374" t="s">
        <v>37</v>
      </c>
    </row>
    <row r="2375" spans="1:20">
      <c r="A2375" t="s">
        <v>4575</v>
      </c>
      <c r="B2375" s="11">
        <v>44775</v>
      </c>
      <c r="C2375" t="s">
        <v>4576</v>
      </c>
      <c r="D2375" t="s">
        <v>5</v>
      </c>
      <c r="E2375" t="s">
        <v>119</v>
      </c>
      <c r="F2375" s="12">
        <v>26.16</v>
      </c>
      <c r="G2375" s="13">
        <v>1</v>
      </c>
      <c r="H2375">
        <v>11.3</v>
      </c>
      <c r="I2375" s="12">
        <f t="shared" si="148"/>
        <v>2.95608</v>
      </c>
      <c r="J2375" s="12">
        <f t="shared" si="149"/>
        <v>26.16</v>
      </c>
      <c r="K2375" s="12">
        <f t="shared" si="150"/>
        <v>23.20392</v>
      </c>
      <c r="L2375" s="12">
        <v>16.88</v>
      </c>
      <c r="M2375" s="12">
        <f t="shared" si="151"/>
        <v>40.08392</v>
      </c>
      <c r="N2375" t="s">
        <v>12</v>
      </c>
      <c r="O2375" s="13">
        <v>19</v>
      </c>
      <c r="P2375">
        <v>5</v>
      </c>
      <c r="Q2375" t="b">
        <v>0</v>
      </c>
      <c r="R2375">
        <v>3</v>
      </c>
      <c r="S2375" t="s">
        <v>44</v>
      </c>
      <c r="T2375" t="s">
        <v>35</v>
      </c>
    </row>
    <row r="2376" spans="1:20">
      <c r="A2376" t="s">
        <v>4577</v>
      </c>
      <c r="B2376" s="11">
        <v>44775</v>
      </c>
      <c r="C2376" t="s">
        <v>4541</v>
      </c>
      <c r="D2376" t="s">
        <v>11</v>
      </c>
      <c r="E2376" t="s">
        <v>91</v>
      </c>
      <c r="F2376" s="12">
        <v>57.17</v>
      </c>
      <c r="G2376" s="13">
        <v>1</v>
      </c>
      <c r="H2376">
        <v>0</v>
      </c>
      <c r="I2376" s="12">
        <f t="shared" si="148"/>
        <v>0</v>
      </c>
      <c r="J2376" s="12">
        <f t="shared" si="149"/>
        <v>57.17</v>
      </c>
      <c r="K2376" s="12">
        <f t="shared" si="150"/>
        <v>57.17</v>
      </c>
      <c r="L2376" s="12">
        <v>22.54</v>
      </c>
      <c r="M2376" s="12">
        <f t="shared" si="151"/>
        <v>79.71</v>
      </c>
      <c r="N2376" t="s">
        <v>12</v>
      </c>
      <c r="O2376" s="13">
        <v>15</v>
      </c>
      <c r="P2376">
        <v>4</v>
      </c>
      <c r="Q2376" t="b">
        <v>1</v>
      </c>
      <c r="R2376">
        <v>1</v>
      </c>
      <c r="S2376" t="s">
        <v>45</v>
      </c>
      <c r="T2376" t="s">
        <v>30</v>
      </c>
    </row>
    <row r="2377" spans="1:20">
      <c r="A2377" t="s">
        <v>4578</v>
      </c>
      <c r="B2377" s="11">
        <v>44775</v>
      </c>
      <c r="C2377" t="s">
        <v>1521</v>
      </c>
      <c r="D2377" t="s">
        <v>20</v>
      </c>
      <c r="E2377" t="s">
        <v>97</v>
      </c>
      <c r="F2377" s="12">
        <v>11.1</v>
      </c>
      <c r="G2377" s="13">
        <v>3</v>
      </c>
      <c r="H2377">
        <v>0</v>
      </c>
      <c r="I2377" s="12">
        <f t="shared" si="148"/>
        <v>0</v>
      </c>
      <c r="J2377" s="12">
        <f t="shared" si="149"/>
        <v>33.3</v>
      </c>
      <c r="K2377" s="12">
        <f t="shared" si="150"/>
        <v>33.3</v>
      </c>
      <c r="L2377" s="12">
        <v>16.51</v>
      </c>
      <c r="M2377" s="12">
        <f t="shared" si="151"/>
        <v>49.81</v>
      </c>
      <c r="N2377" t="s">
        <v>9</v>
      </c>
      <c r="O2377" s="13">
        <v>6</v>
      </c>
      <c r="P2377">
        <v>4</v>
      </c>
      <c r="Q2377" t="b">
        <v>0</v>
      </c>
      <c r="R2377">
        <v>4</v>
      </c>
      <c r="S2377" t="s">
        <v>44</v>
      </c>
      <c r="T2377" t="s">
        <v>35</v>
      </c>
    </row>
    <row r="2378" spans="1:20">
      <c r="A2378" t="s">
        <v>4579</v>
      </c>
      <c r="B2378" s="11">
        <v>44775</v>
      </c>
      <c r="C2378" t="s">
        <v>4580</v>
      </c>
      <c r="D2378" t="s">
        <v>20</v>
      </c>
      <c r="E2378" t="s">
        <v>197</v>
      </c>
      <c r="F2378" s="12">
        <v>18.06</v>
      </c>
      <c r="G2378" s="13">
        <v>1</v>
      </c>
      <c r="H2378">
        <v>0</v>
      </c>
      <c r="I2378" s="12">
        <f t="shared" si="148"/>
        <v>0</v>
      </c>
      <c r="J2378" s="12">
        <f t="shared" si="149"/>
        <v>18.06</v>
      </c>
      <c r="K2378" s="12">
        <f t="shared" si="150"/>
        <v>18.06</v>
      </c>
      <c r="L2378" s="12">
        <v>25.6</v>
      </c>
      <c r="M2378" s="12">
        <f t="shared" si="151"/>
        <v>43.66</v>
      </c>
      <c r="N2378" t="s">
        <v>6</v>
      </c>
      <c r="O2378" s="13">
        <v>20</v>
      </c>
      <c r="P2378">
        <v>4.5</v>
      </c>
      <c r="Q2378" t="b">
        <v>0</v>
      </c>
      <c r="R2378">
        <v>5</v>
      </c>
      <c r="S2378" t="s">
        <v>44</v>
      </c>
      <c r="T2378" t="s">
        <v>35</v>
      </c>
    </row>
    <row r="2379" spans="1:20">
      <c r="A2379" t="s">
        <v>4581</v>
      </c>
      <c r="B2379" s="11">
        <v>44775</v>
      </c>
      <c r="C2379" t="s">
        <v>2265</v>
      </c>
      <c r="D2379" t="s">
        <v>17</v>
      </c>
      <c r="E2379" t="s">
        <v>78</v>
      </c>
      <c r="F2379" s="12">
        <v>83.16</v>
      </c>
      <c r="G2379" s="13">
        <v>2</v>
      </c>
      <c r="H2379">
        <v>0</v>
      </c>
      <c r="I2379" s="12">
        <f t="shared" si="148"/>
        <v>0</v>
      </c>
      <c r="J2379" s="12">
        <f t="shared" si="149"/>
        <v>166.32</v>
      </c>
      <c r="K2379" s="12">
        <f t="shared" si="150"/>
        <v>166.32</v>
      </c>
      <c r="L2379" s="12">
        <v>20.48</v>
      </c>
      <c r="M2379" s="12">
        <f t="shared" si="151"/>
        <v>186.8</v>
      </c>
      <c r="N2379" t="s">
        <v>9</v>
      </c>
      <c r="O2379" s="13">
        <v>7</v>
      </c>
      <c r="P2379">
        <v>4.5</v>
      </c>
      <c r="Q2379" t="b">
        <v>0</v>
      </c>
      <c r="R2379">
        <v>7</v>
      </c>
      <c r="S2379" t="s">
        <v>44</v>
      </c>
      <c r="T2379" t="s">
        <v>35</v>
      </c>
    </row>
    <row r="2380" spans="1:20">
      <c r="A2380" t="s">
        <v>4582</v>
      </c>
      <c r="B2380" s="11">
        <v>44775</v>
      </c>
      <c r="C2380" t="s">
        <v>4583</v>
      </c>
      <c r="D2380" t="s">
        <v>11</v>
      </c>
      <c r="E2380" t="s">
        <v>91</v>
      </c>
      <c r="F2380" s="12">
        <v>27.34</v>
      </c>
      <c r="G2380" s="13">
        <v>3</v>
      </c>
      <c r="H2380">
        <v>0</v>
      </c>
      <c r="I2380" s="12">
        <f t="shared" si="148"/>
        <v>0</v>
      </c>
      <c r="J2380" s="12">
        <f t="shared" si="149"/>
        <v>82.02</v>
      </c>
      <c r="K2380" s="12">
        <f t="shared" si="150"/>
        <v>82.02</v>
      </c>
      <c r="L2380" s="12">
        <v>11.73</v>
      </c>
      <c r="M2380" s="12">
        <f t="shared" si="151"/>
        <v>93.75</v>
      </c>
      <c r="N2380" t="s">
        <v>18</v>
      </c>
      <c r="O2380" s="13">
        <v>4</v>
      </c>
      <c r="P2380">
        <v>4.5</v>
      </c>
      <c r="Q2380" t="b">
        <v>0</v>
      </c>
      <c r="R2380">
        <v>7</v>
      </c>
      <c r="S2380" t="s">
        <v>44</v>
      </c>
      <c r="T2380" t="s">
        <v>35</v>
      </c>
    </row>
    <row r="2381" spans="1:20">
      <c r="A2381" t="s">
        <v>4584</v>
      </c>
      <c r="B2381" s="11">
        <v>44775</v>
      </c>
      <c r="C2381" t="s">
        <v>4585</v>
      </c>
      <c r="D2381" t="s">
        <v>25</v>
      </c>
      <c r="E2381" t="s">
        <v>159</v>
      </c>
      <c r="F2381" s="12">
        <v>243.03</v>
      </c>
      <c r="G2381" s="13">
        <v>1</v>
      </c>
      <c r="H2381">
        <v>23.1</v>
      </c>
      <c r="I2381" s="12">
        <f t="shared" si="148"/>
        <v>56.13993</v>
      </c>
      <c r="J2381" s="12">
        <f t="shared" si="149"/>
        <v>243.03</v>
      </c>
      <c r="K2381" s="12">
        <f t="shared" si="150"/>
        <v>186.89007</v>
      </c>
      <c r="L2381" s="12">
        <v>17.19</v>
      </c>
      <c r="M2381" s="12">
        <f t="shared" si="151"/>
        <v>204.08007</v>
      </c>
      <c r="N2381" t="s">
        <v>18</v>
      </c>
      <c r="O2381" s="13">
        <v>4</v>
      </c>
      <c r="P2381">
        <v>4</v>
      </c>
      <c r="Q2381" t="b">
        <v>0</v>
      </c>
      <c r="R2381">
        <v>3</v>
      </c>
      <c r="S2381" t="s">
        <v>44</v>
      </c>
      <c r="T2381" t="s">
        <v>35</v>
      </c>
    </row>
    <row r="2382" spans="1:20">
      <c r="A2382" t="s">
        <v>4586</v>
      </c>
      <c r="B2382" s="11">
        <v>44775</v>
      </c>
      <c r="C2382" t="s">
        <v>4587</v>
      </c>
      <c r="D2382" t="s">
        <v>14</v>
      </c>
      <c r="E2382" t="s">
        <v>103</v>
      </c>
      <c r="F2382" s="12">
        <v>126.46</v>
      </c>
      <c r="G2382" s="13">
        <v>1</v>
      </c>
      <c r="H2382">
        <v>0</v>
      </c>
      <c r="I2382" s="12">
        <f t="shared" si="148"/>
        <v>0</v>
      </c>
      <c r="J2382" s="12">
        <f t="shared" si="149"/>
        <v>126.46</v>
      </c>
      <c r="K2382" s="12">
        <f t="shared" si="150"/>
        <v>126.46</v>
      </c>
      <c r="L2382" s="12">
        <v>13.72</v>
      </c>
      <c r="M2382" s="12">
        <f t="shared" si="151"/>
        <v>140.18</v>
      </c>
      <c r="N2382" t="s">
        <v>18</v>
      </c>
      <c r="O2382" s="13">
        <v>5</v>
      </c>
      <c r="P2382">
        <v>3</v>
      </c>
      <c r="Q2382" t="b">
        <v>0</v>
      </c>
      <c r="R2382">
        <v>4</v>
      </c>
      <c r="S2382" t="s">
        <v>45</v>
      </c>
      <c r="T2382" t="s">
        <v>39</v>
      </c>
    </row>
    <row r="2383" spans="1:20">
      <c r="A2383" t="s">
        <v>4588</v>
      </c>
      <c r="B2383" s="11">
        <v>44775</v>
      </c>
      <c r="C2383" t="s">
        <v>4080</v>
      </c>
      <c r="D2383" t="s">
        <v>5</v>
      </c>
      <c r="E2383" t="s">
        <v>119</v>
      </c>
      <c r="F2383" s="12">
        <v>60.3</v>
      </c>
      <c r="G2383" s="13">
        <v>5</v>
      </c>
      <c r="H2383">
        <v>0</v>
      </c>
      <c r="I2383" s="12">
        <f t="shared" si="148"/>
        <v>0</v>
      </c>
      <c r="J2383" s="12">
        <f t="shared" si="149"/>
        <v>301.5</v>
      </c>
      <c r="K2383" s="12">
        <f t="shared" si="150"/>
        <v>301.5</v>
      </c>
      <c r="L2383" s="12">
        <v>25.67</v>
      </c>
      <c r="M2383" s="12">
        <f t="shared" si="151"/>
        <v>327.17</v>
      </c>
      <c r="N2383" t="s">
        <v>15</v>
      </c>
      <c r="O2383" s="13">
        <v>19</v>
      </c>
      <c r="P2383">
        <v>5</v>
      </c>
      <c r="Q2383" t="b">
        <v>0</v>
      </c>
      <c r="R2383">
        <v>2</v>
      </c>
      <c r="S2383" t="s">
        <v>45</v>
      </c>
      <c r="T2383" t="s">
        <v>39</v>
      </c>
    </row>
    <row r="2384" spans="1:20">
      <c r="A2384" t="s">
        <v>4589</v>
      </c>
      <c r="B2384" s="11">
        <v>44775</v>
      </c>
      <c r="C2384" t="s">
        <v>4590</v>
      </c>
      <c r="D2384" t="s">
        <v>11</v>
      </c>
      <c r="E2384" t="s">
        <v>91</v>
      </c>
      <c r="F2384" s="12">
        <v>47.9</v>
      </c>
      <c r="G2384" s="13">
        <v>1</v>
      </c>
      <c r="H2384">
        <v>0</v>
      </c>
      <c r="I2384" s="12">
        <f t="shared" si="148"/>
        <v>0</v>
      </c>
      <c r="J2384" s="12">
        <f t="shared" si="149"/>
        <v>47.9</v>
      </c>
      <c r="K2384" s="12">
        <f t="shared" si="150"/>
        <v>47.9</v>
      </c>
      <c r="L2384" s="12">
        <v>11.73</v>
      </c>
      <c r="M2384" s="12">
        <f t="shared" si="151"/>
        <v>59.63</v>
      </c>
      <c r="N2384" t="s">
        <v>18</v>
      </c>
      <c r="O2384" s="13">
        <v>4</v>
      </c>
      <c r="P2384">
        <v>4.5</v>
      </c>
      <c r="Q2384" t="b">
        <v>0</v>
      </c>
      <c r="R2384">
        <v>3</v>
      </c>
      <c r="S2384" t="s">
        <v>44</v>
      </c>
      <c r="T2384" t="s">
        <v>30</v>
      </c>
    </row>
    <row r="2385" spans="1:20">
      <c r="A2385" t="s">
        <v>4591</v>
      </c>
      <c r="B2385" s="11">
        <v>44775</v>
      </c>
      <c r="C2385" t="s">
        <v>1503</v>
      </c>
      <c r="D2385" t="s">
        <v>20</v>
      </c>
      <c r="E2385" t="s">
        <v>226</v>
      </c>
      <c r="F2385" s="12">
        <v>41.3</v>
      </c>
      <c r="G2385" s="13">
        <v>1</v>
      </c>
      <c r="H2385">
        <v>0</v>
      </c>
      <c r="I2385" s="12">
        <f t="shared" si="148"/>
        <v>0</v>
      </c>
      <c r="J2385" s="12">
        <f t="shared" si="149"/>
        <v>41.3</v>
      </c>
      <c r="K2385" s="12">
        <f t="shared" si="150"/>
        <v>41.3</v>
      </c>
      <c r="L2385" s="12">
        <v>21.32</v>
      </c>
      <c r="M2385" s="12">
        <f t="shared" si="151"/>
        <v>62.62</v>
      </c>
      <c r="N2385" t="s">
        <v>6</v>
      </c>
      <c r="O2385" s="13">
        <v>20</v>
      </c>
      <c r="P2385">
        <v>4.5</v>
      </c>
      <c r="Q2385" t="b">
        <v>0</v>
      </c>
      <c r="R2385">
        <v>3</v>
      </c>
      <c r="S2385" t="s">
        <v>48</v>
      </c>
      <c r="T2385" t="s">
        <v>35</v>
      </c>
    </row>
    <row r="2386" spans="1:20">
      <c r="A2386" t="s">
        <v>4592</v>
      </c>
      <c r="B2386" s="11">
        <v>44775</v>
      </c>
      <c r="C2386" t="s">
        <v>4025</v>
      </c>
      <c r="D2386" t="s">
        <v>23</v>
      </c>
      <c r="E2386" t="s">
        <v>110</v>
      </c>
      <c r="F2386" s="12">
        <v>75.71</v>
      </c>
      <c r="G2386" s="13">
        <v>1</v>
      </c>
      <c r="H2386">
        <v>0</v>
      </c>
      <c r="I2386" s="12">
        <f t="shared" si="148"/>
        <v>0</v>
      </c>
      <c r="J2386" s="12">
        <f t="shared" si="149"/>
        <v>75.71</v>
      </c>
      <c r="K2386" s="12">
        <f t="shared" si="150"/>
        <v>75.71</v>
      </c>
      <c r="L2386" s="12">
        <v>25.44</v>
      </c>
      <c r="M2386" s="12">
        <f t="shared" si="151"/>
        <v>101.15</v>
      </c>
      <c r="N2386" t="s">
        <v>6</v>
      </c>
      <c r="O2386" s="13">
        <v>18</v>
      </c>
      <c r="P2386">
        <v>4</v>
      </c>
      <c r="Q2386" t="b">
        <v>1</v>
      </c>
      <c r="R2386">
        <v>3</v>
      </c>
      <c r="S2386" t="s">
        <v>46</v>
      </c>
      <c r="T2386" t="s">
        <v>35</v>
      </c>
    </row>
    <row r="2387" spans="1:20">
      <c r="A2387" t="s">
        <v>4593</v>
      </c>
      <c r="B2387" s="11">
        <v>44775</v>
      </c>
      <c r="C2387" t="s">
        <v>4594</v>
      </c>
      <c r="D2387" t="s">
        <v>8</v>
      </c>
      <c r="E2387" t="s">
        <v>241</v>
      </c>
      <c r="F2387" s="12">
        <v>52.02</v>
      </c>
      <c r="G2387" s="13">
        <v>1</v>
      </c>
      <c r="H2387">
        <v>8.1</v>
      </c>
      <c r="I2387" s="12">
        <f t="shared" si="148"/>
        <v>4.21362</v>
      </c>
      <c r="J2387" s="12">
        <f t="shared" si="149"/>
        <v>52.02</v>
      </c>
      <c r="K2387" s="12">
        <f t="shared" si="150"/>
        <v>47.80638</v>
      </c>
      <c r="L2387" s="12">
        <v>9.76</v>
      </c>
      <c r="M2387" s="12">
        <f t="shared" si="151"/>
        <v>57.56638</v>
      </c>
      <c r="N2387" t="s">
        <v>18</v>
      </c>
      <c r="O2387" s="13">
        <v>7</v>
      </c>
      <c r="P2387">
        <v>5</v>
      </c>
      <c r="Q2387" t="b">
        <v>1</v>
      </c>
      <c r="R2387">
        <v>3</v>
      </c>
      <c r="S2387" t="s">
        <v>46</v>
      </c>
      <c r="T2387" t="s">
        <v>30</v>
      </c>
    </row>
    <row r="2388" spans="1:20">
      <c r="A2388" t="s">
        <v>4595</v>
      </c>
      <c r="B2388" s="11">
        <v>44776</v>
      </c>
      <c r="C2388" t="s">
        <v>4596</v>
      </c>
      <c r="D2388" t="s">
        <v>23</v>
      </c>
      <c r="E2388" t="s">
        <v>540</v>
      </c>
      <c r="F2388" s="12">
        <v>142.53</v>
      </c>
      <c r="G2388" s="13">
        <v>3</v>
      </c>
      <c r="H2388">
        <v>0</v>
      </c>
      <c r="I2388" s="12">
        <f t="shared" si="148"/>
        <v>0</v>
      </c>
      <c r="J2388" s="12">
        <f t="shared" si="149"/>
        <v>427.59</v>
      </c>
      <c r="K2388" s="12">
        <f t="shared" si="150"/>
        <v>427.59</v>
      </c>
      <c r="L2388" s="12">
        <v>19.44</v>
      </c>
      <c r="M2388" s="12">
        <f t="shared" si="151"/>
        <v>447.03</v>
      </c>
      <c r="N2388" t="s">
        <v>12</v>
      </c>
      <c r="O2388" s="13">
        <v>9</v>
      </c>
      <c r="P2388">
        <v>5</v>
      </c>
      <c r="Q2388" t="b">
        <v>0</v>
      </c>
      <c r="R2388">
        <v>5</v>
      </c>
      <c r="S2388" t="s">
        <v>43</v>
      </c>
      <c r="T2388" t="s">
        <v>39</v>
      </c>
    </row>
    <row r="2389" spans="1:20">
      <c r="A2389" t="s">
        <v>4597</v>
      </c>
      <c r="B2389" s="11">
        <v>44776</v>
      </c>
      <c r="C2389" t="s">
        <v>4598</v>
      </c>
      <c r="D2389" t="s">
        <v>14</v>
      </c>
      <c r="E2389" t="s">
        <v>113</v>
      </c>
      <c r="F2389" s="12">
        <v>119.8</v>
      </c>
      <c r="G2389" s="13">
        <v>2</v>
      </c>
      <c r="H2389">
        <v>20.5</v>
      </c>
      <c r="I2389" s="12">
        <f t="shared" si="148"/>
        <v>24.559</v>
      </c>
      <c r="J2389" s="12">
        <f t="shared" si="149"/>
        <v>239.6</v>
      </c>
      <c r="K2389" s="12">
        <f t="shared" si="150"/>
        <v>215.041</v>
      </c>
      <c r="L2389" s="12">
        <v>31.43</v>
      </c>
      <c r="M2389" s="12">
        <f t="shared" si="151"/>
        <v>246.471</v>
      </c>
      <c r="N2389" t="s">
        <v>15</v>
      </c>
      <c r="O2389" s="13">
        <v>9</v>
      </c>
      <c r="P2389">
        <v>4</v>
      </c>
      <c r="Q2389" t="b">
        <v>0</v>
      </c>
      <c r="R2389">
        <v>1</v>
      </c>
      <c r="S2389" t="s">
        <v>48</v>
      </c>
      <c r="T2389" t="s">
        <v>35</v>
      </c>
    </row>
    <row r="2390" spans="1:20">
      <c r="A2390" t="s">
        <v>4599</v>
      </c>
      <c r="B2390" s="11">
        <v>44776</v>
      </c>
      <c r="C2390" t="s">
        <v>4600</v>
      </c>
      <c r="D2390" t="s">
        <v>11</v>
      </c>
      <c r="E2390" t="s">
        <v>400</v>
      </c>
      <c r="F2390" s="12">
        <v>52.19</v>
      </c>
      <c r="G2390" s="13">
        <v>2</v>
      </c>
      <c r="H2390">
        <v>0</v>
      </c>
      <c r="I2390" s="12">
        <f t="shared" si="148"/>
        <v>0</v>
      </c>
      <c r="J2390" s="12">
        <f t="shared" si="149"/>
        <v>104.38</v>
      </c>
      <c r="K2390" s="12">
        <f t="shared" si="150"/>
        <v>104.38</v>
      </c>
      <c r="L2390" s="12">
        <v>16.48</v>
      </c>
      <c r="M2390" s="12">
        <f t="shared" si="151"/>
        <v>120.86</v>
      </c>
      <c r="N2390" t="s">
        <v>9</v>
      </c>
      <c r="O2390" s="13">
        <v>10</v>
      </c>
      <c r="P2390">
        <v>4</v>
      </c>
      <c r="Q2390" t="b">
        <v>1</v>
      </c>
      <c r="R2390">
        <v>7</v>
      </c>
      <c r="S2390" t="s">
        <v>48</v>
      </c>
      <c r="T2390" t="s">
        <v>39</v>
      </c>
    </row>
    <row r="2391" spans="1:20">
      <c r="A2391" t="s">
        <v>4601</v>
      </c>
      <c r="B2391" s="11">
        <v>44776</v>
      </c>
      <c r="C2391" t="s">
        <v>308</v>
      </c>
      <c r="D2391" t="s">
        <v>17</v>
      </c>
      <c r="E2391" t="s">
        <v>78</v>
      </c>
      <c r="F2391" s="12">
        <v>119.54</v>
      </c>
      <c r="G2391" s="13">
        <v>2</v>
      </c>
      <c r="H2391">
        <v>17.1</v>
      </c>
      <c r="I2391" s="12">
        <f t="shared" si="148"/>
        <v>20.44134</v>
      </c>
      <c r="J2391" s="12">
        <f t="shared" si="149"/>
        <v>239.08</v>
      </c>
      <c r="K2391" s="12">
        <f t="shared" si="150"/>
        <v>218.63866</v>
      </c>
      <c r="L2391" s="12">
        <v>23.38</v>
      </c>
      <c r="M2391" s="12">
        <f t="shared" si="151"/>
        <v>242.01866</v>
      </c>
      <c r="N2391" t="s">
        <v>6</v>
      </c>
      <c r="O2391" s="13">
        <v>9</v>
      </c>
      <c r="P2391">
        <v>4.5</v>
      </c>
      <c r="Q2391" t="b">
        <v>0</v>
      </c>
      <c r="R2391">
        <v>1</v>
      </c>
      <c r="S2391" t="s">
        <v>48</v>
      </c>
      <c r="T2391" t="s">
        <v>32</v>
      </c>
    </row>
    <row r="2392" spans="1:20">
      <c r="A2392" t="s">
        <v>4602</v>
      </c>
      <c r="B2392" s="11">
        <v>44776</v>
      </c>
      <c r="C2392" t="s">
        <v>4603</v>
      </c>
      <c r="D2392" t="s">
        <v>14</v>
      </c>
      <c r="E2392" t="s">
        <v>103</v>
      </c>
      <c r="F2392" s="12">
        <v>238.83</v>
      </c>
      <c r="G2392" s="13">
        <v>5</v>
      </c>
      <c r="H2392">
        <v>0</v>
      </c>
      <c r="I2392" s="12">
        <f t="shared" si="148"/>
        <v>0</v>
      </c>
      <c r="J2392" s="12">
        <f t="shared" si="149"/>
        <v>1194.15</v>
      </c>
      <c r="K2392" s="12">
        <f t="shared" si="150"/>
        <v>1194.15</v>
      </c>
      <c r="L2392" s="12">
        <v>19.68</v>
      </c>
      <c r="M2392" s="12">
        <f t="shared" si="151"/>
        <v>1213.83</v>
      </c>
      <c r="N2392" t="s">
        <v>9</v>
      </c>
      <c r="O2392" s="13">
        <v>12</v>
      </c>
      <c r="P2392">
        <v>5</v>
      </c>
      <c r="Q2392" t="b">
        <v>0</v>
      </c>
      <c r="R2392">
        <v>5</v>
      </c>
      <c r="S2392" t="s">
        <v>45</v>
      </c>
      <c r="T2392" t="s">
        <v>39</v>
      </c>
    </row>
    <row r="2393" spans="1:20">
      <c r="A2393" t="s">
        <v>4604</v>
      </c>
      <c r="B2393" s="11">
        <v>44776</v>
      </c>
      <c r="C2393" t="s">
        <v>4605</v>
      </c>
      <c r="D2393" t="s">
        <v>14</v>
      </c>
      <c r="E2393" t="s">
        <v>162</v>
      </c>
      <c r="F2393" s="12">
        <v>25.82</v>
      </c>
      <c r="G2393" s="13">
        <v>3</v>
      </c>
      <c r="H2393">
        <v>22.1</v>
      </c>
      <c r="I2393" s="12">
        <f t="shared" si="148"/>
        <v>5.70622</v>
      </c>
      <c r="J2393" s="12">
        <f t="shared" si="149"/>
        <v>77.46</v>
      </c>
      <c r="K2393" s="12">
        <f t="shared" si="150"/>
        <v>71.75378</v>
      </c>
      <c r="L2393" s="12">
        <v>9.33</v>
      </c>
      <c r="M2393" s="12">
        <f t="shared" si="151"/>
        <v>81.08378</v>
      </c>
      <c r="N2393" t="s">
        <v>18</v>
      </c>
      <c r="O2393" s="13">
        <v>6</v>
      </c>
      <c r="P2393">
        <v>4</v>
      </c>
      <c r="Q2393" t="b">
        <v>1</v>
      </c>
      <c r="R2393">
        <v>1</v>
      </c>
      <c r="S2393" t="s">
        <v>48</v>
      </c>
      <c r="T2393" t="s">
        <v>37</v>
      </c>
    </row>
    <row r="2394" spans="1:20">
      <c r="A2394" t="s">
        <v>4606</v>
      </c>
      <c r="B2394" s="11">
        <v>44776</v>
      </c>
      <c r="C2394" t="s">
        <v>4607</v>
      </c>
      <c r="D2394" t="s">
        <v>5</v>
      </c>
      <c r="E2394" t="s">
        <v>106</v>
      </c>
      <c r="F2394" s="12">
        <v>78.51</v>
      </c>
      <c r="G2394" s="13">
        <v>5</v>
      </c>
      <c r="H2394">
        <v>0</v>
      </c>
      <c r="I2394" s="12">
        <f t="shared" si="148"/>
        <v>0</v>
      </c>
      <c r="J2394" s="12">
        <f t="shared" si="149"/>
        <v>392.55</v>
      </c>
      <c r="K2394" s="12">
        <f t="shared" si="150"/>
        <v>392.55</v>
      </c>
      <c r="L2394" s="12">
        <v>8.29</v>
      </c>
      <c r="M2394" s="12">
        <f t="shared" si="151"/>
        <v>400.84</v>
      </c>
      <c r="N2394" t="s">
        <v>18</v>
      </c>
      <c r="O2394" s="13">
        <v>5</v>
      </c>
      <c r="P2394">
        <v>5</v>
      </c>
      <c r="Q2394" t="b">
        <v>0</v>
      </c>
      <c r="R2394">
        <v>7</v>
      </c>
      <c r="S2394" t="s">
        <v>44</v>
      </c>
      <c r="T2394" t="s">
        <v>39</v>
      </c>
    </row>
    <row r="2395" spans="1:20">
      <c r="A2395" t="s">
        <v>4608</v>
      </c>
      <c r="B2395" s="11">
        <v>44776</v>
      </c>
      <c r="C2395" t="s">
        <v>4609</v>
      </c>
      <c r="D2395" t="s">
        <v>17</v>
      </c>
      <c r="E2395" t="s">
        <v>129</v>
      </c>
      <c r="F2395" s="12">
        <v>124.87</v>
      </c>
      <c r="G2395" s="13">
        <v>1</v>
      </c>
      <c r="H2395">
        <v>6.3</v>
      </c>
      <c r="I2395" s="12">
        <f t="shared" si="148"/>
        <v>7.86681</v>
      </c>
      <c r="J2395" s="12">
        <f t="shared" si="149"/>
        <v>124.87</v>
      </c>
      <c r="K2395" s="12">
        <f t="shared" si="150"/>
        <v>117.00319</v>
      </c>
      <c r="L2395" s="12">
        <v>8.26</v>
      </c>
      <c r="M2395" s="12">
        <f t="shared" si="151"/>
        <v>125.26319</v>
      </c>
      <c r="N2395" t="s">
        <v>18</v>
      </c>
      <c r="O2395" s="13">
        <v>4</v>
      </c>
      <c r="P2395">
        <v>5</v>
      </c>
      <c r="Q2395" t="b">
        <v>0</v>
      </c>
      <c r="R2395">
        <v>10</v>
      </c>
      <c r="S2395" t="s">
        <v>43</v>
      </c>
      <c r="T2395" t="s">
        <v>39</v>
      </c>
    </row>
    <row r="2396" spans="1:20">
      <c r="A2396" t="s">
        <v>4610</v>
      </c>
      <c r="B2396" s="11">
        <v>44776</v>
      </c>
      <c r="C2396" t="s">
        <v>4611</v>
      </c>
      <c r="D2396" t="s">
        <v>23</v>
      </c>
      <c r="E2396" t="s">
        <v>496</v>
      </c>
      <c r="F2396" s="12">
        <v>129.21</v>
      </c>
      <c r="G2396" s="13">
        <v>1</v>
      </c>
      <c r="H2396">
        <v>0</v>
      </c>
      <c r="I2396" s="12">
        <f t="shared" si="148"/>
        <v>0</v>
      </c>
      <c r="J2396" s="12">
        <f t="shared" si="149"/>
        <v>129.21</v>
      </c>
      <c r="K2396" s="12">
        <f t="shared" si="150"/>
        <v>129.21</v>
      </c>
      <c r="L2396" s="12">
        <v>18.57</v>
      </c>
      <c r="M2396" s="12">
        <f t="shared" si="151"/>
        <v>147.78</v>
      </c>
      <c r="N2396" t="s">
        <v>12</v>
      </c>
      <c r="O2396" s="13">
        <v>17</v>
      </c>
      <c r="P2396">
        <v>4.5</v>
      </c>
      <c r="Q2396" t="b">
        <v>0</v>
      </c>
      <c r="R2396">
        <v>6</v>
      </c>
      <c r="S2396" t="s">
        <v>42</v>
      </c>
      <c r="T2396" t="s">
        <v>39</v>
      </c>
    </row>
    <row r="2397" spans="1:20">
      <c r="A2397" t="s">
        <v>4612</v>
      </c>
      <c r="B2397" s="11">
        <v>44776</v>
      </c>
      <c r="C2397" t="s">
        <v>4613</v>
      </c>
      <c r="D2397" t="s">
        <v>11</v>
      </c>
      <c r="E2397" t="s">
        <v>91</v>
      </c>
      <c r="F2397" s="12">
        <v>74.16</v>
      </c>
      <c r="G2397" s="13">
        <v>2</v>
      </c>
      <c r="H2397">
        <v>15.8</v>
      </c>
      <c r="I2397" s="12">
        <f t="shared" si="148"/>
        <v>11.71728</v>
      </c>
      <c r="J2397" s="12">
        <f t="shared" si="149"/>
        <v>148.32</v>
      </c>
      <c r="K2397" s="12">
        <f t="shared" si="150"/>
        <v>136.60272</v>
      </c>
      <c r="L2397" s="12">
        <v>15.12</v>
      </c>
      <c r="M2397" s="12">
        <f t="shared" si="151"/>
        <v>151.72272</v>
      </c>
      <c r="N2397" t="s">
        <v>9</v>
      </c>
      <c r="O2397" s="13">
        <v>6</v>
      </c>
      <c r="P2397">
        <v>4.5</v>
      </c>
      <c r="Q2397" t="b">
        <v>0</v>
      </c>
      <c r="R2397">
        <v>3</v>
      </c>
      <c r="S2397" t="s">
        <v>42</v>
      </c>
      <c r="T2397" t="s">
        <v>39</v>
      </c>
    </row>
    <row r="2398" spans="1:20">
      <c r="A2398" t="s">
        <v>4614</v>
      </c>
      <c r="B2398" s="11">
        <v>44776</v>
      </c>
      <c r="C2398" t="s">
        <v>335</v>
      </c>
      <c r="D2398" t="s">
        <v>11</v>
      </c>
      <c r="E2398" t="s">
        <v>204</v>
      </c>
      <c r="F2398" s="12">
        <v>62.22</v>
      </c>
      <c r="G2398" s="13">
        <v>1</v>
      </c>
      <c r="H2398">
        <v>0</v>
      </c>
      <c r="I2398" s="12">
        <f t="shared" si="148"/>
        <v>0</v>
      </c>
      <c r="J2398" s="12">
        <f t="shared" si="149"/>
        <v>62.22</v>
      </c>
      <c r="K2398" s="12">
        <f t="shared" si="150"/>
        <v>62.22</v>
      </c>
      <c r="L2398" s="12">
        <v>16.95</v>
      </c>
      <c r="M2398" s="12">
        <f t="shared" si="151"/>
        <v>79.17</v>
      </c>
      <c r="N2398" t="s">
        <v>9</v>
      </c>
      <c r="O2398" s="13">
        <v>6</v>
      </c>
      <c r="P2398">
        <v>5</v>
      </c>
      <c r="Q2398" t="b">
        <v>0</v>
      </c>
      <c r="R2398">
        <v>6</v>
      </c>
      <c r="S2398" t="s">
        <v>48</v>
      </c>
      <c r="T2398" t="s">
        <v>35</v>
      </c>
    </row>
    <row r="2399" spans="1:20">
      <c r="A2399" t="s">
        <v>4615</v>
      </c>
      <c r="B2399" s="11">
        <v>44776</v>
      </c>
      <c r="C2399" t="s">
        <v>4616</v>
      </c>
      <c r="D2399" t="s">
        <v>5</v>
      </c>
      <c r="E2399" t="s">
        <v>124</v>
      </c>
      <c r="F2399" s="12">
        <v>51.19</v>
      </c>
      <c r="G2399" s="13">
        <v>1</v>
      </c>
      <c r="H2399">
        <v>12.9</v>
      </c>
      <c r="I2399" s="12">
        <f t="shared" si="148"/>
        <v>6.60351</v>
      </c>
      <c r="J2399" s="12">
        <f t="shared" si="149"/>
        <v>51.19</v>
      </c>
      <c r="K2399" s="12">
        <f t="shared" si="150"/>
        <v>44.58649</v>
      </c>
      <c r="L2399" s="12">
        <v>14.03</v>
      </c>
      <c r="M2399" s="12">
        <f t="shared" si="151"/>
        <v>58.61649</v>
      </c>
      <c r="N2399" t="s">
        <v>18</v>
      </c>
      <c r="O2399" s="13">
        <v>2</v>
      </c>
      <c r="P2399">
        <v>4</v>
      </c>
      <c r="Q2399" t="b">
        <v>0</v>
      </c>
      <c r="R2399">
        <v>3</v>
      </c>
      <c r="S2399" t="s">
        <v>48</v>
      </c>
      <c r="T2399" t="s">
        <v>30</v>
      </c>
    </row>
    <row r="2400" spans="1:20">
      <c r="A2400" t="s">
        <v>4617</v>
      </c>
      <c r="B2400" s="11">
        <v>44776</v>
      </c>
      <c r="C2400" t="s">
        <v>4618</v>
      </c>
      <c r="D2400" t="s">
        <v>25</v>
      </c>
      <c r="E2400" t="s">
        <v>87</v>
      </c>
      <c r="F2400" s="12">
        <v>277.54</v>
      </c>
      <c r="G2400" s="13">
        <v>1</v>
      </c>
      <c r="H2400">
        <v>0</v>
      </c>
      <c r="I2400" s="12">
        <f t="shared" si="148"/>
        <v>0</v>
      </c>
      <c r="J2400" s="12">
        <f t="shared" si="149"/>
        <v>277.54</v>
      </c>
      <c r="K2400" s="12">
        <f t="shared" si="150"/>
        <v>277.54</v>
      </c>
      <c r="L2400" s="12">
        <v>15.86</v>
      </c>
      <c r="M2400" s="12">
        <f t="shared" si="151"/>
        <v>293.4</v>
      </c>
      <c r="N2400" t="s">
        <v>18</v>
      </c>
      <c r="O2400" s="13">
        <v>5</v>
      </c>
      <c r="P2400">
        <v>4.5</v>
      </c>
      <c r="Q2400" t="b">
        <v>0</v>
      </c>
      <c r="R2400">
        <v>2</v>
      </c>
      <c r="S2400" t="s">
        <v>48</v>
      </c>
      <c r="T2400" t="s">
        <v>39</v>
      </c>
    </row>
    <row r="2401" spans="1:20">
      <c r="A2401" t="s">
        <v>4619</v>
      </c>
      <c r="B2401" s="11">
        <v>44776</v>
      </c>
      <c r="C2401" t="s">
        <v>4620</v>
      </c>
      <c r="D2401" t="s">
        <v>23</v>
      </c>
      <c r="E2401" t="s">
        <v>496</v>
      </c>
      <c r="F2401" s="12">
        <v>155.67</v>
      </c>
      <c r="G2401" s="13">
        <v>1</v>
      </c>
      <c r="H2401">
        <v>0</v>
      </c>
      <c r="I2401" s="12">
        <f t="shared" si="148"/>
        <v>0</v>
      </c>
      <c r="J2401" s="12">
        <f t="shared" si="149"/>
        <v>155.67</v>
      </c>
      <c r="K2401" s="12">
        <f t="shared" si="150"/>
        <v>155.67</v>
      </c>
      <c r="L2401" s="12">
        <v>13.22</v>
      </c>
      <c r="M2401" s="12">
        <f t="shared" si="151"/>
        <v>168.89</v>
      </c>
      <c r="N2401" t="s">
        <v>18</v>
      </c>
      <c r="O2401" s="13">
        <v>4</v>
      </c>
      <c r="P2401">
        <v>5</v>
      </c>
      <c r="Q2401" t="b">
        <v>1</v>
      </c>
      <c r="R2401">
        <v>5</v>
      </c>
      <c r="S2401" t="s">
        <v>42</v>
      </c>
      <c r="T2401" t="s">
        <v>39</v>
      </c>
    </row>
    <row r="2402" spans="1:20">
      <c r="A2402" t="s">
        <v>4621</v>
      </c>
      <c r="B2402" s="11">
        <v>44777</v>
      </c>
      <c r="C2402" t="s">
        <v>4622</v>
      </c>
      <c r="D2402" t="s">
        <v>11</v>
      </c>
      <c r="E2402" t="s">
        <v>400</v>
      </c>
      <c r="F2402" s="12">
        <v>54.29</v>
      </c>
      <c r="G2402" s="13">
        <v>1</v>
      </c>
      <c r="H2402">
        <v>0</v>
      </c>
      <c r="I2402" s="12">
        <f t="shared" si="148"/>
        <v>0</v>
      </c>
      <c r="J2402" s="12">
        <f t="shared" si="149"/>
        <v>54.29</v>
      </c>
      <c r="K2402" s="12">
        <f t="shared" si="150"/>
        <v>54.29</v>
      </c>
      <c r="L2402" s="12">
        <v>11.24</v>
      </c>
      <c r="M2402" s="12">
        <f t="shared" si="151"/>
        <v>65.53</v>
      </c>
      <c r="N2402" t="s">
        <v>18</v>
      </c>
      <c r="O2402" s="13">
        <v>4</v>
      </c>
      <c r="P2402">
        <v>5</v>
      </c>
      <c r="Q2402" t="b">
        <v>0</v>
      </c>
      <c r="R2402">
        <v>8</v>
      </c>
      <c r="S2402" t="s">
        <v>44</v>
      </c>
      <c r="T2402" t="s">
        <v>30</v>
      </c>
    </row>
    <row r="2403" spans="1:20">
      <c r="A2403" t="s">
        <v>4623</v>
      </c>
      <c r="B2403" s="11">
        <v>44777</v>
      </c>
      <c r="C2403" t="s">
        <v>4624</v>
      </c>
      <c r="D2403" t="s">
        <v>11</v>
      </c>
      <c r="E2403" t="s">
        <v>91</v>
      </c>
      <c r="F2403" s="12">
        <v>41.13</v>
      </c>
      <c r="G2403" s="13">
        <v>1</v>
      </c>
      <c r="H2403">
        <v>0</v>
      </c>
      <c r="I2403" s="12">
        <f t="shared" si="148"/>
        <v>0</v>
      </c>
      <c r="J2403" s="12">
        <f t="shared" si="149"/>
        <v>41.13</v>
      </c>
      <c r="K2403" s="12">
        <f t="shared" si="150"/>
        <v>41.13</v>
      </c>
      <c r="L2403" s="12">
        <v>13.05</v>
      </c>
      <c r="M2403" s="12">
        <f t="shared" si="151"/>
        <v>54.18</v>
      </c>
      <c r="N2403" t="s">
        <v>9</v>
      </c>
      <c r="O2403" s="13">
        <v>11</v>
      </c>
      <c r="P2403">
        <v>2.5</v>
      </c>
      <c r="Q2403" t="b">
        <v>1</v>
      </c>
      <c r="R2403">
        <v>1</v>
      </c>
      <c r="S2403" t="s">
        <v>44</v>
      </c>
      <c r="T2403" t="s">
        <v>35</v>
      </c>
    </row>
    <row r="2404" spans="1:20">
      <c r="A2404" t="s">
        <v>4625</v>
      </c>
      <c r="B2404" s="11">
        <v>44777</v>
      </c>
      <c r="C2404" t="s">
        <v>4626</v>
      </c>
      <c r="D2404" t="s">
        <v>20</v>
      </c>
      <c r="E2404" t="s">
        <v>226</v>
      </c>
      <c r="F2404" s="12">
        <v>44.76</v>
      </c>
      <c r="G2404" s="13">
        <v>1</v>
      </c>
      <c r="H2404">
        <v>0</v>
      </c>
      <c r="I2404" s="12">
        <f t="shared" si="148"/>
        <v>0</v>
      </c>
      <c r="J2404" s="12">
        <f t="shared" si="149"/>
        <v>44.76</v>
      </c>
      <c r="K2404" s="12">
        <f t="shared" si="150"/>
        <v>44.76</v>
      </c>
      <c r="L2404" s="12">
        <v>10.37</v>
      </c>
      <c r="M2404" s="12">
        <f t="shared" si="151"/>
        <v>55.13</v>
      </c>
      <c r="N2404" t="s">
        <v>18</v>
      </c>
      <c r="O2404" s="13">
        <v>4</v>
      </c>
      <c r="P2404">
        <v>4.5</v>
      </c>
      <c r="Q2404" t="b">
        <v>1</v>
      </c>
      <c r="R2404">
        <v>3</v>
      </c>
      <c r="S2404" t="s">
        <v>44</v>
      </c>
      <c r="T2404" t="s">
        <v>30</v>
      </c>
    </row>
    <row r="2405" spans="1:20">
      <c r="A2405" t="s">
        <v>4627</v>
      </c>
      <c r="B2405" s="11">
        <v>44777</v>
      </c>
      <c r="C2405" t="s">
        <v>702</v>
      </c>
      <c r="D2405" t="s">
        <v>17</v>
      </c>
      <c r="E2405" t="s">
        <v>194</v>
      </c>
      <c r="F2405" s="12">
        <v>16.6</v>
      </c>
      <c r="G2405" s="13">
        <v>3</v>
      </c>
      <c r="H2405">
        <v>0</v>
      </c>
      <c r="I2405" s="12">
        <f t="shared" si="148"/>
        <v>0</v>
      </c>
      <c r="J2405" s="12">
        <f t="shared" si="149"/>
        <v>49.8</v>
      </c>
      <c r="K2405" s="12">
        <f t="shared" si="150"/>
        <v>49.8</v>
      </c>
      <c r="L2405" s="12">
        <v>15.55</v>
      </c>
      <c r="M2405" s="12">
        <f t="shared" si="151"/>
        <v>65.35</v>
      </c>
      <c r="N2405" t="s">
        <v>9</v>
      </c>
      <c r="O2405" s="13">
        <v>11</v>
      </c>
      <c r="P2405">
        <v>5</v>
      </c>
      <c r="Q2405" t="b">
        <v>0</v>
      </c>
      <c r="R2405">
        <v>2</v>
      </c>
      <c r="S2405" t="s">
        <v>48</v>
      </c>
      <c r="T2405" t="s">
        <v>35</v>
      </c>
    </row>
    <row r="2406" spans="1:20">
      <c r="A2406" t="s">
        <v>4628</v>
      </c>
      <c r="B2406" s="11">
        <v>44777</v>
      </c>
      <c r="C2406" t="s">
        <v>767</v>
      </c>
      <c r="D2406" t="s">
        <v>14</v>
      </c>
      <c r="E2406" t="s">
        <v>162</v>
      </c>
      <c r="F2406" s="12">
        <v>141.07</v>
      </c>
      <c r="G2406" s="13">
        <v>1</v>
      </c>
      <c r="H2406">
        <v>0</v>
      </c>
      <c r="I2406" s="12">
        <f t="shared" si="148"/>
        <v>0</v>
      </c>
      <c r="J2406" s="12">
        <f t="shared" si="149"/>
        <v>141.07</v>
      </c>
      <c r="K2406" s="12">
        <f t="shared" si="150"/>
        <v>141.07</v>
      </c>
      <c r="L2406" s="12">
        <v>13.07</v>
      </c>
      <c r="M2406" s="12">
        <f t="shared" si="151"/>
        <v>154.14</v>
      </c>
      <c r="N2406" t="s">
        <v>18</v>
      </c>
      <c r="O2406" s="13">
        <v>4</v>
      </c>
      <c r="P2406">
        <v>4</v>
      </c>
      <c r="Q2406" t="b">
        <v>0</v>
      </c>
      <c r="R2406">
        <v>2</v>
      </c>
      <c r="S2406" t="s">
        <v>44</v>
      </c>
      <c r="T2406" t="s">
        <v>39</v>
      </c>
    </row>
    <row r="2407" spans="1:20">
      <c r="A2407" t="s">
        <v>4629</v>
      </c>
      <c r="B2407" s="11">
        <v>44777</v>
      </c>
      <c r="C2407" t="s">
        <v>4630</v>
      </c>
      <c r="D2407" t="s">
        <v>23</v>
      </c>
      <c r="E2407" t="s">
        <v>496</v>
      </c>
      <c r="F2407" s="12">
        <v>32.83</v>
      </c>
      <c r="G2407" s="13">
        <v>1</v>
      </c>
      <c r="H2407">
        <v>20</v>
      </c>
      <c r="I2407" s="12">
        <f t="shared" si="148"/>
        <v>6.566</v>
      </c>
      <c r="J2407" s="12">
        <f t="shared" si="149"/>
        <v>32.83</v>
      </c>
      <c r="K2407" s="12">
        <f t="shared" si="150"/>
        <v>26.264</v>
      </c>
      <c r="L2407" s="12">
        <v>6.83</v>
      </c>
      <c r="M2407" s="12">
        <f t="shared" si="151"/>
        <v>33.094</v>
      </c>
      <c r="N2407" t="s">
        <v>18</v>
      </c>
      <c r="O2407" s="13">
        <v>5</v>
      </c>
      <c r="P2407">
        <v>5</v>
      </c>
      <c r="Q2407" t="b">
        <v>0</v>
      </c>
      <c r="R2407">
        <v>6</v>
      </c>
      <c r="S2407" t="s">
        <v>48</v>
      </c>
      <c r="T2407" t="s">
        <v>35</v>
      </c>
    </row>
    <row r="2408" spans="1:20">
      <c r="A2408" t="s">
        <v>4631</v>
      </c>
      <c r="B2408" s="11">
        <v>44777</v>
      </c>
      <c r="C2408" t="s">
        <v>4632</v>
      </c>
      <c r="D2408" t="s">
        <v>23</v>
      </c>
      <c r="E2408" t="s">
        <v>540</v>
      </c>
      <c r="F2408" s="12">
        <v>29.11</v>
      </c>
      <c r="G2408" s="13">
        <v>1</v>
      </c>
      <c r="H2408">
        <v>19.1</v>
      </c>
      <c r="I2408" s="12">
        <f t="shared" si="148"/>
        <v>5.56001</v>
      </c>
      <c r="J2408" s="12">
        <f t="shared" si="149"/>
        <v>29.11</v>
      </c>
      <c r="K2408" s="12">
        <f t="shared" si="150"/>
        <v>23.54999</v>
      </c>
      <c r="L2408" s="12">
        <v>29.88</v>
      </c>
      <c r="M2408" s="12">
        <f t="shared" si="151"/>
        <v>53.42999</v>
      </c>
      <c r="N2408" t="s">
        <v>15</v>
      </c>
      <c r="O2408" s="13">
        <v>23</v>
      </c>
      <c r="P2408">
        <v>5</v>
      </c>
      <c r="Q2408" t="b">
        <v>1</v>
      </c>
      <c r="R2408">
        <v>1</v>
      </c>
      <c r="S2408" t="s">
        <v>44</v>
      </c>
      <c r="T2408" t="s">
        <v>35</v>
      </c>
    </row>
    <row r="2409" spans="1:20">
      <c r="A2409" t="s">
        <v>4633</v>
      </c>
      <c r="B2409" s="11">
        <v>44777</v>
      </c>
      <c r="C2409" t="s">
        <v>4634</v>
      </c>
      <c r="D2409" t="s">
        <v>20</v>
      </c>
      <c r="E2409" t="s">
        <v>212</v>
      </c>
      <c r="F2409" s="12">
        <v>26.33</v>
      </c>
      <c r="G2409" s="13">
        <v>5</v>
      </c>
      <c r="H2409">
        <v>0</v>
      </c>
      <c r="I2409" s="12">
        <f t="shared" si="148"/>
        <v>0</v>
      </c>
      <c r="J2409" s="12">
        <f t="shared" si="149"/>
        <v>131.65</v>
      </c>
      <c r="K2409" s="12">
        <f t="shared" si="150"/>
        <v>131.65</v>
      </c>
      <c r="L2409" s="12">
        <v>25.11</v>
      </c>
      <c r="M2409" s="12">
        <f t="shared" si="151"/>
        <v>156.76</v>
      </c>
      <c r="N2409" t="s">
        <v>6</v>
      </c>
      <c r="O2409" s="13">
        <v>11</v>
      </c>
      <c r="P2409">
        <v>4.5</v>
      </c>
      <c r="Q2409" t="b">
        <v>0</v>
      </c>
      <c r="R2409">
        <v>8</v>
      </c>
      <c r="S2409" t="s">
        <v>48</v>
      </c>
      <c r="T2409" t="s">
        <v>35</v>
      </c>
    </row>
    <row r="2410" spans="1:20">
      <c r="A2410" t="s">
        <v>4635</v>
      </c>
      <c r="B2410" s="11">
        <v>44777</v>
      </c>
      <c r="C2410" t="s">
        <v>3321</v>
      </c>
      <c r="D2410" t="s">
        <v>14</v>
      </c>
      <c r="E2410" t="s">
        <v>113</v>
      </c>
      <c r="F2410" s="12">
        <v>204.61</v>
      </c>
      <c r="G2410" s="13">
        <v>2</v>
      </c>
      <c r="H2410">
        <v>0</v>
      </c>
      <c r="I2410" s="12">
        <f t="shared" si="148"/>
        <v>0</v>
      </c>
      <c r="J2410" s="12">
        <f t="shared" si="149"/>
        <v>409.22</v>
      </c>
      <c r="K2410" s="12">
        <f t="shared" si="150"/>
        <v>409.22</v>
      </c>
      <c r="L2410" s="12">
        <v>23.04</v>
      </c>
      <c r="M2410" s="12">
        <f t="shared" si="151"/>
        <v>432.26</v>
      </c>
      <c r="N2410" t="s">
        <v>9</v>
      </c>
      <c r="O2410" s="13">
        <v>9</v>
      </c>
      <c r="P2410">
        <v>5</v>
      </c>
      <c r="Q2410" t="b">
        <v>1</v>
      </c>
      <c r="R2410">
        <v>6</v>
      </c>
      <c r="S2410" t="s">
        <v>44</v>
      </c>
      <c r="T2410" t="s">
        <v>35</v>
      </c>
    </row>
    <row r="2411" spans="1:20">
      <c r="A2411" t="s">
        <v>4636</v>
      </c>
      <c r="B2411" s="11">
        <v>44777</v>
      </c>
      <c r="C2411" t="s">
        <v>4637</v>
      </c>
      <c r="D2411" t="s">
        <v>11</v>
      </c>
      <c r="E2411" t="s">
        <v>151</v>
      </c>
      <c r="F2411" s="12">
        <v>24.67</v>
      </c>
      <c r="G2411" s="13">
        <v>4</v>
      </c>
      <c r="H2411">
        <v>7.3</v>
      </c>
      <c r="I2411" s="12">
        <f t="shared" si="148"/>
        <v>1.80091</v>
      </c>
      <c r="J2411" s="12">
        <f t="shared" si="149"/>
        <v>98.68</v>
      </c>
      <c r="K2411" s="12">
        <f t="shared" si="150"/>
        <v>96.87909</v>
      </c>
      <c r="L2411" s="12">
        <v>7.54</v>
      </c>
      <c r="M2411" s="12">
        <f t="shared" si="151"/>
        <v>104.41909</v>
      </c>
      <c r="N2411" t="s">
        <v>18</v>
      </c>
      <c r="O2411" s="13">
        <v>6</v>
      </c>
      <c r="P2411">
        <v>5</v>
      </c>
      <c r="Q2411" t="b">
        <v>0</v>
      </c>
      <c r="R2411">
        <v>1</v>
      </c>
      <c r="S2411" t="s">
        <v>44</v>
      </c>
      <c r="T2411" t="s">
        <v>39</v>
      </c>
    </row>
    <row r="2412" spans="1:20">
      <c r="A2412" t="s">
        <v>4638</v>
      </c>
      <c r="B2412" s="11">
        <v>44777</v>
      </c>
      <c r="C2412" t="s">
        <v>4639</v>
      </c>
      <c r="D2412" t="s">
        <v>17</v>
      </c>
      <c r="E2412" t="s">
        <v>194</v>
      </c>
      <c r="F2412" s="12">
        <v>89.04</v>
      </c>
      <c r="G2412" s="13">
        <v>1</v>
      </c>
      <c r="H2412">
        <v>0</v>
      </c>
      <c r="I2412" s="12">
        <f t="shared" si="148"/>
        <v>0</v>
      </c>
      <c r="J2412" s="12">
        <f t="shared" si="149"/>
        <v>89.04</v>
      </c>
      <c r="K2412" s="12">
        <f t="shared" si="150"/>
        <v>89.04</v>
      </c>
      <c r="L2412" s="12">
        <v>27.42</v>
      </c>
      <c r="M2412" s="12">
        <f t="shared" si="151"/>
        <v>116.46</v>
      </c>
      <c r="N2412" t="s">
        <v>6</v>
      </c>
      <c r="O2412" s="13">
        <v>22</v>
      </c>
      <c r="P2412">
        <v>4</v>
      </c>
      <c r="Q2412" t="b">
        <v>1</v>
      </c>
      <c r="R2412">
        <v>4</v>
      </c>
      <c r="S2412" t="s">
        <v>44</v>
      </c>
      <c r="T2412" t="s">
        <v>35</v>
      </c>
    </row>
    <row r="2413" spans="1:20">
      <c r="A2413" t="s">
        <v>4640</v>
      </c>
      <c r="B2413" s="11">
        <v>44778</v>
      </c>
      <c r="C2413" t="s">
        <v>4164</v>
      </c>
      <c r="D2413" t="s">
        <v>11</v>
      </c>
      <c r="E2413" t="s">
        <v>215</v>
      </c>
      <c r="F2413" s="12">
        <v>77.04</v>
      </c>
      <c r="G2413" s="13">
        <v>1</v>
      </c>
      <c r="H2413">
        <v>0</v>
      </c>
      <c r="I2413" s="12">
        <f t="shared" si="148"/>
        <v>0</v>
      </c>
      <c r="J2413" s="12">
        <f t="shared" si="149"/>
        <v>77.04</v>
      </c>
      <c r="K2413" s="12">
        <f t="shared" si="150"/>
        <v>77.04</v>
      </c>
      <c r="L2413" s="12">
        <v>14.29</v>
      </c>
      <c r="M2413" s="12">
        <f t="shared" si="151"/>
        <v>91.33</v>
      </c>
      <c r="N2413" t="s">
        <v>9</v>
      </c>
      <c r="O2413" s="13">
        <v>11</v>
      </c>
      <c r="P2413">
        <v>4.5</v>
      </c>
      <c r="Q2413" t="b">
        <v>0</v>
      </c>
      <c r="R2413">
        <v>3</v>
      </c>
      <c r="S2413" t="s">
        <v>48</v>
      </c>
      <c r="T2413" t="s">
        <v>37</v>
      </c>
    </row>
    <row r="2414" spans="1:20">
      <c r="A2414" t="s">
        <v>4641</v>
      </c>
      <c r="B2414" s="11">
        <v>44778</v>
      </c>
      <c r="C2414" t="s">
        <v>4642</v>
      </c>
      <c r="D2414" t="s">
        <v>14</v>
      </c>
      <c r="E2414" t="s">
        <v>162</v>
      </c>
      <c r="F2414" s="12">
        <v>219.77</v>
      </c>
      <c r="G2414" s="13">
        <v>3</v>
      </c>
      <c r="H2414">
        <v>0</v>
      </c>
      <c r="I2414" s="12">
        <f t="shared" si="148"/>
        <v>0</v>
      </c>
      <c r="J2414" s="12">
        <f t="shared" si="149"/>
        <v>659.31</v>
      </c>
      <c r="K2414" s="12">
        <f t="shared" si="150"/>
        <v>659.31</v>
      </c>
      <c r="L2414" s="12">
        <v>19.58</v>
      </c>
      <c r="M2414" s="12">
        <f t="shared" si="151"/>
        <v>678.89</v>
      </c>
      <c r="N2414" t="s">
        <v>12</v>
      </c>
      <c r="O2414" s="13">
        <v>21</v>
      </c>
      <c r="P2414">
        <v>4</v>
      </c>
      <c r="Q2414" t="b">
        <v>0</v>
      </c>
      <c r="R2414">
        <v>4</v>
      </c>
      <c r="S2414" t="s">
        <v>46</v>
      </c>
      <c r="T2414" t="s">
        <v>35</v>
      </c>
    </row>
    <row r="2415" spans="1:20">
      <c r="A2415" t="s">
        <v>4643</v>
      </c>
      <c r="B2415" s="11">
        <v>44778</v>
      </c>
      <c r="C2415" t="s">
        <v>4644</v>
      </c>
      <c r="D2415" t="s">
        <v>23</v>
      </c>
      <c r="E2415" t="s">
        <v>169</v>
      </c>
      <c r="F2415" s="12">
        <v>80.77</v>
      </c>
      <c r="G2415" s="13">
        <v>1</v>
      </c>
      <c r="H2415">
        <v>7.8</v>
      </c>
      <c r="I2415" s="12">
        <f t="shared" si="148"/>
        <v>6.30006</v>
      </c>
      <c r="J2415" s="12">
        <f t="shared" si="149"/>
        <v>80.77</v>
      </c>
      <c r="K2415" s="12">
        <f t="shared" si="150"/>
        <v>74.46994</v>
      </c>
      <c r="L2415" s="12">
        <v>21.43</v>
      </c>
      <c r="M2415" s="12">
        <f t="shared" si="151"/>
        <v>95.89994</v>
      </c>
      <c r="N2415" t="s">
        <v>12</v>
      </c>
      <c r="O2415" s="13">
        <v>9</v>
      </c>
      <c r="P2415">
        <v>4</v>
      </c>
      <c r="Q2415" t="b">
        <v>0</v>
      </c>
      <c r="R2415">
        <v>3</v>
      </c>
      <c r="S2415" t="s">
        <v>43</v>
      </c>
      <c r="T2415" t="s">
        <v>30</v>
      </c>
    </row>
    <row r="2416" spans="1:20">
      <c r="A2416" t="s">
        <v>4645</v>
      </c>
      <c r="B2416" s="11">
        <v>44778</v>
      </c>
      <c r="C2416" t="s">
        <v>4008</v>
      </c>
      <c r="D2416" t="s">
        <v>17</v>
      </c>
      <c r="E2416" t="s">
        <v>209</v>
      </c>
      <c r="F2416" s="12">
        <v>122.87</v>
      </c>
      <c r="G2416" s="13">
        <v>2</v>
      </c>
      <c r="H2416">
        <v>0</v>
      </c>
      <c r="I2416" s="12">
        <f t="shared" si="148"/>
        <v>0</v>
      </c>
      <c r="J2416" s="12">
        <f t="shared" si="149"/>
        <v>245.74</v>
      </c>
      <c r="K2416" s="12">
        <f t="shared" si="150"/>
        <v>245.74</v>
      </c>
      <c r="L2416" s="12">
        <v>22.92</v>
      </c>
      <c r="M2416" s="12">
        <f t="shared" si="151"/>
        <v>268.66</v>
      </c>
      <c r="N2416" t="s">
        <v>6</v>
      </c>
      <c r="O2416" s="13">
        <v>12</v>
      </c>
      <c r="P2416">
        <v>5</v>
      </c>
      <c r="Q2416" t="b">
        <v>0</v>
      </c>
      <c r="R2416">
        <v>4</v>
      </c>
      <c r="S2416" t="s">
        <v>44</v>
      </c>
      <c r="T2416" t="s">
        <v>30</v>
      </c>
    </row>
    <row r="2417" spans="1:20">
      <c r="A2417" t="s">
        <v>4646</v>
      </c>
      <c r="B2417" s="11">
        <v>44778</v>
      </c>
      <c r="C2417" t="s">
        <v>4647</v>
      </c>
      <c r="D2417" t="s">
        <v>17</v>
      </c>
      <c r="E2417" t="s">
        <v>139</v>
      </c>
      <c r="F2417" s="12">
        <v>103.78</v>
      </c>
      <c r="G2417" s="13">
        <v>2</v>
      </c>
      <c r="H2417">
        <v>0</v>
      </c>
      <c r="I2417" s="12">
        <f t="shared" si="148"/>
        <v>0</v>
      </c>
      <c r="J2417" s="12">
        <f t="shared" si="149"/>
        <v>207.56</v>
      </c>
      <c r="K2417" s="12">
        <f t="shared" si="150"/>
        <v>207.56</v>
      </c>
      <c r="L2417" s="12">
        <v>17.3</v>
      </c>
      <c r="M2417" s="12">
        <f t="shared" si="151"/>
        <v>224.86</v>
      </c>
      <c r="N2417" t="s">
        <v>9</v>
      </c>
      <c r="O2417" s="13">
        <v>8</v>
      </c>
      <c r="P2417">
        <v>5</v>
      </c>
      <c r="Q2417" t="b">
        <v>0</v>
      </c>
      <c r="R2417">
        <v>2</v>
      </c>
      <c r="S2417" t="s">
        <v>43</v>
      </c>
      <c r="T2417" t="s">
        <v>30</v>
      </c>
    </row>
    <row r="2418" spans="1:20">
      <c r="A2418" t="s">
        <v>4648</v>
      </c>
      <c r="B2418" s="11">
        <v>44778</v>
      </c>
      <c r="C2418" t="s">
        <v>4649</v>
      </c>
      <c r="D2418" t="s">
        <v>5</v>
      </c>
      <c r="E2418" t="s">
        <v>106</v>
      </c>
      <c r="F2418" s="12">
        <v>65.17</v>
      </c>
      <c r="G2418" s="13">
        <v>1</v>
      </c>
      <c r="H2418">
        <v>0</v>
      </c>
      <c r="I2418" s="12">
        <f t="shared" si="148"/>
        <v>0</v>
      </c>
      <c r="J2418" s="12">
        <f t="shared" si="149"/>
        <v>65.17</v>
      </c>
      <c r="K2418" s="12">
        <f t="shared" si="150"/>
        <v>65.17</v>
      </c>
      <c r="L2418" s="12">
        <v>24.68</v>
      </c>
      <c r="M2418" s="12">
        <f t="shared" si="151"/>
        <v>89.85</v>
      </c>
      <c r="N2418" t="s">
        <v>15</v>
      </c>
      <c r="O2418" s="13">
        <v>23</v>
      </c>
      <c r="P2418">
        <v>5</v>
      </c>
      <c r="Q2418" t="b">
        <v>0</v>
      </c>
      <c r="R2418">
        <v>4</v>
      </c>
      <c r="S2418" t="s">
        <v>42</v>
      </c>
      <c r="T2418" t="s">
        <v>37</v>
      </c>
    </row>
    <row r="2419" spans="1:20">
      <c r="A2419" t="s">
        <v>4650</v>
      </c>
      <c r="B2419" s="11">
        <v>44778</v>
      </c>
      <c r="C2419" t="s">
        <v>4651</v>
      </c>
      <c r="D2419" t="s">
        <v>17</v>
      </c>
      <c r="E2419" t="s">
        <v>139</v>
      </c>
      <c r="F2419" s="12">
        <v>31.63</v>
      </c>
      <c r="G2419" s="13">
        <v>3</v>
      </c>
      <c r="H2419">
        <v>0</v>
      </c>
      <c r="I2419" s="12">
        <f t="shared" si="148"/>
        <v>0</v>
      </c>
      <c r="J2419" s="12">
        <f t="shared" si="149"/>
        <v>94.89</v>
      </c>
      <c r="K2419" s="12">
        <f t="shared" si="150"/>
        <v>94.89</v>
      </c>
      <c r="L2419" s="12">
        <v>9.46</v>
      </c>
      <c r="M2419" s="12">
        <f t="shared" si="151"/>
        <v>104.35</v>
      </c>
      <c r="N2419" t="s">
        <v>18</v>
      </c>
      <c r="O2419" s="13">
        <v>3</v>
      </c>
      <c r="P2419">
        <v>4</v>
      </c>
      <c r="Q2419" t="b">
        <v>0</v>
      </c>
      <c r="R2419">
        <v>1</v>
      </c>
      <c r="S2419" t="s">
        <v>42</v>
      </c>
      <c r="T2419" t="s">
        <v>39</v>
      </c>
    </row>
    <row r="2420" spans="1:20">
      <c r="A2420" t="s">
        <v>4652</v>
      </c>
      <c r="B2420" s="11">
        <v>44778</v>
      </c>
      <c r="C2420" t="s">
        <v>4481</v>
      </c>
      <c r="D2420" t="s">
        <v>5</v>
      </c>
      <c r="E2420" t="s">
        <v>124</v>
      </c>
      <c r="F2420" s="12">
        <v>96.91</v>
      </c>
      <c r="G2420" s="13">
        <v>1</v>
      </c>
      <c r="H2420">
        <v>0</v>
      </c>
      <c r="I2420" s="12">
        <f t="shared" si="148"/>
        <v>0</v>
      </c>
      <c r="J2420" s="12">
        <f t="shared" si="149"/>
        <v>96.91</v>
      </c>
      <c r="K2420" s="12">
        <f t="shared" si="150"/>
        <v>96.91</v>
      </c>
      <c r="L2420" s="12">
        <v>13.56</v>
      </c>
      <c r="M2420" s="12">
        <f t="shared" si="151"/>
        <v>110.47</v>
      </c>
      <c r="N2420" t="s">
        <v>18</v>
      </c>
      <c r="O2420" s="13">
        <v>3</v>
      </c>
      <c r="P2420">
        <v>4</v>
      </c>
      <c r="Q2420" t="b">
        <v>0</v>
      </c>
      <c r="R2420">
        <v>15</v>
      </c>
      <c r="S2420" t="s">
        <v>45</v>
      </c>
      <c r="T2420" t="s">
        <v>32</v>
      </c>
    </row>
    <row r="2421" spans="1:20">
      <c r="A2421" t="s">
        <v>4653</v>
      </c>
      <c r="B2421" s="11">
        <v>44778</v>
      </c>
      <c r="C2421" t="s">
        <v>4654</v>
      </c>
      <c r="D2421" t="s">
        <v>11</v>
      </c>
      <c r="E2421" t="s">
        <v>400</v>
      </c>
      <c r="F2421" s="12">
        <v>81.85</v>
      </c>
      <c r="G2421" s="13">
        <v>3</v>
      </c>
      <c r="H2421">
        <v>0</v>
      </c>
      <c r="I2421" s="12">
        <f t="shared" si="148"/>
        <v>0</v>
      </c>
      <c r="J2421" s="12">
        <f t="shared" si="149"/>
        <v>245.55</v>
      </c>
      <c r="K2421" s="12">
        <f t="shared" si="150"/>
        <v>245.55</v>
      </c>
      <c r="L2421" s="12">
        <v>7.95</v>
      </c>
      <c r="M2421" s="12">
        <f t="shared" si="151"/>
        <v>253.5</v>
      </c>
      <c r="N2421" t="s">
        <v>18</v>
      </c>
      <c r="O2421" s="13">
        <v>5</v>
      </c>
      <c r="P2421">
        <v>5</v>
      </c>
      <c r="Q2421" t="b">
        <v>0</v>
      </c>
      <c r="R2421">
        <v>1</v>
      </c>
      <c r="S2421" t="s">
        <v>48</v>
      </c>
      <c r="T2421" t="s">
        <v>35</v>
      </c>
    </row>
    <row r="2422" spans="1:20">
      <c r="A2422" t="s">
        <v>4655</v>
      </c>
      <c r="B2422" s="11">
        <v>44778</v>
      </c>
      <c r="C2422" t="s">
        <v>4656</v>
      </c>
      <c r="D2422" t="s">
        <v>17</v>
      </c>
      <c r="E2422" t="s">
        <v>139</v>
      </c>
      <c r="F2422" s="12">
        <v>135.37</v>
      </c>
      <c r="G2422" s="13">
        <v>2</v>
      </c>
      <c r="H2422">
        <v>0</v>
      </c>
      <c r="I2422" s="12">
        <f t="shared" si="148"/>
        <v>0</v>
      </c>
      <c r="J2422" s="12">
        <f t="shared" si="149"/>
        <v>270.74</v>
      </c>
      <c r="K2422" s="12">
        <f t="shared" si="150"/>
        <v>270.74</v>
      </c>
      <c r="L2422" s="12">
        <v>21.87</v>
      </c>
      <c r="M2422" s="12">
        <f t="shared" si="151"/>
        <v>292.61</v>
      </c>
      <c r="N2422" t="s">
        <v>6</v>
      </c>
      <c r="O2422" s="13">
        <v>11</v>
      </c>
      <c r="P2422">
        <v>3.5</v>
      </c>
      <c r="Q2422" t="b">
        <v>0</v>
      </c>
      <c r="R2422">
        <v>3</v>
      </c>
      <c r="S2422" t="s">
        <v>43</v>
      </c>
      <c r="T2422" t="s">
        <v>37</v>
      </c>
    </row>
    <row r="2423" spans="1:20">
      <c r="A2423" t="s">
        <v>4657</v>
      </c>
      <c r="B2423" s="11">
        <v>44778</v>
      </c>
      <c r="C2423" t="s">
        <v>4658</v>
      </c>
      <c r="D2423" t="s">
        <v>25</v>
      </c>
      <c r="E2423" t="s">
        <v>87</v>
      </c>
      <c r="F2423" s="12">
        <v>377.48</v>
      </c>
      <c r="G2423" s="13">
        <v>1</v>
      </c>
      <c r="H2423">
        <v>15.7</v>
      </c>
      <c r="I2423" s="12">
        <f t="shared" si="148"/>
        <v>59.26436</v>
      </c>
      <c r="J2423" s="12">
        <f t="shared" si="149"/>
        <v>377.48</v>
      </c>
      <c r="K2423" s="12">
        <f t="shared" si="150"/>
        <v>318.21564</v>
      </c>
      <c r="L2423" s="12">
        <v>15.48</v>
      </c>
      <c r="M2423" s="12">
        <f t="shared" si="151"/>
        <v>333.69564</v>
      </c>
      <c r="N2423" t="s">
        <v>18</v>
      </c>
      <c r="O2423" s="13">
        <v>5</v>
      </c>
      <c r="P2423">
        <v>3</v>
      </c>
      <c r="Q2423" t="b">
        <v>1</v>
      </c>
      <c r="R2423">
        <v>5</v>
      </c>
      <c r="S2423" t="s">
        <v>45</v>
      </c>
      <c r="T2423" t="s">
        <v>39</v>
      </c>
    </row>
    <row r="2424" spans="1:20">
      <c r="A2424" t="s">
        <v>4659</v>
      </c>
      <c r="B2424" s="11">
        <v>44778</v>
      </c>
      <c r="C2424" t="s">
        <v>4660</v>
      </c>
      <c r="D2424" t="s">
        <v>11</v>
      </c>
      <c r="E2424" t="s">
        <v>400</v>
      </c>
      <c r="F2424" s="12">
        <v>36.73</v>
      </c>
      <c r="G2424" s="13">
        <v>2</v>
      </c>
      <c r="H2424">
        <v>0</v>
      </c>
      <c r="I2424" s="12">
        <f t="shared" si="148"/>
        <v>0</v>
      </c>
      <c r="J2424" s="12">
        <f t="shared" si="149"/>
        <v>73.46</v>
      </c>
      <c r="K2424" s="12">
        <f t="shared" si="150"/>
        <v>73.46</v>
      </c>
      <c r="L2424" s="12">
        <v>11.76</v>
      </c>
      <c r="M2424" s="12">
        <f t="shared" si="151"/>
        <v>85.22</v>
      </c>
      <c r="N2424" t="s">
        <v>18</v>
      </c>
      <c r="O2424" s="13">
        <v>6</v>
      </c>
      <c r="P2424">
        <v>5</v>
      </c>
      <c r="Q2424" t="b">
        <v>1</v>
      </c>
      <c r="R2424">
        <v>3</v>
      </c>
      <c r="S2424" t="s">
        <v>43</v>
      </c>
      <c r="T2424" t="s">
        <v>37</v>
      </c>
    </row>
    <row r="2425" spans="1:20">
      <c r="A2425" t="s">
        <v>4661</v>
      </c>
      <c r="B2425" s="11">
        <v>44779</v>
      </c>
      <c r="C2425" t="s">
        <v>4662</v>
      </c>
      <c r="D2425" t="s">
        <v>11</v>
      </c>
      <c r="E2425" t="s">
        <v>91</v>
      </c>
      <c r="F2425" s="12">
        <v>77.47</v>
      </c>
      <c r="G2425" s="13">
        <v>1</v>
      </c>
      <c r="H2425">
        <v>0</v>
      </c>
      <c r="I2425" s="12">
        <f t="shared" si="148"/>
        <v>0</v>
      </c>
      <c r="J2425" s="12">
        <f t="shared" si="149"/>
        <v>77.47</v>
      </c>
      <c r="K2425" s="12">
        <f t="shared" si="150"/>
        <v>77.47</v>
      </c>
      <c r="L2425" s="12">
        <v>17.19</v>
      </c>
      <c r="M2425" s="12">
        <f t="shared" si="151"/>
        <v>94.66</v>
      </c>
      <c r="N2425" t="s">
        <v>9</v>
      </c>
      <c r="O2425" s="13">
        <v>10</v>
      </c>
      <c r="P2425">
        <v>4.5</v>
      </c>
      <c r="Q2425" t="b">
        <v>0</v>
      </c>
      <c r="R2425">
        <v>1</v>
      </c>
      <c r="S2425" t="s">
        <v>45</v>
      </c>
      <c r="T2425" t="s">
        <v>39</v>
      </c>
    </row>
    <row r="2426" spans="1:20">
      <c r="A2426" t="s">
        <v>4663</v>
      </c>
      <c r="B2426" s="11">
        <v>44779</v>
      </c>
      <c r="C2426" t="s">
        <v>4664</v>
      </c>
      <c r="D2426" t="s">
        <v>14</v>
      </c>
      <c r="E2426" t="s">
        <v>82</v>
      </c>
      <c r="F2426" s="12">
        <v>190.14</v>
      </c>
      <c r="G2426" s="13">
        <v>1</v>
      </c>
      <c r="H2426">
        <v>0</v>
      </c>
      <c r="I2426" s="12">
        <f t="shared" si="148"/>
        <v>0</v>
      </c>
      <c r="J2426" s="12">
        <f t="shared" si="149"/>
        <v>190.14</v>
      </c>
      <c r="K2426" s="12">
        <f t="shared" si="150"/>
        <v>190.14</v>
      </c>
      <c r="L2426" s="12">
        <v>18.54</v>
      </c>
      <c r="M2426" s="12">
        <f t="shared" si="151"/>
        <v>208.68</v>
      </c>
      <c r="N2426" t="s">
        <v>9</v>
      </c>
      <c r="O2426" s="13">
        <v>5</v>
      </c>
      <c r="P2426">
        <v>3</v>
      </c>
      <c r="Q2426" t="b">
        <v>0</v>
      </c>
      <c r="R2426">
        <v>9</v>
      </c>
      <c r="S2426" t="s">
        <v>46</v>
      </c>
      <c r="T2426" t="s">
        <v>39</v>
      </c>
    </row>
    <row r="2427" spans="1:20">
      <c r="A2427" t="s">
        <v>4665</v>
      </c>
      <c r="B2427" s="11">
        <v>44779</v>
      </c>
      <c r="C2427" t="s">
        <v>4666</v>
      </c>
      <c r="D2427" t="s">
        <v>17</v>
      </c>
      <c r="E2427" t="s">
        <v>139</v>
      </c>
      <c r="F2427" s="12">
        <v>48.44</v>
      </c>
      <c r="G2427" s="13">
        <v>5</v>
      </c>
      <c r="H2427">
        <v>0</v>
      </c>
      <c r="I2427" s="12">
        <f t="shared" si="148"/>
        <v>0</v>
      </c>
      <c r="J2427" s="12">
        <f t="shared" si="149"/>
        <v>242.2</v>
      </c>
      <c r="K2427" s="12">
        <f t="shared" si="150"/>
        <v>242.2</v>
      </c>
      <c r="L2427" s="12">
        <v>18.7</v>
      </c>
      <c r="M2427" s="12">
        <f t="shared" si="151"/>
        <v>260.9</v>
      </c>
      <c r="N2427" t="s">
        <v>9</v>
      </c>
      <c r="O2427" s="13">
        <v>8</v>
      </c>
      <c r="P2427">
        <v>5</v>
      </c>
      <c r="Q2427" t="b">
        <v>0</v>
      </c>
      <c r="R2427">
        <v>8</v>
      </c>
      <c r="S2427" t="s">
        <v>42</v>
      </c>
      <c r="T2427" t="s">
        <v>35</v>
      </c>
    </row>
    <row r="2428" spans="1:20">
      <c r="A2428" t="s">
        <v>4667</v>
      </c>
      <c r="B2428" s="11">
        <v>44779</v>
      </c>
      <c r="C2428" t="s">
        <v>2853</v>
      </c>
      <c r="D2428" t="s">
        <v>11</v>
      </c>
      <c r="E2428" t="s">
        <v>151</v>
      </c>
      <c r="F2428" s="12">
        <v>69.99</v>
      </c>
      <c r="G2428" s="13">
        <v>3</v>
      </c>
      <c r="H2428">
        <v>0</v>
      </c>
      <c r="I2428" s="12">
        <f t="shared" si="148"/>
        <v>0</v>
      </c>
      <c r="J2428" s="12">
        <f t="shared" si="149"/>
        <v>209.97</v>
      </c>
      <c r="K2428" s="12">
        <f t="shared" si="150"/>
        <v>209.97</v>
      </c>
      <c r="L2428" s="12">
        <v>18.55</v>
      </c>
      <c r="M2428" s="12">
        <f t="shared" si="151"/>
        <v>228.52</v>
      </c>
      <c r="N2428" t="s">
        <v>9</v>
      </c>
      <c r="O2428" s="13">
        <v>5</v>
      </c>
      <c r="P2428">
        <v>4.5</v>
      </c>
      <c r="Q2428" t="b">
        <v>1</v>
      </c>
      <c r="R2428">
        <v>9</v>
      </c>
      <c r="S2428" t="s">
        <v>48</v>
      </c>
      <c r="T2428" t="s">
        <v>30</v>
      </c>
    </row>
    <row r="2429" spans="1:20">
      <c r="A2429" t="s">
        <v>4668</v>
      </c>
      <c r="B2429" s="11">
        <v>44779</v>
      </c>
      <c r="C2429" t="s">
        <v>4669</v>
      </c>
      <c r="D2429" t="s">
        <v>11</v>
      </c>
      <c r="E2429" t="s">
        <v>204</v>
      </c>
      <c r="F2429" s="12">
        <v>58.61</v>
      </c>
      <c r="G2429" s="13">
        <v>2</v>
      </c>
      <c r="H2429">
        <v>0</v>
      </c>
      <c r="I2429" s="12">
        <f t="shared" si="148"/>
        <v>0</v>
      </c>
      <c r="J2429" s="12">
        <f t="shared" si="149"/>
        <v>117.22</v>
      </c>
      <c r="K2429" s="12">
        <f t="shared" si="150"/>
        <v>117.22</v>
      </c>
      <c r="L2429" s="12">
        <v>26.22</v>
      </c>
      <c r="M2429" s="12">
        <f t="shared" si="151"/>
        <v>143.44</v>
      </c>
      <c r="N2429" t="s">
        <v>6</v>
      </c>
      <c r="O2429" s="13">
        <v>11</v>
      </c>
      <c r="P2429">
        <v>5</v>
      </c>
      <c r="Q2429" t="b">
        <v>0</v>
      </c>
      <c r="R2429">
        <v>1</v>
      </c>
      <c r="S2429" t="s">
        <v>44</v>
      </c>
      <c r="T2429" t="s">
        <v>39</v>
      </c>
    </row>
    <row r="2430" spans="1:20">
      <c r="A2430" t="s">
        <v>4670</v>
      </c>
      <c r="B2430" s="11">
        <v>44779</v>
      </c>
      <c r="C2430" t="s">
        <v>4671</v>
      </c>
      <c r="D2430" t="s">
        <v>23</v>
      </c>
      <c r="E2430" t="s">
        <v>540</v>
      </c>
      <c r="F2430" s="12">
        <v>62.41</v>
      </c>
      <c r="G2430" s="13">
        <v>2</v>
      </c>
      <c r="H2430">
        <v>20.5</v>
      </c>
      <c r="I2430" s="12">
        <f t="shared" si="148"/>
        <v>12.79405</v>
      </c>
      <c r="J2430" s="12">
        <f t="shared" si="149"/>
        <v>124.82</v>
      </c>
      <c r="K2430" s="12">
        <f t="shared" si="150"/>
        <v>112.02595</v>
      </c>
      <c r="L2430" s="12">
        <v>28.2</v>
      </c>
      <c r="M2430" s="12">
        <f t="shared" si="151"/>
        <v>140.22595</v>
      </c>
      <c r="N2430" t="s">
        <v>15</v>
      </c>
      <c r="O2430" s="13">
        <v>19</v>
      </c>
      <c r="P2430">
        <v>5</v>
      </c>
      <c r="Q2430" t="b">
        <v>0</v>
      </c>
      <c r="R2430">
        <v>4</v>
      </c>
      <c r="S2430" t="s">
        <v>48</v>
      </c>
      <c r="T2430" t="s">
        <v>39</v>
      </c>
    </row>
    <row r="2431" spans="1:20">
      <c r="A2431" t="s">
        <v>4672</v>
      </c>
      <c r="B2431" s="11">
        <v>44779</v>
      </c>
      <c r="C2431" t="s">
        <v>4673</v>
      </c>
      <c r="D2431" t="s">
        <v>11</v>
      </c>
      <c r="E2431" t="s">
        <v>204</v>
      </c>
      <c r="F2431" s="12">
        <v>21.65</v>
      </c>
      <c r="G2431" s="13">
        <v>1</v>
      </c>
      <c r="H2431">
        <v>0</v>
      </c>
      <c r="I2431" s="12">
        <f t="shared" si="148"/>
        <v>0</v>
      </c>
      <c r="J2431" s="12">
        <f t="shared" si="149"/>
        <v>21.65</v>
      </c>
      <c r="K2431" s="12">
        <f t="shared" si="150"/>
        <v>21.65</v>
      </c>
      <c r="L2431" s="12">
        <v>19.58</v>
      </c>
      <c r="M2431" s="12">
        <f t="shared" si="151"/>
        <v>41.23</v>
      </c>
      <c r="N2431" t="s">
        <v>6</v>
      </c>
      <c r="O2431" s="13">
        <v>13</v>
      </c>
      <c r="P2431">
        <v>4</v>
      </c>
      <c r="Q2431" t="b">
        <v>0</v>
      </c>
      <c r="R2431">
        <v>8</v>
      </c>
      <c r="S2431" t="s">
        <v>46</v>
      </c>
      <c r="T2431" t="s">
        <v>35</v>
      </c>
    </row>
    <row r="2432" spans="1:20">
      <c r="A2432" t="s">
        <v>4674</v>
      </c>
      <c r="B2432" s="11">
        <v>44779</v>
      </c>
      <c r="C2432" t="s">
        <v>4675</v>
      </c>
      <c r="D2432" t="s">
        <v>17</v>
      </c>
      <c r="E2432" t="s">
        <v>139</v>
      </c>
      <c r="F2432" s="12">
        <v>88.17</v>
      </c>
      <c r="G2432" s="13">
        <v>1</v>
      </c>
      <c r="H2432">
        <v>0</v>
      </c>
      <c r="I2432" s="12">
        <f t="shared" si="148"/>
        <v>0</v>
      </c>
      <c r="J2432" s="12">
        <f t="shared" si="149"/>
        <v>88.17</v>
      </c>
      <c r="K2432" s="12">
        <f t="shared" si="150"/>
        <v>88.17</v>
      </c>
      <c r="L2432" s="12">
        <v>10.62</v>
      </c>
      <c r="M2432" s="12">
        <f t="shared" si="151"/>
        <v>98.79</v>
      </c>
      <c r="N2432" t="s">
        <v>18</v>
      </c>
      <c r="O2432" s="13">
        <v>5</v>
      </c>
      <c r="P2432">
        <v>5</v>
      </c>
      <c r="Q2432" t="b">
        <v>1</v>
      </c>
      <c r="R2432">
        <v>6</v>
      </c>
      <c r="S2432" t="s">
        <v>43</v>
      </c>
      <c r="T2432" t="s">
        <v>35</v>
      </c>
    </row>
    <row r="2433" spans="1:20">
      <c r="A2433" t="s">
        <v>4676</v>
      </c>
      <c r="B2433" s="11">
        <v>44779</v>
      </c>
      <c r="C2433" t="s">
        <v>93</v>
      </c>
      <c r="D2433" t="s">
        <v>5</v>
      </c>
      <c r="E2433" t="s">
        <v>156</v>
      </c>
      <c r="F2433" s="12">
        <v>29.57</v>
      </c>
      <c r="G2433" s="13">
        <v>3</v>
      </c>
      <c r="H2433">
        <v>0</v>
      </c>
      <c r="I2433" s="12">
        <f t="shared" si="148"/>
        <v>0</v>
      </c>
      <c r="J2433" s="12">
        <f t="shared" si="149"/>
        <v>88.71</v>
      </c>
      <c r="K2433" s="12">
        <f t="shared" si="150"/>
        <v>88.71</v>
      </c>
      <c r="L2433" s="12">
        <v>14.11</v>
      </c>
      <c r="M2433" s="12">
        <f t="shared" si="151"/>
        <v>102.82</v>
      </c>
      <c r="N2433" t="s">
        <v>9</v>
      </c>
      <c r="O2433" s="13">
        <v>5</v>
      </c>
      <c r="P2433">
        <v>3</v>
      </c>
      <c r="Q2433" t="b">
        <v>0</v>
      </c>
      <c r="R2433">
        <v>3</v>
      </c>
      <c r="S2433" t="s">
        <v>48</v>
      </c>
      <c r="T2433" t="s">
        <v>35</v>
      </c>
    </row>
    <row r="2434" spans="1:20">
      <c r="A2434" t="s">
        <v>4677</v>
      </c>
      <c r="B2434" s="11">
        <v>44779</v>
      </c>
      <c r="C2434" t="s">
        <v>383</v>
      </c>
      <c r="D2434" t="s">
        <v>11</v>
      </c>
      <c r="E2434" t="s">
        <v>91</v>
      </c>
      <c r="F2434" s="12">
        <v>72.07</v>
      </c>
      <c r="G2434" s="13">
        <v>1</v>
      </c>
      <c r="H2434">
        <v>0</v>
      </c>
      <c r="I2434" s="12">
        <f t="shared" si="148"/>
        <v>0</v>
      </c>
      <c r="J2434" s="12">
        <f t="shared" si="149"/>
        <v>72.07</v>
      </c>
      <c r="K2434" s="12">
        <f t="shared" si="150"/>
        <v>72.07</v>
      </c>
      <c r="L2434" s="12">
        <v>20.27</v>
      </c>
      <c r="M2434" s="12">
        <f t="shared" si="151"/>
        <v>92.34</v>
      </c>
      <c r="N2434" t="s">
        <v>9</v>
      </c>
      <c r="O2434" s="13">
        <v>13</v>
      </c>
      <c r="P2434">
        <v>4.5</v>
      </c>
      <c r="Q2434" t="b">
        <v>0</v>
      </c>
      <c r="R2434">
        <v>2</v>
      </c>
      <c r="S2434" t="s">
        <v>44</v>
      </c>
      <c r="T2434" t="s">
        <v>35</v>
      </c>
    </row>
    <row r="2435" spans="1:20">
      <c r="A2435" t="s">
        <v>4678</v>
      </c>
      <c r="B2435" s="11">
        <v>44779</v>
      </c>
      <c r="C2435" t="s">
        <v>4679</v>
      </c>
      <c r="D2435" t="s">
        <v>11</v>
      </c>
      <c r="E2435" t="s">
        <v>215</v>
      </c>
      <c r="F2435" s="12">
        <v>41.97</v>
      </c>
      <c r="G2435" s="13">
        <v>1</v>
      </c>
      <c r="H2435">
        <v>0</v>
      </c>
      <c r="I2435" s="12">
        <f t="shared" ref="I2435:I2498" si="152">H2435*F2435/100</f>
        <v>0</v>
      </c>
      <c r="J2435" s="12">
        <f t="shared" ref="J2435:J2498" si="153">G2435*F2435</f>
        <v>41.97</v>
      </c>
      <c r="K2435" s="12">
        <f t="shared" ref="K2435:K2498" si="154">J2435-I2435</f>
        <v>41.97</v>
      </c>
      <c r="L2435" s="12">
        <v>11.61</v>
      </c>
      <c r="M2435" s="12">
        <f t="shared" ref="M2435:M2498" si="155">K2435+L2435</f>
        <v>53.58</v>
      </c>
      <c r="N2435" t="s">
        <v>18</v>
      </c>
      <c r="O2435" s="13">
        <v>7</v>
      </c>
      <c r="P2435">
        <v>4</v>
      </c>
      <c r="Q2435" t="b">
        <v>0</v>
      </c>
      <c r="R2435">
        <v>10</v>
      </c>
      <c r="S2435" t="s">
        <v>44</v>
      </c>
      <c r="T2435" t="s">
        <v>30</v>
      </c>
    </row>
    <row r="2436" spans="1:20">
      <c r="A2436" t="s">
        <v>4680</v>
      </c>
      <c r="B2436" s="11">
        <v>44779</v>
      </c>
      <c r="C2436" t="s">
        <v>4681</v>
      </c>
      <c r="D2436" t="s">
        <v>14</v>
      </c>
      <c r="E2436" t="s">
        <v>94</v>
      </c>
      <c r="F2436" s="12">
        <v>216.53</v>
      </c>
      <c r="G2436" s="13">
        <v>1</v>
      </c>
      <c r="H2436">
        <v>0</v>
      </c>
      <c r="I2436" s="12">
        <f t="shared" si="152"/>
        <v>0</v>
      </c>
      <c r="J2436" s="12">
        <f t="shared" si="153"/>
        <v>216.53</v>
      </c>
      <c r="K2436" s="12">
        <f t="shared" si="154"/>
        <v>216.53</v>
      </c>
      <c r="L2436" s="12">
        <v>22.72</v>
      </c>
      <c r="M2436" s="12">
        <f t="shared" si="155"/>
        <v>239.25</v>
      </c>
      <c r="N2436" t="s">
        <v>6</v>
      </c>
      <c r="O2436" s="13">
        <v>23</v>
      </c>
      <c r="P2436">
        <v>5</v>
      </c>
      <c r="Q2436" t="b">
        <v>0</v>
      </c>
      <c r="R2436">
        <v>7</v>
      </c>
      <c r="S2436" t="s">
        <v>46</v>
      </c>
      <c r="T2436" t="s">
        <v>35</v>
      </c>
    </row>
    <row r="2437" spans="1:20">
      <c r="A2437" t="s">
        <v>4682</v>
      </c>
      <c r="B2437" s="11">
        <v>44780</v>
      </c>
      <c r="C2437" t="s">
        <v>4683</v>
      </c>
      <c r="D2437" t="s">
        <v>23</v>
      </c>
      <c r="E2437" t="s">
        <v>496</v>
      </c>
      <c r="F2437" s="12">
        <v>71.52</v>
      </c>
      <c r="G2437" s="13">
        <v>1</v>
      </c>
      <c r="H2437">
        <v>0</v>
      </c>
      <c r="I2437" s="12">
        <f t="shared" si="152"/>
        <v>0</v>
      </c>
      <c r="J2437" s="12">
        <f t="shared" si="153"/>
        <v>71.52</v>
      </c>
      <c r="K2437" s="12">
        <f t="shared" si="154"/>
        <v>71.52</v>
      </c>
      <c r="L2437" s="12">
        <v>19.66</v>
      </c>
      <c r="M2437" s="12">
        <f t="shared" si="155"/>
        <v>91.18</v>
      </c>
      <c r="N2437" t="s">
        <v>9</v>
      </c>
      <c r="O2437" s="13">
        <v>6</v>
      </c>
      <c r="P2437">
        <v>5</v>
      </c>
      <c r="Q2437" t="b">
        <v>0</v>
      </c>
      <c r="R2437">
        <v>1</v>
      </c>
      <c r="S2437" t="s">
        <v>44</v>
      </c>
      <c r="T2437" t="s">
        <v>37</v>
      </c>
    </row>
    <row r="2438" spans="1:20">
      <c r="A2438" t="s">
        <v>4684</v>
      </c>
      <c r="B2438" s="11">
        <v>44780</v>
      </c>
      <c r="C2438" t="s">
        <v>4685</v>
      </c>
      <c r="D2438" t="s">
        <v>25</v>
      </c>
      <c r="E2438" t="s">
        <v>264</v>
      </c>
      <c r="F2438" s="12">
        <v>253.38</v>
      </c>
      <c r="G2438" s="13">
        <v>1</v>
      </c>
      <c r="H2438">
        <v>0</v>
      </c>
      <c r="I2438" s="12">
        <f t="shared" si="152"/>
        <v>0</v>
      </c>
      <c r="J2438" s="12">
        <f t="shared" si="153"/>
        <v>253.38</v>
      </c>
      <c r="K2438" s="12">
        <f t="shared" si="154"/>
        <v>253.38</v>
      </c>
      <c r="L2438" s="12">
        <v>24.09</v>
      </c>
      <c r="M2438" s="12">
        <f t="shared" si="155"/>
        <v>277.47</v>
      </c>
      <c r="N2438" t="s">
        <v>12</v>
      </c>
      <c r="O2438" s="13">
        <v>16</v>
      </c>
      <c r="P2438">
        <v>4.5</v>
      </c>
      <c r="Q2438" t="b">
        <v>1</v>
      </c>
      <c r="R2438">
        <v>3</v>
      </c>
      <c r="S2438" t="s">
        <v>48</v>
      </c>
      <c r="T2438" t="s">
        <v>35</v>
      </c>
    </row>
    <row r="2439" spans="1:20">
      <c r="A2439" t="s">
        <v>4686</v>
      </c>
      <c r="B2439" s="11">
        <v>44780</v>
      </c>
      <c r="C2439" t="s">
        <v>4687</v>
      </c>
      <c r="D2439" t="s">
        <v>23</v>
      </c>
      <c r="E2439" t="s">
        <v>496</v>
      </c>
      <c r="F2439" s="12">
        <v>71.01</v>
      </c>
      <c r="G2439" s="13">
        <v>1</v>
      </c>
      <c r="H2439">
        <v>0</v>
      </c>
      <c r="I2439" s="12">
        <f t="shared" si="152"/>
        <v>0</v>
      </c>
      <c r="J2439" s="12">
        <f t="shared" si="153"/>
        <v>71.01</v>
      </c>
      <c r="K2439" s="12">
        <f t="shared" si="154"/>
        <v>71.01</v>
      </c>
      <c r="L2439" s="12">
        <v>26.37</v>
      </c>
      <c r="M2439" s="12">
        <f t="shared" si="155"/>
        <v>97.38</v>
      </c>
      <c r="N2439" t="s">
        <v>6</v>
      </c>
      <c r="O2439" s="13">
        <v>19</v>
      </c>
      <c r="P2439">
        <v>4.5</v>
      </c>
      <c r="Q2439" t="b">
        <v>0</v>
      </c>
      <c r="R2439">
        <v>4</v>
      </c>
      <c r="S2439" t="s">
        <v>44</v>
      </c>
      <c r="T2439" t="s">
        <v>32</v>
      </c>
    </row>
    <row r="2440" spans="1:20">
      <c r="A2440" t="s">
        <v>4688</v>
      </c>
      <c r="B2440" s="11">
        <v>44780</v>
      </c>
      <c r="C2440" t="s">
        <v>1353</v>
      </c>
      <c r="D2440" t="s">
        <v>17</v>
      </c>
      <c r="E2440" t="s">
        <v>78</v>
      </c>
      <c r="F2440" s="12">
        <v>123.71</v>
      </c>
      <c r="G2440" s="13">
        <v>1</v>
      </c>
      <c r="H2440">
        <v>0</v>
      </c>
      <c r="I2440" s="12">
        <f t="shared" si="152"/>
        <v>0</v>
      </c>
      <c r="J2440" s="12">
        <f t="shared" si="153"/>
        <v>123.71</v>
      </c>
      <c r="K2440" s="12">
        <f t="shared" si="154"/>
        <v>123.71</v>
      </c>
      <c r="L2440" s="12">
        <v>24.52</v>
      </c>
      <c r="M2440" s="12">
        <f t="shared" si="155"/>
        <v>148.23</v>
      </c>
      <c r="N2440" t="s">
        <v>6</v>
      </c>
      <c r="O2440" s="13">
        <v>14</v>
      </c>
      <c r="P2440">
        <v>4.5</v>
      </c>
      <c r="Q2440" t="b">
        <v>0</v>
      </c>
      <c r="R2440">
        <v>9</v>
      </c>
      <c r="S2440" t="s">
        <v>45</v>
      </c>
      <c r="T2440" t="s">
        <v>35</v>
      </c>
    </row>
    <row r="2441" spans="1:20">
      <c r="A2441" t="s">
        <v>4689</v>
      </c>
      <c r="B2441" s="11">
        <v>44780</v>
      </c>
      <c r="C2441" t="s">
        <v>4690</v>
      </c>
      <c r="D2441" t="s">
        <v>5</v>
      </c>
      <c r="E2441" t="s">
        <v>156</v>
      </c>
      <c r="F2441" s="12">
        <v>112.72</v>
      </c>
      <c r="G2441" s="13">
        <v>1</v>
      </c>
      <c r="H2441">
        <v>0</v>
      </c>
      <c r="I2441" s="12">
        <f t="shared" si="152"/>
        <v>0</v>
      </c>
      <c r="J2441" s="12">
        <f t="shared" si="153"/>
        <v>112.72</v>
      </c>
      <c r="K2441" s="12">
        <f t="shared" si="154"/>
        <v>112.72</v>
      </c>
      <c r="L2441" s="12">
        <v>8.98</v>
      </c>
      <c r="M2441" s="12">
        <f t="shared" si="155"/>
        <v>121.7</v>
      </c>
      <c r="N2441" t="s">
        <v>18</v>
      </c>
      <c r="O2441" s="13">
        <v>7</v>
      </c>
      <c r="P2441">
        <v>5</v>
      </c>
      <c r="Q2441" t="b">
        <v>0</v>
      </c>
      <c r="R2441">
        <v>2</v>
      </c>
      <c r="S2441" t="s">
        <v>48</v>
      </c>
      <c r="T2441" t="s">
        <v>39</v>
      </c>
    </row>
    <row r="2442" spans="1:20">
      <c r="A2442" t="s">
        <v>4691</v>
      </c>
      <c r="B2442" s="11">
        <v>44780</v>
      </c>
      <c r="C2442" t="s">
        <v>318</v>
      </c>
      <c r="D2442" t="s">
        <v>25</v>
      </c>
      <c r="E2442" t="s">
        <v>72</v>
      </c>
      <c r="F2442" s="12">
        <v>193.08</v>
      </c>
      <c r="G2442" s="13">
        <v>2</v>
      </c>
      <c r="H2442">
        <v>0</v>
      </c>
      <c r="I2442" s="12">
        <f t="shared" si="152"/>
        <v>0</v>
      </c>
      <c r="J2442" s="12">
        <f t="shared" si="153"/>
        <v>386.16</v>
      </c>
      <c r="K2442" s="12">
        <f t="shared" si="154"/>
        <v>386.16</v>
      </c>
      <c r="L2442" s="12">
        <v>12.62</v>
      </c>
      <c r="M2442" s="12">
        <f t="shared" si="155"/>
        <v>398.78</v>
      </c>
      <c r="N2442" t="s">
        <v>18</v>
      </c>
      <c r="O2442" s="13">
        <v>6</v>
      </c>
      <c r="P2442">
        <v>5</v>
      </c>
      <c r="Q2442" t="b">
        <v>0</v>
      </c>
      <c r="R2442">
        <v>7</v>
      </c>
      <c r="S2442" t="s">
        <v>43</v>
      </c>
      <c r="T2442" t="s">
        <v>39</v>
      </c>
    </row>
    <row r="2443" spans="1:20">
      <c r="A2443" t="s">
        <v>4692</v>
      </c>
      <c r="B2443" s="11">
        <v>44780</v>
      </c>
      <c r="C2443" t="s">
        <v>4693</v>
      </c>
      <c r="D2443" t="s">
        <v>14</v>
      </c>
      <c r="E2443" t="s">
        <v>82</v>
      </c>
      <c r="F2443" s="12">
        <v>65.66</v>
      </c>
      <c r="G2443" s="13">
        <v>1</v>
      </c>
      <c r="H2443">
        <v>24.4</v>
      </c>
      <c r="I2443" s="12">
        <f t="shared" si="152"/>
        <v>16.02104</v>
      </c>
      <c r="J2443" s="12">
        <f t="shared" si="153"/>
        <v>65.66</v>
      </c>
      <c r="K2443" s="12">
        <f t="shared" si="154"/>
        <v>49.63896</v>
      </c>
      <c r="L2443" s="12">
        <v>12.66</v>
      </c>
      <c r="M2443" s="12">
        <f t="shared" si="155"/>
        <v>62.29896</v>
      </c>
      <c r="N2443" t="s">
        <v>18</v>
      </c>
      <c r="O2443" s="13">
        <v>6</v>
      </c>
      <c r="P2443">
        <v>4</v>
      </c>
      <c r="Q2443" t="b">
        <v>0</v>
      </c>
      <c r="R2443">
        <v>1</v>
      </c>
      <c r="S2443" t="s">
        <v>45</v>
      </c>
      <c r="T2443" t="s">
        <v>35</v>
      </c>
    </row>
    <row r="2444" spans="1:20">
      <c r="A2444" t="s">
        <v>4694</v>
      </c>
      <c r="B2444" s="11">
        <v>44780</v>
      </c>
      <c r="C2444" t="s">
        <v>4695</v>
      </c>
      <c r="D2444" t="s">
        <v>17</v>
      </c>
      <c r="E2444" t="s">
        <v>139</v>
      </c>
      <c r="F2444" s="12">
        <v>179.33</v>
      </c>
      <c r="G2444" s="13">
        <v>1</v>
      </c>
      <c r="H2444">
        <v>0</v>
      </c>
      <c r="I2444" s="12">
        <f t="shared" si="152"/>
        <v>0</v>
      </c>
      <c r="J2444" s="12">
        <f t="shared" si="153"/>
        <v>179.33</v>
      </c>
      <c r="K2444" s="12">
        <f t="shared" si="154"/>
        <v>179.33</v>
      </c>
      <c r="L2444" s="12">
        <v>18.89</v>
      </c>
      <c r="M2444" s="12">
        <f t="shared" si="155"/>
        <v>198.22</v>
      </c>
      <c r="N2444" t="s">
        <v>9</v>
      </c>
      <c r="O2444" s="13">
        <v>11</v>
      </c>
      <c r="P2444">
        <v>4.5</v>
      </c>
      <c r="Q2444" t="b">
        <v>0</v>
      </c>
      <c r="R2444">
        <v>10</v>
      </c>
      <c r="S2444" t="s">
        <v>45</v>
      </c>
      <c r="T2444" t="s">
        <v>30</v>
      </c>
    </row>
    <row r="2445" spans="1:20">
      <c r="A2445" t="s">
        <v>4696</v>
      </c>
      <c r="B2445" s="11">
        <v>44780</v>
      </c>
      <c r="C2445" t="s">
        <v>4543</v>
      </c>
      <c r="D2445" t="s">
        <v>8</v>
      </c>
      <c r="E2445" t="s">
        <v>565</v>
      </c>
      <c r="F2445" s="12">
        <v>20.13</v>
      </c>
      <c r="G2445" s="13">
        <v>1</v>
      </c>
      <c r="H2445">
        <v>0</v>
      </c>
      <c r="I2445" s="12">
        <f t="shared" si="152"/>
        <v>0</v>
      </c>
      <c r="J2445" s="12">
        <f t="shared" si="153"/>
        <v>20.13</v>
      </c>
      <c r="K2445" s="12">
        <f t="shared" si="154"/>
        <v>20.13</v>
      </c>
      <c r="L2445" s="12">
        <v>15.68</v>
      </c>
      <c r="M2445" s="12">
        <f t="shared" si="155"/>
        <v>35.81</v>
      </c>
      <c r="N2445" t="s">
        <v>9</v>
      </c>
      <c r="O2445" s="13">
        <v>13</v>
      </c>
      <c r="P2445">
        <v>5</v>
      </c>
      <c r="Q2445" t="b">
        <v>1</v>
      </c>
      <c r="R2445">
        <v>8</v>
      </c>
      <c r="S2445" t="s">
        <v>44</v>
      </c>
      <c r="T2445" t="s">
        <v>39</v>
      </c>
    </row>
    <row r="2446" spans="1:20">
      <c r="A2446" t="s">
        <v>4697</v>
      </c>
      <c r="B2446" s="11">
        <v>44780</v>
      </c>
      <c r="C2446" t="s">
        <v>4698</v>
      </c>
      <c r="D2446" t="s">
        <v>20</v>
      </c>
      <c r="E2446" t="s">
        <v>212</v>
      </c>
      <c r="F2446" s="12">
        <v>40.35</v>
      </c>
      <c r="G2446" s="13">
        <v>1</v>
      </c>
      <c r="H2446">
        <v>9.5</v>
      </c>
      <c r="I2446" s="12">
        <f t="shared" si="152"/>
        <v>3.83325</v>
      </c>
      <c r="J2446" s="12">
        <f t="shared" si="153"/>
        <v>40.35</v>
      </c>
      <c r="K2446" s="12">
        <f t="shared" si="154"/>
        <v>36.51675</v>
      </c>
      <c r="L2446" s="12">
        <v>13.16</v>
      </c>
      <c r="M2446" s="12">
        <f t="shared" si="155"/>
        <v>49.67675</v>
      </c>
      <c r="N2446" t="s">
        <v>9</v>
      </c>
      <c r="O2446" s="13">
        <v>9</v>
      </c>
      <c r="P2446">
        <v>4.5</v>
      </c>
      <c r="Q2446" t="b">
        <v>0</v>
      </c>
      <c r="R2446">
        <v>10</v>
      </c>
      <c r="S2446" t="s">
        <v>44</v>
      </c>
      <c r="T2446" t="s">
        <v>35</v>
      </c>
    </row>
    <row r="2447" spans="1:20">
      <c r="A2447" t="s">
        <v>4699</v>
      </c>
      <c r="B2447" s="11">
        <v>44781</v>
      </c>
      <c r="C2447" t="s">
        <v>4700</v>
      </c>
      <c r="D2447" t="s">
        <v>17</v>
      </c>
      <c r="E2447" t="s">
        <v>129</v>
      </c>
      <c r="F2447" s="12">
        <v>110.43</v>
      </c>
      <c r="G2447" s="13">
        <v>1</v>
      </c>
      <c r="H2447">
        <v>0</v>
      </c>
      <c r="I2447" s="12">
        <f t="shared" si="152"/>
        <v>0</v>
      </c>
      <c r="J2447" s="12">
        <f t="shared" si="153"/>
        <v>110.43</v>
      </c>
      <c r="K2447" s="12">
        <f t="shared" si="154"/>
        <v>110.43</v>
      </c>
      <c r="L2447" s="12">
        <v>15.7</v>
      </c>
      <c r="M2447" s="12">
        <f t="shared" si="155"/>
        <v>126.13</v>
      </c>
      <c r="N2447" t="s">
        <v>9</v>
      </c>
      <c r="O2447" s="13">
        <v>10</v>
      </c>
      <c r="P2447">
        <v>5</v>
      </c>
      <c r="Q2447" t="b">
        <v>0</v>
      </c>
      <c r="R2447">
        <v>4</v>
      </c>
      <c r="S2447" t="s">
        <v>44</v>
      </c>
      <c r="T2447" t="s">
        <v>39</v>
      </c>
    </row>
    <row r="2448" spans="1:20">
      <c r="A2448" t="s">
        <v>4701</v>
      </c>
      <c r="B2448" s="11">
        <v>44781</v>
      </c>
      <c r="C2448" t="s">
        <v>4702</v>
      </c>
      <c r="D2448" t="s">
        <v>11</v>
      </c>
      <c r="E2448" t="s">
        <v>215</v>
      </c>
      <c r="F2448" s="12">
        <v>88.49</v>
      </c>
      <c r="G2448" s="13">
        <v>2</v>
      </c>
      <c r="H2448">
        <v>0</v>
      </c>
      <c r="I2448" s="12">
        <f t="shared" si="152"/>
        <v>0</v>
      </c>
      <c r="J2448" s="12">
        <f t="shared" si="153"/>
        <v>176.98</v>
      </c>
      <c r="K2448" s="12">
        <f t="shared" si="154"/>
        <v>176.98</v>
      </c>
      <c r="L2448" s="12">
        <v>23.04</v>
      </c>
      <c r="M2448" s="12">
        <f t="shared" si="155"/>
        <v>200.02</v>
      </c>
      <c r="N2448" t="s">
        <v>12</v>
      </c>
      <c r="O2448" s="13">
        <v>13</v>
      </c>
      <c r="P2448">
        <v>5</v>
      </c>
      <c r="Q2448" t="b">
        <v>0</v>
      </c>
      <c r="R2448">
        <v>3</v>
      </c>
      <c r="S2448" t="s">
        <v>48</v>
      </c>
      <c r="T2448" t="s">
        <v>39</v>
      </c>
    </row>
    <row r="2449" spans="1:20">
      <c r="A2449" t="s">
        <v>4703</v>
      </c>
      <c r="B2449" s="11">
        <v>44781</v>
      </c>
      <c r="C2449" t="s">
        <v>4704</v>
      </c>
      <c r="D2449" t="s">
        <v>5</v>
      </c>
      <c r="E2449" t="s">
        <v>106</v>
      </c>
      <c r="F2449" s="12">
        <v>91.17</v>
      </c>
      <c r="G2449" s="13">
        <v>1</v>
      </c>
      <c r="H2449">
        <v>0</v>
      </c>
      <c r="I2449" s="12">
        <f t="shared" si="152"/>
        <v>0</v>
      </c>
      <c r="J2449" s="12">
        <f t="shared" si="153"/>
        <v>91.17</v>
      </c>
      <c r="K2449" s="12">
        <f t="shared" si="154"/>
        <v>91.17</v>
      </c>
      <c r="L2449" s="12">
        <v>20.79</v>
      </c>
      <c r="M2449" s="12">
        <f t="shared" si="155"/>
        <v>111.96</v>
      </c>
      <c r="N2449" t="s">
        <v>9</v>
      </c>
      <c r="O2449" s="13">
        <v>6</v>
      </c>
      <c r="P2449">
        <v>5</v>
      </c>
      <c r="Q2449" t="b">
        <v>0</v>
      </c>
      <c r="R2449">
        <v>2</v>
      </c>
      <c r="S2449" t="s">
        <v>48</v>
      </c>
      <c r="T2449" t="s">
        <v>39</v>
      </c>
    </row>
    <row r="2450" spans="1:20">
      <c r="A2450" t="s">
        <v>4705</v>
      </c>
      <c r="B2450" s="11">
        <v>44781</v>
      </c>
      <c r="C2450" t="s">
        <v>4706</v>
      </c>
      <c r="D2450" t="s">
        <v>8</v>
      </c>
      <c r="E2450" t="s">
        <v>75</v>
      </c>
      <c r="F2450" s="12">
        <v>9.39</v>
      </c>
      <c r="G2450" s="13">
        <v>1</v>
      </c>
      <c r="H2450">
        <v>10</v>
      </c>
      <c r="I2450" s="12">
        <f t="shared" si="152"/>
        <v>0.939</v>
      </c>
      <c r="J2450" s="12">
        <f t="shared" si="153"/>
        <v>9.39</v>
      </c>
      <c r="K2450" s="12">
        <f t="shared" si="154"/>
        <v>8.451</v>
      </c>
      <c r="L2450" s="12">
        <v>28.71</v>
      </c>
      <c r="M2450" s="12">
        <f t="shared" si="155"/>
        <v>37.161</v>
      </c>
      <c r="N2450" t="s">
        <v>15</v>
      </c>
      <c r="O2450" s="13">
        <v>13</v>
      </c>
      <c r="P2450">
        <v>4.5</v>
      </c>
      <c r="Q2450" t="b">
        <v>1</v>
      </c>
      <c r="R2450">
        <v>6</v>
      </c>
      <c r="S2450" t="s">
        <v>48</v>
      </c>
      <c r="T2450" t="s">
        <v>35</v>
      </c>
    </row>
    <row r="2451" spans="1:20">
      <c r="A2451" t="s">
        <v>4707</v>
      </c>
      <c r="B2451" s="11">
        <v>44781</v>
      </c>
      <c r="C2451" t="s">
        <v>4708</v>
      </c>
      <c r="D2451" t="s">
        <v>25</v>
      </c>
      <c r="E2451" t="s">
        <v>72</v>
      </c>
      <c r="F2451" s="12">
        <v>362.1</v>
      </c>
      <c r="G2451" s="13">
        <v>1</v>
      </c>
      <c r="H2451">
        <v>18.9</v>
      </c>
      <c r="I2451" s="12">
        <f t="shared" si="152"/>
        <v>68.4369</v>
      </c>
      <c r="J2451" s="12">
        <f t="shared" si="153"/>
        <v>362.1</v>
      </c>
      <c r="K2451" s="12">
        <f t="shared" si="154"/>
        <v>293.6631</v>
      </c>
      <c r="L2451" s="12">
        <v>17.93</v>
      </c>
      <c r="M2451" s="12">
        <f t="shared" si="155"/>
        <v>311.5931</v>
      </c>
      <c r="N2451" t="s">
        <v>18</v>
      </c>
      <c r="O2451" s="13">
        <v>3</v>
      </c>
      <c r="P2451">
        <v>4</v>
      </c>
      <c r="Q2451" t="b">
        <v>0</v>
      </c>
      <c r="R2451">
        <v>4</v>
      </c>
      <c r="S2451" t="s">
        <v>42</v>
      </c>
      <c r="T2451" t="s">
        <v>39</v>
      </c>
    </row>
    <row r="2452" spans="1:20">
      <c r="A2452" t="s">
        <v>4709</v>
      </c>
      <c r="B2452" s="11">
        <v>44781</v>
      </c>
      <c r="C2452" t="s">
        <v>4710</v>
      </c>
      <c r="D2452" t="s">
        <v>25</v>
      </c>
      <c r="E2452" t="s">
        <v>264</v>
      </c>
      <c r="F2452" s="12">
        <v>265.78</v>
      </c>
      <c r="G2452" s="13">
        <v>4</v>
      </c>
      <c r="H2452">
        <v>0</v>
      </c>
      <c r="I2452" s="12">
        <f t="shared" si="152"/>
        <v>0</v>
      </c>
      <c r="J2452" s="12">
        <f t="shared" si="153"/>
        <v>1063.12</v>
      </c>
      <c r="K2452" s="12">
        <f t="shared" si="154"/>
        <v>1063.12</v>
      </c>
      <c r="L2452" s="12">
        <v>15.79</v>
      </c>
      <c r="M2452" s="12">
        <f t="shared" si="155"/>
        <v>1078.91</v>
      </c>
      <c r="N2452" t="s">
        <v>18</v>
      </c>
      <c r="O2452" s="13">
        <v>6</v>
      </c>
      <c r="P2452">
        <v>4</v>
      </c>
      <c r="Q2452" t="b">
        <v>1</v>
      </c>
      <c r="R2452">
        <v>4</v>
      </c>
      <c r="S2452" t="s">
        <v>45</v>
      </c>
      <c r="T2452" t="s">
        <v>39</v>
      </c>
    </row>
    <row r="2453" spans="1:20">
      <c r="A2453" t="s">
        <v>4711</v>
      </c>
      <c r="B2453" s="11">
        <v>44781</v>
      </c>
      <c r="C2453" t="s">
        <v>4712</v>
      </c>
      <c r="D2453" t="s">
        <v>8</v>
      </c>
      <c r="E2453" t="s">
        <v>94</v>
      </c>
      <c r="F2453" s="12">
        <v>47.02</v>
      </c>
      <c r="G2453" s="13">
        <v>1</v>
      </c>
      <c r="H2453">
        <v>0</v>
      </c>
      <c r="I2453" s="12">
        <f t="shared" si="152"/>
        <v>0</v>
      </c>
      <c r="J2453" s="12">
        <f t="shared" si="153"/>
        <v>47.02</v>
      </c>
      <c r="K2453" s="12">
        <f t="shared" si="154"/>
        <v>47.02</v>
      </c>
      <c r="L2453" s="12">
        <v>23.58</v>
      </c>
      <c r="M2453" s="12">
        <f t="shared" si="155"/>
        <v>70.6</v>
      </c>
      <c r="N2453" t="s">
        <v>12</v>
      </c>
      <c r="O2453" s="13">
        <v>8</v>
      </c>
      <c r="P2453">
        <v>5</v>
      </c>
      <c r="Q2453" t="b">
        <v>0</v>
      </c>
      <c r="R2453">
        <v>3</v>
      </c>
      <c r="S2453" t="s">
        <v>42</v>
      </c>
      <c r="T2453" t="s">
        <v>37</v>
      </c>
    </row>
    <row r="2454" spans="1:20">
      <c r="A2454" t="s">
        <v>4713</v>
      </c>
      <c r="B2454" s="11">
        <v>44781</v>
      </c>
      <c r="C2454" t="s">
        <v>2479</v>
      </c>
      <c r="D2454" t="s">
        <v>17</v>
      </c>
      <c r="E2454" t="s">
        <v>209</v>
      </c>
      <c r="F2454" s="12">
        <v>121.11</v>
      </c>
      <c r="G2454" s="13">
        <v>2</v>
      </c>
      <c r="H2454">
        <v>0</v>
      </c>
      <c r="I2454" s="12">
        <f t="shared" si="152"/>
        <v>0</v>
      </c>
      <c r="J2454" s="12">
        <f t="shared" si="153"/>
        <v>242.22</v>
      </c>
      <c r="K2454" s="12">
        <f t="shared" si="154"/>
        <v>242.22</v>
      </c>
      <c r="L2454" s="12">
        <v>9.15</v>
      </c>
      <c r="M2454" s="12">
        <f t="shared" si="155"/>
        <v>251.37</v>
      </c>
      <c r="N2454" t="s">
        <v>18</v>
      </c>
      <c r="O2454" s="13">
        <v>7</v>
      </c>
      <c r="P2454">
        <v>5</v>
      </c>
      <c r="Q2454" t="b">
        <v>1</v>
      </c>
      <c r="R2454">
        <v>6</v>
      </c>
      <c r="S2454" t="s">
        <v>42</v>
      </c>
      <c r="T2454" t="s">
        <v>35</v>
      </c>
    </row>
    <row r="2455" spans="1:20">
      <c r="A2455" t="s">
        <v>4714</v>
      </c>
      <c r="B2455" s="11">
        <v>44781</v>
      </c>
      <c r="C2455" t="s">
        <v>4715</v>
      </c>
      <c r="D2455" t="s">
        <v>17</v>
      </c>
      <c r="E2455" t="s">
        <v>129</v>
      </c>
      <c r="F2455" s="12">
        <v>134.12</v>
      </c>
      <c r="G2455" s="13">
        <v>1</v>
      </c>
      <c r="H2455">
        <v>0</v>
      </c>
      <c r="I2455" s="12">
        <f t="shared" si="152"/>
        <v>0</v>
      </c>
      <c r="J2455" s="12">
        <f t="shared" si="153"/>
        <v>134.12</v>
      </c>
      <c r="K2455" s="12">
        <f t="shared" si="154"/>
        <v>134.12</v>
      </c>
      <c r="L2455" s="12">
        <v>17.43</v>
      </c>
      <c r="M2455" s="12">
        <f t="shared" si="155"/>
        <v>151.55</v>
      </c>
      <c r="N2455" t="s">
        <v>9</v>
      </c>
      <c r="O2455" s="13">
        <v>7</v>
      </c>
      <c r="P2455">
        <v>5</v>
      </c>
      <c r="Q2455" t="b">
        <v>0</v>
      </c>
      <c r="R2455">
        <v>10</v>
      </c>
      <c r="S2455" t="s">
        <v>48</v>
      </c>
      <c r="T2455" t="s">
        <v>35</v>
      </c>
    </row>
    <row r="2456" spans="1:20">
      <c r="A2456" t="s">
        <v>4716</v>
      </c>
      <c r="B2456" s="11">
        <v>44781</v>
      </c>
      <c r="C2456" t="s">
        <v>3512</v>
      </c>
      <c r="D2456" t="s">
        <v>14</v>
      </c>
      <c r="E2456" t="s">
        <v>103</v>
      </c>
      <c r="F2456" s="12">
        <v>180.57</v>
      </c>
      <c r="G2456" s="13">
        <v>1</v>
      </c>
      <c r="H2456">
        <v>0</v>
      </c>
      <c r="I2456" s="12">
        <f t="shared" si="152"/>
        <v>0</v>
      </c>
      <c r="J2456" s="12">
        <f t="shared" si="153"/>
        <v>180.57</v>
      </c>
      <c r="K2456" s="12">
        <f t="shared" si="154"/>
        <v>180.57</v>
      </c>
      <c r="L2456" s="12">
        <v>24.34</v>
      </c>
      <c r="M2456" s="12">
        <f t="shared" si="155"/>
        <v>204.91</v>
      </c>
      <c r="N2456" t="s">
        <v>12</v>
      </c>
      <c r="O2456" s="13">
        <v>15</v>
      </c>
      <c r="P2456">
        <v>5</v>
      </c>
      <c r="Q2456" t="b">
        <v>0</v>
      </c>
      <c r="R2456">
        <v>3</v>
      </c>
      <c r="S2456" t="s">
        <v>48</v>
      </c>
      <c r="T2456" t="s">
        <v>35</v>
      </c>
    </row>
    <row r="2457" spans="1:20">
      <c r="A2457" t="s">
        <v>4717</v>
      </c>
      <c r="B2457" s="11">
        <v>44781</v>
      </c>
      <c r="C2457" t="s">
        <v>4718</v>
      </c>
      <c r="D2457" t="s">
        <v>17</v>
      </c>
      <c r="E2457" t="s">
        <v>78</v>
      </c>
      <c r="F2457" s="12">
        <v>49.81</v>
      </c>
      <c r="G2457" s="13">
        <v>1</v>
      </c>
      <c r="H2457">
        <v>0</v>
      </c>
      <c r="I2457" s="12">
        <f t="shared" si="152"/>
        <v>0</v>
      </c>
      <c r="J2457" s="12">
        <f t="shared" si="153"/>
        <v>49.81</v>
      </c>
      <c r="K2457" s="12">
        <f t="shared" si="154"/>
        <v>49.81</v>
      </c>
      <c r="L2457" s="12">
        <v>16.16</v>
      </c>
      <c r="M2457" s="12">
        <f t="shared" si="155"/>
        <v>65.97</v>
      </c>
      <c r="N2457" t="s">
        <v>9</v>
      </c>
      <c r="O2457" s="13">
        <v>7</v>
      </c>
      <c r="P2457">
        <v>4.5</v>
      </c>
      <c r="Q2457" t="b">
        <v>0</v>
      </c>
      <c r="R2457">
        <v>6</v>
      </c>
      <c r="S2457" t="s">
        <v>48</v>
      </c>
      <c r="T2457" t="s">
        <v>35</v>
      </c>
    </row>
    <row r="2458" spans="1:20">
      <c r="A2458" t="s">
        <v>4719</v>
      </c>
      <c r="B2458" s="11">
        <v>44782</v>
      </c>
      <c r="C2458" t="s">
        <v>4720</v>
      </c>
      <c r="D2458" t="s">
        <v>25</v>
      </c>
      <c r="E2458" t="s">
        <v>264</v>
      </c>
      <c r="F2458" s="12">
        <v>107.49</v>
      </c>
      <c r="G2458" s="13">
        <v>1</v>
      </c>
      <c r="H2458">
        <v>0</v>
      </c>
      <c r="I2458" s="12">
        <f t="shared" si="152"/>
        <v>0</v>
      </c>
      <c r="J2458" s="12">
        <f t="shared" si="153"/>
        <v>107.49</v>
      </c>
      <c r="K2458" s="12">
        <f t="shared" si="154"/>
        <v>107.49</v>
      </c>
      <c r="L2458" s="12">
        <v>27.28</v>
      </c>
      <c r="M2458" s="12">
        <f t="shared" si="155"/>
        <v>134.77</v>
      </c>
      <c r="N2458" t="s">
        <v>6</v>
      </c>
      <c r="O2458" s="13">
        <v>20</v>
      </c>
      <c r="P2458">
        <v>5</v>
      </c>
      <c r="Q2458" t="b">
        <v>1</v>
      </c>
      <c r="R2458">
        <v>5</v>
      </c>
      <c r="S2458" t="s">
        <v>44</v>
      </c>
      <c r="T2458" t="s">
        <v>35</v>
      </c>
    </row>
    <row r="2459" spans="1:20">
      <c r="A2459" t="s">
        <v>4721</v>
      </c>
      <c r="B2459" s="11">
        <v>44782</v>
      </c>
      <c r="C2459" t="s">
        <v>4722</v>
      </c>
      <c r="D2459" t="s">
        <v>17</v>
      </c>
      <c r="E2459" t="s">
        <v>78</v>
      </c>
      <c r="F2459" s="12">
        <v>62.78</v>
      </c>
      <c r="G2459" s="13">
        <v>2</v>
      </c>
      <c r="H2459">
        <v>0</v>
      </c>
      <c r="I2459" s="12">
        <f t="shared" si="152"/>
        <v>0</v>
      </c>
      <c r="J2459" s="12">
        <f t="shared" si="153"/>
        <v>125.56</v>
      </c>
      <c r="K2459" s="12">
        <f t="shared" si="154"/>
        <v>125.56</v>
      </c>
      <c r="L2459" s="12">
        <v>13.25</v>
      </c>
      <c r="M2459" s="12">
        <f t="shared" si="155"/>
        <v>138.81</v>
      </c>
      <c r="N2459" t="s">
        <v>18</v>
      </c>
      <c r="O2459" s="13">
        <v>5</v>
      </c>
      <c r="P2459">
        <v>5</v>
      </c>
      <c r="Q2459" t="b">
        <v>0</v>
      </c>
      <c r="R2459">
        <v>4</v>
      </c>
      <c r="S2459" t="s">
        <v>43</v>
      </c>
      <c r="T2459" t="s">
        <v>30</v>
      </c>
    </row>
    <row r="2460" spans="1:20">
      <c r="A2460" t="s">
        <v>4723</v>
      </c>
      <c r="B2460" s="11">
        <v>44782</v>
      </c>
      <c r="C2460" t="s">
        <v>4724</v>
      </c>
      <c r="D2460" t="s">
        <v>14</v>
      </c>
      <c r="E2460" t="s">
        <v>94</v>
      </c>
      <c r="F2460" s="12">
        <v>171.5</v>
      </c>
      <c r="G2460" s="13">
        <v>1</v>
      </c>
      <c r="H2460">
        <v>0</v>
      </c>
      <c r="I2460" s="12">
        <f t="shared" si="152"/>
        <v>0</v>
      </c>
      <c r="J2460" s="12">
        <f t="shared" si="153"/>
        <v>171.5</v>
      </c>
      <c r="K2460" s="12">
        <f t="shared" si="154"/>
        <v>171.5</v>
      </c>
      <c r="L2460" s="12">
        <v>15.65</v>
      </c>
      <c r="M2460" s="12">
        <f t="shared" si="155"/>
        <v>187.15</v>
      </c>
      <c r="N2460" t="s">
        <v>18</v>
      </c>
      <c r="O2460" s="13">
        <v>2</v>
      </c>
      <c r="P2460">
        <v>5</v>
      </c>
      <c r="Q2460" t="b">
        <v>0</v>
      </c>
      <c r="R2460">
        <v>1</v>
      </c>
      <c r="S2460" t="s">
        <v>48</v>
      </c>
      <c r="T2460" t="s">
        <v>39</v>
      </c>
    </row>
    <row r="2461" spans="1:20">
      <c r="A2461" t="s">
        <v>4725</v>
      </c>
      <c r="B2461" s="11">
        <v>44782</v>
      </c>
      <c r="C2461" t="s">
        <v>4726</v>
      </c>
      <c r="D2461" t="s">
        <v>25</v>
      </c>
      <c r="E2461" t="s">
        <v>87</v>
      </c>
      <c r="F2461" s="12">
        <v>392.05</v>
      </c>
      <c r="G2461" s="13">
        <v>3</v>
      </c>
      <c r="H2461">
        <v>0</v>
      </c>
      <c r="I2461" s="12">
        <f t="shared" si="152"/>
        <v>0</v>
      </c>
      <c r="J2461" s="12">
        <f t="shared" si="153"/>
        <v>1176.15</v>
      </c>
      <c r="K2461" s="12">
        <f t="shared" si="154"/>
        <v>1176.15</v>
      </c>
      <c r="L2461" s="12">
        <v>27.7</v>
      </c>
      <c r="M2461" s="12">
        <f t="shared" si="155"/>
        <v>1203.85</v>
      </c>
      <c r="N2461" t="s">
        <v>9</v>
      </c>
      <c r="O2461" s="13">
        <v>7</v>
      </c>
      <c r="P2461">
        <v>5</v>
      </c>
      <c r="Q2461" t="b">
        <v>0</v>
      </c>
      <c r="R2461">
        <v>4</v>
      </c>
      <c r="S2461" t="s">
        <v>44</v>
      </c>
      <c r="T2461" t="s">
        <v>30</v>
      </c>
    </row>
    <row r="2462" spans="1:20">
      <c r="A2462" t="s">
        <v>4727</v>
      </c>
      <c r="B2462" s="11">
        <v>44782</v>
      </c>
      <c r="C2462" t="s">
        <v>420</v>
      </c>
      <c r="D2462" t="s">
        <v>25</v>
      </c>
      <c r="E2462" t="s">
        <v>602</v>
      </c>
      <c r="F2462" s="12">
        <v>245.9</v>
      </c>
      <c r="G2462" s="13">
        <v>2</v>
      </c>
      <c r="H2462">
        <v>0</v>
      </c>
      <c r="I2462" s="12">
        <f t="shared" si="152"/>
        <v>0</v>
      </c>
      <c r="J2462" s="12">
        <f t="shared" si="153"/>
        <v>491.8</v>
      </c>
      <c r="K2462" s="12">
        <f t="shared" si="154"/>
        <v>491.8</v>
      </c>
      <c r="L2462" s="12">
        <v>26.52</v>
      </c>
      <c r="M2462" s="12">
        <f t="shared" si="155"/>
        <v>518.32</v>
      </c>
      <c r="N2462" t="s">
        <v>12</v>
      </c>
      <c r="O2462" s="13">
        <v>17</v>
      </c>
      <c r="P2462">
        <v>4</v>
      </c>
      <c r="Q2462" t="b">
        <v>0</v>
      </c>
      <c r="R2462">
        <v>1</v>
      </c>
      <c r="S2462" t="s">
        <v>45</v>
      </c>
      <c r="T2462" t="s">
        <v>37</v>
      </c>
    </row>
    <row r="2463" spans="1:20">
      <c r="A2463" t="s">
        <v>4728</v>
      </c>
      <c r="B2463" s="11">
        <v>44782</v>
      </c>
      <c r="C2463" t="s">
        <v>4729</v>
      </c>
      <c r="D2463" t="s">
        <v>14</v>
      </c>
      <c r="E2463" t="s">
        <v>113</v>
      </c>
      <c r="F2463" s="12">
        <v>39.17</v>
      </c>
      <c r="G2463" s="13">
        <v>1</v>
      </c>
      <c r="H2463">
        <v>22.9</v>
      </c>
      <c r="I2463" s="12">
        <f t="shared" si="152"/>
        <v>8.96993</v>
      </c>
      <c r="J2463" s="12">
        <f t="shared" si="153"/>
        <v>39.17</v>
      </c>
      <c r="K2463" s="12">
        <f t="shared" si="154"/>
        <v>30.20007</v>
      </c>
      <c r="L2463" s="12">
        <v>6.55</v>
      </c>
      <c r="M2463" s="12">
        <f t="shared" si="155"/>
        <v>36.75007</v>
      </c>
      <c r="N2463" t="s">
        <v>18</v>
      </c>
      <c r="O2463" s="13">
        <v>4</v>
      </c>
      <c r="P2463">
        <v>3.5</v>
      </c>
      <c r="Q2463" t="b">
        <v>0</v>
      </c>
      <c r="R2463">
        <v>1</v>
      </c>
      <c r="S2463" t="s">
        <v>46</v>
      </c>
      <c r="T2463" t="s">
        <v>35</v>
      </c>
    </row>
    <row r="2464" spans="1:20">
      <c r="A2464" t="s">
        <v>4730</v>
      </c>
      <c r="B2464" s="11">
        <v>44782</v>
      </c>
      <c r="C2464" t="s">
        <v>4731</v>
      </c>
      <c r="D2464" t="s">
        <v>14</v>
      </c>
      <c r="E2464" t="s">
        <v>94</v>
      </c>
      <c r="F2464" s="12">
        <v>105.38</v>
      </c>
      <c r="G2464" s="13">
        <v>2</v>
      </c>
      <c r="H2464">
        <v>0</v>
      </c>
      <c r="I2464" s="12">
        <f t="shared" si="152"/>
        <v>0</v>
      </c>
      <c r="J2464" s="12">
        <f t="shared" si="153"/>
        <v>210.76</v>
      </c>
      <c r="K2464" s="12">
        <f t="shared" si="154"/>
        <v>210.76</v>
      </c>
      <c r="L2464" s="12">
        <v>22.65</v>
      </c>
      <c r="M2464" s="12">
        <f t="shared" si="155"/>
        <v>233.41</v>
      </c>
      <c r="N2464" t="s">
        <v>6</v>
      </c>
      <c r="O2464" s="13">
        <v>17</v>
      </c>
      <c r="P2464">
        <v>5</v>
      </c>
      <c r="Q2464" t="b">
        <v>0</v>
      </c>
      <c r="R2464">
        <v>7</v>
      </c>
      <c r="S2464" t="s">
        <v>43</v>
      </c>
      <c r="T2464" t="s">
        <v>37</v>
      </c>
    </row>
    <row r="2465" spans="1:20">
      <c r="A2465" t="s">
        <v>4732</v>
      </c>
      <c r="B2465" s="11">
        <v>44783</v>
      </c>
      <c r="C2465" t="s">
        <v>4733</v>
      </c>
      <c r="D2465" t="s">
        <v>23</v>
      </c>
      <c r="E2465" t="s">
        <v>176</v>
      </c>
      <c r="F2465" s="12">
        <v>142.01</v>
      </c>
      <c r="G2465" s="13">
        <v>2</v>
      </c>
      <c r="H2465">
        <v>0</v>
      </c>
      <c r="I2465" s="12">
        <f t="shared" si="152"/>
        <v>0</v>
      </c>
      <c r="J2465" s="12">
        <f t="shared" si="153"/>
        <v>284.02</v>
      </c>
      <c r="K2465" s="12">
        <f t="shared" si="154"/>
        <v>284.02</v>
      </c>
      <c r="L2465" s="12">
        <v>9.14</v>
      </c>
      <c r="M2465" s="12">
        <f t="shared" si="155"/>
        <v>293.16</v>
      </c>
      <c r="N2465" t="s">
        <v>18</v>
      </c>
      <c r="O2465" s="13">
        <v>2</v>
      </c>
      <c r="P2465">
        <v>4.5</v>
      </c>
      <c r="Q2465" t="b">
        <v>0</v>
      </c>
      <c r="R2465">
        <v>1</v>
      </c>
      <c r="S2465" t="s">
        <v>46</v>
      </c>
      <c r="T2465" t="s">
        <v>35</v>
      </c>
    </row>
    <row r="2466" spans="1:20">
      <c r="A2466" t="s">
        <v>4734</v>
      </c>
      <c r="B2466" s="11">
        <v>44783</v>
      </c>
      <c r="C2466" t="s">
        <v>4735</v>
      </c>
      <c r="D2466" t="s">
        <v>5</v>
      </c>
      <c r="E2466" t="s">
        <v>106</v>
      </c>
      <c r="F2466" s="12">
        <v>86.35</v>
      </c>
      <c r="G2466" s="13">
        <v>4</v>
      </c>
      <c r="H2466">
        <v>0</v>
      </c>
      <c r="I2466" s="12">
        <f t="shared" si="152"/>
        <v>0</v>
      </c>
      <c r="J2466" s="12">
        <f t="shared" si="153"/>
        <v>345.4</v>
      </c>
      <c r="K2466" s="12">
        <f t="shared" si="154"/>
        <v>345.4</v>
      </c>
      <c r="L2466" s="12">
        <v>13.81</v>
      </c>
      <c r="M2466" s="12">
        <f t="shared" si="155"/>
        <v>359.21</v>
      </c>
      <c r="N2466" t="s">
        <v>18</v>
      </c>
      <c r="O2466" s="13">
        <v>7</v>
      </c>
      <c r="P2466">
        <v>5</v>
      </c>
      <c r="Q2466" t="b">
        <v>0</v>
      </c>
      <c r="R2466">
        <v>1</v>
      </c>
      <c r="S2466" t="s">
        <v>46</v>
      </c>
      <c r="T2466" t="s">
        <v>32</v>
      </c>
    </row>
    <row r="2467" spans="1:20">
      <c r="A2467" t="s">
        <v>4736</v>
      </c>
      <c r="B2467" s="11">
        <v>44783</v>
      </c>
      <c r="C2467" t="s">
        <v>3796</v>
      </c>
      <c r="D2467" t="s">
        <v>17</v>
      </c>
      <c r="E2467" t="s">
        <v>129</v>
      </c>
      <c r="F2467" s="12">
        <v>95.67</v>
      </c>
      <c r="G2467" s="13">
        <v>1</v>
      </c>
      <c r="H2467">
        <v>0</v>
      </c>
      <c r="I2467" s="12">
        <f t="shared" si="152"/>
        <v>0</v>
      </c>
      <c r="J2467" s="12">
        <f t="shared" si="153"/>
        <v>95.67</v>
      </c>
      <c r="K2467" s="12">
        <f t="shared" si="154"/>
        <v>95.67</v>
      </c>
      <c r="L2467" s="12">
        <v>26.92</v>
      </c>
      <c r="M2467" s="12">
        <f t="shared" si="155"/>
        <v>122.59</v>
      </c>
      <c r="N2467" t="s">
        <v>6</v>
      </c>
      <c r="O2467" s="13">
        <v>8</v>
      </c>
      <c r="P2467">
        <v>5</v>
      </c>
      <c r="Q2467" t="b">
        <v>0</v>
      </c>
      <c r="R2467">
        <v>7</v>
      </c>
      <c r="S2467" t="s">
        <v>48</v>
      </c>
      <c r="T2467" t="s">
        <v>30</v>
      </c>
    </row>
    <row r="2468" spans="1:20">
      <c r="A2468" t="s">
        <v>4737</v>
      </c>
      <c r="B2468" s="11">
        <v>44783</v>
      </c>
      <c r="C2468" t="s">
        <v>4738</v>
      </c>
      <c r="D2468" t="s">
        <v>5</v>
      </c>
      <c r="E2468" t="s">
        <v>144</v>
      </c>
      <c r="F2468" s="12">
        <v>93.03</v>
      </c>
      <c r="G2468" s="13">
        <v>1</v>
      </c>
      <c r="H2468">
        <v>0</v>
      </c>
      <c r="I2468" s="12">
        <f t="shared" si="152"/>
        <v>0</v>
      </c>
      <c r="J2468" s="12">
        <f t="shared" si="153"/>
        <v>93.03</v>
      </c>
      <c r="K2468" s="12">
        <f t="shared" si="154"/>
        <v>93.03</v>
      </c>
      <c r="L2468" s="12">
        <v>25.74</v>
      </c>
      <c r="M2468" s="12">
        <f t="shared" si="155"/>
        <v>118.77</v>
      </c>
      <c r="N2468" t="s">
        <v>6</v>
      </c>
      <c r="O2468" s="13">
        <v>11</v>
      </c>
      <c r="P2468">
        <v>4.5</v>
      </c>
      <c r="Q2468" t="b">
        <v>0</v>
      </c>
      <c r="R2468">
        <v>4</v>
      </c>
      <c r="S2468" t="s">
        <v>43</v>
      </c>
      <c r="T2468" t="s">
        <v>35</v>
      </c>
    </row>
    <row r="2469" spans="1:20">
      <c r="A2469" t="s">
        <v>4739</v>
      </c>
      <c r="B2469" s="11">
        <v>44783</v>
      </c>
      <c r="C2469" t="s">
        <v>4740</v>
      </c>
      <c r="D2469" t="s">
        <v>11</v>
      </c>
      <c r="E2469" t="s">
        <v>215</v>
      </c>
      <c r="F2469" s="12">
        <v>66.18</v>
      </c>
      <c r="G2469" s="13">
        <v>1</v>
      </c>
      <c r="H2469">
        <v>0</v>
      </c>
      <c r="I2469" s="12">
        <f t="shared" si="152"/>
        <v>0</v>
      </c>
      <c r="J2469" s="12">
        <f t="shared" si="153"/>
        <v>66.18</v>
      </c>
      <c r="K2469" s="12">
        <f t="shared" si="154"/>
        <v>66.18</v>
      </c>
      <c r="L2469" s="12">
        <v>13.65</v>
      </c>
      <c r="M2469" s="12">
        <f t="shared" si="155"/>
        <v>79.83</v>
      </c>
      <c r="N2469" t="s">
        <v>18</v>
      </c>
      <c r="O2469" s="13">
        <v>5</v>
      </c>
      <c r="P2469">
        <v>3</v>
      </c>
      <c r="Q2469" t="b">
        <v>1</v>
      </c>
      <c r="R2469">
        <v>1</v>
      </c>
      <c r="S2469" t="s">
        <v>42</v>
      </c>
      <c r="T2469" t="s">
        <v>30</v>
      </c>
    </row>
    <row r="2470" spans="1:20">
      <c r="A2470" t="s">
        <v>4741</v>
      </c>
      <c r="B2470" s="11">
        <v>44783</v>
      </c>
      <c r="C2470" t="s">
        <v>4742</v>
      </c>
      <c r="D2470" t="s">
        <v>23</v>
      </c>
      <c r="E2470" t="s">
        <v>540</v>
      </c>
      <c r="F2470" s="12">
        <v>44.18</v>
      </c>
      <c r="G2470" s="13">
        <v>1</v>
      </c>
      <c r="H2470">
        <v>0</v>
      </c>
      <c r="I2470" s="12">
        <f t="shared" si="152"/>
        <v>0</v>
      </c>
      <c r="J2470" s="12">
        <f t="shared" si="153"/>
        <v>44.18</v>
      </c>
      <c r="K2470" s="12">
        <f t="shared" si="154"/>
        <v>44.18</v>
      </c>
      <c r="L2470" s="12">
        <v>15.73</v>
      </c>
      <c r="M2470" s="12">
        <f t="shared" si="155"/>
        <v>59.91</v>
      </c>
      <c r="N2470" t="s">
        <v>9</v>
      </c>
      <c r="O2470" s="13">
        <v>8</v>
      </c>
      <c r="P2470">
        <v>5</v>
      </c>
      <c r="Q2470" t="b">
        <v>0</v>
      </c>
      <c r="R2470">
        <v>2</v>
      </c>
      <c r="S2470" t="s">
        <v>43</v>
      </c>
      <c r="T2470" t="s">
        <v>35</v>
      </c>
    </row>
    <row r="2471" spans="1:20">
      <c r="A2471" t="s">
        <v>4743</v>
      </c>
      <c r="B2471" s="11">
        <v>44783</v>
      </c>
      <c r="C2471" t="s">
        <v>4744</v>
      </c>
      <c r="D2471" t="s">
        <v>14</v>
      </c>
      <c r="E2471" t="s">
        <v>94</v>
      </c>
      <c r="F2471" s="12">
        <v>206</v>
      </c>
      <c r="G2471" s="13">
        <v>1</v>
      </c>
      <c r="H2471">
        <v>0</v>
      </c>
      <c r="I2471" s="12">
        <f t="shared" si="152"/>
        <v>0</v>
      </c>
      <c r="J2471" s="12">
        <f t="shared" si="153"/>
        <v>206</v>
      </c>
      <c r="K2471" s="12">
        <f t="shared" si="154"/>
        <v>206</v>
      </c>
      <c r="L2471" s="12">
        <v>17.98</v>
      </c>
      <c r="M2471" s="12">
        <f t="shared" si="155"/>
        <v>223.98</v>
      </c>
      <c r="N2471" t="s">
        <v>9</v>
      </c>
      <c r="O2471" s="13">
        <v>5</v>
      </c>
      <c r="P2471">
        <v>5</v>
      </c>
      <c r="Q2471" t="b">
        <v>1</v>
      </c>
      <c r="R2471">
        <v>1</v>
      </c>
      <c r="S2471" t="s">
        <v>42</v>
      </c>
      <c r="T2471" t="s">
        <v>39</v>
      </c>
    </row>
    <row r="2472" spans="1:20">
      <c r="A2472" t="s">
        <v>4745</v>
      </c>
      <c r="B2472" s="11">
        <v>44783</v>
      </c>
      <c r="C2472" t="s">
        <v>4746</v>
      </c>
      <c r="D2472" t="s">
        <v>11</v>
      </c>
      <c r="E2472" t="s">
        <v>151</v>
      </c>
      <c r="F2472" s="12">
        <v>93.68</v>
      </c>
      <c r="G2472" s="13">
        <v>3</v>
      </c>
      <c r="H2472">
        <v>0</v>
      </c>
      <c r="I2472" s="12">
        <f t="shared" si="152"/>
        <v>0</v>
      </c>
      <c r="J2472" s="12">
        <f t="shared" si="153"/>
        <v>281.04</v>
      </c>
      <c r="K2472" s="12">
        <f t="shared" si="154"/>
        <v>281.04</v>
      </c>
      <c r="L2472" s="12">
        <v>16.59</v>
      </c>
      <c r="M2472" s="12">
        <f t="shared" si="155"/>
        <v>297.63</v>
      </c>
      <c r="N2472" t="s">
        <v>9</v>
      </c>
      <c r="O2472" s="13">
        <v>10</v>
      </c>
      <c r="P2472">
        <v>4.5</v>
      </c>
      <c r="Q2472" t="b">
        <v>0</v>
      </c>
      <c r="R2472">
        <v>5</v>
      </c>
      <c r="S2472" t="s">
        <v>45</v>
      </c>
      <c r="T2472" t="s">
        <v>39</v>
      </c>
    </row>
    <row r="2473" spans="1:20">
      <c r="A2473" t="s">
        <v>4747</v>
      </c>
      <c r="B2473" s="11">
        <v>44783</v>
      </c>
      <c r="C2473" t="s">
        <v>4748</v>
      </c>
      <c r="D2473" t="s">
        <v>8</v>
      </c>
      <c r="E2473" t="s">
        <v>75</v>
      </c>
      <c r="F2473" s="12">
        <v>32.11</v>
      </c>
      <c r="G2473" s="13">
        <v>2</v>
      </c>
      <c r="H2473">
        <v>0</v>
      </c>
      <c r="I2473" s="12">
        <f t="shared" si="152"/>
        <v>0</v>
      </c>
      <c r="J2473" s="12">
        <f t="shared" si="153"/>
        <v>64.22</v>
      </c>
      <c r="K2473" s="12">
        <f t="shared" si="154"/>
        <v>64.22</v>
      </c>
      <c r="L2473" s="12">
        <v>18.61</v>
      </c>
      <c r="M2473" s="12">
        <f t="shared" si="155"/>
        <v>82.83</v>
      </c>
      <c r="N2473" t="s">
        <v>9</v>
      </c>
      <c r="O2473" s="13">
        <v>5</v>
      </c>
      <c r="P2473">
        <v>5</v>
      </c>
      <c r="Q2473" t="b">
        <v>0</v>
      </c>
      <c r="R2473">
        <v>1</v>
      </c>
      <c r="S2473" t="s">
        <v>48</v>
      </c>
      <c r="T2473" t="s">
        <v>37</v>
      </c>
    </row>
    <row r="2474" spans="1:20">
      <c r="A2474" t="s">
        <v>4749</v>
      </c>
      <c r="B2474" s="11">
        <v>44783</v>
      </c>
      <c r="C2474" t="s">
        <v>3963</v>
      </c>
      <c r="D2474" t="s">
        <v>14</v>
      </c>
      <c r="E2474" t="s">
        <v>94</v>
      </c>
      <c r="F2474" s="12">
        <v>173.56</v>
      </c>
      <c r="G2474" s="13">
        <v>1</v>
      </c>
      <c r="H2474">
        <v>0</v>
      </c>
      <c r="I2474" s="12">
        <f t="shared" si="152"/>
        <v>0</v>
      </c>
      <c r="J2474" s="12">
        <f t="shared" si="153"/>
        <v>173.56</v>
      </c>
      <c r="K2474" s="12">
        <f t="shared" si="154"/>
        <v>173.56</v>
      </c>
      <c r="L2474" s="12">
        <v>32.16</v>
      </c>
      <c r="M2474" s="12">
        <f t="shared" si="155"/>
        <v>205.72</v>
      </c>
      <c r="N2474" t="s">
        <v>15</v>
      </c>
      <c r="O2474" s="13">
        <v>16</v>
      </c>
      <c r="P2474">
        <v>5</v>
      </c>
      <c r="Q2474" t="b">
        <v>1</v>
      </c>
      <c r="R2474">
        <v>4</v>
      </c>
      <c r="S2474" t="s">
        <v>44</v>
      </c>
      <c r="T2474" t="s">
        <v>35</v>
      </c>
    </row>
    <row r="2475" spans="1:20">
      <c r="A2475" t="s">
        <v>4750</v>
      </c>
      <c r="B2475" s="11">
        <v>44783</v>
      </c>
      <c r="C2475" t="s">
        <v>4751</v>
      </c>
      <c r="D2475" t="s">
        <v>14</v>
      </c>
      <c r="E2475" t="s">
        <v>82</v>
      </c>
      <c r="F2475" s="12">
        <v>57.5</v>
      </c>
      <c r="G2475" s="13">
        <v>2</v>
      </c>
      <c r="H2475">
        <v>0</v>
      </c>
      <c r="I2475" s="12">
        <f t="shared" si="152"/>
        <v>0</v>
      </c>
      <c r="J2475" s="12">
        <f t="shared" si="153"/>
        <v>115</v>
      </c>
      <c r="K2475" s="12">
        <f t="shared" si="154"/>
        <v>115</v>
      </c>
      <c r="L2475" s="12">
        <v>10.32</v>
      </c>
      <c r="M2475" s="12">
        <f t="shared" si="155"/>
        <v>125.32</v>
      </c>
      <c r="N2475" t="s">
        <v>18</v>
      </c>
      <c r="O2475" s="13">
        <v>5</v>
      </c>
      <c r="P2475">
        <v>5</v>
      </c>
      <c r="Q2475" t="b">
        <v>0</v>
      </c>
      <c r="R2475">
        <v>4</v>
      </c>
      <c r="S2475" t="s">
        <v>43</v>
      </c>
      <c r="T2475" t="s">
        <v>35</v>
      </c>
    </row>
    <row r="2476" spans="1:20">
      <c r="A2476" t="s">
        <v>4752</v>
      </c>
      <c r="B2476" s="11">
        <v>44784</v>
      </c>
      <c r="C2476" t="s">
        <v>4753</v>
      </c>
      <c r="D2476" t="s">
        <v>17</v>
      </c>
      <c r="E2476" t="s">
        <v>209</v>
      </c>
      <c r="F2476" s="12">
        <v>23.61</v>
      </c>
      <c r="G2476" s="13">
        <v>2</v>
      </c>
      <c r="H2476">
        <v>0</v>
      </c>
      <c r="I2476" s="12">
        <f t="shared" si="152"/>
        <v>0</v>
      </c>
      <c r="J2476" s="12">
        <f t="shared" si="153"/>
        <v>47.22</v>
      </c>
      <c r="K2476" s="12">
        <f t="shared" si="154"/>
        <v>47.22</v>
      </c>
      <c r="L2476" s="12">
        <v>13.56</v>
      </c>
      <c r="M2476" s="12">
        <f t="shared" si="155"/>
        <v>60.78</v>
      </c>
      <c r="N2476" t="s">
        <v>9</v>
      </c>
      <c r="O2476" s="13">
        <v>6</v>
      </c>
      <c r="P2476">
        <v>5</v>
      </c>
      <c r="Q2476" t="b">
        <v>1</v>
      </c>
      <c r="R2476">
        <v>7</v>
      </c>
      <c r="S2476" t="s">
        <v>45</v>
      </c>
      <c r="T2476" t="s">
        <v>35</v>
      </c>
    </row>
    <row r="2477" spans="1:20">
      <c r="A2477" t="s">
        <v>4754</v>
      </c>
      <c r="B2477" s="11">
        <v>44784</v>
      </c>
      <c r="C2477" t="s">
        <v>4755</v>
      </c>
      <c r="D2477" t="s">
        <v>14</v>
      </c>
      <c r="E2477" t="s">
        <v>162</v>
      </c>
      <c r="F2477" s="12">
        <v>110.2</v>
      </c>
      <c r="G2477" s="13">
        <v>1</v>
      </c>
      <c r="H2477">
        <v>0</v>
      </c>
      <c r="I2477" s="12">
        <f t="shared" si="152"/>
        <v>0</v>
      </c>
      <c r="J2477" s="12">
        <f t="shared" si="153"/>
        <v>110.2</v>
      </c>
      <c r="K2477" s="12">
        <f t="shared" si="154"/>
        <v>110.2</v>
      </c>
      <c r="L2477" s="12">
        <v>17.71</v>
      </c>
      <c r="M2477" s="12">
        <f t="shared" si="155"/>
        <v>127.91</v>
      </c>
      <c r="N2477" t="s">
        <v>9</v>
      </c>
      <c r="O2477" s="13">
        <v>10</v>
      </c>
      <c r="P2477">
        <v>4</v>
      </c>
      <c r="Q2477" t="b">
        <v>0</v>
      </c>
      <c r="R2477">
        <v>6</v>
      </c>
      <c r="S2477" t="s">
        <v>48</v>
      </c>
      <c r="T2477" t="s">
        <v>39</v>
      </c>
    </row>
    <row r="2478" spans="1:20">
      <c r="A2478" t="s">
        <v>4756</v>
      </c>
      <c r="B2478" s="11">
        <v>44784</v>
      </c>
      <c r="C2478" t="s">
        <v>4757</v>
      </c>
      <c r="D2478" t="s">
        <v>14</v>
      </c>
      <c r="E2478" t="s">
        <v>82</v>
      </c>
      <c r="F2478" s="12">
        <v>228.56</v>
      </c>
      <c r="G2478" s="13">
        <v>2</v>
      </c>
      <c r="H2478">
        <v>0</v>
      </c>
      <c r="I2478" s="12">
        <f t="shared" si="152"/>
        <v>0</v>
      </c>
      <c r="J2478" s="12">
        <f t="shared" si="153"/>
        <v>457.12</v>
      </c>
      <c r="K2478" s="12">
        <f t="shared" si="154"/>
        <v>457.12</v>
      </c>
      <c r="L2478" s="12">
        <v>16.69</v>
      </c>
      <c r="M2478" s="12">
        <f t="shared" si="155"/>
        <v>473.81</v>
      </c>
      <c r="N2478" t="s">
        <v>18</v>
      </c>
      <c r="O2478" s="13">
        <v>3</v>
      </c>
      <c r="P2478">
        <v>3.5</v>
      </c>
      <c r="Q2478" t="b">
        <v>0</v>
      </c>
      <c r="R2478">
        <v>9</v>
      </c>
      <c r="S2478" t="s">
        <v>48</v>
      </c>
      <c r="T2478" t="s">
        <v>39</v>
      </c>
    </row>
    <row r="2479" spans="1:20">
      <c r="A2479" t="s">
        <v>4758</v>
      </c>
      <c r="B2479" s="11">
        <v>44784</v>
      </c>
      <c r="C2479" t="s">
        <v>4759</v>
      </c>
      <c r="D2479" t="s">
        <v>14</v>
      </c>
      <c r="E2479" t="s">
        <v>103</v>
      </c>
      <c r="F2479" s="12">
        <v>168.52</v>
      </c>
      <c r="G2479" s="13">
        <v>1</v>
      </c>
      <c r="H2479">
        <v>0</v>
      </c>
      <c r="I2479" s="12">
        <f t="shared" si="152"/>
        <v>0</v>
      </c>
      <c r="J2479" s="12">
        <f t="shared" si="153"/>
        <v>168.52</v>
      </c>
      <c r="K2479" s="12">
        <f t="shared" si="154"/>
        <v>168.52</v>
      </c>
      <c r="L2479" s="12">
        <v>19.08</v>
      </c>
      <c r="M2479" s="12">
        <f t="shared" si="155"/>
        <v>187.6</v>
      </c>
      <c r="N2479" t="s">
        <v>9</v>
      </c>
      <c r="O2479" s="13">
        <v>13</v>
      </c>
      <c r="P2479">
        <v>5</v>
      </c>
      <c r="Q2479" t="b">
        <v>0</v>
      </c>
      <c r="R2479">
        <v>9</v>
      </c>
      <c r="S2479" t="s">
        <v>46</v>
      </c>
      <c r="T2479" t="s">
        <v>35</v>
      </c>
    </row>
    <row r="2480" spans="1:20">
      <c r="A2480" t="s">
        <v>4760</v>
      </c>
      <c r="B2480" s="11">
        <v>44784</v>
      </c>
      <c r="C2480" t="s">
        <v>904</v>
      </c>
      <c r="D2480" t="s">
        <v>25</v>
      </c>
      <c r="E2480" t="s">
        <v>159</v>
      </c>
      <c r="F2480" s="12">
        <v>232.08</v>
      </c>
      <c r="G2480" s="13">
        <v>2</v>
      </c>
      <c r="H2480">
        <v>10.5</v>
      </c>
      <c r="I2480" s="12">
        <f t="shared" si="152"/>
        <v>24.3684</v>
      </c>
      <c r="J2480" s="12">
        <f t="shared" si="153"/>
        <v>464.16</v>
      </c>
      <c r="K2480" s="12">
        <f t="shared" si="154"/>
        <v>439.7916</v>
      </c>
      <c r="L2480" s="12">
        <v>27.16</v>
      </c>
      <c r="M2480" s="12">
        <f t="shared" si="155"/>
        <v>466.9516</v>
      </c>
      <c r="N2480" t="s">
        <v>12</v>
      </c>
      <c r="O2480" s="13">
        <v>23</v>
      </c>
      <c r="P2480">
        <v>4.5</v>
      </c>
      <c r="Q2480" t="b">
        <v>0</v>
      </c>
      <c r="R2480">
        <v>4</v>
      </c>
      <c r="S2480" t="s">
        <v>44</v>
      </c>
      <c r="T2480" t="s">
        <v>30</v>
      </c>
    </row>
    <row r="2481" spans="1:20">
      <c r="A2481" t="s">
        <v>4761</v>
      </c>
      <c r="B2481" s="11">
        <v>44784</v>
      </c>
      <c r="C2481" t="s">
        <v>4762</v>
      </c>
      <c r="D2481" t="s">
        <v>17</v>
      </c>
      <c r="E2481" t="s">
        <v>78</v>
      </c>
      <c r="F2481" s="12">
        <v>118.69</v>
      </c>
      <c r="G2481" s="13">
        <v>1</v>
      </c>
      <c r="H2481">
        <v>19.9</v>
      </c>
      <c r="I2481" s="12">
        <f t="shared" si="152"/>
        <v>23.61931</v>
      </c>
      <c r="J2481" s="12">
        <f t="shared" si="153"/>
        <v>118.69</v>
      </c>
      <c r="K2481" s="12">
        <f t="shared" si="154"/>
        <v>95.07069</v>
      </c>
      <c r="L2481" s="12">
        <v>18.39</v>
      </c>
      <c r="M2481" s="12">
        <f t="shared" si="155"/>
        <v>113.46069</v>
      </c>
      <c r="N2481" t="s">
        <v>12</v>
      </c>
      <c r="O2481" s="13">
        <v>12</v>
      </c>
      <c r="P2481">
        <v>4.5</v>
      </c>
      <c r="Q2481" t="b">
        <v>0</v>
      </c>
      <c r="R2481">
        <v>4</v>
      </c>
      <c r="S2481" t="s">
        <v>42</v>
      </c>
      <c r="T2481" t="s">
        <v>32</v>
      </c>
    </row>
    <row r="2482" spans="1:20">
      <c r="A2482" t="s">
        <v>4763</v>
      </c>
      <c r="B2482" s="11">
        <v>44784</v>
      </c>
      <c r="C2482" t="s">
        <v>4764</v>
      </c>
      <c r="D2482" t="s">
        <v>20</v>
      </c>
      <c r="E2482" t="s">
        <v>226</v>
      </c>
      <c r="F2482" s="12">
        <v>22.66</v>
      </c>
      <c r="G2482" s="13">
        <v>1</v>
      </c>
      <c r="H2482">
        <v>0</v>
      </c>
      <c r="I2482" s="12">
        <f t="shared" si="152"/>
        <v>0</v>
      </c>
      <c r="J2482" s="12">
        <f t="shared" si="153"/>
        <v>22.66</v>
      </c>
      <c r="K2482" s="12">
        <f t="shared" si="154"/>
        <v>22.66</v>
      </c>
      <c r="L2482" s="12">
        <v>21.12</v>
      </c>
      <c r="M2482" s="12">
        <f t="shared" si="155"/>
        <v>43.78</v>
      </c>
      <c r="N2482" t="s">
        <v>12</v>
      </c>
      <c r="O2482" s="13">
        <v>22</v>
      </c>
      <c r="P2482">
        <v>5</v>
      </c>
      <c r="Q2482" t="b">
        <v>0</v>
      </c>
      <c r="R2482">
        <v>1</v>
      </c>
      <c r="S2482" t="s">
        <v>46</v>
      </c>
      <c r="T2482" t="s">
        <v>35</v>
      </c>
    </row>
    <row r="2483" spans="1:20">
      <c r="A2483" t="s">
        <v>4765</v>
      </c>
      <c r="B2483" s="11">
        <v>44784</v>
      </c>
      <c r="C2483" t="s">
        <v>4766</v>
      </c>
      <c r="D2483" t="s">
        <v>5</v>
      </c>
      <c r="E2483" t="s">
        <v>124</v>
      </c>
      <c r="F2483" s="12">
        <v>110.3</v>
      </c>
      <c r="G2483" s="13">
        <v>5</v>
      </c>
      <c r="H2483">
        <v>6.5</v>
      </c>
      <c r="I2483" s="12">
        <f t="shared" si="152"/>
        <v>7.1695</v>
      </c>
      <c r="J2483" s="12">
        <f t="shared" si="153"/>
        <v>551.5</v>
      </c>
      <c r="K2483" s="12">
        <f t="shared" si="154"/>
        <v>544.3305</v>
      </c>
      <c r="L2483" s="12">
        <v>25.19</v>
      </c>
      <c r="M2483" s="12">
        <f t="shared" si="155"/>
        <v>569.5205</v>
      </c>
      <c r="N2483" t="s">
        <v>12</v>
      </c>
      <c r="O2483" s="13">
        <v>10</v>
      </c>
      <c r="P2483">
        <v>4.5</v>
      </c>
      <c r="Q2483" t="b">
        <v>1</v>
      </c>
      <c r="R2483">
        <v>6</v>
      </c>
      <c r="S2483" t="s">
        <v>43</v>
      </c>
      <c r="T2483" t="s">
        <v>39</v>
      </c>
    </row>
    <row r="2484" spans="1:20">
      <c r="A2484" t="s">
        <v>4767</v>
      </c>
      <c r="B2484" s="11">
        <v>44784</v>
      </c>
      <c r="C2484" t="s">
        <v>4768</v>
      </c>
      <c r="D2484" t="s">
        <v>14</v>
      </c>
      <c r="E2484" t="s">
        <v>94</v>
      </c>
      <c r="F2484" s="12">
        <v>190.44</v>
      </c>
      <c r="G2484" s="13">
        <v>1</v>
      </c>
      <c r="H2484">
        <v>0</v>
      </c>
      <c r="I2484" s="12">
        <f t="shared" si="152"/>
        <v>0</v>
      </c>
      <c r="J2484" s="12">
        <f t="shared" si="153"/>
        <v>190.44</v>
      </c>
      <c r="K2484" s="12">
        <f t="shared" si="154"/>
        <v>190.44</v>
      </c>
      <c r="L2484" s="12">
        <v>10.9</v>
      </c>
      <c r="M2484" s="12">
        <f t="shared" si="155"/>
        <v>201.34</v>
      </c>
      <c r="N2484" t="s">
        <v>18</v>
      </c>
      <c r="O2484" s="13">
        <v>6</v>
      </c>
      <c r="P2484">
        <v>5</v>
      </c>
      <c r="Q2484" t="b">
        <v>0</v>
      </c>
      <c r="R2484">
        <v>7</v>
      </c>
      <c r="S2484" t="s">
        <v>44</v>
      </c>
      <c r="T2484" t="s">
        <v>37</v>
      </c>
    </row>
    <row r="2485" spans="1:20">
      <c r="A2485" t="s">
        <v>4769</v>
      </c>
      <c r="B2485" s="11">
        <v>44784</v>
      </c>
      <c r="C2485" t="s">
        <v>4770</v>
      </c>
      <c r="D2485" t="s">
        <v>25</v>
      </c>
      <c r="E2485" t="s">
        <v>159</v>
      </c>
      <c r="F2485" s="12">
        <v>388.53</v>
      </c>
      <c r="G2485" s="13">
        <v>4</v>
      </c>
      <c r="H2485">
        <v>0</v>
      </c>
      <c r="I2485" s="12">
        <f t="shared" si="152"/>
        <v>0</v>
      </c>
      <c r="J2485" s="12">
        <f t="shared" si="153"/>
        <v>1554.12</v>
      </c>
      <c r="K2485" s="12">
        <f t="shared" si="154"/>
        <v>1554.12</v>
      </c>
      <c r="L2485" s="12">
        <v>17.21</v>
      </c>
      <c r="M2485" s="12">
        <f t="shared" si="155"/>
        <v>1571.33</v>
      </c>
      <c r="N2485" t="s">
        <v>18</v>
      </c>
      <c r="O2485" s="13">
        <v>3</v>
      </c>
      <c r="P2485">
        <v>5</v>
      </c>
      <c r="Q2485" t="b">
        <v>0</v>
      </c>
      <c r="R2485">
        <v>3</v>
      </c>
      <c r="S2485" t="s">
        <v>42</v>
      </c>
      <c r="T2485" t="s">
        <v>35</v>
      </c>
    </row>
    <row r="2486" spans="1:20">
      <c r="A2486" t="s">
        <v>4771</v>
      </c>
      <c r="B2486" s="11">
        <v>44784</v>
      </c>
      <c r="C2486" t="s">
        <v>4772</v>
      </c>
      <c r="D2486" t="s">
        <v>17</v>
      </c>
      <c r="E2486" t="s">
        <v>129</v>
      </c>
      <c r="F2486" s="12">
        <v>168.82</v>
      </c>
      <c r="G2486" s="13">
        <v>2</v>
      </c>
      <c r="H2486">
        <v>6.9</v>
      </c>
      <c r="I2486" s="12">
        <f t="shared" si="152"/>
        <v>11.64858</v>
      </c>
      <c r="J2486" s="12">
        <f t="shared" si="153"/>
        <v>337.64</v>
      </c>
      <c r="K2486" s="12">
        <f t="shared" si="154"/>
        <v>325.99142</v>
      </c>
      <c r="L2486" s="12">
        <v>18.84</v>
      </c>
      <c r="M2486" s="12">
        <f t="shared" si="155"/>
        <v>344.83142</v>
      </c>
      <c r="N2486" t="s">
        <v>9</v>
      </c>
      <c r="O2486" s="13">
        <v>11</v>
      </c>
      <c r="P2486">
        <v>4.5</v>
      </c>
      <c r="Q2486" t="b">
        <v>0</v>
      </c>
      <c r="R2486">
        <v>8</v>
      </c>
      <c r="S2486" t="s">
        <v>48</v>
      </c>
      <c r="T2486" t="s">
        <v>35</v>
      </c>
    </row>
    <row r="2487" spans="1:20">
      <c r="A2487" t="s">
        <v>4773</v>
      </c>
      <c r="B2487" s="11">
        <v>44784</v>
      </c>
      <c r="C2487" t="s">
        <v>2915</v>
      </c>
      <c r="D2487" t="s">
        <v>25</v>
      </c>
      <c r="E2487" t="s">
        <v>264</v>
      </c>
      <c r="F2487" s="12">
        <v>217.04</v>
      </c>
      <c r="G2487" s="13">
        <v>1</v>
      </c>
      <c r="H2487">
        <v>0</v>
      </c>
      <c r="I2487" s="12">
        <f t="shared" si="152"/>
        <v>0</v>
      </c>
      <c r="J2487" s="12">
        <f t="shared" si="153"/>
        <v>217.04</v>
      </c>
      <c r="K2487" s="12">
        <f t="shared" si="154"/>
        <v>217.04</v>
      </c>
      <c r="L2487" s="12">
        <v>14.49</v>
      </c>
      <c r="M2487" s="12">
        <f t="shared" si="155"/>
        <v>231.53</v>
      </c>
      <c r="N2487" t="s">
        <v>18</v>
      </c>
      <c r="O2487" s="13">
        <v>7</v>
      </c>
      <c r="P2487">
        <v>5</v>
      </c>
      <c r="Q2487" t="b">
        <v>1</v>
      </c>
      <c r="R2487">
        <v>10</v>
      </c>
      <c r="S2487" t="s">
        <v>48</v>
      </c>
      <c r="T2487" t="s">
        <v>39</v>
      </c>
    </row>
    <row r="2488" spans="1:20">
      <c r="A2488" t="s">
        <v>4774</v>
      </c>
      <c r="B2488" s="11">
        <v>44785</v>
      </c>
      <c r="C2488" t="s">
        <v>4775</v>
      </c>
      <c r="D2488" t="s">
        <v>5</v>
      </c>
      <c r="E2488" t="s">
        <v>156</v>
      </c>
      <c r="F2488" s="12">
        <v>48.52</v>
      </c>
      <c r="G2488" s="13">
        <v>2</v>
      </c>
      <c r="H2488">
        <v>0</v>
      </c>
      <c r="I2488" s="12">
        <f t="shared" si="152"/>
        <v>0</v>
      </c>
      <c r="J2488" s="12">
        <f t="shared" si="153"/>
        <v>97.04</v>
      </c>
      <c r="K2488" s="12">
        <f t="shared" si="154"/>
        <v>97.04</v>
      </c>
      <c r="L2488" s="12">
        <v>7.58</v>
      </c>
      <c r="M2488" s="12">
        <f t="shared" si="155"/>
        <v>104.62</v>
      </c>
      <c r="N2488" t="s">
        <v>18</v>
      </c>
      <c r="O2488" s="13">
        <v>6</v>
      </c>
      <c r="P2488">
        <v>4.5</v>
      </c>
      <c r="Q2488" t="b">
        <v>0</v>
      </c>
      <c r="R2488">
        <v>1</v>
      </c>
      <c r="S2488" t="s">
        <v>45</v>
      </c>
      <c r="T2488" t="s">
        <v>32</v>
      </c>
    </row>
    <row r="2489" spans="1:20">
      <c r="A2489" t="s">
        <v>4776</v>
      </c>
      <c r="B2489" s="11">
        <v>44785</v>
      </c>
      <c r="C2489" t="s">
        <v>4777</v>
      </c>
      <c r="D2489" t="s">
        <v>11</v>
      </c>
      <c r="E2489" t="s">
        <v>400</v>
      </c>
      <c r="F2489" s="12">
        <v>85.17</v>
      </c>
      <c r="G2489" s="13">
        <v>1</v>
      </c>
      <c r="H2489">
        <v>14.8</v>
      </c>
      <c r="I2489" s="12">
        <f t="shared" si="152"/>
        <v>12.60516</v>
      </c>
      <c r="J2489" s="12">
        <f t="shared" si="153"/>
        <v>85.17</v>
      </c>
      <c r="K2489" s="12">
        <f t="shared" si="154"/>
        <v>72.56484</v>
      </c>
      <c r="L2489" s="12">
        <v>17.72</v>
      </c>
      <c r="M2489" s="12">
        <f t="shared" si="155"/>
        <v>90.28484</v>
      </c>
      <c r="N2489" t="s">
        <v>9</v>
      </c>
      <c r="O2489" s="13">
        <v>13</v>
      </c>
      <c r="P2489">
        <v>5</v>
      </c>
      <c r="Q2489" t="b">
        <v>0</v>
      </c>
      <c r="R2489">
        <v>7</v>
      </c>
      <c r="S2489" t="s">
        <v>48</v>
      </c>
      <c r="T2489" t="s">
        <v>37</v>
      </c>
    </row>
    <row r="2490" spans="1:20">
      <c r="A2490" t="s">
        <v>4778</v>
      </c>
      <c r="B2490" s="11">
        <v>44785</v>
      </c>
      <c r="C2490" t="s">
        <v>3383</v>
      </c>
      <c r="D2490" t="s">
        <v>11</v>
      </c>
      <c r="E2490" t="s">
        <v>91</v>
      </c>
      <c r="F2490" s="12">
        <v>52.34</v>
      </c>
      <c r="G2490" s="13">
        <v>2</v>
      </c>
      <c r="H2490">
        <v>13</v>
      </c>
      <c r="I2490" s="12">
        <f t="shared" si="152"/>
        <v>6.8042</v>
      </c>
      <c r="J2490" s="12">
        <f t="shared" si="153"/>
        <v>104.68</v>
      </c>
      <c r="K2490" s="12">
        <f t="shared" si="154"/>
        <v>97.8758</v>
      </c>
      <c r="L2490" s="12">
        <v>27.25</v>
      </c>
      <c r="M2490" s="12">
        <f t="shared" si="155"/>
        <v>125.1258</v>
      </c>
      <c r="N2490" t="s">
        <v>15</v>
      </c>
      <c r="O2490" s="13">
        <v>10</v>
      </c>
      <c r="P2490">
        <v>4</v>
      </c>
      <c r="Q2490" t="b">
        <v>0</v>
      </c>
      <c r="R2490">
        <v>2</v>
      </c>
      <c r="S2490" t="s">
        <v>43</v>
      </c>
      <c r="T2490" t="s">
        <v>30</v>
      </c>
    </row>
    <row r="2491" spans="1:20">
      <c r="A2491" t="s">
        <v>4779</v>
      </c>
      <c r="B2491" s="11">
        <v>44785</v>
      </c>
      <c r="C2491" t="s">
        <v>4780</v>
      </c>
      <c r="D2491" t="s">
        <v>11</v>
      </c>
      <c r="E2491" t="s">
        <v>400</v>
      </c>
      <c r="F2491" s="12">
        <v>21.39</v>
      </c>
      <c r="G2491" s="13">
        <v>1</v>
      </c>
      <c r="H2491">
        <v>0</v>
      </c>
      <c r="I2491" s="12">
        <f t="shared" si="152"/>
        <v>0</v>
      </c>
      <c r="J2491" s="12">
        <f t="shared" si="153"/>
        <v>21.39</v>
      </c>
      <c r="K2491" s="12">
        <f t="shared" si="154"/>
        <v>21.39</v>
      </c>
      <c r="L2491" s="12">
        <v>13.37</v>
      </c>
      <c r="M2491" s="12">
        <f t="shared" si="155"/>
        <v>34.76</v>
      </c>
      <c r="N2491" t="s">
        <v>18</v>
      </c>
      <c r="O2491" s="13">
        <v>2</v>
      </c>
      <c r="P2491">
        <v>3.5</v>
      </c>
      <c r="Q2491" t="b">
        <v>0</v>
      </c>
      <c r="R2491">
        <v>1</v>
      </c>
      <c r="S2491" t="s">
        <v>48</v>
      </c>
      <c r="T2491" t="s">
        <v>32</v>
      </c>
    </row>
    <row r="2492" spans="1:20">
      <c r="A2492" t="s">
        <v>4781</v>
      </c>
      <c r="B2492" s="11">
        <v>44785</v>
      </c>
      <c r="C2492" t="s">
        <v>4782</v>
      </c>
      <c r="D2492" t="s">
        <v>25</v>
      </c>
      <c r="E2492" t="s">
        <v>264</v>
      </c>
      <c r="F2492" s="12">
        <v>322.53</v>
      </c>
      <c r="G2492" s="13">
        <v>3</v>
      </c>
      <c r="H2492">
        <v>14.8</v>
      </c>
      <c r="I2492" s="12">
        <f t="shared" si="152"/>
        <v>47.73444</v>
      </c>
      <c r="J2492" s="12">
        <f t="shared" si="153"/>
        <v>967.59</v>
      </c>
      <c r="K2492" s="12">
        <f t="shared" si="154"/>
        <v>919.85556</v>
      </c>
      <c r="L2492" s="12">
        <v>18.51</v>
      </c>
      <c r="M2492" s="12">
        <f t="shared" si="155"/>
        <v>938.36556</v>
      </c>
      <c r="N2492" t="s">
        <v>18</v>
      </c>
      <c r="O2492" s="13">
        <v>7</v>
      </c>
      <c r="P2492">
        <v>4.5</v>
      </c>
      <c r="Q2492" t="b">
        <v>0</v>
      </c>
      <c r="R2492">
        <v>2</v>
      </c>
      <c r="S2492" t="s">
        <v>45</v>
      </c>
      <c r="T2492" t="s">
        <v>39</v>
      </c>
    </row>
    <row r="2493" spans="1:20">
      <c r="A2493" t="s">
        <v>4783</v>
      </c>
      <c r="B2493" s="11">
        <v>44785</v>
      </c>
      <c r="C2493" t="s">
        <v>4447</v>
      </c>
      <c r="D2493" t="s">
        <v>20</v>
      </c>
      <c r="E2493" t="s">
        <v>136</v>
      </c>
      <c r="F2493" s="12">
        <v>5.06</v>
      </c>
      <c r="G2493" s="13">
        <v>1</v>
      </c>
      <c r="H2493">
        <v>0</v>
      </c>
      <c r="I2493" s="12">
        <f t="shared" si="152"/>
        <v>0</v>
      </c>
      <c r="J2493" s="12">
        <f t="shared" si="153"/>
        <v>5.06</v>
      </c>
      <c r="K2493" s="12">
        <f t="shared" si="154"/>
        <v>5.06</v>
      </c>
      <c r="L2493" s="12">
        <v>20.63</v>
      </c>
      <c r="M2493" s="12">
        <f t="shared" si="155"/>
        <v>25.69</v>
      </c>
      <c r="N2493" t="s">
        <v>12</v>
      </c>
      <c r="O2493" s="13">
        <v>17</v>
      </c>
      <c r="P2493">
        <v>4.5</v>
      </c>
      <c r="Q2493" t="b">
        <v>0</v>
      </c>
      <c r="R2493">
        <v>2</v>
      </c>
      <c r="S2493" t="s">
        <v>48</v>
      </c>
      <c r="T2493" t="s">
        <v>35</v>
      </c>
    </row>
    <row r="2494" spans="1:20">
      <c r="A2494" t="s">
        <v>4784</v>
      </c>
      <c r="B2494" s="11">
        <v>44785</v>
      </c>
      <c r="C2494" t="s">
        <v>4785</v>
      </c>
      <c r="D2494" t="s">
        <v>20</v>
      </c>
      <c r="E2494" t="s">
        <v>136</v>
      </c>
      <c r="F2494" s="12">
        <v>5.07</v>
      </c>
      <c r="G2494" s="13">
        <v>1</v>
      </c>
      <c r="H2494">
        <v>0</v>
      </c>
      <c r="I2494" s="12">
        <f t="shared" si="152"/>
        <v>0</v>
      </c>
      <c r="J2494" s="12">
        <f t="shared" si="153"/>
        <v>5.07</v>
      </c>
      <c r="K2494" s="12">
        <f t="shared" si="154"/>
        <v>5.07</v>
      </c>
      <c r="L2494" s="12">
        <v>19.36</v>
      </c>
      <c r="M2494" s="12">
        <f t="shared" si="155"/>
        <v>24.43</v>
      </c>
      <c r="N2494" t="s">
        <v>9</v>
      </c>
      <c r="O2494" s="13">
        <v>13</v>
      </c>
      <c r="P2494">
        <v>5</v>
      </c>
      <c r="Q2494" t="b">
        <v>0</v>
      </c>
      <c r="R2494">
        <v>6</v>
      </c>
      <c r="S2494" t="s">
        <v>43</v>
      </c>
      <c r="T2494" t="s">
        <v>35</v>
      </c>
    </row>
    <row r="2495" spans="1:20">
      <c r="A2495" t="s">
        <v>4786</v>
      </c>
      <c r="B2495" s="11">
        <v>44785</v>
      </c>
      <c r="C2495" t="s">
        <v>4787</v>
      </c>
      <c r="D2495" t="s">
        <v>8</v>
      </c>
      <c r="E2495" t="s">
        <v>75</v>
      </c>
      <c r="F2495" s="12">
        <v>23.86</v>
      </c>
      <c r="G2495" s="13">
        <v>1</v>
      </c>
      <c r="H2495">
        <v>22.2</v>
      </c>
      <c r="I2495" s="12">
        <f t="shared" si="152"/>
        <v>5.29692</v>
      </c>
      <c r="J2495" s="12">
        <f t="shared" si="153"/>
        <v>23.86</v>
      </c>
      <c r="K2495" s="12">
        <f t="shared" si="154"/>
        <v>18.56308</v>
      </c>
      <c r="L2495" s="12">
        <v>14.53</v>
      </c>
      <c r="M2495" s="12">
        <f t="shared" si="155"/>
        <v>33.09308</v>
      </c>
      <c r="N2495" t="s">
        <v>9</v>
      </c>
      <c r="O2495" s="13">
        <v>8</v>
      </c>
      <c r="P2495">
        <v>5</v>
      </c>
      <c r="Q2495" t="b">
        <v>0</v>
      </c>
      <c r="R2495">
        <v>3</v>
      </c>
      <c r="S2495" t="s">
        <v>44</v>
      </c>
      <c r="T2495" t="s">
        <v>32</v>
      </c>
    </row>
    <row r="2496" spans="1:20">
      <c r="A2496" t="s">
        <v>4788</v>
      </c>
      <c r="B2496" s="11">
        <v>44786</v>
      </c>
      <c r="C2496" t="s">
        <v>4789</v>
      </c>
      <c r="D2496" t="s">
        <v>11</v>
      </c>
      <c r="E2496" t="s">
        <v>204</v>
      </c>
      <c r="F2496" s="12">
        <v>24.96</v>
      </c>
      <c r="G2496" s="13">
        <v>1</v>
      </c>
      <c r="H2496">
        <v>0</v>
      </c>
      <c r="I2496" s="12">
        <f t="shared" si="152"/>
        <v>0</v>
      </c>
      <c r="J2496" s="12">
        <f t="shared" si="153"/>
        <v>24.96</v>
      </c>
      <c r="K2496" s="12">
        <f t="shared" si="154"/>
        <v>24.96</v>
      </c>
      <c r="L2496" s="12">
        <v>7.72</v>
      </c>
      <c r="M2496" s="12">
        <f t="shared" si="155"/>
        <v>32.68</v>
      </c>
      <c r="N2496" t="s">
        <v>18</v>
      </c>
      <c r="O2496" s="13">
        <v>7</v>
      </c>
      <c r="P2496">
        <v>5</v>
      </c>
      <c r="Q2496" t="b">
        <v>1</v>
      </c>
      <c r="R2496">
        <v>1</v>
      </c>
      <c r="S2496" t="s">
        <v>45</v>
      </c>
      <c r="T2496" t="s">
        <v>32</v>
      </c>
    </row>
    <row r="2497" spans="1:20">
      <c r="A2497" t="s">
        <v>4790</v>
      </c>
      <c r="B2497" s="11">
        <v>44786</v>
      </c>
      <c r="C2497" t="s">
        <v>3153</v>
      </c>
      <c r="D2497" t="s">
        <v>14</v>
      </c>
      <c r="E2497" t="s">
        <v>103</v>
      </c>
      <c r="F2497" s="12">
        <v>103.22</v>
      </c>
      <c r="G2497" s="13">
        <v>3</v>
      </c>
      <c r="H2497">
        <v>0</v>
      </c>
      <c r="I2497" s="12">
        <f t="shared" si="152"/>
        <v>0</v>
      </c>
      <c r="J2497" s="12">
        <f t="shared" si="153"/>
        <v>309.66</v>
      </c>
      <c r="K2497" s="12">
        <f t="shared" si="154"/>
        <v>309.66</v>
      </c>
      <c r="L2497" s="12">
        <v>18.41</v>
      </c>
      <c r="M2497" s="12">
        <f t="shared" si="155"/>
        <v>328.07</v>
      </c>
      <c r="N2497" t="s">
        <v>12</v>
      </c>
      <c r="O2497" s="13">
        <v>17</v>
      </c>
      <c r="P2497">
        <v>4.5</v>
      </c>
      <c r="Q2497" t="b">
        <v>0</v>
      </c>
      <c r="R2497">
        <v>8</v>
      </c>
      <c r="S2497" t="s">
        <v>44</v>
      </c>
      <c r="T2497" t="s">
        <v>39</v>
      </c>
    </row>
    <row r="2498" spans="1:20">
      <c r="A2498" t="s">
        <v>4791</v>
      </c>
      <c r="B2498" s="11">
        <v>44786</v>
      </c>
      <c r="C2498" t="s">
        <v>4792</v>
      </c>
      <c r="D2498" t="s">
        <v>5</v>
      </c>
      <c r="E2498" t="s">
        <v>144</v>
      </c>
      <c r="F2498" s="12">
        <v>57.89</v>
      </c>
      <c r="G2498" s="13">
        <v>1</v>
      </c>
      <c r="H2498">
        <v>0</v>
      </c>
      <c r="I2498" s="12">
        <f t="shared" si="152"/>
        <v>0</v>
      </c>
      <c r="J2498" s="12">
        <f t="shared" si="153"/>
        <v>57.89</v>
      </c>
      <c r="K2498" s="12">
        <f t="shared" si="154"/>
        <v>57.89</v>
      </c>
      <c r="L2498" s="12">
        <v>8.16</v>
      </c>
      <c r="M2498" s="12">
        <f t="shared" si="155"/>
        <v>66.05</v>
      </c>
      <c r="N2498" t="s">
        <v>18</v>
      </c>
      <c r="O2498" s="13">
        <v>7</v>
      </c>
      <c r="P2498">
        <v>4</v>
      </c>
      <c r="Q2498" t="b">
        <v>0</v>
      </c>
      <c r="R2498">
        <v>1</v>
      </c>
      <c r="S2498" t="s">
        <v>48</v>
      </c>
      <c r="T2498" t="s">
        <v>39</v>
      </c>
    </row>
    <row r="2499" spans="1:20">
      <c r="A2499" t="s">
        <v>4793</v>
      </c>
      <c r="B2499" s="11">
        <v>44786</v>
      </c>
      <c r="C2499" t="s">
        <v>4794</v>
      </c>
      <c r="D2499" t="s">
        <v>11</v>
      </c>
      <c r="E2499" t="s">
        <v>400</v>
      </c>
      <c r="F2499" s="12">
        <v>30.93</v>
      </c>
      <c r="G2499" s="13">
        <v>2</v>
      </c>
      <c r="H2499">
        <v>0</v>
      </c>
      <c r="I2499" s="12">
        <f t="shared" ref="I2499:I2562" si="156">H2499*F2499/100</f>
        <v>0</v>
      </c>
      <c r="J2499" s="12">
        <f t="shared" ref="J2499:J2562" si="157">G2499*F2499</f>
        <v>61.86</v>
      </c>
      <c r="K2499" s="12">
        <f t="shared" ref="K2499:K2562" si="158">J2499-I2499</f>
        <v>61.86</v>
      </c>
      <c r="L2499" s="12">
        <v>10.24</v>
      </c>
      <c r="M2499" s="12">
        <f t="shared" ref="M2499:M2562" si="159">K2499+L2499</f>
        <v>72.1</v>
      </c>
      <c r="N2499" t="s">
        <v>18</v>
      </c>
      <c r="O2499" s="13">
        <v>2</v>
      </c>
      <c r="P2499">
        <v>5</v>
      </c>
      <c r="Q2499" t="b">
        <v>0</v>
      </c>
      <c r="R2499">
        <v>7</v>
      </c>
      <c r="S2499" t="s">
        <v>44</v>
      </c>
      <c r="T2499" t="s">
        <v>37</v>
      </c>
    </row>
    <row r="2500" spans="1:20">
      <c r="A2500" t="s">
        <v>4795</v>
      </c>
      <c r="B2500" s="11">
        <v>44786</v>
      </c>
      <c r="C2500" t="s">
        <v>4796</v>
      </c>
      <c r="D2500" t="s">
        <v>11</v>
      </c>
      <c r="E2500" t="s">
        <v>215</v>
      </c>
      <c r="F2500" s="12">
        <v>75.53</v>
      </c>
      <c r="G2500" s="13">
        <v>1</v>
      </c>
      <c r="H2500">
        <v>0</v>
      </c>
      <c r="I2500" s="12">
        <f t="shared" si="156"/>
        <v>0</v>
      </c>
      <c r="J2500" s="12">
        <f t="shared" si="157"/>
        <v>75.53</v>
      </c>
      <c r="K2500" s="12">
        <f t="shared" si="158"/>
        <v>75.53</v>
      </c>
      <c r="L2500" s="12">
        <v>12.34</v>
      </c>
      <c r="M2500" s="12">
        <f t="shared" si="159"/>
        <v>87.87</v>
      </c>
      <c r="N2500" t="s">
        <v>18</v>
      </c>
      <c r="O2500" s="13">
        <v>5</v>
      </c>
      <c r="P2500">
        <v>4.5</v>
      </c>
      <c r="Q2500" t="b">
        <v>1</v>
      </c>
      <c r="R2500">
        <v>3</v>
      </c>
      <c r="S2500" t="s">
        <v>45</v>
      </c>
      <c r="T2500" t="s">
        <v>37</v>
      </c>
    </row>
    <row r="2501" spans="1:20">
      <c r="A2501" t="s">
        <v>4797</v>
      </c>
      <c r="B2501" s="11">
        <v>44786</v>
      </c>
      <c r="C2501" t="s">
        <v>4798</v>
      </c>
      <c r="D2501" t="s">
        <v>8</v>
      </c>
      <c r="E2501" t="s">
        <v>565</v>
      </c>
      <c r="F2501" s="12">
        <v>50.6</v>
      </c>
      <c r="G2501" s="13">
        <v>1</v>
      </c>
      <c r="H2501">
        <v>11.8</v>
      </c>
      <c r="I2501" s="12">
        <f t="shared" si="156"/>
        <v>5.9708</v>
      </c>
      <c r="J2501" s="12">
        <f t="shared" si="157"/>
        <v>50.6</v>
      </c>
      <c r="K2501" s="12">
        <f t="shared" si="158"/>
        <v>44.6292</v>
      </c>
      <c r="L2501" s="12">
        <v>14.49</v>
      </c>
      <c r="M2501" s="12">
        <f t="shared" si="159"/>
        <v>59.1192</v>
      </c>
      <c r="N2501" t="s">
        <v>18</v>
      </c>
      <c r="O2501" s="13">
        <v>2</v>
      </c>
      <c r="P2501">
        <v>5</v>
      </c>
      <c r="Q2501" t="b">
        <v>0</v>
      </c>
      <c r="R2501">
        <v>5</v>
      </c>
      <c r="S2501" t="s">
        <v>42</v>
      </c>
      <c r="T2501" t="s">
        <v>35</v>
      </c>
    </row>
    <row r="2502" spans="1:20">
      <c r="A2502" t="s">
        <v>4799</v>
      </c>
      <c r="B2502" s="11">
        <v>44786</v>
      </c>
      <c r="C2502" t="s">
        <v>4800</v>
      </c>
      <c r="D2502" t="s">
        <v>17</v>
      </c>
      <c r="E2502" t="s">
        <v>194</v>
      </c>
      <c r="F2502" s="12">
        <v>98.49</v>
      </c>
      <c r="G2502" s="13">
        <v>3</v>
      </c>
      <c r="H2502">
        <v>0</v>
      </c>
      <c r="I2502" s="12">
        <f t="shared" si="156"/>
        <v>0</v>
      </c>
      <c r="J2502" s="12">
        <f t="shared" si="157"/>
        <v>295.47</v>
      </c>
      <c r="K2502" s="12">
        <f t="shared" si="158"/>
        <v>295.47</v>
      </c>
      <c r="L2502" s="12">
        <v>8.49</v>
      </c>
      <c r="M2502" s="12">
        <f t="shared" si="159"/>
        <v>303.96</v>
      </c>
      <c r="N2502" t="s">
        <v>18</v>
      </c>
      <c r="O2502" s="13">
        <v>2</v>
      </c>
      <c r="P2502">
        <v>4.5</v>
      </c>
      <c r="Q2502" t="b">
        <v>0</v>
      </c>
      <c r="R2502">
        <v>3</v>
      </c>
      <c r="S2502" t="s">
        <v>46</v>
      </c>
      <c r="T2502" t="s">
        <v>30</v>
      </c>
    </row>
    <row r="2503" spans="1:20">
      <c r="A2503" t="s">
        <v>4801</v>
      </c>
      <c r="B2503" s="11">
        <v>44786</v>
      </c>
      <c r="C2503" t="s">
        <v>1068</v>
      </c>
      <c r="D2503" t="s">
        <v>8</v>
      </c>
      <c r="E2503" t="s">
        <v>241</v>
      </c>
      <c r="F2503" s="12">
        <v>22.07</v>
      </c>
      <c r="G2503" s="13">
        <v>1</v>
      </c>
      <c r="H2503">
        <v>15.1</v>
      </c>
      <c r="I2503" s="12">
        <f t="shared" si="156"/>
        <v>3.33257</v>
      </c>
      <c r="J2503" s="12">
        <f t="shared" si="157"/>
        <v>22.07</v>
      </c>
      <c r="K2503" s="12">
        <f t="shared" si="158"/>
        <v>18.73743</v>
      </c>
      <c r="L2503" s="12">
        <v>18.01</v>
      </c>
      <c r="M2503" s="12">
        <f t="shared" si="159"/>
        <v>36.74743</v>
      </c>
      <c r="N2503" t="s">
        <v>9</v>
      </c>
      <c r="O2503" s="13">
        <v>11</v>
      </c>
      <c r="P2503">
        <v>4.5</v>
      </c>
      <c r="Q2503" t="b">
        <v>1</v>
      </c>
      <c r="R2503">
        <v>3</v>
      </c>
      <c r="S2503" t="s">
        <v>48</v>
      </c>
      <c r="T2503" t="s">
        <v>35</v>
      </c>
    </row>
    <row r="2504" spans="1:20">
      <c r="A2504" t="s">
        <v>4802</v>
      </c>
      <c r="B2504" s="11">
        <v>44787</v>
      </c>
      <c r="C2504" t="s">
        <v>2485</v>
      </c>
      <c r="D2504" t="s">
        <v>11</v>
      </c>
      <c r="E2504" t="s">
        <v>215</v>
      </c>
      <c r="F2504" s="12">
        <v>49.14</v>
      </c>
      <c r="G2504" s="13">
        <v>5</v>
      </c>
      <c r="H2504">
        <v>0</v>
      </c>
      <c r="I2504" s="12">
        <f t="shared" si="156"/>
        <v>0</v>
      </c>
      <c r="J2504" s="12">
        <f t="shared" si="157"/>
        <v>245.7</v>
      </c>
      <c r="K2504" s="12">
        <f t="shared" si="158"/>
        <v>245.7</v>
      </c>
      <c r="L2504" s="12">
        <v>13.32</v>
      </c>
      <c r="M2504" s="12">
        <f t="shared" si="159"/>
        <v>259.02</v>
      </c>
      <c r="N2504" t="s">
        <v>9</v>
      </c>
      <c r="O2504" s="13">
        <v>13</v>
      </c>
      <c r="P2504">
        <v>5</v>
      </c>
      <c r="Q2504" t="b">
        <v>0</v>
      </c>
      <c r="R2504">
        <v>6</v>
      </c>
      <c r="S2504" t="s">
        <v>44</v>
      </c>
      <c r="T2504" t="s">
        <v>35</v>
      </c>
    </row>
    <row r="2505" spans="1:20">
      <c r="A2505" t="s">
        <v>4803</v>
      </c>
      <c r="B2505" s="11">
        <v>44787</v>
      </c>
      <c r="C2505" t="s">
        <v>4804</v>
      </c>
      <c r="D2505" t="s">
        <v>17</v>
      </c>
      <c r="E2505" t="s">
        <v>78</v>
      </c>
      <c r="F2505" s="12">
        <v>96.25</v>
      </c>
      <c r="G2505" s="13">
        <v>1</v>
      </c>
      <c r="H2505">
        <v>0</v>
      </c>
      <c r="I2505" s="12">
        <f t="shared" si="156"/>
        <v>0</v>
      </c>
      <c r="J2505" s="12">
        <f t="shared" si="157"/>
        <v>96.25</v>
      </c>
      <c r="K2505" s="12">
        <f t="shared" si="158"/>
        <v>96.25</v>
      </c>
      <c r="L2505" s="12">
        <v>14.75</v>
      </c>
      <c r="M2505" s="12">
        <f t="shared" si="159"/>
        <v>111</v>
      </c>
      <c r="N2505" t="s">
        <v>18</v>
      </c>
      <c r="O2505" s="13">
        <v>5</v>
      </c>
      <c r="P2505">
        <v>4.5</v>
      </c>
      <c r="Q2505" t="b">
        <v>0</v>
      </c>
      <c r="R2505">
        <v>1</v>
      </c>
      <c r="S2505" t="s">
        <v>44</v>
      </c>
      <c r="T2505" t="s">
        <v>35</v>
      </c>
    </row>
    <row r="2506" spans="1:20">
      <c r="A2506" t="s">
        <v>4805</v>
      </c>
      <c r="B2506" s="11">
        <v>44787</v>
      </c>
      <c r="C2506" t="s">
        <v>4806</v>
      </c>
      <c r="D2506" t="s">
        <v>25</v>
      </c>
      <c r="E2506" t="s">
        <v>72</v>
      </c>
      <c r="F2506" s="12">
        <v>227.22</v>
      </c>
      <c r="G2506" s="13">
        <v>1</v>
      </c>
      <c r="H2506">
        <v>0</v>
      </c>
      <c r="I2506" s="12">
        <f t="shared" si="156"/>
        <v>0</v>
      </c>
      <c r="J2506" s="12">
        <f t="shared" si="157"/>
        <v>227.22</v>
      </c>
      <c r="K2506" s="12">
        <f t="shared" si="158"/>
        <v>227.22</v>
      </c>
      <c r="L2506" s="12">
        <v>11</v>
      </c>
      <c r="M2506" s="12">
        <f t="shared" si="159"/>
        <v>238.22</v>
      </c>
      <c r="N2506" t="s">
        <v>18</v>
      </c>
      <c r="O2506" s="13">
        <v>4</v>
      </c>
      <c r="P2506">
        <v>5</v>
      </c>
      <c r="Q2506" t="b">
        <v>1</v>
      </c>
      <c r="R2506">
        <v>1</v>
      </c>
      <c r="S2506" t="s">
        <v>45</v>
      </c>
      <c r="T2506" t="s">
        <v>35</v>
      </c>
    </row>
    <row r="2507" spans="1:20">
      <c r="A2507" t="s">
        <v>4807</v>
      </c>
      <c r="B2507" s="11">
        <v>44787</v>
      </c>
      <c r="C2507" t="s">
        <v>4808</v>
      </c>
      <c r="D2507" t="s">
        <v>17</v>
      </c>
      <c r="E2507" t="s">
        <v>129</v>
      </c>
      <c r="F2507" s="12">
        <v>122.43</v>
      </c>
      <c r="G2507" s="13">
        <v>1</v>
      </c>
      <c r="H2507">
        <v>0</v>
      </c>
      <c r="I2507" s="12">
        <f t="shared" si="156"/>
        <v>0</v>
      </c>
      <c r="J2507" s="12">
        <f t="shared" si="157"/>
        <v>122.43</v>
      </c>
      <c r="K2507" s="12">
        <f t="shared" si="158"/>
        <v>122.43</v>
      </c>
      <c r="L2507" s="12">
        <v>15.44</v>
      </c>
      <c r="M2507" s="12">
        <f t="shared" si="159"/>
        <v>137.87</v>
      </c>
      <c r="N2507" t="s">
        <v>18</v>
      </c>
      <c r="O2507" s="13">
        <v>3</v>
      </c>
      <c r="P2507">
        <v>4.5</v>
      </c>
      <c r="Q2507" t="b">
        <v>0</v>
      </c>
      <c r="R2507">
        <v>6</v>
      </c>
      <c r="S2507" t="s">
        <v>48</v>
      </c>
      <c r="T2507" t="s">
        <v>37</v>
      </c>
    </row>
    <row r="2508" spans="1:20">
      <c r="A2508" t="s">
        <v>4809</v>
      </c>
      <c r="B2508" s="11">
        <v>44787</v>
      </c>
      <c r="C2508" t="s">
        <v>4810</v>
      </c>
      <c r="D2508" t="s">
        <v>14</v>
      </c>
      <c r="E2508" t="s">
        <v>94</v>
      </c>
      <c r="F2508" s="12">
        <v>186.59</v>
      </c>
      <c r="G2508" s="13">
        <v>1</v>
      </c>
      <c r="H2508">
        <v>0</v>
      </c>
      <c r="I2508" s="12">
        <f t="shared" si="156"/>
        <v>0</v>
      </c>
      <c r="J2508" s="12">
        <f t="shared" si="157"/>
        <v>186.59</v>
      </c>
      <c r="K2508" s="12">
        <f t="shared" si="158"/>
        <v>186.59</v>
      </c>
      <c r="L2508" s="12">
        <v>12.64</v>
      </c>
      <c r="M2508" s="12">
        <f t="shared" si="159"/>
        <v>199.23</v>
      </c>
      <c r="N2508" t="s">
        <v>18</v>
      </c>
      <c r="O2508" s="13">
        <v>2</v>
      </c>
      <c r="P2508">
        <v>5</v>
      </c>
      <c r="Q2508" t="b">
        <v>0</v>
      </c>
      <c r="R2508">
        <v>4</v>
      </c>
      <c r="S2508" t="s">
        <v>44</v>
      </c>
      <c r="T2508" t="s">
        <v>35</v>
      </c>
    </row>
    <row r="2509" spans="1:20">
      <c r="A2509" t="s">
        <v>4811</v>
      </c>
      <c r="B2509" s="11">
        <v>44787</v>
      </c>
      <c r="C2509" t="s">
        <v>4812</v>
      </c>
      <c r="D2509" t="s">
        <v>5</v>
      </c>
      <c r="E2509" t="s">
        <v>124</v>
      </c>
      <c r="F2509" s="12">
        <v>92.45</v>
      </c>
      <c r="G2509" s="13">
        <v>1</v>
      </c>
      <c r="H2509">
        <v>0</v>
      </c>
      <c r="I2509" s="12">
        <f t="shared" si="156"/>
        <v>0</v>
      </c>
      <c r="J2509" s="12">
        <f t="shared" si="157"/>
        <v>92.45</v>
      </c>
      <c r="K2509" s="12">
        <f t="shared" si="158"/>
        <v>92.45</v>
      </c>
      <c r="L2509" s="12">
        <v>10.97</v>
      </c>
      <c r="M2509" s="12">
        <f t="shared" si="159"/>
        <v>103.42</v>
      </c>
      <c r="N2509" t="s">
        <v>18</v>
      </c>
      <c r="O2509" s="13">
        <v>3</v>
      </c>
      <c r="P2509">
        <v>4.5</v>
      </c>
      <c r="Q2509" t="b">
        <v>0</v>
      </c>
      <c r="R2509">
        <v>2</v>
      </c>
      <c r="S2509" t="s">
        <v>44</v>
      </c>
      <c r="T2509" t="s">
        <v>35</v>
      </c>
    </row>
    <row r="2510" spans="1:20">
      <c r="A2510" t="s">
        <v>4813</v>
      </c>
      <c r="B2510" s="11">
        <v>44787</v>
      </c>
      <c r="C2510" t="s">
        <v>4814</v>
      </c>
      <c r="D2510" t="s">
        <v>20</v>
      </c>
      <c r="E2510" t="s">
        <v>97</v>
      </c>
      <c r="F2510" s="12">
        <v>44.97</v>
      </c>
      <c r="G2510" s="13">
        <v>1</v>
      </c>
      <c r="H2510">
        <v>21.2</v>
      </c>
      <c r="I2510" s="12">
        <f t="shared" si="156"/>
        <v>9.53364</v>
      </c>
      <c r="J2510" s="12">
        <f t="shared" si="157"/>
        <v>44.97</v>
      </c>
      <c r="K2510" s="12">
        <f t="shared" si="158"/>
        <v>35.43636</v>
      </c>
      <c r="L2510" s="12">
        <v>14.28</v>
      </c>
      <c r="M2510" s="12">
        <f t="shared" si="159"/>
        <v>49.71636</v>
      </c>
      <c r="N2510" t="s">
        <v>18</v>
      </c>
      <c r="O2510" s="13">
        <v>6</v>
      </c>
      <c r="P2510">
        <v>5</v>
      </c>
      <c r="Q2510" t="b">
        <v>0</v>
      </c>
      <c r="R2510">
        <v>5</v>
      </c>
      <c r="S2510" t="s">
        <v>48</v>
      </c>
      <c r="T2510" t="s">
        <v>37</v>
      </c>
    </row>
    <row r="2511" spans="1:20">
      <c r="A2511" t="s">
        <v>4815</v>
      </c>
      <c r="B2511" s="11">
        <v>44787</v>
      </c>
      <c r="C2511" t="s">
        <v>4816</v>
      </c>
      <c r="D2511" t="s">
        <v>11</v>
      </c>
      <c r="E2511" t="s">
        <v>400</v>
      </c>
      <c r="F2511" s="12">
        <v>40.49</v>
      </c>
      <c r="G2511" s="13">
        <v>1</v>
      </c>
      <c r="H2511">
        <v>0</v>
      </c>
      <c r="I2511" s="12">
        <f t="shared" si="156"/>
        <v>0</v>
      </c>
      <c r="J2511" s="12">
        <f t="shared" si="157"/>
        <v>40.49</v>
      </c>
      <c r="K2511" s="12">
        <f t="shared" si="158"/>
        <v>40.49</v>
      </c>
      <c r="L2511" s="12">
        <v>12.99</v>
      </c>
      <c r="M2511" s="12">
        <f t="shared" si="159"/>
        <v>53.48</v>
      </c>
      <c r="N2511" t="s">
        <v>18</v>
      </c>
      <c r="O2511" s="13">
        <v>4</v>
      </c>
      <c r="P2511">
        <v>4</v>
      </c>
      <c r="Q2511" t="b">
        <v>0</v>
      </c>
      <c r="R2511">
        <v>9</v>
      </c>
      <c r="S2511" t="s">
        <v>42</v>
      </c>
      <c r="T2511" t="s">
        <v>35</v>
      </c>
    </row>
    <row r="2512" spans="1:20">
      <c r="A2512" t="s">
        <v>4817</v>
      </c>
      <c r="B2512" s="11">
        <v>44788</v>
      </c>
      <c r="C2512" t="s">
        <v>4818</v>
      </c>
      <c r="D2512" t="s">
        <v>5</v>
      </c>
      <c r="E2512" t="s">
        <v>106</v>
      </c>
      <c r="F2512" s="12">
        <v>57.7</v>
      </c>
      <c r="G2512" s="13">
        <v>1</v>
      </c>
      <c r="H2512">
        <v>12.7</v>
      </c>
      <c r="I2512" s="12">
        <f t="shared" si="156"/>
        <v>7.3279</v>
      </c>
      <c r="J2512" s="12">
        <f t="shared" si="157"/>
        <v>57.7</v>
      </c>
      <c r="K2512" s="12">
        <f t="shared" si="158"/>
        <v>50.3721</v>
      </c>
      <c r="L2512" s="12">
        <v>11.37</v>
      </c>
      <c r="M2512" s="12">
        <f t="shared" si="159"/>
        <v>61.7421</v>
      </c>
      <c r="N2512" t="s">
        <v>18</v>
      </c>
      <c r="O2512" s="13">
        <v>4</v>
      </c>
      <c r="P2512">
        <v>5</v>
      </c>
      <c r="Q2512" t="b">
        <v>1</v>
      </c>
      <c r="R2512">
        <v>3</v>
      </c>
      <c r="S2512" t="s">
        <v>44</v>
      </c>
      <c r="T2512" t="s">
        <v>35</v>
      </c>
    </row>
    <row r="2513" spans="1:20">
      <c r="A2513" t="s">
        <v>4819</v>
      </c>
      <c r="B2513" s="11">
        <v>44788</v>
      </c>
      <c r="C2513" t="s">
        <v>4820</v>
      </c>
      <c r="D2513" t="s">
        <v>25</v>
      </c>
      <c r="E2513" t="s">
        <v>602</v>
      </c>
      <c r="F2513" s="12">
        <v>332.28</v>
      </c>
      <c r="G2513" s="13">
        <v>1</v>
      </c>
      <c r="H2513">
        <v>15.5</v>
      </c>
      <c r="I2513" s="12">
        <f t="shared" si="156"/>
        <v>51.5034</v>
      </c>
      <c r="J2513" s="12">
        <f t="shared" si="157"/>
        <v>332.28</v>
      </c>
      <c r="K2513" s="12">
        <f t="shared" si="158"/>
        <v>280.7766</v>
      </c>
      <c r="L2513" s="12">
        <v>18.77</v>
      </c>
      <c r="M2513" s="12">
        <f t="shared" si="159"/>
        <v>299.5466</v>
      </c>
      <c r="N2513" t="s">
        <v>9</v>
      </c>
      <c r="O2513" s="13">
        <v>9</v>
      </c>
      <c r="P2513">
        <v>4</v>
      </c>
      <c r="Q2513" t="b">
        <v>1</v>
      </c>
      <c r="R2513">
        <v>2</v>
      </c>
      <c r="S2513" t="s">
        <v>48</v>
      </c>
      <c r="T2513" t="s">
        <v>39</v>
      </c>
    </row>
    <row r="2514" spans="1:20">
      <c r="A2514" t="s">
        <v>4821</v>
      </c>
      <c r="B2514" s="11">
        <v>44788</v>
      </c>
      <c r="C2514" t="s">
        <v>4822</v>
      </c>
      <c r="D2514" t="s">
        <v>11</v>
      </c>
      <c r="E2514" t="s">
        <v>215</v>
      </c>
      <c r="F2514" s="12">
        <v>33.94</v>
      </c>
      <c r="G2514" s="13">
        <v>1</v>
      </c>
      <c r="H2514">
        <v>0</v>
      </c>
      <c r="I2514" s="12">
        <f t="shared" si="156"/>
        <v>0</v>
      </c>
      <c r="J2514" s="12">
        <f t="shared" si="157"/>
        <v>33.94</v>
      </c>
      <c r="K2514" s="12">
        <f t="shared" si="158"/>
        <v>33.94</v>
      </c>
      <c r="L2514" s="12">
        <v>16.63</v>
      </c>
      <c r="M2514" s="12">
        <f t="shared" si="159"/>
        <v>50.57</v>
      </c>
      <c r="N2514" t="s">
        <v>9</v>
      </c>
      <c r="O2514" s="13">
        <v>9</v>
      </c>
      <c r="P2514">
        <v>5</v>
      </c>
      <c r="Q2514" t="b">
        <v>1</v>
      </c>
      <c r="R2514">
        <v>4</v>
      </c>
      <c r="S2514" t="s">
        <v>46</v>
      </c>
      <c r="T2514" t="s">
        <v>35</v>
      </c>
    </row>
    <row r="2515" spans="1:20">
      <c r="A2515" t="s">
        <v>4823</v>
      </c>
      <c r="B2515" s="11">
        <v>44788</v>
      </c>
      <c r="C2515" t="s">
        <v>4824</v>
      </c>
      <c r="D2515" t="s">
        <v>20</v>
      </c>
      <c r="E2515" t="s">
        <v>136</v>
      </c>
      <c r="F2515" s="12">
        <v>40.33</v>
      </c>
      <c r="G2515" s="13">
        <v>5</v>
      </c>
      <c r="H2515">
        <v>18.2</v>
      </c>
      <c r="I2515" s="12">
        <f t="shared" si="156"/>
        <v>7.34006</v>
      </c>
      <c r="J2515" s="12">
        <f t="shared" si="157"/>
        <v>201.65</v>
      </c>
      <c r="K2515" s="12">
        <f t="shared" si="158"/>
        <v>194.30994</v>
      </c>
      <c r="L2515" s="12">
        <v>14.27</v>
      </c>
      <c r="M2515" s="12">
        <f t="shared" si="159"/>
        <v>208.57994</v>
      </c>
      <c r="N2515" t="s">
        <v>18</v>
      </c>
      <c r="O2515" s="13">
        <v>6</v>
      </c>
      <c r="P2515">
        <v>5</v>
      </c>
      <c r="Q2515" t="b">
        <v>1</v>
      </c>
      <c r="R2515">
        <v>9</v>
      </c>
      <c r="S2515" t="s">
        <v>48</v>
      </c>
      <c r="T2515" t="s">
        <v>37</v>
      </c>
    </row>
    <row r="2516" spans="1:20">
      <c r="A2516" t="s">
        <v>4825</v>
      </c>
      <c r="B2516" s="11">
        <v>44788</v>
      </c>
      <c r="C2516" t="s">
        <v>4826</v>
      </c>
      <c r="D2516" t="s">
        <v>14</v>
      </c>
      <c r="E2516" t="s">
        <v>82</v>
      </c>
      <c r="F2516" s="12">
        <v>24.46</v>
      </c>
      <c r="G2516" s="13">
        <v>1</v>
      </c>
      <c r="H2516">
        <v>22.5</v>
      </c>
      <c r="I2516" s="12">
        <f t="shared" si="156"/>
        <v>5.5035</v>
      </c>
      <c r="J2516" s="12">
        <f t="shared" si="157"/>
        <v>24.46</v>
      </c>
      <c r="K2516" s="12">
        <f t="shared" si="158"/>
        <v>18.9565</v>
      </c>
      <c r="L2516" s="12">
        <v>13.91</v>
      </c>
      <c r="M2516" s="12">
        <f t="shared" si="159"/>
        <v>32.8665</v>
      </c>
      <c r="N2516" t="s">
        <v>9</v>
      </c>
      <c r="O2516" s="13">
        <v>8</v>
      </c>
      <c r="P2516">
        <v>5</v>
      </c>
      <c r="Q2516" t="b">
        <v>0</v>
      </c>
      <c r="R2516">
        <v>7</v>
      </c>
      <c r="S2516" t="s">
        <v>48</v>
      </c>
      <c r="T2516" t="s">
        <v>35</v>
      </c>
    </row>
    <row r="2517" spans="1:20">
      <c r="A2517" t="s">
        <v>4827</v>
      </c>
      <c r="B2517" s="11">
        <v>44788</v>
      </c>
      <c r="C2517" t="s">
        <v>4828</v>
      </c>
      <c r="D2517" t="s">
        <v>8</v>
      </c>
      <c r="E2517" t="s">
        <v>565</v>
      </c>
      <c r="F2517" s="12">
        <v>49.21</v>
      </c>
      <c r="G2517" s="13">
        <v>1</v>
      </c>
      <c r="H2517">
        <v>0</v>
      </c>
      <c r="I2517" s="12">
        <f t="shared" si="156"/>
        <v>0</v>
      </c>
      <c r="J2517" s="12">
        <f t="shared" si="157"/>
        <v>49.21</v>
      </c>
      <c r="K2517" s="12">
        <f t="shared" si="158"/>
        <v>49.21</v>
      </c>
      <c r="L2517" s="12">
        <v>20.17</v>
      </c>
      <c r="M2517" s="12">
        <f t="shared" si="159"/>
        <v>69.38</v>
      </c>
      <c r="N2517" t="s">
        <v>9</v>
      </c>
      <c r="O2517" s="13">
        <v>12</v>
      </c>
      <c r="P2517">
        <v>4.5</v>
      </c>
      <c r="Q2517" t="b">
        <v>0</v>
      </c>
      <c r="R2517">
        <v>1</v>
      </c>
      <c r="S2517" t="s">
        <v>44</v>
      </c>
      <c r="T2517" t="s">
        <v>30</v>
      </c>
    </row>
    <row r="2518" spans="1:20">
      <c r="A2518" t="s">
        <v>4829</v>
      </c>
      <c r="B2518" s="11">
        <v>44789</v>
      </c>
      <c r="C2518" t="s">
        <v>2265</v>
      </c>
      <c r="D2518" t="s">
        <v>17</v>
      </c>
      <c r="E2518" t="s">
        <v>194</v>
      </c>
      <c r="F2518" s="12">
        <v>166.16</v>
      </c>
      <c r="G2518" s="13">
        <v>2</v>
      </c>
      <c r="H2518">
        <v>24.3</v>
      </c>
      <c r="I2518" s="12">
        <f t="shared" si="156"/>
        <v>40.37688</v>
      </c>
      <c r="J2518" s="12">
        <f t="shared" si="157"/>
        <v>332.32</v>
      </c>
      <c r="K2518" s="12">
        <f t="shared" si="158"/>
        <v>291.94312</v>
      </c>
      <c r="L2518" s="12">
        <v>23.57</v>
      </c>
      <c r="M2518" s="12">
        <f t="shared" si="159"/>
        <v>315.51312</v>
      </c>
      <c r="N2518" t="s">
        <v>12</v>
      </c>
      <c r="O2518" s="13">
        <v>14</v>
      </c>
      <c r="P2518">
        <v>3.5</v>
      </c>
      <c r="Q2518" t="b">
        <v>0</v>
      </c>
      <c r="R2518">
        <v>3</v>
      </c>
      <c r="S2518" t="s">
        <v>42</v>
      </c>
      <c r="T2518" t="s">
        <v>39</v>
      </c>
    </row>
    <row r="2519" spans="1:20">
      <c r="A2519" t="s">
        <v>4830</v>
      </c>
      <c r="B2519" s="11">
        <v>44789</v>
      </c>
      <c r="C2519" t="s">
        <v>4831</v>
      </c>
      <c r="D2519" t="s">
        <v>23</v>
      </c>
      <c r="E2519" t="s">
        <v>176</v>
      </c>
      <c r="F2519" s="12">
        <v>76.72</v>
      </c>
      <c r="G2519" s="13">
        <v>1</v>
      </c>
      <c r="H2519">
        <v>10.4</v>
      </c>
      <c r="I2519" s="12">
        <f t="shared" si="156"/>
        <v>7.97888</v>
      </c>
      <c r="J2519" s="12">
        <f t="shared" si="157"/>
        <v>76.72</v>
      </c>
      <c r="K2519" s="12">
        <f t="shared" si="158"/>
        <v>68.74112</v>
      </c>
      <c r="L2519" s="12">
        <v>22.07</v>
      </c>
      <c r="M2519" s="12">
        <f t="shared" si="159"/>
        <v>90.81112</v>
      </c>
      <c r="N2519" t="s">
        <v>6</v>
      </c>
      <c r="O2519" s="13">
        <v>24</v>
      </c>
      <c r="P2519">
        <v>5</v>
      </c>
      <c r="Q2519" t="b">
        <v>0</v>
      </c>
      <c r="R2519">
        <v>5</v>
      </c>
      <c r="S2519" t="s">
        <v>48</v>
      </c>
      <c r="T2519" t="s">
        <v>39</v>
      </c>
    </row>
    <row r="2520" spans="1:20">
      <c r="A2520" t="s">
        <v>4832</v>
      </c>
      <c r="B2520" s="11">
        <v>44789</v>
      </c>
      <c r="C2520" t="s">
        <v>4833</v>
      </c>
      <c r="D2520" t="s">
        <v>17</v>
      </c>
      <c r="E2520" t="s">
        <v>78</v>
      </c>
      <c r="F2520" s="12">
        <v>169.51</v>
      </c>
      <c r="G2520" s="13">
        <v>1</v>
      </c>
      <c r="H2520">
        <v>0</v>
      </c>
      <c r="I2520" s="12">
        <f t="shared" si="156"/>
        <v>0</v>
      </c>
      <c r="J2520" s="12">
        <f t="shared" si="157"/>
        <v>169.51</v>
      </c>
      <c r="K2520" s="12">
        <f t="shared" si="158"/>
        <v>169.51</v>
      </c>
      <c r="L2520" s="12">
        <v>15.46</v>
      </c>
      <c r="M2520" s="12">
        <f t="shared" si="159"/>
        <v>184.97</v>
      </c>
      <c r="N2520" t="s">
        <v>18</v>
      </c>
      <c r="O2520" s="13">
        <v>3</v>
      </c>
      <c r="P2520">
        <v>5</v>
      </c>
      <c r="Q2520" t="b">
        <v>0</v>
      </c>
      <c r="R2520">
        <v>2</v>
      </c>
      <c r="S2520" t="s">
        <v>43</v>
      </c>
      <c r="T2520" t="s">
        <v>35</v>
      </c>
    </row>
    <row r="2521" spans="1:20">
      <c r="A2521" t="s">
        <v>4834</v>
      </c>
      <c r="B2521" s="11">
        <v>44789</v>
      </c>
      <c r="C2521" t="s">
        <v>4835</v>
      </c>
      <c r="D2521" t="s">
        <v>14</v>
      </c>
      <c r="E2521" t="s">
        <v>94</v>
      </c>
      <c r="F2521" s="12">
        <v>128.37</v>
      </c>
      <c r="G2521" s="13">
        <v>1</v>
      </c>
      <c r="H2521">
        <v>0</v>
      </c>
      <c r="I2521" s="12">
        <f t="shared" si="156"/>
        <v>0</v>
      </c>
      <c r="J2521" s="12">
        <f t="shared" si="157"/>
        <v>128.37</v>
      </c>
      <c r="K2521" s="12">
        <f t="shared" si="158"/>
        <v>128.37</v>
      </c>
      <c r="L2521" s="12">
        <v>14.42</v>
      </c>
      <c r="M2521" s="12">
        <f t="shared" si="159"/>
        <v>142.79</v>
      </c>
      <c r="N2521" t="s">
        <v>18</v>
      </c>
      <c r="O2521" s="13">
        <v>2</v>
      </c>
      <c r="P2521">
        <v>1</v>
      </c>
      <c r="Q2521" t="b">
        <v>0</v>
      </c>
      <c r="R2521">
        <v>4</v>
      </c>
      <c r="S2521" t="s">
        <v>42</v>
      </c>
      <c r="T2521" t="s">
        <v>32</v>
      </c>
    </row>
    <row r="2522" spans="1:20">
      <c r="A2522" t="s">
        <v>4836</v>
      </c>
      <c r="B2522" s="11">
        <v>44789</v>
      </c>
      <c r="C2522" t="s">
        <v>4837</v>
      </c>
      <c r="D2522" t="s">
        <v>17</v>
      </c>
      <c r="E2522" t="s">
        <v>194</v>
      </c>
      <c r="F2522" s="12">
        <v>88.49</v>
      </c>
      <c r="G2522" s="13">
        <v>1</v>
      </c>
      <c r="H2522">
        <v>0</v>
      </c>
      <c r="I2522" s="12">
        <f t="shared" si="156"/>
        <v>0</v>
      </c>
      <c r="J2522" s="12">
        <f t="shared" si="157"/>
        <v>88.49</v>
      </c>
      <c r="K2522" s="12">
        <f t="shared" si="158"/>
        <v>88.49</v>
      </c>
      <c r="L2522" s="12">
        <v>11.71</v>
      </c>
      <c r="M2522" s="12">
        <f t="shared" si="159"/>
        <v>100.2</v>
      </c>
      <c r="N2522" t="s">
        <v>18</v>
      </c>
      <c r="O2522" s="13">
        <v>3</v>
      </c>
      <c r="P2522">
        <v>5</v>
      </c>
      <c r="Q2522" t="b">
        <v>0</v>
      </c>
      <c r="R2522">
        <v>3</v>
      </c>
      <c r="S2522" t="s">
        <v>48</v>
      </c>
      <c r="T2522" t="s">
        <v>30</v>
      </c>
    </row>
    <row r="2523" spans="1:20">
      <c r="A2523" t="s">
        <v>4838</v>
      </c>
      <c r="B2523" s="11">
        <v>44789</v>
      </c>
      <c r="C2523" t="s">
        <v>4839</v>
      </c>
      <c r="D2523" t="s">
        <v>14</v>
      </c>
      <c r="E2523" t="s">
        <v>162</v>
      </c>
      <c r="F2523" s="12">
        <v>220.04</v>
      </c>
      <c r="G2523" s="13">
        <v>1</v>
      </c>
      <c r="H2523">
        <v>21.1</v>
      </c>
      <c r="I2523" s="12">
        <f t="shared" si="156"/>
        <v>46.42844</v>
      </c>
      <c r="J2523" s="12">
        <f t="shared" si="157"/>
        <v>220.04</v>
      </c>
      <c r="K2523" s="12">
        <f t="shared" si="158"/>
        <v>173.61156</v>
      </c>
      <c r="L2523" s="12">
        <v>25.28</v>
      </c>
      <c r="M2523" s="12">
        <f t="shared" si="159"/>
        <v>198.89156</v>
      </c>
      <c r="N2523" t="s">
        <v>12</v>
      </c>
      <c r="O2523" s="13">
        <v>16</v>
      </c>
      <c r="P2523">
        <v>5</v>
      </c>
      <c r="Q2523" t="b">
        <v>0</v>
      </c>
      <c r="R2523">
        <v>2</v>
      </c>
      <c r="S2523" t="s">
        <v>44</v>
      </c>
      <c r="T2523" t="s">
        <v>35</v>
      </c>
    </row>
    <row r="2524" spans="1:20">
      <c r="A2524" t="s">
        <v>4840</v>
      </c>
      <c r="B2524" s="11">
        <v>44789</v>
      </c>
      <c r="C2524" t="s">
        <v>4841</v>
      </c>
      <c r="D2524" t="s">
        <v>8</v>
      </c>
      <c r="E2524" t="s">
        <v>94</v>
      </c>
      <c r="F2524" s="12">
        <v>26.64</v>
      </c>
      <c r="G2524" s="13">
        <v>1</v>
      </c>
      <c r="H2524">
        <v>0</v>
      </c>
      <c r="I2524" s="12">
        <f t="shared" si="156"/>
        <v>0</v>
      </c>
      <c r="J2524" s="12">
        <f t="shared" si="157"/>
        <v>26.64</v>
      </c>
      <c r="K2524" s="12">
        <f t="shared" si="158"/>
        <v>26.64</v>
      </c>
      <c r="L2524" s="12">
        <v>23.34</v>
      </c>
      <c r="M2524" s="12">
        <f t="shared" si="159"/>
        <v>49.98</v>
      </c>
      <c r="N2524" t="s">
        <v>12</v>
      </c>
      <c r="O2524" s="13">
        <v>19</v>
      </c>
      <c r="P2524">
        <v>4.5</v>
      </c>
      <c r="Q2524" t="b">
        <v>1</v>
      </c>
      <c r="R2524">
        <v>10</v>
      </c>
      <c r="S2524" t="s">
        <v>48</v>
      </c>
      <c r="T2524" t="s">
        <v>39</v>
      </c>
    </row>
    <row r="2525" spans="1:20">
      <c r="A2525" t="s">
        <v>4842</v>
      </c>
      <c r="B2525" s="11">
        <v>44789</v>
      </c>
      <c r="C2525" t="s">
        <v>4843</v>
      </c>
      <c r="D2525" t="s">
        <v>5</v>
      </c>
      <c r="E2525" t="s">
        <v>119</v>
      </c>
      <c r="F2525" s="12">
        <v>48.72</v>
      </c>
      <c r="G2525" s="13">
        <v>1</v>
      </c>
      <c r="H2525">
        <v>0</v>
      </c>
      <c r="I2525" s="12">
        <f t="shared" si="156"/>
        <v>0</v>
      </c>
      <c r="J2525" s="12">
        <f t="shared" si="157"/>
        <v>48.72</v>
      </c>
      <c r="K2525" s="12">
        <f t="shared" si="158"/>
        <v>48.72</v>
      </c>
      <c r="L2525" s="12">
        <v>16.51</v>
      </c>
      <c r="M2525" s="12">
        <f t="shared" si="159"/>
        <v>65.23</v>
      </c>
      <c r="N2525" t="s">
        <v>9</v>
      </c>
      <c r="O2525" s="13">
        <v>7</v>
      </c>
      <c r="P2525">
        <v>5</v>
      </c>
      <c r="Q2525" t="b">
        <v>1</v>
      </c>
      <c r="R2525">
        <v>4</v>
      </c>
      <c r="S2525" t="s">
        <v>44</v>
      </c>
      <c r="T2525" t="s">
        <v>39</v>
      </c>
    </row>
    <row r="2526" spans="1:20">
      <c r="A2526" t="s">
        <v>4844</v>
      </c>
      <c r="B2526" s="11">
        <v>44789</v>
      </c>
      <c r="C2526" t="s">
        <v>4845</v>
      </c>
      <c r="D2526" t="s">
        <v>11</v>
      </c>
      <c r="E2526" t="s">
        <v>91</v>
      </c>
      <c r="F2526" s="12">
        <v>68.1</v>
      </c>
      <c r="G2526" s="13">
        <v>1</v>
      </c>
      <c r="H2526">
        <v>18.1</v>
      </c>
      <c r="I2526" s="12">
        <f t="shared" si="156"/>
        <v>12.3261</v>
      </c>
      <c r="J2526" s="12">
        <f t="shared" si="157"/>
        <v>68.1</v>
      </c>
      <c r="K2526" s="12">
        <f t="shared" si="158"/>
        <v>55.7739</v>
      </c>
      <c r="L2526" s="12">
        <v>13.86</v>
      </c>
      <c r="M2526" s="12">
        <f t="shared" si="159"/>
        <v>69.6339</v>
      </c>
      <c r="N2526" t="s">
        <v>18</v>
      </c>
      <c r="O2526" s="13">
        <v>3</v>
      </c>
      <c r="P2526">
        <v>5</v>
      </c>
      <c r="Q2526" t="b">
        <v>0</v>
      </c>
      <c r="R2526">
        <v>9</v>
      </c>
      <c r="S2526" t="s">
        <v>45</v>
      </c>
      <c r="T2526" t="s">
        <v>35</v>
      </c>
    </row>
    <row r="2527" spans="1:20">
      <c r="A2527" t="s">
        <v>4846</v>
      </c>
      <c r="B2527" s="11">
        <v>44789</v>
      </c>
      <c r="C2527" t="s">
        <v>4847</v>
      </c>
      <c r="D2527" t="s">
        <v>11</v>
      </c>
      <c r="E2527" t="s">
        <v>91</v>
      </c>
      <c r="F2527" s="12">
        <v>65.53</v>
      </c>
      <c r="G2527" s="13">
        <v>1</v>
      </c>
      <c r="H2527">
        <v>0</v>
      </c>
      <c r="I2527" s="12">
        <f t="shared" si="156"/>
        <v>0</v>
      </c>
      <c r="J2527" s="12">
        <f t="shared" si="157"/>
        <v>65.53</v>
      </c>
      <c r="K2527" s="12">
        <f t="shared" si="158"/>
        <v>65.53</v>
      </c>
      <c r="L2527" s="12">
        <v>16.42</v>
      </c>
      <c r="M2527" s="12">
        <f t="shared" si="159"/>
        <v>81.95</v>
      </c>
      <c r="N2527" t="s">
        <v>9</v>
      </c>
      <c r="O2527" s="13">
        <v>12</v>
      </c>
      <c r="P2527">
        <v>5</v>
      </c>
      <c r="Q2527" t="b">
        <v>0</v>
      </c>
      <c r="R2527">
        <v>2</v>
      </c>
      <c r="S2527" t="s">
        <v>46</v>
      </c>
      <c r="T2527" t="s">
        <v>35</v>
      </c>
    </row>
    <row r="2528" spans="1:20">
      <c r="A2528" t="s">
        <v>4848</v>
      </c>
      <c r="B2528" s="11">
        <v>44789</v>
      </c>
      <c r="C2528" t="s">
        <v>4364</v>
      </c>
      <c r="D2528" t="s">
        <v>17</v>
      </c>
      <c r="E2528" t="s">
        <v>78</v>
      </c>
      <c r="F2528" s="12">
        <v>83.73</v>
      </c>
      <c r="G2528" s="13">
        <v>5</v>
      </c>
      <c r="H2528">
        <v>18.2</v>
      </c>
      <c r="I2528" s="12">
        <f t="shared" si="156"/>
        <v>15.23886</v>
      </c>
      <c r="J2528" s="12">
        <f t="shared" si="157"/>
        <v>418.65</v>
      </c>
      <c r="K2528" s="12">
        <f t="shared" si="158"/>
        <v>403.41114</v>
      </c>
      <c r="L2528" s="12">
        <v>8.86</v>
      </c>
      <c r="M2528" s="12">
        <f t="shared" si="159"/>
        <v>412.27114</v>
      </c>
      <c r="N2528" t="s">
        <v>18</v>
      </c>
      <c r="O2528" s="13">
        <v>3</v>
      </c>
      <c r="P2528">
        <v>4.5</v>
      </c>
      <c r="Q2528" t="b">
        <v>1</v>
      </c>
      <c r="R2528">
        <v>4</v>
      </c>
      <c r="S2528" t="s">
        <v>48</v>
      </c>
      <c r="T2528" t="s">
        <v>35</v>
      </c>
    </row>
    <row r="2529" spans="1:20">
      <c r="A2529" t="s">
        <v>4849</v>
      </c>
      <c r="B2529" s="11">
        <v>44789</v>
      </c>
      <c r="C2529" t="s">
        <v>4850</v>
      </c>
      <c r="D2529" t="s">
        <v>25</v>
      </c>
      <c r="E2529" t="s">
        <v>602</v>
      </c>
      <c r="F2529" s="12">
        <v>362.49</v>
      </c>
      <c r="G2529" s="13">
        <v>1</v>
      </c>
      <c r="H2529">
        <v>12.6</v>
      </c>
      <c r="I2529" s="12">
        <f t="shared" si="156"/>
        <v>45.67374</v>
      </c>
      <c r="J2529" s="12">
        <f t="shared" si="157"/>
        <v>362.49</v>
      </c>
      <c r="K2529" s="12">
        <f t="shared" si="158"/>
        <v>316.81626</v>
      </c>
      <c r="L2529" s="12">
        <v>32.2</v>
      </c>
      <c r="M2529" s="12">
        <f t="shared" si="159"/>
        <v>349.01626</v>
      </c>
      <c r="N2529" t="s">
        <v>15</v>
      </c>
      <c r="O2529" s="13">
        <v>18</v>
      </c>
      <c r="P2529">
        <v>4.5</v>
      </c>
      <c r="Q2529" t="b">
        <v>1</v>
      </c>
      <c r="R2529">
        <v>8</v>
      </c>
      <c r="S2529" t="s">
        <v>48</v>
      </c>
      <c r="T2529" t="s">
        <v>35</v>
      </c>
    </row>
    <row r="2530" spans="1:20">
      <c r="A2530" t="s">
        <v>4851</v>
      </c>
      <c r="B2530" s="11">
        <v>44789</v>
      </c>
      <c r="C2530" t="s">
        <v>447</v>
      </c>
      <c r="D2530" t="s">
        <v>11</v>
      </c>
      <c r="E2530" t="s">
        <v>215</v>
      </c>
      <c r="F2530" s="12">
        <v>62.47</v>
      </c>
      <c r="G2530" s="13">
        <v>1</v>
      </c>
      <c r="H2530">
        <v>0</v>
      </c>
      <c r="I2530" s="12">
        <f t="shared" si="156"/>
        <v>0</v>
      </c>
      <c r="J2530" s="12">
        <f t="shared" si="157"/>
        <v>62.47</v>
      </c>
      <c r="K2530" s="12">
        <f t="shared" si="158"/>
        <v>62.47</v>
      </c>
      <c r="L2530" s="12">
        <v>14.2</v>
      </c>
      <c r="M2530" s="12">
        <f t="shared" si="159"/>
        <v>76.67</v>
      </c>
      <c r="N2530" t="s">
        <v>18</v>
      </c>
      <c r="O2530" s="13">
        <v>2</v>
      </c>
      <c r="P2530">
        <v>3</v>
      </c>
      <c r="Q2530" t="b">
        <v>0</v>
      </c>
      <c r="R2530">
        <v>1</v>
      </c>
      <c r="S2530" t="s">
        <v>45</v>
      </c>
      <c r="T2530" t="s">
        <v>32</v>
      </c>
    </row>
    <row r="2531" spans="1:20">
      <c r="A2531" t="s">
        <v>4852</v>
      </c>
      <c r="B2531" s="11">
        <v>44789</v>
      </c>
      <c r="C2531" t="s">
        <v>4853</v>
      </c>
      <c r="D2531" t="s">
        <v>11</v>
      </c>
      <c r="E2531" t="s">
        <v>91</v>
      </c>
      <c r="F2531" s="12">
        <v>65.54</v>
      </c>
      <c r="G2531" s="13">
        <v>1</v>
      </c>
      <c r="H2531">
        <v>0</v>
      </c>
      <c r="I2531" s="12">
        <f t="shared" si="156"/>
        <v>0</v>
      </c>
      <c r="J2531" s="12">
        <f t="shared" si="157"/>
        <v>65.54</v>
      </c>
      <c r="K2531" s="12">
        <f t="shared" si="158"/>
        <v>65.54</v>
      </c>
      <c r="L2531" s="12">
        <v>20.14</v>
      </c>
      <c r="M2531" s="12">
        <f t="shared" si="159"/>
        <v>85.68</v>
      </c>
      <c r="N2531" t="s">
        <v>9</v>
      </c>
      <c r="O2531" s="13">
        <v>9</v>
      </c>
      <c r="P2531">
        <v>5</v>
      </c>
      <c r="Q2531" t="b">
        <v>0</v>
      </c>
      <c r="R2531">
        <v>9</v>
      </c>
      <c r="S2531" t="s">
        <v>44</v>
      </c>
      <c r="T2531" t="s">
        <v>39</v>
      </c>
    </row>
    <row r="2532" spans="1:20">
      <c r="A2532" t="s">
        <v>4854</v>
      </c>
      <c r="B2532" s="11">
        <v>44789</v>
      </c>
      <c r="C2532" t="s">
        <v>1459</v>
      </c>
      <c r="D2532" t="s">
        <v>17</v>
      </c>
      <c r="E2532" t="s">
        <v>194</v>
      </c>
      <c r="F2532" s="12">
        <v>136.54</v>
      </c>
      <c r="G2532" s="13">
        <v>1</v>
      </c>
      <c r="H2532">
        <v>0</v>
      </c>
      <c r="I2532" s="12">
        <f t="shared" si="156"/>
        <v>0</v>
      </c>
      <c r="J2532" s="12">
        <f t="shared" si="157"/>
        <v>136.54</v>
      </c>
      <c r="K2532" s="12">
        <f t="shared" si="158"/>
        <v>136.54</v>
      </c>
      <c r="L2532" s="12">
        <v>13.67</v>
      </c>
      <c r="M2532" s="12">
        <f t="shared" si="159"/>
        <v>150.21</v>
      </c>
      <c r="N2532" t="s">
        <v>18</v>
      </c>
      <c r="O2532" s="13">
        <v>4</v>
      </c>
      <c r="P2532">
        <v>5</v>
      </c>
      <c r="Q2532" t="b">
        <v>1</v>
      </c>
      <c r="R2532">
        <v>4</v>
      </c>
      <c r="S2532" t="s">
        <v>45</v>
      </c>
      <c r="T2532" t="s">
        <v>30</v>
      </c>
    </row>
    <row r="2533" spans="1:20">
      <c r="A2533" t="s">
        <v>4855</v>
      </c>
      <c r="B2533" s="11">
        <v>44789</v>
      </c>
      <c r="C2533" t="s">
        <v>3604</v>
      </c>
      <c r="D2533" t="s">
        <v>8</v>
      </c>
      <c r="E2533" t="s">
        <v>565</v>
      </c>
      <c r="F2533" s="12">
        <v>20.01</v>
      </c>
      <c r="G2533" s="13">
        <v>3</v>
      </c>
      <c r="H2533">
        <v>10.2</v>
      </c>
      <c r="I2533" s="12">
        <f t="shared" si="156"/>
        <v>2.04102</v>
      </c>
      <c r="J2533" s="12">
        <f t="shared" si="157"/>
        <v>60.03</v>
      </c>
      <c r="K2533" s="12">
        <f t="shared" si="158"/>
        <v>57.98898</v>
      </c>
      <c r="L2533" s="12">
        <v>23.69</v>
      </c>
      <c r="M2533" s="12">
        <f t="shared" si="159"/>
        <v>81.67898</v>
      </c>
      <c r="N2533" t="s">
        <v>6</v>
      </c>
      <c r="O2533" s="13">
        <v>17</v>
      </c>
      <c r="P2533">
        <v>4.5</v>
      </c>
      <c r="Q2533" t="b">
        <v>0</v>
      </c>
      <c r="R2533">
        <v>9</v>
      </c>
      <c r="S2533" t="s">
        <v>45</v>
      </c>
      <c r="T2533" t="s">
        <v>39</v>
      </c>
    </row>
    <row r="2534" spans="1:20">
      <c r="A2534" t="s">
        <v>4856</v>
      </c>
      <c r="B2534" s="11">
        <v>44789</v>
      </c>
      <c r="C2534" t="s">
        <v>4857</v>
      </c>
      <c r="D2534" t="s">
        <v>20</v>
      </c>
      <c r="E2534" t="s">
        <v>197</v>
      </c>
      <c r="F2534" s="12">
        <v>32.53</v>
      </c>
      <c r="G2534" s="13">
        <v>1</v>
      </c>
      <c r="H2534">
        <v>0</v>
      </c>
      <c r="I2534" s="12">
        <f t="shared" si="156"/>
        <v>0</v>
      </c>
      <c r="J2534" s="12">
        <f t="shared" si="157"/>
        <v>32.53</v>
      </c>
      <c r="K2534" s="12">
        <f t="shared" si="158"/>
        <v>32.53</v>
      </c>
      <c r="L2534" s="12">
        <v>13.23</v>
      </c>
      <c r="M2534" s="12">
        <f t="shared" si="159"/>
        <v>45.76</v>
      </c>
      <c r="N2534" t="s">
        <v>18</v>
      </c>
      <c r="O2534" s="13">
        <v>2</v>
      </c>
      <c r="P2534">
        <v>4</v>
      </c>
      <c r="Q2534" t="b">
        <v>1</v>
      </c>
      <c r="R2534">
        <v>1</v>
      </c>
      <c r="S2534" t="s">
        <v>46</v>
      </c>
      <c r="T2534" t="s">
        <v>35</v>
      </c>
    </row>
    <row r="2535" spans="1:20">
      <c r="A2535" t="s">
        <v>4858</v>
      </c>
      <c r="B2535" s="11">
        <v>44789</v>
      </c>
      <c r="C2535" t="s">
        <v>4859</v>
      </c>
      <c r="D2535" t="s">
        <v>5</v>
      </c>
      <c r="E2535" t="s">
        <v>106</v>
      </c>
      <c r="F2535" s="12">
        <v>34.97</v>
      </c>
      <c r="G2535" s="13">
        <v>2</v>
      </c>
      <c r="H2535">
        <v>0</v>
      </c>
      <c r="I2535" s="12">
        <f t="shared" si="156"/>
        <v>0</v>
      </c>
      <c r="J2535" s="12">
        <f t="shared" si="157"/>
        <v>69.94</v>
      </c>
      <c r="K2535" s="12">
        <f t="shared" si="158"/>
        <v>69.94</v>
      </c>
      <c r="L2535" s="12">
        <v>13.44</v>
      </c>
      <c r="M2535" s="12">
        <f t="shared" si="159"/>
        <v>83.38</v>
      </c>
      <c r="N2535" t="s">
        <v>18</v>
      </c>
      <c r="O2535" s="13">
        <v>4</v>
      </c>
      <c r="P2535">
        <v>4.5</v>
      </c>
      <c r="Q2535" t="b">
        <v>0</v>
      </c>
      <c r="R2535">
        <v>6</v>
      </c>
      <c r="S2535" t="s">
        <v>45</v>
      </c>
      <c r="T2535" t="s">
        <v>35</v>
      </c>
    </row>
    <row r="2536" spans="1:20">
      <c r="A2536" t="s">
        <v>4860</v>
      </c>
      <c r="B2536" s="11">
        <v>44790</v>
      </c>
      <c r="C2536" t="s">
        <v>4861</v>
      </c>
      <c r="D2536" t="s">
        <v>20</v>
      </c>
      <c r="E2536" t="s">
        <v>197</v>
      </c>
      <c r="F2536" s="12">
        <v>33.47</v>
      </c>
      <c r="G2536" s="13">
        <v>2</v>
      </c>
      <c r="H2536">
        <v>0</v>
      </c>
      <c r="I2536" s="12">
        <f t="shared" si="156"/>
        <v>0</v>
      </c>
      <c r="J2536" s="12">
        <f t="shared" si="157"/>
        <v>66.94</v>
      </c>
      <c r="K2536" s="12">
        <f t="shared" si="158"/>
        <v>66.94</v>
      </c>
      <c r="L2536" s="12">
        <v>18.72</v>
      </c>
      <c r="M2536" s="12">
        <f t="shared" si="159"/>
        <v>85.66</v>
      </c>
      <c r="N2536" t="s">
        <v>12</v>
      </c>
      <c r="O2536" s="13">
        <v>11</v>
      </c>
      <c r="P2536">
        <v>3</v>
      </c>
      <c r="Q2536" t="b">
        <v>0</v>
      </c>
      <c r="R2536">
        <v>8</v>
      </c>
      <c r="S2536" t="s">
        <v>42</v>
      </c>
      <c r="T2536" t="s">
        <v>30</v>
      </c>
    </row>
    <row r="2537" spans="1:20">
      <c r="A2537" t="s">
        <v>4862</v>
      </c>
      <c r="B2537" s="11">
        <v>44790</v>
      </c>
      <c r="C2537" t="s">
        <v>4863</v>
      </c>
      <c r="D2537" t="s">
        <v>14</v>
      </c>
      <c r="E2537" t="s">
        <v>103</v>
      </c>
      <c r="F2537" s="12">
        <v>223.89</v>
      </c>
      <c r="G2537" s="13">
        <v>2</v>
      </c>
      <c r="H2537">
        <v>0</v>
      </c>
      <c r="I2537" s="12">
        <f t="shared" si="156"/>
        <v>0</v>
      </c>
      <c r="J2537" s="12">
        <f t="shared" si="157"/>
        <v>447.78</v>
      </c>
      <c r="K2537" s="12">
        <f t="shared" si="158"/>
        <v>447.78</v>
      </c>
      <c r="L2537" s="12">
        <v>14.96</v>
      </c>
      <c r="M2537" s="12">
        <f t="shared" si="159"/>
        <v>462.74</v>
      </c>
      <c r="N2537" t="s">
        <v>18</v>
      </c>
      <c r="O2537" s="13">
        <v>5</v>
      </c>
      <c r="P2537">
        <v>4.5</v>
      </c>
      <c r="Q2537" t="b">
        <v>1</v>
      </c>
      <c r="R2537">
        <v>5</v>
      </c>
      <c r="S2537" t="s">
        <v>48</v>
      </c>
      <c r="T2537" t="s">
        <v>39</v>
      </c>
    </row>
    <row r="2538" spans="1:20">
      <c r="A2538" t="s">
        <v>4864</v>
      </c>
      <c r="B2538" s="11">
        <v>44790</v>
      </c>
      <c r="C2538" t="s">
        <v>4865</v>
      </c>
      <c r="D2538" t="s">
        <v>17</v>
      </c>
      <c r="E2538" t="s">
        <v>194</v>
      </c>
      <c r="F2538" s="12">
        <v>23.52</v>
      </c>
      <c r="G2538" s="13">
        <v>1</v>
      </c>
      <c r="H2538">
        <v>11.3</v>
      </c>
      <c r="I2538" s="12">
        <f t="shared" si="156"/>
        <v>2.65776</v>
      </c>
      <c r="J2538" s="12">
        <f t="shared" si="157"/>
        <v>23.52</v>
      </c>
      <c r="K2538" s="12">
        <f t="shared" si="158"/>
        <v>20.86224</v>
      </c>
      <c r="L2538" s="12">
        <v>8.92</v>
      </c>
      <c r="M2538" s="12">
        <f t="shared" si="159"/>
        <v>29.78224</v>
      </c>
      <c r="N2538" t="s">
        <v>18</v>
      </c>
      <c r="O2538" s="13">
        <v>5</v>
      </c>
      <c r="P2538">
        <v>5</v>
      </c>
      <c r="Q2538" t="b">
        <v>0</v>
      </c>
      <c r="R2538">
        <v>1</v>
      </c>
      <c r="S2538" t="s">
        <v>46</v>
      </c>
      <c r="T2538" t="s">
        <v>35</v>
      </c>
    </row>
    <row r="2539" spans="1:20">
      <c r="A2539" t="s">
        <v>4866</v>
      </c>
      <c r="B2539" s="11">
        <v>44790</v>
      </c>
      <c r="C2539" t="s">
        <v>445</v>
      </c>
      <c r="D2539" t="s">
        <v>25</v>
      </c>
      <c r="E2539" t="s">
        <v>602</v>
      </c>
      <c r="F2539" s="12">
        <v>166.47</v>
      </c>
      <c r="G2539" s="13">
        <v>1</v>
      </c>
      <c r="H2539">
        <v>0</v>
      </c>
      <c r="I2539" s="12">
        <f t="shared" si="156"/>
        <v>0</v>
      </c>
      <c r="J2539" s="12">
        <f t="shared" si="157"/>
        <v>166.47</v>
      </c>
      <c r="K2539" s="12">
        <f t="shared" si="158"/>
        <v>166.47</v>
      </c>
      <c r="L2539" s="12">
        <v>17.41</v>
      </c>
      <c r="M2539" s="12">
        <f t="shared" si="159"/>
        <v>183.88</v>
      </c>
      <c r="N2539" t="s">
        <v>9</v>
      </c>
      <c r="O2539" s="13">
        <v>5</v>
      </c>
      <c r="P2539">
        <v>2</v>
      </c>
      <c r="Q2539" t="b">
        <v>0</v>
      </c>
      <c r="R2539">
        <v>1</v>
      </c>
      <c r="S2539" t="s">
        <v>44</v>
      </c>
      <c r="T2539" t="s">
        <v>39</v>
      </c>
    </row>
    <row r="2540" spans="1:20">
      <c r="A2540" t="s">
        <v>4867</v>
      </c>
      <c r="B2540" s="11">
        <v>44790</v>
      </c>
      <c r="C2540" t="s">
        <v>4868</v>
      </c>
      <c r="D2540" t="s">
        <v>11</v>
      </c>
      <c r="E2540" t="s">
        <v>215</v>
      </c>
      <c r="F2540" s="12">
        <v>63.17</v>
      </c>
      <c r="G2540" s="13">
        <v>4</v>
      </c>
      <c r="H2540">
        <v>0</v>
      </c>
      <c r="I2540" s="12">
        <f t="shared" si="156"/>
        <v>0</v>
      </c>
      <c r="J2540" s="12">
        <f t="shared" si="157"/>
        <v>252.68</v>
      </c>
      <c r="K2540" s="12">
        <f t="shared" si="158"/>
        <v>252.68</v>
      </c>
      <c r="L2540" s="12">
        <v>22.61</v>
      </c>
      <c r="M2540" s="12">
        <f t="shared" si="159"/>
        <v>275.29</v>
      </c>
      <c r="N2540" t="s">
        <v>6</v>
      </c>
      <c r="O2540" s="13">
        <v>14</v>
      </c>
      <c r="P2540">
        <v>4</v>
      </c>
      <c r="Q2540" t="b">
        <v>0</v>
      </c>
      <c r="R2540">
        <v>3</v>
      </c>
      <c r="S2540" t="s">
        <v>48</v>
      </c>
      <c r="T2540" t="s">
        <v>35</v>
      </c>
    </row>
    <row r="2541" spans="1:20">
      <c r="A2541" t="s">
        <v>4869</v>
      </c>
      <c r="B2541" s="11">
        <v>44790</v>
      </c>
      <c r="C2541" t="s">
        <v>4870</v>
      </c>
      <c r="D2541" t="s">
        <v>8</v>
      </c>
      <c r="E2541" t="s">
        <v>565</v>
      </c>
      <c r="F2541" s="12">
        <v>13.08</v>
      </c>
      <c r="G2541" s="13">
        <v>1</v>
      </c>
      <c r="H2541">
        <v>0</v>
      </c>
      <c r="I2541" s="12">
        <f t="shared" si="156"/>
        <v>0</v>
      </c>
      <c r="J2541" s="12">
        <f t="shared" si="157"/>
        <v>13.08</v>
      </c>
      <c r="K2541" s="12">
        <f t="shared" si="158"/>
        <v>13.08</v>
      </c>
      <c r="L2541" s="12">
        <v>12.19</v>
      </c>
      <c r="M2541" s="12">
        <f t="shared" si="159"/>
        <v>25.27</v>
      </c>
      <c r="N2541" t="s">
        <v>18</v>
      </c>
      <c r="O2541" s="13">
        <v>5</v>
      </c>
      <c r="P2541">
        <v>4.5</v>
      </c>
      <c r="Q2541" t="b">
        <v>0</v>
      </c>
      <c r="R2541">
        <v>3</v>
      </c>
      <c r="S2541" t="s">
        <v>45</v>
      </c>
      <c r="T2541" t="s">
        <v>35</v>
      </c>
    </row>
    <row r="2542" spans="1:20">
      <c r="A2542" t="s">
        <v>4871</v>
      </c>
      <c r="B2542" s="11">
        <v>44790</v>
      </c>
      <c r="C2542" t="s">
        <v>4872</v>
      </c>
      <c r="D2542" t="s">
        <v>14</v>
      </c>
      <c r="E2542" t="s">
        <v>82</v>
      </c>
      <c r="F2542" s="12">
        <v>26.95</v>
      </c>
      <c r="G2542" s="13">
        <v>2</v>
      </c>
      <c r="H2542">
        <v>13.8</v>
      </c>
      <c r="I2542" s="12">
        <f t="shared" si="156"/>
        <v>3.7191</v>
      </c>
      <c r="J2542" s="12">
        <f t="shared" si="157"/>
        <v>53.9</v>
      </c>
      <c r="K2542" s="12">
        <f t="shared" si="158"/>
        <v>50.1809</v>
      </c>
      <c r="L2542" s="12">
        <v>13.42</v>
      </c>
      <c r="M2542" s="12">
        <f t="shared" si="159"/>
        <v>63.6009</v>
      </c>
      <c r="N2542" t="s">
        <v>9</v>
      </c>
      <c r="O2542" s="13">
        <v>8</v>
      </c>
      <c r="P2542">
        <v>4.5</v>
      </c>
      <c r="Q2542" t="b">
        <v>0</v>
      </c>
      <c r="R2542">
        <v>1</v>
      </c>
      <c r="S2542" t="s">
        <v>44</v>
      </c>
      <c r="T2542" t="s">
        <v>39</v>
      </c>
    </row>
    <row r="2543" spans="1:20">
      <c r="A2543" t="s">
        <v>4873</v>
      </c>
      <c r="B2543" s="11">
        <v>44790</v>
      </c>
      <c r="C2543" t="s">
        <v>4874</v>
      </c>
      <c r="D2543" t="s">
        <v>25</v>
      </c>
      <c r="E2543" t="s">
        <v>159</v>
      </c>
      <c r="F2543" s="12">
        <v>169.17</v>
      </c>
      <c r="G2543" s="13">
        <v>1</v>
      </c>
      <c r="H2543">
        <v>0</v>
      </c>
      <c r="I2543" s="12">
        <f t="shared" si="156"/>
        <v>0</v>
      </c>
      <c r="J2543" s="12">
        <f t="shared" si="157"/>
        <v>169.17</v>
      </c>
      <c r="K2543" s="12">
        <f t="shared" si="158"/>
        <v>169.17</v>
      </c>
      <c r="L2543" s="12">
        <v>16.15</v>
      </c>
      <c r="M2543" s="12">
        <f t="shared" si="159"/>
        <v>185.32</v>
      </c>
      <c r="N2543" t="s">
        <v>18</v>
      </c>
      <c r="O2543" s="13">
        <v>7</v>
      </c>
      <c r="P2543">
        <v>4.5</v>
      </c>
      <c r="Q2543" t="b">
        <v>1</v>
      </c>
      <c r="R2543">
        <v>1</v>
      </c>
      <c r="S2543" t="s">
        <v>44</v>
      </c>
      <c r="T2543" t="s">
        <v>35</v>
      </c>
    </row>
    <row r="2544" spans="1:20">
      <c r="A2544" t="s">
        <v>4875</v>
      </c>
      <c r="B2544" s="11">
        <v>44790</v>
      </c>
      <c r="C2544" t="s">
        <v>4876</v>
      </c>
      <c r="D2544" t="s">
        <v>23</v>
      </c>
      <c r="E2544" t="s">
        <v>496</v>
      </c>
      <c r="F2544" s="12">
        <v>158.86</v>
      </c>
      <c r="G2544" s="13">
        <v>2</v>
      </c>
      <c r="H2544">
        <v>6.4</v>
      </c>
      <c r="I2544" s="12">
        <f t="shared" si="156"/>
        <v>10.16704</v>
      </c>
      <c r="J2544" s="12">
        <f t="shared" si="157"/>
        <v>317.72</v>
      </c>
      <c r="K2544" s="12">
        <f t="shared" si="158"/>
        <v>307.55296</v>
      </c>
      <c r="L2544" s="12">
        <v>21.18</v>
      </c>
      <c r="M2544" s="12">
        <f t="shared" si="159"/>
        <v>328.73296</v>
      </c>
      <c r="N2544" t="s">
        <v>9</v>
      </c>
      <c r="O2544" s="13">
        <v>8</v>
      </c>
      <c r="P2544">
        <v>5</v>
      </c>
      <c r="Q2544" t="b">
        <v>0</v>
      </c>
      <c r="R2544">
        <v>7</v>
      </c>
      <c r="S2544" t="s">
        <v>43</v>
      </c>
      <c r="T2544" t="s">
        <v>35</v>
      </c>
    </row>
    <row r="2545" spans="1:20">
      <c r="A2545" t="s">
        <v>4877</v>
      </c>
      <c r="B2545" s="11">
        <v>44790</v>
      </c>
      <c r="C2545" t="s">
        <v>4878</v>
      </c>
      <c r="D2545" t="s">
        <v>17</v>
      </c>
      <c r="E2545" t="s">
        <v>78</v>
      </c>
      <c r="F2545" s="12">
        <v>135.18</v>
      </c>
      <c r="G2545" s="13">
        <v>5</v>
      </c>
      <c r="H2545">
        <v>0</v>
      </c>
      <c r="I2545" s="12">
        <f t="shared" si="156"/>
        <v>0</v>
      </c>
      <c r="J2545" s="12">
        <f t="shared" si="157"/>
        <v>675.9</v>
      </c>
      <c r="K2545" s="12">
        <f t="shared" si="158"/>
        <v>675.9</v>
      </c>
      <c r="L2545" s="12">
        <v>16.07</v>
      </c>
      <c r="M2545" s="12">
        <f t="shared" si="159"/>
        <v>691.97</v>
      </c>
      <c r="N2545" t="s">
        <v>9</v>
      </c>
      <c r="O2545" s="13">
        <v>8</v>
      </c>
      <c r="P2545">
        <v>3.5</v>
      </c>
      <c r="Q2545" t="b">
        <v>0</v>
      </c>
      <c r="R2545">
        <v>3</v>
      </c>
      <c r="S2545" t="s">
        <v>46</v>
      </c>
      <c r="T2545" t="s">
        <v>35</v>
      </c>
    </row>
    <row r="2546" spans="1:20">
      <c r="A2546" t="s">
        <v>4879</v>
      </c>
      <c r="B2546" s="11">
        <v>44790</v>
      </c>
      <c r="C2546" t="s">
        <v>2352</v>
      </c>
      <c r="D2546" t="s">
        <v>5</v>
      </c>
      <c r="E2546" t="s">
        <v>106</v>
      </c>
      <c r="F2546" s="12">
        <v>106.09</v>
      </c>
      <c r="G2546" s="13">
        <v>1</v>
      </c>
      <c r="H2546">
        <v>0</v>
      </c>
      <c r="I2546" s="12">
        <f t="shared" si="156"/>
        <v>0</v>
      </c>
      <c r="J2546" s="12">
        <f t="shared" si="157"/>
        <v>106.09</v>
      </c>
      <c r="K2546" s="12">
        <f t="shared" si="158"/>
        <v>106.09</v>
      </c>
      <c r="L2546" s="12">
        <v>21.19</v>
      </c>
      <c r="M2546" s="12">
        <f t="shared" si="159"/>
        <v>127.28</v>
      </c>
      <c r="N2546" t="s">
        <v>9</v>
      </c>
      <c r="O2546" s="13">
        <v>10</v>
      </c>
      <c r="P2546">
        <v>3</v>
      </c>
      <c r="Q2546" t="b">
        <v>0</v>
      </c>
      <c r="R2546">
        <v>4</v>
      </c>
      <c r="S2546" t="s">
        <v>45</v>
      </c>
      <c r="T2546" t="s">
        <v>39</v>
      </c>
    </row>
    <row r="2547" spans="1:20">
      <c r="A2547" t="s">
        <v>4880</v>
      </c>
      <c r="B2547" s="11">
        <v>44790</v>
      </c>
      <c r="C2547" t="s">
        <v>4881</v>
      </c>
      <c r="D2547" t="s">
        <v>25</v>
      </c>
      <c r="E2547" t="s">
        <v>264</v>
      </c>
      <c r="F2547" s="12">
        <v>416.07</v>
      </c>
      <c r="G2547" s="13">
        <v>1</v>
      </c>
      <c r="H2547">
        <v>0</v>
      </c>
      <c r="I2547" s="12">
        <f t="shared" si="156"/>
        <v>0</v>
      </c>
      <c r="J2547" s="12">
        <f t="shared" si="157"/>
        <v>416.07</v>
      </c>
      <c r="K2547" s="12">
        <f t="shared" si="158"/>
        <v>416.07</v>
      </c>
      <c r="L2547" s="12">
        <v>21.57</v>
      </c>
      <c r="M2547" s="12">
        <f t="shared" si="159"/>
        <v>437.64</v>
      </c>
      <c r="N2547" t="s">
        <v>18</v>
      </c>
      <c r="O2547" s="13">
        <v>6</v>
      </c>
      <c r="P2547">
        <v>4.5</v>
      </c>
      <c r="Q2547" t="b">
        <v>0</v>
      </c>
      <c r="R2547">
        <v>2</v>
      </c>
      <c r="S2547" t="s">
        <v>44</v>
      </c>
      <c r="T2547" t="s">
        <v>35</v>
      </c>
    </row>
    <row r="2548" spans="1:20">
      <c r="A2548" t="s">
        <v>4882</v>
      </c>
      <c r="B2548" s="11">
        <v>44791</v>
      </c>
      <c r="C2548" t="s">
        <v>3784</v>
      </c>
      <c r="D2548" t="s">
        <v>17</v>
      </c>
      <c r="E2548" t="s">
        <v>209</v>
      </c>
      <c r="F2548" s="12">
        <v>87.2</v>
      </c>
      <c r="G2548" s="13">
        <v>2</v>
      </c>
      <c r="H2548">
        <v>0</v>
      </c>
      <c r="I2548" s="12">
        <f t="shared" si="156"/>
        <v>0</v>
      </c>
      <c r="J2548" s="12">
        <f t="shared" si="157"/>
        <v>174.4</v>
      </c>
      <c r="K2548" s="12">
        <f t="shared" si="158"/>
        <v>174.4</v>
      </c>
      <c r="L2548" s="12">
        <v>11.95</v>
      </c>
      <c r="M2548" s="12">
        <f t="shared" si="159"/>
        <v>186.35</v>
      </c>
      <c r="N2548" t="s">
        <v>18</v>
      </c>
      <c r="O2548" s="13">
        <v>6</v>
      </c>
      <c r="P2548">
        <v>5</v>
      </c>
      <c r="Q2548" t="b">
        <v>0</v>
      </c>
      <c r="R2548">
        <v>2</v>
      </c>
      <c r="S2548" t="s">
        <v>48</v>
      </c>
      <c r="T2548" t="s">
        <v>35</v>
      </c>
    </row>
    <row r="2549" spans="1:20">
      <c r="A2549" t="s">
        <v>4883</v>
      </c>
      <c r="B2549" s="11">
        <v>44791</v>
      </c>
      <c r="C2549" t="s">
        <v>4884</v>
      </c>
      <c r="D2549" t="s">
        <v>17</v>
      </c>
      <c r="E2549" t="s">
        <v>194</v>
      </c>
      <c r="F2549" s="12">
        <v>106.24</v>
      </c>
      <c r="G2549" s="13">
        <v>1</v>
      </c>
      <c r="H2549">
        <v>0</v>
      </c>
      <c r="I2549" s="12">
        <f t="shared" si="156"/>
        <v>0</v>
      </c>
      <c r="J2549" s="12">
        <f t="shared" si="157"/>
        <v>106.24</v>
      </c>
      <c r="K2549" s="12">
        <f t="shared" si="158"/>
        <v>106.24</v>
      </c>
      <c r="L2549" s="12">
        <v>11.04</v>
      </c>
      <c r="M2549" s="12">
        <f t="shared" si="159"/>
        <v>117.28</v>
      </c>
      <c r="N2549" t="s">
        <v>18</v>
      </c>
      <c r="O2549" s="13">
        <v>6</v>
      </c>
      <c r="P2549">
        <v>5</v>
      </c>
      <c r="Q2549" t="b">
        <v>1</v>
      </c>
      <c r="R2549">
        <v>3</v>
      </c>
      <c r="S2549" t="s">
        <v>43</v>
      </c>
      <c r="T2549" t="s">
        <v>37</v>
      </c>
    </row>
    <row r="2550" spans="1:20">
      <c r="A2550" t="s">
        <v>4885</v>
      </c>
      <c r="B2550" s="11">
        <v>44791</v>
      </c>
      <c r="C2550" t="s">
        <v>1349</v>
      </c>
      <c r="D2550" t="s">
        <v>17</v>
      </c>
      <c r="E2550" t="s">
        <v>129</v>
      </c>
      <c r="F2550" s="12">
        <v>160.35</v>
      </c>
      <c r="G2550" s="13">
        <v>1</v>
      </c>
      <c r="H2550">
        <v>0</v>
      </c>
      <c r="I2550" s="12">
        <f t="shared" si="156"/>
        <v>0</v>
      </c>
      <c r="J2550" s="12">
        <f t="shared" si="157"/>
        <v>160.35</v>
      </c>
      <c r="K2550" s="12">
        <f t="shared" si="158"/>
        <v>160.35</v>
      </c>
      <c r="L2550" s="12">
        <v>15.93</v>
      </c>
      <c r="M2550" s="12">
        <f t="shared" si="159"/>
        <v>176.28</v>
      </c>
      <c r="N2550" t="s">
        <v>18</v>
      </c>
      <c r="O2550" s="13">
        <v>6</v>
      </c>
      <c r="P2550">
        <v>5</v>
      </c>
      <c r="Q2550" t="b">
        <v>0</v>
      </c>
      <c r="R2550">
        <v>3</v>
      </c>
      <c r="S2550" t="s">
        <v>44</v>
      </c>
      <c r="T2550" t="s">
        <v>35</v>
      </c>
    </row>
    <row r="2551" spans="1:20">
      <c r="A2551" t="s">
        <v>4886</v>
      </c>
      <c r="B2551" s="11">
        <v>44791</v>
      </c>
      <c r="C2551" t="s">
        <v>4887</v>
      </c>
      <c r="D2551" t="s">
        <v>17</v>
      </c>
      <c r="E2551" t="s">
        <v>78</v>
      </c>
      <c r="F2551" s="12">
        <v>77.7</v>
      </c>
      <c r="G2551" s="13">
        <v>1</v>
      </c>
      <c r="H2551">
        <v>0</v>
      </c>
      <c r="I2551" s="12">
        <f t="shared" si="156"/>
        <v>0</v>
      </c>
      <c r="J2551" s="12">
        <f t="shared" si="157"/>
        <v>77.7</v>
      </c>
      <c r="K2551" s="12">
        <f t="shared" si="158"/>
        <v>77.7</v>
      </c>
      <c r="L2551" s="12">
        <v>23.88</v>
      </c>
      <c r="M2551" s="12">
        <f t="shared" si="159"/>
        <v>101.58</v>
      </c>
      <c r="N2551" t="s">
        <v>6</v>
      </c>
      <c r="O2551" s="13">
        <v>18</v>
      </c>
      <c r="P2551">
        <v>4.5</v>
      </c>
      <c r="Q2551" t="b">
        <v>0</v>
      </c>
      <c r="R2551">
        <v>6</v>
      </c>
      <c r="S2551" t="s">
        <v>44</v>
      </c>
      <c r="T2551" t="s">
        <v>35</v>
      </c>
    </row>
    <row r="2552" spans="1:20">
      <c r="A2552" t="s">
        <v>4888</v>
      </c>
      <c r="B2552" s="11">
        <v>44791</v>
      </c>
      <c r="C2552" t="s">
        <v>4889</v>
      </c>
      <c r="D2552" t="s">
        <v>20</v>
      </c>
      <c r="E2552" t="s">
        <v>97</v>
      </c>
      <c r="F2552" s="12">
        <v>6.6</v>
      </c>
      <c r="G2552" s="13">
        <v>1</v>
      </c>
      <c r="H2552">
        <v>18.2</v>
      </c>
      <c r="I2552" s="12">
        <f t="shared" si="156"/>
        <v>1.2012</v>
      </c>
      <c r="J2552" s="12">
        <f t="shared" si="157"/>
        <v>6.6</v>
      </c>
      <c r="K2552" s="12">
        <f t="shared" si="158"/>
        <v>5.3988</v>
      </c>
      <c r="L2552" s="12">
        <v>6.24</v>
      </c>
      <c r="M2552" s="12">
        <f t="shared" si="159"/>
        <v>11.6388</v>
      </c>
      <c r="N2552" t="s">
        <v>18</v>
      </c>
      <c r="O2552" s="13">
        <v>3</v>
      </c>
      <c r="P2552">
        <v>4</v>
      </c>
      <c r="Q2552" t="b">
        <v>1</v>
      </c>
      <c r="R2552">
        <v>2</v>
      </c>
      <c r="S2552" t="s">
        <v>48</v>
      </c>
      <c r="T2552" t="s">
        <v>35</v>
      </c>
    </row>
    <row r="2553" spans="1:20">
      <c r="A2553" t="s">
        <v>4890</v>
      </c>
      <c r="B2553" s="11">
        <v>44791</v>
      </c>
      <c r="C2553" t="s">
        <v>4891</v>
      </c>
      <c r="D2553" t="s">
        <v>14</v>
      </c>
      <c r="E2553" t="s">
        <v>162</v>
      </c>
      <c r="F2553" s="12">
        <v>237.47</v>
      </c>
      <c r="G2553" s="13">
        <v>1</v>
      </c>
      <c r="H2553">
        <v>0</v>
      </c>
      <c r="I2553" s="12">
        <f t="shared" si="156"/>
        <v>0</v>
      </c>
      <c r="J2553" s="12">
        <f t="shared" si="157"/>
        <v>237.47</v>
      </c>
      <c r="K2553" s="12">
        <f t="shared" si="158"/>
        <v>237.47</v>
      </c>
      <c r="L2553" s="12">
        <v>25.18</v>
      </c>
      <c r="M2553" s="12">
        <f t="shared" si="159"/>
        <v>262.65</v>
      </c>
      <c r="N2553" t="s">
        <v>12</v>
      </c>
      <c r="O2553" s="13">
        <v>24</v>
      </c>
      <c r="P2553">
        <v>4.5</v>
      </c>
      <c r="Q2553" t="b">
        <v>0</v>
      </c>
      <c r="R2553">
        <v>5</v>
      </c>
      <c r="S2553" t="s">
        <v>48</v>
      </c>
      <c r="T2553" t="s">
        <v>30</v>
      </c>
    </row>
    <row r="2554" spans="1:20">
      <c r="A2554" t="s">
        <v>4892</v>
      </c>
      <c r="B2554" s="11">
        <v>44791</v>
      </c>
      <c r="C2554" t="s">
        <v>1749</v>
      </c>
      <c r="D2554" t="s">
        <v>20</v>
      </c>
      <c r="E2554" t="s">
        <v>97</v>
      </c>
      <c r="F2554" s="12">
        <v>23.6</v>
      </c>
      <c r="G2554" s="13">
        <v>2</v>
      </c>
      <c r="H2554">
        <v>0</v>
      </c>
      <c r="I2554" s="12">
        <f t="shared" si="156"/>
        <v>0</v>
      </c>
      <c r="J2554" s="12">
        <f t="shared" si="157"/>
        <v>47.2</v>
      </c>
      <c r="K2554" s="12">
        <f t="shared" si="158"/>
        <v>47.2</v>
      </c>
      <c r="L2554" s="12">
        <v>16.26</v>
      </c>
      <c r="M2554" s="12">
        <f t="shared" si="159"/>
        <v>63.46</v>
      </c>
      <c r="N2554" t="s">
        <v>9</v>
      </c>
      <c r="O2554" s="13">
        <v>11</v>
      </c>
      <c r="P2554">
        <v>4</v>
      </c>
      <c r="Q2554" t="b">
        <v>0</v>
      </c>
      <c r="R2554">
        <v>5</v>
      </c>
      <c r="S2554" t="s">
        <v>44</v>
      </c>
      <c r="T2554" t="s">
        <v>35</v>
      </c>
    </row>
    <row r="2555" spans="1:20">
      <c r="A2555" t="s">
        <v>4893</v>
      </c>
      <c r="B2555" s="11">
        <v>44791</v>
      </c>
      <c r="C2555" t="s">
        <v>4894</v>
      </c>
      <c r="D2555" t="s">
        <v>5</v>
      </c>
      <c r="E2555" t="s">
        <v>124</v>
      </c>
      <c r="F2555" s="12">
        <v>32.42</v>
      </c>
      <c r="G2555" s="13">
        <v>1</v>
      </c>
      <c r="H2555">
        <v>17.4</v>
      </c>
      <c r="I2555" s="12">
        <f t="shared" si="156"/>
        <v>5.64108</v>
      </c>
      <c r="J2555" s="12">
        <f t="shared" si="157"/>
        <v>32.42</v>
      </c>
      <c r="K2555" s="12">
        <f t="shared" si="158"/>
        <v>26.77892</v>
      </c>
      <c r="L2555" s="12">
        <v>20.34</v>
      </c>
      <c r="M2555" s="12">
        <f t="shared" si="159"/>
        <v>47.11892</v>
      </c>
      <c r="N2555" t="s">
        <v>9</v>
      </c>
      <c r="O2555" s="13">
        <v>13</v>
      </c>
      <c r="P2555">
        <v>3.5</v>
      </c>
      <c r="Q2555" t="b">
        <v>0</v>
      </c>
      <c r="R2555">
        <v>6</v>
      </c>
      <c r="S2555" t="s">
        <v>44</v>
      </c>
      <c r="T2555" t="s">
        <v>35</v>
      </c>
    </row>
    <row r="2556" spans="1:20">
      <c r="A2556" t="s">
        <v>4895</v>
      </c>
      <c r="B2556" s="11">
        <v>44791</v>
      </c>
      <c r="C2556" t="s">
        <v>1208</v>
      </c>
      <c r="D2556" t="s">
        <v>23</v>
      </c>
      <c r="E2556" t="s">
        <v>176</v>
      </c>
      <c r="F2556" s="12">
        <v>26.73</v>
      </c>
      <c r="G2556" s="13">
        <v>3</v>
      </c>
      <c r="H2556">
        <v>0</v>
      </c>
      <c r="I2556" s="12">
        <f t="shared" si="156"/>
        <v>0</v>
      </c>
      <c r="J2556" s="12">
        <f t="shared" si="157"/>
        <v>80.19</v>
      </c>
      <c r="K2556" s="12">
        <f t="shared" si="158"/>
        <v>80.19</v>
      </c>
      <c r="L2556" s="12">
        <v>13.88</v>
      </c>
      <c r="M2556" s="12">
        <f t="shared" si="159"/>
        <v>94.07</v>
      </c>
      <c r="N2556" t="s">
        <v>18</v>
      </c>
      <c r="O2556" s="13">
        <v>2</v>
      </c>
      <c r="P2556">
        <v>5</v>
      </c>
      <c r="Q2556" t="b">
        <v>0</v>
      </c>
      <c r="R2556">
        <v>5</v>
      </c>
      <c r="S2556" t="s">
        <v>44</v>
      </c>
      <c r="T2556" t="s">
        <v>35</v>
      </c>
    </row>
    <row r="2557" spans="1:20">
      <c r="A2557" t="s">
        <v>4896</v>
      </c>
      <c r="B2557" s="11">
        <v>44791</v>
      </c>
      <c r="C2557" t="s">
        <v>4897</v>
      </c>
      <c r="D2557" t="s">
        <v>17</v>
      </c>
      <c r="E2557" t="s">
        <v>78</v>
      </c>
      <c r="F2557" s="12">
        <v>158.62</v>
      </c>
      <c r="G2557" s="13">
        <v>2</v>
      </c>
      <c r="H2557">
        <v>0</v>
      </c>
      <c r="I2557" s="12">
        <f t="shared" si="156"/>
        <v>0</v>
      </c>
      <c r="J2557" s="12">
        <f t="shared" si="157"/>
        <v>317.24</v>
      </c>
      <c r="K2557" s="12">
        <f t="shared" si="158"/>
        <v>317.24</v>
      </c>
      <c r="L2557" s="12">
        <v>18.94</v>
      </c>
      <c r="M2557" s="12">
        <f t="shared" si="159"/>
        <v>336.18</v>
      </c>
      <c r="N2557" t="s">
        <v>9</v>
      </c>
      <c r="O2557" s="13">
        <v>9</v>
      </c>
      <c r="P2557">
        <v>4</v>
      </c>
      <c r="Q2557" t="b">
        <v>0</v>
      </c>
      <c r="R2557">
        <v>2</v>
      </c>
      <c r="S2557" t="s">
        <v>48</v>
      </c>
      <c r="T2557" t="s">
        <v>39</v>
      </c>
    </row>
    <row r="2558" spans="1:20">
      <c r="A2558" t="s">
        <v>4898</v>
      </c>
      <c r="B2558" s="11">
        <v>44791</v>
      </c>
      <c r="C2558" t="s">
        <v>4899</v>
      </c>
      <c r="D2558" t="s">
        <v>20</v>
      </c>
      <c r="E2558" t="s">
        <v>226</v>
      </c>
      <c r="F2558" s="12">
        <v>12.84</v>
      </c>
      <c r="G2558" s="13">
        <v>5</v>
      </c>
      <c r="H2558">
        <v>11.7</v>
      </c>
      <c r="I2558" s="12">
        <f t="shared" si="156"/>
        <v>1.50228</v>
      </c>
      <c r="J2558" s="12">
        <f t="shared" si="157"/>
        <v>64.2</v>
      </c>
      <c r="K2558" s="12">
        <f t="shared" si="158"/>
        <v>62.69772</v>
      </c>
      <c r="L2558" s="12">
        <v>18.36</v>
      </c>
      <c r="M2558" s="12">
        <f t="shared" si="159"/>
        <v>81.05772</v>
      </c>
      <c r="N2558" t="s">
        <v>9</v>
      </c>
      <c r="O2558" s="13">
        <v>6</v>
      </c>
      <c r="P2558">
        <v>4</v>
      </c>
      <c r="Q2558" t="b">
        <v>0</v>
      </c>
      <c r="R2558">
        <v>2</v>
      </c>
      <c r="S2558" t="s">
        <v>42</v>
      </c>
      <c r="T2558" t="s">
        <v>39</v>
      </c>
    </row>
    <row r="2559" spans="1:20">
      <c r="A2559" t="s">
        <v>4900</v>
      </c>
      <c r="B2559" s="11">
        <v>44791</v>
      </c>
      <c r="C2559" t="s">
        <v>1693</v>
      </c>
      <c r="D2559" t="s">
        <v>17</v>
      </c>
      <c r="E2559" t="s">
        <v>139</v>
      </c>
      <c r="F2559" s="12">
        <v>152.11</v>
      </c>
      <c r="G2559" s="13">
        <v>1</v>
      </c>
      <c r="H2559">
        <v>0</v>
      </c>
      <c r="I2559" s="12">
        <f t="shared" si="156"/>
        <v>0</v>
      </c>
      <c r="J2559" s="12">
        <f t="shared" si="157"/>
        <v>152.11</v>
      </c>
      <c r="K2559" s="12">
        <f t="shared" si="158"/>
        <v>152.11</v>
      </c>
      <c r="L2559" s="12">
        <v>10.84</v>
      </c>
      <c r="M2559" s="12">
        <f t="shared" si="159"/>
        <v>162.95</v>
      </c>
      <c r="N2559" t="s">
        <v>18</v>
      </c>
      <c r="O2559" s="13">
        <v>3</v>
      </c>
      <c r="P2559">
        <v>5</v>
      </c>
      <c r="Q2559" t="b">
        <v>0</v>
      </c>
      <c r="R2559">
        <v>10</v>
      </c>
      <c r="S2559" t="s">
        <v>43</v>
      </c>
      <c r="T2559" t="s">
        <v>35</v>
      </c>
    </row>
    <row r="2560" spans="1:20">
      <c r="A2560" t="s">
        <v>4901</v>
      </c>
      <c r="B2560" s="11">
        <v>44791</v>
      </c>
      <c r="C2560" t="s">
        <v>4902</v>
      </c>
      <c r="D2560" t="s">
        <v>25</v>
      </c>
      <c r="E2560" t="s">
        <v>264</v>
      </c>
      <c r="F2560" s="12">
        <v>76.25</v>
      </c>
      <c r="G2560" s="13">
        <v>1</v>
      </c>
      <c r="H2560">
        <v>0</v>
      </c>
      <c r="I2560" s="12">
        <f t="shared" si="156"/>
        <v>0</v>
      </c>
      <c r="J2560" s="12">
        <f t="shared" si="157"/>
        <v>76.25</v>
      </c>
      <c r="K2560" s="12">
        <f t="shared" si="158"/>
        <v>76.25</v>
      </c>
      <c r="L2560" s="12">
        <v>16.68</v>
      </c>
      <c r="M2560" s="12">
        <f t="shared" si="159"/>
        <v>92.93</v>
      </c>
      <c r="N2560" t="s">
        <v>9</v>
      </c>
      <c r="O2560" s="13">
        <v>11</v>
      </c>
      <c r="P2560">
        <v>4.5</v>
      </c>
      <c r="Q2560" t="b">
        <v>0</v>
      </c>
      <c r="R2560">
        <v>12</v>
      </c>
      <c r="S2560" t="s">
        <v>46</v>
      </c>
      <c r="T2560" t="s">
        <v>30</v>
      </c>
    </row>
    <row r="2561" spans="1:20">
      <c r="A2561" t="s">
        <v>4903</v>
      </c>
      <c r="B2561" s="11">
        <v>44791</v>
      </c>
      <c r="C2561" t="s">
        <v>1157</v>
      </c>
      <c r="D2561" t="s">
        <v>11</v>
      </c>
      <c r="E2561" t="s">
        <v>204</v>
      </c>
      <c r="F2561" s="12">
        <v>51.77</v>
      </c>
      <c r="G2561" s="13">
        <v>2</v>
      </c>
      <c r="H2561">
        <v>0</v>
      </c>
      <c r="I2561" s="12">
        <f t="shared" si="156"/>
        <v>0</v>
      </c>
      <c r="J2561" s="12">
        <f t="shared" si="157"/>
        <v>103.54</v>
      </c>
      <c r="K2561" s="12">
        <f t="shared" si="158"/>
        <v>103.54</v>
      </c>
      <c r="L2561" s="12">
        <v>17.14</v>
      </c>
      <c r="M2561" s="12">
        <f t="shared" si="159"/>
        <v>120.68</v>
      </c>
      <c r="N2561" t="s">
        <v>9</v>
      </c>
      <c r="O2561" s="13">
        <v>5</v>
      </c>
      <c r="P2561">
        <v>4.5</v>
      </c>
      <c r="Q2561" t="b">
        <v>0</v>
      </c>
      <c r="R2561">
        <v>1</v>
      </c>
      <c r="S2561" t="s">
        <v>42</v>
      </c>
      <c r="T2561" t="s">
        <v>30</v>
      </c>
    </row>
    <row r="2562" spans="1:20">
      <c r="A2562" t="s">
        <v>4904</v>
      </c>
      <c r="B2562" s="11">
        <v>44791</v>
      </c>
      <c r="C2562" t="s">
        <v>4905</v>
      </c>
      <c r="D2562" t="s">
        <v>23</v>
      </c>
      <c r="E2562" t="s">
        <v>540</v>
      </c>
      <c r="F2562" s="12">
        <v>31.88</v>
      </c>
      <c r="G2562" s="13">
        <v>1</v>
      </c>
      <c r="H2562">
        <v>0</v>
      </c>
      <c r="I2562" s="12">
        <f t="shared" si="156"/>
        <v>0</v>
      </c>
      <c r="J2562" s="12">
        <f t="shared" si="157"/>
        <v>31.88</v>
      </c>
      <c r="K2562" s="12">
        <f t="shared" si="158"/>
        <v>31.88</v>
      </c>
      <c r="L2562" s="12">
        <v>6.56</v>
      </c>
      <c r="M2562" s="12">
        <f t="shared" si="159"/>
        <v>38.44</v>
      </c>
      <c r="N2562" t="s">
        <v>18</v>
      </c>
      <c r="O2562" s="13">
        <v>3</v>
      </c>
      <c r="P2562">
        <v>3</v>
      </c>
      <c r="Q2562" t="b">
        <v>0</v>
      </c>
      <c r="R2562">
        <v>9</v>
      </c>
      <c r="S2562" t="s">
        <v>43</v>
      </c>
      <c r="T2562" t="s">
        <v>30</v>
      </c>
    </row>
    <row r="2563" spans="1:20">
      <c r="A2563" t="s">
        <v>4906</v>
      </c>
      <c r="B2563" s="11">
        <v>44791</v>
      </c>
      <c r="C2563" t="s">
        <v>4907</v>
      </c>
      <c r="D2563" t="s">
        <v>25</v>
      </c>
      <c r="E2563" t="s">
        <v>264</v>
      </c>
      <c r="F2563" s="12">
        <v>137.74</v>
      </c>
      <c r="G2563" s="13">
        <v>3</v>
      </c>
      <c r="H2563">
        <v>0</v>
      </c>
      <c r="I2563" s="12">
        <f t="shared" ref="I2563:I2626" si="160">H2563*F2563/100</f>
        <v>0</v>
      </c>
      <c r="J2563" s="12">
        <f t="shared" ref="J2563:J2626" si="161">G2563*F2563</f>
        <v>413.22</v>
      </c>
      <c r="K2563" s="12">
        <f t="shared" ref="K2563:K2626" si="162">J2563-I2563</f>
        <v>413.22</v>
      </c>
      <c r="L2563" s="12">
        <v>27.31</v>
      </c>
      <c r="M2563" s="12">
        <f t="shared" ref="M2563:M2626" si="163">K2563+L2563</f>
        <v>440.53</v>
      </c>
      <c r="N2563" t="s">
        <v>6</v>
      </c>
      <c r="O2563" s="13">
        <v>9</v>
      </c>
      <c r="P2563">
        <v>4</v>
      </c>
      <c r="Q2563" t="b">
        <v>0</v>
      </c>
      <c r="R2563">
        <v>4</v>
      </c>
      <c r="S2563" t="s">
        <v>48</v>
      </c>
      <c r="T2563" t="s">
        <v>35</v>
      </c>
    </row>
    <row r="2564" spans="1:20">
      <c r="A2564" t="s">
        <v>4908</v>
      </c>
      <c r="B2564" s="11">
        <v>44791</v>
      </c>
      <c r="C2564" t="s">
        <v>4909</v>
      </c>
      <c r="D2564" t="s">
        <v>11</v>
      </c>
      <c r="E2564" t="s">
        <v>400</v>
      </c>
      <c r="F2564" s="12">
        <v>25.83</v>
      </c>
      <c r="G2564" s="13">
        <v>3</v>
      </c>
      <c r="H2564">
        <v>11.4</v>
      </c>
      <c r="I2564" s="12">
        <f t="shared" si="160"/>
        <v>2.94462</v>
      </c>
      <c r="J2564" s="12">
        <f t="shared" si="161"/>
        <v>77.49</v>
      </c>
      <c r="K2564" s="12">
        <f t="shared" si="162"/>
        <v>74.54538</v>
      </c>
      <c r="L2564" s="12">
        <v>15.52</v>
      </c>
      <c r="M2564" s="12">
        <f t="shared" si="163"/>
        <v>90.06538</v>
      </c>
      <c r="N2564" t="s">
        <v>9</v>
      </c>
      <c r="O2564" s="13">
        <v>5</v>
      </c>
      <c r="P2564">
        <v>5</v>
      </c>
      <c r="Q2564" t="b">
        <v>0</v>
      </c>
      <c r="R2564">
        <v>12</v>
      </c>
      <c r="S2564" t="s">
        <v>48</v>
      </c>
      <c r="T2564" t="s">
        <v>30</v>
      </c>
    </row>
    <row r="2565" spans="1:20">
      <c r="A2565" t="s">
        <v>4910</v>
      </c>
      <c r="B2565" s="11">
        <v>44791</v>
      </c>
      <c r="C2565" t="s">
        <v>4911</v>
      </c>
      <c r="D2565" t="s">
        <v>11</v>
      </c>
      <c r="E2565" t="s">
        <v>215</v>
      </c>
      <c r="F2565" s="12">
        <v>78.66</v>
      </c>
      <c r="G2565" s="13">
        <v>2</v>
      </c>
      <c r="H2565">
        <v>11.4</v>
      </c>
      <c r="I2565" s="12">
        <f t="shared" si="160"/>
        <v>8.96724</v>
      </c>
      <c r="J2565" s="12">
        <f t="shared" si="161"/>
        <v>157.32</v>
      </c>
      <c r="K2565" s="12">
        <f t="shared" si="162"/>
        <v>148.35276</v>
      </c>
      <c r="L2565" s="12">
        <v>20.71</v>
      </c>
      <c r="M2565" s="12">
        <f t="shared" si="163"/>
        <v>169.06276</v>
      </c>
      <c r="N2565" t="s">
        <v>9</v>
      </c>
      <c r="O2565" s="13">
        <v>13</v>
      </c>
      <c r="P2565">
        <v>3</v>
      </c>
      <c r="Q2565" t="b">
        <v>0</v>
      </c>
      <c r="R2565">
        <v>4</v>
      </c>
      <c r="S2565" t="s">
        <v>42</v>
      </c>
      <c r="T2565" t="s">
        <v>39</v>
      </c>
    </row>
    <row r="2566" spans="1:20">
      <c r="A2566" t="s">
        <v>4912</v>
      </c>
      <c r="B2566" s="11">
        <v>44791</v>
      </c>
      <c r="C2566" t="s">
        <v>1408</v>
      </c>
      <c r="D2566" t="s">
        <v>17</v>
      </c>
      <c r="E2566" t="s">
        <v>209</v>
      </c>
      <c r="F2566" s="12">
        <v>80.06</v>
      </c>
      <c r="G2566" s="13">
        <v>1</v>
      </c>
      <c r="H2566">
        <v>6.8</v>
      </c>
      <c r="I2566" s="12">
        <f t="shared" si="160"/>
        <v>5.44408</v>
      </c>
      <c r="J2566" s="12">
        <f t="shared" si="161"/>
        <v>80.06</v>
      </c>
      <c r="K2566" s="12">
        <f t="shared" si="162"/>
        <v>74.61592</v>
      </c>
      <c r="L2566" s="12">
        <v>21.98</v>
      </c>
      <c r="M2566" s="12">
        <f t="shared" si="163"/>
        <v>96.59592</v>
      </c>
      <c r="N2566" t="s">
        <v>6</v>
      </c>
      <c r="O2566" s="13">
        <v>23</v>
      </c>
      <c r="P2566">
        <v>1</v>
      </c>
      <c r="Q2566" t="b">
        <v>0</v>
      </c>
      <c r="R2566">
        <v>4</v>
      </c>
      <c r="S2566" t="s">
        <v>45</v>
      </c>
      <c r="T2566" t="s">
        <v>35</v>
      </c>
    </row>
    <row r="2567" spans="1:20">
      <c r="A2567" t="s">
        <v>4913</v>
      </c>
      <c r="B2567" s="11">
        <v>44792</v>
      </c>
      <c r="C2567" t="s">
        <v>4914</v>
      </c>
      <c r="D2567" t="s">
        <v>11</v>
      </c>
      <c r="E2567" t="s">
        <v>91</v>
      </c>
      <c r="F2567" s="12">
        <v>26.17</v>
      </c>
      <c r="G2567" s="13">
        <v>1</v>
      </c>
      <c r="H2567">
        <v>0</v>
      </c>
      <c r="I2567" s="12">
        <f t="shared" si="160"/>
        <v>0</v>
      </c>
      <c r="J2567" s="12">
        <f t="shared" si="161"/>
        <v>26.17</v>
      </c>
      <c r="K2567" s="12">
        <f t="shared" si="162"/>
        <v>26.17</v>
      </c>
      <c r="L2567" s="12">
        <v>12.9</v>
      </c>
      <c r="M2567" s="12">
        <f t="shared" si="163"/>
        <v>39.07</v>
      </c>
      <c r="N2567" t="s">
        <v>18</v>
      </c>
      <c r="O2567" s="13">
        <v>3</v>
      </c>
      <c r="P2567">
        <v>4.5</v>
      </c>
      <c r="Q2567" t="b">
        <v>1</v>
      </c>
      <c r="R2567">
        <v>1</v>
      </c>
      <c r="S2567" t="s">
        <v>45</v>
      </c>
      <c r="T2567" t="s">
        <v>35</v>
      </c>
    </row>
    <row r="2568" spans="1:20">
      <c r="A2568" t="s">
        <v>4915</v>
      </c>
      <c r="B2568" s="11">
        <v>44792</v>
      </c>
      <c r="C2568" t="s">
        <v>599</v>
      </c>
      <c r="D2568" t="s">
        <v>20</v>
      </c>
      <c r="E2568" t="s">
        <v>212</v>
      </c>
      <c r="F2568" s="12">
        <v>13.74</v>
      </c>
      <c r="G2568" s="13">
        <v>1</v>
      </c>
      <c r="H2568">
        <v>9.4</v>
      </c>
      <c r="I2568" s="12">
        <f t="shared" si="160"/>
        <v>1.29156</v>
      </c>
      <c r="J2568" s="12">
        <f t="shared" si="161"/>
        <v>13.74</v>
      </c>
      <c r="K2568" s="12">
        <f t="shared" si="162"/>
        <v>12.44844</v>
      </c>
      <c r="L2568" s="12">
        <v>12.05</v>
      </c>
      <c r="M2568" s="12">
        <f t="shared" si="163"/>
        <v>24.49844</v>
      </c>
      <c r="N2568" t="s">
        <v>18</v>
      </c>
      <c r="O2568" s="13">
        <v>4</v>
      </c>
      <c r="P2568">
        <v>5</v>
      </c>
      <c r="Q2568" t="b">
        <v>0</v>
      </c>
      <c r="R2568">
        <v>3</v>
      </c>
      <c r="S2568" t="s">
        <v>43</v>
      </c>
      <c r="T2568" t="s">
        <v>30</v>
      </c>
    </row>
    <row r="2569" spans="1:20">
      <c r="A2569" t="s">
        <v>4916</v>
      </c>
      <c r="B2569" s="11">
        <v>44792</v>
      </c>
      <c r="C2569" t="s">
        <v>4917</v>
      </c>
      <c r="D2569" t="s">
        <v>25</v>
      </c>
      <c r="E2569" t="s">
        <v>159</v>
      </c>
      <c r="F2569" s="12">
        <v>127.81</v>
      </c>
      <c r="G2569" s="13">
        <v>1</v>
      </c>
      <c r="H2569">
        <v>0</v>
      </c>
      <c r="I2569" s="12">
        <f t="shared" si="160"/>
        <v>0</v>
      </c>
      <c r="J2569" s="12">
        <f t="shared" si="161"/>
        <v>127.81</v>
      </c>
      <c r="K2569" s="12">
        <f t="shared" si="162"/>
        <v>127.81</v>
      </c>
      <c r="L2569" s="12">
        <v>30.99</v>
      </c>
      <c r="M2569" s="12">
        <f t="shared" si="163"/>
        <v>158.8</v>
      </c>
      <c r="N2569" t="s">
        <v>15</v>
      </c>
      <c r="O2569" s="13">
        <v>19</v>
      </c>
      <c r="P2569">
        <v>5</v>
      </c>
      <c r="Q2569" t="b">
        <v>0</v>
      </c>
      <c r="R2569">
        <v>3</v>
      </c>
      <c r="S2569" t="s">
        <v>45</v>
      </c>
      <c r="T2569" t="s">
        <v>30</v>
      </c>
    </row>
    <row r="2570" spans="1:20">
      <c r="A2570" t="s">
        <v>4918</v>
      </c>
      <c r="B2570" s="11">
        <v>44792</v>
      </c>
      <c r="C2570" t="s">
        <v>4733</v>
      </c>
      <c r="D2570" t="s">
        <v>17</v>
      </c>
      <c r="E2570" t="s">
        <v>129</v>
      </c>
      <c r="F2570" s="12">
        <v>133.7</v>
      </c>
      <c r="G2570" s="13">
        <v>1</v>
      </c>
      <c r="H2570">
        <v>15.5</v>
      </c>
      <c r="I2570" s="12">
        <f t="shared" si="160"/>
        <v>20.7235</v>
      </c>
      <c r="J2570" s="12">
        <f t="shared" si="161"/>
        <v>133.7</v>
      </c>
      <c r="K2570" s="12">
        <f t="shared" si="162"/>
        <v>112.9765</v>
      </c>
      <c r="L2570" s="12">
        <v>25.28</v>
      </c>
      <c r="M2570" s="12">
        <f t="shared" si="163"/>
        <v>138.2565</v>
      </c>
      <c r="N2570" t="s">
        <v>6</v>
      </c>
      <c r="O2570" s="13">
        <v>24</v>
      </c>
      <c r="P2570">
        <v>5</v>
      </c>
      <c r="Q2570" t="b">
        <v>0</v>
      </c>
      <c r="R2570">
        <v>3</v>
      </c>
      <c r="S2570" t="s">
        <v>44</v>
      </c>
      <c r="T2570" t="s">
        <v>30</v>
      </c>
    </row>
    <row r="2571" spans="1:20">
      <c r="A2571" t="s">
        <v>4919</v>
      </c>
      <c r="B2571" s="11">
        <v>44792</v>
      </c>
      <c r="C2571" t="s">
        <v>2814</v>
      </c>
      <c r="D2571" t="s">
        <v>20</v>
      </c>
      <c r="E2571" t="s">
        <v>226</v>
      </c>
      <c r="F2571" s="12">
        <v>20.1</v>
      </c>
      <c r="G2571" s="13">
        <v>1</v>
      </c>
      <c r="H2571">
        <v>0</v>
      </c>
      <c r="I2571" s="12">
        <f t="shared" si="160"/>
        <v>0</v>
      </c>
      <c r="J2571" s="12">
        <f t="shared" si="161"/>
        <v>20.1</v>
      </c>
      <c r="K2571" s="12">
        <f t="shared" si="162"/>
        <v>20.1</v>
      </c>
      <c r="L2571" s="12">
        <v>12.07</v>
      </c>
      <c r="M2571" s="12">
        <f t="shared" si="163"/>
        <v>32.17</v>
      </c>
      <c r="N2571" t="s">
        <v>18</v>
      </c>
      <c r="O2571" s="13">
        <v>6</v>
      </c>
      <c r="P2571">
        <v>4.5</v>
      </c>
      <c r="Q2571" t="b">
        <v>0</v>
      </c>
      <c r="R2571">
        <v>2</v>
      </c>
      <c r="S2571" t="s">
        <v>42</v>
      </c>
      <c r="T2571" t="s">
        <v>35</v>
      </c>
    </row>
    <row r="2572" spans="1:20">
      <c r="A2572" t="s">
        <v>4920</v>
      </c>
      <c r="B2572" s="11">
        <v>44792</v>
      </c>
      <c r="C2572" t="s">
        <v>4921</v>
      </c>
      <c r="D2572" t="s">
        <v>8</v>
      </c>
      <c r="E2572" t="s">
        <v>75</v>
      </c>
      <c r="F2572" s="12">
        <v>48.65</v>
      </c>
      <c r="G2572" s="13">
        <v>2</v>
      </c>
      <c r="H2572">
        <v>0</v>
      </c>
      <c r="I2572" s="12">
        <f t="shared" si="160"/>
        <v>0</v>
      </c>
      <c r="J2572" s="12">
        <f t="shared" si="161"/>
        <v>97.3</v>
      </c>
      <c r="K2572" s="12">
        <f t="shared" si="162"/>
        <v>97.3</v>
      </c>
      <c r="L2572" s="12">
        <v>22.11</v>
      </c>
      <c r="M2572" s="12">
        <f t="shared" si="163"/>
        <v>119.41</v>
      </c>
      <c r="N2572" t="s">
        <v>6</v>
      </c>
      <c r="O2572" s="13">
        <v>12</v>
      </c>
      <c r="P2572">
        <v>5</v>
      </c>
      <c r="Q2572" t="b">
        <v>0</v>
      </c>
      <c r="R2572">
        <v>2</v>
      </c>
      <c r="S2572" t="s">
        <v>44</v>
      </c>
      <c r="T2572" t="s">
        <v>30</v>
      </c>
    </row>
    <row r="2573" spans="1:20">
      <c r="A2573" t="s">
        <v>4922</v>
      </c>
      <c r="B2573" s="11">
        <v>44792</v>
      </c>
      <c r="C2573" t="s">
        <v>4923</v>
      </c>
      <c r="D2573" t="s">
        <v>14</v>
      </c>
      <c r="E2573" t="s">
        <v>94</v>
      </c>
      <c r="F2573" s="12">
        <v>198.1</v>
      </c>
      <c r="G2573" s="13">
        <v>2</v>
      </c>
      <c r="H2573">
        <v>0</v>
      </c>
      <c r="I2573" s="12">
        <f t="shared" si="160"/>
        <v>0</v>
      </c>
      <c r="J2573" s="12">
        <f t="shared" si="161"/>
        <v>396.2</v>
      </c>
      <c r="K2573" s="12">
        <f t="shared" si="162"/>
        <v>396.2</v>
      </c>
      <c r="L2573" s="12">
        <v>9.74</v>
      </c>
      <c r="M2573" s="12">
        <f t="shared" si="163"/>
        <v>405.94</v>
      </c>
      <c r="N2573" t="s">
        <v>18</v>
      </c>
      <c r="O2573" s="13">
        <v>4</v>
      </c>
      <c r="P2573">
        <v>4</v>
      </c>
      <c r="Q2573" t="b">
        <v>0</v>
      </c>
      <c r="R2573">
        <v>5</v>
      </c>
      <c r="S2573" t="s">
        <v>48</v>
      </c>
      <c r="T2573" t="s">
        <v>39</v>
      </c>
    </row>
    <row r="2574" spans="1:20">
      <c r="A2574" t="s">
        <v>4924</v>
      </c>
      <c r="B2574" s="11">
        <v>44792</v>
      </c>
      <c r="C2574" t="s">
        <v>4925</v>
      </c>
      <c r="D2574" t="s">
        <v>20</v>
      </c>
      <c r="E2574" t="s">
        <v>97</v>
      </c>
      <c r="F2574" s="12">
        <v>41.44</v>
      </c>
      <c r="G2574" s="13">
        <v>1</v>
      </c>
      <c r="H2574">
        <v>0</v>
      </c>
      <c r="I2574" s="12">
        <f t="shared" si="160"/>
        <v>0</v>
      </c>
      <c r="J2574" s="12">
        <f t="shared" si="161"/>
        <v>41.44</v>
      </c>
      <c r="K2574" s="12">
        <f t="shared" si="162"/>
        <v>41.44</v>
      </c>
      <c r="L2574" s="12">
        <v>20.82</v>
      </c>
      <c r="M2574" s="12">
        <f t="shared" si="163"/>
        <v>62.26</v>
      </c>
      <c r="N2574" t="s">
        <v>9</v>
      </c>
      <c r="O2574" s="13">
        <v>5</v>
      </c>
      <c r="P2574">
        <v>5</v>
      </c>
      <c r="Q2574" t="b">
        <v>1</v>
      </c>
      <c r="R2574">
        <v>3</v>
      </c>
      <c r="S2574" t="s">
        <v>43</v>
      </c>
      <c r="T2574" t="s">
        <v>39</v>
      </c>
    </row>
    <row r="2575" spans="1:20">
      <c r="A2575" t="s">
        <v>4926</v>
      </c>
      <c r="B2575" s="11">
        <v>44792</v>
      </c>
      <c r="C2575" t="s">
        <v>4927</v>
      </c>
      <c r="D2575" t="s">
        <v>11</v>
      </c>
      <c r="E2575" t="s">
        <v>215</v>
      </c>
      <c r="F2575" s="12">
        <v>49.4</v>
      </c>
      <c r="G2575" s="13">
        <v>1</v>
      </c>
      <c r="H2575">
        <v>0</v>
      </c>
      <c r="I2575" s="12">
        <f t="shared" si="160"/>
        <v>0</v>
      </c>
      <c r="J2575" s="12">
        <f t="shared" si="161"/>
        <v>49.4</v>
      </c>
      <c r="K2575" s="12">
        <f t="shared" si="162"/>
        <v>49.4</v>
      </c>
      <c r="L2575" s="12">
        <v>30.79</v>
      </c>
      <c r="M2575" s="12">
        <f t="shared" si="163"/>
        <v>80.19</v>
      </c>
      <c r="N2575" t="s">
        <v>15</v>
      </c>
      <c r="O2575" s="13">
        <v>18</v>
      </c>
      <c r="P2575">
        <v>4.5</v>
      </c>
      <c r="Q2575" t="b">
        <v>0</v>
      </c>
      <c r="R2575">
        <v>12</v>
      </c>
      <c r="S2575" t="s">
        <v>48</v>
      </c>
      <c r="T2575" t="s">
        <v>32</v>
      </c>
    </row>
    <row r="2576" spans="1:20">
      <c r="A2576" t="s">
        <v>4928</v>
      </c>
      <c r="B2576" s="11">
        <v>44793</v>
      </c>
      <c r="C2576" t="s">
        <v>4929</v>
      </c>
      <c r="D2576" t="s">
        <v>14</v>
      </c>
      <c r="E2576" t="s">
        <v>113</v>
      </c>
      <c r="F2576" s="12">
        <v>198.69</v>
      </c>
      <c r="G2576" s="13">
        <v>2</v>
      </c>
      <c r="H2576">
        <v>0</v>
      </c>
      <c r="I2576" s="12">
        <f t="shared" si="160"/>
        <v>0</v>
      </c>
      <c r="J2576" s="12">
        <f t="shared" si="161"/>
        <v>397.38</v>
      </c>
      <c r="K2576" s="12">
        <f t="shared" si="162"/>
        <v>397.38</v>
      </c>
      <c r="L2576" s="12">
        <v>9.65</v>
      </c>
      <c r="M2576" s="12">
        <f t="shared" si="163"/>
        <v>407.03</v>
      </c>
      <c r="N2576" t="s">
        <v>18</v>
      </c>
      <c r="O2576" s="13">
        <v>4</v>
      </c>
      <c r="P2576">
        <v>4.5</v>
      </c>
      <c r="Q2576" t="b">
        <v>0</v>
      </c>
      <c r="R2576">
        <v>2</v>
      </c>
      <c r="S2576" t="s">
        <v>43</v>
      </c>
      <c r="T2576" t="s">
        <v>35</v>
      </c>
    </row>
    <row r="2577" spans="1:20">
      <c r="A2577" t="s">
        <v>4930</v>
      </c>
      <c r="B2577" s="11">
        <v>44793</v>
      </c>
      <c r="C2577" t="s">
        <v>4535</v>
      </c>
      <c r="D2577" t="s">
        <v>11</v>
      </c>
      <c r="E2577" t="s">
        <v>91</v>
      </c>
      <c r="F2577" s="12">
        <v>66.61</v>
      </c>
      <c r="G2577" s="13">
        <v>1</v>
      </c>
      <c r="H2577">
        <v>0</v>
      </c>
      <c r="I2577" s="12">
        <f t="shared" si="160"/>
        <v>0</v>
      </c>
      <c r="J2577" s="12">
        <f t="shared" si="161"/>
        <v>66.61</v>
      </c>
      <c r="K2577" s="12">
        <f t="shared" si="162"/>
        <v>66.61</v>
      </c>
      <c r="L2577" s="12">
        <v>13.99</v>
      </c>
      <c r="M2577" s="12">
        <f t="shared" si="163"/>
        <v>80.6</v>
      </c>
      <c r="N2577" t="s">
        <v>9</v>
      </c>
      <c r="O2577" s="13">
        <v>6</v>
      </c>
      <c r="P2577">
        <v>5</v>
      </c>
      <c r="Q2577" t="b">
        <v>0</v>
      </c>
      <c r="R2577">
        <v>6</v>
      </c>
      <c r="S2577" t="s">
        <v>48</v>
      </c>
      <c r="T2577" t="s">
        <v>30</v>
      </c>
    </row>
    <row r="2578" spans="1:20">
      <c r="A2578" t="s">
        <v>4931</v>
      </c>
      <c r="B2578" s="11">
        <v>44793</v>
      </c>
      <c r="C2578" t="s">
        <v>4932</v>
      </c>
      <c r="D2578" t="s">
        <v>23</v>
      </c>
      <c r="E2578" t="s">
        <v>110</v>
      </c>
      <c r="F2578" s="12">
        <v>146.36</v>
      </c>
      <c r="G2578" s="13">
        <v>1</v>
      </c>
      <c r="H2578">
        <v>0</v>
      </c>
      <c r="I2578" s="12">
        <f t="shared" si="160"/>
        <v>0</v>
      </c>
      <c r="J2578" s="12">
        <f t="shared" si="161"/>
        <v>146.36</v>
      </c>
      <c r="K2578" s="12">
        <f t="shared" si="162"/>
        <v>146.36</v>
      </c>
      <c r="L2578" s="12">
        <v>25.08</v>
      </c>
      <c r="M2578" s="12">
        <f t="shared" si="163"/>
        <v>171.44</v>
      </c>
      <c r="N2578" t="s">
        <v>6</v>
      </c>
      <c r="O2578" s="13">
        <v>9</v>
      </c>
      <c r="P2578">
        <v>4.5</v>
      </c>
      <c r="Q2578" t="b">
        <v>0</v>
      </c>
      <c r="R2578">
        <v>9</v>
      </c>
      <c r="S2578" t="s">
        <v>44</v>
      </c>
      <c r="T2578" t="s">
        <v>35</v>
      </c>
    </row>
    <row r="2579" spans="1:20">
      <c r="A2579" t="s">
        <v>4933</v>
      </c>
      <c r="B2579" s="11">
        <v>44793</v>
      </c>
      <c r="C2579" t="s">
        <v>4934</v>
      </c>
      <c r="D2579" t="s">
        <v>11</v>
      </c>
      <c r="E2579" t="s">
        <v>215</v>
      </c>
      <c r="F2579" s="12">
        <v>68.94</v>
      </c>
      <c r="G2579" s="13">
        <v>1</v>
      </c>
      <c r="H2579">
        <v>0</v>
      </c>
      <c r="I2579" s="12">
        <f t="shared" si="160"/>
        <v>0</v>
      </c>
      <c r="J2579" s="12">
        <f t="shared" si="161"/>
        <v>68.94</v>
      </c>
      <c r="K2579" s="12">
        <f t="shared" si="162"/>
        <v>68.94</v>
      </c>
      <c r="L2579" s="12">
        <v>19.98</v>
      </c>
      <c r="M2579" s="12">
        <f t="shared" si="163"/>
        <v>88.92</v>
      </c>
      <c r="N2579" t="s">
        <v>6</v>
      </c>
      <c r="O2579" s="13">
        <v>12</v>
      </c>
      <c r="P2579">
        <v>5</v>
      </c>
      <c r="Q2579" t="b">
        <v>0</v>
      </c>
      <c r="R2579">
        <v>2</v>
      </c>
      <c r="S2579" t="s">
        <v>42</v>
      </c>
      <c r="T2579" t="s">
        <v>35</v>
      </c>
    </row>
    <row r="2580" spans="1:20">
      <c r="A2580" t="s">
        <v>4935</v>
      </c>
      <c r="B2580" s="11">
        <v>44793</v>
      </c>
      <c r="C2580" t="s">
        <v>4936</v>
      </c>
      <c r="D2580" t="s">
        <v>17</v>
      </c>
      <c r="E2580" t="s">
        <v>78</v>
      </c>
      <c r="F2580" s="12">
        <v>117.02</v>
      </c>
      <c r="G2580" s="13">
        <v>2</v>
      </c>
      <c r="H2580">
        <v>0</v>
      </c>
      <c r="I2580" s="12">
        <f t="shared" si="160"/>
        <v>0</v>
      </c>
      <c r="J2580" s="12">
        <f t="shared" si="161"/>
        <v>234.04</v>
      </c>
      <c r="K2580" s="12">
        <f t="shared" si="162"/>
        <v>234.04</v>
      </c>
      <c r="L2580" s="12">
        <v>24.24</v>
      </c>
      <c r="M2580" s="12">
        <f t="shared" si="163"/>
        <v>258.28</v>
      </c>
      <c r="N2580" t="s">
        <v>6</v>
      </c>
      <c r="O2580" s="13">
        <v>20</v>
      </c>
      <c r="P2580">
        <v>5</v>
      </c>
      <c r="Q2580" t="b">
        <v>0</v>
      </c>
      <c r="R2580">
        <v>4</v>
      </c>
      <c r="S2580" t="s">
        <v>44</v>
      </c>
      <c r="T2580" t="s">
        <v>35</v>
      </c>
    </row>
    <row r="2581" spans="1:20">
      <c r="A2581" t="s">
        <v>4937</v>
      </c>
      <c r="B2581" s="11">
        <v>44793</v>
      </c>
      <c r="C2581" t="s">
        <v>4938</v>
      </c>
      <c r="D2581" t="s">
        <v>25</v>
      </c>
      <c r="E2581" t="s">
        <v>87</v>
      </c>
      <c r="F2581" s="12">
        <v>343.43</v>
      </c>
      <c r="G2581" s="13">
        <v>1</v>
      </c>
      <c r="H2581">
        <v>0</v>
      </c>
      <c r="I2581" s="12">
        <f t="shared" si="160"/>
        <v>0</v>
      </c>
      <c r="J2581" s="12">
        <f t="shared" si="161"/>
        <v>343.43</v>
      </c>
      <c r="K2581" s="12">
        <f t="shared" si="162"/>
        <v>343.43</v>
      </c>
      <c r="L2581" s="12">
        <v>16.68</v>
      </c>
      <c r="M2581" s="12">
        <f t="shared" si="163"/>
        <v>360.11</v>
      </c>
      <c r="N2581" t="s">
        <v>18</v>
      </c>
      <c r="O2581" s="13">
        <v>2</v>
      </c>
      <c r="P2581">
        <v>4</v>
      </c>
      <c r="Q2581" t="b">
        <v>1</v>
      </c>
      <c r="R2581">
        <v>3</v>
      </c>
      <c r="S2581" t="s">
        <v>44</v>
      </c>
      <c r="T2581" t="s">
        <v>35</v>
      </c>
    </row>
    <row r="2582" spans="1:20">
      <c r="A2582" t="s">
        <v>4939</v>
      </c>
      <c r="B2582" s="11">
        <v>44793</v>
      </c>
      <c r="C2582" t="s">
        <v>4940</v>
      </c>
      <c r="D2582" t="s">
        <v>17</v>
      </c>
      <c r="E2582" t="s">
        <v>129</v>
      </c>
      <c r="F2582" s="12">
        <v>142.9</v>
      </c>
      <c r="G2582" s="13">
        <v>2</v>
      </c>
      <c r="H2582">
        <v>5.7</v>
      </c>
      <c r="I2582" s="12">
        <f t="shared" si="160"/>
        <v>8.1453</v>
      </c>
      <c r="J2582" s="12">
        <f t="shared" si="161"/>
        <v>285.8</v>
      </c>
      <c r="K2582" s="12">
        <f t="shared" si="162"/>
        <v>277.6547</v>
      </c>
      <c r="L2582" s="12">
        <v>10.29</v>
      </c>
      <c r="M2582" s="12">
        <f t="shared" si="163"/>
        <v>287.9447</v>
      </c>
      <c r="N2582" t="s">
        <v>18</v>
      </c>
      <c r="O2582" s="13">
        <v>5</v>
      </c>
      <c r="P2582">
        <v>5</v>
      </c>
      <c r="Q2582" t="b">
        <v>0</v>
      </c>
      <c r="R2582">
        <v>10</v>
      </c>
      <c r="S2582" t="s">
        <v>45</v>
      </c>
      <c r="T2582" t="s">
        <v>35</v>
      </c>
    </row>
    <row r="2583" spans="1:20">
      <c r="A2583" t="s">
        <v>4941</v>
      </c>
      <c r="B2583" s="11">
        <v>44793</v>
      </c>
      <c r="C2583" t="s">
        <v>4942</v>
      </c>
      <c r="D2583" t="s">
        <v>14</v>
      </c>
      <c r="E2583" t="s">
        <v>94</v>
      </c>
      <c r="F2583" s="12">
        <v>57.01</v>
      </c>
      <c r="G2583" s="13">
        <v>5</v>
      </c>
      <c r="H2583">
        <v>0</v>
      </c>
      <c r="I2583" s="12">
        <f t="shared" si="160"/>
        <v>0</v>
      </c>
      <c r="J2583" s="12">
        <f t="shared" si="161"/>
        <v>285.05</v>
      </c>
      <c r="K2583" s="12">
        <f t="shared" si="162"/>
        <v>285.05</v>
      </c>
      <c r="L2583" s="12">
        <v>20.46</v>
      </c>
      <c r="M2583" s="12">
        <f t="shared" si="163"/>
        <v>305.51</v>
      </c>
      <c r="N2583" t="s">
        <v>9</v>
      </c>
      <c r="O2583" s="13">
        <v>11</v>
      </c>
      <c r="P2583">
        <v>5</v>
      </c>
      <c r="Q2583" t="b">
        <v>0</v>
      </c>
      <c r="R2583">
        <v>5</v>
      </c>
      <c r="S2583" t="s">
        <v>43</v>
      </c>
      <c r="T2583" t="s">
        <v>35</v>
      </c>
    </row>
    <row r="2584" spans="1:20">
      <c r="A2584" t="s">
        <v>4943</v>
      </c>
      <c r="B2584" s="11">
        <v>44793</v>
      </c>
      <c r="C2584" t="s">
        <v>2568</v>
      </c>
      <c r="D2584" t="s">
        <v>11</v>
      </c>
      <c r="E2584" t="s">
        <v>91</v>
      </c>
      <c r="F2584" s="12">
        <v>34.86</v>
      </c>
      <c r="G2584" s="13">
        <v>1</v>
      </c>
      <c r="H2584">
        <v>0</v>
      </c>
      <c r="I2584" s="12">
        <f t="shared" si="160"/>
        <v>0</v>
      </c>
      <c r="J2584" s="12">
        <f t="shared" si="161"/>
        <v>34.86</v>
      </c>
      <c r="K2584" s="12">
        <f t="shared" si="162"/>
        <v>34.86</v>
      </c>
      <c r="L2584" s="12">
        <v>9.32</v>
      </c>
      <c r="M2584" s="12">
        <f t="shared" si="163"/>
        <v>44.18</v>
      </c>
      <c r="N2584" t="s">
        <v>18</v>
      </c>
      <c r="O2584" s="13">
        <v>3</v>
      </c>
      <c r="P2584">
        <v>5</v>
      </c>
      <c r="Q2584" t="b">
        <v>0</v>
      </c>
      <c r="R2584">
        <v>10</v>
      </c>
      <c r="S2584" t="s">
        <v>45</v>
      </c>
      <c r="T2584" t="s">
        <v>35</v>
      </c>
    </row>
    <row r="2585" spans="1:20">
      <c r="A2585" t="s">
        <v>4944</v>
      </c>
      <c r="B2585" s="11">
        <v>44794</v>
      </c>
      <c r="C2585" t="s">
        <v>4945</v>
      </c>
      <c r="D2585" t="s">
        <v>25</v>
      </c>
      <c r="E2585" t="s">
        <v>87</v>
      </c>
      <c r="F2585" s="12">
        <v>30.47</v>
      </c>
      <c r="G2585" s="13">
        <v>3</v>
      </c>
      <c r="H2585">
        <v>0</v>
      </c>
      <c r="I2585" s="12">
        <f t="shared" si="160"/>
        <v>0</v>
      </c>
      <c r="J2585" s="12">
        <f t="shared" si="161"/>
        <v>91.41</v>
      </c>
      <c r="K2585" s="12">
        <f t="shared" si="162"/>
        <v>91.41</v>
      </c>
      <c r="L2585" s="12">
        <v>12.62</v>
      </c>
      <c r="M2585" s="12">
        <f t="shared" si="163"/>
        <v>104.03</v>
      </c>
      <c r="N2585" t="s">
        <v>18</v>
      </c>
      <c r="O2585" s="13">
        <v>6</v>
      </c>
      <c r="P2585">
        <v>3.5</v>
      </c>
      <c r="Q2585" t="b">
        <v>0</v>
      </c>
      <c r="R2585">
        <v>7</v>
      </c>
      <c r="S2585" t="s">
        <v>48</v>
      </c>
      <c r="T2585" t="s">
        <v>39</v>
      </c>
    </row>
    <row r="2586" spans="1:20">
      <c r="A2586" t="s">
        <v>4946</v>
      </c>
      <c r="B2586" s="11">
        <v>44794</v>
      </c>
      <c r="C2586" t="s">
        <v>4388</v>
      </c>
      <c r="D2586" t="s">
        <v>14</v>
      </c>
      <c r="E2586" t="s">
        <v>94</v>
      </c>
      <c r="F2586" s="12">
        <v>205.45</v>
      </c>
      <c r="G2586" s="13">
        <v>2</v>
      </c>
      <c r="H2586">
        <v>19.2</v>
      </c>
      <c r="I2586" s="12">
        <f t="shared" si="160"/>
        <v>39.4464</v>
      </c>
      <c r="J2586" s="12">
        <f t="shared" si="161"/>
        <v>410.9</v>
      </c>
      <c r="K2586" s="12">
        <f t="shared" si="162"/>
        <v>371.4536</v>
      </c>
      <c r="L2586" s="12">
        <v>26.77</v>
      </c>
      <c r="M2586" s="12">
        <f t="shared" si="163"/>
        <v>398.2236</v>
      </c>
      <c r="N2586" t="s">
        <v>6</v>
      </c>
      <c r="O2586" s="13">
        <v>20</v>
      </c>
      <c r="P2586">
        <v>4.5</v>
      </c>
      <c r="Q2586" t="b">
        <v>0</v>
      </c>
      <c r="R2586">
        <v>5</v>
      </c>
      <c r="S2586" t="s">
        <v>45</v>
      </c>
      <c r="T2586" t="s">
        <v>39</v>
      </c>
    </row>
    <row r="2587" spans="1:20">
      <c r="A2587" t="s">
        <v>4947</v>
      </c>
      <c r="B2587" s="11">
        <v>44794</v>
      </c>
      <c r="C2587" t="s">
        <v>4948</v>
      </c>
      <c r="D2587" t="s">
        <v>5</v>
      </c>
      <c r="E2587" t="s">
        <v>144</v>
      </c>
      <c r="F2587" s="12">
        <v>81.52</v>
      </c>
      <c r="G2587" s="13">
        <v>1</v>
      </c>
      <c r="H2587">
        <v>0</v>
      </c>
      <c r="I2587" s="12">
        <f t="shared" si="160"/>
        <v>0</v>
      </c>
      <c r="J2587" s="12">
        <f t="shared" si="161"/>
        <v>81.52</v>
      </c>
      <c r="K2587" s="12">
        <f t="shared" si="162"/>
        <v>81.52</v>
      </c>
      <c r="L2587" s="12">
        <v>21.09</v>
      </c>
      <c r="M2587" s="12">
        <f t="shared" si="163"/>
        <v>102.61</v>
      </c>
      <c r="N2587" t="s">
        <v>9</v>
      </c>
      <c r="O2587" s="13">
        <v>9</v>
      </c>
      <c r="P2587">
        <v>4.5</v>
      </c>
      <c r="Q2587" t="b">
        <v>0</v>
      </c>
      <c r="R2587">
        <v>7</v>
      </c>
      <c r="S2587" t="s">
        <v>48</v>
      </c>
      <c r="T2587" t="s">
        <v>35</v>
      </c>
    </row>
    <row r="2588" spans="1:20">
      <c r="A2588" t="s">
        <v>4949</v>
      </c>
      <c r="B2588" s="11">
        <v>44794</v>
      </c>
      <c r="C2588" t="s">
        <v>4950</v>
      </c>
      <c r="D2588" t="s">
        <v>5</v>
      </c>
      <c r="E2588" t="s">
        <v>124</v>
      </c>
      <c r="F2588" s="12">
        <v>44.24</v>
      </c>
      <c r="G2588" s="13">
        <v>2</v>
      </c>
      <c r="H2588">
        <v>0</v>
      </c>
      <c r="I2588" s="12">
        <f t="shared" si="160"/>
        <v>0</v>
      </c>
      <c r="J2588" s="12">
        <f t="shared" si="161"/>
        <v>88.48</v>
      </c>
      <c r="K2588" s="12">
        <f t="shared" si="162"/>
        <v>88.48</v>
      </c>
      <c r="L2588" s="12">
        <v>12.28</v>
      </c>
      <c r="M2588" s="12">
        <f t="shared" si="163"/>
        <v>100.76</v>
      </c>
      <c r="N2588" t="s">
        <v>18</v>
      </c>
      <c r="O2588" s="13">
        <v>5</v>
      </c>
      <c r="P2588">
        <v>4</v>
      </c>
      <c r="Q2588" t="b">
        <v>0</v>
      </c>
      <c r="R2588">
        <v>6</v>
      </c>
      <c r="S2588" t="s">
        <v>45</v>
      </c>
      <c r="T2588" t="s">
        <v>32</v>
      </c>
    </row>
    <row r="2589" spans="1:20">
      <c r="A2589" t="s">
        <v>4951</v>
      </c>
      <c r="B2589" s="11">
        <v>44794</v>
      </c>
      <c r="C2589" t="s">
        <v>4200</v>
      </c>
      <c r="D2589" t="s">
        <v>5</v>
      </c>
      <c r="E2589" t="s">
        <v>106</v>
      </c>
      <c r="F2589" s="12">
        <v>84.82</v>
      </c>
      <c r="G2589" s="13">
        <v>2</v>
      </c>
      <c r="H2589">
        <v>0</v>
      </c>
      <c r="I2589" s="12">
        <f t="shared" si="160"/>
        <v>0</v>
      </c>
      <c r="J2589" s="12">
        <f t="shared" si="161"/>
        <v>169.64</v>
      </c>
      <c r="K2589" s="12">
        <f t="shared" si="162"/>
        <v>169.64</v>
      </c>
      <c r="L2589" s="12">
        <v>30.03</v>
      </c>
      <c r="M2589" s="12">
        <f t="shared" si="163"/>
        <v>199.67</v>
      </c>
      <c r="N2589" t="s">
        <v>15</v>
      </c>
      <c r="O2589" s="13">
        <v>10</v>
      </c>
      <c r="P2589">
        <v>4.5</v>
      </c>
      <c r="Q2589" t="b">
        <v>0</v>
      </c>
      <c r="R2589">
        <v>5</v>
      </c>
      <c r="S2589" t="s">
        <v>44</v>
      </c>
      <c r="T2589" t="s">
        <v>37</v>
      </c>
    </row>
    <row r="2590" spans="1:20">
      <c r="A2590" t="s">
        <v>4952</v>
      </c>
      <c r="B2590" s="11">
        <v>44794</v>
      </c>
      <c r="C2590" t="s">
        <v>4953</v>
      </c>
      <c r="D2590" t="s">
        <v>5</v>
      </c>
      <c r="E2590" t="s">
        <v>144</v>
      </c>
      <c r="F2590" s="12">
        <v>39.1</v>
      </c>
      <c r="G2590" s="13">
        <v>1</v>
      </c>
      <c r="H2590">
        <v>0</v>
      </c>
      <c r="I2590" s="12">
        <f t="shared" si="160"/>
        <v>0</v>
      </c>
      <c r="J2590" s="12">
        <f t="shared" si="161"/>
        <v>39.1</v>
      </c>
      <c r="K2590" s="12">
        <f t="shared" si="162"/>
        <v>39.1</v>
      </c>
      <c r="L2590" s="12">
        <v>13.49</v>
      </c>
      <c r="M2590" s="12">
        <f t="shared" si="163"/>
        <v>52.59</v>
      </c>
      <c r="N2590" t="s">
        <v>9</v>
      </c>
      <c r="O2590" s="13">
        <v>10</v>
      </c>
      <c r="P2590">
        <v>5</v>
      </c>
      <c r="Q2590" t="b">
        <v>0</v>
      </c>
      <c r="R2590">
        <v>2</v>
      </c>
      <c r="S2590" t="s">
        <v>45</v>
      </c>
      <c r="T2590" t="s">
        <v>39</v>
      </c>
    </row>
    <row r="2591" spans="1:20">
      <c r="A2591" t="s">
        <v>4954</v>
      </c>
      <c r="B2591" s="11">
        <v>44794</v>
      </c>
      <c r="C2591" t="s">
        <v>589</v>
      </c>
      <c r="D2591" t="s">
        <v>14</v>
      </c>
      <c r="E2591" t="s">
        <v>82</v>
      </c>
      <c r="F2591" s="12">
        <v>35.47</v>
      </c>
      <c r="G2591" s="13">
        <v>1</v>
      </c>
      <c r="H2591">
        <v>0</v>
      </c>
      <c r="I2591" s="12">
        <f t="shared" si="160"/>
        <v>0</v>
      </c>
      <c r="J2591" s="12">
        <f t="shared" si="161"/>
        <v>35.47</v>
      </c>
      <c r="K2591" s="12">
        <f t="shared" si="162"/>
        <v>35.47</v>
      </c>
      <c r="L2591" s="12">
        <v>14.03</v>
      </c>
      <c r="M2591" s="12">
        <f t="shared" si="163"/>
        <v>49.5</v>
      </c>
      <c r="N2591" t="s">
        <v>9</v>
      </c>
      <c r="O2591" s="13">
        <v>12</v>
      </c>
      <c r="P2591">
        <v>5</v>
      </c>
      <c r="Q2591" t="b">
        <v>0</v>
      </c>
      <c r="R2591">
        <v>3</v>
      </c>
      <c r="S2591" t="s">
        <v>44</v>
      </c>
      <c r="T2591" t="s">
        <v>35</v>
      </c>
    </row>
    <row r="2592" spans="1:20">
      <c r="A2592" t="s">
        <v>4955</v>
      </c>
      <c r="B2592" s="11">
        <v>44794</v>
      </c>
      <c r="C2592" t="s">
        <v>4956</v>
      </c>
      <c r="D2592" t="s">
        <v>17</v>
      </c>
      <c r="E2592" t="s">
        <v>78</v>
      </c>
      <c r="F2592" s="12">
        <v>116.83</v>
      </c>
      <c r="G2592" s="13">
        <v>2</v>
      </c>
      <c r="H2592">
        <v>0</v>
      </c>
      <c r="I2592" s="12">
        <f t="shared" si="160"/>
        <v>0</v>
      </c>
      <c r="J2592" s="12">
        <f t="shared" si="161"/>
        <v>233.66</v>
      </c>
      <c r="K2592" s="12">
        <f t="shared" si="162"/>
        <v>233.66</v>
      </c>
      <c r="L2592" s="12">
        <v>10.81</v>
      </c>
      <c r="M2592" s="12">
        <f t="shared" si="163"/>
        <v>244.47</v>
      </c>
      <c r="N2592" t="s">
        <v>18</v>
      </c>
      <c r="O2592" s="13">
        <v>5</v>
      </c>
      <c r="P2592">
        <v>4</v>
      </c>
      <c r="Q2592" t="b">
        <v>0</v>
      </c>
      <c r="R2592">
        <v>7</v>
      </c>
      <c r="S2592" t="s">
        <v>42</v>
      </c>
      <c r="T2592" t="s">
        <v>30</v>
      </c>
    </row>
    <row r="2593" spans="1:20">
      <c r="A2593" t="s">
        <v>4957</v>
      </c>
      <c r="B2593" s="11">
        <v>44794</v>
      </c>
      <c r="C2593" t="s">
        <v>2013</v>
      </c>
      <c r="D2593" t="s">
        <v>17</v>
      </c>
      <c r="E2593" t="s">
        <v>78</v>
      </c>
      <c r="F2593" s="12">
        <v>150.73</v>
      </c>
      <c r="G2593" s="13">
        <v>2</v>
      </c>
      <c r="H2593">
        <v>0</v>
      </c>
      <c r="I2593" s="12">
        <f t="shared" si="160"/>
        <v>0</v>
      </c>
      <c r="J2593" s="12">
        <f t="shared" si="161"/>
        <v>301.46</v>
      </c>
      <c r="K2593" s="12">
        <f t="shared" si="162"/>
        <v>301.46</v>
      </c>
      <c r="L2593" s="12">
        <v>21.95</v>
      </c>
      <c r="M2593" s="12">
        <f t="shared" si="163"/>
        <v>323.41</v>
      </c>
      <c r="N2593" t="s">
        <v>9</v>
      </c>
      <c r="O2593" s="13">
        <v>5</v>
      </c>
      <c r="P2593">
        <v>5</v>
      </c>
      <c r="Q2593" t="b">
        <v>0</v>
      </c>
      <c r="R2593">
        <v>5</v>
      </c>
      <c r="S2593" t="s">
        <v>44</v>
      </c>
      <c r="T2593" t="s">
        <v>30</v>
      </c>
    </row>
    <row r="2594" spans="1:20">
      <c r="A2594" t="s">
        <v>4958</v>
      </c>
      <c r="B2594" s="11">
        <v>44794</v>
      </c>
      <c r="C2594" t="s">
        <v>4959</v>
      </c>
      <c r="D2594" t="s">
        <v>5</v>
      </c>
      <c r="E2594" t="s">
        <v>156</v>
      </c>
      <c r="F2594" s="12">
        <v>74.24</v>
      </c>
      <c r="G2594" s="13">
        <v>4</v>
      </c>
      <c r="H2594">
        <v>0</v>
      </c>
      <c r="I2594" s="12">
        <f t="shared" si="160"/>
        <v>0</v>
      </c>
      <c r="J2594" s="12">
        <f t="shared" si="161"/>
        <v>296.96</v>
      </c>
      <c r="K2594" s="12">
        <f t="shared" si="162"/>
        <v>296.96</v>
      </c>
      <c r="L2594" s="12">
        <v>14.82</v>
      </c>
      <c r="M2594" s="12">
        <f t="shared" si="163"/>
        <v>311.78</v>
      </c>
      <c r="N2594" t="s">
        <v>9</v>
      </c>
      <c r="O2594" s="13">
        <v>12</v>
      </c>
      <c r="P2594">
        <v>4.5</v>
      </c>
      <c r="Q2594" t="b">
        <v>0</v>
      </c>
      <c r="R2594">
        <v>6</v>
      </c>
      <c r="S2594" t="s">
        <v>43</v>
      </c>
      <c r="T2594" t="s">
        <v>35</v>
      </c>
    </row>
    <row r="2595" spans="1:20">
      <c r="A2595" t="s">
        <v>4960</v>
      </c>
      <c r="B2595" s="11">
        <v>44794</v>
      </c>
      <c r="C2595" t="s">
        <v>4961</v>
      </c>
      <c r="D2595" t="s">
        <v>8</v>
      </c>
      <c r="E2595" t="s">
        <v>179</v>
      </c>
      <c r="F2595" s="12">
        <v>10.29</v>
      </c>
      <c r="G2595" s="13">
        <v>1</v>
      </c>
      <c r="H2595">
        <v>21.9</v>
      </c>
      <c r="I2595" s="12">
        <f t="shared" si="160"/>
        <v>2.25351</v>
      </c>
      <c r="J2595" s="12">
        <f t="shared" si="161"/>
        <v>10.29</v>
      </c>
      <c r="K2595" s="12">
        <f t="shared" si="162"/>
        <v>8.03649</v>
      </c>
      <c r="L2595" s="12">
        <v>13.5</v>
      </c>
      <c r="M2595" s="12">
        <f t="shared" si="163"/>
        <v>21.53649</v>
      </c>
      <c r="N2595" t="s">
        <v>18</v>
      </c>
      <c r="O2595" s="13">
        <v>4</v>
      </c>
      <c r="P2595">
        <v>2</v>
      </c>
      <c r="Q2595" t="b">
        <v>0</v>
      </c>
      <c r="R2595">
        <v>9</v>
      </c>
      <c r="S2595" t="s">
        <v>45</v>
      </c>
      <c r="T2595" t="s">
        <v>35</v>
      </c>
    </row>
    <row r="2596" spans="1:20">
      <c r="A2596" t="s">
        <v>4962</v>
      </c>
      <c r="B2596" s="11">
        <v>44794</v>
      </c>
      <c r="C2596" t="s">
        <v>4806</v>
      </c>
      <c r="D2596" t="s">
        <v>17</v>
      </c>
      <c r="E2596" t="s">
        <v>78</v>
      </c>
      <c r="F2596" s="12">
        <v>174.78</v>
      </c>
      <c r="G2596" s="13">
        <v>1</v>
      </c>
      <c r="H2596">
        <v>0</v>
      </c>
      <c r="I2596" s="12">
        <f t="shared" si="160"/>
        <v>0</v>
      </c>
      <c r="J2596" s="12">
        <f t="shared" si="161"/>
        <v>174.78</v>
      </c>
      <c r="K2596" s="12">
        <f t="shared" si="162"/>
        <v>174.78</v>
      </c>
      <c r="L2596" s="12">
        <v>15.43</v>
      </c>
      <c r="M2596" s="12">
        <f t="shared" si="163"/>
        <v>190.21</v>
      </c>
      <c r="N2596" t="s">
        <v>18</v>
      </c>
      <c r="O2596" s="13">
        <v>6</v>
      </c>
      <c r="P2596">
        <v>4.5</v>
      </c>
      <c r="Q2596" t="b">
        <v>0</v>
      </c>
      <c r="R2596">
        <v>8</v>
      </c>
      <c r="S2596" t="s">
        <v>48</v>
      </c>
      <c r="T2596" t="s">
        <v>39</v>
      </c>
    </row>
    <row r="2597" spans="1:20">
      <c r="A2597" t="s">
        <v>4963</v>
      </c>
      <c r="B2597" s="11">
        <v>44794</v>
      </c>
      <c r="C2597" t="s">
        <v>4964</v>
      </c>
      <c r="D2597" t="s">
        <v>17</v>
      </c>
      <c r="E2597" t="s">
        <v>194</v>
      </c>
      <c r="F2597" s="12">
        <v>126.68</v>
      </c>
      <c r="G2597" s="13">
        <v>1</v>
      </c>
      <c r="H2597">
        <v>15.2</v>
      </c>
      <c r="I2597" s="12">
        <f t="shared" si="160"/>
        <v>19.25536</v>
      </c>
      <c r="J2597" s="12">
        <f t="shared" si="161"/>
        <v>126.68</v>
      </c>
      <c r="K2597" s="12">
        <f t="shared" si="162"/>
        <v>107.42464</v>
      </c>
      <c r="L2597" s="12">
        <v>11.11</v>
      </c>
      <c r="M2597" s="12">
        <f t="shared" si="163"/>
        <v>118.53464</v>
      </c>
      <c r="N2597" t="s">
        <v>18</v>
      </c>
      <c r="O2597" s="13">
        <v>6</v>
      </c>
      <c r="P2597">
        <v>5</v>
      </c>
      <c r="Q2597" t="b">
        <v>0</v>
      </c>
      <c r="R2597">
        <v>5</v>
      </c>
      <c r="S2597" t="s">
        <v>44</v>
      </c>
      <c r="T2597" t="s">
        <v>30</v>
      </c>
    </row>
    <row r="2598" spans="1:20">
      <c r="A2598" t="s">
        <v>4965</v>
      </c>
      <c r="B2598" s="11">
        <v>44794</v>
      </c>
      <c r="C2598" t="s">
        <v>1921</v>
      </c>
      <c r="D2598" t="s">
        <v>14</v>
      </c>
      <c r="E2598" t="s">
        <v>162</v>
      </c>
      <c r="F2598" s="12">
        <v>168.93</v>
      </c>
      <c r="G2598" s="13">
        <v>1</v>
      </c>
      <c r="H2598">
        <v>0</v>
      </c>
      <c r="I2598" s="12">
        <f t="shared" si="160"/>
        <v>0</v>
      </c>
      <c r="J2598" s="12">
        <f t="shared" si="161"/>
        <v>168.93</v>
      </c>
      <c r="K2598" s="12">
        <f t="shared" si="162"/>
        <v>168.93</v>
      </c>
      <c r="L2598" s="12">
        <v>21.74</v>
      </c>
      <c r="M2598" s="12">
        <f t="shared" si="163"/>
        <v>190.67</v>
      </c>
      <c r="N2598" t="s">
        <v>6</v>
      </c>
      <c r="O2598" s="13">
        <v>13</v>
      </c>
      <c r="P2598">
        <v>5</v>
      </c>
      <c r="Q2598" t="b">
        <v>0</v>
      </c>
      <c r="R2598">
        <v>3</v>
      </c>
      <c r="S2598" t="s">
        <v>45</v>
      </c>
      <c r="T2598" t="s">
        <v>35</v>
      </c>
    </row>
    <row r="2599" spans="1:20">
      <c r="A2599" t="s">
        <v>4966</v>
      </c>
      <c r="B2599" s="11">
        <v>44794</v>
      </c>
      <c r="C2599" t="s">
        <v>4967</v>
      </c>
      <c r="D2599" t="s">
        <v>5</v>
      </c>
      <c r="E2599" t="s">
        <v>144</v>
      </c>
      <c r="F2599" s="12">
        <v>52.94</v>
      </c>
      <c r="G2599" s="13">
        <v>4</v>
      </c>
      <c r="H2599">
        <v>0</v>
      </c>
      <c r="I2599" s="12">
        <f t="shared" si="160"/>
        <v>0</v>
      </c>
      <c r="J2599" s="12">
        <f t="shared" si="161"/>
        <v>211.76</v>
      </c>
      <c r="K2599" s="12">
        <f t="shared" si="162"/>
        <v>211.76</v>
      </c>
      <c r="L2599" s="12">
        <v>27.74</v>
      </c>
      <c r="M2599" s="12">
        <f t="shared" si="163"/>
        <v>239.5</v>
      </c>
      <c r="N2599" t="s">
        <v>15</v>
      </c>
      <c r="O2599" s="13">
        <v>23</v>
      </c>
      <c r="P2599">
        <v>4.5</v>
      </c>
      <c r="Q2599" t="b">
        <v>0</v>
      </c>
      <c r="R2599">
        <v>2</v>
      </c>
      <c r="S2599" t="s">
        <v>48</v>
      </c>
      <c r="T2599" t="s">
        <v>35</v>
      </c>
    </row>
    <row r="2600" spans="1:20">
      <c r="A2600" t="s">
        <v>4968</v>
      </c>
      <c r="B2600" s="11">
        <v>44794</v>
      </c>
      <c r="C2600" t="s">
        <v>4969</v>
      </c>
      <c r="D2600" t="s">
        <v>5</v>
      </c>
      <c r="E2600" t="s">
        <v>106</v>
      </c>
      <c r="F2600" s="12">
        <v>96.71</v>
      </c>
      <c r="G2600" s="13">
        <v>3</v>
      </c>
      <c r="H2600">
        <v>0</v>
      </c>
      <c r="I2600" s="12">
        <f t="shared" si="160"/>
        <v>0</v>
      </c>
      <c r="J2600" s="12">
        <f t="shared" si="161"/>
        <v>290.13</v>
      </c>
      <c r="K2600" s="12">
        <f t="shared" si="162"/>
        <v>290.13</v>
      </c>
      <c r="L2600" s="12">
        <v>20.39</v>
      </c>
      <c r="M2600" s="12">
        <f t="shared" si="163"/>
        <v>310.52</v>
      </c>
      <c r="N2600" t="s">
        <v>12</v>
      </c>
      <c r="O2600" s="13">
        <v>12</v>
      </c>
      <c r="P2600">
        <v>4.5</v>
      </c>
      <c r="Q2600" t="b">
        <v>0</v>
      </c>
      <c r="R2600">
        <v>2</v>
      </c>
      <c r="S2600" t="s">
        <v>44</v>
      </c>
      <c r="T2600" t="s">
        <v>39</v>
      </c>
    </row>
    <row r="2601" spans="1:20">
      <c r="A2601" t="s">
        <v>4970</v>
      </c>
      <c r="B2601" s="11">
        <v>44794</v>
      </c>
      <c r="C2601" t="s">
        <v>4971</v>
      </c>
      <c r="D2601" t="s">
        <v>5</v>
      </c>
      <c r="E2601" t="s">
        <v>124</v>
      </c>
      <c r="F2601" s="12">
        <v>47.92</v>
      </c>
      <c r="G2601" s="13">
        <v>4</v>
      </c>
      <c r="H2601">
        <v>0</v>
      </c>
      <c r="I2601" s="12">
        <f t="shared" si="160"/>
        <v>0</v>
      </c>
      <c r="J2601" s="12">
        <f t="shared" si="161"/>
        <v>191.68</v>
      </c>
      <c r="K2601" s="12">
        <f t="shared" si="162"/>
        <v>191.68</v>
      </c>
      <c r="L2601" s="12">
        <v>15.92</v>
      </c>
      <c r="M2601" s="12">
        <f t="shared" si="163"/>
        <v>207.6</v>
      </c>
      <c r="N2601" t="s">
        <v>9</v>
      </c>
      <c r="O2601" s="13">
        <v>5</v>
      </c>
      <c r="P2601">
        <v>4.5</v>
      </c>
      <c r="Q2601" t="b">
        <v>0</v>
      </c>
      <c r="R2601">
        <v>3</v>
      </c>
      <c r="S2601" t="s">
        <v>45</v>
      </c>
      <c r="T2601" t="s">
        <v>35</v>
      </c>
    </row>
    <row r="2602" spans="1:20">
      <c r="A2602" t="s">
        <v>4972</v>
      </c>
      <c r="B2602" s="11">
        <v>44795</v>
      </c>
      <c r="C2602" t="s">
        <v>4973</v>
      </c>
      <c r="D2602" t="s">
        <v>11</v>
      </c>
      <c r="E2602" t="s">
        <v>215</v>
      </c>
      <c r="F2602" s="12">
        <v>77.98</v>
      </c>
      <c r="G2602" s="13">
        <v>1</v>
      </c>
      <c r="H2602">
        <v>0</v>
      </c>
      <c r="I2602" s="12">
        <f t="shared" si="160"/>
        <v>0</v>
      </c>
      <c r="J2602" s="12">
        <f t="shared" si="161"/>
        <v>77.98</v>
      </c>
      <c r="K2602" s="12">
        <f t="shared" si="162"/>
        <v>77.98</v>
      </c>
      <c r="L2602" s="12">
        <v>11.64</v>
      </c>
      <c r="M2602" s="12">
        <f t="shared" si="163"/>
        <v>89.62</v>
      </c>
      <c r="N2602" t="s">
        <v>18</v>
      </c>
      <c r="O2602" s="13">
        <v>5</v>
      </c>
      <c r="P2602">
        <v>5</v>
      </c>
      <c r="Q2602" t="b">
        <v>0</v>
      </c>
      <c r="R2602">
        <v>2</v>
      </c>
      <c r="S2602" t="s">
        <v>44</v>
      </c>
      <c r="T2602" t="s">
        <v>35</v>
      </c>
    </row>
    <row r="2603" spans="1:20">
      <c r="A2603" t="s">
        <v>4974</v>
      </c>
      <c r="B2603" s="11">
        <v>44795</v>
      </c>
      <c r="C2603" t="s">
        <v>4975</v>
      </c>
      <c r="D2603" t="s">
        <v>25</v>
      </c>
      <c r="E2603" t="s">
        <v>602</v>
      </c>
      <c r="F2603" s="12">
        <v>244.01</v>
      </c>
      <c r="G2603" s="13">
        <v>2</v>
      </c>
      <c r="H2603">
        <v>0</v>
      </c>
      <c r="I2603" s="12">
        <f t="shared" si="160"/>
        <v>0</v>
      </c>
      <c r="J2603" s="12">
        <f t="shared" si="161"/>
        <v>488.02</v>
      </c>
      <c r="K2603" s="12">
        <f t="shared" si="162"/>
        <v>488.02</v>
      </c>
      <c r="L2603" s="12">
        <v>23.86</v>
      </c>
      <c r="M2603" s="12">
        <f t="shared" si="163"/>
        <v>511.88</v>
      </c>
      <c r="N2603" t="s">
        <v>9</v>
      </c>
      <c r="O2603" s="13">
        <v>12</v>
      </c>
      <c r="P2603">
        <v>4.5</v>
      </c>
      <c r="Q2603" t="b">
        <v>0</v>
      </c>
      <c r="R2603">
        <v>3</v>
      </c>
      <c r="S2603" t="s">
        <v>45</v>
      </c>
      <c r="T2603" t="s">
        <v>35</v>
      </c>
    </row>
    <row r="2604" spans="1:20">
      <c r="A2604" t="s">
        <v>4976</v>
      </c>
      <c r="B2604" s="11">
        <v>44795</v>
      </c>
      <c r="C2604" t="s">
        <v>4583</v>
      </c>
      <c r="D2604" t="s">
        <v>20</v>
      </c>
      <c r="E2604" t="s">
        <v>226</v>
      </c>
      <c r="F2604" s="12">
        <v>26.15</v>
      </c>
      <c r="G2604" s="13">
        <v>2</v>
      </c>
      <c r="H2604">
        <v>17.9</v>
      </c>
      <c r="I2604" s="12">
        <f t="shared" si="160"/>
        <v>4.68085</v>
      </c>
      <c r="J2604" s="12">
        <f t="shared" si="161"/>
        <v>52.3</v>
      </c>
      <c r="K2604" s="12">
        <f t="shared" si="162"/>
        <v>47.61915</v>
      </c>
      <c r="L2604" s="12">
        <v>12.23</v>
      </c>
      <c r="M2604" s="12">
        <f t="shared" si="163"/>
        <v>59.84915</v>
      </c>
      <c r="N2604" t="s">
        <v>18</v>
      </c>
      <c r="O2604" s="13">
        <v>4</v>
      </c>
      <c r="P2604">
        <v>4.5</v>
      </c>
      <c r="Q2604" t="b">
        <v>0</v>
      </c>
      <c r="R2604">
        <v>7</v>
      </c>
      <c r="S2604" t="s">
        <v>48</v>
      </c>
      <c r="T2604" t="s">
        <v>35</v>
      </c>
    </row>
    <row r="2605" spans="1:20">
      <c r="A2605" t="s">
        <v>4977</v>
      </c>
      <c r="B2605" s="11">
        <v>44795</v>
      </c>
      <c r="C2605" t="s">
        <v>4978</v>
      </c>
      <c r="D2605" t="s">
        <v>17</v>
      </c>
      <c r="E2605" t="s">
        <v>209</v>
      </c>
      <c r="F2605" s="12">
        <v>112.73</v>
      </c>
      <c r="G2605" s="13">
        <v>2</v>
      </c>
      <c r="H2605">
        <v>24.6</v>
      </c>
      <c r="I2605" s="12">
        <f t="shared" si="160"/>
        <v>27.73158</v>
      </c>
      <c r="J2605" s="12">
        <f t="shared" si="161"/>
        <v>225.46</v>
      </c>
      <c r="K2605" s="12">
        <f t="shared" si="162"/>
        <v>197.72842</v>
      </c>
      <c r="L2605" s="12">
        <v>9.78</v>
      </c>
      <c r="M2605" s="12">
        <f t="shared" si="163"/>
        <v>207.50842</v>
      </c>
      <c r="N2605" t="s">
        <v>18</v>
      </c>
      <c r="O2605" s="13">
        <v>7</v>
      </c>
      <c r="P2605">
        <v>2</v>
      </c>
      <c r="Q2605" t="b">
        <v>0</v>
      </c>
      <c r="R2605">
        <v>5</v>
      </c>
      <c r="S2605" t="s">
        <v>43</v>
      </c>
      <c r="T2605" t="s">
        <v>37</v>
      </c>
    </row>
    <row r="2606" spans="1:20">
      <c r="A2606" t="s">
        <v>4979</v>
      </c>
      <c r="B2606" s="11">
        <v>44795</v>
      </c>
      <c r="C2606" t="s">
        <v>4980</v>
      </c>
      <c r="D2606" t="s">
        <v>17</v>
      </c>
      <c r="E2606" t="s">
        <v>139</v>
      </c>
      <c r="F2606" s="12">
        <v>65.22</v>
      </c>
      <c r="G2606" s="13">
        <v>1</v>
      </c>
      <c r="H2606">
        <v>0</v>
      </c>
      <c r="I2606" s="12">
        <f t="shared" si="160"/>
        <v>0</v>
      </c>
      <c r="J2606" s="12">
        <f t="shared" si="161"/>
        <v>65.22</v>
      </c>
      <c r="K2606" s="12">
        <f t="shared" si="162"/>
        <v>65.22</v>
      </c>
      <c r="L2606" s="12">
        <v>13.5</v>
      </c>
      <c r="M2606" s="12">
        <f t="shared" si="163"/>
        <v>78.72</v>
      </c>
      <c r="N2606" t="s">
        <v>18</v>
      </c>
      <c r="O2606" s="13">
        <v>3</v>
      </c>
      <c r="P2606">
        <v>4</v>
      </c>
      <c r="Q2606" t="b">
        <v>0</v>
      </c>
      <c r="R2606">
        <v>10</v>
      </c>
      <c r="S2606" t="s">
        <v>46</v>
      </c>
      <c r="T2606" t="s">
        <v>35</v>
      </c>
    </row>
    <row r="2607" spans="1:20">
      <c r="A2607" t="s">
        <v>4981</v>
      </c>
      <c r="B2607" s="11">
        <v>44795</v>
      </c>
      <c r="C2607" t="s">
        <v>4982</v>
      </c>
      <c r="D2607" t="s">
        <v>8</v>
      </c>
      <c r="E2607" t="s">
        <v>94</v>
      </c>
      <c r="F2607" s="12">
        <v>43.82</v>
      </c>
      <c r="G2607" s="13">
        <v>2</v>
      </c>
      <c r="H2607">
        <v>14.4</v>
      </c>
      <c r="I2607" s="12">
        <f t="shared" si="160"/>
        <v>6.31008</v>
      </c>
      <c r="J2607" s="12">
        <f t="shared" si="161"/>
        <v>87.64</v>
      </c>
      <c r="K2607" s="12">
        <f t="shared" si="162"/>
        <v>81.32992</v>
      </c>
      <c r="L2607" s="12">
        <v>10.68</v>
      </c>
      <c r="M2607" s="12">
        <f t="shared" si="163"/>
        <v>92.00992</v>
      </c>
      <c r="N2607" t="s">
        <v>18</v>
      </c>
      <c r="O2607" s="13">
        <v>2</v>
      </c>
      <c r="P2607">
        <v>2.5</v>
      </c>
      <c r="Q2607" t="b">
        <v>1</v>
      </c>
      <c r="R2607">
        <v>9</v>
      </c>
      <c r="S2607" t="s">
        <v>44</v>
      </c>
      <c r="T2607" t="s">
        <v>35</v>
      </c>
    </row>
    <row r="2608" spans="1:20">
      <c r="A2608" t="s">
        <v>4983</v>
      </c>
      <c r="B2608" s="11">
        <v>44795</v>
      </c>
      <c r="C2608" t="s">
        <v>4891</v>
      </c>
      <c r="D2608" t="s">
        <v>25</v>
      </c>
      <c r="E2608" t="s">
        <v>72</v>
      </c>
      <c r="F2608" s="12">
        <v>449.09</v>
      </c>
      <c r="G2608" s="13">
        <v>1</v>
      </c>
      <c r="H2608">
        <v>0</v>
      </c>
      <c r="I2608" s="12">
        <f t="shared" si="160"/>
        <v>0</v>
      </c>
      <c r="J2608" s="12">
        <f t="shared" si="161"/>
        <v>449.09</v>
      </c>
      <c r="K2608" s="12">
        <f t="shared" si="162"/>
        <v>449.09</v>
      </c>
      <c r="L2608" s="12">
        <v>20.91</v>
      </c>
      <c r="M2608" s="12">
        <f t="shared" si="163"/>
        <v>470</v>
      </c>
      <c r="N2608" t="s">
        <v>18</v>
      </c>
      <c r="O2608" s="13">
        <v>2</v>
      </c>
      <c r="P2608">
        <v>4.5</v>
      </c>
      <c r="Q2608" t="b">
        <v>0</v>
      </c>
      <c r="R2608">
        <v>9</v>
      </c>
      <c r="S2608" t="s">
        <v>46</v>
      </c>
      <c r="T2608" t="s">
        <v>35</v>
      </c>
    </row>
    <row r="2609" spans="1:20">
      <c r="A2609" t="s">
        <v>4984</v>
      </c>
      <c r="B2609" s="11">
        <v>44795</v>
      </c>
      <c r="C2609" t="s">
        <v>4985</v>
      </c>
      <c r="D2609" t="s">
        <v>8</v>
      </c>
      <c r="E2609" t="s">
        <v>241</v>
      </c>
      <c r="F2609" s="12">
        <v>22.48</v>
      </c>
      <c r="G2609" s="13">
        <v>1</v>
      </c>
      <c r="H2609">
        <v>0</v>
      </c>
      <c r="I2609" s="12">
        <f t="shared" si="160"/>
        <v>0</v>
      </c>
      <c r="J2609" s="12">
        <f t="shared" si="161"/>
        <v>22.48</v>
      </c>
      <c r="K2609" s="12">
        <f t="shared" si="162"/>
        <v>22.48</v>
      </c>
      <c r="L2609" s="12">
        <v>17.05</v>
      </c>
      <c r="M2609" s="12">
        <f t="shared" si="163"/>
        <v>39.53</v>
      </c>
      <c r="N2609" t="s">
        <v>9</v>
      </c>
      <c r="O2609" s="13">
        <v>13</v>
      </c>
      <c r="P2609">
        <v>4.5</v>
      </c>
      <c r="Q2609" t="b">
        <v>0</v>
      </c>
      <c r="R2609">
        <v>4</v>
      </c>
      <c r="S2609" t="s">
        <v>42</v>
      </c>
      <c r="T2609" t="s">
        <v>30</v>
      </c>
    </row>
    <row r="2610" spans="1:20">
      <c r="A2610" t="s">
        <v>4986</v>
      </c>
      <c r="B2610" s="11">
        <v>44795</v>
      </c>
      <c r="C2610" t="s">
        <v>4987</v>
      </c>
      <c r="D2610" t="s">
        <v>11</v>
      </c>
      <c r="E2610" t="s">
        <v>215</v>
      </c>
      <c r="F2610" s="12">
        <v>83.24</v>
      </c>
      <c r="G2610" s="13">
        <v>1</v>
      </c>
      <c r="H2610">
        <v>0</v>
      </c>
      <c r="I2610" s="12">
        <f t="shared" si="160"/>
        <v>0</v>
      </c>
      <c r="J2610" s="12">
        <f t="shared" si="161"/>
        <v>83.24</v>
      </c>
      <c r="K2610" s="12">
        <f t="shared" si="162"/>
        <v>83.24</v>
      </c>
      <c r="L2610" s="12">
        <v>12.07</v>
      </c>
      <c r="M2610" s="12">
        <f t="shared" si="163"/>
        <v>95.31</v>
      </c>
      <c r="N2610" t="s">
        <v>18</v>
      </c>
      <c r="O2610" s="13">
        <v>4</v>
      </c>
      <c r="P2610">
        <v>4.5</v>
      </c>
      <c r="Q2610" t="b">
        <v>1</v>
      </c>
      <c r="R2610">
        <v>9</v>
      </c>
      <c r="S2610" t="s">
        <v>42</v>
      </c>
      <c r="T2610" t="s">
        <v>35</v>
      </c>
    </row>
    <row r="2611" spans="1:20">
      <c r="A2611" t="s">
        <v>4988</v>
      </c>
      <c r="B2611" s="11">
        <v>44795</v>
      </c>
      <c r="C2611" t="s">
        <v>733</v>
      </c>
      <c r="D2611" t="s">
        <v>25</v>
      </c>
      <c r="E2611" t="s">
        <v>264</v>
      </c>
      <c r="F2611" s="12">
        <v>265.9</v>
      </c>
      <c r="G2611" s="13">
        <v>1</v>
      </c>
      <c r="H2611">
        <v>23.2</v>
      </c>
      <c r="I2611" s="12">
        <f t="shared" si="160"/>
        <v>61.6888</v>
      </c>
      <c r="J2611" s="12">
        <f t="shared" si="161"/>
        <v>265.9</v>
      </c>
      <c r="K2611" s="12">
        <f t="shared" si="162"/>
        <v>204.2112</v>
      </c>
      <c r="L2611" s="12">
        <v>18.47</v>
      </c>
      <c r="M2611" s="12">
        <f t="shared" si="163"/>
        <v>222.6812</v>
      </c>
      <c r="N2611" t="s">
        <v>18</v>
      </c>
      <c r="O2611" s="13">
        <v>2</v>
      </c>
      <c r="P2611">
        <v>4.5</v>
      </c>
      <c r="Q2611" t="b">
        <v>0</v>
      </c>
      <c r="R2611">
        <v>4</v>
      </c>
      <c r="S2611" t="s">
        <v>44</v>
      </c>
      <c r="T2611" t="s">
        <v>35</v>
      </c>
    </row>
    <row r="2612" spans="1:20">
      <c r="A2612" t="s">
        <v>4989</v>
      </c>
      <c r="B2612" s="11">
        <v>44796</v>
      </c>
      <c r="C2612" t="s">
        <v>4990</v>
      </c>
      <c r="D2612" t="s">
        <v>17</v>
      </c>
      <c r="E2612" t="s">
        <v>78</v>
      </c>
      <c r="F2612" s="12">
        <v>88.53</v>
      </c>
      <c r="G2612" s="13">
        <v>1</v>
      </c>
      <c r="H2612">
        <v>6.3</v>
      </c>
      <c r="I2612" s="12">
        <f t="shared" si="160"/>
        <v>5.57739</v>
      </c>
      <c r="J2612" s="12">
        <f t="shared" si="161"/>
        <v>88.53</v>
      </c>
      <c r="K2612" s="12">
        <f t="shared" si="162"/>
        <v>82.95261</v>
      </c>
      <c r="L2612" s="12">
        <v>13.82</v>
      </c>
      <c r="M2612" s="12">
        <f t="shared" si="163"/>
        <v>96.77261</v>
      </c>
      <c r="N2612" t="s">
        <v>9</v>
      </c>
      <c r="O2612" s="13">
        <v>8</v>
      </c>
      <c r="P2612">
        <v>4</v>
      </c>
      <c r="Q2612" t="b">
        <v>0</v>
      </c>
      <c r="R2612">
        <v>6</v>
      </c>
      <c r="S2612" t="s">
        <v>43</v>
      </c>
      <c r="T2612" t="s">
        <v>30</v>
      </c>
    </row>
    <row r="2613" spans="1:20">
      <c r="A2613" t="s">
        <v>4991</v>
      </c>
      <c r="B2613" s="11">
        <v>44796</v>
      </c>
      <c r="C2613" t="s">
        <v>1096</v>
      </c>
      <c r="D2613" t="s">
        <v>11</v>
      </c>
      <c r="E2613" t="s">
        <v>204</v>
      </c>
      <c r="F2613" s="12">
        <v>58.83</v>
      </c>
      <c r="G2613" s="13">
        <v>2</v>
      </c>
      <c r="H2613">
        <v>13.8</v>
      </c>
      <c r="I2613" s="12">
        <f t="shared" si="160"/>
        <v>8.11854</v>
      </c>
      <c r="J2613" s="12">
        <f t="shared" si="161"/>
        <v>117.66</v>
      </c>
      <c r="K2613" s="12">
        <f t="shared" si="162"/>
        <v>109.54146</v>
      </c>
      <c r="L2613" s="12">
        <v>6.75</v>
      </c>
      <c r="M2613" s="12">
        <f t="shared" si="163"/>
        <v>116.29146</v>
      </c>
      <c r="N2613" t="s">
        <v>18</v>
      </c>
      <c r="O2613" s="13">
        <v>6</v>
      </c>
      <c r="P2613">
        <v>4</v>
      </c>
      <c r="Q2613" t="b">
        <v>0</v>
      </c>
      <c r="R2613">
        <v>5</v>
      </c>
      <c r="S2613" t="s">
        <v>48</v>
      </c>
      <c r="T2613" t="s">
        <v>39</v>
      </c>
    </row>
    <row r="2614" spans="1:20">
      <c r="A2614" t="s">
        <v>4992</v>
      </c>
      <c r="B2614" s="11">
        <v>44796</v>
      </c>
      <c r="C2614" t="s">
        <v>4993</v>
      </c>
      <c r="D2614" t="s">
        <v>17</v>
      </c>
      <c r="E2614" t="s">
        <v>194</v>
      </c>
      <c r="F2614" s="12">
        <v>35.79</v>
      </c>
      <c r="G2614" s="13">
        <v>1</v>
      </c>
      <c r="H2614">
        <v>0</v>
      </c>
      <c r="I2614" s="12">
        <f t="shared" si="160"/>
        <v>0</v>
      </c>
      <c r="J2614" s="12">
        <f t="shared" si="161"/>
        <v>35.79</v>
      </c>
      <c r="K2614" s="12">
        <f t="shared" si="162"/>
        <v>35.79</v>
      </c>
      <c r="L2614" s="12">
        <v>24.03</v>
      </c>
      <c r="M2614" s="12">
        <f t="shared" si="163"/>
        <v>59.82</v>
      </c>
      <c r="N2614" t="s">
        <v>6</v>
      </c>
      <c r="O2614" s="13">
        <v>23</v>
      </c>
      <c r="P2614">
        <v>5</v>
      </c>
      <c r="Q2614" t="b">
        <v>0</v>
      </c>
      <c r="R2614">
        <v>9</v>
      </c>
      <c r="S2614" t="s">
        <v>48</v>
      </c>
      <c r="T2614" t="s">
        <v>39</v>
      </c>
    </row>
    <row r="2615" spans="1:20">
      <c r="A2615" t="s">
        <v>4994</v>
      </c>
      <c r="B2615" s="11">
        <v>44796</v>
      </c>
      <c r="C2615" t="s">
        <v>4995</v>
      </c>
      <c r="D2615" t="s">
        <v>17</v>
      </c>
      <c r="E2615" t="s">
        <v>194</v>
      </c>
      <c r="F2615" s="12">
        <v>16.23</v>
      </c>
      <c r="G2615" s="13">
        <v>5</v>
      </c>
      <c r="H2615">
        <v>0</v>
      </c>
      <c r="I2615" s="12">
        <f t="shared" si="160"/>
        <v>0</v>
      </c>
      <c r="J2615" s="12">
        <f t="shared" si="161"/>
        <v>81.15</v>
      </c>
      <c r="K2615" s="12">
        <f t="shared" si="162"/>
        <v>81.15</v>
      </c>
      <c r="L2615" s="12">
        <v>6.5</v>
      </c>
      <c r="M2615" s="12">
        <f t="shared" si="163"/>
        <v>87.65</v>
      </c>
      <c r="N2615" t="s">
        <v>18</v>
      </c>
      <c r="O2615" s="13">
        <v>6</v>
      </c>
      <c r="P2615">
        <v>3.5</v>
      </c>
      <c r="Q2615" t="b">
        <v>0</v>
      </c>
      <c r="R2615">
        <v>1</v>
      </c>
      <c r="S2615" t="s">
        <v>42</v>
      </c>
      <c r="T2615" t="s">
        <v>39</v>
      </c>
    </row>
    <row r="2616" spans="1:20">
      <c r="A2616" t="s">
        <v>4996</v>
      </c>
      <c r="B2616" s="11">
        <v>44796</v>
      </c>
      <c r="C2616" t="s">
        <v>4997</v>
      </c>
      <c r="D2616" t="s">
        <v>17</v>
      </c>
      <c r="E2616" t="s">
        <v>129</v>
      </c>
      <c r="F2616" s="12">
        <v>28.54</v>
      </c>
      <c r="G2616" s="13">
        <v>1</v>
      </c>
      <c r="H2616">
        <v>0</v>
      </c>
      <c r="I2616" s="12">
        <f t="shared" si="160"/>
        <v>0</v>
      </c>
      <c r="J2616" s="12">
        <f t="shared" si="161"/>
        <v>28.54</v>
      </c>
      <c r="K2616" s="12">
        <f t="shared" si="162"/>
        <v>28.54</v>
      </c>
      <c r="L2616" s="12">
        <v>29.61</v>
      </c>
      <c r="M2616" s="12">
        <f t="shared" si="163"/>
        <v>58.15</v>
      </c>
      <c r="N2616" t="s">
        <v>15</v>
      </c>
      <c r="O2616" s="13">
        <v>16</v>
      </c>
      <c r="P2616">
        <v>5</v>
      </c>
      <c r="Q2616" t="b">
        <v>0</v>
      </c>
      <c r="R2616">
        <v>3</v>
      </c>
      <c r="S2616" t="s">
        <v>45</v>
      </c>
      <c r="T2616" t="s">
        <v>39</v>
      </c>
    </row>
    <row r="2617" spans="1:20">
      <c r="A2617" t="s">
        <v>4998</v>
      </c>
      <c r="B2617" s="11">
        <v>44796</v>
      </c>
      <c r="C2617" t="s">
        <v>2109</v>
      </c>
      <c r="D2617" t="s">
        <v>17</v>
      </c>
      <c r="E2617" t="s">
        <v>194</v>
      </c>
      <c r="F2617" s="12">
        <v>86.28</v>
      </c>
      <c r="G2617" s="13">
        <v>1</v>
      </c>
      <c r="H2617">
        <v>0</v>
      </c>
      <c r="I2617" s="12">
        <f t="shared" si="160"/>
        <v>0</v>
      </c>
      <c r="J2617" s="12">
        <f t="shared" si="161"/>
        <v>86.28</v>
      </c>
      <c r="K2617" s="12">
        <f t="shared" si="162"/>
        <v>86.28</v>
      </c>
      <c r="L2617" s="12">
        <v>17.09</v>
      </c>
      <c r="M2617" s="12">
        <f t="shared" si="163"/>
        <v>103.37</v>
      </c>
      <c r="N2617" t="s">
        <v>9</v>
      </c>
      <c r="O2617" s="13">
        <v>13</v>
      </c>
      <c r="P2617">
        <v>4</v>
      </c>
      <c r="Q2617" t="b">
        <v>1</v>
      </c>
      <c r="R2617">
        <v>2</v>
      </c>
      <c r="S2617" t="s">
        <v>45</v>
      </c>
      <c r="T2617" t="s">
        <v>32</v>
      </c>
    </row>
    <row r="2618" spans="1:20">
      <c r="A2618" t="s">
        <v>4999</v>
      </c>
      <c r="B2618" s="11">
        <v>44796</v>
      </c>
      <c r="C2618" t="s">
        <v>4368</v>
      </c>
      <c r="D2618" t="s">
        <v>17</v>
      </c>
      <c r="E2618" t="s">
        <v>209</v>
      </c>
      <c r="F2618" s="12">
        <v>149.2</v>
      </c>
      <c r="G2618" s="13">
        <v>1</v>
      </c>
      <c r="H2618">
        <v>0</v>
      </c>
      <c r="I2618" s="12">
        <f t="shared" si="160"/>
        <v>0</v>
      </c>
      <c r="J2618" s="12">
        <f t="shared" si="161"/>
        <v>149.2</v>
      </c>
      <c r="K2618" s="12">
        <f t="shared" si="162"/>
        <v>149.2</v>
      </c>
      <c r="L2618" s="12">
        <v>13.46</v>
      </c>
      <c r="M2618" s="12">
        <f t="shared" si="163"/>
        <v>162.66</v>
      </c>
      <c r="N2618" t="s">
        <v>18</v>
      </c>
      <c r="O2618" s="13">
        <v>3</v>
      </c>
      <c r="P2618">
        <v>4.5</v>
      </c>
      <c r="Q2618" t="b">
        <v>0</v>
      </c>
      <c r="R2618">
        <v>5</v>
      </c>
      <c r="S2618" t="s">
        <v>48</v>
      </c>
      <c r="T2618" t="s">
        <v>35</v>
      </c>
    </row>
    <row r="2619" spans="1:20">
      <c r="A2619" t="s">
        <v>5000</v>
      </c>
      <c r="B2619" s="11">
        <v>44796</v>
      </c>
      <c r="C2619" t="s">
        <v>2293</v>
      </c>
      <c r="D2619" t="s">
        <v>25</v>
      </c>
      <c r="E2619" t="s">
        <v>602</v>
      </c>
      <c r="F2619" s="12">
        <v>289.19</v>
      </c>
      <c r="G2619" s="13">
        <v>1</v>
      </c>
      <c r="H2619">
        <v>0</v>
      </c>
      <c r="I2619" s="12">
        <f t="shared" si="160"/>
        <v>0</v>
      </c>
      <c r="J2619" s="12">
        <f t="shared" si="161"/>
        <v>289.19</v>
      </c>
      <c r="K2619" s="12">
        <f t="shared" si="162"/>
        <v>289.19</v>
      </c>
      <c r="L2619" s="12">
        <v>13.32</v>
      </c>
      <c r="M2619" s="12">
        <f t="shared" si="163"/>
        <v>302.51</v>
      </c>
      <c r="N2619" t="s">
        <v>18</v>
      </c>
      <c r="O2619" s="13">
        <v>5</v>
      </c>
      <c r="P2619">
        <v>5</v>
      </c>
      <c r="Q2619" t="b">
        <v>1</v>
      </c>
      <c r="R2619">
        <v>2</v>
      </c>
      <c r="S2619" t="s">
        <v>44</v>
      </c>
      <c r="T2619" t="s">
        <v>37</v>
      </c>
    </row>
    <row r="2620" spans="1:20">
      <c r="A2620" t="s">
        <v>5001</v>
      </c>
      <c r="B2620" s="11">
        <v>44796</v>
      </c>
      <c r="C2620" t="s">
        <v>5002</v>
      </c>
      <c r="D2620" t="s">
        <v>25</v>
      </c>
      <c r="E2620" t="s">
        <v>159</v>
      </c>
      <c r="F2620" s="12">
        <v>182.41</v>
      </c>
      <c r="G2620" s="13">
        <v>1</v>
      </c>
      <c r="H2620">
        <v>20.3</v>
      </c>
      <c r="I2620" s="12">
        <f t="shared" si="160"/>
        <v>37.02923</v>
      </c>
      <c r="J2620" s="12">
        <f t="shared" si="161"/>
        <v>182.41</v>
      </c>
      <c r="K2620" s="12">
        <f t="shared" si="162"/>
        <v>145.38077</v>
      </c>
      <c r="L2620" s="12">
        <v>25.42</v>
      </c>
      <c r="M2620" s="12">
        <f t="shared" si="163"/>
        <v>170.80077</v>
      </c>
      <c r="N2620" t="s">
        <v>12</v>
      </c>
      <c r="O2620" s="13">
        <v>18</v>
      </c>
      <c r="P2620">
        <v>5</v>
      </c>
      <c r="Q2620" t="b">
        <v>0</v>
      </c>
      <c r="R2620">
        <v>5</v>
      </c>
      <c r="S2620" t="s">
        <v>48</v>
      </c>
      <c r="T2620" t="s">
        <v>35</v>
      </c>
    </row>
    <row r="2621" spans="1:20">
      <c r="A2621" t="s">
        <v>5003</v>
      </c>
      <c r="B2621" s="11">
        <v>44797</v>
      </c>
      <c r="C2621" t="s">
        <v>5004</v>
      </c>
      <c r="D2621" t="s">
        <v>17</v>
      </c>
      <c r="E2621" t="s">
        <v>194</v>
      </c>
      <c r="F2621" s="12">
        <v>132.53</v>
      </c>
      <c r="G2621" s="13">
        <v>5</v>
      </c>
      <c r="H2621">
        <v>0</v>
      </c>
      <c r="I2621" s="12">
        <f t="shared" si="160"/>
        <v>0</v>
      </c>
      <c r="J2621" s="12">
        <f t="shared" si="161"/>
        <v>662.65</v>
      </c>
      <c r="K2621" s="12">
        <f t="shared" si="162"/>
        <v>662.65</v>
      </c>
      <c r="L2621" s="12">
        <v>17.28</v>
      </c>
      <c r="M2621" s="12">
        <f t="shared" si="163"/>
        <v>679.93</v>
      </c>
      <c r="N2621" t="s">
        <v>9</v>
      </c>
      <c r="O2621" s="13">
        <v>10</v>
      </c>
      <c r="P2621">
        <v>4.5</v>
      </c>
      <c r="Q2621" t="b">
        <v>1</v>
      </c>
      <c r="R2621">
        <v>2</v>
      </c>
      <c r="S2621" t="s">
        <v>48</v>
      </c>
      <c r="T2621" t="s">
        <v>35</v>
      </c>
    </row>
    <row r="2622" spans="1:20">
      <c r="A2622" t="s">
        <v>5005</v>
      </c>
      <c r="B2622" s="11">
        <v>44797</v>
      </c>
      <c r="C2622" t="s">
        <v>5006</v>
      </c>
      <c r="D2622" t="s">
        <v>5</v>
      </c>
      <c r="E2622" t="s">
        <v>124</v>
      </c>
      <c r="F2622" s="12">
        <v>71.26</v>
      </c>
      <c r="G2622" s="13">
        <v>1</v>
      </c>
      <c r="H2622">
        <v>17.6</v>
      </c>
      <c r="I2622" s="12">
        <f t="shared" si="160"/>
        <v>12.54176</v>
      </c>
      <c r="J2622" s="12">
        <f t="shared" si="161"/>
        <v>71.26</v>
      </c>
      <c r="K2622" s="12">
        <f t="shared" si="162"/>
        <v>58.71824</v>
      </c>
      <c r="L2622" s="12">
        <v>9.07</v>
      </c>
      <c r="M2622" s="12">
        <f t="shared" si="163"/>
        <v>67.78824</v>
      </c>
      <c r="N2622" t="s">
        <v>18</v>
      </c>
      <c r="O2622" s="13">
        <v>6</v>
      </c>
      <c r="P2622">
        <v>2</v>
      </c>
      <c r="Q2622" t="b">
        <v>0</v>
      </c>
      <c r="R2622">
        <v>8</v>
      </c>
      <c r="S2622" t="s">
        <v>48</v>
      </c>
      <c r="T2622" t="s">
        <v>35</v>
      </c>
    </row>
    <row r="2623" spans="1:20">
      <c r="A2623" t="s">
        <v>5007</v>
      </c>
      <c r="B2623" s="11">
        <v>44797</v>
      </c>
      <c r="C2623" t="s">
        <v>5008</v>
      </c>
      <c r="D2623" t="s">
        <v>20</v>
      </c>
      <c r="E2623" t="s">
        <v>212</v>
      </c>
      <c r="F2623" s="12">
        <v>44.71</v>
      </c>
      <c r="G2623" s="13">
        <v>1</v>
      </c>
      <c r="H2623">
        <v>0</v>
      </c>
      <c r="I2623" s="12">
        <f t="shared" si="160"/>
        <v>0</v>
      </c>
      <c r="J2623" s="12">
        <f t="shared" si="161"/>
        <v>44.71</v>
      </c>
      <c r="K2623" s="12">
        <f t="shared" si="162"/>
        <v>44.71</v>
      </c>
      <c r="L2623" s="12">
        <v>9.48</v>
      </c>
      <c r="M2623" s="12">
        <f t="shared" si="163"/>
        <v>54.19</v>
      </c>
      <c r="N2623" t="s">
        <v>18</v>
      </c>
      <c r="O2623" s="13">
        <v>7</v>
      </c>
      <c r="P2623">
        <v>5</v>
      </c>
      <c r="Q2623" t="b">
        <v>0</v>
      </c>
      <c r="R2623">
        <v>1</v>
      </c>
      <c r="S2623" t="s">
        <v>48</v>
      </c>
      <c r="T2623" t="s">
        <v>37</v>
      </c>
    </row>
    <row r="2624" spans="1:20">
      <c r="A2624" t="s">
        <v>5009</v>
      </c>
      <c r="B2624" s="11">
        <v>44797</v>
      </c>
      <c r="C2624" t="s">
        <v>5010</v>
      </c>
      <c r="D2624" t="s">
        <v>14</v>
      </c>
      <c r="E2624" t="s">
        <v>103</v>
      </c>
      <c r="F2624" s="12">
        <v>192.14</v>
      </c>
      <c r="G2624" s="13">
        <v>1</v>
      </c>
      <c r="H2624">
        <v>0</v>
      </c>
      <c r="I2624" s="12">
        <f t="shared" si="160"/>
        <v>0</v>
      </c>
      <c r="J2624" s="12">
        <f t="shared" si="161"/>
        <v>192.14</v>
      </c>
      <c r="K2624" s="12">
        <f t="shared" si="162"/>
        <v>192.14</v>
      </c>
      <c r="L2624" s="12">
        <v>21.19</v>
      </c>
      <c r="M2624" s="12">
        <f t="shared" si="163"/>
        <v>213.33</v>
      </c>
      <c r="N2624" t="s">
        <v>9</v>
      </c>
      <c r="O2624" s="13">
        <v>6</v>
      </c>
      <c r="P2624">
        <v>4.5</v>
      </c>
      <c r="Q2624" t="b">
        <v>0</v>
      </c>
      <c r="R2624">
        <v>1</v>
      </c>
      <c r="S2624" t="s">
        <v>44</v>
      </c>
      <c r="T2624" t="s">
        <v>30</v>
      </c>
    </row>
    <row r="2625" spans="1:20">
      <c r="A2625" t="s">
        <v>5011</v>
      </c>
      <c r="B2625" s="11">
        <v>44797</v>
      </c>
      <c r="C2625" t="s">
        <v>3762</v>
      </c>
      <c r="D2625" t="s">
        <v>14</v>
      </c>
      <c r="E2625" t="s">
        <v>113</v>
      </c>
      <c r="F2625" s="12">
        <v>152.23</v>
      </c>
      <c r="G2625" s="13">
        <v>3</v>
      </c>
      <c r="H2625">
        <v>0</v>
      </c>
      <c r="I2625" s="12">
        <f t="shared" si="160"/>
        <v>0</v>
      </c>
      <c r="J2625" s="12">
        <f t="shared" si="161"/>
        <v>456.69</v>
      </c>
      <c r="K2625" s="12">
        <f t="shared" si="162"/>
        <v>456.69</v>
      </c>
      <c r="L2625" s="12">
        <v>22.83</v>
      </c>
      <c r="M2625" s="12">
        <f t="shared" si="163"/>
        <v>479.52</v>
      </c>
      <c r="N2625" t="s">
        <v>9</v>
      </c>
      <c r="O2625" s="13">
        <v>8</v>
      </c>
      <c r="P2625">
        <v>4</v>
      </c>
      <c r="Q2625" t="b">
        <v>0</v>
      </c>
      <c r="R2625">
        <v>8</v>
      </c>
      <c r="S2625" t="s">
        <v>48</v>
      </c>
      <c r="T2625" t="s">
        <v>37</v>
      </c>
    </row>
    <row r="2626" spans="1:20">
      <c r="A2626" t="s">
        <v>5012</v>
      </c>
      <c r="B2626" s="11">
        <v>44797</v>
      </c>
      <c r="C2626" t="s">
        <v>5013</v>
      </c>
      <c r="D2626" t="s">
        <v>14</v>
      </c>
      <c r="E2626" t="s">
        <v>162</v>
      </c>
      <c r="F2626" s="12">
        <v>181.16</v>
      </c>
      <c r="G2626" s="13">
        <v>1</v>
      </c>
      <c r="H2626">
        <v>0</v>
      </c>
      <c r="I2626" s="12">
        <f t="shared" si="160"/>
        <v>0</v>
      </c>
      <c r="J2626" s="12">
        <f t="shared" si="161"/>
        <v>181.16</v>
      </c>
      <c r="K2626" s="12">
        <f t="shared" si="162"/>
        <v>181.16</v>
      </c>
      <c r="L2626" s="12">
        <v>9.77</v>
      </c>
      <c r="M2626" s="12">
        <f t="shared" si="163"/>
        <v>190.93</v>
      </c>
      <c r="N2626" t="s">
        <v>18</v>
      </c>
      <c r="O2626" s="13">
        <v>6</v>
      </c>
      <c r="P2626">
        <v>5</v>
      </c>
      <c r="Q2626" t="b">
        <v>0</v>
      </c>
      <c r="R2626">
        <v>2</v>
      </c>
      <c r="S2626" t="s">
        <v>44</v>
      </c>
      <c r="T2626" t="s">
        <v>39</v>
      </c>
    </row>
    <row r="2627" spans="1:20">
      <c r="A2627" t="s">
        <v>5014</v>
      </c>
      <c r="B2627" s="11">
        <v>44797</v>
      </c>
      <c r="C2627" t="s">
        <v>173</v>
      </c>
      <c r="D2627" t="s">
        <v>17</v>
      </c>
      <c r="E2627" t="s">
        <v>139</v>
      </c>
      <c r="F2627" s="12">
        <v>17.01</v>
      </c>
      <c r="G2627" s="13">
        <v>1</v>
      </c>
      <c r="H2627">
        <v>0</v>
      </c>
      <c r="I2627" s="12">
        <f t="shared" ref="I2627:I2690" si="164">H2627*F2627/100</f>
        <v>0</v>
      </c>
      <c r="J2627" s="12">
        <f t="shared" ref="J2627:J2690" si="165">G2627*F2627</f>
        <v>17.01</v>
      </c>
      <c r="K2627" s="12">
        <f t="shared" ref="K2627:K2690" si="166">J2627-I2627</f>
        <v>17.01</v>
      </c>
      <c r="L2627" s="12">
        <v>18.06</v>
      </c>
      <c r="M2627" s="12">
        <f t="shared" ref="M2627:M2690" si="167">K2627+L2627</f>
        <v>35.07</v>
      </c>
      <c r="N2627" t="s">
        <v>12</v>
      </c>
      <c r="O2627" s="13">
        <v>15</v>
      </c>
      <c r="P2627">
        <v>3</v>
      </c>
      <c r="Q2627" t="b">
        <v>0</v>
      </c>
      <c r="R2627">
        <v>5</v>
      </c>
      <c r="S2627" t="s">
        <v>42</v>
      </c>
      <c r="T2627" t="s">
        <v>39</v>
      </c>
    </row>
    <row r="2628" spans="1:20">
      <c r="A2628" t="s">
        <v>5015</v>
      </c>
      <c r="B2628" s="11">
        <v>44797</v>
      </c>
      <c r="C2628" t="s">
        <v>5016</v>
      </c>
      <c r="D2628" t="s">
        <v>11</v>
      </c>
      <c r="E2628" t="s">
        <v>151</v>
      </c>
      <c r="F2628" s="12">
        <v>92.19</v>
      </c>
      <c r="G2628" s="13">
        <v>3</v>
      </c>
      <c r="H2628">
        <v>0</v>
      </c>
      <c r="I2628" s="12">
        <f t="shared" si="164"/>
        <v>0</v>
      </c>
      <c r="J2628" s="12">
        <f t="shared" si="165"/>
        <v>276.57</v>
      </c>
      <c r="K2628" s="12">
        <f t="shared" si="166"/>
        <v>276.57</v>
      </c>
      <c r="L2628" s="12">
        <v>7.98</v>
      </c>
      <c r="M2628" s="12">
        <f t="shared" si="167"/>
        <v>284.55</v>
      </c>
      <c r="N2628" t="s">
        <v>18</v>
      </c>
      <c r="O2628" s="13">
        <v>4</v>
      </c>
      <c r="P2628">
        <v>2.5</v>
      </c>
      <c r="Q2628" t="b">
        <v>0</v>
      </c>
      <c r="R2628">
        <v>12</v>
      </c>
      <c r="S2628" t="s">
        <v>48</v>
      </c>
      <c r="T2628" t="s">
        <v>35</v>
      </c>
    </row>
    <row r="2629" spans="1:20">
      <c r="A2629" t="s">
        <v>5017</v>
      </c>
      <c r="B2629" s="11">
        <v>44797</v>
      </c>
      <c r="C2629" t="s">
        <v>5018</v>
      </c>
      <c r="D2629" t="s">
        <v>17</v>
      </c>
      <c r="E2629" t="s">
        <v>209</v>
      </c>
      <c r="F2629" s="12">
        <v>141.66</v>
      </c>
      <c r="G2629" s="13">
        <v>2</v>
      </c>
      <c r="H2629">
        <v>0</v>
      </c>
      <c r="I2629" s="12">
        <f t="shared" si="164"/>
        <v>0</v>
      </c>
      <c r="J2629" s="12">
        <f t="shared" si="165"/>
        <v>283.32</v>
      </c>
      <c r="K2629" s="12">
        <f t="shared" si="166"/>
        <v>283.32</v>
      </c>
      <c r="L2629" s="12">
        <v>9.32</v>
      </c>
      <c r="M2629" s="12">
        <f t="shared" si="167"/>
        <v>292.64</v>
      </c>
      <c r="N2629" t="s">
        <v>18</v>
      </c>
      <c r="O2629" s="13">
        <v>5</v>
      </c>
      <c r="P2629">
        <v>4.5</v>
      </c>
      <c r="Q2629" t="b">
        <v>0</v>
      </c>
      <c r="R2629">
        <v>2</v>
      </c>
      <c r="S2629" t="s">
        <v>48</v>
      </c>
      <c r="T2629" t="s">
        <v>37</v>
      </c>
    </row>
    <row r="2630" spans="1:20">
      <c r="A2630" t="s">
        <v>5019</v>
      </c>
      <c r="B2630" s="11">
        <v>44797</v>
      </c>
      <c r="C2630" t="s">
        <v>3670</v>
      </c>
      <c r="D2630" t="s">
        <v>20</v>
      </c>
      <c r="E2630" t="s">
        <v>212</v>
      </c>
      <c r="F2630" s="12">
        <v>9.88</v>
      </c>
      <c r="G2630" s="13">
        <v>2</v>
      </c>
      <c r="H2630">
        <v>0</v>
      </c>
      <c r="I2630" s="12">
        <f t="shared" si="164"/>
        <v>0</v>
      </c>
      <c r="J2630" s="12">
        <f t="shared" si="165"/>
        <v>19.76</v>
      </c>
      <c r="K2630" s="12">
        <f t="shared" si="166"/>
        <v>19.76</v>
      </c>
      <c r="L2630" s="12">
        <v>16.26</v>
      </c>
      <c r="M2630" s="12">
        <f t="shared" si="167"/>
        <v>36.02</v>
      </c>
      <c r="N2630" t="s">
        <v>9</v>
      </c>
      <c r="O2630" s="13">
        <v>6</v>
      </c>
      <c r="P2630">
        <v>4.5</v>
      </c>
      <c r="Q2630" t="b">
        <v>0</v>
      </c>
      <c r="R2630">
        <v>1</v>
      </c>
      <c r="S2630" t="s">
        <v>44</v>
      </c>
      <c r="T2630" t="s">
        <v>35</v>
      </c>
    </row>
    <row r="2631" spans="1:20">
      <c r="A2631" t="s">
        <v>5020</v>
      </c>
      <c r="B2631" s="11">
        <v>44797</v>
      </c>
      <c r="C2631" t="s">
        <v>3055</v>
      </c>
      <c r="D2631" t="s">
        <v>11</v>
      </c>
      <c r="E2631" t="s">
        <v>204</v>
      </c>
      <c r="F2631" s="12">
        <v>47.9</v>
      </c>
      <c r="G2631" s="13">
        <v>1</v>
      </c>
      <c r="H2631">
        <v>0</v>
      </c>
      <c r="I2631" s="12">
        <f t="shared" si="164"/>
        <v>0</v>
      </c>
      <c r="J2631" s="12">
        <f t="shared" si="165"/>
        <v>47.9</v>
      </c>
      <c r="K2631" s="12">
        <f t="shared" si="166"/>
        <v>47.9</v>
      </c>
      <c r="L2631" s="12">
        <v>20.26</v>
      </c>
      <c r="M2631" s="12">
        <f t="shared" si="167"/>
        <v>68.16</v>
      </c>
      <c r="N2631" t="s">
        <v>9</v>
      </c>
      <c r="O2631" s="13">
        <v>8</v>
      </c>
      <c r="P2631">
        <v>4</v>
      </c>
      <c r="Q2631" t="b">
        <v>0</v>
      </c>
      <c r="R2631">
        <v>6</v>
      </c>
      <c r="S2631" t="s">
        <v>44</v>
      </c>
      <c r="T2631" t="s">
        <v>30</v>
      </c>
    </row>
    <row r="2632" spans="1:20">
      <c r="A2632" t="s">
        <v>5021</v>
      </c>
      <c r="B2632" s="11">
        <v>44797</v>
      </c>
      <c r="C2632" t="s">
        <v>4421</v>
      </c>
      <c r="D2632" t="s">
        <v>17</v>
      </c>
      <c r="E2632" t="s">
        <v>78</v>
      </c>
      <c r="F2632" s="12">
        <v>93.42</v>
      </c>
      <c r="G2632" s="13">
        <v>1</v>
      </c>
      <c r="H2632">
        <v>11.7</v>
      </c>
      <c r="I2632" s="12">
        <f t="shared" si="164"/>
        <v>10.93014</v>
      </c>
      <c r="J2632" s="12">
        <f t="shared" si="165"/>
        <v>93.42</v>
      </c>
      <c r="K2632" s="12">
        <f t="shared" si="166"/>
        <v>82.48986</v>
      </c>
      <c r="L2632" s="12">
        <v>18.19</v>
      </c>
      <c r="M2632" s="12">
        <f t="shared" si="167"/>
        <v>100.67986</v>
      </c>
      <c r="N2632" t="s">
        <v>9</v>
      </c>
      <c r="O2632" s="13">
        <v>8</v>
      </c>
      <c r="P2632">
        <v>5</v>
      </c>
      <c r="Q2632" t="b">
        <v>0</v>
      </c>
      <c r="R2632">
        <v>2</v>
      </c>
      <c r="S2632" t="s">
        <v>45</v>
      </c>
      <c r="T2632" t="s">
        <v>35</v>
      </c>
    </row>
    <row r="2633" spans="1:20">
      <c r="A2633" t="s">
        <v>5022</v>
      </c>
      <c r="B2633" s="11">
        <v>44797</v>
      </c>
      <c r="C2633" t="s">
        <v>2263</v>
      </c>
      <c r="D2633" t="s">
        <v>14</v>
      </c>
      <c r="E2633" t="s">
        <v>162</v>
      </c>
      <c r="F2633" s="12">
        <v>57.73</v>
      </c>
      <c r="G2633" s="13">
        <v>1</v>
      </c>
      <c r="H2633">
        <v>0</v>
      </c>
      <c r="I2633" s="12">
        <f t="shared" si="164"/>
        <v>0</v>
      </c>
      <c r="J2633" s="12">
        <f t="shared" si="165"/>
        <v>57.73</v>
      </c>
      <c r="K2633" s="12">
        <f t="shared" si="166"/>
        <v>57.73</v>
      </c>
      <c r="L2633" s="12">
        <v>23.19</v>
      </c>
      <c r="M2633" s="12">
        <f t="shared" si="167"/>
        <v>80.92</v>
      </c>
      <c r="N2633" t="s">
        <v>15</v>
      </c>
      <c r="O2633" s="13">
        <v>23</v>
      </c>
      <c r="P2633">
        <v>5</v>
      </c>
      <c r="Q2633" t="b">
        <v>0</v>
      </c>
      <c r="R2633">
        <v>4</v>
      </c>
      <c r="S2633" t="s">
        <v>44</v>
      </c>
      <c r="T2633" t="s">
        <v>35</v>
      </c>
    </row>
    <row r="2634" spans="1:20">
      <c r="A2634" t="s">
        <v>5023</v>
      </c>
      <c r="B2634" s="11">
        <v>44798</v>
      </c>
      <c r="C2634" t="s">
        <v>5024</v>
      </c>
      <c r="D2634" t="s">
        <v>23</v>
      </c>
      <c r="E2634" t="s">
        <v>496</v>
      </c>
      <c r="F2634" s="12">
        <v>31.26</v>
      </c>
      <c r="G2634" s="13">
        <v>1</v>
      </c>
      <c r="H2634">
        <v>0</v>
      </c>
      <c r="I2634" s="12">
        <f t="shared" si="164"/>
        <v>0</v>
      </c>
      <c r="J2634" s="12">
        <f t="shared" si="165"/>
        <v>31.26</v>
      </c>
      <c r="K2634" s="12">
        <f t="shared" si="166"/>
        <v>31.26</v>
      </c>
      <c r="L2634" s="12">
        <v>6.21</v>
      </c>
      <c r="M2634" s="12">
        <f t="shared" si="167"/>
        <v>37.47</v>
      </c>
      <c r="N2634" t="s">
        <v>18</v>
      </c>
      <c r="O2634" s="13">
        <v>3</v>
      </c>
      <c r="P2634">
        <v>5</v>
      </c>
      <c r="Q2634" t="b">
        <v>1</v>
      </c>
      <c r="R2634">
        <v>1</v>
      </c>
      <c r="S2634" t="s">
        <v>48</v>
      </c>
      <c r="T2634" t="s">
        <v>30</v>
      </c>
    </row>
    <row r="2635" spans="1:20">
      <c r="A2635" t="s">
        <v>5025</v>
      </c>
      <c r="B2635" s="11">
        <v>44798</v>
      </c>
      <c r="C2635" t="s">
        <v>4467</v>
      </c>
      <c r="D2635" t="s">
        <v>5</v>
      </c>
      <c r="E2635" t="s">
        <v>124</v>
      </c>
      <c r="F2635" s="12">
        <v>78.19</v>
      </c>
      <c r="G2635" s="13">
        <v>4</v>
      </c>
      <c r="H2635">
        <v>17.4</v>
      </c>
      <c r="I2635" s="12">
        <f t="shared" si="164"/>
        <v>13.60506</v>
      </c>
      <c r="J2635" s="12">
        <f t="shared" si="165"/>
        <v>312.76</v>
      </c>
      <c r="K2635" s="12">
        <f t="shared" si="166"/>
        <v>299.15494</v>
      </c>
      <c r="L2635" s="12">
        <v>25.04</v>
      </c>
      <c r="M2635" s="12">
        <f t="shared" si="167"/>
        <v>324.19494</v>
      </c>
      <c r="N2635" t="s">
        <v>6</v>
      </c>
      <c r="O2635" s="13">
        <v>14</v>
      </c>
      <c r="P2635">
        <v>4.5</v>
      </c>
      <c r="Q2635" t="b">
        <v>0</v>
      </c>
      <c r="R2635">
        <v>5</v>
      </c>
      <c r="S2635" t="s">
        <v>42</v>
      </c>
      <c r="T2635" t="s">
        <v>35</v>
      </c>
    </row>
    <row r="2636" spans="1:20">
      <c r="A2636" t="s">
        <v>5026</v>
      </c>
      <c r="B2636" s="11">
        <v>44798</v>
      </c>
      <c r="C2636" t="s">
        <v>5027</v>
      </c>
      <c r="D2636" t="s">
        <v>5</v>
      </c>
      <c r="E2636" t="s">
        <v>106</v>
      </c>
      <c r="F2636" s="12">
        <v>42.56</v>
      </c>
      <c r="G2636" s="13">
        <v>1</v>
      </c>
      <c r="H2636">
        <v>12.5</v>
      </c>
      <c r="I2636" s="12">
        <f t="shared" si="164"/>
        <v>5.32</v>
      </c>
      <c r="J2636" s="12">
        <f t="shared" si="165"/>
        <v>42.56</v>
      </c>
      <c r="K2636" s="12">
        <f t="shared" si="166"/>
        <v>37.24</v>
      </c>
      <c r="L2636" s="12">
        <v>6.49</v>
      </c>
      <c r="M2636" s="12">
        <f t="shared" si="167"/>
        <v>43.73</v>
      </c>
      <c r="N2636" t="s">
        <v>18</v>
      </c>
      <c r="O2636" s="13">
        <v>6</v>
      </c>
      <c r="P2636">
        <v>5</v>
      </c>
      <c r="Q2636" t="b">
        <v>0</v>
      </c>
      <c r="R2636">
        <v>9</v>
      </c>
      <c r="S2636" t="s">
        <v>46</v>
      </c>
      <c r="T2636" t="s">
        <v>35</v>
      </c>
    </row>
    <row r="2637" spans="1:20">
      <c r="A2637" t="s">
        <v>5028</v>
      </c>
      <c r="B2637" s="11">
        <v>44798</v>
      </c>
      <c r="C2637" t="s">
        <v>2194</v>
      </c>
      <c r="D2637" t="s">
        <v>17</v>
      </c>
      <c r="E2637" t="s">
        <v>209</v>
      </c>
      <c r="F2637" s="12">
        <v>45.38</v>
      </c>
      <c r="G2637" s="13">
        <v>1</v>
      </c>
      <c r="H2637">
        <v>0</v>
      </c>
      <c r="I2637" s="12">
        <f t="shared" si="164"/>
        <v>0</v>
      </c>
      <c r="J2637" s="12">
        <f t="shared" si="165"/>
        <v>45.38</v>
      </c>
      <c r="K2637" s="12">
        <f t="shared" si="166"/>
        <v>45.38</v>
      </c>
      <c r="L2637" s="12">
        <v>17.78</v>
      </c>
      <c r="M2637" s="12">
        <f t="shared" si="167"/>
        <v>63.16</v>
      </c>
      <c r="N2637" t="s">
        <v>12</v>
      </c>
      <c r="O2637" s="13">
        <v>13</v>
      </c>
      <c r="P2637">
        <v>4.5</v>
      </c>
      <c r="Q2637" t="b">
        <v>1</v>
      </c>
      <c r="R2637">
        <v>3</v>
      </c>
      <c r="S2637" t="s">
        <v>44</v>
      </c>
      <c r="T2637" t="s">
        <v>30</v>
      </c>
    </row>
    <row r="2638" spans="1:20">
      <c r="A2638" t="s">
        <v>5029</v>
      </c>
      <c r="B2638" s="11">
        <v>44798</v>
      </c>
      <c r="C2638" t="s">
        <v>5030</v>
      </c>
      <c r="D2638" t="s">
        <v>11</v>
      </c>
      <c r="E2638" t="s">
        <v>91</v>
      </c>
      <c r="F2638" s="12">
        <v>30.05</v>
      </c>
      <c r="G2638" s="13">
        <v>1</v>
      </c>
      <c r="H2638">
        <v>0</v>
      </c>
      <c r="I2638" s="12">
        <f t="shared" si="164"/>
        <v>0</v>
      </c>
      <c r="J2638" s="12">
        <f t="shared" si="165"/>
        <v>30.05</v>
      </c>
      <c r="K2638" s="12">
        <f t="shared" si="166"/>
        <v>30.05</v>
      </c>
      <c r="L2638" s="12">
        <v>13.81</v>
      </c>
      <c r="M2638" s="12">
        <f t="shared" si="167"/>
        <v>43.86</v>
      </c>
      <c r="N2638" t="s">
        <v>9</v>
      </c>
      <c r="O2638" s="13">
        <v>7</v>
      </c>
      <c r="P2638">
        <v>4.5</v>
      </c>
      <c r="Q2638" t="b">
        <v>0</v>
      </c>
      <c r="R2638">
        <v>7</v>
      </c>
      <c r="S2638" t="s">
        <v>44</v>
      </c>
      <c r="T2638" t="s">
        <v>35</v>
      </c>
    </row>
    <row r="2639" spans="1:20">
      <c r="A2639" t="s">
        <v>5031</v>
      </c>
      <c r="B2639" s="11">
        <v>44798</v>
      </c>
      <c r="C2639" t="s">
        <v>5032</v>
      </c>
      <c r="D2639" t="s">
        <v>17</v>
      </c>
      <c r="E2639" t="s">
        <v>209</v>
      </c>
      <c r="F2639" s="12">
        <v>127.66</v>
      </c>
      <c r="G2639" s="13">
        <v>1</v>
      </c>
      <c r="H2639">
        <v>0</v>
      </c>
      <c r="I2639" s="12">
        <f t="shared" si="164"/>
        <v>0</v>
      </c>
      <c r="J2639" s="12">
        <f t="shared" si="165"/>
        <v>127.66</v>
      </c>
      <c r="K2639" s="12">
        <f t="shared" si="166"/>
        <v>127.66</v>
      </c>
      <c r="L2639" s="12">
        <v>17.07</v>
      </c>
      <c r="M2639" s="12">
        <f t="shared" si="167"/>
        <v>144.73</v>
      </c>
      <c r="N2639" t="s">
        <v>9</v>
      </c>
      <c r="O2639" s="13">
        <v>11</v>
      </c>
      <c r="P2639">
        <v>4.5</v>
      </c>
      <c r="Q2639" t="b">
        <v>0</v>
      </c>
      <c r="R2639">
        <v>3</v>
      </c>
      <c r="S2639" t="s">
        <v>44</v>
      </c>
      <c r="T2639" t="s">
        <v>35</v>
      </c>
    </row>
    <row r="2640" spans="1:20">
      <c r="A2640" t="s">
        <v>5033</v>
      </c>
      <c r="B2640" s="11">
        <v>44798</v>
      </c>
      <c r="C2640" t="s">
        <v>5034</v>
      </c>
      <c r="D2640" t="s">
        <v>14</v>
      </c>
      <c r="E2640" t="s">
        <v>103</v>
      </c>
      <c r="F2640" s="12">
        <v>149.44</v>
      </c>
      <c r="G2640" s="13">
        <v>1</v>
      </c>
      <c r="H2640">
        <v>0</v>
      </c>
      <c r="I2640" s="12">
        <f t="shared" si="164"/>
        <v>0</v>
      </c>
      <c r="J2640" s="12">
        <f t="shared" si="165"/>
        <v>149.44</v>
      </c>
      <c r="K2640" s="12">
        <f t="shared" si="166"/>
        <v>149.44</v>
      </c>
      <c r="L2640" s="12">
        <v>8.72</v>
      </c>
      <c r="M2640" s="12">
        <f t="shared" si="167"/>
        <v>158.16</v>
      </c>
      <c r="N2640" t="s">
        <v>18</v>
      </c>
      <c r="O2640" s="13">
        <v>7</v>
      </c>
      <c r="P2640">
        <v>4.5</v>
      </c>
      <c r="Q2640" t="b">
        <v>0</v>
      </c>
      <c r="R2640">
        <v>7</v>
      </c>
      <c r="S2640" t="s">
        <v>44</v>
      </c>
      <c r="T2640" t="s">
        <v>39</v>
      </c>
    </row>
    <row r="2641" spans="1:20">
      <c r="A2641" t="s">
        <v>5035</v>
      </c>
      <c r="B2641" s="11">
        <v>44798</v>
      </c>
      <c r="C2641" t="s">
        <v>5036</v>
      </c>
      <c r="D2641" t="s">
        <v>23</v>
      </c>
      <c r="E2641" t="s">
        <v>540</v>
      </c>
      <c r="F2641" s="12">
        <v>57.86</v>
      </c>
      <c r="G2641" s="13">
        <v>1</v>
      </c>
      <c r="H2641">
        <v>14.1</v>
      </c>
      <c r="I2641" s="12">
        <f t="shared" si="164"/>
        <v>8.15826</v>
      </c>
      <c r="J2641" s="12">
        <f t="shared" si="165"/>
        <v>57.86</v>
      </c>
      <c r="K2641" s="12">
        <f t="shared" si="166"/>
        <v>49.70174</v>
      </c>
      <c r="L2641" s="12">
        <v>9.34</v>
      </c>
      <c r="M2641" s="12">
        <f t="shared" si="167"/>
        <v>59.04174</v>
      </c>
      <c r="N2641" t="s">
        <v>18</v>
      </c>
      <c r="O2641" s="13">
        <v>6</v>
      </c>
      <c r="P2641">
        <v>4</v>
      </c>
      <c r="Q2641" t="b">
        <v>0</v>
      </c>
      <c r="R2641">
        <v>3</v>
      </c>
      <c r="S2641" t="s">
        <v>44</v>
      </c>
      <c r="T2641" t="s">
        <v>35</v>
      </c>
    </row>
    <row r="2642" spans="1:20">
      <c r="A2642" t="s">
        <v>5037</v>
      </c>
      <c r="B2642" s="11">
        <v>44798</v>
      </c>
      <c r="C2642" t="s">
        <v>5038</v>
      </c>
      <c r="D2642" t="s">
        <v>17</v>
      </c>
      <c r="E2642" t="s">
        <v>194</v>
      </c>
      <c r="F2642" s="12">
        <v>50.52</v>
      </c>
      <c r="G2642" s="13">
        <v>4</v>
      </c>
      <c r="H2642">
        <v>0</v>
      </c>
      <c r="I2642" s="12">
        <f t="shared" si="164"/>
        <v>0</v>
      </c>
      <c r="J2642" s="12">
        <f t="shared" si="165"/>
        <v>202.08</v>
      </c>
      <c r="K2642" s="12">
        <f t="shared" si="166"/>
        <v>202.08</v>
      </c>
      <c r="L2642" s="12">
        <v>13.3</v>
      </c>
      <c r="M2642" s="12">
        <f t="shared" si="167"/>
        <v>215.38</v>
      </c>
      <c r="N2642" t="s">
        <v>18</v>
      </c>
      <c r="O2642" s="13">
        <v>7</v>
      </c>
      <c r="P2642">
        <v>4.5</v>
      </c>
      <c r="Q2642" t="b">
        <v>0</v>
      </c>
      <c r="R2642">
        <v>9</v>
      </c>
      <c r="S2642" t="s">
        <v>44</v>
      </c>
      <c r="T2642" t="s">
        <v>30</v>
      </c>
    </row>
    <row r="2643" spans="1:20">
      <c r="A2643" t="s">
        <v>5039</v>
      </c>
      <c r="B2643" s="11">
        <v>44798</v>
      </c>
      <c r="C2643" t="s">
        <v>5040</v>
      </c>
      <c r="D2643" t="s">
        <v>23</v>
      </c>
      <c r="E2643" t="s">
        <v>496</v>
      </c>
      <c r="F2643" s="12">
        <v>34.04</v>
      </c>
      <c r="G2643" s="13">
        <v>1</v>
      </c>
      <c r="H2643">
        <v>0</v>
      </c>
      <c r="I2643" s="12">
        <f t="shared" si="164"/>
        <v>0</v>
      </c>
      <c r="J2643" s="12">
        <f t="shared" si="165"/>
        <v>34.04</v>
      </c>
      <c r="K2643" s="12">
        <f t="shared" si="166"/>
        <v>34.04</v>
      </c>
      <c r="L2643" s="12">
        <v>13.72</v>
      </c>
      <c r="M2643" s="12">
        <f t="shared" si="167"/>
        <v>47.76</v>
      </c>
      <c r="N2643" t="s">
        <v>9</v>
      </c>
      <c r="O2643" s="13">
        <v>7</v>
      </c>
      <c r="P2643">
        <v>5</v>
      </c>
      <c r="Q2643" t="b">
        <v>0</v>
      </c>
      <c r="R2643">
        <v>4</v>
      </c>
      <c r="S2643" t="s">
        <v>48</v>
      </c>
      <c r="T2643" t="s">
        <v>35</v>
      </c>
    </row>
    <row r="2644" spans="1:20">
      <c r="A2644" t="s">
        <v>5041</v>
      </c>
      <c r="B2644" s="11">
        <v>44798</v>
      </c>
      <c r="C2644" t="s">
        <v>5042</v>
      </c>
      <c r="D2644" t="s">
        <v>20</v>
      </c>
      <c r="E2644" t="s">
        <v>212</v>
      </c>
      <c r="F2644" s="12">
        <v>41.79</v>
      </c>
      <c r="G2644" s="13">
        <v>1</v>
      </c>
      <c r="H2644">
        <v>0</v>
      </c>
      <c r="I2644" s="12">
        <f t="shared" si="164"/>
        <v>0</v>
      </c>
      <c r="J2644" s="12">
        <f t="shared" si="165"/>
        <v>41.79</v>
      </c>
      <c r="K2644" s="12">
        <f t="shared" si="166"/>
        <v>41.79</v>
      </c>
      <c r="L2644" s="12">
        <v>10.31</v>
      </c>
      <c r="M2644" s="12">
        <f t="shared" si="167"/>
        <v>52.1</v>
      </c>
      <c r="N2644" t="s">
        <v>18</v>
      </c>
      <c r="O2644" s="13">
        <v>5</v>
      </c>
      <c r="P2644">
        <v>5</v>
      </c>
      <c r="Q2644" t="b">
        <v>0</v>
      </c>
      <c r="R2644">
        <v>6</v>
      </c>
      <c r="S2644" t="s">
        <v>48</v>
      </c>
      <c r="T2644" t="s">
        <v>35</v>
      </c>
    </row>
    <row r="2645" spans="1:20">
      <c r="A2645" t="s">
        <v>5043</v>
      </c>
      <c r="B2645" s="11">
        <v>44799</v>
      </c>
      <c r="C2645" t="s">
        <v>5044</v>
      </c>
      <c r="D2645" t="s">
        <v>5</v>
      </c>
      <c r="E2645" t="s">
        <v>119</v>
      </c>
      <c r="F2645" s="12">
        <v>43.35</v>
      </c>
      <c r="G2645" s="13">
        <v>1</v>
      </c>
      <c r="H2645">
        <v>22.1</v>
      </c>
      <c r="I2645" s="12">
        <f t="shared" si="164"/>
        <v>9.58035</v>
      </c>
      <c r="J2645" s="12">
        <f t="shared" si="165"/>
        <v>43.35</v>
      </c>
      <c r="K2645" s="12">
        <f t="shared" si="166"/>
        <v>33.76965</v>
      </c>
      <c r="L2645" s="12">
        <v>19.53</v>
      </c>
      <c r="M2645" s="12">
        <f t="shared" si="167"/>
        <v>53.29965</v>
      </c>
      <c r="N2645" t="s">
        <v>12</v>
      </c>
      <c r="O2645" s="13">
        <v>11</v>
      </c>
      <c r="P2645">
        <v>5</v>
      </c>
      <c r="Q2645" t="b">
        <v>0</v>
      </c>
      <c r="R2645">
        <v>7</v>
      </c>
      <c r="S2645" t="s">
        <v>44</v>
      </c>
      <c r="T2645" t="s">
        <v>35</v>
      </c>
    </row>
    <row r="2646" spans="1:20">
      <c r="A2646" t="s">
        <v>5045</v>
      </c>
      <c r="B2646" s="11">
        <v>44799</v>
      </c>
      <c r="C2646" t="s">
        <v>940</v>
      </c>
      <c r="D2646" t="s">
        <v>25</v>
      </c>
      <c r="E2646" t="s">
        <v>264</v>
      </c>
      <c r="F2646" s="12">
        <v>373.18</v>
      </c>
      <c r="G2646" s="13">
        <v>1</v>
      </c>
      <c r="H2646">
        <v>0</v>
      </c>
      <c r="I2646" s="12">
        <f t="shared" si="164"/>
        <v>0</v>
      </c>
      <c r="J2646" s="12">
        <f t="shared" si="165"/>
        <v>373.18</v>
      </c>
      <c r="K2646" s="12">
        <f t="shared" si="166"/>
        <v>373.18</v>
      </c>
      <c r="L2646" s="12">
        <v>30.25</v>
      </c>
      <c r="M2646" s="12">
        <f t="shared" si="167"/>
        <v>403.43</v>
      </c>
      <c r="N2646" t="s">
        <v>6</v>
      </c>
      <c r="O2646" s="13">
        <v>9</v>
      </c>
      <c r="P2646">
        <v>4.5</v>
      </c>
      <c r="Q2646" t="b">
        <v>1</v>
      </c>
      <c r="R2646">
        <v>5</v>
      </c>
      <c r="S2646" t="s">
        <v>48</v>
      </c>
      <c r="T2646" t="s">
        <v>37</v>
      </c>
    </row>
    <row r="2647" spans="1:20">
      <c r="A2647" t="s">
        <v>5046</v>
      </c>
      <c r="B2647" s="11">
        <v>44799</v>
      </c>
      <c r="C2647" t="s">
        <v>5047</v>
      </c>
      <c r="D2647" t="s">
        <v>8</v>
      </c>
      <c r="E2647" t="s">
        <v>179</v>
      </c>
      <c r="F2647" s="12">
        <v>51.34</v>
      </c>
      <c r="G2647" s="13">
        <v>2</v>
      </c>
      <c r="H2647">
        <v>0</v>
      </c>
      <c r="I2647" s="12">
        <f t="shared" si="164"/>
        <v>0</v>
      </c>
      <c r="J2647" s="12">
        <f t="shared" si="165"/>
        <v>102.68</v>
      </c>
      <c r="K2647" s="12">
        <f t="shared" si="166"/>
        <v>102.68</v>
      </c>
      <c r="L2647" s="12">
        <v>7.86</v>
      </c>
      <c r="M2647" s="12">
        <f t="shared" si="167"/>
        <v>110.54</v>
      </c>
      <c r="N2647" t="s">
        <v>18</v>
      </c>
      <c r="O2647" s="13">
        <v>7</v>
      </c>
      <c r="P2647">
        <v>4.5</v>
      </c>
      <c r="Q2647" t="b">
        <v>0</v>
      </c>
      <c r="R2647">
        <v>1</v>
      </c>
      <c r="S2647" t="s">
        <v>48</v>
      </c>
      <c r="T2647" t="s">
        <v>32</v>
      </c>
    </row>
    <row r="2648" spans="1:20">
      <c r="A2648" t="s">
        <v>5048</v>
      </c>
      <c r="B2648" s="11">
        <v>44799</v>
      </c>
      <c r="C2648" t="s">
        <v>5049</v>
      </c>
      <c r="D2648" t="s">
        <v>17</v>
      </c>
      <c r="E2648" t="s">
        <v>129</v>
      </c>
      <c r="F2648" s="12">
        <v>111.11</v>
      </c>
      <c r="G2648" s="13">
        <v>2</v>
      </c>
      <c r="H2648">
        <v>0</v>
      </c>
      <c r="I2648" s="12">
        <f t="shared" si="164"/>
        <v>0</v>
      </c>
      <c r="J2648" s="12">
        <f t="shared" si="165"/>
        <v>222.22</v>
      </c>
      <c r="K2648" s="12">
        <f t="shared" si="166"/>
        <v>222.22</v>
      </c>
      <c r="L2648" s="12">
        <v>14.18</v>
      </c>
      <c r="M2648" s="12">
        <f t="shared" si="167"/>
        <v>236.4</v>
      </c>
      <c r="N2648" t="s">
        <v>18</v>
      </c>
      <c r="O2648" s="13">
        <v>5</v>
      </c>
      <c r="P2648">
        <v>3</v>
      </c>
      <c r="Q2648" t="b">
        <v>0</v>
      </c>
      <c r="R2648">
        <v>5</v>
      </c>
      <c r="S2648" t="s">
        <v>48</v>
      </c>
      <c r="T2648" t="s">
        <v>30</v>
      </c>
    </row>
    <row r="2649" spans="1:20">
      <c r="A2649" t="s">
        <v>5050</v>
      </c>
      <c r="B2649" s="11">
        <v>44799</v>
      </c>
      <c r="C2649" t="s">
        <v>5051</v>
      </c>
      <c r="D2649" t="s">
        <v>11</v>
      </c>
      <c r="E2649" t="s">
        <v>400</v>
      </c>
      <c r="F2649" s="12">
        <v>91.81</v>
      </c>
      <c r="G2649" s="13">
        <v>1</v>
      </c>
      <c r="H2649">
        <v>0</v>
      </c>
      <c r="I2649" s="12">
        <f t="shared" si="164"/>
        <v>0</v>
      </c>
      <c r="J2649" s="12">
        <f t="shared" si="165"/>
        <v>91.81</v>
      </c>
      <c r="K2649" s="12">
        <f t="shared" si="166"/>
        <v>91.81</v>
      </c>
      <c r="L2649" s="12">
        <v>11.29</v>
      </c>
      <c r="M2649" s="12">
        <f t="shared" si="167"/>
        <v>103.1</v>
      </c>
      <c r="N2649" t="s">
        <v>18</v>
      </c>
      <c r="O2649" s="13">
        <v>2</v>
      </c>
      <c r="P2649">
        <v>4.5</v>
      </c>
      <c r="Q2649" t="b">
        <v>1</v>
      </c>
      <c r="R2649">
        <v>8</v>
      </c>
      <c r="S2649" t="s">
        <v>48</v>
      </c>
      <c r="T2649" t="s">
        <v>35</v>
      </c>
    </row>
    <row r="2650" spans="1:20">
      <c r="A2650" t="s">
        <v>5052</v>
      </c>
      <c r="B2650" s="11">
        <v>44799</v>
      </c>
      <c r="C2650" t="s">
        <v>5053</v>
      </c>
      <c r="D2650" t="s">
        <v>17</v>
      </c>
      <c r="E2650" t="s">
        <v>209</v>
      </c>
      <c r="F2650" s="12">
        <v>51.19</v>
      </c>
      <c r="G2650" s="13">
        <v>3</v>
      </c>
      <c r="H2650">
        <v>0</v>
      </c>
      <c r="I2650" s="12">
        <f t="shared" si="164"/>
        <v>0</v>
      </c>
      <c r="J2650" s="12">
        <f t="shared" si="165"/>
        <v>153.57</v>
      </c>
      <c r="K2650" s="12">
        <f t="shared" si="166"/>
        <v>153.57</v>
      </c>
      <c r="L2650" s="12">
        <v>13.8</v>
      </c>
      <c r="M2650" s="12">
        <f t="shared" si="167"/>
        <v>167.37</v>
      </c>
      <c r="N2650" t="s">
        <v>9</v>
      </c>
      <c r="O2650" s="13">
        <v>5</v>
      </c>
      <c r="P2650">
        <v>5</v>
      </c>
      <c r="Q2650" t="b">
        <v>0</v>
      </c>
      <c r="R2650">
        <v>6</v>
      </c>
      <c r="S2650" t="s">
        <v>48</v>
      </c>
      <c r="T2650" t="s">
        <v>35</v>
      </c>
    </row>
    <row r="2651" spans="1:20">
      <c r="A2651" t="s">
        <v>5054</v>
      </c>
      <c r="B2651" s="11">
        <v>44799</v>
      </c>
      <c r="C2651" t="s">
        <v>5055</v>
      </c>
      <c r="D2651" t="s">
        <v>14</v>
      </c>
      <c r="E2651" t="s">
        <v>162</v>
      </c>
      <c r="F2651" s="12">
        <v>104.75</v>
      </c>
      <c r="G2651" s="13">
        <v>3</v>
      </c>
      <c r="H2651">
        <v>9.2</v>
      </c>
      <c r="I2651" s="12">
        <f t="shared" si="164"/>
        <v>9.637</v>
      </c>
      <c r="J2651" s="12">
        <f t="shared" si="165"/>
        <v>314.25</v>
      </c>
      <c r="K2651" s="12">
        <f t="shared" si="166"/>
        <v>304.613</v>
      </c>
      <c r="L2651" s="12">
        <v>15.06</v>
      </c>
      <c r="M2651" s="12">
        <f t="shared" si="167"/>
        <v>319.673</v>
      </c>
      <c r="N2651" t="s">
        <v>18</v>
      </c>
      <c r="O2651" s="13">
        <v>7</v>
      </c>
      <c r="P2651">
        <v>4.5</v>
      </c>
      <c r="Q2651" t="b">
        <v>0</v>
      </c>
      <c r="R2651">
        <v>3</v>
      </c>
      <c r="S2651" t="s">
        <v>48</v>
      </c>
      <c r="T2651" t="s">
        <v>30</v>
      </c>
    </row>
    <row r="2652" spans="1:20">
      <c r="A2652" t="s">
        <v>5056</v>
      </c>
      <c r="B2652" s="11">
        <v>44799</v>
      </c>
      <c r="C2652" t="s">
        <v>3963</v>
      </c>
      <c r="D2652" t="s">
        <v>17</v>
      </c>
      <c r="E2652" t="s">
        <v>78</v>
      </c>
      <c r="F2652" s="12">
        <v>112.38</v>
      </c>
      <c r="G2652" s="13">
        <v>4</v>
      </c>
      <c r="H2652">
        <v>0</v>
      </c>
      <c r="I2652" s="12">
        <f t="shared" si="164"/>
        <v>0</v>
      </c>
      <c r="J2652" s="12">
        <f t="shared" si="165"/>
        <v>449.52</v>
      </c>
      <c r="K2652" s="12">
        <f t="shared" si="166"/>
        <v>449.52</v>
      </c>
      <c r="L2652" s="12">
        <v>18.21</v>
      </c>
      <c r="M2652" s="12">
        <f t="shared" si="167"/>
        <v>467.73</v>
      </c>
      <c r="N2652" t="s">
        <v>12</v>
      </c>
      <c r="O2652" s="13">
        <v>21</v>
      </c>
      <c r="P2652">
        <v>1</v>
      </c>
      <c r="Q2652" t="b">
        <v>0</v>
      </c>
      <c r="R2652">
        <v>1</v>
      </c>
      <c r="S2652" t="s">
        <v>43</v>
      </c>
      <c r="T2652" t="s">
        <v>39</v>
      </c>
    </row>
    <row r="2653" spans="1:20">
      <c r="A2653" t="s">
        <v>5057</v>
      </c>
      <c r="B2653" s="11">
        <v>44799</v>
      </c>
      <c r="C2653" t="s">
        <v>5058</v>
      </c>
      <c r="D2653" t="s">
        <v>14</v>
      </c>
      <c r="E2653" t="s">
        <v>82</v>
      </c>
      <c r="F2653" s="12">
        <v>40.34</v>
      </c>
      <c r="G2653" s="13">
        <v>1</v>
      </c>
      <c r="H2653">
        <v>0</v>
      </c>
      <c r="I2653" s="12">
        <f t="shared" si="164"/>
        <v>0</v>
      </c>
      <c r="J2653" s="12">
        <f t="shared" si="165"/>
        <v>40.34</v>
      </c>
      <c r="K2653" s="12">
        <f t="shared" si="166"/>
        <v>40.34</v>
      </c>
      <c r="L2653" s="12">
        <v>7.77</v>
      </c>
      <c r="M2653" s="12">
        <f t="shared" si="167"/>
        <v>48.11</v>
      </c>
      <c r="N2653" t="s">
        <v>18</v>
      </c>
      <c r="O2653" s="13">
        <v>5</v>
      </c>
      <c r="P2653">
        <v>4.5</v>
      </c>
      <c r="Q2653" t="b">
        <v>0</v>
      </c>
      <c r="R2653">
        <v>1</v>
      </c>
      <c r="S2653" t="s">
        <v>45</v>
      </c>
      <c r="T2653" t="s">
        <v>35</v>
      </c>
    </row>
    <row r="2654" spans="1:20">
      <c r="A2654" t="s">
        <v>5059</v>
      </c>
      <c r="B2654" s="11">
        <v>44799</v>
      </c>
      <c r="C2654" t="s">
        <v>5060</v>
      </c>
      <c r="D2654" t="s">
        <v>11</v>
      </c>
      <c r="E2654" t="s">
        <v>215</v>
      </c>
      <c r="F2654" s="12">
        <v>89.54</v>
      </c>
      <c r="G2654" s="13">
        <v>1</v>
      </c>
      <c r="H2654">
        <v>0</v>
      </c>
      <c r="I2654" s="12">
        <f t="shared" si="164"/>
        <v>0</v>
      </c>
      <c r="J2654" s="12">
        <f t="shared" si="165"/>
        <v>89.54</v>
      </c>
      <c r="K2654" s="12">
        <f t="shared" si="166"/>
        <v>89.54</v>
      </c>
      <c r="L2654" s="12">
        <v>11.73</v>
      </c>
      <c r="M2654" s="12">
        <f t="shared" si="167"/>
        <v>101.27</v>
      </c>
      <c r="N2654" t="s">
        <v>18</v>
      </c>
      <c r="O2654" s="13">
        <v>4</v>
      </c>
      <c r="P2654">
        <v>4.5</v>
      </c>
      <c r="Q2654" t="b">
        <v>0</v>
      </c>
      <c r="R2654">
        <v>6</v>
      </c>
      <c r="S2654" t="s">
        <v>48</v>
      </c>
      <c r="T2654" t="s">
        <v>39</v>
      </c>
    </row>
    <row r="2655" spans="1:20">
      <c r="A2655" t="s">
        <v>5061</v>
      </c>
      <c r="B2655" s="11">
        <v>44799</v>
      </c>
      <c r="C2655" t="s">
        <v>1455</v>
      </c>
      <c r="D2655" t="s">
        <v>23</v>
      </c>
      <c r="E2655" t="s">
        <v>496</v>
      </c>
      <c r="F2655" s="12">
        <v>123.35</v>
      </c>
      <c r="G2655" s="13">
        <v>1</v>
      </c>
      <c r="H2655">
        <v>0</v>
      </c>
      <c r="I2655" s="12">
        <f t="shared" si="164"/>
        <v>0</v>
      </c>
      <c r="J2655" s="12">
        <f t="shared" si="165"/>
        <v>123.35</v>
      </c>
      <c r="K2655" s="12">
        <f t="shared" si="166"/>
        <v>123.35</v>
      </c>
      <c r="L2655" s="12">
        <v>25.87</v>
      </c>
      <c r="M2655" s="12">
        <f t="shared" si="167"/>
        <v>149.22</v>
      </c>
      <c r="N2655" t="s">
        <v>6</v>
      </c>
      <c r="O2655" s="13">
        <v>15</v>
      </c>
      <c r="P2655">
        <v>4</v>
      </c>
      <c r="Q2655" t="b">
        <v>0</v>
      </c>
      <c r="R2655">
        <v>3</v>
      </c>
      <c r="S2655" t="s">
        <v>48</v>
      </c>
      <c r="T2655" t="s">
        <v>37</v>
      </c>
    </row>
    <row r="2656" spans="1:20">
      <c r="A2656" t="s">
        <v>5062</v>
      </c>
      <c r="B2656" s="11">
        <v>44800</v>
      </c>
      <c r="C2656" t="s">
        <v>5063</v>
      </c>
      <c r="D2656" t="s">
        <v>14</v>
      </c>
      <c r="E2656" t="s">
        <v>82</v>
      </c>
      <c r="F2656" s="12">
        <v>39.63</v>
      </c>
      <c r="G2656" s="13">
        <v>1</v>
      </c>
      <c r="H2656">
        <v>0</v>
      </c>
      <c r="I2656" s="12">
        <f t="shared" si="164"/>
        <v>0</v>
      </c>
      <c r="J2656" s="12">
        <f t="shared" si="165"/>
        <v>39.63</v>
      </c>
      <c r="K2656" s="12">
        <f t="shared" si="166"/>
        <v>39.63</v>
      </c>
      <c r="L2656" s="12">
        <v>19.69</v>
      </c>
      <c r="M2656" s="12">
        <f t="shared" si="167"/>
        <v>59.32</v>
      </c>
      <c r="N2656" t="s">
        <v>6</v>
      </c>
      <c r="O2656" s="13">
        <v>22</v>
      </c>
      <c r="P2656">
        <v>5</v>
      </c>
      <c r="Q2656" t="b">
        <v>0</v>
      </c>
      <c r="R2656">
        <v>8</v>
      </c>
      <c r="S2656" t="s">
        <v>44</v>
      </c>
      <c r="T2656" t="s">
        <v>30</v>
      </c>
    </row>
    <row r="2657" spans="1:20">
      <c r="A2657" t="s">
        <v>5064</v>
      </c>
      <c r="B2657" s="11">
        <v>44800</v>
      </c>
      <c r="C2657" t="s">
        <v>5065</v>
      </c>
      <c r="D2657" t="s">
        <v>11</v>
      </c>
      <c r="E2657" t="s">
        <v>151</v>
      </c>
      <c r="F2657" s="12">
        <v>28.46</v>
      </c>
      <c r="G2657" s="13">
        <v>1</v>
      </c>
      <c r="H2657">
        <v>0</v>
      </c>
      <c r="I2657" s="12">
        <f t="shared" si="164"/>
        <v>0</v>
      </c>
      <c r="J2657" s="12">
        <f t="shared" si="165"/>
        <v>28.46</v>
      </c>
      <c r="K2657" s="12">
        <f t="shared" si="166"/>
        <v>28.46</v>
      </c>
      <c r="L2657" s="12">
        <v>17.2</v>
      </c>
      <c r="M2657" s="12">
        <f t="shared" si="167"/>
        <v>45.66</v>
      </c>
      <c r="N2657" t="s">
        <v>9</v>
      </c>
      <c r="O2657" s="13">
        <v>5</v>
      </c>
      <c r="P2657">
        <v>5</v>
      </c>
      <c r="Q2657" t="b">
        <v>0</v>
      </c>
      <c r="R2657">
        <v>5</v>
      </c>
      <c r="S2657" t="s">
        <v>42</v>
      </c>
      <c r="T2657" t="s">
        <v>39</v>
      </c>
    </row>
    <row r="2658" spans="1:20">
      <c r="A2658" t="s">
        <v>5066</v>
      </c>
      <c r="B2658" s="11">
        <v>44800</v>
      </c>
      <c r="C2658" t="s">
        <v>5067</v>
      </c>
      <c r="D2658" t="s">
        <v>23</v>
      </c>
      <c r="E2658" t="s">
        <v>496</v>
      </c>
      <c r="F2658" s="12">
        <v>29.49</v>
      </c>
      <c r="G2658" s="13">
        <v>3</v>
      </c>
      <c r="H2658">
        <v>0</v>
      </c>
      <c r="I2658" s="12">
        <f t="shared" si="164"/>
        <v>0</v>
      </c>
      <c r="J2658" s="12">
        <f t="shared" si="165"/>
        <v>88.47</v>
      </c>
      <c r="K2658" s="12">
        <f t="shared" si="166"/>
        <v>88.47</v>
      </c>
      <c r="L2658" s="12">
        <v>12.93</v>
      </c>
      <c r="M2658" s="12">
        <f t="shared" si="167"/>
        <v>101.4</v>
      </c>
      <c r="N2658" t="s">
        <v>18</v>
      </c>
      <c r="O2658" s="13">
        <v>3</v>
      </c>
      <c r="P2658">
        <v>5</v>
      </c>
      <c r="Q2658" t="b">
        <v>1</v>
      </c>
      <c r="R2658">
        <v>5</v>
      </c>
      <c r="S2658" t="s">
        <v>44</v>
      </c>
      <c r="T2658" t="s">
        <v>30</v>
      </c>
    </row>
    <row r="2659" spans="1:20">
      <c r="A2659" t="s">
        <v>5068</v>
      </c>
      <c r="B2659" s="11">
        <v>44800</v>
      </c>
      <c r="C2659" t="s">
        <v>5069</v>
      </c>
      <c r="D2659" t="s">
        <v>17</v>
      </c>
      <c r="E2659" t="s">
        <v>129</v>
      </c>
      <c r="F2659" s="12">
        <v>26.97</v>
      </c>
      <c r="G2659" s="13">
        <v>1</v>
      </c>
      <c r="H2659">
        <v>0</v>
      </c>
      <c r="I2659" s="12">
        <f t="shared" si="164"/>
        <v>0</v>
      </c>
      <c r="J2659" s="12">
        <f t="shared" si="165"/>
        <v>26.97</v>
      </c>
      <c r="K2659" s="12">
        <f t="shared" si="166"/>
        <v>26.97</v>
      </c>
      <c r="L2659" s="12">
        <v>17.82</v>
      </c>
      <c r="M2659" s="12">
        <f t="shared" si="167"/>
        <v>44.79</v>
      </c>
      <c r="N2659" t="s">
        <v>9</v>
      </c>
      <c r="O2659" s="13">
        <v>7</v>
      </c>
      <c r="P2659">
        <v>4.5</v>
      </c>
      <c r="Q2659" t="b">
        <v>0</v>
      </c>
      <c r="R2659">
        <v>7</v>
      </c>
      <c r="S2659" t="s">
        <v>48</v>
      </c>
      <c r="T2659" t="s">
        <v>35</v>
      </c>
    </row>
    <row r="2660" spans="1:20">
      <c r="A2660" t="s">
        <v>5070</v>
      </c>
      <c r="B2660" s="11">
        <v>44800</v>
      </c>
      <c r="C2660" t="s">
        <v>5071</v>
      </c>
      <c r="D2660" t="s">
        <v>14</v>
      </c>
      <c r="E2660" t="s">
        <v>162</v>
      </c>
      <c r="F2660" s="12">
        <v>45.69</v>
      </c>
      <c r="G2660" s="13">
        <v>1</v>
      </c>
      <c r="H2660">
        <v>0</v>
      </c>
      <c r="I2660" s="12">
        <f t="shared" si="164"/>
        <v>0</v>
      </c>
      <c r="J2660" s="12">
        <f t="shared" si="165"/>
        <v>45.69</v>
      </c>
      <c r="K2660" s="12">
        <f t="shared" si="166"/>
        <v>45.69</v>
      </c>
      <c r="L2660" s="12">
        <v>10.23</v>
      </c>
      <c r="M2660" s="12">
        <f t="shared" si="167"/>
        <v>55.92</v>
      </c>
      <c r="N2660" t="s">
        <v>18</v>
      </c>
      <c r="O2660" s="13">
        <v>5</v>
      </c>
      <c r="P2660">
        <v>4</v>
      </c>
      <c r="Q2660" t="b">
        <v>0</v>
      </c>
      <c r="R2660">
        <v>6</v>
      </c>
      <c r="S2660" t="s">
        <v>42</v>
      </c>
      <c r="T2660" t="s">
        <v>39</v>
      </c>
    </row>
    <row r="2661" spans="1:20">
      <c r="A2661" t="s">
        <v>5072</v>
      </c>
      <c r="B2661" s="11">
        <v>44800</v>
      </c>
      <c r="C2661" t="s">
        <v>5073</v>
      </c>
      <c r="D2661" t="s">
        <v>14</v>
      </c>
      <c r="E2661" t="s">
        <v>94</v>
      </c>
      <c r="F2661" s="12">
        <v>222.87</v>
      </c>
      <c r="G2661" s="13">
        <v>1</v>
      </c>
      <c r="H2661">
        <v>0</v>
      </c>
      <c r="I2661" s="12">
        <f t="shared" si="164"/>
        <v>0</v>
      </c>
      <c r="J2661" s="12">
        <f t="shared" si="165"/>
        <v>222.87</v>
      </c>
      <c r="K2661" s="12">
        <f t="shared" si="166"/>
        <v>222.87</v>
      </c>
      <c r="L2661" s="12">
        <v>18.07</v>
      </c>
      <c r="M2661" s="12">
        <f t="shared" si="167"/>
        <v>240.94</v>
      </c>
      <c r="N2661" t="s">
        <v>9</v>
      </c>
      <c r="O2661" s="13">
        <v>11</v>
      </c>
      <c r="P2661">
        <v>4</v>
      </c>
      <c r="Q2661" t="b">
        <v>0</v>
      </c>
      <c r="R2661">
        <v>3</v>
      </c>
      <c r="S2661" t="s">
        <v>45</v>
      </c>
      <c r="T2661" t="s">
        <v>35</v>
      </c>
    </row>
    <row r="2662" spans="1:20">
      <c r="A2662" t="s">
        <v>5074</v>
      </c>
      <c r="B2662" s="11">
        <v>44800</v>
      </c>
      <c r="C2662" t="s">
        <v>5075</v>
      </c>
      <c r="D2662" t="s">
        <v>20</v>
      </c>
      <c r="E2662" t="s">
        <v>197</v>
      </c>
      <c r="F2662" s="12">
        <v>30.69</v>
      </c>
      <c r="G2662" s="13">
        <v>5</v>
      </c>
      <c r="H2662">
        <v>0</v>
      </c>
      <c r="I2662" s="12">
        <f t="shared" si="164"/>
        <v>0</v>
      </c>
      <c r="J2662" s="12">
        <f t="shared" si="165"/>
        <v>153.45</v>
      </c>
      <c r="K2662" s="12">
        <f t="shared" si="166"/>
        <v>153.45</v>
      </c>
      <c r="L2662" s="12">
        <v>7.99</v>
      </c>
      <c r="M2662" s="12">
        <f t="shared" si="167"/>
        <v>161.44</v>
      </c>
      <c r="N2662" t="s">
        <v>18</v>
      </c>
      <c r="O2662" s="13">
        <v>5</v>
      </c>
      <c r="P2662">
        <v>4</v>
      </c>
      <c r="Q2662" t="b">
        <v>0</v>
      </c>
      <c r="R2662">
        <v>12</v>
      </c>
      <c r="S2662" t="s">
        <v>44</v>
      </c>
      <c r="T2662" t="s">
        <v>30</v>
      </c>
    </row>
    <row r="2663" spans="1:20">
      <c r="A2663" t="s">
        <v>5076</v>
      </c>
      <c r="B2663" s="11">
        <v>44800</v>
      </c>
      <c r="C2663" t="s">
        <v>3813</v>
      </c>
      <c r="D2663" t="s">
        <v>14</v>
      </c>
      <c r="E2663" t="s">
        <v>103</v>
      </c>
      <c r="F2663" s="12">
        <v>42.03</v>
      </c>
      <c r="G2663" s="13">
        <v>1</v>
      </c>
      <c r="H2663">
        <v>23.9</v>
      </c>
      <c r="I2663" s="12">
        <f t="shared" si="164"/>
        <v>10.04517</v>
      </c>
      <c r="J2663" s="12">
        <f t="shared" si="165"/>
        <v>42.03</v>
      </c>
      <c r="K2663" s="12">
        <f t="shared" si="166"/>
        <v>31.98483</v>
      </c>
      <c r="L2663" s="12">
        <v>10.62</v>
      </c>
      <c r="M2663" s="12">
        <f t="shared" si="167"/>
        <v>42.60483</v>
      </c>
      <c r="N2663" t="s">
        <v>18</v>
      </c>
      <c r="O2663" s="13">
        <v>6</v>
      </c>
      <c r="P2663">
        <v>2</v>
      </c>
      <c r="Q2663" t="b">
        <v>0</v>
      </c>
      <c r="R2663">
        <v>10</v>
      </c>
      <c r="S2663" t="s">
        <v>45</v>
      </c>
      <c r="T2663" t="s">
        <v>35</v>
      </c>
    </row>
    <row r="2664" spans="1:20">
      <c r="A2664" t="s">
        <v>5077</v>
      </c>
      <c r="B2664" s="11">
        <v>44801</v>
      </c>
      <c r="C2664" t="s">
        <v>5078</v>
      </c>
      <c r="D2664" t="s">
        <v>25</v>
      </c>
      <c r="E2664" t="s">
        <v>87</v>
      </c>
      <c r="F2664" s="12">
        <v>128.8</v>
      </c>
      <c r="G2664" s="13">
        <v>3</v>
      </c>
      <c r="H2664">
        <v>0</v>
      </c>
      <c r="I2664" s="12">
        <f t="shared" si="164"/>
        <v>0</v>
      </c>
      <c r="J2664" s="12">
        <f t="shared" si="165"/>
        <v>386.4</v>
      </c>
      <c r="K2664" s="12">
        <f t="shared" si="166"/>
        <v>386.4</v>
      </c>
      <c r="L2664" s="12">
        <v>15.09</v>
      </c>
      <c r="M2664" s="12">
        <f t="shared" si="167"/>
        <v>401.49</v>
      </c>
      <c r="N2664" t="s">
        <v>9</v>
      </c>
      <c r="O2664" s="13">
        <v>10</v>
      </c>
      <c r="P2664">
        <v>4.5</v>
      </c>
      <c r="Q2664" t="b">
        <v>0</v>
      </c>
      <c r="R2664">
        <v>1</v>
      </c>
      <c r="S2664" t="s">
        <v>48</v>
      </c>
      <c r="T2664" t="s">
        <v>30</v>
      </c>
    </row>
    <row r="2665" spans="1:20">
      <c r="A2665" t="s">
        <v>5079</v>
      </c>
      <c r="B2665" s="11">
        <v>44801</v>
      </c>
      <c r="C2665" t="s">
        <v>5080</v>
      </c>
      <c r="D2665" t="s">
        <v>17</v>
      </c>
      <c r="E2665" t="s">
        <v>194</v>
      </c>
      <c r="F2665" s="12">
        <v>114.31</v>
      </c>
      <c r="G2665" s="13">
        <v>2</v>
      </c>
      <c r="H2665">
        <v>0</v>
      </c>
      <c r="I2665" s="12">
        <f t="shared" si="164"/>
        <v>0</v>
      </c>
      <c r="J2665" s="12">
        <f t="shared" si="165"/>
        <v>228.62</v>
      </c>
      <c r="K2665" s="12">
        <f t="shared" si="166"/>
        <v>228.62</v>
      </c>
      <c r="L2665" s="12">
        <v>11.43</v>
      </c>
      <c r="M2665" s="12">
        <f t="shared" si="167"/>
        <v>240.05</v>
      </c>
      <c r="N2665" t="s">
        <v>18</v>
      </c>
      <c r="O2665" s="13">
        <v>3</v>
      </c>
      <c r="P2665">
        <v>5</v>
      </c>
      <c r="Q2665" t="b">
        <v>0</v>
      </c>
      <c r="R2665">
        <v>2</v>
      </c>
      <c r="S2665" t="s">
        <v>44</v>
      </c>
      <c r="T2665" t="s">
        <v>30</v>
      </c>
    </row>
    <row r="2666" spans="1:20">
      <c r="A2666" t="s">
        <v>5081</v>
      </c>
      <c r="B2666" s="11">
        <v>44801</v>
      </c>
      <c r="C2666" t="s">
        <v>5082</v>
      </c>
      <c r="D2666" t="s">
        <v>17</v>
      </c>
      <c r="E2666" t="s">
        <v>78</v>
      </c>
      <c r="F2666" s="12">
        <v>66.37</v>
      </c>
      <c r="G2666" s="13">
        <v>1</v>
      </c>
      <c r="H2666">
        <v>0</v>
      </c>
      <c r="I2666" s="12">
        <f t="shared" si="164"/>
        <v>0</v>
      </c>
      <c r="J2666" s="12">
        <f t="shared" si="165"/>
        <v>66.37</v>
      </c>
      <c r="K2666" s="12">
        <f t="shared" si="166"/>
        <v>66.37</v>
      </c>
      <c r="L2666" s="12">
        <v>11.34</v>
      </c>
      <c r="M2666" s="12">
        <f t="shared" si="167"/>
        <v>77.71</v>
      </c>
      <c r="N2666" t="s">
        <v>18</v>
      </c>
      <c r="O2666" s="13">
        <v>3</v>
      </c>
      <c r="P2666">
        <v>4</v>
      </c>
      <c r="Q2666" t="b">
        <v>0</v>
      </c>
      <c r="R2666">
        <v>2</v>
      </c>
      <c r="S2666" t="s">
        <v>48</v>
      </c>
      <c r="T2666" t="s">
        <v>39</v>
      </c>
    </row>
    <row r="2667" spans="1:20">
      <c r="A2667" t="s">
        <v>5083</v>
      </c>
      <c r="B2667" s="11">
        <v>44801</v>
      </c>
      <c r="C2667" t="s">
        <v>5084</v>
      </c>
      <c r="D2667" t="s">
        <v>11</v>
      </c>
      <c r="E2667" t="s">
        <v>215</v>
      </c>
      <c r="F2667" s="12">
        <v>79.75</v>
      </c>
      <c r="G2667" s="13">
        <v>2</v>
      </c>
      <c r="H2667">
        <v>0</v>
      </c>
      <c r="I2667" s="12">
        <f t="shared" si="164"/>
        <v>0</v>
      </c>
      <c r="J2667" s="12">
        <f t="shared" si="165"/>
        <v>159.5</v>
      </c>
      <c r="K2667" s="12">
        <f t="shared" si="166"/>
        <v>159.5</v>
      </c>
      <c r="L2667" s="12">
        <v>22.01</v>
      </c>
      <c r="M2667" s="12">
        <f t="shared" si="167"/>
        <v>181.51</v>
      </c>
      <c r="N2667" t="s">
        <v>12</v>
      </c>
      <c r="O2667" s="13">
        <v>24</v>
      </c>
      <c r="P2667">
        <v>5</v>
      </c>
      <c r="Q2667" t="b">
        <v>0</v>
      </c>
      <c r="R2667">
        <v>5</v>
      </c>
      <c r="S2667" t="s">
        <v>48</v>
      </c>
      <c r="T2667" t="s">
        <v>37</v>
      </c>
    </row>
    <row r="2668" spans="1:20">
      <c r="A2668" t="s">
        <v>5085</v>
      </c>
      <c r="B2668" s="11">
        <v>44801</v>
      </c>
      <c r="C2668" t="s">
        <v>5086</v>
      </c>
      <c r="D2668" t="s">
        <v>14</v>
      </c>
      <c r="E2668" t="s">
        <v>103</v>
      </c>
      <c r="F2668" s="12">
        <v>178.61</v>
      </c>
      <c r="G2668" s="13">
        <v>1</v>
      </c>
      <c r="H2668">
        <v>0</v>
      </c>
      <c r="I2668" s="12">
        <f t="shared" si="164"/>
        <v>0</v>
      </c>
      <c r="J2668" s="12">
        <f t="shared" si="165"/>
        <v>178.61</v>
      </c>
      <c r="K2668" s="12">
        <f t="shared" si="166"/>
        <v>178.61</v>
      </c>
      <c r="L2668" s="12">
        <v>9.46</v>
      </c>
      <c r="M2668" s="12">
        <f t="shared" si="167"/>
        <v>188.07</v>
      </c>
      <c r="N2668" t="s">
        <v>18</v>
      </c>
      <c r="O2668" s="13">
        <v>7</v>
      </c>
      <c r="P2668">
        <v>2</v>
      </c>
      <c r="Q2668" t="b">
        <v>1</v>
      </c>
      <c r="R2668">
        <v>6</v>
      </c>
      <c r="S2668" t="s">
        <v>43</v>
      </c>
      <c r="T2668" t="s">
        <v>35</v>
      </c>
    </row>
    <row r="2669" spans="1:20">
      <c r="A2669" t="s">
        <v>5087</v>
      </c>
      <c r="B2669" s="11">
        <v>44801</v>
      </c>
      <c r="C2669" t="s">
        <v>5088</v>
      </c>
      <c r="D2669" t="s">
        <v>25</v>
      </c>
      <c r="E2669" t="s">
        <v>264</v>
      </c>
      <c r="F2669" s="12">
        <v>212.38</v>
      </c>
      <c r="G2669" s="13">
        <v>1</v>
      </c>
      <c r="H2669">
        <v>0</v>
      </c>
      <c r="I2669" s="12">
        <f t="shared" si="164"/>
        <v>0</v>
      </c>
      <c r="J2669" s="12">
        <f t="shared" si="165"/>
        <v>212.38</v>
      </c>
      <c r="K2669" s="12">
        <f t="shared" si="166"/>
        <v>212.38</v>
      </c>
      <c r="L2669" s="12">
        <v>12.18</v>
      </c>
      <c r="M2669" s="12">
        <f t="shared" si="167"/>
        <v>224.56</v>
      </c>
      <c r="N2669" t="s">
        <v>18</v>
      </c>
      <c r="O2669" s="13">
        <v>5</v>
      </c>
      <c r="P2669">
        <v>5</v>
      </c>
      <c r="Q2669" t="b">
        <v>0</v>
      </c>
      <c r="R2669">
        <v>6</v>
      </c>
      <c r="S2669" t="s">
        <v>48</v>
      </c>
      <c r="T2669" t="s">
        <v>35</v>
      </c>
    </row>
    <row r="2670" spans="1:20">
      <c r="A2670" t="s">
        <v>5089</v>
      </c>
      <c r="B2670" s="11">
        <v>44801</v>
      </c>
      <c r="C2670" t="s">
        <v>3888</v>
      </c>
      <c r="D2670" t="s">
        <v>14</v>
      </c>
      <c r="E2670" t="s">
        <v>162</v>
      </c>
      <c r="F2670" s="12">
        <v>58</v>
      </c>
      <c r="G2670" s="13">
        <v>1</v>
      </c>
      <c r="H2670">
        <v>0</v>
      </c>
      <c r="I2670" s="12">
        <f t="shared" si="164"/>
        <v>0</v>
      </c>
      <c r="J2670" s="12">
        <f t="shared" si="165"/>
        <v>58</v>
      </c>
      <c r="K2670" s="12">
        <f t="shared" si="166"/>
        <v>58</v>
      </c>
      <c r="L2670" s="12">
        <v>13.14</v>
      </c>
      <c r="M2670" s="12">
        <f t="shared" si="167"/>
        <v>71.14</v>
      </c>
      <c r="N2670" t="s">
        <v>18</v>
      </c>
      <c r="O2670" s="13">
        <v>6</v>
      </c>
      <c r="P2670">
        <v>4</v>
      </c>
      <c r="Q2670" t="b">
        <v>1</v>
      </c>
      <c r="R2670">
        <v>4</v>
      </c>
      <c r="S2670" t="s">
        <v>43</v>
      </c>
      <c r="T2670" t="s">
        <v>35</v>
      </c>
    </row>
    <row r="2671" spans="1:20">
      <c r="A2671" t="s">
        <v>5090</v>
      </c>
      <c r="B2671" s="11">
        <v>44801</v>
      </c>
      <c r="C2671" t="s">
        <v>4555</v>
      </c>
      <c r="D2671" t="s">
        <v>5</v>
      </c>
      <c r="E2671" t="s">
        <v>119</v>
      </c>
      <c r="F2671" s="12">
        <v>89.6</v>
      </c>
      <c r="G2671" s="13">
        <v>1</v>
      </c>
      <c r="H2671">
        <v>0</v>
      </c>
      <c r="I2671" s="12">
        <f t="shared" si="164"/>
        <v>0</v>
      </c>
      <c r="J2671" s="12">
        <f t="shared" si="165"/>
        <v>89.6</v>
      </c>
      <c r="K2671" s="12">
        <f t="shared" si="166"/>
        <v>89.6</v>
      </c>
      <c r="L2671" s="12">
        <v>16.5</v>
      </c>
      <c r="M2671" s="12">
        <f t="shared" si="167"/>
        <v>106.1</v>
      </c>
      <c r="N2671" t="s">
        <v>9</v>
      </c>
      <c r="O2671" s="13">
        <v>5</v>
      </c>
      <c r="P2671">
        <v>5</v>
      </c>
      <c r="Q2671" t="b">
        <v>0</v>
      </c>
      <c r="R2671">
        <v>10</v>
      </c>
      <c r="S2671" t="s">
        <v>44</v>
      </c>
      <c r="T2671" t="s">
        <v>35</v>
      </c>
    </row>
    <row r="2672" spans="1:20">
      <c r="A2672" t="s">
        <v>5091</v>
      </c>
      <c r="B2672" s="11">
        <v>44801</v>
      </c>
      <c r="C2672" t="s">
        <v>5092</v>
      </c>
      <c r="D2672" t="s">
        <v>25</v>
      </c>
      <c r="E2672" t="s">
        <v>159</v>
      </c>
      <c r="F2672" s="12">
        <v>52.61</v>
      </c>
      <c r="G2672" s="13">
        <v>3</v>
      </c>
      <c r="H2672">
        <v>0</v>
      </c>
      <c r="I2672" s="12">
        <f t="shared" si="164"/>
        <v>0</v>
      </c>
      <c r="J2672" s="12">
        <f t="shared" si="165"/>
        <v>157.83</v>
      </c>
      <c r="K2672" s="12">
        <f t="shared" si="166"/>
        <v>157.83</v>
      </c>
      <c r="L2672" s="12">
        <v>7.92</v>
      </c>
      <c r="M2672" s="12">
        <f t="shared" si="167"/>
        <v>165.75</v>
      </c>
      <c r="N2672" t="s">
        <v>18</v>
      </c>
      <c r="O2672" s="13">
        <v>5</v>
      </c>
      <c r="P2672">
        <v>4.5</v>
      </c>
      <c r="Q2672" t="b">
        <v>0</v>
      </c>
      <c r="R2672">
        <v>3</v>
      </c>
      <c r="S2672" t="s">
        <v>48</v>
      </c>
      <c r="T2672" t="s">
        <v>39</v>
      </c>
    </row>
    <row r="2673" spans="1:20">
      <c r="A2673" t="s">
        <v>5093</v>
      </c>
      <c r="B2673" s="11">
        <v>44801</v>
      </c>
      <c r="C2673" t="s">
        <v>5094</v>
      </c>
      <c r="D2673" t="s">
        <v>20</v>
      </c>
      <c r="E2673" t="s">
        <v>212</v>
      </c>
      <c r="F2673" s="12">
        <v>11.27</v>
      </c>
      <c r="G2673" s="13">
        <v>1</v>
      </c>
      <c r="H2673">
        <v>13.1</v>
      </c>
      <c r="I2673" s="12">
        <f t="shared" si="164"/>
        <v>1.47637</v>
      </c>
      <c r="J2673" s="12">
        <f t="shared" si="165"/>
        <v>11.27</v>
      </c>
      <c r="K2673" s="12">
        <f t="shared" si="166"/>
        <v>9.79363</v>
      </c>
      <c r="L2673" s="12">
        <v>17.16</v>
      </c>
      <c r="M2673" s="12">
        <f t="shared" si="167"/>
        <v>26.95363</v>
      </c>
      <c r="N2673" t="s">
        <v>9</v>
      </c>
      <c r="O2673" s="13">
        <v>10</v>
      </c>
      <c r="P2673">
        <v>4.5</v>
      </c>
      <c r="Q2673" t="b">
        <v>0</v>
      </c>
      <c r="R2673">
        <v>3</v>
      </c>
      <c r="S2673" t="s">
        <v>44</v>
      </c>
      <c r="T2673" t="s">
        <v>35</v>
      </c>
    </row>
    <row r="2674" spans="1:20">
      <c r="A2674" t="s">
        <v>5095</v>
      </c>
      <c r="B2674" s="11">
        <v>44801</v>
      </c>
      <c r="C2674" t="s">
        <v>5096</v>
      </c>
      <c r="D2674" t="s">
        <v>17</v>
      </c>
      <c r="E2674" t="s">
        <v>194</v>
      </c>
      <c r="F2674" s="12">
        <v>82.17</v>
      </c>
      <c r="G2674" s="13">
        <v>4</v>
      </c>
      <c r="H2674">
        <v>0</v>
      </c>
      <c r="I2674" s="12">
        <f t="shared" si="164"/>
        <v>0</v>
      </c>
      <c r="J2674" s="12">
        <f t="shared" si="165"/>
        <v>328.68</v>
      </c>
      <c r="K2674" s="12">
        <f t="shared" si="166"/>
        <v>328.68</v>
      </c>
      <c r="L2674" s="12">
        <v>25.02</v>
      </c>
      <c r="M2674" s="12">
        <f t="shared" si="167"/>
        <v>353.7</v>
      </c>
      <c r="N2674" t="s">
        <v>6</v>
      </c>
      <c r="O2674" s="13">
        <v>20</v>
      </c>
      <c r="P2674">
        <v>5</v>
      </c>
      <c r="Q2674" t="b">
        <v>0</v>
      </c>
      <c r="R2674">
        <v>1</v>
      </c>
      <c r="S2674" t="s">
        <v>44</v>
      </c>
      <c r="T2674" t="s">
        <v>39</v>
      </c>
    </row>
    <row r="2675" spans="1:20">
      <c r="A2675" t="s">
        <v>5097</v>
      </c>
      <c r="B2675" s="11">
        <v>44802</v>
      </c>
      <c r="C2675" t="s">
        <v>2356</v>
      </c>
      <c r="D2675" t="s">
        <v>17</v>
      </c>
      <c r="E2675" t="s">
        <v>209</v>
      </c>
      <c r="F2675" s="12">
        <v>124.98</v>
      </c>
      <c r="G2675" s="13">
        <v>1</v>
      </c>
      <c r="H2675">
        <v>0</v>
      </c>
      <c r="I2675" s="12">
        <f t="shared" si="164"/>
        <v>0</v>
      </c>
      <c r="J2675" s="12">
        <f t="shared" si="165"/>
        <v>124.98</v>
      </c>
      <c r="K2675" s="12">
        <f t="shared" si="166"/>
        <v>124.98</v>
      </c>
      <c r="L2675" s="12">
        <v>23.53</v>
      </c>
      <c r="M2675" s="12">
        <f t="shared" si="167"/>
        <v>148.51</v>
      </c>
      <c r="N2675" t="s">
        <v>6</v>
      </c>
      <c r="O2675" s="13">
        <v>13</v>
      </c>
      <c r="P2675">
        <v>3</v>
      </c>
      <c r="Q2675" t="b">
        <v>0</v>
      </c>
      <c r="R2675">
        <v>4</v>
      </c>
      <c r="S2675" t="s">
        <v>48</v>
      </c>
      <c r="T2675" t="s">
        <v>35</v>
      </c>
    </row>
    <row r="2676" spans="1:20">
      <c r="A2676" t="s">
        <v>5098</v>
      </c>
      <c r="B2676" s="11">
        <v>44802</v>
      </c>
      <c r="C2676" t="s">
        <v>5099</v>
      </c>
      <c r="D2676" t="s">
        <v>25</v>
      </c>
      <c r="E2676" t="s">
        <v>87</v>
      </c>
      <c r="F2676" s="12">
        <v>299.62</v>
      </c>
      <c r="G2676" s="13">
        <v>1</v>
      </c>
      <c r="H2676">
        <v>0</v>
      </c>
      <c r="I2676" s="12">
        <f t="shared" si="164"/>
        <v>0</v>
      </c>
      <c r="J2676" s="12">
        <f t="shared" si="165"/>
        <v>299.62</v>
      </c>
      <c r="K2676" s="12">
        <f t="shared" si="166"/>
        <v>299.62</v>
      </c>
      <c r="L2676" s="12">
        <v>25.55</v>
      </c>
      <c r="M2676" s="12">
        <f t="shared" si="167"/>
        <v>325.17</v>
      </c>
      <c r="N2676" t="s">
        <v>9</v>
      </c>
      <c r="O2676" s="13">
        <v>12</v>
      </c>
      <c r="P2676">
        <v>5</v>
      </c>
      <c r="Q2676" t="b">
        <v>0</v>
      </c>
      <c r="R2676">
        <v>3</v>
      </c>
      <c r="S2676" t="s">
        <v>46</v>
      </c>
      <c r="T2676" t="s">
        <v>35</v>
      </c>
    </row>
    <row r="2677" spans="1:20">
      <c r="A2677" t="s">
        <v>5100</v>
      </c>
      <c r="B2677" s="11">
        <v>44802</v>
      </c>
      <c r="C2677" t="s">
        <v>5101</v>
      </c>
      <c r="D2677" t="s">
        <v>25</v>
      </c>
      <c r="E2677" t="s">
        <v>159</v>
      </c>
      <c r="F2677" s="12">
        <v>416.68</v>
      </c>
      <c r="G2677" s="13">
        <v>1</v>
      </c>
      <c r="H2677">
        <v>0</v>
      </c>
      <c r="I2677" s="12">
        <f t="shared" si="164"/>
        <v>0</v>
      </c>
      <c r="J2677" s="12">
        <f t="shared" si="165"/>
        <v>416.68</v>
      </c>
      <c r="K2677" s="12">
        <f t="shared" si="166"/>
        <v>416.68</v>
      </c>
      <c r="L2677" s="12">
        <v>14</v>
      </c>
      <c r="M2677" s="12">
        <f t="shared" si="167"/>
        <v>430.68</v>
      </c>
      <c r="N2677" t="s">
        <v>18</v>
      </c>
      <c r="O2677" s="13">
        <v>6</v>
      </c>
      <c r="P2677">
        <v>4.5</v>
      </c>
      <c r="Q2677" t="b">
        <v>0</v>
      </c>
      <c r="R2677">
        <v>2</v>
      </c>
      <c r="S2677" t="s">
        <v>45</v>
      </c>
      <c r="T2677" t="s">
        <v>30</v>
      </c>
    </row>
    <row r="2678" spans="1:20">
      <c r="A2678" t="s">
        <v>5102</v>
      </c>
      <c r="B2678" s="11">
        <v>44802</v>
      </c>
      <c r="C2678" t="s">
        <v>5103</v>
      </c>
      <c r="D2678" t="s">
        <v>25</v>
      </c>
      <c r="E2678" t="s">
        <v>72</v>
      </c>
      <c r="F2678" s="12">
        <v>349.15</v>
      </c>
      <c r="G2678" s="13">
        <v>2</v>
      </c>
      <c r="H2678">
        <v>0</v>
      </c>
      <c r="I2678" s="12">
        <f t="shared" si="164"/>
        <v>0</v>
      </c>
      <c r="J2678" s="12">
        <f t="shared" si="165"/>
        <v>698.3</v>
      </c>
      <c r="K2678" s="12">
        <f t="shared" si="166"/>
        <v>698.3</v>
      </c>
      <c r="L2678" s="12">
        <v>25.83</v>
      </c>
      <c r="M2678" s="12">
        <f t="shared" si="167"/>
        <v>724.13</v>
      </c>
      <c r="N2678" t="s">
        <v>6</v>
      </c>
      <c r="O2678" s="13">
        <v>19</v>
      </c>
      <c r="P2678">
        <v>1</v>
      </c>
      <c r="Q2678" t="b">
        <v>0</v>
      </c>
      <c r="R2678">
        <v>1</v>
      </c>
      <c r="S2678" t="s">
        <v>44</v>
      </c>
      <c r="T2678" t="s">
        <v>35</v>
      </c>
    </row>
    <row r="2679" spans="1:20">
      <c r="A2679" t="s">
        <v>5104</v>
      </c>
      <c r="B2679" s="11">
        <v>44802</v>
      </c>
      <c r="C2679" t="s">
        <v>5105</v>
      </c>
      <c r="D2679" t="s">
        <v>14</v>
      </c>
      <c r="E2679" t="s">
        <v>94</v>
      </c>
      <c r="F2679" s="12">
        <v>229.15</v>
      </c>
      <c r="G2679" s="13">
        <v>2</v>
      </c>
      <c r="H2679">
        <v>0</v>
      </c>
      <c r="I2679" s="12">
        <f t="shared" si="164"/>
        <v>0</v>
      </c>
      <c r="J2679" s="12">
        <f t="shared" si="165"/>
        <v>458.3</v>
      </c>
      <c r="K2679" s="12">
        <f t="shared" si="166"/>
        <v>458.3</v>
      </c>
      <c r="L2679" s="12">
        <v>17.14</v>
      </c>
      <c r="M2679" s="12">
        <f t="shared" si="167"/>
        <v>475.44</v>
      </c>
      <c r="N2679" t="s">
        <v>9</v>
      </c>
      <c r="O2679" s="13">
        <v>11</v>
      </c>
      <c r="P2679">
        <v>4.5</v>
      </c>
      <c r="Q2679" t="b">
        <v>0</v>
      </c>
      <c r="R2679">
        <v>2</v>
      </c>
      <c r="S2679" t="s">
        <v>45</v>
      </c>
      <c r="T2679" t="s">
        <v>35</v>
      </c>
    </row>
    <row r="2680" spans="1:20">
      <c r="A2680" t="s">
        <v>5106</v>
      </c>
      <c r="B2680" s="11">
        <v>44802</v>
      </c>
      <c r="C2680" t="s">
        <v>5107</v>
      </c>
      <c r="D2680" t="s">
        <v>8</v>
      </c>
      <c r="E2680" t="s">
        <v>75</v>
      </c>
      <c r="F2680" s="12">
        <v>11.46</v>
      </c>
      <c r="G2680" s="13">
        <v>1</v>
      </c>
      <c r="H2680">
        <v>0</v>
      </c>
      <c r="I2680" s="12">
        <f t="shared" si="164"/>
        <v>0</v>
      </c>
      <c r="J2680" s="12">
        <f t="shared" si="165"/>
        <v>11.46</v>
      </c>
      <c r="K2680" s="12">
        <f t="shared" si="166"/>
        <v>11.46</v>
      </c>
      <c r="L2680" s="12">
        <v>10.54</v>
      </c>
      <c r="M2680" s="12">
        <f t="shared" si="167"/>
        <v>22</v>
      </c>
      <c r="N2680" t="s">
        <v>18</v>
      </c>
      <c r="O2680" s="13">
        <v>3</v>
      </c>
      <c r="P2680">
        <v>4</v>
      </c>
      <c r="Q2680" t="b">
        <v>0</v>
      </c>
      <c r="R2680">
        <v>7</v>
      </c>
      <c r="S2680" t="s">
        <v>46</v>
      </c>
      <c r="T2680" t="s">
        <v>35</v>
      </c>
    </row>
    <row r="2681" spans="1:20">
      <c r="A2681" t="s">
        <v>5108</v>
      </c>
      <c r="B2681" s="11">
        <v>44802</v>
      </c>
      <c r="C2681" t="s">
        <v>5109</v>
      </c>
      <c r="D2681" t="s">
        <v>11</v>
      </c>
      <c r="E2681" t="s">
        <v>204</v>
      </c>
      <c r="F2681" s="12">
        <v>31.58</v>
      </c>
      <c r="G2681" s="13">
        <v>4</v>
      </c>
      <c r="H2681">
        <v>0</v>
      </c>
      <c r="I2681" s="12">
        <f t="shared" si="164"/>
        <v>0</v>
      </c>
      <c r="J2681" s="12">
        <f t="shared" si="165"/>
        <v>126.32</v>
      </c>
      <c r="K2681" s="12">
        <f t="shared" si="166"/>
        <v>126.32</v>
      </c>
      <c r="L2681" s="12">
        <v>13.84</v>
      </c>
      <c r="M2681" s="12">
        <f t="shared" si="167"/>
        <v>140.16</v>
      </c>
      <c r="N2681" t="s">
        <v>9</v>
      </c>
      <c r="O2681" s="13">
        <v>8</v>
      </c>
      <c r="P2681">
        <v>4.5</v>
      </c>
      <c r="Q2681" t="b">
        <v>0</v>
      </c>
      <c r="R2681">
        <v>1</v>
      </c>
      <c r="S2681" t="s">
        <v>43</v>
      </c>
      <c r="T2681" t="s">
        <v>35</v>
      </c>
    </row>
    <row r="2682" spans="1:20">
      <c r="A2682" t="s">
        <v>5110</v>
      </c>
      <c r="B2682" s="11">
        <v>44802</v>
      </c>
      <c r="C2682" t="s">
        <v>5111</v>
      </c>
      <c r="D2682" t="s">
        <v>17</v>
      </c>
      <c r="E2682" t="s">
        <v>139</v>
      </c>
      <c r="F2682" s="12">
        <v>159.3</v>
      </c>
      <c r="G2682" s="13">
        <v>2</v>
      </c>
      <c r="H2682">
        <v>0</v>
      </c>
      <c r="I2682" s="12">
        <f t="shared" si="164"/>
        <v>0</v>
      </c>
      <c r="J2682" s="12">
        <f t="shared" si="165"/>
        <v>318.6</v>
      </c>
      <c r="K2682" s="12">
        <f t="shared" si="166"/>
        <v>318.6</v>
      </c>
      <c r="L2682" s="12">
        <v>25.51</v>
      </c>
      <c r="M2682" s="12">
        <f t="shared" si="167"/>
        <v>344.11</v>
      </c>
      <c r="N2682" t="s">
        <v>6</v>
      </c>
      <c r="O2682" s="13">
        <v>18</v>
      </c>
      <c r="P2682">
        <v>3</v>
      </c>
      <c r="Q2682" t="b">
        <v>1</v>
      </c>
      <c r="R2682">
        <v>7</v>
      </c>
      <c r="S2682" t="s">
        <v>44</v>
      </c>
      <c r="T2682" t="s">
        <v>35</v>
      </c>
    </row>
    <row r="2683" spans="1:20">
      <c r="A2683" t="s">
        <v>5112</v>
      </c>
      <c r="B2683" s="11">
        <v>44802</v>
      </c>
      <c r="C2683" t="s">
        <v>2452</v>
      </c>
      <c r="D2683" t="s">
        <v>5</v>
      </c>
      <c r="E2683" t="s">
        <v>106</v>
      </c>
      <c r="F2683" s="12">
        <v>119.65</v>
      </c>
      <c r="G2683" s="13">
        <v>1</v>
      </c>
      <c r="H2683">
        <v>21.3</v>
      </c>
      <c r="I2683" s="12">
        <f t="shared" si="164"/>
        <v>25.48545</v>
      </c>
      <c r="J2683" s="12">
        <f t="shared" si="165"/>
        <v>119.65</v>
      </c>
      <c r="K2683" s="12">
        <f t="shared" si="166"/>
        <v>94.16455</v>
      </c>
      <c r="L2683" s="12">
        <v>28.05</v>
      </c>
      <c r="M2683" s="12">
        <f t="shared" si="167"/>
        <v>122.21455</v>
      </c>
      <c r="N2683" t="s">
        <v>6</v>
      </c>
      <c r="O2683" s="13">
        <v>17</v>
      </c>
      <c r="P2683">
        <v>4</v>
      </c>
      <c r="Q2683" t="b">
        <v>0</v>
      </c>
      <c r="R2683">
        <v>8</v>
      </c>
      <c r="S2683" t="s">
        <v>48</v>
      </c>
      <c r="T2683" t="s">
        <v>30</v>
      </c>
    </row>
    <row r="2684" spans="1:20">
      <c r="A2684" t="s">
        <v>5113</v>
      </c>
      <c r="B2684" s="11">
        <v>44802</v>
      </c>
      <c r="C2684" t="s">
        <v>4673</v>
      </c>
      <c r="D2684" t="s">
        <v>14</v>
      </c>
      <c r="E2684" t="s">
        <v>82</v>
      </c>
      <c r="F2684" s="12">
        <v>206.61</v>
      </c>
      <c r="G2684" s="13">
        <v>1</v>
      </c>
      <c r="H2684">
        <v>0</v>
      </c>
      <c r="I2684" s="12">
        <f t="shared" si="164"/>
        <v>0</v>
      </c>
      <c r="J2684" s="12">
        <f t="shared" si="165"/>
        <v>206.61</v>
      </c>
      <c r="K2684" s="12">
        <f t="shared" si="166"/>
        <v>206.61</v>
      </c>
      <c r="L2684" s="12">
        <v>11.98</v>
      </c>
      <c r="M2684" s="12">
        <f t="shared" si="167"/>
        <v>218.59</v>
      </c>
      <c r="N2684" t="s">
        <v>18</v>
      </c>
      <c r="O2684" s="13">
        <v>6</v>
      </c>
      <c r="P2684">
        <v>5</v>
      </c>
      <c r="Q2684" t="b">
        <v>0</v>
      </c>
      <c r="R2684">
        <v>7</v>
      </c>
      <c r="S2684" t="s">
        <v>48</v>
      </c>
      <c r="T2684" t="s">
        <v>35</v>
      </c>
    </row>
    <row r="2685" spans="1:20">
      <c r="A2685" t="s">
        <v>5114</v>
      </c>
      <c r="B2685" s="11">
        <v>44802</v>
      </c>
      <c r="C2685" t="s">
        <v>5115</v>
      </c>
      <c r="D2685" t="s">
        <v>17</v>
      </c>
      <c r="E2685" t="s">
        <v>78</v>
      </c>
      <c r="F2685" s="12">
        <v>28.09</v>
      </c>
      <c r="G2685" s="13">
        <v>2</v>
      </c>
      <c r="H2685">
        <v>0</v>
      </c>
      <c r="I2685" s="12">
        <f t="shared" si="164"/>
        <v>0</v>
      </c>
      <c r="J2685" s="12">
        <f t="shared" si="165"/>
        <v>56.18</v>
      </c>
      <c r="K2685" s="12">
        <f t="shared" si="166"/>
        <v>56.18</v>
      </c>
      <c r="L2685" s="12">
        <v>10.27</v>
      </c>
      <c r="M2685" s="12">
        <f t="shared" si="167"/>
        <v>66.45</v>
      </c>
      <c r="N2685" t="s">
        <v>18</v>
      </c>
      <c r="O2685" s="13">
        <v>6</v>
      </c>
      <c r="P2685">
        <v>4.5</v>
      </c>
      <c r="Q2685" t="b">
        <v>0</v>
      </c>
      <c r="R2685">
        <v>8</v>
      </c>
      <c r="S2685" t="s">
        <v>45</v>
      </c>
      <c r="T2685" t="s">
        <v>35</v>
      </c>
    </row>
    <row r="2686" spans="1:20">
      <c r="A2686" t="s">
        <v>5116</v>
      </c>
      <c r="B2686" s="11">
        <v>44802</v>
      </c>
      <c r="C2686" t="s">
        <v>5117</v>
      </c>
      <c r="D2686" t="s">
        <v>25</v>
      </c>
      <c r="E2686" t="s">
        <v>264</v>
      </c>
      <c r="F2686" s="12">
        <v>372.11</v>
      </c>
      <c r="G2686" s="13">
        <v>1</v>
      </c>
      <c r="H2686">
        <v>0</v>
      </c>
      <c r="I2686" s="12">
        <f t="shared" si="164"/>
        <v>0</v>
      </c>
      <c r="J2686" s="12">
        <f t="shared" si="165"/>
        <v>372.11</v>
      </c>
      <c r="K2686" s="12">
        <f t="shared" si="166"/>
        <v>372.11</v>
      </c>
      <c r="L2686" s="12">
        <v>17.63</v>
      </c>
      <c r="M2686" s="12">
        <f t="shared" si="167"/>
        <v>389.74</v>
      </c>
      <c r="N2686" t="s">
        <v>18</v>
      </c>
      <c r="O2686" s="13">
        <v>4</v>
      </c>
      <c r="P2686">
        <v>3</v>
      </c>
      <c r="Q2686" t="b">
        <v>0</v>
      </c>
      <c r="R2686">
        <v>1</v>
      </c>
      <c r="S2686" t="s">
        <v>44</v>
      </c>
      <c r="T2686" t="s">
        <v>39</v>
      </c>
    </row>
    <row r="2687" spans="1:20">
      <c r="A2687" t="s">
        <v>5118</v>
      </c>
      <c r="B2687" s="11">
        <v>44802</v>
      </c>
      <c r="C2687" t="s">
        <v>5119</v>
      </c>
      <c r="D2687" t="s">
        <v>5</v>
      </c>
      <c r="E2687" t="s">
        <v>156</v>
      </c>
      <c r="F2687" s="12">
        <v>119.75</v>
      </c>
      <c r="G2687" s="13">
        <v>1</v>
      </c>
      <c r="H2687">
        <v>0</v>
      </c>
      <c r="I2687" s="12">
        <f t="shared" si="164"/>
        <v>0</v>
      </c>
      <c r="J2687" s="12">
        <f t="shared" si="165"/>
        <v>119.75</v>
      </c>
      <c r="K2687" s="12">
        <f t="shared" si="166"/>
        <v>119.75</v>
      </c>
      <c r="L2687" s="12">
        <v>18.34</v>
      </c>
      <c r="M2687" s="12">
        <f t="shared" si="167"/>
        <v>138.09</v>
      </c>
      <c r="N2687" t="s">
        <v>9</v>
      </c>
      <c r="O2687" s="13">
        <v>13</v>
      </c>
      <c r="P2687">
        <v>4</v>
      </c>
      <c r="Q2687" t="b">
        <v>0</v>
      </c>
      <c r="R2687">
        <v>7</v>
      </c>
      <c r="S2687" t="s">
        <v>43</v>
      </c>
      <c r="T2687" t="s">
        <v>39</v>
      </c>
    </row>
    <row r="2688" spans="1:20">
      <c r="A2688" t="s">
        <v>5120</v>
      </c>
      <c r="B2688" s="11">
        <v>44802</v>
      </c>
      <c r="C2688" t="s">
        <v>3522</v>
      </c>
      <c r="D2688" t="s">
        <v>14</v>
      </c>
      <c r="E2688" t="s">
        <v>103</v>
      </c>
      <c r="F2688" s="12">
        <v>132.43</v>
      </c>
      <c r="G2688" s="13">
        <v>1</v>
      </c>
      <c r="H2688">
        <v>0</v>
      </c>
      <c r="I2688" s="12">
        <f t="shared" si="164"/>
        <v>0</v>
      </c>
      <c r="J2688" s="12">
        <f t="shared" si="165"/>
        <v>132.43</v>
      </c>
      <c r="K2688" s="12">
        <f t="shared" si="166"/>
        <v>132.43</v>
      </c>
      <c r="L2688" s="12">
        <v>11.72</v>
      </c>
      <c r="M2688" s="12">
        <f t="shared" si="167"/>
        <v>144.15</v>
      </c>
      <c r="N2688" t="s">
        <v>18</v>
      </c>
      <c r="O2688" s="13">
        <v>7</v>
      </c>
      <c r="P2688">
        <v>4.5</v>
      </c>
      <c r="Q2688" t="b">
        <v>0</v>
      </c>
      <c r="R2688">
        <v>1</v>
      </c>
      <c r="S2688" t="s">
        <v>46</v>
      </c>
      <c r="T2688" t="s">
        <v>30</v>
      </c>
    </row>
    <row r="2689" spans="1:20">
      <c r="A2689" t="s">
        <v>5121</v>
      </c>
      <c r="B2689" s="11">
        <v>44802</v>
      </c>
      <c r="C2689" t="s">
        <v>5122</v>
      </c>
      <c r="D2689" t="s">
        <v>17</v>
      </c>
      <c r="E2689" t="s">
        <v>78</v>
      </c>
      <c r="F2689" s="12">
        <v>30.44</v>
      </c>
      <c r="G2689" s="13">
        <v>1</v>
      </c>
      <c r="H2689">
        <v>0</v>
      </c>
      <c r="I2689" s="12">
        <f t="shared" si="164"/>
        <v>0</v>
      </c>
      <c r="J2689" s="12">
        <f t="shared" si="165"/>
        <v>30.44</v>
      </c>
      <c r="K2689" s="12">
        <f t="shared" si="166"/>
        <v>30.44</v>
      </c>
      <c r="L2689" s="12">
        <v>9.34</v>
      </c>
      <c r="M2689" s="12">
        <f t="shared" si="167"/>
        <v>39.78</v>
      </c>
      <c r="N2689" t="s">
        <v>18</v>
      </c>
      <c r="O2689" s="13">
        <v>4</v>
      </c>
      <c r="P2689">
        <v>4.5</v>
      </c>
      <c r="Q2689" t="b">
        <v>0</v>
      </c>
      <c r="R2689">
        <v>5</v>
      </c>
      <c r="S2689" t="s">
        <v>48</v>
      </c>
      <c r="T2689" t="s">
        <v>39</v>
      </c>
    </row>
    <row r="2690" spans="1:20">
      <c r="A2690" t="s">
        <v>5123</v>
      </c>
      <c r="B2690" s="11">
        <v>44802</v>
      </c>
      <c r="C2690" t="s">
        <v>5124</v>
      </c>
      <c r="D2690" t="s">
        <v>8</v>
      </c>
      <c r="E2690" t="s">
        <v>241</v>
      </c>
      <c r="F2690" s="12">
        <v>8.9</v>
      </c>
      <c r="G2690" s="13">
        <v>1</v>
      </c>
      <c r="H2690">
        <v>0</v>
      </c>
      <c r="I2690" s="12">
        <f t="shared" si="164"/>
        <v>0</v>
      </c>
      <c r="J2690" s="12">
        <f t="shared" si="165"/>
        <v>8.9</v>
      </c>
      <c r="K2690" s="12">
        <f t="shared" si="166"/>
        <v>8.9</v>
      </c>
      <c r="L2690" s="12">
        <v>6.98</v>
      </c>
      <c r="M2690" s="12">
        <f t="shared" si="167"/>
        <v>15.88</v>
      </c>
      <c r="N2690" t="s">
        <v>18</v>
      </c>
      <c r="O2690" s="13">
        <v>4</v>
      </c>
      <c r="P2690">
        <v>4.5</v>
      </c>
      <c r="Q2690" t="b">
        <v>0</v>
      </c>
      <c r="R2690">
        <v>10</v>
      </c>
      <c r="S2690" t="s">
        <v>44</v>
      </c>
      <c r="T2690" t="s">
        <v>37</v>
      </c>
    </row>
    <row r="2691" spans="1:20">
      <c r="A2691" t="s">
        <v>5125</v>
      </c>
      <c r="B2691" s="11">
        <v>44802</v>
      </c>
      <c r="C2691" t="s">
        <v>5126</v>
      </c>
      <c r="D2691" t="s">
        <v>20</v>
      </c>
      <c r="E2691" t="s">
        <v>226</v>
      </c>
      <c r="F2691" s="12">
        <v>13.07</v>
      </c>
      <c r="G2691" s="13">
        <v>1</v>
      </c>
      <c r="H2691">
        <v>0</v>
      </c>
      <c r="I2691" s="12">
        <f t="shared" ref="I2691:I2754" si="168">H2691*F2691/100</f>
        <v>0</v>
      </c>
      <c r="J2691" s="12">
        <f t="shared" ref="J2691:J2754" si="169">G2691*F2691</f>
        <v>13.07</v>
      </c>
      <c r="K2691" s="12">
        <f t="shared" ref="K2691:K2754" si="170">J2691-I2691</f>
        <v>13.07</v>
      </c>
      <c r="L2691" s="12">
        <v>7.23</v>
      </c>
      <c r="M2691" s="12">
        <f t="shared" ref="M2691:M2754" si="171">K2691+L2691</f>
        <v>20.3</v>
      </c>
      <c r="N2691" t="s">
        <v>18</v>
      </c>
      <c r="O2691" s="13">
        <v>6</v>
      </c>
      <c r="P2691">
        <v>3</v>
      </c>
      <c r="Q2691" t="b">
        <v>0</v>
      </c>
      <c r="R2691">
        <v>2</v>
      </c>
      <c r="S2691" t="s">
        <v>44</v>
      </c>
      <c r="T2691" t="s">
        <v>35</v>
      </c>
    </row>
    <row r="2692" spans="1:20">
      <c r="A2692" t="s">
        <v>5127</v>
      </c>
      <c r="B2692" s="11">
        <v>44803</v>
      </c>
      <c r="C2692" t="s">
        <v>5128</v>
      </c>
      <c r="D2692" t="s">
        <v>20</v>
      </c>
      <c r="E2692" t="s">
        <v>97</v>
      </c>
      <c r="F2692" s="12">
        <v>37.94</v>
      </c>
      <c r="G2692" s="13">
        <v>1</v>
      </c>
      <c r="H2692">
        <v>16.1</v>
      </c>
      <c r="I2692" s="12">
        <f t="shared" si="168"/>
        <v>6.10834</v>
      </c>
      <c r="J2692" s="12">
        <f t="shared" si="169"/>
        <v>37.94</v>
      </c>
      <c r="K2692" s="12">
        <f t="shared" si="170"/>
        <v>31.83166</v>
      </c>
      <c r="L2692" s="12">
        <v>12.84</v>
      </c>
      <c r="M2692" s="12">
        <f t="shared" si="171"/>
        <v>44.67166</v>
      </c>
      <c r="N2692" t="s">
        <v>9</v>
      </c>
      <c r="O2692" s="13">
        <v>11</v>
      </c>
      <c r="P2692">
        <v>5</v>
      </c>
      <c r="Q2692" t="b">
        <v>0</v>
      </c>
      <c r="R2692">
        <v>9</v>
      </c>
      <c r="S2692" t="s">
        <v>48</v>
      </c>
      <c r="T2692" t="s">
        <v>30</v>
      </c>
    </row>
    <row r="2693" spans="1:20">
      <c r="A2693" t="s">
        <v>5129</v>
      </c>
      <c r="B2693" s="11">
        <v>44803</v>
      </c>
      <c r="C2693" t="s">
        <v>5130</v>
      </c>
      <c r="D2693" t="s">
        <v>14</v>
      </c>
      <c r="E2693" t="s">
        <v>162</v>
      </c>
      <c r="F2693" s="12">
        <v>76.04</v>
      </c>
      <c r="G2693" s="13">
        <v>2</v>
      </c>
      <c r="H2693">
        <v>0</v>
      </c>
      <c r="I2693" s="12">
        <f t="shared" si="168"/>
        <v>0</v>
      </c>
      <c r="J2693" s="12">
        <f t="shared" si="169"/>
        <v>152.08</v>
      </c>
      <c r="K2693" s="12">
        <f t="shared" si="170"/>
        <v>152.08</v>
      </c>
      <c r="L2693" s="12">
        <v>14.53</v>
      </c>
      <c r="M2693" s="12">
        <f t="shared" si="171"/>
        <v>166.61</v>
      </c>
      <c r="N2693" t="s">
        <v>9</v>
      </c>
      <c r="O2693" s="13">
        <v>5</v>
      </c>
      <c r="P2693">
        <v>5</v>
      </c>
      <c r="Q2693" t="b">
        <v>1</v>
      </c>
      <c r="R2693">
        <v>12</v>
      </c>
      <c r="S2693" t="s">
        <v>45</v>
      </c>
      <c r="T2693" t="s">
        <v>35</v>
      </c>
    </row>
    <row r="2694" spans="1:20">
      <c r="A2694" t="s">
        <v>5131</v>
      </c>
      <c r="B2694" s="11">
        <v>44803</v>
      </c>
      <c r="C2694" t="s">
        <v>4353</v>
      </c>
      <c r="D2694" t="s">
        <v>5</v>
      </c>
      <c r="E2694" t="s">
        <v>124</v>
      </c>
      <c r="F2694" s="12">
        <v>94.52</v>
      </c>
      <c r="G2694" s="13">
        <v>1</v>
      </c>
      <c r="H2694">
        <v>0</v>
      </c>
      <c r="I2694" s="12">
        <f t="shared" si="168"/>
        <v>0</v>
      </c>
      <c r="J2694" s="12">
        <f t="shared" si="169"/>
        <v>94.52</v>
      </c>
      <c r="K2694" s="12">
        <f t="shared" si="170"/>
        <v>94.52</v>
      </c>
      <c r="L2694" s="12">
        <v>9.14</v>
      </c>
      <c r="M2694" s="12">
        <f t="shared" si="171"/>
        <v>103.66</v>
      </c>
      <c r="N2694" t="s">
        <v>18</v>
      </c>
      <c r="O2694" s="13">
        <v>4</v>
      </c>
      <c r="P2694">
        <v>5</v>
      </c>
      <c r="Q2694" t="b">
        <v>1</v>
      </c>
      <c r="R2694">
        <v>10</v>
      </c>
      <c r="S2694" t="s">
        <v>48</v>
      </c>
      <c r="T2694" t="s">
        <v>35</v>
      </c>
    </row>
    <row r="2695" spans="1:20">
      <c r="A2695" t="s">
        <v>5132</v>
      </c>
      <c r="B2695" s="11">
        <v>44803</v>
      </c>
      <c r="C2695" t="s">
        <v>2326</v>
      </c>
      <c r="D2695" t="s">
        <v>25</v>
      </c>
      <c r="E2695" t="s">
        <v>264</v>
      </c>
      <c r="F2695" s="12">
        <v>249.49</v>
      </c>
      <c r="G2695" s="13">
        <v>1</v>
      </c>
      <c r="H2695">
        <v>0</v>
      </c>
      <c r="I2695" s="12">
        <f t="shared" si="168"/>
        <v>0</v>
      </c>
      <c r="J2695" s="12">
        <f t="shared" si="169"/>
        <v>249.49</v>
      </c>
      <c r="K2695" s="12">
        <f t="shared" si="170"/>
        <v>249.49</v>
      </c>
      <c r="L2695" s="12">
        <v>16.28</v>
      </c>
      <c r="M2695" s="12">
        <f t="shared" si="171"/>
        <v>265.77</v>
      </c>
      <c r="N2695" t="s">
        <v>18</v>
      </c>
      <c r="O2695" s="13">
        <v>6</v>
      </c>
      <c r="P2695">
        <v>4</v>
      </c>
      <c r="Q2695" t="b">
        <v>0</v>
      </c>
      <c r="R2695">
        <v>1</v>
      </c>
      <c r="S2695" t="s">
        <v>45</v>
      </c>
      <c r="T2695" t="s">
        <v>35</v>
      </c>
    </row>
    <row r="2696" spans="1:20">
      <c r="A2696" t="s">
        <v>5133</v>
      </c>
      <c r="B2696" s="11">
        <v>44803</v>
      </c>
      <c r="C2696" t="s">
        <v>2350</v>
      </c>
      <c r="D2696" t="s">
        <v>11</v>
      </c>
      <c r="E2696" t="s">
        <v>91</v>
      </c>
      <c r="F2696" s="12">
        <v>72.11</v>
      </c>
      <c r="G2696" s="13">
        <v>1</v>
      </c>
      <c r="H2696">
        <v>0</v>
      </c>
      <c r="I2696" s="12">
        <f t="shared" si="168"/>
        <v>0</v>
      </c>
      <c r="J2696" s="12">
        <f t="shared" si="169"/>
        <v>72.11</v>
      </c>
      <c r="K2696" s="12">
        <f t="shared" si="170"/>
        <v>72.11</v>
      </c>
      <c r="L2696" s="12">
        <v>14.8</v>
      </c>
      <c r="M2696" s="12">
        <f t="shared" si="171"/>
        <v>86.91</v>
      </c>
      <c r="N2696" t="s">
        <v>18</v>
      </c>
      <c r="O2696" s="13">
        <v>3</v>
      </c>
      <c r="P2696">
        <v>2</v>
      </c>
      <c r="Q2696" t="b">
        <v>0</v>
      </c>
      <c r="R2696">
        <v>1</v>
      </c>
      <c r="S2696" t="s">
        <v>44</v>
      </c>
      <c r="T2696" t="s">
        <v>39</v>
      </c>
    </row>
    <row r="2697" spans="1:20">
      <c r="A2697" t="s">
        <v>5134</v>
      </c>
      <c r="B2697" s="11">
        <v>44803</v>
      </c>
      <c r="C2697" t="s">
        <v>5135</v>
      </c>
      <c r="D2697" t="s">
        <v>14</v>
      </c>
      <c r="E2697" t="s">
        <v>82</v>
      </c>
      <c r="F2697" s="12">
        <v>49.17</v>
      </c>
      <c r="G2697" s="13">
        <v>1</v>
      </c>
      <c r="H2697">
        <v>24.9</v>
      </c>
      <c r="I2697" s="12">
        <f t="shared" si="168"/>
        <v>12.24333</v>
      </c>
      <c r="J2697" s="12">
        <f t="shared" si="169"/>
        <v>49.17</v>
      </c>
      <c r="K2697" s="12">
        <f t="shared" si="170"/>
        <v>36.92667</v>
      </c>
      <c r="L2697" s="12">
        <v>10.72</v>
      </c>
      <c r="M2697" s="12">
        <f t="shared" si="171"/>
        <v>47.64667</v>
      </c>
      <c r="N2697" t="s">
        <v>18</v>
      </c>
      <c r="O2697" s="13">
        <v>4</v>
      </c>
      <c r="P2697">
        <v>4.5</v>
      </c>
      <c r="Q2697" t="b">
        <v>0</v>
      </c>
      <c r="R2697">
        <v>1</v>
      </c>
      <c r="S2697" t="s">
        <v>48</v>
      </c>
      <c r="T2697" t="s">
        <v>39</v>
      </c>
    </row>
    <row r="2698" spans="1:20">
      <c r="A2698" t="s">
        <v>5136</v>
      </c>
      <c r="B2698" s="11">
        <v>44803</v>
      </c>
      <c r="C2698" t="s">
        <v>5137</v>
      </c>
      <c r="D2698" t="s">
        <v>5</v>
      </c>
      <c r="E2698" t="s">
        <v>144</v>
      </c>
      <c r="F2698" s="12">
        <v>56.79</v>
      </c>
      <c r="G2698" s="13">
        <v>1</v>
      </c>
      <c r="H2698">
        <v>0</v>
      </c>
      <c r="I2698" s="12">
        <f t="shared" si="168"/>
        <v>0</v>
      </c>
      <c r="J2698" s="12">
        <f t="shared" si="169"/>
        <v>56.79</v>
      </c>
      <c r="K2698" s="12">
        <f t="shared" si="170"/>
        <v>56.79</v>
      </c>
      <c r="L2698" s="12">
        <v>15.18</v>
      </c>
      <c r="M2698" s="12">
        <f t="shared" si="171"/>
        <v>71.97</v>
      </c>
      <c r="N2698" t="s">
        <v>9</v>
      </c>
      <c r="O2698" s="13">
        <v>10</v>
      </c>
      <c r="P2698">
        <v>3.5</v>
      </c>
      <c r="Q2698" t="b">
        <v>0</v>
      </c>
      <c r="R2698">
        <v>6</v>
      </c>
      <c r="S2698" t="s">
        <v>44</v>
      </c>
      <c r="T2698" t="s">
        <v>39</v>
      </c>
    </row>
    <row r="2699" spans="1:20">
      <c r="A2699" t="s">
        <v>5138</v>
      </c>
      <c r="B2699" s="11">
        <v>44803</v>
      </c>
      <c r="C2699" t="s">
        <v>5139</v>
      </c>
      <c r="D2699" t="s">
        <v>11</v>
      </c>
      <c r="E2699" t="s">
        <v>151</v>
      </c>
      <c r="F2699" s="12">
        <v>82.59</v>
      </c>
      <c r="G2699" s="13">
        <v>5</v>
      </c>
      <c r="H2699">
        <v>0</v>
      </c>
      <c r="I2699" s="12">
        <f t="shared" si="168"/>
        <v>0</v>
      </c>
      <c r="J2699" s="12">
        <f t="shared" si="169"/>
        <v>412.95</v>
      </c>
      <c r="K2699" s="12">
        <f t="shared" si="170"/>
        <v>412.95</v>
      </c>
      <c r="L2699" s="12">
        <v>17.74</v>
      </c>
      <c r="M2699" s="12">
        <f t="shared" si="171"/>
        <v>430.69</v>
      </c>
      <c r="N2699" t="s">
        <v>9</v>
      </c>
      <c r="O2699" s="13">
        <v>13</v>
      </c>
      <c r="P2699">
        <v>5</v>
      </c>
      <c r="Q2699" t="b">
        <v>0</v>
      </c>
      <c r="R2699">
        <v>2</v>
      </c>
      <c r="S2699" t="s">
        <v>43</v>
      </c>
      <c r="T2699" t="s">
        <v>35</v>
      </c>
    </row>
    <row r="2700" spans="1:20">
      <c r="A2700" t="s">
        <v>5140</v>
      </c>
      <c r="B2700" s="11">
        <v>44803</v>
      </c>
      <c r="C2700" t="s">
        <v>5141</v>
      </c>
      <c r="D2700" t="s">
        <v>5</v>
      </c>
      <c r="E2700" t="s">
        <v>119</v>
      </c>
      <c r="F2700" s="12">
        <v>117.81</v>
      </c>
      <c r="G2700" s="13">
        <v>2</v>
      </c>
      <c r="H2700">
        <v>0</v>
      </c>
      <c r="I2700" s="12">
        <f t="shared" si="168"/>
        <v>0</v>
      </c>
      <c r="J2700" s="12">
        <f t="shared" si="169"/>
        <v>235.62</v>
      </c>
      <c r="K2700" s="12">
        <f t="shared" si="170"/>
        <v>235.62</v>
      </c>
      <c r="L2700" s="12">
        <v>20.39</v>
      </c>
      <c r="M2700" s="12">
        <f t="shared" si="171"/>
        <v>256.01</v>
      </c>
      <c r="N2700" t="s">
        <v>9</v>
      </c>
      <c r="O2700" s="13">
        <v>12</v>
      </c>
      <c r="P2700">
        <v>4.5</v>
      </c>
      <c r="Q2700" t="b">
        <v>0</v>
      </c>
      <c r="R2700">
        <v>9</v>
      </c>
      <c r="S2700" t="s">
        <v>48</v>
      </c>
      <c r="T2700" t="s">
        <v>39</v>
      </c>
    </row>
    <row r="2701" spans="1:20">
      <c r="A2701" t="s">
        <v>5142</v>
      </c>
      <c r="B2701" s="11">
        <v>44803</v>
      </c>
      <c r="C2701" t="s">
        <v>5143</v>
      </c>
      <c r="D2701" t="s">
        <v>11</v>
      </c>
      <c r="E2701" t="s">
        <v>91</v>
      </c>
      <c r="F2701" s="12">
        <v>50.13</v>
      </c>
      <c r="G2701" s="13">
        <v>1</v>
      </c>
      <c r="H2701">
        <v>0</v>
      </c>
      <c r="I2701" s="12">
        <f t="shared" si="168"/>
        <v>0</v>
      </c>
      <c r="J2701" s="12">
        <f t="shared" si="169"/>
        <v>50.13</v>
      </c>
      <c r="K2701" s="12">
        <f t="shared" si="170"/>
        <v>50.13</v>
      </c>
      <c r="L2701" s="12">
        <v>23.19</v>
      </c>
      <c r="M2701" s="12">
        <f t="shared" si="171"/>
        <v>73.32</v>
      </c>
      <c r="N2701" t="s">
        <v>12</v>
      </c>
      <c r="O2701" s="13">
        <v>16</v>
      </c>
      <c r="P2701">
        <v>4.5</v>
      </c>
      <c r="Q2701" t="b">
        <v>1</v>
      </c>
      <c r="R2701">
        <v>10</v>
      </c>
      <c r="S2701" t="s">
        <v>44</v>
      </c>
      <c r="T2701" t="s">
        <v>32</v>
      </c>
    </row>
    <row r="2702" spans="1:20">
      <c r="A2702" t="s">
        <v>5144</v>
      </c>
      <c r="B2702" s="11">
        <v>44803</v>
      </c>
      <c r="C2702" t="s">
        <v>5055</v>
      </c>
      <c r="D2702" t="s">
        <v>17</v>
      </c>
      <c r="E2702" t="s">
        <v>194</v>
      </c>
      <c r="F2702" s="12">
        <v>108.44</v>
      </c>
      <c r="G2702" s="13">
        <v>4</v>
      </c>
      <c r="H2702">
        <v>0</v>
      </c>
      <c r="I2702" s="12">
        <f t="shared" si="168"/>
        <v>0</v>
      </c>
      <c r="J2702" s="12">
        <f t="shared" si="169"/>
        <v>433.76</v>
      </c>
      <c r="K2702" s="12">
        <f t="shared" si="170"/>
        <v>433.76</v>
      </c>
      <c r="L2702" s="12">
        <v>8</v>
      </c>
      <c r="M2702" s="12">
        <f t="shared" si="171"/>
        <v>441.76</v>
      </c>
      <c r="N2702" t="s">
        <v>18</v>
      </c>
      <c r="O2702" s="13">
        <v>6</v>
      </c>
      <c r="P2702">
        <v>5</v>
      </c>
      <c r="Q2702" t="b">
        <v>0</v>
      </c>
      <c r="R2702">
        <v>5</v>
      </c>
      <c r="S2702" t="s">
        <v>48</v>
      </c>
      <c r="T2702" t="s">
        <v>35</v>
      </c>
    </row>
    <row r="2703" spans="1:20">
      <c r="A2703" t="s">
        <v>5145</v>
      </c>
      <c r="B2703" s="11">
        <v>44803</v>
      </c>
      <c r="C2703" t="s">
        <v>5146</v>
      </c>
      <c r="D2703" t="s">
        <v>11</v>
      </c>
      <c r="E2703" t="s">
        <v>91</v>
      </c>
      <c r="F2703" s="12">
        <v>53.48</v>
      </c>
      <c r="G2703" s="13">
        <v>1</v>
      </c>
      <c r="H2703">
        <v>20.4</v>
      </c>
      <c r="I2703" s="12">
        <f t="shared" si="168"/>
        <v>10.90992</v>
      </c>
      <c r="J2703" s="12">
        <f t="shared" si="169"/>
        <v>53.48</v>
      </c>
      <c r="K2703" s="12">
        <f t="shared" si="170"/>
        <v>42.57008</v>
      </c>
      <c r="L2703" s="12">
        <v>9.42</v>
      </c>
      <c r="M2703" s="12">
        <f t="shared" si="171"/>
        <v>51.99008</v>
      </c>
      <c r="N2703" t="s">
        <v>18</v>
      </c>
      <c r="O2703" s="13">
        <v>2</v>
      </c>
      <c r="P2703">
        <v>5</v>
      </c>
      <c r="Q2703" t="b">
        <v>0</v>
      </c>
      <c r="R2703">
        <v>4</v>
      </c>
      <c r="S2703" t="s">
        <v>43</v>
      </c>
      <c r="T2703" t="s">
        <v>35</v>
      </c>
    </row>
    <row r="2704" spans="1:20">
      <c r="A2704" t="s">
        <v>5147</v>
      </c>
      <c r="B2704" s="11">
        <v>44803</v>
      </c>
      <c r="C2704" t="s">
        <v>5148</v>
      </c>
      <c r="D2704" t="s">
        <v>11</v>
      </c>
      <c r="E2704" t="s">
        <v>91</v>
      </c>
      <c r="F2704" s="12">
        <v>82.61</v>
      </c>
      <c r="G2704" s="13">
        <v>1</v>
      </c>
      <c r="H2704">
        <v>0</v>
      </c>
      <c r="I2704" s="12">
        <f t="shared" si="168"/>
        <v>0</v>
      </c>
      <c r="J2704" s="12">
        <f t="shared" si="169"/>
        <v>82.61</v>
      </c>
      <c r="K2704" s="12">
        <f t="shared" si="170"/>
        <v>82.61</v>
      </c>
      <c r="L2704" s="12">
        <v>24.13</v>
      </c>
      <c r="M2704" s="12">
        <f t="shared" si="171"/>
        <v>106.74</v>
      </c>
      <c r="N2704" t="s">
        <v>15</v>
      </c>
      <c r="O2704" s="13">
        <v>24</v>
      </c>
      <c r="P2704">
        <v>4</v>
      </c>
      <c r="Q2704" t="b">
        <v>1</v>
      </c>
      <c r="R2704">
        <v>2</v>
      </c>
      <c r="S2704" t="s">
        <v>44</v>
      </c>
      <c r="T2704" t="s">
        <v>39</v>
      </c>
    </row>
    <row r="2705" spans="1:20">
      <c r="A2705" t="s">
        <v>5149</v>
      </c>
      <c r="B2705" s="11">
        <v>44803</v>
      </c>
      <c r="C2705" t="s">
        <v>5150</v>
      </c>
      <c r="D2705" t="s">
        <v>17</v>
      </c>
      <c r="E2705" t="s">
        <v>209</v>
      </c>
      <c r="F2705" s="12">
        <v>170.79</v>
      </c>
      <c r="G2705" s="13">
        <v>1</v>
      </c>
      <c r="H2705">
        <v>0</v>
      </c>
      <c r="I2705" s="12">
        <f t="shared" si="168"/>
        <v>0</v>
      </c>
      <c r="J2705" s="12">
        <f t="shared" si="169"/>
        <v>170.79</v>
      </c>
      <c r="K2705" s="12">
        <f t="shared" si="170"/>
        <v>170.79</v>
      </c>
      <c r="L2705" s="12">
        <v>14.62</v>
      </c>
      <c r="M2705" s="12">
        <f t="shared" si="171"/>
        <v>185.41</v>
      </c>
      <c r="N2705" t="s">
        <v>18</v>
      </c>
      <c r="O2705" s="13">
        <v>4</v>
      </c>
      <c r="P2705">
        <v>4.5</v>
      </c>
      <c r="Q2705" t="b">
        <v>0</v>
      </c>
      <c r="R2705">
        <v>3</v>
      </c>
      <c r="S2705" t="s">
        <v>44</v>
      </c>
      <c r="T2705" t="s">
        <v>30</v>
      </c>
    </row>
    <row r="2706" spans="1:20">
      <c r="A2706" t="s">
        <v>5151</v>
      </c>
      <c r="B2706" s="11">
        <v>44803</v>
      </c>
      <c r="C2706" t="s">
        <v>5152</v>
      </c>
      <c r="D2706" t="s">
        <v>8</v>
      </c>
      <c r="E2706" t="s">
        <v>565</v>
      </c>
      <c r="F2706" s="12">
        <v>39.07</v>
      </c>
      <c r="G2706" s="13">
        <v>3</v>
      </c>
      <c r="H2706">
        <v>19.2</v>
      </c>
      <c r="I2706" s="12">
        <f t="shared" si="168"/>
        <v>7.50144</v>
      </c>
      <c r="J2706" s="12">
        <f t="shared" si="169"/>
        <v>117.21</v>
      </c>
      <c r="K2706" s="12">
        <f t="shared" si="170"/>
        <v>109.70856</v>
      </c>
      <c r="L2706" s="12">
        <v>12.23</v>
      </c>
      <c r="M2706" s="12">
        <f t="shared" si="171"/>
        <v>121.93856</v>
      </c>
      <c r="N2706" t="s">
        <v>18</v>
      </c>
      <c r="O2706" s="13">
        <v>2</v>
      </c>
      <c r="P2706">
        <v>3.5</v>
      </c>
      <c r="Q2706" t="b">
        <v>0</v>
      </c>
      <c r="R2706">
        <v>12</v>
      </c>
      <c r="S2706" t="s">
        <v>42</v>
      </c>
      <c r="T2706" t="s">
        <v>30</v>
      </c>
    </row>
    <row r="2707" spans="1:20">
      <c r="A2707" t="s">
        <v>5153</v>
      </c>
      <c r="B2707" s="11">
        <v>44804</v>
      </c>
      <c r="C2707" t="s">
        <v>1809</v>
      </c>
      <c r="D2707" t="s">
        <v>20</v>
      </c>
      <c r="E2707" t="s">
        <v>212</v>
      </c>
      <c r="F2707" s="12">
        <v>39.66</v>
      </c>
      <c r="G2707" s="13">
        <v>1</v>
      </c>
      <c r="H2707">
        <v>0</v>
      </c>
      <c r="I2707" s="12">
        <f t="shared" si="168"/>
        <v>0</v>
      </c>
      <c r="J2707" s="12">
        <f t="shared" si="169"/>
        <v>39.66</v>
      </c>
      <c r="K2707" s="12">
        <f t="shared" si="170"/>
        <v>39.66</v>
      </c>
      <c r="L2707" s="12">
        <v>24.78</v>
      </c>
      <c r="M2707" s="12">
        <f t="shared" si="171"/>
        <v>64.44</v>
      </c>
      <c r="N2707" t="s">
        <v>6</v>
      </c>
      <c r="O2707" s="13">
        <v>24</v>
      </c>
      <c r="P2707">
        <v>5</v>
      </c>
      <c r="Q2707" t="b">
        <v>0</v>
      </c>
      <c r="R2707">
        <v>8</v>
      </c>
      <c r="S2707" t="s">
        <v>48</v>
      </c>
      <c r="T2707" t="s">
        <v>39</v>
      </c>
    </row>
    <row r="2708" spans="1:20">
      <c r="A2708" t="s">
        <v>5154</v>
      </c>
      <c r="B2708" s="11">
        <v>44804</v>
      </c>
      <c r="C2708" t="s">
        <v>1312</v>
      </c>
      <c r="D2708" t="s">
        <v>5</v>
      </c>
      <c r="E2708" t="s">
        <v>144</v>
      </c>
      <c r="F2708" s="12">
        <v>114.55</v>
      </c>
      <c r="G2708" s="13">
        <v>1</v>
      </c>
      <c r="H2708">
        <v>0</v>
      </c>
      <c r="I2708" s="12">
        <f t="shared" si="168"/>
        <v>0</v>
      </c>
      <c r="J2708" s="12">
        <f t="shared" si="169"/>
        <v>114.55</v>
      </c>
      <c r="K2708" s="12">
        <f t="shared" si="170"/>
        <v>114.55</v>
      </c>
      <c r="L2708" s="12">
        <v>29.53</v>
      </c>
      <c r="M2708" s="12">
        <f t="shared" si="171"/>
        <v>144.08</v>
      </c>
      <c r="N2708" t="s">
        <v>15</v>
      </c>
      <c r="O2708" s="13">
        <v>23</v>
      </c>
      <c r="P2708">
        <v>4</v>
      </c>
      <c r="Q2708" t="b">
        <v>0</v>
      </c>
      <c r="R2708">
        <v>7</v>
      </c>
      <c r="S2708" t="s">
        <v>45</v>
      </c>
      <c r="T2708" t="s">
        <v>35</v>
      </c>
    </row>
    <row r="2709" spans="1:20">
      <c r="A2709" t="s">
        <v>5155</v>
      </c>
      <c r="B2709" s="11">
        <v>44804</v>
      </c>
      <c r="C2709" t="s">
        <v>5156</v>
      </c>
      <c r="D2709" t="s">
        <v>17</v>
      </c>
      <c r="E2709" t="s">
        <v>194</v>
      </c>
      <c r="F2709" s="12">
        <v>86.64</v>
      </c>
      <c r="G2709" s="13">
        <v>2</v>
      </c>
      <c r="H2709">
        <v>0</v>
      </c>
      <c r="I2709" s="12">
        <f t="shared" si="168"/>
        <v>0</v>
      </c>
      <c r="J2709" s="12">
        <f t="shared" si="169"/>
        <v>173.28</v>
      </c>
      <c r="K2709" s="12">
        <f t="shared" si="170"/>
        <v>173.28</v>
      </c>
      <c r="L2709" s="12">
        <v>7.63</v>
      </c>
      <c r="M2709" s="12">
        <f t="shared" si="171"/>
        <v>180.91</v>
      </c>
      <c r="N2709" t="s">
        <v>18</v>
      </c>
      <c r="O2709" s="13">
        <v>5</v>
      </c>
      <c r="P2709">
        <v>5</v>
      </c>
      <c r="Q2709" t="b">
        <v>1</v>
      </c>
      <c r="R2709">
        <v>9</v>
      </c>
      <c r="S2709" t="s">
        <v>44</v>
      </c>
      <c r="T2709" t="s">
        <v>35</v>
      </c>
    </row>
    <row r="2710" spans="1:20">
      <c r="A2710" t="s">
        <v>5157</v>
      </c>
      <c r="B2710" s="11">
        <v>44804</v>
      </c>
      <c r="C2710" t="s">
        <v>4552</v>
      </c>
      <c r="D2710" t="s">
        <v>11</v>
      </c>
      <c r="E2710" t="s">
        <v>204</v>
      </c>
      <c r="F2710" s="12">
        <v>40.75</v>
      </c>
      <c r="G2710" s="13">
        <v>1</v>
      </c>
      <c r="H2710">
        <v>0</v>
      </c>
      <c r="I2710" s="12">
        <f t="shared" si="168"/>
        <v>0</v>
      </c>
      <c r="J2710" s="12">
        <f t="shared" si="169"/>
        <v>40.75</v>
      </c>
      <c r="K2710" s="12">
        <f t="shared" si="170"/>
        <v>40.75</v>
      </c>
      <c r="L2710" s="12">
        <v>21.56</v>
      </c>
      <c r="M2710" s="12">
        <f t="shared" si="171"/>
        <v>62.31</v>
      </c>
      <c r="N2710" t="s">
        <v>6</v>
      </c>
      <c r="O2710" s="13">
        <v>8</v>
      </c>
      <c r="P2710">
        <v>5</v>
      </c>
      <c r="Q2710" t="b">
        <v>1</v>
      </c>
      <c r="R2710">
        <v>7</v>
      </c>
      <c r="S2710" t="s">
        <v>48</v>
      </c>
      <c r="T2710" t="s">
        <v>39</v>
      </c>
    </row>
    <row r="2711" spans="1:20">
      <c r="A2711" t="s">
        <v>5158</v>
      </c>
      <c r="B2711" s="11">
        <v>44804</v>
      </c>
      <c r="C2711" t="s">
        <v>3335</v>
      </c>
      <c r="D2711" t="s">
        <v>17</v>
      </c>
      <c r="E2711" t="s">
        <v>129</v>
      </c>
      <c r="F2711" s="12">
        <v>146.83</v>
      </c>
      <c r="G2711" s="13">
        <v>3</v>
      </c>
      <c r="H2711">
        <v>0</v>
      </c>
      <c r="I2711" s="12">
        <f t="shared" si="168"/>
        <v>0</v>
      </c>
      <c r="J2711" s="12">
        <f t="shared" si="169"/>
        <v>440.49</v>
      </c>
      <c r="K2711" s="12">
        <f t="shared" si="170"/>
        <v>440.49</v>
      </c>
      <c r="L2711" s="12">
        <v>10.58</v>
      </c>
      <c r="M2711" s="12">
        <f t="shared" si="171"/>
        <v>451.07</v>
      </c>
      <c r="N2711" t="s">
        <v>18</v>
      </c>
      <c r="O2711" s="13">
        <v>7</v>
      </c>
      <c r="P2711">
        <v>4.5</v>
      </c>
      <c r="Q2711" t="b">
        <v>0</v>
      </c>
      <c r="R2711">
        <v>6</v>
      </c>
      <c r="S2711" t="s">
        <v>48</v>
      </c>
      <c r="T2711" t="s">
        <v>30</v>
      </c>
    </row>
    <row r="2712" spans="1:20">
      <c r="A2712" t="s">
        <v>5159</v>
      </c>
      <c r="B2712" s="11">
        <v>44804</v>
      </c>
      <c r="C2712" t="s">
        <v>5160</v>
      </c>
      <c r="D2712" t="s">
        <v>17</v>
      </c>
      <c r="E2712" t="s">
        <v>139</v>
      </c>
      <c r="F2712" s="12">
        <v>30.02</v>
      </c>
      <c r="G2712" s="13">
        <v>3</v>
      </c>
      <c r="H2712">
        <v>0</v>
      </c>
      <c r="I2712" s="12">
        <f t="shared" si="168"/>
        <v>0</v>
      </c>
      <c r="J2712" s="12">
        <f t="shared" si="169"/>
        <v>90.06</v>
      </c>
      <c r="K2712" s="12">
        <f t="shared" si="170"/>
        <v>90.06</v>
      </c>
      <c r="L2712" s="12">
        <v>18.09</v>
      </c>
      <c r="M2712" s="12">
        <f t="shared" si="171"/>
        <v>108.15</v>
      </c>
      <c r="N2712" t="s">
        <v>9</v>
      </c>
      <c r="O2712" s="13">
        <v>12</v>
      </c>
      <c r="P2712">
        <v>5</v>
      </c>
      <c r="Q2712" t="b">
        <v>0</v>
      </c>
      <c r="R2712">
        <v>5</v>
      </c>
      <c r="S2712" t="s">
        <v>48</v>
      </c>
      <c r="T2712" t="s">
        <v>32</v>
      </c>
    </row>
    <row r="2713" spans="1:20">
      <c r="A2713" t="s">
        <v>5161</v>
      </c>
      <c r="B2713" s="11">
        <v>44804</v>
      </c>
      <c r="C2713" t="s">
        <v>5162</v>
      </c>
      <c r="D2713" t="s">
        <v>5</v>
      </c>
      <c r="E2713" t="s">
        <v>156</v>
      </c>
      <c r="F2713" s="12">
        <v>49.76</v>
      </c>
      <c r="G2713" s="13">
        <v>1</v>
      </c>
      <c r="H2713">
        <v>0</v>
      </c>
      <c r="I2713" s="12">
        <f t="shared" si="168"/>
        <v>0</v>
      </c>
      <c r="J2713" s="12">
        <f t="shared" si="169"/>
        <v>49.76</v>
      </c>
      <c r="K2713" s="12">
        <f t="shared" si="170"/>
        <v>49.76</v>
      </c>
      <c r="L2713" s="12">
        <v>9.66</v>
      </c>
      <c r="M2713" s="12">
        <f t="shared" si="171"/>
        <v>59.42</v>
      </c>
      <c r="N2713" t="s">
        <v>18</v>
      </c>
      <c r="O2713" s="13">
        <v>2</v>
      </c>
      <c r="P2713">
        <v>5</v>
      </c>
      <c r="Q2713" t="b">
        <v>0</v>
      </c>
      <c r="R2713">
        <v>9</v>
      </c>
      <c r="S2713" t="s">
        <v>43</v>
      </c>
      <c r="T2713" t="s">
        <v>35</v>
      </c>
    </row>
    <row r="2714" spans="1:20">
      <c r="A2714" t="s">
        <v>5163</v>
      </c>
      <c r="B2714" s="11">
        <v>44804</v>
      </c>
      <c r="C2714" t="s">
        <v>5164</v>
      </c>
      <c r="D2714" t="s">
        <v>20</v>
      </c>
      <c r="E2714" t="s">
        <v>226</v>
      </c>
      <c r="F2714" s="12">
        <v>27.56</v>
      </c>
      <c r="G2714" s="13">
        <v>2</v>
      </c>
      <c r="H2714">
        <v>0</v>
      </c>
      <c r="I2714" s="12">
        <f t="shared" si="168"/>
        <v>0</v>
      </c>
      <c r="J2714" s="12">
        <f t="shared" si="169"/>
        <v>55.12</v>
      </c>
      <c r="K2714" s="12">
        <f t="shared" si="170"/>
        <v>55.12</v>
      </c>
      <c r="L2714" s="12">
        <v>13.72</v>
      </c>
      <c r="M2714" s="12">
        <f t="shared" si="171"/>
        <v>68.84</v>
      </c>
      <c r="N2714" t="s">
        <v>18</v>
      </c>
      <c r="O2714" s="13">
        <v>2</v>
      </c>
      <c r="P2714">
        <v>4.5</v>
      </c>
      <c r="Q2714" t="b">
        <v>0</v>
      </c>
      <c r="R2714">
        <v>4</v>
      </c>
      <c r="S2714" t="s">
        <v>44</v>
      </c>
      <c r="T2714" t="s">
        <v>32</v>
      </c>
    </row>
    <row r="2715" spans="1:20">
      <c r="A2715" t="s">
        <v>5165</v>
      </c>
      <c r="B2715" s="11">
        <v>44805</v>
      </c>
      <c r="C2715" t="s">
        <v>5166</v>
      </c>
      <c r="D2715" t="s">
        <v>17</v>
      </c>
      <c r="E2715" t="s">
        <v>139</v>
      </c>
      <c r="F2715" s="12">
        <v>160.01</v>
      </c>
      <c r="G2715" s="13">
        <v>1</v>
      </c>
      <c r="H2715">
        <v>14.4</v>
      </c>
      <c r="I2715" s="12">
        <f t="shared" si="168"/>
        <v>23.04144</v>
      </c>
      <c r="J2715" s="12">
        <f t="shared" si="169"/>
        <v>160.01</v>
      </c>
      <c r="K2715" s="12">
        <f t="shared" si="170"/>
        <v>136.96856</v>
      </c>
      <c r="L2715" s="12">
        <v>11.19</v>
      </c>
      <c r="M2715" s="12">
        <f t="shared" si="171"/>
        <v>148.15856</v>
      </c>
      <c r="N2715" t="s">
        <v>18</v>
      </c>
      <c r="O2715" s="13">
        <v>5</v>
      </c>
      <c r="P2715">
        <v>5</v>
      </c>
      <c r="Q2715" t="b">
        <v>0</v>
      </c>
      <c r="R2715">
        <v>7</v>
      </c>
      <c r="S2715" t="s">
        <v>44</v>
      </c>
      <c r="T2715" t="s">
        <v>39</v>
      </c>
    </row>
    <row r="2716" spans="1:20">
      <c r="A2716" t="s">
        <v>5167</v>
      </c>
      <c r="B2716" s="11">
        <v>44805</v>
      </c>
      <c r="C2716" t="s">
        <v>5168</v>
      </c>
      <c r="D2716" t="s">
        <v>20</v>
      </c>
      <c r="E2716" t="s">
        <v>136</v>
      </c>
      <c r="F2716" s="12">
        <v>17.63</v>
      </c>
      <c r="G2716" s="13">
        <v>1</v>
      </c>
      <c r="H2716">
        <v>0</v>
      </c>
      <c r="I2716" s="12">
        <f t="shared" si="168"/>
        <v>0</v>
      </c>
      <c r="J2716" s="12">
        <f t="shared" si="169"/>
        <v>17.63</v>
      </c>
      <c r="K2716" s="12">
        <f t="shared" si="170"/>
        <v>17.63</v>
      </c>
      <c r="L2716" s="12">
        <v>9.55</v>
      </c>
      <c r="M2716" s="12">
        <f t="shared" si="171"/>
        <v>27.18</v>
      </c>
      <c r="N2716" t="s">
        <v>18</v>
      </c>
      <c r="O2716" s="13">
        <v>3</v>
      </c>
      <c r="P2716">
        <v>3</v>
      </c>
      <c r="Q2716" t="b">
        <v>0</v>
      </c>
      <c r="R2716">
        <v>2</v>
      </c>
      <c r="S2716" t="s">
        <v>48</v>
      </c>
      <c r="T2716" t="s">
        <v>30</v>
      </c>
    </row>
    <row r="2717" spans="1:20">
      <c r="A2717" t="s">
        <v>5169</v>
      </c>
      <c r="B2717" s="11">
        <v>44805</v>
      </c>
      <c r="C2717" t="s">
        <v>5170</v>
      </c>
      <c r="D2717" t="s">
        <v>17</v>
      </c>
      <c r="E2717" t="s">
        <v>209</v>
      </c>
      <c r="F2717" s="12">
        <v>41.51</v>
      </c>
      <c r="G2717" s="13">
        <v>1</v>
      </c>
      <c r="H2717">
        <v>0</v>
      </c>
      <c r="I2717" s="12">
        <f t="shared" si="168"/>
        <v>0</v>
      </c>
      <c r="J2717" s="12">
        <f t="shared" si="169"/>
        <v>41.51</v>
      </c>
      <c r="K2717" s="12">
        <f t="shared" si="170"/>
        <v>41.51</v>
      </c>
      <c r="L2717" s="12">
        <v>11.73</v>
      </c>
      <c r="M2717" s="12">
        <f t="shared" si="171"/>
        <v>53.24</v>
      </c>
      <c r="N2717" t="s">
        <v>18</v>
      </c>
      <c r="O2717" s="13">
        <v>7</v>
      </c>
      <c r="P2717">
        <v>5</v>
      </c>
      <c r="Q2717" t="b">
        <v>1</v>
      </c>
      <c r="R2717">
        <v>8</v>
      </c>
      <c r="S2717" t="s">
        <v>44</v>
      </c>
      <c r="T2717" t="s">
        <v>39</v>
      </c>
    </row>
    <row r="2718" spans="1:20">
      <c r="A2718" t="s">
        <v>5171</v>
      </c>
      <c r="B2718" s="11">
        <v>44805</v>
      </c>
      <c r="C2718" t="s">
        <v>5172</v>
      </c>
      <c r="D2718" t="s">
        <v>14</v>
      </c>
      <c r="E2718" t="s">
        <v>82</v>
      </c>
      <c r="F2718" s="12">
        <v>43.94</v>
      </c>
      <c r="G2718" s="13">
        <v>5</v>
      </c>
      <c r="H2718">
        <v>0</v>
      </c>
      <c r="I2718" s="12">
        <f t="shared" si="168"/>
        <v>0</v>
      </c>
      <c r="J2718" s="12">
        <f t="shared" si="169"/>
        <v>219.7</v>
      </c>
      <c r="K2718" s="12">
        <f t="shared" si="170"/>
        <v>219.7</v>
      </c>
      <c r="L2718" s="12">
        <v>18.32</v>
      </c>
      <c r="M2718" s="12">
        <f t="shared" si="171"/>
        <v>238.02</v>
      </c>
      <c r="N2718" t="s">
        <v>9</v>
      </c>
      <c r="O2718" s="13">
        <v>11</v>
      </c>
      <c r="P2718">
        <v>4.5</v>
      </c>
      <c r="Q2718" t="b">
        <v>1</v>
      </c>
      <c r="R2718">
        <v>6</v>
      </c>
      <c r="S2718" t="s">
        <v>44</v>
      </c>
      <c r="T2718" t="s">
        <v>39</v>
      </c>
    </row>
    <row r="2719" spans="1:20">
      <c r="A2719" t="s">
        <v>5173</v>
      </c>
      <c r="B2719" s="11">
        <v>44805</v>
      </c>
      <c r="C2719" t="s">
        <v>5174</v>
      </c>
      <c r="D2719" t="s">
        <v>11</v>
      </c>
      <c r="E2719" t="s">
        <v>91</v>
      </c>
      <c r="F2719" s="12">
        <v>84.62</v>
      </c>
      <c r="G2719" s="13">
        <v>1</v>
      </c>
      <c r="H2719">
        <v>0</v>
      </c>
      <c r="I2719" s="12">
        <f t="shared" si="168"/>
        <v>0</v>
      </c>
      <c r="J2719" s="12">
        <f t="shared" si="169"/>
        <v>84.62</v>
      </c>
      <c r="K2719" s="12">
        <f t="shared" si="170"/>
        <v>84.62</v>
      </c>
      <c r="L2719" s="12">
        <v>14.59</v>
      </c>
      <c r="M2719" s="12">
        <f t="shared" si="171"/>
        <v>99.21</v>
      </c>
      <c r="N2719" t="s">
        <v>18</v>
      </c>
      <c r="O2719" s="13">
        <v>7</v>
      </c>
      <c r="P2719">
        <v>5</v>
      </c>
      <c r="Q2719" t="b">
        <v>0</v>
      </c>
      <c r="R2719">
        <v>6</v>
      </c>
      <c r="S2719" t="s">
        <v>48</v>
      </c>
      <c r="T2719" t="s">
        <v>32</v>
      </c>
    </row>
    <row r="2720" spans="1:20">
      <c r="A2720" t="s">
        <v>5175</v>
      </c>
      <c r="B2720" s="11">
        <v>44805</v>
      </c>
      <c r="C2720" t="s">
        <v>5176</v>
      </c>
      <c r="D2720" t="s">
        <v>14</v>
      </c>
      <c r="E2720" t="s">
        <v>162</v>
      </c>
      <c r="F2720" s="12">
        <v>23.52</v>
      </c>
      <c r="G2720" s="13">
        <v>2</v>
      </c>
      <c r="H2720">
        <v>15</v>
      </c>
      <c r="I2720" s="12">
        <f t="shared" si="168"/>
        <v>3.528</v>
      </c>
      <c r="J2720" s="12">
        <f t="shared" si="169"/>
        <v>47.04</v>
      </c>
      <c r="K2720" s="12">
        <f t="shared" si="170"/>
        <v>43.512</v>
      </c>
      <c r="L2720" s="12">
        <v>12.58</v>
      </c>
      <c r="M2720" s="12">
        <f t="shared" si="171"/>
        <v>56.092</v>
      </c>
      <c r="N2720" t="s">
        <v>18</v>
      </c>
      <c r="O2720" s="13">
        <v>3</v>
      </c>
      <c r="P2720">
        <v>5</v>
      </c>
      <c r="Q2720" t="b">
        <v>0</v>
      </c>
      <c r="R2720">
        <v>2</v>
      </c>
      <c r="S2720" t="s">
        <v>44</v>
      </c>
      <c r="T2720" t="s">
        <v>35</v>
      </c>
    </row>
    <row r="2721" spans="1:20">
      <c r="A2721" t="s">
        <v>5177</v>
      </c>
      <c r="B2721" s="11">
        <v>44805</v>
      </c>
      <c r="C2721" t="s">
        <v>5178</v>
      </c>
      <c r="D2721" t="s">
        <v>20</v>
      </c>
      <c r="E2721" t="s">
        <v>97</v>
      </c>
      <c r="F2721" s="12">
        <v>6.29</v>
      </c>
      <c r="G2721" s="13">
        <v>2</v>
      </c>
      <c r="H2721">
        <v>0</v>
      </c>
      <c r="I2721" s="12">
        <f t="shared" si="168"/>
        <v>0</v>
      </c>
      <c r="J2721" s="12">
        <f t="shared" si="169"/>
        <v>12.58</v>
      </c>
      <c r="K2721" s="12">
        <f t="shared" si="170"/>
        <v>12.58</v>
      </c>
      <c r="L2721" s="12">
        <v>28.29</v>
      </c>
      <c r="M2721" s="12">
        <f t="shared" si="171"/>
        <v>40.87</v>
      </c>
      <c r="N2721" t="s">
        <v>15</v>
      </c>
      <c r="O2721" s="13">
        <v>15</v>
      </c>
      <c r="P2721">
        <v>5</v>
      </c>
      <c r="Q2721" t="b">
        <v>0</v>
      </c>
      <c r="R2721">
        <v>2</v>
      </c>
      <c r="S2721" t="s">
        <v>48</v>
      </c>
      <c r="T2721" t="s">
        <v>39</v>
      </c>
    </row>
    <row r="2722" spans="1:20">
      <c r="A2722" t="s">
        <v>5179</v>
      </c>
      <c r="B2722" s="11">
        <v>44806</v>
      </c>
      <c r="C2722" t="s">
        <v>2005</v>
      </c>
      <c r="D2722" t="s">
        <v>17</v>
      </c>
      <c r="E2722" t="s">
        <v>139</v>
      </c>
      <c r="F2722" s="12">
        <v>177.79</v>
      </c>
      <c r="G2722" s="13">
        <v>1</v>
      </c>
      <c r="H2722">
        <v>0</v>
      </c>
      <c r="I2722" s="12">
        <f t="shared" si="168"/>
        <v>0</v>
      </c>
      <c r="J2722" s="12">
        <f t="shared" si="169"/>
        <v>177.79</v>
      </c>
      <c r="K2722" s="12">
        <f t="shared" si="170"/>
        <v>177.79</v>
      </c>
      <c r="L2722" s="12">
        <v>9.5</v>
      </c>
      <c r="M2722" s="12">
        <f t="shared" si="171"/>
        <v>187.29</v>
      </c>
      <c r="N2722" t="s">
        <v>18</v>
      </c>
      <c r="O2722" s="13">
        <v>4</v>
      </c>
      <c r="P2722">
        <v>5</v>
      </c>
      <c r="Q2722" t="b">
        <v>0</v>
      </c>
      <c r="R2722">
        <v>9</v>
      </c>
      <c r="S2722" t="s">
        <v>44</v>
      </c>
      <c r="T2722" t="s">
        <v>35</v>
      </c>
    </row>
    <row r="2723" spans="1:20">
      <c r="A2723" t="s">
        <v>5180</v>
      </c>
      <c r="B2723" s="11">
        <v>44806</v>
      </c>
      <c r="C2723" t="s">
        <v>5181</v>
      </c>
      <c r="D2723" t="s">
        <v>23</v>
      </c>
      <c r="E2723" t="s">
        <v>110</v>
      </c>
      <c r="F2723" s="12">
        <v>38.27</v>
      </c>
      <c r="G2723" s="13">
        <v>1</v>
      </c>
      <c r="H2723">
        <v>0</v>
      </c>
      <c r="I2723" s="12">
        <f t="shared" si="168"/>
        <v>0</v>
      </c>
      <c r="J2723" s="12">
        <f t="shared" si="169"/>
        <v>38.27</v>
      </c>
      <c r="K2723" s="12">
        <f t="shared" si="170"/>
        <v>38.27</v>
      </c>
      <c r="L2723" s="12">
        <v>25.1</v>
      </c>
      <c r="M2723" s="12">
        <f t="shared" si="171"/>
        <v>63.37</v>
      </c>
      <c r="N2723" t="s">
        <v>6</v>
      </c>
      <c r="O2723" s="13">
        <v>13</v>
      </c>
      <c r="P2723">
        <v>5</v>
      </c>
      <c r="Q2723" t="b">
        <v>0</v>
      </c>
      <c r="R2723">
        <v>9</v>
      </c>
      <c r="S2723" t="s">
        <v>42</v>
      </c>
      <c r="T2723" t="s">
        <v>32</v>
      </c>
    </row>
    <row r="2724" spans="1:20">
      <c r="A2724" t="s">
        <v>5182</v>
      </c>
      <c r="B2724" s="11">
        <v>44806</v>
      </c>
      <c r="C2724" t="s">
        <v>5183</v>
      </c>
      <c r="D2724" t="s">
        <v>20</v>
      </c>
      <c r="E2724" t="s">
        <v>226</v>
      </c>
      <c r="F2724" s="12">
        <v>23.35</v>
      </c>
      <c r="G2724" s="13">
        <v>3</v>
      </c>
      <c r="H2724">
        <v>19</v>
      </c>
      <c r="I2724" s="12">
        <f t="shared" si="168"/>
        <v>4.4365</v>
      </c>
      <c r="J2724" s="12">
        <f t="shared" si="169"/>
        <v>70.05</v>
      </c>
      <c r="K2724" s="12">
        <f t="shared" si="170"/>
        <v>65.6135</v>
      </c>
      <c r="L2724" s="12">
        <v>22.75</v>
      </c>
      <c r="M2724" s="12">
        <f t="shared" si="171"/>
        <v>88.3635</v>
      </c>
      <c r="N2724" t="s">
        <v>6</v>
      </c>
      <c r="O2724" s="13">
        <v>20</v>
      </c>
      <c r="P2724">
        <v>5</v>
      </c>
      <c r="Q2724" t="b">
        <v>0</v>
      </c>
      <c r="R2724">
        <v>1</v>
      </c>
      <c r="S2724" t="s">
        <v>44</v>
      </c>
      <c r="T2724" t="s">
        <v>37</v>
      </c>
    </row>
    <row r="2725" spans="1:20">
      <c r="A2725" t="s">
        <v>5184</v>
      </c>
      <c r="B2725" s="11">
        <v>44806</v>
      </c>
      <c r="C2725" t="s">
        <v>5185</v>
      </c>
      <c r="D2725" t="s">
        <v>11</v>
      </c>
      <c r="E2725" t="s">
        <v>91</v>
      </c>
      <c r="F2725" s="12">
        <v>87.71</v>
      </c>
      <c r="G2725" s="13">
        <v>1</v>
      </c>
      <c r="H2725">
        <v>0</v>
      </c>
      <c r="I2725" s="12">
        <f t="shared" si="168"/>
        <v>0</v>
      </c>
      <c r="J2725" s="12">
        <f t="shared" si="169"/>
        <v>87.71</v>
      </c>
      <c r="K2725" s="12">
        <f t="shared" si="170"/>
        <v>87.71</v>
      </c>
      <c r="L2725" s="12">
        <v>19.84</v>
      </c>
      <c r="M2725" s="12">
        <f t="shared" si="171"/>
        <v>107.55</v>
      </c>
      <c r="N2725" t="s">
        <v>9</v>
      </c>
      <c r="O2725" s="13">
        <v>11</v>
      </c>
      <c r="P2725">
        <v>5</v>
      </c>
      <c r="Q2725" t="b">
        <v>0</v>
      </c>
      <c r="R2725">
        <v>10</v>
      </c>
      <c r="S2725" t="s">
        <v>44</v>
      </c>
      <c r="T2725" t="s">
        <v>35</v>
      </c>
    </row>
    <row r="2726" spans="1:20">
      <c r="A2726" t="s">
        <v>5186</v>
      </c>
      <c r="B2726" s="11">
        <v>44806</v>
      </c>
      <c r="C2726" t="s">
        <v>5187</v>
      </c>
      <c r="D2726" t="s">
        <v>20</v>
      </c>
      <c r="E2726" t="s">
        <v>136</v>
      </c>
      <c r="F2726" s="12">
        <v>39.79</v>
      </c>
      <c r="G2726" s="13">
        <v>1</v>
      </c>
      <c r="H2726">
        <v>0</v>
      </c>
      <c r="I2726" s="12">
        <f t="shared" si="168"/>
        <v>0</v>
      </c>
      <c r="J2726" s="12">
        <f t="shared" si="169"/>
        <v>39.79</v>
      </c>
      <c r="K2726" s="12">
        <f t="shared" si="170"/>
        <v>39.79</v>
      </c>
      <c r="L2726" s="12">
        <v>17.61</v>
      </c>
      <c r="M2726" s="12">
        <f t="shared" si="171"/>
        <v>57.4</v>
      </c>
      <c r="N2726" t="s">
        <v>9</v>
      </c>
      <c r="O2726" s="13">
        <v>11</v>
      </c>
      <c r="P2726">
        <v>3.5</v>
      </c>
      <c r="Q2726" t="b">
        <v>0</v>
      </c>
      <c r="R2726">
        <v>10</v>
      </c>
      <c r="S2726" t="s">
        <v>44</v>
      </c>
      <c r="T2726" t="s">
        <v>39</v>
      </c>
    </row>
    <row r="2727" spans="1:20">
      <c r="A2727" t="s">
        <v>5188</v>
      </c>
      <c r="B2727" s="11">
        <v>44806</v>
      </c>
      <c r="C2727" t="s">
        <v>5189</v>
      </c>
      <c r="D2727" t="s">
        <v>11</v>
      </c>
      <c r="E2727" t="s">
        <v>204</v>
      </c>
      <c r="F2727" s="12">
        <v>24.6</v>
      </c>
      <c r="G2727" s="13">
        <v>1</v>
      </c>
      <c r="H2727">
        <v>0</v>
      </c>
      <c r="I2727" s="12">
        <f t="shared" si="168"/>
        <v>0</v>
      </c>
      <c r="J2727" s="12">
        <f t="shared" si="169"/>
        <v>24.6</v>
      </c>
      <c r="K2727" s="12">
        <f t="shared" si="170"/>
        <v>24.6</v>
      </c>
      <c r="L2727" s="12">
        <v>11.15</v>
      </c>
      <c r="M2727" s="12">
        <f t="shared" si="171"/>
        <v>35.75</v>
      </c>
      <c r="N2727" t="s">
        <v>18</v>
      </c>
      <c r="O2727" s="13">
        <v>5</v>
      </c>
      <c r="P2727">
        <v>5</v>
      </c>
      <c r="Q2727" t="b">
        <v>0</v>
      </c>
      <c r="R2727">
        <v>9</v>
      </c>
      <c r="S2727" t="s">
        <v>44</v>
      </c>
      <c r="T2727" t="s">
        <v>39</v>
      </c>
    </row>
    <row r="2728" spans="1:20">
      <c r="A2728" t="s">
        <v>5190</v>
      </c>
      <c r="B2728" s="11">
        <v>44806</v>
      </c>
      <c r="C2728" t="s">
        <v>5191</v>
      </c>
      <c r="D2728" t="s">
        <v>11</v>
      </c>
      <c r="E2728" t="s">
        <v>91</v>
      </c>
      <c r="F2728" s="12">
        <v>84.61</v>
      </c>
      <c r="G2728" s="13">
        <v>1</v>
      </c>
      <c r="H2728">
        <v>14.7</v>
      </c>
      <c r="I2728" s="12">
        <f t="shared" si="168"/>
        <v>12.43767</v>
      </c>
      <c r="J2728" s="12">
        <f t="shared" si="169"/>
        <v>84.61</v>
      </c>
      <c r="K2728" s="12">
        <f t="shared" si="170"/>
        <v>72.17233</v>
      </c>
      <c r="L2728" s="12">
        <v>22.33</v>
      </c>
      <c r="M2728" s="12">
        <f t="shared" si="171"/>
        <v>94.50233</v>
      </c>
      <c r="N2728" t="s">
        <v>6</v>
      </c>
      <c r="O2728" s="13">
        <v>9</v>
      </c>
      <c r="P2728">
        <v>4</v>
      </c>
      <c r="Q2728" t="b">
        <v>1</v>
      </c>
      <c r="R2728">
        <v>8</v>
      </c>
      <c r="S2728" t="s">
        <v>44</v>
      </c>
      <c r="T2728" t="s">
        <v>35</v>
      </c>
    </row>
    <row r="2729" spans="1:20">
      <c r="A2729" t="s">
        <v>5192</v>
      </c>
      <c r="B2729" s="11">
        <v>44806</v>
      </c>
      <c r="C2729" t="s">
        <v>5193</v>
      </c>
      <c r="D2729" t="s">
        <v>14</v>
      </c>
      <c r="E2729" t="s">
        <v>94</v>
      </c>
      <c r="F2729" s="12">
        <v>201.58</v>
      </c>
      <c r="G2729" s="13">
        <v>2</v>
      </c>
      <c r="H2729">
        <v>0</v>
      </c>
      <c r="I2729" s="12">
        <f t="shared" si="168"/>
        <v>0</v>
      </c>
      <c r="J2729" s="12">
        <f t="shared" si="169"/>
        <v>403.16</v>
      </c>
      <c r="K2729" s="12">
        <f t="shared" si="170"/>
        <v>403.16</v>
      </c>
      <c r="L2729" s="12">
        <v>14.33</v>
      </c>
      <c r="M2729" s="12">
        <f t="shared" si="171"/>
        <v>417.49</v>
      </c>
      <c r="N2729" t="s">
        <v>18</v>
      </c>
      <c r="O2729" s="13">
        <v>5</v>
      </c>
      <c r="P2729">
        <v>4.5</v>
      </c>
      <c r="Q2729" t="b">
        <v>1</v>
      </c>
      <c r="R2729">
        <v>4</v>
      </c>
      <c r="S2729" t="s">
        <v>44</v>
      </c>
      <c r="T2729" t="s">
        <v>37</v>
      </c>
    </row>
    <row r="2730" spans="1:20">
      <c r="A2730" t="s">
        <v>5194</v>
      </c>
      <c r="B2730" s="11">
        <v>44806</v>
      </c>
      <c r="C2730" t="s">
        <v>5195</v>
      </c>
      <c r="D2730" t="s">
        <v>23</v>
      </c>
      <c r="E2730" t="s">
        <v>176</v>
      </c>
      <c r="F2730" s="12">
        <v>40.33</v>
      </c>
      <c r="G2730" s="13">
        <v>3</v>
      </c>
      <c r="H2730">
        <v>0</v>
      </c>
      <c r="I2730" s="12">
        <f t="shared" si="168"/>
        <v>0</v>
      </c>
      <c r="J2730" s="12">
        <f t="shared" si="169"/>
        <v>120.99</v>
      </c>
      <c r="K2730" s="12">
        <f t="shared" si="170"/>
        <v>120.99</v>
      </c>
      <c r="L2730" s="12">
        <v>7.86</v>
      </c>
      <c r="M2730" s="12">
        <f t="shared" si="171"/>
        <v>128.85</v>
      </c>
      <c r="N2730" t="s">
        <v>18</v>
      </c>
      <c r="O2730" s="13">
        <v>6</v>
      </c>
      <c r="P2730">
        <v>4.5</v>
      </c>
      <c r="Q2730" t="b">
        <v>0</v>
      </c>
      <c r="R2730">
        <v>1</v>
      </c>
      <c r="S2730" t="s">
        <v>48</v>
      </c>
      <c r="T2730" t="s">
        <v>35</v>
      </c>
    </row>
    <row r="2731" spans="1:20">
      <c r="A2731" t="s">
        <v>5196</v>
      </c>
      <c r="B2731" s="11">
        <v>44806</v>
      </c>
      <c r="C2731" t="s">
        <v>5197</v>
      </c>
      <c r="D2731" t="s">
        <v>17</v>
      </c>
      <c r="E2731" t="s">
        <v>194</v>
      </c>
      <c r="F2731" s="12">
        <v>166.75</v>
      </c>
      <c r="G2731" s="13">
        <v>1</v>
      </c>
      <c r="H2731">
        <v>0</v>
      </c>
      <c r="I2731" s="12">
        <f t="shared" si="168"/>
        <v>0</v>
      </c>
      <c r="J2731" s="12">
        <f t="shared" si="169"/>
        <v>166.75</v>
      </c>
      <c r="K2731" s="12">
        <f t="shared" si="170"/>
        <v>166.75</v>
      </c>
      <c r="L2731" s="12">
        <v>23.93</v>
      </c>
      <c r="M2731" s="12">
        <f t="shared" si="171"/>
        <v>190.68</v>
      </c>
      <c r="N2731" t="s">
        <v>6</v>
      </c>
      <c r="O2731" s="13">
        <v>21</v>
      </c>
      <c r="P2731">
        <v>4.5</v>
      </c>
      <c r="Q2731" t="b">
        <v>0</v>
      </c>
      <c r="R2731">
        <v>10</v>
      </c>
      <c r="S2731" t="s">
        <v>44</v>
      </c>
      <c r="T2731" t="s">
        <v>35</v>
      </c>
    </row>
    <row r="2732" spans="1:20">
      <c r="A2732" t="s">
        <v>5198</v>
      </c>
      <c r="B2732" s="11">
        <v>44806</v>
      </c>
      <c r="C2732" t="s">
        <v>5199</v>
      </c>
      <c r="D2732" t="s">
        <v>25</v>
      </c>
      <c r="E2732" t="s">
        <v>159</v>
      </c>
      <c r="F2732" s="12">
        <v>225.03</v>
      </c>
      <c r="G2732" s="13">
        <v>3</v>
      </c>
      <c r="H2732">
        <v>0</v>
      </c>
      <c r="I2732" s="12">
        <f t="shared" si="168"/>
        <v>0</v>
      </c>
      <c r="J2732" s="12">
        <f t="shared" si="169"/>
        <v>675.09</v>
      </c>
      <c r="K2732" s="12">
        <f t="shared" si="170"/>
        <v>675.09</v>
      </c>
      <c r="L2732" s="12">
        <v>23.25</v>
      </c>
      <c r="M2732" s="12">
        <f t="shared" si="171"/>
        <v>698.34</v>
      </c>
      <c r="N2732" t="s">
        <v>6</v>
      </c>
      <c r="O2732" s="13">
        <v>21</v>
      </c>
      <c r="P2732">
        <v>4.5</v>
      </c>
      <c r="Q2732" t="b">
        <v>0</v>
      </c>
      <c r="R2732">
        <v>2</v>
      </c>
      <c r="S2732" t="s">
        <v>44</v>
      </c>
      <c r="T2732" t="s">
        <v>35</v>
      </c>
    </row>
    <row r="2733" spans="1:20">
      <c r="A2733" t="s">
        <v>5200</v>
      </c>
      <c r="B2733" s="11">
        <v>44806</v>
      </c>
      <c r="C2733" t="s">
        <v>900</v>
      </c>
      <c r="D2733" t="s">
        <v>25</v>
      </c>
      <c r="E2733" t="s">
        <v>159</v>
      </c>
      <c r="F2733" s="12">
        <v>189.34</v>
      </c>
      <c r="G2733" s="13">
        <v>1</v>
      </c>
      <c r="H2733">
        <v>0</v>
      </c>
      <c r="I2733" s="12">
        <f t="shared" si="168"/>
        <v>0</v>
      </c>
      <c r="J2733" s="12">
        <f t="shared" si="169"/>
        <v>189.34</v>
      </c>
      <c r="K2733" s="12">
        <f t="shared" si="170"/>
        <v>189.34</v>
      </c>
      <c r="L2733" s="12">
        <v>27.87</v>
      </c>
      <c r="M2733" s="12">
        <f t="shared" si="171"/>
        <v>217.21</v>
      </c>
      <c r="N2733" t="s">
        <v>6</v>
      </c>
      <c r="O2733" s="13">
        <v>19</v>
      </c>
      <c r="P2733">
        <v>5</v>
      </c>
      <c r="Q2733" t="b">
        <v>0</v>
      </c>
      <c r="R2733">
        <v>9</v>
      </c>
      <c r="S2733" t="s">
        <v>48</v>
      </c>
      <c r="T2733" t="s">
        <v>35</v>
      </c>
    </row>
    <row r="2734" spans="1:20">
      <c r="A2734" t="s">
        <v>5201</v>
      </c>
      <c r="B2734" s="11">
        <v>44807</v>
      </c>
      <c r="C2734" t="s">
        <v>1335</v>
      </c>
      <c r="D2734" t="s">
        <v>25</v>
      </c>
      <c r="E2734" t="s">
        <v>87</v>
      </c>
      <c r="F2734" s="12">
        <v>61.54</v>
      </c>
      <c r="G2734" s="13">
        <v>1</v>
      </c>
      <c r="H2734">
        <v>9.1</v>
      </c>
      <c r="I2734" s="12">
        <f t="shared" si="168"/>
        <v>5.60014</v>
      </c>
      <c r="J2734" s="12">
        <f t="shared" si="169"/>
        <v>61.54</v>
      </c>
      <c r="K2734" s="12">
        <f t="shared" si="170"/>
        <v>55.93986</v>
      </c>
      <c r="L2734" s="12">
        <v>17.5</v>
      </c>
      <c r="M2734" s="12">
        <f t="shared" si="171"/>
        <v>73.43986</v>
      </c>
      <c r="N2734" t="s">
        <v>9</v>
      </c>
      <c r="O2734" s="13">
        <v>12</v>
      </c>
      <c r="P2734">
        <v>5</v>
      </c>
      <c r="Q2734" t="b">
        <v>0</v>
      </c>
      <c r="R2734">
        <v>6</v>
      </c>
      <c r="S2734" t="s">
        <v>48</v>
      </c>
      <c r="T2734" t="s">
        <v>35</v>
      </c>
    </row>
    <row r="2735" spans="1:20">
      <c r="A2735" t="s">
        <v>5202</v>
      </c>
      <c r="B2735" s="11">
        <v>44807</v>
      </c>
      <c r="C2735" t="s">
        <v>3955</v>
      </c>
      <c r="D2735" t="s">
        <v>5</v>
      </c>
      <c r="E2735" t="s">
        <v>106</v>
      </c>
      <c r="F2735" s="12">
        <v>84.99</v>
      </c>
      <c r="G2735" s="13">
        <v>1</v>
      </c>
      <c r="H2735">
        <v>0</v>
      </c>
      <c r="I2735" s="12">
        <f t="shared" si="168"/>
        <v>0</v>
      </c>
      <c r="J2735" s="12">
        <f t="shared" si="169"/>
        <v>84.99</v>
      </c>
      <c r="K2735" s="12">
        <f t="shared" si="170"/>
        <v>84.99</v>
      </c>
      <c r="L2735" s="12">
        <v>26.64</v>
      </c>
      <c r="M2735" s="12">
        <f t="shared" si="171"/>
        <v>111.63</v>
      </c>
      <c r="N2735" t="s">
        <v>15</v>
      </c>
      <c r="O2735" s="13">
        <v>24</v>
      </c>
      <c r="P2735">
        <v>5</v>
      </c>
      <c r="Q2735" t="b">
        <v>1</v>
      </c>
      <c r="R2735">
        <v>10</v>
      </c>
      <c r="S2735" t="s">
        <v>45</v>
      </c>
      <c r="T2735" t="s">
        <v>35</v>
      </c>
    </row>
    <row r="2736" spans="1:20">
      <c r="A2736" t="s">
        <v>5203</v>
      </c>
      <c r="B2736" s="11">
        <v>44807</v>
      </c>
      <c r="C2736" t="s">
        <v>5204</v>
      </c>
      <c r="D2736" t="s">
        <v>14</v>
      </c>
      <c r="E2736" t="s">
        <v>94</v>
      </c>
      <c r="F2736" s="12">
        <v>20.74</v>
      </c>
      <c r="G2736" s="13">
        <v>1</v>
      </c>
      <c r="H2736">
        <v>6.8</v>
      </c>
      <c r="I2736" s="12">
        <f t="shared" si="168"/>
        <v>1.41032</v>
      </c>
      <c r="J2736" s="12">
        <f t="shared" si="169"/>
        <v>20.74</v>
      </c>
      <c r="K2736" s="12">
        <f t="shared" si="170"/>
        <v>19.32968</v>
      </c>
      <c r="L2736" s="12">
        <v>18.65</v>
      </c>
      <c r="M2736" s="12">
        <f t="shared" si="171"/>
        <v>37.97968</v>
      </c>
      <c r="N2736" t="s">
        <v>9</v>
      </c>
      <c r="O2736" s="13">
        <v>12</v>
      </c>
      <c r="P2736">
        <v>4</v>
      </c>
      <c r="Q2736" t="b">
        <v>0</v>
      </c>
      <c r="R2736">
        <v>4</v>
      </c>
      <c r="S2736" t="s">
        <v>44</v>
      </c>
      <c r="T2736" t="s">
        <v>37</v>
      </c>
    </row>
    <row r="2737" spans="1:20">
      <c r="A2737" t="s">
        <v>5205</v>
      </c>
      <c r="B2737" s="11">
        <v>44807</v>
      </c>
      <c r="C2737" t="s">
        <v>5206</v>
      </c>
      <c r="D2737" t="s">
        <v>17</v>
      </c>
      <c r="E2737" t="s">
        <v>139</v>
      </c>
      <c r="F2737" s="12">
        <v>113.66</v>
      </c>
      <c r="G2737" s="13">
        <v>1</v>
      </c>
      <c r="H2737">
        <v>5.5</v>
      </c>
      <c r="I2737" s="12">
        <f t="shared" si="168"/>
        <v>6.2513</v>
      </c>
      <c r="J2737" s="12">
        <f t="shared" si="169"/>
        <v>113.66</v>
      </c>
      <c r="K2737" s="12">
        <f t="shared" si="170"/>
        <v>107.4087</v>
      </c>
      <c r="L2737" s="12">
        <v>14.64</v>
      </c>
      <c r="M2737" s="12">
        <f t="shared" si="171"/>
        <v>122.0487</v>
      </c>
      <c r="N2737" t="s">
        <v>9</v>
      </c>
      <c r="O2737" s="13">
        <v>5</v>
      </c>
      <c r="P2737">
        <v>4.5</v>
      </c>
      <c r="Q2737" t="b">
        <v>0</v>
      </c>
      <c r="R2737">
        <v>7</v>
      </c>
      <c r="S2737" t="s">
        <v>44</v>
      </c>
      <c r="T2737" t="s">
        <v>39</v>
      </c>
    </row>
    <row r="2738" spans="1:20">
      <c r="A2738" t="s">
        <v>5207</v>
      </c>
      <c r="B2738" s="11">
        <v>44807</v>
      </c>
      <c r="C2738" t="s">
        <v>5208</v>
      </c>
      <c r="D2738" t="s">
        <v>17</v>
      </c>
      <c r="E2738" t="s">
        <v>129</v>
      </c>
      <c r="F2738" s="12">
        <v>86.9</v>
      </c>
      <c r="G2738" s="13">
        <v>1</v>
      </c>
      <c r="H2738">
        <v>19.8</v>
      </c>
      <c r="I2738" s="12">
        <f t="shared" si="168"/>
        <v>17.2062</v>
      </c>
      <c r="J2738" s="12">
        <f t="shared" si="169"/>
        <v>86.9</v>
      </c>
      <c r="K2738" s="12">
        <f t="shared" si="170"/>
        <v>69.6938</v>
      </c>
      <c r="L2738" s="12">
        <v>19.42</v>
      </c>
      <c r="M2738" s="12">
        <f t="shared" si="171"/>
        <v>89.1138</v>
      </c>
      <c r="N2738" t="s">
        <v>12</v>
      </c>
      <c r="O2738" s="13">
        <v>18</v>
      </c>
      <c r="P2738">
        <v>5</v>
      </c>
      <c r="Q2738" t="b">
        <v>0</v>
      </c>
      <c r="R2738">
        <v>4</v>
      </c>
      <c r="S2738" t="s">
        <v>44</v>
      </c>
      <c r="T2738" t="s">
        <v>37</v>
      </c>
    </row>
    <row r="2739" spans="1:20">
      <c r="A2739" t="s">
        <v>5209</v>
      </c>
      <c r="B2739" s="11">
        <v>44807</v>
      </c>
      <c r="C2739" t="s">
        <v>5210</v>
      </c>
      <c r="D2739" t="s">
        <v>11</v>
      </c>
      <c r="E2739" t="s">
        <v>204</v>
      </c>
      <c r="F2739" s="12">
        <v>37.64</v>
      </c>
      <c r="G2739" s="13">
        <v>1</v>
      </c>
      <c r="H2739">
        <v>0</v>
      </c>
      <c r="I2739" s="12">
        <f t="shared" si="168"/>
        <v>0</v>
      </c>
      <c r="J2739" s="12">
        <f t="shared" si="169"/>
        <v>37.64</v>
      </c>
      <c r="K2739" s="12">
        <f t="shared" si="170"/>
        <v>37.64</v>
      </c>
      <c r="L2739" s="12">
        <v>10.96</v>
      </c>
      <c r="M2739" s="12">
        <f t="shared" si="171"/>
        <v>48.6</v>
      </c>
      <c r="N2739" t="s">
        <v>18</v>
      </c>
      <c r="O2739" s="13">
        <v>4</v>
      </c>
      <c r="P2739">
        <v>4.5</v>
      </c>
      <c r="Q2739" t="b">
        <v>1</v>
      </c>
      <c r="R2739">
        <v>5</v>
      </c>
      <c r="S2739" t="s">
        <v>48</v>
      </c>
      <c r="T2739" t="s">
        <v>30</v>
      </c>
    </row>
    <row r="2740" spans="1:20">
      <c r="A2740" t="s">
        <v>5211</v>
      </c>
      <c r="B2740" s="11">
        <v>44807</v>
      </c>
      <c r="C2740" t="s">
        <v>1573</v>
      </c>
      <c r="D2740" t="s">
        <v>11</v>
      </c>
      <c r="E2740" t="s">
        <v>151</v>
      </c>
      <c r="F2740" s="12">
        <v>27.63</v>
      </c>
      <c r="G2740" s="13">
        <v>2</v>
      </c>
      <c r="H2740">
        <v>0</v>
      </c>
      <c r="I2740" s="12">
        <f t="shared" si="168"/>
        <v>0</v>
      </c>
      <c r="J2740" s="12">
        <f t="shared" si="169"/>
        <v>55.26</v>
      </c>
      <c r="K2740" s="12">
        <f t="shared" si="170"/>
        <v>55.26</v>
      </c>
      <c r="L2740" s="12">
        <v>20.51</v>
      </c>
      <c r="M2740" s="12">
        <f t="shared" si="171"/>
        <v>75.77</v>
      </c>
      <c r="N2740" t="s">
        <v>9</v>
      </c>
      <c r="O2740" s="13">
        <v>8</v>
      </c>
      <c r="P2740">
        <v>4</v>
      </c>
      <c r="Q2740" t="b">
        <v>1</v>
      </c>
      <c r="R2740">
        <v>1</v>
      </c>
      <c r="S2740" t="s">
        <v>44</v>
      </c>
      <c r="T2740" t="s">
        <v>35</v>
      </c>
    </row>
    <row r="2741" spans="1:20">
      <c r="A2741" t="s">
        <v>5212</v>
      </c>
      <c r="B2741" s="11">
        <v>44807</v>
      </c>
      <c r="C2741" t="s">
        <v>5213</v>
      </c>
      <c r="D2741" t="s">
        <v>14</v>
      </c>
      <c r="E2741" t="s">
        <v>162</v>
      </c>
      <c r="F2741" s="12">
        <v>203.86</v>
      </c>
      <c r="G2741" s="13">
        <v>1</v>
      </c>
      <c r="H2741">
        <v>0</v>
      </c>
      <c r="I2741" s="12">
        <f t="shared" si="168"/>
        <v>0</v>
      </c>
      <c r="J2741" s="12">
        <f t="shared" si="169"/>
        <v>203.86</v>
      </c>
      <c r="K2741" s="12">
        <f t="shared" si="170"/>
        <v>203.86</v>
      </c>
      <c r="L2741" s="12">
        <v>30.33</v>
      </c>
      <c r="M2741" s="12">
        <f t="shared" si="171"/>
        <v>234.19</v>
      </c>
      <c r="N2741" t="s">
        <v>15</v>
      </c>
      <c r="O2741" s="13">
        <v>8</v>
      </c>
      <c r="P2741">
        <v>2.5</v>
      </c>
      <c r="Q2741" t="b">
        <v>1</v>
      </c>
      <c r="R2741">
        <v>12</v>
      </c>
      <c r="S2741" t="s">
        <v>43</v>
      </c>
      <c r="T2741" t="s">
        <v>30</v>
      </c>
    </row>
    <row r="2742" spans="1:20">
      <c r="A2742" t="s">
        <v>5214</v>
      </c>
      <c r="B2742" s="11">
        <v>44807</v>
      </c>
      <c r="C2742" t="s">
        <v>5215</v>
      </c>
      <c r="D2742" t="s">
        <v>11</v>
      </c>
      <c r="E2742" t="s">
        <v>215</v>
      </c>
      <c r="F2742" s="12">
        <v>20.27</v>
      </c>
      <c r="G2742" s="13">
        <v>2</v>
      </c>
      <c r="H2742">
        <v>0</v>
      </c>
      <c r="I2742" s="12">
        <f t="shared" si="168"/>
        <v>0</v>
      </c>
      <c r="J2742" s="12">
        <f t="shared" si="169"/>
        <v>40.54</v>
      </c>
      <c r="K2742" s="12">
        <f t="shared" si="170"/>
        <v>40.54</v>
      </c>
      <c r="L2742" s="12">
        <v>5.93</v>
      </c>
      <c r="M2742" s="12">
        <f t="shared" si="171"/>
        <v>46.47</v>
      </c>
      <c r="N2742" t="s">
        <v>18</v>
      </c>
      <c r="O2742" s="13">
        <v>2</v>
      </c>
      <c r="P2742">
        <v>2.5</v>
      </c>
      <c r="Q2742" t="b">
        <v>0</v>
      </c>
      <c r="R2742">
        <v>5</v>
      </c>
      <c r="S2742" t="s">
        <v>44</v>
      </c>
      <c r="T2742" t="s">
        <v>35</v>
      </c>
    </row>
    <row r="2743" spans="1:20">
      <c r="A2743" t="s">
        <v>5216</v>
      </c>
      <c r="B2743" s="11">
        <v>44807</v>
      </c>
      <c r="C2743" t="s">
        <v>5217</v>
      </c>
      <c r="D2743" t="s">
        <v>17</v>
      </c>
      <c r="E2743" t="s">
        <v>129</v>
      </c>
      <c r="F2743" s="12">
        <v>123.04</v>
      </c>
      <c r="G2743" s="13">
        <v>1</v>
      </c>
      <c r="H2743">
        <v>9.8</v>
      </c>
      <c r="I2743" s="12">
        <f t="shared" si="168"/>
        <v>12.05792</v>
      </c>
      <c r="J2743" s="12">
        <f t="shared" si="169"/>
        <v>123.04</v>
      </c>
      <c r="K2743" s="12">
        <f t="shared" si="170"/>
        <v>110.98208</v>
      </c>
      <c r="L2743" s="12">
        <v>12.75</v>
      </c>
      <c r="M2743" s="12">
        <f t="shared" si="171"/>
        <v>123.73208</v>
      </c>
      <c r="N2743" t="s">
        <v>18</v>
      </c>
      <c r="O2743" s="13">
        <v>5</v>
      </c>
      <c r="P2743">
        <v>5</v>
      </c>
      <c r="Q2743" t="b">
        <v>0</v>
      </c>
      <c r="R2743">
        <v>7</v>
      </c>
      <c r="S2743" t="s">
        <v>44</v>
      </c>
      <c r="T2743" t="s">
        <v>35</v>
      </c>
    </row>
    <row r="2744" spans="1:20">
      <c r="A2744" t="s">
        <v>5218</v>
      </c>
      <c r="B2744" s="11">
        <v>44807</v>
      </c>
      <c r="C2744" t="s">
        <v>5219</v>
      </c>
      <c r="D2744" t="s">
        <v>17</v>
      </c>
      <c r="E2744" t="s">
        <v>129</v>
      </c>
      <c r="F2744" s="12">
        <v>153.18</v>
      </c>
      <c r="G2744" s="13">
        <v>1</v>
      </c>
      <c r="H2744">
        <v>0</v>
      </c>
      <c r="I2744" s="12">
        <f t="shared" si="168"/>
        <v>0</v>
      </c>
      <c r="J2744" s="12">
        <f t="shared" si="169"/>
        <v>153.18</v>
      </c>
      <c r="K2744" s="12">
        <f t="shared" si="170"/>
        <v>153.18</v>
      </c>
      <c r="L2744" s="12">
        <v>15.5</v>
      </c>
      <c r="M2744" s="12">
        <f t="shared" si="171"/>
        <v>168.68</v>
      </c>
      <c r="N2744" t="s">
        <v>18</v>
      </c>
      <c r="O2744" s="13">
        <v>7</v>
      </c>
      <c r="P2744">
        <v>5</v>
      </c>
      <c r="Q2744" t="b">
        <v>0</v>
      </c>
      <c r="R2744">
        <v>1</v>
      </c>
      <c r="S2744" t="s">
        <v>44</v>
      </c>
      <c r="T2744" t="s">
        <v>39</v>
      </c>
    </row>
    <row r="2745" spans="1:20">
      <c r="A2745" t="s">
        <v>5220</v>
      </c>
      <c r="B2745" s="11">
        <v>44808</v>
      </c>
      <c r="C2745" t="s">
        <v>5221</v>
      </c>
      <c r="D2745" t="s">
        <v>11</v>
      </c>
      <c r="E2745" t="s">
        <v>91</v>
      </c>
      <c r="F2745" s="12">
        <v>35.67</v>
      </c>
      <c r="G2745" s="13">
        <v>2</v>
      </c>
      <c r="H2745">
        <v>0</v>
      </c>
      <c r="I2745" s="12">
        <f t="shared" si="168"/>
        <v>0</v>
      </c>
      <c r="J2745" s="12">
        <f t="shared" si="169"/>
        <v>71.34</v>
      </c>
      <c r="K2745" s="12">
        <f t="shared" si="170"/>
        <v>71.34</v>
      </c>
      <c r="L2745" s="12">
        <v>10.82</v>
      </c>
      <c r="M2745" s="12">
        <f t="shared" si="171"/>
        <v>82.16</v>
      </c>
      <c r="N2745" t="s">
        <v>18</v>
      </c>
      <c r="O2745" s="13">
        <v>4</v>
      </c>
      <c r="P2745">
        <v>2.5</v>
      </c>
      <c r="Q2745" t="b">
        <v>0</v>
      </c>
      <c r="R2745">
        <v>5</v>
      </c>
      <c r="S2745" t="s">
        <v>48</v>
      </c>
      <c r="T2745" t="s">
        <v>35</v>
      </c>
    </row>
    <row r="2746" spans="1:20">
      <c r="A2746" t="s">
        <v>5222</v>
      </c>
      <c r="B2746" s="11">
        <v>44808</v>
      </c>
      <c r="C2746" t="s">
        <v>5223</v>
      </c>
      <c r="D2746" t="s">
        <v>14</v>
      </c>
      <c r="E2746" t="s">
        <v>162</v>
      </c>
      <c r="F2746" s="12">
        <v>111.81</v>
      </c>
      <c r="G2746" s="13">
        <v>1</v>
      </c>
      <c r="H2746">
        <v>11.2</v>
      </c>
      <c r="I2746" s="12">
        <f t="shared" si="168"/>
        <v>12.52272</v>
      </c>
      <c r="J2746" s="12">
        <f t="shared" si="169"/>
        <v>111.81</v>
      </c>
      <c r="K2746" s="12">
        <f t="shared" si="170"/>
        <v>99.28728</v>
      </c>
      <c r="L2746" s="12">
        <v>8.15</v>
      </c>
      <c r="M2746" s="12">
        <f t="shared" si="171"/>
        <v>107.43728</v>
      </c>
      <c r="N2746" t="s">
        <v>18</v>
      </c>
      <c r="O2746" s="13">
        <v>4</v>
      </c>
      <c r="P2746">
        <v>5</v>
      </c>
      <c r="Q2746" t="b">
        <v>0</v>
      </c>
      <c r="R2746">
        <v>10</v>
      </c>
      <c r="S2746" t="s">
        <v>48</v>
      </c>
      <c r="T2746" t="s">
        <v>37</v>
      </c>
    </row>
    <row r="2747" spans="1:20">
      <c r="A2747" t="s">
        <v>5224</v>
      </c>
      <c r="B2747" s="11">
        <v>44808</v>
      </c>
      <c r="C2747" t="s">
        <v>5225</v>
      </c>
      <c r="D2747" t="s">
        <v>14</v>
      </c>
      <c r="E2747" t="s">
        <v>162</v>
      </c>
      <c r="F2747" s="12">
        <v>242.05</v>
      </c>
      <c r="G2747" s="13">
        <v>1</v>
      </c>
      <c r="H2747">
        <v>0</v>
      </c>
      <c r="I2747" s="12">
        <f t="shared" si="168"/>
        <v>0</v>
      </c>
      <c r="J2747" s="12">
        <f t="shared" si="169"/>
        <v>242.05</v>
      </c>
      <c r="K2747" s="12">
        <f t="shared" si="170"/>
        <v>242.05</v>
      </c>
      <c r="L2747" s="12">
        <v>12.86</v>
      </c>
      <c r="M2747" s="12">
        <f t="shared" si="171"/>
        <v>254.91</v>
      </c>
      <c r="N2747" t="s">
        <v>18</v>
      </c>
      <c r="O2747" s="13">
        <v>5</v>
      </c>
      <c r="P2747">
        <v>5</v>
      </c>
      <c r="Q2747" t="b">
        <v>1</v>
      </c>
      <c r="R2747">
        <v>1</v>
      </c>
      <c r="S2747" t="s">
        <v>45</v>
      </c>
      <c r="T2747" t="s">
        <v>35</v>
      </c>
    </row>
    <row r="2748" spans="1:20">
      <c r="A2748" t="s">
        <v>5226</v>
      </c>
      <c r="B2748" s="11">
        <v>44808</v>
      </c>
      <c r="C2748" t="s">
        <v>5227</v>
      </c>
      <c r="D2748" t="s">
        <v>8</v>
      </c>
      <c r="E2748" t="s">
        <v>179</v>
      </c>
      <c r="F2748" s="12">
        <v>16.55</v>
      </c>
      <c r="G2748" s="13">
        <v>4</v>
      </c>
      <c r="H2748">
        <v>0</v>
      </c>
      <c r="I2748" s="12">
        <f t="shared" si="168"/>
        <v>0</v>
      </c>
      <c r="J2748" s="12">
        <f t="shared" si="169"/>
        <v>66.2</v>
      </c>
      <c r="K2748" s="12">
        <f t="shared" si="170"/>
        <v>66.2</v>
      </c>
      <c r="L2748" s="12">
        <v>18.84</v>
      </c>
      <c r="M2748" s="12">
        <f t="shared" si="171"/>
        <v>85.04</v>
      </c>
      <c r="N2748" t="s">
        <v>6</v>
      </c>
      <c r="O2748" s="13">
        <v>15</v>
      </c>
      <c r="P2748">
        <v>3</v>
      </c>
      <c r="Q2748" t="b">
        <v>0</v>
      </c>
      <c r="R2748">
        <v>3</v>
      </c>
      <c r="S2748" t="s">
        <v>48</v>
      </c>
      <c r="T2748" t="s">
        <v>39</v>
      </c>
    </row>
    <row r="2749" spans="1:20">
      <c r="A2749" t="s">
        <v>5228</v>
      </c>
      <c r="B2749" s="11">
        <v>44808</v>
      </c>
      <c r="C2749" t="s">
        <v>5229</v>
      </c>
      <c r="D2749" t="s">
        <v>17</v>
      </c>
      <c r="E2749" t="s">
        <v>194</v>
      </c>
      <c r="F2749" s="12">
        <v>23.66</v>
      </c>
      <c r="G2749" s="13">
        <v>2</v>
      </c>
      <c r="H2749">
        <v>0</v>
      </c>
      <c r="I2749" s="12">
        <f t="shared" si="168"/>
        <v>0</v>
      </c>
      <c r="J2749" s="12">
        <f t="shared" si="169"/>
        <v>47.32</v>
      </c>
      <c r="K2749" s="12">
        <f t="shared" si="170"/>
        <v>47.32</v>
      </c>
      <c r="L2749" s="12">
        <v>6.93</v>
      </c>
      <c r="M2749" s="12">
        <f t="shared" si="171"/>
        <v>54.25</v>
      </c>
      <c r="N2749" t="s">
        <v>18</v>
      </c>
      <c r="O2749" s="13">
        <v>5</v>
      </c>
      <c r="P2749">
        <v>5</v>
      </c>
      <c r="Q2749" t="b">
        <v>1</v>
      </c>
      <c r="R2749">
        <v>10</v>
      </c>
      <c r="S2749" t="s">
        <v>42</v>
      </c>
      <c r="T2749" t="s">
        <v>39</v>
      </c>
    </row>
    <row r="2750" spans="1:20">
      <c r="A2750" t="s">
        <v>5230</v>
      </c>
      <c r="B2750" s="11">
        <v>44808</v>
      </c>
      <c r="C2750" t="s">
        <v>5231</v>
      </c>
      <c r="D2750" t="s">
        <v>5</v>
      </c>
      <c r="E2750" t="s">
        <v>124</v>
      </c>
      <c r="F2750" s="12">
        <v>115.46</v>
      </c>
      <c r="G2750" s="13">
        <v>1</v>
      </c>
      <c r="H2750">
        <v>0</v>
      </c>
      <c r="I2750" s="12">
        <f t="shared" si="168"/>
        <v>0</v>
      </c>
      <c r="J2750" s="12">
        <f t="shared" si="169"/>
        <v>115.46</v>
      </c>
      <c r="K2750" s="12">
        <f t="shared" si="170"/>
        <v>115.46</v>
      </c>
      <c r="L2750" s="12">
        <v>15.52</v>
      </c>
      <c r="M2750" s="12">
        <f t="shared" si="171"/>
        <v>130.98</v>
      </c>
      <c r="N2750" t="s">
        <v>9</v>
      </c>
      <c r="O2750" s="13">
        <v>5</v>
      </c>
      <c r="P2750">
        <v>4</v>
      </c>
      <c r="Q2750" t="b">
        <v>0</v>
      </c>
      <c r="R2750">
        <v>3</v>
      </c>
      <c r="S2750" t="s">
        <v>48</v>
      </c>
      <c r="T2750" t="s">
        <v>35</v>
      </c>
    </row>
    <row r="2751" spans="1:20">
      <c r="A2751" t="s">
        <v>5232</v>
      </c>
      <c r="B2751" s="11">
        <v>44808</v>
      </c>
      <c r="C2751" t="s">
        <v>5233</v>
      </c>
      <c r="D2751" t="s">
        <v>20</v>
      </c>
      <c r="E2751" t="s">
        <v>136</v>
      </c>
      <c r="F2751" s="12">
        <v>22.28</v>
      </c>
      <c r="G2751" s="13">
        <v>1</v>
      </c>
      <c r="H2751">
        <v>18</v>
      </c>
      <c r="I2751" s="12">
        <f t="shared" si="168"/>
        <v>4.0104</v>
      </c>
      <c r="J2751" s="12">
        <f t="shared" si="169"/>
        <v>22.28</v>
      </c>
      <c r="K2751" s="12">
        <f t="shared" si="170"/>
        <v>18.2696</v>
      </c>
      <c r="L2751" s="12">
        <v>10.81</v>
      </c>
      <c r="M2751" s="12">
        <f t="shared" si="171"/>
        <v>29.0796</v>
      </c>
      <c r="N2751" t="s">
        <v>18</v>
      </c>
      <c r="O2751" s="13">
        <v>2</v>
      </c>
      <c r="P2751">
        <v>5</v>
      </c>
      <c r="Q2751" t="b">
        <v>0</v>
      </c>
      <c r="R2751">
        <v>5</v>
      </c>
      <c r="S2751" t="s">
        <v>45</v>
      </c>
      <c r="T2751" t="s">
        <v>39</v>
      </c>
    </row>
    <row r="2752" spans="1:20">
      <c r="A2752" t="s">
        <v>5234</v>
      </c>
      <c r="B2752" s="11">
        <v>44808</v>
      </c>
      <c r="C2752" t="s">
        <v>5235</v>
      </c>
      <c r="D2752" t="s">
        <v>5</v>
      </c>
      <c r="E2752" t="s">
        <v>119</v>
      </c>
      <c r="F2752" s="12">
        <v>110.19</v>
      </c>
      <c r="G2752" s="13">
        <v>1</v>
      </c>
      <c r="H2752">
        <v>0</v>
      </c>
      <c r="I2752" s="12">
        <f t="shared" si="168"/>
        <v>0</v>
      </c>
      <c r="J2752" s="12">
        <f t="shared" si="169"/>
        <v>110.19</v>
      </c>
      <c r="K2752" s="12">
        <f t="shared" si="170"/>
        <v>110.19</v>
      </c>
      <c r="L2752" s="12">
        <v>9.58</v>
      </c>
      <c r="M2752" s="12">
        <f t="shared" si="171"/>
        <v>119.77</v>
      </c>
      <c r="N2752" t="s">
        <v>18</v>
      </c>
      <c r="O2752" s="13">
        <v>6</v>
      </c>
      <c r="P2752">
        <v>5</v>
      </c>
      <c r="Q2752" t="b">
        <v>0</v>
      </c>
      <c r="R2752">
        <v>8</v>
      </c>
      <c r="S2752" t="s">
        <v>43</v>
      </c>
      <c r="T2752" t="s">
        <v>35</v>
      </c>
    </row>
    <row r="2753" spans="1:20">
      <c r="A2753" t="s">
        <v>5236</v>
      </c>
      <c r="B2753" s="11">
        <v>44808</v>
      </c>
      <c r="C2753" t="s">
        <v>5237</v>
      </c>
      <c r="D2753" t="s">
        <v>8</v>
      </c>
      <c r="E2753" t="s">
        <v>94</v>
      </c>
      <c r="F2753" s="12">
        <v>36.43</v>
      </c>
      <c r="G2753" s="13">
        <v>5</v>
      </c>
      <c r="H2753">
        <v>0</v>
      </c>
      <c r="I2753" s="12">
        <f t="shared" si="168"/>
        <v>0</v>
      </c>
      <c r="J2753" s="12">
        <f t="shared" si="169"/>
        <v>182.15</v>
      </c>
      <c r="K2753" s="12">
        <f t="shared" si="170"/>
        <v>182.15</v>
      </c>
      <c r="L2753" s="12">
        <v>13.23</v>
      </c>
      <c r="M2753" s="12">
        <f t="shared" si="171"/>
        <v>195.38</v>
      </c>
      <c r="N2753" t="s">
        <v>18</v>
      </c>
      <c r="O2753" s="13">
        <v>5</v>
      </c>
      <c r="P2753">
        <v>4.5</v>
      </c>
      <c r="Q2753" t="b">
        <v>0</v>
      </c>
      <c r="R2753">
        <v>6</v>
      </c>
      <c r="S2753" t="s">
        <v>42</v>
      </c>
      <c r="T2753" t="s">
        <v>39</v>
      </c>
    </row>
    <row r="2754" spans="1:20">
      <c r="A2754" t="s">
        <v>5238</v>
      </c>
      <c r="B2754" s="11">
        <v>44808</v>
      </c>
      <c r="C2754" t="s">
        <v>5239</v>
      </c>
      <c r="D2754" t="s">
        <v>17</v>
      </c>
      <c r="E2754" t="s">
        <v>129</v>
      </c>
      <c r="F2754" s="12">
        <v>150.73</v>
      </c>
      <c r="G2754" s="13">
        <v>1</v>
      </c>
      <c r="H2754">
        <v>0</v>
      </c>
      <c r="I2754" s="12">
        <f t="shared" si="168"/>
        <v>0</v>
      </c>
      <c r="J2754" s="12">
        <f t="shared" si="169"/>
        <v>150.73</v>
      </c>
      <c r="K2754" s="12">
        <f t="shared" si="170"/>
        <v>150.73</v>
      </c>
      <c r="L2754" s="12">
        <v>20.53</v>
      </c>
      <c r="M2754" s="12">
        <f t="shared" si="171"/>
        <v>171.26</v>
      </c>
      <c r="N2754" t="s">
        <v>9</v>
      </c>
      <c r="O2754" s="13">
        <v>11</v>
      </c>
      <c r="P2754">
        <v>3</v>
      </c>
      <c r="Q2754" t="b">
        <v>0</v>
      </c>
      <c r="R2754">
        <v>6</v>
      </c>
      <c r="S2754" t="s">
        <v>48</v>
      </c>
      <c r="T2754" t="s">
        <v>35</v>
      </c>
    </row>
    <row r="2755" spans="1:20">
      <c r="A2755" t="s">
        <v>5240</v>
      </c>
      <c r="B2755" s="11">
        <v>44809</v>
      </c>
      <c r="C2755" t="s">
        <v>5241</v>
      </c>
      <c r="D2755" t="s">
        <v>11</v>
      </c>
      <c r="E2755" t="s">
        <v>400</v>
      </c>
      <c r="F2755" s="12">
        <v>41.25</v>
      </c>
      <c r="G2755" s="13">
        <v>1</v>
      </c>
      <c r="H2755">
        <v>21.8</v>
      </c>
      <c r="I2755" s="12">
        <f t="shared" ref="I2755:I2818" si="172">H2755*F2755/100</f>
        <v>8.9925</v>
      </c>
      <c r="J2755" s="12">
        <f t="shared" ref="J2755:J2818" si="173">G2755*F2755</f>
        <v>41.25</v>
      </c>
      <c r="K2755" s="12">
        <f t="shared" ref="K2755:K2818" si="174">J2755-I2755</f>
        <v>32.2575</v>
      </c>
      <c r="L2755" s="12">
        <v>17.5</v>
      </c>
      <c r="M2755" s="12">
        <f t="shared" ref="M2755:M2818" si="175">K2755+L2755</f>
        <v>49.7575</v>
      </c>
      <c r="N2755" t="s">
        <v>9</v>
      </c>
      <c r="O2755" s="13">
        <v>8</v>
      </c>
      <c r="P2755">
        <v>4.5</v>
      </c>
      <c r="Q2755" t="b">
        <v>0</v>
      </c>
      <c r="R2755">
        <v>1</v>
      </c>
      <c r="S2755" t="s">
        <v>44</v>
      </c>
      <c r="T2755" t="s">
        <v>39</v>
      </c>
    </row>
    <row r="2756" spans="1:20">
      <c r="A2756" t="s">
        <v>5242</v>
      </c>
      <c r="B2756" s="11">
        <v>44809</v>
      </c>
      <c r="C2756" t="s">
        <v>5243</v>
      </c>
      <c r="D2756" t="s">
        <v>17</v>
      </c>
      <c r="E2756" t="s">
        <v>78</v>
      </c>
      <c r="F2756" s="12">
        <v>175.64</v>
      </c>
      <c r="G2756" s="13">
        <v>4</v>
      </c>
      <c r="H2756">
        <v>0</v>
      </c>
      <c r="I2756" s="12">
        <f t="shared" si="172"/>
        <v>0</v>
      </c>
      <c r="J2756" s="12">
        <f t="shared" si="173"/>
        <v>702.56</v>
      </c>
      <c r="K2756" s="12">
        <f t="shared" si="174"/>
        <v>702.56</v>
      </c>
      <c r="L2756" s="12">
        <v>24.57</v>
      </c>
      <c r="M2756" s="12">
        <f t="shared" si="175"/>
        <v>727.13</v>
      </c>
      <c r="N2756" t="s">
        <v>12</v>
      </c>
      <c r="O2756" s="13">
        <v>9</v>
      </c>
      <c r="P2756">
        <v>4</v>
      </c>
      <c r="Q2756" t="b">
        <v>0</v>
      </c>
      <c r="R2756">
        <v>1</v>
      </c>
      <c r="S2756" t="s">
        <v>46</v>
      </c>
      <c r="T2756" t="s">
        <v>35</v>
      </c>
    </row>
    <row r="2757" spans="1:20">
      <c r="A2757" t="s">
        <v>5244</v>
      </c>
      <c r="B2757" s="11">
        <v>44809</v>
      </c>
      <c r="C2757" t="s">
        <v>5245</v>
      </c>
      <c r="D2757" t="s">
        <v>20</v>
      </c>
      <c r="E2757" t="s">
        <v>212</v>
      </c>
      <c r="F2757" s="12">
        <v>25.6</v>
      </c>
      <c r="G2757" s="13">
        <v>1</v>
      </c>
      <c r="H2757">
        <v>21.2</v>
      </c>
      <c r="I2757" s="12">
        <f t="shared" si="172"/>
        <v>5.4272</v>
      </c>
      <c r="J2757" s="12">
        <f t="shared" si="173"/>
        <v>25.6</v>
      </c>
      <c r="K2757" s="12">
        <f t="shared" si="174"/>
        <v>20.1728</v>
      </c>
      <c r="L2757" s="12">
        <v>7.61</v>
      </c>
      <c r="M2757" s="12">
        <f t="shared" si="175"/>
        <v>27.7828</v>
      </c>
      <c r="N2757" t="s">
        <v>18</v>
      </c>
      <c r="O2757" s="13">
        <v>6</v>
      </c>
      <c r="P2757">
        <v>5</v>
      </c>
      <c r="Q2757" t="b">
        <v>1</v>
      </c>
      <c r="R2757">
        <v>2</v>
      </c>
      <c r="S2757" t="s">
        <v>48</v>
      </c>
      <c r="T2757" t="s">
        <v>35</v>
      </c>
    </row>
    <row r="2758" spans="1:20">
      <c r="A2758" t="s">
        <v>5246</v>
      </c>
      <c r="B2758" s="11">
        <v>44809</v>
      </c>
      <c r="C2758" t="s">
        <v>5247</v>
      </c>
      <c r="D2758" t="s">
        <v>5</v>
      </c>
      <c r="E2758" t="s">
        <v>106</v>
      </c>
      <c r="F2758" s="12">
        <v>87.85</v>
      </c>
      <c r="G2758" s="13">
        <v>4</v>
      </c>
      <c r="H2758">
        <v>0</v>
      </c>
      <c r="I2758" s="12">
        <f t="shared" si="172"/>
        <v>0</v>
      </c>
      <c r="J2758" s="12">
        <f t="shared" si="173"/>
        <v>351.4</v>
      </c>
      <c r="K2758" s="12">
        <f t="shared" si="174"/>
        <v>351.4</v>
      </c>
      <c r="L2758" s="12">
        <v>25.81</v>
      </c>
      <c r="M2758" s="12">
        <f t="shared" si="175"/>
        <v>377.21</v>
      </c>
      <c r="N2758" t="s">
        <v>15</v>
      </c>
      <c r="O2758" s="13">
        <v>11</v>
      </c>
      <c r="P2758">
        <v>5</v>
      </c>
      <c r="Q2758" t="b">
        <v>0</v>
      </c>
      <c r="R2758">
        <v>12</v>
      </c>
      <c r="S2758" t="s">
        <v>44</v>
      </c>
      <c r="T2758" t="s">
        <v>35</v>
      </c>
    </row>
    <row r="2759" spans="1:20">
      <c r="A2759" t="s">
        <v>5248</v>
      </c>
      <c r="B2759" s="11">
        <v>44809</v>
      </c>
      <c r="C2759" t="s">
        <v>5249</v>
      </c>
      <c r="D2759" t="s">
        <v>8</v>
      </c>
      <c r="E2759" t="s">
        <v>241</v>
      </c>
      <c r="F2759" s="12">
        <v>23.76</v>
      </c>
      <c r="G2759" s="13">
        <v>3</v>
      </c>
      <c r="H2759">
        <v>0</v>
      </c>
      <c r="I2759" s="12">
        <f t="shared" si="172"/>
        <v>0</v>
      </c>
      <c r="J2759" s="12">
        <f t="shared" si="173"/>
        <v>71.28</v>
      </c>
      <c r="K2759" s="12">
        <f t="shared" si="174"/>
        <v>71.28</v>
      </c>
      <c r="L2759" s="12">
        <v>12.58</v>
      </c>
      <c r="M2759" s="12">
        <f t="shared" si="175"/>
        <v>83.86</v>
      </c>
      <c r="N2759" t="s">
        <v>18</v>
      </c>
      <c r="O2759" s="13">
        <v>6</v>
      </c>
      <c r="P2759">
        <v>4</v>
      </c>
      <c r="Q2759" t="b">
        <v>1</v>
      </c>
      <c r="R2759">
        <v>4</v>
      </c>
      <c r="S2759" t="s">
        <v>45</v>
      </c>
      <c r="T2759" t="s">
        <v>37</v>
      </c>
    </row>
    <row r="2760" spans="1:20">
      <c r="A2760" t="s">
        <v>5250</v>
      </c>
      <c r="B2760" s="11">
        <v>44809</v>
      </c>
      <c r="C2760" t="s">
        <v>5251</v>
      </c>
      <c r="D2760" t="s">
        <v>11</v>
      </c>
      <c r="E2760" t="s">
        <v>91</v>
      </c>
      <c r="F2760" s="12">
        <v>21.62</v>
      </c>
      <c r="G2760" s="13">
        <v>1</v>
      </c>
      <c r="H2760">
        <v>0</v>
      </c>
      <c r="I2760" s="12">
        <f t="shared" si="172"/>
        <v>0</v>
      </c>
      <c r="J2760" s="12">
        <f t="shared" si="173"/>
        <v>21.62</v>
      </c>
      <c r="K2760" s="12">
        <f t="shared" si="174"/>
        <v>21.62</v>
      </c>
      <c r="L2760" s="12">
        <v>18.68</v>
      </c>
      <c r="M2760" s="12">
        <f t="shared" si="175"/>
        <v>40.3</v>
      </c>
      <c r="N2760" t="s">
        <v>9</v>
      </c>
      <c r="O2760" s="13">
        <v>13</v>
      </c>
      <c r="P2760">
        <v>4</v>
      </c>
      <c r="Q2760" t="b">
        <v>0</v>
      </c>
      <c r="R2760">
        <v>2</v>
      </c>
      <c r="S2760" t="s">
        <v>48</v>
      </c>
      <c r="T2760" t="s">
        <v>30</v>
      </c>
    </row>
    <row r="2761" spans="1:20">
      <c r="A2761" t="s">
        <v>5252</v>
      </c>
      <c r="B2761" s="11">
        <v>44809</v>
      </c>
      <c r="C2761" t="s">
        <v>5253</v>
      </c>
      <c r="D2761" t="s">
        <v>17</v>
      </c>
      <c r="E2761" t="s">
        <v>129</v>
      </c>
      <c r="F2761" s="12">
        <v>154.54</v>
      </c>
      <c r="G2761" s="13">
        <v>1</v>
      </c>
      <c r="H2761">
        <v>23</v>
      </c>
      <c r="I2761" s="12">
        <f t="shared" si="172"/>
        <v>35.5442</v>
      </c>
      <c r="J2761" s="12">
        <f t="shared" si="173"/>
        <v>154.54</v>
      </c>
      <c r="K2761" s="12">
        <f t="shared" si="174"/>
        <v>118.9958</v>
      </c>
      <c r="L2761" s="12">
        <v>31.09</v>
      </c>
      <c r="M2761" s="12">
        <f t="shared" si="175"/>
        <v>150.0858</v>
      </c>
      <c r="N2761" t="s">
        <v>15</v>
      </c>
      <c r="O2761" s="13">
        <v>13</v>
      </c>
      <c r="P2761">
        <v>4.5</v>
      </c>
      <c r="Q2761" t="b">
        <v>0</v>
      </c>
      <c r="R2761">
        <v>4</v>
      </c>
      <c r="S2761" t="s">
        <v>45</v>
      </c>
      <c r="T2761" t="s">
        <v>35</v>
      </c>
    </row>
    <row r="2762" spans="1:20">
      <c r="A2762" t="s">
        <v>5254</v>
      </c>
      <c r="B2762" s="11">
        <v>44809</v>
      </c>
      <c r="C2762" t="s">
        <v>5255</v>
      </c>
      <c r="D2762" t="s">
        <v>25</v>
      </c>
      <c r="E2762" t="s">
        <v>602</v>
      </c>
      <c r="F2762" s="12">
        <v>59.3</v>
      </c>
      <c r="G2762" s="13">
        <v>2</v>
      </c>
      <c r="H2762">
        <v>8.2</v>
      </c>
      <c r="I2762" s="12">
        <f t="shared" si="172"/>
        <v>4.8626</v>
      </c>
      <c r="J2762" s="12">
        <f t="shared" si="173"/>
        <v>118.6</v>
      </c>
      <c r="K2762" s="12">
        <f t="shared" si="174"/>
        <v>113.7374</v>
      </c>
      <c r="L2762" s="12">
        <v>6.77</v>
      </c>
      <c r="M2762" s="12">
        <f t="shared" si="175"/>
        <v>120.5074</v>
      </c>
      <c r="N2762" t="s">
        <v>18</v>
      </c>
      <c r="O2762" s="13">
        <v>6</v>
      </c>
      <c r="P2762">
        <v>2.5</v>
      </c>
      <c r="Q2762" t="b">
        <v>0</v>
      </c>
      <c r="R2762">
        <v>4</v>
      </c>
      <c r="S2762" t="s">
        <v>44</v>
      </c>
      <c r="T2762" t="s">
        <v>30</v>
      </c>
    </row>
    <row r="2763" spans="1:20">
      <c r="A2763" t="s">
        <v>5256</v>
      </c>
      <c r="B2763" s="11">
        <v>44809</v>
      </c>
      <c r="C2763" t="s">
        <v>5257</v>
      </c>
      <c r="D2763" t="s">
        <v>11</v>
      </c>
      <c r="E2763" t="s">
        <v>151</v>
      </c>
      <c r="F2763" s="12">
        <v>64.83</v>
      </c>
      <c r="G2763" s="13">
        <v>4</v>
      </c>
      <c r="H2763">
        <v>0</v>
      </c>
      <c r="I2763" s="12">
        <f t="shared" si="172"/>
        <v>0</v>
      </c>
      <c r="J2763" s="12">
        <f t="shared" si="173"/>
        <v>259.32</v>
      </c>
      <c r="K2763" s="12">
        <f t="shared" si="174"/>
        <v>259.32</v>
      </c>
      <c r="L2763" s="12">
        <v>20.64</v>
      </c>
      <c r="M2763" s="12">
        <f t="shared" si="175"/>
        <v>279.96</v>
      </c>
      <c r="N2763" t="s">
        <v>12</v>
      </c>
      <c r="O2763" s="13">
        <v>14</v>
      </c>
      <c r="P2763">
        <v>4.5</v>
      </c>
      <c r="Q2763" t="b">
        <v>0</v>
      </c>
      <c r="R2763">
        <v>1</v>
      </c>
      <c r="S2763" t="s">
        <v>44</v>
      </c>
      <c r="T2763" t="s">
        <v>39</v>
      </c>
    </row>
    <row r="2764" spans="1:20">
      <c r="A2764" t="s">
        <v>5258</v>
      </c>
      <c r="B2764" s="11">
        <v>44809</v>
      </c>
      <c r="C2764" t="s">
        <v>5094</v>
      </c>
      <c r="D2764" t="s">
        <v>17</v>
      </c>
      <c r="E2764" t="s">
        <v>78</v>
      </c>
      <c r="F2764" s="12">
        <v>21.57</v>
      </c>
      <c r="G2764" s="13">
        <v>1</v>
      </c>
      <c r="H2764">
        <v>0</v>
      </c>
      <c r="I2764" s="12">
        <f t="shared" si="172"/>
        <v>0</v>
      </c>
      <c r="J2764" s="12">
        <f t="shared" si="173"/>
        <v>21.57</v>
      </c>
      <c r="K2764" s="12">
        <f t="shared" si="174"/>
        <v>21.57</v>
      </c>
      <c r="L2764" s="12">
        <v>11.51</v>
      </c>
      <c r="M2764" s="12">
        <f t="shared" si="175"/>
        <v>33.08</v>
      </c>
      <c r="N2764" t="s">
        <v>18</v>
      </c>
      <c r="O2764" s="13">
        <v>7</v>
      </c>
      <c r="P2764">
        <v>4.5</v>
      </c>
      <c r="Q2764" t="b">
        <v>0</v>
      </c>
      <c r="R2764">
        <v>12</v>
      </c>
      <c r="S2764" t="s">
        <v>48</v>
      </c>
      <c r="T2764" t="s">
        <v>39</v>
      </c>
    </row>
    <row r="2765" spans="1:20">
      <c r="A2765" t="s">
        <v>5259</v>
      </c>
      <c r="B2765" s="11">
        <v>44809</v>
      </c>
      <c r="C2765" t="s">
        <v>5260</v>
      </c>
      <c r="D2765" t="s">
        <v>17</v>
      </c>
      <c r="E2765" t="s">
        <v>139</v>
      </c>
      <c r="F2765" s="12">
        <v>51.3</v>
      </c>
      <c r="G2765" s="13">
        <v>1</v>
      </c>
      <c r="H2765">
        <v>0</v>
      </c>
      <c r="I2765" s="12">
        <f t="shared" si="172"/>
        <v>0</v>
      </c>
      <c r="J2765" s="12">
        <f t="shared" si="173"/>
        <v>51.3</v>
      </c>
      <c r="K2765" s="12">
        <f t="shared" si="174"/>
        <v>51.3</v>
      </c>
      <c r="L2765" s="12">
        <v>18.62</v>
      </c>
      <c r="M2765" s="12">
        <f t="shared" si="175"/>
        <v>69.92</v>
      </c>
      <c r="N2765" t="s">
        <v>9</v>
      </c>
      <c r="O2765" s="13">
        <v>6</v>
      </c>
      <c r="P2765">
        <v>4</v>
      </c>
      <c r="Q2765" t="b">
        <v>0</v>
      </c>
      <c r="R2765">
        <v>1</v>
      </c>
      <c r="S2765" t="s">
        <v>44</v>
      </c>
      <c r="T2765" t="s">
        <v>35</v>
      </c>
    </row>
    <row r="2766" spans="1:20">
      <c r="A2766" t="s">
        <v>5261</v>
      </c>
      <c r="B2766" s="11">
        <v>44809</v>
      </c>
      <c r="C2766" t="s">
        <v>5262</v>
      </c>
      <c r="D2766" t="s">
        <v>5</v>
      </c>
      <c r="E2766" t="s">
        <v>144</v>
      </c>
      <c r="F2766" s="12">
        <v>68.23</v>
      </c>
      <c r="G2766" s="13">
        <v>1</v>
      </c>
      <c r="H2766">
        <v>17.7</v>
      </c>
      <c r="I2766" s="12">
        <f t="shared" si="172"/>
        <v>12.07671</v>
      </c>
      <c r="J2766" s="12">
        <f t="shared" si="173"/>
        <v>68.23</v>
      </c>
      <c r="K2766" s="12">
        <f t="shared" si="174"/>
        <v>56.15329</v>
      </c>
      <c r="L2766" s="12">
        <v>17.79</v>
      </c>
      <c r="M2766" s="12">
        <f t="shared" si="175"/>
        <v>73.94329</v>
      </c>
      <c r="N2766" t="s">
        <v>9</v>
      </c>
      <c r="O2766" s="13">
        <v>9</v>
      </c>
      <c r="P2766">
        <v>5</v>
      </c>
      <c r="Q2766" t="b">
        <v>0</v>
      </c>
      <c r="R2766">
        <v>3</v>
      </c>
      <c r="S2766" t="s">
        <v>42</v>
      </c>
      <c r="T2766" t="s">
        <v>35</v>
      </c>
    </row>
    <row r="2767" spans="1:20">
      <c r="A2767" t="s">
        <v>5263</v>
      </c>
      <c r="B2767" s="11">
        <v>44810</v>
      </c>
      <c r="C2767" t="s">
        <v>5264</v>
      </c>
      <c r="D2767" t="s">
        <v>23</v>
      </c>
      <c r="E2767" t="s">
        <v>176</v>
      </c>
      <c r="F2767" s="12">
        <v>71.07</v>
      </c>
      <c r="G2767" s="13">
        <v>1</v>
      </c>
      <c r="H2767">
        <v>0</v>
      </c>
      <c r="I2767" s="12">
        <f t="shared" si="172"/>
        <v>0</v>
      </c>
      <c r="J2767" s="12">
        <f t="shared" si="173"/>
        <v>71.07</v>
      </c>
      <c r="K2767" s="12">
        <f t="shared" si="174"/>
        <v>71.07</v>
      </c>
      <c r="L2767" s="12">
        <v>15.15</v>
      </c>
      <c r="M2767" s="12">
        <f t="shared" si="175"/>
        <v>86.22</v>
      </c>
      <c r="N2767" t="s">
        <v>9</v>
      </c>
      <c r="O2767" s="13">
        <v>8</v>
      </c>
      <c r="P2767">
        <v>4.5</v>
      </c>
      <c r="Q2767" t="b">
        <v>0</v>
      </c>
      <c r="R2767">
        <v>5</v>
      </c>
      <c r="S2767" t="s">
        <v>44</v>
      </c>
      <c r="T2767" t="s">
        <v>35</v>
      </c>
    </row>
    <row r="2768" spans="1:20">
      <c r="A2768" t="s">
        <v>5265</v>
      </c>
      <c r="B2768" s="11">
        <v>44810</v>
      </c>
      <c r="C2768" t="s">
        <v>5266</v>
      </c>
      <c r="D2768" t="s">
        <v>11</v>
      </c>
      <c r="E2768" t="s">
        <v>204</v>
      </c>
      <c r="F2768" s="12">
        <v>90.3</v>
      </c>
      <c r="G2768" s="13">
        <v>1</v>
      </c>
      <c r="H2768">
        <v>17.4</v>
      </c>
      <c r="I2768" s="12">
        <f t="shared" si="172"/>
        <v>15.7122</v>
      </c>
      <c r="J2768" s="12">
        <f t="shared" si="173"/>
        <v>90.3</v>
      </c>
      <c r="K2768" s="12">
        <f t="shared" si="174"/>
        <v>74.5878</v>
      </c>
      <c r="L2768" s="12">
        <v>10.19</v>
      </c>
      <c r="M2768" s="12">
        <f t="shared" si="175"/>
        <v>84.7778</v>
      </c>
      <c r="N2768" t="s">
        <v>18</v>
      </c>
      <c r="O2768" s="13">
        <v>3</v>
      </c>
      <c r="P2768">
        <v>5</v>
      </c>
      <c r="Q2768" t="b">
        <v>0</v>
      </c>
      <c r="R2768">
        <v>10</v>
      </c>
      <c r="S2768" t="s">
        <v>44</v>
      </c>
      <c r="T2768" t="s">
        <v>37</v>
      </c>
    </row>
    <row r="2769" spans="1:20">
      <c r="A2769" t="s">
        <v>5267</v>
      </c>
      <c r="B2769" s="11">
        <v>44810</v>
      </c>
      <c r="C2769" t="s">
        <v>5268</v>
      </c>
      <c r="D2769" t="s">
        <v>17</v>
      </c>
      <c r="E2769" t="s">
        <v>209</v>
      </c>
      <c r="F2769" s="12">
        <v>136.44</v>
      </c>
      <c r="G2769" s="13">
        <v>1</v>
      </c>
      <c r="H2769">
        <v>0</v>
      </c>
      <c r="I2769" s="12">
        <f t="shared" si="172"/>
        <v>0</v>
      </c>
      <c r="J2769" s="12">
        <f t="shared" si="173"/>
        <v>136.44</v>
      </c>
      <c r="K2769" s="12">
        <f t="shared" si="174"/>
        <v>136.44</v>
      </c>
      <c r="L2769" s="12">
        <v>18.51</v>
      </c>
      <c r="M2769" s="12">
        <f t="shared" si="175"/>
        <v>154.95</v>
      </c>
      <c r="N2769" t="s">
        <v>9</v>
      </c>
      <c r="O2769" s="13">
        <v>11</v>
      </c>
      <c r="P2769">
        <v>4</v>
      </c>
      <c r="Q2769" t="b">
        <v>0</v>
      </c>
      <c r="R2769">
        <v>4</v>
      </c>
      <c r="S2769" t="s">
        <v>45</v>
      </c>
      <c r="T2769" t="s">
        <v>39</v>
      </c>
    </row>
    <row r="2770" spans="1:20">
      <c r="A2770" t="s">
        <v>5269</v>
      </c>
      <c r="B2770" s="11">
        <v>44810</v>
      </c>
      <c r="C2770" t="s">
        <v>5270</v>
      </c>
      <c r="D2770" t="s">
        <v>17</v>
      </c>
      <c r="E2770" t="s">
        <v>129</v>
      </c>
      <c r="F2770" s="12">
        <v>122.71</v>
      </c>
      <c r="G2770" s="13">
        <v>1</v>
      </c>
      <c r="H2770">
        <v>10.3</v>
      </c>
      <c r="I2770" s="12">
        <f t="shared" si="172"/>
        <v>12.63913</v>
      </c>
      <c r="J2770" s="12">
        <f t="shared" si="173"/>
        <v>122.71</v>
      </c>
      <c r="K2770" s="12">
        <f t="shared" si="174"/>
        <v>110.07087</v>
      </c>
      <c r="L2770" s="12">
        <v>14.55</v>
      </c>
      <c r="M2770" s="12">
        <f t="shared" si="175"/>
        <v>124.62087</v>
      </c>
      <c r="N2770" t="s">
        <v>18</v>
      </c>
      <c r="O2770" s="13">
        <v>4</v>
      </c>
      <c r="P2770">
        <v>5</v>
      </c>
      <c r="Q2770" t="b">
        <v>0</v>
      </c>
      <c r="R2770">
        <v>6</v>
      </c>
      <c r="S2770" t="s">
        <v>44</v>
      </c>
      <c r="T2770" t="s">
        <v>35</v>
      </c>
    </row>
    <row r="2771" spans="1:20">
      <c r="A2771" t="s">
        <v>5271</v>
      </c>
      <c r="B2771" s="11">
        <v>44810</v>
      </c>
      <c r="C2771" t="s">
        <v>5272</v>
      </c>
      <c r="D2771" t="s">
        <v>25</v>
      </c>
      <c r="E2771" t="s">
        <v>87</v>
      </c>
      <c r="F2771" s="12">
        <v>119.86</v>
      </c>
      <c r="G2771" s="13">
        <v>1</v>
      </c>
      <c r="H2771">
        <v>23.6</v>
      </c>
      <c r="I2771" s="12">
        <f t="shared" si="172"/>
        <v>28.28696</v>
      </c>
      <c r="J2771" s="12">
        <f t="shared" si="173"/>
        <v>119.86</v>
      </c>
      <c r="K2771" s="12">
        <f t="shared" si="174"/>
        <v>91.57304</v>
      </c>
      <c r="L2771" s="12">
        <v>13.72</v>
      </c>
      <c r="M2771" s="12">
        <f t="shared" si="175"/>
        <v>105.29304</v>
      </c>
      <c r="N2771" t="s">
        <v>18</v>
      </c>
      <c r="O2771" s="13">
        <v>3</v>
      </c>
      <c r="P2771">
        <v>5</v>
      </c>
      <c r="Q2771" t="b">
        <v>0</v>
      </c>
      <c r="R2771">
        <v>9</v>
      </c>
      <c r="S2771" t="s">
        <v>45</v>
      </c>
      <c r="T2771" t="s">
        <v>35</v>
      </c>
    </row>
    <row r="2772" spans="1:20">
      <c r="A2772" t="s">
        <v>5273</v>
      </c>
      <c r="B2772" s="11">
        <v>44811</v>
      </c>
      <c r="C2772" t="s">
        <v>791</v>
      </c>
      <c r="D2772" t="s">
        <v>11</v>
      </c>
      <c r="E2772" t="s">
        <v>151</v>
      </c>
      <c r="F2772" s="12">
        <v>19.74</v>
      </c>
      <c r="G2772" s="13">
        <v>2</v>
      </c>
      <c r="H2772">
        <v>16</v>
      </c>
      <c r="I2772" s="12">
        <f t="shared" si="172"/>
        <v>3.1584</v>
      </c>
      <c r="J2772" s="12">
        <f t="shared" si="173"/>
        <v>39.48</v>
      </c>
      <c r="K2772" s="12">
        <f t="shared" si="174"/>
        <v>36.3216</v>
      </c>
      <c r="L2772" s="12">
        <v>11.32</v>
      </c>
      <c r="M2772" s="12">
        <f t="shared" si="175"/>
        <v>47.6416</v>
      </c>
      <c r="N2772" t="s">
        <v>18</v>
      </c>
      <c r="O2772" s="13">
        <v>7</v>
      </c>
      <c r="P2772">
        <v>5</v>
      </c>
      <c r="Q2772" t="b">
        <v>0</v>
      </c>
      <c r="R2772">
        <v>7</v>
      </c>
      <c r="S2772" t="s">
        <v>45</v>
      </c>
      <c r="T2772" t="s">
        <v>37</v>
      </c>
    </row>
    <row r="2773" spans="1:20">
      <c r="A2773" t="s">
        <v>5274</v>
      </c>
      <c r="B2773" s="11">
        <v>44811</v>
      </c>
      <c r="C2773" t="s">
        <v>5275</v>
      </c>
      <c r="D2773" t="s">
        <v>11</v>
      </c>
      <c r="E2773" t="s">
        <v>204</v>
      </c>
      <c r="F2773" s="12">
        <v>43.49</v>
      </c>
      <c r="G2773" s="13">
        <v>1</v>
      </c>
      <c r="H2773">
        <v>0</v>
      </c>
      <c r="I2773" s="12">
        <f t="shared" si="172"/>
        <v>0</v>
      </c>
      <c r="J2773" s="12">
        <f t="shared" si="173"/>
        <v>43.49</v>
      </c>
      <c r="K2773" s="12">
        <f t="shared" si="174"/>
        <v>43.49</v>
      </c>
      <c r="L2773" s="12">
        <v>19.53</v>
      </c>
      <c r="M2773" s="12">
        <f t="shared" si="175"/>
        <v>63.02</v>
      </c>
      <c r="N2773" t="s">
        <v>9</v>
      </c>
      <c r="O2773" s="13">
        <v>7</v>
      </c>
      <c r="P2773">
        <v>5</v>
      </c>
      <c r="Q2773" t="b">
        <v>0</v>
      </c>
      <c r="R2773">
        <v>2</v>
      </c>
      <c r="S2773" t="s">
        <v>44</v>
      </c>
      <c r="T2773" t="s">
        <v>39</v>
      </c>
    </row>
    <row r="2774" spans="1:20">
      <c r="A2774" t="s">
        <v>5276</v>
      </c>
      <c r="B2774" s="11">
        <v>44811</v>
      </c>
      <c r="C2774" t="s">
        <v>595</v>
      </c>
      <c r="D2774" t="s">
        <v>5</v>
      </c>
      <c r="E2774" t="s">
        <v>156</v>
      </c>
      <c r="F2774" s="12">
        <v>43.47</v>
      </c>
      <c r="G2774" s="13">
        <v>1</v>
      </c>
      <c r="H2774">
        <v>0</v>
      </c>
      <c r="I2774" s="12">
        <f t="shared" si="172"/>
        <v>0</v>
      </c>
      <c r="J2774" s="12">
        <f t="shared" si="173"/>
        <v>43.47</v>
      </c>
      <c r="K2774" s="12">
        <f t="shared" si="174"/>
        <v>43.47</v>
      </c>
      <c r="L2774" s="12">
        <v>13.04</v>
      </c>
      <c r="M2774" s="12">
        <f t="shared" si="175"/>
        <v>56.51</v>
      </c>
      <c r="N2774" t="s">
        <v>18</v>
      </c>
      <c r="O2774" s="13">
        <v>7</v>
      </c>
      <c r="P2774">
        <v>2</v>
      </c>
      <c r="Q2774" t="b">
        <v>0</v>
      </c>
      <c r="R2774">
        <v>5</v>
      </c>
      <c r="S2774" t="s">
        <v>48</v>
      </c>
      <c r="T2774" t="s">
        <v>39</v>
      </c>
    </row>
    <row r="2775" spans="1:20">
      <c r="A2775" t="s">
        <v>5277</v>
      </c>
      <c r="B2775" s="11">
        <v>44811</v>
      </c>
      <c r="C2775" t="s">
        <v>5278</v>
      </c>
      <c r="D2775" t="s">
        <v>8</v>
      </c>
      <c r="E2775" t="s">
        <v>75</v>
      </c>
      <c r="F2775" s="12">
        <v>43.93</v>
      </c>
      <c r="G2775" s="13">
        <v>1</v>
      </c>
      <c r="H2775">
        <v>10.2</v>
      </c>
      <c r="I2775" s="12">
        <f t="shared" si="172"/>
        <v>4.48086</v>
      </c>
      <c r="J2775" s="12">
        <f t="shared" si="173"/>
        <v>43.93</v>
      </c>
      <c r="K2775" s="12">
        <f t="shared" si="174"/>
        <v>39.44914</v>
      </c>
      <c r="L2775" s="12">
        <v>14.88</v>
      </c>
      <c r="M2775" s="12">
        <f t="shared" si="175"/>
        <v>54.32914</v>
      </c>
      <c r="N2775" t="s">
        <v>9</v>
      </c>
      <c r="O2775" s="13">
        <v>5</v>
      </c>
      <c r="P2775">
        <v>5</v>
      </c>
      <c r="Q2775" t="b">
        <v>1</v>
      </c>
      <c r="R2775">
        <v>4</v>
      </c>
      <c r="S2775" t="s">
        <v>45</v>
      </c>
      <c r="T2775" t="s">
        <v>35</v>
      </c>
    </row>
    <row r="2776" spans="1:20">
      <c r="A2776" t="s">
        <v>5279</v>
      </c>
      <c r="B2776" s="11">
        <v>44811</v>
      </c>
      <c r="C2776" t="s">
        <v>5280</v>
      </c>
      <c r="D2776" t="s">
        <v>20</v>
      </c>
      <c r="E2776" t="s">
        <v>97</v>
      </c>
      <c r="F2776" s="12">
        <v>16.78</v>
      </c>
      <c r="G2776" s="13">
        <v>1</v>
      </c>
      <c r="H2776">
        <v>0</v>
      </c>
      <c r="I2776" s="12">
        <f t="shared" si="172"/>
        <v>0</v>
      </c>
      <c r="J2776" s="12">
        <f t="shared" si="173"/>
        <v>16.78</v>
      </c>
      <c r="K2776" s="12">
        <f t="shared" si="174"/>
        <v>16.78</v>
      </c>
      <c r="L2776" s="12">
        <v>13.74</v>
      </c>
      <c r="M2776" s="12">
        <f t="shared" si="175"/>
        <v>30.52</v>
      </c>
      <c r="N2776" t="s">
        <v>9</v>
      </c>
      <c r="O2776" s="13">
        <v>12</v>
      </c>
      <c r="P2776">
        <v>4</v>
      </c>
      <c r="Q2776" t="b">
        <v>0</v>
      </c>
      <c r="R2776">
        <v>6</v>
      </c>
      <c r="S2776" t="s">
        <v>44</v>
      </c>
      <c r="T2776" t="s">
        <v>35</v>
      </c>
    </row>
    <row r="2777" spans="1:20">
      <c r="A2777" t="s">
        <v>5281</v>
      </c>
      <c r="B2777" s="11">
        <v>44811</v>
      </c>
      <c r="C2777" t="s">
        <v>879</v>
      </c>
      <c r="D2777" t="s">
        <v>17</v>
      </c>
      <c r="E2777" t="s">
        <v>78</v>
      </c>
      <c r="F2777" s="12">
        <v>175.05</v>
      </c>
      <c r="G2777" s="13">
        <v>1</v>
      </c>
      <c r="H2777">
        <v>0</v>
      </c>
      <c r="I2777" s="12">
        <f t="shared" si="172"/>
        <v>0</v>
      </c>
      <c r="J2777" s="12">
        <f t="shared" si="173"/>
        <v>175.05</v>
      </c>
      <c r="K2777" s="12">
        <f t="shared" si="174"/>
        <v>175.05</v>
      </c>
      <c r="L2777" s="12">
        <v>17.47</v>
      </c>
      <c r="M2777" s="12">
        <f t="shared" si="175"/>
        <v>192.52</v>
      </c>
      <c r="N2777" t="s">
        <v>9</v>
      </c>
      <c r="O2777" s="13">
        <v>5</v>
      </c>
      <c r="P2777">
        <v>4</v>
      </c>
      <c r="Q2777" t="b">
        <v>0</v>
      </c>
      <c r="R2777">
        <v>4</v>
      </c>
      <c r="S2777" t="s">
        <v>44</v>
      </c>
      <c r="T2777" t="s">
        <v>39</v>
      </c>
    </row>
    <row r="2778" spans="1:20">
      <c r="A2778" t="s">
        <v>5282</v>
      </c>
      <c r="B2778" s="11">
        <v>44811</v>
      </c>
      <c r="C2778" t="s">
        <v>5283</v>
      </c>
      <c r="D2778" t="s">
        <v>25</v>
      </c>
      <c r="E2778" t="s">
        <v>159</v>
      </c>
      <c r="F2778" s="12">
        <v>249.52</v>
      </c>
      <c r="G2778" s="13">
        <v>1</v>
      </c>
      <c r="H2778">
        <v>0</v>
      </c>
      <c r="I2778" s="12">
        <f t="shared" si="172"/>
        <v>0</v>
      </c>
      <c r="J2778" s="12">
        <f t="shared" si="173"/>
        <v>249.52</v>
      </c>
      <c r="K2778" s="12">
        <f t="shared" si="174"/>
        <v>249.52</v>
      </c>
      <c r="L2778" s="12">
        <v>21.37</v>
      </c>
      <c r="M2778" s="12">
        <f t="shared" si="175"/>
        <v>270.89</v>
      </c>
      <c r="N2778" t="s">
        <v>9</v>
      </c>
      <c r="O2778" s="13">
        <v>13</v>
      </c>
      <c r="P2778">
        <v>2</v>
      </c>
      <c r="Q2778" t="b">
        <v>0</v>
      </c>
      <c r="R2778">
        <v>10</v>
      </c>
      <c r="S2778" t="s">
        <v>45</v>
      </c>
      <c r="T2778" t="s">
        <v>39</v>
      </c>
    </row>
    <row r="2779" spans="1:20">
      <c r="A2779" t="s">
        <v>5284</v>
      </c>
      <c r="B2779" s="11">
        <v>44811</v>
      </c>
      <c r="C2779" t="s">
        <v>5285</v>
      </c>
      <c r="D2779" t="s">
        <v>14</v>
      </c>
      <c r="E2779" t="s">
        <v>103</v>
      </c>
      <c r="F2779" s="12">
        <v>143.16</v>
      </c>
      <c r="G2779" s="13">
        <v>2</v>
      </c>
      <c r="H2779">
        <v>0</v>
      </c>
      <c r="I2779" s="12">
        <f t="shared" si="172"/>
        <v>0</v>
      </c>
      <c r="J2779" s="12">
        <f t="shared" si="173"/>
        <v>286.32</v>
      </c>
      <c r="K2779" s="12">
        <f t="shared" si="174"/>
        <v>286.32</v>
      </c>
      <c r="L2779" s="12">
        <v>15.1</v>
      </c>
      <c r="M2779" s="12">
        <f t="shared" si="175"/>
        <v>301.42</v>
      </c>
      <c r="N2779" t="s">
        <v>18</v>
      </c>
      <c r="O2779" s="13">
        <v>5</v>
      </c>
      <c r="P2779">
        <v>4.5</v>
      </c>
      <c r="Q2779" t="b">
        <v>0</v>
      </c>
      <c r="R2779">
        <v>4</v>
      </c>
      <c r="S2779" t="s">
        <v>44</v>
      </c>
      <c r="T2779" t="s">
        <v>39</v>
      </c>
    </row>
    <row r="2780" spans="1:20">
      <c r="A2780" t="s">
        <v>5286</v>
      </c>
      <c r="B2780" s="11">
        <v>44811</v>
      </c>
      <c r="C2780" t="s">
        <v>5287</v>
      </c>
      <c r="D2780" t="s">
        <v>17</v>
      </c>
      <c r="E2780" t="s">
        <v>194</v>
      </c>
      <c r="F2780" s="12">
        <v>125.23</v>
      </c>
      <c r="G2780" s="13">
        <v>1</v>
      </c>
      <c r="H2780">
        <v>19.3</v>
      </c>
      <c r="I2780" s="12">
        <f t="shared" si="172"/>
        <v>24.16939</v>
      </c>
      <c r="J2780" s="12">
        <f t="shared" si="173"/>
        <v>125.23</v>
      </c>
      <c r="K2780" s="12">
        <f t="shared" si="174"/>
        <v>101.06061</v>
      </c>
      <c r="L2780" s="12">
        <v>14.81</v>
      </c>
      <c r="M2780" s="12">
        <f t="shared" si="175"/>
        <v>115.87061</v>
      </c>
      <c r="N2780" t="s">
        <v>18</v>
      </c>
      <c r="O2780" s="13">
        <v>3</v>
      </c>
      <c r="P2780">
        <v>2.5</v>
      </c>
      <c r="Q2780" t="b">
        <v>1</v>
      </c>
      <c r="R2780">
        <v>6</v>
      </c>
      <c r="S2780" t="s">
        <v>44</v>
      </c>
      <c r="T2780" t="s">
        <v>35</v>
      </c>
    </row>
    <row r="2781" spans="1:20">
      <c r="A2781" t="s">
        <v>5288</v>
      </c>
      <c r="B2781" s="11">
        <v>44811</v>
      </c>
      <c r="C2781" t="s">
        <v>2045</v>
      </c>
      <c r="D2781" t="s">
        <v>20</v>
      </c>
      <c r="E2781" t="s">
        <v>97</v>
      </c>
      <c r="F2781" s="12">
        <v>21.53</v>
      </c>
      <c r="G2781" s="13">
        <v>1</v>
      </c>
      <c r="H2781">
        <v>0</v>
      </c>
      <c r="I2781" s="12">
        <f t="shared" si="172"/>
        <v>0</v>
      </c>
      <c r="J2781" s="12">
        <f t="shared" si="173"/>
        <v>21.53</v>
      </c>
      <c r="K2781" s="12">
        <f t="shared" si="174"/>
        <v>21.53</v>
      </c>
      <c r="L2781" s="12">
        <v>18.15</v>
      </c>
      <c r="M2781" s="12">
        <f t="shared" si="175"/>
        <v>39.68</v>
      </c>
      <c r="N2781" t="s">
        <v>9</v>
      </c>
      <c r="O2781" s="13">
        <v>9</v>
      </c>
      <c r="P2781">
        <v>5</v>
      </c>
      <c r="Q2781" t="b">
        <v>1</v>
      </c>
      <c r="R2781">
        <v>9</v>
      </c>
      <c r="S2781" t="s">
        <v>44</v>
      </c>
      <c r="T2781" t="s">
        <v>35</v>
      </c>
    </row>
    <row r="2782" spans="1:20">
      <c r="A2782" t="s">
        <v>5289</v>
      </c>
      <c r="B2782" s="11">
        <v>44811</v>
      </c>
      <c r="C2782" t="s">
        <v>5290</v>
      </c>
      <c r="D2782" t="s">
        <v>17</v>
      </c>
      <c r="E2782" t="s">
        <v>129</v>
      </c>
      <c r="F2782" s="12">
        <v>79.71</v>
      </c>
      <c r="G2782" s="13">
        <v>1</v>
      </c>
      <c r="H2782">
        <v>0</v>
      </c>
      <c r="I2782" s="12">
        <f t="shared" si="172"/>
        <v>0</v>
      </c>
      <c r="J2782" s="12">
        <f t="shared" si="173"/>
        <v>79.71</v>
      </c>
      <c r="K2782" s="12">
        <f t="shared" si="174"/>
        <v>79.71</v>
      </c>
      <c r="L2782" s="12">
        <v>15.38</v>
      </c>
      <c r="M2782" s="12">
        <f t="shared" si="175"/>
        <v>95.09</v>
      </c>
      <c r="N2782" t="s">
        <v>9</v>
      </c>
      <c r="O2782" s="13">
        <v>11</v>
      </c>
      <c r="P2782">
        <v>5</v>
      </c>
      <c r="Q2782" t="b">
        <v>0</v>
      </c>
      <c r="R2782">
        <v>2</v>
      </c>
      <c r="S2782" t="s">
        <v>48</v>
      </c>
      <c r="T2782" t="s">
        <v>30</v>
      </c>
    </row>
    <row r="2783" spans="1:20">
      <c r="A2783" t="s">
        <v>5291</v>
      </c>
      <c r="B2783" s="11">
        <v>44811</v>
      </c>
      <c r="C2783" t="s">
        <v>5292</v>
      </c>
      <c r="D2783" t="s">
        <v>8</v>
      </c>
      <c r="E2783" t="s">
        <v>241</v>
      </c>
      <c r="F2783" s="12">
        <v>33.02</v>
      </c>
      <c r="G2783" s="13">
        <v>1</v>
      </c>
      <c r="H2783">
        <v>0</v>
      </c>
      <c r="I2783" s="12">
        <f t="shared" si="172"/>
        <v>0</v>
      </c>
      <c r="J2783" s="12">
        <f t="shared" si="173"/>
        <v>33.02</v>
      </c>
      <c r="K2783" s="12">
        <f t="shared" si="174"/>
        <v>33.02</v>
      </c>
      <c r="L2783" s="12">
        <v>20.54</v>
      </c>
      <c r="M2783" s="12">
        <f t="shared" si="175"/>
        <v>53.56</v>
      </c>
      <c r="N2783" t="s">
        <v>9</v>
      </c>
      <c r="O2783" s="13">
        <v>11</v>
      </c>
      <c r="P2783">
        <v>2</v>
      </c>
      <c r="Q2783" t="b">
        <v>0</v>
      </c>
      <c r="R2783">
        <v>1</v>
      </c>
      <c r="S2783" t="s">
        <v>43</v>
      </c>
      <c r="T2783" t="s">
        <v>35</v>
      </c>
    </row>
    <row r="2784" spans="1:20">
      <c r="A2784" t="s">
        <v>5293</v>
      </c>
      <c r="B2784" s="11">
        <v>44811</v>
      </c>
      <c r="C2784" t="s">
        <v>3836</v>
      </c>
      <c r="D2784" t="s">
        <v>25</v>
      </c>
      <c r="E2784" t="s">
        <v>264</v>
      </c>
      <c r="F2784" s="12">
        <v>134.79</v>
      </c>
      <c r="G2784" s="13">
        <v>1</v>
      </c>
      <c r="H2784">
        <v>9.2</v>
      </c>
      <c r="I2784" s="12">
        <f t="shared" si="172"/>
        <v>12.40068</v>
      </c>
      <c r="J2784" s="12">
        <f t="shared" si="173"/>
        <v>134.79</v>
      </c>
      <c r="K2784" s="12">
        <f t="shared" si="174"/>
        <v>122.38932</v>
      </c>
      <c r="L2784" s="12">
        <v>21.28</v>
      </c>
      <c r="M2784" s="12">
        <f t="shared" si="175"/>
        <v>143.66932</v>
      </c>
      <c r="N2784" t="s">
        <v>12</v>
      </c>
      <c r="O2784" s="13">
        <v>15</v>
      </c>
      <c r="P2784">
        <v>4.5</v>
      </c>
      <c r="Q2784" t="b">
        <v>0</v>
      </c>
      <c r="R2784">
        <v>8</v>
      </c>
      <c r="S2784" t="s">
        <v>45</v>
      </c>
      <c r="T2784" t="s">
        <v>39</v>
      </c>
    </row>
    <row r="2785" spans="1:20">
      <c r="A2785" t="s">
        <v>5294</v>
      </c>
      <c r="B2785" s="11">
        <v>44812</v>
      </c>
      <c r="C2785" t="s">
        <v>5295</v>
      </c>
      <c r="D2785" t="s">
        <v>14</v>
      </c>
      <c r="E2785" t="s">
        <v>162</v>
      </c>
      <c r="F2785" s="12">
        <v>102.65</v>
      </c>
      <c r="G2785" s="13">
        <v>1</v>
      </c>
      <c r="H2785">
        <v>0</v>
      </c>
      <c r="I2785" s="12">
        <f t="shared" si="172"/>
        <v>0</v>
      </c>
      <c r="J2785" s="12">
        <f t="shared" si="173"/>
        <v>102.65</v>
      </c>
      <c r="K2785" s="12">
        <f t="shared" si="174"/>
        <v>102.65</v>
      </c>
      <c r="L2785" s="12">
        <v>27.22</v>
      </c>
      <c r="M2785" s="12">
        <f t="shared" si="175"/>
        <v>129.87</v>
      </c>
      <c r="N2785" t="s">
        <v>6</v>
      </c>
      <c r="O2785" s="13">
        <v>9</v>
      </c>
      <c r="P2785">
        <v>5</v>
      </c>
      <c r="Q2785" t="b">
        <v>0</v>
      </c>
      <c r="R2785">
        <v>2</v>
      </c>
      <c r="S2785" t="s">
        <v>45</v>
      </c>
      <c r="T2785" t="s">
        <v>37</v>
      </c>
    </row>
    <row r="2786" spans="1:20">
      <c r="A2786" t="s">
        <v>5296</v>
      </c>
      <c r="B2786" s="11">
        <v>44812</v>
      </c>
      <c r="C2786" t="s">
        <v>5297</v>
      </c>
      <c r="D2786" t="s">
        <v>5</v>
      </c>
      <c r="E2786" t="s">
        <v>156</v>
      </c>
      <c r="F2786" s="12">
        <v>100.96</v>
      </c>
      <c r="G2786" s="13">
        <v>1</v>
      </c>
      <c r="H2786">
        <v>0</v>
      </c>
      <c r="I2786" s="12">
        <f t="shared" si="172"/>
        <v>0</v>
      </c>
      <c r="J2786" s="12">
        <f t="shared" si="173"/>
        <v>100.96</v>
      </c>
      <c r="K2786" s="12">
        <f t="shared" si="174"/>
        <v>100.96</v>
      </c>
      <c r="L2786" s="12">
        <v>13.66</v>
      </c>
      <c r="M2786" s="12">
        <f t="shared" si="175"/>
        <v>114.62</v>
      </c>
      <c r="N2786" t="s">
        <v>18</v>
      </c>
      <c r="O2786" s="13">
        <v>5</v>
      </c>
      <c r="P2786">
        <v>4.5</v>
      </c>
      <c r="Q2786" t="b">
        <v>1</v>
      </c>
      <c r="R2786">
        <v>12</v>
      </c>
      <c r="S2786" t="s">
        <v>46</v>
      </c>
      <c r="T2786" t="s">
        <v>39</v>
      </c>
    </row>
    <row r="2787" spans="1:20">
      <c r="A2787" t="s">
        <v>5298</v>
      </c>
      <c r="B2787" s="11">
        <v>44812</v>
      </c>
      <c r="C2787" t="s">
        <v>2039</v>
      </c>
      <c r="D2787" t="s">
        <v>23</v>
      </c>
      <c r="E2787" t="s">
        <v>496</v>
      </c>
      <c r="F2787" s="12">
        <v>91.62</v>
      </c>
      <c r="G2787" s="13">
        <v>1</v>
      </c>
      <c r="H2787">
        <v>0</v>
      </c>
      <c r="I2787" s="12">
        <f t="shared" si="172"/>
        <v>0</v>
      </c>
      <c r="J2787" s="12">
        <f t="shared" si="173"/>
        <v>91.62</v>
      </c>
      <c r="K2787" s="12">
        <f t="shared" si="174"/>
        <v>91.62</v>
      </c>
      <c r="L2787" s="12">
        <v>7.92</v>
      </c>
      <c r="M2787" s="12">
        <f t="shared" si="175"/>
        <v>99.54</v>
      </c>
      <c r="N2787" t="s">
        <v>18</v>
      </c>
      <c r="O2787" s="13">
        <v>3</v>
      </c>
      <c r="P2787">
        <v>4.5</v>
      </c>
      <c r="Q2787" t="b">
        <v>0</v>
      </c>
      <c r="R2787">
        <v>6</v>
      </c>
      <c r="S2787" t="s">
        <v>44</v>
      </c>
      <c r="T2787" t="s">
        <v>37</v>
      </c>
    </row>
    <row r="2788" spans="1:20">
      <c r="A2788" t="s">
        <v>5299</v>
      </c>
      <c r="B2788" s="11">
        <v>44812</v>
      </c>
      <c r="C2788" t="s">
        <v>4138</v>
      </c>
      <c r="D2788" t="s">
        <v>5</v>
      </c>
      <c r="E2788" t="s">
        <v>144</v>
      </c>
      <c r="F2788" s="12">
        <v>52.65</v>
      </c>
      <c r="G2788" s="13">
        <v>1</v>
      </c>
      <c r="H2788">
        <v>0</v>
      </c>
      <c r="I2788" s="12">
        <f t="shared" si="172"/>
        <v>0</v>
      </c>
      <c r="J2788" s="12">
        <f t="shared" si="173"/>
        <v>52.65</v>
      </c>
      <c r="K2788" s="12">
        <f t="shared" si="174"/>
        <v>52.65</v>
      </c>
      <c r="L2788" s="12">
        <v>25.5</v>
      </c>
      <c r="M2788" s="12">
        <f t="shared" si="175"/>
        <v>78.15</v>
      </c>
      <c r="N2788" t="s">
        <v>6</v>
      </c>
      <c r="O2788" s="13">
        <v>22</v>
      </c>
      <c r="P2788">
        <v>4.5</v>
      </c>
      <c r="Q2788" t="b">
        <v>0</v>
      </c>
      <c r="R2788">
        <v>3</v>
      </c>
      <c r="S2788" t="s">
        <v>48</v>
      </c>
      <c r="T2788" t="s">
        <v>39</v>
      </c>
    </row>
    <row r="2789" spans="1:20">
      <c r="A2789" t="s">
        <v>5300</v>
      </c>
      <c r="B2789" s="11">
        <v>44812</v>
      </c>
      <c r="C2789" t="s">
        <v>5301</v>
      </c>
      <c r="D2789" t="s">
        <v>25</v>
      </c>
      <c r="E2789" t="s">
        <v>87</v>
      </c>
      <c r="F2789" s="12">
        <v>279.3</v>
      </c>
      <c r="G2789" s="13">
        <v>1</v>
      </c>
      <c r="H2789">
        <v>24</v>
      </c>
      <c r="I2789" s="12">
        <f t="shared" si="172"/>
        <v>67.032</v>
      </c>
      <c r="J2789" s="12">
        <f t="shared" si="173"/>
        <v>279.3</v>
      </c>
      <c r="K2789" s="12">
        <f t="shared" si="174"/>
        <v>212.268</v>
      </c>
      <c r="L2789" s="12">
        <v>27.64</v>
      </c>
      <c r="M2789" s="12">
        <f t="shared" si="175"/>
        <v>239.908</v>
      </c>
      <c r="N2789" t="s">
        <v>15</v>
      </c>
      <c r="O2789" s="13">
        <v>19</v>
      </c>
      <c r="P2789">
        <v>5</v>
      </c>
      <c r="Q2789" t="b">
        <v>0</v>
      </c>
      <c r="R2789">
        <v>1</v>
      </c>
      <c r="S2789" t="s">
        <v>44</v>
      </c>
      <c r="T2789" t="s">
        <v>39</v>
      </c>
    </row>
    <row r="2790" spans="1:20">
      <c r="A2790" t="s">
        <v>5302</v>
      </c>
      <c r="B2790" s="11">
        <v>44812</v>
      </c>
      <c r="C2790" t="s">
        <v>5303</v>
      </c>
      <c r="D2790" t="s">
        <v>14</v>
      </c>
      <c r="E2790" t="s">
        <v>82</v>
      </c>
      <c r="F2790" s="12">
        <v>213.75</v>
      </c>
      <c r="G2790" s="13">
        <v>2</v>
      </c>
      <c r="H2790">
        <v>0</v>
      </c>
      <c r="I2790" s="12">
        <f t="shared" si="172"/>
        <v>0</v>
      </c>
      <c r="J2790" s="12">
        <f t="shared" si="173"/>
        <v>427.5</v>
      </c>
      <c r="K2790" s="12">
        <f t="shared" si="174"/>
        <v>427.5</v>
      </c>
      <c r="L2790" s="12">
        <v>27.1</v>
      </c>
      <c r="M2790" s="12">
        <f t="shared" si="175"/>
        <v>454.6</v>
      </c>
      <c r="N2790" t="s">
        <v>15</v>
      </c>
      <c r="O2790" s="13">
        <v>22</v>
      </c>
      <c r="P2790">
        <v>4.5</v>
      </c>
      <c r="Q2790" t="b">
        <v>0</v>
      </c>
      <c r="R2790">
        <v>2</v>
      </c>
      <c r="S2790" t="s">
        <v>44</v>
      </c>
      <c r="T2790" t="s">
        <v>37</v>
      </c>
    </row>
    <row r="2791" spans="1:20">
      <c r="A2791" t="s">
        <v>5304</v>
      </c>
      <c r="B2791" s="11">
        <v>44812</v>
      </c>
      <c r="C2791" t="s">
        <v>5305</v>
      </c>
      <c r="D2791" t="s">
        <v>5</v>
      </c>
      <c r="E2791" t="s">
        <v>119</v>
      </c>
      <c r="F2791" s="12">
        <v>59.02</v>
      </c>
      <c r="G2791" s="13">
        <v>1</v>
      </c>
      <c r="H2791">
        <v>0</v>
      </c>
      <c r="I2791" s="12">
        <f t="shared" si="172"/>
        <v>0</v>
      </c>
      <c r="J2791" s="12">
        <f t="shared" si="173"/>
        <v>59.02</v>
      </c>
      <c r="K2791" s="12">
        <f t="shared" si="174"/>
        <v>59.02</v>
      </c>
      <c r="L2791" s="12">
        <v>7.44</v>
      </c>
      <c r="M2791" s="12">
        <f t="shared" si="175"/>
        <v>66.46</v>
      </c>
      <c r="N2791" t="s">
        <v>18</v>
      </c>
      <c r="O2791" s="13">
        <v>6</v>
      </c>
      <c r="P2791">
        <v>5</v>
      </c>
      <c r="Q2791" t="b">
        <v>0</v>
      </c>
      <c r="R2791">
        <v>10</v>
      </c>
      <c r="S2791" t="s">
        <v>44</v>
      </c>
      <c r="T2791" t="s">
        <v>39</v>
      </c>
    </row>
    <row r="2792" spans="1:20">
      <c r="A2792" t="s">
        <v>5306</v>
      </c>
      <c r="B2792" s="11">
        <v>44812</v>
      </c>
      <c r="C2792" t="s">
        <v>5307</v>
      </c>
      <c r="D2792" t="s">
        <v>11</v>
      </c>
      <c r="E2792" t="s">
        <v>215</v>
      </c>
      <c r="F2792" s="12">
        <v>56.77</v>
      </c>
      <c r="G2792" s="13">
        <v>1</v>
      </c>
      <c r="H2792">
        <v>0</v>
      </c>
      <c r="I2792" s="12">
        <f t="shared" si="172"/>
        <v>0</v>
      </c>
      <c r="J2792" s="12">
        <f t="shared" si="173"/>
        <v>56.77</v>
      </c>
      <c r="K2792" s="12">
        <f t="shared" si="174"/>
        <v>56.77</v>
      </c>
      <c r="L2792" s="12">
        <v>24.17</v>
      </c>
      <c r="M2792" s="12">
        <f t="shared" si="175"/>
        <v>80.94</v>
      </c>
      <c r="N2792" t="s">
        <v>6</v>
      </c>
      <c r="O2792" s="13">
        <v>16</v>
      </c>
      <c r="P2792">
        <v>1</v>
      </c>
      <c r="Q2792" t="b">
        <v>0</v>
      </c>
      <c r="R2792">
        <v>1</v>
      </c>
      <c r="S2792" t="s">
        <v>48</v>
      </c>
      <c r="T2792" t="s">
        <v>35</v>
      </c>
    </row>
    <row r="2793" spans="1:20">
      <c r="A2793" t="s">
        <v>5308</v>
      </c>
      <c r="B2793" s="11">
        <v>44813</v>
      </c>
      <c r="C2793" t="s">
        <v>5309</v>
      </c>
      <c r="D2793" t="s">
        <v>11</v>
      </c>
      <c r="E2793" t="s">
        <v>204</v>
      </c>
      <c r="F2793" s="12">
        <v>25.46</v>
      </c>
      <c r="G2793" s="13">
        <v>4</v>
      </c>
      <c r="H2793">
        <v>0</v>
      </c>
      <c r="I2793" s="12">
        <f t="shared" si="172"/>
        <v>0</v>
      </c>
      <c r="J2793" s="12">
        <f t="shared" si="173"/>
        <v>101.84</v>
      </c>
      <c r="K2793" s="12">
        <f t="shared" si="174"/>
        <v>101.84</v>
      </c>
      <c r="L2793" s="12">
        <v>12.85</v>
      </c>
      <c r="M2793" s="12">
        <f t="shared" si="175"/>
        <v>114.69</v>
      </c>
      <c r="N2793" t="s">
        <v>18</v>
      </c>
      <c r="O2793" s="13">
        <v>3</v>
      </c>
      <c r="P2793">
        <v>5</v>
      </c>
      <c r="Q2793" t="b">
        <v>0</v>
      </c>
      <c r="R2793">
        <v>7</v>
      </c>
      <c r="S2793" t="s">
        <v>44</v>
      </c>
      <c r="T2793" t="s">
        <v>35</v>
      </c>
    </row>
    <row r="2794" spans="1:20">
      <c r="A2794" t="s">
        <v>5310</v>
      </c>
      <c r="B2794" s="11">
        <v>44813</v>
      </c>
      <c r="C2794" t="s">
        <v>5311</v>
      </c>
      <c r="D2794" t="s">
        <v>14</v>
      </c>
      <c r="E2794" t="s">
        <v>113</v>
      </c>
      <c r="F2794" s="12">
        <v>143.13</v>
      </c>
      <c r="G2794" s="13">
        <v>2</v>
      </c>
      <c r="H2794">
        <v>14.5</v>
      </c>
      <c r="I2794" s="12">
        <f t="shared" si="172"/>
        <v>20.75385</v>
      </c>
      <c r="J2794" s="12">
        <f t="shared" si="173"/>
        <v>286.26</v>
      </c>
      <c r="K2794" s="12">
        <f t="shared" si="174"/>
        <v>265.50615</v>
      </c>
      <c r="L2794" s="12">
        <v>17.44</v>
      </c>
      <c r="M2794" s="12">
        <f t="shared" si="175"/>
        <v>282.94615</v>
      </c>
      <c r="N2794" t="s">
        <v>9</v>
      </c>
      <c r="O2794" s="13">
        <v>13</v>
      </c>
      <c r="P2794">
        <v>5</v>
      </c>
      <c r="Q2794" t="b">
        <v>0</v>
      </c>
      <c r="R2794">
        <v>1</v>
      </c>
      <c r="S2794" t="s">
        <v>45</v>
      </c>
      <c r="T2794" t="s">
        <v>39</v>
      </c>
    </row>
    <row r="2795" spans="1:20">
      <c r="A2795" t="s">
        <v>5312</v>
      </c>
      <c r="B2795" s="11">
        <v>44813</v>
      </c>
      <c r="C2795" t="s">
        <v>5313</v>
      </c>
      <c r="D2795" t="s">
        <v>25</v>
      </c>
      <c r="E2795" t="s">
        <v>72</v>
      </c>
      <c r="F2795" s="12">
        <v>163.66</v>
      </c>
      <c r="G2795" s="13">
        <v>2</v>
      </c>
      <c r="H2795">
        <v>14.4</v>
      </c>
      <c r="I2795" s="12">
        <f t="shared" si="172"/>
        <v>23.56704</v>
      </c>
      <c r="J2795" s="12">
        <f t="shared" si="173"/>
        <v>327.32</v>
      </c>
      <c r="K2795" s="12">
        <f t="shared" si="174"/>
        <v>303.75296</v>
      </c>
      <c r="L2795" s="12">
        <v>15.4</v>
      </c>
      <c r="M2795" s="12">
        <f t="shared" si="175"/>
        <v>319.15296</v>
      </c>
      <c r="N2795" t="s">
        <v>9</v>
      </c>
      <c r="O2795" s="13">
        <v>8</v>
      </c>
      <c r="P2795">
        <v>4.5</v>
      </c>
      <c r="Q2795" t="b">
        <v>0</v>
      </c>
      <c r="R2795">
        <v>8</v>
      </c>
      <c r="S2795" t="s">
        <v>48</v>
      </c>
      <c r="T2795" t="s">
        <v>39</v>
      </c>
    </row>
    <row r="2796" spans="1:20">
      <c r="A2796" t="s">
        <v>5314</v>
      </c>
      <c r="B2796" s="11">
        <v>44813</v>
      </c>
      <c r="C2796" t="s">
        <v>5315</v>
      </c>
      <c r="D2796" t="s">
        <v>23</v>
      </c>
      <c r="E2796" t="s">
        <v>496</v>
      </c>
      <c r="F2796" s="12">
        <v>73.15</v>
      </c>
      <c r="G2796" s="13">
        <v>1</v>
      </c>
      <c r="H2796">
        <v>0</v>
      </c>
      <c r="I2796" s="12">
        <f t="shared" si="172"/>
        <v>0</v>
      </c>
      <c r="J2796" s="12">
        <f t="shared" si="173"/>
        <v>73.15</v>
      </c>
      <c r="K2796" s="12">
        <f t="shared" si="174"/>
        <v>73.15</v>
      </c>
      <c r="L2796" s="12">
        <v>8.69</v>
      </c>
      <c r="M2796" s="12">
        <f t="shared" si="175"/>
        <v>81.84</v>
      </c>
      <c r="N2796" t="s">
        <v>18</v>
      </c>
      <c r="O2796" s="13">
        <v>2</v>
      </c>
      <c r="P2796">
        <v>5</v>
      </c>
      <c r="Q2796" t="b">
        <v>0</v>
      </c>
      <c r="R2796">
        <v>2</v>
      </c>
      <c r="S2796" t="s">
        <v>44</v>
      </c>
      <c r="T2796" t="s">
        <v>35</v>
      </c>
    </row>
    <row r="2797" spans="1:20">
      <c r="A2797" t="s">
        <v>5316</v>
      </c>
      <c r="B2797" s="11">
        <v>44813</v>
      </c>
      <c r="C2797" t="s">
        <v>5317</v>
      </c>
      <c r="D2797" t="s">
        <v>8</v>
      </c>
      <c r="E2797" t="s">
        <v>94</v>
      </c>
      <c r="F2797" s="12">
        <v>14.13</v>
      </c>
      <c r="G2797" s="13">
        <v>5</v>
      </c>
      <c r="H2797">
        <v>0</v>
      </c>
      <c r="I2797" s="12">
        <f t="shared" si="172"/>
        <v>0</v>
      </c>
      <c r="J2797" s="12">
        <f t="shared" si="173"/>
        <v>70.65</v>
      </c>
      <c r="K2797" s="12">
        <f t="shared" si="174"/>
        <v>70.65</v>
      </c>
      <c r="L2797" s="12">
        <v>23.73</v>
      </c>
      <c r="M2797" s="12">
        <f t="shared" si="175"/>
        <v>94.38</v>
      </c>
      <c r="N2797" t="s">
        <v>6</v>
      </c>
      <c r="O2797" s="13">
        <v>11</v>
      </c>
      <c r="P2797">
        <v>5</v>
      </c>
      <c r="Q2797" t="b">
        <v>0</v>
      </c>
      <c r="R2797">
        <v>5</v>
      </c>
      <c r="S2797" t="s">
        <v>45</v>
      </c>
      <c r="T2797" t="s">
        <v>37</v>
      </c>
    </row>
    <row r="2798" spans="1:20">
      <c r="A2798" t="s">
        <v>5318</v>
      </c>
      <c r="B2798" s="11">
        <v>44813</v>
      </c>
      <c r="C2798" t="s">
        <v>5319</v>
      </c>
      <c r="D2798" t="s">
        <v>17</v>
      </c>
      <c r="E2798" t="s">
        <v>78</v>
      </c>
      <c r="F2798" s="12">
        <v>127.17</v>
      </c>
      <c r="G2798" s="13">
        <v>4</v>
      </c>
      <c r="H2798">
        <v>0</v>
      </c>
      <c r="I2798" s="12">
        <f t="shared" si="172"/>
        <v>0</v>
      </c>
      <c r="J2798" s="12">
        <f t="shared" si="173"/>
        <v>508.68</v>
      </c>
      <c r="K2798" s="12">
        <f t="shared" si="174"/>
        <v>508.68</v>
      </c>
      <c r="L2798" s="12">
        <v>9.97</v>
      </c>
      <c r="M2798" s="12">
        <f t="shared" si="175"/>
        <v>518.65</v>
      </c>
      <c r="N2798" t="s">
        <v>18</v>
      </c>
      <c r="O2798" s="13">
        <v>6</v>
      </c>
      <c r="P2798">
        <v>5</v>
      </c>
      <c r="Q2798" t="b">
        <v>0</v>
      </c>
      <c r="R2798">
        <v>4</v>
      </c>
      <c r="S2798" t="s">
        <v>48</v>
      </c>
      <c r="T2798" t="s">
        <v>35</v>
      </c>
    </row>
    <row r="2799" spans="1:20">
      <c r="A2799" t="s">
        <v>5320</v>
      </c>
      <c r="B2799" s="11">
        <v>44813</v>
      </c>
      <c r="C2799" t="s">
        <v>5321</v>
      </c>
      <c r="D2799" t="s">
        <v>17</v>
      </c>
      <c r="E2799" t="s">
        <v>194</v>
      </c>
      <c r="F2799" s="12">
        <v>73.99</v>
      </c>
      <c r="G2799" s="13">
        <v>2</v>
      </c>
      <c r="H2799">
        <v>18.9</v>
      </c>
      <c r="I2799" s="12">
        <f t="shared" si="172"/>
        <v>13.98411</v>
      </c>
      <c r="J2799" s="12">
        <f t="shared" si="173"/>
        <v>147.98</v>
      </c>
      <c r="K2799" s="12">
        <f t="shared" si="174"/>
        <v>133.99589</v>
      </c>
      <c r="L2799" s="12">
        <v>9.45</v>
      </c>
      <c r="M2799" s="12">
        <f t="shared" si="175"/>
        <v>143.44589</v>
      </c>
      <c r="N2799" t="s">
        <v>18</v>
      </c>
      <c r="O2799" s="13">
        <v>4</v>
      </c>
      <c r="P2799">
        <v>4.5</v>
      </c>
      <c r="Q2799" t="b">
        <v>0</v>
      </c>
      <c r="R2799">
        <v>4</v>
      </c>
      <c r="S2799" t="s">
        <v>44</v>
      </c>
      <c r="T2799" t="s">
        <v>35</v>
      </c>
    </row>
    <row r="2800" spans="1:20">
      <c r="A2800" t="s">
        <v>5322</v>
      </c>
      <c r="B2800" s="11">
        <v>44813</v>
      </c>
      <c r="C2800" t="s">
        <v>2576</v>
      </c>
      <c r="D2800" t="s">
        <v>5</v>
      </c>
      <c r="E2800" t="s">
        <v>144</v>
      </c>
      <c r="F2800" s="12">
        <v>32.23</v>
      </c>
      <c r="G2800" s="13">
        <v>1</v>
      </c>
      <c r="H2800">
        <v>0</v>
      </c>
      <c r="I2800" s="12">
        <f t="shared" si="172"/>
        <v>0</v>
      </c>
      <c r="J2800" s="12">
        <f t="shared" si="173"/>
        <v>32.23</v>
      </c>
      <c r="K2800" s="12">
        <f t="shared" si="174"/>
        <v>32.23</v>
      </c>
      <c r="L2800" s="12">
        <v>23.56</v>
      </c>
      <c r="M2800" s="12">
        <f t="shared" si="175"/>
        <v>55.79</v>
      </c>
      <c r="N2800" t="s">
        <v>6</v>
      </c>
      <c r="O2800" s="13">
        <v>17</v>
      </c>
      <c r="P2800">
        <v>4.5</v>
      </c>
      <c r="Q2800" t="b">
        <v>0</v>
      </c>
      <c r="R2800">
        <v>6</v>
      </c>
      <c r="S2800" t="s">
        <v>45</v>
      </c>
      <c r="T2800" t="s">
        <v>30</v>
      </c>
    </row>
    <row r="2801" spans="1:20">
      <c r="A2801" t="s">
        <v>5323</v>
      </c>
      <c r="B2801" s="11">
        <v>44813</v>
      </c>
      <c r="C2801" t="s">
        <v>5324</v>
      </c>
      <c r="D2801" t="s">
        <v>5</v>
      </c>
      <c r="E2801" t="s">
        <v>119</v>
      </c>
      <c r="F2801" s="12">
        <v>36.45</v>
      </c>
      <c r="G2801" s="13">
        <v>1</v>
      </c>
      <c r="H2801">
        <v>0</v>
      </c>
      <c r="I2801" s="12">
        <f t="shared" si="172"/>
        <v>0</v>
      </c>
      <c r="J2801" s="12">
        <f t="shared" si="173"/>
        <v>36.45</v>
      </c>
      <c r="K2801" s="12">
        <f t="shared" si="174"/>
        <v>36.45</v>
      </c>
      <c r="L2801" s="12">
        <v>11.27</v>
      </c>
      <c r="M2801" s="12">
        <f t="shared" si="175"/>
        <v>47.72</v>
      </c>
      <c r="N2801" t="s">
        <v>18</v>
      </c>
      <c r="O2801" s="13">
        <v>7</v>
      </c>
      <c r="P2801">
        <v>4.5</v>
      </c>
      <c r="Q2801" t="b">
        <v>0</v>
      </c>
      <c r="R2801">
        <v>6</v>
      </c>
      <c r="S2801" t="s">
        <v>45</v>
      </c>
      <c r="T2801" t="s">
        <v>39</v>
      </c>
    </row>
    <row r="2802" spans="1:20">
      <c r="A2802" t="s">
        <v>5325</v>
      </c>
      <c r="B2802" s="11">
        <v>44813</v>
      </c>
      <c r="C2802" t="s">
        <v>5326</v>
      </c>
      <c r="D2802" t="s">
        <v>17</v>
      </c>
      <c r="E2802" t="s">
        <v>194</v>
      </c>
      <c r="F2802" s="12">
        <v>85.44</v>
      </c>
      <c r="G2802" s="13">
        <v>4</v>
      </c>
      <c r="H2802">
        <v>0</v>
      </c>
      <c r="I2802" s="12">
        <f t="shared" si="172"/>
        <v>0</v>
      </c>
      <c r="J2802" s="12">
        <f t="shared" si="173"/>
        <v>341.76</v>
      </c>
      <c r="K2802" s="12">
        <f t="shared" si="174"/>
        <v>341.76</v>
      </c>
      <c r="L2802" s="12">
        <v>13.85</v>
      </c>
      <c r="M2802" s="12">
        <f t="shared" si="175"/>
        <v>355.61</v>
      </c>
      <c r="N2802" t="s">
        <v>18</v>
      </c>
      <c r="O2802" s="13">
        <v>3</v>
      </c>
      <c r="P2802">
        <v>5</v>
      </c>
      <c r="Q2802" t="b">
        <v>0</v>
      </c>
      <c r="R2802">
        <v>3</v>
      </c>
      <c r="S2802" t="s">
        <v>48</v>
      </c>
      <c r="T2802" t="s">
        <v>39</v>
      </c>
    </row>
    <row r="2803" spans="1:20">
      <c r="A2803" t="s">
        <v>5327</v>
      </c>
      <c r="B2803" s="11">
        <v>44813</v>
      </c>
      <c r="C2803" t="s">
        <v>3653</v>
      </c>
      <c r="D2803" t="s">
        <v>11</v>
      </c>
      <c r="E2803" t="s">
        <v>204</v>
      </c>
      <c r="F2803" s="12">
        <v>84.67</v>
      </c>
      <c r="G2803" s="13">
        <v>1</v>
      </c>
      <c r="H2803">
        <v>0</v>
      </c>
      <c r="I2803" s="12">
        <f t="shared" si="172"/>
        <v>0</v>
      </c>
      <c r="J2803" s="12">
        <f t="shared" si="173"/>
        <v>84.67</v>
      </c>
      <c r="K2803" s="12">
        <f t="shared" si="174"/>
        <v>84.67</v>
      </c>
      <c r="L2803" s="12">
        <v>20.73</v>
      </c>
      <c r="M2803" s="12">
        <f t="shared" si="175"/>
        <v>105.4</v>
      </c>
      <c r="N2803" t="s">
        <v>9</v>
      </c>
      <c r="O2803" s="13">
        <v>6</v>
      </c>
      <c r="P2803">
        <v>5</v>
      </c>
      <c r="Q2803" t="b">
        <v>0</v>
      </c>
      <c r="R2803">
        <v>9</v>
      </c>
      <c r="S2803" t="s">
        <v>42</v>
      </c>
      <c r="T2803" t="s">
        <v>30</v>
      </c>
    </row>
    <row r="2804" spans="1:20">
      <c r="A2804" t="s">
        <v>5328</v>
      </c>
      <c r="B2804" s="11">
        <v>44813</v>
      </c>
      <c r="C2804" t="s">
        <v>1011</v>
      </c>
      <c r="D2804" t="s">
        <v>8</v>
      </c>
      <c r="E2804" t="s">
        <v>75</v>
      </c>
      <c r="F2804" s="12">
        <v>31.08</v>
      </c>
      <c r="G2804" s="13">
        <v>2</v>
      </c>
      <c r="H2804">
        <v>20.1</v>
      </c>
      <c r="I2804" s="12">
        <f t="shared" si="172"/>
        <v>6.24708</v>
      </c>
      <c r="J2804" s="12">
        <f t="shared" si="173"/>
        <v>62.16</v>
      </c>
      <c r="K2804" s="12">
        <f t="shared" si="174"/>
        <v>55.91292</v>
      </c>
      <c r="L2804" s="12">
        <v>24.63</v>
      </c>
      <c r="M2804" s="12">
        <f t="shared" si="175"/>
        <v>80.54292</v>
      </c>
      <c r="N2804" t="s">
        <v>6</v>
      </c>
      <c r="O2804" s="13">
        <v>13</v>
      </c>
      <c r="P2804">
        <v>5</v>
      </c>
      <c r="Q2804" t="b">
        <v>0</v>
      </c>
      <c r="R2804">
        <v>5</v>
      </c>
      <c r="S2804" t="s">
        <v>46</v>
      </c>
      <c r="T2804" t="s">
        <v>39</v>
      </c>
    </row>
    <row r="2805" spans="1:20">
      <c r="A2805" t="s">
        <v>5329</v>
      </c>
      <c r="B2805" s="11">
        <v>44813</v>
      </c>
      <c r="C2805" t="s">
        <v>5330</v>
      </c>
      <c r="D2805" t="s">
        <v>11</v>
      </c>
      <c r="E2805" t="s">
        <v>151</v>
      </c>
      <c r="F2805" s="12">
        <v>81.47</v>
      </c>
      <c r="G2805" s="13">
        <v>1</v>
      </c>
      <c r="H2805">
        <v>0</v>
      </c>
      <c r="I2805" s="12">
        <f t="shared" si="172"/>
        <v>0</v>
      </c>
      <c r="J2805" s="12">
        <f t="shared" si="173"/>
        <v>81.47</v>
      </c>
      <c r="K2805" s="12">
        <f t="shared" si="174"/>
        <v>81.47</v>
      </c>
      <c r="L2805" s="12">
        <v>19.25</v>
      </c>
      <c r="M2805" s="12">
        <f t="shared" si="175"/>
        <v>100.72</v>
      </c>
      <c r="N2805" t="s">
        <v>9</v>
      </c>
      <c r="O2805" s="13">
        <v>5</v>
      </c>
      <c r="P2805">
        <v>5</v>
      </c>
      <c r="Q2805" t="b">
        <v>0</v>
      </c>
      <c r="R2805">
        <v>2</v>
      </c>
      <c r="S2805" t="s">
        <v>48</v>
      </c>
      <c r="T2805" t="s">
        <v>35</v>
      </c>
    </row>
    <row r="2806" spans="1:20">
      <c r="A2806" t="s">
        <v>5331</v>
      </c>
      <c r="B2806" s="11">
        <v>44813</v>
      </c>
      <c r="C2806" t="s">
        <v>408</v>
      </c>
      <c r="D2806" t="s">
        <v>5</v>
      </c>
      <c r="E2806" t="s">
        <v>144</v>
      </c>
      <c r="F2806" s="12">
        <v>77.06</v>
      </c>
      <c r="G2806" s="13">
        <v>3</v>
      </c>
      <c r="H2806">
        <v>0</v>
      </c>
      <c r="I2806" s="12">
        <f t="shared" si="172"/>
        <v>0</v>
      </c>
      <c r="J2806" s="12">
        <f t="shared" si="173"/>
        <v>231.18</v>
      </c>
      <c r="K2806" s="12">
        <f t="shared" si="174"/>
        <v>231.18</v>
      </c>
      <c r="L2806" s="12">
        <v>10.8</v>
      </c>
      <c r="M2806" s="12">
        <f t="shared" si="175"/>
        <v>241.98</v>
      </c>
      <c r="N2806" t="s">
        <v>18</v>
      </c>
      <c r="O2806" s="13">
        <v>5</v>
      </c>
      <c r="P2806">
        <v>5</v>
      </c>
      <c r="Q2806" t="b">
        <v>0</v>
      </c>
      <c r="R2806">
        <v>1</v>
      </c>
      <c r="S2806" t="s">
        <v>45</v>
      </c>
      <c r="T2806" t="s">
        <v>35</v>
      </c>
    </row>
    <row r="2807" spans="1:20">
      <c r="A2807" t="s">
        <v>5332</v>
      </c>
      <c r="B2807" s="11">
        <v>44813</v>
      </c>
      <c r="C2807" t="s">
        <v>1839</v>
      </c>
      <c r="D2807" t="s">
        <v>5</v>
      </c>
      <c r="E2807" t="s">
        <v>124</v>
      </c>
      <c r="F2807" s="12">
        <v>31.48</v>
      </c>
      <c r="G2807" s="13">
        <v>1</v>
      </c>
      <c r="H2807">
        <v>0</v>
      </c>
      <c r="I2807" s="12">
        <f t="shared" si="172"/>
        <v>0</v>
      </c>
      <c r="J2807" s="12">
        <f t="shared" si="173"/>
        <v>31.48</v>
      </c>
      <c r="K2807" s="12">
        <f t="shared" si="174"/>
        <v>31.48</v>
      </c>
      <c r="L2807" s="12">
        <v>13.09</v>
      </c>
      <c r="M2807" s="12">
        <f t="shared" si="175"/>
        <v>44.57</v>
      </c>
      <c r="N2807" t="s">
        <v>9</v>
      </c>
      <c r="O2807" s="13">
        <v>13</v>
      </c>
      <c r="P2807">
        <v>5</v>
      </c>
      <c r="Q2807" t="b">
        <v>1</v>
      </c>
      <c r="R2807">
        <v>2</v>
      </c>
      <c r="S2807" t="s">
        <v>43</v>
      </c>
      <c r="T2807" t="s">
        <v>39</v>
      </c>
    </row>
    <row r="2808" spans="1:20">
      <c r="A2808" t="s">
        <v>5333</v>
      </c>
      <c r="B2808" s="11">
        <v>44814</v>
      </c>
      <c r="C2808" t="s">
        <v>5334</v>
      </c>
      <c r="D2808" t="s">
        <v>17</v>
      </c>
      <c r="E2808" t="s">
        <v>78</v>
      </c>
      <c r="F2808" s="12">
        <v>139.38</v>
      </c>
      <c r="G2808" s="13">
        <v>2</v>
      </c>
      <c r="H2808">
        <v>0</v>
      </c>
      <c r="I2808" s="12">
        <f t="shared" si="172"/>
        <v>0</v>
      </c>
      <c r="J2808" s="12">
        <f t="shared" si="173"/>
        <v>278.76</v>
      </c>
      <c r="K2808" s="12">
        <f t="shared" si="174"/>
        <v>278.76</v>
      </c>
      <c r="L2808" s="12">
        <v>28.13</v>
      </c>
      <c r="M2808" s="12">
        <f t="shared" si="175"/>
        <v>306.89</v>
      </c>
      <c r="N2808" t="s">
        <v>6</v>
      </c>
      <c r="O2808" s="13">
        <v>18</v>
      </c>
      <c r="P2808">
        <v>5</v>
      </c>
      <c r="Q2808" t="b">
        <v>0</v>
      </c>
      <c r="R2808">
        <v>5</v>
      </c>
      <c r="S2808" t="s">
        <v>44</v>
      </c>
      <c r="T2808" t="s">
        <v>39</v>
      </c>
    </row>
    <row r="2809" spans="1:20">
      <c r="A2809" t="s">
        <v>5335</v>
      </c>
      <c r="B2809" s="11">
        <v>44814</v>
      </c>
      <c r="C2809" t="s">
        <v>3863</v>
      </c>
      <c r="D2809" t="s">
        <v>23</v>
      </c>
      <c r="E2809" t="s">
        <v>540</v>
      </c>
      <c r="F2809" s="12">
        <v>54.72</v>
      </c>
      <c r="G2809" s="13">
        <v>2</v>
      </c>
      <c r="H2809">
        <v>0</v>
      </c>
      <c r="I2809" s="12">
        <f t="shared" si="172"/>
        <v>0</v>
      </c>
      <c r="J2809" s="12">
        <f t="shared" si="173"/>
        <v>109.44</v>
      </c>
      <c r="K2809" s="12">
        <f t="shared" si="174"/>
        <v>109.44</v>
      </c>
      <c r="L2809" s="12">
        <v>7.92</v>
      </c>
      <c r="M2809" s="12">
        <f t="shared" si="175"/>
        <v>117.36</v>
      </c>
      <c r="N2809" t="s">
        <v>18</v>
      </c>
      <c r="O2809" s="13">
        <v>4</v>
      </c>
      <c r="P2809">
        <v>5</v>
      </c>
      <c r="Q2809" t="b">
        <v>0</v>
      </c>
      <c r="R2809">
        <v>10</v>
      </c>
      <c r="S2809" t="s">
        <v>48</v>
      </c>
      <c r="T2809" t="s">
        <v>39</v>
      </c>
    </row>
    <row r="2810" spans="1:20">
      <c r="A2810" t="s">
        <v>5336</v>
      </c>
      <c r="B2810" s="11">
        <v>44814</v>
      </c>
      <c r="C2810" t="s">
        <v>5337</v>
      </c>
      <c r="D2810" t="s">
        <v>20</v>
      </c>
      <c r="E2810" t="s">
        <v>226</v>
      </c>
      <c r="F2810" s="12">
        <v>41.85</v>
      </c>
      <c r="G2810" s="13">
        <v>2</v>
      </c>
      <c r="H2810">
        <v>0</v>
      </c>
      <c r="I2810" s="12">
        <f t="shared" si="172"/>
        <v>0</v>
      </c>
      <c r="J2810" s="12">
        <f t="shared" si="173"/>
        <v>83.7</v>
      </c>
      <c r="K2810" s="12">
        <f t="shared" si="174"/>
        <v>83.7</v>
      </c>
      <c r="L2810" s="12">
        <v>12.52</v>
      </c>
      <c r="M2810" s="12">
        <f t="shared" si="175"/>
        <v>96.22</v>
      </c>
      <c r="N2810" t="s">
        <v>18</v>
      </c>
      <c r="O2810" s="13">
        <v>7</v>
      </c>
      <c r="P2810">
        <v>4.5</v>
      </c>
      <c r="Q2810" t="b">
        <v>0</v>
      </c>
      <c r="R2810">
        <v>8</v>
      </c>
      <c r="S2810" t="s">
        <v>44</v>
      </c>
      <c r="T2810" t="s">
        <v>37</v>
      </c>
    </row>
    <row r="2811" spans="1:20">
      <c r="A2811" t="s">
        <v>5338</v>
      </c>
      <c r="B2811" s="11">
        <v>44814</v>
      </c>
      <c r="C2811" t="s">
        <v>864</v>
      </c>
      <c r="D2811" t="s">
        <v>8</v>
      </c>
      <c r="E2811" t="s">
        <v>75</v>
      </c>
      <c r="F2811" s="12">
        <v>50.25</v>
      </c>
      <c r="G2811" s="13">
        <v>2</v>
      </c>
      <c r="H2811">
        <v>0</v>
      </c>
      <c r="I2811" s="12">
        <f t="shared" si="172"/>
        <v>0</v>
      </c>
      <c r="J2811" s="12">
        <f t="shared" si="173"/>
        <v>100.5</v>
      </c>
      <c r="K2811" s="12">
        <f t="shared" si="174"/>
        <v>100.5</v>
      </c>
      <c r="L2811" s="12">
        <v>12.45</v>
      </c>
      <c r="M2811" s="12">
        <f t="shared" si="175"/>
        <v>112.95</v>
      </c>
      <c r="N2811" t="s">
        <v>18</v>
      </c>
      <c r="O2811" s="13">
        <v>2</v>
      </c>
      <c r="P2811">
        <v>4</v>
      </c>
      <c r="Q2811" t="b">
        <v>0</v>
      </c>
      <c r="R2811">
        <v>5</v>
      </c>
      <c r="S2811" t="s">
        <v>48</v>
      </c>
      <c r="T2811" t="s">
        <v>35</v>
      </c>
    </row>
    <row r="2812" spans="1:20">
      <c r="A2812" t="s">
        <v>5339</v>
      </c>
      <c r="B2812" s="11">
        <v>44814</v>
      </c>
      <c r="C2812" t="s">
        <v>2613</v>
      </c>
      <c r="D2812" t="s">
        <v>11</v>
      </c>
      <c r="E2812" t="s">
        <v>91</v>
      </c>
      <c r="F2812" s="12">
        <v>73.26</v>
      </c>
      <c r="G2812" s="13">
        <v>1</v>
      </c>
      <c r="H2812">
        <v>0</v>
      </c>
      <c r="I2812" s="12">
        <f t="shared" si="172"/>
        <v>0</v>
      </c>
      <c r="J2812" s="12">
        <f t="shared" si="173"/>
        <v>73.26</v>
      </c>
      <c r="K2812" s="12">
        <f t="shared" si="174"/>
        <v>73.26</v>
      </c>
      <c r="L2812" s="12">
        <v>20.37</v>
      </c>
      <c r="M2812" s="12">
        <f t="shared" si="175"/>
        <v>93.63</v>
      </c>
      <c r="N2812" t="s">
        <v>9</v>
      </c>
      <c r="O2812" s="13">
        <v>11</v>
      </c>
      <c r="P2812">
        <v>5</v>
      </c>
      <c r="Q2812" t="b">
        <v>0</v>
      </c>
      <c r="R2812">
        <v>2</v>
      </c>
      <c r="S2812" t="s">
        <v>48</v>
      </c>
      <c r="T2812" t="s">
        <v>32</v>
      </c>
    </row>
    <row r="2813" spans="1:20">
      <c r="A2813" t="s">
        <v>5340</v>
      </c>
      <c r="B2813" s="11">
        <v>44814</v>
      </c>
      <c r="C2813" t="s">
        <v>5341</v>
      </c>
      <c r="D2813" t="s">
        <v>25</v>
      </c>
      <c r="E2813" t="s">
        <v>602</v>
      </c>
      <c r="F2813" s="12">
        <v>253.13</v>
      </c>
      <c r="G2813" s="13">
        <v>1</v>
      </c>
      <c r="H2813">
        <v>15.1</v>
      </c>
      <c r="I2813" s="12">
        <f t="shared" si="172"/>
        <v>38.22263</v>
      </c>
      <c r="J2813" s="12">
        <f t="shared" si="173"/>
        <v>253.13</v>
      </c>
      <c r="K2813" s="12">
        <f t="shared" si="174"/>
        <v>214.90737</v>
      </c>
      <c r="L2813" s="12">
        <v>15.72</v>
      </c>
      <c r="M2813" s="12">
        <f t="shared" si="175"/>
        <v>230.62737</v>
      </c>
      <c r="N2813" t="s">
        <v>18</v>
      </c>
      <c r="O2813" s="13">
        <v>5</v>
      </c>
      <c r="P2813">
        <v>4.5</v>
      </c>
      <c r="Q2813" t="b">
        <v>0</v>
      </c>
      <c r="R2813">
        <v>3</v>
      </c>
      <c r="S2813" t="s">
        <v>44</v>
      </c>
      <c r="T2813" t="s">
        <v>35</v>
      </c>
    </row>
    <row r="2814" spans="1:20">
      <c r="A2814" t="s">
        <v>5342</v>
      </c>
      <c r="B2814" s="11">
        <v>44815</v>
      </c>
      <c r="C2814" t="s">
        <v>5343</v>
      </c>
      <c r="D2814" t="s">
        <v>5</v>
      </c>
      <c r="E2814" t="s">
        <v>124</v>
      </c>
      <c r="F2814" s="12">
        <v>74.34</v>
      </c>
      <c r="G2814" s="13">
        <v>1</v>
      </c>
      <c r="H2814">
        <v>0</v>
      </c>
      <c r="I2814" s="12">
        <f t="shared" si="172"/>
        <v>0</v>
      </c>
      <c r="J2814" s="12">
        <f t="shared" si="173"/>
        <v>74.34</v>
      </c>
      <c r="K2814" s="12">
        <f t="shared" si="174"/>
        <v>74.34</v>
      </c>
      <c r="L2814" s="12">
        <v>15.67</v>
      </c>
      <c r="M2814" s="12">
        <f t="shared" si="175"/>
        <v>90.01</v>
      </c>
      <c r="N2814" t="s">
        <v>9</v>
      </c>
      <c r="O2814" s="13">
        <v>12</v>
      </c>
      <c r="P2814">
        <v>5</v>
      </c>
      <c r="Q2814" t="b">
        <v>0</v>
      </c>
      <c r="R2814">
        <v>9</v>
      </c>
      <c r="S2814" t="s">
        <v>43</v>
      </c>
      <c r="T2814" t="s">
        <v>35</v>
      </c>
    </row>
    <row r="2815" spans="1:20">
      <c r="A2815" t="s">
        <v>5344</v>
      </c>
      <c r="B2815" s="11">
        <v>44815</v>
      </c>
      <c r="C2815" t="s">
        <v>5345</v>
      </c>
      <c r="D2815" t="s">
        <v>11</v>
      </c>
      <c r="E2815" t="s">
        <v>151</v>
      </c>
      <c r="F2815" s="12">
        <v>86.21</v>
      </c>
      <c r="G2815" s="13">
        <v>2</v>
      </c>
      <c r="H2815">
        <v>0</v>
      </c>
      <c r="I2815" s="12">
        <f t="shared" si="172"/>
        <v>0</v>
      </c>
      <c r="J2815" s="12">
        <f t="shared" si="173"/>
        <v>172.42</v>
      </c>
      <c r="K2815" s="12">
        <f t="shared" si="174"/>
        <v>172.42</v>
      </c>
      <c r="L2815" s="12">
        <v>27.44</v>
      </c>
      <c r="M2815" s="12">
        <f t="shared" si="175"/>
        <v>199.86</v>
      </c>
      <c r="N2815" t="s">
        <v>6</v>
      </c>
      <c r="O2815" s="13">
        <v>17</v>
      </c>
      <c r="P2815">
        <v>4</v>
      </c>
      <c r="Q2815" t="b">
        <v>0</v>
      </c>
      <c r="R2815">
        <v>2</v>
      </c>
      <c r="S2815" t="s">
        <v>48</v>
      </c>
      <c r="T2815" t="s">
        <v>35</v>
      </c>
    </row>
    <row r="2816" spans="1:20">
      <c r="A2816" t="s">
        <v>5346</v>
      </c>
      <c r="B2816" s="11">
        <v>44815</v>
      </c>
      <c r="C2816" t="s">
        <v>5347</v>
      </c>
      <c r="D2816" t="s">
        <v>14</v>
      </c>
      <c r="E2816" t="s">
        <v>82</v>
      </c>
      <c r="F2816" s="12">
        <v>107.9</v>
      </c>
      <c r="G2816" s="13">
        <v>1</v>
      </c>
      <c r="H2816">
        <v>0</v>
      </c>
      <c r="I2816" s="12">
        <f t="shared" si="172"/>
        <v>0</v>
      </c>
      <c r="J2816" s="12">
        <f t="shared" si="173"/>
        <v>107.9</v>
      </c>
      <c r="K2816" s="12">
        <f t="shared" si="174"/>
        <v>107.9</v>
      </c>
      <c r="L2816" s="12">
        <v>14.53</v>
      </c>
      <c r="M2816" s="12">
        <f t="shared" si="175"/>
        <v>122.43</v>
      </c>
      <c r="N2816" t="s">
        <v>18</v>
      </c>
      <c r="O2816" s="13">
        <v>3</v>
      </c>
      <c r="P2816">
        <v>4</v>
      </c>
      <c r="Q2816" t="b">
        <v>0</v>
      </c>
      <c r="R2816">
        <v>5</v>
      </c>
      <c r="S2816" t="s">
        <v>48</v>
      </c>
      <c r="T2816" t="s">
        <v>35</v>
      </c>
    </row>
    <row r="2817" spans="1:20">
      <c r="A2817" t="s">
        <v>5348</v>
      </c>
      <c r="B2817" s="11">
        <v>44815</v>
      </c>
      <c r="C2817" t="s">
        <v>1149</v>
      </c>
      <c r="D2817" t="s">
        <v>14</v>
      </c>
      <c r="E2817" t="s">
        <v>82</v>
      </c>
      <c r="F2817" s="12">
        <v>137.21</v>
      </c>
      <c r="G2817" s="13">
        <v>2</v>
      </c>
      <c r="H2817">
        <v>0</v>
      </c>
      <c r="I2817" s="12">
        <f t="shared" si="172"/>
        <v>0</v>
      </c>
      <c r="J2817" s="12">
        <f t="shared" si="173"/>
        <v>274.42</v>
      </c>
      <c r="K2817" s="12">
        <f t="shared" si="174"/>
        <v>274.42</v>
      </c>
      <c r="L2817" s="12">
        <v>15.99</v>
      </c>
      <c r="M2817" s="12">
        <f t="shared" si="175"/>
        <v>290.41</v>
      </c>
      <c r="N2817" t="s">
        <v>9</v>
      </c>
      <c r="O2817" s="13">
        <v>7</v>
      </c>
      <c r="P2817">
        <v>4.5</v>
      </c>
      <c r="Q2817" t="b">
        <v>0</v>
      </c>
      <c r="R2817">
        <v>3</v>
      </c>
      <c r="S2817" t="s">
        <v>45</v>
      </c>
      <c r="T2817" t="s">
        <v>37</v>
      </c>
    </row>
    <row r="2818" spans="1:20">
      <c r="A2818" t="s">
        <v>5349</v>
      </c>
      <c r="B2818" s="11">
        <v>44815</v>
      </c>
      <c r="C2818" t="s">
        <v>5350</v>
      </c>
      <c r="D2818" t="s">
        <v>17</v>
      </c>
      <c r="E2818" t="s">
        <v>209</v>
      </c>
      <c r="F2818" s="12">
        <v>30.78</v>
      </c>
      <c r="G2818" s="13">
        <v>2</v>
      </c>
      <c r="H2818">
        <v>0</v>
      </c>
      <c r="I2818" s="12">
        <f t="shared" si="172"/>
        <v>0</v>
      </c>
      <c r="J2818" s="12">
        <f t="shared" si="173"/>
        <v>61.56</v>
      </c>
      <c r="K2818" s="12">
        <f t="shared" si="174"/>
        <v>61.56</v>
      </c>
      <c r="L2818" s="12">
        <v>16.64</v>
      </c>
      <c r="M2818" s="12">
        <f t="shared" si="175"/>
        <v>78.2</v>
      </c>
      <c r="N2818" t="s">
        <v>9</v>
      </c>
      <c r="O2818" s="13">
        <v>11</v>
      </c>
      <c r="P2818">
        <v>3.5</v>
      </c>
      <c r="Q2818" t="b">
        <v>0</v>
      </c>
      <c r="R2818">
        <v>9</v>
      </c>
      <c r="S2818" t="s">
        <v>44</v>
      </c>
      <c r="T2818" t="s">
        <v>37</v>
      </c>
    </row>
    <row r="2819" spans="1:20">
      <c r="A2819" t="s">
        <v>5351</v>
      </c>
      <c r="B2819" s="11">
        <v>44815</v>
      </c>
      <c r="C2819" t="s">
        <v>5352</v>
      </c>
      <c r="D2819" t="s">
        <v>14</v>
      </c>
      <c r="E2819" t="s">
        <v>113</v>
      </c>
      <c r="F2819" s="12">
        <v>63.66</v>
      </c>
      <c r="G2819" s="13">
        <v>3</v>
      </c>
      <c r="H2819">
        <v>0</v>
      </c>
      <c r="I2819" s="12">
        <f t="shared" ref="I2819:I2882" si="176">H2819*F2819/100</f>
        <v>0</v>
      </c>
      <c r="J2819" s="12">
        <f t="shared" ref="J2819:J2882" si="177">G2819*F2819</f>
        <v>190.98</v>
      </c>
      <c r="K2819" s="12">
        <f t="shared" ref="K2819:K2882" si="178">J2819-I2819</f>
        <v>190.98</v>
      </c>
      <c r="L2819" s="12">
        <v>17.07</v>
      </c>
      <c r="M2819" s="12">
        <f t="shared" ref="M2819:M2882" si="179">K2819+L2819</f>
        <v>208.05</v>
      </c>
      <c r="N2819" t="s">
        <v>9</v>
      </c>
      <c r="O2819" s="13">
        <v>11</v>
      </c>
      <c r="P2819">
        <v>5</v>
      </c>
      <c r="Q2819" t="b">
        <v>0</v>
      </c>
      <c r="R2819">
        <v>6</v>
      </c>
      <c r="S2819" t="s">
        <v>43</v>
      </c>
      <c r="T2819" t="s">
        <v>35</v>
      </c>
    </row>
    <row r="2820" spans="1:20">
      <c r="A2820" t="s">
        <v>5353</v>
      </c>
      <c r="B2820" s="11">
        <v>44815</v>
      </c>
      <c r="C2820" t="s">
        <v>5347</v>
      </c>
      <c r="D2820" t="s">
        <v>11</v>
      </c>
      <c r="E2820" t="s">
        <v>400</v>
      </c>
      <c r="F2820" s="12">
        <v>78.75</v>
      </c>
      <c r="G2820" s="13">
        <v>1</v>
      </c>
      <c r="H2820">
        <v>0</v>
      </c>
      <c r="I2820" s="12">
        <f t="shared" si="176"/>
        <v>0</v>
      </c>
      <c r="J2820" s="12">
        <f t="shared" si="177"/>
        <v>78.75</v>
      </c>
      <c r="K2820" s="12">
        <f t="shared" si="178"/>
        <v>78.75</v>
      </c>
      <c r="L2820" s="12">
        <v>11.02</v>
      </c>
      <c r="M2820" s="12">
        <f t="shared" si="179"/>
        <v>89.77</v>
      </c>
      <c r="N2820" t="s">
        <v>18</v>
      </c>
      <c r="O2820" s="13">
        <v>6</v>
      </c>
      <c r="P2820">
        <v>3.5</v>
      </c>
      <c r="Q2820" t="b">
        <v>1</v>
      </c>
      <c r="R2820">
        <v>6</v>
      </c>
      <c r="S2820" t="s">
        <v>44</v>
      </c>
      <c r="T2820" t="s">
        <v>32</v>
      </c>
    </row>
    <row r="2821" spans="1:20">
      <c r="A2821" t="s">
        <v>5354</v>
      </c>
      <c r="B2821" s="11">
        <v>44815</v>
      </c>
      <c r="C2821" t="s">
        <v>2204</v>
      </c>
      <c r="D2821" t="s">
        <v>5</v>
      </c>
      <c r="E2821" t="s">
        <v>106</v>
      </c>
      <c r="F2821" s="12">
        <v>100.45</v>
      </c>
      <c r="G2821" s="13">
        <v>2</v>
      </c>
      <c r="H2821">
        <v>0</v>
      </c>
      <c r="I2821" s="12">
        <f t="shared" si="176"/>
        <v>0</v>
      </c>
      <c r="J2821" s="12">
        <f t="shared" si="177"/>
        <v>200.9</v>
      </c>
      <c r="K2821" s="12">
        <f t="shared" si="178"/>
        <v>200.9</v>
      </c>
      <c r="L2821" s="12">
        <v>22.22</v>
      </c>
      <c r="M2821" s="12">
        <f t="shared" si="179"/>
        <v>223.12</v>
      </c>
      <c r="N2821" t="s">
        <v>6</v>
      </c>
      <c r="O2821" s="13">
        <v>9</v>
      </c>
      <c r="P2821">
        <v>5</v>
      </c>
      <c r="Q2821" t="b">
        <v>0</v>
      </c>
      <c r="R2821">
        <v>12</v>
      </c>
      <c r="S2821" t="s">
        <v>44</v>
      </c>
      <c r="T2821" t="s">
        <v>39</v>
      </c>
    </row>
    <row r="2822" spans="1:20">
      <c r="A2822" t="s">
        <v>5355</v>
      </c>
      <c r="B2822" s="11">
        <v>44815</v>
      </c>
      <c r="C2822" t="s">
        <v>5356</v>
      </c>
      <c r="D2822" t="s">
        <v>25</v>
      </c>
      <c r="E2822" t="s">
        <v>159</v>
      </c>
      <c r="F2822" s="12">
        <v>340.92</v>
      </c>
      <c r="G2822" s="13">
        <v>1</v>
      </c>
      <c r="H2822">
        <v>21.2</v>
      </c>
      <c r="I2822" s="12">
        <f t="shared" si="176"/>
        <v>72.27504</v>
      </c>
      <c r="J2822" s="12">
        <f t="shared" si="177"/>
        <v>340.92</v>
      </c>
      <c r="K2822" s="12">
        <f t="shared" si="178"/>
        <v>268.64496</v>
      </c>
      <c r="L2822" s="12">
        <v>25.04</v>
      </c>
      <c r="M2822" s="12">
        <f t="shared" si="179"/>
        <v>293.68496</v>
      </c>
      <c r="N2822" t="s">
        <v>9</v>
      </c>
      <c r="O2822" s="13">
        <v>11</v>
      </c>
      <c r="P2822">
        <v>2.5</v>
      </c>
      <c r="Q2822" t="b">
        <v>0</v>
      </c>
      <c r="R2822">
        <v>1</v>
      </c>
      <c r="S2822" t="s">
        <v>48</v>
      </c>
      <c r="T2822" t="s">
        <v>35</v>
      </c>
    </row>
    <row r="2823" spans="1:20">
      <c r="A2823" t="s">
        <v>5357</v>
      </c>
      <c r="B2823" s="11">
        <v>44815</v>
      </c>
      <c r="C2823" t="s">
        <v>5358</v>
      </c>
      <c r="D2823" t="s">
        <v>8</v>
      </c>
      <c r="E2823" t="s">
        <v>75</v>
      </c>
      <c r="F2823" s="12">
        <v>44.65</v>
      </c>
      <c r="G2823" s="13">
        <v>1</v>
      </c>
      <c r="H2823">
        <v>0</v>
      </c>
      <c r="I2823" s="12">
        <f t="shared" si="176"/>
        <v>0</v>
      </c>
      <c r="J2823" s="12">
        <f t="shared" si="177"/>
        <v>44.65</v>
      </c>
      <c r="K2823" s="12">
        <f t="shared" si="178"/>
        <v>44.65</v>
      </c>
      <c r="L2823" s="12">
        <v>19.25</v>
      </c>
      <c r="M2823" s="12">
        <f t="shared" si="179"/>
        <v>63.9</v>
      </c>
      <c r="N2823" t="s">
        <v>9</v>
      </c>
      <c r="O2823" s="13">
        <v>5</v>
      </c>
      <c r="P2823">
        <v>4.5</v>
      </c>
      <c r="Q2823" t="b">
        <v>0</v>
      </c>
      <c r="R2823">
        <v>12</v>
      </c>
      <c r="S2823" t="s">
        <v>48</v>
      </c>
      <c r="T2823" t="s">
        <v>35</v>
      </c>
    </row>
    <row r="2824" spans="1:20">
      <c r="A2824" t="s">
        <v>5359</v>
      </c>
      <c r="B2824" s="11">
        <v>44815</v>
      </c>
      <c r="C2824" t="s">
        <v>5360</v>
      </c>
      <c r="D2824" t="s">
        <v>5</v>
      </c>
      <c r="E2824" t="s">
        <v>144</v>
      </c>
      <c r="F2824" s="12">
        <v>90.51</v>
      </c>
      <c r="G2824" s="13">
        <v>2</v>
      </c>
      <c r="H2824">
        <v>0</v>
      </c>
      <c r="I2824" s="12">
        <f t="shared" si="176"/>
        <v>0</v>
      </c>
      <c r="J2824" s="12">
        <f t="shared" si="177"/>
        <v>181.02</v>
      </c>
      <c r="K2824" s="12">
        <f t="shared" si="178"/>
        <v>181.02</v>
      </c>
      <c r="L2824" s="12">
        <v>12.34</v>
      </c>
      <c r="M2824" s="12">
        <f t="shared" si="179"/>
        <v>193.36</v>
      </c>
      <c r="N2824" t="s">
        <v>18</v>
      </c>
      <c r="O2824" s="13">
        <v>2</v>
      </c>
      <c r="P2824">
        <v>5</v>
      </c>
      <c r="Q2824" t="b">
        <v>1</v>
      </c>
      <c r="R2824">
        <v>6</v>
      </c>
      <c r="S2824" t="s">
        <v>44</v>
      </c>
      <c r="T2824" t="s">
        <v>35</v>
      </c>
    </row>
    <row r="2825" spans="1:20">
      <c r="A2825" t="s">
        <v>5361</v>
      </c>
      <c r="B2825" s="11">
        <v>44815</v>
      </c>
      <c r="C2825" t="s">
        <v>2779</v>
      </c>
      <c r="D2825" t="s">
        <v>8</v>
      </c>
      <c r="E2825" t="s">
        <v>565</v>
      </c>
      <c r="F2825" s="12">
        <v>24.77</v>
      </c>
      <c r="G2825" s="13">
        <v>1</v>
      </c>
      <c r="H2825">
        <v>0</v>
      </c>
      <c r="I2825" s="12">
        <f t="shared" si="176"/>
        <v>0</v>
      </c>
      <c r="J2825" s="12">
        <f t="shared" si="177"/>
        <v>24.77</v>
      </c>
      <c r="K2825" s="12">
        <f t="shared" si="178"/>
        <v>24.77</v>
      </c>
      <c r="L2825" s="12">
        <v>12.75</v>
      </c>
      <c r="M2825" s="12">
        <f t="shared" si="179"/>
        <v>37.52</v>
      </c>
      <c r="N2825" t="s">
        <v>18</v>
      </c>
      <c r="O2825" s="13">
        <v>4</v>
      </c>
      <c r="P2825">
        <v>5</v>
      </c>
      <c r="Q2825" t="b">
        <v>1</v>
      </c>
      <c r="R2825">
        <v>15</v>
      </c>
      <c r="S2825" t="s">
        <v>44</v>
      </c>
      <c r="T2825" t="s">
        <v>35</v>
      </c>
    </row>
    <row r="2826" spans="1:20">
      <c r="A2826" t="s">
        <v>5362</v>
      </c>
      <c r="B2826" s="11">
        <v>44815</v>
      </c>
      <c r="C2826" t="s">
        <v>3779</v>
      </c>
      <c r="D2826" t="s">
        <v>14</v>
      </c>
      <c r="E2826" t="s">
        <v>103</v>
      </c>
      <c r="F2826" s="12">
        <v>103.64</v>
      </c>
      <c r="G2826" s="13">
        <v>2</v>
      </c>
      <c r="H2826">
        <v>24.5</v>
      </c>
      <c r="I2826" s="12">
        <f t="shared" si="176"/>
        <v>25.3918</v>
      </c>
      <c r="J2826" s="12">
        <f t="shared" si="177"/>
        <v>207.28</v>
      </c>
      <c r="K2826" s="12">
        <f t="shared" si="178"/>
        <v>181.8882</v>
      </c>
      <c r="L2826" s="12">
        <v>20.84</v>
      </c>
      <c r="M2826" s="12">
        <f t="shared" si="179"/>
        <v>202.7282</v>
      </c>
      <c r="N2826" t="s">
        <v>6</v>
      </c>
      <c r="O2826" s="13">
        <v>8</v>
      </c>
      <c r="P2826">
        <v>5</v>
      </c>
      <c r="Q2826" t="b">
        <v>0</v>
      </c>
      <c r="R2826">
        <v>12</v>
      </c>
      <c r="S2826" t="s">
        <v>44</v>
      </c>
      <c r="T2826" t="s">
        <v>30</v>
      </c>
    </row>
    <row r="2827" spans="1:20">
      <c r="A2827" t="s">
        <v>5363</v>
      </c>
      <c r="B2827" s="11">
        <v>44816</v>
      </c>
      <c r="C2827" t="s">
        <v>5364</v>
      </c>
      <c r="D2827" t="s">
        <v>20</v>
      </c>
      <c r="E2827" t="s">
        <v>226</v>
      </c>
      <c r="F2827" s="12">
        <v>8.65</v>
      </c>
      <c r="G2827" s="13">
        <v>1</v>
      </c>
      <c r="H2827">
        <v>0</v>
      </c>
      <c r="I2827" s="12">
        <f t="shared" si="176"/>
        <v>0</v>
      </c>
      <c r="J2827" s="12">
        <f t="shared" si="177"/>
        <v>8.65</v>
      </c>
      <c r="K2827" s="12">
        <f t="shared" si="178"/>
        <v>8.65</v>
      </c>
      <c r="L2827" s="12">
        <v>19.18</v>
      </c>
      <c r="M2827" s="12">
        <f t="shared" si="179"/>
        <v>27.83</v>
      </c>
      <c r="N2827" t="s">
        <v>6</v>
      </c>
      <c r="O2827" s="13">
        <v>13</v>
      </c>
      <c r="P2827">
        <v>4.5</v>
      </c>
      <c r="Q2827" t="b">
        <v>0</v>
      </c>
      <c r="R2827">
        <v>7</v>
      </c>
      <c r="S2827" t="s">
        <v>45</v>
      </c>
      <c r="T2827" t="s">
        <v>35</v>
      </c>
    </row>
    <row r="2828" spans="1:20">
      <c r="A2828" t="s">
        <v>5365</v>
      </c>
      <c r="B2828" s="11">
        <v>44816</v>
      </c>
      <c r="C2828" t="s">
        <v>2383</v>
      </c>
      <c r="D2828" t="s">
        <v>25</v>
      </c>
      <c r="E2828" t="s">
        <v>87</v>
      </c>
      <c r="F2828" s="12">
        <v>319.64</v>
      </c>
      <c r="G2828" s="13">
        <v>1</v>
      </c>
      <c r="H2828">
        <v>0</v>
      </c>
      <c r="I2828" s="12">
        <f t="shared" si="176"/>
        <v>0</v>
      </c>
      <c r="J2828" s="12">
        <f t="shared" si="177"/>
        <v>319.64</v>
      </c>
      <c r="K2828" s="12">
        <f t="shared" si="178"/>
        <v>319.64</v>
      </c>
      <c r="L2828" s="12">
        <v>12.23</v>
      </c>
      <c r="M2828" s="12">
        <f t="shared" si="179"/>
        <v>331.87</v>
      </c>
      <c r="N2828" t="s">
        <v>18</v>
      </c>
      <c r="O2828" s="13">
        <v>6</v>
      </c>
      <c r="P2828">
        <v>5</v>
      </c>
      <c r="Q2828" t="b">
        <v>0</v>
      </c>
      <c r="R2828">
        <v>3</v>
      </c>
      <c r="S2828" t="s">
        <v>42</v>
      </c>
      <c r="T2828" t="s">
        <v>35</v>
      </c>
    </row>
    <row r="2829" spans="1:20">
      <c r="A2829" t="s">
        <v>5366</v>
      </c>
      <c r="B2829" s="11">
        <v>44816</v>
      </c>
      <c r="C2829" t="s">
        <v>2758</v>
      </c>
      <c r="D2829" t="s">
        <v>5</v>
      </c>
      <c r="E2829" t="s">
        <v>144</v>
      </c>
      <c r="F2829" s="12">
        <v>54.73</v>
      </c>
      <c r="G2829" s="13">
        <v>1</v>
      </c>
      <c r="H2829">
        <v>0</v>
      </c>
      <c r="I2829" s="12">
        <f t="shared" si="176"/>
        <v>0</v>
      </c>
      <c r="J2829" s="12">
        <f t="shared" si="177"/>
        <v>54.73</v>
      </c>
      <c r="K2829" s="12">
        <f t="shared" si="178"/>
        <v>54.73</v>
      </c>
      <c r="L2829" s="12">
        <v>9.15</v>
      </c>
      <c r="M2829" s="12">
        <f t="shared" si="179"/>
        <v>63.88</v>
      </c>
      <c r="N2829" t="s">
        <v>18</v>
      </c>
      <c r="O2829" s="13">
        <v>6</v>
      </c>
      <c r="P2829">
        <v>4</v>
      </c>
      <c r="Q2829" t="b">
        <v>1</v>
      </c>
      <c r="R2829">
        <v>3</v>
      </c>
      <c r="S2829" t="s">
        <v>44</v>
      </c>
      <c r="T2829" t="s">
        <v>39</v>
      </c>
    </row>
    <row r="2830" spans="1:20">
      <c r="A2830" t="s">
        <v>5367</v>
      </c>
      <c r="B2830" s="11">
        <v>44816</v>
      </c>
      <c r="C2830" t="s">
        <v>1550</v>
      </c>
      <c r="D2830" t="s">
        <v>17</v>
      </c>
      <c r="E2830" t="s">
        <v>139</v>
      </c>
      <c r="F2830" s="12">
        <v>30.66</v>
      </c>
      <c r="G2830" s="13">
        <v>1</v>
      </c>
      <c r="H2830">
        <v>0</v>
      </c>
      <c r="I2830" s="12">
        <f t="shared" si="176"/>
        <v>0</v>
      </c>
      <c r="J2830" s="12">
        <f t="shared" si="177"/>
        <v>30.66</v>
      </c>
      <c r="K2830" s="12">
        <f t="shared" si="178"/>
        <v>30.66</v>
      </c>
      <c r="L2830" s="12">
        <v>26.42</v>
      </c>
      <c r="M2830" s="12">
        <f t="shared" si="179"/>
        <v>57.08</v>
      </c>
      <c r="N2830" t="s">
        <v>6</v>
      </c>
      <c r="O2830" s="13">
        <v>10</v>
      </c>
      <c r="P2830">
        <v>5</v>
      </c>
      <c r="Q2830" t="b">
        <v>0</v>
      </c>
      <c r="R2830">
        <v>9</v>
      </c>
      <c r="S2830" t="s">
        <v>48</v>
      </c>
      <c r="T2830" t="s">
        <v>37</v>
      </c>
    </row>
    <row r="2831" spans="1:20">
      <c r="A2831" t="s">
        <v>5368</v>
      </c>
      <c r="B2831" s="11">
        <v>44816</v>
      </c>
      <c r="C2831" t="s">
        <v>5369</v>
      </c>
      <c r="D2831" t="s">
        <v>11</v>
      </c>
      <c r="E2831" t="s">
        <v>215</v>
      </c>
      <c r="F2831" s="12">
        <v>36.85</v>
      </c>
      <c r="G2831" s="13">
        <v>3</v>
      </c>
      <c r="H2831">
        <v>0</v>
      </c>
      <c r="I2831" s="12">
        <f t="shared" si="176"/>
        <v>0</v>
      </c>
      <c r="J2831" s="12">
        <f t="shared" si="177"/>
        <v>110.55</v>
      </c>
      <c r="K2831" s="12">
        <f t="shared" si="178"/>
        <v>110.55</v>
      </c>
      <c r="L2831" s="12">
        <v>13.63</v>
      </c>
      <c r="M2831" s="12">
        <f t="shared" si="179"/>
        <v>124.18</v>
      </c>
      <c r="N2831" t="s">
        <v>18</v>
      </c>
      <c r="O2831" s="13">
        <v>3</v>
      </c>
      <c r="P2831">
        <v>5</v>
      </c>
      <c r="Q2831" t="b">
        <v>0</v>
      </c>
      <c r="R2831">
        <v>6</v>
      </c>
      <c r="S2831" t="s">
        <v>44</v>
      </c>
      <c r="T2831" t="s">
        <v>32</v>
      </c>
    </row>
    <row r="2832" spans="1:20">
      <c r="A2832" t="s">
        <v>5370</v>
      </c>
      <c r="B2832" s="11">
        <v>44816</v>
      </c>
      <c r="C2832" t="s">
        <v>5371</v>
      </c>
      <c r="D2832" t="s">
        <v>17</v>
      </c>
      <c r="E2832" t="s">
        <v>194</v>
      </c>
      <c r="F2832" s="12">
        <v>23.9</v>
      </c>
      <c r="G2832" s="13">
        <v>4</v>
      </c>
      <c r="H2832">
        <v>12</v>
      </c>
      <c r="I2832" s="12">
        <f t="shared" si="176"/>
        <v>2.868</v>
      </c>
      <c r="J2832" s="12">
        <f t="shared" si="177"/>
        <v>95.6</v>
      </c>
      <c r="K2832" s="12">
        <f t="shared" si="178"/>
        <v>92.732</v>
      </c>
      <c r="L2832" s="12">
        <v>13.77</v>
      </c>
      <c r="M2832" s="12">
        <f t="shared" si="179"/>
        <v>106.502</v>
      </c>
      <c r="N2832" t="s">
        <v>18</v>
      </c>
      <c r="O2832" s="13">
        <v>7</v>
      </c>
      <c r="P2832">
        <v>3</v>
      </c>
      <c r="Q2832" t="b">
        <v>0</v>
      </c>
      <c r="R2832">
        <v>2</v>
      </c>
      <c r="S2832" t="s">
        <v>45</v>
      </c>
      <c r="T2832" t="s">
        <v>35</v>
      </c>
    </row>
    <row r="2833" spans="1:20">
      <c r="A2833" t="s">
        <v>5372</v>
      </c>
      <c r="B2833" s="11">
        <v>44816</v>
      </c>
      <c r="C2833" t="s">
        <v>5373</v>
      </c>
      <c r="D2833" t="s">
        <v>17</v>
      </c>
      <c r="E2833" t="s">
        <v>139</v>
      </c>
      <c r="F2833" s="12">
        <v>134.93</v>
      </c>
      <c r="G2833" s="13">
        <v>1</v>
      </c>
      <c r="H2833">
        <v>0</v>
      </c>
      <c r="I2833" s="12">
        <f t="shared" si="176"/>
        <v>0</v>
      </c>
      <c r="J2833" s="12">
        <f t="shared" si="177"/>
        <v>134.93</v>
      </c>
      <c r="K2833" s="12">
        <f t="shared" si="178"/>
        <v>134.93</v>
      </c>
      <c r="L2833" s="12">
        <v>28.24</v>
      </c>
      <c r="M2833" s="12">
        <f t="shared" si="179"/>
        <v>163.17</v>
      </c>
      <c r="N2833" t="s">
        <v>6</v>
      </c>
      <c r="O2833" s="13">
        <v>9</v>
      </c>
      <c r="P2833">
        <v>5</v>
      </c>
      <c r="Q2833" t="b">
        <v>0</v>
      </c>
      <c r="R2833">
        <v>4</v>
      </c>
      <c r="S2833" t="s">
        <v>46</v>
      </c>
      <c r="T2833" t="s">
        <v>32</v>
      </c>
    </row>
    <row r="2834" spans="1:20">
      <c r="A2834" t="s">
        <v>5374</v>
      </c>
      <c r="B2834" s="11">
        <v>44816</v>
      </c>
      <c r="C2834" t="s">
        <v>5375</v>
      </c>
      <c r="D2834" t="s">
        <v>17</v>
      </c>
      <c r="E2834" t="s">
        <v>129</v>
      </c>
      <c r="F2834" s="12">
        <v>160.94</v>
      </c>
      <c r="G2834" s="13">
        <v>4</v>
      </c>
      <c r="H2834">
        <v>0</v>
      </c>
      <c r="I2834" s="12">
        <f t="shared" si="176"/>
        <v>0</v>
      </c>
      <c r="J2834" s="12">
        <f t="shared" si="177"/>
        <v>643.76</v>
      </c>
      <c r="K2834" s="12">
        <f t="shared" si="178"/>
        <v>643.76</v>
      </c>
      <c r="L2834" s="12">
        <v>14.52</v>
      </c>
      <c r="M2834" s="12">
        <f t="shared" si="179"/>
        <v>658.28</v>
      </c>
      <c r="N2834" t="s">
        <v>18</v>
      </c>
      <c r="O2834" s="13">
        <v>7</v>
      </c>
      <c r="P2834">
        <v>4.5</v>
      </c>
      <c r="Q2834" t="b">
        <v>0</v>
      </c>
      <c r="R2834">
        <v>2</v>
      </c>
      <c r="S2834" t="s">
        <v>44</v>
      </c>
      <c r="T2834" t="s">
        <v>39</v>
      </c>
    </row>
    <row r="2835" spans="1:20">
      <c r="A2835" t="s">
        <v>5376</v>
      </c>
      <c r="B2835" s="11">
        <v>44816</v>
      </c>
      <c r="C2835" t="s">
        <v>3062</v>
      </c>
      <c r="D2835" t="s">
        <v>14</v>
      </c>
      <c r="E2835" t="s">
        <v>113</v>
      </c>
      <c r="F2835" s="12">
        <v>158.46</v>
      </c>
      <c r="G2835" s="13">
        <v>1</v>
      </c>
      <c r="H2835">
        <v>0</v>
      </c>
      <c r="I2835" s="12">
        <f t="shared" si="176"/>
        <v>0</v>
      </c>
      <c r="J2835" s="12">
        <f t="shared" si="177"/>
        <v>158.46</v>
      </c>
      <c r="K2835" s="12">
        <f t="shared" si="178"/>
        <v>158.46</v>
      </c>
      <c r="L2835" s="12">
        <v>17.04</v>
      </c>
      <c r="M2835" s="12">
        <f t="shared" si="179"/>
        <v>175.5</v>
      </c>
      <c r="N2835" t="s">
        <v>9</v>
      </c>
      <c r="O2835" s="13">
        <v>11</v>
      </c>
      <c r="P2835">
        <v>4</v>
      </c>
      <c r="Q2835" t="b">
        <v>0</v>
      </c>
      <c r="R2835">
        <v>15</v>
      </c>
      <c r="S2835" t="s">
        <v>44</v>
      </c>
      <c r="T2835" t="s">
        <v>35</v>
      </c>
    </row>
    <row r="2836" spans="1:20">
      <c r="A2836" t="s">
        <v>5377</v>
      </c>
      <c r="B2836" s="11">
        <v>44816</v>
      </c>
      <c r="C2836" t="s">
        <v>5378</v>
      </c>
      <c r="D2836" t="s">
        <v>17</v>
      </c>
      <c r="E2836" t="s">
        <v>78</v>
      </c>
      <c r="F2836" s="12">
        <v>98.13</v>
      </c>
      <c r="G2836" s="13">
        <v>1</v>
      </c>
      <c r="H2836">
        <v>0</v>
      </c>
      <c r="I2836" s="12">
        <f t="shared" si="176"/>
        <v>0</v>
      </c>
      <c r="J2836" s="12">
        <f t="shared" si="177"/>
        <v>98.13</v>
      </c>
      <c r="K2836" s="12">
        <f t="shared" si="178"/>
        <v>98.13</v>
      </c>
      <c r="L2836" s="12">
        <v>17.59</v>
      </c>
      <c r="M2836" s="12">
        <f t="shared" si="179"/>
        <v>115.72</v>
      </c>
      <c r="N2836" t="s">
        <v>9</v>
      </c>
      <c r="O2836" s="13">
        <v>7</v>
      </c>
      <c r="P2836">
        <v>4</v>
      </c>
      <c r="Q2836" t="b">
        <v>0</v>
      </c>
      <c r="R2836">
        <v>1</v>
      </c>
      <c r="S2836" t="s">
        <v>44</v>
      </c>
      <c r="T2836" t="s">
        <v>35</v>
      </c>
    </row>
    <row r="2837" spans="1:20">
      <c r="A2837" t="s">
        <v>5379</v>
      </c>
      <c r="B2837" s="11">
        <v>44816</v>
      </c>
      <c r="C2837" t="s">
        <v>5380</v>
      </c>
      <c r="D2837" t="s">
        <v>20</v>
      </c>
      <c r="E2837" t="s">
        <v>197</v>
      </c>
      <c r="F2837" s="12">
        <v>24.42</v>
      </c>
      <c r="G2837" s="13">
        <v>2</v>
      </c>
      <c r="H2837">
        <v>0</v>
      </c>
      <c r="I2837" s="12">
        <f t="shared" si="176"/>
        <v>0</v>
      </c>
      <c r="J2837" s="12">
        <f t="shared" si="177"/>
        <v>48.84</v>
      </c>
      <c r="K2837" s="12">
        <f t="shared" si="178"/>
        <v>48.84</v>
      </c>
      <c r="L2837" s="12">
        <v>11.57</v>
      </c>
      <c r="M2837" s="12">
        <f t="shared" si="179"/>
        <v>60.41</v>
      </c>
      <c r="N2837" t="s">
        <v>18</v>
      </c>
      <c r="O2837" s="13">
        <v>6</v>
      </c>
      <c r="P2837">
        <v>1</v>
      </c>
      <c r="Q2837" t="b">
        <v>0</v>
      </c>
      <c r="R2837">
        <v>7</v>
      </c>
      <c r="S2837" t="s">
        <v>45</v>
      </c>
      <c r="T2837" t="s">
        <v>39</v>
      </c>
    </row>
    <row r="2838" spans="1:20">
      <c r="A2838" t="s">
        <v>5381</v>
      </c>
      <c r="B2838" s="11">
        <v>44816</v>
      </c>
      <c r="C2838" t="s">
        <v>5382</v>
      </c>
      <c r="D2838" t="s">
        <v>11</v>
      </c>
      <c r="E2838" t="s">
        <v>151</v>
      </c>
      <c r="F2838" s="12">
        <v>29.78</v>
      </c>
      <c r="G2838" s="13">
        <v>4</v>
      </c>
      <c r="H2838">
        <v>19.8</v>
      </c>
      <c r="I2838" s="12">
        <f t="shared" si="176"/>
        <v>5.89644</v>
      </c>
      <c r="J2838" s="12">
        <f t="shared" si="177"/>
        <v>119.12</v>
      </c>
      <c r="K2838" s="12">
        <f t="shared" si="178"/>
        <v>113.22356</v>
      </c>
      <c r="L2838" s="12">
        <v>10.9</v>
      </c>
      <c r="M2838" s="12">
        <f t="shared" si="179"/>
        <v>124.12356</v>
      </c>
      <c r="N2838" t="s">
        <v>18</v>
      </c>
      <c r="O2838" s="13">
        <v>6</v>
      </c>
      <c r="P2838">
        <v>4</v>
      </c>
      <c r="Q2838" t="b">
        <v>1</v>
      </c>
      <c r="R2838">
        <v>5</v>
      </c>
      <c r="S2838" t="s">
        <v>44</v>
      </c>
      <c r="T2838" t="s">
        <v>35</v>
      </c>
    </row>
    <row r="2839" spans="1:20">
      <c r="A2839" t="s">
        <v>5383</v>
      </c>
      <c r="B2839" s="11">
        <v>44816</v>
      </c>
      <c r="C2839" t="s">
        <v>5384</v>
      </c>
      <c r="D2839" t="s">
        <v>25</v>
      </c>
      <c r="E2839" t="s">
        <v>264</v>
      </c>
      <c r="F2839" s="12">
        <v>335.14</v>
      </c>
      <c r="G2839" s="13">
        <v>1</v>
      </c>
      <c r="H2839">
        <v>8.2</v>
      </c>
      <c r="I2839" s="12">
        <f t="shared" si="176"/>
        <v>27.48148</v>
      </c>
      <c r="J2839" s="12">
        <f t="shared" si="177"/>
        <v>335.14</v>
      </c>
      <c r="K2839" s="12">
        <f t="shared" si="178"/>
        <v>307.65852</v>
      </c>
      <c r="L2839" s="12">
        <v>29.92</v>
      </c>
      <c r="M2839" s="12">
        <f t="shared" si="179"/>
        <v>337.57852</v>
      </c>
      <c r="N2839" t="s">
        <v>6</v>
      </c>
      <c r="O2839" s="13">
        <v>16</v>
      </c>
      <c r="P2839">
        <v>2</v>
      </c>
      <c r="Q2839" t="b">
        <v>0</v>
      </c>
      <c r="R2839">
        <v>3</v>
      </c>
      <c r="S2839" t="s">
        <v>45</v>
      </c>
      <c r="T2839" t="s">
        <v>39</v>
      </c>
    </row>
    <row r="2840" spans="1:20">
      <c r="A2840" t="s">
        <v>5385</v>
      </c>
      <c r="B2840" s="11">
        <v>44816</v>
      </c>
      <c r="C2840" t="s">
        <v>3777</v>
      </c>
      <c r="D2840" t="s">
        <v>11</v>
      </c>
      <c r="E2840" t="s">
        <v>151</v>
      </c>
      <c r="F2840" s="12">
        <v>56.36</v>
      </c>
      <c r="G2840" s="13">
        <v>2</v>
      </c>
      <c r="H2840">
        <v>0</v>
      </c>
      <c r="I2840" s="12">
        <f t="shared" si="176"/>
        <v>0</v>
      </c>
      <c r="J2840" s="12">
        <f t="shared" si="177"/>
        <v>112.72</v>
      </c>
      <c r="K2840" s="12">
        <f t="shared" si="178"/>
        <v>112.72</v>
      </c>
      <c r="L2840" s="12">
        <v>18.23</v>
      </c>
      <c r="M2840" s="12">
        <f t="shared" si="179"/>
        <v>130.95</v>
      </c>
      <c r="N2840" t="s">
        <v>9</v>
      </c>
      <c r="O2840" s="13">
        <v>8</v>
      </c>
      <c r="P2840">
        <v>2.5</v>
      </c>
      <c r="Q2840" t="b">
        <v>0</v>
      </c>
      <c r="R2840">
        <v>3</v>
      </c>
      <c r="S2840" t="s">
        <v>45</v>
      </c>
      <c r="T2840" t="s">
        <v>35</v>
      </c>
    </row>
    <row r="2841" spans="1:20">
      <c r="A2841" t="s">
        <v>5386</v>
      </c>
      <c r="B2841" s="11">
        <v>44816</v>
      </c>
      <c r="C2841" t="s">
        <v>5387</v>
      </c>
      <c r="D2841" t="s">
        <v>14</v>
      </c>
      <c r="E2841" t="s">
        <v>113</v>
      </c>
      <c r="F2841" s="12">
        <v>169.91</v>
      </c>
      <c r="G2841" s="13">
        <v>2</v>
      </c>
      <c r="H2841">
        <v>14.3</v>
      </c>
      <c r="I2841" s="12">
        <f t="shared" si="176"/>
        <v>24.29713</v>
      </c>
      <c r="J2841" s="12">
        <f t="shared" si="177"/>
        <v>339.82</v>
      </c>
      <c r="K2841" s="12">
        <f t="shared" si="178"/>
        <v>315.52287</v>
      </c>
      <c r="L2841" s="12">
        <v>22.09</v>
      </c>
      <c r="M2841" s="12">
        <f t="shared" si="179"/>
        <v>337.61287</v>
      </c>
      <c r="N2841" t="s">
        <v>9</v>
      </c>
      <c r="O2841" s="13">
        <v>12</v>
      </c>
      <c r="P2841">
        <v>4.5</v>
      </c>
      <c r="Q2841" t="b">
        <v>0</v>
      </c>
      <c r="R2841">
        <v>3</v>
      </c>
      <c r="S2841" t="s">
        <v>46</v>
      </c>
      <c r="T2841" t="s">
        <v>35</v>
      </c>
    </row>
    <row r="2842" spans="1:20">
      <c r="A2842" t="s">
        <v>5388</v>
      </c>
      <c r="B2842" s="11">
        <v>44816</v>
      </c>
      <c r="C2842" t="s">
        <v>1827</v>
      </c>
      <c r="D2842" t="s">
        <v>17</v>
      </c>
      <c r="E2842" t="s">
        <v>78</v>
      </c>
      <c r="F2842" s="12">
        <v>77.02</v>
      </c>
      <c r="G2842" s="13">
        <v>1</v>
      </c>
      <c r="H2842">
        <v>0</v>
      </c>
      <c r="I2842" s="12">
        <f t="shared" si="176"/>
        <v>0</v>
      </c>
      <c r="J2842" s="12">
        <f t="shared" si="177"/>
        <v>77.02</v>
      </c>
      <c r="K2842" s="12">
        <f t="shared" si="178"/>
        <v>77.02</v>
      </c>
      <c r="L2842" s="12">
        <v>21.69</v>
      </c>
      <c r="M2842" s="12">
        <f t="shared" si="179"/>
        <v>98.71</v>
      </c>
      <c r="N2842" t="s">
        <v>12</v>
      </c>
      <c r="O2842" s="13">
        <v>21</v>
      </c>
      <c r="P2842">
        <v>3.5</v>
      </c>
      <c r="Q2842" t="b">
        <v>1</v>
      </c>
      <c r="R2842">
        <v>5</v>
      </c>
      <c r="S2842" t="s">
        <v>45</v>
      </c>
      <c r="T2842" t="s">
        <v>35</v>
      </c>
    </row>
    <row r="2843" spans="1:20">
      <c r="A2843" t="s">
        <v>5389</v>
      </c>
      <c r="B2843" s="11">
        <v>44817</v>
      </c>
      <c r="C2843" t="s">
        <v>2299</v>
      </c>
      <c r="D2843" t="s">
        <v>23</v>
      </c>
      <c r="E2843" t="s">
        <v>110</v>
      </c>
      <c r="F2843" s="12">
        <v>111.38</v>
      </c>
      <c r="G2843" s="13">
        <v>1</v>
      </c>
      <c r="H2843">
        <v>0</v>
      </c>
      <c r="I2843" s="12">
        <f t="shared" si="176"/>
        <v>0</v>
      </c>
      <c r="J2843" s="12">
        <f t="shared" si="177"/>
        <v>111.38</v>
      </c>
      <c r="K2843" s="12">
        <f t="shared" si="178"/>
        <v>111.38</v>
      </c>
      <c r="L2843" s="12">
        <v>26.02</v>
      </c>
      <c r="M2843" s="12">
        <f t="shared" si="179"/>
        <v>137.4</v>
      </c>
      <c r="N2843" t="s">
        <v>6</v>
      </c>
      <c r="O2843" s="13">
        <v>8</v>
      </c>
      <c r="P2843">
        <v>3</v>
      </c>
      <c r="Q2843" t="b">
        <v>1</v>
      </c>
      <c r="R2843">
        <v>1</v>
      </c>
      <c r="S2843" t="s">
        <v>45</v>
      </c>
      <c r="T2843" t="s">
        <v>39</v>
      </c>
    </row>
    <row r="2844" spans="1:20">
      <c r="A2844" t="s">
        <v>5390</v>
      </c>
      <c r="B2844" s="11">
        <v>44817</v>
      </c>
      <c r="C2844" t="s">
        <v>5391</v>
      </c>
      <c r="D2844" t="s">
        <v>11</v>
      </c>
      <c r="E2844" t="s">
        <v>151</v>
      </c>
      <c r="F2844" s="12">
        <v>61.7</v>
      </c>
      <c r="G2844" s="13">
        <v>1</v>
      </c>
      <c r="H2844">
        <v>8.5</v>
      </c>
      <c r="I2844" s="12">
        <f t="shared" si="176"/>
        <v>5.2445</v>
      </c>
      <c r="J2844" s="12">
        <f t="shared" si="177"/>
        <v>61.7</v>
      </c>
      <c r="K2844" s="12">
        <f t="shared" si="178"/>
        <v>56.4555</v>
      </c>
      <c r="L2844" s="12">
        <v>26.23</v>
      </c>
      <c r="M2844" s="12">
        <f t="shared" si="179"/>
        <v>82.6855</v>
      </c>
      <c r="N2844" t="s">
        <v>6</v>
      </c>
      <c r="O2844" s="13">
        <v>10</v>
      </c>
      <c r="P2844">
        <v>5</v>
      </c>
      <c r="Q2844" t="b">
        <v>0</v>
      </c>
      <c r="R2844">
        <v>5</v>
      </c>
      <c r="S2844" t="s">
        <v>45</v>
      </c>
      <c r="T2844" t="s">
        <v>35</v>
      </c>
    </row>
    <row r="2845" spans="1:20">
      <c r="A2845" t="s">
        <v>5392</v>
      </c>
      <c r="B2845" s="11">
        <v>44817</v>
      </c>
      <c r="C2845" t="s">
        <v>556</v>
      </c>
      <c r="D2845" t="s">
        <v>5</v>
      </c>
      <c r="E2845" t="s">
        <v>106</v>
      </c>
      <c r="F2845" s="12">
        <v>31.18</v>
      </c>
      <c r="G2845" s="13">
        <v>1</v>
      </c>
      <c r="H2845">
        <v>10.9</v>
      </c>
      <c r="I2845" s="12">
        <f t="shared" si="176"/>
        <v>3.39862</v>
      </c>
      <c r="J2845" s="12">
        <f t="shared" si="177"/>
        <v>31.18</v>
      </c>
      <c r="K2845" s="12">
        <f t="shared" si="178"/>
        <v>27.78138</v>
      </c>
      <c r="L2845" s="12">
        <v>14.8</v>
      </c>
      <c r="M2845" s="12">
        <f t="shared" si="179"/>
        <v>42.58138</v>
      </c>
      <c r="N2845" t="s">
        <v>9</v>
      </c>
      <c r="O2845" s="13">
        <v>12</v>
      </c>
      <c r="P2845">
        <v>3</v>
      </c>
      <c r="Q2845" t="b">
        <v>0</v>
      </c>
      <c r="R2845">
        <v>2</v>
      </c>
      <c r="S2845" t="s">
        <v>46</v>
      </c>
      <c r="T2845" t="s">
        <v>35</v>
      </c>
    </row>
    <row r="2846" spans="1:20">
      <c r="A2846" t="s">
        <v>5393</v>
      </c>
      <c r="B2846" s="11">
        <v>44817</v>
      </c>
      <c r="C2846" t="s">
        <v>5394</v>
      </c>
      <c r="D2846" t="s">
        <v>14</v>
      </c>
      <c r="E2846" t="s">
        <v>162</v>
      </c>
      <c r="F2846" s="12">
        <v>181.71</v>
      </c>
      <c r="G2846" s="13">
        <v>1</v>
      </c>
      <c r="H2846">
        <v>0</v>
      </c>
      <c r="I2846" s="12">
        <f t="shared" si="176"/>
        <v>0</v>
      </c>
      <c r="J2846" s="12">
        <f t="shared" si="177"/>
        <v>181.71</v>
      </c>
      <c r="K2846" s="12">
        <f t="shared" si="178"/>
        <v>181.71</v>
      </c>
      <c r="L2846" s="12">
        <v>21.64</v>
      </c>
      <c r="M2846" s="12">
        <f t="shared" si="179"/>
        <v>203.35</v>
      </c>
      <c r="N2846" t="s">
        <v>9</v>
      </c>
      <c r="O2846" s="13">
        <v>8</v>
      </c>
      <c r="P2846">
        <v>5</v>
      </c>
      <c r="Q2846" t="b">
        <v>1</v>
      </c>
      <c r="R2846">
        <v>7</v>
      </c>
      <c r="S2846" t="s">
        <v>42</v>
      </c>
      <c r="T2846" t="s">
        <v>35</v>
      </c>
    </row>
    <row r="2847" spans="1:20">
      <c r="A2847" t="s">
        <v>5395</v>
      </c>
      <c r="B2847" s="11">
        <v>44817</v>
      </c>
      <c r="C2847" t="s">
        <v>5396</v>
      </c>
      <c r="D2847" t="s">
        <v>23</v>
      </c>
      <c r="E2847" t="s">
        <v>496</v>
      </c>
      <c r="F2847" s="12">
        <v>58.41</v>
      </c>
      <c r="G2847" s="13">
        <v>1</v>
      </c>
      <c r="H2847">
        <v>0</v>
      </c>
      <c r="I2847" s="12">
        <f t="shared" si="176"/>
        <v>0</v>
      </c>
      <c r="J2847" s="12">
        <f t="shared" si="177"/>
        <v>58.41</v>
      </c>
      <c r="K2847" s="12">
        <f t="shared" si="178"/>
        <v>58.41</v>
      </c>
      <c r="L2847" s="12">
        <v>18.99</v>
      </c>
      <c r="M2847" s="12">
        <f t="shared" si="179"/>
        <v>77.4</v>
      </c>
      <c r="N2847" t="s">
        <v>9</v>
      </c>
      <c r="O2847" s="13">
        <v>6</v>
      </c>
      <c r="P2847">
        <v>4</v>
      </c>
      <c r="Q2847" t="b">
        <v>0</v>
      </c>
      <c r="R2847">
        <v>2</v>
      </c>
      <c r="S2847" t="s">
        <v>48</v>
      </c>
      <c r="T2847" t="s">
        <v>39</v>
      </c>
    </row>
    <row r="2848" spans="1:20">
      <c r="A2848" t="s">
        <v>5397</v>
      </c>
      <c r="B2848" s="11">
        <v>44817</v>
      </c>
      <c r="C2848" t="s">
        <v>5398</v>
      </c>
      <c r="D2848" t="s">
        <v>5</v>
      </c>
      <c r="E2848" t="s">
        <v>124</v>
      </c>
      <c r="F2848" s="12">
        <v>116.71</v>
      </c>
      <c r="G2848" s="13">
        <v>2</v>
      </c>
      <c r="H2848">
        <v>0</v>
      </c>
      <c r="I2848" s="12">
        <f t="shared" si="176"/>
        <v>0</v>
      </c>
      <c r="J2848" s="12">
        <f t="shared" si="177"/>
        <v>233.42</v>
      </c>
      <c r="K2848" s="12">
        <f t="shared" si="178"/>
        <v>233.42</v>
      </c>
      <c r="L2848" s="12">
        <v>14.92</v>
      </c>
      <c r="M2848" s="12">
        <f t="shared" si="179"/>
        <v>248.34</v>
      </c>
      <c r="N2848" t="s">
        <v>9</v>
      </c>
      <c r="O2848" s="13">
        <v>9</v>
      </c>
      <c r="P2848">
        <v>5</v>
      </c>
      <c r="Q2848" t="b">
        <v>0</v>
      </c>
      <c r="R2848">
        <v>7</v>
      </c>
      <c r="S2848" t="s">
        <v>44</v>
      </c>
      <c r="T2848" t="s">
        <v>35</v>
      </c>
    </row>
    <row r="2849" spans="1:20">
      <c r="A2849" t="s">
        <v>5399</v>
      </c>
      <c r="B2849" s="11">
        <v>44817</v>
      </c>
      <c r="C2849" t="s">
        <v>5400</v>
      </c>
      <c r="D2849" t="s">
        <v>17</v>
      </c>
      <c r="E2849" t="s">
        <v>194</v>
      </c>
      <c r="F2849" s="12">
        <v>41.55</v>
      </c>
      <c r="G2849" s="13">
        <v>2</v>
      </c>
      <c r="H2849">
        <v>0</v>
      </c>
      <c r="I2849" s="12">
        <f t="shared" si="176"/>
        <v>0</v>
      </c>
      <c r="J2849" s="12">
        <f t="shared" si="177"/>
        <v>83.1</v>
      </c>
      <c r="K2849" s="12">
        <f t="shared" si="178"/>
        <v>83.1</v>
      </c>
      <c r="L2849" s="12">
        <v>9.17</v>
      </c>
      <c r="M2849" s="12">
        <f t="shared" si="179"/>
        <v>92.27</v>
      </c>
      <c r="N2849" t="s">
        <v>18</v>
      </c>
      <c r="O2849" s="13">
        <v>7</v>
      </c>
      <c r="P2849">
        <v>4</v>
      </c>
      <c r="Q2849" t="b">
        <v>0</v>
      </c>
      <c r="R2849">
        <v>10</v>
      </c>
      <c r="S2849" t="s">
        <v>45</v>
      </c>
      <c r="T2849" t="s">
        <v>39</v>
      </c>
    </row>
    <row r="2850" spans="1:20">
      <c r="A2850" t="s">
        <v>5401</v>
      </c>
      <c r="B2850" s="11">
        <v>44817</v>
      </c>
      <c r="C2850" t="s">
        <v>203</v>
      </c>
      <c r="D2850" t="s">
        <v>25</v>
      </c>
      <c r="E2850" t="s">
        <v>264</v>
      </c>
      <c r="F2850" s="12">
        <v>131.02</v>
      </c>
      <c r="G2850" s="13">
        <v>1</v>
      </c>
      <c r="H2850">
        <v>0</v>
      </c>
      <c r="I2850" s="12">
        <f t="shared" si="176"/>
        <v>0</v>
      </c>
      <c r="J2850" s="12">
        <f t="shared" si="177"/>
        <v>131.02</v>
      </c>
      <c r="K2850" s="12">
        <f t="shared" si="178"/>
        <v>131.02</v>
      </c>
      <c r="L2850" s="12">
        <v>14.64</v>
      </c>
      <c r="M2850" s="12">
        <f t="shared" si="179"/>
        <v>145.66</v>
      </c>
      <c r="N2850" t="s">
        <v>18</v>
      </c>
      <c r="O2850" s="13">
        <v>4</v>
      </c>
      <c r="P2850">
        <v>5</v>
      </c>
      <c r="Q2850" t="b">
        <v>0</v>
      </c>
      <c r="R2850">
        <v>2</v>
      </c>
      <c r="S2850" t="s">
        <v>44</v>
      </c>
      <c r="T2850" t="s">
        <v>37</v>
      </c>
    </row>
    <row r="2851" spans="1:20">
      <c r="A2851" t="s">
        <v>5402</v>
      </c>
      <c r="B2851" s="11">
        <v>44817</v>
      </c>
      <c r="C2851" t="s">
        <v>5403</v>
      </c>
      <c r="D2851" t="s">
        <v>5</v>
      </c>
      <c r="E2851" t="s">
        <v>144</v>
      </c>
      <c r="F2851" s="12">
        <v>67.39</v>
      </c>
      <c r="G2851" s="13">
        <v>1</v>
      </c>
      <c r="H2851">
        <v>9</v>
      </c>
      <c r="I2851" s="12">
        <f t="shared" si="176"/>
        <v>6.0651</v>
      </c>
      <c r="J2851" s="12">
        <f t="shared" si="177"/>
        <v>67.39</v>
      </c>
      <c r="K2851" s="12">
        <f t="shared" si="178"/>
        <v>61.3249</v>
      </c>
      <c r="L2851" s="12">
        <v>18.85</v>
      </c>
      <c r="M2851" s="12">
        <f t="shared" si="179"/>
        <v>80.1749</v>
      </c>
      <c r="N2851" t="s">
        <v>12</v>
      </c>
      <c r="O2851" s="13">
        <v>10</v>
      </c>
      <c r="P2851">
        <v>4</v>
      </c>
      <c r="Q2851" t="b">
        <v>0</v>
      </c>
      <c r="R2851">
        <v>4</v>
      </c>
      <c r="S2851" t="s">
        <v>43</v>
      </c>
      <c r="T2851" t="s">
        <v>39</v>
      </c>
    </row>
    <row r="2852" spans="1:20">
      <c r="A2852" t="s">
        <v>5404</v>
      </c>
      <c r="B2852" s="11">
        <v>44817</v>
      </c>
      <c r="C2852" t="s">
        <v>5405</v>
      </c>
      <c r="D2852" t="s">
        <v>11</v>
      </c>
      <c r="E2852" t="s">
        <v>204</v>
      </c>
      <c r="F2852" s="12">
        <v>60.05</v>
      </c>
      <c r="G2852" s="13">
        <v>1</v>
      </c>
      <c r="H2852">
        <v>0</v>
      </c>
      <c r="I2852" s="12">
        <f t="shared" si="176"/>
        <v>0</v>
      </c>
      <c r="J2852" s="12">
        <f t="shared" si="177"/>
        <v>60.05</v>
      </c>
      <c r="K2852" s="12">
        <f t="shared" si="178"/>
        <v>60.05</v>
      </c>
      <c r="L2852" s="12">
        <v>14.77</v>
      </c>
      <c r="M2852" s="12">
        <f t="shared" si="179"/>
        <v>74.82</v>
      </c>
      <c r="N2852" t="s">
        <v>9</v>
      </c>
      <c r="O2852" s="13">
        <v>6</v>
      </c>
      <c r="P2852">
        <v>5</v>
      </c>
      <c r="Q2852" t="b">
        <v>0</v>
      </c>
      <c r="R2852">
        <v>7</v>
      </c>
      <c r="S2852" t="s">
        <v>46</v>
      </c>
      <c r="T2852" t="s">
        <v>32</v>
      </c>
    </row>
    <row r="2853" spans="1:20">
      <c r="A2853" t="s">
        <v>5406</v>
      </c>
      <c r="B2853" s="11">
        <v>44818</v>
      </c>
      <c r="C2853" t="s">
        <v>5407</v>
      </c>
      <c r="D2853" t="s">
        <v>5</v>
      </c>
      <c r="E2853" t="s">
        <v>156</v>
      </c>
      <c r="F2853" s="12">
        <v>58.25</v>
      </c>
      <c r="G2853" s="13">
        <v>2</v>
      </c>
      <c r="H2853">
        <v>18.8</v>
      </c>
      <c r="I2853" s="12">
        <f t="shared" si="176"/>
        <v>10.951</v>
      </c>
      <c r="J2853" s="12">
        <f t="shared" si="177"/>
        <v>116.5</v>
      </c>
      <c r="K2853" s="12">
        <f t="shared" si="178"/>
        <v>105.549</v>
      </c>
      <c r="L2853" s="12">
        <v>20.5</v>
      </c>
      <c r="M2853" s="12">
        <f t="shared" si="179"/>
        <v>126.049</v>
      </c>
      <c r="N2853" t="s">
        <v>9</v>
      </c>
      <c r="O2853" s="13">
        <v>6</v>
      </c>
      <c r="P2853">
        <v>4.5</v>
      </c>
      <c r="Q2853" t="b">
        <v>0</v>
      </c>
      <c r="R2853">
        <v>4</v>
      </c>
      <c r="S2853" t="s">
        <v>48</v>
      </c>
      <c r="T2853" t="s">
        <v>35</v>
      </c>
    </row>
    <row r="2854" spans="1:20">
      <c r="A2854" t="s">
        <v>5408</v>
      </c>
      <c r="B2854" s="11">
        <v>44818</v>
      </c>
      <c r="C2854" t="s">
        <v>5409</v>
      </c>
      <c r="D2854" t="s">
        <v>5</v>
      </c>
      <c r="E2854" t="s">
        <v>124</v>
      </c>
      <c r="F2854" s="12">
        <v>45.52</v>
      </c>
      <c r="G2854" s="13">
        <v>1</v>
      </c>
      <c r="H2854">
        <v>0</v>
      </c>
      <c r="I2854" s="12">
        <f t="shared" si="176"/>
        <v>0</v>
      </c>
      <c r="J2854" s="12">
        <f t="shared" si="177"/>
        <v>45.52</v>
      </c>
      <c r="K2854" s="12">
        <f t="shared" si="178"/>
        <v>45.52</v>
      </c>
      <c r="L2854" s="12">
        <v>16.96</v>
      </c>
      <c r="M2854" s="12">
        <f t="shared" si="179"/>
        <v>62.48</v>
      </c>
      <c r="N2854" t="s">
        <v>12</v>
      </c>
      <c r="O2854" s="13">
        <v>15</v>
      </c>
      <c r="P2854">
        <v>5</v>
      </c>
      <c r="Q2854" t="b">
        <v>0</v>
      </c>
      <c r="R2854">
        <v>3</v>
      </c>
      <c r="S2854" t="s">
        <v>44</v>
      </c>
      <c r="T2854" t="s">
        <v>39</v>
      </c>
    </row>
    <row r="2855" spans="1:20">
      <c r="A2855" t="s">
        <v>5410</v>
      </c>
      <c r="B2855" s="11">
        <v>44818</v>
      </c>
      <c r="C2855" t="s">
        <v>5411</v>
      </c>
      <c r="D2855" t="s">
        <v>5</v>
      </c>
      <c r="E2855" t="s">
        <v>119</v>
      </c>
      <c r="F2855" s="12">
        <v>39.52</v>
      </c>
      <c r="G2855" s="13">
        <v>1</v>
      </c>
      <c r="H2855">
        <v>0</v>
      </c>
      <c r="I2855" s="12">
        <f t="shared" si="176"/>
        <v>0</v>
      </c>
      <c r="J2855" s="12">
        <f t="shared" si="177"/>
        <v>39.52</v>
      </c>
      <c r="K2855" s="12">
        <f t="shared" si="178"/>
        <v>39.52</v>
      </c>
      <c r="L2855" s="12">
        <v>26.35</v>
      </c>
      <c r="M2855" s="12">
        <f t="shared" si="179"/>
        <v>65.87</v>
      </c>
      <c r="N2855" t="s">
        <v>15</v>
      </c>
      <c r="O2855" s="13">
        <v>14</v>
      </c>
      <c r="P2855">
        <v>4.5</v>
      </c>
      <c r="Q2855" t="b">
        <v>0</v>
      </c>
      <c r="R2855">
        <v>2</v>
      </c>
      <c r="S2855" t="s">
        <v>45</v>
      </c>
      <c r="T2855" t="s">
        <v>39</v>
      </c>
    </row>
    <row r="2856" spans="1:20">
      <c r="A2856" t="s">
        <v>5412</v>
      </c>
      <c r="B2856" s="11">
        <v>44818</v>
      </c>
      <c r="C2856" t="s">
        <v>493</v>
      </c>
      <c r="D2856" t="s">
        <v>20</v>
      </c>
      <c r="E2856" t="s">
        <v>212</v>
      </c>
      <c r="F2856" s="12">
        <v>6.01</v>
      </c>
      <c r="G2856" s="13">
        <v>1</v>
      </c>
      <c r="H2856">
        <v>0</v>
      </c>
      <c r="I2856" s="12">
        <f t="shared" si="176"/>
        <v>0</v>
      </c>
      <c r="J2856" s="12">
        <f t="shared" si="177"/>
        <v>6.01</v>
      </c>
      <c r="K2856" s="12">
        <f t="shared" si="178"/>
        <v>6.01</v>
      </c>
      <c r="L2856" s="12">
        <v>6.17</v>
      </c>
      <c r="M2856" s="12">
        <f t="shared" si="179"/>
        <v>12.18</v>
      </c>
      <c r="N2856" t="s">
        <v>18</v>
      </c>
      <c r="O2856" s="13">
        <v>6</v>
      </c>
      <c r="P2856">
        <v>5</v>
      </c>
      <c r="Q2856" t="b">
        <v>0</v>
      </c>
      <c r="R2856">
        <v>2</v>
      </c>
      <c r="S2856" t="s">
        <v>45</v>
      </c>
      <c r="T2856" t="s">
        <v>35</v>
      </c>
    </row>
    <row r="2857" spans="1:20">
      <c r="A2857" t="s">
        <v>5413</v>
      </c>
      <c r="B2857" s="11">
        <v>44818</v>
      </c>
      <c r="C2857" t="s">
        <v>5414</v>
      </c>
      <c r="D2857" t="s">
        <v>25</v>
      </c>
      <c r="E2857" t="s">
        <v>264</v>
      </c>
      <c r="F2857" s="12">
        <v>219.62</v>
      </c>
      <c r="G2857" s="13">
        <v>3</v>
      </c>
      <c r="H2857">
        <v>0</v>
      </c>
      <c r="I2857" s="12">
        <f t="shared" si="176"/>
        <v>0</v>
      </c>
      <c r="J2857" s="12">
        <f t="shared" si="177"/>
        <v>658.86</v>
      </c>
      <c r="K2857" s="12">
        <f t="shared" si="178"/>
        <v>658.86</v>
      </c>
      <c r="L2857" s="12">
        <v>12.31</v>
      </c>
      <c r="M2857" s="12">
        <f t="shared" si="179"/>
        <v>671.17</v>
      </c>
      <c r="N2857" t="s">
        <v>18</v>
      </c>
      <c r="O2857" s="13">
        <v>5</v>
      </c>
      <c r="P2857">
        <v>4</v>
      </c>
      <c r="Q2857" t="b">
        <v>0</v>
      </c>
      <c r="R2857">
        <v>8</v>
      </c>
      <c r="S2857" t="s">
        <v>44</v>
      </c>
      <c r="T2857" t="s">
        <v>37</v>
      </c>
    </row>
    <row r="2858" spans="1:20">
      <c r="A2858" t="s">
        <v>5415</v>
      </c>
      <c r="B2858" s="11">
        <v>44818</v>
      </c>
      <c r="C2858" t="s">
        <v>5416</v>
      </c>
      <c r="D2858" t="s">
        <v>17</v>
      </c>
      <c r="E2858" t="s">
        <v>209</v>
      </c>
      <c r="F2858" s="12">
        <v>168.09</v>
      </c>
      <c r="G2858" s="13">
        <v>1</v>
      </c>
      <c r="H2858">
        <v>0</v>
      </c>
      <c r="I2858" s="12">
        <f t="shared" si="176"/>
        <v>0</v>
      </c>
      <c r="J2858" s="12">
        <f t="shared" si="177"/>
        <v>168.09</v>
      </c>
      <c r="K2858" s="12">
        <f t="shared" si="178"/>
        <v>168.09</v>
      </c>
      <c r="L2858" s="12">
        <v>21.72</v>
      </c>
      <c r="M2858" s="12">
        <f t="shared" si="179"/>
        <v>189.81</v>
      </c>
      <c r="N2858" t="s">
        <v>6</v>
      </c>
      <c r="O2858" s="13">
        <v>24</v>
      </c>
      <c r="P2858">
        <v>4.5</v>
      </c>
      <c r="Q2858" t="b">
        <v>0</v>
      </c>
      <c r="R2858">
        <v>10</v>
      </c>
      <c r="S2858" t="s">
        <v>48</v>
      </c>
      <c r="T2858" t="s">
        <v>39</v>
      </c>
    </row>
    <row r="2859" spans="1:20">
      <c r="A2859" t="s">
        <v>5417</v>
      </c>
      <c r="B2859" s="11">
        <v>44818</v>
      </c>
      <c r="C2859" t="s">
        <v>5418</v>
      </c>
      <c r="D2859" t="s">
        <v>5</v>
      </c>
      <c r="E2859" t="s">
        <v>124</v>
      </c>
      <c r="F2859" s="12">
        <v>27.79</v>
      </c>
      <c r="G2859" s="13">
        <v>1</v>
      </c>
      <c r="H2859">
        <v>19.3</v>
      </c>
      <c r="I2859" s="12">
        <f t="shared" si="176"/>
        <v>5.36347</v>
      </c>
      <c r="J2859" s="12">
        <f t="shared" si="177"/>
        <v>27.79</v>
      </c>
      <c r="K2859" s="12">
        <f t="shared" si="178"/>
        <v>22.42653</v>
      </c>
      <c r="L2859" s="12">
        <v>14.25</v>
      </c>
      <c r="M2859" s="12">
        <f t="shared" si="179"/>
        <v>36.67653</v>
      </c>
      <c r="N2859" t="s">
        <v>9</v>
      </c>
      <c r="O2859" s="13">
        <v>13</v>
      </c>
      <c r="P2859">
        <v>5</v>
      </c>
      <c r="Q2859" t="b">
        <v>0</v>
      </c>
      <c r="R2859">
        <v>3</v>
      </c>
      <c r="S2859" t="s">
        <v>43</v>
      </c>
      <c r="T2859" t="s">
        <v>39</v>
      </c>
    </row>
    <row r="2860" spans="1:20">
      <c r="A2860" t="s">
        <v>5419</v>
      </c>
      <c r="B2860" s="11">
        <v>44818</v>
      </c>
      <c r="C2860" t="s">
        <v>5420</v>
      </c>
      <c r="D2860" t="s">
        <v>25</v>
      </c>
      <c r="E2860" t="s">
        <v>87</v>
      </c>
      <c r="F2860" s="12">
        <v>66.15</v>
      </c>
      <c r="G2860" s="13">
        <v>1</v>
      </c>
      <c r="H2860">
        <v>0</v>
      </c>
      <c r="I2860" s="12">
        <f t="shared" si="176"/>
        <v>0</v>
      </c>
      <c r="J2860" s="12">
        <f t="shared" si="177"/>
        <v>66.15</v>
      </c>
      <c r="K2860" s="12">
        <f t="shared" si="178"/>
        <v>66.15</v>
      </c>
      <c r="L2860" s="12">
        <v>14.3</v>
      </c>
      <c r="M2860" s="12">
        <f t="shared" si="179"/>
        <v>80.45</v>
      </c>
      <c r="N2860" t="s">
        <v>9</v>
      </c>
      <c r="O2860" s="13">
        <v>5</v>
      </c>
      <c r="P2860">
        <v>4.5</v>
      </c>
      <c r="Q2860" t="b">
        <v>0</v>
      </c>
      <c r="R2860">
        <v>12</v>
      </c>
      <c r="S2860" t="s">
        <v>44</v>
      </c>
      <c r="T2860" t="s">
        <v>37</v>
      </c>
    </row>
    <row r="2861" spans="1:20">
      <c r="A2861" t="s">
        <v>5421</v>
      </c>
      <c r="B2861" s="11">
        <v>44818</v>
      </c>
      <c r="C2861" t="s">
        <v>5422</v>
      </c>
      <c r="D2861" t="s">
        <v>5</v>
      </c>
      <c r="E2861" t="s">
        <v>144</v>
      </c>
      <c r="F2861" s="12">
        <v>40.62</v>
      </c>
      <c r="G2861" s="13">
        <v>1</v>
      </c>
      <c r="H2861">
        <v>0</v>
      </c>
      <c r="I2861" s="12">
        <f t="shared" si="176"/>
        <v>0</v>
      </c>
      <c r="J2861" s="12">
        <f t="shared" si="177"/>
        <v>40.62</v>
      </c>
      <c r="K2861" s="12">
        <f t="shared" si="178"/>
        <v>40.62</v>
      </c>
      <c r="L2861" s="12">
        <v>20.08</v>
      </c>
      <c r="M2861" s="12">
        <f t="shared" si="179"/>
        <v>60.7</v>
      </c>
      <c r="N2861" t="s">
        <v>12</v>
      </c>
      <c r="O2861" s="13">
        <v>22</v>
      </c>
      <c r="P2861">
        <v>5</v>
      </c>
      <c r="Q2861" t="b">
        <v>0</v>
      </c>
      <c r="R2861">
        <v>1</v>
      </c>
      <c r="S2861" t="s">
        <v>45</v>
      </c>
      <c r="T2861" t="s">
        <v>32</v>
      </c>
    </row>
    <row r="2862" spans="1:20">
      <c r="A2862" t="s">
        <v>5423</v>
      </c>
      <c r="B2862" s="11">
        <v>44818</v>
      </c>
      <c r="C2862" t="s">
        <v>5424</v>
      </c>
      <c r="D2862" t="s">
        <v>8</v>
      </c>
      <c r="E2862" t="s">
        <v>241</v>
      </c>
      <c r="F2862" s="12">
        <v>48.46</v>
      </c>
      <c r="G2862" s="13">
        <v>1</v>
      </c>
      <c r="H2862">
        <v>0</v>
      </c>
      <c r="I2862" s="12">
        <f t="shared" si="176"/>
        <v>0</v>
      </c>
      <c r="J2862" s="12">
        <f t="shared" si="177"/>
        <v>48.46</v>
      </c>
      <c r="K2862" s="12">
        <f t="shared" si="178"/>
        <v>48.46</v>
      </c>
      <c r="L2862" s="12">
        <v>24.72</v>
      </c>
      <c r="M2862" s="12">
        <f t="shared" si="179"/>
        <v>73.18</v>
      </c>
      <c r="N2862" t="s">
        <v>6</v>
      </c>
      <c r="O2862" s="13">
        <v>16</v>
      </c>
      <c r="P2862">
        <v>2.5</v>
      </c>
      <c r="Q2862" t="b">
        <v>0</v>
      </c>
      <c r="R2862">
        <v>4</v>
      </c>
      <c r="S2862" t="s">
        <v>48</v>
      </c>
      <c r="T2862" t="s">
        <v>35</v>
      </c>
    </row>
    <row r="2863" spans="1:20">
      <c r="A2863" t="s">
        <v>5425</v>
      </c>
      <c r="B2863" s="11">
        <v>44819</v>
      </c>
      <c r="C2863" t="s">
        <v>5426</v>
      </c>
      <c r="D2863" t="s">
        <v>17</v>
      </c>
      <c r="E2863" t="s">
        <v>194</v>
      </c>
      <c r="F2863" s="12">
        <v>48</v>
      </c>
      <c r="G2863" s="13">
        <v>1</v>
      </c>
      <c r="H2863">
        <v>0</v>
      </c>
      <c r="I2863" s="12">
        <f t="shared" si="176"/>
        <v>0</v>
      </c>
      <c r="J2863" s="12">
        <f t="shared" si="177"/>
        <v>48</v>
      </c>
      <c r="K2863" s="12">
        <f t="shared" si="178"/>
        <v>48</v>
      </c>
      <c r="L2863" s="12">
        <v>11.47</v>
      </c>
      <c r="M2863" s="12">
        <f t="shared" si="179"/>
        <v>59.47</v>
      </c>
      <c r="N2863" t="s">
        <v>18</v>
      </c>
      <c r="O2863" s="13">
        <v>5</v>
      </c>
      <c r="P2863">
        <v>3.5</v>
      </c>
      <c r="Q2863" t="b">
        <v>0</v>
      </c>
      <c r="R2863">
        <v>9</v>
      </c>
      <c r="S2863" t="s">
        <v>48</v>
      </c>
      <c r="T2863" t="s">
        <v>35</v>
      </c>
    </row>
    <row r="2864" spans="1:20">
      <c r="A2864" t="s">
        <v>5427</v>
      </c>
      <c r="B2864" s="11">
        <v>44819</v>
      </c>
      <c r="C2864" t="s">
        <v>5428</v>
      </c>
      <c r="D2864" t="s">
        <v>20</v>
      </c>
      <c r="E2864" t="s">
        <v>136</v>
      </c>
      <c r="F2864" s="12">
        <v>27</v>
      </c>
      <c r="G2864" s="13">
        <v>1</v>
      </c>
      <c r="H2864">
        <v>0</v>
      </c>
      <c r="I2864" s="12">
        <f t="shared" si="176"/>
        <v>0</v>
      </c>
      <c r="J2864" s="12">
        <f t="shared" si="177"/>
        <v>27</v>
      </c>
      <c r="K2864" s="12">
        <f t="shared" si="178"/>
        <v>27</v>
      </c>
      <c r="L2864" s="12">
        <v>6.13</v>
      </c>
      <c r="M2864" s="12">
        <f t="shared" si="179"/>
        <v>33.13</v>
      </c>
      <c r="N2864" t="s">
        <v>18</v>
      </c>
      <c r="O2864" s="13">
        <v>3</v>
      </c>
      <c r="P2864">
        <v>4.5</v>
      </c>
      <c r="Q2864" t="b">
        <v>1</v>
      </c>
      <c r="R2864">
        <v>10</v>
      </c>
      <c r="S2864" t="s">
        <v>48</v>
      </c>
      <c r="T2864" t="s">
        <v>35</v>
      </c>
    </row>
    <row r="2865" spans="1:20">
      <c r="A2865" t="s">
        <v>5429</v>
      </c>
      <c r="B2865" s="11">
        <v>44819</v>
      </c>
      <c r="C2865" t="s">
        <v>5430</v>
      </c>
      <c r="D2865" t="s">
        <v>11</v>
      </c>
      <c r="E2865" t="s">
        <v>91</v>
      </c>
      <c r="F2865" s="12">
        <v>45.8</v>
      </c>
      <c r="G2865" s="13">
        <v>1</v>
      </c>
      <c r="H2865">
        <v>0</v>
      </c>
      <c r="I2865" s="12">
        <f t="shared" si="176"/>
        <v>0</v>
      </c>
      <c r="J2865" s="12">
        <f t="shared" si="177"/>
        <v>45.8</v>
      </c>
      <c r="K2865" s="12">
        <f t="shared" si="178"/>
        <v>45.8</v>
      </c>
      <c r="L2865" s="12">
        <v>21.59</v>
      </c>
      <c r="M2865" s="12">
        <f t="shared" si="179"/>
        <v>67.39</v>
      </c>
      <c r="N2865" t="s">
        <v>6</v>
      </c>
      <c r="O2865" s="13">
        <v>11</v>
      </c>
      <c r="P2865">
        <v>3</v>
      </c>
      <c r="Q2865" t="b">
        <v>0</v>
      </c>
      <c r="R2865">
        <v>3</v>
      </c>
      <c r="S2865" t="s">
        <v>46</v>
      </c>
      <c r="T2865" t="s">
        <v>35</v>
      </c>
    </row>
    <row r="2866" spans="1:20">
      <c r="A2866" t="s">
        <v>5431</v>
      </c>
      <c r="B2866" s="11">
        <v>44819</v>
      </c>
      <c r="C2866" t="s">
        <v>3602</v>
      </c>
      <c r="D2866" t="s">
        <v>17</v>
      </c>
      <c r="E2866" t="s">
        <v>129</v>
      </c>
      <c r="F2866" s="12">
        <v>162.54</v>
      </c>
      <c r="G2866" s="13">
        <v>2</v>
      </c>
      <c r="H2866">
        <v>5.4</v>
      </c>
      <c r="I2866" s="12">
        <f t="shared" si="176"/>
        <v>8.77716</v>
      </c>
      <c r="J2866" s="12">
        <f t="shared" si="177"/>
        <v>325.08</v>
      </c>
      <c r="K2866" s="12">
        <f t="shared" si="178"/>
        <v>316.30284</v>
      </c>
      <c r="L2866" s="12">
        <v>13.2</v>
      </c>
      <c r="M2866" s="12">
        <f t="shared" si="179"/>
        <v>329.50284</v>
      </c>
      <c r="N2866" t="s">
        <v>18</v>
      </c>
      <c r="O2866" s="13">
        <v>7</v>
      </c>
      <c r="P2866">
        <v>4</v>
      </c>
      <c r="Q2866" t="b">
        <v>1</v>
      </c>
      <c r="R2866">
        <v>3</v>
      </c>
      <c r="S2866" t="s">
        <v>43</v>
      </c>
      <c r="T2866" t="s">
        <v>39</v>
      </c>
    </row>
    <row r="2867" spans="1:20">
      <c r="A2867" t="s">
        <v>5432</v>
      </c>
      <c r="B2867" s="11">
        <v>44819</v>
      </c>
      <c r="C2867" t="s">
        <v>5433</v>
      </c>
      <c r="D2867" t="s">
        <v>8</v>
      </c>
      <c r="E2867" t="s">
        <v>94</v>
      </c>
      <c r="F2867" s="12">
        <v>32.51</v>
      </c>
      <c r="G2867" s="13">
        <v>1</v>
      </c>
      <c r="H2867">
        <v>0</v>
      </c>
      <c r="I2867" s="12">
        <f t="shared" si="176"/>
        <v>0</v>
      </c>
      <c r="J2867" s="12">
        <f t="shared" si="177"/>
        <v>32.51</v>
      </c>
      <c r="K2867" s="12">
        <f t="shared" si="178"/>
        <v>32.51</v>
      </c>
      <c r="L2867" s="12">
        <v>7.5</v>
      </c>
      <c r="M2867" s="12">
        <f t="shared" si="179"/>
        <v>40.01</v>
      </c>
      <c r="N2867" t="s">
        <v>18</v>
      </c>
      <c r="O2867" s="13">
        <v>2</v>
      </c>
      <c r="P2867">
        <v>5</v>
      </c>
      <c r="Q2867" t="b">
        <v>0</v>
      </c>
      <c r="R2867">
        <v>7</v>
      </c>
      <c r="S2867" t="s">
        <v>44</v>
      </c>
      <c r="T2867" t="s">
        <v>35</v>
      </c>
    </row>
    <row r="2868" spans="1:20">
      <c r="A2868" t="s">
        <v>5434</v>
      </c>
      <c r="B2868" s="11">
        <v>44819</v>
      </c>
      <c r="C2868" t="s">
        <v>2930</v>
      </c>
      <c r="D2868" t="s">
        <v>17</v>
      </c>
      <c r="E2868" t="s">
        <v>139</v>
      </c>
      <c r="F2868" s="12">
        <v>58.57</v>
      </c>
      <c r="G2868" s="13">
        <v>1</v>
      </c>
      <c r="H2868">
        <v>0</v>
      </c>
      <c r="I2868" s="12">
        <f t="shared" si="176"/>
        <v>0</v>
      </c>
      <c r="J2868" s="12">
        <f t="shared" si="177"/>
        <v>58.57</v>
      </c>
      <c r="K2868" s="12">
        <f t="shared" si="178"/>
        <v>58.57</v>
      </c>
      <c r="L2868" s="12">
        <v>18.69</v>
      </c>
      <c r="M2868" s="12">
        <f t="shared" si="179"/>
        <v>77.26</v>
      </c>
      <c r="N2868" t="s">
        <v>9</v>
      </c>
      <c r="O2868" s="13">
        <v>8</v>
      </c>
      <c r="P2868">
        <v>4.5</v>
      </c>
      <c r="Q2868" t="b">
        <v>0</v>
      </c>
      <c r="R2868">
        <v>7</v>
      </c>
      <c r="S2868" t="s">
        <v>45</v>
      </c>
      <c r="T2868" t="s">
        <v>35</v>
      </c>
    </row>
    <row r="2869" spans="1:20">
      <c r="A2869" t="s">
        <v>5435</v>
      </c>
      <c r="B2869" s="11">
        <v>44819</v>
      </c>
      <c r="C2869" t="s">
        <v>2990</v>
      </c>
      <c r="D2869" t="s">
        <v>20</v>
      </c>
      <c r="E2869" t="s">
        <v>136</v>
      </c>
      <c r="F2869" s="12">
        <v>13.87</v>
      </c>
      <c r="G2869" s="13">
        <v>3</v>
      </c>
      <c r="H2869">
        <v>6.5</v>
      </c>
      <c r="I2869" s="12">
        <f t="shared" si="176"/>
        <v>0.90155</v>
      </c>
      <c r="J2869" s="12">
        <f t="shared" si="177"/>
        <v>41.61</v>
      </c>
      <c r="K2869" s="12">
        <f t="shared" si="178"/>
        <v>40.70845</v>
      </c>
      <c r="L2869" s="12">
        <v>8.7</v>
      </c>
      <c r="M2869" s="12">
        <f t="shared" si="179"/>
        <v>49.40845</v>
      </c>
      <c r="N2869" t="s">
        <v>18</v>
      </c>
      <c r="O2869" s="13">
        <v>6</v>
      </c>
      <c r="P2869">
        <v>4.5</v>
      </c>
      <c r="Q2869" t="b">
        <v>1</v>
      </c>
      <c r="R2869">
        <v>6</v>
      </c>
      <c r="S2869" t="s">
        <v>48</v>
      </c>
      <c r="T2869" t="s">
        <v>30</v>
      </c>
    </row>
    <row r="2870" spans="1:20">
      <c r="A2870" t="s">
        <v>5436</v>
      </c>
      <c r="B2870" s="11">
        <v>44820</v>
      </c>
      <c r="C2870" t="s">
        <v>5437</v>
      </c>
      <c r="D2870" t="s">
        <v>5</v>
      </c>
      <c r="E2870" t="s">
        <v>156</v>
      </c>
      <c r="F2870" s="12">
        <v>53.04</v>
      </c>
      <c r="G2870" s="13">
        <v>3</v>
      </c>
      <c r="H2870">
        <v>0</v>
      </c>
      <c r="I2870" s="12">
        <f t="shared" si="176"/>
        <v>0</v>
      </c>
      <c r="J2870" s="12">
        <f t="shared" si="177"/>
        <v>159.12</v>
      </c>
      <c r="K2870" s="12">
        <f t="shared" si="178"/>
        <v>159.12</v>
      </c>
      <c r="L2870" s="12">
        <v>7.71</v>
      </c>
      <c r="M2870" s="12">
        <f t="shared" si="179"/>
        <v>166.83</v>
      </c>
      <c r="N2870" t="s">
        <v>18</v>
      </c>
      <c r="O2870" s="13">
        <v>5</v>
      </c>
      <c r="P2870">
        <v>4.5</v>
      </c>
      <c r="Q2870" t="b">
        <v>0</v>
      </c>
      <c r="R2870">
        <v>1</v>
      </c>
      <c r="S2870" t="s">
        <v>48</v>
      </c>
      <c r="T2870" t="s">
        <v>37</v>
      </c>
    </row>
    <row r="2871" spans="1:20">
      <c r="A2871" t="s">
        <v>5438</v>
      </c>
      <c r="B2871" s="11">
        <v>44820</v>
      </c>
      <c r="C2871" t="s">
        <v>5439</v>
      </c>
      <c r="D2871" t="s">
        <v>20</v>
      </c>
      <c r="E2871" t="s">
        <v>212</v>
      </c>
      <c r="F2871" s="12">
        <v>29.99</v>
      </c>
      <c r="G2871" s="13">
        <v>1</v>
      </c>
      <c r="H2871">
        <v>0</v>
      </c>
      <c r="I2871" s="12">
        <f t="shared" si="176"/>
        <v>0</v>
      </c>
      <c r="J2871" s="12">
        <f t="shared" si="177"/>
        <v>29.99</v>
      </c>
      <c r="K2871" s="12">
        <f t="shared" si="178"/>
        <v>29.99</v>
      </c>
      <c r="L2871" s="12">
        <v>12.1</v>
      </c>
      <c r="M2871" s="12">
        <f t="shared" si="179"/>
        <v>42.09</v>
      </c>
      <c r="N2871" t="s">
        <v>18</v>
      </c>
      <c r="O2871" s="13">
        <v>7</v>
      </c>
      <c r="P2871">
        <v>4</v>
      </c>
      <c r="Q2871" t="b">
        <v>0</v>
      </c>
      <c r="R2871">
        <v>4</v>
      </c>
      <c r="S2871" t="s">
        <v>48</v>
      </c>
      <c r="T2871" t="s">
        <v>35</v>
      </c>
    </row>
    <row r="2872" spans="1:20">
      <c r="A2872" t="s">
        <v>5440</v>
      </c>
      <c r="B2872" s="11">
        <v>44820</v>
      </c>
      <c r="C2872" t="s">
        <v>3746</v>
      </c>
      <c r="D2872" t="s">
        <v>25</v>
      </c>
      <c r="E2872" t="s">
        <v>264</v>
      </c>
      <c r="F2872" s="12">
        <v>66.62</v>
      </c>
      <c r="G2872" s="13">
        <v>2</v>
      </c>
      <c r="H2872">
        <v>0</v>
      </c>
      <c r="I2872" s="12">
        <f t="shared" si="176"/>
        <v>0</v>
      </c>
      <c r="J2872" s="12">
        <f t="shared" si="177"/>
        <v>133.24</v>
      </c>
      <c r="K2872" s="12">
        <f t="shared" si="178"/>
        <v>133.24</v>
      </c>
      <c r="L2872" s="12">
        <v>20.18</v>
      </c>
      <c r="M2872" s="12">
        <f t="shared" si="179"/>
        <v>153.42</v>
      </c>
      <c r="N2872" t="s">
        <v>9</v>
      </c>
      <c r="O2872" s="13">
        <v>6</v>
      </c>
      <c r="P2872">
        <v>5</v>
      </c>
      <c r="Q2872" t="b">
        <v>1</v>
      </c>
      <c r="R2872">
        <v>8</v>
      </c>
      <c r="S2872" t="s">
        <v>42</v>
      </c>
      <c r="T2872" t="s">
        <v>35</v>
      </c>
    </row>
    <row r="2873" spans="1:20">
      <c r="A2873" t="s">
        <v>5441</v>
      </c>
      <c r="B2873" s="11">
        <v>44820</v>
      </c>
      <c r="C2873" t="s">
        <v>5442</v>
      </c>
      <c r="D2873" t="s">
        <v>17</v>
      </c>
      <c r="E2873" t="s">
        <v>139</v>
      </c>
      <c r="F2873" s="12">
        <v>30.86</v>
      </c>
      <c r="G2873" s="13">
        <v>4</v>
      </c>
      <c r="H2873">
        <v>0</v>
      </c>
      <c r="I2873" s="12">
        <f t="shared" si="176"/>
        <v>0</v>
      </c>
      <c r="J2873" s="12">
        <f t="shared" si="177"/>
        <v>123.44</v>
      </c>
      <c r="K2873" s="12">
        <f t="shared" si="178"/>
        <v>123.44</v>
      </c>
      <c r="L2873" s="12">
        <v>19.27</v>
      </c>
      <c r="M2873" s="12">
        <f t="shared" si="179"/>
        <v>142.71</v>
      </c>
      <c r="N2873" t="s">
        <v>9</v>
      </c>
      <c r="O2873" s="13">
        <v>8</v>
      </c>
      <c r="P2873">
        <v>5</v>
      </c>
      <c r="Q2873" t="b">
        <v>1</v>
      </c>
      <c r="R2873">
        <v>9</v>
      </c>
      <c r="S2873" t="s">
        <v>48</v>
      </c>
      <c r="T2873" t="s">
        <v>35</v>
      </c>
    </row>
    <row r="2874" spans="1:20">
      <c r="A2874" t="s">
        <v>5443</v>
      </c>
      <c r="B2874" s="11">
        <v>44820</v>
      </c>
      <c r="C2874" t="s">
        <v>5444</v>
      </c>
      <c r="D2874" t="s">
        <v>5</v>
      </c>
      <c r="E2874" t="s">
        <v>156</v>
      </c>
      <c r="F2874" s="12">
        <v>88.48</v>
      </c>
      <c r="G2874" s="13">
        <v>1</v>
      </c>
      <c r="H2874">
        <v>0</v>
      </c>
      <c r="I2874" s="12">
        <f t="shared" si="176"/>
        <v>0</v>
      </c>
      <c r="J2874" s="12">
        <f t="shared" si="177"/>
        <v>88.48</v>
      </c>
      <c r="K2874" s="12">
        <f t="shared" si="178"/>
        <v>88.48</v>
      </c>
      <c r="L2874" s="12">
        <v>19.53</v>
      </c>
      <c r="M2874" s="12">
        <f t="shared" si="179"/>
        <v>108.01</v>
      </c>
      <c r="N2874" t="s">
        <v>9</v>
      </c>
      <c r="O2874" s="13">
        <v>8</v>
      </c>
      <c r="P2874">
        <v>4.5</v>
      </c>
      <c r="Q2874" t="b">
        <v>1</v>
      </c>
      <c r="R2874">
        <v>5</v>
      </c>
      <c r="S2874" t="s">
        <v>44</v>
      </c>
      <c r="T2874" t="s">
        <v>30</v>
      </c>
    </row>
    <row r="2875" spans="1:20">
      <c r="A2875" t="s">
        <v>5445</v>
      </c>
      <c r="B2875" s="11">
        <v>44820</v>
      </c>
      <c r="C2875" t="s">
        <v>4685</v>
      </c>
      <c r="D2875" t="s">
        <v>14</v>
      </c>
      <c r="E2875" t="s">
        <v>113</v>
      </c>
      <c r="F2875" s="12">
        <v>190.59</v>
      </c>
      <c r="G2875" s="13">
        <v>1</v>
      </c>
      <c r="H2875">
        <v>0</v>
      </c>
      <c r="I2875" s="12">
        <f t="shared" si="176"/>
        <v>0</v>
      </c>
      <c r="J2875" s="12">
        <f t="shared" si="177"/>
        <v>190.59</v>
      </c>
      <c r="K2875" s="12">
        <f t="shared" si="178"/>
        <v>190.59</v>
      </c>
      <c r="L2875" s="12">
        <v>21.71</v>
      </c>
      <c r="M2875" s="12">
        <f t="shared" si="179"/>
        <v>212.3</v>
      </c>
      <c r="N2875" t="s">
        <v>9</v>
      </c>
      <c r="O2875" s="13">
        <v>12</v>
      </c>
      <c r="P2875">
        <v>5</v>
      </c>
      <c r="Q2875" t="b">
        <v>0</v>
      </c>
      <c r="R2875">
        <v>1</v>
      </c>
      <c r="S2875" t="s">
        <v>44</v>
      </c>
      <c r="T2875" t="s">
        <v>30</v>
      </c>
    </row>
    <row r="2876" spans="1:20">
      <c r="A2876" t="s">
        <v>5446</v>
      </c>
      <c r="B2876" s="11">
        <v>44820</v>
      </c>
      <c r="C2876" t="s">
        <v>771</v>
      </c>
      <c r="D2876" t="s">
        <v>17</v>
      </c>
      <c r="E2876" t="s">
        <v>139</v>
      </c>
      <c r="F2876" s="12">
        <v>118.05</v>
      </c>
      <c r="G2876" s="13">
        <v>1</v>
      </c>
      <c r="H2876">
        <v>6.2</v>
      </c>
      <c r="I2876" s="12">
        <f t="shared" si="176"/>
        <v>7.3191</v>
      </c>
      <c r="J2876" s="12">
        <f t="shared" si="177"/>
        <v>118.05</v>
      </c>
      <c r="K2876" s="12">
        <f t="shared" si="178"/>
        <v>110.7309</v>
      </c>
      <c r="L2876" s="12">
        <v>14.69</v>
      </c>
      <c r="M2876" s="12">
        <f t="shared" si="179"/>
        <v>125.4209</v>
      </c>
      <c r="N2876" t="s">
        <v>9</v>
      </c>
      <c r="O2876" s="13">
        <v>9</v>
      </c>
      <c r="P2876">
        <v>3.5</v>
      </c>
      <c r="Q2876" t="b">
        <v>0</v>
      </c>
      <c r="R2876">
        <v>5</v>
      </c>
      <c r="S2876" t="s">
        <v>48</v>
      </c>
      <c r="T2876" t="s">
        <v>37</v>
      </c>
    </row>
    <row r="2877" spans="1:20">
      <c r="A2877" t="s">
        <v>5447</v>
      </c>
      <c r="B2877" s="11">
        <v>44820</v>
      </c>
      <c r="C2877" t="s">
        <v>3002</v>
      </c>
      <c r="D2877" t="s">
        <v>20</v>
      </c>
      <c r="E2877" t="s">
        <v>212</v>
      </c>
      <c r="F2877" s="12">
        <v>32.61</v>
      </c>
      <c r="G2877" s="13">
        <v>3</v>
      </c>
      <c r="H2877">
        <v>14.6</v>
      </c>
      <c r="I2877" s="12">
        <f t="shared" si="176"/>
        <v>4.76106</v>
      </c>
      <c r="J2877" s="12">
        <f t="shared" si="177"/>
        <v>97.83</v>
      </c>
      <c r="K2877" s="12">
        <f t="shared" si="178"/>
        <v>93.06894</v>
      </c>
      <c r="L2877" s="12">
        <v>11.4</v>
      </c>
      <c r="M2877" s="12">
        <f t="shared" si="179"/>
        <v>104.46894</v>
      </c>
      <c r="N2877" t="s">
        <v>18</v>
      </c>
      <c r="O2877" s="13">
        <v>4</v>
      </c>
      <c r="P2877">
        <v>4.5</v>
      </c>
      <c r="Q2877" t="b">
        <v>0</v>
      </c>
      <c r="R2877">
        <v>4</v>
      </c>
      <c r="S2877" t="s">
        <v>44</v>
      </c>
      <c r="T2877" t="s">
        <v>32</v>
      </c>
    </row>
    <row r="2878" spans="1:20">
      <c r="A2878" t="s">
        <v>5448</v>
      </c>
      <c r="B2878" s="11">
        <v>44820</v>
      </c>
      <c r="C2878" t="s">
        <v>4465</v>
      </c>
      <c r="D2878" t="s">
        <v>14</v>
      </c>
      <c r="E2878" t="s">
        <v>94</v>
      </c>
      <c r="F2878" s="12">
        <v>94.98</v>
      </c>
      <c r="G2878" s="13">
        <v>1</v>
      </c>
      <c r="H2878">
        <v>0</v>
      </c>
      <c r="I2878" s="12">
        <f t="shared" si="176"/>
        <v>0</v>
      </c>
      <c r="J2878" s="12">
        <f t="shared" si="177"/>
        <v>94.98</v>
      </c>
      <c r="K2878" s="12">
        <f t="shared" si="178"/>
        <v>94.98</v>
      </c>
      <c r="L2878" s="12">
        <v>21.9</v>
      </c>
      <c r="M2878" s="12">
        <f t="shared" si="179"/>
        <v>116.88</v>
      </c>
      <c r="N2878" t="s">
        <v>12</v>
      </c>
      <c r="O2878" s="13">
        <v>19</v>
      </c>
      <c r="P2878">
        <v>4.5</v>
      </c>
      <c r="Q2878" t="b">
        <v>0</v>
      </c>
      <c r="R2878">
        <v>6</v>
      </c>
      <c r="S2878" t="s">
        <v>44</v>
      </c>
      <c r="T2878" t="s">
        <v>35</v>
      </c>
    </row>
    <row r="2879" spans="1:20">
      <c r="A2879" t="s">
        <v>5449</v>
      </c>
      <c r="B2879" s="11">
        <v>44820</v>
      </c>
      <c r="C2879" t="s">
        <v>5450</v>
      </c>
      <c r="D2879" t="s">
        <v>14</v>
      </c>
      <c r="E2879" t="s">
        <v>103</v>
      </c>
      <c r="F2879" s="12">
        <v>42.06</v>
      </c>
      <c r="G2879" s="13">
        <v>1</v>
      </c>
      <c r="H2879">
        <v>0</v>
      </c>
      <c r="I2879" s="12">
        <f t="shared" si="176"/>
        <v>0</v>
      </c>
      <c r="J2879" s="12">
        <f t="shared" si="177"/>
        <v>42.06</v>
      </c>
      <c r="K2879" s="12">
        <f t="shared" si="178"/>
        <v>42.06</v>
      </c>
      <c r="L2879" s="12">
        <v>7.89</v>
      </c>
      <c r="M2879" s="12">
        <f t="shared" si="179"/>
        <v>49.95</v>
      </c>
      <c r="N2879" t="s">
        <v>18</v>
      </c>
      <c r="O2879" s="13">
        <v>4</v>
      </c>
      <c r="P2879">
        <v>4</v>
      </c>
      <c r="Q2879" t="b">
        <v>0</v>
      </c>
      <c r="R2879">
        <v>12</v>
      </c>
      <c r="S2879" t="s">
        <v>45</v>
      </c>
      <c r="T2879" t="s">
        <v>39</v>
      </c>
    </row>
    <row r="2880" spans="1:20">
      <c r="A2880" t="s">
        <v>5451</v>
      </c>
      <c r="B2880" s="11">
        <v>44820</v>
      </c>
      <c r="C2880" t="s">
        <v>5452</v>
      </c>
      <c r="D2880" t="s">
        <v>11</v>
      </c>
      <c r="E2880" t="s">
        <v>151</v>
      </c>
      <c r="F2880" s="12">
        <v>35.36</v>
      </c>
      <c r="G2880" s="13">
        <v>3</v>
      </c>
      <c r="H2880">
        <v>0</v>
      </c>
      <c r="I2880" s="12">
        <f t="shared" si="176"/>
        <v>0</v>
      </c>
      <c r="J2880" s="12">
        <f t="shared" si="177"/>
        <v>106.08</v>
      </c>
      <c r="K2880" s="12">
        <f t="shared" si="178"/>
        <v>106.08</v>
      </c>
      <c r="L2880" s="12">
        <v>10.05</v>
      </c>
      <c r="M2880" s="12">
        <f t="shared" si="179"/>
        <v>116.13</v>
      </c>
      <c r="N2880" t="s">
        <v>18</v>
      </c>
      <c r="O2880" s="13">
        <v>3</v>
      </c>
      <c r="P2880">
        <v>3.5</v>
      </c>
      <c r="Q2880" t="b">
        <v>0</v>
      </c>
      <c r="R2880">
        <v>3</v>
      </c>
      <c r="S2880" t="s">
        <v>45</v>
      </c>
      <c r="T2880" t="s">
        <v>30</v>
      </c>
    </row>
    <row r="2881" spans="1:20">
      <c r="A2881" t="s">
        <v>5453</v>
      </c>
      <c r="B2881" s="11">
        <v>44820</v>
      </c>
      <c r="C2881" t="s">
        <v>5454</v>
      </c>
      <c r="D2881" t="s">
        <v>17</v>
      </c>
      <c r="E2881" t="s">
        <v>139</v>
      </c>
      <c r="F2881" s="12">
        <v>131.85</v>
      </c>
      <c r="G2881" s="13">
        <v>1</v>
      </c>
      <c r="H2881">
        <v>0</v>
      </c>
      <c r="I2881" s="12">
        <f t="shared" si="176"/>
        <v>0</v>
      </c>
      <c r="J2881" s="12">
        <f t="shared" si="177"/>
        <v>131.85</v>
      </c>
      <c r="K2881" s="12">
        <f t="shared" si="178"/>
        <v>131.85</v>
      </c>
      <c r="L2881" s="12">
        <v>21.44</v>
      </c>
      <c r="M2881" s="12">
        <f t="shared" si="179"/>
        <v>153.29</v>
      </c>
      <c r="N2881" t="s">
        <v>6</v>
      </c>
      <c r="O2881" s="13">
        <v>19</v>
      </c>
      <c r="P2881">
        <v>4</v>
      </c>
      <c r="Q2881" t="b">
        <v>0</v>
      </c>
      <c r="R2881">
        <v>5</v>
      </c>
      <c r="S2881" t="s">
        <v>44</v>
      </c>
      <c r="T2881" t="s">
        <v>35</v>
      </c>
    </row>
    <row r="2882" spans="1:20">
      <c r="A2882" t="s">
        <v>5455</v>
      </c>
      <c r="B2882" s="11">
        <v>44821</v>
      </c>
      <c r="C2882" t="s">
        <v>5456</v>
      </c>
      <c r="D2882" t="s">
        <v>23</v>
      </c>
      <c r="E2882" t="s">
        <v>169</v>
      </c>
      <c r="F2882" s="12">
        <v>66.63</v>
      </c>
      <c r="G2882" s="13">
        <v>1</v>
      </c>
      <c r="H2882">
        <v>0</v>
      </c>
      <c r="I2882" s="12">
        <f t="shared" si="176"/>
        <v>0</v>
      </c>
      <c r="J2882" s="12">
        <f t="shared" si="177"/>
        <v>66.63</v>
      </c>
      <c r="K2882" s="12">
        <f t="shared" si="178"/>
        <v>66.63</v>
      </c>
      <c r="L2882" s="12">
        <v>19.55</v>
      </c>
      <c r="M2882" s="12">
        <f t="shared" si="179"/>
        <v>86.18</v>
      </c>
      <c r="N2882" t="s">
        <v>9</v>
      </c>
      <c r="O2882" s="13">
        <v>12</v>
      </c>
      <c r="P2882">
        <v>5</v>
      </c>
      <c r="Q2882" t="b">
        <v>0</v>
      </c>
      <c r="R2882">
        <v>4</v>
      </c>
      <c r="S2882" t="s">
        <v>44</v>
      </c>
      <c r="T2882" t="s">
        <v>37</v>
      </c>
    </row>
    <row r="2883" spans="1:20">
      <c r="A2883" t="s">
        <v>5457</v>
      </c>
      <c r="B2883" s="11">
        <v>44821</v>
      </c>
      <c r="C2883" t="s">
        <v>1088</v>
      </c>
      <c r="D2883" t="s">
        <v>14</v>
      </c>
      <c r="E2883" t="s">
        <v>94</v>
      </c>
      <c r="F2883" s="12">
        <v>158.62</v>
      </c>
      <c r="G2883" s="13">
        <v>2</v>
      </c>
      <c r="H2883">
        <v>0</v>
      </c>
      <c r="I2883" s="12">
        <f t="shared" ref="I2883:I2946" si="180">H2883*F2883/100</f>
        <v>0</v>
      </c>
      <c r="J2883" s="12">
        <f t="shared" ref="J2883:J2946" si="181">G2883*F2883</f>
        <v>317.24</v>
      </c>
      <c r="K2883" s="12">
        <f t="shared" ref="K2883:K2946" si="182">J2883-I2883</f>
        <v>317.24</v>
      </c>
      <c r="L2883" s="12">
        <v>24.85</v>
      </c>
      <c r="M2883" s="12">
        <f t="shared" ref="M2883:M2946" si="183">K2883+L2883</f>
        <v>342.09</v>
      </c>
      <c r="N2883" t="s">
        <v>6</v>
      </c>
      <c r="O2883" s="13">
        <v>24</v>
      </c>
      <c r="P2883">
        <v>5</v>
      </c>
      <c r="Q2883" t="b">
        <v>0</v>
      </c>
      <c r="R2883">
        <v>3</v>
      </c>
      <c r="S2883" t="s">
        <v>48</v>
      </c>
      <c r="T2883" t="s">
        <v>35</v>
      </c>
    </row>
    <row r="2884" spans="1:20">
      <c r="A2884" t="s">
        <v>5458</v>
      </c>
      <c r="B2884" s="11">
        <v>44821</v>
      </c>
      <c r="C2884" t="s">
        <v>5459</v>
      </c>
      <c r="D2884" t="s">
        <v>17</v>
      </c>
      <c r="E2884" t="s">
        <v>139</v>
      </c>
      <c r="F2884" s="12">
        <v>165.55</v>
      </c>
      <c r="G2884" s="13">
        <v>3</v>
      </c>
      <c r="H2884">
        <v>23.1</v>
      </c>
      <c r="I2884" s="12">
        <f t="shared" si="180"/>
        <v>38.24205</v>
      </c>
      <c r="J2884" s="12">
        <f t="shared" si="181"/>
        <v>496.65</v>
      </c>
      <c r="K2884" s="12">
        <f t="shared" si="182"/>
        <v>458.40795</v>
      </c>
      <c r="L2884" s="12">
        <v>16.37</v>
      </c>
      <c r="M2884" s="12">
        <f t="shared" si="183"/>
        <v>474.77795</v>
      </c>
      <c r="N2884" t="s">
        <v>18</v>
      </c>
      <c r="O2884" s="13">
        <v>4</v>
      </c>
      <c r="P2884">
        <v>4.5</v>
      </c>
      <c r="Q2884" t="b">
        <v>0</v>
      </c>
      <c r="R2884">
        <v>3</v>
      </c>
      <c r="S2884" t="s">
        <v>48</v>
      </c>
      <c r="T2884" t="s">
        <v>39</v>
      </c>
    </row>
    <row r="2885" spans="1:20">
      <c r="A2885" t="s">
        <v>5460</v>
      </c>
      <c r="B2885" s="11">
        <v>44821</v>
      </c>
      <c r="C2885" t="s">
        <v>5461</v>
      </c>
      <c r="D2885" t="s">
        <v>8</v>
      </c>
      <c r="E2885" t="s">
        <v>94</v>
      </c>
      <c r="F2885" s="12">
        <v>23.79</v>
      </c>
      <c r="G2885" s="13">
        <v>1</v>
      </c>
      <c r="H2885">
        <v>0</v>
      </c>
      <c r="I2885" s="12">
        <f t="shared" si="180"/>
        <v>0</v>
      </c>
      <c r="J2885" s="12">
        <f t="shared" si="181"/>
        <v>23.79</v>
      </c>
      <c r="K2885" s="12">
        <f t="shared" si="182"/>
        <v>23.79</v>
      </c>
      <c r="L2885" s="12">
        <v>11.19</v>
      </c>
      <c r="M2885" s="12">
        <f t="shared" si="183"/>
        <v>34.98</v>
      </c>
      <c r="N2885" t="s">
        <v>18</v>
      </c>
      <c r="O2885" s="13">
        <v>7</v>
      </c>
      <c r="P2885">
        <v>5</v>
      </c>
      <c r="Q2885" t="b">
        <v>0</v>
      </c>
      <c r="R2885">
        <v>1</v>
      </c>
      <c r="S2885" t="s">
        <v>44</v>
      </c>
      <c r="T2885" t="s">
        <v>30</v>
      </c>
    </row>
    <row r="2886" spans="1:20">
      <c r="A2886" t="s">
        <v>5462</v>
      </c>
      <c r="B2886" s="11">
        <v>44821</v>
      </c>
      <c r="C2886" t="s">
        <v>5463</v>
      </c>
      <c r="D2886" t="s">
        <v>17</v>
      </c>
      <c r="E2886" t="s">
        <v>139</v>
      </c>
      <c r="F2886" s="12">
        <v>150.3</v>
      </c>
      <c r="G2886" s="13">
        <v>1</v>
      </c>
      <c r="H2886">
        <v>0</v>
      </c>
      <c r="I2886" s="12">
        <f t="shared" si="180"/>
        <v>0</v>
      </c>
      <c r="J2886" s="12">
        <f t="shared" si="181"/>
        <v>150.3</v>
      </c>
      <c r="K2886" s="12">
        <f t="shared" si="182"/>
        <v>150.3</v>
      </c>
      <c r="L2886" s="12">
        <v>22.78</v>
      </c>
      <c r="M2886" s="12">
        <f t="shared" si="183"/>
        <v>173.08</v>
      </c>
      <c r="N2886" t="s">
        <v>9</v>
      </c>
      <c r="O2886" s="13">
        <v>5</v>
      </c>
      <c r="P2886">
        <v>4.5</v>
      </c>
      <c r="Q2886" t="b">
        <v>0</v>
      </c>
      <c r="R2886">
        <v>5</v>
      </c>
      <c r="S2886" t="s">
        <v>48</v>
      </c>
      <c r="T2886" t="s">
        <v>35</v>
      </c>
    </row>
    <row r="2887" spans="1:20">
      <c r="A2887" t="s">
        <v>5464</v>
      </c>
      <c r="B2887" s="11">
        <v>44821</v>
      </c>
      <c r="C2887" t="s">
        <v>5465</v>
      </c>
      <c r="D2887" t="s">
        <v>8</v>
      </c>
      <c r="E2887" t="s">
        <v>565</v>
      </c>
      <c r="F2887" s="12">
        <v>51.39</v>
      </c>
      <c r="G2887" s="13">
        <v>2</v>
      </c>
      <c r="H2887">
        <v>0</v>
      </c>
      <c r="I2887" s="12">
        <f t="shared" si="180"/>
        <v>0</v>
      </c>
      <c r="J2887" s="12">
        <f t="shared" si="181"/>
        <v>102.78</v>
      </c>
      <c r="K2887" s="12">
        <f t="shared" si="182"/>
        <v>102.78</v>
      </c>
      <c r="L2887" s="12">
        <v>9.61</v>
      </c>
      <c r="M2887" s="12">
        <f t="shared" si="183"/>
        <v>112.39</v>
      </c>
      <c r="N2887" t="s">
        <v>18</v>
      </c>
      <c r="O2887" s="13">
        <v>6</v>
      </c>
      <c r="P2887">
        <v>4</v>
      </c>
      <c r="Q2887" t="b">
        <v>0</v>
      </c>
      <c r="R2887">
        <v>7</v>
      </c>
      <c r="S2887" t="s">
        <v>44</v>
      </c>
      <c r="T2887" t="s">
        <v>39</v>
      </c>
    </row>
    <row r="2888" spans="1:20">
      <c r="A2888" t="s">
        <v>5466</v>
      </c>
      <c r="B2888" s="11">
        <v>44821</v>
      </c>
      <c r="C2888" t="s">
        <v>1703</v>
      </c>
      <c r="D2888" t="s">
        <v>11</v>
      </c>
      <c r="E2888" t="s">
        <v>91</v>
      </c>
      <c r="F2888" s="12">
        <v>32.62</v>
      </c>
      <c r="G2888" s="13">
        <v>1</v>
      </c>
      <c r="H2888">
        <v>21.4</v>
      </c>
      <c r="I2888" s="12">
        <f t="shared" si="180"/>
        <v>6.98068</v>
      </c>
      <c r="J2888" s="12">
        <f t="shared" si="181"/>
        <v>32.62</v>
      </c>
      <c r="K2888" s="12">
        <f t="shared" si="182"/>
        <v>25.63932</v>
      </c>
      <c r="L2888" s="12">
        <v>12.76</v>
      </c>
      <c r="M2888" s="12">
        <f t="shared" si="183"/>
        <v>38.39932</v>
      </c>
      <c r="N2888" t="s">
        <v>9</v>
      </c>
      <c r="O2888" s="13">
        <v>7</v>
      </c>
      <c r="P2888">
        <v>4.5</v>
      </c>
      <c r="Q2888" t="b">
        <v>0</v>
      </c>
      <c r="R2888">
        <v>3</v>
      </c>
      <c r="S2888" t="s">
        <v>44</v>
      </c>
      <c r="T2888" t="s">
        <v>39</v>
      </c>
    </row>
    <row r="2889" spans="1:20">
      <c r="A2889" t="s">
        <v>5467</v>
      </c>
      <c r="B2889" s="11">
        <v>44821</v>
      </c>
      <c r="C2889" t="s">
        <v>3281</v>
      </c>
      <c r="D2889" t="s">
        <v>5</v>
      </c>
      <c r="E2889" t="s">
        <v>124</v>
      </c>
      <c r="F2889" s="12">
        <v>78.08</v>
      </c>
      <c r="G2889" s="13">
        <v>2</v>
      </c>
      <c r="H2889">
        <v>0</v>
      </c>
      <c r="I2889" s="12">
        <f t="shared" si="180"/>
        <v>0</v>
      </c>
      <c r="J2889" s="12">
        <f t="shared" si="181"/>
        <v>156.16</v>
      </c>
      <c r="K2889" s="12">
        <f t="shared" si="182"/>
        <v>156.16</v>
      </c>
      <c r="L2889" s="12">
        <v>24.65</v>
      </c>
      <c r="M2889" s="12">
        <f t="shared" si="183"/>
        <v>180.81</v>
      </c>
      <c r="N2889" t="s">
        <v>15</v>
      </c>
      <c r="O2889" s="13">
        <v>17</v>
      </c>
      <c r="P2889">
        <v>5</v>
      </c>
      <c r="Q2889" t="b">
        <v>1</v>
      </c>
      <c r="R2889">
        <v>2</v>
      </c>
      <c r="S2889" t="s">
        <v>44</v>
      </c>
      <c r="T2889" t="s">
        <v>35</v>
      </c>
    </row>
    <row r="2890" spans="1:20">
      <c r="A2890" t="s">
        <v>5468</v>
      </c>
      <c r="B2890" s="11">
        <v>44821</v>
      </c>
      <c r="C2890" t="s">
        <v>3875</v>
      </c>
      <c r="D2890" t="s">
        <v>11</v>
      </c>
      <c r="E2890" t="s">
        <v>91</v>
      </c>
      <c r="F2890" s="12">
        <v>35.08</v>
      </c>
      <c r="G2890" s="13">
        <v>1</v>
      </c>
      <c r="H2890">
        <v>0</v>
      </c>
      <c r="I2890" s="12">
        <f t="shared" si="180"/>
        <v>0</v>
      </c>
      <c r="J2890" s="12">
        <f t="shared" si="181"/>
        <v>35.08</v>
      </c>
      <c r="K2890" s="12">
        <f t="shared" si="182"/>
        <v>35.08</v>
      </c>
      <c r="L2890" s="12">
        <v>13.89</v>
      </c>
      <c r="M2890" s="12">
        <f t="shared" si="183"/>
        <v>48.97</v>
      </c>
      <c r="N2890" t="s">
        <v>9</v>
      </c>
      <c r="O2890" s="13">
        <v>10</v>
      </c>
      <c r="P2890">
        <v>5</v>
      </c>
      <c r="Q2890" t="b">
        <v>0</v>
      </c>
      <c r="R2890">
        <v>6</v>
      </c>
      <c r="S2890" t="s">
        <v>44</v>
      </c>
      <c r="T2890" t="s">
        <v>35</v>
      </c>
    </row>
    <row r="2891" spans="1:20">
      <c r="A2891" t="s">
        <v>5469</v>
      </c>
      <c r="B2891" s="11">
        <v>44821</v>
      </c>
      <c r="C2891" t="s">
        <v>5470</v>
      </c>
      <c r="D2891" t="s">
        <v>17</v>
      </c>
      <c r="E2891" t="s">
        <v>78</v>
      </c>
      <c r="F2891" s="12">
        <v>52.17</v>
      </c>
      <c r="G2891" s="13">
        <v>3</v>
      </c>
      <c r="H2891">
        <v>18.5</v>
      </c>
      <c r="I2891" s="12">
        <f t="shared" si="180"/>
        <v>9.65145</v>
      </c>
      <c r="J2891" s="12">
        <f t="shared" si="181"/>
        <v>156.51</v>
      </c>
      <c r="K2891" s="12">
        <f t="shared" si="182"/>
        <v>146.85855</v>
      </c>
      <c r="L2891" s="12">
        <v>12.81</v>
      </c>
      <c r="M2891" s="12">
        <f t="shared" si="183"/>
        <v>159.66855</v>
      </c>
      <c r="N2891" t="s">
        <v>18</v>
      </c>
      <c r="O2891" s="13">
        <v>5</v>
      </c>
      <c r="P2891">
        <v>4.5</v>
      </c>
      <c r="Q2891" t="b">
        <v>0</v>
      </c>
      <c r="R2891">
        <v>8</v>
      </c>
      <c r="S2891" t="s">
        <v>44</v>
      </c>
      <c r="T2891" t="s">
        <v>35</v>
      </c>
    </row>
    <row r="2892" spans="1:20">
      <c r="A2892" t="s">
        <v>5471</v>
      </c>
      <c r="B2892" s="11">
        <v>44821</v>
      </c>
      <c r="C2892" t="s">
        <v>5472</v>
      </c>
      <c r="D2892" t="s">
        <v>14</v>
      </c>
      <c r="E2892" t="s">
        <v>113</v>
      </c>
      <c r="F2892" s="12">
        <v>109.1</v>
      </c>
      <c r="G2892" s="13">
        <v>1</v>
      </c>
      <c r="H2892">
        <v>0</v>
      </c>
      <c r="I2892" s="12">
        <f t="shared" si="180"/>
        <v>0</v>
      </c>
      <c r="J2892" s="12">
        <f t="shared" si="181"/>
        <v>109.1</v>
      </c>
      <c r="K2892" s="12">
        <f t="shared" si="182"/>
        <v>109.1</v>
      </c>
      <c r="L2892" s="12">
        <v>15.4</v>
      </c>
      <c r="M2892" s="12">
        <f t="shared" si="183"/>
        <v>124.5</v>
      </c>
      <c r="N2892" t="s">
        <v>18</v>
      </c>
      <c r="O2892" s="13">
        <v>5</v>
      </c>
      <c r="P2892">
        <v>4</v>
      </c>
      <c r="Q2892" t="b">
        <v>0</v>
      </c>
      <c r="R2892">
        <v>4</v>
      </c>
      <c r="S2892" t="s">
        <v>44</v>
      </c>
      <c r="T2892" t="s">
        <v>39</v>
      </c>
    </row>
    <row r="2893" spans="1:20">
      <c r="A2893" t="s">
        <v>5473</v>
      </c>
      <c r="B2893" s="11">
        <v>44821</v>
      </c>
      <c r="C2893" t="s">
        <v>3132</v>
      </c>
      <c r="D2893" t="s">
        <v>14</v>
      </c>
      <c r="E2893" t="s">
        <v>94</v>
      </c>
      <c r="F2893" s="12">
        <v>74.67</v>
      </c>
      <c r="G2893" s="13">
        <v>3</v>
      </c>
      <c r="H2893">
        <v>0</v>
      </c>
      <c r="I2893" s="12">
        <f t="shared" si="180"/>
        <v>0</v>
      </c>
      <c r="J2893" s="12">
        <f t="shared" si="181"/>
        <v>224.01</v>
      </c>
      <c r="K2893" s="12">
        <f t="shared" si="182"/>
        <v>224.01</v>
      </c>
      <c r="L2893" s="12">
        <v>15.45</v>
      </c>
      <c r="M2893" s="12">
        <f t="shared" si="183"/>
        <v>239.46</v>
      </c>
      <c r="N2893" t="s">
        <v>9</v>
      </c>
      <c r="O2893" s="13">
        <v>8</v>
      </c>
      <c r="P2893">
        <v>4.5</v>
      </c>
      <c r="Q2893" t="b">
        <v>0</v>
      </c>
      <c r="R2893">
        <v>2</v>
      </c>
      <c r="S2893" t="s">
        <v>44</v>
      </c>
      <c r="T2893" t="s">
        <v>30</v>
      </c>
    </row>
    <row r="2894" spans="1:20">
      <c r="A2894" t="s">
        <v>5474</v>
      </c>
      <c r="B2894" s="11">
        <v>44822</v>
      </c>
      <c r="C2894" t="s">
        <v>5475</v>
      </c>
      <c r="D2894" t="s">
        <v>14</v>
      </c>
      <c r="E2894" t="s">
        <v>162</v>
      </c>
      <c r="F2894" s="12">
        <v>21.78</v>
      </c>
      <c r="G2894" s="13">
        <v>2</v>
      </c>
      <c r="H2894">
        <v>0</v>
      </c>
      <c r="I2894" s="12">
        <f t="shared" si="180"/>
        <v>0</v>
      </c>
      <c r="J2894" s="12">
        <f t="shared" si="181"/>
        <v>43.56</v>
      </c>
      <c r="K2894" s="12">
        <f t="shared" si="182"/>
        <v>43.56</v>
      </c>
      <c r="L2894" s="12">
        <v>23.98</v>
      </c>
      <c r="M2894" s="12">
        <f t="shared" si="183"/>
        <v>67.54</v>
      </c>
      <c r="N2894" t="s">
        <v>6</v>
      </c>
      <c r="O2894" s="13">
        <v>11</v>
      </c>
      <c r="P2894">
        <v>5</v>
      </c>
      <c r="Q2894" t="b">
        <v>0</v>
      </c>
      <c r="R2894">
        <v>1</v>
      </c>
      <c r="S2894" t="s">
        <v>45</v>
      </c>
      <c r="T2894" t="s">
        <v>39</v>
      </c>
    </row>
    <row r="2895" spans="1:20">
      <c r="A2895" t="s">
        <v>5476</v>
      </c>
      <c r="B2895" s="11">
        <v>44822</v>
      </c>
      <c r="C2895" t="s">
        <v>5477</v>
      </c>
      <c r="D2895" t="s">
        <v>5</v>
      </c>
      <c r="E2895" t="s">
        <v>144</v>
      </c>
      <c r="F2895" s="12">
        <v>62.2</v>
      </c>
      <c r="G2895" s="13">
        <v>1</v>
      </c>
      <c r="H2895">
        <v>12.5</v>
      </c>
      <c r="I2895" s="12">
        <f t="shared" si="180"/>
        <v>7.775</v>
      </c>
      <c r="J2895" s="12">
        <f t="shared" si="181"/>
        <v>62.2</v>
      </c>
      <c r="K2895" s="12">
        <f t="shared" si="182"/>
        <v>54.425</v>
      </c>
      <c r="L2895" s="12">
        <v>7.15</v>
      </c>
      <c r="M2895" s="12">
        <f t="shared" si="183"/>
        <v>61.575</v>
      </c>
      <c r="N2895" t="s">
        <v>18</v>
      </c>
      <c r="O2895" s="13">
        <v>7</v>
      </c>
      <c r="P2895">
        <v>5</v>
      </c>
      <c r="Q2895" t="b">
        <v>1</v>
      </c>
      <c r="R2895">
        <v>3</v>
      </c>
      <c r="S2895" t="s">
        <v>42</v>
      </c>
      <c r="T2895" t="s">
        <v>35</v>
      </c>
    </row>
    <row r="2896" spans="1:20">
      <c r="A2896" t="s">
        <v>5478</v>
      </c>
      <c r="B2896" s="11">
        <v>44822</v>
      </c>
      <c r="C2896" t="s">
        <v>5479</v>
      </c>
      <c r="D2896" t="s">
        <v>5</v>
      </c>
      <c r="E2896" t="s">
        <v>119</v>
      </c>
      <c r="F2896" s="12">
        <v>91.77</v>
      </c>
      <c r="G2896" s="13">
        <v>3</v>
      </c>
      <c r="H2896">
        <v>19.4</v>
      </c>
      <c r="I2896" s="12">
        <f t="shared" si="180"/>
        <v>17.80338</v>
      </c>
      <c r="J2896" s="12">
        <f t="shared" si="181"/>
        <v>275.31</v>
      </c>
      <c r="K2896" s="12">
        <f t="shared" si="182"/>
        <v>257.50662</v>
      </c>
      <c r="L2896" s="12">
        <v>17.44</v>
      </c>
      <c r="M2896" s="12">
        <f t="shared" si="183"/>
        <v>274.94662</v>
      </c>
      <c r="N2896" t="s">
        <v>9</v>
      </c>
      <c r="O2896" s="13">
        <v>12</v>
      </c>
      <c r="P2896">
        <v>5</v>
      </c>
      <c r="Q2896" t="b">
        <v>0</v>
      </c>
      <c r="R2896">
        <v>2</v>
      </c>
      <c r="S2896" t="s">
        <v>44</v>
      </c>
      <c r="T2896" t="s">
        <v>32</v>
      </c>
    </row>
    <row r="2897" spans="1:20">
      <c r="A2897" t="s">
        <v>5480</v>
      </c>
      <c r="B2897" s="11">
        <v>44822</v>
      </c>
      <c r="C2897" t="s">
        <v>5481</v>
      </c>
      <c r="D2897" t="s">
        <v>5</v>
      </c>
      <c r="E2897" t="s">
        <v>106</v>
      </c>
      <c r="F2897" s="12">
        <v>117.11</v>
      </c>
      <c r="G2897" s="13">
        <v>3</v>
      </c>
      <c r="H2897">
        <v>0</v>
      </c>
      <c r="I2897" s="12">
        <f t="shared" si="180"/>
        <v>0</v>
      </c>
      <c r="J2897" s="12">
        <f t="shared" si="181"/>
        <v>351.33</v>
      </c>
      <c r="K2897" s="12">
        <f t="shared" si="182"/>
        <v>351.33</v>
      </c>
      <c r="L2897" s="12">
        <v>10.64</v>
      </c>
      <c r="M2897" s="12">
        <f t="shared" si="183"/>
        <v>361.97</v>
      </c>
      <c r="N2897" t="s">
        <v>18</v>
      </c>
      <c r="O2897" s="13">
        <v>3</v>
      </c>
      <c r="P2897">
        <v>4.5</v>
      </c>
      <c r="Q2897" t="b">
        <v>0</v>
      </c>
      <c r="R2897">
        <v>3</v>
      </c>
      <c r="S2897" t="s">
        <v>48</v>
      </c>
      <c r="T2897" t="s">
        <v>32</v>
      </c>
    </row>
    <row r="2898" spans="1:20">
      <c r="A2898" t="s">
        <v>5482</v>
      </c>
      <c r="B2898" s="11">
        <v>44822</v>
      </c>
      <c r="C2898" t="s">
        <v>4751</v>
      </c>
      <c r="D2898" t="s">
        <v>14</v>
      </c>
      <c r="E2898" t="s">
        <v>162</v>
      </c>
      <c r="F2898" s="12">
        <v>182.68</v>
      </c>
      <c r="G2898" s="13">
        <v>1</v>
      </c>
      <c r="H2898">
        <v>0</v>
      </c>
      <c r="I2898" s="12">
        <f t="shared" si="180"/>
        <v>0</v>
      </c>
      <c r="J2898" s="12">
        <f t="shared" si="181"/>
        <v>182.68</v>
      </c>
      <c r="K2898" s="12">
        <f t="shared" si="182"/>
        <v>182.68</v>
      </c>
      <c r="L2898" s="12">
        <v>28.17</v>
      </c>
      <c r="M2898" s="12">
        <f t="shared" si="183"/>
        <v>210.85</v>
      </c>
      <c r="N2898" t="s">
        <v>6</v>
      </c>
      <c r="O2898" s="13">
        <v>14</v>
      </c>
      <c r="P2898">
        <v>3.5</v>
      </c>
      <c r="Q2898" t="b">
        <v>0</v>
      </c>
      <c r="R2898">
        <v>2</v>
      </c>
      <c r="S2898" t="s">
        <v>45</v>
      </c>
      <c r="T2898" t="s">
        <v>37</v>
      </c>
    </row>
    <row r="2899" spans="1:20">
      <c r="A2899" t="s">
        <v>5483</v>
      </c>
      <c r="B2899" s="11">
        <v>44822</v>
      </c>
      <c r="C2899" t="s">
        <v>5484</v>
      </c>
      <c r="D2899" t="s">
        <v>5</v>
      </c>
      <c r="E2899" t="s">
        <v>106</v>
      </c>
      <c r="F2899" s="12">
        <v>57.72</v>
      </c>
      <c r="G2899" s="13">
        <v>1</v>
      </c>
      <c r="H2899">
        <v>0</v>
      </c>
      <c r="I2899" s="12">
        <f t="shared" si="180"/>
        <v>0</v>
      </c>
      <c r="J2899" s="12">
        <f t="shared" si="181"/>
        <v>57.72</v>
      </c>
      <c r="K2899" s="12">
        <f t="shared" si="182"/>
        <v>57.72</v>
      </c>
      <c r="L2899" s="12">
        <v>17.1</v>
      </c>
      <c r="M2899" s="12">
        <f t="shared" si="183"/>
        <v>74.82</v>
      </c>
      <c r="N2899" t="s">
        <v>9</v>
      </c>
      <c r="O2899" s="13">
        <v>12</v>
      </c>
      <c r="P2899">
        <v>4.5</v>
      </c>
      <c r="Q2899" t="b">
        <v>0</v>
      </c>
      <c r="R2899">
        <v>1</v>
      </c>
      <c r="S2899" t="s">
        <v>43</v>
      </c>
      <c r="T2899" t="s">
        <v>35</v>
      </c>
    </row>
    <row r="2900" spans="1:20">
      <c r="A2900" t="s">
        <v>5485</v>
      </c>
      <c r="B2900" s="11">
        <v>44822</v>
      </c>
      <c r="C2900" t="s">
        <v>5486</v>
      </c>
      <c r="D2900" t="s">
        <v>8</v>
      </c>
      <c r="E2900" t="s">
        <v>94</v>
      </c>
      <c r="F2900" s="12">
        <v>39.03</v>
      </c>
      <c r="G2900" s="13">
        <v>1</v>
      </c>
      <c r="H2900">
        <v>22.7</v>
      </c>
      <c r="I2900" s="12">
        <f t="shared" si="180"/>
        <v>8.85981</v>
      </c>
      <c r="J2900" s="12">
        <f t="shared" si="181"/>
        <v>39.03</v>
      </c>
      <c r="K2900" s="12">
        <f t="shared" si="182"/>
        <v>30.17019</v>
      </c>
      <c r="L2900" s="12">
        <v>9.17</v>
      </c>
      <c r="M2900" s="12">
        <f t="shared" si="183"/>
        <v>39.34019</v>
      </c>
      <c r="N2900" t="s">
        <v>18</v>
      </c>
      <c r="O2900" s="13">
        <v>3</v>
      </c>
      <c r="P2900">
        <v>4.5</v>
      </c>
      <c r="Q2900" t="b">
        <v>0</v>
      </c>
      <c r="R2900">
        <v>2</v>
      </c>
      <c r="S2900" t="s">
        <v>44</v>
      </c>
      <c r="T2900" t="s">
        <v>30</v>
      </c>
    </row>
    <row r="2901" spans="1:20">
      <c r="A2901" t="s">
        <v>5487</v>
      </c>
      <c r="B2901" s="11">
        <v>44823</v>
      </c>
      <c r="C2901" t="s">
        <v>898</v>
      </c>
      <c r="D2901" t="s">
        <v>8</v>
      </c>
      <c r="E2901" t="s">
        <v>565</v>
      </c>
      <c r="F2901" s="12">
        <v>32.23</v>
      </c>
      <c r="G2901" s="13">
        <v>2</v>
      </c>
      <c r="H2901">
        <v>0</v>
      </c>
      <c r="I2901" s="12">
        <f t="shared" si="180"/>
        <v>0</v>
      </c>
      <c r="J2901" s="12">
        <f t="shared" si="181"/>
        <v>64.46</v>
      </c>
      <c r="K2901" s="12">
        <f t="shared" si="182"/>
        <v>64.46</v>
      </c>
      <c r="L2901" s="12">
        <v>9.4</v>
      </c>
      <c r="M2901" s="12">
        <f t="shared" si="183"/>
        <v>73.86</v>
      </c>
      <c r="N2901" t="s">
        <v>18</v>
      </c>
      <c r="O2901" s="13">
        <v>4</v>
      </c>
      <c r="P2901">
        <v>5</v>
      </c>
      <c r="Q2901" t="b">
        <v>0</v>
      </c>
      <c r="R2901">
        <v>1</v>
      </c>
      <c r="S2901" t="s">
        <v>45</v>
      </c>
      <c r="T2901" t="s">
        <v>35</v>
      </c>
    </row>
    <row r="2902" spans="1:20">
      <c r="A2902" t="s">
        <v>5488</v>
      </c>
      <c r="B2902" s="11">
        <v>44823</v>
      </c>
      <c r="C2902" t="s">
        <v>5489</v>
      </c>
      <c r="D2902" t="s">
        <v>11</v>
      </c>
      <c r="E2902" t="s">
        <v>151</v>
      </c>
      <c r="F2902" s="12">
        <v>40.02</v>
      </c>
      <c r="G2902" s="13">
        <v>3</v>
      </c>
      <c r="H2902">
        <v>0</v>
      </c>
      <c r="I2902" s="12">
        <f t="shared" si="180"/>
        <v>0</v>
      </c>
      <c r="J2902" s="12">
        <f t="shared" si="181"/>
        <v>120.06</v>
      </c>
      <c r="K2902" s="12">
        <f t="shared" si="182"/>
        <v>120.06</v>
      </c>
      <c r="L2902" s="12">
        <v>25.9</v>
      </c>
      <c r="M2902" s="12">
        <f t="shared" si="183"/>
        <v>145.96</v>
      </c>
      <c r="N2902" t="s">
        <v>6</v>
      </c>
      <c r="O2902" s="13">
        <v>11</v>
      </c>
      <c r="P2902">
        <v>5</v>
      </c>
      <c r="Q2902" t="b">
        <v>0</v>
      </c>
      <c r="R2902">
        <v>8</v>
      </c>
      <c r="S2902" t="s">
        <v>48</v>
      </c>
      <c r="T2902" t="s">
        <v>39</v>
      </c>
    </row>
    <row r="2903" spans="1:20">
      <c r="A2903" t="s">
        <v>5490</v>
      </c>
      <c r="B2903" s="11">
        <v>44823</v>
      </c>
      <c r="C2903" t="s">
        <v>1627</v>
      </c>
      <c r="D2903" t="s">
        <v>23</v>
      </c>
      <c r="E2903" t="s">
        <v>496</v>
      </c>
      <c r="F2903" s="12">
        <v>95.43</v>
      </c>
      <c r="G2903" s="13">
        <v>2</v>
      </c>
      <c r="H2903">
        <v>0</v>
      </c>
      <c r="I2903" s="12">
        <f t="shared" si="180"/>
        <v>0</v>
      </c>
      <c r="J2903" s="12">
        <f t="shared" si="181"/>
        <v>190.86</v>
      </c>
      <c r="K2903" s="12">
        <f t="shared" si="182"/>
        <v>190.86</v>
      </c>
      <c r="L2903" s="12">
        <v>13.89</v>
      </c>
      <c r="M2903" s="12">
        <f t="shared" si="183"/>
        <v>204.75</v>
      </c>
      <c r="N2903" t="s">
        <v>18</v>
      </c>
      <c r="O2903" s="13">
        <v>4</v>
      </c>
      <c r="P2903">
        <v>5</v>
      </c>
      <c r="Q2903" t="b">
        <v>0</v>
      </c>
      <c r="R2903">
        <v>6</v>
      </c>
      <c r="S2903" t="s">
        <v>43</v>
      </c>
      <c r="T2903" t="s">
        <v>35</v>
      </c>
    </row>
    <row r="2904" spans="1:20">
      <c r="A2904" t="s">
        <v>5491</v>
      </c>
      <c r="B2904" s="11">
        <v>44823</v>
      </c>
      <c r="C2904" t="s">
        <v>5492</v>
      </c>
      <c r="D2904" t="s">
        <v>11</v>
      </c>
      <c r="E2904" t="s">
        <v>204</v>
      </c>
      <c r="F2904" s="12">
        <v>58.07</v>
      </c>
      <c r="G2904" s="13">
        <v>1</v>
      </c>
      <c r="H2904">
        <v>0</v>
      </c>
      <c r="I2904" s="12">
        <f t="shared" si="180"/>
        <v>0</v>
      </c>
      <c r="J2904" s="12">
        <f t="shared" si="181"/>
        <v>58.07</v>
      </c>
      <c r="K2904" s="12">
        <f t="shared" si="182"/>
        <v>58.07</v>
      </c>
      <c r="L2904" s="12">
        <v>21.02</v>
      </c>
      <c r="M2904" s="12">
        <f t="shared" si="183"/>
        <v>79.09</v>
      </c>
      <c r="N2904" t="s">
        <v>9</v>
      </c>
      <c r="O2904" s="13">
        <v>12</v>
      </c>
      <c r="P2904">
        <v>4.5</v>
      </c>
      <c r="Q2904" t="b">
        <v>0</v>
      </c>
      <c r="R2904">
        <v>4</v>
      </c>
      <c r="S2904" t="s">
        <v>44</v>
      </c>
      <c r="T2904" t="s">
        <v>35</v>
      </c>
    </row>
    <row r="2905" spans="1:20">
      <c r="A2905" t="s">
        <v>5493</v>
      </c>
      <c r="B2905" s="11">
        <v>44823</v>
      </c>
      <c r="C2905" t="s">
        <v>5494</v>
      </c>
      <c r="D2905" t="s">
        <v>23</v>
      </c>
      <c r="E2905" t="s">
        <v>496</v>
      </c>
      <c r="F2905" s="12">
        <v>87.32</v>
      </c>
      <c r="G2905" s="13">
        <v>2</v>
      </c>
      <c r="H2905">
        <v>18.2</v>
      </c>
      <c r="I2905" s="12">
        <f t="shared" si="180"/>
        <v>15.89224</v>
      </c>
      <c r="J2905" s="12">
        <f t="shared" si="181"/>
        <v>174.64</v>
      </c>
      <c r="K2905" s="12">
        <f t="shared" si="182"/>
        <v>158.74776</v>
      </c>
      <c r="L2905" s="12">
        <v>12.39</v>
      </c>
      <c r="M2905" s="12">
        <f t="shared" si="183"/>
        <v>171.13776</v>
      </c>
      <c r="N2905" t="s">
        <v>18</v>
      </c>
      <c r="O2905" s="13">
        <v>3</v>
      </c>
      <c r="P2905">
        <v>4.5</v>
      </c>
      <c r="Q2905" t="b">
        <v>0</v>
      </c>
      <c r="R2905">
        <v>5</v>
      </c>
      <c r="S2905" t="s">
        <v>45</v>
      </c>
      <c r="T2905" t="s">
        <v>39</v>
      </c>
    </row>
    <row r="2906" spans="1:20">
      <c r="A2906" t="s">
        <v>5495</v>
      </c>
      <c r="B2906" s="11">
        <v>44823</v>
      </c>
      <c r="C2906" t="s">
        <v>5496</v>
      </c>
      <c r="D2906" t="s">
        <v>5</v>
      </c>
      <c r="E2906" t="s">
        <v>119</v>
      </c>
      <c r="F2906" s="12">
        <v>84.68</v>
      </c>
      <c r="G2906" s="13">
        <v>1</v>
      </c>
      <c r="H2906">
        <v>0</v>
      </c>
      <c r="I2906" s="12">
        <f t="shared" si="180"/>
        <v>0</v>
      </c>
      <c r="J2906" s="12">
        <f t="shared" si="181"/>
        <v>84.68</v>
      </c>
      <c r="K2906" s="12">
        <f t="shared" si="182"/>
        <v>84.68</v>
      </c>
      <c r="L2906" s="12">
        <v>10.01</v>
      </c>
      <c r="M2906" s="12">
        <f t="shared" si="183"/>
        <v>94.69</v>
      </c>
      <c r="N2906" t="s">
        <v>18</v>
      </c>
      <c r="O2906" s="13">
        <v>2</v>
      </c>
      <c r="P2906">
        <v>4.5</v>
      </c>
      <c r="Q2906" t="b">
        <v>0</v>
      </c>
      <c r="R2906">
        <v>2</v>
      </c>
      <c r="S2906" t="s">
        <v>42</v>
      </c>
      <c r="T2906" t="s">
        <v>35</v>
      </c>
    </row>
    <row r="2907" spans="1:20">
      <c r="A2907" t="s">
        <v>5497</v>
      </c>
      <c r="B2907" s="11">
        <v>44823</v>
      </c>
      <c r="C2907" t="s">
        <v>3903</v>
      </c>
      <c r="D2907" t="s">
        <v>25</v>
      </c>
      <c r="E2907" t="s">
        <v>87</v>
      </c>
      <c r="F2907" s="12">
        <v>438.5</v>
      </c>
      <c r="G2907" s="13">
        <v>1</v>
      </c>
      <c r="H2907">
        <v>0</v>
      </c>
      <c r="I2907" s="12">
        <f t="shared" si="180"/>
        <v>0</v>
      </c>
      <c r="J2907" s="12">
        <f t="shared" si="181"/>
        <v>438.5</v>
      </c>
      <c r="K2907" s="12">
        <f t="shared" si="182"/>
        <v>438.5</v>
      </c>
      <c r="L2907" s="12">
        <v>27.85</v>
      </c>
      <c r="M2907" s="12">
        <f t="shared" si="183"/>
        <v>466.35</v>
      </c>
      <c r="N2907" t="s">
        <v>9</v>
      </c>
      <c r="O2907" s="13">
        <v>13</v>
      </c>
      <c r="P2907">
        <v>4</v>
      </c>
      <c r="Q2907" t="b">
        <v>0</v>
      </c>
      <c r="R2907">
        <v>10</v>
      </c>
      <c r="S2907" t="s">
        <v>42</v>
      </c>
      <c r="T2907" t="s">
        <v>35</v>
      </c>
    </row>
    <row r="2908" spans="1:20">
      <c r="A2908" t="s">
        <v>5498</v>
      </c>
      <c r="B2908" s="11">
        <v>44823</v>
      </c>
      <c r="C2908" t="s">
        <v>1537</v>
      </c>
      <c r="D2908" t="s">
        <v>11</v>
      </c>
      <c r="E2908" t="s">
        <v>91</v>
      </c>
      <c r="F2908" s="12">
        <v>66.37</v>
      </c>
      <c r="G2908" s="13">
        <v>1</v>
      </c>
      <c r="H2908">
        <v>0</v>
      </c>
      <c r="I2908" s="12">
        <f t="shared" si="180"/>
        <v>0</v>
      </c>
      <c r="J2908" s="12">
        <f t="shared" si="181"/>
        <v>66.37</v>
      </c>
      <c r="K2908" s="12">
        <f t="shared" si="182"/>
        <v>66.37</v>
      </c>
      <c r="L2908" s="12">
        <v>15.04</v>
      </c>
      <c r="M2908" s="12">
        <f t="shared" si="183"/>
        <v>81.41</v>
      </c>
      <c r="N2908" t="s">
        <v>9</v>
      </c>
      <c r="O2908" s="13">
        <v>6</v>
      </c>
      <c r="P2908">
        <v>5</v>
      </c>
      <c r="Q2908" t="b">
        <v>0</v>
      </c>
      <c r="R2908">
        <v>2</v>
      </c>
      <c r="S2908" t="s">
        <v>43</v>
      </c>
      <c r="T2908" t="s">
        <v>35</v>
      </c>
    </row>
    <row r="2909" spans="1:20">
      <c r="A2909" t="s">
        <v>5499</v>
      </c>
      <c r="B2909" s="11">
        <v>44823</v>
      </c>
      <c r="C2909" t="s">
        <v>5500</v>
      </c>
      <c r="D2909" t="s">
        <v>5</v>
      </c>
      <c r="E2909" t="s">
        <v>106</v>
      </c>
      <c r="F2909" s="12">
        <v>31.41</v>
      </c>
      <c r="G2909" s="13">
        <v>1</v>
      </c>
      <c r="H2909">
        <v>13.6</v>
      </c>
      <c r="I2909" s="12">
        <f t="shared" si="180"/>
        <v>4.27176</v>
      </c>
      <c r="J2909" s="12">
        <f t="shared" si="181"/>
        <v>31.41</v>
      </c>
      <c r="K2909" s="12">
        <f t="shared" si="182"/>
        <v>27.13824</v>
      </c>
      <c r="L2909" s="12">
        <v>13.49</v>
      </c>
      <c r="M2909" s="12">
        <f t="shared" si="183"/>
        <v>40.62824</v>
      </c>
      <c r="N2909" t="s">
        <v>18</v>
      </c>
      <c r="O2909" s="13">
        <v>7</v>
      </c>
      <c r="P2909">
        <v>3</v>
      </c>
      <c r="Q2909" t="b">
        <v>0</v>
      </c>
      <c r="R2909">
        <v>10</v>
      </c>
      <c r="S2909" t="s">
        <v>45</v>
      </c>
      <c r="T2909" t="s">
        <v>39</v>
      </c>
    </row>
    <row r="2910" spans="1:20">
      <c r="A2910" t="s">
        <v>5501</v>
      </c>
      <c r="B2910" s="11">
        <v>44823</v>
      </c>
      <c r="C2910" t="s">
        <v>5502</v>
      </c>
      <c r="D2910" t="s">
        <v>11</v>
      </c>
      <c r="E2910" t="s">
        <v>215</v>
      </c>
      <c r="F2910" s="12">
        <v>68.96</v>
      </c>
      <c r="G2910" s="13">
        <v>2</v>
      </c>
      <c r="H2910">
        <v>0</v>
      </c>
      <c r="I2910" s="12">
        <f t="shared" si="180"/>
        <v>0</v>
      </c>
      <c r="J2910" s="12">
        <f t="shared" si="181"/>
        <v>137.92</v>
      </c>
      <c r="K2910" s="12">
        <f t="shared" si="182"/>
        <v>137.92</v>
      </c>
      <c r="L2910" s="12">
        <v>14.62</v>
      </c>
      <c r="M2910" s="12">
        <f t="shared" si="183"/>
        <v>152.54</v>
      </c>
      <c r="N2910" t="s">
        <v>9</v>
      </c>
      <c r="O2910" s="13">
        <v>10</v>
      </c>
      <c r="P2910">
        <v>4</v>
      </c>
      <c r="Q2910" t="b">
        <v>0</v>
      </c>
      <c r="R2910">
        <v>6</v>
      </c>
      <c r="S2910" t="s">
        <v>44</v>
      </c>
      <c r="T2910" t="s">
        <v>37</v>
      </c>
    </row>
    <row r="2911" spans="1:20">
      <c r="A2911" t="s">
        <v>5503</v>
      </c>
      <c r="B2911" s="11">
        <v>44823</v>
      </c>
      <c r="C2911" t="s">
        <v>5504</v>
      </c>
      <c r="D2911" t="s">
        <v>5</v>
      </c>
      <c r="E2911" t="s">
        <v>124</v>
      </c>
      <c r="F2911" s="12">
        <v>58.46</v>
      </c>
      <c r="G2911" s="13">
        <v>1</v>
      </c>
      <c r="H2911">
        <v>18.2</v>
      </c>
      <c r="I2911" s="12">
        <f t="shared" si="180"/>
        <v>10.63972</v>
      </c>
      <c r="J2911" s="12">
        <f t="shared" si="181"/>
        <v>58.46</v>
      </c>
      <c r="K2911" s="12">
        <f t="shared" si="182"/>
        <v>47.82028</v>
      </c>
      <c r="L2911" s="12">
        <v>17.61</v>
      </c>
      <c r="M2911" s="12">
        <f t="shared" si="183"/>
        <v>65.43028</v>
      </c>
      <c r="N2911" t="s">
        <v>9</v>
      </c>
      <c r="O2911" s="13">
        <v>8</v>
      </c>
      <c r="P2911">
        <v>4</v>
      </c>
      <c r="Q2911" t="b">
        <v>1</v>
      </c>
      <c r="R2911">
        <v>3</v>
      </c>
      <c r="S2911" t="s">
        <v>44</v>
      </c>
      <c r="T2911" t="s">
        <v>35</v>
      </c>
    </row>
    <row r="2912" spans="1:20">
      <c r="A2912" t="s">
        <v>5505</v>
      </c>
      <c r="B2912" s="11">
        <v>44823</v>
      </c>
      <c r="C2912" t="s">
        <v>5506</v>
      </c>
      <c r="D2912" t="s">
        <v>17</v>
      </c>
      <c r="E2912" t="s">
        <v>209</v>
      </c>
      <c r="F2912" s="12">
        <v>88.88</v>
      </c>
      <c r="G2912" s="13">
        <v>1</v>
      </c>
      <c r="H2912">
        <v>0</v>
      </c>
      <c r="I2912" s="12">
        <f t="shared" si="180"/>
        <v>0</v>
      </c>
      <c r="J2912" s="12">
        <f t="shared" si="181"/>
        <v>88.88</v>
      </c>
      <c r="K2912" s="12">
        <f t="shared" si="182"/>
        <v>88.88</v>
      </c>
      <c r="L2912" s="12">
        <v>7.39</v>
      </c>
      <c r="M2912" s="12">
        <f t="shared" si="183"/>
        <v>96.27</v>
      </c>
      <c r="N2912" t="s">
        <v>18</v>
      </c>
      <c r="O2912" s="13">
        <v>6</v>
      </c>
      <c r="P2912">
        <v>5</v>
      </c>
      <c r="Q2912" t="b">
        <v>0</v>
      </c>
      <c r="R2912">
        <v>1</v>
      </c>
      <c r="S2912" t="s">
        <v>48</v>
      </c>
      <c r="T2912" t="s">
        <v>39</v>
      </c>
    </row>
    <row r="2913" spans="1:20">
      <c r="A2913" t="s">
        <v>5507</v>
      </c>
      <c r="B2913" s="11">
        <v>44823</v>
      </c>
      <c r="C2913" t="s">
        <v>822</v>
      </c>
      <c r="D2913" t="s">
        <v>8</v>
      </c>
      <c r="E2913" t="s">
        <v>94</v>
      </c>
      <c r="F2913" s="12">
        <v>16.57</v>
      </c>
      <c r="G2913" s="13">
        <v>1</v>
      </c>
      <c r="H2913">
        <v>0</v>
      </c>
      <c r="I2913" s="12">
        <f t="shared" si="180"/>
        <v>0</v>
      </c>
      <c r="J2913" s="12">
        <f t="shared" si="181"/>
        <v>16.57</v>
      </c>
      <c r="K2913" s="12">
        <f t="shared" si="182"/>
        <v>16.57</v>
      </c>
      <c r="L2913" s="12">
        <v>13.79</v>
      </c>
      <c r="M2913" s="12">
        <f t="shared" si="183"/>
        <v>30.36</v>
      </c>
      <c r="N2913" t="s">
        <v>18</v>
      </c>
      <c r="O2913" s="13">
        <v>5</v>
      </c>
      <c r="P2913">
        <v>5</v>
      </c>
      <c r="Q2913" t="b">
        <v>0</v>
      </c>
      <c r="R2913">
        <v>2</v>
      </c>
      <c r="S2913" t="s">
        <v>44</v>
      </c>
      <c r="T2913" t="s">
        <v>35</v>
      </c>
    </row>
    <row r="2914" spans="1:20">
      <c r="A2914" t="s">
        <v>5508</v>
      </c>
      <c r="B2914" s="11">
        <v>44824</v>
      </c>
      <c r="C2914" t="s">
        <v>2337</v>
      </c>
      <c r="D2914" t="s">
        <v>23</v>
      </c>
      <c r="E2914" t="s">
        <v>169</v>
      </c>
      <c r="F2914" s="12">
        <v>102.27</v>
      </c>
      <c r="G2914" s="13">
        <v>2</v>
      </c>
      <c r="H2914">
        <v>22.4</v>
      </c>
      <c r="I2914" s="12">
        <f t="shared" si="180"/>
        <v>22.90848</v>
      </c>
      <c r="J2914" s="12">
        <f t="shared" si="181"/>
        <v>204.54</v>
      </c>
      <c r="K2914" s="12">
        <f t="shared" si="182"/>
        <v>181.63152</v>
      </c>
      <c r="L2914" s="12">
        <v>13.77</v>
      </c>
      <c r="M2914" s="12">
        <f t="shared" si="183"/>
        <v>195.40152</v>
      </c>
      <c r="N2914" t="s">
        <v>18</v>
      </c>
      <c r="O2914" s="13">
        <v>6</v>
      </c>
      <c r="P2914">
        <v>4</v>
      </c>
      <c r="Q2914" t="b">
        <v>0</v>
      </c>
      <c r="R2914">
        <v>2</v>
      </c>
      <c r="S2914" t="s">
        <v>43</v>
      </c>
      <c r="T2914" t="s">
        <v>35</v>
      </c>
    </row>
    <row r="2915" spans="1:20">
      <c r="A2915" t="s">
        <v>5509</v>
      </c>
      <c r="B2915" s="11">
        <v>44824</v>
      </c>
      <c r="C2915" t="s">
        <v>1667</v>
      </c>
      <c r="D2915" t="s">
        <v>14</v>
      </c>
      <c r="E2915" t="s">
        <v>82</v>
      </c>
      <c r="F2915" s="12">
        <v>31.53</v>
      </c>
      <c r="G2915" s="13">
        <v>1</v>
      </c>
      <c r="H2915">
        <v>8.8</v>
      </c>
      <c r="I2915" s="12">
        <f t="shared" si="180"/>
        <v>2.77464</v>
      </c>
      <c r="J2915" s="12">
        <f t="shared" si="181"/>
        <v>31.53</v>
      </c>
      <c r="K2915" s="12">
        <f t="shared" si="182"/>
        <v>28.75536</v>
      </c>
      <c r="L2915" s="12">
        <v>17.37</v>
      </c>
      <c r="M2915" s="12">
        <f t="shared" si="183"/>
        <v>46.12536</v>
      </c>
      <c r="N2915" t="s">
        <v>12</v>
      </c>
      <c r="O2915" s="13">
        <v>14</v>
      </c>
      <c r="P2915">
        <v>5</v>
      </c>
      <c r="Q2915" t="b">
        <v>1</v>
      </c>
      <c r="R2915">
        <v>5</v>
      </c>
      <c r="S2915" t="s">
        <v>42</v>
      </c>
      <c r="T2915" t="s">
        <v>32</v>
      </c>
    </row>
    <row r="2916" spans="1:20">
      <c r="A2916" t="s">
        <v>5510</v>
      </c>
      <c r="B2916" s="11">
        <v>44824</v>
      </c>
      <c r="C2916" t="s">
        <v>5511</v>
      </c>
      <c r="D2916" t="s">
        <v>14</v>
      </c>
      <c r="E2916" t="s">
        <v>103</v>
      </c>
      <c r="F2916" s="12">
        <v>104.85</v>
      </c>
      <c r="G2916" s="13">
        <v>4</v>
      </c>
      <c r="H2916">
        <v>0</v>
      </c>
      <c r="I2916" s="12">
        <f t="shared" si="180"/>
        <v>0</v>
      </c>
      <c r="J2916" s="12">
        <f t="shared" si="181"/>
        <v>419.4</v>
      </c>
      <c r="K2916" s="12">
        <f t="shared" si="182"/>
        <v>419.4</v>
      </c>
      <c r="L2916" s="12">
        <v>12.43</v>
      </c>
      <c r="M2916" s="12">
        <f t="shared" si="183"/>
        <v>431.83</v>
      </c>
      <c r="N2916" t="s">
        <v>18</v>
      </c>
      <c r="O2916" s="13">
        <v>7</v>
      </c>
      <c r="P2916">
        <v>2.5</v>
      </c>
      <c r="Q2916" t="b">
        <v>0</v>
      </c>
      <c r="R2916">
        <v>2</v>
      </c>
      <c r="S2916" t="s">
        <v>46</v>
      </c>
      <c r="T2916" t="s">
        <v>39</v>
      </c>
    </row>
    <row r="2917" spans="1:20">
      <c r="A2917" t="s">
        <v>5512</v>
      </c>
      <c r="B2917" s="11">
        <v>44824</v>
      </c>
      <c r="C2917" t="s">
        <v>5513</v>
      </c>
      <c r="D2917" t="s">
        <v>25</v>
      </c>
      <c r="E2917" t="s">
        <v>264</v>
      </c>
      <c r="F2917" s="12">
        <v>164.04</v>
      </c>
      <c r="G2917" s="13">
        <v>1</v>
      </c>
      <c r="H2917">
        <v>0</v>
      </c>
      <c r="I2917" s="12">
        <f t="shared" si="180"/>
        <v>0</v>
      </c>
      <c r="J2917" s="12">
        <f t="shared" si="181"/>
        <v>164.04</v>
      </c>
      <c r="K2917" s="12">
        <f t="shared" si="182"/>
        <v>164.04</v>
      </c>
      <c r="L2917" s="12">
        <v>19.96</v>
      </c>
      <c r="M2917" s="12">
        <f t="shared" si="183"/>
        <v>184</v>
      </c>
      <c r="N2917" t="s">
        <v>9</v>
      </c>
      <c r="O2917" s="13">
        <v>13</v>
      </c>
      <c r="P2917">
        <v>5</v>
      </c>
      <c r="Q2917" t="b">
        <v>1</v>
      </c>
      <c r="R2917">
        <v>4</v>
      </c>
      <c r="S2917" t="s">
        <v>45</v>
      </c>
      <c r="T2917" t="s">
        <v>35</v>
      </c>
    </row>
    <row r="2918" spans="1:20">
      <c r="A2918" t="s">
        <v>5514</v>
      </c>
      <c r="B2918" s="11">
        <v>44824</v>
      </c>
      <c r="C2918" t="s">
        <v>2658</v>
      </c>
      <c r="D2918" t="s">
        <v>11</v>
      </c>
      <c r="E2918" t="s">
        <v>91</v>
      </c>
      <c r="F2918" s="12">
        <v>70.76</v>
      </c>
      <c r="G2918" s="13">
        <v>1</v>
      </c>
      <c r="H2918">
        <v>0</v>
      </c>
      <c r="I2918" s="12">
        <f t="shared" si="180"/>
        <v>0</v>
      </c>
      <c r="J2918" s="12">
        <f t="shared" si="181"/>
        <v>70.76</v>
      </c>
      <c r="K2918" s="12">
        <f t="shared" si="182"/>
        <v>70.76</v>
      </c>
      <c r="L2918" s="12">
        <v>7.92</v>
      </c>
      <c r="M2918" s="12">
        <f t="shared" si="183"/>
        <v>78.68</v>
      </c>
      <c r="N2918" t="s">
        <v>18</v>
      </c>
      <c r="O2918" s="13">
        <v>5</v>
      </c>
      <c r="P2918">
        <v>5</v>
      </c>
      <c r="Q2918" t="b">
        <v>1</v>
      </c>
      <c r="R2918">
        <v>1</v>
      </c>
      <c r="S2918" t="s">
        <v>45</v>
      </c>
      <c r="T2918" t="s">
        <v>39</v>
      </c>
    </row>
    <row r="2919" spans="1:20">
      <c r="A2919" t="s">
        <v>5515</v>
      </c>
      <c r="B2919" s="11">
        <v>44824</v>
      </c>
      <c r="C2919" t="s">
        <v>5516</v>
      </c>
      <c r="D2919" t="s">
        <v>20</v>
      </c>
      <c r="E2919" t="s">
        <v>136</v>
      </c>
      <c r="F2919" s="12">
        <v>11.93</v>
      </c>
      <c r="G2919" s="13">
        <v>1</v>
      </c>
      <c r="H2919">
        <v>0</v>
      </c>
      <c r="I2919" s="12">
        <f t="shared" si="180"/>
        <v>0</v>
      </c>
      <c r="J2919" s="12">
        <f t="shared" si="181"/>
        <v>11.93</v>
      </c>
      <c r="K2919" s="12">
        <f t="shared" si="182"/>
        <v>11.93</v>
      </c>
      <c r="L2919" s="12">
        <v>5.98</v>
      </c>
      <c r="M2919" s="12">
        <f t="shared" si="183"/>
        <v>17.91</v>
      </c>
      <c r="N2919" t="s">
        <v>18</v>
      </c>
      <c r="O2919" s="13">
        <v>3</v>
      </c>
      <c r="P2919">
        <v>5</v>
      </c>
      <c r="Q2919" t="b">
        <v>0</v>
      </c>
      <c r="R2919">
        <v>7</v>
      </c>
      <c r="S2919" t="s">
        <v>45</v>
      </c>
      <c r="T2919" t="s">
        <v>35</v>
      </c>
    </row>
    <row r="2920" spans="1:20">
      <c r="A2920" t="s">
        <v>5517</v>
      </c>
      <c r="B2920" s="11">
        <v>44824</v>
      </c>
      <c r="C2920" t="s">
        <v>1155</v>
      </c>
      <c r="D2920" t="s">
        <v>25</v>
      </c>
      <c r="E2920" t="s">
        <v>87</v>
      </c>
      <c r="F2920" s="12">
        <v>288.43</v>
      </c>
      <c r="G2920" s="13">
        <v>1</v>
      </c>
      <c r="H2920">
        <v>0</v>
      </c>
      <c r="I2920" s="12">
        <f t="shared" si="180"/>
        <v>0</v>
      </c>
      <c r="J2920" s="12">
        <f t="shared" si="181"/>
        <v>288.43</v>
      </c>
      <c r="K2920" s="12">
        <f t="shared" si="182"/>
        <v>288.43</v>
      </c>
      <c r="L2920" s="12">
        <v>31.61</v>
      </c>
      <c r="M2920" s="12">
        <f t="shared" si="183"/>
        <v>320.04</v>
      </c>
      <c r="N2920" t="s">
        <v>6</v>
      </c>
      <c r="O2920" s="13">
        <v>14</v>
      </c>
      <c r="P2920">
        <v>4.5</v>
      </c>
      <c r="Q2920" t="b">
        <v>0</v>
      </c>
      <c r="R2920">
        <v>6</v>
      </c>
      <c r="S2920" t="s">
        <v>44</v>
      </c>
      <c r="T2920" t="s">
        <v>30</v>
      </c>
    </row>
    <row r="2921" spans="1:20">
      <c r="A2921" t="s">
        <v>5518</v>
      </c>
      <c r="B2921" s="11">
        <v>44824</v>
      </c>
      <c r="C2921" t="s">
        <v>168</v>
      </c>
      <c r="D2921" t="s">
        <v>23</v>
      </c>
      <c r="E2921" t="s">
        <v>169</v>
      </c>
      <c r="F2921" s="12">
        <v>151.5</v>
      </c>
      <c r="G2921" s="13">
        <v>1</v>
      </c>
      <c r="H2921">
        <v>23.1</v>
      </c>
      <c r="I2921" s="12">
        <f t="shared" si="180"/>
        <v>34.9965</v>
      </c>
      <c r="J2921" s="12">
        <f t="shared" si="181"/>
        <v>151.5</v>
      </c>
      <c r="K2921" s="12">
        <f t="shared" si="182"/>
        <v>116.5035</v>
      </c>
      <c r="L2921" s="12">
        <v>27.89</v>
      </c>
      <c r="M2921" s="12">
        <f t="shared" si="183"/>
        <v>144.3935</v>
      </c>
      <c r="N2921" t="s">
        <v>15</v>
      </c>
      <c r="O2921" s="13">
        <v>9</v>
      </c>
      <c r="P2921">
        <v>4</v>
      </c>
      <c r="Q2921" t="b">
        <v>1</v>
      </c>
      <c r="R2921">
        <v>1</v>
      </c>
      <c r="S2921" t="s">
        <v>44</v>
      </c>
      <c r="T2921" t="s">
        <v>39</v>
      </c>
    </row>
    <row r="2922" spans="1:20">
      <c r="A2922" t="s">
        <v>5519</v>
      </c>
      <c r="B2922" s="11">
        <v>44824</v>
      </c>
      <c r="C2922" t="s">
        <v>5520</v>
      </c>
      <c r="D2922" t="s">
        <v>25</v>
      </c>
      <c r="E2922" t="s">
        <v>87</v>
      </c>
      <c r="F2922" s="12">
        <v>376.96</v>
      </c>
      <c r="G2922" s="13">
        <v>1</v>
      </c>
      <c r="H2922">
        <v>0</v>
      </c>
      <c r="I2922" s="12">
        <f t="shared" si="180"/>
        <v>0</v>
      </c>
      <c r="J2922" s="12">
        <f t="shared" si="181"/>
        <v>376.96</v>
      </c>
      <c r="K2922" s="12">
        <f t="shared" si="182"/>
        <v>376.96</v>
      </c>
      <c r="L2922" s="12">
        <v>35</v>
      </c>
      <c r="M2922" s="12">
        <f t="shared" si="183"/>
        <v>411.96</v>
      </c>
      <c r="N2922" t="s">
        <v>15</v>
      </c>
      <c r="O2922" s="13">
        <v>16</v>
      </c>
      <c r="P2922">
        <v>3.5</v>
      </c>
      <c r="Q2922" t="b">
        <v>0</v>
      </c>
      <c r="R2922">
        <v>4</v>
      </c>
      <c r="S2922" t="s">
        <v>44</v>
      </c>
      <c r="T2922" t="s">
        <v>39</v>
      </c>
    </row>
    <row r="2923" spans="1:20">
      <c r="A2923" t="s">
        <v>5521</v>
      </c>
      <c r="B2923" s="11">
        <v>44824</v>
      </c>
      <c r="C2923" t="s">
        <v>5522</v>
      </c>
      <c r="D2923" t="s">
        <v>17</v>
      </c>
      <c r="E2923" t="s">
        <v>194</v>
      </c>
      <c r="F2923" s="12">
        <v>17.05</v>
      </c>
      <c r="G2923" s="13">
        <v>3</v>
      </c>
      <c r="H2923">
        <v>17</v>
      </c>
      <c r="I2923" s="12">
        <f t="shared" si="180"/>
        <v>2.8985</v>
      </c>
      <c r="J2923" s="12">
        <f t="shared" si="181"/>
        <v>51.15</v>
      </c>
      <c r="K2923" s="12">
        <f t="shared" si="182"/>
        <v>48.2515</v>
      </c>
      <c r="L2923" s="12">
        <v>17.28</v>
      </c>
      <c r="M2923" s="12">
        <f t="shared" si="183"/>
        <v>65.5315</v>
      </c>
      <c r="N2923" t="s">
        <v>9</v>
      </c>
      <c r="O2923" s="13">
        <v>13</v>
      </c>
      <c r="P2923">
        <v>4.5</v>
      </c>
      <c r="Q2923" t="b">
        <v>0</v>
      </c>
      <c r="R2923">
        <v>4</v>
      </c>
      <c r="S2923" t="s">
        <v>48</v>
      </c>
      <c r="T2923" t="s">
        <v>39</v>
      </c>
    </row>
    <row r="2924" spans="1:20">
      <c r="A2924" t="s">
        <v>5523</v>
      </c>
      <c r="B2924" s="11">
        <v>44824</v>
      </c>
      <c r="C2924" t="s">
        <v>5524</v>
      </c>
      <c r="D2924" t="s">
        <v>8</v>
      </c>
      <c r="E2924" t="s">
        <v>565</v>
      </c>
      <c r="F2924" s="12">
        <v>54.27</v>
      </c>
      <c r="G2924" s="13">
        <v>1</v>
      </c>
      <c r="H2924">
        <v>0</v>
      </c>
      <c r="I2924" s="12">
        <f t="shared" si="180"/>
        <v>0</v>
      </c>
      <c r="J2924" s="12">
        <f t="shared" si="181"/>
        <v>54.27</v>
      </c>
      <c r="K2924" s="12">
        <f t="shared" si="182"/>
        <v>54.27</v>
      </c>
      <c r="L2924" s="12">
        <v>17.87</v>
      </c>
      <c r="M2924" s="12">
        <f t="shared" si="183"/>
        <v>72.14</v>
      </c>
      <c r="N2924" t="s">
        <v>9</v>
      </c>
      <c r="O2924" s="13">
        <v>13</v>
      </c>
      <c r="P2924">
        <v>4.5</v>
      </c>
      <c r="Q2924" t="b">
        <v>0</v>
      </c>
      <c r="R2924">
        <v>10</v>
      </c>
      <c r="S2924" t="s">
        <v>43</v>
      </c>
      <c r="T2924" t="s">
        <v>35</v>
      </c>
    </row>
    <row r="2925" spans="1:20">
      <c r="A2925" t="s">
        <v>5525</v>
      </c>
      <c r="B2925" s="11">
        <v>44824</v>
      </c>
      <c r="C2925" t="s">
        <v>5526</v>
      </c>
      <c r="D2925" t="s">
        <v>5</v>
      </c>
      <c r="E2925" t="s">
        <v>119</v>
      </c>
      <c r="F2925" s="12">
        <v>42.38</v>
      </c>
      <c r="G2925" s="13">
        <v>5</v>
      </c>
      <c r="H2925">
        <v>0</v>
      </c>
      <c r="I2925" s="12">
        <f t="shared" si="180"/>
        <v>0</v>
      </c>
      <c r="J2925" s="12">
        <f t="shared" si="181"/>
        <v>211.9</v>
      </c>
      <c r="K2925" s="12">
        <f t="shared" si="182"/>
        <v>211.9</v>
      </c>
      <c r="L2925" s="12">
        <v>19.99</v>
      </c>
      <c r="M2925" s="12">
        <f t="shared" si="183"/>
        <v>231.89</v>
      </c>
      <c r="N2925" t="s">
        <v>9</v>
      </c>
      <c r="O2925" s="13">
        <v>8</v>
      </c>
      <c r="P2925">
        <v>4</v>
      </c>
      <c r="Q2925" t="b">
        <v>0</v>
      </c>
      <c r="R2925">
        <v>1</v>
      </c>
      <c r="S2925" t="s">
        <v>43</v>
      </c>
      <c r="T2925" t="s">
        <v>37</v>
      </c>
    </row>
    <row r="2926" spans="1:20">
      <c r="A2926" t="s">
        <v>5527</v>
      </c>
      <c r="B2926" s="11">
        <v>44824</v>
      </c>
      <c r="C2926" t="s">
        <v>5528</v>
      </c>
      <c r="D2926" t="s">
        <v>17</v>
      </c>
      <c r="E2926" t="s">
        <v>78</v>
      </c>
      <c r="F2926" s="12">
        <v>52.92</v>
      </c>
      <c r="G2926" s="13">
        <v>1</v>
      </c>
      <c r="H2926">
        <v>5.7</v>
      </c>
      <c r="I2926" s="12">
        <f t="shared" si="180"/>
        <v>3.01644</v>
      </c>
      <c r="J2926" s="12">
        <f t="shared" si="181"/>
        <v>52.92</v>
      </c>
      <c r="K2926" s="12">
        <f t="shared" si="182"/>
        <v>49.90356</v>
      </c>
      <c r="L2926" s="12">
        <v>9.89</v>
      </c>
      <c r="M2926" s="12">
        <f t="shared" si="183"/>
        <v>59.79356</v>
      </c>
      <c r="N2926" t="s">
        <v>18</v>
      </c>
      <c r="O2926" s="13">
        <v>6</v>
      </c>
      <c r="P2926">
        <v>3.5</v>
      </c>
      <c r="Q2926" t="b">
        <v>0</v>
      </c>
      <c r="R2926">
        <v>5</v>
      </c>
      <c r="S2926" t="s">
        <v>45</v>
      </c>
      <c r="T2926" t="s">
        <v>35</v>
      </c>
    </row>
    <row r="2927" spans="1:20">
      <c r="A2927" t="s">
        <v>5529</v>
      </c>
      <c r="B2927" s="11">
        <v>44824</v>
      </c>
      <c r="C2927" t="s">
        <v>885</v>
      </c>
      <c r="D2927" t="s">
        <v>5</v>
      </c>
      <c r="E2927" t="s">
        <v>124</v>
      </c>
      <c r="F2927" s="12">
        <v>84.95</v>
      </c>
      <c r="G2927" s="13">
        <v>5</v>
      </c>
      <c r="H2927">
        <v>0</v>
      </c>
      <c r="I2927" s="12">
        <f t="shared" si="180"/>
        <v>0</v>
      </c>
      <c r="J2927" s="12">
        <f t="shared" si="181"/>
        <v>424.75</v>
      </c>
      <c r="K2927" s="12">
        <f t="shared" si="182"/>
        <v>424.75</v>
      </c>
      <c r="L2927" s="12">
        <v>15.1</v>
      </c>
      <c r="M2927" s="12">
        <f t="shared" si="183"/>
        <v>439.85</v>
      </c>
      <c r="N2927" t="s">
        <v>18</v>
      </c>
      <c r="O2927" s="13">
        <v>3</v>
      </c>
      <c r="P2927">
        <v>4.5</v>
      </c>
      <c r="Q2927" t="b">
        <v>0</v>
      </c>
      <c r="R2927">
        <v>2</v>
      </c>
      <c r="S2927" t="s">
        <v>44</v>
      </c>
      <c r="T2927" t="s">
        <v>30</v>
      </c>
    </row>
    <row r="2928" spans="1:20">
      <c r="A2928" t="s">
        <v>5530</v>
      </c>
      <c r="B2928" s="11">
        <v>44824</v>
      </c>
      <c r="C2928" t="s">
        <v>5531</v>
      </c>
      <c r="D2928" t="s">
        <v>5</v>
      </c>
      <c r="E2928" t="s">
        <v>156</v>
      </c>
      <c r="F2928" s="12">
        <v>36.12</v>
      </c>
      <c r="G2928" s="13">
        <v>2</v>
      </c>
      <c r="H2928">
        <v>0</v>
      </c>
      <c r="I2928" s="12">
        <f t="shared" si="180"/>
        <v>0</v>
      </c>
      <c r="J2928" s="12">
        <f t="shared" si="181"/>
        <v>72.24</v>
      </c>
      <c r="K2928" s="12">
        <f t="shared" si="182"/>
        <v>72.24</v>
      </c>
      <c r="L2928" s="12">
        <v>17.55</v>
      </c>
      <c r="M2928" s="12">
        <f t="shared" si="183"/>
        <v>89.79</v>
      </c>
      <c r="N2928" t="s">
        <v>12</v>
      </c>
      <c r="O2928" s="13">
        <v>9</v>
      </c>
      <c r="P2928">
        <v>5</v>
      </c>
      <c r="Q2928" t="b">
        <v>0</v>
      </c>
      <c r="R2928">
        <v>7</v>
      </c>
      <c r="S2928" t="s">
        <v>45</v>
      </c>
      <c r="T2928" t="s">
        <v>39</v>
      </c>
    </row>
    <row r="2929" spans="1:20">
      <c r="A2929" t="s">
        <v>5532</v>
      </c>
      <c r="B2929" s="11">
        <v>44825</v>
      </c>
      <c r="C2929" t="s">
        <v>2707</v>
      </c>
      <c r="D2929" t="s">
        <v>14</v>
      </c>
      <c r="E2929" t="s">
        <v>113</v>
      </c>
      <c r="F2929" s="12">
        <v>55.36</v>
      </c>
      <c r="G2929" s="13">
        <v>1</v>
      </c>
      <c r="H2929">
        <v>0</v>
      </c>
      <c r="I2929" s="12">
        <f t="shared" si="180"/>
        <v>0</v>
      </c>
      <c r="J2929" s="12">
        <f t="shared" si="181"/>
        <v>55.36</v>
      </c>
      <c r="K2929" s="12">
        <f t="shared" si="182"/>
        <v>55.36</v>
      </c>
      <c r="L2929" s="12">
        <v>13.49</v>
      </c>
      <c r="M2929" s="12">
        <f t="shared" si="183"/>
        <v>68.85</v>
      </c>
      <c r="N2929" t="s">
        <v>18</v>
      </c>
      <c r="O2929" s="13">
        <v>2</v>
      </c>
      <c r="P2929">
        <v>5</v>
      </c>
      <c r="Q2929" t="b">
        <v>0</v>
      </c>
      <c r="R2929">
        <v>7</v>
      </c>
      <c r="S2929" t="s">
        <v>45</v>
      </c>
      <c r="T2929" t="s">
        <v>32</v>
      </c>
    </row>
    <row r="2930" spans="1:20">
      <c r="A2930" t="s">
        <v>5533</v>
      </c>
      <c r="B2930" s="11">
        <v>44825</v>
      </c>
      <c r="C2930" t="s">
        <v>5534</v>
      </c>
      <c r="D2930" t="s">
        <v>11</v>
      </c>
      <c r="E2930" t="s">
        <v>400</v>
      </c>
      <c r="F2930" s="12">
        <v>50.48</v>
      </c>
      <c r="G2930" s="13">
        <v>1</v>
      </c>
      <c r="H2930">
        <v>0</v>
      </c>
      <c r="I2930" s="12">
        <f t="shared" si="180"/>
        <v>0</v>
      </c>
      <c r="J2930" s="12">
        <f t="shared" si="181"/>
        <v>50.48</v>
      </c>
      <c r="K2930" s="12">
        <f t="shared" si="182"/>
        <v>50.48</v>
      </c>
      <c r="L2930" s="12">
        <v>20.89</v>
      </c>
      <c r="M2930" s="12">
        <f t="shared" si="183"/>
        <v>71.37</v>
      </c>
      <c r="N2930" t="s">
        <v>6</v>
      </c>
      <c r="O2930" s="13">
        <v>10</v>
      </c>
      <c r="P2930">
        <v>1</v>
      </c>
      <c r="Q2930" t="b">
        <v>0</v>
      </c>
      <c r="R2930">
        <v>7</v>
      </c>
      <c r="S2930" t="s">
        <v>44</v>
      </c>
      <c r="T2930" t="s">
        <v>35</v>
      </c>
    </row>
    <row r="2931" spans="1:20">
      <c r="A2931" t="s">
        <v>5535</v>
      </c>
      <c r="B2931" s="11">
        <v>44825</v>
      </c>
      <c r="C2931" t="s">
        <v>3387</v>
      </c>
      <c r="D2931" t="s">
        <v>20</v>
      </c>
      <c r="E2931" t="s">
        <v>212</v>
      </c>
      <c r="F2931" s="12">
        <v>29.29</v>
      </c>
      <c r="G2931" s="13">
        <v>1</v>
      </c>
      <c r="H2931">
        <v>0</v>
      </c>
      <c r="I2931" s="12">
        <f t="shared" si="180"/>
        <v>0</v>
      </c>
      <c r="J2931" s="12">
        <f t="shared" si="181"/>
        <v>29.29</v>
      </c>
      <c r="K2931" s="12">
        <f t="shared" si="182"/>
        <v>29.29</v>
      </c>
      <c r="L2931" s="12">
        <v>6.23</v>
      </c>
      <c r="M2931" s="12">
        <f t="shared" si="183"/>
        <v>35.52</v>
      </c>
      <c r="N2931" t="s">
        <v>18</v>
      </c>
      <c r="O2931" s="13">
        <v>5</v>
      </c>
      <c r="P2931">
        <v>5</v>
      </c>
      <c r="Q2931" t="b">
        <v>0</v>
      </c>
      <c r="R2931">
        <v>2</v>
      </c>
      <c r="S2931" t="s">
        <v>48</v>
      </c>
      <c r="T2931" t="s">
        <v>35</v>
      </c>
    </row>
    <row r="2932" spans="1:20">
      <c r="A2932" t="s">
        <v>5536</v>
      </c>
      <c r="B2932" s="11">
        <v>44825</v>
      </c>
      <c r="C2932" t="s">
        <v>5537</v>
      </c>
      <c r="D2932" t="s">
        <v>25</v>
      </c>
      <c r="E2932" t="s">
        <v>264</v>
      </c>
      <c r="F2932" s="12">
        <v>197.26</v>
      </c>
      <c r="G2932" s="13">
        <v>2</v>
      </c>
      <c r="H2932">
        <v>0</v>
      </c>
      <c r="I2932" s="12">
        <f t="shared" si="180"/>
        <v>0</v>
      </c>
      <c r="J2932" s="12">
        <f t="shared" si="181"/>
        <v>394.52</v>
      </c>
      <c r="K2932" s="12">
        <f t="shared" si="182"/>
        <v>394.52</v>
      </c>
      <c r="L2932" s="12">
        <v>9.66</v>
      </c>
      <c r="M2932" s="12">
        <f t="shared" si="183"/>
        <v>404.18</v>
      </c>
      <c r="N2932" t="s">
        <v>18</v>
      </c>
      <c r="O2932" s="13">
        <v>6</v>
      </c>
      <c r="P2932">
        <v>4.5</v>
      </c>
      <c r="Q2932" t="b">
        <v>0</v>
      </c>
      <c r="R2932">
        <v>1</v>
      </c>
      <c r="S2932" t="s">
        <v>45</v>
      </c>
      <c r="T2932" t="s">
        <v>35</v>
      </c>
    </row>
    <row r="2933" spans="1:20">
      <c r="A2933" t="s">
        <v>5538</v>
      </c>
      <c r="B2933" s="11">
        <v>44825</v>
      </c>
      <c r="C2933" t="s">
        <v>5539</v>
      </c>
      <c r="D2933" t="s">
        <v>17</v>
      </c>
      <c r="E2933" t="s">
        <v>209</v>
      </c>
      <c r="F2933" s="12">
        <v>170.28</v>
      </c>
      <c r="G2933" s="13">
        <v>1</v>
      </c>
      <c r="H2933">
        <v>0</v>
      </c>
      <c r="I2933" s="12">
        <f t="shared" si="180"/>
        <v>0</v>
      </c>
      <c r="J2933" s="12">
        <f t="shared" si="181"/>
        <v>170.28</v>
      </c>
      <c r="K2933" s="12">
        <f t="shared" si="182"/>
        <v>170.28</v>
      </c>
      <c r="L2933" s="12">
        <v>32.48</v>
      </c>
      <c r="M2933" s="12">
        <f t="shared" si="183"/>
        <v>202.76</v>
      </c>
      <c r="N2933" t="s">
        <v>15</v>
      </c>
      <c r="O2933" s="13">
        <v>10</v>
      </c>
      <c r="P2933">
        <v>5</v>
      </c>
      <c r="Q2933" t="b">
        <v>0</v>
      </c>
      <c r="R2933">
        <v>1</v>
      </c>
      <c r="S2933" t="s">
        <v>42</v>
      </c>
      <c r="T2933" t="s">
        <v>39</v>
      </c>
    </row>
    <row r="2934" spans="1:20">
      <c r="A2934" t="s">
        <v>5540</v>
      </c>
      <c r="B2934" s="11">
        <v>44825</v>
      </c>
      <c r="C2934" t="s">
        <v>5541</v>
      </c>
      <c r="D2934" t="s">
        <v>8</v>
      </c>
      <c r="E2934" t="s">
        <v>565</v>
      </c>
      <c r="F2934" s="12">
        <v>22.24</v>
      </c>
      <c r="G2934" s="13">
        <v>1</v>
      </c>
      <c r="H2934">
        <v>0</v>
      </c>
      <c r="I2934" s="12">
        <f t="shared" si="180"/>
        <v>0</v>
      </c>
      <c r="J2934" s="12">
        <f t="shared" si="181"/>
        <v>22.24</v>
      </c>
      <c r="K2934" s="12">
        <f t="shared" si="182"/>
        <v>22.24</v>
      </c>
      <c r="L2934" s="12">
        <v>10.84</v>
      </c>
      <c r="M2934" s="12">
        <f t="shared" si="183"/>
        <v>33.08</v>
      </c>
      <c r="N2934" t="s">
        <v>18</v>
      </c>
      <c r="O2934" s="13">
        <v>4</v>
      </c>
      <c r="P2934">
        <v>5</v>
      </c>
      <c r="Q2934" t="b">
        <v>0</v>
      </c>
      <c r="R2934">
        <v>5</v>
      </c>
      <c r="S2934" t="s">
        <v>44</v>
      </c>
      <c r="T2934" t="s">
        <v>37</v>
      </c>
    </row>
    <row r="2935" spans="1:20">
      <c r="A2935" t="s">
        <v>5542</v>
      </c>
      <c r="B2935" s="11">
        <v>44825</v>
      </c>
      <c r="C2935" t="s">
        <v>5543</v>
      </c>
      <c r="D2935" t="s">
        <v>14</v>
      </c>
      <c r="E2935" t="s">
        <v>113</v>
      </c>
      <c r="F2935" s="12">
        <v>109.86</v>
      </c>
      <c r="G2935" s="13">
        <v>3</v>
      </c>
      <c r="H2935">
        <v>0</v>
      </c>
      <c r="I2935" s="12">
        <f t="shared" si="180"/>
        <v>0</v>
      </c>
      <c r="J2935" s="12">
        <f t="shared" si="181"/>
        <v>329.58</v>
      </c>
      <c r="K2935" s="12">
        <f t="shared" si="182"/>
        <v>329.58</v>
      </c>
      <c r="L2935" s="12">
        <v>10.45</v>
      </c>
      <c r="M2935" s="12">
        <f t="shared" si="183"/>
        <v>340.03</v>
      </c>
      <c r="N2935" t="s">
        <v>18</v>
      </c>
      <c r="O2935" s="13">
        <v>3</v>
      </c>
      <c r="P2935">
        <v>4.5</v>
      </c>
      <c r="Q2935" t="b">
        <v>0</v>
      </c>
      <c r="R2935">
        <v>5</v>
      </c>
      <c r="S2935" t="s">
        <v>43</v>
      </c>
      <c r="T2935" t="s">
        <v>35</v>
      </c>
    </row>
    <row r="2936" spans="1:20">
      <c r="A2936" t="s">
        <v>5544</v>
      </c>
      <c r="B2936" s="11">
        <v>44825</v>
      </c>
      <c r="C2936" t="s">
        <v>5545</v>
      </c>
      <c r="D2936" t="s">
        <v>11</v>
      </c>
      <c r="E2936" t="s">
        <v>400</v>
      </c>
      <c r="F2936" s="12">
        <v>38.45</v>
      </c>
      <c r="G2936" s="13">
        <v>1</v>
      </c>
      <c r="H2936">
        <v>0</v>
      </c>
      <c r="I2936" s="12">
        <f t="shared" si="180"/>
        <v>0</v>
      </c>
      <c r="J2936" s="12">
        <f t="shared" si="181"/>
        <v>38.45</v>
      </c>
      <c r="K2936" s="12">
        <f t="shared" si="182"/>
        <v>38.45</v>
      </c>
      <c r="L2936" s="12">
        <v>17.2</v>
      </c>
      <c r="M2936" s="12">
        <f t="shared" si="183"/>
        <v>55.65</v>
      </c>
      <c r="N2936" t="s">
        <v>9</v>
      </c>
      <c r="O2936" s="13">
        <v>10</v>
      </c>
      <c r="P2936">
        <v>5</v>
      </c>
      <c r="Q2936" t="b">
        <v>0</v>
      </c>
      <c r="R2936">
        <v>5</v>
      </c>
      <c r="S2936" t="s">
        <v>45</v>
      </c>
      <c r="T2936" t="s">
        <v>39</v>
      </c>
    </row>
    <row r="2937" spans="1:20">
      <c r="A2937" t="s">
        <v>5546</v>
      </c>
      <c r="B2937" s="11">
        <v>44826</v>
      </c>
      <c r="C2937" t="s">
        <v>5174</v>
      </c>
      <c r="D2937" t="s">
        <v>8</v>
      </c>
      <c r="E2937" t="s">
        <v>94</v>
      </c>
      <c r="F2937" s="12">
        <v>50.25</v>
      </c>
      <c r="G2937" s="13">
        <v>1</v>
      </c>
      <c r="H2937">
        <v>0</v>
      </c>
      <c r="I2937" s="12">
        <f t="shared" si="180"/>
        <v>0</v>
      </c>
      <c r="J2937" s="12">
        <f t="shared" si="181"/>
        <v>50.25</v>
      </c>
      <c r="K2937" s="12">
        <f t="shared" si="182"/>
        <v>50.25</v>
      </c>
      <c r="L2937" s="12">
        <v>16.04</v>
      </c>
      <c r="M2937" s="12">
        <f t="shared" si="183"/>
        <v>66.29</v>
      </c>
      <c r="N2937" t="s">
        <v>12</v>
      </c>
      <c r="O2937" s="13">
        <v>11</v>
      </c>
      <c r="P2937">
        <v>5</v>
      </c>
      <c r="Q2937" t="b">
        <v>0</v>
      </c>
      <c r="R2937">
        <v>6</v>
      </c>
      <c r="S2937" t="s">
        <v>44</v>
      </c>
      <c r="T2937" t="s">
        <v>35</v>
      </c>
    </row>
    <row r="2938" spans="1:20">
      <c r="A2938" t="s">
        <v>5547</v>
      </c>
      <c r="B2938" s="11">
        <v>44826</v>
      </c>
      <c r="C2938" t="s">
        <v>5548</v>
      </c>
      <c r="D2938" t="s">
        <v>14</v>
      </c>
      <c r="E2938" t="s">
        <v>103</v>
      </c>
      <c r="F2938" s="12">
        <v>92.03</v>
      </c>
      <c r="G2938" s="13">
        <v>1</v>
      </c>
      <c r="H2938">
        <v>0</v>
      </c>
      <c r="I2938" s="12">
        <f t="shared" si="180"/>
        <v>0</v>
      </c>
      <c r="J2938" s="12">
        <f t="shared" si="181"/>
        <v>92.03</v>
      </c>
      <c r="K2938" s="12">
        <f t="shared" si="182"/>
        <v>92.03</v>
      </c>
      <c r="L2938" s="12">
        <v>11.01</v>
      </c>
      <c r="M2938" s="12">
        <f t="shared" si="183"/>
        <v>103.04</v>
      </c>
      <c r="N2938" t="s">
        <v>18</v>
      </c>
      <c r="O2938" s="13">
        <v>5</v>
      </c>
      <c r="P2938">
        <v>4.5</v>
      </c>
      <c r="Q2938" t="b">
        <v>0</v>
      </c>
      <c r="R2938">
        <v>7</v>
      </c>
      <c r="S2938" t="s">
        <v>45</v>
      </c>
      <c r="T2938" t="s">
        <v>37</v>
      </c>
    </row>
    <row r="2939" spans="1:20">
      <c r="A2939" t="s">
        <v>5549</v>
      </c>
      <c r="B2939" s="11">
        <v>44826</v>
      </c>
      <c r="C2939" t="s">
        <v>5550</v>
      </c>
      <c r="D2939" t="s">
        <v>5</v>
      </c>
      <c r="E2939" t="s">
        <v>156</v>
      </c>
      <c r="F2939" s="12">
        <v>98.04</v>
      </c>
      <c r="G2939" s="13">
        <v>1</v>
      </c>
      <c r="H2939">
        <v>13</v>
      </c>
      <c r="I2939" s="12">
        <f t="shared" si="180"/>
        <v>12.7452</v>
      </c>
      <c r="J2939" s="12">
        <f t="shared" si="181"/>
        <v>98.04</v>
      </c>
      <c r="K2939" s="12">
        <f t="shared" si="182"/>
        <v>85.2948</v>
      </c>
      <c r="L2939" s="12">
        <v>17.52</v>
      </c>
      <c r="M2939" s="12">
        <f t="shared" si="183"/>
        <v>102.8148</v>
      </c>
      <c r="N2939" t="s">
        <v>9</v>
      </c>
      <c r="O2939" s="13">
        <v>9</v>
      </c>
      <c r="P2939">
        <v>4.5</v>
      </c>
      <c r="Q2939" t="b">
        <v>0</v>
      </c>
      <c r="R2939">
        <v>12</v>
      </c>
      <c r="S2939" t="s">
        <v>44</v>
      </c>
      <c r="T2939" t="s">
        <v>35</v>
      </c>
    </row>
    <row r="2940" spans="1:20">
      <c r="A2940" t="s">
        <v>5551</v>
      </c>
      <c r="B2940" s="11">
        <v>44826</v>
      </c>
      <c r="C2940" t="s">
        <v>5552</v>
      </c>
      <c r="D2940" t="s">
        <v>11</v>
      </c>
      <c r="E2940" t="s">
        <v>215</v>
      </c>
      <c r="F2940" s="12">
        <v>67.59</v>
      </c>
      <c r="G2940" s="13">
        <v>1</v>
      </c>
      <c r="H2940">
        <v>0</v>
      </c>
      <c r="I2940" s="12">
        <f t="shared" si="180"/>
        <v>0</v>
      </c>
      <c r="J2940" s="12">
        <f t="shared" si="181"/>
        <v>67.59</v>
      </c>
      <c r="K2940" s="12">
        <f t="shared" si="182"/>
        <v>67.59</v>
      </c>
      <c r="L2940" s="12">
        <v>14.83</v>
      </c>
      <c r="M2940" s="12">
        <f t="shared" si="183"/>
        <v>82.42</v>
      </c>
      <c r="N2940" t="s">
        <v>9</v>
      </c>
      <c r="O2940" s="13">
        <v>9</v>
      </c>
      <c r="P2940">
        <v>4</v>
      </c>
      <c r="Q2940" t="b">
        <v>0</v>
      </c>
      <c r="R2940">
        <v>5</v>
      </c>
      <c r="S2940" t="s">
        <v>48</v>
      </c>
      <c r="T2940" t="s">
        <v>39</v>
      </c>
    </row>
    <row r="2941" spans="1:20">
      <c r="A2941" t="s">
        <v>5553</v>
      </c>
      <c r="B2941" s="11">
        <v>44826</v>
      </c>
      <c r="C2941" t="s">
        <v>5554</v>
      </c>
      <c r="D2941" t="s">
        <v>8</v>
      </c>
      <c r="E2941" t="s">
        <v>94</v>
      </c>
      <c r="F2941" s="12">
        <v>19.19</v>
      </c>
      <c r="G2941" s="13">
        <v>1</v>
      </c>
      <c r="H2941">
        <v>0</v>
      </c>
      <c r="I2941" s="12">
        <f t="shared" si="180"/>
        <v>0</v>
      </c>
      <c r="J2941" s="12">
        <f t="shared" si="181"/>
        <v>19.19</v>
      </c>
      <c r="K2941" s="12">
        <f t="shared" si="182"/>
        <v>19.19</v>
      </c>
      <c r="L2941" s="12">
        <v>9.03</v>
      </c>
      <c r="M2941" s="12">
        <f t="shared" si="183"/>
        <v>28.22</v>
      </c>
      <c r="N2941" t="s">
        <v>18</v>
      </c>
      <c r="O2941" s="13">
        <v>5</v>
      </c>
      <c r="P2941">
        <v>4.5</v>
      </c>
      <c r="Q2941" t="b">
        <v>0</v>
      </c>
      <c r="R2941">
        <v>5</v>
      </c>
      <c r="S2941" t="s">
        <v>48</v>
      </c>
      <c r="T2941" t="s">
        <v>35</v>
      </c>
    </row>
    <row r="2942" spans="1:20">
      <c r="A2942" t="s">
        <v>5555</v>
      </c>
      <c r="B2942" s="11">
        <v>44826</v>
      </c>
      <c r="C2942" t="s">
        <v>5556</v>
      </c>
      <c r="D2942" t="s">
        <v>20</v>
      </c>
      <c r="E2942" t="s">
        <v>197</v>
      </c>
      <c r="F2942" s="12">
        <v>27.19</v>
      </c>
      <c r="G2942" s="13">
        <v>1</v>
      </c>
      <c r="H2942">
        <v>0</v>
      </c>
      <c r="I2942" s="12">
        <f t="shared" si="180"/>
        <v>0</v>
      </c>
      <c r="J2942" s="12">
        <f t="shared" si="181"/>
        <v>27.19</v>
      </c>
      <c r="K2942" s="12">
        <f t="shared" si="182"/>
        <v>27.19</v>
      </c>
      <c r="L2942" s="12">
        <v>19.35</v>
      </c>
      <c r="M2942" s="12">
        <f t="shared" si="183"/>
        <v>46.54</v>
      </c>
      <c r="N2942" t="s">
        <v>9</v>
      </c>
      <c r="O2942" s="13">
        <v>9</v>
      </c>
      <c r="P2942">
        <v>3</v>
      </c>
      <c r="Q2942" t="b">
        <v>0</v>
      </c>
      <c r="R2942">
        <v>1</v>
      </c>
      <c r="S2942" t="s">
        <v>45</v>
      </c>
      <c r="T2942" t="s">
        <v>35</v>
      </c>
    </row>
    <row r="2943" spans="1:20">
      <c r="A2943" t="s">
        <v>5557</v>
      </c>
      <c r="B2943" s="11">
        <v>44827</v>
      </c>
      <c r="C2943" t="s">
        <v>5558</v>
      </c>
      <c r="D2943" t="s">
        <v>14</v>
      </c>
      <c r="E2943" t="s">
        <v>103</v>
      </c>
      <c r="F2943" s="12">
        <v>239.3</v>
      </c>
      <c r="G2943" s="13">
        <v>1</v>
      </c>
      <c r="H2943">
        <v>0</v>
      </c>
      <c r="I2943" s="12">
        <f t="shared" si="180"/>
        <v>0</v>
      </c>
      <c r="J2943" s="12">
        <f t="shared" si="181"/>
        <v>239.3</v>
      </c>
      <c r="K2943" s="12">
        <f t="shared" si="182"/>
        <v>239.3</v>
      </c>
      <c r="L2943" s="12">
        <v>17.52</v>
      </c>
      <c r="M2943" s="12">
        <f t="shared" si="183"/>
        <v>256.82</v>
      </c>
      <c r="N2943" t="s">
        <v>9</v>
      </c>
      <c r="O2943" s="13">
        <v>8</v>
      </c>
      <c r="P2943">
        <v>4.5</v>
      </c>
      <c r="Q2943" t="b">
        <v>0</v>
      </c>
      <c r="R2943">
        <v>6</v>
      </c>
      <c r="S2943" t="s">
        <v>44</v>
      </c>
      <c r="T2943" t="s">
        <v>37</v>
      </c>
    </row>
    <row r="2944" spans="1:20">
      <c r="A2944" t="s">
        <v>5559</v>
      </c>
      <c r="B2944" s="11">
        <v>44827</v>
      </c>
      <c r="C2944" t="s">
        <v>5560</v>
      </c>
      <c r="D2944" t="s">
        <v>14</v>
      </c>
      <c r="E2944" t="s">
        <v>103</v>
      </c>
      <c r="F2944" s="12">
        <v>82.55</v>
      </c>
      <c r="G2944" s="13">
        <v>1</v>
      </c>
      <c r="H2944">
        <v>0</v>
      </c>
      <c r="I2944" s="12">
        <f t="shared" si="180"/>
        <v>0</v>
      </c>
      <c r="J2944" s="12">
        <f t="shared" si="181"/>
        <v>82.55</v>
      </c>
      <c r="K2944" s="12">
        <f t="shared" si="182"/>
        <v>82.55</v>
      </c>
      <c r="L2944" s="12">
        <v>15.35</v>
      </c>
      <c r="M2944" s="12">
        <f t="shared" si="183"/>
        <v>97.9</v>
      </c>
      <c r="N2944" t="s">
        <v>9</v>
      </c>
      <c r="O2944" s="13">
        <v>7</v>
      </c>
      <c r="P2944">
        <v>5</v>
      </c>
      <c r="Q2944" t="b">
        <v>0</v>
      </c>
      <c r="R2944">
        <v>3</v>
      </c>
      <c r="S2944" t="s">
        <v>48</v>
      </c>
      <c r="T2944" t="s">
        <v>30</v>
      </c>
    </row>
    <row r="2945" spans="1:20">
      <c r="A2945" t="s">
        <v>5561</v>
      </c>
      <c r="B2945" s="11">
        <v>44827</v>
      </c>
      <c r="C2945" t="s">
        <v>5562</v>
      </c>
      <c r="D2945" t="s">
        <v>14</v>
      </c>
      <c r="E2945" t="s">
        <v>103</v>
      </c>
      <c r="F2945" s="12">
        <v>237.96</v>
      </c>
      <c r="G2945" s="13">
        <v>2</v>
      </c>
      <c r="H2945">
        <v>0</v>
      </c>
      <c r="I2945" s="12">
        <f t="shared" si="180"/>
        <v>0</v>
      </c>
      <c r="J2945" s="12">
        <f t="shared" si="181"/>
        <v>475.92</v>
      </c>
      <c r="K2945" s="12">
        <f t="shared" si="182"/>
        <v>475.92</v>
      </c>
      <c r="L2945" s="12">
        <v>23.92</v>
      </c>
      <c r="M2945" s="12">
        <f t="shared" si="183"/>
        <v>499.84</v>
      </c>
      <c r="N2945" t="s">
        <v>6</v>
      </c>
      <c r="O2945" s="13">
        <v>10</v>
      </c>
      <c r="P2945">
        <v>4</v>
      </c>
      <c r="Q2945" t="b">
        <v>1</v>
      </c>
      <c r="R2945">
        <v>1</v>
      </c>
      <c r="S2945" t="s">
        <v>45</v>
      </c>
      <c r="T2945" t="s">
        <v>30</v>
      </c>
    </row>
    <row r="2946" spans="1:20">
      <c r="A2946" t="s">
        <v>5563</v>
      </c>
      <c r="B2946" s="11">
        <v>44827</v>
      </c>
      <c r="C2946" t="s">
        <v>5564</v>
      </c>
      <c r="D2946" t="s">
        <v>17</v>
      </c>
      <c r="E2946" t="s">
        <v>129</v>
      </c>
      <c r="F2946" s="12">
        <v>76.44</v>
      </c>
      <c r="G2946" s="13">
        <v>3</v>
      </c>
      <c r="H2946">
        <v>0</v>
      </c>
      <c r="I2946" s="12">
        <f t="shared" si="180"/>
        <v>0</v>
      </c>
      <c r="J2946" s="12">
        <f t="shared" si="181"/>
        <v>229.32</v>
      </c>
      <c r="K2946" s="12">
        <f t="shared" si="182"/>
        <v>229.32</v>
      </c>
      <c r="L2946" s="12">
        <v>14.42</v>
      </c>
      <c r="M2946" s="12">
        <f t="shared" si="183"/>
        <v>243.74</v>
      </c>
      <c r="N2946" t="s">
        <v>18</v>
      </c>
      <c r="O2946" s="13">
        <v>4</v>
      </c>
      <c r="P2946">
        <v>4.5</v>
      </c>
      <c r="Q2946" t="b">
        <v>0</v>
      </c>
      <c r="R2946">
        <v>9</v>
      </c>
      <c r="S2946" t="s">
        <v>46</v>
      </c>
      <c r="T2946" t="s">
        <v>35</v>
      </c>
    </row>
    <row r="2947" spans="1:20">
      <c r="A2947" t="s">
        <v>5565</v>
      </c>
      <c r="B2947" s="11">
        <v>44827</v>
      </c>
      <c r="C2947" t="s">
        <v>5566</v>
      </c>
      <c r="D2947" t="s">
        <v>5</v>
      </c>
      <c r="E2947" t="s">
        <v>144</v>
      </c>
      <c r="F2947" s="12">
        <v>110.31</v>
      </c>
      <c r="G2947" s="13">
        <v>5</v>
      </c>
      <c r="H2947">
        <v>9.4</v>
      </c>
      <c r="I2947" s="12">
        <f t="shared" ref="I2947:I3010" si="184">H2947*F2947/100</f>
        <v>10.36914</v>
      </c>
      <c r="J2947" s="12">
        <f t="shared" ref="J2947:J3010" si="185">G2947*F2947</f>
        <v>551.55</v>
      </c>
      <c r="K2947" s="12">
        <f t="shared" ref="K2947:K3010" si="186">J2947-I2947</f>
        <v>541.18086</v>
      </c>
      <c r="L2947" s="12">
        <v>22.83</v>
      </c>
      <c r="M2947" s="12">
        <f t="shared" ref="M2947:M3010" si="187">K2947+L2947</f>
        <v>564.01086</v>
      </c>
      <c r="N2947" t="s">
        <v>6</v>
      </c>
      <c r="O2947" s="13">
        <v>16</v>
      </c>
      <c r="P2947">
        <v>5</v>
      </c>
      <c r="Q2947" t="b">
        <v>0</v>
      </c>
      <c r="R2947">
        <v>1</v>
      </c>
      <c r="S2947" t="s">
        <v>48</v>
      </c>
      <c r="T2947" t="s">
        <v>35</v>
      </c>
    </row>
    <row r="2948" spans="1:20">
      <c r="A2948" t="s">
        <v>5567</v>
      </c>
      <c r="B2948" s="11">
        <v>44827</v>
      </c>
      <c r="C2948" t="s">
        <v>5568</v>
      </c>
      <c r="D2948" t="s">
        <v>14</v>
      </c>
      <c r="E2948" t="s">
        <v>94</v>
      </c>
      <c r="F2948" s="12">
        <v>95.49</v>
      </c>
      <c r="G2948" s="13">
        <v>3</v>
      </c>
      <c r="H2948">
        <v>0</v>
      </c>
      <c r="I2948" s="12">
        <f t="shared" si="184"/>
        <v>0</v>
      </c>
      <c r="J2948" s="12">
        <f t="shared" si="185"/>
        <v>286.47</v>
      </c>
      <c r="K2948" s="12">
        <f t="shared" si="186"/>
        <v>286.47</v>
      </c>
      <c r="L2948" s="12">
        <v>17.99</v>
      </c>
      <c r="M2948" s="12">
        <f t="shared" si="187"/>
        <v>304.46</v>
      </c>
      <c r="N2948" t="s">
        <v>9</v>
      </c>
      <c r="O2948" s="13">
        <v>7</v>
      </c>
      <c r="P2948">
        <v>4</v>
      </c>
      <c r="Q2948" t="b">
        <v>0</v>
      </c>
      <c r="R2948">
        <v>6</v>
      </c>
      <c r="S2948" t="s">
        <v>48</v>
      </c>
      <c r="T2948" t="s">
        <v>35</v>
      </c>
    </row>
    <row r="2949" spans="1:20">
      <c r="A2949" t="s">
        <v>5569</v>
      </c>
      <c r="B2949" s="11">
        <v>44827</v>
      </c>
      <c r="C2949" t="s">
        <v>5570</v>
      </c>
      <c r="D2949" t="s">
        <v>17</v>
      </c>
      <c r="E2949" t="s">
        <v>194</v>
      </c>
      <c r="F2949" s="12">
        <v>76.22</v>
      </c>
      <c r="G2949" s="13">
        <v>1</v>
      </c>
      <c r="H2949">
        <v>6.6</v>
      </c>
      <c r="I2949" s="12">
        <f t="shared" si="184"/>
        <v>5.03052</v>
      </c>
      <c r="J2949" s="12">
        <f t="shared" si="185"/>
        <v>76.22</v>
      </c>
      <c r="K2949" s="12">
        <f t="shared" si="186"/>
        <v>71.18948</v>
      </c>
      <c r="L2949" s="12">
        <v>21.91</v>
      </c>
      <c r="M2949" s="12">
        <f t="shared" si="187"/>
        <v>93.09948</v>
      </c>
      <c r="N2949" t="s">
        <v>12</v>
      </c>
      <c r="O2949" s="13">
        <v>18</v>
      </c>
      <c r="P2949">
        <v>4.5</v>
      </c>
      <c r="Q2949" t="b">
        <v>1</v>
      </c>
      <c r="R2949">
        <v>1</v>
      </c>
      <c r="S2949" t="s">
        <v>48</v>
      </c>
      <c r="T2949" t="s">
        <v>35</v>
      </c>
    </row>
    <row r="2950" spans="1:20">
      <c r="A2950" t="s">
        <v>5571</v>
      </c>
      <c r="B2950" s="11">
        <v>44827</v>
      </c>
      <c r="C2950" t="s">
        <v>4899</v>
      </c>
      <c r="D2950" t="s">
        <v>17</v>
      </c>
      <c r="E2950" t="s">
        <v>194</v>
      </c>
      <c r="F2950" s="12">
        <v>140.98</v>
      </c>
      <c r="G2950" s="13">
        <v>1</v>
      </c>
      <c r="H2950">
        <v>20.6</v>
      </c>
      <c r="I2950" s="12">
        <f t="shared" si="184"/>
        <v>29.04188</v>
      </c>
      <c r="J2950" s="12">
        <f t="shared" si="185"/>
        <v>140.98</v>
      </c>
      <c r="K2950" s="12">
        <f t="shared" si="186"/>
        <v>111.93812</v>
      </c>
      <c r="L2950" s="12">
        <v>14.47</v>
      </c>
      <c r="M2950" s="12">
        <f t="shared" si="187"/>
        <v>126.40812</v>
      </c>
      <c r="N2950" t="s">
        <v>18</v>
      </c>
      <c r="O2950" s="13">
        <v>6</v>
      </c>
      <c r="P2950">
        <v>2.5</v>
      </c>
      <c r="Q2950" t="b">
        <v>0</v>
      </c>
      <c r="R2950">
        <v>2</v>
      </c>
      <c r="S2950" t="s">
        <v>48</v>
      </c>
      <c r="T2950" t="s">
        <v>35</v>
      </c>
    </row>
    <row r="2951" spans="1:20">
      <c r="A2951" t="s">
        <v>5572</v>
      </c>
      <c r="B2951" s="11">
        <v>44827</v>
      </c>
      <c r="C2951" t="s">
        <v>1927</v>
      </c>
      <c r="D2951" t="s">
        <v>11</v>
      </c>
      <c r="E2951" t="s">
        <v>91</v>
      </c>
      <c r="F2951" s="12">
        <v>45.02</v>
      </c>
      <c r="G2951" s="13">
        <v>2</v>
      </c>
      <c r="H2951">
        <v>9.9</v>
      </c>
      <c r="I2951" s="12">
        <f t="shared" si="184"/>
        <v>4.45698</v>
      </c>
      <c r="J2951" s="12">
        <f t="shared" si="185"/>
        <v>90.04</v>
      </c>
      <c r="K2951" s="12">
        <f t="shared" si="186"/>
        <v>85.58302</v>
      </c>
      <c r="L2951" s="12">
        <v>21.08</v>
      </c>
      <c r="M2951" s="12">
        <f t="shared" si="187"/>
        <v>106.66302</v>
      </c>
      <c r="N2951" t="s">
        <v>6</v>
      </c>
      <c r="O2951" s="13">
        <v>9</v>
      </c>
      <c r="P2951">
        <v>4.5</v>
      </c>
      <c r="Q2951" t="b">
        <v>0</v>
      </c>
      <c r="R2951">
        <v>4</v>
      </c>
      <c r="S2951" t="s">
        <v>42</v>
      </c>
      <c r="T2951" t="s">
        <v>35</v>
      </c>
    </row>
    <row r="2952" spans="1:20">
      <c r="A2952" t="s">
        <v>5573</v>
      </c>
      <c r="B2952" s="11">
        <v>44827</v>
      </c>
      <c r="C2952" t="s">
        <v>3838</v>
      </c>
      <c r="D2952" t="s">
        <v>25</v>
      </c>
      <c r="E2952" t="s">
        <v>159</v>
      </c>
      <c r="F2952" s="12">
        <v>101.21</v>
      </c>
      <c r="G2952" s="13">
        <v>1</v>
      </c>
      <c r="H2952">
        <v>0</v>
      </c>
      <c r="I2952" s="12">
        <f t="shared" si="184"/>
        <v>0</v>
      </c>
      <c r="J2952" s="12">
        <f t="shared" si="185"/>
        <v>101.21</v>
      </c>
      <c r="K2952" s="12">
        <f t="shared" si="186"/>
        <v>101.21</v>
      </c>
      <c r="L2952" s="12">
        <v>21.5</v>
      </c>
      <c r="M2952" s="12">
        <f t="shared" si="187"/>
        <v>122.71</v>
      </c>
      <c r="N2952" t="s">
        <v>9</v>
      </c>
      <c r="O2952" s="13">
        <v>13</v>
      </c>
      <c r="P2952">
        <v>5</v>
      </c>
      <c r="Q2952" t="b">
        <v>0</v>
      </c>
      <c r="R2952">
        <v>3</v>
      </c>
      <c r="S2952" t="s">
        <v>46</v>
      </c>
      <c r="T2952" t="s">
        <v>39</v>
      </c>
    </row>
    <row r="2953" spans="1:20">
      <c r="A2953" t="s">
        <v>5574</v>
      </c>
      <c r="B2953" s="11">
        <v>44827</v>
      </c>
      <c r="C2953" t="s">
        <v>807</v>
      </c>
      <c r="D2953" t="s">
        <v>11</v>
      </c>
      <c r="E2953" t="s">
        <v>400</v>
      </c>
      <c r="F2953" s="12">
        <v>43.52</v>
      </c>
      <c r="G2953" s="13">
        <v>5</v>
      </c>
      <c r="H2953">
        <v>0</v>
      </c>
      <c r="I2953" s="12">
        <f t="shared" si="184"/>
        <v>0</v>
      </c>
      <c r="J2953" s="12">
        <f t="shared" si="185"/>
        <v>217.6</v>
      </c>
      <c r="K2953" s="12">
        <f t="shared" si="186"/>
        <v>217.6</v>
      </c>
      <c r="L2953" s="12">
        <v>23.98</v>
      </c>
      <c r="M2953" s="12">
        <f t="shared" si="187"/>
        <v>241.58</v>
      </c>
      <c r="N2953" t="s">
        <v>6</v>
      </c>
      <c r="O2953" s="13">
        <v>19</v>
      </c>
      <c r="P2953">
        <v>5</v>
      </c>
      <c r="Q2953" t="b">
        <v>0</v>
      </c>
      <c r="R2953">
        <v>8</v>
      </c>
      <c r="S2953" t="s">
        <v>48</v>
      </c>
      <c r="T2953" t="s">
        <v>35</v>
      </c>
    </row>
    <row r="2954" spans="1:20">
      <c r="A2954" t="s">
        <v>5575</v>
      </c>
      <c r="B2954" s="11">
        <v>44827</v>
      </c>
      <c r="C2954" t="s">
        <v>5576</v>
      </c>
      <c r="D2954" t="s">
        <v>5</v>
      </c>
      <c r="E2954" t="s">
        <v>106</v>
      </c>
      <c r="F2954" s="12">
        <v>100.18</v>
      </c>
      <c r="G2954" s="13">
        <v>3</v>
      </c>
      <c r="H2954">
        <v>0</v>
      </c>
      <c r="I2954" s="12">
        <f t="shared" si="184"/>
        <v>0</v>
      </c>
      <c r="J2954" s="12">
        <f t="shared" si="185"/>
        <v>300.54</v>
      </c>
      <c r="K2954" s="12">
        <f t="shared" si="186"/>
        <v>300.54</v>
      </c>
      <c r="L2954" s="12">
        <v>20.97</v>
      </c>
      <c r="M2954" s="12">
        <f t="shared" si="187"/>
        <v>321.51</v>
      </c>
      <c r="N2954" t="s">
        <v>9</v>
      </c>
      <c r="O2954" s="13">
        <v>7</v>
      </c>
      <c r="P2954">
        <v>4</v>
      </c>
      <c r="Q2954" t="b">
        <v>0</v>
      </c>
      <c r="R2954">
        <v>7</v>
      </c>
      <c r="S2954" t="s">
        <v>43</v>
      </c>
      <c r="T2954" t="s">
        <v>37</v>
      </c>
    </row>
    <row r="2955" spans="1:20">
      <c r="A2955" t="s">
        <v>5577</v>
      </c>
      <c r="B2955" s="11">
        <v>44827</v>
      </c>
      <c r="C2955" t="s">
        <v>5578</v>
      </c>
      <c r="D2955" t="s">
        <v>20</v>
      </c>
      <c r="E2955" t="s">
        <v>97</v>
      </c>
      <c r="F2955" s="12">
        <v>33.53</v>
      </c>
      <c r="G2955" s="13">
        <v>1</v>
      </c>
      <c r="H2955">
        <v>12.6</v>
      </c>
      <c r="I2955" s="12">
        <f t="shared" si="184"/>
        <v>4.22478</v>
      </c>
      <c r="J2955" s="12">
        <f t="shared" si="185"/>
        <v>33.53</v>
      </c>
      <c r="K2955" s="12">
        <f t="shared" si="186"/>
        <v>29.30522</v>
      </c>
      <c r="L2955" s="12">
        <v>16.23</v>
      </c>
      <c r="M2955" s="12">
        <f t="shared" si="187"/>
        <v>45.53522</v>
      </c>
      <c r="N2955" t="s">
        <v>9</v>
      </c>
      <c r="O2955" s="13">
        <v>6</v>
      </c>
      <c r="P2955">
        <v>3</v>
      </c>
      <c r="Q2955" t="b">
        <v>0</v>
      </c>
      <c r="R2955">
        <v>5</v>
      </c>
      <c r="S2955" t="s">
        <v>48</v>
      </c>
      <c r="T2955" t="s">
        <v>37</v>
      </c>
    </row>
    <row r="2956" spans="1:20">
      <c r="A2956" t="s">
        <v>5579</v>
      </c>
      <c r="B2956" s="11">
        <v>44827</v>
      </c>
      <c r="C2956" t="s">
        <v>1270</v>
      </c>
      <c r="D2956" t="s">
        <v>25</v>
      </c>
      <c r="E2956" t="s">
        <v>602</v>
      </c>
      <c r="F2956" s="12">
        <v>376.38</v>
      </c>
      <c r="G2956" s="13">
        <v>1</v>
      </c>
      <c r="H2956">
        <v>0</v>
      </c>
      <c r="I2956" s="12">
        <f t="shared" si="184"/>
        <v>0</v>
      </c>
      <c r="J2956" s="12">
        <f t="shared" si="185"/>
        <v>376.38</v>
      </c>
      <c r="K2956" s="12">
        <f t="shared" si="186"/>
        <v>376.38</v>
      </c>
      <c r="L2956" s="12">
        <v>16.64</v>
      </c>
      <c r="M2956" s="12">
        <f t="shared" si="187"/>
        <v>393.02</v>
      </c>
      <c r="N2956" t="s">
        <v>18</v>
      </c>
      <c r="O2956" s="13">
        <v>4</v>
      </c>
      <c r="P2956">
        <v>4.5</v>
      </c>
      <c r="Q2956" t="b">
        <v>0</v>
      </c>
      <c r="R2956">
        <v>7</v>
      </c>
      <c r="S2956" t="s">
        <v>46</v>
      </c>
      <c r="T2956" t="s">
        <v>30</v>
      </c>
    </row>
    <row r="2957" spans="1:20">
      <c r="A2957" t="s">
        <v>5580</v>
      </c>
      <c r="B2957" s="11">
        <v>44827</v>
      </c>
      <c r="C2957" t="s">
        <v>5581</v>
      </c>
      <c r="D2957" t="s">
        <v>17</v>
      </c>
      <c r="E2957" t="s">
        <v>209</v>
      </c>
      <c r="F2957" s="12">
        <v>76</v>
      </c>
      <c r="G2957" s="13">
        <v>2</v>
      </c>
      <c r="H2957">
        <v>0</v>
      </c>
      <c r="I2957" s="12">
        <f t="shared" si="184"/>
        <v>0</v>
      </c>
      <c r="J2957" s="12">
        <f t="shared" si="185"/>
        <v>152</v>
      </c>
      <c r="K2957" s="12">
        <f t="shared" si="186"/>
        <v>152</v>
      </c>
      <c r="L2957" s="12">
        <v>9.94</v>
      </c>
      <c r="M2957" s="12">
        <f t="shared" si="187"/>
        <v>161.94</v>
      </c>
      <c r="N2957" t="s">
        <v>18</v>
      </c>
      <c r="O2957" s="13">
        <v>5</v>
      </c>
      <c r="P2957">
        <v>4</v>
      </c>
      <c r="Q2957" t="b">
        <v>0</v>
      </c>
      <c r="R2957">
        <v>7</v>
      </c>
      <c r="S2957" t="s">
        <v>48</v>
      </c>
      <c r="T2957" t="s">
        <v>35</v>
      </c>
    </row>
    <row r="2958" spans="1:20">
      <c r="A2958" t="s">
        <v>5582</v>
      </c>
      <c r="B2958" s="11">
        <v>44827</v>
      </c>
      <c r="C2958" t="s">
        <v>5583</v>
      </c>
      <c r="D2958" t="s">
        <v>23</v>
      </c>
      <c r="E2958" t="s">
        <v>110</v>
      </c>
      <c r="F2958" s="12">
        <v>25.6</v>
      </c>
      <c r="G2958" s="13">
        <v>2</v>
      </c>
      <c r="H2958">
        <v>0</v>
      </c>
      <c r="I2958" s="12">
        <f t="shared" si="184"/>
        <v>0</v>
      </c>
      <c r="J2958" s="12">
        <f t="shared" si="185"/>
        <v>51.2</v>
      </c>
      <c r="K2958" s="12">
        <f t="shared" si="186"/>
        <v>51.2</v>
      </c>
      <c r="L2958" s="12">
        <v>13.38</v>
      </c>
      <c r="M2958" s="12">
        <f t="shared" si="187"/>
        <v>64.58</v>
      </c>
      <c r="N2958" t="s">
        <v>18</v>
      </c>
      <c r="O2958" s="13">
        <v>3</v>
      </c>
      <c r="P2958">
        <v>4.5</v>
      </c>
      <c r="Q2958" t="b">
        <v>0</v>
      </c>
      <c r="R2958">
        <v>6</v>
      </c>
      <c r="S2958" t="s">
        <v>48</v>
      </c>
      <c r="T2958" t="s">
        <v>32</v>
      </c>
    </row>
    <row r="2959" spans="1:20">
      <c r="A2959" t="s">
        <v>5584</v>
      </c>
      <c r="B2959" s="11">
        <v>44827</v>
      </c>
      <c r="C2959" t="s">
        <v>3034</v>
      </c>
      <c r="D2959" t="s">
        <v>14</v>
      </c>
      <c r="E2959" t="s">
        <v>82</v>
      </c>
      <c r="F2959" s="12">
        <v>54.14</v>
      </c>
      <c r="G2959" s="13">
        <v>1</v>
      </c>
      <c r="H2959">
        <v>0</v>
      </c>
      <c r="I2959" s="12">
        <f t="shared" si="184"/>
        <v>0</v>
      </c>
      <c r="J2959" s="12">
        <f t="shared" si="185"/>
        <v>54.14</v>
      </c>
      <c r="K2959" s="12">
        <f t="shared" si="186"/>
        <v>54.14</v>
      </c>
      <c r="L2959" s="12">
        <v>12.32</v>
      </c>
      <c r="M2959" s="12">
        <f t="shared" si="187"/>
        <v>66.46</v>
      </c>
      <c r="N2959" t="s">
        <v>18</v>
      </c>
      <c r="O2959" s="13">
        <v>5</v>
      </c>
      <c r="P2959">
        <v>4.5</v>
      </c>
      <c r="Q2959" t="b">
        <v>0</v>
      </c>
      <c r="R2959">
        <v>1</v>
      </c>
      <c r="S2959" t="s">
        <v>43</v>
      </c>
      <c r="T2959" t="s">
        <v>30</v>
      </c>
    </row>
    <row r="2960" spans="1:20">
      <c r="A2960" t="s">
        <v>5585</v>
      </c>
      <c r="B2960" s="11">
        <v>44827</v>
      </c>
      <c r="C2960" t="s">
        <v>5586</v>
      </c>
      <c r="D2960" t="s">
        <v>17</v>
      </c>
      <c r="E2960" t="s">
        <v>194</v>
      </c>
      <c r="F2960" s="12">
        <v>44.57</v>
      </c>
      <c r="G2960" s="13">
        <v>1</v>
      </c>
      <c r="H2960">
        <v>0</v>
      </c>
      <c r="I2960" s="12">
        <f t="shared" si="184"/>
        <v>0</v>
      </c>
      <c r="J2960" s="12">
        <f t="shared" si="185"/>
        <v>44.57</v>
      </c>
      <c r="K2960" s="12">
        <f t="shared" si="186"/>
        <v>44.57</v>
      </c>
      <c r="L2960" s="12">
        <v>6.82</v>
      </c>
      <c r="M2960" s="12">
        <f t="shared" si="187"/>
        <v>51.39</v>
      </c>
      <c r="N2960" t="s">
        <v>18</v>
      </c>
      <c r="O2960" s="13">
        <v>4</v>
      </c>
      <c r="P2960">
        <v>4.5</v>
      </c>
      <c r="Q2960" t="b">
        <v>0</v>
      </c>
      <c r="R2960">
        <v>3</v>
      </c>
      <c r="S2960" t="s">
        <v>44</v>
      </c>
      <c r="T2960" t="s">
        <v>39</v>
      </c>
    </row>
    <row r="2961" spans="1:20">
      <c r="A2961" t="s">
        <v>5587</v>
      </c>
      <c r="B2961" s="11">
        <v>44828</v>
      </c>
      <c r="C2961" t="s">
        <v>5588</v>
      </c>
      <c r="D2961" t="s">
        <v>20</v>
      </c>
      <c r="E2961" t="s">
        <v>226</v>
      </c>
      <c r="F2961" s="12">
        <v>31.43</v>
      </c>
      <c r="G2961" s="13">
        <v>4</v>
      </c>
      <c r="H2961">
        <v>0</v>
      </c>
      <c r="I2961" s="12">
        <f t="shared" si="184"/>
        <v>0</v>
      </c>
      <c r="J2961" s="12">
        <f t="shared" si="185"/>
        <v>125.72</v>
      </c>
      <c r="K2961" s="12">
        <f t="shared" si="186"/>
        <v>125.72</v>
      </c>
      <c r="L2961" s="12">
        <v>19.19</v>
      </c>
      <c r="M2961" s="12">
        <f t="shared" si="187"/>
        <v>144.91</v>
      </c>
      <c r="N2961" t="s">
        <v>9</v>
      </c>
      <c r="O2961" s="13">
        <v>6</v>
      </c>
      <c r="P2961">
        <v>2.5</v>
      </c>
      <c r="Q2961" t="b">
        <v>1</v>
      </c>
      <c r="R2961">
        <v>1</v>
      </c>
      <c r="S2961" t="s">
        <v>48</v>
      </c>
      <c r="T2961" t="s">
        <v>39</v>
      </c>
    </row>
    <row r="2962" spans="1:20">
      <c r="A2962" t="s">
        <v>5589</v>
      </c>
      <c r="B2962" s="11">
        <v>44828</v>
      </c>
      <c r="C2962" t="s">
        <v>2204</v>
      </c>
      <c r="D2962" t="s">
        <v>14</v>
      </c>
      <c r="E2962" t="s">
        <v>162</v>
      </c>
      <c r="F2962" s="12">
        <v>145.02</v>
      </c>
      <c r="G2962" s="13">
        <v>5</v>
      </c>
      <c r="H2962">
        <v>0</v>
      </c>
      <c r="I2962" s="12">
        <f t="shared" si="184"/>
        <v>0</v>
      </c>
      <c r="J2962" s="12">
        <f t="shared" si="185"/>
        <v>725.1</v>
      </c>
      <c r="K2962" s="12">
        <f t="shared" si="186"/>
        <v>725.1</v>
      </c>
      <c r="L2962" s="12">
        <v>10.25</v>
      </c>
      <c r="M2962" s="12">
        <f t="shared" si="187"/>
        <v>735.35</v>
      </c>
      <c r="N2962" t="s">
        <v>18</v>
      </c>
      <c r="O2962" s="13">
        <v>3</v>
      </c>
      <c r="P2962">
        <v>5</v>
      </c>
      <c r="Q2962" t="b">
        <v>0</v>
      </c>
      <c r="R2962">
        <v>5</v>
      </c>
      <c r="S2962" t="s">
        <v>48</v>
      </c>
      <c r="T2962" t="s">
        <v>37</v>
      </c>
    </row>
    <row r="2963" spans="1:20">
      <c r="A2963" t="s">
        <v>5590</v>
      </c>
      <c r="B2963" s="11">
        <v>44828</v>
      </c>
      <c r="C2963" t="s">
        <v>1741</v>
      </c>
      <c r="D2963" t="s">
        <v>14</v>
      </c>
      <c r="E2963" t="s">
        <v>94</v>
      </c>
      <c r="F2963" s="12">
        <v>248.78</v>
      </c>
      <c r="G2963" s="13">
        <v>2</v>
      </c>
      <c r="H2963">
        <v>8.7</v>
      </c>
      <c r="I2963" s="12">
        <f t="shared" si="184"/>
        <v>21.64386</v>
      </c>
      <c r="J2963" s="12">
        <f t="shared" si="185"/>
        <v>497.56</v>
      </c>
      <c r="K2963" s="12">
        <f t="shared" si="186"/>
        <v>475.91614</v>
      </c>
      <c r="L2963" s="12">
        <v>19.58</v>
      </c>
      <c r="M2963" s="12">
        <f t="shared" si="187"/>
        <v>495.49614</v>
      </c>
      <c r="N2963" t="s">
        <v>9</v>
      </c>
      <c r="O2963" s="13">
        <v>13</v>
      </c>
      <c r="P2963">
        <v>4</v>
      </c>
      <c r="Q2963" t="b">
        <v>0</v>
      </c>
      <c r="R2963">
        <v>7</v>
      </c>
      <c r="S2963" t="s">
        <v>48</v>
      </c>
      <c r="T2963" t="s">
        <v>39</v>
      </c>
    </row>
    <row r="2964" spans="1:20">
      <c r="A2964" t="s">
        <v>5591</v>
      </c>
      <c r="B2964" s="11">
        <v>44828</v>
      </c>
      <c r="C2964" t="s">
        <v>1612</v>
      </c>
      <c r="D2964" t="s">
        <v>8</v>
      </c>
      <c r="E2964" t="s">
        <v>179</v>
      </c>
      <c r="F2964" s="12">
        <v>13.22</v>
      </c>
      <c r="G2964" s="13">
        <v>1</v>
      </c>
      <c r="H2964">
        <v>0</v>
      </c>
      <c r="I2964" s="12">
        <f t="shared" si="184"/>
        <v>0</v>
      </c>
      <c r="J2964" s="12">
        <f t="shared" si="185"/>
        <v>13.22</v>
      </c>
      <c r="K2964" s="12">
        <f t="shared" si="186"/>
        <v>13.22</v>
      </c>
      <c r="L2964" s="12">
        <v>18.58</v>
      </c>
      <c r="M2964" s="12">
        <f t="shared" si="187"/>
        <v>31.8</v>
      </c>
      <c r="N2964" t="s">
        <v>9</v>
      </c>
      <c r="O2964" s="13">
        <v>13</v>
      </c>
      <c r="P2964">
        <v>5</v>
      </c>
      <c r="Q2964" t="b">
        <v>0</v>
      </c>
      <c r="R2964">
        <v>7</v>
      </c>
      <c r="S2964" t="s">
        <v>44</v>
      </c>
      <c r="T2964" t="s">
        <v>35</v>
      </c>
    </row>
    <row r="2965" spans="1:20">
      <c r="A2965" t="s">
        <v>5592</v>
      </c>
      <c r="B2965" s="11">
        <v>44828</v>
      </c>
      <c r="C2965" t="s">
        <v>268</v>
      </c>
      <c r="D2965" t="s">
        <v>25</v>
      </c>
      <c r="E2965" t="s">
        <v>72</v>
      </c>
      <c r="F2965" s="12">
        <v>189.46</v>
      </c>
      <c r="G2965" s="13">
        <v>1</v>
      </c>
      <c r="H2965">
        <v>0</v>
      </c>
      <c r="I2965" s="12">
        <f t="shared" si="184"/>
        <v>0</v>
      </c>
      <c r="J2965" s="12">
        <f t="shared" si="185"/>
        <v>189.46</v>
      </c>
      <c r="K2965" s="12">
        <f t="shared" si="186"/>
        <v>189.46</v>
      </c>
      <c r="L2965" s="12">
        <v>18.27</v>
      </c>
      <c r="M2965" s="12">
        <f t="shared" si="187"/>
        <v>207.73</v>
      </c>
      <c r="N2965" t="s">
        <v>9</v>
      </c>
      <c r="O2965" s="13">
        <v>6</v>
      </c>
      <c r="P2965">
        <v>5</v>
      </c>
      <c r="Q2965" t="b">
        <v>0</v>
      </c>
      <c r="R2965">
        <v>1</v>
      </c>
      <c r="S2965" t="s">
        <v>48</v>
      </c>
      <c r="T2965" t="s">
        <v>30</v>
      </c>
    </row>
    <row r="2966" spans="1:20">
      <c r="A2966" t="s">
        <v>5593</v>
      </c>
      <c r="B2966" s="11">
        <v>44828</v>
      </c>
      <c r="C2966" t="s">
        <v>5594</v>
      </c>
      <c r="D2966" t="s">
        <v>17</v>
      </c>
      <c r="E2966" t="s">
        <v>139</v>
      </c>
      <c r="F2966" s="12">
        <v>18.82</v>
      </c>
      <c r="G2966" s="13">
        <v>1</v>
      </c>
      <c r="H2966">
        <v>17</v>
      </c>
      <c r="I2966" s="12">
        <f t="shared" si="184"/>
        <v>3.1994</v>
      </c>
      <c r="J2966" s="12">
        <f t="shared" si="185"/>
        <v>18.82</v>
      </c>
      <c r="K2966" s="12">
        <f t="shared" si="186"/>
        <v>15.6206</v>
      </c>
      <c r="L2966" s="12">
        <v>14.77</v>
      </c>
      <c r="M2966" s="12">
        <f t="shared" si="187"/>
        <v>30.3906</v>
      </c>
      <c r="N2966" t="s">
        <v>9</v>
      </c>
      <c r="O2966" s="13">
        <v>5</v>
      </c>
      <c r="P2966">
        <v>5</v>
      </c>
      <c r="Q2966" t="b">
        <v>0</v>
      </c>
      <c r="R2966">
        <v>5</v>
      </c>
      <c r="S2966" t="s">
        <v>43</v>
      </c>
      <c r="T2966" t="s">
        <v>30</v>
      </c>
    </row>
    <row r="2967" spans="1:20">
      <c r="A2967" t="s">
        <v>5595</v>
      </c>
      <c r="B2967" s="11">
        <v>44828</v>
      </c>
      <c r="C2967" t="s">
        <v>5596</v>
      </c>
      <c r="D2967" t="s">
        <v>5</v>
      </c>
      <c r="E2967" t="s">
        <v>156</v>
      </c>
      <c r="F2967" s="12">
        <v>79.19</v>
      </c>
      <c r="G2967" s="13">
        <v>2</v>
      </c>
      <c r="H2967">
        <v>0</v>
      </c>
      <c r="I2967" s="12">
        <f t="shared" si="184"/>
        <v>0</v>
      </c>
      <c r="J2967" s="12">
        <f t="shared" si="185"/>
        <v>158.38</v>
      </c>
      <c r="K2967" s="12">
        <f t="shared" si="186"/>
        <v>158.38</v>
      </c>
      <c r="L2967" s="12">
        <v>12.23</v>
      </c>
      <c r="M2967" s="12">
        <f t="shared" si="187"/>
        <v>170.61</v>
      </c>
      <c r="N2967" t="s">
        <v>18</v>
      </c>
      <c r="O2967" s="13">
        <v>5</v>
      </c>
      <c r="P2967">
        <v>4</v>
      </c>
      <c r="Q2967" t="b">
        <v>1</v>
      </c>
      <c r="R2967">
        <v>6</v>
      </c>
      <c r="S2967" t="s">
        <v>48</v>
      </c>
      <c r="T2967" t="s">
        <v>35</v>
      </c>
    </row>
    <row r="2968" spans="1:20">
      <c r="A2968" t="s">
        <v>5597</v>
      </c>
      <c r="B2968" s="11">
        <v>44828</v>
      </c>
      <c r="C2968" t="s">
        <v>5598</v>
      </c>
      <c r="D2968" t="s">
        <v>11</v>
      </c>
      <c r="E2968" t="s">
        <v>215</v>
      </c>
      <c r="F2968" s="12">
        <v>27.04</v>
      </c>
      <c r="G2968" s="13">
        <v>2</v>
      </c>
      <c r="H2968">
        <v>0</v>
      </c>
      <c r="I2968" s="12">
        <f t="shared" si="184"/>
        <v>0</v>
      </c>
      <c r="J2968" s="12">
        <f t="shared" si="185"/>
        <v>54.08</v>
      </c>
      <c r="K2968" s="12">
        <f t="shared" si="186"/>
        <v>54.08</v>
      </c>
      <c r="L2968" s="12">
        <v>23.54</v>
      </c>
      <c r="M2968" s="12">
        <f t="shared" si="187"/>
        <v>77.62</v>
      </c>
      <c r="N2968" t="s">
        <v>6</v>
      </c>
      <c r="O2968" s="13">
        <v>11</v>
      </c>
      <c r="P2968">
        <v>3</v>
      </c>
      <c r="Q2968" t="b">
        <v>0</v>
      </c>
      <c r="R2968">
        <v>3</v>
      </c>
      <c r="S2968" t="s">
        <v>44</v>
      </c>
      <c r="T2968" t="s">
        <v>37</v>
      </c>
    </row>
    <row r="2969" spans="1:20">
      <c r="A2969" t="s">
        <v>5599</v>
      </c>
      <c r="B2969" s="11">
        <v>44828</v>
      </c>
      <c r="C2969" t="s">
        <v>840</v>
      </c>
      <c r="D2969" t="s">
        <v>17</v>
      </c>
      <c r="E2969" t="s">
        <v>139</v>
      </c>
      <c r="F2969" s="12">
        <v>47.36</v>
      </c>
      <c r="G2969" s="13">
        <v>2</v>
      </c>
      <c r="H2969">
        <v>0</v>
      </c>
      <c r="I2969" s="12">
        <f t="shared" si="184"/>
        <v>0</v>
      </c>
      <c r="J2969" s="12">
        <f t="shared" si="185"/>
        <v>94.72</v>
      </c>
      <c r="K2969" s="12">
        <f t="shared" si="186"/>
        <v>94.72</v>
      </c>
      <c r="L2969" s="12">
        <v>19.58</v>
      </c>
      <c r="M2969" s="12">
        <f t="shared" si="187"/>
        <v>114.3</v>
      </c>
      <c r="N2969" t="s">
        <v>9</v>
      </c>
      <c r="O2969" s="13">
        <v>13</v>
      </c>
      <c r="P2969">
        <v>5</v>
      </c>
      <c r="Q2969" t="b">
        <v>1</v>
      </c>
      <c r="R2969">
        <v>2</v>
      </c>
      <c r="S2969" t="s">
        <v>46</v>
      </c>
      <c r="T2969" t="s">
        <v>35</v>
      </c>
    </row>
    <row r="2970" spans="1:20">
      <c r="A2970" t="s">
        <v>5600</v>
      </c>
      <c r="B2970" s="11">
        <v>44828</v>
      </c>
      <c r="C2970" t="s">
        <v>5601</v>
      </c>
      <c r="D2970" t="s">
        <v>14</v>
      </c>
      <c r="E2970" t="s">
        <v>113</v>
      </c>
      <c r="F2970" s="12">
        <v>72.54</v>
      </c>
      <c r="G2970" s="13">
        <v>1</v>
      </c>
      <c r="H2970">
        <v>24.5</v>
      </c>
      <c r="I2970" s="12">
        <f t="shared" si="184"/>
        <v>17.7723</v>
      </c>
      <c r="J2970" s="12">
        <f t="shared" si="185"/>
        <v>72.54</v>
      </c>
      <c r="K2970" s="12">
        <f t="shared" si="186"/>
        <v>54.7677</v>
      </c>
      <c r="L2970" s="12">
        <v>13.87</v>
      </c>
      <c r="M2970" s="12">
        <f t="shared" si="187"/>
        <v>68.6377</v>
      </c>
      <c r="N2970" t="s">
        <v>18</v>
      </c>
      <c r="O2970" s="13">
        <v>2</v>
      </c>
      <c r="P2970">
        <v>4.5</v>
      </c>
      <c r="Q2970" t="b">
        <v>0</v>
      </c>
      <c r="R2970">
        <v>4</v>
      </c>
      <c r="S2970" t="s">
        <v>48</v>
      </c>
      <c r="T2970" t="s">
        <v>30</v>
      </c>
    </row>
    <row r="2971" spans="1:20">
      <c r="A2971" t="s">
        <v>5602</v>
      </c>
      <c r="B2971" s="11">
        <v>44828</v>
      </c>
      <c r="C2971" t="s">
        <v>5603</v>
      </c>
      <c r="D2971" t="s">
        <v>14</v>
      </c>
      <c r="E2971" t="s">
        <v>82</v>
      </c>
      <c r="F2971" s="12">
        <v>63.34</v>
      </c>
      <c r="G2971" s="13">
        <v>1</v>
      </c>
      <c r="H2971">
        <v>0</v>
      </c>
      <c r="I2971" s="12">
        <f t="shared" si="184"/>
        <v>0</v>
      </c>
      <c r="J2971" s="12">
        <f t="shared" si="185"/>
        <v>63.34</v>
      </c>
      <c r="K2971" s="12">
        <f t="shared" si="186"/>
        <v>63.34</v>
      </c>
      <c r="L2971" s="12">
        <v>10.36</v>
      </c>
      <c r="M2971" s="12">
        <f t="shared" si="187"/>
        <v>73.7</v>
      </c>
      <c r="N2971" t="s">
        <v>18</v>
      </c>
      <c r="O2971" s="13">
        <v>3</v>
      </c>
      <c r="P2971">
        <v>5</v>
      </c>
      <c r="Q2971" t="b">
        <v>0</v>
      </c>
      <c r="R2971">
        <v>2</v>
      </c>
      <c r="S2971" t="s">
        <v>44</v>
      </c>
      <c r="T2971" t="s">
        <v>39</v>
      </c>
    </row>
    <row r="2972" spans="1:20">
      <c r="A2972" t="s">
        <v>5604</v>
      </c>
      <c r="B2972" s="11">
        <v>44828</v>
      </c>
      <c r="C2972" t="s">
        <v>5605</v>
      </c>
      <c r="D2972" t="s">
        <v>25</v>
      </c>
      <c r="E2972" t="s">
        <v>159</v>
      </c>
      <c r="F2972" s="12">
        <v>446.03</v>
      </c>
      <c r="G2972" s="13">
        <v>2</v>
      </c>
      <c r="H2972">
        <v>0</v>
      </c>
      <c r="I2972" s="12">
        <f t="shared" si="184"/>
        <v>0</v>
      </c>
      <c r="J2972" s="12">
        <f t="shared" si="185"/>
        <v>892.06</v>
      </c>
      <c r="K2972" s="12">
        <f t="shared" si="186"/>
        <v>892.06</v>
      </c>
      <c r="L2972" s="12">
        <v>34.55</v>
      </c>
      <c r="M2972" s="12">
        <f t="shared" si="187"/>
        <v>926.61</v>
      </c>
      <c r="N2972" t="s">
        <v>6</v>
      </c>
      <c r="O2972" s="13">
        <v>19</v>
      </c>
      <c r="P2972">
        <v>4.5</v>
      </c>
      <c r="Q2972" t="b">
        <v>0</v>
      </c>
      <c r="R2972">
        <v>2</v>
      </c>
      <c r="S2972" t="s">
        <v>46</v>
      </c>
      <c r="T2972" t="s">
        <v>30</v>
      </c>
    </row>
    <row r="2973" spans="1:20">
      <c r="A2973" t="s">
        <v>5606</v>
      </c>
      <c r="B2973" s="11">
        <v>44828</v>
      </c>
      <c r="C2973" t="s">
        <v>5607</v>
      </c>
      <c r="D2973" t="s">
        <v>17</v>
      </c>
      <c r="E2973" t="s">
        <v>139</v>
      </c>
      <c r="F2973" s="12">
        <v>21.37</v>
      </c>
      <c r="G2973" s="13">
        <v>1</v>
      </c>
      <c r="H2973">
        <v>0</v>
      </c>
      <c r="I2973" s="12">
        <f t="shared" si="184"/>
        <v>0</v>
      </c>
      <c r="J2973" s="12">
        <f t="shared" si="185"/>
        <v>21.37</v>
      </c>
      <c r="K2973" s="12">
        <f t="shared" si="186"/>
        <v>21.37</v>
      </c>
      <c r="L2973" s="12">
        <v>17.2</v>
      </c>
      <c r="M2973" s="12">
        <f t="shared" si="187"/>
        <v>38.57</v>
      </c>
      <c r="N2973" t="s">
        <v>9</v>
      </c>
      <c r="O2973" s="13">
        <v>6</v>
      </c>
      <c r="P2973">
        <v>5</v>
      </c>
      <c r="Q2973" t="b">
        <v>0</v>
      </c>
      <c r="R2973">
        <v>6</v>
      </c>
      <c r="S2973" t="s">
        <v>44</v>
      </c>
      <c r="T2973" t="s">
        <v>35</v>
      </c>
    </row>
    <row r="2974" spans="1:20">
      <c r="A2974" t="s">
        <v>5608</v>
      </c>
      <c r="B2974" s="11">
        <v>44828</v>
      </c>
      <c r="C2974" t="s">
        <v>5609</v>
      </c>
      <c r="D2974" t="s">
        <v>14</v>
      </c>
      <c r="E2974" t="s">
        <v>162</v>
      </c>
      <c r="F2974" s="12">
        <v>223.02</v>
      </c>
      <c r="G2974" s="13">
        <v>2</v>
      </c>
      <c r="H2974">
        <v>0</v>
      </c>
      <c r="I2974" s="12">
        <f t="shared" si="184"/>
        <v>0</v>
      </c>
      <c r="J2974" s="12">
        <f t="shared" si="185"/>
        <v>446.04</v>
      </c>
      <c r="K2974" s="12">
        <f t="shared" si="186"/>
        <v>446.04</v>
      </c>
      <c r="L2974" s="12">
        <v>11.12</v>
      </c>
      <c r="M2974" s="12">
        <f t="shared" si="187"/>
        <v>457.16</v>
      </c>
      <c r="N2974" t="s">
        <v>18</v>
      </c>
      <c r="O2974" s="13">
        <v>5</v>
      </c>
      <c r="P2974">
        <v>5</v>
      </c>
      <c r="Q2974" t="b">
        <v>0</v>
      </c>
      <c r="R2974">
        <v>6</v>
      </c>
      <c r="S2974" t="s">
        <v>44</v>
      </c>
      <c r="T2974" t="s">
        <v>35</v>
      </c>
    </row>
    <row r="2975" spans="1:20">
      <c r="A2975" t="s">
        <v>5610</v>
      </c>
      <c r="B2975" s="11">
        <v>44828</v>
      </c>
      <c r="C2975" t="s">
        <v>5611</v>
      </c>
      <c r="D2975" t="s">
        <v>14</v>
      </c>
      <c r="E2975" t="s">
        <v>94</v>
      </c>
      <c r="F2975" s="12">
        <v>124.91</v>
      </c>
      <c r="G2975" s="13">
        <v>1</v>
      </c>
      <c r="H2975">
        <v>19.5</v>
      </c>
      <c r="I2975" s="12">
        <f t="shared" si="184"/>
        <v>24.35745</v>
      </c>
      <c r="J2975" s="12">
        <f t="shared" si="185"/>
        <v>124.91</v>
      </c>
      <c r="K2975" s="12">
        <f t="shared" si="186"/>
        <v>100.55255</v>
      </c>
      <c r="L2975" s="12">
        <v>21.9</v>
      </c>
      <c r="M2975" s="12">
        <f t="shared" si="187"/>
        <v>122.45255</v>
      </c>
      <c r="N2975" t="s">
        <v>9</v>
      </c>
      <c r="O2975" s="13">
        <v>13</v>
      </c>
      <c r="P2975">
        <v>5</v>
      </c>
      <c r="Q2975" t="b">
        <v>0</v>
      </c>
      <c r="R2975">
        <v>8</v>
      </c>
      <c r="S2975" t="s">
        <v>43</v>
      </c>
      <c r="T2975" t="s">
        <v>35</v>
      </c>
    </row>
    <row r="2976" spans="1:20">
      <c r="A2976" t="s">
        <v>5612</v>
      </c>
      <c r="B2976" s="11">
        <v>44829</v>
      </c>
      <c r="C2976" t="s">
        <v>5613</v>
      </c>
      <c r="D2976" t="s">
        <v>25</v>
      </c>
      <c r="E2976" t="s">
        <v>264</v>
      </c>
      <c r="F2976" s="12">
        <v>382.28</v>
      </c>
      <c r="G2976" s="13">
        <v>2</v>
      </c>
      <c r="H2976">
        <v>0</v>
      </c>
      <c r="I2976" s="12">
        <f t="shared" si="184"/>
        <v>0</v>
      </c>
      <c r="J2976" s="12">
        <f t="shared" si="185"/>
        <v>764.56</v>
      </c>
      <c r="K2976" s="12">
        <f t="shared" si="186"/>
        <v>764.56</v>
      </c>
      <c r="L2976" s="12">
        <v>15.25</v>
      </c>
      <c r="M2976" s="12">
        <f t="shared" si="187"/>
        <v>779.81</v>
      </c>
      <c r="N2976" t="s">
        <v>18</v>
      </c>
      <c r="O2976" s="13">
        <v>2</v>
      </c>
      <c r="P2976">
        <v>4</v>
      </c>
      <c r="Q2976" t="b">
        <v>0</v>
      </c>
      <c r="R2976">
        <v>1</v>
      </c>
      <c r="S2976" t="s">
        <v>42</v>
      </c>
      <c r="T2976" t="s">
        <v>30</v>
      </c>
    </row>
    <row r="2977" spans="1:20">
      <c r="A2977" t="s">
        <v>5614</v>
      </c>
      <c r="B2977" s="11">
        <v>44829</v>
      </c>
      <c r="C2977" t="s">
        <v>5615</v>
      </c>
      <c r="D2977" t="s">
        <v>20</v>
      </c>
      <c r="E2977" t="s">
        <v>197</v>
      </c>
      <c r="F2977" s="12">
        <v>32.13</v>
      </c>
      <c r="G2977" s="13">
        <v>2</v>
      </c>
      <c r="H2977">
        <v>0</v>
      </c>
      <c r="I2977" s="12">
        <f t="shared" si="184"/>
        <v>0</v>
      </c>
      <c r="J2977" s="12">
        <f t="shared" si="185"/>
        <v>64.26</v>
      </c>
      <c r="K2977" s="12">
        <f t="shared" si="186"/>
        <v>64.26</v>
      </c>
      <c r="L2977" s="12">
        <v>6.86</v>
      </c>
      <c r="M2977" s="12">
        <f t="shared" si="187"/>
        <v>71.12</v>
      </c>
      <c r="N2977" t="s">
        <v>18</v>
      </c>
      <c r="O2977" s="13">
        <v>5</v>
      </c>
      <c r="P2977">
        <v>5</v>
      </c>
      <c r="Q2977" t="b">
        <v>1</v>
      </c>
      <c r="R2977">
        <v>7</v>
      </c>
      <c r="S2977" t="s">
        <v>43</v>
      </c>
      <c r="T2977" t="s">
        <v>32</v>
      </c>
    </row>
    <row r="2978" spans="1:20">
      <c r="A2978" t="s">
        <v>5616</v>
      </c>
      <c r="B2978" s="11">
        <v>44829</v>
      </c>
      <c r="C2978" t="s">
        <v>5617</v>
      </c>
      <c r="D2978" t="s">
        <v>17</v>
      </c>
      <c r="E2978" t="s">
        <v>139</v>
      </c>
      <c r="F2978" s="12">
        <v>42.03</v>
      </c>
      <c r="G2978" s="13">
        <v>3</v>
      </c>
      <c r="H2978">
        <v>0</v>
      </c>
      <c r="I2978" s="12">
        <f t="shared" si="184"/>
        <v>0</v>
      </c>
      <c r="J2978" s="12">
        <f t="shared" si="185"/>
        <v>126.09</v>
      </c>
      <c r="K2978" s="12">
        <f t="shared" si="186"/>
        <v>126.09</v>
      </c>
      <c r="L2978" s="12">
        <v>25.11</v>
      </c>
      <c r="M2978" s="12">
        <f t="shared" si="187"/>
        <v>151.2</v>
      </c>
      <c r="N2978" t="s">
        <v>15</v>
      </c>
      <c r="O2978" s="13">
        <v>19</v>
      </c>
      <c r="P2978">
        <v>3.5</v>
      </c>
      <c r="Q2978" t="b">
        <v>0</v>
      </c>
      <c r="R2978">
        <v>4</v>
      </c>
      <c r="S2978" t="s">
        <v>45</v>
      </c>
      <c r="T2978" t="s">
        <v>30</v>
      </c>
    </row>
    <row r="2979" spans="1:20">
      <c r="A2979" t="s">
        <v>5618</v>
      </c>
      <c r="B2979" s="11">
        <v>44829</v>
      </c>
      <c r="C2979" t="s">
        <v>5187</v>
      </c>
      <c r="D2979" t="s">
        <v>14</v>
      </c>
      <c r="E2979" t="s">
        <v>94</v>
      </c>
      <c r="F2979" s="12">
        <v>38.74</v>
      </c>
      <c r="G2979" s="13">
        <v>1</v>
      </c>
      <c r="H2979">
        <v>22.9</v>
      </c>
      <c r="I2979" s="12">
        <f t="shared" si="184"/>
        <v>8.87146</v>
      </c>
      <c r="J2979" s="12">
        <f t="shared" si="185"/>
        <v>38.74</v>
      </c>
      <c r="K2979" s="12">
        <f t="shared" si="186"/>
        <v>29.86854</v>
      </c>
      <c r="L2979" s="12">
        <v>17.62</v>
      </c>
      <c r="M2979" s="12">
        <f t="shared" si="187"/>
        <v>47.48854</v>
      </c>
      <c r="N2979" t="s">
        <v>9</v>
      </c>
      <c r="O2979" s="13">
        <v>10</v>
      </c>
      <c r="P2979">
        <v>2</v>
      </c>
      <c r="Q2979" t="b">
        <v>0</v>
      </c>
      <c r="R2979">
        <v>5</v>
      </c>
      <c r="S2979" t="s">
        <v>44</v>
      </c>
      <c r="T2979" t="s">
        <v>35</v>
      </c>
    </row>
    <row r="2980" spans="1:20">
      <c r="A2980" t="s">
        <v>5619</v>
      </c>
      <c r="B2980" s="11">
        <v>44829</v>
      </c>
      <c r="C2980" t="s">
        <v>5620</v>
      </c>
      <c r="D2980" t="s">
        <v>5</v>
      </c>
      <c r="E2980" t="s">
        <v>144</v>
      </c>
      <c r="F2980" s="12">
        <v>41.14</v>
      </c>
      <c r="G2980" s="13">
        <v>1</v>
      </c>
      <c r="H2980">
        <v>0</v>
      </c>
      <c r="I2980" s="12">
        <f t="shared" si="184"/>
        <v>0</v>
      </c>
      <c r="J2980" s="12">
        <f t="shared" si="185"/>
        <v>41.14</v>
      </c>
      <c r="K2980" s="12">
        <f t="shared" si="186"/>
        <v>41.14</v>
      </c>
      <c r="L2980" s="12">
        <v>12.5</v>
      </c>
      <c r="M2980" s="12">
        <f t="shared" si="187"/>
        <v>53.64</v>
      </c>
      <c r="N2980" t="s">
        <v>18</v>
      </c>
      <c r="O2980" s="13">
        <v>4</v>
      </c>
      <c r="P2980">
        <v>2.5</v>
      </c>
      <c r="Q2980" t="b">
        <v>0</v>
      </c>
      <c r="R2980">
        <v>1</v>
      </c>
      <c r="S2980" t="s">
        <v>44</v>
      </c>
      <c r="T2980" t="s">
        <v>30</v>
      </c>
    </row>
    <row r="2981" spans="1:20">
      <c r="A2981" t="s">
        <v>5621</v>
      </c>
      <c r="B2981" s="11">
        <v>44829</v>
      </c>
      <c r="C2981" t="s">
        <v>1901</v>
      </c>
      <c r="D2981" t="s">
        <v>23</v>
      </c>
      <c r="E2981" t="s">
        <v>496</v>
      </c>
      <c r="F2981" s="12">
        <v>30.62</v>
      </c>
      <c r="G2981" s="13">
        <v>2</v>
      </c>
      <c r="H2981">
        <v>5.7</v>
      </c>
      <c r="I2981" s="12">
        <f t="shared" si="184"/>
        <v>1.74534</v>
      </c>
      <c r="J2981" s="12">
        <f t="shared" si="185"/>
        <v>61.24</v>
      </c>
      <c r="K2981" s="12">
        <f t="shared" si="186"/>
        <v>59.49466</v>
      </c>
      <c r="L2981" s="12">
        <v>8.71</v>
      </c>
      <c r="M2981" s="12">
        <f t="shared" si="187"/>
        <v>68.20466</v>
      </c>
      <c r="N2981" t="s">
        <v>18</v>
      </c>
      <c r="O2981" s="13">
        <v>6</v>
      </c>
      <c r="P2981">
        <v>5</v>
      </c>
      <c r="Q2981" t="b">
        <v>1</v>
      </c>
      <c r="R2981">
        <v>3</v>
      </c>
      <c r="S2981" t="s">
        <v>44</v>
      </c>
      <c r="T2981" t="s">
        <v>39</v>
      </c>
    </row>
    <row r="2982" spans="1:20">
      <c r="A2982" t="s">
        <v>5622</v>
      </c>
      <c r="B2982" s="11">
        <v>44830</v>
      </c>
      <c r="C2982" t="s">
        <v>5623</v>
      </c>
      <c r="D2982" t="s">
        <v>5</v>
      </c>
      <c r="E2982" t="s">
        <v>156</v>
      </c>
      <c r="F2982" s="12">
        <v>40.06</v>
      </c>
      <c r="G2982" s="13">
        <v>3</v>
      </c>
      <c r="H2982">
        <v>11.4</v>
      </c>
      <c r="I2982" s="12">
        <f t="shared" si="184"/>
        <v>4.56684</v>
      </c>
      <c r="J2982" s="12">
        <f t="shared" si="185"/>
        <v>120.18</v>
      </c>
      <c r="K2982" s="12">
        <f t="shared" si="186"/>
        <v>115.61316</v>
      </c>
      <c r="L2982" s="12">
        <v>21.61</v>
      </c>
      <c r="M2982" s="12">
        <f t="shared" si="187"/>
        <v>137.22316</v>
      </c>
      <c r="N2982" t="s">
        <v>6</v>
      </c>
      <c r="O2982" s="13">
        <v>15</v>
      </c>
      <c r="P2982">
        <v>5</v>
      </c>
      <c r="Q2982" t="b">
        <v>1</v>
      </c>
      <c r="R2982">
        <v>4</v>
      </c>
      <c r="S2982" t="s">
        <v>48</v>
      </c>
      <c r="T2982" t="s">
        <v>35</v>
      </c>
    </row>
    <row r="2983" spans="1:20">
      <c r="A2983" t="s">
        <v>5624</v>
      </c>
      <c r="B2983" s="11">
        <v>44830</v>
      </c>
      <c r="C2983" t="s">
        <v>5625</v>
      </c>
      <c r="D2983" t="s">
        <v>8</v>
      </c>
      <c r="E2983" t="s">
        <v>75</v>
      </c>
      <c r="F2983" s="12">
        <v>40.57</v>
      </c>
      <c r="G2983" s="13">
        <v>1</v>
      </c>
      <c r="H2983">
        <v>0</v>
      </c>
      <c r="I2983" s="12">
        <f t="shared" si="184"/>
        <v>0</v>
      </c>
      <c r="J2983" s="12">
        <f t="shared" si="185"/>
        <v>40.57</v>
      </c>
      <c r="K2983" s="12">
        <f t="shared" si="186"/>
        <v>40.57</v>
      </c>
      <c r="L2983" s="12">
        <v>10.74</v>
      </c>
      <c r="M2983" s="12">
        <f t="shared" si="187"/>
        <v>51.31</v>
      </c>
      <c r="N2983" t="s">
        <v>18</v>
      </c>
      <c r="O2983" s="13">
        <v>5</v>
      </c>
      <c r="P2983">
        <v>5</v>
      </c>
      <c r="Q2983" t="b">
        <v>1</v>
      </c>
      <c r="R2983">
        <v>6</v>
      </c>
      <c r="S2983" t="s">
        <v>48</v>
      </c>
      <c r="T2983" t="s">
        <v>30</v>
      </c>
    </row>
    <row r="2984" spans="1:20">
      <c r="A2984" t="s">
        <v>5626</v>
      </c>
      <c r="B2984" s="11">
        <v>44830</v>
      </c>
      <c r="C2984" t="s">
        <v>5627</v>
      </c>
      <c r="D2984" t="s">
        <v>14</v>
      </c>
      <c r="E2984" t="s">
        <v>94</v>
      </c>
      <c r="F2984" s="12">
        <v>100.01</v>
      </c>
      <c r="G2984" s="13">
        <v>1</v>
      </c>
      <c r="H2984">
        <v>0</v>
      </c>
      <c r="I2984" s="12">
        <f t="shared" si="184"/>
        <v>0</v>
      </c>
      <c r="J2984" s="12">
        <f t="shared" si="185"/>
        <v>100.01</v>
      </c>
      <c r="K2984" s="12">
        <f t="shared" si="186"/>
        <v>100.01</v>
      </c>
      <c r="L2984" s="12">
        <v>17.04</v>
      </c>
      <c r="M2984" s="12">
        <f t="shared" si="187"/>
        <v>117.05</v>
      </c>
      <c r="N2984" t="s">
        <v>12</v>
      </c>
      <c r="O2984" s="13">
        <v>21</v>
      </c>
      <c r="P2984">
        <v>4.5</v>
      </c>
      <c r="Q2984" t="b">
        <v>0</v>
      </c>
      <c r="R2984">
        <v>4</v>
      </c>
      <c r="S2984" t="s">
        <v>44</v>
      </c>
      <c r="T2984" t="s">
        <v>30</v>
      </c>
    </row>
    <row r="2985" spans="1:20">
      <c r="A2985" t="s">
        <v>5628</v>
      </c>
      <c r="B2985" s="11">
        <v>44830</v>
      </c>
      <c r="C2985" t="s">
        <v>5629</v>
      </c>
      <c r="D2985" t="s">
        <v>5</v>
      </c>
      <c r="E2985" t="s">
        <v>119</v>
      </c>
      <c r="F2985" s="12">
        <v>108.7</v>
      </c>
      <c r="G2985" s="13">
        <v>2</v>
      </c>
      <c r="H2985">
        <v>0</v>
      </c>
      <c r="I2985" s="12">
        <f t="shared" si="184"/>
        <v>0</v>
      </c>
      <c r="J2985" s="12">
        <f t="shared" si="185"/>
        <v>217.4</v>
      </c>
      <c r="K2985" s="12">
        <f t="shared" si="186"/>
        <v>217.4</v>
      </c>
      <c r="L2985" s="12">
        <v>14.37</v>
      </c>
      <c r="M2985" s="12">
        <f t="shared" si="187"/>
        <v>231.77</v>
      </c>
      <c r="N2985" t="s">
        <v>18</v>
      </c>
      <c r="O2985" s="13">
        <v>3</v>
      </c>
      <c r="P2985">
        <v>4.5</v>
      </c>
      <c r="Q2985" t="b">
        <v>0</v>
      </c>
      <c r="R2985">
        <v>2</v>
      </c>
      <c r="S2985" t="s">
        <v>48</v>
      </c>
      <c r="T2985" t="s">
        <v>37</v>
      </c>
    </row>
    <row r="2986" spans="1:20">
      <c r="A2986" t="s">
        <v>5630</v>
      </c>
      <c r="B2986" s="11">
        <v>44830</v>
      </c>
      <c r="C2986" t="s">
        <v>4914</v>
      </c>
      <c r="D2986" t="s">
        <v>11</v>
      </c>
      <c r="E2986" t="s">
        <v>204</v>
      </c>
      <c r="F2986" s="12">
        <v>42.03</v>
      </c>
      <c r="G2986" s="13">
        <v>1</v>
      </c>
      <c r="H2986">
        <v>0</v>
      </c>
      <c r="I2986" s="12">
        <f t="shared" si="184"/>
        <v>0</v>
      </c>
      <c r="J2986" s="12">
        <f t="shared" si="185"/>
        <v>42.03</v>
      </c>
      <c r="K2986" s="12">
        <f t="shared" si="186"/>
        <v>42.03</v>
      </c>
      <c r="L2986" s="12">
        <v>14.28</v>
      </c>
      <c r="M2986" s="12">
        <f t="shared" si="187"/>
        <v>56.31</v>
      </c>
      <c r="N2986" t="s">
        <v>18</v>
      </c>
      <c r="O2986" s="13">
        <v>4</v>
      </c>
      <c r="P2986">
        <v>5</v>
      </c>
      <c r="Q2986" t="b">
        <v>0</v>
      </c>
      <c r="R2986">
        <v>10</v>
      </c>
      <c r="S2986" t="s">
        <v>45</v>
      </c>
      <c r="T2986" t="s">
        <v>39</v>
      </c>
    </row>
    <row r="2987" spans="1:20">
      <c r="A2987" t="s">
        <v>5631</v>
      </c>
      <c r="B2987" s="11">
        <v>44830</v>
      </c>
      <c r="C2987" t="s">
        <v>5632</v>
      </c>
      <c r="D2987" t="s">
        <v>17</v>
      </c>
      <c r="E2987" t="s">
        <v>78</v>
      </c>
      <c r="F2987" s="12">
        <v>59.45</v>
      </c>
      <c r="G2987" s="13">
        <v>2</v>
      </c>
      <c r="H2987">
        <v>20.3</v>
      </c>
      <c r="I2987" s="12">
        <f t="shared" si="184"/>
        <v>12.06835</v>
      </c>
      <c r="J2987" s="12">
        <f t="shared" si="185"/>
        <v>118.9</v>
      </c>
      <c r="K2987" s="12">
        <f t="shared" si="186"/>
        <v>106.83165</v>
      </c>
      <c r="L2987" s="12">
        <v>13.68</v>
      </c>
      <c r="M2987" s="12">
        <f t="shared" si="187"/>
        <v>120.51165</v>
      </c>
      <c r="N2987" t="s">
        <v>9</v>
      </c>
      <c r="O2987" s="13">
        <v>10</v>
      </c>
      <c r="P2987">
        <v>4.5</v>
      </c>
      <c r="Q2987" t="b">
        <v>0</v>
      </c>
      <c r="R2987">
        <v>3</v>
      </c>
      <c r="S2987" t="s">
        <v>48</v>
      </c>
      <c r="T2987" t="s">
        <v>35</v>
      </c>
    </row>
    <row r="2988" spans="1:20">
      <c r="A2988" t="s">
        <v>5633</v>
      </c>
      <c r="B2988" s="11">
        <v>44830</v>
      </c>
      <c r="C2988" t="s">
        <v>5634</v>
      </c>
      <c r="D2988" t="s">
        <v>8</v>
      </c>
      <c r="E2988" t="s">
        <v>94</v>
      </c>
      <c r="F2988" s="12">
        <v>33.94</v>
      </c>
      <c r="G2988" s="13">
        <v>2</v>
      </c>
      <c r="H2988">
        <v>0</v>
      </c>
      <c r="I2988" s="12">
        <f t="shared" si="184"/>
        <v>0</v>
      </c>
      <c r="J2988" s="12">
        <f t="shared" si="185"/>
        <v>67.88</v>
      </c>
      <c r="K2988" s="12">
        <f t="shared" si="186"/>
        <v>67.88</v>
      </c>
      <c r="L2988" s="12">
        <v>10.8</v>
      </c>
      <c r="M2988" s="12">
        <f t="shared" si="187"/>
        <v>78.68</v>
      </c>
      <c r="N2988" t="s">
        <v>18</v>
      </c>
      <c r="O2988" s="13">
        <v>5</v>
      </c>
      <c r="P2988">
        <v>4</v>
      </c>
      <c r="Q2988" t="b">
        <v>0</v>
      </c>
      <c r="R2988">
        <v>3</v>
      </c>
      <c r="S2988" t="s">
        <v>43</v>
      </c>
      <c r="T2988" t="s">
        <v>35</v>
      </c>
    </row>
    <row r="2989" spans="1:20">
      <c r="A2989" t="s">
        <v>5635</v>
      </c>
      <c r="B2989" s="11">
        <v>44830</v>
      </c>
      <c r="C2989" t="s">
        <v>4302</v>
      </c>
      <c r="D2989" t="s">
        <v>17</v>
      </c>
      <c r="E2989" t="s">
        <v>209</v>
      </c>
      <c r="F2989" s="12">
        <v>33.52</v>
      </c>
      <c r="G2989" s="13">
        <v>1</v>
      </c>
      <c r="H2989">
        <v>0</v>
      </c>
      <c r="I2989" s="12">
        <f t="shared" si="184"/>
        <v>0</v>
      </c>
      <c r="J2989" s="12">
        <f t="shared" si="185"/>
        <v>33.52</v>
      </c>
      <c r="K2989" s="12">
        <f t="shared" si="186"/>
        <v>33.52</v>
      </c>
      <c r="L2989" s="12">
        <v>6.97</v>
      </c>
      <c r="M2989" s="12">
        <f t="shared" si="187"/>
        <v>40.49</v>
      </c>
      <c r="N2989" t="s">
        <v>18</v>
      </c>
      <c r="O2989" s="13">
        <v>6</v>
      </c>
      <c r="P2989">
        <v>4</v>
      </c>
      <c r="Q2989" t="b">
        <v>0</v>
      </c>
      <c r="R2989">
        <v>8</v>
      </c>
      <c r="S2989" t="s">
        <v>42</v>
      </c>
      <c r="T2989" t="s">
        <v>39</v>
      </c>
    </row>
    <row r="2990" spans="1:20">
      <c r="A2990" t="s">
        <v>5636</v>
      </c>
      <c r="B2990" s="11">
        <v>44830</v>
      </c>
      <c r="C2990" t="s">
        <v>5637</v>
      </c>
      <c r="D2990" t="s">
        <v>14</v>
      </c>
      <c r="E2990" t="s">
        <v>103</v>
      </c>
      <c r="F2990" s="12">
        <v>85.03</v>
      </c>
      <c r="G2990" s="13">
        <v>1</v>
      </c>
      <c r="H2990">
        <v>0</v>
      </c>
      <c r="I2990" s="12">
        <f t="shared" si="184"/>
        <v>0</v>
      </c>
      <c r="J2990" s="12">
        <f t="shared" si="185"/>
        <v>85.03</v>
      </c>
      <c r="K2990" s="12">
        <f t="shared" si="186"/>
        <v>85.03</v>
      </c>
      <c r="L2990" s="12">
        <v>30.45</v>
      </c>
      <c r="M2990" s="12">
        <f t="shared" si="187"/>
        <v>115.48</v>
      </c>
      <c r="N2990" t="s">
        <v>15</v>
      </c>
      <c r="O2990" s="13">
        <v>18</v>
      </c>
      <c r="P2990">
        <v>3.5</v>
      </c>
      <c r="Q2990" t="b">
        <v>0</v>
      </c>
      <c r="R2990">
        <v>7</v>
      </c>
      <c r="S2990" t="s">
        <v>48</v>
      </c>
      <c r="T2990" t="s">
        <v>39</v>
      </c>
    </row>
    <row r="2991" spans="1:20">
      <c r="A2991" t="s">
        <v>5638</v>
      </c>
      <c r="B2991" s="11">
        <v>44830</v>
      </c>
      <c r="C2991" t="s">
        <v>5639</v>
      </c>
      <c r="D2991" t="s">
        <v>17</v>
      </c>
      <c r="E2991" t="s">
        <v>194</v>
      </c>
      <c r="F2991" s="12">
        <v>47.01</v>
      </c>
      <c r="G2991" s="13">
        <v>1</v>
      </c>
      <c r="H2991">
        <v>0</v>
      </c>
      <c r="I2991" s="12">
        <f t="shared" si="184"/>
        <v>0</v>
      </c>
      <c r="J2991" s="12">
        <f t="shared" si="185"/>
        <v>47.01</v>
      </c>
      <c r="K2991" s="12">
        <f t="shared" si="186"/>
        <v>47.01</v>
      </c>
      <c r="L2991" s="12">
        <v>8.17</v>
      </c>
      <c r="M2991" s="12">
        <f t="shared" si="187"/>
        <v>55.18</v>
      </c>
      <c r="N2991" t="s">
        <v>18</v>
      </c>
      <c r="O2991" s="13">
        <v>6</v>
      </c>
      <c r="P2991">
        <v>4.5</v>
      </c>
      <c r="Q2991" t="b">
        <v>0</v>
      </c>
      <c r="R2991">
        <v>5</v>
      </c>
      <c r="S2991" t="s">
        <v>42</v>
      </c>
      <c r="T2991" t="s">
        <v>30</v>
      </c>
    </row>
    <row r="2992" spans="1:20">
      <c r="A2992" t="s">
        <v>5640</v>
      </c>
      <c r="B2992" s="11">
        <v>44830</v>
      </c>
      <c r="C2992" t="s">
        <v>4179</v>
      </c>
      <c r="D2992" t="s">
        <v>8</v>
      </c>
      <c r="E2992" t="s">
        <v>75</v>
      </c>
      <c r="F2992" s="12">
        <v>39.96</v>
      </c>
      <c r="G2992" s="13">
        <v>1</v>
      </c>
      <c r="H2992">
        <v>0</v>
      </c>
      <c r="I2992" s="12">
        <f t="shared" si="184"/>
        <v>0</v>
      </c>
      <c r="J2992" s="12">
        <f t="shared" si="185"/>
        <v>39.96</v>
      </c>
      <c r="K2992" s="12">
        <f t="shared" si="186"/>
        <v>39.96</v>
      </c>
      <c r="L2992" s="12">
        <v>6.39</v>
      </c>
      <c r="M2992" s="12">
        <f t="shared" si="187"/>
        <v>46.35</v>
      </c>
      <c r="N2992" t="s">
        <v>18</v>
      </c>
      <c r="O2992" s="13">
        <v>3</v>
      </c>
      <c r="P2992">
        <v>5</v>
      </c>
      <c r="Q2992" t="b">
        <v>0</v>
      </c>
      <c r="R2992">
        <v>5</v>
      </c>
      <c r="S2992" t="s">
        <v>44</v>
      </c>
      <c r="T2992" t="s">
        <v>35</v>
      </c>
    </row>
    <row r="2993" spans="1:20">
      <c r="A2993" t="s">
        <v>5641</v>
      </c>
      <c r="B2993" s="11">
        <v>44831</v>
      </c>
      <c r="C2993" t="s">
        <v>5642</v>
      </c>
      <c r="D2993" t="s">
        <v>5</v>
      </c>
      <c r="E2993" t="s">
        <v>119</v>
      </c>
      <c r="F2993" s="12">
        <v>54.09</v>
      </c>
      <c r="G2993" s="13">
        <v>1</v>
      </c>
      <c r="H2993">
        <v>0</v>
      </c>
      <c r="I2993" s="12">
        <f t="shared" si="184"/>
        <v>0</v>
      </c>
      <c r="J2993" s="12">
        <f t="shared" si="185"/>
        <v>54.09</v>
      </c>
      <c r="K2993" s="12">
        <f t="shared" si="186"/>
        <v>54.09</v>
      </c>
      <c r="L2993" s="12">
        <v>13.36</v>
      </c>
      <c r="M2993" s="12">
        <f t="shared" si="187"/>
        <v>67.45</v>
      </c>
      <c r="N2993" t="s">
        <v>18</v>
      </c>
      <c r="O2993" s="13">
        <v>6</v>
      </c>
      <c r="P2993">
        <v>5</v>
      </c>
      <c r="Q2993" t="b">
        <v>0</v>
      </c>
      <c r="R2993">
        <v>8</v>
      </c>
      <c r="S2993" t="s">
        <v>45</v>
      </c>
      <c r="T2993" t="s">
        <v>39</v>
      </c>
    </row>
    <row r="2994" spans="1:20">
      <c r="A2994" t="s">
        <v>5643</v>
      </c>
      <c r="B2994" s="11">
        <v>44831</v>
      </c>
      <c r="C2994" t="s">
        <v>5644</v>
      </c>
      <c r="D2994" t="s">
        <v>14</v>
      </c>
      <c r="E2994" t="s">
        <v>162</v>
      </c>
      <c r="F2994" s="12">
        <v>48.45</v>
      </c>
      <c r="G2994" s="13">
        <v>1</v>
      </c>
      <c r="H2994">
        <v>0</v>
      </c>
      <c r="I2994" s="12">
        <f t="shared" si="184"/>
        <v>0</v>
      </c>
      <c r="J2994" s="12">
        <f t="shared" si="185"/>
        <v>48.45</v>
      </c>
      <c r="K2994" s="12">
        <f t="shared" si="186"/>
        <v>48.45</v>
      </c>
      <c r="L2994" s="12">
        <v>13.1</v>
      </c>
      <c r="M2994" s="12">
        <f t="shared" si="187"/>
        <v>61.55</v>
      </c>
      <c r="N2994" t="s">
        <v>18</v>
      </c>
      <c r="O2994" s="13">
        <v>2</v>
      </c>
      <c r="P2994">
        <v>4.5</v>
      </c>
      <c r="Q2994" t="b">
        <v>0</v>
      </c>
      <c r="R2994">
        <v>8</v>
      </c>
      <c r="S2994" t="s">
        <v>44</v>
      </c>
      <c r="T2994" t="s">
        <v>39</v>
      </c>
    </row>
    <row r="2995" spans="1:20">
      <c r="A2995" t="s">
        <v>5645</v>
      </c>
      <c r="B2995" s="11">
        <v>44831</v>
      </c>
      <c r="C2995" t="s">
        <v>4008</v>
      </c>
      <c r="D2995" t="s">
        <v>17</v>
      </c>
      <c r="E2995" t="s">
        <v>129</v>
      </c>
      <c r="F2995" s="12">
        <v>159.82</v>
      </c>
      <c r="G2995" s="13">
        <v>1</v>
      </c>
      <c r="H2995">
        <v>20.2</v>
      </c>
      <c r="I2995" s="12">
        <f t="shared" si="184"/>
        <v>32.28364</v>
      </c>
      <c r="J2995" s="12">
        <f t="shared" si="185"/>
        <v>159.82</v>
      </c>
      <c r="K2995" s="12">
        <f t="shared" si="186"/>
        <v>127.53636</v>
      </c>
      <c r="L2995" s="12">
        <v>18.26</v>
      </c>
      <c r="M2995" s="12">
        <f t="shared" si="187"/>
        <v>145.79636</v>
      </c>
      <c r="N2995" t="s">
        <v>9</v>
      </c>
      <c r="O2995" s="13">
        <v>12</v>
      </c>
      <c r="P2995">
        <v>5</v>
      </c>
      <c r="Q2995" t="b">
        <v>0</v>
      </c>
      <c r="R2995">
        <v>3</v>
      </c>
      <c r="S2995" t="s">
        <v>44</v>
      </c>
      <c r="T2995" t="s">
        <v>35</v>
      </c>
    </row>
    <row r="2996" spans="1:20">
      <c r="A2996" t="s">
        <v>5646</v>
      </c>
      <c r="B2996" s="11">
        <v>44831</v>
      </c>
      <c r="C2996" t="s">
        <v>5647</v>
      </c>
      <c r="D2996" t="s">
        <v>11</v>
      </c>
      <c r="E2996" t="s">
        <v>204</v>
      </c>
      <c r="F2996" s="12">
        <v>19.19</v>
      </c>
      <c r="G2996" s="13">
        <v>1</v>
      </c>
      <c r="H2996">
        <v>0</v>
      </c>
      <c r="I2996" s="12">
        <f t="shared" si="184"/>
        <v>0</v>
      </c>
      <c r="J2996" s="12">
        <f t="shared" si="185"/>
        <v>19.19</v>
      </c>
      <c r="K2996" s="12">
        <f t="shared" si="186"/>
        <v>19.19</v>
      </c>
      <c r="L2996" s="12">
        <v>9.89</v>
      </c>
      <c r="M2996" s="12">
        <f t="shared" si="187"/>
        <v>29.08</v>
      </c>
      <c r="N2996" t="s">
        <v>18</v>
      </c>
      <c r="O2996" s="13">
        <v>7</v>
      </c>
      <c r="P2996">
        <v>4.5</v>
      </c>
      <c r="Q2996" t="b">
        <v>0</v>
      </c>
      <c r="R2996">
        <v>8</v>
      </c>
      <c r="S2996" t="s">
        <v>43</v>
      </c>
      <c r="T2996" t="s">
        <v>30</v>
      </c>
    </row>
    <row r="2997" spans="1:20">
      <c r="A2997" t="s">
        <v>5648</v>
      </c>
      <c r="B2997" s="11">
        <v>44831</v>
      </c>
      <c r="C2997" t="s">
        <v>5649</v>
      </c>
      <c r="D2997" t="s">
        <v>5</v>
      </c>
      <c r="E2997" t="s">
        <v>119</v>
      </c>
      <c r="F2997" s="12">
        <v>45.17</v>
      </c>
      <c r="G2997" s="13">
        <v>2</v>
      </c>
      <c r="H2997">
        <v>16</v>
      </c>
      <c r="I2997" s="12">
        <f t="shared" si="184"/>
        <v>7.2272</v>
      </c>
      <c r="J2997" s="12">
        <f t="shared" si="185"/>
        <v>90.34</v>
      </c>
      <c r="K2997" s="12">
        <f t="shared" si="186"/>
        <v>83.1128</v>
      </c>
      <c r="L2997" s="12">
        <v>19.85</v>
      </c>
      <c r="M2997" s="12">
        <f t="shared" si="187"/>
        <v>102.9628</v>
      </c>
      <c r="N2997" t="s">
        <v>6</v>
      </c>
      <c r="O2997" s="13">
        <v>17</v>
      </c>
      <c r="P2997">
        <v>4.5</v>
      </c>
      <c r="Q2997" t="b">
        <v>0</v>
      </c>
      <c r="R2997">
        <v>2</v>
      </c>
      <c r="S2997" t="s">
        <v>43</v>
      </c>
      <c r="T2997" t="s">
        <v>37</v>
      </c>
    </row>
    <row r="2998" spans="1:20">
      <c r="A2998" t="s">
        <v>5650</v>
      </c>
      <c r="B2998" s="11">
        <v>44831</v>
      </c>
      <c r="C2998" t="s">
        <v>5444</v>
      </c>
      <c r="D2998" t="s">
        <v>14</v>
      </c>
      <c r="E2998" t="s">
        <v>113</v>
      </c>
      <c r="F2998" s="12">
        <v>58.32</v>
      </c>
      <c r="G2998" s="13">
        <v>4</v>
      </c>
      <c r="H2998">
        <v>0</v>
      </c>
      <c r="I2998" s="12">
        <f t="shared" si="184"/>
        <v>0</v>
      </c>
      <c r="J2998" s="12">
        <f t="shared" si="185"/>
        <v>233.28</v>
      </c>
      <c r="K2998" s="12">
        <f t="shared" si="186"/>
        <v>233.28</v>
      </c>
      <c r="L2998" s="12">
        <v>12.09</v>
      </c>
      <c r="M2998" s="12">
        <f t="shared" si="187"/>
        <v>245.37</v>
      </c>
      <c r="N2998" t="s">
        <v>18</v>
      </c>
      <c r="O2998" s="13">
        <v>5</v>
      </c>
      <c r="P2998">
        <v>4.5</v>
      </c>
      <c r="Q2998" t="b">
        <v>0</v>
      </c>
      <c r="R2998">
        <v>1</v>
      </c>
      <c r="S2998" t="s">
        <v>48</v>
      </c>
      <c r="T2998" t="s">
        <v>35</v>
      </c>
    </row>
    <row r="2999" spans="1:20">
      <c r="A2999" t="s">
        <v>5651</v>
      </c>
      <c r="B2999" s="11">
        <v>44831</v>
      </c>
      <c r="C2999" t="s">
        <v>5652</v>
      </c>
      <c r="D2999" t="s">
        <v>5</v>
      </c>
      <c r="E2999" t="s">
        <v>156</v>
      </c>
      <c r="F2999" s="12">
        <v>63.85</v>
      </c>
      <c r="G2999" s="13">
        <v>3</v>
      </c>
      <c r="H2999">
        <v>0</v>
      </c>
      <c r="I2999" s="12">
        <f t="shared" si="184"/>
        <v>0</v>
      </c>
      <c r="J2999" s="12">
        <f t="shared" si="185"/>
        <v>191.55</v>
      </c>
      <c r="K2999" s="12">
        <f t="shared" si="186"/>
        <v>191.55</v>
      </c>
      <c r="L2999" s="12">
        <v>12.64</v>
      </c>
      <c r="M2999" s="12">
        <f t="shared" si="187"/>
        <v>204.19</v>
      </c>
      <c r="N2999" t="s">
        <v>18</v>
      </c>
      <c r="O2999" s="13">
        <v>4</v>
      </c>
      <c r="P2999">
        <v>4</v>
      </c>
      <c r="Q2999" t="b">
        <v>1</v>
      </c>
      <c r="R2999">
        <v>5</v>
      </c>
      <c r="S2999" t="s">
        <v>44</v>
      </c>
      <c r="T2999" t="s">
        <v>39</v>
      </c>
    </row>
    <row r="3000" spans="1:20">
      <c r="A3000" t="s">
        <v>5653</v>
      </c>
      <c r="B3000" s="11">
        <v>44831</v>
      </c>
      <c r="C3000" t="s">
        <v>5654</v>
      </c>
      <c r="D3000" t="s">
        <v>14</v>
      </c>
      <c r="E3000" t="s">
        <v>94</v>
      </c>
      <c r="F3000" s="12">
        <v>60.21</v>
      </c>
      <c r="G3000" s="13">
        <v>3</v>
      </c>
      <c r="H3000">
        <v>0</v>
      </c>
      <c r="I3000" s="12">
        <f t="shared" si="184"/>
        <v>0</v>
      </c>
      <c r="J3000" s="12">
        <f t="shared" si="185"/>
        <v>180.63</v>
      </c>
      <c r="K3000" s="12">
        <f t="shared" si="186"/>
        <v>180.63</v>
      </c>
      <c r="L3000" s="12">
        <v>30.31</v>
      </c>
      <c r="M3000" s="12">
        <f t="shared" si="187"/>
        <v>210.94</v>
      </c>
      <c r="N3000" t="s">
        <v>15</v>
      </c>
      <c r="O3000" s="13">
        <v>13</v>
      </c>
      <c r="P3000">
        <v>4</v>
      </c>
      <c r="Q3000" t="b">
        <v>0</v>
      </c>
      <c r="R3000">
        <v>5</v>
      </c>
      <c r="S3000" t="s">
        <v>44</v>
      </c>
      <c r="T3000" t="s">
        <v>39</v>
      </c>
    </row>
    <row r="3001" spans="1:20">
      <c r="A3001" t="s">
        <v>5655</v>
      </c>
      <c r="B3001" s="11">
        <v>44831</v>
      </c>
      <c r="C3001" t="s">
        <v>2707</v>
      </c>
      <c r="D3001" t="s">
        <v>25</v>
      </c>
      <c r="E3001" t="s">
        <v>159</v>
      </c>
      <c r="F3001" s="12">
        <v>383.8</v>
      </c>
      <c r="G3001" s="13">
        <v>1</v>
      </c>
      <c r="H3001">
        <v>0</v>
      </c>
      <c r="I3001" s="12">
        <f t="shared" si="184"/>
        <v>0</v>
      </c>
      <c r="J3001" s="12">
        <f t="shared" si="185"/>
        <v>383.8</v>
      </c>
      <c r="K3001" s="12">
        <f t="shared" si="186"/>
        <v>383.8</v>
      </c>
      <c r="L3001" s="12">
        <v>28.94</v>
      </c>
      <c r="M3001" s="12">
        <f t="shared" si="187"/>
        <v>412.74</v>
      </c>
      <c r="N3001" t="s">
        <v>6</v>
      </c>
      <c r="O3001" s="13">
        <v>22</v>
      </c>
      <c r="P3001">
        <v>4.5</v>
      </c>
      <c r="Q3001" t="b">
        <v>0</v>
      </c>
      <c r="R3001">
        <v>2</v>
      </c>
      <c r="S3001" t="s">
        <v>43</v>
      </c>
      <c r="T3001" t="s">
        <v>39</v>
      </c>
    </row>
    <row r="3002" spans="1:20">
      <c r="A3002" t="s">
        <v>5656</v>
      </c>
      <c r="B3002" s="11">
        <v>44831</v>
      </c>
      <c r="C3002" t="s">
        <v>5657</v>
      </c>
      <c r="D3002" t="s">
        <v>8</v>
      </c>
      <c r="E3002" t="s">
        <v>241</v>
      </c>
      <c r="F3002" s="12">
        <v>45.8</v>
      </c>
      <c r="G3002" s="13">
        <v>1</v>
      </c>
      <c r="H3002">
        <v>13.9</v>
      </c>
      <c r="I3002" s="12">
        <f t="shared" si="184"/>
        <v>6.3662</v>
      </c>
      <c r="J3002" s="12">
        <f t="shared" si="185"/>
        <v>45.8</v>
      </c>
      <c r="K3002" s="12">
        <f t="shared" si="186"/>
        <v>39.4338</v>
      </c>
      <c r="L3002" s="12">
        <v>16.05</v>
      </c>
      <c r="M3002" s="12">
        <f t="shared" si="187"/>
        <v>55.4838</v>
      </c>
      <c r="N3002" t="s">
        <v>9</v>
      </c>
      <c r="O3002" s="13">
        <v>11</v>
      </c>
      <c r="P3002">
        <v>4</v>
      </c>
      <c r="Q3002" t="b">
        <v>0</v>
      </c>
      <c r="R3002">
        <v>6</v>
      </c>
      <c r="S3002" t="s">
        <v>46</v>
      </c>
      <c r="T3002" t="s">
        <v>39</v>
      </c>
    </row>
    <row r="3003" spans="1:20">
      <c r="A3003" t="s">
        <v>5658</v>
      </c>
      <c r="B3003" s="11">
        <v>44832</v>
      </c>
      <c r="C3003" t="s">
        <v>4679</v>
      </c>
      <c r="D3003" t="s">
        <v>17</v>
      </c>
      <c r="E3003" t="s">
        <v>78</v>
      </c>
      <c r="F3003" s="12">
        <v>133.03</v>
      </c>
      <c r="G3003" s="13">
        <v>1</v>
      </c>
      <c r="H3003">
        <v>0</v>
      </c>
      <c r="I3003" s="12">
        <f t="shared" si="184"/>
        <v>0</v>
      </c>
      <c r="J3003" s="12">
        <f t="shared" si="185"/>
        <v>133.03</v>
      </c>
      <c r="K3003" s="12">
        <f t="shared" si="186"/>
        <v>133.03</v>
      </c>
      <c r="L3003" s="12">
        <v>14.13</v>
      </c>
      <c r="M3003" s="12">
        <f t="shared" si="187"/>
        <v>147.16</v>
      </c>
      <c r="N3003" t="s">
        <v>18</v>
      </c>
      <c r="O3003" s="13">
        <v>6</v>
      </c>
      <c r="P3003">
        <v>4.5</v>
      </c>
      <c r="Q3003" t="b">
        <v>0</v>
      </c>
      <c r="R3003">
        <v>2</v>
      </c>
      <c r="S3003" t="s">
        <v>48</v>
      </c>
      <c r="T3003" t="s">
        <v>35</v>
      </c>
    </row>
    <row r="3004" spans="1:20">
      <c r="A3004" t="s">
        <v>5659</v>
      </c>
      <c r="B3004" s="11">
        <v>44832</v>
      </c>
      <c r="C3004" t="s">
        <v>5524</v>
      </c>
      <c r="D3004" t="s">
        <v>11</v>
      </c>
      <c r="E3004" t="s">
        <v>215</v>
      </c>
      <c r="F3004" s="12">
        <v>29.57</v>
      </c>
      <c r="G3004" s="13">
        <v>1</v>
      </c>
      <c r="H3004">
        <v>0</v>
      </c>
      <c r="I3004" s="12">
        <f t="shared" si="184"/>
        <v>0</v>
      </c>
      <c r="J3004" s="12">
        <f t="shared" si="185"/>
        <v>29.57</v>
      </c>
      <c r="K3004" s="12">
        <f t="shared" si="186"/>
        <v>29.57</v>
      </c>
      <c r="L3004" s="12">
        <v>11.68</v>
      </c>
      <c r="M3004" s="12">
        <f t="shared" si="187"/>
        <v>41.25</v>
      </c>
      <c r="N3004" t="s">
        <v>18</v>
      </c>
      <c r="O3004" s="13">
        <v>7</v>
      </c>
      <c r="P3004">
        <v>4.5</v>
      </c>
      <c r="Q3004" t="b">
        <v>0</v>
      </c>
      <c r="R3004">
        <v>4</v>
      </c>
      <c r="S3004" t="s">
        <v>45</v>
      </c>
      <c r="T3004" t="s">
        <v>39</v>
      </c>
    </row>
    <row r="3005" spans="1:20">
      <c r="A3005" t="s">
        <v>5660</v>
      </c>
      <c r="B3005" s="11">
        <v>44832</v>
      </c>
      <c r="C3005" t="s">
        <v>5661</v>
      </c>
      <c r="D3005" t="s">
        <v>5</v>
      </c>
      <c r="E3005" t="s">
        <v>144</v>
      </c>
      <c r="F3005" s="12">
        <v>83.57</v>
      </c>
      <c r="G3005" s="13">
        <v>1</v>
      </c>
      <c r="H3005">
        <v>0</v>
      </c>
      <c r="I3005" s="12">
        <f t="shared" si="184"/>
        <v>0</v>
      </c>
      <c r="J3005" s="12">
        <f t="shared" si="185"/>
        <v>83.57</v>
      </c>
      <c r="K3005" s="12">
        <f t="shared" si="186"/>
        <v>83.57</v>
      </c>
      <c r="L3005" s="12">
        <v>15.83</v>
      </c>
      <c r="M3005" s="12">
        <f t="shared" si="187"/>
        <v>99.4</v>
      </c>
      <c r="N3005" t="s">
        <v>9</v>
      </c>
      <c r="O3005" s="13">
        <v>13</v>
      </c>
      <c r="P3005">
        <v>4.5</v>
      </c>
      <c r="Q3005" t="b">
        <v>0</v>
      </c>
      <c r="R3005">
        <v>3</v>
      </c>
      <c r="S3005" t="s">
        <v>48</v>
      </c>
      <c r="T3005" t="s">
        <v>35</v>
      </c>
    </row>
    <row r="3006" spans="1:20">
      <c r="A3006" t="s">
        <v>5662</v>
      </c>
      <c r="B3006" s="11">
        <v>44832</v>
      </c>
      <c r="C3006" t="s">
        <v>5663</v>
      </c>
      <c r="D3006" t="s">
        <v>14</v>
      </c>
      <c r="E3006" t="s">
        <v>113</v>
      </c>
      <c r="F3006" s="12">
        <v>50.51</v>
      </c>
      <c r="G3006" s="13">
        <v>2</v>
      </c>
      <c r="H3006">
        <v>0</v>
      </c>
      <c r="I3006" s="12">
        <f t="shared" si="184"/>
        <v>0</v>
      </c>
      <c r="J3006" s="12">
        <f t="shared" si="185"/>
        <v>101.02</v>
      </c>
      <c r="K3006" s="12">
        <f t="shared" si="186"/>
        <v>101.02</v>
      </c>
      <c r="L3006" s="12">
        <v>26.67</v>
      </c>
      <c r="M3006" s="12">
        <f t="shared" si="187"/>
        <v>127.69</v>
      </c>
      <c r="N3006" t="s">
        <v>15</v>
      </c>
      <c r="O3006" s="13">
        <v>21</v>
      </c>
      <c r="P3006">
        <v>3.5</v>
      </c>
      <c r="Q3006" t="b">
        <v>1</v>
      </c>
      <c r="R3006">
        <v>1</v>
      </c>
      <c r="S3006" t="s">
        <v>48</v>
      </c>
      <c r="T3006" t="s">
        <v>35</v>
      </c>
    </row>
    <row r="3007" spans="1:20">
      <c r="A3007" t="s">
        <v>5664</v>
      </c>
      <c r="B3007" s="11">
        <v>44832</v>
      </c>
      <c r="C3007" t="s">
        <v>2065</v>
      </c>
      <c r="D3007" t="s">
        <v>11</v>
      </c>
      <c r="E3007" t="s">
        <v>151</v>
      </c>
      <c r="F3007" s="12">
        <v>23.8</v>
      </c>
      <c r="G3007" s="13">
        <v>1</v>
      </c>
      <c r="H3007">
        <v>0</v>
      </c>
      <c r="I3007" s="12">
        <f t="shared" si="184"/>
        <v>0</v>
      </c>
      <c r="J3007" s="12">
        <f t="shared" si="185"/>
        <v>23.8</v>
      </c>
      <c r="K3007" s="12">
        <f t="shared" si="186"/>
        <v>23.8</v>
      </c>
      <c r="L3007" s="12">
        <v>13.77</v>
      </c>
      <c r="M3007" s="12">
        <f t="shared" si="187"/>
        <v>37.57</v>
      </c>
      <c r="N3007" t="s">
        <v>18</v>
      </c>
      <c r="O3007" s="13">
        <v>4</v>
      </c>
      <c r="P3007">
        <v>3</v>
      </c>
      <c r="Q3007" t="b">
        <v>0</v>
      </c>
      <c r="R3007">
        <v>1</v>
      </c>
      <c r="S3007" t="s">
        <v>44</v>
      </c>
      <c r="T3007" t="s">
        <v>39</v>
      </c>
    </row>
    <row r="3008" spans="1:20">
      <c r="A3008" t="s">
        <v>5665</v>
      </c>
      <c r="B3008" s="11">
        <v>44832</v>
      </c>
      <c r="C3008" t="s">
        <v>5666</v>
      </c>
      <c r="D3008" t="s">
        <v>8</v>
      </c>
      <c r="E3008" t="s">
        <v>241</v>
      </c>
      <c r="F3008" s="12">
        <v>49.03</v>
      </c>
      <c r="G3008" s="13">
        <v>4</v>
      </c>
      <c r="H3008">
        <v>24.4</v>
      </c>
      <c r="I3008" s="12">
        <f t="shared" si="184"/>
        <v>11.96332</v>
      </c>
      <c r="J3008" s="12">
        <f t="shared" si="185"/>
        <v>196.12</v>
      </c>
      <c r="K3008" s="12">
        <f t="shared" si="186"/>
        <v>184.15668</v>
      </c>
      <c r="L3008" s="12">
        <v>8.01</v>
      </c>
      <c r="M3008" s="12">
        <f t="shared" si="187"/>
        <v>192.16668</v>
      </c>
      <c r="N3008" t="s">
        <v>18</v>
      </c>
      <c r="O3008" s="13">
        <v>6</v>
      </c>
      <c r="P3008">
        <v>4.5</v>
      </c>
      <c r="Q3008" t="b">
        <v>0</v>
      </c>
      <c r="R3008">
        <v>5</v>
      </c>
      <c r="S3008" t="s">
        <v>45</v>
      </c>
      <c r="T3008" t="s">
        <v>35</v>
      </c>
    </row>
    <row r="3009" spans="1:20">
      <c r="A3009" t="s">
        <v>5667</v>
      </c>
      <c r="B3009" s="11">
        <v>44832</v>
      </c>
      <c r="C3009" t="s">
        <v>5668</v>
      </c>
      <c r="D3009" t="s">
        <v>23</v>
      </c>
      <c r="E3009" t="s">
        <v>110</v>
      </c>
      <c r="F3009" s="12">
        <v>31.56</v>
      </c>
      <c r="G3009" s="13">
        <v>1</v>
      </c>
      <c r="H3009">
        <v>0</v>
      </c>
      <c r="I3009" s="12">
        <f t="shared" si="184"/>
        <v>0</v>
      </c>
      <c r="J3009" s="12">
        <f t="shared" si="185"/>
        <v>31.56</v>
      </c>
      <c r="K3009" s="12">
        <f t="shared" si="186"/>
        <v>31.56</v>
      </c>
      <c r="L3009" s="12">
        <v>17.22</v>
      </c>
      <c r="M3009" s="12">
        <f t="shared" si="187"/>
        <v>48.78</v>
      </c>
      <c r="N3009" t="s">
        <v>9</v>
      </c>
      <c r="O3009" s="13">
        <v>10</v>
      </c>
      <c r="P3009">
        <v>4.5</v>
      </c>
      <c r="Q3009" t="b">
        <v>0</v>
      </c>
      <c r="R3009">
        <v>3</v>
      </c>
      <c r="S3009" t="s">
        <v>45</v>
      </c>
      <c r="T3009" t="s">
        <v>39</v>
      </c>
    </row>
    <row r="3010" spans="1:20">
      <c r="A3010" t="s">
        <v>5669</v>
      </c>
      <c r="B3010" s="11">
        <v>44832</v>
      </c>
      <c r="C3010" t="s">
        <v>2111</v>
      </c>
      <c r="D3010" t="s">
        <v>8</v>
      </c>
      <c r="E3010" t="s">
        <v>75</v>
      </c>
      <c r="F3010" s="12">
        <v>39.88</v>
      </c>
      <c r="G3010" s="13">
        <v>1</v>
      </c>
      <c r="H3010">
        <v>0</v>
      </c>
      <c r="I3010" s="12">
        <f t="shared" si="184"/>
        <v>0</v>
      </c>
      <c r="J3010" s="12">
        <f t="shared" si="185"/>
        <v>39.88</v>
      </c>
      <c r="K3010" s="12">
        <f t="shared" si="186"/>
        <v>39.88</v>
      </c>
      <c r="L3010" s="12">
        <v>14.21</v>
      </c>
      <c r="M3010" s="12">
        <f t="shared" si="187"/>
        <v>54.09</v>
      </c>
      <c r="N3010" t="s">
        <v>9</v>
      </c>
      <c r="O3010" s="13">
        <v>9</v>
      </c>
      <c r="P3010">
        <v>4</v>
      </c>
      <c r="Q3010" t="b">
        <v>0</v>
      </c>
      <c r="R3010">
        <v>4</v>
      </c>
      <c r="S3010" t="s">
        <v>48</v>
      </c>
      <c r="T3010" t="s">
        <v>39</v>
      </c>
    </row>
    <row r="3011" spans="1:20">
      <c r="A3011" t="s">
        <v>5670</v>
      </c>
      <c r="B3011" s="11">
        <v>44832</v>
      </c>
      <c r="C3011" t="s">
        <v>5671</v>
      </c>
      <c r="D3011" t="s">
        <v>17</v>
      </c>
      <c r="E3011" t="s">
        <v>129</v>
      </c>
      <c r="F3011" s="12">
        <v>80.14</v>
      </c>
      <c r="G3011" s="13">
        <v>1</v>
      </c>
      <c r="H3011">
        <v>20.3</v>
      </c>
      <c r="I3011" s="12">
        <f t="shared" ref="I3011:I3074" si="188">H3011*F3011/100</f>
        <v>16.26842</v>
      </c>
      <c r="J3011" s="12">
        <f t="shared" ref="J3011:J3074" si="189">G3011*F3011</f>
        <v>80.14</v>
      </c>
      <c r="K3011" s="12">
        <f t="shared" ref="K3011:K3074" si="190">J3011-I3011</f>
        <v>63.87158</v>
      </c>
      <c r="L3011" s="12">
        <v>17.31</v>
      </c>
      <c r="M3011" s="12">
        <f t="shared" ref="M3011:M3074" si="191">K3011+L3011</f>
        <v>81.18158</v>
      </c>
      <c r="N3011" t="s">
        <v>9</v>
      </c>
      <c r="O3011" s="13">
        <v>9</v>
      </c>
      <c r="P3011">
        <v>4.5</v>
      </c>
      <c r="Q3011" t="b">
        <v>0</v>
      </c>
      <c r="R3011">
        <v>6</v>
      </c>
      <c r="S3011" t="s">
        <v>45</v>
      </c>
      <c r="T3011" t="s">
        <v>37</v>
      </c>
    </row>
    <row r="3012" spans="1:20">
      <c r="A3012" t="s">
        <v>5672</v>
      </c>
      <c r="B3012" s="11">
        <v>44832</v>
      </c>
      <c r="C3012" t="s">
        <v>5673</v>
      </c>
      <c r="D3012" t="s">
        <v>5</v>
      </c>
      <c r="E3012" t="s">
        <v>106</v>
      </c>
      <c r="F3012" s="12">
        <v>47.29</v>
      </c>
      <c r="G3012" s="13">
        <v>1</v>
      </c>
      <c r="H3012">
        <v>0</v>
      </c>
      <c r="I3012" s="12">
        <f t="shared" si="188"/>
        <v>0</v>
      </c>
      <c r="J3012" s="12">
        <f t="shared" si="189"/>
        <v>47.29</v>
      </c>
      <c r="K3012" s="12">
        <f t="shared" si="190"/>
        <v>47.29</v>
      </c>
      <c r="L3012" s="12">
        <v>17.51</v>
      </c>
      <c r="M3012" s="12">
        <f t="shared" si="191"/>
        <v>64.8</v>
      </c>
      <c r="N3012" t="s">
        <v>9</v>
      </c>
      <c r="O3012" s="13">
        <v>12</v>
      </c>
      <c r="P3012">
        <v>5</v>
      </c>
      <c r="Q3012" t="b">
        <v>1</v>
      </c>
      <c r="R3012">
        <v>6</v>
      </c>
      <c r="S3012" t="s">
        <v>48</v>
      </c>
      <c r="T3012" t="s">
        <v>35</v>
      </c>
    </row>
    <row r="3013" spans="1:20">
      <c r="A3013" t="s">
        <v>5674</v>
      </c>
      <c r="B3013" s="11">
        <v>44832</v>
      </c>
      <c r="C3013" t="s">
        <v>3195</v>
      </c>
      <c r="D3013" t="s">
        <v>23</v>
      </c>
      <c r="E3013" t="s">
        <v>540</v>
      </c>
      <c r="F3013" s="12">
        <v>58.69</v>
      </c>
      <c r="G3013" s="13">
        <v>1</v>
      </c>
      <c r="H3013">
        <v>0</v>
      </c>
      <c r="I3013" s="12">
        <f t="shared" si="188"/>
        <v>0</v>
      </c>
      <c r="J3013" s="12">
        <f t="shared" si="189"/>
        <v>58.69</v>
      </c>
      <c r="K3013" s="12">
        <f t="shared" si="190"/>
        <v>58.69</v>
      </c>
      <c r="L3013" s="12">
        <v>11.02</v>
      </c>
      <c r="M3013" s="12">
        <f t="shared" si="191"/>
        <v>69.71</v>
      </c>
      <c r="N3013" t="s">
        <v>18</v>
      </c>
      <c r="O3013" s="13">
        <v>7</v>
      </c>
      <c r="P3013">
        <v>5</v>
      </c>
      <c r="Q3013" t="b">
        <v>0</v>
      </c>
      <c r="R3013">
        <v>3</v>
      </c>
      <c r="S3013" t="s">
        <v>48</v>
      </c>
      <c r="T3013" t="s">
        <v>37</v>
      </c>
    </row>
    <row r="3014" spans="1:20">
      <c r="A3014" t="s">
        <v>5675</v>
      </c>
      <c r="B3014" s="11">
        <v>44833</v>
      </c>
      <c r="C3014" t="s">
        <v>5676</v>
      </c>
      <c r="D3014" t="s">
        <v>14</v>
      </c>
      <c r="E3014" t="s">
        <v>103</v>
      </c>
      <c r="F3014" s="12">
        <v>229.8</v>
      </c>
      <c r="G3014" s="13">
        <v>2</v>
      </c>
      <c r="H3014">
        <v>0</v>
      </c>
      <c r="I3014" s="12">
        <f t="shared" si="188"/>
        <v>0</v>
      </c>
      <c r="J3014" s="12">
        <f t="shared" si="189"/>
        <v>459.6</v>
      </c>
      <c r="K3014" s="12">
        <f t="shared" si="190"/>
        <v>459.6</v>
      </c>
      <c r="L3014" s="12">
        <v>17.35</v>
      </c>
      <c r="M3014" s="12">
        <f t="shared" si="191"/>
        <v>476.95</v>
      </c>
      <c r="N3014" t="s">
        <v>18</v>
      </c>
      <c r="O3014" s="13">
        <v>7</v>
      </c>
      <c r="P3014">
        <v>5</v>
      </c>
      <c r="Q3014" t="b">
        <v>0</v>
      </c>
      <c r="R3014">
        <v>6</v>
      </c>
      <c r="S3014" t="s">
        <v>48</v>
      </c>
      <c r="T3014" t="s">
        <v>30</v>
      </c>
    </row>
    <row r="3015" spans="1:20">
      <c r="A3015" t="s">
        <v>5677</v>
      </c>
      <c r="B3015" s="11">
        <v>44833</v>
      </c>
      <c r="C3015" t="s">
        <v>3222</v>
      </c>
      <c r="D3015" t="s">
        <v>14</v>
      </c>
      <c r="E3015" t="s">
        <v>94</v>
      </c>
      <c r="F3015" s="12">
        <v>184.98</v>
      </c>
      <c r="G3015" s="13">
        <v>1</v>
      </c>
      <c r="H3015">
        <v>0</v>
      </c>
      <c r="I3015" s="12">
        <f t="shared" si="188"/>
        <v>0</v>
      </c>
      <c r="J3015" s="12">
        <f t="shared" si="189"/>
        <v>184.98</v>
      </c>
      <c r="K3015" s="12">
        <f t="shared" si="190"/>
        <v>184.98</v>
      </c>
      <c r="L3015" s="12">
        <v>31.23</v>
      </c>
      <c r="M3015" s="12">
        <f t="shared" si="191"/>
        <v>216.21</v>
      </c>
      <c r="N3015" t="s">
        <v>15</v>
      </c>
      <c r="O3015" s="13">
        <v>15</v>
      </c>
      <c r="P3015">
        <v>4</v>
      </c>
      <c r="Q3015" t="b">
        <v>0</v>
      </c>
      <c r="R3015">
        <v>1</v>
      </c>
      <c r="S3015" t="s">
        <v>43</v>
      </c>
      <c r="T3015" t="s">
        <v>35</v>
      </c>
    </row>
    <row r="3016" spans="1:20">
      <c r="A3016" t="s">
        <v>5678</v>
      </c>
      <c r="B3016" s="11">
        <v>44833</v>
      </c>
      <c r="C3016" t="s">
        <v>5679</v>
      </c>
      <c r="D3016" t="s">
        <v>11</v>
      </c>
      <c r="E3016" t="s">
        <v>151</v>
      </c>
      <c r="F3016" s="12">
        <v>18.64</v>
      </c>
      <c r="G3016" s="13">
        <v>4</v>
      </c>
      <c r="H3016">
        <v>0</v>
      </c>
      <c r="I3016" s="12">
        <f t="shared" si="188"/>
        <v>0</v>
      </c>
      <c r="J3016" s="12">
        <f t="shared" si="189"/>
        <v>74.56</v>
      </c>
      <c r="K3016" s="12">
        <f t="shared" si="190"/>
        <v>74.56</v>
      </c>
      <c r="L3016" s="12">
        <v>13.82</v>
      </c>
      <c r="M3016" s="12">
        <f t="shared" si="191"/>
        <v>88.38</v>
      </c>
      <c r="N3016" t="s">
        <v>18</v>
      </c>
      <c r="O3016" s="13">
        <v>2</v>
      </c>
      <c r="P3016">
        <v>3.5</v>
      </c>
      <c r="Q3016" t="b">
        <v>1</v>
      </c>
      <c r="R3016">
        <v>3</v>
      </c>
      <c r="S3016" t="s">
        <v>48</v>
      </c>
      <c r="T3016" t="s">
        <v>35</v>
      </c>
    </row>
    <row r="3017" spans="1:20">
      <c r="A3017" t="s">
        <v>5680</v>
      </c>
      <c r="B3017" s="11">
        <v>44833</v>
      </c>
      <c r="C3017" t="s">
        <v>5086</v>
      </c>
      <c r="D3017" t="s">
        <v>11</v>
      </c>
      <c r="E3017" t="s">
        <v>204</v>
      </c>
      <c r="F3017" s="12">
        <v>89.95</v>
      </c>
      <c r="G3017" s="13">
        <v>3</v>
      </c>
      <c r="H3017">
        <v>0</v>
      </c>
      <c r="I3017" s="12">
        <f t="shared" si="188"/>
        <v>0</v>
      </c>
      <c r="J3017" s="12">
        <f t="shared" si="189"/>
        <v>269.85</v>
      </c>
      <c r="K3017" s="12">
        <f t="shared" si="190"/>
        <v>269.85</v>
      </c>
      <c r="L3017" s="12">
        <v>27.62</v>
      </c>
      <c r="M3017" s="12">
        <f t="shared" si="191"/>
        <v>297.47</v>
      </c>
      <c r="N3017" t="s">
        <v>15</v>
      </c>
      <c r="O3017" s="13">
        <v>11</v>
      </c>
      <c r="P3017">
        <v>5</v>
      </c>
      <c r="Q3017" t="b">
        <v>0</v>
      </c>
      <c r="R3017">
        <v>3</v>
      </c>
      <c r="S3017" t="s">
        <v>44</v>
      </c>
      <c r="T3017" t="s">
        <v>37</v>
      </c>
    </row>
    <row r="3018" spans="1:20">
      <c r="A3018" t="s">
        <v>5681</v>
      </c>
      <c r="B3018" s="11">
        <v>44833</v>
      </c>
      <c r="C3018" t="s">
        <v>5682</v>
      </c>
      <c r="D3018" t="s">
        <v>14</v>
      </c>
      <c r="E3018" t="s">
        <v>82</v>
      </c>
      <c r="F3018" s="12">
        <v>140.47</v>
      </c>
      <c r="G3018" s="13">
        <v>5</v>
      </c>
      <c r="H3018">
        <v>12</v>
      </c>
      <c r="I3018" s="12">
        <f t="shared" si="188"/>
        <v>16.8564</v>
      </c>
      <c r="J3018" s="12">
        <f t="shared" si="189"/>
        <v>702.35</v>
      </c>
      <c r="K3018" s="12">
        <f t="shared" si="190"/>
        <v>685.4936</v>
      </c>
      <c r="L3018" s="12">
        <v>18.38</v>
      </c>
      <c r="M3018" s="12">
        <f t="shared" si="191"/>
        <v>703.8736</v>
      </c>
      <c r="N3018" t="s">
        <v>9</v>
      </c>
      <c r="O3018" s="13">
        <v>5</v>
      </c>
      <c r="P3018">
        <v>4.5</v>
      </c>
      <c r="Q3018" t="b">
        <v>0</v>
      </c>
      <c r="R3018">
        <v>3</v>
      </c>
      <c r="S3018" t="s">
        <v>44</v>
      </c>
      <c r="T3018" t="s">
        <v>30</v>
      </c>
    </row>
    <row r="3019" spans="1:20">
      <c r="A3019" t="s">
        <v>5683</v>
      </c>
      <c r="B3019" s="11">
        <v>44833</v>
      </c>
      <c r="C3019" t="s">
        <v>5684</v>
      </c>
      <c r="D3019" t="s">
        <v>11</v>
      </c>
      <c r="E3019" t="s">
        <v>151</v>
      </c>
      <c r="F3019" s="12">
        <v>36.19</v>
      </c>
      <c r="G3019" s="13">
        <v>1</v>
      </c>
      <c r="H3019">
        <v>0</v>
      </c>
      <c r="I3019" s="12">
        <f t="shared" si="188"/>
        <v>0</v>
      </c>
      <c r="J3019" s="12">
        <f t="shared" si="189"/>
        <v>36.19</v>
      </c>
      <c r="K3019" s="12">
        <f t="shared" si="190"/>
        <v>36.19</v>
      </c>
      <c r="L3019" s="12">
        <v>20.57</v>
      </c>
      <c r="M3019" s="12">
        <f t="shared" si="191"/>
        <v>56.76</v>
      </c>
      <c r="N3019" t="s">
        <v>12</v>
      </c>
      <c r="O3019" s="13">
        <v>21</v>
      </c>
      <c r="P3019">
        <v>5</v>
      </c>
      <c r="Q3019" t="b">
        <v>0</v>
      </c>
      <c r="R3019">
        <v>8</v>
      </c>
      <c r="S3019" t="s">
        <v>42</v>
      </c>
      <c r="T3019" t="s">
        <v>35</v>
      </c>
    </row>
    <row r="3020" spans="1:20">
      <c r="A3020" t="s">
        <v>5685</v>
      </c>
      <c r="B3020" s="11">
        <v>44833</v>
      </c>
      <c r="C3020" t="s">
        <v>1416</v>
      </c>
      <c r="D3020" t="s">
        <v>11</v>
      </c>
      <c r="E3020" t="s">
        <v>151</v>
      </c>
      <c r="F3020" s="12">
        <v>18.77</v>
      </c>
      <c r="G3020" s="13">
        <v>1</v>
      </c>
      <c r="H3020">
        <v>18.3</v>
      </c>
      <c r="I3020" s="12">
        <f t="shared" si="188"/>
        <v>3.43491</v>
      </c>
      <c r="J3020" s="12">
        <f t="shared" si="189"/>
        <v>18.77</v>
      </c>
      <c r="K3020" s="12">
        <f t="shared" si="190"/>
        <v>15.33509</v>
      </c>
      <c r="L3020" s="12">
        <v>9.46</v>
      </c>
      <c r="M3020" s="12">
        <f t="shared" si="191"/>
        <v>24.79509</v>
      </c>
      <c r="N3020" t="s">
        <v>18</v>
      </c>
      <c r="O3020" s="13">
        <v>3</v>
      </c>
      <c r="P3020">
        <v>3.5</v>
      </c>
      <c r="Q3020" t="b">
        <v>0</v>
      </c>
      <c r="R3020">
        <v>1</v>
      </c>
      <c r="S3020" t="s">
        <v>43</v>
      </c>
      <c r="T3020" t="s">
        <v>30</v>
      </c>
    </row>
    <row r="3021" spans="1:20">
      <c r="A3021" t="s">
        <v>5686</v>
      </c>
      <c r="B3021" s="11">
        <v>44833</v>
      </c>
      <c r="C3021" t="s">
        <v>5687</v>
      </c>
      <c r="D3021" t="s">
        <v>5</v>
      </c>
      <c r="E3021" t="s">
        <v>119</v>
      </c>
      <c r="F3021" s="12">
        <v>99.34</v>
      </c>
      <c r="G3021" s="13">
        <v>1</v>
      </c>
      <c r="H3021">
        <v>21.3</v>
      </c>
      <c r="I3021" s="12">
        <f t="shared" si="188"/>
        <v>21.15942</v>
      </c>
      <c r="J3021" s="12">
        <f t="shared" si="189"/>
        <v>99.34</v>
      </c>
      <c r="K3021" s="12">
        <f t="shared" si="190"/>
        <v>78.18058</v>
      </c>
      <c r="L3021" s="12">
        <v>15.61</v>
      </c>
      <c r="M3021" s="12">
        <f t="shared" si="191"/>
        <v>93.79058</v>
      </c>
      <c r="N3021" t="s">
        <v>9</v>
      </c>
      <c r="O3021" s="13">
        <v>7</v>
      </c>
      <c r="P3021">
        <v>5</v>
      </c>
      <c r="Q3021" t="b">
        <v>0</v>
      </c>
      <c r="R3021">
        <v>1</v>
      </c>
      <c r="S3021" t="s">
        <v>48</v>
      </c>
      <c r="T3021" t="s">
        <v>39</v>
      </c>
    </row>
    <row r="3022" spans="1:20">
      <c r="A3022" t="s">
        <v>5688</v>
      </c>
      <c r="B3022" s="11">
        <v>44833</v>
      </c>
      <c r="C3022" t="s">
        <v>5689</v>
      </c>
      <c r="D3022" t="s">
        <v>23</v>
      </c>
      <c r="E3022" t="s">
        <v>176</v>
      </c>
      <c r="F3022" s="12">
        <v>115.36</v>
      </c>
      <c r="G3022" s="13">
        <v>3</v>
      </c>
      <c r="H3022">
        <v>6.7</v>
      </c>
      <c r="I3022" s="12">
        <f t="shared" si="188"/>
        <v>7.72912</v>
      </c>
      <c r="J3022" s="12">
        <f t="shared" si="189"/>
        <v>346.08</v>
      </c>
      <c r="K3022" s="12">
        <f t="shared" si="190"/>
        <v>338.35088</v>
      </c>
      <c r="L3022" s="12">
        <v>14.14</v>
      </c>
      <c r="M3022" s="12">
        <f t="shared" si="191"/>
        <v>352.49088</v>
      </c>
      <c r="N3022" t="s">
        <v>18</v>
      </c>
      <c r="O3022" s="13">
        <v>5</v>
      </c>
      <c r="P3022">
        <v>5</v>
      </c>
      <c r="Q3022" t="b">
        <v>0</v>
      </c>
      <c r="R3022">
        <v>1</v>
      </c>
      <c r="S3022" t="s">
        <v>45</v>
      </c>
      <c r="T3022" t="s">
        <v>35</v>
      </c>
    </row>
    <row r="3023" spans="1:20">
      <c r="A3023" t="s">
        <v>5690</v>
      </c>
      <c r="B3023" s="11">
        <v>44834</v>
      </c>
      <c r="C3023" t="s">
        <v>5691</v>
      </c>
      <c r="D3023" t="s">
        <v>23</v>
      </c>
      <c r="E3023" t="s">
        <v>110</v>
      </c>
      <c r="F3023" s="12">
        <v>106.55</v>
      </c>
      <c r="G3023" s="13">
        <v>1</v>
      </c>
      <c r="H3023">
        <v>0</v>
      </c>
      <c r="I3023" s="12">
        <f t="shared" si="188"/>
        <v>0</v>
      </c>
      <c r="J3023" s="12">
        <f t="shared" si="189"/>
        <v>106.55</v>
      </c>
      <c r="K3023" s="12">
        <f t="shared" si="190"/>
        <v>106.55</v>
      </c>
      <c r="L3023" s="12">
        <v>22.33</v>
      </c>
      <c r="M3023" s="12">
        <f t="shared" si="191"/>
        <v>128.88</v>
      </c>
      <c r="N3023" t="s">
        <v>6</v>
      </c>
      <c r="O3023" s="13">
        <v>10</v>
      </c>
      <c r="P3023">
        <v>5</v>
      </c>
      <c r="Q3023" t="b">
        <v>0</v>
      </c>
      <c r="R3023">
        <v>6</v>
      </c>
      <c r="S3023" t="s">
        <v>43</v>
      </c>
      <c r="T3023" t="s">
        <v>35</v>
      </c>
    </row>
    <row r="3024" spans="1:20">
      <c r="A3024" t="s">
        <v>5692</v>
      </c>
      <c r="B3024" s="11">
        <v>44834</v>
      </c>
      <c r="C3024" t="s">
        <v>5693</v>
      </c>
      <c r="D3024" t="s">
        <v>5</v>
      </c>
      <c r="E3024" t="s">
        <v>156</v>
      </c>
      <c r="F3024" s="12">
        <v>81.57</v>
      </c>
      <c r="G3024" s="13">
        <v>1</v>
      </c>
      <c r="H3024">
        <v>0</v>
      </c>
      <c r="I3024" s="12">
        <f t="shared" si="188"/>
        <v>0</v>
      </c>
      <c r="J3024" s="12">
        <f t="shared" si="189"/>
        <v>81.57</v>
      </c>
      <c r="K3024" s="12">
        <f t="shared" si="190"/>
        <v>81.57</v>
      </c>
      <c r="L3024" s="12">
        <v>20.39</v>
      </c>
      <c r="M3024" s="12">
        <f t="shared" si="191"/>
        <v>101.96</v>
      </c>
      <c r="N3024" t="s">
        <v>9</v>
      </c>
      <c r="O3024" s="13">
        <v>12</v>
      </c>
      <c r="P3024">
        <v>4.5</v>
      </c>
      <c r="Q3024" t="b">
        <v>0</v>
      </c>
      <c r="R3024">
        <v>1</v>
      </c>
      <c r="S3024" t="s">
        <v>44</v>
      </c>
      <c r="T3024" t="s">
        <v>39</v>
      </c>
    </row>
    <row r="3025" spans="1:20">
      <c r="A3025" t="s">
        <v>5694</v>
      </c>
      <c r="B3025" s="11">
        <v>44834</v>
      </c>
      <c r="C3025" t="s">
        <v>5695</v>
      </c>
      <c r="D3025" t="s">
        <v>11</v>
      </c>
      <c r="E3025" t="s">
        <v>91</v>
      </c>
      <c r="F3025" s="12">
        <v>94.89</v>
      </c>
      <c r="G3025" s="13">
        <v>2</v>
      </c>
      <c r="H3025">
        <v>0</v>
      </c>
      <c r="I3025" s="12">
        <f t="shared" si="188"/>
        <v>0</v>
      </c>
      <c r="J3025" s="12">
        <f t="shared" si="189"/>
        <v>189.78</v>
      </c>
      <c r="K3025" s="12">
        <f t="shared" si="190"/>
        <v>189.78</v>
      </c>
      <c r="L3025" s="12">
        <v>14.65</v>
      </c>
      <c r="M3025" s="12">
        <f t="shared" si="191"/>
        <v>204.43</v>
      </c>
      <c r="N3025" t="s">
        <v>9</v>
      </c>
      <c r="O3025" s="13">
        <v>9</v>
      </c>
      <c r="P3025">
        <v>2</v>
      </c>
      <c r="Q3025" t="b">
        <v>1</v>
      </c>
      <c r="R3025">
        <v>5</v>
      </c>
      <c r="S3025" t="s">
        <v>43</v>
      </c>
      <c r="T3025" t="s">
        <v>35</v>
      </c>
    </row>
    <row r="3026" spans="1:20">
      <c r="A3026" t="s">
        <v>5696</v>
      </c>
      <c r="B3026" s="11">
        <v>44834</v>
      </c>
      <c r="C3026" t="s">
        <v>5697</v>
      </c>
      <c r="D3026" t="s">
        <v>14</v>
      </c>
      <c r="E3026" t="s">
        <v>103</v>
      </c>
      <c r="F3026" s="12">
        <v>195.05</v>
      </c>
      <c r="G3026" s="13">
        <v>1</v>
      </c>
      <c r="H3026">
        <v>0</v>
      </c>
      <c r="I3026" s="12">
        <f t="shared" si="188"/>
        <v>0</v>
      </c>
      <c r="J3026" s="12">
        <f t="shared" si="189"/>
        <v>195.05</v>
      </c>
      <c r="K3026" s="12">
        <f t="shared" si="190"/>
        <v>195.05</v>
      </c>
      <c r="L3026" s="12">
        <v>20.09</v>
      </c>
      <c r="M3026" s="12">
        <f t="shared" si="191"/>
        <v>215.14</v>
      </c>
      <c r="N3026" t="s">
        <v>12</v>
      </c>
      <c r="O3026" s="13">
        <v>11</v>
      </c>
      <c r="P3026">
        <v>5</v>
      </c>
      <c r="Q3026" t="b">
        <v>0</v>
      </c>
      <c r="R3026">
        <v>8</v>
      </c>
      <c r="S3026" t="s">
        <v>44</v>
      </c>
      <c r="T3026" t="s">
        <v>35</v>
      </c>
    </row>
    <row r="3027" spans="1:20">
      <c r="A3027" t="s">
        <v>5698</v>
      </c>
      <c r="B3027" s="11">
        <v>44834</v>
      </c>
      <c r="C3027" t="s">
        <v>5699</v>
      </c>
      <c r="D3027" t="s">
        <v>20</v>
      </c>
      <c r="E3027" t="s">
        <v>197</v>
      </c>
      <c r="F3027" s="12">
        <v>6.57</v>
      </c>
      <c r="G3027" s="13">
        <v>1</v>
      </c>
      <c r="H3027">
        <v>0</v>
      </c>
      <c r="I3027" s="12">
        <f t="shared" si="188"/>
        <v>0</v>
      </c>
      <c r="J3027" s="12">
        <f t="shared" si="189"/>
        <v>6.57</v>
      </c>
      <c r="K3027" s="12">
        <f t="shared" si="190"/>
        <v>6.57</v>
      </c>
      <c r="L3027" s="12">
        <v>7.42</v>
      </c>
      <c r="M3027" s="12">
        <f t="shared" si="191"/>
        <v>13.99</v>
      </c>
      <c r="N3027" t="s">
        <v>18</v>
      </c>
      <c r="O3027" s="13">
        <v>5</v>
      </c>
      <c r="P3027">
        <v>5</v>
      </c>
      <c r="Q3027" t="b">
        <v>1</v>
      </c>
      <c r="R3027">
        <v>3</v>
      </c>
      <c r="S3027" t="s">
        <v>44</v>
      </c>
      <c r="T3027" t="s">
        <v>39</v>
      </c>
    </row>
    <row r="3028" spans="1:20">
      <c r="A3028" t="s">
        <v>5700</v>
      </c>
      <c r="B3028" s="11">
        <v>44834</v>
      </c>
      <c r="C3028" t="s">
        <v>5701</v>
      </c>
      <c r="D3028" t="s">
        <v>17</v>
      </c>
      <c r="E3028" t="s">
        <v>139</v>
      </c>
      <c r="F3028" s="12">
        <v>140.63</v>
      </c>
      <c r="G3028" s="13">
        <v>1</v>
      </c>
      <c r="H3028">
        <v>0</v>
      </c>
      <c r="I3028" s="12">
        <f t="shared" si="188"/>
        <v>0</v>
      </c>
      <c r="J3028" s="12">
        <f t="shared" si="189"/>
        <v>140.63</v>
      </c>
      <c r="K3028" s="12">
        <f t="shared" si="190"/>
        <v>140.63</v>
      </c>
      <c r="L3028" s="12">
        <v>23.27</v>
      </c>
      <c r="M3028" s="12">
        <f t="shared" si="191"/>
        <v>163.9</v>
      </c>
      <c r="N3028" t="s">
        <v>6</v>
      </c>
      <c r="O3028" s="13">
        <v>24</v>
      </c>
      <c r="P3028">
        <v>4.5</v>
      </c>
      <c r="Q3028" t="b">
        <v>0</v>
      </c>
      <c r="R3028">
        <v>6</v>
      </c>
      <c r="S3028" t="s">
        <v>43</v>
      </c>
      <c r="T3028" t="s">
        <v>39</v>
      </c>
    </row>
    <row r="3029" spans="1:20">
      <c r="A3029" t="s">
        <v>5702</v>
      </c>
      <c r="B3029" s="11">
        <v>44835</v>
      </c>
      <c r="C3029" t="s">
        <v>3602</v>
      </c>
      <c r="D3029" t="s">
        <v>17</v>
      </c>
      <c r="E3029" t="s">
        <v>194</v>
      </c>
      <c r="F3029" s="12">
        <v>123.38</v>
      </c>
      <c r="G3029" s="13">
        <v>5</v>
      </c>
      <c r="H3029">
        <v>0</v>
      </c>
      <c r="I3029" s="12">
        <f t="shared" si="188"/>
        <v>0</v>
      </c>
      <c r="J3029" s="12">
        <f t="shared" si="189"/>
        <v>616.9</v>
      </c>
      <c r="K3029" s="12">
        <f t="shared" si="190"/>
        <v>616.9</v>
      </c>
      <c r="L3029" s="12">
        <v>27.43</v>
      </c>
      <c r="M3029" s="12">
        <f t="shared" si="191"/>
        <v>644.33</v>
      </c>
      <c r="N3029" t="s">
        <v>6</v>
      </c>
      <c r="O3029" s="13">
        <v>20</v>
      </c>
      <c r="P3029">
        <v>5</v>
      </c>
      <c r="Q3029" t="b">
        <v>0</v>
      </c>
      <c r="R3029">
        <v>5</v>
      </c>
      <c r="S3029" t="s">
        <v>45</v>
      </c>
      <c r="T3029" t="s">
        <v>39</v>
      </c>
    </row>
    <row r="3030" spans="1:20">
      <c r="A3030" t="s">
        <v>5703</v>
      </c>
      <c r="B3030" s="11">
        <v>44835</v>
      </c>
      <c r="C3030" t="s">
        <v>5704</v>
      </c>
      <c r="D3030" t="s">
        <v>11</v>
      </c>
      <c r="E3030" t="s">
        <v>400</v>
      </c>
      <c r="F3030" s="12">
        <v>30.48</v>
      </c>
      <c r="G3030" s="13">
        <v>1</v>
      </c>
      <c r="H3030">
        <v>0</v>
      </c>
      <c r="I3030" s="12">
        <f t="shared" si="188"/>
        <v>0</v>
      </c>
      <c r="J3030" s="12">
        <f t="shared" si="189"/>
        <v>30.48</v>
      </c>
      <c r="K3030" s="12">
        <f t="shared" si="190"/>
        <v>30.48</v>
      </c>
      <c r="L3030" s="12">
        <v>14.9</v>
      </c>
      <c r="M3030" s="12">
        <f t="shared" si="191"/>
        <v>45.38</v>
      </c>
      <c r="N3030" t="s">
        <v>9</v>
      </c>
      <c r="O3030" s="13">
        <v>13</v>
      </c>
      <c r="P3030">
        <v>4</v>
      </c>
      <c r="Q3030" t="b">
        <v>1</v>
      </c>
      <c r="R3030">
        <v>4</v>
      </c>
      <c r="S3030" t="s">
        <v>43</v>
      </c>
      <c r="T3030" t="s">
        <v>37</v>
      </c>
    </row>
    <row r="3031" spans="1:20">
      <c r="A3031" t="s">
        <v>5705</v>
      </c>
      <c r="B3031" s="11">
        <v>44835</v>
      </c>
      <c r="C3031" t="s">
        <v>5706</v>
      </c>
      <c r="D3031" t="s">
        <v>17</v>
      </c>
      <c r="E3031" t="s">
        <v>194</v>
      </c>
      <c r="F3031" s="12">
        <v>131.64</v>
      </c>
      <c r="G3031" s="13">
        <v>1</v>
      </c>
      <c r="H3031">
        <v>0</v>
      </c>
      <c r="I3031" s="12">
        <f t="shared" si="188"/>
        <v>0</v>
      </c>
      <c r="J3031" s="12">
        <f t="shared" si="189"/>
        <v>131.64</v>
      </c>
      <c r="K3031" s="12">
        <f t="shared" si="190"/>
        <v>131.64</v>
      </c>
      <c r="L3031" s="12">
        <v>17.89</v>
      </c>
      <c r="M3031" s="12">
        <f t="shared" si="191"/>
        <v>149.53</v>
      </c>
      <c r="N3031" t="s">
        <v>9</v>
      </c>
      <c r="O3031" s="13">
        <v>11</v>
      </c>
      <c r="P3031">
        <v>4</v>
      </c>
      <c r="Q3031" t="b">
        <v>0</v>
      </c>
      <c r="R3031">
        <v>4</v>
      </c>
      <c r="S3031" t="s">
        <v>44</v>
      </c>
      <c r="T3031" t="s">
        <v>30</v>
      </c>
    </row>
    <row r="3032" spans="1:20">
      <c r="A3032" t="s">
        <v>5707</v>
      </c>
      <c r="B3032" s="11">
        <v>44835</v>
      </c>
      <c r="C3032" t="s">
        <v>5708</v>
      </c>
      <c r="D3032" t="s">
        <v>17</v>
      </c>
      <c r="E3032" t="s">
        <v>78</v>
      </c>
      <c r="F3032" s="12">
        <v>175.29</v>
      </c>
      <c r="G3032" s="13">
        <v>1</v>
      </c>
      <c r="H3032">
        <v>0</v>
      </c>
      <c r="I3032" s="12">
        <f t="shared" si="188"/>
        <v>0</v>
      </c>
      <c r="J3032" s="12">
        <f t="shared" si="189"/>
        <v>175.29</v>
      </c>
      <c r="K3032" s="12">
        <f t="shared" si="190"/>
        <v>175.29</v>
      </c>
      <c r="L3032" s="12">
        <v>32.29</v>
      </c>
      <c r="M3032" s="12">
        <f t="shared" si="191"/>
        <v>207.58</v>
      </c>
      <c r="N3032" t="s">
        <v>15</v>
      </c>
      <c r="O3032" s="13">
        <v>21</v>
      </c>
      <c r="P3032">
        <v>4.5</v>
      </c>
      <c r="Q3032" t="b">
        <v>1</v>
      </c>
      <c r="R3032">
        <v>1</v>
      </c>
      <c r="S3032" t="s">
        <v>48</v>
      </c>
      <c r="T3032" t="s">
        <v>35</v>
      </c>
    </row>
    <row r="3033" spans="1:20">
      <c r="A3033" t="s">
        <v>5709</v>
      </c>
      <c r="B3033" s="11">
        <v>44835</v>
      </c>
      <c r="C3033" t="s">
        <v>5710</v>
      </c>
      <c r="D3033" t="s">
        <v>14</v>
      </c>
      <c r="E3033" t="s">
        <v>94</v>
      </c>
      <c r="F3033" s="12">
        <v>95.57</v>
      </c>
      <c r="G3033" s="13">
        <v>1</v>
      </c>
      <c r="H3033">
        <v>0</v>
      </c>
      <c r="I3033" s="12">
        <f t="shared" si="188"/>
        <v>0</v>
      </c>
      <c r="J3033" s="12">
        <f t="shared" si="189"/>
        <v>95.57</v>
      </c>
      <c r="K3033" s="12">
        <f t="shared" si="190"/>
        <v>95.57</v>
      </c>
      <c r="L3033" s="12">
        <v>17.45</v>
      </c>
      <c r="M3033" s="12">
        <f t="shared" si="191"/>
        <v>113.02</v>
      </c>
      <c r="N3033" t="s">
        <v>9</v>
      </c>
      <c r="O3033" s="13">
        <v>8</v>
      </c>
      <c r="P3033">
        <v>3.5</v>
      </c>
      <c r="Q3033" t="b">
        <v>0</v>
      </c>
      <c r="R3033">
        <v>7</v>
      </c>
      <c r="S3033" t="s">
        <v>44</v>
      </c>
      <c r="T3033" t="s">
        <v>39</v>
      </c>
    </row>
    <row r="3034" spans="1:20">
      <c r="A3034" t="s">
        <v>5711</v>
      </c>
      <c r="B3034" s="11">
        <v>44835</v>
      </c>
      <c r="C3034" t="s">
        <v>5712</v>
      </c>
      <c r="D3034" t="s">
        <v>17</v>
      </c>
      <c r="E3034" t="s">
        <v>194</v>
      </c>
      <c r="F3034" s="12">
        <v>121.26</v>
      </c>
      <c r="G3034" s="13">
        <v>5</v>
      </c>
      <c r="H3034">
        <v>0</v>
      </c>
      <c r="I3034" s="12">
        <f t="shared" si="188"/>
        <v>0</v>
      </c>
      <c r="J3034" s="12">
        <f t="shared" si="189"/>
        <v>606.3</v>
      </c>
      <c r="K3034" s="12">
        <f t="shared" si="190"/>
        <v>606.3</v>
      </c>
      <c r="L3034" s="12">
        <v>14.43</v>
      </c>
      <c r="M3034" s="12">
        <f t="shared" si="191"/>
        <v>620.73</v>
      </c>
      <c r="N3034" t="s">
        <v>18</v>
      </c>
      <c r="O3034" s="13">
        <v>3</v>
      </c>
      <c r="P3034">
        <v>5</v>
      </c>
      <c r="Q3034" t="b">
        <v>0</v>
      </c>
      <c r="R3034">
        <v>2</v>
      </c>
      <c r="S3034" t="s">
        <v>48</v>
      </c>
      <c r="T3034" t="s">
        <v>35</v>
      </c>
    </row>
    <row r="3035" spans="1:20">
      <c r="A3035" t="s">
        <v>5713</v>
      </c>
      <c r="B3035" s="11">
        <v>44835</v>
      </c>
      <c r="C3035" t="s">
        <v>5714</v>
      </c>
      <c r="D3035" t="s">
        <v>17</v>
      </c>
      <c r="E3035" t="s">
        <v>209</v>
      </c>
      <c r="F3035" s="12">
        <v>71.08</v>
      </c>
      <c r="G3035" s="13">
        <v>1</v>
      </c>
      <c r="H3035">
        <v>0</v>
      </c>
      <c r="I3035" s="12">
        <f t="shared" si="188"/>
        <v>0</v>
      </c>
      <c r="J3035" s="12">
        <f t="shared" si="189"/>
        <v>71.08</v>
      </c>
      <c r="K3035" s="12">
        <f t="shared" si="190"/>
        <v>71.08</v>
      </c>
      <c r="L3035" s="12">
        <v>14.12</v>
      </c>
      <c r="M3035" s="12">
        <f t="shared" si="191"/>
        <v>85.2</v>
      </c>
      <c r="N3035" t="s">
        <v>18</v>
      </c>
      <c r="O3035" s="13">
        <v>5</v>
      </c>
      <c r="P3035">
        <v>5</v>
      </c>
      <c r="Q3035" t="b">
        <v>0</v>
      </c>
      <c r="R3035">
        <v>3</v>
      </c>
      <c r="S3035" t="s">
        <v>48</v>
      </c>
      <c r="T3035" t="s">
        <v>35</v>
      </c>
    </row>
    <row r="3036" spans="1:20">
      <c r="A3036" t="s">
        <v>5715</v>
      </c>
      <c r="B3036" s="11">
        <v>44835</v>
      </c>
      <c r="C3036" t="s">
        <v>185</v>
      </c>
      <c r="D3036" t="s">
        <v>17</v>
      </c>
      <c r="E3036" t="s">
        <v>139</v>
      </c>
      <c r="F3036" s="12">
        <v>25.95</v>
      </c>
      <c r="G3036" s="13">
        <v>1</v>
      </c>
      <c r="H3036">
        <v>0</v>
      </c>
      <c r="I3036" s="12">
        <f t="shared" si="188"/>
        <v>0</v>
      </c>
      <c r="J3036" s="12">
        <f t="shared" si="189"/>
        <v>25.95</v>
      </c>
      <c r="K3036" s="12">
        <f t="shared" si="190"/>
        <v>25.95</v>
      </c>
      <c r="L3036" s="12">
        <v>23.29</v>
      </c>
      <c r="M3036" s="12">
        <f t="shared" si="191"/>
        <v>49.24</v>
      </c>
      <c r="N3036" t="s">
        <v>12</v>
      </c>
      <c r="O3036" s="13">
        <v>13</v>
      </c>
      <c r="P3036">
        <v>4.5</v>
      </c>
      <c r="Q3036" t="b">
        <v>0</v>
      </c>
      <c r="R3036">
        <v>1</v>
      </c>
      <c r="S3036" t="s">
        <v>44</v>
      </c>
      <c r="T3036" t="s">
        <v>30</v>
      </c>
    </row>
    <row r="3037" spans="1:20">
      <c r="A3037" t="s">
        <v>5716</v>
      </c>
      <c r="B3037" s="11">
        <v>44835</v>
      </c>
      <c r="C3037" t="s">
        <v>5717</v>
      </c>
      <c r="D3037" t="s">
        <v>20</v>
      </c>
      <c r="E3037" t="s">
        <v>197</v>
      </c>
      <c r="F3037" s="12">
        <v>20.72</v>
      </c>
      <c r="G3037" s="13">
        <v>1</v>
      </c>
      <c r="H3037">
        <v>0</v>
      </c>
      <c r="I3037" s="12">
        <f t="shared" si="188"/>
        <v>0</v>
      </c>
      <c r="J3037" s="12">
        <f t="shared" si="189"/>
        <v>20.72</v>
      </c>
      <c r="K3037" s="12">
        <f t="shared" si="190"/>
        <v>20.72</v>
      </c>
      <c r="L3037" s="12">
        <v>7.87</v>
      </c>
      <c r="M3037" s="12">
        <f t="shared" si="191"/>
        <v>28.59</v>
      </c>
      <c r="N3037" t="s">
        <v>18</v>
      </c>
      <c r="O3037" s="13">
        <v>5</v>
      </c>
      <c r="P3037">
        <v>5</v>
      </c>
      <c r="Q3037" t="b">
        <v>0</v>
      </c>
      <c r="R3037">
        <v>3</v>
      </c>
      <c r="S3037" t="s">
        <v>42</v>
      </c>
      <c r="T3037" t="s">
        <v>37</v>
      </c>
    </row>
    <row r="3038" spans="1:20">
      <c r="A3038" t="s">
        <v>5718</v>
      </c>
      <c r="B3038" s="11">
        <v>44835</v>
      </c>
      <c r="C3038" t="s">
        <v>3177</v>
      </c>
      <c r="D3038" t="s">
        <v>8</v>
      </c>
      <c r="E3038" t="s">
        <v>75</v>
      </c>
      <c r="F3038" s="12">
        <v>50.13</v>
      </c>
      <c r="G3038" s="13">
        <v>1</v>
      </c>
      <c r="H3038">
        <v>0</v>
      </c>
      <c r="I3038" s="12">
        <f t="shared" si="188"/>
        <v>0</v>
      </c>
      <c r="J3038" s="12">
        <f t="shared" si="189"/>
        <v>50.13</v>
      </c>
      <c r="K3038" s="12">
        <f t="shared" si="190"/>
        <v>50.13</v>
      </c>
      <c r="L3038" s="12">
        <v>24.54</v>
      </c>
      <c r="M3038" s="12">
        <f t="shared" si="191"/>
        <v>74.67</v>
      </c>
      <c r="N3038" t="s">
        <v>15</v>
      </c>
      <c r="O3038" s="13">
        <v>15</v>
      </c>
      <c r="P3038">
        <v>4</v>
      </c>
      <c r="Q3038" t="b">
        <v>0</v>
      </c>
      <c r="R3038">
        <v>5</v>
      </c>
      <c r="S3038" t="s">
        <v>48</v>
      </c>
      <c r="T3038" t="s">
        <v>30</v>
      </c>
    </row>
    <row r="3039" spans="1:20">
      <c r="A3039" t="s">
        <v>5719</v>
      </c>
      <c r="B3039" s="11">
        <v>44835</v>
      </c>
      <c r="C3039" t="s">
        <v>5720</v>
      </c>
      <c r="D3039" t="s">
        <v>14</v>
      </c>
      <c r="E3039" t="s">
        <v>82</v>
      </c>
      <c r="F3039" s="12">
        <v>54.84</v>
      </c>
      <c r="G3039" s="13">
        <v>1</v>
      </c>
      <c r="H3039">
        <v>5.1</v>
      </c>
      <c r="I3039" s="12">
        <f t="shared" si="188"/>
        <v>2.79684</v>
      </c>
      <c r="J3039" s="12">
        <f t="shared" si="189"/>
        <v>54.84</v>
      </c>
      <c r="K3039" s="12">
        <f t="shared" si="190"/>
        <v>52.04316</v>
      </c>
      <c r="L3039" s="12">
        <v>14.98</v>
      </c>
      <c r="M3039" s="12">
        <f t="shared" si="191"/>
        <v>67.02316</v>
      </c>
      <c r="N3039" t="s">
        <v>9</v>
      </c>
      <c r="O3039" s="13">
        <v>11</v>
      </c>
      <c r="P3039">
        <v>3</v>
      </c>
      <c r="Q3039" t="b">
        <v>0</v>
      </c>
      <c r="R3039">
        <v>1</v>
      </c>
      <c r="S3039" t="s">
        <v>44</v>
      </c>
      <c r="T3039" t="s">
        <v>35</v>
      </c>
    </row>
    <row r="3040" spans="1:20">
      <c r="A3040" t="s">
        <v>5721</v>
      </c>
      <c r="B3040" s="11">
        <v>44835</v>
      </c>
      <c r="C3040" t="s">
        <v>5722</v>
      </c>
      <c r="D3040" t="s">
        <v>17</v>
      </c>
      <c r="E3040" t="s">
        <v>209</v>
      </c>
      <c r="F3040" s="12">
        <v>34.06</v>
      </c>
      <c r="G3040" s="13">
        <v>2</v>
      </c>
      <c r="H3040">
        <v>0</v>
      </c>
      <c r="I3040" s="12">
        <f t="shared" si="188"/>
        <v>0</v>
      </c>
      <c r="J3040" s="12">
        <f t="shared" si="189"/>
        <v>68.12</v>
      </c>
      <c r="K3040" s="12">
        <f t="shared" si="190"/>
        <v>68.12</v>
      </c>
      <c r="L3040" s="12">
        <v>25.54</v>
      </c>
      <c r="M3040" s="12">
        <f t="shared" si="191"/>
        <v>93.66</v>
      </c>
      <c r="N3040" t="s">
        <v>6</v>
      </c>
      <c r="O3040" s="13">
        <v>10</v>
      </c>
      <c r="P3040">
        <v>5</v>
      </c>
      <c r="Q3040" t="b">
        <v>0</v>
      </c>
      <c r="R3040">
        <v>1</v>
      </c>
      <c r="S3040" t="s">
        <v>46</v>
      </c>
      <c r="T3040" t="s">
        <v>35</v>
      </c>
    </row>
    <row r="3041" spans="1:20">
      <c r="A3041" t="s">
        <v>5723</v>
      </c>
      <c r="B3041" s="11">
        <v>44835</v>
      </c>
      <c r="C3041" t="s">
        <v>5724</v>
      </c>
      <c r="D3041" t="s">
        <v>20</v>
      </c>
      <c r="E3041" t="s">
        <v>197</v>
      </c>
      <c r="F3041" s="12">
        <v>19.13</v>
      </c>
      <c r="G3041" s="13">
        <v>2</v>
      </c>
      <c r="H3041">
        <v>0</v>
      </c>
      <c r="I3041" s="12">
        <f t="shared" si="188"/>
        <v>0</v>
      </c>
      <c r="J3041" s="12">
        <f t="shared" si="189"/>
        <v>38.26</v>
      </c>
      <c r="K3041" s="12">
        <f t="shared" si="190"/>
        <v>38.26</v>
      </c>
      <c r="L3041" s="12">
        <v>10.16</v>
      </c>
      <c r="M3041" s="12">
        <f t="shared" si="191"/>
        <v>48.42</v>
      </c>
      <c r="N3041" t="s">
        <v>18</v>
      </c>
      <c r="O3041" s="13">
        <v>6</v>
      </c>
      <c r="P3041">
        <v>5</v>
      </c>
      <c r="Q3041" t="b">
        <v>0</v>
      </c>
      <c r="R3041">
        <v>2</v>
      </c>
      <c r="S3041" t="s">
        <v>45</v>
      </c>
      <c r="T3041" t="s">
        <v>35</v>
      </c>
    </row>
    <row r="3042" spans="1:20">
      <c r="A3042" t="s">
        <v>5725</v>
      </c>
      <c r="B3042" s="11">
        <v>44835</v>
      </c>
      <c r="C3042" t="s">
        <v>5726</v>
      </c>
      <c r="D3042" t="s">
        <v>11</v>
      </c>
      <c r="E3042" t="s">
        <v>151</v>
      </c>
      <c r="F3042" s="12">
        <v>78.85</v>
      </c>
      <c r="G3042" s="13">
        <v>1</v>
      </c>
      <c r="H3042">
        <v>11</v>
      </c>
      <c r="I3042" s="12">
        <f t="shared" si="188"/>
        <v>8.6735</v>
      </c>
      <c r="J3042" s="12">
        <f t="shared" si="189"/>
        <v>78.85</v>
      </c>
      <c r="K3042" s="12">
        <f t="shared" si="190"/>
        <v>70.1765</v>
      </c>
      <c r="L3042" s="12">
        <v>11.69</v>
      </c>
      <c r="M3042" s="12">
        <f t="shared" si="191"/>
        <v>81.8665</v>
      </c>
      <c r="N3042" t="s">
        <v>18</v>
      </c>
      <c r="O3042" s="13">
        <v>4</v>
      </c>
      <c r="P3042">
        <v>5</v>
      </c>
      <c r="Q3042" t="b">
        <v>0</v>
      </c>
      <c r="R3042">
        <v>10</v>
      </c>
      <c r="S3042" t="s">
        <v>48</v>
      </c>
      <c r="T3042" t="s">
        <v>35</v>
      </c>
    </row>
    <row r="3043" spans="1:20">
      <c r="A3043" t="s">
        <v>5727</v>
      </c>
      <c r="B3043" s="11">
        <v>44835</v>
      </c>
      <c r="C3043" t="s">
        <v>2409</v>
      </c>
      <c r="D3043" t="s">
        <v>11</v>
      </c>
      <c r="E3043" t="s">
        <v>91</v>
      </c>
      <c r="F3043" s="12">
        <v>18.95</v>
      </c>
      <c r="G3043" s="13">
        <v>2</v>
      </c>
      <c r="H3043">
        <v>0</v>
      </c>
      <c r="I3043" s="12">
        <f t="shared" si="188"/>
        <v>0</v>
      </c>
      <c r="J3043" s="12">
        <f t="shared" si="189"/>
        <v>37.9</v>
      </c>
      <c r="K3043" s="12">
        <f t="shared" si="190"/>
        <v>37.9</v>
      </c>
      <c r="L3043" s="12">
        <v>21.49</v>
      </c>
      <c r="M3043" s="12">
        <f t="shared" si="191"/>
        <v>59.39</v>
      </c>
      <c r="N3043" t="s">
        <v>6</v>
      </c>
      <c r="O3043" s="13">
        <v>22</v>
      </c>
      <c r="P3043">
        <v>3.5</v>
      </c>
      <c r="Q3043" t="b">
        <v>1</v>
      </c>
      <c r="R3043">
        <v>3</v>
      </c>
      <c r="S3043" t="s">
        <v>45</v>
      </c>
      <c r="T3043" t="s">
        <v>39</v>
      </c>
    </row>
    <row r="3044" spans="1:20">
      <c r="A3044" t="s">
        <v>5728</v>
      </c>
      <c r="B3044" s="11">
        <v>44836</v>
      </c>
      <c r="C3044" t="s">
        <v>5729</v>
      </c>
      <c r="D3044" t="s">
        <v>5</v>
      </c>
      <c r="E3044" t="s">
        <v>106</v>
      </c>
      <c r="F3044" s="12">
        <v>115.13</v>
      </c>
      <c r="G3044" s="13">
        <v>5</v>
      </c>
      <c r="H3044">
        <v>0</v>
      </c>
      <c r="I3044" s="12">
        <f t="shared" si="188"/>
        <v>0</v>
      </c>
      <c r="J3044" s="12">
        <f t="shared" si="189"/>
        <v>575.65</v>
      </c>
      <c r="K3044" s="12">
        <f t="shared" si="190"/>
        <v>575.65</v>
      </c>
      <c r="L3044" s="12">
        <v>18.94</v>
      </c>
      <c r="M3044" s="12">
        <f t="shared" si="191"/>
        <v>594.59</v>
      </c>
      <c r="N3044" t="s">
        <v>9</v>
      </c>
      <c r="O3044" s="13">
        <v>9</v>
      </c>
      <c r="P3044">
        <v>5</v>
      </c>
      <c r="Q3044" t="b">
        <v>0</v>
      </c>
      <c r="R3044">
        <v>5</v>
      </c>
      <c r="S3044" t="s">
        <v>44</v>
      </c>
      <c r="T3044" t="s">
        <v>30</v>
      </c>
    </row>
    <row r="3045" spans="1:20">
      <c r="A3045" t="s">
        <v>5730</v>
      </c>
      <c r="B3045" s="11">
        <v>44836</v>
      </c>
      <c r="C3045" t="s">
        <v>2776</v>
      </c>
      <c r="D3045" t="s">
        <v>17</v>
      </c>
      <c r="E3045" t="s">
        <v>129</v>
      </c>
      <c r="F3045" s="12">
        <v>133.52</v>
      </c>
      <c r="G3045" s="13">
        <v>1</v>
      </c>
      <c r="H3045">
        <v>0</v>
      </c>
      <c r="I3045" s="12">
        <f t="shared" si="188"/>
        <v>0</v>
      </c>
      <c r="J3045" s="12">
        <f t="shared" si="189"/>
        <v>133.52</v>
      </c>
      <c r="K3045" s="12">
        <f t="shared" si="190"/>
        <v>133.52</v>
      </c>
      <c r="L3045" s="12">
        <v>13.1</v>
      </c>
      <c r="M3045" s="12">
        <f t="shared" si="191"/>
        <v>146.62</v>
      </c>
      <c r="N3045" t="s">
        <v>18</v>
      </c>
      <c r="O3045" s="13">
        <v>3</v>
      </c>
      <c r="P3045">
        <v>5</v>
      </c>
      <c r="Q3045" t="b">
        <v>0</v>
      </c>
      <c r="R3045">
        <v>4</v>
      </c>
      <c r="S3045" t="s">
        <v>42</v>
      </c>
      <c r="T3045" t="s">
        <v>35</v>
      </c>
    </row>
    <row r="3046" spans="1:20">
      <c r="A3046" t="s">
        <v>5731</v>
      </c>
      <c r="B3046" s="11">
        <v>44836</v>
      </c>
      <c r="C3046" t="s">
        <v>747</v>
      </c>
      <c r="D3046" t="s">
        <v>17</v>
      </c>
      <c r="E3046" t="s">
        <v>129</v>
      </c>
      <c r="F3046" s="12">
        <v>125.84</v>
      </c>
      <c r="G3046" s="13">
        <v>1</v>
      </c>
      <c r="H3046">
        <v>0</v>
      </c>
      <c r="I3046" s="12">
        <f t="shared" si="188"/>
        <v>0</v>
      </c>
      <c r="J3046" s="12">
        <f t="shared" si="189"/>
        <v>125.84</v>
      </c>
      <c r="K3046" s="12">
        <f t="shared" si="190"/>
        <v>125.84</v>
      </c>
      <c r="L3046" s="12">
        <v>25.36</v>
      </c>
      <c r="M3046" s="12">
        <f t="shared" si="191"/>
        <v>151.2</v>
      </c>
      <c r="N3046" t="s">
        <v>6</v>
      </c>
      <c r="O3046" s="13">
        <v>19</v>
      </c>
      <c r="P3046">
        <v>5</v>
      </c>
      <c r="Q3046" t="b">
        <v>0</v>
      </c>
      <c r="R3046">
        <v>2</v>
      </c>
      <c r="S3046" t="s">
        <v>48</v>
      </c>
      <c r="T3046" t="s">
        <v>35</v>
      </c>
    </row>
    <row r="3047" spans="1:20">
      <c r="A3047" t="s">
        <v>5732</v>
      </c>
      <c r="B3047" s="11">
        <v>44836</v>
      </c>
      <c r="C3047" t="s">
        <v>5733</v>
      </c>
      <c r="D3047" t="s">
        <v>23</v>
      </c>
      <c r="E3047" t="s">
        <v>110</v>
      </c>
      <c r="F3047" s="12">
        <v>40.76</v>
      </c>
      <c r="G3047" s="13">
        <v>1</v>
      </c>
      <c r="H3047">
        <v>0</v>
      </c>
      <c r="I3047" s="12">
        <f t="shared" si="188"/>
        <v>0</v>
      </c>
      <c r="J3047" s="12">
        <f t="shared" si="189"/>
        <v>40.76</v>
      </c>
      <c r="K3047" s="12">
        <f t="shared" si="190"/>
        <v>40.76</v>
      </c>
      <c r="L3047" s="12">
        <v>18.27</v>
      </c>
      <c r="M3047" s="12">
        <f t="shared" si="191"/>
        <v>59.03</v>
      </c>
      <c r="N3047" t="s">
        <v>9</v>
      </c>
      <c r="O3047" s="13">
        <v>10</v>
      </c>
      <c r="P3047">
        <v>4</v>
      </c>
      <c r="Q3047" t="b">
        <v>0</v>
      </c>
      <c r="R3047">
        <v>1</v>
      </c>
      <c r="S3047" t="s">
        <v>48</v>
      </c>
      <c r="T3047" t="s">
        <v>30</v>
      </c>
    </row>
    <row r="3048" spans="1:20">
      <c r="A3048" t="s">
        <v>5734</v>
      </c>
      <c r="B3048" s="11">
        <v>44836</v>
      </c>
      <c r="C3048" t="s">
        <v>5735</v>
      </c>
      <c r="D3048" t="s">
        <v>17</v>
      </c>
      <c r="E3048" t="s">
        <v>209</v>
      </c>
      <c r="F3048" s="12">
        <v>133.41</v>
      </c>
      <c r="G3048" s="13">
        <v>1</v>
      </c>
      <c r="H3048">
        <v>0</v>
      </c>
      <c r="I3048" s="12">
        <f t="shared" si="188"/>
        <v>0</v>
      </c>
      <c r="J3048" s="12">
        <f t="shared" si="189"/>
        <v>133.41</v>
      </c>
      <c r="K3048" s="12">
        <f t="shared" si="190"/>
        <v>133.41</v>
      </c>
      <c r="L3048" s="12">
        <v>23.01</v>
      </c>
      <c r="M3048" s="12">
        <f t="shared" si="191"/>
        <v>156.42</v>
      </c>
      <c r="N3048" t="s">
        <v>6</v>
      </c>
      <c r="O3048" s="13">
        <v>20</v>
      </c>
      <c r="P3048">
        <v>4</v>
      </c>
      <c r="Q3048" t="b">
        <v>0</v>
      </c>
      <c r="R3048">
        <v>1</v>
      </c>
      <c r="S3048" t="s">
        <v>45</v>
      </c>
      <c r="T3048" t="s">
        <v>35</v>
      </c>
    </row>
    <row r="3049" spans="1:20">
      <c r="A3049" t="s">
        <v>5736</v>
      </c>
      <c r="B3049" s="11">
        <v>44836</v>
      </c>
      <c r="C3049" t="s">
        <v>5737</v>
      </c>
      <c r="D3049" t="s">
        <v>11</v>
      </c>
      <c r="E3049" t="s">
        <v>204</v>
      </c>
      <c r="F3049" s="12">
        <v>68.01</v>
      </c>
      <c r="G3049" s="13">
        <v>1</v>
      </c>
      <c r="H3049">
        <v>0</v>
      </c>
      <c r="I3049" s="12">
        <f t="shared" si="188"/>
        <v>0</v>
      </c>
      <c r="J3049" s="12">
        <f t="shared" si="189"/>
        <v>68.01</v>
      </c>
      <c r="K3049" s="12">
        <f t="shared" si="190"/>
        <v>68.01</v>
      </c>
      <c r="L3049" s="12">
        <v>20.01</v>
      </c>
      <c r="M3049" s="12">
        <f t="shared" si="191"/>
        <v>88.02</v>
      </c>
      <c r="N3049" t="s">
        <v>9</v>
      </c>
      <c r="O3049" s="13">
        <v>8</v>
      </c>
      <c r="P3049">
        <v>4</v>
      </c>
      <c r="Q3049" t="b">
        <v>0</v>
      </c>
      <c r="R3049">
        <v>3</v>
      </c>
      <c r="S3049" t="s">
        <v>44</v>
      </c>
      <c r="T3049" t="s">
        <v>35</v>
      </c>
    </row>
    <row r="3050" spans="1:20">
      <c r="A3050" t="s">
        <v>5738</v>
      </c>
      <c r="B3050" s="11">
        <v>44836</v>
      </c>
      <c r="C3050" t="s">
        <v>5739</v>
      </c>
      <c r="D3050" t="s">
        <v>17</v>
      </c>
      <c r="E3050" t="s">
        <v>78</v>
      </c>
      <c r="F3050" s="12">
        <v>109.45</v>
      </c>
      <c r="G3050" s="13">
        <v>1</v>
      </c>
      <c r="H3050">
        <v>0</v>
      </c>
      <c r="I3050" s="12">
        <f t="shared" si="188"/>
        <v>0</v>
      </c>
      <c r="J3050" s="12">
        <f t="shared" si="189"/>
        <v>109.45</v>
      </c>
      <c r="K3050" s="12">
        <f t="shared" si="190"/>
        <v>109.45</v>
      </c>
      <c r="L3050" s="12">
        <v>21.15</v>
      </c>
      <c r="M3050" s="12">
        <f t="shared" si="191"/>
        <v>130.6</v>
      </c>
      <c r="N3050" t="s">
        <v>12</v>
      </c>
      <c r="O3050" s="13">
        <v>20</v>
      </c>
      <c r="P3050">
        <v>4</v>
      </c>
      <c r="Q3050" t="b">
        <v>0</v>
      </c>
      <c r="R3050">
        <v>1</v>
      </c>
      <c r="S3050" t="s">
        <v>44</v>
      </c>
      <c r="T3050" t="s">
        <v>35</v>
      </c>
    </row>
    <row r="3051" spans="1:20">
      <c r="A3051" t="s">
        <v>5740</v>
      </c>
      <c r="B3051" s="11">
        <v>44836</v>
      </c>
      <c r="C3051" t="s">
        <v>5741</v>
      </c>
      <c r="D3051" t="s">
        <v>5</v>
      </c>
      <c r="E3051" t="s">
        <v>106</v>
      </c>
      <c r="F3051" s="12">
        <v>82.68</v>
      </c>
      <c r="G3051" s="13">
        <v>1</v>
      </c>
      <c r="H3051">
        <v>0</v>
      </c>
      <c r="I3051" s="12">
        <f t="shared" si="188"/>
        <v>0</v>
      </c>
      <c r="J3051" s="12">
        <f t="shared" si="189"/>
        <v>82.68</v>
      </c>
      <c r="K3051" s="12">
        <f t="shared" si="190"/>
        <v>82.68</v>
      </c>
      <c r="L3051" s="12">
        <v>17.12</v>
      </c>
      <c r="M3051" s="12">
        <f t="shared" si="191"/>
        <v>99.8</v>
      </c>
      <c r="N3051" t="s">
        <v>9</v>
      </c>
      <c r="O3051" s="13">
        <v>5</v>
      </c>
      <c r="P3051">
        <v>2.5</v>
      </c>
      <c r="Q3051" t="b">
        <v>0</v>
      </c>
      <c r="R3051">
        <v>5</v>
      </c>
      <c r="S3051" t="s">
        <v>42</v>
      </c>
      <c r="T3051" t="s">
        <v>35</v>
      </c>
    </row>
    <row r="3052" spans="1:20">
      <c r="A3052" t="s">
        <v>5742</v>
      </c>
      <c r="B3052" s="11">
        <v>44836</v>
      </c>
      <c r="C3052" t="s">
        <v>5743</v>
      </c>
      <c r="D3052" t="s">
        <v>14</v>
      </c>
      <c r="E3052" t="s">
        <v>82</v>
      </c>
      <c r="F3052" s="12">
        <v>216.25</v>
      </c>
      <c r="G3052" s="13">
        <v>1</v>
      </c>
      <c r="H3052">
        <v>8.3</v>
      </c>
      <c r="I3052" s="12">
        <f t="shared" si="188"/>
        <v>17.94875</v>
      </c>
      <c r="J3052" s="12">
        <f t="shared" si="189"/>
        <v>216.25</v>
      </c>
      <c r="K3052" s="12">
        <f t="shared" si="190"/>
        <v>198.30125</v>
      </c>
      <c r="L3052" s="12">
        <v>20.9</v>
      </c>
      <c r="M3052" s="12">
        <f t="shared" si="191"/>
        <v>219.20125</v>
      </c>
      <c r="N3052" t="s">
        <v>9</v>
      </c>
      <c r="O3052" s="13">
        <v>12</v>
      </c>
      <c r="P3052">
        <v>4.5</v>
      </c>
      <c r="Q3052" t="b">
        <v>1</v>
      </c>
      <c r="R3052">
        <v>9</v>
      </c>
      <c r="S3052" t="s">
        <v>48</v>
      </c>
      <c r="T3052" t="s">
        <v>39</v>
      </c>
    </row>
    <row r="3053" spans="1:20">
      <c r="A3053" t="s">
        <v>5744</v>
      </c>
      <c r="B3053" s="11">
        <v>44836</v>
      </c>
      <c r="C3053" t="s">
        <v>5745</v>
      </c>
      <c r="D3053" t="s">
        <v>14</v>
      </c>
      <c r="E3053" t="s">
        <v>94</v>
      </c>
      <c r="F3053" s="12">
        <v>178.94</v>
      </c>
      <c r="G3053" s="13">
        <v>1</v>
      </c>
      <c r="H3053">
        <v>0</v>
      </c>
      <c r="I3053" s="12">
        <f t="shared" si="188"/>
        <v>0</v>
      </c>
      <c r="J3053" s="12">
        <f t="shared" si="189"/>
        <v>178.94</v>
      </c>
      <c r="K3053" s="12">
        <f t="shared" si="190"/>
        <v>178.94</v>
      </c>
      <c r="L3053" s="12">
        <v>15.28</v>
      </c>
      <c r="M3053" s="12">
        <f t="shared" si="191"/>
        <v>194.22</v>
      </c>
      <c r="N3053" t="s">
        <v>18</v>
      </c>
      <c r="O3053" s="13">
        <v>6</v>
      </c>
      <c r="P3053">
        <v>5</v>
      </c>
      <c r="Q3053" t="b">
        <v>0</v>
      </c>
      <c r="R3053">
        <v>1</v>
      </c>
      <c r="S3053" t="s">
        <v>44</v>
      </c>
      <c r="T3053" t="s">
        <v>35</v>
      </c>
    </row>
    <row r="3054" spans="1:20">
      <c r="A3054" t="s">
        <v>5746</v>
      </c>
      <c r="B3054" s="11">
        <v>44836</v>
      </c>
      <c r="C3054" t="s">
        <v>5747</v>
      </c>
      <c r="D3054" t="s">
        <v>17</v>
      </c>
      <c r="E3054" t="s">
        <v>194</v>
      </c>
      <c r="F3054" s="12">
        <v>123.15</v>
      </c>
      <c r="G3054" s="13">
        <v>1</v>
      </c>
      <c r="H3054">
        <v>0</v>
      </c>
      <c r="I3054" s="12">
        <f t="shared" si="188"/>
        <v>0</v>
      </c>
      <c r="J3054" s="12">
        <f t="shared" si="189"/>
        <v>123.15</v>
      </c>
      <c r="K3054" s="12">
        <f t="shared" si="190"/>
        <v>123.15</v>
      </c>
      <c r="L3054" s="12">
        <v>13.63</v>
      </c>
      <c r="M3054" s="12">
        <f t="shared" si="191"/>
        <v>136.78</v>
      </c>
      <c r="N3054" t="s">
        <v>18</v>
      </c>
      <c r="O3054" s="13">
        <v>4</v>
      </c>
      <c r="P3054">
        <v>4.5</v>
      </c>
      <c r="Q3054" t="b">
        <v>0</v>
      </c>
      <c r="R3054">
        <v>7</v>
      </c>
      <c r="S3054" t="s">
        <v>48</v>
      </c>
      <c r="T3054" t="s">
        <v>35</v>
      </c>
    </row>
    <row r="3055" spans="1:20">
      <c r="A3055" t="s">
        <v>5748</v>
      </c>
      <c r="B3055" s="11">
        <v>44837</v>
      </c>
      <c r="C3055" t="s">
        <v>4029</v>
      </c>
      <c r="D3055" t="s">
        <v>11</v>
      </c>
      <c r="E3055" t="s">
        <v>400</v>
      </c>
      <c r="F3055" s="12">
        <v>86.6</v>
      </c>
      <c r="G3055" s="13">
        <v>2</v>
      </c>
      <c r="H3055">
        <v>13</v>
      </c>
      <c r="I3055" s="12">
        <f t="shared" si="188"/>
        <v>11.258</v>
      </c>
      <c r="J3055" s="12">
        <f t="shared" si="189"/>
        <v>173.2</v>
      </c>
      <c r="K3055" s="12">
        <f t="shared" si="190"/>
        <v>161.942</v>
      </c>
      <c r="L3055" s="12">
        <v>24.44</v>
      </c>
      <c r="M3055" s="12">
        <f t="shared" si="191"/>
        <v>186.382</v>
      </c>
      <c r="N3055" t="s">
        <v>15</v>
      </c>
      <c r="O3055" s="13">
        <v>16</v>
      </c>
      <c r="P3055">
        <v>5</v>
      </c>
      <c r="Q3055" t="b">
        <v>0</v>
      </c>
      <c r="R3055">
        <v>5</v>
      </c>
      <c r="S3055" t="s">
        <v>44</v>
      </c>
      <c r="T3055" t="s">
        <v>30</v>
      </c>
    </row>
    <row r="3056" spans="1:20">
      <c r="A3056" t="s">
        <v>5749</v>
      </c>
      <c r="B3056" s="11">
        <v>44837</v>
      </c>
      <c r="C3056" t="s">
        <v>4257</v>
      </c>
      <c r="D3056" t="s">
        <v>17</v>
      </c>
      <c r="E3056" t="s">
        <v>129</v>
      </c>
      <c r="F3056" s="12">
        <v>54.45</v>
      </c>
      <c r="G3056" s="13">
        <v>1</v>
      </c>
      <c r="H3056">
        <v>0</v>
      </c>
      <c r="I3056" s="12">
        <f t="shared" si="188"/>
        <v>0</v>
      </c>
      <c r="J3056" s="12">
        <f t="shared" si="189"/>
        <v>54.45</v>
      </c>
      <c r="K3056" s="12">
        <f t="shared" si="190"/>
        <v>54.45</v>
      </c>
      <c r="L3056" s="12">
        <v>12.08</v>
      </c>
      <c r="M3056" s="12">
        <f t="shared" si="191"/>
        <v>66.53</v>
      </c>
      <c r="N3056" t="s">
        <v>18</v>
      </c>
      <c r="O3056" s="13">
        <v>2</v>
      </c>
      <c r="P3056">
        <v>5</v>
      </c>
      <c r="Q3056" t="b">
        <v>0</v>
      </c>
      <c r="R3056">
        <v>2</v>
      </c>
      <c r="S3056" t="s">
        <v>44</v>
      </c>
      <c r="T3056" t="s">
        <v>30</v>
      </c>
    </row>
    <row r="3057" spans="1:20">
      <c r="A3057" t="s">
        <v>5750</v>
      </c>
      <c r="B3057" s="11">
        <v>44837</v>
      </c>
      <c r="C3057" t="s">
        <v>1243</v>
      </c>
      <c r="D3057" t="s">
        <v>14</v>
      </c>
      <c r="E3057" t="s">
        <v>162</v>
      </c>
      <c r="F3057" s="12">
        <v>63.61</v>
      </c>
      <c r="G3057" s="13">
        <v>1</v>
      </c>
      <c r="H3057">
        <v>0</v>
      </c>
      <c r="I3057" s="12">
        <f t="shared" si="188"/>
        <v>0</v>
      </c>
      <c r="J3057" s="12">
        <f t="shared" si="189"/>
        <v>63.61</v>
      </c>
      <c r="K3057" s="12">
        <f t="shared" si="190"/>
        <v>63.61</v>
      </c>
      <c r="L3057" s="12">
        <v>14.26</v>
      </c>
      <c r="M3057" s="12">
        <f t="shared" si="191"/>
        <v>77.87</v>
      </c>
      <c r="N3057" t="s">
        <v>9</v>
      </c>
      <c r="O3057" s="13">
        <v>5</v>
      </c>
      <c r="P3057">
        <v>4.5</v>
      </c>
      <c r="Q3057" t="b">
        <v>0</v>
      </c>
      <c r="R3057">
        <v>4</v>
      </c>
      <c r="S3057" t="s">
        <v>48</v>
      </c>
      <c r="T3057" t="s">
        <v>30</v>
      </c>
    </row>
    <row r="3058" spans="1:20">
      <c r="A3058" t="s">
        <v>5751</v>
      </c>
      <c r="B3058" s="11">
        <v>44837</v>
      </c>
      <c r="C3058" t="s">
        <v>5752</v>
      </c>
      <c r="D3058" t="s">
        <v>14</v>
      </c>
      <c r="E3058" t="s">
        <v>103</v>
      </c>
      <c r="F3058" s="12">
        <v>188.13</v>
      </c>
      <c r="G3058" s="13">
        <v>1</v>
      </c>
      <c r="H3058">
        <v>0</v>
      </c>
      <c r="I3058" s="12">
        <f t="shared" si="188"/>
        <v>0</v>
      </c>
      <c r="J3058" s="12">
        <f t="shared" si="189"/>
        <v>188.13</v>
      </c>
      <c r="K3058" s="12">
        <f t="shared" si="190"/>
        <v>188.13</v>
      </c>
      <c r="L3058" s="12">
        <v>11.21</v>
      </c>
      <c r="M3058" s="12">
        <f t="shared" si="191"/>
        <v>199.34</v>
      </c>
      <c r="N3058" t="s">
        <v>18</v>
      </c>
      <c r="O3058" s="13">
        <v>7</v>
      </c>
      <c r="P3058">
        <v>5</v>
      </c>
      <c r="Q3058" t="b">
        <v>1</v>
      </c>
      <c r="R3058">
        <v>6</v>
      </c>
      <c r="S3058" t="s">
        <v>48</v>
      </c>
      <c r="T3058" t="s">
        <v>39</v>
      </c>
    </row>
    <row r="3059" spans="1:20">
      <c r="A3059" t="s">
        <v>5753</v>
      </c>
      <c r="B3059" s="11">
        <v>44837</v>
      </c>
      <c r="C3059" t="s">
        <v>5754</v>
      </c>
      <c r="D3059" t="s">
        <v>11</v>
      </c>
      <c r="E3059" t="s">
        <v>400</v>
      </c>
      <c r="F3059" s="12">
        <v>40.84</v>
      </c>
      <c r="G3059" s="13">
        <v>1</v>
      </c>
      <c r="H3059">
        <v>0</v>
      </c>
      <c r="I3059" s="12">
        <f t="shared" si="188"/>
        <v>0</v>
      </c>
      <c r="J3059" s="12">
        <f t="shared" si="189"/>
        <v>40.84</v>
      </c>
      <c r="K3059" s="12">
        <f t="shared" si="190"/>
        <v>40.84</v>
      </c>
      <c r="L3059" s="12">
        <v>7</v>
      </c>
      <c r="M3059" s="12">
        <f t="shared" si="191"/>
        <v>47.84</v>
      </c>
      <c r="N3059" t="s">
        <v>18</v>
      </c>
      <c r="O3059" s="13">
        <v>5</v>
      </c>
      <c r="P3059">
        <v>4</v>
      </c>
      <c r="Q3059" t="b">
        <v>1</v>
      </c>
      <c r="R3059">
        <v>3</v>
      </c>
      <c r="S3059" t="s">
        <v>42</v>
      </c>
      <c r="T3059" t="s">
        <v>35</v>
      </c>
    </row>
    <row r="3060" spans="1:20">
      <c r="A3060" t="s">
        <v>5755</v>
      </c>
      <c r="B3060" s="11">
        <v>44837</v>
      </c>
      <c r="C3060" t="s">
        <v>5756</v>
      </c>
      <c r="D3060" t="s">
        <v>17</v>
      </c>
      <c r="E3060" t="s">
        <v>139</v>
      </c>
      <c r="F3060" s="12">
        <v>96.98</v>
      </c>
      <c r="G3060" s="13">
        <v>2</v>
      </c>
      <c r="H3060">
        <v>13.3</v>
      </c>
      <c r="I3060" s="12">
        <f t="shared" si="188"/>
        <v>12.89834</v>
      </c>
      <c r="J3060" s="12">
        <f t="shared" si="189"/>
        <v>193.96</v>
      </c>
      <c r="K3060" s="12">
        <f t="shared" si="190"/>
        <v>181.06166</v>
      </c>
      <c r="L3060" s="12">
        <v>17</v>
      </c>
      <c r="M3060" s="12">
        <f t="shared" si="191"/>
        <v>198.06166</v>
      </c>
      <c r="N3060" t="s">
        <v>9</v>
      </c>
      <c r="O3060" s="13">
        <v>7</v>
      </c>
      <c r="P3060">
        <v>4</v>
      </c>
      <c r="Q3060" t="b">
        <v>0</v>
      </c>
      <c r="R3060">
        <v>2</v>
      </c>
      <c r="S3060" t="s">
        <v>42</v>
      </c>
      <c r="T3060" t="s">
        <v>35</v>
      </c>
    </row>
    <row r="3061" spans="1:20">
      <c r="A3061" t="s">
        <v>5757</v>
      </c>
      <c r="B3061" s="11">
        <v>44837</v>
      </c>
      <c r="C3061" t="s">
        <v>5758</v>
      </c>
      <c r="D3061" t="s">
        <v>17</v>
      </c>
      <c r="E3061" t="s">
        <v>129</v>
      </c>
      <c r="F3061" s="12">
        <v>152.36</v>
      </c>
      <c r="G3061" s="13">
        <v>1</v>
      </c>
      <c r="H3061">
        <v>0</v>
      </c>
      <c r="I3061" s="12">
        <f t="shared" si="188"/>
        <v>0</v>
      </c>
      <c r="J3061" s="12">
        <f t="shared" si="189"/>
        <v>152.36</v>
      </c>
      <c r="K3061" s="12">
        <f t="shared" si="190"/>
        <v>152.36</v>
      </c>
      <c r="L3061" s="12">
        <v>13.73</v>
      </c>
      <c r="M3061" s="12">
        <f t="shared" si="191"/>
        <v>166.09</v>
      </c>
      <c r="N3061" t="s">
        <v>18</v>
      </c>
      <c r="O3061" s="13">
        <v>6</v>
      </c>
      <c r="P3061">
        <v>5</v>
      </c>
      <c r="Q3061" t="b">
        <v>0</v>
      </c>
      <c r="R3061">
        <v>6</v>
      </c>
      <c r="S3061" t="s">
        <v>44</v>
      </c>
      <c r="T3061" t="s">
        <v>39</v>
      </c>
    </row>
    <row r="3062" spans="1:20">
      <c r="A3062" t="s">
        <v>5759</v>
      </c>
      <c r="B3062" s="11">
        <v>44838</v>
      </c>
      <c r="C3062" t="s">
        <v>5760</v>
      </c>
      <c r="D3062" t="s">
        <v>17</v>
      </c>
      <c r="E3062" t="s">
        <v>209</v>
      </c>
      <c r="F3062" s="12">
        <v>142.11</v>
      </c>
      <c r="G3062" s="13">
        <v>1</v>
      </c>
      <c r="H3062">
        <v>0</v>
      </c>
      <c r="I3062" s="12">
        <f t="shared" si="188"/>
        <v>0</v>
      </c>
      <c r="J3062" s="12">
        <f t="shared" si="189"/>
        <v>142.11</v>
      </c>
      <c r="K3062" s="12">
        <f t="shared" si="190"/>
        <v>142.11</v>
      </c>
      <c r="L3062" s="12">
        <v>21.75</v>
      </c>
      <c r="M3062" s="12">
        <f t="shared" si="191"/>
        <v>163.86</v>
      </c>
      <c r="N3062" t="s">
        <v>6</v>
      </c>
      <c r="O3062" s="13">
        <v>17</v>
      </c>
      <c r="P3062">
        <v>5</v>
      </c>
      <c r="Q3062" t="b">
        <v>0</v>
      </c>
      <c r="R3062">
        <v>2</v>
      </c>
      <c r="S3062" t="s">
        <v>45</v>
      </c>
      <c r="T3062" t="s">
        <v>35</v>
      </c>
    </row>
    <row r="3063" spans="1:20">
      <c r="A3063" t="s">
        <v>5761</v>
      </c>
      <c r="B3063" s="11">
        <v>44838</v>
      </c>
      <c r="C3063" t="s">
        <v>2870</v>
      </c>
      <c r="D3063" t="s">
        <v>14</v>
      </c>
      <c r="E3063" t="s">
        <v>82</v>
      </c>
      <c r="F3063" s="12">
        <v>193.32</v>
      </c>
      <c r="G3063" s="13">
        <v>1</v>
      </c>
      <c r="H3063">
        <v>0</v>
      </c>
      <c r="I3063" s="12">
        <f t="shared" si="188"/>
        <v>0</v>
      </c>
      <c r="J3063" s="12">
        <f t="shared" si="189"/>
        <v>193.32</v>
      </c>
      <c r="K3063" s="12">
        <f t="shared" si="190"/>
        <v>193.32</v>
      </c>
      <c r="L3063" s="12">
        <v>19.82</v>
      </c>
      <c r="M3063" s="12">
        <f t="shared" si="191"/>
        <v>213.14</v>
      </c>
      <c r="N3063" t="s">
        <v>9</v>
      </c>
      <c r="O3063" s="13">
        <v>8</v>
      </c>
      <c r="P3063">
        <v>4.5</v>
      </c>
      <c r="Q3063" t="b">
        <v>0</v>
      </c>
      <c r="R3063">
        <v>7</v>
      </c>
      <c r="S3063" t="s">
        <v>48</v>
      </c>
      <c r="T3063" t="s">
        <v>35</v>
      </c>
    </row>
    <row r="3064" spans="1:20">
      <c r="A3064" t="s">
        <v>5762</v>
      </c>
      <c r="B3064" s="11">
        <v>44838</v>
      </c>
      <c r="C3064" t="s">
        <v>5763</v>
      </c>
      <c r="D3064" t="s">
        <v>17</v>
      </c>
      <c r="E3064" t="s">
        <v>139</v>
      </c>
      <c r="F3064" s="12">
        <v>82.44</v>
      </c>
      <c r="G3064" s="13">
        <v>1</v>
      </c>
      <c r="H3064">
        <v>0</v>
      </c>
      <c r="I3064" s="12">
        <f t="shared" si="188"/>
        <v>0</v>
      </c>
      <c r="J3064" s="12">
        <f t="shared" si="189"/>
        <v>82.44</v>
      </c>
      <c r="K3064" s="12">
        <f t="shared" si="190"/>
        <v>82.44</v>
      </c>
      <c r="L3064" s="12">
        <v>8.67</v>
      </c>
      <c r="M3064" s="12">
        <f t="shared" si="191"/>
        <v>91.11</v>
      </c>
      <c r="N3064" t="s">
        <v>18</v>
      </c>
      <c r="O3064" s="13">
        <v>7</v>
      </c>
      <c r="P3064">
        <v>4.5</v>
      </c>
      <c r="Q3064" t="b">
        <v>1</v>
      </c>
      <c r="R3064">
        <v>4</v>
      </c>
      <c r="S3064" t="s">
        <v>45</v>
      </c>
      <c r="T3064" t="s">
        <v>30</v>
      </c>
    </row>
    <row r="3065" spans="1:20">
      <c r="A3065" t="s">
        <v>5764</v>
      </c>
      <c r="B3065" s="11">
        <v>44838</v>
      </c>
      <c r="C3065" t="s">
        <v>5765</v>
      </c>
      <c r="D3065" t="s">
        <v>17</v>
      </c>
      <c r="E3065" t="s">
        <v>139</v>
      </c>
      <c r="F3065" s="12">
        <v>28.37</v>
      </c>
      <c r="G3065" s="13">
        <v>1</v>
      </c>
      <c r="H3065">
        <v>22.9</v>
      </c>
      <c r="I3065" s="12">
        <f t="shared" si="188"/>
        <v>6.49673</v>
      </c>
      <c r="J3065" s="12">
        <f t="shared" si="189"/>
        <v>28.37</v>
      </c>
      <c r="K3065" s="12">
        <f t="shared" si="190"/>
        <v>21.87327</v>
      </c>
      <c r="L3065" s="12">
        <v>25.28</v>
      </c>
      <c r="M3065" s="12">
        <f t="shared" si="191"/>
        <v>47.15327</v>
      </c>
      <c r="N3065" t="s">
        <v>15</v>
      </c>
      <c r="O3065" s="13">
        <v>19</v>
      </c>
      <c r="P3065">
        <v>4.5</v>
      </c>
      <c r="Q3065" t="b">
        <v>0</v>
      </c>
      <c r="R3065">
        <v>10</v>
      </c>
      <c r="S3065" t="s">
        <v>48</v>
      </c>
      <c r="T3065" t="s">
        <v>35</v>
      </c>
    </row>
    <row r="3066" spans="1:20">
      <c r="A3066" t="s">
        <v>5766</v>
      </c>
      <c r="B3066" s="11">
        <v>44838</v>
      </c>
      <c r="C3066" t="s">
        <v>5767</v>
      </c>
      <c r="D3066" t="s">
        <v>25</v>
      </c>
      <c r="E3066" t="s">
        <v>264</v>
      </c>
      <c r="F3066" s="12">
        <v>230</v>
      </c>
      <c r="G3066" s="13">
        <v>1</v>
      </c>
      <c r="H3066">
        <v>0</v>
      </c>
      <c r="I3066" s="12">
        <f t="shared" si="188"/>
        <v>0</v>
      </c>
      <c r="J3066" s="12">
        <f t="shared" si="189"/>
        <v>230</v>
      </c>
      <c r="K3066" s="12">
        <f t="shared" si="190"/>
        <v>230</v>
      </c>
      <c r="L3066" s="12">
        <v>11.06</v>
      </c>
      <c r="M3066" s="12">
        <f t="shared" si="191"/>
        <v>241.06</v>
      </c>
      <c r="N3066" t="s">
        <v>18</v>
      </c>
      <c r="O3066" s="13">
        <v>6</v>
      </c>
      <c r="P3066">
        <v>4.5</v>
      </c>
      <c r="Q3066" t="b">
        <v>1</v>
      </c>
      <c r="R3066">
        <v>2</v>
      </c>
      <c r="S3066" t="s">
        <v>45</v>
      </c>
      <c r="T3066" t="s">
        <v>35</v>
      </c>
    </row>
    <row r="3067" spans="1:20">
      <c r="A3067" t="s">
        <v>5768</v>
      </c>
      <c r="B3067" s="11">
        <v>44838</v>
      </c>
      <c r="C3067" t="s">
        <v>4496</v>
      </c>
      <c r="D3067" t="s">
        <v>17</v>
      </c>
      <c r="E3067" t="s">
        <v>194</v>
      </c>
      <c r="F3067" s="12">
        <v>20.71</v>
      </c>
      <c r="G3067" s="13">
        <v>2</v>
      </c>
      <c r="H3067">
        <v>0</v>
      </c>
      <c r="I3067" s="12">
        <f t="shared" si="188"/>
        <v>0</v>
      </c>
      <c r="J3067" s="12">
        <f t="shared" si="189"/>
        <v>41.42</v>
      </c>
      <c r="K3067" s="12">
        <f t="shared" si="190"/>
        <v>41.42</v>
      </c>
      <c r="L3067" s="12">
        <v>17.76</v>
      </c>
      <c r="M3067" s="12">
        <f t="shared" si="191"/>
        <v>59.18</v>
      </c>
      <c r="N3067" t="s">
        <v>9</v>
      </c>
      <c r="O3067" s="13">
        <v>6</v>
      </c>
      <c r="P3067">
        <v>5</v>
      </c>
      <c r="Q3067" t="b">
        <v>1</v>
      </c>
      <c r="R3067">
        <v>6</v>
      </c>
      <c r="S3067" t="s">
        <v>43</v>
      </c>
      <c r="T3067" t="s">
        <v>39</v>
      </c>
    </row>
    <row r="3068" spans="1:20">
      <c r="A3068" t="s">
        <v>5769</v>
      </c>
      <c r="B3068" s="11">
        <v>44838</v>
      </c>
      <c r="C3068" t="s">
        <v>5770</v>
      </c>
      <c r="D3068" t="s">
        <v>14</v>
      </c>
      <c r="E3068" t="s">
        <v>103</v>
      </c>
      <c r="F3068" s="12">
        <v>211.85</v>
      </c>
      <c r="G3068" s="13">
        <v>1</v>
      </c>
      <c r="H3068">
        <v>0</v>
      </c>
      <c r="I3068" s="12">
        <f t="shared" si="188"/>
        <v>0</v>
      </c>
      <c r="J3068" s="12">
        <f t="shared" si="189"/>
        <v>211.85</v>
      </c>
      <c r="K3068" s="12">
        <f t="shared" si="190"/>
        <v>211.85</v>
      </c>
      <c r="L3068" s="12">
        <v>22.99</v>
      </c>
      <c r="M3068" s="12">
        <f t="shared" si="191"/>
        <v>234.84</v>
      </c>
      <c r="N3068" t="s">
        <v>6</v>
      </c>
      <c r="O3068" s="13">
        <v>12</v>
      </c>
      <c r="P3068">
        <v>3.5</v>
      </c>
      <c r="Q3068" t="b">
        <v>0</v>
      </c>
      <c r="R3068">
        <v>1</v>
      </c>
      <c r="S3068" t="s">
        <v>44</v>
      </c>
      <c r="T3068" t="s">
        <v>39</v>
      </c>
    </row>
    <row r="3069" spans="1:20">
      <c r="A3069" t="s">
        <v>5771</v>
      </c>
      <c r="B3069" s="11">
        <v>44838</v>
      </c>
      <c r="C3069" t="s">
        <v>5772</v>
      </c>
      <c r="D3069" t="s">
        <v>11</v>
      </c>
      <c r="E3069" t="s">
        <v>400</v>
      </c>
      <c r="F3069" s="12">
        <v>20.47</v>
      </c>
      <c r="G3069" s="13">
        <v>1</v>
      </c>
      <c r="H3069">
        <v>0</v>
      </c>
      <c r="I3069" s="12">
        <f t="shared" si="188"/>
        <v>0</v>
      </c>
      <c r="J3069" s="12">
        <f t="shared" si="189"/>
        <v>20.47</v>
      </c>
      <c r="K3069" s="12">
        <f t="shared" si="190"/>
        <v>20.47</v>
      </c>
      <c r="L3069" s="12">
        <v>9.72</v>
      </c>
      <c r="M3069" s="12">
        <f t="shared" si="191"/>
        <v>30.19</v>
      </c>
      <c r="N3069" t="s">
        <v>18</v>
      </c>
      <c r="O3069" s="13">
        <v>2</v>
      </c>
      <c r="P3069">
        <v>4.5</v>
      </c>
      <c r="Q3069" t="b">
        <v>0</v>
      </c>
      <c r="R3069">
        <v>7</v>
      </c>
      <c r="S3069" t="s">
        <v>42</v>
      </c>
      <c r="T3069" t="s">
        <v>30</v>
      </c>
    </row>
    <row r="3070" spans="1:20">
      <c r="A3070" t="s">
        <v>5773</v>
      </c>
      <c r="B3070" s="11">
        <v>44838</v>
      </c>
      <c r="C3070" t="s">
        <v>5774</v>
      </c>
      <c r="D3070" t="s">
        <v>17</v>
      </c>
      <c r="E3070" t="s">
        <v>129</v>
      </c>
      <c r="F3070" s="12">
        <v>42.86</v>
      </c>
      <c r="G3070" s="13">
        <v>1</v>
      </c>
      <c r="H3070">
        <v>0</v>
      </c>
      <c r="I3070" s="12">
        <f t="shared" si="188"/>
        <v>0</v>
      </c>
      <c r="J3070" s="12">
        <f t="shared" si="189"/>
        <v>42.86</v>
      </c>
      <c r="K3070" s="12">
        <f t="shared" si="190"/>
        <v>42.86</v>
      </c>
      <c r="L3070" s="12">
        <v>12.99</v>
      </c>
      <c r="M3070" s="12">
        <f t="shared" si="191"/>
        <v>55.85</v>
      </c>
      <c r="N3070" t="s">
        <v>9</v>
      </c>
      <c r="O3070" s="13">
        <v>6</v>
      </c>
      <c r="P3070">
        <v>5</v>
      </c>
      <c r="Q3070" t="b">
        <v>1</v>
      </c>
      <c r="R3070">
        <v>2</v>
      </c>
      <c r="S3070" t="s">
        <v>48</v>
      </c>
      <c r="T3070" t="s">
        <v>35</v>
      </c>
    </row>
    <row r="3071" spans="1:20">
      <c r="A3071" t="s">
        <v>5775</v>
      </c>
      <c r="B3071" s="11">
        <v>44838</v>
      </c>
      <c r="C3071" t="s">
        <v>5776</v>
      </c>
      <c r="D3071" t="s">
        <v>11</v>
      </c>
      <c r="E3071" t="s">
        <v>215</v>
      </c>
      <c r="F3071" s="12">
        <v>49.68</v>
      </c>
      <c r="G3071" s="13">
        <v>2</v>
      </c>
      <c r="H3071">
        <v>15</v>
      </c>
      <c r="I3071" s="12">
        <f t="shared" si="188"/>
        <v>7.452</v>
      </c>
      <c r="J3071" s="12">
        <f t="shared" si="189"/>
        <v>99.36</v>
      </c>
      <c r="K3071" s="12">
        <f t="shared" si="190"/>
        <v>91.908</v>
      </c>
      <c r="L3071" s="12">
        <v>19.12</v>
      </c>
      <c r="M3071" s="12">
        <f t="shared" si="191"/>
        <v>111.028</v>
      </c>
      <c r="N3071" t="s">
        <v>6</v>
      </c>
      <c r="O3071" s="13">
        <v>22</v>
      </c>
      <c r="P3071">
        <v>3</v>
      </c>
      <c r="Q3071" t="b">
        <v>0</v>
      </c>
      <c r="R3071">
        <v>7</v>
      </c>
      <c r="S3071" t="s">
        <v>45</v>
      </c>
      <c r="T3071" t="s">
        <v>35</v>
      </c>
    </row>
    <row r="3072" spans="1:20">
      <c r="A3072" t="s">
        <v>5777</v>
      </c>
      <c r="B3072" s="11">
        <v>44838</v>
      </c>
      <c r="C3072" t="s">
        <v>2642</v>
      </c>
      <c r="D3072" t="s">
        <v>5</v>
      </c>
      <c r="E3072" t="s">
        <v>119</v>
      </c>
      <c r="F3072" s="12">
        <v>118.99</v>
      </c>
      <c r="G3072" s="13">
        <v>1</v>
      </c>
      <c r="H3072">
        <v>0</v>
      </c>
      <c r="I3072" s="12">
        <f t="shared" si="188"/>
        <v>0</v>
      </c>
      <c r="J3072" s="12">
        <f t="shared" si="189"/>
        <v>118.99</v>
      </c>
      <c r="K3072" s="12">
        <f t="shared" si="190"/>
        <v>118.99</v>
      </c>
      <c r="L3072" s="12">
        <v>22.62</v>
      </c>
      <c r="M3072" s="12">
        <f t="shared" si="191"/>
        <v>141.61</v>
      </c>
      <c r="N3072" t="s">
        <v>6</v>
      </c>
      <c r="O3072" s="13">
        <v>10</v>
      </c>
      <c r="P3072">
        <v>5</v>
      </c>
      <c r="Q3072" t="b">
        <v>0</v>
      </c>
      <c r="R3072">
        <v>12</v>
      </c>
      <c r="S3072" t="s">
        <v>44</v>
      </c>
      <c r="T3072" t="s">
        <v>39</v>
      </c>
    </row>
    <row r="3073" spans="1:20">
      <c r="A3073" t="s">
        <v>5778</v>
      </c>
      <c r="B3073" s="11">
        <v>44838</v>
      </c>
      <c r="C3073" t="s">
        <v>5779</v>
      </c>
      <c r="D3073" t="s">
        <v>23</v>
      </c>
      <c r="E3073" t="s">
        <v>110</v>
      </c>
      <c r="F3073" s="12">
        <v>122.07</v>
      </c>
      <c r="G3073" s="13">
        <v>1</v>
      </c>
      <c r="H3073">
        <v>0</v>
      </c>
      <c r="I3073" s="12">
        <f t="shared" si="188"/>
        <v>0</v>
      </c>
      <c r="J3073" s="12">
        <f t="shared" si="189"/>
        <v>122.07</v>
      </c>
      <c r="K3073" s="12">
        <f t="shared" si="190"/>
        <v>122.07</v>
      </c>
      <c r="L3073" s="12">
        <v>13.06</v>
      </c>
      <c r="M3073" s="12">
        <f t="shared" si="191"/>
        <v>135.13</v>
      </c>
      <c r="N3073" t="s">
        <v>18</v>
      </c>
      <c r="O3073" s="13">
        <v>6</v>
      </c>
      <c r="P3073">
        <v>5</v>
      </c>
      <c r="Q3073" t="b">
        <v>0</v>
      </c>
      <c r="R3073">
        <v>6</v>
      </c>
      <c r="S3073" t="s">
        <v>44</v>
      </c>
      <c r="T3073" t="s">
        <v>39</v>
      </c>
    </row>
    <row r="3074" spans="1:20">
      <c r="A3074" t="s">
        <v>5780</v>
      </c>
      <c r="B3074" s="11">
        <v>44838</v>
      </c>
      <c r="C3074" t="s">
        <v>5781</v>
      </c>
      <c r="D3074" t="s">
        <v>8</v>
      </c>
      <c r="E3074" t="s">
        <v>94</v>
      </c>
      <c r="F3074" s="12">
        <v>8.18</v>
      </c>
      <c r="G3074" s="13">
        <v>1</v>
      </c>
      <c r="H3074">
        <v>0</v>
      </c>
      <c r="I3074" s="12">
        <f t="shared" si="188"/>
        <v>0</v>
      </c>
      <c r="J3074" s="12">
        <f t="shared" si="189"/>
        <v>8.18</v>
      </c>
      <c r="K3074" s="12">
        <f t="shared" si="190"/>
        <v>8.18</v>
      </c>
      <c r="L3074" s="12">
        <v>25.88</v>
      </c>
      <c r="M3074" s="12">
        <f t="shared" si="191"/>
        <v>34.06</v>
      </c>
      <c r="N3074" t="s">
        <v>6</v>
      </c>
      <c r="O3074" s="13">
        <v>23</v>
      </c>
      <c r="P3074">
        <v>5</v>
      </c>
      <c r="Q3074" t="b">
        <v>1</v>
      </c>
      <c r="R3074">
        <v>4</v>
      </c>
      <c r="S3074" t="s">
        <v>43</v>
      </c>
      <c r="T3074" t="s">
        <v>35</v>
      </c>
    </row>
    <row r="3075" spans="1:20">
      <c r="A3075" t="s">
        <v>5782</v>
      </c>
      <c r="B3075" s="11">
        <v>44839</v>
      </c>
      <c r="C3075" t="s">
        <v>3802</v>
      </c>
      <c r="D3075" t="s">
        <v>11</v>
      </c>
      <c r="E3075" t="s">
        <v>151</v>
      </c>
      <c r="F3075" s="12">
        <v>49.84</v>
      </c>
      <c r="G3075" s="13">
        <v>1</v>
      </c>
      <c r="H3075">
        <v>0</v>
      </c>
      <c r="I3075" s="12">
        <f t="shared" ref="I3075:I3138" si="192">H3075*F3075/100</f>
        <v>0</v>
      </c>
      <c r="J3075" s="12">
        <f t="shared" ref="J3075:J3138" si="193">G3075*F3075</f>
        <v>49.84</v>
      </c>
      <c r="K3075" s="12">
        <f t="shared" ref="K3075:K3138" si="194">J3075-I3075</f>
        <v>49.84</v>
      </c>
      <c r="L3075" s="12">
        <v>18.39</v>
      </c>
      <c r="M3075" s="12">
        <f t="shared" ref="M3075:M3138" si="195">K3075+L3075</f>
        <v>68.23</v>
      </c>
      <c r="N3075" t="s">
        <v>9</v>
      </c>
      <c r="O3075" s="13">
        <v>11</v>
      </c>
      <c r="P3075">
        <v>5</v>
      </c>
      <c r="Q3075" t="b">
        <v>1</v>
      </c>
      <c r="R3075">
        <v>8</v>
      </c>
      <c r="S3075" t="s">
        <v>44</v>
      </c>
      <c r="T3075" t="s">
        <v>35</v>
      </c>
    </row>
    <row r="3076" spans="1:20">
      <c r="A3076" t="s">
        <v>5783</v>
      </c>
      <c r="B3076" s="11">
        <v>44839</v>
      </c>
      <c r="C3076" t="s">
        <v>5784</v>
      </c>
      <c r="D3076" t="s">
        <v>11</v>
      </c>
      <c r="E3076" t="s">
        <v>91</v>
      </c>
      <c r="F3076" s="12">
        <v>55.53</v>
      </c>
      <c r="G3076" s="13">
        <v>1</v>
      </c>
      <c r="H3076">
        <v>0</v>
      </c>
      <c r="I3076" s="12">
        <f t="shared" si="192"/>
        <v>0</v>
      </c>
      <c r="J3076" s="12">
        <f t="shared" si="193"/>
        <v>55.53</v>
      </c>
      <c r="K3076" s="12">
        <f t="shared" si="194"/>
        <v>55.53</v>
      </c>
      <c r="L3076" s="12">
        <v>8.35</v>
      </c>
      <c r="M3076" s="12">
        <f t="shared" si="195"/>
        <v>63.88</v>
      </c>
      <c r="N3076" t="s">
        <v>18</v>
      </c>
      <c r="O3076" s="13">
        <v>6</v>
      </c>
      <c r="P3076">
        <v>4</v>
      </c>
      <c r="Q3076" t="b">
        <v>0</v>
      </c>
      <c r="R3076">
        <v>2</v>
      </c>
      <c r="S3076" t="s">
        <v>44</v>
      </c>
      <c r="T3076" t="s">
        <v>39</v>
      </c>
    </row>
    <row r="3077" spans="1:20">
      <c r="A3077" t="s">
        <v>5785</v>
      </c>
      <c r="B3077" s="11">
        <v>44839</v>
      </c>
      <c r="C3077" t="s">
        <v>4785</v>
      </c>
      <c r="D3077" t="s">
        <v>14</v>
      </c>
      <c r="E3077" t="s">
        <v>162</v>
      </c>
      <c r="F3077" s="12">
        <v>226.57</v>
      </c>
      <c r="G3077" s="13">
        <v>1</v>
      </c>
      <c r="H3077">
        <v>0</v>
      </c>
      <c r="I3077" s="12">
        <f t="shared" si="192"/>
        <v>0</v>
      </c>
      <c r="J3077" s="12">
        <f t="shared" si="193"/>
        <v>226.57</v>
      </c>
      <c r="K3077" s="12">
        <f t="shared" si="194"/>
        <v>226.57</v>
      </c>
      <c r="L3077" s="12">
        <v>12.34</v>
      </c>
      <c r="M3077" s="12">
        <f t="shared" si="195"/>
        <v>238.91</v>
      </c>
      <c r="N3077" t="s">
        <v>18</v>
      </c>
      <c r="O3077" s="13">
        <v>7</v>
      </c>
      <c r="P3077">
        <v>2.5</v>
      </c>
      <c r="Q3077" t="b">
        <v>0</v>
      </c>
      <c r="R3077">
        <v>8</v>
      </c>
      <c r="S3077" t="s">
        <v>45</v>
      </c>
      <c r="T3077" t="s">
        <v>39</v>
      </c>
    </row>
    <row r="3078" spans="1:20">
      <c r="A3078" t="s">
        <v>5786</v>
      </c>
      <c r="B3078" s="11">
        <v>44839</v>
      </c>
      <c r="C3078" t="s">
        <v>5632</v>
      </c>
      <c r="D3078" t="s">
        <v>14</v>
      </c>
      <c r="E3078" t="s">
        <v>94</v>
      </c>
      <c r="F3078" s="12">
        <v>208.96</v>
      </c>
      <c r="G3078" s="13">
        <v>2</v>
      </c>
      <c r="H3078">
        <v>0</v>
      </c>
      <c r="I3078" s="12">
        <f t="shared" si="192"/>
        <v>0</v>
      </c>
      <c r="J3078" s="12">
        <f t="shared" si="193"/>
        <v>417.92</v>
      </c>
      <c r="K3078" s="12">
        <f t="shared" si="194"/>
        <v>417.92</v>
      </c>
      <c r="L3078" s="12">
        <v>11.21</v>
      </c>
      <c r="M3078" s="12">
        <f t="shared" si="195"/>
        <v>429.13</v>
      </c>
      <c r="N3078" t="s">
        <v>18</v>
      </c>
      <c r="O3078" s="13">
        <v>7</v>
      </c>
      <c r="P3078">
        <v>4.5</v>
      </c>
      <c r="Q3078" t="b">
        <v>0</v>
      </c>
      <c r="R3078">
        <v>2</v>
      </c>
      <c r="S3078" t="s">
        <v>48</v>
      </c>
      <c r="T3078" t="s">
        <v>35</v>
      </c>
    </row>
    <row r="3079" spans="1:20">
      <c r="A3079" t="s">
        <v>5787</v>
      </c>
      <c r="B3079" s="11">
        <v>44839</v>
      </c>
      <c r="C3079" t="s">
        <v>5788</v>
      </c>
      <c r="D3079" t="s">
        <v>17</v>
      </c>
      <c r="E3079" t="s">
        <v>209</v>
      </c>
      <c r="F3079" s="12">
        <v>78.29</v>
      </c>
      <c r="G3079" s="13">
        <v>1</v>
      </c>
      <c r="H3079">
        <v>0</v>
      </c>
      <c r="I3079" s="12">
        <f t="shared" si="192"/>
        <v>0</v>
      </c>
      <c r="J3079" s="12">
        <f t="shared" si="193"/>
        <v>78.29</v>
      </c>
      <c r="K3079" s="12">
        <f t="shared" si="194"/>
        <v>78.29</v>
      </c>
      <c r="L3079" s="12">
        <v>7.9</v>
      </c>
      <c r="M3079" s="12">
        <f t="shared" si="195"/>
        <v>86.19</v>
      </c>
      <c r="N3079" t="s">
        <v>18</v>
      </c>
      <c r="O3079" s="13">
        <v>2</v>
      </c>
      <c r="P3079">
        <v>5</v>
      </c>
      <c r="Q3079" t="b">
        <v>0</v>
      </c>
      <c r="R3079">
        <v>1</v>
      </c>
      <c r="S3079" t="s">
        <v>44</v>
      </c>
      <c r="T3079" t="s">
        <v>35</v>
      </c>
    </row>
    <row r="3080" spans="1:20">
      <c r="A3080" t="s">
        <v>5789</v>
      </c>
      <c r="B3080" s="11">
        <v>44839</v>
      </c>
      <c r="C3080" t="s">
        <v>5790</v>
      </c>
      <c r="D3080" t="s">
        <v>23</v>
      </c>
      <c r="E3080" t="s">
        <v>176</v>
      </c>
      <c r="F3080" s="12">
        <v>132.81</v>
      </c>
      <c r="G3080" s="13">
        <v>1</v>
      </c>
      <c r="H3080">
        <v>0</v>
      </c>
      <c r="I3080" s="12">
        <f t="shared" si="192"/>
        <v>0</v>
      </c>
      <c r="J3080" s="12">
        <f t="shared" si="193"/>
        <v>132.81</v>
      </c>
      <c r="K3080" s="12">
        <f t="shared" si="194"/>
        <v>132.81</v>
      </c>
      <c r="L3080" s="12">
        <v>11.48</v>
      </c>
      <c r="M3080" s="12">
        <f t="shared" si="195"/>
        <v>144.29</v>
      </c>
      <c r="N3080" t="s">
        <v>18</v>
      </c>
      <c r="O3080" s="13">
        <v>2</v>
      </c>
      <c r="P3080">
        <v>5</v>
      </c>
      <c r="Q3080" t="b">
        <v>0</v>
      </c>
      <c r="R3080">
        <v>3</v>
      </c>
      <c r="S3080" t="s">
        <v>45</v>
      </c>
      <c r="T3080" t="s">
        <v>39</v>
      </c>
    </row>
    <row r="3081" spans="1:20">
      <c r="A3081" t="s">
        <v>5791</v>
      </c>
      <c r="B3081" s="11">
        <v>44839</v>
      </c>
      <c r="C3081" t="s">
        <v>5792</v>
      </c>
      <c r="D3081" t="s">
        <v>17</v>
      </c>
      <c r="E3081" t="s">
        <v>139</v>
      </c>
      <c r="F3081" s="12">
        <v>128.58</v>
      </c>
      <c r="G3081" s="13">
        <v>2</v>
      </c>
      <c r="H3081">
        <v>0</v>
      </c>
      <c r="I3081" s="12">
        <f t="shared" si="192"/>
        <v>0</v>
      </c>
      <c r="J3081" s="12">
        <f t="shared" si="193"/>
        <v>257.16</v>
      </c>
      <c r="K3081" s="12">
        <f t="shared" si="194"/>
        <v>257.16</v>
      </c>
      <c r="L3081" s="12">
        <v>25.54</v>
      </c>
      <c r="M3081" s="12">
        <f t="shared" si="195"/>
        <v>282.7</v>
      </c>
      <c r="N3081" t="s">
        <v>15</v>
      </c>
      <c r="O3081" s="13">
        <v>17</v>
      </c>
      <c r="P3081">
        <v>5</v>
      </c>
      <c r="Q3081" t="b">
        <v>0</v>
      </c>
      <c r="R3081">
        <v>5</v>
      </c>
      <c r="S3081" t="s">
        <v>48</v>
      </c>
      <c r="T3081" t="s">
        <v>39</v>
      </c>
    </row>
    <row r="3082" spans="1:20">
      <c r="A3082" t="s">
        <v>5793</v>
      </c>
      <c r="B3082" s="11">
        <v>44839</v>
      </c>
      <c r="C3082" t="s">
        <v>5794</v>
      </c>
      <c r="D3082" t="s">
        <v>20</v>
      </c>
      <c r="E3082" t="s">
        <v>136</v>
      </c>
      <c r="F3082" s="12">
        <v>23.42</v>
      </c>
      <c r="G3082" s="13">
        <v>2</v>
      </c>
      <c r="H3082">
        <v>0</v>
      </c>
      <c r="I3082" s="12">
        <f t="shared" si="192"/>
        <v>0</v>
      </c>
      <c r="J3082" s="12">
        <f t="shared" si="193"/>
        <v>46.84</v>
      </c>
      <c r="K3082" s="12">
        <f t="shared" si="194"/>
        <v>46.84</v>
      </c>
      <c r="L3082" s="12">
        <v>8.42</v>
      </c>
      <c r="M3082" s="12">
        <f t="shared" si="195"/>
        <v>55.26</v>
      </c>
      <c r="N3082" t="s">
        <v>18</v>
      </c>
      <c r="O3082" s="13">
        <v>3</v>
      </c>
      <c r="P3082">
        <v>4</v>
      </c>
      <c r="Q3082" t="b">
        <v>0</v>
      </c>
      <c r="R3082">
        <v>1</v>
      </c>
      <c r="S3082" t="s">
        <v>48</v>
      </c>
      <c r="T3082" t="s">
        <v>35</v>
      </c>
    </row>
    <row r="3083" spans="1:20">
      <c r="A3083" t="s">
        <v>5795</v>
      </c>
      <c r="B3083" s="11">
        <v>44839</v>
      </c>
      <c r="C3083" t="s">
        <v>5796</v>
      </c>
      <c r="D3083" t="s">
        <v>14</v>
      </c>
      <c r="E3083" t="s">
        <v>82</v>
      </c>
      <c r="F3083" s="12">
        <v>76.05</v>
      </c>
      <c r="G3083" s="13">
        <v>2</v>
      </c>
      <c r="H3083">
        <v>10.6</v>
      </c>
      <c r="I3083" s="12">
        <f t="shared" si="192"/>
        <v>8.0613</v>
      </c>
      <c r="J3083" s="12">
        <f t="shared" si="193"/>
        <v>152.1</v>
      </c>
      <c r="K3083" s="12">
        <f t="shared" si="194"/>
        <v>144.0387</v>
      </c>
      <c r="L3083" s="12">
        <v>8.5</v>
      </c>
      <c r="M3083" s="12">
        <f t="shared" si="195"/>
        <v>152.5387</v>
      </c>
      <c r="N3083" t="s">
        <v>18</v>
      </c>
      <c r="O3083" s="13">
        <v>6</v>
      </c>
      <c r="P3083">
        <v>4.5</v>
      </c>
      <c r="Q3083" t="b">
        <v>0</v>
      </c>
      <c r="R3083">
        <v>4</v>
      </c>
      <c r="S3083" t="s">
        <v>42</v>
      </c>
      <c r="T3083" t="s">
        <v>35</v>
      </c>
    </row>
    <row r="3084" spans="1:20">
      <c r="A3084" t="s">
        <v>5797</v>
      </c>
      <c r="B3084" s="11">
        <v>44839</v>
      </c>
      <c r="C3084" t="s">
        <v>5798</v>
      </c>
      <c r="D3084" t="s">
        <v>14</v>
      </c>
      <c r="E3084" t="s">
        <v>113</v>
      </c>
      <c r="F3084" s="12">
        <v>143.67</v>
      </c>
      <c r="G3084" s="13">
        <v>1</v>
      </c>
      <c r="H3084">
        <v>0</v>
      </c>
      <c r="I3084" s="12">
        <f t="shared" si="192"/>
        <v>0</v>
      </c>
      <c r="J3084" s="12">
        <f t="shared" si="193"/>
        <v>143.67</v>
      </c>
      <c r="K3084" s="12">
        <f t="shared" si="194"/>
        <v>143.67</v>
      </c>
      <c r="L3084" s="12">
        <v>12.7</v>
      </c>
      <c r="M3084" s="12">
        <f t="shared" si="195"/>
        <v>156.37</v>
      </c>
      <c r="N3084" t="s">
        <v>18</v>
      </c>
      <c r="O3084" s="13">
        <v>2</v>
      </c>
      <c r="P3084">
        <v>5</v>
      </c>
      <c r="Q3084" t="b">
        <v>0</v>
      </c>
      <c r="R3084">
        <v>8</v>
      </c>
      <c r="S3084" t="s">
        <v>48</v>
      </c>
      <c r="T3084" t="s">
        <v>39</v>
      </c>
    </row>
    <row r="3085" spans="1:20">
      <c r="A3085" t="s">
        <v>5799</v>
      </c>
      <c r="B3085" s="11">
        <v>44839</v>
      </c>
      <c r="C3085" t="s">
        <v>5800</v>
      </c>
      <c r="D3085" t="s">
        <v>14</v>
      </c>
      <c r="E3085" t="s">
        <v>94</v>
      </c>
      <c r="F3085" s="12">
        <v>176.06</v>
      </c>
      <c r="G3085" s="13">
        <v>1</v>
      </c>
      <c r="H3085">
        <v>0</v>
      </c>
      <c r="I3085" s="12">
        <f t="shared" si="192"/>
        <v>0</v>
      </c>
      <c r="J3085" s="12">
        <f t="shared" si="193"/>
        <v>176.06</v>
      </c>
      <c r="K3085" s="12">
        <f t="shared" si="194"/>
        <v>176.06</v>
      </c>
      <c r="L3085" s="12">
        <v>14.78</v>
      </c>
      <c r="M3085" s="12">
        <f t="shared" si="195"/>
        <v>190.84</v>
      </c>
      <c r="N3085" t="s">
        <v>18</v>
      </c>
      <c r="O3085" s="13">
        <v>2</v>
      </c>
      <c r="P3085">
        <v>4.5</v>
      </c>
      <c r="Q3085" t="b">
        <v>0</v>
      </c>
      <c r="R3085">
        <v>9</v>
      </c>
      <c r="S3085" t="s">
        <v>44</v>
      </c>
      <c r="T3085" t="s">
        <v>39</v>
      </c>
    </row>
    <row r="3086" spans="1:20">
      <c r="A3086" t="s">
        <v>5801</v>
      </c>
      <c r="B3086" s="11">
        <v>44839</v>
      </c>
      <c r="C3086" t="s">
        <v>5802</v>
      </c>
      <c r="D3086" t="s">
        <v>23</v>
      </c>
      <c r="E3086" t="s">
        <v>496</v>
      </c>
      <c r="F3086" s="12">
        <v>87.66</v>
      </c>
      <c r="G3086" s="13">
        <v>1</v>
      </c>
      <c r="H3086">
        <v>0</v>
      </c>
      <c r="I3086" s="12">
        <f t="shared" si="192"/>
        <v>0</v>
      </c>
      <c r="J3086" s="12">
        <f t="shared" si="193"/>
        <v>87.66</v>
      </c>
      <c r="K3086" s="12">
        <f t="shared" si="194"/>
        <v>87.66</v>
      </c>
      <c r="L3086" s="12">
        <v>22.43</v>
      </c>
      <c r="M3086" s="12">
        <f t="shared" si="195"/>
        <v>110.09</v>
      </c>
      <c r="N3086" t="s">
        <v>12</v>
      </c>
      <c r="O3086" s="13">
        <v>10</v>
      </c>
      <c r="P3086">
        <v>5</v>
      </c>
      <c r="Q3086" t="b">
        <v>0</v>
      </c>
      <c r="R3086">
        <v>10</v>
      </c>
      <c r="S3086" t="s">
        <v>48</v>
      </c>
      <c r="T3086" t="s">
        <v>35</v>
      </c>
    </row>
    <row r="3087" spans="1:20">
      <c r="A3087" t="s">
        <v>5803</v>
      </c>
      <c r="B3087" s="11">
        <v>44839</v>
      </c>
      <c r="C3087" t="s">
        <v>5804</v>
      </c>
      <c r="D3087" t="s">
        <v>14</v>
      </c>
      <c r="E3087" t="s">
        <v>103</v>
      </c>
      <c r="F3087" s="12">
        <v>218.69</v>
      </c>
      <c r="G3087" s="13">
        <v>1</v>
      </c>
      <c r="H3087">
        <v>10</v>
      </c>
      <c r="I3087" s="12">
        <f t="shared" si="192"/>
        <v>21.869</v>
      </c>
      <c r="J3087" s="12">
        <f t="shared" si="193"/>
        <v>218.69</v>
      </c>
      <c r="K3087" s="12">
        <f t="shared" si="194"/>
        <v>196.821</v>
      </c>
      <c r="L3087" s="12">
        <v>15.82</v>
      </c>
      <c r="M3087" s="12">
        <f t="shared" si="195"/>
        <v>212.641</v>
      </c>
      <c r="N3087" t="s">
        <v>18</v>
      </c>
      <c r="O3087" s="13">
        <v>3</v>
      </c>
      <c r="P3087">
        <v>5</v>
      </c>
      <c r="Q3087" t="b">
        <v>1</v>
      </c>
      <c r="R3087">
        <v>1</v>
      </c>
      <c r="S3087" t="s">
        <v>45</v>
      </c>
      <c r="T3087" t="s">
        <v>35</v>
      </c>
    </row>
    <row r="3088" spans="1:20">
      <c r="A3088" t="s">
        <v>5805</v>
      </c>
      <c r="B3088" s="11">
        <v>44839</v>
      </c>
      <c r="C3088" t="s">
        <v>5806</v>
      </c>
      <c r="D3088" t="s">
        <v>14</v>
      </c>
      <c r="E3088" t="s">
        <v>162</v>
      </c>
      <c r="F3088" s="12">
        <v>127.46</v>
      </c>
      <c r="G3088" s="13">
        <v>1</v>
      </c>
      <c r="H3088">
        <v>0</v>
      </c>
      <c r="I3088" s="12">
        <f t="shared" si="192"/>
        <v>0</v>
      </c>
      <c r="J3088" s="12">
        <f t="shared" si="193"/>
        <v>127.46</v>
      </c>
      <c r="K3088" s="12">
        <f t="shared" si="194"/>
        <v>127.46</v>
      </c>
      <c r="L3088" s="12">
        <v>20.69</v>
      </c>
      <c r="M3088" s="12">
        <f t="shared" si="195"/>
        <v>148.15</v>
      </c>
      <c r="N3088" t="s">
        <v>12</v>
      </c>
      <c r="O3088" s="13">
        <v>12</v>
      </c>
      <c r="P3088">
        <v>3.5</v>
      </c>
      <c r="Q3088" t="b">
        <v>0</v>
      </c>
      <c r="R3088">
        <v>1</v>
      </c>
      <c r="S3088" t="s">
        <v>44</v>
      </c>
      <c r="T3088" t="s">
        <v>35</v>
      </c>
    </row>
    <row r="3089" spans="1:20">
      <c r="A3089" t="s">
        <v>5807</v>
      </c>
      <c r="B3089" s="11">
        <v>44840</v>
      </c>
      <c r="C3089" t="s">
        <v>5808</v>
      </c>
      <c r="D3089" t="s">
        <v>17</v>
      </c>
      <c r="E3089" t="s">
        <v>129</v>
      </c>
      <c r="F3089" s="12">
        <v>149.88</v>
      </c>
      <c r="G3089" s="13">
        <v>3</v>
      </c>
      <c r="H3089">
        <v>0</v>
      </c>
      <c r="I3089" s="12">
        <f t="shared" si="192"/>
        <v>0</v>
      </c>
      <c r="J3089" s="12">
        <f t="shared" si="193"/>
        <v>449.64</v>
      </c>
      <c r="K3089" s="12">
        <f t="shared" si="194"/>
        <v>449.64</v>
      </c>
      <c r="L3089" s="12">
        <v>22.48</v>
      </c>
      <c r="M3089" s="12">
        <f t="shared" si="195"/>
        <v>472.12</v>
      </c>
      <c r="N3089" t="s">
        <v>9</v>
      </c>
      <c r="O3089" s="13">
        <v>12</v>
      </c>
      <c r="P3089">
        <v>4.5</v>
      </c>
      <c r="Q3089" t="b">
        <v>0</v>
      </c>
      <c r="R3089">
        <v>9</v>
      </c>
      <c r="S3089" t="s">
        <v>45</v>
      </c>
      <c r="T3089" t="s">
        <v>35</v>
      </c>
    </row>
    <row r="3090" spans="1:20">
      <c r="A3090" t="s">
        <v>5809</v>
      </c>
      <c r="B3090" s="11">
        <v>44840</v>
      </c>
      <c r="C3090" t="s">
        <v>5810</v>
      </c>
      <c r="D3090" t="s">
        <v>17</v>
      </c>
      <c r="E3090" t="s">
        <v>139</v>
      </c>
      <c r="F3090" s="12">
        <v>98.59</v>
      </c>
      <c r="G3090" s="13">
        <v>3</v>
      </c>
      <c r="H3090">
        <v>15</v>
      </c>
      <c r="I3090" s="12">
        <f t="shared" si="192"/>
        <v>14.7885</v>
      </c>
      <c r="J3090" s="12">
        <f t="shared" si="193"/>
        <v>295.77</v>
      </c>
      <c r="K3090" s="12">
        <f t="shared" si="194"/>
        <v>280.9815</v>
      </c>
      <c r="L3090" s="12">
        <v>27.74</v>
      </c>
      <c r="M3090" s="12">
        <f t="shared" si="195"/>
        <v>308.7215</v>
      </c>
      <c r="N3090" t="s">
        <v>6</v>
      </c>
      <c r="O3090" s="13">
        <v>14</v>
      </c>
      <c r="P3090">
        <v>4.5</v>
      </c>
      <c r="Q3090" t="b">
        <v>0</v>
      </c>
      <c r="R3090">
        <v>1</v>
      </c>
      <c r="S3090" t="s">
        <v>45</v>
      </c>
      <c r="T3090" t="s">
        <v>35</v>
      </c>
    </row>
    <row r="3091" spans="1:20">
      <c r="A3091" t="s">
        <v>5811</v>
      </c>
      <c r="B3091" s="11">
        <v>44840</v>
      </c>
      <c r="C3091" t="s">
        <v>5812</v>
      </c>
      <c r="D3091" t="s">
        <v>17</v>
      </c>
      <c r="E3091" t="s">
        <v>129</v>
      </c>
      <c r="F3091" s="12">
        <v>41.39</v>
      </c>
      <c r="G3091" s="13">
        <v>1</v>
      </c>
      <c r="H3091">
        <v>21</v>
      </c>
      <c r="I3091" s="12">
        <f t="shared" si="192"/>
        <v>8.6919</v>
      </c>
      <c r="J3091" s="12">
        <f t="shared" si="193"/>
        <v>41.39</v>
      </c>
      <c r="K3091" s="12">
        <f t="shared" si="194"/>
        <v>32.6981</v>
      </c>
      <c r="L3091" s="12">
        <v>6.98</v>
      </c>
      <c r="M3091" s="12">
        <f t="shared" si="195"/>
        <v>39.6781</v>
      </c>
      <c r="N3091" t="s">
        <v>18</v>
      </c>
      <c r="O3091" s="13">
        <v>5</v>
      </c>
      <c r="P3091">
        <v>5</v>
      </c>
      <c r="Q3091" t="b">
        <v>1</v>
      </c>
      <c r="R3091">
        <v>5</v>
      </c>
      <c r="S3091" t="s">
        <v>44</v>
      </c>
      <c r="T3091" t="s">
        <v>35</v>
      </c>
    </row>
    <row r="3092" spans="1:20">
      <c r="A3092" t="s">
        <v>5813</v>
      </c>
      <c r="B3092" s="11">
        <v>44840</v>
      </c>
      <c r="C3092" t="s">
        <v>5814</v>
      </c>
      <c r="D3092" t="s">
        <v>11</v>
      </c>
      <c r="E3092" t="s">
        <v>215</v>
      </c>
      <c r="F3092" s="12">
        <v>76.74</v>
      </c>
      <c r="G3092" s="13">
        <v>1</v>
      </c>
      <c r="H3092">
        <v>0</v>
      </c>
      <c r="I3092" s="12">
        <f t="shared" si="192"/>
        <v>0</v>
      </c>
      <c r="J3092" s="12">
        <f t="shared" si="193"/>
        <v>76.74</v>
      </c>
      <c r="K3092" s="12">
        <f t="shared" si="194"/>
        <v>76.74</v>
      </c>
      <c r="L3092" s="12">
        <v>19</v>
      </c>
      <c r="M3092" s="12">
        <f t="shared" si="195"/>
        <v>95.74</v>
      </c>
      <c r="N3092" t="s">
        <v>9</v>
      </c>
      <c r="O3092" s="13">
        <v>11</v>
      </c>
      <c r="P3092">
        <v>4.5</v>
      </c>
      <c r="Q3092" t="b">
        <v>0</v>
      </c>
      <c r="R3092">
        <v>8</v>
      </c>
      <c r="S3092" t="s">
        <v>48</v>
      </c>
      <c r="T3092" t="s">
        <v>37</v>
      </c>
    </row>
    <row r="3093" spans="1:20">
      <c r="A3093" t="s">
        <v>5815</v>
      </c>
      <c r="B3093" s="11">
        <v>44840</v>
      </c>
      <c r="C3093" t="s">
        <v>5816</v>
      </c>
      <c r="D3093" t="s">
        <v>11</v>
      </c>
      <c r="E3093" t="s">
        <v>91</v>
      </c>
      <c r="F3093" s="12">
        <v>56.89</v>
      </c>
      <c r="G3093" s="13">
        <v>1</v>
      </c>
      <c r="H3093">
        <v>22.6</v>
      </c>
      <c r="I3093" s="12">
        <f t="shared" si="192"/>
        <v>12.85714</v>
      </c>
      <c r="J3093" s="12">
        <f t="shared" si="193"/>
        <v>56.89</v>
      </c>
      <c r="K3093" s="12">
        <f t="shared" si="194"/>
        <v>44.03286</v>
      </c>
      <c r="L3093" s="12">
        <v>9.77</v>
      </c>
      <c r="M3093" s="12">
        <f t="shared" si="195"/>
        <v>53.80286</v>
      </c>
      <c r="N3093" t="s">
        <v>18</v>
      </c>
      <c r="O3093" s="13">
        <v>4</v>
      </c>
      <c r="P3093">
        <v>5</v>
      </c>
      <c r="Q3093" t="b">
        <v>0</v>
      </c>
      <c r="R3093">
        <v>8</v>
      </c>
      <c r="S3093" t="s">
        <v>48</v>
      </c>
      <c r="T3093" t="s">
        <v>35</v>
      </c>
    </row>
    <row r="3094" spans="1:20">
      <c r="A3094" t="s">
        <v>5817</v>
      </c>
      <c r="B3094" s="11">
        <v>44840</v>
      </c>
      <c r="C3094" t="s">
        <v>5818</v>
      </c>
      <c r="D3094" t="s">
        <v>17</v>
      </c>
      <c r="E3094" t="s">
        <v>78</v>
      </c>
      <c r="F3094" s="12">
        <v>93.21</v>
      </c>
      <c r="G3094" s="13">
        <v>1</v>
      </c>
      <c r="H3094">
        <v>0</v>
      </c>
      <c r="I3094" s="12">
        <f t="shared" si="192"/>
        <v>0</v>
      </c>
      <c r="J3094" s="12">
        <f t="shared" si="193"/>
        <v>93.21</v>
      </c>
      <c r="K3094" s="12">
        <f t="shared" si="194"/>
        <v>93.21</v>
      </c>
      <c r="L3094" s="12">
        <v>21.06</v>
      </c>
      <c r="M3094" s="12">
        <f t="shared" si="195"/>
        <v>114.27</v>
      </c>
      <c r="N3094" t="s">
        <v>6</v>
      </c>
      <c r="O3094" s="13">
        <v>17</v>
      </c>
      <c r="P3094">
        <v>2</v>
      </c>
      <c r="Q3094" t="b">
        <v>0</v>
      </c>
      <c r="R3094">
        <v>5</v>
      </c>
      <c r="S3094" t="s">
        <v>44</v>
      </c>
      <c r="T3094" t="s">
        <v>37</v>
      </c>
    </row>
    <row r="3095" spans="1:20">
      <c r="A3095" t="s">
        <v>5819</v>
      </c>
      <c r="B3095" s="11">
        <v>44840</v>
      </c>
      <c r="C3095" t="s">
        <v>5820</v>
      </c>
      <c r="D3095" t="s">
        <v>11</v>
      </c>
      <c r="E3095" t="s">
        <v>151</v>
      </c>
      <c r="F3095" s="12">
        <v>76.5</v>
      </c>
      <c r="G3095" s="13">
        <v>1</v>
      </c>
      <c r="H3095">
        <v>0</v>
      </c>
      <c r="I3095" s="12">
        <f t="shared" si="192"/>
        <v>0</v>
      </c>
      <c r="J3095" s="12">
        <f t="shared" si="193"/>
        <v>76.5</v>
      </c>
      <c r="K3095" s="12">
        <f t="shared" si="194"/>
        <v>76.5</v>
      </c>
      <c r="L3095" s="12">
        <v>13.57</v>
      </c>
      <c r="M3095" s="12">
        <f t="shared" si="195"/>
        <v>90.07</v>
      </c>
      <c r="N3095" t="s">
        <v>18</v>
      </c>
      <c r="O3095" s="13">
        <v>7</v>
      </c>
      <c r="P3095">
        <v>4</v>
      </c>
      <c r="Q3095" t="b">
        <v>1</v>
      </c>
      <c r="R3095">
        <v>3</v>
      </c>
      <c r="S3095" t="s">
        <v>45</v>
      </c>
      <c r="T3095" t="s">
        <v>39</v>
      </c>
    </row>
    <row r="3096" spans="1:20">
      <c r="A3096" t="s">
        <v>5821</v>
      </c>
      <c r="B3096" s="11">
        <v>44840</v>
      </c>
      <c r="C3096" t="s">
        <v>2994</v>
      </c>
      <c r="D3096" t="s">
        <v>25</v>
      </c>
      <c r="E3096" t="s">
        <v>602</v>
      </c>
      <c r="F3096" s="12">
        <v>261.09</v>
      </c>
      <c r="G3096" s="13">
        <v>1</v>
      </c>
      <c r="H3096">
        <v>0</v>
      </c>
      <c r="I3096" s="12">
        <f t="shared" si="192"/>
        <v>0</v>
      </c>
      <c r="J3096" s="12">
        <f t="shared" si="193"/>
        <v>261.09</v>
      </c>
      <c r="K3096" s="12">
        <f t="shared" si="194"/>
        <v>261.09</v>
      </c>
      <c r="L3096" s="12">
        <v>12.2</v>
      </c>
      <c r="M3096" s="12">
        <f t="shared" si="195"/>
        <v>273.29</v>
      </c>
      <c r="N3096" t="s">
        <v>18</v>
      </c>
      <c r="O3096" s="13">
        <v>7</v>
      </c>
      <c r="P3096">
        <v>4</v>
      </c>
      <c r="Q3096" t="b">
        <v>0</v>
      </c>
      <c r="R3096">
        <v>3</v>
      </c>
      <c r="S3096" t="s">
        <v>45</v>
      </c>
      <c r="T3096" t="s">
        <v>35</v>
      </c>
    </row>
    <row r="3097" spans="1:20">
      <c r="A3097" t="s">
        <v>5822</v>
      </c>
      <c r="B3097" s="11">
        <v>44840</v>
      </c>
      <c r="C3097" t="s">
        <v>5823</v>
      </c>
      <c r="D3097" t="s">
        <v>17</v>
      </c>
      <c r="E3097" t="s">
        <v>209</v>
      </c>
      <c r="F3097" s="12">
        <v>53.9</v>
      </c>
      <c r="G3097" s="13">
        <v>1</v>
      </c>
      <c r="H3097">
        <v>21.9</v>
      </c>
      <c r="I3097" s="12">
        <f t="shared" si="192"/>
        <v>11.8041</v>
      </c>
      <c r="J3097" s="12">
        <f t="shared" si="193"/>
        <v>53.9</v>
      </c>
      <c r="K3097" s="12">
        <f t="shared" si="194"/>
        <v>42.0959</v>
      </c>
      <c r="L3097" s="12">
        <v>11.46</v>
      </c>
      <c r="M3097" s="12">
        <f t="shared" si="195"/>
        <v>53.5559</v>
      </c>
      <c r="N3097" t="s">
        <v>18</v>
      </c>
      <c r="O3097" s="13">
        <v>5</v>
      </c>
      <c r="P3097">
        <v>4.5</v>
      </c>
      <c r="Q3097" t="b">
        <v>0</v>
      </c>
      <c r="R3097">
        <v>2</v>
      </c>
      <c r="S3097" t="s">
        <v>42</v>
      </c>
      <c r="T3097" t="s">
        <v>35</v>
      </c>
    </row>
    <row r="3098" spans="1:20">
      <c r="A3098" t="s">
        <v>5824</v>
      </c>
      <c r="B3098" s="11">
        <v>44840</v>
      </c>
      <c r="C3098" t="s">
        <v>5825</v>
      </c>
      <c r="D3098" t="s">
        <v>23</v>
      </c>
      <c r="E3098" t="s">
        <v>176</v>
      </c>
      <c r="F3098" s="12">
        <v>32.17</v>
      </c>
      <c r="G3098" s="13">
        <v>1</v>
      </c>
      <c r="H3098">
        <v>0</v>
      </c>
      <c r="I3098" s="12">
        <f t="shared" si="192"/>
        <v>0</v>
      </c>
      <c r="J3098" s="12">
        <f t="shared" si="193"/>
        <v>32.17</v>
      </c>
      <c r="K3098" s="12">
        <f t="shared" si="194"/>
        <v>32.17</v>
      </c>
      <c r="L3098" s="12">
        <v>19.07</v>
      </c>
      <c r="M3098" s="12">
        <f t="shared" si="195"/>
        <v>51.24</v>
      </c>
      <c r="N3098" t="s">
        <v>12</v>
      </c>
      <c r="O3098" s="13">
        <v>11</v>
      </c>
      <c r="P3098">
        <v>4</v>
      </c>
      <c r="Q3098" t="b">
        <v>1</v>
      </c>
      <c r="R3098">
        <v>8</v>
      </c>
      <c r="S3098" t="s">
        <v>42</v>
      </c>
      <c r="T3098" t="s">
        <v>37</v>
      </c>
    </row>
    <row r="3099" spans="1:20">
      <c r="A3099" t="s">
        <v>5826</v>
      </c>
      <c r="B3099" s="11">
        <v>44840</v>
      </c>
      <c r="C3099" t="s">
        <v>5827</v>
      </c>
      <c r="D3099" t="s">
        <v>8</v>
      </c>
      <c r="E3099" t="s">
        <v>179</v>
      </c>
      <c r="F3099" s="12">
        <v>12.8</v>
      </c>
      <c r="G3099" s="13">
        <v>1</v>
      </c>
      <c r="H3099">
        <v>0</v>
      </c>
      <c r="I3099" s="12">
        <f t="shared" si="192"/>
        <v>0</v>
      </c>
      <c r="J3099" s="12">
        <f t="shared" si="193"/>
        <v>12.8</v>
      </c>
      <c r="K3099" s="12">
        <f t="shared" si="194"/>
        <v>12.8</v>
      </c>
      <c r="L3099" s="12">
        <v>24.21</v>
      </c>
      <c r="M3099" s="12">
        <f t="shared" si="195"/>
        <v>37.01</v>
      </c>
      <c r="N3099" t="s">
        <v>6</v>
      </c>
      <c r="O3099" s="13">
        <v>9</v>
      </c>
      <c r="P3099">
        <v>4.5</v>
      </c>
      <c r="Q3099" t="b">
        <v>0</v>
      </c>
      <c r="R3099">
        <v>4</v>
      </c>
      <c r="S3099" t="s">
        <v>44</v>
      </c>
      <c r="T3099" t="s">
        <v>35</v>
      </c>
    </row>
    <row r="3100" spans="1:20">
      <c r="A3100" t="s">
        <v>5828</v>
      </c>
      <c r="B3100" s="11">
        <v>44840</v>
      </c>
      <c r="C3100" t="s">
        <v>5829</v>
      </c>
      <c r="D3100" t="s">
        <v>14</v>
      </c>
      <c r="E3100" t="s">
        <v>103</v>
      </c>
      <c r="F3100" s="12">
        <v>170.83</v>
      </c>
      <c r="G3100" s="13">
        <v>2</v>
      </c>
      <c r="H3100">
        <v>0</v>
      </c>
      <c r="I3100" s="12">
        <f t="shared" si="192"/>
        <v>0</v>
      </c>
      <c r="J3100" s="12">
        <f t="shared" si="193"/>
        <v>341.66</v>
      </c>
      <c r="K3100" s="12">
        <f t="shared" si="194"/>
        <v>341.66</v>
      </c>
      <c r="L3100" s="12">
        <v>17.08</v>
      </c>
      <c r="M3100" s="12">
        <f t="shared" si="195"/>
        <v>358.74</v>
      </c>
      <c r="N3100" t="s">
        <v>9</v>
      </c>
      <c r="O3100" s="13">
        <v>7</v>
      </c>
      <c r="P3100">
        <v>4</v>
      </c>
      <c r="Q3100" t="b">
        <v>0</v>
      </c>
      <c r="R3100">
        <v>2</v>
      </c>
      <c r="S3100" t="s">
        <v>44</v>
      </c>
      <c r="T3100" t="s">
        <v>35</v>
      </c>
    </row>
    <row r="3101" spans="1:20">
      <c r="A3101" t="s">
        <v>5830</v>
      </c>
      <c r="B3101" s="11">
        <v>44840</v>
      </c>
      <c r="C3101" t="s">
        <v>4921</v>
      </c>
      <c r="D3101" t="s">
        <v>14</v>
      </c>
      <c r="E3101" t="s">
        <v>162</v>
      </c>
      <c r="F3101" s="12">
        <v>81.07</v>
      </c>
      <c r="G3101" s="13">
        <v>1</v>
      </c>
      <c r="H3101">
        <v>18.2</v>
      </c>
      <c r="I3101" s="12">
        <f t="shared" si="192"/>
        <v>14.75474</v>
      </c>
      <c r="J3101" s="12">
        <f t="shared" si="193"/>
        <v>81.07</v>
      </c>
      <c r="K3101" s="12">
        <f t="shared" si="194"/>
        <v>66.31526</v>
      </c>
      <c r="L3101" s="12">
        <v>9.82</v>
      </c>
      <c r="M3101" s="12">
        <f t="shared" si="195"/>
        <v>76.13526</v>
      </c>
      <c r="N3101" t="s">
        <v>18</v>
      </c>
      <c r="O3101" s="13">
        <v>6</v>
      </c>
      <c r="P3101">
        <v>4.5</v>
      </c>
      <c r="Q3101" t="b">
        <v>0</v>
      </c>
      <c r="R3101">
        <v>3</v>
      </c>
      <c r="S3101" t="s">
        <v>42</v>
      </c>
      <c r="T3101" t="s">
        <v>35</v>
      </c>
    </row>
    <row r="3102" spans="1:20">
      <c r="A3102" t="s">
        <v>5831</v>
      </c>
      <c r="B3102" s="11">
        <v>44840</v>
      </c>
      <c r="C3102" t="s">
        <v>5832</v>
      </c>
      <c r="D3102" t="s">
        <v>8</v>
      </c>
      <c r="E3102" t="s">
        <v>179</v>
      </c>
      <c r="F3102" s="12">
        <v>27.92</v>
      </c>
      <c r="G3102" s="13">
        <v>2</v>
      </c>
      <c r="H3102">
        <v>9.6</v>
      </c>
      <c r="I3102" s="12">
        <f t="shared" si="192"/>
        <v>2.68032</v>
      </c>
      <c r="J3102" s="12">
        <f t="shared" si="193"/>
        <v>55.84</v>
      </c>
      <c r="K3102" s="12">
        <f t="shared" si="194"/>
        <v>53.15968</v>
      </c>
      <c r="L3102" s="12">
        <v>22.71</v>
      </c>
      <c r="M3102" s="12">
        <f t="shared" si="195"/>
        <v>75.86968</v>
      </c>
      <c r="N3102" t="s">
        <v>15</v>
      </c>
      <c r="O3102" s="13">
        <v>9</v>
      </c>
      <c r="P3102">
        <v>4.5</v>
      </c>
      <c r="Q3102" t="b">
        <v>0</v>
      </c>
      <c r="R3102">
        <v>6</v>
      </c>
      <c r="S3102" t="s">
        <v>43</v>
      </c>
      <c r="T3102" t="s">
        <v>35</v>
      </c>
    </row>
    <row r="3103" spans="1:20">
      <c r="A3103" t="s">
        <v>5833</v>
      </c>
      <c r="B3103" s="11">
        <v>44840</v>
      </c>
      <c r="C3103" t="s">
        <v>5834</v>
      </c>
      <c r="D3103" t="s">
        <v>14</v>
      </c>
      <c r="E3103" t="s">
        <v>113</v>
      </c>
      <c r="F3103" s="12">
        <v>33.26</v>
      </c>
      <c r="G3103" s="13">
        <v>1</v>
      </c>
      <c r="H3103">
        <v>18.8</v>
      </c>
      <c r="I3103" s="12">
        <f t="shared" si="192"/>
        <v>6.25288</v>
      </c>
      <c r="J3103" s="12">
        <f t="shared" si="193"/>
        <v>33.26</v>
      </c>
      <c r="K3103" s="12">
        <f t="shared" si="194"/>
        <v>27.00712</v>
      </c>
      <c r="L3103" s="12">
        <v>24</v>
      </c>
      <c r="M3103" s="12">
        <f t="shared" si="195"/>
        <v>51.00712</v>
      </c>
      <c r="N3103" t="s">
        <v>15</v>
      </c>
      <c r="O3103" s="13">
        <v>24</v>
      </c>
      <c r="P3103">
        <v>4</v>
      </c>
      <c r="Q3103" t="b">
        <v>0</v>
      </c>
      <c r="R3103">
        <v>2</v>
      </c>
      <c r="S3103" t="s">
        <v>44</v>
      </c>
      <c r="T3103" t="s">
        <v>32</v>
      </c>
    </row>
    <row r="3104" spans="1:20">
      <c r="A3104" t="s">
        <v>5835</v>
      </c>
      <c r="B3104" s="11">
        <v>44841</v>
      </c>
      <c r="C3104" t="s">
        <v>5836</v>
      </c>
      <c r="D3104" t="s">
        <v>11</v>
      </c>
      <c r="E3104" t="s">
        <v>91</v>
      </c>
      <c r="F3104" s="12">
        <v>70.83</v>
      </c>
      <c r="G3104" s="13">
        <v>1</v>
      </c>
      <c r="H3104">
        <v>0</v>
      </c>
      <c r="I3104" s="12">
        <f t="shared" si="192"/>
        <v>0</v>
      </c>
      <c r="J3104" s="12">
        <f t="shared" si="193"/>
        <v>70.83</v>
      </c>
      <c r="K3104" s="12">
        <f t="shared" si="194"/>
        <v>70.83</v>
      </c>
      <c r="L3104" s="12">
        <v>13.41</v>
      </c>
      <c r="M3104" s="12">
        <f t="shared" si="195"/>
        <v>84.24</v>
      </c>
      <c r="N3104" t="s">
        <v>18</v>
      </c>
      <c r="O3104" s="13">
        <v>2</v>
      </c>
      <c r="P3104">
        <v>4.5</v>
      </c>
      <c r="Q3104" t="b">
        <v>0</v>
      </c>
      <c r="R3104">
        <v>10</v>
      </c>
      <c r="S3104" t="s">
        <v>43</v>
      </c>
      <c r="T3104" t="s">
        <v>35</v>
      </c>
    </row>
    <row r="3105" spans="1:20">
      <c r="A3105" t="s">
        <v>5837</v>
      </c>
      <c r="B3105" s="11">
        <v>44841</v>
      </c>
      <c r="C3105" t="s">
        <v>826</v>
      </c>
      <c r="D3105" t="s">
        <v>5</v>
      </c>
      <c r="E3105" t="s">
        <v>119</v>
      </c>
      <c r="F3105" s="12">
        <v>113.64</v>
      </c>
      <c r="G3105" s="13">
        <v>1</v>
      </c>
      <c r="H3105">
        <v>0</v>
      </c>
      <c r="I3105" s="12">
        <f t="shared" si="192"/>
        <v>0</v>
      </c>
      <c r="J3105" s="12">
        <f t="shared" si="193"/>
        <v>113.64</v>
      </c>
      <c r="K3105" s="12">
        <f t="shared" si="194"/>
        <v>113.64</v>
      </c>
      <c r="L3105" s="12">
        <v>11.12</v>
      </c>
      <c r="M3105" s="12">
        <f t="shared" si="195"/>
        <v>124.76</v>
      </c>
      <c r="N3105" t="s">
        <v>18</v>
      </c>
      <c r="O3105" s="13">
        <v>6</v>
      </c>
      <c r="P3105">
        <v>4.5</v>
      </c>
      <c r="Q3105" t="b">
        <v>0</v>
      </c>
      <c r="R3105">
        <v>5</v>
      </c>
      <c r="S3105" t="s">
        <v>45</v>
      </c>
      <c r="T3105" t="s">
        <v>37</v>
      </c>
    </row>
    <row r="3106" spans="1:20">
      <c r="A3106" t="s">
        <v>5838</v>
      </c>
      <c r="B3106" s="11">
        <v>44841</v>
      </c>
      <c r="C3106" t="s">
        <v>5839</v>
      </c>
      <c r="D3106" t="s">
        <v>8</v>
      </c>
      <c r="E3106" t="s">
        <v>94</v>
      </c>
      <c r="F3106" s="12">
        <v>32.36</v>
      </c>
      <c r="G3106" s="13">
        <v>2</v>
      </c>
      <c r="H3106">
        <v>17.8</v>
      </c>
      <c r="I3106" s="12">
        <f t="shared" si="192"/>
        <v>5.76008</v>
      </c>
      <c r="J3106" s="12">
        <f t="shared" si="193"/>
        <v>64.72</v>
      </c>
      <c r="K3106" s="12">
        <f t="shared" si="194"/>
        <v>58.95992</v>
      </c>
      <c r="L3106" s="12">
        <v>25.66</v>
      </c>
      <c r="M3106" s="12">
        <f t="shared" si="195"/>
        <v>84.61992</v>
      </c>
      <c r="N3106" t="s">
        <v>6</v>
      </c>
      <c r="O3106" s="13">
        <v>22</v>
      </c>
      <c r="P3106">
        <v>3.5</v>
      </c>
      <c r="Q3106" t="b">
        <v>0</v>
      </c>
      <c r="R3106">
        <v>2</v>
      </c>
      <c r="S3106" t="s">
        <v>48</v>
      </c>
      <c r="T3106" t="s">
        <v>35</v>
      </c>
    </row>
    <row r="3107" spans="1:20">
      <c r="A3107" t="s">
        <v>5840</v>
      </c>
      <c r="B3107" s="11">
        <v>44841</v>
      </c>
      <c r="C3107" t="s">
        <v>4666</v>
      </c>
      <c r="D3107" t="s">
        <v>25</v>
      </c>
      <c r="E3107" t="s">
        <v>87</v>
      </c>
      <c r="F3107" s="12">
        <v>419.35</v>
      </c>
      <c r="G3107" s="13">
        <v>1</v>
      </c>
      <c r="H3107">
        <v>11.3</v>
      </c>
      <c r="I3107" s="12">
        <f t="shared" si="192"/>
        <v>47.38655</v>
      </c>
      <c r="J3107" s="12">
        <f t="shared" si="193"/>
        <v>419.35</v>
      </c>
      <c r="K3107" s="12">
        <f t="shared" si="194"/>
        <v>371.96345</v>
      </c>
      <c r="L3107" s="12">
        <v>24.75</v>
      </c>
      <c r="M3107" s="12">
        <f t="shared" si="195"/>
        <v>396.71345</v>
      </c>
      <c r="N3107" t="s">
        <v>9</v>
      </c>
      <c r="O3107" s="13">
        <v>9</v>
      </c>
      <c r="P3107">
        <v>5</v>
      </c>
      <c r="Q3107" t="b">
        <v>0</v>
      </c>
      <c r="R3107">
        <v>3</v>
      </c>
      <c r="S3107" t="s">
        <v>48</v>
      </c>
      <c r="T3107" t="s">
        <v>35</v>
      </c>
    </row>
    <row r="3108" spans="1:20">
      <c r="A3108" t="s">
        <v>5841</v>
      </c>
      <c r="B3108" s="11">
        <v>44841</v>
      </c>
      <c r="C3108" t="s">
        <v>5842</v>
      </c>
      <c r="D3108" t="s">
        <v>17</v>
      </c>
      <c r="E3108" t="s">
        <v>209</v>
      </c>
      <c r="F3108" s="12">
        <v>159.52</v>
      </c>
      <c r="G3108" s="13">
        <v>2</v>
      </c>
      <c r="H3108">
        <v>7.4</v>
      </c>
      <c r="I3108" s="12">
        <f t="shared" si="192"/>
        <v>11.80448</v>
      </c>
      <c r="J3108" s="12">
        <f t="shared" si="193"/>
        <v>319.04</v>
      </c>
      <c r="K3108" s="12">
        <f t="shared" si="194"/>
        <v>307.23552</v>
      </c>
      <c r="L3108" s="12">
        <v>13.43</v>
      </c>
      <c r="M3108" s="12">
        <f t="shared" si="195"/>
        <v>320.66552</v>
      </c>
      <c r="N3108" t="s">
        <v>18</v>
      </c>
      <c r="O3108" s="13">
        <v>5</v>
      </c>
      <c r="P3108">
        <v>5</v>
      </c>
      <c r="Q3108" t="b">
        <v>0</v>
      </c>
      <c r="R3108">
        <v>3</v>
      </c>
      <c r="S3108" t="s">
        <v>48</v>
      </c>
      <c r="T3108" t="s">
        <v>30</v>
      </c>
    </row>
    <row r="3109" spans="1:20">
      <c r="A3109" t="s">
        <v>5843</v>
      </c>
      <c r="B3109" s="11">
        <v>44841</v>
      </c>
      <c r="C3109" t="s">
        <v>5564</v>
      </c>
      <c r="D3109" t="s">
        <v>14</v>
      </c>
      <c r="E3109" t="s">
        <v>162</v>
      </c>
      <c r="F3109" s="12">
        <v>85.83</v>
      </c>
      <c r="G3109" s="13">
        <v>3</v>
      </c>
      <c r="H3109">
        <v>0</v>
      </c>
      <c r="I3109" s="12">
        <f t="shared" si="192"/>
        <v>0</v>
      </c>
      <c r="J3109" s="12">
        <f t="shared" si="193"/>
        <v>257.49</v>
      </c>
      <c r="K3109" s="12">
        <f t="shared" si="194"/>
        <v>257.49</v>
      </c>
      <c r="L3109" s="12">
        <v>21.26</v>
      </c>
      <c r="M3109" s="12">
        <f t="shared" si="195"/>
        <v>278.75</v>
      </c>
      <c r="N3109" t="s">
        <v>6</v>
      </c>
      <c r="O3109" s="13">
        <v>23</v>
      </c>
      <c r="P3109">
        <v>5</v>
      </c>
      <c r="Q3109" t="b">
        <v>0</v>
      </c>
      <c r="R3109">
        <v>3</v>
      </c>
      <c r="S3109" t="s">
        <v>42</v>
      </c>
      <c r="T3109" t="s">
        <v>35</v>
      </c>
    </row>
    <row r="3110" spans="1:20">
      <c r="A3110" t="s">
        <v>5844</v>
      </c>
      <c r="B3110" s="11">
        <v>44841</v>
      </c>
      <c r="C3110" t="s">
        <v>5337</v>
      </c>
      <c r="D3110" t="s">
        <v>5</v>
      </c>
      <c r="E3110" t="s">
        <v>106</v>
      </c>
      <c r="F3110" s="12">
        <v>27.3</v>
      </c>
      <c r="G3110" s="13">
        <v>3</v>
      </c>
      <c r="H3110">
        <v>0</v>
      </c>
      <c r="I3110" s="12">
        <f t="shared" si="192"/>
        <v>0</v>
      </c>
      <c r="J3110" s="12">
        <f t="shared" si="193"/>
        <v>81.9</v>
      </c>
      <c r="K3110" s="12">
        <f t="shared" si="194"/>
        <v>81.9</v>
      </c>
      <c r="L3110" s="12">
        <v>14.7</v>
      </c>
      <c r="M3110" s="12">
        <f t="shared" si="195"/>
        <v>96.6</v>
      </c>
      <c r="N3110" t="s">
        <v>9</v>
      </c>
      <c r="O3110" s="13">
        <v>9</v>
      </c>
      <c r="P3110">
        <v>4.5</v>
      </c>
      <c r="Q3110" t="b">
        <v>0</v>
      </c>
      <c r="R3110">
        <v>7</v>
      </c>
      <c r="S3110" t="s">
        <v>46</v>
      </c>
      <c r="T3110" t="s">
        <v>39</v>
      </c>
    </row>
    <row r="3111" spans="1:20">
      <c r="A3111" t="s">
        <v>5845</v>
      </c>
      <c r="B3111" s="11">
        <v>44841</v>
      </c>
      <c r="C3111" t="s">
        <v>5846</v>
      </c>
      <c r="D3111" t="s">
        <v>25</v>
      </c>
      <c r="E3111" t="s">
        <v>264</v>
      </c>
      <c r="F3111" s="12">
        <v>448.24</v>
      </c>
      <c r="G3111" s="13">
        <v>1</v>
      </c>
      <c r="H3111">
        <v>0</v>
      </c>
      <c r="I3111" s="12">
        <f t="shared" si="192"/>
        <v>0</v>
      </c>
      <c r="J3111" s="12">
        <f t="shared" si="193"/>
        <v>448.24</v>
      </c>
      <c r="K3111" s="12">
        <f t="shared" si="194"/>
        <v>448.24</v>
      </c>
      <c r="L3111" s="12">
        <v>28.44</v>
      </c>
      <c r="M3111" s="12">
        <f t="shared" si="195"/>
        <v>476.68</v>
      </c>
      <c r="N3111" t="s">
        <v>9</v>
      </c>
      <c r="O3111" s="13">
        <v>8</v>
      </c>
      <c r="P3111">
        <v>5</v>
      </c>
      <c r="Q3111" t="b">
        <v>0</v>
      </c>
      <c r="R3111">
        <v>8</v>
      </c>
      <c r="S3111" t="s">
        <v>48</v>
      </c>
      <c r="T3111" t="s">
        <v>35</v>
      </c>
    </row>
    <row r="3112" spans="1:20">
      <c r="A3112" t="s">
        <v>5847</v>
      </c>
      <c r="B3112" s="11">
        <v>44841</v>
      </c>
      <c r="C3112" t="s">
        <v>4455</v>
      </c>
      <c r="D3112" t="s">
        <v>25</v>
      </c>
      <c r="E3112" t="s">
        <v>72</v>
      </c>
      <c r="F3112" s="12">
        <v>328.92</v>
      </c>
      <c r="G3112" s="13">
        <v>1</v>
      </c>
      <c r="H3112">
        <v>21.2</v>
      </c>
      <c r="I3112" s="12">
        <f t="shared" si="192"/>
        <v>69.73104</v>
      </c>
      <c r="J3112" s="12">
        <f t="shared" si="193"/>
        <v>328.92</v>
      </c>
      <c r="K3112" s="12">
        <f t="shared" si="194"/>
        <v>259.18896</v>
      </c>
      <c r="L3112" s="12">
        <v>29.5</v>
      </c>
      <c r="M3112" s="12">
        <f t="shared" si="195"/>
        <v>288.68896</v>
      </c>
      <c r="N3112" t="s">
        <v>6</v>
      </c>
      <c r="O3112" s="13">
        <v>12</v>
      </c>
      <c r="P3112">
        <v>5</v>
      </c>
      <c r="Q3112" t="b">
        <v>0</v>
      </c>
      <c r="R3112">
        <v>7</v>
      </c>
      <c r="S3112" t="s">
        <v>42</v>
      </c>
      <c r="T3112" t="s">
        <v>39</v>
      </c>
    </row>
    <row r="3113" spans="1:20">
      <c r="A3113" t="s">
        <v>5848</v>
      </c>
      <c r="B3113" s="11">
        <v>44841</v>
      </c>
      <c r="C3113" t="s">
        <v>5524</v>
      </c>
      <c r="D3113" t="s">
        <v>11</v>
      </c>
      <c r="E3113" t="s">
        <v>151</v>
      </c>
      <c r="F3113" s="12">
        <v>52.18</v>
      </c>
      <c r="G3113" s="13">
        <v>2</v>
      </c>
      <c r="H3113">
        <v>0</v>
      </c>
      <c r="I3113" s="12">
        <f t="shared" si="192"/>
        <v>0</v>
      </c>
      <c r="J3113" s="12">
        <f t="shared" si="193"/>
        <v>104.36</v>
      </c>
      <c r="K3113" s="12">
        <f t="shared" si="194"/>
        <v>104.36</v>
      </c>
      <c r="L3113" s="12">
        <v>9.43</v>
      </c>
      <c r="M3113" s="12">
        <f t="shared" si="195"/>
        <v>113.79</v>
      </c>
      <c r="N3113" t="s">
        <v>18</v>
      </c>
      <c r="O3113" s="13">
        <v>5</v>
      </c>
      <c r="P3113">
        <v>5</v>
      </c>
      <c r="Q3113" t="b">
        <v>1</v>
      </c>
      <c r="R3113">
        <v>6</v>
      </c>
      <c r="S3113" t="s">
        <v>44</v>
      </c>
      <c r="T3113" t="s">
        <v>35</v>
      </c>
    </row>
    <row r="3114" spans="1:20">
      <c r="A3114" t="s">
        <v>5849</v>
      </c>
      <c r="B3114" s="11">
        <v>44841</v>
      </c>
      <c r="C3114" t="s">
        <v>5850</v>
      </c>
      <c r="D3114" t="s">
        <v>11</v>
      </c>
      <c r="E3114" t="s">
        <v>91</v>
      </c>
      <c r="F3114" s="12">
        <v>57.02</v>
      </c>
      <c r="G3114" s="13">
        <v>1</v>
      </c>
      <c r="H3114">
        <v>15.9</v>
      </c>
      <c r="I3114" s="12">
        <f t="shared" si="192"/>
        <v>9.06618</v>
      </c>
      <c r="J3114" s="12">
        <f t="shared" si="193"/>
        <v>57.02</v>
      </c>
      <c r="K3114" s="12">
        <f t="shared" si="194"/>
        <v>47.95382</v>
      </c>
      <c r="L3114" s="12">
        <v>8.48</v>
      </c>
      <c r="M3114" s="12">
        <f t="shared" si="195"/>
        <v>56.43382</v>
      </c>
      <c r="N3114" t="s">
        <v>18</v>
      </c>
      <c r="O3114" s="13">
        <v>4</v>
      </c>
      <c r="P3114">
        <v>5</v>
      </c>
      <c r="Q3114" t="b">
        <v>0</v>
      </c>
      <c r="R3114">
        <v>2</v>
      </c>
      <c r="S3114" t="s">
        <v>44</v>
      </c>
      <c r="T3114" t="s">
        <v>30</v>
      </c>
    </row>
    <row r="3115" spans="1:20">
      <c r="A3115" t="s">
        <v>5851</v>
      </c>
      <c r="B3115" s="11">
        <v>44841</v>
      </c>
      <c r="C3115" t="s">
        <v>5852</v>
      </c>
      <c r="D3115" t="s">
        <v>8</v>
      </c>
      <c r="E3115" t="s">
        <v>94</v>
      </c>
      <c r="F3115" s="12">
        <v>12.68</v>
      </c>
      <c r="G3115" s="13">
        <v>1</v>
      </c>
      <c r="H3115">
        <v>0</v>
      </c>
      <c r="I3115" s="12">
        <f t="shared" si="192"/>
        <v>0</v>
      </c>
      <c r="J3115" s="12">
        <f t="shared" si="193"/>
        <v>12.68</v>
      </c>
      <c r="K3115" s="12">
        <f t="shared" si="194"/>
        <v>12.68</v>
      </c>
      <c r="L3115" s="12">
        <v>12.53</v>
      </c>
      <c r="M3115" s="12">
        <f t="shared" si="195"/>
        <v>25.21</v>
      </c>
      <c r="N3115" t="s">
        <v>9</v>
      </c>
      <c r="O3115" s="13">
        <v>8</v>
      </c>
      <c r="P3115">
        <v>4.5</v>
      </c>
      <c r="Q3115" t="b">
        <v>0</v>
      </c>
      <c r="R3115">
        <v>2</v>
      </c>
      <c r="S3115" t="s">
        <v>46</v>
      </c>
      <c r="T3115" t="s">
        <v>39</v>
      </c>
    </row>
    <row r="3116" spans="1:20">
      <c r="A3116" t="s">
        <v>5853</v>
      </c>
      <c r="B3116" s="11">
        <v>44842</v>
      </c>
      <c r="C3116" t="s">
        <v>5854</v>
      </c>
      <c r="D3116" t="s">
        <v>8</v>
      </c>
      <c r="E3116" t="s">
        <v>241</v>
      </c>
      <c r="F3116" s="12">
        <v>41.77</v>
      </c>
      <c r="G3116" s="13">
        <v>4</v>
      </c>
      <c r="H3116">
        <v>17</v>
      </c>
      <c r="I3116" s="12">
        <f t="shared" si="192"/>
        <v>7.1009</v>
      </c>
      <c r="J3116" s="12">
        <f t="shared" si="193"/>
        <v>167.08</v>
      </c>
      <c r="K3116" s="12">
        <f t="shared" si="194"/>
        <v>159.9791</v>
      </c>
      <c r="L3116" s="12">
        <v>23.49</v>
      </c>
      <c r="M3116" s="12">
        <f t="shared" si="195"/>
        <v>183.4691</v>
      </c>
      <c r="N3116" t="s">
        <v>6</v>
      </c>
      <c r="O3116" s="13">
        <v>12</v>
      </c>
      <c r="P3116">
        <v>4.5</v>
      </c>
      <c r="Q3116" t="b">
        <v>1</v>
      </c>
      <c r="R3116">
        <v>7</v>
      </c>
      <c r="S3116" t="s">
        <v>45</v>
      </c>
      <c r="T3116" t="s">
        <v>39</v>
      </c>
    </row>
    <row r="3117" spans="1:20">
      <c r="A3117" t="s">
        <v>5855</v>
      </c>
      <c r="B3117" s="11">
        <v>44842</v>
      </c>
      <c r="C3117" t="s">
        <v>3254</v>
      </c>
      <c r="D3117" t="s">
        <v>23</v>
      </c>
      <c r="E3117" t="s">
        <v>169</v>
      </c>
      <c r="F3117" s="12">
        <v>67.93</v>
      </c>
      <c r="G3117" s="13">
        <v>1</v>
      </c>
      <c r="H3117">
        <v>0</v>
      </c>
      <c r="I3117" s="12">
        <f t="shared" si="192"/>
        <v>0</v>
      </c>
      <c r="J3117" s="12">
        <f t="shared" si="193"/>
        <v>67.93</v>
      </c>
      <c r="K3117" s="12">
        <f t="shared" si="194"/>
        <v>67.93</v>
      </c>
      <c r="L3117" s="12">
        <v>14.19</v>
      </c>
      <c r="M3117" s="12">
        <f t="shared" si="195"/>
        <v>82.12</v>
      </c>
      <c r="N3117" t="s">
        <v>18</v>
      </c>
      <c r="O3117" s="13">
        <v>7</v>
      </c>
      <c r="P3117">
        <v>4.5</v>
      </c>
      <c r="Q3117" t="b">
        <v>0</v>
      </c>
      <c r="R3117">
        <v>5</v>
      </c>
      <c r="S3117" t="s">
        <v>44</v>
      </c>
      <c r="T3117" t="s">
        <v>39</v>
      </c>
    </row>
    <row r="3118" spans="1:20">
      <c r="A3118" t="s">
        <v>5856</v>
      </c>
      <c r="B3118" s="11">
        <v>44842</v>
      </c>
      <c r="C3118" t="s">
        <v>5857</v>
      </c>
      <c r="D3118" t="s">
        <v>23</v>
      </c>
      <c r="E3118" t="s">
        <v>110</v>
      </c>
      <c r="F3118" s="12">
        <v>156.06</v>
      </c>
      <c r="G3118" s="13">
        <v>1</v>
      </c>
      <c r="H3118">
        <v>0</v>
      </c>
      <c r="I3118" s="12">
        <f t="shared" si="192"/>
        <v>0</v>
      </c>
      <c r="J3118" s="12">
        <f t="shared" si="193"/>
        <v>156.06</v>
      </c>
      <c r="K3118" s="12">
        <f t="shared" si="194"/>
        <v>156.06</v>
      </c>
      <c r="L3118" s="12">
        <v>21.75</v>
      </c>
      <c r="M3118" s="12">
        <f t="shared" si="195"/>
        <v>177.81</v>
      </c>
      <c r="N3118" t="s">
        <v>9</v>
      </c>
      <c r="O3118" s="13">
        <v>11</v>
      </c>
      <c r="P3118">
        <v>5</v>
      </c>
      <c r="Q3118" t="b">
        <v>1</v>
      </c>
      <c r="R3118">
        <v>1</v>
      </c>
      <c r="S3118" t="s">
        <v>44</v>
      </c>
      <c r="T3118" t="s">
        <v>37</v>
      </c>
    </row>
    <row r="3119" spans="1:20">
      <c r="A3119" t="s">
        <v>5858</v>
      </c>
      <c r="B3119" s="11">
        <v>44842</v>
      </c>
      <c r="C3119" t="s">
        <v>5859</v>
      </c>
      <c r="D3119" t="s">
        <v>11</v>
      </c>
      <c r="E3119" t="s">
        <v>91</v>
      </c>
      <c r="F3119" s="12">
        <v>63.21</v>
      </c>
      <c r="G3119" s="13">
        <v>1</v>
      </c>
      <c r="H3119">
        <v>14.1</v>
      </c>
      <c r="I3119" s="12">
        <f t="shared" si="192"/>
        <v>8.91261</v>
      </c>
      <c r="J3119" s="12">
        <f t="shared" si="193"/>
        <v>63.21</v>
      </c>
      <c r="K3119" s="12">
        <f t="shared" si="194"/>
        <v>54.29739</v>
      </c>
      <c r="L3119" s="12">
        <v>13.69</v>
      </c>
      <c r="M3119" s="12">
        <f t="shared" si="195"/>
        <v>67.98739</v>
      </c>
      <c r="N3119" t="s">
        <v>18</v>
      </c>
      <c r="O3119" s="13">
        <v>3</v>
      </c>
      <c r="P3119">
        <v>2.5</v>
      </c>
      <c r="Q3119" t="b">
        <v>1</v>
      </c>
      <c r="R3119">
        <v>5</v>
      </c>
      <c r="S3119" t="s">
        <v>48</v>
      </c>
      <c r="T3119" t="s">
        <v>30</v>
      </c>
    </row>
    <row r="3120" spans="1:20">
      <c r="A3120" t="s">
        <v>5860</v>
      </c>
      <c r="B3120" s="11">
        <v>44842</v>
      </c>
      <c r="C3120" t="s">
        <v>5861</v>
      </c>
      <c r="D3120" t="s">
        <v>14</v>
      </c>
      <c r="E3120" t="s">
        <v>113</v>
      </c>
      <c r="F3120" s="12">
        <v>92.68</v>
      </c>
      <c r="G3120" s="13">
        <v>3</v>
      </c>
      <c r="H3120">
        <v>0</v>
      </c>
      <c r="I3120" s="12">
        <f t="shared" si="192"/>
        <v>0</v>
      </c>
      <c r="J3120" s="12">
        <f t="shared" si="193"/>
        <v>278.04</v>
      </c>
      <c r="K3120" s="12">
        <f t="shared" si="194"/>
        <v>278.04</v>
      </c>
      <c r="L3120" s="12">
        <v>8.5</v>
      </c>
      <c r="M3120" s="12">
        <f t="shared" si="195"/>
        <v>286.54</v>
      </c>
      <c r="N3120" t="s">
        <v>18</v>
      </c>
      <c r="O3120" s="13">
        <v>4</v>
      </c>
      <c r="P3120">
        <v>4.5</v>
      </c>
      <c r="Q3120" t="b">
        <v>0</v>
      </c>
      <c r="R3120">
        <v>8</v>
      </c>
      <c r="S3120" t="s">
        <v>45</v>
      </c>
      <c r="T3120" t="s">
        <v>39</v>
      </c>
    </row>
    <row r="3121" spans="1:20">
      <c r="A3121" t="s">
        <v>5862</v>
      </c>
      <c r="B3121" s="11">
        <v>44842</v>
      </c>
      <c r="C3121" t="s">
        <v>5863</v>
      </c>
      <c r="D3121" t="s">
        <v>25</v>
      </c>
      <c r="E3121" t="s">
        <v>159</v>
      </c>
      <c r="F3121" s="12">
        <v>54.43</v>
      </c>
      <c r="G3121" s="13">
        <v>2</v>
      </c>
      <c r="H3121">
        <v>14.5</v>
      </c>
      <c r="I3121" s="12">
        <f t="shared" si="192"/>
        <v>7.89235</v>
      </c>
      <c r="J3121" s="12">
        <f t="shared" si="193"/>
        <v>108.86</v>
      </c>
      <c r="K3121" s="12">
        <f t="shared" si="194"/>
        <v>100.96765</v>
      </c>
      <c r="L3121" s="12">
        <v>13.49</v>
      </c>
      <c r="M3121" s="12">
        <f t="shared" si="195"/>
        <v>114.45765</v>
      </c>
      <c r="N3121" t="s">
        <v>9</v>
      </c>
      <c r="O3121" s="13">
        <v>6</v>
      </c>
      <c r="P3121">
        <v>5</v>
      </c>
      <c r="Q3121" t="b">
        <v>0</v>
      </c>
      <c r="R3121">
        <v>2</v>
      </c>
      <c r="S3121" t="s">
        <v>43</v>
      </c>
      <c r="T3121" t="s">
        <v>35</v>
      </c>
    </row>
    <row r="3122" spans="1:20">
      <c r="A3122" t="s">
        <v>5864</v>
      </c>
      <c r="B3122" s="11">
        <v>44842</v>
      </c>
      <c r="C3122" t="s">
        <v>5865</v>
      </c>
      <c r="D3122" t="s">
        <v>5</v>
      </c>
      <c r="E3122" t="s">
        <v>124</v>
      </c>
      <c r="F3122" s="12">
        <v>61.11</v>
      </c>
      <c r="G3122" s="13">
        <v>1</v>
      </c>
      <c r="H3122">
        <v>15.6</v>
      </c>
      <c r="I3122" s="12">
        <f t="shared" si="192"/>
        <v>9.53316</v>
      </c>
      <c r="J3122" s="12">
        <f t="shared" si="193"/>
        <v>61.11</v>
      </c>
      <c r="K3122" s="12">
        <f t="shared" si="194"/>
        <v>51.57684</v>
      </c>
      <c r="L3122" s="12">
        <v>8.64</v>
      </c>
      <c r="M3122" s="12">
        <f t="shared" si="195"/>
        <v>60.21684</v>
      </c>
      <c r="N3122" t="s">
        <v>18</v>
      </c>
      <c r="O3122" s="13">
        <v>4</v>
      </c>
      <c r="P3122">
        <v>5</v>
      </c>
      <c r="Q3122" t="b">
        <v>1</v>
      </c>
      <c r="R3122">
        <v>4</v>
      </c>
      <c r="S3122" t="s">
        <v>44</v>
      </c>
      <c r="T3122" t="s">
        <v>30</v>
      </c>
    </row>
    <row r="3123" spans="1:20">
      <c r="A3123" t="s">
        <v>5866</v>
      </c>
      <c r="B3123" s="11">
        <v>44842</v>
      </c>
      <c r="C3123" t="s">
        <v>5867</v>
      </c>
      <c r="D3123" t="s">
        <v>11</v>
      </c>
      <c r="E3123" t="s">
        <v>400</v>
      </c>
      <c r="F3123" s="12">
        <v>46.77</v>
      </c>
      <c r="G3123" s="13">
        <v>1</v>
      </c>
      <c r="H3123">
        <v>0</v>
      </c>
      <c r="I3123" s="12">
        <f t="shared" si="192"/>
        <v>0</v>
      </c>
      <c r="J3123" s="12">
        <f t="shared" si="193"/>
        <v>46.77</v>
      </c>
      <c r="K3123" s="12">
        <f t="shared" si="194"/>
        <v>46.77</v>
      </c>
      <c r="L3123" s="12">
        <v>10.11</v>
      </c>
      <c r="M3123" s="12">
        <f t="shared" si="195"/>
        <v>56.88</v>
      </c>
      <c r="N3123" t="s">
        <v>18</v>
      </c>
      <c r="O3123" s="13">
        <v>4</v>
      </c>
      <c r="P3123">
        <v>5</v>
      </c>
      <c r="Q3123" t="b">
        <v>0</v>
      </c>
      <c r="R3123">
        <v>10</v>
      </c>
      <c r="S3123" t="s">
        <v>44</v>
      </c>
      <c r="T3123" t="s">
        <v>39</v>
      </c>
    </row>
    <row r="3124" spans="1:20">
      <c r="A3124" t="s">
        <v>5868</v>
      </c>
      <c r="B3124" s="11">
        <v>44842</v>
      </c>
      <c r="C3124" t="s">
        <v>5135</v>
      </c>
      <c r="D3124" t="s">
        <v>14</v>
      </c>
      <c r="E3124" t="s">
        <v>82</v>
      </c>
      <c r="F3124" s="12">
        <v>113.21</v>
      </c>
      <c r="G3124" s="13">
        <v>1</v>
      </c>
      <c r="H3124">
        <v>0</v>
      </c>
      <c r="I3124" s="12">
        <f t="shared" si="192"/>
        <v>0</v>
      </c>
      <c r="J3124" s="12">
        <f t="shared" si="193"/>
        <v>113.21</v>
      </c>
      <c r="K3124" s="12">
        <f t="shared" si="194"/>
        <v>113.21</v>
      </c>
      <c r="L3124" s="12">
        <v>18</v>
      </c>
      <c r="M3124" s="12">
        <f t="shared" si="195"/>
        <v>131.21</v>
      </c>
      <c r="N3124" t="s">
        <v>12</v>
      </c>
      <c r="O3124" s="13">
        <v>8</v>
      </c>
      <c r="P3124">
        <v>5</v>
      </c>
      <c r="Q3124" t="b">
        <v>0</v>
      </c>
      <c r="R3124">
        <v>1</v>
      </c>
      <c r="S3124" t="s">
        <v>44</v>
      </c>
      <c r="T3124" t="s">
        <v>39</v>
      </c>
    </row>
    <row r="3125" spans="1:20">
      <c r="A3125" t="s">
        <v>5869</v>
      </c>
      <c r="B3125" s="11">
        <v>44842</v>
      </c>
      <c r="C3125" t="s">
        <v>1814</v>
      </c>
      <c r="D3125" t="s">
        <v>8</v>
      </c>
      <c r="E3125" t="s">
        <v>94</v>
      </c>
      <c r="F3125" s="12">
        <v>46.62</v>
      </c>
      <c r="G3125" s="13">
        <v>1</v>
      </c>
      <c r="H3125">
        <v>0</v>
      </c>
      <c r="I3125" s="12">
        <f t="shared" si="192"/>
        <v>0</v>
      </c>
      <c r="J3125" s="12">
        <f t="shared" si="193"/>
        <v>46.62</v>
      </c>
      <c r="K3125" s="12">
        <f t="shared" si="194"/>
        <v>46.62</v>
      </c>
      <c r="L3125" s="12">
        <v>12.07</v>
      </c>
      <c r="M3125" s="12">
        <f t="shared" si="195"/>
        <v>58.69</v>
      </c>
      <c r="N3125" t="s">
        <v>18</v>
      </c>
      <c r="O3125" s="13">
        <v>3</v>
      </c>
      <c r="P3125">
        <v>5</v>
      </c>
      <c r="Q3125" t="b">
        <v>0</v>
      </c>
      <c r="R3125">
        <v>7</v>
      </c>
      <c r="S3125" t="s">
        <v>42</v>
      </c>
      <c r="T3125" t="s">
        <v>32</v>
      </c>
    </row>
    <row r="3126" spans="1:20">
      <c r="A3126" t="s">
        <v>5870</v>
      </c>
      <c r="B3126" s="11">
        <v>44842</v>
      </c>
      <c r="C3126" t="s">
        <v>5871</v>
      </c>
      <c r="D3126" t="s">
        <v>17</v>
      </c>
      <c r="E3126" t="s">
        <v>139</v>
      </c>
      <c r="F3126" s="12">
        <v>22.67</v>
      </c>
      <c r="G3126" s="13">
        <v>3</v>
      </c>
      <c r="H3126">
        <v>0</v>
      </c>
      <c r="I3126" s="12">
        <f t="shared" si="192"/>
        <v>0</v>
      </c>
      <c r="J3126" s="12">
        <f t="shared" si="193"/>
        <v>68.01</v>
      </c>
      <c r="K3126" s="12">
        <f t="shared" si="194"/>
        <v>68.01</v>
      </c>
      <c r="L3126" s="12">
        <v>19.77</v>
      </c>
      <c r="M3126" s="12">
        <f t="shared" si="195"/>
        <v>87.78</v>
      </c>
      <c r="N3126" t="s">
        <v>9</v>
      </c>
      <c r="O3126" s="13">
        <v>13</v>
      </c>
      <c r="P3126">
        <v>4.5</v>
      </c>
      <c r="Q3126" t="b">
        <v>1</v>
      </c>
      <c r="R3126">
        <v>2</v>
      </c>
      <c r="S3126" t="s">
        <v>42</v>
      </c>
      <c r="T3126" t="s">
        <v>35</v>
      </c>
    </row>
    <row r="3127" spans="1:20">
      <c r="A3127" t="s">
        <v>5872</v>
      </c>
      <c r="B3127" s="11">
        <v>44842</v>
      </c>
      <c r="C3127" t="s">
        <v>5873</v>
      </c>
      <c r="D3127" t="s">
        <v>17</v>
      </c>
      <c r="E3127" t="s">
        <v>78</v>
      </c>
      <c r="F3127" s="12">
        <v>164.29</v>
      </c>
      <c r="G3127" s="13">
        <v>1</v>
      </c>
      <c r="H3127">
        <v>0</v>
      </c>
      <c r="I3127" s="12">
        <f t="shared" si="192"/>
        <v>0</v>
      </c>
      <c r="J3127" s="12">
        <f t="shared" si="193"/>
        <v>164.29</v>
      </c>
      <c r="K3127" s="12">
        <f t="shared" si="194"/>
        <v>164.29</v>
      </c>
      <c r="L3127" s="12">
        <v>23.73</v>
      </c>
      <c r="M3127" s="12">
        <f t="shared" si="195"/>
        <v>188.02</v>
      </c>
      <c r="N3127" t="s">
        <v>12</v>
      </c>
      <c r="O3127" s="13">
        <v>13</v>
      </c>
      <c r="P3127">
        <v>5</v>
      </c>
      <c r="Q3127" t="b">
        <v>0</v>
      </c>
      <c r="R3127">
        <v>2</v>
      </c>
      <c r="S3127" t="s">
        <v>48</v>
      </c>
      <c r="T3127" t="s">
        <v>35</v>
      </c>
    </row>
    <row r="3128" spans="1:20">
      <c r="A3128" t="s">
        <v>5874</v>
      </c>
      <c r="B3128" s="11">
        <v>44842</v>
      </c>
      <c r="C3128" t="s">
        <v>3030</v>
      </c>
      <c r="D3128" t="s">
        <v>17</v>
      </c>
      <c r="E3128" t="s">
        <v>78</v>
      </c>
      <c r="F3128" s="12">
        <v>35.16</v>
      </c>
      <c r="G3128" s="13">
        <v>1</v>
      </c>
      <c r="H3128">
        <v>0</v>
      </c>
      <c r="I3128" s="12">
        <f t="shared" si="192"/>
        <v>0</v>
      </c>
      <c r="J3128" s="12">
        <f t="shared" si="193"/>
        <v>35.16</v>
      </c>
      <c r="K3128" s="12">
        <f t="shared" si="194"/>
        <v>35.16</v>
      </c>
      <c r="L3128" s="12">
        <v>14.48</v>
      </c>
      <c r="M3128" s="12">
        <f t="shared" si="195"/>
        <v>49.64</v>
      </c>
      <c r="N3128" t="s">
        <v>9</v>
      </c>
      <c r="O3128" s="13">
        <v>12</v>
      </c>
      <c r="P3128">
        <v>5</v>
      </c>
      <c r="Q3128" t="b">
        <v>0</v>
      </c>
      <c r="R3128">
        <v>9</v>
      </c>
      <c r="S3128" t="s">
        <v>43</v>
      </c>
      <c r="T3128" t="s">
        <v>39</v>
      </c>
    </row>
    <row r="3129" spans="1:20">
      <c r="A3129" t="s">
        <v>5875</v>
      </c>
      <c r="B3129" s="11">
        <v>44842</v>
      </c>
      <c r="C3129" t="s">
        <v>5876</v>
      </c>
      <c r="D3129" t="s">
        <v>17</v>
      </c>
      <c r="E3129" t="s">
        <v>194</v>
      </c>
      <c r="F3129" s="12">
        <v>82.66</v>
      </c>
      <c r="G3129" s="13">
        <v>1</v>
      </c>
      <c r="H3129">
        <v>0</v>
      </c>
      <c r="I3129" s="12">
        <f t="shared" si="192"/>
        <v>0</v>
      </c>
      <c r="J3129" s="12">
        <f t="shared" si="193"/>
        <v>82.66</v>
      </c>
      <c r="K3129" s="12">
        <f t="shared" si="194"/>
        <v>82.66</v>
      </c>
      <c r="L3129" s="12">
        <v>7.17</v>
      </c>
      <c r="M3129" s="12">
        <f t="shared" si="195"/>
        <v>89.83</v>
      </c>
      <c r="N3129" t="s">
        <v>18</v>
      </c>
      <c r="O3129" s="13">
        <v>3</v>
      </c>
      <c r="P3129">
        <v>5</v>
      </c>
      <c r="Q3129" t="b">
        <v>1</v>
      </c>
      <c r="R3129">
        <v>4</v>
      </c>
      <c r="S3129" t="s">
        <v>48</v>
      </c>
      <c r="T3129" t="s">
        <v>39</v>
      </c>
    </row>
    <row r="3130" spans="1:20">
      <c r="A3130" t="s">
        <v>5877</v>
      </c>
      <c r="B3130" s="11">
        <v>44842</v>
      </c>
      <c r="C3130" t="s">
        <v>5878</v>
      </c>
      <c r="D3130" t="s">
        <v>25</v>
      </c>
      <c r="E3130" t="s">
        <v>159</v>
      </c>
      <c r="F3130" s="12">
        <v>202.81</v>
      </c>
      <c r="G3130" s="13">
        <v>1</v>
      </c>
      <c r="H3130">
        <v>0</v>
      </c>
      <c r="I3130" s="12">
        <f t="shared" si="192"/>
        <v>0</v>
      </c>
      <c r="J3130" s="12">
        <f t="shared" si="193"/>
        <v>202.81</v>
      </c>
      <c r="K3130" s="12">
        <f t="shared" si="194"/>
        <v>202.81</v>
      </c>
      <c r="L3130" s="12">
        <v>15.94</v>
      </c>
      <c r="M3130" s="12">
        <f t="shared" si="195"/>
        <v>218.75</v>
      </c>
      <c r="N3130" t="s">
        <v>18</v>
      </c>
      <c r="O3130" s="13">
        <v>3</v>
      </c>
      <c r="P3130">
        <v>4</v>
      </c>
      <c r="Q3130" t="b">
        <v>0</v>
      </c>
      <c r="R3130">
        <v>4</v>
      </c>
      <c r="S3130" t="s">
        <v>45</v>
      </c>
      <c r="T3130" t="s">
        <v>35</v>
      </c>
    </row>
    <row r="3131" spans="1:20">
      <c r="A3131" t="s">
        <v>5879</v>
      </c>
      <c r="B3131" s="11">
        <v>44842</v>
      </c>
      <c r="C3131" t="s">
        <v>5880</v>
      </c>
      <c r="D3131" t="s">
        <v>8</v>
      </c>
      <c r="E3131" t="s">
        <v>94</v>
      </c>
      <c r="F3131" s="12">
        <v>33.9</v>
      </c>
      <c r="G3131" s="13">
        <v>1</v>
      </c>
      <c r="H3131">
        <v>12</v>
      </c>
      <c r="I3131" s="12">
        <f t="shared" si="192"/>
        <v>4.068</v>
      </c>
      <c r="J3131" s="12">
        <f t="shared" si="193"/>
        <v>33.9</v>
      </c>
      <c r="K3131" s="12">
        <f t="shared" si="194"/>
        <v>29.832</v>
      </c>
      <c r="L3131" s="12">
        <v>14.4</v>
      </c>
      <c r="M3131" s="12">
        <f t="shared" si="195"/>
        <v>44.232</v>
      </c>
      <c r="N3131" t="s">
        <v>9</v>
      </c>
      <c r="O3131" s="13">
        <v>7</v>
      </c>
      <c r="P3131">
        <v>5</v>
      </c>
      <c r="Q3131" t="b">
        <v>0</v>
      </c>
      <c r="R3131">
        <v>6</v>
      </c>
      <c r="S3131" t="s">
        <v>44</v>
      </c>
      <c r="T3131" t="s">
        <v>32</v>
      </c>
    </row>
    <row r="3132" spans="1:20">
      <c r="A3132" t="s">
        <v>5881</v>
      </c>
      <c r="B3132" s="11">
        <v>44842</v>
      </c>
      <c r="C3132" t="s">
        <v>2952</v>
      </c>
      <c r="D3132" t="s">
        <v>11</v>
      </c>
      <c r="E3132" t="s">
        <v>91</v>
      </c>
      <c r="F3132" s="12">
        <v>21.06</v>
      </c>
      <c r="G3132" s="13">
        <v>1</v>
      </c>
      <c r="H3132">
        <v>0</v>
      </c>
      <c r="I3132" s="12">
        <f t="shared" si="192"/>
        <v>0</v>
      </c>
      <c r="J3132" s="12">
        <f t="shared" si="193"/>
        <v>21.06</v>
      </c>
      <c r="K3132" s="12">
        <f t="shared" si="194"/>
        <v>21.06</v>
      </c>
      <c r="L3132" s="12">
        <v>25.81</v>
      </c>
      <c r="M3132" s="12">
        <f t="shared" si="195"/>
        <v>46.87</v>
      </c>
      <c r="N3132" t="s">
        <v>6</v>
      </c>
      <c r="O3132" s="13">
        <v>8</v>
      </c>
      <c r="P3132">
        <v>3.5</v>
      </c>
      <c r="Q3132" t="b">
        <v>1</v>
      </c>
      <c r="R3132">
        <v>5</v>
      </c>
      <c r="S3132" t="s">
        <v>44</v>
      </c>
      <c r="T3132" t="s">
        <v>35</v>
      </c>
    </row>
    <row r="3133" spans="1:20">
      <c r="A3133" t="s">
        <v>5882</v>
      </c>
      <c r="B3133" s="11">
        <v>44843</v>
      </c>
      <c r="C3133" t="s">
        <v>5883</v>
      </c>
      <c r="D3133" t="s">
        <v>14</v>
      </c>
      <c r="E3133" t="s">
        <v>82</v>
      </c>
      <c r="F3133" s="12">
        <v>140.51</v>
      </c>
      <c r="G3133" s="13">
        <v>1</v>
      </c>
      <c r="H3133">
        <v>8.1</v>
      </c>
      <c r="I3133" s="12">
        <f t="shared" si="192"/>
        <v>11.38131</v>
      </c>
      <c r="J3133" s="12">
        <f t="shared" si="193"/>
        <v>140.51</v>
      </c>
      <c r="K3133" s="12">
        <f t="shared" si="194"/>
        <v>129.12869</v>
      </c>
      <c r="L3133" s="12">
        <v>10.03</v>
      </c>
      <c r="M3133" s="12">
        <f t="shared" si="195"/>
        <v>139.15869</v>
      </c>
      <c r="N3133" t="s">
        <v>18</v>
      </c>
      <c r="O3133" s="13">
        <v>7</v>
      </c>
      <c r="P3133">
        <v>3</v>
      </c>
      <c r="Q3133" t="b">
        <v>0</v>
      </c>
      <c r="R3133">
        <v>5</v>
      </c>
      <c r="S3133" t="s">
        <v>42</v>
      </c>
      <c r="T3133" t="s">
        <v>35</v>
      </c>
    </row>
    <row r="3134" spans="1:20">
      <c r="A3134" t="s">
        <v>5884</v>
      </c>
      <c r="B3134" s="11">
        <v>44843</v>
      </c>
      <c r="C3134" t="s">
        <v>1245</v>
      </c>
      <c r="D3134" t="s">
        <v>23</v>
      </c>
      <c r="E3134" t="s">
        <v>110</v>
      </c>
      <c r="F3134" s="12">
        <v>78.85</v>
      </c>
      <c r="G3134" s="13">
        <v>1</v>
      </c>
      <c r="H3134">
        <v>16.4</v>
      </c>
      <c r="I3134" s="12">
        <f t="shared" si="192"/>
        <v>12.9314</v>
      </c>
      <c r="J3134" s="12">
        <f t="shared" si="193"/>
        <v>78.85</v>
      </c>
      <c r="K3134" s="12">
        <f t="shared" si="194"/>
        <v>65.9186</v>
      </c>
      <c r="L3134" s="12">
        <v>16.06</v>
      </c>
      <c r="M3134" s="12">
        <f t="shared" si="195"/>
        <v>81.9786</v>
      </c>
      <c r="N3134" t="s">
        <v>9</v>
      </c>
      <c r="O3134" s="13">
        <v>7</v>
      </c>
      <c r="P3134">
        <v>4.5</v>
      </c>
      <c r="Q3134" t="b">
        <v>0</v>
      </c>
      <c r="R3134">
        <v>2</v>
      </c>
      <c r="S3134" t="s">
        <v>44</v>
      </c>
      <c r="T3134" t="s">
        <v>35</v>
      </c>
    </row>
    <row r="3135" spans="1:20">
      <c r="A3135" t="s">
        <v>5885</v>
      </c>
      <c r="B3135" s="11">
        <v>44843</v>
      </c>
      <c r="C3135" t="s">
        <v>5886</v>
      </c>
      <c r="D3135" t="s">
        <v>5</v>
      </c>
      <c r="E3135" t="s">
        <v>156</v>
      </c>
      <c r="F3135" s="12">
        <v>104.64</v>
      </c>
      <c r="G3135" s="13">
        <v>1</v>
      </c>
      <c r="H3135">
        <v>0</v>
      </c>
      <c r="I3135" s="12">
        <f t="shared" si="192"/>
        <v>0</v>
      </c>
      <c r="J3135" s="12">
        <f t="shared" si="193"/>
        <v>104.64</v>
      </c>
      <c r="K3135" s="12">
        <f t="shared" si="194"/>
        <v>104.64</v>
      </c>
      <c r="L3135" s="12">
        <v>14.71</v>
      </c>
      <c r="M3135" s="12">
        <f t="shared" si="195"/>
        <v>119.35</v>
      </c>
      <c r="N3135" t="s">
        <v>18</v>
      </c>
      <c r="O3135" s="13">
        <v>4</v>
      </c>
      <c r="P3135">
        <v>5</v>
      </c>
      <c r="Q3135" t="b">
        <v>1</v>
      </c>
      <c r="R3135">
        <v>1</v>
      </c>
      <c r="S3135" t="s">
        <v>43</v>
      </c>
      <c r="T3135" t="s">
        <v>39</v>
      </c>
    </row>
    <row r="3136" spans="1:20">
      <c r="A3136" t="s">
        <v>5887</v>
      </c>
      <c r="B3136" s="11">
        <v>44843</v>
      </c>
      <c r="C3136" t="s">
        <v>3417</v>
      </c>
      <c r="D3136" t="s">
        <v>17</v>
      </c>
      <c r="E3136" t="s">
        <v>194</v>
      </c>
      <c r="F3136" s="12">
        <v>123.26</v>
      </c>
      <c r="G3136" s="13">
        <v>1</v>
      </c>
      <c r="H3136">
        <v>0</v>
      </c>
      <c r="I3136" s="12">
        <f t="shared" si="192"/>
        <v>0</v>
      </c>
      <c r="J3136" s="12">
        <f t="shared" si="193"/>
        <v>123.26</v>
      </c>
      <c r="K3136" s="12">
        <f t="shared" si="194"/>
        <v>123.26</v>
      </c>
      <c r="L3136" s="12">
        <v>11.51</v>
      </c>
      <c r="M3136" s="12">
        <f t="shared" si="195"/>
        <v>134.77</v>
      </c>
      <c r="N3136" t="s">
        <v>18</v>
      </c>
      <c r="O3136" s="13">
        <v>2</v>
      </c>
      <c r="P3136">
        <v>4</v>
      </c>
      <c r="Q3136" t="b">
        <v>1</v>
      </c>
      <c r="R3136">
        <v>5</v>
      </c>
      <c r="S3136" t="s">
        <v>44</v>
      </c>
      <c r="T3136" t="s">
        <v>35</v>
      </c>
    </row>
    <row r="3137" spans="1:20">
      <c r="A3137" t="s">
        <v>5888</v>
      </c>
      <c r="B3137" s="11">
        <v>44843</v>
      </c>
      <c r="C3137" t="s">
        <v>3888</v>
      </c>
      <c r="D3137" t="s">
        <v>14</v>
      </c>
      <c r="E3137" t="s">
        <v>103</v>
      </c>
      <c r="F3137" s="12">
        <v>214.07</v>
      </c>
      <c r="G3137" s="13">
        <v>1</v>
      </c>
      <c r="H3137">
        <v>0</v>
      </c>
      <c r="I3137" s="12">
        <f t="shared" si="192"/>
        <v>0</v>
      </c>
      <c r="J3137" s="12">
        <f t="shared" si="193"/>
        <v>214.07</v>
      </c>
      <c r="K3137" s="12">
        <f t="shared" si="194"/>
        <v>214.07</v>
      </c>
      <c r="L3137" s="12">
        <v>25</v>
      </c>
      <c r="M3137" s="12">
        <f t="shared" si="195"/>
        <v>239.07</v>
      </c>
      <c r="N3137" t="s">
        <v>6</v>
      </c>
      <c r="O3137" s="13">
        <v>15</v>
      </c>
      <c r="P3137">
        <v>4.5</v>
      </c>
      <c r="Q3137" t="b">
        <v>0</v>
      </c>
      <c r="R3137">
        <v>7</v>
      </c>
      <c r="S3137" t="s">
        <v>45</v>
      </c>
      <c r="T3137" t="s">
        <v>35</v>
      </c>
    </row>
    <row r="3138" spans="1:20">
      <c r="A3138" t="s">
        <v>5889</v>
      </c>
      <c r="B3138" s="11">
        <v>44843</v>
      </c>
      <c r="C3138" t="s">
        <v>5890</v>
      </c>
      <c r="D3138" t="s">
        <v>14</v>
      </c>
      <c r="E3138" t="s">
        <v>94</v>
      </c>
      <c r="F3138" s="12">
        <v>198.96</v>
      </c>
      <c r="G3138" s="13">
        <v>3</v>
      </c>
      <c r="H3138">
        <v>17.3</v>
      </c>
      <c r="I3138" s="12">
        <f t="shared" si="192"/>
        <v>34.42008</v>
      </c>
      <c r="J3138" s="12">
        <f t="shared" si="193"/>
        <v>596.88</v>
      </c>
      <c r="K3138" s="12">
        <f t="shared" si="194"/>
        <v>562.45992</v>
      </c>
      <c r="L3138" s="12">
        <v>24.63</v>
      </c>
      <c r="M3138" s="12">
        <f t="shared" si="195"/>
        <v>587.08992</v>
      </c>
      <c r="N3138" t="s">
        <v>12</v>
      </c>
      <c r="O3138" s="13">
        <v>20</v>
      </c>
      <c r="P3138">
        <v>4.5</v>
      </c>
      <c r="Q3138" t="b">
        <v>1</v>
      </c>
      <c r="R3138">
        <v>1</v>
      </c>
      <c r="S3138" t="s">
        <v>44</v>
      </c>
      <c r="T3138" t="s">
        <v>37</v>
      </c>
    </row>
    <row r="3139" spans="1:20">
      <c r="A3139" t="s">
        <v>5891</v>
      </c>
      <c r="B3139" s="11">
        <v>44843</v>
      </c>
      <c r="C3139" t="s">
        <v>5892</v>
      </c>
      <c r="D3139" t="s">
        <v>17</v>
      </c>
      <c r="E3139" t="s">
        <v>139</v>
      </c>
      <c r="F3139" s="12">
        <v>174.45</v>
      </c>
      <c r="G3139" s="13">
        <v>4</v>
      </c>
      <c r="H3139">
        <v>0</v>
      </c>
      <c r="I3139" s="12">
        <f t="shared" ref="I3139:I3202" si="196">H3139*F3139/100</f>
        <v>0</v>
      </c>
      <c r="J3139" s="12">
        <f t="shared" ref="J3139:J3202" si="197">G3139*F3139</f>
        <v>697.8</v>
      </c>
      <c r="K3139" s="12">
        <f t="shared" ref="K3139:K3202" si="198">J3139-I3139</f>
        <v>697.8</v>
      </c>
      <c r="L3139" s="12">
        <v>19.21</v>
      </c>
      <c r="M3139" s="12">
        <f t="shared" ref="M3139:M3202" si="199">K3139+L3139</f>
        <v>717.01</v>
      </c>
      <c r="N3139" t="s">
        <v>9</v>
      </c>
      <c r="O3139" s="13">
        <v>9</v>
      </c>
      <c r="P3139">
        <v>4.5</v>
      </c>
      <c r="Q3139" t="b">
        <v>0</v>
      </c>
      <c r="R3139">
        <v>1</v>
      </c>
      <c r="S3139" t="s">
        <v>45</v>
      </c>
      <c r="T3139" t="s">
        <v>35</v>
      </c>
    </row>
    <row r="3140" spans="1:20">
      <c r="A3140" t="s">
        <v>5893</v>
      </c>
      <c r="B3140" s="11">
        <v>44843</v>
      </c>
      <c r="C3140" t="s">
        <v>5894</v>
      </c>
      <c r="D3140" t="s">
        <v>25</v>
      </c>
      <c r="E3140" t="s">
        <v>72</v>
      </c>
      <c r="F3140" s="12">
        <v>86.88</v>
      </c>
      <c r="G3140" s="13">
        <v>1</v>
      </c>
      <c r="H3140">
        <v>0</v>
      </c>
      <c r="I3140" s="12">
        <f t="shared" si="196"/>
        <v>0</v>
      </c>
      <c r="J3140" s="12">
        <f t="shared" si="197"/>
        <v>86.88</v>
      </c>
      <c r="K3140" s="12">
        <f t="shared" si="198"/>
        <v>86.88</v>
      </c>
      <c r="L3140" s="12">
        <v>25.93</v>
      </c>
      <c r="M3140" s="12">
        <f t="shared" si="199"/>
        <v>112.81</v>
      </c>
      <c r="N3140" t="s">
        <v>6</v>
      </c>
      <c r="O3140" s="13">
        <v>23</v>
      </c>
      <c r="P3140">
        <v>4.5</v>
      </c>
      <c r="Q3140" t="b">
        <v>0</v>
      </c>
      <c r="R3140">
        <v>2</v>
      </c>
      <c r="S3140" t="s">
        <v>42</v>
      </c>
      <c r="T3140" t="s">
        <v>39</v>
      </c>
    </row>
    <row r="3141" spans="1:20">
      <c r="A3141" t="s">
        <v>5895</v>
      </c>
      <c r="B3141" s="11">
        <v>44843</v>
      </c>
      <c r="C3141" t="s">
        <v>5896</v>
      </c>
      <c r="D3141" t="s">
        <v>5</v>
      </c>
      <c r="E3141" t="s">
        <v>119</v>
      </c>
      <c r="F3141" s="12">
        <v>26.39</v>
      </c>
      <c r="G3141" s="13">
        <v>3</v>
      </c>
      <c r="H3141">
        <v>0</v>
      </c>
      <c r="I3141" s="12">
        <f t="shared" si="196"/>
        <v>0</v>
      </c>
      <c r="J3141" s="12">
        <f t="shared" si="197"/>
        <v>79.17</v>
      </c>
      <c r="K3141" s="12">
        <f t="shared" si="198"/>
        <v>79.17</v>
      </c>
      <c r="L3141" s="12">
        <v>19.79</v>
      </c>
      <c r="M3141" s="12">
        <f t="shared" si="199"/>
        <v>98.96</v>
      </c>
      <c r="N3141" t="s">
        <v>6</v>
      </c>
      <c r="O3141" s="13">
        <v>13</v>
      </c>
      <c r="P3141">
        <v>4</v>
      </c>
      <c r="Q3141" t="b">
        <v>0</v>
      </c>
      <c r="R3141">
        <v>1</v>
      </c>
      <c r="S3141" t="s">
        <v>42</v>
      </c>
      <c r="T3141" t="s">
        <v>37</v>
      </c>
    </row>
    <row r="3142" spans="1:20">
      <c r="A3142" t="s">
        <v>5897</v>
      </c>
      <c r="B3142" s="11">
        <v>44843</v>
      </c>
      <c r="C3142" t="s">
        <v>5898</v>
      </c>
      <c r="D3142" t="s">
        <v>5</v>
      </c>
      <c r="E3142" t="s">
        <v>119</v>
      </c>
      <c r="F3142" s="12">
        <v>39.84</v>
      </c>
      <c r="G3142" s="13">
        <v>1</v>
      </c>
      <c r="H3142">
        <v>0</v>
      </c>
      <c r="I3142" s="12">
        <f t="shared" si="196"/>
        <v>0</v>
      </c>
      <c r="J3142" s="12">
        <f t="shared" si="197"/>
        <v>39.84</v>
      </c>
      <c r="K3142" s="12">
        <f t="shared" si="198"/>
        <v>39.84</v>
      </c>
      <c r="L3142" s="12">
        <v>8.84</v>
      </c>
      <c r="M3142" s="12">
        <f t="shared" si="199"/>
        <v>48.68</v>
      </c>
      <c r="N3142" t="s">
        <v>18</v>
      </c>
      <c r="O3142" s="13">
        <v>3</v>
      </c>
      <c r="P3142">
        <v>4.5</v>
      </c>
      <c r="Q3142" t="b">
        <v>0</v>
      </c>
      <c r="R3142">
        <v>3</v>
      </c>
      <c r="S3142" t="s">
        <v>48</v>
      </c>
      <c r="T3142" t="s">
        <v>35</v>
      </c>
    </row>
    <row r="3143" spans="1:20">
      <c r="A3143" t="s">
        <v>5899</v>
      </c>
      <c r="B3143" s="11">
        <v>44843</v>
      </c>
      <c r="C3143" t="s">
        <v>4169</v>
      </c>
      <c r="D3143" t="s">
        <v>5</v>
      </c>
      <c r="E3143" t="s">
        <v>119</v>
      </c>
      <c r="F3143" s="12">
        <v>105.49</v>
      </c>
      <c r="G3143" s="13">
        <v>1</v>
      </c>
      <c r="H3143">
        <v>0</v>
      </c>
      <c r="I3143" s="12">
        <f t="shared" si="196"/>
        <v>0</v>
      </c>
      <c r="J3143" s="12">
        <f t="shared" si="197"/>
        <v>105.49</v>
      </c>
      <c r="K3143" s="12">
        <f t="shared" si="198"/>
        <v>105.49</v>
      </c>
      <c r="L3143" s="12">
        <v>13.21</v>
      </c>
      <c r="M3143" s="12">
        <f t="shared" si="199"/>
        <v>118.7</v>
      </c>
      <c r="N3143" t="s">
        <v>18</v>
      </c>
      <c r="O3143" s="13">
        <v>4</v>
      </c>
      <c r="P3143">
        <v>5</v>
      </c>
      <c r="Q3143" t="b">
        <v>0</v>
      </c>
      <c r="R3143">
        <v>5</v>
      </c>
      <c r="S3143" t="s">
        <v>43</v>
      </c>
      <c r="T3143" t="s">
        <v>39</v>
      </c>
    </row>
    <row r="3144" spans="1:20">
      <c r="A3144" t="s">
        <v>5900</v>
      </c>
      <c r="B3144" s="11">
        <v>44843</v>
      </c>
      <c r="C3144" t="s">
        <v>5901</v>
      </c>
      <c r="D3144" t="s">
        <v>11</v>
      </c>
      <c r="E3144" t="s">
        <v>400</v>
      </c>
      <c r="F3144" s="12">
        <v>28.69</v>
      </c>
      <c r="G3144" s="13">
        <v>1</v>
      </c>
      <c r="H3144">
        <v>0</v>
      </c>
      <c r="I3144" s="12">
        <f t="shared" si="196"/>
        <v>0</v>
      </c>
      <c r="J3144" s="12">
        <f t="shared" si="197"/>
        <v>28.69</v>
      </c>
      <c r="K3144" s="12">
        <f t="shared" si="198"/>
        <v>28.69</v>
      </c>
      <c r="L3144" s="12">
        <v>26.22</v>
      </c>
      <c r="M3144" s="12">
        <f t="shared" si="199"/>
        <v>54.91</v>
      </c>
      <c r="N3144" t="s">
        <v>15</v>
      </c>
      <c r="O3144" s="13">
        <v>15</v>
      </c>
      <c r="P3144">
        <v>4.5</v>
      </c>
      <c r="Q3144" t="b">
        <v>0</v>
      </c>
      <c r="R3144">
        <v>4</v>
      </c>
      <c r="S3144" t="s">
        <v>44</v>
      </c>
      <c r="T3144" t="s">
        <v>37</v>
      </c>
    </row>
    <row r="3145" spans="1:20">
      <c r="A3145" t="s">
        <v>5902</v>
      </c>
      <c r="B3145" s="11">
        <v>44843</v>
      </c>
      <c r="C3145" t="s">
        <v>5903</v>
      </c>
      <c r="D3145" t="s">
        <v>14</v>
      </c>
      <c r="E3145" t="s">
        <v>94</v>
      </c>
      <c r="F3145" s="12">
        <v>180.56</v>
      </c>
      <c r="G3145" s="13">
        <v>1</v>
      </c>
      <c r="H3145">
        <v>0</v>
      </c>
      <c r="I3145" s="12">
        <f t="shared" si="196"/>
        <v>0</v>
      </c>
      <c r="J3145" s="12">
        <f t="shared" si="197"/>
        <v>180.56</v>
      </c>
      <c r="K3145" s="12">
        <f t="shared" si="198"/>
        <v>180.56</v>
      </c>
      <c r="L3145" s="12">
        <v>10.48</v>
      </c>
      <c r="M3145" s="12">
        <f t="shared" si="199"/>
        <v>191.04</v>
      </c>
      <c r="N3145" t="s">
        <v>18</v>
      </c>
      <c r="O3145" s="13">
        <v>4</v>
      </c>
      <c r="P3145">
        <v>4</v>
      </c>
      <c r="Q3145" t="b">
        <v>0</v>
      </c>
      <c r="R3145">
        <v>3</v>
      </c>
      <c r="S3145" t="s">
        <v>44</v>
      </c>
      <c r="T3145" t="s">
        <v>30</v>
      </c>
    </row>
    <row r="3146" spans="1:20">
      <c r="A3146" t="s">
        <v>5904</v>
      </c>
      <c r="B3146" s="11">
        <v>44844</v>
      </c>
      <c r="C3146" t="s">
        <v>3796</v>
      </c>
      <c r="D3146" t="s">
        <v>14</v>
      </c>
      <c r="E3146" t="s">
        <v>94</v>
      </c>
      <c r="F3146" s="12">
        <v>203.77</v>
      </c>
      <c r="G3146" s="13">
        <v>1</v>
      </c>
      <c r="H3146">
        <v>0</v>
      </c>
      <c r="I3146" s="12">
        <f t="shared" si="196"/>
        <v>0</v>
      </c>
      <c r="J3146" s="12">
        <f t="shared" si="197"/>
        <v>203.77</v>
      </c>
      <c r="K3146" s="12">
        <f t="shared" si="198"/>
        <v>203.77</v>
      </c>
      <c r="L3146" s="12">
        <v>13.58</v>
      </c>
      <c r="M3146" s="12">
        <f t="shared" si="199"/>
        <v>217.35</v>
      </c>
      <c r="N3146" t="s">
        <v>18</v>
      </c>
      <c r="O3146" s="13">
        <v>7</v>
      </c>
      <c r="P3146">
        <v>3</v>
      </c>
      <c r="Q3146" t="b">
        <v>0</v>
      </c>
      <c r="R3146">
        <v>4</v>
      </c>
      <c r="S3146" t="s">
        <v>44</v>
      </c>
      <c r="T3146" t="s">
        <v>39</v>
      </c>
    </row>
    <row r="3147" spans="1:20">
      <c r="A3147" t="s">
        <v>5905</v>
      </c>
      <c r="B3147" s="11">
        <v>44844</v>
      </c>
      <c r="C3147" t="s">
        <v>1274</v>
      </c>
      <c r="D3147" t="s">
        <v>14</v>
      </c>
      <c r="E3147" t="s">
        <v>103</v>
      </c>
      <c r="F3147" s="12">
        <v>89.23</v>
      </c>
      <c r="G3147" s="13">
        <v>1</v>
      </c>
      <c r="H3147">
        <v>0</v>
      </c>
      <c r="I3147" s="12">
        <f t="shared" si="196"/>
        <v>0</v>
      </c>
      <c r="J3147" s="12">
        <f t="shared" si="197"/>
        <v>89.23</v>
      </c>
      <c r="K3147" s="12">
        <f t="shared" si="198"/>
        <v>89.23</v>
      </c>
      <c r="L3147" s="12">
        <v>14.52</v>
      </c>
      <c r="M3147" s="12">
        <f t="shared" si="199"/>
        <v>103.75</v>
      </c>
      <c r="N3147" t="s">
        <v>18</v>
      </c>
      <c r="O3147" s="13">
        <v>3</v>
      </c>
      <c r="P3147">
        <v>4</v>
      </c>
      <c r="Q3147" t="b">
        <v>0</v>
      </c>
      <c r="R3147">
        <v>8</v>
      </c>
      <c r="S3147" t="s">
        <v>43</v>
      </c>
      <c r="T3147" t="s">
        <v>30</v>
      </c>
    </row>
    <row r="3148" spans="1:20">
      <c r="A3148" t="s">
        <v>5906</v>
      </c>
      <c r="B3148" s="11">
        <v>44844</v>
      </c>
      <c r="C3148" t="s">
        <v>5907</v>
      </c>
      <c r="D3148" t="s">
        <v>14</v>
      </c>
      <c r="E3148" t="s">
        <v>103</v>
      </c>
      <c r="F3148" s="12">
        <v>47.21</v>
      </c>
      <c r="G3148" s="13">
        <v>2</v>
      </c>
      <c r="H3148">
        <v>11.5</v>
      </c>
      <c r="I3148" s="12">
        <f t="shared" si="196"/>
        <v>5.42915</v>
      </c>
      <c r="J3148" s="12">
        <f t="shared" si="197"/>
        <v>94.42</v>
      </c>
      <c r="K3148" s="12">
        <f t="shared" si="198"/>
        <v>88.99085</v>
      </c>
      <c r="L3148" s="12">
        <v>13.73</v>
      </c>
      <c r="M3148" s="12">
        <f t="shared" si="199"/>
        <v>102.72085</v>
      </c>
      <c r="N3148" t="s">
        <v>18</v>
      </c>
      <c r="O3148" s="13">
        <v>3</v>
      </c>
      <c r="P3148">
        <v>5</v>
      </c>
      <c r="Q3148" t="b">
        <v>0</v>
      </c>
      <c r="R3148">
        <v>5</v>
      </c>
      <c r="S3148" t="s">
        <v>45</v>
      </c>
      <c r="T3148" t="s">
        <v>32</v>
      </c>
    </row>
    <row r="3149" spans="1:20">
      <c r="A3149" t="s">
        <v>5908</v>
      </c>
      <c r="B3149" s="11">
        <v>44844</v>
      </c>
      <c r="C3149" t="s">
        <v>5909</v>
      </c>
      <c r="D3149" t="s">
        <v>11</v>
      </c>
      <c r="E3149" t="s">
        <v>151</v>
      </c>
      <c r="F3149" s="12">
        <v>46.36</v>
      </c>
      <c r="G3149" s="13">
        <v>1</v>
      </c>
      <c r="H3149">
        <v>0</v>
      </c>
      <c r="I3149" s="12">
        <f t="shared" si="196"/>
        <v>0</v>
      </c>
      <c r="J3149" s="12">
        <f t="shared" si="197"/>
        <v>46.36</v>
      </c>
      <c r="K3149" s="12">
        <f t="shared" si="198"/>
        <v>46.36</v>
      </c>
      <c r="L3149" s="12">
        <v>16.75</v>
      </c>
      <c r="M3149" s="12">
        <f t="shared" si="199"/>
        <v>63.11</v>
      </c>
      <c r="N3149" t="s">
        <v>9</v>
      </c>
      <c r="O3149" s="13">
        <v>11</v>
      </c>
      <c r="P3149">
        <v>5</v>
      </c>
      <c r="Q3149" t="b">
        <v>0</v>
      </c>
      <c r="R3149">
        <v>2</v>
      </c>
      <c r="S3149" t="s">
        <v>45</v>
      </c>
      <c r="T3149" t="s">
        <v>30</v>
      </c>
    </row>
    <row r="3150" spans="1:20">
      <c r="A3150" t="s">
        <v>5910</v>
      </c>
      <c r="B3150" s="11">
        <v>44844</v>
      </c>
      <c r="C3150" t="s">
        <v>5911</v>
      </c>
      <c r="D3150" t="s">
        <v>17</v>
      </c>
      <c r="E3150" t="s">
        <v>194</v>
      </c>
      <c r="F3150" s="12">
        <v>41.05</v>
      </c>
      <c r="G3150" s="13">
        <v>1</v>
      </c>
      <c r="H3150">
        <v>0</v>
      </c>
      <c r="I3150" s="12">
        <f t="shared" si="196"/>
        <v>0</v>
      </c>
      <c r="J3150" s="12">
        <f t="shared" si="197"/>
        <v>41.05</v>
      </c>
      <c r="K3150" s="12">
        <f t="shared" si="198"/>
        <v>41.05</v>
      </c>
      <c r="L3150" s="12">
        <v>17.26</v>
      </c>
      <c r="M3150" s="12">
        <f t="shared" si="199"/>
        <v>58.31</v>
      </c>
      <c r="N3150" t="s">
        <v>9</v>
      </c>
      <c r="O3150" s="13">
        <v>9</v>
      </c>
      <c r="P3150">
        <v>5</v>
      </c>
      <c r="Q3150" t="b">
        <v>0</v>
      </c>
      <c r="R3150">
        <v>6</v>
      </c>
      <c r="S3150" t="s">
        <v>43</v>
      </c>
      <c r="T3150" t="s">
        <v>30</v>
      </c>
    </row>
    <row r="3151" spans="1:20">
      <c r="A3151" t="s">
        <v>5912</v>
      </c>
      <c r="B3151" s="11">
        <v>44844</v>
      </c>
      <c r="C3151" t="s">
        <v>5913</v>
      </c>
      <c r="D3151" t="s">
        <v>11</v>
      </c>
      <c r="E3151" t="s">
        <v>215</v>
      </c>
      <c r="F3151" s="12">
        <v>47.51</v>
      </c>
      <c r="G3151" s="13">
        <v>1</v>
      </c>
      <c r="H3151">
        <v>0</v>
      </c>
      <c r="I3151" s="12">
        <f t="shared" si="196"/>
        <v>0</v>
      </c>
      <c r="J3151" s="12">
        <f t="shared" si="197"/>
        <v>47.51</v>
      </c>
      <c r="K3151" s="12">
        <f t="shared" si="198"/>
        <v>47.51</v>
      </c>
      <c r="L3151" s="12">
        <v>13.44</v>
      </c>
      <c r="M3151" s="12">
        <f t="shared" si="199"/>
        <v>60.95</v>
      </c>
      <c r="N3151" t="s">
        <v>18</v>
      </c>
      <c r="O3151" s="13">
        <v>6</v>
      </c>
      <c r="P3151">
        <v>3</v>
      </c>
      <c r="Q3151" t="b">
        <v>0</v>
      </c>
      <c r="R3151">
        <v>9</v>
      </c>
      <c r="S3151" t="s">
        <v>48</v>
      </c>
      <c r="T3151" t="s">
        <v>30</v>
      </c>
    </row>
    <row r="3152" spans="1:20">
      <c r="A3152" t="s">
        <v>5914</v>
      </c>
      <c r="B3152" s="11">
        <v>44844</v>
      </c>
      <c r="C3152" t="s">
        <v>5915</v>
      </c>
      <c r="D3152" t="s">
        <v>17</v>
      </c>
      <c r="E3152" t="s">
        <v>129</v>
      </c>
      <c r="F3152" s="12">
        <v>115.14</v>
      </c>
      <c r="G3152" s="13">
        <v>5</v>
      </c>
      <c r="H3152">
        <v>0</v>
      </c>
      <c r="I3152" s="12">
        <f t="shared" si="196"/>
        <v>0</v>
      </c>
      <c r="J3152" s="12">
        <f t="shared" si="197"/>
        <v>575.7</v>
      </c>
      <c r="K3152" s="12">
        <f t="shared" si="198"/>
        <v>575.7</v>
      </c>
      <c r="L3152" s="12">
        <v>10.22</v>
      </c>
      <c r="M3152" s="12">
        <f t="shared" si="199"/>
        <v>585.92</v>
      </c>
      <c r="N3152" t="s">
        <v>18</v>
      </c>
      <c r="O3152" s="13">
        <v>7</v>
      </c>
      <c r="P3152">
        <v>4.5</v>
      </c>
      <c r="Q3152" t="b">
        <v>0</v>
      </c>
      <c r="R3152">
        <v>3</v>
      </c>
      <c r="S3152" t="s">
        <v>44</v>
      </c>
      <c r="T3152" t="s">
        <v>35</v>
      </c>
    </row>
    <row r="3153" spans="1:20">
      <c r="A3153" t="s">
        <v>5916</v>
      </c>
      <c r="B3153" s="11">
        <v>44844</v>
      </c>
      <c r="C3153" t="s">
        <v>5917</v>
      </c>
      <c r="D3153" t="s">
        <v>25</v>
      </c>
      <c r="E3153" t="s">
        <v>264</v>
      </c>
      <c r="F3153" s="12">
        <v>403.32</v>
      </c>
      <c r="G3153" s="13">
        <v>1</v>
      </c>
      <c r="H3153">
        <v>10.4</v>
      </c>
      <c r="I3153" s="12">
        <f t="shared" si="196"/>
        <v>41.94528</v>
      </c>
      <c r="J3153" s="12">
        <f t="shared" si="197"/>
        <v>403.32</v>
      </c>
      <c r="K3153" s="12">
        <f t="shared" si="198"/>
        <v>361.37472</v>
      </c>
      <c r="L3153" s="12">
        <v>24.38</v>
      </c>
      <c r="M3153" s="12">
        <f t="shared" si="199"/>
        <v>385.75472</v>
      </c>
      <c r="N3153" t="s">
        <v>12</v>
      </c>
      <c r="O3153" s="13">
        <v>8</v>
      </c>
      <c r="P3153">
        <v>5</v>
      </c>
      <c r="Q3153" t="b">
        <v>0</v>
      </c>
      <c r="R3153">
        <v>4</v>
      </c>
      <c r="S3153" t="s">
        <v>44</v>
      </c>
      <c r="T3153" t="s">
        <v>39</v>
      </c>
    </row>
    <row r="3154" spans="1:20">
      <c r="A3154" t="s">
        <v>5918</v>
      </c>
      <c r="B3154" s="11">
        <v>44844</v>
      </c>
      <c r="C3154" t="s">
        <v>5919</v>
      </c>
      <c r="D3154" t="s">
        <v>14</v>
      </c>
      <c r="E3154" t="s">
        <v>82</v>
      </c>
      <c r="F3154" s="12">
        <v>237.6</v>
      </c>
      <c r="G3154" s="13">
        <v>1</v>
      </c>
      <c r="H3154">
        <v>0</v>
      </c>
      <c r="I3154" s="12">
        <f t="shared" si="196"/>
        <v>0</v>
      </c>
      <c r="J3154" s="12">
        <f t="shared" si="197"/>
        <v>237.6</v>
      </c>
      <c r="K3154" s="12">
        <f t="shared" si="198"/>
        <v>237.6</v>
      </c>
      <c r="L3154" s="12">
        <v>14.47</v>
      </c>
      <c r="M3154" s="12">
        <f t="shared" si="199"/>
        <v>252.07</v>
      </c>
      <c r="N3154" t="s">
        <v>18</v>
      </c>
      <c r="O3154" s="13">
        <v>6</v>
      </c>
      <c r="P3154">
        <v>4</v>
      </c>
      <c r="Q3154" t="b">
        <v>0</v>
      </c>
      <c r="R3154">
        <v>7</v>
      </c>
      <c r="S3154" t="s">
        <v>42</v>
      </c>
      <c r="T3154" t="s">
        <v>32</v>
      </c>
    </row>
    <row r="3155" spans="1:20">
      <c r="A3155" t="s">
        <v>5920</v>
      </c>
      <c r="B3155" s="11">
        <v>44844</v>
      </c>
      <c r="C3155" t="s">
        <v>5187</v>
      </c>
      <c r="D3155" t="s">
        <v>14</v>
      </c>
      <c r="E3155" t="s">
        <v>162</v>
      </c>
      <c r="F3155" s="12">
        <v>29.32</v>
      </c>
      <c r="G3155" s="13">
        <v>2</v>
      </c>
      <c r="H3155">
        <v>0</v>
      </c>
      <c r="I3155" s="12">
        <f t="shared" si="196"/>
        <v>0</v>
      </c>
      <c r="J3155" s="12">
        <f t="shared" si="197"/>
        <v>58.64</v>
      </c>
      <c r="K3155" s="12">
        <f t="shared" si="198"/>
        <v>58.64</v>
      </c>
      <c r="L3155" s="12">
        <v>16</v>
      </c>
      <c r="M3155" s="12">
        <f t="shared" si="199"/>
        <v>74.64</v>
      </c>
      <c r="N3155" t="s">
        <v>12</v>
      </c>
      <c r="O3155" s="13">
        <v>23</v>
      </c>
      <c r="P3155">
        <v>5</v>
      </c>
      <c r="Q3155" t="b">
        <v>0</v>
      </c>
      <c r="R3155">
        <v>6</v>
      </c>
      <c r="S3155" t="s">
        <v>48</v>
      </c>
      <c r="T3155" t="s">
        <v>35</v>
      </c>
    </row>
    <row r="3156" spans="1:20">
      <c r="A3156" t="s">
        <v>5921</v>
      </c>
      <c r="B3156" s="11">
        <v>44844</v>
      </c>
      <c r="C3156" t="s">
        <v>5922</v>
      </c>
      <c r="D3156" t="s">
        <v>17</v>
      </c>
      <c r="E3156" t="s">
        <v>78</v>
      </c>
      <c r="F3156" s="12">
        <v>26.18</v>
      </c>
      <c r="G3156" s="13">
        <v>2</v>
      </c>
      <c r="H3156">
        <v>24.5</v>
      </c>
      <c r="I3156" s="12">
        <f t="shared" si="196"/>
        <v>6.4141</v>
      </c>
      <c r="J3156" s="12">
        <f t="shared" si="197"/>
        <v>52.36</v>
      </c>
      <c r="K3156" s="12">
        <f t="shared" si="198"/>
        <v>45.9459</v>
      </c>
      <c r="L3156" s="12">
        <v>11.67</v>
      </c>
      <c r="M3156" s="12">
        <f t="shared" si="199"/>
        <v>57.6159</v>
      </c>
      <c r="N3156" t="s">
        <v>18</v>
      </c>
      <c r="O3156" s="13">
        <v>3</v>
      </c>
      <c r="P3156">
        <v>5</v>
      </c>
      <c r="Q3156" t="b">
        <v>0</v>
      </c>
      <c r="R3156">
        <v>5</v>
      </c>
      <c r="S3156" t="s">
        <v>44</v>
      </c>
      <c r="T3156" t="s">
        <v>30</v>
      </c>
    </row>
    <row r="3157" spans="1:20">
      <c r="A3157" t="s">
        <v>5923</v>
      </c>
      <c r="B3157" s="11">
        <v>44844</v>
      </c>
      <c r="C3157" t="s">
        <v>5924</v>
      </c>
      <c r="D3157" t="s">
        <v>20</v>
      </c>
      <c r="E3157" t="s">
        <v>97</v>
      </c>
      <c r="F3157" s="12">
        <v>42.04</v>
      </c>
      <c r="G3157" s="13">
        <v>1</v>
      </c>
      <c r="H3157">
        <v>0</v>
      </c>
      <c r="I3157" s="12">
        <f t="shared" si="196"/>
        <v>0</v>
      </c>
      <c r="J3157" s="12">
        <f t="shared" si="197"/>
        <v>42.04</v>
      </c>
      <c r="K3157" s="12">
        <f t="shared" si="198"/>
        <v>42.04</v>
      </c>
      <c r="L3157" s="12">
        <v>10.36</v>
      </c>
      <c r="M3157" s="12">
        <f t="shared" si="199"/>
        <v>52.4</v>
      </c>
      <c r="N3157" t="s">
        <v>18</v>
      </c>
      <c r="O3157" s="13">
        <v>6</v>
      </c>
      <c r="P3157">
        <v>4</v>
      </c>
      <c r="Q3157" t="b">
        <v>0</v>
      </c>
      <c r="R3157">
        <v>1</v>
      </c>
      <c r="S3157" t="s">
        <v>42</v>
      </c>
      <c r="T3157" t="s">
        <v>35</v>
      </c>
    </row>
    <row r="3158" spans="1:20">
      <c r="A3158" t="s">
        <v>5925</v>
      </c>
      <c r="B3158" s="11">
        <v>44844</v>
      </c>
      <c r="C3158" t="s">
        <v>5926</v>
      </c>
      <c r="D3158" t="s">
        <v>5</v>
      </c>
      <c r="E3158" t="s">
        <v>124</v>
      </c>
      <c r="F3158" s="12">
        <v>101.31</v>
      </c>
      <c r="G3158" s="13">
        <v>1</v>
      </c>
      <c r="H3158">
        <v>0</v>
      </c>
      <c r="I3158" s="12">
        <f t="shared" si="196"/>
        <v>0</v>
      </c>
      <c r="J3158" s="12">
        <f t="shared" si="197"/>
        <v>101.31</v>
      </c>
      <c r="K3158" s="12">
        <f t="shared" si="198"/>
        <v>101.31</v>
      </c>
      <c r="L3158" s="12">
        <v>28.36</v>
      </c>
      <c r="M3158" s="12">
        <f t="shared" si="199"/>
        <v>129.67</v>
      </c>
      <c r="N3158" t="s">
        <v>15</v>
      </c>
      <c r="O3158" s="13">
        <v>8</v>
      </c>
      <c r="P3158">
        <v>5</v>
      </c>
      <c r="Q3158" t="b">
        <v>1</v>
      </c>
      <c r="R3158">
        <v>7</v>
      </c>
      <c r="S3158" t="s">
        <v>48</v>
      </c>
      <c r="T3158" t="s">
        <v>30</v>
      </c>
    </row>
    <row r="3159" spans="1:20">
      <c r="A3159" t="s">
        <v>5927</v>
      </c>
      <c r="B3159" s="11">
        <v>44844</v>
      </c>
      <c r="C3159" t="s">
        <v>189</v>
      </c>
      <c r="D3159" t="s">
        <v>14</v>
      </c>
      <c r="E3159" t="s">
        <v>94</v>
      </c>
      <c r="F3159" s="12">
        <v>192.83</v>
      </c>
      <c r="G3159" s="13">
        <v>1</v>
      </c>
      <c r="H3159">
        <v>15.4</v>
      </c>
      <c r="I3159" s="12">
        <f t="shared" si="196"/>
        <v>29.69582</v>
      </c>
      <c r="J3159" s="12">
        <f t="shared" si="197"/>
        <v>192.83</v>
      </c>
      <c r="K3159" s="12">
        <f t="shared" si="198"/>
        <v>163.13418</v>
      </c>
      <c r="L3159" s="12">
        <v>23.59</v>
      </c>
      <c r="M3159" s="12">
        <f t="shared" si="199"/>
        <v>186.72418</v>
      </c>
      <c r="N3159" t="s">
        <v>9</v>
      </c>
      <c r="O3159" s="13">
        <v>13</v>
      </c>
      <c r="P3159">
        <v>3.5</v>
      </c>
      <c r="Q3159" t="b">
        <v>0</v>
      </c>
      <c r="R3159">
        <v>8</v>
      </c>
      <c r="S3159" t="s">
        <v>45</v>
      </c>
      <c r="T3159" t="s">
        <v>35</v>
      </c>
    </row>
    <row r="3160" spans="1:20">
      <c r="A3160" t="s">
        <v>5928</v>
      </c>
      <c r="B3160" s="11">
        <v>44844</v>
      </c>
      <c r="C3160" t="s">
        <v>5128</v>
      </c>
      <c r="D3160" t="s">
        <v>20</v>
      </c>
      <c r="E3160" t="s">
        <v>97</v>
      </c>
      <c r="F3160" s="12">
        <v>17.86</v>
      </c>
      <c r="G3160" s="13">
        <v>1</v>
      </c>
      <c r="H3160">
        <v>0</v>
      </c>
      <c r="I3160" s="12">
        <f t="shared" si="196"/>
        <v>0</v>
      </c>
      <c r="J3160" s="12">
        <f t="shared" si="197"/>
        <v>17.86</v>
      </c>
      <c r="K3160" s="12">
        <f t="shared" si="198"/>
        <v>17.86</v>
      </c>
      <c r="L3160" s="12">
        <v>18.89</v>
      </c>
      <c r="M3160" s="12">
        <f t="shared" si="199"/>
        <v>36.75</v>
      </c>
      <c r="N3160" t="s">
        <v>9</v>
      </c>
      <c r="O3160" s="13">
        <v>7</v>
      </c>
      <c r="P3160">
        <v>5</v>
      </c>
      <c r="Q3160" t="b">
        <v>0</v>
      </c>
      <c r="R3160">
        <v>7</v>
      </c>
      <c r="S3160" t="s">
        <v>45</v>
      </c>
      <c r="T3160" t="s">
        <v>35</v>
      </c>
    </row>
    <row r="3161" spans="1:20">
      <c r="A3161" t="s">
        <v>5929</v>
      </c>
      <c r="B3161" s="11">
        <v>44844</v>
      </c>
      <c r="C3161" t="s">
        <v>5676</v>
      </c>
      <c r="D3161" t="s">
        <v>14</v>
      </c>
      <c r="E3161" t="s">
        <v>162</v>
      </c>
      <c r="F3161" s="12">
        <v>232.63</v>
      </c>
      <c r="G3161" s="13">
        <v>2</v>
      </c>
      <c r="H3161">
        <v>0</v>
      </c>
      <c r="I3161" s="12">
        <f t="shared" si="196"/>
        <v>0</v>
      </c>
      <c r="J3161" s="12">
        <f t="shared" si="197"/>
        <v>465.26</v>
      </c>
      <c r="K3161" s="12">
        <f t="shared" si="198"/>
        <v>465.26</v>
      </c>
      <c r="L3161" s="12">
        <v>10.16</v>
      </c>
      <c r="M3161" s="12">
        <f t="shared" si="199"/>
        <v>475.42</v>
      </c>
      <c r="N3161" t="s">
        <v>18</v>
      </c>
      <c r="O3161" s="13">
        <v>2</v>
      </c>
      <c r="P3161">
        <v>5</v>
      </c>
      <c r="Q3161" t="b">
        <v>0</v>
      </c>
      <c r="R3161">
        <v>3</v>
      </c>
      <c r="S3161" t="s">
        <v>45</v>
      </c>
      <c r="T3161" t="s">
        <v>32</v>
      </c>
    </row>
    <row r="3162" spans="1:20">
      <c r="A3162" t="s">
        <v>5930</v>
      </c>
      <c r="B3162" s="11">
        <v>44844</v>
      </c>
      <c r="C3162" t="s">
        <v>5931</v>
      </c>
      <c r="D3162" t="s">
        <v>14</v>
      </c>
      <c r="E3162" t="s">
        <v>162</v>
      </c>
      <c r="F3162" s="12">
        <v>208.33</v>
      </c>
      <c r="G3162" s="13">
        <v>2</v>
      </c>
      <c r="H3162">
        <v>0</v>
      </c>
      <c r="I3162" s="12">
        <f t="shared" si="196"/>
        <v>0</v>
      </c>
      <c r="J3162" s="12">
        <f t="shared" si="197"/>
        <v>416.66</v>
      </c>
      <c r="K3162" s="12">
        <f t="shared" si="198"/>
        <v>416.66</v>
      </c>
      <c r="L3162" s="12">
        <v>17.52</v>
      </c>
      <c r="M3162" s="12">
        <f t="shared" si="199"/>
        <v>434.18</v>
      </c>
      <c r="N3162" t="s">
        <v>9</v>
      </c>
      <c r="O3162" s="13">
        <v>5</v>
      </c>
      <c r="P3162">
        <v>4.5</v>
      </c>
      <c r="Q3162" t="b">
        <v>0</v>
      </c>
      <c r="R3162">
        <v>10</v>
      </c>
      <c r="S3162" t="s">
        <v>44</v>
      </c>
      <c r="T3162" t="s">
        <v>39</v>
      </c>
    </row>
    <row r="3163" spans="1:20">
      <c r="A3163" t="s">
        <v>5932</v>
      </c>
      <c r="B3163" s="11">
        <v>44844</v>
      </c>
      <c r="C3163" t="s">
        <v>5933</v>
      </c>
      <c r="D3163" t="s">
        <v>17</v>
      </c>
      <c r="E3163" t="s">
        <v>194</v>
      </c>
      <c r="F3163" s="12">
        <v>135.75</v>
      </c>
      <c r="G3163" s="13">
        <v>2</v>
      </c>
      <c r="H3163">
        <v>8.4</v>
      </c>
      <c r="I3163" s="12">
        <f t="shared" si="196"/>
        <v>11.403</v>
      </c>
      <c r="J3163" s="12">
        <f t="shared" si="197"/>
        <v>271.5</v>
      </c>
      <c r="K3163" s="12">
        <f t="shared" si="198"/>
        <v>260.097</v>
      </c>
      <c r="L3163" s="12">
        <v>11.14</v>
      </c>
      <c r="M3163" s="12">
        <f t="shared" si="199"/>
        <v>271.237</v>
      </c>
      <c r="N3163" t="s">
        <v>18</v>
      </c>
      <c r="O3163" s="13">
        <v>5</v>
      </c>
      <c r="P3163">
        <v>3.5</v>
      </c>
      <c r="Q3163" t="b">
        <v>0</v>
      </c>
      <c r="R3163">
        <v>2</v>
      </c>
      <c r="S3163" t="s">
        <v>44</v>
      </c>
      <c r="T3163" t="s">
        <v>37</v>
      </c>
    </row>
    <row r="3164" spans="1:20">
      <c r="A3164" t="s">
        <v>5934</v>
      </c>
      <c r="B3164" s="11">
        <v>44844</v>
      </c>
      <c r="C3164" t="s">
        <v>5935</v>
      </c>
      <c r="D3164" t="s">
        <v>23</v>
      </c>
      <c r="E3164" t="s">
        <v>110</v>
      </c>
      <c r="F3164" s="12">
        <v>114.73</v>
      </c>
      <c r="G3164" s="13">
        <v>4</v>
      </c>
      <c r="H3164">
        <v>0</v>
      </c>
      <c r="I3164" s="12">
        <f t="shared" si="196"/>
        <v>0</v>
      </c>
      <c r="J3164" s="12">
        <f t="shared" si="197"/>
        <v>458.92</v>
      </c>
      <c r="K3164" s="12">
        <f t="shared" si="198"/>
        <v>458.92</v>
      </c>
      <c r="L3164" s="12">
        <v>11.03</v>
      </c>
      <c r="M3164" s="12">
        <f t="shared" si="199"/>
        <v>469.95</v>
      </c>
      <c r="N3164" t="s">
        <v>18</v>
      </c>
      <c r="O3164" s="13">
        <v>2</v>
      </c>
      <c r="P3164">
        <v>4.5</v>
      </c>
      <c r="Q3164" t="b">
        <v>0</v>
      </c>
      <c r="R3164">
        <v>8</v>
      </c>
      <c r="S3164" t="s">
        <v>44</v>
      </c>
      <c r="T3164" t="s">
        <v>32</v>
      </c>
    </row>
    <row r="3165" spans="1:20">
      <c r="A3165" t="s">
        <v>5936</v>
      </c>
      <c r="B3165" s="11">
        <v>44844</v>
      </c>
      <c r="C3165" t="s">
        <v>5611</v>
      </c>
      <c r="D3165" t="s">
        <v>20</v>
      </c>
      <c r="E3165" t="s">
        <v>197</v>
      </c>
      <c r="F3165" s="12">
        <v>23.6</v>
      </c>
      <c r="G3165" s="13">
        <v>2</v>
      </c>
      <c r="H3165">
        <v>0</v>
      </c>
      <c r="I3165" s="12">
        <f t="shared" si="196"/>
        <v>0</v>
      </c>
      <c r="J3165" s="12">
        <f t="shared" si="197"/>
        <v>47.2</v>
      </c>
      <c r="K3165" s="12">
        <f t="shared" si="198"/>
        <v>47.2</v>
      </c>
      <c r="L3165" s="12">
        <v>6.65</v>
      </c>
      <c r="M3165" s="12">
        <f t="shared" si="199"/>
        <v>53.85</v>
      </c>
      <c r="N3165" t="s">
        <v>18</v>
      </c>
      <c r="O3165" s="13">
        <v>6</v>
      </c>
      <c r="P3165">
        <v>5</v>
      </c>
      <c r="Q3165" t="b">
        <v>0</v>
      </c>
      <c r="R3165">
        <v>3</v>
      </c>
      <c r="S3165" t="s">
        <v>45</v>
      </c>
      <c r="T3165" t="s">
        <v>39</v>
      </c>
    </row>
    <row r="3166" spans="1:20">
      <c r="A3166" t="s">
        <v>5937</v>
      </c>
      <c r="B3166" s="11">
        <v>44844</v>
      </c>
      <c r="C3166" t="s">
        <v>5938</v>
      </c>
      <c r="D3166" t="s">
        <v>8</v>
      </c>
      <c r="E3166" t="s">
        <v>565</v>
      </c>
      <c r="F3166" s="12">
        <v>27.84</v>
      </c>
      <c r="G3166" s="13">
        <v>1</v>
      </c>
      <c r="H3166">
        <v>0</v>
      </c>
      <c r="I3166" s="12">
        <f t="shared" si="196"/>
        <v>0</v>
      </c>
      <c r="J3166" s="12">
        <f t="shared" si="197"/>
        <v>27.84</v>
      </c>
      <c r="K3166" s="12">
        <f t="shared" si="198"/>
        <v>27.84</v>
      </c>
      <c r="L3166" s="12">
        <v>12.91</v>
      </c>
      <c r="M3166" s="12">
        <f t="shared" si="199"/>
        <v>40.75</v>
      </c>
      <c r="N3166" t="s">
        <v>9</v>
      </c>
      <c r="O3166" s="13">
        <v>12</v>
      </c>
      <c r="P3166">
        <v>2</v>
      </c>
      <c r="Q3166" t="b">
        <v>0</v>
      </c>
      <c r="R3166">
        <v>6</v>
      </c>
      <c r="S3166" t="s">
        <v>44</v>
      </c>
      <c r="T3166" t="s">
        <v>39</v>
      </c>
    </row>
    <row r="3167" spans="1:20">
      <c r="A3167" t="s">
        <v>5939</v>
      </c>
      <c r="B3167" s="11">
        <v>44845</v>
      </c>
      <c r="C3167" t="s">
        <v>5940</v>
      </c>
      <c r="D3167" t="s">
        <v>25</v>
      </c>
      <c r="E3167" t="s">
        <v>159</v>
      </c>
      <c r="F3167" s="12">
        <v>201.55</v>
      </c>
      <c r="G3167" s="13">
        <v>4</v>
      </c>
      <c r="H3167">
        <v>0</v>
      </c>
      <c r="I3167" s="12">
        <f t="shared" si="196"/>
        <v>0</v>
      </c>
      <c r="J3167" s="12">
        <f t="shared" si="197"/>
        <v>806.2</v>
      </c>
      <c r="K3167" s="12">
        <f t="shared" si="198"/>
        <v>806.2</v>
      </c>
      <c r="L3167" s="12">
        <v>19.09</v>
      </c>
      <c r="M3167" s="12">
        <f t="shared" si="199"/>
        <v>825.29</v>
      </c>
      <c r="N3167" t="s">
        <v>9</v>
      </c>
      <c r="O3167" s="13">
        <v>6</v>
      </c>
      <c r="P3167">
        <v>5</v>
      </c>
      <c r="Q3167" t="b">
        <v>0</v>
      </c>
      <c r="R3167">
        <v>9</v>
      </c>
      <c r="S3167" t="s">
        <v>42</v>
      </c>
      <c r="T3167" t="s">
        <v>39</v>
      </c>
    </row>
    <row r="3168" spans="1:20">
      <c r="A3168" t="s">
        <v>5941</v>
      </c>
      <c r="B3168" s="11">
        <v>44845</v>
      </c>
      <c r="C3168" t="s">
        <v>5942</v>
      </c>
      <c r="D3168" t="s">
        <v>17</v>
      </c>
      <c r="E3168" t="s">
        <v>139</v>
      </c>
      <c r="F3168" s="12">
        <v>112.85</v>
      </c>
      <c r="G3168" s="13">
        <v>1</v>
      </c>
      <c r="H3168">
        <v>0</v>
      </c>
      <c r="I3168" s="12">
        <f t="shared" si="196"/>
        <v>0</v>
      </c>
      <c r="J3168" s="12">
        <f t="shared" si="197"/>
        <v>112.85</v>
      </c>
      <c r="K3168" s="12">
        <f t="shared" si="198"/>
        <v>112.85</v>
      </c>
      <c r="L3168" s="12">
        <v>27.47</v>
      </c>
      <c r="M3168" s="12">
        <f t="shared" si="199"/>
        <v>140.32</v>
      </c>
      <c r="N3168" t="s">
        <v>6</v>
      </c>
      <c r="O3168" s="13">
        <v>16</v>
      </c>
      <c r="P3168">
        <v>1</v>
      </c>
      <c r="Q3168" t="b">
        <v>0</v>
      </c>
      <c r="R3168">
        <v>1</v>
      </c>
      <c r="S3168" t="s">
        <v>44</v>
      </c>
      <c r="T3168" t="s">
        <v>35</v>
      </c>
    </row>
    <row r="3169" spans="1:20">
      <c r="A3169" t="s">
        <v>5943</v>
      </c>
      <c r="B3169" s="11">
        <v>44845</v>
      </c>
      <c r="C3169" t="s">
        <v>5944</v>
      </c>
      <c r="D3169" t="s">
        <v>8</v>
      </c>
      <c r="E3169" t="s">
        <v>565</v>
      </c>
      <c r="F3169" s="12">
        <v>51.06</v>
      </c>
      <c r="G3169" s="13">
        <v>1</v>
      </c>
      <c r="H3169">
        <v>23.7</v>
      </c>
      <c r="I3169" s="12">
        <f t="shared" si="196"/>
        <v>12.10122</v>
      </c>
      <c r="J3169" s="12">
        <f t="shared" si="197"/>
        <v>51.06</v>
      </c>
      <c r="K3169" s="12">
        <f t="shared" si="198"/>
        <v>38.95878</v>
      </c>
      <c r="L3169" s="12">
        <v>15.58</v>
      </c>
      <c r="M3169" s="12">
        <f t="shared" si="199"/>
        <v>54.53878</v>
      </c>
      <c r="N3169" t="s">
        <v>9</v>
      </c>
      <c r="O3169" s="13">
        <v>12</v>
      </c>
      <c r="P3169">
        <v>4</v>
      </c>
      <c r="Q3169" t="b">
        <v>0</v>
      </c>
      <c r="R3169">
        <v>6</v>
      </c>
      <c r="S3169" t="s">
        <v>44</v>
      </c>
      <c r="T3169" t="s">
        <v>30</v>
      </c>
    </row>
    <row r="3170" spans="1:20">
      <c r="A3170" t="s">
        <v>5945</v>
      </c>
      <c r="B3170" s="11">
        <v>44845</v>
      </c>
      <c r="C3170" t="s">
        <v>5946</v>
      </c>
      <c r="D3170" t="s">
        <v>17</v>
      </c>
      <c r="E3170" t="s">
        <v>209</v>
      </c>
      <c r="F3170" s="12">
        <v>167.5</v>
      </c>
      <c r="G3170" s="13">
        <v>2</v>
      </c>
      <c r="H3170">
        <v>0</v>
      </c>
      <c r="I3170" s="12">
        <f t="shared" si="196"/>
        <v>0</v>
      </c>
      <c r="J3170" s="12">
        <f t="shared" si="197"/>
        <v>335</v>
      </c>
      <c r="K3170" s="12">
        <f t="shared" si="198"/>
        <v>335</v>
      </c>
      <c r="L3170" s="12">
        <v>27.22</v>
      </c>
      <c r="M3170" s="12">
        <f t="shared" si="199"/>
        <v>362.22</v>
      </c>
      <c r="N3170" t="s">
        <v>6</v>
      </c>
      <c r="O3170" s="13">
        <v>9</v>
      </c>
      <c r="P3170">
        <v>5</v>
      </c>
      <c r="Q3170" t="b">
        <v>0</v>
      </c>
      <c r="R3170">
        <v>6</v>
      </c>
      <c r="S3170" t="s">
        <v>45</v>
      </c>
      <c r="T3170" t="s">
        <v>30</v>
      </c>
    </row>
    <row r="3171" spans="1:20">
      <c r="A3171" t="s">
        <v>5947</v>
      </c>
      <c r="B3171" s="11">
        <v>44845</v>
      </c>
      <c r="C3171" t="s">
        <v>5948</v>
      </c>
      <c r="D3171" t="s">
        <v>8</v>
      </c>
      <c r="E3171" t="s">
        <v>565</v>
      </c>
      <c r="F3171" s="12">
        <v>13.08</v>
      </c>
      <c r="G3171" s="13">
        <v>1</v>
      </c>
      <c r="H3171">
        <v>0</v>
      </c>
      <c r="I3171" s="12">
        <f t="shared" si="196"/>
        <v>0</v>
      </c>
      <c r="J3171" s="12">
        <f t="shared" si="197"/>
        <v>13.08</v>
      </c>
      <c r="K3171" s="12">
        <f t="shared" si="198"/>
        <v>13.08</v>
      </c>
      <c r="L3171" s="12">
        <v>16.55</v>
      </c>
      <c r="M3171" s="12">
        <f t="shared" si="199"/>
        <v>29.63</v>
      </c>
      <c r="N3171" t="s">
        <v>9</v>
      </c>
      <c r="O3171" s="13">
        <v>6</v>
      </c>
      <c r="P3171">
        <v>5</v>
      </c>
      <c r="Q3171" t="b">
        <v>1</v>
      </c>
      <c r="R3171">
        <v>5</v>
      </c>
      <c r="S3171" t="s">
        <v>44</v>
      </c>
      <c r="T3171" t="s">
        <v>37</v>
      </c>
    </row>
    <row r="3172" spans="1:20">
      <c r="A3172" t="s">
        <v>5949</v>
      </c>
      <c r="B3172" s="11">
        <v>44845</v>
      </c>
      <c r="C3172" t="s">
        <v>5950</v>
      </c>
      <c r="D3172" t="s">
        <v>17</v>
      </c>
      <c r="E3172" t="s">
        <v>78</v>
      </c>
      <c r="F3172" s="12">
        <v>100.29</v>
      </c>
      <c r="G3172" s="13">
        <v>3</v>
      </c>
      <c r="H3172">
        <v>13.9</v>
      </c>
      <c r="I3172" s="12">
        <f t="shared" si="196"/>
        <v>13.94031</v>
      </c>
      <c r="J3172" s="12">
        <f t="shared" si="197"/>
        <v>300.87</v>
      </c>
      <c r="K3172" s="12">
        <f t="shared" si="198"/>
        <v>286.92969</v>
      </c>
      <c r="L3172" s="12">
        <v>26.13</v>
      </c>
      <c r="M3172" s="12">
        <f t="shared" si="199"/>
        <v>313.05969</v>
      </c>
      <c r="N3172" t="s">
        <v>15</v>
      </c>
      <c r="O3172" s="13">
        <v>21</v>
      </c>
      <c r="P3172">
        <v>4</v>
      </c>
      <c r="Q3172" t="b">
        <v>0</v>
      </c>
      <c r="R3172">
        <v>1</v>
      </c>
      <c r="S3172" t="s">
        <v>44</v>
      </c>
      <c r="T3172" t="s">
        <v>35</v>
      </c>
    </row>
    <row r="3173" spans="1:20">
      <c r="A3173" t="s">
        <v>5951</v>
      </c>
      <c r="B3173" s="11">
        <v>44845</v>
      </c>
      <c r="C3173" t="s">
        <v>5952</v>
      </c>
      <c r="D3173" t="s">
        <v>17</v>
      </c>
      <c r="E3173" t="s">
        <v>194</v>
      </c>
      <c r="F3173" s="12">
        <v>29.18</v>
      </c>
      <c r="G3173" s="13">
        <v>1</v>
      </c>
      <c r="H3173">
        <v>0</v>
      </c>
      <c r="I3173" s="12">
        <f t="shared" si="196"/>
        <v>0</v>
      </c>
      <c r="J3173" s="12">
        <f t="shared" si="197"/>
        <v>29.18</v>
      </c>
      <c r="K3173" s="12">
        <f t="shared" si="198"/>
        <v>29.18</v>
      </c>
      <c r="L3173" s="12">
        <v>22.63</v>
      </c>
      <c r="M3173" s="12">
        <f t="shared" si="199"/>
        <v>51.81</v>
      </c>
      <c r="N3173" t="s">
        <v>6</v>
      </c>
      <c r="O3173" s="13">
        <v>12</v>
      </c>
      <c r="P3173">
        <v>4.5</v>
      </c>
      <c r="Q3173" t="b">
        <v>0</v>
      </c>
      <c r="R3173">
        <v>8</v>
      </c>
      <c r="S3173" t="s">
        <v>44</v>
      </c>
      <c r="T3173" t="s">
        <v>35</v>
      </c>
    </row>
    <row r="3174" spans="1:20">
      <c r="A3174" t="s">
        <v>5953</v>
      </c>
      <c r="B3174" s="11">
        <v>44845</v>
      </c>
      <c r="C3174" t="s">
        <v>5954</v>
      </c>
      <c r="D3174" t="s">
        <v>14</v>
      </c>
      <c r="E3174" t="s">
        <v>113</v>
      </c>
      <c r="F3174" s="12">
        <v>143.37</v>
      </c>
      <c r="G3174" s="13">
        <v>2</v>
      </c>
      <c r="H3174">
        <v>18.1</v>
      </c>
      <c r="I3174" s="12">
        <f t="shared" si="196"/>
        <v>25.94997</v>
      </c>
      <c r="J3174" s="12">
        <f t="shared" si="197"/>
        <v>286.74</v>
      </c>
      <c r="K3174" s="12">
        <f t="shared" si="198"/>
        <v>260.79003</v>
      </c>
      <c r="L3174" s="12">
        <v>14.64</v>
      </c>
      <c r="M3174" s="12">
        <f t="shared" si="199"/>
        <v>275.43003</v>
      </c>
      <c r="N3174" t="s">
        <v>18</v>
      </c>
      <c r="O3174" s="13">
        <v>4</v>
      </c>
      <c r="P3174">
        <v>3.5</v>
      </c>
      <c r="Q3174" t="b">
        <v>0</v>
      </c>
      <c r="R3174">
        <v>6</v>
      </c>
      <c r="S3174" t="s">
        <v>44</v>
      </c>
      <c r="T3174" t="s">
        <v>35</v>
      </c>
    </row>
    <row r="3175" spans="1:20">
      <c r="A3175" t="s">
        <v>5955</v>
      </c>
      <c r="B3175" s="11">
        <v>44846</v>
      </c>
      <c r="C3175" t="s">
        <v>5956</v>
      </c>
      <c r="D3175" t="s">
        <v>17</v>
      </c>
      <c r="E3175" t="s">
        <v>129</v>
      </c>
      <c r="F3175" s="12">
        <v>178.32</v>
      </c>
      <c r="G3175" s="13">
        <v>1</v>
      </c>
      <c r="H3175">
        <v>0</v>
      </c>
      <c r="I3175" s="12">
        <f t="shared" si="196"/>
        <v>0</v>
      </c>
      <c r="J3175" s="12">
        <f t="shared" si="197"/>
        <v>178.32</v>
      </c>
      <c r="K3175" s="12">
        <f t="shared" si="198"/>
        <v>178.32</v>
      </c>
      <c r="L3175" s="12">
        <v>23.44</v>
      </c>
      <c r="M3175" s="12">
        <f t="shared" si="199"/>
        <v>201.76</v>
      </c>
      <c r="N3175" t="s">
        <v>9</v>
      </c>
      <c r="O3175" s="13">
        <v>5</v>
      </c>
      <c r="P3175">
        <v>4.5</v>
      </c>
      <c r="Q3175" t="b">
        <v>1</v>
      </c>
      <c r="R3175">
        <v>7</v>
      </c>
      <c r="S3175" t="s">
        <v>44</v>
      </c>
      <c r="T3175" t="s">
        <v>35</v>
      </c>
    </row>
    <row r="3176" spans="1:20">
      <c r="A3176" t="s">
        <v>5957</v>
      </c>
      <c r="B3176" s="11">
        <v>44846</v>
      </c>
      <c r="C3176" t="s">
        <v>5958</v>
      </c>
      <c r="D3176" t="s">
        <v>23</v>
      </c>
      <c r="E3176" t="s">
        <v>110</v>
      </c>
      <c r="F3176" s="12">
        <v>138.44</v>
      </c>
      <c r="G3176" s="13">
        <v>4</v>
      </c>
      <c r="H3176">
        <v>0</v>
      </c>
      <c r="I3176" s="12">
        <f t="shared" si="196"/>
        <v>0</v>
      </c>
      <c r="J3176" s="12">
        <f t="shared" si="197"/>
        <v>553.76</v>
      </c>
      <c r="K3176" s="12">
        <f t="shared" si="198"/>
        <v>553.76</v>
      </c>
      <c r="L3176" s="12">
        <v>19.3</v>
      </c>
      <c r="M3176" s="12">
        <f t="shared" si="199"/>
        <v>573.06</v>
      </c>
      <c r="N3176" t="s">
        <v>9</v>
      </c>
      <c r="O3176" s="13">
        <v>5</v>
      </c>
      <c r="P3176">
        <v>5</v>
      </c>
      <c r="Q3176" t="b">
        <v>1</v>
      </c>
      <c r="R3176">
        <v>8</v>
      </c>
      <c r="S3176" t="s">
        <v>44</v>
      </c>
      <c r="T3176" t="s">
        <v>39</v>
      </c>
    </row>
    <row r="3177" spans="1:20">
      <c r="A3177" t="s">
        <v>5959</v>
      </c>
      <c r="B3177" s="11">
        <v>44846</v>
      </c>
      <c r="C3177" t="s">
        <v>5960</v>
      </c>
      <c r="D3177" t="s">
        <v>23</v>
      </c>
      <c r="E3177" t="s">
        <v>110</v>
      </c>
      <c r="F3177" s="12">
        <v>150.09</v>
      </c>
      <c r="G3177" s="13">
        <v>4</v>
      </c>
      <c r="H3177">
        <v>11.8</v>
      </c>
      <c r="I3177" s="12">
        <f t="shared" si="196"/>
        <v>17.71062</v>
      </c>
      <c r="J3177" s="12">
        <f t="shared" si="197"/>
        <v>600.36</v>
      </c>
      <c r="K3177" s="12">
        <f t="shared" si="198"/>
        <v>582.64938</v>
      </c>
      <c r="L3177" s="12">
        <v>20.94</v>
      </c>
      <c r="M3177" s="12">
        <f t="shared" si="199"/>
        <v>603.58938</v>
      </c>
      <c r="N3177" t="s">
        <v>9</v>
      </c>
      <c r="O3177" s="13">
        <v>12</v>
      </c>
      <c r="P3177">
        <v>4</v>
      </c>
      <c r="Q3177" t="b">
        <v>0</v>
      </c>
      <c r="R3177">
        <v>8</v>
      </c>
      <c r="S3177" t="s">
        <v>42</v>
      </c>
      <c r="T3177" t="s">
        <v>35</v>
      </c>
    </row>
    <row r="3178" spans="1:20">
      <c r="A3178" t="s">
        <v>5961</v>
      </c>
      <c r="B3178" s="11">
        <v>44846</v>
      </c>
      <c r="C3178" t="s">
        <v>5962</v>
      </c>
      <c r="D3178" t="s">
        <v>8</v>
      </c>
      <c r="E3178" t="s">
        <v>75</v>
      </c>
      <c r="F3178" s="12">
        <v>15.06</v>
      </c>
      <c r="G3178" s="13">
        <v>1</v>
      </c>
      <c r="H3178">
        <v>0</v>
      </c>
      <c r="I3178" s="12">
        <f t="shared" si="196"/>
        <v>0</v>
      </c>
      <c r="J3178" s="12">
        <f t="shared" si="197"/>
        <v>15.06</v>
      </c>
      <c r="K3178" s="12">
        <f t="shared" si="198"/>
        <v>15.06</v>
      </c>
      <c r="L3178" s="12">
        <v>13.8</v>
      </c>
      <c r="M3178" s="12">
        <f t="shared" si="199"/>
        <v>28.86</v>
      </c>
      <c r="N3178" t="s">
        <v>18</v>
      </c>
      <c r="O3178" s="13">
        <v>4</v>
      </c>
      <c r="P3178">
        <v>4</v>
      </c>
      <c r="Q3178" t="b">
        <v>0</v>
      </c>
      <c r="R3178">
        <v>1</v>
      </c>
      <c r="S3178" t="s">
        <v>44</v>
      </c>
      <c r="T3178" t="s">
        <v>35</v>
      </c>
    </row>
    <row r="3179" spans="1:20">
      <c r="A3179" t="s">
        <v>5963</v>
      </c>
      <c r="B3179" s="11">
        <v>44846</v>
      </c>
      <c r="C3179" t="s">
        <v>5964</v>
      </c>
      <c r="D3179" t="s">
        <v>25</v>
      </c>
      <c r="E3179" t="s">
        <v>159</v>
      </c>
      <c r="F3179" s="12">
        <v>170.33</v>
      </c>
      <c r="G3179" s="13">
        <v>2</v>
      </c>
      <c r="H3179">
        <v>0</v>
      </c>
      <c r="I3179" s="12">
        <f t="shared" si="196"/>
        <v>0</v>
      </c>
      <c r="J3179" s="12">
        <f t="shared" si="197"/>
        <v>340.66</v>
      </c>
      <c r="K3179" s="12">
        <f t="shared" si="198"/>
        <v>340.66</v>
      </c>
      <c r="L3179" s="12">
        <v>16.15</v>
      </c>
      <c r="M3179" s="12">
        <f t="shared" si="199"/>
        <v>356.81</v>
      </c>
      <c r="N3179" t="s">
        <v>18</v>
      </c>
      <c r="O3179" s="13">
        <v>6</v>
      </c>
      <c r="P3179">
        <v>5</v>
      </c>
      <c r="Q3179" t="b">
        <v>0</v>
      </c>
      <c r="R3179">
        <v>4</v>
      </c>
      <c r="S3179" t="s">
        <v>44</v>
      </c>
      <c r="T3179" t="s">
        <v>39</v>
      </c>
    </row>
    <row r="3180" spans="1:20">
      <c r="A3180" t="s">
        <v>5965</v>
      </c>
      <c r="B3180" s="11">
        <v>44846</v>
      </c>
      <c r="C3180" t="s">
        <v>5966</v>
      </c>
      <c r="D3180" t="s">
        <v>14</v>
      </c>
      <c r="E3180" t="s">
        <v>94</v>
      </c>
      <c r="F3180" s="12">
        <v>24.17</v>
      </c>
      <c r="G3180" s="13">
        <v>5</v>
      </c>
      <c r="H3180">
        <v>0</v>
      </c>
      <c r="I3180" s="12">
        <f t="shared" si="196"/>
        <v>0</v>
      </c>
      <c r="J3180" s="12">
        <f t="shared" si="197"/>
        <v>120.85</v>
      </c>
      <c r="K3180" s="12">
        <f t="shared" si="198"/>
        <v>120.85</v>
      </c>
      <c r="L3180" s="12">
        <v>21.3</v>
      </c>
      <c r="M3180" s="12">
        <f t="shared" si="199"/>
        <v>142.15</v>
      </c>
      <c r="N3180" t="s">
        <v>6</v>
      </c>
      <c r="O3180" s="13">
        <v>22</v>
      </c>
      <c r="P3180">
        <v>4.5</v>
      </c>
      <c r="Q3180" t="b">
        <v>0</v>
      </c>
      <c r="R3180">
        <v>7</v>
      </c>
      <c r="S3180" t="s">
        <v>43</v>
      </c>
      <c r="T3180" t="s">
        <v>37</v>
      </c>
    </row>
    <row r="3181" spans="1:20">
      <c r="A3181" t="s">
        <v>5967</v>
      </c>
      <c r="B3181" s="11">
        <v>44846</v>
      </c>
      <c r="C3181" t="s">
        <v>5968</v>
      </c>
      <c r="D3181" t="s">
        <v>17</v>
      </c>
      <c r="E3181" t="s">
        <v>209</v>
      </c>
      <c r="F3181" s="12">
        <v>65.34</v>
      </c>
      <c r="G3181" s="13">
        <v>1</v>
      </c>
      <c r="H3181">
        <v>0</v>
      </c>
      <c r="I3181" s="12">
        <f t="shared" si="196"/>
        <v>0</v>
      </c>
      <c r="J3181" s="12">
        <f t="shared" si="197"/>
        <v>65.34</v>
      </c>
      <c r="K3181" s="12">
        <f t="shared" si="198"/>
        <v>65.34</v>
      </c>
      <c r="L3181" s="12">
        <v>19.96</v>
      </c>
      <c r="M3181" s="12">
        <f t="shared" si="199"/>
        <v>85.3</v>
      </c>
      <c r="N3181" t="s">
        <v>9</v>
      </c>
      <c r="O3181" s="13">
        <v>13</v>
      </c>
      <c r="P3181">
        <v>5</v>
      </c>
      <c r="Q3181" t="b">
        <v>0</v>
      </c>
      <c r="R3181">
        <v>2</v>
      </c>
      <c r="S3181" t="s">
        <v>46</v>
      </c>
      <c r="T3181" t="s">
        <v>37</v>
      </c>
    </row>
    <row r="3182" spans="1:20">
      <c r="A3182" t="s">
        <v>5969</v>
      </c>
      <c r="B3182" s="11">
        <v>44846</v>
      </c>
      <c r="C3182" t="s">
        <v>5970</v>
      </c>
      <c r="D3182" t="s">
        <v>14</v>
      </c>
      <c r="E3182" t="s">
        <v>82</v>
      </c>
      <c r="F3182" s="12">
        <v>132.91</v>
      </c>
      <c r="G3182" s="13">
        <v>3</v>
      </c>
      <c r="H3182">
        <v>0</v>
      </c>
      <c r="I3182" s="12">
        <f t="shared" si="196"/>
        <v>0</v>
      </c>
      <c r="J3182" s="12">
        <f t="shared" si="197"/>
        <v>398.73</v>
      </c>
      <c r="K3182" s="12">
        <f t="shared" si="198"/>
        <v>398.73</v>
      </c>
      <c r="L3182" s="12">
        <v>16.38</v>
      </c>
      <c r="M3182" s="12">
        <f t="shared" si="199"/>
        <v>415.11</v>
      </c>
      <c r="N3182" t="s">
        <v>9</v>
      </c>
      <c r="O3182" s="13">
        <v>5</v>
      </c>
      <c r="P3182">
        <v>4</v>
      </c>
      <c r="Q3182" t="b">
        <v>0</v>
      </c>
      <c r="R3182">
        <v>3</v>
      </c>
      <c r="S3182" t="s">
        <v>44</v>
      </c>
      <c r="T3182" t="s">
        <v>35</v>
      </c>
    </row>
    <row r="3183" spans="1:20">
      <c r="A3183" t="s">
        <v>5971</v>
      </c>
      <c r="B3183" s="11">
        <v>44846</v>
      </c>
      <c r="C3183" t="s">
        <v>5972</v>
      </c>
      <c r="D3183" t="s">
        <v>5</v>
      </c>
      <c r="E3183" t="s">
        <v>144</v>
      </c>
      <c r="F3183" s="12">
        <v>52.83</v>
      </c>
      <c r="G3183" s="13">
        <v>1</v>
      </c>
      <c r="H3183">
        <v>24.3</v>
      </c>
      <c r="I3183" s="12">
        <f t="shared" si="196"/>
        <v>12.83769</v>
      </c>
      <c r="J3183" s="12">
        <f t="shared" si="197"/>
        <v>52.83</v>
      </c>
      <c r="K3183" s="12">
        <f t="shared" si="198"/>
        <v>39.99231</v>
      </c>
      <c r="L3183" s="12">
        <v>7.74</v>
      </c>
      <c r="M3183" s="12">
        <f t="shared" si="199"/>
        <v>47.73231</v>
      </c>
      <c r="N3183" t="s">
        <v>18</v>
      </c>
      <c r="O3183" s="13">
        <v>5</v>
      </c>
      <c r="P3183">
        <v>4.5</v>
      </c>
      <c r="Q3183" t="b">
        <v>0</v>
      </c>
      <c r="R3183">
        <v>2</v>
      </c>
      <c r="S3183" t="s">
        <v>44</v>
      </c>
      <c r="T3183" t="s">
        <v>39</v>
      </c>
    </row>
    <row r="3184" spans="1:20">
      <c r="A3184" t="s">
        <v>5973</v>
      </c>
      <c r="B3184" s="11">
        <v>44846</v>
      </c>
      <c r="C3184" t="s">
        <v>5974</v>
      </c>
      <c r="D3184" t="s">
        <v>17</v>
      </c>
      <c r="E3184" t="s">
        <v>194</v>
      </c>
      <c r="F3184" s="12">
        <v>55.54</v>
      </c>
      <c r="G3184" s="13">
        <v>2</v>
      </c>
      <c r="H3184">
        <v>0</v>
      </c>
      <c r="I3184" s="12">
        <f t="shared" si="196"/>
        <v>0</v>
      </c>
      <c r="J3184" s="12">
        <f t="shared" si="197"/>
        <v>111.08</v>
      </c>
      <c r="K3184" s="12">
        <f t="shared" si="198"/>
        <v>111.08</v>
      </c>
      <c r="L3184" s="12">
        <v>19.87</v>
      </c>
      <c r="M3184" s="12">
        <f t="shared" si="199"/>
        <v>130.95</v>
      </c>
      <c r="N3184" t="s">
        <v>6</v>
      </c>
      <c r="O3184" s="13">
        <v>13</v>
      </c>
      <c r="P3184">
        <v>4.5</v>
      </c>
      <c r="Q3184" t="b">
        <v>0</v>
      </c>
      <c r="R3184">
        <v>2</v>
      </c>
      <c r="S3184" t="s">
        <v>44</v>
      </c>
      <c r="T3184" t="s">
        <v>30</v>
      </c>
    </row>
    <row r="3185" spans="1:20">
      <c r="A3185" t="s">
        <v>5975</v>
      </c>
      <c r="B3185" s="11">
        <v>44846</v>
      </c>
      <c r="C3185" t="s">
        <v>5976</v>
      </c>
      <c r="D3185" t="s">
        <v>23</v>
      </c>
      <c r="E3185" t="s">
        <v>496</v>
      </c>
      <c r="F3185" s="12">
        <v>140.79</v>
      </c>
      <c r="G3185" s="13">
        <v>1</v>
      </c>
      <c r="H3185">
        <v>5.8</v>
      </c>
      <c r="I3185" s="12">
        <f t="shared" si="196"/>
        <v>8.16582</v>
      </c>
      <c r="J3185" s="12">
        <f t="shared" si="197"/>
        <v>140.79</v>
      </c>
      <c r="K3185" s="12">
        <f t="shared" si="198"/>
        <v>132.62418</v>
      </c>
      <c r="L3185" s="12">
        <v>8.58</v>
      </c>
      <c r="M3185" s="12">
        <f t="shared" si="199"/>
        <v>141.20418</v>
      </c>
      <c r="N3185" t="s">
        <v>18</v>
      </c>
      <c r="O3185" s="13">
        <v>6</v>
      </c>
      <c r="P3185">
        <v>5</v>
      </c>
      <c r="Q3185" t="b">
        <v>0</v>
      </c>
      <c r="R3185">
        <v>4</v>
      </c>
      <c r="S3185" t="s">
        <v>45</v>
      </c>
      <c r="T3185" t="s">
        <v>39</v>
      </c>
    </row>
    <row r="3186" spans="1:20">
      <c r="A3186" t="s">
        <v>5977</v>
      </c>
      <c r="B3186" s="11">
        <v>44846</v>
      </c>
      <c r="C3186" t="s">
        <v>5978</v>
      </c>
      <c r="D3186" t="s">
        <v>23</v>
      </c>
      <c r="E3186" t="s">
        <v>169</v>
      </c>
      <c r="F3186" s="12">
        <v>128.05</v>
      </c>
      <c r="G3186" s="13">
        <v>1</v>
      </c>
      <c r="H3186">
        <v>0</v>
      </c>
      <c r="I3186" s="12">
        <f t="shared" si="196"/>
        <v>0</v>
      </c>
      <c r="J3186" s="12">
        <f t="shared" si="197"/>
        <v>128.05</v>
      </c>
      <c r="K3186" s="12">
        <f t="shared" si="198"/>
        <v>128.05</v>
      </c>
      <c r="L3186" s="12">
        <v>22.91</v>
      </c>
      <c r="M3186" s="12">
        <f t="shared" si="199"/>
        <v>150.96</v>
      </c>
      <c r="N3186" t="s">
        <v>6</v>
      </c>
      <c r="O3186" s="13">
        <v>23</v>
      </c>
      <c r="P3186">
        <v>4</v>
      </c>
      <c r="Q3186" t="b">
        <v>0</v>
      </c>
      <c r="R3186">
        <v>5</v>
      </c>
      <c r="S3186" t="s">
        <v>44</v>
      </c>
      <c r="T3186" t="s">
        <v>32</v>
      </c>
    </row>
    <row r="3187" spans="1:20">
      <c r="A3187" t="s">
        <v>5979</v>
      </c>
      <c r="B3187" s="11">
        <v>44846</v>
      </c>
      <c r="C3187" t="s">
        <v>5980</v>
      </c>
      <c r="D3187" t="s">
        <v>23</v>
      </c>
      <c r="E3187" t="s">
        <v>176</v>
      </c>
      <c r="F3187" s="12">
        <v>73.26</v>
      </c>
      <c r="G3187" s="13">
        <v>2</v>
      </c>
      <c r="H3187">
        <v>0</v>
      </c>
      <c r="I3187" s="12">
        <f t="shared" si="196"/>
        <v>0</v>
      </c>
      <c r="J3187" s="12">
        <f t="shared" si="197"/>
        <v>146.52</v>
      </c>
      <c r="K3187" s="12">
        <f t="shared" si="198"/>
        <v>146.52</v>
      </c>
      <c r="L3187" s="12">
        <v>19.85</v>
      </c>
      <c r="M3187" s="12">
        <f t="shared" si="199"/>
        <v>166.37</v>
      </c>
      <c r="N3187" t="s">
        <v>12</v>
      </c>
      <c r="O3187" s="13">
        <v>20</v>
      </c>
      <c r="P3187">
        <v>5</v>
      </c>
      <c r="Q3187" t="b">
        <v>0</v>
      </c>
      <c r="R3187">
        <v>1</v>
      </c>
      <c r="S3187" t="s">
        <v>45</v>
      </c>
      <c r="T3187" t="s">
        <v>35</v>
      </c>
    </row>
    <row r="3188" spans="1:20">
      <c r="A3188" t="s">
        <v>5981</v>
      </c>
      <c r="B3188" s="11">
        <v>44846</v>
      </c>
      <c r="C3188" t="s">
        <v>5982</v>
      </c>
      <c r="D3188" t="s">
        <v>17</v>
      </c>
      <c r="E3188" t="s">
        <v>194</v>
      </c>
      <c r="F3188" s="12">
        <v>74.94</v>
      </c>
      <c r="G3188" s="13">
        <v>1</v>
      </c>
      <c r="H3188">
        <v>0</v>
      </c>
      <c r="I3188" s="12">
        <f t="shared" si="196"/>
        <v>0</v>
      </c>
      <c r="J3188" s="12">
        <f t="shared" si="197"/>
        <v>74.94</v>
      </c>
      <c r="K3188" s="12">
        <f t="shared" si="198"/>
        <v>74.94</v>
      </c>
      <c r="L3188" s="12">
        <v>8.28</v>
      </c>
      <c r="M3188" s="12">
        <f t="shared" si="199"/>
        <v>83.22</v>
      </c>
      <c r="N3188" t="s">
        <v>18</v>
      </c>
      <c r="O3188" s="13">
        <v>6</v>
      </c>
      <c r="P3188">
        <v>5</v>
      </c>
      <c r="Q3188" t="b">
        <v>1</v>
      </c>
      <c r="R3188">
        <v>5</v>
      </c>
      <c r="S3188" t="s">
        <v>42</v>
      </c>
      <c r="T3188" t="s">
        <v>35</v>
      </c>
    </row>
    <row r="3189" spans="1:20">
      <c r="A3189" t="s">
        <v>5983</v>
      </c>
      <c r="B3189" s="11">
        <v>44846</v>
      </c>
      <c r="C3189" t="s">
        <v>4770</v>
      </c>
      <c r="D3189" t="s">
        <v>14</v>
      </c>
      <c r="E3189" t="s">
        <v>103</v>
      </c>
      <c r="F3189" s="12">
        <v>223.91</v>
      </c>
      <c r="G3189" s="13">
        <v>1</v>
      </c>
      <c r="H3189">
        <v>0</v>
      </c>
      <c r="I3189" s="12">
        <f t="shared" si="196"/>
        <v>0</v>
      </c>
      <c r="J3189" s="12">
        <f t="shared" si="197"/>
        <v>223.91</v>
      </c>
      <c r="K3189" s="12">
        <f t="shared" si="198"/>
        <v>223.91</v>
      </c>
      <c r="L3189" s="12">
        <v>23.54</v>
      </c>
      <c r="M3189" s="12">
        <f t="shared" si="199"/>
        <v>247.45</v>
      </c>
      <c r="N3189" t="s">
        <v>9</v>
      </c>
      <c r="O3189" s="13">
        <v>6</v>
      </c>
      <c r="P3189">
        <v>5</v>
      </c>
      <c r="Q3189" t="b">
        <v>0</v>
      </c>
      <c r="R3189">
        <v>6</v>
      </c>
      <c r="S3189" t="s">
        <v>46</v>
      </c>
      <c r="T3189" t="s">
        <v>32</v>
      </c>
    </row>
    <row r="3190" spans="1:20">
      <c r="A3190" t="s">
        <v>5984</v>
      </c>
      <c r="B3190" s="11">
        <v>44846</v>
      </c>
      <c r="C3190" t="s">
        <v>5985</v>
      </c>
      <c r="D3190" t="s">
        <v>23</v>
      </c>
      <c r="E3190" t="s">
        <v>176</v>
      </c>
      <c r="F3190" s="12">
        <v>63.79</v>
      </c>
      <c r="G3190" s="13">
        <v>1</v>
      </c>
      <c r="H3190">
        <v>0</v>
      </c>
      <c r="I3190" s="12">
        <f t="shared" si="196"/>
        <v>0</v>
      </c>
      <c r="J3190" s="12">
        <f t="shared" si="197"/>
        <v>63.79</v>
      </c>
      <c r="K3190" s="12">
        <f t="shared" si="198"/>
        <v>63.79</v>
      </c>
      <c r="L3190" s="12">
        <v>22.51</v>
      </c>
      <c r="M3190" s="12">
        <f t="shared" si="199"/>
        <v>86.3</v>
      </c>
      <c r="N3190" t="s">
        <v>6</v>
      </c>
      <c r="O3190" s="13">
        <v>22</v>
      </c>
      <c r="P3190">
        <v>4</v>
      </c>
      <c r="Q3190" t="b">
        <v>0</v>
      </c>
      <c r="R3190">
        <v>7</v>
      </c>
      <c r="S3190" t="s">
        <v>44</v>
      </c>
      <c r="T3190" t="s">
        <v>35</v>
      </c>
    </row>
    <row r="3191" spans="1:20">
      <c r="A3191" t="s">
        <v>5986</v>
      </c>
      <c r="B3191" s="11">
        <v>44846</v>
      </c>
      <c r="C3191" t="s">
        <v>155</v>
      </c>
      <c r="D3191" t="s">
        <v>25</v>
      </c>
      <c r="E3191" t="s">
        <v>264</v>
      </c>
      <c r="F3191" s="12">
        <v>310.89</v>
      </c>
      <c r="G3191" s="13">
        <v>1</v>
      </c>
      <c r="H3191">
        <v>7.9</v>
      </c>
      <c r="I3191" s="12">
        <f t="shared" si="196"/>
        <v>24.56031</v>
      </c>
      <c r="J3191" s="12">
        <f t="shared" si="197"/>
        <v>310.89</v>
      </c>
      <c r="K3191" s="12">
        <f t="shared" si="198"/>
        <v>286.32969</v>
      </c>
      <c r="L3191" s="12">
        <v>25.54</v>
      </c>
      <c r="M3191" s="12">
        <f t="shared" si="199"/>
        <v>311.86969</v>
      </c>
      <c r="N3191" t="s">
        <v>9</v>
      </c>
      <c r="O3191" s="13">
        <v>5</v>
      </c>
      <c r="P3191">
        <v>5</v>
      </c>
      <c r="Q3191" t="b">
        <v>0</v>
      </c>
      <c r="R3191">
        <v>1</v>
      </c>
      <c r="S3191" t="s">
        <v>44</v>
      </c>
      <c r="T3191" t="s">
        <v>32</v>
      </c>
    </row>
    <row r="3192" spans="1:20">
      <c r="A3192" t="s">
        <v>5987</v>
      </c>
      <c r="B3192" s="11">
        <v>44846</v>
      </c>
      <c r="C3192" t="s">
        <v>3746</v>
      </c>
      <c r="D3192" t="s">
        <v>11</v>
      </c>
      <c r="E3192" t="s">
        <v>91</v>
      </c>
      <c r="F3192" s="12">
        <v>49.07</v>
      </c>
      <c r="G3192" s="13">
        <v>1</v>
      </c>
      <c r="H3192">
        <v>12.8</v>
      </c>
      <c r="I3192" s="12">
        <f t="shared" si="196"/>
        <v>6.28096</v>
      </c>
      <c r="J3192" s="12">
        <f t="shared" si="197"/>
        <v>49.07</v>
      </c>
      <c r="K3192" s="12">
        <f t="shared" si="198"/>
        <v>42.78904</v>
      </c>
      <c r="L3192" s="12">
        <v>19.35</v>
      </c>
      <c r="M3192" s="12">
        <f t="shared" si="199"/>
        <v>62.13904</v>
      </c>
      <c r="N3192" t="s">
        <v>6</v>
      </c>
      <c r="O3192" s="13">
        <v>17</v>
      </c>
      <c r="P3192">
        <v>5</v>
      </c>
      <c r="Q3192" t="b">
        <v>0</v>
      </c>
      <c r="R3192">
        <v>5</v>
      </c>
      <c r="S3192" t="s">
        <v>46</v>
      </c>
      <c r="T3192" t="s">
        <v>35</v>
      </c>
    </row>
    <row r="3193" spans="1:20">
      <c r="A3193" t="s">
        <v>5988</v>
      </c>
      <c r="B3193" s="11">
        <v>44846</v>
      </c>
      <c r="C3193" t="s">
        <v>4831</v>
      </c>
      <c r="D3193" t="s">
        <v>20</v>
      </c>
      <c r="E3193" t="s">
        <v>226</v>
      </c>
      <c r="F3193" s="12">
        <v>14.85</v>
      </c>
      <c r="G3193" s="13">
        <v>1</v>
      </c>
      <c r="H3193">
        <v>10.2</v>
      </c>
      <c r="I3193" s="12">
        <f t="shared" si="196"/>
        <v>1.5147</v>
      </c>
      <c r="J3193" s="12">
        <f t="shared" si="197"/>
        <v>14.85</v>
      </c>
      <c r="K3193" s="12">
        <f t="shared" si="198"/>
        <v>13.3353</v>
      </c>
      <c r="L3193" s="12">
        <v>13.25</v>
      </c>
      <c r="M3193" s="12">
        <f t="shared" si="199"/>
        <v>26.5853</v>
      </c>
      <c r="N3193" t="s">
        <v>18</v>
      </c>
      <c r="O3193" s="13">
        <v>4</v>
      </c>
      <c r="P3193">
        <v>4.5</v>
      </c>
      <c r="Q3193" t="b">
        <v>0</v>
      </c>
      <c r="R3193">
        <v>5</v>
      </c>
      <c r="S3193" t="s">
        <v>48</v>
      </c>
      <c r="T3193" t="s">
        <v>39</v>
      </c>
    </row>
    <row r="3194" spans="1:20">
      <c r="A3194" t="s">
        <v>5989</v>
      </c>
      <c r="B3194" s="11">
        <v>44847</v>
      </c>
      <c r="C3194" t="s">
        <v>3849</v>
      </c>
      <c r="D3194" t="s">
        <v>5</v>
      </c>
      <c r="E3194" t="s">
        <v>106</v>
      </c>
      <c r="F3194" s="12">
        <v>59.83</v>
      </c>
      <c r="G3194" s="13">
        <v>2</v>
      </c>
      <c r="H3194">
        <v>0</v>
      </c>
      <c r="I3194" s="12">
        <f t="shared" si="196"/>
        <v>0</v>
      </c>
      <c r="J3194" s="12">
        <f t="shared" si="197"/>
        <v>119.66</v>
      </c>
      <c r="K3194" s="12">
        <f t="shared" si="198"/>
        <v>119.66</v>
      </c>
      <c r="L3194" s="12">
        <v>9.09</v>
      </c>
      <c r="M3194" s="12">
        <f t="shared" si="199"/>
        <v>128.75</v>
      </c>
      <c r="N3194" t="s">
        <v>18</v>
      </c>
      <c r="O3194" s="13">
        <v>5</v>
      </c>
      <c r="P3194">
        <v>4.5</v>
      </c>
      <c r="Q3194" t="b">
        <v>0</v>
      </c>
      <c r="R3194">
        <v>2</v>
      </c>
      <c r="S3194" t="s">
        <v>44</v>
      </c>
      <c r="T3194" t="s">
        <v>39</v>
      </c>
    </row>
    <row r="3195" spans="1:20">
      <c r="A3195" t="s">
        <v>5990</v>
      </c>
      <c r="B3195" s="11">
        <v>44847</v>
      </c>
      <c r="C3195" t="s">
        <v>1116</v>
      </c>
      <c r="D3195" t="s">
        <v>14</v>
      </c>
      <c r="E3195" t="s">
        <v>94</v>
      </c>
      <c r="F3195" s="12">
        <v>79.04</v>
      </c>
      <c r="G3195" s="13">
        <v>2</v>
      </c>
      <c r="H3195">
        <v>0</v>
      </c>
      <c r="I3195" s="12">
        <f t="shared" si="196"/>
        <v>0</v>
      </c>
      <c r="J3195" s="12">
        <f t="shared" si="197"/>
        <v>158.08</v>
      </c>
      <c r="K3195" s="12">
        <f t="shared" si="198"/>
        <v>158.08</v>
      </c>
      <c r="L3195" s="12">
        <v>14.55</v>
      </c>
      <c r="M3195" s="12">
        <f t="shared" si="199"/>
        <v>172.63</v>
      </c>
      <c r="N3195" t="s">
        <v>9</v>
      </c>
      <c r="O3195" s="13">
        <v>5</v>
      </c>
      <c r="P3195">
        <v>5</v>
      </c>
      <c r="Q3195" t="b">
        <v>0</v>
      </c>
      <c r="R3195">
        <v>10</v>
      </c>
      <c r="S3195" t="s">
        <v>43</v>
      </c>
      <c r="T3195" t="s">
        <v>35</v>
      </c>
    </row>
    <row r="3196" spans="1:20">
      <c r="A3196" t="s">
        <v>5991</v>
      </c>
      <c r="B3196" s="11">
        <v>44847</v>
      </c>
      <c r="C3196" t="s">
        <v>5992</v>
      </c>
      <c r="D3196" t="s">
        <v>14</v>
      </c>
      <c r="E3196" t="s">
        <v>103</v>
      </c>
      <c r="F3196" s="12">
        <v>84.06</v>
      </c>
      <c r="G3196" s="13">
        <v>1</v>
      </c>
      <c r="H3196">
        <v>0</v>
      </c>
      <c r="I3196" s="12">
        <f t="shared" si="196"/>
        <v>0</v>
      </c>
      <c r="J3196" s="12">
        <f t="shared" si="197"/>
        <v>84.06</v>
      </c>
      <c r="K3196" s="12">
        <f t="shared" si="198"/>
        <v>84.06</v>
      </c>
      <c r="L3196" s="12">
        <v>21.54</v>
      </c>
      <c r="M3196" s="12">
        <f t="shared" si="199"/>
        <v>105.6</v>
      </c>
      <c r="N3196" t="s">
        <v>9</v>
      </c>
      <c r="O3196" s="13">
        <v>13</v>
      </c>
      <c r="P3196">
        <v>2.5</v>
      </c>
      <c r="Q3196" t="b">
        <v>0</v>
      </c>
      <c r="R3196">
        <v>3</v>
      </c>
      <c r="S3196" t="s">
        <v>48</v>
      </c>
      <c r="T3196" t="s">
        <v>30</v>
      </c>
    </row>
    <row r="3197" spans="1:20">
      <c r="A3197" t="s">
        <v>5993</v>
      </c>
      <c r="B3197" s="11">
        <v>44847</v>
      </c>
      <c r="C3197" t="s">
        <v>5994</v>
      </c>
      <c r="D3197" t="s">
        <v>11</v>
      </c>
      <c r="E3197" t="s">
        <v>91</v>
      </c>
      <c r="F3197" s="12">
        <v>73.14</v>
      </c>
      <c r="G3197" s="13">
        <v>1</v>
      </c>
      <c r="H3197">
        <v>0</v>
      </c>
      <c r="I3197" s="12">
        <f t="shared" si="196"/>
        <v>0</v>
      </c>
      <c r="J3197" s="12">
        <f t="shared" si="197"/>
        <v>73.14</v>
      </c>
      <c r="K3197" s="12">
        <f t="shared" si="198"/>
        <v>73.14</v>
      </c>
      <c r="L3197" s="12">
        <v>14.43</v>
      </c>
      <c r="M3197" s="12">
        <f t="shared" si="199"/>
        <v>87.57</v>
      </c>
      <c r="N3197" t="s">
        <v>18</v>
      </c>
      <c r="O3197" s="13">
        <v>2</v>
      </c>
      <c r="P3197">
        <v>5</v>
      </c>
      <c r="Q3197" t="b">
        <v>0</v>
      </c>
      <c r="R3197">
        <v>3</v>
      </c>
      <c r="S3197" t="s">
        <v>45</v>
      </c>
      <c r="T3197" t="s">
        <v>35</v>
      </c>
    </row>
    <row r="3198" spans="1:20">
      <c r="A3198" t="s">
        <v>5995</v>
      </c>
      <c r="B3198" s="11">
        <v>44847</v>
      </c>
      <c r="C3198" t="s">
        <v>5996</v>
      </c>
      <c r="D3198" t="s">
        <v>25</v>
      </c>
      <c r="E3198" t="s">
        <v>264</v>
      </c>
      <c r="F3198" s="12">
        <v>418.42</v>
      </c>
      <c r="G3198" s="13">
        <v>1</v>
      </c>
      <c r="H3198">
        <v>0</v>
      </c>
      <c r="I3198" s="12">
        <f t="shared" si="196"/>
        <v>0</v>
      </c>
      <c r="J3198" s="12">
        <f t="shared" si="197"/>
        <v>418.42</v>
      </c>
      <c r="K3198" s="12">
        <f t="shared" si="198"/>
        <v>418.42</v>
      </c>
      <c r="L3198" s="12">
        <v>17.74</v>
      </c>
      <c r="M3198" s="12">
        <f t="shared" si="199"/>
        <v>436.16</v>
      </c>
      <c r="N3198" t="s">
        <v>18</v>
      </c>
      <c r="O3198" s="13">
        <v>2</v>
      </c>
      <c r="P3198">
        <v>4</v>
      </c>
      <c r="Q3198" t="b">
        <v>0</v>
      </c>
      <c r="R3198">
        <v>7</v>
      </c>
      <c r="S3198" t="s">
        <v>44</v>
      </c>
      <c r="T3198" t="s">
        <v>32</v>
      </c>
    </row>
    <row r="3199" spans="1:20">
      <c r="A3199" t="s">
        <v>5997</v>
      </c>
      <c r="B3199" s="11">
        <v>44847</v>
      </c>
      <c r="C3199" t="s">
        <v>5998</v>
      </c>
      <c r="D3199" t="s">
        <v>5</v>
      </c>
      <c r="E3199" t="s">
        <v>106</v>
      </c>
      <c r="F3199" s="12">
        <v>90.4</v>
      </c>
      <c r="G3199" s="13">
        <v>1</v>
      </c>
      <c r="H3199">
        <v>0</v>
      </c>
      <c r="I3199" s="12">
        <f t="shared" si="196"/>
        <v>0</v>
      </c>
      <c r="J3199" s="12">
        <f t="shared" si="197"/>
        <v>90.4</v>
      </c>
      <c r="K3199" s="12">
        <f t="shared" si="198"/>
        <v>90.4</v>
      </c>
      <c r="L3199" s="12">
        <v>21.64</v>
      </c>
      <c r="M3199" s="12">
        <f t="shared" si="199"/>
        <v>112.04</v>
      </c>
      <c r="N3199" t="s">
        <v>9</v>
      </c>
      <c r="O3199" s="13">
        <v>13</v>
      </c>
      <c r="P3199">
        <v>4.5</v>
      </c>
      <c r="Q3199" t="b">
        <v>0</v>
      </c>
      <c r="R3199">
        <v>5</v>
      </c>
      <c r="S3199" t="s">
        <v>44</v>
      </c>
      <c r="T3199" t="s">
        <v>37</v>
      </c>
    </row>
    <row r="3200" spans="1:20">
      <c r="A3200" t="s">
        <v>5999</v>
      </c>
      <c r="B3200" s="11">
        <v>44847</v>
      </c>
      <c r="C3200" t="s">
        <v>6000</v>
      </c>
      <c r="D3200" t="s">
        <v>14</v>
      </c>
      <c r="E3200" t="s">
        <v>162</v>
      </c>
      <c r="F3200" s="12">
        <v>143.55</v>
      </c>
      <c r="G3200" s="13">
        <v>2</v>
      </c>
      <c r="H3200">
        <v>0</v>
      </c>
      <c r="I3200" s="12">
        <f t="shared" si="196"/>
        <v>0</v>
      </c>
      <c r="J3200" s="12">
        <f t="shared" si="197"/>
        <v>287.1</v>
      </c>
      <c r="K3200" s="12">
        <f t="shared" si="198"/>
        <v>287.1</v>
      </c>
      <c r="L3200" s="12">
        <v>9.1</v>
      </c>
      <c r="M3200" s="12">
        <f t="shared" si="199"/>
        <v>296.2</v>
      </c>
      <c r="N3200" t="s">
        <v>18</v>
      </c>
      <c r="O3200" s="13">
        <v>3</v>
      </c>
      <c r="P3200">
        <v>5</v>
      </c>
      <c r="Q3200" t="b">
        <v>0</v>
      </c>
      <c r="R3200">
        <v>6</v>
      </c>
      <c r="S3200" t="s">
        <v>44</v>
      </c>
      <c r="T3200" t="s">
        <v>35</v>
      </c>
    </row>
    <row r="3201" spans="1:20">
      <c r="A3201" t="s">
        <v>6001</v>
      </c>
      <c r="B3201" s="11">
        <v>44847</v>
      </c>
      <c r="C3201" t="s">
        <v>6002</v>
      </c>
      <c r="D3201" t="s">
        <v>14</v>
      </c>
      <c r="E3201" t="s">
        <v>94</v>
      </c>
      <c r="F3201" s="12">
        <v>151.48</v>
      </c>
      <c r="G3201" s="13">
        <v>2</v>
      </c>
      <c r="H3201">
        <v>0</v>
      </c>
      <c r="I3201" s="12">
        <f t="shared" si="196"/>
        <v>0</v>
      </c>
      <c r="J3201" s="12">
        <f t="shared" si="197"/>
        <v>302.96</v>
      </c>
      <c r="K3201" s="12">
        <f t="shared" si="198"/>
        <v>302.96</v>
      </c>
      <c r="L3201" s="12">
        <v>12.86</v>
      </c>
      <c r="M3201" s="12">
        <f t="shared" si="199"/>
        <v>315.82</v>
      </c>
      <c r="N3201" t="s">
        <v>18</v>
      </c>
      <c r="O3201" s="13">
        <v>2</v>
      </c>
      <c r="P3201">
        <v>4.5</v>
      </c>
      <c r="Q3201" t="b">
        <v>0</v>
      </c>
      <c r="R3201">
        <v>15</v>
      </c>
      <c r="S3201" t="s">
        <v>42</v>
      </c>
      <c r="T3201" t="s">
        <v>35</v>
      </c>
    </row>
    <row r="3202" spans="1:20">
      <c r="A3202" t="s">
        <v>6003</v>
      </c>
      <c r="B3202" s="11">
        <v>44847</v>
      </c>
      <c r="C3202" t="s">
        <v>6004</v>
      </c>
      <c r="D3202" t="s">
        <v>5</v>
      </c>
      <c r="E3202" t="s">
        <v>119</v>
      </c>
      <c r="F3202" s="12">
        <v>91.47</v>
      </c>
      <c r="G3202" s="13">
        <v>1</v>
      </c>
      <c r="H3202">
        <v>24.4</v>
      </c>
      <c r="I3202" s="12">
        <f t="shared" si="196"/>
        <v>22.31868</v>
      </c>
      <c r="J3202" s="12">
        <f t="shared" si="197"/>
        <v>91.47</v>
      </c>
      <c r="K3202" s="12">
        <f t="shared" si="198"/>
        <v>69.15132</v>
      </c>
      <c r="L3202" s="12">
        <v>14.65</v>
      </c>
      <c r="M3202" s="12">
        <f t="shared" si="199"/>
        <v>83.80132</v>
      </c>
      <c r="N3202" t="s">
        <v>18</v>
      </c>
      <c r="O3202" s="13">
        <v>4</v>
      </c>
      <c r="P3202">
        <v>5</v>
      </c>
      <c r="Q3202" t="b">
        <v>0</v>
      </c>
      <c r="R3202">
        <v>6</v>
      </c>
      <c r="S3202" t="s">
        <v>48</v>
      </c>
      <c r="T3202" t="s">
        <v>37</v>
      </c>
    </row>
    <row r="3203" spans="1:20">
      <c r="A3203" t="s">
        <v>6005</v>
      </c>
      <c r="B3203" s="11">
        <v>44847</v>
      </c>
      <c r="C3203" t="s">
        <v>6006</v>
      </c>
      <c r="D3203" t="s">
        <v>20</v>
      </c>
      <c r="E3203" t="s">
        <v>226</v>
      </c>
      <c r="F3203" s="12">
        <v>23.66</v>
      </c>
      <c r="G3203" s="13">
        <v>1</v>
      </c>
      <c r="H3203">
        <v>19.4</v>
      </c>
      <c r="I3203" s="12">
        <f t="shared" ref="I3203:I3266" si="200">H3203*F3203/100</f>
        <v>4.59004</v>
      </c>
      <c r="J3203" s="12">
        <f t="shared" ref="J3203:J3266" si="201">G3203*F3203</f>
        <v>23.66</v>
      </c>
      <c r="K3203" s="12">
        <f t="shared" ref="K3203:K3266" si="202">J3203-I3203</f>
        <v>19.06996</v>
      </c>
      <c r="L3203" s="12">
        <v>6.09</v>
      </c>
      <c r="M3203" s="12">
        <f t="shared" ref="M3203:M3266" si="203">K3203+L3203</f>
        <v>25.15996</v>
      </c>
      <c r="N3203" t="s">
        <v>18</v>
      </c>
      <c r="O3203" s="13">
        <v>6</v>
      </c>
      <c r="P3203">
        <v>5</v>
      </c>
      <c r="Q3203" t="b">
        <v>1</v>
      </c>
      <c r="R3203">
        <v>7</v>
      </c>
      <c r="S3203" t="s">
        <v>48</v>
      </c>
      <c r="T3203" t="s">
        <v>39</v>
      </c>
    </row>
    <row r="3204" spans="1:20">
      <c r="A3204" t="s">
        <v>6007</v>
      </c>
      <c r="B3204" s="11">
        <v>44847</v>
      </c>
      <c r="C3204" t="s">
        <v>6008</v>
      </c>
      <c r="D3204" t="s">
        <v>5</v>
      </c>
      <c r="E3204" t="s">
        <v>156</v>
      </c>
      <c r="F3204" s="12">
        <v>72.72</v>
      </c>
      <c r="G3204" s="13">
        <v>4</v>
      </c>
      <c r="H3204">
        <v>0</v>
      </c>
      <c r="I3204" s="12">
        <f t="shared" si="200"/>
        <v>0</v>
      </c>
      <c r="J3204" s="12">
        <f t="shared" si="201"/>
        <v>290.88</v>
      </c>
      <c r="K3204" s="12">
        <f t="shared" si="202"/>
        <v>290.88</v>
      </c>
      <c r="L3204" s="12">
        <v>19.79</v>
      </c>
      <c r="M3204" s="12">
        <f t="shared" si="203"/>
        <v>310.67</v>
      </c>
      <c r="N3204" t="s">
        <v>9</v>
      </c>
      <c r="O3204" s="13">
        <v>11</v>
      </c>
      <c r="P3204">
        <v>4.5</v>
      </c>
      <c r="Q3204" t="b">
        <v>1</v>
      </c>
      <c r="R3204">
        <v>2</v>
      </c>
      <c r="S3204" t="s">
        <v>48</v>
      </c>
      <c r="T3204" t="s">
        <v>37</v>
      </c>
    </row>
    <row r="3205" spans="1:20">
      <c r="A3205" t="s">
        <v>6009</v>
      </c>
      <c r="B3205" s="11">
        <v>44847</v>
      </c>
      <c r="C3205" t="s">
        <v>6010</v>
      </c>
      <c r="D3205" t="s">
        <v>5</v>
      </c>
      <c r="E3205" t="s">
        <v>119</v>
      </c>
      <c r="F3205" s="12">
        <v>45.97</v>
      </c>
      <c r="G3205" s="13">
        <v>1</v>
      </c>
      <c r="H3205">
        <v>0</v>
      </c>
      <c r="I3205" s="12">
        <f t="shared" si="200"/>
        <v>0</v>
      </c>
      <c r="J3205" s="12">
        <f t="shared" si="201"/>
        <v>45.97</v>
      </c>
      <c r="K3205" s="12">
        <f t="shared" si="202"/>
        <v>45.97</v>
      </c>
      <c r="L3205" s="12">
        <v>8.11</v>
      </c>
      <c r="M3205" s="12">
        <f t="shared" si="203"/>
        <v>54.08</v>
      </c>
      <c r="N3205" t="s">
        <v>18</v>
      </c>
      <c r="O3205" s="13">
        <v>4</v>
      </c>
      <c r="P3205">
        <v>4.5</v>
      </c>
      <c r="Q3205" t="b">
        <v>0</v>
      </c>
      <c r="R3205">
        <v>6</v>
      </c>
      <c r="S3205" t="s">
        <v>46</v>
      </c>
      <c r="T3205" t="s">
        <v>35</v>
      </c>
    </row>
    <row r="3206" spans="1:20">
      <c r="A3206" t="s">
        <v>6011</v>
      </c>
      <c r="B3206" s="11">
        <v>44847</v>
      </c>
      <c r="C3206" t="s">
        <v>5832</v>
      </c>
      <c r="D3206" t="s">
        <v>17</v>
      </c>
      <c r="E3206" t="s">
        <v>194</v>
      </c>
      <c r="F3206" s="12">
        <v>65.63</v>
      </c>
      <c r="G3206" s="13">
        <v>1</v>
      </c>
      <c r="H3206">
        <v>15.1</v>
      </c>
      <c r="I3206" s="12">
        <f t="shared" si="200"/>
        <v>9.91013</v>
      </c>
      <c r="J3206" s="12">
        <f t="shared" si="201"/>
        <v>65.63</v>
      </c>
      <c r="K3206" s="12">
        <f t="shared" si="202"/>
        <v>55.71987</v>
      </c>
      <c r="L3206" s="12">
        <v>18.12</v>
      </c>
      <c r="M3206" s="12">
        <f t="shared" si="203"/>
        <v>73.83987</v>
      </c>
      <c r="N3206" t="s">
        <v>9</v>
      </c>
      <c r="O3206" s="13">
        <v>12</v>
      </c>
      <c r="P3206">
        <v>3.5</v>
      </c>
      <c r="Q3206" t="b">
        <v>0</v>
      </c>
      <c r="R3206">
        <v>3</v>
      </c>
      <c r="S3206" t="s">
        <v>44</v>
      </c>
      <c r="T3206" t="s">
        <v>39</v>
      </c>
    </row>
    <row r="3207" spans="1:20">
      <c r="A3207" t="s">
        <v>6012</v>
      </c>
      <c r="B3207" s="11">
        <v>44847</v>
      </c>
      <c r="C3207" t="s">
        <v>1606</v>
      </c>
      <c r="D3207" t="s">
        <v>8</v>
      </c>
      <c r="E3207" t="s">
        <v>94</v>
      </c>
      <c r="F3207" s="12">
        <v>11.75</v>
      </c>
      <c r="G3207" s="13">
        <v>1</v>
      </c>
      <c r="H3207">
        <v>0</v>
      </c>
      <c r="I3207" s="12">
        <f t="shared" si="200"/>
        <v>0</v>
      </c>
      <c r="J3207" s="12">
        <f t="shared" si="201"/>
        <v>11.75</v>
      </c>
      <c r="K3207" s="12">
        <f t="shared" si="202"/>
        <v>11.75</v>
      </c>
      <c r="L3207" s="12">
        <v>15.16</v>
      </c>
      <c r="M3207" s="12">
        <f t="shared" si="203"/>
        <v>26.91</v>
      </c>
      <c r="N3207" t="s">
        <v>9</v>
      </c>
      <c r="O3207" s="13">
        <v>9</v>
      </c>
      <c r="P3207">
        <v>5</v>
      </c>
      <c r="Q3207" t="b">
        <v>0</v>
      </c>
      <c r="R3207">
        <v>1</v>
      </c>
      <c r="S3207" t="s">
        <v>45</v>
      </c>
      <c r="T3207" t="s">
        <v>39</v>
      </c>
    </row>
    <row r="3208" spans="1:20">
      <c r="A3208" t="s">
        <v>6013</v>
      </c>
      <c r="B3208" s="11">
        <v>44848</v>
      </c>
      <c r="C3208" t="s">
        <v>6014</v>
      </c>
      <c r="D3208" t="s">
        <v>11</v>
      </c>
      <c r="E3208" t="s">
        <v>215</v>
      </c>
      <c r="F3208" s="12">
        <v>27.28</v>
      </c>
      <c r="G3208" s="13">
        <v>2</v>
      </c>
      <c r="H3208">
        <v>0</v>
      </c>
      <c r="I3208" s="12">
        <f t="shared" si="200"/>
        <v>0</v>
      </c>
      <c r="J3208" s="12">
        <f t="shared" si="201"/>
        <v>54.56</v>
      </c>
      <c r="K3208" s="12">
        <f t="shared" si="202"/>
        <v>54.56</v>
      </c>
      <c r="L3208" s="12">
        <v>23.85</v>
      </c>
      <c r="M3208" s="12">
        <f t="shared" si="203"/>
        <v>78.41</v>
      </c>
      <c r="N3208" t="s">
        <v>6</v>
      </c>
      <c r="O3208" s="13">
        <v>19</v>
      </c>
      <c r="P3208">
        <v>4</v>
      </c>
      <c r="Q3208" t="b">
        <v>0</v>
      </c>
      <c r="R3208">
        <v>9</v>
      </c>
      <c r="S3208" t="s">
        <v>48</v>
      </c>
      <c r="T3208" t="s">
        <v>39</v>
      </c>
    </row>
    <row r="3209" spans="1:20">
      <c r="A3209" t="s">
        <v>6015</v>
      </c>
      <c r="B3209" s="11">
        <v>44848</v>
      </c>
      <c r="C3209" t="s">
        <v>3246</v>
      </c>
      <c r="D3209" t="s">
        <v>20</v>
      </c>
      <c r="E3209" t="s">
        <v>97</v>
      </c>
      <c r="F3209" s="12">
        <v>12.44</v>
      </c>
      <c r="G3209" s="13">
        <v>1</v>
      </c>
      <c r="H3209">
        <v>0</v>
      </c>
      <c r="I3209" s="12">
        <f t="shared" si="200"/>
        <v>0</v>
      </c>
      <c r="J3209" s="12">
        <f t="shared" si="201"/>
        <v>12.44</v>
      </c>
      <c r="K3209" s="12">
        <f t="shared" si="202"/>
        <v>12.44</v>
      </c>
      <c r="L3209" s="12">
        <v>8.43</v>
      </c>
      <c r="M3209" s="12">
        <f t="shared" si="203"/>
        <v>20.87</v>
      </c>
      <c r="N3209" t="s">
        <v>18</v>
      </c>
      <c r="O3209" s="13">
        <v>5</v>
      </c>
      <c r="P3209">
        <v>2</v>
      </c>
      <c r="Q3209" t="b">
        <v>0</v>
      </c>
      <c r="R3209">
        <v>5</v>
      </c>
      <c r="S3209" t="s">
        <v>48</v>
      </c>
      <c r="T3209" t="s">
        <v>35</v>
      </c>
    </row>
    <row r="3210" spans="1:20">
      <c r="A3210" t="s">
        <v>6016</v>
      </c>
      <c r="B3210" s="11">
        <v>44848</v>
      </c>
      <c r="C3210" t="s">
        <v>3389</v>
      </c>
      <c r="D3210" t="s">
        <v>25</v>
      </c>
      <c r="E3210" t="s">
        <v>72</v>
      </c>
      <c r="F3210" s="12">
        <v>330.17</v>
      </c>
      <c r="G3210" s="13">
        <v>4</v>
      </c>
      <c r="H3210">
        <v>0</v>
      </c>
      <c r="I3210" s="12">
        <f t="shared" si="200"/>
        <v>0</v>
      </c>
      <c r="J3210" s="12">
        <f t="shared" si="201"/>
        <v>1320.68</v>
      </c>
      <c r="K3210" s="12">
        <f t="shared" si="202"/>
        <v>1320.68</v>
      </c>
      <c r="L3210" s="12">
        <v>17.49</v>
      </c>
      <c r="M3210" s="12">
        <f t="shared" si="203"/>
        <v>1338.17</v>
      </c>
      <c r="N3210" t="s">
        <v>18</v>
      </c>
      <c r="O3210" s="13">
        <v>5</v>
      </c>
      <c r="P3210">
        <v>5</v>
      </c>
      <c r="Q3210" t="b">
        <v>0</v>
      </c>
      <c r="R3210">
        <v>2</v>
      </c>
      <c r="S3210" t="s">
        <v>44</v>
      </c>
      <c r="T3210" t="s">
        <v>35</v>
      </c>
    </row>
    <row r="3211" spans="1:20">
      <c r="A3211" t="s">
        <v>6017</v>
      </c>
      <c r="B3211" s="11">
        <v>44848</v>
      </c>
      <c r="C3211" t="s">
        <v>6018</v>
      </c>
      <c r="D3211" t="s">
        <v>5</v>
      </c>
      <c r="E3211" t="s">
        <v>124</v>
      </c>
      <c r="F3211" s="12">
        <v>39.81</v>
      </c>
      <c r="G3211" s="13">
        <v>2</v>
      </c>
      <c r="H3211">
        <v>0</v>
      </c>
      <c r="I3211" s="12">
        <f t="shared" si="200"/>
        <v>0</v>
      </c>
      <c r="J3211" s="12">
        <f t="shared" si="201"/>
        <v>79.62</v>
      </c>
      <c r="K3211" s="12">
        <f t="shared" si="202"/>
        <v>79.62</v>
      </c>
      <c r="L3211" s="12">
        <v>23.92</v>
      </c>
      <c r="M3211" s="12">
        <f t="shared" si="203"/>
        <v>103.54</v>
      </c>
      <c r="N3211" t="s">
        <v>6</v>
      </c>
      <c r="O3211" s="13">
        <v>21</v>
      </c>
      <c r="P3211">
        <v>4.5</v>
      </c>
      <c r="Q3211" t="b">
        <v>1</v>
      </c>
      <c r="R3211">
        <v>6</v>
      </c>
      <c r="S3211" t="s">
        <v>48</v>
      </c>
      <c r="T3211" t="s">
        <v>39</v>
      </c>
    </row>
    <row r="3212" spans="1:20">
      <c r="A3212" t="s">
        <v>6019</v>
      </c>
      <c r="B3212" s="11">
        <v>44848</v>
      </c>
      <c r="C3212" t="s">
        <v>6020</v>
      </c>
      <c r="D3212" t="s">
        <v>14</v>
      </c>
      <c r="E3212" t="s">
        <v>162</v>
      </c>
      <c r="F3212" s="12">
        <v>60.94</v>
      </c>
      <c r="G3212" s="13">
        <v>2</v>
      </c>
      <c r="H3212">
        <v>0</v>
      </c>
      <c r="I3212" s="12">
        <f t="shared" si="200"/>
        <v>0</v>
      </c>
      <c r="J3212" s="12">
        <f t="shared" si="201"/>
        <v>121.88</v>
      </c>
      <c r="K3212" s="12">
        <f t="shared" si="202"/>
        <v>121.88</v>
      </c>
      <c r="L3212" s="12">
        <v>25.08</v>
      </c>
      <c r="M3212" s="12">
        <f t="shared" si="203"/>
        <v>146.96</v>
      </c>
      <c r="N3212" t="s">
        <v>6</v>
      </c>
      <c r="O3212" s="13">
        <v>21</v>
      </c>
      <c r="P3212">
        <v>5</v>
      </c>
      <c r="Q3212" t="b">
        <v>0</v>
      </c>
      <c r="R3212">
        <v>3</v>
      </c>
      <c r="S3212" t="s">
        <v>45</v>
      </c>
      <c r="T3212" t="s">
        <v>39</v>
      </c>
    </row>
    <row r="3213" spans="1:20">
      <c r="A3213" t="s">
        <v>6021</v>
      </c>
      <c r="B3213" s="11">
        <v>44848</v>
      </c>
      <c r="C3213" t="s">
        <v>1552</v>
      </c>
      <c r="D3213" t="s">
        <v>17</v>
      </c>
      <c r="E3213" t="s">
        <v>209</v>
      </c>
      <c r="F3213" s="12">
        <v>142.63</v>
      </c>
      <c r="G3213" s="13">
        <v>1</v>
      </c>
      <c r="H3213">
        <v>24.7</v>
      </c>
      <c r="I3213" s="12">
        <f t="shared" si="200"/>
        <v>35.22961</v>
      </c>
      <c r="J3213" s="12">
        <f t="shared" si="201"/>
        <v>142.63</v>
      </c>
      <c r="K3213" s="12">
        <f t="shared" si="202"/>
        <v>107.40039</v>
      </c>
      <c r="L3213" s="12">
        <v>16.92</v>
      </c>
      <c r="M3213" s="12">
        <f t="shared" si="203"/>
        <v>124.32039</v>
      </c>
      <c r="N3213" t="s">
        <v>9</v>
      </c>
      <c r="O3213" s="13">
        <v>11</v>
      </c>
      <c r="P3213">
        <v>3.5</v>
      </c>
      <c r="Q3213" t="b">
        <v>0</v>
      </c>
      <c r="R3213">
        <v>10</v>
      </c>
      <c r="S3213" t="s">
        <v>44</v>
      </c>
      <c r="T3213" t="s">
        <v>37</v>
      </c>
    </row>
    <row r="3214" spans="1:20">
      <c r="A3214" t="s">
        <v>6022</v>
      </c>
      <c r="B3214" s="11">
        <v>44848</v>
      </c>
      <c r="C3214" t="s">
        <v>1335</v>
      </c>
      <c r="D3214" t="s">
        <v>25</v>
      </c>
      <c r="E3214" t="s">
        <v>602</v>
      </c>
      <c r="F3214" s="12">
        <v>246.49</v>
      </c>
      <c r="G3214" s="13">
        <v>1</v>
      </c>
      <c r="H3214">
        <v>0</v>
      </c>
      <c r="I3214" s="12">
        <f t="shared" si="200"/>
        <v>0</v>
      </c>
      <c r="J3214" s="12">
        <f t="shared" si="201"/>
        <v>246.49</v>
      </c>
      <c r="K3214" s="12">
        <f t="shared" si="202"/>
        <v>246.49</v>
      </c>
      <c r="L3214" s="12">
        <v>12.39</v>
      </c>
      <c r="M3214" s="12">
        <f t="shared" si="203"/>
        <v>258.88</v>
      </c>
      <c r="N3214" t="s">
        <v>18</v>
      </c>
      <c r="O3214" s="13">
        <v>2</v>
      </c>
      <c r="P3214">
        <v>4</v>
      </c>
      <c r="Q3214" t="b">
        <v>0</v>
      </c>
      <c r="R3214">
        <v>4</v>
      </c>
      <c r="S3214" t="s">
        <v>44</v>
      </c>
      <c r="T3214" t="s">
        <v>32</v>
      </c>
    </row>
    <row r="3215" spans="1:20">
      <c r="A3215" t="s">
        <v>6023</v>
      </c>
      <c r="B3215" s="11">
        <v>44848</v>
      </c>
      <c r="C3215" t="s">
        <v>6024</v>
      </c>
      <c r="D3215" t="s">
        <v>17</v>
      </c>
      <c r="E3215" t="s">
        <v>194</v>
      </c>
      <c r="F3215" s="12">
        <v>165.2</v>
      </c>
      <c r="G3215" s="13">
        <v>1</v>
      </c>
      <c r="H3215">
        <v>0</v>
      </c>
      <c r="I3215" s="12">
        <f t="shared" si="200"/>
        <v>0</v>
      </c>
      <c r="J3215" s="12">
        <f t="shared" si="201"/>
        <v>165.2</v>
      </c>
      <c r="K3215" s="12">
        <f t="shared" si="202"/>
        <v>165.2</v>
      </c>
      <c r="L3215" s="12">
        <v>24.75</v>
      </c>
      <c r="M3215" s="12">
        <f t="shared" si="203"/>
        <v>189.95</v>
      </c>
      <c r="N3215" t="s">
        <v>12</v>
      </c>
      <c r="O3215" s="13">
        <v>23</v>
      </c>
      <c r="P3215">
        <v>5</v>
      </c>
      <c r="Q3215" t="b">
        <v>1</v>
      </c>
      <c r="R3215">
        <v>15</v>
      </c>
      <c r="S3215" t="s">
        <v>43</v>
      </c>
      <c r="T3215" t="s">
        <v>39</v>
      </c>
    </row>
    <row r="3216" spans="1:20">
      <c r="A3216" t="s">
        <v>6025</v>
      </c>
      <c r="B3216" s="11">
        <v>44849</v>
      </c>
      <c r="C3216" t="s">
        <v>6026</v>
      </c>
      <c r="D3216" t="s">
        <v>23</v>
      </c>
      <c r="E3216" t="s">
        <v>540</v>
      </c>
      <c r="F3216" s="12">
        <v>68.1</v>
      </c>
      <c r="G3216" s="13">
        <v>1</v>
      </c>
      <c r="H3216">
        <v>0</v>
      </c>
      <c r="I3216" s="12">
        <f t="shared" si="200"/>
        <v>0</v>
      </c>
      <c r="J3216" s="12">
        <f t="shared" si="201"/>
        <v>68.1</v>
      </c>
      <c r="K3216" s="12">
        <f t="shared" si="202"/>
        <v>68.1</v>
      </c>
      <c r="L3216" s="12">
        <v>21.73</v>
      </c>
      <c r="M3216" s="12">
        <f t="shared" si="203"/>
        <v>89.83</v>
      </c>
      <c r="N3216" t="s">
        <v>6</v>
      </c>
      <c r="O3216" s="13">
        <v>21</v>
      </c>
      <c r="P3216">
        <v>3</v>
      </c>
      <c r="Q3216" t="b">
        <v>0</v>
      </c>
      <c r="R3216">
        <v>1</v>
      </c>
      <c r="S3216" t="s">
        <v>44</v>
      </c>
      <c r="T3216" t="s">
        <v>37</v>
      </c>
    </row>
    <row r="3217" spans="1:20">
      <c r="A3217" t="s">
        <v>6027</v>
      </c>
      <c r="B3217" s="11">
        <v>44849</v>
      </c>
      <c r="C3217" t="s">
        <v>6028</v>
      </c>
      <c r="D3217" t="s">
        <v>25</v>
      </c>
      <c r="E3217" t="s">
        <v>159</v>
      </c>
      <c r="F3217" s="12">
        <v>386.61</v>
      </c>
      <c r="G3217" s="13">
        <v>1</v>
      </c>
      <c r="H3217">
        <v>0</v>
      </c>
      <c r="I3217" s="12">
        <f t="shared" si="200"/>
        <v>0</v>
      </c>
      <c r="J3217" s="12">
        <f t="shared" si="201"/>
        <v>386.61</v>
      </c>
      <c r="K3217" s="12">
        <f t="shared" si="202"/>
        <v>386.61</v>
      </c>
      <c r="L3217" s="12">
        <v>18.35</v>
      </c>
      <c r="M3217" s="12">
        <f t="shared" si="203"/>
        <v>404.96</v>
      </c>
      <c r="N3217" t="s">
        <v>18</v>
      </c>
      <c r="O3217" s="13">
        <v>2</v>
      </c>
      <c r="P3217">
        <v>3.5</v>
      </c>
      <c r="Q3217" t="b">
        <v>0</v>
      </c>
      <c r="R3217">
        <v>9</v>
      </c>
      <c r="S3217" t="s">
        <v>48</v>
      </c>
      <c r="T3217" t="s">
        <v>39</v>
      </c>
    </row>
    <row r="3218" spans="1:20">
      <c r="A3218" t="s">
        <v>6029</v>
      </c>
      <c r="B3218" s="11">
        <v>44849</v>
      </c>
      <c r="C3218" t="s">
        <v>6030</v>
      </c>
      <c r="D3218" t="s">
        <v>25</v>
      </c>
      <c r="E3218" t="s">
        <v>602</v>
      </c>
      <c r="F3218" s="12">
        <v>265.19</v>
      </c>
      <c r="G3218" s="13">
        <v>1</v>
      </c>
      <c r="H3218">
        <v>0</v>
      </c>
      <c r="I3218" s="12">
        <f t="shared" si="200"/>
        <v>0</v>
      </c>
      <c r="J3218" s="12">
        <f t="shared" si="201"/>
        <v>265.19</v>
      </c>
      <c r="K3218" s="12">
        <f t="shared" si="202"/>
        <v>265.19</v>
      </c>
      <c r="L3218" s="12">
        <v>11.8</v>
      </c>
      <c r="M3218" s="12">
        <f t="shared" si="203"/>
        <v>276.99</v>
      </c>
      <c r="N3218" t="s">
        <v>18</v>
      </c>
      <c r="O3218" s="13">
        <v>7</v>
      </c>
      <c r="P3218">
        <v>5</v>
      </c>
      <c r="Q3218" t="b">
        <v>1</v>
      </c>
      <c r="R3218">
        <v>9</v>
      </c>
      <c r="S3218" t="s">
        <v>44</v>
      </c>
      <c r="T3218" t="s">
        <v>35</v>
      </c>
    </row>
    <row r="3219" spans="1:20">
      <c r="A3219" t="s">
        <v>6031</v>
      </c>
      <c r="B3219" s="11">
        <v>44849</v>
      </c>
      <c r="C3219" t="s">
        <v>6032</v>
      </c>
      <c r="D3219" t="s">
        <v>23</v>
      </c>
      <c r="E3219" t="s">
        <v>540</v>
      </c>
      <c r="F3219" s="12">
        <v>137.85</v>
      </c>
      <c r="G3219" s="13">
        <v>2</v>
      </c>
      <c r="H3219">
        <v>9</v>
      </c>
      <c r="I3219" s="12">
        <f t="shared" si="200"/>
        <v>12.4065</v>
      </c>
      <c r="J3219" s="12">
        <f t="shared" si="201"/>
        <v>275.7</v>
      </c>
      <c r="K3219" s="12">
        <f t="shared" si="202"/>
        <v>263.2935</v>
      </c>
      <c r="L3219" s="12">
        <v>22.31</v>
      </c>
      <c r="M3219" s="12">
        <f t="shared" si="203"/>
        <v>285.6035</v>
      </c>
      <c r="N3219" t="s">
        <v>6</v>
      </c>
      <c r="O3219" s="13">
        <v>11</v>
      </c>
      <c r="P3219">
        <v>4.5</v>
      </c>
      <c r="Q3219" t="b">
        <v>0</v>
      </c>
      <c r="R3219">
        <v>5</v>
      </c>
      <c r="S3219" t="s">
        <v>44</v>
      </c>
      <c r="T3219" t="s">
        <v>37</v>
      </c>
    </row>
    <row r="3220" spans="1:20">
      <c r="A3220" t="s">
        <v>6033</v>
      </c>
      <c r="B3220" s="11">
        <v>44849</v>
      </c>
      <c r="C3220" t="s">
        <v>6034</v>
      </c>
      <c r="D3220" t="s">
        <v>11</v>
      </c>
      <c r="E3220" t="s">
        <v>91</v>
      </c>
      <c r="F3220" s="12">
        <v>21.98</v>
      </c>
      <c r="G3220" s="13">
        <v>1</v>
      </c>
      <c r="H3220">
        <v>6.5</v>
      </c>
      <c r="I3220" s="12">
        <f t="shared" si="200"/>
        <v>1.4287</v>
      </c>
      <c r="J3220" s="12">
        <f t="shared" si="201"/>
        <v>21.98</v>
      </c>
      <c r="K3220" s="12">
        <f t="shared" si="202"/>
        <v>20.5513</v>
      </c>
      <c r="L3220" s="12">
        <v>20.48</v>
      </c>
      <c r="M3220" s="12">
        <f t="shared" si="203"/>
        <v>41.0313</v>
      </c>
      <c r="N3220" t="s">
        <v>6</v>
      </c>
      <c r="O3220" s="13">
        <v>19</v>
      </c>
      <c r="P3220">
        <v>5</v>
      </c>
      <c r="Q3220" t="b">
        <v>0</v>
      </c>
      <c r="R3220">
        <v>6</v>
      </c>
      <c r="S3220" t="s">
        <v>46</v>
      </c>
      <c r="T3220" t="s">
        <v>39</v>
      </c>
    </row>
    <row r="3221" spans="1:20">
      <c r="A3221" t="s">
        <v>6035</v>
      </c>
      <c r="B3221" s="11">
        <v>44849</v>
      </c>
      <c r="C3221" t="s">
        <v>6036</v>
      </c>
      <c r="D3221" t="s">
        <v>17</v>
      </c>
      <c r="E3221" t="s">
        <v>139</v>
      </c>
      <c r="F3221" s="12">
        <v>78.87</v>
      </c>
      <c r="G3221" s="13">
        <v>1</v>
      </c>
      <c r="H3221">
        <v>0</v>
      </c>
      <c r="I3221" s="12">
        <f t="shared" si="200"/>
        <v>0</v>
      </c>
      <c r="J3221" s="12">
        <f t="shared" si="201"/>
        <v>78.87</v>
      </c>
      <c r="K3221" s="12">
        <f t="shared" si="202"/>
        <v>78.87</v>
      </c>
      <c r="L3221" s="12">
        <v>24.43</v>
      </c>
      <c r="M3221" s="12">
        <f t="shared" si="203"/>
        <v>103.3</v>
      </c>
      <c r="N3221" t="s">
        <v>12</v>
      </c>
      <c r="O3221" s="13">
        <v>21</v>
      </c>
      <c r="P3221">
        <v>4</v>
      </c>
      <c r="Q3221" t="b">
        <v>1</v>
      </c>
      <c r="R3221">
        <v>6</v>
      </c>
      <c r="S3221" t="s">
        <v>44</v>
      </c>
      <c r="T3221" t="s">
        <v>37</v>
      </c>
    </row>
    <row r="3222" spans="1:20">
      <c r="A3222" t="s">
        <v>6037</v>
      </c>
      <c r="B3222" s="11">
        <v>44849</v>
      </c>
      <c r="C3222" t="s">
        <v>6038</v>
      </c>
      <c r="D3222" t="s">
        <v>5</v>
      </c>
      <c r="E3222" t="s">
        <v>106</v>
      </c>
      <c r="F3222" s="12">
        <v>34.42</v>
      </c>
      <c r="G3222" s="13">
        <v>2</v>
      </c>
      <c r="H3222">
        <v>17.5</v>
      </c>
      <c r="I3222" s="12">
        <f t="shared" si="200"/>
        <v>6.0235</v>
      </c>
      <c r="J3222" s="12">
        <f t="shared" si="201"/>
        <v>68.84</v>
      </c>
      <c r="K3222" s="12">
        <f t="shared" si="202"/>
        <v>62.8165</v>
      </c>
      <c r="L3222" s="12">
        <v>26.24</v>
      </c>
      <c r="M3222" s="12">
        <f t="shared" si="203"/>
        <v>89.0565</v>
      </c>
      <c r="N3222" t="s">
        <v>6</v>
      </c>
      <c r="O3222" s="13">
        <v>15</v>
      </c>
      <c r="P3222">
        <v>4</v>
      </c>
      <c r="Q3222" t="b">
        <v>0</v>
      </c>
      <c r="R3222">
        <v>5</v>
      </c>
      <c r="S3222" t="s">
        <v>45</v>
      </c>
      <c r="T3222" t="s">
        <v>39</v>
      </c>
    </row>
    <row r="3223" spans="1:20">
      <c r="A3223" t="s">
        <v>6039</v>
      </c>
      <c r="B3223" s="11">
        <v>44849</v>
      </c>
      <c r="C3223" t="s">
        <v>6040</v>
      </c>
      <c r="D3223" t="s">
        <v>11</v>
      </c>
      <c r="E3223" t="s">
        <v>151</v>
      </c>
      <c r="F3223" s="12">
        <v>37.53</v>
      </c>
      <c r="G3223" s="13">
        <v>1</v>
      </c>
      <c r="H3223">
        <v>0</v>
      </c>
      <c r="I3223" s="12">
        <f t="shared" si="200"/>
        <v>0</v>
      </c>
      <c r="J3223" s="12">
        <f t="shared" si="201"/>
        <v>37.53</v>
      </c>
      <c r="K3223" s="12">
        <f t="shared" si="202"/>
        <v>37.53</v>
      </c>
      <c r="L3223" s="12">
        <v>14.91</v>
      </c>
      <c r="M3223" s="12">
        <f t="shared" si="203"/>
        <v>52.44</v>
      </c>
      <c r="N3223" t="s">
        <v>9</v>
      </c>
      <c r="O3223" s="13">
        <v>12</v>
      </c>
      <c r="P3223">
        <v>5</v>
      </c>
      <c r="Q3223" t="b">
        <v>1</v>
      </c>
      <c r="R3223">
        <v>1</v>
      </c>
      <c r="S3223" t="s">
        <v>44</v>
      </c>
      <c r="T3223" t="s">
        <v>32</v>
      </c>
    </row>
    <row r="3224" spans="1:20">
      <c r="A3224" t="s">
        <v>6041</v>
      </c>
      <c r="B3224" s="11">
        <v>44849</v>
      </c>
      <c r="C3224" t="s">
        <v>6042</v>
      </c>
      <c r="D3224" t="s">
        <v>11</v>
      </c>
      <c r="E3224" t="s">
        <v>215</v>
      </c>
      <c r="F3224" s="12">
        <v>92.45</v>
      </c>
      <c r="G3224" s="13">
        <v>1</v>
      </c>
      <c r="H3224">
        <v>0</v>
      </c>
      <c r="I3224" s="12">
        <f t="shared" si="200"/>
        <v>0</v>
      </c>
      <c r="J3224" s="12">
        <f t="shared" si="201"/>
        <v>92.45</v>
      </c>
      <c r="K3224" s="12">
        <f t="shared" si="202"/>
        <v>92.45</v>
      </c>
      <c r="L3224" s="12">
        <v>26.24</v>
      </c>
      <c r="M3224" s="12">
        <f t="shared" si="203"/>
        <v>118.69</v>
      </c>
      <c r="N3224" t="s">
        <v>6</v>
      </c>
      <c r="O3224" s="13">
        <v>17</v>
      </c>
      <c r="P3224">
        <v>4.5</v>
      </c>
      <c r="Q3224" t="b">
        <v>0</v>
      </c>
      <c r="R3224">
        <v>5</v>
      </c>
      <c r="S3224" t="s">
        <v>44</v>
      </c>
      <c r="T3224" t="s">
        <v>35</v>
      </c>
    </row>
    <row r="3225" spans="1:20">
      <c r="A3225" t="s">
        <v>6043</v>
      </c>
      <c r="B3225" s="11">
        <v>44849</v>
      </c>
      <c r="C3225" t="s">
        <v>3844</v>
      </c>
      <c r="D3225" t="s">
        <v>5</v>
      </c>
      <c r="E3225" t="s">
        <v>144</v>
      </c>
      <c r="F3225" s="12">
        <v>32.38</v>
      </c>
      <c r="G3225" s="13">
        <v>3</v>
      </c>
      <c r="H3225">
        <v>0</v>
      </c>
      <c r="I3225" s="12">
        <f t="shared" si="200"/>
        <v>0</v>
      </c>
      <c r="J3225" s="12">
        <f t="shared" si="201"/>
        <v>97.14</v>
      </c>
      <c r="K3225" s="12">
        <f t="shared" si="202"/>
        <v>97.14</v>
      </c>
      <c r="L3225" s="12">
        <v>21.08</v>
      </c>
      <c r="M3225" s="12">
        <f t="shared" si="203"/>
        <v>118.22</v>
      </c>
      <c r="N3225" t="s">
        <v>6</v>
      </c>
      <c r="O3225" s="13">
        <v>12</v>
      </c>
      <c r="P3225">
        <v>5</v>
      </c>
      <c r="Q3225" t="b">
        <v>0</v>
      </c>
      <c r="R3225">
        <v>2</v>
      </c>
      <c r="S3225" t="s">
        <v>44</v>
      </c>
      <c r="T3225" t="s">
        <v>39</v>
      </c>
    </row>
    <row r="3226" spans="1:20">
      <c r="A3226" t="s">
        <v>6044</v>
      </c>
      <c r="B3226" s="11">
        <v>44849</v>
      </c>
      <c r="C3226" t="s">
        <v>6045</v>
      </c>
      <c r="D3226" t="s">
        <v>17</v>
      </c>
      <c r="E3226" t="s">
        <v>209</v>
      </c>
      <c r="F3226" s="12">
        <v>94.77</v>
      </c>
      <c r="G3226" s="13">
        <v>1</v>
      </c>
      <c r="H3226">
        <v>0</v>
      </c>
      <c r="I3226" s="12">
        <f t="shared" si="200"/>
        <v>0</v>
      </c>
      <c r="J3226" s="12">
        <f t="shared" si="201"/>
        <v>94.77</v>
      </c>
      <c r="K3226" s="12">
        <f t="shared" si="202"/>
        <v>94.77</v>
      </c>
      <c r="L3226" s="12">
        <v>20.65</v>
      </c>
      <c r="M3226" s="12">
        <f t="shared" si="203"/>
        <v>115.42</v>
      </c>
      <c r="N3226" t="s">
        <v>6</v>
      </c>
      <c r="O3226" s="13">
        <v>19</v>
      </c>
      <c r="P3226">
        <v>4</v>
      </c>
      <c r="Q3226" t="b">
        <v>0</v>
      </c>
      <c r="R3226">
        <v>6</v>
      </c>
      <c r="S3226" t="s">
        <v>44</v>
      </c>
      <c r="T3226" t="s">
        <v>35</v>
      </c>
    </row>
    <row r="3227" spans="1:20">
      <c r="A3227" t="s">
        <v>6046</v>
      </c>
      <c r="B3227" s="11">
        <v>44850</v>
      </c>
      <c r="C3227" t="s">
        <v>6047</v>
      </c>
      <c r="D3227" t="s">
        <v>25</v>
      </c>
      <c r="E3227" t="s">
        <v>159</v>
      </c>
      <c r="F3227" s="12">
        <v>231.51</v>
      </c>
      <c r="G3227" s="13">
        <v>1</v>
      </c>
      <c r="H3227">
        <v>0</v>
      </c>
      <c r="I3227" s="12">
        <f t="shared" si="200"/>
        <v>0</v>
      </c>
      <c r="J3227" s="12">
        <f t="shared" si="201"/>
        <v>231.51</v>
      </c>
      <c r="K3227" s="12">
        <f t="shared" si="202"/>
        <v>231.51</v>
      </c>
      <c r="L3227" s="12">
        <v>22.88</v>
      </c>
      <c r="M3227" s="12">
        <f t="shared" si="203"/>
        <v>254.39</v>
      </c>
      <c r="N3227" t="s">
        <v>12</v>
      </c>
      <c r="O3227" s="13">
        <v>12</v>
      </c>
      <c r="P3227">
        <v>3.5</v>
      </c>
      <c r="Q3227" t="b">
        <v>0</v>
      </c>
      <c r="R3227">
        <v>6</v>
      </c>
      <c r="S3227" t="s">
        <v>42</v>
      </c>
      <c r="T3227" t="s">
        <v>39</v>
      </c>
    </row>
    <row r="3228" spans="1:20">
      <c r="A3228" t="s">
        <v>6048</v>
      </c>
      <c r="B3228" s="11">
        <v>44850</v>
      </c>
      <c r="C3228" t="s">
        <v>6049</v>
      </c>
      <c r="D3228" t="s">
        <v>8</v>
      </c>
      <c r="E3228" t="s">
        <v>565</v>
      </c>
      <c r="F3228" s="12">
        <v>45.22</v>
      </c>
      <c r="G3228" s="13">
        <v>1</v>
      </c>
      <c r="H3228">
        <v>0</v>
      </c>
      <c r="I3228" s="12">
        <f t="shared" si="200"/>
        <v>0</v>
      </c>
      <c r="J3228" s="12">
        <f t="shared" si="201"/>
        <v>45.22</v>
      </c>
      <c r="K3228" s="12">
        <f t="shared" si="202"/>
        <v>45.22</v>
      </c>
      <c r="L3228" s="12">
        <v>10.43</v>
      </c>
      <c r="M3228" s="12">
        <f t="shared" si="203"/>
        <v>55.65</v>
      </c>
      <c r="N3228" t="s">
        <v>18</v>
      </c>
      <c r="O3228" s="13">
        <v>3</v>
      </c>
      <c r="P3228">
        <v>3.5</v>
      </c>
      <c r="Q3228" t="b">
        <v>0</v>
      </c>
      <c r="R3228">
        <v>5</v>
      </c>
      <c r="S3228" t="s">
        <v>45</v>
      </c>
      <c r="T3228" t="s">
        <v>37</v>
      </c>
    </row>
    <row r="3229" spans="1:20">
      <c r="A3229" t="s">
        <v>6050</v>
      </c>
      <c r="B3229" s="11">
        <v>44850</v>
      </c>
      <c r="C3229" t="s">
        <v>6051</v>
      </c>
      <c r="D3229" t="s">
        <v>11</v>
      </c>
      <c r="E3229" t="s">
        <v>151</v>
      </c>
      <c r="F3229" s="12">
        <v>94.56</v>
      </c>
      <c r="G3229" s="13">
        <v>5</v>
      </c>
      <c r="H3229">
        <v>0</v>
      </c>
      <c r="I3229" s="12">
        <f t="shared" si="200"/>
        <v>0</v>
      </c>
      <c r="J3229" s="12">
        <f t="shared" si="201"/>
        <v>472.8</v>
      </c>
      <c r="K3229" s="12">
        <f t="shared" si="202"/>
        <v>472.8</v>
      </c>
      <c r="L3229" s="12">
        <v>8.68</v>
      </c>
      <c r="M3229" s="12">
        <f t="shared" si="203"/>
        <v>481.48</v>
      </c>
      <c r="N3229" t="s">
        <v>18</v>
      </c>
      <c r="O3229" s="13">
        <v>2</v>
      </c>
      <c r="P3229">
        <v>3.5</v>
      </c>
      <c r="Q3229" t="b">
        <v>1</v>
      </c>
      <c r="R3229">
        <v>9</v>
      </c>
      <c r="S3229" t="s">
        <v>43</v>
      </c>
      <c r="T3229" t="s">
        <v>39</v>
      </c>
    </row>
    <row r="3230" spans="1:20">
      <c r="A3230" t="s">
        <v>6052</v>
      </c>
      <c r="B3230" s="11">
        <v>44850</v>
      </c>
      <c r="C3230" t="s">
        <v>6053</v>
      </c>
      <c r="D3230" t="s">
        <v>11</v>
      </c>
      <c r="E3230" t="s">
        <v>215</v>
      </c>
      <c r="F3230" s="12">
        <v>28.06</v>
      </c>
      <c r="G3230" s="13">
        <v>1</v>
      </c>
      <c r="H3230">
        <v>0</v>
      </c>
      <c r="I3230" s="12">
        <f t="shared" si="200"/>
        <v>0</v>
      </c>
      <c r="J3230" s="12">
        <f t="shared" si="201"/>
        <v>28.06</v>
      </c>
      <c r="K3230" s="12">
        <f t="shared" si="202"/>
        <v>28.06</v>
      </c>
      <c r="L3230" s="12">
        <v>21.72</v>
      </c>
      <c r="M3230" s="12">
        <f t="shared" si="203"/>
        <v>49.78</v>
      </c>
      <c r="N3230" t="s">
        <v>6</v>
      </c>
      <c r="O3230" s="13">
        <v>16</v>
      </c>
      <c r="P3230">
        <v>3</v>
      </c>
      <c r="Q3230" t="b">
        <v>1</v>
      </c>
      <c r="R3230">
        <v>6</v>
      </c>
      <c r="S3230" t="s">
        <v>42</v>
      </c>
      <c r="T3230" t="s">
        <v>39</v>
      </c>
    </row>
    <row r="3231" spans="1:20">
      <c r="A3231" t="s">
        <v>6054</v>
      </c>
      <c r="B3231" s="11">
        <v>44850</v>
      </c>
      <c r="C3231" t="s">
        <v>6055</v>
      </c>
      <c r="D3231" t="s">
        <v>17</v>
      </c>
      <c r="E3231" t="s">
        <v>194</v>
      </c>
      <c r="F3231" s="12">
        <v>133.62</v>
      </c>
      <c r="G3231" s="13">
        <v>3</v>
      </c>
      <c r="H3231">
        <v>0</v>
      </c>
      <c r="I3231" s="12">
        <f t="shared" si="200"/>
        <v>0</v>
      </c>
      <c r="J3231" s="12">
        <f t="shared" si="201"/>
        <v>400.86</v>
      </c>
      <c r="K3231" s="12">
        <f t="shared" si="202"/>
        <v>400.86</v>
      </c>
      <c r="L3231" s="12">
        <v>10.78</v>
      </c>
      <c r="M3231" s="12">
        <f t="shared" si="203"/>
        <v>411.64</v>
      </c>
      <c r="N3231" t="s">
        <v>18</v>
      </c>
      <c r="O3231" s="13">
        <v>7</v>
      </c>
      <c r="P3231">
        <v>4.5</v>
      </c>
      <c r="Q3231" t="b">
        <v>0</v>
      </c>
      <c r="R3231">
        <v>1</v>
      </c>
      <c r="S3231" t="s">
        <v>46</v>
      </c>
      <c r="T3231" t="s">
        <v>39</v>
      </c>
    </row>
    <row r="3232" spans="1:20">
      <c r="A3232" t="s">
        <v>6056</v>
      </c>
      <c r="B3232" s="11">
        <v>44850</v>
      </c>
      <c r="C3232" t="s">
        <v>438</v>
      </c>
      <c r="D3232" t="s">
        <v>17</v>
      </c>
      <c r="E3232" t="s">
        <v>78</v>
      </c>
      <c r="F3232" s="12">
        <v>22.94</v>
      </c>
      <c r="G3232" s="13">
        <v>1</v>
      </c>
      <c r="H3232">
        <v>20.8</v>
      </c>
      <c r="I3232" s="12">
        <f t="shared" si="200"/>
        <v>4.77152</v>
      </c>
      <c r="J3232" s="12">
        <f t="shared" si="201"/>
        <v>22.94</v>
      </c>
      <c r="K3232" s="12">
        <f t="shared" si="202"/>
        <v>18.16848</v>
      </c>
      <c r="L3232" s="12">
        <v>23.11</v>
      </c>
      <c r="M3232" s="12">
        <f t="shared" si="203"/>
        <v>41.27848</v>
      </c>
      <c r="N3232" t="s">
        <v>15</v>
      </c>
      <c r="O3232" s="13">
        <v>19</v>
      </c>
      <c r="P3232">
        <v>4.5</v>
      </c>
      <c r="Q3232" t="b">
        <v>0</v>
      </c>
      <c r="R3232">
        <v>1</v>
      </c>
      <c r="S3232" t="s">
        <v>48</v>
      </c>
      <c r="T3232" t="s">
        <v>35</v>
      </c>
    </row>
    <row r="3233" spans="1:20">
      <c r="A3233" t="s">
        <v>6057</v>
      </c>
      <c r="B3233" s="11">
        <v>44850</v>
      </c>
      <c r="C3233" t="s">
        <v>6058</v>
      </c>
      <c r="D3233" t="s">
        <v>17</v>
      </c>
      <c r="E3233" t="s">
        <v>194</v>
      </c>
      <c r="F3233" s="12">
        <v>90.78</v>
      </c>
      <c r="G3233" s="13">
        <v>1</v>
      </c>
      <c r="H3233">
        <v>16.5</v>
      </c>
      <c r="I3233" s="12">
        <f t="shared" si="200"/>
        <v>14.9787</v>
      </c>
      <c r="J3233" s="12">
        <f t="shared" si="201"/>
        <v>90.78</v>
      </c>
      <c r="K3233" s="12">
        <f t="shared" si="202"/>
        <v>75.8013</v>
      </c>
      <c r="L3233" s="12">
        <v>18.99</v>
      </c>
      <c r="M3233" s="12">
        <f t="shared" si="203"/>
        <v>94.7913</v>
      </c>
      <c r="N3233" t="s">
        <v>9</v>
      </c>
      <c r="O3233" s="13">
        <v>13</v>
      </c>
      <c r="P3233">
        <v>4.5</v>
      </c>
      <c r="Q3233" t="b">
        <v>0</v>
      </c>
      <c r="R3233">
        <v>7</v>
      </c>
      <c r="S3233" t="s">
        <v>44</v>
      </c>
      <c r="T3233" t="s">
        <v>35</v>
      </c>
    </row>
    <row r="3234" spans="1:20">
      <c r="A3234" t="s">
        <v>6059</v>
      </c>
      <c r="B3234" s="11">
        <v>44850</v>
      </c>
      <c r="C3234" t="s">
        <v>6060</v>
      </c>
      <c r="D3234" t="s">
        <v>5</v>
      </c>
      <c r="E3234" t="s">
        <v>156</v>
      </c>
      <c r="F3234" s="12">
        <v>95.5</v>
      </c>
      <c r="G3234" s="13">
        <v>1</v>
      </c>
      <c r="H3234">
        <v>0</v>
      </c>
      <c r="I3234" s="12">
        <f t="shared" si="200"/>
        <v>0</v>
      </c>
      <c r="J3234" s="12">
        <f t="shared" si="201"/>
        <v>95.5</v>
      </c>
      <c r="K3234" s="12">
        <f t="shared" si="202"/>
        <v>95.5</v>
      </c>
      <c r="L3234" s="12">
        <v>17.09</v>
      </c>
      <c r="M3234" s="12">
        <f t="shared" si="203"/>
        <v>112.59</v>
      </c>
      <c r="N3234" t="s">
        <v>9</v>
      </c>
      <c r="O3234" s="13">
        <v>7</v>
      </c>
      <c r="P3234">
        <v>2.5</v>
      </c>
      <c r="Q3234" t="b">
        <v>0</v>
      </c>
      <c r="R3234">
        <v>2</v>
      </c>
      <c r="S3234" t="s">
        <v>45</v>
      </c>
      <c r="T3234" t="s">
        <v>37</v>
      </c>
    </row>
    <row r="3235" spans="1:20">
      <c r="A3235" t="s">
        <v>6061</v>
      </c>
      <c r="B3235" s="11">
        <v>44850</v>
      </c>
      <c r="C3235" t="s">
        <v>6062</v>
      </c>
      <c r="D3235" t="s">
        <v>11</v>
      </c>
      <c r="E3235" t="s">
        <v>400</v>
      </c>
      <c r="F3235" s="12">
        <v>54.8</v>
      </c>
      <c r="G3235" s="13">
        <v>1</v>
      </c>
      <c r="H3235">
        <v>15.1</v>
      </c>
      <c r="I3235" s="12">
        <f t="shared" si="200"/>
        <v>8.2748</v>
      </c>
      <c r="J3235" s="12">
        <f t="shared" si="201"/>
        <v>54.8</v>
      </c>
      <c r="K3235" s="12">
        <f t="shared" si="202"/>
        <v>46.5252</v>
      </c>
      <c r="L3235" s="12">
        <v>19.06</v>
      </c>
      <c r="M3235" s="12">
        <f t="shared" si="203"/>
        <v>65.5852</v>
      </c>
      <c r="N3235" t="s">
        <v>9</v>
      </c>
      <c r="O3235" s="13">
        <v>12</v>
      </c>
      <c r="P3235">
        <v>4.5</v>
      </c>
      <c r="Q3235" t="b">
        <v>0</v>
      </c>
      <c r="R3235">
        <v>8</v>
      </c>
      <c r="S3235" t="s">
        <v>43</v>
      </c>
      <c r="T3235" t="s">
        <v>39</v>
      </c>
    </row>
    <row r="3236" spans="1:20">
      <c r="A3236" t="s">
        <v>6063</v>
      </c>
      <c r="B3236" s="11">
        <v>44850</v>
      </c>
      <c r="C3236" t="s">
        <v>5601</v>
      </c>
      <c r="D3236" t="s">
        <v>5</v>
      </c>
      <c r="E3236" t="s">
        <v>106</v>
      </c>
      <c r="F3236" s="12">
        <v>96.78</v>
      </c>
      <c r="G3236" s="13">
        <v>1</v>
      </c>
      <c r="H3236">
        <v>0</v>
      </c>
      <c r="I3236" s="12">
        <f t="shared" si="200"/>
        <v>0</v>
      </c>
      <c r="J3236" s="12">
        <f t="shared" si="201"/>
        <v>96.78</v>
      </c>
      <c r="K3236" s="12">
        <f t="shared" si="202"/>
        <v>96.78</v>
      </c>
      <c r="L3236" s="12">
        <v>14.03</v>
      </c>
      <c r="M3236" s="12">
        <f t="shared" si="203"/>
        <v>110.81</v>
      </c>
      <c r="N3236" t="s">
        <v>18</v>
      </c>
      <c r="O3236" s="13">
        <v>4</v>
      </c>
      <c r="P3236">
        <v>4</v>
      </c>
      <c r="Q3236" t="b">
        <v>1</v>
      </c>
      <c r="R3236">
        <v>7</v>
      </c>
      <c r="S3236" t="s">
        <v>48</v>
      </c>
      <c r="T3236" t="s">
        <v>32</v>
      </c>
    </row>
    <row r="3237" spans="1:20">
      <c r="A3237" t="s">
        <v>6064</v>
      </c>
      <c r="B3237" s="11">
        <v>44850</v>
      </c>
      <c r="C3237" t="s">
        <v>6065</v>
      </c>
      <c r="D3237" t="s">
        <v>20</v>
      </c>
      <c r="E3237" t="s">
        <v>197</v>
      </c>
      <c r="F3237" s="12">
        <v>14.91</v>
      </c>
      <c r="G3237" s="13">
        <v>1</v>
      </c>
      <c r="H3237">
        <v>0</v>
      </c>
      <c r="I3237" s="12">
        <f t="shared" si="200"/>
        <v>0</v>
      </c>
      <c r="J3237" s="12">
        <f t="shared" si="201"/>
        <v>14.91</v>
      </c>
      <c r="K3237" s="12">
        <f t="shared" si="202"/>
        <v>14.91</v>
      </c>
      <c r="L3237" s="12">
        <v>12.67</v>
      </c>
      <c r="M3237" s="12">
        <f t="shared" si="203"/>
        <v>27.58</v>
      </c>
      <c r="N3237" t="s">
        <v>18</v>
      </c>
      <c r="O3237" s="13">
        <v>5</v>
      </c>
      <c r="P3237">
        <v>4.5</v>
      </c>
      <c r="Q3237" t="b">
        <v>0</v>
      </c>
      <c r="R3237">
        <v>1</v>
      </c>
      <c r="S3237" t="s">
        <v>44</v>
      </c>
      <c r="T3237" t="s">
        <v>35</v>
      </c>
    </row>
    <row r="3238" spans="1:20">
      <c r="A3238" t="s">
        <v>6066</v>
      </c>
      <c r="B3238" s="11">
        <v>44850</v>
      </c>
      <c r="C3238" t="s">
        <v>6067</v>
      </c>
      <c r="D3238" t="s">
        <v>17</v>
      </c>
      <c r="E3238" t="s">
        <v>78</v>
      </c>
      <c r="F3238" s="12">
        <v>103.65</v>
      </c>
      <c r="G3238" s="13">
        <v>2</v>
      </c>
      <c r="H3238">
        <v>0</v>
      </c>
      <c r="I3238" s="12">
        <f t="shared" si="200"/>
        <v>0</v>
      </c>
      <c r="J3238" s="12">
        <f t="shared" si="201"/>
        <v>207.3</v>
      </c>
      <c r="K3238" s="12">
        <f t="shared" si="202"/>
        <v>207.3</v>
      </c>
      <c r="L3238" s="12">
        <v>18.67</v>
      </c>
      <c r="M3238" s="12">
        <f t="shared" si="203"/>
        <v>225.97</v>
      </c>
      <c r="N3238" t="s">
        <v>9</v>
      </c>
      <c r="O3238" s="13">
        <v>7</v>
      </c>
      <c r="P3238">
        <v>5</v>
      </c>
      <c r="Q3238" t="b">
        <v>0</v>
      </c>
      <c r="R3238">
        <v>6</v>
      </c>
      <c r="S3238" t="s">
        <v>48</v>
      </c>
      <c r="T3238" t="s">
        <v>37</v>
      </c>
    </row>
    <row r="3239" spans="1:20">
      <c r="A3239" t="s">
        <v>6068</v>
      </c>
      <c r="B3239" s="11">
        <v>44850</v>
      </c>
      <c r="C3239" t="s">
        <v>6069</v>
      </c>
      <c r="D3239" t="s">
        <v>17</v>
      </c>
      <c r="E3239" t="s">
        <v>139</v>
      </c>
      <c r="F3239" s="12">
        <v>65.5</v>
      </c>
      <c r="G3239" s="13">
        <v>2</v>
      </c>
      <c r="H3239">
        <v>0</v>
      </c>
      <c r="I3239" s="12">
        <f t="shared" si="200"/>
        <v>0</v>
      </c>
      <c r="J3239" s="12">
        <f t="shared" si="201"/>
        <v>131</v>
      </c>
      <c r="K3239" s="12">
        <f t="shared" si="202"/>
        <v>131</v>
      </c>
      <c r="L3239" s="12">
        <v>14.54</v>
      </c>
      <c r="M3239" s="12">
        <f t="shared" si="203"/>
        <v>145.54</v>
      </c>
      <c r="N3239" t="s">
        <v>9</v>
      </c>
      <c r="O3239" s="13">
        <v>12</v>
      </c>
      <c r="P3239">
        <v>5</v>
      </c>
      <c r="Q3239" t="b">
        <v>0</v>
      </c>
      <c r="R3239">
        <v>1</v>
      </c>
      <c r="S3239" t="s">
        <v>44</v>
      </c>
      <c r="T3239" t="s">
        <v>39</v>
      </c>
    </row>
    <row r="3240" spans="1:20">
      <c r="A3240" t="s">
        <v>6070</v>
      </c>
      <c r="B3240" s="11">
        <v>44850</v>
      </c>
      <c r="C3240" t="s">
        <v>6071</v>
      </c>
      <c r="D3240" t="s">
        <v>11</v>
      </c>
      <c r="E3240" t="s">
        <v>400</v>
      </c>
      <c r="F3240" s="12">
        <v>25.36</v>
      </c>
      <c r="G3240" s="13">
        <v>1</v>
      </c>
      <c r="H3240">
        <v>0</v>
      </c>
      <c r="I3240" s="12">
        <f t="shared" si="200"/>
        <v>0</v>
      </c>
      <c r="J3240" s="12">
        <f t="shared" si="201"/>
        <v>25.36</v>
      </c>
      <c r="K3240" s="12">
        <f t="shared" si="202"/>
        <v>25.36</v>
      </c>
      <c r="L3240" s="12">
        <v>12.25</v>
      </c>
      <c r="M3240" s="12">
        <f t="shared" si="203"/>
        <v>37.61</v>
      </c>
      <c r="N3240" t="s">
        <v>18</v>
      </c>
      <c r="O3240" s="13">
        <v>3</v>
      </c>
      <c r="P3240">
        <v>4</v>
      </c>
      <c r="Q3240" t="b">
        <v>1</v>
      </c>
      <c r="R3240">
        <v>9</v>
      </c>
      <c r="S3240" t="s">
        <v>48</v>
      </c>
      <c r="T3240" t="s">
        <v>35</v>
      </c>
    </row>
    <row r="3241" spans="1:20">
      <c r="A3241" t="s">
        <v>6072</v>
      </c>
      <c r="B3241" s="11">
        <v>44851</v>
      </c>
      <c r="C3241" t="s">
        <v>4704</v>
      </c>
      <c r="D3241" t="s">
        <v>11</v>
      </c>
      <c r="E3241" t="s">
        <v>215</v>
      </c>
      <c r="F3241" s="12">
        <v>53.63</v>
      </c>
      <c r="G3241" s="13">
        <v>2</v>
      </c>
      <c r="H3241">
        <v>0</v>
      </c>
      <c r="I3241" s="12">
        <f t="shared" si="200"/>
        <v>0</v>
      </c>
      <c r="J3241" s="12">
        <f t="shared" si="201"/>
        <v>107.26</v>
      </c>
      <c r="K3241" s="12">
        <f t="shared" si="202"/>
        <v>107.26</v>
      </c>
      <c r="L3241" s="12">
        <v>18.2</v>
      </c>
      <c r="M3241" s="12">
        <f t="shared" si="203"/>
        <v>125.46</v>
      </c>
      <c r="N3241" t="s">
        <v>9</v>
      </c>
      <c r="O3241" s="13">
        <v>10</v>
      </c>
      <c r="P3241">
        <v>4.5</v>
      </c>
      <c r="Q3241" t="b">
        <v>0</v>
      </c>
      <c r="R3241">
        <v>1</v>
      </c>
      <c r="S3241" t="s">
        <v>48</v>
      </c>
      <c r="T3241" t="s">
        <v>39</v>
      </c>
    </row>
    <row r="3242" spans="1:20">
      <c r="A3242" t="s">
        <v>6073</v>
      </c>
      <c r="B3242" s="11">
        <v>44851</v>
      </c>
      <c r="C3242" t="s">
        <v>6074</v>
      </c>
      <c r="D3242" t="s">
        <v>17</v>
      </c>
      <c r="E3242" t="s">
        <v>129</v>
      </c>
      <c r="F3242" s="12">
        <v>144.94</v>
      </c>
      <c r="G3242" s="13">
        <v>1</v>
      </c>
      <c r="H3242">
        <v>10.6</v>
      </c>
      <c r="I3242" s="12">
        <f t="shared" si="200"/>
        <v>15.36364</v>
      </c>
      <c r="J3242" s="12">
        <f t="shared" si="201"/>
        <v>144.94</v>
      </c>
      <c r="K3242" s="12">
        <f t="shared" si="202"/>
        <v>129.57636</v>
      </c>
      <c r="L3242" s="12">
        <v>9.94</v>
      </c>
      <c r="M3242" s="12">
        <f t="shared" si="203"/>
        <v>139.51636</v>
      </c>
      <c r="N3242" t="s">
        <v>18</v>
      </c>
      <c r="O3242" s="13">
        <v>4</v>
      </c>
      <c r="P3242">
        <v>5</v>
      </c>
      <c r="Q3242" t="b">
        <v>0</v>
      </c>
      <c r="R3242">
        <v>3</v>
      </c>
      <c r="S3242" t="s">
        <v>44</v>
      </c>
      <c r="T3242" t="s">
        <v>35</v>
      </c>
    </row>
    <row r="3243" spans="1:20">
      <c r="A3243" t="s">
        <v>6075</v>
      </c>
      <c r="B3243" s="11">
        <v>44851</v>
      </c>
      <c r="C3243" t="s">
        <v>2499</v>
      </c>
      <c r="D3243" t="s">
        <v>14</v>
      </c>
      <c r="E3243" t="s">
        <v>82</v>
      </c>
      <c r="F3243" s="12">
        <v>51.93</v>
      </c>
      <c r="G3243" s="13">
        <v>1</v>
      </c>
      <c r="H3243">
        <v>24.2</v>
      </c>
      <c r="I3243" s="12">
        <f t="shared" si="200"/>
        <v>12.56706</v>
      </c>
      <c r="J3243" s="12">
        <f t="shared" si="201"/>
        <v>51.93</v>
      </c>
      <c r="K3243" s="12">
        <f t="shared" si="202"/>
        <v>39.36294</v>
      </c>
      <c r="L3243" s="12">
        <v>22.7</v>
      </c>
      <c r="M3243" s="12">
        <f t="shared" si="203"/>
        <v>62.06294</v>
      </c>
      <c r="N3243" t="s">
        <v>12</v>
      </c>
      <c r="O3243" s="13">
        <v>15</v>
      </c>
      <c r="P3243">
        <v>4.5</v>
      </c>
      <c r="Q3243" t="b">
        <v>0</v>
      </c>
      <c r="R3243">
        <v>3</v>
      </c>
      <c r="S3243" t="s">
        <v>44</v>
      </c>
      <c r="T3243" t="s">
        <v>37</v>
      </c>
    </row>
    <row r="3244" spans="1:20">
      <c r="A3244" t="s">
        <v>6076</v>
      </c>
      <c r="B3244" s="11">
        <v>44851</v>
      </c>
      <c r="C3244" t="s">
        <v>5657</v>
      </c>
      <c r="D3244" t="s">
        <v>14</v>
      </c>
      <c r="E3244" t="s">
        <v>82</v>
      </c>
      <c r="F3244" s="12">
        <v>243.18</v>
      </c>
      <c r="G3244" s="13">
        <v>1</v>
      </c>
      <c r="H3244">
        <v>0</v>
      </c>
      <c r="I3244" s="12">
        <f t="shared" si="200"/>
        <v>0</v>
      </c>
      <c r="J3244" s="12">
        <f t="shared" si="201"/>
        <v>243.18</v>
      </c>
      <c r="K3244" s="12">
        <f t="shared" si="202"/>
        <v>243.18</v>
      </c>
      <c r="L3244" s="12">
        <v>24.72</v>
      </c>
      <c r="M3244" s="12">
        <f t="shared" si="203"/>
        <v>267.9</v>
      </c>
      <c r="N3244" t="s">
        <v>9</v>
      </c>
      <c r="O3244" s="13">
        <v>9</v>
      </c>
      <c r="P3244">
        <v>5</v>
      </c>
      <c r="Q3244" t="b">
        <v>0</v>
      </c>
      <c r="R3244">
        <v>8</v>
      </c>
      <c r="S3244" t="s">
        <v>44</v>
      </c>
      <c r="T3244" t="s">
        <v>37</v>
      </c>
    </row>
    <row r="3245" spans="1:20">
      <c r="A3245" t="s">
        <v>6077</v>
      </c>
      <c r="B3245" s="11">
        <v>44851</v>
      </c>
      <c r="C3245" t="s">
        <v>5016</v>
      </c>
      <c r="D3245" t="s">
        <v>5</v>
      </c>
      <c r="E3245" t="s">
        <v>144</v>
      </c>
      <c r="F3245" s="12">
        <v>109.32</v>
      </c>
      <c r="G3245" s="13">
        <v>1</v>
      </c>
      <c r="H3245">
        <v>0</v>
      </c>
      <c r="I3245" s="12">
        <f t="shared" si="200"/>
        <v>0</v>
      </c>
      <c r="J3245" s="12">
        <f t="shared" si="201"/>
        <v>109.32</v>
      </c>
      <c r="K3245" s="12">
        <f t="shared" si="202"/>
        <v>109.32</v>
      </c>
      <c r="L3245" s="12">
        <v>27.29</v>
      </c>
      <c r="M3245" s="12">
        <f t="shared" si="203"/>
        <v>136.61</v>
      </c>
      <c r="N3245" t="s">
        <v>6</v>
      </c>
      <c r="O3245" s="13">
        <v>18</v>
      </c>
      <c r="P3245">
        <v>4</v>
      </c>
      <c r="Q3245" t="b">
        <v>0</v>
      </c>
      <c r="R3245">
        <v>6</v>
      </c>
      <c r="S3245" t="s">
        <v>43</v>
      </c>
      <c r="T3245" t="s">
        <v>30</v>
      </c>
    </row>
    <row r="3246" spans="1:20">
      <c r="A3246" t="s">
        <v>6078</v>
      </c>
      <c r="B3246" s="11">
        <v>44851</v>
      </c>
      <c r="C3246" t="s">
        <v>6079</v>
      </c>
      <c r="D3246" t="s">
        <v>20</v>
      </c>
      <c r="E3246" t="s">
        <v>136</v>
      </c>
      <c r="F3246" s="12">
        <v>37.42</v>
      </c>
      <c r="G3246" s="13">
        <v>2</v>
      </c>
      <c r="H3246">
        <v>22.7</v>
      </c>
      <c r="I3246" s="12">
        <f t="shared" si="200"/>
        <v>8.49434</v>
      </c>
      <c r="J3246" s="12">
        <f t="shared" si="201"/>
        <v>74.84</v>
      </c>
      <c r="K3246" s="12">
        <f t="shared" si="202"/>
        <v>66.34566</v>
      </c>
      <c r="L3246" s="12">
        <v>12.73</v>
      </c>
      <c r="M3246" s="12">
        <f t="shared" si="203"/>
        <v>79.07566</v>
      </c>
      <c r="N3246" t="s">
        <v>18</v>
      </c>
      <c r="O3246" s="13">
        <v>6</v>
      </c>
      <c r="P3246">
        <v>5</v>
      </c>
      <c r="Q3246" t="b">
        <v>0</v>
      </c>
      <c r="R3246">
        <v>3</v>
      </c>
      <c r="S3246" t="s">
        <v>44</v>
      </c>
      <c r="T3246" t="s">
        <v>35</v>
      </c>
    </row>
    <row r="3247" spans="1:20">
      <c r="A3247" t="s">
        <v>6080</v>
      </c>
      <c r="B3247" s="11">
        <v>44851</v>
      </c>
      <c r="C3247" t="s">
        <v>6081</v>
      </c>
      <c r="D3247" t="s">
        <v>5</v>
      </c>
      <c r="E3247" t="s">
        <v>156</v>
      </c>
      <c r="F3247" s="12">
        <v>50.24</v>
      </c>
      <c r="G3247" s="13">
        <v>1</v>
      </c>
      <c r="H3247">
        <v>20.1</v>
      </c>
      <c r="I3247" s="12">
        <f t="shared" si="200"/>
        <v>10.09824</v>
      </c>
      <c r="J3247" s="12">
        <f t="shared" si="201"/>
        <v>50.24</v>
      </c>
      <c r="K3247" s="12">
        <f t="shared" si="202"/>
        <v>40.14176</v>
      </c>
      <c r="L3247" s="12">
        <v>10.29</v>
      </c>
      <c r="M3247" s="12">
        <f t="shared" si="203"/>
        <v>50.43176</v>
      </c>
      <c r="N3247" t="s">
        <v>18</v>
      </c>
      <c r="O3247" s="13">
        <v>2</v>
      </c>
      <c r="P3247">
        <v>4.5</v>
      </c>
      <c r="Q3247" t="b">
        <v>0</v>
      </c>
      <c r="R3247">
        <v>5</v>
      </c>
      <c r="S3247" t="s">
        <v>44</v>
      </c>
      <c r="T3247" t="s">
        <v>35</v>
      </c>
    </row>
    <row r="3248" spans="1:20">
      <c r="A3248" t="s">
        <v>6082</v>
      </c>
      <c r="B3248" s="11">
        <v>44851</v>
      </c>
      <c r="C3248" t="s">
        <v>6083</v>
      </c>
      <c r="D3248" t="s">
        <v>5</v>
      </c>
      <c r="E3248" t="s">
        <v>119</v>
      </c>
      <c r="F3248" s="12">
        <v>33.42</v>
      </c>
      <c r="G3248" s="13">
        <v>2</v>
      </c>
      <c r="H3248">
        <v>0</v>
      </c>
      <c r="I3248" s="12">
        <f t="shared" si="200"/>
        <v>0</v>
      </c>
      <c r="J3248" s="12">
        <f t="shared" si="201"/>
        <v>66.84</v>
      </c>
      <c r="K3248" s="12">
        <f t="shared" si="202"/>
        <v>66.84</v>
      </c>
      <c r="L3248" s="12">
        <v>18.4</v>
      </c>
      <c r="M3248" s="12">
        <f t="shared" si="203"/>
        <v>85.24</v>
      </c>
      <c r="N3248" t="s">
        <v>9</v>
      </c>
      <c r="O3248" s="13">
        <v>13</v>
      </c>
      <c r="P3248">
        <v>4.5</v>
      </c>
      <c r="Q3248" t="b">
        <v>0</v>
      </c>
      <c r="R3248">
        <v>1</v>
      </c>
      <c r="S3248" t="s">
        <v>48</v>
      </c>
      <c r="T3248" t="s">
        <v>39</v>
      </c>
    </row>
    <row r="3249" spans="1:20">
      <c r="A3249" t="s">
        <v>6084</v>
      </c>
      <c r="B3249" s="11">
        <v>44851</v>
      </c>
      <c r="C3249" t="s">
        <v>6085</v>
      </c>
      <c r="D3249" t="s">
        <v>17</v>
      </c>
      <c r="E3249" t="s">
        <v>78</v>
      </c>
      <c r="F3249" s="12">
        <v>147.6</v>
      </c>
      <c r="G3249" s="13">
        <v>2</v>
      </c>
      <c r="H3249">
        <v>0</v>
      </c>
      <c r="I3249" s="12">
        <f t="shared" si="200"/>
        <v>0</v>
      </c>
      <c r="J3249" s="12">
        <f t="shared" si="201"/>
        <v>295.2</v>
      </c>
      <c r="K3249" s="12">
        <f t="shared" si="202"/>
        <v>295.2</v>
      </c>
      <c r="L3249" s="12">
        <v>22</v>
      </c>
      <c r="M3249" s="12">
        <f t="shared" si="203"/>
        <v>317.2</v>
      </c>
      <c r="N3249" t="s">
        <v>6</v>
      </c>
      <c r="O3249" s="13">
        <v>8</v>
      </c>
      <c r="P3249">
        <v>5</v>
      </c>
      <c r="Q3249" t="b">
        <v>0</v>
      </c>
      <c r="R3249">
        <v>9</v>
      </c>
      <c r="S3249" t="s">
        <v>45</v>
      </c>
      <c r="T3249" t="s">
        <v>35</v>
      </c>
    </row>
    <row r="3250" spans="1:20">
      <c r="A3250" t="s">
        <v>6086</v>
      </c>
      <c r="B3250" s="11">
        <v>44852</v>
      </c>
      <c r="C3250" t="s">
        <v>6087</v>
      </c>
      <c r="D3250" t="s">
        <v>5</v>
      </c>
      <c r="E3250" t="s">
        <v>124</v>
      </c>
      <c r="F3250" s="12">
        <v>50.05</v>
      </c>
      <c r="G3250" s="13">
        <v>3</v>
      </c>
      <c r="H3250">
        <v>0</v>
      </c>
      <c r="I3250" s="12">
        <f t="shared" si="200"/>
        <v>0</v>
      </c>
      <c r="J3250" s="12">
        <f t="shared" si="201"/>
        <v>150.15</v>
      </c>
      <c r="K3250" s="12">
        <f t="shared" si="202"/>
        <v>150.15</v>
      </c>
      <c r="L3250" s="12">
        <v>12.37</v>
      </c>
      <c r="M3250" s="12">
        <f t="shared" si="203"/>
        <v>162.52</v>
      </c>
      <c r="N3250" t="s">
        <v>18</v>
      </c>
      <c r="O3250" s="13">
        <v>3</v>
      </c>
      <c r="P3250">
        <v>5</v>
      </c>
      <c r="Q3250" t="b">
        <v>0</v>
      </c>
      <c r="R3250">
        <v>10</v>
      </c>
      <c r="S3250" t="s">
        <v>48</v>
      </c>
      <c r="T3250" t="s">
        <v>35</v>
      </c>
    </row>
    <row r="3251" spans="1:20">
      <c r="A3251" t="s">
        <v>6088</v>
      </c>
      <c r="B3251" s="11">
        <v>44852</v>
      </c>
      <c r="C3251" t="s">
        <v>6089</v>
      </c>
      <c r="D3251" t="s">
        <v>17</v>
      </c>
      <c r="E3251" t="s">
        <v>139</v>
      </c>
      <c r="F3251" s="12">
        <v>56.72</v>
      </c>
      <c r="G3251" s="13">
        <v>2</v>
      </c>
      <c r="H3251">
        <v>20.4</v>
      </c>
      <c r="I3251" s="12">
        <f t="shared" si="200"/>
        <v>11.57088</v>
      </c>
      <c r="J3251" s="12">
        <f t="shared" si="201"/>
        <v>113.44</v>
      </c>
      <c r="K3251" s="12">
        <f t="shared" si="202"/>
        <v>101.86912</v>
      </c>
      <c r="L3251" s="12">
        <v>9.92</v>
      </c>
      <c r="M3251" s="12">
        <f t="shared" si="203"/>
        <v>111.78912</v>
      </c>
      <c r="N3251" t="s">
        <v>18</v>
      </c>
      <c r="O3251" s="13">
        <v>7</v>
      </c>
      <c r="P3251">
        <v>3.5</v>
      </c>
      <c r="Q3251" t="b">
        <v>0</v>
      </c>
      <c r="R3251">
        <v>2</v>
      </c>
      <c r="S3251" t="s">
        <v>46</v>
      </c>
      <c r="T3251" t="s">
        <v>37</v>
      </c>
    </row>
    <row r="3252" spans="1:20">
      <c r="A3252" t="s">
        <v>6090</v>
      </c>
      <c r="B3252" s="11">
        <v>44852</v>
      </c>
      <c r="C3252" t="s">
        <v>6091</v>
      </c>
      <c r="D3252" t="s">
        <v>8</v>
      </c>
      <c r="E3252" t="s">
        <v>94</v>
      </c>
      <c r="F3252" s="12">
        <v>35.47</v>
      </c>
      <c r="G3252" s="13">
        <v>1</v>
      </c>
      <c r="H3252">
        <v>14.1</v>
      </c>
      <c r="I3252" s="12">
        <f t="shared" si="200"/>
        <v>5.00127</v>
      </c>
      <c r="J3252" s="12">
        <f t="shared" si="201"/>
        <v>35.47</v>
      </c>
      <c r="K3252" s="12">
        <f t="shared" si="202"/>
        <v>30.46873</v>
      </c>
      <c r="L3252" s="12">
        <v>11.36</v>
      </c>
      <c r="M3252" s="12">
        <f t="shared" si="203"/>
        <v>41.82873</v>
      </c>
      <c r="N3252" t="s">
        <v>18</v>
      </c>
      <c r="O3252" s="13">
        <v>2</v>
      </c>
      <c r="P3252">
        <v>5</v>
      </c>
      <c r="Q3252" t="b">
        <v>1</v>
      </c>
      <c r="R3252">
        <v>1</v>
      </c>
      <c r="S3252" t="s">
        <v>48</v>
      </c>
      <c r="T3252" t="s">
        <v>35</v>
      </c>
    </row>
    <row r="3253" spans="1:20">
      <c r="A3253" t="s">
        <v>6092</v>
      </c>
      <c r="B3253" s="11">
        <v>44852</v>
      </c>
      <c r="C3253" t="s">
        <v>6093</v>
      </c>
      <c r="D3253" t="s">
        <v>5</v>
      </c>
      <c r="E3253" t="s">
        <v>156</v>
      </c>
      <c r="F3253" s="12">
        <v>115.93</v>
      </c>
      <c r="G3253" s="13">
        <v>1</v>
      </c>
      <c r="H3253">
        <v>0</v>
      </c>
      <c r="I3253" s="12">
        <f t="shared" si="200"/>
        <v>0</v>
      </c>
      <c r="J3253" s="12">
        <f t="shared" si="201"/>
        <v>115.93</v>
      </c>
      <c r="K3253" s="12">
        <f t="shared" si="202"/>
        <v>115.93</v>
      </c>
      <c r="L3253" s="12">
        <v>32.15</v>
      </c>
      <c r="M3253" s="12">
        <f t="shared" si="203"/>
        <v>148.08</v>
      </c>
      <c r="N3253" t="s">
        <v>15</v>
      </c>
      <c r="O3253" s="13">
        <v>9</v>
      </c>
      <c r="P3253">
        <v>4.5</v>
      </c>
      <c r="Q3253" t="b">
        <v>0</v>
      </c>
      <c r="R3253">
        <v>10</v>
      </c>
      <c r="S3253" t="s">
        <v>44</v>
      </c>
      <c r="T3253" t="s">
        <v>35</v>
      </c>
    </row>
    <row r="3254" spans="1:20">
      <c r="A3254" t="s">
        <v>6094</v>
      </c>
      <c r="B3254" s="11">
        <v>44852</v>
      </c>
      <c r="C3254" t="s">
        <v>6095</v>
      </c>
      <c r="D3254" t="s">
        <v>14</v>
      </c>
      <c r="E3254" t="s">
        <v>94</v>
      </c>
      <c r="F3254" s="12">
        <v>125.84</v>
      </c>
      <c r="G3254" s="13">
        <v>3</v>
      </c>
      <c r="H3254">
        <v>0</v>
      </c>
      <c r="I3254" s="12">
        <f t="shared" si="200"/>
        <v>0</v>
      </c>
      <c r="J3254" s="12">
        <f t="shared" si="201"/>
        <v>377.52</v>
      </c>
      <c r="K3254" s="12">
        <f t="shared" si="202"/>
        <v>377.52</v>
      </c>
      <c r="L3254" s="12">
        <v>26.93</v>
      </c>
      <c r="M3254" s="12">
        <f t="shared" si="203"/>
        <v>404.45</v>
      </c>
      <c r="N3254" t="s">
        <v>6</v>
      </c>
      <c r="O3254" s="13">
        <v>19</v>
      </c>
      <c r="P3254">
        <v>4</v>
      </c>
      <c r="Q3254" t="b">
        <v>0</v>
      </c>
      <c r="R3254">
        <v>6</v>
      </c>
      <c r="S3254" t="s">
        <v>45</v>
      </c>
      <c r="T3254" t="s">
        <v>30</v>
      </c>
    </row>
    <row r="3255" spans="1:20">
      <c r="A3255" t="s">
        <v>6096</v>
      </c>
      <c r="B3255" s="11">
        <v>44852</v>
      </c>
      <c r="C3255" t="s">
        <v>6097</v>
      </c>
      <c r="D3255" t="s">
        <v>14</v>
      </c>
      <c r="E3255" t="s">
        <v>162</v>
      </c>
      <c r="F3255" s="12">
        <v>48.43</v>
      </c>
      <c r="G3255" s="13">
        <v>1</v>
      </c>
      <c r="H3255">
        <v>13.9</v>
      </c>
      <c r="I3255" s="12">
        <f t="shared" si="200"/>
        <v>6.73177</v>
      </c>
      <c r="J3255" s="12">
        <f t="shared" si="201"/>
        <v>48.43</v>
      </c>
      <c r="K3255" s="12">
        <f t="shared" si="202"/>
        <v>41.69823</v>
      </c>
      <c r="L3255" s="12">
        <v>7.67</v>
      </c>
      <c r="M3255" s="12">
        <f t="shared" si="203"/>
        <v>49.36823</v>
      </c>
      <c r="N3255" t="s">
        <v>18</v>
      </c>
      <c r="O3255" s="13">
        <v>5</v>
      </c>
      <c r="P3255">
        <v>3.5</v>
      </c>
      <c r="Q3255" t="b">
        <v>0</v>
      </c>
      <c r="R3255">
        <v>6</v>
      </c>
      <c r="S3255" t="s">
        <v>44</v>
      </c>
      <c r="T3255" t="s">
        <v>35</v>
      </c>
    </row>
    <row r="3256" spans="1:20">
      <c r="A3256" t="s">
        <v>6098</v>
      </c>
      <c r="B3256" s="11">
        <v>44852</v>
      </c>
      <c r="C3256" t="s">
        <v>653</v>
      </c>
      <c r="D3256" t="s">
        <v>8</v>
      </c>
      <c r="E3256" t="s">
        <v>94</v>
      </c>
      <c r="F3256" s="12">
        <v>8.16</v>
      </c>
      <c r="G3256" s="13">
        <v>2</v>
      </c>
      <c r="H3256">
        <v>18.7</v>
      </c>
      <c r="I3256" s="12">
        <f t="shared" si="200"/>
        <v>1.52592</v>
      </c>
      <c r="J3256" s="12">
        <f t="shared" si="201"/>
        <v>16.32</v>
      </c>
      <c r="K3256" s="12">
        <f t="shared" si="202"/>
        <v>14.79408</v>
      </c>
      <c r="L3256" s="12">
        <v>13.22</v>
      </c>
      <c r="M3256" s="12">
        <f t="shared" si="203"/>
        <v>28.01408</v>
      </c>
      <c r="N3256" t="s">
        <v>18</v>
      </c>
      <c r="O3256" s="13">
        <v>7</v>
      </c>
      <c r="P3256">
        <v>5</v>
      </c>
      <c r="Q3256" t="b">
        <v>0</v>
      </c>
      <c r="R3256">
        <v>5</v>
      </c>
      <c r="S3256" t="s">
        <v>43</v>
      </c>
      <c r="T3256" t="s">
        <v>35</v>
      </c>
    </row>
    <row r="3257" spans="1:20">
      <c r="A3257" t="s">
        <v>6099</v>
      </c>
      <c r="B3257" s="11">
        <v>44852</v>
      </c>
      <c r="C3257" t="s">
        <v>6100</v>
      </c>
      <c r="D3257" t="s">
        <v>14</v>
      </c>
      <c r="E3257" t="s">
        <v>94</v>
      </c>
      <c r="F3257" s="12">
        <v>40.86</v>
      </c>
      <c r="G3257" s="13">
        <v>2</v>
      </c>
      <c r="H3257">
        <v>0</v>
      </c>
      <c r="I3257" s="12">
        <f t="shared" si="200"/>
        <v>0</v>
      </c>
      <c r="J3257" s="12">
        <f t="shared" si="201"/>
        <v>81.72</v>
      </c>
      <c r="K3257" s="12">
        <f t="shared" si="202"/>
        <v>81.72</v>
      </c>
      <c r="L3257" s="12">
        <v>16.07</v>
      </c>
      <c r="M3257" s="12">
        <f t="shared" si="203"/>
        <v>97.79</v>
      </c>
      <c r="N3257" t="s">
        <v>9</v>
      </c>
      <c r="O3257" s="13">
        <v>12</v>
      </c>
      <c r="P3257">
        <v>4</v>
      </c>
      <c r="Q3257" t="b">
        <v>0</v>
      </c>
      <c r="R3257">
        <v>6</v>
      </c>
      <c r="S3257" t="s">
        <v>45</v>
      </c>
      <c r="T3257" t="s">
        <v>39</v>
      </c>
    </row>
    <row r="3258" spans="1:20">
      <c r="A3258" t="s">
        <v>6101</v>
      </c>
      <c r="B3258" s="11">
        <v>44852</v>
      </c>
      <c r="C3258" t="s">
        <v>6102</v>
      </c>
      <c r="D3258" t="s">
        <v>5</v>
      </c>
      <c r="E3258" t="s">
        <v>144</v>
      </c>
      <c r="F3258" s="12">
        <v>34.89</v>
      </c>
      <c r="G3258" s="13">
        <v>1</v>
      </c>
      <c r="H3258">
        <v>0</v>
      </c>
      <c r="I3258" s="12">
        <f t="shared" si="200"/>
        <v>0</v>
      </c>
      <c r="J3258" s="12">
        <f t="shared" si="201"/>
        <v>34.89</v>
      </c>
      <c r="K3258" s="12">
        <f t="shared" si="202"/>
        <v>34.89</v>
      </c>
      <c r="L3258" s="12">
        <v>8.79</v>
      </c>
      <c r="M3258" s="12">
        <f t="shared" si="203"/>
        <v>43.68</v>
      </c>
      <c r="N3258" t="s">
        <v>18</v>
      </c>
      <c r="O3258" s="13">
        <v>7</v>
      </c>
      <c r="P3258">
        <v>3.5</v>
      </c>
      <c r="Q3258" t="b">
        <v>0</v>
      </c>
      <c r="R3258">
        <v>2</v>
      </c>
      <c r="S3258" t="s">
        <v>44</v>
      </c>
      <c r="T3258" t="s">
        <v>35</v>
      </c>
    </row>
    <row r="3259" spans="1:20">
      <c r="A3259" t="s">
        <v>6103</v>
      </c>
      <c r="B3259" s="11">
        <v>44852</v>
      </c>
      <c r="C3259" t="s">
        <v>6104</v>
      </c>
      <c r="D3259" t="s">
        <v>8</v>
      </c>
      <c r="E3259" t="s">
        <v>241</v>
      </c>
      <c r="F3259" s="12">
        <v>28.68</v>
      </c>
      <c r="G3259" s="13">
        <v>1</v>
      </c>
      <c r="H3259">
        <v>0</v>
      </c>
      <c r="I3259" s="12">
        <f t="shared" si="200"/>
        <v>0</v>
      </c>
      <c r="J3259" s="12">
        <f t="shared" si="201"/>
        <v>28.68</v>
      </c>
      <c r="K3259" s="12">
        <f t="shared" si="202"/>
        <v>28.68</v>
      </c>
      <c r="L3259" s="12">
        <v>9.39</v>
      </c>
      <c r="M3259" s="12">
        <f t="shared" si="203"/>
        <v>38.07</v>
      </c>
      <c r="N3259" t="s">
        <v>18</v>
      </c>
      <c r="O3259" s="13">
        <v>4</v>
      </c>
      <c r="P3259">
        <v>5</v>
      </c>
      <c r="Q3259" t="b">
        <v>0</v>
      </c>
      <c r="R3259">
        <v>1</v>
      </c>
      <c r="S3259" t="s">
        <v>42</v>
      </c>
      <c r="T3259" t="s">
        <v>37</v>
      </c>
    </row>
    <row r="3260" spans="1:20">
      <c r="A3260" t="s">
        <v>6105</v>
      </c>
      <c r="B3260" s="11">
        <v>44852</v>
      </c>
      <c r="C3260" t="s">
        <v>5416</v>
      </c>
      <c r="D3260" t="s">
        <v>17</v>
      </c>
      <c r="E3260" t="s">
        <v>78</v>
      </c>
      <c r="F3260" s="12">
        <v>165.26</v>
      </c>
      <c r="G3260" s="13">
        <v>5</v>
      </c>
      <c r="H3260">
        <v>0</v>
      </c>
      <c r="I3260" s="12">
        <f t="shared" si="200"/>
        <v>0</v>
      </c>
      <c r="J3260" s="12">
        <f t="shared" si="201"/>
        <v>826.3</v>
      </c>
      <c r="K3260" s="12">
        <f t="shared" si="202"/>
        <v>826.3</v>
      </c>
      <c r="L3260" s="12">
        <v>13.27</v>
      </c>
      <c r="M3260" s="12">
        <f t="shared" si="203"/>
        <v>839.57</v>
      </c>
      <c r="N3260" t="s">
        <v>18</v>
      </c>
      <c r="O3260" s="13">
        <v>2</v>
      </c>
      <c r="P3260">
        <v>4</v>
      </c>
      <c r="Q3260" t="b">
        <v>0</v>
      </c>
      <c r="R3260">
        <v>5</v>
      </c>
      <c r="S3260" t="s">
        <v>48</v>
      </c>
      <c r="T3260" t="s">
        <v>35</v>
      </c>
    </row>
    <row r="3261" spans="1:20">
      <c r="A3261" t="s">
        <v>6106</v>
      </c>
      <c r="B3261" s="11">
        <v>44852</v>
      </c>
      <c r="C3261" t="s">
        <v>1519</v>
      </c>
      <c r="D3261" t="s">
        <v>23</v>
      </c>
      <c r="E3261" t="s">
        <v>540</v>
      </c>
      <c r="F3261" s="12">
        <v>91.23</v>
      </c>
      <c r="G3261" s="13">
        <v>1</v>
      </c>
      <c r="H3261">
        <v>0</v>
      </c>
      <c r="I3261" s="12">
        <f t="shared" si="200"/>
        <v>0</v>
      </c>
      <c r="J3261" s="12">
        <f t="shared" si="201"/>
        <v>91.23</v>
      </c>
      <c r="K3261" s="12">
        <f t="shared" si="202"/>
        <v>91.23</v>
      </c>
      <c r="L3261" s="12">
        <v>21.49</v>
      </c>
      <c r="M3261" s="12">
        <f t="shared" si="203"/>
        <v>112.72</v>
      </c>
      <c r="N3261" t="s">
        <v>6</v>
      </c>
      <c r="O3261" s="13">
        <v>20</v>
      </c>
      <c r="P3261">
        <v>3</v>
      </c>
      <c r="Q3261" t="b">
        <v>0</v>
      </c>
      <c r="R3261">
        <v>3</v>
      </c>
      <c r="S3261" t="s">
        <v>44</v>
      </c>
      <c r="T3261" t="s">
        <v>35</v>
      </c>
    </row>
    <row r="3262" spans="1:20">
      <c r="A3262" t="s">
        <v>6107</v>
      </c>
      <c r="B3262" s="11">
        <v>44852</v>
      </c>
      <c r="C3262" t="s">
        <v>6108</v>
      </c>
      <c r="D3262" t="s">
        <v>23</v>
      </c>
      <c r="E3262" t="s">
        <v>110</v>
      </c>
      <c r="F3262" s="12">
        <v>120.03</v>
      </c>
      <c r="G3262" s="13">
        <v>1</v>
      </c>
      <c r="H3262">
        <v>0</v>
      </c>
      <c r="I3262" s="12">
        <f t="shared" si="200"/>
        <v>0</v>
      </c>
      <c r="J3262" s="12">
        <f t="shared" si="201"/>
        <v>120.03</v>
      </c>
      <c r="K3262" s="12">
        <f t="shared" si="202"/>
        <v>120.03</v>
      </c>
      <c r="L3262" s="12">
        <v>18.36</v>
      </c>
      <c r="M3262" s="12">
        <f t="shared" si="203"/>
        <v>138.39</v>
      </c>
      <c r="N3262" t="s">
        <v>9</v>
      </c>
      <c r="O3262" s="13">
        <v>7</v>
      </c>
      <c r="P3262">
        <v>5</v>
      </c>
      <c r="Q3262" t="b">
        <v>0</v>
      </c>
      <c r="R3262">
        <v>6</v>
      </c>
      <c r="S3262" t="s">
        <v>45</v>
      </c>
      <c r="T3262" t="s">
        <v>35</v>
      </c>
    </row>
    <row r="3263" spans="1:20">
      <c r="A3263" t="s">
        <v>6109</v>
      </c>
      <c r="B3263" s="11">
        <v>44853</v>
      </c>
      <c r="C3263" t="s">
        <v>3103</v>
      </c>
      <c r="D3263" t="s">
        <v>11</v>
      </c>
      <c r="E3263" t="s">
        <v>400</v>
      </c>
      <c r="F3263" s="12">
        <v>77.58</v>
      </c>
      <c r="G3263" s="13">
        <v>2</v>
      </c>
      <c r="H3263">
        <v>0</v>
      </c>
      <c r="I3263" s="12">
        <f t="shared" si="200"/>
        <v>0</v>
      </c>
      <c r="J3263" s="12">
        <f t="shared" si="201"/>
        <v>155.16</v>
      </c>
      <c r="K3263" s="12">
        <f t="shared" si="202"/>
        <v>155.16</v>
      </c>
      <c r="L3263" s="12">
        <v>10.35</v>
      </c>
      <c r="M3263" s="12">
        <f t="shared" si="203"/>
        <v>165.51</v>
      </c>
      <c r="N3263" t="s">
        <v>18</v>
      </c>
      <c r="O3263" s="13">
        <v>4</v>
      </c>
      <c r="P3263">
        <v>4</v>
      </c>
      <c r="Q3263" t="b">
        <v>1</v>
      </c>
      <c r="R3263">
        <v>2</v>
      </c>
      <c r="S3263" t="s">
        <v>44</v>
      </c>
      <c r="T3263" t="s">
        <v>39</v>
      </c>
    </row>
    <row r="3264" spans="1:20">
      <c r="A3264" t="s">
        <v>6110</v>
      </c>
      <c r="B3264" s="11">
        <v>44853</v>
      </c>
      <c r="C3264" t="s">
        <v>6111</v>
      </c>
      <c r="D3264" t="s">
        <v>14</v>
      </c>
      <c r="E3264" t="s">
        <v>94</v>
      </c>
      <c r="F3264" s="12">
        <v>121.05</v>
      </c>
      <c r="G3264" s="13">
        <v>1</v>
      </c>
      <c r="H3264">
        <v>0</v>
      </c>
      <c r="I3264" s="12">
        <f t="shared" si="200"/>
        <v>0</v>
      </c>
      <c r="J3264" s="12">
        <f t="shared" si="201"/>
        <v>121.05</v>
      </c>
      <c r="K3264" s="12">
        <f t="shared" si="202"/>
        <v>121.05</v>
      </c>
      <c r="L3264" s="12">
        <v>24.22</v>
      </c>
      <c r="M3264" s="12">
        <f t="shared" si="203"/>
        <v>145.27</v>
      </c>
      <c r="N3264" t="s">
        <v>6</v>
      </c>
      <c r="O3264" s="13">
        <v>14</v>
      </c>
      <c r="P3264">
        <v>5</v>
      </c>
      <c r="Q3264" t="b">
        <v>0</v>
      </c>
      <c r="R3264">
        <v>2</v>
      </c>
      <c r="S3264" t="s">
        <v>48</v>
      </c>
      <c r="T3264" t="s">
        <v>37</v>
      </c>
    </row>
    <row r="3265" spans="1:20">
      <c r="A3265" t="s">
        <v>6112</v>
      </c>
      <c r="B3265" s="11">
        <v>44853</v>
      </c>
      <c r="C3265" t="s">
        <v>6113</v>
      </c>
      <c r="D3265" t="s">
        <v>11</v>
      </c>
      <c r="E3265" t="s">
        <v>204</v>
      </c>
      <c r="F3265" s="12">
        <v>67.36</v>
      </c>
      <c r="G3265" s="13">
        <v>1</v>
      </c>
      <c r="H3265">
        <v>0</v>
      </c>
      <c r="I3265" s="12">
        <f t="shared" si="200"/>
        <v>0</v>
      </c>
      <c r="J3265" s="12">
        <f t="shared" si="201"/>
        <v>67.36</v>
      </c>
      <c r="K3265" s="12">
        <f t="shared" si="202"/>
        <v>67.36</v>
      </c>
      <c r="L3265" s="12">
        <v>18.33</v>
      </c>
      <c r="M3265" s="12">
        <f t="shared" si="203"/>
        <v>85.69</v>
      </c>
      <c r="N3265" t="s">
        <v>9</v>
      </c>
      <c r="O3265" s="13">
        <v>9</v>
      </c>
      <c r="P3265">
        <v>4.5</v>
      </c>
      <c r="Q3265" t="b">
        <v>1</v>
      </c>
      <c r="R3265">
        <v>2</v>
      </c>
      <c r="S3265" t="s">
        <v>48</v>
      </c>
      <c r="T3265" t="s">
        <v>37</v>
      </c>
    </row>
    <row r="3266" spans="1:20">
      <c r="A3266" t="s">
        <v>6114</v>
      </c>
      <c r="B3266" s="11">
        <v>44853</v>
      </c>
      <c r="C3266" t="s">
        <v>789</v>
      </c>
      <c r="D3266" t="s">
        <v>14</v>
      </c>
      <c r="E3266" t="s">
        <v>94</v>
      </c>
      <c r="F3266" s="12">
        <v>154.62</v>
      </c>
      <c r="G3266" s="13">
        <v>1</v>
      </c>
      <c r="H3266">
        <v>0</v>
      </c>
      <c r="I3266" s="12">
        <f t="shared" si="200"/>
        <v>0</v>
      </c>
      <c r="J3266" s="12">
        <f t="shared" si="201"/>
        <v>154.62</v>
      </c>
      <c r="K3266" s="12">
        <f t="shared" si="202"/>
        <v>154.62</v>
      </c>
      <c r="L3266" s="12">
        <v>11.41</v>
      </c>
      <c r="M3266" s="12">
        <f t="shared" si="203"/>
        <v>166.03</v>
      </c>
      <c r="N3266" t="s">
        <v>18</v>
      </c>
      <c r="O3266" s="13">
        <v>3</v>
      </c>
      <c r="P3266">
        <v>2.5</v>
      </c>
      <c r="Q3266" t="b">
        <v>0</v>
      </c>
      <c r="R3266">
        <v>4</v>
      </c>
      <c r="S3266" t="s">
        <v>44</v>
      </c>
      <c r="T3266" t="s">
        <v>35</v>
      </c>
    </row>
    <row r="3267" spans="1:20">
      <c r="A3267" t="s">
        <v>6115</v>
      </c>
      <c r="B3267" s="11">
        <v>44853</v>
      </c>
      <c r="C3267" t="s">
        <v>148</v>
      </c>
      <c r="D3267" t="s">
        <v>23</v>
      </c>
      <c r="E3267" t="s">
        <v>540</v>
      </c>
      <c r="F3267" s="12">
        <v>123.91</v>
      </c>
      <c r="G3267" s="13">
        <v>1</v>
      </c>
      <c r="H3267">
        <v>0</v>
      </c>
      <c r="I3267" s="12">
        <f t="shared" ref="I3267:I3330" si="204">H3267*F3267/100</f>
        <v>0</v>
      </c>
      <c r="J3267" s="12">
        <f t="shared" ref="J3267:J3330" si="205">G3267*F3267</f>
        <v>123.91</v>
      </c>
      <c r="K3267" s="12">
        <f t="shared" ref="K3267:K3330" si="206">J3267-I3267</f>
        <v>123.91</v>
      </c>
      <c r="L3267" s="12">
        <v>9.5</v>
      </c>
      <c r="M3267" s="12">
        <f t="shared" ref="M3267:M3330" si="207">K3267+L3267</f>
        <v>133.41</v>
      </c>
      <c r="N3267" t="s">
        <v>18</v>
      </c>
      <c r="O3267" s="13">
        <v>3</v>
      </c>
      <c r="P3267">
        <v>4.5</v>
      </c>
      <c r="Q3267" t="b">
        <v>0</v>
      </c>
      <c r="R3267">
        <v>12</v>
      </c>
      <c r="S3267" t="s">
        <v>44</v>
      </c>
      <c r="T3267" t="s">
        <v>37</v>
      </c>
    </row>
    <row r="3268" spans="1:20">
      <c r="A3268" t="s">
        <v>6116</v>
      </c>
      <c r="B3268" s="11">
        <v>44853</v>
      </c>
      <c r="C3268" t="s">
        <v>6117</v>
      </c>
      <c r="D3268" t="s">
        <v>14</v>
      </c>
      <c r="E3268" t="s">
        <v>103</v>
      </c>
      <c r="F3268" s="12">
        <v>208.72</v>
      </c>
      <c r="G3268" s="13">
        <v>2</v>
      </c>
      <c r="H3268">
        <v>0</v>
      </c>
      <c r="I3268" s="12">
        <f t="shared" si="204"/>
        <v>0</v>
      </c>
      <c r="J3268" s="12">
        <f t="shared" si="205"/>
        <v>417.44</v>
      </c>
      <c r="K3268" s="12">
        <f t="shared" si="206"/>
        <v>417.44</v>
      </c>
      <c r="L3268" s="12">
        <v>16.92</v>
      </c>
      <c r="M3268" s="12">
        <f t="shared" si="207"/>
        <v>434.36</v>
      </c>
      <c r="N3268" t="s">
        <v>18</v>
      </c>
      <c r="O3268" s="13">
        <v>7</v>
      </c>
      <c r="P3268">
        <v>4.5</v>
      </c>
      <c r="Q3268" t="b">
        <v>0</v>
      </c>
      <c r="R3268">
        <v>3</v>
      </c>
      <c r="S3268" t="s">
        <v>45</v>
      </c>
      <c r="T3268" t="s">
        <v>32</v>
      </c>
    </row>
    <row r="3269" spans="1:20">
      <c r="A3269" t="s">
        <v>6118</v>
      </c>
      <c r="B3269" s="11">
        <v>44853</v>
      </c>
      <c r="C3269" t="s">
        <v>173</v>
      </c>
      <c r="D3269" t="s">
        <v>5</v>
      </c>
      <c r="E3269" t="s">
        <v>106</v>
      </c>
      <c r="F3269" s="12">
        <v>103.4</v>
      </c>
      <c r="G3269" s="13">
        <v>1</v>
      </c>
      <c r="H3269">
        <v>0</v>
      </c>
      <c r="I3269" s="12">
        <f t="shared" si="204"/>
        <v>0</v>
      </c>
      <c r="J3269" s="12">
        <f t="shared" si="205"/>
        <v>103.4</v>
      </c>
      <c r="K3269" s="12">
        <f t="shared" si="206"/>
        <v>103.4</v>
      </c>
      <c r="L3269" s="12">
        <v>13.01</v>
      </c>
      <c r="M3269" s="12">
        <f t="shared" si="207"/>
        <v>116.41</v>
      </c>
      <c r="N3269" t="s">
        <v>18</v>
      </c>
      <c r="O3269" s="13">
        <v>5</v>
      </c>
      <c r="P3269">
        <v>3.5</v>
      </c>
      <c r="Q3269" t="b">
        <v>1</v>
      </c>
      <c r="R3269">
        <v>1</v>
      </c>
      <c r="S3269" t="s">
        <v>45</v>
      </c>
      <c r="T3269" t="s">
        <v>39</v>
      </c>
    </row>
    <row r="3270" spans="1:20">
      <c r="A3270" t="s">
        <v>6119</v>
      </c>
      <c r="B3270" s="11">
        <v>44854</v>
      </c>
      <c r="C3270" t="s">
        <v>6120</v>
      </c>
      <c r="D3270" t="s">
        <v>25</v>
      </c>
      <c r="E3270" t="s">
        <v>602</v>
      </c>
      <c r="F3270" s="12">
        <v>383.21</v>
      </c>
      <c r="G3270" s="13">
        <v>1</v>
      </c>
      <c r="H3270">
        <v>0</v>
      </c>
      <c r="I3270" s="12">
        <f t="shared" si="204"/>
        <v>0</v>
      </c>
      <c r="J3270" s="12">
        <f t="shared" si="205"/>
        <v>383.21</v>
      </c>
      <c r="K3270" s="12">
        <f t="shared" si="206"/>
        <v>383.21</v>
      </c>
      <c r="L3270" s="12">
        <v>15.72</v>
      </c>
      <c r="M3270" s="12">
        <f t="shared" si="207"/>
        <v>398.93</v>
      </c>
      <c r="N3270" t="s">
        <v>18</v>
      </c>
      <c r="O3270" s="13">
        <v>4</v>
      </c>
      <c r="P3270">
        <v>4</v>
      </c>
      <c r="Q3270" t="b">
        <v>0</v>
      </c>
      <c r="R3270">
        <v>12</v>
      </c>
      <c r="S3270" t="s">
        <v>43</v>
      </c>
      <c r="T3270" t="s">
        <v>37</v>
      </c>
    </row>
    <row r="3271" spans="1:20">
      <c r="A3271" t="s">
        <v>6121</v>
      </c>
      <c r="B3271" s="11">
        <v>44854</v>
      </c>
      <c r="C3271" t="s">
        <v>6122</v>
      </c>
      <c r="D3271" t="s">
        <v>17</v>
      </c>
      <c r="E3271" t="s">
        <v>139</v>
      </c>
      <c r="F3271" s="12">
        <v>86.86</v>
      </c>
      <c r="G3271" s="13">
        <v>2</v>
      </c>
      <c r="H3271">
        <v>0</v>
      </c>
      <c r="I3271" s="12">
        <f t="shared" si="204"/>
        <v>0</v>
      </c>
      <c r="J3271" s="12">
        <f t="shared" si="205"/>
        <v>173.72</v>
      </c>
      <c r="K3271" s="12">
        <f t="shared" si="206"/>
        <v>173.72</v>
      </c>
      <c r="L3271" s="12">
        <v>7.85</v>
      </c>
      <c r="M3271" s="12">
        <f t="shared" si="207"/>
        <v>181.57</v>
      </c>
      <c r="N3271" t="s">
        <v>18</v>
      </c>
      <c r="O3271" s="13">
        <v>6</v>
      </c>
      <c r="P3271">
        <v>4.5</v>
      </c>
      <c r="Q3271" t="b">
        <v>0</v>
      </c>
      <c r="R3271">
        <v>2</v>
      </c>
      <c r="S3271" t="s">
        <v>43</v>
      </c>
      <c r="T3271" t="s">
        <v>35</v>
      </c>
    </row>
    <row r="3272" spans="1:20">
      <c r="A3272" t="s">
        <v>6123</v>
      </c>
      <c r="B3272" s="11">
        <v>44854</v>
      </c>
      <c r="C3272" t="s">
        <v>4527</v>
      </c>
      <c r="D3272" t="s">
        <v>5</v>
      </c>
      <c r="E3272" t="s">
        <v>156</v>
      </c>
      <c r="F3272" s="12">
        <v>33.54</v>
      </c>
      <c r="G3272" s="13">
        <v>2</v>
      </c>
      <c r="H3272">
        <v>0</v>
      </c>
      <c r="I3272" s="12">
        <f t="shared" si="204"/>
        <v>0</v>
      </c>
      <c r="J3272" s="12">
        <f t="shared" si="205"/>
        <v>67.08</v>
      </c>
      <c r="K3272" s="12">
        <f t="shared" si="206"/>
        <v>67.08</v>
      </c>
      <c r="L3272" s="12">
        <v>15.54</v>
      </c>
      <c r="M3272" s="12">
        <f t="shared" si="207"/>
        <v>82.62</v>
      </c>
      <c r="N3272" t="s">
        <v>9</v>
      </c>
      <c r="O3272" s="13">
        <v>9</v>
      </c>
      <c r="P3272">
        <v>5</v>
      </c>
      <c r="Q3272" t="b">
        <v>1</v>
      </c>
      <c r="R3272">
        <v>2</v>
      </c>
      <c r="S3272" t="s">
        <v>44</v>
      </c>
      <c r="T3272" t="s">
        <v>35</v>
      </c>
    </row>
    <row r="3273" spans="1:20">
      <c r="A3273" t="s">
        <v>6124</v>
      </c>
      <c r="B3273" s="11">
        <v>44854</v>
      </c>
      <c r="C3273" t="s">
        <v>5842</v>
      </c>
      <c r="D3273" t="s">
        <v>11</v>
      </c>
      <c r="E3273" t="s">
        <v>215</v>
      </c>
      <c r="F3273" s="12">
        <v>56.13</v>
      </c>
      <c r="G3273" s="13">
        <v>1</v>
      </c>
      <c r="H3273">
        <v>0</v>
      </c>
      <c r="I3273" s="12">
        <f t="shared" si="204"/>
        <v>0</v>
      </c>
      <c r="J3273" s="12">
        <f t="shared" si="205"/>
        <v>56.13</v>
      </c>
      <c r="K3273" s="12">
        <f t="shared" si="206"/>
        <v>56.13</v>
      </c>
      <c r="L3273" s="12">
        <v>26.3</v>
      </c>
      <c r="M3273" s="12">
        <f t="shared" si="207"/>
        <v>82.43</v>
      </c>
      <c r="N3273" t="s">
        <v>6</v>
      </c>
      <c r="O3273" s="13">
        <v>20</v>
      </c>
      <c r="P3273">
        <v>5</v>
      </c>
      <c r="Q3273" t="b">
        <v>0</v>
      </c>
      <c r="R3273">
        <v>6</v>
      </c>
      <c r="S3273" t="s">
        <v>45</v>
      </c>
      <c r="T3273" t="s">
        <v>39</v>
      </c>
    </row>
    <row r="3274" spans="1:20">
      <c r="A3274" t="s">
        <v>6125</v>
      </c>
      <c r="B3274" s="11">
        <v>44854</v>
      </c>
      <c r="C3274" t="s">
        <v>2420</v>
      </c>
      <c r="D3274" t="s">
        <v>25</v>
      </c>
      <c r="E3274" t="s">
        <v>159</v>
      </c>
      <c r="F3274" s="12">
        <v>377.69</v>
      </c>
      <c r="G3274" s="13">
        <v>4</v>
      </c>
      <c r="H3274">
        <v>0</v>
      </c>
      <c r="I3274" s="12">
        <f t="shared" si="204"/>
        <v>0</v>
      </c>
      <c r="J3274" s="12">
        <f t="shared" si="205"/>
        <v>1510.76</v>
      </c>
      <c r="K3274" s="12">
        <f t="shared" si="206"/>
        <v>1510.76</v>
      </c>
      <c r="L3274" s="12">
        <v>22.41</v>
      </c>
      <c r="M3274" s="12">
        <f t="shared" si="207"/>
        <v>1533.17</v>
      </c>
      <c r="N3274" t="s">
        <v>9</v>
      </c>
      <c r="O3274" s="13">
        <v>11</v>
      </c>
      <c r="P3274">
        <v>4.5</v>
      </c>
      <c r="Q3274" t="b">
        <v>0</v>
      </c>
      <c r="R3274">
        <v>3</v>
      </c>
      <c r="S3274" t="s">
        <v>44</v>
      </c>
      <c r="T3274" t="s">
        <v>35</v>
      </c>
    </row>
    <row r="3275" spans="1:20">
      <c r="A3275" t="s">
        <v>6126</v>
      </c>
      <c r="B3275" s="11">
        <v>44854</v>
      </c>
      <c r="C3275" t="s">
        <v>6127</v>
      </c>
      <c r="D3275" t="s">
        <v>25</v>
      </c>
      <c r="E3275" t="s">
        <v>602</v>
      </c>
      <c r="F3275" s="12">
        <v>155.86</v>
      </c>
      <c r="G3275" s="13">
        <v>1</v>
      </c>
      <c r="H3275">
        <v>0</v>
      </c>
      <c r="I3275" s="12">
        <f t="shared" si="204"/>
        <v>0</v>
      </c>
      <c r="J3275" s="12">
        <f t="shared" si="205"/>
        <v>155.86</v>
      </c>
      <c r="K3275" s="12">
        <f t="shared" si="206"/>
        <v>155.86</v>
      </c>
      <c r="L3275" s="12">
        <v>9.23</v>
      </c>
      <c r="M3275" s="12">
        <f t="shared" si="207"/>
        <v>165.09</v>
      </c>
      <c r="N3275" t="s">
        <v>18</v>
      </c>
      <c r="O3275" s="13">
        <v>6</v>
      </c>
      <c r="P3275">
        <v>4.5</v>
      </c>
      <c r="Q3275" t="b">
        <v>0</v>
      </c>
      <c r="R3275">
        <v>1</v>
      </c>
      <c r="S3275" t="s">
        <v>48</v>
      </c>
      <c r="T3275" t="s">
        <v>35</v>
      </c>
    </row>
    <row r="3276" spans="1:20">
      <c r="A3276" t="s">
        <v>6128</v>
      </c>
      <c r="B3276" s="11">
        <v>44854</v>
      </c>
      <c r="C3276" t="s">
        <v>2049</v>
      </c>
      <c r="D3276" t="s">
        <v>23</v>
      </c>
      <c r="E3276" t="s">
        <v>176</v>
      </c>
      <c r="F3276" s="12">
        <v>136.67</v>
      </c>
      <c r="G3276" s="13">
        <v>1</v>
      </c>
      <c r="H3276">
        <v>22.2</v>
      </c>
      <c r="I3276" s="12">
        <f t="shared" si="204"/>
        <v>30.34074</v>
      </c>
      <c r="J3276" s="12">
        <f t="shared" si="205"/>
        <v>136.67</v>
      </c>
      <c r="K3276" s="12">
        <f t="shared" si="206"/>
        <v>106.32926</v>
      </c>
      <c r="L3276" s="12">
        <v>19</v>
      </c>
      <c r="M3276" s="12">
        <f t="shared" si="207"/>
        <v>125.32926</v>
      </c>
      <c r="N3276" t="s">
        <v>9</v>
      </c>
      <c r="O3276" s="13">
        <v>13</v>
      </c>
      <c r="P3276">
        <v>5</v>
      </c>
      <c r="Q3276" t="b">
        <v>0</v>
      </c>
      <c r="R3276">
        <v>3</v>
      </c>
      <c r="S3276" t="s">
        <v>42</v>
      </c>
      <c r="T3276" t="s">
        <v>35</v>
      </c>
    </row>
    <row r="3277" spans="1:20">
      <c r="A3277" t="s">
        <v>6129</v>
      </c>
      <c r="B3277" s="11">
        <v>44854</v>
      </c>
      <c r="C3277" t="s">
        <v>6130</v>
      </c>
      <c r="D3277" t="s">
        <v>14</v>
      </c>
      <c r="E3277" t="s">
        <v>162</v>
      </c>
      <c r="F3277" s="12">
        <v>180.31</v>
      </c>
      <c r="G3277" s="13">
        <v>1</v>
      </c>
      <c r="H3277">
        <v>0</v>
      </c>
      <c r="I3277" s="12">
        <f t="shared" si="204"/>
        <v>0</v>
      </c>
      <c r="J3277" s="12">
        <f t="shared" si="205"/>
        <v>180.31</v>
      </c>
      <c r="K3277" s="12">
        <f t="shared" si="206"/>
        <v>180.31</v>
      </c>
      <c r="L3277" s="12">
        <v>22.47</v>
      </c>
      <c r="M3277" s="12">
        <f t="shared" si="207"/>
        <v>202.78</v>
      </c>
      <c r="N3277" t="s">
        <v>9</v>
      </c>
      <c r="O3277" s="13">
        <v>7</v>
      </c>
      <c r="P3277">
        <v>5</v>
      </c>
      <c r="Q3277" t="b">
        <v>1</v>
      </c>
      <c r="R3277">
        <v>1</v>
      </c>
      <c r="S3277" t="s">
        <v>45</v>
      </c>
      <c r="T3277" t="s">
        <v>37</v>
      </c>
    </row>
    <row r="3278" spans="1:20">
      <c r="A3278" t="s">
        <v>6131</v>
      </c>
      <c r="B3278" s="11">
        <v>44854</v>
      </c>
      <c r="C3278" t="s">
        <v>6132</v>
      </c>
      <c r="D3278" t="s">
        <v>11</v>
      </c>
      <c r="E3278" t="s">
        <v>151</v>
      </c>
      <c r="F3278" s="12">
        <v>73.69</v>
      </c>
      <c r="G3278" s="13">
        <v>3</v>
      </c>
      <c r="H3278">
        <v>21.3</v>
      </c>
      <c r="I3278" s="12">
        <f t="shared" si="204"/>
        <v>15.69597</v>
      </c>
      <c r="J3278" s="12">
        <f t="shared" si="205"/>
        <v>221.07</v>
      </c>
      <c r="K3278" s="12">
        <f t="shared" si="206"/>
        <v>205.37403</v>
      </c>
      <c r="L3278" s="12">
        <v>21.6</v>
      </c>
      <c r="M3278" s="12">
        <f t="shared" si="207"/>
        <v>226.97403</v>
      </c>
      <c r="N3278" t="s">
        <v>6</v>
      </c>
      <c r="O3278" s="13">
        <v>15</v>
      </c>
      <c r="P3278">
        <v>4</v>
      </c>
      <c r="Q3278" t="b">
        <v>0</v>
      </c>
      <c r="R3278">
        <v>7</v>
      </c>
      <c r="S3278" t="s">
        <v>42</v>
      </c>
      <c r="T3278" t="s">
        <v>35</v>
      </c>
    </row>
    <row r="3279" spans="1:20">
      <c r="A3279" t="s">
        <v>6133</v>
      </c>
      <c r="B3279" s="11">
        <v>44854</v>
      </c>
      <c r="C3279" t="s">
        <v>6134</v>
      </c>
      <c r="D3279" t="s">
        <v>14</v>
      </c>
      <c r="E3279" t="s">
        <v>82</v>
      </c>
      <c r="F3279" s="12">
        <v>222</v>
      </c>
      <c r="G3279" s="13">
        <v>1</v>
      </c>
      <c r="H3279">
        <v>0</v>
      </c>
      <c r="I3279" s="12">
        <f t="shared" si="204"/>
        <v>0</v>
      </c>
      <c r="J3279" s="12">
        <f t="shared" si="205"/>
        <v>222</v>
      </c>
      <c r="K3279" s="12">
        <f t="shared" si="206"/>
        <v>222</v>
      </c>
      <c r="L3279" s="12">
        <v>21.37</v>
      </c>
      <c r="M3279" s="12">
        <f t="shared" si="207"/>
        <v>243.37</v>
      </c>
      <c r="N3279" t="s">
        <v>9</v>
      </c>
      <c r="O3279" s="13">
        <v>9</v>
      </c>
      <c r="P3279">
        <v>4.5</v>
      </c>
      <c r="Q3279" t="b">
        <v>0</v>
      </c>
      <c r="R3279">
        <v>4</v>
      </c>
      <c r="S3279" t="s">
        <v>44</v>
      </c>
      <c r="T3279" t="s">
        <v>30</v>
      </c>
    </row>
    <row r="3280" spans="1:20">
      <c r="A3280" t="s">
        <v>6135</v>
      </c>
      <c r="B3280" s="11">
        <v>44854</v>
      </c>
      <c r="C3280" t="s">
        <v>4173</v>
      </c>
      <c r="D3280" t="s">
        <v>23</v>
      </c>
      <c r="E3280" t="s">
        <v>496</v>
      </c>
      <c r="F3280" s="12">
        <v>114.97</v>
      </c>
      <c r="G3280" s="13">
        <v>2</v>
      </c>
      <c r="H3280">
        <v>23.5</v>
      </c>
      <c r="I3280" s="12">
        <f t="shared" si="204"/>
        <v>27.01795</v>
      </c>
      <c r="J3280" s="12">
        <f t="shared" si="205"/>
        <v>229.94</v>
      </c>
      <c r="K3280" s="12">
        <f t="shared" si="206"/>
        <v>202.92205</v>
      </c>
      <c r="L3280" s="12">
        <v>17.83</v>
      </c>
      <c r="M3280" s="12">
        <f t="shared" si="207"/>
        <v>220.75205</v>
      </c>
      <c r="N3280" t="s">
        <v>12</v>
      </c>
      <c r="O3280" s="13">
        <v>16</v>
      </c>
      <c r="P3280">
        <v>4</v>
      </c>
      <c r="Q3280" t="b">
        <v>0</v>
      </c>
      <c r="R3280">
        <v>3</v>
      </c>
      <c r="S3280" t="s">
        <v>45</v>
      </c>
      <c r="T3280" t="s">
        <v>35</v>
      </c>
    </row>
    <row r="3281" spans="1:20">
      <c r="A3281" t="s">
        <v>6136</v>
      </c>
      <c r="B3281" s="11">
        <v>44854</v>
      </c>
      <c r="C3281" t="s">
        <v>5673</v>
      </c>
      <c r="D3281" t="s">
        <v>5</v>
      </c>
      <c r="E3281" t="s">
        <v>124</v>
      </c>
      <c r="F3281" s="12">
        <v>63.61</v>
      </c>
      <c r="G3281" s="13">
        <v>1</v>
      </c>
      <c r="H3281">
        <v>9.3</v>
      </c>
      <c r="I3281" s="12">
        <f t="shared" si="204"/>
        <v>5.91573</v>
      </c>
      <c r="J3281" s="12">
        <f t="shared" si="205"/>
        <v>63.61</v>
      </c>
      <c r="K3281" s="12">
        <f t="shared" si="206"/>
        <v>57.69427</v>
      </c>
      <c r="L3281" s="12">
        <v>12.64</v>
      </c>
      <c r="M3281" s="12">
        <f t="shared" si="207"/>
        <v>70.33427</v>
      </c>
      <c r="N3281" t="s">
        <v>18</v>
      </c>
      <c r="O3281" s="13">
        <v>5</v>
      </c>
      <c r="P3281">
        <v>4</v>
      </c>
      <c r="Q3281" t="b">
        <v>0</v>
      </c>
      <c r="R3281">
        <v>4</v>
      </c>
      <c r="S3281" t="s">
        <v>48</v>
      </c>
      <c r="T3281" t="s">
        <v>37</v>
      </c>
    </row>
    <row r="3282" spans="1:20">
      <c r="A3282" t="s">
        <v>6137</v>
      </c>
      <c r="B3282" s="11">
        <v>44855</v>
      </c>
      <c r="C3282" t="s">
        <v>6138</v>
      </c>
      <c r="D3282" t="s">
        <v>14</v>
      </c>
      <c r="E3282" t="s">
        <v>103</v>
      </c>
      <c r="F3282" s="12">
        <v>42.77</v>
      </c>
      <c r="G3282" s="13">
        <v>1</v>
      </c>
      <c r="H3282">
        <v>0</v>
      </c>
      <c r="I3282" s="12">
        <f t="shared" si="204"/>
        <v>0</v>
      </c>
      <c r="J3282" s="12">
        <f t="shared" si="205"/>
        <v>42.77</v>
      </c>
      <c r="K3282" s="12">
        <f t="shared" si="206"/>
        <v>42.77</v>
      </c>
      <c r="L3282" s="12">
        <v>19.21</v>
      </c>
      <c r="M3282" s="12">
        <f t="shared" si="207"/>
        <v>61.98</v>
      </c>
      <c r="N3282" t="s">
        <v>9</v>
      </c>
      <c r="O3282" s="13">
        <v>13</v>
      </c>
      <c r="P3282">
        <v>4.5</v>
      </c>
      <c r="Q3282" t="b">
        <v>1</v>
      </c>
      <c r="R3282">
        <v>4</v>
      </c>
      <c r="S3282" t="s">
        <v>44</v>
      </c>
      <c r="T3282" t="s">
        <v>37</v>
      </c>
    </row>
    <row r="3283" spans="1:20">
      <c r="A3283" t="s">
        <v>6139</v>
      </c>
      <c r="B3283" s="11">
        <v>44855</v>
      </c>
      <c r="C3283" t="s">
        <v>6140</v>
      </c>
      <c r="D3283" t="s">
        <v>20</v>
      </c>
      <c r="E3283" t="s">
        <v>212</v>
      </c>
      <c r="F3283" s="12">
        <v>33.85</v>
      </c>
      <c r="G3283" s="13">
        <v>2</v>
      </c>
      <c r="H3283">
        <v>0</v>
      </c>
      <c r="I3283" s="12">
        <f t="shared" si="204"/>
        <v>0</v>
      </c>
      <c r="J3283" s="12">
        <f t="shared" si="205"/>
        <v>67.7</v>
      </c>
      <c r="K3283" s="12">
        <f t="shared" si="206"/>
        <v>67.7</v>
      </c>
      <c r="L3283" s="12">
        <v>12.71</v>
      </c>
      <c r="M3283" s="12">
        <f t="shared" si="207"/>
        <v>80.41</v>
      </c>
      <c r="N3283" t="s">
        <v>18</v>
      </c>
      <c r="O3283" s="13">
        <v>5</v>
      </c>
      <c r="P3283">
        <v>4.5</v>
      </c>
      <c r="Q3283" t="b">
        <v>0</v>
      </c>
      <c r="R3283">
        <v>12</v>
      </c>
      <c r="S3283" t="s">
        <v>45</v>
      </c>
      <c r="T3283" t="s">
        <v>30</v>
      </c>
    </row>
    <row r="3284" spans="1:20">
      <c r="A3284" t="s">
        <v>6141</v>
      </c>
      <c r="B3284" s="11">
        <v>44855</v>
      </c>
      <c r="C3284" t="s">
        <v>6142</v>
      </c>
      <c r="D3284" t="s">
        <v>11</v>
      </c>
      <c r="E3284" t="s">
        <v>204</v>
      </c>
      <c r="F3284" s="12">
        <v>34.45</v>
      </c>
      <c r="G3284" s="13">
        <v>1</v>
      </c>
      <c r="H3284">
        <v>0</v>
      </c>
      <c r="I3284" s="12">
        <f t="shared" si="204"/>
        <v>0</v>
      </c>
      <c r="J3284" s="12">
        <f t="shared" si="205"/>
        <v>34.45</v>
      </c>
      <c r="K3284" s="12">
        <f t="shared" si="206"/>
        <v>34.45</v>
      </c>
      <c r="L3284" s="12">
        <v>13.08</v>
      </c>
      <c r="M3284" s="12">
        <f t="shared" si="207"/>
        <v>47.53</v>
      </c>
      <c r="N3284" t="s">
        <v>18</v>
      </c>
      <c r="O3284" s="13">
        <v>4</v>
      </c>
      <c r="P3284">
        <v>5</v>
      </c>
      <c r="Q3284" t="b">
        <v>1</v>
      </c>
      <c r="R3284">
        <v>7</v>
      </c>
      <c r="S3284" t="s">
        <v>48</v>
      </c>
      <c r="T3284" t="s">
        <v>35</v>
      </c>
    </row>
    <row r="3285" spans="1:20">
      <c r="A3285" t="s">
        <v>6143</v>
      </c>
      <c r="B3285" s="11">
        <v>44855</v>
      </c>
      <c r="C3285" t="s">
        <v>544</v>
      </c>
      <c r="D3285" t="s">
        <v>23</v>
      </c>
      <c r="E3285" t="s">
        <v>110</v>
      </c>
      <c r="F3285" s="12">
        <v>83.55</v>
      </c>
      <c r="G3285" s="13">
        <v>2</v>
      </c>
      <c r="H3285">
        <v>22.1</v>
      </c>
      <c r="I3285" s="12">
        <f t="shared" si="204"/>
        <v>18.46455</v>
      </c>
      <c r="J3285" s="12">
        <f t="shared" si="205"/>
        <v>167.1</v>
      </c>
      <c r="K3285" s="12">
        <f t="shared" si="206"/>
        <v>148.63545</v>
      </c>
      <c r="L3285" s="12">
        <v>8.18</v>
      </c>
      <c r="M3285" s="12">
        <f t="shared" si="207"/>
        <v>156.81545</v>
      </c>
      <c r="N3285" t="s">
        <v>18</v>
      </c>
      <c r="O3285" s="13">
        <v>7</v>
      </c>
      <c r="P3285">
        <v>2</v>
      </c>
      <c r="Q3285" t="b">
        <v>0</v>
      </c>
      <c r="R3285">
        <v>1</v>
      </c>
      <c r="S3285" t="s">
        <v>44</v>
      </c>
      <c r="T3285" t="s">
        <v>37</v>
      </c>
    </row>
    <row r="3286" spans="1:20">
      <c r="A3286" t="s">
        <v>6144</v>
      </c>
      <c r="B3286" s="11">
        <v>44855</v>
      </c>
      <c r="C3286" t="s">
        <v>6145</v>
      </c>
      <c r="D3286" t="s">
        <v>25</v>
      </c>
      <c r="E3286" t="s">
        <v>72</v>
      </c>
      <c r="F3286" s="12">
        <v>316.73</v>
      </c>
      <c r="G3286" s="13">
        <v>2</v>
      </c>
      <c r="H3286">
        <v>0</v>
      </c>
      <c r="I3286" s="12">
        <f t="shared" si="204"/>
        <v>0</v>
      </c>
      <c r="J3286" s="12">
        <f t="shared" si="205"/>
        <v>633.46</v>
      </c>
      <c r="K3286" s="12">
        <f t="shared" si="206"/>
        <v>633.46</v>
      </c>
      <c r="L3286" s="12">
        <v>22.49</v>
      </c>
      <c r="M3286" s="12">
        <f t="shared" si="207"/>
        <v>655.95</v>
      </c>
      <c r="N3286" t="s">
        <v>9</v>
      </c>
      <c r="O3286" s="13">
        <v>13</v>
      </c>
      <c r="P3286">
        <v>5</v>
      </c>
      <c r="Q3286" t="b">
        <v>0</v>
      </c>
      <c r="R3286">
        <v>6</v>
      </c>
      <c r="S3286" t="s">
        <v>45</v>
      </c>
      <c r="T3286" t="s">
        <v>39</v>
      </c>
    </row>
    <row r="3287" spans="1:20">
      <c r="A3287" t="s">
        <v>6146</v>
      </c>
      <c r="B3287" s="11">
        <v>44855</v>
      </c>
      <c r="C3287" t="s">
        <v>6147</v>
      </c>
      <c r="D3287" t="s">
        <v>5</v>
      </c>
      <c r="E3287" t="s">
        <v>106</v>
      </c>
      <c r="F3287" s="12">
        <v>88.51</v>
      </c>
      <c r="G3287" s="13">
        <v>1</v>
      </c>
      <c r="H3287">
        <v>16.3</v>
      </c>
      <c r="I3287" s="12">
        <f t="shared" si="204"/>
        <v>14.42713</v>
      </c>
      <c r="J3287" s="12">
        <f t="shared" si="205"/>
        <v>88.51</v>
      </c>
      <c r="K3287" s="12">
        <f t="shared" si="206"/>
        <v>74.08287</v>
      </c>
      <c r="L3287" s="12">
        <v>10</v>
      </c>
      <c r="M3287" s="12">
        <f t="shared" si="207"/>
        <v>84.08287</v>
      </c>
      <c r="N3287" t="s">
        <v>18</v>
      </c>
      <c r="O3287" s="13">
        <v>6</v>
      </c>
      <c r="P3287">
        <v>4.5</v>
      </c>
      <c r="Q3287" t="b">
        <v>0</v>
      </c>
      <c r="R3287">
        <v>4</v>
      </c>
      <c r="S3287" t="s">
        <v>44</v>
      </c>
      <c r="T3287" t="s">
        <v>35</v>
      </c>
    </row>
    <row r="3288" spans="1:20">
      <c r="A3288" t="s">
        <v>6148</v>
      </c>
      <c r="B3288" s="11">
        <v>44855</v>
      </c>
      <c r="C3288" t="s">
        <v>517</v>
      </c>
      <c r="D3288" t="s">
        <v>11</v>
      </c>
      <c r="E3288" t="s">
        <v>151</v>
      </c>
      <c r="F3288" s="12">
        <v>80.98</v>
      </c>
      <c r="G3288" s="13">
        <v>2</v>
      </c>
      <c r="H3288">
        <v>0</v>
      </c>
      <c r="I3288" s="12">
        <f t="shared" si="204"/>
        <v>0</v>
      </c>
      <c r="J3288" s="12">
        <f t="shared" si="205"/>
        <v>161.96</v>
      </c>
      <c r="K3288" s="12">
        <f t="shared" si="206"/>
        <v>161.96</v>
      </c>
      <c r="L3288" s="12">
        <v>16.01</v>
      </c>
      <c r="M3288" s="12">
        <f t="shared" si="207"/>
        <v>177.97</v>
      </c>
      <c r="N3288" t="s">
        <v>9</v>
      </c>
      <c r="O3288" s="13">
        <v>11</v>
      </c>
      <c r="P3288">
        <v>5</v>
      </c>
      <c r="Q3288" t="b">
        <v>0</v>
      </c>
      <c r="R3288">
        <v>2</v>
      </c>
      <c r="S3288" t="s">
        <v>45</v>
      </c>
      <c r="T3288" t="s">
        <v>30</v>
      </c>
    </row>
    <row r="3289" spans="1:20">
      <c r="A3289" t="s">
        <v>6149</v>
      </c>
      <c r="B3289" s="11">
        <v>44855</v>
      </c>
      <c r="C3289" t="s">
        <v>6150</v>
      </c>
      <c r="D3289" t="s">
        <v>8</v>
      </c>
      <c r="E3289" t="s">
        <v>241</v>
      </c>
      <c r="F3289" s="12">
        <v>41.88</v>
      </c>
      <c r="G3289" s="13">
        <v>1</v>
      </c>
      <c r="H3289">
        <v>5.5</v>
      </c>
      <c r="I3289" s="12">
        <f t="shared" si="204"/>
        <v>2.3034</v>
      </c>
      <c r="J3289" s="12">
        <f t="shared" si="205"/>
        <v>41.88</v>
      </c>
      <c r="K3289" s="12">
        <f t="shared" si="206"/>
        <v>39.5766</v>
      </c>
      <c r="L3289" s="12">
        <v>20.13</v>
      </c>
      <c r="M3289" s="12">
        <f t="shared" si="207"/>
        <v>59.7066</v>
      </c>
      <c r="N3289" t="s">
        <v>12</v>
      </c>
      <c r="O3289" s="13">
        <v>17</v>
      </c>
      <c r="P3289">
        <v>4</v>
      </c>
      <c r="Q3289" t="b">
        <v>0</v>
      </c>
      <c r="R3289">
        <v>7</v>
      </c>
      <c r="S3289" t="s">
        <v>48</v>
      </c>
      <c r="T3289" t="s">
        <v>30</v>
      </c>
    </row>
    <row r="3290" spans="1:20">
      <c r="A3290" t="s">
        <v>6151</v>
      </c>
      <c r="B3290" s="11">
        <v>44855</v>
      </c>
      <c r="C3290" t="s">
        <v>3434</v>
      </c>
      <c r="D3290" t="s">
        <v>17</v>
      </c>
      <c r="E3290" t="s">
        <v>209</v>
      </c>
      <c r="F3290" s="12">
        <v>73.9</v>
      </c>
      <c r="G3290" s="13">
        <v>1</v>
      </c>
      <c r="H3290">
        <v>0</v>
      </c>
      <c r="I3290" s="12">
        <f t="shared" si="204"/>
        <v>0</v>
      </c>
      <c r="J3290" s="12">
        <f t="shared" si="205"/>
        <v>73.9</v>
      </c>
      <c r="K3290" s="12">
        <f t="shared" si="206"/>
        <v>73.9</v>
      </c>
      <c r="L3290" s="12">
        <v>10.49</v>
      </c>
      <c r="M3290" s="12">
        <f t="shared" si="207"/>
        <v>84.39</v>
      </c>
      <c r="N3290" t="s">
        <v>18</v>
      </c>
      <c r="O3290" s="13">
        <v>5</v>
      </c>
      <c r="P3290">
        <v>3.5</v>
      </c>
      <c r="Q3290" t="b">
        <v>0</v>
      </c>
      <c r="R3290">
        <v>3</v>
      </c>
      <c r="S3290" t="s">
        <v>45</v>
      </c>
      <c r="T3290" t="s">
        <v>30</v>
      </c>
    </row>
    <row r="3291" spans="1:20">
      <c r="A3291" t="s">
        <v>6152</v>
      </c>
      <c r="B3291" s="11">
        <v>44855</v>
      </c>
      <c r="C3291" t="s">
        <v>6153</v>
      </c>
      <c r="D3291" t="s">
        <v>14</v>
      </c>
      <c r="E3291" t="s">
        <v>162</v>
      </c>
      <c r="F3291" s="12">
        <v>171.49</v>
      </c>
      <c r="G3291" s="13">
        <v>4</v>
      </c>
      <c r="H3291">
        <v>0</v>
      </c>
      <c r="I3291" s="12">
        <f t="shared" si="204"/>
        <v>0</v>
      </c>
      <c r="J3291" s="12">
        <f t="shared" si="205"/>
        <v>685.96</v>
      </c>
      <c r="K3291" s="12">
        <f t="shared" si="206"/>
        <v>685.96</v>
      </c>
      <c r="L3291" s="12">
        <v>21.52</v>
      </c>
      <c r="M3291" s="12">
        <f t="shared" si="207"/>
        <v>707.48</v>
      </c>
      <c r="N3291" t="s">
        <v>6</v>
      </c>
      <c r="O3291" s="13">
        <v>18</v>
      </c>
      <c r="P3291">
        <v>5</v>
      </c>
      <c r="Q3291" t="b">
        <v>0</v>
      </c>
      <c r="R3291">
        <v>6</v>
      </c>
      <c r="S3291" t="s">
        <v>45</v>
      </c>
      <c r="T3291" t="s">
        <v>30</v>
      </c>
    </row>
    <row r="3292" spans="1:20">
      <c r="A3292" t="s">
        <v>6154</v>
      </c>
      <c r="B3292" s="11">
        <v>44856</v>
      </c>
      <c r="C3292" t="s">
        <v>6155</v>
      </c>
      <c r="D3292" t="s">
        <v>14</v>
      </c>
      <c r="E3292" t="s">
        <v>162</v>
      </c>
      <c r="F3292" s="12">
        <v>39.41</v>
      </c>
      <c r="G3292" s="13">
        <v>1</v>
      </c>
      <c r="H3292">
        <v>0</v>
      </c>
      <c r="I3292" s="12">
        <f t="shared" si="204"/>
        <v>0</v>
      </c>
      <c r="J3292" s="12">
        <f t="shared" si="205"/>
        <v>39.41</v>
      </c>
      <c r="K3292" s="12">
        <f t="shared" si="206"/>
        <v>39.41</v>
      </c>
      <c r="L3292" s="12">
        <v>23.25</v>
      </c>
      <c r="M3292" s="12">
        <f t="shared" si="207"/>
        <v>62.66</v>
      </c>
      <c r="N3292" t="s">
        <v>6</v>
      </c>
      <c r="O3292" s="13">
        <v>17</v>
      </c>
      <c r="P3292">
        <v>2</v>
      </c>
      <c r="Q3292" t="b">
        <v>0</v>
      </c>
      <c r="R3292">
        <v>3</v>
      </c>
      <c r="S3292" t="s">
        <v>43</v>
      </c>
      <c r="T3292" t="s">
        <v>35</v>
      </c>
    </row>
    <row r="3293" spans="1:20">
      <c r="A3293" t="s">
        <v>6156</v>
      </c>
      <c r="B3293" s="11">
        <v>44856</v>
      </c>
      <c r="C3293" t="s">
        <v>5500</v>
      </c>
      <c r="D3293" t="s">
        <v>11</v>
      </c>
      <c r="E3293" t="s">
        <v>151</v>
      </c>
      <c r="F3293" s="12">
        <v>86.95</v>
      </c>
      <c r="G3293" s="13">
        <v>2</v>
      </c>
      <c r="H3293">
        <v>0</v>
      </c>
      <c r="I3293" s="12">
        <f t="shared" si="204"/>
        <v>0</v>
      </c>
      <c r="J3293" s="12">
        <f t="shared" si="205"/>
        <v>173.9</v>
      </c>
      <c r="K3293" s="12">
        <f t="shared" si="206"/>
        <v>173.9</v>
      </c>
      <c r="L3293" s="12">
        <v>8.98</v>
      </c>
      <c r="M3293" s="12">
        <f t="shared" si="207"/>
        <v>182.88</v>
      </c>
      <c r="N3293" t="s">
        <v>18</v>
      </c>
      <c r="O3293" s="13">
        <v>4</v>
      </c>
      <c r="P3293">
        <v>4</v>
      </c>
      <c r="Q3293" t="b">
        <v>0</v>
      </c>
      <c r="R3293">
        <v>8</v>
      </c>
      <c r="S3293" t="s">
        <v>44</v>
      </c>
      <c r="T3293" t="s">
        <v>35</v>
      </c>
    </row>
    <row r="3294" spans="1:20">
      <c r="A3294" t="s">
        <v>6157</v>
      </c>
      <c r="B3294" s="11">
        <v>44856</v>
      </c>
      <c r="C3294" t="s">
        <v>6158</v>
      </c>
      <c r="D3294" t="s">
        <v>8</v>
      </c>
      <c r="E3294" t="s">
        <v>241</v>
      </c>
      <c r="F3294" s="12">
        <v>42.65</v>
      </c>
      <c r="G3294" s="13">
        <v>1</v>
      </c>
      <c r="H3294">
        <v>0</v>
      </c>
      <c r="I3294" s="12">
        <f t="shared" si="204"/>
        <v>0</v>
      </c>
      <c r="J3294" s="12">
        <f t="shared" si="205"/>
        <v>42.65</v>
      </c>
      <c r="K3294" s="12">
        <f t="shared" si="206"/>
        <v>42.65</v>
      </c>
      <c r="L3294" s="12">
        <v>19.74</v>
      </c>
      <c r="M3294" s="12">
        <f t="shared" si="207"/>
        <v>62.39</v>
      </c>
      <c r="N3294" t="s">
        <v>9</v>
      </c>
      <c r="O3294" s="13">
        <v>9</v>
      </c>
      <c r="P3294">
        <v>4</v>
      </c>
      <c r="Q3294" t="b">
        <v>1</v>
      </c>
      <c r="R3294">
        <v>4</v>
      </c>
      <c r="S3294" t="s">
        <v>48</v>
      </c>
      <c r="T3294" t="s">
        <v>39</v>
      </c>
    </row>
    <row r="3295" spans="1:20">
      <c r="A3295" t="s">
        <v>6159</v>
      </c>
      <c r="B3295" s="11">
        <v>44856</v>
      </c>
      <c r="C3295" t="s">
        <v>6160</v>
      </c>
      <c r="D3295" t="s">
        <v>11</v>
      </c>
      <c r="E3295" t="s">
        <v>204</v>
      </c>
      <c r="F3295" s="12">
        <v>71.8</v>
      </c>
      <c r="G3295" s="13">
        <v>4</v>
      </c>
      <c r="H3295">
        <v>0</v>
      </c>
      <c r="I3295" s="12">
        <f t="shared" si="204"/>
        <v>0</v>
      </c>
      <c r="J3295" s="12">
        <f t="shared" si="205"/>
        <v>287.2</v>
      </c>
      <c r="K3295" s="12">
        <f t="shared" si="206"/>
        <v>287.2</v>
      </c>
      <c r="L3295" s="12">
        <v>13.67</v>
      </c>
      <c r="M3295" s="12">
        <f t="shared" si="207"/>
        <v>300.87</v>
      </c>
      <c r="N3295" t="s">
        <v>9</v>
      </c>
      <c r="O3295" s="13">
        <v>6</v>
      </c>
      <c r="P3295">
        <v>4.5</v>
      </c>
      <c r="Q3295" t="b">
        <v>0</v>
      </c>
      <c r="R3295">
        <v>1</v>
      </c>
      <c r="S3295" t="s">
        <v>48</v>
      </c>
      <c r="T3295" t="s">
        <v>35</v>
      </c>
    </row>
    <row r="3296" spans="1:20">
      <c r="A3296" t="s">
        <v>6161</v>
      </c>
      <c r="B3296" s="11">
        <v>44856</v>
      </c>
      <c r="C3296" t="s">
        <v>1863</v>
      </c>
      <c r="D3296" t="s">
        <v>14</v>
      </c>
      <c r="E3296" t="s">
        <v>94</v>
      </c>
      <c r="F3296" s="12">
        <v>60.65</v>
      </c>
      <c r="G3296" s="13">
        <v>1</v>
      </c>
      <c r="H3296">
        <v>0</v>
      </c>
      <c r="I3296" s="12">
        <f t="shared" si="204"/>
        <v>0</v>
      </c>
      <c r="J3296" s="12">
        <f t="shared" si="205"/>
        <v>60.65</v>
      </c>
      <c r="K3296" s="12">
        <f t="shared" si="206"/>
        <v>60.65</v>
      </c>
      <c r="L3296" s="12">
        <v>11.98</v>
      </c>
      <c r="M3296" s="12">
        <f t="shared" si="207"/>
        <v>72.63</v>
      </c>
      <c r="N3296" t="s">
        <v>18</v>
      </c>
      <c r="O3296" s="13">
        <v>3</v>
      </c>
      <c r="P3296">
        <v>4</v>
      </c>
      <c r="Q3296" t="b">
        <v>0</v>
      </c>
      <c r="R3296">
        <v>7</v>
      </c>
      <c r="S3296" t="s">
        <v>44</v>
      </c>
      <c r="T3296" t="s">
        <v>39</v>
      </c>
    </row>
    <row r="3297" spans="1:20">
      <c r="A3297" t="s">
        <v>6162</v>
      </c>
      <c r="B3297" s="11">
        <v>44856</v>
      </c>
      <c r="C3297" t="s">
        <v>4772</v>
      </c>
      <c r="D3297" t="s">
        <v>8</v>
      </c>
      <c r="E3297" t="s">
        <v>94</v>
      </c>
      <c r="F3297" s="12">
        <v>45.61</v>
      </c>
      <c r="G3297" s="13">
        <v>2</v>
      </c>
      <c r="H3297">
        <v>10.7</v>
      </c>
      <c r="I3297" s="12">
        <f t="shared" si="204"/>
        <v>4.88027</v>
      </c>
      <c r="J3297" s="12">
        <f t="shared" si="205"/>
        <v>91.22</v>
      </c>
      <c r="K3297" s="12">
        <f t="shared" si="206"/>
        <v>86.33973</v>
      </c>
      <c r="L3297" s="12">
        <v>19.61</v>
      </c>
      <c r="M3297" s="12">
        <f t="shared" si="207"/>
        <v>105.94973</v>
      </c>
      <c r="N3297" t="s">
        <v>6</v>
      </c>
      <c r="O3297" s="13">
        <v>11</v>
      </c>
      <c r="P3297">
        <v>4</v>
      </c>
      <c r="Q3297" t="b">
        <v>0</v>
      </c>
      <c r="R3297">
        <v>6</v>
      </c>
      <c r="S3297" t="s">
        <v>42</v>
      </c>
      <c r="T3297" t="s">
        <v>30</v>
      </c>
    </row>
    <row r="3298" spans="1:20">
      <c r="A3298" t="s">
        <v>6163</v>
      </c>
      <c r="B3298" s="11">
        <v>44856</v>
      </c>
      <c r="C3298" t="s">
        <v>6164</v>
      </c>
      <c r="D3298" t="s">
        <v>14</v>
      </c>
      <c r="E3298" t="s">
        <v>103</v>
      </c>
      <c r="F3298" s="12">
        <v>30.4</v>
      </c>
      <c r="G3298" s="13">
        <v>4</v>
      </c>
      <c r="H3298">
        <v>0</v>
      </c>
      <c r="I3298" s="12">
        <f t="shared" si="204"/>
        <v>0</v>
      </c>
      <c r="J3298" s="12">
        <f t="shared" si="205"/>
        <v>121.6</v>
      </c>
      <c r="K3298" s="12">
        <f t="shared" si="206"/>
        <v>121.6</v>
      </c>
      <c r="L3298" s="12">
        <v>9.55</v>
      </c>
      <c r="M3298" s="12">
        <f t="shared" si="207"/>
        <v>131.15</v>
      </c>
      <c r="N3298" t="s">
        <v>18</v>
      </c>
      <c r="O3298" s="13">
        <v>5</v>
      </c>
      <c r="P3298">
        <v>5</v>
      </c>
      <c r="Q3298" t="b">
        <v>0</v>
      </c>
      <c r="R3298">
        <v>5</v>
      </c>
      <c r="S3298" t="s">
        <v>48</v>
      </c>
      <c r="T3298" t="s">
        <v>39</v>
      </c>
    </row>
    <row r="3299" spans="1:20">
      <c r="A3299" t="s">
        <v>6165</v>
      </c>
      <c r="B3299" s="11">
        <v>44856</v>
      </c>
      <c r="C3299" t="s">
        <v>6166</v>
      </c>
      <c r="D3299" t="s">
        <v>5</v>
      </c>
      <c r="E3299" t="s">
        <v>156</v>
      </c>
      <c r="F3299" s="12">
        <v>35.25</v>
      </c>
      <c r="G3299" s="13">
        <v>3</v>
      </c>
      <c r="H3299">
        <v>0</v>
      </c>
      <c r="I3299" s="12">
        <f t="shared" si="204"/>
        <v>0</v>
      </c>
      <c r="J3299" s="12">
        <f t="shared" si="205"/>
        <v>105.75</v>
      </c>
      <c r="K3299" s="12">
        <f t="shared" si="206"/>
        <v>105.75</v>
      </c>
      <c r="L3299" s="12">
        <v>21.69</v>
      </c>
      <c r="M3299" s="12">
        <f t="shared" si="207"/>
        <v>127.44</v>
      </c>
      <c r="N3299" t="s">
        <v>6</v>
      </c>
      <c r="O3299" s="13">
        <v>8</v>
      </c>
      <c r="P3299">
        <v>5</v>
      </c>
      <c r="Q3299" t="b">
        <v>1</v>
      </c>
      <c r="R3299">
        <v>5</v>
      </c>
      <c r="S3299" t="s">
        <v>45</v>
      </c>
      <c r="T3299" t="s">
        <v>39</v>
      </c>
    </row>
    <row r="3300" spans="1:20">
      <c r="A3300" t="s">
        <v>6167</v>
      </c>
      <c r="B3300" s="11">
        <v>44856</v>
      </c>
      <c r="C3300" t="s">
        <v>1054</v>
      </c>
      <c r="D3300" t="s">
        <v>20</v>
      </c>
      <c r="E3300" t="s">
        <v>197</v>
      </c>
      <c r="F3300" s="12">
        <v>11.73</v>
      </c>
      <c r="G3300" s="13">
        <v>1</v>
      </c>
      <c r="H3300">
        <v>0</v>
      </c>
      <c r="I3300" s="12">
        <f t="shared" si="204"/>
        <v>0</v>
      </c>
      <c r="J3300" s="12">
        <f t="shared" si="205"/>
        <v>11.73</v>
      </c>
      <c r="K3300" s="12">
        <f t="shared" si="206"/>
        <v>11.73</v>
      </c>
      <c r="L3300" s="12">
        <v>21.74</v>
      </c>
      <c r="M3300" s="12">
        <f t="shared" si="207"/>
        <v>33.47</v>
      </c>
      <c r="N3300" t="s">
        <v>6</v>
      </c>
      <c r="O3300" s="13">
        <v>17</v>
      </c>
      <c r="P3300">
        <v>5</v>
      </c>
      <c r="Q3300" t="b">
        <v>0</v>
      </c>
      <c r="R3300">
        <v>9</v>
      </c>
      <c r="S3300" t="s">
        <v>43</v>
      </c>
      <c r="T3300" t="s">
        <v>35</v>
      </c>
    </row>
    <row r="3301" spans="1:20">
      <c r="A3301" t="s">
        <v>6168</v>
      </c>
      <c r="B3301" s="11">
        <v>44856</v>
      </c>
      <c r="C3301" t="s">
        <v>4936</v>
      </c>
      <c r="D3301" t="s">
        <v>8</v>
      </c>
      <c r="E3301" t="s">
        <v>241</v>
      </c>
      <c r="F3301" s="12">
        <v>44.52</v>
      </c>
      <c r="G3301" s="13">
        <v>1</v>
      </c>
      <c r="H3301">
        <v>0</v>
      </c>
      <c r="I3301" s="12">
        <f t="shared" si="204"/>
        <v>0</v>
      </c>
      <c r="J3301" s="12">
        <f t="shared" si="205"/>
        <v>44.52</v>
      </c>
      <c r="K3301" s="12">
        <f t="shared" si="206"/>
        <v>44.52</v>
      </c>
      <c r="L3301" s="12">
        <v>13.83</v>
      </c>
      <c r="M3301" s="12">
        <f t="shared" si="207"/>
        <v>58.35</v>
      </c>
      <c r="N3301" t="s">
        <v>18</v>
      </c>
      <c r="O3301" s="13">
        <v>4</v>
      </c>
      <c r="P3301">
        <v>3</v>
      </c>
      <c r="Q3301" t="b">
        <v>0</v>
      </c>
      <c r="R3301">
        <v>5</v>
      </c>
      <c r="S3301" t="s">
        <v>45</v>
      </c>
      <c r="T3301" t="s">
        <v>37</v>
      </c>
    </row>
    <row r="3302" spans="1:20">
      <c r="A3302" t="s">
        <v>6169</v>
      </c>
      <c r="B3302" s="11">
        <v>44856</v>
      </c>
      <c r="C3302" t="s">
        <v>6170</v>
      </c>
      <c r="D3302" t="s">
        <v>17</v>
      </c>
      <c r="E3302" t="s">
        <v>78</v>
      </c>
      <c r="F3302" s="12">
        <v>27.92</v>
      </c>
      <c r="G3302" s="13">
        <v>2</v>
      </c>
      <c r="H3302">
        <v>10.7</v>
      </c>
      <c r="I3302" s="12">
        <f t="shared" si="204"/>
        <v>2.98744</v>
      </c>
      <c r="J3302" s="12">
        <f t="shared" si="205"/>
        <v>55.84</v>
      </c>
      <c r="K3302" s="12">
        <f t="shared" si="206"/>
        <v>52.85256</v>
      </c>
      <c r="L3302" s="12">
        <v>20.31</v>
      </c>
      <c r="M3302" s="12">
        <f t="shared" si="207"/>
        <v>73.16256</v>
      </c>
      <c r="N3302" t="s">
        <v>6</v>
      </c>
      <c r="O3302" s="13">
        <v>9</v>
      </c>
      <c r="P3302">
        <v>5</v>
      </c>
      <c r="Q3302" t="b">
        <v>0</v>
      </c>
      <c r="R3302">
        <v>2</v>
      </c>
      <c r="S3302" t="s">
        <v>45</v>
      </c>
      <c r="T3302" t="s">
        <v>37</v>
      </c>
    </row>
    <row r="3303" spans="1:20">
      <c r="A3303" t="s">
        <v>6171</v>
      </c>
      <c r="B3303" s="11">
        <v>44856</v>
      </c>
      <c r="C3303" t="s">
        <v>1816</v>
      </c>
      <c r="D3303" t="s">
        <v>17</v>
      </c>
      <c r="E3303" t="s">
        <v>139</v>
      </c>
      <c r="F3303" s="12">
        <v>156.95</v>
      </c>
      <c r="G3303" s="13">
        <v>1</v>
      </c>
      <c r="H3303">
        <v>0</v>
      </c>
      <c r="I3303" s="12">
        <f t="shared" si="204"/>
        <v>0</v>
      </c>
      <c r="J3303" s="12">
        <f t="shared" si="205"/>
        <v>156.95</v>
      </c>
      <c r="K3303" s="12">
        <f t="shared" si="206"/>
        <v>156.95</v>
      </c>
      <c r="L3303" s="12">
        <v>21.8</v>
      </c>
      <c r="M3303" s="12">
        <f t="shared" si="207"/>
        <v>178.75</v>
      </c>
      <c r="N3303" t="s">
        <v>6</v>
      </c>
      <c r="O3303" s="13">
        <v>16</v>
      </c>
      <c r="P3303">
        <v>5</v>
      </c>
      <c r="Q3303" t="b">
        <v>1</v>
      </c>
      <c r="R3303">
        <v>10</v>
      </c>
      <c r="S3303" t="s">
        <v>44</v>
      </c>
      <c r="T3303" t="s">
        <v>39</v>
      </c>
    </row>
    <row r="3304" spans="1:20">
      <c r="A3304" t="s">
        <v>6172</v>
      </c>
      <c r="B3304" s="11">
        <v>44857</v>
      </c>
      <c r="C3304" t="s">
        <v>6173</v>
      </c>
      <c r="D3304" t="s">
        <v>20</v>
      </c>
      <c r="E3304" t="s">
        <v>97</v>
      </c>
      <c r="F3304" s="12">
        <v>35.11</v>
      </c>
      <c r="G3304" s="13">
        <v>2</v>
      </c>
      <c r="H3304">
        <v>0</v>
      </c>
      <c r="I3304" s="12">
        <f t="shared" si="204"/>
        <v>0</v>
      </c>
      <c r="J3304" s="12">
        <f t="shared" si="205"/>
        <v>70.22</v>
      </c>
      <c r="K3304" s="12">
        <f t="shared" si="206"/>
        <v>70.22</v>
      </c>
      <c r="L3304" s="12">
        <v>10.94</v>
      </c>
      <c r="M3304" s="12">
        <f t="shared" si="207"/>
        <v>81.16</v>
      </c>
      <c r="N3304" t="s">
        <v>18</v>
      </c>
      <c r="O3304" s="13">
        <v>5</v>
      </c>
      <c r="P3304">
        <v>3.5</v>
      </c>
      <c r="Q3304" t="b">
        <v>0</v>
      </c>
      <c r="R3304">
        <v>5</v>
      </c>
      <c r="S3304" t="s">
        <v>45</v>
      </c>
      <c r="T3304" t="s">
        <v>35</v>
      </c>
    </row>
    <row r="3305" spans="1:20">
      <c r="A3305" t="s">
        <v>6174</v>
      </c>
      <c r="B3305" s="11">
        <v>44857</v>
      </c>
      <c r="C3305" t="s">
        <v>4527</v>
      </c>
      <c r="D3305" t="s">
        <v>5</v>
      </c>
      <c r="E3305" t="s">
        <v>106</v>
      </c>
      <c r="F3305" s="12">
        <v>111.8</v>
      </c>
      <c r="G3305" s="13">
        <v>1</v>
      </c>
      <c r="H3305">
        <v>0</v>
      </c>
      <c r="I3305" s="12">
        <f t="shared" si="204"/>
        <v>0</v>
      </c>
      <c r="J3305" s="12">
        <f t="shared" si="205"/>
        <v>111.8</v>
      </c>
      <c r="K3305" s="12">
        <f t="shared" si="206"/>
        <v>111.8</v>
      </c>
      <c r="L3305" s="12">
        <v>15.51</v>
      </c>
      <c r="M3305" s="12">
        <f t="shared" si="207"/>
        <v>127.31</v>
      </c>
      <c r="N3305" t="s">
        <v>18</v>
      </c>
      <c r="O3305" s="13">
        <v>5</v>
      </c>
      <c r="P3305">
        <v>5</v>
      </c>
      <c r="Q3305" t="b">
        <v>0</v>
      </c>
      <c r="R3305">
        <v>1</v>
      </c>
      <c r="S3305" t="s">
        <v>44</v>
      </c>
      <c r="T3305" t="s">
        <v>35</v>
      </c>
    </row>
    <row r="3306" spans="1:20">
      <c r="A3306" t="s">
        <v>6175</v>
      </c>
      <c r="B3306" s="11">
        <v>44857</v>
      </c>
      <c r="C3306" t="s">
        <v>6176</v>
      </c>
      <c r="D3306" t="s">
        <v>8</v>
      </c>
      <c r="E3306" t="s">
        <v>75</v>
      </c>
      <c r="F3306" s="12">
        <v>33.23</v>
      </c>
      <c r="G3306" s="13">
        <v>1</v>
      </c>
      <c r="H3306">
        <v>0</v>
      </c>
      <c r="I3306" s="12">
        <f t="shared" si="204"/>
        <v>0</v>
      </c>
      <c r="J3306" s="12">
        <f t="shared" si="205"/>
        <v>33.23</v>
      </c>
      <c r="K3306" s="12">
        <f t="shared" si="206"/>
        <v>33.23</v>
      </c>
      <c r="L3306" s="12">
        <v>8.74</v>
      </c>
      <c r="M3306" s="12">
        <f t="shared" si="207"/>
        <v>41.97</v>
      </c>
      <c r="N3306" t="s">
        <v>18</v>
      </c>
      <c r="O3306" s="13">
        <v>6</v>
      </c>
      <c r="P3306">
        <v>3.5</v>
      </c>
      <c r="Q3306" t="b">
        <v>0</v>
      </c>
      <c r="R3306">
        <v>10</v>
      </c>
      <c r="S3306" t="s">
        <v>44</v>
      </c>
      <c r="T3306" t="s">
        <v>35</v>
      </c>
    </row>
    <row r="3307" spans="1:20">
      <c r="A3307" t="s">
        <v>6177</v>
      </c>
      <c r="B3307" s="11">
        <v>44857</v>
      </c>
      <c r="C3307" t="s">
        <v>6178</v>
      </c>
      <c r="D3307" t="s">
        <v>5</v>
      </c>
      <c r="E3307" t="s">
        <v>144</v>
      </c>
      <c r="F3307" s="12">
        <v>93.76</v>
      </c>
      <c r="G3307" s="13">
        <v>1</v>
      </c>
      <c r="H3307">
        <v>0</v>
      </c>
      <c r="I3307" s="12">
        <f t="shared" si="204"/>
        <v>0</v>
      </c>
      <c r="J3307" s="12">
        <f t="shared" si="205"/>
        <v>93.76</v>
      </c>
      <c r="K3307" s="12">
        <f t="shared" si="206"/>
        <v>93.76</v>
      </c>
      <c r="L3307" s="12">
        <v>13.82</v>
      </c>
      <c r="M3307" s="12">
        <f t="shared" si="207"/>
        <v>107.58</v>
      </c>
      <c r="N3307" t="s">
        <v>18</v>
      </c>
      <c r="O3307" s="13">
        <v>7</v>
      </c>
      <c r="P3307">
        <v>5</v>
      </c>
      <c r="Q3307" t="b">
        <v>0</v>
      </c>
      <c r="R3307">
        <v>1</v>
      </c>
      <c r="S3307" t="s">
        <v>45</v>
      </c>
      <c r="T3307" t="s">
        <v>35</v>
      </c>
    </row>
    <row r="3308" spans="1:20">
      <c r="A3308" t="s">
        <v>6179</v>
      </c>
      <c r="B3308" s="11">
        <v>44857</v>
      </c>
      <c r="C3308" t="s">
        <v>3798</v>
      </c>
      <c r="D3308" t="s">
        <v>25</v>
      </c>
      <c r="E3308" t="s">
        <v>602</v>
      </c>
      <c r="F3308" s="12">
        <v>304.84</v>
      </c>
      <c r="G3308" s="13">
        <v>1</v>
      </c>
      <c r="H3308">
        <v>5.2</v>
      </c>
      <c r="I3308" s="12">
        <f t="shared" si="204"/>
        <v>15.85168</v>
      </c>
      <c r="J3308" s="12">
        <f t="shared" si="205"/>
        <v>304.84</v>
      </c>
      <c r="K3308" s="12">
        <f t="shared" si="206"/>
        <v>288.98832</v>
      </c>
      <c r="L3308" s="12">
        <v>23.29</v>
      </c>
      <c r="M3308" s="12">
        <f t="shared" si="207"/>
        <v>312.27832</v>
      </c>
      <c r="N3308" t="s">
        <v>9</v>
      </c>
      <c r="O3308" s="13">
        <v>8</v>
      </c>
      <c r="P3308">
        <v>4.5</v>
      </c>
      <c r="Q3308" t="b">
        <v>0</v>
      </c>
      <c r="R3308">
        <v>2</v>
      </c>
      <c r="S3308" t="s">
        <v>44</v>
      </c>
      <c r="T3308" t="s">
        <v>37</v>
      </c>
    </row>
    <row r="3309" spans="1:20">
      <c r="A3309" t="s">
        <v>6180</v>
      </c>
      <c r="B3309" s="11">
        <v>44857</v>
      </c>
      <c r="C3309" t="s">
        <v>6181</v>
      </c>
      <c r="D3309" t="s">
        <v>23</v>
      </c>
      <c r="E3309" t="s">
        <v>496</v>
      </c>
      <c r="F3309" s="12">
        <v>137.48</v>
      </c>
      <c r="G3309" s="13">
        <v>1</v>
      </c>
      <c r="H3309">
        <v>0</v>
      </c>
      <c r="I3309" s="12">
        <f t="shared" si="204"/>
        <v>0</v>
      </c>
      <c r="J3309" s="12">
        <f t="shared" si="205"/>
        <v>137.48</v>
      </c>
      <c r="K3309" s="12">
        <f t="shared" si="206"/>
        <v>137.48</v>
      </c>
      <c r="L3309" s="12">
        <v>13.26</v>
      </c>
      <c r="M3309" s="12">
        <f t="shared" si="207"/>
        <v>150.74</v>
      </c>
      <c r="N3309" t="s">
        <v>18</v>
      </c>
      <c r="O3309" s="13">
        <v>3</v>
      </c>
      <c r="P3309">
        <v>4.5</v>
      </c>
      <c r="Q3309" t="b">
        <v>0</v>
      </c>
      <c r="R3309">
        <v>6</v>
      </c>
      <c r="S3309" t="s">
        <v>43</v>
      </c>
      <c r="T3309" t="s">
        <v>35</v>
      </c>
    </row>
    <row r="3310" spans="1:20">
      <c r="A3310" t="s">
        <v>6182</v>
      </c>
      <c r="B3310" s="11">
        <v>44857</v>
      </c>
      <c r="C3310" t="s">
        <v>6183</v>
      </c>
      <c r="D3310" t="s">
        <v>23</v>
      </c>
      <c r="E3310" t="s">
        <v>169</v>
      </c>
      <c r="F3310" s="12">
        <v>42.36</v>
      </c>
      <c r="G3310" s="13">
        <v>1</v>
      </c>
      <c r="H3310">
        <v>0</v>
      </c>
      <c r="I3310" s="12">
        <f t="shared" si="204"/>
        <v>0</v>
      </c>
      <c r="J3310" s="12">
        <f t="shared" si="205"/>
        <v>42.36</v>
      </c>
      <c r="K3310" s="12">
        <f t="shared" si="206"/>
        <v>42.36</v>
      </c>
      <c r="L3310" s="12">
        <v>20.2</v>
      </c>
      <c r="M3310" s="12">
        <f t="shared" si="207"/>
        <v>62.56</v>
      </c>
      <c r="N3310" t="s">
        <v>9</v>
      </c>
      <c r="O3310" s="13">
        <v>6</v>
      </c>
      <c r="P3310">
        <v>3.5</v>
      </c>
      <c r="Q3310" t="b">
        <v>0</v>
      </c>
      <c r="R3310">
        <v>5</v>
      </c>
      <c r="S3310" t="s">
        <v>48</v>
      </c>
      <c r="T3310" t="s">
        <v>35</v>
      </c>
    </row>
    <row r="3311" spans="1:20">
      <c r="A3311" t="s">
        <v>6184</v>
      </c>
      <c r="B3311" s="11">
        <v>44857</v>
      </c>
      <c r="C3311" t="s">
        <v>6185</v>
      </c>
      <c r="D3311" t="s">
        <v>25</v>
      </c>
      <c r="E3311" t="s">
        <v>602</v>
      </c>
      <c r="F3311" s="12">
        <v>378.58</v>
      </c>
      <c r="G3311" s="13">
        <v>2</v>
      </c>
      <c r="H3311">
        <v>0</v>
      </c>
      <c r="I3311" s="12">
        <f t="shared" si="204"/>
        <v>0</v>
      </c>
      <c r="J3311" s="12">
        <f t="shared" si="205"/>
        <v>757.16</v>
      </c>
      <c r="K3311" s="12">
        <f t="shared" si="206"/>
        <v>757.16</v>
      </c>
      <c r="L3311" s="12">
        <v>37.53</v>
      </c>
      <c r="M3311" s="12">
        <f t="shared" si="207"/>
        <v>794.69</v>
      </c>
      <c r="N3311" t="s">
        <v>15</v>
      </c>
      <c r="O3311" s="13">
        <v>8</v>
      </c>
      <c r="P3311">
        <v>5</v>
      </c>
      <c r="Q3311" t="b">
        <v>0</v>
      </c>
      <c r="R3311">
        <v>6</v>
      </c>
      <c r="S3311" t="s">
        <v>46</v>
      </c>
      <c r="T3311" t="s">
        <v>35</v>
      </c>
    </row>
    <row r="3312" spans="1:20">
      <c r="A3312" t="s">
        <v>6186</v>
      </c>
      <c r="B3312" s="11">
        <v>44857</v>
      </c>
      <c r="C3312" t="s">
        <v>6187</v>
      </c>
      <c r="D3312" t="s">
        <v>8</v>
      </c>
      <c r="E3312" t="s">
        <v>241</v>
      </c>
      <c r="F3312" s="12">
        <v>20.69</v>
      </c>
      <c r="G3312" s="13">
        <v>2</v>
      </c>
      <c r="H3312">
        <v>0</v>
      </c>
      <c r="I3312" s="12">
        <f t="shared" si="204"/>
        <v>0</v>
      </c>
      <c r="J3312" s="12">
        <f t="shared" si="205"/>
        <v>41.38</v>
      </c>
      <c r="K3312" s="12">
        <f t="shared" si="206"/>
        <v>41.38</v>
      </c>
      <c r="L3312" s="12">
        <v>15.24</v>
      </c>
      <c r="M3312" s="12">
        <f t="shared" si="207"/>
        <v>56.62</v>
      </c>
      <c r="N3312" t="s">
        <v>9</v>
      </c>
      <c r="O3312" s="13">
        <v>5</v>
      </c>
      <c r="P3312">
        <v>5</v>
      </c>
      <c r="Q3312" t="b">
        <v>0</v>
      </c>
      <c r="R3312">
        <v>2</v>
      </c>
      <c r="S3312" t="s">
        <v>43</v>
      </c>
      <c r="T3312" t="s">
        <v>39</v>
      </c>
    </row>
    <row r="3313" spans="1:20">
      <c r="A3313" t="s">
        <v>6188</v>
      </c>
      <c r="B3313" s="11">
        <v>44857</v>
      </c>
      <c r="C3313" t="s">
        <v>6189</v>
      </c>
      <c r="D3313" t="s">
        <v>17</v>
      </c>
      <c r="E3313" t="s">
        <v>129</v>
      </c>
      <c r="F3313" s="12">
        <v>15.3</v>
      </c>
      <c r="G3313" s="13">
        <v>1</v>
      </c>
      <c r="H3313">
        <v>0</v>
      </c>
      <c r="I3313" s="12">
        <f t="shared" si="204"/>
        <v>0</v>
      </c>
      <c r="J3313" s="12">
        <f t="shared" si="205"/>
        <v>15.3</v>
      </c>
      <c r="K3313" s="12">
        <f t="shared" si="206"/>
        <v>15.3</v>
      </c>
      <c r="L3313" s="12">
        <v>19.49</v>
      </c>
      <c r="M3313" s="12">
        <f t="shared" si="207"/>
        <v>34.79</v>
      </c>
      <c r="N3313" t="s">
        <v>9</v>
      </c>
      <c r="O3313" s="13">
        <v>11</v>
      </c>
      <c r="P3313">
        <v>5</v>
      </c>
      <c r="Q3313" t="b">
        <v>0</v>
      </c>
      <c r="R3313">
        <v>10</v>
      </c>
      <c r="S3313" t="s">
        <v>45</v>
      </c>
      <c r="T3313" t="s">
        <v>35</v>
      </c>
    </row>
    <row r="3314" spans="1:20">
      <c r="A3314" t="s">
        <v>6190</v>
      </c>
      <c r="B3314" s="11">
        <v>44858</v>
      </c>
      <c r="C3314" t="s">
        <v>6191</v>
      </c>
      <c r="D3314" t="s">
        <v>20</v>
      </c>
      <c r="E3314" t="s">
        <v>197</v>
      </c>
      <c r="F3314" s="12">
        <v>12.69</v>
      </c>
      <c r="G3314" s="13">
        <v>2</v>
      </c>
      <c r="H3314">
        <v>0</v>
      </c>
      <c r="I3314" s="12">
        <f t="shared" si="204"/>
        <v>0</v>
      </c>
      <c r="J3314" s="12">
        <f t="shared" si="205"/>
        <v>25.38</v>
      </c>
      <c r="K3314" s="12">
        <f t="shared" si="206"/>
        <v>25.38</v>
      </c>
      <c r="L3314" s="12">
        <v>6.24</v>
      </c>
      <c r="M3314" s="12">
        <f t="shared" si="207"/>
        <v>31.62</v>
      </c>
      <c r="N3314" t="s">
        <v>18</v>
      </c>
      <c r="O3314" s="13">
        <v>6</v>
      </c>
      <c r="P3314">
        <v>4.5</v>
      </c>
      <c r="Q3314" t="b">
        <v>0</v>
      </c>
      <c r="R3314">
        <v>8</v>
      </c>
      <c r="S3314" t="s">
        <v>44</v>
      </c>
      <c r="T3314" t="s">
        <v>30</v>
      </c>
    </row>
    <row r="3315" spans="1:20">
      <c r="A3315" t="s">
        <v>6192</v>
      </c>
      <c r="B3315" s="11">
        <v>44858</v>
      </c>
      <c r="C3315" t="s">
        <v>6193</v>
      </c>
      <c r="D3315" t="s">
        <v>14</v>
      </c>
      <c r="E3315" t="s">
        <v>94</v>
      </c>
      <c r="F3315" s="12">
        <v>30.99</v>
      </c>
      <c r="G3315" s="13">
        <v>1</v>
      </c>
      <c r="H3315">
        <v>0</v>
      </c>
      <c r="I3315" s="12">
        <f t="shared" si="204"/>
        <v>0</v>
      </c>
      <c r="J3315" s="12">
        <f t="shared" si="205"/>
        <v>30.99</v>
      </c>
      <c r="K3315" s="12">
        <f t="shared" si="206"/>
        <v>30.99</v>
      </c>
      <c r="L3315" s="12">
        <v>16.5</v>
      </c>
      <c r="M3315" s="12">
        <f t="shared" si="207"/>
        <v>47.49</v>
      </c>
      <c r="N3315" t="s">
        <v>9</v>
      </c>
      <c r="O3315" s="13">
        <v>10</v>
      </c>
      <c r="P3315">
        <v>4.5</v>
      </c>
      <c r="Q3315" t="b">
        <v>0</v>
      </c>
      <c r="R3315">
        <v>3</v>
      </c>
      <c r="S3315" t="s">
        <v>43</v>
      </c>
      <c r="T3315" t="s">
        <v>35</v>
      </c>
    </row>
    <row r="3316" spans="1:20">
      <c r="A3316" t="s">
        <v>6194</v>
      </c>
      <c r="B3316" s="11">
        <v>44858</v>
      </c>
      <c r="C3316" t="s">
        <v>6195</v>
      </c>
      <c r="D3316" t="s">
        <v>17</v>
      </c>
      <c r="E3316" t="s">
        <v>129</v>
      </c>
      <c r="F3316" s="12">
        <v>66.46</v>
      </c>
      <c r="G3316" s="13">
        <v>5</v>
      </c>
      <c r="H3316">
        <v>0</v>
      </c>
      <c r="I3316" s="12">
        <f t="shared" si="204"/>
        <v>0</v>
      </c>
      <c r="J3316" s="12">
        <f t="shared" si="205"/>
        <v>332.3</v>
      </c>
      <c r="K3316" s="12">
        <f t="shared" si="206"/>
        <v>332.3</v>
      </c>
      <c r="L3316" s="12">
        <v>7.31</v>
      </c>
      <c r="M3316" s="12">
        <f t="shared" si="207"/>
        <v>339.61</v>
      </c>
      <c r="N3316" t="s">
        <v>18</v>
      </c>
      <c r="O3316" s="13">
        <v>5</v>
      </c>
      <c r="P3316">
        <v>4</v>
      </c>
      <c r="Q3316" t="b">
        <v>0</v>
      </c>
      <c r="R3316">
        <v>2</v>
      </c>
      <c r="S3316" t="s">
        <v>48</v>
      </c>
      <c r="T3316" t="s">
        <v>35</v>
      </c>
    </row>
    <row r="3317" spans="1:20">
      <c r="A3317" t="s">
        <v>6196</v>
      </c>
      <c r="B3317" s="11">
        <v>44858</v>
      </c>
      <c r="C3317" t="s">
        <v>6197</v>
      </c>
      <c r="D3317" t="s">
        <v>23</v>
      </c>
      <c r="E3317" t="s">
        <v>176</v>
      </c>
      <c r="F3317" s="12">
        <v>72.08</v>
      </c>
      <c r="G3317" s="13">
        <v>1</v>
      </c>
      <c r="H3317">
        <v>0</v>
      </c>
      <c r="I3317" s="12">
        <f t="shared" si="204"/>
        <v>0</v>
      </c>
      <c r="J3317" s="12">
        <f t="shared" si="205"/>
        <v>72.08</v>
      </c>
      <c r="K3317" s="12">
        <f t="shared" si="206"/>
        <v>72.08</v>
      </c>
      <c r="L3317" s="12">
        <v>25.64</v>
      </c>
      <c r="M3317" s="12">
        <f t="shared" si="207"/>
        <v>97.72</v>
      </c>
      <c r="N3317" t="s">
        <v>15</v>
      </c>
      <c r="O3317" s="13">
        <v>21</v>
      </c>
      <c r="P3317">
        <v>4.5</v>
      </c>
      <c r="Q3317" t="b">
        <v>0</v>
      </c>
      <c r="R3317">
        <v>12</v>
      </c>
      <c r="S3317" t="s">
        <v>44</v>
      </c>
      <c r="T3317" t="s">
        <v>39</v>
      </c>
    </row>
    <row r="3318" spans="1:20">
      <c r="A3318" t="s">
        <v>6198</v>
      </c>
      <c r="B3318" s="11">
        <v>44858</v>
      </c>
      <c r="C3318" t="s">
        <v>6199</v>
      </c>
      <c r="D3318" t="s">
        <v>25</v>
      </c>
      <c r="E3318" t="s">
        <v>87</v>
      </c>
      <c r="F3318" s="12">
        <v>396.57</v>
      </c>
      <c r="G3318" s="13">
        <v>1</v>
      </c>
      <c r="H3318">
        <v>23.7</v>
      </c>
      <c r="I3318" s="12">
        <f t="shared" si="204"/>
        <v>93.98709</v>
      </c>
      <c r="J3318" s="12">
        <f t="shared" si="205"/>
        <v>396.57</v>
      </c>
      <c r="K3318" s="12">
        <f t="shared" si="206"/>
        <v>302.58291</v>
      </c>
      <c r="L3318" s="12">
        <v>26.58</v>
      </c>
      <c r="M3318" s="12">
        <f t="shared" si="207"/>
        <v>329.16291</v>
      </c>
      <c r="N3318" t="s">
        <v>12</v>
      </c>
      <c r="O3318" s="13">
        <v>23</v>
      </c>
      <c r="P3318">
        <v>4.5</v>
      </c>
      <c r="Q3318" t="b">
        <v>0</v>
      </c>
      <c r="R3318">
        <v>3</v>
      </c>
      <c r="S3318" t="s">
        <v>45</v>
      </c>
      <c r="T3318" t="s">
        <v>39</v>
      </c>
    </row>
    <row r="3319" spans="1:20">
      <c r="A3319" t="s">
        <v>6200</v>
      </c>
      <c r="B3319" s="11">
        <v>44858</v>
      </c>
      <c r="C3319" t="s">
        <v>5450</v>
      </c>
      <c r="D3319" t="s">
        <v>17</v>
      </c>
      <c r="E3319" t="s">
        <v>194</v>
      </c>
      <c r="F3319" s="12">
        <v>39.69</v>
      </c>
      <c r="G3319" s="13">
        <v>1</v>
      </c>
      <c r="H3319">
        <v>0</v>
      </c>
      <c r="I3319" s="12">
        <f t="shared" si="204"/>
        <v>0</v>
      </c>
      <c r="J3319" s="12">
        <f t="shared" si="205"/>
        <v>39.69</v>
      </c>
      <c r="K3319" s="12">
        <f t="shared" si="206"/>
        <v>39.69</v>
      </c>
      <c r="L3319" s="12">
        <v>22.36</v>
      </c>
      <c r="M3319" s="12">
        <f t="shared" si="207"/>
        <v>62.05</v>
      </c>
      <c r="N3319" t="s">
        <v>6</v>
      </c>
      <c r="O3319" s="13">
        <v>16</v>
      </c>
      <c r="P3319">
        <v>5</v>
      </c>
      <c r="Q3319" t="b">
        <v>1</v>
      </c>
      <c r="R3319">
        <v>4</v>
      </c>
      <c r="S3319" t="s">
        <v>42</v>
      </c>
      <c r="T3319" t="s">
        <v>39</v>
      </c>
    </row>
    <row r="3320" spans="1:20">
      <c r="A3320" t="s">
        <v>6201</v>
      </c>
      <c r="B3320" s="11">
        <v>44858</v>
      </c>
      <c r="C3320" t="s">
        <v>6202</v>
      </c>
      <c r="D3320" t="s">
        <v>5</v>
      </c>
      <c r="E3320" t="s">
        <v>119</v>
      </c>
      <c r="F3320" s="12">
        <v>92.15</v>
      </c>
      <c r="G3320" s="13">
        <v>1</v>
      </c>
      <c r="H3320">
        <v>0</v>
      </c>
      <c r="I3320" s="12">
        <f t="shared" si="204"/>
        <v>0</v>
      </c>
      <c r="J3320" s="12">
        <f t="shared" si="205"/>
        <v>92.15</v>
      </c>
      <c r="K3320" s="12">
        <f t="shared" si="206"/>
        <v>92.15</v>
      </c>
      <c r="L3320" s="12">
        <v>20.49</v>
      </c>
      <c r="M3320" s="12">
        <f t="shared" si="207"/>
        <v>112.64</v>
      </c>
      <c r="N3320" t="s">
        <v>12</v>
      </c>
      <c r="O3320" s="13">
        <v>13</v>
      </c>
      <c r="P3320">
        <v>4</v>
      </c>
      <c r="Q3320" t="b">
        <v>1</v>
      </c>
      <c r="R3320">
        <v>5</v>
      </c>
      <c r="S3320" t="s">
        <v>45</v>
      </c>
      <c r="T3320" t="s">
        <v>35</v>
      </c>
    </row>
    <row r="3321" spans="1:20">
      <c r="A3321" t="s">
        <v>6203</v>
      </c>
      <c r="B3321" s="11">
        <v>44858</v>
      </c>
      <c r="C3321" t="s">
        <v>6204</v>
      </c>
      <c r="D3321" t="s">
        <v>5</v>
      </c>
      <c r="E3321" t="s">
        <v>124</v>
      </c>
      <c r="F3321" s="12">
        <v>68.66</v>
      </c>
      <c r="G3321" s="13">
        <v>1</v>
      </c>
      <c r="H3321">
        <v>0</v>
      </c>
      <c r="I3321" s="12">
        <f t="shared" si="204"/>
        <v>0</v>
      </c>
      <c r="J3321" s="12">
        <f t="shared" si="205"/>
        <v>68.66</v>
      </c>
      <c r="K3321" s="12">
        <f t="shared" si="206"/>
        <v>68.66</v>
      </c>
      <c r="L3321" s="12">
        <v>21.04</v>
      </c>
      <c r="M3321" s="12">
        <f t="shared" si="207"/>
        <v>89.7</v>
      </c>
      <c r="N3321" t="s">
        <v>6</v>
      </c>
      <c r="O3321" s="13">
        <v>19</v>
      </c>
      <c r="P3321">
        <v>4.5</v>
      </c>
      <c r="Q3321" t="b">
        <v>0</v>
      </c>
      <c r="R3321">
        <v>9</v>
      </c>
      <c r="S3321" t="s">
        <v>42</v>
      </c>
      <c r="T3321" t="s">
        <v>35</v>
      </c>
    </row>
    <row r="3322" spans="1:20">
      <c r="A3322" t="s">
        <v>6205</v>
      </c>
      <c r="B3322" s="11">
        <v>44858</v>
      </c>
      <c r="C3322" t="s">
        <v>6206</v>
      </c>
      <c r="D3322" t="s">
        <v>14</v>
      </c>
      <c r="E3322" t="s">
        <v>103</v>
      </c>
      <c r="F3322" s="12">
        <v>179.04</v>
      </c>
      <c r="G3322" s="13">
        <v>1</v>
      </c>
      <c r="H3322">
        <v>0</v>
      </c>
      <c r="I3322" s="12">
        <f t="shared" si="204"/>
        <v>0</v>
      </c>
      <c r="J3322" s="12">
        <f t="shared" si="205"/>
        <v>179.04</v>
      </c>
      <c r="K3322" s="12">
        <f t="shared" si="206"/>
        <v>179.04</v>
      </c>
      <c r="L3322" s="12">
        <v>22.56</v>
      </c>
      <c r="M3322" s="12">
        <f t="shared" si="207"/>
        <v>201.6</v>
      </c>
      <c r="N3322" t="s">
        <v>12</v>
      </c>
      <c r="O3322" s="13">
        <v>11</v>
      </c>
      <c r="P3322">
        <v>5</v>
      </c>
      <c r="Q3322" t="b">
        <v>0</v>
      </c>
      <c r="R3322">
        <v>4</v>
      </c>
      <c r="S3322" t="s">
        <v>44</v>
      </c>
      <c r="T3322" t="s">
        <v>35</v>
      </c>
    </row>
    <row r="3323" spans="1:20">
      <c r="A3323" t="s">
        <v>6207</v>
      </c>
      <c r="B3323" s="11">
        <v>44858</v>
      </c>
      <c r="C3323" t="s">
        <v>6208</v>
      </c>
      <c r="D3323" t="s">
        <v>25</v>
      </c>
      <c r="E3323" t="s">
        <v>72</v>
      </c>
      <c r="F3323" s="12">
        <v>274.13</v>
      </c>
      <c r="G3323" s="13">
        <v>3</v>
      </c>
      <c r="H3323">
        <v>0</v>
      </c>
      <c r="I3323" s="12">
        <f t="shared" si="204"/>
        <v>0</v>
      </c>
      <c r="J3323" s="12">
        <f t="shared" si="205"/>
        <v>822.39</v>
      </c>
      <c r="K3323" s="12">
        <f t="shared" si="206"/>
        <v>822.39</v>
      </c>
      <c r="L3323" s="12">
        <v>22.29</v>
      </c>
      <c r="M3323" s="12">
        <f t="shared" si="207"/>
        <v>844.68</v>
      </c>
      <c r="N3323" t="s">
        <v>9</v>
      </c>
      <c r="O3323" s="13">
        <v>10</v>
      </c>
      <c r="P3323">
        <v>5</v>
      </c>
      <c r="Q3323" t="b">
        <v>1</v>
      </c>
      <c r="R3323">
        <v>4</v>
      </c>
      <c r="S3323" t="s">
        <v>48</v>
      </c>
      <c r="T3323" t="s">
        <v>39</v>
      </c>
    </row>
    <row r="3324" spans="1:20">
      <c r="A3324" t="s">
        <v>6209</v>
      </c>
      <c r="B3324" s="11">
        <v>44858</v>
      </c>
      <c r="C3324" t="s">
        <v>6210</v>
      </c>
      <c r="D3324" t="s">
        <v>17</v>
      </c>
      <c r="E3324" t="s">
        <v>209</v>
      </c>
      <c r="F3324" s="12">
        <v>171.44</v>
      </c>
      <c r="G3324" s="13">
        <v>2</v>
      </c>
      <c r="H3324">
        <v>12.4</v>
      </c>
      <c r="I3324" s="12">
        <f t="shared" si="204"/>
        <v>21.25856</v>
      </c>
      <c r="J3324" s="12">
        <f t="shared" si="205"/>
        <v>342.88</v>
      </c>
      <c r="K3324" s="12">
        <f t="shared" si="206"/>
        <v>321.62144</v>
      </c>
      <c r="L3324" s="12">
        <v>20.82</v>
      </c>
      <c r="M3324" s="12">
        <f t="shared" si="207"/>
        <v>342.44144</v>
      </c>
      <c r="N3324" t="s">
        <v>9</v>
      </c>
      <c r="O3324" s="13">
        <v>10</v>
      </c>
      <c r="P3324">
        <v>3</v>
      </c>
      <c r="Q3324" t="b">
        <v>1</v>
      </c>
      <c r="R3324">
        <v>8</v>
      </c>
      <c r="S3324" t="s">
        <v>45</v>
      </c>
      <c r="T3324" t="s">
        <v>35</v>
      </c>
    </row>
    <row r="3325" spans="1:20">
      <c r="A3325" t="s">
        <v>6211</v>
      </c>
      <c r="B3325" s="11">
        <v>44858</v>
      </c>
      <c r="C3325" t="s">
        <v>6212</v>
      </c>
      <c r="D3325" t="s">
        <v>11</v>
      </c>
      <c r="E3325" t="s">
        <v>400</v>
      </c>
      <c r="F3325" s="12">
        <v>27.85</v>
      </c>
      <c r="G3325" s="13">
        <v>3</v>
      </c>
      <c r="H3325">
        <v>14.6</v>
      </c>
      <c r="I3325" s="12">
        <f t="shared" si="204"/>
        <v>4.0661</v>
      </c>
      <c r="J3325" s="12">
        <f t="shared" si="205"/>
        <v>83.55</v>
      </c>
      <c r="K3325" s="12">
        <f t="shared" si="206"/>
        <v>79.4839</v>
      </c>
      <c r="L3325" s="12">
        <v>15.42</v>
      </c>
      <c r="M3325" s="12">
        <f t="shared" si="207"/>
        <v>94.9039</v>
      </c>
      <c r="N3325" t="s">
        <v>9</v>
      </c>
      <c r="O3325" s="13">
        <v>5</v>
      </c>
      <c r="P3325">
        <v>4.5</v>
      </c>
      <c r="Q3325" t="b">
        <v>0</v>
      </c>
      <c r="R3325">
        <v>1</v>
      </c>
      <c r="S3325" t="s">
        <v>42</v>
      </c>
      <c r="T3325" t="s">
        <v>35</v>
      </c>
    </row>
    <row r="3326" spans="1:20">
      <c r="A3326" t="s">
        <v>6213</v>
      </c>
      <c r="B3326" s="11">
        <v>44859</v>
      </c>
      <c r="C3326" t="s">
        <v>6214</v>
      </c>
      <c r="D3326" t="s">
        <v>17</v>
      </c>
      <c r="E3326" t="s">
        <v>194</v>
      </c>
      <c r="F3326" s="12">
        <v>98.3</v>
      </c>
      <c r="G3326" s="13">
        <v>2</v>
      </c>
      <c r="H3326">
        <v>0</v>
      </c>
      <c r="I3326" s="12">
        <f t="shared" si="204"/>
        <v>0</v>
      </c>
      <c r="J3326" s="12">
        <f t="shared" si="205"/>
        <v>196.6</v>
      </c>
      <c r="K3326" s="12">
        <f t="shared" si="206"/>
        <v>196.6</v>
      </c>
      <c r="L3326" s="12">
        <v>8.14</v>
      </c>
      <c r="M3326" s="12">
        <f t="shared" si="207"/>
        <v>204.74</v>
      </c>
      <c r="N3326" t="s">
        <v>18</v>
      </c>
      <c r="O3326" s="13">
        <v>3</v>
      </c>
      <c r="P3326">
        <v>4</v>
      </c>
      <c r="Q3326" t="b">
        <v>0</v>
      </c>
      <c r="R3326">
        <v>7</v>
      </c>
      <c r="S3326" t="s">
        <v>46</v>
      </c>
      <c r="T3326" t="s">
        <v>39</v>
      </c>
    </row>
    <row r="3327" spans="1:20">
      <c r="A3327" t="s">
        <v>6215</v>
      </c>
      <c r="B3327" s="11">
        <v>44859</v>
      </c>
      <c r="C3327" t="s">
        <v>3851</v>
      </c>
      <c r="D3327" t="s">
        <v>14</v>
      </c>
      <c r="E3327" t="s">
        <v>162</v>
      </c>
      <c r="F3327" s="12">
        <v>80.85</v>
      </c>
      <c r="G3327" s="13">
        <v>3</v>
      </c>
      <c r="H3327">
        <v>0</v>
      </c>
      <c r="I3327" s="12">
        <f t="shared" si="204"/>
        <v>0</v>
      </c>
      <c r="J3327" s="12">
        <f t="shared" si="205"/>
        <v>242.55</v>
      </c>
      <c r="K3327" s="12">
        <f t="shared" si="206"/>
        <v>242.55</v>
      </c>
      <c r="L3327" s="12">
        <v>14.8</v>
      </c>
      <c r="M3327" s="12">
        <f t="shared" si="207"/>
        <v>257.35</v>
      </c>
      <c r="N3327" t="s">
        <v>9</v>
      </c>
      <c r="O3327" s="13">
        <v>5</v>
      </c>
      <c r="P3327">
        <v>5</v>
      </c>
      <c r="Q3327" t="b">
        <v>0</v>
      </c>
      <c r="R3327">
        <v>3</v>
      </c>
      <c r="S3327" t="s">
        <v>44</v>
      </c>
      <c r="T3327" t="s">
        <v>37</v>
      </c>
    </row>
    <row r="3328" spans="1:20">
      <c r="A3328" t="s">
        <v>6216</v>
      </c>
      <c r="B3328" s="11">
        <v>44859</v>
      </c>
      <c r="C3328" t="s">
        <v>6217</v>
      </c>
      <c r="D3328" t="s">
        <v>8</v>
      </c>
      <c r="E3328" t="s">
        <v>75</v>
      </c>
      <c r="F3328" s="12">
        <v>53.25</v>
      </c>
      <c r="G3328" s="13">
        <v>1</v>
      </c>
      <c r="H3328">
        <v>0</v>
      </c>
      <c r="I3328" s="12">
        <f t="shared" si="204"/>
        <v>0</v>
      </c>
      <c r="J3328" s="12">
        <f t="shared" si="205"/>
        <v>53.25</v>
      </c>
      <c r="K3328" s="12">
        <f t="shared" si="206"/>
        <v>53.25</v>
      </c>
      <c r="L3328" s="12">
        <v>12.46</v>
      </c>
      <c r="M3328" s="12">
        <f t="shared" si="207"/>
        <v>65.71</v>
      </c>
      <c r="N3328" t="s">
        <v>18</v>
      </c>
      <c r="O3328" s="13">
        <v>2</v>
      </c>
      <c r="P3328">
        <v>5</v>
      </c>
      <c r="Q3328" t="b">
        <v>1</v>
      </c>
      <c r="R3328">
        <v>6</v>
      </c>
      <c r="S3328" t="s">
        <v>43</v>
      </c>
      <c r="T3328" t="s">
        <v>39</v>
      </c>
    </row>
    <row r="3329" spans="1:20">
      <c r="A3329" t="s">
        <v>6218</v>
      </c>
      <c r="B3329" s="11">
        <v>44859</v>
      </c>
      <c r="C3329" t="s">
        <v>6219</v>
      </c>
      <c r="D3329" t="s">
        <v>5</v>
      </c>
      <c r="E3329" t="s">
        <v>144</v>
      </c>
      <c r="F3329" s="12">
        <v>109.53</v>
      </c>
      <c r="G3329" s="13">
        <v>1</v>
      </c>
      <c r="H3329">
        <v>0</v>
      </c>
      <c r="I3329" s="12">
        <f t="shared" si="204"/>
        <v>0</v>
      </c>
      <c r="J3329" s="12">
        <f t="shared" si="205"/>
        <v>109.53</v>
      </c>
      <c r="K3329" s="12">
        <f t="shared" si="206"/>
        <v>109.53</v>
      </c>
      <c r="L3329" s="12">
        <v>17.3</v>
      </c>
      <c r="M3329" s="12">
        <f t="shared" si="207"/>
        <v>126.83</v>
      </c>
      <c r="N3329" t="s">
        <v>9</v>
      </c>
      <c r="O3329" s="13">
        <v>7</v>
      </c>
      <c r="P3329">
        <v>4</v>
      </c>
      <c r="Q3329" t="b">
        <v>1</v>
      </c>
      <c r="R3329">
        <v>2</v>
      </c>
      <c r="S3329" t="s">
        <v>45</v>
      </c>
      <c r="T3329" t="s">
        <v>35</v>
      </c>
    </row>
    <row r="3330" spans="1:20">
      <c r="A3330" t="s">
        <v>6220</v>
      </c>
      <c r="B3330" s="11">
        <v>44859</v>
      </c>
      <c r="C3330" t="s">
        <v>5827</v>
      </c>
      <c r="D3330" t="s">
        <v>17</v>
      </c>
      <c r="E3330" t="s">
        <v>129</v>
      </c>
      <c r="F3330" s="12">
        <v>47.32</v>
      </c>
      <c r="G3330" s="13">
        <v>1</v>
      </c>
      <c r="H3330">
        <v>0</v>
      </c>
      <c r="I3330" s="12">
        <f t="shared" si="204"/>
        <v>0</v>
      </c>
      <c r="J3330" s="12">
        <f t="shared" si="205"/>
        <v>47.32</v>
      </c>
      <c r="K3330" s="12">
        <f t="shared" si="206"/>
        <v>47.32</v>
      </c>
      <c r="L3330" s="12">
        <v>12.98</v>
      </c>
      <c r="M3330" s="12">
        <f t="shared" si="207"/>
        <v>60.3</v>
      </c>
      <c r="N3330" t="s">
        <v>18</v>
      </c>
      <c r="O3330" s="13">
        <v>4</v>
      </c>
      <c r="P3330">
        <v>5</v>
      </c>
      <c r="Q3330" t="b">
        <v>0</v>
      </c>
      <c r="R3330">
        <v>12</v>
      </c>
      <c r="S3330" t="s">
        <v>48</v>
      </c>
      <c r="T3330" t="s">
        <v>37</v>
      </c>
    </row>
    <row r="3331" spans="1:20">
      <c r="A3331" t="s">
        <v>6221</v>
      </c>
      <c r="B3331" s="11">
        <v>44859</v>
      </c>
      <c r="C3331" t="s">
        <v>6222</v>
      </c>
      <c r="D3331" t="s">
        <v>8</v>
      </c>
      <c r="E3331" t="s">
        <v>179</v>
      </c>
      <c r="F3331" s="12">
        <v>48.18</v>
      </c>
      <c r="G3331" s="13">
        <v>1</v>
      </c>
      <c r="H3331">
        <v>0</v>
      </c>
      <c r="I3331" s="12">
        <f t="shared" ref="I3331:I3394" si="208">H3331*F3331/100</f>
        <v>0</v>
      </c>
      <c r="J3331" s="12">
        <f t="shared" ref="J3331:J3394" si="209">G3331*F3331</f>
        <v>48.18</v>
      </c>
      <c r="K3331" s="12">
        <f t="shared" ref="K3331:K3394" si="210">J3331-I3331</f>
        <v>48.18</v>
      </c>
      <c r="L3331" s="12">
        <v>6.78</v>
      </c>
      <c r="M3331" s="12">
        <f t="shared" ref="M3331:M3394" si="211">K3331+L3331</f>
        <v>54.96</v>
      </c>
      <c r="N3331" t="s">
        <v>18</v>
      </c>
      <c r="O3331" s="13">
        <v>3</v>
      </c>
      <c r="P3331">
        <v>4</v>
      </c>
      <c r="Q3331" t="b">
        <v>0</v>
      </c>
      <c r="R3331">
        <v>8</v>
      </c>
      <c r="S3331" t="s">
        <v>48</v>
      </c>
      <c r="T3331" t="s">
        <v>35</v>
      </c>
    </row>
    <row r="3332" spans="1:20">
      <c r="A3332" t="s">
        <v>6223</v>
      </c>
      <c r="B3332" s="11">
        <v>44859</v>
      </c>
      <c r="C3332" t="s">
        <v>6224</v>
      </c>
      <c r="D3332" t="s">
        <v>25</v>
      </c>
      <c r="E3332" t="s">
        <v>159</v>
      </c>
      <c r="F3332" s="12">
        <v>168.98</v>
      </c>
      <c r="G3332" s="13">
        <v>1</v>
      </c>
      <c r="H3332">
        <v>0</v>
      </c>
      <c r="I3332" s="12">
        <f t="shared" si="208"/>
        <v>0</v>
      </c>
      <c r="J3332" s="12">
        <f t="shared" si="209"/>
        <v>168.98</v>
      </c>
      <c r="K3332" s="12">
        <f t="shared" si="210"/>
        <v>168.98</v>
      </c>
      <c r="L3332" s="12">
        <v>23.41</v>
      </c>
      <c r="M3332" s="12">
        <f t="shared" si="211"/>
        <v>192.39</v>
      </c>
      <c r="N3332" t="s">
        <v>6</v>
      </c>
      <c r="O3332" s="13">
        <v>19</v>
      </c>
      <c r="P3332">
        <v>4.5</v>
      </c>
      <c r="Q3332" t="b">
        <v>0</v>
      </c>
      <c r="R3332">
        <v>1</v>
      </c>
      <c r="S3332" t="s">
        <v>42</v>
      </c>
      <c r="T3332" t="s">
        <v>30</v>
      </c>
    </row>
    <row r="3333" spans="1:20">
      <c r="A3333" t="s">
        <v>6225</v>
      </c>
      <c r="B3333" s="11">
        <v>44860</v>
      </c>
      <c r="C3333" t="s">
        <v>6226</v>
      </c>
      <c r="D3333" t="s">
        <v>14</v>
      </c>
      <c r="E3333" t="s">
        <v>94</v>
      </c>
      <c r="F3333" s="12">
        <v>220.62</v>
      </c>
      <c r="G3333" s="13">
        <v>1</v>
      </c>
      <c r="H3333">
        <v>7.9</v>
      </c>
      <c r="I3333" s="12">
        <f t="shared" si="208"/>
        <v>17.42898</v>
      </c>
      <c r="J3333" s="12">
        <f t="shared" si="209"/>
        <v>220.62</v>
      </c>
      <c r="K3333" s="12">
        <f t="shared" si="210"/>
        <v>203.19102</v>
      </c>
      <c r="L3333" s="12">
        <v>13.18</v>
      </c>
      <c r="M3333" s="12">
        <f t="shared" si="211"/>
        <v>216.37102</v>
      </c>
      <c r="N3333" t="s">
        <v>18</v>
      </c>
      <c r="O3333" s="13">
        <v>5</v>
      </c>
      <c r="P3333">
        <v>4</v>
      </c>
      <c r="Q3333" t="b">
        <v>0</v>
      </c>
      <c r="R3333">
        <v>9</v>
      </c>
      <c r="S3333" t="s">
        <v>44</v>
      </c>
      <c r="T3333" t="s">
        <v>30</v>
      </c>
    </row>
    <row r="3334" spans="1:20">
      <c r="A3334" t="s">
        <v>6227</v>
      </c>
      <c r="B3334" s="11">
        <v>44860</v>
      </c>
      <c r="C3334" t="s">
        <v>6228</v>
      </c>
      <c r="D3334" t="s">
        <v>14</v>
      </c>
      <c r="E3334" t="s">
        <v>82</v>
      </c>
      <c r="F3334" s="12">
        <v>124.85</v>
      </c>
      <c r="G3334" s="13">
        <v>1</v>
      </c>
      <c r="H3334">
        <v>0</v>
      </c>
      <c r="I3334" s="12">
        <f t="shared" si="208"/>
        <v>0</v>
      </c>
      <c r="J3334" s="12">
        <f t="shared" si="209"/>
        <v>124.85</v>
      </c>
      <c r="K3334" s="12">
        <f t="shared" si="210"/>
        <v>124.85</v>
      </c>
      <c r="L3334" s="12">
        <v>15.66</v>
      </c>
      <c r="M3334" s="12">
        <f t="shared" si="211"/>
        <v>140.51</v>
      </c>
      <c r="N3334" t="s">
        <v>18</v>
      </c>
      <c r="O3334" s="13">
        <v>4</v>
      </c>
      <c r="P3334">
        <v>5</v>
      </c>
      <c r="Q3334" t="b">
        <v>0</v>
      </c>
      <c r="R3334">
        <v>10</v>
      </c>
      <c r="S3334" t="s">
        <v>48</v>
      </c>
      <c r="T3334" t="s">
        <v>39</v>
      </c>
    </row>
    <row r="3335" spans="1:20">
      <c r="A3335" t="s">
        <v>6229</v>
      </c>
      <c r="B3335" s="11">
        <v>44860</v>
      </c>
      <c r="C3335" t="s">
        <v>6230</v>
      </c>
      <c r="D3335" t="s">
        <v>17</v>
      </c>
      <c r="E3335" t="s">
        <v>209</v>
      </c>
      <c r="F3335" s="12">
        <v>44.97</v>
      </c>
      <c r="G3335" s="13">
        <v>1</v>
      </c>
      <c r="H3335">
        <v>0</v>
      </c>
      <c r="I3335" s="12">
        <f t="shared" si="208"/>
        <v>0</v>
      </c>
      <c r="J3335" s="12">
        <f t="shared" si="209"/>
        <v>44.97</v>
      </c>
      <c r="K3335" s="12">
        <f t="shared" si="210"/>
        <v>44.97</v>
      </c>
      <c r="L3335" s="12">
        <v>16.83</v>
      </c>
      <c r="M3335" s="12">
        <f t="shared" si="211"/>
        <v>61.8</v>
      </c>
      <c r="N3335" t="s">
        <v>9</v>
      </c>
      <c r="O3335" s="13">
        <v>7</v>
      </c>
      <c r="P3335">
        <v>5</v>
      </c>
      <c r="Q3335" t="b">
        <v>1</v>
      </c>
      <c r="R3335">
        <v>2</v>
      </c>
      <c r="S3335" t="s">
        <v>44</v>
      </c>
      <c r="T3335" t="s">
        <v>39</v>
      </c>
    </row>
    <row r="3336" spans="1:20">
      <c r="A3336" t="s">
        <v>6231</v>
      </c>
      <c r="B3336" s="11">
        <v>44860</v>
      </c>
      <c r="C3336" t="s">
        <v>335</v>
      </c>
      <c r="D3336" t="s">
        <v>20</v>
      </c>
      <c r="E3336" t="s">
        <v>212</v>
      </c>
      <c r="F3336" s="12">
        <v>23.34</v>
      </c>
      <c r="G3336" s="13">
        <v>1</v>
      </c>
      <c r="H3336">
        <v>11.8</v>
      </c>
      <c r="I3336" s="12">
        <f t="shared" si="208"/>
        <v>2.75412</v>
      </c>
      <c r="J3336" s="12">
        <f t="shared" si="209"/>
        <v>23.34</v>
      </c>
      <c r="K3336" s="12">
        <f t="shared" si="210"/>
        <v>20.58588</v>
      </c>
      <c r="L3336" s="12">
        <v>13.22</v>
      </c>
      <c r="M3336" s="12">
        <f t="shared" si="211"/>
        <v>33.80588</v>
      </c>
      <c r="N3336" t="s">
        <v>18</v>
      </c>
      <c r="O3336" s="13">
        <v>4</v>
      </c>
      <c r="P3336">
        <v>4.5</v>
      </c>
      <c r="Q3336" t="b">
        <v>0</v>
      </c>
      <c r="R3336">
        <v>7</v>
      </c>
      <c r="S3336" t="s">
        <v>44</v>
      </c>
      <c r="T3336" t="s">
        <v>37</v>
      </c>
    </row>
    <row r="3337" spans="1:20">
      <c r="A3337" t="s">
        <v>6232</v>
      </c>
      <c r="B3337" s="11">
        <v>44860</v>
      </c>
      <c r="C3337" t="s">
        <v>2570</v>
      </c>
      <c r="D3337" t="s">
        <v>23</v>
      </c>
      <c r="E3337" t="s">
        <v>496</v>
      </c>
      <c r="F3337" s="12">
        <v>137.41</v>
      </c>
      <c r="G3337" s="13">
        <v>1</v>
      </c>
      <c r="H3337">
        <v>13.3</v>
      </c>
      <c r="I3337" s="12">
        <f t="shared" si="208"/>
        <v>18.27553</v>
      </c>
      <c r="J3337" s="12">
        <f t="shared" si="209"/>
        <v>137.41</v>
      </c>
      <c r="K3337" s="12">
        <f t="shared" si="210"/>
        <v>119.13447</v>
      </c>
      <c r="L3337" s="12">
        <v>16.43</v>
      </c>
      <c r="M3337" s="12">
        <f t="shared" si="211"/>
        <v>135.56447</v>
      </c>
      <c r="N3337" t="s">
        <v>9</v>
      </c>
      <c r="O3337" s="13">
        <v>9</v>
      </c>
      <c r="P3337">
        <v>5</v>
      </c>
      <c r="Q3337" t="b">
        <v>0</v>
      </c>
      <c r="R3337">
        <v>1</v>
      </c>
      <c r="S3337" t="s">
        <v>43</v>
      </c>
      <c r="T3337" t="s">
        <v>39</v>
      </c>
    </row>
    <row r="3338" spans="1:20">
      <c r="A3338" t="s">
        <v>6233</v>
      </c>
      <c r="B3338" s="11">
        <v>44860</v>
      </c>
      <c r="C3338" t="s">
        <v>1849</v>
      </c>
      <c r="D3338" t="s">
        <v>25</v>
      </c>
      <c r="E3338" t="s">
        <v>264</v>
      </c>
      <c r="F3338" s="12">
        <v>202.49</v>
      </c>
      <c r="G3338" s="13">
        <v>1</v>
      </c>
      <c r="H3338">
        <v>0</v>
      </c>
      <c r="I3338" s="12">
        <f t="shared" si="208"/>
        <v>0</v>
      </c>
      <c r="J3338" s="12">
        <f t="shared" si="209"/>
        <v>202.49</v>
      </c>
      <c r="K3338" s="12">
        <f t="shared" si="210"/>
        <v>202.49</v>
      </c>
      <c r="L3338" s="12">
        <v>14.85</v>
      </c>
      <c r="M3338" s="12">
        <f t="shared" si="211"/>
        <v>217.34</v>
      </c>
      <c r="N3338" t="s">
        <v>18</v>
      </c>
      <c r="O3338" s="13">
        <v>5</v>
      </c>
      <c r="P3338">
        <v>4</v>
      </c>
      <c r="Q3338" t="b">
        <v>0</v>
      </c>
      <c r="R3338">
        <v>2</v>
      </c>
      <c r="S3338" t="s">
        <v>44</v>
      </c>
      <c r="T3338" t="s">
        <v>35</v>
      </c>
    </row>
    <row r="3339" spans="1:20">
      <c r="A3339" t="s">
        <v>6234</v>
      </c>
      <c r="B3339" s="11">
        <v>44860</v>
      </c>
      <c r="C3339" t="s">
        <v>6235</v>
      </c>
      <c r="D3339" t="s">
        <v>25</v>
      </c>
      <c r="E3339" t="s">
        <v>87</v>
      </c>
      <c r="F3339" s="12">
        <v>35.37</v>
      </c>
      <c r="G3339" s="13">
        <v>1</v>
      </c>
      <c r="H3339">
        <v>0</v>
      </c>
      <c r="I3339" s="12">
        <f t="shared" si="208"/>
        <v>0</v>
      </c>
      <c r="J3339" s="12">
        <f t="shared" si="209"/>
        <v>35.37</v>
      </c>
      <c r="K3339" s="12">
        <f t="shared" si="210"/>
        <v>35.37</v>
      </c>
      <c r="L3339" s="12">
        <v>16.87</v>
      </c>
      <c r="M3339" s="12">
        <f t="shared" si="211"/>
        <v>52.24</v>
      </c>
      <c r="N3339" t="s">
        <v>9</v>
      </c>
      <c r="O3339" s="13">
        <v>9</v>
      </c>
      <c r="P3339">
        <v>4.5</v>
      </c>
      <c r="Q3339" t="b">
        <v>0</v>
      </c>
      <c r="R3339">
        <v>1</v>
      </c>
      <c r="S3339" t="s">
        <v>44</v>
      </c>
      <c r="T3339" t="s">
        <v>39</v>
      </c>
    </row>
    <row r="3340" spans="1:20">
      <c r="A3340" t="s">
        <v>6236</v>
      </c>
      <c r="B3340" s="11">
        <v>44861</v>
      </c>
      <c r="C3340" t="s">
        <v>6237</v>
      </c>
      <c r="D3340" t="s">
        <v>5</v>
      </c>
      <c r="E3340" t="s">
        <v>106</v>
      </c>
      <c r="F3340" s="12">
        <v>72.92</v>
      </c>
      <c r="G3340" s="13">
        <v>2</v>
      </c>
      <c r="H3340">
        <v>21.1</v>
      </c>
      <c r="I3340" s="12">
        <f t="shared" si="208"/>
        <v>15.38612</v>
      </c>
      <c r="J3340" s="12">
        <f t="shared" si="209"/>
        <v>145.84</v>
      </c>
      <c r="K3340" s="12">
        <f t="shared" si="210"/>
        <v>130.45388</v>
      </c>
      <c r="L3340" s="12">
        <v>20.07</v>
      </c>
      <c r="M3340" s="12">
        <f t="shared" si="211"/>
        <v>150.52388</v>
      </c>
      <c r="N3340" t="s">
        <v>6</v>
      </c>
      <c r="O3340" s="13">
        <v>17</v>
      </c>
      <c r="P3340">
        <v>3.5</v>
      </c>
      <c r="Q3340" t="b">
        <v>1</v>
      </c>
      <c r="R3340">
        <v>1</v>
      </c>
      <c r="S3340" t="s">
        <v>46</v>
      </c>
      <c r="T3340" t="s">
        <v>37</v>
      </c>
    </row>
    <row r="3341" spans="1:20">
      <c r="A3341" t="s">
        <v>6238</v>
      </c>
      <c r="B3341" s="11">
        <v>44861</v>
      </c>
      <c r="C3341" t="s">
        <v>6079</v>
      </c>
      <c r="D3341" t="s">
        <v>11</v>
      </c>
      <c r="E3341" t="s">
        <v>400</v>
      </c>
      <c r="F3341" s="12">
        <v>76.49</v>
      </c>
      <c r="G3341" s="13">
        <v>2</v>
      </c>
      <c r="H3341">
        <v>0</v>
      </c>
      <c r="I3341" s="12">
        <f t="shared" si="208"/>
        <v>0</v>
      </c>
      <c r="J3341" s="12">
        <f t="shared" si="209"/>
        <v>152.98</v>
      </c>
      <c r="K3341" s="12">
        <f t="shared" si="210"/>
        <v>152.98</v>
      </c>
      <c r="L3341" s="12">
        <v>12.36</v>
      </c>
      <c r="M3341" s="12">
        <f t="shared" si="211"/>
        <v>165.34</v>
      </c>
      <c r="N3341" t="s">
        <v>18</v>
      </c>
      <c r="O3341" s="13">
        <v>3</v>
      </c>
      <c r="P3341">
        <v>4</v>
      </c>
      <c r="Q3341" t="b">
        <v>0</v>
      </c>
      <c r="R3341">
        <v>6</v>
      </c>
      <c r="S3341" t="s">
        <v>43</v>
      </c>
      <c r="T3341" t="s">
        <v>30</v>
      </c>
    </row>
    <row r="3342" spans="1:20">
      <c r="A3342" t="s">
        <v>6239</v>
      </c>
      <c r="B3342" s="11">
        <v>44861</v>
      </c>
      <c r="C3342" t="s">
        <v>6240</v>
      </c>
      <c r="D3342" t="s">
        <v>14</v>
      </c>
      <c r="E3342" t="s">
        <v>113</v>
      </c>
      <c r="F3342" s="12">
        <v>170.88</v>
      </c>
      <c r="G3342" s="13">
        <v>1</v>
      </c>
      <c r="H3342">
        <v>0</v>
      </c>
      <c r="I3342" s="12">
        <f t="shared" si="208"/>
        <v>0</v>
      </c>
      <c r="J3342" s="12">
        <f t="shared" si="209"/>
        <v>170.88</v>
      </c>
      <c r="K3342" s="12">
        <f t="shared" si="210"/>
        <v>170.88</v>
      </c>
      <c r="L3342" s="12">
        <v>21.03</v>
      </c>
      <c r="M3342" s="12">
        <f t="shared" si="211"/>
        <v>191.91</v>
      </c>
      <c r="N3342" t="s">
        <v>12</v>
      </c>
      <c r="O3342" s="13">
        <v>9</v>
      </c>
      <c r="P3342">
        <v>4.5</v>
      </c>
      <c r="Q3342" t="b">
        <v>0</v>
      </c>
      <c r="R3342">
        <v>9</v>
      </c>
      <c r="S3342" t="s">
        <v>44</v>
      </c>
      <c r="T3342" t="s">
        <v>30</v>
      </c>
    </row>
    <row r="3343" spans="1:20">
      <c r="A3343" t="s">
        <v>6241</v>
      </c>
      <c r="B3343" s="11">
        <v>44861</v>
      </c>
      <c r="C3343" t="s">
        <v>691</v>
      </c>
      <c r="D3343" t="s">
        <v>25</v>
      </c>
      <c r="E3343" t="s">
        <v>264</v>
      </c>
      <c r="F3343" s="12">
        <v>107.06</v>
      </c>
      <c r="G3343" s="13">
        <v>1</v>
      </c>
      <c r="H3343">
        <v>0</v>
      </c>
      <c r="I3343" s="12">
        <f t="shared" si="208"/>
        <v>0</v>
      </c>
      <c r="J3343" s="12">
        <f t="shared" si="209"/>
        <v>107.06</v>
      </c>
      <c r="K3343" s="12">
        <f t="shared" si="210"/>
        <v>107.06</v>
      </c>
      <c r="L3343" s="12">
        <v>10.22</v>
      </c>
      <c r="M3343" s="12">
        <f t="shared" si="211"/>
        <v>117.28</v>
      </c>
      <c r="N3343" t="s">
        <v>18</v>
      </c>
      <c r="O3343" s="13">
        <v>5</v>
      </c>
      <c r="P3343">
        <v>4</v>
      </c>
      <c r="Q3343" t="b">
        <v>0</v>
      </c>
      <c r="R3343">
        <v>10</v>
      </c>
      <c r="S3343" t="s">
        <v>48</v>
      </c>
      <c r="T3343" t="s">
        <v>37</v>
      </c>
    </row>
    <row r="3344" spans="1:20">
      <c r="A3344" t="s">
        <v>6242</v>
      </c>
      <c r="B3344" s="11">
        <v>44861</v>
      </c>
      <c r="C3344" t="s">
        <v>418</v>
      </c>
      <c r="D3344" t="s">
        <v>14</v>
      </c>
      <c r="E3344" t="s">
        <v>94</v>
      </c>
      <c r="F3344" s="12">
        <v>104.45</v>
      </c>
      <c r="G3344" s="13">
        <v>1</v>
      </c>
      <c r="H3344">
        <v>0</v>
      </c>
      <c r="I3344" s="12">
        <f t="shared" si="208"/>
        <v>0</v>
      </c>
      <c r="J3344" s="12">
        <f t="shared" si="209"/>
        <v>104.45</v>
      </c>
      <c r="K3344" s="12">
        <f t="shared" si="210"/>
        <v>104.45</v>
      </c>
      <c r="L3344" s="12">
        <v>14.41</v>
      </c>
      <c r="M3344" s="12">
        <f t="shared" si="211"/>
        <v>118.86</v>
      </c>
      <c r="N3344" t="s">
        <v>18</v>
      </c>
      <c r="O3344" s="13">
        <v>6</v>
      </c>
      <c r="P3344">
        <v>3.5</v>
      </c>
      <c r="Q3344" t="b">
        <v>0</v>
      </c>
      <c r="R3344">
        <v>9</v>
      </c>
      <c r="S3344" t="s">
        <v>44</v>
      </c>
      <c r="T3344" t="s">
        <v>30</v>
      </c>
    </row>
    <row r="3345" spans="1:20">
      <c r="A3345" t="s">
        <v>6243</v>
      </c>
      <c r="B3345" s="11">
        <v>44861</v>
      </c>
      <c r="C3345" t="s">
        <v>6244</v>
      </c>
      <c r="D3345" t="s">
        <v>14</v>
      </c>
      <c r="E3345" t="s">
        <v>94</v>
      </c>
      <c r="F3345" s="12">
        <v>141.48</v>
      </c>
      <c r="G3345" s="13">
        <v>2</v>
      </c>
      <c r="H3345">
        <v>0</v>
      </c>
      <c r="I3345" s="12">
        <f t="shared" si="208"/>
        <v>0</v>
      </c>
      <c r="J3345" s="12">
        <f t="shared" si="209"/>
        <v>282.96</v>
      </c>
      <c r="K3345" s="12">
        <f t="shared" si="210"/>
        <v>282.96</v>
      </c>
      <c r="L3345" s="12">
        <v>14.48</v>
      </c>
      <c r="M3345" s="12">
        <f t="shared" si="211"/>
        <v>297.44</v>
      </c>
      <c r="N3345" t="s">
        <v>18</v>
      </c>
      <c r="O3345" s="13">
        <v>2</v>
      </c>
      <c r="P3345">
        <v>4</v>
      </c>
      <c r="Q3345" t="b">
        <v>1</v>
      </c>
      <c r="R3345">
        <v>8</v>
      </c>
      <c r="S3345" t="s">
        <v>44</v>
      </c>
      <c r="T3345" t="s">
        <v>39</v>
      </c>
    </row>
    <row r="3346" spans="1:20">
      <c r="A3346" t="s">
        <v>6245</v>
      </c>
      <c r="B3346" s="11">
        <v>44861</v>
      </c>
      <c r="C3346" t="s">
        <v>6246</v>
      </c>
      <c r="D3346" t="s">
        <v>25</v>
      </c>
      <c r="E3346" t="s">
        <v>72</v>
      </c>
      <c r="F3346" s="12">
        <v>62.57</v>
      </c>
      <c r="G3346" s="13">
        <v>3</v>
      </c>
      <c r="H3346">
        <v>10.9</v>
      </c>
      <c r="I3346" s="12">
        <f t="shared" si="208"/>
        <v>6.82013</v>
      </c>
      <c r="J3346" s="12">
        <f t="shared" si="209"/>
        <v>187.71</v>
      </c>
      <c r="K3346" s="12">
        <f t="shared" si="210"/>
        <v>180.88987</v>
      </c>
      <c r="L3346" s="12">
        <v>16.18</v>
      </c>
      <c r="M3346" s="12">
        <f t="shared" si="211"/>
        <v>197.06987</v>
      </c>
      <c r="N3346" t="s">
        <v>9</v>
      </c>
      <c r="O3346" s="13">
        <v>7</v>
      </c>
      <c r="P3346">
        <v>3.5</v>
      </c>
      <c r="Q3346" t="b">
        <v>1</v>
      </c>
      <c r="R3346">
        <v>6</v>
      </c>
      <c r="S3346" t="s">
        <v>44</v>
      </c>
      <c r="T3346" t="s">
        <v>35</v>
      </c>
    </row>
    <row r="3347" spans="1:20">
      <c r="A3347" t="s">
        <v>6247</v>
      </c>
      <c r="B3347" s="11">
        <v>44861</v>
      </c>
      <c r="C3347" t="s">
        <v>6248</v>
      </c>
      <c r="D3347" t="s">
        <v>23</v>
      </c>
      <c r="E3347" t="s">
        <v>110</v>
      </c>
      <c r="F3347" s="12">
        <v>134.51</v>
      </c>
      <c r="G3347" s="13">
        <v>1</v>
      </c>
      <c r="H3347">
        <v>5.6</v>
      </c>
      <c r="I3347" s="12">
        <f t="shared" si="208"/>
        <v>7.53256</v>
      </c>
      <c r="J3347" s="12">
        <f t="shared" si="209"/>
        <v>134.51</v>
      </c>
      <c r="K3347" s="12">
        <f t="shared" si="210"/>
        <v>126.97744</v>
      </c>
      <c r="L3347" s="12">
        <v>15.04</v>
      </c>
      <c r="M3347" s="12">
        <f t="shared" si="211"/>
        <v>142.01744</v>
      </c>
      <c r="N3347" t="s">
        <v>18</v>
      </c>
      <c r="O3347" s="13">
        <v>3</v>
      </c>
      <c r="P3347">
        <v>4.5</v>
      </c>
      <c r="Q3347" t="b">
        <v>0</v>
      </c>
      <c r="R3347">
        <v>1</v>
      </c>
      <c r="S3347" t="s">
        <v>46</v>
      </c>
      <c r="T3347" t="s">
        <v>30</v>
      </c>
    </row>
    <row r="3348" spans="1:20">
      <c r="A3348" t="s">
        <v>6249</v>
      </c>
      <c r="B3348" s="11">
        <v>44861</v>
      </c>
      <c r="C3348" t="s">
        <v>4388</v>
      </c>
      <c r="D3348" t="s">
        <v>23</v>
      </c>
      <c r="E3348" t="s">
        <v>540</v>
      </c>
      <c r="F3348" s="12">
        <v>114.58</v>
      </c>
      <c r="G3348" s="13">
        <v>5</v>
      </c>
      <c r="H3348">
        <v>0</v>
      </c>
      <c r="I3348" s="12">
        <f t="shared" si="208"/>
        <v>0</v>
      </c>
      <c r="J3348" s="12">
        <f t="shared" si="209"/>
        <v>572.9</v>
      </c>
      <c r="K3348" s="12">
        <f t="shared" si="210"/>
        <v>572.9</v>
      </c>
      <c r="L3348" s="12">
        <v>10.16</v>
      </c>
      <c r="M3348" s="12">
        <f t="shared" si="211"/>
        <v>583.06</v>
      </c>
      <c r="N3348" t="s">
        <v>18</v>
      </c>
      <c r="O3348" s="13">
        <v>7</v>
      </c>
      <c r="P3348">
        <v>5</v>
      </c>
      <c r="Q3348" t="b">
        <v>0</v>
      </c>
      <c r="R3348">
        <v>3</v>
      </c>
      <c r="S3348" t="s">
        <v>43</v>
      </c>
      <c r="T3348" t="s">
        <v>37</v>
      </c>
    </row>
    <row r="3349" spans="1:20">
      <c r="A3349" t="s">
        <v>6250</v>
      </c>
      <c r="B3349" s="11">
        <v>44861</v>
      </c>
      <c r="C3349" t="s">
        <v>6251</v>
      </c>
      <c r="D3349" t="s">
        <v>23</v>
      </c>
      <c r="E3349" t="s">
        <v>169</v>
      </c>
      <c r="F3349" s="12">
        <v>141.52</v>
      </c>
      <c r="G3349" s="13">
        <v>1</v>
      </c>
      <c r="H3349">
        <v>0</v>
      </c>
      <c r="I3349" s="12">
        <f t="shared" si="208"/>
        <v>0</v>
      </c>
      <c r="J3349" s="12">
        <f t="shared" si="209"/>
        <v>141.52</v>
      </c>
      <c r="K3349" s="12">
        <f t="shared" si="210"/>
        <v>141.52</v>
      </c>
      <c r="L3349" s="12">
        <v>12.65</v>
      </c>
      <c r="M3349" s="12">
        <f t="shared" si="211"/>
        <v>154.17</v>
      </c>
      <c r="N3349" t="s">
        <v>18</v>
      </c>
      <c r="O3349" s="13">
        <v>6</v>
      </c>
      <c r="P3349">
        <v>3.5</v>
      </c>
      <c r="Q3349" t="b">
        <v>0</v>
      </c>
      <c r="R3349">
        <v>4</v>
      </c>
      <c r="S3349" t="s">
        <v>43</v>
      </c>
      <c r="T3349" t="s">
        <v>37</v>
      </c>
    </row>
    <row r="3350" spans="1:20">
      <c r="A3350" t="s">
        <v>6252</v>
      </c>
      <c r="B3350" s="11">
        <v>44861</v>
      </c>
      <c r="C3350" t="s">
        <v>5625</v>
      </c>
      <c r="D3350" t="s">
        <v>20</v>
      </c>
      <c r="E3350" t="s">
        <v>212</v>
      </c>
      <c r="F3350" s="12">
        <v>43.86</v>
      </c>
      <c r="G3350" s="13">
        <v>1</v>
      </c>
      <c r="H3350">
        <v>0</v>
      </c>
      <c r="I3350" s="12">
        <f t="shared" si="208"/>
        <v>0</v>
      </c>
      <c r="J3350" s="12">
        <f t="shared" si="209"/>
        <v>43.86</v>
      </c>
      <c r="K3350" s="12">
        <f t="shared" si="210"/>
        <v>43.86</v>
      </c>
      <c r="L3350" s="12">
        <v>10.09</v>
      </c>
      <c r="M3350" s="12">
        <f t="shared" si="211"/>
        <v>53.95</v>
      </c>
      <c r="N3350" t="s">
        <v>18</v>
      </c>
      <c r="O3350" s="13">
        <v>7</v>
      </c>
      <c r="P3350">
        <v>5</v>
      </c>
      <c r="Q3350" t="b">
        <v>0</v>
      </c>
      <c r="R3350">
        <v>2</v>
      </c>
      <c r="S3350" t="s">
        <v>44</v>
      </c>
      <c r="T3350" t="s">
        <v>39</v>
      </c>
    </row>
    <row r="3351" spans="1:20">
      <c r="A3351" t="s">
        <v>6253</v>
      </c>
      <c r="B3351" s="11">
        <v>44861</v>
      </c>
      <c r="C3351" t="s">
        <v>6254</v>
      </c>
      <c r="D3351" t="s">
        <v>5</v>
      </c>
      <c r="E3351" t="s">
        <v>124</v>
      </c>
      <c r="F3351" s="12">
        <v>56.11</v>
      </c>
      <c r="G3351" s="13">
        <v>2</v>
      </c>
      <c r="H3351">
        <v>0</v>
      </c>
      <c r="I3351" s="12">
        <f t="shared" si="208"/>
        <v>0</v>
      </c>
      <c r="J3351" s="12">
        <f t="shared" si="209"/>
        <v>112.22</v>
      </c>
      <c r="K3351" s="12">
        <f t="shared" si="210"/>
        <v>112.22</v>
      </c>
      <c r="L3351" s="12">
        <v>17.86</v>
      </c>
      <c r="M3351" s="12">
        <f t="shared" si="211"/>
        <v>130.08</v>
      </c>
      <c r="N3351" t="s">
        <v>12</v>
      </c>
      <c r="O3351" s="13">
        <v>20</v>
      </c>
      <c r="P3351">
        <v>5</v>
      </c>
      <c r="Q3351" t="b">
        <v>0</v>
      </c>
      <c r="R3351">
        <v>2</v>
      </c>
      <c r="S3351" t="s">
        <v>48</v>
      </c>
      <c r="T3351" t="s">
        <v>39</v>
      </c>
    </row>
    <row r="3352" spans="1:20">
      <c r="A3352" t="s">
        <v>6255</v>
      </c>
      <c r="B3352" s="11">
        <v>44862</v>
      </c>
      <c r="C3352" t="s">
        <v>1028</v>
      </c>
      <c r="D3352" t="s">
        <v>5</v>
      </c>
      <c r="E3352" t="s">
        <v>156</v>
      </c>
      <c r="F3352" s="12">
        <v>53.04</v>
      </c>
      <c r="G3352" s="13">
        <v>3</v>
      </c>
      <c r="H3352">
        <v>7.4</v>
      </c>
      <c r="I3352" s="12">
        <f t="shared" si="208"/>
        <v>3.92496</v>
      </c>
      <c r="J3352" s="12">
        <f t="shared" si="209"/>
        <v>159.12</v>
      </c>
      <c r="K3352" s="12">
        <f t="shared" si="210"/>
        <v>155.19504</v>
      </c>
      <c r="L3352" s="12">
        <v>6.78</v>
      </c>
      <c r="M3352" s="12">
        <f t="shared" si="211"/>
        <v>161.97504</v>
      </c>
      <c r="N3352" t="s">
        <v>18</v>
      </c>
      <c r="O3352" s="13">
        <v>6</v>
      </c>
      <c r="P3352">
        <v>5</v>
      </c>
      <c r="Q3352" t="b">
        <v>0</v>
      </c>
      <c r="R3352">
        <v>8</v>
      </c>
      <c r="S3352" t="s">
        <v>48</v>
      </c>
      <c r="T3352" t="s">
        <v>35</v>
      </c>
    </row>
    <row r="3353" spans="1:20">
      <c r="A3353" t="s">
        <v>6256</v>
      </c>
      <c r="B3353" s="11">
        <v>44862</v>
      </c>
      <c r="C3353" t="s">
        <v>6257</v>
      </c>
      <c r="D3353" t="s">
        <v>5</v>
      </c>
      <c r="E3353" t="s">
        <v>124</v>
      </c>
      <c r="F3353" s="12">
        <v>75.05</v>
      </c>
      <c r="G3353" s="13">
        <v>3</v>
      </c>
      <c r="H3353">
        <v>0</v>
      </c>
      <c r="I3353" s="12">
        <f t="shared" si="208"/>
        <v>0</v>
      </c>
      <c r="J3353" s="12">
        <f t="shared" si="209"/>
        <v>225.15</v>
      </c>
      <c r="K3353" s="12">
        <f t="shared" si="210"/>
        <v>225.15</v>
      </c>
      <c r="L3353" s="12">
        <v>14.72</v>
      </c>
      <c r="M3353" s="12">
        <f t="shared" si="211"/>
        <v>239.87</v>
      </c>
      <c r="N3353" t="s">
        <v>18</v>
      </c>
      <c r="O3353" s="13">
        <v>4</v>
      </c>
      <c r="P3353">
        <v>4.5</v>
      </c>
      <c r="Q3353" t="b">
        <v>0</v>
      </c>
      <c r="R3353">
        <v>6</v>
      </c>
      <c r="S3353" t="s">
        <v>45</v>
      </c>
      <c r="T3353" t="s">
        <v>32</v>
      </c>
    </row>
    <row r="3354" spans="1:20">
      <c r="A3354" t="s">
        <v>6258</v>
      </c>
      <c r="B3354" s="11">
        <v>44862</v>
      </c>
      <c r="C3354" t="s">
        <v>6259</v>
      </c>
      <c r="D3354" t="s">
        <v>14</v>
      </c>
      <c r="E3354" t="s">
        <v>94</v>
      </c>
      <c r="F3354" s="12">
        <v>58.1</v>
      </c>
      <c r="G3354" s="13">
        <v>3</v>
      </c>
      <c r="H3354">
        <v>0</v>
      </c>
      <c r="I3354" s="12">
        <f t="shared" si="208"/>
        <v>0</v>
      </c>
      <c r="J3354" s="12">
        <f t="shared" si="209"/>
        <v>174.3</v>
      </c>
      <c r="K3354" s="12">
        <f t="shared" si="210"/>
        <v>174.3</v>
      </c>
      <c r="L3354" s="12">
        <v>20.75</v>
      </c>
      <c r="M3354" s="12">
        <f t="shared" si="211"/>
        <v>195.05</v>
      </c>
      <c r="N3354" t="s">
        <v>9</v>
      </c>
      <c r="O3354" s="13">
        <v>10</v>
      </c>
      <c r="P3354">
        <v>4</v>
      </c>
      <c r="Q3354" t="b">
        <v>0</v>
      </c>
      <c r="R3354">
        <v>9</v>
      </c>
      <c r="S3354" t="s">
        <v>44</v>
      </c>
      <c r="T3354" t="s">
        <v>35</v>
      </c>
    </row>
    <row r="3355" spans="1:20">
      <c r="A3355" t="s">
        <v>6260</v>
      </c>
      <c r="B3355" s="11">
        <v>44862</v>
      </c>
      <c r="C3355" t="s">
        <v>6261</v>
      </c>
      <c r="D3355" t="s">
        <v>5</v>
      </c>
      <c r="E3355" t="s">
        <v>106</v>
      </c>
      <c r="F3355" s="12">
        <v>117.11</v>
      </c>
      <c r="G3355" s="13">
        <v>1</v>
      </c>
      <c r="H3355">
        <v>0</v>
      </c>
      <c r="I3355" s="12">
        <f t="shared" si="208"/>
        <v>0</v>
      </c>
      <c r="J3355" s="12">
        <f t="shared" si="209"/>
        <v>117.11</v>
      </c>
      <c r="K3355" s="12">
        <f t="shared" si="210"/>
        <v>117.11</v>
      </c>
      <c r="L3355" s="12">
        <v>18.61</v>
      </c>
      <c r="M3355" s="12">
        <f t="shared" si="211"/>
        <v>135.72</v>
      </c>
      <c r="N3355" t="s">
        <v>12</v>
      </c>
      <c r="O3355" s="13">
        <v>20</v>
      </c>
      <c r="P3355">
        <v>4.5</v>
      </c>
      <c r="Q3355" t="b">
        <v>0</v>
      </c>
      <c r="R3355">
        <v>5</v>
      </c>
      <c r="S3355" t="s">
        <v>48</v>
      </c>
      <c r="T3355" t="s">
        <v>39</v>
      </c>
    </row>
    <row r="3356" spans="1:20">
      <c r="A3356" t="s">
        <v>6262</v>
      </c>
      <c r="B3356" s="11">
        <v>44862</v>
      </c>
      <c r="C3356" t="s">
        <v>6263</v>
      </c>
      <c r="D3356" t="s">
        <v>14</v>
      </c>
      <c r="E3356" t="s">
        <v>162</v>
      </c>
      <c r="F3356" s="12">
        <v>65.79</v>
      </c>
      <c r="G3356" s="13">
        <v>1</v>
      </c>
      <c r="H3356">
        <v>0</v>
      </c>
      <c r="I3356" s="12">
        <f t="shared" si="208"/>
        <v>0</v>
      </c>
      <c r="J3356" s="12">
        <f t="shared" si="209"/>
        <v>65.79</v>
      </c>
      <c r="K3356" s="12">
        <f t="shared" si="210"/>
        <v>65.79</v>
      </c>
      <c r="L3356" s="12">
        <v>30.69</v>
      </c>
      <c r="M3356" s="12">
        <f t="shared" si="211"/>
        <v>96.48</v>
      </c>
      <c r="N3356" t="s">
        <v>15</v>
      </c>
      <c r="O3356" s="13">
        <v>14</v>
      </c>
      <c r="P3356">
        <v>4</v>
      </c>
      <c r="Q3356" t="b">
        <v>1</v>
      </c>
      <c r="R3356">
        <v>5</v>
      </c>
      <c r="S3356" t="s">
        <v>46</v>
      </c>
      <c r="T3356" t="s">
        <v>35</v>
      </c>
    </row>
    <row r="3357" spans="1:20">
      <c r="A3357" t="s">
        <v>6264</v>
      </c>
      <c r="B3357" s="11">
        <v>44862</v>
      </c>
      <c r="C3357" t="s">
        <v>6265</v>
      </c>
      <c r="D3357" t="s">
        <v>5</v>
      </c>
      <c r="E3357" t="s">
        <v>119</v>
      </c>
      <c r="F3357" s="12">
        <v>56.63</v>
      </c>
      <c r="G3357" s="13">
        <v>1</v>
      </c>
      <c r="H3357">
        <v>0</v>
      </c>
      <c r="I3357" s="12">
        <f t="shared" si="208"/>
        <v>0</v>
      </c>
      <c r="J3357" s="12">
        <f t="shared" si="209"/>
        <v>56.63</v>
      </c>
      <c r="K3357" s="12">
        <f t="shared" si="210"/>
        <v>56.63</v>
      </c>
      <c r="L3357" s="12">
        <v>21.71</v>
      </c>
      <c r="M3357" s="12">
        <f t="shared" si="211"/>
        <v>78.34</v>
      </c>
      <c r="N3357" t="s">
        <v>6</v>
      </c>
      <c r="O3357" s="13">
        <v>13</v>
      </c>
      <c r="P3357">
        <v>4</v>
      </c>
      <c r="Q3357" t="b">
        <v>0</v>
      </c>
      <c r="R3357">
        <v>6</v>
      </c>
      <c r="S3357" t="s">
        <v>45</v>
      </c>
      <c r="T3357" t="s">
        <v>39</v>
      </c>
    </row>
    <row r="3358" spans="1:20">
      <c r="A3358" t="s">
        <v>6266</v>
      </c>
      <c r="B3358" s="11">
        <v>44862</v>
      </c>
      <c r="C3358" t="s">
        <v>6267</v>
      </c>
      <c r="D3358" t="s">
        <v>8</v>
      </c>
      <c r="E3358" t="s">
        <v>75</v>
      </c>
      <c r="F3358" s="12">
        <v>29.56</v>
      </c>
      <c r="G3358" s="13">
        <v>2</v>
      </c>
      <c r="H3358">
        <v>0</v>
      </c>
      <c r="I3358" s="12">
        <f t="shared" si="208"/>
        <v>0</v>
      </c>
      <c r="J3358" s="12">
        <f t="shared" si="209"/>
        <v>59.12</v>
      </c>
      <c r="K3358" s="12">
        <f t="shared" si="210"/>
        <v>59.12</v>
      </c>
      <c r="L3358" s="12">
        <v>15.98</v>
      </c>
      <c r="M3358" s="12">
        <f t="shared" si="211"/>
        <v>75.1</v>
      </c>
      <c r="N3358" t="s">
        <v>9</v>
      </c>
      <c r="O3358" s="13">
        <v>12</v>
      </c>
      <c r="P3358">
        <v>5</v>
      </c>
      <c r="Q3358" t="b">
        <v>0</v>
      </c>
      <c r="R3358">
        <v>4</v>
      </c>
      <c r="S3358" t="s">
        <v>48</v>
      </c>
      <c r="T3358" t="s">
        <v>30</v>
      </c>
    </row>
    <row r="3359" spans="1:20">
      <c r="A3359" t="s">
        <v>6268</v>
      </c>
      <c r="B3359" s="11">
        <v>44862</v>
      </c>
      <c r="C3359" t="s">
        <v>6269</v>
      </c>
      <c r="D3359" t="s">
        <v>11</v>
      </c>
      <c r="E3359" t="s">
        <v>204</v>
      </c>
      <c r="F3359" s="12">
        <v>60.05</v>
      </c>
      <c r="G3359" s="13">
        <v>1</v>
      </c>
      <c r="H3359">
        <v>0</v>
      </c>
      <c r="I3359" s="12">
        <f t="shared" si="208"/>
        <v>0</v>
      </c>
      <c r="J3359" s="12">
        <f t="shared" si="209"/>
        <v>60.05</v>
      </c>
      <c r="K3359" s="12">
        <f t="shared" si="210"/>
        <v>60.05</v>
      </c>
      <c r="L3359" s="12">
        <v>10.49</v>
      </c>
      <c r="M3359" s="12">
        <f t="shared" si="211"/>
        <v>70.54</v>
      </c>
      <c r="N3359" t="s">
        <v>18</v>
      </c>
      <c r="O3359" s="13">
        <v>5</v>
      </c>
      <c r="P3359">
        <v>3</v>
      </c>
      <c r="Q3359" t="b">
        <v>1</v>
      </c>
      <c r="R3359">
        <v>3</v>
      </c>
      <c r="S3359" t="s">
        <v>45</v>
      </c>
      <c r="T3359" t="s">
        <v>35</v>
      </c>
    </row>
    <row r="3360" spans="1:20">
      <c r="A3360" t="s">
        <v>6270</v>
      </c>
      <c r="B3360" s="11">
        <v>44862</v>
      </c>
      <c r="C3360" t="s">
        <v>6271</v>
      </c>
      <c r="D3360" t="s">
        <v>8</v>
      </c>
      <c r="E3360" t="s">
        <v>94</v>
      </c>
      <c r="F3360" s="12">
        <v>41.55</v>
      </c>
      <c r="G3360" s="13">
        <v>3</v>
      </c>
      <c r="H3360">
        <v>0</v>
      </c>
      <c r="I3360" s="12">
        <f t="shared" si="208"/>
        <v>0</v>
      </c>
      <c r="J3360" s="12">
        <f t="shared" si="209"/>
        <v>124.65</v>
      </c>
      <c r="K3360" s="12">
        <f t="shared" si="210"/>
        <v>124.65</v>
      </c>
      <c r="L3360" s="12">
        <v>13.49</v>
      </c>
      <c r="M3360" s="12">
        <f t="shared" si="211"/>
        <v>138.14</v>
      </c>
      <c r="N3360" t="s">
        <v>9</v>
      </c>
      <c r="O3360" s="13">
        <v>5</v>
      </c>
      <c r="P3360">
        <v>4</v>
      </c>
      <c r="Q3360" t="b">
        <v>0</v>
      </c>
      <c r="R3360">
        <v>2</v>
      </c>
      <c r="S3360" t="s">
        <v>43</v>
      </c>
      <c r="T3360" t="s">
        <v>35</v>
      </c>
    </row>
    <row r="3361" spans="1:20">
      <c r="A3361" t="s">
        <v>6272</v>
      </c>
      <c r="B3361" s="11">
        <v>44862</v>
      </c>
      <c r="C3361" t="s">
        <v>6273</v>
      </c>
      <c r="D3361" t="s">
        <v>8</v>
      </c>
      <c r="E3361" t="s">
        <v>565</v>
      </c>
      <c r="F3361" s="12">
        <v>37.05</v>
      </c>
      <c r="G3361" s="13">
        <v>1</v>
      </c>
      <c r="H3361">
        <v>0</v>
      </c>
      <c r="I3361" s="12">
        <f t="shared" si="208"/>
        <v>0</v>
      </c>
      <c r="J3361" s="12">
        <f t="shared" si="209"/>
        <v>37.05</v>
      </c>
      <c r="K3361" s="12">
        <f t="shared" si="210"/>
        <v>37.05</v>
      </c>
      <c r="L3361" s="12">
        <v>9.5</v>
      </c>
      <c r="M3361" s="12">
        <f t="shared" si="211"/>
        <v>46.55</v>
      </c>
      <c r="N3361" t="s">
        <v>18</v>
      </c>
      <c r="O3361" s="13">
        <v>3</v>
      </c>
      <c r="P3361">
        <v>4.5</v>
      </c>
      <c r="Q3361" t="b">
        <v>0</v>
      </c>
      <c r="R3361">
        <v>3</v>
      </c>
      <c r="S3361" t="s">
        <v>48</v>
      </c>
      <c r="T3361" t="s">
        <v>35</v>
      </c>
    </row>
    <row r="3362" spans="1:20">
      <c r="A3362" t="s">
        <v>6274</v>
      </c>
      <c r="B3362" s="11">
        <v>44862</v>
      </c>
      <c r="C3362" t="s">
        <v>6275</v>
      </c>
      <c r="D3362" t="s">
        <v>17</v>
      </c>
      <c r="E3362" t="s">
        <v>78</v>
      </c>
      <c r="F3362" s="12">
        <v>151.35</v>
      </c>
      <c r="G3362" s="13">
        <v>3</v>
      </c>
      <c r="H3362">
        <v>0</v>
      </c>
      <c r="I3362" s="12">
        <f t="shared" si="208"/>
        <v>0</v>
      </c>
      <c r="J3362" s="12">
        <f t="shared" si="209"/>
        <v>454.05</v>
      </c>
      <c r="K3362" s="12">
        <f t="shared" si="210"/>
        <v>454.05</v>
      </c>
      <c r="L3362" s="12">
        <v>16.47</v>
      </c>
      <c r="M3362" s="12">
        <f t="shared" si="211"/>
        <v>470.52</v>
      </c>
      <c r="N3362" t="s">
        <v>9</v>
      </c>
      <c r="O3362" s="13">
        <v>5</v>
      </c>
      <c r="P3362">
        <v>4.5</v>
      </c>
      <c r="Q3362" t="b">
        <v>0</v>
      </c>
      <c r="R3362">
        <v>9</v>
      </c>
      <c r="S3362" t="s">
        <v>44</v>
      </c>
      <c r="T3362" t="s">
        <v>35</v>
      </c>
    </row>
    <row r="3363" spans="1:20">
      <c r="A3363" t="s">
        <v>6276</v>
      </c>
      <c r="B3363" s="11">
        <v>44862</v>
      </c>
      <c r="C3363" t="s">
        <v>2742</v>
      </c>
      <c r="D3363" t="s">
        <v>11</v>
      </c>
      <c r="E3363" t="s">
        <v>400</v>
      </c>
      <c r="F3363" s="12">
        <v>60.46</v>
      </c>
      <c r="G3363" s="13">
        <v>2</v>
      </c>
      <c r="H3363">
        <v>0</v>
      </c>
      <c r="I3363" s="12">
        <f t="shared" si="208"/>
        <v>0</v>
      </c>
      <c r="J3363" s="12">
        <f t="shared" si="209"/>
        <v>120.92</v>
      </c>
      <c r="K3363" s="12">
        <f t="shared" si="210"/>
        <v>120.92</v>
      </c>
      <c r="L3363" s="12">
        <v>14.37</v>
      </c>
      <c r="M3363" s="12">
        <f t="shared" si="211"/>
        <v>135.29</v>
      </c>
      <c r="N3363" t="s">
        <v>18</v>
      </c>
      <c r="O3363" s="13">
        <v>4</v>
      </c>
      <c r="P3363">
        <v>4.5</v>
      </c>
      <c r="Q3363" t="b">
        <v>0</v>
      </c>
      <c r="R3363">
        <v>5</v>
      </c>
      <c r="S3363" t="s">
        <v>45</v>
      </c>
      <c r="T3363" t="s">
        <v>35</v>
      </c>
    </row>
    <row r="3364" spans="1:20">
      <c r="A3364" t="s">
        <v>6277</v>
      </c>
      <c r="B3364" s="11">
        <v>44863</v>
      </c>
      <c r="C3364" t="s">
        <v>6278</v>
      </c>
      <c r="D3364" t="s">
        <v>23</v>
      </c>
      <c r="E3364" t="s">
        <v>110</v>
      </c>
      <c r="F3364" s="12">
        <v>91.03</v>
      </c>
      <c r="G3364" s="13">
        <v>2</v>
      </c>
      <c r="H3364">
        <v>0</v>
      </c>
      <c r="I3364" s="12">
        <f t="shared" si="208"/>
        <v>0</v>
      </c>
      <c r="J3364" s="12">
        <f t="shared" si="209"/>
        <v>182.06</v>
      </c>
      <c r="K3364" s="12">
        <f t="shared" si="210"/>
        <v>182.06</v>
      </c>
      <c r="L3364" s="12">
        <v>22.32</v>
      </c>
      <c r="M3364" s="12">
        <f t="shared" si="211"/>
        <v>204.38</v>
      </c>
      <c r="N3364" t="s">
        <v>6</v>
      </c>
      <c r="O3364" s="13">
        <v>22</v>
      </c>
      <c r="P3364">
        <v>4</v>
      </c>
      <c r="Q3364" t="b">
        <v>0</v>
      </c>
      <c r="R3364">
        <v>4</v>
      </c>
      <c r="S3364" t="s">
        <v>42</v>
      </c>
      <c r="T3364" t="s">
        <v>35</v>
      </c>
    </row>
    <row r="3365" spans="1:20">
      <c r="A3365" t="s">
        <v>6279</v>
      </c>
      <c r="B3365" s="11">
        <v>44863</v>
      </c>
      <c r="C3365" t="s">
        <v>6280</v>
      </c>
      <c r="D3365" t="s">
        <v>25</v>
      </c>
      <c r="E3365" t="s">
        <v>264</v>
      </c>
      <c r="F3365" s="12">
        <v>420.03</v>
      </c>
      <c r="G3365" s="13">
        <v>1</v>
      </c>
      <c r="H3365">
        <v>0</v>
      </c>
      <c r="I3365" s="12">
        <f t="shared" si="208"/>
        <v>0</v>
      </c>
      <c r="J3365" s="12">
        <f t="shared" si="209"/>
        <v>420.03</v>
      </c>
      <c r="K3365" s="12">
        <f t="shared" si="210"/>
        <v>420.03</v>
      </c>
      <c r="L3365" s="12">
        <v>33.01</v>
      </c>
      <c r="M3365" s="12">
        <f t="shared" si="211"/>
        <v>453.04</v>
      </c>
      <c r="N3365" t="s">
        <v>15</v>
      </c>
      <c r="O3365" s="13">
        <v>12</v>
      </c>
      <c r="P3365">
        <v>5</v>
      </c>
      <c r="Q3365" t="b">
        <v>0</v>
      </c>
      <c r="R3365">
        <v>3</v>
      </c>
      <c r="S3365" t="s">
        <v>48</v>
      </c>
      <c r="T3365" t="s">
        <v>35</v>
      </c>
    </row>
    <row r="3366" spans="1:20">
      <c r="A3366" t="s">
        <v>6281</v>
      </c>
      <c r="B3366" s="11">
        <v>44863</v>
      </c>
      <c r="C3366" t="s">
        <v>6282</v>
      </c>
      <c r="D3366" t="s">
        <v>5</v>
      </c>
      <c r="E3366" t="s">
        <v>156</v>
      </c>
      <c r="F3366" s="12">
        <v>99.77</v>
      </c>
      <c r="G3366" s="13">
        <v>1</v>
      </c>
      <c r="H3366">
        <v>0</v>
      </c>
      <c r="I3366" s="12">
        <f t="shared" si="208"/>
        <v>0</v>
      </c>
      <c r="J3366" s="12">
        <f t="shared" si="209"/>
        <v>99.77</v>
      </c>
      <c r="K3366" s="12">
        <f t="shared" si="210"/>
        <v>99.77</v>
      </c>
      <c r="L3366" s="12">
        <v>27.24</v>
      </c>
      <c r="M3366" s="12">
        <f t="shared" si="211"/>
        <v>127.01</v>
      </c>
      <c r="N3366" t="s">
        <v>6</v>
      </c>
      <c r="O3366" s="13">
        <v>14</v>
      </c>
      <c r="P3366">
        <v>5</v>
      </c>
      <c r="Q3366" t="b">
        <v>0</v>
      </c>
      <c r="R3366">
        <v>1</v>
      </c>
      <c r="S3366" t="s">
        <v>42</v>
      </c>
      <c r="T3366" t="s">
        <v>35</v>
      </c>
    </row>
    <row r="3367" spans="1:20">
      <c r="A3367" t="s">
        <v>6283</v>
      </c>
      <c r="B3367" s="11">
        <v>44863</v>
      </c>
      <c r="C3367" t="s">
        <v>6284</v>
      </c>
      <c r="D3367" t="s">
        <v>5</v>
      </c>
      <c r="E3367" t="s">
        <v>106</v>
      </c>
      <c r="F3367" s="12">
        <v>39.5</v>
      </c>
      <c r="G3367" s="13">
        <v>5</v>
      </c>
      <c r="H3367">
        <v>12.3</v>
      </c>
      <c r="I3367" s="12">
        <f t="shared" si="208"/>
        <v>4.8585</v>
      </c>
      <c r="J3367" s="12">
        <f t="shared" si="209"/>
        <v>197.5</v>
      </c>
      <c r="K3367" s="12">
        <f t="shared" si="210"/>
        <v>192.6415</v>
      </c>
      <c r="L3367" s="12">
        <v>10</v>
      </c>
      <c r="M3367" s="12">
        <f t="shared" si="211"/>
        <v>202.6415</v>
      </c>
      <c r="N3367" t="s">
        <v>18</v>
      </c>
      <c r="O3367" s="13">
        <v>6</v>
      </c>
      <c r="P3367">
        <v>4</v>
      </c>
      <c r="Q3367" t="b">
        <v>0</v>
      </c>
      <c r="R3367">
        <v>2</v>
      </c>
      <c r="S3367" t="s">
        <v>48</v>
      </c>
      <c r="T3367" t="s">
        <v>39</v>
      </c>
    </row>
    <row r="3368" spans="1:20">
      <c r="A3368" t="s">
        <v>6285</v>
      </c>
      <c r="B3368" s="11">
        <v>44863</v>
      </c>
      <c r="C3368" t="s">
        <v>428</v>
      </c>
      <c r="D3368" t="s">
        <v>14</v>
      </c>
      <c r="E3368" t="s">
        <v>82</v>
      </c>
      <c r="F3368" s="12">
        <v>66.23</v>
      </c>
      <c r="G3368" s="13">
        <v>1</v>
      </c>
      <c r="H3368">
        <v>7.9</v>
      </c>
      <c r="I3368" s="12">
        <f t="shared" si="208"/>
        <v>5.23217</v>
      </c>
      <c r="J3368" s="12">
        <f t="shared" si="209"/>
        <v>66.23</v>
      </c>
      <c r="K3368" s="12">
        <f t="shared" si="210"/>
        <v>60.99783</v>
      </c>
      <c r="L3368" s="12">
        <v>7.43</v>
      </c>
      <c r="M3368" s="12">
        <f t="shared" si="211"/>
        <v>68.42783</v>
      </c>
      <c r="N3368" t="s">
        <v>18</v>
      </c>
      <c r="O3368" s="13">
        <v>3</v>
      </c>
      <c r="P3368">
        <v>4.5</v>
      </c>
      <c r="Q3368" t="b">
        <v>0</v>
      </c>
      <c r="R3368">
        <v>5</v>
      </c>
      <c r="S3368" t="s">
        <v>44</v>
      </c>
      <c r="T3368" t="s">
        <v>37</v>
      </c>
    </row>
    <row r="3369" spans="1:20">
      <c r="A3369" t="s">
        <v>6286</v>
      </c>
      <c r="B3369" s="11">
        <v>44863</v>
      </c>
      <c r="C3369" t="s">
        <v>6287</v>
      </c>
      <c r="D3369" t="s">
        <v>17</v>
      </c>
      <c r="E3369" t="s">
        <v>78</v>
      </c>
      <c r="F3369" s="12">
        <v>108.66</v>
      </c>
      <c r="G3369" s="13">
        <v>2</v>
      </c>
      <c r="H3369">
        <v>0</v>
      </c>
      <c r="I3369" s="12">
        <f t="shared" si="208"/>
        <v>0</v>
      </c>
      <c r="J3369" s="12">
        <f t="shared" si="209"/>
        <v>217.32</v>
      </c>
      <c r="K3369" s="12">
        <f t="shared" si="210"/>
        <v>217.32</v>
      </c>
      <c r="L3369" s="12">
        <v>16.05</v>
      </c>
      <c r="M3369" s="12">
        <f t="shared" si="211"/>
        <v>233.37</v>
      </c>
      <c r="N3369" t="s">
        <v>9</v>
      </c>
      <c r="O3369" s="13">
        <v>10</v>
      </c>
      <c r="P3369">
        <v>4.5</v>
      </c>
      <c r="Q3369" t="b">
        <v>1</v>
      </c>
      <c r="R3369">
        <v>4</v>
      </c>
      <c r="S3369" t="s">
        <v>45</v>
      </c>
      <c r="T3369" t="s">
        <v>35</v>
      </c>
    </row>
    <row r="3370" spans="1:20">
      <c r="A3370" t="s">
        <v>6288</v>
      </c>
      <c r="B3370" s="11">
        <v>44863</v>
      </c>
      <c r="C3370" t="s">
        <v>2880</v>
      </c>
      <c r="D3370" t="s">
        <v>20</v>
      </c>
      <c r="E3370" t="s">
        <v>97</v>
      </c>
      <c r="F3370" s="12">
        <v>6.15</v>
      </c>
      <c r="G3370" s="13">
        <v>2</v>
      </c>
      <c r="H3370">
        <v>0</v>
      </c>
      <c r="I3370" s="12">
        <f t="shared" si="208"/>
        <v>0</v>
      </c>
      <c r="J3370" s="12">
        <f t="shared" si="209"/>
        <v>12.3</v>
      </c>
      <c r="K3370" s="12">
        <f t="shared" si="210"/>
        <v>12.3</v>
      </c>
      <c r="L3370" s="12">
        <v>10.01</v>
      </c>
      <c r="M3370" s="12">
        <f t="shared" si="211"/>
        <v>22.31</v>
      </c>
      <c r="N3370" t="s">
        <v>18</v>
      </c>
      <c r="O3370" s="13">
        <v>6</v>
      </c>
      <c r="P3370">
        <v>4.5</v>
      </c>
      <c r="Q3370" t="b">
        <v>0</v>
      </c>
      <c r="R3370">
        <v>5</v>
      </c>
      <c r="S3370" t="s">
        <v>48</v>
      </c>
      <c r="T3370" t="s">
        <v>37</v>
      </c>
    </row>
    <row r="3371" spans="1:20">
      <c r="A3371" t="s">
        <v>6289</v>
      </c>
      <c r="B3371" s="11">
        <v>44863</v>
      </c>
      <c r="C3371" t="s">
        <v>1195</v>
      </c>
      <c r="D3371" t="s">
        <v>14</v>
      </c>
      <c r="E3371" t="s">
        <v>82</v>
      </c>
      <c r="F3371" s="12">
        <v>215.15</v>
      </c>
      <c r="G3371" s="13">
        <v>4</v>
      </c>
      <c r="H3371">
        <v>0</v>
      </c>
      <c r="I3371" s="12">
        <f t="shared" si="208"/>
        <v>0</v>
      </c>
      <c r="J3371" s="12">
        <f t="shared" si="209"/>
        <v>860.6</v>
      </c>
      <c r="K3371" s="12">
        <f t="shared" si="210"/>
        <v>860.6</v>
      </c>
      <c r="L3371" s="12">
        <v>19.6</v>
      </c>
      <c r="M3371" s="12">
        <f t="shared" si="211"/>
        <v>880.2</v>
      </c>
      <c r="N3371" t="s">
        <v>9</v>
      </c>
      <c r="O3371" s="13">
        <v>5</v>
      </c>
      <c r="P3371">
        <v>5</v>
      </c>
      <c r="Q3371" t="b">
        <v>0</v>
      </c>
      <c r="R3371">
        <v>4</v>
      </c>
      <c r="S3371" t="s">
        <v>43</v>
      </c>
      <c r="T3371" t="s">
        <v>35</v>
      </c>
    </row>
    <row r="3372" spans="1:20">
      <c r="A3372" t="s">
        <v>6290</v>
      </c>
      <c r="B3372" s="11">
        <v>44863</v>
      </c>
      <c r="C3372" t="s">
        <v>1663</v>
      </c>
      <c r="D3372" t="s">
        <v>11</v>
      </c>
      <c r="E3372" t="s">
        <v>400</v>
      </c>
      <c r="F3372" s="12">
        <v>46.74</v>
      </c>
      <c r="G3372" s="13">
        <v>2</v>
      </c>
      <c r="H3372">
        <v>0</v>
      </c>
      <c r="I3372" s="12">
        <f t="shared" si="208"/>
        <v>0</v>
      </c>
      <c r="J3372" s="12">
        <f t="shared" si="209"/>
        <v>93.48</v>
      </c>
      <c r="K3372" s="12">
        <f t="shared" si="210"/>
        <v>93.48</v>
      </c>
      <c r="L3372" s="12">
        <v>11.13</v>
      </c>
      <c r="M3372" s="12">
        <f t="shared" si="211"/>
        <v>104.61</v>
      </c>
      <c r="N3372" t="s">
        <v>18</v>
      </c>
      <c r="O3372" s="13">
        <v>7</v>
      </c>
      <c r="P3372">
        <v>4</v>
      </c>
      <c r="Q3372" t="b">
        <v>0</v>
      </c>
      <c r="R3372">
        <v>6</v>
      </c>
      <c r="S3372" t="s">
        <v>44</v>
      </c>
      <c r="T3372" t="s">
        <v>37</v>
      </c>
    </row>
    <row r="3373" spans="1:20">
      <c r="A3373" t="s">
        <v>6291</v>
      </c>
      <c r="B3373" s="11">
        <v>44863</v>
      </c>
      <c r="C3373" t="s">
        <v>6292</v>
      </c>
      <c r="D3373" t="s">
        <v>11</v>
      </c>
      <c r="E3373" t="s">
        <v>400</v>
      </c>
      <c r="F3373" s="12">
        <v>33.7</v>
      </c>
      <c r="G3373" s="13">
        <v>1</v>
      </c>
      <c r="H3373">
        <v>17</v>
      </c>
      <c r="I3373" s="12">
        <f t="shared" si="208"/>
        <v>5.729</v>
      </c>
      <c r="J3373" s="12">
        <f t="shared" si="209"/>
        <v>33.7</v>
      </c>
      <c r="K3373" s="12">
        <f t="shared" si="210"/>
        <v>27.971</v>
      </c>
      <c r="L3373" s="12">
        <v>22.04</v>
      </c>
      <c r="M3373" s="12">
        <f t="shared" si="211"/>
        <v>50.011</v>
      </c>
      <c r="N3373" t="s">
        <v>6</v>
      </c>
      <c r="O3373" s="13">
        <v>21</v>
      </c>
      <c r="P3373">
        <v>5</v>
      </c>
      <c r="Q3373" t="b">
        <v>0</v>
      </c>
      <c r="R3373">
        <v>8</v>
      </c>
      <c r="S3373" t="s">
        <v>42</v>
      </c>
      <c r="T3373" t="s">
        <v>35</v>
      </c>
    </row>
    <row r="3374" spans="1:20">
      <c r="A3374" t="s">
        <v>6293</v>
      </c>
      <c r="B3374" s="11">
        <v>44863</v>
      </c>
      <c r="C3374" t="s">
        <v>6294</v>
      </c>
      <c r="D3374" t="s">
        <v>17</v>
      </c>
      <c r="E3374" t="s">
        <v>194</v>
      </c>
      <c r="F3374" s="12">
        <v>127.28</v>
      </c>
      <c r="G3374" s="13">
        <v>1</v>
      </c>
      <c r="H3374">
        <v>0</v>
      </c>
      <c r="I3374" s="12">
        <f t="shared" si="208"/>
        <v>0</v>
      </c>
      <c r="J3374" s="12">
        <f t="shared" si="209"/>
        <v>127.28</v>
      </c>
      <c r="K3374" s="12">
        <f t="shared" si="210"/>
        <v>127.28</v>
      </c>
      <c r="L3374" s="12">
        <v>11.68</v>
      </c>
      <c r="M3374" s="12">
        <f t="shared" si="211"/>
        <v>138.96</v>
      </c>
      <c r="N3374" t="s">
        <v>18</v>
      </c>
      <c r="O3374" s="13">
        <v>6</v>
      </c>
      <c r="P3374">
        <v>4</v>
      </c>
      <c r="Q3374" t="b">
        <v>0</v>
      </c>
      <c r="R3374">
        <v>6</v>
      </c>
      <c r="S3374" t="s">
        <v>42</v>
      </c>
      <c r="T3374" t="s">
        <v>35</v>
      </c>
    </row>
    <row r="3375" spans="1:20">
      <c r="A3375" t="s">
        <v>6295</v>
      </c>
      <c r="B3375" s="11">
        <v>44863</v>
      </c>
      <c r="C3375" t="s">
        <v>4244</v>
      </c>
      <c r="D3375" t="s">
        <v>17</v>
      </c>
      <c r="E3375" t="s">
        <v>78</v>
      </c>
      <c r="F3375" s="12">
        <v>19.63</v>
      </c>
      <c r="G3375" s="13">
        <v>2</v>
      </c>
      <c r="H3375">
        <v>0</v>
      </c>
      <c r="I3375" s="12">
        <f t="shared" si="208"/>
        <v>0</v>
      </c>
      <c r="J3375" s="12">
        <f t="shared" si="209"/>
        <v>39.26</v>
      </c>
      <c r="K3375" s="12">
        <f t="shared" si="210"/>
        <v>39.26</v>
      </c>
      <c r="L3375" s="12">
        <v>15.54</v>
      </c>
      <c r="M3375" s="12">
        <f t="shared" si="211"/>
        <v>54.8</v>
      </c>
      <c r="N3375" t="s">
        <v>9</v>
      </c>
      <c r="O3375" s="13">
        <v>13</v>
      </c>
      <c r="P3375">
        <v>4.5</v>
      </c>
      <c r="Q3375" t="b">
        <v>1</v>
      </c>
      <c r="R3375">
        <v>10</v>
      </c>
      <c r="S3375" t="s">
        <v>43</v>
      </c>
      <c r="T3375" t="s">
        <v>35</v>
      </c>
    </row>
    <row r="3376" spans="1:20">
      <c r="A3376" t="s">
        <v>6296</v>
      </c>
      <c r="B3376" s="11">
        <v>44863</v>
      </c>
      <c r="C3376" t="s">
        <v>6297</v>
      </c>
      <c r="D3376" t="s">
        <v>8</v>
      </c>
      <c r="E3376" t="s">
        <v>75</v>
      </c>
      <c r="F3376" s="12">
        <v>19.55</v>
      </c>
      <c r="G3376" s="13">
        <v>1</v>
      </c>
      <c r="H3376">
        <v>0</v>
      </c>
      <c r="I3376" s="12">
        <f t="shared" si="208"/>
        <v>0</v>
      </c>
      <c r="J3376" s="12">
        <f t="shared" si="209"/>
        <v>19.55</v>
      </c>
      <c r="K3376" s="12">
        <f t="shared" si="210"/>
        <v>19.55</v>
      </c>
      <c r="L3376" s="12">
        <v>10.68</v>
      </c>
      <c r="M3376" s="12">
        <f t="shared" si="211"/>
        <v>30.23</v>
      </c>
      <c r="N3376" t="s">
        <v>18</v>
      </c>
      <c r="O3376" s="13">
        <v>5</v>
      </c>
      <c r="P3376">
        <v>5</v>
      </c>
      <c r="Q3376" t="b">
        <v>0</v>
      </c>
      <c r="R3376">
        <v>8</v>
      </c>
      <c r="S3376" t="s">
        <v>48</v>
      </c>
      <c r="T3376" t="s">
        <v>32</v>
      </c>
    </row>
    <row r="3377" spans="1:20">
      <c r="A3377" t="s">
        <v>6298</v>
      </c>
      <c r="B3377" s="11">
        <v>44863</v>
      </c>
      <c r="C3377" t="s">
        <v>4780</v>
      </c>
      <c r="D3377" t="s">
        <v>20</v>
      </c>
      <c r="E3377" t="s">
        <v>97</v>
      </c>
      <c r="F3377" s="12">
        <v>6.81</v>
      </c>
      <c r="G3377" s="13">
        <v>1</v>
      </c>
      <c r="H3377">
        <v>15.7</v>
      </c>
      <c r="I3377" s="12">
        <f t="shared" si="208"/>
        <v>1.06917</v>
      </c>
      <c r="J3377" s="12">
        <f t="shared" si="209"/>
        <v>6.81</v>
      </c>
      <c r="K3377" s="12">
        <f t="shared" si="210"/>
        <v>5.74083</v>
      </c>
      <c r="L3377" s="12">
        <v>22.87</v>
      </c>
      <c r="M3377" s="12">
        <f t="shared" si="211"/>
        <v>28.61083</v>
      </c>
      <c r="N3377" t="s">
        <v>6</v>
      </c>
      <c r="O3377" s="13">
        <v>14</v>
      </c>
      <c r="P3377">
        <v>3.5</v>
      </c>
      <c r="Q3377" t="b">
        <v>0</v>
      </c>
      <c r="R3377">
        <v>2</v>
      </c>
      <c r="S3377" t="s">
        <v>45</v>
      </c>
      <c r="T3377" t="s">
        <v>35</v>
      </c>
    </row>
    <row r="3378" spans="1:20">
      <c r="A3378" t="s">
        <v>6299</v>
      </c>
      <c r="B3378" s="11">
        <v>44863</v>
      </c>
      <c r="C3378" t="s">
        <v>6300</v>
      </c>
      <c r="D3378" t="s">
        <v>14</v>
      </c>
      <c r="E3378" t="s">
        <v>113</v>
      </c>
      <c r="F3378" s="12">
        <v>234.35</v>
      </c>
      <c r="G3378" s="13">
        <v>1</v>
      </c>
      <c r="H3378">
        <v>13.1</v>
      </c>
      <c r="I3378" s="12">
        <f t="shared" si="208"/>
        <v>30.69985</v>
      </c>
      <c r="J3378" s="12">
        <f t="shared" si="209"/>
        <v>234.35</v>
      </c>
      <c r="K3378" s="12">
        <f t="shared" si="210"/>
        <v>203.65015</v>
      </c>
      <c r="L3378" s="12">
        <v>25.64</v>
      </c>
      <c r="M3378" s="12">
        <f t="shared" si="211"/>
        <v>229.29015</v>
      </c>
      <c r="N3378" t="s">
        <v>6</v>
      </c>
      <c r="O3378" s="13">
        <v>15</v>
      </c>
      <c r="P3378">
        <v>4</v>
      </c>
      <c r="Q3378" t="b">
        <v>0</v>
      </c>
      <c r="R3378">
        <v>12</v>
      </c>
      <c r="S3378" t="s">
        <v>43</v>
      </c>
      <c r="T3378" t="s">
        <v>37</v>
      </c>
    </row>
    <row r="3379" spans="1:20">
      <c r="A3379" t="s">
        <v>6301</v>
      </c>
      <c r="B3379" s="11">
        <v>44864</v>
      </c>
      <c r="C3379" t="s">
        <v>6302</v>
      </c>
      <c r="D3379" t="s">
        <v>8</v>
      </c>
      <c r="E3379" t="s">
        <v>241</v>
      </c>
      <c r="F3379" s="12">
        <v>9.32</v>
      </c>
      <c r="G3379" s="13">
        <v>1</v>
      </c>
      <c r="H3379">
        <v>23.5</v>
      </c>
      <c r="I3379" s="12">
        <f t="shared" si="208"/>
        <v>2.1902</v>
      </c>
      <c r="J3379" s="12">
        <f t="shared" si="209"/>
        <v>9.32</v>
      </c>
      <c r="K3379" s="12">
        <f t="shared" si="210"/>
        <v>7.1298</v>
      </c>
      <c r="L3379" s="12">
        <v>12.67</v>
      </c>
      <c r="M3379" s="12">
        <f t="shared" si="211"/>
        <v>19.7998</v>
      </c>
      <c r="N3379" t="s">
        <v>18</v>
      </c>
      <c r="O3379" s="13">
        <v>5</v>
      </c>
      <c r="P3379">
        <v>5</v>
      </c>
      <c r="Q3379" t="b">
        <v>0</v>
      </c>
      <c r="R3379">
        <v>4</v>
      </c>
      <c r="S3379" t="s">
        <v>48</v>
      </c>
      <c r="T3379" t="s">
        <v>39</v>
      </c>
    </row>
    <row r="3380" spans="1:20">
      <c r="A3380" t="s">
        <v>6303</v>
      </c>
      <c r="B3380" s="11">
        <v>44864</v>
      </c>
      <c r="C3380" t="s">
        <v>6304</v>
      </c>
      <c r="D3380" t="s">
        <v>17</v>
      </c>
      <c r="E3380" t="s">
        <v>78</v>
      </c>
      <c r="F3380" s="12">
        <v>157.37</v>
      </c>
      <c r="G3380" s="13">
        <v>1</v>
      </c>
      <c r="H3380">
        <v>22</v>
      </c>
      <c r="I3380" s="12">
        <f t="shared" si="208"/>
        <v>34.6214</v>
      </c>
      <c r="J3380" s="12">
        <f t="shared" si="209"/>
        <v>157.37</v>
      </c>
      <c r="K3380" s="12">
        <f t="shared" si="210"/>
        <v>122.7486</v>
      </c>
      <c r="L3380" s="12">
        <v>13.99</v>
      </c>
      <c r="M3380" s="12">
        <f t="shared" si="211"/>
        <v>136.7386</v>
      </c>
      <c r="N3380" t="s">
        <v>18</v>
      </c>
      <c r="O3380" s="13">
        <v>4</v>
      </c>
      <c r="P3380">
        <v>4.5</v>
      </c>
      <c r="Q3380" t="b">
        <v>0</v>
      </c>
      <c r="R3380">
        <v>6</v>
      </c>
      <c r="S3380" t="s">
        <v>48</v>
      </c>
      <c r="T3380" t="s">
        <v>35</v>
      </c>
    </row>
    <row r="3381" spans="1:20">
      <c r="A3381" t="s">
        <v>6305</v>
      </c>
      <c r="B3381" s="11">
        <v>44864</v>
      </c>
      <c r="C3381" t="s">
        <v>6306</v>
      </c>
      <c r="D3381" t="s">
        <v>14</v>
      </c>
      <c r="E3381" t="s">
        <v>113</v>
      </c>
      <c r="F3381" s="12">
        <v>132.39</v>
      </c>
      <c r="G3381" s="13">
        <v>3</v>
      </c>
      <c r="H3381">
        <v>18.9</v>
      </c>
      <c r="I3381" s="12">
        <f t="shared" si="208"/>
        <v>25.02171</v>
      </c>
      <c r="J3381" s="12">
        <f t="shared" si="209"/>
        <v>397.17</v>
      </c>
      <c r="K3381" s="12">
        <f t="shared" si="210"/>
        <v>372.14829</v>
      </c>
      <c r="L3381" s="12">
        <v>22.6</v>
      </c>
      <c r="M3381" s="12">
        <f t="shared" si="211"/>
        <v>394.74829</v>
      </c>
      <c r="N3381" t="s">
        <v>6</v>
      </c>
      <c r="O3381" s="13">
        <v>19</v>
      </c>
      <c r="P3381">
        <v>3.5</v>
      </c>
      <c r="Q3381" t="b">
        <v>0</v>
      </c>
      <c r="R3381">
        <v>6</v>
      </c>
      <c r="S3381" t="s">
        <v>44</v>
      </c>
      <c r="T3381" t="s">
        <v>39</v>
      </c>
    </row>
    <row r="3382" spans="1:20">
      <c r="A3382" t="s">
        <v>6307</v>
      </c>
      <c r="B3382" s="11">
        <v>44864</v>
      </c>
      <c r="C3382" t="s">
        <v>4884</v>
      </c>
      <c r="D3382" t="s">
        <v>8</v>
      </c>
      <c r="E3382" t="s">
        <v>565</v>
      </c>
      <c r="F3382" s="12">
        <v>36.12</v>
      </c>
      <c r="G3382" s="13">
        <v>1</v>
      </c>
      <c r="H3382">
        <v>0</v>
      </c>
      <c r="I3382" s="12">
        <f t="shared" si="208"/>
        <v>0</v>
      </c>
      <c r="J3382" s="12">
        <f t="shared" si="209"/>
        <v>36.12</v>
      </c>
      <c r="K3382" s="12">
        <f t="shared" si="210"/>
        <v>36.12</v>
      </c>
      <c r="L3382" s="12">
        <v>8.52</v>
      </c>
      <c r="M3382" s="12">
        <f t="shared" si="211"/>
        <v>44.64</v>
      </c>
      <c r="N3382" t="s">
        <v>18</v>
      </c>
      <c r="O3382" s="13">
        <v>5</v>
      </c>
      <c r="P3382">
        <v>4.5</v>
      </c>
      <c r="Q3382" t="b">
        <v>0</v>
      </c>
      <c r="R3382">
        <v>6</v>
      </c>
      <c r="S3382" t="s">
        <v>44</v>
      </c>
      <c r="T3382" t="s">
        <v>30</v>
      </c>
    </row>
    <row r="3383" spans="1:20">
      <c r="A3383" t="s">
        <v>6308</v>
      </c>
      <c r="B3383" s="11">
        <v>44864</v>
      </c>
      <c r="C3383" t="s">
        <v>6309</v>
      </c>
      <c r="D3383" t="s">
        <v>17</v>
      </c>
      <c r="E3383" t="s">
        <v>194</v>
      </c>
      <c r="F3383" s="12">
        <v>163.66</v>
      </c>
      <c r="G3383" s="13">
        <v>2</v>
      </c>
      <c r="H3383">
        <v>9.1</v>
      </c>
      <c r="I3383" s="12">
        <f t="shared" si="208"/>
        <v>14.89306</v>
      </c>
      <c r="J3383" s="12">
        <f t="shared" si="209"/>
        <v>327.32</v>
      </c>
      <c r="K3383" s="12">
        <f t="shared" si="210"/>
        <v>312.42694</v>
      </c>
      <c r="L3383" s="12">
        <v>21.68</v>
      </c>
      <c r="M3383" s="12">
        <f t="shared" si="211"/>
        <v>334.10694</v>
      </c>
      <c r="N3383" t="s">
        <v>9</v>
      </c>
      <c r="O3383" s="13">
        <v>10</v>
      </c>
      <c r="P3383">
        <v>4.5</v>
      </c>
      <c r="Q3383" t="b">
        <v>1</v>
      </c>
      <c r="R3383">
        <v>3</v>
      </c>
      <c r="S3383" t="s">
        <v>48</v>
      </c>
      <c r="T3383" t="s">
        <v>35</v>
      </c>
    </row>
    <row r="3384" spans="1:20">
      <c r="A3384" t="s">
        <v>6310</v>
      </c>
      <c r="B3384" s="11">
        <v>44864</v>
      </c>
      <c r="C3384" t="s">
        <v>5829</v>
      </c>
      <c r="D3384" t="s">
        <v>17</v>
      </c>
      <c r="E3384" t="s">
        <v>139</v>
      </c>
      <c r="F3384" s="12">
        <v>20.52</v>
      </c>
      <c r="G3384" s="13">
        <v>1</v>
      </c>
      <c r="H3384">
        <v>0</v>
      </c>
      <c r="I3384" s="12">
        <f t="shared" si="208"/>
        <v>0</v>
      </c>
      <c r="J3384" s="12">
        <f t="shared" si="209"/>
        <v>20.52</v>
      </c>
      <c r="K3384" s="12">
        <f t="shared" si="210"/>
        <v>20.52</v>
      </c>
      <c r="L3384" s="12">
        <v>15.75</v>
      </c>
      <c r="M3384" s="12">
        <f t="shared" si="211"/>
        <v>36.27</v>
      </c>
      <c r="N3384" t="s">
        <v>9</v>
      </c>
      <c r="O3384" s="13">
        <v>12</v>
      </c>
      <c r="P3384">
        <v>5</v>
      </c>
      <c r="Q3384" t="b">
        <v>0</v>
      </c>
      <c r="R3384">
        <v>5</v>
      </c>
      <c r="S3384" t="s">
        <v>45</v>
      </c>
      <c r="T3384" t="s">
        <v>39</v>
      </c>
    </row>
    <row r="3385" spans="1:20">
      <c r="A3385" t="s">
        <v>6311</v>
      </c>
      <c r="B3385" s="11">
        <v>44865</v>
      </c>
      <c r="C3385" t="s">
        <v>3258</v>
      </c>
      <c r="D3385" t="s">
        <v>23</v>
      </c>
      <c r="E3385" t="s">
        <v>110</v>
      </c>
      <c r="F3385" s="12">
        <v>83.47</v>
      </c>
      <c r="G3385" s="13">
        <v>1</v>
      </c>
      <c r="H3385">
        <v>0</v>
      </c>
      <c r="I3385" s="12">
        <f t="shared" si="208"/>
        <v>0</v>
      </c>
      <c r="J3385" s="12">
        <f t="shared" si="209"/>
        <v>83.47</v>
      </c>
      <c r="K3385" s="12">
        <f t="shared" si="210"/>
        <v>83.47</v>
      </c>
      <c r="L3385" s="12">
        <v>14.64</v>
      </c>
      <c r="M3385" s="12">
        <f t="shared" si="211"/>
        <v>98.11</v>
      </c>
      <c r="N3385" t="s">
        <v>18</v>
      </c>
      <c r="O3385" s="13">
        <v>5</v>
      </c>
      <c r="P3385">
        <v>5</v>
      </c>
      <c r="Q3385" t="b">
        <v>0</v>
      </c>
      <c r="R3385">
        <v>1</v>
      </c>
      <c r="S3385" t="s">
        <v>43</v>
      </c>
      <c r="T3385" t="s">
        <v>32</v>
      </c>
    </row>
    <row r="3386" spans="1:20">
      <c r="A3386" t="s">
        <v>6312</v>
      </c>
      <c r="B3386" s="11">
        <v>44865</v>
      </c>
      <c r="C3386" t="s">
        <v>6313</v>
      </c>
      <c r="D3386" t="s">
        <v>23</v>
      </c>
      <c r="E3386" t="s">
        <v>110</v>
      </c>
      <c r="F3386" s="12">
        <v>40.31</v>
      </c>
      <c r="G3386" s="13">
        <v>1</v>
      </c>
      <c r="H3386">
        <v>0</v>
      </c>
      <c r="I3386" s="12">
        <f t="shared" si="208"/>
        <v>0</v>
      </c>
      <c r="J3386" s="12">
        <f t="shared" si="209"/>
        <v>40.31</v>
      </c>
      <c r="K3386" s="12">
        <f t="shared" si="210"/>
        <v>40.31</v>
      </c>
      <c r="L3386" s="12">
        <v>13.16</v>
      </c>
      <c r="M3386" s="12">
        <f t="shared" si="211"/>
        <v>53.47</v>
      </c>
      <c r="N3386" t="s">
        <v>18</v>
      </c>
      <c r="O3386" s="13">
        <v>6</v>
      </c>
      <c r="P3386">
        <v>5</v>
      </c>
      <c r="Q3386" t="b">
        <v>0</v>
      </c>
      <c r="R3386">
        <v>4</v>
      </c>
      <c r="S3386" t="s">
        <v>48</v>
      </c>
      <c r="T3386" t="s">
        <v>35</v>
      </c>
    </row>
    <row r="3387" spans="1:20">
      <c r="A3387" t="s">
        <v>6314</v>
      </c>
      <c r="B3387" s="11">
        <v>44865</v>
      </c>
      <c r="C3387" t="s">
        <v>1952</v>
      </c>
      <c r="D3387" t="s">
        <v>17</v>
      </c>
      <c r="E3387" t="s">
        <v>209</v>
      </c>
      <c r="F3387" s="12">
        <v>170.18</v>
      </c>
      <c r="G3387" s="13">
        <v>1</v>
      </c>
      <c r="H3387">
        <v>0</v>
      </c>
      <c r="I3387" s="12">
        <f t="shared" si="208"/>
        <v>0</v>
      </c>
      <c r="J3387" s="12">
        <f t="shared" si="209"/>
        <v>170.18</v>
      </c>
      <c r="K3387" s="12">
        <f t="shared" si="210"/>
        <v>170.18</v>
      </c>
      <c r="L3387" s="12">
        <v>22.68</v>
      </c>
      <c r="M3387" s="12">
        <f t="shared" si="211"/>
        <v>192.86</v>
      </c>
      <c r="N3387" t="s">
        <v>9</v>
      </c>
      <c r="O3387" s="13">
        <v>13</v>
      </c>
      <c r="P3387">
        <v>4</v>
      </c>
      <c r="Q3387" t="b">
        <v>0</v>
      </c>
      <c r="R3387">
        <v>2</v>
      </c>
      <c r="S3387" t="s">
        <v>45</v>
      </c>
      <c r="T3387" t="s">
        <v>37</v>
      </c>
    </row>
    <row r="3388" spans="1:20">
      <c r="A3388" t="s">
        <v>6315</v>
      </c>
      <c r="B3388" s="11">
        <v>44865</v>
      </c>
      <c r="C3388" t="s">
        <v>1925</v>
      </c>
      <c r="D3388" t="s">
        <v>14</v>
      </c>
      <c r="E3388" t="s">
        <v>82</v>
      </c>
      <c r="F3388" s="12">
        <v>116.77</v>
      </c>
      <c r="G3388" s="13">
        <v>1</v>
      </c>
      <c r="H3388">
        <v>0</v>
      </c>
      <c r="I3388" s="12">
        <f t="shared" si="208"/>
        <v>0</v>
      </c>
      <c r="J3388" s="12">
        <f t="shared" si="209"/>
        <v>116.77</v>
      </c>
      <c r="K3388" s="12">
        <f t="shared" si="210"/>
        <v>116.77</v>
      </c>
      <c r="L3388" s="12">
        <v>21.43</v>
      </c>
      <c r="M3388" s="12">
        <f t="shared" si="211"/>
        <v>138.2</v>
      </c>
      <c r="N3388" t="s">
        <v>12</v>
      </c>
      <c r="O3388" s="13">
        <v>13</v>
      </c>
      <c r="P3388">
        <v>5</v>
      </c>
      <c r="Q3388" t="b">
        <v>1</v>
      </c>
      <c r="R3388">
        <v>1</v>
      </c>
      <c r="S3388" t="s">
        <v>44</v>
      </c>
      <c r="T3388" t="s">
        <v>30</v>
      </c>
    </row>
    <row r="3389" spans="1:20">
      <c r="A3389" t="s">
        <v>6316</v>
      </c>
      <c r="B3389" s="11">
        <v>44865</v>
      </c>
      <c r="C3389" t="s">
        <v>6317</v>
      </c>
      <c r="D3389" t="s">
        <v>25</v>
      </c>
      <c r="E3389" t="s">
        <v>87</v>
      </c>
      <c r="F3389" s="12">
        <v>91.03</v>
      </c>
      <c r="G3389" s="13">
        <v>2</v>
      </c>
      <c r="H3389">
        <v>20.9</v>
      </c>
      <c r="I3389" s="12">
        <f t="shared" si="208"/>
        <v>19.02527</v>
      </c>
      <c r="J3389" s="12">
        <f t="shared" si="209"/>
        <v>182.06</v>
      </c>
      <c r="K3389" s="12">
        <f t="shared" si="210"/>
        <v>163.03473</v>
      </c>
      <c r="L3389" s="12">
        <v>14.55</v>
      </c>
      <c r="M3389" s="12">
        <f t="shared" si="211"/>
        <v>177.58473</v>
      </c>
      <c r="N3389" t="s">
        <v>9</v>
      </c>
      <c r="O3389" s="13">
        <v>8</v>
      </c>
      <c r="P3389">
        <v>4</v>
      </c>
      <c r="Q3389" t="b">
        <v>0</v>
      </c>
      <c r="R3389">
        <v>3</v>
      </c>
      <c r="S3389" t="s">
        <v>48</v>
      </c>
      <c r="T3389" t="s">
        <v>39</v>
      </c>
    </row>
    <row r="3390" spans="1:20">
      <c r="A3390" t="s">
        <v>6318</v>
      </c>
      <c r="B3390" s="11">
        <v>44865</v>
      </c>
      <c r="C3390" t="s">
        <v>751</v>
      </c>
      <c r="D3390" t="s">
        <v>23</v>
      </c>
      <c r="E3390" t="s">
        <v>496</v>
      </c>
      <c r="F3390" s="12">
        <v>48.34</v>
      </c>
      <c r="G3390" s="13">
        <v>1</v>
      </c>
      <c r="H3390">
        <v>0</v>
      </c>
      <c r="I3390" s="12">
        <f t="shared" si="208"/>
        <v>0</v>
      </c>
      <c r="J3390" s="12">
        <f t="shared" si="209"/>
        <v>48.34</v>
      </c>
      <c r="K3390" s="12">
        <f t="shared" si="210"/>
        <v>48.34</v>
      </c>
      <c r="L3390" s="12">
        <v>10</v>
      </c>
      <c r="M3390" s="12">
        <f t="shared" si="211"/>
        <v>58.34</v>
      </c>
      <c r="N3390" t="s">
        <v>18</v>
      </c>
      <c r="O3390" s="13">
        <v>6</v>
      </c>
      <c r="P3390">
        <v>4.5</v>
      </c>
      <c r="Q3390" t="b">
        <v>0</v>
      </c>
      <c r="R3390">
        <v>3</v>
      </c>
      <c r="S3390" t="s">
        <v>43</v>
      </c>
      <c r="T3390" t="s">
        <v>35</v>
      </c>
    </row>
    <row r="3391" spans="1:20">
      <c r="A3391" t="s">
        <v>6319</v>
      </c>
      <c r="B3391" s="11">
        <v>44865</v>
      </c>
      <c r="C3391" t="s">
        <v>6287</v>
      </c>
      <c r="D3391" t="s">
        <v>11</v>
      </c>
      <c r="E3391" t="s">
        <v>151</v>
      </c>
      <c r="F3391" s="12">
        <v>76.63</v>
      </c>
      <c r="G3391" s="13">
        <v>2</v>
      </c>
      <c r="H3391">
        <v>0</v>
      </c>
      <c r="I3391" s="12">
        <f t="shared" si="208"/>
        <v>0</v>
      </c>
      <c r="J3391" s="12">
        <f t="shared" si="209"/>
        <v>153.26</v>
      </c>
      <c r="K3391" s="12">
        <f t="shared" si="210"/>
        <v>153.26</v>
      </c>
      <c r="L3391" s="12">
        <v>18.53</v>
      </c>
      <c r="M3391" s="12">
        <f t="shared" si="211"/>
        <v>171.79</v>
      </c>
      <c r="N3391" t="s">
        <v>12</v>
      </c>
      <c r="O3391" s="13">
        <v>15</v>
      </c>
      <c r="P3391">
        <v>4</v>
      </c>
      <c r="Q3391" t="b">
        <v>0</v>
      </c>
      <c r="R3391">
        <v>2</v>
      </c>
      <c r="S3391" t="s">
        <v>48</v>
      </c>
      <c r="T3391" t="s">
        <v>35</v>
      </c>
    </row>
    <row r="3392" spans="1:20">
      <c r="A3392" t="s">
        <v>6320</v>
      </c>
      <c r="B3392" s="11">
        <v>44865</v>
      </c>
      <c r="C3392" t="s">
        <v>455</v>
      </c>
      <c r="D3392" t="s">
        <v>25</v>
      </c>
      <c r="E3392" t="s">
        <v>72</v>
      </c>
      <c r="F3392" s="12">
        <v>396.33</v>
      </c>
      <c r="G3392" s="13">
        <v>4</v>
      </c>
      <c r="H3392">
        <v>23.2</v>
      </c>
      <c r="I3392" s="12">
        <f t="shared" si="208"/>
        <v>91.94856</v>
      </c>
      <c r="J3392" s="12">
        <f t="shared" si="209"/>
        <v>1585.32</v>
      </c>
      <c r="K3392" s="12">
        <f t="shared" si="210"/>
        <v>1493.37144</v>
      </c>
      <c r="L3392" s="12">
        <v>13.76</v>
      </c>
      <c r="M3392" s="12">
        <f t="shared" si="211"/>
        <v>1507.13144</v>
      </c>
      <c r="N3392" t="s">
        <v>18</v>
      </c>
      <c r="O3392" s="13">
        <v>4</v>
      </c>
      <c r="P3392">
        <v>4.5</v>
      </c>
      <c r="Q3392" t="b">
        <v>0</v>
      </c>
      <c r="R3392">
        <v>10</v>
      </c>
      <c r="S3392" t="s">
        <v>45</v>
      </c>
      <c r="T3392" t="s">
        <v>35</v>
      </c>
    </row>
    <row r="3393" spans="1:20">
      <c r="A3393" t="s">
        <v>6321</v>
      </c>
      <c r="B3393" s="11">
        <v>44865</v>
      </c>
      <c r="C3393" t="s">
        <v>1260</v>
      </c>
      <c r="D3393" t="s">
        <v>5</v>
      </c>
      <c r="E3393" t="s">
        <v>124</v>
      </c>
      <c r="F3393" s="12">
        <v>83.99</v>
      </c>
      <c r="G3393" s="13">
        <v>1</v>
      </c>
      <c r="H3393">
        <v>23.3</v>
      </c>
      <c r="I3393" s="12">
        <f t="shared" si="208"/>
        <v>19.56967</v>
      </c>
      <c r="J3393" s="12">
        <f t="shared" si="209"/>
        <v>83.99</v>
      </c>
      <c r="K3393" s="12">
        <f t="shared" si="210"/>
        <v>64.42033</v>
      </c>
      <c r="L3393" s="12">
        <v>19.98</v>
      </c>
      <c r="M3393" s="12">
        <f t="shared" si="211"/>
        <v>84.40033</v>
      </c>
      <c r="N3393" t="s">
        <v>9</v>
      </c>
      <c r="O3393" s="13">
        <v>5</v>
      </c>
      <c r="P3393">
        <v>5</v>
      </c>
      <c r="Q3393" t="b">
        <v>0</v>
      </c>
      <c r="R3393">
        <v>1</v>
      </c>
      <c r="S3393" t="s">
        <v>45</v>
      </c>
      <c r="T3393" t="s">
        <v>35</v>
      </c>
    </row>
    <row r="3394" spans="1:20">
      <c r="A3394" t="s">
        <v>6322</v>
      </c>
      <c r="B3394" s="11">
        <v>44865</v>
      </c>
      <c r="C3394" t="s">
        <v>6323</v>
      </c>
      <c r="D3394" t="s">
        <v>20</v>
      </c>
      <c r="E3394" t="s">
        <v>226</v>
      </c>
      <c r="F3394" s="12">
        <v>25.24</v>
      </c>
      <c r="G3394" s="13">
        <v>4</v>
      </c>
      <c r="H3394">
        <v>0</v>
      </c>
      <c r="I3394" s="12">
        <f t="shared" si="208"/>
        <v>0</v>
      </c>
      <c r="J3394" s="12">
        <f t="shared" si="209"/>
        <v>100.96</v>
      </c>
      <c r="K3394" s="12">
        <f t="shared" si="210"/>
        <v>100.96</v>
      </c>
      <c r="L3394" s="12">
        <v>12.94</v>
      </c>
      <c r="M3394" s="12">
        <f t="shared" si="211"/>
        <v>113.9</v>
      </c>
      <c r="N3394" t="s">
        <v>9</v>
      </c>
      <c r="O3394" s="13">
        <v>5</v>
      </c>
      <c r="P3394">
        <v>3.5</v>
      </c>
      <c r="Q3394" t="b">
        <v>0</v>
      </c>
      <c r="R3394">
        <v>3</v>
      </c>
      <c r="S3394" t="s">
        <v>48</v>
      </c>
      <c r="T3394" t="s">
        <v>37</v>
      </c>
    </row>
    <row r="3395" spans="1:20">
      <c r="A3395" t="s">
        <v>6324</v>
      </c>
      <c r="B3395" s="11">
        <v>44866</v>
      </c>
      <c r="C3395" t="s">
        <v>6325</v>
      </c>
      <c r="D3395" t="s">
        <v>17</v>
      </c>
      <c r="E3395" t="s">
        <v>194</v>
      </c>
      <c r="F3395" s="12">
        <v>101.5</v>
      </c>
      <c r="G3395" s="13">
        <v>4</v>
      </c>
      <c r="H3395">
        <v>0</v>
      </c>
      <c r="I3395" s="12">
        <f t="shared" ref="I3395:I3458" si="212">H3395*F3395/100</f>
        <v>0</v>
      </c>
      <c r="J3395" s="12">
        <f t="shared" ref="J3395:J3458" si="213">G3395*F3395</f>
        <v>406</v>
      </c>
      <c r="K3395" s="12">
        <f t="shared" ref="K3395:K3458" si="214">J3395-I3395</f>
        <v>406</v>
      </c>
      <c r="L3395" s="12">
        <v>15.72</v>
      </c>
      <c r="M3395" s="12">
        <f t="shared" ref="M3395:M3458" si="215">K3395+L3395</f>
        <v>421.72</v>
      </c>
      <c r="N3395" t="s">
        <v>9</v>
      </c>
      <c r="O3395" s="13">
        <v>9</v>
      </c>
      <c r="P3395">
        <v>5</v>
      </c>
      <c r="Q3395" t="b">
        <v>0</v>
      </c>
      <c r="R3395">
        <v>1</v>
      </c>
      <c r="S3395" t="s">
        <v>44</v>
      </c>
      <c r="T3395" t="s">
        <v>39</v>
      </c>
    </row>
    <row r="3396" spans="1:20">
      <c r="A3396" t="s">
        <v>6326</v>
      </c>
      <c r="B3396" s="11">
        <v>44866</v>
      </c>
      <c r="C3396" t="s">
        <v>6327</v>
      </c>
      <c r="D3396" t="s">
        <v>14</v>
      </c>
      <c r="E3396" t="s">
        <v>94</v>
      </c>
      <c r="F3396" s="12">
        <v>181.87</v>
      </c>
      <c r="G3396" s="13">
        <v>2</v>
      </c>
      <c r="H3396">
        <v>0</v>
      </c>
      <c r="I3396" s="12">
        <f t="shared" si="212"/>
        <v>0</v>
      </c>
      <c r="J3396" s="12">
        <f t="shared" si="213"/>
        <v>363.74</v>
      </c>
      <c r="K3396" s="12">
        <f t="shared" si="214"/>
        <v>363.74</v>
      </c>
      <c r="L3396" s="12">
        <v>11.34</v>
      </c>
      <c r="M3396" s="12">
        <f t="shared" si="215"/>
        <v>375.08</v>
      </c>
      <c r="N3396" t="s">
        <v>18</v>
      </c>
      <c r="O3396" s="13">
        <v>3</v>
      </c>
      <c r="P3396">
        <v>4.5</v>
      </c>
      <c r="Q3396" t="b">
        <v>0</v>
      </c>
      <c r="R3396">
        <v>3</v>
      </c>
      <c r="S3396" t="s">
        <v>45</v>
      </c>
      <c r="T3396" t="s">
        <v>35</v>
      </c>
    </row>
    <row r="3397" spans="1:20">
      <c r="A3397" t="s">
        <v>6328</v>
      </c>
      <c r="B3397" s="11">
        <v>44866</v>
      </c>
      <c r="C3397" t="s">
        <v>5760</v>
      </c>
      <c r="D3397" t="s">
        <v>17</v>
      </c>
      <c r="E3397" t="s">
        <v>129</v>
      </c>
      <c r="F3397" s="12">
        <v>48.76</v>
      </c>
      <c r="G3397" s="13">
        <v>1</v>
      </c>
      <c r="H3397">
        <v>19.7</v>
      </c>
      <c r="I3397" s="12">
        <f t="shared" si="212"/>
        <v>9.60572</v>
      </c>
      <c r="J3397" s="12">
        <f t="shared" si="213"/>
        <v>48.76</v>
      </c>
      <c r="K3397" s="12">
        <f t="shared" si="214"/>
        <v>39.15428</v>
      </c>
      <c r="L3397" s="12">
        <v>11.98</v>
      </c>
      <c r="M3397" s="12">
        <f t="shared" si="215"/>
        <v>51.13428</v>
      </c>
      <c r="N3397" t="s">
        <v>18</v>
      </c>
      <c r="O3397" s="13">
        <v>5</v>
      </c>
      <c r="P3397">
        <v>5</v>
      </c>
      <c r="Q3397" t="b">
        <v>1</v>
      </c>
      <c r="R3397">
        <v>3</v>
      </c>
      <c r="S3397" t="s">
        <v>43</v>
      </c>
      <c r="T3397" t="s">
        <v>35</v>
      </c>
    </row>
    <row r="3398" spans="1:20">
      <c r="A3398" t="s">
        <v>6329</v>
      </c>
      <c r="B3398" s="11">
        <v>44866</v>
      </c>
      <c r="C3398" t="s">
        <v>6330</v>
      </c>
      <c r="D3398" t="s">
        <v>17</v>
      </c>
      <c r="E3398" t="s">
        <v>139</v>
      </c>
      <c r="F3398" s="12">
        <v>125.86</v>
      </c>
      <c r="G3398" s="13">
        <v>2</v>
      </c>
      <c r="H3398">
        <v>0</v>
      </c>
      <c r="I3398" s="12">
        <f t="shared" si="212"/>
        <v>0</v>
      </c>
      <c r="J3398" s="12">
        <f t="shared" si="213"/>
        <v>251.72</v>
      </c>
      <c r="K3398" s="12">
        <f t="shared" si="214"/>
        <v>251.72</v>
      </c>
      <c r="L3398" s="12">
        <v>15.05</v>
      </c>
      <c r="M3398" s="12">
        <f t="shared" si="215"/>
        <v>266.77</v>
      </c>
      <c r="N3398" t="s">
        <v>18</v>
      </c>
      <c r="O3398" s="13">
        <v>4</v>
      </c>
      <c r="P3398">
        <v>5</v>
      </c>
      <c r="Q3398" t="b">
        <v>0</v>
      </c>
      <c r="R3398">
        <v>10</v>
      </c>
      <c r="S3398" t="s">
        <v>48</v>
      </c>
      <c r="T3398" t="s">
        <v>39</v>
      </c>
    </row>
    <row r="3399" spans="1:20">
      <c r="A3399" t="s">
        <v>6331</v>
      </c>
      <c r="B3399" s="11">
        <v>44866</v>
      </c>
      <c r="C3399" t="s">
        <v>4249</v>
      </c>
      <c r="D3399" t="s">
        <v>17</v>
      </c>
      <c r="E3399" t="s">
        <v>129</v>
      </c>
      <c r="F3399" s="12">
        <v>61.43</v>
      </c>
      <c r="G3399" s="13">
        <v>1</v>
      </c>
      <c r="H3399">
        <v>0</v>
      </c>
      <c r="I3399" s="12">
        <f t="shared" si="212"/>
        <v>0</v>
      </c>
      <c r="J3399" s="12">
        <f t="shared" si="213"/>
        <v>61.43</v>
      </c>
      <c r="K3399" s="12">
        <f t="shared" si="214"/>
        <v>61.43</v>
      </c>
      <c r="L3399" s="12">
        <v>19.38</v>
      </c>
      <c r="M3399" s="12">
        <f t="shared" si="215"/>
        <v>80.81</v>
      </c>
      <c r="N3399" t="s">
        <v>9</v>
      </c>
      <c r="O3399" s="13">
        <v>11</v>
      </c>
      <c r="P3399">
        <v>3.5</v>
      </c>
      <c r="Q3399" t="b">
        <v>0</v>
      </c>
      <c r="R3399">
        <v>2</v>
      </c>
      <c r="S3399" t="s">
        <v>44</v>
      </c>
      <c r="T3399" t="s">
        <v>35</v>
      </c>
    </row>
    <row r="3400" spans="1:20">
      <c r="A3400" t="s">
        <v>6332</v>
      </c>
      <c r="B3400" s="11">
        <v>44866</v>
      </c>
      <c r="C3400" t="s">
        <v>5873</v>
      </c>
      <c r="D3400" t="s">
        <v>17</v>
      </c>
      <c r="E3400" t="s">
        <v>209</v>
      </c>
      <c r="F3400" s="12">
        <v>17.63</v>
      </c>
      <c r="G3400" s="13">
        <v>4</v>
      </c>
      <c r="H3400">
        <v>9.2</v>
      </c>
      <c r="I3400" s="12">
        <f t="shared" si="212"/>
        <v>1.62196</v>
      </c>
      <c r="J3400" s="12">
        <f t="shared" si="213"/>
        <v>70.52</v>
      </c>
      <c r="K3400" s="12">
        <f t="shared" si="214"/>
        <v>68.89804</v>
      </c>
      <c r="L3400" s="12">
        <v>19.12</v>
      </c>
      <c r="M3400" s="12">
        <f t="shared" si="215"/>
        <v>88.01804</v>
      </c>
      <c r="N3400" t="s">
        <v>12</v>
      </c>
      <c r="O3400" s="13">
        <v>23</v>
      </c>
      <c r="P3400">
        <v>4.5</v>
      </c>
      <c r="Q3400" t="b">
        <v>0</v>
      </c>
      <c r="R3400">
        <v>3</v>
      </c>
      <c r="S3400" t="s">
        <v>45</v>
      </c>
      <c r="T3400" t="s">
        <v>39</v>
      </c>
    </row>
    <row r="3401" spans="1:20">
      <c r="A3401" t="s">
        <v>6333</v>
      </c>
      <c r="B3401" s="11">
        <v>44866</v>
      </c>
      <c r="C3401" t="s">
        <v>6334</v>
      </c>
      <c r="D3401" t="s">
        <v>5</v>
      </c>
      <c r="E3401" t="s">
        <v>124</v>
      </c>
      <c r="F3401" s="12">
        <v>77.92</v>
      </c>
      <c r="G3401" s="13">
        <v>1</v>
      </c>
      <c r="H3401">
        <v>0</v>
      </c>
      <c r="I3401" s="12">
        <f t="shared" si="212"/>
        <v>0</v>
      </c>
      <c r="J3401" s="12">
        <f t="shared" si="213"/>
        <v>77.92</v>
      </c>
      <c r="K3401" s="12">
        <f t="shared" si="214"/>
        <v>77.92</v>
      </c>
      <c r="L3401" s="12">
        <v>14.55</v>
      </c>
      <c r="M3401" s="12">
        <f t="shared" si="215"/>
        <v>92.47</v>
      </c>
      <c r="N3401" t="s">
        <v>18</v>
      </c>
      <c r="O3401" s="13">
        <v>2</v>
      </c>
      <c r="P3401">
        <v>3.5</v>
      </c>
      <c r="Q3401" t="b">
        <v>0</v>
      </c>
      <c r="R3401">
        <v>1</v>
      </c>
      <c r="S3401" t="s">
        <v>44</v>
      </c>
      <c r="T3401" t="s">
        <v>30</v>
      </c>
    </row>
    <row r="3402" spans="1:20">
      <c r="A3402" t="s">
        <v>6335</v>
      </c>
      <c r="B3402" s="11">
        <v>44867</v>
      </c>
      <c r="C3402" t="s">
        <v>6336</v>
      </c>
      <c r="D3402" t="s">
        <v>8</v>
      </c>
      <c r="E3402" t="s">
        <v>179</v>
      </c>
      <c r="F3402" s="12">
        <v>12.93</v>
      </c>
      <c r="G3402" s="13">
        <v>1</v>
      </c>
      <c r="H3402">
        <v>10.5</v>
      </c>
      <c r="I3402" s="12">
        <f t="shared" si="212"/>
        <v>1.35765</v>
      </c>
      <c r="J3402" s="12">
        <f t="shared" si="213"/>
        <v>12.93</v>
      </c>
      <c r="K3402" s="12">
        <f t="shared" si="214"/>
        <v>11.57235</v>
      </c>
      <c r="L3402" s="12">
        <v>12.81</v>
      </c>
      <c r="M3402" s="12">
        <f t="shared" si="215"/>
        <v>24.38235</v>
      </c>
      <c r="N3402" t="s">
        <v>9</v>
      </c>
      <c r="O3402" s="13">
        <v>6</v>
      </c>
      <c r="P3402">
        <v>3.5</v>
      </c>
      <c r="Q3402" t="b">
        <v>0</v>
      </c>
      <c r="R3402">
        <v>10</v>
      </c>
      <c r="S3402" t="s">
        <v>48</v>
      </c>
      <c r="T3402" t="s">
        <v>32</v>
      </c>
    </row>
    <row r="3403" spans="1:20">
      <c r="A3403" t="s">
        <v>6337</v>
      </c>
      <c r="B3403" s="11">
        <v>44867</v>
      </c>
      <c r="C3403" t="s">
        <v>6338</v>
      </c>
      <c r="D3403" t="s">
        <v>14</v>
      </c>
      <c r="E3403" t="s">
        <v>103</v>
      </c>
      <c r="F3403" s="12">
        <v>38.17</v>
      </c>
      <c r="G3403" s="13">
        <v>3</v>
      </c>
      <c r="H3403">
        <v>0</v>
      </c>
      <c r="I3403" s="12">
        <f t="shared" si="212"/>
        <v>0</v>
      </c>
      <c r="J3403" s="12">
        <f t="shared" si="213"/>
        <v>114.51</v>
      </c>
      <c r="K3403" s="12">
        <f t="shared" si="214"/>
        <v>114.51</v>
      </c>
      <c r="L3403" s="12">
        <v>14.08</v>
      </c>
      <c r="M3403" s="12">
        <f t="shared" si="215"/>
        <v>128.59</v>
      </c>
      <c r="N3403" t="s">
        <v>18</v>
      </c>
      <c r="O3403" s="13">
        <v>5</v>
      </c>
      <c r="P3403">
        <v>5</v>
      </c>
      <c r="Q3403" t="b">
        <v>0</v>
      </c>
      <c r="R3403">
        <v>4</v>
      </c>
      <c r="S3403" t="s">
        <v>45</v>
      </c>
      <c r="T3403" t="s">
        <v>39</v>
      </c>
    </row>
    <row r="3404" spans="1:20">
      <c r="A3404" t="s">
        <v>6339</v>
      </c>
      <c r="B3404" s="11">
        <v>44867</v>
      </c>
      <c r="C3404" t="s">
        <v>6340</v>
      </c>
      <c r="D3404" t="s">
        <v>11</v>
      </c>
      <c r="E3404" t="s">
        <v>151</v>
      </c>
      <c r="F3404" s="12">
        <v>75.78</v>
      </c>
      <c r="G3404" s="13">
        <v>2</v>
      </c>
      <c r="H3404">
        <v>0</v>
      </c>
      <c r="I3404" s="12">
        <f t="shared" si="212"/>
        <v>0</v>
      </c>
      <c r="J3404" s="12">
        <f t="shared" si="213"/>
        <v>151.56</v>
      </c>
      <c r="K3404" s="12">
        <f t="shared" si="214"/>
        <v>151.56</v>
      </c>
      <c r="L3404" s="12">
        <v>23.4</v>
      </c>
      <c r="M3404" s="12">
        <f t="shared" si="215"/>
        <v>174.96</v>
      </c>
      <c r="N3404" t="s">
        <v>6</v>
      </c>
      <c r="O3404" s="13">
        <v>22</v>
      </c>
      <c r="P3404">
        <v>4.5</v>
      </c>
      <c r="Q3404" t="b">
        <v>0</v>
      </c>
      <c r="R3404">
        <v>3</v>
      </c>
      <c r="S3404" t="s">
        <v>48</v>
      </c>
      <c r="T3404" t="s">
        <v>35</v>
      </c>
    </row>
    <row r="3405" spans="1:20">
      <c r="A3405" t="s">
        <v>6341</v>
      </c>
      <c r="B3405" s="11">
        <v>44867</v>
      </c>
      <c r="C3405" t="s">
        <v>1322</v>
      </c>
      <c r="D3405" t="s">
        <v>5</v>
      </c>
      <c r="E3405" t="s">
        <v>106</v>
      </c>
      <c r="F3405" s="12">
        <v>118.66</v>
      </c>
      <c r="G3405" s="13">
        <v>1</v>
      </c>
      <c r="H3405">
        <v>0</v>
      </c>
      <c r="I3405" s="12">
        <f t="shared" si="212"/>
        <v>0</v>
      </c>
      <c r="J3405" s="12">
        <f t="shared" si="213"/>
        <v>118.66</v>
      </c>
      <c r="K3405" s="12">
        <f t="shared" si="214"/>
        <v>118.66</v>
      </c>
      <c r="L3405" s="12">
        <v>10.5</v>
      </c>
      <c r="M3405" s="12">
        <f t="shared" si="215"/>
        <v>129.16</v>
      </c>
      <c r="N3405" t="s">
        <v>18</v>
      </c>
      <c r="O3405" s="13">
        <v>2</v>
      </c>
      <c r="P3405">
        <v>4</v>
      </c>
      <c r="Q3405" t="b">
        <v>0</v>
      </c>
      <c r="R3405">
        <v>5</v>
      </c>
      <c r="S3405" t="s">
        <v>44</v>
      </c>
      <c r="T3405" t="s">
        <v>30</v>
      </c>
    </row>
    <row r="3406" spans="1:20">
      <c r="A3406" t="s">
        <v>6342</v>
      </c>
      <c r="B3406" s="11">
        <v>44867</v>
      </c>
      <c r="C3406" t="s">
        <v>4975</v>
      </c>
      <c r="D3406" t="s">
        <v>14</v>
      </c>
      <c r="E3406" t="s">
        <v>94</v>
      </c>
      <c r="F3406" s="12">
        <v>78.03</v>
      </c>
      <c r="G3406" s="13">
        <v>1</v>
      </c>
      <c r="H3406">
        <v>0</v>
      </c>
      <c r="I3406" s="12">
        <f t="shared" si="212"/>
        <v>0</v>
      </c>
      <c r="J3406" s="12">
        <f t="shared" si="213"/>
        <v>78.03</v>
      </c>
      <c r="K3406" s="12">
        <f t="shared" si="214"/>
        <v>78.03</v>
      </c>
      <c r="L3406" s="12">
        <v>14.69</v>
      </c>
      <c r="M3406" s="12">
        <f t="shared" si="215"/>
        <v>92.72</v>
      </c>
      <c r="N3406" t="s">
        <v>18</v>
      </c>
      <c r="O3406" s="13">
        <v>5</v>
      </c>
      <c r="P3406">
        <v>5</v>
      </c>
      <c r="Q3406" t="b">
        <v>1</v>
      </c>
      <c r="R3406">
        <v>9</v>
      </c>
      <c r="S3406" t="s">
        <v>44</v>
      </c>
      <c r="T3406" t="s">
        <v>39</v>
      </c>
    </row>
    <row r="3407" spans="1:20">
      <c r="A3407" t="s">
        <v>6343</v>
      </c>
      <c r="B3407" s="11">
        <v>44867</v>
      </c>
      <c r="C3407" t="s">
        <v>6344</v>
      </c>
      <c r="D3407" t="s">
        <v>23</v>
      </c>
      <c r="E3407" t="s">
        <v>176</v>
      </c>
      <c r="F3407" s="12">
        <v>49.77</v>
      </c>
      <c r="G3407" s="13">
        <v>1</v>
      </c>
      <c r="H3407">
        <v>0</v>
      </c>
      <c r="I3407" s="12">
        <f t="shared" si="212"/>
        <v>0</v>
      </c>
      <c r="J3407" s="12">
        <f t="shared" si="213"/>
        <v>49.77</v>
      </c>
      <c r="K3407" s="12">
        <f t="shared" si="214"/>
        <v>49.77</v>
      </c>
      <c r="L3407" s="12">
        <v>7.35</v>
      </c>
      <c r="M3407" s="12">
        <f t="shared" si="215"/>
        <v>57.12</v>
      </c>
      <c r="N3407" t="s">
        <v>18</v>
      </c>
      <c r="O3407" s="13">
        <v>7</v>
      </c>
      <c r="P3407">
        <v>3.5</v>
      </c>
      <c r="Q3407" t="b">
        <v>0</v>
      </c>
      <c r="R3407">
        <v>1</v>
      </c>
      <c r="S3407" t="s">
        <v>43</v>
      </c>
      <c r="T3407" t="s">
        <v>39</v>
      </c>
    </row>
    <row r="3408" spans="1:20">
      <c r="A3408" t="s">
        <v>6345</v>
      </c>
      <c r="B3408" s="11">
        <v>44867</v>
      </c>
      <c r="C3408" t="s">
        <v>6346</v>
      </c>
      <c r="D3408" t="s">
        <v>25</v>
      </c>
      <c r="E3408" t="s">
        <v>87</v>
      </c>
      <c r="F3408" s="12">
        <v>335.88</v>
      </c>
      <c r="G3408" s="13">
        <v>1</v>
      </c>
      <c r="H3408">
        <v>0</v>
      </c>
      <c r="I3408" s="12">
        <f t="shared" si="212"/>
        <v>0</v>
      </c>
      <c r="J3408" s="12">
        <f t="shared" si="213"/>
        <v>335.88</v>
      </c>
      <c r="K3408" s="12">
        <f t="shared" si="214"/>
        <v>335.88</v>
      </c>
      <c r="L3408" s="12">
        <v>17.12</v>
      </c>
      <c r="M3408" s="12">
        <f t="shared" si="215"/>
        <v>353</v>
      </c>
      <c r="N3408" t="s">
        <v>18</v>
      </c>
      <c r="O3408" s="13">
        <v>4</v>
      </c>
      <c r="P3408">
        <v>5</v>
      </c>
      <c r="Q3408" t="b">
        <v>0</v>
      </c>
      <c r="R3408">
        <v>8</v>
      </c>
      <c r="S3408" t="s">
        <v>43</v>
      </c>
      <c r="T3408" t="s">
        <v>35</v>
      </c>
    </row>
    <row r="3409" spans="1:20">
      <c r="A3409" t="s">
        <v>6347</v>
      </c>
      <c r="B3409" s="11">
        <v>44868</v>
      </c>
      <c r="C3409" t="s">
        <v>6348</v>
      </c>
      <c r="D3409" t="s">
        <v>17</v>
      </c>
      <c r="E3409" t="s">
        <v>209</v>
      </c>
      <c r="F3409" s="12">
        <v>81.22</v>
      </c>
      <c r="G3409" s="13">
        <v>1</v>
      </c>
      <c r="H3409">
        <v>0</v>
      </c>
      <c r="I3409" s="12">
        <f t="shared" si="212"/>
        <v>0</v>
      </c>
      <c r="J3409" s="12">
        <f t="shared" si="213"/>
        <v>81.22</v>
      </c>
      <c r="K3409" s="12">
        <f t="shared" si="214"/>
        <v>81.22</v>
      </c>
      <c r="L3409" s="12">
        <v>11.62</v>
      </c>
      <c r="M3409" s="12">
        <f t="shared" si="215"/>
        <v>92.84</v>
      </c>
      <c r="N3409" t="s">
        <v>18</v>
      </c>
      <c r="O3409" s="13">
        <v>2</v>
      </c>
      <c r="P3409">
        <v>4.5</v>
      </c>
      <c r="Q3409" t="b">
        <v>0</v>
      </c>
      <c r="R3409">
        <v>5</v>
      </c>
      <c r="S3409" t="s">
        <v>44</v>
      </c>
      <c r="T3409" t="s">
        <v>35</v>
      </c>
    </row>
    <row r="3410" spans="1:20">
      <c r="A3410" t="s">
        <v>6349</v>
      </c>
      <c r="B3410" s="11">
        <v>44868</v>
      </c>
      <c r="C3410" t="s">
        <v>6350</v>
      </c>
      <c r="D3410" t="s">
        <v>8</v>
      </c>
      <c r="E3410" t="s">
        <v>179</v>
      </c>
      <c r="F3410" s="12">
        <v>49.39</v>
      </c>
      <c r="G3410" s="13">
        <v>4</v>
      </c>
      <c r="H3410">
        <v>0</v>
      </c>
      <c r="I3410" s="12">
        <f t="shared" si="212"/>
        <v>0</v>
      </c>
      <c r="J3410" s="12">
        <f t="shared" si="213"/>
        <v>197.56</v>
      </c>
      <c r="K3410" s="12">
        <f t="shared" si="214"/>
        <v>197.56</v>
      </c>
      <c r="L3410" s="12">
        <v>14</v>
      </c>
      <c r="M3410" s="12">
        <f t="shared" si="215"/>
        <v>211.56</v>
      </c>
      <c r="N3410" t="s">
        <v>18</v>
      </c>
      <c r="O3410" s="13">
        <v>2</v>
      </c>
      <c r="P3410">
        <v>3</v>
      </c>
      <c r="Q3410" t="b">
        <v>0</v>
      </c>
      <c r="R3410">
        <v>10</v>
      </c>
      <c r="S3410" t="s">
        <v>44</v>
      </c>
      <c r="T3410" t="s">
        <v>35</v>
      </c>
    </row>
    <row r="3411" spans="1:20">
      <c r="A3411" t="s">
        <v>6351</v>
      </c>
      <c r="B3411" s="11">
        <v>44868</v>
      </c>
      <c r="C3411" t="s">
        <v>6352</v>
      </c>
      <c r="D3411" t="s">
        <v>5</v>
      </c>
      <c r="E3411" t="s">
        <v>144</v>
      </c>
      <c r="F3411" s="12">
        <v>62.71</v>
      </c>
      <c r="G3411" s="13">
        <v>1</v>
      </c>
      <c r="H3411">
        <v>0</v>
      </c>
      <c r="I3411" s="12">
        <f t="shared" si="212"/>
        <v>0</v>
      </c>
      <c r="J3411" s="12">
        <f t="shared" si="213"/>
        <v>62.71</v>
      </c>
      <c r="K3411" s="12">
        <f t="shared" si="214"/>
        <v>62.71</v>
      </c>
      <c r="L3411" s="12">
        <v>11.76</v>
      </c>
      <c r="M3411" s="12">
        <f t="shared" si="215"/>
        <v>74.47</v>
      </c>
      <c r="N3411" t="s">
        <v>18</v>
      </c>
      <c r="O3411" s="13">
        <v>7</v>
      </c>
      <c r="P3411">
        <v>5</v>
      </c>
      <c r="Q3411" t="b">
        <v>0</v>
      </c>
      <c r="R3411">
        <v>5</v>
      </c>
      <c r="S3411" t="s">
        <v>44</v>
      </c>
      <c r="T3411" t="s">
        <v>35</v>
      </c>
    </row>
    <row r="3412" spans="1:20">
      <c r="A3412" t="s">
        <v>6353</v>
      </c>
      <c r="B3412" s="11">
        <v>44868</v>
      </c>
      <c r="C3412" t="s">
        <v>6354</v>
      </c>
      <c r="D3412" t="s">
        <v>14</v>
      </c>
      <c r="E3412" t="s">
        <v>94</v>
      </c>
      <c r="F3412" s="12">
        <v>69.03</v>
      </c>
      <c r="G3412" s="13">
        <v>1</v>
      </c>
      <c r="H3412">
        <v>0</v>
      </c>
      <c r="I3412" s="12">
        <f t="shared" si="212"/>
        <v>0</v>
      </c>
      <c r="J3412" s="12">
        <f t="shared" si="213"/>
        <v>69.03</v>
      </c>
      <c r="K3412" s="12">
        <f t="shared" si="214"/>
        <v>69.03</v>
      </c>
      <c r="L3412" s="12">
        <v>7.39</v>
      </c>
      <c r="M3412" s="12">
        <f t="shared" si="215"/>
        <v>76.42</v>
      </c>
      <c r="N3412" t="s">
        <v>18</v>
      </c>
      <c r="O3412" s="13">
        <v>2</v>
      </c>
      <c r="P3412">
        <v>3.5</v>
      </c>
      <c r="Q3412" t="b">
        <v>0</v>
      </c>
      <c r="R3412">
        <v>5</v>
      </c>
      <c r="S3412" t="s">
        <v>45</v>
      </c>
      <c r="T3412" t="s">
        <v>35</v>
      </c>
    </row>
    <row r="3413" spans="1:20">
      <c r="A3413" t="s">
        <v>6355</v>
      </c>
      <c r="B3413" s="11">
        <v>44868</v>
      </c>
      <c r="C3413" t="s">
        <v>6356</v>
      </c>
      <c r="D3413" t="s">
        <v>5</v>
      </c>
      <c r="E3413" t="s">
        <v>144</v>
      </c>
      <c r="F3413" s="12">
        <v>32.25</v>
      </c>
      <c r="G3413" s="13">
        <v>1</v>
      </c>
      <c r="H3413">
        <v>0</v>
      </c>
      <c r="I3413" s="12">
        <f t="shared" si="212"/>
        <v>0</v>
      </c>
      <c r="J3413" s="12">
        <f t="shared" si="213"/>
        <v>32.25</v>
      </c>
      <c r="K3413" s="12">
        <f t="shared" si="214"/>
        <v>32.25</v>
      </c>
      <c r="L3413" s="12">
        <v>11.05</v>
      </c>
      <c r="M3413" s="12">
        <f t="shared" si="215"/>
        <v>43.3</v>
      </c>
      <c r="N3413" t="s">
        <v>18</v>
      </c>
      <c r="O3413" s="13">
        <v>4</v>
      </c>
      <c r="P3413">
        <v>4.5</v>
      </c>
      <c r="Q3413" t="b">
        <v>0</v>
      </c>
      <c r="R3413">
        <v>1</v>
      </c>
      <c r="S3413" t="s">
        <v>43</v>
      </c>
      <c r="T3413" t="s">
        <v>35</v>
      </c>
    </row>
    <row r="3414" spans="1:20">
      <c r="A3414" t="s">
        <v>6357</v>
      </c>
      <c r="B3414" s="11">
        <v>44868</v>
      </c>
      <c r="C3414" t="s">
        <v>6358</v>
      </c>
      <c r="D3414" t="s">
        <v>23</v>
      </c>
      <c r="E3414" t="s">
        <v>176</v>
      </c>
      <c r="F3414" s="12">
        <v>79.04</v>
      </c>
      <c r="G3414" s="13">
        <v>2</v>
      </c>
      <c r="H3414">
        <v>0</v>
      </c>
      <c r="I3414" s="12">
        <f t="shared" si="212"/>
        <v>0</v>
      </c>
      <c r="J3414" s="12">
        <f t="shared" si="213"/>
        <v>158.08</v>
      </c>
      <c r="K3414" s="12">
        <f t="shared" si="214"/>
        <v>158.08</v>
      </c>
      <c r="L3414" s="12">
        <v>21.08</v>
      </c>
      <c r="M3414" s="12">
        <f t="shared" si="215"/>
        <v>179.16</v>
      </c>
      <c r="N3414" t="s">
        <v>9</v>
      </c>
      <c r="O3414" s="13">
        <v>11</v>
      </c>
      <c r="P3414">
        <v>4.5</v>
      </c>
      <c r="Q3414" t="b">
        <v>0</v>
      </c>
      <c r="R3414">
        <v>9</v>
      </c>
      <c r="S3414" t="s">
        <v>43</v>
      </c>
      <c r="T3414" t="s">
        <v>39</v>
      </c>
    </row>
    <row r="3415" spans="1:20">
      <c r="A3415" t="s">
        <v>6359</v>
      </c>
      <c r="B3415" s="11">
        <v>44868</v>
      </c>
      <c r="C3415" t="s">
        <v>5006</v>
      </c>
      <c r="D3415" t="s">
        <v>17</v>
      </c>
      <c r="E3415" t="s">
        <v>194</v>
      </c>
      <c r="F3415" s="12">
        <v>156.86</v>
      </c>
      <c r="G3415" s="13">
        <v>2</v>
      </c>
      <c r="H3415">
        <v>0</v>
      </c>
      <c r="I3415" s="12">
        <f t="shared" si="212"/>
        <v>0</v>
      </c>
      <c r="J3415" s="12">
        <f t="shared" si="213"/>
        <v>313.72</v>
      </c>
      <c r="K3415" s="12">
        <f t="shared" si="214"/>
        <v>313.72</v>
      </c>
      <c r="L3415" s="12">
        <v>23.33</v>
      </c>
      <c r="M3415" s="12">
        <f t="shared" si="215"/>
        <v>337.05</v>
      </c>
      <c r="N3415" t="s">
        <v>6</v>
      </c>
      <c r="O3415" s="13">
        <v>18</v>
      </c>
      <c r="P3415">
        <v>4.5</v>
      </c>
      <c r="Q3415" t="b">
        <v>0</v>
      </c>
      <c r="R3415">
        <v>5</v>
      </c>
      <c r="S3415" t="s">
        <v>44</v>
      </c>
      <c r="T3415" t="s">
        <v>37</v>
      </c>
    </row>
    <row r="3416" spans="1:20">
      <c r="A3416" t="s">
        <v>6360</v>
      </c>
      <c r="B3416" s="11">
        <v>44868</v>
      </c>
      <c r="C3416" t="s">
        <v>4290</v>
      </c>
      <c r="D3416" t="s">
        <v>17</v>
      </c>
      <c r="E3416" t="s">
        <v>78</v>
      </c>
      <c r="F3416" s="12">
        <v>167.9</v>
      </c>
      <c r="G3416" s="13">
        <v>1</v>
      </c>
      <c r="H3416">
        <v>12.9</v>
      </c>
      <c r="I3416" s="12">
        <f t="shared" si="212"/>
        <v>21.6591</v>
      </c>
      <c r="J3416" s="12">
        <f t="shared" si="213"/>
        <v>167.9</v>
      </c>
      <c r="K3416" s="12">
        <f t="shared" si="214"/>
        <v>146.2409</v>
      </c>
      <c r="L3416" s="12">
        <v>15.55</v>
      </c>
      <c r="M3416" s="12">
        <f t="shared" si="215"/>
        <v>161.7909</v>
      </c>
      <c r="N3416" t="s">
        <v>18</v>
      </c>
      <c r="O3416" s="13">
        <v>6</v>
      </c>
      <c r="P3416">
        <v>4.5</v>
      </c>
      <c r="Q3416" t="b">
        <v>0</v>
      </c>
      <c r="R3416">
        <v>4</v>
      </c>
      <c r="S3416" t="s">
        <v>48</v>
      </c>
      <c r="T3416" t="s">
        <v>39</v>
      </c>
    </row>
    <row r="3417" spans="1:20">
      <c r="A3417" t="s">
        <v>6361</v>
      </c>
      <c r="B3417" s="11">
        <v>44868</v>
      </c>
      <c r="C3417" t="s">
        <v>6362</v>
      </c>
      <c r="D3417" t="s">
        <v>11</v>
      </c>
      <c r="E3417" t="s">
        <v>400</v>
      </c>
      <c r="F3417" s="12">
        <v>77.45</v>
      </c>
      <c r="G3417" s="13">
        <v>1</v>
      </c>
      <c r="H3417">
        <v>0</v>
      </c>
      <c r="I3417" s="12">
        <f t="shared" si="212"/>
        <v>0</v>
      </c>
      <c r="J3417" s="12">
        <f t="shared" si="213"/>
        <v>77.45</v>
      </c>
      <c r="K3417" s="12">
        <f t="shared" si="214"/>
        <v>77.45</v>
      </c>
      <c r="L3417" s="12">
        <v>8.86</v>
      </c>
      <c r="M3417" s="12">
        <f t="shared" si="215"/>
        <v>86.31</v>
      </c>
      <c r="N3417" t="s">
        <v>18</v>
      </c>
      <c r="O3417" s="13">
        <v>6</v>
      </c>
      <c r="P3417">
        <v>1</v>
      </c>
      <c r="Q3417" t="b">
        <v>0</v>
      </c>
      <c r="R3417">
        <v>2</v>
      </c>
      <c r="S3417" t="s">
        <v>45</v>
      </c>
      <c r="T3417" t="s">
        <v>39</v>
      </c>
    </row>
    <row r="3418" spans="1:20">
      <c r="A3418" t="s">
        <v>6363</v>
      </c>
      <c r="B3418" s="11">
        <v>44868</v>
      </c>
      <c r="C3418" t="s">
        <v>6364</v>
      </c>
      <c r="D3418" t="s">
        <v>20</v>
      </c>
      <c r="E3418" t="s">
        <v>97</v>
      </c>
      <c r="F3418" s="12">
        <v>36.98</v>
      </c>
      <c r="G3418" s="13">
        <v>1</v>
      </c>
      <c r="H3418">
        <v>0</v>
      </c>
      <c r="I3418" s="12">
        <f t="shared" si="212"/>
        <v>0</v>
      </c>
      <c r="J3418" s="12">
        <f t="shared" si="213"/>
        <v>36.98</v>
      </c>
      <c r="K3418" s="12">
        <f t="shared" si="214"/>
        <v>36.98</v>
      </c>
      <c r="L3418" s="12">
        <v>10.61</v>
      </c>
      <c r="M3418" s="12">
        <f t="shared" si="215"/>
        <v>47.59</v>
      </c>
      <c r="N3418" t="s">
        <v>18</v>
      </c>
      <c r="O3418" s="13">
        <v>2</v>
      </c>
      <c r="P3418">
        <v>5</v>
      </c>
      <c r="Q3418" t="b">
        <v>0</v>
      </c>
      <c r="R3418">
        <v>2</v>
      </c>
      <c r="S3418" t="s">
        <v>43</v>
      </c>
      <c r="T3418" t="s">
        <v>35</v>
      </c>
    </row>
    <row r="3419" spans="1:20">
      <c r="A3419" t="s">
        <v>6365</v>
      </c>
      <c r="B3419" s="11">
        <v>44869</v>
      </c>
      <c r="C3419" t="s">
        <v>6366</v>
      </c>
      <c r="D3419" t="s">
        <v>14</v>
      </c>
      <c r="E3419" t="s">
        <v>162</v>
      </c>
      <c r="F3419" s="12">
        <v>74.32</v>
      </c>
      <c r="G3419" s="13">
        <v>3</v>
      </c>
      <c r="H3419">
        <v>13.7</v>
      </c>
      <c r="I3419" s="12">
        <f t="shared" si="212"/>
        <v>10.18184</v>
      </c>
      <c r="J3419" s="12">
        <f t="shared" si="213"/>
        <v>222.96</v>
      </c>
      <c r="K3419" s="12">
        <f t="shared" si="214"/>
        <v>212.77816</v>
      </c>
      <c r="L3419" s="12">
        <v>8.73</v>
      </c>
      <c r="M3419" s="12">
        <f t="shared" si="215"/>
        <v>221.50816</v>
      </c>
      <c r="N3419" t="s">
        <v>18</v>
      </c>
      <c r="O3419" s="13">
        <v>7</v>
      </c>
      <c r="P3419">
        <v>5</v>
      </c>
      <c r="Q3419" t="b">
        <v>0</v>
      </c>
      <c r="R3419">
        <v>3</v>
      </c>
      <c r="S3419" t="s">
        <v>48</v>
      </c>
      <c r="T3419" t="s">
        <v>37</v>
      </c>
    </row>
    <row r="3420" spans="1:20">
      <c r="A3420" t="s">
        <v>6367</v>
      </c>
      <c r="B3420" s="11">
        <v>44869</v>
      </c>
      <c r="C3420" t="s">
        <v>6368</v>
      </c>
      <c r="D3420" t="s">
        <v>20</v>
      </c>
      <c r="E3420" t="s">
        <v>97</v>
      </c>
      <c r="F3420" s="12">
        <v>40.94</v>
      </c>
      <c r="G3420" s="13">
        <v>1</v>
      </c>
      <c r="H3420">
        <v>0</v>
      </c>
      <c r="I3420" s="12">
        <f t="shared" si="212"/>
        <v>0</v>
      </c>
      <c r="J3420" s="12">
        <f t="shared" si="213"/>
        <v>40.94</v>
      </c>
      <c r="K3420" s="12">
        <f t="shared" si="214"/>
        <v>40.94</v>
      </c>
      <c r="L3420" s="12">
        <v>20.07</v>
      </c>
      <c r="M3420" s="12">
        <f t="shared" si="215"/>
        <v>61.01</v>
      </c>
      <c r="N3420" t="s">
        <v>9</v>
      </c>
      <c r="O3420" s="13">
        <v>6</v>
      </c>
      <c r="P3420">
        <v>5</v>
      </c>
      <c r="Q3420" t="b">
        <v>0</v>
      </c>
      <c r="R3420">
        <v>10</v>
      </c>
      <c r="S3420" t="s">
        <v>44</v>
      </c>
      <c r="T3420" t="s">
        <v>30</v>
      </c>
    </row>
    <row r="3421" spans="1:20">
      <c r="A3421" t="s">
        <v>6369</v>
      </c>
      <c r="B3421" s="11">
        <v>44869</v>
      </c>
      <c r="C3421" t="s">
        <v>6370</v>
      </c>
      <c r="D3421" t="s">
        <v>14</v>
      </c>
      <c r="E3421" t="s">
        <v>113</v>
      </c>
      <c r="F3421" s="12">
        <v>29.18</v>
      </c>
      <c r="G3421" s="13">
        <v>5</v>
      </c>
      <c r="H3421">
        <v>0</v>
      </c>
      <c r="I3421" s="12">
        <f t="shared" si="212"/>
        <v>0</v>
      </c>
      <c r="J3421" s="12">
        <f t="shared" si="213"/>
        <v>145.9</v>
      </c>
      <c r="K3421" s="12">
        <f t="shared" si="214"/>
        <v>145.9</v>
      </c>
      <c r="L3421" s="12">
        <v>19.06</v>
      </c>
      <c r="M3421" s="12">
        <f t="shared" si="215"/>
        <v>164.96</v>
      </c>
      <c r="N3421" t="s">
        <v>9</v>
      </c>
      <c r="O3421" s="13">
        <v>12</v>
      </c>
      <c r="P3421">
        <v>4</v>
      </c>
      <c r="Q3421" t="b">
        <v>1</v>
      </c>
      <c r="R3421">
        <v>4</v>
      </c>
      <c r="S3421" t="s">
        <v>44</v>
      </c>
      <c r="T3421" t="s">
        <v>37</v>
      </c>
    </row>
    <row r="3422" spans="1:20">
      <c r="A3422" t="s">
        <v>6371</v>
      </c>
      <c r="B3422" s="11">
        <v>44869</v>
      </c>
      <c r="C3422" t="s">
        <v>6372</v>
      </c>
      <c r="D3422" t="s">
        <v>23</v>
      </c>
      <c r="E3422" t="s">
        <v>176</v>
      </c>
      <c r="F3422" s="12">
        <v>129.43</v>
      </c>
      <c r="G3422" s="13">
        <v>2</v>
      </c>
      <c r="H3422">
        <v>0</v>
      </c>
      <c r="I3422" s="12">
        <f t="shared" si="212"/>
        <v>0</v>
      </c>
      <c r="J3422" s="12">
        <f t="shared" si="213"/>
        <v>258.86</v>
      </c>
      <c r="K3422" s="12">
        <f t="shared" si="214"/>
        <v>258.86</v>
      </c>
      <c r="L3422" s="12">
        <v>27.79</v>
      </c>
      <c r="M3422" s="12">
        <f t="shared" si="215"/>
        <v>286.65</v>
      </c>
      <c r="N3422" t="s">
        <v>6</v>
      </c>
      <c r="O3422" s="13">
        <v>16</v>
      </c>
      <c r="P3422">
        <v>5</v>
      </c>
      <c r="Q3422" t="b">
        <v>0</v>
      </c>
      <c r="R3422">
        <v>8</v>
      </c>
      <c r="S3422" t="s">
        <v>44</v>
      </c>
      <c r="T3422" t="s">
        <v>35</v>
      </c>
    </row>
    <row r="3423" spans="1:20">
      <c r="A3423" t="s">
        <v>6373</v>
      </c>
      <c r="B3423" s="11">
        <v>44869</v>
      </c>
      <c r="C3423" t="s">
        <v>6374</v>
      </c>
      <c r="D3423" t="s">
        <v>17</v>
      </c>
      <c r="E3423" t="s">
        <v>194</v>
      </c>
      <c r="F3423" s="12">
        <v>78.44</v>
      </c>
      <c r="G3423" s="13">
        <v>2</v>
      </c>
      <c r="H3423">
        <v>0</v>
      </c>
      <c r="I3423" s="12">
        <f t="shared" si="212"/>
        <v>0</v>
      </c>
      <c r="J3423" s="12">
        <f t="shared" si="213"/>
        <v>156.88</v>
      </c>
      <c r="K3423" s="12">
        <f t="shared" si="214"/>
        <v>156.88</v>
      </c>
      <c r="L3423" s="12">
        <v>14.02</v>
      </c>
      <c r="M3423" s="12">
        <f t="shared" si="215"/>
        <v>170.9</v>
      </c>
      <c r="N3423" t="s">
        <v>18</v>
      </c>
      <c r="O3423" s="13">
        <v>6</v>
      </c>
      <c r="P3423">
        <v>5</v>
      </c>
      <c r="Q3423" t="b">
        <v>1</v>
      </c>
      <c r="R3423">
        <v>7</v>
      </c>
      <c r="S3423" t="s">
        <v>44</v>
      </c>
      <c r="T3423" t="s">
        <v>39</v>
      </c>
    </row>
    <row r="3424" spans="1:20">
      <c r="A3424" t="s">
        <v>6375</v>
      </c>
      <c r="B3424" s="11">
        <v>44869</v>
      </c>
      <c r="C3424" t="s">
        <v>6376</v>
      </c>
      <c r="D3424" t="s">
        <v>11</v>
      </c>
      <c r="E3424" t="s">
        <v>204</v>
      </c>
      <c r="F3424" s="12">
        <v>52.67</v>
      </c>
      <c r="G3424" s="13">
        <v>2</v>
      </c>
      <c r="H3424">
        <v>0</v>
      </c>
      <c r="I3424" s="12">
        <f t="shared" si="212"/>
        <v>0</v>
      </c>
      <c r="J3424" s="12">
        <f t="shared" si="213"/>
        <v>105.34</v>
      </c>
      <c r="K3424" s="12">
        <f t="shared" si="214"/>
        <v>105.34</v>
      </c>
      <c r="L3424" s="12">
        <v>19.56</v>
      </c>
      <c r="M3424" s="12">
        <f t="shared" si="215"/>
        <v>124.9</v>
      </c>
      <c r="N3424" t="s">
        <v>12</v>
      </c>
      <c r="O3424" s="13">
        <v>22</v>
      </c>
      <c r="P3424">
        <v>5</v>
      </c>
      <c r="Q3424" t="b">
        <v>0</v>
      </c>
      <c r="R3424">
        <v>10</v>
      </c>
      <c r="S3424" t="s">
        <v>46</v>
      </c>
      <c r="T3424" t="s">
        <v>35</v>
      </c>
    </row>
    <row r="3425" spans="1:20">
      <c r="A3425" t="s">
        <v>6377</v>
      </c>
      <c r="B3425" s="11">
        <v>44869</v>
      </c>
      <c r="C3425" t="s">
        <v>6378</v>
      </c>
      <c r="D3425" t="s">
        <v>17</v>
      </c>
      <c r="E3425" t="s">
        <v>209</v>
      </c>
      <c r="F3425" s="12">
        <v>110.91</v>
      </c>
      <c r="G3425" s="13">
        <v>2</v>
      </c>
      <c r="H3425">
        <v>0</v>
      </c>
      <c r="I3425" s="12">
        <f t="shared" si="212"/>
        <v>0</v>
      </c>
      <c r="J3425" s="12">
        <f t="shared" si="213"/>
        <v>221.82</v>
      </c>
      <c r="K3425" s="12">
        <f t="shared" si="214"/>
        <v>221.82</v>
      </c>
      <c r="L3425" s="12">
        <v>9.27</v>
      </c>
      <c r="M3425" s="12">
        <f t="shared" si="215"/>
        <v>231.09</v>
      </c>
      <c r="N3425" t="s">
        <v>18</v>
      </c>
      <c r="O3425" s="13">
        <v>2</v>
      </c>
      <c r="P3425">
        <v>4</v>
      </c>
      <c r="Q3425" t="b">
        <v>0</v>
      </c>
      <c r="R3425">
        <v>2</v>
      </c>
      <c r="S3425" t="s">
        <v>45</v>
      </c>
      <c r="T3425" t="s">
        <v>39</v>
      </c>
    </row>
    <row r="3426" spans="1:20">
      <c r="A3426" t="s">
        <v>6379</v>
      </c>
      <c r="B3426" s="11">
        <v>44869</v>
      </c>
      <c r="C3426" t="s">
        <v>6380</v>
      </c>
      <c r="D3426" t="s">
        <v>8</v>
      </c>
      <c r="E3426" t="s">
        <v>75</v>
      </c>
      <c r="F3426" s="12">
        <v>49.34</v>
      </c>
      <c r="G3426" s="13">
        <v>1</v>
      </c>
      <c r="H3426">
        <v>0</v>
      </c>
      <c r="I3426" s="12">
        <f t="shared" si="212"/>
        <v>0</v>
      </c>
      <c r="J3426" s="12">
        <f t="shared" si="213"/>
        <v>49.34</v>
      </c>
      <c r="K3426" s="12">
        <f t="shared" si="214"/>
        <v>49.34</v>
      </c>
      <c r="L3426" s="12">
        <v>24.8</v>
      </c>
      <c r="M3426" s="12">
        <f t="shared" si="215"/>
        <v>74.14</v>
      </c>
      <c r="N3426" t="s">
        <v>6</v>
      </c>
      <c r="O3426" s="13">
        <v>18</v>
      </c>
      <c r="P3426">
        <v>4</v>
      </c>
      <c r="Q3426" t="b">
        <v>0</v>
      </c>
      <c r="R3426">
        <v>2</v>
      </c>
      <c r="S3426" t="s">
        <v>48</v>
      </c>
      <c r="T3426" t="s">
        <v>32</v>
      </c>
    </row>
    <row r="3427" spans="1:20">
      <c r="A3427" t="s">
        <v>6381</v>
      </c>
      <c r="B3427" s="11">
        <v>44869</v>
      </c>
      <c r="C3427" t="s">
        <v>898</v>
      </c>
      <c r="D3427" t="s">
        <v>8</v>
      </c>
      <c r="E3427" t="s">
        <v>241</v>
      </c>
      <c r="F3427" s="12">
        <v>49.06</v>
      </c>
      <c r="G3427" s="13">
        <v>1</v>
      </c>
      <c r="H3427">
        <v>0</v>
      </c>
      <c r="I3427" s="12">
        <f t="shared" si="212"/>
        <v>0</v>
      </c>
      <c r="J3427" s="12">
        <f t="shared" si="213"/>
        <v>49.06</v>
      </c>
      <c r="K3427" s="12">
        <f t="shared" si="214"/>
        <v>49.06</v>
      </c>
      <c r="L3427" s="12">
        <v>12.88</v>
      </c>
      <c r="M3427" s="12">
        <f t="shared" si="215"/>
        <v>61.94</v>
      </c>
      <c r="N3427" t="s">
        <v>18</v>
      </c>
      <c r="O3427" s="13">
        <v>5</v>
      </c>
      <c r="P3427">
        <v>4.5</v>
      </c>
      <c r="Q3427" t="b">
        <v>0</v>
      </c>
      <c r="R3427">
        <v>5</v>
      </c>
      <c r="S3427" t="s">
        <v>44</v>
      </c>
      <c r="T3427" t="s">
        <v>39</v>
      </c>
    </row>
    <row r="3428" spans="1:20">
      <c r="A3428" t="s">
        <v>6382</v>
      </c>
      <c r="B3428" s="11">
        <v>44869</v>
      </c>
      <c r="C3428" t="s">
        <v>5776</v>
      </c>
      <c r="D3428" t="s">
        <v>25</v>
      </c>
      <c r="E3428" t="s">
        <v>87</v>
      </c>
      <c r="F3428" s="12">
        <v>128.37</v>
      </c>
      <c r="G3428" s="13">
        <v>1</v>
      </c>
      <c r="H3428">
        <v>0</v>
      </c>
      <c r="I3428" s="12">
        <f t="shared" si="212"/>
        <v>0</v>
      </c>
      <c r="J3428" s="12">
        <f t="shared" si="213"/>
        <v>128.37</v>
      </c>
      <c r="K3428" s="12">
        <f t="shared" si="214"/>
        <v>128.37</v>
      </c>
      <c r="L3428" s="12">
        <v>8.21</v>
      </c>
      <c r="M3428" s="12">
        <f t="shared" si="215"/>
        <v>136.58</v>
      </c>
      <c r="N3428" t="s">
        <v>18</v>
      </c>
      <c r="O3428" s="13">
        <v>2</v>
      </c>
      <c r="P3428">
        <v>3.5</v>
      </c>
      <c r="Q3428" t="b">
        <v>0</v>
      </c>
      <c r="R3428">
        <v>1</v>
      </c>
      <c r="S3428" t="s">
        <v>46</v>
      </c>
      <c r="T3428" t="s">
        <v>35</v>
      </c>
    </row>
    <row r="3429" spans="1:20">
      <c r="A3429" t="s">
        <v>6383</v>
      </c>
      <c r="B3429" s="11">
        <v>44870</v>
      </c>
      <c r="C3429" t="s">
        <v>6384</v>
      </c>
      <c r="D3429" t="s">
        <v>17</v>
      </c>
      <c r="E3429" t="s">
        <v>129</v>
      </c>
      <c r="F3429" s="12">
        <v>16.99</v>
      </c>
      <c r="G3429" s="13">
        <v>5</v>
      </c>
      <c r="H3429">
        <v>0</v>
      </c>
      <c r="I3429" s="12">
        <f t="shared" si="212"/>
        <v>0</v>
      </c>
      <c r="J3429" s="12">
        <f t="shared" si="213"/>
        <v>84.95</v>
      </c>
      <c r="K3429" s="12">
        <f t="shared" si="214"/>
        <v>84.95</v>
      </c>
      <c r="L3429" s="12">
        <v>18.87</v>
      </c>
      <c r="M3429" s="12">
        <f t="shared" si="215"/>
        <v>103.82</v>
      </c>
      <c r="N3429" t="s">
        <v>12</v>
      </c>
      <c r="O3429" s="13">
        <v>11</v>
      </c>
      <c r="P3429">
        <v>4.5</v>
      </c>
      <c r="Q3429" t="b">
        <v>0</v>
      </c>
      <c r="R3429">
        <v>6</v>
      </c>
      <c r="S3429" t="s">
        <v>43</v>
      </c>
      <c r="T3429" t="s">
        <v>30</v>
      </c>
    </row>
    <row r="3430" spans="1:20">
      <c r="A3430" t="s">
        <v>6385</v>
      </c>
      <c r="B3430" s="11">
        <v>44870</v>
      </c>
      <c r="C3430" t="s">
        <v>5717</v>
      </c>
      <c r="D3430" t="s">
        <v>11</v>
      </c>
      <c r="E3430" t="s">
        <v>400</v>
      </c>
      <c r="F3430" s="12">
        <v>24.94</v>
      </c>
      <c r="G3430" s="13">
        <v>2</v>
      </c>
      <c r="H3430">
        <v>0</v>
      </c>
      <c r="I3430" s="12">
        <f t="shared" si="212"/>
        <v>0</v>
      </c>
      <c r="J3430" s="12">
        <f t="shared" si="213"/>
        <v>49.88</v>
      </c>
      <c r="K3430" s="12">
        <f t="shared" si="214"/>
        <v>49.88</v>
      </c>
      <c r="L3430" s="12">
        <v>10.97</v>
      </c>
      <c r="M3430" s="12">
        <f t="shared" si="215"/>
        <v>60.85</v>
      </c>
      <c r="N3430" t="s">
        <v>18</v>
      </c>
      <c r="O3430" s="13">
        <v>6</v>
      </c>
      <c r="P3430">
        <v>4.5</v>
      </c>
      <c r="Q3430" t="b">
        <v>1</v>
      </c>
      <c r="R3430">
        <v>1</v>
      </c>
      <c r="S3430" t="s">
        <v>48</v>
      </c>
      <c r="T3430" t="s">
        <v>32</v>
      </c>
    </row>
    <row r="3431" spans="1:20">
      <c r="A3431" t="s">
        <v>6386</v>
      </c>
      <c r="B3431" s="11">
        <v>44870</v>
      </c>
      <c r="C3431" t="s">
        <v>6387</v>
      </c>
      <c r="D3431" t="s">
        <v>11</v>
      </c>
      <c r="E3431" t="s">
        <v>400</v>
      </c>
      <c r="F3431" s="12">
        <v>81.14</v>
      </c>
      <c r="G3431" s="13">
        <v>1</v>
      </c>
      <c r="H3431">
        <v>0</v>
      </c>
      <c r="I3431" s="12">
        <f t="shared" si="212"/>
        <v>0</v>
      </c>
      <c r="J3431" s="12">
        <f t="shared" si="213"/>
        <v>81.14</v>
      </c>
      <c r="K3431" s="12">
        <f t="shared" si="214"/>
        <v>81.14</v>
      </c>
      <c r="L3431" s="12">
        <v>7.18</v>
      </c>
      <c r="M3431" s="12">
        <f t="shared" si="215"/>
        <v>88.32</v>
      </c>
      <c r="N3431" t="s">
        <v>18</v>
      </c>
      <c r="O3431" s="13">
        <v>5</v>
      </c>
      <c r="P3431">
        <v>3.5</v>
      </c>
      <c r="Q3431" t="b">
        <v>0</v>
      </c>
      <c r="R3431">
        <v>1</v>
      </c>
      <c r="S3431" t="s">
        <v>44</v>
      </c>
      <c r="T3431" t="s">
        <v>35</v>
      </c>
    </row>
    <row r="3432" spans="1:20">
      <c r="A3432" t="s">
        <v>6388</v>
      </c>
      <c r="B3432" s="11">
        <v>44870</v>
      </c>
      <c r="C3432" t="s">
        <v>6389</v>
      </c>
      <c r="D3432" t="s">
        <v>17</v>
      </c>
      <c r="E3432" t="s">
        <v>209</v>
      </c>
      <c r="F3432" s="12">
        <v>73.45</v>
      </c>
      <c r="G3432" s="13">
        <v>5</v>
      </c>
      <c r="H3432">
        <v>0</v>
      </c>
      <c r="I3432" s="12">
        <f t="shared" si="212"/>
        <v>0</v>
      </c>
      <c r="J3432" s="12">
        <f t="shared" si="213"/>
        <v>367.25</v>
      </c>
      <c r="K3432" s="12">
        <f t="shared" si="214"/>
        <v>367.25</v>
      </c>
      <c r="L3432" s="12">
        <v>9.01</v>
      </c>
      <c r="M3432" s="12">
        <f t="shared" si="215"/>
        <v>376.26</v>
      </c>
      <c r="N3432" t="s">
        <v>18</v>
      </c>
      <c r="O3432" s="13">
        <v>4</v>
      </c>
      <c r="P3432">
        <v>3</v>
      </c>
      <c r="Q3432" t="b">
        <v>0</v>
      </c>
      <c r="R3432">
        <v>3</v>
      </c>
      <c r="S3432" t="s">
        <v>44</v>
      </c>
      <c r="T3432" t="s">
        <v>30</v>
      </c>
    </row>
    <row r="3433" spans="1:20">
      <c r="A3433" t="s">
        <v>6390</v>
      </c>
      <c r="B3433" s="11">
        <v>44870</v>
      </c>
      <c r="C3433" t="s">
        <v>2584</v>
      </c>
      <c r="D3433" t="s">
        <v>17</v>
      </c>
      <c r="E3433" t="s">
        <v>78</v>
      </c>
      <c r="F3433" s="12">
        <v>177.85</v>
      </c>
      <c r="G3433" s="13">
        <v>1</v>
      </c>
      <c r="H3433">
        <v>20.5</v>
      </c>
      <c r="I3433" s="12">
        <f t="shared" si="212"/>
        <v>36.45925</v>
      </c>
      <c r="J3433" s="12">
        <f t="shared" si="213"/>
        <v>177.85</v>
      </c>
      <c r="K3433" s="12">
        <f t="shared" si="214"/>
        <v>141.39075</v>
      </c>
      <c r="L3433" s="12">
        <v>18.16</v>
      </c>
      <c r="M3433" s="12">
        <f t="shared" si="215"/>
        <v>159.55075</v>
      </c>
      <c r="N3433" t="s">
        <v>9</v>
      </c>
      <c r="O3433" s="13">
        <v>10</v>
      </c>
      <c r="P3433">
        <v>4</v>
      </c>
      <c r="Q3433" t="b">
        <v>0</v>
      </c>
      <c r="R3433">
        <v>2</v>
      </c>
      <c r="S3433" t="s">
        <v>48</v>
      </c>
      <c r="T3433" t="s">
        <v>37</v>
      </c>
    </row>
    <row r="3434" spans="1:20">
      <c r="A3434" t="s">
        <v>6391</v>
      </c>
      <c r="B3434" s="11">
        <v>44870</v>
      </c>
      <c r="C3434" t="s">
        <v>6392</v>
      </c>
      <c r="D3434" t="s">
        <v>25</v>
      </c>
      <c r="E3434" t="s">
        <v>87</v>
      </c>
      <c r="F3434" s="12">
        <v>294.28</v>
      </c>
      <c r="G3434" s="13">
        <v>1</v>
      </c>
      <c r="H3434">
        <v>0</v>
      </c>
      <c r="I3434" s="12">
        <f t="shared" si="212"/>
        <v>0</v>
      </c>
      <c r="J3434" s="12">
        <f t="shared" si="213"/>
        <v>294.28</v>
      </c>
      <c r="K3434" s="12">
        <f t="shared" si="214"/>
        <v>294.28</v>
      </c>
      <c r="L3434" s="12">
        <v>21.71</v>
      </c>
      <c r="M3434" s="12">
        <f t="shared" si="215"/>
        <v>315.99</v>
      </c>
      <c r="N3434" t="s">
        <v>9</v>
      </c>
      <c r="O3434" s="13">
        <v>6</v>
      </c>
      <c r="P3434">
        <v>4.5</v>
      </c>
      <c r="Q3434" t="b">
        <v>1</v>
      </c>
      <c r="R3434">
        <v>1</v>
      </c>
      <c r="S3434" t="s">
        <v>44</v>
      </c>
      <c r="T3434" t="s">
        <v>30</v>
      </c>
    </row>
    <row r="3435" spans="1:20">
      <c r="A3435" t="s">
        <v>6393</v>
      </c>
      <c r="B3435" s="11">
        <v>44870</v>
      </c>
      <c r="C3435" t="s">
        <v>5148</v>
      </c>
      <c r="D3435" t="s">
        <v>11</v>
      </c>
      <c r="E3435" t="s">
        <v>400</v>
      </c>
      <c r="F3435" s="12">
        <v>21.54</v>
      </c>
      <c r="G3435" s="13">
        <v>1</v>
      </c>
      <c r="H3435">
        <v>22.4</v>
      </c>
      <c r="I3435" s="12">
        <f t="shared" si="212"/>
        <v>4.82496</v>
      </c>
      <c r="J3435" s="12">
        <f t="shared" si="213"/>
        <v>21.54</v>
      </c>
      <c r="K3435" s="12">
        <f t="shared" si="214"/>
        <v>16.71504</v>
      </c>
      <c r="L3435" s="12">
        <v>19.91</v>
      </c>
      <c r="M3435" s="12">
        <f t="shared" si="215"/>
        <v>36.62504</v>
      </c>
      <c r="N3435" t="s">
        <v>9</v>
      </c>
      <c r="O3435" s="13">
        <v>7</v>
      </c>
      <c r="P3435">
        <v>3</v>
      </c>
      <c r="Q3435" t="b">
        <v>0</v>
      </c>
      <c r="R3435">
        <v>10</v>
      </c>
      <c r="S3435" t="s">
        <v>43</v>
      </c>
      <c r="T3435" t="s">
        <v>39</v>
      </c>
    </row>
    <row r="3436" spans="1:20">
      <c r="A3436" t="s">
        <v>6394</v>
      </c>
      <c r="B3436" s="11">
        <v>44870</v>
      </c>
      <c r="C3436" t="s">
        <v>3365</v>
      </c>
      <c r="D3436" t="s">
        <v>17</v>
      </c>
      <c r="E3436" t="s">
        <v>78</v>
      </c>
      <c r="F3436" s="12">
        <v>84.54</v>
      </c>
      <c r="G3436" s="13">
        <v>2</v>
      </c>
      <c r="H3436">
        <v>0</v>
      </c>
      <c r="I3436" s="12">
        <f t="shared" si="212"/>
        <v>0</v>
      </c>
      <c r="J3436" s="12">
        <f t="shared" si="213"/>
        <v>169.08</v>
      </c>
      <c r="K3436" s="12">
        <f t="shared" si="214"/>
        <v>169.08</v>
      </c>
      <c r="L3436" s="12">
        <v>13.06</v>
      </c>
      <c r="M3436" s="12">
        <f t="shared" si="215"/>
        <v>182.14</v>
      </c>
      <c r="N3436" t="s">
        <v>18</v>
      </c>
      <c r="O3436" s="13">
        <v>3</v>
      </c>
      <c r="P3436">
        <v>5</v>
      </c>
      <c r="Q3436" t="b">
        <v>0</v>
      </c>
      <c r="R3436">
        <v>1</v>
      </c>
      <c r="S3436" t="s">
        <v>44</v>
      </c>
      <c r="T3436" t="s">
        <v>39</v>
      </c>
    </row>
    <row r="3437" spans="1:20">
      <c r="A3437" t="s">
        <v>6395</v>
      </c>
      <c r="B3437" s="11">
        <v>44870</v>
      </c>
      <c r="C3437" t="s">
        <v>6396</v>
      </c>
      <c r="D3437" t="s">
        <v>8</v>
      </c>
      <c r="E3437" t="s">
        <v>565</v>
      </c>
      <c r="F3437" s="12">
        <v>15.78</v>
      </c>
      <c r="G3437" s="13">
        <v>1</v>
      </c>
      <c r="H3437">
        <v>20.2</v>
      </c>
      <c r="I3437" s="12">
        <f t="shared" si="212"/>
        <v>3.18756</v>
      </c>
      <c r="J3437" s="12">
        <f t="shared" si="213"/>
        <v>15.78</v>
      </c>
      <c r="K3437" s="12">
        <f t="shared" si="214"/>
        <v>12.59244</v>
      </c>
      <c r="L3437" s="12">
        <v>17.55</v>
      </c>
      <c r="M3437" s="12">
        <f t="shared" si="215"/>
        <v>30.14244</v>
      </c>
      <c r="N3437" t="s">
        <v>9</v>
      </c>
      <c r="O3437" s="13">
        <v>8</v>
      </c>
      <c r="P3437">
        <v>5</v>
      </c>
      <c r="Q3437" t="b">
        <v>0</v>
      </c>
      <c r="R3437">
        <v>10</v>
      </c>
      <c r="S3437" t="s">
        <v>48</v>
      </c>
      <c r="T3437" t="s">
        <v>39</v>
      </c>
    </row>
    <row r="3438" spans="1:20">
      <c r="A3438" t="s">
        <v>6397</v>
      </c>
      <c r="B3438" s="11">
        <v>44870</v>
      </c>
      <c r="C3438" t="s">
        <v>6398</v>
      </c>
      <c r="D3438" t="s">
        <v>11</v>
      </c>
      <c r="E3438" t="s">
        <v>204</v>
      </c>
      <c r="F3438" s="12">
        <v>70.14</v>
      </c>
      <c r="G3438" s="13">
        <v>1</v>
      </c>
      <c r="H3438">
        <v>0</v>
      </c>
      <c r="I3438" s="12">
        <f t="shared" si="212"/>
        <v>0</v>
      </c>
      <c r="J3438" s="12">
        <f t="shared" si="213"/>
        <v>70.14</v>
      </c>
      <c r="K3438" s="12">
        <f t="shared" si="214"/>
        <v>70.14</v>
      </c>
      <c r="L3438" s="12">
        <v>14.43</v>
      </c>
      <c r="M3438" s="12">
        <f t="shared" si="215"/>
        <v>84.57</v>
      </c>
      <c r="N3438" t="s">
        <v>9</v>
      </c>
      <c r="O3438" s="13">
        <v>10</v>
      </c>
      <c r="P3438">
        <v>4.5</v>
      </c>
      <c r="Q3438" t="b">
        <v>1</v>
      </c>
      <c r="R3438">
        <v>7</v>
      </c>
      <c r="S3438" t="s">
        <v>42</v>
      </c>
      <c r="T3438" t="s">
        <v>39</v>
      </c>
    </row>
    <row r="3439" spans="1:20">
      <c r="A3439" t="s">
        <v>6399</v>
      </c>
      <c r="B3439" s="11">
        <v>44871</v>
      </c>
      <c r="C3439" t="s">
        <v>6400</v>
      </c>
      <c r="D3439" t="s">
        <v>17</v>
      </c>
      <c r="E3439" t="s">
        <v>129</v>
      </c>
      <c r="F3439" s="12">
        <v>98.09</v>
      </c>
      <c r="G3439" s="13">
        <v>2</v>
      </c>
      <c r="H3439">
        <v>0</v>
      </c>
      <c r="I3439" s="12">
        <f t="shared" si="212"/>
        <v>0</v>
      </c>
      <c r="J3439" s="12">
        <f t="shared" si="213"/>
        <v>196.18</v>
      </c>
      <c r="K3439" s="12">
        <f t="shared" si="214"/>
        <v>196.18</v>
      </c>
      <c r="L3439" s="12">
        <v>8.65</v>
      </c>
      <c r="M3439" s="12">
        <f t="shared" si="215"/>
        <v>204.83</v>
      </c>
      <c r="N3439" t="s">
        <v>18</v>
      </c>
      <c r="O3439" s="13">
        <v>6</v>
      </c>
      <c r="P3439">
        <v>4.5</v>
      </c>
      <c r="Q3439" t="b">
        <v>1</v>
      </c>
      <c r="R3439">
        <v>7</v>
      </c>
      <c r="S3439" t="s">
        <v>43</v>
      </c>
      <c r="T3439" t="s">
        <v>32</v>
      </c>
    </row>
    <row r="3440" spans="1:20">
      <c r="A3440" t="s">
        <v>6401</v>
      </c>
      <c r="B3440" s="11">
        <v>44871</v>
      </c>
      <c r="C3440" t="s">
        <v>2938</v>
      </c>
      <c r="D3440" t="s">
        <v>17</v>
      </c>
      <c r="E3440" t="s">
        <v>139</v>
      </c>
      <c r="F3440" s="12">
        <v>154.97</v>
      </c>
      <c r="G3440" s="13">
        <v>1</v>
      </c>
      <c r="H3440">
        <v>0</v>
      </c>
      <c r="I3440" s="12">
        <f t="shared" si="212"/>
        <v>0</v>
      </c>
      <c r="J3440" s="12">
        <f t="shared" si="213"/>
        <v>154.97</v>
      </c>
      <c r="K3440" s="12">
        <f t="shared" si="214"/>
        <v>154.97</v>
      </c>
      <c r="L3440" s="12">
        <v>16.13</v>
      </c>
      <c r="M3440" s="12">
        <f t="shared" si="215"/>
        <v>171.1</v>
      </c>
      <c r="N3440" t="s">
        <v>18</v>
      </c>
      <c r="O3440" s="13">
        <v>5</v>
      </c>
      <c r="P3440">
        <v>5</v>
      </c>
      <c r="Q3440" t="b">
        <v>0</v>
      </c>
      <c r="R3440">
        <v>8</v>
      </c>
      <c r="S3440" t="s">
        <v>48</v>
      </c>
      <c r="T3440" t="s">
        <v>37</v>
      </c>
    </row>
    <row r="3441" spans="1:20">
      <c r="A3441" t="s">
        <v>6402</v>
      </c>
      <c r="B3441" s="11">
        <v>44871</v>
      </c>
      <c r="C3441" t="s">
        <v>6403</v>
      </c>
      <c r="D3441" t="s">
        <v>14</v>
      </c>
      <c r="E3441" t="s">
        <v>162</v>
      </c>
      <c r="F3441" s="12">
        <v>235.15</v>
      </c>
      <c r="G3441" s="13">
        <v>1</v>
      </c>
      <c r="H3441">
        <v>0</v>
      </c>
      <c r="I3441" s="12">
        <f t="shared" si="212"/>
        <v>0</v>
      </c>
      <c r="J3441" s="12">
        <f t="shared" si="213"/>
        <v>235.15</v>
      </c>
      <c r="K3441" s="12">
        <f t="shared" si="214"/>
        <v>235.15</v>
      </c>
      <c r="L3441" s="12">
        <v>28.52</v>
      </c>
      <c r="M3441" s="12">
        <f t="shared" si="215"/>
        <v>263.67</v>
      </c>
      <c r="N3441" t="s">
        <v>6</v>
      </c>
      <c r="O3441" s="13">
        <v>23</v>
      </c>
      <c r="P3441">
        <v>5</v>
      </c>
      <c r="Q3441" t="b">
        <v>1</v>
      </c>
      <c r="R3441">
        <v>2</v>
      </c>
      <c r="S3441" t="s">
        <v>45</v>
      </c>
      <c r="T3441" t="s">
        <v>30</v>
      </c>
    </row>
    <row r="3442" spans="1:20">
      <c r="A3442" t="s">
        <v>6404</v>
      </c>
      <c r="B3442" s="11">
        <v>44871</v>
      </c>
      <c r="C3442" t="s">
        <v>6405</v>
      </c>
      <c r="D3442" t="s">
        <v>5</v>
      </c>
      <c r="E3442" t="s">
        <v>156</v>
      </c>
      <c r="F3442" s="12">
        <v>49.89</v>
      </c>
      <c r="G3442" s="13">
        <v>2</v>
      </c>
      <c r="H3442">
        <v>0</v>
      </c>
      <c r="I3442" s="12">
        <f t="shared" si="212"/>
        <v>0</v>
      </c>
      <c r="J3442" s="12">
        <f t="shared" si="213"/>
        <v>99.78</v>
      </c>
      <c r="K3442" s="12">
        <f t="shared" si="214"/>
        <v>99.78</v>
      </c>
      <c r="L3442" s="12">
        <v>19.23</v>
      </c>
      <c r="M3442" s="12">
        <f t="shared" si="215"/>
        <v>119.01</v>
      </c>
      <c r="N3442" t="s">
        <v>9</v>
      </c>
      <c r="O3442" s="13">
        <v>9</v>
      </c>
      <c r="P3442">
        <v>4.5</v>
      </c>
      <c r="Q3442" t="b">
        <v>0</v>
      </c>
      <c r="R3442">
        <v>1</v>
      </c>
      <c r="S3442" t="s">
        <v>48</v>
      </c>
      <c r="T3442" t="s">
        <v>35</v>
      </c>
    </row>
    <row r="3443" spans="1:20">
      <c r="A3443" t="s">
        <v>6406</v>
      </c>
      <c r="B3443" s="11">
        <v>44871</v>
      </c>
      <c r="C3443" t="s">
        <v>6407</v>
      </c>
      <c r="D3443" t="s">
        <v>17</v>
      </c>
      <c r="E3443" t="s">
        <v>194</v>
      </c>
      <c r="F3443" s="12">
        <v>62.59</v>
      </c>
      <c r="G3443" s="13">
        <v>1</v>
      </c>
      <c r="H3443">
        <v>0</v>
      </c>
      <c r="I3443" s="12">
        <f t="shared" si="212"/>
        <v>0</v>
      </c>
      <c r="J3443" s="12">
        <f t="shared" si="213"/>
        <v>62.59</v>
      </c>
      <c r="K3443" s="12">
        <f t="shared" si="214"/>
        <v>62.59</v>
      </c>
      <c r="L3443" s="12">
        <v>22.54</v>
      </c>
      <c r="M3443" s="12">
        <f t="shared" si="215"/>
        <v>85.13</v>
      </c>
      <c r="N3443" t="s">
        <v>6</v>
      </c>
      <c r="O3443" s="13">
        <v>21</v>
      </c>
      <c r="P3443">
        <v>4.5</v>
      </c>
      <c r="Q3443" t="b">
        <v>0</v>
      </c>
      <c r="R3443">
        <v>8</v>
      </c>
      <c r="S3443" t="s">
        <v>46</v>
      </c>
      <c r="T3443" t="s">
        <v>35</v>
      </c>
    </row>
    <row r="3444" spans="1:20">
      <c r="A3444" t="s">
        <v>6408</v>
      </c>
      <c r="B3444" s="11">
        <v>44871</v>
      </c>
      <c r="C3444" t="s">
        <v>591</v>
      </c>
      <c r="D3444" t="s">
        <v>14</v>
      </c>
      <c r="E3444" t="s">
        <v>113</v>
      </c>
      <c r="F3444" s="12">
        <v>167.96</v>
      </c>
      <c r="G3444" s="13">
        <v>1</v>
      </c>
      <c r="H3444">
        <v>0</v>
      </c>
      <c r="I3444" s="12">
        <f t="shared" si="212"/>
        <v>0</v>
      </c>
      <c r="J3444" s="12">
        <f t="shared" si="213"/>
        <v>167.96</v>
      </c>
      <c r="K3444" s="12">
        <f t="shared" si="214"/>
        <v>167.96</v>
      </c>
      <c r="L3444" s="12">
        <v>11.5</v>
      </c>
      <c r="M3444" s="12">
        <f t="shared" si="215"/>
        <v>179.46</v>
      </c>
      <c r="N3444" t="s">
        <v>18</v>
      </c>
      <c r="O3444" s="13">
        <v>6</v>
      </c>
      <c r="P3444">
        <v>4</v>
      </c>
      <c r="Q3444" t="b">
        <v>0</v>
      </c>
      <c r="R3444">
        <v>5</v>
      </c>
      <c r="S3444" t="s">
        <v>42</v>
      </c>
      <c r="T3444" t="s">
        <v>37</v>
      </c>
    </row>
    <row r="3445" spans="1:20">
      <c r="A3445" t="s">
        <v>6409</v>
      </c>
      <c r="B3445" s="11">
        <v>44871</v>
      </c>
      <c r="C3445" t="s">
        <v>6410</v>
      </c>
      <c r="D3445" t="s">
        <v>20</v>
      </c>
      <c r="E3445" t="s">
        <v>136</v>
      </c>
      <c r="F3445" s="12">
        <v>27.26</v>
      </c>
      <c r="G3445" s="13">
        <v>1</v>
      </c>
      <c r="H3445">
        <v>0</v>
      </c>
      <c r="I3445" s="12">
        <f t="shared" si="212"/>
        <v>0</v>
      </c>
      <c r="J3445" s="12">
        <f t="shared" si="213"/>
        <v>27.26</v>
      </c>
      <c r="K3445" s="12">
        <f t="shared" si="214"/>
        <v>27.26</v>
      </c>
      <c r="L3445" s="12">
        <v>20.22</v>
      </c>
      <c r="M3445" s="12">
        <f t="shared" si="215"/>
        <v>47.48</v>
      </c>
      <c r="N3445" t="s">
        <v>6</v>
      </c>
      <c r="O3445" s="13">
        <v>9</v>
      </c>
      <c r="P3445">
        <v>3.5</v>
      </c>
      <c r="Q3445" t="b">
        <v>0</v>
      </c>
      <c r="R3445">
        <v>8</v>
      </c>
      <c r="S3445" t="s">
        <v>44</v>
      </c>
      <c r="T3445" t="s">
        <v>35</v>
      </c>
    </row>
    <row r="3446" spans="1:20">
      <c r="A3446" t="s">
        <v>6411</v>
      </c>
      <c r="B3446" s="11">
        <v>44871</v>
      </c>
      <c r="C3446" t="s">
        <v>3060</v>
      </c>
      <c r="D3446" t="s">
        <v>5</v>
      </c>
      <c r="E3446" t="s">
        <v>119</v>
      </c>
      <c r="F3446" s="12">
        <v>69.96</v>
      </c>
      <c r="G3446" s="13">
        <v>1</v>
      </c>
      <c r="H3446">
        <v>0</v>
      </c>
      <c r="I3446" s="12">
        <f t="shared" si="212"/>
        <v>0</v>
      </c>
      <c r="J3446" s="12">
        <f t="shared" si="213"/>
        <v>69.96</v>
      </c>
      <c r="K3446" s="12">
        <f t="shared" si="214"/>
        <v>69.96</v>
      </c>
      <c r="L3446" s="12">
        <v>7.65</v>
      </c>
      <c r="M3446" s="12">
        <f t="shared" si="215"/>
        <v>77.61</v>
      </c>
      <c r="N3446" t="s">
        <v>18</v>
      </c>
      <c r="O3446" s="13">
        <v>7</v>
      </c>
      <c r="P3446">
        <v>4.5</v>
      </c>
      <c r="Q3446" t="b">
        <v>0</v>
      </c>
      <c r="R3446">
        <v>9</v>
      </c>
      <c r="S3446" t="s">
        <v>44</v>
      </c>
      <c r="T3446" t="s">
        <v>35</v>
      </c>
    </row>
    <row r="3447" spans="1:20">
      <c r="A3447" t="s">
        <v>6412</v>
      </c>
      <c r="B3447" s="11">
        <v>44871</v>
      </c>
      <c r="C3447" t="s">
        <v>6413</v>
      </c>
      <c r="D3447" t="s">
        <v>11</v>
      </c>
      <c r="E3447" t="s">
        <v>91</v>
      </c>
      <c r="F3447" s="12">
        <v>85.14</v>
      </c>
      <c r="G3447" s="13">
        <v>1</v>
      </c>
      <c r="H3447">
        <v>22</v>
      </c>
      <c r="I3447" s="12">
        <f t="shared" si="212"/>
        <v>18.7308</v>
      </c>
      <c r="J3447" s="12">
        <f t="shared" si="213"/>
        <v>85.14</v>
      </c>
      <c r="K3447" s="12">
        <f t="shared" si="214"/>
        <v>66.4092</v>
      </c>
      <c r="L3447" s="12">
        <v>22.5</v>
      </c>
      <c r="M3447" s="12">
        <f t="shared" si="215"/>
        <v>88.9092</v>
      </c>
      <c r="N3447" t="s">
        <v>6</v>
      </c>
      <c r="O3447" s="13">
        <v>23</v>
      </c>
      <c r="P3447">
        <v>5</v>
      </c>
      <c r="Q3447" t="b">
        <v>0</v>
      </c>
      <c r="R3447">
        <v>3</v>
      </c>
      <c r="S3447" t="s">
        <v>43</v>
      </c>
      <c r="T3447" t="s">
        <v>35</v>
      </c>
    </row>
    <row r="3448" spans="1:20">
      <c r="A3448" t="s">
        <v>6414</v>
      </c>
      <c r="B3448" s="11">
        <v>44871</v>
      </c>
      <c r="C3448" t="s">
        <v>2188</v>
      </c>
      <c r="D3448" t="s">
        <v>11</v>
      </c>
      <c r="E3448" t="s">
        <v>215</v>
      </c>
      <c r="F3448" s="12">
        <v>22.38</v>
      </c>
      <c r="G3448" s="13">
        <v>1</v>
      </c>
      <c r="H3448">
        <v>9.6</v>
      </c>
      <c r="I3448" s="12">
        <f t="shared" si="212"/>
        <v>2.14848</v>
      </c>
      <c r="J3448" s="12">
        <f t="shared" si="213"/>
        <v>22.38</v>
      </c>
      <c r="K3448" s="12">
        <f t="shared" si="214"/>
        <v>20.23152</v>
      </c>
      <c r="L3448" s="12">
        <v>10.88</v>
      </c>
      <c r="M3448" s="12">
        <f t="shared" si="215"/>
        <v>31.11152</v>
      </c>
      <c r="N3448" t="s">
        <v>18</v>
      </c>
      <c r="O3448" s="13">
        <v>6</v>
      </c>
      <c r="P3448">
        <v>5</v>
      </c>
      <c r="Q3448" t="b">
        <v>0</v>
      </c>
      <c r="R3448">
        <v>8</v>
      </c>
      <c r="S3448" t="s">
        <v>48</v>
      </c>
      <c r="T3448" t="s">
        <v>35</v>
      </c>
    </row>
    <row r="3449" spans="1:20">
      <c r="A3449" t="s">
        <v>6415</v>
      </c>
      <c r="B3449" s="11">
        <v>44871</v>
      </c>
      <c r="C3449" t="s">
        <v>6416</v>
      </c>
      <c r="D3449" t="s">
        <v>11</v>
      </c>
      <c r="E3449" t="s">
        <v>204</v>
      </c>
      <c r="F3449" s="12">
        <v>31.36</v>
      </c>
      <c r="G3449" s="13">
        <v>4</v>
      </c>
      <c r="H3449">
        <v>0</v>
      </c>
      <c r="I3449" s="12">
        <f t="shared" si="212"/>
        <v>0</v>
      </c>
      <c r="J3449" s="12">
        <f t="shared" si="213"/>
        <v>125.44</v>
      </c>
      <c r="K3449" s="12">
        <f t="shared" si="214"/>
        <v>125.44</v>
      </c>
      <c r="L3449" s="12">
        <v>6.31</v>
      </c>
      <c r="M3449" s="12">
        <f t="shared" si="215"/>
        <v>131.75</v>
      </c>
      <c r="N3449" t="s">
        <v>18</v>
      </c>
      <c r="O3449" s="13">
        <v>5</v>
      </c>
      <c r="P3449">
        <v>4.5</v>
      </c>
      <c r="Q3449" t="b">
        <v>0</v>
      </c>
      <c r="R3449">
        <v>3</v>
      </c>
      <c r="S3449" t="s">
        <v>44</v>
      </c>
      <c r="T3449" t="s">
        <v>32</v>
      </c>
    </row>
    <row r="3450" spans="1:20">
      <c r="A3450" t="s">
        <v>6417</v>
      </c>
      <c r="B3450" s="11">
        <v>44871</v>
      </c>
      <c r="C3450" t="s">
        <v>6418</v>
      </c>
      <c r="D3450" t="s">
        <v>25</v>
      </c>
      <c r="E3450" t="s">
        <v>87</v>
      </c>
      <c r="F3450" s="12">
        <v>176.5</v>
      </c>
      <c r="G3450" s="13">
        <v>2</v>
      </c>
      <c r="H3450">
        <v>9.1</v>
      </c>
      <c r="I3450" s="12">
        <f t="shared" si="212"/>
        <v>16.0615</v>
      </c>
      <c r="J3450" s="12">
        <f t="shared" si="213"/>
        <v>353</v>
      </c>
      <c r="K3450" s="12">
        <f t="shared" si="214"/>
        <v>336.9385</v>
      </c>
      <c r="L3450" s="12">
        <v>27.36</v>
      </c>
      <c r="M3450" s="12">
        <f t="shared" si="215"/>
        <v>364.2985</v>
      </c>
      <c r="N3450" t="s">
        <v>15</v>
      </c>
      <c r="O3450" s="13">
        <v>18</v>
      </c>
      <c r="P3450">
        <v>4.5</v>
      </c>
      <c r="Q3450" t="b">
        <v>0</v>
      </c>
      <c r="R3450">
        <v>7</v>
      </c>
      <c r="S3450" t="s">
        <v>42</v>
      </c>
      <c r="T3450" t="s">
        <v>35</v>
      </c>
    </row>
    <row r="3451" spans="1:20">
      <c r="A3451" t="s">
        <v>6419</v>
      </c>
      <c r="B3451" s="11">
        <v>44871</v>
      </c>
      <c r="C3451" t="s">
        <v>6420</v>
      </c>
      <c r="D3451" t="s">
        <v>20</v>
      </c>
      <c r="E3451" t="s">
        <v>97</v>
      </c>
      <c r="F3451" s="12">
        <v>44.7</v>
      </c>
      <c r="G3451" s="13">
        <v>1</v>
      </c>
      <c r="H3451">
        <v>0</v>
      </c>
      <c r="I3451" s="12">
        <f t="shared" si="212"/>
        <v>0</v>
      </c>
      <c r="J3451" s="12">
        <f t="shared" si="213"/>
        <v>44.7</v>
      </c>
      <c r="K3451" s="12">
        <f t="shared" si="214"/>
        <v>44.7</v>
      </c>
      <c r="L3451" s="12">
        <v>11.15</v>
      </c>
      <c r="M3451" s="12">
        <f t="shared" si="215"/>
        <v>55.85</v>
      </c>
      <c r="N3451" t="s">
        <v>18</v>
      </c>
      <c r="O3451" s="13">
        <v>3</v>
      </c>
      <c r="P3451">
        <v>4.5</v>
      </c>
      <c r="Q3451" t="b">
        <v>0</v>
      </c>
      <c r="R3451">
        <v>4</v>
      </c>
      <c r="S3451" t="s">
        <v>42</v>
      </c>
      <c r="T3451" t="s">
        <v>35</v>
      </c>
    </row>
    <row r="3452" spans="1:20">
      <c r="A3452" t="s">
        <v>6421</v>
      </c>
      <c r="B3452" s="11">
        <v>44871</v>
      </c>
      <c r="C3452" t="s">
        <v>5812</v>
      </c>
      <c r="D3452" t="s">
        <v>14</v>
      </c>
      <c r="E3452" t="s">
        <v>162</v>
      </c>
      <c r="F3452" s="12">
        <v>223.47</v>
      </c>
      <c r="G3452" s="13">
        <v>1</v>
      </c>
      <c r="H3452">
        <v>0</v>
      </c>
      <c r="I3452" s="12">
        <f t="shared" si="212"/>
        <v>0</v>
      </c>
      <c r="J3452" s="12">
        <f t="shared" si="213"/>
        <v>223.47</v>
      </c>
      <c r="K3452" s="12">
        <f t="shared" si="214"/>
        <v>223.47</v>
      </c>
      <c r="L3452" s="12">
        <v>26.54</v>
      </c>
      <c r="M3452" s="12">
        <f t="shared" si="215"/>
        <v>250.01</v>
      </c>
      <c r="N3452" t="s">
        <v>12</v>
      </c>
      <c r="O3452" s="13">
        <v>10</v>
      </c>
      <c r="P3452">
        <v>3.5</v>
      </c>
      <c r="Q3452" t="b">
        <v>1</v>
      </c>
      <c r="R3452">
        <v>1</v>
      </c>
      <c r="S3452" t="s">
        <v>48</v>
      </c>
      <c r="T3452" t="s">
        <v>35</v>
      </c>
    </row>
    <row r="3453" spans="1:20">
      <c r="A3453" t="s">
        <v>6422</v>
      </c>
      <c r="B3453" s="11">
        <v>44871</v>
      </c>
      <c r="C3453" t="s">
        <v>6423</v>
      </c>
      <c r="D3453" t="s">
        <v>23</v>
      </c>
      <c r="E3453" t="s">
        <v>540</v>
      </c>
      <c r="F3453" s="12">
        <v>127.68</v>
      </c>
      <c r="G3453" s="13">
        <v>3</v>
      </c>
      <c r="H3453">
        <v>0</v>
      </c>
      <c r="I3453" s="12">
        <f t="shared" si="212"/>
        <v>0</v>
      </c>
      <c r="J3453" s="12">
        <f t="shared" si="213"/>
        <v>383.04</v>
      </c>
      <c r="K3453" s="12">
        <f t="shared" si="214"/>
        <v>383.04</v>
      </c>
      <c r="L3453" s="12">
        <v>15.82</v>
      </c>
      <c r="M3453" s="12">
        <f t="shared" si="215"/>
        <v>398.86</v>
      </c>
      <c r="N3453" t="s">
        <v>9</v>
      </c>
      <c r="O3453" s="13">
        <v>11</v>
      </c>
      <c r="P3453">
        <v>5</v>
      </c>
      <c r="Q3453" t="b">
        <v>0</v>
      </c>
      <c r="R3453">
        <v>2</v>
      </c>
      <c r="S3453" t="s">
        <v>43</v>
      </c>
      <c r="T3453" t="s">
        <v>39</v>
      </c>
    </row>
    <row r="3454" spans="1:20">
      <c r="A3454" t="s">
        <v>6424</v>
      </c>
      <c r="B3454" s="11">
        <v>44872</v>
      </c>
      <c r="C3454" t="s">
        <v>6425</v>
      </c>
      <c r="D3454" t="s">
        <v>20</v>
      </c>
      <c r="E3454" t="s">
        <v>97</v>
      </c>
      <c r="F3454" s="12">
        <v>7.07</v>
      </c>
      <c r="G3454" s="13">
        <v>1</v>
      </c>
      <c r="H3454">
        <v>0</v>
      </c>
      <c r="I3454" s="12">
        <f t="shared" si="212"/>
        <v>0</v>
      </c>
      <c r="J3454" s="12">
        <f t="shared" si="213"/>
        <v>7.07</v>
      </c>
      <c r="K3454" s="12">
        <f t="shared" si="214"/>
        <v>7.07</v>
      </c>
      <c r="L3454" s="12">
        <v>14.01</v>
      </c>
      <c r="M3454" s="12">
        <f t="shared" si="215"/>
        <v>21.08</v>
      </c>
      <c r="N3454" t="s">
        <v>9</v>
      </c>
      <c r="O3454" s="13">
        <v>10</v>
      </c>
      <c r="P3454">
        <v>4</v>
      </c>
      <c r="Q3454" t="b">
        <v>0</v>
      </c>
      <c r="R3454">
        <v>5</v>
      </c>
      <c r="S3454" t="s">
        <v>44</v>
      </c>
      <c r="T3454" t="s">
        <v>32</v>
      </c>
    </row>
    <row r="3455" spans="1:20">
      <c r="A3455" t="s">
        <v>6426</v>
      </c>
      <c r="B3455" s="11">
        <v>44872</v>
      </c>
      <c r="C3455" t="s">
        <v>6427</v>
      </c>
      <c r="D3455" t="s">
        <v>11</v>
      </c>
      <c r="E3455" t="s">
        <v>204</v>
      </c>
      <c r="F3455" s="12">
        <v>45.6</v>
      </c>
      <c r="G3455" s="13">
        <v>1</v>
      </c>
      <c r="H3455">
        <v>0</v>
      </c>
      <c r="I3455" s="12">
        <f t="shared" si="212"/>
        <v>0</v>
      </c>
      <c r="J3455" s="12">
        <f t="shared" si="213"/>
        <v>45.6</v>
      </c>
      <c r="K3455" s="12">
        <f t="shared" si="214"/>
        <v>45.6</v>
      </c>
      <c r="L3455" s="12">
        <v>14.51</v>
      </c>
      <c r="M3455" s="12">
        <f t="shared" si="215"/>
        <v>60.11</v>
      </c>
      <c r="N3455" t="s">
        <v>9</v>
      </c>
      <c r="O3455" s="13">
        <v>10</v>
      </c>
      <c r="P3455">
        <v>5</v>
      </c>
      <c r="Q3455" t="b">
        <v>0</v>
      </c>
      <c r="R3455">
        <v>9</v>
      </c>
      <c r="S3455" t="s">
        <v>48</v>
      </c>
      <c r="T3455" t="s">
        <v>39</v>
      </c>
    </row>
    <row r="3456" spans="1:20">
      <c r="A3456" t="s">
        <v>6428</v>
      </c>
      <c r="B3456" s="11">
        <v>44872</v>
      </c>
      <c r="C3456" t="s">
        <v>745</v>
      </c>
      <c r="D3456" t="s">
        <v>17</v>
      </c>
      <c r="E3456" t="s">
        <v>129</v>
      </c>
      <c r="F3456" s="12">
        <v>147.81</v>
      </c>
      <c r="G3456" s="13">
        <v>1</v>
      </c>
      <c r="H3456">
        <v>0</v>
      </c>
      <c r="I3456" s="12">
        <f t="shared" si="212"/>
        <v>0</v>
      </c>
      <c r="J3456" s="12">
        <f t="shared" si="213"/>
        <v>147.81</v>
      </c>
      <c r="K3456" s="12">
        <f t="shared" si="214"/>
        <v>147.81</v>
      </c>
      <c r="L3456" s="12">
        <v>19.64</v>
      </c>
      <c r="M3456" s="12">
        <f t="shared" si="215"/>
        <v>167.45</v>
      </c>
      <c r="N3456" t="s">
        <v>9</v>
      </c>
      <c r="O3456" s="13">
        <v>5</v>
      </c>
      <c r="P3456">
        <v>4</v>
      </c>
      <c r="Q3456" t="b">
        <v>0</v>
      </c>
      <c r="R3456">
        <v>5</v>
      </c>
      <c r="S3456" t="s">
        <v>45</v>
      </c>
      <c r="T3456" t="s">
        <v>35</v>
      </c>
    </row>
    <row r="3457" spans="1:20">
      <c r="A3457" t="s">
        <v>6429</v>
      </c>
      <c r="B3457" s="11">
        <v>44872</v>
      </c>
      <c r="C3457" t="s">
        <v>6430</v>
      </c>
      <c r="D3457" t="s">
        <v>5</v>
      </c>
      <c r="E3457" t="s">
        <v>156</v>
      </c>
      <c r="F3457" s="12">
        <v>95.76</v>
      </c>
      <c r="G3457" s="13">
        <v>1</v>
      </c>
      <c r="H3457">
        <v>0</v>
      </c>
      <c r="I3457" s="12">
        <f t="shared" si="212"/>
        <v>0</v>
      </c>
      <c r="J3457" s="12">
        <f t="shared" si="213"/>
        <v>95.76</v>
      </c>
      <c r="K3457" s="12">
        <f t="shared" si="214"/>
        <v>95.76</v>
      </c>
      <c r="L3457" s="12">
        <v>15.3</v>
      </c>
      <c r="M3457" s="12">
        <f t="shared" si="215"/>
        <v>111.06</v>
      </c>
      <c r="N3457" t="s">
        <v>9</v>
      </c>
      <c r="O3457" s="13">
        <v>12</v>
      </c>
      <c r="P3457">
        <v>4</v>
      </c>
      <c r="Q3457" t="b">
        <v>1</v>
      </c>
      <c r="R3457">
        <v>5</v>
      </c>
      <c r="S3457" t="s">
        <v>42</v>
      </c>
      <c r="T3457" t="s">
        <v>35</v>
      </c>
    </row>
    <row r="3458" spans="1:20">
      <c r="A3458" t="s">
        <v>6431</v>
      </c>
      <c r="B3458" s="11">
        <v>44872</v>
      </c>
      <c r="C3458" t="s">
        <v>6432</v>
      </c>
      <c r="D3458" t="s">
        <v>14</v>
      </c>
      <c r="E3458" t="s">
        <v>94</v>
      </c>
      <c r="F3458" s="12">
        <v>39.59</v>
      </c>
      <c r="G3458" s="13">
        <v>1</v>
      </c>
      <c r="H3458">
        <v>9.8</v>
      </c>
      <c r="I3458" s="12">
        <f t="shared" si="212"/>
        <v>3.87982</v>
      </c>
      <c r="J3458" s="12">
        <f t="shared" si="213"/>
        <v>39.59</v>
      </c>
      <c r="K3458" s="12">
        <f t="shared" si="214"/>
        <v>35.71018</v>
      </c>
      <c r="L3458" s="12">
        <v>10.28</v>
      </c>
      <c r="M3458" s="12">
        <f t="shared" si="215"/>
        <v>45.99018</v>
      </c>
      <c r="N3458" t="s">
        <v>18</v>
      </c>
      <c r="O3458" s="13">
        <v>4</v>
      </c>
      <c r="P3458">
        <v>3.5</v>
      </c>
      <c r="Q3458" t="b">
        <v>0</v>
      </c>
      <c r="R3458">
        <v>5</v>
      </c>
      <c r="S3458" t="s">
        <v>44</v>
      </c>
      <c r="T3458" t="s">
        <v>30</v>
      </c>
    </row>
    <row r="3459" spans="1:20">
      <c r="A3459" t="s">
        <v>6433</v>
      </c>
      <c r="B3459" s="11">
        <v>44872</v>
      </c>
      <c r="C3459" t="s">
        <v>569</v>
      </c>
      <c r="D3459" t="s">
        <v>14</v>
      </c>
      <c r="E3459" t="s">
        <v>94</v>
      </c>
      <c r="F3459" s="12">
        <v>174.25</v>
      </c>
      <c r="G3459" s="13">
        <v>3</v>
      </c>
      <c r="H3459">
        <v>0</v>
      </c>
      <c r="I3459" s="12">
        <f t="shared" ref="I3459:I3522" si="216">H3459*F3459/100</f>
        <v>0</v>
      </c>
      <c r="J3459" s="12">
        <f t="shared" ref="J3459:J3522" si="217">G3459*F3459</f>
        <v>522.75</v>
      </c>
      <c r="K3459" s="12">
        <f t="shared" ref="K3459:K3522" si="218">J3459-I3459</f>
        <v>522.75</v>
      </c>
      <c r="L3459" s="12">
        <v>15.27</v>
      </c>
      <c r="M3459" s="12">
        <f t="shared" ref="M3459:M3522" si="219">K3459+L3459</f>
        <v>538.02</v>
      </c>
      <c r="N3459" t="s">
        <v>18</v>
      </c>
      <c r="O3459" s="13">
        <v>4</v>
      </c>
      <c r="P3459">
        <v>4</v>
      </c>
      <c r="Q3459" t="b">
        <v>0</v>
      </c>
      <c r="R3459">
        <v>7</v>
      </c>
      <c r="S3459" t="s">
        <v>42</v>
      </c>
      <c r="T3459" t="s">
        <v>37</v>
      </c>
    </row>
    <row r="3460" spans="1:20">
      <c r="A3460" t="s">
        <v>6434</v>
      </c>
      <c r="B3460" s="11">
        <v>44872</v>
      </c>
      <c r="C3460" t="s">
        <v>6435</v>
      </c>
      <c r="D3460" t="s">
        <v>20</v>
      </c>
      <c r="E3460" t="s">
        <v>226</v>
      </c>
      <c r="F3460" s="12">
        <v>13.15</v>
      </c>
      <c r="G3460" s="13">
        <v>4</v>
      </c>
      <c r="H3460">
        <v>0</v>
      </c>
      <c r="I3460" s="12">
        <f t="shared" si="216"/>
        <v>0</v>
      </c>
      <c r="J3460" s="12">
        <f t="shared" si="217"/>
        <v>52.6</v>
      </c>
      <c r="K3460" s="12">
        <f t="shared" si="218"/>
        <v>52.6</v>
      </c>
      <c r="L3460" s="12">
        <v>10</v>
      </c>
      <c r="M3460" s="12">
        <f t="shared" si="219"/>
        <v>62.6</v>
      </c>
      <c r="N3460" t="s">
        <v>18</v>
      </c>
      <c r="O3460" s="13">
        <v>4</v>
      </c>
      <c r="P3460">
        <v>5</v>
      </c>
      <c r="Q3460" t="b">
        <v>0</v>
      </c>
      <c r="R3460">
        <v>6</v>
      </c>
      <c r="S3460" t="s">
        <v>48</v>
      </c>
      <c r="T3460" t="s">
        <v>35</v>
      </c>
    </row>
    <row r="3461" spans="1:20">
      <c r="A3461" t="s">
        <v>6436</v>
      </c>
      <c r="B3461" s="11">
        <v>44872</v>
      </c>
      <c r="C3461" t="s">
        <v>6437</v>
      </c>
      <c r="D3461" t="s">
        <v>25</v>
      </c>
      <c r="E3461" t="s">
        <v>159</v>
      </c>
      <c r="F3461" s="12">
        <v>82.44</v>
      </c>
      <c r="G3461" s="13">
        <v>3</v>
      </c>
      <c r="H3461">
        <v>0</v>
      </c>
      <c r="I3461" s="12">
        <f t="shared" si="216"/>
        <v>0</v>
      </c>
      <c r="J3461" s="12">
        <f t="shared" si="217"/>
        <v>247.32</v>
      </c>
      <c r="K3461" s="12">
        <f t="shared" si="218"/>
        <v>247.32</v>
      </c>
      <c r="L3461" s="12">
        <v>8.26</v>
      </c>
      <c r="M3461" s="12">
        <f t="shared" si="219"/>
        <v>255.58</v>
      </c>
      <c r="N3461" t="s">
        <v>18</v>
      </c>
      <c r="O3461" s="13">
        <v>6</v>
      </c>
      <c r="P3461">
        <v>5</v>
      </c>
      <c r="Q3461" t="b">
        <v>0</v>
      </c>
      <c r="R3461">
        <v>2</v>
      </c>
      <c r="S3461" t="s">
        <v>42</v>
      </c>
      <c r="T3461" t="s">
        <v>37</v>
      </c>
    </row>
    <row r="3462" spans="1:20">
      <c r="A3462" t="s">
        <v>6438</v>
      </c>
      <c r="B3462" s="11">
        <v>44872</v>
      </c>
      <c r="C3462" t="s">
        <v>1114</v>
      </c>
      <c r="D3462" t="s">
        <v>17</v>
      </c>
      <c r="E3462" t="s">
        <v>78</v>
      </c>
      <c r="F3462" s="12">
        <v>65.82</v>
      </c>
      <c r="G3462" s="13">
        <v>1</v>
      </c>
      <c r="H3462">
        <v>9.8</v>
      </c>
      <c r="I3462" s="12">
        <f t="shared" si="216"/>
        <v>6.45036</v>
      </c>
      <c r="J3462" s="12">
        <f t="shared" si="217"/>
        <v>65.82</v>
      </c>
      <c r="K3462" s="12">
        <f t="shared" si="218"/>
        <v>59.36964</v>
      </c>
      <c r="L3462" s="12">
        <v>7.2</v>
      </c>
      <c r="M3462" s="12">
        <f t="shared" si="219"/>
        <v>66.56964</v>
      </c>
      <c r="N3462" t="s">
        <v>18</v>
      </c>
      <c r="O3462" s="13">
        <v>2</v>
      </c>
      <c r="P3462">
        <v>5</v>
      </c>
      <c r="Q3462" t="b">
        <v>0</v>
      </c>
      <c r="R3462">
        <v>7</v>
      </c>
      <c r="S3462" t="s">
        <v>42</v>
      </c>
      <c r="T3462" t="s">
        <v>39</v>
      </c>
    </row>
    <row r="3463" spans="1:20">
      <c r="A3463" t="s">
        <v>6439</v>
      </c>
      <c r="B3463" s="11">
        <v>44872</v>
      </c>
      <c r="C3463" t="s">
        <v>6440</v>
      </c>
      <c r="D3463" t="s">
        <v>17</v>
      </c>
      <c r="E3463" t="s">
        <v>194</v>
      </c>
      <c r="F3463" s="12">
        <v>44.58</v>
      </c>
      <c r="G3463" s="13">
        <v>1</v>
      </c>
      <c r="H3463">
        <v>0</v>
      </c>
      <c r="I3463" s="12">
        <f t="shared" si="216"/>
        <v>0</v>
      </c>
      <c r="J3463" s="12">
        <f t="shared" si="217"/>
        <v>44.58</v>
      </c>
      <c r="K3463" s="12">
        <f t="shared" si="218"/>
        <v>44.58</v>
      </c>
      <c r="L3463" s="12">
        <v>14.56</v>
      </c>
      <c r="M3463" s="12">
        <f t="shared" si="219"/>
        <v>59.14</v>
      </c>
      <c r="N3463" t="s">
        <v>9</v>
      </c>
      <c r="O3463" s="13">
        <v>11</v>
      </c>
      <c r="P3463">
        <v>5</v>
      </c>
      <c r="Q3463" t="b">
        <v>1</v>
      </c>
      <c r="R3463">
        <v>3</v>
      </c>
      <c r="S3463" t="s">
        <v>44</v>
      </c>
      <c r="T3463" t="s">
        <v>39</v>
      </c>
    </row>
    <row r="3464" spans="1:20">
      <c r="A3464" t="s">
        <v>6441</v>
      </c>
      <c r="B3464" s="11">
        <v>44872</v>
      </c>
      <c r="C3464" t="s">
        <v>5852</v>
      </c>
      <c r="D3464" t="s">
        <v>20</v>
      </c>
      <c r="E3464" t="s">
        <v>197</v>
      </c>
      <c r="F3464" s="12">
        <v>18.72</v>
      </c>
      <c r="G3464" s="13">
        <v>2</v>
      </c>
      <c r="H3464">
        <v>0</v>
      </c>
      <c r="I3464" s="12">
        <f t="shared" si="216"/>
        <v>0</v>
      </c>
      <c r="J3464" s="12">
        <f t="shared" si="217"/>
        <v>37.44</v>
      </c>
      <c r="K3464" s="12">
        <f t="shared" si="218"/>
        <v>37.44</v>
      </c>
      <c r="L3464" s="12">
        <v>15.01</v>
      </c>
      <c r="M3464" s="12">
        <f t="shared" si="219"/>
        <v>52.45</v>
      </c>
      <c r="N3464" t="s">
        <v>9</v>
      </c>
      <c r="O3464" s="13">
        <v>11</v>
      </c>
      <c r="P3464">
        <v>5</v>
      </c>
      <c r="Q3464" t="b">
        <v>0</v>
      </c>
      <c r="R3464">
        <v>7</v>
      </c>
      <c r="S3464" t="s">
        <v>44</v>
      </c>
      <c r="T3464" t="s">
        <v>35</v>
      </c>
    </row>
    <row r="3465" spans="1:20">
      <c r="A3465" t="s">
        <v>6442</v>
      </c>
      <c r="B3465" s="11">
        <v>44872</v>
      </c>
      <c r="C3465" t="s">
        <v>6443</v>
      </c>
      <c r="D3465" t="s">
        <v>14</v>
      </c>
      <c r="E3465" t="s">
        <v>113</v>
      </c>
      <c r="F3465" s="12">
        <v>100.67</v>
      </c>
      <c r="G3465" s="13">
        <v>1</v>
      </c>
      <c r="H3465">
        <v>0</v>
      </c>
      <c r="I3465" s="12">
        <f t="shared" si="216"/>
        <v>0</v>
      </c>
      <c r="J3465" s="12">
        <f t="shared" si="217"/>
        <v>100.67</v>
      </c>
      <c r="K3465" s="12">
        <f t="shared" si="218"/>
        <v>100.67</v>
      </c>
      <c r="L3465" s="12">
        <v>14.94</v>
      </c>
      <c r="M3465" s="12">
        <f t="shared" si="219"/>
        <v>115.61</v>
      </c>
      <c r="N3465" t="s">
        <v>18</v>
      </c>
      <c r="O3465" s="13">
        <v>3</v>
      </c>
      <c r="P3465">
        <v>5</v>
      </c>
      <c r="Q3465" t="b">
        <v>1</v>
      </c>
      <c r="R3465">
        <v>5</v>
      </c>
      <c r="S3465" t="s">
        <v>48</v>
      </c>
      <c r="T3465" t="s">
        <v>39</v>
      </c>
    </row>
    <row r="3466" spans="1:20">
      <c r="A3466" t="s">
        <v>6444</v>
      </c>
      <c r="B3466" s="11">
        <v>44873</v>
      </c>
      <c r="C3466" t="s">
        <v>5334</v>
      </c>
      <c r="D3466" t="s">
        <v>20</v>
      </c>
      <c r="E3466" t="s">
        <v>97</v>
      </c>
      <c r="F3466" s="12">
        <v>25.81</v>
      </c>
      <c r="G3466" s="13">
        <v>1</v>
      </c>
      <c r="H3466">
        <v>0</v>
      </c>
      <c r="I3466" s="12">
        <f t="shared" si="216"/>
        <v>0</v>
      </c>
      <c r="J3466" s="12">
        <f t="shared" si="217"/>
        <v>25.81</v>
      </c>
      <c r="K3466" s="12">
        <f t="shared" si="218"/>
        <v>25.81</v>
      </c>
      <c r="L3466" s="12">
        <v>17.66</v>
      </c>
      <c r="M3466" s="12">
        <f t="shared" si="219"/>
        <v>43.47</v>
      </c>
      <c r="N3466" t="s">
        <v>9</v>
      </c>
      <c r="O3466" s="13">
        <v>8</v>
      </c>
      <c r="P3466">
        <v>5</v>
      </c>
      <c r="Q3466" t="b">
        <v>0</v>
      </c>
      <c r="R3466">
        <v>2</v>
      </c>
      <c r="S3466" t="s">
        <v>42</v>
      </c>
      <c r="T3466" t="s">
        <v>35</v>
      </c>
    </row>
    <row r="3467" spans="1:20">
      <c r="A3467" t="s">
        <v>6445</v>
      </c>
      <c r="B3467" s="11">
        <v>44873</v>
      </c>
      <c r="C3467" t="s">
        <v>6446</v>
      </c>
      <c r="D3467" t="s">
        <v>25</v>
      </c>
      <c r="E3467" t="s">
        <v>602</v>
      </c>
      <c r="F3467" s="12">
        <v>162.48</v>
      </c>
      <c r="G3467" s="13">
        <v>1</v>
      </c>
      <c r="H3467">
        <v>0</v>
      </c>
      <c r="I3467" s="12">
        <f t="shared" si="216"/>
        <v>0</v>
      </c>
      <c r="J3467" s="12">
        <f t="shared" si="217"/>
        <v>162.48</v>
      </c>
      <c r="K3467" s="12">
        <f t="shared" si="218"/>
        <v>162.48</v>
      </c>
      <c r="L3467" s="12">
        <v>21.37</v>
      </c>
      <c r="M3467" s="12">
        <f t="shared" si="219"/>
        <v>183.85</v>
      </c>
      <c r="N3467" t="s">
        <v>9</v>
      </c>
      <c r="O3467" s="13">
        <v>7</v>
      </c>
      <c r="P3467">
        <v>4.5</v>
      </c>
      <c r="Q3467" t="b">
        <v>0</v>
      </c>
      <c r="R3467">
        <v>1</v>
      </c>
      <c r="S3467" t="s">
        <v>45</v>
      </c>
      <c r="T3467" t="s">
        <v>35</v>
      </c>
    </row>
    <row r="3468" spans="1:20">
      <c r="A3468" t="s">
        <v>6447</v>
      </c>
      <c r="B3468" s="11">
        <v>44873</v>
      </c>
      <c r="C3468" t="s">
        <v>6448</v>
      </c>
      <c r="D3468" t="s">
        <v>5</v>
      </c>
      <c r="E3468" t="s">
        <v>119</v>
      </c>
      <c r="F3468" s="12">
        <v>96.49</v>
      </c>
      <c r="G3468" s="13">
        <v>2</v>
      </c>
      <c r="H3468">
        <v>5.7</v>
      </c>
      <c r="I3468" s="12">
        <f t="shared" si="216"/>
        <v>5.49993</v>
      </c>
      <c r="J3468" s="12">
        <f t="shared" si="217"/>
        <v>192.98</v>
      </c>
      <c r="K3468" s="12">
        <f t="shared" si="218"/>
        <v>187.48007</v>
      </c>
      <c r="L3468" s="12">
        <v>12.51</v>
      </c>
      <c r="M3468" s="12">
        <f t="shared" si="219"/>
        <v>199.99007</v>
      </c>
      <c r="N3468" t="s">
        <v>18</v>
      </c>
      <c r="O3468" s="13">
        <v>3</v>
      </c>
      <c r="P3468">
        <v>5</v>
      </c>
      <c r="Q3468" t="b">
        <v>0</v>
      </c>
      <c r="R3468">
        <v>3</v>
      </c>
      <c r="S3468" t="s">
        <v>45</v>
      </c>
      <c r="T3468" t="s">
        <v>32</v>
      </c>
    </row>
    <row r="3469" spans="1:20">
      <c r="A3469" t="s">
        <v>6449</v>
      </c>
      <c r="B3469" s="11">
        <v>44873</v>
      </c>
      <c r="C3469" t="s">
        <v>6450</v>
      </c>
      <c r="D3469" t="s">
        <v>8</v>
      </c>
      <c r="E3469" t="s">
        <v>179</v>
      </c>
      <c r="F3469" s="12">
        <v>38.85</v>
      </c>
      <c r="G3469" s="13">
        <v>1</v>
      </c>
      <c r="H3469">
        <v>0</v>
      </c>
      <c r="I3469" s="12">
        <f t="shared" si="216"/>
        <v>0</v>
      </c>
      <c r="J3469" s="12">
        <f t="shared" si="217"/>
        <v>38.85</v>
      </c>
      <c r="K3469" s="12">
        <f t="shared" si="218"/>
        <v>38.85</v>
      </c>
      <c r="L3469" s="12">
        <v>13.54</v>
      </c>
      <c r="M3469" s="12">
        <f t="shared" si="219"/>
        <v>52.39</v>
      </c>
      <c r="N3469" t="s">
        <v>18</v>
      </c>
      <c r="O3469" s="13">
        <v>3</v>
      </c>
      <c r="P3469">
        <v>4.5</v>
      </c>
      <c r="Q3469" t="b">
        <v>0</v>
      </c>
      <c r="R3469">
        <v>3</v>
      </c>
      <c r="S3469" t="s">
        <v>48</v>
      </c>
      <c r="T3469" t="s">
        <v>35</v>
      </c>
    </row>
    <row r="3470" spans="1:20">
      <c r="A3470" t="s">
        <v>6451</v>
      </c>
      <c r="B3470" s="11">
        <v>44873</v>
      </c>
      <c r="C3470" t="s">
        <v>4171</v>
      </c>
      <c r="D3470" t="s">
        <v>17</v>
      </c>
      <c r="E3470" t="s">
        <v>78</v>
      </c>
      <c r="F3470" s="12">
        <v>152.39</v>
      </c>
      <c r="G3470" s="13">
        <v>1</v>
      </c>
      <c r="H3470">
        <v>0</v>
      </c>
      <c r="I3470" s="12">
        <f t="shared" si="216"/>
        <v>0</v>
      </c>
      <c r="J3470" s="12">
        <f t="shared" si="217"/>
        <v>152.39</v>
      </c>
      <c r="K3470" s="12">
        <f t="shared" si="218"/>
        <v>152.39</v>
      </c>
      <c r="L3470" s="12">
        <v>11.54</v>
      </c>
      <c r="M3470" s="12">
        <f t="shared" si="219"/>
        <v>163.93</v>
      </c>
      <c r="N3470" t="s">
        <v>18</v>
      </c>
      <c r="O3470" s="13">
        <v>7</v>
      </c>
      <c r="P3470">
        <v>5</v>
      </c>
      <c r="Q3470" t="b">
        <v>0</v>
      </c>
      <c r="R3470">
        <v>6</v>
      </c>
      <c r="S3470" t="s">
        <v>44</v>
      </c>
      <c r="T3470" t="s">
        <v>37</v>
      </c>
    </row>
    <row r="3471" spans="1:20">
      <c r="A3471" t="s">
        <v>6452</v>
      </c>
      <c r="B3471" s="11">
        <v>44873</v>
      </c>
      <c r="C3471" t="s">
        <v>5442</v>
      </c>
      <c r="D3471" t="s">
        <v>17</v>
      </c>
      <c r="E3471" t="s">
        <v>194</v>
      </c>
      <c r="F3471" s="12">
        <v>88.57</v>
      </c>
      <c r="G3471" s="13">
        <v>1</v>
      </c>
      <c r="H3471">
        <v>9.1</v>
      </c>
      <c r="I3471" s="12">
        <f t="shared" si="216"/>
        <v>8.05987</v>
      </c>
      <c r="J3471" s="12">
        <f t="shared" si="217"/>
        <v>88.57</v>
      </c>
      <c r="K3471" s="12">
        <f t="shared" si="218"/>
        <v>80.51013</v>
      </c>
      <c r="L3471" s="12">
        <v>8.41</v>
      </c>
      <c r="M3471" s="12">
        <f t="shared" si="219"/>
        <v>88.92013</v>
      </c>
      <c r="N3471" t="s">
        <v>18</v>
      </c>
      <c r="O3471" s="13">
        <v>3</v>
      </c>
      <c r="P3471">
        <v>3.5</v>
      </c>
      <c r="Q3471" t="b">
        <v>0</v>
      </c>
      <c r="R3471">
        <v>9</v>
      </c>
      <c r="S3471" t="s">
        <v>43</v>
      </c>
      <c r="T3471" t="s">
        <v>37</v>
      </c>
    </row>
    <row r="3472" spans="1:20">
      <c r="A3472" t="s">
        <v>6453</v>
      </c>
      <c r="B3472" s="11">
        <v>44873</v>
      </c>
      <c r="C3472" t="s">
        <v>6454</v>
      </c>
      <c r="D3472" t="s">
        <v>17</v>
      </c>
      <c r="E3472" t="s">
        <v>209</v>
      </c>
      <c r="F3472" s="12">
        <v>137.49</v>
      </c>
      <c r="G3472" s="13">
        <v>1</v>
      </c>
      <c r="H3472">
        <v>0</v>
      </c>
      <c r="I3472" s="12">
        <f t="shared" si="216"/>
        <v>0</v>
      </c>
      <c r="J3472" s="12">
        <f t="shared" si="217"/>
        <v>137.49</v>
      </c>
      <c r="K3472" s="12">
        <f t="shared" si="218"/>
        <v>137.49</v>
      </c>
      <c r="L3472" s="12">
        <v>10.78</v>
      </c>
      <c r="M3472" s="12">
        <f t="shared" si="219"/>
        <v>148.27</v>
      </c>
      <c r="N3472" t="s">
        <v>18</v>
      </c>
      <c r="O3472" s="13">
        <v>6</v>
      </c>
      <c r="P3472">
        <v>4</v>
      </c>
      <c r="Q3472" t="b">
        <v>0</v>
      </c>
      <c r="R3472">
        <v>1</v>
      </c>
      <c r="S3472" t="s">
        <v>45</v>
      </c>
      <c r="T3472" t="s">
        <v>35</v>
      </c>
    </row>
    <row r="3473" spans="1:20">
      <c r="A3473" t="s">
        <v>6455</v>
      </c>
      <c r="B3473" s="11">
        <v>44873</v>
      </c>
      <c r="C3473" t="s">
        <v>6456</v>
      </c>
      <c r="D3473" t="s">
        <v>11</v>
      </c>
      <c r="E3473" t="s">
        <v>215</v>
      </c>
      <c r="F3473" s="12">
        <v>47.3</v>
      </c>
      <c r="G3473" s="13">
        <v>1</v>
      </c>
      <c r="H3473">
        <v>0</v>
      </c>
      <c r="I3473" s="12">
        <f t="shared" si="216"/>
        <v>0</v>
      </c>
      <c r="J3473" s="12">
        <f t="shared" si="217"/>
        <v>47.3</v>
      </c>
      <c r="K3473" s="12">
        <f t="shared" si="218"/>
        <v>47.3</v>
      </c>
      <c r="L3473" s="12">
        <v>7.68</v>
      </c>
      <c r="M3473" s="12">
        <f t="shared" si="219"/>
        <v>54.98</v>
      </c>
      <c r="N3473" t="s">
        <v>18</v>
      </c>
      <c r="O3473" s="13">
        <v>6</v>
      </c>
      <c r="P3473">
        <v>5</v>
      </c>
      <c r="Q3473" t="b">
        <v>1</v>
      </c>
      <c r="R3473">
        <v>5</v>
      </c>
      <c r="S3473" t="s">
        <v>43</v>
      </c>
      <c r="T3473" t="s">
        <v>35</v>
      </c>
    </row>
    <row r="3474" spans="1:20">
      <c r="A3474" t="s">
        <v>6457</v>
      </c>
      <c r="B3474" s="11">
        <v>44873</v>
      </c>
      <c r="C3474" t="s">
        <v>6458</v>
      </c>
      <c r="D3474" t="s">
        <v>23</v>
      </c>
      <c r="E3474" t="s">
        <v>110</v>
      </c>
      <c r="F3474" s="12">
        <v>150.44</v>
      </c>
      <c r="G3474" s="13">
        <v>1</v>
      </c>
      <c r="H3474">
        <v>0</v>
      </c>
      <c r="I3474" s="12">
        <f t="shared" si="216"/>
        <v>0</v>
      </c>
      <c r="J3474" s="12">
        <f t="shared" si="217"/>
        <v>150.44</v>
      </c>
      <c r="K3474" s="12">
        <f t="shared" si="218"/>
        <v>150.44</v>
      </c>
      <c r="L3474" s="12">
        <v>12.41</v>
      </c>
      <c r="M3474" s="12">
        <f t="shared" si="219"/>
        <v>162.85</v>
      </c>
      <c r="N3474" t="s">
        <v>18</v>
      </c>
      <c r="O3474" s="13">
        <v>2</v>
      </c>
      <c r="P3474">
        <v>4.5</v>
      </c>
      <c r="Q3474" t="b">
        <v>1</v>
      </c>
      <c r="R3474">
        <v>10</v>
      </c>
      <c r="S3474" t="s">
        <v>42</v>
      </c>
      <c r="T3474" t="s">
        <v>35</v>
      </c>
    </row>
    <row r="3475" spans="1:20">
      <c r="A3475" t="s">
        <v>6459</v>
      </c>
      <c r="B3475" s="11">
        <v>44873</v>
      </c>
      <c r="C3475" t="s">
        <v>6460</v>
      </c>
      <c r="D3475" t="s">
        <v>25</v>
      </c>
      <c r="E3475" t="s">
        <v>159</v>
      </c>
      <c r="F3475" s="12">
        <v>295.35</v>
      </c>
      <c r="G3475" s="13">
        <v>1</v>
      </c>
      <c r="H3475">
        <v>22.5</v>
      </c>
      <c r="I3475" s="12">
        <f t="shared" si="216"/>
        <v>66.45375</v>
      </c>
      <c r="J3475" s="12">
        <f t="shared" si="217"/>
        <v>295.35</v>
      </c>
      <c r="K3475" s="12">
        <f t="shared" si="218"/>
        <v>228.89625</v>
      </c>
      <c r="L3475" s="12">
        <v>25.76</v>
      </c>
      <c r="M3475" s="12">
        <f t="shared" si="219"/>
        <v>254.65625</v>
      </c>
      <c r="N3475" t="s">
        <v>6</v>
      </c>
      <c r="O3475" s="13">
        <v>10</v>
      </c>
      <c r="P3475">
        <v>4.5</v>
      </c>
      <c r="Q3475" t="b">
        <v>0</v>
      </c>
      <c r="R3475">
        <v>6</v>
      </c>
      <c r="S3475" t="s">
        <v>46</v>
      </c>
      <c r="T3475" t="s">
        <v>35</v>
      </c>
    </row>
    <row r="3476" spans="1:20">
      <c r="A3476" t="s">
        <v>6461</v>
      </c>
      <c r="B3476" s="11">
        <v>44873</v>
      </c>
      <c r="C3476" t="s">
        <v>4033</v>
      </c>
      <c r="D3476" t="s">
        <v>14</v>
      </c>
      <c r="E3476" t="s">
        <v>113</v>
      </c>
      <c r="F3476" s="12">
        <v>145.38</v>
      </c>
      <c r="G3476" s="13">
        <v>1</v>
      </c>
      <c r="H3476">
        <v>0</v>
      </c>
      <c r="I3476" s="12">
        <f t="shared" si="216"/>
        <v>0</v>
      </c>
      <c r="J3476" s="12">
        <f t="shared" si="217"/>
        <v>145.38</v>
      </c>
      <c r="K3476" s="12">
        <f t="shared" si="218"/>
        <v>145.38</v>
      </c>
      <c r="L3476" s="12">
        <v>10.75</v>
      </c>
      <c r="M3476" s="12">
        <f t="shared" si="219"/>
        <v>156.13</v>
      </c>
      <c r="N3476" t="s">
        <v>18</v>
      </c>
      <c r="O3476" s="13">
        <v>2</v>
      </c>
      <c r="P3476">
        <v>5</v>
      </c>
      <c r="Q3476" t="b">
        <v>0</v>
      </c>
      <c r="R3476">
        <v>4</v>
      </c>
      <c r="S3476" t="s">
        <v>46</v>
      </c>
      <c r="T3476" t="s">
        <v>39</v>
      </c>
    </row>
    <row r="3477" spans="1:20">
      <c r="A3477" t="s">
        <v>6462</v>
      </c>
      <c r="B3477" s="11">
        <v>44873</v>
      </c>
      <c r="C3477" t="s">
        <v>6463</v>
      </c>
      <c r="D3477" t="s">
        <v>17</v>
      </c>
      <c r="E3477" t="s">
        <v>194</v>
      </c>
      <c r="F3477" s="12">
        <v>70.16</v>
      </c>
      <c r="G3477" s="13">
        <v>1</v>
      </c>
      <c r="H3477">
        <v>0</v>
      </c>
      <c r="I3477" s="12">
        <f t="shared" si="216"/>
        <v>0</v>
      </c>
      <c r="J3477" s="12">
        <f t="shared" si="217"/>
        <v>70.16</v>
      </c>
      <c r="K3477" s="12">
        <f t="shared" si="218"/>
        <v>70.16</v>
      </c>
      <c r="L3477" s="12">
        <v>18.84</v>
      </c>
      <c r="M3477" s="12">
        <f t="shared" si="219"/>
        <v>89</v>
      </c>
      <c r="N3477" t="s">
        <v>9</v>
      </c>
      <c r="O3477" s="13">
        <v>6</v>
      </c>
      <c r="P3477">
        <v>5</v>
      </c>
      <c r="Q3477" t="b">
        <v>0</v>
      </c>
      <c r="R3477">
        <v>2</v>
      </c>
      <c r="S3477" t="s">
        <v>45</v>
      </c>
      <c r="T3477" t="s">
        <v>30</v>
      </c>
    </row>
    <row r="3478" spans="1:20">
      <c r="A3478" t="s">
        <v>6464</v>
      </c>
      <c r="B3478" s="11">
        <v>44873</v>
      </c>
      <c r="C3478" t="s">
        <v>6187</v>
      </c>
      <c r="D3478" t="s">
        <v>5</v>
      </c>
      <c r="E3478" t="s">
        <v>124</v>
      </c>
      <c r="F3478" s="12">
        <v>98.74</v>
      </c>
      <c r="G3478" s="13">
        <v>1</v>
      </c>
      <c r="H3478">
        <v>13.6</v>
      </c>
      <c r="I3478" s="12">
        <f t="shared" si="216"/>
        <v>13.42864</v>
      </c>
      <c r="J3478" s="12">
        <f t="shared" si="217"/>
        <v>98.74</v>
      </c>
      <c r="K3478" s="12">
        <f t="shared" si="218"/>
        <v>85.31136</v>
      </c>
      <c r="L3478" s="12">
        <v>17.67</v>
      </c>
      <c r="M3478" s="12">
        <f t="shared" si="219"/>
        <v>102.98136</v>
      </c>
      <c r="N3478" t="s">
        <v>9</v>
      </c>
      <c r="O3478" s="13">
        <v>6</v>
      </c>
      <c r="P3478">
        <v>4.5</v>
      </c>
      <c r="Q3478" t="b">
        <v>0</v>
      </c>
      <c r="R3478">
        <v>3</v>
      </c>
      <c r="S3478" t="s">
        <v>48</v>
      </c>
      <c r="T3478" t="s">
        <v>30</v>
      </c>
    </row>
    <row r="3479" spans="1:20">
      <c r="A3479" t="s">
        <v>6465</v>
      </c>
      <c r="B3479" s="11">
        <v>44873</v>
      </c>
      <c r="C3479" t="s">
        <v>6466</v>
      </c>
      <c r="D3479" t="s">
        <v>23</v>
      </c>
      <c r="E3479" t="s">
        <v>169</v>
      </c>
      <c r="F3479" s="12">
        <v>146.72</v>
      </c>
      <c r="G3479" s="13">
        <v>1</v>
      </c>
      <c r="H3479">
        <v>0</v>
      </c>
      <c r="I3479" s="12">
        <f t="shared" si="216"/>
        <v>0</v>
      </c>
      <c r="J3479" s="12">
        <f t="shared" si="217"/>
        <v>146.72</v>
      </c>
      <c r="K3479" s="12">
        <f t="shared" si="218"/>
        <v>146.72</v>
      </c>
      <c r="L3479" s="12">
        <v>13.79</v>
      </c>
      <c r="M3479" s="12">
        <f t="shared" si="219"/>
        <v>160.51</v>
      </c>
      <c r="N3479" t="s">
        <v>18</v>
      </c>
      <c r="O3479" s="13">
        <v>2</v>
      </c>
      <c r="P3479">
        <v>5</v>
      </c>
      <c r="Q3479" t="b">
        <v>0</v>
      </c>
      <c r="R3479">
        <v>10</v>
      </c>
      <c r="S3479" t="s">
        <v>44</v>
      </c>
      <c r="T3479" t="s">
        <v>35</v>
      </c>
    </row>
    <row r="3480" spans="1:20">
      <c r="A3480" t="s">
        <v>6467</v>
      </c>
      <c r="B3480" s="11">
        <v>44873</v>
      </c>
      <c r="C3480" t="s">
        <v>521</v>
      </c>
      <c r="D3480" t="s">
        <v>25</v>
      </c>
      <c r="E3480" t="s">
        <v>159</v>
      </c>
      <c r="F3480" s="12">
        <v>218.43</v>
      </c>
      <c r="G3480" s="13">
        <v>2</v>
      </c>
      <c r="H3480">
        <v>0</v>
      </c>
      <c r="I3480" s="12">
        <f t="shared" si="216"/>
        <v>0</v>
      </c>
      <c r="J3480" s="12">
        <f t="shared" si="217"/>
        <v>436.86</v>
      </c>
      <c r="K3480" s="12">
        <f t="shared" si="218"/>
        <v>436.86</v>
      </c>
      <c r="L3480" s="12">
        <v>19.46</v>
      </c>
      <c r="M3480" s="12">
        <f t="shared" si="219"/>
        <v>456.32</v>
      </c>
      <c r="N3480" t="s">
        <v>9</v>
      </c>
      <c r="O3480" s="13">
        <v>11</v>
      </c>
      <c r="P3480">
        <v>1</v>
      </c>
      <c r="Q3480" t="b">
        <v>0</v>
      </c>
      <c r="R3480">
        <v>4</v>
      </c>
      <c r="S3480" t="s">
        <v>45</v>
      </c>
      <c r="T3480" t="s">
        <v>35</v>
      </c>
    </row>
    <row r="3481" spans="1:20">
      <c r="A3481" t="s">
        <v>6468</v>
      </c>
      <c r="B3481" s="11">
        <v>44873</v>
      </c>
      <c r="C3481" t="s">
        <v>6469</v>
      </c>
      <c r="D3481" t="s">
        <v>14</v>
      </c>
      <c r="E3481" t="s">
        <v>113</v>
      </c>
      <c r="F3481" s="12">
        <v>39.46</v>
      </c>
      <c r="G3481" s="13">
        <v>2</v>
      </c>
      <c r="H3481">
        <v>0</v>
      </c>
      <c r="I3481" s="12">
        <f t="shared" si="216"/>
        <v>0</v>
      </c>
      <c r="J3481" s="12">
        <f t="shared" si="217"/>
        <v>78.92</v>
      </c>
      <c r="K3481" s="12">
        <f t="shared" si="218"/>
        <v>78.92</v>
      </c>
      <c r="L3481" s="12">
        <v>23.17</v>
      </c>
      <c r="M3481" s="12">
        <f t="shared" si="219"/>
        <v>102.09</v>
      </c>
      <c r="N3481" t="s">
        <v>6</v>
      </c>
      <c r="O3481" s="13">
        <v>13</v>
      </c>
      <c r="P3481">
        <v>5</v>
      </c>
      <c r="Q3481" t="b">
        <v>1</v>
      </c>
      <c r="R3481">
        <v>1</v>
      </c>
      <c r="S3481" t="s">
        <v>46</v>
      </c>
      <c r="T3481" t="s">
        <v>39</v>
      </c>
    </row>
    <row r="3482" spans="1:20">
      <c r="A3482" t="s">
        <v>6470</v>
      </c>
      <c r="B3482" s="11">
        <v>44873</v>
      </c>
      <c r="C3482" t="s">
        <v>6471</v>
      </c>
      <c r="D3482" t="s">
        <v>17</v>
      </c>
      <c r="E3482" t="s">
        <v>194</v>
      </c>
      <c r="F3482" s="12">
        <v>129.34</v>
      </c>
      <c r="G3482" s="13">
        <v>2</v>
      </c>
      <c r="H3482">
        <v>0</v>
      </c>
      <c r="I3482" s="12">
        <f t="shared" si="216"/>
        <v>0</v>
      </c>
      <c r="J3482" s="12">
        <f t="shared" si="217"/>
        <v>258.68</v>
      </c>
      <c r="K3482" s="12">
        <f t="shared" si="218"/>
        <v>258.68</v>
      </c>
      <c r="L3482" s="12">
        <v>22.22</v>
      </c>
      <c r="M3482" s="12">
        <f t="shared" si="219"/>
        <v>280.9</v>
      </c>
      <c r="N3482" t="s">
        <v>9</v>
      </c>
      <c r="O3482" s="13">
        <v>11</v>
      </c>
      <c r="P3482">
        <v>4.5</v>
      </c>
      <c r="Q3482" t="b">
        <v>1</v>
      </c>
      <c r="R3482">
        <v>4</v>
      </c>
      <c r="S3482" t="s">
        <v>44</v>
      </c>
      <c r="T3482" t="s">
        <v>30</v>
      </c>
    </row>
    <row r="3483" spans="1:20">
      <c r="A3483" t="s">
        <v>6472</v>
      </c>
      <c r="B3483" s="11">
        <v>44873</v>
      </c>
      <c r="C3483" t="s">
        <v>6473</v>
      </c>
      <c r="D3483" t="s">
        <v>17</v>
      </c>
      <c r="E3483" t="s">
        <v>129</v>
      </c>
      <c r="F3483" s="12">
        <v>47.38</v>
      </c>
      <c r="G3483" s="13">
        <v>5</v>
      </c>
      <c r="H3483">
        <v>0</v>
      </c>
      <c r="I3483" s="12">
        <f t="shared" si="216"/>
        <v>0</v>
      </c>
      <c r="J3483" s="12">
        <f t="shared" si="217"/>
        <v>236.9</v>
      </c>
      <c r="K3483" s="12">
        <f t="shared" si="218"/>
        <v>236.9</v>
      </c>
      <c r="L3483" s="12">
        <v>13.25</v>
      </c>
      <c r="M3483" s="12">
        <f t="shared" si="219"/>
        <v>250.15</v>
      </c>
      <c r="N3483" t="s">
        <v>9</v>
      </c>
      <c r="O3483" s="13">
        <v>11</v>
      </c>
      <c r="P3483">
        <v>5</v>
      </c>
      <c r="Q3483" t="b">
        <v>0</v>
      </c>
      <c r="R3483">
        <v>2</v>
      </c>
      <c r="S3483" t="s">
        <v>48</v>
      </c>
      <c r="T3483" t="s">
        <v>35</v>
      </c>
    </row>
    <row r="3484" spans="1:20">
      <c r="A3484" t="s">
        <v>6474</v>
      </c>
      <c r="B3484" s="11">
        <v>44873</v>
      </c>
      <c r="C3484" t="s">
        <v>6475</v>
      </c>
      <c r="D3484" t="s">
        <v>25</v>
      </c>
      <c r="E3484" t="s">
        <v>87</v>
      </c>
      <c r="F3484" s="12">
        <v>66.72</v>
      </c>
      <c r="G3484" s="13">
        <v>1</v>
      </c>
      <c r="H3484">
        <v>0</v>
      </c>
      <c r="I3484" s="12">
        <f t="shared" si="216"/>
        <v>0</v>
      </c>
      <c r="J3484" s="12">
        <f t="shared" si="217"/>
        <v>66.72</v>
      </c>
      <c r="K3484" s="12">
        <f t="shared" si="218"/>
        <v>66.72</v>
      </c>
      <c r="L3484" s="12">
        <v>15.5</v>
      </c>
      <c r="M3484" s="12">
        <f t="shared" si="219"/>
        <v>82.22</v>
      </c>
      <c r="N3484" t="s">
        <v>9</v>
      </c>
      <c r="O3484" s="13">
        <v>11</v>
      </c>
      <c r="P3484">
        <v>5</v>
      </c>
      <c r="Q3484" t="b">
        <v>0</v>
      </c>
      <c r="R3484">
        <v>1</v>
      </c>
      <c r="S3484" t="s">
        <v>48</v>
      </c>
      <c r="T3484" t="s">
        <v>35</v>
      </c>
    </row>
    <row r="3485" spans="1:20">
      <c r="A3485" t="s">
        <v>6476</v>
      </c>
      <c r="B3485" s="11">
        <v>44874</v>
      </c>
      <c r="C3485" t="s">
        <v>2644</v>
      </c>
      <c r="D3485" t="s">
        <v>11</v>
      </c>
      <c r="E3485" t="s">
        <v>204</v>
      </c>
      <c r="F3485" s="12">
        <v>43.19</v>
      </c>
      <c r="G3485" s="13">
        <v>2</v>
      </c>
      <c r="H3485">
        <v>0</v>
      </c>
      <c r="I3485" s="12">
        <f t="shared" si="216"/>
        <v>0</v>
      </c>
      <c r="J3485" s="12">
        <f t="shared" si="217"/>
        <v>86.38</v>
      </c>
      <c r="K3485" s="12">
        <f t="shared" si="218"/>
        <v>86.38</v>
      </c>
      <c r="L3485" s="12">
        <v>19.36</v>
      </c>
      <c r="M3485" s="12">
        <f t="shared" si="219"/>
        <v>105.74</v>
      </c>
      <c r="N3485" t="s">
        <v>9</v>
      </c>
      <c r="O3485" s="13">
        <v>7</v>
      </c>
      <c r="P3485">
        <v>4.5</v>
      </c>
      <c r="Q3485" t="b">
        <v>0</v>
      </c>
      <c r="R3485">
        <v>7</v>
      </c>
      <c r="S3485" t="s">
        <v>44</v>
      </c>
      <c r="T3485" t="s">
        <v>35</v>
      </c>
    </row>
    <row r="3486" spans="1:20">
      <c r="A3486" t="s">
        <v>6477</v>
      </c>
      <c r="B3486" s="11">
        <v>44874</v>
      </c>
      <c r="C3486" t="s">
        <v>6478</v>
      </c>
      <c r="D3486" t="s">
        <v>25</v>
      </c>
      <c r="E3486" t="s">
        <v>87</v>
      </c>
      <c r="F3486" s="12">
        <v>271.98</v>
      </c>
      <c r="G3486" s="13">
        <v>1</v>
      </c>
      <c r="H3486">
        <v>0</v>
      </c>
      <c r="I3486" s="12">
        <f t="shared" si="216"/>
        <v>0</v>
      </c>
      <c r="J3486" s="12">
        <f t="shared" si="217"/>
        <v>271.98</v>
      </c>
      <c r="K3486" s="12">
        <f t="shared" si="218"/>
        <v>271.98</v>
      </c>
      <c r="L3486" s="12">
        <v>18.54</v>
      </c>
      <c r="M3486" s="12">
        <f t="shared" si="219"/>
        <v>290.52</v>
      </c>
      <c r="N3486" t="s">
        <v>9</v>
      </c>
      <c r="O3486" s="13">
        <v>10</v>
      </c>
      <c r="P3486">
        <v>5</v>
      </c>
      <c r="Q3486" t="b">
        <v>0</v>
      </c>
      <c r="R3486">
        <v>4</v>
      </c>
      <c r="S3486" t="s">
        <v>48</v>
      </c>
      <c r="T3486" t="s">
        <v>37</v>
      </c>
    </row>
    <row r="3487" spans="1:20">
      <c r="A3487" t="s">
        <v>6479</v>
      </c>
      <c r="B3487" s="11">
        <v>44874</v>
      </c>
      <c r="C3487" t="s">
        <v>6480</v>
      </c>
      <c r="D3487" t="s">
        <v>14</v>
      </c>
      <c r="E3487" t="s">
        <v>94</v>
      </c>
      <c r="F3487" s="12">
        <v>58.01</v>
      </c>
      <c r="G3487" s="13">
        <v>2</v>
      </c>
      <c r="H3487">
        <v>0</v>
      </c>
      <c r="I3487" s="12">
        <f t="shared" si="216"/>
        <v>0</v>
      </c>
      <c r="J3487" s="12">
        <f t="shared" si="217"/>
        <v>116.02</v>
      </c>
      <c r="K3487" s="12">
        <f t="shared" si="218"/>
        <v>116.02</v>
      </c>
      <c r="L3487" s="12">
        <v>10.07</v>
      </c>
      <c r="M3487" s="12">
        <f t="shared" si="219"/>
        <v>126.09</v>
      </c>
      <c r="N3487" t="s">
        <v>18</v>
      </c>
      <c r="O3487" s="13">
        <v>7</v>
      </c>
      <c r="P3487">
        <v>4</v>
      </c>
      <c r="Q3487" t="b">
        <v>1</v>
      </c>
      <c r="R3487">
        <v>3</v>
      </c>
      <c r="S3487" t="s">
        <v>44</v>
      </c>
      <c r="T3487" t="s">
        <v>39</v>
      </c>
    </row>
    <row r="3488" spans="1:20">
      <c r="A3488" t="s">
        <v>6481</v>
      </c>
      <c r="B3488" s="11">
        <v>44874</v>
      </c>
      <c r="C3488" t="s">
        <v>4255</v>
      </c>
      <c r="D3488" t="s">
        <v>17</v>
      </c>
      <c r="E3488" t="s">
        <v>209</v>
      </c>
      <c r="F3488" s="12">
        <v>159.52</v>
      </c>
      <c r="G3488" s="13">
        <v>3</v>
      </c>
      <c r="H3488">
        <v>19.4</v>
      </c>
      <c r="I3488" s="12">
        <f t="shared" si="216"/>
        <v>30.94688</v>
      </c>
      <c r="J3488" s="12">
        <f t="shared" si="217"/>
        <v>478.56</v>
      </c>
      <c r="K3488" s="12">
        <f t="shared" si="218"/>
        <v>447.61312</v>
      </c>
      <c r="L3488" s="12">
        <v>8.87</v>
      </c>
      <c r="M3488" s="12">
        <f t="shared" si="219"/>
        <v>456.48312</v>
      </c>
      <c r="N3488" t="s">
        <v>18</v>
      </c>
      <c r="O3488" s="13">
        <v>2</v>
      </c>
      <c r="P3488">
        <v>4</v>
      </c>
      <c r="Q3488" t="b">
        <v>0</v>
      </c>
      <c r="R3488">
        <v>4</v>
      </c>
      <c r="S3488" t="s">
        <v>45</v>
      </c>
      <c r="T3488" t="s">
        <v>30</v>
      </c>
    </row>
    <row r="3489" spans="1:20">
      <c r="A3489" t="s">
        <v>6482</v>
      </c>
      <c r="B3489" s="11">
        <v>44874</v>
      </c>
      <c r="C3489" t="s">
        <v>6483</v>
      </c>
      <c r="D3489" t="s">
        <v>25</v>
      </c>
      <c r="E3489" t="s">
        <v>72</v>
      </c>
      <c r="F3489" s="12">
        <v>85.52</v>
      </c>
      <c r="G3489" s="13">
        <v>1</v>
      </c>
      <c r="H3489">
        <v>0</v>
      </c>
      <c r="I3489" s="12">
        <f t="shared" si="216"/>
        <v>0</v>
      </c>
      <c r="J3489" s="12">
        <f t="shared" si="217"/>
        <v>85.52</v>
      </c>
      <c r="K3489" s="12">
        <f t="shared" si="218"/>
        <v>85.52</v>
      </c>
      <c r="L3489" s="12">
        <v>10.15</v>
      </c>
      <c r="M3489" s="12">
        <f t="shared" si="219"/>
        <v>95.67</v>
      </c>
      <c r="N3489" t="s">
        <v>18</v>
      </c>
      <c r="O3489" s="13">
        <v>7</v>
      </c>
      <c r="P3489">
        <v>5</v>
      </c>
      <c r="Q3489" t="b">
        <v>0</v>
      </c>
      <c r="R3489">
        <v>5</v>
      </c>
      <c r="S3489" t="s">
        <v>48</v>
      </c>
      <c r="T3489" t="s">
        <v>35</v>
      </c>
    </row>
    <row r="3490" spans="1:20">
      <c r="A3490" t="s">
        <v>6484</v>
      </c>
      <c r="B3490" s="11">
        <v>44874</v>
      </c>
      <c r="C3490" t="s">
        <v>6485</v>
      </c>
      <c r="D3490" t="s">
        <v>17</v>
      </c>
      <c r="E3490" t="s">
        <v>209</v>
      </c>
      <c r="F3490" s="12">
        <v>55.33</v>
      </c>
      <c r="G3490" s="13">
        <v>2</v>
      </c>
      <c r="H3490">
        <v>0</v>
      </c>
      <c r="I3490" s="12">
        <f t="shared" si="216"/>
        <v>0</v>
      </c>
      <c r="J3490" s="12">
        <f t="shared" si="217"/>
        <v>110.66</v>
      </c>
      <c r="K3490" s="12">
        <f t="shared" si="218"/>
        <v>110.66</v>
      </c>
      <c r="L3490" s="12">
        <v>19.01</v>
      </c>
      <c r="M3490" s="12">
        <f t="shared" si="219"/>
        <v>129.67</v>
      </c>
      <c r="N3490" t="s">
        <v>12</v>
      </c>
      <c r="O3490" s="13">
        <v>11</v>
      </c>
      <c r="P3490">
        <v>5</v>
      </c>
      <c r="Q3490" t="b">
        <v>0</v>
      </c>
      <c r="R3490">
        <v>2</v>
      </c>
      <c r="S3490" t="s">
        <v>44</v>
      </c>
      <c r="T3490" t="s">
        <v>35</v>
      </c>
    </row>
    <row r="3491" spans="1:20">
      <c r="A3491" t="s">
        <v>6486</v>
      </c>
      <c r="B3491" s="11">
        <v>44874</v>
      </c>
      <c r="C3491" t="s">
        <v>6487</v>
      </c>
      <c r="D3491" t="s">
        <v>25</v>
      </c>
      <c r="E3491" t="s">
        <v>264</v>
      </c>
      <c r="F3491" s="12">
        <v>55.82</v>
      </c>
      <c r="G3491" s="13">
        <v>1</v>
      </c>
      <c r="H3491">
        <v>13.9</v>
      </c>
      <c r="I3491" s="12">
        <f t="shared" si="216"/>
        <v>7.75898</v>
      </c>
      <c r="J3491" s="12">
        <f t="shared" si="217"/>
        <v>55.82</v>
      </c>
      <c r="K3491" s="12">
        <f t="shared" si="218"/>
        <v>48.06102</v>
      </c>
      <c r="L3491" s="12">
        <v>7.89</v>
      </c>
      <c r="M3491" s="12">
        <f t="shared" si="219"/>
        <v>55.95102</v>
      </c>
      <c r="N3491" t="s">
        <v>18</v>
      </c>
      <c r="O3491" s="13">
        <v>2</v>
      </c>
      <c r="P3491">
        <v>5</v>
      </c>
      <c r="Q3491" t="b">
        <v>1</v>
      </c>
      <c r="R3491">
        <v>6</v>
      </c>
      <c r="S3491" t="s">
        <v>44</v>
      </c>
      <c r="T3491" t="s">
        <v>35</v>
      </c>
    </row>
    <row r="3492" spans="1:20">
      <c r="A3492" t="s">
        <v>6488</v>
      </c>
      <c r="B3492" s="11">
        <v>44874</v>
      </c>
      <c r="C3492" t="s">
        <v>6489</v>
      </c>
      <c r="D3492" t="s">
        <v>11</v>
      </c>
      <c r="E3492" t="s">
        <v>91</v>
      </c>
      <c r="F3492" s="12">
        <v>77.88</v>
      </c>
      <c r="G3492" s="13">
        <v>1</v>
      </c>
      <c r="H3492">
        <v>0</v>
      </c>
      <c r="I3492" s="12">
        <f t="shared" si="216"/>
        <v>0</v>
      </c>
      <c r="J3492" s="12">
        <f t="shared" si="217"/>
        <v>77.88</v>
      </c>
      <c r="K3492" s="12">
        <f t="shared" si="218"/>
        <v>77.88</v>
      </c>
      <c r="L3492" s="12">
        <v>10.97</v>
      </c>
      <c r="M3492" s="12">
        <f t="shared" si="219"/>
        <v>88.85</v>
      </c>
      <c r="N3492" t="s">
        <v>18</v>
      </c>
      <c r="O3492" s="13">
        <v>7</v>
      </c>
      <c r="P3492">
        <v>4.5</v>
      </c>
      <c r="Q3492" t="b">
        <v>0</v>
      </c>
      <c r="R3492">
        <v>1</v>
      </c>
      <c r="S3492" t="s">
        <v>45</v>
      </c>
      <c r="T3492" t="s">
        <v>30</v>
      </c>
    </row>
    <row r="3493" spans="1:20">
      <c r="A3493" t="s">
        <v>6490</v>
      </c>
      <c r="B3493" s="11">
        <v>44874</v>
      </c>
      <c r="C3493" t="s">
        <v>6491</v>
      </c>
      <c r="D3493" t="s">
        <v>5</v>
      </c>
      <c r="E3493" t="s">
        <v>144</v>
      </c>
      <c r="F3493" s="12">
        <v>31.36</v>
      </c>
      <c r="G3493" s="13">
        <v>1</v>
      </c>
      <c r="H3493">
        <v>0</v>
      </c>
      <c r="I3493" s="12">
        <f t="shared" si="216"/>
        <v>0</v>
      </c>
      <c r="J3493" s="12">
        <f t="shared" si="217"/>
        <v>31.36</v>
      </c>
      <c r="K3493" s="12">
        <f t="shared" si="218"/>
        <v>31.36</v>
      </c>
      <c r="L3493" s="12">
        <v>11.77</v>
      </c>
      <c r="M3493" s="12">
        <f t="shared" si="219"/>
        <v>43.13</v>
      </c>
      <c r="N3493" t="s">
        <v>18</v>
      </c>
      <c r="O3493" s="13">
        <v>4</v>
      </c>
      <c r="P3493">
        <v>4.5</v>
      </c>
      <c r="Q3493" t="b">
        <v>1</v>
      </c>
      <c r="R3493">
        <v>3</v>
      </c>
      <c r="S3493" t="s">
        <v>44</v>
      </c>
      <c r="T3493" t="s">
        <v>35</v>
      </c>
    </row>
    <row r="3494" spans="1:20">
      <c r="A3494" t="s">
        <v>6492</v>
      </c>
      <c r="B3494" s="11">
        <v>44874</v>
      </c>
      <c r="C3494" t="s">
        <v>6493</v>
      </c>
      <c r="D3494" t="s">
        <v>5</v>
      </c>
      <c r="E3494" t="s">
        <v>144</v>
      </c>
      <c r="F3494" s="12">
        <v>29.06</v>
      </c>
      <c r="G3494" s="13">
        <v>1</v>
      </c>
      <c r="H3494">
        <v>0</v>
      </c>
      <c r="I3494" s="12">
        <f t="shared" si="216"/>
        <v>0</v>
      </c>
      <c r="J3494" s="12">
        <f t="shared" si="217"/>
        <v>29.06</v>
      </c>
      <c r="K3494" s="12">
        <f t="shared" si="218"/>
        <v>29.06</v>
      </c>
      <c r="L3494" s="12">
        <v>10.32</v>
      </c>
      <c r="M3494" s="12">
        <f t="shared" si="219"/>
        <v>39.38</v>
      </c>
      <c r="N3494" t="s">
        <v>18</v>
      </c>
      <c r="O3494" s="13">
        <v>3</v>
      </c>
      <c r="P3494">
        <v>4.5</v>
      </c>
      <c r="Q3494" t="b">
        <v>0</v>
      </c>
      <c r="R3494">
        <v>1</v>
      </c>
      <c r="S3494" t="s">
        <v>42</v>
      </c>
      <c r="T3494" t="s">
        <v>32</v>
      </c>
    </row>
    <row r="3495" spans="1:20">
      <c r="A3495" t="s">
        <v>6494</v>
      </c>
      <c r="B3495" s="11">
        <v>44874</v>
      </c>
      <c r="C3495" t="s">
        <v>3892</v>
      </c>
      <c r="D3495" t="s">
        <v>17</v>
      </c>
      <c r="E3495" t="s">
        <v>194</v>
      </c>
      <c r="F3495" s="12">
        <v>28.49</v>
      </c>
      <c r="G3495" s="13">
        <v>1</v>
      </c>
      <c r="H3495">
        <v>0</v>
      </c>
      <c r="I3495" s="12">
        <f t="shared" si="216"/>
        <v>0</v>
      </c>
      <c r="J3495" s="12">
        <f t="shared" si="217"/>
        <v>28.49</v>
      </c>
      <c r="K3495" s="12">
        <f t="shared" si="218"/>
        <v>28.49</v>
      </c>
      <c r="L3495" s="12">
        <v>19.04</v>
      </c>
      <c r="M3495" s="12">
        <f t="shared" si="219"/>
        <v>47.53</v>
      </c>
      <c r="N3495" t="s">
        <v>6</v>
      </c>
      <c r="O3495" s="13">
        <v>16</v>
      </c>
      <c r="P3495">
        <v>4</v>
      </c>
      <c r="Q3495" t="b">
        <v>0</v>
      </c>
      <c r="R3495">
        <v>2</v>
      </c>
      <c r="S3495" t="s">
        <v>45</v>
      </c>
      <c r="T3495" t="s">
        <v>39</v>
      </c>
    </row>
    <row r="3496" spans="1:20">
      <c r="A3496" t="s">
        <v>6495</v>
      </c>
      <c r="B3496" s="11">
        <v>44874</v>
      </c>
      <c r="C3496" t="s">
        <v>6496</v>
      </c>
      <c r="D3496" t="s">
        <v>14</v>
      </c>
      <c r="E3496" t="s">
        <v>162</v>
      </c>
      <c r="F3496" s="12">
        <v>126.04</v>
      </c>
      <c r="G3496" s="13">
        <v>1</v>
      </c>
      <c r="H3496">
        <v>0</v>
      </c>
      <c r="I3496" s="12">
        <f t="shared" si="216"/>
        <v>0</v>
      </c>
      <c r="J3496" s="12">
        <f t="shared" si="217"/>
        <v>126.04</v>
      </c>
      <c r="K3496" s="12">
        <f t="shared" si="218"/>
        <v>126.04</v>
      </c>
      <c r="L3496" s="12">
        <v>21.88</v>
      </c>
      <c r="M3496" s="12">
        <f t="shared" si="219"/>
        <v>147.92</v>
      </c>
      <c r="N3496" t="s">
        <v>9</v>
      </c>
      <c r="O3496" s="13">
        <v>7</v>
      </c>
      <c r="P3496">
        <v>4.5</v>
      </c>
      <c r="Q3496" t="b">
        <v>0</v>
      </c>
      <c r="R3496">
        <v>1</v>
      </c>
      <c r="S3496" t="s">
        <v>45</v>
      </c>
      <c r="T3496" t="s">
        <v>35</v>
      </c>
    </row>
    <row r="3497" spans="1:20">
      <c r="A3497" t="s">
        <v>6497</v>
      </c>
      <c r="B3497" s="11">
        <v>44874</v>
      </c>
      <c r="C3497" t="s">
        <v>6498</v>
      </c>
      <c r="D3497" t="s">
        <v>11</v>
      </c>
      <c r="E3497" t="s">
        <v>215</v>
      </c>
      <c r="F3497" s="12">
        <v>50.96</v>
      </c>
      <c r="G3497" s="13">
        <v>5</v>
      </c>
      <c r="H3497">
        <v>14</v>
      </c>
      <c r="I3497" s="12">
        <f t="shared" si="216"/>
        <v>7.1344</v>
      </c>
      <c r="J3497" s="12">
        <f t="shared" si="217"/>
        <v>254.8</v>
      </c>
      <c r="K3497" s="12">
        <f t="shared" si="218"/>
        <v>247.6656</v>
      </c>
      <c r="L3497" s="12">
        <v>11.5</v>
      </c>
      <c r="M3497" s="12">
        <f t="shared" si="219"/>
        <v>259.1656</v>
      </c>
      <c r="N3497" t="s">
        <v>18</v>
      </c>
      <c r="O3497" s="13">
        <v>7</v>
      </c>
      <c r="P3497">
        <v>4.5</v>
      </c>
      <c r="Q3497" t="b">
        <v>0</v>
      </c>
      <c r="R3497">
        <v>2</v>
      </c>
      <c r="S3497" t="s">
        <v>44</v>
      </c>
      <c r="T3497" t="s">
        <v>37</v>
      </c>
    </row>
    <row r="3498" spans="1:20">
      <c r="A3498" t="s">
        <v>6499</v>
      </c>
      <c r="B3498" s="11">
        <v>44874</v>
      </c>
      <c r="C3498" t="s">
        <v>1937</v>
      </c>
      <c r="D3498" t="s">
        <v>17</v>
      </c>
      <c r="E3498" t="s">
        <v>209</v>
      </c>
      <c r="F3498" s="12">
        <v>146.61</v>
      </c>
      <c r="G3498" s="13">
        <v>1</v>
      </c>
      <c r="H3498">
        <v>0</v>
      </c>
      <c r="I3498" s="12">
        <f t="shared" si="216"/>
        <v>0</v>
      </c>
      <c r="J3498" s="12">
        <f t="shared" si="217"/>
        <v>146.61</v>
      </c>
      <c r="K3498" s="12">
        <f t="shared" si="218"/>
        <v>146.61</v>
      </c>
      <c r="L3498" s="12">
        <v>9.34</v>
      </c>
      <c r="M3498" s="12">
        <f t="shared" si="219"/>
        <v>155.95</v>
      </c>
      <c r="N3498" t="s">
        <v>18</v>
      </c>
      <c r="O3498" s="13">
        <v>2</v>
      </c>
      <c r="P3498">
        <v>5</v>
      </c>
      <c r="Q3498" t="b">
        <v>1</v>
      </c>
      <c r="R3498">
        <v>2</v>
      </c>
      <c r="S3498" t="s">
        <v>48</v>
      </c>
      <c r="T3498" t="s">
        <v>39</v>
      </c>
    </row>
    <row r="3499" spans="1:20">
      <c r="A3499" t="s">
        <v>6500</v>
      </c>
      <c r="B3499" s="11">
        <v>44874</v>
      </c>
      <c r="C3499" t="s">
        <v>6501</v>
      </c>
      <c r="D3499" t="s">
        <v>11</v>
      </c>
      <c r="E3499" t="s">
        <v>400</v>
      </c>
      <c r="F3499" s="12">
        <v>36.47</v>
      </c>
      <c r="G3499" s="13">
        <v>1</v>
      </c>
      <c r="H3499">
        <v>0</v>
      </c>
      <c r="I3499" s="12">
        <f t="shared" si="216"/>
        <v>0</v>
      </c>
      <c r="J3499" s="12">
        <f t="shared" si="217"/>
        <v>36.47</v>
      </c>
      <c r="K3499" s="12">
        <f t="shared" si="218"/>
        <v>36.47</v>
      </c>
      <c r="L3499" s="12">
        <v>16.25</v>
      </c>
      <c r="M3499" s="12">
        <f t="shared" si="219"/>
        <v>52.72</v>
      </c>
      <c r="N3499" t="s">
        <v>9</v>
      </c>
      <c r="O3499" s="13">
        <v>5</v>
      </c>
      <c r="P3499">
        <v>4</v>
      </c>
      <c r="Q3499" t="b">
        <v>0</v>
      </c>
      <c r="R3499">
        <v>6</v>
      </c>
      <c r="S3499" t="s">
        <v>44</v>
      </c>
      <c r="T3499" t="s">
        <v>39</v>
      </c>
    </row>
    <row r="3500" spans="1:20">
      <c r="A3500" t="s">
        <v>6502</v>
      </c>
      <c r="B3500" s="11">
        <v>44874</v>
      </c>
      <c r="C3500" t="s">
        <v>1218</v>
      </c>
      <c r="D3500" t="s">
        <v>5</v>
      </c>
      <c r="E3500" t="s">
        <v>144</v>
      </c>
      <c r="F3500" s="12">
        <v>36.03</v>
      </c>
      <c r="G3500" s="13">
        <v>1</v>
      </c>
      <c r="H3500">
        <v>0</v>
      </c>
      <c r="I3500" s="12">
        <f t="shared" si="216"/>
        <v>0</v>
      </c>
      <c r="J3500" s="12">
        <f t="shared" si="217"/>
        <v>36.03</v>
      </c>
      <c r="K3500" s="12">
        <f t="shared" si="218"/>
        <v>36.03</v>
      </c>
      <c r="L3500" s="12">
        <v>24</v>
      </c>
      <c r="M3500" s="12">
        <f t="shared" si="219"/>
        <v>60.03</v>
      </c>
      <c r="N3500" t="s">
        <v>6</v>
      </c>
      <c r="O3500" s="13">
        <v>12</v>
      </c>
      <c r="P3500">
        <v>3.5</v>
      </c>
      <c r="Q3500" t="b">
        <v>0</v>
      </c>
      <c r="R3500">
        <v>1</v>
      </c>
      <c r="S3500" t="s">
        <v>44</v>
      </c>
      <c r="T3500" t="s">
        <v>39</v>
      </c>
    </row>
    <row r="3501" spans="1:20">
      <c r="A3501" t="s">
        <v>6503</v>
      </c>
      <c r="B3501" s="11">
        <v>44874</v>
      </c>
      <c r="C3501" t="s">
        <v>4596</v>
      </c>
      <c r="D3501" t="s">
        <v>25</v>
      </c>
      <c r="E3501" t="s">
        <v>87</v>
      </c>
      <c r="F3501" s="12">
        <v>331.6</v>
      </c>
      <c r="G3501" s="13">
        <v>1</v>
      </c>
      <c r="H3501">
        <v>0</v>
      </c>
      <c r="I3501" s="12">
        <f t="shared" si="216"/>
        <v>0</v>
      </c>
      <c r="J3501" s="12">
        <f t="shared" si="217"/>
        <v>331.6</v>
      </c>
      <c r="K3501" s="12">
        <f t="shared" si="218"/>
        <v>331.6</v>
      </c>
      <c r="L3501" s="12">
        <v>19.97</v>
      </c>
      <c r="M3501" s="12">
        <f t="shared" si="219"/>
        <v>351.57</v>
      </c>
      <c r="N3501" t="s">
        <v>18</v>
      </c>
      <c r="O3501" s="13">
        <v>4</v>
      </c>
      <c r="P3501">
        <v>4</v>
      </c>
      <c r="Q3501" t="b">
        <v>0</v>
      </c>
      <c r="R3501">
        <v>5</v>
      </c>
      <c r="S3501" t="s">
        <v>44</v>
      </c>
      <c r="T3501" t="s">
        <v>35</v>
      </c>
    </row>
    <row r="3502" spans="1:20">
      <c r="A3502" t="s">
        <v>6504</v>
      </c>
      <c r="B3502" s="11">
        <v>44874</v>
      </c>
      <c r="C3502" t="s">
        <v>6505</v>
      </c>
      <c r="D3502" t="s">
        <v>17</v>
      </c>
      <c r="E3502" t="s">
        <v>78</v>
      </c>
      <c r="F3502" s="12">
        <v>23.93</v>
      </c>
      <c r="G3502" s="13">
        <v>1</v>
      </c>
      <c r="H3502">
        <v>0</v>
      </c>
      <c r="I3502" s="12">
        <f t="shared" si="216"/>
        <v>0</v>
      </c>
      <c r="J3502" s="12">
        <f t="shared" si="217"/>
        <v>23.93</v>
      </c>
      <c r="K3502" s="12">
        <f t="shared" si="218"/>
        <v>23.93</v>
      </c>
      <c r="L3502" s="12">
        <v>23.54</v>
      </c>
      <c r="M3502" s="12">
        <f t="shared" si="219"/>
        <v>47.47</v>
      </c>
      <c r="N3502" t="s">
        <v>6</v>
      </c>
      <c r="O3502" s="13">
        <v>14</v>
      </c>
      <c r="P3502">
        <v>5</v>
      </c>
      <c r="Q3502" t="b">
        <v>0</v>
      </c>
      <c r="R3502">
        <v>15</v>
      </c>
      <c r="S3502" t="s">
        <v>46</v>
      </c>
      <c r="T3502" t="s">
        <v>39</v>
      </c>
    </row>
    <row r="3503" spans="1:20">
      <c r="A3503" t="s">
        <v>6506</v>
      </c>
      <c r="B3503" s="11">
        <v>44875</v>
      </c>
      <c r="C3503" t="s">
        <v>6507</v>
      </c>
      <c r="D3503" t="s">
        <v>8</v>
      </c>
      <c r="E3503" t="s">
        <v>94</v>
      </c>
      <c r="F3503" s="12">
        <v>44.8</v>
      </c>
      <c r="G3503" s="13">
        <v>5</v>
      </c>
      <c r="H3503">
        <v>0</v>
      </c>
      <c r="I3503" s="12">
        <f t="shared" si="216"/>
        <v>0</v>
      </c>
      <c r="J3503" s="12">
        <f t="shared" si="217"/>
        <v>224</v>
      </c>
      <c r="K3503" s="12">
        <f t="shared" si="218"/>
        <v>224</v>
      </c>
      <c r="L3503" s="12">
        <v>8.68</v>
      </c>
      <c r="M3503" s="12">
        <f t="shared" si="219"/>
        <v>232.68</v>
      </c>
      <c r="N3503" t="s">
        <v>18</v>
      </c>
      <c r="O3503" s="13">
        <v>6</v>
      </c>
      <c r="P3503">
        <v>4.5</v>
      </c>
      <c r="Q3503" t="b">
        <v>0</v>
      </c>
      <c r="R3503">
        <v>3</v>
      </c>
      <c r="S3503" t="s">
        <v>48</v>
      </c>
      <c r="T3503" t="s">
        <v>39</v>
      </c>
    </row>
    <row r="3504" spans="1:20">
      <c r="A3504" t="s">
        <v>6508</v>
      </c>
      <c r="B3504" s="11">
        <v>44875</v>
      </c>
      <c r="C3504" t="s">
        <v>6509</v>
      </c>
      <c r="D3504" t="s">
        <v>14</v>
      </c>
      <c r="E3504" t="s">
        <v>113</v>
      </c>
      <c r="F3504" s="12">
        <v>220.84</v>
      </c>
      <c r="G3504" s="13">
        <v>3</v>
      </c>
      <c r="H3504">
        <v>0</v>
      </c>
      <c r="I3504" s="12">
        <f t="shared" si="216"/>
        <v>0</v>
      </c>
      <c r="J3504" s="12">
        <f t="shared" si="217"/>
        <v>662.52</v>
      </c>
      <c r="K3504" s="12">
        <f t="shared" si="218"/>
        <v>662.52</v>
      </c>
      <c r="L3504" s="12">
        <v>20.23</v>
      </c>
      <c r="M3504" s="12">
        <f t="shared" si="219"/>
        <v>682.75</v>
      </c>
      <c r="N3504" t="s">
        <v>9</v>
      </c>
      <c r="O3504" s="13">
        <v>13</v>
      </c>
      <c r="P3504">
        <v>4</v>
      </c>
      <c r="Q3504" t="b">
        <v>0</v>
      </c>
      <c r="R3504">
        <v>1</v>
      </c>
      <c r="S3504" t="s">
        <v>44</v>
      </c>
      <c r="T3504" t="s">
        <v>35</v>
      </c>
    </row>
    <row r="3505" spans="1:20">
      <c r="A3505" t="s">
        <v>6510</v>
      </c>
      <c r="B3505" s="11">
        <v>44875</v>
      </c>
      <c r="C3505" t="s">
        <v>6511</v>
      </c>
      <c r="D3505" t="s">
        <v>17</v>
      </c>
      <c r="E3505" t="s">
        <v>129</v>
      </c>
      <c r="F3505" s="12">
        <v>98.3</v>
      </c>
      <c r="G3505" s="13">
        <v>1</v>
      </c>
      <c r="H3505">
        <v>5.8</v>
      </c>
      <c r="I3505" s="12">
        <f t="shared" si="216"/>
        <v>5.7014</v>
      </c>
      <c r="J3505" s="12">
        <f t="shared" si="217"/>
        <v>98.3</v>
      </c>
      <c r="K3505" s="12">
        <f t="shared" si="218"/>
        <v>92.5986</v>
      </c>
      <c r="L3505" s="12">
        <v>26.9</v>
      </c>
      <c r="M3505" s="12">
        <f t="shared" si="219"/>
        <v>119.4986</v>
      </c>
      <c r="N3505" t="s">
        <v>6</v>
      </c>
      <c r="O3505" s="13">
        <v>14</v>
      </c>
      <c r="P3505">
        <v>4.5</v>
      </c>
      <c r="Q3505" t="b">
        <v>0</v>
      </c>
      <c r="R3505">
        <v>2</v>
      </c>
      <c r="S3505" t="s">
        <v>44</v>
      </c>
      <c r="T3505" t="s">
        <v>30</v>
      </c>
    </row>
    <row r="3506" spans="1:20">
      <c r="A3506" t="s">
        <v>6512</v>
      </c>
      <c r="B3506" s="11">
        <v>44875</v>
      </c>
      <c r="C3506" t="s">
        <v>6513</v>
      </c>
      <c r="D3506" t="s">
        <v>8</v>
      </c>
      <c r="E3506" t="s">
        <v>179</v>
      </c>
      <c r="F3506" s="12">
        <v>17.47</v>
      </c>
      <c r="G3506" s="13">
        <v>2</v>
      </c>
      <c r="H3506">
        <v>0</v>
      </c>
      <c r="I3506" s="12">
        <f t="shared" si="216"/>
        <v>0</v>
      </c>
      <c r="J3506" s="12">
        <f t="shared" si="217"/>
        <v>34.94</v>
      </c>
      <c r="K3506" s="12">
        <f t="shared" si="218"/>
        <v>34.94</v>
      </c>
      <c r="L3506" s="12">
        <v>8.5</v>
      </c>
      <c r="M3506" s="12">
        <f t="shared" si="219"/>
        <v>43.44</v>
      </c>
      <c r="N3506" t="s">
        <v>18</v>
      </c>
      <c r="O3506" s="13">
        <v>2</v>
      </c>
      <c r="P3506">
        <v>4.5</v>
      </c>
      <c r="Q3506" t="b">
        <v>0</v>
      </c>
      <c r="R3506">
        <v>2</v>
      </c>
      <c r="S3506" t="s">
        <v>48</v>
      </c>
      <c r="T3506" t="s">
        <v>39</v>
      </c>
    </row>
    <row r="3507" spans="1:20">
      <c r="A3507" t="s">
        <v>6514</v>
      </c>
      <c r="B3507" s="11">
        <v>44875</v>
      </c>
      <c r="C3507" t="s">
        <v>6515</v>
      </c>
      <c r="D3507" t="s">
        <v>5</v>
      </c>
      <c r="E3507" t="s">
        <v>124</v>
      </c>
      <c r="F3507" s="12">
        <v>58.91</v>
      </c>
      <c r="G3507" s="13">
        <v>1</v>
      </c>
      <c r="H3507">
        <v>0</v>
      </c>
      <c r="I3507" s="12">
        <f t="shared" si="216"/>
        <v>0</v>
      </c>
      <c r="J3507" s="12">
        <f t="shared" si="217"/>
        <v>58.91</v>
      </c>
      <c r="K3507" s="12">
        <f t="shared" si="218"/>
        <v>58.91</v>
      </c>
      <c r="L3507" s="12">
        <v>7.2</v>
      </c>
      <c r="M3507" s="12">
        <f t="shared" si="219"/>
        <v>66.11</v>
      </c>
      <c r="N3507" t="s">
        <v>18</v>
      </c>
      <c r="O3507" s="13">
        <v>5</v>
      </c>
      <c r="P3507">
        <v>5</v>
      </c>
      <c r="Q3507" t="b">
        <v>0</v>
      </c>
      <c r="R3507">
        <v>9</v>
      </c>
      <c r="S3507" t="s">
        <v>42</v>
      </c>
      <c r="T3507" t="s">
        <v>30</v>
      </c>
    </row>
    <row r="3508" spans="1:20">
      <c r="A3508" t="s">
        <v>6516</v>
      </c>
      <c r="B3508" s="11">
        <v>44875</v>
      </c>
      <c r="C3508" t="s">
        <v>6517</v>
      </c>
      <c r="D3508" t="s">
        <v>17</v>
      </c>
      <c r="E3508" t="s">
        <v>139</v>
      </c>
      <c r="F3508" s="12">
        <v>49.37</v>
      </c>
      <c r="G3508" s="13">
        <v>1</v>
      </c>
      <c r="H3508">
        <v>11.1</v>
      </c>
      <c r="I3508" s="12">
        <f t="shared" si="216"/>
        <v>5.48007</v>
      </c>
      <c r="J3508" s="12">
        <f t="shared" si="217"/>
        <v>49.37</v>
      </c>
      <c r="K3508" s="12">
        <f t="shared" si="218"/>
        <v>43.88993</v>
      </c>
      <c r="L3508" s="12">
        <v>6.84</v>
      </c>
      <c r="M3508" s="12">
        <f t="shared" si="219"/>
        <v>50.72993</v>
      </c>
      <c r="N3508" t="s">
        <v>18</v>
      </c>
      <c r="O3508" s="13">
        <v>2</v>
      </c>
      <c r="P3508">
        <v>4.5</v>
      </c>
      <c r="Q3508" t="b">
        <v>1</v>
      </c>
      <c r="R3508">
        <v>3</v>
      </c>
      <c r="S3508" t="s">
        <v>45</v>
      </c>
      <c r="T3508" t="s">
        <v>39</v>
      </c>
    </row>
    <row r="3509" spans="1:20">
      <c r="A3509" t="s">
        <v>6518</v>
      </c>
      <c r="B3509" s="11">
        <v>44875</v>
      </c>
      <c r="C3509" t="s">
        <v>6519</v>
      </c>
      <c r="D3509" t="s">
        <v>23</v>
      </c>
      <c r="E3509" t="s">
        <v>110</v>
      </c>
      <c r="F3509" s="12">
        <v>99.37</v>
      </c>
      <c r="G3509" s="13">
        <v>1</v>
      </c>
      <c r="H3509">
        <v>0</v>
      </c>
      <c r="I3509" s="12">
        <f t="shared" si="216"/>
        <v>0</v>
      </c>
      <c r="J3509" s="12">
        <f t="shared" si="217"/>
        <v>99.37</v>
      </c>
      <c r="K3509" s="12">
        <f t="shared" si="218"/>
        <v>99.37</v>
      </c>
      <c r="L3509" s="12">
        <v>21.92</v>
      </c>
      <c r="M3509" s="12">
        <f t="shared" si="219"/>
        <v>121.29</v>
      </c>
      <c r="N3509" t="s">
        <v>9</v>
      </c>
      <c r="O3509" s="13">
        <v>9</v>
      </c>
      <c r="P3509">
        <v>4</v>
      </c>
      <c r="Q3509" t="b">
        <v>0</v>
      </c>
      <c r="R3509">
        <v>2</v>
      </c>
      <c r="S3509" t="s">
        <v>44</v>
      </c>
      <c r="T3509" t="s">
        <v>37</v>
      </c>
    </row>
    <row r="3510" spans="1:20">
      <c r="A3510" t="s">
        <v>6520</v>
      </c>
      <c r="B3510" s="11">
        <v>44875</v>
      </c>
      <c r="C3510" t="s">
        <v>3082</v>
      </c>
      <c r="D3510" t="s">
        <v>11</v>
      </c>
      <c r="E3510" t="s">
        <v>215</v>
      </c>
      <c r="F3510" s="12">
        <v>31.59</v>
      </c>
      <c r="G3510" s="13">
        <v>3</v>
      </c>
      <c r="H3510">
        <v>0</v>
      </c>
      <c r="I3510" s="12">
        <f t="shared" si="216"/>
        <v>0</v>
      </c>
      <c r="J3510" s="12">
        <f t="shared" si="217"/>
        <v>94.77</v>
      </c>
      <c r="K3510" s="12">
        <f t="shared" si="218"/>
        <v>94.77</v>
      </c>
      <c r="L3510" s="12">
        <v>6.55</v>
      </c>
      <c r="M3510" s="12">
        <f t="shared" si="219"/>
        <v>101.32</v>
      </c>
      <c r="N3510" t="s">
        <v>18</v>
      </c>
      <c r="O3510" s="13">
        <v>7</v>
      </c>
      <c r="P3510">
        <v>4</v>
      </c>
      <c r="Q3510" t="b">
        <v>1</v>
      </c>
      <c r="R3510">
        <v>2</v>
      </c>
      <c r="S3510" t="s">
        <v>44</v>
      </c>
      <c r="T3510" t="s">
        <v>35</v>
      </c>
    </row>
    <row r="3511" spans="1:20">
      <c r="A3511" t="s">
        <v>6521</v>
      </c>
      <c r="B3511" s="11">
        <v>44875</v>
      </c>
      <c r="C3511" t="s">
        <v>6522</v>
      </c>
      <c r="D3511" t="s">
        <v>23</v>
      </c>
      <c r="E3511" t="s">
        <v>169</v>
      </c>
      <c r="F3511" s="12">
        <v>148.84</v>
      </c>
      <c r="G3511" s="13">
        <v>1</v>
      </c>
      <c r="H3511">
        <v>10.1</v>
      </c>
      <c r="I3511" s="12">
        <f t="shared" si="216"/>
        <v>15.03284</v>
      </c>
      <c r="J3511" s="12">
        <f t="shared" si="217"/>
        <v>148.84</v>
      </c>
      <c r="K3511" s="12">
        <f t="shared" si="218"/>
        <v>133.80716</v>
      </c>
      <c r="L3511" s="12">
        <v>18.57</v>
      </c>
      <c r="M3511" s="12">
        <f t="shared" si="219"/>
        <v>152.37716</v>
      </c>
      <c r="N3511" t="s">
        <v>9</v>
      </c>
      <c r="O3511" s="13">
        <v>6</v>
      </c>
      <c r="P3511">
        <v>5</v>
      </c>
      <c r="Q3511" t="b">
        <v>0</v>
      </c>
      <c r="R3511">
        <v>5</v>
      </c>
      <c r="S3511" t="s">
        <v>45</v>
      </c>
      <c r="T3511" t="s">
        <v>35</v>
      </c>
    </row>
    <row r="3512" spans="1:20">
      <c r="A3512" t="s">
        <v>6523</v>
      </c>
      <c r="B3512" s="11">
        <v>44876</v>
      </c>
      <c r="C3512" t="s">
        <v>6524</v>
      </c>
      <c r="D3512" t="s">
        <v>17</v>
      </c>
      <c r="E3512" t="s">
        <v>139</v>
      </c>
      <c r="F3512" s="12">
        <v>140.07</v>
      </c>
      <c r="G3512" s="13">
        <v>1</v>
      </c>
      <c r="H3512">
        <v>13</v>
      </c>
      <c r="I3512" s="12">
        <f t="shared" si="216"/>
        <v>18.2091</v>
      </c>
      <c r="J3512" s="12">
        <f t="shared" si="217"/>
        <v>140.07</v>
      </c>
      <c r="K3512" s="12">
        <f t="shared" si="218"/>
        <v>121.8609</v>
      </c>
      <c r="L3512" s="12">
        <v>19.01</v>
      </c>
      <c r="M3512" s="12">
        <f t="shared" si="219"/>
        <v>140.8709</v>
      </c>
      <c r="N3512" t="s">
        <v>9</v>
      </c>
      <c r="O3512" s="13">
        <v>6</v>
      </c>
      <c r="P3512">
        <v>5</v>
      </c>
      <c r="Q3512" t="b">
        <v>0</v>
      </c>
      <c r="R3512">
        <v>12</v>
      </c>
      <c r="S3512" t="s">
        <v>45</v>
      </c>
      <c r="T3512" t="s">
        <v>35</v>
      </c>
    </row>
    <row r="3513" spans="1:20">
      <c r="A3513" t="s">
        <v>6525</v>
      </c>
      <c r="B3513" s="11">
        <v>44876</v>
      </c>
      <c r="C3513" t="s">
        <v>6526</v>
      </c>
      <c r="D3513" t="s">
        <v>17</v>
      </c>
      <c r="E3513" t="s">
        <v>78</v>
      </c>
      <c r="F3513" s="12">
        <v>171.88</v>
      </c>
      <c r="G3513" s="13">
        <v>2</v>
      </c>
      <c r="H3513">
        <v>17.1</v>
      </c>
      <c r="I3513" s="12">
        <f t="shared" si="216"/>
        <v>29.39148</v>
      </c>
      <c r="J3513" s="12">
        <f t="shared" si="217"/>
        <v>343.76</v>
      </c>
      <c r="K3513" s="12">
        <f t="shared" si="218"/>
        <v>314.36852</v>
      </c>
      <c r="L3513" s="12">
        <v>13.73</v>
      </c>
      <c r="M3513" s="12">
        <f t="shared" si="219"/>
        <v>328.09852</v>
      </c>
      <c r="N3513" t="s">
        <v>18</v>
      </c>
      <c r="O3513" s="13">
        <v>6</v>
      </c>
      <c r="P3513">
        <v>4</v>
      </c>
      <c r="Q3513" t="b">
        <v>1</v>
      </c>
      <c r="R3513">
        <v>9</v>
      </c>
      <c r="S3513" t="s">
        <v>44</v>
      </c>
      <c r="T3513" t="s">
        <v>37</v>
      </c>
    </row>
    <row r="3514" spans="1:20">
      <c r="A3514" t="s">
        <v>6527</v>
      </c>
      <c r="B3514" s="11">
        <v>44876</v>
      </c>
      <c r="C3514" t="s">
        <v>6528</v>
      </c>
      <c r="D3514" t="s">
        <v>5</v>
      </c>
      <c r="E3514" t="s">
        <v>106</v>
      </c>
      <c r="F3514" s="12">
        <v>90.46</v>
      </c>
      <c r="G3514" s="13">
        <v>1</v>
      </c>
      <c r="H3514">
        <v>0</v>
      </c>
      <c r="I3514" s="12">
        <f t="shared" si="216"/>
        <v>0</v>
      </c>
      <c r="J3514" s="12">
        <f t="shared" si="217"/>
        <v>90.46</v>
      </c>
      <c r="K3514" s="12">
        <f t="shared" si="218"/>
        <v>90.46</v>
      </c>
      <c r="L3514" s="12">
        <v>21.3</v>
      </c>
      <c r="M3514" s="12">
        <f t="shared" si="219"/>
        <v>111.76</v>
      </c>
      <c r="N3514" t="s">
        <v>6</v>
      </c>
      <c r="O3514" s="13">
        <v>15</v>
      </c>
      <c r="P3514">
        <v>4.5</v>
      </c>
      <c r="Q3514" t="b">
        <v>0</v>
      </c>
      <c r="R3514">
        <v>1</v>
      </c>
      <c r="S3514" t="s">
        <v>44</v>
      </c>
      <c r="T3514" t="s">
        <v>35</v>
      </c>
    </row>
    <row r="3515" spans="1:20">
      <c r="A3515" t="s">
        <v>6529</v>
      </c>
      <c r="B3515" s="11">
        <v>44876</v>
      </c>
      <c r="C3515" t="s">
        <v>6454</v>
      </c>
      <c r="D3515" t="s">
        <v>5</v>
      </c>
      <c r="E3515" t="s">
        <v>124</v>
      </c>
      <c r="F3515" s="12">
        <v>100.49</v>
      </c>
      <c r="G3515" s="13">
        <v>1</v>
      </c>
      <c r="H3515">
        <v>0</v>
      </c>
      <c r="I3515" s="12">
        <f t="shared" si="216"/>
        <v>0</v>
      </c>
      <c r="J3515" s="12">
        <f t="shared" si="217"/>
        <v>100.49</v>
      </c>
      <c r="K3515" s="12">
        <f t="shared" si="218"/>
        <v>100.49</v>
      </c>
      <c r="L3515" s="12">
        <v>14.93</v>
      </c>
      <c r="M3515" s="12">
        <f t="shared" si="219"/>
        <v>115.42</v>
      </c>
      <c r="N3515" t="s">
        <v>9</v>
      </c>
      <c r="O3515" s="13">
        <v>9</v>
      </c>
      <c r="P3515">
        <v>4</v>
      </c>
      <c r="Q3515" t="b">
        <v>0</v>
      </c>
      <c r="R3515">
        <v>4</v>
      </c>
      <c r="S3515" t="s">
        <v>44</v>
      </c>
      <c r="T3515" t="s">
        <v>39</v>
      </c>
    </row>
    <row r="3516" spans="1:20">
      <c r="A3516" t="s">
        <v>6530</v>
      </c>
      <c r="B3516" s="11">
        <v>44876</v>
      </c>
      <c r="C3516" t="s">
        <v>6531</v>
      </c>
      <c r="D3516" t="s">
        <v>17</v>
      </c>
      <c r="E3516" t="s">
        <v>78</v>
      </c>
      <c r="F3516" s="12">
        <v>56.26</v>
      </c>
      <c r="G3516" s="13">
        <v>4</v>
      </c>
      <c r="H3516">
        <v>0</v>
      </c>
      <c r="I3516" s="12">
        <f t="shared" si="216"/>
        <v>0</v>
      </c>
      <c r="J3516" s="12">
        <f t="shared" si="217"/>
        <v>225.04</v>
      </c>
      <c r="K3516" s="12">
        <f t="shared" si="218"/>
        <v>225.04</v>
      </c>
      <c r="L3516" s="12">
        <v>28.3</v>
      </c>
      <c r="M3516" s="12">
        <f t="shared" si="219"/>
        <v>253.34</v>
      </c>
      <c r="N3516" t="s">
        <v>15</v>
      </c>
      <c r="O3516" s="13">
        <v>24</v>
      </c>
      <c r="P3516">
        <v>2.5</v>
      </c>
      <c r="Q3516" t="b">
        <v>0</v>
      </c>
      <c r="R3516">
        <v>2</v>
      </c>
      <c r="S3516" t="s">
        <v>48</v>
      </c>
      <c r="T3516" t="s">
        <v>35</v>
      </c>
    </row>
    <row r="3517" spans="1:20">
      <c r="A3517" t="s">
        <v>6532</v>
      </c>
      <c r="B3517" s="11">
        <v>44876</v>
      </c>
      <c r="C3517" t="s">
        <v>6533</v>
      </c>
      <c r="D3517" t="s">
        <v>14</v>
      </c>
      <c r="E3517" t="s">
        <v>82</v>
      </c>
      <c r="F3517" s="12">
        <v>173.96</v>
      </c>
      <c r="G3517" s="13">
        <v>2</v>
      </c>
      <c r="H3517">
        <v>0</v>
      </c>
      <c r="I3517" s="12">
        <f t="shared" si="216"/>
        <v>0</v>
      </c>
      <c r="J3517" s="12">
        <f t="shared" si="217"/>
        <v>347.92</v>
      </c>
      <c r="K3517" s="12">
        <f t="shared" si="218"/>
        <v>347.92</v>
      </c>
      <c r="L3517" s="12">
        <v>22.28</v>
      </c>
      <c r="M3517" s="12">
        <f t="shared" si="219"/>
        <v>370.2</v>
      </c>
      <c r="N3517" t="s">
        <v>9</v>
      </c>
      <c r="O3517" s="13">
        <v>8</v>
      </c>
      <c r="P3517">
        <v>2</v>
      </c>
      <c r="Q3517" t="b">
        <v>0</v>
      </c>
      <c r="R3517">
        <v>4</v>
      </c>
      <c r="S3517" t="s">
        <v>44</v>
      </c>
      <c r="T3517" t="s">
        <v>35</v>
      </c>
    </row>
    <row r="3518" spans="1:20">
      <c r="A3518" t="s">
        <v>6534</v>
      </c>
      <c r="B3518" s="11">
        <v>44876</v>
      </c>
      <c r="C3518" t="s">
        <v>6535</v>
      </c>
      <c r="D3518" t="s">
        <v>23</v>
      </c>
      <c r="E3518" t="s">
        <v>176</v>
      </c>
      <c r="F3518" s="12">
        <v>144.11</v>
      </c>
      <c r="G3518" s="13">
        <v>1</v>
      </c>
      <c r="H3518">
        <v>0</v>
      </c>
      <c r="I3518" s="12">
        <f t="shared" si="216"/>
        <v>0</v>
      </c>
      <c r="J3518" s="12">
        <f t="shared" si="217"/>
        <v>144.11</v>
      </c>
      <c r="K3518" s="12">
        <f t="shared" si="218"/>
        <v>144.11</v>
      </c>
      <c r="L3518" s="12">
        <v>16.61</v>
      </c>
      <c r="M3518" s="12">
        <f t="shared" si="219"/>
        <v>160.72</v>
      </c>
      <c r="N3518" t="s">
        <v>9</v>
      </c>
      <c r="O3518" s="13">
        <v>9</v>
      </c>
      <c r="P3518">
        <v>5</v>
      </c>
      <c r="Q3518" t="b">
        <v>0</v>
      </c>
      <c r="R3518">
        <v>4</v>
      </c>
      <c r="S3518" t="s">
        <v>44</v>
      </c>
      <c r="T3518" t="s">
        <v>39</v>
      </c>
    </row>
    <row r="3519" spans="1:20">
      <c r="A3519" t="s">
        <v>6536</v>
      </c>
      <c r="B3519" s="11">
        <v>44876</v>
      </c>
      <c r="C3519" t="s">
        <v>6228</v>
      </c>
      <c r="D3519" t="s">
        <v>5</v>
      </c>
      <c r="E3519" t="s">
        <v>106</v>
      </c>
      <c r="F3519" s="12">
        <v>54.2</v>
      </c>
      <c r="G3519" s="13">
        <v>1</v>
      </c>
      <c r="H3519">
        <v>18.6</v>
      </c>
      <c r="I3519" s="12">
        <f t="shared" si="216"/>
        <v>10.0812</v>
      </c>
      <c r="J3519" s="12">
        <f t="shared" si="217"/>
        <v>54.2</v>
      </c>
      <c r="K3519" s="12">
        <f t="shared" si="218"/>
        <v>44.1188</v>
      </c>
      <c r="L3519" s="12">
        <v>21.25</v>
      </c>
      <c r="M3519" s="12">
        <f t="shared" si="219"/>
        <v>65.3688</v>
      </c>
      <c r="N3519" t="s">
        <v>6</v>
      </c>
      <c r="O3519" s="13">
        <v>20</v>
      </c>
      <c r="P3519">
        <v>4</v>
      </c>
      <c r="Q3519" t="b">
        <v>0</v>
      </c>
      <c r="R3519">
        <v>9</v>
      </c>
      <c r="S3519" t="s">
        <v>44</v>
      </c>
      <c r="T3519" t="s">
        <v>35</v>
      </c>
    </row>
    <row r="3520" spans="1:20">
      <c r="A3520" t="s">
        <v>6537</v>
      </c>
      <c r="B3520" s="11">
        <v>44876</v>
      </c>
      <c r="C3520" t="s">
        <v>3488</v>
      </c>
      <c r="D3520" t="s">
        <v>14</v>
      </c>
      <c r="E3520" t="s">
        <v>103</v>
      </c>
      <c r="F3520" s="12">
        <v>53.33</v>
      </c>
      <c r="G3520" s="13">
        <v>1</v>
      </c>
      <c r="H3520">
        <v>0</v>
      </c>
      <c r="I3520" s="12">
        <f t="shared" si="216"/>
        <v>0</v>
      </c>
      <c r="J3520" s="12">
        <f t="shared" si="217"/>
        <v>53.33</v>
      </c>
      <c r="K3520" s="12">
        <f t="shared" si="218"/>
        <v>53.33</v>
      </c>
      <c r="L3520" s="12">
        <v>10.99</v>
      </c>
      <c r="M3520" s="12">
        <f t="shared" si="219"/>
        <v>64.32</v>
      </c>
      <c r="N3520" t="s">
        <v>18</v>
      </c>
      <c r="O3520" s="13">
        <v>5</v>
      </c>
      <c r="P3520">
        <v>4.5</v>
      </c>
      <c r="Q3520" t="b">
        <v>1</v>
      </c>
      <c r="R3520">
        <v>4</v>
      </c>
      <c r="S3520" t="s">
        <v>48</v>
      </c>
      <c r="T3520" t="s">
        <v>35</v>
      </c>
    </row>
    <row r="3521" spans="1:20">
      <c r="A3521" t="s">
        <v>6538</v>
      </c>
      <c r="B3521" s="11">
        <v>44876</v>
      </c>
      <c r="C3521" t="s">
        <v>6539</v>
      </c>
      <c r="D3521" t="s">
        <v>25</v>
      </c>
      <c r="E3521" t="s">
        <v>159</v>
      </c>
      <c r="F3521" s="12">
        <v>56.01</v>
      </c>
      <c r="G3521" s="13">
        <v>2</v>
      </c>
      <c r="H3521">
        <v>0</v>
      </c>
      <c r="I3521" s="12">
        <f t="shared" si="216"/>
        <v>0</v>
      </c>
      <c r="J3521" s="12">
        <f t="shared" si="217"/>
        <v>112.02</v>
      </c>
      <c r="K3521" s="12">
        <f t="shared" si="218"/>
        <v>112.02</v>
      </c>
      <c r="L3521" s="12">
        <v>19.42</v>
      </c>
      <c r="M3521" s="12">
        <f t="shared" si="219"/>
        <v>131.44</v>
      </c>
      <c r="N3521" t="s">
        <v>6</v>
      </c>
      <c r="O3521" s="13">
        <v>18</v>
      </c>
      <c r="P3521">
        <v>5</v>
      </c>
      <c r="Q3521" t="b">
        <v>1</v>
      </c>
      <c r="R3521">
        <v>5</v>
      </c>
      <c r="S3521" t="s">
        <v>48</v>
      </c>
      <c r="T3521" t="s">
        <v>35</v>
      </c>
    </row>
    <row r="3522" spans="1:20">
      <c r="A3522" t="s">
        <v>6540</v>
      </c>
      <c r="B3522" s="11">
        <v>44877</v>
      </c>
      <c r="C3522" t="s">
        <v>6541</v>
      </c>
      <c r="D3522" t="s">
        <v>17</v>
      </c>
      <c r="E3522" t="s">
        <v>209</v>
      </c>
      <c r="F3522" s="12">
        <v>164.4</v>
      </c>
      <c r="G3522" s="13">
        <v>1</v>
      </c>
      <c r="H3522">
        <v>0</v>
      </c>
      <c r="I3522" s="12">
        <f t="shared" si="216"/>
        <v>0</v>
      </c>
      <c r="J3522" s="12">
        <f t="shared" si="217"/>
        <v>164.4</v>
      </c>
      <c r="K3522" s="12">
        <f t="shared" si="218"/>
        <v>164.4</v>
      </c>
      <c r="L3522" s="12">
        <v>9.58</v>
      </c>
      <c r="M3522" s="12">
        <f t="shared" si="219"/>
        <v>173.98</v>
      </c>
      <c r="N3522" t="s">
        <v>18</v>
      </c>
      <c r="O3522" s="13">
        <v>4</v>
      </c>
      <c r="P3522">
        <v>5</v>
      </c>
      <c r="Q3522" t="b">
        <v>1</v>
      </c>
      <c r="R3522">
        <v>5</v>
      </c>
      <c r="S3522" t="s">
        <v>44</v>
      </c>
      <c r="T3522" t="s">
        <v>39</v>
      </c>
    </row>
    <row r="3523" spans="1:20">
      <c r="A3523" t="s">
        <v>6542</v>
      </c>
      <c r="B3523" s="11">
        <v>44877</v>
      </c>
      <c r="C3523" t="s">
        <v>6543</v>
      </c>
      <c r="D3523" t="s">
        <v>5</v>
      </c>
      <c r="E3523" t="s">
        <v>119</v>
      </c>
      <c r="F3523" s="12">
        <v>47.65</v>
      </c>
      <c r="G3523" s="13">
        <v>1</v>
      </c>
      <c r="H3523">
        <v>19.5</v>
      </c>
      <c r="I3523" s="12">
        <f t="shared" ref="I3523:I3586" si="220">H3523*F3523/100</f>
        <v>9.29175</v>
      </c>
      <c r="J3523" s="12">
        <f t="shared" ref="J3523:J3586" si="221">G3523*F3523</f>
        <v>47.65</v>
      </c>
      <c r="K3523" s="12">
        <f t="shared" ref="K3523:K3586" si="222">J3523-I3523</f>
        <v>38.35825</v>
      </c>
      <c r="L3523" s="12">
        <v>8.29</v>
      </c>
      <c r="M3523" s="12">
        <f t="shared" ref="M3523:M3586" si="223">K3523+L3523</f>
        <v>46.64825</v>
      </c>
      <c r="N3523" t="s">
        <v>18</v>
      </c>
      <c r="O3523" s="13">
        <v>2</v>
      </c>
      <c r="P3523">
        <v>5</v>
      </c>
      <c r="Q3523" t="b">
        <v>1</v>
      </c>
      <c r="R3523">
        <v>6</v>
      </c>
      <c r="S3523" t="s">
        <v>44</v>
      </c>
      <c r="T3523" t="s">
        <v>32</v>
      </c>
    </row>
    <row r="3524" spans="1:20">
      <c r="A3524" t="s">
        <v>6544</v>
      </c>
      <c r="B3524" s="11">
        <v>44877</v>
      </c>
      <c r="C3524" t="s">
        <v>6545</v>
      </c>
      <c r="D3524" t="s">
        <v>17</v>
      </c>
      <c r="E3524" t="s">
        <v>78</v>
      </c>
      <c r="F3524" s="12">
        <v>21.1</v>
      </c>
      <c r="G3524" s="13">
        <v>5</v>
      </c>
      <c r="H3524">
        <v>0</v>
      </c>
      <c r="I3524" s="12">
        <f t="shared" si="220"/>
        <v>0</v>
      </c>
      <c r="J3524" s="12">
        <f t="shared" si="221"/>
        <v>105.5</v>
      </c>
      <c r="K3524" s="12">
        <f t="shared" si="222"/>
        <v>105.5</v>
      </c>
      <c r="L3524" s="12">
        <v>18.09</v>
      </c>
      <c r="M3524" s="12">
        <f t="shared" si="223"/>
        <v>123.59</v>
      </c>
      <c r="N3524" t="s">
        <v>9</v>
      </c>
      <c r="O3524" s="13">
        <v>7</v>
      </c>
      <c r="P3524">
        <v>5</v>
      </c>
      <c r="Q3524" t="b">
        <v>0</v>
      </c>
      <c r="R3524">
        <v>2</v>
      </c>
      <c r="S3524" t="s">
        <v>45</v>
      </c>
      <c r="T3524" t="s">
        <v>30</v>
      </c>
    </row>
    <row r="3525" spans="1:20">
      <c r="A3525" t="s">
        <v>6546</v>
      </c>
      <c r="B3525" s="11">
        <v>44877</v>
      </c>
      <c r="C3525" t="s">
        <v>6547</v>
      </c>
      <c r="D3525" t="s">
        <v>8</v>
      </c>
      <c r="E3525" t="s">
        <v>75</v>
      </c>
      <c r="F3525" s="12">
        <v>46.28</v>
      </c>
      <c r="G3525" s="13">
        <v>2</v>
      </c>
      <c r="H3525">
        <v>0</v>
      </c>
      <c r="I3525" s="12">
        <f t="shared" si="220"/>
        <v>0</v>
      </c>
      <c r="J3525" s="12">
        <f t="shared" si="221"/>
        <v>92.56</v>
      </c>
      <c r="K3525" s="12">
        <f t="shared" si="222"/>
        <v>92.56</v>
      </c>
      <c r="L3525" s="12">
        <v>16.58</v>
      </c>
      <c r="M3525" s="12">
        <f t="shared" si="223"/>
        <v>109.14</v>
      </c>
      <c r="N3525" t="s">
        <v>12</v>
      </c>
      <c r="O3525" s="13">
        <v>24</v>
      </c>
      <c r="P3525">
        <v>4.5</v>
      </c>
      <c r="Q3525" t="b">
        <v>0</v>
      </c>
      <c r="R3525">
        <v>2</v>
      </c>
      <c r="S3525" t="s">
        <v>48</v>
      </c>
      <c r="T3525" t="s">
        <v>39</v>
      </c>
    </row>
    <row r="3526" spans="1:20">
      <c r="A3526" t="s">
        <v>6548</v>
      </c>
      <c r="B3526" s="11">
        <v>44877</v>
      </c>
      <c r="C3526" t="s">
        <v>6549</v>
      </c>
      <c r="D3526" t="s">
        <v>14</v>
      </c>
      <c r="E3526" t="s">
        <v>113</v>
      </c>
      <c r="F3526" s="12">
        <v>85.29</v>
      </c>
      <c r="G3526" s="13">
        <v>2</v>
      </c>
      <c r="H3526">
        <v>14.4</v>
      </c>
      <c r="I3526" s="12">
        <f t="shared" si="220"/>
        <v>12.28176</v>
      </c>
      <c r="J3526" s="12">
        <f t="shared" si="221"/>
        <v>170.58</v>
      </c>
      <c r="K3526" s="12">
        <f t="shared" si="222"/>
        <v>158.29824</v>
      </c>
      <c r="L3526" s="12">
        <v>13.07</v>
      </c>
      <c r="M3526" s="12">
        <f t="shared" si="223"/>
        <v>171.36824</v>
      </c>
      <c r="N3526" t="s">
        <v>18</v>
      </c>
      <c r="O3526" s="13">
        <v>2</v>
      </c>
      <c r="P3526">
        <v>4</v>
      </c>
      <c r="Q3526" t="b">
        <v>0</v>
      </c>
      <c r="R3526">
        <v>3</v>
      </c>
      <c r="S3526" t="s">
        <v>48</v>
      </c>
      <c r="T3526" t="s">
        <v>35</v>
      </c>
    </row>
    <row r="3527" spans="1:20">
      <c r="A3527" t="s">
        <v>6550</v>
      </c>
      <c r="B3527" s="11">
        <v>44877</v>
      </c>
      <c r="C3527" t="s">
        <v>6551</v>
      </c>
      <c r="D3527" t="s">
        <v>25</v>
      </c>
      <c r="E3527" t="s">
        <v>72</v>
      </c>
      <c r="F3527" s="12">
        <v>197.41</v>
      </c>
      <c r="G3527" s="13">
        <v>1</v>
      </c>
      <c r="H3527">
        <v>0</v>
      </c>
      <c r="I3527" s="12">
        <f t="shared" si="220"/>
        <v>0</v>
      </c>
      <c r="J3527" s="12">
        <f t="shared" si="221"/>
        <v>197.41</v>
      </c>
      <c r="K3527" s="12">
        <f t="shared" si="222"/>
        <v>197.41</v>
      </c>
      <c r="L3527" s="12">
        <v>16.29</v>
      </c>
      <c r="M3527" s="12">
        <f t="shared" si="223"/>
        <v>213.7</v>
      </c>
      <c r="N3527" t="s">
        <v>18</v>
      </c>
      <c r="O3527" s="13">
        <v>7</v>
      </c>
      <c r="P3527">
        <v>5</v>
      </c>
      <c r="Q3527" t="b">
        <v>0</v>
      </c>
      <c r="R3527">
        <v>2</v>
      </c>
      <c r="S3527" t="s">
        <v>48</v>
      </c>
      <c r="T3527" t="s">
        <v>39</v>
      </c>
    </row>
    <row r="3528" spans="1:20">
      <c r="A3528" t="s">
        <v>6552</v>
      </c>
      <c r="B3528" s="11">
        <v>44877</v>
      </c>
      <c r="C3528" t="s">
        <v>6160</v>
      </c>
      <c r="D3528" t="s">
        <v>17</v>
      </c>
      <c r="E3528" t="s">
        <v>78</v>
      </c>
      <c r="F3528" s="12">
        <v>63.83</v>
      </c>
      <c r="G3528" s="13">
        <v>1</v>
      </c>
      <c r="H3528">
        <v>0</v>
      </c>
      <c r="I3528" s="12">
        <f t="shared" si="220"/>
        <v>0</v>
      </c>
      <c r="J3528" s="12">
        <f t="shared" si="221"/>
        <v>63.83</v>
      </c>
      <c r="K3528" s="12">
        <f t="shared" si="222"/>
        <v>63.83</v>
      </c>
      <c r="L3528" s="12">
        <v>14.18</v>
      </c>
      <c r="M3528" s="12">
        <f t="shared" si="223"/>
        <v>78.01</v>
      </c>
      <c r="N3528" t="s">
        <v>18</v>
      </c>
      <c r="O3528" s="13">
        <v>5</v>
      </c>
      <c r="P3528">
        <v>3.5</v>
      </c>
      <c r="Q3528" t="b">
        <v>0</v>
      </c>
      <c r="R3528">
        <v>5</v>
      </c>
      <c r="S3528" t="s">
        <v>48</v>
      </c>
      <c r="T3528" t="s">
        <v>35</v>
      </c>
    </row>
    <row r="3529" spans="1:20">
      <c r="A3529" t="s">
        <v>6553</v>
      </c>
      <c r="B3529" s="11">
        <v>44877</v>
      </c>
      <c r="C3529" t="s">
        <v>6554</v>
      </c>
      <c r="D3529" t="s">
        <v>14</v>
      </c>
      <c r="E3529" t="s">
        <v>113</v>
      </c>
      <c r="F3529" s="12">
        <v>242.67</v>
      </c>
      <c r="G3529" s="13">
        <v>1</v>
      </c>
      <c r="H3529">
        <v>0</v>
      </c>
      <c r="I3529" s="12">
        <f t="shared" si="220"/>
        <v>0</v>
      </c>
      <c r="J3529" s="12">
        <f t="shared" si="221"/>
        <v>242.67</v>
      </c>
      <c r="K3529" s="12">
        <f t="shared" si="222"/>
        <v>242.67</v>
      </c>
      <c r="L3529" s="12">
        <v>10.42</v>
      </c>
      <c r="M3529" s="12">
        <f t="shared" si="223"/>
        <v>253.09</v>
      </c>
      <c r="N3529" t="s">
        <v>18</v>
      </c>
      <c r="O3529" s="13">
        <v>3</v>
      </c>
      <c r="P3529">
        <v>5</v>
      </c>
      <c r="Q3529" t="b">
        <v>0</v>
      </c>
      <c r="R3529">
        <v>9</v>
      </c>
      <c r="S3529" t="s">
        <v>45</v>
      </c>
      <c r="T3529" t="s">
        <v>35</v>
      </c>
    </row>
    <row r="3530" spans="1:20">
      <c r="A3530" t="s">
        <v>6555</v>
      </c>
      <c r="B3530" s="11">
        <v>44877</v>
      </c>
      <c r="C3530" t="s">
        <v>6556</v>
      </c>
      <c r="D3530" t="s">
        <v>8</v>
      </c>
      <c r="E3530" t="s">
        <v>179</v>
      </c>
      <c r="F3530" s="12">
        <v>43.13</v>
      </c>
      <c r="G3530" s="13">
        <v>1</v>
      </c>
      <c r="H3530">
        <v>0</v>
      </c>
      <c r="I3530" s="12">
        <f t="shared" si="220"/>
        <v>0</v>
      </c>
      <c r="J3530" s="12">
        <f t="shared" si="221"/>
        <v>43.13</v>
      </c>
      <c r="K3530" s="12">
        <f t="shared" si="222"/>
        <v>43.13</v>
      </c>
      <c r="L3530" s="12">
        <v>11.68</v>
      </c>
      <c r="M3530" s="12">
        <f t="shared" si="223"/>
        <v>54.81</v>
      </c>
      <c r="N3530" t="s">
        <v>18</v>
      </c>
      <c r="O3530" s="13">
        <v>7</v>
      </c>
      <c r="P3530">
        <v>3.5</v>
      </c>
      <c r="Q3530" t="b">
        <v>1</v>
      </c>
      <c r="R3530">
        <v>6</v>
      </c>
      <c r="S3530" t="s">
        <v>48</v>
      </c>
      <c r="T3530" t="s">
        <v>35</v>
      </c>
    </row>
    <row r="3531" spans="1:20">
      <c r="A3531" t="s">
        <v>6557</v>
      </c>
      <c r="B3531" s="11">
        <v>44877</v>
      </c>
      <c r="C3531" t="s">
        <v>6558</v>
      </c>
      <c r="D3531" t="s">
        <v>11</v>
      </c>
      <c r="E3531" t="s">
        <v>151</v>
      </c>
      <c r="F3531" s="12">
        <v>48.57</v>
      </c>
      <c r="G3531" s="13">
        <v>5</v>
      </c>
      <c r="H3531">
        <v>0</v>
      </c>
      <c r="I3531" s="12">
        <f t="shared" si="220"/>
        <v>0</v>
      </c>
      <c r="J3531" s="12">
        <f t="shared" si="221"/>
        <v>242.85</v>
      </c>
      <c r="K3531" s="12">
        <f t="shared" si="222"/>
        <v>242.85</v>
      </c>
      <c r="L3531" s="12">
        <v>13.21</v>
      </c>
      <c r="M3531" s="12">
        <f t="shared" si="223"/>
        <v>256.06</v>
      </c>
      <c r="N3531" t="s">
        <v>9</v>
      </c>
      <c r="O3531" s="13">
        <v>12</v>
      </c>
      <c r="P3531">
        <v>5</v>
      </c>
      <c r="Q3531" t="b">
        <v>0</v>
      </c>
      <c r="R3531">
        <v>3</v>
      </c>
      <c r="S3531" t="s">
        <v>43</v>
      </c>
      <c r="T3531" t="s">
        <v>39</v>
      </c>
    </row>
    <row r="3532" spans="1:20">
      <c r="A3532" t="s">
        <v>6559</v>
      </c>
      <c r="B3532" s="11">
        <v>44877</v>
      </c>
      <c r="C3532" t="s">
        <v>6560</v>
      </c>
      <c r="D3532" t="s">
        <v>25</v>
      </c>
      <c r="E3532" t="s">
        <v>72</v>
      </c>
      <c r="F3532" s="12">
        <v>433.93</v>
      </c>
      <c r="G3532" s="13">
        <v>1</v>
      </c>
      <c r="H3532">
        <v>0</v>
      </c>
      <c r="I3532" s="12">
        <f t="shared" si="220"/>
        <v>0</v>
      </c>
      <c r="J3532" s="12">
        <f t="shared" si="221"/>
        <v>433.93</v>
      </c>
      <c r="K3532" s="12">
        <f t="shared" si="222"/>
        <v>433.93</v>
      </c>
      <c r="L3532" s="12">
        <v>22.13</v>
      </c>
      <c r="M3532" s="12">
        <f t="shared" si="223"/>
        <v>456.06</v>
      </c>
      <c r="N3532" t="s">
        <v>18</v>
      </c>
      <c r="O3532" s="13">
        <v>3</v>
      </c>
      <c r="P3532">
        <v>3</v>
      </c>
      <c r="Q3532" t="b">
        <v>1</v>
      </c>
      <c r="R3532">
        <v>1</v>
      </c>
      <c r="S3532" t="s">
        <v>44</v>
      </c>
      <c r="T3532" t="s">
        <v>39</v>
      </c>
    </row>
    <row r="3533" spans="1:20">
      <c r="A3533" t="s">
        <v>6561</v>
      </c>
      <c r="B3533" s="11">
        <v>44877</v>
      </c>
      <c r="C3533" t="s">
        <v>6562</v>
      </c>
      <c r="D3533" t="s">
        <v>5</v>
      </c>
      <c r="E3533" t="s">
        <v>156</v>
      </c>
      <c r="F3533" s="12">
        <v>96.93</v>
      </c>
      <c r="G3533" s="13">
        <v>2</v>
      </c>
      <c r="H3533">
        <v>9.2</v>
      </c>
      <c r="I3533" s="12">
        <f t="shared" si="220"/>
        <v>8.91756</v>
      </c>
      <c r="J3533" s="12">
        <f t="shared" si="221"/>
        <v>193.86</v>
      </c>
      <c r="K3533" s="12">
        <f t="shared" si="222"/>
        <v>184.94244</v>
      </c>
      <c r="L3533" s="12">
        <v>10.37</v>
      </c>
      <c r="M3533" s="12">
        <f t="shared" si="223"/>
        <v>195.31244</v>
      </c>
      <c r="N3533" t="s">
        <v>18</v>
      </c>
      <c r="O3533" s="13">
        <v>5</v>
      </c>
      <c r="P3533">
        <v>4</v>
      </c>
      <c r="Q3533" t="b">
        <v>0</v>
      </c>
      <c r="R3533">
        <v>3</v>
      </c>
      <c r="S3533" t="s">
        <v>45</v>
      </c>
      <c r="T3533" t="s">
        <v>32</v>
      </c>
    </row>
    <row r="3534" spans="1:20">
      <c r="A3534" t="s">
        <v>6563</v>
      </c>
      <c r="B3534" s="11">
        <v>44878</v>
      </c>
      <c r="C3534" t="s">
        <v>6564</v>
      </c>
      <c r="D3534" t="s">
        <v>17</v>
      </c>
      <c r="E3534" t="s">
        <v>139</v>
      </c>
      <c r="F3534" s="12">
        <v>21.69</v>
      </c>
      <c r="G3534" s="13">
        <v>1</v>
      </c>
      <c r="H3534">
        <v>0</v>
      </c>
      <c r="I3534" s="12">
        <f t="shared" si="220"/>
        <v>0</v>
      </c>
      <c r="J3534" s="12">
        <f t="shared" si="221"/>
        <v>21.69</v>
      </c>
      <c r="K3534" s="12">
        <f t="shared" si="222"/>
        <v>21.69</v>
      </c>
      <c r="L3534" s="12">
        <v>14.65</v>
      </c>
      <c r="M3534" s="12">
        <f t="shared" si="223"/>
        <v>36.34</v>
      </c>
      <c r="N3534" t="s">
        <v>9</v>
      </c>
      <c r="O3534" s="13">
        <v>6</v>
      </c>
      <c r="P3534">
        <v>5</v>
      </c>
      <c r="Q3534" t="b">
        <v>1</v>
      </c>
      <c r="R3534">
        <v>4</v>
      </c>
      <c r="S3534" t="s">
        <v>42</v>
      </c>
      <c r="T3534" t="s">
        <v>39</v>
      </c>
    </row>
    <row r="3535" spans="1:20">
      <c r="A3535" t="s">
        <v>6565</v>
      </c>
      <c r="B3535" s="11">
        <v>44878</v>
      </c>
      <c r="C3535" t="s">
        <v>6566</v>
      </c>
      <c r="D3535" t="s">
        <v>14</v>
      </c>
      <c r="E3535" t="s">
        <v>103</v>
      </c>
      <c r="F3535" s="12">
        <v>110.47</v>
      </c>
      <c r="G3535" s="13">
        <v>1</v>
      </c>
      <c r="H3535">
        <v>0</v>
      </c>
      <c r="I3535" s="12">
        <f t="shared" si="220"/>
        <v>0</v>
      </c>
      <c r="J3535" s="12">
        <f t="shared" si="221"/>
        <v>110.47</v>
      </c>
      <c r="K3535" s="12">
        <f t="shared" si="222"/>
        <v>110.47</v>
      </c>
      <c r="L3535" s="12">
        <v>15.43</v>
      </c>
      <c r="M3535" s="12">
        <f t="shared" si="223"/>
        <v>125.9</v>
      </c>
      <c r="N3535" t="s">
        <v>18</v>
      </c>
      <c r="O3535" s="13">
        <v>6</v>
      </c>
      <c r="P3535">
        <v>5</v>
      </c>
      <c r="Q3535" t="b">
        <v>0</v>
      </c>
      <c r="R3535">
        <v>2</v>
      </c>
      <c r="S3535" t="s">
        <v>44</v>
      </c>
      <c r="T3535" t="s">
        <v>35</v>
      </c>
    </row>
    <row r="3536" spans="1:20">
      <c r="A3536" t="s">
        <v>6567</v>
      </c>
      <c r="B3536" s="11">
        <v>44878</v>
      </c>
      <c r="C3536" t="s">
        <v>6568</v>
      </c>
      <c r="D3536" t="s">
        <v>14</v>
      </c>
      <c r="E3536" t="s">
        <v>162</v>
      </c>
      <c r="F3536" s="12">
        <v>134.01</v>
      </c>
      <c r="G3536" s="13">
        <v>1</v>
      </c>
      <c r="H3536">
        <v>25</v>
      </c>
      <c r="I3536" s="12">
        <f t="shared" si="220"/>
        <v>33.5025</v>
      </c>
      <c r="J3536" s="12">
        <f t="shared" si="221"/>
        <v>134.01</v>
      </c>
      <c r="K3536" s="12">
        <f t="shared" si="222"/>
        <v>100.5075</v>
      </c>
      <c r="L3536" s="12">
        <v>15.36</v>
      </c>
      <c r="M3536" s="12">
        <f t="shared" si="223"/>
        <v>115.8675</v>
      </c>
      <c r="N3536" t="s">
        <v>9</v>
      </c>
      <c r="O3536" s="13">
        <v>8</v>
      </c>
      <c r="P3536">
        <v>4</v>
      </c>
      <c r="Q3536" t="b">
        <v>0</v>
      </c>
      <c r="R3536">
        <v>7</v>
      </c>
      <c r="S3536" t="s">
        <v>42</v>
      </c>
      <c r="T3536" t="s">
        <v>37</v>
      </c>
    </row>
    <row r="3537" spans="1:20">
      <c r="A3537" t="s">
        <v>6569</v>
      </c>
      <c r="B3537" s="11">
        <v>44878</v>
      </c>
      <c r="C3537" t="s">
        <v>6570</v>
      </c>
      <c r="D3537" t="s">
        <v>17</v>
      </c>
      <c r="E3537" t="s">
        <v>209</v>
      </c>
      <c r="F3537" s="12">
        <v>23.81</v>
      </c>
      <c r="G3537" s="13">
        <v>3</v>
      </c>
      <c r="H3537">
        <v>0</v>
      </c>
      <c r="I3537" s="12">
        <f t="shared" si="220"/>
        <v>0</v>
      </c>
      <c r="J3537" s="12">
        <f t="shared" si="221"/>
        <v>71.43</v>
      </c>
      <c r="K3537" s="12">
        <f t="shared" si="222"/>
        <v>71.43</v>
      </c>
      <c r="L3537" s="12">
        <v>11.45</v>
      </c>
      <c r="M3537" s="12">
        <f t="shared" si="223"/>
        <v>82.88</v>
      </c>
      <c r="N3537" t="s">
        <v>18</v>
      </c>
      <c r="O3537" s="13">
        <v>7</v>
      </c>
      <c r="P3537">
        <v>5</v>
      </c>
      <c r="Q3537" t="b">
        <v>0</v>
      </c>
      <c r="R3537">
        <v>3</v>
      </c>
      <c r="S3537" t="s">
        <v>44</v>
      </c>
      <c r="T3537" t="s">
        <v>39</v>
      </c>
    </row>
    <row r="3538" spans="1:20">
      <c r="A3538" t="s">
        <v>6571</v>
      </c>
      <c r="B3538" s="11">
        <v>44878</v>
      </c>
      <c r="C3538" t="s">
        <v>1216</v>
      </c>
      <c r="D3538" t="s">
        <v>8</v>
      </c>
      <c r="E3538" t="s">
        <v>565</v>
      </c>
      <c r="F3538" s="12">
        <v>47.29</v>
      </c>
      <c r="G3538" s="13">
        <v>1</v>
      </c>
      <c r="H3538">
        <v>0</v>
      </c>
      <c r="I3538" s="12">
        <f t="shared" si="220"/>
        <v>0</v>
      </c>
      <c r="J3538" s="12">
        <f t="shared" si="221"/>
        <v>47.29</v>
      </c>
      <c r="K3538" s="12">
        <f t="shared" si="222"/>
        <v>47.29</v>
      </c>
      <c r="L3538" s="12">
        <v>11.59</v>
      </c>
      <c r="M3538" s="12">
        <f t="shared" si="223"/>
        <v>58.88</v>
      </c>
      <c r="N3538" t="s">
        <v>18</v>
      </c>
      <c r="O3538" s="13">
        <v>7</v>
      </c>
      <c r="P3538">
        <v>5</v>
      </c>
      <c r="Q3538" t="b">
        <v>0</v>
      </c>
      <c r="R3538">
        <v>3</v>
      </c>
      <c r="S3538" t="s">
        <v>44</v>
      </c>
      <c r="T3538" t="s">
        <v>39</v>
      </c>
    </row>
    <row r="3539" spans="1:20">
      <c r="A3539" t="s">
        <v>6572</v>
      </c>
      <c r="B3539" s="11">
        <v>44878</v>
      </c>
      <c r="C3539" t="s">
        <v>6573</v>
      </c>
      <c r="D3539" t="s">
        <v>17</v>
      </c>
      <c r="E3539" t="s">
        <v>129</v>
      </c>
      <c r="F3539" s="12">
        <v>108.95</v>
      </c>
      <c r="G3539" s="13">
        <v>2</v>
      </c>
      <c r="H3539">
        <v>0</v>
      </c>
      <c r="I3539" s="12">
        <f t="shared" si="220"/>
        <v>0</v>
      </c>
      <c r="J3539" s="12">
        <f t="shared" si="221"/>
        <v>217.9</v>
      </c>
      <c r="K3539" s="12">
        <f t="shared" si="222"/>
        <v>217.9</v>
      </c>
      <c r="L3539" s="12">
        <v>14.17</v>
      </c>
      <c r="M3539" s="12">
        <f t="shared" si="223"/>
        <v>232.07</v>
      </c>
      <c r="N3539" t="s">
        <v>18</v>
      </c>
      <c r="O3539" s="13">
        <v>5</v>
      </c>
      <c r="P3539">
        <v>5</v>
      </c>
      <c r="Q3539" t="b">
        <v>0</v>
      </c>
      <c r="R3539">
        <v>2</v>
      </c>
      <c r="S3539" t="s">
        <v>44</v>
      </c>
      <c r="T3539" t="s">
        <v>39</v>
      </c>
    </row>
    <row r="3540" spans="1:20">
      <c r="A3540" t="s">
        <v>6574</v>
      </c>
      <c r="B3540" s="11">
        <v>44878</v>
      </c>
      <c r="C3540" t="s">
        <v>6575</v>
      </c>
      <c r="D3540" t="s">
        <v>25</v>
      </c>
      <c r="E3540" t="s">
        <v>72</v>
      </c>
      <c r="F3540" s="12">
        <v>295.1</v>
      </c>
      <c r="G3540" s="13">
        <v>1</v>
      </c>
      <c r="H3540">
        <v>0</v>
      </c>
      <c r="I3540" s="12">
        <f t="shared" si="220"/>
        <v>0</v>
      </c>
      <c r="J3540" s="12">
        <f t="shared" si="221"/>
        <v>295.1</v>
      </c>
      <c r="K3540" s="12">
        <f t="shared" si="222"/>
        <v>295.1</v>
      </c>
      <c r="L3540" s="12">
        <v>20.58</v>
      </c>
      <c r="M3540" s="12">
        <f t="shared" si="223"/>
        <v>315.68</v>
      </c>
      <c r="N3540" t="s">
        <v>9</v>
      </c>
      <c r="O3540" s="13">
        <v>11</v>
      </c>
      <c r="P3540">
        <v>5</v>
      </c>
      <c r="Q3540" t="b">
        <v>0</v>
      </c>
      <c r="R3540">
        <v>6</v>
      </c>
      <c r="S3540" t="s">
        <v>44</v>
      </c>
      <c r="T3540" t="s">
        <v>35</v>
      </c>
    </row>
    <row r="3541" spans="1:20">
      <c r="A3541" t="s">
        <v>6576</v>
      </c>
      <c r="B3541" s="11">
        <v>44878</v>
      </c>
      <c r="C3541" t="s">
        <v>6577</v>
      </c>
      <c r="D3541" t="s">
        <v>17</v>
      </c>
      <c r="E3541" t="s">
        <v>209</v>
      </c>
      <c r="F3541" s="12">
        <v>84.57</v>
      </c>
      <c r="G3541" s="13">
        <v>1</v>
      </c>
      <c r="H3541">
        <v>0</v>
      </c>
      <c r="I3541" s="12">
        <f t="shared" si="220"/>
        <v>0</v>
      </c>
      <c r="J3541" s="12">
        <f t="shared" si="221"/>
        <v>84.57</v>
      </c>
      <c r="K3541" s="12">
        <f t="shared" si="222"/>
        <v>84.57</v>
      </c>
      <c r="L3541" s="12">
        <v>14.45</v>
      </c>
      <c r="M3541" s="12">
        <f t="shared" si="223"/>
        <v>99.02</v>
      </c>
      <c r="N3541" t="s">
        <v>9</v>
      </c>
      <c r="O3541" s="13">
        <v>9</v>
      </c>
      <c r="P3541">
        <v>5</v>
      </c>
      <c r="Q3541" t="b">
        <v>1</v>
      </c>
      <c r="R3541">
        <v>6</v>
      </c>
      <c r="S3541" t="s">
        <v>45</v>
      </c>
      <c r="T3541" t="s">
        <v>35</v>
      </c>
    </row>
    <row r="3542" spans="1:20">
      <c r="A3542" t="s">
        <v>6578</v>
      </c>
      <c r="B3542" s="11">
        <v>44878</v>
      </c>
      <c r="C3542" t="s">
        <v>1843</v>
      </c>
      <c r="D3542" t="s">
        <v>11</v>
      </c>
      <c r="E3542" t="s">
        <v>204</v>
      </c>
      <c r="F3542" s="12">
        <v>63.16</v>
      </c>
      <c r="G3542" s="13">
        <v>1</v>
      </c>
      <c r="H3542">
        <v>0</v>
      </c>
      <c r="I3542" s="12">
        <f t="shared" si="220"/>
        <v>0</v>
      </c>
      <c r="J3542" s="12">
        <f t="shared" si="221"/>
        <v>63.16</v>
      </c>
      <c r="K3542" s="12">
        <f t="shared" si="222"/>
        <v>63.16</v>
      </c>
      <c r="L3542" s="12">
        <v>13.46</v>
      </c>
      <c r="M3542" s="12">
        <f t="shared" si="223"/>
        <v>76.62</v>
      </c>
      <c r="N3542" t="s">
        <v>18</v>
      </c>
      <c r="O3542" s="13">
        <v>7</v>
      </c>
      <c r="P3542">
        <v>4</v>
      </c>
      <c r="Q3542" t="b">
        <v>0</v>
      </c>
      <c r="R3542">
        <v>5</v>
      </c>
      <c r="S3542" t="s">
        <v>44</v>
      </c>
      <c r="T3542" t="s">
        <v>30</v>
      </c>
    </row>
    <row r="3543" spans="1:20">
      <c r="A3543" t="s">
        <v>6579</v>
      </c>
      <c r="B3543" s="11">
        <v>44878</v>
      </c>
      <c r="C3543" t="s">
        <v>1164</v>
      </c>
      <c r="D3543" t="s">
        <v>20</v>
      </c>
      <c r="E3543" t="s">
        <v>136</v>
      </c>
      <c r="F3543" s="12">
        <v>21.53</v>
      </c>
      <c r="G3543" s="13">
        <v>1</v>
      </c>
      <c r="H3543">
        <v>0</v>
      </c>
      <c r="I3543" s="12">
        <f t="shared" si="220"/>
        <v>0</v>
      </c>
      <c r="J3543" s="12">
        <f t="shared" si="221"/>
        <v>21.53</v>
      </c>
      <c r="K3543" s="12">
        <f t="shared" si="222"/>
        <v>21.53</v>
      </c>
      <c r="L3543" s="12">
        <v>7.46</v>
      </c>
      <c r="M3543" s="12">
        <f t="shared" si="223"/>
        <v>28.99</v>
      </c>
      <c r="N3543" t="s">
        <v>18</v>
      </c>
      <c r="O3543" s="13">
        <v>7</v>
      </c>
      <c r="P3543">
        <v>4.5</v>
      </c>
      <c r="Q3543" t="b">
        <v>0</v>
      </c>
      <c r="R3543">
        <v>4</v>
      </c>
      <c r="S3543" t="s">
        <v>42</v>
      </c>
      <c r="T3543" t="s">
        <v>39</v>
      </c>
    </row>
    <row r="3544" spans="1:20">
      <c r="A3544" t="s">
        <v>6580</v>
      </c>
      <c r="B3544" s="11">
        <v>44878</v>
      </c>
      <c r="C3544" t="s">
        <v>6581</v>
      </c>
      <c r="D3544" t="s">
        <v>23</v>
      </c>
      <c r="E3544" t="s">
        <v>540</v>
      </c>
      <c r="F3544" s="12">
        <v>64.08</v>
      </c>
      <c r="G3544" s="13">
        <v>1</v>
      </c>
      <c r="H3544">
        <v>0</v>
      </c>
      <c r="I3544" s="12">
        <f t="shared" si="220"/>
        <v>0</v>
      </c>
      <c r="J3544" s="12">
        <f t="shared" si="221"/>
        <v>64.08</v>
      </c>
      <c r="K3544" s="12">
        <f t="shared" si="222"/>
        <v>64.08</v>
      </c>
      <c r="L3544" s="12">
        <v>14.3</v>
      </c>
      <c r="M3544" s="12">
        <f t="shared" si="223"/>
        <v>78.38</v>
      </c>
      <c r="N3544" t="s">
        <v>9</v>
      </c>
      <c r="O3544" s="13">
        <v>13</v>
      </c>
      <c r="P3544">
        <v>5</v>
      </c>
      <c r="Q3544" t="b">
        <v>1</v>
      </c>
      <c r="R3544">
        <v>15</v>
      </c>
      <c r="S3544" t="s">
        <v>44</v>
      </c>
      <c r="T3544" t="s">
        <v>35</v>
      </c>
    </row>
    <row r="3545" spans="1:20">
      <c r="A3545" t="s">
        <v>6582</v>
      </c>
      <c r="B3545" s="11">
        <v>44879</v>
      </c>
      <c r="C3545" t="s">
        <v>6583</v>
      </c>
      <c r="D3545" t="s">
        <v>8</v>
      </c>
      <c r="E3545" t="s">
        <v>565</v>
      </c>
      <c r="F3545" s="12">
        <v>8.37</v>
      </c>
      <c r="G3545" s="13">
        <v>1</v>
      </c>
      <c r="H3545">
        <v>22.4</v>
      </c>
      <c r="I3545" s="12">
        <f t="shared" si="220"/>
        <v>1.87488</v>
      </c>
      <c r="J3545" s="12">
        <f t="shared" si="221"/>
        <v>8.37</v>
      </c>
      <c r="K3545" s="12">
        <f t="shared" si="222"/>
        <v>6.49512</v>
      </c>
      <c r="L3545" s="12">
        <v>22.05</v>
      </c>
      <c r="M3545" s="12">
        <f t="shared" si="223"/>
        <v>28.54512</v>
      </c>
      <c r="N3545" t="s">
        <v>12</v>
      </c>
      <c r="O3545" s="13">
        <v>22</v>
      </c>
      <c r="P3545">
        <v>5</v>
      </c>
      <c r="Q3545" t="b">
        <v>1</v>
      </c>
      <c r="R3545">
        <v>5</v>
      </c>
      <c r="S3545" t="s">
        <v>44</v>
      </c>
      <c r="T3545" t="s">
        <v>32</v>
      </c>
    </row>
    <row r="3546" spans="1:20">
      <c r="A3546" t="s">
        <v>6584</v>
      </c>
      <c r="B3546" s="11">
        <v>44879</v>
      </c>
      <c r="C3546" t="s">
        <v>6585</v>
      </c>
      <c r="D3546" t="s">
        <v>20</v>
      </c>
      <c r="E3546" t="s">
        <v>226</v>
      </c>
      <c r="F3546" s="12">
        <v>27.56</v>
      </c>
      <c r="G3546" s="13">
        <v>2</v>
      </c>
      <c r="H3546">
        <v>15.1</v>
      </c>
      <c r="I3546" s="12">
        <f t="shared" si="220"/>
        <v>4.16156</v>
      </c>
      <c r="J3546" s="12">
        <f t="shared" si="221"/>
        <v>55.12</v>
      </c>
      <c r="K3546" s="12">
        <f t="shared" si="222"/>
        <v>50.95844</v>
      </c>
      <c r="L3546" s="12">
        <v>14.62</v>
      </c>
      <c r="M3546" s="12">
        <f t="shared" si="223"/>
        <v>65.57844</v>
      </c>
      <c r="N3546" t="s">
        <v>9</v>
      </c>
      <c r="O3546" s="13">
        <v>7</v>
      </c>
      <c r="P3546">
        <v>5</v>
      </c>
      <c r="Q3546" t="b">
        <v>0</v>
      </c>
      <c r="R3546">
        <v>7</v>
      </c>
      <c r="S3546" t="s">
        <v>43</v>
      </c>
      <c r="T3546" t="s">
        <v>35</v>
      </c>
    </row>
    <row r="3547" spans="1:20">
      <c r="A3547" t="s">
        <v>6586</v>
      </c>
      <c r="B3547" s="11">
        <v>44879</v>
      </c>
      <c r="C3547" t="s">
        <v>3935</v>
      </c>
      <c r="D3547" t="s">
        <v>20</v>
      </c>
      <c r="E3547" t="s">
        <v>226</v>
      </c>
      <c r="F3547" s="12">
        <v>31.58</v>
      </c>
      <c r="G3547" s="13">
        <v>1</v>
      </c>
      <c r="H3547">
        <v>0</v>
      </c>
      <c r="I3547" s="12">
        <f t="shared" si="220"/>
        <v>0</v>
      </c>
      <c r="J3547" s="12">
        <f t="shared" si="221"/>
        <v>31.58</v>
      </c>
      <c r="K3547" s="12">
        <f t="shared" si="222"/>
        <v>31.58</v>
      </c>
      <c r="L3547" s="12">
        <v>17.74</v>
      </c>
      <c r="M3547" s="12">
        <f t="shared" si="223"/>
        <v>49.32</v>
      </c>
      <c r="N3547" t="s">
        <v>9</v>
      </c>
      <c r="O3547" s="13">
        <v>12</v>
      </c>
      <c r="P3547">
        <v>5</v>
      </c>
      <c r="Q3547" t="b">
        <v>1</v>
      </c>
      <c r="R3547">
        <v>3</v>
      </c>
      <c r="S3547" t="s">
        <v>44</v>
      </c>
      <c r="T3547" t="s">
        <v>35</v>
      </c>
    </row>
    <row r="3548" spans="1:20">
      <c r="A3548" t="s">
        <v>6587</v>
      </c>
      <c r="B3548" s="11">
        <v>44879</v>
      </c>
      <c r="C3548" t="s">
        <v>6588</v>
      </c>
      <c r="D3548" t="s">
        <v>14</v>
      </c>
      <c r="E3548" t="s">
        <v>103</v>
      </c>
      <c r="F3548" s="12">
        <v>73.23</v>
      </c>
      <c r="G3548" s="13">
        <v>4</v>
      </c>
      <c r="H3548">
        <v>0</v>
      </c>
      <c r="I3548" s="12">
        <f t="shared" si="220"/>
        <v>0</v>
      </c>
      <c r="J3548" s="12">
        <f t="shared" si="221"/>
        <v>292.92</v>
      </c>
      <c r="K3548" s="12">
        <f t="shared" si="222"/>
        <v>292.92</v>
      </c>
      <c r="L3548" s="12">
        <v>25.81</v>
      </c>
      <c r="M3548" s="12">
        <f t="shared" si="223"/>
        <v>318.73</v>
      </c>
      <c r="N3548" t="s">
        <v>6</v>
      </c>
      <c r="O3548" s="13">
        <v>8</v>
      </c>
      <c r="P3548">
        <v>4.5</v>
      </c>
      <c r="Q3548" t="b">
        <v>0</v>
      </c>
      <c r="R3548">
        <v>8</v>
      </c>
      <c r="S3548" t="s">
        <v>45</v>
      </c>
      <c r="T3548" t="s">
        <v>35</v>
      </c>
    </row>
    <row r="3549" spans="1:20">
      <c r="A3549" t="s">
        <v>6589</v>
      </c>
      <c r="B3549" s="11">
        <v>44879</v>
      </c>
      <c r="C3549" t="s">
        <v>974</v>
      </c>
      <c r="D3549" t="s">
        <v>14</v>
      </c>
      <c r="E3549" t="s">
        <v>113</v>
      </c>
      <c r="F3549" s="12">
        <v>166.5</v>
      </c>
      <c r="G3549" s="13">
        <v>2</v>
      </c>
      <c r="H3549">
        <v>18</v>
      </c>
      <c r="I3549" s="12">
        <f t="shared" si="220"/>
        <v>29.97</v>
      </c>
      <c r="J3549" s="12">
        <f t="shared" si="221"/>
        <v>333</v>
      </c>
      <c r="K3549" s="12">
        <f t="shared" si="222"/>
        <v>303.03</v>
      </c>
      <c r="L3549" s="12">
        <v>23.1</v>
      </c>
      <c r="M3549" s="12">
        <f t="shared" si="223"/>
        <v>326.13</v>
      </c>
      <c r="N3549" t="s">
        <v>9</v>
      </c>
      <c r="O3549" s="13">
        <v>11</v>
      </c>
      <c r="P3549">
        <v>5</v>
      </c>
      <c r="Q3549" t="b">
        <v>1</v>
      </c>
      <c r="R3549">
        <v>1</v>
      </c>
      <c r="S3549" t="s">
        <v>42</v>
      </c>
      <c r="T3549" t="s">
        <v>39</v>
      </c>
    </row>
    <row r="3550" spans="1:20">
      <c r="A3550" t="s">
        <v>6590</v>
      </c>
      <c r="B3550" s="11">
        <v>44879</v>
      </c>
      <c r="C3550" t="s">
        <v>6591</v>
      </c>
      <c r="D3550" t="s">
        <v>14</v>
      </c>
      <c r="E3550" t="s">
        <v>94</v>
      </c>
      <c r="F3550" s="12">
        <v>135.38</v>
      </c>
      <c r="G3550" s="13">
        <v>1</v>
      </c>
      <c r="H3550">
        <v>0</v>
      </c>
      <c r="I3550" s="12">
        <f t="shared" si="220"/>
        <v>0</v>
      </c>
      <c r="J3550" s="12">
        <f t="shared" si="221"/>
        <v>135.38</v>
      </c>
      <c r="K3550" s="12">
        <f t="shared" si="222"/>
        <v>135.38</v>
      </c>
      <c r="L3550" s="12">
        <v>21.16</v>
      </c>
      <c r="M3550" s="12">
        <f t="shared" si="223"/>
        <v>156.54</v>
      </c>
      <c r="N3550" t="s">
        <v>9</v>
      </c>
      <c r="O3550" s="13">
        <v>9</v>
      </c>
      <c r="P3550">
        <v>5</v>
      </c>
      <c r="Q3550" t="b">
        <v>1</v>
      </c>
      <c r="R3550">
        <v>8</v>
      </c>
      <c r="S3550" t="s">
        <v>48</v>
      </c>
      <c r="T3550" t="s">
        <v>30</v>
      </c>
    </row>
    <row r="3551" spans="1:20">
      <c r="A3551" t="s">
        <v>6592</v>
      </c>
      <c r="B3551" s="11">
        <v>44879</v>
      </c>
      <c r="C3551" t="s">
        <v>3260</v>
      </c>
      <c r="D3551" t="s">
        <v>11</v>
      </c>
      <c r="E3551" t="s">
        <v>151</v>
      </c>
      <c r="F3551" s="12">
        <v>40.06</v>
      </c>
      <c r="G3551" s="13">
        <v>1</v>
      </c>
      <c r="H3551">
        <v>21.2</v>
      </c>
      <c r="I3551" s="12">
        <f t="shared" si="220"/>
        <v>8.49272</v>
      </c>
      <c r="J3551" s="12">
        <f t="shared" si="221"/>
        <v>40.06</v>
      </c>
      <c r="K3551" s="12">
        <f t="shared" si="222"/>
        <v>31.56728</v>
      </c>
      <c r="L3551" s="12">
        <v>10.99</v>
      </c>
      <c r="M3551" s="12">
        <f t="shared" si="223"/>
        <v>42.55728</v>
      </c>
      <c r="N3551" t="s">
        <v>18</v>
      </c>
      <c r="O3551" s="13">
        <v>7</v>
      </c>
      <c r="P3551">
        <v>4</v>
      </c>
      <c r="Q3551" t="b">
        <v>0</v>
      </c>
      <c r="R3551">
        <v>4</v>
      </c>
      <c r="S3551" t="s">
        <v>44</v>
      </c>
      <c r="T3551" t="s">
        <v>39</v>
      </c>
    </row>
    <row r="3552" spans="1:20">
      <c r="A3552" t="s">
        <v>6593</v>
      </c>
      <c r="B3552" s="11">
        <v>44879</v>
      </c>
      <c r="C3552" t="s">
        <v>5380</v>
      </c>
      <c r="D3552" t="s">
        <v>14</v>
      </c>
      <c r="E3552" t="s">
        <v>103</v>
      </c>
      <c r="F3552" s="12">
        <v>32.66</v>
      </c>
      <c r="G3552" s="13">
        <v>2</v>
      </c>
      <c r="H3552">
        <v>9.2</v>
      </c>
      <c r="I3552" s="12">
        <f t="shared" si="220"/>
        <v>3.00472</v>
      </c>
      <c r="J3552" s="12">
        <f t="shared" si="221"/>
        <v>65.32</v>
      </c>
      <c r="K3552" s="12">
        <f t="shared" si="222"/>
        <v>62.31528</v>
      </c>
      <c r="L3552" s="12">
        <v>7.49</v>
      </c>
      <c r="M3552" s="12">
        <f t="shared" si="223"/>
        <v>69.80528</v>
      </c>
      <c r="N3552" t="s">
        <v>18</v>
      </c>
      <c r="O3552" s="13">
        <v>4</v>
      </c>
      <c r="P3552">
        <v>5</v>
      </c>
      <c r="Q3552" t="b">
        <v>0</v>
      </c>
      <c r="R3552">
        <v>6</v>
      </c>
      <c r="S3552" t="s">
        <v>43</v>
      </c>
      <c r="T3552" t="s">
        <v>39</v>
      </c>
    </row>
    <row r="3553" spans="1:20">
      <c r="A3553" t="s">
        <v>6594</v>
      </c>
      <c r="B3553" s="11">
        <v>44879</v>
      </c>
      <c r="C3553" t="s">
        <v>6595</v>
      </c>
      <c r="D3553" t="s">
        <v>11</v>
      </c>
      <c r="E3553" t="s">
        <v>215</v>
      </c>
      <c r="F3553" s="12">
        <v>32.37</v>
      </c>
      <c r="G3553" s="13">
        <v>2</v>
      </c>
      <c r="H3553">
        <v>0</v>
      </c>
      <c r="I3553" s="12">
        <f t="shared" si="220"/>
        <v>0</v>
      </c>
      <c r="J3553" s="12">
        <f t="shared" si="221"/>
        <v>64.74</v>
      </c>
      <c r="K3553" s="12">
        <f t="shared" si="222"/>
        <v>64.74</v>
      </c>
      <c r="L3553" s="12">
        <v>9.94</v>
      </c>
      <c r="M3553" s="12">
        <f t="shared" si="223"/>
        <v>74.68</v>
      </c>
      <c r="N3553" t="s">
        <v>18</v>
      </c>
      <c r="O3553" s="13">
        <v>3</v>
      </c>
      <c r="P3553">
        <v>5</v>
      </c>
      <c r="Q3553" t="b">
        <v>0</v>
      </c>
      <c r="R3553">
        <v>4</v>
      </c>
      <c r="S3553" t="s">
        <v>44</v>
      </c>
      <c r="T3553" t="s">
        <v>37</v>
      </c>
    </row>
    <row r="3554" spans="1:20">
      <c r="A3554" t="s">
        <v>6596</v>
      </c>
      <c r="B3554" s="11">
        <v>44879</v>
      </c>
      <c r="C3554" t="s">
        <v>6597</v>
      </c>
      <c r="D3554" t="s">
        <v>14</v>
      </c>
      <c r="E3554" t="s">
        <v>113</v>
      </c>
      <c r="F3554" s="12">
        <v>70.79</v>
      </c>
      <c r="G3554" s="13">
        <v>1</v>
      </c>
      <c r="H3554">
        <v>0</v>
      </c>
      <c r="I3554" s="12">
        <f t="shared" si="220"/>
        <v>0</v>
      </c>
      <c r="J3554" s="12">
        <f t="shared" si="221"/>
        <v>70.79</v>
      </c>
      <c r="K3554" s="12">
        <f t="shared" si="222"/>
        <v>70.79</v>
      </c>
      <c r="L3554" s="12">
        <v>14.22</v>
      </c>
      <c r="M3554" s="12">
        <f t="shared" si="223"/>
        <v>85.01</v>
      </c>
      <c r="N3554" t="s">
        <v>18</v>
      </c>
      <c r="O3554" s="13">
        <v>4</v>
      </c>
      <c r="P3554">
        <v>5</v>
      </c>
      <c r="Q3554" t="b">
        <v>0</v>
      </c>
      <c r="R3554">
        <v>6</v>
      </c>
      <c r="S3554" t="s">
        <v>43</v>
      </c>
      <c r="T3554" t="s">
        <v>39</v>
      </c>
    </row>
    <row r="3555" spans="1:20">
      <c r="A3555" t="s">
        <v>6598</v>
      </c>
      <c r="B3555" s="11">
        <v>44879</v>
      </c>
      <c r="C3555" t="s">
        <v>1114</v>
      </c>
      <c r="D3555" t="s">
        <v>14</v>
      </c>
      <c r="E3555" t="s">
        <v>113</v>
      </c>
      <c r="F3555" s="12">
        <v>83.39</v>
      </c>
      <c r="G3555" s="13">
        <v>1</v>
      </c>
      <c r="H3555">
        <v>0</v>
      </c>
      <c r="I3555" s="12">
        <f t="shared" si="220"/>
        <v>0</v>
      </c>
      <c r="J3555" s="12">
        <f t="shared" si="221"/>
        <v>83.39</v>
      </c>
      <c r="K3555" s="12">
        <f t="shared" si="222"/>
        <v>83.39</v>
      </c>
      <c r="L3555" s="12">
        <v>14.31</v>
      </c>
      <c r="M3555" s="12">
        <f t="shared" si="223"/>
        <v>97.7</v>
      </c>
      <c r="N3555" t="s">
        <v>9</v>
      </c>
      <c r="O3555" s="13">
        <v>6</v>
      </c>
      <c r="P3555">
        <v>4</v>
      </c>
      <c r="Q3555" t="b">
        <v>0</v>
      </c>
      <c r="R3555">
        <v>1</v>
      </c>
      <c r="S3555" t="s">
        <v>48</v>
      </c>
      <c r="T3555" t="s">
        <v>39</v>
      </c>
    </row>
    <row r="3556" spans="1:20">
      <c r="A3556" t="s">
        <v>6599</v>
      </c>
      <c r="B3556" s="11">
        <v>44879</v>
      </c>
      <c r="C3556" t="s">
        <v>6600</v>
      </c>
      <c r="D3556" t="s">
        <v>8</v>
      </c>
      <c r="E3556" t="s">
        <v>179</v>
      </c>
      <c r="F3556" s="12">
        <v>48.73</v>
      </c>
      <c r="G3556" s="13">
        <v>3</v>
      </c>
      <c r="H3556">
        <v>0</v>
      </c>
      <c r="I3556" s="12">
        <f t="shared" si="220"/>
        <v>0</v>
      </c>
      <c r="J3556" s="12">
        <f t="shared" si="221"/>
        <v>146.19</v>
      </c>
      <c r="K3556" s="12">
        <f t="shared" si="222"/>
        <v>146.19</v>
      </c>
      <c r="L3556" s="12">
        <v>19.32</v>
      </c>
      <c r="M3556" s="12">
        <f t="shared" si="223"/>
        <v>165.51</v>
      </c>
      <c r="N3556" t="s">
        <v>9</v>
      </c>
      <c r="O3556" s="13">
        <v>12</v>
      </c>
      <c r="P3556">
        <v>3.5</v>
      </c>
      <c r="Q3556" t="b">
        <v>0</v>
      </c>
      <c r="R3556">
        <v>6</v>
      </c>
      <c r="S3556" t="s">
        <v>42</v>
      </c>
      <c r="T3556" t="s">
        <v>32</v>
      </c>
    </row>
    <row r="3557" spans="1:20">
      <c r="A3557" t="s">
        <v>6601</v>
      </c>
      <c r="B3557" s="11">
        <v>44879</v>
      </c>
      <c r="C3557" t="s">
        <v>6081</v>
      </c>
      <c r="D3557" t="s">
        <v>11</v>
      </c>
      <c r="E3557" t="s">
        <v>151</v>
      </c>
      <c r="F3557" s="12">
        <v>70.05</v>
      </c>
      <c r="G3557" s="13">
        <v>4</v>
      </c>
      <c r="H3557">
        <v>0</v>
      </c>
      <c r="I3557" s="12">
        <f t="shared" si="220"/>
        <v>0</v>
      </c>
      <c r="J3557" s="12">
        <f t="shared" si="221"/>
        <v>280.2</v>
      </c>
      <c r="K3557" s="12">
        <f t="shared" si="222"/>
        <v>280.2</v>
      </c>
      <c r="L3557" s="12">
        <v>11.54</v>
      </c>
      <c r="M3557" s="12">
        <f t="shared" si="223"/>
        <v>291.74</v>
      </c>
      <c r="N3557" t="s">
        <v>18</v>
      </c>
      <c r="O3557" s="13">
        <v>4</v>
      </c>
      <c r="P3557">
        <v>4.5</v>
      </c>
      <c r="Q3557" t="b">
        <v>0</v>
      </c>
      <c r="R3557">
        <v>10</v>
      </c>
      <c r="S3557" t="s">
        <v>45</v>
      </c>
      <c r="T3557" t="s">
        <v>39</v>
      </c>
    </row>
    <row r="3558" spans="1:20">
      <c r="A3558" t="s">
        <v>6602</v>
      </c>
      <c r="B3558" s="11">
        <v>44879</v>
      </c>
      <c r="C3558" t="s">
        <v>6603</v>
      </c>
      <c r="D3558" t="s">
        <v>17</v>
      </c>
      <c r="E3558" t="s">
        <v>78</v>
      </c>
      <c r="F3558" s="12">
        <v>140.18</v>
      </c>
      <c r="G3558" s="13">
        <v>3</v>
      </c>
      <c r="H3558">
        <v>23.7</v>
      </c>
      <c r="I3558" s="12">
        <f t="shared" si="220"/>
        <v>33.22266</v>
      </c>
      <c r="J3558" s="12">
        <f t="shared" si="221"/>
        <v>420.54</v>
      </c>
      <c r="K3558" s="12">
        <f t="shared" si="222"/>
        <v>387.31734</v>
      </c>
      <c r="L3558" s="12">
        <v>27.7</v>
      </c>
      <c r="M3558" s="12">
        <f t="shared" si="223"/>
        <v>415.01734</v>
      </c>
      <c r="N3558" t="s">
        <v>6</v>
      </c>
      <c r="O3558" s="13">
        <v>14</v>
      </c>
      <c r="P3558">
        <v>4.5</v>
      </c>
      <c r="Q3558" t="b">
        <v>0</v>
      </c>
      <c r="R3558">
        <v>5</v>
      </c>
      <c r="S3558" t="s">
        <v>45</v>
      </c>
      <c r="T3558" t="s">
        <v>39</v>
      </c>
    </row>
    <row r="3559" spans="1:20">
      <c r="A3559" t="s">
        <v>6604</v>
      </c>
      <c r="B3559" s="11">
        <v>44879</v>
      </c>
      <c r="C3559" t="s">
        <v>6605</v>
      </c>
      <c r="D3559" t="s">
        <v>14</v>
      </c>
      <c r="E3559" t="s">
        <v>103</v>
      </c>
      <c r="F3559" s="12">
        <v>148.01</v>
      </c>
      <c r="G3559" s="13">
        <v>2</v>
      </c>
      <c r="H3559">
        <v>0</v>
      </c>
      <c r="I3559" s="12">
        <f t="shared" si="220"/>
        <v>0</v>
      </c>
      <c r="J3559" s="12">
        <f t="shared" si="221"/>
        <v>296.02</v>
      </c>
      <c r="K3559" s="12">
        <f t="shared" si="222"/>
        <v>296.02</v>
      </c>
      <c r="L3559" s="12">
        <v>15.34</v>
      </c>
      <c r="M3559" s="12">
        <f t="shared" si="223"/>
        <v>311.36</v>
      </c>
      <c r="N3559" t="s">
        <v>18</v>
      </c>
      <c r="O3559" s="13">
        <v>7</v>
      </c>
      <c r="P3559">
        <v>4.5</v>
      </c>
      <c r="Q3559" t="b">
        <v>0</v>
      </c>
      <c r="R3559">
        <v>5</v>
      </c>
      <c r="S3559" t="s">
        <v>42</v>
      </c>
      <c r="T3559" t="s">
        <v>30</v>
      </c>
    </row>
    <row r="3560" spans="1:20">
      <c r="A3560" t="s">
        <v>6606</v>
      </c>
      <c r="B3560" s="11">
        <v>44879</v>
      </c>
      <c r="C3560" t="s">
        <v>6607</v>
      </c>
      <c r="D3560" t="s">
        <v>5</v>
      </c>
      <c r="E3560" t="s">
        <v>119</v>
      </c>
      <c r="F3560" s="12">
        <v>109.22</v>
      </c>
      <c r="G3560" s="13">
        <v>1</v>
      </c>
      <c r="H3560">
        <v>8.1</v>
      </c>
      <c r="I3560" s="12">
        <f t="shared" si="220"/>
        <v>8.84682</v>
      </c>
      <c r="J3560" s="12">
        <f t="shared" si="221"/>
        <v>109.22</v>
      </c>
      <c r="K3560" s="12">
        <f t="shared" si="222"/>
        <v>100.37318</v>
      </c>
      <c r="L3560" s="12">
        <v>9.21</v>
      </c>
      <c r="M3560" s="12">
        <f t="shared" si="223"/>
        <v>109.58318</v>
      </c>
      <c r="N3560" t="s">
        <v>18</v>
      </c>
      <c r="O3560" s="13">
        <v>5</v>
      </c>
      <c r="P3560">
        <v>4.5</v>
      </c>
      <c r="Q3560" t="b">
        <v>0</v>
      </c>
      <c r="R3560">
        <v>3</v>
      </c>
      <c r="S3560" t="s">
        <v>48</v>
      </c>
      <c r="T3560" t="s">
        <v>35</v>
      </c>
    </row>
    <row r="3561" spans="1:20">
      <c r="A3561" t="s">
        <v>6608</v>
      </c>
      <c r="B3561" s="11">
        <v>44880</v>
      </c>
      <c r="C3561" t="s">
        <v>6609</v>
      </c>
      <c r="D3561" t="s">
        <v>14</v>
      </c>
      <c r="E3561" t="s">
        <v>113</v>
      </c>
      <c r="F3561" s="12">
        <v>133.82</v>
      </c>
      <c r="G3561" s="13">
        <v>2</v>
      </c>
      <c r="H3561">
        <v>0</v>
      </c>
      <c r="I3561" s="12">
        <f t="shared" si="220"/>
        <v>0</v>
      </c>
      <c r="J3561" s="12">
        <f t="shared" si="221"/>
        <v>267.64</v>
      </c>
      <c r="K3561" s="12">
        <f t="shared" si="222"/>
        <v>267.64</v>
      </c>
      <c r="L3561" s="12">
        <v>9.17</v>
      </c>
      <c r="M3561" s="12">
        <f t="shared" si="223"/>
        <v>276.81</v>
      </c>
      <c r="N3561" t="s">
        <v>18</v>
      </c>
      <c r="O3561" s="13">
        <v>4</v>
      </c>
      <c r="P3561">
        <v>4</v>
      </c>
      <c r="Q3561" t="b">
        <v>0</v>
      </c>
      <c r="R3561">
        <v>1</v>
      </c>
      <c r="S3561" t="s">
        <v>46</v>
      </c>
      <c r="T3561" t="s">
        <v>32</v>
      </c>
    </row>
    <row r="3562" spans="1:20">
      <c r="A3562" t="s">
        <v>6610</v>
      </c>
      <c r="B3562" s="11">
        <v>44880</v>
      </c>
      <c r="C3562" t="s">
        <v>6611</v>
      </c>
      <c r="D3562" t="s">
        <v>5</v>
      </c>
      <c r="E3562" t="s">
        <v>106</v>
      </c>
      <c r="F3562" s="12">
        <v>64.75</v>
      </c>
      <c r="G3562" s="13">
        <v>2</v>
      </c>
      <c r="H3562">
        <v>0</v>
      </c>
      <c r="I3562" s="12">
        <f t="shared" si="220"/>
        <v>0</v>
      </c>
      <c r="J3562" s="12">
        <f t="shared" si="221"/>
        <v>129.5</v>
      </c>
      <c r="K3562" s="12">
        <f t="shared" si="222"/>
        <v>129.5</v>
      </c>
      <c r="L3562" s="12">
        <v>19.1</v>
      </c>
      <c r="M3562" s="12">
        <f t="shared" si="223"/>
        <v>148.6</v>
      </c>
      <c r="N3562" t="s">
        <v>12</v>
      </c>
      <c r="O3562" s="13">
        <v>10</v>
      </c>
      <c r="P3562">
        <v>4.5</v>
      </c>
      <c r="Q3562" t="b">
        <v>0</v>
      </c>
      <c r="R3562">
        <v>3</v>
      </c>
      <c r="S3562" t="s">
        <v>44</v>
      </c>
      <c r="T3562" t="s">
        <v>35</v>
      </c>
    </row>
    <row r="3563" spans="1:20">
      <c r="A3563" t="s">
        <v>6612</v>
      </c>
      <c r="B3563" s="11">
        <v>44880</v>
      </c>
      <c r="C3563" t="s">
        <v>6613</v>
      </c>
      <c r="D3563" t="s">
        <v>17</v>
      </c>
      <c r="E3563" t="s">
        <v>78</v>
      </c>
      <c r="F3563" s="12">
        <v>105.66</v>
      </c>
      <c r="G3563" s="13">
        <v>1</v>
      </c>
      <c r="H3563">
        <v>0</v>
      </c>
      <c r="I3563" s="12">
        <f t="shared" si="220"/>
        <v>0</v>
      </c>
      <c r="J3563" s="12">
        <f t="shared" si="221"/>
        <v>105.66</v>
      </c>
      <c r="K3563" s="12">
        <f t="shared" si="222"/>
        <v>105.66</v>
      </c>
      <c r="L3563" s="12">
        <v>21.86</v>
      </c>
      <c r="M3563" s="12">
        <f t="shared" si="223"/>
        <v>127.52</v>
      </c>
      <c r="N3563" t="s">
        <v>9</v>
      </c>
      <c r="O3563" s="13">
        <v>13</v>
      </c>
      <c r="P3563">
        <v>5</v>
      </c>
      <c r="Q3563" t="b">
        <v>0</v>
      </c>
      <c r="R3563">
        <v>6</v>
      </c>
      <c r="S3563" t="s">
        <v>42</v>
      </c>
      <c r="T3563" t="s">
        <v>30</v>
      </c>
    </row>
    <row r="3564" spans="1:20">
      <c r="A3564" t="s">
        <v>6614</v>
      </c>
      <c r="B3564" s="11">
        <v>44880</v>
      </c>
      <c r="C3564" t="s">
        <v>6615</v>
      </c>
      <c r="D3564" t="s">
        <v>23</v>
      </c>
      <c r="E3564" t="s">
        <v>176</v>
      </c>
      <c r="F3564" s="12">
        <v>80.83</v>
      </c>
      <c r="G3564" s="13">
        <v>1</v>
      </c>
      <c r="H3564">
        <v>0</v>
      </c>
      <c r="I3564" s="12">
        <f t="shared" si="220"/>
        <v>0</v>
      </c>
      <c r="J3564" s="12">
        <f t="shared" si="221"/>
        <v>80.83</v>
      </c>
      <c r="K3564" s="12">
        <f t="shared" si="222"/>
        <v>80.83</v>
      </c>
      <c r="L3564" s="12">
        <v>17.94</v>
      </c>
      <c r="M3564" s="12">
        <f t="shared" si="223"/>
        <v>98.77</v>
      </c>
      <c r="N3564" t="s">
        <v>9</v>
      </c>
      <c r="O3564" s="13">
        <v>5</v>
      </c>
      <c r="P3564">
        <v>4</v>
      </c>
      <c r="Q3564" t="b">
        <v>0</v>
      </c>
      <c r="R3564">
        <v>3</v>
      </c>
      <c r="S3564" t="s">
        <v>48</v>
      </c>
      <c r="T3564" t="s">
        <v>35</v>
      </c>
    </row>
    <row r="3565" spans="1:20">
      <c r="A3565" t="s">
        <v>6616</v>
      </c>
      <c r="B3565" s="11">
        <v>44880</v>
      </c>
      <c r="C3565" t="s">
        <v>6617</v>
      </c>
      <c r="D3565" t="s">
        <v>14</v>
      </c>
      <c r="E3565" t="s">
        <v>94</v>
      </c>
      <c r="F3565" s="12">
        <v>20.88</v>
      </c>
      <c r="G3565" s="13">
        <v>1</v>
      </c>
      <c r="H3565">
        <v>15</v>
      </c>
      <c r="I3565" s="12">
        <f t="shared" si="220"/>
        <v>3.132</v>
      </c>
      <c r="J3565" s="12">
        <f t="shared" si="221"/>
        <v>20.88</v>
      </c>
      <c r="K3565" s="12">
        <f t="shared" si="222"/>
        <v>17.748</v>
      </c>
      <c r="L3565" s="12">
        <v>7.77</v>
      </c>
      <c r="M3565" s="12">
        <f t="shared" si="223"/>
        <v>25.518</v>
      </c>
      <c r="N3565" t="s">
        <v>18</v>
      </c>
      <c r="O3565" s="13">
        <v>6</v>
      </c>
      <c r="P3565">
        <v>5</v>
      </c>
      <c r="Q3565" t="b">
        <v>0</v>
      </c>
      <c r="R3565">
        <v>12</v>
      </c>
      <c r="S3565" t="s">
        <v>44</v>
      </c>
      <c r="T3565" t="s">
        <v>30</v>
      </c>
    </row>
    <row r="3566" spans="1:20">
      <c r="A3566" t="s">
        <v>6618</v>
      </c>
      <c r="B3566" s="11">
        <v>44881</v>
      </c>
      <c r="C3566" t="s">
        <v>6619</v>
      </c>
      <c r="D3566" t="s">
        <v>14</v>
      </c>
      <c r="E3566" t="s">
        <v>82</v>
      </c>
      <c r="F3566" s="12">
        <v>198.97</v>
      </c>
      <c r="G3566" s="13">
        <v>2</v>
      </c>
      <c r="H3566">
        <v>0</v>
      </c>
      <c r="I3566" s="12">
        <f t="shared" si="220"/>
        <v>0</v>
      </c>
      <c r="J3566" s="12">
        <f t="shared" si="221"/>
        <v>397.94</v>
      </c>
      <c r="K3566" s="12">
        <f t="shared" si="222"/>
        <v>397.94</v>
      </c>
      <c r="L3566" s="12">
        <v>24.52</v>
      </c>
      <c r="M3566" s="12">
        <f t="shared" si="223"/>
        <v>422.46</v>
      </c>
      <c r="N3566" t="s">
        <v>6</v>
      </c>
      <c r="O3566" s="13">
        <v>15</v>
      </c>
      <c r="P3566">
        <v>4</v>
      </c>
      <c r="Q3566" t="b">
        <v>0</v>
      </c>
      <c r="R3566">
        <v>6</v>
      </c>
      <c r="S3566" t="s">
        <v>48</v>
      </c>
      <c r="T3566" t="s">
        <v>37</v>
      </c>
    </row>
    <row r="3567" spans="1:20">
      <c r="A3567" t="s">
        <v>6620</v>
      </c>
      <c r="B3567" s="11">
        <v>44881</v>
      </c>
      <c r="C3567" t="s">
        <v>6621</v>
      </c>
      <c r="D3567" t="s">
        <v>20</v>
      </c>
      <c r="E3567" t="s">
        <v>212</v>
      </c>
      <c r="F3567" s="12">
        <v>23.53</v>
      </c>
      <c r="G3567" s="13">
        <v>1</v>
      </c>
      <c r="H3567">
        <v>0</v>
      </c>
      <c r="I3567" s="12">
        <f t="shared" si="220"/>
        <v>0</v>
      </c>
      <c r="J3567" s="12">
        <f t="shared" si="221"/>
        <v>23.53</v>
      </c>
      <c r="K3567" s="12">
        <f t="shared" si="222"/>
        <v>23.53</v>
      </c>
      <c r="L3567" s="12">
        <v>16.39</v>
      </c>
      <c r="M3567" s="12">
        <f t="shared" si="223"/>
        <v>39.92</v>
      </c>
      <c r="N3567" t="s">
        <v>12</v>
      </c>
      <c r="O3567" s="13">
        <v>9</v>
      </c>
      <c r="P3567">
        <v>4.5</v>
      </c>
      <c r="Q3567" t="b">
        <v>0</v>
      </c>
      <c r="R3567">
        <v>7</v>
      </c>
      <c r="S3567" t="s">
        <v>48</v>
      </c>
      <c r="T3567" t="s">
        <v>35</v>
      </c>
    </row>
    <row r="3568" spans="1:20">
      <c r="A3568" t="s">
        <v>6622</v>
      </c>
      <c r="B3568" s="11">
        <v>44881</v>
      </c>
      <c r="C3568" t="s">
        <v>4305</v>
      </c>
      <c r="D3568" t="s">
        <v>17</v>
      </c>
      <c r="E3568" t="s">
        <v>139</v>
      </c>
      <c r="F3568" s="12">
        <v>129.37</v>
      </c>
      <c r="G3568" s="13">
        <v>2</v>
      </c>
      <c r="H3568">
        <v>0</v>
      </c>
      <c r="I3568" s="12">
        <f t="shared" si="220"/>
        <v>0</v>
      </c>
      <c r="J3568" s="12">
        <f t="shared" si="221"/>
        <v>258.74</v>
      </c>
      <c r="K3568" s="12">
        <f t="shared" si="222"/>
        <v>258.74</v>
      </c>
      <c r="L3568" s="12">
        <v>8.5</v>
      </c>
      <c r="M3568" s="12">
        <f t="shared" si="223"/>
        <v>267.24</v>
      </c>
      <c r="N3568" t="s">
        <v>18</v>
      </c>
      <c r="O3568" s="13">
        <v>5</v>
      </c>
      <c r="P3568">
        <v>1</v>
      </c>
      <c r="Q3568" t="b">
        <v>0</v>
      </c>
      <c r="R3568">
        <v>2</v>
      </c>
      <c r="S3568" t="s">
        <v>43</v>
      </c>
      <c r="T3568" t="s">
        <v>37</v>
      </c>
    </row>
    <row r="3569" spans="1:20">
      <c r="A3569" t="s">
        <v>6623</v>
      </c>
      <c r="B3569" s="11">
        <v>44881</v>
      </c>
      <c r="C3569" t="s">
        <v>5251</v>
      </c>
      <c r="D3569" t="s">
        <v>14</v>
      </c>
      <c r="E3569" t="s">
        <v>82</v>
      </c>
      <c r="F3569" s="12">
        <v>218.92</v>
      </c>
      <c r="G3569" s="13">
        <v>2</v>
      </c>
      <c r="H3569">
        <v>0</v>
      </c>
      <c r="I3569" s="12">
        <f t="shared" si="220"/>
        <v>0</v>
      </c>
      <c r="J3569" s="12">
        <f t="shared" si="221"/>
        <v>437.84</v>
      </c>
      <c r="K3569" s="12">
        <f t="shared" si="222"/>
        <v>437.84</v>
      </c>
      <c r="L3569" s="12">
        <v>27.53</v>
      </c>
      <c r="M3569" s="12">
        <f t="shared" si="223"/>
        <v>465.37</v>
      </c>
      <c r="N3569" t="s">
        <v>6</v>
      </c>
      <c r="O3569" s="13">
        <v>12</v>
      </c>
      <c r="P3569">
        <v>5</v>
      </c>
      <c r="Q3569" t="b">
        <v>0</v>
      </c>
      <c r="R3569">
        <v>3</v>
      </c>
      <c r="S3569" t="s">
        <v>48</v>
      </c>
      <c r="T3569" t="s">
        <v>37</v>
      </c>
    </row>
    <row r="3570" spans="1:20">
      <c r="A3570" t="s">
        <v>6624</v>
      </c>
      <c r="B3570" s="11">
        <v>44881</v>
      </c>
      <c r="C3570" t="s">
        <v>327</v>
      </c>
      <c r="D3570" t="s">
        <v>11</v>
      </c>
      <c r="E3570" t="s">
        <v>215</v>
      </c>
      <c r="F3570" s="12">
        <v>61.42</v>
      </c>
      <c r="G3570" s="13">
        <v>1</v>
      </c>
      <c r="H3570">
        <v>0</v>
      </c>
      <c r="I3570" s="12">
        <f t="shared" si="220"/>
        <v>0</v>
      </c>
      <c r="J3570" s="12">
        <f t="shared" si="221"/>
        <v>61.42</v>
      </c>
      <c r="K3570" s="12">
        <f t="shared" si="222"/>
        <v>61.42</v>
      </c>
      <c r="L3570" s="12">
        <v>18.7</v>
      </c>
      <c r="M3570" s="12">
        <f t="shared" si="223"/>
        <v>80.12</v>
      </c>
      <c r="N3570" t="s">
        <v>9</v>
      </c>
      <c r="O3570" s="13">
        <v>10</v>
      </c>
      <c r="P3570">
        <v>5</v>
      </c>
      <c r="Q3570" t="b">
        <v>0</v>
      </c>
      <c r="R3570">
        <v>8</v>
      </c>
      <c r="S3570" t="s">
        <v>44</v>
      </c>
      <c r="T3570" t="s">
        <v>32</v>
      </c>
    </row>
    <row r="3571" spans="1:20">
      <c r="A3571" t="s">
        <v>6625</v>
      </c>
      <c r="B3571" s="11">
        <v>44881</v>
      </c>
      <c r="C3571" t="s">
        <v>6626</v>
      </c>
      <c r="D3571" t="s">
        <v>17</v>
      </c>
      <c r="E3571" t="s">
        <v>194</v>
      </c>
      <c r="F3571" s="12">
        <v>90.23</v>
      </c>
      <c r="G3571" s="13">
        <v>1</v>
      </c>
      <c r="H3571">
        <v>0</v>
      </c>
      <c r="I3571" s="12">
        <f t="shared" si="220"/>
        <v>0</v>
      </c>
      <c r="J3571" s="12">
        <f t="shared" si="221"/>
        <v>90.23</v>
      </c>
      <c r="K3571" s="12">
        <f t="shared" si="222"/>
        <v>90.23</v>
      </c>
      <c r="L3571" s="12">
        <v>19.82</v>
      </c>
      <c r="M3571" s="12">
        <f t="shared" si="223"/>
        <v>110.05</v>
      </c>
      <c r="N3571" t="s">
        <v>6</v>
      </c>
      <c r="O3571" s="13">
        <v>22</v>
      </c>
      <c r="P3571">
        <v>4.5</v>
      </c>
      <c r="Q3571" t="b">
        <v>0</v>
      </c>
      <c r="R3571">
        <v>2</v>
      </c>
      <c r="S3571" t="s">
        <v>44</v>
      </c>
      <c r="T3571" t="s">
        <v>37</v>
      </c>
    </row>
    <row r="3572" spans="1:20">
      <c r="A3572" t="s">
        <v>6627</v>
      </c>
      <c r="B3572" s="11">
        <v>44881</v>
      </c>
      <c r="C3572" t="s">
        <v>6628</v>
      </c>
      <c r="D3572" t="s">
        <v>11</v>
      </c>
      <c r="E3572" t="s">
        <v>151</v>
      </c>
      <c r="F3572" s="12">
        <v>92.47</v>
      </c>
      <c r="G3572" s="13">
        <v>1</v>
      </c>
      <c r="H3572">
        <v>12</v>
      </c>
      <c r="I3572" s="12">
        <f t="shared" si="220"/>
        <v>11.0964</v>
      </c>
      <c r="J3572" s="12">
        <f t="shared" si="221"/>
        <v>92.47</v>
      </c>
      <c r="K3572" s="12">
        <f t="shared" si="222"/>
        <v>81.3736</v>
      </c>
      <c r="L3572" s="12">
        <v>14.24</v>
      </c>
      <c r="M3572" s="12">
        <f t="shared" si="223"/>
        <v>95.6136</v>
      </c>
      <c r="N3572" t="s">
        <v>9</v>
      </c>
      <c r="O3572" s="13">
        <v>8</v>
      </c>
      <c r="P3572">
        <v>5</v>
      </c>
      <c r="Q3572" t="b">
        <v>0</v>
      </c>
      <c r="R3572">
        <v>2</v>
      </c>
      <c r="S3572" t="s">
        <v>48</v>
      </c>
      <c r="T3572" t="s">
        <v>39</v>
      </c>
    </row>
    <row r="3573" spans="1:20">
      <c r="A3573" t="s">
        <v>6629</v>
      </c>
      <c r="B3573" s="11">
        <v>44881</v>
      </c>
      <c r="C3573" t="s">
        <v>2389</v>
      </c>
      <c r="D3573" t="s">
        <v>11</v>
      </c>
      <c r="E3573" t="s">
        <v>91</v>
      </c>
      <c r="F3573" s="12">
        <v>35.16</v>
      </c>
      <c r="G3573" s="13">
        <v>2</v>
      </c>
      <c r="H3573">
        <v>0</v>
      </c>
      <c r="I3573" s="12">
        <f t="shared" si="220"/>
        <v>0</v>
      </c>
      <c r="J3573" s="12">
        <f t="shared" si="221"/>
        <v>70.32</v>
      </c>
      <c r="K3573" s="12">
        <f t="shared" si="222"/>
        <v>70.32</v>
      </c>
      <c r="L3573" s="12">
        <v>20.22</v>
      </c>
      <c r="M3573" s="12">
        <f t="shared" si="223"/>
        <v>90.54</v>
      </c>
      <c r="N3573" t="s">
        <v>9</v>
      </c>
      <c r="O3573" s="13">
        <v>11</v>
      </c>
      <c r="P3573">
        <v>5</v>
      </c>
      <c r="Q3573" t="b">
        <v>0</v>
      </c>
      <c r="R3573">
        <v>8</v>
      </c>
      <c r="S3573" t="s">
        <v>45</v>
      </c>
      <c r="T3573" t="s">
        <v>39</v>
      </c>
    </row>
    <row r="3574" spans="1:20">
      <c r="A3574" t="s">
        <v>6630</v>
      </c>
      <c r="B3574" s="11">
        <v>44881</v>
      </c>
      <c r="C3574" t="s">
        <v>6631</v>
      </c>
      <c r="D3574" t="s">
        <v>17</v>
      </c>
      <c r="E3574" t="s">
        <v>194</v>
      </c>
      <c r="F3574" s="12">
        <v>141.4</v>
      </c>
      <c r="G3574" s="13">
        <v>1</v>
      </c>
      <c r="H3574">
        <v>0</v>
      </c>
      <c r="I3574" s="12">
        <f t="shared" si="220"/>
        <v>0</v>
      </c>
      <c r="J3574" s="12">
        <f t="shared" si="221"/>
        <v>141.4</v>
      </c>
      <c r="K3574" s="12">
        <f t="shared" si="222"/>
        <v>141.4</v>
      </c>
      <c r="L3574" s="12">
        <v>22.68</v>
      </c>
      <c r="M3574" s="12">
        <f t="shared" si="223"/>
        <v>164.08</v>
      </c>
      <c r="N3574" t="s">
        <v>9</v>
      </c>
      <c r="O3574" s="13">
        <v>10</v>
      </c>
      <c r="P3574">
        <v>5</v>
      </c>
      <c r="Q3574" t="b">
        <v>0</v>
      </c>
      <c r="R3574">
        <v>5</v>
      </c>
      <c r="S3574" t="s">
        <v>44</v>
      </c>
      <c r="T3574" t="s">
        <v>35</v>
      </c>
    </row>
    <row r="3575" spans="1:20">
      <c r="A3575" t="s">
        <v>6632</v>
      </c>
      <c r="B3575" s="11">
        <v>44881</v>
      </c>
      <c r="C3575" t="s">
        <v>6633</v>
      </c>
      <c r="D3575" t="s">
        <v>11</v>
      </c>
      <c r="E3575" t="s">
        <v>151</v>
      </c>
      <c r="F3575" s="12">
        <v>64.51</v>
      </c>
      <c r="G3575" s="13">
        <v>1</v>
      </c>
      <c r="H3575">
        <v>0</v>
      </c>
      <c r="I3575" s="12">
        <f t="shared" si="220"/>
        <v>0</v>
      </c>
      <c r="J3575" s="12">
        <f t="shared" si="221"/>
        <v>64.51</v>
      </c>
      <c r="K3575" s="12">
        <f t="shared" si="222"/>
        <v>64.51</v>
      </c>
      <c r="L3575" s="12">
        <v>14.37</v>
      </c>
      <c r="M3575" s="12">
        <f t="shared" si="223"/>
        <v>78.88</v>
      </c>
      <c r="N3575" t="s">
        <v>18</v>
      </c>
      <c r="O3575" s="13">
        <v>5</v>
      </c>
      <c r="P3575">
        <v>3.5</v>
      </c>
      <c r="Q3575" t="b">
        <v>0</v>
      </c>
      <c r="R3575">
        <v>5</v>
      </c>
      <c r="S3575" t="s">
        <v>46</v>
      </c>
      <c r="T3575" t="s">
        <v>35</v>
      </c>
    </row>
    <row r="3576" spans="1:20">
      <c r="A3576" t="s">
        <v>6634</v>
      </c>
      <c r="B3576" s="11">
        <v>44881</v>
      </c>
      <c r="C3576" t="s">
        <v>6635</v>
      </c>
      <c r="D3576" t="s">
        <v>25</v>
      </c>
      <c r="E3576" t="s">
        <v>602</v>
      </c>
      <c r="F3576" s="12">
        <v>257.13</v>
      </c>
      <c r="G3576" s="13">
        <v>1</v>
      </c>
      <c r="H3576">
        <v>0</v>
      </c>
      <c r="I3576" s="12">
        <f t="shared" si="220"/>
        <v>0</v>
      </c>
      <c r="J3576" s="12">
        <f t="shared" si="221"/>
        <v>257.13</v>
      </c>
      <c r="K3576" s="12">
        <f t="shared" si="222"/>
        <v>257.13</v>
      </c>
      <c r="L3576" s="12">
        <v>11.68</v>
      </c>
      <c r="M3576" s="12">
        <f t="shared" si="223"/>
        <v>268.81</v>
      </c>
      <c r="N3576" t="s">
        <v>18</v>
      </c>
      <c r="O3576" s="13">
        <v>4</v>
      </c>
      <c r="P3576">
        <v>1</v>
      </c>
      <c r="Q3576" t="b">
        <v>0</v>
      </c>
      <c r="R3576">
        <v>6</v>
      </c>
      <c r="S3576" t="s">
        <v>46</v>
      </c>
      <c r="T3576" t="s">
        <v>39</v>
      </c>
    </row>
    <row r="3577" spans="1:20">
      <c r="A3577" t="s">
        <v>6636</v>
      </c>
      <c r="B3577" s="11">
        <v>44881</v>
      </c>
      <c r="C3577" t="s">
        <v>6637</v>
      </c>
      <c r="D3577" t="s">
        <v>25</v>
      </c>
      <c r="E3577" t="s">
        <v>87</v>
      </c>
      <c r="F3577" s="12">
        <v>211.91</v>
      </c>
      <c r="G3577" s="13">
        <v>4</v>
      </c>
      <c r="H3577">
        <v>0</v>
      </c>
      <c r="I3577" s="12">
        <f t="shared" si="220"/>
        <v>0</v>
      </c>
      <c r="J3577" s="12">
        <f t="shared" si="221"/>
        <v>847.64</v>
      </c>
      <c r="K3577" s="12">
        <f t="shared" si="222"/>
        <v>847.64</v>
      </c>
      <c r="L3577" s="12">
        <v>16.17</v>
      </c>
      <c r="M3577" s="12">
        <f t="shared" si="223"/>
        <v>863.81</v>
      </c>
      <c r="N3577" t="s">
        <v>18</v>
      </c>
      <c r="O3577" s="13">
        <v>3</v>
      </c>
      <c r="P3577">
        <v>5</v>
      </c>
      <c r="Q3577" t="b">
        <v>0</v>
      </c>
      <c r="R3577">
        <v>5</v>
      </c>
      <c r="S3577" t="s">
        <v>44</v>
      </c>
      <c r="T3577" t="s">
        <v>35</v>
      </c>
    </row>
    <row r="3578" spans="1:20">
      <c r="A3578" t="s">
        <v>6638</v>
      </c>
      <c r="B3578" s="11">
        <v>44882</v>
      </c>
      <c r="C3578" t="s">
        <v>4202</v>
      </c>
      <c r="D3578" t="s">
        <v>8</v>
      </c>
      <c r="E3578" t="s">
        <v>241</v>
      </c>
      <c r="F3578" s="12">
        <v>54.07</v>
      </c>
      <c r="G3578" s="13">
        <v>1</v>
      </c>
      <c r="H3578">
        <v>0</v>
      </c>
      <c r="I3578" s="12">
        <f t="shared" si="220"/>
        <v>0</v>
      </c>
      <c r="J3578" s="12">
        <f t="shared" si="221"/>
        <v>54.07</v>
      </c>
      <c r="K3578" s="12">
        <f t="shared" si="222"/>
        <v>54.07</v>
      </c>
      <c r="L3578" s="12">
        <v>7.03</v>
      </c>
      <c r="M3578" s="12">
        <f t="shared" si="223"/>
        <v>61.1</v>
      </c>
      <c r="N3578" t="s">
        <v>18</v>
      </c>
      <c r="O3578" s="13">
        <v>7</v>
      </c>
      <c r="P3578">
        <v>4.5</v>
      </c>
      <c r="Q3578" t="b">
        <v>0</v>
      </c>
      <c r="R3578">
        <v>8</v>
      </c>
      <c r="S3578" t="s">
        <v>42</v>
      </c>
      <c r="T3578" t="s">
        <v>35</v>
      </c>
    </row>
    <row r="3579" spans="1:20">
      <c r="A3579" t="s">
        <v>6639</v>
      </c>
      <c r="B3579" s="11">
        <v>44882</v>
      </c>
      <c r="C3579" t="s">
        <v>6640</v>
      </c>
      <c r="D3579" t="s">
        <v>20</v>
      </c>
      <c r="E3579" t="s">
        <v>197</v>
      </c>
      <c r="F3579" s="12">
        <v>5.88</v>
      </c>
      <c r="G3579" s="13">
        <v>3</v>
      </c>
      <c r="H3579">
        <v>0</v>
      </c>
      <c r="I3579" s="12">
        <f t="shared" si="220"/>
        <v>0</v>
      </c>
      <c r="J3579" s="12">
        <f t="shared" si="221"/>
        <v>17.64</v>
      </c>
      <c r="K3579" s="12">
        <f t="shared" si="222"/>
        <v>17.64</v>
      </c>
      <c r="L3579" s="12">
        <v>20.06</v>
      </c>
      <c r="M3579" s="12">
        <f t="shared" si="223"/>
        <v>37.7</v>
      </c>
      <c r="N3579" t="s">
        <v>9</v>
      </c>
      <c r="O3579" s="13">
        <v>5</v>
      </c>
      <c r="P3579">
        <v>4.5</v>
      </c>
      <c r="Q3579" t="b">
        <v>0</v>
      </c>
      <c r="R3579">
        <v>1</v>
      </c>
      <c r="S3579" t="s">
        <v>44</v>
      </c>
      <c r="T3579" t="s">
        <v>30</v>
      </c>
    </row>
    <row r="3580" spans="1:20">
      <c r="A3580" t="s">
        <v>6641</v>
      </c>
      <c r="B3580" s="11">
        <v>44882</v>
      </c>
      <c r="C3580" t="s">
        <v>6642</v>
      </c>
      <c r="D3580" t="s">
        <v>5</v>
      </c>
      <c r="E3580" t="s">
        <v>119</v>
      </c>
      <c r="F3580" s="12">
        <v>60.85</v>
      </c>
      <c r="G3580" s="13">
        <v>2</v>
      </c>
      <c r="H3580">
        <v>0</v>
      </c>
      <c r="I3580" s="12">
        <f t="shared" si="220"/>
        <v>0</v>
      </c>
      <c r="J3580" s="12">
        <f t="shared" si="221"/>
        <v>121.7</v>
      </c>
      <c r="K3580" s="12">
        <f t="shared" si="222"/>
        <v>121.7</v>
      </c>
      <c r="L3580" s="12">
        <v>12.71</v>
      </c>
      <c r="M3580" s="12">
        <f t="shared" si="223"/>
        <v>134.41</v>
      </c>
      <c r="N3580" t="s">
        <v>18</v>
      </c>
      <c r="O3580" s="13">
        <v>3</v>
      </c>
      <c r="P3580">
        <v>5</v>
      </c>
      <c r="Q3580" t="b">
        <v>0</v>
      </c>
      <c r="R3580">
        <v>4</v>
      </c>
      <c r="S3580" t="s">
        <v>44</v>
      </c>
      <c r="T3580" t="s">
        <v>35</v>
      </c>
    </row>
    <row r="3581" spans="1:20">
      <c r="A3581" t="s">
        <v>6643</v>
      </c>
      <c r="B3581" s="11">
        <v>44882</v>
      </c>
      <c r="C3581" t="s">
        <v>5976</v>
      </c>
      <c r="D3581" t="s">
        <v>14</v>
      </c>
      <c r="E3581" t="s">
        <v>162</v>
      </c>
      <c r="F3581" s="12">
        <v>187.65</v>
      </c>
      <c r="G3581" s="13">
        <v>1</v>
      </c>
      <c r="H3581">
        <v>0</v>
      </c>
      <c r="I3581" s="12">
        <f t="shared" si="220"/>
        <v>0</v>
      </c>
      <c r="J3581" s="12">
        <f t="shared" si="221"/>
        <v>187.65</v>
      </c>
      <c r="K3581" s="12">
        <f t="shared" si="222"/>
        <v>187.65</v>
      </c>
      <c r="L3581" s="12">
        <v>10.31</v>
      </c>
      <c r="M3581" s="12">
        <f t="shared" si="223"/>
        <v>197.96</v>
      </c>
      <c r="N3581" t="s">
        <v>18</v>
      </c>
      <c r="O3581" s="13">
        <v>4</v>
      </c>
      <c r="P3581">
        <v>4.5</v>
      </c>
      <c r="Q3581" t="b">
        <v>0</v>
      </c>
      <c r="R3581">
        <v>9</v>
      </c>
      <c r="S3581" t="s">
        <v>44</v>
      </c>
      <c r="T3581" t="s">
        <v>35</v>
      </c>
    </row>
    <row r="3582" spans="1:20">
      <c r="A3582" t="s">
        <v>6644</v>
      </c>
      <c r="B3582" s="11">
        <v>44882</v>
      </c>
      <c r="C3582" t="s">
        <v>1037</v>
      </c>
      <c r="D3582" t="s">
        <v>14</v>
      </c>
      <c r="E3582" t="s">
        <v>113</v>
      </c>
      <c r="F3582" s="12">
        <v>185.68</v>
      </c>
      <c r="G3582" s="13">
        <v>1</v>
      </c>
      <c r="H3582">
        <v>0</v>
      </c>
      <c r="I3582" s="12">
        <f t="shared" si="220"/>
        <v>0</v>
      </c>
      <c r="J3582" s="12">
        <f t="shared" si="221"/>
        <v>185.68</v>
      </c>
      <c r="K3582" s="12">
        <f t="shared" si="222"/>
        <v>185.68</v>
      </c>
      <c r="L3582" s="12">
        <v>16.89</v>
      </c>
      <c r="M3582" s="12">
        <f t="shared" si="223"/>
        <v>202.57</v>
      </c>
      <c r="N3582" t="s">
        <v>18</v>
      </c>
      <c r="O3582" s="13">
        <v>5</v>
      </c>
      <c r="P3582">
        <v>4.5</v>
      </c>
      <c r="Q3582" t="b">
        <v>0</v>
      </c>
      <c r="R3582">
        <v>5</v>
      </c>
      <c r="S3582" t="s">
        <v>48</v>
      </c>
      <c r="T3582" t="s">
        <v>39</v>
      </c>
    </row>
    <row r="3583" spans="1:20">
      <c r="A3583" t="s">
        <v>6645</v>
      </c>
      <c r="B3583" s="11">
        <v>44882</v>
      </c>
      <c r="C3583" t="s">
        <v>6646</v>
      </c>
      <c r="D3583" t="s">
        <v>14</v>
      </c>
      <c r="E3583" t="s">
        <v>94</v>
      </c>
      <c r="F3583" s="12">
        <v>47.92</v>
      </c>
      <c r="G3583" s="13">
        <v>4</v>
      </c>
      <c r="H3583">
        <v>15.2</v>
      </c>
      <c r="I3583" s="12">
        <f t="shared" si="220"/>
        <v>7.28384</v>
      </c>
      <c r="J3583" s="12">
        <f t="shared" si="221"/>
        <v>191.68</v>
      </c>
      <c r="K3583" s="12">
        <f t="shared" si="222"/>
        <v>184.39616</v>
      </c>
      <c r="L3583" s="12">
        <v>9.53</v>
      </c>
      <c r="M3583" s="12">
        <f t="shared" si="223"/>
        <v>193.92616</v>
      </c>
      <c r="N3583" t="s">
        <v>18</v>
      </c>
      <c r="O3583" s="13">
        <v>7</v>
      </c>
      <c r="P3583">
        <v>4</v>
      </c>
      <c r="Q3583" t="b">
        <v>0</v>
      </c>
      <c r="R3583">
        <v>8</v>
      </c>
      <c r="S3583" t="s">
        <v>48</v>
      </c>
      <c r="T3583" t="s">
        <v>35</v>
      </c>
    </row>
    <row r="3584" spans="1:20">
      <c r="A3584" t="s">
        <v>6647</v>
      </c>
      <c r="B3584" s="11">
        <v>44882</v>
      </c>
      <c r="C3584" t="s">
        <v>5917</v>
      </c>
      <c r="D3584" t="s">
        <v>17</v>
      </c>
      <c r="E3584" t="s">
        <v>78</v>
      </c>
      <c r="F3584" s="12">
        <v>21.58</v>
      </c>
      <c r="G3584" s="13">
        <v>5</v>
      </c>
      <c r="H3584">
        <v>0</v>
      </c>
      <c r="I3584" s="12">
        <f t="shared" si="220"/>
        <v>0</v>
      </c>
      <c r="J3584" s="12">
        <f t="shared" si="221"/>
        <v>107.9</v>
      </c>
      <c r="K3584" s="12">
        <f t="shared" si="222"/>
        <v>107.9</v>
      </c>
      <c r="L3584" s="12">
        <v>20.01</v>
      </c>
      <c r="M3584" s="12">
        <f t="shared" si="223"/>
        <v>127.91</v>
      </c>
      <c r="N3584" t="s">
        <v>9</v>
      </c>
      <c r="O3584" s="13">
        <v>6</v>
      </c>
      <c r="P3584">
        <v>5</v>
      </c>
      <c r="Q3584" t="b">
        <v>0</v>
      </c>
      <c r="R3584">
        <v>8</v>
      </c>
      <c r="S3584" t="s">
        <v>45</v>
      </c>
      <c r="T3584" t="s">
        <v>35</v>
      </c>
    </row>
    <row r="3585" spans="1:20">
      <c r="A3585" t="s">
        <v>6648</v>
      </c>
      <c r="B3585" s="11">
        <v>44883</v>
      </c>
      <c r="C3585" t="s">
        <v>6649</v>
      </c>
      <c r="D3585" t="s">
        <v>5</v>
      </c>
      <c r="E3585" t="s">
        <v>119</v>
      </c>
      <c r="F3585" s="12">
        <v>43.47</v>
      </c>
      <c r="G3585" s="13">
        <v>1</v>
      </c>
      <c r="H3585">
        <v>0</v>
      </c>
      <c r="I3585" s="12">
        <f t="shared" si="220"/>
        <v>0</v>
      </c>
      <c r="J3585" s="12">
        <f t="shared" si="221"/>
        <v>43.47</v>
      </c>
      <c r="K3585" s="12">
        <f t="shared" si="222"/>
        <v>43.47</v>
      </c>
      <c r="L3585" s="12">
        <v>24.65</v>
      </c>
      <c r="M3585" s="12">
        <f t="shared" si="223"/>
        <v>68.12</v>
      </c>
      <c r="N3585" t="s">
        <v>6</v>
      </c>
      <c r="O3585" s="13">
        <v>8</v>
      </c>
      <c r="P3585">
        <v>4.5</v>
      </c>
      <c r="Q3585" t="b">
        <v>0</v>
      </c>
      <c r="R3585">
        <v>6</v>
      </c>
      <c r="S3585" t="s">
        <v>44</v>
      </c>
      <c r="T3585" t="s">
        <v>39</v>
      </c>
    </row>
    <row r="3586" spans="1:20">
      <c r="A3586" t="s">
        <v>6650</v>
      </c>
      <c r="B3586" s="11">
        <v>44883</v>
      </c>
      <c r="C3586" t="s">
        <v>1359</v>
      </c>
      <c r="D3586" t="s">
        <v>17</v>
      </c>
      <c r="E3586" t="s">
        <v>78</v>
      </c>
      <c r="F3586" s="12">
        <v>157.65</v>
      </c>
      <c r="G3586" s="13">
        <v>2</v>
      </c>
      <c r="H3586">
        <v>0</v>
      </c>
      <c r="I3586" s="12">
        <f t="shared" si="220"/>
        <v>0</v>
      </c>
      <c r="J3586" s="12">
        <f t="shared" si="221"/>
        <v>315.3</v>
      </c>
      <c r="K3586" s="12">
        <f t="shared" si="222"/>
        <v>315.3</v>
      </c>
      <c r="L3586" s="12">
        <v>15.33</v>
      </c>
      <c r="M3586" s="12">
        <f t="shared" si="223"/>
        <v>330.63</v>
      </c>
      <c r="N3586" t="s">
        <v>18</v>
      </c>
      <c r="O3586" s="13">
        <v>2</v>
      </c>
      <c r="P3586">
        <v>5</v>
      </c>
      <c r="Q3586" t="b">
        <v>0</v>
      </c>
      <c r="R3586">
        <v>3</v>
      </c>
      <c r="S3586" t="s">
        <v>44</v>
      </c>
      <c r="T3586" t="s">
        <v>35</v>
      </c>
    </row>
    <row r="3587" spans="1:20">
      <c r="A3587" t="s">
        <v>6651</v>
      </c>
      <c r="B3587" s="11">
        <v>44883</v>
      </c>
      <c r="C3587" t="s">
        <v>6652</v>
      </c>
      <c r="D3587" t="s">
        <v>20</v>
      </c>
      <c r="E3587" t="s">
        <v>197</v>
      </c>
      <c r="F3587" s="12">
        <v>42.73</v>
      </c>
      <c r="G3587" s="13">
        <v>2</v>
      </c>
      <c r="H3587">
        <v>0</v>
      </c>
      <c r="I3587" s="12">
        <f t="shared" ref="I3587:I3650" si="224">H3587*F3587/100</f>
        <v>0</v>
      </c>
      <c r="J3587" s="12">
        <f t="shared" ref="J3587:J3650" si="225">G3587*F3587</f>
        <v>85.46</v>
      </c>
      <c r="K3587" s="12">
        <f t="shared" ref="K3587:K3650" si="226">J3587-I3587</f>
        <v>85.46</v>
      </c>
      <c r="L3587" s="12">
        <v>13.08</v>
      </c>
      <c r="M3587" s="12">
        <f t="shared" ref="M3587:M3650" si="227">K3587+L3587</f>
        <v>98.54</v>
      </c>
      <c r="N3587" t="s">
        <v>18</v>
      </c>
      <c r="O3587" s="13">
        <v>6</v>
      </c>
      <c r="P3587">
        <v>3</v>
      </c>
      <c r="Q3587" t="b">
        <v>0</v>
      </c>
      <c r="R3587">
        <v>10</v>
      </c>
      <c r="S3587" t="s">
        <v>43</v>
      </c>
      <c r="T3587" t="s">
        <v>39</v>
      </c>
    </row>
    <row r="3588" spans="1:20">
      <c r="A3588" t="s">
        <v>6653</v>
      </c>
      <c r="B3588" s="11">
        <v>44883</v>
      </c>
      <c r="C3588" t="s">
        <v>6654</v>
      </c>
      <c r="D3588" t="s">
        <v>20</v>
      </c>
      <c r="E3588" t="s">
        <v>212</v>
      </c>
      <c r="F3588" s="12">
        <v>16.44</v>
      </c>
      <c r="G3588" s="13">
        <v>1</v>
      </c>
      <c r="H3588">
        <v>23.6</v>
      </c>
      <c r="I3588" s="12">
        <f t="shared" si="224"/>
        <v>3.87984</v>
      </c>
      <c r="J3588" s="12">
        <f t="shared" si="225"/>
        <v>16.44</v>
      </c>
      <c r="K3588" s="12">
        <f t="shared" si="226"/>
        <v>12.56016</v>
      </c>
      <c r="L3588" s="12">
        <v>7.36</v>
      </c>
      <c r="M3588" s="12">
        <f t="shared" si="227"/>
        <v>19.92016</v>
      </c>
      <c r="N3588" t="s">
        <v>18</v>
      </c>
      <c r="O3588" s="13">
        <v>7</v>
      </c>
      <c r="P3588">
        <v>5</v>
      </c>
      <c r="Q3588" t="b">
        <v>0</v>
      </c>
      <c r="R3588">
        <v>5</v>
      </c>
      <c r="S3588" t="s">
        <v>42</v>
      </c>
      <c r="T3588" t="s">
        <v>39</v>
      </c>
    </row>
    <row r="3589" spans="1:20">
      <c r="A3589" t="s">
        <v>6655</v>
      </c>
      <c r="B3589" s="11">
        <v>44883</v>
      </c>
      <c r="C3589" t="s">
        <v>2343</v>
      </c>
      <c r="D3589" t="s">
        <v>23</v>
      </c>
      <c r="E3589" t="s">
        <v>110</v>
      </c>
      <c r="F3589" s="12">
        <v>159.48</v>
      </c>
      <c r="G3589" s="13">
        <v>5</v>
      </c>
      <c r="H3589">
        <v>0</v>
      </c>
      <c r="I3589" s="12">
        <f t="shared" si="224"/>
        <v>0</v>
      </c>
      <c r="J3589" s="12">
        <f t="shared" si="225"/>
        <v>797.4</v>
      </c>
      <c r="K3589" s="12">
        <f t="shared" si="226"/>
        <v>797.4</v>
      </c>
      <c r="L3589" s="12">
        <v>16.93</v>
      </c>
      <c r="M3589" s="12">
        <f t="shared" si="227"/>
        <v>814.33</v>
      </c>
      <c r="N3589" t="s">
        <v>9</v>
      </c>
      <c r="O3589" s="13">
        <v>13</v>
      </c>
      <c r="P3589">
        <v>4</v>
      </c>
      <c r="Q3589" t="b">
        <v>0</v>
      </c>
      <c r="R3589">
        <v>6</v>
      </c>
      <c r="S3589" t="s">
        <v>44</v>
      </c>
      <c r="T3589" t="s">
        <v>37</v>
      </c>
    </row>
    <row r="3590" spans="1:20">
      <c r="A3590" t="s">
        <v>6656</v>
      </c>
      <c r="B3590" s="11">
        <v>44883</v>
      </c>
      <c r="C3590" t="s">
        <v>6657</v>
      </c>
      <c r="D3590" t="s">
        <v>23</v>
      </c>
      <c r="E3590" t="s">
        <v>496</v>
      </c>
      <c r="F3590" s="12">
        <v>148.8</v>
      </c>
      <c r="G3590" s="13">
        <v>1</v>
      </c>
      <c r="H3590">
        <v>0</v>
      </c>
      <c r="I3590" s="12">
        <f t="shared" si="224"/>
        <v>0</v>
      </c>
      <c r="J3590" s="12">
        <f t="shared" si="225"/>
        <v>148.8</v>
      </c>
      <c r="K3590" s="12">
        <f t="shared" si="226"/>
        <v>148.8</v>
      </c>
      <c r="L3590" s="12">
        <v>12.09</v>
      </c>
      <c r="M3590" s="12">
        <f t="shared" si="227"/>
        <v>160.89</v>
      </c>
      <c r="N3590" t="s">
        <v>18</v>
      </c>
      <c r="O3590" s="13">
        <v>7</v>
      </c>
      <c r="P3590">
        <v>2.5</v>
      </c>
      <c r="Q3590" t="b">
        <v>0</v>
      </c>
      <c r="R3590">
        <v>7</v>
      </c>
      <c r="S3590" t="s">
        <v>44</v>
      </c>
      <c r="T3590" t="s">
        <v>39</v>
      </c>
    </row>
    <row r="3591" spans="1:20">
      <c r="A3591" t="s">
        <v>6658</v>
      </c>
      <c r="B3591" s="11">
        <v>44883</v>
      </c>
      <c r="C3591" t="s">
        <v>6659</v>
      </c>
      <c r="D3591" t="s">
        <v>11</v>
      </c>
      <c r="E3591" t="s">
        <v>151</v>
      </c>
      <c r="F3591" s="12">
        <v>86.34</v>
      </c>
      <c r="G3591" s="13">
        <v>1</v>
      </c>
      <c r="H3591">
        <v>0</v>
      </c>
      <c r="I3591" s="12">
        <f t="shared" si="224"/>
        <v>0</v>
      </c>
      <c r="J3591" s="12">
        <f t="shared" si="225"/>
        <v>86.34</v>
      </c>
      <c r="K3591" s="12">
        <f t="shared" si="226"/>
        <v>86.34</v>
      </c>
      <c r="L3591" s="12">
        <v>11.99</v>
      </c>
      <c r="M3591" s="12">
        <f t="shared" si="227"/>
        <v>98.33</v>
      </c>
      <c r="N3591" t="s">
        <v>18</v>
      </c>
      <c r="O3591" s="13">
        <v>5</v>
      </c>
      <c r="P3591">
        <v>4.5</v>
      </c>
      <c r="Q3591" t="b">
        <v>0</v>
      </c>
      <c r="R3591">
        <v>12</v>
      </c>
      <c r="S3591" t="s">
        <v>48</v>
      </c>
      <c r="T3591" t="s">
        <v>39</v>
      </c>
    </row>
    <row r="3592" spans="1:20">
      <c r="A3592" t="s">
        <v>6660</v>
      </c>
      <c r="B3592" s="11">
        <v>44883</v>
      </c>
      <c r="C3592" t="s">
        <v>6661</v>
      </c>
      <c r="D3592" t="s">
        <v>23</v>
      </c>
      <c r="E3592" t="s">
        <v>540</v>
      </c>
      <c r="F3592" s="12">
        <v>62.19</v>
      </c>
      <c r="G3592" s="13">
        <v>3</v>
      </c>
      <c r="H3592">
        <v>0</v>
      </c>
      <c r="I3592" s="12">
        <f t="shared" si="224"/>
        <v>0</v>
      </c>
      <c r="J3592" s="12">
        <f t="shared" si="225"/>
        <v>186.57</v>
      </c>
      <c r="K3592" s="12">
        <f t="shared" si="226"/>
        <v>186.57</v>
      </c>
      <c r="L3592" s="12">
        <v>9.44</v>
      </c>
      <c r="M3592" s="12">
        <f t="shared" si="227"/>
        <v>196.01</v>
      </c>
      <c r="N3592" t="s">
        <v>18</v>
      </c>
      <c r="O3592" s="13">
        <v>6</v>
      </c>
      <c r="P3592">
        <v>3.5</v>
      </c>
      <c r="Q3592" t="b">
        <v>1</v>
      </c>
      <c r="R3592">
        <v>3</v>
      </c>
      <c r="S3592" t="s">
        <v>44</v>
      </c>
      <c r="T3592" t="s">
        <v>35</v>
      </c>
    </row>
    <row r="3593" spans="1:20">
      <c r="A3593" t="s">
        <v>6662</v>
      </c>
      <c r="B3593" s="11">
        <v>44883</v>
      </c>
      <c r="C3593" t="s">
        <v>2603</v>
      </c>
      <c r="D3593" t="s">
        <v>5</v>
      </c>
      <c r="E3593" t="s">
        <v>144</v>
      </c>
      <c r="F3593" s="12">
        <v>114.86</v>
      </c>
      <c r="G3593" s="13">
        <v>1</v>
      </c>
      <c r="H3593">
        <v>0</v>
      </c>
      <c r="I3593" s="12">
        <f t="shared" si="224"/>
        <v>0</v>
      </c>
      <c r="J3593" s="12">
        <f t="shared" si="225"/>
        <v>114.86</v>
      </c>
      <c r="K3593" s="12">
        <f t="shared" si="226"/>
        <v>114.86</v>
      </c>
      <c r="L3593" s="12">
        <v>20.68</v>
      </c>
      <c r="M3593" s="12">
        <f t="shared" si="227"/>
        <v>135.54</v>
      </c>
      <c r="N3593" t="s">
        <v>6</v>
      </c>
      <c r="O3593" s="13">
        <v>9</v>
      </c>
      <c r="P3593">
        <v>4.5</v>
      </c>
      <c r="Q3593" t="b">
        <v>0</v>
      </c>
      <c r="R3593">
        <v>12</v>
      </c>
      <c r="S3593" t="s">
        <v>44</v>
      </c>
      <c r="T3593" t="s">
        <v>35</v>
      </c>
    </row>
    <row r="3594" spans="1:20">
      <c r="A3594" t="s">
        <v>6663</v>
      </c>
      <c r="B3594" s="11">
        <v>44883</v>
      </c>
      <c r="C3594" t="s">
        <v>6664</v>
      </c>
      <c r="D3594" t="s">
        <v>14</v>
      </c>
      <c r="E3594" t="s">
        <v>162</v>
      </c>
      <c r="F3594" s="12">
        <v>94.52</v>
      </c>
      <c r="G3594" s="13">
        <v>3</v>
      </c>
      <c r="H3594">
        <v>15.5</v>
      </c>
      <c r="I3594" s="12">
        <f t="shared" si="224"/>
        <v>14.6506</v>
      </c>
      <c r="J3594" s="12">
        <f t="shared" si="225"/>
        <v>283.56</v>
      </c>
      <c r="K3594" s="12">
        <f t="shared" si="226"/>
        <v>268.9094</v>
      </c>
      <c r="L3594" s="12">
        <v>8.47</v>
      </c>
      <c r="M3594" s="12">
        <f t="shared" si="227"/>
        <v>277.3794</v>
      </c>
      <c r="N3594" t="s">
        <v>18</v>
      </c>
      <c r="O3594" s="13">
        <v>7</v>
      </c>
      <c r="P3594">
        <v>5</v>
      </c>
      <c r="Q3594" t="b">
        <v>0</v>
      </c>
      <c r="R3594">
        <v>4</v>
      </c>
      <c r="S3594" t="s">
        <v>43</v>
      </c>
      <c r="T3594" t="s">
        <v>37</v>
      </c>
    </row>
    <row r="3595" spans="1:20">
      <c r="A3595" t="s">
        <v>6665</v>
      </c>
      <c r="B3595" s="11">
        <v>44883</v>
      </c>
      <c r="C3595" t="s">
        <v>6666</v>
      </c>
      <c r="D3595" t="s">
        <v>25</v>
      </c>
      <c r="E3595" t="s">
        <v>159</v>
      </c>
      <c r="F3595" s="12">
        <v>141.31</v>
      </c>
      <c r="G3595" s="13">
        <v>2</v>
      </c>
      <c r="H3595">
        <v>0</v>
      </c>
      <c r="I3595" s="12">
        <f t="shared" si="224"/>
        <v>0</v>
      </c>
      <c r="J3595" s="12">
        <f t="shared" si="225"/>
        <v>282.62</v>
      </c>
      <c r="K3595" s="12">
        <f t="shared" si="226"/>
        <v>282.62</v>
      </c>
      <c r="L3595" s="12">
        <v>25.62</v>
      </c>
      <c r="M3595" s="12">
        <f t="shared" si="227"/>
        <v>308.24</v>
      </c>
      <c r="N3595" t="s">
        <v>6</v>
      </c>
      <c r="O3595" s="13">
        <v>24</v>
      </c>
      <c r="P3595">
        <v>3</v>
      </c>
      <c r="Q3595" t="b">
        <v>0</v>
      </c>
      <c r="R3595">
        <v>7</v>
      </c>
      <c r="S3595" t="s">
        <v>48</v>
      </c>
      <c r="T3595" t="s">
        <v>39</v>
      </c>
    </row>
    <row r="3596" spans="1:20">
      <c r="A3596" t="s">
        <v>6667</v>
      </c>
      <c r="B3596" s="11">
        <v>44883</v>
      </c>
      <c r="C3596" t="s">
        <v>6668</v>
      </c>
      <c r="D3596" t="s">
        <v>17</v>
      </c>
      <c r="E3596" t="s">
        <v>129</v>
      </c>
      <c r="F3596" s="12">
        <v>123.52</v>
      </c>
      <c r="G3596" s="13">
        <v>1</v>
      </c>
      <c r="H3596">
        <v>0</v>
      </c>
      <c r="I3596" s="12">
        <f t="shared" si="224"/>
        <v>0</v>
      </c>
      <c r="J3596" s="12">
        <f t="shared" si="225"/>
        <v>123.52</v>
      </c>
      <c r="K3596" s="12">
        <f t="shared" si="226"/>
        <v>123.52</v>
      </c>
      <c r="L3596" s="12">
        <v>20.64</v>
      </c>
      <c r="M3596" s="12">
        <f t="shared" si="227"/>
        <v>144.16</v>
      </c>
      <c r="N3596" t="s">
        <v>9</v>
      </c>
      <c r="O3596" s="13">
        <v>11</v>
      </c>
      <c r="P3596">
        <v>5</v>
      </c>
      <c r="Q3596" t="b">
        <v>0</v>
      </c>
      <c r="R3596">
        <v>5</v>
      </c>
      <c r="S3596" t="s">
        <v>44</v>
      </c>
      <c r="T3596" t="s">
        <v>30</v>
      </c>
    </row>
    <row r="3597" spans="1:20">
      <c r="A3597" t="s">
        <v>6669</v>
      </c>
      <c r="B3597" s="11">
        <v>44883</v>
      </c>
      <c r="C3597" t="s">
        <v>6509</v>
      </c>
      <c r="D3597" t="s">
        <v>20</v>
      </c>
      <c r="E3597" t="s">
        <v>226</v>
      </c>
      <c r="F3597" s="12">
        <v>44.37</v>
      </c>
      <c r="G3597" s="13">
        <v>2</v>
      </c>
      <c r="H3597">
        <v>0</v>
      </c>
      <c r="I3597" s="12">
        <f t="shared" si="224"/>
        <v>0</v>
      </c>
      <c r="J3597" s="12">
        <f t="shared" si="225"/>
        <v>88.74</v>
      </c>
      <c r="K3597" s="12">
        <f t="shared" si="226"/>
        <v>88.74</v>
      </c>
      <c r="L3597" s="12">
        <v>17.87</v>
      </c>
      <c r="M3597" s="12">
        <f t="shared" si="227"/>
        <v>106.61</v>
      </c>
      <c r="N3597" t="s">
        <v>9</v>
      </c>
      <c r="O3597" s="13">
        <v>5</v>
      </c>
      <c r="P3597">
        <v>4.5</v>
      </c>
      <c r="Q3597" t="b">
        <v>0</v>
      </c>
      <c r="R3597">
        <v>4</v>
      </c>
      <c r="S3597" t="s">
        <v>46</v>
      </c>
      <c r="T3597" t="s">
        <v>35</v>
      </c>
    </row>
    <row r="3598" spans="1:20">
      <c r="A3598" t="s">
        <v>6670</v>
      </c>
      <c r="B3598" s="11">
        <v>44883</v>
      </c>
      <c r="C3598" t="s">
        <v>6671</v>
      </c>
      <c r="D3598" t="s">
        <v>11</v>
      </c>
      <c r="E3598" t="s">
        <v>400</v>
      </c>
      <c r="F3598" s="12">
        <v>52.51</v>
      </c>
      <c r="G3598" s="13">
        <v>1</v>
      </c>
      <c r="H3598">
        <v>22.9</v>
      </c>
      <c r="I3598" s="12">
        <f t="shared" si="224"/>
        <v>12.02479</v>
      </c>
      <c r="J3598" s="12">
        <f t="shared" si="225"/>
        <v>52.51</v>
      </c>
      <c r="K3598" s="12">
        <f t="shared" si="226"/>
        <v>40.48521</v>
      </c>
      <c r="L3598" s="12">
        <v>8.85</v>
      </c>
      <c r="M3598" s="12">
        <f t="shared" si="227"/>
        <v>49.33521</v>
      </c>
      <c r="N3598" t="s">
        <v>18</v>
      </c>
      <c r="O3598" s="13">
        <v>7</v>
      </c>
      <c r="P3598">
        <v>4.5</v>
      </c>
      <c r="Q3598" t="b">
        <v>0</v>
      </c>
      <c r="R3598">
        <v>4</v>
      </c>
      <c r="S3598" t="s">
        <v>43</v>
      </c>
      <c r="T3598" t="s">
        <v>32</v>
      </c>
    </row>
    <row r="3599" spans="1:20">
      <c r="A3599" t="s">
        <v>6672</v>
      </c>
      <c r="B3599" s="11">
        <v>44884</v>
      </c>
      <c r="C3599" t="s">
        <v>6673</v>
      </c>
      <c r="D3599" t="s">
        <v>11</v>
      </c>
      <c r="E3599" t="s">
        <v>400</v>
      </c>
      <c r="F3599" s="12">
        <v>72.57</v>
      </c>
      <c r="G3599" s="13">
        <v>1</v>
      </c>
      <c r="H3599">
        <v>0</v>
      </c>
      <c r="I3599" s="12">
        <f t="shared" si="224"/>
        <v>0</v>
      </c>
      <c r="J3599" s="12">
        <f t="shared" si="225"/>
        <v>72.57</v>
      </c>
      <c r="K3599" s="12">
        <f t="shared" si="226"/>
        <v>72.57</v>
      </c>
      <c r="L3599" s="12">
        <v>20.63</v>
      </c>
      <c r="M3599" s="12">
        <f t="shared" si="227"/>
        <v>93.2</v>
      </c>
      <c r="N3599" t="s">
        <v>6</v>
      </c>
      <c r="O3599" s="13">
        <v>23</v>
      </c>
      <c r="P3599">
        <v>5</v>
      </c>
      <c r="Q3599" t="b">
        <v>0</v>
      </c>
      <c r="R3599">
        <v>12</v>
      </c>
      <c r="S3599" t="s">
        <v>42</v>
      </c>
      <c r="T3599" t="s">
        <v>35</v>
      </c>
    </row>
    <row r="3600" spans="1:20">
      <c r="A3600" t="s">
        <v>6674</v>
      </c>
      <c r="B3600" s="11">
        <v>44884</v>
      </c>
      <c r="C3600" t="s">
        <v>6675</v>
      </c>
      <c r="D3600" t="s">
        <v>23</v>
      </c>
      <c r="E3600" t="s">
        <v>110</v>
      </c>
      <c r="F3600" s="12">
        <v>158.8</v>
      </c>
      <c r="G3600" s="13">
        <v>1</v>
      </c>
      <c r="H3600">
        <v>0</v>
      </c>
      <c r="I3600" s="12">
        <f t="shared" si="224"/>
        <v>0</v>
      </c>
      <c r="J3600" s="12">
        <f t="shared" si="225"/>
        <v>158.8</v>
      </c>
      <c r="K3600" s="12">
        <f t="shared" si="226"/>
        <v>158.8</v>
      </c>
      <c r="L3600" s="12">
        <v>10.91</v>
      </c>
      <c r="M3600" s="12">
        <f t="shared" si="227"/>
        <v>169.71</v>
      </c>
      <c r="N3600" t="s">
        <v>18</v>
      </c>
      <c r="O3600" s="13">
        <v>3</v>
      </c>
      <c r="P3600">
        <v>5</v>
      </c>
      <c r="Q3600" t="b">
        <v>0</v>
      </c>
      <c r="R3600">
        <v>3</v>
      </c>
      <c r="S3600" t="s">
        <v>44</v>
      </c>
      <c r="T3600" t="s">
        <v>30</v>
      </c>
    </row>
    <row r="3601" spans="1:20">
      <c r="A3601" t="s">
        <v>6676</v>
      </c>
      <c r="B3601" s="11">
        <v>44884</v>
      </c>
      <c r="C3601" t="s">
        <v>5334</v>
      </c>
      <c r="D3601" t="s">
        <v>17</v>
      </c>
      <c r="E3601" t="s">
        <v>129</v>
      </c>
      <c r="F3601" s="12">
        <v>51.74</v>
      </c>
      <c r="G3601" s="13">
        <v>1</v>
      </c>
      <c r="H3601">
        <v>0</v>
      </c>
      <c r="I3601" s="12">
        <f t="shared" si="224"/>
        <v>0</v>
      </c>
      <c r="J3601" s="12">
        <f t="shared" si="225"/>
        <v>51.74</v>
      </c>
      <c r="K3601" s="12">
        <f t="shared" si="226"/>
        <v>51.74</v>
      </c>
      <c r="L3601" s="12">
        <v>15.09</v>
      </c>
      <c r="M3601" s="12">
        <f t="shared" si="227"/>
        <v>66.83</v>
      </c>
      <c r="N3601" t="s">
        <v>9</v>
      </c>
      <c r="O3601" s="13">
        <v>10</v>
      </c>
      <c r="P3601">
        <v>5</v>
      </c>
      <c r="Q3601" t="b">
        <v>0</v>
      </c>
      <c r="R3601">
        <v>5</v>
      </c>
      <c r="S3601" t="s">
        <v>46</v>
      </c>
      <c r="T3601" t="s">
        <v>39</v>
      </c>
    </row>
    <row r="3602" spans="1:20">
      <c r="A3602" t="s">
        <v>6677</v>
      </c>
      <c r="B3602" s="11">
        <v>44884</v>
      </c>
      <c r="C3602" t="s">
        <v>4019</v>
      </c>
      <c r="D3602" t="s">
        <v>14</v>
      </c>
      <c r="E3602" t="s">
        <v>113</v>
      </c>
      <c r="F3602" s="12">
        <v>124.27</v>
      </c>
      <c r="G3602" s="13">
        <v>2</v>
      </c>
      <c r="H3602">
        <v>0</v>
      </c>
      <c r="I3602" s="12">
        <f t="shared" si="224"/>
        <v>0</v>
      </c>
      <c r="J3602" s="12">
        <f t="shared" si="225"/>
        <v>248.54</v>
      </c>
      <c r="K3602" s="12">
        <f t="shared" si="226"/>
        <v>248.54</v>
      </c>
      <c r="L3602" s="12">
        <v>25.85</v>
      </c>
      <c r="M3602" s="12">
        <f t="shared" si="227"/>
        <v>274.39</v>
      </c>
      <c r="N3602" t="s">
        <v>6</v>
      </c>
      <c r="O3602" s="13">
        <v>24</v>
      </c>
      <c r="P3602">
        <v>5</v>
      </c>
      <c r="Q3602" t="b">
        <v>0</v>
      </c>
      <c r="R3602">
        <v>3</v>
      </c>
      <c r="S3602" t="s">
        <v>44</v>
      </c>
      <c r="T3602" t="s">
        <v>32</v>
      </c>
    </row>
    <row r="3603" spans="1:20">
      <c r="A3603" t="s">
        <v>6678</v>
      </c>
      <c r="B3603" s="11">
        <v>44884</v>
      </c>
      <c r="C3603" t="s">
        <v>6679</v>
      </c>
      <c r="D3603" t="s">
        <v>8</v>
      </c>
      <c r="E3603" t="s">
        <v>179</v>
      </c>
      <c r="F3603" s="12">
        <v>49.17</v>
      </c>
      <c r="G3603" s="13">
        <v>1</v>
      </c>
      <c r="H3603">
        <v>5.9</v>
      </c>
      <c r="I3603" s="12">
        <f t="shared" si="224"/>
        <v>2.90103</v>
      </c>
      <c r="J3603" s="12">
        <f t="shared" si="225"/>
        <v>49.17</v>
      </c>
      <c r="K3603" s="12">
        <f t="shared" si="226"/>
        <v>46.26897</v>
      </c>
      <c r="L3603" s="12">
        <v>15.96</v>
      </c>
      <c r="M3603" s="12">
        <f t="shared" si="227"/>
        <v>62.22897</v>
      </c>
      <c r="N3603" t="s">
        <v>9</v>
      </c>
      <c r="O3603" s="13">
        <v>10</v>
      </c>
      <c r="P3603">
        <v>4</v>
      </c>
      <c r="Q3603" t="b">
        <v>0</v>
      </c>
      <c r="R3603">
        <v>2</v>
      </c>
      <c r="S3603" t="s">
        <v>43</v>
      </c>
      <c r="T3603" t="s">
        <v>39</v>
      </c>
    </row>
    <row r="3604" spans="1:20">
      <c r="A3604" t="s">
        <v>6680</v>
      </c>
      <c r="B3604" s="11">
        <v>44884</v>
      </c>
      <c r="C3604" t="s">
        <v>6681</v>
      </c>
      <c r="D3604" t="s">
        <v>23</v>
      </c>
      <c r="E3604" t="s">
        <v>496</v>
      </c>
      <c r="F3604" s="12">
        <v>122.59</v>
      </c>
      <c r="G3604" s="13">
        <v>1</v>
      </c>
      <c r="H3604">
        <v>0</v>
      </c>
      <c r="I3604" s="12">
        <f t="shared" si="224"/>
        <v>0</v>
      </c>
      <c r="J3604" s="12">
        <f t="shared" si="225"/>
        <v>122.59</v>
      </c>
      <c r="K3604" s="12">
        <f t="shared" si="226"/>
        <v>122.59</v>
      </c>
      <c r="L3604" s="12">
        <v>25.25</v>
      </c>
      <c r="M3604" s="12">
        <f t="shared" si="227"/>
        <v>147.84</v>
      </c>
      <c r="N3604" t="s">
        <v>15</v>
      </c>
      <c r="O3604" s="13">
        <v>20</v>
      </c>
      <c r="P3604">
        <v>4.5</v>
      </c>
      <c r="Q3604" t="b">
        <v>0</v>
      </c>
      <c r="R3604">
        <v>7</v>
      </c>
      <c r="S3604" t="s">
        <v>48</v>
      </c>
      <c r="T3604" t="s">
        <v>32</v>
      </c>
    </row>
    <row r="3605" spans="1:20">
      <c r="A3605" t="s">
        <v>6682</v>
      </c>
      <c r="B3605" s="11">
        <v>44884</v>
      </c>
      <c r="C3605" t="s">
        <v>2621</v>
      </c>
      <c r="D3605" t="s">
        <v>8</v>
      </c>
      <c r="E3605" t="s">
        <v>241</v>
      </c>
      <c r="F3605" s="12">
        <v>52.22</v>
      </c>
      <c r="G3605" s="13">
        <v>2</v>
      </c>
      <c r="H3605">
        <v>0</v>
      </c>
      <c r="I3605" s="12">
        <f t="shared" si="224"/>
        <v>0</v>
      </c>
      <c r="J3605" s="12">
        <f t="shared" si="225"/>
        <v>104.44</v>
      </c>
      <c r="K3605" s="12">
        <f t="shared" si="226"/>
        <v>104.44</v>
      </c>
      <c r="L3605" s="12">
        <v>12.97</v>
      </c>
      <c r="M3605" s="12">
        <f t="shared" si="227"/>
        <v>117.41</v>
      </c>
      <c r="N3605" t="s">
        <v>18</v>
      </c>
      <c r="O3605" s="13">
        <v>2</v>
      </c>
      <c r="P3605">
        <v>5</v>
      </c>
      <c r="Q3605" t="b">
        <v>0</v>
      </c>
      <c r="R3605">
        <v>5</v>
      </c>
      <c r="S3605" t="s">
        <v>48</v>
      </c>
      <c r="T3605" t="s">
        <v>35</v>
      </c>
    </row>
    <row r="3606" spans="1:20">
      <c r="A3606" t="s">
        <v>6683</v>
      </c>
      <c r="B3606" s="11">
        <v>44884</v>
      </c>
      <c r="C3606" t="s">
        <v>6684</v>
      </c>
      <c r="D3606" t="s">
        <v>5</v>
      </c>
      <c r="E3606" t="s">
        <v>124</v>
      </c>
      <c r="F3606" s="12">
        <v>86.23</v>
      </c>
      <c r="G3606" s="13">
        <v>1</v>
      </c>
      <c r="H3606">
        <v>0</v>
      </c>
      <c r="I3606" s="12">
        <f t="shared" si="224"/>
        <v>0</v>
      </c>
      <c r="J3606" s="12">
        <f t="shared" si="225"/>
        <v>86.23</v>
      </c>
      <c r="K3606" s="12">
        <f t="shared" si="226"/>
        <v>86.23</v>
      </c>
      <c r="L3606" s="12">
        <v>13.11</v>
      </c>
      <c r="M3606" s="12">
        <f t="shared" si="227"/>
        <v>99.34</v>
      </c>
      <c r="N3606" t="s">
        <v>18</v>
      </c>
      <c r="O3606" s="13">
        <v>5</v>
      </c>
      <c r="P3606">
        <v>5</v>
      </c>
      <c r="Q3606" t="b">
        <v>1</v>
      </c>
      <c r="R3606">
        <v>8</v>
      </c>
      <c r="S3606" t="s">
        <v>48</v>
      </c>
      <c r="T3606" t="s">
        <v>35</v>
      </c>
    </row>
    <row r="3607" spans="1:20">
      <c r="A3607" t="s">
        <v>6685</v>
      </c>
      <c r="B3607" s="11">
        <v>44884</v>
      </c>
      <c r="C3607" t="s">
        <v>5330</v>
      </c>
      <c r="D3607" t="s">
        <v>14</v>
      </c>
      <c r="E3607" t="s">
        <v>113</v>
      </c>
      <c r="F3607" s="12">
        <v>177.7</v>
      </c>
      <c r="G3607" s="13">
        <v>1</v>
      </c>
      <c r="H3607">
        <v>0</v>
      </c>
      <c r="I3607" s="12">
        <f t="shared" si="224"/>
        <v>0</v>
      </c>
      <c r="J3607" s="12">
        <f t="shared" si="225"/>
        <v>177.7</v>
      </c>
      <c r="K3607" s="12">
        <f t="shared" si="226"/>
        <v>177.7</v>
      </c>
      <c r="L3607" s="12">
        <v>19.01</v>
      </c>
      <c r="M3607" s="12">
        <f t="shared" si="227"/>
        <v>196.71</v>
      </c>
      <c r="N3607" t="s">
        <v>9</v>
      </c>
      <c r="O3607" s="13">
        <v>9</v>
      </c>
      <c r="P3607">
        <v>5</v>
      </c>
      <c r="Q3607" t="b">
        <v>0</v>
      </c>
      <c r="R3607">
        <v>7</v>
      </c>
      <c r="S3607" t="s">
        <v>45</v>
      </c>
      <c r="T3607" t="s">
        <v>35</v>
      </c>
    </row>
    <row r="3608" spans="1:20">
      <c r="A3608" t="s">
        <v>6686</v>
      </c>
      <c r="B3608" s="11">
        <v>44884</v>
      </c>
      <c r="C3608" t="s">
        <v>6336</v>
      </c>
      <c r="D3608" t="s">
        <v>17</v>
      </c>
      <c r="E3608" t="s">
        <v>139</v>
      </c>
      <c r="F3608" s="12">
        <v>15.42</v>
      </c>
      <c r="G3608" s="13">
        <v>1</v>
      </c>
      <c r="H3608">
        <v>0</v>
      </c>
      <c r="I3608" s="12">
        <f t="shared" si="224"/>
        <v>0</v>
      </c>
      <c r="J3608" s="12">
        <f t="shared" si="225"/>
        <v>15.42</v>
      </c>
      <c r="K3608" s="12">
        <f t="shared" si="226"/>
        <v>15.42</v>
      </c>
      <c r="L3608" s="12">
        <v>20.16</v>
      </c>
      <c r="M3608" s="12">
        <f t="shared" si="227"/>
        <v>35.58</v>
      </c>
      <c r="N3608" t="s">
        <v>12</v>
      </c>
      <c r="O3608" s="13">
        <v>24</v>
      </c>
      <c r="P3608">
        <v>5</v>
      </c>
      <c r="Q3608" t="b">
        <v>0</v>
      </c>
      <c r="R3608">
        <v>2</v>
      </c>
      <c r="S3608" t="s">
        <v>44</v>
      </c>
      <c r="T3608" t="s">
        <v>39</v>
      </c>
    </row>
    <row r="3609" spans="1:20">
      <c r="A3609" t="s">
        <v>6687</v>
      </c>
      <c r="B3609" s="11">
        <v>44884</v>
      </c>
      <c r="C3609" t="s">
        <v>6688</v>
      </c>
      <c r="D3609" t="s">
        <v>14</v>
      </c>
      <c r="E3609" t="s">
        <v>82</v>
      </c>
      <c r="F3609" s="12">
        <v>23.21</v>
      </c>
      <c r="G3609" s="13">
        <v>1</v>
      </c>
      <c r="H3609">
        <v>7.6</v>
      </c>
      <c r="I3609" s="12">
        <f t="shared" si="224"/>
        <v>1.76396</v>
      </c>
      <c r="J3609" s="12">
        <f t="shared" si="225"/>
        <v>23.21</v>
      </c>
      <c r="K3609" s="12">
        <f t="shared" si="226"/>
        <v>21.44604</v>
      </c>
      <c r="L3609" s="12">
        <v>10.76</v>
      </c>
      <c r="M3609" s="12">
        <f t="shared" si="227"/>
        <v>32.20604</v>
      </c>
      <c r="N3609" t="s">
        <v>18</v>
      </c>
      <c r="O3609" s="13">
        <v>7</v>
      </c>
      <c r="P3609">
        <v>4.5</v>
      </c>
      <c r="Q3609" t="b">
        <v>1</v>
      </c>
      <c r="R3609">
        <v>4</v>
      </c>
      <c r="S3609" t="s">
        <v>42</v>
      </c>
      <c r="T3609" t="s">
        <v>39</v>
      </c>
    </row>
    <row r="3610" spans="1:20">
      <c r="A3610" t="s">
        <v>6689</v>
      </c>
      <c r="B3610" s="11">
        <v>44884</v>
      </c>
      <c r="C3610" t="s">
        <v>6690</v>
      </c>
      <c r="D3610" t="s">
        <v>17</v>
      </c>
      <c r="E3610" t="s">
        <v>194</v>
      </c>
      <c r="F3610" s="12">
        <v>169.64</v>
      </c>
      <c r="G3610" s="13">
        <v>1</v>
      </c>
      <c r="H3610">
        <v>0</v>
      </c>
      <c r="I3610" s="12">
        <f t="shared" si="224"/>
        <v>0</v>
      </c>
      <c r="J3610" s="12">
        <f t="shared" si="225"/>
        <v>169.64</v>
      </c>
      <c r="K3610" s="12">
        <f t="shared" si="226"/>
        <v>169.64</v>
      </c>
      <c r="L3610" s="12">
        <v>19.85</v>
      </c>
      <c r="M3610" s="12">
        <f t="shared" si="227"/>
        <v>189.49</v>
      </c>
      <c r="N3610" t="s">
        <v>9</v>
      </c>
      <c r="O3610" s="13">
        <v>10</v>
      </c>
      <c r="P3610">
        <v>5</v>
      </c>
      <c r="Q3610" t="b">
        <v>1</v>
      </c>
      <c r="R3610">
        <v>2</v>
      </c>
      <c r="S3610" t="s">
        <v>43</v>
      </c>
      <c r="T3610" t="s">
        <v>39</v>
      </c>
    </row>
    <row r="3611" spans="1:20">
      <c r="A3611" t="s">
        <v>6691</v>
      </c>
      <c r="B3611" s="11">
        <v>44884</v>
      </c>
      <c r="C3611" t="s">
        <v>6664</v>
      </c>
      <c r="D3611" t="s">
        <v>23</v>
      </c>
      <c r="E3611" t="s">
        <v>169</v>
      </c>
      <c r="F3611" s="12">
        <v>109.3</v>
      </c>
      <c r="G3611" s="13">
        <v>1</v>
      </c>
      <c r="H3611">
        <v>0</v>
      </c>
      <c r="I3611" s="12">
        <f t="shared" si="224"/>
        <v>0</v>
      </c>
      <c r="J3611" s="12">
        <f t="shared" si="225"/>
        <v>109.3</v>
      </c>
      <c r="K3611" s="12">
        <f t="shared" si="226"/>
        <v>109.3</v>
      </c>
      <c r="L3611" s="12">
        <v>14.23</v>
      </c>
      <c r="M3611" s="12">
        <f t="shared" si="227"/>
        <v>123.53</v>
      </c>
      <c r="N3611" t="s">
        <v>18</v>
      </c>
      <c r="O3611" s="13">
        <v>5</v>
      </c>
      <c r="P3611">
        <v>5</v>
      </c>
      <c r="Q3611" t="b">
        <v>0</v>
      </c>
      <c r="R3611">
        <v>6</v>
      </c>
      <c r="S3611" t="s">
        <v>44</v>
      </c>
      <c r="T3611" t="s">
        <v>39</v>
      </c>
    </row>
    <row r="3612" spans="1:20">
      <c r="A3612" t="s">
        <v>6692</v>
      </c>
      <c r="B3612" s="11">
        <v>44884</v>
      </c>
      <c r="C3612" t="s">
        <v>6693</v>
      </c>
      <c r="D3612" t="s">
        <v>17</v>
      </c>
      <c r="E3612" t="s">
        <v>209</v>
      </c>
      <c r="F3612" s="12">
        <v>36.17</v>
      </c>
      <c r="G3612" s="13">
        <v>3</v>
      </c>
      <c r="H3612">
        <v>0</v>
      </c>
      <c r="I3612" s="12">
        <f t="shared" si="224"/>
        <v>0</v>
      </c>
      <c r="J3612" s="12">
        <f t="shared" si="225"/>
        <v>108.51</v>
      </c>
      <c r="K3612" s="12">
        <f t="shared" si="226"/>
        <v>108.51</v>
      </c>
      <c r="L3612" s="12">
        <v>24.97</v>
      </c>
      <c r="M3612" s="12">
        <f t="shared" si="227"/>
        <v>133.48</v>
      </c>
      <c r="N3612" t="s">
        <v>15</v>
      </c>
      <c r="O3612" s="13">
        <v>11</v>
      </c>
      <c r="P3612">
        <v>4</v>
      </c>
      <c r="Q3612" t="b">
        <v>1</v>
      </c>
      <c r="R3612">
        <v>1</v>
      </c>
      <c r="S3612" t="s">
        <v>44</v>
      </c>
      <c r="T3612" t="s">
        <v>39</v>
      </c>
    </row>
    <row r="3613" spans="1:20">
      <c r="A3613" t="s">
        <v>6694</v>
      </c>
      <c r="B3613" s="11">
        <v>44884</v>
      </c>
      <c r="C3613" t="s">
        <v>6695</v>
      </c>
      <c r="D3613" t="s">
        <v>11</v>
      </c>
      <c r="E3613" t="s">
        <v>215</v>
      </c>
      <c r="F3613" s="12">
        <v>59.03</v>
      </c>
      <c r="G3613" s="13">
        <v>1</v>
      </c>
      <c r="H3613">
        <v>0</v>
      </c>
      <c r="I3613" s="12">
        <f t="shared" si="224"/>
        <v>0</v>
      </c>
      <c r="J3613" s="12">
        <f t="shared" si="225"/>
        <v>59.03</v>
      </c>
      <c r="K3613" s="12">
        <f t="shared" si="226"/>
        <v>59.03</v>
      </c>
      <c r="L3613" s="12">
        <v>13.64</v>
      </c>
      <c r="M3613" s="12">
        <f t="shared" si="227"/>
        <v>72.67</v>
      </c>
      <c r="N3613" t="s">
        <v>18</v>
      </c>
      <c r="O3613" s="13">
        <v>2</v>
      </c>
      <c r="P3613">
        <v>4.5</v>
      </c>
      <c r="Q3613" t="b">
        <v>0</v>
      </c>
      <c r="R3613">
        <v>7</v>
      </c>
      <c r="S3613" t="s">
        <v>46</v>
      </c>
      <c r="T3613" t="s">
        <v>39</v>
      </c>
    </row>
    <row r="3614" spans="1:20">
      <c r="A3614" t="s">
        <v>6696</v>
      </c>
      <c r="B3614" s="11">
        <v>44884</v>
      </c>
      <c r="C3614" t="s">
        <v>3192</v>
      </c>
      <c r="D3614" t="s">
        <v>14</v>
      </c>
      <c r="E3614" t="s">
        <v>113</v>
      </c>
      <c r="F3614" s="12">
        <v>43.91</v>
      </c>
      <c r="G3614" s="13">
        <v>1</v>
      </c>
      <c r="H3614">
        <v>0</v>
      </c>
      <c r="I3614" s="12">
        <f t="shared" si="224"/>
        <v>0</v>
      </c>
      <c r="J3614" s="12">
        <f t="shared" si="225"/>
        <v>43.91</v>
      </c>
      <c r="K3614" s="12">
        <f t="shared" si="226"/>
        <v>43.91</v>
      </c>
      <c r="L3614" s="12">
        <v>11.19</v>
      </c>
      <c r="M3614" s="12">
        <f t="shared" si="227"/>
        <v>55.1</v>
      </c>
      <c r="N3614" t="s">
        <v>18</v>
      </c>
      <c r="O3614" s="13">
        <v>6</v>
      </c>
      <c r="P3614">
        <v>4.5</v>
      </c>
      <c r="Q3614" t="b">
        <v>0</v>
      </c>
      <c r="R3614">
        <v>3</v>
      </c>
      <c r="S3614" t="s">
        <v>44</v>
      </c>
      <c r="T3614" t="s">
        <v>39</v>
      </c>
    </row>
    <row r="3615" spans="1:20">
      <c r="A3615" t="s">
        <v>6697</v>
      </c>
      <c r="B3615" s="11">
        <v>44885</v>
      </c>
      <c r="C3615" t="s">
        <v>6698</v>
      </c>
      <c r="D3615" t="s">
        <v>14</v>
      </c>
      <c r="E3615" t="s">
        <v>103</v>
      </c>
      <c r="F3615" s="12">
        <v>125.72</v>
      </c>
      <c r="G3615" s="13">
        <v>2</v>
      </c>
      <c r="H3615">
        <v>0</v>
      </c>
      <c r="I3615" s="12">
        <f t="shared" si="224"/>
        <v>0</v>
      </c>
      <c r="J3615" s="12">
        <f t="shared" si="225"/>
        <v>251.44</v>
      </c>
      <c r="K3615" s="12">
        <f t="shared" si="226"/>
        <v>251.44</v>
      </c>
      <c r="L3615" s="12">
        <v>21.11</v>
      </c>
      <c r="M3615" s="12">
        <f t="shared" si="227"/>
        <v>272.55</v>
      </c>
      <c r="N3615" t="s">
        <v>9</v>
      </c>
      <c r="O3615" s="13">
        <v>12</v>
      </c>
      <c r="P3615">
        <v>4</v>
      </c>
      <c r="Q3615" t="b">
        <v>1</v>
      </c>
      <c r="R3615">
        <v>5</v>
      </c>
      <c r="S3615" t="s">
        <v>45</v>
      </c>
      <c r="T3615" t="s">
        <v>35</v>
      </c>
    </row>
    <row r="3616" spans="1:20">
      <c r="A3616" t="s">
        <v>6699</v>
      </c>
      <c r="B3616" s="11">
        <v>44885</v>
      </c>
      <c r="C3616" t="s">
        <v>6700</v>
      </c>
      <c r="D3616" t="s">
        <v>11</v>
      </c>
      <c r="E3616" t="s">
        <v>215</v>
      </c>
      <c r="F3616" s="12">
        <v>27.51</v>
      </c>
      <c r="G3616" s="13">
        <v>3</v>
      </c>
      <c r="H3616">
        <v>0</v>
      </c>
      <c r="I3616" s="12">
        <f t="shared" si="224"/>
        <v>0</v>
      </c>
      <c r="J3616" s="12">
        <f t="shared" si="225"/>
        <v>82.53</v>
      </c>
      <c r="K3616" s="12">
        <f t="shared" si="226"/>
        <v>82.53</v>
      </c>
      <c r="L3616" s="12">
        <v>19.52</v>
      </c>
      <c r="M3616" s="12">
        <f t="shared" si="227"/>
        <v>102.05</v>
      </c>
      <c r="N3616" t="s">
        <v>9</v>
      </c>
      <c r="O3616" s="13">
        <v>9</v>
      </c>
      <c r="P3616">
        <v>5</v>
      </c>
      <c r="Q3616" t="b">
        <v>0</v>
      </c>
      <c r="R3616">
        <v>2</v>
      </c>
      <c r="S3616" t="s">
        <v>44</v>
      </c>
      <c r="T3616" t="s">
        <v>39</v>
      </c>
    </row>
    <row r="3617" spans="1:20">
      <c r="A3617" t="s">
        <v>6701</v>
      </c>
      <c r="B3617" s="11">
        <v>44885</v>
      </c>
      <c r="C3617" t="s">
        <v>6702</v>
      </c>
      <c r="D3617" t="s">
        <v>25</v>
      </c>
      <c r="E3617" t="s">
        <v>602</v>
      </c>
      <c r="F3617" s="12">
        <v>428.81</v>
      </c>
      <c r="G3617" s="13">
        <v>1</v>
      </c>
      <c r="H3617">
        <v>14.1</v>
      </c>
      <c r="I3617" s="12">
        <f t="shared" si="224"/>
        <v>60.46221</v>
      </c>
      <c r="J3617" s="12">
        <f t="shared" si="225"/>
        <v>428.81</v>
      </c>
      <c r="K3617" s="12">
        <f t="shared" si="226"/>
        <v>368.34779</v>
      </c>
      <c r="L3617" s="12">
        <v>33.41</v>
      </c>
      <c r="M3617" s="12">
        <f t="shared" si="227"/>
        <v>401.75779</v>
      </c>
      <c r="N3617" t="s">
        <v>6</v>
      </c>
      <c r="O3617" s="13">
        <v>11</v>
      </c>
      <c r="P3617">
        <v>5</v>
      </c>
      <c r="Q3617" t="b">
        <v>0</v>
      </c>
      <c r="R3617">
        <v>1</v>
      </c>
      <c r="S3617" t="s">
        <v>45</v>
      </c>
      <c r="T3617" t="s">
        <v>39</v>
      </c>
    </row>
    <row r="3618" spans="1:20">
      <c r="A3618" t="s">
        <v>6703</v>
      </c>
      <c r="B3618" s="11">
        <v>44885</v>
      </c>
      <c r="C3618" t="s">
        <v>753</v>
      </c>
      <c r="D3618" t="s">
        <v>14</v>
      </c>
      <c r="E3618" t="s">
        <v>94</v>
      </c>
      <c r="F3618" s="12">
        <v>193.61</v>
      </c>
      <c r="G3618" s="13">
        <v>1</v>
      </c>
      <c r="H3618">
        <v>0</v>
      </c>
      <c r="I3618" s="12">
        <f t="shared" si="224"/>
        <v>0</v>
      </c>
      <c r="J3618" s="12">
        <f t="shared" si="225"/>
        <v>193.61</v>
      </c>
      <c r="K3618" s="12">
        <f t="shared" si="226"/>
        <v>193.61</v>
      </c>
      <c r="L3618" s="12">
        <v>10.35</v>
      </c>
      <c r="M3618" s="12">
        <f t="shared" si="227"/>
        <v>203.96</v>
      </c>
      <c r="N3618" t="s">
        <v>18</v>
      </c>
      <c r="O3618" s="13">
        <v>6</v>
      </c>
      <c r="P3618">
        <v>5</v>
      </c>
      <c r="Q3618" t="b">
        <v>0</v>
      </c>
      <c r="R3618">
        <v>9</v>
      </c>
      <c r="S3618" t="s">
        <v>44</v>
      </c>
      <c r="T3618" t="s">
        <v>35</v>
      </c>
    </row>
    <row r="3619" spans="1:20">
      <c r="A3619" t="s">
        <v>6704</v>
      </c>
      <c r="B3619" s="11">
        <v>44885</v>
      </c>
      <c r="C3619" t="s">
        <v>6496</v>
      </c>
      <c r="D3619" t="s">
        <v>23</v>
      </c>
      <c r="E3619" t="s">
        <v>496</v>
      </c>
      <c r="F3619" s="12">
        <v>143.96</v>
      </c>
      <c r="G3619" s="13">
        <v>1</v>
      </c>
      <c r="H3619">
        <v>0</v>
      </c>
      <c r="I3619" s="12">
        <f t="shared" si="224"/>
        <v>0</v>
      </c>
      <c r="J3619" s="12">
        <f t="shared" si="225"/>
        <v>143.96</v>
      </c>
      <c r="K3619" s="12">
        <f t="shared" si="226"/>
        <v>143.96</v>
      </c>
      <c r="L3619" s="12">
        <v>9.95</v>
      </c>
      <c r="M3619" s="12">
        <f t="shared" si="227"/>
        <v>153.91</v>
      </c>
      <c r="N3619" t="s">
        <v>18</v>
      </c>
      <c r="O3619" s="13">
        <v>4</v>
      </c>
      <c r="P3619">
        <v>2.5</v>
      </c>
      <c r="Q3619" t="b">
        <v>0</v>
      </c>
      <c r="R3619">
        <v>10</v>
      </c>
      <c r="S3619" t="s">
        <v>44</v>
      </c>
      <c r="T3619" t="s">
        <v>39</v>
      </c>
    </row>
    <row r="3620" spans="1:20">
      <c r="A3620" t="s">
        <v>6705</v>
      </c>
      <c r="B3620" s="11">
        <v>44885</v>
      </c>
      <c r="C3620" t="s">
        <v>6706</v>
      </c>
      <c r="D3620" t="s">
        <v>20</v>
      </c>
      <c r="E3620" t="s">
        <v>197</v>
      </c>
      <c r="F3620" s="12">
        <v>29.99</v>
      </c>
      <c r="G3620" s="13">
        <v>2</v>
      </c>
      <c r="H3620">
        <v>0</v>
      </c>
      <c r="I3620" s="12">
        <f t="shared" si="224"/>
        <v>0</v>
      </c>
      <c r="J3620" s="12">
        <f t="shared" si="225"/>
        <v>59.98</v>
      </c>
      <c r="K3620" s="12">
        <f t="shared" si="226"/>
        <v>59.98</v>
      </c>
      <c r="L3620" s="12">
        <v>9.29</v>
      </c>
      <c r="M3620" s="12">
        <f t="shared" si="227"/>
        <v>69.27</v>
      </c>
      <c r="N3620" t="s">
        <v>18</v>
      </c>
      <c r="O3620" s="13">
        <v>7</v>
      </c>
      <c r="P3620">
        <v>5</v>
      </c>
      <c r="Q3620" t="b">
        <v>0</v>
      </c>
      <c r="R3620">
        <v>8</v>
      </c>
      <c r="S3620" t="s">
        <v>44</v>
      </c>
      <c r="T3620" t="s">
        <v>39</v>
      </c>
    </row>
    <row r="3621" spans="1:20">
      <c r="A3621" t="s">
        <v>6707</v>
      </c>
      <c r="B3621" s="11">
        <v>44885</v>
      </c>
      <c r="C3621" t="s">
        <v>6708</v>
      </c>
      <c r="D3621" t="s">
        <v>17</v>
      </c>
      <c r="E3621" t="s">
        <v>209</v>
      </c>
      <c r="F3621" s="12">
        <v>160.71</v>
      </c>
      <c r="G3621" s="13">
        <v>2</v>
      </c>
      <c r="H3621">
        <v>0</v>
      </c>
      <c r="I3621" s="12">
        <f t="shared" si="224"/>
        <v>0</v>
      </c>
      <c r="J3621" s="12">
        <f t="shared" si="225"/>
        <v>321.42</v>
      </c>
      <c r="K3621" s="12">
        <f t="shared" si="226"/>
        <v>321.42</v>
      </c>
      <c r="L3621" s="12">
        <v>22.09</v>
      </c>
      <c r="M3621" s="12">
        <f t="shared" si="227"/>
        <v>343.51</v>
      </c>
      <c r="N3621" t="s">
        <v>12</v>
      </c>
      <c r="O3621" s="13">
        <v>18</v>
      </c>
      <c r="P3621">
        <v>5</v>
      </c>
      <c r="Q3621" t="b">
        <v>0</v>
      </c>
      <c r="R3621">
        <v>2</v>
      </c>
      <c r="S3621" t="s">
        <v>48</v>
      </c>
      <c r="T3621" t="s">
        <v>32</v>
      </c>
    </row>
    <row r="3622" spans="1:20">
      <c r="A3622" t="s">
        <v>6709</v>
      </c>
      <c r="B3622" s="11">
        <v>44885</v>
      </c>
      <c r="C3622" t="s">
        <v>665</v>
      </c>
      <c r="D3622" t="s">
        <v>14</v>
      </c>
      <c r="E3622" t="s">
        <v>103</v>
      </c>
      <c r="F3622" s="12">
        <v>119.09</v>
      </c>
      <c r="G3622" s="13">
        <v>1</v>
      </c>
      <c r="H3622">
        <v>6.1</v>
      </c>
      <c r="I3622" s="12">
        <f t="shared" si="224"/>
        <v>7.26449</v>
      </c>
      <c r="J3622" s="12">
        <f t="shared" si="225"/>
        <v>119.09</v>
      </c>
      <c r="K3622" s="12">
        <f t="shared" si="226"/>
        <v>111.82551</v>
      </c>
      <c r="L3622" s="12">
        <v>16.79</v>
      </c>
      <c r="M3622" s="12">
        <f t="shared" si="227"/>
        <v>128.61551</v>
      </c>
      <c r="N3622" t="s">
        <v>9</v>
      </c>
      <c r="O3622" s="13">
        <v>10</v>
      </c>
      <c r="P3622">
        <v>5</v>
      </c>
      <c r="Q3622" t="b">
        <v>0</v>
      </c>
      <c r="R3622">
        <v>6</v>
      </c>
      <c r="S3622" t="s">
        <v>45</v>
      </c>
      <c r="T3622" t="s">
        <v>39</v>
      </c>
    </row>
    <row r="3623" spans="1:20">
      <c r="A3623" t="s">
        <v>6710</v>
      </c>
      <c r="B3623" s="11">
        <v>44885</v>
      </c>
      <c r="C3623" t="s">
        <v>6711</v>
      </c>
      <c r="D3623" t="s">
        <v>11</v>
      </c>
      <c r="E3623" t="s">
        <v>204</v>
      </c>
      <c r="F3623" s="12">
        <v>79.18</v>
      </c>
      <c r="G3623" s="13">
        <v>1</v>
      </c>
      <c r="H3623">
        <v>0</v>
      </c>
      <c r="I3623" s="12">
        <f t="shared" si="224"/>
        <v>0</v>
      </c>
      <c r="J3623" s="12">
        <f t="shared" si="225"/>
        <v>79.18</v>
      </c>
      <c r="K3623" s="12">
        <f t="shared" si="226"/>
        <v>79.18</v>
      </c>
      <c r="L3623" s="12">
        <v>14.48</v>
      </c>
      <c r="M3623" s="12">
        <f t="shared" si="227"/>
        <v>93.66</v>
      </c>
      <c r="N3623" t="s">
        <v>18</v>
      </c>
      <c r="O3623" s="13">
        <v>2</v>
      </c>
      <c r="P3623">
        <v>4.5</v>
      </c>
      <c r="Q3623" t="b">
        <v>0</v>
      </c>
      <c r="R3623">
        <v>4</v>
      </c>
      <c r="S3623" t="s">
        <v>44</v>
      </c>
      <c r="T3623" t="s">
        <v>39</v>
      </c>
    </row>
    <row r="3624" spans="1:20">
      <c r="A3624" t="s">
        <v>6712</v>
      </c>
      <c r="B3624" s="11">
        <v>44885</v>
      </c>
      <c r="C3624" t="s">
        <v>6713</v>
      </c>
      <c r="D3624" t="s">
        <v>25</v>
      </c>
      <c r="E3624" t="s">
        <v>602</v>
      </c>
      <c r="F3624" s="12">
        <v>441.46</v>
      </c>
      <c r="G3624" s="13">
        <v>1</v>
      </c>
      <c r="H3624">
        <v>0</v>
      </c>
      <c r="I3624" s="12">
        <f t="shared" si="224"/>
        <v>0</v>
      </c>
      <c r="J3624" s="12">
        <f t="shared" si="225"/>
        <v>441.46</v>
      </c>
      <c r="K3624" s="12">
        <f t="shared" si="226"/>
        <v>441.46</v>
      </c>
      <c r="L3624" s="12">
        <v>14.8</v>
      </c>
      <c r="M3624" s="12">
        <f t="shared" si="227"/>
        <v>456.26</v>
      </c>
      <c r="N3624" t="s">
        <v>18</v>
      </c>
      <c r="O3624" s="13">
        <v>4</v>
      </c>
      <c r="P3624">
        <v>5</v>
      </c>
      <c r="Q3624" t="b">
        <v>0</v>
      </c>
      <c r="R3624">
        <v>4</v>
      </c>
      <c r="S3624" t="s">
        <v>46</v>
      </c>
      <c r="T3624" t="s">
        <v>35</v>
      </c>
    </row>
    <row r="3625" spans="1:20">
      <c r="A3625" t="s">
        <v>6714</v>
      </c>
      <c r="B3625" s="11">
        <v>44885</v>
      </c>
      <c r="C3625" t="s">
        <v>6715</v>
      </c>
      <c r="D3625" t="s">
        <v>14</v>
      </c>
      <c r="E3625" t="s">
        <v>82</v>
      </c>
      <c r="F3625" s="12">
        <v>139.72</v>
      </c>
      <c r="G3625" s="13">
        <v>1</v>
      </c>
      <c r="H3625">
        <v>0</v>
      </c>
      <c r="I3625" s="12">
        <f t="shared" si="224"/>
        <v>0</v>
      </c>
      <c r="J3625" s="12">
        <f t="shared" si="225"/>
        <v>139.72</v>
      </c>
      <c r="K3625" s="12">
        <f t="shared" si="226"/>
        <v>139.72</v>
      </c>
      <c r="L3625" s="12">
        <v>15.84</v>
      </c>
      <c r="M3625" s="12">
        <f t="shared" si="227"/>
        <v>155.56</v>
      </c>
      <c r="N3625" t="s">
        <v>18</v>
      </c>
      <c r="O3625" s="13">
        <v>3</v>
      </c>
      <c r="P3625">
        <v>4</v>
      </c>
      <c r="Q3625" t="b">
        <v>1</v>
      </c>
      <c r="R3625">
        <v>1</v>
      </c>
      <c r="S3625" t="s">
        <v>48</v>
      </c>
      <c r="T3625" t="s">
        <v>30</v>
      </c>
    </row>
    <row r="3626" spans="1:20">
      <c r="A3626" t="s">
        <v>6716</v>
      </c>
      <c r="B3626" s="11">
        <v>44885</v>
      </c>
      <c r="C3626" t="s">
        <v>4839</v>
      </c>
      <c r="D3626" t="s">
        <v>17</v>
      </c>
      <c r="E3626" t="s">
        <v>129</v>
      </c>
      <c r="F3626" s="12">
        <v>117.55</v>
      </c>
      <c r="G3626" s="13">
        <v>1</v>
      </c>
      <c r="H3626">
        <v>0</v>
      </c>
      <c r="I3626" s="12">
        <f t="shared" si="224"/>
        <v>0</v>
      </c>
      <c r="J3626" s="12">
        <f t="shared" si="225"/>
        <v>117.55</v>
      </c>
      <c r="K3626" s="12">
        <f t="shared" si="226"/>
        <v>117.55</v>
      </c>
      <c r="L3626" s="12">
        <v>9.26</v>
      </c>
      <c r="M3626" s="12">
        <f t="shared" si="227"/>
        <v>126.81</v>
      </c>
      <c r="N3626" t="s">
        <v>18</v>
      </c>
      <c r="O3626" s="13">
        <v>2</v>
      </c>
      <c r="P3626">
        <v>4</v>
      </c>
      <c r="Q3626" t="b">
        <v>0</v>
      </c>
      <c r="R3626">
        <v>7</v>
      </c>
      <c r="S3626" t="s">
        <v>45</v>
      </c>
      <c r="T3626" t="s">
        <v>39</v>
      </c>
    </row>
    <row r="3627" spans="1:20">
      <c r="A3627" t="s">
        <v>6717</v>
      </c>
      <c r="B3627" s="11">
        <v>44885</v>
      </c>
      <c r="C3627" t="s">
        <v>6718</v>
      </c>
      <c r="D3627" t="s">
        <v>20</v>
      </c>
      <c r="E3627" t="s">
        <v>226</v>
      </c>
      <c r="F3627" s="12">
        <v>12.63</v>
      </c>
      <c r="G3627" s="13">
        <v>1</v>
      </c>
      <c r="H3627">
        <v>0</v>
      </c>
      <c r="I3627" s="12">
        <f t="shared" si="224"/>
        <v>0</v>
      </c>
      <c r="J3627" s="12">
        <f t="shared" si="225"/>
        <v>12.63</v>
      </c>
      <c r="K3627" s="12">
        <f t="shared" si="226"/>
        <v>12.63</v>
      </c>
      <c r="L3627" s="12">
        <v>15.79</v>
      </c>
      <c r="M3627" s="12">
        <f t="shared" si="227"/>
        <v>28.42</v>
      </c>
      <c r="N3627" t="s">
        <v>9</v>
      </c>
      <c r="O3627" s="13">
        <v>8</v>
      </c>
      <c r="P3627">
        <v>5</v>
      </c>
      <c r="Q3627" t="b">
        <v>0</v>
      </c>
      <c r="R3627">
        <v>3</v>
      </c>
      <c r="S3627" t="s">
        <v>45</v>
      </c>
      <c r="T3627" t="s">
        <v>37</v>
      </c>
    </row>
    <row r="3628" spans="1:20">
      <c r="A3628" t="s">
        <v>6719</v>
      </c>
      <c r="B3628" s="11">
        <v>44886</v>
      </c>
      <c r="C3628" t="s">
        <v>6720</v>
      </c>
      <c r="D3628" t="s">
        <v>14</v>
      </c>
      <c r="E3628" t="s">
        <v>162</v>
      </c>
      <c r="F3628" s="12">
        <v>234.93</v>
      </c>
      <c r="G3628" s="13">
        <v>3</v>
      </c>
      <c r="H3628">
        <v>0</v>
      </c>
      <c r="I3628" s="12">
        <f t="shared" si="224"/>
        <v>0</v>
      </c>
      <c r="J3628" s="12">
        <f t="shared" si="225"/>
        <v>704.79</v>
      </c>
      <c r="K3628" s="12">
        <f t="shared" si="226"/>
        <v>704.79</v>
      </c>
      <c r="L3628" s="12">
        <v>22.07</v>
      </c>
      <c r="M3628" s="12">
        <f t="shared" si="227"/>
        <v>726.86</v>
      </c>
      <c r="N3628" t="s">
        <v>9</v>
      </c>
      <c r="O3628" s="13">
        <v>9</v>
      </c>
      <c r="P3628">
        <v>3.5</v>
      </c>
      <c r="Q3628" t="b">
        <v>1</v>
      </c>
      <c r="R3628">
        <v>4</v>
      </c>
      <c r="S3628" t="s">
        <v>48</v>
      </c>
      <c r="T3628" t="s">
        <v>30</v>
      </c>
    </row>
    <row r="3629" spans="1:20">
      <c r="A3629" t="s">
        <v>6721</v>
      </c>
      <c r="B3629" s="11">
        <v>44886</v>
      </c>
      <c r="C3629" t="s">
        <v>6722</v>
      </c>
      <c r="D3629" t="s">
        <v>11</v>
      </c>
      <c r="E3629" t="s">
        <v>91</v>
      </c>
      <c r="F3629" s="12">
        <v>33.63</v>
      </c>
      <c r="G3629" s="13">
        <v>1</v>
      </c>
      <c r="H3629">
        <v>14.6</v>
      </c>
      <c r="I3629" s="12">
        <f t="shared" si="224"/>
        <v>4.90998</v>
      </c>
      <c r="J3629" s="12">
        <f t="shared" si="225"/>
        <v>33.63</v>
      </c>
      <c r="K3629" s="12">
        <f t="shared" si="226"/>
        <v>28.72002</v>
      </c>
      <c r="L3629" s="12">
        <v>6.55</v>
      </c>
      <c r="M3629" s="12">
        <f t="shared" si="227"/>
        <v>35.27002</v>
      </c>
      <c r="N3629" t="s">
        <v>18</v>
      </c>
      <c r="O3629" s="13">
        <v>6</v>
      </c>
      <c r="P3629">
        <v>5</v>
      </c>
      <c r="Q3629" t="b">
        <v>1</v>
      </c>
      <c r="R3629">
        <v>7</v>
      </c>
      <c r="S3629" t="s">
        <v>44</v>
      </c>
      <c r="T3629" t="s">
        <v>35</v>
      </c>
    </row>
    <row r="3630" spans="1:20">
      <c r="A3630" t="s">
        <v>6723</v>
      </c>
      <c r="B3630" s="11">
        <v>44886</v>
      </c>
      <c r="C3630" t="s">
        <v>6724</v>
      </c>
      <c r="D3630" t="s">
        <v>17</v>
      </c>
      <c r="E3630" t="s">
        <v>209</v>
      </c>
      <c r="F3630" s="12">
        <v>105.21</v>
      </c>
      <c r="G3630" s="13">
        <v>1</v>
      </c>
      <c r="H3630">
        <v>0</v>
      </c>
      <c r="I3630" s="12">
        <f t="shared" si="224"/>
        <v>0</v>
      </c>
      <c r="J3630" s="12">
        <f t="shared" si="225"/>
        <v>105.21</v>
      </c>
      <c r="K3630" s="12">
        <f t="shared" si="226"/>
        <v>105.21</v>
      </c>
      <c r="L3630" s="12">
        <v>20.69</v>
      </c>
      <c r="M3630" s="12">
        <f t="shared" si="227"/>
        <v>125.9</v>
      </c>
      <c r="N3630" t="s">
        <v>12</v>
      </c>
      <c r="O3630" s="13">
        <v>20</v>
      </c>
      <c r="P3630">
        <v>5</v>
      </c>
      <c r="Q3630" t="b">
        <v>0</v>
      </c>
      <c r="R3630">
        <v>1</v>
      </c>
      <c r="S3630" t="s">
        <v>48</v>
      </c>
      <c r="T3630" t="s">
        <v>39</v>
      </c>
    </row>
    <row r="3631" spans="1:20">
      <c r="A3631" t="s">
        <v>6725</v>
      </c>
      <c r="B3631" s="11">
        <v>44886</v>
      </c>
      <c r="C3631" t="s">
        <v>6726</v>
      </c>
      <c r="D3631" t="s">
        <v>14</v>
      </c>
      <c r="E3631" t="s">
        <v>94</v>
      </c>
      <c r="F3631" s="12">
        <v>35.47</v>
      </c>
      <c r="G3631" s="13">
        <v>1</v>
      </c>
      <c r="H3631">
        <v>0</v>
      </c>
      <c r="I3631" s="12">
        <f t="shared" si="224"/>
        <v>0</v>
      </c>
      <c r="J3631" s="12">
        <f t="shared" si="225"/>
        <v>35.47</v>
      </c>
      <c r="K3631" s="12">
        <f t="shared" si="226"/>
        <v>35.47</v>
      </c>
      <c r="L3631" s="12">
        <v>7.65</v>
      </c>
      <c r="M3631" s="12">
        <f t="shared" si="227"/>
        <v>43.12</v>
      </c>
      <c r="N3631" t="s">
        <v>18</v>
      </c>
      <c r="O3631" s="13">
        <v>4</v>
      </c>
      <c r="P3631">
        <v>4</v>
      </c>
      <c r="Q3631" t="b">
        <v>0</v>
      </c>
      <c r="R3631">
        <v>9</v>
      </c>
      <c r="S3631" t="s">
        <v>48</v>
      </c>
      <c r="T3631" t="s">
        <v>35</v>
      </c>
    </row>
    <row r="3632" spans="1:20">
      <c r="A3632" t="s">
        <v>6727</v>
      </c>
      <c r="B3632" s="11">
        <v>44886</v>
      </c>
      <c r="C3632" t="s">
        <v>2330</v>
      </c>
      <c r="D3632" t="s">
        <v>14</v>
      </c>
      <c r="E3632" t="s">
        <v>82</v>
      </c>
      <c r="F3632" s="12">
        <v>125.92</v>
      </c>
      <c r="G3632" s="13">
        <v>2</v>
      </c>
      <c r="H3632">
        <v>0</v>
      </c>
      <c r="I3632" s="12">
        <f t="shared" si="224"/>
        <v>0</v>
      </c>
      <c r="J3632" s="12">
        <f t="shared" si="225"/>
        <v>251.84</v>
      </c>
      <c r="K3632" s="12">
        <f t="shared" si="226"/>
        <v>251.84</v>
      </c>
      <c r="L3632" s="12">
        <v>12.79</v>
      </c>
      <c r="M3632" s="12">
        <f t="shared" si="227"/>
        <v>264.63</v>
      </c>
      <c r="N3632" t="s">
        <v>18</v>
      </c>
      <c r="O3632" s="13">
        <v>4</v>
      </c>
      <c r="P3632">
        <v>5</v>
      </c>
      <c r="Q3632" t="b">
        <v>0</v>
      </c>
      <c r="R3632">
        <v>2</v>
      </c>
      <c r="S3632" t="s">
        <v>48</v>
      </c>
      <c r="T3632" t="s">
        <v>30</v>
      </c>
    </row>
    <row r="3633" spans="1:20">
      <c r="A3633" t="s">
        <v>6728</v>
      </c>
      <c r="B3633" s="11">
        <v>44886</v>
      </c>
      <c r="C3633" t="s">
        <v>2255</v>
      </c>
      <c r="D3633" t="s">
        <v>17</v>
      </c>
      <c r="E3633" t="s">
        <v>194</v>
      </c>
      <c r="F3633" s="12">
        <v>95.63</v>
      </c>
      <c r="G3633" s="13">
        <v>1</v>
      </c>
      <c r="H3633">
        <v>0</v>
      </c>
      <c r="I3633" s="12">
        <f t="shared" si="224"/>
        <v>0</v>
      </c>
      <c r="J3633" s="12">
        <f t="shared" si="225"/>
        <v>95.63</v>
      </c>
      <c r="K3633" s="12">
        <f t="shared" si="226"/>
        <v>95.63</v>
      </c>
      <c r="L3633" s="12">
        <v>20.45</v>
      </c>
      <c r="M3633" s="12">
        <f t="shared" si="227"/>
        <v>116.08</v>
      </c>
      <c r="N3633" t="s">
        <v>9</v>
      </c>
      <c r="O3633" s="13">
        <v>5</v>
      </c>
      <c r="P3633">
        <v>3.5</v>
      </c>
      <c r="Q3633" t="b">
        <v>0</v>
      </c>
      <c r="R3633">
        <v>3</v>
      </c>
      <c r="S3633" t="s">
        <v>48</v>
      </c>
      <c r="T3633" t="s">
        <v>32</v>
      </c>
    </row>
    <row r="3634" spans="1:20">
      <c r="A3634" t="s">
        <v>6729</v>
      </c>
      <c r="B3634" s="11">
        <v>44886</v>
      </c>
      <c r="C3634" t="s">
        <v>6730</v>
      </c>
      <c r="D3634" t="s">
        <v>8</v>
      </c>
      <c r="E3634" t="s">
        <v>75</v>
      </c>
      <c r="F3634" s="12">
        <v>25.86</v>
      </c>
      <c r="G3634" s="13">
        <v>1</v>
      </c>
      <c r="H3634">
        <v>0</v>
      </c>
      <c r="I3634" s="12">
        <f t="shared" si="224"/>
        <v>0</v>
      </c>
      <c r="J3634" s="12">
        <f t="shared" si="225"/>
        <v>25.86</v>
      </c>
      <c r="K3634" s="12">
        <f t="shared" si="226"/>
        <v>25.86</v>
      </c>
      <c r="L3634" s="12">
        <v>23.48</v>
      </c>
      <c r="M3634" s="12">
        <f t="shared" si="227"/>
        <v>49.34</v>
      </c>
      <c r="N3634" t="s">
        <v>6</v>
      </c>
      <c r="O3634" s="13">
        <v>8</v>
      </c>
      <c r="P3634">
        <v>4</v>
      </c>
      <c r="Q3634" t="b">
        <v>0</v>
      </c>
      <c r="R3634">
        <v>4</v>
      </c>
      <c r="S3634" t="s">
        <v>43</v>
      </c>
      <c r="T3634" t="s">
        <v>35</v>
      </c>
    </row>
    <row r="3635" spans="1:20">
      <c r="A3635" t="s">
        <v>6731</v>
      </c>
      <c r="B3635" s="11">
        <v>44886</v>
      </c>
      <c r="C3635" t="s">
        <v>6732</v>
      </c>
      <c r="D3635" t="s">
        <v>23</v>
      </c>
      <c r="E3635" t="s">
        <v>176</v>
      </c>
      <c r="F3635" s="12">
        <v>144.35</v>
      </c>
      <c r="G3635" s="13">
        <v>1</v>
      </c>
      <c r="H3635">
        <v>0</v>
      </c>
      <c r="I3635" s="12">
        <f t="shared" si="224"/>
        <v>0</v>
      </c>
      <c r="J3635" s="12">
        <f t="shared" si="225"/>
        <v>144.35</v>
      </c>
      <c r="K3635" s="12">
        <f t="shared" si="226"/>
        <v>144.35</v>
      </c>
      <c r="L3635" s="12">
        <v>22.46</v>
      </c>
      <c r="M3635" s="12">
        <f t="shared" si="227"/>
        <v>166.81</v>
      </c>
      <c r="N3635" t="s">
        <v>9</v>
      </c>
      <c r="O3635" s="13">
        <v>9</v>
      </c>
      <c r="P3635">
        <v>3</v>
      </c>
      <c r="Q3635" t="b">
        <v>1</v>
      </c>
      <c r="R3635">
        <v>3</v>
      </c>
      <c r="S3635" t="s">
        <v>44</v>
      </c>
      <c r="T3635" t="s">
        <v>39</v>
      </c>
    </row>
    <row r="3636" spans="1:20">
      <c r="A3636" t="s">
        <v>6733</v>
      </c>
      <c r="B3636" s="11">
        <v>44886</v>
      </c>
      <c r="C3636" t="s">
        <v>6734</v>
      </c>
      <c r="D3636" t="s">
        <v>11</v>
      </c>
      <c r="E3636" t="s">
        <v>151</v>
      </c>
      <c r="F3636" s="12">
        <v>27.73</v>
      </c>
      <c r="G3636" s="13">
        <v>2</v>
      </c>
      <c r="H3636">
        <v>10.3</v>
      </c>
      <c r="I3636" s="12">
        <f t="shared" si="224"/>
        <v>2.85619</v>
      </c>
      <c r="J3636" s="12">
        <f t="shared" si="225"/>
        <v>55.46</v>
      </c>
      <c r="K3636" s="12">
        <f t="shared" si="226"/>
        <v>52.60381</v>
      </c>
      <c r="L3636" s="12">
        <v>11.73</v>
      </c>
      <c r="M3636" s="12">
        <f t="shared" si="227"/>
        <v>64.33381</v>
      </c>
      <c r="N3636" t="s">
        <v>18</v>
      </c>
      <c r="O3636" s="13">
        <v>5</v>
      </c>
      <c r="P3636">
        <v>4</v>
      </c>
      <c r="Q3636" t="b">
        <v>0</v>
      </c>
      <c r="R3636">
        <v>6</v>
      </c>
      <c r="S3636" t="s">
        <v>45</v>
      </c>
      <c r="T3636" t="s">
        <v>35</v>
      </c>
    </row>
    <row r="3637" spans="1:20">
      <c r="A3637" t="s">
        <v>6735</v>
      </c>
      <c r="B3637" s="11">
        <v>44886</v>
      </c>
      <c r="C3637" t="s">
        <v>6736</v>
      </c>
      <c r="D3637" t="s">
        <v>20</v>
      </c>
      <c r="E3637" t="s">
        <v>97</v>
      </c>
      <c r="F3637" s="12">
        <v>9.41</v>
      </c>
      <c r="G3637" s="13">
        <v>4</v>
      </c>
      <c r="H3637">
        <v>14</v>
      </c>
      <c r="I3637" s="12">
        <f t="shared" si="224"/>
        <v>1.3174</v>
      </c>
      <c r="J3637" s="12">
        <f t="shared" si="225"/>
        <v>37.64</v>
      </c>
      <c r="K3637" s="12">
        <f t="shared" si="226"/>
        <v>36.3226</v>
      </c>
      <c r="L3637" s="12">
        <v>13.66</v>
      </c>
      <c r="M3637" s="12">
        <f t="shared" si="227"/>
        <v>49.9826</v>
      </c>
      <c r="N3637" t="s">
        <v>9</v>
      </c>
      <c r="O3637" s="13">
        <v>11</v>
      </c>
      <c r="P3637">
        <v>5</v>
      </c>
      <c r="Q3637" t="b">
        <v>0</v>
      </c>
      <c r="R3637">
        <v>5</v>
      </c>
      <c r="S3637" t="s">
        <v>46</v>
      </c>
      <c r="T3637" t="s">
        <v>35</v>
      </c>
    </row>
    <row r="3638" spans="1:20">
      <c r="A3638" t="s">
        <v>6737</v>
      </c>
      <c r="B3638" s="11">
        <v>44886</v>
      </c>
      <c r="C3638" t="s">
        <v>6202</v>
      </c>
      <c r="D3638" t="s">
        <v>17</v>
      </c>
      <c r="E3638" t="s">
        <v>129</v>
      </c>
      <c r="F3638" s="12">
        <v>109.12</v>
      </c>
      <c r="G3638" s="13">
        <v>2</v>
      </c>
      <c r="H3638">
        <v>7.6</v>
      </c>
      <c r="I3638" s="12">
        <f t="shared" si="224"/>
        <v>8.29312</v>
      </c>
      <c r="J3638" s="12">
        <f t="shared" si="225"/>
        <v>218.24</v>
      </c>
      <c r="K3638" s="12">
        <f t="shared" si="226"/>
        <v>209.94688</v>
      </c>
      <c r="L3638" s="12">
        <v>15.58</v>
      </c>
      <c r="M3638" s="12">
        <f t="shared" si="227"/>
        <v>225.52688</v>
      </c>
      <c r="N3638" t="s">
        <v>18</v>
      </c>
      <c r="O3638" s="13">
        <v>6</v>
      </c>
      <c r="P3638">
        <v>5</v>
      </c>
      <c r="Q3638" t="b">
        <v>0</v>
      </c>
      <c r="R3638">
        <v>1</v>
      </c>
      <c r="S3638" t="s">
        <v>45</v>
      </c>
      <c r="T3638" t="s">
        <v>30</v>
      </c>
    </row>
    <row r="3639" spans="1:20">
      <c r="A3639" t="s">
        <v>6738</v>
      </c>
      <c r="B3639" s="11">
        <v>44886</v>
      </c>
      <c r="C3639" t="s">
        <v>6739</v>
      </c>
      <c r="D3639" t="s">
        <v>14</v>
      </c>
      <c r="E3639" t="s">
        <v>103</v>
      </c>
      <c r="F3639" s="12">
        <v>120.47</v>
      </c>
      <c r="G3639" s="13">
        <v>1</v>
      </c>
      <c r="H3639">
        <v>0</v>
      </c>
      <c r="I3639" s="12">
        <f t="shared" si="224"/>
        <v>0</v>
      </c>
      <c r="J3639" s="12">
        <f t="shared" si="225"/>
        <v>120.47</v>
      </c>
      <c r="K3639" s="12">
        <f t="shared" si="226"/>
        <v>120.47</v>
      </c>
      <c r="L3639" s="12">
        <v>13.88</v>
      </c>
      <c r="M3639" s="12">
        <f t="shared" si="227"/>
        <v>134.35</v>
      </c>
      <c r="N3639" t="s">
        <v>18</v>
      </c>
      <c r="O3639" s="13">
        <v>6</v>
      </c>
      <c r="P3639">
        <v>4.5</v>
      </c>
      <c r="Q3639" t="b">
        <v>0</v>
      </c>
      <c r="R3639">
        <v>3</v>
      </c>
      <c r="S3639" t="s">
        <v>46</v>
      </c>
      <c r="T3639" t="s">
        <v>35</v>
      </c>
    </row>
    <row r="3640" spans="1:20">
      <c r="A3640" t="s">
        <v>6740</v>
      </c>
      <c r="B3640" s="11">
        <v>44886</v>
      </c>
      <c r="C3640" t="s">
        <v>5075</v>
      </c>
      <c r="D3640" t="s">
        <v>11</v>
      </c>
      <c r="E3640" t="s">
        <v>91</v>
      </c>
      <c r="F3640" s="12">
        <v>56.4</v>
      </c>
      <c r="G3640" s="13">
        <v>1</v>
      </c>
      <c r="H3640">
        <v>16.7</v>
      </c>
      <c r="I3640" s="12">
        <f t="shared" si="224"/>
        <v>9.4188</v>
      </c>
      <c r="J3640" s="12">
        <f t="shared" si="225"/>
        <v>56.4</v>
      </c>
      <c r="K3640" s="12">
        <f t="shared" si="226"/>
        <v>46.9812</v>
      </c>
      <c r="L3640" s="12">
        <v>19.78</v>
      </c>
      <c r="M3640" s="12">
        <f t="shared" si="227"/>
        <v>66.7612</v>
      </c>
      <c r="N3640" t="s">
        <v>12</v>
      </c>
      <c r="O3640" s="13">
        <v>16</v>
      </c>
      <c r="P3640">
        <v>4.5</v>
      </c>
      <c r="Q3640" t="b">
        <v>0</v>
      </c>
      <c r="R3640">
        <v>3</v>
      </c>
      <c r="S3640" t="s">
        <v>44</v>
      </c>
      <c r="T3640" t="s">
        <v>37</v>
      </c>
    </row>
    <row r="3641" spans="1:20">
      <c r="A3641" t="s">
        <v>6741</v>
      </c>
      <c r="B3641" s="11">
        <v>44886</v>
      </c>
      <c r="C3641" t="s">
        <v>6742</v>
      </c>
      <c r="D3641" t="s">
        <v>14</v>
      </c>
      <c r="E3641" t="s">
        <v>113</v>
      </c>
      <c r="F3641" s="12">
        <v>134.9</v>
      </c>
      <c r="G3641" s="13">
        <v>1</v>
      </c>
      <c r="H3641">
        <v>0</v>
      </c>
      <c r="I3641" s="12">
        <f t="shared" si="224"/>
        <v>0</v>
      </c>
      <c r="J3641" s="12">
        <f t="shared" si="225"/>
        <v>134.9</v>
      </c>
      <c r="K3641" s="12">
        <f t="shared" si="226"/>
        <v>134.9</v>
      </c>
      <c r="L3641" s="12">
        <v>16.51</v>
      </c>
      <c r="M3641" s="12">
        <f t="shared" si="227"/>
        <v>151.41</v>
      </c>
      <c r="N3641" t="s">
        <v>9</v>
      </c>
      <c r="O3641" s="13">
        <v>6</v>
      </c>
      <c r="P3641">
        <v>4.5</v>
      </c>
      <c r="Q3641" t="b">
        <v>0</v>
      </c>
      <c r="R3641">
        <v>4</v>
      </c>
      <c r="S3641" t="s">
        <v>43</v>
      </c>
      <c r="T3641" t="s">
        <v>39</v>
      </c>
    </row>
    <row r="3642" spans="1:20">
      <c r="A3642" t="s">
        <v>6743</v>
      </c>
      <c r="B3642" s="11">
        <v>44886</v>
      </c>
      <c r="C3642" t="s">
        <v>4331</v>
      </c>
      <c r="D3642" t="s">
        <v>20</v>
      </c>
      <c r="E3642" t="s">
        <v>97</v>
      </c>
      <c r="F3642" s="12">
        <v>30.02</v>
      </c>
      <c r="G3642" s="13">
        <v>1</v>
      </c>
      <c r="H3642">
        <v>0</v>
      </c>
      <c r="I3642" s="12">
        <f t="shared" si="224"/>
        <v>0</v>
      </c>
      <c r="J3642" s="12">
        <f t="shared" si="225"/>
        <v>30.02</v>
      </c>
      <c r="K3642" s="12">
        <f t="shared" si="226"/>
        <v>30.02</v>
      </c>
      <c r="L3642" s="12">
        <v>6.42</v>
      </c>
      <c r="M3642" s="12">
        <f t="shared" si="227"/>
        <v>36.44</v>
      </c>
      <c r="N3642" t="s">
        <v>18</v>
      </c>
      <c r="O3642" s="13">
        <v>3</v>
      </c>
      <c r="P3642">
        <v>4</v>
      </c>
      <c r="Q3642" t="b">
        <v>0</v>
      </c>
      <c r="R3642">
        <v>2</v>
      </c>
      <c r="S3642" t="s">
        <v>42</v>
      </c>
      <c r="T3642" t="s">
        <v>35</v>
      </c>
    </row>
    <row r="3643" spans="1:20">
      <c r="A3643" t="s">
        <v>6744</v>
      </c>
      <c r="B3643" s="11">
        <v>44887</v>
      </c>
      <c r="C3643" t="s">
        <v>1993</v>
      </c>
      <c r="D3643" t="s">
        <v>14</v>
      </c>
      <c r="E3643" t="s">
        <v>82</v>
      </c>
      <c r="F3643" s="12">
        <v>187.36</v>
      </c>
      <c r="G3643" s="13">
        <v>1</v>
      </c>
      <c r="H3643">
        <v>0</v>
      </c>
      <c r="I3643" s="12">
        <f t="shared" si="224"/>
        <v>0</v>
      </c>
      <c r="J3643" s="12">
        <f t="shared" si="225"/>
        <v>187.36</v>
      </c>
      <c r="K3643" s="12">
        <f t="shared" si="226"/>
        <v>187.36</v>
      </c>
      <c r="L3643" s="12">
        <v>12.15</v>
      </c>
      <c r="M3643" s="12">
        <f t="shared" si="227"/>
        <v>199.51</v>
      </c>
      <c r="N3643" t="s">
        <v>18</v>
      </c>
      <c r="O3643" s="13">
        <v>7</v>
      </c>
      <c r="P3643">
        <v>4.5</v>
      </c>
      <c r="Q3643" t="b">
        <v>0</v>
      </c>
      <c r="R3643">
        <v>5</v>
      </c>
      <c r="S3643" t="s">
        <v>44</v>
      </c>
      <c r="T3643" t="s">
        <v>37</v>
      </c>
    </row>
    <row r="3644" spans="1:20">
      <c r="A3644" t="s">
        <v>6745</v>
      </c>
      <c r="B3644" s="11">
        <v>44887</v>
      </c>
      <c r="C3644" t="s">
        <v>6746</v>
      </c>
      <c r="D3644" t="s">
        <v>23</v>
      </c>
      <c r="E3644" t="s">
        <v>110</v>
      </c>
      <c r="F3644" s="12">
        <v>40.1</v>
      </c>
      <c r="G3644" s="13">
        <v>1</v>
      </c>
      <c r="H3644">
        <v>0</v>
      </c>
      <c r="I3644" s="12">
        <f t="shared" si="224"/>
        <v>0</v>
      </c>
      <c r="J3644" s="12">
        <f t="shared" si="225"/>
        <v>40.1</v>
      </c>
      <c r="K3644" s="12">
        <f t="shared" si="226"/>
        <v>40.1</v>
      </c>
      <c r="L3644" s="12">
        <v>18.79</v>
      </c>
      <c r="M3644" s="12">
        <f t="shared" si="227"/>
        <v>58.89</v>
      </c>
      <c r="N3644" t="s">
        <v>12</v>
      </c>
      <c r="O3644" s="13">
        <v>22</v>
      </c>
      <c r="P3644">
        <v>4.5</v>
      </c>
      <c r="Q3644" t="b">
        <v>0</v>
      </c>
      <c r="R3644">
        <v>1</v>
      </c>
      <c r="S3644" t="s">
        <v>48</v>
      </c>
      <c r="T3644" t="s">
        <v>35</v>
      </c>
    </row>
    <row r="3645" spans="1:20">
      <c r="A3645" t="s">
        <v>6747</v>
      </c>
      <c r="B3645" s="11">
        <v>44887</v>
      </c>
      <c r="C3645" t="s">
        <v>1047</v>
      </c>
      <c r="D3645" t="s">
        <v>17</v>
      </c>
      <c r="E3645" t="s">
        <v>78</v>
      </c>
      <c r="F3645" s="12">
        <v>49.64</v>
      </c>
      <c r="G3645" s="13">
        <v>4</v>
      </c>
      <c r="H3645">
        <v>0</v>
      </c>
      <c r="I3645" s="12">
        <f t="shared" si="224"/>
        <v>0</v>
      </c>
      <c r="J3645" s="12">
        <f t="shared" si="225"/>
        <v>198.56</v>
      </c>
      <c r="K3645" s="12">
        <f t="shared" si="226"/>
        <v>198.56</v>
      </c>
      <c r="L3645" s="12">
        <v>26.7</v>
      </c>
      <c r="M3645" s="12">
        <f t="shared" si="227"/>
        <v>225.26</v>
      </c>
      <c r="N3645" t="s">
        <v>6</v>
      </c>
      <c r="O3645" s="13">
        <v>18</v>
      </c>
      <c r="P3645">
        <v>5</v>
      </c>
      <c r="Q3645" t="b">
        <v>0</v>
      </c>
      <c r="R3645">
        <v>2</v>
      </c>
      <c r="S3645" t="s">
        <v>48</v>
      </c>
      <c r="T3645" t="s">
        <v>39</v>
      </c>
    </row>
    <row r="3646" spans="1:20">
      <c r="A3646" t="s">
        <v>6748</v>
      </c>
      <c r="B3646" s="11">
        <v>44887</v>
      </c>
      <c r="C3646" t="s">
        <v>6749</v>
      </c>
      <c r="D3646" t="s">
        <v>17</v>
      </c>
      <c r="E3646" t="s">
        <v>139</v>
      </c>
      <c r="F3646" s="12">
        <v>156.39</v>
      </c>
      <c r="G3646" s="13">
        <v>2</v>
      </c>
      <c r="H3646">
        <v>0</v>
      </c>
      <c r="I3646" s="12">
        <f t="shared" si="224"/>
        <v>0</v>
      </c>
      <c r="J3646" s="12">
        <f t="shared" si="225"/>
        <v>312.78</v>
      </c>
      <c r="K3646" s="12">
        <f t="shared" si="226"/>
        <v>312.78</v>
      </c>
      <c r="L3646" s="12">
        <v>16.19</v>
      </c>
      <c r="M3646" s="12">
        <f t="shared" si="227"/>
        <v>328.97</v>
      </c>
      <c r="N3646" t="s">
        <v>18</v>
      </c>
      <c r="O3646" s="13">
        <v>4</v>
      </c>
      <c r="P3646">
        <v>4.5</v>
      </c>
      <c r="Q3646" t="b">
        <v>0</v>
      </c>
      <c r="R3646">
        <v>1</v>
      </c>
      <c r="S3646" t="s">
        <v>44</v>
      </c>
      <c r="T3646" t="s">
        <v>35</v>
      </c>
    </row>
    <row r="3647" spans="1:20">
      <c r="A3647" t="s">
        <v>6750</v>
      </c>
      <c r="B3647" s="11">
        <v>44887</v>
      </c>
      <c r="C3647" t="s">
        <v>6751</v>
      </c>
      <c r="D3647" t="s">
        <v>11</v>
      </c>
      <c r="E3647" t="s">
        <v>400</v>
      </c>
      <c r="F3647" s="12">
        <v>91.34</v>
      </c>
      <c r="G3647" s="13">
        <v>1</v>
      </c>
      <c r="H3647">
        <v>0</v>
      </c>
      <c r="I3647" s="12">
        <f t="shared" si="224"/>
        <v>0</v>
      </c>
      <c r="J3647" s="12">
        <f t="shared" si="225"/>
        <v>91.34</v>
      </c>
      <c r="K3647" s="12">
        <f t="shared" si="226"/>
        <v>91.34</v>
      </c>
      <c r="L3647" s="12">
        <v>13.88</v>
      </c>
      <c r="M3647" s="12">
        <f t="shared" si="227"/>
        <v>105.22</v>
      </c>
      <c r="N3647" t="s">
        <v>18</v>
      </c>
      <c r="O3647" s="13">
        <v>6</v>
      </c>
      <c r="P3647">
        <v>5</v>
      </c>
      <c r="Q3647" t="b">
        <v>0</v>
      </c>
      <c r="R3647">
        <v>7</v>
      </c>
      <c r="S3647" t="s">
        <v>45</v>
      </c>
      <c r="T3647" t="s">
        <v>39</v>
      </c>
    </row>
    <row r="3648" spans="1:20">
      <c r="A3648" t="s">
        <v>6752</v>
      </c>
      <c r="B3648" s="11">
        <v>44887</v>
      </c>
      <c r="C3648" t="s">
        <v>6753</v>
      </c>
      <c r="D3648" t="s">
        <v>25</v>
      </c>
      <c r="E3648" t="s">
        <v>159</v>
      </c>
      <c r="F3648" s="12">
        <v>447.63</v>
      </c>
      <c r="G3648" s="13">
        <v>1</v>
      </c>
      <c r="H3648">
        <v>0</v>
      </c>
      <c r="I3648" s="12">
        <f t="shared" si="224"/>
        <v>0</v>
      </c>
      <c r="J3648" s="12">
        <f t="shared" si="225"/>
        <v>447.63</v>
      </c>
      <c r="K3648" s="12">
        <f t="shared" si="226"/>
        <v>447.63</v>
      </c>
      <c r="L3648" s="12">
        <v>15.45</v>
      </c>
      <c r="M3648" s="12">
        <f t="shared" si="227"/>
        <v>463.08</v>
      </c>
      <c r="N3648" t="s">
        <v>18</v>
      </c>
      <c r="O3648" s="13">
        <v>2</v>
      </c>
      <c r="P3648">
        <v>4</v>
      </c>
      <c r="Q3648" t="b">
        <v>0</v>
      </c>
      <c r="R3648">
        <v>5</v>
      </c>
      <c r="S3648" t="s">
        <v>44</v>
      </c>
      <c r="T3648" t="s">
        <v>37</v>
      </c>
    </row>
    <row r="3649" spans="1:20">
      <c r="A3649" t="s">
        <v>6754</v>
      </c>
      <c r="B3649" s="11">
        <v>44888</v>
      </c>
      <c r="C3649" t="s">
        <v>6755</v>
      </c>
      <c r="D3649" t="s">
        <v>25</v>
      </c>
      <c r="E3649" t="s">
        <v>602</v>
      </c>
      <c r="F3649" s="12">
        <v>406.78</v>
      </c>
      <c r="G3649" s="13">
        <v>4</v>
      </c>
      <c r="H3649">
        <v>0</v>
      </c>
      <c r="I3649" s="12">
        <f t="shared" si="224"/>
        <v>0</v>
      </c>
      <c r="J3649" s="12">
        <f t="shared" si="225"/>
        <v>1627.12</v>
      </c>
      <c r="K3649" s="12">
        <f t="shared" si="226"/>
        <v>1627.12</v>
      </c>
      <c r="L3649" s="12">
        <v>26.5</v>
      </c>
      <c r="M3649" s="12">
        <f t="shared" si="227"/>
        <v>1653.62</v>
      </c>
      <c r="N3649" t="s">
        <v>9</v>
      </c>
      <c r="O3649" s="13">
        <v>7</v>
      </c>
      <c r="P3649">
        <v>3.5</v>
      </c>
      <c r="Q3649" t="b">
        <v>0</v>
      </c>
      <c r="R3649">
        <v>8</v>
      </c>
      <c r="S3649" t="s">
        <v>45</v>
      </c>
      <c r="T3649" t="s">
        <v>35</v>
      </c>
    </row>
    <row r="3650" spans="1:20">
      <c r="A3650" t="s">
        <v>6756</v>
      </c>
      <c r="B3650" s="11">
        <v>44888</v>
      </c>
      <c r="C3650" t="s">
        <v>6757</v>
      </c>
      <c r="D3650" t="s">
        <v>11</v>
      </c>
      <c r="E3650" t="s">
        <v>400</v>
      </c>
      <c r="F3650" s="12">
        <v>62.62</v>
      </c>
      <c r="G3650" s="13">
        <v>1</v>
      </c>
      <c r="H3650">
        <v>0</v>
      </c>
      <c r="I3650" s="12">
        <f t="shared" si="224"/>
        <v>0</v>
      </c>
      <c r="J3650" s="12">
        <f t="shared" si="225"/>
        <v>62.62</v>
      </c>
      <c r="K3650" s="12">
        <f t="shared" si="226"/>
        <v>62.62</v>
      </c>
      <c r="L3650" s="12">
        <v>23.97</v>
      </c>
      <c r="M3650" s="12">
        <f t="shared" si="227"/>
        <v>86.59</v>
      </c>
      <c r="N3650" t="s">
        <v>12</v>
      </c>
      <c r="O3650" s="13">
        <v>22</v>
      </c>
      <c r="P3650">
        <v>4.5</v>
      </c>
      <c r="Q3650" t="b">
        <v>0</v>
      </c>
      <c r="R3650">
        <v>6</v>
      </c>
      <c r="S3650" t="s">
        <v>44</v>
      </c>
      <c r="T3650" t="s">
        <v>35</v>
      </c>
    </row>
    <row r="3651" spans="1:20">
      <c r="A3651" t="s">
        <v>6758</v>
      </c>
      <c r="B3651" s="11">
        <v>44888</v>
      </c>
      <c r="C3651" t="s">
        <v>5324</v>
      </c>
      <c r="D3651" t="s">
        <v>14</v>
      </c>
      <c r="E3651" t="s">
        <v>82</v>
      </c>
      <c r="F3651" s="12">
        <v>68.92</v>
      </c>
      <c r="G3651" s="13">
        <v>1</v>
      </c>
      <c r="H3651">
        <v>0</v>
      </c>
      <c r="I3651" s="12">
        <f t="shared" ref="I3651:I3714" si="228">H3651*F3651/100</f>
        <v>0</v>
      </c>
      <c r="J3651" s="12">
        <f t="shared" ref="J3651:J3714" si="229">G3651*F3651</f>
        <v>68.92</v>
      </c>
      <c r="K3651" s="12">
        <f t="shared" ref="K3651:K3714" si="230">J3651-I3651</f>
        <v>68.92</v>
      </c>
      <c r="L3651" s="12">
        <v>7.06</v>
      </c>
      <c r="M3651" s="12">
        <f t="shared" ref="M3651:M3714" si="231">K3651+L3651</f>
        <v>75.98</v>
      </c>
      <c r="N3651" t="s">
        <v>18</v>
      </c>
      <c r="O3651" s="13">
        <v>5</v>
      </c>
      <c r="P3651">
        <v>4</v>
      </c>
      <c r="Q3651" t="b">
        <v>0</v>
      </c>
      <c r="R3651">
        <v>6</v>
      </c>
      <c r="S3651" t="s">
        <v>46</v>
      </c>
      <c r="T3651" t="s">
        <v>35</v>
      </c>
    </row>
    <row r="3652" spans="1:20">
      <c r="A3652" t="s">
        <v>6759</v>
      </c>
      <c r="B3652" s="11">
        <v>44888</v>
      </c>
      <c r="C3652" t="s">
        <v>3127</v>
      </c>
      <c r="D3652" t="s">
        <v>11</v>
      </c>
      <c r="E3652" t="s">
        <v>204</v>
      </c>
      <c r="F3652" s="12">
        <v>86.59</v>
      </c>
      <c r="G3652" s="13">
        <v>1</v>
      </c>
      <c r="H3652">
        <v>9</v>
      </c>
      <c r="I3652" s="12">
        <f t="shared" si="228"/>
        <v>7.7931</v>
      </c>
      <c r="J3652" s="12">
        <f t="shared" si="229"/>
        <v>86.59</v>
      </c>
      <c r="K3652" s="12">
        <f t="shared" si="230"/>
        <v>78.7969</v>
      </c>
      <c r="L3652" s="12">
        <v>8.36</v>
      </c>
      <c r="M3652" s="12">
        <f t="shared" si="231"/>
        <v>87.1569</v>
      </c>
      <c r="N3652" t="s">
        <v>18</v>
      </c>
      <c r="O3652" s="13">
        <v>4</v>
      </c>
      <c r="P3652">
        <v>4</v>
      </c>
      <c r="Q3652" t="b">
        <v>0</v>
      </c>
      <c r="R3652">
        <v>1</v>
      </c>
      <c r="S3652" t="s">
        <v>48</v>
      </c>
      <c r="T3652" t="s">
        <v>35</v>
      </c>
    </row>
    <row r="3653" spans="1:20">
      <c r="A3653" t="s">
        <v>6760</v>
      </c>
      <c r="B3653" s="11">
        <v>44888</v>
      </c>
      <c r="C3653" t="s">
        <v>6761</v>
      </c>
      <c r="D3653" t="s">
        <v>11</v>
      </c>
      <c r="E3653" t="s">
        <v>215</v>
      </c>
      <c r="F3653" s="12">
        <v>78.53</v>
      </c>
      <c r="G3653" s="13">
        <v>2</v>
      </c>
      <c r="H3653">
        <v>0</v>
      </c>
      <c r="I3653" s="12">
        <f t="shared" si="228"/>
        <v>0</v>
      </c>
      <c r="J3653" s="12">
        <f t="shared" si="229"/>
        <v>157.06</v>
      </c>
      <c r="K3653" s="12">
        <f t="shared" si="230"/>
        <v>157.06</v>
      </c>
      <c r="L3653" s="12">
        <v>19.37</v>
      </c>
      <c r="M3653" s="12">
        <f t="shared" si="231"/>
        <v>176.43</v>
      </c>
      <c r="N3653" t="s">
        <v>9</v>
      </c>
      <c r="O3653" s="13">
        <v>6</v>
      </c>
      <c r="P3653">
        <v>4.5</v>
      </c>
      <c r="Q3653" t="b">
        <v>0</v>
      </c>
      <c r="R3653">
        <v>1</v>
      </c>
      <c r="S3653" t="s">
        <v>46</v>
      </c>
      <c r="T3653" t="s">
        <v>35</v>
      </c>
    </row>
    <row r="3654" spans="1:20">
      <c r="A3654" t="s">
        <v>6762</v>
      </c>
      <c r="B3654" s="11">
        <v>44888</v>
      </c>
      <c r="C3654" t="s">
        <v>6763</v>
      </c>
      <c r="D3654" t="s">
        <v>8</v>
      </c>
      <c r="E3654" t="s">
        <v>75</v>
      </c>
      <c r="F3654" s="12">
        <v>28.47</v>
      </c>
      <c r="G3654" s="13">
        <v>1</v>
      </c>
      <c r="H3654">
        <v>0</v>
      </c>
      <c r="I3654" s="12">
        <f t="shared" si="228"/>
        <v>0</v>
      </c>
      <c r="J3654" s="12">
        <f t="shared" si="229"/>
        <v>28.47</v>
      </c>
      <c r="K3654" s="12">
        <f t="shared" si="230"/>
        <v>28.47</v>
      </c>
      <c r="L3654" s="12">
        <v>6.93</v>
      </c>
      <c r="M3654" s="12">
        <f t="shared" si="231"/>
        <v>35.4</v>
      </c>
      <c r="N3654" t="s">
        <v>18</v>
      </c>
      <c r="O3654" s="13">
        <v>7</v>
      </c>
      <c r="P3654">
        <v>5</v>
      </c>
      <c r="Q3654" t="b">
        <v>0</v>
      </c>
      <c r="R3654">
        <v>1</v>
      </c>
      <c r="S3654" t="s">
        <v>43</v>
      </c>
      <c r="T3654" t="s">
        <v>35</v>
      </c>
    </row>
    <row r="3655" spans="1:20">
      <c r="A3655" t="s">
        <v>6764</v>
      </c>
      <c r="B3655" s="11">
        <v>44888</v>
      </c>
      <c r="C3655" t="s">
        <v>1398</v>
      </c>
      <c r="D3655" t="s">
        <v>5</v>
      </c>
      <c r="E3655" t="s">
        <v>156</v>
      </c>
      <c r="F3655" s="12">
        <v>42.85</v>
      </c>
      <c r="G3655" s="13">
        <v>1</v>
      </c>
      <c r="H3655">
        <v>0</v>
      </c>
      <c r="I3655" s="12">
        <f t="shared" si="228"/>
        <v>0</v>
      </c>
      <c r="J3655" s="12">
        <f t="shared" si="229"/>
        <v>42.85</v>
      </c>
      <c r="K3655" s="12">
        <f t="shared" si="230"/>
        <v>42.85</v>
      </c>
      <c r="L3655" s="12">
        <v>13.69</v>
      </c>
      <c r="M3655" s="12">
        <f t="shared" si="231"/>
        <v>56.54</v>
      </c>
      <c r="N3655" t="s">
        <v>18</v>
      </c>
      <c r="O3655" s="13">
        <v>3</v>
      </c>
      <c r="P3655">
        <v>3.5</v>
      </c>
      <c r="Q3655" t="b">
        <v>0</v>
      </c>
      <c r="R3655">
        <v>15</v>
      </c>
      <c r="S3655" t="s">
        <v>45</v>
      </c>
      <c r="T3655" t="s">
        <v>30</v>
      </c>
    </row>
    <row r="3656" spans="1:20">
      <c r="A3656" t="s">
        <v>6765</v>
      </c>
      <c r="B3656" s="11">
        <v>44888</v>
      </c>
      <c r="C3656" t="s">
        <v>6766</v>
      </c>
      <c r="D3656" t="s">
        <v>20</v>
      </c>
      <c r="E3656" t="s">
        <v>97</v>
      </c>
      <c r="F3656" s="12">
        <v>24.81</v>
      </c>
      <c r="G3656" s="13">
        <v>1</v>
      </c>
      <c r="H3656">
        <v>21.1</v>
      </c>
      <c r="I3656" s="12">
        <f t="shared" si="228"/>
        <v>5.23491</v>
      </c>
      <c r="J3656" s="12">
        <f t="shared" si="229"/>
        <v>24.81</v>
      </c>
      <c r="K3656" s="12">
        <f t="shared" si="230"/>
        <v>19.57509</v>
      </c>
      <c r="L3656" s="12">
        <v>13.47</v>
      </c>
      <c r="M3656" s="12">
        <f t="shared" si="231"/>
        <v>33.04509</v>
      </c>
      <c r="N3656" t="s">
        <v>18</v>
      </c>
      <c r="O3656" s="13">
        <v>4</v>
      </c>
      <c r="P3656">
        <v>4.5</v>
      </c>
      <c r="Q3656" t="b">
        <v>0</v>
      </c>
      <c r="R3656">
        <v>4</v>
      </c>
      <c r="S3656" t="s">
        <v>43</v>
      </c>
      <c r="T3656" t="s">
        <v>35</v>
      </c>
    </row>
    <row r="3657" spans="1:20">
      <c r="A3657" t="s">
        <v>6767</v>
      </c>
      <c r="B3657" s="11">
        <v>44888</v>
      </c>
      <c r="C3657" t="s">
        <v>4710</v>
      </c>
      <c r="D3657" t="s">
        <v>17</v>
      </c>
      <c r="E3657" t="s">
        <v>194</v>
      </c>
      <c r="F3657" s="12">
        <v>123.31</v>
      </c>
      <c r="G3657" s="13">
        <v>3</v>
      </c>
      <c r="H3657">
        <v>0</v>
      </c>
      <c r="I3657" s="12">
        <f t="shared" si="228"/>
        <v>0</v>
      </c>
      <c r="J3657" s="12">
        <f t="shared" si="229"/>
        <v>369.93</v>
      </c>
      <c r="K3657" s="12">
        <f t="shared" si="230"/>
        <v>369.93</v>
      </c>
      <c r="L3657" s="12">
        <v>25.19</v>
      </c>
      <c r="M3657" s="12">
        <f t="shared" si="231"/>
        <v>395.12</v>
      </c>
      <c r="N3657" t="s">
        <v>12</v>
      </c>
      <c r="O3657" s="13">
        <v>22</v>
      </c>
      <c r="P3657">
        <v>4.5</v>
      </c>
      <c r="Q3657" t="b">
        <v>0</v>
      </c>
      <c r="R3657">
        <v>3</v>
      </c>
      <c r="S3657" t="s">
        <v>48</v>
      </c>
      <c r="T3657" t="s">
        <v>30</v>
      </c>
    </row>
    <row r="3658" spans="1:20">
      <c r="A3658" t="s">
        <v>6768</v>
      </c>
      <c r="B3658" s="11">
        <v>44889</v>
      </c>
      <c r="C3658" t="s">
        <v>6769</v>
      </c>
      <c r="D3658" t="s">
        <v>8</v>
      </c>
      <c r="E3658" t="s">
        <v>565</v>
      </c>
      <c r="F3658" s="12">
        <v>16.92</v>
      </c>
      <c r="G3658" s="13">
        <v>1</v>
      </c>
      <c r="H3658">
        <v>0</v>
      </c>
      <c r="I3658" s="12">
        <f t="shared" si="228"/>
        <v>0</v>
      </c>
      <c r="J3658" s="12">
        <f t="shared" si="229"/>
        <v>16.92</v>
      </c>
      <c r="K3658" s="12">
        <f t="shared" si="230"/>
        <v>16.92</v>
      </c>
      <c r="L3658" s="12">
        <v>13.35</v>
      </c>
      <c r="M3658" s="12">
        <f t="shared" si="231"/>
        <v>30.27</v>
      </c>
      <c r="N3658" t="s">
        <v>9</v>
      </c>
      <c r="O3658" s="13">
        <v>13</v>
      </c>
      <c r="P3658">
        <v>5</v>
      </c>
      <c r="Q3658" t="b">
        <v>1</v>
      </c>
      <c r="R3658">
        <v>9</v>
      </c>
      <c r="S3658" t="s">
        <v>44</v>
      </c>
      <c r="T3658" t="s">
        <v>30</v>
      </c>
    </row>
    <row r="3659" spans="1:20">
      <c r="A3659" t="s">
        <v>6770</v>
      </c>
      <c r="B3659" s="11">
        <v>44889</v>
      </c>
      <c r="C3659" t="s">
        <v>6771</v>
      </c>
      <c r="D3659" t="s">
        <v>8</v>
      </c>
      <c r="E3659" t="s">
        <v>241</v>
      </c>
      <c r="F3659" s="12">
        <v>33.63</v>
      </c>
      <c r="G3659" s="13">
        <v>1</v>
      </c>
      <c r="H3659">
        <v>0</v>
      </c>
      <c r="I3659" s="12">
        <f t="shared" si="228"/>
        <v>0</v>
      </c>
      <c r="J3659" s="12">
        <f t="shared" si="229"/>
        <v>33.63</v>
      </c>
      <c r="K3659" s="12">
        <f t="shared" si="230"/>
        <v>33.63</v>
      </c>
      <c r="L3659" s="12">
        <v>24.66</v>
      </c>
      <c r="M3659" s="12">
        <f t="shared" si="231"/>
        <v>58.29</v>
      </c>
      <c r="N3659" t="s">
        <v>6</v>
      </c>
      <c r="O3659" s="13">
        <v>15</v>
      </c>
      <c r="P3659">
        <v>1</v>
      </c>
      <c r="Q3659" t="b">
        <v>0</v>
      </c>
      <c r="R3659">
        <v>7</v>
      </c>
      <c r="S3659" t="s">
        <v>48</v>
      </c>
      <c r="T3659" t="s">
        <v>30</v>
      </c>
    </row>
    <row r="3660" spans="1:20">
      <c r="A3660" t="s">
        <v>6772</v>
      </c>
      <c r="B3660" s="11">
        <v>44889</v>
      </c>
      <c r="C3660" t="s">
        <v>6773</v>
      </c>
      <c r="D3660" t="s">
        <v>8</v>
      </c>
      <c r="E3660" t="s">
        <v>75</v>
      </c>
      <c r="F3660" s="12">
        <v>22.18</v>
      </c>
      <c r="G3660" s="13">
        <v>1</v>
      </c>
      <c r="H3660">
        <v>0</v>
      </c>
      <c r="I3660" s="12">
        <f t="shared" si="228"/>
        <v>0</v>
      </c>
      <c r="J3660" s="12">
        <f t="shared" si="229"/>
        <v>22.18</v>
      </c>
      <c r="K3660" s="12">
        <f t="shared" si="230"/>
        <v>22.18</v>
      </c>
      <c r="L3660" s="12">
        <v>18.33</v>
      </c>
      <c r="M3660" s="12">
        <f t="shared" si="231"/>
        <v>40.51</v>
      </c>
      <c r="N3660" t="s">
        <v>12</v>
      </c>
      <c r="O3660" s="13">
        <v>12</v>
      </c>
      <c r="P3660">
        <v>5</v>
      </c>
      <c r="Q3660" t="b">
        <v>0</v>
      </c>
      <c r="R3660">
        <v>8</v>
      </c>
      <c r="S3660" t="s">
        <v>42</v>
      </c>
      <c r="T3660" t="s">
        <v>39</v>
      </c>
    </row>
    <row r="3661" spans="1:20">
      <c r="A3661" t="s">
        <v>6774</v>
      </c>
      <c r="B3661" s="11">
        <v>44889</v>
      </c>
      <c r="C3661" t="s">
        <v>6775</v>
      </c>
      <c r="D3661" t="s">
        <v>5</v>
      </c>
      <c r="E3661" t="s">
        <v>144</v>
      </c>
      <c r="F3661" s="12">
        <v>54.08</v>
      </c>
      <c r="G3661" s="13">
        <v>2</v>
      </c>
      <c r="H3661">
        <v>0</v>
      </c>
      <c r="I3661" s="12">
        <f t="shared" si="228"/>
        <v>0</v>
      </c>
      <c r="J3661" s="12">
        <f t="shared" si="229"/>
        <v>108.16</v>
      </c>
      <c r="K3661" s="12">
        <f t="shared" si="230"/>
        <v>108.16</v>
      </c>
      <c r="L3661" s="12">
        <v>20.21</v>
      </c>
      <c r="M3661" s="12">
        <f t="shared" si="231"/>
        <v>128.37</v>
      </c>
      <c r="N3661" t="s">
        <v>9</v>
      </c>
      <c r="O3661" s="13">
        <v>9</v>
      </c>
      <c r="P3661">
        <v>1</v>
      </c>
      <c r="Q3661" t="b">
        <v>0</v>
      </c>
      <c r="R3661">
        <v>4</v>
      </c>
      <c r="S3661" t="s">
        <v>45</v>
      </c>
      <c r="T3661" t="s">
        <v>30</v>
      </c>
    </row>
    <row r="3662" spans="1:20">
      <c r="A3662" t="s">
        <v>6776</v>
      </c>
      <c r="B3662" s="11">
        <v>44889</v>
      </c>
      <c r="C3662" t="s">
        <v>6777</v>
      </c>
      <c r="D3662" t="s">
        <v>14</v>
      </c>
      <c r="E3662" t="s">
        <v>103</v>
      </c>
      <c r="F3662" s="12">
        <v>100.04</v>
      </c>
      <c r="G3662" s="13">
        <v>3</v>
      </c>
      <c r="H3662">
        <v>13.1</v>
      </c>
      <c r="I3662" s="12">
        <f t="shared" si="228"/>
        <v>13.10524</v>
      </c>
      <c r="J3662" s="12">
        <f t="shared" si="229"/>
        <v>300.12</v>
      </c>
      <c r="K3662" s="12">
        <f t="shared" si="230"/>
        <v>287.01476</v>
      </c>
      <c r="L3662" s="12">
        <v>12.82</v>
      </c>
      <c r="M3662" s="12">
        <f t="shared" si="231"/>
        <v>299.83476</v>
      </c>
      <c r="N3662" t="s">
        <v>18</v>
      </c>
      <c r="O3662" s="13">
        <v>2</v>
      </c>
      <c r="P3662">
        <v>5</v>
      </c>
      <c r="Q3662" t="b">
        <v>0</v>
      </c>
      <c r="R3662">
        <v>4</v>
      </c>
      <c r="S3662" t="s">
        <v>45</v>
      </c>
      <c r="T3662" t="s">
        <v>39</v>
      </c>
    </row>
    <row r="3663" spans="1:20">
      <c r="A3663" t="s">
        <v>6778</v>
      </c>
      <c r="B3663" s="11">
        <v>44889</v>
      </c>
      <c r="C3663" t="s">
        <v>6779</v>
      </c>
      <c r="D3663" t="s">
        <v>5</v>
      </c>
      <c r="E3663" t="s">
        <v>144</v>
      </c>
      <c r="F3663" s="12">
        <v>89.55</v>
      </c>
      <c r="G3663" s="13">
        <v>1</v>
      </c>
      <c r="H3663">
        <v>0</v>
      </c>
      <c r="I3663" s="12">
        <f t="shared" si="228"/>
        <v>0</v>
      </c>
      <c r="J3663" s="12">
        <f t="shared" si="229"/>
        <v>89.55</v>
      </c>
      <c r="K3663" s="12">
        <f t="shared" si="230"/>
        <v>89.55</v>
      </c>
      <c r="L3663" s="12">
        <v>24.3</v>
      </c>
      <c r="M3663" s="12">
        <f t="shared" si="231"/>
        <v>113.85</v>
      </c>
      <c r="N3663" t="s">
        <v>6</v>
      </c>
      <c r="O3663" s="13">
        <v>10</v>
      </c>
      <c r="P3663">
        <v>4</v>
      </c>
      <c r="Q3663" t="b">
        <v>0</v>
      </c>
      <c r="R3663">
        <v>2</v>
      </c>
      <c r="S3663" t="s">
        <v>44</v>
      </c>
      <c r="T3663" t="s">
        <v>35</v>
      </c>
    </row>
    <row r="3664" spans="1:20">
      <c r="A3664" t="s">
        <v>6780</v>
      </c>
      <c r="B3664" s="11">
        <v>44890</v>
      </c>
      <c r="C3664" t="s">
        <v>6781</v>
      </c>
      <c r="D3664" t="s">
        <v>5</v>
      </c>
      <c r="E3664" t="s">
        <v>144</v>
      </c>
      <c r="F3664" s="12">
        <v>77.39</v>
      </c>
      <c r="G3664" s="13">
        <v>1</v>
      </c>
      <c r="H3664">
        <v>0</v>
      </c>
      <c r="I3664" s="12">
        <f t="shared" si="228"/>
        <v>0</v>
      </c>
      <c r="J3664" s="12">
        <f t="shared" si="229"/>
        <v>77.39</v>
      </c>
      <c r="K3664" s="12">
        <f t="shared" si="230"/>
        <v>77.39</v>
      </c>
      <c r="L3664" s="12">
        <v>11.17</v>
      </c>
      <c r="M3664" s="12">
        <f t="shared" si="231"/>
        <v>88.56</v>
      </c>
      <c r="N3664" t="s">
        <v>18</v>
      </c>
      <c r="O3664" s="13">
        <v>3</v>
      </c>
      <c r="P3664">
        <v>5</v>
      </c>
      <c r="Q3664" t="b">
        <v>0</v>
      </c>
      <c r="R3664">
        <v>9</v>
      </c>
      <c r="S3664" t="s">
        <v>43</v>
      </c>
      <c r="T3664" t="s">
        <v>39</v>
      </c>
    </row>
    <row r="3665" spans="1:20">
      <c r="A3665" t="s">
        <v>6782</v>
      </c>
      <c r="B3665" s="11">
        <v>44890</v>
      </c>
      <c r="C3665" t="s">
        <v>4435</v>
      </c>
      <c r="D3665" t="s">
        <v>20</v>
      </c>
      <c r="E3665" t="s">
        <v>226</v>
      </c>
      <c r="F3665" s="12">
        <v>25.18</v>
      </c>
      <c r="G3665" s="13">
        <v>1</v>
      </c>
      <c r="H3665">
        <v>0</v>
      </c>
      <c r="I3665" s="12">
        <f t="shared" si="228"/>
        <v>0</v>
      </c>
      <c r="J3665" s="12">
        <f t="shared" si="229"/>
        <v>25.18</v>
      </c>
      <c r="K3665" s="12">
        <f t="shared" si="230"/>
        <v>25.18</v>
      </c>
      <c r="L3665" s="12">
        <v>15.92</v>
      </c>
      <c r="M3665" s="12">
        <f t="shared" si="231"/>
        <v>41.1</v>
      </c>
      <c r="N3665" t="s">
        <v>9</v>
      </c>
      <c r="O3665" s="13">
        <v>6</v>
      </c>
      <c r="P3665">
        <v>5</v>
      </c>
      <c r="Q3665" t="b">
        <v>1</v>
      </c>
      <c r="R3665">
        <v>2</v>
      </c>
      <c r="S3665" t="s">
        <v>44</v>
      </c>
      <c r="T3665" t="s">
        <v>32</v>
      </c>
    </row>
    <row r="3666" spans="1:20">
      <c r="A3666" t="s">
        <v>6783</v>
      </c>
      <c r="B3666" s="11">
        <v>44890</v>
      </c>
      <c r="C3666" t="s">
        <v>6784</v>
      </c>
      <c r="D3666" t="s">
        <v>8</v>
      </c>
      <c r="E3666" t="s">
        <v>241</v>
      </c>
      <c r="F3666" s="12">
        <v>19.8</v>
      </c>
      <c r="G3666" s="13">
        <v>1</v>
      </c>
      <c r="H3666">
        <v>0</v>
      </c>
      <c r="I3666" s="12">
        <f t="shared" si="228"/>
        <v>0</v>
      </c>
      <c r="J3666" s="12">
        <f t="shared" si="229"/>
        <v>19.8</v>
      </c>
      <c r="K3666" s="12">
        <f t="shared" si="230"/>
        <v>19.8</v>
      </c>
      <c r="L3666" s="12">
        <v>19.6</v>
      </c>
      <c r="M3666" s="12">
        <f t="shared" si="231"/>
        <v>39.4</v>
      </c>
      <c r="N3666" t="s">
        <v>9</v>
      </c>
      <c r="O3666" s="13">
        <v>7</v>
      </c>
      <c r="P3666">
        <v>5</v>
      </c>
      <c r="Q3666" t="b">
        <v>0</v>
      </c>
      <c r="R3666">
        <v>12</v>
      </c>
      <c r="S3666" t="s">
        <v>46</v>
      </c>
      <c r="T3666" t="s">
        <v>39</v>
      </c>
    </row>
    <row r="3667" spans="1:20">
      <c r="A3667" t="s">
        <v>6785</v>
      </c>
      <c r="B3667" s="11">
        <v>44890</v>
      </c>
      <c r="C3667" t="s">
        <v>5280</v>
      </c>
      <c r="D3667" t="s">
        <v>5</v>
      </c>
      <c r="E3667" t="s">
        <v>119</v>
      </c>
      <c r="F3667" s="12">
        <v>101.4</v>
      </c>
      <c r="G3667" s="13">
        <v>2</v>
      </c>
      <c r="H3667">
        <v>0</v>
      </c>
      <c r="I3667" s="12">
        <f t="shared" si="228"/>
        <v>0</v>
      </c>
      <c r="J3667" s="12">
        <f t="shared" si="229"/>
        <v>202.8</v>
      </c>
      <c r="K3667" s="12">
        <f t="shared" si="230"/>
        <v>202.8</v>
      </c>
      <c r="L3667" s="12">
        <v>17.03</v>
      </c>
      <c r="M3667" s="12">
        <f t="shared" si="231"/>
        <v>219.83</v>
      </c>
      <c r="N3667" t="s">
        <v>9</v>
      </c>
      <c r="O3667" s="13">
        <v>10</v>
      </c>
      <c r="P3667">
        <v>3.5</v>
      </c>
      <c r="Q3667" t="b">
        <v>0</v>
      </c>
      <c r="R3667">
        <v>3</v>
      </c>
      <c r="S3667" t="s">
        <v>44</v>
      </c>
      <c r="T3667" t="s">
        <v>35</v>
      </c>
    </row>
    <row r="3668" spans="1:20">
      <c r="A3668" t="s">
        <v>6786</v>
      </c>
      <c r="B3668" s="11">
        <v>44890</v>
      </c>
      <c r="C3668" t="s">
        <v>6787</v>
      </c>
      <c r="D3668" t="s">
        <v>14</v>
      </c>
      <c r="E3668" t="s">
        <v>162</v>
      </c>
      <c r="F3668" s="12">
        <v>86.14</v>
      </c>
      <c r="G3668" s="13">
        <v>1</v>
      </c>
      <c r="H3668">
        <v>0</v>
      </c>
      <c r="I3668" s="12">
        <f t="shared" si="228"/>
        <v>0</v>
      </c>
      <c r="J3668" s="12">
        <f t="shared" si="229"/>
        <v>86.14</v>
      </c>
      <c r="K3668" s="12">
        <f t="shared" si="230"/>
        <v>86.14</v>
      </c>
      <c r="L3668" s="12">
        <v>23.73</v>
      </c>
      <c r="M3668" s="12">
        <f t="shared" si="231"/>
        <v>109.87</v>
      </c>
      <c r="N3668" t="s">
        <v>12</v>
      </c>
      <c r="O3668" s="13">
        <v>20</v>
      </c>
      <c r="P3668">
        <v>5</v>
      </c>
      <c r="Q3668" t="b">
        <v>0</v>
      </c>
      <c r="R3668">
        <v>7</v>
      </c>
      <c r="S3668" t="s">
        <v>44</v>
      </c>
      <c r="T3668" t="s">
        <v>32</v>
      </c>
    </row>
    <row r="3669" spans="1:20">
      <c r="A3669" t="s">
        <v>6788</v>
      </c>
      <c r="B3669" s="11">
        <v>44890</v>
      </c>
      <c r="C3669" t="s">
        <v>1709</v>
      </c>
      <c r="D3669" t="s">
        <v>11</v>
      </c>
      <c r="E3669" t="s">
        <v>215</v>
      </c>
      <c r="F3669" s="12">
        <v>21.44</v>
      </c>
      <c r="G3669" s="13">
        <v>1</v>
      </c>
      <c r="H3669">
        <v>0</v>
      </c>
      <c r="I3669" s="12">
        <f t="shared" si="228"/>
        <v>0</v>
      </c>
      <c r="J3669" s="12">
        <f t="shared" si="229"/>
        <v>21.44</v>
      </c>
      <c r="K3669" s="12">
        <f t="shared" si="230"/>
        <v>21.44</v>
      </c>
      <c r="L3669" s="12">
        <v>12.08</v>
      </c>
      <c r="M3669" s="12">
        <f t="shared" si="231"/>
        <v>33.52</v>
      </c>
      <c r="N3669" t="s">
        <v>18</v>
      </c>
      <c r="O3669" s="13">
        <v>3</v>
      </c>
      <c r="P3669">
        <v>4</v>
      </c>
      <c r="Q3669" t="b">
        <v>0</v>
      </c>
      <c r="R3669">
        <v>2</v>
      </c>
      <c r="S3669" t="s">
        <v>44</v>
      </c>
      <c r="T3669" t="s">
        <v>35</v>
      </c>
    </row>
    <row r="3670" spans="1:20">
      <c r="A3670" t="s">
        <v>6789</v>
      </c>
      <c r="B3670" s="11">
        <v>44890</v>
      </c>
      <c r="C3670" t="s">
        <v>6790</v>
      </c>
      <c r="D3670" t="s">
        <v>5</v>
      </c>
      <c r="E3670" t="s">
        <v>106</v>
      </c>
      <c r="F3670" s="12">
        <v>72.54</v>
      </c>
      <c r="G3670" s="13">
        <v>5</v>
      </c>
      <c r="H3670">
        <v>0</v>
      </c>
      <c r="I3670" s="12">
        <f t="shared" si="228"/>
        <v>0</v>
      </c>
      <c r="J3670" s="12">
        <f t="shared" si="229"/>
        <v>362.7</v>
      </c>
      <c r="K3670" s="12">
        <f t="shared" si="230"/>
        <v>362.7</v>
      </c>
      <c r="L3670" s="12">
        <v>12.43</v>
      </c>
      <c r="M3670" s="12">
        <f t="shared" si="231"/>
        <v>375.13</v>
      </c>
      <c r="N3670" t="s">
        <v>18</v>
      </c>
      <c r="O3670" s="13">
        <v>7</v>
      </c>
      <c r="P3670">
        <v>5</v>
      </c>
      <c r="Q3670" t="b">
        <v>0</v>
      </c>
      <c r="R3670">
        <v>2</v>
      </c>
      <c r="S3670" t="s">
        <v>48</v>
      </c>
      <c r="T3670" t="s">
        <v>35</v>
      </c>
    </row>
    <row r="3671" spans="1:20">
      <c r="A3671" t="s">
        <v>6791</v>
      </c>
      <c r="B3671" s="11">
        <v>44890</v>
      </c>
      <c r="C3671" t="s">
        <v>1166</v>
      </c>
      <c r="D3671" t="s">
        <v>5</v>
      </c>
      <c r="E3671" t="s">
        <v>124</v>
      </c>
      <c r="F3671" s="12">
        <v>32.69</v>
      </c>
      <c r="G3671" s="13">
        <v>3</v>
      </c>
      <c r="H3671">
        <v>12.7</v>
      </c>
      <c r="I3671" s="12">
        <f t="shared" si="228"/>
        <v>4.15163</v>
      </c>
      <c r="J3671" s="12">
        <f t="shared" si="229"/>
        <v>98.07</v>
      </c>
      <c r="K3671" s="12">
        <f t="shared" si="230"/>
        <v>93.91837</v>
      </c>
      <c r="L3671" s="12">
        <v>13.2</v>
      </c>
      <c r="M3671" s="12">
        <f t="shared" si="231"/>
        <v>107.11837</v>
      </c>
      <c r="N3671" t="s">
        <v>18</v>
      </c>
      <c r="O3671" s="13">
        <v>5</v>
      </c>
      <c r="P3671">
        <v>4.5</v>
      </c>
      <c r="Q3671" t="b">
        <v>0</v>
      </c>
      <c r="R3671">
        <v>3</v>
      </c>
      <c r="S3671" t="s">
        <v>44</v>
      </c>
      <c r="T3671" t="s">
        <v>35</v>
      </c>
    </row>
    <row r="3672" spans="1:20">
      <c r="A3672" t="s">
        <v>6792</v>
      </c>
      <c r="B3672" s="11">
        <v>44890</v>
      </c>
      <c r="C3672" t="s">
        <v>2232</v>
      </c>
      <c r="D3672" t="s">
        <v>17</v>
      </c>
      <c r="E3672" t="s">
        <v>78</v>
      </c>
      <c r="F3672" s="12">
        <v>132.97</v>
      </c>
      <c r="G3672" s="13">
        <v>1</v>
      </c>
      <c r="H3672">
        <v>0</v>
      </c>
      <c r="I3672" s="12">
        <f t="shared" si="228"/>
        <v>0</v>
      </c>
      <c r="J3672" s="12">
        <f t="shared" si="229"/>
        <v>132.97</v>
      </c>
      <c r="K3672" s="12">
        <f t="shared" si="230"/>
        <v>132.97</v>
      </c>
      <c r="L3672" s="12">
        <v>9.76</v>
      </c>
      <c r="M3672" s="12">
        <f t="shared" si="231"/>
        <v>142.73</v>
      </c>
      <c r="N3672" t="s">
        <v>18</v>
      </c>
      <c r="O3672" s="13">
        <v>5</v>
      </c>
      <c r="P3672">
        <v>4.5</v>
      </c>
      <c r="Q3672" t="b">
        <v>0</v>
      </c>
      <c r="R3672">
        <v>1</v>
      </c>
      <c r="S3672" t="s">
        <v>44</v>
      </c>
      <c r="T3672" t="s">
        <v>35</v>
      </c>
    </row>
    <row r="3673" spans="1:20">
      <c r="A3673" t="s">
        <v>6793</v>
      </c>
      <c r="B3673" s="11">
        <v>44890</v>
      </c>
      <c r="C3673" t="s">
        <v>6794</v>
      </c>
      <c r="D3673" t="s">
        <v>11</v>
      </c>
      <c r="E3673" t="s">
        <v>204</v>
      </c>
      <c r="F3673" s="12">
        <v>67.26</v>
      </c>
      <c r="G3673" s="13">
        <v>1</v>
      </c>
      <c r="H3673">
        <v>0</v>
      </c>
      <c r="I3673" s="12">
        <f t="shared" si="228"/>
        <v>0</v>
      </c>
      <c r="J3673" s="12">
        <f t="shared" si="229"/>
        <v>67.26</v>
      </c>
      <c r="K3673" s="12">
        <f t="shared" si="230"/>
        <v>67.26</v>
      </c>
      <c r="L3673" s="12">
        <v>8.34</v>
      </c>
      <c r="M3673" s="12">
        <f t="shared" si="231"/>
        <v>75.6</v>
      </c>
      <c r="N3673" t="s">
        <v>18</v>
      </c>
      <c r="O3673" s="13">
        <v>7</v>
      </c>
      <c r="P3673">
        <v>4.5</v>
      </c>
      <c r="Q3673" t="b">
        <v>0</v>
      </c>
      <c r="R3673">
        <v>8</v>
      </c>
      <c r="S3673" t="s">
        <v>44</v>
      </c>
      <c r="T3673" t="s">
        <v>35</v>
      </c>
    </row>
    <row r="3674" spans="1:20">
      <c r="A3674" t="s">
        <v>6795</v>
      </c>
      <c r="B3674" s="11">
        <v>44890</v>
      </c>
      <c r="C3674" t="s">
        <v>6796</v>
      </c>
      <c r="D3674" t="s">
        <v>23</v>
      </c>
      <c r="E3674" t="s">
        <v>540</v>
      </c>
      <c r="F3674" s="12">
        <v>148.02</v>
      </c>
      <c r="G3674" s="13">
        <v>1</v>
      </c>
      <c r="H3674">
        <v>0</v>
      </c>
      <c r="I3674" s="12">
        <f t="shared" si="228"/>
        <v>0</v>
      </c>
      <c r="J3674" s="12">
        <f t="shared" si="229"/>
        <v>148.02</v>
      </c>
      <c r="K3674" s="12">
        <f t="shared" si="230"/>
        <v>148.02</v>
      </c>
      <c r="L3674" s="12">
        <v>16.34</v>
      </c>
      <c r="M3674" s="12">
        <f t="shared" si="231"/>
        <v>164.36</v>
      </c>
      <c r="N3674" t="s">
        <v>18</v>
      </c>
      <c r="O3674" s="13">
        <v>6</v>
      </c>
      <c r="P3674">
        <v>4.5</v>
      </c>
      <c r="Q3674" t="b">
        <v>0</v>
      </c>
      <c r="R3674">
        <v>2</v>
      </c>
      <c r="S3674" t="s">
        <v>48</v>
      </c>
      <c r="T3674" t="s">
        <v>30</v>
      </c>
    </row>
    <row r="3675" spans="1:20">
      <c r="A3675" t="s">
        <v>6797</v>
      </c>
      <c r="B3675" s="11">
        <v>44891</v>
      </c>
      <c r="C3675" t="s">
        <v>6798</v>
      </c>
      <c r="D3675" t="s">
        <v>14</v>
      </c>
      <c r="E3675" t="s">
        <v>94</v>
      </c>
      <c r="F3675" s="12">
        <v>157.17</v>
      </c>
      <c r="G3675" s="13">
        <v>1</v>
      </c>
      <c r="H3675">
        <v>0</v>
      </c>
      <c r="I3675" s="12">
        <f t="shared" si="228"/>
        <v>0</v>
      </c>
      <c r="J3675" s="12">
        <f t="shared" si="229"/>
        <v>157.17</v>
      </c>
      <c r="K3675" s="12">
        <f t="shared" si="230"/>
        <v>157.17</v>
      </c>
      <c r="L3675" s="12">
        <v>18.54</v>
      </c>
      <c r="M3675" s="12">
        <f t="shared" si="231"/>
        <v>175.71</v>
      </c>
      <c r="N3675" t="s">
        <v>12</v>
      </c>
      <c r="O3675" s="13">
        <v>15</v>
      </c>
      <c r="P3675">
        <v>5</v>
      </c>
      <c r="Q3675" t="b">
        <v>0</v>
      </c>
      <c r="R3675">
        <v>8</v>
      </c>
      <c r="S3675" t="s">
        <v>44</v>
      </c>
      <c r="T3675" t="s">
        <v>30</v>
      </c>
    </row>
    <row r="3676" spans="1:20">
      <c r="A3676" t="s">
        <v>6799</v>
      </c>
      <c r="B3676" s="11">
        <v>44891</v>
      </c>
      <c r="C3676" t="s">
        <v>6800</v>
      </c>
      <c r="D3676" t="s">
        <v>25</v>
      </c>
      <c r="E3676" t="s">
        <v>159</v>
      </c>
      <c r="F3676" s="12">
        <v>284.93</v>
      </c>
      <c r="G3676" s="13">
        <v>1</v>
      </c>
      <c r="H3676">
        <v>17.5</v>
      </c>
      <c r="I3676" s="12">
        <f t="shared" si="228"/>
        <v>49.86275</v>
      </c>
      <c r="J3676" s="12">
        <f t="shared" si="229"/>
        <v>284.93</v>
      </c>
      <c r="K3676" s="12">
        <f t="shared" si="230"/>
        <v>235.06725</v>
      </c>
      <c r="L3676" s="12">
        <v>11.27</v>
      </c>
      <c r="M3676" s="12">
        <f t="shared" si="231"/>
        <v>246.33725</v>
      </c>
      <c r="N3676" t="s">
        <v>18</v>
      </c>
      <c r="O3676" s="13">
        <v>3</v>
      </c>
      <c r="P3676">
        <v>4.5</v>
      </c>
      <c r="Q3676" t="b">
        <v>0</v>
      </c>
      <c r="R3676">
        <v>4</v>
      </c>
      <c r="S3676" t="s">
        <v>48</v>
      </c>
      <c r="T3676" t="s">
        <v>30</v>
      </c>
    </row>
    <row r="3677" spans="1:20">
      <c r="A3677" t="s">
        <v>6801</v>
      </c>
      <c r="B3677" s="11">
        <v>44891</v>
      </c>
      <c r="C3677" t="s">
        <v>6802</v>
      </c>
      <c r="D3677" t="s">
        <v>17</v>
      </c>
      <c r="E3677" t="s">
        <v>194</v>
      </c>
      <c r="F3677" s="12">
        <v>19.1</v>
      </c>
      <c r="G3677" s="13">
        <v>1</v>
      </c>
      <c r="H3677">
        <v>0</v>
      </c>
      <c r="I3677" s="12">
        <f t="shared" si="228"/>
        <v>0</v>
      </c>
      <c r="J3677" s="12">
        <f t="shared" si="229"/>
        <v>19.1</v>
      </c>
      <c r="K3677" s="12">
        <f t="shared" si="230"/>
        <v>19.1</v>
      </c>
      <c r="L3677" s="12">
        <v>20.02</v>
      </c>
      <c r="M3677" s="12">
        <f t="shared" si="231"/>
        <v>39.12</v>
      </c>
      <c r="N3677" t="s">
        <v>9</v>
      </c>
      <c r="O3677" s="13">
        <v>6</v>
      </c>
      <c r="P3677">
        <v>5</v>
      </c>
      <c r="Q3677" t="b">
        <v>0</v>
      </c>
      <c r="R3677">
        <v>8</v>
      </c>
      <c r="S3677" t="s">
        <v>42</v>
      </c>
      <c r="T3677" t="s">
        <v>30</v>
      </c>
    </row>
    <row r="3678" spans="1:20">
      <c r="A3678" t="s">
        <v>6803</v>
      </c>
      <c r="B3678" s="11">
        <v>44891</v>
      </c>
      <c r="C3678" t="s">
        <v>6265</v>
      </c>
      <c r="D3678" t="s">
        <v>11</v>
      </c>
      <c r="E3678" t="s">
        <v>91</v>
      </c>
      <c r="F3678" s="12">
        <v>82.3</v>
      </c>
      <c r="G3678" s="13">
        <v>1</v>
      </c>
      <c r="H3678">
        <v>0</v>
      </c>
      <c r="I3678" s="12">
        <f t="shared" si="228"/>
        <v>0</v>
      </c>
      <c r="J3678" s="12">
        <f t="shared" si="229"/>
        <v>82.3</v>
      </c>
      <c r="K3678" s="12">
        <f t="shared" si="230"/>
        <v>82.3</v>
      </c>
      <c r="L3678" s="12">
        <v>21</v>
      </c>
      <c r="M3678" s="12">
        <f t="shared" si="231"/>
        <v>103.3</v>
      </c>
      <c r="N3678" t="s">
        <v>9</v>
      </c>
      <c r="O3678" s="13">
        <v>11</v>
      </c>
      <c r="P3678">
        <v>5</v>
      </c>
      <c r="Q3678" t="b">
        <v>1</v>
      </c>
      <c r="R3678">
        <v>3</v>
      </c>
      <c r="S3678" t="s">
        <v>42</v>
      </c>
      <c r="T3678" t="s">
        <v>35</v>
      </c>
    </row>
    <row r="3679" spans="1:20">
      <c r="A3679" t="s">
        <v>6804</v>
      </c>
      <c r="B3679" s="11">
        <v>44891</v>
      </c>
      <c r="C3679" t="s">
        <v>6805</v>
      </c>
      <c r="D3679" t="s">
        <v>17</v>
      </c>
      <c r="E3679" t="s">
        <v>129</v>
      </c>
      <c r="F3679" s="12">
        <v>72.86</v>
      </c>
      <c r="G3679" s="13">
        <v>2</v>
      </c>
      <c r="H3679">
        <v>0</v>
      </c>
      <c r="I3679" s="12">
        <f t="shared" si="228"/>
        <v>0</v>
      </c>
      <c r="J3679" s="12">
        <f t="shared" si="229"/>
        <v>145.72</v>
      </c>
      <c r="K3679" s="12">
        <f t="shared" si="230"/>
        <v>145.72</v>
      </c>
      <c r="L3679" s="12">
        <v>8.5</v>
      </c>
      <c r="M3679" s="12">
        <f t="shared" si="231"/>
        <v>154.22</v>
      </c>
      <c r="N3679" t="s">
        <v>18</v>
      </c>
      <c r="O3679" s="13">
        <v>7</v>
      </c>
      <c r="P3679">
        <v>5</v>
      </c>
      <c r="Q3679" t="b">
        <v>1</v>
      </c>
      <c r="R3679">
        <v>4</v>
      </c>
      <c r="S3679" t="s">
        <v>45</v>
      </c>
      <c r="T3679" t="s">
        <v>37</v>
      </c>
    </row>
    <row r="3680" spans="1:20">
      <c r="A3680" t="s">
        <v>6806</v>
      </c>
      <c r="B3680" s="11">
        <v>44891</v>
      </c>
      <c r="C3680" t="s">
        <v>469</v>
      </c>
      <c r="D3680" t="s">
        <v>17</v>
      </c>
      <c r="E3680" t="s">
        <v>129</v>
      </c>
      <c r="F3680" s="12">
        <v>169.98</v>
      </c>
      <c r="G3680" s="13">
        <v>1</v>
      </c>
      <c r="H3680">
        <v>13.7</v>
      </c>
      <c r="I3680" s="12">
        <f t="shared" si="228"/>
        <v>23.28726</v>
      </c>
      <c r="J3680" s="12">
        <f t="shared" si="229"/>
        <v>169.98</v>
      </c>
      <c r="K3680" s="12">
        <f t="shared" si="230"/>
        <v>146.69274</v>
      </c>
      <c r="L3680" s="12">
        <v>11.22</v>
      </c>
      <c r="M3680" s="12">
        <f t="shared" si="231"/>
        <v>157.91274</v>
      </c>
      <c r="N3680" t="s">
        <v>18</v>
      </c>
      <c r="O3680" s="13">
        <v>6</v>
      </c>
      <c r="P3680">
        <v>3.5</v>
      </c>
      <c r="Q3680" t="b">
        <v>1</v>
      </c>
      <c r="R3680">
        <v>8</v>
      </c>
      <c r="S3680" t="s">
        <v>48</v>
      </c>
      <c r="T3680" t="s">
        <v>35</v>
      </c>
    </row>
    <row r="3681" spans="1:20">
      <c r="A3681" t="s">
        <v>6807</v>
      </c>
      <c r="B3681" s="11">
        <v>44891</v>
      </c>
      <c r="C3681" t="s">
        <v>4914</v>
      </c>
      <c r="D3681" t="s">
        <v>11</v>
      </c>
      <c r="E3681" t="s">
        <v>151</v>
      </c>
      <c r="F3681" s="12">
        <v>33.37</v>
      </c>
      <c r="G3681" s="13">
        <v>1</v>
      </c>
      <c r="H3681">
        <v>0</v>
      </c>
      <c r="I3681" s="12">
        <f t="shared" si="228"/>
        <v>0</v>
      </c>
      <c r="J3681" s="12">
        <f t="shared" si="229"/>
        <v>33.37</v>
      </c>
      <c r="K3681" s="12">
        <f t="shared" si="230"/>
        <v>33.37</v>
      </c>
      <c r="L3681" s="12">
        <v>19.38</v>
      </c>
      <c r="M3681" s="12">
        <f t="shared" si="231"/>
        <v>52.75</v>
      </c>
      <c r="N3681" t="s">
        <v>9</v>
      </c>
      <c r="O3681" s="13">
        <v>13</v>
      </c>
      <c r="P3681">
        <v>2.5</v>
      </c>
      <c r="Q3681" t="b">
        <v>0</v>
      </c>
      <c r="R3681">
        <v>7</v>
      </c>
      <c r="S3681" t="s">
        <v>44</v>
      </c>
      <c r="T3681" t="s">
        <v>39</v>
      </c>
    </row>
    <row r="3682" spans="1:20">
      <c r="A3682" t="s">
        <v>6808</v>
      </c>
      <c r="B3682" s="11">
        <v>44891</v>
      </c>
      <c r="C3682" t="s">
        <v>6809</v>
      </c>
      <c r="D3682" t="s">
        <v>11</v>
      </c>
      <c r="E3682" t="s">
        <v>204</v>
      </c>
      <c r="F3682" s="12">
        <v>92.34</v>
      </c>
      <c r="G3682" s="13">
        <v>2</v>
      </c>
      <c r="H3682">
        <v>0</v>
      </c>
      <c r="I3682" s="12">
        <f t="shared" si="228"/>
        <v>0</v>
      </c>
      <c r="J3682" s="12">
        <f t="shared" si="229"/>
        <v>184.68</v>
      </c>
      <c r="K3682" s="12">
        <f t="shared" si="230"/>
        <v>184.68</v>
      </c>
      <c r="L3682" s="12">
        <v>9.33</v>
      </c>
      <c r="M3682" s="12">
        <f t="shared" si="231"/>
        <v>194.01</v>
      </c>
      <c r="N3682" t="s">
        <v>18</v>
      </c>
      <c r="O3682" s="13">
        <v>3</v>
      </c>
      <c r="P3682">
        <v>4.5</v>
      </c>
      <c r="Q3682" t="b">
        <v>0</v>
      </c>
      <c r="R3682">
        <v>3</v>
      </c>
      <c r="S3682" t="s">
        <v>48</v>
      </c>
      <c r="T3682" t="s">
        <v>35</v>
      </c>
    </row>
    <row r="3683" spans="1:20">
      <c r="A3683" t="s">
        <v>6810</v>
      </c>
      <c r="B3683" s="11">
        <v>44891</v>
      </c>
      <c r="C3683" t="s">
        <v>1343</v>
      </c>
      <c r="D3683" t="s">
        <v>14</v>
      </c>
      <c r="E3683" t="s">
        <v>113</v>
      </c>
      <c r="F3683" s="12">
        <v>189.51</v>
      </c>
      <c r="G3683" s="13">
        <v>1</v>
      </c>
      <c r="H3683">
        <v>0</v>
      </c>
      <c r="I3683" s="12">
        <f t="shared" si="228"/>
        <v>0</v>
      </c>
      <c r="J3683" s="12">
        <f t="shared" si="229"/>
        <v>189.51</v>
      </c>
      <c r="K3683" s="12">
        <f t="shared" si="230"/>
        <v>189.51</v>
      </c>
      <c r="L3683" s="12">
        <v>23.44</v>
      </c>
      <c r="M3683" s="12">
        <f t="shared" si="231"/>
        <v>212.95</v>
      </c>
      <c r="N3683" t="s">
        <v>12</v>
      </c>
      <c r="O3683" s="13">
        <v>18</v>
      </c>
      <c r="P3683">
        <v>4.5</v>
      </c>
      <c r="Q3683" t="b">
        <v>0</v>
      </c>
      <c r="R3683">
        <v>5</v>
      </c>
      <c r="S3683" t="s">
        <v>48</v>
      </c>
      <c r="T3683" t="s">
        <v>35</v>
      </c>
    </row>
    <row r="3684" spans="1:20">
      <c r="A3684" t="s">
        <v>6811</v>
      </c>
      <c r="B3684" s="11">
        <v>44892</v>
      </c>
      <c r="C3684" t="s">
        <v>6812</v>
      </c>
      <c r="D3684" t="s">
        <v>14</v>
      </c>
      <c r="E3684" t="s">
        <v>113</v>
      </c>
      <c r="F3684" s="12">
        <v>81.04</v>
      </c>
      <c r="G3684" s="13">
        <v>2</v>
      </c>
      <c r="H3684">
        <v>0</v>
      </c>
      <c r="I3684" s="12">
        <f t="shared" si="228"/>
        <v>0</v>
      </c>
      <c r="J3684" s="12">
        <f t="shared" si="229"/>
        <v>162.08</v>
      </c>
      <c r="K3684" s="12">
        <f t="shared" si="230"/>
        <v>162.08</v>
      </c>
      <c r="L3684" s="12">
        <v>18.58</v>
      </c>
      <c r="M3684" s="12">
        <f t="shared" si="231"/>
        <v>180.66</v>
      </c>
      <c r="N3684" t="s">
        <v>9</v>
      </c>
      <c r="O3684" s="13">
        <v>12</v>
      </c>
      <c r="P3684">
        <v>4.5</v>
      </c>
      <c r="Q3684" t="b">
        <v>0</v>
      </c>
      <c r="R3684">
        <v>3</v>
      </c>
      <c r="S3684" t="s">
        <v>45</v>
      </c>
      <c r="T3684" t="s">
        <v>39</v>
      </c>
    </row>
    <row r="3685" spans="1:20">
      <c r="A3685" t="s">
        <v>6813</v>
      </c>
      <c r="B3685" s="11">
        <v>44892</v>
      </c>
      <c r="C3685" t="s">
        <v>1382</v>
      </c>
      <c r="D3685" t="s">
        <v>17</v>
      </c>
      <c r="E3685" t="s">
        <v>78</v>
      </c>
      <c r="F3685" s="12">
        <v>131.58</v>
      </c>
      <c r="G3685" s="13">
        <v>3</v>
      </c>
      <c r="H3685">
        <v>0</v>
      </c>
      <c r="I3685" s="12">
        <f t="shared" si="228"/>
        <v>0</v>
      </c>
      <c r="J3685" s="12">
        <f t="shared" si="229"/>
        <v>394.74</v>
      </c>
      <c r="K3685" s="12">
        <f t="shared" si="230"/>
        <v>394.74</v>
      </c>
      <c r="L3685" s="12">
        <v>21.55</v>
      </c>
      <c r="M3685" s="12">
        <f t="shared" si="231"/>
        <v>416.29</v>
      </c>
      <c r="N3685" t="s">
        <v>9</v>
      </c>
      <c r="O3685" s="13">
        <v>12</v>
      </c>
      <c r="P3685">
        <v>4.5</v>
      </c>
      <c r="Q3685" t="b">
        <v>0</v>
      </c>
      <c r="R3685">
        <v>3</v>
      </c>
      <c r="S3685" t="s">
        <v>44</v>
      </c>
      <c r="T3685" t="s">
        <v>39</v>
      </c>
    </row>
    <row r="3686" spans="1:20">
      <c r="A3686" t="s">
        <v>6814</v>
      </c>
      <c r="B3686" s="11">
        <v>44892</v>
      </c>
      <c r="C3686" t="s">
        <v>6815</v>
      </c>
      <c r="D3686" t="s">
        <v>8</v>
      </c>
      <c r="E3686" t="s">
        <v>94</v>
      </c>
      <c r="F3686" s="12">
        <v>31.11</v>
      </c>
      <c r="G3686" s="13">
        <v>2</v>
      </c>
      <c r="H3686">
        <v>0</v>
      </c>
      <c r="I3686" s="12">
        <f t="shared" si="228"/>
        <v>0</v>
      </c>
      <c r="J3686" s="12">
        <f t="shared" si="229"/>
        <v>62.22</v>
      </c>
      <c r="K3686" s="12">
        <f t="shared" si="230"/>
        <v>62.22</v>
      </c>
      <c r="L3686" s="12">
        <v>9.35</v>
      </c>
      <c r="M3686" s="12">
        <f t="shared" si="231"/>
        <v>71.57</v>
      </c>
      <c r="N3686" t="s">
        <v>18</v>
      </c>
      <c r="O3686" s="13">
        <v>6</v>
      </c>
      <c r="P3686">
        <v>4.5</v>
      </c>
      <c r="Q3686" t="b">
        <v>0</v>
      </c>
      <c r="R3686">
        <v>10</v>
      </c>
      <c r="S3686" t="s">
        <v>45</v>
      </c>
      <c r="T3686" t="s">
        <v>30</v>
      </c>
    </row>
    <row r="3687" spans="1:20">
      <c r="A3687" t="s">
        <v>6816</v>
      </c>
      <c r="B3687" s="11">
        <v>44892</v>
      </c>
      <c r="C3687" t="s">
        <v>6817</v>
      </c>
      <c r="D3687" t="s">
        <v>8</v>
      </c>
      <c r="E3687" t="s">
        <v>179</v>
      </c>
      <c r="F3687" s="12">
        <v>21.92</v>
      </c>
      <c r="G3687" s="13">
        <v>2</v>
      </c>
      <c r="H3687">
        <v>0</v>
      </c>
      <c r="I3687" s="12">
        <f t="shared" si="228"/>
        <v>0</v>
      </c>
      <c r="J3687" s="12">
        <f t="shared" si="229"/>
        <v>43.84</v>
      </c>
      <c r="K3687" s="12">
        <f t="shared" si="230"/>
        <v>43.84</v>
      </c>
      <c r="L3687" s="12">
        <v>13.75</v>
      </c>
      <c r="M3687" s="12">
        <f t="shared" si="231"/>
        <v>57.59</v>
      </c>
      <c r="N3687" t="s">
        <v>18</v>
      </c>
      <c r="O3687" s="13">
        <v>2</v>
      </c>
      <c r="P3687">
        <v>4</v>
      </c>
      <c r="Q3687" t="b">
        <v>0</v>
      </c>
      <c r="R3687">
        <v>4</v>
      </c>
      <c r="S3687" t="s">
        <v>48</v>
      </c>
      <c r="T3687" t="s">
        <v>39</v>
      </c>
    </row>
    <row r="3688" spans="1:20">
      <c r="A3688" t="s">
        <v>6818</v>
      </c>
      <c r="B3688" s="11">
        <v>44892</v>
      </c>
      <c r="C3688" t="s">
        <v>6819</v>
      </c>
      <c r="D3688" t="s">
        <v>5</v>
      </c>
      <c r="E3688" t="s">
        <v>124</v>
      </c>
      <c r="F3688" s="12">
        <v>91.37</v>
      </c>
      <c r="G3688" s="13">
        <v>2</v>
      </c>
      <c r="H3688">
        <v>0</v>
      </c>
      <c r="I3688" s="12">
        <f t="shared" si="228"/>
        <v>0</v>
      </c>
      <c r="J3688" s="12">
        <f t="shared" si="229"/>
        <v>182.74</v>
      </c>
      <c r="K3688" s="12">
        <f t="shared" si="230"/>
        <v>182.74</v>
      </c>
      <c r="L3688" s="12">
        <v>14.81</v>
      </c>
      <c r="M3688" s="12">
        <f t="shared" si="231"/>
        <v>197.55</v>
      </c>
      <c r="N3688" t="s">
        <v>9</v>
      </c>
      <c r="O3688" s="13">
        <v>12</v>
      </c>
      <c r="P3688">
        <v>3.5</v>
      </c>
      <c r="Q3688" t="b">
        <v>1</v>
      </c>
      <c r="R3688">
        <v>8</v>
      </c>
      <c r="S3688" t="s">
        <v>44</v>
      </c>
      <c r="T3688" t="s">
        <v>39</v>
      </c>
    </row>
    <row r="3689" spans="1:20">
      <c r="A3689" t="s">
        <v>6820</v>
      </c>
      <c r="B3689" s="11">
        <v>44892</v>
      </c>
      <c r="C3689" t="s">
        <v>1535</v>
      </c>
      <c r="D3689" t="s">
        <v>5</v>
      </c>
      <c r="E3689" t="s">
        <v>156</v>
      </c>
      <c r="F3689" s="12">
        <v>26.06</v>
      </c>
      <c r="G3689" s="13">
        <v>1</v>
      </c>
      <c r="H3689">
        <v>0</v>
      </c>
      <c r="I3689" s="12">
        <f t="shared" si="228"/>
        <v>0</v>
      </c>
      <c r="J3689" s="12">
        <f t="shared" si="229"/>
        <v>26.06</v>
      </c>
      <c r="K3689" s="12">
        <f t="shared" si="230"/>
        <v>26.06</v>
      </c>
      <c r="L3689" s="12">
        <v>11.99</v>
      </c>
      <c r="M3689" s="12">
        <f t="shared" si="231"/>
        <v>38.05</v>
      </c>
      <c r="N3689" t="s">
        <v>18</v>
      </c>
      <c r="O3689" s="13">
        <v>6</v>
      </c>
      <c r="P3689">
        <v>3</v>
      </c>
      <c r="Q3689" t="b">
        <v>0</v>
      </c>
      <c r="R3689">
        <v>1</v>
      </c>
      <c r="S3689" t="s">
        <v>44</v>
      </c>
      <c r="T3689" t="s">
        <v>35</v>
      </c>
    </row>
    <row r="3690" spans="1:20">
      <c r="A3690" t="s">
        <v>6821</v>
      </c>
      <c r="B3690" s="11">
        <v>44892</v>
      </c>
      <c r="C3690" t="s">
        <v>2956</v>
      </c>
      <c r="D3690" t="s">
        <v>17</v>
      </c>
      <c r="E3690" t="s">
        <v>209</v>
      </c>
      <c r="F3690" s="12">
        <v>38.17</v>
      </c>
      <c r="G3690" s="13">
        <v>1</v>
      </c>
      <c r="H3690">
        <v>0</v>
      </c>
      <c r="I3690" s="12">
        <f t="shared" si="228"/>
        <v>0</v>
      </c>
      <c r="J3690" s="12">
        <f t="shared" si="229"/>
        <v>38.17</v>
      </c>
      <c r="K3690" s="12">
        <f t="shared" si="230"/>
        <v>38.17</v>
      </c>
      <c r="L3690" s="12">
        <v>13.31</v>
      </c>
      <c r="M3690" s="12">
        <f t="shared" si="231"/>
        <v>51.48</v>
      </c>
      <c r="N3690" t="s">
        <v>9</v>
      </c>
      <c r="O3690" s="13">
        <v>9</v>
      </c>
      <c r="P3690">
        <v>4</v>
      </c>
      <c r="Q3690" t="b">
        <v>1</v>
      </c>
      <c r="R3690">
        <v>7</v>
      </c>
      <c r="S3690" t="s">
        <v>48</v>
      </c>
      <c r="T3690" t="s">
        <v>37</v>
      </c>
    </row>
    <row r="3691" spans="1:20">
      <c r="A3691" t="s">
        <v>6822</v>
      </c>
      <c r="B3691" s="11">
        <v>44892</v>
      </c>
      <c r="C3691" t="s">
        <v>6823</v>
      </c>
      <c r="D3691" t="s">
        <v>5</v>
      </c>
      <c r="E3691" t="s">
        <v>119</v>
      </c>
      <c r="F3691" s="12">
        <v>117.61</v>
      </c>
      <c r="G3691" s="13">
        <v>1</v>
      </c>
      <c r="H3691">
        <v>23.3</v>
      </c>
      <c r="I3691" s="12">
        <f t="shared" si="228"/>
        <v>27.40313</v>
      </c>
      <c r="J3691" s="12">
        <f t="shared" si="229"/>
        <v>117.61</v>
      </c>
      <c r="K3691" s="12">
        <f t="shared" si="230"/>
        <v>90.20687</v>
      </c>
      <c r="L3691" s="12">
        <v>28.64</v>
      </c>
      <c r="M3691" s="12">
        <f t="shared" si="231"/>
        <v>118.84687</v>
      </c>
      <c r="N3691" t="s">
        <v>15</v>
      </c>
      <c r="O3691" s="13">
        <v>13</v>
      </c>
      <c r="P3691">
        <v>4.5</v>
      </c>
      <c r="Q3691" t="b">
        <v>0</v>
      </c>
      <c r="R3691">
        <v>2</v>
      </c>
      <c r="S3691" t="s">
        <v>45</v>
      </c>
      <c r="T3691" t="s">
        <v>39</v>
      </c>
    </row>
    <row r="3692" spans="1:20">
      <c r="A3692" t="s">
        <v>6824</v>
      </c>
      <c r="B3692" s="11">
        <v>44892</v>
      </c>
      <c r="C3692" t="s">
        <v>6480</v>
      </c>
      <c r="D3692" t="s">
        <v>5</v>
      </c>
      <c r="E3692" t="s">
        <v>144</v>
      </c>
      <c r="F3692" s="12">
        <v>50.99</v>
      </c>
      <c r="G3692" s="13">
        <v>5</v>
      </c>
      <c r="H3692">
        <v>0</v>
      </c>
      <c r="I3692" s="12">
        <f t="shared" si="228"/>
        <v>0</v>
      </c>
      <c r="J3692" s="12">
        <f t="shared" si="229"/>
        <v>254.95</v>
      </c>
      <c r="K3692" s="12">
        <f t="shared" si="230"/>
        <v>254.95</v>
      </c>
      <c r="L3692" s="12">
        <v>15.28</v>
      </c>
      <c r="M3692" s="12">
        <f t="shared" si="231"/>
        <v>270.23</v>
      </c>
      <c r="N3692" t="s">
        <v>9</v>
      </c>
      <c r="O3692" s="13">
        <v>12</v>
      </c>
      <c r="P3692">
        <v>4.5</v>
      </c>
      <c r="Q3692" t="b">
        <v>0</v>
      </c>
      <c r="R3692">
        <v>1</v>
      </c>
      <c r="S3692" t="s">
        <v>43</v>
      </c>
      <c r="T3692" t="s">
        <v>35</v>
      </c>
    </row>
    <row r="3693" spans="1:20">
      <c r="A3693" t="s">
        <v>6825</v>
      </c>
      <c r="B3693" s="11">
        <v>44893</v>
      </c>
      <c r="C3693" t="s">
        <v>6826</v>
      </c>
      <c r="D3693" t="s">
        <v>11</v>
      </c>
      <c r="E3693" t="s">
        <v>151</v>
      </c>
      <c r="F3693" s="12">
        <v>69.41</v>
      </c>
      <c r="G3693" s="13">
        <v>4</v>
      </c>
      <c r="H3693">
        <v>0</v>
      </c>
      <c r="I3693" s="12">
        <f t="shared" si="228"/>
        <v>0</v>
      </c>
      <c r="J3693" s="12">
        <f t="shared" si="229"/>
        <v>277.64</v>
      </c>
      <c r="K3693" s="12">
        <f t="shared" si="230"/>
        <v>277.64</v>
      </c>
      <c r="L3693" s="12">
        <v>7.6</v>
      </c>
      <c r="M3693" s="12">
        <f t="shared" si="231"/>
        <v>285.24</v>
      </c>
      <c r="N3693" t="s">
        <v>18</v>
      </c>
      <c r="O3693" s="13">
        <v>2</v>
      </c>
      <c r="P3693">
        <v>3.5</v>
      </c>
      <c r="Q3693" t="b">
        <v>1</v>
      </c>
      <c r="R3693">
        <v>2</v>
      </c>
      <c r="S3693" t="s">
        <v>44</v>
      </c>
      <c r="T3693" t="s">
        <v>37</v>
      </c>
    </row>
    <row r="3694" spans="1:20">
      <c r="A3694" t="s">
        <v>6827</v>
      </c>
      <c r="B3694" s="11">
        <v>44893</v>
      </c>
      <c r="C3694" t="s">
        <v>6828</v>
      </c>
      <c r="D3694" t="s">
        <v>11</v>
      </c>
      <c r="E3694" t="s">
        <v>91</v>
      </c>
      <c r="F3694" s="12">
        <v>61.4</v>
      </c>
      <c r="G3694" s="13">
        <v>1</v>
      </c>
      <c r="H3694">
        <v>17.3</v>
      </c>
      <c r="I3694" s="12">
        <f t="shared" si="228"/>
        <v>10.6222</v>
      </c>
      <c r="J3694" s="12">
        <f t="shared" si="229"/>
        <v>61.4</v>
      </c>
      <c r="K3694" s="12">
        <f t="shared" si="230"/>
        <v>50.7778</v>
      </c>
      <c r="L3694" s="12">
        <v>14.2</v>
      </c>
      <c r="M3694" s="12">
        <f t="shared" si="231"/>
        <v>64.9778</v>
      </c>
      <c r="N3694" t="s">
        <v>18</v>
      </c>
      <c r="O3694" s="13">
        <v>7</v>
      </c>
      <c r="P3694">
        <v>4</v>
      </c>
      <c r="Q3694" t="b">
        <v>0</v>
      </c>
      <c r="R3694">
        <v>3</v>
      </c>
      <c r="S3694" t="s">
        <v>48</v>
      </c>
      <c r="T3694" t="s">
        <v>37</v>
      </c>
    </row>
    <row r="3695" spans="1:20">
      <c r="A3695" t="s">
        <v>6829</v>
      </c>
      <c r="B3695" s="11">
        <v>44893</v>
      </c>
      <c r="C3695" t="s">
        <v>6830</v>
      </c>
      <c r="D3695" t="s">
        <v>5</v>
      </c>
      <c r="E3695" t="s">
        <v>156</v>
      </c>
      <c r="F3695" s="12">
        <v>32.95</v>
      </c>
      <c r="G3695" s="13">
        <v>1</v>
      </c>
      <c r="H3695">
        <v>0</v>
      </c>
      <c r="I3695" s="12">
        <f t="shared" si="228"/>
        <v>0</v>
      </c>
      <c r="J3695" s="12">
        <f t="shared" si="229"/>
        <v>32.95</v>
      </c>
      <c r="K3695" s="12">
        <f t="shared" si="230"/>
        <v>32.95</v>
      </c>
      <c r="L3695" s="12">
        <v>25.06</v>
      </c>
      <c r="M3695" s="12">
        <f t="shared" si="231"/>
        <v>58.01</v>
      </c>
      <c r="N3695" t="s">
        <v>6</v>
      </c>
      <c r="O3695" s="13">
        <v>9</v>
      </c>
      <c r="P3695">
        <v>3.5</v>
      </c>
      <c r="Q3695" t="b">
        <v>1</v>
      </c>
      <c r="R3695">
        <v>3</v>
      </c>
      <c r="S3695" t="s">
        <v>42</v>
      </c>
      <c r="T3695" t="s">
        <v>35</v>
      </c>
    </row>
    <row r="3696" spans="1:20">
      <c r="A3696" t="s">
        <v>6831</v>
      </c>
      <c r="B3696" s="11">
        <v>44893</v>
      </c>
      <c r="C3696" t="s">
        <v>6832</v>
      </c>
      <c r="D3696" t="s">
        <v>11</v>
      </c>
      <c r="E3696" t="s">
        <v>204</v>
      </c>
      <c r="F3696" s="12">
        <v>68.13</v>
      </c>
      <c r="G3696" s="13">
        <v>1</v>
      </c>
      <c r="H3696">
        <v>0</v>
      </c>
      <c r="I3696" s="12">
        <f t="shared" si="228"/>
        <v>0</v>
      </c>
      <c r="J3696" s="12">
        <f t="shared" si="229"/>
        <v>68.13</v>
      </c>
      <c r="K3696" s="12">
        <f t="shared" si="230"/>
        <v>68.13</v>
      </c>
      <c r="L3696" s="12">
        <v>10.14</v>
      </c>
      <c r="M3696" s="12">
        <f t="shared" si="231"/>
        <v>78.27</v>
      </c>
      <c r="N3696" t="s">
        <v>18</v>
      </c>
      <c r="O3696" s="13">
        <v>7</v>
      </c>
      <c r="P3696">
        <v>2.5</v>
      </c>
      <c r="Q3696" t="b">
        <v>0</v>
      </c>
      <c r="R3696">
        <v>4</v>
      </c>
      <c r="S3696" t="s">
        <v>44</v>
      </c>
      <c r="T3696" t="s">
        <v>37</v>
      </c>
    </row>
    <row r="3697" spans="1:20">
      <c r="A3697" t="s">
        <v>6833</v>
      </c>
      <c r="B3697" s="11">
        <v>44893</v>
      </c>
      <c r="C3697" t="s">
        <v>1216</v>
      </c>
      <c r="D3697" t="s">
        <v>23</v>
      </c>
      <c r="E3697" t="s">
        <v>496</v>
      </c>
      <c r="F3697" s="12">
        <v>78.93</v>
      </c>
      <c r="G3697" s="13">
        <v>1</v>
      </c>
      <c r="H3697">
        <v>0</v>
      </c>
      <c r="I3697" s="12">
        <f t="shared" si="228"/>
        <v>0</v>
      </c>
      <c r="J3697" s="12">
        <f t="shared" si="229"/>
        <v>78.93</v>
      </c>
      <c r="K3697" s="12">
        <f t="shared" si="230"/>
        <v>78.93</v>
      </c>
      <c r="L3697" s="12">
        <v>11.97</v>
      </c>
      <c r="M3697" s="12">
        <f t="shared" si="231"/>
        <v>90.9</v>
      </c>
      <c r="N3697" t="s">
        <v>18</v>
      </c>
      <c r="O3697" s="13">
        <v>6</v>
      </c>
      <c r="P3697">
        <v>5</v>
      </c>
      <c r="Q3697" t="b">
        <v>0</v>
      </c>
      <c r="R3697">
        <v>2</v>
      </c>
      <c r="S3697" t="s">
        <v>48</v>
      </c>
      <c r="T3697" t="s">
        <v>39</v>
      </c>
    </row>
    <row r="3698" spans="1:20">
      <c r="A3698" t="s">
        <v>6834</v>
      </c>
      <c r="B3698" s="11">
        <v>44893</v>
      </c>
      <c r="C3698" t="s">
        <v>6835</v>
      </c>
      <c r="D3698" t="s">
        <v>14</v>
      </c>
      <c r="E3698" t="s">
        <v>113</v>
      </c>
      <c r="F3698" s="12">
        <v>211.63</v>
      </c>
      <c r="G3698" s="13">
        <v>3</v>
      </c>
      <c r="H3698">
        <v>0</v>
      </c>
      <c r="I3698" s="12">
        <f t="shared" si="228"/>
        <v>0</v>
      </c>
      <c r="J3698" s="12">
        <f t="shared" si="229"/>
        <v>634.89</v>
      </c>
      <c r="K3698" s="12">
        <f t="shared" si="230"/>
        <v>634.89</v>
      </c>
      <c r="L3698" s="12">
        <v>22.73</v>
      </c>
      <c r="M3698" s="12">
        <f t="shared" si="231"/>
        <v>657.62</v>
      </c>
      <c r="N3698" t="s">
        <v>9</v>
      </c>
      <c r="O3698" s="13">
        <v>13</v>
      </c>
      <c r="P3698">
        <v>4.5</v>
      </c>
      <c r="Q3698" t="b">
        <v>1</v>
      </c>
      <c r="R3698">
        <v>8</v>
      </c>
      <c r="S3698" t="s">
        <v>43</v>
      </c>
      <c r="T3698" t="s">
        <v>39</v>
      </c>
    </row>
    <row r="3699" spans="1:20">
      <c r="A3699" t="s">
        <v>6836</v>
      </c>
      <c r="B3699" s="11">
        <v>44893</v>
      </c>
      <c r="C3699" t="s">
        <v>4874</v>
      </c>
      <c r="D3699" t="s">
        <v>14</v>
      </c>
      <c r="E3699" t="s">
        <v>82</v>
      </c>
      <c r="F3699" s="12">
        <v>103.41</v>
      </c>
      <c r="G3699" s="13">
        <v>1</v>
      </c>
      <c r="H3699">
        <v>6.5</v>
      </c>
      <c r="I3699" s="12">
        <f t="shared" si="228"/>
        <v>6.72165</v>
      </c>
      <c r="J3699" s="12">
        <f t="shared" si="229"/>
        <v>103.41</v>
      </c>
      <c r="K3699" s="12">
        <f t="shared" si="230"/>
        <v>96.68835</v>
      </c>
      <c r="L3699" s="12">
        <v>27.51</v>
      </c>
      <c r="M3699" s="12">
        <f t="shared" si="231"/>
        <v>124.19835</v>
      </c>
      <c r="N3699" t="s">
        <v>6</v>
      </c>
      <c r="O3699" s="13">
        <v>19</v>
      </c>
      <c r="P3699">
        <v>4</v>
      </c>
      <c r="Q3699" t="b">
        <v>0</v>
      </c>
      <c r="R3699">
        <v>5</v>
      </c>
      <c r="S3699" t="s">
        <v>48</v>
      </c>
      <c r="T3699" t="s">
        <v>35</v>
      </c>
    </row>
    <row r="3700" spans="1:20">
      <c r="A3700" t="s">
        <v>6837</v>
      </c>
      <c r="B3700" s="11">
        <v>44893</v>
      </c>
      <c r="C3700" t="s">
        <v>877</v>
      </c>
      <c r="D3700" t="s">
        <v>17</v>
      </c>
      <c r="E3700" t="s">
        <v>139</v>
      </c>
      <c r="F3700" s="12">
        <v>147.77</v>
      </c>
      <c r="G3700" s="13">
        <v>1</v>
      </c>
      <c r="H3700">
        <v>10.3</v>
      </c>
      <c r="I3700" s="12">
        <f t="shared" si="228"/>
        <v>15.22031</v>
      </c>
      <c r="J3700" s="12">
        <f t="shared" si="229"/>
        <v>147.77</v>
      </c>
      <c r="K3700" s="12">
        <f t="shared" si="230"/>
        <v>132.54969</v>
      </c>
      <c r="L3700" s="12">
        <v>25.62</v>
      </c>
      <c r="M3700" s="12">
        <f t="shared" si="231"/>
        <v>158.16969</v>
      </c>
      <c r="N3700" t="s">
        <v>6</v>
      </c>
      <c r="O3700" s="13">
        <v>10</v>
      </c>
      <c r="P3700">
        <v>4.5</v>
      </c>
      <c r="Q3700" t="b">
        <v>0</v>
      </c>
      <c r="R3700">
        <v>3</v>
      </c>
      <c r="S3700" t="s">
        <v>45</v>
      </c>
      <c r="T3700" t="s">
        <v>35</v>
      </c>
    </row>
    <row r="3701" spans="1:20">
      <c r="A3701" t="s">
        <v>6838</v>
      </c>
      <c r="B3701" s="11">
        <v>44893</v>
      </c>
      <c r="C3701" t="s">
        <v>6839</v>
      </c>
      <c r="D3701" t="s">
        <v>17</v>
      </c>
      <c r="E3701" t="s">
        <v>78</v>
      </c>
      <c r="F3701" s="12">
        <v>60.11</v>
      </c>
      <c r="G3701" s="13">
        <v>1</v>
      </c>
      <c r="H3701">
        <v>0</v>
      </c>
      <c r="I3701" s="12">
        <f t="shared" si="228"/>
        <v>0</v>
      </c>
      <c r="J3701" s="12">
        <f t="shared" si="229"/>
        <v>60.11</v>
      </c>
      <c r="K3701" s="12">
        <f t="shared" si="230"/>
        <v>60.11</v>
      </c>
      <c r="L3701" s="12">
        <v>18.72</v>
      </c>
      <c r="M3701" s="12">
        <f t="shared" si="231"/>
        <v>78.83</v>
      </c>
      <c r="N3701" t="s">
        <v>9</v>
      </c>
      <c r="O3701" s="13">
        <v>5</v>
      </c>
      <c r="P3701">
        <v>4.5</v>
      </c>
      <c r="Q3701" t="b">
        <v>0</v>
      </c>
      <c r="R3701">
        <v>1</v>
      </c>
      <c r="S3701" t="s">
        <v>48</v>
      </c>
      <c r="T3701" t="s">
        <v>39</v>
      </c>
    </row>
    <row r="3702" spans="1:20">
      <c r="A3702" t="s">
        <v>6840</v>
      </c>
      <c r="B3702" s="11">
        <v>44893</v>
      </c>
      <c r="C3702" t="s">
        <v>6841</v>
      </c>
      <c r="D3702" t="s">
        <v>11</v>
      </c>
      <c r="E3702" t="s">
        <v>151</v>
      </c>
      <c r="F3702" s="12">
        <v>44.49</v>
      </c>
      <c r="G3702" s="13">
        <v>1</v>
      </c>
      <c r="H3702">
        <v>0</v>
      </c>
      <c r="I3702" s="12">
        <f t="shared" si="228"/>
        <v>0</v>
      </c>
      <c r="J3702" s="12">
        <f t="shared" si="229"/>
        <v>44.49</v>
      </c>
      <c r="K3702" s="12">
        <f t="shared" si="230"/>
        <v>44.49</v>
      </c>
      <c r="L3702" s="12">
        <v>19.23</v>
      </c>
      <c r="M3702" s="12">
        <f t="shared" si="231"/>
        <v>63.72</v>
      </c>
      <c r="N3702" t="s">
        <v>9</v>
      </c>
      <c r="O3702" s="13">
        <v>12</v>
      </c>
      <c r="P3702">
        <v>4.5</v>
      </c>
      <c r="Q3702" t="b">
        <v>0</v>
      </c>
      <c r="R3702">
        <v>7</v>
      </c>
      <c r="S3702" t="s">
        <v>48</v>
      </c>
      <c r="T3702" t="s">
        <v>39</v>
      </c>
    </row>
    <row r="3703" spans="1:20">
      <c r="A3703" t="s">
        <v>6842</v>
      </c>
      <c r="B3703" s="11">
        <v>44893</v>
      </c>
      <c r="C3703" t="s">
        <v>5078</v>
      </c>
      <c r="D3703" t="s">
        <v>14</v>
      </c>
      <c r="E3703" t="s">
        <v>103</v>
      </c>
      <c r="F3703" s="12">
        <v>221.37</v>
      </c>
      <c r="G3703" s="13">
        <v>1</v>
      </c>
      <c r="H3703">
        <v>10</v>
      </c>
      <c r="I3703" s="12">
        <f t="shared" si="228"/>
        <v>22.137</v>
      </c>
      <c r="J3703" s="12">
        <f t="shared" si="229"/>
        <v>221.37</v>
      </c>
      <c r="K3703" s="12">
        <f t="shared" si="230"/>
        <v>199.233</v>
      </c>
      <c r="L3703" s="12">
        <v>32.93</v>
      </c>
      <c r="M3703" s="12">
        <f t="shared" si="231"/>
        <v>232.163</v>
      </c>
      <c r="N3703" t="s">
        <v>15</v>
      </c>
      <c r="O3703" s="13">
        <v>18</v>
      </c>
      <c r="P3703">
        <v>5</v>
      </c>
      <c r="Q3703" t="b">
        <v>0</v>
      </c>
      <c r="R3703">
        <v>4</v>
      </c>
      <c r="S3703" t="s">
        <v>48</v>
      </c>
      <c r="T3703" t="s">
        <v>39</v>
      </c>
    </row>
    <row r="3704" spans="1:20">
      <c r="A3704" t="s">
        <v>6843</v>
      </c>
      <c r="B3704" s="11">
        <v>44894</v>
      </c>
      <c r="C3704" t="s">
        <v>6844</v>
      </c>
      <c r="D3704" t="s">
        <v>25</v>
      </c>
      <c r="E3704" t="s">
        <v>159</v>
      </c>
      <c r="F3704" s="12">
        <v>235.19</v>
      </c>
      <c r="G3704" s="13">
        <v>1</v>
      </c>
      <c r="H3704">
        <v>0</v>
      </c>
      <c r="I3704" s="12">
        <f t="shared" si="228"/>
        <v>0</v>
      </c>
      <c r="J3704" s="12">
        <f t="shared" si="229"/>
        <v>235.19</v>
      </c>
      <c r="K3704" s="12">
        <f t="shared" si="230"/>
        <v>235.19</v>
      </c>
      <c r="L3704" s="12">
        <v>12.88</v>
      </c>
      <c r="M3704" s="12">
        <f t="shared" si="231"/>
        <v>248.07</v>
      </c>
      <c r="N3704" t="s">
        <v>18</v>
      </c>
      <c r="O3704" s="13">
        <v>4</v>
      </c>
      <c r="P3704">
        <v>4.5</v>
      </c>
      <c r="Q3704" t="b">
        <v>0</v>
      </c>
      <c r="R3704">
        <v>3</v>
      </c>
      <c r="S3704" t="s">
        <v>44</v>
      </c>
      <c r="T3704" t="s">
        <v>35</v>
      </c>
    </row>
    <row r="3705" spans="1:20">
      <c r="A3705" t="s">
        <v>6845</v>
      </c>
      <c r="B3705" s="11">
        <v>44894</v>
      </c>
      <c r="C3705" t="s">
        <v>6846</v>
      </c>
      <c r="D3705" t="s">
        <v>14</v>
      </c>
      <c r="E3705" t="s">
        <v>82</v>
      </c>
      <c r="F3705" s="12">
        <v>102.44</v>
      </c>
      <c r="G3705" s="13">
        <v>2</v>
      </c>
      <c r="H3705">
        <v>0</v>
      </c>
      <c r="I3705" s="12">
        <f t="shared" si="228"/>
        <v>0</v>
      </c>
      <c r="J3705" s="12">
        <f t="shared" si="229"/>
        <v>204.88</v>
      </c>
      <c r="K3705" s="12">
        <f t="shared" si="230"/>
        <v>204.88</v>
      </c>
      <c r="L3705" s="12">
        <v>24.25</v>
      </c>
      <c r="M3705" s="12">
        <f t="shared" si="231"/>
        <v>229.13</v>
      </c>
      <c r="N3705" t="s">
        <v>15</v>
      </c>
      <c r="O3705" s="13">
        <v>11</v>
      </c>
      <c r="P3705">
        <v>5</v>
      </c>
      <c r="Q3705" t="b">
        <v>0</v>
      </c>
      <c r="R3705">
        <v>6</v>
      </c>
      <c r="S3705" t="s">
        <v>43</v>
      </c>
      <c r="T3705" t="s">
        <v>30</v>
      </c>
    </row>
    <row r="3706" spans="1:20">
      <c r="A3706" t="s">
        <v>6847</v>
      </c>
      <c r="B3706" s="11">
        <v>44894</v>
      </c>
      <c r="C3706" t="s">
        <v>6848</v>
      </c>
      <c r="D3706" t="s">
        <v>11</v>
      </c>
      <c r="E3706" t="s">
        <v>400</v>
      </c>
      <c r="F3706" s="12">
        <v>56.07</v>
      </c>
      <c r="G3706" s="13">
        <v>1</v>
      </c>
      <c r="H3706">
        <v>0</v>
      </c>
      <c r="I3706" s="12">
        <f t="shared" si="228"/>
        <v>0</v>
      </c>
      <c r="J3706" s="12">
        <f t="shared" si="229"/>
        <v>56.07</v>
      </c>
      <c r="K3706" s="12">
        <f t="shared" si="230"/>
        <v>56.07</v>
      </c>
      <c r="L3706" s="12">
        <v>25.08</v>
      </c>
      <c r="M3706" s="12">
        <f t="shared" si="231"/>
        <v>81.15</v>
      </c>
      <c r="N3706" t="s">
        <v>6</v>
      </c>
      <c r="O3706" s="13">
        <v>8</v>
      </c>
      <c r="P3706">
        <v>5</v>
      </c>
      <c r="Q3706" t="b">
        <v>0</v>
      </c>
      <c r="R3706">
        <v>3</v>
      </c>
      <c r="S3706" t="s">
        <v>44</v>
      </c>
      <c r="T3706" t="s">
        <v>39</v>
      </c>
    </row>
    <row r="3707" spans="1:20">
      <c r="A3707" t="s">
        <v>6849</v>
      </c>
      <c r="B3707" s="11">
        <v>44894</v>
      </c>
      <c r="C3707" t="s">
        <v>6170</v>
      </c>
      <c r="D3707" t="s">
        <v>14</v>
      </c>
      <c r="E3707" t="s">
        <v>162</v>
      </c>
      <c r="F3707" s="12">
        <v>173.7</v>
      </c>
      <c r="G3707" s="13">
        <v>2</v>
      </c>
      <c r="H3707">
        <v>0</v>
      </c>
      <c r="I3707" s="12">
        <f t="shared" si="228"/>
        <v>0</v>
      </c>
      <c r="J3707" s="12">
        <f t="shared" si="229"/>
        <v>347.4</v>
      </c>
      <c r="K3707" s="12">
        <f t="shared" si="230"/>
        <v>347.4</v>
      </c>
      <c r="L3707" s="12">
        <v>9.13</v>
      </c>
      <c r="M3707" s="12">
        <f t="shared" si="231"/>
        <v>356.53</v>
      </c>
      <c r="N3707" t="s">
        <v>18</v>
      </c>
      <c r="O3707" s="13">
        <v>5</v>
      </c>
      <c r="P3707">
        <v>4.5</v>
      </c>
      <c r="Q3707" t="b">
        <v>1</v>
      </c>
      <c r="R3707">
        <v>4</v>
      </c>
      <c r="S3707" t="s">
        <v>44</v>
      </c>
      <c r="T3707" t="s">
        <v>37</v>
      </c>
    </row>
    <row r="3708" spans="1:20">
      <c r="A3708" t="s">
        <v>6850</v>
      </c>
      <c r="B3708" s="11">
        <v>44894</v>
      </c>
      <c r="C3708" t="s">
        <v>6851</v>
      </c>
      <c r="D3708" t="s">
        <v>14</v>
      </c>
      <c r="E3708" t="s">
        <v>94</v>
      </c>
      <c r="F3708" s="12">
        <v>128.66</v>
      </c>
      <c r="G3708" s="13">
        <v>1</v>
      </c>
      <c r="H3708">
        <v>0</v>
      </c>
      <c r="I3708" s="12">
        <f t="shared" si="228"/>
        <v>0</v>
      </c>
      <c r="J3708" s="12">
        <f t="shared" si="229"/>
        <v>128.66</v>
      </c>
      <c r="K3708" s="12">
        <f t="shared" si="230"/>
        <v>128.66</v>
      </c>
      <c r="L3708" s="12">
        <v>20.02</v>
      </c>
      <c r="M3708" s="12">
        <f t="shared" si="231"/>
        <v>148.68</v>
      </c>
      <c r="N3708" t="s">
        <v>9</v>
      </c>
      <c r="O3708" s="13">
        <v>8</v>
      </c>
      <c r="P3708">
        <v>3.5</v>
      </c>
      <c r="Q3708" t="b">
        <v>1</v>
      </c>
      <c r="R3708">
        <v>3</v>
      </c>
      <c r="S3708" t="s">
        <v>48</v>
      </c>
      <c r="T3708" t="s">
        <v>39</v>
      </c>
    </row>
    <row r="3709" spans="1:20">
      <c r="A3709" t="s">
        <v>6852</v>
      </c>
      <c r="B3709" s="11">
        <v>44894</v>
      </c>
      <c r="C3709" t="s">
        <v>6853</v>
      </c>
      <c r="D3709" t="s">
        <v>23</v>
      </c>
      <c r="E3709" t="s">
        <v>540</v>
      </c>
      <c r="F3709" s="12">
        <v>104.22</v>
      </c>
      <c r="G3709" s="13">
        <v>1</v>
      </c>
      <c r="H3709">
        <v>0</v>
      </c>
      <c r="I3709" s="12">
        <f t="shared" si="228"/>
        <v>0</v>
      </c>
      <c r="J3709" s="12">
        <f t="shared" si="229"/>
        <v>104.22</v>
      </c>
      <c r="K3709" s="12">
        <f t="shared" si="230"/>
        <v>104.22</v>
      </c>
      <c r="L3709" s="12">
        <v>18.38</v>
      </c>
      <c r="M3709" s="12">
        <f t="shared" si="231"/>
        <v>122.6</v>
      </c>
      <c r="N3709" t="s">
        <v>9</v>
      </c>
      <c r="O3709" s="13">
        <v>6</v>
      </c>
      <c r="P3709">
        <v>4</v>
      </c>
      <c r="Q3709" t="b">
        <v>1</v>
      </c>
      <c r="R3709">
        <v>9</v>
      </c>
      <c r="S3709" t="s">
        <v>48</v>
      </c>
      <c r="T3709" t="s">
        <v>39</v>
      </c>
    </row>
    <row r="3710" spans="1:20">
      <c r="A3710" t="s">
        <v>6854</v>
      </c>
      <c r="B3710" s="11">
        <v>44894</v>
      </c>
      <c r="C3710" t="s">
        <v>6855</v>
      </c>
      <c r="D3710" t="s">
        <v>14</v>
      </c>
      <c r="E3710" t="s">
        <v>113</v>
      </c>
      <c r="F3710" s="12">
        <v>45.67</v>
      </c>
      <c r="G3710" s="13">
        <v>2</v>
      </c>
      <c r="H3710">
        <v>6.8</v>
      </c>
      <c r="I3710" s="12">
        <f t="shared" si="228"/>
        <v>3.10556</v>
      </c>
      <c r="J3710" s="12">
        <f t="shared" si="229"/>
        <v>91.34</v>
      </c>
      <c r="K3710" s="12">
        <f t="shared" si="230"/>
        <v>88.23444</v>
      </c>
      <c r="L3710" s="12">
        <v>12.94</v>
      </c>
      <c r="M3710" s="12">
        <f t="shared" si="231"/>
        <v>101.17444</v>
      </c>
      <c r="N3710" t="s">
        <v>18</v>
      </c>
      <c r="O3710" s="13">
        <v>7</v>
      </c>
      <c r="P3710">
        <v>4</v>
      </c>
      <c r="Q3710" t="b">
        <v>0</v>
      </c>
      <c r="R3710">
        <v>7</v>
      </c>
      <c r="S3710" t="s">
        <v>45</v>
      </c>
      <c r="T3710" t="s">
        <v>39</v>
      </c>
    </row>
    <row r="3711" spans="1:20">
      <c r="A3711" t="s">
        <v>6856</v>
      </c>
      <c r="B3711" s="11">
        <v>44894</v>
      </c>
      <c r="C3711" t="s">
        <v>290</v>
      </c>
      <c r="D3711" t="s">
        <v>23</v>
      </c>
      <c r="E3711" t="s">
        <v>169</v>
      </c>
      <c r="F3711" s="12">
        <v>51.61</v>
      </c>
      <c r="G3711" s="13">
        <v>1</v>
      </c>
      <c r="H3711">
        <v>0</v>
      </c>
      <c r="I3711" s="12">
        <f t="shared" si="228"/>
        <v>0</v>
      </c>
      <c r="J3711" s="12">
        <f t="shared" si="229"/>
        <v>51.61</v>
      </c>
      <c r="K3711" s="12">
        <f t="shared" si="230"/>
        <v>51.61</v>
      </c>
      <c r="L3711" s="12">
        <v>15.66</v>
      </c>
      <c r="M3711" s="12">
        <f t="shared" si="231"/>
        <v>67.27</v>
      </c>
      <c r="N3711" t="s">
        <v>9</v>
      </c>
      <c r="O3711" s="13">
        <v>7</v>
      </c>
      <c r="P3711">
        <v>3</v>
      </c>
      <c r="Q3711" t="b">
        <v>0</v>
      </c>
      <c r="R3711">
        <v>6</v>
      </c>
      <c r="S3711" t="s">
        <v>45</v>
      </c>
      <c r="T3711" t="s">
        <v>39</v>
      </c>
    </row>
    <row r="3712" spans="1:20">
      <c r="A3712" t="s">
        <v>6857</v>
      </c>
      <c r="B3712" s="11">
        <v>44894</v>
      </c>
      <c r="C3712" t="s">
        <v>6858</v>
      </c>
      <c r="D3712" t="s">
        <v>25</v>
      </c>
      <c r="E3712" t="s">
        <v>264</v>
      </c>
      <c r="F3712" s="12">
        <v>141.59</v>
      </c>
      <c r="G3712" s="13">
        <v>1</v>
      </c>
      <c r="H3712">
        <v>0</v>
      </c>
      <c r="I3712" s="12">
        <f t="shared" si="228"/>
        <v>0</v>
      </c>
      <c r="J3712" s="12">
        <f t="shared" si="229"/>
        <v>141.59</v>
      </c>
      <c r="K3712" s="12">
        <f t="shared" si="230"/>
        <v>141.59</v>
      </c>
      <c r="L3712" s="12">
        <v>25.07</v>
      </c>
      <c r="M3712" s="12">
        <f t="shared" si="231"/>
        <v>166.66</v>
      </c>
      <c r="N3712" t="s">
        <v>6</v>
      </c>
      <c r="O3712" s="13">
        <v>23</v>
      </c>
      <c r="P3712">
        <v>3</v>
      </c>
      <c r="Q3712" t="b">
        <v>0</v>
      </c>
      <c r="R3712">
        <v>3</v>
      </c>
      <c r="S3712" t="s">
        <v>45</v>
      </c>
      <c r="T3712" t="s">
        <v>35</v>
      </c>
    </row>
    <row r="3713" spans="1:20">
      <c r="A3713" t="s">
        <v>6859</v>
      </c>
      <c r="B3713" s="11">
        <v>44894</v>
      </c>
      <c r="C3713" t="s">
        <v>6860</v>
      </c>
      <c r="D3713" t="s">
        <v>14</v>
      </c>
      <c r="E3713" t="s">
        <v>82</v>
      </c>
      <c r="F3713" s="12">
        <v>22.07</v>
      </c>
      <c r="G3713" s="13">
        <v>3</v>
      </c>
      <c r="H3713">
        <v>0</v>
      </c>
      <c r="I3713" s="12">
        <f t="shared" si="228"/>
        <v>0</v>
      </c>
      <c r="J3713" s="12">
        <f t="shared" si="229"/>
        <v>66.21</v>
      </c>
      <c r="K3713" s="12">
        <f t="shared" si="230"/>
        <v>66.21</v>
      </c>
      <c r="L3713" s="12">
        <v>22.47</v>
      </c>
      <c r="M3713" s="12">
        <f t="shared" si="231"/>
        <v>88.68</v>
      </c>
      <c r="N3713" t="s">
        <v>6</v>
      </c>
      <c r="O3713" s="13">
        <v>21</v>
      </c>
      <c r="P3713">
        <v>4.5</v>
      </c>
      <c r="Q3713" t="b">
        <v>0</v>
      </c>
      <c r="R3713">
        <v>12</v>
      </c>
      <c r="S3713" t="s">
        <v>44</v>
      </c>
      <c r="T3713" t="s">
        <v>39</v>
      </c>
    </row>
    <row r="3714" spans="1:20">
      <c r="A3714" t="s">
        <v>6861</v>
      </c>
      <c r="B3714" s="11">
        <v>44894</v>
      </c>
      <c r="C3714" t="s">
        <v>6862</v>
      </c>
      <c r="D3714" t="s">
        <v>14</v>
      </c>
      <c r="E3714" t="s">
        <v>82</v>
      </c>
      <c r="F3714" s="12">
        <v>218.51</v>
      </c>
      <c r="G3714" s="13">
        <v>1</v>
      </c>
      <c r="H3714">
        <v>0</v>
      </c>
      <c r="I3714" s="12">
        <f t="shared" si="228"/>
        <v>0</v>
      </c>
      <c r="J3714" s="12">
        <f t="shared" si="229"/>
        <v>218.51</v>
      </c>
      <c r="K3714" s="12">
        <f t="shared" si="230"/>
        <v>218.51</v>
      </c>
      <c r="L3714" s="12">
        <v>20.43</v>
      </c>
      <c r="M3714" s="12">
        <f t="shared" si="231"/>
        <v>238.94</v>
      </c>
      <c r="N3714" t="s">
        <v>9</v>
      </c>
      <c r="O3714" s="13">
        <v>8</v>
      </c>
      <c r="P3714">
        <v>5</v>
      </c>
      <c r="Q3714" t="b">
        <v>0</v>
      </c>
      <c r="R3714">
        <v>4</v>
      </c>
      <c r="S3714" t="s">
        <v>44</v>
      </c>
      <c r="T3714" t="s">
        <v>35</v>
      </c>
    </row>
    <row r="3715" spans="1:20">
      <c r="A3715" t="s">
        <v>6863</v>
      </c>
      <c r="B3715" s="11">
        <v>44895</v>
      </c>
      <c r="C3715" t="s">
        <v>6864</v>
      </c>
      <c r="D3715" t="s">
        <v>17</v>
      </c>
      <c r="E3715" t="s">
        <v>194</v>
      </c>
      <c r="F3715" s="12">
        <v>51.74</v>
      </c>
      <c r="G3715" s="13">
        <v>1</v>
      </c>
      <c r="H3715">
        <v>0</v>
      </c>
      <c r="I3715" s="12">
        <f t="shared" ref="I3715:I3778" si="232">H3715*F3715/100</f>
        <v>0</v>
      </c>
      <c r="J3715" s="12">
        <f t="shared" ref="J3715:J3778" si="233">G3715*F3715</f>
        <v>51.74</v>
      </c>
      <c r="K3715" s="12">
        <f t="shared" ref="K3715:K3778" si="234">J3715-I3715</f>
        <v>51.74</v>
      </c>
      <c r="L3715" s="12">
        <v>18.11</v>
      </c>
      <c r="M3715" s="12">
        <f t="shared" ref="M3715:M3778" si="235">K3715+L3715</f>
        <v>69.85</v>
      </c>
      <c r="N3715" t="s">
        <v>9</v>
      </c>
      <c r="O3715" s="13">
        <v>5</v>
      </c>
      <c r="P3715">
        <v>5</v>
      </c>
      <c r="Q3715" t="b">
        <v>0</v>
      </c>
      <c r="R3715">
        <v>1</v>
      </c>
      <c r="S3715" t="s">
        <v>44</v>
      </c>
      <c r="T3715" t="s">
        <v>35</v>
      </c>
    </row>
    <row r="3716" spans="1:20">
      <c r="A3716" t="s">
        <v>6865</v>
      </c>
      <c r="B3716" s="11">
        <v>44895</v>
      </c>
      <c r="C3716" t="s">
        <v>6866</v>
      </c>
      <c r="D3716" t="s">
        <v>5</v>
      </c>
      <c r="E3716" t="s">
        <v>156</v>
      </c>
      <c r="F3716" s="12">
        <v>89.03</v>
      </c>
      <c r="G3716" s="13">
        <v>1</v>
      </c>
      <c r="H3716">
        <v>10.3</v>
      </c>
      <c r="I3716" s="12">
        <f t="shared" si="232"/>
        <v>9.17009</v>
      </c>
      <c r="J3716" s="12">
        <f t="shared" si="233"/>
        <v>89.03</v>
      </c>
      <c r="K3716" s="12">
        <f t="shared" si="234"/>
        <v>79.85991</v>
      </c>
      <c r="L3716" s="12">
        <v>20.55</v>
      </c>
      <c r="M3716" s="12">
        <f t="shared" si="235"/>
        <v>100.40991</v>
      </c>
      <c r="N3716" t="s">
        <v>9</v>
      </c>
      <c r="O3716" s="13">
        <v>12</v>
      </c>
      <c r="P3716">
        <v>4</v>
      </c>
      <c r="Q3716" t="b">
        <v>1</v>
      </c>
      <c r="R3716">
        <v>10</v>
      </c>
      <c r="S3716" t="s">
        <v>42</v>
      </c>
      <c r="T3716" t="s">
        <v>30</v>
      </c>
    </row>
    <row r="3717" spans="1:20">
      <c r="A3717" t="s">
        <v>6867</v>
      </c>
      <c r="B3717" s="11">
        <v>44895</v>
      </c>
      <c r="C3717" t="s">
        <v>6868</v>
      </c>
      <c r="D3717" t="s">
        <v>11</v>
      </c>
      <c r="E3717" t="s">
        <v>151</v>
      </c>
      <c r="F3717" s="12">
        <v>31.99</v>
      </c>
      <c r="G3717" s="13">
        <v>1</v>
      </c>
      <c r="H3717">
        <v>0</v>
      </c>
      <c r="I3717" s="12">
        <f t="shared" si="232"/>
        <v>0</v>
      </c>
      <c r="J3717" s="12">
        <f t="shared" si="233"/>
        <v>31.99</v>
      </c>
      <c r="K3717" s="12">
        <f t="shared" si="234"/>
        <v>31.99</v>
      </c>
      <c r="L3717" s="12">
        <v>16.27</v>
      </c>
      <c r="M3717" s="12">
        <f t="shared" si="235"/>
        <v>48.26</v>
      </c>
      <c r="N3717" t="s">
        <v>9</v>
      </c>
      <c r="O3717" s="13">
        <v>8</v>
      </c>
      <c r="P3717">
        <v>3.5</v>
      </c>
      <c r="Q3717" t="b">
        <v>1</v>
      </c>
      <c r="R3717">
        <v>5</v>
      </c>
      <c r="S3717" t="s">
        <v>48</v>
      </c>
      <c r="T3717" t="s">
        <v>35</v>
      </c>
    </row>
    <row r="3718" spans="1:20">
      <c r="A3718" t="s">
        <v>6869</v>
      </c>
      <c r="B3718" s="11">
        <v>44895</v>
      </c>
      <c r="C3718" t="s">
        <v>6870</v>
      </c>
      <c r="D3718" t="s">
        <v>14</v>
      </c>
      <c r="E3718" t="s">
        <v>82</v>
      </c>
      <c r="F3718" s="12">
        <v>187.53</v>
      </c>
      <c r="G3718" s="13">
        <v>2</v>
      </c>
      <c r="H3718">
        <v>0</v>
      </c>
      <c r="I3718" s="12">
        <f t="shared" si="232"/>
        <v>0</v>
      </c>
      <c r="J3718" s="12">
        <f t="shared" si="233"/>
        <v>375.06</v>
      </c>
      <c r="K3718" s="12">
        <f t="shared" si="234"/>
        <v>375.06</v>
      </c>
      <c r="L3718" s="12">
        <v>17.09</v>
      </c>
      <c r="M3718" s="12">
        <f t="shared" si="235"/>
        <v>392.15</v>
      </c>
      <c r="N3718" t="s">
        <v>9</v>
      </c>
      <c r="O3718" s="13">
        <v>13</v>
      </c>
      <c r="P3718">
        <v>4.5</v>
      </c>
      <c r="Q3718" t="b">
        <v>0</v>
      </c>
      <c r="R3718">
        <v>3</v>
      </c>
      <c r="S3718" t="s">
        <v>44</v>
      </c>
      <c r="T3718" t="s">
        <v>35</v>
      </c>
    </row>
    <row r="3719" spans="1:20">
      <c r="A3719" t="s">
        <v>6871</v>
      </c>
      <c r="B3719" s="11">
        <v>44895</v>
      </c>
      <c r="C3719" t="s">
        <v>6872</v>
      </c>
      <c r="D3719" t="s">
        <v>17</v>
      </c>
      <c r="E3719" t="s">
        <v>78</v>
      </c>
      <c r="F3719" s="12">
        <v>163.29</v>
      </c>
      <c r="G3719" s="13">
        <v>3</v>
      </c>
      <c r="H3719">
        <v>0</v>
      </c>
      <c r="I3719" s="12">
        <f t="shared" si="232"/>
        <v>0</v>
      </c>
      <c r="J3719" s="12">
        <f t="shared" si="233"/>
        <v>489.87</v>
      </c>
      <c r="K3719" s="12">
        <f t="shared" si="234"/>
        <v>489.87</v>
      </c>
      <c r="L3719" s="12">
        <v>24.8</v>
      </c>
      <c r="M3719" s="12">
        <f t="shared" si="235"/>
        <v>514.67</v>
      </c>
      <c r="N3719" t="s">
        <v>12</v>
      </c>
      <c r="O3719" s="13">
        <v>9</v>
      </c>
      <c r="P3719">
        <v>4.5</v>
      </c>
      <c r="Q3719" t="b">
        <v>0</v>
      </c>
      <c r="R3719">
        <v>3</v>
      </c>
      <c r="S3719" t="s">
        <v>44</v>
      </c>
      <c r="T3719" t="s">
        <v>39</v>
      </c>
    </row>
    <row r="3720" spans="1:20">
      <c r="A3720" t="s">
        <v>6873</v>
      </c>
      <c r="B3720" s="11">
        <v>44895</v>
      </c>
      <c r="C3720" t="s">
        <v>6874</v>
      </c>
      <c r="D3720" t="s">
        <v>17</v>
      </c>
      <c r="E3720" t="s">
        <v>129</v>
      </c>
      <c r="F3720" s="12">
        <v>75.71</v>
      </c>
      <c r="G3720" s="13">
        <v>1</v>
      </c>
      <c r="H3720">
        <v>0</v>
      </c>
      <c r="I3720" s="12">
        <f t="shared" si="232"/>
        <v>0</v>
      </c>
      <c r="J3720" s="12">
        <f t="shared" si="233"/>
        <v>75.71</v>
      </c>
      <c r="K3720" s="12">
        <f t="shared" si="234"/>
        <v>75.71</v>
      </c>
      <c r="L3720" s="12">
        <v>11.28</v>
      </c>
      <c r="M3720" s="12">
        <f t="shared" si="235"/>
        <v>86.99</v>
      </c>
      <c r="N3720" t="s">
        <v>18</v>
      </c>
      <c r="O3720" s="13">
        <v>2</v>
      </c>
      <c r="P3720">
        <v>5</v>
      </c>
      <c r="Q3720" t="b">
        <v>0</v>
      </c>
      <c r="R3720">
        <v>5</v>
      </c>
      <c r="S3720" t="s">
        <v>45</v>
      </c>
      <c r="T3720" t="s">
        <v>37</v>
      </c>
    </row>
    <row r="3721" spans="1:20">
      <c r="A3721" t="s">
        <v>6875</v>
      </c>
      <c r="B3721" s="11">
        <v>44895</v>
      </c>
      <c r="C3721" t="s">
        <v>6876</v>
      </c>
      <c r="D3721" t="s">
        <v>17</v>
      </c>
      <c r="E3721" t="s">
        <v>209</v>
      </c>
      <c r="F3721" s="12">
        <v>163.3</v>
      </c>
      <c r="G3721" s="13">
        <v>1</v>
      </c>
      <c r="H3721">
        <v>0</v>
      </c>
      <c r="I3721" s="12">
        <f t="shared" si="232"/>
        <v>0</v>
      </c>
      <c r="J3721" s="12">
        <f t="shared" si="233"/>
        <v>163.3</v>
      </c>
      <c r="K3721" s="12">
        <f t="shared" si="234"/>
        <v>163.3</v>
      </c>
      <c r="L3721" s="12">
        <v>24.54</v>
      </c>
      <c r="M3721" s="12">
        <f t="shared" si="235"/>
        <v>187.84</v>
      </c>
      <c r="N3721" t="s">
        <v>6</v>
      </c>
      <c r="O3721" s="13">
        <v>17</v>
      </c>
      <c r="P3721">
        <v>3</v>
      </c>
      <c r="Q3721" t="b">
        <v>0</v>
      </c>
      <c r="R3721">
        <v>3</v>
      </c>
      <c r="S3721" t="s">
        <v>46</v>
      </c>
      <c r="T3721" t="s">
        <v>37</v>
      </c>
    </row>
    <row r="3722" spans="1:20">
      <c r="A3722" t="s">
        <v>6877</v>
      </c>
      <c r="B3722" s="11">
        <v>44896</v>
      </c>
      <c r="C3722" t="s">
        <v>6878</v>
      </c>
      <c r="D3722" t="s">
        <v>11</v>
      </c>
      <c r="E3722" t="s">
        <v>91</v>
      </c>
      <c r="F3722" s="12">
        <v>39.45</v>
      </c>
      <c r="G3722" s="13">
        <v>1</v>
      </c>
      <c r="H3722">
        <v>13</v>
      </c>
      <c r="I3722" s="12">
        <f t="shared" si="232"/>
        <v>5.1285</v>
      </c>
      <c r="J3722" s="12">
        <f t="shared" si="233"/>
        <v>39.45</v>
      </c>
      <c r="K3722" s="12">
        <f t="shared" si="234"/>
        <v>34.3215</v>
      </c>
      <c r="L3722" s="12">
        <v>17.58</v>
      </c>
      <c r="M3722" s="12">
        <f t="shared" si="235"/>
        <v>51.9015</v>
      </c>
      <c r="N3722" t="s">
        <v>9</v>
      </c>
      <c r="O3722" s="13">
        <v>10</v>
      </c>
      <c r="P3722">
        <v>4</v>
      </c>
      <c r="Q3722" t="b">
        <v>0</v>
      </c>
      <c r="R3722">
        <v>4</v>
      </c>
      <c r="S3722" t="s">
        <v>44</v>
      </c>
      <c r="T3722" t="s">
        <v>39</v>
      </c>
    </row>
    <row r="3723" spans="1:20">
      <c r="A3723" t="s">
        <v>6879</v>
      </c>
      <c r="B3723" s="11">
        <v>44896</v>
      </c>
      <c r="C3723" t="s">
        <v>6880</v>
      </c>
      <c r="D3723" t="s">
        <v>17</v>
      </c>
      <c r="E3723" t="s">
        <v>194</v>
      </c>
      <c r="F3723" s="12">
        <v>37.23</v>
      </c>
      <c r="G3723" s="13">
        <v>1</v>
      </c>
      <c r="H3723">
        <v>0</v>
      </c>
      <c r="I3723" s="12">
        <f t="shared" si="232"/>
        <v>0</v>
      </c>
      <c r="J3723" s="12">
        <f t="shared" si="233"/>
        <v>37.23</v>
      </c>
      <c r="K3723" s="12">
        <f t="shared" si="234"/>
        <v>37.23</v>
      </c>
      <c r="L3723" s="12">
        <v>6.66</v>
      </c>
      <c r="M3723" s="12">
        <f t="shared" si="235"/>
        <v>43.89</v>
      </c>
      <c r="N3723" t="s">
        <v>18</v>
      </c>
      <c r="O3723" s="13">
        <v>5</v>
      </c>
      <c r="P3723">
        <v>3</v>
      </c>
      <c r="Q3723" t="b">
        <v>0</v>
      </c>
      <c r="R3723">
        <v>4</v>
      </c>
      <c r="S3723" t="s">
        <v>48</v>
      </c>
      <c r="T3723" t="s">
        <v>39</v>
      </c>
    </row>
    <row r="3724" spans="1:20">
      <c r="A3724" t="s">
        <v>6881</v>
      </c>
      <c r="B3724" s="11">
        <v>44896</v>
      </c>
      <c r="C3724" t="s">
        <v>6882</v>
      </c>
      <c r="D3724" t="s">
        <v>5</v>
      </c>
      <c r="E3724" t="s">
        <v>156</v>
      </c>
      <c r="F3724" s="12">
        <v>91.93</v>
      </c>
      <c r="G3724" s="13">
        <v>1</v>
      </c>
      <c r="H3724">
        <v>0</v>
      </c>
      <c r="I3724" s="12">
        <f t="shared" si="232"/>
        <v>0</v>
      </c>
      <c r="J3724" s="12">
        <f t="shared" si="233"/>
        <v>91.93</v>
      </c>
      <c r="K3724" s="12">
        <f t="shared" si="234"/>
        <v>91.93</v>
      </c>
      <c r="L3724" s="12">
        <v>14.22</v>
      </c>
      <c r="M3724" s="12">
        <f t="shared" si="235"/>
        <v>106.15</v>
      </c>
      <c r="N3724" t="s">
        <v>18</v>
      </c>
      <c r="O3724" s="13">
        <v>4</v>
      </c>
      <c r="P3724">
        <v>5</v>
      </c>
      <c r="Q3724" t="b">
        <v>0</v>
      </c>
      <c r="R3724">
        <v>2</v>
      </c>
      <c r="S3724" t="s">
        <v>48</v>
      </c>
      <c r="T3724" t="s">
        <v>39</v>
      </c>
    </row>
    <row r="3725" spans="1:20">
      <c r="A3725" t="s">
        <v>6883</v>
      </c>
      <c r="B3725" s="11">
        <v>44896</v>
      </c>
      <c r="C3725" t="s">
        <v>6884</v>
      </c>
      <c r="D3725" t="s">
        <v>14</v>
      </c>
      <c r="E3725" t="s">
        <v>94</v>
      </c>
      <c r="F3725" s="12">
        <v>40.58</v>
      </c>
      <c r="G3725" s="13">
        <v>1</v>
      </c>
      <c r="H3725">
        <v>0</v>
      </c>
      <c r="I3725" s="12">
        <f t="shared" si="232"/>
        <v>0</v>
      </c>
      <c r="J3725" s="12">
        <f t="shared" si="233"/>
        <v>40.58</v>
      </c>
      <c r="K3725" s="12">
        <f t="shared" si="234"/>
        <v>40.58</v>
      </c>
      <c r="L3725" s="12">
        <v>14.61</v>
      </c>
      <c r="M3725" s="12">
        <f t="shared" si="235"/>
        <v>55.19</v>
      </c>
      <c r="N3725" t="s">
        <v>9</v>
      </c>
      <c r="O3725" s="13">
        <v>13</v>
      </c>
      <c r="P3725">
        <v>4.5</v>
      </c>
      <c r="Q3725" t="b">
        <v>0</v>
      </c>
      <c r="R3725">
        <v>3</v>
      </c>
      <c r="S3725" t="s">
        <v>48</v>
      </c>
      <c r="T3725" t="s">
        <v>39</v>
      </c>
    </row>
    <row r="3726" spans="1:20">
      <c r="A3726" t="s">
        <v>6885</v>
      </c>
      <c r="B3726" s="11">
        <v>44896</v>
      </c>
      <c r="C3726" t="s">
        <v>6886</v>
      </c>
      <c r="D3726" t="s">
        <v>11</v>
      </c>
      <c r="E3726" t="s">
        <v>151</v>
      </c>
      <c r="F3726" s="12">
        <v>45.67</v>
      </c>
      <c r="G3726" s="13">
        <v>2</v>
      </c>
      <c r="H3726">
        <v>8.4</v>
      </c>
      <c r="I3726" s="12">
        <f t="shared" si="232"/>
        <v>3.83628</v>
      </c>
      <c r="J3726" s="12">
        <f t="shared" si="233"/>
        <v>91.34</v>
      </c>
      <c r="K3726" s="12">
        <f t="shared" si="234"/>
        <v>87.50372</v>
      </c>
      <c r="L3726" s="12">
        <v>22.98</v>
      </c>
      <c r="M3726" s="12">
        <f t="shared" si="235"/>
        <v>110.48372</v>
      </c>
      <c r="N3726" t="s">
        <v>6</v>
      </c>
      <c r="O3726" s="13">
        <v>10</v>
      </c>
      <c r="P3726">
        <v>4</v>
      </c>
      <c r="Q3726" t="b">
        <v>0</v>
      </c>
      <c r="R3726">
        <v>12</v>
      </c>
      <c r="S3726" t="s">
        <v>44</v>
      </c>
      <c r="T3726" t="s">
        <v>35</v>
      </c>
    </row>
    <row r="3727" spans="1:20">
      <c r="A3727" t="s">
        <v>6887</v>
      </c>
      <c r="B3727" s="11">
        <v>44896</v>
      </c>
      <c r="C3727" t="s">
        <v>6888</v>
      </c>
      <c r="D3727" t="s">
        <v>8</v>
      </c>
      <c r="E3727" t="s">
        <v>241</v>
      </c>
      <c r="F3727" s="12">
        <v>43.5</v>
      </c>
      <c r="G3727" s="13">
        <v>2</v>
      </c>
      <c r="H3727">
        <v>0</v>
      </c>
      <c r="I3727" s="12">
        <f t="shared" si="232"/>
        <v>0</v>
      </c>
      <c r="J3727" s="12">
        <f t="shared" si="233"/>
        <v>87</v>
      </c>
      <c r="K3727" s="12">
        <f t="shared" si="234"/>
        <v>87</v>
      </c>
      <c r="L3727" s="12">
        <v>11.46</v>
      </c>
      <c r="M3727" s="12">
        <f t="shared" si="235"/>
        <v>98.46</v>
      </c>
      <c r="N3727" t="s">
        <v>18</v>
      </c>
      <c r="O3727" s="13">
        <v>5</v>
      </c>
      <c r="P3727">
        <v>5</v>
      </c>
      <c r="Q3727" t="b">
        <v>0</v>
      </c>
      <c r="R3727">
        <v>9</v>
      </c>
      <c r="S3727" t="s">
        <v>44</v>
      </c>
      <c r="T3727" t="s">
        <v>37</v>
      </c>
    </row>
    <row r="3728" spans="1:20">
      <c r="A3728" t="s">
        <v>6889</v>
      </c>
      <c r="B3728" s="11">
        <v>44896</v>
      </c>
      <c r="C3728" t="s">
        <v>6890</v>
      </c>
      <c r="D3728" t="s">
        <v>25</v>
      </c>
      <c r="E3728" t="s">
        <v>159</v>
      </c>
      <c r="F3728" s="12">
        <v>294.52</v>
      </c>
      <c r="G3728" s="13">
        <v>1</v>
      </c>
      <c r="H3728">
        <v>0</v>
      </c>
      <c r="I3728" s="12">
        <f t="shared" si="232"/>
        <v>0</v>
      </c>
      <c r="J3728" s="12">
        <f t="shared" si="233"/>
        <v>294.52</v>
      </c>
      <c r="K3728" s="12">
        <f t="shared" si="234"/>
        <v>294.52</v>
      </c>
      <c r="L3728" s="12">
        <v>15.83</v>
      </c>
      <c r="M3728" s="12">
        <f t="shared" si="235"/>
        <v>310.35</v>
      </c>
      <c r="N3728" t="s">
        <v>18</v>
      </c>
      <c r="O3728" s="13">
        <v>5</v>
      </c>
      <c r="P3728">
        <v>5</v>
      </c>
      <c r="Q3728" t="b">
        <v>1</v>
      </c>
      <c r="R3728">
        <v>1</v>
      </c>
      <c r="S3728" t="s">
        <v>43</v>
      </c>
      <c r="T3728" t="s">
        <v>35</v>
      </c>
    </row>
    <row r="3729" spans="1:20">
      <c r="A3729" t="s">
        <v>6891</v>
      </c>
      <c r="B3729" s="11">
        <v>44896</v>
      </c>
      <c r="C3729" t="s">
        <v>3573</v>
      </c>
      <c r="D3729" t="s">
        <v>8</v>
      </c>
      <c r="E3729" t="s">
        <v>241</v>
      </c>
      <c r="F3729" s="12">
        <v>35.88</v>
      </c>
      <c r="G3729" s="13">
        <v>1</v>
      </c>
      <c r="H3729">
        <v>0</v>
      </c>
      <c r="I3729" s="12">
        <f t="shared" si="232"/>
        <v>0</v>
      </c>
      <c r="J3729" s="12">
        <f t="shared" si="233"/>
        <v>35.88</v>
      </c>
      <c r="K3729" s="12">
        <f t="shared" si="234"/>
        <v>35.88</v>
      </c>
      <c r="L3729" s="12">
        <v>16.86</v>
      </c>
      <c r="M3729" s="12">
        <f t="shared" si="235"/>
        <v>52.74</v>
      </c>
      <c r="N3729" t="s">
        <v>9</v>
      </c>
      <c r="O3729" s="13">
        <v>5</v>
      </c>
      <c r="P3729">
        <v>4.5</v>
      </c>
      <c r="Q3729" t="b">
        <v>0</v>
      </c>
      <c r="R3729">
        <v>12</v>
      </c>
      <c r="S3729" t="s">
        <v>45</v>
      </c>
      <c r="T3729" t="s">
        <v>35</v>
      </c>
    </row>
    <row r="3730" spans="1:20">
      <c r="A3730" t="s">
        <v>6892</v>
      </c>
      <c r="B3730" s="11">
        <v>44896</v>
      </c>
      <c r="C3730" t="s">
        <v>6893</v>
      </c>
      <c r="D3730" t="s">
        <v>25</v>
      </c>
      <c r="E3730" t="s">
        <v>87</v>
      </c>
      <c r="F3730" s="12">
        <v>49.4</v>
      </c>
      <c r="G3730" s="13">
        <v>2</v>
      </c>
      <c r="H3730">
        <v>9.9</v>
      </c>
      <c r="I3730" s="12">
        <f t="shared" si="232"/>
        <v>4.8906</v>
      </c>
      <c r="J3730" s="12">
        <f t="shared" si="233"/>
        <v>98.8</v>
      </c>
      <c r="K3730" s="12">
        <f t="shared" si="234"/>
        <v>93.9094</v>
      </c>
      <c r="L3730" s="12">
        <v>25.3</v>
      </c>
      <c r="M3730" s="12">
        <f t="shared" si="235"/>
        <v>119.2094</v>
      </c>
      <c r="N3730" t="s">
        <v>6</v>
      </c>
      <c r="O3730" s="13">
        <v>19</v>
      </c>
      <c r="P3730">
        <v>4.5</v>
      </c>
      <c r="Q3730" t="b">
        <v>0</v>
      </c>
      <c r="R3730">
        <v>4</v>
      </c>
      <c r="S3730" t="s">
        <v>44</v>
      </c>
      <c r="T3730" t="s">
        <v>35</v>
      </c>
    </row>
    <row r="3731" spans="1:20">
      <c r="A3731" t="s">
        <v>6894</v>
      </c>
      <c r="B3731" s="11">
        <v>44896</v>
      </c>
      <c r="C3731" t="s">
        <v>6895</v>
      </c>
      <c r="D3731" t="s">
        <v>23</v>
      </c>
      <c r="E3731" t="s">
        <v>496</v>
      </c>
      <c r="F3731" s="12">
        <v>82.28</v>
      </c>
      <c r="G3731" s="13">
        <v>1</v>
      </c>
      <c r="H3731">
        <v>0</v>
      </c>
      <c r="I3731" s="12">
        <f t="shared" si="232"/>
        <v>0</v>
      </c>
      <c r="J3731" s="12">
        <f t="shared" si="233"/>
        <v>82.28</v>
      </c>
      <c r="K3731" s="12">
        <f t="shared" si="234"/>
        <v>82.28</v>
      </c>
      <c r="L3731" s="12">
        <v>11.05</v>
      </c>
      <c r="M3731" s="12">
        <f t="shared" si="235"/>
        <v>93.33</v>
      </c>
      <c r="N3731" t="s">
        <v>18</v>
      </c>
      <c r="O3731" s="13">
        <v>4</v>
      </c>
      <c r="P3731">
        <v>3.5</v>
      </c>
      <c r="Q3731" t="b">
        <v>0</v>
      </c>
      <c r="R3731">
        <v>5</v>
      </c>
      <c r="S3731" t="s">
        <v>48</v>
      </c>
      <c r="T3731" t="s">
        <v>35</v>
      </c>
    </row>
    <row r="3732" spans="1:20">
      <c r="A3732" t="s">
        <v>6896</v>
      </c>
      <c r="B3732" s="11">
        <v>44896</v>
      </c>
      <c r="C3732" t="s">
        <v>6897</v>
      </c>
      <c r="D3732" t="s">
        <v>23</v>
      </c>
      <c r="E3732" t="s">
        <v>496</v>
      </c>
      <c r="F3732" s="12">
        <v>92.38</v>
      </c>
      <c r="G3732" s="13">
        <v>2</v>
      </c>
      <c r="H3732">
        <v>0</v>
      </c>
      <c r="I3732" s="12">
        <f t="shared" si="232"/>
        <v>0</v>
      </c>
      <c r="J3732" s="12">
        <f t="shared" si="233"/>
        <v>184.76</v>
      </c>
      <c r="K3732" s="12">
        <f t="shared" si="234"/>
        <v>184.76</v>
      </c>
      <c r="L3732" s="12">
        <v>7.6</v>
      </c>
      <c r="M3732" s="12">
        <f t="shared" si="235"/>
        <v>192.36</v>
      </c>
      <c r="N3732" t="s">
        <v>18</v>
      </c>
      <c r="O3732" s="13">
        <v>2</v>
      </c>
      <c r="P3732">
        <v>5</v>
      </c>
      <c r="Q3732" t="b">
        <v>0</v>
      </c>
      <c r="R3732">
        <v>12</v>
      </c>
      <c r="S3732" t="s">
        <v>48</v>
      </c>
      <c r="T3732" t="s">
        <v>35</v>
      </c>
    </row>
    <row r="3733" spans="1:20">
      <c r="A3733" t="s">
        <v>6898</v>
      </c>
      <c r="B3733" s="11">
        <v>44896</v>
      </c>
      <c r="C3733" t="s">
        <v>6899</v>
      </c>
      <c r="D3733" t="s">
        <v>11</v>
      </c>
      <c r="E3733" t="s">
        <v>204</v>
      </c>
      <c r="F3733" s="12">
        <v>61.83</v>
      </c>
      <c r="G3733" s="13">
        <v>1</v>
      </c>
      <c r="H3733">
        <v>5.8</v>
      </c>
      <c r="I3733" s="12">
        <f t="shared" si="232"/>
        <v>3.58614</v>
      </c>
      <c r="J3733" s="12">
        <f t="shared" si="233"/>
        <v>61.83</v>
      </c>
      <c r="K3733" s="12">
        <f t="shared" si="234"/>
        <v>58.24386</v>
      </c>
      <c r="L3733" s="12">
        <v>17.43</v>
      </c>
      <c r="M3733" s="12">
        <f t="shared" si="235"/>
        <v>75.67386</v>
      </c>
      <c r="N3733" t="s">
        <v>12</v>
      </c>
      <c r="O3733" s="13">
        <v>11</v>
      </c>
      <c r="P3733">
        <v>4.5</v>
      </c>
      <c r="Q3733" t="b">
        <v>1</v>
      </c>
      <c r="R3733">
        <v>12</v>
      </c>
      <c r="S3733" t="s">
        <v>48</v>
      </c>
      <c r="T3733" t="s">
        <v>30</v>
      </c>
    </row>
    <row r="3734" spans="1:20">
      <c r="A3734" t="s">
        <v>6900</v>
      </c>
      <c r="B3734" s="11">
        <v>44896</v>
      </c>
      <c r="C3734" t="s">
        <v>6901</v>
      </c>
      <c r="D3734" t="s">
        <v>8</v>
      </c>
      <c r="E3734" t="s">
        <v>565</v>
      </c>
      <c r="F3734" s="12">
        <v>25.24</v>
      </c>
      <c r="G3734" s="13">
        <v>1</v>
      </c>
      <c r="H3734">
        <v>0</v>
      </c>
      <c r="I3734" s="12">
        <f t="shared" si="232"/>
        <v>0</v>
      </c>
      <c r="J3734" s="12">
        <f t="shared" si="233"/>
        <v>25.24</v>
      </c>
      <c r="K3734" s="12">
        <f t="shared" si="234"/>
        <v>25.24</v>
      </c>
      <c r="L3734" s="12">
        <v>10.49</v>
      </c>
      <c r="M3734" s="12">
        <f t="shared" si="235"/>
        <v>35.73</v>
      </c>
      <c r="N3734" t="s">
        <v>18</v>
      </c>
      <c r="O3734" s="13">
        <v>2</v>
      </c>
      <c r="P3734">
        <v>4</v>
      </c>
      <c r="Q3734" t="b">
        <v>0</v>
      </c>
      <c r="R3734">
        <v>9</v>
      </c>
      <c r="S3734" t="s">
        <v>48</v>
      </c>
      <c r="T3734" t="s">
        <v>37</v>
      </c>
    </row>
    <row r="3735" spans="1:20">
      <c r="A3735" t="s">
        <v>6902</v>
      </c>
      <c r="B3735" s="11">
        <v>44896</v>
      </c>
      <c r="C3735" t="s">
        <v>6903</v>
      </c>
      <c r="D3735" t="s">
        <v>14</v>
      </c>
      <c r="E3735" t="s">
        <v>82</v>
      </c>
      <c r="F3735" s="12">
        <v>77.88</v>
      </c>
      <c r="G3735" s="13">
        <v>5</v>
      </c>
      <c r="H3735">
        <v>0</v>
      </c>
      <c r="I3735" s="12">
        <f t="shared" si="232"/>
        <v>0</v>
      </c>
      <c r="J3735" s="12">
        <f t="shared" si="233"/>
        <v>389.4</v>
      </c>
      <c r="K3735" s="12">
        <f t="shared" si="234"/>
        <v>389.4</v>
      </c>
      <c r="L3735" s="12">
        <v>7.97</v>
      </c>
      <c r="M3735" s="12">
        <f t="shared" si="235"/>
        <v>397.37</v>
      </c>
      <c r="N3735" t="s">
        <v>18</v>
      </c>
      <c r="O3735" s="13">
        <v>7</v>
      </c>
      <c r="P3735">
        <v>4</v>
      </c>
      <c r="Q3735" t="b">
        <v>0</v>
      </c>
      <c r="R3735">
        <v>9</v>
      </c>
      <c r="S3735" t="s">
        <v>44</v>
      </c>
      <c r="T3735" t="s">
        <v>32</v>
      </c>
    </row>
    <row r="3736" spans="1:20">
      <c r="A3736" t="s">
        <v>6904</v>
      </c>
      <c r="B3736" s="11">
        <v>44896</v>
      </c>
      <c r="C3736" t="s">
        <v>6905</v>
      </c>
      <c r="D3736" t="s">
        <v>20</v>
      </c>
      <c r="E3736" t="s">
        <v>212</v>
      </c>
      <c r="F3736" s="12">
        <v>12.45</v>
      </c>
      <c r="G3736" s="13">
        <v>2</v>
      </c>
      <c r="H3736">
        <v>0</v>
      </c>
      <c r="I3736" s="12">
        <f t="shared" si="232"/>
        <v>0</v>
      </c>
      <c r="J3736" s="12">
        <f t="shared" si="233"/>
        <v>24.9</v>
      </c>
      <c r="K3736" s="12">
        <f t="shared" si="234"/>
        <v>24.9</v>
      </c>
      <c r="L3736" s="12">
        <v>9.92</v>
      </c>
      <c r="M3736" s="12">
        <f t="shared" si="235"/>
        <v>34.82</v>
      </c>
      <c r="N3736" t="s">
        <v>18</v>
      </c>
      <c r="O3736" s="13">
        <v>5</v>
      </c>
      <c r="P3736">
        <v>4.5</v>
      </c>
      <c r="Q3736" t="b">
        <v>1</v>
      </c>
      <c r="R3736">
        <v>12</v>
      </c>
      <c r="S3736" t="s">
        <v>44</v>
      </c>
      <c r="T3736" t="s">
        <v>35</v>
      </c>
    </row>
    <row r="3737" spans="1:20">
      <c r="A3737" t="s">
        <v>6906</v>
      </c>
      <c r="B3737" s="11">
        <v>44897</v>
      </c>
      <c r="C3737" t="s">
        <v>5345</v>
      </c>
      <c r="D3737" t="s">
        <v>5</v>
      </c>
      <c r="E3737" t="s">
        <v>124</v>
      </c>
      <c r="F3737" s="12">
        <v>66.27</v>
      </c>
      <c r="G3737" s="13">
        <v>2</v>
      </c>
      <c r="H3737">
        <v>0</v>
      </c>
      <c r="I3737" s="12">
        <f t="shared" si="232"/>
        <v>0</v>
      </c>
      <c r="J3737" s="12">
        <f t="shared" si="233"/>
        <v>132.54</v>
      </c>
      <c r="K3737" s="12">
        <f t="shared" si="234"/>
        <v>132.54</v>
      </c>
      <c r="L3737" s="12">
        <v>18.49</v>
      </c>
      <c r="M3737" s="12">
        <f t="shared" si="235"/>
        <v>151.03</v>
      </c>
      <c r="N3737" t="s">
        <v>9</v>
      </c>
      <c r="O3737" s="13">
        <v>5</v>
      </c>
      <c r="P3737">
        <v>5</v>
      </c>
      <c r="Q3737" t="b">
        <v>1</v>
      </c>
      <c r="R3737">
        <v>1</v>
      </c>
      <c r="S3737" t="s">
        <v>44</v>
      </c>
      <c r="T3737" t="s">
        <v>32</v>
      </c>
    </row>
    <row r="3738" spans="1:20">
      <c r="A3738" t="s">
        <v>6907</v>
      </c>
      <c r="B3738" s="11">
        <v>44897</v>
      </c>
      <c r="C3738" t="s">
        <v>6908</v>
      </c>
      <c r="D3738" t="s">
        <v>5</v>
      </c>
      <c r="E3738" t="s">
        <v>144</v>
      </c>
      <c r="F3738" s="12">
        <v>74.73</v>
      </c>
      <c r="G3738" s="13">
        <v>1</v>
      </c>
      <c r="H3738">
        <v>0</v>
      </c>
      <c r="I3738" s="12">
        <f t="shared" si="232"/>
        <v>0</v>
      </c>
      <c r="J3738" s="12">
        <f t="shared" si="233"/>
        <v>74.73</v>
      </c>
      <c r="K3738" s="12">
        <f t="shared" si="234"/>
        <v>74.73</v>
      </c>
      <c r="L3738" s="12">
        <v>24.53</v>
      </c>
      <c r="M3738" s="12">
        <f t="shared" si="235"/>
        <v>99.26</v>
      </c>
      <c r="N3738" t="s">
        <v>6</v>
      </c>
      <c r="O3738" s="13">
        <v>21</v>
      </c>
      <c r="P3738">
        <v>4</v>
      </c>
      <c r="Q3738" t="b">
        <v>1</v>
      </c>
      <c r="R3738">
        <v>9</v>
      </c>
      <c r="S3738" t="s">
        <v>44</v>
      </c>
      <c r="T3738" t="s">
        <v>39</v>
      </c>
    </row>
    <row r="3739" spans="1:20">
      <c r="A3739" t="s">
        <v>6909</v>
      </c>
      <c r="B3739" s="11">
        <v>44897</v>
      </c>
      <c r="C3739" t="s">
        <v>6910</v>
      </c>
      <c r="D3739" t="s">
        <v>20</v>
      </c>
      <c r="E3739" t="s">
        <v>197</v>
      </c>
      <c r="F3739" s="12">
        <v>30.29</v>
      </c>
      <c r="G3739" s="13">
        <v>1</v>
      </c>
      <c r="H3739">
        <v>7.1</v>
      </c>
      <c r="I3739" s="12">
        <f t="shared" si="232"/>
        <v>2.15059</v>
      </c>
      <c r="J3739" s="12">
        <f t="shared" si="233"/>
        <v>30.29</v>
      </c>
      <c r="K3739" s="12">
        <f t="shared" si="234"/>
        <v>28.13941</v>
      </c>
      <c r="L3739" s="12">
        <v>10.98</v>
      </c>
      <c r="M3739" s="12">
        <f t="shared" si="235"/>
        <v>39.11941</v>
      </c>
      <c r="N3739" t="s">
        <v>18</v>
      </c>
      <c r="O3739" s="13">
        <v>2</v>
      </c>
      <c r="P3739">
        <v>4.5</v>
      </c>
      <c r="Q3739" t="b">
        <v>0</v>
      </c>
      <c r="R3739">
        <v>3</v>
      </c>
      <c r="S3739" t="s">
        <v>48</v>
      </c>
      <c r="T3739" t="s">
        <v>30</v>
      </c>
    </row>
    <row r="3740" spans="1:20">
      <c r="A3740" t="s">
        <v>6911</v>
      </c>
      <c r="B3740" s="11">
        <v>44897</v>
      </c>
      <c r="C3740" t="s">
        <v>6912</v>
      </c>
      <c r="D3740" t="s">
        <v>5</v>
      </c>
      <c r="E3740" t="s">
        <v>144</v>
      </c>
      <c r="F3740" s="12">
        <v>93.27</v>
      </c>
      <c r="G3740" s="13">
        <v>1</v>
      </c>
      <c r="H3740">
        <v>11</v>
      </c>
      <c r="I3740" s="12">
        <f t="shared" si="232"/>
        <v>10.2597</v>
      </c>
      <c r="J3740" s="12">
        <f t="shared" si="233"/>
        <v>93.27</v>
      </c>
      <c r="K3740" s="12">
        <f t="shared" si="234"/>
        <v>83.0103</v>
      </c>
      <c r="L3740" s="12">
        <v>17.87</v>
      </c>
      <c r="M3740" s="12">
        <f t="shared" si="235"/>
        <v>100.8803</v>
      </c>
      <c r="N3740" t="s">
        <v>9</v>
      </c>
      <c r="O3740" s="13">
        <v>5</v>
      </c>
      <c r="P3740">
        <v>4.5</v>
      </c>
      <c r="Q3740" t="b">
        <v>1</v>
      </c>
      <c r="R3740">
        <v>12</v>
      </c>
      <c r="S3740" t="s">
        <v>48</v>
      </c>
      <c r="T3740" t="s">
        <v>35</v>
      </c>
    </row>
    <row r="3741" spans="1:20">
      <c r="A3741" t="s">
        <v>6913</v>
      </c>
      <c r="B3741" s="11">
        <v>44897</v>
      </c>
      <c r="C3741" t="s">
        <v>6914</v>
      </c>
      <c r="D3741" t="s">
        <v>25</v>
      </c>
      <c r="E3741" t="s">
        <v>87</v>
      </c>
      <c r="F3741" s="12">
        <v>169.74</v>
      </c>
      <c r="G3741" s="13">
        <v>1</v>
      </c>
      <c r="H3741">
        <v>0</v>
      </c>
      <c r="I3741" s="12">
        <f t="shared" si="232"/>
        <v>0</v>
      </c>
      <c r="J3741" s="12">
        <f t="shared" si="233"/>
        <v>169.74</v>
      </c>
      <c r="K3741" s="12">
        <f t="shared" si="234"/>
        <v>169.74</v>
      </c>
      <c r="L3741" s="12">
        <v>19.95</v>
      </c>
      <c r="M3741" s="12">
        <f t="shared" si="235"/>
        <v>189.69</v>
      </c>
      <c r="N3741" t="s">
        <v>12</v>
      </c>
      <c r="O3741" s="13">
        <v>22</v>
      </c>
      <c r="P3741">
        <v>5</v>
      </c>
      <c r="Q3741" t="b">
        <v>0</v>
      </c>
      <c r="R3741">
        <v>6</v>
      </c>
      <c r="S3741" t="s">
        <v>43</v>
      </c>
      <c r="T3741" t="s">
        <v>35</v>
      </c>
    </row>
    <row r="3742" spans="1:20">
      <c r="A3742" t="s">
        <v>6915</v>
      </c>
      <c r="B3742" s="11">
        <v>44897</v>
      </c>
      <c r="C3742" t="s">
        <v>6916</v>
      </c>
      <c r="D3742" t="s">
        <v>20</v>
      </c>
      <c r="E3742" t="s">
        <v>136</v>
      </c>
      <c r="F3742" s="12">
        <v>36.04</v>
      </c>
      <c r="G3742" s="13">
        <v>1</v>
      </c>
      <c r="H3742">
        <v>0</v>
      </c>
      <c r="I3742" s="12">
        <f t="shared" si="232"/>
        <v>0</v>
      </c>
      <c r="J3742" s="12">
        <f t="shared" si="233"/>
        <v>36.04</v>
      </c>
      <c r="K3742" s="12">
        <f t="shared" si="234"/>
        <v>36.04</v>
      </c>
      <c r="L3742" s="12">
        <v>11.04</v>
      </c>
      <c r="M3742" s="12">
        <f t="shared" si="235"/>
        <v>47.08</v>
      </c>
      <c r="N3742" t="s">
        <v>18</v>
      </c>
      <c r="O3742" s="13">
        <v>5</v>
      </c>
      <c r="P3742">
        <v>4.5</v>
      </c>
      <c r="Q3742" t="b">
        <v>0</v>
      </c>
      <c r="R3742">
        <v>6</v>
      </c>
      <c r="S3742" t="s">
        <v>44</v>
      </c>
      <c r="T3742" t="s">
        <v>39</v>
      </c>
    </row>
    <row r="3743" spans="1:20">
      <c r="A3743" t="s">
        <v>6917</v>
      </c>
      <c r="B3743" s="11">
        <v>44897</v>
      </c>
      <c r="C3743" t="s">
        <v>6918</v>
      </c>
      <c r="D3743" t="s">
        <v>11</v>
      </c>
      <c r="E3743" t="s">
        <v>204</v>
      </c>
      <c r="F3743" s="12">
        <v>67.97</v>
      </c>
      <c r="G3743" s="13">
        <v>1</v>
      </c>
      <c r="H3743">
        <v>0</v>
      </c>
      <c r="I3743" s="12">
        <f t="shared" si="232"/>
        <v>0</v>
      </c>
      <c r="J3743" s="12">
        <f t="shared" si="233"/>
        <v>67.97</v>
      </c>
      <c r="K3743" s="12">
        <f t="shared" si="234"/>
        <v>67.97</v>
      </c>
      <c r="L3743" s="12">
        <v>19.9</v>
      </c>
      <c r="M3743" s="12">
        <f t="shared" si="235"/>
        <v>87.87</v>
      </c>
      <c r="N3743" t="s">
        <v>6</v>
      </c>
      <c r="O3743" s="13">
        <v>18</v>
      </c>
      <c r="P3743">
        <v>4</v>
      </c>
      <c r="Q3743" t="b">
        <v>0</v>
      </c>
      <c r="R3743">
        <v>1</v>
      </c>
      <c r="S3743" t="s">
        <v>45</v>
      </c>
      <c r="T3743" t="s">
        <v>39</v>
      </c>
    </row>
    <row r="3744" spans="1:20">
      <c r="A3744" t="s">
        <v>6919</v>
      </c>
      <c r="B3744" s="11">
        <v>44897</v>
      </c>
      <c r="C3744" t="s">
        <v>4223</v>
      </c>
      <c r="D3744" t="s">
        <v>14</v>
      </c>
      <c r="E3744" t="s">
        <v>82</v>
      </c>
      <c r="F3744" s="12">
        <v>213.3</v>
      </c>
      <c r="G3744" s="13">
        <v>1</v>
      </c>
      <c r="H3744">
        <v>0</v>
      </c>
      <c r="I3744" s="12">
        <f t="shared" si="232"/>
        <v>0</v>
      </c>
      <c r="J3744" s="12">
        <f t="shared" si="233"/>
        <v>213.3</v>
      </c>
      <c r="K3744" s="12">
        <f t="shared" si="234"/>
        <v>213.3</v>
      </c>
      <c r="L3744" s="12">
        <v>16.21</v>
      </c>
      <c r="M3744" s="12">
        <f t="shared" si="235"/>
        <v>229.51</v>
      </c>
      <c r="N3744" t="s">
        <v>18</v>
      </c>
      <c r="O3744" s="13">
        <v>3</v>
      </c>
      <c r="P3744">
        <v>3</v>
      </c>
      <c r="Q3744" t="b">
        <v>0</v>
      </c>
      <c r="R3744">
        <v>9</v>
      </c>
      <c r="S3744" t="s">
        <v>44</v>
      </c>
      <c r="T3744" t="s">
        <v>30</v>
      </c>
    </row>
    <row r="3745" spans="1:20">
      <c r="A3745" t="s">
        <v>6920</v>
      </c>
      <c r="B3745" s="11">
        <v>44897</v>
      </c>
      <c r="C3745" t="s">
        <v>6921</v>
      </c>
      <c r="D3745" t="s">
        <v>14</v>
      </c>
      <c r="E3745" t="s">
        <v>103</v>
      </c>
      <c r="F3745" s="12">
        <v>164.27</v>
      </c>
      <c r="G3745" s="13">
        <v>1</v>
      </c>
      <c r="H3745">
        <v>11.5</v>
      </c>
      <c r="I3745" s="12">
        <f t="shared" si="232"/>
        <v>18.89105</v>
      </c>
      <c r="J3745" s="12">
        <f t="shared" si="233"/>
        <v>164.27</v>
      </c>
      <c r="K3745" s="12">
        <f t="shared" si="234"/>
        <v>145.37895</v>
      </c>
      <c r="L3745" s="12">
        <v>17.49</v>
      </c>
      <c r="M3745" s="12">
        <f t="shared" si="235"/>
        <v>162.86895</v>
      </c>
      <c r="N3745" t="s">
        <v>9</v>
      </c>
      <c r="O3745" s="13">
        <v>7</v>
      </c>
      <c r="P3745">
        <v>3.5</v>
      </c>
      <c r="Q3745" t="b">
        <v>0</v>
      </c>
      <c r="R3745">
        <v>7</v>
      </c>
      <c r="S3745" t="s">
        <v>44</v>
      </c>
      <c r="T3745" t="s">
        <v>35</v>
      </c>
    </row>
    <row r="3746" spans="1:20">
      <c r="A3746" t="s">
        <v>6922</v>
      </c>
      <c r="B3746" s="11">
        <v>44897</v>
      </c>
      <c r="C3746" t="s">
        <v>6805</v>
      </c>
      <c r="D3746" t="s">
        <v>5</v>
      </c>
      <c r="E3746" t="s">
        <v>119</v>
      </c>
      <c r="F3746" s="12">
        <v>35.01</v>
      </c>
      <c r="G3746" s="13">
        <v>1</v>
      </c>
      <c r="H3746">
        <v>0</v>
      </c>
      <c r="I3746" s="12">
        <f t="shared" si="232"/>
        <v>0</v>
      </c>
      <c r="J3746" s="12">
        <f t="shared" si="233"/>
        <v>35.01</v>
      </c>
      <c r="K3746" s="12">
        <f t="shared" si="234"/>
        <v>35.01</v>
      </c>
      <c r="L3746" s="12">
        <v>12.86</v>
      </c>
      <c r="M3746" s="12">
        <f t="shared" si="235"/>
        <v>47.87</v>
      </c>
      <c r="N3746" t="s">
        <v>9</v>
      </c>
      <c r="O3746" s="13">
        <v>11</v>
      </c>
      <c r="P3746">
        <v>5</v>
      </c>
      <c r="Q3746" t="b">
        <v>0</v>
      </c>
      <c r="R3746">
        <v>3</v>
      </c>
      <c r="S3746" t="s">
        <v>42</v>
      </c>
      <c r="T3746" t="s">
        <v>35</v>
      </c>
    </row>
    <row r="3747" spans="1:20">
      <c r="A3747" t="s">
        <v>6923</v>
      </c>
      <c r="B3747" s="11">
        <v>44897</v>
      </c>
      <c r="C3747" t="s">
        <v>5257</v>
      </c>
      <c r="D3747" t="s">
        <v>5</v>
      </c>
      <c r="E3747" t="s">
        <v>106</v>
      </c>
      <c r="F3747" s="12">
        <v>115.65</v>
      </c>
      <c r="G3747" s="13">
        <v>2</v>
      </c>
      <c r="H3747">
        <v>0</v>
      </c>
      <c r="I3747" s="12">
        <f t="shared" si="232"/>
        <v>0</v>
      </c>
      <c r="J3747" s="12">
        <f t="shared" si="233"/>
        <v>231.3</v>
      </c>
      <c r="K3747" s="12">
        <f t="shared" si="234"/>
        <v>231.3</v>
      </c>
      <c r="L3747" s="12">
        <v>17.97</v>
      </c>
      <c r="M3747" s="12">
        <f t="shared" si="235"/>
        <v>249.27</v>
      </c>
      <c r="N3747" t="s">
        <v>12</v>
      </c>
      <c r="O3747" s="13">
        <v>12</v>
      </c>
      <c r="P3747">
        <v>4</v>
      </c>
      <c r="Q3747" t="b">
        <v>0</v>
      </c>
      <c r="R3747">
        <v>6</v>
      </c>
      <c r="S3747" t="s">
        <v>44</v>
      </c>
      <c r="T3747" t="s">
        <v>39</v>
      </c>
    </row>
    <row r="3748" spans="1:20">
      <c r="A3748" t="s">
        <v>6924</v>
      </c>
      <c r="B3748" s="11">
        <v>44898</v>
      </c>
      <c r="C3748" t="s">
        <v>4824</v>
      </c>
      <c r="D3748" t="s">
        <v>11</v>
      </c>
      <c r="E3748" t="s">
        <v>91</v>
      </c>
      <c r="F3748" s="12">
        <v>37.77</v>
      </c>
      <c r="G3748" s="13">
        <v>1</v>
      </c>
      <c r="H3748">
        <v>0</v>
      </c>
      <c r="I3748" s="12">
        <f t="shared" si="232"/>
        <v>0</v>
      </c>
      <c r="J3748" s="12">
        <f t="shared" si="233"/>
        <v>37.77</v>
      </c>
      <c r="K3748" s="12">
        <f t="shared" si="234"/>
        <v>37.77</v>
      </c>
      <c r="L3748" s="12">
        <v>13.04</v>
      </c>
      <c r="M3748" s="12">
        <f t="shared" si="235"/>
        <v>50.81</v>
      </c>
      <c r="N3748" t="s">
        <v>18</v>
      </c>
      <c r="O3748" s="13">
        <v>7</v>
      </c>
      <c r="P3748">
        <v>4</v>
      </c>
      <c r="Q3748" t="b">
        <v>0</v>
      </c>
      <c r="R3748">
        <v>5</v>
      </c>
      <c r="S3748" t="s">
        <v>44</v>
      </c>
      <c r="T3748" t="s">
        <v>35</v>
      </c>
    </row>
    <row r="3749" spans="1:20">
      <c r="A3749" t="s">
        <v>6925</v>
      </c>
      <c r="B3749" s="11">
        <v>44898</v>
      </c>
      <c r="C3749" t="s">
        <v>803</v>
      </c>
      <c r="D3749" t="s">
        <v>14</v>
      </c>
      <c r="E3749" t="s">
        <v>94</v>
      </c>
      <c r="F3749" s="12">
        <v>205.01</v>
      </c>
      <c r="G3749" s="13">
        <v>1</v>
      </c>
      <c r="H3749">
        <v>0</v>
      </c>
      <c r="I3749" s="12">
        <f t="shared" si="232"/>
        <v>0</v>
      </c>
      <c r="J3749" s="12">
        <f t="shared" si="233"/>
        <v>205.01</v>
      </c>
      <c r="K3749" s="12">
        <f t="shared" si="234"/>
        <v>205.01</v>
      </c>
      <c r="L3749" s="12">
        <v>23.56</v>
      </c>
      <c r="M3749" s="12">
        <f t="shared" si="235"/>
        <v>228.57</v>
      </c>
      <c r="N3749" t="s">
        <v>9</v>
      </c>
      <c r="O3749" s="13">
        <v>11</v>
      </c>
      <c r="P3749">
        <v>5</v>
      </c>
      <c r="Q3749" t="b">
        <v>0</v>
      </c>
      <c r="R3749">
        <v>3</v>
      </c>
      <c r="S3749" t="s">
        <v>44</v>
      </c>
      <c r="T3749" t="s">
        <v>35</v>
      </c>
    </row>
    <row r="3750" spans="1:20">
      <c r="A3750" t="s">
        <v>6926</v>
      </c>
      <c r="B3750" s="11">
        <v>44898</v>
      </c>
      <c r="C3750" t="s">
        <v>6927</v>
      </c>
      <c r="D3750" t="s">
        <v>20</v>
      </c>
      <c r="E3750" t="s">
        <v>212</v>
      </c>
      <c r="F3750" s="12">
        <v>36.04</v>
      </c>
      <c r="G3750" s="13">
        <v>1</v>
      </c>
      <c r="H3750">
        <v>0</v>
      </c>
      <c r="I3750" s="12">
        <f t="shared" si="232"/>
        <v>0</v>
      </c>
      <c r="J3750" s="12">
        <f t="shared" si="233"/>
        <v>36.04</v>
      </c>
      <c r="K3750" s="12">
        <f t="shared" si="234"/>
        <v>36.04</v>
      </c>
      <c r="L3750" s="12">
        <v>24.86</v>
      </c>
      <c r="M3750" s="12">
        <f t="shared" si="235"/>
        <v>60.9</v>
      </c>
      <c r="N3750" t="s">
        <v>6</v>
      </c>
      <c r="O3750" s="13">
        <v>20</v>
      </c>
      <c r="P3750">
        <v>5</v>
      </c>
      <c r="Q3750" t="b">
        <v>0</v>
      </c>
      <c r="R3750">
        <v>9</v>
      </c>
      <c r="S3750" t="s">
        <v>48</v>
      </c>
      <c r="T3750" t="s">
        <v>37</v>
      </c>
    </row>
    <row r="3751" spans="1:20">
      <c r="A3751" t="s">
        <v>6928</v>
      </c>
      <c r="B3751" s="11">
        <v>44898</v>
      </c>
      <c r="C3751" t="s">
        <v>6929</v>
      </c>
      <c r="D3751" t="s">
        <v>5</v>
      </c>
      <c r="E3751" t="s">
        <v>124</v>
      </c>
      <c r="F3751" s="12">
        <v>42.69</v>
      </c>
      <c r="G3751" s="13">
        <v>1</v>
      </c>
      <c r="H3751">
        <v>0</v>
      </c>
      <c r="I3751" s="12">
        <f t="shared" si="232"/>
        <v>0</v>
      </c>
      <c r="J3751" s="12">
        <f t="shared" si="233"/>
        <v>42.69</v>
      </c>
      <c r="K3751" s="12">
        <f t="shared" si="234"/>
        <v>42.69</v>
      </c>
      <c r="L3751" s="12">
        <v>9.83</v>
      </c>
      <c r="M3751" s="12">
        <f t="shared" si="235"/>
        <v>52.52</v>
      </c>
      <c r="N3751" t="s">
        <v>18</v>
      </c>
      <c r="O3751" s="13">
        <v>4</v>
      </c>
      <c r="P3751">
        <v>5</v>
      </c>
      <c r="Q3751" t="b">
        <v>0</v>
      </c>
      <c r="R3751">
        <v>6</v>
      </c>
      <c r="S3751" t="s">
        <v>45</v>
      </c>
      <c r="T3751" t="s">
        <v>39</v>
      </c>
    </row>
    <row r="3752" spans="1:20">
      <c r="A3752" t="s">
        <v>6930</v>
      </c>
      <c r="B3752" s="11">
        <v>44898</v>
      </c>
      <c r="C3752" t="s">
        <v>2845</v>
      </c>
      <c r="D3752" t="s">
        <v>25</v>
      </c>
      <c r="E3752" t="s">
        <v>159</v>
      </c>
      <c r="F3752" s="12">
        <v>129.88</v>
      </c>
      <c r="G3752" s="13">
        <v>1</v>
      </c>
      <c r="H3752">
        <v>0</v>
      </c>
      <c r="I3752" s="12">
        <f t="shared" si="232"/>
        <v>0</v>
      </c>
      <c r="J3752" s="12">
        <f t="shared" si="233"/>
        <v>129.88</v>
      </c>
      <c r="K3752" s="12">
        <f t="shared" si="234"/>
        <v>129.88</v>
      </c>
      <c r="L3752" s="12">
        <v>25.14</v>
      </c>
      <c r="M3752" s="12">
        <f t="shared" si="235"/>
        <v>155.02</v>
      </c>
      <c r="N3752" t="s">
        <v>15</v>
      </c>
      <c r="O3752" s="13">
        <v>17</v>
      </c>
      <c r="P3752">
        <v>5</v>
      </c>
      <c r="Q3752" t="b">
        <v>0</v>
      </c>
      <c r="R3752">
        <v>1</v>
      </c>
      <c r="S3752" t="s">
        <v>43</v>
      </c>
      <c r="T3752" t="s">
        <v>39</v>
      </c>
    </row>
    <row r="3753" spans="1:20">
      <c r="A3753" t="s">
        <v>6931</v>
      </c>
      <c r="B3753" s="11">
        <v>44898</v>
      </c>
      <c r="C3753" t="s">
        <v>2733</v>
      </c>
      <c r="D3753" t="s">
        <v>5</v>
      </c>
      <c r="E3753" t="s">
        <v>144</v>
      </c>
      <c r="F3753" s="12">
        <v>100.72</v>
      </c>
      <c r="G3753" s="13">
        <v>1</v>
      </c>
      <c r="H3753">
        <v>0</v>
      </c>
      <c r="I3753" s="12">
        <f t="shared" si="232"/>
        <v>0</v>
      </c>
      <c r="J3753" s="12">
        <f t="shared" si="233"/>
        <v>100.72</v>
      </c>
      <c r="K3753" s="12">
        <f t="shared" si="234"/>
        <v>100.72</v>
      </c>
      <c r="L3753" s="12">
        <v>21.65</v>
      </c>
      <c r="M3753" s="12">
        <f t="shared" si="235"/>
        <v>122.37</v>
      </c>
      <c r="N3753" t="s">
        <v>9</v>
      </c>
      <c r="O3753" s="13">
        <v>10</v>
      </c>
      <c r="P3753">
        <v>4.5</v>
      </c>
      <c r="Q3753" t="b">
        <v>0</v>
      </c>
      <c r="R3753">
        <v>5</v>
      </c>
      <c r="S3753" t="s">
        <v>44</v>
      </c>
      <c r="T3753" t="s">
        <v>30</v>
      </c>
    </row>
    <row r="3754" spans="1:20">
      <c r="A3754" t="s">
        <v>6932</v>
      </c>
      <c r="B3754" s="11">
        <v>44898</v>
      </c>
      <c r="C3754" t="s">
        <v>6933</v>
      </c>
      <c r="D3754" t="s">
        <v>20</v>
      </c>
      <c r="E3754" t="s">
        <v>212</v>
      </c>
      <c r="F3754" s="12">
        <v>19.17</v>
      </c>
      <c r="G3754" s="13">
        <v>1</v>
      </c>
      <c r="H3754">
        <v>0</v>
      </c>
      <c r="I3754" s="12">
        <f t="shared" si="232"/>
        <v>0</v>
      </c>
      <c r="J3754" s="12">
        <f t="shared" si="233"/>
        <v>19.17</v>
      </c>
      <c r="K3754" s="12">
        <f t="shared" si="234"/>
        <v>19.17</v>
      </c>
      <c r="L3754" s="12">
        <v>17.86</v>
      </c>
      <c r="M3754" s="12">
        <f t="shared" si="235"/>
        <v>37.03</v>
      </c>
      <c r="N3754" t="s">
        <v>9</v>
      </c>
      <c r="O3754" s="13">
        <v>13</v>
      </c>
      <c r="P3754">
        <v>3</v>
      </c>
      <c r="Q3754" t="b">
        <v>0</v>
      </c>
      <c r="R3754">
        <v>4</v>
      </c>
      <c r="S3754" t="s">
        <v>43</v>
      </c>
      <c r="T3754" t="s">
        <v>39</v>
      </c>
    </row>
    <row r="3755" spans="1:20">
      <c r="A3755" t="s">
        <v>6934</v>
      </c>
      <c r="B3755" s="11">
        <v>44898</v>
      </c>
      <c r="C3755" t="s">
        <v>595</v>
      </c>
      <c r="D3755" t="s">
        <v>20</v>
      </c>
      <c r="E3755" t="s">
        <v>97</v>
      </c>
      <c r="F3755" s="12">
        <v>6.22</v>
      </c>
      <c r="G3755" s="13">
        <v>1</v>
      </c>
      <c r="H3755">
        <v>8.5</v>
      </c>
      <c r="I3755" s="12">
        <f t="shared" si="232"/>
        <v>0.5287</v>
      </c>
      <c r="J3755" s="12">
        <f t="shared" si="233"/>
        <v>6.22</v>
      </c>
      <c r="K3755" s="12">
        <f t="shared" si="234"/>
        <v>5.6913</v>
      </c>
      <c r="L3755" s="12">
        <v>7.36</v>
      </c>
      <c r="M3755" s="12">
        <f t="shared" si="235"/>
        <v>13.0513</v>
      </c>
      <c r="N3755" t="s">
        <v>18</v>
      </c>
      <c r="O3755" s="13">
        <v>7</v>
      </c>
      <c r="P3755">
        <v>5</v>
      </c>
      <c r="Q3755" t="b">
        <v>1</v>
      </c>
      <c r="R3755">
        <v>8</v>
      </c>
      <c r="S3755" t="s">
        <v>48</v>
      </c>
      <c r="T3755" t="s">
        <v>35</v>
      </c>
    </row>
    <row r="3756" spans="1:20">
      <c r="A3756" t="s">
        <v>6935</v>
      </c>
      <c r="B3756" s="11">
        <v>44898</v>
      </c>
      <c r="C3756" t="s">
        <v>2713</v>
      </c>
      <c r="D3756" t="s">
        <v>20</v>
      </c>
      <c r="E3756" t="s">
        <v>226</v>
      </c>
      <c r="F3756" s="12">
        <v>18.05</v>
      </c>
      <c r="G3756" s="13">
        <v>1</v>
      </c>
      <c r="H3756">
        <v>0</v>
      </c>
      <c r="I3756" s="12">
        <f t="shared" si="232"/>
        <v>0</v>
      </c>
      <c r="J3756" s="12">
        <f t="shared" si="233"/>
        <v>18.05</v>
      </c>
      <c r="K3756" s="12">
        <f t="shared" si="234"/>
        <v>18.05</v>
      </c>
      <c r="L3756" s="12">
        <v>8.68</v>
      </c>
      <c r="M3756" s="12">
        <f t="shared" si="235"/>
        <v>26.73</v>
      </c>
      <c r="N3756" t="s">
        <v>18</v>
      </c>
      <c r="O3756" s="13">
        <v>4</v>
      </c>
      <c r="P3756">
        <v>3.5</v>
      </c>
      <c r="Q3756" t="b">
        <v>1</v>
      </c>
      <c r="R3756">
        <v>3</v>
      </c>
      <c r="S3756" t="s">
        <v>48</v>
      </c>
      <c r="T3756" t="s">
        <v>30</v>
      </c>
    </row>
    <row r="3757" spans="1:20">
      <c r="A3757" t="s">
        <v>6936</v>
      </c>
      <c r="B3757" s="11">
        <v>44898</v>
      </c>
      <c r="C3757" t="s">
        <v>2715</v>
      </c>
      <c r="D3757" t="s">
        <v>8</v>
      </c>
      <c r="E3757" t="s">
        <v>241</v>
      </c>
      <c r="F3757" s="12">
        <v>12.61</v>
      </c>
      <c r="G3757" s="13">
        <v>1</v>
      </c>
      <c r="H3757">
        <v>18.3</v>
      </c>
      <c r="I3757" s="12">
        <f t="shared" si="232"/>
        <v>2.30763</v>
      </c>
      <c r="J3757" s="12">
        <f t="shared" si="233"/>
        <v>12.61</v>
      </c>
      <c r="K3757" s="12">
        <f t="shared" si="234"/>
        <v>10.30237</v>
      </c>
      <c r="L3757" s="12">
        <v>10.96</v>
      </c>
      <c r="M3757" s="12">
        <f t="shared" si="235"/>
        <v>21.26237</v>
      </c>
      <c r="N3757" t="s">
        <v>18</v>
      </c>
      <c r="O3757" s="13">
        <v>4</v>
      </c>
      <c r="P3757">
        <v>3</v>
      </c>
      <c r="Q3757" t="b">
        <v>0</v>
      </c>
      <c r="R3757">
        <v>5</v>
      </c>
      <c r="S3757" t="s">
        <v>45</v>
      </c>
      <c r="T3757" t="s">
        <v>35</v>
      </c>
    </row>
    <row r="3758" spans="1:20">
      <c r="A3758" t="s">
        <v>6937</v>
      </c>
      <c r="B3758" s="11">
        <v>44898</v>
      </c>
      <c r="C3758" t="s">
        <v>2289</v>
      </c>
      <c r="D3758" t="s">
        <v>17</v>
      </c>
      <c r="E3758" t="s">
        <v>129</v>
      </c>
      <c r="F3758" s="12">
        <v>171.44</v>
      </c>
      <c r="G3758" s="13">
        <v>1</v>
      </c>
      <c r="H3758">
        <v>21.1</v>
      </c>
      <c r="I3758" s="12">
        <f t="shared" si="232"/>
        <v>36.17384</v>
      </c>
      <c r="J3758" s="12">
        <f t="shared" si="233"/>
        <v>171.44</v>
      </c>
      <c r="K3758" s="12">
        <f t="shared" si="234"/>
        <v>135.26616</v>
      </c>
      <c r="L3758" s="12">
        <v>14.6</v>
      </c>
      <c r="M3758" s="12">
        <f t="shared" si="235"/>
        <v>149.86616</v>
      </c>
      <c r="N3758" t="s">
        <v>18</v>
      </c>
      <c r="O3758" s="13">
        <v>4</v>
      </c>
      <c r="P3758">
        <v>5</v>
      </c>
      <c r="Q3758" t="b">
        <v>1</v>
      </c>
      <c r="R3758">
        <v>1</v>
      </c>
      <c r="S3758" t="s">
        <v>48</v>
      </c>
      <c r="T3758" t="s">
        <v>37</v>
      </c>
    </row>
    <row r="3759" spans="1:20">
      <c r="A3759" t="s">
        <v>6938</v>
      </c>
      <c r="B3759" s="11">
        <v>44898</v>
      </c>
      <c r="C3759" t="s">
        <v>6646</v>
      </c>
      <c r="D3759" t="s">
        <v>25</v>
      </c>
      <c r="E3759" t="s">
        <v>602</v>
      </c>
      <c r="F3759" s="12">
        <v>82.39</v>
      </c>
      <c r="G3759" s="13">
        <v>2</v>
      </c>
      <c r="H3759">
        <v>14</v>
      </c>
      <c r="I3759" s="12">
        <f t="shared" si="232"/>
        <v>11.5346</v>
      </c>
      <c r="J3759" s="12">
        <f t="shared" si="233"/>
        <v>164.78</v>
      </c>
      <c r="K3759" s="12">
        <f t="shared" si="234"/>
        <v>153.2454</v>
      </c>
      <c r="L3759" s="12">
        <v>7.68</v>
      </c>
      <c r="M3759" s="12">
        <f t="shared" si="235"/>
        <v>160.9254</v>
      </c>
      <c r="N3759" t="s">
        <v>18</v>
      </c>
      <c r="O3759" s="13">
        <v>2</v>
      </c>
      <c r="P3759">
        <v>4.5</v>
      </c>
      <c r="Q3759" t="b">
        <v>1</v>
      </c>
      <c r="R3759">
        <v>2</v>
      </c>
      <c r="S3759" t="s">
        <v>46</v>
      </c>
      <c r="T3759" t="s">
        <v>37</v>
      </c>
    </row>
    <row r="3760" spans="1:20">
      <c r="A3760" t="s">
        <v>6939</v>
      </c>
      <c r="B3760" s="11">
        <v>44898</v>
      </c>
      <c r="C3760" t="s">
        <v>6940</v>
      </c>
      <c r="D3760" t="s">
        <v>23</v>
      </c>
      <c r="E3760" t="s">
        <v>176</v>
      </c>
      <c r="F3760" s="12">
        <v>46.14</v>
      </c>
      <c r="G3760" s="13">
        <v>1</v>
      </c>
      <c r="H3760">
        <v>7.8</v>
      </c>
      <c r="I3760" s="12">
        <f t="shared" si="232"/>
        <v>3.59892</v>
      </c>
      <c r="J3760" s="12">
        <f t="shared" si="233"/>
        <v>46.14</v>
      </c>
      <c r="K3760" s="12">
        <f t="shared" si="234"/>
        <v>42.54108</v>
      </c>
      <c r="L3760" s="12">
        <v>13.38</v>
      </c>
      <c r="M3760" s="12">
        <f t="shared" si="235"/>
        <v>55.92108</v>
      </c>
      <c r="N3760" t="s">
        <v>9</v>
      </c>
      <c r="O3760" s="13">
        <v>13</v>
      </c>
      <c r="P3760">
        <v>4.5</v>
      </c>
      <c r="Q3760" t="b">
        <v>0</v>
      </c>
      <c r="R3760">
        <v>2</v>
      </c>
      <c r="S3760" t="s">
        <v>46</v>
      </c>
      <c r="T3760" t="s">
        <v>35</v>
      </c>
    </row>
    <row r="3761" spans="1:20">
      <c r="A3761" t="s">
        <v>6941</v>
      </c>
      <c r="B3761" s="11">
        <v>44898</v>
      </c>
      <c r="C3761" t="s">
        <v>972</v>
      </c>
      <c r="D3761" t="s">
        <v>8</v>
      </c>
      <c r="E3761" t="s">
        <v>179</v>
      </c>
      <c r="F3761" s="12">
        <v>38.31</v>
      </c>
      <c r="G3761" s="13">
        <v>1</v>
      </c>
      <c r="H3761">
        <v>0</v>
      </c>
      <c r="I3761" s="12">
        <f t="shared" si="232"/>
        <v>0</v>
      </c>
      <c r="J3761" s="12">
        <f t="shared" si="233"/>
        <v>38.31</v>
      </c>
      <c r="K3761" s="12">
        <f t="shared" si="234"/>
        <v>38.31</v>
      </c>
      <c r="L3761" s="12">
        <v>13.57</v>
      </c>
      <c r="M3761" s="12">
        <f t="shared" si="235"/>
        <v>51.88</v>
      </c>
      <c r="N3761" t="s">
        <v>9</v>
      </c>
      <c r="O3761" s="13">
        <v>8</v>
      </c>
      <c r="P3761">
        <v>4.5</v>
      </c>
      <c r="Q3761" t="b">
        <v>0</v>
      </c>
      <c r="R3761">
        <v>5</v>
      </c>
      <c r="S3761" t="s">
        <v>45</v>
      </c>
      <c r="T3761" t="s">
        <v>39</v>
      </c>
    </row>
    <row r="3762" spans="1:20">
      <c r="A3762" t="s">
        <v>6942</v>
      </c>
      <c r="B3762" s="11">
        <v>44898</v>
      </c>
      <c r="C3762" t="s">
        <v>2686</v>
      </c>
      <c r="D3762" t="s">
        <v>11</v>
      </c>
      <c r="E3762" t="s">
        <v>151</v>
      </c>
      <c r="F3762" s="12">
        <v>45.82</v>
      </c>
      <c r="G3762" s="13">
        <v>2</v>
      </c>
      <c r="H3762">
        <v>0</v>
      </c>
      <c r="I3762" s="12">
        <f t="shared" si="232"/>
        <v>0</v>
      </c>
      <c r="J3762" s="12">
        <f t="shared" si="233"/>
        <v>91.64</v>
      </c>
      <c r="K3762" s="12">
        <f t="shared" si="234"/>
        <v>91.64</v>
      </c>
      <c r="L3762" s="12">
        <v>12.04</v>
      </c>
      <c r="M3762" s="12">
        <f t="shared" si="235"/>
        <v>103.68</v>
      </c>
      <c r="N3762" t="s">
        <v>18</v>
      </c>
      <c r="O3762" s="13">
        <v>5</v>
      </c>
      <c r="P3762">
        <v>5</v>
      </c>
      <c r="Q3762" t="b">
        <v>0</v>
      </c>
      <c r="R3762">
        <v>7</v>
      </c>
      <c r="S3762" t="s">
        <v>44</v>
      </c>
      <c r="T3762" t="s">
        <v>39</v>
      </c>
    </row>
    <row r="3763" spans="1:20">
      <c r="A3763" t="s">
        <v>6943</v>
      </c>
      <c r="B3763" s="11">
        <v>44899</v>
      </c>
      <c r="C3763" t="s">
        <v>6944</v>
      </c>
      <c r="D3763" t="s">
        <v>17</v>
      </c>
      <c r="E3763" t="s">
        <v>194</v>
      </c>
      <c r="F3763" s="12">
        <v>50.23</v>
      </c>
      <c r="G3763" s="13">
        <v>1</v>
      </c>
      <c r="H3763">
        <v>0</v>
      </c>
      <c r="I3763" s="12">
        <f t="shared" si="232"/>
        <v>0</v>
      </c>
      <c r="J3763" s="12">
        <f t="shared" si="233"/>
        <v>50.23</v>
      </c>
      <c r="K3763" s="12">
        <f t="shared" si="234"/>
        <v>50.23</v>
      </c>
      <c r="L3763" s="12">
        <v>17.53</v>
      </c>
      <c r="M3763" s="12">
        <f t="shared" si="235"/>
        <v>67.76</v>
      </c>
      <c r="N3763" t="s">
        <v>9</v>
      </c>
      <c r="O3763" s="13">
        <v>12</v>
      </c>
      <c r="P3763">
        <v>4.5</v>
      </c>
      <c r="Q3763" t="b">
        <v>0</v>
      </c>
      <c r="R3763">
        <v>2</v>
      </c>
      <c r="S3763" t="s">
        <v>44</v>
      </c>
      <c r="T3763" t="s">
        <v>30</v>
      </c>
    </row>
    <row r="3764" spans="1:20">
      <c r="A3764" t="s">
        <v>6945</v>
      </c>
      <c r="B3764" s="11">
        <v>44899</v>
      </c>
      <c r="C3764" t="s">
        <v>6946</v>
      </c>
      <c r="D3764" t="s">
        <v>23</v>
      </c>
      <c r="E3764" t="s">
        <v>540</v>
      </c>
      <c r="F3764" s="12">
        <v>134.19</v>
      </c>
      <c r="G3764" s="13">
        <v>1</v>
      </c>
      <c r="H3764">
        <v>0</v>
      </c>
      <c r="I3764" s="12">
        <f t="shared" si="232"/>
        <v>0</v>
      </c>
      <c r="J3764" s="12">
        <f t="shared" si="233"/>
        <v>134.19</v>
      </c>
      <c r="K3764" s="12">
        <f t="shared" si="234"/>
        <v>134.19</v>
      </c>
      <c r="L3764" s="12">
        <v>15.61</v>
      </c>
      <c r="M3764" s="12">
        <f t="shared" si="235"/>
        <v>149.8</v>
      </c>
      <c r="N3764" t="s">
        <v>18</v>
      </c>
      <c r="O3764" s="13">
        <v>2</v>
      </c>
      <c r="P3764">
        <v>3</v>
      </c>
      <c r="Q3764" t="b">
        <v>0</v>
      </c>
      <c r="R3764">
        <v>2</v>
      </c>
      <c r="S3764" t="s">
        <v>45</v>
      </c>
      <c r="T3764" t="s">
        <v>39</v>
      </c>
    </row>
    <row r="3765" spans="1:20">
      <c r="A3765" t="s">
        <v>6947</v>
      </c>
      <c r="B3765" s="11">
        <v>44899</v>
      </c>
      <c r="C3765" t="s">
        <v>6948</v>
      </c>
      <c r="D3765" t="s">
        <v>11</v>
      </c>
      <c r="E3765" t="s">
        <v>151</v>
      </c>
      <c r="F3765" s="12">
        <v>26.58</v>
      </c>
      <c r="G3765" s="13">
        <v>1</v>
      </c>
      <c r="H3765">
        <v>0</v>
      </c>
      <c r="I3765" s="12">
        <f t="shared" si="232"/>
        <v>0</v>
      </c>
      <c r="J3765" s="12">
        <f t="shared" si="233"/>
        <v>26.58</v>
      </c>
      <c r="K3765" s="12">
        <f t="shared" si="234"/>
        <v>26.58</v>
      </c>
      <c r="L3765" s="12">
        <v>17.96</v>
      </c>
      <c r="M3765" s="12">
        <f t="shared" si="235"/>
        <v>44.54</v>
      </c>
      <c r="N3765" t="s">
        <v>12</v>
      </c>
      <c r="O3765" s="13">
        <v>15</v>
      </c>
      <c r="P3765">
        <v>4.5</v>
      </c>
      <c r="Q3765" t="b">
        <v>0</v>
      </c>
      <c r="R3765">
        <v>6</v>
      </c>
      <c r="S3765" t="s">
        <v>42</v>
      </c>
      <c r="T3765" t="s">
        <v>35</v>
      </c>
    </row>
    <row r="3766" spans="1:20">
      <c r="A3766" t="s">
        <v>6949</v>
      </c>
      <c r="B3766" s="11">
        <v>44899</v>
      </c>
      <c r="C3766" t="s">
        <v>3709</v>
      </c>
      <c r="D3766" t="s">
        <v>14</v>
      </c>
      <c r="E3766" t="s">
        <v>162</v>
      </c>
      <c r="F3766" s="12">
        <v>213.36</v>
      </c>
      <c r="G3766" s="13">
        <v>2</v>
      </c>
      <c r="H3766">
        <v>19.3</v>
      </c>
      <c r="I3766" s="12">
        <f t="shared" si="232"/>
        <v>41.17848</v>
      </c>
      <c r="J3766" s="12">
        <f t="shared" si="233"/>
        <v>426.72</v>
      </c>
      <c r="K3766" s="12">
        <f t="shared" si="234"/>
        <v>385.54152</v>
      </c>
      <c r="L3766" s="12">
        <v>24.12</v>
      </c>
      <c r="M3766" s="12">
        <f t="shared" si="235"/>
        <v>409.66152</v>
      </c>
      <c r="N3766" t="s">
        <v>6</v>
      </c>
      <c r="O3766" s="13">
        <v>10</v>
      </c>
      <c r="P3766">
        <v>4</v>
      </c>
      <c r="Q3766" t="b">
        <v>0</v>
      </c>
      <c r="R3766">
        <v>1</v>
      </c>
      <c r="S3766" t="s">
        <v>44</v>
      </c>
      <c r="T3766" t="s">
        <v>32</v>
      </c>
    </row>
    <row r="3767" spans="1:20">
      <c r="A3767" t="s">
        <v>6950</v>
      </c>
      <c r="B3767" s="11">
        <v>44899</v>
      </c>
      <c r="C3767" t="s">
        <v>6951</v>
      </c>
      <c r="D3767" t="s">
        <v>14</v>
      </c>
      <c r="E3767" t="s">
        <v>94</v>
      </c>
      <c r="F3767" s="12">
        <v>209.18</v>
      </c>
      <c r="G3767" s="13">
        <v>3</v>
      </c>
      <c r="H3767">
        <v>19.9</v>
      </c>
      <c r="I3767" s="12">
        <f t="shared" si="232"/>
        <v>41.62682</v>
      </c>
      <c r="J3767" s="12">
        <f t="shared" si="233"/>
        <v>627.54</v>
      </c>
      <c r="K3767" s="12">
        <f t="shared" si="234"/>
        <v>585.91318</v>
      </c>
      <c r="L3767" s="12">
        <v>21.39</v>
      </c>
      <c r="M3767" s="12">
        <f t="shared" si="235"/>
        <v>607.30318</v>
      </c>
      <c r="N3767" t="s">
        <v>9</v>
      </c>
      <c r="O3767" s="13">
        <v>7</v>
      </c>
      <c r="P3767">
        <v>4</v>
      </c>
      <c r="Q3767" t="b">
        <v>1</v>
      </c>
      <c r="R3767">
        <v>6</v>
      </c>
      <c r="S3767" t="s">
        <v>48</v>
      </c>
      <c r="T3767" t="s">
        <v>39</v>
      </c>
    </row>
    <row r="3768" spans="1:20">
      <c r="A3768" t="s">
        <v>6952</v>
      </c>
      <c r="B3768" s="11">
        <v>44899</v>
      </c>
      <c r="C3768" t="s">
        <v>6953</v>
      </c>
      <c r="D3768" t="s">
        <v>17</v>
      </c>
      <c r="E3768" t="s">
        <v>139</v>
      </c>
      <c r="F3768" s="12">
        <v>15.74</v>
      </c>
      <c r="G3768" s="13">
        <v>2</v>
      </c>
      <c r="H3768">
        <v>0</v>
      </c>
      <c r="I3768" s="12">
        <f t="shared" si="232"/>
        <v>0</v>
      </c>
      <c r="J3768" s="12">
        <f t="shared" si="233"/>
        <v>31.48</v>
      </c>
      <c r="K3768" s="12">
        <f t="shared" si="234"/>
        <v>31.48</v>
      </c>
      <c r="L3768" s="12">
        <v>10.44</v>
      </c>
      <c r="M3768" s="12">
        <f t="shared" si="235"/>
        <v>41.92</v>
      </c>
      <c r="N3768" t="s">
        <v>18</v>
      </c>
      <c r="O3768" s="13">
        <v>3</v>
      </c>
      <c r="P3768">
        <v>5</v>
      </c>
      <c r="Q3768" t="b">
        <v>0</v>
      </c>
      <c r="R3768">
        <v>1</v>
      </c>
      <c r="S3768" t="s">
        <v>46</v>
      </c>
      <c r="T3768" t="s">
        <v>39</v>
      </c>
    </row>
    <row r="3769" spans="1:20">
      <c r="A3769" t="s">
        <v>6954</v>
      </c>
      <c r="B3769" s="11">
        <v>44899</v>
      </c>
      <c r="C3769" t="s">
        <v>2454</v>
      </c>
      <c r="D3769" t="s">
        <v>5</v>
      </c>
      <c r="E3769" t="s">
        <v>124</v>
      </c>
      <c r="F3769" s="12">
        <v>60.43</v>
      </c>
      <c r="G3769" s="13">
        <v>1</v>
      </c>
      <c r="H3769">
        <v>0</v>
      </c>
      <c r="I3769" s="12">
        <f t="shared" si="232"/>
        <v>0</v>
      </c>
      <c r="J3769" s="12">
        <f t="shared" si="233"/>
        <v>60.43</v>
      </c>
      <c r="K3769" s="12">
        <f t="shared" si="234"/>
        <v>60.43</v>
      </c>
      <c r="L3769" s="12">
        <v>13.29</v>
      </c>
      <c r="M3769" s="12">
        <f t="shared" si="235"/>
        <v>73.72</v>
      </c>
      <c r="N3769" t="s">
        <v>18</v>
      </c>
      <c r="O3769" s="13">
        <v>3</v>
      </c>
      <c r="P3769">
        <v>4.5</v>
      </c>
      <c r="Q3769" t="b">
        <v>0</v>
      </c>
      <c r="R3769">
        <v>9</v>
      </c>
      <c r="S3769" t="s">
        <v>44</v>
      </c>
      <c r="T3769" t="s">
        <v>35</v>
      </c>
    </row>
    <row r="3770" spans="1:20">
      <c r="A3770" t="s">
        <v>6955</v>
      </c>
      <c r="B3770" s="11">
        <v>44899</v>
      </c>
      <c r="C3770" t="s">
        <v>6956</v>
      </c>
      <c r="D3770" t="s">
        <v>23</v>
      </c>
      <c r="E3770" t="s">
        <v>169</v>
      </c>
      <c r="F3770" s="12">
        <v>112.6</v>
      </c>
      <c r="G3770" s="13">
        <v>1</v>
      </c>
      <c r="H3770">
        <v>0</v>
      </c>
      <c r="I3770" s="12">
        <f t="shared" si="232"/>
        <v>0</v>
      </c>
      <c r="J3770" s="12">
        <f t="shared" si="233"/>
        <v>112.6</v>
      </c>
      <c r="K3770" s="12">
        <f t="shared" si="234"/>
        <v>112.6</v>
      </c>
      <c r="L3770" s="12">
        <v>15.93</v>
      </c>
      <c r="M3770" s="12">
        <f t="shared" si="235"/>
        <v>128.53</v>
      </c>
      <c r="N3770" t="s">
        <v>9</v>
      </c>
      <c r="O3770" s="13">
        <v>11</v>
      </c>
      <c r="P3770">
        <v>3.5</v>
      </c>
      <c r="Q3770" t="b">
        <v>1</v>
      </c>
      <c r="R3770">
        <v>1</v>
      </c>
      <c r="S3770" t="s">
        <v>45</v>
      </c>
      <c r="T3770" t="s">
        <v>37</v>
      </c>
    </row>
    <row r="3771" spans="1:20">
      <c r="A3771" t="s">
        <v>6957</v>
      </c>
      <c r="B3771" s="11">
        <v>44899</v>
      </c>
      <c r="C3771" t="s">
        <v>6958</v>
      </c>
      <c r="D3771" t="s">
        <v>17</v>
      </c>
      <c r="E3771" t="s">
        <v>194</v>
      </c>
      <c r="F3771" s="12">
        <v>61.98</v>
      </c>
      <c r="G3771" s="13">
        <v>5</v>
      </c>
      <c r="H3771">
        <v>0</v>
      </c>
      <c r="I3771" s="12">
        <f t="shared" si="232"/>
        <v>0</v>
      </c>
      <c r="J3771" s="12">
        <f t="shared" si="233"/>
        <v>309.9</v>
      </c>
      <c r="K3771" s="12">
        <f t="shared" si="234"/>
        <v>309.9</v>
      </c>
      <c r="L3771" s="12">
        <v>17.69</v>
      </c>
      <c r="M3771" s="12">
        <f t="shared" si="235"/>
        <v>327.59</v>
      </c>
      <c r="N3771" t="s">
        <v>9</v>
      </c>
      <c r="O3771" s="13">
        <v>8</v>
      </c>
      <c r="P3771">
        <v>4</v>
      </c>
      <c r="Q3771" t="b">
        <v>0</v>
      </c>
      <c r="R3771">
        <v>2</v>
      </c>
      <c r="S3771" t="s">
        <v>44</v>
      </c>
      <c r="T3771" t="s">
        <v>37</v>
      </c>
    </row>
    <row r="3772" spans="1:20">
      <c r="A3772" t="s">
        <v>6959</v>
      </c>
      <c r="B3772" s="11">
        <v>44899</v>
      </c>
      <c r="C3772" t="s">
        <v>6960</v>
      </c>
      <c r="D3772" t="s">
        <v>17</v>
      </c>
      <c r="E3772" t="s">
        <v>209</v>
      </c>
      <c r="F3772" s="12">
        <v>59.82</v>
      </c>
      <c r="G3772" s="13">
        <v>2</v>
      </c>
      <c r="H3772">
        <v>0</v>
      </c>
      <c r="I3772" s="12">
        <f t="shared" si="232"/>
        <v>0</v>
      </c>
      <c r="J3772" s="12">
        <f t="shared" si="233"/>
        <v>119.64</v>
      </c>
      <c r="K3772" s="12">
        <f t="shared" si="234"/>
        <v>119.64</v>
      </c>
      <c r="L3772" s="12">
        <v>14.91</v>
      </c>
      <c r="M3772" s="12">
        <f t="shared" si="235"/>
        <v>134.55</v>
      </c>
      <c r="N3772" t="s">
        <v>9</v>
      </c>
      <c r="O3772" s="13">
        <v>11</v>
      </c>
      <c r="P3772">
        <v>1</v>
      </c>
      <c r="Q3772" t="b">
        <v>0</v>
      </c>
      <c r="R3772">
        <v>1</v>
      </c>
      <c r="S3772" t="s">
        <v>44</v>
      </c>
      <c r="T3772" t="s">
        <v>35</v>
      </c>
    </row>
    <row r="3773" spans="1:20">
      <c r="A3773" t="s">
        <v>6961</v>
      </c>
      <c r="B3773" s="11">
        <v>44899</v>
      </c>
      <c r="C3773" t="s">
        <v>6962</v>
      </c>
      <c r="D3773" t="s">
        <v>14</v>
      </c>
      <c r="E3773" t="s">
        <v>113</v>
      </c>
      <c r="F3773" s="12">
        <v>248.98</v>
      </c>
      <c r="G3773" s="13">
        <v>2</v>
      </c>
      <c r="H3773">
        <v>22.3</v>
      </c>
      <c r="I3773" s="12">
        <f t="shared" si="232"/>
        <v>55.52254</v>
      </c>
      <c r="J3773" s="12">
        <f t="shared" si="233"/>
        <v>497.96</v>
      </c>
      <c r="K3773" s="12">
        <f t="shared" si="234"/>
        <v>442.43746</v>
      </c>
      <c r="L3773" s="12">
        <v>21.22</v>
      </c>
      <c r="M3773" s="12">
        <f t="shared" si="235"/>
        <v>463.65746</v>
      </c>
      <c r="N3773" t="s">
        <v>9</v>
      </c>
      <c r="O3773" s="13">
        <v>6</v>
      </c>
      <c r="P3773">
        <v>4</v>
      </c>
      <c r="Q3773" t="b">
        <v>0</v>
      </c>
      <c r="R3773">
        <v>2</v>
      </c>
      <c r="S3773" t="s">
        <v>45</v>
      </c>
      <c r="T3773" t="s">
        <v>35</v>
      </c>
    </row>
    <row r="3774" spans="1:20">
      <c r="A3774" t="s">
        <v>6963</v>
      </c>
      <c r="B3774" s="11">
        <v>44899</v>
      </c>
      <c r="C3774" t="s">
        <v>4360</v>
      </c>
      <c r="D3774" t="s">
        <v>11</v>
      </c>
      <c r="E3774" t="s">
        <v>204</v>
      </c>
      <c r="F3774" s="12">
        <v>45.24</v>
      </c>
      <c r="G3774" s="13">
        <v>1</v>
      </c>
      <c r="H3774">
        <v>14.2</v>
      </c>
      <c r="I3774" s="12">
        <f t="shared" si="232"/>
        <v>6.42408</v>
      </c>
      <c r="J3774" s="12">
        <f t="shared" si="233"/>
        <v>45.24</v>
      </c>
      <c r="K3774" s="12">
        <f t="shared" si="234"/>
        <v>38.81592</v>
      </c>
      <c r="L3774" s="12">
        <v>23.51</v>
      </c>
      <c r="M3774" s="12">
        <f t="shared" si="235"/>
        <v>62.32592</v>
      </c>
      <c r="N3774" t="s">
        <v>6</v>
      </c>
      <c r="O3774" s="13">
        <v>23</v>
      </c>
      <c r="P3774">
        <v>5</v>
      </c>
      <c r="Q3774" t="b">
        <v>0</v>
      </c>
      <c r="R3774">
        <v>4</v>
      </c>
      <c r="S3774" t="s">
        <v>44</v>
      </c>
      <c r="T3774" t="s">
        <v>37</v>
      </c>
    </row>
    <row r="3775" spans="1:20">
      <c r="A3775" t="s">
        <v>6964</v>
      </c>
      <c r="B3775" s="11">
        <v>44899</v>
      </c>
      <c r="C3775" t="s">
        <v>5105</v>
      </c>
      <c r="D3775" t="s">
        <v>14</v>
      </c>
      <c r="E3775" t="s">
        <v>103</v>
      </c>
      <c r="F3775" s="12">
        <v>98.73</v>
      </c>
      <c r="G3775" s="13">
        <v>1</v>
      </c>
      <c r="H3775">
        <v>0</v>
      </c>
      <c r="I3775" s="12">
        <f t="shared" si="232"/>
        <v>0</v>
      </c>
      <c r="J3775" s="12">
        <f t="shared" si="233"/>
        <v>98.73</v>
      </c>
      <c r="K3775" s="12">
        <f t="shared" si="234"/>
        <v>98.73</v>
      </c>
      <c r="L3775" s="12">
        <v>9.47</v>
      </c>
      <c r="M3775" s="12">
        <f t="shared" si="235"/>
        <v>108.2</v>
      </c>
      <c r="N3775" t="s">
        <v>18</v>
      </c>
      <c r="O3775" s="13">
        <v>5</v>
      </c>
      <c r="P3775">
        <v>5</v>
      </c>
      <c r="Q3775" t="b">
        <v>0</v>
      </c>
      <c r="R3775">
        <v>8</v>
      </c>
      <c r="S3775" t="s">
        <v>44</v>
      </c>
      <c r="T3775" t="s">
        <v>35</v>
      </c>
    </row>
    <row r="3776" spans="1:20">
      <c r="A3776" t="s">
        <v>6965</v>
      </c>
      <c r="B3776" s="11">
        <v>44899</v>
      </c>
      <c r="C3776" t="s">
        <v>2941</v>
      </c>
      <c r="D3776" t="s">
        <v>23</v>
      </c>
      <c r="E3776" t="s">
        <v>496</v>
      </c>
      <c r="F3776" s="12">
        <v>103.94</v>
      </c>
      <c r="G3776" s="13">
        <v>1</v>
      </c>
      <c r="H3776">
        <v>0</v>
      </c>
      <c r="I3776" s="12">
        <f t="shared" si="232"/>
        <v>0</v>
      </c>
      <c r="J3776" s="12">
        <f t="shared" si="233"/>
        <v>103.94</v>
      </c>
      <c r="K3776" s="12">
        <f t="shared" si="234"/>
        <v>103.94</v>
      </c>
      <c r="L3776" s="12">
        <v>19</v>
      </c>
      <c r="M3776" s="12">
        <f t="shared" si="235"/>
        <v>122.94</v>
      </c>
      <c r="N3776" t="s">
        <v>9</v>
      </c>
      <c r="O3776" s="13">
        <v>12</v>
      </c>
      <c r="P3776">
        <v>3.5</v>
      </c>
      <c r="Q3776" t="b">
        <v>1</v>
      </c>
      <c r="R3776">
        <v>10</v>
      </c>
      <c r="S3776" t="s">
        <v>42</v>
      </c>
      <c r="T3776" t="s">
        <v>35</v>
      </c>
    </row>
    <row r="3777" spans="1:20">
      <c r="A3777" t="s">
        <v>6966</v>
      </c>
      <c r="B3777" s="11">
        <v>44900</v>
      </c>
      <c r="C3777" t="s">
        <v>6967</v>
      </c>
      <c r="D3777" t="s">
        <v>14</v>
      </c>
      <c r="E3777" t="s">
        <v>103</v>
      </c>
      <c r="F3777" s="12">
        <v>91.21</v>
      </c>
      <c r="G3777" s="13">
        <v>1</v>
      </c>
      <c r="H3777">
        <v>15.8</v>
      </c>
      <c r="I3777" s="12">
        <f t="shared" si="232"/>
        <v>14.41118</v>
      </c>
      <c r="J3777" s="12">
        <f t="shared" si="233"/>
        <v>91.21</v>
      </c>
      <c r="K3777" s="12">
        <f t="shared" si="234"/>
        <v>76.79882</v>
      </c>
      <c r="L3777" s="12">
        <v>21.41</v>
      </c>
      <c r="M3777" s="12">
        <f t="shared" si="235"/>
        <v>98.20882</v>
      </c>
      <c r="N3777" t="s">
        <v>9</v>
      </c>
      <c r="O3777" s="13">
        <v>9</v>
      </c>
      <c r="P3777">
        <v>4</v>
      </c>
      <c r="Q3777" t="b">
        <v>0</v>
      </c>
      <c r="R3777">
        <v>7</v>
      </c>
      <c r="S3777" t="s">
        <v>48</v>
      </c>
      <c r="T3777" t="s">
        <v>35</v>
      </c>
    </row>
    <row r="3778" spans="1:20">
      <c r="A3778" t="s">
        <v>6968</v>
      </c>
      <c r="B3778" s="11">
        <v>44900</v>
      </c>
      <c r="C3778" t="s">
        <v>2431</v>
      </c>
      <c r="D3778" t="s">
        <v>11</v>
      </c>
      <c r="E3778" t="s">
        <v>91</v>
      </c>
      <c r="F3778" s="12">
        <v>63.43</v>
      </c>
      <c r="G3778" s="13">
        <v>1</v>
      </c>
      <c r="H3778">
        <v>0</v>
      </c>
      <c r="I3778" s="12">
        <f t="shared" si="232"/>
        <v>0</v>
      </c>
      <c r="J3778" s="12">
        <f t="shared" si="233"/>
        <v>63.43</v>
      </c>
      <c r="K3778" s="12">
        <f t="shared" si="234"/>
        <v>63.43</v>
      </c>
      <c r="L3778" s="12">
        <v>20.79</v>
      </c>
      <c r="M3778" s="12">
        <f t="shared" si="235"/>
        <v>84.22</v>
      </c>
      <c r="N3778" t="s">
        <v>9</v>
      </c>
      <c r="O3778" s="13">
        <v>11</v>
      </c>
      <c r="P3778">
        <v>4.5</v>
      </c>
      <c r="Q3778" t="b">
        <v>1</v>
      </c>
      <c r="R3778">
        <v>4</v>
      </c>
      <c r="S3778" t="s">
        <v>44</v>
      </c>
      <c r="T3778" t="s">
        <v>39</v>
      </c>
    </row>
    <row r="3779" spans="1:20">
      <c r="A3779" t="s">
        <v>6969</v>
      </c>
      <c r="B3779" s="11">
        <v>44900</v>
      </c>
      <c r="C3779" t="s">
        <v>6970</v>
      </c>
      <c r="D3779" t="s">
        <v>25</v>
      </c>
      <c r="E3779" t="s">
        <v>72</v>
      </c>
      <c r="F3779" s="12">
        <v>91.03</v>
      </c>
      <c r="G3779" s="13">
        <v>1</v>
      </c>
      <c r="H3779">
        <v>0</v>
      </c>
      <c r="I3779" s="12">
        <f t="shared" ref="I3779:I3842" si="236">H3779*F3779/100</f>
        <v>0</v>
      </c>
      <c r="J3779" s="12">
        <f t="shared" ref="J3779:J3842" si="237">G3779*F3779</f>
        <v>91.03</v>
      </c>
      <c r="K3779" s="12">
        <f t="shared" ref="K3779:K3842" si="238">J3779-I3779</f>
        <v>91.03</v>
      </c>
      <c r="L3779" s="12">
        <v>20.69</v>
      </c>
      <c r="M3779" s="12">
        <f t="shared" ref="M3779:M3842" si="239">K3779+L3779</f>
        <v>111.72</v>
      </c>
      <c r="N3779" t="s">
        <v>9</v>
      </c>
      <c r="O3779" s="13">
        <v>8</v>
      </c>
      <c r="P3779">
        <v>4.5</v>
      </c>
      <c r="Q3779" t="b">
        <v>1</v>
      </c>
      <c r="R3779">
        <v>6</v>
      </c>
      <c r="S3779" t="s">
        <v>48</v>
      </c>
      <c r="T3779" t="s">
        <v>35</v>
      </c>
    </row>
    <row r="3780" spans="1:20">
      <c r="A3780" t="s">
        <v>6971</v>
      </c>
      <c r="B3780" s="11">
        <v>44900</v>
      </c>
      <c r="C3780" t="s">
        <v>475</v>
      </c>
      <c r="D3780" t="s">
        <v>14</v>
      </c>
      <c r="E3780" t="s">
        <v>94</v>
      </c>
      <c r="F3780" s="12">
        <v>130.34</v>
      </c>
      <c r="G3780" s="13">
        <v>1</v>
      </c>
      <c r="H3780">
        <v>16.9</v>
      </c>
      <c r="I3780" s="12">
        <f t="shared" si="236"/>
        <v>22.02746</v>
      </c>
      <c r="J3780" s="12">
        <f t="shared" si="237"/>
        <v>130.34</v>
      </c>
      <c r="K3780" s="12">
        <f t="shared" si="238"/>
        <v>108.31254</v>
      </c>
      <c r="L3780" s="12">
        <v>32.43</v>
      </c>
      <c r="M3780" s="12">
        <f t="shared" si="239"/>
        <v>140.74254</v>
      </c>
      <c r="N3780" t="s">
        <v>15</v>
      </c>
      <c r="O3780" s="13">
        <v>9</v>
      </c>
      <c r="P3780">
        <v>4.5</v>
      </c>
      <c r="Q3780" t="b">
        <v>0</v>
      </c>
      <c r="R3780">
        <v>2</v>
      </c>
      <c r="S3780" t="s">
        <v>45</v>
      </c>
      <c r="T3780" t="s">
        <v>35</v>
      </c>
    </row>
    <row r="3781" spans="1:20">
      <c r="A3781" t="s">
        <v>6972</v>
      </c>
      <c r="B3781" s="11">
        <v>44900</v>
      </c>
      <c r="C3781" t="s">
        <v>6973</v>
      </c>
      <c r="D3781" t="s">
        <v>25</v>
      </c>
      <c r="E3781" t="s">
        <v>87</v>
      </c>
      <c r="F3781" s="12">
        <v>240.69</v>
      </c>
      <c r="G3781" s="13">
        <v>1</v>
      </c>
      <c r="H3781">
        <v>0</v>
      </c>
      <c r="I3781" s="12">
        <f t="shared" si="236"/>
        <v>0</v>
      </c>
      <c r="J3781" s="12">
        <f t="shared" si="237"/>
        <v>240.69</v>
      </c>
      <c r="K3781" s="12">
        <f t="shared" si="238"/>
        <v>240.69</v>
      </c>
      <c r="L3781" s="12">
        <v>20.25</v>
      </c>
      <c r="M3781" s="12">
        <f t="shared" si="239"/>
        <v>260.94</v>
      </c>
      <c r="N3781" t="s">
        <v>9</v>
      </c>
      <c r="O3781" s="13">
        <v>10</v>
      </c>
      <c r="P3781">
        <v>5</v>
      </c>
      <c r="Q3781" t="b">
        <v>0</v>
      </c>
      <c r="R3781">
        <v>4</v>
      </c>
      <c r="S3781" t="s">
        <v>44</v>
      </c>
      <c r="T3781" t="s">
        <v>37</v>
      </c>
    </row>
    <row r="3782" spans="1:20">
      <c r="A3782" t="s">
        <v>6974</v>
      </c>
      <c r="B3782" s="11">
        <v>44900</v>
      </c>
      <c r="C3782" t="s">
        <v>1505</v>
      </c>
      <c r="D3782" t="s">
        <v>11</v>
      </c>
      <c r="E3782" t="s">
        <v>215</v>
      </c>
      <c r="F3782" s="12">
        <v>53.96</v>
      </c>
      <c r="G3782" s="13">
        <v>1</v>
      </c>
      <c r="H3782">
        <v>18</v>
      </c>
      <c r="I3782" s="12">
        <f t="shared" si="236"/>
        <v>9.7128</v>
      </c>
      <c r="J3782" s="12">
        <f t="shared" si="237"/>
        <v>53.96</v>
      </c>
      <c r="K3782" s="12">
        <f t="shared" si="238"/>
        <v>44.2472</v>
      </c>
      <c r="L3782" s="12">
        <v>19.89</v>
      </c>
      <c r="M3782" s="12">
        <f t="shared" si="239"/>
        <v>64.1372</v>
      </c>
      <c r="N3782" t="s">
        <v>9</v>
      </c>
      <c r="O3782" s="13">
        <v>10</v>
      </c>
      <c r="P3782">
        <v>5</v>
      </c>
      <c r="Q3782" t="b">
        <v>0</v>
      </c>
      <c r="R3782">
        <v>3</v>
      </c>
      <c r="S3782" t="s">
        <v>44</v>
      </c>
      <c r="T3782" t="s">
        <v>39</v>
      </c>
    </row>
    <row r="3783" spans="1:20">
      <c r="A3783" t="s">
        <v>6975</v>
      </c>
      <c r="B3783" s="11">
        <v>44900</v>
      </c>
      <c r="C3783" t="s">
        <v>71</v>
      </c>
      <c r="D3783" t="s">
        <v>11</v>
      </c>
      <c r="E3783" t="s">
        <v>400</v>
      </c>
      <c r="F3783" s="12">
        <v>63.86</v>
      </c>
      <c r="G3783" s="13">
        <v>1</v>
      </c>
      <c r="H3783">
        <v>0</v>
      </c>
      <c r="I3783" s="12">
        <f t="shared" si="236"/>
        <v>0</v>
      </c>
      <c r="J3783" s="12">
        <f t="shared" si="237"/>
        <v>63.86</v>
      </c>
      <c r="K3783" s="12">
        <f t="shared" si="238"/>
        <v>63.86</v>
      </c>
      <c r="L3783" s="12">
        <v>14.69</v>
      </c>
      <c r="M3783" s="12">
        <f t="shared" si="239"/>
        <v>78.55</v>
      </c>
      <c r="N3783" t="s">
        <v>9</v>
      </c>
      <c r="O3783" s="13">
        <v>6</v>
      </c>
      <c r="P3783">
        <v>4</v>
      </c>
      <c r="Q3783" t="b">
        <v>0</v>
      </c>
      <c r="R3783">
        <v>3</v>
      </c>
      <c r="S3783" t="s">
        <v>48</v>
      </c>
      <c r="T3783" t="s">
        <v>35</v>
      </c>
    </row>
    <row r="3784" spans="1:20">
      <c r="A3784" t="s">
        <v>6976</v>
      </c>
      <c r="B3784" s="11">
        <v>44900</v>
      </c>
      <c r="C3784" t="s">
        <v>6977</v>
      </c>
      <c r="D3784" t="s">
        <v>8</v>
      </c>
      <c r="E3784" t="s">
        <v>565</v>
      </c>
      <c r="F3784" s="12">
        <v>20.69</v>
      </c>
      <c r="G3784" s="13">
        <v>3</v>
      </c>
      <c r="H3784">
        <v>0</v>
      </c>
      <c r="I3784" s="12">
        <f t="shared" si="236"/>
        <v>0</v>
      </c>
      <c r="J3784" s="12">
        <f t="shared" si="237"/>
        <v>62.07</v>
      </c>
      <c r="K3784" s="12">
        <f t="shared" si="238"/>
        <v>62.07</v>
      </c>
      <c r="L3784" s="12">
        <v>13.25</v>
      </c>
      <c r="M3784" s="12">
        <f t="shared" si="239"/>
        <v>75.32</v>
      </c>
      <c r="N3784" t="s">
        <v>9</v>
      </c>
      <c r="O3784" s="13">
        <v>11</v>
      </c>
      <c r="P3784">
        <v>4.5</v>
      </c>
      <c r="Q3784" t="b">
        <v>0</v>
      </c>
      <c r="R3784">
        <v>5</v>
      </c>
      <c r="S3784" t="s">
        <v>43</v>
      </c>
      <c r="T3784" t="s">
        <v>32</v>
      </c>
    </row>
    <row r="3785" spans="1:20">
      <c r="A3785" t="s">
        <v>6978</v>
      </c>
      <c r="B3785" s="11">
        <v>44900</v>
      </c>
      <c r="C3785" t="s">
        <v>6979</v>
      </c>
      <c r="D3785" t="s">
        <v>25</v>
      </c>
      <c r="E3785" t="s">
        <v>72</v>
      </c>
      <c r="F3785" s="12">
        <v>294.07</v>
      </c>
      <c r="G3785" s="13">
        <v>1</v>
      </c>
      <c r="H3785">
        <v>0</v>
      </c>
      <c r="I3785" s="12">
        <f t="shared" si="236"/>
        <v>0</v>
      </c>
      <c r="J3785" s="12">
        <f t="shared" si="237"/>
        <v>294.07</v>
      </c>
      <c r="K3785" s="12">
        <f t="shared" si="238"/>
        <v>294.07</v>
      </c>
      <c r="L3785" s="12">
        <v>24.59</v>
      </c>
      <c r="M3785" s="12">
        <f t="shared" si="239"/>
        <v>318.66</v>
      </c>
      <c r="N3785" t="s">
        <v>9</v>
      </c>
      <c r="O3785" s="13">
        <v>9</v>
      </c>
      <c r="P3785">
        <v>5</v>
      </c>
      <c r="Q3785" t="b">
        <v>1</v>
      </c>
      <c r="R3785">
        <v>6</v>
      </c>
      <c r="S3785" t="s">
        <v>44</v>
      </c>
      <c r="T3785" t="s">
        <v>39</v>
      </c>
    </row>
    <row r="3786" spans="1:20">
      <c r="A3786" t="s">
        <v>6980</v>
      </c>
      <c r="B3786" s="11">
        <v>44900</v>
      </c>
      <c r="C3786" t="s">
        <v>3482</v>
      </c>
      <c r="D3786" t="s">
        <v>14</v>
      </c>
      <c r="E3786" t="s">
        <v>94</v>
      </c>
      <c r="F3786" s="12">
        <v>27.48</v>
      </c>
      <c r="G3786" s="13">
        <v>1</v>
      </c>
      <c r="H3786">
        <v>0</v>
      </c>
      <c r="I3786" s="12">
        <f t="shared" si="236"/>
        <v>0</v>
      </c>
      <c r="J3786" s="12">
        <f t="shared" si="237"/>
        <v>27.48</v>
      </c>
      <c r="K3786" s="12">
        <f t="shared" si="238"/>
        <v>27.48</v>
      </c>
      <c r="L3786" s="12">
        <v>6.07</v>
      </c>
      <c r="M3786" s="12">
        <f t="shared" si="239"/>
        <v>33.55</v>
      </c>
      <c r="N3786" t="s">
        <v>18</v>
      </c>
      <c r="O3786" s="13">
        <v>7</v>
      </c>
      <c r="P3786">
        <v>4</v>
      </c>
      <c r="Q3786" t="b">
        <v>0</v>
      </c>
      <c r="R3786">
        <v>6</v>
      </c>
      <c r="S3786" t="s">
        <v>48</v>
      </c>
      <c r="T3786" t="s">
        <v>35</v>
      </c>
    </row>
    <row r="3787" spans="1:20">
      <c r="A3787" t="s">
        <v>6981</v>
      </c>
      <c r="B3787" s="11">
        <v>44900</v>
      </c>
      <c r="C3787" t="s">
        <v>5437</v>
      </c>
      <c r="D3787" t="s">
        <v>17</v>
      </c>
      <c r="E3787" t="s">
        <v>78</v>
      </c>
      <c r="F3787" s="12">
        <v>163.1</v>
      </c>
      <c r="G3787" s="13">
        <v>1</v>
      </c>
      <c r="H3787">
        <v>0</v>
      </c>
      <c r="I3787" s="12">
        <f t="shared" si="236"/>
        <v>0</v>
      </c>
      <c r="J3787" s="12">
        <f t="shared" si="237"/>
        <v>163.1</v>
      </c>
      <c r="K3787" s="12">
        <f t="shared" si="238"/>
        <v>163.1</v>
      </c>
      <c r="L3787" s="12">
        <v>13.11</v>
      </c>
      <c r="M3787" s="12">
        <f t="shared" si="239"/>
        <v>176.21</v>
      </c>
      <c r="N3787" t="s">
        <v>18</v>
      </c>
      <c r="O3787" s="13">
        <v>2</v>
      </c>
      <c r="P3787">
        <v>4.5</v>
      </c>
      <c r="Q3787" t="b">
        <v>0</v>
      </c>
      <c r="R3787">
        <v>2</v>
      </c>
      <c r="S3787" t="s">
        <v>43</v>
      </c>
      <c r="T3787" t="s">
        <v>39</v>
      </c>
    </row>
    <row r="3788" spans="1:20">
      <c r="A3788" t="s">
        <v>6982</v>
      </c>
      <c r="B3788" s="11">
        <v>44900</v>
      </c>
      <c r="C3788" t="s">
        <v>6983</v>
      </c>
      <c r="D3788" t="s">
        <v>8</v>
      </c>
      <c r="E3788" t="s">
        <v>179</v>
      </c>
      <c r="F3788" s="12">
        <v>20.14</v>
      </c>
      <c r="G3788" s="13">
        <v>2</v>
      </c>
      <c r="H3788">
        <v>0</v>
      </c>
      <c r="I3788" s="12">
        <f t="shared" si="236"/>
        <v>0</v>
      </c>
      <c r="J3788" s="12">
        <f t="shared" si="237"/>
        <v>40.28</v>
      </c>
      <c r="K3788" s="12">
        <f t="shared" si="238"/>
        <v>40.28</v>
      </c>
      <c r="L3788" s="12">
        <v>6.72</v>
      </c>
      <c r="M3788" s="12">
        <f t="shared" si="239"/>
        <v>47</v>
      </c>
      <c r="N3788" t="s">
        <v>18</v>
      </c>
      <c r="O3788" s="13">
        <v>7</v>
      </c>
      <c r="P3788">
        <v>5</v>
      </c>
      <c r="Q3788" t="b">
        <v>0</v>
      </c>
      <c r="R3788">
        <v>1</v>
      </c>
      <c r="S3788" t="s">
        <v>48</v>
      </c>
      <c r="T3788" t="s">
        <v>35</v>
      </c>
    </row>
    <row r="3789" spans="1:20">
      <c r="A3789" t="s">
        <v>6984</v>
      </c>
      <c r="B3789" s="11">
        <v>44900</v>
      </c>
      <c r="C3789" t="s">
        <v>6985</v>
      </c>
      <c r="D3789" t="s">
        <v>8</v>
      </c>
      <c r="E3789" t="s">
        <v>94</v>
      </c>
      <c r="F3789" s="12">
        <v>20.77</v>
      </c>
      <c r="G3789" s="13">
        <v>1</v>
      </c>
      <c r="H3789">
        <v>0</v>
      </c>
      <c r="I3789" s="12">
        <f t="shared" si="236"/>
        <v>0</v>
      </c>
      <c r="J3789" s="12">
        <f t="shared" si="237"/>
        <v>20.77</v>
      </c>
      <c r="K3789" s="12">
        <f t="shared" si="238"/>
        <v>20.77</v>
      </c>
      <c r="L3789" s="12">
        <v>8.5</v>
      </c>
      <c r="M3789" s="12">
        <f t="shared" si="239"/>
        <v>29.27</v>
      </c>
      <c r="N3789" t="s">
        <v>18</v>
      </c>
      <c r="O3789" s="13">
        <v>2</v>
      </c>
      <c r="P3789">
        <v>5</v>
      </c>
      <c r="Q3789" t="b">
        <v>1</v>
      </c>
      <c r="R3789">
        <v>2</v>
      </c>
      <c r="S3789" t="s">
        <v>46</v>
      </c>
      <c r="T3789" t="s">
        <v>37</v>
      </c>
    </row>
    <row r="3790" spans="1:20">
      <c r="A3790" t="s">
        <v>6986</v>
      </c>
      <c r="B3790" s="11">
        <v>44900</v>
      </c>
      <c r="C3790" t="s">
        <v>1775</v>
      </c>
      <c r="D3790" t="s">
        <v>11</v>
      </c>
      <c r="E3790" t="s">
        <v>91</v>
      </c>
      <c r="F3790" s="12">
        <v>20.94</v>
      </c>
      <c r="G3790" s="13">
        <v>1</v>
      </c>
      <c r="H3790">
        <v>0</v>
      </c>
      <c r="I3790" s="12">
        <f t="shared" si="236"/>
        <v>0</v>
      </c>
      <c r="J3790" s="12">
        <f t="shared" si="237"/>
        <v>20.94</v>
      </c>
      <c r="K3790" s="12">
        <f t="shared" si="238"/>
        <v>20.94</v>
      </c>
      <c r="L3790" s="12">
        <v>13.73</v>
      </c>
      <c r="M3790" s="12">
        <f t="shared" si="239"/>
        <v>34.67</v>
      </c>
      <c r="N3790" t="s">
        <v>9</v>
      </c>
      <c r="O3790" s="13">
        <v>6</v>
      </c>
      <c r="P3790">
        <v>4.5</v>
      </c>
      <c r="Q3790" t="b">
        <v>0</v>
      </c>
      <c r="R3790">
        <v>2</v>
      </c>
      <c r="S3790" t="s">
        <v>42</v>
      </c>
      <c r="T3790" t="s">
        <v>30</v>
      </c>
    </row>
    <row r="3791" spans="1:20">
      <c r="A3791" t="s">
        <v>6987</v>
      </c>
      <c r="B3791" s="11">
        <v>44901</v>
      </c>
      <c r="C3791" t="s">
        <v>6988</v>
      </c>
      <c r="D3791" t="s">
        <v>17</v>
      </c>
      <c r="E3791" t="s">
        <v>194</v>
      </c>
      <c r="F3791" s="12">
        <v>145.97</v>
      </c>
      <c r="G3791" s="13">
        <v>1</v>
      </c>
      <c r="H3791">
        <v>0</v>
      </c>
      <c r="I3791" s="12">
        <f t="shared" si="236"/>
        <v>0</v>
      </c>
      <c r="J3791" s="12">
        <f t="shared" si="237"/>
        <v>145.97</v>
      </c>
      <c r="K3791" s="12">
        <f t="shared" si="238"/>
        <v>145.97</v>
      </c>
      <c r="L3791" s="12">
        <v>10.37</v>
      </c>
      <c r="M3791" s="12">
        <f t="shared" si="239"/>
        <v>156.34</v>
      </c>
      <c r="N3791" t="s">
        <v>18</v>
      </c>
      <c r="O3791" s="13">
        <v>4</v>
      </c>
      <c r="P3791">
        <v>5</v>
      </c>
      <c r="Q3791" t="b">
        <v>0</v>
      </c>
      <c r="R3791">
        <v>3</v>
      </c>
      <c r="S3791" t="s">
        <v>45</v>
      </c>
      <c r="T3791" t="s">
        <v>39</v>
      </c>
    </row>
    <row r="3792" spans="1:20">
      <c r="A3792" t="s">
        <v>6989</v>
      </c>
      <c r="B3792" s="11">
        <v>44901</v>
      </c>
      <c r="C3792" t="s">
        <v>5044</v>
      </c>
      <c r="D3792" t="s">
        <v>11</v>
      </c>
      <c r="E3792" t="s">
        <v>204</v>
      </c>
      <c r="F3792" s="12">
        <v>61.58</v>
      </c>
      <c r="G3792" s="13">
        <v>4</v>
      </c>
      <c r="H3792">
        <v>0</v>
      </c>
      <c r="I3792" s="12">
        <f t="shared" si="236"/>
        <v>0</v>
      </c>
      <c r="J3792" s="12">
        <f t="shared" si="237"/>
        <v>246.32</v>
      </c>
      <c r="K3792" s="12">
        <f t="shared" si="238"/>
        <v>246.32</v>
      </c>
      <c r="L3792" s="12">
        <v>8.96</v>
      </c>
      <c r="M3792" s="12">
        <f t="shared" si="239"/>
        <v>255.28</v>
      </c>
      <c r="N3792" t="s">
        <v>18</v>
      </c>
      <c r="O3792" s="13">
        <v>4</v>
      </c>
      <c r="P3792">
        <v>5</v>
      </c>
      <c r="Q3792" t="b">
        <v>0</v>
      </c>
      <c r="R3792">
        <v>2</v>
      </c>
      <c r="S3792" t="s">
        <v>48</v>
      </c>
      <c r="T3792" t="s">
        <v>35</v>
      </c>
    </row>
    <row r="3793" spans="1:20">
      <c r="A3793" t="s">
        <v>6990</v>
      </c>
      <c r="B3793" s="11">
        <v>44901</v>
      </c>
      <c r="C3793" t="s">
        <v>5637</v>
      </c>
      <c r="D3793" t="s">
        <v>14</v>
      </c>
      <c r="E3793" t="s">
        <v>162</v>
      </c>
      <c r="F3793" s="12">
        <v>204.97</v>
      </c>
      <c r="G3793" s="13">
        <v>2</v>
      </c>
      <c r="H3793">
        <v>0</v>
      </c>
      <c r="I3793" s="12">
        <f t="shared" si="236"/>
        <v>0</v>
      </c>
      <c r="J3793" s="12">
        <f t="shared" si="237"/>
        <v>409.94</v>
      </c>
      <c r="K3793" s="12">
        <f t="shared" si="238"/>
        <v>409.94</v>
      </c>
      <c r="L3793" s="12">
        <v>18.97</v>
      </c>
      <c r="M3793" s="12">
        <f t="shared" si="239"/>
        <v>428.91</v>
      </c>
      <c r="N3793" t="s">
        <v>9</v>
      </c>
      <c r="O3793" s="13">
        <v>11</v>
      </c>
      <c r="P3793">
        <v>4</v>
      </c>
      <c r="Q3793" t="b">
        <v>0</v>
      </c>
      <c r="R3793">
        <v>6</v>
      </c>
      <c r="S3793" t="s">
        <v>45</v>
      </c>
      <c r="T3793" t="s">
        <v>39</v>
      </c>
    </row>
    <row r="3794" spans="1:20">
      <c r="A3794" t="s">
        <v>6991</v>
      </c>
      <c r="B3794" s="11">
        <v>44901</v>
      </c>
      <c r="C3794" t="s">
        <v>1473</v>
      </c>
      <c r="D3794" t="s">
        <v>14</v>
      </c>
      <c r="E3794" t="s">
        <v>103</v>
      </c>
      <c r="F3794" s="12">
        <v>80.68</v>
      </c>
      <c r="G3794" s="13">
        <v>2</v>
      </c>
      <c r="H3794">
        <v>0</v>
      </c>
      <c r="I3794" s="12">
        <f t="shared" si="236"/>
        <v>0</v>
      </c>
      <c r="J3794" s="12">
        <f t="shared" si="237"/>
        <v>161.36</v>
      </c>
      <c r="K3794" s="12">
        <f t="shared" si="238"/>
        <v>161.36</v>
      </c>
      <c r="L3794" s="12">
        <v>25.22</v>
      </c>
      <c r="M3794" s="12">
        <f t="shared" si="239"/>
        <v>186.58</v>
      </c>
      <c r="N3794" t="s">
        <v>6</v>
      </c>
      <c r="O3794" s="13">
        <v>11</v>
      </c>
      <c r="P3794">
        <v>4.5</v>
      </c>
      <c r="Q3794" t="b">
        <v>0</v>
      </c>
      <c r="R3794">
        <v>3</v>
      </c>
      <c r="S3794" t="s">
        <v>44</v>
      </c>
      <c r="T3794" t="s">
        <v>35</v>
      </c>
    </row>
    <row r="3795" spans="1:20">
      <c r="A3795" t="s">
        <v>6992</v>
      </c>
      <c r="B3795" s="11">
        <v>44901</v>
      </c>
      <c r="C3795" t="s">
        <v>6993</v>
      </c>
      <c r="D3795" t="s">
        <v>8</v>
      </c>
      <c r="E3795" t="s">
        <v>179</v>
      </c>
      <c r="F3795" s="12">
        <v>37.86</v>
      </c>
      <c r="G3795" s="13">
        <v>1</v>
      </c>
      <c r="H3795">
        <v>0</v>
      </c>
      <c r="I3795" s="12">
        <f t="shared" si="236"/>
        <v>0</v>
      </c>
      <c r="J3795" s="12">
        <f t="shared" si="237"/>
        <v>37.86</v>
      </c>
      <c r="K3795" s="12">
        <f t="shared" si="238"/>
        <v>37.86</v>
      </c>
      <c r="L3795" s="12">
        <v>8.07</v>
      </c>
      <c r="M3795" s="12">
        <f t="shared" si="239"/>
        <v>45.93</v>
      </c>
      <c r="N3795" t="s">
        <v>18</v>
      </c>
      <c r="O3795" s="13">
        <v>3</v>
      </c>
      <c r="P3795">
        <v>3</v>
      </c>
      <c r="Q3795" t="b">
        <v>0</v>
      </c>
      <c r="R3795">
        <v>4</v>
      </c>
      <c r="S3795" t="s">
        <v>45</v>
      </c>
      <c r="T3795" t="s">
        <v>35</v>
      </c>
    </row>
    <row r="3796" spans="1:20">
      <c r="A3796" t="s">
        <v>6994</v>
      </c>
      <c r="B3796" s="11">
        <v>44901</v>
      </c>
      <c r="C3796" t="s">
        <v>223</v>
      </c>
      <c r="D3796" t="s">
        <v>17</v>
      </c>
      <c r="E3796" t="s">
        <v>139</v>
      </c>
      <c r="F3796" s="12">
        <v>159.77</v>
      </c>
      <c r="G3796" s="13">
        <v>1</v>
      </c>
      <c r="H3796">
        <v>14.6</v>
      </c>
      <c r="I3796" s="12">
        <f t="shared" si="236"/>
        <v>23.32642</v>
      </c>
      <c r="J3796" s="12">
        <f t="shared" si="237"/>
        <v>159.77</v>
      </c>
      <c r="K3796" s="12">
        <f t="shared" si="238"/>
        <v>136.44358</v>
      </c>
      <c r="L3796" s="12">
        <v>20.52</v>
      </c>
      <c r="M3796" s="12">
        <f t="shared" si="239"/>
        <v>156.96358</v>
      </c>
      <c r="N3796" t="s">
        <v>9</v>
      </c>
      <c r="O3796" s="13">
        <v>6</v>
      </c>
      <c r="P3796">
        <v>5</v>
      </c>
      <c r="Q3796" t="b">
        <v>0</v>
      </c>
      <c r="R3796">
        <v>1</v>
      </c>
      <c r="S3796" t="s">
        <v>43</v>
      </c>
      <c r="T3796" t="s">
        <v>39</v>
      </c>
    </row>
    <row r="3797" spans="1:20">
      <c r="A3797" t="s">
        <v>6995</v>
      </c>
      <c r="B3797" s="11">
        <v>44901</v>
      </c>
      <c r="C3797" t="s">
        <v>3091</v>
      </c>
      <c r="D3797" t="s">
        <v>25</v>
      </c>
      <c r="E3797" t="s">
        <v>159</v>
      </c>
      <c r="F3797" s="12">
        <v>233.72</v>
      </c>
      <c r="G3797" s="13">
        <v>1</v>
      </c>
      <c r="H3797">
        <v>0</v>
      </c>
      <c r="I3797" s="12">
        <f t="shared" si="236"/>
        <v>0</v>
      </c>
      <c r="J3797" s="12">
        <f t="shared" si="237"/>
        <v>233.72</v>
      </c>
      <c r="K3797" s="12">
        <f t="shared" si="238"/>
        <v>233.72</v>
      </c>
      <c r="L3797" s="12">
        <v>15.8</v>
      </c>
      <c r="M3797" s="12">
        <f t="shared" si="239"/>
        <v>249.52</v>
      </c>
      <c r="N3797" t="s">
        <v>18</v>
      </c>
      <c r="O3797" s="13">
        <v>7</v>
      </c>
      <c r="P3797">
        <v>5</v>
      </c>
      <c r="Q3797" t="b">
        <v>0</v>
      </c>
      <c r="R3797">
        <v>4</v>
      </c>
      <c r="S3797" t="s">
        <v>43</v>
      </c>
      <c r="T3797" t="s">
        <v>35</v>
      </c>
    </row>
    <row r="3798" spans="1:20">
      <c r="A3798" t="s">
        <v>6996</v>
      </c>
      <c r="B3798" s="11">
        <v>44901</v>
      </c>
      <c r="C3798" t="s">
        <v>6997</v>
      </c>
      <c r="D3798" t="s">
        <v>5</v>
      </c>
      <c r="E3798" t="s">
        <v>106</v>
      </c>
      <c r="F3798" s="12">
        <v>48.59</v>
      </c>
      <c r="G3798" s="13">
        <v>1</v>
      </c>
      <c r="H3798">
        <v>0</v>
      </c>
      <c r="I3798" s="12">
        <f t="shared" si="236"/>
        <v>0</v>
      </c>
      <c r="J3798" s="12">
        <f t="shared" si="237"/>
        <v>48.59</v>
      </c>
      <c r="K3798" s="12">
        <f t="shared" si="238"/>
        <v>48.59</v>
      </c>
      <c r="L3798" s="12">
        <v>7.16</v>
      </c>
      <c r="M3798" s="12">
        <f t="shared" si="239"/>
        <v>55.75</v>
      </c>
      <c r="N3798" t="s">
        <v>18</v>
      </c>
      <c r="O3798" s="13">
        <v>6</v>
      </c>
      <c r="P3798">
        <v>4</v>
      </c>
      <c r="Q3798" t="b">
        <v>1</v>
      </c>
      <c r="R3798">
        <v>10</v>
      </c>
      <c r="S3798" t="s">
        <v>42</v>
      </c>
      <c r="T3798" t="s">
        <v>32</v>
      </c>
    </row>
    <row r="3799" spans="1:20">
      <c r="A3799" t="s">
        <v>6998</v>
      </c>
      <c r="B3799" s="11">
        <v>44901</v>
      </c>
      <c r="C3799" t="s">
        <v>6999</v>
      </c>
      <c r="D3799" t="s">
        <v>14</v>
      </c>
      <c r="E3799" t="s">
        <v>113</v>
      </c>
      <c r="F3799" s="12">
        <v>229.4</v>
      </c>
      <c r="G3799" s="13">
        <v>2</v>
      </c>
      <c r="H3799">
        <v>0</v>
      </c>
      <c r="I3799" s="12">
        <f t="shared" si="236"/>
        <v>0</v>
      </c>
      <c r="J3799" s="12">
        <f t="shared" si="237"/>
        <v>458.8</v>
      </c>
      <c r="K3799" s="12">
        <f t="shared" si="238"/>
        <v>458.8</v>
      </c>
      <c r="L3799" s="12">
        <v>12.02</v>
      </c>
      <c r="M3799" s="12">
        <f t="shared" si="239"/>
        <v>470.82</v>
      </c>
      <c r="N3799" t="s">
        <v>18</v>
      </c>
      <c r="O3799" s="13">
        <v>5</v>
      </c>
      <c r="P3799">
        <v>4.5</v>
      </c>
      <c r="Q3799" t="b">
        <v>0</v>
      </c>
      <c r="R3799">
        <v>2</v>
      </c>
      <c r="S3799" t="s">
        <v>48</v>
      </c>
      <c r="T3799" t="s">
        <v>35</v>
      </c>
    </row>
    <row r="3800" spans="1:20">
      <c r="A3800" t="s">
        <v>7000</v>
      </c>
      <c r="B3800" s="11">
        <v>44901</v>
      </c>
      <c r="C3800" t="s">
        <v>7001</v>
      </c>
      <c r="D3800" t="s">
        <v>14</v>
      </c>
      <c r="E3800" t="s">
        <v>82</v>
      </c>
      <c r="F3800" s="12">
        <v>201.1</v>
      </c>
      <c r="G3800" s="13">
        <v>1</v>
      </c>
      <c r="H3800">
        <v>0</v>
      </c>
      <c r="I3800" s="12">
        <f t="shared" si="236"/>
        <v>0</v>
      </c>
      <c r="J3800" s="12">
        <f t="shared" si="237"/>
        <v>201.1</v>
      </c>
      <c r="K3800" s="12">
        <f t="shared" si="238"/>
        <v>201.1</v>
      </c>
      <c r="L3800" s="12">
        <v>32.89</v>
      </c>
      <c r="M3800" s="12">
        <f t="shared" si="239"/>
        <v>233.99</v>
      </c>
      <c r="N3800" t="s">
        <v>15</v>
      </c>
      <c r="O3800" s="13">
        <v>19</v>
      </c>
      <c r="P3800">
        <v>3.5</v>
      </c>
      <c r="Q3800" t="b">
        <v>0</v>
      </c>
      <c r="R3800">
        <v>7</v>
      </c>
      <c r="S3800" t="s">
        <v>48</v>
      </c>
      <c r="T3800" t="s">
        <v>35</v>
      </c>
    </row>
    <row r="3801" spans="1:20">
      <c r="A3801" t="s">
        <v>7002</v>
      </c>
      <c r="B3801" s="11">
        <v>44901</v>
      </c>
      <c r="C3801" t="s">
        <v>5772</v>
      </c>
      <c r="D3801" t="s">
        <v>8</v>
      </c>
      <c r="E3801" t="s">
        <v>565</v>
      </c>
      <c r="F3801" s="12">
        <v>11.76</v>
      </c>
      <c r="G3801" s="13">
        <v>1</v>
      </c>
      <c r="H3801">
        <v>0</v>
      </c>
      <c r="I3801" s="12">
        <f t="shared" si="236"/>
        <v>0</v>
      </c>
      <c r="J3801" s="12">
        <f t="shared" si="237"/>
        <v>11.76</v>
      </c>
      <c r="K3801" s="12">
        <f t="shared" si="238"/>
        <v>11.76</v>
      </c>
      <c r="L3801" s="12">
        <v>17.81</v>
      </c>
      <c r="M3801" s="12">
        <f t="shared" si="239"/>
        <v>29.57</v>
      </c>
      <c r="N3801" t="s">
        <v>9</v>
      </c>
      <c r="O3801" s="13">
        <v>7</v>
      </c>
      <c r="P3801">
        <v>4</v>
      </c>
      <c r="Q3801" t="b">
        <v>0</v>
      </c>
      <c r="R3801">
        <v>5</v>
      </c>
      <c r="S3801" t="s">
        <v>46</v>
      </c>
      <c r="T3801" t="s">
        <v>39</v>
      </c>
    </row>
    <row r="3802" spans="1:20">
      <c r="A3802" t="s">
        <v>7003</v>
      </c>
      <c r="B3802" s="11">
        <v>44901</v>
      </c>
      <c r="C3802" t="s">
        <v>5605</v>
      </c>
      <c r="D3802" t="s">
        <v>5</v>
      </c>
      <c r="E3802" t="s">
        <v>156</v>
      </c>
      <c r="F3802" s="12">
        <v>62.87</v>
      </c>
      <c r="G3802" s="13">
        <v>1</v>
      </c>
      <c r="H3802">
        <v>19</v>
      </c>
      <c r="I3802" s="12">
        <f t="shared" si="236"/>
        <v>11.9453</v>
      </c>
      <c r="J3802" s="12">
        <f t="shared" si="237"/>
        <v>62.87</v>
      </c>
      <c r="K3802" s="12">
        <f t="shared" si="238"/>
        <v>50.9247</v>
      </c>
      <c r="L3802" s="12">
        <v>24.57</v>
      </c>
      <c r="M3802" s="12">
        <f t="shared" si="239"/>
        <v>75.4947</v>
      </c>
      <c r="N3802" t="s">
        <v>6</v>
      </c>
      <c r="O3802" s="13">
        <v>10</v>
      </c>
      <c r="P3802">
        <v>2</v>
      </c>
      <c r="Q3802" t="b">
        <v>0</v>
      </c>
      <c r="R3802">
        <v>7</v>
      </c>
      <c r="S3802" t="s">
        <v>48</v>
      </c>
      <c r="T3802" t="s">
        <v>39</v>
      </c>
    </row>
    <row r="3803" spans="1:20">
      <c r="A3803" t="s">
        <v>7004</v>
      </c>
      <c r="B3803" s="11">
        <v>44901</v>
      </c>
      <c r="C3803" t="s">
        <v>7005</v>
      </c>
      <c r="D3803" t="s">
        <v>14</v>
      </c>
      <c r="E3803" t="s">
        <v>113</v>
      </c>
      <c r="F3803" s="12">
        <v>246.44</v>
      </c>
      <c r="G3803" s="13">
        <v>1</v>
      </c>
      <c r="H3803">
        <v>0</v>
      </c>
      <c r="I3803" s="12">
        <f t="shared" si="236"/>
        <v>0</v>
      </c>
      <c r="J3803" s="12">
        <f t="shared" si="237"/>
        <v>246.44</v>
      </c>
      <c r="K3803" s="12">
        <f t="shared" si="238"/>
        <v>246.44</v>
      </c>
      <c r="L3803" s="12">
        <v>18.09</v>
      </c>
      <c r="M3803" s="12">
        <f t="shared" si="239"/>
        <v>264.53</v>
      </c>
      <c r="N3803" t="s">
        <v>18</v>
      </c>
      <c r="O3803" s="13">
        <v>4</v>
      </c>
      <c r="P3803">
        <v>5</v>
      </c>
      <c r="Q3803" t="b">
        <v>0</v>
      </c>
      <c r="R3803">
        <v>5</v>
      </c>
      <c r="S3803" t="s">
        <v>42</v>
      </c>
      <c r="T3803" t="s">
        <v>35</v>
      </c>
    </row>
    <row r="3804" spans="1:20">
      <c r="A3804" t="s">
        <v>7006</v>
      </c>
      <c r="B3804" s="11">
        <v>44901</v>
      </c>
      <c r="C3804" t="s">
        <v>7007</v>
      </c>
      <c r="D3804" t="s">
        <v>11</v>
      </c>
      <c r="E3804" t="s">
        <v>400</v>
      </c>
      <c r="F3804" s="12">
        <v>45.87</v>
      </c>
      <c r="G3804" s="13">
        <v>1</v>
      </c>
      <c r="H3804">
        <v>13.1</v>
      </c>
      <c r="I3804" s="12">
        <f t="shared" si="236"/>
        <v>6.00897</v>
      </c>
      <c r="J3804" s="12">
        <f t="shared" si="237"/>
        <v>45.87</v>
      </c>
      <c r="K3804" s="12">
        <f t="shared" si="238"/>
        <v>39.86103</v>
      </c>
      <c r="L3804" s="12">
        <v>7.12</v>
      </c>
      <c r="M3804" s="12">
        <f t="shared" si="239"/>
        <v>46.98103</v>
      </c>
      <c r="N3804" t="s">
        <v>18</v>
      </c>
      <c r="O3804" s="13">
        <v>7</v>
      </c>
      <c r="P3804">
        <v>3.5</v>
      </c>
      <c r="Q3804" t="b">
        <v>0</v>
      </c>
      <c r="R3804">
        <v>7</v>
      </c>
      <c r="S3804" t="s">
        <v>48</v>
      </c>
      <c r="T3804" t="s">
        <v>35</v>
      </c>
    </row>
    <row r="3805" spans="1:20">
      <c r="A3805" t="s">
        <v>7008</v>
      </c>
      <c r="B3805" s="11">
        <v>44901</v>
      </c>
      <c r="C3805" t="s">
        <v>7009</v>
      </c>
      <c r="D3805" t="s">
        <v>14</v>
      </c>
      <c r="E3805" t="s">
        <v>82</v>
      </c>
      <c r="F3805" s="12">
        <v>69.86</v>
      </c>
      <c r="G3805" s="13">
        <v>2</v>
      </c>
      <c r="H3805">
        <v>0</v>
      </c>
      <c r="I3805" s="12">
        <f t="shared" si="236"/>
        <v>0</v>
      </c>
      <c r="J3805" s="12">
        <f t="shared" si="237"/>
        <v>139.72</v>
      </c>
      <c r="K3805" s="12">
        <f t="shared" si="238"/>
        <v>139.72</v>
      </c>
      <c r="L3805" s="12">
        <v>23.77</v>
      </c>
      <c r="M3805" s="12">
        <f t="shared" si="239"/>
        <v>163.49</v>
      </c>
      <c r="N3805" t="s">
        <v>6</v>
      </c>
      <c r="O3805" s="13">
        <v>19</v>
      </c>
      <c r="P3805">
        <v>4</v>
      </c>
      <c r="Q3805" t="b">
        <v>0</v>
      </c>
      <c r="R3805">
        <v>7</v>
      </c>
      <c r="S3805" t="s">
        <v>48</v>
      </c>
      <c r="T3805" t="s">
        <v>37</v>
      </c>
    </row>
    <row r="3806" spans="1:20">
      <c r="A3806" t="s">
        <v>7010</v>
      </c>
      <c r="B3806" s="11">
        <v>44901</v>
      </c>
      <c r="C3806" t="s">
        <v>571</v>
      </c>
      <c r="D3806" t="s">
        <v>14</v>
      </c>
      <c r="E3806" t="s">
        <v>162</v>
      </c>
      <c r="F3806" s="12">
        <v>199.92</v>
      </c>
      <c r="G3806" s="13">
        <v>1</v>
      </c>
      <c r="H3806">
        <v>23.5</v>
      </c>
      <c r="I3806" s="12">
        <f t="shared" si="236"/>
        <v>46.9812</v>
      </c>
      <c r="J3806" s="12">
        <f t="shared" si="237"/>
        <v>199.92</v>
      </c>
      <c r="K3806" s="12">
        <f t="shared" si="238"/>
        <v>152.9388</v>
      </c>
      <c r="L3806" s="12">
        <v>13.55</v>
      </c>
      <c r="M3806" s="12">
        <f t="shared" si="239"/>
        <v>166.4888</v>
      </c>
      <c r="N3806" t="s">
        <v>18</v>
      </c>
      <c r="O3806" s="13">
        <v>4</v>
      </c>
      <c r="P3806">
        <v>4.5</v>
      </c>
      <c r="Q3806" t="b">
        <v>0</v>
      </c>
      <c r="R3806">
        <v>4</v>
      </c>
      <c r="S3806" t="s">
        <v>43</v>
      </c>
      <c r="T3806" t="s">
        <v>35</v>
      </c>
    </row>
    <row r="3807" spans="1:20">
      <c r="A3807" t="s">
        <v>7011</v>
      </c>
      <c r="B3807" s="11">
        <v>44902</v>
      </c>
      <c r="C3807" t="s">
        <v>7012</v>
      </c>
      <c r="D3807" t="s">
        <v>11</v>
      </c>
      <c r="E3807" t="s">
        <v>204</v>
      </c>
      <c r="F3807" s="12">
        <v>88.83</v>
      </c>
      <c r="G3807" s="13">
        <v>1</v>
      </c>
      <c r="H3807">
        <v>0</v>
      </c>
      <c r="I3807" s="12">
        <f t="shared" si="236"/>
        <v>0</v>
      </c>
      <c r="J3807" s="12">
        <f t="shared" si="237"/>
        <v>88.83</v>
      </c>
      <c r="K3807" s="12">
        <f t="shared" si="238"/>
        <v>88.83</v>
      </c>
      <c r="L3807" s="12">
        <v>18.13</v>
      </c>
      <c r="M3807" s="12">
        <f t="shared" si="239"/>
        <v>106.96</v>
      </c>
      <c r="N3807" t="s">
        <v>12</v>
      </c>
      <c r="O3807" s="13">
        <v>10</v>
      </c>
      <c r="P3807">
        <v>4</v>
      </c>
      <c r="Q3807" t="b">
        <v>0</v>
      </c>
      <c r="R3807">
        <v>5</v>
      </c>
      <c r="S3807" t="s">
        <v>43</v>
      </c>
      <c r="T3807" t="s">
        <v>35</v>
      </c>
    </row>
    <row r="3808" spans="1:20">
      <c r="A3808" t="s">
        <v>7013</v>
      </c>
      <c r="B3808" s="11">
        <v>44902</v>
      </c>
      <c r="C3808" t="s">
        <v>7014</v>
      </c>
      <c r="D3808" t="s">
        <v>17</v>
      </c>
      <c r="E3808" t="s">
        <v>194</v>
      </c>
      <c r="F3808" s="12">
        <v>63.46</v>
      </c>
      <c r="G3808" s="13">
        <v>1</v>
      </c>
      <c r="H3808">
        <v>5.5</v>
      </c>
      <c r="I3808" s="12">
        <f t="shared" si="236"/>
        <v>3.4903</v>
      </c>
      <c r="J3808" s="12">
        <f t="shared" si="237"/>
        <v>63.46</v>
      </c>
      <c r="K3808" s="12">
        <f t="shared" si="238"/>
        <v>59.9697</v>
      </c>
      <c r="L3808" s="12">
        <v>9.25</v>
      </c>
      <c r="M3808" s="12">
        <f t="shared" si="239"/>
        <v>69.2197</v>
      </c>
      <c r="N3808" t="s">
        <v>18</v>
      </c>
      <c r="O3808" s="13">
        <v>7</v>
      </c>
      <c r="P3808">
        <v>5</v>
      </c>
      <c r="Q3808" t="b">
        <v>0</v>
      </c>
      <c r="R3808">
        <v>1</v>
      </c>
      <c r="S3808" t="s">
        <v>45</v>
      </c>
      <c r="T3808" t="s">
        <v>39</v>
      </c>
    </row>
    <row r="3809" spans="1:20">
      <c r="A3809" t="s">
        <v>7015</v>
      </c>
      <c r="B3809" s="11">
        <v>44902</v>
      </c>
      <c r="C3809" t="s">
        <v>7016</v>
      </c>
      <c r="D3809" t="s">
        <v>14</v>
      </c>
      <c r="E3809" t="s">
        <v>94</v>
      </c>
      <c r="F3809" s="12">
        <v>220.12</v>
      </c>
      <c r="G3809" s="13">
        <v>2</v>
      </c>
      <c r="H3809">
        <v>20.4</v>
      </c>
      <c r="I3809" s="12">
        <f t="shared" si="236"/>
        <v>44.90448</v>
      </c>
      <c r="J3809" s="12">
        <f t="shared" si="237"/>
        <v>440.24</v>
      </c>
      <c r="K3809" s="12">
        <f t="shared" si="238"/>
        <v>395.33552</v>
      </c>
      <c r="L3809" s="12">
        <v>17.94</v>
      </c>
      <c r="M3809" s="12">
        <f t="shared" si="239"/>
        <v>413.27552</v>
      </c>
      <c r="N3809" t="s">
        <v>9</v>
      </c>
      <c r="O3809" s="13">
        <v>11</v>
      </c>
      <c r="P3809">
        <v>3</v>
      </c>
      <c r="Q3809" t="b">
        <v>0</v>
      </c>
      <c r="R3809">
        <v>5</v>
      </c>
      <c r="S3809" t="s">
        <v>44</v>
      </c>
      <c r="T3809" t="s">
        <v>39</v>
      </c>
    </row>
    <row r="3810" spans="1:20">
      <c r="A3810" t="s">
        <v>7017</v>
      </c>
      <c r="B3810" s="11">
        <v>44902</v>
      </c>
      <c r="C3810" t="s">
        <v>4808</v>
      </c>
      <c r="D3810" t="s">
        <v>20</v>
      </c>
      <c r="E3810" t="s">
        <v>136</v>
      </c>
      <c r="F3810" s="12">
        <v>38.95</v>
      </c>
      <c r="G3810" s="13">
        <v>1</v>
      </c>
      <c r="H3810">
        <v>0</v>
      </c>
      <c r="I3810" s="12">
        <f t="shared" si="236"/>
        <v>0</v>
      </c>
      <c r="J3810" s="12">
        <f t="shared" si="237"/>
        <v>38.95</v>
      </c>
      <c r="K3810" s="12">
        <f t="shared" si="238"/>
        <v>38.95</v>
      </c>
      <c r="L3810" s="12">
        <v>13.94</v>
      </c>
      <c r="M3810" s="12">
        <f t="shared" si="239"/>
        <v>52.89</v>
      </c>
      <c r="N3810" t="s">
        <v>18</v>
      </c>
      <c r="O3810" s="13">
        <v>3</v>
      </c>
      <c r="P3810">
        <v>5</v>
      </c>
      <c r="Q3810" t="b">
        <v>0</v>
      </c>
      <c r="R3810">
        <v>1</v>
      </c>
      <c r="S3810" t="s">
        <v>45</v>
      </c>
      <c r="T3810" t="s">
        <v>35</v>
      </c>
    </row>
    <row r="3811" spans="1:20">
      <c r="A3811" t="s">
        <v>7018</v>
      </c>
      <c r="B3811" s="11">
        <v>44902</v>
      </c>
      <c r="C3811" t="s">
        <v>7019</v>
      </c>
      <c r="D3811" t="s">
        <v>17</v>
      </c>
      <c r="E3811" t="s">
        <v>78</v>
      </c>
      <c r="F3811" s="12">
        <v>131.64</v>
      </c>
      <c r="G3811" s="13">
        <v>2</v>
      </c>
      <c r="H3811">
        <v>0</v>
      </c>
      <c r="I3811" s="12">
        <f t="shared" si="236"/>
        <v>0</v>
      </c>
      <c r="J3811" s="12">
        <f t="shared" si="237"/>
        <v>263.28</v>
      </c>
      <c r="K3811" s="12">
        <f t="shared" si="238"/>
        <v>263.28</v>
      </c>
      <c r="L3811" s="12">
        <v>17.91</v>
      </c>
      <c r="M3811" s="12">
        <f t="shared" si="239"/>
        <v>281.19</v>
      </c>
      <c r="N3811" t="s">
        <v>9</v>
      </c>
      <c r="O3811" s="13">
        <v>13</v>
      </c>
      <c r="P3811">
        <v>4</v>
      </c>
      <c r="Q3811" t="b">
        <v>0</v>
      </c>
      <c r="R3811">
        <v>1</v>
      </c>
      <c r="S3811" t="s">
        <v>44</v>
      </c>
      <c r="T3811" t="s">
        <v>39</v>
      </c>
    </row>
    <row r="3812" spans="1:20">
      <c r="A3812" t="s">
        <v>7020</v>
      </c>
      <c r="B3812" s="11">
        <v>44902</v>
      </c>
      <c r="C3812" t="s">
        <v>5086</v>
      </c>
      <c r="D3812" t="s">
        <v>8</v>
      </c>
      <c r="E3812" t="s">
        <v>565</v>
      </c>
      <c r="F3812" s="12">
        <v>37.03</v>
      </c>
      <c r="G3812" s="13">
        <v>1</v>
      </c>
      <c r="H3812">
        <v>0</v>
      </c>
      <c r="I3812" s="12">
        <f t="shared" si="236"/>
        <v>0</v>
      </c>
      <c r="J3812" s="12">
        <f t="shared" si="237"/>
        <v>37.03</v>
      </c>
      <c r="K3812" s="12">
        <f t="shared" si="238"/>
        <v>37.03</v>
      </c>
      <c r="L3812" s="12">
        <v>23.69</v>
      </c>
      <c r="M3812" s="12">
        <f t="shared" si="239"/>
        <v>60.72</v>
      </c>
      <c r="N3812" t="s">
        <v>12</v>
      </c>
      <c r="O3812" s="13">
        <v>24</v>
      </c>
      <c r="P3812">
        <v>5</v>
      </c>
      <c r="Q3812" t="b">
        <v>0</v>
      </c>
      <c r="R3812">
        <v>5</v>
      </c>
      <c r="S3812" t="s">
        <v>44</v>
      </c>
      <c r="T3812" t="s">
        <v>30</v>
      </c>
    </row>
    <row r="3813" spans="1:20">
      <c r="A3813" t="s">
        <v>7021</v>
      </c>
      <c r="B3813" s="11">
        <v>44903</v>
      </c>
      <c r="C3813" t="s">
        <v>7022</v>
      </c>
      <c r="D3813" t="s">
        <v>17</v>
      </c>
      <c r="E3813" t="s">
        <v>78</v>
      </c>
      <c r="F3813" s="12">
        <v>172.73</v>
      </c>
      <c r="G3813" s="13">
        <v>3</v>
      </c>
      <c r="H3813">
        <v>6.5</v>
      </c>
      <c r="I3813" s="12">
        <f t="shared" si="236"/>
        <v>11.22745</v>
      </c>
      <c r="J3813" s="12">
        <f t="shared" si="237"/>
        <v>518.19</v>
      </c>
      <c r="K3813" s="12">
        <f t="shared" si="238"/>
        <v>506.96255</v>
      </c>
      <c r="L3813" s="12">
        <v>16.19</v>
      </c>
      <c r="M3813" s="12">
        <f t="shared" si="239"/>
        <v>523.15255</v>
      </c>
      <c r="N3813" t="s">
        <v>9</v>
      </c>
      <c r="O3813" s="13">
        <v>12</v>
      </c>
      <c r="P3813">
        <v>5</v>
      </c>
      <c r="Q3813" t="b">
        <v>0</v>
      </c>
      <c r="R3813">
        <v>4</v>
      </c>
      <c r="S3813" t="s">
        <v>48</v>
      </c>
      <c r="T3813" t="s">
        <v>39</v>
      </c>
    </row>
    <row r="3814" spans="1:20">
      <c r="A3814" t="s">
        <v>7023</v>
      </c>
      <c r="B3814" s="11">
        <v>44903</v>
      </c>
      <c r="C3814" t="s">
        <v>4891</v>
      </c>
      <c r="D3814" t="s">
        <v>20</v>
      </c>
      <c r="E3814" t="s">
        <v>212</v>
      </c>
      <c r="F3814" s="12">
        <v>30.04</v>
      </c>
      <c r="G3814" s="13">
        <v>3</v>
      </c>
      <c r="H3814">
        <v>0</v>
      </c>
      <c r="I3814" s="12">
        <f t="shared" si="236"/>
        <v>0</v>
      </c>
      <c r="J3814" s="12">
        <f t="shared" si="237"/>
        <v>90.12</v>
      </c>
      <c r="K3814" s="12">
        <f t="shared" si="238"/>
        <v>90.12</v>
      </c>
      <c r="L3814" s="12">
        <v>8.07</v>
      </c>
      <c r="M3814" s="12">
        <f t="shared" si="239"/>
        <v>98.19</v>
      </c>
      <c r="N3814" t="s">
        <v>18</v>
      </c>
      <c r="O3814" s="13">
        <v>7</v>
      </c>
      <c r="P3814">
        <v>4.5</v>
      </c>
      <c r="Q3814" t="b">
        <v>1</v>
      </c>
      <c r="R3814">
        <v>6</v>
      </c>
      <c r="S3814" t="s">
        <v>44</v>
      </c>
      <c r="T3814" t="s">
        <v>37</v>
      </c>
    </row>
    <row r="3815" spans="1:20">
      <c r="A3815" t="s">
        <v>7024</v>
      </c>
      <c r="B3815" s="11">
        <v>44903</v>
      </c>
      <c r="C3815" t="s">
        <v>7025</v>
      </c>
      <c r="D3815" t="s">
        <v>14</v>
      </c>
      <c r="E3815" t="s">
        <v>113</v>
      </c>
      <c r="F3815" s="12">
        <v>67.94</v>
      </c>
      <c r="G3815" s="13">
        <v>1</v>
      </c>
      <c r="H3815">
        <v>0</v>
      </c>
      <c r="I3815" s="12">
        <f t="shared" si="236"/>
        <v>0</v>
      </c>
      <c r="J3815" s="12">
        <f t="shared" si="237"/>
        <v>67.94</v>
      </c>
      <c r="K3815" s="12">
        <f t="shared" si="238"/>
        <v>67.94</v>
      </c>
      <c r="L3815" s="12">
        <v>19.42</v>
      </c>
      <c r="M3815" s="12">
        <f t="shared" si="239"/>
        <v>87.36</v>
      </c>
      <c r="N3815" t="s">
        <v>12</v>
      </c>
      <c r="O3815" s="13">
        <v>11</v>
      </c>
      <c r="P3815">
        <v>4</v>
      </c>
      <c r="Q3815" t="b">
        <v>0</v>
      </c>
      <c r="R3815">
        <v>12</v>
      </c>
      <c r="S3815" t="s">
        <v>44</v>
      </c>
      <c r="T3815" t="s">
        <v>35</v>
      </c>
    </row>
    <row r="3816" spans="1:20">
      <c r="A3816" t="s">
        <v>7026</v>
      </c>
      <c r="B3816" s="11">
        <v>44903</v>
      </c>
      <c r="C3816" t="s">
        <v>2065</v>
      </c>
      <c r="D3816" t="s">
        <v>14</v>
      </c>
      <c r="E3816" t="s">
        <v>113</v>
      </c>
      <c r="F3816" s="12">
        <v>201.99</v>
      </c>
      <c r="G3816" s="13">
        <v>1</v>
      </c>
      <c r="H3816">
        <v>0</v>
      </c>
      <c r="I3816" s="12">
        <f t="shared" si="236"/>
        <v>0</v>
      </c>
      <c r="J3816" s="12">
        <f t="shared" si="237"/>
        <v>201.99</v>
      </c>
      <c r="K3816" s="12">
        <f t="shared" si="238"/>
        <v>201.99</v>
      </c>
      <c r="L3816" s="12">
        <v>14.26</v>
      </c>
      <c r="M3816" s="12">
        <f t="shared" si="239"/>
        <v>216.25</v>
      </c>
      <c r="N3816" t="s">
        <v>18</v>
      </c>
      <c r="O3816" s="13">
        <v>5</v>
      </c>
      <c r="P3816">
        <v>2.5</v>
      </c>
      <c r="Q3816" t="b">
        <v>0</v>
      </c>
      <c r="R3816">
        <v>5</v>
      </c>
      <c r="S3816" t="s">
        <v>44</v>
      </c>
      <c r="T3816" t="s">
        <v>35</v>
      </c>
    </row>
    <row r="3817" spans="1:20">
      <c r="A3817" t="s">
        <v>7027</v>
      </c>
      <c r="B3817" s="11">
        <v>44903</v>
      </c>
      <c r="C3817" t="s">
        <v>3638</v>
      </c>
      <c r="D3817" t="s">
        <v>5</v>
      </c>
      <c r="E3817" t="s">
        <v>144</v>
      </c>
      <c r="F3817" s="12">
        <v>39.61</v>
      </c>
      <c r="G3817" s="13">
        <v>3</v>
      </c>
      <c r="H3817">
        <v>0</v>
      </c>
      <c r="I3817" s="12">
        <f t="shared" si="236"/>
        <v>0</v>
      </c>
      <c r="J3817" s="12">
        <f t="shared" si="237"/>
        <v>118.83</v>
      </c>
      <c r="K3817" s="12">
        <f t="shared" si="238"/>
        <v>118.83</v>
      </c>
      <c r="L3817" s="12">
        <v>18.81</v>
      </c>
      <c r="M3817" s="12">
        <f t="shared" si="239"/>
        <v>137.64</v>
      </c>
      <c r="N3817" t="s">
        <v>9</v>
      </c>
      <c r="O3817" s="13">
        <v>10</v>
      </c>
      <c r="P3817">
        <v>5</v>
      </c>
      <c r="Q3817" t="b">
        <v>0</v>
      </c>
      <c r="R3817">
        <v>4</v>
      </c>
      <c r="S3817" t="s">
        <v>45</v>
      </c>
      <c r="T3817" t="s">
        <v>39</v>
      </c>
    </row>
    <row r="3818" spans="1:20">
      <c r="A3818" t="s">
        <v>7028</v>
      </c>
      <c r="B3818" s="11">
        <v>44903</v>
      </c>
      <c r="C3818" t="s">
        <v>7029</v>
      </c>
      <c r="D3818" t="s">
        <v>17</v>
      </c>
      <c r="E3818" t="s">
        <v>139</v>
      </c>
      <c r="F3818" s="12">
        <v>29.95</v>
      </c>
      <c r="G3818" s="13">
        <v>2</v>
      </c>
      <c r="H3818">
        <v>0</v>
      </c>
      <c r="I3818" s="12">
        <f t="shared" si="236"/>
        <v>0</v>
      </c>
      <c r="J3818" s="12">
        <f t="shared" si="237"/>
        <v>59.9</v>
      </c>
      <c r="K3818" s="12">
        <f t="shared" si="238"/>
        <v>59.9</v>
      </c>
      <c r="L3818" s="12">
        <v>26.58</v>
      </c>
      <c r="M3818" s="12">
        <f t="shared" si="239"/>
        <v>86.48</v>
      </c>
      <c r="N3818" t="s">
        <v>6</v>
      </c>
      <c r="O3818" s="13">
        <v>24</v>
      </c>
      <c r="P3818">
        <v>3</v>
      </c>
      <c r="Q3818" t="b">
        <v>0</v>
      </c>
      <c r="R3818">
        <v>3</v>
      </c>
      <c r="S3818" t="s">
        <v>43</v>
      </c>
      <c r="T3818" t="s">
        <v>35</v>
      </c>
    </row>
    <row r="3819" spans="1:20">
      <c r="A3819" t="s">
        <v>7030</v>
      </c>
      <c r="B3819" s="11">
        <v>44903</v>
      </c>
      <c r="C3819" t="s">
        <v>7031</v>
      </c>
      <c r="D3819" t="s">
        <v>20</v>
      </c>
      <c r="E3819" t="s">
        <v>212</v>
      </c>
      <c r="F3819" s="12">
        <v>15.69</v>
      </c>
      <c r="G3819" s="13">
        <v>4</v>
      </c>
      <c r="H3819">
        <v>0</v>
      </c>
      <c r="I3819" s="12">
        <f t="shared" si="236"/>
        <v>0</v>
      </c>
      <c r="J3819" s="12">
        <f t="shared" si="237"/>
        <v>62.76</v>
      </c>
      <c r="K3819" s="12">
        <f t="shared" si="238"/>
        <v>62.76</v>
      </c>
      <c r="L3819" s="12">
        <v>8.01</v>
      </c>
      <c r="M3819" s="12">
        <f t="shared" si="239"/>
        <v>70.77</v>
      </c>
      <c r="N3819" t="s">
        <v>18</v>
      </c>
      <c r="O3819" s="13">
        <v>3</v>
      </c>
      <c r="P3819">
        <v>4.5</v>
      </c>
      <c r="Q3819" t="b">
        <v>0</v>
      </c>
      <c r="R3819">
        <v>6</v>
      </c>
      <c r="S3819" t="s">
        <v>44</v>
      </c>
      <c r="T3819" t="s">
        <v>30</v>
      </c>
    </row>
    <row r="3820" spans="1:20">
      <c r="A3820" t="s">
        <v>7032</v>
      </c>
      <c r="B3820" s="11">
        <v>44903</v>
      </c>
      <c r="C3820" t="s">
        <v>7033</v>
      </c>
      <c r="D3820" t="s">
        <v>25</v>
      </c>
      <c r="E3820" t="s">
        <v>87</v>
      </c>
      <c r="F3820" s="12">
        <v>76.64</v>
      </c>
      <c r="G3820" s="13">
        <v>2</v>
      </c>
      <c r="H3820">
        <v>0</v>
      </c>
      <c r="I3820" s="12">
        <f t="shared" si="236"/>
        <v>0</v>
      </c>
      <c r="J3820" s="12">
        <f t="shared" si="237"/>
        <v>153.28</v>
      </c>
      <c r="K3820" s="12">
        <f t="shared" si="238"/>
        <v>153.28</v>
      </c>
      <c r="L3820" s="12">
        <v>10.83</v>
      </c>
      <c r="M3820" s="12">
        <f t="shared" si="239"/>
        <v>164.11</v>
      </c>
      <c r="N3820" t="s">
        <v>18</v>
      </c>
      <c r="O3820" s="13">
        <v>2</v>
      </c>
      <c r="P3820">
        <v>4</v>
      </c>
      <c r="Q3820" t="b">
        <v>0</v>
      </c>
      <c r="R3820">
        <v>9</v>
      </c>
      <c r="S3820" t="s">
        <v>44</v>
      </c>
      <c r="T3820" t="s">
        <v>30</v>
      </c>
    </row>
    <row r="3821" spans="1:20">
      <c r="A3821" t="s">
        <v>7034</v>
      </c>
      <c r="B3821" s="11">
        <v>44903</v>
      </c>
      <c r="C3821" t="s">
        <v>7035</v>
      </c>
      <c r="D3821" t="s">
        <v>23</v>
      </c>
      <c r="E3821" t="s">
        <v>540</v>
      </c>
      <c r="F3821" s="12">
        <v>147.16</v>
      </c>
      <c r="G3821" s="13">
        <v>2</v>
      </c>
      <c r="H3821">
        <v>0</v>
      </c>
      <c r="I3821" s="12">
        <f t="shared" si="236"/>
        <v>0</v>
      </c>
      <c r="J3821" s="12">
        <f t="shared" si="237"/>
        <v>294.32</v>
      </c>
      <c r="K3821" s="12">
        <f t="shared" si="238"/>
        <v>294.32</v>
      </c>
      <c r="L3821" s="12">
        <v>24.31</v>
      </c>
      <c r="M3821" s="12">
        <f t="shared" si="239"/>
        <v>318.63</v>
      </c>
      <c r="N3821" t="s">
        <v>6</v>
      </c>
      <c r="O3821" s="13">
        <v>16</v>
      </c>
      <c r="P3821">
        <v>5</v>
      </c>
      <c r="Q3821" t="b">
        <v>0</v>
      </c>
      <c r="R3821">
        <v>10</v>
      </c>
      <c r="S3821" t="s">
        <v>45</v>
      </c>
      <c r="T3821" t="s">
        <v>39</v>
      </c>
    </row>
    <row r="3822" spans="1:20">
      <c r="A3822" t="s">
        <v>7036</v>
      </c>
      <c r="B3822" s="11">
        <v>44903</v>
      </c>
      <c r="C3822" t="s">
        <v>916</v>
      </c>
      <c r="D3822" t="s">
        <v>17</v>
      </c>
      <c r="E3822" t="s">
        <v>209</v>
      </c>
      <c r="F3822" s="12">
        <v>152.98</v>
      </c>
      <c r="G3822" s="13">
        <v>1</v>
      </c>
      <c r="H3822">
        <v>18</v>
      </c>
      <c r="I3822" s="12">
        <f t="shared" si="236"/>
        <v>27.5364</v>
      </c>
      <c r="J3822" s="12">
        <f t="shared" si="237"/>
        <v>152.98</v>
      </c>
      <c r="K3822" s="12">
        <f t="shared" si="238"/>
        <v>125.4436</v>
      </c>
      <c r="L3822" s="12">
        <v>17.97</v>
      </c>
      <c r="M3822" s="12">
        <f t="shared" si="239"/>
        <v>143.4136</v>
      </c>
      <c r="N3822" t="s">
        <v>9</v>
      </c>
      <c r="O3822" s="13">
        <v>9</v>
      </c>
      <c r="P3822">
        <v>3.5</v>
      </c>
      <c r="Q3822" t="b">
        <v>1</v>
      </c>
      <c r="R3822">
        <v>12</v>
      </c>
      <c r="S3822" t="s">
        <v>44</v>
      </c>
      <c r="T3822" t="s">
        <v>35</v>
      </c>
    </row>
    <row r="3823" spans="1:20">
      <c r="A3823" t="s">
        <v>7037</v>
      </c>
      <c r="B3823" s="11">
        <v>44903</v>
      </c>
      <c r="C3823" t="s">
        <v>914</v>
      </c>
      <c r="D3823" t="s">
        <v>25</v>
      </c>
      <c r="E3823" t="s">
        <v>72</v>
      </c>
      <c r="F3823" s="12">
        <v>344.07</v>
      </c>
      <c r="G3823" s="13">
        <v>1</v>
      </c>
      <c r="H3823">
        <v>0</v>
      </c>
      <c r="I3823" s="12">
        <f t="shared" si="236"/>
        <v>0</v>
      </c>
      <c r="J3823" s="12">
        <f t="shared" si="237"/>
        <v>344.07</v>
      </c>
      <c r="K3823" s="12">
        <f t="shared" si="238"/>
        <v>344.07</v>
      </c>
      <c r="L3823" s="12">
        <v>16.05</v>
      </c>
      <c r="M3823" s="12">
        <f t="shared" si="239"/>
        <v>360.12</v>
      </c>
      <c r="N3823" t="s">
        <v>18</v>
      </c>
      <c r="O3823" s="13">
        <v>5</v>
      </c>
      <c r="P3823">
        <v>5</v>
      </c>
      <c r="Q3823" t="b">
        <v>0</v>
      </c>
      <c r="R3823">
        <v>10</v>
      </c>
      <c r="S3823" t="s">
        <v>46</v>
      </c>
      <c r="T3823" t="s">
        <v>39</v>
      </c>
    </row>
    <row r="3824" spans="1:20">
      <c r="A3824" t="s">
        <v>7038</v>
      </c>
      <c r="B3824" s="11">
        <v>44904</v>
      </c>
      <c r="C3824" t="s">
        <v>681</v>
      </c>
      <c r="D3824" t="s">
        <v>5</v>
      </c>
      <c r="E3824" t="s">
        <v>124</v>
      </c>
      <c r="F3824" s="12">
        <v>74.02</v>
      </c>
      <c r="G3824" s="13">
        <v>2</v>
      </c>
      <c r="H3824">
        <v>0</v>
      </c>
      <c r="I3824" s="12">
        <f t="shared" si="236"/>
        <v>0</v>
      </c>
      <c r="J3824" s="12">
        <f t="shared" si="237"/>
        <v>148.04</v>
      </c>
      <c r="K3824" s="12">
        <f t="shared" si="238"/>
        <v>148.04</v>
      </c>
      <c r="L3824" s="12">
        <v>26.77</v>
      </c>
      <c r="M3824" s="12">
        <f t="shared" si="239"/>
        <v>174.81</v>
      </c>
      <c r="N3824" t="s">
        <v>6</v>
      </c>
      <c r="O3824" s="13">
        <v>10</v>
      </c>
      <c r="P3824">
        <v>5</v>
      </c>
      <c r="Q3824" t="b">
        <v>0</v>
      </c>
      <c r="R3824">
        <v>5</v>
      </c>
      <c r="S3824" t="s">
        <v>48</v>
      </c>
      <c r="T3824" t="s">
        <v>35</v>
      </c>
    </row>
    <row r="3825" spans="1:20">
      <c r="A3825" t="s">
        <v>7039</v>
      </c>
      <c r="B3825" s="11">
        <v>44904</v>
      </c>
      <c r="C3825" t="s">
        <v>2538</v>
      </c>
      <c r="D3825" t="s">
        <v>11</v>
      </c>
      <c r="E3825" t="s">
        <v>91</v>
      </c>
      <c r="F3825" s="12">
        <v>24.19</v>
      </c>
      <c r="G3825" s="13">
        <v>1</v>
      </c>
      <c r="H3825">
        <v>0</v>
      </c>
      <c r="I3825" s="12">
        <f t="shared" si="236"/>
        <v>0</v>
      </c>
      <c r="J3825" s="12">
        <f t="shared" si="237"/>
        <v>24.19</v>
      </c>
      <c r="K3825" s="12">
        <f t="shared" si="238"/>
        <v>24.19</v>
      </c>
      <c r="L3825" s="12">
        <v>7.91</v>
      </c>
      <c r="M3825" s="12">
        <f t="shared" si="239"/>
        <v>32.1</v>
      </c>
      <c r="N3825" t="s">
        <v>18</v>
      </c>
      <c r="O3825" s="13">
        <v>7</v>
      </c>
      <c r="P3825">
        <v>5</v>
      </c>
      <c r="Q3825" t="b">
        <v>0</v>
      </c>
      <c r="R3825">
        <v>10</v>
      </c>
      <c r="S3825" t="s">
        <v>45</v>
      </c>
      <c r="T3825" t="s">
        <v>39</v>
      </c>
    </row>
    <row r="3826" spans="1:20">
      <c r="A3826" t="s">
        <v>7040</v>
      </c>
      <c r="B3826" s="11">
        <v>44904</v>
      </c>
      <c r="C3826" t="s">
        <v>7041</v>
      </c>
      <c r="D3826" t="s">
        <v>14</v>
      </c>
      <c r="E3826" t="s">
        <v>94</v>
      </c>
      <c r="F3826" s="12">
        <v>236.75</v>
      </c>
      <c r="G3826" s="13">
        <v>1</v>
      </c>
      <c r="H3826">
        <v>11.9</v>
      </c>
      <c r="I3826" s="12">
        <f t="shared" si="236"/>
        <v>28.17325</v>
      </c>
      <c r="J3826" s="12">
        <f t="shared" si="237"/>
        <v>236.75</v>
      </c>
      <c r="K3826" s="12">
        <f t="shared" si="238"/>
        <v>208.57675</v>
      </c>
      <c r="L3826" s="12">
        <v>14.79</v>
      </c>
      <c r="M3826" s="12">
        <f t="shared" si="239"/>
        <v>223.36675</v>
      </c>
      <c r="N3826" t="s">
        <v>18</v>
      </c>
      <c r="O3826" s="13">
        <v>3</v>
      </c>
      <c r="P3826">
        <v>4</v>
      </c>
      <c r="Q3826" t="b">
        <v>0</v>
      </c>
      <c r="R3826">
        <v>5</v>
      </c>
      <c r="S3826" t="s">
        <v>48</v>
      </c>
      <c r="T3826" t="s">
        <v>39</v>
      </c>
    </row>
    <row r="3827" spans="1:20">
      <c r="A3827" t="s">
        <v>7042</v>
      </c>
      <c r="B3827" s="11">
        <v>44904</v>
      </c>
      <c r="C3827" t="s">
        <v>1587</v>
      </c>
      <c r="D3827" t="s">
        <v>11</v>
      </c>
      <c r="E3827" t="s">
        <v>91</v>
      </c>
      <c r="F3827" s="12">
        <v>91.19</v>
      </c>
      <c r="G3827" s="13">
        <v>1</v>
      </c>
      <c r="H3827">
        <v>0</v>
      </c>
      <c r="I3827" s="12">
        <f t="shared" si="236"/>
        <v>0</v>
      </c>
      <c r="J3827" s="12">
        <f t="shared" si="237"/>
        <v>91.19</v>
      </c>
      <c r="K3827" s="12">
        <f t="shared" si="238"/>
        <v>91.19</v>
      </c>
      <c r="L3827" s="12">
        <v>11.11</v>
      </c>
      <c r="M3827" s="12">
        <f t="shared" si="239"/>
        <v>102.3</v>
      </c>
      <c r="N3827" t="s">
        <v>18</v>
      </c>
      <c r="O3827" s="13">
        <v>6</v>
      </c>
      <c r="P3827">
        <v>5</v>
      </c>
      <c r="Q3827" t="b">
        <v>1</v>
      </c>
      <c r="R3827">
        <v>2</v>
      </c>
      <c r="S3827" t="s">
        <v>44</v>
      </c>
      <c r="T3827" t="s">
        <v>35</v>
      </c>
    </row>
    <row r="3828" spans="1:20">
      <c r="A3828" t="s">
        <v>7043</v>
      </c>
      <c r="B3828" s="11">
        <v>44904</v>
      </c>
      <c r="C3828" t="s">
        <v>1971</v>
      </c>
      <c r="D3828" t="s">
        <v>17</v>
      </c>
      <c r="E3828" t="s">
        <v>139</v>
      </c>
      <c r="F3828" s="12">
        <v>39.13</v>
      </c>
      <c r="G3828" s="13">
        <v>2</v>
      </c>
      <c r="H3828">
        <v>0</v>
      </c>
      <c r="I3828" s="12">
        <f t="shared" si="236"/>
        <v>0</v>
      </c>
      <c r="J3828" s="12">
        <f t="shared" si="237"/>
        <v>78.26</v>
      </c>
      <c r="K3828" s="12">
        <f t="shared" si="238"/>
        <v>78.26</v>
      </c>
      <c r="L3828" s="12">
        <v>7.09</v>
      </c>
      <c r="M3828" s="12">
        <f t="shared" si="239"/>
        <v>85.35</v>
      </c>
      <c r="N3828" t="s">
        <v>18</v>
      </c>
      <c r="O3828" s="13">
        <v>7</v>
      </c>
      <c r="P3828">
        <v>4.5</v>
      </c>
      <c r="Q3828" t="b">
        <v>0</v>
      </c>
      <c r="R3828">
        <v>4</v>
      </c>
      <c r="S3828" t="s">
        <v>42</v>
      </c>
      <c r="T3828" t="s">
        <v>35</v>
      </c>
    </row>
    <row r="3829" spans="1:20">
      <c r="A3829" t="s">
        <v>7044</v>
      </c>
      <c r="B3829" s="11">
        <v>44904</v>
      </c>
      <c r="C3829" t="s">
        <v>3077</v>
      </c>
      <c r="D3829" t="s">
        <v>11</v>
      </c>
      <c r="E3829" t="s">
        <v>151</v>
      </c>
      <c r="F3829" s="12">
        <v>79.39</v>
      </c>
      <c r="G3829" s="13">
        <v>1</v>
      </c>
      <c r="H3829">
        <v>21.5</v>
      </c>
      <c r="I3829" s="12">
        <f t="shared" si="236"/>
        <v>17.06885</v>
      </c>
      <c r="J3829" s="12">
        <f t="shared" si="237"/>
        <v>79.39</v>
      </c>
      <c r="K3829" s="12">
        <f t="shared" si="238"/>
        <v>62.32115</v>
      </c>
      <c r="L3829" s="12">
        <v>24.23</v>
      </c>
      <c r="M3829" s="12">
        <f t="shared" si="239"/>
        <v>86.55115</v>
      </c>
      <c r="N3829" t="s">
        <v>15</v>
      </c>
      <c r="O3829" s="13">
        <v>20</v>
      </c>
      <c r="P3829">
        <v>4.5</v>
      </c>
      <c r="Q3829" t="b">
        <v>0</v>
      </c>
      <c r="R3829">
        <v>7</v>
      </c>
      <c r="S3829" t="s">
        <v>45</v>
      </c>
      <c r="T3829" t="s">
        <v>30</v>
      </c>
    </row>
    <row r="3830" spans="1:20">
      <c r="A3830" t="s">
        <v>7045</v>
      </c>
      <c r="B3830" s="11">
        <v>44904</v>
      </c>
      <c r="C3830" t="s">
        <v>7046</v>
      </c>
      <c r="D3830" t="s">
        <v>17</v>
      </c>
      <c r="E3830" t="s">
        <v>129</v>
      </c>
      <c r="F3830" s="12">
        <v>85.51</v>
      </c>
      <c r="G3830" s="13">
        <v>3</v>
      </c>
      <c r="H3830">
        <v>0</v>
      </c>
      <c r="I3830" s="12">
        <f t="shared" si="236"/>
        <v>0</v>
      </c>
      <c r="J3830" s="12">
        <f t="shared" si="237"/>
        <v>256.53</v>
      </c>
      <c r="K3830" s="12">
        <f t="shared" si="238"/>
        <v>256.53</v>
      </c>
      <c r="L3830" s="12">
        <v>10.35</v>
      </c>
      <c r="M3830" s="12">
        <f t="shared" si="239"/>
        <v>266.88</v>
      </c>
      <c r="N3830" t="s">
        <v>18</v>
      </c>
      <c r="O3830" s="13">
        <v>3</v>
      </c>
      <c r="P3830">
        <v>5</v>
      </c>
      <c r="Q3830" t="b">
        <v>0</v>
      </c>
      <c r="R3830">
        <v>3</v>
      </c>
      <c r="S3830" t="s">
        <v>44</v>
      </c>
      <c r="T3830" t="s">
        <v>35</v>
      </c>
    </row>
    <row r="3831" spans="1:20">
      <c r="A3831" t="s">
        <v>7047</v>
      </c>
      <c r="B3831" s="11">
        <v>44904</v>
      </c>
      <c r="C3831" t="s">
        <v>7048</v>
      </c>
      <c r="D3831" t="s">
        <v>14</v>
      </c>
      <c r="E3831" t="s">
        <v>103</v>
      </c>
      <c r="F3831" s="12">
        <v>176.77</v>
      </c>
      <c r="G3831" s="13">
        <v>1</v>
      </c>
      <c r="H3831">
        <v>0</v>
      </c>
      <c r="I3831" s="12">
        <f t="shared" si="236"/>
        <v>0</v>
      </c>
      <c r="J3831" s="12">
        <f t="shared" si="237"/>
        <v>176.77</v>
      </c>
      <c r="K3831" s="12">
        <f t="shared" si="238"/>
        <v>176.77</v>
      </c>
      <c r="L3831" s="12">
        <v>10.75</v>
      </c>
      <c r="M3831" s="12">
        <f t="shared" si="239"/>
        <v>187.52</v>
      </c>
      <c r="N3831" t="s">
        <v>18</v>
      </c>
      <c r="O3831" s="13">
        <v>2</v>
      </c>
      <c r="P3831">
        <v>5</v>
      </c>
      <c r="Q3831" t="b">
        <v>1</v>
      </c>
      <c r="R3831">
        <v>1</v>
      </c>
      <c r="S3831" t="s">
        <v>48</v>
      </c>
      <c r="T3831" t="s">
        <v>30</v>
      </c>
    </row>
    <row r="3832" spans="1:20">
      <c r="A3832" t="s">
        <v>7049</v>
      </c>
      <c r="B3832" s="11">
        <v>44904</v>
      </c>
      <c r="C3832" t="s">
        <v>7050</v>
      </c>
      <c r="D3832" t="s">
        <v>25</v>
      </c>
      <c r="E3832" t="s">
        <v>264</v>
      </c>
      <c r="F3832" s="12">
        <v>304.05</v>
      </c>
      <c r="G3832" s="13">
        <v>1</v>
      </c>
      <c r="H3832">
        <v>0</v>
      </c>
      <c r="I3832" s="12">
        <f t="shared" si="236"/>
        <v>0</v>
      </c>
      <c r="J3832" s="12">
        <f t="shared" si="237"/>
        <v>304.05</v>
      </c>
      <c r="K3832" s="12">
        <f t="shared" si="238"/>
        <v>304.05</v>
      </c>
      <c r="L3832" s="12">
        <v>24.21</v>
      </c>
      <c r="M3832" s="12">
        <f t="shared" si="239"/>
        <v>328.26</v>
      </c>
      <c r="N3832" t="s">
        <v>12</v>
      </c>
      <c r="O3832" s="13">
        <v>14</v>
      </c>
      <c r="P3832">
        <v>5</v>
      </c>
      <c r="Q3832" t="b">
        <v>0</v>
      </c>
      <c r="R3832">
        <v>6</v>
      </c>
      <c r="S3832" t="s">
        <v>48</v>
      </c>
      <c r="T3832" t="s">
        <v>35</v>
      </c>
    </row>
    <row r="3833" spans="1:20">
      <c r="A3833" t="s">
        <v>7051</v>
      </c>
      <c r="B3833" s="11">
        <v>44904</v>
      </c>
      <c r="C3833" t="s">
        <v>6189</v>
      </c>
      <c r="D3833" t="s">
        <v>23</v>
      </c>
      <c r="E3833" t="s">
        <v>496</v>
      </c>
      <c r="F3833" s="12">
        <v>86.92</v>
      </c>
      <c r="G3833" s="13">
        <v>1</v>
      </c>
      <c r="H3833">
        <v>24.6</v>
      </c>
      <c r="I3833" s="12">
        <f t="shared" si="236"/>
        <v>21.38232</v>
      </c>
      <c r="J3833" s="12">
        <f t="shared" si="237"/>
        <v>86.92</v>
      </c>
      <c r="K3833" s="12">
        <f t="shared" si="238"/>
        <v>65.53768</v>
      </c>
      <c r="L3833" s="12">
        <v>24.6</v>
      </c>
      <c r="M3833" s="12">
        <f t="shared" si="239"/>
        <v>90.13768</v>
      </c>
      <c r="N3833" t="s">
        <v>15</v>
      </c>
      <c r="O3833" s="13">
        <v>24</v>
      </c>
      <c r="P3833">
        <v>4</v>
      </c>
      <c r="Q3833" t="b">
        <v>0</v>
      </c>
      <c r="R3833">
        <v>3</v>
      </c>
      <c r="S3833" t="s">
        <v>48</v>
      </c>
      <c r="T3833" t="s">
        <v>35</v>
      </c>
    </row>
    <row r="3834" spans="1:20">
      <c r="A3834" t="s">
        <v>7052</v>
      </c>
      <c r="B3834" s="11">
        <v>44904</v>
      </c>
      <c r="C3834" t="s">
        <v>4887</v>
      </c>
      <c r="D3834" t="s">
        <v>23</v>
      </c>
      <c r="E3834" t="s">
        <v>169</v>
      </c>
      <c r="F3834" s="12">
        <v>23.31</v>
      </c>
      <c r="G3834" s="13">
        <v>2</v>
      </c>
      <c r="H3834">
        <v>11.8</v>
      </c>
      <c r="I3834" s="12">
        <f t="shared" si="236"/>
        <v>2.75058</v>
      </c>
      <c r="J3834" s="12">
        <f t="shared" si="237"/>
        <v>46.62</v>
      </c>
      <c r="K3834" s="12">
        <f t="shared" si="238"/>
        <v>43.86942</v>
      </c>
      <c r="L3834" s="12">
        <v>10.09</v>
      </c>
      <c r="M3834" s="12">
        <f t="shared" si="239"/>
        <v>53.95942</v>
      </c>
      <c r="N3834" t="s">
        <v>18</v>
      </c>
      <c r="O3834" s="13">
        <v>3</v>
      </c>
      <c r="P3834">
        <v>4.5</v>
      </c>
      <c r="Q3834" t="b">
        <v>0</v>
      </c>
      <c r="R3834">
        <v>3</v>
      </c>
      <c r="S3834" t="s">
        <v>46</v>
      </c>
      <c r="T3834" t="s">
        <v>37</v>
      </c>
    </row>
    <row r="3835" spans="1:20">
      <c r="A3835" t="s">
        <v>7053</v>
      </c>
      <c r="B3835" s="11">
        <v>44904</v>
      </c>
      <c r="C3835" t="s">
        <v>7054</v>
      </c>
      <c r="D3835" t="s">
        <v>25</v>
      </c>
      <c r="E3835" t="s">
        <v>264</v>
      </c>
      <c r="F3835" s="12">
        <v>200.26</v>
      </c>
      <c r="G3835" s="13">
        <v>1</v>
      </c>
      <c r="H3835">
        <v>0</v>
      </c>
      <c r="I3835" s="12">
        <f t="shared" si="236"/>
        <v>0</v>
      </c>
      <c r="J3835" s="12">
        <f t="shared" si="237"/>
        <v>200.26</v>
      </c>
      <c r="K3835" s="12">
        <f t="shared" si="238"/>
        <v>200.26</v>
      </c>
      <c r="L3835" s="12">
        <v>24.6</v>
      </c>
      <c r="M3835" s="12">
        <f t="shared" si="239"/>
        <v>224.86</v>
      </c>
      <c r="N3835" t="s">
        <v>6</v>
      </c>
      <c r="O3835" s="13">
        <v>22</v>
      </c>
      <c r="P3835">
        <v>3.5</v>
      </c>
      <c r="Q3835" t="b">
        <v>0</v>
      </c>
      <c r="R3835">
        <v>4</v>
      </c>
      <c r="S3835" t="s">
        <v>44</v>
      </c>
      <c r="T3835" t="s">
        <v>35</v>
      </c>
    </row>
    <row r="3836" spans="1:20">
      <c r="A3836" t="s">
        <v>7055</v>
      </c>
      <c r="B3836" s="11">
        <v>44905</v>
      </c>
      <c r="C3836" t="s">
        <v>2049</v>
      </c>
      <c r="D3836" t="s">
        <v>11</v>
      </c>
      <c r="E3836" t="s">
        <v>400</v>
      </c>
      <c r="F3836" s="12">
        <v>92.13</v>
      </c>
      <c r="G3836" s="13">
        <v>2</v>
      </c>
      <c r="H3836">
        <v>0</v>
      </c>
      <c r="I3836" s="12">
        <f t="shared" si="236"/>
        <v>0</v>
      </c>
      <c r="J3836" s="12">
        <f t="shared" si="237"/>
        <v>184.26</v>
      </c>
      <c r="K3836" s="12">
        <f t="shared" si="238"/>
        <v>184.26</v>
      </c>
      <c r="L3836" s="12">
        <v>14.2</v>
      </c>
      <c r="M3836" s="12">
        <f t="shared" si="239"/>
        <v>198.46</v>
      </c>
      <c r="N3836" t="s">
        <v>18</v>
      </c>
      <c r="O3836" s="13">
        <v>4</v>
      </c>
      <c r="P3836">
        <v>3.5</v>
      </c>
      <c r="Q3836" t="b">
        <v>1</v>
      </c>
      <c r="R3836">
        <v>4</v>
      </c>
      <c r="S3836" t="s">
        <v>44</v>
      </c>
      <c r="T3836" t="s">
        <v>35</v>
      </c>
    </row>
    <row r="3837" spans="1:20">
      <c r="A3837" t="s">
        <v>7056</v>
      </c>
      <c r="B3837" s="11">
        <v>44905</v>
      </c>
      <c r="C3837" t="s">
        <v>7057</v>
      </c>
      <c r="D3837" t="s">
        <v>14</v>
      </c>
      <c r="E3837" t="s">
        <v>162</v>
      </c>
      <c r="F3837" s="12">
        <v>235.2</v>
      </c>
      <c r="G3837" s="13">
        <v>1</v>
      </c>
      <c r="H3837">
        <v>0</v>
      </c>
      <c r="I3837" s="12">
        <f t="shared" si="236"/>
        <v>0</v>
      </c>
      <c r="J3837" s="12">
        <f t="shared" si="237"/>
        <v>235.2</v>
      </c>
      <c r="K3837" s="12">
        <f t="shared" si="238"/>
        <v>235.2</v>
      </c>
      <c r="L3837" s="12">
        <v>16.81</v>
      </c>
      <c r="M3837" s="12">
        <f t="shared" si="239"/>
        <v>252.01</v>
      </c>
      <c r="N3837" t="s">
        <v>9</v>
      </c>
      <c r="O3837" s="13">
        <v>12</v>
      </c>
      <c r="P3837">
        <v>3</v>
      </c>
      <c r="Q3837" t="b">
        <v>0</v>
      </c>
      <c r="R3837">
        <v>5</v>
      </c>
      <c r="S3837" t="s">
        <v>42</v>
      </c>
      <c r="T3837" t="s">
        <v>35</v>
      </c>
    </row>
    <row r="3838" spans="1:20">
      <c r="A3838" t="s">
        <v>7058</v>
      </c>
      <c r="B3838" s="11">
        <v>44905</v>
      </c>
      <c r="C3838" t="s">
        <v>5233</v>
      </c>
      <c r="D3838" t="s">
        <v>5</v>
      </c>
      <c r="E3838" t="s">
        <v>119</v>
      </c>
      <c r="F3838" s="12">
        <v>115.2</v>
      </c>
      <c r="G3838" s="13">
        <v>1</v>
      </c>
      <c r="H3838">
        <v>0</v>
      </c>
      <c r="I3838" s="12">
        <f t="shared" si="236"/>
        <v>0</v>
      </c>
      <c r="J3838" s="12">
        <f t="shared" si="237"/>
        <v>115.2</v>
      </c>
      <c r="K3838" s="12">
        <f t="shared" si="238"/>
        <v>115.2</v>
      </c>
      <c r="L3838" s="12">
        <v>8.92</v>
      </c>
      <c r="M3838" s="12">
        <f t="shared" si="239"/>
        <v>124.12</v>
      </c>
      <c r="N3838" t="s">
        <v>18</v>
      </c>
      <c r="O3838" s="13">
        <v>2</v>
      </c>
      <c r="P3838">
        <v>4.5</v>
      </c>
      <c r="Q3838" t="b">
        <v>0</v>
      </c>
      <c r="R3838">
        <v>2</v>
      </c>
      <c r="S3838" t="s">
        <v>44</v>
      </c>
      <c r="T3838" t="s">
        <v>35</v>
      </c>
    </row>
    <row r="3839" spans="1:20">
      <c r="A3839" t="s">
        <v>7059</v>
      </c>
      <c r="B3839" s="11">
        <v>44905</v>
      </c>
      <c r="C3839" t="s">
        <v>7060</v>
      </c>
      <c r="D3839" t="s">
        <v>17</v>
      </c>
      <c r="E3839" t="s">
        <v>209</v>
      </c>
      <c r="F3839" s="12">
        <v>109.93</v>
      </c>
      <c r="G3839" s="13">
        <v>2</v>
      </c>
      <c r="H3839">
        <v>0</v>
      </c>
      <c r="I3839" s="12">
        <f t="shared" si="236"/>
        <v>0</v>
      </c>
      <c r="J3839" s="12">
        <f t="shared" si="237"/>
        <v>219.86</v>
      </c>
      <c r="K3839" s="12">
        <f t="shared" si="238"/>
        <v>219.86</v>
      </c>
      <c r="L3839" s="12">
        <v>12.83</v>
      </c>
      <c r="M3839" s="12">
        <f t="shared" si="239"/>
        <v>232.69</v>
      </c>
      <c r="N3839" t="s">
        <v>18</v>
      </c>
      <c r="O3839" s="13">
        <v>7</v>
      </c>
      <c r="P3839">
        <v>4</v>
      </c>
      <c r="Q3839" t="b">
        <v>1</v>
      </c>
      <c r="R3839">
        <v>5</v>
      </c>
      <c r="S3839" t="s">
        <v>44</v>
      </c>
      <c r="T3839" t="s">
        <v>39</v>
      </c>
    </row>
    <row r="3840" spans="1:20">
      <c r="A3840" t="s">
        <v>7061</v>
      </c>
      <c r="B3840" s="11">
        <v>44905</v>
      </c>
      <c r="C3840" t="s">
        <v>2847</v>
      </c>
      <c r="D3840" t="s">
        <v>5</v>
      </c>
      <c r="E3840" t="s">
        <v>124</v>
      </c>
      <c r="F3840" s="12">
        <v>97.21</v>
      </c>
      <c r="G3840" s="13">
        <v>1</v>
      </c>
      <c r="H3840">
        <v>20</v>
      </c>
      <c r="I3840" s="12">
        <f t="shared" si="236"/>
        <v>19.442</v>
      </c>
      <c r="J3840" s="12">
        <f t="shared" si="237"/>
        <v>97.21</v>
      </c>
      <c r="K3840" s="12">
        <f t="shared" si="238"/>
        <v>77.768</v>
      </c>
      <c r="L3840" s="12">
        <v>18.89</v>
      </c>
      <c r="M3840" s="12">
        <f t="shared" si="239"/>
        <v>96.658</v>
      </c>
      <c r="N3840" t="s">
        <v>9</v>
      </c>
      <c r="O3840" s="13">
        <v>12</v>
      </c>
      <c r="P3840">
        <v>5</v>
      </c>
      <c r="Q3840" t="b">
        <v>0</v>
      </c>
      <c r="R3840">
        <v>7</v>
      </c>
      <c r="S3840" t="s">
        <v>46</v>
      </c>
      <c r="T3840" t="s">
        <v>35</v>
      </c>
    </row>
    <row r="3841" spans="1:20">
      <c r="A3841" t="s">
        <v>7062</v>
      </c>
      <c r="B3841" s="11">
        <v>44905</v>
      </c>
      <c r="C3841" t="s">
        <v>7063</v>
      </c>
      <c r="D3841" t="s">
        <v>17</v>
      </c>
      <c r="E3841" t="s">
        <v>139</v>
      </c>
      <c r="F3841" s="12">
        <v>100.02</v>
      </c>
      <c r="G3841" s="13">
        <v>5</v>
      </c>
      <c r="H3841">
        <v>0</v>
      </c>
      <c r="I3841" s="12">
        <f t="shared" si="236"/>
        <v>0</v>
      </c>
      <c r="J3841" s="12">
        <f t="shared" si="237"/>
        <v>500.1</v>
      </c>
      <c r="K3841" s="12">
        <f t="shared" si="238"/>
        <v>500.1</v>
      </c>
      <c r="L3841" s="12">
        <v>17.22</v>
      </c>
      <c r="M3841" s="12">
        <f t="shared" si="239"/>
        <v>517.32</v>
      </c>
      <c r="N3841" t="s">
        <v>9</v>
      </c>
      <c r="O3841" s="13">
        <v>9</v>
      </c>
      <c r="P3841">
        <v>4</v>
      </c>
      <c r="Q3841" t="b">
        <v>0</v>
      </c>
      <c r="R3841">
        <v>2</v>
      </c>
      <c r="S3841" t="s">
        <v>45</v>
      </c>
      <c r="T3841" t="s">
        <v>39</v>
      </c>
    </row>
    <row r="3842" spans="1:20">
      <c r="A3842" t="s">
        <v>7064</v>
      </c>
      <c r="B3842" s="11">
        <v>44905</v>
      </c>
      <c r="C3842" t="s">
        <v>7065</v>
      </c>
      <c r="D3842" t="s">
        <v>17</v>
      </c>
      <c r="E3842" t="s">
        <v>78</v>
      </c>
      <c r="F3842" s="12">
        <v>127.62</v>
      </c>
      <c r="G3842" s="13">
        <v>2</v>
      </c>
      <c r="H3842">
        <v>22.5</v>
      </c>
      <c r="I3842" s="12">
        <f t="shared" si="236"/>
        <v>28.7145</v>
      </c>
      <c r="J3842" s="12">
        <f t="shared" si="237"/>
        <v>255.24</v>
      </c>
      <c r="K3842" s="12">
        <f t="shared" si="238"/>
        <v>226.5255</v>
      </c>
      <c r="L3842" s="12">
        <v>11.38</v>
      </c>
      <c r="M3842" s="12">
        <f t="shared" si="239"/>
        <v>237.9055</v>
      </c>
      <c r="N3842" t="s">
        <v>18</v>
      </c>
      <c r="O3842" s="13">
        <v>3</v>
      </c>
      <c r="P3842">
        <v>5</v>
      </c>
      <c r="Q3842" t="b">
        <v>0</v>
      </c>
      <c r="R3842">
        <v>3</v>
      </c>
      <c r="S3842" t="s">
        <v>42</v>
      </c>
      <c r="T3842" t="s">
        <v>39</v>
      </c>
    </row>
    <row r="3843" spans="1:20">
      <c r="A3843" t="s">
        <v>7066</v>
      </c>
      <c r="B3843" s="11">
        <v>44905</v>
      </c>
      <c r="C3843" t="s">
        <v>7067</v>
      </c>
      <c r="D3843" t="s">
        <v>25</v>
      </c>
      <c r="E3843" t="s">
        <v>602</v>
      </c>
      <c r="F3843" s="12">
        <v>327.65</v>
      </c>
      <c r="G3843" s="13">
        <v>1</v>
      </c>
      <c r="H3843">
        <v>0</v>
      </c>
      <c r="I3843" s="12">
        <f t="shared" ref="I3843:I3906" si="240">H3843*F3843/100</f>
        <v>0</v>
      </c>
      <c r="J3843" s="12">
        <f t="shared" ref="J3843:J3906" si="241">G3843*F3843</f>
        <v>327.65</v>
      </c>
      <c r="K3843" s="12">
        <f t="shared" ref="K3843:K3906" si="242">J3843-I3843</f>
        <v>327.65</v>
      </c>
      <c r="L3843" s="12">
        <v>12.49</v>
      </c>
      <c r="M3843" s="12">
        <f t="shared" ref="M3843:M3906" si="243">K3843+L3843</f>
        <v>340.14</v>
      </c>
      <c r="N3843" t="s">
        <v>18</v>
      </c>
      <c r="O3843" s="13">
        <v>3</v>
      </c>
      <c r="P3843">
        <v>4</v>
      </c>
      <c r="Q3843" t="b">
        <v>0</v>
      </c>
      <c r="R3843">
        <v>5</v>
      </c>
      <c r="S3843" t="s">
        <v>48</v>
      </c>
      <c r="T3843" t="s">
        <v>39</v>
      </c>
    </row>
    <row r="3844" spans="1:20">
      <c r="A3844" t="s">
        <v>7068</v>
      </c>
      <c r="B3844" s="11">
        <v>44905</v>
      </c>
      <c r="C3844" t="s">
        <v>7069</v>
      </c>
      <c r="D3844" t="s">
        <v>17</v>
      </c>
      <c r="E3844" t="s">
        <v>129</v>
      </c>
      <c r="F3844" s="12">
        <v>134.56</v>
      </c>
      <c r="G3844" s="13">
        <v>1</v>
      </c>
      <c r="H3844">
        <v>0</v>
      </c>
      <c r="I3844" s="12">
        <f t="shared" si="240"/>
        <v>0</v>
      </c>
      <c r="J3844" s="12">
        <f t="shared" si="241"/>
        <v>134.56</v>
      </c>
      <c r="K3844" s="12">
        <f t="shared" si="242"/>
        <v>134.56</v>
      </c>
      <c r="L3844" s="12">
        <v>13.92</v>
      </c>
      <c r="M3844" s="12">
        <f t="shared" si="243"/>
        <v>148.48</v>
      </c>
      <c r="N3844" t="s">
        <v>18</v>
      </c>
      <c r="O3844" s="13">
        <v>3</v>
      </c>
      <c r="P3844">
        <v>3.5</v>
      </c>
      <c r="Q3844" t="b">
        <v>0</v>
      </c>
      <c r="R3844">
        <v>8</v>
      </c>
      <c r="S3844" t="s">
        <v>43</v>
      </c>
      <c r="T3844" t="s">
        <v>35</v>
      </c>
    </row>
    <row r="3845" spans="1:20">
      <c r="A3845" t="s">
        <v>7070</v>
      </c>
      <c r="B3845" s="11">
        <v>44905</v>
      </c>
      <c r="C3845" t="s">
        <v>4967</v>
      </c>
      <c r="D3845" t="s">
        <v>20</v>
      </c>
      <c r="E3845" t="s">
        <v>136</v>
      </c>
      <c r="F3845" s="12">
        <v>38.35</v>
      </c>
      <c r="G3845" s="13">
        <v>1</v>
      </c>
      <c r="H3845">
        <v>0</v>
      </c>
      <c r="I3845" s="12">
        <f t="shared" si="240"/>
        <v>0</v>
      </c>
      <c r="J3845" s="12">
        <f t="shared" si="241"/>
        <v>38.35</v>
      </c>
      <c r="K3845" s="12">
        <f t="shared" si="242"/>
        <v>38.35</v>
      </c>
      <c r="L3845" s="12">
        <v>15.8</v>
      </c>
      <c r="M3845" s="12">
        <f t="shared" si="243"/>
        <v>54.15</v>
      </c>
      <c r="N3845" t="s">
        <v>9</v>
      </c>
      <c r="O3845" s="13">
        <v>7</v>
      </c>
      <c r="P3845">
        <v>3.5</v>
      </c>
      <c r="Q3845" t="b">
        <v>0</v>
      </c>
      <c r="R3845">
        <v>8</v>
      </c>
      <c r="S3845" t="s">
        <v>42</v>
      </c>
      <c r="T3845" t="s">
        <v>30</v>
      </c>
    </row>
    <row r="3846" spans="1:20">
      <c r="A3846" t="s">
        <v>7071</v>
      </c>
      <c r="B3846" s="11">
        <v>44906</v>
      </c>
      <c r="C3846" t="s">
        <v>7072</v>
      </c>
      <c r="D3846" t="s">
        <v>20</v>
      </c>
      <c r="E3846" t="s">
        <v>226</v>
      </c>
      <c r="F3846" s="12">
        <v>44.41</v>
      </c>
      <c r="G3846" s="13">
        <v>1</v>
      </c>
      <c r="H3846">
        <v>0</v>
      </c>
      <c r="I3846" s="12">
        <f t="shared" si="240"/>
        <v>0</v>
      </c>
      <c r="J3846" s="12">
        <f t="shared" si="241"/>
        <v>44.41</v>
      </c>
      <c r="K3846" s="12">
        <f t="shared" si="242"/>
        <v>44.41</v>
      </c>
      <c r="L3846" s="12">
        <v>10.68</v>
      </c>
      <c r="M3846" s="12">
        <f t="shared" si="243"/>
        <v>55.09</v>
      </c>
      <c r="N3846" t="s">
        <v>18</v>
      </c>
      <c r="O3846" s="13">
        <v>4</v>
      </c>
      <c r="P3846">
        <v>2</v>
      </c>
      <c r="Q3846" t="b">
        <v>0</v>
      </c>
      <c r="R3846">
        <v>2</v>
      </c>
      <c r="S3846" t="s">
        <v>48</v>
      </c>
      <c r="T3846" t="s">
        <v>30</v>
      </c>
    </row>
    <row r="3847" spans="1:20">
      <c r="A3847" t="s">
        <v>7073</v>
      </c>
      <c r="B3847" s="11">
        <v>44906</v>
      </c>
      <c r="C3847" t="s">
        <v>7074</v>
      </c>
      <c r="D3847" t="s">
        <v>8</v>
      </c>
      <c r="E3847" t="s">
        <v>94</v>
      </c>
      <c r="F3847" s="12">
        <v>10.24</v>
      </c>
      <c r="G3847" s="13">
        <v>1</v>
      </c>
      <c r="H3847">
        <v>0</v>
      </c>
      <c r="I3847" s="12">
        <f t="shared" si="240"/>
        <v>0</v>
      </c>
      <c r="J3847" s="12">
        <f t="shared" si="241"/>
        <v>10.24</v>
      </c>
      <c r="K3847" s="12">
        <f t="shared" si="242"/>
        <v>10.24</v>
      </c>
      <c r="L3847" s="12">
        <v>13.62</v>
      </c>
      <c r="M3847" s="12">
        <f t="shared" si="243"/>
        <v>23.86</v>
      </c>
      <c r="N3847" t="s">
        <v>18</v>
      </c>
      <c r="O3847" s="13">
        <v>7</v>
      </c>
      <c r="P3847">
        <v>5</v>
      </c>
      <c r="Q3847" t="b">
        <v>0</v>
      </c>
      <c r="R3847">
        <v>4</v>
      </c>
      <c r="S3847" t="s">
        <v>48</v>
      </c>
      <c r="T3847" t="s">
        <v>39</v>
      </c>
    </row>
    <row r="3848" spans="1:20">
      <c r="A3848" t="s">
        <v>7075</v>
      </c>
      <c r="B3848" s="11">
        <v>44906</v>
      </c>
      <c r="C3848" t="s">
        <v>1597</v>
      </c>
      <c r="D3848" t="s">
        <v>8</v>
      </c>
      <c r="E3848" t="s">
        <v>179</v>
      </c>
      <c r="F3848" s="12">
        <v>53.33</v>
      </c>
      <c r="G3848" s="13">
        <v>4</v>
      </c>
      <c r="H3848">
        <v>16.9</v>
      </c>
      <c r="I3848" s="12">
        <f t="shared" si="240"/>
        <v>9.01277</v>
      </c>
      <c r="J3848" s="12">
        <f t="shared" si="241"/>
        <v>213.32</v>
      </c>
      <c r="K3848" s="12">
        <f t="shared" si="242"/>
        <v>204.30723</v>
      </c>
      <c r="L3848" s="12">
        <v>19.89</v>
      </c>
      <c r="M3848" s="12">
        <f t="shared" si="243"/>
        <v>224.19723</v>
      </c>
      <c r="N3848" t="s">
        <v>9</v>
      </c>
      <c r="O3848" s="13">
        <v>12</v>
      </c>
      <c r="P3848">
        <v>4.5</v>
      </c>
      <c r="Q3848" t="b">
        <v>1</v>
      </c>
      <c r="R3848">
        <v>8</v>
      </c>
      <c r="S3848" t="s">
        <v>44</v>
      </c>
      <c r="T3848" t="s">
        <v>37</v>
      </c>
    </row>
    <row r="3849" spans="1:20">
      <c r="A3849" t="s">
        <v>7076</v>
      </c>
      <c r="B3849" s="11">
        <v>44906</v>
      </c>
      <c r="C3849" t="s">
        <v>7077</v>
      </c>
      <c r="D3849" t="s">
        <v>14</v>
      </c>
      <c r="E3849" t="s">
        <v>103</v>
      </c>
      <c r="F3849" s="12">
        <v>163.54</v>
      </c>
      <c r="G3849" s="13">
        <v>2</v>
      </c>
      <c r="H3849">
        <v>0</v>
      </c>
      <c r="I3849" s="12">
        <f t="shared" si="240"/>
        <v>0</v>
      </c>
      <c r="J3849" s="12">
        <f t="shared" si="241"/>
        <v>327.08</v>
      </c>
      <c r="K3849" s="12">
        <f t="shared" si="242"/>
        <v>327.08</v>
      </c>
      <c r="L3849" s="12">
        <v>22.9</v>
      </c>
      <c r="M3849" s="12">
        <f t="shared" si="243"/>
        <v>349.98</v>
      </c>
      <c r="N3849" t="s">
        <v>9</v>
      </c>
      <c r="O3849" s="13">
        <v>5</v>
      </c>
      <c r="P3849">
        <v>4</v>
      </c>
      <c r="Q3849" t="b">
        <v>0</v>
      </c>
      <c r="R3849">
        <v>4</v>
      </c>
      <c r="S3849" t="s">
        <v>46</v>
      </c>
      <c r="T3849" t="s">
        <v>35</v>
      </c>
    </row>
    <row r="3850" spans="1:20">
      <c r="A3850" t="s">
        <v>7078</v>
      </c>
      <c r="B3850" s="11">
        <v>44906</v>
      </c>
      <c r="C3850" t="s">
        <v>7079</v>
      </c>
      <c r="D3850" t="s">
        <v>5</v>
      </c>
      <c r="E3850" t="s">
        <v>119</v>
      </c>
      <c r="F3850" s="12">
        <v>58.07</v>
      </c>
      <c r="G3850" s="13">
        <v>1</v>
      </c>
      <c r="H3850">
        <v>0</v>
      </c>
      <c r="I3850" s="12">
        <f t="shared" si="240"/>
        <v>0</v>
      </c>
      <c r="J3850" s="12">
        <f t="shared" si="241"/>
        <v>58.07</v>
      </c>
      <c r="K3850" s="12">
        <f t="shared" si="242"/>
        <v>58.07</v>
      </c>
      <c r="L3850" s="12">
        <v>7.77</v>
      </c>
      <c r="M3850" s="12">
        <f t="shared" si="243"/>
        <v>65.84</v>
      </c>
      <c r="N3850" t="s">
        <v>18</v>
      </c>
      <c r="O3850" s="13">
        <v>3</v>
      </c>
      <c r="P3850">
        <v>3</v>
      </c>
      <c r="Q3850" t="b">
        <v>0</v>
      </c>
      <c r="R3850">
        <v>7</v>
      </c>
      <c r="S3850" t="s">
        <v>48</v>
      </c>
      <c r="T3850" t="s">
        <v>37</v>
      </c>
    </row>
    <row r="3851" spans="1:20">
      <c r="A3851" t="s">
        <v>7080</v>
      </c>
      <c r="B3851" s="11">
        <v>44906</v>
      </c>
      <c r="C3851" t="s">
        <v>7081</v>
      </c>
      <c r="D3851" t="s">
        <v>17</v>
      </c>
      <c r="E3851" t="s">
        <v>129</v>
      </c>
      <c r="F3851" s="12">
        <v>118.98</v>
      </c>
      <c r="G3851" s="13">
        <v>1</v>
      </c>
      <c r="H3851">
        <v>0</v>
      </c>
      <c r="I3851" s="12">
        <f t="shared" si="240"/>
        <v>0</v>
      </c>
      <c r="J3851" s="12">
        <f t="shared" si="241"/>
        <v>118.98</v>
      </c>
      <c r="K3851" s="12">
        <f t="shared" si="242"/>
        <v>118.98</v>
      </c>
      <c r="L3851" s="12">
        <v>9.08</v>
      </c>
      <c r="M3851" s="12">
        <f t="shared" si="243"/>
        <v>128.06</v>
      </c>
      <c r="N3851" t="s">
        <v>18</v>
      </c>
      <c r="O3851" s="13">
        <v>7</v>
      </c>
      <c r="P3851">
        <v>5</v>
      </c>
      <c r="Q3851" t="b">
        <v>0</v>
      </c>
      <c r="R3851">
        <v>3</v>
      </c>
      <c r="S3851" t="s">
        <v>48</v>
      </c>
      <c r="T3851" t="s">
        <v>35</v>
      </c>
    </row>
    <row r="3852" spans="1:20">
      <c r="A3852" t="s">
        <v>7082</v>
      </c>
      <c r="B3852" s="11">
        <v>44906</v>
      </c>
      <c r="C3852" t="s">
        <v>7083</v>
      </c>
      <c r="D3852" t="s">
        <v>17</v>
      </c>
      <c r="E3852" t="s">
        <v>194</v>
      </c>
      <c r="F3852" s="12">
        <v>24.74</v>
      </c>
      <c r="G3852" s="13">
        <v>1</v>
      </c>
      <c r="H3852">
        <v>0</v>
      </c>
      <c r="I3852" s="12">
        <f t="shared" si="240"/>
        <v>0</v>
      </c>
      <c r="J3852" s="12">
        <f t="shared" si="241"/>
        <v>24.74</v>
      </c>
      <c r="K3852" s="12">
        <f t="shared" si="242"/>
        <v>24.74</v>
      </c>
      <c r="L3852" s="12">
        <v>9.35</v>
      </c>
      <c r="M3852" s="12">
        <f t="shared" si="243"/>
        <v>34.09</v>
      </c>
      <c r="N3852" t="s">
        <v>18</v>
      </c>
      <c r="O3852" s="13">
        <v>6</v>
      </c>
      <c r="P3852">
        <v>4</v>
      </c>
      <c r="Q3852" t="b">
        <v>0</v>
      </c>
      <c r="R3852">
        <v>6</v>
      </c>
      <c r="S3852" t="s">
        <v>45</v>
      </c>
      <c r="T3852" t="s">
        <v>35</v>
      </c>
    </row>
    <row r="3853" spans="1:20">
      <c r="A3853" t="s">
        <v>7084</v>
      </c>
      <c r="B3853" s="11">
        <v>44906</v>
      </c>
      <c r="C3853" t="s">
        <v>7085</v>
      </c>
      <c r="D3853" t="s">
        <v>14</v>
      </c>
      <c r="E3853" t="s">
        <v>113</v>
      </c>
      <c r="F3853" s="12">
        <v>214</v>
      </c>
      <c r="G3853" s="13">
        <v>2</v>
      </c>
      <c r="H3853">
        <v>22.3</v>
      </c>
      <c r="I3853" s="12">
        <f t="shared" si="240"/>
        <v>47.722</v>
      </c>
      <c r="J3853" s="12">
        <f t="shared" si="241"/>
        <v>428</v>
      </c>
      <c r="K3853" s="12">
        <f t="shared" si="242"/>
        <v>380.278</v>
      </c>
      <c r="L3853" s="12">
        <v>26.41</v>
      </c>
      <c r="M3853" s="12">
        <f t="shared" si="243"/>
        <v>406.688</v>
      </c>
      <c r="N3853" t="s">
        <v>6</v>
      </c>
      <c r="O3853" s="13">
        <v>21</v>
      </c>
      <c r="P3853">
        <v>4</v>
      </c>
      <c r="Q3853" t="b">
        <v>0</v>
      </c>
      <c r="R3853">
        <v>3</v>
      </c>
      <c r="S3853" t="s">
        <v>44</v>
      </c>
      <c r="T3853" t="s">
        <v>39</v>
      </c>
    </row>
    <row r="3854" spans="1:20">
      <c r="A3854" t="s">
        <v>7086</v>
      </c>
      <c r="B3854" s="11">
        <v>44906</v>
      </c>
      <c r="C3854" t="s">
        <v>7087</v>
      </c>
      <c r="D3854" t="s">
        <v>8</v>
      </c>
      <c r="E3854" t="s">
        <v>241</v>
      </c>
      <c r="F3854" s="12">
        <v>41.2</v>
      </c>
      <c r="G3854" s="13">
        <v>2</v>
      </c>
      <c r="H3854">
        <v>0</v>
      </c>
      <c r="I3854" s="12">
        <f t="shared" si="240"/>
        <v>0</v>
      </c>
      <c r="J3854" s="12">
        <f t="shared" si="241"/>
        <v>82.4</v>
      </c>
      <c r="K3854" s="12">
        <f t="shared" si="242"/>
        <v>82.4</v>
      </c>
      <c r="L3854" s="12">
        <v>17.02</v>
      </c>
      <c r="M3854" s="12">
        <f t="shared" si="243"/>
        <v>99.42</v>
      </c>
      <c r="N3854" t="s">
        <v>9</v>
      </c>
      <c r="O3854" s="13">
        <v>9</v>
      </c>
      <c r="P3854">
        <v>5</v>
      </c>
      <c r="Q3854" t="b">
        <v>0</v>
      </c>
      <c r="R3854">
        <v>6</v>
      </c>
      <c r="S3854" t="s">
        <v>44</v>
      </c>
      <c r="T3854" t="s">
        <v>35</v>
      </c>
    </row>
    <row r="3855" spans="1:20">
      <c r="A3855" t="s">
        <v>7088</v>
      </c>
      <c r="B3855" s="11">
        <v>44906</v>
      </c>
      <c r="C3855" t="s">
        <v>7089</v>
      </c>
      <c r="D3855" t="s">
        <v>14</v>
      </c>
      <c r="E3855" t="s">
        <v>82</v>
      </c>
      <c r="F3855" s="12">
        <v>249.81</v>
      </c>
      <c r="G3855" s="13">
        <v>1</v>
      </c>
      <c r="H3855">
        <v>0</v>
      </c>
      <c r="I3855" s="12">
        <f t="shared" si="240"/>
        <v>0</v>
      </c>
      <c r="J3855" s="12">
        <f t="shared" si="241"/>
        <v>249.81</v>
      </c>
      <c r="K3855" s="12">
        <f t="shared" si="242"/>
        <v>249.81</v>
      </c>
      <c r="L3855" s="12">
        <v>15.8</v>
      </c>
      <c r="M3855" s="12">
        <f t="shared" si="243"/>
        <v>265.61</v>
      </c>
      <c r="N3855" t="s">
        <v>18</v>
      </c>
      <c r="O3855" s="13">
        <v>7</v>
      </c>
      <c r="P3855">
        <v>4.5</v>
      </c>
      <c r="Q3855" t="b">
        <v>0</v>
      </c>
      <c r="R3855">
        <v>5</v>
      </c>
      <c r="S3855" t="s">
        <v>42</v>
      </c>
      <c r="T3855" t="s">
        <v>35</v>
      </c>
    </row>
    <row r="3856" spans="1:20">
      <c r="A3856" t="s">
        <v>7090</v>
      </c>
      <c r="B3856" s="11">
        <v>44906</v>
      </c>
      <c r="C3856" t="s">
        <v>7091</v>
      </c>
      <c r="D3856" t="s">
        <v>17</v>
      </c>
      <c r="E3856" t="s">
        <v>139</v>
      </c>
      <c r="F3856" s="12">
        <v>178.27</v>
      </c>
      <c r="G3856" s="13">
        <v>1</v>
      </c>
      <c r="H3856">
        <v>0</v>
      </c>
      <c r="I3856" s="12">
        <f t="shared" si="240"/>
        <v>0</v>
      </c>
      <c r="J3856" s="12">
        <f t="shared" si="241"/>
        <v>178.27</v>
      </c>
      <c r="K3856" s="12">
        <f t="shared" si="242"/>
        <v>178.27</v>
      </c>
      <c r="L3856" s="12">
        <v>18.98</v>
      </c>
      <c r="M3856" s="12">
        <f t="shared" si="243"/>
        <v>197.25</v>
      </c>
      <c r="N3856" t="s">
        <v>9</v>
      </c>
      <c r="O3856" s="13">
        <v>12</v>
      </c>
      <c r="P3856">
        <v>4</v>
      </c>
      <c r="Q3856" t="b">
        <v>0</v>
      </c>
      <c r="R3856">
        <v>4</v>
      </c>
      <c r="S3856" t="s">
        <v>48</v>
      </c>
      <c r="T3856" t="s">
        <v>39</v>
      </c>
    </row>
    <row r="3857" spans="1:20">
      <c r="A3857" t="s">
        <v>7092</v>
      </c>
      <c r="B3857" s="11">
        <v>44906</v>
      </c>
      <c r="C3857" t="s">
        <v>7093</v>
      </c>
      <c r="D3857" t="s">
        <v>23</v>
      </c>
      <c r="E3857" t="s">
        <v>110</v>
      </c>
      <c r="F3857" s="12">
        <v>36.98</v>
      </c>
      <c r="G3857" s="13">
        <v>1</v>
      </c>
      <c r="H3857">
        <v>0</v>
      </c>
      <c r="I3857" s="12">
        <f t="shared" si="240"/>
        <v>0</v>
      </c>
      <c r="J3857" s="12">
        <f t="shared" si="241"/>
        <v>36.98</v>
      </c>
      <c r="K3857" s="12">
        <f t="shared" si="242"/>
        <v>36.98</v>
      </c>
      <c r="L3857" s="12">
        <v>7.28</v>
      </c>
      <c r="M3857" s="12">
        <f t="shared" si="243"/>
        <v>44.26</v>
      </c>
      <c r="N3857" t="s">
        <v>18</v>
      </c>
      <c r="O3857" s="13">
        <v>5</v>
      </c>
      <c r="P3857">
        <v>4.5</v>
      </c>
      <c r="Q3857" t="b">
        <v>0</v>
      </c>
      <c r="R3857">
        <v>3</v>
      </c>
      <c r="S3857" t="s">
        <v>44</v>
      </c>
      <c r="T3857" t="s">
        <v>35</v>
      </c>
    </row>
    <row r="3858" spans="1:20">
      <c r="A3858" t="s">
        <v>7094</v>
      </c>
      <c r="B3858" s="11">
        <v>44907</v>
      </c>
      <c r="C3858" t="s">
        <v>7095</v>
      </c>
      <c r="D3858" t="s">
        <v>20</v>
      </c>
      <c r="E3858" t="s">
        <v>197</v>
      </c>
      <c r="F3858" s="12">
        <v>18.58</v>
      </c>
      <c r="G3858" s="13">
        <v>4</v>
      </c>
      <c r="H3858">
        <v>6</v>
      </c>
      <c r="I3858" s="12">
        <f t="shared" si="240"/>
        <v>1.1148</v>
      </c>
      <c r="J3858" s="12">
        <f t="shared" si="241"/>
        <v>74.32</v>
      </c>
      <c r="K3858" s="12">
        <f t="shared" si="242"/>
        <v>73.2052</v>
      </c>
      <c r="L3858" s="12">
        <v>11.35</v>
      </c>
      <c r="M3858" s="12">
        <f t="shared" si="243"/>
        <v>84.5552</v>
      </c>
      <c r="N3858" t="s">
        <v>18</v>
      </c>
      <c r="O3858" s="13">
        <v>7</v>
      </c>
      <c r="P3858">
        <v>4.5</v>
      </c>
      <c r="Q3858" t="b">
        <v>0</v>
      </c>
      <c r="R3858">
        <v>10</v>
      </c>
      <c r="S3858" t="s">
        <v>42</v>
      </c>
      <c r="T3858" t="s">
        <v>37</v>
      </c>
    </row>
    <row r="3859" spans="1:20">
      <c r="A3859" t="s">
        <v>7096</v>
      </c>
      <c r="B3859" s="11">
        <v>44907</v>
      </c>
      <c r="C3859" t="s">
        <v>7097</v>
      </c>
      <c r="D3859" t="s">
        <v>14</v>
      </c>
      <c r="E3859" t="s">
        <v>162</v>
      </c>
      <c r="F3859" s="12">
        <v>92.88</v>
      </c>
      <c r="G3859" s="13">
        <v>1</v>
      </c>
      <c r="H3859">
        <v>19.8</v>
      </c>
      <c r="I3859" s="12">
        <f t="shared" si="240"/>
        <v>18.39024</v>
      </c>
      <c r="J3859" s="12">
        <f t="shared" si="241"/>
        <v>92.88</v>
      </c>
      <c r="K3859" s="12">
        <f t="shared" si="242"/>
        <v>74.48976</v>
      </c>
      <c r="L3859" s="12">
        <v>12.96</v>
      </c>
      <c r="M3859" s="12">
        <f t="shared" si="243"/>
        <v>87.44976</v>
      </c>
      <c r="N3859" t="s">
        <v>18</v>
      </c>
      <c r="O3859" s="13">
        <v>5</v>
      </c>
      <c r="P3859">
        <v>5</v>
      </c>
      <c r="Q3859" t="b">
        <v>0</v>
      </c>
      <c r="R3859">
        <v>1</v>
      </c>
      <c r="S3859" t="s">
        <v>48</v>
      </c>
      <c r="T3859" t="s">
        <v>35</v>
      </c>
    </row>
    <row r="3860" spans="1:20">
      <c r="A3860" t="s">
        <v>7098</v>
      </c>
      <c r="B3860" s="11">
        <v>44907</v>
      </c>
      <c r="C3860" t="s">
        <v>529</v>
      </c>
      <c r="D3860" t="s">
        <v>11</v>
      </c>
      <c r="E3860" t="s">
        <v>204</v>
      </c>
      <c r="F3860" s="12">
        <v>33.79</v>
      </c>
      <c r="G3860" s="13">
        <v>2</v>
      </c>
      <c r="H3860">
        <v>0</v>
      </c>
      <c r="I3860" s="12">
        <f t="shared" si="240"/>
        <v>0</v>
      </c>
      <c r="J3860" s="12">
        <f t="shared" si="241"/>
        <v>67.58</v>
      </c>
      <c r="K3860" s="12">
        <f t="shared" si="242"/>
        <v>67.58</v>
      </c>
      <c r="L3860" s="12">
        <v>18.76</v>
      </c>
      <c r="M3860" s="12">
        <f t="shared" si="243"/>
        <v>86.34</v>
      </c>
      <c r="N3860" t="s">
        <v>12</v>
      </c>
      <c r="O3860" s="13">
        <v>9</v>
      </c>
      <c r="P3860">
        <v>3.5</v>
      </c>
      <c r="Q3860" t="b">
        <v>0</v>
      </c>
      <c r="R3860">
        <v>8</v>
      </c>
      <c r="S3860" t="s">
        <v>48</v>
      </c>
      <c r="T3860" t="s">
        <v>39</v>
      </c>
    </row>
    <row r="3861" spans="1:20">
      <c r="A3861" t="s">
        <v>7099</v>
      </c>
      <c r="B3861" s="11">
        <v>44907</v>
      </c>
      <c r="C3861" t="s">
        <v>7100</v>
      </c>
      <c r="D3861" t="s">
        <v>25</v>
      </c>
      <c r="E3861" t="s">
        <v>602</v>
      </c>
      <c r="F3861" s="12">
        <v>94.14</v>
      </c>
      <c r="G3861" s="13">
        <v>1</v>
      </c>
      <c r="H3861">
        <v>0</v>
      </c>
      <c r="I3861" s="12">
        <f t="shared" si="240"/>
        <v>0</v>
      </c>
      <c r="J3861" s="12">
        <f t="shared" si="241"/>
        <v>94.14</v>
      </c>
      <c r="K3861" s="12">
        <f t="shared" si="242"/>
        <v>94.14</v>
      </c>
      <c r="L3861" s="12">
        <v>12.19</v>
      </c>
      <c r="M3861" s="12">
        <f t="shared" si="243"/>
        <v>106.33</v>
      </c>
      <c r="N3861" t="s">
        <v>18</v>
      </c>
      <c r="O3861" s="13">
        <v>7</v>
      </c>
      <c r="P3861">
        <v>2</v>
      </c>
      <c r="Q3861" t="b">
        <v>0</v>
      </c>
      <c r="R3861">
        <v>10</v>
      </c>
      <c r="S3861" t="s">
        <v>45</v>
      </c>
      <c r="T3861" t="s">
        <v>39</v>
      </c>
    </row>
    <row r="3862" spans="1:20">
      <c r="A3862" t="s">
        <v>7101</v>
      </c>
      <c r="B3862" s="11">
        <v>44907</v>
      </c>
      <c r="C3862" t="s">
        <v>7102</v>
      </c>
      <c r="D3862" t="s">
        <v>17</v>
      </c>
      <c r="E3862" t="s">
        <v>194</v>
      </c>
      <c r="F3862" s="12">
        <v>73.98</v>
      </c>
      <c r="G3862" s="13">
        <v>1</v>
      </c>
      <c r="H3862">
        <v>0</v>
      </c>
      <c r="I3862" s="12">
        <f t="shared" si="240"/>
        <v>0</v>
      </c>
      <c r="J3862" s="12">
        <f t="shared" si="241"/>
        <v>73.98</v>
      </c>
      <c r="K3862" s="12">
        <f t="shared" si="242"/>
        <v>73.98</v>
      </c>
      <c r="L3862" s="12">
        <v>13.79</v>
      </c>
      <c r="M3862" s="12">
        <f t="shared" si="243"/>
        <v>87.77</v>
      </c>
      <c r="N3862" t="s">
        <v>9</v>
      </c>
      <c r="O3862" s="13">
        <v>13</v>
      </c>
      <c r="P3862">
        <v>3.5</v>
      </c>
      <c r="Q3862" t="b">
        <v>1</v>
      </c>
      <c r="R3862">
        <v>2</v>
      </c>
      <c r="S3862" t="s">
        <v>48</v>
      </c>
      <c r="T3862" t="s">
        <v>35</v>
      </c>
    </row>
    <row r="3863" spans="1:20">
      <c r="A3863" t="s">
        <v>7103</v>
      </c>
      <c r="B3863" s="11">
        <v>44907</v>
      </c>
      <c r="C3863" t="s">
        <v>3562</v>
      </c>
      <c r="D3863" t="s">
        <v>5</v>
      </c>
      <c r="E3863" t="s">
        <v>144</v>
      </c>
      <c r="F3863" s="12">
        <v>86.31</v>
      </c>
      <c r="G3863" s="13">
        <v>1</v>
      </c>
      <c r="H3863">
        <v>0</v>
      </c>
      <c r="I3863" s="12">
        <f t="shared" si="240"/>
        <v>0</v>
      </c>
      <c r="J3863" s="12">
        <f t="shared" si="241"/>
        <v>86.31</v>
      </c>
      <c r="K3863" s="12">
        <f t="shared" si="242"/>
        <v>86.31</v>
      </c>
      <c r="L3863" s="12">
        <v>14.33</v>
      </c>
      <c r="M3863" s="12">
        <f t="shared" si="243"/>
        <v>100.64</v>
      </c>
      <c r="N3863" t="s">
        <v>18</v>
      </c>
      <c r="O3863" s="13">
        <v>2</v>
      </c>
      <c r="P3863">
        <v>5</v>
      </c>
      <c r="Q3863" t="b">
        <v>0</v>
      </c>
      <c r="R3863">
        <v>4</v>
      </c>
      <c r="S3863" t="s">
        <v>43</v>
      </c>
      <c r="T3863" t="s">
        <v>39</v>
      </c>
    </row>
    <row r="3864" spans="1:20">
      <c r="A3864" t="s">
        <v>7104</v>
      </c>
      <c r="B3864" s="11">
        <v>44907</v>
      </c>
      <c r="C3864" t="s">
        <v>7105</v>
      </c>
      <c r="D3864" t="s">
        <v>14</v>
      </c>
      <c r="E3864" t="s">
        <v>82</v>
      </c>
      <c r="F3864" s="12">
        <v>115.47</v>
      </c>
      <c r="G3864" s="13">
        <v>1</v>
      </c>
      <c r="H3864">
        <v>0</v>
      </c>
      <c r="I3864" s="12">
        <f t="shared" si="240"/>
        <v>0</v>
      </c>
      <c r="J3864" s="12">
        <f t="shared" si="241"/>
        <v>115.47</v>
      </c>
      <c r="K3864" s="12">
        <f t="shared" si="242"/>
        <v>115.47</v>
      </c>
      <c r="L3864" s="12">
        <v>20.52</v>
      </c>
      <c r="M3864" s="12">
        <f t="shared" si="243"/>
        <v>135.99</v>
      </c>
      <c r="N3864" t="s">
        <v>9</v>
      </c>
      <c r="O3864" s="13">
        <v>9</v>
      </c>
      <c r="P3864">
        <v>4.5</v>
      </c>
      <c r="Q3864" t="b">
        <v>0</v>
      </c>
      <c r="R3864">
        <v>3</v>
      </c>
      <c r="S3864" t="s">
        <v>44</v>
      </c>
      <c r="T3864" t="s">
        <v>35</v>
      </c>
    </row>
    <row r="3865" spans="1:20">
      <c r="A3865" t="s">
        <v>7106</v>
      </c>
      <c r="B3865" s="11">
        <v>44907</v>
      </c>
      <c r="C3865" t="s">
        <v>7107</v>
      </c>
      <c r="D3865" t="s">
        <v>17</v>
      </c>
      <c r="E3865" t="s">
        <v>139</v>
      </c>
      <c r="F3865" s="12">
        <v>152.28</v>
      </c>
      <c r="G3865" s="13">
        <v>1</v>
      </c>
      <c r="H3865">
        <v>0</v>
      </c>
      <c r="I3865" s="12">
        <f t="shared" si="240"/>
        <v>0</v>
      </c>
      <c r="J3865" s="12">
        <f t="shared" si="241"/>
        <v>152.28</v>
      </c>
      <c r="K3865" s="12">
        <f t="shared" si="242"/>
        <v>152.28</v>
      </c>
      <c r="L3865" s="12">
        <v>23.33</v>
      </c>
      <c r="M3865" s="12">
        <f t="shared" si="243"/>
        <v>175.61</v>
      </c>
      <c r="N3865" t="s">
        <v>6</v>
      </c>
      <c r="O3865" s="13">
        <v>15</v>
      </c>
      <c r="P3865">
        <v>4.5</v>
      </c>
      <c r="Q3865" t="b">
        <v>0</v>
      </c>
      <c r="R3865">
        <v>3</v>
      </c>
      <c r="S3865" t="s">
        <v>42</v>
      </c>
      <c r="T3865" t="s">
        <v>35</v>
      </c>
    </row>
    <row r="3866" spans="1:20">
      <c r="A3866" t="s">
        <v>7108</v>
      </c>
      <c r="B3866" s="11">
        <v>44907</v>
      </c>
      <c r="C3866" t="s">
        <v>7109</v>
      </c>
      <c r="D3866" t="s">
        <v>17</v>
      </c>
      <c r="E3866" t="s">
        <v>129</v>
      </c>
      <c r="F3866" s="12">
        <v>169.84</v>
      </c>
      <c r="G3866" s="13">
        <v>1</v>
      </c>
      <c r="H3866">
        <v>0</v>
      </c>
      <c r="I3866" s="12">
        <f t="shared" si="240"/>
        <v>0</v>
      </c>
      <c r="J3866" s="12">
        <f t="shared" si="241"/>
        <v>169.84</v>
      </c>
      <c r="K3866" s="12">
        <f t="shared" si="242"/>
        <v>169.84</v>
      </c>
      <c r="L3866" s="12">
        <v>15.91</v>
      </c>
      <c r="M3866" s="12">
        <f t="shared" si="243"/>
        <v>185.75</v>
      </c>
      <c r="N3866" t="s">
        <v>9</v>
      </c>
      <c r="O3866" s="13">
        <v>7</v>
      </c>
      <c r="P3866">
        <v>3.5</v>
      </c>
      <c r="Q3866" t="b">
        <v>0</v>
      </c>
      <c r="R3866">
        <v>5</v>
      </c>
      <c r="S3866" t="s">
        <v>44</v>
      </c>
      <c r="T3866" t="s">
        <v>39</v>
      </c>
    </row>
    <row r="3867" spans="1:20">
      <c r="A3867" t="s">
        <v>7110</v>
      </c>
      <c r="B3867" s="11">
        <v>44907</v>
      </c>
      <c r="C3867" t="s">
        <v>7111</v>
      </c>
      <c r="D3867" t="s">
        <v>14</v>
      </c>
      <c r="E3867" t="s">
        <v>103</v>
      </c>
      <c r="F3867" s="12">
        <v>25.64</v>
      </c>
      <c r="G3867" s="13">
        <v>1</v>
      </c>
      <c r="H3867">
        <v>18.6</v>
      </c>
      <c r="I3867" s="12">
        <f t="shared" si="240"/>
        <v>4.76904</v>
      </c>
      <c r="J3867" s="12">
        <f t="shared" si="241"/>
        <v>25.64</v>
      </c>
      <c r="K3867" s="12">
        <f t="shared" si="242"/>
        <v>20.87096</v>
      </c>
      <c r="L3867" s="12">
        <v>29.69</v>
      </c>
      <c r="M3867" s="12">
        <f t="shared" si="243"/>
        <v>50.56096</v>
      </c>
      <c r="N3867" t="s">
        <v>15</v>
      </c>
      <c r="O3867" s="13">
        <v>23</v>
      </c>
      <c r="P3867">
        <v>4</v>
      </c>
      <c r="Q3867" t="b">
        <v>0</v>
      </c>
      <c r="R3867">
        <v>5</v>
      </c>
      <c r="S3867" t="s">
        <v>42</v>
      </c>
      <c r="T3867" t="s">
        <v>39</v>
      </c>
    </row>
    <row r="3868" spans="1:20">
      <c r="A3868" t="s">
        <v>7112</v>
      </c>
      <c r="B3868" s="11">
        <v>44907</v>
      </c>
      <c r="C3868" t="s">
        <v>7113</v>
      </c>
      <c r="D3868" t="s">
        <v>25</v>
      </c>
      <c r="E3868" t="s">
        <v>72</v>
      </c>
      <c r="F3868" s="12">
        <v>362.37</v>
      </c>
      <c r="G3868" s="13">
        <v>2</v>
      </c>
      <c r="H3868">
        <v>0</v>
      </c>
      <c r="I3868" s="12">
        <f t="shared" si="240"/>
        <v>0</v>
      </c>
      <c r="J3868" s="12">
        <f t="shared" si="241"/>
        <v>724.74</v>
      </c>
      <c r="K3868" s="12">
        <f t="shared" si="242"/>
        <v>724.74</v>
      </c>
      <c r="L3868" s="12">
        <v>18.77</v>
      </c>
      <c r="M3868" s="12">
        <f t="shared" si="243"/>
        <v>743.51</v>
      </c>
      <c r="N3868" t="s">
        <v>18</v>
      </c>
      <c r="O3868" s="13">
        <v>5</v>
      </c>
      <c r="P3868">
        <v>4.5</v>
      </c>
      <c r="Q3868" t="b">
        <v>1</v>
      </c>
      <c r="R3868">
        <v>3</v>
      </c>
      <c r="S3868" t="s">
        <v>44</v>
      </c>
      <c r="T3868" t="s">
        <v>35</v>
      </c>
    </row>
    <row r="3869" spans="1:20">
      <c r="A3869" t="s">
        <v>7114</v>
      </c>
      <c r="B3869" s="11">
        <v>44908</v>
      </c>
      <c r="C3869" t="s">
        <v>3036</v>
      </c>
      <c r="D3869" t="s">
        <v>25</v>
      </c>
      <c r="E3869" t="s">
        <v>87</v>
      </c>
      <c r="F3869" s="12">
        <v>221.55</v>
      </c>
      <c r="G3869" s="13">
        <v>1</v>
      </c>
      <c r="H3869">
        <v>0</v>
      </c>
      <c r="I3869" s="12">
        <f t="shared" si="240"/>
        <v>0</v>
      </c>
      <c r="J3869" s="12">
        <f t="shared" si="241"/>
        <v>221.55</v>
      </c>
      <c r="K3869" s="12">
        <f t="shared" si="242"/>
        <v>221.55</v>
      </c>
      <c r="L3869" s="12">
        <v>29.31</v>
      </c>
      <c r="M3869" s="12">
        <f t="shared" si="243"/>
        <v>250.86</v>
      </c>
      <c r="N3869" t="s">
        <v>6</v>
      </c>
      <c r="O3869" s="13">
        <v>16</v>
      </c>
      <c r="P3869">
        <v>4.5</v>
      </c>
      <c r="Q3869" t="b">
        <v>0</v>
      </c>
      <c r="R3869">
        <v>7</v>
      </c>
      <c r="S3869" t="s">
        <v>44</v>
      </c>
      <c r="T3869" t="s">
        <v>39</v>
      </c>
    </row>
    <row r="3870" spans="1:20">
      <c r="A3870" t="s">
        <v>7115</v>
      </c>
      <c r="B3870" s="11">
        <v>44908</v>
      </c>
      <c r="C3870" t="s">
        <v>7116</v>
      </c>
      <c r="D3870" t="s">
        <v>14</v>
      </c>
      <c r="E3870" t="s">
        <v>162</v>
      </c>
      <c r="F3870" s="12">
        <v>182.24</v>
      </c>
      <c r="G3870" s="13">
        <v>1</v>
      </c>
      <c r="H3870">
        <v>0</v>
      </c>
      <c r="I3870" s="12">
        <f t="shared" si="240"/>
        <v>0</v>
      </c>
      <c r="J3870" s="12">
        <f t="shared" si="241"/>
        <v>182.24</v>
      </c>
      <c r="K3870" s="12">
        <f t="shared" si="242"/>
        <v>182.24</v>
      </c>
      <c r="L3870" s="12">
        <v>9.62</v>
      </c>
      <c r="M3870" s="12">
        <f t="shared" si="243"/>
        <v>191.86</v>
      </c>
      <c r="N3870" t="s">
        <v>18</v>
      </c>
      <c r="O3870" s="13">
        <v>3</v>
      </c>
      <c r="P3870">
        <v>4.5</v>
      </c>
      <c r="Q3870" t="b">
        <v>0</v>
      </c>
      <c r="R3870">
        <v>1</v>
      </c>
      <c r="S3870" t="s">
        <v>48</v>
      </c>
      <c r="T3870" t="s">
        <v>35</v>
      </c>
    </row>
    <row r="3871" spans="1:20">
      <c r="A3871" t="s">
        <v>7117</v>
      </c>
      <c r="B3871" s="11">
        <v>44908</v>
      </c>
      <c r="C3871" t="s">
        <v>7118</v>
      </c>
      <c r="D3871" t="s">
        <v>25</v>
      </c>
      <c r="E3871" t="s">
        <v>159</v>
      </c>
      <c r="F3871" s="12">
        <v>326.29</v>
      </c>
      <c r="G3871" s="13">
        <v>2</v>
      </c>
      <c r="H3871">
        <v>0</v>
      </c>
      <c r="I3871" s="12">
        <f t="shared" si="240"/>
        <v>0</v>
      </c>
      <c r="J3871" s="12">
        <f t="shared" si="241"/>
        <v>652.58</v>
      </c>
      <c r="K3871" s="12">
        <f t="shared" si="242"/>
        <v>652.58</v>
      </c>
      <c r="L3871" s="12">
        <v>20.47</v>
      </c>
      <c r="M3871" s="12">
        <f t="shared" si="243"/>
        <v>673.05</v>
      </c>
      <c r="N3871" t="s">
        <v>9</v>
      </c>
      <c r="O3871" s="13">
        <v>7</v>
      </c>
      <c r="P3871">
        <v>4.5</v>
      </c>
      <c r="Q3871" t="b">
        <v>1</v>
      </c>
      <c r="R3871">
        <v>4</v>
      </c>
      <c r="S3871" t="s">
        <v>42</v>
      </c>
      <c r="T3871" t="s">
        <v>35</v>
      </c>
    </row>
    <row r="3872" spans="1:20">
      <c r="A3872" t="s">
        <v>7119</v>
      </c>
      <c r="B3872" s="11">
        <v>44908</v>
      </c>
      <c r="C3872" t="s">
        <v>7120</v>
      </c>
      <c r="D3872" t="s">
        <v>8</v>
      </c>
      <c r="E3872" t="s">
        <v>565</v>
      </c>
      <c r="F3872" s="12">
        <v>33.51</v>
      </c>
      <c r="G3872" s="13">
        <v>1</v>
      </c>
      <c r="H3872">
        <v>0</v>
      </c>
      <c r="I3872" s="12">
        <f t="shared" si="240"/>
        <v>0</v>
      </c>
      <c r="J3872" s="12">
        <f t="shared" si="241"/>
        <v>33.51</v>
      </c>
      <c r="K3872" s="12">
        <f t="shared" si="242"/>
        <v>33.51</v>
      </c>
      <c r="L3872" s="12">
        <v>12.15</v>
      </c>
      <c r="M3872" s="12">
        <f t="shared" si="243"/>
        <v>45.66</v>
      </c>
      <c r="N3872" t="s">
        <v>18</v>
      </c>
      <c r="O3872" s="13">
        <v>2</v>
      </c>
      <c r="P3872">
        <v>5</v>
      </c>
      <c r="Q3872" t="b">
        <v>1</v>
      </c>
      <c r="R3872">
        <v>2</v>
      </c>
      <c r="S3872" t="s">
        <v>44</v>
      </c>
      <c r="T3872" t="s">
        <v>35</v>
      </c>
    </row>
    <row r="3873" spans="1:20">
      <c r="A3873" t="s">
        <v>7121</v>
      </c>
      <c r="B3873" s="11">
        <v>44908</v>
      </c>
      <c r="C3873" t="s">
        <v>7122</v>
      </c>
      <c r="D3873" t="s">
        <v>14</v>
      </c>
      <c r="E3873" t="s">
        <v>94</v>
      </c>
      <c r="F3873" s="12">
        <v>173.01</v>
      </c>
      <c r="G3873" s="13">
        <v>2</v>
      </c>
      <c r="H3873">
        <v>0</v>
      </c>
      <c r="I3873" s="12">
        <f t="shared" si="240"/>
        <v>0</v>
      </c>
      <c r="J3873" s="12">
        <f t="shared" si="241"/>
        <v>346.02</v>
      </c>
      <c r="K3873" s="12">
        <f t="shared" si="242"/>
        <v>346.02</v>
      </c>
      <c r="L3873" s="12">
        <v>18.01</v>
      </c>
      <c r="M3873" s="12">
        <f t="shared" si="243"/>
        <v>364.03</v>
      </c>
      <c r="N3873" t="s">
        <v>9</v>
      </c>
      <c r="O3873" s="13">
        <v>7</v>
      </c>
      <c r="P3873">
        <v>4.5</v>
      </c>
      <c r="Q3873" t="b">
        <v>0</v>
      </c>
      <c r="R3873">
        <v>6</v>
      </c>
      <c r="S3873" t="s">
        <v>48</v>
      </c>
      <c r="T3873" t="s">
        <v>32</v>
      </c>
    </row>
    <row r="3874" spans="1:20">
      <c r="A3874" t="s">
        <v>7123</v>
      </c>
      <c r="B3874" s="11">
        <v>44908</v>
      </c>
      <c r="C3874" t="s">
        <v>7124</v>
      </c>
      <c r="D3874" t="s">
        <v>5</v>
      </c>
      <c r="E3874" t="s">
        <v>124</v>
      </c>
      <c r="F3874" s="12">
        <v>104.42</v>
      </c>
      <c r="G3874" s="13">
        <v>1</v>
      </c>
      <c r="H3874">
        <v>0</v>
      </c>
      <c r="I3874" s="12">
        <f t="shared" si="240"/>
        <v>0</v>
      </c>
      <c r="J3874" s="12">
        <f t="shared" si="241"/>
        <v>104.42</v>
      </c>
      <c r="K3874" s="12">
        <f t="shared" si="242"/>
        <v>104.42</v>
      </c>
      <c r="L3874" s="12">
        <v>15.25</v>
      </c>
      <c r="M3874" s="12">
        <f t="shared" si="243"/>
        <v>119.67</v>
      </c>
      <c r="N3874" t="s">
        <v>18</v>
      </c>
      <c r="O3874" s="13">
        <v>2</v>
      </c>
      <c r="P3874">
        <v>4.5</v>
      </c>
      <c r="Q3874" t="b">
        <v>0</v>
      </c>
      <c r="R3874">
        <v>4</v>
      </c>
      <c r="S3874" t="s">
        <v>48</v>
      </c>
      <c r="T3874" t="s">
        <v>30</v>
      </c>
    </row>
    <row r="3875" spans="1:20">
      <c r="A3875" t="s">
        <v>7125</v>
      </c>
      <c r="B3875" s="11">
        <v>44908</v>
      </c>
      <c r="C3875" t="s">
        <v>7126</v>
      </c>
      <c r="D3875" t="s">
        <v>11</v>
      </c>
      <c r="E3875" t="s">
        <v>400</v>
      </c>
      <c r="F3875" s="12">
        <v>79.96</v>
      </c>
      <c r="G3875" s="13">
        <v>1</v>
      </c>
      <c r="H3875">
        <v>0</v>
      </c>
      <c r="I3875" s="12">
        <f t="shared" si="240"/>
        <v>0</v>
      </c>
      <c r="J3875" s="12">
        <f t="shared" si="241"/>
        <v>79.96</v>
      </c>
      <c r="K3875" s="12">
        <f t="shared" si="242"/>
        <v>79.96</v>
      </c>
      <c r="L3875" s="12">
        <v>23.8</v>
      </c>
      <c r="M3875" s="12">
        <f t="shared" si="243"/>
        <v>103.76</v>
      </c>
      <c r="N3875" t="s">
        <v>6</v>
      </c>
      <c r="O3875" s="13">
        <v>11</v>
      </c>
      <c r="P3875">
        <v>5</v>
      </c>
      <c r="Q3875" t="b">
        <v>0</v>
      </c>
      <c r="R3875">
        <v>6</v>
      </c>
      <c r="S3875" t="s">
        <v>48</v>
      </c>
      <c r="T3875" t="s">
        <v>35</v>
      </c>
    </row>
    <row r="3876" spans="1:20">
      <c r="A3876" t="s">
        <v>7127</v>
      </c>
      <c r="B3876" s="11">
        <v>44908</v>
      </c>
      <c r="C3876" t="s">
        <v>1735</v>
      </c>
      <c r="D3876" t="s">
        <v>25</v>
      </c>
      <c r="E3876" t="s">
        <v>87</v>
      </c>
      <c r="F3876" s="12">
        <v>322.75</v>
      </c>
      <c r="G3876" s="13">
        <v>1</v>
      </c>
      <c r="H3876">
        <v>0</v>
      </c>
      <c r="I3876" s="12">
        <f t="shared" si="240"/>
        <v>0</v>
      </c>
      <c r="J3876" s="12">
        <f t="shared" si="241"/>
        <v>322.75</v>
      </c>
      <c r="K3876" s="12">
        <f t="shared" si="242"/>
        <v>322.75</v>
      </c>
      <c r="L3876" s="12">
        <v>18.86</v>
      </c>
      <c r="M3876" s="12">
        <f t="shared" si="243"/>
        <v>341.61</v>
      </c>
      <c r="N3876" t="s">
        <v>18</v>
      </c>
      <c r="O3876" s="13">
        <v>5</v>
      </c>
      <c r="P3876">
        <v>2</v>
      </c>
      <c r="Q3876" t="b">
        <v>0</v>
      </c>
      <c r="R3876">
        <v>5</v>
      </c>
      <c r="S3876" t="s">
        <v>42</v>
      </c>
      <c r="T3876" t="s">
        <v>35</v>
      </c>
    </row>
    <row r="3877" spans="1:20">
      <c r="A3877" t="s">
        <v>7128</v>
      </c>
      <c r="B3877" s="11">
        <v>44908</v>
      </c>
      <c r="C3877" t="s">
        <v>7129</v>
      </c>
      <c r="D3877" t="s">
        <v>11</v>
      </c>
      <c r="E3877" t="s">
        <v>400</v>
      </c>
      <c r="F3877" s="12">
        <v>86.33</v>
      </c>
      <c r="G3877" s="13">
        <v>1</v>
      </c>
      <c r="H3877">
        <v>0</v>
      </c>
      <c r="I3877" s="12">
        <f t="shared" si="240"/>
        <v>0</v>
      </c>
      <c r="J3877" s="12">
        <f t="shared" si="241"/>
        <v>86.33</v>
      </c>
      <c r="K3877" s="12">
        <f t="shared" si="242"/>
        <v>86.33</v>
      </c>
      <c r="L3877" s="12">
        <v>12.08</v>
      </c>
      <c r="M3877" s="12">
        <f t="shared" si="243"/>
        <v>98.41</v>
      </c>
      <c r="N3877" t="s">
        <v>18</v>
      </c>
      <c r="O3877" s="13">
        <v>2</v>
      </c>
      <c r="P3877">
        <v>3.5</v>
      </c>
      <c r="Q3877" t="b">
        <v>0</v>
      </c>
      <c r="R3877">
        <v>6</v>
      </c>
      <c r="S3877" t="s">
        <v>44</v>
      </c>
      <c r="T3877" t="s">
        <v>35</v>
      </c>
    </row>
    <row r="3878" spans="1:20">
      <c r="A3878" t="s">
        <v>7130</v>
      </c>
      <c r="B3878" s="11">
        <v>44908</v>
      </c>
      <c r="C3878" t="s">
        <v>7131</v>
      </c>
      <c r="D3878" t="s">
        <v>17</v>
      </c>
      <c r="E3878" t="s">
        <v>129</v>
      </c>
      <c r="F3878" s="12">
        <v>128.37</v>
      </c>
      <c r="G3878" s="13">
        <v>1</v>
      </c>
      <c r="H3878">
        <v>0</v>
      </c>
      <c r="I3878" s="12">
        <f t="shared" si="240"/>
        <v>0</v>
      </c>
      <c r="J3878" s="12">
        <f t="shared" si="241"/>
        <v>128.37</v>
      </c>
      <c r="K3878" s="12">
        <f t="shared" si="242"/>
        <v>128.37</v>
      </c>
      <c r="L3878" s="12">
        <v>20.89</v>
      </c>
      <c r="M3878" s="12">
        <f t="shared" si="243"/>
        <v>149.26</v>
      </c>
      <c r="N3878" t="s">
        <v>9</v>
      </c>
      <c r="O3878" s="13">
        <v>7</v>
      </c>
      <c r="P3878">
        <v>5</v>
      </c>
      <c r="Q3878" t="b">
        <v>1</v>
      </c>
      <c r="R3878">
        <v>4</v>
      </c>
      <c r="S3878" t="s">
        <v>43</v>
      </c>
      <c r="T3878" t="s">
        <v>39</v>
      </c>
    </row>
    <row r="3879" spans="1:20">
      <c r="A3879" t="s">
        <v>7132</v>
      </c>
      <c r="B3879" s="11">
        <v>44909</v>
      </c>
      <c r="C3879" t="s">
        <v>259</v>
      </c>
      <c r="D3879" t="s">
        <v>11</v>
      </c>
      <c r="E3879" t="s">
        <v>400</v>
      </c>
      <c r="F3879" s="12">
        <v>21.31</v>
      </c>
      <c r="G3879" s="13">
        <v>1</v>
      </c>
      <c r="H3879">
        <v>0</v>
      </c>
      <c r="I3879" s="12">
        <f t="shared" si="240"/>
        <v>0</v>
      </c>
      <c r="J3879" s="12">
        <f t="shared" si="241"/>
        <v>21.31</v>
      </c>
      <c r="K3879" s="12">
        <f t="shared" si="242"/>
        <v>21.31</v>
      </c>
      <c r="L3879" s="12">
        <v>22.05</v>
      </c>
      <c r="M3879" s="12">
        <f t="shared" si="243"/>
        <v>43.36</v>
      </c>
      <c r="N3879" t="s">
        <v>12</v>
      </c>
      <c r="O3879" s="13">
        <v>22</v>
      </c>
      <c r="P3879">
        <v>3.5</v>
      </c>
      <c r="Q3879" t="b">
        <v>0</v>
      </c>
      <c r="R3879">
        <v>1</v>
      </c>
      <c r="S3879" t="s">
        <v>48</v>
      </c>
      <c r="T3879" t="s">
        <v>35</v>
      </c>
    </row>
    <row r="3880" spans="1:20">
      <c r="A3880" t="s">
        <v>7133</v>
      </c>
      <c r="B3880" s="11">
        <v>44909</v>
      </c>
      <c r="C3880" t="s">
        <v>7134</v>
      </c>
      <c r="D3880" t="s">
        <v>5</v>
      </c>
      <c r="E3880" t="s">
        <v>124</v>
      </c>
      <c r="F3880" s="12">
        <v>60.09</v>
      </c>
      <c r="G3880" s="13">
        <v>1</v>
      </c>
      <c r="H3880">
        <v>0</v>
      </c>
      <c r="I3880" s="12">
        <f t="shared" si="240"/>
        <v>0</v>
      </c>
      <c r="J3880" s="12">
        <f t="shared" si="241"/>
        <v>60.09</v>
      </c>
      <c r="K3880" s="12">
        <f t="shared" si="242"/>
        <v>60.09</v>
      </c>
      <c r="L3880" s="12">
        <v>20.9</v>
      </c>
      <c r="M3880" s="12">
        <f t="shared" si="243"/>
        <v>80.99</v>
      </c>
      <c r="N3880" t="s">
        <v>9</v>
      </c>
      <c r="O3880" s="13">
        <v>10</v>
      </c>
      <c r="P3880">
        <v>5</v>
      </c>
      <c r="Q3880" t="b">
        <v>0</v>
      </c>
      <c r="R3880">
        <v>3</v>
      </c>
      <c r="S3880" t="s">
        <v>46</v>
      </c>
      <c r="T3880" t="s">
        <v>39</v>
      </c>
    </row>
    <row r="3881" spans="1:20">
      <c r="A3881" t="s">
        <v>7135</v>
      </c>
      <c r="B3881" s="11">
        <v>44909</v>
      </c>
      <c r="C3881" t="s">
        <v>3347</v>
      </c>
      <c r="D3881" t="s">
        <v>11</v>
      </c>
      <c r="E3881" t="s">
        <v>204</v>
      </c>
      <c r="F3881" s="12">
        <v>66.63</v>
      </c>
      <c r="G3881" s="13">
        <v>2</v>
      </c>
      <c r="H3881">
        <v>0</v>
      </c>
      <c r="I3881" s="12">
        <f t="shared" si="240"/>
        <v>0</v>
      </c>
      <c r="J3881" s="12">
        <f t="shared" si="241"/>
        <v>133.26</v>
      </c>
      <c r="K3881" s="12">
        <f t="shared" si="242"/>
        <v>133.26</v>
      </c>
      <c r="L3881" s="12">
        <v>16.97</v>
      </c>
      <c r="M3881" s="12">
        <f t="shared" si="243"/>
        <v>150.23</v>
      </c>
      <c r="N3881" t="s">
        <v>9</v>
      </c>
      <c r="O3881" s="13">
        <v>6</v>
      </c>
      <c r="P3881">
        <v>4.5</v>
      </c>
      <c r="Q3881" t="b">
        <v>0</v>
      </c>
      <c r="R3881">
        <v>10</v>
      </c>
      <c r="S3881" t="s">
        <v>42</v>
      </c>
      <c r="T3881" t="s">
        <v>39</v>
      </c>
    </row>
    <row r="3882" spans="1:20">
      <c r="A3882" t="s">
        <v>7136</v>
      </c>
      <c r="B3882" s="11">
        <v>44909</v>
      </c>
      <c r="C3882" t="s">
        <v>7137</v>
      </c>
      <c r="D3882" t="s">
        <v>14</v>
      </c>
      <c r="E3882" t="s">
        <v>113</v>
      </c>
      <c r="F3882" s="12">
        <v>92.44</v>
      </c>
      <c r="G3882" s="13">
        <v>5</v>
      </c>
      <c r="H3882">
        <v>0</v>
      </c>
      <c r="I3882" s="12">
        <f t="shared" si="240"/>
        <v>0</v>
      </c>
      <c r="J3882" s="12">
        <f t="shared" si="241"/>
        <v>462.2</v>
      </c>
      <c r="K3882" s="12">
        <f t="shared" si="242"/>
        <v>462.2</v>
      </c>
      <c r="L3882" s="12">
        <v>22.67</v>
      </c>
      <c r="M3882" s="12">
        <f t="shared" si="243"/>
        <v>484.87</v>
      </c>
      <c r="N3882" t="s">
        <v>6</v>
      </c>
      <c r="O3882" s="13">
        <v>9</v>
      </c>
      <c r="P3882">
        <v>2</v>
      </c>
      <c r="Q3882" t="b">
        <v>0</v>
      </c>
      <c r="R3882">
        <v>2</v>
      </c>
      <c r="S3882" t="s">
        <v>44</v>
      </c>
      <c r="T3882" t="s">
        <v>30</v>
      </c>
    </row>
    <row r="3883" spans="1:20">
      <c r="A3883" t="s">
        <v>7138</v>
      </c>
      <c r="B3883" s="11">
        <v>44909</v>
      </c>
      <c r="C3883" t="s">
        <v>7139</v>
      </c>
      <c r="D3883" t="s">
        <v>11</v>
      </c>
      <c r="E3883" t="s">
        <v>215</v>
      </c>
      <c r="F3883" s="12">
        <v>85.41</v>
      </c>
      <c r="G3883" s="13">
        <v>1</v>
      </c>
      <c r="H3883">
        <v>0</v>
      </c>
      <c r="I3883" s="12">
        <f t="shared" si="240"/>
        <v>0</v>
      </c>
      <c r="J3883" s="12">
        <f t="shared" si="241"/>
        <v>85.41</v>
      </c>
      <c r="K3883" s="12">
        <f t="shared" si="242"/>
        <v>85.41</v>
      </c>
      <c r="L3883" s="12">
        <v>21.95</v>
      </c>
      <c r="M3883" s="12">
        <f t="shared" si="243"/>
        <v>107.36</v>
      </c>
      <c r="N3883" t="s">
        <v>6</v>
      </c>
      <c r="O3883" s="13">
        <v>19</v>
      </c>
      <c r="P3883">
        <v>5</v>
      </c>
      <c r="Q3883" t="b">
        <v>0</v>
      </c>
      <c r="R3883">
        <v>2</v>
      </c>
      <c r="S3883" t="s">
        <v>44</v>
      </c>
      <c r="T3883" t="s">
        <v>39</v>
      </c>
    </row>
    <row r="3884" spans="1:20">
      <c r="A3884" t="s">
        <v>7140</v>
      </c>
      <c r="B3884" s="11">
        <v>44909</v>
      </c>
      <c r="C3884" t="s">
        <v>7141</v>
      </c>
      <c r="D3884" t="s">
        <v>5</v>
      </c>
      <c r="E3884" t="s">
        <v>144</v>
      </c>
      <c r="F3884" s="12">
        <v>99.73</v>
      </c>
      <c r="G3884" s="13">
        <v>3</v>
      </c>
      <c r="H3884">
        <v>9.9</v>
      </c>
      <c r="I3884" s="12">
        <f t="shared" si="240"/>
        <v>9.87327</v>
      </c>
      <c r="J3884" s="12">
        <f t="shared" si="241"/>
        <v>299.19</v>
      </c>
      <c r="K3884" s="12">
        <f t="shared" si="242"/>
        <v>289.31673</v>
      </c>
      <c r="L3884" s="12">
        <v>10.58</v>
      </c>
      <c r="M3884" s="12">
        <f t="shared" si="243"/>
        <v>299.89673</v>
      </c>
      <c r="N3884" t="s">
        <v>18</v>
      </c>
      <c r="O3884" s="13">
        <v>4</v>
      </c>
      <c r="P3884">
        <v>4</v>
      </c>
      <c r="Q3884" t="b">
        <v>0</v>
      </c>
      <c r="R3884">
        <v>6</v>
      </c>
      <c r="S3884" t="s">
        <v>48</v>
      </c>
      <c r="T3884" t="s">
        <v>39</v>
      </c>
    </row>
    <row r="3885" spans="1:20">
      <c r="A3885" t="s">
        <v>7142</v>
      </c>
      <c r="B3885" s="11">
        <v>44909</v>
      </c>
      <c r="C3885" t="s">
        <v>983</v>
      </c>
      <c r="D3885" t="s">
        <v>8</v>
      </c>
      <c r="E3885" t="s">
        <v>94</v>
      </c>
      <c r="F3885" s="12">
        <v>33.55</v>
      </c>
      <c r="G3885" s="13">
        <v>2</v>
      </c>
      <c r="H3885">
        <v>0</v>
      </c>
      <c r="I3885" s="12">
        <f t="shared" si="240"/>
        <v>0</v>
      </c>
      <c r="J3885" s="12">
        <f t="shared" si="241"/>
        <v>67.1</v>
      </c>
      <c r="K3885" s="12">
        <f t="shared" si="242"/>
        <v>67.1</v>
      </c>
      <c r="L3885" s="12">
        <v>26.59</v>
      </c>
      <c r="M3885" s="12">
        <f t="shared" si="243"/>
        <v>93.69</v>
      </c>
      <c r="N3885" t="s">
        <v>6</v>
      </c>
      <c r="O3885" s="13">
        <v>17</v>
      </c>
      <c r="P3885">
        <v>4</v>
      </c>
      <c r="Q3885" t="b">
        <v>0</v>
      </c>
      <c r="R3885">
        <v>2</v>
      </c>
      <c r="S3885" t="s">
        <v>44</v>
      </c>
      <c r="T3885" t="s">
        <v>35</v>
      </c>
    </row>
    <row r="3886" spans="1:20">
      <c r="A3886" t="s">
        <v>7143</v>
      </c>
      <c r="B3886" s="11">
        <v>44909</v>
      </c>
      <c r="C3886" t="s">
        <v>7144</v>
      </c>
      <c r="D3886" t="s">
        <v>14</v>
      </c>
      <c r="E3886" t="s">
        <v>94</v>
      </c>
      <c r="F3886" s="12">
        <v>150.06</v>
      </c>
      <c r="G3886" s="13">
        <v>1</v>
      </c>
      <c r="H3886">
        <v>0</v>
      </c>
      <c r="I3886" s="12">
        <f t="shared" si="240"/>
        <v>0</v>
      </c>
      <c r="J3886" s="12">
        <f t="shared" si="241"/>
        <v>150.06</v>
      </c>
      <c r="K3886" s="12">
        <f t="shared" si="242"/>
        <v>150.06</v>
      </c>
      <c r="L3886" s="12">
        <v>9.14</v>
      </c>
      <c r="M3886" s="12">
        <f t="shared" si="243"/>
        <v>159.2</v>
      </c>
      <c r="N3886" t="s">
        <v>18</v>
      </c>
      <c r="O3886" s="13">
        <v>5</v>
      </c>
      <c r="P3886">
        <v>4.5</v>
      </c>
      <c r="Q3886" t="b">
        <v>0</v>
      </c>
      <c r="R3886">
        <v>2</v>
      </c>
      <c r="S3886" t="s">
        <v>45</v>
      </c>
      <c r="T3886" t="s">
        <v>35</v>
      </c>
    </row>
    <row r="3887" spans="1:20">
      <c r="A3887" t="s">
        <v>7145</v>
      </c>
      <c r="B3887" s="11">
        <v>44909</v>
      </c>
      <c r="C3887" t="s">
        <v>7146</v>
      </c>
      <c r="D3887" t="s">
        <v>20</v>
      </c>
      <c r="E3887" t="s">
        <v>226</v>
      </c>
      <c r="F3887" s="12">
        <v>25.98</v>
      </c>
      <c r="G3887" s="13">
        <v>1</v>
      </c>
      <c r="H3887">
        <v>24.3</v>
      </c>
      <c r="I3887" s="12">
        <f t="shared" si="240"/>
        <v>6.31314</v>
      </c>
      <c r="J3887" s="12">
        <f t="shared" si="241"/>
        <v>25.98</v>
      </c>
      <c r="K3887" s="12">
        <f t="shared" si="242"/>
        <v>19.66686</v>
      </c>
      <c r="L3887" s="12">
        <v>12.33</v>
      </c>
      <c r="M3887" s="12">
        <f t="shared" si="243"/>
        <v>31.99686</v>
      </c>
      <c r="N3887" t="s">
        <v>18</v>
      </c>
      <c r="O3887" s="13">
        <v>6</v>
      </c>
      <c r="P3887">
        <v>4.5</v>
      </c>
      <c r="Q3887" t="b">
        <v>0</v>
      </c>
      <c r="R3887">
        <v>2</v>
      </c>
      <c r="S3887" t="s">
        <v>45</v>
      </c>
      <c r="T3887" t="s">
        <v>35</v>
      </c>
    </row>
    <row r="3888" spans="1:20">
      <c r="A3888" t="s">
        <v>7147</v>
      </c>
      <c r="B3888" s="11">
        <v>44909</v>
      </c>
      <c r="C3888" t="s">
        <v>7148</v>
      </c>
      <c r="D3888" t="s">
        <v>14</v>
      </c>
      <c r="E3888" t="s">
        <v>103</v>
      </c>
      <c r="F3888" s="12">
        <v>49.04</v>
      </c>
      <c r="G3888" s="13">
        <v>1</v>
      </c>
      <c r="H3888">
        <v>14.5</v>
      </c>
      <c r="I3888" s="12">
        <f t="shared" si="240"/>
        <v>7.1108</v>
      </c>
      <c r="J3888" s="12">
        <f t="shared" si="241"/>
        <v>49.04</v>
      </c>
      <c r="K3888" s="12">
        <f t="shared" si="242"/>
        <v>41.9292</v>
      </c>
      <c r="L3888" s="12">
        <v>25.01</v>
      </c>
      <c r="M3888" s="12">
        <f t="shared" si="243"/>
        <v>66.9392</v>
      </c>
      <c r="N3888" t="s">
        <v>6</v>
      </c>
      <c r="O3888" s="13">
        <v>13</v>
      </c>
      <c r="P3888">
        <v>4</v>
      </c>
      <c r="Q3888" t="b">
        <v>0</v>
      </c>
      <c r="R3888">
        <v>5</v>
      </c>
      <c r="S3888" t="s">
        <v>45</v>
      </c>
      <c r="T3888" t="s">
        <v>39</v>
      </c>
    </row>
    <row r="3889" spans="1:20">
      <c r="A3889" t="s">
        <v>7149</v>
      </c>
      <c r="B3889" s="11">
        <v>44909</v>
      </c>
      <c r="C3889" t="s">
        <v>7150</v>
      </c>
      <c r="D3889" t="s">
        <v>25</v>
      </c>
      <c r="E3889" t="s">
        <v>602</v>
      </c>
      <c r="F3889" s="12">
        <v>163.41</v>
      </c>
      <c r="G3889" s="13">
        <v>1</v>
      </c>
      <c r="H3889">
        <v>0</v>
      </c>
      <c r="I3889" s="12">
        <f t="shared" si="240"/>
        <v>0</v>
      </c>
      <c r="J3889" s="12">
        <f t="shared" si="241"/>
        <v>163.41</v>
      </c>
      <c r="K3889" s="12">
        <f t="shared" si="242"/>
        <v>163.41</v>
      </c>
      <c r="L3889" s="12">
        <v>29.16</v>
      </c>
      <c r="M3889" s="12">
        <f t="shared" si="243"/>
        <v>192.57</v>
      </c>
      <c r="N3889" t="s">
        <v>6</v>
      </c>
      <c r="O3889" s="13">
        <v>12</v>
      </c>
      <c r="P3889">
        <v>3.5</v>
      </c>
      <c r="Q3889" t="b">
        <v>0</v>
      </c>
      <c r="R3889">
        <v>1</v>
      </c>
      <c r="S3889" t="s">
        <v>46</v>
      </c>
      <c r="T3889" t="s">
        <v>35</v>
      </c>
    </row>
    <row r="3890" spans="1:20">
      <c r="A3890" t="s">
        <v>7151</v>
      </c>
      <c r="B3890" s="11">
        <v>44909</v>
      </c>
      <c r="C3890" t="s">
        <v>7152</v>
      </c>
      <c r="D3890" t="s">
        <v>14</v>
      </c>
      <c r="E3890" t="s">
        <v>82</v>
      </c>
      <c r="F3890" s="12">
        <v>49.6</v>
      </c>
      <c r="G3890" s="13">
        <v>2</v>
      </c>
      <c r="H3890">
        <v>22.9</v>
      </c>
      <c r="I3890" s="12">
        <f t="shared" si="240"/>
        <v>11.3584</v>
      </c>
      <c r="J3890" s="12">
        <f t="shared" si="241"/>
        <v>99.2</v>
      </c>
      <c r="K3890" s="12">
        <f t="shared" si="242"/>
        <v>87.8416</v>
      </c>
      <c r="L3890" s="12">
        <v>10.59</v>
      </c>
      <c r="M3890" s="12">
        <f t="shared" si="243"/>
        <v>98.4316</v>
      </c>
      <c r="N3890" t="s">
        <v>18</v>
      </c>
      <c r="O3890" s="13">
        <v>4</v>
      </c>
      <c r="P3890">
        <v>1</v>
      </c>
      <c r="Q3890" t="b">
        <v>0</v>
      </c>
      <c r="R3890">
        <v>4</v>
      </c>
      <c r="S3890" t="s">
        <v>48</v>
      </c>
      <c r="T3890" t="s">
        <v>30</v>
      </c>
    </row>
    <row r="3891" spans="1:20">
      <c r="A3891" t="s">
        <v>7153</v>
      </c>
      <c r="B3891" s="11">
        <v>44910</v>
      </c>
      <c r="C3891" t="s">
        <v>7154</v>
      </c>
      <c r="D3891" t="s">
        <v>14</v>
      </c>
      <c r="E3891" t="s">
        <v>103</v>
      </c>
      <c r="F3891" s="12">
        <v>104.23</v>
      </c>
      <c r="G3891" s="13">
        <v>1</v>
      </c>
      <c r="H3891">
        <v>0</v>
      </c>
      <c r="I3891" s="12">
        <f t="shared" si="240"/>
        <v>0</v>
      </c>
      <c r="J3891" s="12">
        <f t="shared" si="241"/>
        <v>104.23</v>
      </c>
      <c r="K3891" s="12">
        <f t="shared" si="242"/>
        <v>104.23</v>
      </c>
      <c r="L3891" s="12">
        <v>19.63</v>
      </c>
      <c r="M3891" s="12">
        <f t="shared" si="243"/>
        <v>123.86</v>
      </c>
      <c r="N3891" t="s">
        <v>9</v>
      </c>
      <c r="O3891" s="13">
        <v>9</v>
      </c>
      <c r="P3891">
        <v>2.5</v>
      </c>
      <c r="Q3891" t="b">
        <v>0</v>
      </c>
      <c r="R3891">
        <v>4</v>
      </c>
      <c r="S3891" t="s">
        <v>44</v>
      </c>
      <c r="T3891" t="s">
        <v>35</v>
      </c>
    </row>
    <row r="3892" spans="1:20">
      <c r="A3892" t="s">
        <v>7155</v>
      </c>
      <c r="B3892" s="11">
        <v>44910</v>
      </c>
      <c r="C3892" t="s">
        <v>7156</v>
      </c>
      <c r="D3892" t="s">
        <v>11</v>
      </c>
      <c r="E3892" t="s">
        <v>204</v>
      </c>
      <c r="F3892" s="12">
        <v>38.12</v>
      </c>
      <c r="G3892" s="13">
        <v>1</v>
      </c>
      <c r="H3892">
        <v>0</v>
      </c>
      <c r="I3892" s="12">
        <f t="shared" si="240"/>
        <v>0</v>
      </c>
      <c r="J3892" s="12">
        <f t="shared" si="241"/>
        <v>38.12</v>
      </c>
      <c r="K3892" s="12">
        <f t="shared" si="242"/>
        <v>38.12</v>
      </c>
      <c r="L3892" s="12">
        <v>7.37</v>
      </c>
      <c r="M3892" s="12">
        <f t="shared" si="243"/>
        <v>45.49</v>
      </c>
      <c r="N3892" t="s">
        <v>18</v>
      </c>
      <c r="O3892" s="13">
        <v>7</v>
      </c>
      <c r="P3892">
        <v>4.5</v>
      </c>
      <c r="Q3892" t="b">
        <v>1</v>
      </c>
      <c r="R3892">
        <v>4</v>
      </c>
      <c r="S3892" t="s">
        <v>45</v>
      </c>
      <c r="T3892" t="s">
        <v>35</v>
      </c>
    </row>
    <row r="3893" spans="1:20">
      <c r="A3893" t="s">
        <v>7157</v>
      </c>
      <c r="B3893" s="11">
        <v>44910</v>
      </c>
      <c r="C3893" t="s">
        <v>7158</v>
      </c>
      <c r="D3893" t="s">
        <v>11</v>
      </c>
      <c r="E3893" t="s">
        <v>400</v>
      </c>
      <c r="F3893" s="12">
        <v>53.13</v>
      </c>
      <c r="G3893" s="13">
        <v>2</v>
      </c>
      <c r="H3893">
        <v>0</v>
      </c>
      <c r="I3893" s="12">
        <f t="shared" si="240"/>
        <v>0</v>
      </c>
      <c r="J3893" s="12">
        <f t="shared" si="241"/>
        <v>106.26</v>
      </c>
      <c r="K3893" s="12">
        <f t="shared" si="242"/>
        <v>106.26</v>
      </c>
      <c r="L3893" s="12">
        <v>6.92</v>
      </c>
      <c r="M3893" s="12">
        <f t="shared" si="243"/>
        <v>113.18</v>
      </c>
      <c r="N3893" t="s">
        <v>18</v>
      </c>
      <c r="O3893" s="13">
        <v>5</v>
      </c>
      <c r="P3893">
        <v>4.5</v>
      </c>
      <c r="Q3893" t="b">
        <v>1</v>
      </c>
      <c r="R3893">
        <v>9</v>
      </c>
      <c r="S3893" t="s">
        <v>45</v>
      </c>
      <c r="T3893" t="s">
        <v>30</v>
      </c>
    </row>
    <row r="3894" spans="1:20">
      <c r="A3894" t="s">
        <v>7159</v>
      </c>
      <c r="B3894" s="11">
        <v>44910</v>
      </c>
      <c r="C3894" t="s">
        <v>5326</v>
      </c>
      <c r="D3894" t="s">
        <v>25</v>
      </c>
      <c r="E3894" t="s">
        <v>159</v>
      </c>
      <c r="F3894" s="12">
        <v>42.35</v>
      </c>
      <c r="G3894" s="13">
        <v>1</v>
      </c>
      <c r="H3894">
        <v>0</v>
      </c>
      <c r="I3894" s="12">
        <f t="shared" si="240"/>
        <v>0</v>
      </c>
      <c r="J3894" s="12">
        <f t="shared" si="241"/>
        <v>42.35</v>
      </c>
      <c r="K3894" s="12">
        <f t="shared" si="242"/>
        <v>42.35</v>
      </c>
      <c r="L3894" s="12">
        <v>19.56</v>
      </c>
      <c r="M3894" s="12">
        <f t="shared" si="243"/>
        <v>61.91</v>
      </c>
      <c r="N3894" t="s">
        <v>9</v>
      </c>
      <c r="O3894" s="13">
        <v>12</v>
      </c>
      <c r="P3894">
        <v>4.5</v>
      </c>
      <c r="Q3894" t="b">
        <v>0</v>
      </c>
      <c r="R3894">
        <v>1</v>
      </c>
      <c r="S3894" t="s">
        <v>42</v>
      </c>
      <c r="T3894" t="s">
        <v>39</v>
      </c>
    </row>
    <row r="3895" spans="1:20">
      <c r="A3895" t="s">
        <v>7160</v>
      </c>
      <c r="B3895" s="11">
        <v>44910</v>
      </c>
      <c r="C3895" t="s">
        <v>2007</v>
      </c>
      <c r="D3895" t="s">
        <v>25</v>
      </c>
      <c r="E3895" t="s">
        <v>264</v>
      </c>
      <c r="F3895" s="12">
        <v>302.62</v>
      </c>
      <c r="G3895" s="13">
        <v>1</v>
      </c>
      <c r="H3895">
        <v>0</v>
      </c>
      <c r="I3895" s="12">
        <f t="shared" si="240"/>
        <v>0</v>
      </c>
      <c r="J3895" s="12">
        <f t="shared" si="241"/>
        <v>302.62</v>
      </c>
      <c r="K3895" s="12">
        <f t="shared" si="242"/>
        <v>302.62</v>
      </c>
      <c r="L3895" s="12">
        <v>25.52</v>
      </c>
      <c r="M3895" s="12">
        <f t="shared" si="243"/>
        <v>328.14</v>
      </c>
      <c r="N3895" t="s">
        <v>6</v>
      </c>
      <c r="O3895" s="13">
        <v>12</v>
      </c>
      <c r="P3895">
        <v>4.5</v>
      </c>
      <c r="Q3895" t="b">
        <v>1</v>
      </c>
      <c r="R3895">
        <v>2</v>
      </c>
      <c r="S3895" t="s">
        <v>48</v>
      </c>
      <c r="T3895" t="s">
        <v>35</v>
      </c>
    </row>
    <row r="3896" spans="1:20">
      <c r="A3896" t="s">
        <v>7161</v>
      </c>
      <c r="B3896" s="11">
        <v>44910</v>
      </c>
      <c r="C3896" t="s">
        <v>7162</v>
      </c>
      <c r="D3896" t="s">
        <v>25</v>
      </c>
      <c r="E3896" t="s">
        <v>264</v>
      </c>
      <c r="F3896" s="12">
        <v>178.93</v>
      </c>
      <c r="G3896" s="13">
        <v>2</v>
      </c>
      <c r="H3896">
        <v>0</v>
      </c>
      <c r="I3896" s="12">
        <f t="shared" si="240"/>
        <v>0</v>
      </c>
      <c r="J3896" s="12">
        <f t="shared" si="241"/>
        <v>357.86</v>
      </c>
      <c r="K3896" s="12">
        <f t="shared" si="242"/>
        <v>357.86</v>
      </c>
      <c r="L3896" s="12">
        <v>11.75</v>
      </c>
      <c r="M3896" s="12">
        <f t="shared" si="243"/>
        <v>369.61</v>
      </c>
      <c r="N3896" t="s">
        <v>18</v>
      </c>
      <c r="O3896" s="13">
        <v>4</v>
      </c>
      <c r="P3896">
        <v>5</v>
      </c>
      <c r="Q3896" t="b">
        <v>1</v>
      </c>
      <c r="R3896">
        <v>7</v>
      </c>
      <c r="S3896" t="s">
        <v>44</v>
      </c>
      <c r="T3896" t="s">
        <v>35</v>
      </c>
    </row>
    <row r="3897" spans="1:20">
      <c r="A3897" t="s">
        <v>7163</v>
      </c>
      <c r="B3897" s="11">
        <v>44910</v>
      </c>
      <c r="C3897" t="s">
        <v>3053</v>
      </c>
      <c r="D3897" t="s">
        <v>14</v>
      </c>
      <c r="E3897" t="s">
        <v>103</v>
      </c>
      <c r="F3897" s="12">
        <v>79.73</v>
      </c>
      <c r="G3897" s="13">
        <v>4</v>
      </c>
      <c r="H3897">
        <v>0</v>
      </c>
      <c r="I3897" s="12">
        <f t="shared" si="240"/>
        <v>0</v>
      </c>
      <c r="J3897" s="12">
        <f t="shared" si="241"/>
        <v>318.92</v>
      </c>
      <c r="K3897" s="12">
        <f t="shared" si="242"/>
        <v>318.92</v>
      </c>
      <c r="L3897" s="12">
        <v>21.09</v>
      </c>
      <c r="M3897" s="12">
        <f t="shared" si="243"/>
        <v>340.01</v>
      </c>
      <c r="N3897" t="s">
        <v>6</v>
      </c>
      <c r="O3897" s="13">
        <v>21</v>
      </c>
      <c r="P3897">
        <v>5</v>
      </c>
      <c r="Q3897" t="b">
        <v>1</v>
      </c>
      <c r="R3897">
        <v>3</v>
      </c>
      <c r="S3897" t="s">
        <v>44</v>
      </c>
      <c r="T3897" t="s">
        <v>30</v>
      </c>
    </row>
    <row r="3898" spans="1:20">
      <c r="A3898" t="s">
        <v>7164</v>
      </c>
      <c r="B3898" s="11">
        <v>44910</v>
      </c>
      <c r="C3898" t="s">
        <v>357</v>
      </c>
      <c r="D3898" t="s">
        <v>14</v>
      </c>
      <c r="E3898" t="s">
        <v>94</v>
      </c>
      <c r="F3898" s="12">
        <v>41.37</v>
      </c>
      <c r="G3898" s="13">
        <v>1</v>
      </c>
      <c r="H3898">
        <v>0</v>
      </c>
      <c r="I3898" s="12">
        <f t="shared" si="240"/>
        <v>0</v>
      </c>
      <c r="J3898" s="12">
        <f t="shared" si="241"/>
        <v>41.37</v>
      </c>
      <c r="K3898" s="12">
        <f t="shared" si="242"/>
        <v>41.37</v>
      </c>
      <c r="L3898" s="12">
        <v>6.69</v>
      </c>
      <c r="M3898" s="12">
        <f t="shared" si="243"/>
        <v>48.06</v>
      </c>
      <c r="N3898" t="s">
        <v>18</v>
      </c>
      <c r="O3898" s="13">
        <v>4</v>
      </c>
      <c r="P3898">
        <v>5</v>
      </c>
      <c r="Q3898" t="b">
        <v>0</v>
      </c>
      <c r="R3898">
        <v>3</v>
      </c>
      <c r="S3898" t="s">
        <v>44</v>
      </c>
      <c r="T3898" t="s">
        <v>35</v>
      </c>
    </row>
    <row r="3899" spans="1:20">
      <c r="A3899" t="s">
        <v>7165</v>
      </c>
      <c r="B3899" s="11">
        <v>44911</v>
      </c>
      <c r="C3899" t="s">
        <v>7166</v>
      </c>
      <c r="D3899" t="s">
        <v>20</v>
      </c>
      <c r="E3899" t="s">
        <v>212</v>
      </c>
      <c r="F3899" s="12">
        <v>9.16</v>
      </c>
      <c r="G3899" s="13">
        <v>2</v>
      </c>
      <c r="H3899">
        <v>17.5</v>
      </c>
      <c r="I3899" s="12">
        <f t="shared" si="240"/>
        <v>1.603</v>
      </c>
      <c r="J3899" s="12">
        <f t="shared" si="241"/>
        <v>18.32</v>
      </c>
      <c r="K3899" s="12">
        <f t="shared" si="242"/>
        <v>16.717</v>
      </c>
      <c r="L3899" s="12">
        <v>14.44</v>
      </c>
      <c r="M3899" s="12">
        <f t="shared" si="243"/>
        <v>31.157</v>
      </c>
      <c r="N3899" t="s">
        <v>9</v>
      </c>
      <c r="O3899" s="13">
        <v>10</v>
      </c>
      <c r="P3899">
        <v>3.5</v>
      </c>
      <c r="Q3899" t="b">
        <v>1</v>
      </c>
      <c r="R3899">
        <v>9</v>
      </c>
      <c r="S3899" t="s">
        <v>43</v>
      </c>
      <c r="T3899" t="s">
        <v>35</v>
      </c>
    </row>
    <row r="3900" spans="1:20">
      <c r="A3900" t="s">
        <v>7167</v>
      </c>
      <c r="B3900" s="11">
        <v>44911</v>
      </c>
      <c r="C3900" t="s">
        <v>7168</v>
      </c>
      <c r="D3900" t="s">
        <v>5</v>
      </c>
      <c r="E3900" t="s">
        <v>119</v>
      </c>
      <c r="F3900" s="12">
        <v>101.45</v>
      </c>
      <c r="G3900" s="13">
        <v>1</v>
      </c>
      <c r="H3900">
        <v>0</v>
      </c>
      <c r="I3900" s="12">
        <f t="shared" si="240"/>
        <v>0</v>
      </c>
      <c r="J3900" s="12">
        <f t="shared" si="241"/>
        <v>101.45</v>
      </c>
      <c r="K3900" s="12">
        <f t="shared" si="242"/>
        <v>101.45</v>
      </c>
      <c r="L3900" s="12">
        <v>9.69</v>
      </c>
      <c r="M3900" s="12">
        <f t="shared" si="243"/>
        <v>111.14</v>
      </c>
      <c r="N3900" t="s">
        <v>18</v>
      </c>
      <c r="O3900" s="13">
        <v>2</v>
      </c>
      <c r="P3900">
        <v>5</v>
      </c>
      <c r="Q3900" t="b">
        <v>0</v>
      </c>
      <c r="R3900">
        <v>5</v>
      </c>
      <c r="S3900" t="s">
        <v>45</v>
      </c>
      <c r="T3900" t="s">
        <v>30</v>
      </c>
    </row>
    <row r="3901" spans="1:20">
      <c r="A3901" t="s">
        <v>7169</v>
      </c>
      <c r="B3901" s="11">
        <v>44911</v>
      </c>
      <c r="C3901" t="s">
        <v>5581</v>
      </c>
      <c r="D3901" t="s">
        <v>17</v>
      </c>
      <c r="E3901" t="s">
        <v>129</v>
      </c>
      <c r="F3901" s="12">
        <v>96.16</v>
      </c>
      <c r="G3901" s="13">
        <v>1</v>
      </c>
      <c r="H3901">
        <v>0</v>
      </c>
      <c r="I3901" s="12">
        <f t="shared" si="240"/>
        <v>0</v>
      </c>
      <c r="J3901" s="12">
        <f t="shared" si="241"/>
        <v>96.16</v>
      </c>
      <c r="K3901" s="12">
        <f t="shared" si="242"/>
        <v>96.16</v>
      </c>
      <c r="L3901" s="12">
        <v>11.96</v>
      </c>
      <c r="M3901" s="12">
        <f t="shared" si="243"/>
        <v>108.12</v>
      </c>
      <c r="N3901" t="s">
        <v>18</v>
      </c>
      <c r="O3901" s="13">
        <v>5</v>
      </c>
      <c r="P3901">
        <v>5</v>
      </c>
      <c r="Q3901" t="b">
        <v>0</v>
      </c>
      <c r="R3901">
        <v>4</v>
      </c>
      <c r="S3901" t="s">
        <v>48</v>
      </c>
      <c r="T3901" t="s">
        <v>39</v>
      </c>
    </row>
    <row r="3902" spans="1:20">
      <c r="A3902" t="s">
        <v>7170</v>
      </c>
      <c r="B3902" s="11">
        <v>44911</v>
      </c>
      <c r="C3902" t="s">
        <v>7171</v>
      </c>
      <c r="D3902" t="s">
        <v>17</v>
      </c>
      <c r="E3902" t="s">
        <v>194</v>
      </c>
      <c r="F3902" s="12">
        <v>56.49</v>
      </c>
      <c r="G3902" s="13">
        <v>1</v>
      </c>
      <c r="H3902">
        <v>0</v>
      </c>
      <c r="I3902" s="12">
        <f t="shared" si="240"/>
        <v>0</v>
      </c>
      <c r="J3902" s="12">
        <f t="shared" si="241"/>
        <v>56.49</v>
      </c>
      <c r="K3902" s="12">
        <f t="shared" si="242"/>
        <v>56.49</v>
      </c>
      <c r="L3902" s="12">
        <v>25.1</v>
      </c>
      <c r="M3902" s="12">
        <f t="shared" si="243"/>
        <v>81.59</v>
      </c>
      <c r="N3902" t="s">
        <v>6</v>
      </c>
      <c r="O3902" s="13">
        <v>15</v>
      </c>
      <c r="P3902">
        <v>4.5</v>
      </c>
      <c r="Q3902" t="b">
        <v>0</v>
      </c>
      <c r="R3902">
        <v>1</v>
      </c>
      <c r="S3902" t="s">
        <v>44</v>
      </c>
      <c r="T3902" t="s">
        <v>32</v>
      </c>
    </row>
    <row r="3903" spans="1:20">
      <c r="A3903" t="s">
        <v>7172</v>
      </c>
      <c r="B3903" s="11">
        <v>44911</v>
      </c>
      <c r="C3903" t="s">
        <v>7173</v>
      </c>
      <c r="D3903" t="s">
        <v>17</v>
      </c>
      <c r="E3903" t="s">
        <v>129</v>
      </c>
      <c r="F3903" s="12">
        <v>62.28</v>
      </c>
      <c r="G3903" s="13">
        <v>1</v>
      </c>
      <c r="H3903">
        <v>0</v>
      </c>
      <c r="I3903" s="12">
        <f t="shared" si="240"/>
        <v>0</v>
      </c>
      <c r="J3903" s="12">
        <f t="shared" si="241"/>
        <v>62.28</v>
      </c>
      <c r="K3903" s="12">
        <f t="shared" si="242"/>
        <v>62.28</v>
      </c>
      <c r="L3903" s="12">
        <v>18.92</v>
      </c>
      <c r="M3903" s="12">
        <f t="shared" si="243"/>
        <v>81.2</v>
      </c>
      <c r="N3903" t="s">
        <v>9</v>
      </c>
      <c r="O3903" s="13">
        <v>8</v>
      </c>
      <c r="P3903">
        <v>5</v>
      </c>
      <c r="Q3903" t="b">
        <v>1</v>
      </c>
      <c r="R3903">
        <v>6</v>
      </c>
      <c r="S3903" t="s">
        <v>48</v>
      </c>
      <c r="T3903" t="s">
        <v>39</v>
      </c>
    </row>
    <row r="3904" spans="1:20">
      <c r="A3904" t="s">
        <v>7174</v>
      </c>
      <c r="B3904" s="11">
        <v>44911</v>
      </c>
      <c r="C3904" t="s">
        <v>7175</v>
      </c>
      <c r="D3904" t="s">
        <v>11</v>
      </c>
      <c r="E3904" t="s">
        <v>151</v>
      </c>
      <c r="F3904" s="12">
        <v>48.94</v>
      </c>
      <c r="G3904" s="13">
        <v>1</v>
      </c>
      <c r="H3904">
        <v>0</v>
      </c>
      <c r="I3904" s="12">
        <f t="shared" si="240"/>
        <v>0</v>
      </c>
      <c r="J3904" s="12">
        <f t="shared" si="241"/>
        <v>48.94</v>
      </c>
      <c r="K3904" s="12">
        <f t="shared" si="242"/>
        <v>48.94</v>
      </c>
      <c r="L3904" s="12">
        <v>9.57</v>
      </c>
      <c r="M3904" s="12">
        <f t="shared" si="243"/>
        <v>58.51</v>
      </c>
      <c r="N3904" t="s">
        <v>18</v>
      </c>
      <c r="O3904" s="13">
        <v>7</v>
      </c>
      <c r="P3904">
        <v>5</v>
      </c>
      <c r="Q3904" t="b">
        <v>1</v>
      </c>
      <c r="R3904">
        <v>1</v>
      </c>
      <c r="S3904" t="s">
        <v>46</v>
      </c>
      <c r="T3904" t="s">
        <v>39</v>
      </c>
    </row>
    <row r="3905" spans="1:20">
      <c r="A3905" t="s">
        <v>7176</v>
      </c>
      <c r="B3905" s="11">
        <v>44911</v>
      </c>
      <c r="C3905" t="s">
        <v>7177</v>
      </c>
      <c r="D3905" t="s">
        <v>17</v>
      </c>
      <c r="E3905" t="s">
        <v>78</v>
      </c>
      <c r="F3905" s="12">
        <v>124.54</v>
      </c>
      <c r="G3905" s="13">
        <v>2</v>
      </c>
      <c r="H3905">
        <v>5.2</v>
      </c>
      <c r="I3905" s="12">
        <f t="shared" si="240"/>
        <v>6.47608</v>
      </c>
      <c r="J3905" s="12">
        <f t="shared" si="241"/>
        <v>249.08</v>
      </c>
      <c r="K3905" s="12">
        <f t="shared" si="242"/>
        <v>242.60392</v>
      </c>
      <c r="L3905" s="12">
        <v>26.8</v>
      </c>
      <c r="M3905" s="12">
        <f t="shared" si="243"/>
        <v>269.40392</v>
      </c>
      <c r="N3905" t="s">
        <v>6</v>
      </c>
      <c r="O3905" s="13">
        <v>18</v>
      </c>
      <c r="P3905">
        <v>4</v>
      </c>
      <c r="Q3905" t="b">
        <v>1</v>
      </c>
      <c r="R3905">
        <v>1</v>
      </c>
      <c r="S3905" t="s">
        <v>43</v>
      </c>
      <c r="T3905" t="s">
        <v>39</v>
      </c>
    </row>
    <row r="3906" spans="1:20">
      <c r="A3906" t="s">
        <v>7178</v>
      </c>
      <c r="B3906" s="11">
        <v>44911</v>
      </c>
      <c r="C3906" t="s">
        <v>7179</v>
      </c>
      <c r="D3906" t="s">
        <v>25</v>
      </c>
      <c r="E3906" t="s">
        <v>602</v>
      </c>
      <c r="F3906" s="12">
        <v>443.45</v>
      </c>
      <c r="G3906" s="13">
        <v>1</v>
      </c>
      <c r="H3906">
        <v>0</v>
      </c>
      <c r="I3906" s="12">
        <f t="shared" si="240"/>
        <v>0</v>
      </c>
      <c r="J3906" s="12">
        <f t="shared" si="241"/>
        <v>443.45</v>
      </c>
      <c r="K3906" s="12">
        <f t="shared" si="242"/>
        <v>443.45</v>
      </c>
      <c r="L3906" s="12">
        <v>21.76</v>
      </c>
      <c r="M3906" s="12">
        <f t="shared" si="243"/>
        <v>465.21</v>
      </c>
      <c r="N3906" t="s">
        <v>9</v>
      </c>
      <c r="O3906" s="13">
        <v>11</v>
      </c>
      <c r="P3906">
        <v>5</v>
      </c>
      <c r="Q3906" t="b">
        <v>0</v>
      </c>
      <c r="R3906">
        <v>12</v>
      </c>
      <c r="S3906" t="s">
        <v>46</v>
      </c>
      <c r="T3906" t="s">
        <v>35</v>
      </c>
    </row>
    <row r="3907" spans="1:20">
      <c r="A3907" t="s">
        <v>7180</v>
      </c>
      <c r="B3907" s="11">
        <v>44911</v>
      </c>
      <c r="C3907" t="s">
        <v>6153</v>
      </c>
      <c r="D3907" t="s">
        <v>17</v>
      </c>
      <c r="E3907" t="s">
        <v>139</v>
      </c>
      <c r="F3907" s="12">
        <v>136.05</v>
      </c>
      <c r="G3907" s="13">
        <v>4</v>
      </c>
      <c r="H3907">
        <v>0</v>
      </c>
      <c r="I3907" s="12">
        <f t="shared" ref="I3907:I3970" si="244">H3907*F3907/100</f>
        <v>0</v>
      </c>
      <c r="J3907" s="12">
        <f t="shared" ref="J3907:J3970" si="245">G3907*F3907</f>
        <v>544.2</v>
      </c>
      <c r="K3907" s="12">
        <f t="shared" ref="K3907:K3970" si="246">J3907-I3907</f>
        <v>544.2</v>
      </c>
      <c r="L3907" s="12">
        <v>19.12</v>
      </c>
      <c r="M3907" s="12">
        <f t="shared" ref="M3907:M3970" si="247">K3907+L3907</f>
        <v>563.32</v>
      </c>
      <c r="N3907" t="s">
        <v>12</v>
      </c>
      <c r="O3907" s="13">
        <v>12</v>
      </c>
      <c r="P3907">
        <v>3</v>
      </c>
      <c r="Q3907" t="b">
        <v>1</v>
      </c>
      <c r="R3907">
        <v>8</v>
      </c>
      <c r="S3907" t="s">
        <v>42</v>
      </c>
      <c r="T3907" t="s">
        <v>39</v>
      </c>
    </row>
    <row r="3908" spans="1:20">
      <c r="A3908" t="s">
        <v>7181</v>
      </c>
      <c r="B3908" s="11">
        <v>44911</v>
      </c>
      <c r="C3908" t="s">
        <v>5781</v>
      </c>
      <c r="D3908" t="s">
        <v>5</v>
      </c>
      <c r="E3908" t="s">
        <v>119</v>
      </c>
      <c r="F3908" s="12">
        <v>53.3</v>
      </c>
      <c r="G3908" s="13">
        <v>1</v>
      </c>
      <c r="H3908">
        <v>0</v>
      </c>
      <c r="I3908" s="12">
        <f t="shared" si="244"/>
        <v>0</v>
      </c>
      <c r="J3908" s="12">
        <f t="shared" si="245"/>
        <v>53.3</v>
      </c>
      <c r="K3908" s="12">
        <f t="shared" si="246"/>
        <v>53.3</v>
      </c>
      <c r="L3908" s="12">
        <v>21.68</v>
      </c>
      <c r="M3908" s="12">
        <f t="shared" si="247"/>
        <v>74.98</v>
      </c>
      <c r="N3908" t="s">
        <v>6</v>
      </c>
      <c r="O3908" s="13">
        <v>15</v>
      </c>
      <c r="P3908">
        <v>4</v>
      </c>
      <c r="Q3908" t="b">
        <v>0</v>
      </c>
      <c r="R3908">
        <v>9</v>
      </c>
      <c r="S3908" t="s">
        <v>44</v>
      </c>
      <c r="T3908" t="s">
        <v>30</v>
      </c>
    </row>
    <row r="3909" spans="1:20">
      <c r="A3909" t="s">
        <v>7182</v>
      </c>
      <c r="B3909" s="11">
        <v>44911</v>
      </c>
      <c r="C3909" t="s">
        <v>7183</v>
      </c>
      <c r="D3909" t="s">
        <v>14</v>
      </c>
      <c r="E3909" t="s">
        <v>94</v>
      </c>
      <c r="F3909" s="12">
        <v>204.68</v>
      </c>
      <c r="G3909" s="13">
        <v>2</v>
      </c>
      <c r="H3909">
        <v>17.2</v>
      </c>
      <c r="I3909" s="12">
        <f t="shared" si="244"/>
        <v>35.20496</v>
      </c>
      <c r="J3909" s="12">
        <f t="shared" si="245"/>
        <v>409.36</v>
      </c>
      <c r="K3909" s="12">
        <f t="shared" si="246"/>
        <v>374.15504</v>
      </c>
      <c r="L3909" s="12">
        <v>11.15</v>
      </c>
      <c r="M3909" s="12">
        <f t="shared" si="247"/>
        <v>385.30504</v>
      </c>
      <c r="N3909" t="s">
        <v>18</v>
      </c>
      <c r="O3909" s="13">
        <v>6</v>
      </c>
      <c r="P3909">
        <v>4</v>
      </c>
      <c r="Q3909" t="b">
        <v>0</v>
      </c>
      <c r="R3909">
        <v>1</v>
      </c>
      <c r="S3909" t="s">
        <v>48</v>
      </c>
      <c r="T3909" t="s">
        <v>35</v>
      </c>
    </row>
    <row r="3910" spans="1:20">
      <c r="A3910" t="s">
        <v>7184</v>
      </c>
      <c r="B3910" s="11">
        <v>44911</v>
      </c>
      <c r="C3910" t="s">
        <v>7185</v>
      </c>
      <c r="D3910" t="s">
        <v>25</v>
      </c>
      <c r="E3910" t="s">
        <v>72</v>
      </c>
      <c r="F3910" s="12">
        <v>239.33</v>
      </c>
      <c r="G3910" s="13">
        <v>1</v>
      </c>
      <c r="H3910">
        <v>0</v>
      </c>
      <c r="I3910" s="12">
        <f t="shared" si="244"/>
        <v>0</v>
      </c>
      <c r="J3910" s="12">
        <f t="shared" si="245"/>
        <v>239.33</v>
      </c>
      <c r="K3910" s="12">
        <f t="shared" si="246"/>
        <v>239.33</v>
      </c>
      <c r="L3910" s="12">
        <v>29.4</v>
      </c>
      <c r="M3910" s="12">
        <f t="shared" si="247"/>
        <v>268.73</v>
      </c>
      <c r="N3910" t="s">
        <v>6</v>
      </c>
      <c r="O3910" s="13">
        <v>14</v>
      </c>
      <c r="P3910">
        <v>5</v>
      </c>
      <c r="Q3910" t="b">
        <v>1</v>
      </c>
      <c r="R3910">
        <v>6</v>
      </c>
      <c r="S3910" t="s">
        <v>45</v>
      </c>
      <c r="T3910" t="s">
        <v>35</v>
      </c>
    </row>
    <row r="3911" spans="1:20">
      <c r="A3911" t="s">
        <v>7186</v>
      </c>
      <c r="B3911" s="11">
        <v>44911</v>
      </c>
      <c r="C3911" t="s">
        <v>7187</v>
      </c>
      <c r="D3911" t="s">
        <v>8</v>
      </c>
      <c r="E3911" t="s">
        <v>75</v>
      </c>
      <c r="F3911" s="12">
        <v>45.26</v>
      </c>
      <c r="G3911" s="13">
        <v>4</v>
      </c>
      <c r="H3911">
        <v>0</v>
      </c>
      <c r="I3911" s="12">
        <f t="shared" si="244"/>
        <v>0</v>
      </c>
      <c r="J3911" s="12">
        <f t="shared" si="245"/>
        <v>181.04</v>
      </c>
      <c r="K3911" s="12">
        <f t="shared" si="246"/>
        <v>181.04</v>
      </c>
      <c r="L3911" s="12">
        <v>22.09</v>
      </c>
      <c r="M3911" s="12">
        <f t="shared" si="247"/>
        <v>203.13</v>
      </c>
      <c r="N3911" t="s">
        <v>6</v>
      </c>
      <c r="O3911" s="13">
        <v>8</v>
      </c>
      <c r="P3911">
        <v>3</v>
      </c>
      <c r="Q3911" t="b">
        <v>0</v>
      </c>
      <c r="R3911">
        <v>5</v>
      </c>
      <c r="S3911" t="s">
        <v>44</v>
      </c>
      <c r="T3911" t="s">
        <v>39</v>
      </c>
    </row>
    <row r="3912" spans="1:20">
      <c r="A3912" t="s">
        <v>7188</v>
      </c>
      <c r="B3912" s="11">
        <v>44911</v>
      </c>
      <c r="C3912" t="s">
        <v>7189</v>
      </c>
      <c r="D3912" t="s">
        <v>25</v>
      </c>
      <c r="E3912" t="s">
        <v>159</v>
      </c>
      <c r="F3912" s="12">
        <v>140.12</v>
      </c>
      <c r="G3912" s="13">
        <v>1</v>
      </c>
      <c r="H3912">
        <v>0</v>
      </c>
      <c r="I3912" s="12">
        <f t="shared" si="244"/>
        <v>0</v>
      </c>
      <c r="J3912" s="12">
        <f t="shared" si="245"/>
        <v>140.12</v>
      </c>
      <c r="K3912" s="12">
        <f t="shared" si="246"/>
        <v>140.12</v>
      </c>
      <c r="L3912" s="12">
        <v>9.83</v>
      </c>
      <c r="M3912" s="12">
        <f t="shared" si="247"/>
        <v>149.95</v>
      </c>
      <c r="N3912" t="s">
        <v>18</v>
      </c>
      <c r="O3912" s="13">
        <v>6</v>
      </c>
      <c r="P3912">
        <v>5</v>
      </c>
      <c r="Q3912" t="b">
        <v>0</v>
      </c>
      <c r="R3912">
        <v>4</v>
      </c>
      <c r="S3912" t="s">
        <v>43</v>
      </c>
      <c r="T3912" t="s">
        <v>37</v>
      </c>
    </row>
    <row r="3913" spans="1:20">
      <c r="A3913" t="s">
        <v>7190</v>
      </c>
      <c r="B3913" s="11">
        <v>44912</v>
      </c>
      <c r="C3913" t="s">
        <v>7191</v>
      </c>
      <c r="D3913" t="s">
        <v>25</v>
      </c>
      <c r="E3913" t="s">
        <v>602</v>
      </c>
      <c r="F3913" s="12">
        <v>250.48</v>
      </c>
      <c r="G3913" s="13">
        <v>2</v>
      </c>
      <c r="H3913">
        <v>0</v>
      </c>
      <c r="I3913" s="12">
        <f t="shared" si="244"/>
        <v>0</v>
      </c>
      <c r="J3913" s="12">
        <f t="shared" si="245"/>
        <v>500.96</v>
      </c>
      <c r="K3913" s="12">
        <f t="shared" si="246"/>
        <v>500.96</v>
      </c>
      <c r="L3913" s="12">
        <v>14.04</v>
      </c>
      <c r="M3913" s="12">
        <f t="shared" si="247"/>
        <v>515</v>
      </c>
      <c r="N3913" t="s">
        <v>18</v>
      </c>
      <c r="O3913" s="13">
        <v>5</v>
      </c>
      <c r="P3913">
        <v>4.5</v>
      </c>
      <c r="Q3913" t="b">
        <v>0</v>
      </c>
      <c r="R3913">
        <v>4</v>
      </c>
      <c r="S3913" t="s">
        <v>44</v>
      </c>
      <c r="T3913" t="s">
        <v>35</v>
      </c>
    </row>
    <row r="3914" spans="1:20">
      <c r="A3914" t="s">
        <v>7192</v>
      </c>
      <c r="B3914" s="11">
        <v>44912</v>
      </c>
      <c r="C3914" t="s">
        <v>7193</v>
      </c>
      <c r="D3914" t="s">
        <v>25</v>
      </c>
      <c r="E3914" t="s">
        <v>602</v>
      </c>
      <c r="F3914" s="12">
        <v>313.55</v>
      </c>
      <c r="G3914" s="13">
        <v>2</v>
      </c>
      <c r="H3914">
        <v>0</v>
      </c>
      <c r="I3914" s="12">
        <f t="shared" si="244"/>
        <v>0</v>
      </c>
      <c r="J3914" s="12">
        <f t="shared" si="245"/>
        <v>627.1</v>
      </c>
      <c r="K3914" s="12">
        <f t="shared" si="246"/>
        <v>627.1</v>
      </c>
      <c r="L3914" s="12">
        <v>26.56</v>
      </c>
      <c r="M3914" s="12">
        <f t="shared" si="247"/>
        <v>653.66</v>
      </c>
      <c r="N3914" t="s">
        <v>6</v>
      </c>
      <c r="O3914" s="13">
        <v>22</v>
      </c>
      <c r="P3914">
        <v>5</v>
      </c>
      <c r="Q3914" t="b">
        <v>0</v>
      </c>
      <c r="R3914">
        <v>3</v>
      </c>
      <c r="S3914" t="s">
        <v>46</v>
      </c>
      <c r="T3914" t="s">
        <v>39</v>
      </c>
    </row>
    <row r="3915" spans="1:20">
      <c r="A3915" t="s">
        <v>7194</v>
      </c>
      <c r="B3915" s="11">
        <v>44912</v>
      </c>
      <c r="C3915" t="s">
        <v>7195</v>
      </c>
      <c r="D3915" t="s">
        <v>25</v>
      </c>
      <c r="E3915" t="s">
        <v>264</v>
      </c>
      <c r="F3915" s="12">
        <v>201.12</v>
      </c>
      <c r="G3915" s="13">
        <v>1</v>
      </c>
      <c r="H3915">
        <v>0</v>
      </c>
      <c r="I3915" s="12">
        <f t="shared" si="244"/>
        <v>0</v>
      </c>
      <c r="J3915" s="12">
        <f t="shared" si="245"/>
        <v>201.12</v>
      </c>
      <c r="K3915" s="12">
        <f t="shared" si="246"/>
        <v>201.12</v>
      </c>
      <c r="L3915" s="12">
        <v>12.98</v>
      </c>
      <c r="M3915" s="12">
        <f t="shared" si="247"/>
        <v>214.1</v>
      </c>
      <c r="N3915" t="s">
        <v>18</v>
      </c>
      <c r="O3915" s="13">
        <v>6</v>
      </c>
      <c r="P3915">
        <v>5</v>
      </c>
      <c r="Q3915" t="b">
        <v>0</v>
      </c>
      <c r="R3915">
        <v>10</v>
      </c>
      <c r="S3915" t="s">
        <v>46</v>
      </c>
      <c r="T3915" t="s">
        <v>37</v>
      </c>
    </row>
    <row r="3916" spans="1:20">
      <c r="A3916" t="s">
        <v>7196</v>
      </c>
      <c r="B3916" s="11">
        <v>44912</v>
      </c>
      <c r="C3916" t="s">
        <v>7197</v>
      </c>
      <c r="D3916" t="s">
        <v>20</v>
      </c>
      <c r="E3916" t="s">
        <v>97</v>
      </c>
      <c r="F3916" s="12">
        <v>9.35</v>
      </c>
      <c r="G3916" s="13">
        <v>1</v>
      </c>
      <c r="H3916">
        <v>0</v>
      </c>
      <c r="I3916" s="12">
        <f t="shared" si="244"/>
        <v>0</v>
      </c>
      <c r="J3916" s="12">
        <f t="shared" si="245"/>
        <v>9.35</v>
      </c>
      <c r="K3916" s="12">
        <f t="shared" si="246"/>
        <v>9.35</v>
      </c>
      <c r="L3916" s="12">
        <v>10.97</v>
      </c>
      <c r="M3916" s="12">
        <f t="shared" si="247"/>
        <v>20.32</v>
      </c>
      <c r="N3916" t="s">
        <v>18</v>
      </c>
      <c r="O3916" s="13">
        <v>2</v>
      </c>
      <c r="P3916">
        <v>5</v>
      </c>
      <c r="Q3916" t="b">
        <v>0</v>
      </c>
      <c r="R3916">
        <v>9</v>
      </c>
      <c r="S3916" t="s">
        <v>44</v>
      </c>
      <c r="T3916" t="s">
        <v>30</v>
      </c>
    </row>
    <row r="3917" spans="1:20">
      <c r="A3917" t="s">
        <v>7198</v>
      </c>
      <c r="B3917" s="11">
        <v>44912</v>
      </c>
      <c r="C3917" t="s">
        <v>7199</v>
      </c>
      <c r="D3917" t="s">
        <v>20</v>
      </c>
      <c r="E3917" t="s">
        <v>197</v>
      </c>
      <c r="F3917" s="12">
        <v>28.23</v>
      </c>
      <c r="G3917" s="13">
        <v>1</v>
      </c>
      <c r="H3917">
        <v>0</v>
      </c>
      <c r="I3917" s="12">
        <f t="shared" si="244"/>
        <v>0</v>
      </c>
      <c r="J3917" s="12">
        <f t="shared" si="245"/>
        <v>28.23</v>
      </c>
      <c r="K3917" s="12">
        <f t="shared" si="246"/>
        <v>28.23</v>
      </c>
      <c r="L3917" s="12">
        <v>29.28</v>
      </c>
      <c r="M3917" s="12">
        <f t="shared" si="247"/>
        <v>57.51</v>
      </c>
      <c r="N3917" t="s">
        <v>15</v>
      </c>
      <c r="O3917" s="13">
        <v>15</v>
      </c>
      <c r="P3917">
        <v>4.5</v>
      </c>
      <c r="Q3917" t="b">
        <v>0</v>
      </c>
      <c r="R3917">
        <v>8</v>
      </c>
      <c r="S3917" t="s">
        <v>45</v>
      </c>
      <c r="T3917" t="s">
        <v>35</v>
      </c>
    </row>
    <row r="3918" spans="1:20">
      <c r="A3918" t="s">
        <v>7200</v>
      </c>
      <c r="B3918" s="11">
        <v>44912</v>
      </c>
      <c r="C3918" t="s">
        <v>7201</v>
      </c>
      <c r="D3918" t="s">
        <v>17</v>
      </c>
      <c r="E3918" t="s">
        <v>129</v>
      </c>
      <c r="F3918" s="12">
        <v>53.65</v>
      </c>
      <c r="G3918" s="13">
        <v>1</v>
      </c>
      <c r="H3918">
        <v>0</v>
      </c>
      <c r="I3918" s="12">
        <f t="shared" si="244"/>
        <v>0</v>
      </c>
      <c r="J3918" s="12">
        <f t="shared" si="245"/>
        <v>53.65</v>
      </c>
      <c r="K3918" s="12">
        <f t="shared" si="246"/>
        <v>53.65</v>
      </c>
      <c r="L3918" s="12">
        <v>11.6</v>
      </c>
      <c r="M3918" s="12">
        <f t="shared" si="247"/>
        <v>65.25</v>
      </c>
      <c r="N3918" t="s">
        <v>18</v>
      </c>
      <c r="O3918" s="13">
        <v>2</v>
      </c>
      <c r="P3918">
        <v>4.5</v>
      </c>
      <c r="Q3918" t="b">
        <v>0</v>
      </c>
      <c r="R3918">
        <v>3</v>
      </c>
      <c r="S3918" t="s">
        <v>43</v>
      </c>
      <c r="T3918" t="s">
        <v>37</v>
      </c>
    </row>
    <row r="3919" spans="1:20">
      <c r="A3919" t="s">
        <v>7202</v>
      </c>
      <c r="B3919" s="11">
        <v>44912</v>
      </c>
      <c r="C3919" t="s">
        <v>7203</v>
      </c>
      <c r="D3919" t="s">
        <v>11</v>
      </c>
      <c r="E3919" t="s">
        <v>400</v>
      </c>
      <c r="F3919" s="12">
        <v>66.59</v>
      </c>
      <c r="G3919" s="13">
        <v>1</v>
      </c>
      <c r="H3919">
        <v>0</v>
      </c>
      <c r="I3919" s="12">
        <f t="shared" si="244"/>
        <v>0</v>
      </c>
      <c r="J3919" s="12">
        <f t="shared" si="245"/>
        <v>66.59</v>
      </c>
      <c r="K3919" s="12">
        <f t="shared" si="246"/>
        <v>66.59</v>
      </c>
      <c r="L3919" s="12">
        <v>16.45</v>
      </c>
      <c r="M3919" s="12">
        <f t="shared" si="247"/>
        <v>83.04</v>
      </c>
      <c r="N3919" t="s">
        <v>9</v>
      </c>
      <c r="O3919" s="13">
        <v>9</v>
      </c>
      <c r="P3919">
        <v>5</v>
      </c>
      <c r="Q3919" t="b">
        <v>0</v>
      </c>
      <c r="R3919">
        <v>6</v>
      </c>
      <c r="S3919" t="s">
        <v>42</v>
      </c>
      <c r="T3919" t="s">
        <v>39</v>
      </c>
    </row>
    <row r="3920" spans="1:20">
      <c r="A3920" t="s">
        <v>7204</v>
      </c>
      <c r="B3920" s="11">
        <v>44912</v>
      </c>
      <c r="C3920" t="s">
        <v>7129</v>
      </c>
      <c r="D3920" t="s">
        <v>14</v>
      </c>
      <c r="E3920" t="s">
        <v>94</v>
      </c>
      <c r="F3920" s="12">
        <v>58.94</v>
      </c>
      <c r="G3920" s="13">
        <v>1</v>
      </c>
      <c r="H3920">
        <v>0</v>
      </c>
      <c r="I3920" s="12">
        <f t="shared" si="244"/>
        <v>0</v>
      </c>
      <c r="J3920" s="12">
        <f t="shared" si="245"/>
        <v>58.94</v>
      </c>
      <c r="K3920" s="12">
        <f t="shared" si="246"/>
        <v>58.94</v>
      </c>
      <c r="L3920" s="12">
        <v>13.2</v>
      </c>
      <c r="M3920" s="12">
        <f t="shared" si="247"/>
        <v>72.14</v>
      </c>
      <c r="N3920" t="s">
        <v>18</v>
      </c>
      <c r="O3920" s="13">
        <v>3</v>
      </c>
      <c r="P3920">
        <v>5</v>
      </c>
      <c r="Q3920" t="b">
        <v>0</v>
      </c>
      <c r="R3920">
        <v>5</v>
      </c>
      <c r="S3920" t="s">
        <v>48</v>
      </c>
      <c r="T3920" t="s">
        <v>30</v>
      </c>
    </row>
    <row r="3921" spans="1:20">
      <c r="A3921" t="s">
        <v>7205</v>
      </c>
      <c r="B3921" s="11">
        <v>44912</v>
      </c>
      <c r="C3921" t="s">
        <v>4157</v>
      </c>
      <c r="D3921" t="s">
        <v>25</v>
      </c>
      <c r="E3921" t="s">
        <v>264</v>
      </c>
      <c r="F3921" s="12">
        <v>107.04</v>
      </c>
      <c r="G3921" s="13">
        <v>1</v>
      </c>
      <c r="H3921">
        <v>0</v>
      </c>
      <c r="I3921" s="12">
        <f t="shared" si="244"/>
        <v>0</v>
      </c>
      <c r="J3921" s="12">
        <f t="shared" si="245"/>
        <v>107.04</v>
      </c>
      <c r="K3921" s="12">
        <f t="shared" si="246"/>
        <v>107.04</v>
      </c>
      <c r="L3921" s="12">
        <v>10.66</v>
      </c>
      <c r="M3921" s="12">
        <f t="shared" si="247"/>
        <v>117.7</v>
      </c>
      <c r="N3921" t="s">
        <v>18</v>
      </c>
      <c r="O3921" s="13">
        <v>6</v>
      </c>
      <c r="P3921">
        <v>5</v>
      </c>
      <c r="Q3921" t="b">
        <v>0</v>
      </c>
      <c r="R3921">
        <v>2</v>
      </c>
      <c r="S3921" t="s">
        <v>44</v>
      </c>
      <c r="T3921" t="s">
        <v>30</v>
      </c>
    </row>
    <row r="3922" spans="1:20">
      <c r="A3922" t="s">
        <v>7206</v>
      </c>
      <c r="B3922" s="11">
        <v>44912</v>
      </c>
      <c r="C3922" t="s">
        <v>4449</v>
      </c>
      <c r="D3922" t="s">
        <v>23</v>
      </c>
      <c r="E3922" t="s">
        <v>540</v>
      </c>
      <c r="F3922" s="12">
        <v>134.27</v>
      </c>
      <c r="G3922" s="13">
        <v>1</v>
      </c>
      <c r="H3922">
        <v>0</v>
      </c>
      <c r="I3922" s="12">
        <f t="shared" si="244"/>
        <v>0</v>
      </c>
      <c r="J3922" s="12">
        <f t="shared" si="245"/>
        <v>134.27</v>
      </c>
      <c r="K3922" s="12">
        <f t="shared" si="246"/>
        <v>134.27</v>
      </c>
      <c r="L3922" s="12">
        <v>14.17</v>
      </c>
      <c r="M3922" s="12">
        <f t="shared" si="247"/>
        <v>148.44</v>
      </c>
      <c r="N3922" t="s">
        <v>18</v>
      </c>
      <c r="O3922" s="13">
        <v>6</v>
      </c>
      <c r="P3922">
        <v>5</v>
      </c>
      <c r="Q3922" t="b">
        <v>0</v>
      </c>
      <c r="R3922">
        <v>3</v>
      </c>
      <c r="S3922" t="s">
        <v>43</v>
      </c>
      <c r="T3922" t="s">
        <v>39</v>
      </c>
    </row>
    <row r="3923" spans="1:20">
      <c r="A3923" t="s">
        <v>7207</v>
      </c>
      <c r="B3923" s="11">
        <v>44912</v>
      </c>
      <c r="C3923" t="s">
        <v>7208</v>
      </c>
      <c r="D3923" t="s">
        <v>14</v>
      </c>
      <c r="E3923" t="s">
        <v>103</v>
      </c>
      <c r="F3923" s="12">
        <v>228.03</v>
      </c>
      <c r="G3923" s="13">
        <v>1</v>
      </c>
      <c r="H3923">
        <v>0</v>
      </c>
      <c r="I3923" s="12">
        <f t="shared" si="244"/>
        <v>0</v>
      </c>
      <c r="J3923" s="12">
        <f t="shared" si="245"/>
        <v>228.03</v>
      </c>
      <c r="K3923" s="12">
        <f t="shared" si="246"/>
        <v>228.03</v>
      </c>
      <c r="L3923" s="12">
        <v>20.66</v>
      </c>
      <c r="M3923" s="12">
        <f t="shared" si="247"/>
        <v>248.69</v>
      </c>
      <c r="N3923" t="s">
        <v>9</v>
      </c>
      <c r="O3923" s="13">
        <v>12</v>
      </c>
      <c r="P3923">
        <v>3.5</v>
      </c>
      <c r="Q3923" t="b">
        <v>1</v>
      </c>
      <c r="R3923">
        <v>2</v>
      </c>
      <c r="S3923" t="s">
        <v>48</v>
      </c>
      <c r="T3923" t="s">
        <v>37</v>
      </c>
    </row>
    <row r="3924" spans="1:20">
      <c r="A3924" t="s">
        <v>7209</v>
      </c>
      <c r="B3924" s="11">
        <v>44912</v>
      </c>
      <c r="C3924" t="s">
        <v>3440</v>
      </c>
      <c r="D3924" t="s">
        <v>8</v>
      </c>
      <c r="E3924" t="s">
        <v>241</v>
      </c>
      <c r="F3924" s="12">
        <v>52.25</v>
      </c>
      <c r="G3924" s="13">
        <v>1</v>
      </c>
      <c r="H3924">
        <v>22.7</v>
      </c>
      <c r="I3924" s="12">
        <f t="shared" si="244"/>
        <v>11.86075</v>
      </c>
      <c r="J3924" s="12">
        <f t="shared" si="245"/>
        <v>52.25</v>
      </c>
      <c r="K3924" s="12">
        <f t="shared" si="246"/>
        <v>40.38925</v>
      </c>
      <c r="L3924" s="12">
        <v>10.5</v>
      </c>
      <c r="M3924" s="12">
        <f t="shared" si="247"/>
        <v>50.88925</v>
      </c>
      <c r="N3924" t="s">
        <v>18</v>
      </c>
      <c r="O3924" s="13">
        <v>5</v>
      </c>
      <c r="P3924">
        <v>5</v>
      </c>
      <c r="Q3924" t="b">
        <v>0</v>
      </c>
      <c r="R3924">
        <v>4</v>
      </c>
      <c r="S3924" t="s">
        <v>48</v>
      </c>
      <c r="T3924" t="s">
        <v>37</v>
      </c>
    </row>
    <row r="3925" spans="1:20">
      <c r="A3925" t="s">
        <v>7210</v>
      </c>
      <c r="B3925" s="11">
        <v>44913</v>
      </c>
      <c r="C3925" t="s">
        <v>2938</v>
      </c>
      <c r="D3925" t="s">
        <v>11</v>
      </c>
      <c r="E3925" t="s">
        <v>400</v>
      </c>
      <c r="F3925" s="12">
        <v>39.38</v>
      </c>
      <c r="G3925" s="13">
        <v>2</v>
      </c>
      <c r="H3925">
        <v>0</v>
      </c>
      <c r="I3925" s="12">
        <f t="shared" si="244"/>
        <v>0</v>
      </c>
      <c r="J3925" s="12">
        <f t="shared" si="245"/>
        <v>78.76</v>
      </c>
      <c r="K3925" s="12">
        <f t="shared" si="246"/>
        <v>78.76</v>
      </c>
      <c r="L3925" s="12">
        <v>15.34</v>
      </c>
      <c r="M3925" s="12">
        <f t="shared" si="247"/>
        <v>94.1</v>
      </c>
      <c r="N3925" t="s">
        <v>9</v>
      </c>
      <c r="O3925" s="13">
        <v>11</v>
      </c>
      <c r="P3925">
        <v>4.5</v>
      </c>
      <c r="Q3925" t="b">
        <v>0</v>
      </c>
      <c r="R3925">
        <v>6</v>
      </c>
      <c r="S3925" t="s">
        <v>48</v>
      </c>
      <c r="T3925" t="s">
        <v>35</v>
      </c>
    </row>
    <row r="3926" spans="1:20">
      <c r="A3926" t="s">
        <v>7211</v>
      </c>
      <c r="B3926" s="11">
        <v>44913</v>
      </c>
      <c r="C3926" t="s">
        <v>4565</v>
      </c>
      <c r="D3926" t="s">
        <v>17</v>
      </c>
      <c r="E3926" t="s">
        <v>78</v>
      </c>
      <c r="F3926" s="12">
        <v>141.53</v>
      </c>
      <c r="G3926" s="13">
        <v>1</v>
      </c>
      <c r="H3926">
        <v>0</v>
      </c>
      <c r="I3926" s="12">
        <f t="shared" si="244"/>
        <v>0</v>
      </c>
      <c r="J3926" s="12">
        <f t="shared" si="245"/>
        <v>141.53</v>
      </c>
      <c r="K3926" s="12">
        <f t="shared" si="246"/>
        <v>141.53</v>
      </c>
      <c r="L3926" s="12">
        <v>14.87</v>
      </c>
      <c r="M3926" s="12">
        <f t="shared" si="247"/>
        <v>156.4</v>
      </c>
      <c r="N3926" t="s">
        <v>18</v>
      </c>
      <c r="O3926" s="13">
        <v>3</v>
      </c>
      <c r="P3926">
        <v>4.5</v>
      </c>
      <c r="Q3926" t="b">
        <v>0</v>
      </c>
      <c r="R3926">
        <v>8</v>
      </c>
      <c r="S3926" t="s">
        <v>45</v>
      </c>
      <c r="T3926" t="s">
        <v>35</v>
      </c>
    </row>
    <row r="3927" spans="1:20">
      <c r="A3927" t="s">
        <v>7212</v>
      </c>
      <c r="B3927" s="11">
        <v>44913</v>
      </c>
      <c r="C3927" t="s">
        <v>247</v>
      </c>
      <c r="D3927" t="s">
        <v>23</v>
      </c>
      <c r="E3927" t="s">
        <v>496</v>
      </c>
      <c r="F3927" s="12">
        <v>135.18</v>
      </c>
      <c r="G3927" s="13">
        <v>1</v>
      </c>
      <c r="H3927">
        <v>16.4</v>
      </c>
      <c r="I3927" s="12">
        <f t="shared" si="244"/>
        <v>22.16952</v>
      </c>
      <c r="J3927" s="12">
        <f t="shared" si="245"/>
        <v>135.18</v>
      </c>
      <c r="K3927" s="12">
        <f t="shared" si="246"/>
        <v>113.01048</v>
      </c>
      <c r="L3927" s="12">
        <v>14.08</v>
      </c>
      <c r="M3927" s="12">
        <f t="shared" si="247"/>
        <v>127.09048</v>
      </c>
      <c r="N3927" t="s">
        <v>18</v>
      </c>
      <c r="O3927" s="13">
        <v>3</v>
      </c>
      <c r="P3927">
        <v>4</v>
      </c>
      <c r="Q3927" t="b">
        <v>0</v>
      </c>
      <c r="R3927">
        <v>8</v>
      </c>
      <c r="S3927" t="s">
        <v>48</v>
      </c>
      <c r="T3927" t="s">
        <v>35</v>
      </c>
    </row>
    <row r="3928" spans="1:20">
      <c r="A3928" t="s">
        <v>7213</v>
      </c>
      <c r="B3928" s="11">
        <v>44913</v>
      </c>
      <c r="C3928" t="s">
        <v>7214</v>
      </c>
      <c r="D3928" t="s">
        <v>5</v>
      </c>
      <c r="E3928" t="s">
        <v>119</v>
      </c>
      <c r="F3928" s="12">
        <v>31.79</v>
      </c>
      <c r="G3928" s="13">
        <v>1</v>
      </c>
      <c r="H3928">
        <v>0</v>
      </c>
      <c r="I3928" s="12">
        <f t="shared" si="244"/>
        <v>0</v>
      </c>
      <c r="J3928" s="12">
        <f t="shared" si="245"/>
        <v>31.79</v>
      </c>
      <c r="K3928" s="12">
        <f t="shared" si="246"/>
        <v>31.79</v>
      </c>
      <c r="L3928" s="12">
        <v>12.33</v>
      </c>
      <c r="M3928" s="12">
        <f t="shared" si="247"/>
        <v>44.12</v>
      </c>
      <c r="N3928" t="s">
        <v>18</v>
      </c>
      <c r="O3928" s="13">
        <v>3</v>
      </c>
      <c r="P3928">
        <v>5</v>
      </c>
      <c r="Q3928" t="b">
        <v>0</v>
      </c>
      <c r="R3928">
        <v>4</v>
      </c>
      <c r="S3928" t="s">
        <v>48</v>
      </c>
      <c r="T3928" t="s">
        <v>35</v>
      </c>
    </row>
    <row r="3929" spans="1:20">
      <c r="A3929" t="s">
        <v>7215</v>
      </c>
      <c r="B3929" s="11">
        <v>44913</v>
      </c>
      <c r="C3929" t="s">
        <v>830</v>
      </c>
      <c r="D3929" t="s">
        <v>11</v>
      </c>
      <c r="E3929" t="s">
        <v>204</v>
      </c>
      <c r="F3929" s="12">
        <v>45.39</v>
      </c>
      <c r="G3929" s="13">
        <v>1</v>
      </c>
      <c r="H3929">
        <v>0</v>
      </c>
      <c r="I3929" s="12">
        <f t="shared" si="244"/>
        <v>0</v>
      </c>
      <c r="J3929" s="12">
        <f t="shared" si="245"/>
        <v>45.39</v>
      </c>
      <c r="K3929" s="12">
        <f t="shared" si="246"/>
        <v>45.39</v>
      </c>
      <c r="L3929" s="12">
        <v>18.69</v>
      </c>
      <c r="M3929" s="12">
        <f t="shared" si="247"/>
        <v>64.08</v>
      </c>
      <c r="N3929" t="s">
        <v>9</v>
      </c>
      <c r="O3929" s="13">
        <v>9</v>
      </c>
      <c r="P3929">
        <v>4</v>
      </c>
      <c r="Q3929" t="b">
        <v>0</v>
      </c>
      <c r="R3929">
        <v>4</v>
      </c>
      <c r="S3929" t="s">
        <v>48</v>
      </c>
      <c r="T3929" t="s">
        <v>35</v>
      </c>
    </row>
    <row r="3930" spans="1:20">
      <c r="A3930" t="s">
        <v>7216</v>
      </c>
      <c r="B3930" s="11">
        <v>44913</v>
      </c>
      <c r="C3930" t="s">
        <v>7217</v>
      </c>
      <c r="D3930" t="s">
        <v>14</v>
      </c>
      <c r="E3930" t="s">
        <v>113</v>
      </c>
      <c r="F3930" s="12">
        <v>172.82</v>
      </c>
      <c r="G3930" s="13">
        <v>1</v>
      </c>
      <c r="H3930">
        <v>0</v>
      </c>
      <c r="I3930" s="12">
        <f t="shared" si="244"/>
        <v>0</v>
      </c>
      <c r="J3930" s="12">
        <f t="shared" si="245"/>
        <v>172.82</v>
      </c>
      <c r="K3930" s="12">
        <f t="shared" si="246"/>
        <v>172.82</v>
      </c>
      <c r="L3930" s="12">
        <v>21.17</v>
      </c>
      <c r="M3930" s="12">
        <f t="shared" si="247"/>
        <v>193.99</v>
      </c>
      <c r="N3930" t="s">
        <v>9</v>
      </c>
      <c r="O3930" s="13">
        <v>11</v>
      </c>
      <c r="P3930">
        <v>5</v>
      </c>
      <c r="Q3930" t="b">
        <v>0</v>
      </c>
      <c r="R3930">
        <v>8</v>
      </c>
      <c r="S3930" t="s">
        <v>48</v>
      </c>
      <c r="T3930" t="s">
        <v>35</v>
      </c>
    </row>
    <row r="3931" spans="1:20">
      <c r="A3931" t="s">
        <v>7218</v>
      </c>
      <c r="B3931" s="11">
        <v>44913</v>
      </c>
      <c r="C3931" t="s">
        <v>7219</v>
      </c>
      <c r="D3931" t="s">
        <v>17</v>
      </c>
      <c r="E3931" t="s">
        <v>209</v>
      </c>
      <c r="F3931" s="12">
        <v>94.55</v>
      </c>
      <c r="G3931" s="13">
        <v>2</v>
      </c>
      <c r="H3931">
        <v>0</v>
      </c>
      <c r="I3931" s="12">
        <f t="shared" si="244"/>
        <v>0</v>
      </c>
      <c r="J3931" s="12">
        <f t="shared" si="245"/>
        <v>189.1</v>
      </c>
      <c r="K3931" s="12">
        <f t="shared" si="246"/>
        <v>189.1</v>
      </c>
      <c r="L3931" s="12">
        <v>11.04</v>
      </c>
      <c r="M3931" s="12">
        <f t="shared" si="247"/>
        <v>200.14</v>
      </c>
      <c r="N3931" t="s">
        <v>18</v>
      </c>
      <c r="O3931" s="13">
        <v>5</v>
      </c>
      <c r="P3931">
        <v>3</v>
      </c>
      <c r="Q3931" t="b">
        <v>0</v>
      </c>
      <c r="R3931">
        <v>3</v>
      </c>
      <c r="S3931" t="s">
        <v>43</v>
      </c>
      <c r="T3931" t="s">
        <v>39</v>
      </c>
    </row>
    <row r="3932" spans="1:20">
      <c r="A3932" t="s">
        <v>7220</v>
      </c>
      <c r="B3932" s="11">
        <v>44913</v>
      </c>
      <c r="C3932" t="s">
        <v>7221</v>
      </c>
      <c r="D3932" t="s">
        <v>17</v>
      </c>
      <c r="E3932" t="s">
        <v>78</v>
      </c>
      <c r="F3932" s="12">
        <v>149.87</v>
      </c>
      <c r="G3932" s="13">
        <v>1</v>
      </c>
      <c r="H3932">
        <v>0</v>
      </c>
      <c r="I3932" s="12">
        <f t="shared" si="244"/>
        <v>0</v>
      </c>
      <c r="J3932" s="12">
        <f t="shared" si="245"/>
        <v>149.87</v>
      </c>
      <c r="K3932" s="12">
        <f t="shared" si="246"/>
        <v>149.87</v>
      </c>
      <c r="L3932" s="12">
        <v>11.79</v>
      </c>
      <c r="M3932" s="12">
        <f t="shared" si="247"/>
        <v>161.66</v>
      </c>
      <c r="N3932" t="s">
        <v>18</v>
      </c>
      <c r="O3932" s="13">
        <v>2</v>
      </c>
      <c r="P3932">
        <v>4.5</v>
      </c>
      <c r="Q3932" t="b">
        <v>0</v>
      </c>
      <c r="R3932">
        <v>1</v>
      </c>
      <c r="S3932" t="s">
        <v>43</v>
      </c>
      <c r="T3932" t="s">
        <v>35</v>
      </c>
    </row>
    <row r="3933" spans="1:20">
      <c r="A3933" t="s">
        <v>7222</v>
      </c>
      <c r="B3933" s="11">
        <v>44913</v>
      </c>
      <c r="C3933" t="s">
        <v>7223</v>
      </c>
      <c r="D3933" t="s">
        <v>14</v>
      </c>
      <c r="E3933" t="s">
        <v>103</v>
      </c>
      <c r="F3933" s="12">
        <v>181.32</v>
      </c>
      <c r="G3933" s="13">
        <v>3</v>
      </c>
      <c r="H3933">
        <v>0</v>
      </c>
      <c r="I3933" s="12">
        <f t="shared" si="244"/>
        <v>0</v>
      </c>
      <c r="J3933" s="12">
        <f t="shared" si="245"/>
        <v>543.96</v>
      </c>
      <c r="K3933" s="12">
        <f t="shared" si="246"/>
        <v>543.96</v>
      </c>
      <c r="L3933" s="12">
        <v>9.53</v>
      </c>
      <c r="M3933" s="12">
        <f t="shared" si="247"/>
        <v>553.49</v>
      </c>
      <c r="N3933" t="s">
        <v>18</v>
      </c>
      <c r="O3933" s="13">
        <v>6</v>
      </c>
      <c r="P3933">
        <v>3</v>
      </c>
      <c r="Q3933" t="b">
        <v>0</v>
      </c>
      <c r="R3933">
        <v>2</v>
      </c>
      <c r="S3933" t="s">
        <v>48</v>
      </c>
      <c r="T3933" t="s">
        <v>35</v>
      </c>
    </row>
    <row r="3934" spans="1:20">
      <c r="A3934" t="s">
        <v>7224</v>
      </c>
      <c r="B3934" s="11">
        <v>44913</v>
      </c>
      <c r="C3934" t="s">
        <v>7225</v>
      </c>
      <c r="D3934" t="s">
        <v>23</v>
      </c>
      <c r="E3934" t="s">
        <v>540</v>
      </c>
      <c r="F3934" s="12">
        <v>109.05</v>
      </c>
      <c r="G3934" s="13">
        <v>1</v>
      </c>
      <c r="H3934">
        <v>0</v>
      </c>
      <c r="I3934" s="12">
        <f t="shared" si="244"/>
        <v>0</v>
      </c>
      <c r="J3934" s="12">
        <f t="shared" si="245"/>
        <v>109.05</v>
      </c>
      <c r="K3934" s="12">
        <f t="shared" si="246"/>
        <v>109.05</v>
      </c>
      <c r="L3934" s="12">
        <v>16.88</v>
      </c>
      <c r="M3934" s="12">
        <f t="shared" si="247"/>
        <v>125.93</v>
      </c>
      <c r="N3934" t="s">
        <v>9</v>
      </c>
      <c r="O3934" s="13">
        <v>8</v>
      </c>
      <c r="P3934">
        <v>5</v>
      </c>
      <c r="Q3934" t="b">
        <v>0</v>
      </c>
      <c r="R3934">
        <v>2</v>
      </c>
      <c r="S3934" t="s">
        <v>45</v>
      </c>
      <c r="T3934" t="s">
        <v>39</v>
      </c>
    </row>
    <row r="3935" spans="1:20">
      <c r="A3935" t="s">
        <v>7226</v>
      </c>
      <c r="B3935" s="11">
        <v>44913</v>
      </c>
      <c r="C3935" t="s">
        <v>7227</v>
      </c>
      <c r="D3935" t="s">
        <v>5</v>
      </c>
      <c r="E3935" t="s">
        <v>156</v>
      </c>
      <c r="F3935" s="12">
        <v>108.8</v>
      </c>
      <c r="G3935" s="13">
        <v>1</v>
      </c>
      <c r="H3935">
        <v>16.9</v>
      </c>
      <c r="I3935" s="12">
        <f t="shared" si="244"/>
        <v>18.3872</v>
      </c>
      <c r="J3935" s="12">
        <f t="shared" si="245"/>
        <v>108.8</v>
      </c>
      <c r="K3935" s="12">
        <f t="shared" si="246"/>
        <v>90.4128</v>
      </c>
      <c r="L3935" s="12">
        <v>16.77</v>
      </c>
      <c r="M3935" s="12">
        <f t="shared" si="247"/>
        <v>107.1828</v>
      </c>
      <c r="N3935" t="s">
        <v>9</v>
      </c>
      <c r="O3935" s="13">
        <v>5</v>
      </c>
      <c r="P3935">
        <v>2.5</v>
      </c>
      <c r="Q3935" t="b">
        <v>0</v>
      </c>
      <c r="R3935">
        <v>3</v>
      </c>
      <c r="S3935" t="s">
        <v>44</v>
      </c>
      <c r="T3935" t="s">
        <v>35</v>
      </c>
    </row>
    <row r="3936" spans="1:20">
      <c r="A3936" t="s">
        <v>7228</v>
      </c>
      <c r="B3936" s="11">
        <v>44913</v>
      </c>
      <c r="C3936" t="s">
        <v>7229</v>
      </c>
      <c r="D3936" t="s">
        <v>5</v>
      </c>
      <c r="E3936" t="s">
        <v>156</v>
      </c>
      <c r="F3936" s="12">
        <v>40.85</v>
      </c>
      <c r="G3936" s="13">
        <v>1</v>
      </c>
      <c r="H3936">
        <v>0</v>
      </c>
      <c r="I3936" s="12">
        <f t="shared" si="244"/>
        <v>0</v>
      </c>
      <c r="J3936" s="12">
        <f t="shared" si="245"/>
        <v>40.85</v>
      </c>
      <c r="K3936" s="12">
        <f t="shared" si="246"/>
        <v>40.85</v>
      </c>
      <c r="L3936" s="12">
        <v>10.57</v>
      </c>
      <c r="M3936" s="12">
        <f t="shared" si="247"/>
        <v>51.42</v>
      </c>
      <c r="N3936" t="s">
        <v>18</v>
      </c>
      <c r="O3936" s="13">
        <v>7</v>
      </c>
      <c r="P3936">
        <v>2.5</v>
      </c>
      <c r="Q3936" t="b">
        <v>0</v>
      </c>
      <c r="R3936">
        <v>4</v>
      </c>
      <c r="S3936" t="s">
        <v>48</v>
      </c>
      <c r="T3936" t="s">
        <v>35</v>
      </c>
    </row>
    <row r="3937" spans="1:20">
      <c r="A3937" t="s">
        <v>7230</v>
      </c>
      <c r="B3937" s="11">
        <v>44913</v>
      </c>
      <c r="C3937" t="s">
        <v>7231</v>
      </c>
      <c r="D3937" t="s">
        <v>14</v>
      </c>
      <c r="E3937" t="s">
        <v>94</v>
      </c>
      <c r="F3937" s="12">
        <v>234.71</v>
      </c>
      <c r="G3937" s="13">
        <v>1</v>
      </c>
      <c r="H3937">
        <v>0</v>
      </c>
      <c r="I3937" s="12">
        <f t="shared" si="244"/>
        <v>0</v>
      </c>
      <c r="J3937" s="12">
        <f t="shared" si="245"/>
        <v>234.71</v>
      </c>
      <c r="K3937" s="12">
        <f t="shared" si="246"/>
        <v>234.71</v>
      </c>
      <c r="L3937" s="12">
        <v>13.42</v>
      </c>
      <c r="M3937" s="12">
        <f t="shared" si="247"/>
        <v>248.13</v>
      </c>
      <c r="N3937" t="s">
        <v>18</v>
      </c>
      <c r="O3937" s="13">
        <v>5</v>
      </c>
      <c r="P3937">
        <v>1</v>
      </c>
      <c r="Q3937" t="b">
        <v>0</v>
      </c>
      <c r="R3937">
        <v>5</v>
      </c>
      <c r="S3937" t="s">
        <v>44</v>
      </c>
      <c r="T3937" t="s">
        <v>39</v>
      </c>
    </row>
    <row r="3938" spans="1:20">
      <c r="A3938" t="s">
        <v>7232</v>
      </c>
      <c r="B3938" s="11">
        <v>44914</v>
      </c>
      <c r="C3938" t="s">
        <v>1831</v>
      </c>
      <c r="D3938" t="s">
        <v>17</v>
      </c>
      <c r="E3938" t="s">
        <v>129</v>
      </c>
      <c r="F3938" s="12">
        <v>87.45</v>
      </c>
      <c r="G3938" s="13">
        <v>1</v>
      </c>
      <c r="H3938">
        <v>0</v>
      </c>
      <c r="I3938" s="12">
        <f t="shared" si="244"/>
        <v>0</v>
      </c>
      <c r="J3938" s="12">
        <f t="shared" si="245"/>
        <v>87.45</v>
      </c>
      <c r="K3938" s="12">
        <f t="shared" si="246"/>
        <v>87.45</v>
      </c>
      <c r="L3938" s="12">
        <v>7.69</v>
      </c>
      <c r="M3938" s="12">
        <f t="shared" si="247"/>
        <v>95.14</v>
      </c>
      <c r="N3938" t="s">
        <v>18</v>
      </c>
      <c r="O3938" s="13">
        <v>7</v>
      </c>
      <c r="P3938">
        <v>5</v>
      </c>
      <c r="Q3938" t="b">
        <v>0</v>
      </c>
      <c r="R3938">
        <v>6</v>
      </c>
      <c r="S3938" t="s">
        <v>44</v>
      </c>
      <c r="T3938" t="s">
        <v>37</v>
      </c>
    </row>
    <row r="3939" spans="1:20">
      <c r="A3939" t="s">
        <v>7233</v>
      </c>
      <c r="B3939" s="11">
        <v>44914</v>
      </c>
      <c r="C3939" t="s">
        <v>5418</v>
      </c>
      <c r="D3939" t="s">
        <v>20</v>
      </c>
      <c r="E3939" t="s">
        <v>97</v>
      </c>
      <c r="F3939" s="12">
        <v>40.79</v>
      </c>
      <c r="G3939" s="13">
        <v>1</v>
      </c>
      <c r="H3939">
        <v>23.7</v>
      </c>
      <c r="I3939" s="12">
        <f t="shared" si="244"/>
        <v>9.66723</v>
      </c>
      <c r="J3939" s="12">
        <f t="shared" si="245"/>
        <v>40.79</v>
      </c>
      <c r="K3939" s="12">
        <f t="shared" si="246"/>
        <v>31.12277</v>
      </c>
      <c r="L3939" s="12">
        <v>17.45</v>
      </c>
      <c r="M3939" s="12">
        <f t="shared" si="247"/>
        <v>48.57277</v>
      </c>
      <c r="N3939" t="s">
        <v>9</v>
      </c>
      <c r="O3939" s="13">
        <v>10</v>
      </c>
      <c r="P3939">
        <v>5</v>
      </c>
      <c r="Q3939" t="b">
        <v>0</v>
      </c>
      <c r="R3939">
        <v>9</v>
      </c>
      <c r="S3939" t="s">
        <v>44</v>
      </c>
      <c r="T3939" t="s">
        <v>39</v>
      </c>
    </row>
    <row r="3940" spans="1:20">
      <c r="A3940" t="s">
        <v>7234</v>
      </c>
      <c r="B3940" s="11">
        <v>44914</v>
      </c>
      <c r="C3940" t="s">
        <v>7235</v>
      </c>
      <c r="D3940" t="s">
        <v>25</v>
      </c>
      <c r="E3940" t="s">
        <v>72</v>
      </c>
      <c r="F3940" s="12">
        <v>418.91</v>
      </c>
      <c r="G3940" s="13">
        <v>1</v>
      </c>
      <c r="H3940">
        <v>0</v>
      </c>
      <c r="I3940" s="12">
        <f t="shared" si="244"/>
        <v>0</v>
      </c>
      <c r="J3940" s="12">
        <f t="shared" si="245"/>
        <v>418.91</v>
      </c>
      <c r="K3940" s="12">
        <f t="shared" si="246"/>
        <v>418.91</v>
      </c>
      <c r="L3940" s="12">
        <v>22.35</v>
      </c>
      <c r="M3940" s="12">
        <f t="shared" si="247"/>
        <v>441.26</v>
      </c>
      <c r="N3940" t="s">
        <v>9</v>
      </c>
      <c r="O3940" s="13">
        <v>8</v>
      </c>
      <c r="P3940">
        <v>5</v>
      </c>
      <c r="Q3940" t="b">
        <v>0</v>
      </c>
      <c r="R3940">
        <v>1</v>
      </c>
      <c r="S3940" t="s">
        <v>43</v>
      </c>
      <c r="T3940" t="s">
        <v>35</v>
      </c>
    </row>
    <row r="3941" spans="1:20">
      <c r="A3941" t="s">
        <v>7236</v>
      </c>
      <c r="B3941" s="11">
        <v>44914</v>
      </c>
      <c r="C3941" t="s">
        <v>7237</v>
      </c>
      <c r="D3941" t="s">
        <v>17</v>
      </c>
      <c r="E3941" t="s">
        <v>78</v>
      </c>
      <c r="F3941" s="12">
        <v>116.53</v>
      </c>
      <c r="G3941" s="13">
        <v>1</v>
      </c>
      <c r="H3941">
        <v>0</v>
      </c>
      <c r="I3941" s="12">
        <f t="shared" si="244"/>
        <v>0</v>
      </c>
      <c r="J3941" s="12">
        <f t="shared" si="245"/>
        <v>116.53</v>
      </c>
      <c r="K3941" s="12">
        <f t="shared" si="246"/>
        <v>116.53</v>
      </c>
      <c r="L3941" s="12">
        <v>16.12</v>
      </c>
      <c r="M3941" s="12">
        <f t="shared" si="247"/>
        <v>132.65</v>
      </c>
      <c r="N3941" t="s">
        <v>9</v>
      </c>
      <c r="O3941" s="13">
        <v>8</v>
      </c>
      <c r="P3941">
        <v>5</v>
      </c>
      <c r="Q3941" t="b">
        <v>0</v>
      </c>
      <c r="R3941">
        <v>6</v>
      </c>
      <c r="S3941" t="s">
        <v>45</v>
      </c>
      <c r="T3941" t="s">
        <v>39</v>
      </c>
    </row>
    <row r="3942" spans="1:20">
      <c r="A3942" t="s">
        <v>7238</v>
      </c>
      <c r="B3942" s="11">
        <v>44914</v>
      </c>
      <c r="C3942" t="s">
        <v>3192</v>
      </c>
      <c r="D3942" t="s">
        <v>11</v>
      </c>
      <c r="E3942" t="s">
        <v>215</v>
      </c>
      <c r="F3942" s="12">
        <v>43.4</v>
      </c>
      <c r="G3942" s="13">
        <v>2</v>
      </c>
      <c r="H3942">
        <v>0</v>
      </c>
      <c r="I3942" s="12">
        <f t="shared" si="244"/>
        <v>0</v>
      </c>
      <c r="J3942" s="12">
        <f t="shared" si="245"/>
        <v>86.8</v>
      </c>
      <c r="K3942" s="12">
        <f t="shared" si="246"/>
        <v>86.8</v>
      </c>
      <c r="L3942" s="12">
        <v>9.73</v>
      </c>
      <c r="M3942" s="12">
        <f t="shared" si="247"/>
        <v>96.53</v>
      </c>
      <c r="N3942" t="s">
        <v>18</v>
      </c>
      <c r="O3942" s="13">
        <v>4</v>
      </c>
      <c r="P3942">
        <v>5</v>
      </c>
      <c r="Q3942" t="b">
        <v>0</v>
      </c>
      <c r="R3942">
        <v>9</v>
      </c>
      <c r="S3942" t="s">
        <v>43</v>
      </c>
      <c r="T3942" t="s">
        <v>39</v>
      </c>
    </row>
    <row r="3943" spans="1:20">
      <c r="A3943" t="s">
        <v>7239</v>
      </c>
      <c r="B3943" s="11">
        <v>44914</v>
      </c>
      <c r="C3943" t="s">
        <v>7240</v>
      </c>
      <c r="D3943" t="s">
        <v>11</v>
      </c>
      <c r="E3943" t="s">
        <v>151</v>
      </c>
      <c r="F3943" s="12">
        <v>46.78</v>
      </c>
      <c r="G3943" s="13">
        <v>3</v>
      </c>
      <c r="H3943">
        <v>0</v>
      </c>
      <c r="I3943" s="12">
        <f t="shared" si="244"/>
        <v>0</v>
      </c>
      <c r="J3943" s="12">
        <f t="shared" si="245"/>
        <v>140.34</v>
      </c>
      <c r="K3943" s="12">
        <f t="shared" si="246"/>
        <v>140.34</v>
      </c>
      <c r="L3943" s="12">
        <v>12.58</v>
      </c>
      <c r="M3943" s="12">
        <f t="shared" si="247"/>
        <v>152.92</v>
      </c>
      <c r="N3943" t="s">
        <v>18</v>
      </c>
      <c r="O3943" s="13">
        <v>2</v>
      </c>
      <c r="P3943">
        <v>4.5</v>
      </c>
      <c r="Q3943" t="b">
        <v>1</v>
      </c>
      <c r="R3943">
        <v>12</v>
      </c>
      <c r="S3943" t="s">
        <v>45</v>
      </c>
      <c r="T3943" t="s">
        <v>39</v>
      </c>
    </row>
    <row r="3944" spans="1:20">
      <c r="A3944" t="s">
        <v>7241</v>
      </c>
      <c r="B3944" s="11">
        <v>44914</v>
      </c>
      <c r="C3944" t="s">
        <v>7242</v>
      </c>
      <c r="D3944" t="s">
        <v>11</v>
      </c>
      <c r="E3944" t="s">
        <v>91</v>
      </c>
      <c r="F3944" s="12">
        <v>57.53</v>
      </c>
      <c r="G3944" s="13">
        <v>1</v>
      </c>
      <c r="H3944">
        <v>0</v>
      </c>
      <c r="I3944" s="12">
        <f t="shared" si="244"/>
        <v>0</v>
      </c>
      <c r="J3944" s="12">
        <f t="shared" si="245"/>
        <v>57.53</v>
      </c>
      <c r="K3944" s="12">
        <f t="shared" si="246"/>
        <v>57.53</v>
      </c>
      <c r="L3944" s="12">
        <v>9.77</v>
      </c>
      <c r="M3944" s="12">
        <f t="shared" si="247"/>
        <v>67.3</v>
      </c>
      <c r="N3944" t="s">
        <v>18</v>
      </c>
      <c r="O3944" s="13">
        <v>2</v>
      </c>
      <c r="P3944">
        <v>4.5</v>
      </c>
      <c r="Q3944" t="b">
        <v>1</v>
      </c>
      <c r="R3944">
        <v>4</v>
      </c>
      <c r="S3944" t="s">
        <v>44</v>
      </c>
      <c r="T3944" t="s">
        <v>37</v>
      </c>
    </row>
    <row r="3945" spans="1:20">
      <c r="A3945" t="s">
        <v>7243</v>
      </c>
      <c r="B3945" s="11">
        <v>44915</v>
      </c>
      <c r="C3945" t="s">
        <v>7244</v>
      </c>
      <c r="D3945" t="s">
        <v>17</v>
      </c>
      <c r="E3945" t="s">
        <v>139</v>
      </c>
      <c r="F3945" s="12">
        <v>19.94</v>
      </c>
      <c r="G3945" s="13">
        <v>1</v>
      </c>
      <c r="H3945">
        <v>0</v>
      </c>
      <c r="I3945" s="12">
        <f t="shared" si="244"/>
        <v>0</v>
      </c>
      <c r="J3945" s="12">
        <f t="shared" si="245"/>
        <v>19.94</v>
      </c>
      <c r="K3945" s="12">
        <f t="shared" si="246"/>
        <v>19.94</v>
      </c>
      <c r="L3945" s="12">
        <v>11.65</v>
      </c>
      <c r="M3945" s="12">
        <f t="shared" si="247"/>
        <v>31.59</v>
      </c>
      <c r="N3945" t="s">
        <v>18</v>
      </c>
      <c r="O3945" s="13">
        <v>6</v>
      </c>
      <c r="P3945">
        <v>3.5</v>
      </c>
      <c r="Q3945" t="b">
        <v>0</v>
      </c>
      <c r="R3945">
        <v>8</v>
      </c>
      <c r="S3945" t="s">
        <v>44</v>
      </c>
      <c r="T3945" t="s">
        <v>35</v>
      </c>
    </row>
    <row r="3946" spans="1:20">
      <c r="A3946" t="s">
        <v>7245</v>
      </c>
      <c r="B3946" s="11">
        <v>44915</v>
      </c>
      <c r="C3946" t="s">
        <v>7246</v>
      </c>
      <c r="D3946" t="s">
        <v>25</v>
      </c>
      <c r="E3946" t="s">
        <v>159</v>
      </c>
      <c r="F3946" s="12">
        <v>282.66</v>
      </c>
      <c r="G3946" s="13">
        <v>1</v>
      </c>
      <c r="H3946">
        <v>0</v>
      </c>
      <c r="I3946" s="12">
        <f t="shared" si="244"/>
        <v>0</v>
      </c>
      <c r="J3946" s="12">
        <f t="shared" si="245"/>
        <v>282.66</v>
      </c>
      <c r="K3946" s="12">
        <f t="shared" si="246"/>
        <v>282.66</v>
      </c>
      <c r="L3946" s="12">
        <v>12.18</v>
      </c>
      <c r="M3946" s="12">
        <f t="shared" si="247"/>
        <v>294.84</v>
      </c>
      <c r="N3946" t="s">
        <v>18</v>
      </c>
      <c r="O3946" s="13">
        <v>5</v>
      </c>
      <c r="P3946">
        <v>1</v>
      </c>
      <c r="Q3946" t="b">
        <v>1</v>
      </c>
      <c r="R3946">
        <v>1</v>
      </c>
      <c r="S3946" t="s">
        <v>48</v>
      </c>
      <c r="T3946" t="s">
        <v>39</v>
      </c>
    </row>
    <row r="3947" spans="1:20">
      <c r="A3947" t="s">
        <v>7247</v>
      </c>
      <c r="B3947" s="11">
        <v>44915</v>
      </c>
      <c r="C3947" t="s">
        <v>7248</v>
      </c>
      <c r="D3947" t="s">
        <v>11</v>
      </c>
      <c r="E3947" t="s">
        <v>204</v>
      </c>
      <c r="F3947" s="12">
        <v>25.97</v>
      </c>
      <c r="G3947" s="13">
        <v>1</v>
      </c>
      <c r="H3947">
        <v>0</v>
      </c>
      <c r="I3947" s="12">
        <f t="shared" si="244"/>
        <v>0</v>
      </c>
      <c r="J3947" s="12">
        <f t="shared" si="245"/>
        <v>25.97</v>
      </c>
      <c r="K3947" s="12">
        <f t="shared" si="246"/>
        <v>25.97</v>
      </c>
      <c r="L3947" s="12">
        <v>12.54</v>
      </c>
      <c r="M3947" s="12">
        <f t="shared" si="247"/>
        <v>38.51</v>
      </c>
      <c r="N3947" t="s">
        <v>9</v>
      </c>
      <c r="O3947" s="13">
        <v>6</v>
      </c>
      <c r="P3947">
        <v>3.5</v>
      </c>
      <c r="Q3947" t="b">
        <v>0</v>
      </c>
      <c r="R3947">
        <v>5</v>
      </c>
      <c r="S3947" t="s">
        <v>48</v>
      </c>
      <c r="T3947" t="s">
        <v>39</v>
      </c>
    </row>
    <row r="3948" spans="1:20">
      <c r="A3948" t="s">
        <v>7249</v>
      </c>
      <c r="B3948" s="11">
        <v>44915</v>
      </c>
      <c r="C3948" t="s">
        <v>7250</v>
      </c>
      <c r="D3948" t="s">
        <v>20</v>
      </c>
      <c r="E3948" t="s">
        <v>212</v>
      </c>
      <c r="F3948" s="12">
        <v>25.82</v>
      </c>
      <c r="G3948" s="13">
        <v>1</v>
      </c>
      <c r="H3948">
        <v>8.7</v>
      </c>
      <c r="I3948" s="12">
        <f t="shared" si="244"/>
        <v>2.24634</v>
      </c>
      <c r="J3948" s="12">
        <f t="shared" si="245"/>
        <v>25.82</v>
      </c>
      <c r="K3948" s="12">
        <f t="shared" si="246"/>
        <v>23.57366</v>
      </c>
      <c r="L3948" s="12">
        <v>6.39</v>
      </c>
      <c r="M3948" s="12">
        <f t="shared" si="247"/>
        <v>29.96366</v>
      </c>
      <c r="N3948" t="s">
        <v>18</v>
      </c>
      <c r="O3948" s="13">
        <v>2</v>
      </c>
      <c r="P3948">
        <v>5</v>
      </c>
      <c r="Q3948" t="b">
        <v>0</v>
      </c>
      <c r="R3948">
        <v>5</v>
      </c>
      <c r="S3948" t="s">
        <v>43</v>
      </c>
      <c r="T3948" t="s">
        <v>37</v>
      </c>
    </row>
    <row r="3949" spans="1:20">
      <c r="A3949" t="s">
        <v>7251</v>
      </c>
      <c r="B3949" s="11">
        <v>44915</v>
      </c>
      <c r="C3949" t="s">
        <v>7252</v>
      </c>
      <c r="D3949" t="s">
        <v>17</v>
      </c>
      <c r="E3949" t="s">
        <v>139</v>
      </c>
      <c r="F3949" s="12">
        <v>58.55</v>
      </c>
      <c r="G3949" s="13">
        <v>1</v>
      </c>
      <c r="H3949">
        <v>0</v>
      </c>
      <c r="I3949" s="12">
        <f t="shared" si="244"/>
        <v>0</v>
      </c>
      <c r="J3949" s="12">
        <f t="shared" si="245"/>
        <v>58.55</v>
      </c>
      <c r="K3949" s="12">
        <f t="shared" si="246"/>
        <v>58.55</v>
      </c>
      <c r="L3949" s="12">
        <v>19.25</v>
      </c>
      <c r="M3949" s="12">
        <f t="shared" si="247"/>
        <v>77.8</v>
      </c>
      <c r="N3949" t="s">
        <v>6</v>
      </c>
      <c r="O3949" s="13">
        <v>9</v>
      </c>
      <c r="P3949">
        <v>4.5</v>
      </c>
      <c r="Q3949" t="b">
        <v>0</v>
      </c>
      <c r="R3949">
        <v>1</v>
      </c>
      <c r="S3949" t="s">
        <v>43</v>
      </c>
      <c r="T3949" t="s">
        <v>37</v>
      </c>
    </row>
    <row r="3950" spans="1:20">
      <c r="A3950" t="s">
        <v>7253</v>
      </c>
      <c r="B3950" s="11">
        <v>44915</v>
      </c>
      <c r="C3950" t="s">
        <v>1729</v>
      </c>
      <c r="D3950" t="s">
        <v>17</v>
      </c>
      <c r="E3950" t="s">
        <v>194</v>
      </c>
      <c r="F3950" s="12">
        <v>126.55</v>
      </c>
      <c r="G3950" s="13">
        <v>1</v>
      </c>
      <c r="H3950">
        <v>0</v>
      </c>
      <c r="I3950" s="12">
        <f t="shared" si="244"/>
        <v>0</v>
      </c>
      <c r="J3950" s="12">
        <f t="shared" si="245"/>
        <v>126.55</v>
      </c>
      <c r="K3950" s="12">
        <f t="shared" si="246"/>
        <v>126.55</v>
      </c>
      <c r="L3950" s="12">
        <v>21.98</v>
      </c>
      <c r="M3950" s="12">
        <f t="shared" si="247"/>
        <v>148.53</v>
      </c>
      <c r="N3950" t="s">
        <v>12</v>
      </c>
      <c r="O3950" s="13">
        <v>19</v>
      </c>
      <c r="P3950">
        <v>5</v>
      </c>
      <c r="Q3950" t="b">
        <v>0</v>
      </c>
      <c r="R3950">
        <v>1</v>
      </c>
      <c r="S3950" t="s">
        <v>45</v>
      </c>
      <c r="T3950" t="s">
        <v>39</v>
      </c>
    </row>
    <row r="3951" spans="1:20">
      <c r="A3951" t="s">
        <v>7254</v>
      </c>
      <c r="B3951" s="11">
        <v>44915</v>
      </c>
      <c r="C3951" t="s">
        <v>4157</v>
      </c>
      <c r="D3951" t="s">
        <v>11</v>
      </c>
      <c r="E3951" t="s">
        <v>151</v>
      </c>
      <c r="F3951" s="12">
        <v>37.93</v>
      </c>
      <c r="G3951" s="13">
        <v>1</v>
      </c>
      <c r="H3951">
        <v>0</v>
      </c>
      <c r="I3951" s="12">
        <f t="shared" si="244"/>
        <v>0</v>
      </c>
      <c r="J3951" s="12">
        <f t="shared" si="245"/>
        <v>37.93</v>
      </c>
      <c r="K3951" s="12">
        <f t="shared" si="246"/>
        <v>37.93</v>
      </c>
      <c r="L3951" s="12">
        <v>17</v>
      </c>
      <c r="M3951" s="12">
        <f t="shared" si="247"/>
        <v>54.93</v>
      </c>
      <c r="N3951" t="s">
        <v>9</v>
      </c>
      <c r="O3951" s="13">
        <v>5</v>
      </c>
      <c r="P3951">
        <v>5</v>
      </c>
      <c r="Q3951" t="b">
        <v>1</v>
      </c>
      <c r="R3951">
        <v>4</v>
      </c>
      <c r="S3951" t="s">
        <v>48</v>
      </c>
      <c r="T3951" t="s">
        <v>35</v>
      </c>
    </row>
    <row r="3952" spans="1:20">
      <c r="A3952" t="s">
        <v>7255</v>
      </c>
      <c r="B3952" s="11">
        <v>44915</v>
      </c>
      <c r="C3952" t="s">
        <v>3847</v>
      </c>
      <c r="D3952" t="s">
        <v>25</v>
      </c>
      <c r="E3952" t="s">
        <v>264</v>
      </c>
      <c r="F3952" s="12">
        <v>419.65</v>
      </c>
      <c r="G3952" s="13">
        <v>1</v>
      </c>
      <c r="H3952">
        <v>0</v>
      </c>
      <c r="I3952" s="12">
        <f t="shared" si="244"/>
        <v>0</v>
      </c>
      <c r="J3952" s="12">
        <f t="shared" si="245"/>
        <v>419.65</v>
      </c>
      <c r="K3952" s="12">
        <f t="shared" si="246"/>
        <v>419.65</v>
      </c>
      <c r="L3952" s="12">
        <v>17.32</v>
      </c>
      <c r="M3952" s="12">
        <f t="shared" si="247"/>
        <v>436.97</v>
      </c>
      <c r="N3952" t="s">
        <v>18</v>
      </c>
      <c r="O3952" s="13">
        <v>2</v>
      </c>
      <c r="P3952">
        <v>2.5</v>
      </c>
      <c r="Q3952" t="b">
        <v>0</v>
      </c>
      <c r="R3952">
        <v>7</v>
      </c>
      <c r="S3952" t="s">
        <v>45</v>
      </c>
      <c r="T3952" t="s">
        <v>35</v>
      </c>
    </row>
    <row r="3953" spans="1:20">
      <c r="A3953" t="s">
        <v>7256</v>
      </c>
      <c r="B3953" s="11">
        <v>44915</v>
      </c>
      <c r="C3953" t="s">
        <v>4914</v>
      </c>
      <c r="D3953" t="s">
        <v>17</v>
      </c>
      <c r="E3953" t="s">
        <v>194</v>
      </c>
      <c r="F3953" s="12">
        <v>99.16</v>
      </c>
      <c r="G3953" s="13">
        <v>3</v>
      </c>
      <c r="H3953">
        <v>0</v>
      </c>
      <c r="I3953" s="12">
        <f t="shared" si="244"/>
        <v>0</v>
      </c>
      <c r="J3953" s="12">
        <f t="shared" si="245"/>
        <v>297.48</v>
      </c>
      <c r="K3953" s="12">
        <f t="shared" si="246"/>
        <v>297.48</v>
      </c>
      <c r="L3953" s="12">
        <v>24.77</v>
      </c>
      <c r="M3953" s="12">
        <f t="shared" si="247"/>
        <v>322.25</v>
      </c>
      <c r="N3953" t="s">
        <v>6</v>
      </c>
      <c r="O3953" s="13">
        <v>21</v>
      </c>
      <c r="P3953">
        <v>5</v>
      </c>
      <c r="Q3953" t="b">
        <v>0</v>
      </c>
      <c r="R3953">
        <v>2</v>
      </c>
      <c r="S3953" t="s">
        <v>43</v>
      </c>
      <c r="T3953" t="s">
        <v>35</v>
      </c>
    </row>
    <row r="3954" spans="1:20">
      <c r="A3954" t="s">
        <v>7257</v>
      </c>
      <c r="B3954" s="11">
        <v>44916</v>
      </c>
      <c r="C3954" t="s">
        <v>7258</v>
      </c>
      <c r="D3954" t="s">
        <v>14</v>
      </c>
      <c r="E3954" t="s">
        <v>82</v>
      </c>
      <c r="F3954" s="12">
        <v>152.07</v>
      </c>
      <c r="G3954" s="13">
        <v>1</v>
      </c>
      <c r="H3954">
        <v>5.2</v>
      </c>
      <c r="I3954" s="12">
        <f t="shared" si="244"/>
        <v>7.90764</v>
      </c>
      <c r="J3954" s="12">
        <f t="shared" si="245"/>
        <v>152.07</v>
      </c>
      <c r="K3954" s="12">
        <f t="shared" si="246"/>
        <v>144.16236</v>
      </c>
      <c r="L3954" s="12">
        <v>11.52</v>
      </c>
      <c r="M3954" s="12">
        <f t="shared" si="247"/>
        <v>155.68236</v>
      </c>
      <c r="N3954" t="s">
        <v>18</v>
      </c>
      <c r="O3954" s="13">
        <v>5</v>
      </c>
      <c r="P3954">
        <v>4.5</v>
      </c>
      <c r="Q3954" t="b">
        <v>0</v>
      </c>
      <c r="R3954">
        <v>2</v>
      </c>
      <c r="S3954" t="s">
        <v>44</v>
      </c>
      <c r="T3954" t="s">
        <v>35</v>
      </c>
    </row>
    <row r="3955" spans="1:20">
      <c r="A3955" t="s">
        <v>7259</v>
      </c>
      <c r="B3955" s="11">
        <v>44916</v>
      </c>
      <c r="C3955" t="s">
        <v>7260</v>
      </c>
      <c r="D3955" t="s">
        <v>20</v>
      </c>
      <c r="E3955" t="s">
        <v>197</v>
      </c>
      <c r="F3955" s="12">
        <v>38.17</v>
      </c>
      <c r="G3955" s="13">
        <v>1</v>
      </c>
      <c r="H3955">
        <v>0</v>
      </c>
      <c r="I3955" s="12">
        <f t="shared" si="244"/>
        <v>0</v>
      </c>
      <c r="J3955" s="12">
        <f t="shared" si="245"/>
        <v>38.17</v>
      </c>
      <c r="K3955" s="12">
        <f t="shared" si="246"/>
        <v>38.17</v>
      </c>
      <c r="L3955" s="12">
        <v>17.36</v>
      </c>
      <c r="M3955" s="12">
        <f t="shared" si="247"/>
        <v>55.53</v>
      </c>
      <c r="N3955" t="s">
        <v>9</v>
      </c>
      <c r="O3955" s="13">
        <v>12</v>
      </c>
      <c r="P3955">
        <v>4</v>
      </c>
      <c r="Q3955" t="b">
        <v>1</v>
      </c>
      <c r="R3955">
        <v>1</v>
      </c>
      <c r="S3955" t="s">
        <v>44</v>
      </c>
      <c r="T3955" t="s">
        <v>35</v>
      </c>
    </row>
    <row r="3956" spans="1:20">
      <c r="A3956" t="s">
        <v>7261</v>
      </c>
      <c r="B3956" s="11">
        <v>44916</v>
      </c>
      <c r="C3956" t="s">
        <v>7262</v>
      </c>
      <c r="D3956" t="s">
        <v>20</v>
      </c>
      <c r="E3956" t="s">
        <v>197</v>
      </c>
      <c r="F3956" s="12">
        <v>28.36</v>
      </c>
      <c r="G3956" s="13">
        <v>1</v>
      </c>
      <c r="H3956">
        <v>13.5</v>
      </c>
      <c r="I3956" s="12">
        <f t="shared" si="244"/>
        <v>3.8286</v>
      </c>
      <c r="J3956" s="12">
        <f t="shared" si="245"/>
        <v>28.36</v>
      </c>
      <c r="K3956" s="12">
        <f t="shared" si="246"/>
        <v>24.5314</v>
      </c>
      <c r="L3956" s="12">
        <v>8.9</v>
      </c>
      <c r="M3956" s="12">
        <f t="shared" si="247"/>
        <v>33.4314</v>
      </c>
      <c r="N3956" t="s">
        <v>18</v>
      </c>
      <c r="O3956" s="13">
        <v>5</v>
      </c>
      <c r="P3956">
        <v>5</v>
      </c>
      <c r="Q3956" t="b">
        <v>1</v>
      </c>
      <c r="R3956">
        <v>8</v>
      </c>
      <c r="S3956" t="s">
        <v>42</v>
      </c>
      <c r="T3956" t="s">
        <v>30</v>
      </c>
    </row>
    <row r="3957" spans="1:20">
      <c r="A3957" t="s">
        <v>7263</v>
      </c>
      <c r="B3957" s="11">
        <v>44916</v>
      </c>
      <c r="C3957" t="s">
        <v>7264</v>
      </c>
      <c r="D3957" t="s">
        <v>20</v>
      </c>
      <c r="E3957" t="s">
        <v>226</v>
      </c>
      <c r="F3957" s="12">
        <v>34.21</v>
      </c>
      <c r="G3957" s="13">
        <v>2</v>
      </c>
      <c r="H3957">
        <v>0</v>
      </c>
      <c r="I3957" s="12">
        <f t="shared" si="244"/>
        <v>0</v>
      </c>
      <c r="J3957" s="12">
        <f t="shared" si="245"/>
        <v>68.42</v>
      </c>
      <c r="K3957" s="12">
        <f t="shared" si="246"/>
        <v>68.42</v>
      </c>
      <c r="L3957" s="12">
        <v>12.7</v>
      </c>
      <c r="M3957" s="12">
        <f t="shared" si="247"/>
        <v>81.12</v>
      </c>
      <c r="N3957" t="s">
        <v>18</v>
      </c>
      <c r="O3957" s="13">
        <v>4</v>
      </c>
      <c r="P3957">
        <v>5</v>
      </c>
      <c r="Q3957" t="b">
        <v>0</v>
      </c>
      <c r="R3957">
        <v>3</v>
      </c>
      <c r="S3957" t="s">
        <v>45</v>
      </c>
      <c r="T3957" t="s">
        <v>30</v>
      </c>
    </row>
    <row r="3958" spans="1:20">
      <c r="A3958" t="s">
        <v>7265</v>
      </c>
      <c r="B3958" s="11">
        <v>44916</v>
      </c>
      <c r="C3958" t="s">
        <v>7266</v>
      </c>
      <c r="D3958" t="s">
        <v>5</v>
      </c>
      <c r="E3958" t="s">
        <v>106</v>
      </c>
      <c r="F3958" s="12">
        <v>37.35</v>
      </c>
      <c r="G3958" s="13">
        <v>4</v>
      </c>
      <c r="H3958">
        <v>0</v>
      </c>
      <c r="I3958" s="12">
        <f t="shared" si="244"/>
        <v>0</v>
      </c>
      <c r="J3958" s="12">
        <f t="shared" si="245"/>
        <v>149.4</v>
      </c>
      <c r="K3958" s="12">
        <f t="shared" si="246"/>
        <v>149.4</v>
      </c>
      <c r="L3958" s="12">
        <v>7.56</v>
      </c>
      <c r="M3958" s="12">
        <f t="shared" si="247"/>
        <v>156.96</v>
      </c>
      <c r="N3958" t="s">
        <v>18</v>
      </c>
      <c r="O3958" s="13">
        <v>7</v>
      </c>
      <c r="P3958">
        <v>4.5</v>
      </c>
      <c r="Q3958" t="b">
        <v>1</v>
      </c>
      <c r="R3958">
        <v>12</v>
      </c>
      <c r="S3958" t="s">
        <v>44</v>
      </c>
      <c r="T3958" t="s">
        <v>37</v>
      </c>
    </row>
    <row r="3959" spans="1:20">
      <c r="A3959" t="s">
        <v>7267</v>
      </c>
      <c r="B3959" s="11">
        <v>44916</v>
      </c>
      <c r="C3959" t="s">
        <v>7268</v>
      </c>
      <c r="D3959" t="s">
        <v>11</v>
      </c>
      <c r="E3959" t="s">
        <v>400</v>
      </c>
      <c r="F3959" s="12">
        <v>50.76</v>
      </c>
      <c r="G3959" s="13">
        <v>4</v>
      </c>
      <c r="H3959">
        <v>0</v>
      </c>
      <c r="I3959" s="12">
        <f t="shared" si="244"/>
        <v>0</v>
      </c>
      <c r="J3959" s="12">
        <f t="shared" si="245"/>
        <v>203.04</v>
      </c>
      <c r="K3959" s="12">
        <f t="shared" si="246"/>
        <v>203.04</v>
      </c>
      <c r="L3959" s="12">
        <v>9.89</v>
      </c>
      <c r="M3959" s="12">
        <f t="shared" si="247"/>
        <v>212.93</v>
      </c>
      <c r="N3959" t="s">
        <v>18</v>
      </c>
      <c r="O3959" s="13">
        <v>4</v>
      </c>
      <c r="P3959">
        <v>5</v>
      </c>
      <c r="Q3959" t="b">
        <v>0</v>
      </c>
      <c r="R3959">
        <v>1</v>
      </c>
      <c r="S3959" t="s">
        <v>43</v>
      </c>
      <c r="T3959" t="s">
        <v>35</v>
      </c>
    </row>
    <row r="3960" spans="1:20">
      <c r="A3960" t="s">
        <v>7269</v>
      </c>
      <c r="B3960" s="11">
        <v>44916</v>
      </c>
      <c r="C3960" t="s">
        <v>946</v>
      </c>
      <c r="D3960" t="s">
        <v>17</v>
      </c>
      <c r="E3960" t="s">
        <v>129</v>
      </c>
      <c r="F3960" s="12">
        <v>152.76</v>
      </c>
      <c r="G3960" s="13">
        <v>1</v>
      </c>
      <c r="H3960">
        <v>0</v>
      </c>
      <c r="I3960" s="12">
        <f t="shared" si="244"/>
        <v>0</v>
      </c>
      <c r="J3960" s="12">
        <f t="shared" si="245"/>
        <v>152.76</v>
      </c>
      <c r="K3960" s="12">
        <f t="shared" si="246"/>
        <v>152.76</v>
      </c>
      <c r="L3960" s="12">
        <v>18.8</v>
      </c>
      <c r="M3960" s="12">
        <f t="shared" si="247"/>
        <v>171.56</v>
      </c>
      <c r="N3960" t="s">
        <v>9</v>
      </c>
      <c r="O3960" s="13">
        <v>5</v>
      </c>
      <c r="P3960">
        <v>5</v>
      </c>
      <c r="Q3960" t="b">
        <v>0</v>
      </c>
      <c r="R3960">
        <v>7</v>
      </c>
      <c r="S3960" t="s">
        <v>44</v>
      </c>
      <c r="T3960" t="s">
        <v>37</v>
      </c>
    </row>
    <row r="3961" spans="1:20">
      <c r="A3961" t="s">
        <v>7270</v>
      </c>
      <c r="B3961" s="11">
        <v>44916</v>
      </c>
      <c r="C3961" t="s">
        <v>7271</v>
      </c>
      <c r="D3961" t="s">
        <v>23</v>
      </c>
      <c r="E3961" t="s">
        <v>176</v>
      </c>
      <c r="F3961" s="12">
        <v>107.07</v>
      </c>
      <c r="G3961" s="13">
        <v>3</v>
      </c>
      <c r="H3961">
        <v>0</v>
      </c>
      <c r="I3961" s="12">
        <f t="shared" si="244"/>
        <v>0</v>
      </c>
      <c r="J3961" s="12">
        <f t="shared" si="245"/>
        <v>321.21</v>
      </c>
      <c r="K3961" s="12">
        <f t="shared" si="246"/>
        <v>321.21</v>
      </c>
      <c r="L3961" s="12">
        <v>29.68</v>
      </c>
      <c r="M3961" s="12">
        <f t="shared" si="247"/>
        <v>350.89</v>
      </c>
      <c r="N3961" t="s">
        <v>15</v>
      </c>
      <c r="O3961" s="13">
        <v>21</v>
      </c>
      <c r="P3961">
        <v>4.5</v>
      </c>
      <c r="Q3961" t="b">
        <v>1</v>
      </c>
      <c r="R3961">
        <v>5</v>
      </c>
      <c r="S3961" t="s">
        <v>46</v>
      </c>
      <c r="T3961" t="s">
        <v>35</v>
      </c>
    </row>
    <row r="3962" spans="1:20">
      <c r="A3962" t="s">
        <v>7272</v>
      </c>
      <c r="B3962" s="11">
        <v>44916</v>
      </c>
      <c r="C3962" t="s">
        <v>4335</v>
      </c>
      <c r="D3962" t="s">
        <v>14</v>
      </c>
      <c r="E3962" t="s">
        <v>113</v>
      </c>
      <c r="F3962" s="12">
        <v>145.94</v>
      </c>
      <c r="G3962" s="13">
        <v>1</v>
      </c>
      <c r="H3962">
        <v>0</v>
      </c>
      <c r="I3962" s="12">
        <f t="shared" si="244"/>
        <v>0</v>
      </c>
      <c r="J3962" s="12">
        <f t="shared" si="245"/>
        <v>145.94</v>
      </c>
      <c r="K3962" s="12">
        <f t="shared" si="246"/>
        <v>145.94</v>
      </c>
      <c r="L3962" s="12">
        <v>16.77</v>
      </c>
      <c r="M3962" s="12">
        <f t="shared" si="247"/>
        <v>162.71</v>
      </c>
      <c r="N3962" t="s">
        <v>9</v>
      </c>
      <c r="O3962" s="13">
        <v>7</v>
      </c>
      <c r="P3962">
        <v>5</v>
      </c>
      <c r="Q3962" t="b">
        <v>0</v>
      </c>
      <c r="R3962">
        <v>7</v>
      </c>
      <c r="S3962" t="s">
        <v>44</v>
      </c>
      <c r="T3962" t="s">
        <v>35</v>
      </c>
    </row>
    <row r="3963" spans="1:20">
      <c r="A3963" t="s">
        <v>7273</v>
      </c>
      <c r="B3963" s="11">
        <v>44917</v>
      </c>
      <c r="C3963" t="s">
        <v>2190</v>
      </c>
      <c r="D3963" t="s">
        <v>20</v>
      </c>
      <c r="E3963" t="s">
        <v>212</v>
      </c>
      <c r="F3963" s="12">
        <v>17.02</v>
      </c>
      <c r="G3963" s="13">
        <v>3</v>
      </c>
      <c r="H3963">
        <v>0</v>
      </c>
      <c r="I3963" s="12">
        <f t="shared" si="244"/>
        <v>0</v>
      </c>
      <c r="J3963" s="12">
        <f t="shared" si="245"/>
        <v>51.06</v>
      </c>
      <c r="K3963" s="12">
        <f t="shared" si="246"/>
        <v>51.06</v>
      </c>
      <c r="L3963" s="12">
        <v>14.26</v>
      </c>
      <c r="M3963" s="12">
        <f t="shared" si="247"/>
        <v>65.32</v>
      </c>
      <c r="N3963" t="s">
        <v>9</v>
      </c>
      <c r="O3963" s="13">
        <v>7</v>
      </c>
      <c r="P3963">
        <v>4.5</v>
      </c>
      <c r="Q3963" t="b">
        <v>0</v>
      </c>
      <c r="R3963">
        <v>5</v>
      </c>
      <c r="S3963" t="s">
        <v>45</v>
      </c>
      <c r="T3963" t="s">
        <v>30</v>
      </c>
    </row>
    <row r="3964" spans="1:20">
      <c r="A3964" t="s">
        <v>7274</v>
      </c>
      <c r="B3964" s="11">
        <v>44917</v>
      </c>
      <c r="C3964" t="s">
        <v>7275</v>
      </c>
      <c r="D3964" t="s">
        <v>14</v>
      </c>
      <c r="E3964" t="s">
        <v>103</v>
      </c>
      <c r="F3964" s="12">
        <v>59.34</v>
      </c>
      <c r="G3964" s="13">
        <v>1</v>
      </c>
      <c r="H3964">
        <v>0</v>
      </c>
      <c r="I3964" s="12">
        <f t="shared" si="244"/>
        <v>0</v>
      </c>
      <c r="J3964" s="12">
        <f t="shared" si="245"/>
        <v>59.34</v>
      </c>
      <c r="K3964" s="12">
        <f t="shared" si="246"/>
        <v>59.34</v>
      </c>
      <c r="L3964" s="12">
        <v>25</v>
      </c>
      <c r="M3964" s="12">
        <f t="shared" si="247"/>
        <v>84.34</v>
      </c>
      <c r="N3964" t="s">
        <v>6</v>
      </c>
      <c r="O3964" s="13">
        <v>13</v>
      </c>
      <c r="P3964">
        <v>4.5</v>
      </c>
      <c r="Q3964" t="b">
        <v>0</v>
      </c>
      <c r="R3964">
        <v>6</v>
      </c>
      <c r="S3964" t="s">
        <v>45</v>
      </c>
      <c r="T3964" t="s">
        <v>35</v>
      </c>
    </row>
    <row r="3965" spans="1:20">
      <c r="A3965" t="s">
        <v>7276</v>
      </c>
      <c r="B3965" s="11">
        <v>44917</v>
      </c>
      <c r="C3965" t="s">
        <v>7277</v>
      </c>
      <c r="D3965" t="s">
        <v>17</v>
      </c>
      <c r="E3965" t="s">
        <v>78</v>
      </c>
      <c r="F3965" s="12">
        <v>49.38</v>
      </c>
      <c r="G3965" s="13">
        <v>2</v>
      </c>
      <c r="H3965">
        <v>0</v>
      </c>
      <c r="I3965" s="12">
        <f t="shared" si="244"/>
        <v>0</v>
      </c>
      <c r="J3965" s="12">
        <f t="shared" si="245"/>
        <v>98.76</v>
      </c>
      <c r="K3965" s="12">
        <f t="shared" si="246"/>
        <v>98.76</v>
      </c>
      <c r="L3965" s="12">
        <v>29.63</v>
      </c>
      <c r="M3965" s="12">
        <f t="shared" si="247"/>
        <v>128.39</v>
      </c>
      <c r="N3965" t="s">
        <v>15</v>
      </c>
      <c r="O3965" s="13">
        <v>16</v>
      </c>
      <c r="P3965">
        <v>3.5</v>
      </c>
      <c r="Q3965" t="b">
        <v>0</v>
      </c>
      <c r="R3965">
        <v>4</v>
      </c>
      <c r="S3965" t="s">
        <v>46</v>
      </c>
      <c r="T3965" t="s">
        <v>35</v>
      </c>
    </row>
    <row r="3966" spans="1:20">
      <c r="A3966" t="s">
        <v>7278</v>
      </c>
      <c r="B3966" s="11">
        <v>44917</v>
      </c>
      <c r="C3966" t="s">
        <v>7279</v>
      </c>
      <c r="D3966" t="s">
        <v>23</v>
      </c>
      <c r="E3966" t="s">
        <v>176</v>
      </c>
      <c r="F3966" s="12">
        <v>96.28</v>
      </c>
      <c r="G3966" s="13">
        <v>1</v>
      </c>
      <c r="H3966">
        <v>0</v>
      </c>
      <c r="I3966" s="12">
        <f t="shared" si="244"/>
        <v>0</v>
      </c>
      <c r="J3966" s="12">
        <f t="shared" si="245"/>
        <v>96.28</v>
      </c>
      <c r="K3966" s="12">
        <f t="shared" si="246"/>
        <v>96.28</v>
      </c>
      <c r="L3966" s="12">
        <v>17.34</v>
      </c>
      <c r="M3966" s="12">
        <f t="shared" si="247"/>
        <v>113.62</v>
      </c>
      <c r="N3966" t="s">
        <v>9</v>
      </c>
      <c r="O3966" s="13">
        <v>13</v>
      </c>
      <c r="P3966">
        <v>4.5</v>
      </c>
      <c r="Q3966" t="b">
        <v>0</v>
      </c>
      <c r="R3966">
        <v>8</v>
      </c>
      <c r="S3966" t="s">
        <v>48</v>
      </c>
      <c r="T3966" t="s">
        <v>37</v>
      </c>
    </row>
    <row r="3967" spans="1:20">
      <c r="A3967" t="s">
        <v>7280</v>
      </c>
      <c r="B3967" s="11">
        <v>44917</v>
      </c>
      <c r="C3967" t="s">
        <v>7281</v>
      </c>
      <c r="D3967" t="s">
        <v>5</v>
      </c>
      <c r="E3967" t="s">
        <v>124</v>
      </c>
      <c r="F3967" s="12">
        <v>81.5</v>
      </c>
      <c r="G3967" s="13">
        <v>4</v>
      </c>
      <c r="H3967">
        <v>0</v>
      </c>
      <c r="I3967" s="12">
        <f t="shared" si="244"/>
        <v>0</v>
      </c>
      <c r="J3967" s="12">
        <f t="shared" si="245"/>
        <v>326</v>
      </c>
      <c r="K3967" s="12">
        <f t="shared" si="246"/>
        <v>326</v>
      </c>
      <c r="L3967" s="12">
        <v>14.38</v>
      </c>
      <c r="M3967" s="12">
        <f t="shared" si="247"/>
        <v>340.38</v>
      </c>
      <c r="N3967" t="s">
        <v>18</v>
      </c>
      <c r="O3967" s="13">
        <v>3</v>
      </c>
      <c r="P3967">
        <v>5</v>
      </c>
      <c r="Q3967" t="b">
        <v>1</v>
      </c>
      <c r="R3967">
        <v>1</v>
      </c>
      <c r="S3967" t="s">
        <v>44</v>
      </c>
      <c r="T3967" t="s">
        <v>30</v>
      </c>
    </row>
    <row r="3968" spans="1:20">
      <c r="A3968" t="s">
        <v>7282</v>
      </c>
      <c r="B3968" s="11">
        <v>44917</v>
      </c>
      <c r="C3968" t="s">
        <v>7283</v>
      </c>
      <c r="D3968" t="s">
        <v>14</v>
      </c>
      <c r="E3968" t="s">
        <v>113</v>
      </c>
      <c r="F3968" s="12">
        <v>96.16</v>
      </c>
      <c r="G3968" s="13">
        <v>1</v>
      </c>
      <c r="H3968">
        <v>0</v>
      </c>
      <c r="I3968" s="12">
        <f t="shared" si="244"/>
        <v>0</v>
      </c>
      <c r="J3968" s="12">
        <f t="shared" si="245"/>
        <v>96.16</v>
      </c>
      <c r="K3968" s="12">
        <f t="shared" si="246"/>
        <v>96.16</v>
      </c>
      <c r="L3968" s="12">
        <v>23.18</v>
      </c>
      <c r="M3968" s="12">
        <f t="shared" si="247"/>
        <v>119.34</v>
      </c>
      <c r="N3968" t="s">
        <v>6</v>
      </c>
      <c r="O3968" s="13">
        <v>16</v>
      </c>
      <c r="P3968">
        <v>5</v>
      </c>
      <c r="Q3968" t="b">
        <v>0</v>
      </c>
      <c r="R3968">
        <v>2</v>
      </c>
      <c r="S3968" t="s">
        <v>42</v>
      </c>
      <c r="T3968" t="s">
        <v>35</v>
      </c>
    </row>
    <row r="3969" spans="1:20">
      <c r="A3969" t="s">
        <v>7284</v>
      </c>
      <c r="B3969" s="11">
        <v>44917</v>
      </c>
      <c r="C3969" t="s">
        <v>7285</v>
      </c>
      <c r="D3969" t="s">
        <v>11</v>
      </c>
      <c r="E3969" t="s">
        <v>151</v>
      </c>
      <c r="F3969" s="12">
        <v>90.68</v>
      </c>
      <c r="G3969" s="13">
        <v>1</v>
      </c>
      <c r="H3969">
        <v>0</v>
      </c>
      <c r="I3969" s="12">
        <f t="shared" si="244"/>
        <v>0</v>
      </c>
      <c r="J3969" s="12">
        <f t="shared" si="245"/>
        <v>90.68</v>
      </c>
      <c r="K3969" s="12">
        <f t="shared" si="246"/>
        <v>90.68</v>
      </c>
      <c r="L3969" s="12">
        <v>14.91</v>
      </c>
      <c r="M3969" s="12">
        <f t="shared" si="247"/>
        <v>105.59</v>
      </c>
      <c r="N3969" t="s">
        <v>18</v>
      </c>
      <c r="O3969" s="13">
        <v>4</v>
      </c>
      <c r="P3969">
        <v>5</v>
      </c>
      <c r="Q3969" t="b">
        <v>0</v>
      </c>
      <c r="R3969">
        <v>2</v>
      </c>
      <c r="S3969" t="s">
        <v>48</v>
      </c>
      <c r="T3969" t="s">
        <v>30</v>
      </c>
    </row>
    <row r="3970" spans="1:20">
      <c r="A3970" t="s">
        <v>7286</v>
      </c>
      <c r="B3970" s="11">
        <v>44917</v>
      </c>
      <c r="C3970" t="s">
        <v>7287</v>
      </c>
      <c r="D3970" t="s">
        <v>17</v>
      </c>
      <c r="E3970" t="s">
        <v>129</v>
      </c>
      <c r="F3970" s="12">
        <v>34.22</v>
      </c>
      <c r="G3970" s="13">
        <v>1</v>
      </c>
      <c r="H3970">
        <v>0</v>
      </c>
      <c r="I3970" s="12">
        <f t="shared" si="244"/>
        <v>0</v>
      </c>
      <c r="J3970" s="12">
        <f t="shared" si="245"/>
        <v>34.22</v>
      </c>
      <c r="K3970" s="12">
        <f t="shared" si="246"/>
        <v>34.22</v>
      </c>
      <c r="L3970" s="12">
        <v>16.18</v>
      </c>
      <c r="M3970" s="12">
        <f t="shared" si="247"/>
        <v>50.4</v>
      </c>
      <c r="N3970" t="s">
        <v>9</v>
      </c>
      <c r="O3970" s="13">
        <v>6</v>
      </c>
      <c r="P3970">
        <v>4.5</v>
      </c>
      <c r="Q3970" t="b">
        <v>0</v>
      </c>
      <c r="R3970">
        <v>5</v>
      </c>
      <c r="S3970" t="s">
        <v>45</v>
      </c>
      <c r="T3970" t="s">
        <v>35</v>
      </c>
    </row>
    <row r="3971" spans="1:20">
      <c r="A3971" t="s">
        <v>7288</v>
      </c>
      <c r="B3971" s="11">
        <v>44917</v>
      </c>
      <c r="C3971" t="s">
        <v>7289</v>
      </c>
      <c r="D3971" t="s">
        <v>23</v>
      </c>
      <c r="E3971" t="s">
        <v>169</v>
      </c>
      <c r="F3971" s="12">
        <v>85.96</v>
      </c>
      <c r="G3971" s="13">
        <v>2</v>
      </c>
      <c r="H3971">
        <v>0</v>
      </c>
      <c r="I3971" s="12">
        <f t="shared" ref="I3971:I4034" si="248">H3971*F3971/100</f>
        <v>0</v>
      </c>
      <c r="J3971" s="12">
        <f t="shared" ref="J3971:J4034" si="249">G3971*F3971</f>
        <v>171.92</v>
      </c>
      <c r="K3971" s="12">
        <f t="shared" ref="K3971:K4034" si="250">J3971-I3971</f>
        <v>171.92</v>
      </c>
      <c r="L3971" s="12">
        <v>14.15</v>
      </c>
      <c r="M3971" s="12">
        <f t="shared" ref="M3971:M4034" si="251">K3971+L3971</f>
        <v>186.07</v>
      </c>
      <c r="N3971" t="s">
        <v>18</v>
      </c>
      <c r="O3971" s="13">
        <v>5</v>
      </c>
      <c r="P3971">
        <v>5</v>
      </c>
      <c r="Q3971" t="b">
        <v>0</v>
      </c>
      <c r="R3971">
        <v>1</v>
      </c>
      <c r="S3971" t="s">
        <v>48</v>
      </c>
      <c r="T3971" t="s">
        <v>35</v>
      </c>
    </row>
    <row r="3972" spans="1:20">
      <c r="A3972" t="s">
        <v>7290</v>
      </c>
      <c r="B3972" s="11">
        <v>44917</v>
      </c>
      <c r="C3972" t="s">
        <v>7291</v>
      </c>
      <c r="D3972" t="s">
        <v>17</v>
      </c>
      <c r="E3972" t="s">
        <v>194</v>
      </c>
      <c r="F3972" s="12">
        <v>129.92</v>
      </c>
      <c r="G3972" s="13">
        <v>2</v>
      </c>
      <c r="H3972">
        <v>13.3</v>
      </c>
      <c r="I3972" s="12">
        <f t="shared" si="248"/>
        <v>17.27936</v>
      </c>
      <c r="J3972" s="12">
        <f t="shared" si="249"/>
        <v>259.84</v>
      </c>
      <c r="K3972" s="12">
        <f t="shared" si="250"/>
        <v>242.56064</v>
      </c>
      <c r="L3972" s="12">
        <v>11.61</v>
      </c>
      <c r="M3972" s="12">
        <f t="shared" si="251"/>
        <v>254.17064</v>
      </c>
      <c r="N3972" t="s">
        <v>18</v>
      </c>
      <c r="O3972" s="13">
        <v>2</v>
      </c>
      <c r="P3972">
        <v>4.5</v>
      </c>
      <c r="Q3972" t="b">
        <v>0</v>
      </c>
      <c r="R3972">
        <v>2</v>
      </c>
      <c r="S3972" t="s">
        <v>44</v>
      </c>
      <c r="T3972" t="s">
        <v>35</v>
      </c>
    </row>
    <row r="3973" spans="1:20">
      <c r="A3973" t="s">
        <v>7292</v>
      </c>
      <c r="B3973" s="11">
        <v>44917</v>
      </c>
      <c r="C3973" t="s">
        <v>7293</v>
      </c>
      <c r="D3973" t="s">
        <v>11</v>
      </c>
      <c r="E3973" t="s">
        <v>91</v>
      </c>
      <c r="F3973" s="12">
        <v>22.23</v>
      </c>
      <c r="G3973" s="13">
        <v>4</v>
      </c>
      <c r="H3973">
        <v>0</v>
      </c>
      <c r="I3973" s="12">
        <f t="shared" si="248"/>
        <v>0</v>
      </c>
      <c r="J3973" s="12">
        <f t="shared" si="249"/>
        <v>88.92</v>
      </c>
      <c r="K3973" s="12">
        <f t="shared" si="250"/>
        <v>88.92</v>
      </c>
      <c r="L3973" s="12">
        <v>11.69</v>
      </c>
      <c r="M3973" s="12">
        <f t="shared" si="251"/>
        <v>100.61</v>
      </c>
      <c r="N3973" t="s">
        <v>18</v>
      </c>
      <c r="O3973" s="13">
        <v>4</v>
      </c>
      <c r="P3973">
        <v>4</v>
      </c>
      <c r="Q3973" t="b">
        <v>0</v>
      </c>
      <c r="R3973">
        <v>6</v>
      </c>
      <c r="S3973" t="s">
        <v>45</v>
      </c>
      <c r="T3973" t="s">
        <v>39</v>
      </c>
    </row>
    <row r="3974" spans="1:20">
      <c r="A3974" t="s">
        <v>7294</v>
      </c>
      <c r="B3974" s="11">
        <v>44918</v>
      </c>
      <c r="C3974" t="s">
        <v>7295</v>
      </c>
      <c r="D3974" t="s">
        <v>8</v>
      </c>
      <c r="E3974" t="s">
        <v>75</v>
      </c>
      <c r="F3974" s="12">
        <v>54.04</v>
      </c>
      <c r="G3974" s="13">
        <v>1</v>
      </c>
      <c r="H3974">
        <v>0</v>
      </c>
      <c r="I3974" s="12">
        <f t="shared" si="248"/>
        <v>0</v>
      </c>
      <c r="J3974" s="12">
        <f t="shared" si="249"/>
        <v>54.04</v>
      </c>
      <c r="K3974" s="12">
        <f t="shared" si="250"/>
        <v>54.04</v>
      </c>
      <c r="L3974" s="12">
        <v>19.62</v>
      </c>
      <c r="M3974" s="12">
        <f t="shared" si="251"/>
        <v>73.66</v>
      </c>
      <c r="N3974" t="s">
        <v>6</v>
      </c>
      <c r="O3974" s="13">
        <v>17</v>
      </c>
      <c r="P3974">
        <v>2</v>
      </c>
      <c r="Q3974" t="b">
        <v>0</v>
      </c>
      <c r="R3974">
        <v>4</v>
      </c>
      <c r="S3974" t="s">
        <v>44</v>
      </c>
      <c r="T3974" t="s">
        <v>39</v>
      </c>
    </row>
    <row r="3975" spans="1:20">
      <c r="A3975" t="s">
        <v>7296</v>
      </c>
      <c r="B3975" s="11">
        <v>44918</v>
      </c>
      <c r="C3975" t="s">
        <v>7297</v>
      </c>
      <c r="D3975" t="s">
        <v>17</v>
      </c>
      <c r="E3975" t="s">
        <v>129</v>
      </c>
      <c r="F3975" s="12">
        <v>167.87</v>
      </c>
      <c r="G3975" s="13">
        <v>1</v>
      </c>
      <c r="H3975">
        <v>5.8</v>
      </c>
      <c r="I3975" s="12">
        <f t="shared" si="248"/>
        <v>9.73646</v>
      </c>
      <c r="J3975" s="12">
        <f t="shared" si="249"/>
        <v>167.87</v>
      </c>
      <c r="K3975" s="12">
        <f t="shared" si="250"/>
        <v>158.13354</v>
      </c>
      <c r="L3975" s="12">
        <v>8.89</v>
      </c>
      <c r="M3975" s="12">
        <f t="shared" si="251"/>
        <v>167.02354</v>
      </c>
      <c r="N3975" t="s">
        <v>18</v>
      </c>
      <c r="O3975" s="13">
        <v>2</v>
      </c>
      <c r="P3975">
        <v>4.5</v>
      </c>
      <c r="Q3975" t="b">
        <v>0</v>
      </c>
      <c r="R3975">
        <v>6</v>
      </c>
      <c r="S3975" t="s">
        <v>44</v>
      </c>
      <c r="T3975" t="s">
        <v>35</v>
      </c>
    </row>
    <row r="3976" spans="1:20">
      <c r="A3976" t="s">
        <v>7298</v>
      </c>
      <c r="B3976" s="11">
        <v>44918</v>
      </c>
      <c r="C3976" t="s">
        <v>7299</v>
      </c>
      <c r="D3976" t="s">
        <v>23</v>
      </c>
      <c r="E3976" t="s">
        <v>169</v>
      </c>
      <c r="F3976" s="12">
        <v>98.35</v>
      </c>
      <c r="G3976" s="13">
        <v>1</v>
      </c>
      <c r="H3976">
        <v>0</v>
      </c>
      <c r="I3976" s="12">
        <f t="shared" si="248"/>
        <v>0</v>
      </c>
      <c r="J3976" s="12">
        <f t="shared" si="249"/>
        <v>98.35</v>
      </c>
      <c r="K3976" s="12">
        <f t="shared" si="250"/>
        <v>98.35</v>
      </c>
      <c r="L3976" s="12">
        <v>9.45</v>
      </c>
      <c r="M3976" s="12">
        <f t="shared" si="251"/>
        <v>107.8</v>
      </c>
      <c r="N3976" t="s">
        <v>18</v>
      </c>
      <c r="O3976" s="13">
        <v>7</v>
      </c>
      <c r="P3976">
        <v>4.5</v>
      </c>
      <c r="Q3976" t="b">
        <v>0</v>
      </c>
      <c r="R3976">
        <v>4</v>
      </c>
      <c r="S3976" t="s">
        <v>44</v>
      </c>
      <c r="T3976" t="s">
        <v>35</v>
      </c>
    </row>
    <row r="3977" spans="1:20">
      <c r="A3977" t="s">
        <v>7300</v>
      </c>
      <c r="B3977" s="11">
        <v>44918</v>
      </c>
      <c r="C3977" t="s">
        <v>7301</v>
      </c>
      <c r="D3977" t="s">
        <v>8</v>
      </c>
      <c r="E3977" t="s">
        <v>241</v>
      </c>
      <c r="F3977" s="12">
        <v>36.29</v>
      </c>
      <c r="G3977" s="13">
        <v>1</v>
      </c>
      <c r="H3977">
        <v>0</v>
      </c>
      <c r="I3977" s="12">
        <f t="shared" si="248"/>
        <v>0</v>
      </c>
      <c r="J3977" s="12">
        <f t="shared" si="249"/>
        <v>36.29</v>
      </c>
      <c r="K3977" s="12">
        <f t="shared" si="250"/>
        <v>36.29</v>
      </c>
      <c r="L3977" s="12">
        <v>14</v>
      </c>
      <c r="M3977" s="12">
        <f t="shared" si="251"/>
        <v>50.29</v>
      </c>
      <c r="N3977" t="s">
        <v>18</v>
      </c>
      <c r="O3977" s="13">
        <v>3</v>
      </c>
      <c r="P3977">
        <v>3</v>
      </c>
      <c r="Q3977" t="b">
        <v>0</v>
      </c>
      <c r="R3977">
        <v>2</v>
      </c>
      <c r="S3977" t="s">
        <v>43</v>
      </c>
      <c r="T3977" t="s">
        <v>39</v>
      </c>
    </row>
    <row r="3978" spans="1:20">
      <c r="A3978" t="s">
        <v>7302</v>
      </c>
      <c r="B3978" s="11">
        <v>44918</v>
      </c>
      <c r="C3978" t="s">
        <v>7303</v>
      </c>
      <c r="D3978" t="s">
        <v>20</v>
      </c>
      <c r="E3978" t="s">
        <v>97</v>
      </c>
      <c r="F3978" s="12">
        <v>43.43</v>
      </c>
      <c r="G3978" s="13">
        <v>1</v>
      </c>
      <c r="H3978">
        <v>0</v>
      </c>
      <c r="I3978" s="12">
        <f t="shared" si="248"/>
        <v>0</v>
      </c>
      <c r="J3978" s="12">
        <f t="shared" si="249"/>
        <v>43.43</v>
      </c>
      <c r="K3978" s="12">
        <f t="shared" si="250"/>
        <v>43.43</v>
      </c>
      <c r="L3978" s="12">
        <v>14.76</v>
      </c>
      <c r="M3978" s="12">
        <f t="shared" si="251"/>
        <v>58.19</v>
      </c>
      <c r="N3978" t="s">
        <v>9</v>
      </c>
      <c r="O3978" s="13">
        <v>6</v>
      </c>
      <c r="P3978">
        <v>5</v>
      </c>
      <c r="Q3978" t="b">
        <v>0</v>
      </c>
      <c r="R3978">
        <v>9</v>
      </c>
      <c r="S3978" t="s">
        <v>44</v>
      </c>
      <c r="T3978" t="s">
        <v>37</v>
      </c>
    </row>
    <row r="3979" spans="1:20">
      <c r="A3979" t="s">
        <v>7304</v>
      </c>
      <c r="B3979" s="11">
        <v>44918</v>
      </c>
      <c r="C3979" t="s">
        <v>7305</v>
      </c>
      <c r="D3979" t="s">
        <v>20</v>
      </c>
      <c r="E3979" t="s">
        <v>212</v>
      </c>
      <c r="F3979" s="12">
        <v>16.84</v>
      </c>
      <c r="G3979" s="13">
        <v>2</v>
      </c>
      <c r="H3979">
        <v>0</v>
      </c>
      <c r="I3979" s="12">
        <f t="shared" si="248"/>
        <v>0</v>
      </c>
      <c r="J3979" s="12">
        <f t="shared" si="249"/>
        <v>33.68</v>
      </c>
      <c r="K3979" s="12">
        <f t="shared" si="250"/>
        <v>33.68</v>
      </c>
      <c r="L3979" s="12">
        <v>18.86</v>
      </c>
      <c r="M3979" s="12">
        <f t="shared" si="251"/>
        <v>52.54</v>
      </c>
      <c r="N3979" t="s">
        <v>9</v>
      </c>
      <c r="O3979" s="13">
        <v>10</v>
      </c>
      <c r="P3979">
        <v>3.5</v>
      </c>
      <c r="Q3979" t="b">
        <v>0</v>
      </c>
      <c r="R3979">
        <v>8</v>
      </c>
      <c r="S3979" t="s">
        <v>48</v>
      </c>
      <c r="T3979" t="s">
        <v>35</v>
      </c>
    </row>
    <row r="3980" spans="1:20">
      <c r="A3980" t="s">
        <v>7306</v>
      </c>
      <c r="B3980" s="11">
        <v>44918</v>
      </c>
      <c r="C3980" t="s">
        <v>7307</v>
      </c>
      <c r="D3980" t="s">
        <v>17</v>
      </c>
      <c r="E3980" t="s">
        <v>209</v>
      </c>
      <c r="F3980" s="12">
        <v>132.28</v>
      </c>
      <c r="G3980" s="13">
        <v>1</v>
      </c>
      <c r="H3980">
        <v>0</v>
      </c>
      <c r="I3980" s="12">
        <f t="shared" si="248"/>
        <v>0</v>
      </c>
      <c r="J3980" s="12">
        <f t="shared" si="249"/>
        <v>132.28</v>
      </c>
      <c r="K3980" s="12">
        <f t="shared" si="250"/>
        <v>132.28</v>
      </c>
      <c r="L3980" s="12">
        <v>26.73</v>
      </c>
      <c r="M3980" s="12">
        <f t="shared" si="251"/>
        <v>159.01</v>
      </c>
      <c r="N3980" t="s">
        <v>15</v>
      </c>
      <c r="O3980" s="13">
        <v>13</v>
      </c>
      <c r="P3980">
        <v>3.5</v>
      </c>
      <c r="Q3980" t="b">
        <v>0</v>
      </c>
      <c r="R3980">
        <v>1</v>
      </c>
      <c r="S3980" t="s">
        <v>48</v>
      </c>
      <c r="T3980" t="s">
        <v>39</v>
      </c>
    </row>
    <row r="3981" spans="1:20">
      <c r="A3981" t="s">
        <v>7308</v>
      </c>
      <c r="B3981" s="11">
        <v>44918</v>
      </c>
      <c r="C3981" t="s">
        <v>7309</v>
      </c>
      <c r="D3981" t="s">
        <v>25</v>
      </c>
      <c r="E3981" t="s">
        <v>264</v>
      </c>
      <c r="F3981" s="12">
        <v>350.14</v>
      </c>
      <c r="G3981" s="13">
        <v>1</v>
      </c>
      <c r="H3981">
        <v>0</v>
      </c>
      <c r="I3981" s="12">
        <f t="shared" si="248"/>
        <v>0</v>
      </c>
      <c r="J3981" s="12">
        <f t="shared" si="249"/>
        <v>350.14</v>
      </c>
      <c r="K3981" s="12">
        <f t="shared" si="250"/>
        <v>350.14</v>
      </c>
      <c r="L3981" s="12">
        <v>21.32</v>
      </c>
      <c r="M3981" s="12">
        <f t="shared" si="251"/>
        <v>371.46</v>
      </c>
      <c r="N3981" t="s">
        <v>9</v>
      </c>
      <c r="O3981" s="13">
        <v>5</v>
      </c>
      <c r="P3981">
        <v>5</v>
      </c>
      <c r="Q3981" t="b">
        <v>0</v>
      </c>
      <c r="R3981">
        <v>6</v>
      </c>
      <c r="S3981" t="s">
        <v>44</v>
      </c>
      <c r="T3981" t="s">
        <v>32</v>
      </c>
    </row>
    <row r="3982" spans="1:20">
      <c r="A3982" t="s">
        <v>7310</v>
      </c>
      <c r="B3982" s="11">
        <v>44918</v>
      </c>
      <c r="C3982" t="s">
        <v>7311</v>
      </c>
      <c r="D3982" t="s">
        <v>14</v>
      </c>
      <c r="E3982" t="s">
        <v>162</v>
      </c>
      <c r="F3982" s="12">
        <v>225.78</v>
      </c>
      <c r="G3982" s="13">
        <v>1</v>
      </c>
      <c r="H3982">
        <v>0</v>
      </c>
      <c r="I3982" s="12">
        <f t="shared" si="248"/>
        <v>0</v>
      </c>
      <c r="J3982" s="12">
        <f t="shared" si="249"/>
        <v>225.78</v>
      </c>
      <c r="K3982" s="12">
        <f t="shared" si="250"/>
        <v>225.78</v>
      </c>
      <c r="L3982" s="12">
        <v>16.9</v>
      </c>
      <c r="M3982" s="12">
        <f t="shared" si="251"/>
        <v>242.68</v>
      </c>
      <c r="N3982" t="s">
        <v>18</v>
      </c>
      <c r="O3982" s="13">
        <v>4</v>
      </c>
      <c r="P3982">
        <v>4.5</v>
      </c>
      <c r="Q3982" t="b">
        <v>0</v>
      </c>
      <c r="R3982">
        <v>1</v>
      </c>
      <c r="S3982" t="s">
        <v>48</v>
      </c>
      <c r="T3982" t="s">
        <v>32</v>
      </c>
    </row>
    <row r="3983" spans="1:20">
      <c r="A3983" t="s">
        <v>7312</v>
      </c>
      <c r="B3983" s="11">
        <v>44918</v>
      </c>
      <c r="C3983" t="s">
        <v>4133</v>
      </c>
      <c r="D3983" t="s">
        <v>11</v>
      </c>
      <c r="E3983" t="s">
        <v>91</v>
      </c>
      <c r="F3983" s="12">
        <v>85.55</v>
      </c>
      <c r="G3983" s="13">
        <v>1</v>
      </c>
      <c r="H3983">
        <v>0</v>
      </c>
      <c r="I3983" s="12">
        <f t="shared" si="248"/>
        <v>0</v>
      </c>
      <c r="J3983" s="12">
        <f t="shared" si="249"/>
        <v>85.55</v>
      </c>
      <c r="K3983" s="12">
        <f t="shared" si="250"/>
        <v>85.55</v>
      </c>
      <c r="L3983" s="12">
        <v>26.88</v>
      </c>
      <c r="M3983" s="12">
        <f t="shared" si="251"/>
        <v>112.43</v>
      </c>
      <c r="N3983" t="s">
        <v>6</v>
      </c>
      <c r="O3983" s="13">
        <v>14</v>
      </c>
      <c r="P3983">
        <v>5</v>
      </c>
      <c r="Q3983" t="b">
        <v>0</v>
      </c>
      <c r="R3983">
        <v>10</v>
      </c>
      <c r="S3983" t="s">
        <v>45</v>
      </c>
      <c r="T3983" t="s">
        <v>39</v>
      </c>
    </row>
    <row r="3984" spans="1:20">
      <c r="A3984" t="s">
        <v>7313</v>
      </c>
      <c r="B3984" s="11">
        <v>44918</v>
      </c>
      <c r="C3984" t="s">
        <v>7314</v>
      </c>
      <c r="D3984" t="s">
        <v>20</v>
      </c>
      <c r="E3984" t="s">
        <v>136</v>
      </c>
      <c r="F3984" s="12">
        <v>5.62</v>
      </c>
      <c r="G3984" s="13">
        <v>2</v>
      </c>
      <c r="H3984">
        <v>17.4</v>
      </c>
      <c r="I3984" s="12">
        <f t="shared" si="248"/>
        <v>0.97788</v>
      </c>
      <c r="J3984" s="12">
        <f t="shared" si="249"/>
        <v>11.24</v>
      </c>
      <c r="K3984" s="12">
        <f t="shared" si="250"/>
        <v>10.26212</v>
      </c>
      <c r="L3984" s="12">
        <v>18.87</v>
      </c>
      <c r="M3984" s="12">
        <f t="shared" si="251"/>
        <v>29.13212</v>
      </c>
      <c r="N3984" t="s">
        <v>9</v>
      </c>
      <c r="O3984" s="13">
        <v>9</v>
      </c>
      <c r="P3984">
        <v>4.5</v>
      </c>
      <c r="Q3984" t="b">
        <v>1</v>
      </c>
      <c r="R3984">
        <v>5</v>
      </c>
      <c r="S3984" t="s">
        <v>44</v>
      </c>
      <c r="T3984" t="s">
        <v>39</v>
      </c>
    </row>
    <row r="3985" spans="1:20">
      <c r="A3985" t="s">
        <v>7315</v>
      </c>
      <c r="B3985" s="11">
        <v>44918</v>
      </c>
      <c r="C3985" t="s">
        <v>7316</v>
      </c>
      <c r="D3985" t="s">
        <v>17</v>
      </c>
      <c r="E3985" t="s">
        <v>194</v>
      </c>
      <c r="F3985" s="12">
        <v>167.19</v>
      </c>
      <c r="G3985" s="13">
        <v>1</v>
      </c>
      <c r="H3985">
        <v>0</v>
      </c>
      <c r="I3985" s="12">
        <f t="shared" si="248"/>
        <v>0</v>
      </c>
      <c r="J3985" s="12">
        <f t="shared" si="249"/>
        <v>167.19</v>
      </c>
      <c r="K3985" s="12">
        <f t="shared" si="250"/>
        <v>167.19</v>
      </c>
      <c r="L3985" s="12">
        <v>19.33</v>
      </c>
      <c r="M3985" s="12">
        <f t="shared" si="251"/>
        <v>186.52</v>
      </c>
      <c r="N3985" t="s">
        <v>9</v>
      </c>
      <c r="O3985" s="13">
        <v>12</v>
      </c>
      <c r="P3985">
        <v>5</v>
      </c>
      <c r="Q3985" t="b">
        <v>0</v>
      </c>
      <c r="R3985">
        <v>7</v>
      </c>
      <c r="S3985" t="s">
        <v>44</v>
      </c>
      <c r="T3985" t="s">
        <v>35</v>
      </c>
    </row>
    <row r="3986" spans="1:20">
      <c r="A3986" t="s">
        <v>7317</v>
      </c>
      <c r="B3986" s="11">
        <v>44918</v>
      </c>
      <c r="C3986" t="s">
        <v>7318</v>
      </c>
      <c r="D3986" t="s">
        <v>23</v>
      </c>
      <c r="E3986" t="s">
        <v>496</v>
      </c>
      <c r="F3986" s="12">
        <v>142.94</v>
      </c>
      <c r="G3986" s="13">
        <v>1</v>
      </c>
      <c r="H3986">
        <v>17.3</v>
      </c>
      <c r="I3986" s="12">
        <f t="shared" si="248"/>
        <v>24.72862</v>
      </c>
      <c r="J3986" s="12">
        <f t="shared" si="249"/>
        <v>142.94</v>
      </c>
      <c r="K3986" s="12">
        <f t="shared" si="250"/>
        <v>118.21138</v>
      </c>
      <c r="L3986" s="12">
        <v>15.73</v>
      </c>
      <c r="M3986" s="12">
        <f t="shared" si="251"/>
        <v>133.94138</v>
      </c>
      <c r="N3986" t="s">
        <v>9</v>
      </c>
      <c r="O3986" s="13">
        <v>8</v>
      </c>
      <c r="P3986">
        <v>3.5</v>
      </c>
      <c r="Q3986" t="b">
        <v>0</v>
      </c>
      <c r="R3986">
        <v>3</v>
      </c>
      <c r="S3986" t="s">
        <v>48</v>
      </c>
      <c r="T3986" t="s">
        <v>35</v>
      </c>
    </row>
    <row r="3987" spans="1:20">
      <c r="A3987" t="s">
        <v>7319</v>
      </c>
      <c r="B3987" s="11">
        <v>44918</v>
      </c>
      <c r="C3987" t="s">
        <v>4814</v>
      </c>
      <c r="D3987" t="s">
        <v>23</v>
      </c>
      <c r="E3987" t="s">
        <v>176</v>
      </c>
      <c r="F3987" s="12">
        <v>77.31</v>
      </c>
      <c r="G3987" s="13">
        <v>1</v>
      </c>
      <c r="H3987">
        <v>0</v>
      </c>
      <c r="I3987" s="12">
        <f t="shared" si="248"/>
        <v>0</v>
      </c>
      <c r="J3987" s="12">
        <f t="shared" si="249"/>
        <v>77.31</v>
      </c>
      <c r="K3987" s="12">
        <f t="shared" si="250"/>
        <v>77.31</v>
      </c>
      <c r="L3987" s="12">
        <v>24.97</v>
      </c>
      <c r="M3987" s="12">
        <f t="shared" si="251"/>
        <v>102.28</v>
      </c>
      <c r="N3987" t="s">
        <v>6</v>
      </c>
      <c r="O3987" s="13">
        <v>11</v>
      </c>
      <c r="P3987">
        <v>5</v>
      </c>
      <c r="Q3987" t="b">
        <v>0</v>
      </c>
      <c r="R3987">
        <v>2</v>
      </c>
      <c r="S3987" t="s">
        <v>45</v>
      </c>
      <c r="T3987" t="s">
        <v>32</v>
      </c>
    </row>
    <row r="3988" spans="1:20">
      <c r="A3988" t="s">
        <v>7320</v>
      </c>
      <c r="B3988" s="11">
        <v>44918</v>
      </c>
      <c r="C3988" t="s">
        <v>345</v>
      </c>
      <c r="D3988" t="s">
        <v>25</v>
      </c>
      <c r="E3988" t="s">
        <v>264</v>
      </c>
      <c r="F3988" s="12">
        <v>106.32</v>
      </c>
      <c r="G3988" s="13">
        <v>1</v>
      </c>
      <c r="H3988">
        <v>0</v>
      </c>
      <c r="I3988" s="12">
        <f t="shared" si="248"/>
        <v>0</v>
      </c>
      <c r="J3988" s="12">
        <f t="shared" si="249"/>
        <v>106.32</v>
      </c>
      <c r="K3988" s="12">
        <f t="shared" si="250"/>
        <v>106.32</v>
      </c>
      <c r="L3988" s="12">
        <v>21.6</v>
      </c>
      <c r="M3988" s="12">
        <f t="shared" si="251"/>
        <v>127.92</v>
      </c>
      <c r="N3988" t="s">
        <v>6</v>
      </c>
      <c r="O3988" s="13">
        <v>21</v>
      </c>
      <c r="P3988">
        <v>5</v>
      </c>
      <c r="Q3988" t="b">
        <v>0</v>
      </c>
      <c r="R3988">
        <v>1</v>
      </c>
      <c r="S3988" t="s">
        <v>43</v>
      </c>
      <c r="T3988" t="s">
        <v>30</v>
      </c>
    </row>
    <row r="3989" spans="1:20">
      <c r="A3989" t="s">
        <v>7321</v>
      </c>
      <c r="B3989" s="11">
        <v>44918</v>
      </c>
      <c r="C3989" t="s">
        <v>7322</v>
      </c>
      <c r="D3989" t="s">
        <v>14</v>
      </c>
      <c r="E3989" t="s">
        <v>82</v>
      </c>
      <c r="F3989" s="12">
        <v>153.3</v>
      </c>
      <c r="G3989" s="13">
        <v>1</v>
      </c>
      <c r="H3989">
        <v>0</v>
      </c>
      <c r="I3989" s="12">
        <f t="shared" si="248"/>
        <v>0</v>
      </c>
      <c r="J3989" s="12">
        <f t="shared" si="249"/>
        <v>153.3</v>
      </c>
      <c r="K3989" s="12">
        <f t="shared" si="250"/>
        <v>153.3</v>
      </c>
      <c r="L3989" s="12">
        <v>12.79</v>
      </c>
      <c r="M3989" s="12">
        <f t="shared" si="251"/>
        <v>166.09</v>
      </c>
      <c r="N3989" t="s">
        <v>18</v>
      </c>
      <c r="O3989" s="13">
        <v>6</v>
      </c>
      <c r="P3989">
        <v>5</v>
      </c>
      <c r="Q3989" t="b">
        <v>0</v>
      </c>
      <c r="R3989">
        <v>4</v>
      </c>
      <c r="S3989" t="s">
        <v>48</v>
      </c>
      <c r="T3989" t="s">
        <v>39</v>
      </c>
    </row>
    <row r="3990" spans="1:20">
      <c r="A3990" t="s">
        <v>7323</v>
      </c>
      <c r="B3990" s="11">
        <v>44918</v>
      </c>
      <c r="C3990" t="s">
        <v>7324</v>
      </c>
      <c r="D3990" t="s">
        <v>23</v>
      </c>
      <c r="E3990" t="s">
        <v>169</v>
      </c>
      <c r="F3990" s="12">
        <v>33.93</v>
      </c>
      <c r="G3990" s="13">
        <v>3</v>
      </c>
      <c r="H3990">
        <v>0</v>
      </c>
      <c r="I3990" s="12">
        <f t="shared" si="248"/>
        <v>0</v>
      </c>
      <c r="J3990" s="12">
        <f t="shared" si="249"/>
        <v>101.79</v>
      </c>
      <c r="K3990" s="12">
        <f t="shared" si="250"/>
        <v>101.79</v>
      </c>
      <c r="L3990" s="12">
        <v>18.44</v>
      </c>
      <c r="M3990" s="12">
        <f t="shared" si="251"/>
        <v>120.23</v>
      </c>
      <c r="N3990" t="s">
        <v>12</v>
      </c>
      <c r="O3990" s="13">
        <v>18</v>
      </c>
      <c r="P3990">
        <v>4.5</v>
      </c>
      <c r="Q3990" t="b">
        <v>0</v>
      </c>
      <c r="R3990">
        <v>3</v>
      </c>
      <c r="S3990" t="s">
        <v>45</v>
      </c>
      <c r="T3990" t="s">
        <v>35</v>
      </c>
    </row>
    <row r="3991" spans="1:20">
      <c r="A3991" t="s">
        <v>7325</v>
      </c>
      <c r="B3991" s="11">
        <v>44918</v>
      </c>
      <c r="C3991" t="s">
        <v>7326</v>
      </c>
      <c r="D3991" t="s">
        <v>20</v>
      </c>
      <c r="E3991" t="s">
        <v>136</v>
      </c>
      <c r="F3991" s="12">
        <v>36.77</v>
      </c>
      <c r="G3991" s="13">
        <v>1</v>
      </c>
      <c r="H3991">
        <v>0</v>
      </c>
      <c r="I3991" s="12">
        <f t="shared" si="248"/>
        <v>0</v>
      </c>
      <c r="J3991" s="12">
        <f t="shared" si="249"/>
        <v>36.77</v>
      </c>
      <c r="K3991" s="12">
        <f t="shared" si="250"/>
        <v>36.77</v>
      </c>
      <c r="L3991" s="12">
        <v>19.44</v>
      </c>
      <c r="M3991" s="12">
        <f t="shared" si="251"/>
        <v>56.21</v>
      </c>
      <c r="N3991" t="s">
        <v>9</v>
      </c>
      <c r="O3991" s="13">
        <v>12</v>
      </c>
      <c r="P3991">
        <v>5</v>
      </c>
      <c r="Q3991" t="b">
        <v>0</v>
      </c>
      <c r="R3991">
        <v>6</v>
      </c>
      <c r="S3991" t="s">
        <v>45</v>
      </c>
      <c r="T3991" t="s">
        <v>35</v>
      </c>
    </row>
    <row r="3992" spans="1:20">
      <c r="A3992" t="s">
        <v>7327</v>
      </c>
      <c r="B3992" s="11">
        <v>44918</v>
      </c>
      <c r="C3992" t="s">
        <v>7328</v>
      </c>
      <c r="D3992" t="s">
        <v>5</v>
      </c>
      <c r="E3992" t="s">
        <v>106</v>
      </c>
      <c r="F3992" s="12">
        <v>44.06</v>
      </c>
      <c r="G3992" s="13">
        <v>5</v>
      </c>
      <c r="H3992">
        <v>5.4</v>
      </c>
      <c r="I3992" s="12">
        <f t="shared" si="248"/>
        <v>2.37924</v>
      </c>
      <c r="J3992" s="12">
        <f t="shared" si="249"/>
        <v>220.3</v>
      </c>
      <c r="K3992" s="12">
        <f t="shared" si="250"/>
        <v>217.92076</v>
      </c>
      <c r="L3992" s="12">
        <v>16.63</v>
      </c>
      <c r="M3992" s="12">
        <f t="shared" si="251"/>
        <v>234.55076</v>
      </c>
      <c r="N3992" t="s">
        <v>9</v>
      </c>
      <c r="O3992" s="13">
        <v>5</v>
      </c>
      <c r="P3992">
        <v>4.5</v>
      </c>
      <c r="Q3992" t="b">
        <v>1</v>
      </c>
      <c r="R3992">
        <v>5</v>
      </c>
      <c r="S3992" t="s">
        <v>45</v>
      </c>
      <c r="T3992" t="s">
        <v>39</v>
      </c>
    </row>
    <row r="3993" spans="1:20">
      <c r="A3993" t="s">
        <v>7329</v>
      </c>
      <c r="B3993" s="11">
        <v>44918</v>
      </c>
      <c r="C3993" t="s">
        <v>7330</v>
      </c>
      <c r="D3993" t="s">
        <v>8</v>
      </c>
      <c r="E3993" t="s">
        <v>565</v>
      </c>
      <c r="F3993" s="12">
        <v>29.08</v>
      </c>
      <c r="G3993" s="13">
        <v>1</v>
      </c>
      <c r="H3993">
        <v>12.5</v>
      </c>
      <c r="I3993" s="12">
        <f t="shared" si="248"/>
        <v>3.635</v>
      </c>
      <c r="J3993" s="12">
        <f t="shared" si="249"/>
        <v>29.08</v>
      </c>
      <c r="K3993" s="12">
        <f t="shared" si="250"/>
        <v>25.445</v>
      </c>
      <c r="L3993" s="12">
        <v>22.6</v>
      </c>
      <c r="M3993" s="12">
        <f t="shared" si="251"/>
        <v>48.045</v>
      </c>
      <c r="N3993" t="s">
        <v>6</v>
      </c>
      <c r="O3993" s="13">
        <v>18</v>
      </c>
      <c r="P3993">
        <v>2</v>
      </c>
      <c r="Q3993" t="b">
        <v>0</v>
      </c>
      <c r="R3993">
        <v>10</v>
      </c>
      <c r="S3993" t="s">
        <v>44</v>
      </c>
      <c r="T3993" t="s">
        <v>39</v>
      </c>
    </row>
    <row r="3994" spans="1:20">
      <c r="A3994" t="s">
        <v>7331</v>
      </c>
      <c r="B3994" s="11">
        <v>44918</v>
      </c>
      <c r="C3994" t="s">
        <v>7332</v>
      </c>
      <c r="D3994" t="s">
        <v>11</v>
      </c>
      <c r="E3994" t="s">
        <v>91</v>
      </c>
      <c r="F3994" s="12">
        <v>68.67</v>
      </c>
      <c r="G3994" s="13">
        <v>1</v>
      </c>
      <c r="H3994">
        <v>10.5</v>
      </c>
      <c r="I3994" s="12">
        <f t="shared" si="248"/>
        <v>7.21035</v>
      </c>
      <c r="J3994" s="12">
        <f t="shared" si="249"/>
        <v>68.67</v>
      </c>
      <c r="K3994" s="12">
        <f t="shared" si="250"/>
        <v>61.45965</v>
      </c>
      <c r="L3994" s="12">
        <v>18.18</v>
      </c>
      <c r="M3994" s="12">
        <f t="shared" si="251"/>
        <v>79.63965</v>
      </c>
      <c r="N3994" t="s">
        <v>9</v>
      </c>
      <c r="O3994" s="13">
        <v>8</v>
      </c>
      <c r="P3994">
        <v>4</v>
      </c>
      <c r="Q3994" t="b">
        <v>0</v>
      </c>
      <c r="R3994">
        <v>2</v>
      </c>
      <c r="S3994" t="s">
        <v>48</v>
      </c>
      <c r="T3994" t="s">
        <v>35</v>
      </c>
    </row>
    <row r="3995" spans="1:20">
      <c r="A3995" t="s">
        <v>7333</v>
      </c>
      <c r="B3995" s="11">
        <v>44919</v>
      </c>
      <c r="C3995" t="s">
        <v>875</v>
      </c>
      <c r="D3995" t="s">
        <v>17</v>
      </c>
      <c r="E3995" t="s">
        <v>78</v>
      </c>
      <c r="F3995" s="12">
        <v>116.24</v>
      </c>
      <c r="G3995" s="13">
        <v>1</v>
      </c>
      <c r="H3995">
        <v>7.7</v>
      </c>
      <c r="I3995" s="12">
        <f t="shared" si="248"/>
        <v>8.95048</v>
      </c>
      <c r="J3995" s="12">
        <f t="shared" si="249"/>
        <v>116.24</v>
      </c>
      <c r="K3995" s="12">
        <f t="shared" si="250"/>
        <v>107.28952</v>
      </c>
      <c r="L3995" s="12">
        <v>17.11</v>
      </c>
      <c r="M3995" s="12">
        <f t="shared" si="251"/>
        <v>124.39952</v>
      </c>
      <c r="N3995" t="s">
        <v>9</v>
      </c>
      <c r="O3995" s="13">
        <v>5</v>
      </c>
      <c r="P3995">
        <v>5</v>
      </c>
      <c r="Q3995" t="b">
        <v>0</v>
      </c>
      <c r="R3995">
        <v>9</v>
      </c>
      <c r="S3995" t="s">
        <v>48</v>
      </c>
      <c r="T3995" t="s">
        <v>30</v>
      </c>
    </row>
    <row r="3996" spans="1:20">
      <c r="A3996" t="s">
        <v>7334</v>
      </c>
      <c r="B3996" s="11">
        <v>44919</v>
      </c>
      <c r="C3996" t="s">
        <v>5297</v>
      </c>
      <c r="D3996" t="s">
        <v>17</v>
      </c>
      <c r="E3996" t="s">
        <v>209</v>
      </c>
      <c r="F3996" s="12">
        <v>34.7</v>
      </c>
      <c r="G3996" s="13">
        <v>5</v>
      </c>
      <c r="H3996">
        <v>0</v>
      </c>
      <c r="I3996" s="12">
        <f t="shared" si="248"/>
        <v>0</v>
      </c>
      <c r="J3996" s="12">
        <f t="shared" si="249"/>
        <v>173.5</v>
      </c>
      <c r="K3996" s="12">
        <f t="shared" si="250"/>
        <v>173.5</v>
      </c>
      <c r="L3996" s="12">
        <v>9.12</v>
      </c>
      <c r="M3996" s="12">
        <f t="shared" si="251"/>
        <v>182.62</v>
      </c>
      <c r="N3996" t="s">
        <v>18</v>
      </c>
      <c r="O3996" s="13">
        <v>3</v>
      </c>
      <c r="P3996">
        <v>5</v>
      </c>
      <c r="Q3996" t="b">
        <v>0</v>
      </c>
      <c r="R3996">
        <v>3</v>
      </c>
      <c r="S3996" t="s">
        <v>44</v>
      </c>
      <c r="T3996" t="s">
        <v>35</v>
      </c>
    </row>
    <row r="3997" spans="1:20">
      <c r="A3997" t="s">
        <v>7335</v>
      </c>
      <c r="B3997" s="11">
        <v>44919</v>
      </c>
      <c r="C3997" t="s">
        <v>7336</v>
      </c>
      <c r="D3997" t="s">
        <v>17</v>
      </c>
      <c r="E3997" t="s">
        <v>194</v>
      </c>
      <c r="F3997" s="12">
        <v>73.24</v>
      </c>
      <c r="G3997" s="13">
        <v>2</v>
      </c>
      <c r="H3997">
        <v>5.3</v>
      </c>
      <c r="I3997" s="12">
        <f t="shared" si="248"/>
        <v>3.88172</v>
      </c>
      <c r="J3997" s="12">
        <f t="shared" si="249"/>
        <v>146.48</v>
      </c>
      <c r="K3997" s="12">
        <f t="shared" si="250"/>
        <v>142.59828</v>
      </c>
      <c r="L3997" s="12">
        <v>13.24</v>
      </c>
      <c r="M3997" s="12">
        <f t="shared" si="251"/>
        <v>155.83828</v>
      </c>
      <c r="N3997" t="s">
        <v>18</v>
      </c>
      <c r="O3997" s="13">
        <v>3</v>
      </c>
      <c r="P3997">
        <v>4.5</v>
      </c>
      <c r="Q3997" t="b">
        <v>1</v>
      </c>
      <c r="R3997">
        <v>5</v>
      </c>
      <c r="S3997" t="s">
        <v>46</v>
      </c>
      <c r="T3997" t="s">
        <v>30</v>
      </c>
    </row>
    <row r="3998" spans="1:20">
      <c r="A3998" t="s">
        <v>7337</v>
      </c>
      <c r="B3998" s="11">
        <v>44919</v>
      </c>
      <c r="C3998" t="s">
        <v>5400</v>
      </c>
      <c r="D3998" t="s">
        <v>17</v>
      </c>
      <c r="E3998" t="s">
        <v>209</v>
      </c>
      <c r="F3998" s="12">
        <v>53.98</v>
      </c>
      <c r="G3998" s="13">
        <v>2</v>
      </c>
      <c r="H3998">
        <v>0</v>
      </c>
      <c r="I3998" s="12">
        <f t="shared" si="248"/>
        <v>0</v>
      </c>
      <c r="J3998" s="12">
        <f t="shared" si="249"/>
        <v>107.96</v>
      </c>
      <c r="K3998" s="12">
        <f t="shared" si="250"/>
        <v>107.96</v>
      </c>
      <c r="L3998" s="12">
        <v>11.17</v>
      </c>
      <c r="M3998" s="12">
        <f t="shared" si="251"/>
        <v>119.13</v>
      </c>
      <c r="N3998" t="s">
        <v>18</v>
      </c>
      <c r="O3998" s="13">
        <v>6</v>
      </c>
      <c r="P3998">
        <v>4</v>
      </c>
      <c r="Q3998" t="b">
        <v>0</v>
      </c>
      <c r="R3998">
        <v>2</v>
      </c>
      <c r="S3998" t="s">
        <v>48</v>
      </c>
      <c r="T3998" t="s">
        <v>32</v>
      </c>
    </row>
    <row r="3999" spans="1:20">
      <c r="A3999" t="s">
        <v>7338</v>
      </c>
      <c r="B3999" s="11">
        <v>44919</v>
      </c>
      <c r="C3999" t="s">
        <v>7328</v>
      </c>
      <c r="D3999" t="s">
        <v>25</v>
      </c>
      <c r="E3999" t="s">
        <v>72</v>
      </c>
      <c r="F3999" s="12">
        <v>189.88</v>
      </c>
      <c r="G3999" s="13">
        <v>5</v>
      </c>
      <c r="H3999">
        <v>0</v>
      </c>
      <c r="I3999" s="12">
        <f t="shared" si="248"/>
        <v>0</v>
      </c>
      <c r="J3999" s="12">
        <f t="shared" si="249"/>
        <v>949.4</v>
      </c>
      <c r="K3999" s="12">
        <f t="shared" si="250"/>
        <v>949.4</v>
      </c>
      <c r="L3999" s="12">
        <v>15.4</v>
      </c>
      <c r="M3999" s="12">
        <f t="shared" si="251"/>
        <v>964.8</v>
      </c>
      <c r="N3999" t="s">
        <v>18</v>
      </c>
      <c r="O3999" s="13">
        <v>6</v>
      </c>
      <c r="P3999">
        <v>5</v>
      </c>
      <c r="Q3999" t="b">
        <v>0</v>
      </c>
      <c r="R3999">
        <v>8</v>
      </c>
      <c r="S3999" t="s">
        <v>48</v>
      </c>
      <c r="T3999" t="s">
        <v>35</v>
      </c>
    </row>
    <row r="4000" spans="1:20">
      <c r="A4000" t="s">
        <v>7339</v>
      </c>
      <c r="B4000" s="11">
        <v>44919</v>
      </c>
      <c r="C4000" t="s">
        <v>1372</v>
      </c>
      <c r="D4000" t="s">
        <v>14</v>
      </c>
      <c r="E4000" t="s">
        <v>82</v>
      </c>
      <c r="F4000" s="12">
        <v>140.9</v>
      </c>
      <c r="G4000" s="13">
        <v>1</v>
      </c>
      <c r="H4000">
        <v>0</v>
      </c>
      <c r="I4000" s="12">
        <f t="shared" si="248"/>
        <v>0</v>
      </c>
      <c r="J4000" s="12">
        <f t="shared" si="249"/>
        <v>140.9</v>
      </c>
      <c r="K4000" s="12">
        <f t="shared" si="250"/>
        <v>140.9</v>
      </c>
      <c r="L4000" s="12">
        <v>22.98</v>
      </c>
      <c r="M4000" s="12">
        <f t="shared" si="251"/>
        <v>163.88</v>
      </c>
      <c r="N4000" t="s">
        <v>6</v>
      </c>
      <c r="O4000" s="13">
        <v>20</v>
      </c>
      <c r="P4000">
        <v>5</v>
      </c>
      <c r="Q4000" t="b">
        <v>0</v>
      </c>
      <c r="R4000">
        <v>2</v>
      </c>
      <c r="S4000" t="s">
        <v>46</v>
      </c>
      <c r="T4000" t="s">
        <v>35</v>
      </c>
    </row>
    <row r="4001" spans="1:20">
      <c r="A4001" t="s">
        <v>7340</v>
      </c>
      <c r="B4001" s="11">
        <v>44919</v>
      </c>
      <c r="C4001" t="s">
        <v>7341</v>
      </c>
      <c r="D4001" t="s">
        <v>11</v>
      </c>
      <c r="E4001" t="s">
        <v>215</v>
      </c>
      <c r="F4001" s="12">
        <v>69.59</v>
      </c>
      <c r="G4001" s="13">
        <v>1</v>
      </c>
      <c r="H4001">
        <v>0</v>
      </c>
      <c r="I4001" s="12">
        <f t="shared" si="248"/>
        <v>0</v>
      </c>
      <c r="J4001" s="12">
        <f t="shared" si="249"/>
        <v>69.59</v>
      </c>
      <c r="K4001" s="12">
        <f t="shared" si="250"/>
        <v>69.59</v>
      </c>
      <c r="L4001" s="12">
        <v>19.45</v>
      </c>
      <c r="M4001" s="12">
        <f t="shared" si="251"/>
        <v>89.04</v>
      </c>
      <c r="N4001" t="s">
        <v>9</v>
      </c>
      <c r="O4001" s="13">
        <v>9</v>
      </c>
      <c r="P4001">
        <v>4.5</v>
      </c>
      <c r="Q4001" t="b">
        <v>0</v>
      </c>
      <c r="R4001">
        <v>4</v>
      </c>
      <c r="S4001" t="s">
        <v>46</v>
      </c>
      <c r="T4001" t="s">
        <v>39</v>
      </c>
    </row>
    <row r="4002" spans="1:20">
      <c r="A4002" t="s">
        <v>7342</v>
      </c>
      <c r="B4002" s="11">
        <v>44919</v>
      </c>
      <c r="C4002" t="s">
        <v>7343</v>
      </c>
      <c r="D4002" t="s">
        <v>23</v>
      </c>
      <c r="E4002" t="s">
        <v>540</v>
      </c>
      <c r="F4002" s="12">
        <v>85.55</v>
      </c>
      <c r="G4002" s="13">
        <v>1</v>
      </c>
      <c r="H4002">
        <v>0</v>
      </c>
      <c r="I4002" s="12">
        <f t="shared" si="248"/>
        <v>0</v>
      </c>
      <c r="J4002" s="12">
        <f t="shared" si="249"/>
        <v>85.55</v>
      </c>
      <c r="K4002" s="12">
        <f t="shared" si="250"/>
        <v>85.55</v>
      </c>
      <c r="L4002" s="12">
        <v>14.84</v>
      </c>
      <c r="M4002" s="12">
        <f t="shared" si="251"/>
        <v>100.39</v>
      </c>
      <c r="N4002" t="s">
        <v>18</v>
      </c>
      <c r="O4002" s="13">
        <v>3</v>
      </c>
      <c r="P4002">
        <v>4</v>
      </c>
      <c r="Q4002" t="b">
        <v>0</v>
      </c>
      <c r="R4002">
        <v>2</v>
      </c>
      <c r="S4002" t="s">
        <v>44</v>
      </c>
      <c r="T4002" t="s">
        <v>35</v>
      </c>
    </row>
    <row r="4003" spans="1:20">
      <c r="A4003" t="s">
        <v>7344</v>
      </c>
      <c r="B4003" s="11">
        <v>44919</v>
      </c>
      <c r="C4003" t="s">
        <v>3626</v>
      </c>
      <c r="D4003" t="s">
        <v>11</v>
      </c>
      <c r="E4003" t="s">
        <v>151</v>
      </c>
      <c r="F4003" s="12">
        <v>41.93</v>
      </c>
      <c r="G4003" s="13">
        <v>2</v>
      </c>
      <c r="H4003">
        <v>0</v>
      </c>
      <c r="I4003" s="12">
        <f t="shared" si="248"/>
        <v>0</v>
      </c>
      <c r="J4003" s="12">
        <f t="shared" si="249"/>
        <v>83.86</v>
      </c>
      <c r="K4003" s="12">
        <f t="shared" si="250"/>
        <v>83.86</v>
      </c>
      <c r="L4003" s="12">
        <v>19.64</v>
      </c>
      <c r="M4003" s="12">
        <f t="shared" si="251"/>
        <v>103.5</v>
      </c>
      <c r="N4003" t="s">
        <v>9</v>
      </c>
      <c r="O4003" s="13">
        <v>12</v>
      </c>
      <c r="P4003">
        <v>4.5</v>
      </c>
      <c r="Q4003" t="b">
        <v>0</v>
      </c>
      <c r="R4003">
        <v>2</v>
      </c>
      <c r="S4003" t="s">
        <v>43</v>
      </c>
      <c r="T4003" t="s">
        <v>35</v>
      </c>
    </row>
    <row r="4004" spans="1:20">
      <c r="A4004" t="s">
        <v>7345</v>
      </c>
      <c r="B4004" s="11">
        <v>44919</v>
      </c>
      <c r="C4004" t="s">
        <v>7346</v>
      </c>
      <c r="D4004" t="s">
        <v>23</v>
      </c>
      <c r="E4004" t="s">
        <v>169</v>
      </c>
      <c r="F4004" s="12">
        <v>135.03</v>
      </c>
      <c r="G4004" s="13">
        <v>2</v>
      </c>
      <c r="H4004">
        <v>13.2</v>
      </c>
      <c r="I4004" s="12">
        <f t="shared" si="248"/>
        <v>17.82396</v>
      </c>
      <c r="J4004" s="12">
        <f t="shared" si="249"/>
        <v>270.06</v>
      </c>
      <c r="K4004" s="12">
        <f t="shared" si="250"/>
        <v>252.23604</v>
      </c>
      <c r="L4004" s="12">
        <v>14.49</v>
      </c>
      <c r="M4004" s="12">
        <f t="shared" si="251"/>
        <v>266.72604</v>
      </c>
      <c r="N4004" t="s">
        <v>18</v>
      </c>
      <c r="O4004" s="13">
        <v>2</v>
      </c>
      <c r="P4004">
        <v>5</v>
      </c>
      <c r="Q4004" t="b">
        <v>0</v>
      </c>
      <c r="R4004">
        <v>3</v>
      </c>
      <c r="S4004" t="s">
        <v>43</v>
      </c>
      <c r="T4004" t="s">
        <v>39</v>
      </c>
    </row>
    <row r="4005" spans="1:20">
      <c r="A4005" t="s">
        <v>7347</v>
      </c>
      <c r="B4005" s="11">
        <v>44919</v>
      </c>
      <c r="C4005" t="s">
        <v>7348</v>
      </c>
      <c r="D4005" t="s">
        <v>23</v>
      </c>
      <c r="E4005" t="s">
        <v>540</v>
      </c>
      <c r="F4005" s="12">
        <v>127.37</v>
      </c>
      <c r="G4005" s="13">
        <v>1</v>
      </c>
      <c r="H4005">
        <v>0</v>
      </c>
      <c r="I4005" s="12">
        <f t="shared" si="248"/>
        <v>0</v>
      </c>
      <c r="J4005" s="12">
        <f t="shared" si="249"/>
        <v>127.37</v>
      </c>
      <c r="K4005" s="12">
        <f t="shared" si="250"/>
        <v>127.37</v>
      </c>
      <c r="L4005" s="12">
        <v>15.86</v>
      </c>
      <c r="M4005" s="12">
        <f t="shared" si="251"/>
        <v>143.23</v>
      </c>
      <c r="N4005" t="s">
        <v>9</v>
      </c>
      <c r="O4005" s="13">
        <v>5</v>
      </c>
      <c r="P4005">
        <v>5</v>
      </c>
      <c r="Q4005" t="b">
        <v>0</v>
      </c>
      <c r="R4005">
        <v>1</v>
      </c>
      <c r="S4005" t="s">
        <v>43</v>
      </c>
      <c r="T4005" t="s">
        <v>35</v>
      </c>
    </row>
    <row r="4006" spans="1:20">
      <c r="A4006" t="s">
        <v>7349</v>
      </c>
      <c r="B4006" s="11">
        <v>44919</v>
      </c>
      <c r="C4006" t="s">
        <v>7350</v>
      </c>
      <c r="D4006" t="s">
        <v>17</v>
      </c>
      <c r="E4006" t="s">
        <v>194</v>
      </c>
      <c r="F4006" s="12">
        <v>157.19</v>
      </c>
      <c r="G4006" s="13">
        <v>1</v>
      </c>
      <c r="H4006">
        <v>12.6</v>
      </c>
      <c r="I4006" s="12">
        <f t="shared" si="248"/>
        <v>19.80594</v>
      </c>
      <c r="J4006" s="12">
        <f t="shared" si="249"/>
        <v>157.19</v>
      </c>
      <c r="K4006" s="12">
        <f t="shared" si="250"/>
        <v>137.38406</v>
      </c>
      <c r="L4006" s="12">
        <v>11.78</v>
      </c>
      <c r="M4006" s="12">
        <f t="shared" si="251"/>
        <v>149.16406</v>
      </c>
      <c r="N4006" t="s">
        <v>18</v>
      </c>
      <c r="O4006" s="13">
        <v>3</v>
      </c>
      <c r="P4006">
        <v>4.5</v>
      </c>
      <c r="Q4006" t="b">
        <v>0</v>
      </c>
      <c r="R4006">
        <v>12</v>
      </c>
      <c r="S4006" t="s">
        <v>48</v>
      </c>
      <c r="T4006" t="s">
        <v>35</v>
      </c>
    </row>
    <row r="4007" spans="1:20">
      <c r="A4007" t="s">
        <v>7351</v>
      </c>
      <c r="B4007" s="11">
        <v>44919</v>
      </c>
      <c r="C4007" t="s">
        <v>3095</v>
      </c>
      <c r="D4007" t="s">
        <v>14</v>
      </c>
      <c r="E4007" t="s">
        <v>103</v>
      </c>
      <c r="F4007" s="12">
        <v>77.04</v>
      </c>
      <c r="G4007" s="13">
        <v>1</v>
      </c>
      <c r="H4007">
        <v>11.4</v>
      </c>
      <c r="I4007" s="12">
        <f t="shared" si="248"/>
        <v>8.78256</v>
      </c>
      <c r="J4007" s="12">
        <f t="shared" si="249"/>
        <v>77.04</v>
      </c>
      <c r="K4007" s="12">
        <f t="shared" si="250"/>
        <v>68.25744</v>
      </c>
      <c r="L4007" s="12">
        <v>19.51</v>
      </c>
      <c r="M4007" s="12">
        <f t="shared" si="251"/>
        <v>87.76744</v>
      </c>
      <c r="N4007" t="s">
        <v>9</v>
      </c>
      <c r="O4007" s="13">
        <v>10</v>
      </c>
      <c r="P4007">
        <v>4</v>
      </c>
      <c r="Q4007" t="b">
        <v>0</v>
      </c>
      <c r="R4007">
        <v>4</v>
      </c>
      <c r="S4007" t="s">
        <v>43</v>
      </c>
      <c r="T4007" t="s">
        <v>35</v>
      </c>
    </row>
    <row r="4008" spans="1:20">
      <c r="A4008" t="s">
        <v>7352</v>
      </c>
      <c r="B4008" s="11">
        <v>44919</v>
      </c>
      <c r="C4008" t="s">
        <v>7353</v>
      </c>
      <c r="D4008" t="s">
        <v>25</v>
      </c>
      <c r="E4008" t="s">
        <v>159</v>
      </c>
      <c r="F4008" s="12">
        <v>359.44</v>
      </c>
      <c r="G4008" s="13">
        <v>1</v>
      </c>
      <c r="H4008">
        <v>0</v>
      </c>
      <c r="I4008" s="12">
        <f t="shared" si="248"/>
        <v>0</v>
      </c>
      <c r="J4008" s="12">
        <f t="shared" si="249"/>
        <v>359.44</v>
      </c>
      <c r="K4008" s="12">
        <f t="shared" si="250"/>
        <v>359.44</v>
      </c>
      <c r="L4008" s="12">
        <v>19.39</v>
      </c>
      <c r="M4008" s="12">
        <f t="shared" si="251"/>
        <v>378.83</v>
      </c>
      <c r="N4008" t="s">
        <v>18</v>
      </c>
      <c r="O4008" s="13">
        <v>7</v>
      </c>
      <c r="P4008">
        <v>5</v>
      </c>
      <c r="Q4008" t="b">
        <v>0</v>
      </c>
      <c r="R4008">
        <v>8</v>
      </c>
      <c r="S4008" t="s">
        <v>43</v>
      </c>
      <c r="T4008" t="s">
        <v>35</v>
      </c>
    </row>
    <row r="4009" spans="1:20">
      <c r="A4009" t="s">
        <v>7354</v>
      </c>
      <c r="B4009" s="11">
        <v>44919</v>
      </c>
      <c r="C4009" t="s">
        <v>7355</v>
      </c>
      <c r="D4009" t="s">
        <v>14</v>
      </c>
      <c r="E4009" t="s">
        <v>162</v>
      </c>
      <c r="F4009" s="12">
        <v>200.35</v>
      </c>
      <c r="G4009" s="13">
        <v>1</v>
      </c>
      <c r="H4009">
        <v>0</v>
      </c>
      <c r="I4009" s="12">
        <f t="shared" si="248"/>
        <v>0</v>
      </c>
      <c r="J4009" s="12">
        <f t="shared" si="249"/>
        <v>200.35</v>
      </c>
      <c r="K4009" s="12">
        <f t="shared" si="250"/>
        <v>200.35</v>
      </c>
      <c r="L4009" s="12">
        <v>10.6</v>
      </c>
      <c r="M4009" s="12">
        <f t="shared" si="251"/>
        <v>210.95</v>
      </c>
      <c r="N4009" t="s">
        <v>18</v>
      </c>
      <c r="O4009" s="13">
        <v>4</v>
      </c>
      <c r="P4009">
        <v>4.5</v>
      </c>
      <c r="Q4009" t="b">
        <v>0</v>
      </c>
      <c r="R4009">
        <v>9</v>
      </c>
      <c r="S4009" t="s">
        <v>44</v>
      </c>
      <c r="T4009" t="s">
        <v>39</v>
      </c>
    </row>
    <row r="4010" spans="1:20">
      <c r="A4010" t="s">
        <v>7356</v>
      </c>
      <c r="B4010" s="11">
        <v>44919</v>
      </c>
      <c r="C4010" t="s">
        <v>585</v>
      </c>
      <c r="D4010" t="s">
        <v>14</v>
      </c>
      <c r="E4010" t="s">
        <v>94</v>
      </c>
      <c r="F4010" s="12">
        <v>228.17</v>
      </c>
      <c r="G4010" s="13">
        <v>1</v>
      </c>
      <c r="H4010">
        <v>24</v>
      </c>
      <c r="I4010" s="12">
        <f t="shared" si="248"/>
        <v>54.7608</v>
      </c>
      <c r="J4010" s="12">
        <f t="shared" si="249"/>
        <v>228.17</v>
      </c>
      <c r="K4010" s="12">
        <f t="shared" si="250"/>
        <v>173.4092</v>
      </c>
      <c r="L4010" s="12">
        <v>24.75</v>
      </c>
      <c r="M4010" s="12">
        <f t="shared" si="251"/>
        <v>198.1592</v>
      </c>
      <c r="N4010" t="s">
        <v>6</v>
      </c>
      <c r="O4010" s="13">
        <v>23</v>
      </c>
      <c r="P4010">
        <v>5</v>
      </c>
      <c r="Q4010" t="b">
        <v>0</v>
      </c>
      <c r="R4010">
        <v>2</v>
      </c>
      <c r="S4010" t="s">
        <v>48</v>
      </c>
      <c r="T4010" t="s">
        <v>35</v>
      </c>
    </row>
    <row r="4011" spans="1:20">
      <c r="A4011" t="s">
        <v>7357</v>
      </c>
      <c r="B4011" s="11">
        <v>44920</v>
      </c>
      <c r="C4011" t="s">
        <v>7358</v>
      </c>
      <c r="D4011" t="s">
        <v>20</v>
      </c>
      <c r="E4011" t="s">
        <v>212</v>
      </c>
      <c r="F4011" s="12">
        <v>9.56</v>
      </c>
      <c r="G4011" s="13">
        <v>1</v>
      </c>
      <c r="H4011">
        <v>0</v>
      </c>
      <c r="I4011" s="12">
        <f t="shared" si="248"/>
        <v>0</v>
      </c>
      <c r="J4011" s="12">
        <f t="shared" si="249"/>
        <v>9.56</v>
      </c>
      <c r="K4011" s="12">
        <f t="shared" si="250"/>
        <v>9.56</v>
      </c>
      <c r="L4011" s="12">
        <v>11.4</v>
      </c>
      <c r="M4011" s="12">
        <f t="shared" si="251"/>
        <v>20.96</v>
      </c>
      <c r="N4011" t="s">
        <v>18</v>
      </c>
      <c r="O4011" s="13">
        <v>2</v>
      </c>
      <c r="P4011">
        <v>4.5</v>
      </c>
      <c r="Q4011" t="b">
        <v>0</v>
      </c>
      <c r="R4011">
        <v>3</v>
      </c>
      <c r="S4011" t="s">
        <v>44</v>
      </c>
      <c r="T4011" t="s">
        <v>35</v>
      </c>
    </row>
    <row r="4012" spans="1:20">
      <c r="A4012" t="s">
        <v>7359</v>
      </c>
      <c r="B4012" s="11">
        <v>44920</v>
      </c>
      <c r="C4012" t="s">
        <v>7360</v>
      </c>
      <c r="D4012" t="s">
        <v>5</v>
      </c>
      <c r="E4012" t="s">
        <v>144</v>
      </c>
      <c r="F4012" s="12">
        <v>80.39</v>
      </c>
      <c r="G4012" s="13">
        <v>3</v>
      </c>
      <c r="H4012">
        <v>0</v>
      </c>
      <c r="I4012" s="12">
        <f t="shared" si="248"/>
        <v>0</v>
      </c>
      <c r="J4012" s="12">
        <f t="shared" si="249"/>
        <v>241.17</v>
      </c>
      <c r="K4012" s="12">
        <f t="shared" si="250"/>
        <v>241.17</v>
      </c>
      <c r="L4012" s="12">
        <v>13.6</v>
      </c>
      <c r="M4012" s="12">
        <f t="shared" si="251"/>
        <v>254.77</v>
      </c>
      <c r="N4012" t="s">
        <v>18</v>
      </c>
      <c r="O4012" s="13">
        <v>6</v>
      </c>
      <c r="P4012">
        <v>5</v>
      </c>
      <c r="Q4012" t="b">
        <v>0</v>
      </c>
      <c r="R4012">
        <v>4</v>
      </c>
      <c r="S4012" t="s">
        <v>46</v>
      </c>
      <c r="T4012" t="s">
        <v>37</v>
      </c>
    </row>
    <row r="4013" spans="1:20">
      <c r="A4013" t="s">
        <v>7361</v>
      </c>
      <c r="B4013" s="11">
        <v>44920</v>
      </c>
      <c r="C4013" t="s">
        <v>7362</v>
      </c>
      <c r="D4013" t="s">
        <v>20</v>
      </c>
      <c r="E4013" t="s">
        <v>97</v>
      </c>
      <c r="F4013" s="12">
        <v>28.64</v>
      </c>
      <c r="G4013" s="13">
        <v>2</v>
      </c>
      <c r="H4013">
        <v>15.1</v>
      </c>
      <c r="I4013" s="12">
        <f t="shared" si="248"/>
        <v>4.32464</v>
      </c>
      <c r="J4013" s="12">
        <f t="shared" si="249"/>
        <v>57.28</v>
      </c>
      <c r="K4013" s="12">
        <f t="shared" si="250"/>
        <v>52.95536</v>
      </c>
      <c r="L4013" s="12">
        <v>7.31</v>
      </c>
      <c r="M4013" s="12">
        <f t="shared" si="251"/>
        <v>60.26536</v>
      </c>
      <c r="N4013" t="s">
        <v>18</v>
      </c>
      <c r="O4013" s="13">
        <v>3</v>
      </c>
      <c r="P4013">
        <v>4</v>
      </c>
      <c r="Q4013" t="b">
        <v>0</v>
      </c>
      <c r="R4013">
        <v>6</v>
      </c>
      <c r="S4013" t="s">
        <v>44</v>
      </c>
      <c r="T4013" t="s">
        <v>35</v>
      </c>
    </row>
    <row r="4014" spans="1:20">
      <c r="A4014" t="s">
        <v>7363</v>
      </c>
      <c r="B4014" s="11">
        <v>44920</v>
      </c>
      <c r="C4014" t="s">
        <v>7364</v>
      </c>
      <c r="D4014" t="s">
        <v>11</v>
      </c>
      <c r="E4014" t="s">
        <v>215</v>
      </c>
      <c r="F4014" s="12">
        <v>90.86</v>
      </c>
      <c r="G4014" s="13">
        <v>1</v>
      </c>
      <c r="H4014">
        <v>0</v>
      </c>
      <c r="I4014" s="12">
        <f t="shared" si="248"/>
        <v>0</v>
      </c>
      <c r="J4014" s="12">
        <f t="shared" si="249"/>
        <v>90.86</v>
      </c>
      <c r="K4014" s="12">
        <f t="shared" si="250"/>
        <v>90.86</v>
      </c>
      <c r="L4014" s="12">
        <v>28.29</v>
      </c>
      <c r="M4014" s="12">
        <f t="shared" si="251"/>
        <v>119.15</v>
      </c>
      <c r="N4014" t="s">
        <v>15</v>
      </c>
      <c r="O4014" s="13">
        <v>22</v>
      </c>
      <c r="P4014">
        <v>3</v>
      </c>
      <c r="Q4014" t="b">
        <v>0</v>
      </c>
      <c r="R4014">
        <v>7</v>
      </c>
      <c r="S4014" t="s">
        <v>44</v>
      </c>
      <c r="T4014" t="s">
        <v>35</v>
      </c>
    </row>
    <row r="4015" spans="1:20">
      <c r="A4015" t="s">
        <v>7365</v>
      </c>
      <c r="B4015" s="11">
        <v>44920</v>
      </c>
      <c r="C4015" t="s">
        <v>7366</v>
      </c>
      <c r="D4015" t="s">
        <v>17</v>
      </c>
      <c r="E4015" t="s">
        <v>194</v>
      </c>
      <c r="F4015" s="12">
        <v>122.3</v>
      </c>
      <c r="G4015" s="13">
        <v>1</v>
      </c>
      <c r="H4015">
        <v>0</v>
      </c>
      <c r="I4015" s="12">
        <f t="shared" si="248"/>
        <v>0</v>
      </c>
      <c r="J4015" s="12">
        <f t="shared" si="249"/>
        <v>122.3</v>
      </c>
      <c r="K4015" s="12">
        <f t="shared" si="250"/>
        <v>122.3</v>
      </c>
      <c r="L4015" s="12">
        <v>18.53</v>
      </c>
      <c r="M4015" s="12">
        <f t="shared" si="251"/>
        <v>140.83</v>
      </c>
      <c r="N4015" t="s">
        <v>9</v>
      </c>
      <c r="O4015" s="13">
        <v>12</v>
      </c>
      <c r="P4015">
        <v>4</v>
      </c>
      <c r="Q4015" t="b">
        <v>0</v>
      </c>
      <c r="R4015">
        <v>1</v>
      </c>
      <c r="S4015" t="s">
        <v>44</v>
      </c>
      <c r="T4015" t="s">
        <v>35</v>
      </c>
    </row>
    <row r="4016" spans="1:20">
      <c r="A4016" t="s">
        <v>7367</v>
      </c>
      <c r="B4016" s="11">
        <v>44920</v>
      </c>
      <c r="C4016" t="s">
        <v>7368</v>
      </c>
      <c r="D4016" t="s">
        <v>5</v>
      </c>
      <c r="E4016" t="s">
        <v>124</v>
      </c>
      <c r="F4016" s="12">
        <v>98.87</v>
      </c>
      <c r="G4016" s="13">
        <v>3</v>
      </c>
      <c r="H4016">
        <v>0</v>
      </c>
      <c r="I4016" s="12">
        <f t="shared" si="248"/>
        <v>0</v>
      </c>
      <c r="J4016" s="12">
        <f t="shared" si="249"/>
        <v>296.61</v>
      </c>
      <c r="K4016" s="12">
        <f t="shared" si="250"/>
        <v>296.61</v>
      </c>
      <c r="L4016" s="12">
        <v>13.66</v>
      </c>
      <c r="M4016" s="12">
        <f t="shared" si="251"/>
        <v>310.27</v>
      </c>
      <c r="N4016" t="s">
        <v>18</v>
      </c>
      <c r="O4016" s="13">
        <v>7</v>
      </c>
      <c r="P4016">
        <v>4.5</v>
      </c>
      <c r="Q4016" t="b">
        <v>0</v>
      </c>
      <c r="R4016">
        <v>9</v>
      </c>
      <c r="S4016" t="s">
        <v>48</v>
      </c>
      <c r="T4016" t="s">
        <v>39</v>
      </c>
    </row>
    <row r="4017" spans="1:20">
      <c r="A4017" t="s">
        <v>7369</v>
      </c>
      <c r="B4017" s="11">
        <v>44920</v>
      </c>
      <c r="C4017" t="s">
        <v>3258</v>
      </c>
      <c r="D4017" t="s">
        <v>5</v>
      </c>
      <c r="E4017" t="s">
        <v>156</v>
      </c>
      <c r="F4017" s="12">
        <v>106.69</v>
      </c>
      <c r="G4017" s="13">
        <v>2</v>
      </c>
      <c r="H4017">
        <v>0</v>
      </c>
      <c r="I4017" s="12">
        <f t="shared" si="248"/>
        <v>0</v>
      </c>
      <c r="J4017" s="12">
        <f t="shared" si="249"/>
        <v>213.38</v>
      </c>
      <c r="K4017" s="12">
        <f t="shared" si="250"/>
        <v>213.38</v>
      </c>
      <c r="L4017" s="12">
        <v>20.06</v>
      </c>
      <c r="M4017" s="12">
        <f t="shared" si="251"/>
        <v>233.44</v>
      </c>
      <c r="N4017" t="s">
        <v>9</v>
      </c>
      <c r="O4017" s="13">
        <v>11</v>
      </c>
      <c r="P4017">
        <v>4</v>
      </c>
      <c r="Q4017" t="b">
        <v>0</v>
      </c>
      <c r="R4017">
        <v>3</v>
      </c>
      <c r="S4017" t="s">
        <v>45</v>
      </c>
      <c r="T4017" t="s">
        <v>35</v>
      </c>
    </row>
    <row r="4018" spans="1:20">
      <c r="A4018" t="s">
        <v>7370</v>
      </c>
      <c r="B4018" s="11">
        <v>44920</v>
      </c>
      <c r="C4018" t="s">
        <v>4706</v>
      </c>
      <c r="D4018" t="s">
        <v>14</v>
      </c>
      <c r="E4018" t="s">
        <v>162</v>
      </c>
      <c r="F4018" s="12">
        <v>20.74</v>
      </c>
      <c r="G4018" s="13">
        <v>1</v>
      </c>
      <c r="H4018">
        <v>0</v>
      </c>
      <c r="I4018" s="12">
        <f t="shared" si="248"/>
        <v>0</v>
      </c>
      <c r="J4018" s="12">
        <f t="shared" si="249"/>
        <v>20.74</v>
      </c>
      <c r="K4018" s="12">
        <f t="shared" si="250"/>
        <v>20.74</v>
      </c>
      <c r="L4018" s="12">
        <v>8.66</v>
      </c>
      <c r="M4018" s="12">
        <f t="shared" si="251"/>
        <v>29.4</v>
      </c>
      <c r="N4018" t="s">
        <v>18</v>
      </c>
      <c r="O4018" s="13">
        <v>4</v>
      </c>
      <c r="P4018">
        <v>4.5</v>
      </c>
      <c r="Q4018" t="b">
        <v>0</v>
      </c>
      <c r="R4018">
        <v>9</v>
      </c>
      <c r="S4018" t="s">
        <v>48</v>
      </c>
      <c r="T4018" t="s">
        <v>35</v>
      </c>
    </row>
    <row r="4019" spans="1:20">
      <c r="A4019" t="s">
        <v>7371</v>
      </c>
      <c r="B4019" s="11">
        <v>44921</v>
      </c>
      <c r="C4019" t="s">
        <v>7372</v>
      </c>
      <c r="D4019" t="s">
        <v>11</v>
      </c>
      <c r="E4019" t="s">
        <v>400</v>
      </c>
      <c r="F4019" s="12">
        <v>40.06</v>
      </c>
      <c r="G4019" s="13">
        <v>3</v>
      </c>
      <c r="H4019">
        <v>0</v>
      </c>
      <c r="I4019" s="12">
        <f t="shared" si="248"/>
        <v>0</v>
      </c>
      <c r="J4019" s="12">
        <f t="shared" si="249"/>
        <v>120.18</v>
      </c>
      <c r="K4019" s="12">
        <f t="shared" si="250"/>
        <v>120.18</v>
      </c>
      <c r="L4019" s="12">
        <v>12.25</v>
      </c>
      <c r="M4019" s="12">
        <f t="shared" si="251"/>
        <v>132.43</v>
      </c>
      <c r="N4019" t="s">
        <v>18</v>
      </c>
      <c r="O4019" s="13">
        <v>4</v>
      </c>
      <c r="P4019">
        <v>5</v>
      </c>
      <c r="Q4019" t="b">
        <v>0</v>
      </c>
      <c r="R4019">
        <v>1</v>
      </c>
      <c r="S4019" t="s">
        <v>48</v>
      </c>
      <c r="T4019" t="s">
        <v>39</v>
      </c>
    </row>
    <row r="4020" spans="1:20">
      <c r="A4020" t="s">
        <v>7373</v>
      </c>
      <c r="B4020" s="11">
        <v>44921</v>
      </c>
      <c r="C4020" t="s">
        <v>7374</v>
      </c>
      <c r="D4020" t="s">
        <v>5</v>
      </c>
      <c r="E4020" t="s">
        <v>106</v>
      </c>
      <c r="F4020" s="12">
        <v>97.31</v>
      </c>
      <c r="G4020" s="13">
        <v>4</v>
      </c>
      <c r="H4020">
        <v>0</v>
      </c>
      <c r="I4020" s="12">
        <f t="shared" si="248"/>
        <v>0</v>
      </c>
      <c r="J4020" s="12">
        <f t="shared" si="249"/>
        <v>389.24</v>
      </c>
      <c r="K4020" s="12">
        <f t="shared" si="250"/>
        <v>389.24</v>
      </c>
      <c r="L4020" s="12">
        <v>13.53</v>
      </c>
      <c r="M4020" s="12">
        <f t="shared" si="251"/>
        <v>402.77</v>
      </c>
      <c r="N4020" t="s">
        <v>18</v>
      </c>
      <c r="O4020" s="13">
        <v>4</v>
      </c>
      <c r="P4020">
        <v>5</v>
      </c>
      <c r="Q4020" t="b">
        <v>0</v>
      </c>
      <c r="R4020">
        <v>1</v>
      </c>
      <c r="S4020" t="s">
        <v>43</v>
      </c>
      <c r="T4020" t="s">
        <v>32</v>
      </c>
    </row>
    <row r="4021" spans="1:20">
      <c r="A4021" t="s">
        <v>7375</v>
      </c>
      <c r="B4021" s="11">
        <v>44921</v>
      </c>
      <c r="C4021" t="s">
        <v>6541</v>
      </c>
      <c r="D4021" t="s">
        <v>5</v>
      </c>
      <c r="E4021" t="s">
        <v>106</v>
      </c>
      <c r="F4021" s="12">
        <v>75.1</v>
      </c>
      <c r="G4021" s="13">
        <v>2</v>
      </c>
      <c r="H4021">
        <v>0</v>
      </c>
      <c r="I4021" s="12">
        <f t="shared" si="248"/>
        <v>0</v>
      </c>
      <c r="J4021" s="12">
        <f t="shared" si="249"/>
        <v>150.2</v>
      </c>
      <c r="K4021" s="12">
        <f t="shared" si="250"/>
        <v>150.2</v>
      </c>
      <c r="L4021" s="12">
        <v>8.92</v>
      </c>
      <c r="M4021" s="12">
        <f t="shared" si="251"/>
        <v>159.12</v>
      </c>
      <c r="N4021" t="s">
        <v>18</v>
      </c>
      <c r="O4021" s="13">
        <v>4</v>
      </c>
      <c r="P4021">
        <v>5</v>
      </c>
      <c r="Q4021" t="b">
        <v>0</v>
      </c>
      <c r="R4021">
        <v>3</v>
      </c>
      <c r="S4021" t="s">
        <v>44</v>
      </c>
      <c r="T4021" t="s">
        <v>39</v>
      </c>
    </row>
    <row r="4022" spans="1:20">
      <c r="A4022" t="s">
        <v>7376</v>
      </c>
      <c r="B4022" s="11">
        <v>44921</v>
      </c>
      <c r="C4022" t="s">
        <v>7377</v>
      </c>
      <c r="D4022" t="s">
        <v>25</v>
      </c>
      <c r="E4022" t="s">
        <v>72</v>
      </c>
      <c r="F4022" s="12">
        <v>178.02</v>
      </c>
      <c r="G4022" s="13">
        <v>2</v>
      </c>
      <c r="H4022">
        <v>0</v>
      </c>
      <c r="I4022" s="12">
        <f t="shared" si="248"/>
        <v>0</v>
      </c>
      <c r="J4022" s="12">
        <f t="shared" si="249"/>
        <v>356.04</v>
      </c>
      <c r="K4022" s="12">
        <f t="shared" si="250"/>
        <v>356.04</v>
      </c>
      <c r="L4022" s="12">
        <v>13.42</v>
      </c>
      <c r="M4022" s="12">
        <f t="shared" si="251"/>
        <v>369.46</v>
      </c>
      <c r="N4022" t="s">
        <v>18</v>
      </c>
      <c r="O4022" s="13">
        <v>7</v>
      </c>
      <c r="P4022">
        <v>5</v>
      </c>
      <c r="Q4022" t="b">
        <v>0</v>
      </c>
      <c r="R4022">
        <v>8</v>
      </c>
      <c r="S4022" t="s">
        <v>42</v>
      </c>
      <c r="T4022" t="s">
        <v>39</v>
      </c>
    </row>
    <row r="4023" spans="1:20">
      <c r="A4023" t="s">
        <v>7378</v>
      </c>
      <c r="B4023" s="11">
        <v>44921</v>
      </c>
      <c r="C4023" t="s">
        <v>3703</v>
      </c>
      <c r="D4023" t="s">
        <v>23</v>
      </c>
      <c r="E4023" t="s">
        <v>496</v>
      </c>
      <c r="F4023" s="12">
        <v>123.12</v>
      </c>
      <c r="G4023" s="13">
        <v>1</v>
      </c>
      <c r="H4023">
        <v>0</v>
      </c>
      <c r="I4023" s="12">
        <f t="shared" si="248"/>
        <v>0</v>
      </c>
      <c r="J4023" s="12">
        <f t="shared" si="249"/>
        <v>123.12</v>
      </c>
      <c r="K4023" s="12">
        <f t="shared" si="250"/>
        <v>123.12</v>
      </c>
      <c r="L4023" s="12">
        <v>16</v>
      </c>
      <c r="M4023" s="12">
        <f t="shared" si="251"/>
        <v>139.12</v>
      </c>
      <c r="N4023" t="s">
        <v>9</v>
      </c>
      <c r="O4023" s="13">
        <v>5</v>
      </c>
      <c r="P4023">
        <v>4.5</v>
      </c>
      <c r="Q4023" t="b">
        <v>0</v>
      </c>
      <c r="R4023">
        <v>2</v>
      </c>
      <c r="S4023" t="s">
        <v>46</v>
      </c>
      <c r="T4023" t="s">
        <v>35</v>
      </c>
    </row>
    <row r="4024" spans="1:20">
      <c r="A4024" t="s">
        <v>7379</v>
      </c>
      <c r="B4024" s="11">
        <v>44921</v>
      </c>
      <c r="C4024" t="s">
        <v>807</v>
      </c>
      <c r="D4024" t="s">
        <v>5</v>
      </c>
      <c r="E4024" t="s">
        <v>156</v>
      </c>
      <c r="F4024" s="12">
        <v>70.49</v>
      </c>
      <c r="G4024" s="13">
        <v>2</v>
      </c>
      <c r="H4024">
        <v>0</v>
      </c>
      <c r="I4024" s="12">
        <f t="shared" si="248"/>
        <v>0</v>
      </c>
      <c r="J4024" s="12">
        <f t="shared" si="249"/>
        <v>140.98</v>
      </c>
      <c r="K4024" s="12">
        <f t="shared" si="250"/>
        <v>140.98</v>
      </c>
      <c r="L4024" s="12">
        <v>14.44</v>
      </c>
      <c r="M4024" s="12">
        <f t="shared" si="251"/>
        <v>155.42</v>
      </c>
      <c r="N4024" t="s">
        <v>18</v>
      </c>
      <c r="O4024" s="13">
        <v>3</v>
      </c>
      <c r="P4024">
        <v>4.5</v>
      </c>
      <c r="Q4024" t="b">
        <v>0</v>
      </c>
      <c r="R4024">
        <v>2</v>
      </c>
      <c r="S4024" t="s">
        <v>48</v>
      </c>
      <c r="T4024" t="s">
        <v>35</v>
      </c>
    </row>
    <row r="4025" spans="1:20">
      <c r="A4025" t="s">
        <v>7380</v>
      </c>
      <c r="B4025" s="11">
        <v>44921</v>
      </c>
      <c r="C4025" t="s">
        <v>4140</v>
      </c>
      <c r="D4025" t="s">
        <v>14</v>
      </c>
      <c r="E4025" t="s">
        <v>82</v>
      </c>
      <c r="F4025" s="12">
        <v>200.92</v>
      </c>
      <c r="G4025" s="13">
        <v>1</v>
      </c>
      <c r="H4025">
        <v>0</v>
      </c>
      <c r="I4025" s="12">
        <f t="shared" si="248"/>
        <v>0</v>
      </c>
      <c r="J4025" s="12">
        <f t="shared" si="249"/>
        <v>200.92</v>
      </c>
      <c r="K4025" s="12">
        <f t="shared" si="250"/>
        <v>200.92</v>
      </c>
      <c r="L4025" s="12">
        <v>12.35</v>
      </c>
      <c r="M4025" s="12">
        <f t="shared" si="251"/>
        <v>213.27</v>
      </c>
      <c r="N4025" t="s">
        <v>18</v>
      </c>
      <c r="O4025" s="13">
        <v>5</v>
      </c>
      <c r="P4025">
        <v>5</v>
      </c>
      <c r="Q4025" t="b">
        <v>0</v>
      </c>
      <c r="R4025">
        <v>4</v>
      </c>
      <c r="S4025" t="s">
        <v>45</v>
      </c>
      <c r="T4025" t="s">
        <v>39</v>
      </c>
    </row>
    <row r="4026" spans="1:20">
      <c r="A4026" t="s">
        <v>7381</v>
      </c>
      <c r="B4026" s="11">
        <v>44921</v>
      </c>
      <c r="C4026" t="s">
        <v>7382</v>
      </c>
      <c r="D4026" t="s">
        <v>8</v>
      </c>
      <c r="E4026" t="s">
        <v>179</v>
      </c>
      <c r="F4026" s="12">
        <v>12.27</v>
      </c>
      <c r="G4026" s="13">
        <v>1</v>
      </c>
      <c r="H4026">
        <v>0</v>
      </c>
      <c r="I4026" s="12">
        <f t="shared" si="248"/>
        <v>0</v>
      </c>
      <c r="J4026" s="12">
        <f t="shared" si="249"/>
        <v>12.27</v>
      </c>
      <c r="K4026" s="12">
        <f t="shared" si="250"/>
        <v>12.27</v>
      </c>
      <c r="L4026" s="12">
        <v>22.76</v>
      </c>
      <c r="M4026" s="12">
        <f t="shared" si="251"/>
        <v>35.03</v>
      </c>
      <c r="N4026" t="s">
        <v>6</v>
      </c>
      <c r="O4026" s="13">
        <v>10</v>
      </c>
      <c r="P4026">
        <v>5</v>
      </c>
      <c r="Q4026" t="b">
        <v>0</v>
      </c>
      <c r="R4026">
        <v>1</v>
      </c>
      <c r="S4026" t="s">
        <v>45</v>
      </c>
      <c r="T4026" t="s">
        <v>35</v>
      </c>
    </row>
    <row r="4027" spans="1:20">
      <c r="A4027" t="s">
        <v>7383</v>
      </c>
      <c r="B4027" s="11">
        <v>44921</v>
      </c>
      <c r="C4027" t="s">
        <v>5111</v>
      </c>
      <c r="D4027" t="s">
        <v>14</v>
      </c>
      <c r="E4027" t="s">
        <v>162</v>
      </c>
      <c r="F4027" s="12">
        <v>119.72</v>
      </c>
      <c r="G4027" s="13">
        <v>5</v>
      </c>
      <c r="H4027">
        <v>0</v>
      </c>
      <c r="I4027" s="12">
        <f t="shared" si="248"/>
        <v>0</v>
      </c>
      <c r="J4027" s="12">
        <f t="shared" si="249"/>
        <v>598.6</v>
      </c>
      <c r="K4027" s="12">
        <f t="shared" si="250"/>
        <v>598.6</v>
      </c>
      <c r="L4027" s="12">
        <v>9.89</v>
      </c>
      <c r="M4027" s="12">
        <f t="shared" si="251"/>
        <v>608.49</v>
      </c>
      <c r="N4027" t="s">
        <v>18</v>
      </c>
      <c r="O4027" s="13">
        <v>5</v>
      </c>
      <c r="P4027">
        <v>4</v>
      </c>
      <c r="Q4027" t="b">
        <v>0</v>
      </c>
      <c r="R4027">
        <v>7</v>
      </c>
      <c r="S4027" t="s">
        <v>44</v>
      </c>
      <c r="T4027" t="s">
        <v>39</v>
      </c>
    </row>
    <row r="4028" spans="1:20">
      <c r="A4028" t="s">
        <v>7384</v>
      </c>
      <c r="B4028" s="11">
        <v>44921</v>
      </c>
      <c r="C4028" t="s">
        <v>7385</v>
      </c>
      <c r="D4028" t="s">
        <v>5</v>
      </c>
      <c r="E4028" t="s">
        <v>156</v>
      </c>
      <c r="F4028" s="12">
        <v>46.02</v>
      </c>
      <c r="G4028" s="13">
        <v>1</v>
      </c>
      <c r="H4028">
        <v>0</v>
      </c>
      <c r="I4028" s="12">
        <f t="shared" si="248"/>
        <v>0</v>
      </c>
      <c r="J4028" s="12">
        <f t="shared" si="249"/>
        <v>46.02</v>
      </c>
      <c r="K4028" s="12">
        <f t="shared" si="250"/>
        <v>46.02</v>
      </c>
      <c r="L4028" s="12">
        <v>16.73</v>
      </c>
      <c r="M4028" s="12">
        <f t="shared" si="251"/>
        <v>62.75</v>
      </c>
      <c r="N4028" t="s">
        <v>9</v>
      </c>
      <c r="O4028" s="13">
        <v>11</v>
      </c>
      <c r="P4028">
        <v>4.5</v>
      </c>
      <c r="Q4028" t="b">
        <v>1</v>
      </c>
      <c r="R4028">
        <v>8</v>
      </c>
      <c r="S4028" t="s">
        <v>48</v>
      </c>
      <c r="T4028" t="s">
        <v>32</v>
      </c>
    </row>
    <row r="4029" spans="1:20">
      <c r="A4029" t="s">
        <v>7386</v>
      </c>
      <c r="B4029" s="11">
        <v>44921</v>
      </c>
      <c r="C4029" t="s">
        <v>7387</v>
      </c>
      <c r="D4029" t="s">
        <v>5</v>
      </c>
      <c r="E4029" t="s">
        <v>124</v>
      </c>
      <c r="F4029" s="12">
        <v>53.56</v>
      </c>
      <c r="G4029" s="13">
        <v>1</v>
      </c>
      <c r="H4029">
        <v>0</v>
      </c>
      <c r="I4029" s="12">
        <f t="shared" si="248"/>
        <v>0</v>
      </c>
      <c r="J4029" s="12">
        <f t="shared" si="249"/>
        <v>53.56</v>
      </c>
      <c r="K4029" s="12">
        <f t="shared" si="250"/>
        <v>53.56</v>
      </c>
      <c r="L4029" s="12">
        <v>27.83</v>
      </c>
      <c r="M4029" s="12">
        <f t="shared" si="251"/>
        <v>81.39</v>
      </c>
      <c r="N4029" t="s">
        <v>15</v>
      </c>
      <c r="O4029" s="13">
        <v>14</v>
      </c>
      <c r="P4029">
        <v>4</v>
      </c>
      <c r="Q4029" t="b">
        <v>1</v>
      </c>
      <c r="R4029">
        <v>2</v>
      </c>
      <c r="S4029" t="s">
        <v>48</v>
      </c>
      <c r="T4029" t="s">
        <v>39</v>
      </c>
    </row>
    <row r="4030" spans="1:20">
      <c r="A4030" t="s">
        <v>7388</v>
      </c>
      <c r="B4030" s="11">
        <v>44922</v>
      </c>
      <c r="C4030" t="s">
        <v>6851</v>
      </c>
      <c r="D4030" t="s">
        <v>17</v>
      </c>
      <c r="E4030" t="s">
        <v>129</v>
      </c>
      <c r="F4030" s="12">
        <v>47.66</v>
      </c>
      <c r="G4030" s="13">
        <v>1</v>
      </c>
      <c r="H4030">
        <v>0</v>
      </c>
      <c r="I4030" s="12">
        <f t="shared" si="248"/>
        <v>0</v>
      </c>
      <c r="J4030" s="12">
        <f t="shared" si="249"/>
        <v>47.66</v>
      </c>
      <c r="K4030" s="12">
        <f t="shared" si="250"/>
        <v>47.66</v>
      </c>
      <c r="L4030" s="12">
        <v>12.92</v>
      </c>
      <c r="M4030" s="12">
        <f t="shared" si="251"/>
        <v>60.58</v>
      </c>
      <c r="N4030" t="s">
        <v>18</v>
      </c>
      <c r="O4030" s="13">
        <v>2</v>
      </c>
      <c r="P4030">
        <v>5</v>
      </c>
      <c r="Q4030" t="b">
        <v>0</v>
      </c>
      <c r="R4030">
        <v>4</v>
      </c>
      <c r="S4030" t="s">
        <v>42</v>
      </c>
      <c r="T4030" t="s">
        <v>35</v>
      </c>
    </row>
    <row r="4031" spans="1:20">
      <c r="A4031" t="s">
        <v>7389</v>
      </c>
      <c r="B4031" s="11">
        <v>44922</v>
      </c>
      <c r="C4031" t="s">
        <v>7390</v>
      </c>
      <c r="D4031" t="s">
        <v>5</v>
      </c>
      <c r="E4031" t="s">
        <v>124</v>
      </c>
      <c r="F4031" s="12">
        <v>43.2</v>
      </c>
      <c r="G4031" s="13">
        <v>2</v>
      </c>
      <c r="H4031">
        <v>0</v>
      </c>
      <c r="I4031" s="12">
        <f t="shared" si="248"/>
        <v>0</v>
      </c>
      <c r="J4031" s="12">
        <f t="shared" si="249"/>
        <v>86.4</v>
      </c>
      <c r="K4031" s="12">
        <f t="shared" si="250"/>
        <v>86.4</v>
      </c>
      <c r="L4031" s="12">
        <v>15.94</v>
      </c>
      <c r="M4031" s="12">
        <f t="shared" si="251"/>
        <v>102.34</v>
      </c>
      <c r="N4031" t="s">
        <v>12</v>
      </c>
      <c r="O4031" s="13">
        <v>8</v>
      </c>
      <c r="P4031">
        <v>5</v>
      </c>
      <c r="Q4031" t="b">
        <v>1</v>
      </c>
      <c r="R4031">
        <v>2</v>
      </c>
      <c r="S4031" t="s">
        <v>43</v>
      </c>
      <c r="T4031" t="s">
        <v>35</v>
      </c>
    </row>
    <row r="4032" spans="1:20">
      <c r="A4032" t="s">
        <v>7391</v>
      </c>
      <c r="B4032" s="11">
        <v>44922</v>
      </c>
      <c r="C4032" t="s">
        <v>7392</v>
      </c>
      <c r="D4032" t="s">
        <v>5</v>
      </c>
      <c r="E4032" t="s">
        <v>119</v>
      </c>
      <c r="F4032" s="12">
        <v>97.26</v>
      </c>
      <c r="G4032" s="13">
        <v>1</v>
      </c>
      <c r="H4032">
        <v>0</v>
      </c>
      <c r="I4032" s="12">
        <f t="shared" si="248"/>
        <v>0</v>
      </c>
      <c r="J4032" s="12">
        <f t="shared" si="249"/>
        <v>97.26</v>
      </c>
      <c r="K4032" s="12">
        <f t="shared" si="250"/>
        <v>97.26</v>
      </c>
      <c r="L4032" s="12">
        <v>20.75</v>
      </c>
      <c r="M4032" s="12">
        <f t="shared" si="251"/>
        <v>118.01</v>
      </c>
      <c r="N4032" t="s">
        <v>6</v>
      </c>
      <c r="O4032" s="13">
        <v>12</v>
      </c>
      <c r="P4032">
        <v>4.5</v>
      </c>
      <c r="Q4032" t="b">
        <v>0</v>
      </c>
      <c r="R4032">
        <v>7</v>
      </c>
      <c r="S4032" t="s">
        <v>45</v>
      </c>
      <c r="T4032" t="s">
        <v>30</v>
      </c>
    </row>
    <row r="4033" spans="1:20">
      <c r="A4033" t="s">
        <v>7393</v>
      </c>
      <c r="B4033" s="11">
        <v>44922</v>
      </c>
      <c r="C4033" t="s">
        <v>7394</v>
      </c>
      <c r="D4033" t="s">
        <v>17</v>
      </c>
      <c r="E4033" t="s">
        <v>209</v>
      </c>
      <c r="F4033" s="12">
        <v>177.66</v>
      </c>
      <c r="G4033" s="13">
        <v>1</v>
      </c>
      <c r="H4033">
        <v>0</v>
      </c>
      <c r="I4033" s="12">
        <f t="shared" si="248"/>
        <v>0</v>
      </c>
      <c r="J4033" s="12">
        <f t="shared" si="249"/>
        <v>177.66</v>
      </c>
      <c r="K4033" s="12">
        <f t="shared" si="250"/>
        <v>177.66</v>
      </c>
      <c r="L4033" s="12">
        <v>22.17</v>
      </c>
      <c r="M4033" s="12">
        <f t="shared" si="251"/>
        <v>199.83</v>
      </c>
      <c r="N4033" t="s">
        <v>6</v>
      </c>
      <c r="O4033" s="13">
        <v>16</v>
      </c>
      <c r="P4033">
        <v>4.5</v>
      </c>
      <c r="Q4033" t="b">
        <v>0</v>
      </c>
      <c r="R4033">
        <v>5</v>
      </c>
      <c r="S4033" t="s">
        <v>45</v>
      </c>
      <c r="T4033" t="s">
        <v>39</v>
      </c>
    </row>
    <row r="4034" spans="1:20">
      <c r="A4034" t="s">
        <v>7395</v>
      </c>
      <c r="B4034" s="11">
        <v>44922</v>
      </c>
      <c r="C4034" t="s">
        <v>7396</v>
      </c>
      <c r="D4034" t="s">
        <v>25</v>
      </c>
      <c r="E4034" t="s">
        <v>72</v>
      </c>
      <c r="F4034" s="12">
        <v>40.75</v>
      </c>
      <c r="G4034" s="13">
        <v>1</v>
      </c>
      <c r="H4034">
        <v>22.8</v>
      </c>
      <c r="I4034" s="12">
        <f t="shared" si="248"/>
        <v>9.291</v>
      </c>
      <c r="J4034" s="12">
        <f t="shared" si="249"/>
        <v>40.75</v>
      </c>
      <c r="K4034" s="12">
        <f t="shared" si="250"/>
        <v>31.459</v>
      </c>
      <c r="L4034" s="12">
        <v>11.15</v>
      </c>
      <c r="M4034" s="12">
        <f t="shared" si="251"/>
        <v>42.609</v>
      </c>
      <c r="N4034" t="s">
        <v>18</v>
      </c>
      <c r="O4034" s="13">
        <v>7</v>
      </c>
      <c r="P4034">
        <v>5</v>
      </c>
      <c r="Q4034" t="b">
        <v>0</v>
      </c>
      <c r="R4034">
        <v>1</v>
      </c>
      <c r="S4034" t="s">
        <v>43</v>
      </c>
      <c r="T4034" t="s">
        <v>35</v>
      </c>
    </row>
    <row r="4035" spans="1:20">
      <c r="A4035" t="s">
        <v>7397</v>
      </c>
      <c r="B4035" s="11">
        <v>44922</v>
      </c>
      <c r="C4035" t="s">
        <v>7398</v>
      </c>
      <c r="D4035" t="s">
        <v>8</v>
      </c>
      <c r="E4035" t="s">
        <v>565</v>
      </c>
      <c r="F4035" s="12">
        <v>13.58</v>
      </c>
      <c r="G4035" s="13">
        <v>1</v>
      </c>
      <c r="H4035">
        <v>0</v>
      </c>
      <c r="I4035" s="12">
        <f t="shared" ref="I4035:I4098" si="252">H4035*F4035/100</f>
        <v>0</v>
      </c>
      <c r="J4035" s="12">
        <f t="shared" ref="J4035:J4098" si="253">G4035*F4035</f>
        <v>13.58</v>
      </c>
      <c r="K4035" s="12">
        <f t="shared" ref="K4035:K4098" si="254">J4035-I4035</f>
        <v>13.58</v>
      </c>
      <c r="L4035" s="12">
        <v>9.22</v>
      </c>
      <c r="M4035" s="12">
        <f t="shared" ref="M4035:M4098" si="255">K4035+L4035</f>
        <v>22.8</v>
      </c>
      <c r="N4035" t="s">
        <v>18</v>
      </c>
      <c r="O4035" s="13">
        <v>5</v>
      </c>
      <c r="P4035">
        <v>5</v>
      </c>
      <c r="Q4035" t="b">
        <v>0</v>
      </c>
      <c r="R4035">
        <v>7</v>
      </c>
      <c r="S4035" t="s">
        <v>45</v>
      </c>
      <c r="T4035" t="s">
        <v>35</v>
      </c>
    </row>
    <row r="4036" spans="1:20">
      <c r="A4036" t="s">
        <v>7399</v>
      </c>
      <c r="B4036" s="11">
        <v>44922</v>
      </c>
      <c r="C4036" t="s">
        <v>7400</v>
      </c>
      <c r="D4036" t="s">
        <v>25</v>
      </c>
      <c r="E4036" t="s">
        <v>264</v>
      </c>
      <c r="F4036" s="12">
        <v>382.64</v>
      </c>
      <c r="G4036" s="13">
        <v>1</v>
      </c>
      <c r="H4036">
        <v>0</v>
      </c>
      <c r="I4036" s="12">
        <f t="shared" si="252"/>
        <v>0</v>
      </c>
      <c r="J4036" s="12">
        <f t="shared" si="253"/>
        <v>382.64</v>
      </c>
      <c r="K4036" s="12">
        <f t="shared" si="254"/>
        <v>382.64</v>
      </c>
      <c r="L4036" s="12">
        <v>29.17</v>
      </c>
      <c r="M4036" s="12">
        <f t="shared" si="255"/>
        <v>411.81</v>
      </c>
      <c r="N4036" t="s">
        <v>12</v>
      </c>
      <c r="O4036" s="13">
        <v>24</v>
      </c>
      <c r="P4036">
        <v>3</v>
      </c>
      <c r="Q4036" t="b">
        <v>0</v>
      </c>
      <c r="R4036">
        <v>1</v>
      </c>
      <c r="S4036" t="s">
        <v>43</v>
      </c>
      <c r="T4036" t="s">
        <v>39</v>
      </c>
    </row>
    <row r="4037" spans="1:20">
      <c r="A4037" t="s">
        <v>7401</v>
      </c>
      <c r="B4037" s="11">
        <v>44922</v>
      </c>
      <c r="C4037" t="s">
        <v>5373</v>
      </c>
      <c r="D4037" t="s">
        <v>11</v>
      </c>
      <c r="E4037" t="s">
        <v>400</v>
      </c>
      <c r="F4037" s="12">
        <v>77.05</v>
      </c>
      <c r="G4037" s="13">
        <v>3</v>
      </c>
      <c r="H4037">
        <v>0</v>
      </c>
      <c r="I4037" s="12">
        <f t="shared" si="252"/>
        <v>0</v>
      </c>
      <c r="J4037" s="12">
        <f t="shared" si="253"/>
        <v>231.15</v>
      </c>
      <c r="K4037" s="12">
        <f t="shared" si="254"/>
        <v>231.15</v>
      </c>
      <c r="L4037" s="12">
        <v>10.27</v>
      </c>
      <c r="M4037" s="12">
        <f t="shared" si="255"/>
        <v>241.42</v>
      </c>
      <c r="N4037" t="s">
        <v>18</v>
      </c>
      <c r="O4037" s="13">
        <v>2</v>
      </c>
      <c r="P4037">
        <v>3.5</v>
      </c>
      <c r="Q4037" t="b">
        <v>0</v>
      </c>
      <c r="R4037">
        <v>6</v>
      </c>
      <c r="S4037" t="s">
        <v>46</v>
      </c>
      <c r="T4037" t="s">
        <v>30</v>
      </c>
    </row>
    <row r="4038" spans="1:20">
      <c r="A4038" t="s">
        <v>7402</v>
      </c>
      <c r="B4038" s="11">
        <v>44922</v>
      </c>
      <c r="C4038" t="s">
        <v>7403</v>
      </c>
      <c r="D4038" t="s">
        <v>14</v>
      </c>
      <c r="E4038" t="s">
        <v>82</v>
      </c>
      <c r="F4038" s="12">
        <v>161.84</v>
      </c>
      <c r="G4038" s="13">
        <v>1</v>
      </c>
      <c r="H4038">
        <v>0</v>
      </c>
      <c r="I4038" s="12">
        <f t="shared" si="252"/>
        <v>0</v>
      </c>
      <c r="J4038" s="12">
        <f t="shared" si="253"/>
        <v>161.84</v>
      </c>
      <c r="K4038" s="12">
        <f t="shared" si="254"/>
        <v>161.84</v>
      </c>
      <c r="L4038" s="12">
        <v>11.48</v>
      </c>
      <c r="M4038" s="12">
        <f t="shared" si="255"/>
        <v>173.32</v>
      </c>
      <c r="N4038" t="s">
        <v>18</v>
      </c>
      <c r="O4038" s="13">
        <v>3</v>
      </c>
      <c r="P4038">
        <v>4.5</v>
      </c>
      <c r="Q4038" t="b">
        <v>0</v>
      </c>
      <c r="R4038">
        <v>9</v>
      </c>
      <c r="S4038" t="s">
        <v>44</v>
      </c>
      <c r="T4038" t="s">
        <v>35</v>
      </c>
    </row>
    <row r="4039" spans="1:20">
      <c r="A4039" t="s">
        <v>7404</v>
      </c>
      <c r="B4039" s="11">
        <v>44922</v>
      </c>
      <c r="C4039" t="s">
        <v>7405</v>
      </c>
      <c r="D4039" t="s">
        <v>8</v>
      </c>
      <c r="E4039" t="s">
        <v>241</v>
      </c>
      <c r="F4039" s="12">
        <v>30.4</v>
      </c>
      <c r="G4039" s="13">
        <v>1</v>
      </c>
      <c r="H4039">
        <v>0</v>
      </c>
      <c r="I4039" s="12">
        <f t="shared" si="252"/>
        <v>0</v>
      </c>
      <c r="J4039" s="12">
        <f t="shared" si="253"/>
        <v>30.4</v>
      </c>
      <c r="K4039" s="12">
        <f t="shared" si="254"/>
        <v>30.4</v>
      </c>
      <c r="L4039" s="12">
        <v>11.07</v>
      </c>
      <c r="M4039" s="12">
        <f t="shared" si="255"/>
        <v>41.47</v>
      </c>
      <c r="N4039" t="s">
        <v>18</v>
      </c>
      <c r="O4039" s="13">
        <v>7</v>
      </c>
      <c r="P4039">
        <v>3</v>
      </c>
      <c r="Q4039" t="b">
        <v>0</v>
      </c>
      <c r="R4039">
        <v>7</v>
      </c>
      <c r="S4039" t="s">
        <v>48</v>
      </c>
      <c r="T4039" t="s">
        <v>35</v>
      </c>
    </row>
    <row r="4040" spans="1:20">
      <c r="A4040" t="s">
        <v>7406</v>
      </c>
      <c r="B4040" s="11">
        <v>44923</v>
      </c>
      <c r="C4040" t="s">
        <v>7407</v>
      </c>
      <c r="D4040" t="s">
        <v>14</v>
      </c>
      <c r="E4040" t="s">
        <v>82</v>
      </c>
      <c r="F4040" s="12">
        <v>45.12</v>
      </c>
      <c r="G4040" s="13">
        <v>1</v>
      </c>
      <c r="H4040">
        <v>0</v>
      </c>
      <c r="I4040" s="12">
        <f t="shared" si="252"/>
        <v>0</v>
      </c>
      <c r="J4040" s="12">
        <f t="shared" si="253"/>
        <v>45.12</v>
      </c>
      <c r="K4040" s="12">
        <f t="shared" si="254"/>
        <v>45.12</v>
      </c>
      <c r="L4040" s="12">
        <v>16.98</v>
      </c>
      <c r="M4040" s="12">
        <f t="shared" si="255"/>
        <v>62.1</v>
      </c>
      <c r="N4040" t="s">
        <v>9</v>
      </c>
      <c r="O4040" s="13">
        <v>11</v>
      </c>
      <c r="P4040">
        <v>3.5</v>
      </c>
      <c r="Q4040" t="b">
        <v>0</v>
      </c>
      <c r="R4040">
        <v>9</v>
      </c>
      <c r="S4040" t="s">
        <v>44</v>
      </c>
      <c r="T4040" t="s">
        <v>35</v>
      </c>
    </row>
    <row r="4041" spans="1:20">
      <c r="A4041" t="s">
        <v>7408</v>
      </c>
      <c r="B4041" s="11">
        <v>44923</v>
      </c>
      <c r="C4041" t="s">
        <v>7409</v>
      </c>
      <c r="D4041" t="s">
        <v>25</v>
      </c>
      <c r="E4041" t="s">
        <v>87</v>
      </c>
      <c r="F4041" s="12">
        <v>385.78</v>
      </c>
      <c r="G4041" s="13">
        <v>1</v>
      </c>
      <c r="H4041">
        <v>0</v>
      </c>
      <c r="I4041" s="12">
        <f t="shared" si="252"/>
        <v>0</v>
      </c>
      <c r="J4041" s="12">
        <f t="shared" si="253"/>
        <v>385.78</v>
      </c>
      <c r="K4041" s="12">
        <f t="shared" si="254"/>
        <v>385.78</v>
      </c>
      <c r="L4041" s="12">
        <v>14.95</v>
      </c>
      <c r="M4041" s="12">
        <f t="shared" si="255"/>
        <v>400.73</v>
      </c>
      <c r="N4041" t="s">
        <v>18</v>
      </c>
      <c r="O4041" s="13">
        <v>3</v>
      </c>
      <c r="P4041">
        <v>4.5</v>
      </c>
      <c r="Q4041" t="b">
        <v>0</v>
      </c>
      <c r="R4041">
        <v>6</v>
      </c>
      <c r="S4041" t="s">
        <v>45</v>
      </c>
      <c r="T4041" t="s">
        <v>39</v>
      </c>
    </row>
    <row r="4042" spans="1:20">
      <c r="A4042" t="s">
        <v>7410</v>
      </c>
      <c r="B4042" s="11">
        <v>44923</v>
      </c>
      <c r="C4042" t="s">
        <v>7411</v>
      </c>
      <c r="D4042" t="s">
        <v>25</v>
      </c>
      <c r="E4042" t="s">
        <v>602</v>
      </c>
      <c r="F4042" s="12">
        <v>149.5</v>
      </c>
      <c r="G4042" s="13">
        <v>5</v>
      </c>
      <c r="H4042">
        <v>0</v>
      </c>
      <c r="I4042" s="12">
        <f t="shared" si="252"/>
        <v>0</v>
      </c>
      <c r="J4042" s="12">
        <f t="shared" si="253"/>
        <v>747.5</v>
      </c>
      <c r="K4042" s="12">
        <f t="shared" si="254"/>
        <v>747.5</v>
      </c>
      <c r="L4042" s="12">
        <v>16.03</v>
      </c>
      <c r="M4042" s="12">
        <f t="shared" si="255"/>
        <v>763.53</v>
      </c>
      <c r="N4042" t="s">
        <v>18</v>
      </c>
      <c r="O4042" s="13">
        <v>4</v>
      </c>
      <c r="P4042">
        <v>4.5</v>
      </c>
      <c r="Q4042" t="b">
        <v>0</v>
      </c>
      <c r="R4042">
        <v>1</v>
      </c>
      <c r="S4042" t="s">
        <v>44</v>
      </c>
      <c r="T4042" t="s">
        <v>35</v>
      </c>
    </row>
    <row r="4043" spans="1:20">
      <c r="A4043" t="s">
        <v>7412</v>
      </c>
      <c r="B4043" s="11">
        <v>44923</v>
      </c>
      <c r="C4043" t="s">
        <v>1894</v>
      </c>
      <c r="D4043" t="s">
        <v>5</v>
      </c>
      <c r="E4043" t="s">
        <v>156</v>
      </c>
      <c r="F4043" s="12">
        <v>109.84</v>
      </c>
      <c r="G4043" s="13">
        <v>1</v>
      </c>
      <c r="H4043">
        <v>0</v>
      </c>
      <c r="I4043" s="12">
        <f t="shared" si="252"/>
        <v>0</v>
      </c>
      <c r="J4043" s="12">
        <f t="shared" si="253"/>
        <v>109.84</v>
      </c>
      <c r="K4043" s="12">
        <f t="shared" si="254"/>
        <v>109.84</v>
      </c>
      <c r="L4043" s="12">
        <v>9</v>
      </c>
      <c r="M4043" s="12">
        <f t="shared" si="255"/>
        <v>118.84</v>
      </c>
      <c r="N4043" t="s">
        <v>18</v>
      </c>
      <c r="O4043" s="13">
        <v>7</v>
      </c>
      <c r="P4043">
        <v>4.5</v>
      </c>
      <c r="Q4043" t="b">
        <v>0</v>
      </c>
      <c r="R4043">
        <v>3</v>
      </c>
      <c r="S4043" t="s">
        <v>43</v>
      </c>
      <c r="T4043" t="s">
        <v>35</v>
      </c>
    </row>
    <row r="4044" spans="1:20">
      <c r="A4044" t="s">
        <v>7413</v>
      </c>
      <c r="B4044" s="11">
        <v>44923</v>
      </c>
      <c r="C4044" t="s">
        <v>7414</v>
      </c>
      <c r="D4044" t="s">
        <v>25</v>
      </c>
      <c r="E4044" t="s">
        <v>602</v>
      </c>
      <c r="F4044" s="12">
        <v>50.54</v>
      </c>
      <c r="G4044" s="13">
        <v>1</v>
      </c>
      <c r="H4044">
        <v>0</v>
      </c>
      <c r="I4044" s="12">
        <f t="shared" si="252"/>
        <v>0</v>
      </c>
      <c r="J4044" s="12">
        <f t="shared" si="253"/>
        <v>50.54</v>
      </c>
      <c r="K4044" s="12">
        <f t="shared" si="254"/>
        <v>50.54</v>
      </c>
      <c r="L4044" s="12">
        <v>6.86</v>
      </c>
      <c r="M4044" s="12">
        <f t="shared" si="255"/>
        <v>57.4</v>
      </c>
      <c r="N4044" t="s">
        <v>18</v>
      </c>
      <c r="O4044" s="13">
        <v>4</v>
      </c>
      <c r="P4044">
        <v>5</v>
      </c>
      <c r="Q4044" t="b">
        <v>0</v>
      </c>
      <c r="R4044">
        <v>1</v>
      </c>
      <c r="S4044" t="s">
        <v>44</v>
      </c>
      <c r="T4044" t="s">
        <v>37</v>
      </c>
    </row>
    <row r="4045" spans="1:20">
      <c r="A4045" t="s">
        <v>7415</v>
      </c>
      <c r="B4045" s="11">
        <v>44923</v>
      </c>
      <c r="C4045" t="s">
        <v>7416</v>
      </c>
      <c r="D4045" t="s">
        <v>17</v>
      </c>
      <c r="E4045" t="s">
        <v>194</v>
      </c>
      <c r="F4045" s="12">
        <v>168.84</v>
      </c>
      <c r="G4045" s="13">
        <v>1</v>
      </c>
      <c r="H4045">
        <v>0</v>
      </c>
      <c r="I4045" s="12">
        <f t="shared" si="252"/>
        <v>0</v>
      </c>
      <c r="J4045" s="12">
        <f t="shared" si="253"/>
        <v>168.84</v>
      </c>
      <c r="K4045" s="12">
        <f t="shared" si="254"/>
        <v>168.84</v>
      </c>
      <c r="L4045" s="12">
        <v>15.81</v>
      </c>
      <c r="M4045" s="12">
        <f t="shared" si="255"/>
        <v>184.65</v>
      </c>
      <c r="N4045" t="s">
        <v>18</v>
      </c>
      <c r="O4045" s="13">
        <v>5</v>
      </c>
      <c r="P4045">
        <v>4.5</v>
      </c>
      <c r="Q4045" t="b">
        <v>0</v>
      </c>
      <c r="R4045">
        <v>10</v>
      </c>
      <c r="S4045" t="s">
        <v>48</v>
      </c>
      <c r="T4045" t="s">
        <v>35</v>
      </c>
    </row>
    <row r="4046" spans="1:20">
      <c r="A4046" t="s">
        <v>7417</v>
      </c>
      <c r="B4046" s="11">
        <v>44923</v>
      </c>
      <c r="C4046" t="s">
        <v>199</v>
      </c>
      <c r="D4046" t="s">
        <v>17</v>
      </c>
      <c r="E4046" t="s">
        <v>209</v>
      </c>
      <c r="F4046" s="12">
        <v>144.24</v>
      </c>
      <c r="G4046" s="13">
        <v>1</v>
      </c>
      <c r="H4046">
        <v>14.1</v>
      </c>
      <c r="I4046" s="12">
        <f t="shared" si="252"/>
        <v>20.33784</v>
      </c>
      <c r="J4046" s="12">
        <f t="shared" si="253"/>
        <v>144.24</v>
      </c>
      <c r="K4046" s="12">
        <f t="shared" si="254"/>
        <v>123.90216</v>
      </c>
      <c r="L4046" s="12">
        <v>10.17</v>
      </c>
      <c r="M4046" s="12">
        <f t="shared" si="255"/>
        <v>134.07216</v>
      </c>
      <c r="N4046" t="s">
        <v>18</v>
      </c>
      <c r="O4046" s="13">
        <v>6</v>
      </c>
      <c r="P4046">
        <v>4.5</v>
      </c>
      <c r="Q4046" t="b">
        <v>0</v>
      </c>
      <c r="R4046">
        <v>8</v>
      </c>
      <c r="S4046" t="s">
        <v>42</v>
      </c>
      <c r="T4046" t="s">
        <v>39</v>
      </c>
    </row>
    <row r="4047" spans="1:20">
      <c r="A4047" t="s">
        <v>7418</v>
      </c>
      <c r="B4047" s="11">
        <v>44923</v>
      </c>
      <c r="C4047" t="s">
        <v>1601</v>
      </c>
      <c r="D4047" t="s">
        <v>17</v>
      </c>
      <c r="E4047" t="s">
        <v>129</v>
      </c>
      <c r="F4047" s="12">
        <v>147.86</v>
      </c>
      <c r="G4047" s="13">
        <v>2</v>
      </c>
      <c r="H4047">
        <v>12.8</v>
      </c>
      <c r="I4047" s="12">
        <f t="shared" si="252"/>
        <v>18.92608</v>
      </c>
      <c r="J4047" s="12">
        <f t="shared" si="253"/>
        <v>295.72</v>
      </c>
      <c r="K4047" s="12">
        <f t="shared" si="254"/>
        <v>276.79392</v>
      </c>
      <c r="L4047" s="12">
        <v>14.55</v>
      </c>
      <c r="M4047" s="12">
        <f t="shared" si="255"/>
        <v>291.34392</v>
      </c>
      <c r="N4047" t="s">
        <v>18</v>
      </c>
      <c r="O4047" s="13">
        <v>6</v>
      </c>
      <c r="P4047">
        <v>4</v>
      </c>
      <c r="Q4047" t="b">
        <v>0</v>
      </c>
      <c r="R4047">
        <v>3</v>
      </c>
      <c r="S4047" t="s">
        <v>48</v>
      </c>
      <c r="T4047" t="s">
        <v>35</v>
      </c>
    </row>
    <row r="4048" spans="1:20">
      <c r="A4048" t="s">
        <v>7419</v>
      </c>
      <c r="B4048" s="11">
        <v>44923</v>
      </c>
      <c r="C4048" t="s">
        <v>4587</v>
      </c>
      <c r="D4048" t="s">
        <v>5</v>
      </c>
      <c r="E4048" t="s">
        <v>124</v>
      </c>
      <c r="F4048" s="12">
        <v>43.96</v>
      </c>
      <c r="G4048" s="13">
        <v>2</v>
      </c>
      <c r="H4048">
        <v>19.9</v>
      </c>
      <c r="I4048" s="12">
        <f t="shared" si="252"/>
        <v>8.74804</v>
      </c>
      <c r="J4048" s="12">
        <f t="shared" si="253"/>
        <v>87.92</v>
      </c>
      <c r="K4048" s="12">
        <f t="shared" si="254"/>
        <v>79.17196</v>
      </c>
      <c r="L4048" s="12">
        <v>6.97</v>
      </c>
      <c r="M4048" s="12">
        <f t="shared" si="255"/>
        <v>86.14196</v>
      </c>
      <c r="N4048" t="s">
        <v>18</v>
      </c>
      <c r="O4048" s="13">
        <v>6</v>
      </c>
      <c r="P4048">
        <v>4</v>
      </c>
      <c r="Q4048" t="b">
        <v>0</v>
      </c>
      <c r="R4048">
        <v>6</v>
      </c>
      <c r="S4048" t="s">
        <v>44</v>
      </c>
      <c r="T4048" t="s">
        <v>32</v>
      </c>
    </row>
    <row r="4049" spans="1:20">
      <c r="A4049" t="s">
        <v>7420</v>
      </c>
      <c r="B4049" s="11">
        <v>44923</v>
      </c>
      <c r="C4049" t="s">
        <v>7421</v>
      </c>
      <c r="D4049" t="s">
        <v>25</v>
      </c>
      <c r="E4049" t="s">
        <v>264</v>
      </c>
      <c r="F4049" s="12">
        <v>256.82</v>
      </c>
      <c r="G4049" s="13">
        <v>1</v>
      </c>
      <c r="H4049">
        <v>24</v>
      </c>
      <c r="I4049" s="12">
        <f t="shared" si="252"/>
        <v>61.6368</v>
      </c>
      <c r="J4049" s="12">
        <f t="shared" si="253"/>
        <v>256.82</v>
      </c>
      <c r="K4049" s="12">
        <f t="shared" si="254"/>
        <v>195.1832</v>
      </c>
      <c r="L4049" s="12">
        <v>12.94</v>
      </c>
      <c r="M4049" s="12">
        <f t="shared" si="255"/>
        <v>208.1232</v>
      </c>
      <c r="N4049" t="s">
        <v>18</v>
      </c>
      <c r="O4049" s="13">
        <v>5</v>
      </c>
      <c r="P4049">
        <v>5</v>
      </c>
      <c r="Q4049" t="b">
        <v>0</v>
      </c>
      <c r="R4049">
        <v>6</v>
      </c>
      <c r="S4049" t="s">
        <v>44</v>
      </c>
      <c r="T4049" t="s">
        <v>39</v>
      </c>
    </row>
    <row r="4050" spans="1:20">
      <c r="A4050" t="s">
        <v>7422</v>
      </c>
      <c r="B4050" s="11">
        <v>44923</v>
      </c>
      <c r="C4050" t="s">
        <v>7423</v>
      </c>
      <c r="D4050" t="s">
        <v>17</v>
      </c>
      <c r="E4050" t="s">
        <v>129</v>
      </c>
      <c r="F4050" s="12">
        <v>132.25</v>
      </c>
      <c r="G4050" s="13">
        <v>1</v>
      </c>
      <c r="H4050">
        <v>0</v>
      </c>
      <c r="I4050" s="12">
        <f t="shared" si="252"/>
        <v>0</v>
      </c>
      <c r="J4050" s="12">
        <f t="shared" si="253"/>
        <v>132.25</v>
      </c>
      <c r="K4050" s="12">
        <f t="shared" si="254"/>
        <v>132.25</v>
      </c>
      <c r="L4050" s="12">
        <v>21.43</v>
      </c>
      <c r="M4050" s="12">
        <f t="shared" si="255"/>
        <v>153.68</v>
      </c>
      <c r="N4050" t="s">
        <v>6</v>
      </c>
      <c r="O4050" s="13">
        <v>18</v>
      </c>
      <c r="P4050">
        <v>4.5</v>
      </c>
      <c r="Q4050" t="b">
        <v>0</v>
      </c>
      <c r="R4050">
        <v>3</v>
      </c>
      <c r="S4050" t="s">
        <v>44</v>
      </c>
      <c r="T4050" t="s">
        <v>35</v>
      </c>
    </row>
    <row r="4051" spans="1:20">
      <c r="A4051" t="s">
        <v>7424</v>
      </c>
      <c r="B4051" s="11">
        <v>44924</v>
      </c>
      <c r="C4051" t="s">
        <v>7425</v>
      </c>
      <c r="D4051" t="s">
        <v>5</v>
      </c>
      <c r="E4051" t="s">
        <v>156</v>
      </c>
      <c r="F4051" s="12">
        <v>94.57</v>
      </c>
      <c r="G4051" s="13">
        <v>2</v>
      </c>
      <c r="H4051">
        <v>10.3</v>
      </c>
      <c r="I4051" s="12">
        <f t="shared" si="252"/>
        <v>9.74071</v>
      </c>
      <c r="J4051" s="12">
        <f t="shared" si="253"/>
        <v>189.14</v>
      </c>
      <c r="K4051" s="12">
        <f t="shared" si="254"/>
        <v>179.39929</v>
      </c>
      <c r="L4051" s="12">
        <v>17.07</v>
      </c>
      <c r="M4051" s="12">
        <f t="shared" si="255"/>
        <v>196.46929</v>
      </c>
      <c r="N4051" t="s">
        <v>9</v>
      </c>
      <c r="O4051" s="13">
        <v>13</v>
      </c>
      <c r="P4051">
        <v>3.5</v>
      </c>
      <c r="Q4051" t="b">
        <v>0</v>
      </c>
      <c r="R4051">
        <v>8</v>
      </c>
      <c r="S4051" t="s">
        <v>45</v>
      </c>
      <c r="T4051" t="s">
        <v>37</v>
      </c>
    </row>
    <row r="4052" spans="1:20">
      <c r="A4052" t="s">
        <v>7426</v>
      </c>
      <c r="B4052" s="11">
        <v>44924</v>
      </c>
      <c r="C4052" t="s">
        <v>7427</v>
      </c>
      <c r="D4052" t="s">
        <v>11</v>
      </c>
      <c r="E4052" t="s">
        <v>151</v>
      </c>
      <c r="F4052" s="12">
        <v>73.63</v>
      </c>
      <c r="G4052" s="13">
        <v>2</v>
      </c>
      <c r="H4052">
        <v>15.6</v>
      </c>
      <c r="I4052" s="12">
        <f t="shared" si="252"/>
        <v>11.48628</v>
      </c>
      <c r="J4052" s="12">
        <f t="shared" si="253"/>
        <v>147.26</v>
      </c>
      <c r="K4052" s="12">
        <f t="shared" si="254"/>
        <v>135.77372</v>
      </c>
      <c r="L4052" s="12">
        <v>8.13</v>
      </c>
      <c r="M4052" s="12">
        <f t="shared" si="255"/>
        <v>143.90372</v>
      </c>
      <c r="N4052" t="s">
        <v>18</v>
      </c>
      <c r="O4052" s="13">
        <v>7</v>
      </c>
      <c r="P4052">
        <v>3</v>
      </c>
      <c r="Q4052" t="b">
        <v>0</v>
      </c>
      <c r="R4052">
        <v>2</v>
      </c>
      <c r="S4052" t="s">
        <v>48</v>
      </c>
      <c r="T4052" t="s">
        <v>35</v>
      </c>
    </row>
    <row r="4053" spans="1:20">
      <c r="A4053" t="s">
        <v>7428</v>
      </c>
      <c r="B4053" s="11">
        <v>44924</v>
      </c>
      <c r="C4053" t="s">
        <v>7429</v>
      </c>
      <c r="D4053" t="s">
        <v>25</v>
      </c>
      <c r="E4053" t="s">
        <v>87</v>
      </c>
      <c r="F4053" s="12">
        <v>274.91</v>
      </c>
      <c r="G4053" s="13">
        <v>2</v>
      </c>
      <c r="H4053">
        <v>24.4</v>
      </c>
      <c r="I4053" s="12">
        <f t="shared" si="252"/>
        <v>67.07804</v>
      </c>
      <c r="J4053" s="12">
        <f t="shared" si="253"/>
        <v>549.82</v>
      </c>
      <c r="K4053" s="12">
        <f t="shared" si="254"/>
        <v>482.74196</v>
      </c>
      <c r="L4053" s="12">
        <v>24.47</v>
      </c>
      <c r="M4053" s="12">
        <f t="shared" si="255"/>
        <v>507.21196</v>
      </c>
      <c r="N4053" t="s">
        <v>9</v>
      </c>
      <c r="O4053" s="13">
        <v>7</v>
      </c>
      <c r="P4053">
        <v>5</v>
      </c>
      <c r="Q4053" t="b">
        <v>0</v>
      </c>
      <c r="R4053">
        <v>2</v>
      </c>
      <c r="S4053" t="s">
        <v>46</v>
      </c>
      <c r="T4053" t="s">
        <v>35</v>
      </c>
    </row>
    <row r="4054" spans="1:20">
      <c r="A4054" t="s">
        <v>7430</v>
      </c>
      <c r="B4054" s="11">
        <v>44924</v>
      </c>
      <c r="C4054" t="s">
        <v>7431</v>
      </c>
      <c r="D4054" t="s">
        <v>5</v>
      </c>
      <c r="E4054" t="s">
        <v>144</v>
      </c>
      <c r="F4054" s="12">
        <v>40.77</v>
      </c>
      <c r="G4054" s="13">
        <v>1</v>
      </c>
      <c r="H4054">
        <v>8.2</v>
      </c>
      <c r="I4054" s="12">
        <f t="shared" si="252"/>
        <v>3.34314</v>
      </c>
      <c r="J4054" s="12">
        <f t="shared" si="253"/>
        <v>40.77</v>
      </c>
      <c r="K4054" s="12">
        <f t="shared" si="254"/>
        <v>37.42686</v>
      </c>
      <c r="L4054" s="12">
        <v>24.62</v>
      </c>
      <c r="M4054" s="12">
        <f t="shared" si="255"/>
        <v>62.04686</v>
      </c>
      <c r="N4054" t="s">
        <v>6</v>
      </c>
      <c r="O4054" s="13">
        <v>11</v>
      </c>
      <c r="P4054">
        <v>5</v>
      </c>
      <c r="Q4054" t="b">
        <v>0</v>
      </c>
      <c r="R4054">
        <v>9</v>
      </c>
      <c r="S4054" t="s">
        <v>46</v>
      </c>
      <c r="T4054" t="s">
        <v>35</v>
      </c>
    </row>
    <row r="4055" spans="1:20">
      <c r="A4055" t="s">
        <v>7432</v>
      </c>
      <c r="B4055" s="11">
        <v>44924</v>
      </c>
      <c r="C4055" t="s">
        <v>6583</v>
      </c>
      <c r="D4055" t="s">
        <v>25</v>
      </c>
      <c r="E4055" t="s">
        <v>602</v>
      </c>
      <c r="F4055" s="12">
        <v>250.27</v>
      </c>
      <c r="G4055" s="13">
        <v>1</v>
      </c>
      <c r="H4055">
        <v>9.5</v>
      </c>
      <c r="I4055" s="12">
        <f t="shared" si="252"/>
        <v>23.77565</v>
      </c>
      <c r="J4055" s="12">
        <f t="shared" si="253"/>
        <v>250.27</v>
      </c>
      <c r="K4055" s="12">
        <f t="shared" si="254"/>
        <v>226.49435</v>
      </c>
      <c r="L4055" s="12">
        <v>26.76</v>
      </c>
      <c r="M4055" s="12">
        <f t="shared" si="255"/>
        <v>253.25435</v>
      </c>
      <c r="N4055" t="s">
        <v>6</v>
      </c>
      <c r="O4055" s="13">
        <v>16</v>
      </c>
      <c r="P4055">
        <v>4</v>
      </c>
      <c r="Q4055" t="b">
        <v>0</v>
      </c>
      <c r="R4055">
        <v>8</v>
      </c>
      <c r="S4055" t="s">
        <v>44</v>
      </c>
      <c r="T4055" t="s">
        <v>35</v>
      </c>
    </row>
    <row r="4056" spans="1:20">
      <c r="A4056" t="s">
        <v>7433</v>
      </c>
      <c r="B4056" s="11">
        <v>44924</v>
      </c>
      <c r="C4056" t="s">
        <v>7434</v>
      </c>
      <c r="D4056" t="s">
        <v>17</v>
      </c>
      <c r="E4056" t="s">
        <v>129</v>
      </c>
      <c r="F4056" s="12">
        <v>95.21</v>
      </c>
      <c r="G4056" s="13">
        <v>1</v>
      </c>
      <c r="H4056">
        <v>0</v>
      </c>
      <c r="I4056" s="12">
        <f t="shared" si="252"/>
        <v>0</v>
      </c>
      <c r="J4056" s="12">
        <f t="shared" si="253"/>
        <v>95.21</v>
      </c>
      <c r="K4056" s="12">
        <f t="shared" si="254"/>
        <v>95.21</v>
      </c>
      <c r="L4056" s="12">
        <v>20.01</v>
      </c>
      <c r="M4056" s="12">
        <f t="shared" si="255"/>
        <v>115.22</v>
      </c>
      <c r="N4056" t="s">
        <v>9</v>
      </c>
      <c r="O4056" s="13">
        <v>5</v>
      </c>
      <c r="P4056">
        <v>4.5</v>
      </c>
      <c r="Q4056" t="b">
        <v>0</v>
      </c>
      <c r="R4056">
        <v>2</v>
      </c>
      <c r="S4056" t="s">
        <v>48</v>
      </c>
      <c r="T4056" t="s">
        <v>39</v>
      </c>
    </row>
    <row r="4057" spans="1:20">
      <c r="A4057" t="s">
        <v>7435</v>
      </c>
      <c r="B4057" s="11">
        <v>44924</v>
      </c>
      <c r="C4057" t="s">
        <v>7436</v>
      </c>
      <c r="D4057" t="s">
        <v>20</v>
      </c>
      <c r="E4057" t="s">
        <v>197</v>
      </c>
      <c r="F4057" s="12">
        <v>41.35</v>
      </c>
      <c r="G4057" s="13">
        <v>1</v>
      </c>
      <c r="H4057">
        <v>0</v>
      </c>
      <c r="I4057" s="12">
        <f t="shared" si="252"/>
        <v>0</v>
      </c>
      <c r="J4057" s="12">
        <f t="shared" si="253"/>
        <v>41.35</v>
      </c>
      <c r="K4057" s="12">
        <f t="shared" si="254"/>
        <v>41.35</v>
      </c>
      <c r="L4057" s="12">
        <v>19.91</v>
      </c>
      <c r="M4057" s="12">
        <f t="shared" si="255"/>
        <v>61.26</v>
      </c>
      <c r="N4057" t="s">
        <v>9</v>
      </c>
      <c r="O4057" s="13">
        <v>13</v>
      </c>
      <c r="P4057">
        <v>4</v>
      </c>
      <c r="Q4057" t="b">
        <v>0</v>
      </c>
      <c r="R4057">
        <v>2</v>
      </c>
      <c r="S4057" t="s">
        <v>44</v>
      </c>
      <c r="T4057" t="s">
        <v>35</v>
      </c>
    </row>
    <row r="4058" spans="1:20">
      <c r="A4058" t="s">
        <v>7437</v>
      </c>
      <c r="B4058" s="11">
        <v>44925</v>
      </c>
      <c r="C4058" t="s">
        <v>4720</v>
      </c>
      <c r="D4058" t="s">
        <v>20</v>
      </c>
      <c r="E4058" t="s">
        <v>136</v>
      </c>
      <c r="F4058" s="12">
        <v>37.15</v>
      </c>
      <c r="G4058" s="13">
        <v>2</v>
      </c>
      <c r="H4058">
        <v>0</v>
      </c>
      <c r="I4058" s="12">
        <f t="shared" si="252"/>
        <v>0</v>
      </c>
      <c r="J4058" s="12">
        <f t="shared" si="253"/>
        <v>74.3</v>
      </c>
      <c r="K4058" s="12">
        <f t="shared" si="254"/>
        <v>74.3</v>
      </c>
      <c r="L4058" s="12">
        <v>22.54</v>
      </c>
      <c r="M4058" s="12">
        <f t="shared" si="255"/>
        <v>96.84</v>
      </c>
      <c r="N4058" t="s">
        <v>6</v>
      </c>
      <c r="O4058" s="13">
        <v>15</v>
      </c>
      <c r="P4058">
        <v>5</v>
      </c>
      <c r="Q4058" t="b">
        <v>0</v>
      </c>
      <c r="R4058">
        <v>2</v>
      </c>
      <c r="S4058" t="s">
        <v>48</v>
      </c>
      <c r="T4058" t="s">
        <v>39</v>
      </c>
    </row>
    <row r="4059" spans="1:20">
      <c r="A4059" t="s">
        <v>7438</v>
      </c>
      <c r="B4059" s="11">
        <v>44925</v>
      </c>
      <c r="C4059" t="s">
        <v>7439</v>
      </c>
      <c r="D4059" t="s">
        <v>17</v>
      </c>
      <c r="E4059" t="s">
        <v>139</v>
      </c>
      <c r="F4059" s="12">
        <v>41.12</v>
      </c>
      <c r="G4059" s="13">
        <v>2</v>
      </c>
      <c r="H4059">
        <v>0</v>
      </c>
      <c r="I4059" s="12">
        <f t="shared" si="252"/>
        <v>0</v>
      </c>
      <c r="J4059" s="12">
        <f t="shared" si="253"/>
        <v>82.24</v>
      </c>
      <c r="K4059" s="12">
        <f t="shared" si="254"/>
        <v>82.24</v>
      </c>
      <c r="L4059" s="12">
        <v>15.95</v>
      </c>
      <c r="M4059" s="12">
        <f t="shared" si="255"/>
        <v>98.19</v>
      </c>
      <c r="N4059" t="s">
        <v>9</v>
      </c>
      <c r="O4059" s="13">
        <v>13</v>
      </c>
      <c r="P4059">
        <v>4.5</v>
      </c>
      <c r="Q4059" t="b">
        <v>0</v>
      </c>
      <c r="R4059">
        <v>8</v>
      </c>
      <c r="S4059" t="s">
        <v>44</v>
      </c>
      <c r="T4059" t="s">
        <v>30</v>
      </c>
    </row>
    <row r="4060" spans="1:20">
      <c r="A4060" t="s">
        <v>7440</v>
      </c>
      <c r="B4060" s="11">
        <v>44925</v>
      </c>
      <c r="C4060" t="s">
        <v>3538</v>
      </c>
      <c r="D4060" t="s">
        <v>25</v>
      </c>
      <c r="E4060" t="s">
        <v>602</v>
      </c>
      <c r="F4060" s="12">
        <v>127.82</v>
      </c>
      <c r="G4060" s="13">
        <v>1</v>
      </c>
      <c r="H4060">
        <v>0</v>
      </c>
      <c r="I4060" s="12">
        <f t="shared" si="252"/>
        <v>0</v>
      </c>
      <c r="J4060" s="12">
        <f t="shared" si="253"/>
        <v>127.82</v>
      </c>
      <c r="K4060" s="12">
        <f t="shared" si="254"/>
        <v>127.82</v>
      </c>
      <c r="L4060" s="12">
        <v>10.92</v>
      </c>
      <c r="M4060" s="12">
        <f t="shared" si="255"/>
        <v>138.74</v>
      </c>
      <c r="N4060" t="s">
        <v>18</v>
      </c>
      <c r="O4060" s="13">
        <v>2</v>
      </c>
      <c r="P4060">
        <v>4.5</v>
      </c>
      <c r="Q4060" t="b">
        <v>0</v>
      </c>
      <c r="R4060">
        <v>6</v>
      </c>
      <c r="S4060" t="s">
        <v>43</v>
      </c>
      <c r="T4060" t="s">
        <v>35</v>
      </c>
    </row>
    <row r="4061" spans="1:20">
      <c r="A4061" t="s">
        <v>7441</v>
      </c>
      <c r="B4061" s="11">
        <v>44925</v>
      </c>
      <c r="C4061" t="s">
        <v>838</v>
      </c>
      <c r="D4061" t="s">
        <v>17</v>
      </c>
      <c r="E4061" t="s">
        <v>139</v>
      </c>
      <c r="F4061" s="12">
        <v>157.11</v>
      </c>
      <c r="G4061" s="13">
        <v>3</v>
      </c>
      <c r="H4061">
        <v>0</v>
      </c>
      <c r="I4061" s="12">
        <f t="shared" si="252"/>
        <v>0</v>
      </c>
      <c r="J4061" s="12">
        <f t="shared" si="253"/>
        <v>471.33</v>
      </c>
      <c r="K4061" s="12">
        <f t="shared" si="254"/>
        <v>471.33</v>
      </c>
      <c r="L4061" s="12">
        <v>14.22</v>
      </c>
      <c r="M4061" s="12">
        <f t="shared" si="255"/>
        <v>485.55</v>
      </c>
      <c r="N4061" t="s">
        <v>18</v>
      </c>
      <c r="O4061" s="13">
        <v>6</v>
      </c>
      <c r="P4061">
        <v>5</v>
      </c>
      <c r="Q4061" t="b">
        <v>0</v>
      </c>
      <c r="R4061">
        <v>2</v>
      </c>
      <c r="S4061" t="s">
        <v>42</v>
      </c>
      <c r="T4061" t="s">
        <v>39</v>
      </c>
    </row>
    <row r="4062" spans="1:20">
      <c r="A4062" t="s">
        <v>7442</v>
      </c>
      <c r="B4062" s="11">
        <v>44925</v>
      </c>
      <c r="C4062" t="s">
        <v>451</v>
      </c>
      <c r="D4062" t="s">
        <v>25</v>
      </c>
      <c r="E4062" t="s">
        <v>87</v>
      </c>
      <c r="F4062" s="12">
        <v>443.49</v>
      </c>
      <c r="G4062" s="13">
        <v>1</v>
      </c>
      <c r="H4062">
        <v>0</v>
      </c>
      <c r="I4062" s="12">
        <f t="shared" si="252"/>
        <v>0</v>
      </c>
      <c r="J4062" s="12">
        <f t="shared" si="253"/>
        <v>443.49</v>
      </c>
      <c r="K4062" s="12">
        <f t="shared" si="254"/>
        <v>443.49</v>
      </c>
      <c r="L4062" s="12">
        <v>24.39</v>
      </c>
      <c r="M4062" s="12">
        <f t="shared" si="255"/>
        <v>467.88</v>
      </c>
      <c r="N4062" t="s">
        <v>9</v>
      </c>
      <c r="O4062" s="13">
        <v>7</v>
      </c>
      <c r="P4062">
        <v>5</v>
      </c>
      <c r="Q4062" t="b">
        <v>0</v>
      </c>
      <c r="R4062">
        <v>9</v>
      </c>
      <c r="S4062" t="s">
        <v>42</v>
      </c>
      <c r="T4062" t="s">
        <v>35</v>
      </c>
    </row>
    <row r="4063" spans="1:20">
      <c r="A4063" t="s">
        <v>7443</v>
      </c>
      <c r="B4063" s="11">
        <v>44925</v>
      </c>
      <c r="C4063" t="s">
        <v>6690</v>
      </c>
      <c r="D4063" t="s">
        <v>14</v>
      </c>
      <c r="E4063" t="s">
        <v>94</v>
      </c>
      <c r="F4063" s="12">
        <v>109.46</v>
      </c>
      <c r="G4063" s="13">
        <v>1</v>
      </c>
      <c r="H4063">
        <v>0</v>
      </c>
      <c r="I4063" s="12">
        <f t="shared" si="252"/>
        <v>0</v>
      </c>
      <c r="J4063" s="12">
        <f t="shared" si="253"/>
        <v>109.46</v>
      </c>
      <c r="K4063" s="12">
        <f t="shared" si="254"/>
        <v>109.46</v>
      </c>
      <c r="L4063" s="12">
        <v>18.06</v>
      </c>
      <c r="M4063" s="12">
        <f t="shared" si="255"/>
        <v>127.52</v>
      </c>
      <c r="N4063" t="s">
        <v>9</v>
      </c>
      <c r="O4063" s="13">
        <v>9</v>
      </c>
      <c r="P4063">
        <v>4.5</v>
      </c>
      <c r="Q4063" t="b">
        <v>0</v>
      </c>
      <c r="R4063">
        <v>6</v>
      </c>
      <c r="S4063" t="s">
        <v>45</v>
      </c>
      <c r="T4063" t="s">
        <v>39</v>
      </c>
    </row>
    <row r="4064" spans="1:20">
      <c r="A4064" t="s">
        <v>7444</v>
      </c>
      <c r="B4064" s="11">
        <v>44925</v>
      </c>
      <c r="C4064" t="s">
        <v>7445</v>
      </c>
      <c r="D4064" t="s">
        <v>23</v>
      </c>
      <c r="E4064" t="s">
        <v>496</v>
      </c>
      <c r="F4064" s="12">
        <v>142.66</v>
      </c>
      <c r="G4064" s="13">
        <v>2</v>
      </c>
      <c r="H4064">
        <v>0</v>
      </c>
      <c r="I4064" s="12">
        <f t="shared" si="252"/>
        <v>0</v>
      </c>
      <c r="J4064" s="12">
        <f t="shared" si="253"/>
        <v>285.32</v>
      </c>
      <c r="K4064" s="12">
        <f t="shared" si="254"/>
        <v>285.32</v>
      </c>
      <c r="L4064" s="12">
        <v>15.76</v>
      </c>
      <c r="M4064" s="12">
        <f t="shared" si="255"/>
        <v>301.08</v>
      </c>
      <c r="N4064" t="s">
        <v>18</v>
      </c>
      <c r="O4064" s="13">
        <v>3</v>
      </c>
      <c r="P4064">
        <v>4.5</v>
      </c>
      <c r="Q4064" t="b">
        <v>0</v>
      </c>
      <c r="R4064">
        <v>1</v>
      </c>
      <c r="S4064" t="s">
        <v>42</v>
      </c>
      <c r="T4064" t="s">
        <v>35</v>
      </c>
    </row>
    <row r="4065" spans="1:20">
      <c r="A4065" t="s">
        <v>7446</v>
      </c>
      <c r="B4065" s="11">
        <v>44925</v>
      </c>
      <c r="C4065" t="s">
        <v>7447</v>
      </c>
      <c r="D4065" t="s">
        <v>14</v>
      </c>
      <c r="E4065" t="s">
        <v>103</v>
      </c>
      <c r="F4065" s="12">
        <v>129.24</v>
      </c>
      <c r="G4065" s="13">
        <v>1</v>
      </c>
      <c r="H4065">
        <v>0</v>
      </c>
      <c r="I4065" s="12">
        <f t="shared" si="252"/>
        <v>0</v>
      </c>
      <c r="J4065" s="12">
        <f t="shared" si="253"/>
        <v>129.24</v>
      </c>
      <c r="K4065" s="12">
        <f t="shared" si="254"/>
        <v>129.24</v>
      </c>
      <c r="L4065" s="12">
        <v>26.54</v>
      </c>
      <c r="M4065" s="12">
        <f t="shared" si="255"/>
        <v>155.78</v>
      </c>
      <c r="N4065" t="s">
        <v>6</v>
      </c>
      <c r="O4065" s="13">
        <v>17</v>
      </c>
      <c r="P4065">
        <v>4</v>
      </c>
      <c r="Q4065" t="b">
        <v>0</v>
      </c>
      <c r="R4065">
        <v>5</v>
      </c>
      <c r="S4065" t="s">
        <v>45</v>
      </c>
      <c r="T4065" t="s">
        <v>35</v>
      </c>
    </row>
    <row r="4066" spans="1:20">
      <c r="A4066" t="s">
        <v>7448</v>
      </c>
      <c r="B4066" s="11">
        <v>44925</v>
      </c>
      <c r="C4066" t="s">
        <v>2779</v>
      </c>
      <c r="D4066" t="s">
        <v>5</v>
      </c>
      <c r="E4066" t="s">
        <v>106</v>
      </c>
      <c r="F4066" s="12">
        <v>112.43</v>
      </c>
      <c r="G4066" s="13">
        <v>2</v>
      </c>
      <c r="H4066">
        <v>0</v>
      </c>
      <c r="I4066" s="12">
        <f t="shared" si="252"/>
        <v>0</v>
      </c>
      <c r="J4066" s="12">
        <f t="shared" si="253"/>
        <v>224.86</v>
      </c>
      <c r="K4066" s="12">
        <f t="shared" si="254"/>
        <v>224.86</v>
      </c>
      <c r="L4066" s="12">
        <v>11.35</v>
      </c>
      <c r="M4066" s="12">
        <f t="shared" si="255"/>
        <v>236.21</v>
      </c>
      <c r="N4066" t="s">
        <v>18</v>
      </c>
      <c r="O4066" s="13">
        <v>4</v>
      </c>
      <c r="P4066">
        <v>2</v>
      </c>
      <c r="Q4066" t="b">
        <v>0</v>
      </c>
      <c r="R4066">
        <v>7</v>
      </c>
      <c r="S4066" t="s">
        <v>44</v>
      </c>
      <c r="T4066" t="s">
        <v>35</v>
      </c>
    </row>
    <row r="4067" spans="1:20">
      <c r="A4067" t="s">
        <v>7449</v>
      </c>
      <c r="B4067" s="11">
        <v>44925</v>
      </c>
      <c r="C4067" t="s">
        <v>1921</v>
      </c>
      <c r="D4067" t="s">
        <v>17</v>
      </c>
      <c r="E4067" t="s">
        <v>129</v>
      </c>
      <c r="F4067" s="12">
        <v>174.42</v>
      </c>
      <c r="G4067" s="13">
        <v>1</v>
      </c>
      <c r="H4067">
        <v>18.1</v>
      </c>
      <c r="I4067" s="12">
        <f t="shared" si="252"/>
        <v>31.57002</v>
      </c>
      <c r="J4067" s="12">
        <f t="shared" si="253"/>
        <v>174.42</v>
      </c>
      <c r="K4067" s="12">
        <f t="shared" si="254"/>
        <v>142.84998</v>
      </c>
      <c r="L4067" s="12">
        <v>22.26</v>
      </c>
      <c r="M4067" s="12">
        <f t="shared" si="255"/>
        <v>165.10998</v>
      </c>
      <c r="N4067" t="s">
        <v>9</v>
      </c>
      <c r="O4067" s="13">
        <v>10</v>
      </c>
      <c r="P4067">
        <v>4.5</v>
      </c>
      <c r="Q4067" t="b">
        <v>0</v>
      </c>
      <c r="R4067">
        <v>2</v>
      </c>
      <c r="S4067" t="s">
        <v>45</v>
      </c>
      <c r="T4067" t="s">
        <v>37</v>
      </c>
    </row>
    <row r="4068" spans="1:20">
      <c r="A4068" t="s">
        <v>7450</v>
      </c>
      <c r="B4068" s="11">
        <v>44925</v>
      </c>
      <c r="C4068" t="s">
        <v>7187</v>
      </c>
      <c r="D4068" t="s">
        <v>23</v>
      </c>
      <c r="E4068" t="s">
        <v>540</v>
      </c>
      <c r="F4068" s="12">
        <v>153.83</v>
      </c>
      <c r="G4068" s="13">
        <v>1</v>
      </c>
      <c r="H4068">
        <v>0</v>
      </c>
      <c r="I4068" s="12">
        <f t="shared" si="252"/>
        <v>0</v>
      </c>
      <c r="J4068" s="12">
        <f t="shared" si="253"/>
        <v>153.83</v>
      </c>
      <c r="K4068" s="12">
        <f t="shared" si="254"/>
        <v>153.83</v>
      </c>
      <c r="L4068" s="12">
        <v>16.48</v>
      </c>
      <c r="M4068" s="12">
        <f t="shared" si="255"/>
        <v>170.31</v>
      </c>
      <c r="N4068" t="s">
        <v>18</v>
      </c>
      <c r="O4068" s="13">
        <v>7</v>
      </c>
      <c r="P4068">
        <v>4</v>
      </c>
      <c r="Q4068" t="b">
        <v>1</v>
      </c>
      <c r="R4068">
        <v>1</v>
      </c>
      <c r="S4068" t="s">
        <v>45</v>
      </c>
      <c r="T4068" t="s">
        <v>37</v>
      </c>
    </row>
    <row r="4069" spans="1:20">
      <c r="A4069" t="s">
        <v>7451</v>
      </c>
      <c r="B4069" s="11">
        <v>44925</v>
      </c>
      <c r="C4069" t="s">
        <v>7452</v>
      </c>
      <c r="D4069" t="s">
        <v>25</v>
      </c>
      <c r="E4069" t="s">
        <v>159</v>
      </c>
      <c r="F4069" s="12">
        <v>308.08</v>
      </c>
      <c r="G4069" s="13">
        <v>1</v>
      </c>
      <c r="H4069">
        <v>0</v>
      </c>
      <c r="I4069" s="12">
        <f t="shared" si="252"/>
        <v>0</v>
      </c>
      <c r="J4069" s="12">
        <f t="shared" si="253"/>
        <v>308.08</v>
      </c>
      <c r="K4069" s="12">
        <f t="shared" si="254"/>
        <v>308.08</v>
      </c>
      <c r="L4069" s="12">
        <v>27.19</v>
      </c>
      <c r="M4069" s="12">
        <f t="shared" si="255"/>
        <v>335.27</v>
      </c>
      <c r="N4069" t="s">
        <v>6</v>
      </c>
      <c r="O4069" s="13">
        <v>21</v>
      </c>
      <c r="P4069">
        <v>5</v>
      </c>
      <c r="Q4069" t="b">
        <v>0</v>
      </c>
      <c r="R4069">
        <v>10</v>
      </c>
      <c r="S4069" t="s">
        <v>44</v>
      </c>
      <c r="T4069" t="s">
        <v>37</v>
      </c>
    </row>
    <row r="4070" spans="1:20">
      <c r="A4070" t="s">
        <v>7453</v>
      </c>
      <c r="B4070" s="11">
        <v>44925</v>
      </c>
      <c r="C4070" t="s">
        <v>5871</v>
      </c>
      <c r="D4070" t="s">
        <v>20</v>
      </c>
      <c r="E4070" t="s">
        <v>97</v>
      </c>
      <c r="F4070" s="12">
        <v>21.82</v>
      </c>
      <c r="G4070" s="13">
        <v>4</v>
      </c>
      <c r="H4070">
        <v>16</v>
      </c>
      <c r="I4070" s="12">
        <f t="shared" si="252"/>
        <v>3.4912</v>
      </c>
      <c r="J4070" s="12">
        <f t="shared" si="253"/>
        <v>87.28</v>
      </c>
      <c r="K4070" s="12">
        <f t="shared" si="254"/>
        <v>83.7888</v>
      </c>
      <c r="L4070" s="12">
        <v>7.7</v>
      </c>
      <c r="M4070" s="12">
        <f t="shared" si="255"/>
        <v>91.4888</v>
      </c>
      <c r="N4070" t="s">
        <v>18</v>
      </c>
      <c r="O4070" s="13">
        <v>2</v>
      </c>
      <c r="P4070">
        <v>3</v>
      </c>
      <c r="Q4070" t="b">
        <v>0</v>
      </c>
      <c r="R4070">
        <v>10</v>
      </c>
      <c r="S4070" t="s">
        <v>45</v>
      </c>
      <c r="T4070" t="s">
        <v>35</v>
      </c>
    </row>
    <row r="4071" spans="1:20">
      <c r="A4071" t="s">
        <v>7454</v>
      </c>
      <c r="B4071" s="11">
        <v>44926</v>
      </c>
      <c r="C4071" t="s">
        <v>7455</v>
      </c>
      <c r="D4071" t="s">
        <v>8</v>
      </c>
      <c r="E4071" t="s">
        <v>241</v>
      </c>
      <c r="F4071" s="12">
        <v>48.72</v>
      </c>
      <c r="G4071" s="13">
        <v>2</v>
      </c>
      <c r="H4071">
        <v>24</v>
      </c>
      <c r="I4071" s="12">
        <f t="shared" si="252"/>
        <v>11.6928</v>
      </c>
      <c r="J4071" s="12">
        <f t="shared" si="253"/>
        <v>97.44</v>
      </c>
      <c r="K4071" s="12">
        <f t="shared" si="254"/>
        <v>85.7472</v>
      </c>
      <c r="L4071" s="12">
        <v>17.19</v>
      </c>
      <c r="M4071" s="12">
        <f t="shared" si="255"/>
        <v>102.9372</v>
      </c>
      <c r="N4071" t="s">
        <v>9</v>
      </c>
      <c r="O4071" s="13">
        <v>7</v>
      </c>
      <c r="P4071">
        <v>4.5</v>
      </c>
      <c r="Q4071" t="b">
        <v>0</v>
      </c>
      <c r="R4071">
        <v>10</v>
      </c>
      <c r="S4071" t="s">
        <v>42</v>
      </c>
      <c r="T4071" t="s">
        <v>30</v>
      </c>
    </row>
    <row r="4072" spans="1:20">
      <c r="A4072" t="s">
        <v>7456</v>
      </c>
      <c r="B4072" s="11">
        <v>44926</v>
      </c>
      <c r="C4072" t="s">
        <v>7457</v>
      </c>
      <c r="D4072" t="s">
        <v>11</v>
      </c>
      <c r="E4072" t="s">
        <v>91</v>
      </c>
      <c r="F4072" s="12">
        <v>90.22</v>
      </c>
      <c r="G4072" s="13">
        <v>1</v>
      </c>
      <c r="H4072">
        <v>0</v>
      </c>
      <c r="I4072" s="12">
        <f t="shared" si="252"/>
        <v>0</v>
      </c>
      <c r="J4072" s="12">
        <f t="shared" si="253"/>
        <v>90.22</v>
      </c>
      <c r="K4072" s="12">
        <f t="shared" si="254"/>
        <v>90.22</v>
      </c>
      <c r="L4072" s="12">
        <v>12.66</v>
      </c>
      <c r="M4072" s="12">
        <f t="shared" si="255"/>
        <v>102.88</v>
      </c>
      <c r="N4072" t="s">
        <v>18</v>
      </c>
      <c r="O4072" s="13">
        <v>2</v>
      </c>
      <c r="P4072">
        <v>5</v>
      </c>
      <c r="Q4072" t="b">
        <v>1</v>
      </c>
      <c r="R4072">
        <v>1</v>
      </c>
      <c r="S4072" t="s">
        <v>45</v>
      </c>
      <c r="T4072" t="s">
        <v>30</v>
      </c>
    </row>
    <row r="4073" spans="1:20">
      <c r="A4073" t="s">
        <v>7458</v>
      </c>
      <c r="B4073" s="11">
        <v>44926</v>
      </c>
      <c r="C4073" t="s">
        <v>2669</v>
      </c>
      <c r="D4073" t="s">
        <v>14</v>
      </c>
      <c r="E4073" t="s">
        <v>82</v>
      </c>
      <c r="F4073" s="12">
        <v>79.94</v>
      </c>
      <c r="G4073" s="13">
        <v>1</v>
      </c>
      <c r="H4073">
        <v>22.5</v>
      </c>
      <c r="I4073" s="12">
        <f t="shared" si="252"/>
        <v>17.9865</v>
      </c>
      <c r="J4073" s="12">
        <f t="shared" si="253"/>
        <v>79.94</v>
      </c>
      <c r="K4073" s="12">
        <f t="shared" si="254"/>
        <v>61.9535</v>
      </c>
      <c r="L4073" s="12">
        <v>26.19</v>
      </c>
      <c r="M4073" s="12">
        <f t="shared" si="255"/>
        <v>88.1435</v>
      </c>
      <c r="N4073" t="s">
        <v>6</v>
      </c>
      <c r="O4073" s="13">
        <v>23</v>
      </c>
      <c r="P4073">
        <v>4.5</v>
      </c>
      <c r="Q4073" t="b">
        <v>0</v>
      </c>
      <c r="R4073">
        <v>12</v>
      </c>
      <c r="S4073" t="s">
        <v>48</v>
      </c>
      <c r="T4073" t="s">
        <v>35</v>
      </c>
    </row>
    <row r="4074" spans="1:20">
      <c r="A4074" t="s">
        <v>7459</v>
      </c>
      <c r="B4074" s="11">
        <v>44926</v>
      </c>
      <c r="C4074" t="s">
        <v>7460</v>
      </c>
      <c r="D4074" t="s">
        <v>14</v>
      </c>
      <c r="E4074" t="s">
        <v>103</v>
      </c>
      <c r="F4074" s="12">
        <v>65.39</v>
      </c>
      <c r="G4074" s="13">
        <v>1</v>
      </c>
      <c r="H4074">
        <v>0</v>
      </c>
      <c r="I4074" s="12">
        <f t="shared" si="252"/>
        <v>0</v>
      </c>
      <c r="J4074" s="12">
        <f t="shared" si="253"/>
        <v>65.39</v>
      </c>
      <c r="K4074" s="12">
        <f t="shared" si="254"/>
        <v>65.39</v>
      </c>
      <c r="L4074" s="12">
        <v>26.34</v>
      </c>
      <c r="M4074" s="12">
        <f t="shared" si="255"/>
        <v>91.73</v>
      </c>
      <c r="N4074" t="s">
        <v>6</v>
      </c>
      <c r="O4074" s="13">
        <v>10</v>
      </c>
      <c r="P4074">
        <v>4.5</v>
      </c>
      <c r="Q4074" t="b">
        <v>0</v>
      </c>
      <c r="R4074">
        <v>9</v>
      </c>
      <c r="S4074" t="s">
        <v>43</v>
      </c>
      <c r="T4074" t="s">
        <v>39</v>
      </c>
    </row>
    <row r="4075" spans="1:20">
      <c r="A4075" t="s">
        <v>7461</v>
      </c>
      <c r="B4075" s="11">
        <v>44926</v>
      </c>
      <c r="C4075" t="s">
        <v>7462</v>
      </c>
      <c r="D4075" t="s">
        <v>17</v>
      </c>
      <c r="E4075" t="s">
        <v>78</v>
      </c>
      <c r="F4075" s="12">
        <v>90.53</v>
      </c>
      <c r="G4075" s="13">
        <v>1</v>
      </c>
      <c r="H4075">
        <v>0</v>
      </c>
      <c r="I4075" s="12">
        <f t="shared" si="252"/>
        <v>0</v>
      </c>
      <c r="J4075" s="12">
        <f t="shared" si="253"/>
        <v>90.53</v>
      </c>
      <c r="K4075" s="12">
        <f t="shared" si="254"/>
        <v>90.53</v>
      </c>
      <c r="L4075" s="12">
        <v>15.3</v>
      </c>
      <c r="M4075" s="12">
        <f t="shared" si="255"/>
        <v>105.83</v>
      </c>
      <c r="N4075" t="s">
        <v>9</v>
      </c>
      <c r="O4075" s="13">
        <v>9</v>
      </c>
      <c r="P4075">
        <v>4.5</v>
      </c>
      <c r="Q4075" t="b">
        <v>0</v>
      </c>
      <c r="R4075">
        <v>1</v>
      </c>
      <c r="S4075" t="s">
        <v>42</v>
      </c>
      <c r="T4075" t="s">
        <v>30</v>
      </c>
    </row>
    <row r="4076" spans="1:20">
      <c r="A4076" t="s">
        <v>7463</v>
      </c>
      <c r="B4076" s="11">
        <v>44926</v>
      </c>
      <c r="C4076" t="s">
        <v>4814</v>
      </c>
      <c r="D4076" t="s">
        <v>23</v>
      </c>
      <c r="E4076" t="s">
        <v>110</v>
      </c>
      <c r="F4076" s="12">
        <v>53.42</v>
      </c>
      <c r="G4076" s="13">
        <v>2</v>
      </c>
      <c r="H4076">
        <v>0</v>
      </c>
      <c r="I4076" s="12">
        <f t="shared" si="252"/>
        <v>0</v>
      </c>
      <c r="J4076" s="12">
        <f t="shared" si="253"/>
        <v>106.84</v>
      </c>
      <c r="K4076" s="12">
        <f t="shared" si="254"/>
        <v>106.84</v>
      </c>
      <c r="L4076" s="12">
        <v>13.19</v>
      </c>
      <c r="M4076" s="12">
        <f t="shared" si="255"/>
        <v>120.03</v>
      </c>
      <c r="N4076" t="s">
        <v>9</v>
      </c>
      <c r="O4076" s="13">
        <v>8</v>
      </c>
      <c r="P4076">
        <v>4</v>
      </c>
      <c r="Q4076" t="b">
        <v>0</v>
      </c>
      <c r="R4076">
        <v>2</v>
      </c>
      <c r="S4076" t="s">
        <v>45</v>
      </c>
      <c r="T4076" t="s">
        <v>39</v>
      </c>
    </row>
    <row r="4077" spans="1:20">
      <c r="A4077" t="s">
        <v>7464</v>
      </c>
      <c r="B4077" s="11">
        <v>44926</v>
      </c>
      <c r="C4077" t="s">
        <v>7465</v>
      </c>
      <c r="D4077" t="s">
        <v>20</v>
      </c>
      <c r="E4077" t="s">
        <v>97</v>
      </c>
      <c r="F4077" s="12">
        <v>21.22</v>
      </c>
      <c r="G4077" s="13">
        <v>1</v>
      </c>
      <c r="H4077">
        <v>13.9</v>
      </c>
      <c r="I4077" s="12">
        <f t="shared" si="252"/>
        <v>2.94958</v>
      </c>
      <c r="J4077" s="12">
        <f t="shared" si="253"/>
        <v>21.22</v>
      </c>
      <c r="K4077" s="12">
        <f t="shared" si="254"/>
        <v>18.27042</v>
      </c>
      <c r="L4077" s="12">
        <v>12.59</v>
      </c>
      <c r="M4077" s="12">
        <f t="shared" si="255"/>
        <v>30.86042</v>
      </c>
      <c r="N4077" t="s">
        <v>18</v>
      </c>
      <c r="O4077" s="13">
        <v>2</v>
      </c>
      <c r="P4077">
        <v>4</v>
      </c>
      <c r="Q4077" t="b">
        <v>0</v>
      </c>
      <c r="R4077">
        <v>9</v>
      </c>
      <c r="S4077" t="s">
        <v>43</v>
      </c>
      <c r="T4077" t="s">
        <v>30</v>
      </c>
    </row>
    <row r="4078" spans="1:20">
      <c r="A4078" t="s">
        <v>7466</v>
      </c>
      <c r="B4078" s="11">
        <v>44926</v>
      </c>
      <c r="C4078" t="s">
        <v>7467</v>
      </c>
      <c r="D4078" t="s">
        <v>5</v>
      </c>
      <c r="E4078" t="s">
        <v>124</v>
      </c>
      <c r="F4078" s="12">
        <v>93.01</v>
      </c>
      <c r="G4078" s="13">
        <v>1</v>
      </c>
      <c r="H4078">
        <v>0</v>
      </c>
      <c r="I4078" s="12">
        <f t="shared" si="252"/>
        <v>0</v>
      </c>
      <c r="J4078" s="12">
        <f t="shared" si="253"/>
        <v>93.01</v>
      </c>
      <c r="K4078" s="12">
        <f t="shared" si="254"/>
        <v>93.01</v>
      </c>
      <c r="L4078" s="12">
        <v>8.95</v>
      </c>
      <c r="M4078" s="12">
        <f t="shared" si="255"/>
        <v>101.96</v>
      </c>
      <c r="N4078" t="s">
        <v>18</v>
      </c>
      <c r="O4078" s="13">
        <v>3</v>
      </c>
      <c r="P4078">
        <v>5</v>
      </c>
      <c r="Q4078" t="b">
        <v>1</v>
      </c>
      <c r="R4078">
        <v>3</v>
      </c>
      <c r="S4078" t="s">
        <v>46</v>
      </c>
      <c r="T4078" t="s">
        <v>35</v>
      </c>
    </row>
    <row r="4079" spans="1:20">
      <c r="A4079" t="s">
        <v>7468</v>
      </c>
      <c r="B4079" s="11">
        <v>44926</v>
      </c>
      <c r="C4079" t="s">
        <v>7469</v>
      </c>
      <c r="D4079" t="s">
        <v>17</v>
      </c>
      <c r="E4079" t="s">
        <v>209</v>
      </c>
      <c r="F4079" s="12">
        <v>96.61</v>
      </c>
      <c r="G4079" s="13">
        <v>1</v>
      </c>
      <c r="H4079">
        <v>19.5</v>
      </c>
      <c r="I4079" s="12">
        <f t="shared" si="252"/>
        <v>18.83895</v>
      </c>
      <c r="J4079" s="12">
        <f t="shared" si="253"/>
        <v>96.61</v>
      </c>
      <c r="K4079" s="12">
        <f t="shared" si="254"/>
        <v>77.77105</v>
      </c>
      <c r="L4079" s="12">
        <v>14.98</v>
      </c>
      <c r="M4079" s="12">
        <f t="shared" si="255"/>
        <v>92.75105</v>
      </c>
      <c r="N4079" t="s">
        <v>18</v>
      </c>
      <c r="O4079" s="13">
        <v>3</v>
      </c>
      <c r="P4079">
        <v>5</v>
      </c>
      <c r="Q4079" t="b">
        <v>0</v>
      </c>
      <c r="R4079">
        <v>2</v>
      </c>
      <c r="S4079" t="s">
        <v>43</v>
      </c>
      <c r="T4079" t="s">
        <v>35</v>
      </c>
    </row>
    <row r="4080" spans="1:20">
      <c r="A4080" t="s">
        <v>7470</v>
      </c>
      <c r="B4080" s="11">
        <v>44927</v>
      </c>
      <c r="C4080" t="s">
        <v>6460</v>
      </c>
      <c r="D4080" t="s">
        <v>23</v>
      </c>
      <c r="E4080" t="s">
        <v>176</v>
      </c>
      <c r="F4080" s="12">
        <v>114.11</v>
      </c>
      <c r="G4080" s="13">
        <v>2</v>
      </c>
      <c r="H4080">
        <v>0</v>
      </c>
      <c r="I4080" s="12">
        <f t="shared" si="252"/>
        <v>0</v>
      </c>
      <c r="J4080" s="12">
        <f t="shared" si="253"/>
        <v>228.22</v>
      </c>
      <c r="K4080" s="12">
        <f t="shared" si="254"/>
        <v>228.22</v>
      </c>
      <c r="L4080" s="12">
        <v>28.32</v>
      </c>
      <c r="M4080" s="12">
        <f t="shared" si="255"/>
        <v>256.54</v>
      </c>
      <c r="N4080" t="s">
        <v>15</v>
      </c>
      <c r="O4080" s="13">
        <v>23</v>
      </c>
      <c r="P4080">
        <v>3.5</v>
      </c>
      <c r="Q4080" t="b">
        <v>0</v>
      </c>
      <c r="R4080">
        <v>1</v>
      </c>
      <c r="S4080" t="s">
        <v>44</v>
      </c>
      <c r="T4080" t="s">
        <v>37</v>
      </c>
    </row>
    <row r="4081" spans="1:20">
      <c r="A4081" t="s">
        <v>7471</v>
      </c>
      <c r="B4081" s="11">
        <v>44927</v>
      </c>
      <c r="C4081" t="s">
        <v>1879</v>
      </c>
      <c r="D4081" t="s">
        <v>11</v>
      </c>
      <c r="E4081" t="s">
        <v>151</v>
      </c>
      <c r="F4081" s="12">
        <v>30.74</v>
      </c>
      <c r="G4081" s="13">
        <v>2</v>
      </c>
      <c r="H4081">
        <v>5.3</v>
      </c>
      <c r="I4081" s="12">
        <f t="shared" si="252"/>
        <v>1.62922</v>
      </c>
      <c r="J4081" s="12">
        <f t="shared" si="253"/>
        <v>61.48</v>
      </c>
      <c r="K4081" s="12">
        <f t="shared" si="254"/>
        <v>59.85078</v>
      </c>
      <c r="L4081" s="12">
        <v>13.52</v>
      </c>
      <c r="M4081" s="12">
        <f t="shared" si="255"/>
        <v>73.37078</v>
      </c>
      <c r="N4081" t="s">
        <v>9</v>
      </c>
      <c r="O4081" s="13">
        <v>5</v>
      </c>
      <c r="P4081">
        <v>5</v>
      </c>
      <c r="Q4081" t="b">
        <v>0</v>
      </c>
      <c r="R4081">
        <v>9</v>
      </c>
      <c r="S4081" t="s">
        <v>44</v>
      </c>
      <c r="T4081" t="s">
        <v>35</v>
      </c>
    </row>
    <row r="4082" spans="1:20">
      <c r="A4082" t="s">
        <v>7472</v>
      </c>
      <c r="B4082" s="11">
        <v>44927</v>
      </c>
      <c r="C4082" t="s">
        <v>7473</v>
      </c>
      <c r="D4082" t="s">
        <v>5</v>
      </c>
      <c r="E4082" t="s">
        <v>156</v>
      </c>
      <c r="F4082" s="12">
        <v>52.37</v>
      </c>
      <c r="G4082" s="13">
        <v>2</v>
      </c>
      <c r="H4082">
        <v>0</v>
      </c>
      <c r="I4082" s="12">
        <f t="shared" si="252"/>
        <v>0</v>
      </c>
      <c r="J4082" s="12">
        <f t="shared" si="253"/>
        <v>104.74</v>
      </c>
      <c r="K4082" s="12">
        <f t="shared" si="254"/>
        <v>104.74</v>
      </c>
      <c r="L4082" s="12">
        <v>22.35</v>
      </c>
      <c r="M4082" s="12">
        <f t="shared" si="255"/>
        <v>127.09</v>
      </c>
      <c r="N4082" t="s">
        <v>12</v>
      </c>
      <c r="O4082" s="13">
        <v>11</v>
      </c>
      <c r="P4082">
        <v>4</v>
      </c>
      <c r="Q4082" t="b">
        <v>0</v>
      </c>
      <c r="R4082">
        <v>5</v>
      </c>
      <c r="S4082" t="s">
        <v>45</v>
      </c>
      <c r="T4082" t="s">
        <v>30</v>
      </c>
    </row>
    <row r="4083" spans="1:20">
      <c r="A4083" t="s">
        <v>7474</v>
      </c>
      <c r="B4083" s="11">
        <v>44927</v>
      </c>
      <c r="C4083" t="s">
        <v>7475</v>
      </c>
      <c r="D4083" t="s">
        <v>17</v>
      </c>
      <c r="E4083" t="s">
        <v>78</v>
      </c>
      <c r="F4083" s="12">
        <v>30.58</v>
      </c>
      <c r="G4083" s="13">
        <v>2</v>
      </c>
      <c r="H4083">
        <v>18.5</v>
      </c>
      <c r="I4083" s="12">
        <f t="shared" si="252"/>
        <v>5.6573</v>
      </c>
      <c r="J4083" s="12">
        <f t="shared" si="253"/>
        <v>61.16</v>
      </c>
      <c r="K4083" s="12">
        <f t="shared" si="254"/>
        <v>55.5027</v>
      </c>
      <c r="L4083" s="12">
        <v>6.28</v>
      </c>
      <c r="M4083" s="12">
        <f t="shared" si="255"/>
        <v>61.7827</v>
      </c>
      <c r="N4083" t="s">
        <v>18</v>
      </c>
      <c r="O4083" s="13">
        <v>2</v>
      </c>
      <c r="P4083">
        <v>3.5</v>
      </c>
      <c r="Q4083" t="b">
        <v>0</v>
      </c>
      <c r="R4083">
        <v>12</v>
      </c>
      <c r="S4083" t="s">
        <v>44</v>
      </c>
      <c r="T4083" t="s">
        <v>39</v>
      </c>
    </row>
    <row r="4084" spans="1:20">
      <c r="A4084" t="s">
        <v>7476</v>
      </c>
      <c r="B4084" s="11">
        <v>44927</v>
      </c>
      <c r="C4084" t="s">
        <v>7477</v>
      </c>
      <c r="D4084" t="s">
        <v>17</v>
      </c>
      <c r="E4084" t="s">
        <v>78</v>
      </c>
      <c r="F4084" s="12">
        <v>58.72</v>
      </c>
      <c r="G4084" s="13">
        <v>1</v>
      </c>
      <c r="H4084">
        <v>0</v>
      </c>
      <c r="I4084" s="12">
        <f t="shared" si="252"/>
        <v>0</v>
      </c>
      <c r="J4084" s="12">
        <f t="shared" si="253"/>
        <v>58.72</v>
      </c>
      <c r="K4084" s="12">
        <f t="shared" si="254"/>
        <v>58.72</v>
      </c>
      <c r="L4084" s="12">
        <v>11.82</v>
      </c>
      <c r="M4084" s="12">
        <f t="shared" si="255"/>
        <v>70.54</v>
      </c>
      <c r="N4084" t="s">
        <v>18</v>
      </c>
      <c r="O4084" s="13">
        <v>5</v>
      </c>
      <c r="P4084">
        <v>3.5</v>
      </c>
      <c r="Q4084" t="b">
        <v>0</v>
      </c>
      <c r="R4084">
        <v>3</v>
      </c>
      <c r="S4084" t="s">
        <v>45</v>
      </c>
      <c r="T4084" t="s">
        <v>39</v>
      </c>
    </row>
    <row r="4085" spans="1:20">
      <c r="A4085" t="s">
        <v>7478</v>
      </c>
      <c r="B4085" s="11">
        <v>44927</v>
      </c>
      <c r="C4085" t="s">
        <v>604</v>
      </c>
      <c r="D4085" t="s">
        <v>17</v>
      </c>
      <c r="E4085" t="s">
        <v>139</v>
      </c>
      <c r="F4085" s="12">
        <v>45.03</v>
      </c>
      <c r="G4085" s="13">
        <v>3</v>
      </c>
      <c r="H4085">
        <v>0</v>
      </c>
      <c r="I4085" s="12">
        <f t="shared" si="252"/>
        <v>0</v>
      </c>
      <c r="J4085" s="12">
        <f t="shared" si="253"/>
        <v>135.09</v>
      </c>
      <c r="K4085" s="12">
        <f t="shared" si="254"/>
        <v>135.09</v>
      </c>
      <c r="L4085" s="12">
        <v>14.88</v>
      </c>
      <c r="M4085" s="12">
        <f t="shared" si="255"/>
        <v>149.97</v>
      </c>
      <c r="N4085" t="s">
        <v>9</v>
      </c>
      <c r="O4085" s="13">
        <v>12</v>
      </c>
      <c r="P4085">
        <v>2.5</v>
      </c>
      <c r="Q4085" t="b">
        <v>0</v>
      </c>
      <c r="R4085">
        <v>4</v>
      </c>
      <c r="S4085" t="s">
        <v>44</v>
      </c>
      <c r="T4085" t="s">
        <v>35</v>
      </c>
    </row>
    <row r="4086" spans="1:20">
      <c r="A4086" t="s">
        <v>7479</v>
      </c>
      <c r="B4086" s="11">
        <v>44927</v>
      </c>
      <c r="C4086" t="s">
        <v>4798</v>
      </c>
      <c r="D4086" t="s">
        <v>5</v>
      </c>
      <c r="E4086" t="s">
        <v>144</v>
      </c>
      <c r="F4086" s="12">
        <v>97.32</v>
      </c>
      <c r="G4086" s="13">
        <v>1</v>
      </c>
      <c r="H4086">
        <v>0</v>
      </c>
      <c r="I4086" s="12">
        <f t="shared" si="252"/>
        <v>0</v>
      </c>
      <c r="J4086" s="12">
        <f t="shared" si="253"/>
        <v>97.32</v>
      </c>
      <c r="K4086" s="12">
        <f t="shared" si="254"/>
        <v>97.32</v>
      </c>
      <c r="L4086" s="12">
        <v>8.09</v>
      </c>
      <c r="M4086" s="12">
        <f t="shared" si="255"/>
        <v>105.41</v>
      </c>
      <c r="N4086" t="s">
        <v>18</v>
      </c>
      <c r="O4086" s="13">
        <v>3</v>
      </c>
      <c r="P4086">
        <v>3</v>
      </c>
      <c r="Q4086" t="b">
        <v>0</v>
      </c>
      <c r="R4086">
        <v>1</v>
      </c>
      <c r="S4086" t="s">
        <v>43</v>
      </c>
      <c r="T4086" t="s">
        <v>39</v>
      </c>
    </row>
    <row r="4087" spans="1:20">
      <c r="A4087" t="s">
        <v>7480</v>
      </c>
      <c r="B4087" s="11">
        <v>44927</v>
      </c>
      <c r="C4087" t="s">
        <v>6876</v>
      </c>
      <c r="D4087" t="s">
        <v>5</v>
      </c>
      <c r="E4087" t="s">
        <v>124</v>
      </c>
      <c r="F4087" s="12">
        <v>49.92</v>
      </c>
      <c r="G4087" s="13">
        <v>3</v>
      </c>
      <c r="H4087">
        <v>0</v>
      </c>
      <c r="I4087" s="12">
        <f t="shared" si="252"/>
        <v>0</v>
      </c>
      <c r="J4087" s="12">
        <f t="shared" si="253"/>
        <v>149.76</v>
      </c>
      <c r="K4087" s="12">
        <f t="shared" si="254"/>
        <v>149.76</v>
      </c>
      <c r="L4087" s="12">
        <v>17.65</v>
      </c>
      <c r="M4087" s="12">
        <f t="shared" si="255"/>
        <v>167.41</v>
      </c>
      <c r="N4087" t="s">
        <v>9</v>
      </c>
      <c r="O4087" s="13">
        <v>13</v>
      </c>
      <c r="P4087">
        <v>4.5</v>
      </c>
      <c r="Q4087" t="b">
        <v>0</v>
      </c>
      <c r="R4087">
        <v>8</v>
      </c>
      <c r="S4087" t="s">
        <v>45</v>
      </c>
      <c r="T4087" t="s">
        <v>30</v>
      </c>
    </row>
    <row r="4088" spans="1:20">
      <c r="A4088" t="s">
        <v>7481</v>
      </c>
      <c r="B4088" s="11">
        <v>44927</v>
      </c>
      <c r="C4088" t="s">
        <v>7482</v>
      </c>
      <c r="D4088" t="s">
        <v>14</v>
      </c>
      <c r="E4088" t="s">
        <v>113</v>
      </c>
      <c r="F4088" s="12">
        <v>64.85</v>
      </c>
      <c r="G4088" s="13">
        <v>5</v>
      </c>
      <c r="H4088">
        <v>22.6</v>
      </c>
      <c r="I4088" s="12">
        <f t="shared" si="252"/>
        <v>14.6561</v>
      </c>
      <c r="J4088" s="12">
        <f t="shared" si="253"/>
        <v>324.25</v>
      </c>
      <c r="K4088" s="12">
        <f t="shared" si="254"/>
        <v>309.5939</v>
      </c>
      <c r="L4088" s="12">
        <v>14.84</v>
      </c>
      <c r="M4088" s="12">
        <f t="shared" si="255"/>
        <v>324.4339</v>
      </c>
      <c r="N4088" t="s">
        <v>9</v>
      </c>
      <c r="O4088" s="13">
        <v>11</v>
      </c>
      <c r="P4088">
        <v>4</v>
      </c>
      <c r="Q4088" t="b">
        <v>0</v>
      </c>
      <c r="R4088">
        <v>10</v>
      </c>
      <c r="S4088" t="s">
        <v>44</v>
      </c>
      <c r="T4088" t="s">
        <v>39</v>
      </c>
    </row>
    <row r="4089" spans="1:20">
      <c r="A4089" t="s">
        <v>7483</v>
      </c>
      <c r="B4089" s="11">
        <v>44927</v>
      </c>
      <c r="C4089" t="s">
        <v>7484</v>
      </c>
      <c r="D4089" t="s">
        <v>17</v>
      </c>
      <c r="E4089" t="s">
        <v>139</v>
      </c>
      <c r="F4089" s="12">
        <v>68.84</v>
      </c>
      <c r="G4089" s="13">
        <v>1</v>
      </c>
      <c r="H4089">
        <v>0</v>
      </c>
      <c r="I4089" s="12">
        <f t="shared" si="252"/>
        <v>0</v>
      </c>
      <c r="J4089" s="12">
        <f t="shared" si="253"/>
        <v>68.84</v>
      </c>
      <c r="K4089" s="12">
        <f t="shared" si="254"/>
        <v>68.84</v>
      </c>
      <c r="L4089" s="12">
        <v>12.13</v>
      </c>
      <c r="M4089" s="12">
        <f t="shared" si="255"/>
        <v>80.97</v>
      </c>
      <c r="N4089" t="s">
        <v>18</v>
      </c>
      <c r="O4089" s="13">
        <v>6</v>
      </c>
      <c r="P4089">
        <v>5</v>
      </c>
      <c r="Q4089" t="b">
        <v>0</v>
      </c>
      <c r="R4089">
        <v>2</v>
      </c>
      <c r="S4089" t="s">
        <v>42</v>
      </c>
      <c r="T4089" t="s">
        <v>35</v>
      </c>
    </row>
    <row r="4090" spans="1:20">
      <c r="A4090" t="s">
        <v>7485</v>
      </c>
      <c r="B4090" s="11">
        <v>44928</v>
      </c>
      <c r="C4090" t="s">
        <v>298</v>
      </c>
      <c r="D4090" t="s">
        <v>14</v>
      </c>
      <c r="E4090" t="s">
        <v>82</v>
      </c>
      <c r="F4090" s="12">
        <v>194.61</v>
      </c>
      <c r="G4090" s="13">
        <v>2</v>
      </c>
      <c r="H4090">
        <v>23.3</v>
      </c>
      <c r="I4090" s="12">
        <f t="shared" si="252"/>
        <v>45.34413</v>
      </c>
      <c r="J4090" s="12">
        <f t="shared" si="253"/>
        <v>389.22</v>
      </c>
      <c r="K4090" s="12">
        <f t="shared" si="254"/>
        <v>343.87587</v>
      </c>
      <c r="L4090" s="12">
        <v>17.37</v>
      </c>
      <c r="M4090" s="12">
        <f t="shared" si="255"/>
        <v>361.24587</v>
      </c>
      <c r="N4090" t="s">
        <v>18</v>
      </c>
      <c r="O4090" s="13">
        <v>6</v>
      </c>
      <c r="P4090">
        <v>3.5</v>
      </c>
      <c r="Q4090" t="b">
        <v>0</v>
      </c>
      <c r="R4090">
        <v>2</v>
      </c>
      <c r="S4090" t="s">
        <v>44</v>
      </c>
      <c r="T4090" t="s">
        <v>35</v>
      </c>
    </row>
    <row r="4091" spans="1:20">
      <c r="A4091" t="s">
        <v>7486</v>
      </c>
      <c r="B4091" s="11">
        <v>44928</v>
      </c>
      <c r="C4091" t="s">
        <v>7487</v>
      </c>
      <c r="D4091" t="s">
        <v>20</v>
      </c>
      <c r="E4091" t="s">
        <v>212</v>
      </c>
      <c r="F4091" s="12">
        <v>44.1</v>
      </c>
      <c r="G4091" s="13">
        <v>4</v>
      </c>
      <c r="H4091">
        <v>0</v>
      </c>
      <c r="I4091" s="12">
        <f t="shared" si="252"/>
        <v>0</v>
      </c>
      <c r="J4091" s="12">
        <f t="shared" si="253"/>
        <v>176.4</v>
      </c>
      <c r="K4091" s="12">
        <f t="shared" si="254"/>
        <v>176.4</v>
      </c>
      <c r="L4091" s="12">
        <v>24.68</v>
      </c>
      <c r="M4091" s="12">
        <f t="shared" si="255"/>
        <v>201.08</v>
      </c>
      <c r="N4091" t="s">
        <v>6</v>
      </c>
      <c r="O4091" s="13">
        <v>18</v>
      </c>
      <c r="P4091">
        <v>5</v>
      </c>
      <c r="Q4091" t="b">
        <v>0</v>
      </c>
      <c r="R4091">
        <v>1</v>
      </c>
      <c r="S4091" t="s">
        <v>48</v>
      </c>
      <c r="T4091" t="s">
        <v>35</v>
      </c>
    </row>
    <row r="4092" spans="1:20">
      <c r="A4092" t="s">
        <v>7488</v>
      </c>
      <c r="B4092" s="11">
        <v>44928</v>
      </c>
      <c r="C4092" t="s">
        <v>1614</v>
      </c>
      <c r="D4092" t="s">
        <v>20</v>
      </c>
      <c r="E4092" t="s">
        <v>136</v>
      </c>
      <c r="F4092" s="12">
        <v>15.21</v>
      </c>
      <c r="G4092" s="13">
        <v>2</v>
      </c>
      <c r="H4092">
        <v>0</v>
      </c>
      <c r="I4092" s="12">
        <f t="shared" si="252"/>
        <v>0</v>
      </c>
      <c r="J4092" s="12">
        <f t="shared" si="253"/>
        <v>30.42</v>
      </c>
      <c r="K4092" s="12">
        <f t="shared" si="254"/>
        <v>30.42</v>
      </c>
      <c r="L4092" s="12">
        <v>7.74</v>
      </c>
      <c r="M4092" s="12">
        <f t="shared" si="255"/>
        <v>38.16</v>
      </c>
      <c r="N4092" t="s">
        <v>18</v>
      </c>
      <c r="O4092" s="13">
        <v>6</v>
      </c>
      <c r="P4092">
        <v>5</v>
      </c>
      <c r="Q4092" t="b">
        <v>0</v>
      </c>
      <c r="R4092">
        <v>4</v>
      </c>
      <c r="S4092" t="s">
        <v>48</v>
      </c>
      <c r="T4092" t="s">
        <v>35</v>
      </c>
    </row>
    <row r="4093" spans="1:20">
      <c r="A4093" t="s">
        <v>7489</v>
      </c>
      <c r="B4093" s="11">
        <v>44928</v>
      </c>
      <c r="C4093" t="s">
        <v>7490</v>
      </c>
      <c r="D4093" t="s">
        <v>14</v>
      </c>
      <c r="E4093" t="s">
        <v>162</v>
      </c>
      <c r="F4093" s="12">
        <v>176.05</v>
      </c>
      <c r="G4093" s="13">
        <v>2</v>
      </c>
      <c r="H4093">
        <v>0</v>
      </c>
      <c r="I4093" s="12">
        <f t="shared" si="252"/>
        <v>0</v>
      </c>
      <c r="J4093" s="12">
        <f t="shared" si="253"/>
        <v>352.1</v>
      </c>
      <c r="K4093" s="12">
        <f t="shared" si="254"/>
        <v>352.1</v>
      </c>
      <c r="L4093" s="12">
        <v>21.07</v>
      </c>
      <c r="M4093" s="12">
        <f t="shared" si="255"/>
        <v>373.17</v>
      </c>
      <c r="N4093" t="s">
        <v>9</v>
      </c>
      <c r="O4093" s="13">
        <v>7</v>
      </c>
      <c r="P4093">
        <v>4.5</v>
      </c>
      <c r="Q4093" t="b">
        <v>0</v>
      </c>
      <c r="R4093">
        <v>5</v>
      </c>
      <c r="S4093" t="s">
        <v>45</v>
      </c>
      <c r="T4093" t="s">
        <v>35</v>
      </c>
    </row>
    <row r="4094" spans="1:20">
      <c r="A4094" t="s">
        <v>7491</v>
      </c>
      <c r="B4094" s="11">
        <v>44928</v>
      </c>
      <c r="C4094" t="s">
        <v>7374</v>
      </c>
      <c r="D4094" t="s">
        <v>5</v>
      </c>
      <c r="E4094" t="s">
        <v>156</v>
      </c>
      <c r="F4094" s="12">
        <v>100.91</v>
      </c>
      <c r="G4094" s="13">
        <v>1</v>
      </c>
      <c r="H4094">
        <v>0</v>
      </c>
      <c r="I4094" s="12">
        <f t="shared" si="252"/>
        <v>0</v>
      </c>
      <c r="J4094" s="12">
        <f t="shared" si="253"/>
        <v>100.91</v>
      </c>
      <c r="K4094" s="12">
        <f t="shared" si="254"/>
        <v>100.91</v>
      </c>
      <c r="L4094" s="12">
        <v>20.8</v>
      </c>
      <c r="M4094" s="12">
        <f t="shared" si="255"/>
        <v>121.71</v>
      </c>
      <c r="N4094" t="s">
        <v>9</v>
      </c>
      <c r="O4094" s="13">
        <v>13</v>
      </c>
      <c r="P4094">
        <v>4.5</v>
      </c>
      <c r="Q4094" t="b">
        <v>0</v>
      </c>
      <c r="R4094">
        <v>1</v>
      </c>
      <c r="S4094" t="s">
        <v>48</v>
      </c>
      <c r="T4094" t="s">
        <v>35</v>
      </c>
    </row>
    <row r="4095" spans="1:20">
      <c r="A4095" t="s">
        <v>7492</v>
      </c>
      <c r="B4095" s="11">
        <v>44929</v>
      </c>
      <c r="C4095" t="s">
        <v>7493</v>
      </c>
      <c r="D4095" t="s">
        <v>14</v>
      </c>
      <c r="E4095" t="s">
        <v>82</v>
      </c>
      <c r="F4095" s="12">
        <v>25.42</v>
      </c>
      <c r="G4095" s="13">
        <v>1</v>
      </c>
      <c r="H4095">
        <v>22</v>
      </c>
      <c r="I4095" s="12">
        <f t="shared" si="252"/>
        <v>5.5924</v>
      </c>
      <c r="J4095" s="12">
        <f t="shared" si="253"/>
        <v>25.42</v>
      </c>
      <c r="K4095" s="12">
        <f t="shared" si="254"/>
        <v>19.8276</v>
      </c>
      <c r="L4095" s="12">
        <v>24.05</v>
      </c>
      <c r="M4095" s="12">
        <f t="shared" si="255"/>
        <v>43.8776</v>
      </c>
      <c r="N4095" t="s">
        <v>6</v>
      </c>
      <c r="O4095" s="13">
        <v>13</v>
      </c>
      <c r="P4095">
        <v>5</v>
      </c>
      <c r="Q4095" t="b">
        <v>0</v>
      </c>
      <c r="R4095">
        <v>5</v>
      </c>
      <c r="S4095" t="s">
        <v>48</v>
      </c>
      <c r="T4095" t="s">
        <v>35</v>
      </c>
    </row>
    <row r="4096" spans="1:20">
      <c r="A4096" t="s">
        <v>7494</v>
      </c>
      <c r="B4096" s="11">
        <v>44929</v>
      </c>
      <c r="C4096" t="s">
        <v>7495</v>
      </c>
      <c r="D4096" t="s">
        <v>20</v>
      </c>
      <c r="E4096" t="s">
        <v>212</v>
      </c>
      <c r="F4096" s="12">
        <v>5.55</v>
      </c>
      <c r="G4096" s="13">
        <v>1</v>
      </c>
      <c r="H4096">
        <v>0</v>
      </c>
      <c r="I4096" s="12">
        <f t="shared" si="252"/>
        <v>0</v>
      </c>
      <c r="J4096" s="12">
        <f t="shared" si="253"/>
        <v>5.55</v>
      </c>
      <c r="K4096" s="12">
        <f t="shared" si="254"/>
        <v>5.55</v>
      </c>
      <c r="L4096" s="12">
        <v>9.51</v>
      </c>
      <c r="M4096" s="12">
        <f t="shared" si="255"/>
        <v>15.06</v>
      </c>
      <c r="N4096" t="s">
        <v>18</v>
      </c>
      <c r="O4096" s="13">
        <v>5</v>
      </c>
      <c r="P4096">
        <v>3.5</v>
      </c>
      <c r="Q4096" t="b">
        <v>0</v>
      </c>
      <c r="R4096">
        <v>2</v>
      </c>
      <c r="S4096" t="s">
        <v>44</v>
      </c>
      <c r="T4096" t="s">
        <v>39</v>
      </c>
    </row>
    <row r="4097" spans="1:20">
      <c r="A4097" t="s">
        <v>7496</v>
      </c>
      <c r="B4097" s="11">
        <v>44929</v>
      </c>
      <c r="C4097" t="s">
        <v>6362</v>
      </c>
      <c r="D4097" t="s">
        <v>20</v>
      </c>
      <c r="E4097" t="s">
        <v>136</v>
      </c>
      <c r="F4097" s="12">
        <v>31.52</v>
      </c>
      <c r="G4097" s="13">
        <v>1</v>
      </c>
      <c r="H4097">
        <v>24.9</v>
      </c>
      <c r="I4097" s="12">
        <f t="shared" si="252"/>
        <v>7.84848</v>
      </c>
      <c r="J4097" s="12">
        <f t="shared" si="253"/>
        <v>31.52</v>
      </c>
      <c r="K4097" s="12">
        <f t="shared" si="254"/>
        <v>23.67152</v>
      </c>
      <c r="L4097" s="12">
        <v>13.9</v>
      </c>
      <c r="M4097" s="12">
        <f t="shared" si="255"/>
        <v>37.57152</v>
      </c>
      <c r="N4097" t="s">
        <v>18</v>
      </c>
      <c r="O4097" s="13">
        <v>2</v>
      </c>
      <c r="P4097">
        <v>3</v>
      </c>
      <c r="Q4097" t="b">
        <v>0</v>
      </c>
      <c r="R4097">
        <v>2</v>
      </c>
      <c r="S4097" t="s">
        <v>42</v>
      </c>
      <c r="T4097" t="s">
        <v>35</v>
      </c>
    </row>
    <row r="4098" spans="1:20">
      <c r="A4098" t="s">
        <v>7497</v>
      </c>
      <c r="B4098" s="11">
        <v>44929</v>
      </c>
      <c r="C4098" t="s">
        <v>7498</v>
      </c>
      <c r="D4098" t="s">
        <v>23</v>
      </c>
      <c r="E4098" t="s">
        <v>110</v>
      </c>
      <c r="F4098" s="12">
        <v>62.23</v>
      </c>
      <c r="G4098" s="13">
        <v>3</v>
      </c>
      <c r="H4098">
        <v>0</v>
      </c>
      <c r="I4098" s="12">
        <f t="shared" si="252"/>
        <v>0</v>
      </c>
      <c r="J4098" s="12">
        <f t="shared" si="253"/>
        <v>186.69</v>
      </c>
      <c r="K4098" s="12">
        <f t="shared" si="254"/>
        <v>186.69</v>
      </c>
      <c r="L4098" s="12">
        <v>19.91</v>
      </c>
      <c r="M4098" s="12">
        <f t="shared" si="255"/>
        <v>206.6</v>
      </c>
      <c r="N4098" t="s">
        <v>9</v>
      </c>
      <c r="O4098" s="13">
        <v>9</v>
      </c>
      <c r="P4098">
        <v>4</v>
      </c>
      <c r="Q4098" t="b">
        <v>0</v>
      </c>
      <c r="R4098">
        <v>2</v>
      </c>
      <c r="S4098" t="s">
        <v>44</v>
      </c>
      <c r="T4098" t="s">
        <v>35</v>
      </c>
    </row>
    <row r="4099" spans="1:20">
      <c r="A4099" t="s">
        <v>7499</v>
      </c>
      <c r="B4099" s="11">
        <v>44929</v>
      </c>
      <c r="C4099" t="s">
        <v>7500</v>
      </c>
      <c r="D4099" t="s">
        <v>14</v>
      </c>
      <c r="E4099" t="s">
        <v>103</v>
      </c>
      <c r="F4099" s="12">
        <v>249.16</v>
      </c>
      <c r="G4099" s="13">
        <v>3</v>
      </c>
      <c r="H4099">
        <v>0</v>
      </c>
      <c r="I4099" s="12">
        <f t="shared" ref="I4099:I4162" si="256">H4099*F4099/100</f>
        <v>0</v>
      </c>
      <c r="J4099" s="12">
        <f t="shared" ref="J4099:J4162" si="257">G4099*F4099</f>
        <v>747.48</v>
      </c>
      <c r="K4099" s="12">
        <f t="shared" ref="K4099:K4162" si="258">J4099-I4099</f>
        <v>747.48</v>
      </c>
      <c r="L4099" s="12">
        <v>14.15</v>
      </c>
      <c r="M4099" s="12">
        <f t="shared" ref="M4099:M4162" si="259">K4099+L4099</f>
        <v>761.63</v>
      </c>
      <c r="N4099" t="s">
        <v>18</v>
      </c>
      <c r="O4099" s="13">
        <v>2</v>
      </c>
      <c r="P4099">
        <v>4.5</v>
      </c>
      <c r="Q4099" t="b">
        <v>0</v>
      </c>
      <c r="R4099">
        <v>3</v>
      </c>
      <c r="S4099" t="s">
        <v>42</v>
      </c>
      <c r="T4099" t="s">
        <v>39</v>
      </c>
    </row>
    <row r="4100" spans="1:20">
      <c r="A4100" t="s">
        <v>7501</v>
      </c>
      <c r="B4100" s="11">
        <v>44929</v>
      </c>
      <c r="C4100" t="s">
        <v>7502</v>
      </c>
      <c r="D4100" t="s">
        <v>14</v>
      </c>
      <c r="E4100" t="s">
        <v>103</v>
      </c>
      <c r="F4100" s="12">
        <v>182.27</v>
      </c>
      <c r="G4100" s="13">
        <v>1</v>
      </c>
      <c r="H4100">
        <v>0</v>
      </c>
      <c r="I4100" s="12">
        <f t="shared" si="256"/>
        <v>0</v>
      </c>
      <c r="J4100" s="12">
        <f t="shared" si="257"/>
        <v>182.27</v>
      </c>
      <c r="K4100" s="12">
        <f t="shared" si="258"/>
        <v>182.27</v>
      </c>
      <c r="L4100" s="12">
        <v>25.37</v>
      </c>
      <c r="M4100" s="12">
        <f t="shared" si="259"/>
        <v>207.64</v>
      </c>
      <c r="N4100" t="s">
        <v>6</v>
      </c>
      <c r="O4100" s="13">
        <v>12</v>
      </c>
      <c r="P4100">
        <v>5</v>
      </c>
      <c r="Q4100" t="b">
        <v>0</v>
      </c>
      <c r="R4100">
        <v>1</v>
      </c>
      <c r="S4100" t="s">
        <v>44</v>
      </c>
      <c r="T4100" t="s">
        <v>30</v>
      </c>
    </row>
    <row r="4101" spans="1:20">
      <c r="A4101" t="s">
        <v>7503</v>
      </c>
      <c r="B4101" s="11">
        <v>44929</v>
      </c>
      <c r="C4101" t="s">
        <v>7504</v>
      </c>
      <c r="D4101" t="s">
        <v>17</v>
      </c>
      <c r="E4101" t="s">
        <v>194</v>
      </c>
      <c r="F4101" s="12">
        <v>47.41</v>
      </c>
      <c r="G4101" s="13">
        <v>1</v>
      </c>
      <c r="H4101">
        <v>9.6</v>
      </c>
      <c r="I4101" s="12">
        <f t="shared" si="256"/>
        <v>4.55136</v>
      </c>
      <c r="J4101" s="12">
        <f t="shared" si="257"/>
        <v>47.41</v>
      </c>
      <c r="K4101" s="12">
        <f t="shared" si="258"/>
        <v>42.85864</v>
      </c>
      <c r="L4101" s="12">
        <v>22.79</v>
      </c>
      <c r="M4101" s="12">
        <f t="shared" si="259"/>
        <v>65.64864</v>
      </c>
      <c r="N4101" t="s">
        <v>12</v>
      </c>
      <c r="O4101" s="13">
        <v>9</v>
      </c>
      <c r="P4101">
        <v>5</v>
      </c>
      <c r="Q4101" t="b">
        <v>0</v>
      </c>
      <c r="R4101">
        <v>3</v>
      </c>
      <c r="S4101" t="s">
        <v>48</v>
      </c>
      <c r="T4101" t="s">
        <v>37</v>
      </c>
    </row>
    <row r="4102" spans="1:20">
      <c r="A4102" t="s">
        <v>7505</v>
      </c>
      <c r="B4102" s="11">
        <v>44929</v>
      </c>
      <c r="C4102" t="s">
        <v>7506</v>
      </c>
      <c r="D4102" t="s">
        <v>20</v>
      </c>
      <c r="E4102" t="s">
        <v>226</v>
      </c>
      <c r="F4102" s="12">
        <v>40.5</v>
      </c>
      <c r="G4102" s="13">
        <v>2</v>
      </c>
      <c r="H4102">
        <v>0</v>
      </c>
      <c r="I4102" s="12">
        <f t="shared" si="256"/>
        <v>0</v>
      </c>
      <c r="J4102" s="12">
        <f t="shared" si="257"/>
        <v>81</v>
      </c>
      <c r="K4102" s="12">
        <f t="shared" si="258"/>
        <v>81</v>
      </c>
      <c r="L4102" s="12">
        <v>21.23</v>
      </c>
      <c r="M4102" s="12">
        <f t="shared" si="259"/>
        <v>102.23</v>
      </c>
      <c r="N4102" t="s">
        <v>6</v>
      </c>
      <c r="O4102" s="13">
        <v>18</v>
      </c>
      <c r="P4102">
        <v>4.5</v>
      </c>
      <c r="Q4102" t="b">
        <v>0</v>
      </c>
      <c r="R4102">
        <v>2</v>
      </c>
      <c r="S4102" t="s">
        <v>44</v>
      </c>
      <c r="T4102" t="s">
        <v>35</v>
      </c>
    </row>
    <row r="4103" spans="1:20">
      <c r="A4103" t="s">
        <v>7507</v>
      </c>
      <c r="B4103" s="11">
        <v>44929</v>
      </c>
      <c r="C4103" t="s">
        <v>7508</v>
      </c>
      <c r="D4103" t="s">
        <v>5</v>
      </c>
      <c r="E4103" t="s">
        <v>144</v>
      </c>
      <c r="F4103" s="12">
        <v>46.04</v>
      </c>
      <c r="G4103" s="13">
        <v>2</v>
      </c>
      <c r="H4103">
        <v>12.5</v>
      </c>
      <c r="I4103" s="12">
        <f t="shared" si="256"/>
        <v>5.755</v>
      </c>
      <c r="J4103" s="12">
        <f t="shared" si="257"/>
        <v>92.08</v>
      </c>
      <c r="K4103" s="12">
        <f t="shared" si="258"/>
        <v>86.325</v>
      </c>
      <c r="L4103" s="12">
        <v>20.19</v>
      </c>
      <c r="M4103" s="12">
        <f t="shared" si="259"/>
        <v>106.515</v>
      </c>
      <c r="N4103" t="s">
        <v>9</v>
      </c>
      <c r="O4103" s="13">
        <v>7</v>
      </c>
      <c r="P4103">
        <v>5</v>
      </c>
      <c r="Q4103" t="b">
        <v>0</v>
      </c>
      <c r="R4103">
        <v>4</v>
      </c>
      <c r="S4103" t="s">
        <v>48</v>
      </c>
      <c r="T4103" t="s">
        <v>39</v>
      </c>
    </row>
    <row r="4104" spans="1:20">
      <c r="A4104" t="s">
        <v>7509</v>
      </c>
      <c r="B4104" s="11">
        <v>44929</v>
      </c>
      <c r="C4104" t="s">
        <v>7510</v>
      </c>
      <c r="D4104" t="s">
        <v>8</v>
      </c>
      <c r="E4104" t="s">
        <v>75</v>
      </c>
      <c r="F4104" s="12">
        <v>29.46</v>
      </c>
      <c r="G4104" s="13">
        <v>1</v>
      </c>
      <c r="H4104">
        <v>0</v>
      </c>
      <c r="I4104" s="12">
        <f t="shared" si="256"/>
        <v>0</v>
      </c>
      <c r="J4104" s="12">
        <f t="shared" si="257"/>
        <v>29.46</v>
      </c>
      <c r="K4104" s="12">
        <f t="shared" si="258"/>
        <v>29.46</v>
      </c>
      <c r="L4104" s="12">
        <v>6.12</v>
      </c>
      <c r="M4104" s="12">
        <f t="shared" si="259"/>
        <v>35.58</v>
      </c>
      <c r="N4104" t="s">
        <v>18</v>
      </c>
      <c r="O4104" s="13">
        <v>3</v>
      </c>
      <c r="P4104">
        <v>3</v>
      </c>
      <c r="Q4104" t="b">
        <v>0</v>
      </c>
      <c r="R4104">
        <v>2</v>
      </c>
      <c r="S4104" t="s">
        <v>48</v>
      </c>
      <c r="T4104" t="s">
        <v>35</v>
      </c>
    </row>
    <row r="4105" spans="1:20">
      <c r="A4105" t="s">
        <v>7511</v>
      </c>
      <c r="B4105" s="11">
        <v>44930</v>
      </c>
      <c r="C4105" t="s">
        <v>7512</v>
      </c>
      <c r="D4105" t="s">
        <v>5</v>
      </c>
      <c r="E4105" t="s">
        <v>156</v>
      </c>
      <c r="F4105" s="12">
        <v>64.23</v>
      </c>
      <c r="G4105" s="13">
        <v>1</v>
      </c>
      <c r="H4105">
        <v>19.8</v>
      </c>
      <c r="I4105" s="12">
        <f t="shared" si="256"/>
        <v>12.71754</v>
      </c>
      <c r="J4105" s="12">
        <f t="shared" si="257"/>
        <v>64.23</v>
      </c>
      <c r="K4105" s="12">
        <f t="shared" si="258"/>
        <v>51.51246</v>
      </c>
      <c r="L4105" s="12">
        <v>13.2</v>
      </c>
      <c r="M4105" s="12">
        <f t="shared" si="259"/>
        <v>64.71246</v>
      </c>
      <c r="N4105" t="s">
        <v>18</v>
      </c>
      <c r="O4105" s="13">
        <v>6</v>
      </c>
      <c r="P4105">
        <v>5</v>
      </c>
      <c r="Q4105" t="b">
        <v>0</v>
      </c>
      <c r="R4105">
        <v>1</v>
      </c>
      <c r="S4105" t="s">
        <v>45</v>
      </c>
      <c r="T4105" t="s">
        <v>35</v>
      </c>
    </row>
    <row r="4106" spans="1:20">
      <c r="A4106" t="s">
        <v>7513</v>
      </c>
      <c r="B4106" s="11">
        <v>44930</v>
      </c>
      <c r="C4106" t="s">
        <v>7477</v>
      </c>
      <c r="D4106" t="s">
        <v>5</v>
      </c>
      <c r="E4106" t="s">
        <v>124</v>
      </c>
      <c r="F4106" s="12">
        <v>103.09</v>
      </c>
      <c r="G4106" s="13">
        <v>5</v>
      </c>
      <c r="H4106">
        <v>0</v>
      </c>
      <c r="I4106" s="12">
        <f t="shared" si="256"/>
        <v>0</v>
      </c>
      <c r="J4106" s="12">
        <f t="shared" si="257"/>
        <v>515.45</v>
      </c>
      <c r="K4106" s="12">
        <f t="shared" si="258"/>
        <v>515.45</v>
      </c>
      <c r="L4106" s="12">
        <v>15.39</v>
      </c>
      <c r="M4106" s="12">
        <f t="shared" si="259"/>
        <v>530.84</v>
      </c>
      <c r="N4106" t="s">
        <v>9</v>
      </c>
      <c r="O4106" s="13">
        <v>5</v>
      </c>
      <c r="P4106">
        <v>4.5</v>
      </c>
      <c r="Q4106" t="b">
        <v>0</v>
      </c>
      <c r="R4106">
        <v>1</v>
      </c>
      <c r="S4106" t="s">
        <v>48</v>
      </c>
      <c r="T4106" t="s">
        <v>39</v>
      </c>
    </row>
    <row r="4107" spans="1:20">
      <c r="A4107" t="s">
        <v>7514</v>
      </c>
      <c r="B4107" s="11">
        <v>44930</v>
      </c>
      <c r="C4107" t="s">
        <v>7515</v>
      </c>
      <c r="D4107" t="s">
        <v>11</v>
      </c>
      <c r="E4107" t="s">
        <v>151</v>
      </c>
      <c r="F4107" s="12">
        <v>18.35</v>
      </c>
      <c r="G4107" s="13">
        <v>1</v>
      </c>
      <c r="H4107">
        <v>13.2</v>
      </c>
      <c r="I4107" s="12">
        <f t="shared" si="256"/>
        <v>2.4222</v>
      </c>
      <c r="J4107" s="12">
        <f t="shared" si="257"/>
        <v>18.35</v>
      </c>
      <c r="K4107" s="12">
        <f t="shared" si="258"/>
        <v>15.9278</v>
      </c>
      <c r="L4107" s="12">
        <v>25.26</v>
      </c>
      <c r="M4107" s="12">
        <f t="shared" si="259"/>
        <v>41.1878</v>
      </c>
      <c r="N4107" t="s">
        <v>6</v>
      </c>
      <c r="O4107" s="13">
        <v>19</v>
      </c>
      <c r="P4107">
        <v>4</v>
      </c>
      <c r="Q4107" t="b">
        <v>0</v>
      </c>
      <c r="R4107">
        <v>1</v>
      </c>
      <c r="S4107" t="s">
        <v>44</v>
      </c>
      <c r="T4107" t="s">
        <v>35</v>
      </c>
    </row>
    <row r="4108" spans="1:20">
      <c r="A4108" t="s">
        <v>7516</v>
      </c>
      <c r="B4108" s="11">
        <v>44930</v>
      </c>
      <c r="C4108" t="s">
        <v>7517</v>
      </c>
      <c r="D4108" t="s">
        <v>25</v>
      </c>
      <c r="E4108" t="s">
        <v>72</v>
      </c>
      <c r="F4108" s="12">
        <v>199.16</v>
      </c>
      <c r="G4108" s="13">
        <v>1</v>
      </c>
      <c r="H4108">
        <v>0</v>
      </c>
      <c r="I4108" s="12">
        <f t="shared" si="256"/>
        <v>0</v>
      </c>
      <c r="J4108" s="12">
        <f t="shared" si="257"/>
        <v>199.16</v>
      </c>
      <c r="K4108" s="12">
        <f t="shared" si="258"/>
        <v>199.16</v>
      </c>
      <c r="L4108" s="12">
        <v>9.83</v>
      </c>
      <c r="M4108" s="12">
        <f t="shared" si="259"/>
        <v>208.99</v>
      </c>
      <c r="N4108" t="s">
        <v>18</v>
      </c>
      <c r="O4108" s="13">
        <v>6</v>
      </c>
      <c r="P4108">
        <v>4</v>
      </c>
      <c r="Q4108" t="b">
        <v>0</v>
      </c>
      <c r="R4108">
        <v>4</v>
      </c>
      <c r="S4108" t="s">
        <v>42</v>
      </c>
      <c r="T4108" t="s">
        <v>35</v>
      </c>
    </row>
    <row r="4109" spans="1:20">
      <c r="A4109" t="s">
        <v>7518</v>
      </c>
      <c r="B4109" s="11">
        <v>44930</v>
      </c>
      <c r="C4109" t="s">
        <v>7519</v>
      </c>
      <c r="D4109" t="s">
        <v>14</v>
      </c>
      <c r="E4109" t="s">
        <v>82</v>
      </c>
      <c r="F4109" s="12">
        <v>103.05</v>
      </c>
      <c r="G4109" s="13">
        <v>2</v>
      </c>
      <c r="H4109">
        <v>0</v>
      </c>
      <c r="I4109" s="12">
        <f t="shared" si="256"/>
        <v>0</v>
      </c>
      <c r="J4109" s="12">
        <f t="shared" si="257"/>
        <v>206.1</v>
      </c>
      <c r="K4109" s="12">
        <f t="shared" si="258"/>
        <v>206.1</v>
      </c>
      <c r="L4109" s="12">
        <v>15.98</v>
      </c>
      <c r="M4109" s="12">
        <f t="shared" si="259"/>
        <v>222.08</v>
      </c>
      <c r="N4109" t="s">
        <v>9</v>
      </c>
      <c r="O4109" s="13">
        <v>9</v>
      </c>
      <c r="P4109">
        <v>5</v>
      </c>
      <c r="Q4109" t="b">
        <v>1</v>
      </c>
      <c r="R4109">
        <v>4</v>
      </c>
      <c r="S4109" t="s">
        <v>48</v>
      </c>
      <c r="T4109" t="s">
        <v>35</v>
      </c>
    </row>
    <row r="4110" spans="1:20">
      <c r="A4110" t="s">
        <v>7520</v>
      </c>
      <c r="B4110" s="11">
        <v>44930</v>
      </c>
      <c r="C4110" t="s">
        <v>7521</v>
      </c>
      <c r="D4110" t="s">
        <v>5</v>
      </c>
      <c r="E4110" t="s">
        <v>124</v>
      </c>
      <c r="F4110" s="12">
        <v>100.46</v>
      </c>
      <c r="G4110" s="13">
        <v>1</v>
      </c>
      <c r="H4110">
        <v>0</v>
      </c>
      <c r="I4110" s="12">
        <f t="shared" si="256"/>
        <v>0</v>
      </c>
      <c r="J4110" s="12">
        <f t="shared" si="257"/>
        <v>100.46</v>
      </c>
      <c r="K4110" s="12">
        <f t="shared" si="258"/>
        <v>100.46</v>
      </c>
      <c r="L4110" s="12">
        <v>16.17</v>
      </c>
      <c r="M4110" s="12">
        <f t="shared" si="259"/>
        <v>116.63</v>
      </c>
      <c r="N4110" t="s">
        <v>9</v>
      </c>
      <c r="O4110" s="13">
        <v>7</v>
      </c>
      <c r="P4110">
        <v>4</v>
      </c>
      <c r="Q4110" t="b">
        <v>0</v>
      </c>
      <c r="R4110">
        <v>9</v>
      </c>
      <c r="S4110" t="s">
        <v>43</v>
      </c>
      <c r="T4110" t="s">
        <v>35</v>
      </c>
    </row>
    <row r="4111" spans="1:20">
      <c r="A4111" t="s">
        <v>7522</v>
      </c>
      <c r="B4111" s="11">
        <v>44930</v>
      </c>
      <c r="C4111" t="s">
        <v>7523</v>
      </c>
      <c r="D4111" t="s">
        <v>5</v>
      </c>
      <c r="E4111" t="s">
        <v>106</v>
      </c>
      <c r="F4111" s="12">
        <v>60.7</v>
      </c>
      <c r="G4111" s="13">
        <v>1</v>
      </c>
      <c r="H4111">
        <v>24.3</v>
      </c>
      <c r="I4111" s="12">
        <f t="shared" si="256"/>
        <v>14.7501</v>
      </c>
      <c r="J4111" s="12">
        <f t="shared" si="257"/>
        <v>60.7</v>
      </c>
      <c r="K4111" s="12">
        <f t="shared" si="258"/>
        <v>45.9499</v>
      </c>
      <c r="L4111" s="12">
        <v>11.6</v>
      </c>
      <c r="M4111" s="12">
        <f t="shared" si="259"/>
        <v>57.5499</v>
      </c>
      <c r="N4111" t="s">
        <v>18</v>
      </c>
      <c r="O4111" s="13">
        <v>7</v>
      </c>
      <c r="P4111">
        <v>4.5</v>
      </c>
      <c r="Q4111" t="b">
        <v>0</v>
      </c>
      <c r="R4111">
        <v>7</v>
      </c>
      <c r="S4111" t="s">
        <v>44</v>
      </c>
      <c r="T4111" t="s">
        <v>35</v>
      </c>
    </row>
    <row r="4112" spans="1:20">
      <c r="A4112" t="s">
        <v>7524</v>
      </c>
      <c r="B4112" s="11">
        <v>44930</v>
      </c>
      <c r="C4112" t="s">
        <v>7525</v>
      </c>
      <c r="D4112" t="s">
        <v>5</v>
      </c>
      <c r="E4112" t="s">
        <v>124</v>
      </c>
      <c r="F4112" s="12">
        <v>104.52</v>
      </c>
      <c r="G4112" s="13">
        <v>1</v>
      </c>
      <c r="H4112">
        <v>0</v>
      </c>
      <c r="I4112" s="12">
        <f t="shared" si="256"/>
        <v>0</v>
      </c>
      <c r="J4112" s="12">
        <f t="shared" si="257"/>
        <v>104.52</v>
      </c>
      <c r="K4112" s="12">
        <f t="shared" si="258"/>
        <v>104.52</v>
      </c>
      <c r="L4112" s="12">
        <v>23.76</v>
      </c>
      <c r="M4112" s="12">
        <f t="shared" si="259"/>
        <v>128.28</v>
      </c>
      <c r="N4112" t="s">
        <v>6</v>
      </c>
      <c r="O4112" s="13">
        <v>8</v>
      </c>
      <c r="P4112">
        <v>4.5</v>
      </c>
      <c r="Q4112" t="b">
        <v>0</v>
      </c>
      <c r="R4112">
        <v>1</v>
      </c>
      <c r="S4112" t="s">
        <v>48</v>
      </c>
      <c r="T4112" t="s">
        <v>39</v>
      </c>
    </row>
    <row r="4113" spans="1:20">
      <c r="A4113" t="s">
        <v>7526</v>
      </c>
      <c r="B4113" s="11">
        <v>44930</v>
      </c>
      <c r="C4113" t="s">
        <v>7527</v>
      </c>
      <c r="D4113" t="s">
        <v>5</v>
      </c>
      <c r="E4113" t="s">
        <v>106</v>
      </c>
      <c r="F4113" s="12">
        <v>113.7</v>
      </c>
      <c r="G4113" s="13">
        <v>1</v>
      </c>
      <c r="H4113">
        <v>0</v>
      </c>
      <c r="I4113" s="12">
        <f t="shared" si="256"/>
        <v>0</v>
      </c>
      <c r="J4113" s="12">
        <f t="shared" si="257"/>
        <v>113.7</v>
      </c>
      <c r="K4113" s="12">
        <f t="shared" si="258"/>
        <v>113.7</v>
      </c>
      <c r="L4113" s="12">
        <v>9.96</v>
      </c>
      <c r="M4113" s="12">
        <f t="shared" si="259"/>
        <v>123.66</v>
      </c>
      <c r="N4113" t="s">
        <v>18</v>
      </c>
      <c r="O4113" s="13">
        <v>2</v>
      </c>
      <c r="P4113">
        <v>4</v>
      </c>
      <c r="Q4113" t="b">
        <v>1</v>
      </c>
      <c r="R4113">
        <v>8</v>
      </c>
      <c r="S4113" t="s">
        <v>44</v>
      </c>
      <c r="T4113" t="s">
        <v>30</v>
      </c>
    </row>
    <row r="4114" spans="1:20">
      <c r="A4114" t="s">
        <v>7528</v>
      </c>
      <c r="B4114" s="11">
        <v>44930</v>
      </c>
      <c r="C4114" t="s">
        <v>7529</v>
      </c>
      <c r="D4114" t="s">
        <v>17</v>
      </c>
      <c r="E4114" t="s">
        <v>129</v>
      </c>
      <c r="F4114" s="12">
        <v>120.46</v>
      </c>
      <c r="G4114" s="13">
        <v>1</v>
      </c>
      <c r="H4114">
        <v>0</v>
      </c>
      <c r="I4114" s="12">
        <f t="shared" si="256"/>
        <v>0</v>
      </c>
      <c r="J4114" s="12">
        <f t="shared" si="257"/>
        <v>120.46</v>
      </c>
      <c r="K4114" s="12">
        <f t="shared" si="258"/>
        <v>120.46</v>
      </c>
      <c r="L4114" s="12">
        <v>8.2</v>
      </c>
      <c r="M4114" s="12">
        <f t="shared" si="259"/>
        <v>128.66</v>
      </c>
      <c r="N4114" t="s">
        <v>18</v>
      </c>
      <c r="O4114" s="13">
        <v>4</v>
      </c>
      <c r="P4114">
        <v>5</v>
      </c>
      <c r="Q4114" t="b">
        <v>0</v>
      </c>
      <c r="R4114">
        <v>6</v>
      </c>
      <c r="S4114" t="s">
        <v>44</v>
      </c>
      <c r="T4114" t="s">
        <v>30</v>
      </c>
    </row>
    <row r="4115" spans="1:20">
      <c r="A4115" t="s">
        <v>7530</v>
      </c>
      <c r="B4115" s="11">
        <v>44931</v>
      </c>
      <c r="C4115" t="s">
        <v>7531</v>
      </c>
      <c r="D4115" t="s">
        <v>11</v>
      </c>
      <c r="E4115" t="s">
        <v>204</v>
      </c>
      <c r="F4115" s="12">
        <v>91.87</v>
      </c>
      <c r="G4115" s="13">
        <v>1</v>
      </c>
      <c r="H4115">
        <v>0</v>
      </c>
      <c r="I4115" s="12">
        <f t="shared" si="256"/>
        <v>0</v>
      </c>
      <c r="J4115" s="12">
        <f t="shared" si="257"/>
        <v>91.87</v>
      </c>
      <c r="K4115" s="12">
        <f t="shared" si="258"/>
        <v>91.87</v>
      </c>
      <c r="L4115" s="12">
        <v>13</v>
      </c>
      <c r="M4115" s="12">
        <f t="shared" si="259"/>
        <v>104.87</v>
      </c>
      <c r="N4115" t="s">
        <v>18</v>
      </c>
      <c r="O4115" s="13">
        <v>5</v>
      </c>
      <c r="P4115">
        <v>5</v>
      </c>
      <c r="Q4115" t="b">
        <v>0</v>
      </c>
      <c r="R4115">
        <v>2</v>
      </c>
      <c r="S4115" t="s">
        <v>43</v>
      </c>
      <c r="T4115" t="s">
        <v>39</v>
      </c>
    </row>
    <row r="4116" spans="1:20">
      <c r="A4116" t="s">
        <v>7532</v>
      </c>
      <c r="B4116" s="11">
        <v>44931</v>
      </c>
      <c r="C4116" t="s">
        <v>7533</v>
      </c>
      <c r="D4116" t="s">
        <v>17</v>
      </c>
      <c r="E4116" t="s">
        <v>194</v>
      </c>
      <c r="F4116" s="12">
        <v>121.36</v>
      </c>
      <c r="G4116" s="13">
        <v>1</v>
      </c>
      <c r="H4116">
        <v>10.5</v>
      </c>
      <c r="I4116" s="12">
        <f t="shared" si="256"/>
        <v>12.7428</v>
      </c>
      <c r="J4116" s="12">
        <f t="shared" si="257"/>
        <v>121.36</v>
      </c>
      <c r="K4116" s="12">
        <f t="shared" si="258"/>
        <v>108.6172</v>
      </c>
      <c r="L4116" s="12">
        <v>12.12</v>
      </c>
      <c r="M4116" s="12">
        <f t="shared" si="259"/>
        <v>120.7372</v>
      </c>
      <c r="N4116" t="s">
        <v>18</v>
      </c>
      <c r="O4116" s="13">
        <v>5</v>
      </c>
      <c r="P4116">
        <v>4.5</v>
      </c>
      <c r="Q4116" t="b">
        <v>0</v>
      </c>
      <c r="R4116">
        <v>2</v>
      </c>
      <c r="S4116" t="s">
        <v>48</v>
      </c>
      <c r="T4116" t="s">
        <v>35</v>
      </c>
    </row>
    <row r="4117" spans="1:20">
      <c r="A4117" t="s">
        <v>7534</v>
      </c>
      <c r="B4117" s="11">
        <v>44931</v>
      </c>
      <c r="C4117" t="s">
        <v>6551</v>
      </c>
      <c r="D4117" t="s">
        <v>5</v>
      </c>
      <c r="E4117" t="s">
        <v>156</v>
      </c>
      <c r="F4117" s="12">
        <v>38.58</v>
      </c>
      <c r="G4117" s="13">
        <v>1</v>
      </c>
      <c r="H4117">
        <v>0</v>
      </c>
      <c r="I4117" s="12">
        <f t="shared" si="256"/>
        <v>0</v>
      </c>
      <c r="J4117" s="12">
        <f t="shared" si="257"/>
        <v>38.58</v>
      </c>
      <c r="K4117" s="12">
        <f t="shared" si="258"/>
        <v>38.58</v>
      </c>
      <c r="L4117" s="12">
        <v>29.46</v>
      </c>
      <c r="M4117" s="12">
        <f t="shared" si="259"/>
        <v>68.04</v>
      </c>
      <c r="N4117" t="s">
        <v>15</v>
      </c>
      <c r="O4117" s="13">
        <v>19</v>
      </c>
      <c r="P4117">
        <v>4</v>
      </c>
      <c r="Q4117" t="b">
        <v>0</v>
      </c>
      <c r="R4117">
        <v>7</v>
      </c>
      <c r="S4117" t="s">
        <v>48</v>
      </c>
      <c r="T4117" t="s">
        <v>35</v>
      </c>
    </row>
    <row r="4118" spans="1:20">
      <c r="A4118" t="s">
        <v>7535</v>
      </c>
      <c r="B4118" s="11">
        <v>44931</v>
      </c>
      <c r="C4118" t="s">
        <v>7536</v>
      </c>
      <c r="D4118" t="s">
        <v>17</v>
      </c>
      <c r="E4118" t="s">
        <v>139</v>
      </c>
      <c r="F4118" s="12">
        <v>50.17</v>
      </c>
      <c r="G4118" s="13">
        <v>1</v>
      </c>
      <c r="H4118">
        <v>0</v>
      </c>
      <c r="I4118" s="12">
        <f t="shared" si="256"/>
        <v>0</v>
      </c>
      <c r="J4118" s="12">
        <f t="shared" si="257"/>
        <v>50.17</v>
      </c>
      <c r="K4118" s="12">
        <f t="shared" si="258"/>
        <v>50.17</v>
      </c>
      <c r="L4118" s="12">
        <v>17.61</v>
      </c>
      <c r="M4118" s="12">
        <f t="shared" si="259"/>
        <v>67.78</v>
      </c>
      <c r="N4118" t="s">
        <v>12</v>
      </c>
      <c r="O4118" s="13">
        <v>14</v>
      </c>
      <c r="P4118">
        <v>3.5</v>
      </c>
      <c r="Q4118" t="b">
        <v>0</v>
      </c>
      <c r="R4118">
        <v>6</v>
      </c>
      <c r="S4118" t="s">
        <v>48</v>
      </c>
      <c r="T4118" t="s">
        <v>35</v>
      </c>
    </row>
    <row r="4119" spans="1:20">
      <c r="A4119" t="s">
        <v>7537</v>
      </c>
      <c r="B4119" s="11">
        <v>44931</v>
      </c>
      <c r="C4119" t="s">
        <v>1182</v>
      </c>
      <c r="D4119" t="s">
        <v>11</v>
      </c>
      <c r="E4119" t="s">
        <v>91</v>
      </c>
      <c r="F4119" s="12">
        <v>91.05</v>
      </c>
      <c r="G4119" s="13">
        <v>1</v>
      </c>
      <c r="H4119">
        <v>5.7</v>
      </c>
      <c r="I4119" s="12">
        <f t="shared" si="256"/>
        <v>5.18985</v>
      </c>
      <c r="J4119" s="12">
        <f t="shared" si="257"/>
        <v>91.05</v>
      </c>
      <c r="K4119" s="12">
        <f t="shared" si="258"/>
        <v>85.86015</v>
      </c>
      <c r="L4119" s="12">
        <v>7.8</v>
      </c>
      <c r="M4119" s="12">
        <f t="shared" si="259"/>
        <v>93.66015</v>
      </c>
      <c r="N4119" t="s">
        <v>18</v>
      </c>
      <c r="O4119" s="13">
        <v>6</v>
      </c>
      <c r="P4119">
        <v>4.5</v>
      </c>
      <c r="Q4119" t="b">
        <v>0</v>
      </c>
      <c r="R4119">
        <v>1</v>
      </c>
      <c r="S4119" t="s">
        <v>46</v>
      </c>
      <c r="T4119" t="s">
        <v>35</v>
      </c>
    </row>
    <row r="4120" spans="1:20">
      <c r="A4120" t="s">
        <v>7538</v>
      </c>
      <c r="B4120" s="11">
        <v>44931</v>
      </c>
      <c r="C4120" t="s">
        <v>7539</v>
      </c>
      <c r="D4120" t="s">
        <v>5</v>
      </c>
      <c r="E4120" t="s">
        <v>124</v>
      </c>
      <c r="F4120" s="12">
        <v>72.67</v>
      </c>
      <c r="G4120" s="13">
        <v>1</v>
      </c>
      <c r="H4120">
        <v>0</v>
      </c>
      <c r="I4120" s="12">
        <f t="shared" si="256"/>
        <v>0</v>
      </c>
      <c r="J4120" s="12">
        <f t="shared" si="257"/>
        <v>72.67</v>
      </c>
      <c r="K4120" s="12">
        <f t="shared" si="258"/>
        <v>72.67</v>
      </c>
      <c r="L4120" s="12">
        <v>21.05</v>
      </c>
      <c r="M4120" s="12">
        <f t="shared" si="259"/>
        <v>93.72</v>
      </c>
      <c r="N4120" t="s">
        <v>9</v>
      </c>
      <c r="O4120" s="13">
        <v>7</v>
      </c>
      <c r="P4120">
        <v>4</v>
      </c>
      <c r="Q4120" t="b">
        <v>0</v>
      </c>
      <c r="R4120">
        <v>1</v>
      </c>
      <c r="S4120" t="s">
        <v>45</v>
      </c>
      <c r="T4120" t="s">
        <v>35</v>
      </c>
    </row>
    <row r="4121" spans="1:20">
      <c r="A4121" t="s">
        <v>7540</v>
      </c>
      <c r="B4121" s="11">
        <v>44931</v>
      </c>
      <c r="C4121" t="s">
        <v>7541</v>
      </c>
      <c r="D4121" t="s">
        <v>8</v>
      </c>
      <c r="E4121" t="s">
        <v>179</v>
      </c>
      <c r="F4121" s="12">
        <v>36.79</v>
      </c>
      <c r="G4121" s="13">
        <v>1</v>
      </c>
      <c r="H4121">
        <v>0</v>
      </c>
      <c r="I4121" s="12">
        <f t="shared" si="256"/>
        <v>0</v>
      </c>
      <c r="J4121" s="12">
        <f t="shared" si="257"/>
        <v>36.79</v>
      </c>
      <c r="K4121" s="12">
        <f t="shared" si="258"/>
        <v>36.79</v>
      </c>
      <c r="L4121" s="12">
        <v>21.39</v>
      </c>
      <c r="M4121" s="12">
        <f t="shared" si="259"/>
        <v>58.18</v>
      </c>
      <c r="N4121" t="s">
        <v>6</v>
      </c>
      <c r="O4121" s="13">
        <v>8</v>
      </c>
      <c r="P4121">
        <v>4.5</v>
      </c>
      <c r="Q4121" t="b">
        <v>0</v>
      </c>
      <c r="R4121">
        <v>3</v>
      </c>
      <c r="S4121" t="s">
        <v>44</v>
      </c>
      <c r="T4121" t="s">
        <v>37</v>
      </c>
    </row>
    <row r="4122" spans="1:20">
      <c r="A4122" t="s">
        <v>7542</v>
      </c>
      <c r="B4122" s="11">
        <v>44931</v>
      </c>
      <c r="C4122" t="s">
        <v>995</v>
      </c>
      <c r="D4122" t="s">
        <v>11</v>
      </c>
      <c r="E4122" t="s">
        <v>215</v>
      </c>
      <c r="F4122" s="12">
        <v>31.86</v>
      </c>
      <c r="G4122" s="13">
        <v>1</v>
      </c>
      <c r="H4122">
        <v>0</v>
      </c>
      <c r="I4122" s="12">
        <f t="shared" si="256"/>
        <v>0</v>
      </c>
      <c r="J4122" s="12">
        <f t="shared" si="257"/>
        <v>31.86</v>
      </c>
      <c r="K4122" s="12">
        <f t="shared" si="258"/>
        <v>31.86</v>
      </c>
      <c r="L4122" s="12">
        <v>6.54</v>
      </c>
      <c r="M4122" s="12">
        <f t="shared" si="259"/>
        <v>38.4</v>
      </c>
      <c r="N4122" t="s">
        <v>18</v>
      </c>
      <c r="O4122" s="13">
        <v>7</v>
      </c>
      <c r="P4122">
        <v>5</v>
      </c>
      <c r="Q4122" t="b">
        <v>0</v>
      </c>
      <c r="R4122">
        <v>1</v>
      </c>
      <c r="S4122" t="s">
        <v>46</v>
      </c>
      <c r="T4122" t="s">
        <v>35</v>
      </c>
    </row>
    <row r="4123" spans="1:20">
      <c r="A4123" t="s">
        <v>7543</v>
      </c>
      <c r="B4123" s="11">
        <v>44931</v>
      </c>
      <c r="C4123" t="s">
        <v>7544</v>
      </c>
      <c r="D4123" t="s">
        <v>17</v>
      </c>
      <c r="E4123" t="s">
        <v>78</v>
      </c>
      <c r="F4123" s="12">
        <v>88.38</v>
      </c>
      <c r="G4123" s="13">
        <v>1</v>
      </c>
      <c r="H4123">
        <v>0</v>
      </c>
      <c r="I4123" s="12">
        <f t="shared" si="256"/>
        <v>0</v>
      </c>
      <c r="J4123" s="12">
        <f t="shared" si="257"/>
        <v>88.38</v>
      </c>
      <c r="K4123" s="12">
        <f t="shared" si="258"/>
        <v>88.38</v>
      </c>
      <c r="L4123" s="12">
        <v>13.99</v>
      </c>
      <c r="M4123" s="12">
        <f t="shared" si="259"/>
        <v>102.37</v>
      </c>
      <c r="N4123" t="s">
        <v>18</v>
      </c>
      <c r="O4123" s="13">
        <v>5</v>
      </c>
      <c r="P4123">
        <v>4</v>
      </c>
      <c r="Q4123" t="b">
        <v>0</v>
      </c>
      <c r="R4123">
        <v>4</v>
      </c>
      <c r="S4123" t="s">
        <v>45</v>
      </c>
      <c r="T4123" t="s">
        <v>35</v>
      </c>
    </row>
    <row r="4124" spans="1:20">
      <c r="A4124" t="s">
        <v>7545</v>
      </c>
      <c r="B4124" s="11">
        <v>44931</v>
      </c>
      <c r="C4124" t="s">
        <v>7546</v>
      </c>
      <c r="D4124" t="s">
        <v>5</v>
      </c>
      <c r="E4124" t="s">
        <v>124</v>
      </c>
      <c r="F4124" s="12">
        <v>115.57</v>
      </c>
      <c r="G4124" s="13">
        <v>1</v>
      </c>
      <c r="H4124">
        <v>0</v>
      </c>
      <c r="I4124" s="12">
        <f t="shared" si="256"/>
        <v>0</v>
      </c>
      <c r="J4124" s="12">
        <f t="shared" si="257"/>
        <v>115.57</v>
      </c>
      <c r="K4124" s="12">
        <f t="shared" si="258"/>
        <v>115.57</v>
      </c>
      <c r="L4124" s="12">
        <v>20.94</v>
      </c>
      <c r="M4124" s="12">
        <f t="shared" si="259"/>
        <v>136.51</v>
      </c>
      <c r="N4124" t="s">
        <v>9</v>
      </c>
      <c r="O4124" s="13">
        <v>10</v>
      </c>
      <c r="P4124">
        <v>5</v>
      </c>
      <c r="Q4124" t="b">
        <v>0</v>
      </c>
      <c r="R4124">
        <v>3</v>
      </c>
      <c r="S4124" t="s">
        <v>43</v>
      </c>
      <c r="T4124" t="s">
        <v>39</v>
      </c>
    </row>
    <row r="4125" spans="1:20">
      <c r="A4125" t="s">
        <v>7547</v>
      </c>
      <c r="B4125" s="11">
        <v>44931</v>
      </c>
      <c r="C4125" t="s">
        <v>7548</v>
      </c>
      <c r="D4125" t="s">
        <v>5</v>
      </c>
      <c r="E4125" t="s">
        <v>106</v>
      </c>
      <c r="F4125" s="12">
        <v>82.59</v>
      </c>
      <c r="G4125" s="13">
        <v>1</v>
      </c>
      <c r="H4125">
        <v>0</v>
      </c>
      <c r="I4125" s="12">
        <f t="shared" si="256"/>
        <v>0</v>
      </c>
      <c r="J4125" s="12">
        <f t="shared" si="257"/>
        <v>82.59</v>
      </c>
      <c r="K4125" s="12">
        <f t="shared" si="258"/>
        <v>82.59</v>
      </c>
      <c r="L4125" s="12">
        <v>9.02</v>
      </c>
      <c r="M4125" s="12">
        <f t="shared" si="259"/>
        <v>91.61</v>
      </c>
      <c r="N4125" t="s">
        <v>18</v>
      </c>
      <c r="O4125" s="13">
        <v>3</v>
      </c>
      <c r="P4125">
        <v>4.5</v>
      </c>
      <c r="Q4125" t="b">
        <v>1</v>
      </c>
      <c r="R4125">
        <v>6</v>
      </c>
      <c r="S4125" t="s">
        <v>45</v>
      </c>
      <c r="T4125" t="s">
        <v>35</v>
      </c>
    </row>
    <row r="4126" spans="1:20">
      <c r="A4126" t="s">
        <v>7549</v>
      </c>
      <c r="B4126" s="11">
        <v>44931</v>
      </c>
      <c r="C4126" t="s">
        <v>7193</v>
      </c>
      <c r="D4126" t="s">
        <v>11</v>
      </c>
      <c r="E4126" t="s">
        <v>204</v>
      </c>
      <c r="F4126" s="12">
        <v>81</v>
      </c>
      <c r="G4126" s="13">
        <v>1</v>
      </c>
      <c r="H4126">
        <v>17.8</v>
      </c>
      <c r="I4126" s="12">
        <f t="shared" si="256"/>
        <v>14.418</v>
      </c>
      <c r="J4126" s="12">
        <f t="shared" si="257"/>
        <v>81</v>
      </c>
      <c r="K4126" s="12">
        <f t="shared" si="258"/>
        <v>66.582</v>
      </c>
      <c r="L4126" s="12">
        <v>10.12</v>
      </c>
      <c r="M4126" s="12">
        <f t="shared" si="259"/>
        <v>76.702</v>
      </c>
      <c r="N4126" t="s">
        <v>18</v>
      </c>
      <c r="O4126" s="13">
        <v>2</v>
      </c>
      <c r="P4126">
        <v>5</v>
      </c>
      <c r="Q4126" t="b">
        <v>0</v>
      </c>
      <c r="R4126">
        <v>3</v>
      </c>
      <c r="S4126" t="s">
        <v>48</v>
      </c>
      <c r="T4126" t="s">
        <v>39</v>
      </c>
    </row>
    <row r="4127" spans="1:20">
      <c r="A4127" t="s">
        <v>7550</v>
      </c>
      <c r="B4127" s="11">
        <v>44931</v>
      </c>
      <c r="C4127" t="s">
        <v>292</v>
      </c>
      <c r="D4127" t="s">
        <v>17</v>
      </c>
      <c r="E4127" t="s">
        <v>78</v>
      </c>
      <c r="F4127" s="12">
        <v>63.51</v>
      </c>
      <c r="G4127" s="13">
        <v>1</v>
      </c>
      <c r="H4127">
        <v>0</v>
      </c>
      <c r="I4127" s="12">
        <f t="shared" si="256"/>
        <v>0</v>
      </c>
      <c r="J4127" s="12">
        <f t="shared" si="257"/>
        <v>63.51</v>
      </c>
      <c r="K4127" s="12">
        <f t="shared" si="258"/>
        <v>63.51</v>
      </c>
      <c r="L4127" s="12">
        <v>17.99</v>
      </c>
      <c r="M4127" s="12">
        <f t="shared" si="259"/>
        <v>81.5</v>
      </c>
      <c r="N4127" t="s">
        <v>12</v>
      </c>
      <c r="O4127" s="13">
        <v>22</v>
      </c>
      <c r="P4127">
        <v>5</v>
      </c>
      <c r="Q4127" t="b">
        <v>0</v>
      </c>
      <c r="R4127">
        <v>7</v>
      </c>
      <c r="S4127" t="s">
        <v>48</v>
      </c>
      <c r="T4127" t="s">
        <v>37</v>
      </c>
    </row>
    <row r="4128" spans="1:20">
      <c r="A4128" t="s">
        <v>7551</v>
      </c>
      <c r="B4128" s="11">
        <v>44932</v>
      </c>
      <c r="C4128" t="s">
        <v>7552</v>
      </c>
      <c r="D4128" t="s">
        <v>11</v>
      </c>
      <c r="E4128" t="s">
        <v>151</v>
      </c>
      <c r="F4128" s="12">
        <v>25.73</v>
      </c>
      <c r="G4128" s="13">
        <v>3</v>
      </c>
      <c r="H4128">
        <v>0</v>
      </c>
      <c r="I4128" s="12">
        <f t="shared" si="256"/>
        <v>0</v>
      </c>
      <c r="J4128" s="12">
        <f t="shared" si="257"/>
        <v>77.19</v>
      </c>
      <c r="K4128" s="12">
        <f t="shared" si="258"/>
        <v>77.19</v>
      </c>
      <c r="L4128" s="12">
        <v>15.38</v>
      </c>
      <c r="M4128" s="12">
        <f t="shared" si="259"/>
        <v>92.57</v>
      </c>
      <c r="N4128" t="s">
        <v>9</v>
      </c>
      <c r="O4128" s="13">
        <v>8</v>
      </c>
      <c r="P4128">
        <v>5</v>
      </c>
      <c r="Q4128" t="b">
        <v>0</v>
      </c>
      <c r="R4128">
        <v>1</v>
      </c>
      <c r="S4128" t="s">
        <v>44</v>
      </c>
      <c r="T4128" t="s">
        <v>39</v>
      </c>
    </row>
    <row r="4129" spans="1:20">
      <c r="A4129" t="s">
        <v>7553</v>
      </c>
      <c r="B4129" s="11">
        <v>44932</v>
      </c>
      <c r="C4129" t="s">
        <v>7554</v>
      </c>
      <c r="D4129" t="s">
        <v>11</v>
      </c>
      <c r="E4129" t="s">
        <v>215</v>
      </c>
      <c r="F4129" s="12">
        <v>83.32</v>
      </c>
      <c r="G4129" s="13">
        <v>1</v>
      </c>
      <c r="H4129">
        <v>0</v>
      </c>
      <c r="I4129" s="12">
        <f t="shared" si="256"/>
        <v>0</v>
      </c>
      <c r="J4129" s="12">
        <f t="shared" si="257"/>
        <v>83.32</v>
      </c>
      <c r="K4129" s="12">
        <f t="shared" si="258"/>
        <v>83.32</v>
      </c>
      <c r="L4129" s="12">
        <v>19.88</v>
      </c>
      <c r="M4129" s="12">
        <f t="shared" si="259"/>
        <v>103.2</v>
      </c>
      <c r="N4129" t="s">
        <v>9</v>
      </c>
      <c r="O4129" s="13">
        <v>7</v>
      </c>
      <c r="P4129">
        <v>4.5</v>
      </c>
      <c r="Q4129" t="b">
        <v>0</v>
      </c>
      <c r="R4129">
        <v>3</v>
      </c>
      <c r="S4129" t="s">
        <v>42</v>
      </c>
      <c r="T4129" t="s">
        <v>35</v>
      </c>
    </row>
    <row r="4130" spans="1:20">
      <c r="A4130" t="s">
        <v>7555</v>
      </c>
      <c r="B4130" s="11">
        <v>44932</v>
      </c>
      <c r="C4130" t="s">
        <v>7556</v>
      </c>
      <c r="D4130" t="s">
        <v>14</v>
      </c>
      <c r="E4130" t="s">
        <v>162</v>
      </c>
      <c r="F4130" s="12">
        <v>150.35</v>
      </c>
      <c r="G4130" s="13">
        <v>1</v>
      </c>
      <c r="H4130">
        <v>0</v>
      </c>
      <c r="I4130" s="12">
        <f t="shared" si="256"/>
        <v>0</v>
      </c>
      <c r="J4130" s="12">
        <f t="shared" si="257"/>
        <v>150.35</v>
      </c>
      <c r="K4130" s="12">
        <f t="shared" si="258"/>
        <v>150.35</v>
      </c>
      <c r="L4130" s="12">
        <v>16.92</v>
      </c>
      <c r="M4130" s="12">
        <f t="shared" si="259"/>
        <v>167.27</v>
      </c>
      <c r="N4130" t="s">
        <v>9</v>
      </c>
      <c r="O4130" s="13">
        <v>13</v>
      </c>
      <c r="P4130">
        <v>4.5</v>
      </c>
      <c r="Q4130" t="b">
        <v>0</v>
      </c>
      <c r="R4130">
        <v>4</v>
      </c>
      <c r="S4130" t="s">
        <v>44</v>
      </c>
      <c r="T4130" t="s">
        <v>35</v>
      </c>
    </row>
    <row r="4131" spans="1:20">
      <c r="A4131" t="s">
        <v>7557</v>
      </c>
      <c r="B4131" s="11">
        <v>44932</v>
      </c>
      <c r="C4131" t="s">
        <v>5237</v>
      </c>
      <c r="D4131" t="s">
        <v>23</v>
      </c>
      <c r="E4131" t="s">
        <v>540</v>
      </c>
      <c r="F4131" s="12">
        <v>75.11</v>
      </c>
      <c r="G4131" s="13">
        <v>1</v>
      </c>
      <c r="H4131">
        <v>0</v>
      </c>
      <c r="I4131" s="12">
        <f t="shared" si="256"/>
        <v>0</v>
      </c>
      <c r="J4131" s="12">
        <f t="shared" si="257"/>
        <v>75.11</v>
      </c>
      <c r="K4131" s="12">
        <f t="shared" si="258"/>
        <v>75.11</v>
      </c>
      <c r="L4131" s="12">
        <v>13.85</v>
      </c>
      <c r="M4131" s="12">
        <f t="shared" si="259"/>
        <v>88.96</v>
      </c>
      <c r="N4131" t="s">
        <v>18</v>
      </c>
      <c r="O4131" s="13">
        <v>4</v>
      </c>
      <c r="P4131">
        <v>4.5</v>
      </c>
      <c r="Q4131" t="b">
        <v>0</v>
      </c>
      <c r="R4131">
        <v>10</v>
      </c>
      <c r="S4131" t="s">
        <v>45</v>
      </c>
      <c r="T4131" t="s">
        <v>39</v>
      </c>
    </row>
    <row r="4132" spans="1:20">
      <c r="A4132" t="s">
        <v>7558</v>
      </c>
      <c r="B4132" s="11">
        <v>44932</v>
      </c>
      <c r="C4132" t="s">
        <v>7559</v>
      </c>
      <c r="D4132" t="s">
        <v>5</v>
      </c>
      <c r="E4132" t="s">
        <v>119</v>
      </c>
      <c r="F4132" s="12">
        <v>52.5</v>
      </c>
      <c r="G4132" s="13">
        <v>1</v>
      </c>
      <c r="H4132">
        <v>0</v>
      </c>
      <c r="I4132" s="12">
        <f t="shared" si="256"/>
        <v>0</v>
      </c>
      <c r="J4132" s="12">
        <f t="shared" si="257"/>
        <v>52.5</v>
      </c>
      <c r="K4132" s="12">
        <f t="shared" si="258"/>
        <v>52.5</v>
      </c>
      <c r="L4132" s="12">
        <v>11.17</v>
      </c>
      <c r="M4132" s="12">
        <f t="shared" si="259"/>
        <v>63.67</v>
      </c>
      <c r="N4132" t="s">
        <v>18</v>
      </c>
      <c r="O4132" s="13">
        <v>6</v>
      </c>
      <c r="P4132">
        <v>4.5</v>
      </c>
      <c r="Q4132" t="b">
        <v>0</v>
      </c>
      <c r="R4132">
        <v>1</v>
      </c>
      <c r="S4132" t="s">
        <v>45</v>
      </c>
      <c r="T4132" t="s">
        <v>35</v>
      </c>
    </row>
    <row r="4133" spans="1:20">
      <c r="A4133" t="s">
        <v>7560</v>
      </c>
      <c r="B4133" s="11">
        <v>44932</v>
      </c>
      <c r="C4133" t="s">
        <v>7561</v>
      </c>
      <c r="D4133" t="s">
        <v>17</v>
      </c>
      <c r="E4133" t="s">
        <v>129</v>
      </c>
      <c r="F4133" s="12">
        <v>20.4</v>
      </c>
      <c r="G4133" s="13">
        <v>1</v>
      </c>
      <c r="H4133">
        <v>6.2</v>
      </c>
      <c r="I4133" s="12">
        <f t="shared" si="256"/>
        <v>1.2648</v>
      </c>
      <c r="J4133" s="12">
        <f t="shared" si="257"/>
        <v>20.4</v>
      </c>
      <c r="K4133" s="12">
        <f t="shared" si="258"/>
        <v>19.1352</v>
      </c>
      <c r="L4133" s="12">
        <v>10.11</v>
      </c>
      <c r="M4133" s="12">
        <f t="shared" si="259"/>
        <v>29.2452</v>
      </c>
      <c r="N4133" t="s">
        <v>18</v>
      </c>
      <c r="O4133" s="13">
        <v>3</v>
      </c>
      <c r="P4133">
        <v>5</v>
      </c>
      <c r="Q4133" t="b">
        <v>0</v>
      </c>
      <c r="R4133">
        <v>5</v>
      </c>
      <c r="S4133" t="s">
        <v>44</v>
      </c>
      <c r="T4133" t="s">
        <v>30</v>
      </c>
    </row>
    <row r="4134" spans="1:20">
      <c r="A4134" t="s">
        <v>7562</v>
      </c>
      <c r="B4134" s="11">
        <v>44932</v>
      </c>
      <c r="C4134" t="s">
        <v>7563</v>
      </c>
      <c r="D4134" t="s">
        <v>23</v>
      </c>
      <c r="E4134" t="s">
        <v>496</v>
      </c>
      <c r="F4134" s="12">
        <v>37.8</v>
      </c>
      <c r="G4134" s="13">
        <v>2</v>
      </c>
      <c r="H4134">
        <v>0</v>
      </c>
      <c r="I4134" s="12">
        <f t="shared" si="256"/>
        <v>0</v>
      </c>
      <c r="J4134" s="12">
        <f t="shared" si="257"/>
        <v>75.6</v>
      </c>
      <c r="K4134" s="12">
        <f t="shared" si="258"/>
        <v>75.6</v>
      </c>
      <c r="L4134" s="12">
        <v>19.46</v>
      </c>
      <c r="M4134" s="12">
        <f t="shared" si="259"/>
        <v>95.06</v>
      </c>
      <c r="N4134" t="s">
        <v>9</v>
      </c>
      <c r="O4134" s="13">
        <v>13</v>
      </c>
      <c r="P4134">
        <v>2.5</v>
      </c>
      <c r="Q4134" t="b">
        <v>0</v>
      </c>
      <c r="R4134">
        <v>1</v>
      </c>
      <c r="S4134" t="s">
        <v>43</v>
      </c>
      <c r="T4134" t="s">
        <v>35</v>
      </c>
    </row>
    <row r="4135" spans="1:20">
      <c r="A4135" t="s">
        <v>7564</v>
      </c>
      <c r="B4135" s="11">
        <v>44932</v>
      </c>
      <c r="C4135" t="s">
        <v>7565</v>
      </c>
      <c r="D4135" t="s">
        <v>11</v>
      </c>
      <c r="E4135" t="s">
        <v>400</v>
      </c>
      <c r="F4135" s="12">
        <v>92.07</v>
      </c>
      <c r="G4135" s="13">
        <v>1</v>
      </c>
      <c r="H4135">
        <v>13.4</v>
      </c>
      <c r="I4135" s="12">
        <f t="shared" si="256"/>
        <v>12.33738</v>
      </c>
      <c r="J4135" s="12">
        <f t="shared" si="257"/>
        <v>92.07</v>
      </c>
      <c r="K4135" s="12">
        <f t="shared" si="258"/>
        <v>79.73262</v>
      </c>
      <c r="L4135" s="12">
        <v>14.87</v>
      </c>
      <c r="M4135" s="12">
        <f t="shared" si="259"/>
        <v>94.60262</v>
      </c>
      <c r="N4135" t="s">
        <v>18</v>
      </c>
      <c r="O4135" s="13">
        <v>7</v>
      </c>
      <c r="P4135">
        <v>4</v>
      </c>
      <c r="Q4135" t="b">
        <v>0</v>
      </c>
      <c r="R4135">
        <v>1</v>
      </c>
      <c r="S4135" t="s">
        <v>43</v>
      </c>
      <c r="T4135" t="s">
        <v>35</v>
      </c>
    </row>
    <row r="4136" spans="1:20">
      <c r="A4136" t="s">
        <v>7566</v>
      </c>
      <c r="B4136" s="11">
        <v>44932</v>
      </c>
      <c r="C4136" t="s">
        <v>7567</v>
      </c>
      <c r="D4136" t="s">
        <v>17</v>
      </c>
      <c r="E4136" t="s">
        <v>129</v>
      </c>
      <c r="F4136" s="12">
        <v>158.47</v>
      </c>
      <c r="G4136" s="13">
        <v>1</v>
      </c>
      <c r="H4136">
        <v>0</v>
      </c>
      <c r="I4136" s="12">
        <f t="shared" si="256"/>
        <v>0</v>
      </c>
      <c r="J4136" s="12">
        <f t="shared" si="257"/>
        <v>158.47</v>
      </c>
      <c r="K4136" s="12">
        <f t="shared" si="258"/>
        <v>158.47</v>
      </c>
      <c r="L4136" s="12">
        <v>28.99</v>
      </c>
      <c r="M4136" s="12">
        <f t="shared" si="259"/>
        <v>187.46</v>
      </c>
      <c r="N4136" t="s">
        <v>6</v>
      </c>
      <c r="O4136" s="13">
        <v>10</v>
      </c>
      <c r="P4136">
        <v>4</v>
      </c>
      <c r="Q4136" t="b">
        <v>0</v>
      </c>
      <c r="R4136">
        <v>1</v>
      </c>
      <c r="S4136" t="s">
        <v>45</v>
      </c>
      <c r="T4136" t="s">
        <v>35</v>
      </c>
    </row>
    <row r="4137" spans="1:20">
      <c r="A4137" t="s">
        <v>7568</v>
      </c>
      <c r="B4137" s="11">
        <v>44932</v>
      </c>
      <c r="C4137" t="s">
        <v>6948</v>
      </c>
      <c r="D4137" t="s">
        <v>20</v>
      </c>
      <c r="E4137" t="s">
        <v>226</v>
      </c>
      <c r="F4137" s="12">
        <v>30.79</v>
      </c>
      <c r="G4137" s="13">
        <v>4</v>
      </c>
      <c r="H4137">
        <v>0</v>
      </c>
      <c r="I4137" s="12">
        <f t="shared" si="256"/>
        <v>0</v>
      </c>
      <c r="J4137" s="12">
        <f t="shared" si="257"/>
        <v>123.16</v>
      </c>
      <c r="K4137" s="12">
        <f t="shared" si="258"/>
        <v>123.16</v>
      </c>
      <c r="L4137" s="12">
        <v>15.71</v>
      </c>
      <c r="M4137" s="12">
        <f t="shared" si="259"/>
        <v>138.87</v>
      </c>
      <c r="N4137" t="s">
        <v>9</v>
      </c>
      <c r="O4137" s="13">
        <v>11</v>
      </c>
      <c r="P4137">
        <v>5</v>
      </c>
      <c r="Q4137" t="b">
        <v>0</v>
      </c>
      <c r="R4137">
        <v>2</v>
      </c>
      <c r="S4137" t="s">
        <v>42</v>
      </c>
      <c r="T4137" t="s">
        <v>30</v>
      </c>
    </row>
    <row r="4138" spans="1:20">
      <c r="A4138" t="s">
        <v>7569</v>
      </c>
      <c r="B4138" s="11">
        <v>44932</v>
      </c>
      <c r="C4138" t="s">
        <v>7570</v>
      </c>
      <c r="D4138" t="s">
        <v>17</v>
      </c>
      <c r="E4138" t="s">
        <v>194</v>
      </c>
      <c r="F4138" s="12">
        <v>37.2</v>
      </c>
      <c r="G4138" s="13">
        <v>1</v>
      </c>
      <c r="H4138">
        <v>0</v>
      </c>
      <c r="I4138" s="12">
        <f t="shared" si="256"/>
        <v>0</v>
      </c>
      <c r="J4138" s="12">
        <f t="shared" si="257"/>
        <v>37.2</v>
      </c>
      <c r="K4138" s="12">
        <f t="shared" si="258"/>
        <v>37.2</v>
      </c>
      <c r="L4138" s="12">
        <v>11.46</v>
      </c>
      <c r="M4138" s="12">
        <f t="shared" si="259"/>
        <v>48.66</v>
      </c>
      <c r="N4138" t="s">
        <v>18</v>
      </c>
      <c r="O4138" s="13">
        <v>7</v>
      </c>
      <c r="P4138">
        <v>4.5</v>
      </c>
      <c r="Q4138" t="b">
        <v>0</v>
      </c>
      <c r="R4138">
        <v>3</v>
      </c>
      <c r="S4138" t="s">
        <v>43</v>
      </c>
      <c r="T4138" t="s">
        <v>35</v>
      </c>
    </row>
    <row r="4139" spans="1:20">
      <c r="A4139" t="s">
        <v>7571</v>
      </c>
      <c r="B4139" s="11">
        <v>44932</v>
      </c>
      <c r="C4139" t="s">
        <v>1963</v>
      </c>
      <c r="D4139" t="s">
        <v>25</v>
      </c>
      <c r="E4139" t="s">
        <v>602</v>
      </c>
      <c r="F4139" s="12">
        <v>399.57</v>
      </c>
      <c r="G4139" s="13">
        <v>1</v>
      </c>
      <c r="H4139">
        <v>0</v>
      </c>
      <c r="I4139" s="12">
        <f t="shared" si="256"/>
        <v>0</v>
      </c>
      <c r="J4139" s="12">
        <f t="shared" si="257"/>
        <v>399.57</v>
      </c>
      <c r="K4139" s="12">
        <f t="shared" si="258"/>
        <v>399.57</v>
      </c>
      <c r="L4139" s="12">
        <v>18.82</v>
      </c>
      <c r="M4139" s="12">
        <f t="shared" si="259"/>
        <v>418.39</v>
      </c>
      <c r="N4139" t="s">
        <v>18</v>
      </c>
      <c r="O4139" s="13">
        <v>4</v>
      </c>
      <c r="P4139">
        <v>5</v>
      </c>
      <c r="Q4139" t="b">
        <v>0</v>
      </c>
      <c r="R4139">
        <v>3</v>
      </c>
      <c r="S4139" t="s">
        <v>44</v>
      </c>
      <c r="T4139" t="s">
        <v>35</v>
      </c>
    </row>
    <row r="4140" spans="1:20">
      <c r="A4140" t="s">
        <v>7572</v>
      </c>
      <c r="B4140" s="11">
        <v>44932</v>
      </c>
      <c r="C4140" t="s">
        <v>2831</v>
      </c>
      <c r="D4140" t="s">
        <v>11</v>
      </c>
      <c r="E4140" t="s">
        <v>215</v>
      </c>
      <c r="F4140" s="12">
        <v>73.35</v>
      </c>
      <c r="G4140" s="13">
        <v>1</v>
      </c>
      <c r="H4140">
        <v>0</v>
      </c>
      <c r="I4140" s="12">
        <f t="shared" si="256"/>
        <v>0</v>
      </c>
      <c r="J4140" s="12">
        <f t="shared" si="257"/>
        <v>73.35</v>
      </c>
      <c r="K4140" s="12">
        <f t="shared" si="258"/>
        <v>73.35</v>
      </c>
      <c r="L4140" s="12">
        <v>21.59</v>
      </c>
      <c r="M4140" s="12">
        <f t="shared" si="259"/>
        <v>94.94</v>
      </c>
      <c r="N4140" t="s">
        <v>12</v>
      </c>
      <c r="O4140" s="13">
        <v>22</v>
      </c>
      <c r="P4140">
        <v>5</v>
      </c>
      <c r="Q4140" t="b">
        <v>0</v>
      </c>
      <c r="R4140">
        <v>6</v>
      </c>
      <c r="S4140" t="s">
        <v>43</v>
      </c>
      <c r="T4140" t="s">
        <v>30</v>
      </c>
    </row>
    <row r="4141" spans="1:20">
      <c r="A4141" t="s">
        <v>7573</v>
      </c>
      <c r="B4141" s="11">
        <v>44932</v>
      </c>
      <c r="C4141" t="s">
        <v>2224</v>
      </c>
      <c r="D4141" t="s">
        <v>25</v>
      </c>
      <c r="E4141" t="s">
        <v>264</v>
      </c>
      <c r="F4141" s="12">
        <v>35.16</v>
      </c>
      <c r="G4141" s="13">
        <v>2</v>
      </c>
      <c r="H4141">
        <v>0</v>
      </c>
      <c r="I4141" s="12">
        <f t="shared" si="256"/>
        <v>0</v>
      </c>
      <c r="J4141" s="12">
        <f t="shared" si="257"/>
        <v>70.32</v>
      </c>
      <c r="K4141" s="12">
        <f t="shared" si="258"/>
        <v>70.32</v>
      </c>
      <c r="L4141" s="12">
        <v>11.56</v>
      </c>
      <c r="M4141" s="12">
        <f t="shared" si="259"/>
        <v>81.88</v>
      </c>
      <c r="N4141" t="s">
        <v>18</v>
      </c>
      <c r="O4141" s="13">
        <v>5</v>
      </c>
      <c r="P4141">
        <v>5</v>
      </c>
      <c r="Q4141" t="b">
        <v>0</v>
      </c>
      <c r="R4141">
        <v>6</v>
      </c>
      <c r="S4141" t="s">
        <v>44</v>
      </c>
      <c r="T4141" t="s">
        <v>35</v>
      </c>
    </row>
    <row r="4142" spans="1:20">
      <c r="A4142" t="s">
        <v>7574</v>
      </c>
      <c r="B4142" s="11">
        <v>44933</v>
      </c>
      <c r="C4142" t="s">
        <v>7575</v>
      </c>
      <c r="D4142" t="s">
        <v>5</v>
      </c>
      <c r="E4142" t="s">
        <v>144</v>
      </c>
      <c r="F4142" s="12">
        <v>86.23</v>
      </c>
      <c r="G4142" s="13">
        <v>1</v>
      </c>
      <c r="H4142">
        <v>0</v>
      </c>
      <c r="I4142" s="12">
        <f t="shared" si="256"/>
        <v>0</v>
      </c>
      <c r="J4142" s="12">
        <f t="shared" si="257"/>
        <v>86.23</v>
      </c>
      <c r="K4142" s="12">
        <f t="shared" si="258"/>
        <v>86.23</v>
      </c>
      <c r="L4142" s="12">
        <v>13.22</v>
      </c>
      <c r="M4142" s="12">
        <f t="shared" si="259"/>
        <v>99.45</v>
      </c>
      <c r="N4142" t="s">
        <v>18</v>
      </c>
      <c r="O4142" s="13">
        <v>6</v>
      </c>
      <c r="P4142">
        <v>4</v>
      </c>
      <c r="Q4142" t="b">
        <v>0</v>
      </c>
      <c r="R4142">
        <v>3</v>
      </c>
      <c r="S4142" t="s">
        <v>43</v>
      </c>
      <c r="T4142" t="s">
        <v>35</v>
      </c>
    </row>
    <row r="4143" spans="1:20">
      <c r="A4143" t="s">
        <v>7576</v>
      </c>
      <c r="B4143" s="11">
        <v>44933</v>
      </c>
      <c r="C4143" t="s">
        <v>7577</v>
      </c>
      <c r="D4143" t="s">
        <v>25</v>
      </c>
      <c r="E4143" t="s">
        <v>87</v>
      </c>
      <c r="F4143" s="12">
        <v>227.62</v>
      </c>
      <c r="G4143" s="13">
        <v>1</v>
      </c>
      <c r="H4143">
        <v>0</v>
      </c>
      <c r="I4143" s="12">
        <f t="shared" si="256"/>
        <v>0</v>
      </c>
      <c r="J4143" s="12">
        <f t="shared" si="257"/>
        <v>227.62</v>
      </c>
      <c r="K4143" s="12">
        <f t="shared" si="258"/>
        <v>227.62</v>
      </c>
      <c r="L4143" s="12">
        <v>19.46</v>
      </c>
      <c r="M4143" s="12">
        <f t="shared" si="259"/>
        <v>247.08</v>
      </c>
      <c r="N4143" t="s">
        <v>9</v>
      </c>
      <c r="O4143" s="13">
        <v>7</v>
      </c>
      <c r="P4143">
        <v>5</v>
      </c>
      <c r="Q4143" t="b">
        <v>0</v>
      </c>
      <c r="R4143">
        <v>5</v>
      </c>
      <c r="S4143" t="s">
        <v>45</v>
      </c>
      <c r="T4143" t="s">
        <v>35</v>
      </c>
    </row>
    <row r="4144" spans="1:20">
      <c r="A4144" t="s">
        <v>7578</v>
      </c>
      <c r="B4144" s="11">
        <v>44933</v>
      </c>
      <c r="C4144" t="s">
        <v>7579</v>
      </c>
      <c r="D4144" t="s">
        <v>17</v>
      </c>
      <c r="E4144" t="s">
        <v>129</v>
      </c>
      <c r="F4144" s="12">
        <v>166.95</v>
      </c>
      <c r="G4144" s="13">
        <v>1</v>
      </c>
      <c r="H4144">
        <v>0</v>
      </c>
      <c r="I4144" s="12">
        <f t="shared" si="256"/>
        <v>0</v>
      </c>
      <c r="J4144" s="12">
        <f t="shared" si="257"/>
        <v>166.95</v>
      </c>
      <c r="K4144" s="12">
        <f t="shared" si="258"/>
        <v>166.95</v>
      </c>
      <c r="L4144" s="12">
        <v>24.43</v>
      </c>
      <c r="M4144" s="12">
        <f t="shared" si="259"/>
        <v>191.38</v>
      </c>
      <c r="N4144" t="s">
        <v>6</v>
      </c>
      <c r="O4144" s="13">
        <v>23</v>
      </c>
      <c r="P4144">
        <v>4.5</v>
      </c>
      <c r="Q4144" t="b">
        <v>0</v>
      </c>
      <c r="R4144">
        <v>4</v>
      </c>
      <c r="S4144" t="s">
        <v>46</v>
      </c>
      <c r="T4144" t="s">
        <v>39</v>
      </c>
    </row>
    <row r="4145" spans="1:20">
      <c r="A4145" t="s">
        <v>7580</v>
      </c>
      <c r="B4145" s="11">
        <v>44933</v>
      </c>
      <c r="C4145" t="s">
        <v>5615</v>
      </c>
      <c r="D4145" t="s">
        <v>17</v>
      </c>
      <c r="E4145" t="s">
        <v>139</v>
      </c>
      <c r="F4145" s="12">
        <v>31.11</v>
      </c>
      <c r="G4145" s="13">
        <v>1</v>
      </c>
      <c r="H4145">
        <v>0</v>
      </c>
      <c r="I4145" s="12">
        <f t="shared" si="256"/>
        <v>0</v>
      </c>
      <c r="J4145" s="12">
        <f t="shared" si="257"/>
        <v>31.11</v>
      </c>
      <c r="K4145" s="12">
        <f t="shared" si="258"/>
        <v>31.11</v>
      </c>
      <c r="L4145" s="12">
        <v>22.67</v>
      </c>
      <c r="M4145" s="12">
        <f t="shared" si="259"/>
        <v>53.78</v>
      </c>
      <c r="N4145" t="s">
        <v>15</v>
      </c>
      <c r="O4145" s="13">
        <v>19</v>
      </c>
      <c r="P4145">
        <v>5</v>
      </c>
      <c r="Q4145" t="b">
        <v>0</v>
      </c>
      <c r="R4145">
        <v>1</v>
      </c>
      <c r="S4145" t="s">
        <v>42</v>
      </c>
      <c r="T4145" t="s">
        <v>32</v>
      </c>
    </row>
    <row r="4146" spans="1:20">
      <c r="A4146" t="s">
        <v>7581</v>
      </c>
      <c r="B4146" s="11">
        <v>44933</v>
      </c>
      <c r="C4146" t="s">
        <v>7582</v>
      </c>
      <c r="D4146" t="s">
        <v>8</v>
      </c>
      <c r="E4146" t="s">
        <v>94</v>
      </c>
      <c r="F4146" s="12">
        <v>45.42</v>
      </c>
      <c r="G4146" s="13">
        <v>1</v>
      </c>
      <c r="H4146">
        <v>0</v>
      </c>
      <c r="I4146" s="12">
        <f t="shared" si="256"/>
        <v>0</v>
      </c>
      <c r="J4146" s="12">
        <f t="shared" si="257"/>
        <v>45.42</v>
      </c>
      <c r="K4146" s="12">
        <f t="shared" si="258"/>
        <v>45.42</v>
      </c>
      <c r="L4146" s="12">
        <v>13.86</v>
      </c>
      <c r="M4146" s="12">
        <f t="shared" si="259"/>
        <v>59.28</v>
      </c>
      <c r="N4146" t="s">
        <v>18</v>
      </c>
      <c r="O4146" s="13">
        <v>4</v>
      </c>
      <c r="P4146">
        <v>5</v>
      </c>
      <c r="Q4146" t="b">
        <v>0</v>
      </c>
      <c r="R4146">
        <v>9</v>
      </c>
      <c r="S4146" t="s">
        <v>45</v>
      </c>
      <c r="T4146" t="s">
        <v>39</v>
      </c>
    </row>
    <row r="4147" spans="1:20">
      <c r="A4147" t="s">
        <v>7583</v>
      </c>
      <c r="B4147" s="11">
        <v>44933</v>
      </c>
      <c r="C4147" t="s">
        <v>7584</v>
      </c>
      <c r="D4147" t="s">
        <v>11</v>
      </c>
      <c r="E4147" t="s">
        <v>204</v>
      </c>
      <c r="F4147" s="12">
        <v>43.77</v>
      </c>
      <c r="G4147" s="13">
        <v>4</v>
      </c>
      <c r="H4147">
        <v>0</v>
      </c>
      <c r="I4147" s="12">
        <f t="shared" si="256"/>
        <v>0</v>
      </c>
      <c r="J4147" s="12">
        <f t="shared" si="257"/>
        <v>175.08</v>
      </c>
      <c r="K4147" s="12">
        <f t="shared" si="258"/>
        <v>175.08</v>
      </c>
      <c r="L4147" s="12">
        <v>11.95</v>
      </c>
      <c r="M4147" s="12">
        <f t="shared" si="259"/>
        <v>187.03</v>
      </c>
      <c r="N4147" t="s">
        <v>18</v>
      </c>
      <c r="O4147" s="13">
        <v>2</v>
      </c>
      <c r="P4147">
        <v>5</v>
      </c>
      <c r="Q4147" t="b">
        <v>0</v>
      </c>
      <c r="R4147">
        <v>7</v>
      </c>
      <c r="S4147" t="s">
        <v>43</v>
      </c>
      <c r="T4147" t="s">
        <v>30</v>
      </c>
    </row>
    <row r="4148" spans="1:20">
      <c r="A4148" t="s">
        <v>7585</v>
      </c>
      <c r="B4148" s="11">
        <v>44933</v>
      </c>
      <c r="C4148" t="s">
        <v>2936</v>
      </c>
      <c r="D4148" t="s">
        <v>23</v>
      </c>
      <c r="E4148" t="s">
        <v>169</v>
      </c>
      <c r="F4148" s="12">
        <v>45.07</v>
      </c>
      <c r="G4148" s="13">
        <v>1</v>
      </c>
      <c r="H4148">
        <v>8.6</v>
      </c>
      <c r="I4148" s="12">
        <f t="shared" si="256"/>
        <v>3.87602</v>
      </c>
      <c r="J4148" s="12">
        <f t="shared" si="257"/>
        <v>45.07</v>
      </c>
      <c r="K4148" s="12">
        <f t="shared" si="258"/>
        <v>41.19398</v>
      </c>
      <c r="L4148" s="12">
        <v>18.92</v>
      </c>
      <c r="M4148" s="12">
        <f t="shared" si="259"/>
        <v>60.11398</v>
      </c>
      <c r="N4148" t="s">
        <v>12</v>
      </c>
      <c r="O4148" s="13">
        <v>11</v>
      </c>
      <c r="P4148">
        <v>4.5</v>
      </c>
      <c r="Q4148" t="b">
        <v>0</v>
      </c>
      <c r="R4148">
        <v>2</v>
      </c>
      <c r="S4148" t="s">
        <v>42</v>
      </c>
      <c r="T4148" t="s">
        <v>32</v>
      </c>
    </row>
    <row r="4149" spans="1:20">
      <c r="A4149" t="s">
        <v>7586</v>
      </c>
      <c r="B4149" s="11">
        <v>44933</v>
      </c>
      <c r="C4149" t="s">
        <v>7587</v>
      </c>
      <c r="D4149" t="s">
        <v>11</v>
      </c>
      <c r="E4149" t="s">
        <v>91</v>
      </c>
      <c r="F4149" s="12">
        <v>24.88</v>
      </c>
      <c r="G4149" s="13">
        <v>1</v>
      </c>
      <c r="H4149">
        <v>0</v>
      </c>
      <c r="I4149" s="12">
        <f t="shared" si="256"/>
        <v>0</v>
      </c>
      <c r="J4149" s="12">
        <f t="shared" si="257"/>
        <v>24.88</v>
      </c>
      <c r="K4149" s="12">
        <f t="shared" si="258"/>
        <v>24.88</v>
      </c>
      <c r="L4149" s="12">
        <v>27</v>
      </c>
      <c r="M4149" s="12">
        <f t="shared" si="259"/>
        <v>51.88</v>
      </c>
      <c r="N4149" t="s">
        <v>15</v>
      </c>
      <c r="O4149" s="13">
        <v>22</v>
      </c>
      <c r="P4149">
        <v>5</v>
      </c>
      <c r="Q4149" t="b">
        <v>0</v>
      </c>
      <c r="R4149">
        <v>8</v>
      </c>
      <c r="S4149" t="s">
        <v>44</v>
      </c>
      <c r="T4149" t="s">
        <v>39</v>
      </c>
    </row>
    <row r="4150" spans="1:20">
      <c r="A4150" t="s">
        <v>7588</v>
      </c>
      <c r="B4150" s="11">
        <v>44934</v>
      </c>
      <c r="C4150" t="s">
        <v>7589</v>
      </c>
      <c r="D4150" t="s">
        <v>14</v>
      </c>
      <c r="E4150" t="s">
        <v>82</v>
      </c>
      <c r="F4150" s="12">
        <v>223.17</v>
      </c>
      <c r="G4150" s="13">
        <v>1</v>
      </c>
      <c r="H4150">
        <v>8.1</v>
      </c>
      <c r="I4150" s="12">
        <f t="shared" si="256"/>
        <v>18.07677</v>
      </c>
      <c r="J4150" s="12">
        <f t="shared" si="257"/>
        <v>223.17</v>
      </c>
      <c r="K4150" s="12">
        <f t="shared" si="258"/>
        <v>205.09323</v>
      </c>
      <c r="L4150" s="12">
        <v>33.43</v>
      </c>
      <c r="M4150" s="12">
        <f t="shared" si="259"/>
        <v>238.52323</v>
      </c>
      <c r="N4150" t="s">
        <v>15</v>
      </c>
      <c r="O4150" s="13">
        <v>16</v>
      </c>
      <c r="P4150">
        <v>5</v>
      </c>
      <c r="Q4150" t="b">
        <v>0</v>
      </c>
      <c r="R4150">
        <v>10</v>
      </c>
      <c r="S4150" t="s">
        <v>44</v>
      </c>
      <c r="T4150" t="s">
        <v>30</v>
      </c>
    </row>
    <row r="4151" spans="1:20">
      <c r="A4151" t="s">
        <v>7590</v>
      </c>
      <c r="B4151" s="11">
        <v>44934</v>
      </c>
      <c r="C4151" t="s">
        <v>7591</v>
      </c>
      <c r="D4151" t="s">
        <v>17</v>
      </c>
      <c r="E4151" t="s">
        <v>78</v>
      </c>
      <c r="F4151" s="12">
        <v>45.49</v>
      </c>
      <c r="G4151" s="13">
        <v>1</v>
      </c>
      <c r="H4151">
        <v>0</v>
      </c>
      <c r="I4151" s="12">
        <f t="shared" si="256"/>
        <v>0</v>
      </c>
      <c r="J4151" s="12">
        <f t="shared" si="257"/>
        <v>45.49</v>
      </c>
      <c r="K4151" s="12">
        <f t="shared" si="258"/>
        <v>45.49</v>
      </c>
      <c r="L4151" s="12">
        <v>8.84</v>
      </c>
      <c r="M4151" s="12">
        <f t="shared" si="259"/>
        <v>54.33</v>
      </c>
      <c r="N4151" t="s">
        <v>18</v>
      </c>
      <c r="O4151" s="13">
        <v>3</v>
      </c>
      <c r="P4151">
        <v>5</v>
      </c>
      <c r="Q4151" t="b">
        <v>0</v>
      </c>
      <c r="R4151">
        <v>5</v>
      </c>
      <c r="S4151" t="s">
        <v>44</v>
      </c>
      <c r="T4151" t="s">
        <v>35</v>
      </c>
    </row>
    <row r="4152" spans="1:20">
      <c r="A4152" t="s">
        <v>7592</v>
      </c>
      <c r="B4152" s="11">
        <v>44934</v>
      </c>
      <c r="C4152" t="s">
        <v>7593</v>
      </c>
      <c r="D4152" t="s">
        <v>25</v>
      </c>
      <c r="E4152" t="s">
        <v>72</v>
      </c>
      <c r="F4152" s="12">
        <v>336.27</v>
      </c>
      <c r="G4152" s="13">
        <v>1</v>
      </c>
      <c r="H4152">
        <v>0</v>
      </c>
      <c r="I4152" s="12">
        <f t="shared" si="256"/>
        <v>0</v>
      </c>
      <c r="J4152" s="12">
        <f t="shared" si="257"/>
        <v>336.27</v>
      </c>
      <c r="K4152" s="12">
        <f t="shared" si="258"/>
        <v>336.27</v>
      </c>
      <c r="L4152" s="12">
        <v>26.47</v>
      </c>
      <c r="M4152" s="12">
        <f t="shared" si="259"/>
        <v>362.74</v>
      </c>
      <c r="N4152" t="s">
        <v>9</v>
      </c>
      <c r="O4152" s="13">
        <v>13</v>
      </c>
      <c r="P4152">
        <v>5</v>
      </c>
      <c r="Q4152" t="b">
        <v>0</v>
      </c>
      <c r="R4152">
        <v>4</v>
      </c>
      <c r="S4152" t="s">
        <v>44</v>
      </c>
      <c r="T4152" t="s">
        <v>35</v>
      </c>
    </row>
    <row r="4153" spans="1:20">
      <c r="A4153" t="s">
        <v>7594</v>
      </c>
      <c r="B4153" s="11">
        <v>44934</v>
      </c>
      <c r="C4153" t="s">
        <v>1280</v>
      </c>
      <c r="D4153" t="s">
        <v>8</v>
      </c>
      <c r="E4153" t="s">
        <v>565</v>
      </c>
      <c r="F4153" s="12">
        <v>19.92</v>
      </c>
      <c r="G4153" s="13">
        <v>1</v>
      </c>
      <c r="H4153">
        <v>23.6</v>
      </c>
      <c r="I4153" s="12">
        <f t="shared" si="256"/>
        <v>4.70112</v>
      </c>
      <c r="J4153" s="12">
        <f t="shared" si="257"/>
        <v>19.92</v>
      </c>
      <c r="K4153" s="12">
        <f t="shared" si="258"/>
        <v>15.21888</v>
      </c>
      <c r="L4153" s="12">
        <v>9.4</v>
      </c>
      <c r="M4153" s="12">
        <f t="shared" si="259"/>
        <v>24.61888</v>
      </c>
      <c r="N4153" t="s">
        <v>18</v>
      </c>
      <c r="O4153" s="13">
        <v>7</v>
      </c>
      <c r="P4153">
        <v>5</v>
      </c>
      <c r="Q4153" t="b">
        <v>0</v>
      </c>
      <c r="R4153">
        <v>2</v>
      </c>
      <c r="S4153" t="s">
        <v>42</v>
      </c>
      <c r="T4153" t="s">
        <v>39</v>
      </c>
    </row>
    <row r="4154" spans="1:20">
      <c r="A4154" t="s">
        <v>7595</v>
      </c>
      <c r="B4154" s="11">
        <v>44934</v>
      </c>
      <c r="C4154" t="s">
        <v>722</v>
      </c>
      <c r="D4154" t="s">
        <v>8</v>
      </c>
      <c r="E4154" t="s">
        <v>94</v>
      </c>
      <c r="F4154" s="12">
        <v>46.74</v>
      </c>
      <c r="G4154" s="13">
        <v>5</v>
      </c>
      <c r="H4154">
        <v>0</v>
      </c>
      <c r="I4154" s="12">
        <f t="shared" si="256"/>
        <v>0</v>
      </c>
      <c r="J4154" s="12">
        <f t="shared" si="257"/>
        <v>233.7</v>
      </c>
      <c r="K4154" s="12">
        <f t="shared" si="258"/>
        <v>233.7</v>
      </c>
      <c r="L4154" s="12">
        <v>11.07</v>
      </c>
      <c r="M4154" s="12">
        <f t="shared" si="259"/>
        <v>244.77</v>
      </c>
      <c r="N4154" t="s">
        <v>18</v>
      </c>
      <c r="O4154" s="13">
        <v>7</v>
      </c>
      <c r="P4154">
        <v>4</v>
      </c>
      <c r="Q4154" t="b">
        <v>0</v>
      </c>
      <c r="R4154">
        <v>1</v>
      </c>
      <c r="S4154" t="s">
        <v>42</v>
      </c>
      <c r="T4154" t="s">
        <v>37</v>
      </c>
    </row>
    <row r="4155" spans="1:20">
      <c r="A4155" t="s">
        <v>7596</v>
      </c>
      <c r="B4155" s="11">
        <v>44934</v>
      </c>
      <c r="C4155" t="s">
        <v>4598</v>
      </c>
      <c r="D4155" t="s">
        <v>14</v>
      </c>
      <c r="E4155" t="s">
        <v>82</v>
      </c>
      <c r="F4155" s="12">
        <v>149.07</v>
      </c>
      <c r="G4155" s="13">
        <v>3</v>
      </c>
      <c r="H4155">
        <v>0</v>
      </c>
      <c r="I4155" s="12">
        <f t="shared" si="256"/>
        <v>0</v>
      </c>
      <c r="J4155" s="12">
        <f t="shared" si="257"/>
        <v>447.21</v>
      </c>
      <c r="K4155" s="12">
        <f t="shared" si="258"/>
        <v>447.21</v>
      </c>
      <c r="L4155" s="12">
        <v>21.32</v>
      </c>
      <c r="M4155" s="12">
        <f t="shared" si="259"/>
        <v>468.53</v>
      </c>
      <c r="N4155" t="s">
        <v>9</v>
      </c>
      <c r="O4155" s="13">
        <v>8</v>
      </c>
      <c r="P4155">
        <v>5</v>
      </c>
      <c r="Q4155" t="b">
        <v>0</v>
      </c>
      <c r="R4155">
        <v>8</v>
      </c>
      <c r="S4155" t="s">
        <v>48</v>
      </c>
      <c r="T4155" t="s">
        <v>30</v>
      </c>
    </row>
    <row r="4156" spans="1:20">
      <c r="A4156" t="s">
        <v>7597</v>
      </c>
      <c r="B4156" s="11">
        <v>44934</v>
      </c>
      <c r="C4156" t="s">
        <v>7598</v>
      </c>
      <c r="D4156" t="s">
        <v>14</v>
      </c>
      <c r="E4156" t="s">
        <v>103</v>
      </c>
      <c r="F4156" s="12">
        <v>180.76</v>
      </c>
      <c r="G4156" s="13">
        <v>1</v>
      </c>
      <c r="H4156">
        <v>0</v>
      </c>
      <c r="I4156" s="12">
        <f t="shared" si="256"/>
        <v>0</v>
      </c>
      <c r="J4156" s="12">
        <f t="shared" si="257"/>
        <v>180.76</v>
      </c>
      <c r="K4156" s="12">
        <f t="shared" si="258"/>
        <v>180.76</v>
      </c>
      <c r="L4156" s="12">
        <v>18.23</v>
      </c>
      <c r="M4156" s="12">
        <f t="shared" si="259"/>
        <v>198.99</v>
      </c>
      <c r="N4156" t="s">
        <v>9</v>
      </c>
      <c r="O4156" s="13">
        <v>11</v>
      </c>
      <c r="P4156">
        <v>4.5</v>
      </c>
      <c r="Q4156" t="b">
        <v>0</v>
      </c>
      <c r="R4156">
        <v>8</v>
      </c>
      <c r="S4156" t="s">
        <v>44</v>
      </c>
      <c r="T4156" t="s">
        <v>39</v>
      </c>
    </row>
    <row r="4157" spans="1:20">
      <c r="A4157" t="s">
        <v>7599</v>
      </c>
      <c r="B4157" s="11">
        <v>44934</v>
      </c>
      <c r="C4157" t="s">
        <v>3742</v>
      </c>
      <c r="D4157" t="s">
        <v>11</v>
      </c>
      <c r="E4157" t="s">
        <v>400</v>
      </c>
      <c r="F4157" s="12">
        <v>67.4</v>
      </c>
      <c r="G4157" s="13">
        <v>1</v>
      </c>
      <c r="H4157">
        <v>0</v>
      </c>
      <c r="I4157" s="12">
        <f t="shared" si="256"/>
        <v>0</v>
      </c>
      <c r="J4157" s="12">
        <f t="shared" si="257"/>
        <v>67.4</v>
      </c>
      <c r="K4157" s="12">
        <f t="shared" si="258"/>
        <v>67.4</v>
      </c>
      <c r="L4157" s="12">
        <v>11.87</v>
      </c>
      <c r="M4157" s="12">
        <f t="shared" si="259"/>
        <v>79.27</v>
      </c>
      <c r="N4157" t="s">
        <v>18</v>
      </c>
      <c r="O4157" s="13">
        <v>6</v>
      </c>
      <c r="P4157">
        <v>4.5</v>
      </c>
      <c r="Q4157" t="b">
        <v>1</v>
      </c>
      <c r="R4157">
        <v>3</v>
      </c>
      <c r="S4157" t="s">
        <v>45</v>
      </c>
      <c r="T4157" t="s">
        <v>35</v>
      </c>
    </row>
    <row r="4158" spans="1:20">
      <c r="A4158" t="s">
        <v>7600</v>
      </c>
      <c r="B4158" s="11">
        <v>44934</v>
      </c>
      <c r="C4158" t="s">
        <v>7601</v>
      </c>
      <c r="D4158" t="s">
        <v>25</v>
      </c>
      <c r="E4158" t="s">
        <v>159</v>
      </c>
      <c r="F4158" s="12">
        <v>280.07</v>
      </c>
      <c r="G4158" s="13">
        <v>1</v>
      </c>
      <c r="H4158">
        <v>0</v>
      </c>
      <c r="I4158" s="12">
        <f t="shared" si="256"/>
        <v>0</v>
      </c>
      <c r="J4158" s="12">
        <f t="shared" si="257"/>
        <v>280.07</v>
      </c>
      <c r="K4158" s="12">
        <f t="shared" si="258"/>
        <v>280.07</v>
      </c>
      <c r="L4158" s="12">
        <v>14.73</v>
      </c>
      <c r="M4158" s="12">
        <f t="shared" si="259"/>
        <v>294.8</v>
      </c>
      <c r="N4158" t="s">
        <v>18</v>
      </c>
      <c r="O4158" s="13">
        <v>5</v>
      </c>
      <c r="P4158">
        <v>5</v>
      </c>
      <c r="Q4158" t="b">
        <v>0</v>
      </c>
      <c r="R4158">
        <v>6</v>
      </c>
      <c r="S4158" t="s">
        <v>45</v>
      </c>
      <c r="T4158" t="s">
        <v>32</v>
      </c>
    </row>
    <row r="4159" spans="1:20">
      <c r="A4159" t="s">
        <v>7602</v>
      </c>
      <c r="B4159" s="11">
        <v>44934</v>
      </c>
      <c r="C4159" t="s">
        <v>2067</v>
      </c>
      <c r="D4159" t="s">
        <v>14</v>
      </c>
      <c r="E4159" t="s">
        <v>82</v>
      </c>
      <c r="F4159" s="12">
        <v>150.17</v>
      </c>
      <c r="G4159" s="13">
        <v>2</v>
      </c>
      <c r="H4159">
        <v>0</v>
      </c>
      <c r="I4159" s="12">
        <f t="shared" si="256"/>
        <v>0</v>
      </c>
      <c r="J4159" s="12">
        <f t="shared" si="257"/>
        <v>300.34</v>
      </c>
      <c r="K4159" s="12">
        <f t="shared" si="258"/>
        <v>300.34</v>
      </c>
      <c r="L4159" s="12">
        <v>22.6</v>
      </c>
      <c r="M4159" s="12">
        <f t="shared" si="259"/>
        <v>322.94</v>
      </c>
      <c r="N4159" t="s">
        <v>6</v>
      </c>
      <c r="O4159" s="13">
        <v>8</v>
      </c>
      <c r="P4159">
        <v>5</v>
      </c>
      <c r="Q4159" t="b">
        <v>0</v>
      </c>
      <c r="R4159">
        <v>1</v>
      </c>
      <c r="S4159" t="s">
        <v>43</v>
      </c>
      <c r="T4159" t="s">
        <v>35</v>
      </c>
    </row>
    <row r="4160" spans="1:20">
      <c r="A4160" t="s">
        <v>7603</v>
      </c>
      <c r="B4160" s="11">
        <v>44934</v>
      </c>
      <c r="C4160" t="s">
        <v>7604</v>
      </c>
      <c r="D4160" t="s">
        <v>5</v>
      </c>
      <c r="E4160" t="s">
        <v>119</v>
      </c>
      <c r="F4160" s="12">
        <v>85.65</v>
      </c>
      <c r="G4160" s="13">
        <v>2</v>
      </c>
      <c r="H4160">
        <v>16.5</v>
      </c>
      <c r="I4160" s="12">
        <f t="shared" si="256"/>
        <v>14.13225</v>
      </c>
      <c r="J4160" s="12">
        <f t="shared" si="257"/>
        <v>171.3</v>
      </c>
      <c r="K4160" s="12">
        <f t="shared" si="258"/>
        <v>157.16775</v>
      </c>
      <c r="L4160" s="12">
        <v>19.27</v>
      </c>
      <c r="M4160" s="12">
        <f t="shared" si="259"/>
        <v>176.43775</v>
      </c>
      <c r="N4160" t="s">
        <v>9</v>
      </c>
      <c r="O4160" s="13">
        <v>6</v>
      </c>
      <c r="P4160">
        <v>4.5</v>
      </c>
      <c r="Q4160" t="b">
        <v>0</v>
      </c>
      <c r="R4160">
        <v>4</v>
      </c>
      <c r="S4160" t="s">
        <v>45</v>
      </c>
      <c r="T4160" t="s">
        <v>39</v>
      </c>
    </row>
    <row r="4161" spans="1:20">
      <c r="A4161" t="s">
        <v>7605</v>
      </c>
      <c r="B4161" s="11">
        <v>44934</v>
      </c>
      <c r="C4161" t="s">
        <v>583</v>
      </c>
      <c r="D4161" t="s">
        <v>11</v>
      </c>
      <c r="E4161" t="s">
        <v>400</v>
      </c>
      <c r="F4161" s="12">
        <v>90.19</v>
      </c>
      <c r="G4161" s="13">
        <v>1</v>
      </c>
      <c r="H4161">
        <v>0</v>
      </c>
      <c r="I4161" s="12">
        <f t="shared" si="256"/>
        <v>0</v>
      </c>
      <c r="J4161" s="12">
        <f t="shared" si="257"/>
        <v>90.19</v>
      </c>
      <c r="K4161" s="12">
        <f t="shared" si="258"/>
        <v>90.19</v>
      </c>
      <c r="L4161" s="12">
        <v>9.12</v>
      </c>
      <c r="M4161" s="12">
        <f t="shared" si="259"/>
        <v>99.31</v>
      </c>
      <c r="N4161" t="s">
        <v>18</v>
      </c>
      <c r="O4161" s="13">
        <v>3</v>
      </c>
      <c r="P4161">
        <v>5</v>
      </c>
      <c r="Q4161" t="b">
        <v>0</v>
      </c>
      <c r="R4161">
        <v>3</v>
      </c>
      <c r="S4161" t="s">
        <v>44</v>
      </c>
      <c r="T4161" t="s">
        <v>39</v>
      </c>
    </row>
    <row r="4162" spans="1:20">
      <c r="A4162" t="s">
        <v>7606</v>
      </c>
      <c r="B4162" s="11">
        <v>44934</v>
      </c>
      <c r="C4162" t="s">
        <v>7607</v>
      </c>
      <c r="D4162" t="s">
        <v>11</v>
      </c>
      <c r="E4162" t="s">
        <v>215</v>
      </c>
      <c r="F4162" s="12">
        <v>22.12</v>
      </c>
      <c r="G4162" s="13">
        <v>1</v>
      </c>
      <c r="H4162">
        <v>18.7</v>
      </c>
      <c r="I4162" s="12">
        <f t="shared" si="256"/>
        <v>4.13644</v>
      </c>
      <c r="J4162" s="12">
        <f t="shared" si="257"/>
        <v>22.12</v>
      </c>
      <c r="K4162" s="12">
        <f t="shared" si="258"/>
        <v>17.98356</v>
      </c>
      <c r="L4162" s="12">
        <v>23.32</v>
      </c>
      <c r="M4162" s="12">
        <f t="shared" si="259"/>
        <v>41.30356</v>
      </c>
      <c r="N4162" t="s">
        <v>12</v>
      </c>
      <c r="O4162" s="13">
        <v>17</v>
      </c>
      <c r="P4162">
        <v>4</v>
      </c>
      <c r="Q4162" t="b">
        <v>1</v>
      </c>
      <c r="R4162">
        <v>1</v>
      </c>
      <c r="S4162" t="s">
        <v>45</v>
      </c>
      <c r="T4162" t="s">
        <v>39</v>
      </c>
    </row>
    <row r="4163" spans="1:20">
      <c r="A4163" t="s">
        <v>7608</v>
      </c>
      <c r="B4163" s="11">
        <v>44934</v>
      </c>
      <c r="C4163" t="s">
        <v>7283</v>
      </c>
      <c r="D4163" t="s">
        <v>14</v>
      </c>
      <c r="E4163" t="s">
        <v>103</v>
      </c>
      <c r="F4163" s="12">
        <v>35.05</v>
      </c>
      <c r="G4163" s="13">
        <v>1</v>
      </c>
      <c r="H4163">
        <v>5.1</v>
      </c>
      <c r="I4163" s="12">
        <f t="shared" ref="I4163:I4226" si="260">H4163*F4163/100</f>
        <v>1.78755</v>
      </c>
      <c r="J4163" s="12">
        <f t="shared" ref="J4163:J4226" si="261">G4163*F4163</f>
        <v>35.05</v>
      </c>
      <c r="K4163" s="12">
        <f t="shared" ref="K4163:K4226" si="262">J4163-I4163</f>
        <v>33.26245</v>
      </c>
      <c r="L4163" s="12">
        <v>13.95</v>
      </c>
      <c r="M4163" s="12">
        <f t="shared" ref="M4163:M4226" si="263">K4163+L4163</f>
        <v>47.21245</v>
      </c>
      <c r="N4163" t="s">
        <v>9</v>
      </c>
      <c r="O4163" s="13">
        <v>7</v>
      </c>
      <c r="P4163">
        <v>4</v>
      </c>
      <c r="Q4163" t="b">
        <v>0</v>
      </c>
      <c r="R4163">
        <v>1</v>
      </c>
      <c r="S4163" t="s">
        <v>44</v>
      </c>
      <c r="T4163" t="s">
        <v>35</v>
      </c>
    </row>
    <row r="4164" spans="1:20">
      <c r="A4164" t="s">
        <v>7609</v>
      </c>
      <c r="B4164" s="11">
        <v>44934</v>
      </c>
      <c r="C4164" t="s">
        <v>5078</v>
      </c>
      <c r="D4164" t="s">
        <v>23</v>
      </c>
      <c r="E4164" t="s">
        <v>496</v>
      </c>
      <c r="F4164" s="12">
        <v>112.95</v>
      </c>
      <c r="G4164" s="13">
        <v>1</v>
      </c>
      <c r="H4164">
        <v>0</v>
      </c>
      <c r="I4164" s="12">
        <f t="shared" si="260"/>
        <v>0</v>
      </c>
      <c r="J4164" s="12">
        <f t="shared" si="261"/>
        <v>112.95</v>
      </c>
      <c r="K4164" s="12">
        <f t="shared" si="262"/>
        <v>112.95</v>
      </c>
      <c r="L4164" s="12">
        <v>24.52</v>
      </c>
      <c r="M4164" s="12">
        <f t="shared" si="263"/>
        <v>137.47</v>
      </c>
      <c r="N4164" t="s">
        <v>15</v>
      </c>
      <c r="O4164" s="13">
        <v>12</v>
      </c>
      <c r="P4164">
        <v>5</v>
      </c>
      <c r="Q4164" t="b">
        <v>1</v>
      </c>
      <c r="R4164">
        <v>3</v>
      </c>
      <c r="S4164" t="s">
        <v>44</v>
      </c>
      <c r="T4164" t="s">
        <v>35</v>
      </c>
    </row>
    <row r="4165" spans="1:20">
      <c r="A4165" t="s">
        <v>7610</v>
      </c>
      <c r="B4165" s="11">
        <v>44935</v>
      </c>
      <c r="C4165" t="s">
        <v>7611</v>
      </c>
      <c r="D4165" t="s">
        <v>5</v>
      </c>
      <c r="E4165" t="s">
        <v>156</v>
      </c>
      <c r="F4165" s="12">
        <v>81.47</v>
      </c>
      <c r="G4165" s="13">
        <v>1</v>
      </c>
      <c r="H4165">
        <v>0</v>
      </c>
      <c r="I4165" s="12">
        <f t="shared" si="260"/>
        <v>0</v>
      </c>
      <c r="J4165" s="12">
        <f t="shared" si="261"/>
        <v>81.47</v>
      </c>
      <c r="K4165" s="12">
        <f t="shared" si="262"/>
        <v>81.47</v>
      </c>
      <c r="L4165" s="12">
        <v>8.82</v>
      </c>
      <c r="M4165" s="12">
        <f t="shared" si="263"/>
        <v>90.29</v>
      </c>
      <c r="N4165" t="s">
        <v>18</v>
      </c>
      <c r="O4165" s="13">
        <v>2</v>
      </c>
      <c r="P4165">
        <v>5</v>
      </c>
      <c r="Q4165" t="b">
        <v>1</v>
      </c>
      <c r="R4165">
        <v>8</v>
      </c>
      <c r="S4165" t="s">
        <v>48</v>
      </c>
      <c r="T4165" t="s">
        <v>32</v>
      </c>
    </row>
    <row r="4166" spans="1:20">
      <c r="A4166" t="s">
        <v>7612</v>
      </c>
      <c r="B4166" s="11">
        <v>44935</v>
      </c>
      <c r="C4166" t="s">
        <v>7473</v>
      </c>
      <c r="D4166" t="s">
        <v>11</v>
      </c>
      <c r="E4166" t="s">
        <v>400</v>
      </c>
      <c r="F4166" s="12">
        <v>36.61</v>
      </c>
      <c r="G4166" s="13">
        <v>1</v>
      </c>
      <c r="H4166">
        <v>0</v>
      </c>
      <c r="I4166" s="12">
        <f t="shared" si="260"/>
        <v>0</v>
      </c>
      <c r="J4166" s="12">
        <f t="shared" si="261"/>
        <v>36.61</v>
      </c>
      <c r="K4166" s="12">
        <f t="shared" si="262"/>
        <v>36.61</v>
      </c>
      <c r="L4166" s="12">
        <v>13.28</v>
      </c>
      <c r="M4166" s="12">
        <f t="shared" si="263"/>
        <v>49.89</v>
      </c>
      <c r="N4166" t="s">
        <v>18</v>
      </c>
      <c r="O4166" s="13">
        <v>2</v>
      </c>
      <c r="P4166">
        <v>3.5</v>
      </c>
      <c r="Q4166" t="b">
        <v>0</v>
      </c>
      <c r="R4166">
        <v>7</v>
      </c>
      <c r="S4166" t="s">
        <v>48</v>
      </c>
      <c r="T4166" t="s">
        <v>35</v>
      </c>
    </row>
    <row r="4167" spans="1:20">
      <c r="A4167" t="s">
        <v>7613</v>
      </c>
      <c r="B4167" s="11">
        <v>44935</v>
      </c>
      <c r="C4167" t="s">
        <v>7614</v>
      </c>
      <c r="D4167" t="s">
        <v>5</v>
      </c>
      <c r="E4167" t="s">
        <v>156</v>
      </c>
      <c r="F4167" s="12">
        <v>44.64</v>
      </c>
      <c r="G4167" s="13">
        <v>1</v>
      </c>
      <c r="H4167">
        <v>0</v>
      </c>
      <c r="I4167" s="12">
        <f t="shared" si="260"/>
        <v>0</v>
      </c>
      <c r="J4167" s="12">
        <f t="shared" si="261"/>
        <v>44.64</v>
      </c>
      <c r="K4167" s="12">
        <f t="shared" si="262"/>
        <v>44.64</v>
      </c>
      <c r="L4167" s="12">
        <v>10.94</v>
      </c>
      <c r="M4167" s="12">
        <f t="shared" si="263"/>
        <v>55.58</v>
      </c>
      <c r="N4167" t="s">
        <v>18</v>
      </c>
      <c r="O4167" s="13">
        <v>4</v>
      </c>
      <c r="P4167">
        <v>4.5</v>
      </c>
      <c r="Q4167" t="b">
        <v>0</v>
      </c>
      <c r="R4167">
        <v>4</v>
      </c>
      <c r="S4167" t="s">
        <v>42</v>
      </c>
      <c r="T4167" t="s">
        <v>37</v>
      </c>
    </row>
    <row r="4168" spans="1:20">
      <c r="A4168" t="s">
        <v>7615</v>
      </c>
      <c r="B4168" s="11">
        <v>44935</v>
      </c>
      <c r="C4168" t="s">
        <v>716</v>
      </c>
      <c r="D4168" t="s">
        <v>17</v>
      </c>
      <c r="E4168" t="s">
        <v>194</v>
      </c>
      <c r="F4168" s="12">
        <v>15.1</v>
      </c>
      <c r="G4168" s="13">
        <v>1</v>
      </c>
      <c r="H4168">
        <v>0</v>
      </c>
      <c r="I4168" s="12">
        <f t="shared" si="260"/>
        <v>0</v>
      </c>
      <c r="J4168" s="12">
        <f t="shared" si="261"/>
        <v>15.1</v>
      </c>
      <c r="K4168" s="12">
        <f t="shared" si="262"/>
        <v>15.1</v>
      </c>
      <c r="L4168" s="12">
        <v>14.29</v>
      </c>
      <c r="M4168" s="12">
        <f t="shared" si="263"/>
        <v>29.39</v>
      </c>
      <c r="N4168" t="s">
        <v>9</v>
      </c>
      <c r="O4168" s="13">
        <v>11</v>
      </c>
      <c r="P4168">
        <v>3</v>
      </c>
      <c r="Q4168" t="b">
        <v>1</v>
      </c>
      <c r="R4168">
        <v>4</v>
      </c>
      <c r="S4168" t="s">
        <v>43</v>
      </c>
      <c r="T4168" t="s">
        <v>37</v>
      </c>
    </row>
    <row r="4169" spans="1:20">
      <c r="A4169" t="s">
        <v>7616</v>
      </c>
      <c r="B4169" s="11">
        <v>44935</v>
      </c>
      <c r="C4169" t="s">
        <v>7617</v>
      </c>
      <c r="D4169" t="s">
        <v>25</v>
      </c>
      <c r="E4169" t="s">
        <v>264</v>
      </c>
      <c r="F4169" s="12">
        <v>442.42</v>
      </c>
      <c r="G4169" s="13">
        <v>5</v>
      </c>
      <c r="H4169">
        <v>9.5</v>
      </c>
      <c r="I4169" s="12">
        <f t="shared" si="260"/>
        <v>42.0299</v>
      </c>
      <c r="J4169" s="12">
        <f t="shared" si="261"/>
        <v>2212.1</v>
      </c>
      <c r="K4169" s="12">
        <f t="shared" si="262"/>
        <v>2170.0701</v>
      </c>
      <c r="L4169" s="12">
        <v>28.62</v>
      </c>
      <c r="M4169" s="12">
        <f t="shared" si="263"/>
        <v>2198.6901</v>
      </c>
      <c r="N4169" t="s">
        <v>9</v>
      </c>
      <c r="O4169" s="13">
        <v>12</v>
      </c>
      <c r="P4169">
        <v>5</v>
      </c>
      <c r="Q4169" t="b">
        <v>0</v>
      </c>
      <c r="R4169">
        <v>8</v>
      </c>
      <c r="S4169" t="s">
        <v>48</v>
      </c>
      <c r="T4169" t="s">
        <v>39</v>
      </c>
    </row>
    <row r="4170" spans="1:20">
      <c r="A4170" t="s">
        <v>7618</v>
      </c>
      <c r="B4170" s="11">
        <v>44935</v>
      </c>
      <c r="C4170" t="s">
        <v>7619</v>
      </c>
      <c r="D4170" t="s">
        <v>5</v>
      </c>
      <c r="E4170" t="s">
        <v>119</v>
      </c>
      <c r="F4170" s="12">
        <v>92.32</v>
      </c>
      <c r="G4170" s="13">
        <v>4</v>
      </c>
      <c r="H4170">
        <v>0</v>
      </c>
      <c r="I4170" s="12">
        <f t="shared" si="260"/>
        <v>0</v>
      </c>
      <c r="J4170" s="12">
        <f t="shared" si="261"/>
        <v>369.28</v>
      </c>
      <c r="K4170" s="12">
        <f t="shared" si="262"/>
        <v>369.28</v>
      </c>
      <c r="L4170" s="12">
        <v>11.8</v>
      </c>
      <c r="M4170" s="12">
        <f t="shared" si="263"/>
        <v>381.08</v>
      </c>
      <c r="N4170" t="s">
        <v>18</v>
      </c>
      <c r="O4170" s="13">
        <v>7</v>
      </c>
      <c r="P4170">
        <v>5</v>
      </c>
      <c r="Q4170" t="b">
        <v>0</v>
      </c>
      <c r="R4170">
        <v>6</v>
      </c>
      <c r="S4170" t="s">
        <v>44</v>
      </c>
      <c r="T4170" t="s">
        <v>37</v>
      </c>
    </row>
    <row r="4171" spans="1:20">
      <c r="A4171" t="s">
        <v>7620</v>
      </c>
      <c r="B4171" s="11">
        <v>44935</v>
      </c>
      <c r="C4171" t="s">
        <v>7621</v>
      </c>
      <c r="D4171" t="s">
        <v>11</v>
      </c>
      <c r="E4171" t="s">
        <v>91</v>
      </c>
      <c r="F4171" s="12">
        <v>33.05</v>
      </c>
      <c r="G4171" s="13">
        <v>2</v>
      </c>
      <c r="H4171">
        <v>0</v>
      </c>
      <c r="I4171" s="12">
        <f t="shared" si="260"/>
        <v>0</v>
      </c>
      <c r="J4171" s="12">
        <f t="shared" si="261"/>
        <v>66.1</v>
      </c>
      <c r="K4171" s="12">
        <f t="shared" si="262"/>
        <v>66.1</v>
      </c>
      <c r="L4171" s="12">
        <v>15.04</v>
      </c>
      <c r="M4171" s="12">
        <f t="shared" si="263"/>
        <v>81.14</v>
      </c>
      <c r="N4171" t="s">
        <v>9</v>
      </c>
      <c r="O4171" s="13">
        <v>12</v>
      </c>
      <c r="P4171">
        <v>4</v>
      </c>
      <c r="Q4171" t="b">
        <v>0</v>
      </c>
      <c r="R4171">
        <v>2</v>
      </c>
      <c r="S4171" t="s">
        <v>45</v>
      </c>
      <c r="T4171" t="s">
        <v>35</v>
      </c>
    </row>
    <row r="4172" spans="1:20">
      <c r="A4172" t="s">
        <v>7622</v>
      </c>
      <c r="B4172" s="11">
        <v>44935</v>
      </c>
      <c r="C4172" t="s">
        <v>6051</v>
      </c>
      <c r="D4172" t="s">
        <v>17</v>
      </c>
      <c r="E4172" t="s">
        <v>194</v>
      </c>
      <c r="F4172" s="12">
        <v>66.48</v>
      </c>
      <c r="G4172" s="13">
        <v>1</v>
      </c>
      <c r="H4172">
        <v>0</v>
      </c>
      <c r="I4172" s="12">
        <f t="shared" si="260"/>
        <v>0</v>
      </c>
      <c r="J4172" s="12">
        <f t="shared" si="261"/>
        <v>66.48</v>
      </c>
      <c r="K4172" s="12">
        <f t="shared" si="262"/>
        <v>66.48</v>
      </c>
      <c r="L4172" s="12">
        <v>14.01</v>
      </c>
      <c r="M4172" s="12">
        <f t="shared" si="263"/>
        <v>80.49</v>
      </c>
      <c r="N4172" t="s">
        <v>18</v>
      </c>
      <c r="O4172" s="13">
        <v>3</v>
      </c>
      <c r="P4172">
        <v>5</v>
      </c>
      <c r="Q4172" t="b">
        <v>1</v>
      </c>
      <c r="R4172">
        <v>6</v>
      </c>
      <c r="S4172" t="s">
        <v>43</v>
      </c>
      <c r="T4172" t="s">
        <v>35</v>
      </c>
    </row>
    <row r="4173" spans="1:20">
      <c r="A4173" t="s">
        <v>7623</v>
      </c>
      <c r="B4173" s="11">
        <v>44935</v>
      </c>
      <c r="C4173" t="s">
        <v>100</v>
      </c>
      <c r="D4173" t="s">
        <v>11</v>
      </c>
      <c r="E4173" t="s">
        <v>215</v>
      </c>
      <c r="F4173" s="12">
        <v>81.68</v>
      </c>
      <c r="G4173" s="13">
        <v>1</v>
      </c>
      <c r="H4173">
        <v>0</v>
      </c>
      <c r="I4173" s="12">
        <f t="shared" si="260"/>
        <v>0</v>
      </c>
      <c r="J4173" s="12">
        <f t="shared" si="261"/>
        <v>81.68</v>
      </c>
      <c r="K4173" s="12">
        <f t="shared" si="262"/>
        <v>81.68</v>
      </c>
      <c r="L4173" s="12">
        <v>15.03</v>
      </c>
      <c r="M4173" s="12">
        <f t="shared" si="263"/>
        <v>96.71</v>
      </c>
      <c r="N4173" t="s">
        <v>9</v>
      </c>
      <c r="O4173" s="13">
        <v>9</v>
      </c>
      <c r="P4173">
        <v>2.5</v>
      </c>
      <c r="Q4173" t="b">
        <v>0</v>
      </c>
      <c r="R4173">
        <v>12</v>
      </c>
      <c r="S4173" t="s">
        <v>45</v>
      </c>
      <c r="T4173" t="s">
        <v>39</v>
      </c>
    </row>
    <row r="4174" spans="1:20">
      <c r="A4174" t="s">
        <v>7624</v>
      </c>
      <c r="B4174" s="11">
        <v>44935</v>
      </c>
      <c r="C4174" t="s">
        <v>7625</v>
      </c>
      <c r="D4174" t="s">
        <v>25</v>
      </c>
      <c r="E4174" t="s">
        <v>72</v>
      </c>
      <c r="F4174" s="12">
        <v>103.76</v>
      </c>
      <c r="G4174" s="13">
        <v>1</v>
      </c>
      <c r="H4174">
        <v>0</v>
      </c>
      <c r="I4174" s="12">
        <f t="shared" si="260"/>
        <v>0</v>
      </c>
      <c r="J4174" s="12">
        <f t="shared" si="261"/>
        <v>103.76</v>
      </c>
      <c r="K4174" s="12">
        <f t="shared" si="262"/>
        <v>103.76</v>
      </c>
      <c r="L4174" s="12">
        <v>8.19</v>
      </c>
      <c r="M4174" s="12">
        <f t="shared" si="263"/>
        <v>111.95</v>
      </c>
      <c r="N4174" t="s">
        <v>18</v>
      </c>
      <c r="O4174" s="13">
        <v>4</v>
      </c>
      <c r="P4174">
        <v>5</v>
      </c>
      <c r="Q4174" t="b">
        <v>1</v>
      </c>
      <c r="R4174">
        <v>9</v>
      </c>
      <c r="S4174" t="s">
        <v>48</v>
      </c>
      <c r="T4174" t="s">
        <v>30</v>
      </c>
    </row>
    <row r="4175" spans="1:20">
      <c r="A4175" t="s">
        <v>7626</v>
      </c>
      <c r="B4175" s="11">
        <v>44935</v>
      </c>
      <c r="C4175" t="s">
        <v>2314</v>
      </c>
      <c r="D4175" t="s">
        <v>17</v>
      </c>
      <c r="E4175" t="s">
        <v>129</v>
      </c>
      <c r="F4175" s="12">
        <v>61.37</v>
      </c>
      <c r="G4175" s="13">
        <v>1</v>
      </c>
      <c r="H4175">
        <v>0</v>
      </c>
      <c r="I4175" s="12">
        <f t="shared" si="260"/>
        <v>0</v>
      </c>
      <c r="J4175" s="12">
        <f t="shared" si="261"/>
        <v>61.37</v>
      </c>
      <c r="K4175" s="12">
        <f t="shared" si="262"/>
        <v>61.37</v>
      </c>
      <c r="L4175" s="12">
        <v>14.33</v>
      </c>
      <c r="M4175" s="12">
        <f t="shared" si="263"/>
        <v>75.7</v>
      </c>
      <c r="N4175" t="s">
        <v>18</v>
      </c>
      <c r="O4175" s="13">
        <v>2</v>
      </c>
      <c r="P4175">
        <v>4</v>
      </c>
      <c r="Q4175" t="b">
        <v>0</v>
      </c>
      <c r="R4175">
        <v>1</v>
      </c>
      <c r="S4175" t="s">
        <v>44</v>
      </c>
      <c r="T4175" t="s">
        <v>35</v>
      </c>
    </row>
    <row r="4176" spans="1:20">
      <c r="A4176" t="s">
        <v>7627</v>
      </c>
      <c r="B4176" s="11">
        <v>44935</v>
      </c>
      <c r="C4176" t="s">
        <v>3580</v>
      </c>
      <c r="D4176" t="s">
        <v>17</v>
      </c>
      <c r="E4176" t="s">
        <v>139</v>
      </c>
      <c r="F4176" s="12">
        <v>132.1</v>
      </c>
      <c r="G4176" s="13">
        <v>1</v>
      </c>
      <c r="H4176">
        <v>0</v>
      </c>
      <c r="I4176" s="12">
        <f t="shared" si="260"/>
        <v>0</v>
      </c>
      <c r="J4176" s="12">
        <f t="shared" si="261"/>
        <v>132.1</v>
      </c>
      <c r="K4176" s="12">
        <f t="shared" si="262"/>
        <v>132.1</v>
      </c>
      <c r="L4176" s="12">
        <v>10.3</v>
      </c>
      <c r="M4176" s="12">
        <f t="shared" si="263"/>
        <v>142.4</v>
      </c>
      <c r="N4176" t="s">
        <v>18</v>
      </c>
      <c r="O4176" s="13">
        <v>3</v>
      </c>
      <c r="P4176">
        <v>3</v>
      </c>
      <c r="Q4176" t="b">
        <v>0</v>
      </c>
      <c r="R4176">
        <v>8</v>
      </c>
      <c r="S4176" t="s">
        <v>48</v>
      </c>
      <c r="T4176" t="s">
        <v>39</v>
      </c>
    </row>
    <row r="4177" spans="1:20">
      <c r="A4177" t="s">
        <v>7628</v>
      </c>
      <c r="B4177" s="11">
        <v>44935</v>
      </c>
      <c r="C4177" t="s">
        <v>5049</v>
      </c>
      <c r="D4177" t="s">
        <v>14</v>
      </c>
      <c r="E4177" t="s">
        <v>82</v>
      </c>
      <c r="F4177" s="12">
        <v>37.79</v>
      </c>
      <c r="G4177" s="13">
        <v>4</v>
      </c>
      <c r="H4177">
        <v>0</v>
      </c>
      <c r="I4177" s="12">
        <f t="shared" si="260"/>
        <v>0</v>
      </c>
      <c r="J4177" s="12">
        <f t="shared" si="261"/>
        <v>151.16</v>
      </c>
      <c r="K4177" s="12">
        <f t="shared" si="262"/>
        <v>151.16</v>
      </c>
      <c r="L4177" s="12">
        <v>12.04</v>
      </c>
      <c r="M4177" s="12">
        <f t="shared" si="263"/>
        <v>163.2</v>
      </c>
      <c r="N4177" t="s">
        <v>18</v>
      </c>
      <c r="O4177" s="13">
        <v>4</v>
      </c>
      <c r="P4177">
        <v>4.5</v>
      </c>
      <c r="Q4177" t="b">
        <v>1</v>
      </c>
      <c r="R4177">
        <v>1</v>
      </c>
      <c r="S4177" t="s">
        <v>43</v>
      </c>
      <c r="T4177" t="s">
        <v>30</v>
      </c>
    </row>
    <row r="4178" spans="1:20">
      <c r="A4178" t="s">
        <v>7629</v>
      </c>
      <c r="B4178" s="11">
        <v>44935</v>
      </c>
      <c r="C4178" t="s">
        <v>7630</v>
      </c>
      <c r="D4178" t="s">
        <v>11</v>
      </c>
      <c r="E4178" t="s">
        <v>204</v>
      </c>
      <c r="F4178" s="12">
        <v>27.73</v>
      </c>
      <c r="G4178" s="13">
        <v>1</v>
      </c>
      <c r="H4178">
        <v>0</v>
      </c>
      <c r="I4178" s="12">
        <f t="shared" si="260"/>
        <v>0</v>
      </c>
      <c r="J4178" s="12">
        <f t="shared" si="261"/>
        <v>27.73</v>
      </c>
      <c r="K4178" s="12">
        <f t="shared" si="262"/>
        <v>27.73</v>
      </c>
      <c r="L4178" s="12">
        <v>12.04</v>
      </c>
      <c r="M4178" s="12">
        <f t="shared" si="263"/>
        <v>39.77</v>
      </c>
      <c r="N4178" t="s">
        <v>18</v>
      </c>
      <c r="O4178" s="13">
        <v>5</v>
      </c>
      <c r="P4178">
        <v>5</v>
      </c>
      <c r="Q4178" t="b">
        <v>0</v>
      </c>
      <c r="R4178">
        <v>12</v>
      </c>
      <c r="S4178" t="s">
        <v>44</v>
      </c>
      <c r="T4178" t="s">
        <v>35</v>
      </c>
    </row>
    <row r="4179" spans="1:20">
      <c r="A4179" t="s">
        <v>7631</v>
      </c>
      <c r="B4179" s="11">
        <v>44935</v>
      </c>
      <c r="C4179" t="s">
        <v>7632</v>
      </c>
      <c r="D4179" t="s">
        <v>5</v>
      </c>
      <c r="E4179" t="s">
        <v>124</v>
      </c>
      <c r="F4179" s="12">
        <v>50.64</v>
      </c>
      <c r="G4179" s="13">
        <v>1</v>
      </c>
      <c r="H4179">
        <v>16.2</v>
      </c>
      <c r="I4179" s="12">
        <f t="shared" si="260"/>
        <v>8.20368</v>
      </c>
      <c r="J4179" s="12">
        <f t="shared" si="261"/>
        <v>50.64</v>
      </c>
      <c r="K4179" s="12">
        <f t="shared" si="262"/>
        <v>42.43632</v>
      </c>
      <c r="L4179" s="12">
        <v>11.25</v>
      </c>
      <c r="M4179" s="12">
        <f t="shared" si="263"/>
        <v>53.68632</v>
      </c>
      <c r="N4179" t="s">
        <v>18</v>
      </c>
      <c r="O4179" s="13">
        <v>3</v>
      </c>
      <c r="P4179">
        <v>4.5</v>
      </c>
      <c r="Q4179" t="b">
        <v>0</v>
      </c>
      <c r="R4179">
        <v>12</v>
      </c>
      <c r="S4179" t="s">
        <v>48</v>
      </c>
      <c r="T4179" t="s">
        <v>37</v>
      </c>
    </row>
    <row r="4180" spans="1:20">
      <c r="A4180" t="s">
        <v>7633</v>
      </c>
      <c r="B4180" s="11">
        <v>44936</v>
      </c>
      <c r="C4180" t="s">
        <v>5502</v>
      </c>
      <c r="D4180" t="s">
        <v>11</v>
      </c>
      <c r="E4180" t="s">
        <v>151</v>
      </c>
      <c r="F4180" s="12">
        <v>57.4</v>
      </c>
      <c r="G4180" s="13">
        <v>1</v>
      </c>
      <c r="H4180">
        <v>0</v>
      </c>
      <c r="I4180" s="12">
        <f t="shared" si="260"/>
        <v>0</v>
      </c>
      <c r="J4180" s="12">
        <f t="shared" si="261"/>
        <v>57.4</v>
      </c>
      <c r="K4180" s="12">
        <f t="shared" si="262"/>
        <v>57.4</v>
      </c>
      <c r="L4180" s="12">
        <v>14.13</v>
      </c>
      <c r="M4180" s="12">
        <f t="shared" si="263"/>
        <v>71.53</v>
      </c>
      <c r="N4180" t="s">
        <v>9</v>
      </c>
      <c r="O4180" s="13">
        <v>9</v>
      </c>
      <c r="P4180">
        <v>1</v>
      </c>
      <c r="Q4180" t="b">
        <v>0</v>
      </c>
      <c r="R4180">
        <v>4</v>
      </c>
      <c r="S4180" t="s">
        <v>46</v>
      </c>
      <c r="T4180" t="s">
        <v>37</v>
      </c>
    </row>
    <row r="4181" spans="1:20">
      <c r="A4181" t="s">
        <v>7634</v>
      </c>
      <c r="B4181" s="11">
        <v>44936</v>
      </c>
      <c r="C4181" t="s">
        <v>7635</v>
      </c>
      <c r="D4181" t="s">
        <v>17</v>
      </c>
      <c r="E4181" t="s">
        <v>139</v>
      </c>
      <c r="F4181" s="12">
        <v>42.14</v>
      </c>
      <c r="G4181" s="13">
        <v>1</v>
      </c>
      <c r="H4181">
        <v>0</v>
      </c>
      <c r="I4181" s="12">
        <f t="shared" si="260"/>
        <v>0</v>
      </c>
      <c r="J4181" s="12">
        <f t="shared" si="261"/>
        <v>42.14</v>
      </c>
      <c r="K4181" s="12">
        <f t="shared" si="262"/>
        <v>42.14</v>
      </c>
      <c r="L4181" s="12">
        <v>9.96</v>
      </c>
      <c r="M4181" s="12">
        <f t="shared" si="263"/>
        <v>52.1</v>
      </c>
      <c r="N4181" t="s">
        <v>18</v>
      </c>
      <c r="O4181" s="13">
        <v>7</v>
      </c>
      <c r="P4181">
        <v>2</v>
      </c>
      <c r="Q4181" t="b">
        <v>1</v>
      </c>
      <c r="R4181">
        <v>7</v>
      </c>
      <c r="S4181" t="s">
        <v>48</v>
      </c>
      <c r="T4181" t="s">
        <v>35</v>
      </c>
    </row>
    <row r="4182" spans="1:20">
      <c r="A4182" t="s">
        <v>7636</v>
      </c>
      <c r="B4182" s="11">
        <v>44936</v>
      </c>
      <c r="C4182" t="s">
        <v>7465</v>
      </c>
      <c r="D4182" t="s">
        <v>20</v>
      </c>
      <c r="E4182" t="s">
        <v>212</v>
      </c>
      <c r="F4182" s="12">
        <v>42.29</v>
      </c>
      <c r="G4182" s="13">
        <v>3</v>
      </c>
      <c r="H4182">
        <v>0</v>
      </c>
      <c r="I4182" s="12">
        <f t="shared" si="260"/>
        <v>0</v>
      </c>
      <c r="J4182" s="12">
        <f t="shared" si="261"/>
        <v>126.87</v>
      </c>
      <c r="K4182" s="12">
        <f t="shared" si="262"/>
        <v>126.87</v>
      </c>
      <c r="L4182" s="12">
        <v>19.87</v>
      </c>
      <c r="M4182" s="12">
        <f t="shared" si="263"/>
        <v>146.74</v>
      </c>
      <c r="N4182" t="s">
        <v>9</v>
      </c>
      <c r="O4182" s="13">
        <v>7</v>
      </c>
      <c r="P4182">
        <v>4.5</v>
      </c>
      <c r="Q4182" t="b">
        <v>1</v>
      </c>
      <c r="R4182">
        <v>9</v>
      </c>
      <c r="S4182" t="s">
        <v>44</v>
      </c>
      <c r="T4182" t="s">
        <v>35</v>
      </c>
    </row>
    <row r="4183" spans="1:20">
      <c r="A4183" t="s">
        <v>7637</v>
      </c>
      <c r="B4183" s="11">
        <v>44936</v>
      </c>
      <c r="C4183" t="s">
        <v>7638</v>
      </c>
      <c r="D4183" t="s">
        <v>14</v>
      </c>
      <c r="E4183" t="s">
        <v>162</v>
      </c>
      <c r="F4183" s="12">
        <v>40.64</v>
      </c>
      <c r="G4183" s="13">
        <v>1</v>
      </c>
      <c r="H4183">
        <v>0</v>
      </c>
      <c r="I4183" s="12">
        <f t="shared" si="260"/>
        <v>0</v>
      </c>
      <c r="J4183" s="12">
        <f t="shared" si="261"/>
        <v>40.64</v>
      </c>
      <c r="K4183" s="12">
        <f t="shared" si="262"/>
        <v>40.64</v>
      </c>
      <c r="L4183" s="12">
        <v>11.29</v>
      </c>
      <c r="M4183" s="12">
        <f t="shared" si="263"/>
        <v>51.93</v>
      </c>
      <c r="N4183" t="s">
        <v>18</v>
      </c>
      <c r="O4183" s="13">
        <v>4</v>
      </c>
      <c r="P4183">
        <v>4.5</v>
      </c>
      <c r="Q4183" t="b">
        <v>0</v>
      </c>
      <c r="R4183">
        <v>2</v>
      </c>
      <c r="S4183" t="s">
        <v>42</v>
      </c>
      <c r="T4183" t="s">
        <v>39</v>
      </c>
    </row>
    <row r="4184" spans="1:20">
      <c r="A4184" t="s">
        <v>7639</v>
      </c>
      <c r="B4184" s="11">
        <v>44936</v>
      </c>
      <c r="C4184" t="s">
        <v>7640</v>
      </c>
      <c r="D4184" t="s">
        <v>17</v>
      </c>
      <c r="E4184" t="s">
        <v>139</v>
      </c>
      <c r="F4184" s="12">
        <v>25.97</v>
      </c>
      <c r="G4184" s="13">
        <v>1</v>
      </c>
      <c r="H4184">
        <v>0</v>
      </c>
      <c r="I4184" s="12">
        <f t="shared" si="260"/>
        <v>0</v>
      </c>
      <c r="J4184" s="12">
        <f t="shared" si="261"/>
        <v>25.97</v>
      </c>
      <c r="K4184" s="12">
        <f t="shared" si="262"/>
        <v>25.97</v>
      </c>
      <c r="L4184" s="12">
        <v>24.16</v>
      </c>
      <c r="M4184" s="12">
        <f t="shared" si="263"/>
        <v>50.13</v>
      </c>
      <c r="N4184" t="s">
        <v>6</v>
      </c>
      <c r="O4184" s="13">
        <v>9</v>
      </c>
      <c r="P4184">
        <v>4.5</v>
      </c>
      <c r="Q4184" t="b">
        <v>0</v>
      </c>
      <c r="R4184">
        <v>8</v>
      </c>
      <c r="S4184" t="s">
        <v>48</v>
      </c>
      <c r="T4184" t="s">
        <v>30</v>
      </c>
    </row>
    <row r="4185" spans="1:20">
      <c r="A4185" t="s">
        <v>7641</v>
      </c>
      <c r="B4185" s="11">
        <v>44936</v>
      </c>
      <c r="C4185" t="s">
        <v>7475</v>
      </c>
      <c r="D4185" t="s">
        <v>8</v>
      </c>
      <c r="E4185" t="s">
        <v>179</v>
      </c>
      <c r="F4185" s="12">
        <v>54.59</v>
      </c>
      <c r="G4185" s="13">
        <v>1</v>
      </c>
      <c r="H4185">
        <v>0</v>
      </c>
      <c r="I4185" s="12">
        <f t="shared" si="260"/>
        <v>0</v>
      </c>
      <c r="J4185" s="12">
        <f t="shared" si="261"/>
        <v>54.59</v>
      </c>
      <c r="K4185" s="12">
        <f t="shared" si="262"/>
        <v>54.59</v>
      </c>
      <c r="L4185" s="12">
        <v>16.99</v>
      </c>
      <c r="M4185" s="12">
        <f t="shared" si="263"/>
        <v>71.58</v>
      </c>
      <c r="N4185" t="s">
        <v>9</v>
      </c>
      <c r="O4185" s="13">
        <v>9</v>
      </c>
      <c r="P4185">
        <v>5</v>
      </c>
      <c r="Q4185" t="b">
        <v>0</v>
      </c>
      <c r="R4185">
        <v>7</v>
      </c>
      <c r="S4185" t="s">
        <v>48</v>
      </c>
      <c r="T4185" t="s">
        <v>39</v>
      </c>
    </row>
    <row r="4186" spans="1:20">
      <c r="A4186" t="s">
        <v>7642</v>
      </c>
      <c r="B4186" s="11">
        <v>44936</v>
      </c>
      <c r="C4186" t="s">
        <v>453</v>
      </c>
      <c r="D4186" t="s">
        <v>5</v>
      </c>
      <c r="E4186" t="s">
        <v>156</v>
      </c>
      <c r="F4186" s="12">
        <v>100.62</v>
      </c>
      <c r="G4186" s="13">
        <v>2</v>
      </c>
      <c r="H4186">
        <v>11.6</v>
      </c>
      <c r="I4186" s="12">
        <f t="shared" si="260"/>
        <v>11.67192</v>
      </c>
      <c r="J4186" s="12">
        <f t="shared" si="261"/>
        <v>201.24</v>
      </c>
      <c r="K4186" s="12">
        <f t="shared" si="262"/>
        <v>189.56808</v>
      </c>
      <c r="L4186" s="12">
        <v>18.88</v>
      </c>
      <c r="M4186" s="12">
        <f t="shared" si="263"/>
        <v>208.44808</v>
      </c>
      <c r="N4186" t="s">
        <v>9</v>
      </c>
      <c r="O4186" s="13">
        <v>10</v>
      </c>
      <c r="P4186">
        <v>4</v>
      </c>
      <c r="Q4186" t="b">
        <v>0</v>
      </c>
      <c r="R4186">
        <v>2</v>
      </c>
      <c r="S4186" t="s">
        <v>42</v>
      </c>
      <c r="T4186" t="s">
        <v>35</v>
      </c>
    </row>
    <row r="4187" spans="1:20">
      <c r="A4187" t="s">
        <v>7643</v>
      </c>
      <c r="B4187" s="11">
        <v>44936</v>
      </c>
      <c r="C4187" t="s">
        <v>7644</v>
      </c>
      <c r="D4187" t="s">
        <v>23</v>
      </c>
      <c r="E4187" t="s">
        <v>540</v>
      </c>
      <c r="F4187" s="12">
        <v>60.49</v>
      </c>
      <c r="G4187" s="13">
        <v>1</v>
      </c>
      <c r="H4187">
        <v>23.6</v>
      </c>
      <c r="I4187" s="12">
        <f t="shared" si="260"/>
        <v>14.27564</v>
      </c>
      <c r="J4187" s="12">
        <f t="shared" si="261"/>
        <v>60.49</v>
      </c>
      <c r="K4187" s="12">
        <f t="shared" si="262"/>
        <v>46.21436</v>
      </c>
      <c r="L4187" s="12">
        <v>15.87</v>
      </c>
      <c r="M4187" s="12">
        <f t="shared" si="263"/>
        <v>62.08436</v>
      </c>
      <c r="N4187" t="s">
        <v>9</v>
      </c>
      <c r="O4187" s="13">
        <v>9</v>
      </c>
      <c r="P4187">
        <v>3</v>
      </c>
      <c r="Q4187" t="b">
        <v>0</v>
      </c>
      <c r="R4187">
        <v>5</v>
      </c>
      <c r="S4187" t="s">
        <v>45</v>
      </c>
      <c r="T4187" t="s">
        <v>35</v>
      </c>
    </row>
    <row r="4188" spans="1:20">
      <c r="A4188" t="s">
        <v>7645</v>
      </c>
      <c r="B4188" s="11">
        <v>44936</v>
      </c>
      <c r="C4188" t="s">
        <v>4404</v>
      </c>
      <c r="D4188" t="s">
        <v>17</v>
      </c>
      <c r="E4188" t="s">
        <v>194</v>
      </c>
      <c r="F4188" s="12">
        <v>109.98</v>
      </c>
      <c r="G4188" s="13">
        <v>1</v>
      </c>
      <c r="H4188">
        <v>0</v>
      </c>
      <c r="I4188" s="12">
        <f t="shared" si="260"/>
        <v>0</v>
      </c>
      <c r="J4188" s="12">
        <f t="shared" si="261"/>
        <v>109.98</v>
      </c>
      <c r="K4188" s="12">
        <f t="shared" si="262"/>
        <v>109.98</v>
      </c>
      <c r="L4188" s="12">
        <v>15.86</v>
      </c>
      <c r="M4188" s="12">
        <f t="shared" si="263"/>
        <v>125.84</v>
      </c>
      <c r="N4188" t="s">
        <v>9</v>
      </c>
      <c r="O4188" s="13">
        <v>8</v>
      </c>
      <c r="P4188">
        <v>4.5</v>
      </c>
      <c r="Q4188" t="b">
        <v>0</v>
      </c>
      <c r="R4188">
        <v>1</v>
      </c>
      <c r="S4188" t="s">
        <v>48</v>
      </c>
      <c r="T4188" t="s">
        <v>35</v>
      </c>
    </row>
    <row r="4189" spans="1:20">
      <c r="A4189" t="s">
        <v>7646</v>
      </c>
      <c r="B4189" s="11">
        <v>44936</v>
      </c>
      <c r="C4189" t="s">
        <v>7647</v>
      </c>
      <c r="D4189" t="s">
        <v>8</v>
      </c>
      <c r="E4189" t="s">
        <v>94</v>
      </c>
      <c r="F4189" s="12">
        <v>41.5</v>
      </c>
      <c r="G4189" s="13">
        <v>1</v>
      </c>
      <c r="H4189">
        <v>0</v>
      </c>
      <c r="I4189" s="12">
        <f t="shared" si="260"/>
        <v>0</v>
      </c>
      <c r="J4189" s="12">
        <f t="shared" si="261"/>
        <v>41.5</v>
      </c>
      <c r="K4189" s="12">
        <f t="shared" si="262"/>
        <v>41.5</v>
      </c>
      <c r="L4189" s="12">
        <v>6.84</v>
      </c>
      <c r="M4189" s="12">
        <f t="shared" si="263"/>
        <v>48.34</v>
      </c>
      <c r="N4189" t="s">
        <v>18</v>
      </c>
      <c r="O4189" s="13">
        <v>3</v>
      </c>
      <c r="P4189">
        <v>5</v>
      </c>
      <c r="Q4189" t="b">
        <v>0</v>
      </c>
      <c r="R4189">
        <v>4</v>
      </c>
      <c r="S4189" t="s">
        <v>45</v>
      </c>
      <c r="T4189" t="s">
        <v>35</v>
      </c>
    </row>
    <row r="4190" spans="1:20">
      <c r="A4190" t="s">
        <v>7648</v>
      </c>
      <c r="B4190" s="11">
        <v>44936</v>
      </c>
      <c r="C4190" t="s">
        <v>1293</v>
      </c>
      <c r="D4190" t="s">
        <v>14</v>
      </c>
      <c r="E4190" t="s">
        <v>162</v>
      </c>
      <c r="F4190" s="12">
        <v>205.04</v>
      </c>
      <c r="G4190" s="13">
        <v>2</v>
      </c>
      <c r="H4190">
        <v>0</v>
      </c>
      <c r="I4190" s="12">
        <f t="shared" si="260"/>
        <v>0</v>
      </c>
      <c r="J4190" s="12">
        <f t="shared" si="261"/>
        <v>410.08</v>
      </c>
      <c r="K4190" s="12">
        <f t="shared" si="262"/>
        <v>410.08</v>
      </c>
      <c r="L4190" s="12">
        <v>15.65</v>
      </c>
      <c r="M4190" s="12">
        <f t="shared" si="263"/>
        <v>425.73</v>
      </c>
      <c r="N4190" t="s">
        <v>18</v>
      </c>
      <c r="O4190" s="13">
        <v>2</v>
      </c>
      <c r="P4190">
        <v>4</v>
      </c>
      <c r="Q4190" t="b">
        <v>0</v>
      </c>
      <c r="R4190">
        <v>8</v>
      </c>
      <c r="S4190" t="s">
        <v>44</v>
      </c>
      <c r="T4190" t="s">
        <v>39</v>
      </c>
    </row>
    <row r="4191" spans="1:20">
      <c r="A4191" t="s">
        <v>7649</v>
      </c>
      <c r="B4191" s="11">
        <v>44936</v>
      </c>
      <c r="C4191" t="s">
        <v>7650</v>
      </c>
      <c r="D4191" t="s">
        <v>25</v>
      </c>
      <c r="E4191" t="s">
        <v>72</v>
      </c>
      <c r="F4191" s="12">
        <v>276.97</v>
      </c>
      <c r="G4191" s="13">
        <v>1</v>
      </c>
      <c r="H4191">
        <v>23.4</v>
      </c>
      <c r="I4191" s="12">
        <f t="shared" si="260"/>
        <v>64.81098</v>
      </c>
      <c r="J4191" s="12">
        <f t="shared" si="261"/>
        <v>276.97</v>
      </c>
      <c r="K4191" s="12">
        <f t="shared" si="262"/>
        <v>212.15902</v>
      </c>
      <c r="L4191" s="12">
        <v>11.63</v>
      </c>
      <c r="M4191" s="12">
        <f t="shared" si="263"/>
        <v>223.78902</v>
      </c>
      <c r="N4191" t="s">
        <v>18</v>
      </c>
      <c r="O4191" s="13">
        <v>3</v>
      </c>
      <c r="P4191">
        <v>4.5</v>
      </c>
      <c r="Q4191" t="b">
        <v>0</v>
      </c>
      <c r="R4191">
        <v>4</v>
      </c>
      <c r="S4191" t="s">
        <v>42</v>
      </c>
      <c r="T4191" t="s">
        <v>30</v>
      </c>
    </row>
    <row r="4192" spans="1:20">
      <c r="A4192" t="s">
        <v>7651</v>
      </c>
      <c r="B4192" s="11">
        <v>44936</v>
      </c>
      <c r="C4192" t="s">
        <v>2966</v>
      </c>
      <c r="D4192" t="s">
        <v>20</v>
      </c>
      <c r="E4192" t="s">
        <v>97</v>
      </c>
      <c r="F4192" s="12">
        <v>33.7</v>
      </c>
      <c r="G4192" s="13">
        <v>1</v>
      </c>
      <c r="H4192">
        <v>0</v>
      </c>
      <c r="I4192" s="12">
        <f t="shared" si="260"/>
        <v>0</v>
      </c>
      <c r="J4192" s="12">
        <f t="shared" si="261"/>
        <v>33.7</v>
      </c>
      <c r="K4192" s="12">
        <f t="shared" si="262"/>
        <v>33.7</v>
      </c>
      <c r="L4192" s="12">
        <v>10.02</v>
      </c>
      <c r="M4192" s="12">
        <f t="shared" si="263"/>
        <v>43.72</v>
      </c>
      <c r="N4192" t="s">
        <v>18</v>
      </c>
      <c r="O4192" s="13">
        <v>3</v>
      </c>
      <c r="P4192">
        <v>2.5</v>
      </c>
      <c r="Q4192" t="b">
        <v>1</v>
      </c>
      <c r="R4192">
        <v>4</v>
      </c>
      <c r="S4192" t="s">
        <v>44</v>
      </c>
      <c r="T4192" t="s">
        <v>35</v>
      </c>
    </row>
    <row r="4193" spans="1:20">
      <c r="A4193" t="s">
        <v>7652</v>
      </c>
      <c r="B4193" s="11">
        <v>44937</v>
      </c>
      <c r="C4193" t="s">
        <v>7653</v>
      </c>
      <c r="D4193" t="s">
        <v>14</v>
      </c>
      <c r="E4193" t="s">
        <v>94</v>
      </c>
      <c r="F4193" s="12">
        <v>127.8</v>
      </c>
      <c r="G4193" s="13">
        <v>1</v>
      </c>
      <c r="H4193">
        <v>0</v>
      </c>
      <c r="I4193" s="12">
        <f t="shared" si="260"/>
        <v>0</v>
      </c>
      <c r="J4193" s="12">
        <f t="shared" si="261"/>
        <v>127.8</v>
      </c>
      <c r="K4193" s="12">
        <f t="shared" si="262"/>
        <v>127.8</v>
      </c>
      <c r="L4193" s="12">
        <v>21.23</v>
      </c>
      <c r="M4193" s="12">
        <f t="shared" si="263"/>
        <v>149.03</v>
      </c>
      <c r="N4193" t="s">
        <v>9</v>
      </c>
      <c r="O4193" s="13">
        <v>7</v>
      </c>
      <c r="P4193">
        <v>5</v>
      </c>
      <c r="Q4193" t="b">
        <v>1</v>
      </c>
      <c r="R4193">
        <v>6</v>
      </c>
      <c r="S4193" t="s">
        <v>45</v>
      </c>
      <c r="T4193" t="s">
        <v>35</v>
      </c>
    </row>
    <row r="4194" spans="1:20">
      <c r="A4194" t="s">
        <v>7654</v>
      </c>
      <c r="B4194" s="11">
        <v>44937</v>
      </c>
      <c r="C4194" t="s">
        <v>1118</v>
      </c>
      <c r="D4194" t="s">
        <v>17</v>
      </c>
      <c r="E4194" t="s">
        <v>78</v>
      </c>
      <c r="F4194" s="12">
        <v>140.1</v>
      </c>
      <c r="G4194" s="13">
        <v>4</v>
      </c>
      <c r="H4194">
        <v>0</v>
      </c>
      <c r="I4194" s="12">
        <f t="shared" si="260"/>
        <v>0</v>
      </c>
      <c r="J4194" s="12">
        <f t="shared" si="261"/>
        <v>560.4</v>
      </c>
      <c r="K4194" s="12">
        <f t="shared" si="262"/>
        <v>560.4</v>
      </c>
      <c r="L4194" s="12">
        <v>18.52</v>
      </c>
      <c r="M4194" s="12">
        <f t="shared" si="263"/>
        <v>578.92</v>
      </c>
      <c r="N4194" t="s">
        <v>12</v>
      </c>
      <c r="O4194" s="13">
        <v>11</v>
      </c>
      <c r="P4194">
        <v>5</v>
      </c>
      <c r="Q4194" t="b">
        <v>0</v>
      </c>
      <c r="R4194">
        <v>1</v>
      </c>
      <c r="S4194" t="s">
        <v>48</v>
      </c>
      <c r="T4194" t="s">
        <v>30</v>
      </c>
    </row>
    <row r="4195" spans="1:20">
      <c r="A4195" t="s">
        <v>7655</v>
      </c>
      <c r="B4195" s="11">
        <v>44937</v>
      </c>
      <c r="C4195" t="s">
        <v>7656</v>
      </c>
      <c r="D4195" t="s">
        <v>14</v>
      </c>
      <c r="E4195" t="s">
        <v>162</v>
      </c>
      <c r="F4195" s="12">
        <v>59.88</v>
      </c>
      <c r="G4195" s="13">
        <v>1</v>
      </c>
      <c r="H4195">
        <v>0</v>
      </c>
      <c r="I4195" s="12">
        <f t="shared" si="260"/>
        <v>0</v>
      </c>
      <c r="J4195" s="12">
        <f t="shared" si="261"/>
        <v>59.88</v>
      </c>
      <c r="K4195" s="12">
        <f t="shared" si="262"/>
        <v>59.88</v>
      </c>
      <c r="L4195" s="12">
        <v>20.63</v>
      </c>
      <c r="M4195" s="12">
        <f t="shared" si="263"/>
        <v>80.51</v>
      </c>
      <c r="N4195" t="s">
        <v>9</v>
      </c>
      <c r="O4195" s="13">
        <v>6</v>
      </c>
      <c r="P4195">
        <v>5</v>
      </c>
      <c r="Q4195" t="b">
        <v>0</v>
      </c>
      <c r="R4195">
        <v>1</v>
      </c>
      <c r="S4195" t="s">
        <v>42</v>
      </c>
      <c r="T4195" t="s">
        <v>39</v>
      </c>
    </row>
    <row r="4196" spans="1:20">
      <c r="A4196" t="s">
        <v>7657</v>
      </c>
      <c r="B4196" s="11">
        <v>44937</v>
      </c>
      <c r="C4196" t="s">
        <v>363</v>
      </c>
      <c r="D4196" t="s">
        <v>5</v>
      </c>
      <c r="E4196" t="s">
        <v>124</v>
      </c>
      <c r="F4196" s="12">
        <v>91.32</v>
      </c>
      <c r="G4196" s="13">
        <v>1</v>
      </c>
      <c r="H4196">
        <v>0</v>
      </c>
      <c r="I4196" s="12">
        <f t="shared" si="260"/>
        <v>0</v>
      </c>
      <c r="J4196" s="12">
        <f t="shared" si="261"/>
        <v>91.32</v>
      </c>
      <c r="K4196" s="12">
        <f t="shared" si="262"/>
        <v>91.32</v>
      </c>
      <c r="L4196" s="12">
        <v>10.72</v>
      </c>
      <c r="M4196" s="12">
        <f t="shared" si="263"/>
        <v>102.04</v>
      </c>
      <c r="N4196" t="s">
        <v>18</v>
      </c>
      <c r="O4196" s="13">
        <v>2</v>
      </c>
      <c r="P4196">
        <v>4.5</v>
      </c>
      <c r="Q4196" t="b">
        <v>0</v>
      </c>
      <c r="R4196">
        <v>12</v>
      </c>
      <c r="S4196" t="s">
        <v>44</v>
      </c>
      <c r="T4196" t="s">
        <v>37</v>
      </c>
    </row>
    <row r="4197" spans="1:20">
      <c r="A4197" t="s">
        <v>7658</v>
      </c>
      <c r="B4197" s="11">
        <v>44937</v>
      </c>
      <c r="C4197" t="s">
        <v>5063</v>
      </c>
      <c r="D4197" t="s">
        <v>5</v>
      </c>
      <c r="E4197" t="s">
        <v>124</v>
      </c>
      <c r="F4197" s="12">
        <v>100.56</v>
      </c>
      <c r="G4197" s="13">
        <v>1</v>
      </c>
      <c r="H4197">
        <v>0</v>
      </c>
      <c r="I4197" s="12">
        <f t="shared" si="260"/>
        <v>0</v>
      </c>
      <c r="J4197" s="12">
        <f t="shared" si="261"/>
        <v>100.56</v>
      </c>
      <c r="K4197" s="12">
        <f t="shared" si="262"/>
        <v>100.56</v>
      </c>
      <c r="L4197" s="12">
        <v>26.47</v>
      </c>
      <c r="M4197" s="12">
        <f t="shared" si="263"/>
        <v>127.03</v>
      </c>
      <c r="N4197" t="s">
        <v>15</v>
      </c>
      <c r="O4197" s="13">
        <v>18</v>
      </c>
      <c r="P4197">
        <v>4.5</v>
      </c>
      <c r="Q4197" t="b">
        <v>0</v>
      </c>
      <c r="R4197">
        <v>4</v>
      </c>
      <c r="S4197" t="s">
        <v>44</v>
      </c>
      <c r="T4197" t="s">
        <v>30</v>
      </c>
    </row>
    <row r="4198" spans="1:20">
      <c r="A4198" t="s">
        <v>7659</v>
      </c>
      <c r="B4198" s="11">
        <v>44937</v>
      </c>
      <c r="C4198" t="s">
        <v>7660</v>
      </c>
      <c r="D4198" t="s">
        <v>11</v>
      </c>
      <c r="E4198" t="s">
        <v>400</v>
      </c>
      <c r="F4198" s="12">
        <v>29.94</v>
      </c>
      <c r="G4198" s="13">
        <v>1</v>
      </c>
      <c r="H4198">
        <v>0</v>
      </c>
      <c r="I4198" s="12">
        <f t="shared" si="260"/>
        <v>0</v>
      </c>
      <c r="J4198" s="12">
        <f t="shared" si="261"/>
        <v>29.94</v>
      </c>
      <c r="K4198" s="12">
        <f t="shared" si="262"/>
        <v>29.94</v>
      </c>
      <c r="L4198" s="12">
        <v>6.68</v>
      </c>
      <c r="M4198" s="12">
        <f t="shared" si="263"/>
        <v>36.62</v>
      </c>
      <c r="N4198" t="s">
        <v>18</v>
      </c>
      <c r="O4198" s="13">
        <v>7</v>
      </c>
      <c r="P4198">
        <v>4.5</v>
      </c>
      <c r="Q4198" t="b">
        <v>0</v>
      </c>
      <c r="R4198">
        <v>5</v>
      </c>
      <c r="S4198" t="s">
        <v>43</v>
      </c>
      <c r="T4198" t="s">
        <v>35</v>
      </c>
    </row>
    <row r="4199" spans="1:20">
      <c r="A4199" t="s">
        <v>7661</v>
      </c>
      <c r="B4199" s="11">
        <v>44937</v>
      </c>
      <c r="C4199" t="s">
        <v>7662</v>
      </c>
      <c r="D4199" t="s">
        <v>11</v>
      </c>
      <c r="E4199" t="s">
        <v>400</v>
      </c>
      <c r="F4199" s="12">
        <v>27.43</v>
      </c>
      <c r="G4199" s="13">
        <v>2</v>
      </c>
      <c r="H4199">
        <v>0</v>
      </c>
      <c r="I4199" s="12">
        <f t="shared" si="260"/>
        <v>0</v>
      </c>
      <c r="J4199" s="12">
        <f t="shared" si="261"/>
        <v>54.86</v>
      </c>
      <c r="K4199" s="12">
        <f t="shared" si="262"/>
        <v>54.86</v>
      </c>
      <c r="L4199" s="12">
        <v>9.05</v>
      </c>
      <c r="M4199" s="12">
        <f t="shared" si="263"/>
        <v>63.91</v>
      </c>
      <c r="N4199" t="s">
        <v>18</v>
      </c>
      <c r="O4199" s="13">
        <v>7</v>
      </c>
      <c r="P4199">
        <v>2.5</v>
      </c>
      <c r="Q4199" t="b">
        <v>0</v>
      </c>
      <c r="R4199">
        <v>8</v>
      </c>
      <c r="S4199" t="s">
        <v>48</v>
      </c>
      <c r="T4199" t="s">
        <v>35</v>
      </c>
    </row>
    <row r="4200" spans="1:20">
      <c r="A4200" t="s">
        <v>7663</v>
      </c>
      <c r="B4200" s="11">
        <v>44937</v>
      </c>
      <c r="C4200" t="s">
        <v>7664</v>
      </c>
      <c r="D4200" t="s">
        <v>5</v>
      </c>
      <c r="E4200" t="s">
        <v>119</v>
      </c>
      <c r="F4200" s="12">
        <v>52.75</v>
      </c>
      <c r="G4200" s="13">
        <v>1</v>
      </c>
      <c r="H4200">
        <v>0</v>
      </c>
      <c r="I4200" s="12">
        <f t="shared" si="260"/>
        <v>0</v>
      </c>
      <c r="J4200" s="12">
        <f t="shared" si="261"/>
        <v>52.75</v>
      </c>
      <c r="K4200" s="12">
        <f t="shared" si="262"/>
        <v>52.75</v>
      </c>
      <c r="L4200" s="12">
        <v>25.2</v>
      </c>
      <c r="M4200" s="12">
        <f t="shared" si="263"/>
        <v>77.95</v>
      </c>
      <c r="N4200" t="s">
        <v>6</v>
      </c>
      <c r="O4200" s="13">
        <v>24</v>
      </c>
      <c r="P4200">
        <v>4.5</v>
      </c>
      <c r="Q4200" t="b">
        <v>0</v>
      </c>
      <c r="R4200">
        <v>9</v>
      </c>
      <c r="S4200" t="s">
        <v>48</v>
      </c>
      <c r="T4200" t="s">
        <v>30</v>
      </c>
    </row>
    <row r="4201" spans="1:20">
      <c r="A4201" t="s">
        <v>7665</v>
      </c>
      <c r="B4201" s="11">
        <v>44937</v>
      </c>
      <c r="C4201" t="s">
        <v>5673</v>
      </c>
      <c r="D4201" t="s">
        <v>23</v>
      </c>
      <c r="E4201" t="s">
        <v>540</v>
      </c>
      <c r="F4201" s="12">
        <v>148.38</v>
      </c>
      <c r="G4201" s="13">
        <v>1</v>
      </c>
      <c r="H4201">
        <v>0</v>
      </c>
      <c r="I4201" s="12">
        <f t="shared" si="260"/>
        <v>0</v>
      </c>
      <c r="J4201" s="12">
        <f t="shared" si="261"/>
        <v>148.38</v>
      </c>
      <c r="K4201" s="12">
        <f t="shared" si="262"/>
        <v>148.38</v>
      </c>
      <c r="L4201" s="12">
        <v>14.76</v>
      </c>
      <c r="M4201" s="12">
        <f t="shared" si="263"/>
        <v>163.14</v>
      </c>
      <c r="N4201" t="s">
        <v>18</v>
      </c>
      <c r="O4201" s="13">
        <v>2</v>
      </c>
      <c r="P4201">
        <v>4.5</v>
      </c>
      <c r="Q4201" t="b">
        <v>1</v>
      </c>
      <c r="R4201">
        <v>7</v>
      </c>
      <c r="S4201" t="s">
        <v>48</v>
      </c>
      <c r="T4201" t="s">
        <v>39</v>
      </c>
    </row>
    <row r="4202" spans="1:20">
      <c r="A4202" t="s">
        <v>7666</v>
      </c>
      <c r="B4202" s="11">
        <v>44937</v>
      </c>
      <c r="C4202" t="s">
        <v>7667</v>
      </c>
      <c r="D4202" t="s">
        <v>14</v>
      </c>
      <c r="E4202" t="s">
        <v>94</v>
      </c>
      <c r="F4202" s="12">
        <v>193.64</v>
      </c>
      <c r="G4202" s="13">
        <v>3</v>
      </c>
      <c r="H4202">
        <v>0</v>
      </c>
      <c r="I4202" s="12">
        <f t="shared" si="260"/>
        <v>0</v>
      </c>
      <c r="J4202" s="12">
        <f t="shared" si="261"/>
        <v>580.92</v>
      </c>
      <c r="K4202" s="12">
        <f t="shared" si="262"/>
        <v>580.92</v>
      </c>
      <c r="L4202" s="12">
        <v>30.33</v>
      </c>
      <c r="M4202" s="12">
        <f t="shared" si="263"/>
        <v>611.25</v>
      </c>
      <c r="N4202" t="s">
        <v>15</v>
      </c>
      <c r="O4202" s="13">
        <v>12</v>
      </c>
      <c r="P4202">
        <v>5</v>
      </c>
      <c r="Q4202" t="b">
        <v>0</v>
      </c>
      <c r="R4202">
        <v>1</v>
      </c>
      <c r="S4202" t="s">
        <v>45</v>
      </c>
      <c r="T4202" t="s">
        <v>35</v>
      </c>
    </row>
    <row r="4203" spans="1:20">
      <c r="A4203" t="s">
        <v>7668</v>
      </c>
      <c r="B4203" s="11">
        <v>44937</v>
      </c>
      <c r="C4203" t="s">
        <v>7669</v>
      </c>
      <c r="D4203" t="s">
        <v>14</v>
      </c>
      <c r="E4203" t="s">
        <v>113</v>
      </c>
      <c r="F4203" s="12">
        <v>44.58</v>
      </c>
      <c r="G4203" s="13">
        <v>2</v>
      </c>
      <c r="H4203">
        <v>8.4</v>
      </c>
      <c r="I4203" s="12">
        <f t="shared" si="260"/>
        <v>3.74472</v>
      </c>
      <c r="J4203" s="12">
        <f t="shared" si="261"/>
        <v>89.16</v>
      </c>
      <c r="K4203" s="12">
        <f t="shared" si="262"/>
        <v>85.41528</v>
      </c>
      <c r="L4203" s="12">
        <v>23.53</v>
      </c>
      <c r="M4203" s="12">
        <f t="shared" si="263"/>
        <v>108.94528</v>
      </c>
      <c r="N4203" t="s">
        <v>6</v>
      </c>
      <c r="O4203" s="13">
        <v>20</v>
      </c>
      <c r="P4203">
        <v>4</v>
      </c>
      <c r="Q4203" t="b">
        <v>0</v>
      </c>
      <c r="R4203">
        <v>1</v>
      </c>
      <c r="S4203" t="s">
        <v>44</v>
      </c>
      <c r="T4203" t="s">
        <v>30</v>
      </c>
    </row>
    <row r="4204" spans="1:20">
      <c r="A4204" t="s">
        <v>7670</v>
      </c>
      <c r="B4204" s="11">
        <v>44937</v>
      </c>
      <c r="C4204" t="s">
        <v>7671</v>
      </c>
      <c r="D4204" t="s">
        <v>17</v>
      </c>
      <c r="E4204" t="s">
        <v>139</v>
      </c>
      <c r="F4204" s="12">
        <v>159.45</v>
      </c>
      <c r="G4204" s="13">
        <v>1</v>
      </c>
      <c r="H4204">
        <v>0</v>
      </c>
      <c r="I4204" s="12">
        <f t="shared" si="260"/>
        <v>0</v>
      </c>
      <c r="J4204" s="12">
        <f t="shared" si="261"/>
        <v>159.45</v>
      </c>
      <c r="K4204" s="12">
        <f t="shared" si="262"/>
        <v>159.45</v>
      </c>
      <c r="L4204" s="12">
        <v>9.66</v>
      </c>
      <c r="M4204" s="12">
        <f t="shared" si="263"/>
        <v>169.11</v>
      </c>
      <c r="N4204" t="s">
        <v>18</v>
      </c>
      <c r="O4204" s="13">
        <v>2</v>
      </c>
      <c r="P4204">
        <v>2.5</v>
      </c>
      <c r="Q4204" t="b">
        <v>0</v>
      </c>
      <c r="R4204">
        <v>4</v>
      </c>
      <c r="S4204" t="s">
        <v>43</v>
      </c>
      <c r="T4204" t="s">
        <v>39</v>
      </c>
    </row>
    <row r="4205" spans="1:20">
      <c r="A4205" t="s">
        <v>7672</v>
      </c>
      <c r="B4205" s="11">
        <v>44937</v>
      </c>
      <c r="C4205" t="s">
        <v>7673</v>
      </c>
      <c r="D4205" t="s">
        <v>17</v>
      </c>
      <c r="E4205" t="s">
        <v>194</v>
      </c>
      <c r="F4205" s="12">
        <v>153.54</v>
      </c>
      <c r="G4205" s="13">
        <v>2</v>
      </c>
      <c r="H4205">
        <v>0</v>
      </c>
      <c r="I4205" s="12">
        <f t="shared" si="260"/>
        <v>0</v>
      </c>
      <c r="J4205" s="12">
        <f t="shared" si="261"/>
        <v>307.08</v>
      </c>
      <c r="K4205" s="12">
        <f t="shared" si="262"/>
        <v>307.08</v>
      </c>
      <c r="L4205" s="12">
        <v>16.08</v>
      </c>
      <c r="M4205" s="12">
        <f t="shared" si="263"/>
        <v>323.16</v>
      </c>
      <c r="N4205" t="s">
        <v>18</v>
      </c>
      <c r="O4205" s="13">
        <v>4</v>
      </c>
      <c r="P4205">
        <v>5</v>
      </c>
      <c r="Q4205" t="b">
        <v>1</v>
      </c>
      <c r="R4205">
        <v>3</v>
      </c>
      <c r="S4205" t="s">
        <v>42</v>
      </c>
      <c r="T4205" t="s">
        <v>39</v>
      </c>
    </row>
    <row r="4206" spans="1:20">
      <c r="A4206" t="s">
        <v>7674</v>
      </c>
      <c r="B4206" s="11">
        <v>44937</v>
      </c>
      <c r="C4206" t="s">
        <v>7675</v>
      </c>
      <c r="D4206" t="s">
        <v>11</v>
      </c>
      <c r="E4206" t="s">
        <v>91</v>
      </c>
      <c r="F4206" s="12">
        <v>60.09</v>
      </c>
      <c r="G4206" s="13">
        <v>1</v>
      </c>
      <c r="H4206">
        <v>0</v>
      </c>
      <c r="I4206" s="12">
        <f t="shared" si="260"/>
        <v>0</v>
      </c>
      <c r="J4206" s="12">
        <f t="shared" si="261"/>
        <v>60.09</v>
      </c>
      <c r="K4206" s="12">
        <f t="shared" si="262"/>
        <v>60.09</v>
      </c>
      <c r="L4206" s="12">
        <v>10.87</v>
      </c>
      <c r="M4206" s="12">
        <f t="shared" si="263"/>
        <v>70.96</v>
      </c>
      <c r="N4206" t="s">
        <v>18</v>
      </c>
      <c r="O4206" s="13">
        <v>7</v>
      </c>
      <c r="P4206">
        <v>4.5</v>
      </c>
      <c r="Q4206" t="b">
        <v>0</v>
      </c>
      <c r="R4206">
        <v>10</v>
      </c>
      <c r="S4206" t="s">
        <v>42</v>
      </c>
      <c r="T4206" t="s">
        <v>39</v>
      </c>
    </row>
    <row r="4207" spans="1:20">
      <c r="A4207" t="s">
        <v>7676</v>
      </c>
      <c r="B4207" s="11">
        <v>44938</v>
      </c>
      <c r="C4207" t="s">
        <v>2669</v>
      </c>
      <c r="D4207" t="s">
        <v>17</v>
      </c>
      <c r="E4207" t="s">
        <v>194</v>
      </c>
      <c r="F4207" s="12">
        <v>16.6</v>
      </c>
      <c r="G4207" s="13">
        <v>1</v>
      </c>
      <c r="H4207">
        <v>0</v>
      </c>
      <c r="I4207" s="12">
        <f t="shared" si="260"/>
        <v>0</v>
      </c>
      <c r="J4207" s="12">
        <f t="shared" si="261"/>
        <v>16.6</v>
      </c>
      <c r="K4207" s="12">
        <f t="shared" si="262"/>
        <v>16.6</v>
      </c>
      <c r="L4207" s="12">
        <v>14.67</v>
      </c>
      <c r="M4207" s="12">
        <f t="shared" si="263"/>
        <v>31.27</v>
      </c>
      <c r="N4207" t="s">
        <v>9</v>
      </c>
      <c r="O4207" s="13">
        <v>12</v>
      </c>
      <c r="P4207">
        <v>5</v>
      </c>
      <c r="Q4207" t="b">
        <v>0</v>
      </c>
      <c r="R4207">
        <v>2</v>
      </c>
      <c r="S4207" t="s">
        <v>48</v>
      </c>
      <c r="T4207" t="s">
        <v>37</v>
      </c>
    </row>
    <row r="4208" spans="1:20">
      <c r="A4208" t="s">
        <v>7677</v>
      </c>
      <c r="B4208" s="11">
        <v>44938</v>
      </c>
      <c r="C4208" t="s">
        <v>7678</v>
      </c>
      <c r="D4208" t="s">
        <v>17</v>
      </c>
      <c r="E4208" t="s">
        <v>209</v>
      </c>
      <c r="F4208" s="12">
        <v>70.47</v>
      </c>
      <c r="G4208" s="13">
        <v>2</v>
      </c>
      <c r="H4208">
        <v>22.5</v>
      </c>
      <c r="I4208" s="12">
        <f t="shared" si="260"/>
        <v>15.85575</v>
      </c>
      <c r="J4208" s="12">
        <f t="shared" si="261"/>
        <v>140.94</v>
      </c>
      <c r="K4208" s="12">
        <f t="shared" si="262"/>
        <v>125.08425</v>
      </c>
      <c r="L4208" s="12">
        <v>18.99</v>
      </c>
      <c r="M4208" s="12">
        <f t="shared" si="263"/>
        <v>144.07425</v>
      </c>
      <c r="N4208" t="s">
        <v>9</v>
      </c>
      <c r="O4208" s="13">
        <v>11</v>
      </c>
      <c r="P4208">
        <v>4</v>
      </c>
      <c r="Q4208" t="b">
        <v>0</v>
      </c>
      <c r="R4208">
        <v>4</v>
      </c>
      <c r="S4208" t="s">
        <v>45</v>
      </c>
      <c r="T4208" t="s">
        <v>35</v>
      </c>
    </row>
    <row r="4209" spans="1:20">
      <c r="A4209" t="s">
        <v>7679</v>
      </c>
      <c r="B4209" s="11">
        <v>44938</v>
      </c>
      <c r="C4209" t="s">
        <v>7680</v>
      </c>
      <c r="D4209" t="s">
        <v>25</v>
      </c>
      <c r="E4209" t="s">
        <v>159</v>
      </c>
      <c r="F4209" s="12">
        <v>107.29</v>
      </c>
      <c r="G4209" s="13">
        <v>1</v>
      </c>
      <c r="H4209">
        <v>0</v>
      </c>
      <c r="I4209" s="12">
        <f t="shared" si="260"/>
        <v>0</v>
      </c>
      <c r="J4209" s="12">
        <f t="shared" si="261"/>
        <v>107.29</v>
      </c>
      <c r="K4209" s="12">
        <f t="shared" si="262"/>
        <v>107.29</v>
      </c>
      <c r="L4209" s="12">
        <v>9.03</v>
      </c>
      <c r="M4209" s="12">
        <f t="shared" si="263"/>
        <v>116.32</v>
      </c>
      <c r="N4209" t="s">
        <v>18</v>
      </c>
      <c r="O4209" s="13">
        <v>7</v>
      </c>
      <c r="P4209">
        <v>4</v>
      </c>
      <c r="Q4209" t="b">
        <v>0</v>
      </c>
      <c r="R4209">
        <v>3</v>
      </c>
      <c r="S4209" t="s">
        <v>46</v>
      </c>
      <c r="T4209" t="s">
        <v>30</v>
      </c>
    </row>
    <row r="4210" spans="1:20">
      <c r="A4210" t="s">
        <v>7681</v>
      </c>
      <c r="B4210" s="11">
        <v>44938</v>
      </c>
      <c r="C4210" t="s">
        <v>7682</v>
      </c>
      <c r="D4210" t="s">
        <v>8</v>
      </c>
      <c r="E4210" t="s">
        <v>241</v>
      </c>
      <c r="F4210" s="12">
        <v>21.63</v>
      </c>
      <c r="G4210" s="13">
        <v>1</v>
      </c>
      <c r="H4210">
        <v>17.5</v>
      </c>
      <c r="I4210" s="12">
        <f t="shared" si="260"/>
        <v>3.78525</v>
      </c>
      <c r="J4210" s="12">
        <f t="shared" si="261"/>
        <v>21.63</v>
      </c>
      <c r="K4210" s="12">
        <f t="shared" si="262"/>
        <v>17.84475</v>
      </c>
      <c r="L4210" s="12">
        <v>9.25</v>
      </c>
      <c r="M4210" s="12">
        <f t="shared" si="263"/>
        <v>27.09475</v>
      </c>
      <c r="N4210" t="s">
        <v>18</v>
      </c>
      <c r="O4210" s="13">
        <v>2</v>
      </c>
      <c r="P4210">
        <v>4</v>
      </c>
      <c r="Q4210" t="b">
        <v>0</v>
      </c>
      <c r="R4210">
        <v>6</v>
      </c>
      <c r="S4210" t="s">
        <v>48</v>
      </c>
      <c r="T4210" t="s">
        <v>39</v>
      </c>
    </row>
    <row r="4211" spans="1:20">
      <c r="A4211" t="s">
        <v>7683</v>
      </c>
      <c r="B4211" s="11">
        <v>44938</v>
      </c>
      <c r="C4211" t="s">
        <v>7684</v>
      </c>
      <c r="D4211" t="s">
        <v>14</v>
      </c>
      <c r="E4211" t="s">
        <v>82</v>
      </c>
      <c r="F4211" s="12">
        <v>201.32</v>
      </c>
      <c r="G4211" s="13">
        <v>4</v>
      </c>
      <c r="H4211">
        <v>0</v>
      </c>
      <c r="I4211" s="12">
        <f t="shared" si="260"/>
        <v>0</v>
      </c>
      <c r="J4211" s="12">
        <f t="shared" si="261"/>
        <v>805.28</v>
      </c>
      <c r="K4211" s="12">
        <f t="shared" si="262"/>
        <v>805.28</v>
      </c>
      <c r="L4211" s="12">
        <v>17.26</v>
      </c>
      <c r="M4211" s="12">
        <f t="shared" si="263"/>
        <v>822.54</v>
      </c>
      <c r="N4211" t="s">
        <v>9</v>
      </c>
      <c r="O4211" s="13">
        <v>9</v>
      </c>
      <c r="P4211">
        <v>3</v>
      </c>
      <c r="Q4211" t="b">
        <v>0</v>
      </c>
      <c r="R4211">
        <v>6</v>
      </c>
      <c r="S4211" t="s">
        <v>48</v>
      </c>
      <c r="T4211" t="s">
        <v>30</v>
      </c>
    </row>
    <row r="4212" spans="1:20">
      <c r="A4212" t="s">
        <v>7685</v>
      </c>
      <c r="B4212" s="11">
        <v>44938</v>
      </c>
      <c r="C4212" t="s">
        <v>7007</v>
      </c>
      <c r="D4212" t="s">
        <v>23</v>
      </c>
      <c r="E4212" t="s">
        <v>540</v>
      </c>
      <c r="F4212" s="12">
        <v>155.3</v>
      </c>
      <c r="G4212" s="13">
        <v>1</v>
      </c>
      <c r="H4212">
        <v>0</v>
      </c>
      <c r="I4212" s="12">
        <f t="shared" si="260"/>
        <v>0</v>
      </c>
      <c r="J4212" s="12">
        <f t="shared" si="261"/>
        <v>155.3</v>
      </c>
      <c r="K4212" s="12">
        <f t="shared" si="262"/>
        <v>155.3</v>
      </c>
      <c r="L4212" s="12">
        <v>10.54</v>
      </c>
      <c r="M4212" s="12">
        <f t="shared" si="263"/>
        <v>165.84</v>
      </c>
      <c r="N4212" t="s">
        <v>18</v>
      </c>
      <c r="O4212" s="13">
        <v>6</v>
      </c>
      <c r="P4212">
        <v>5</v>
      </c>
      <c r="Q4212" t="b">
        <v>0</v>
      </c>
      <c r="R4212">
        <v>3</v>
      </c>
      <c r="S4212" t="s">
        <v>44</v>
      </c>
      <c r="T4212" t="s">
        <v>35</v>
      </c>
    </row>
    <row r="4213" spans="1:20">
      <c r="A4213" t="s">
        <v>7686</v>
      </c>
      <c r="B4213" s="11">
        <v>44938</v>
      </c>
      <c r="C4213" t="s">
        <v>7687</v>
      </c>
      <c r="D4213" t="s">
        <v>14</v>
      </c>
      <c r="E4213" t="s">
        <v>162</v>
      </c>
      <c r="F4213" s="12">
        <v>220.11</v>
      </c>
      <c r="G4213" s="13">
        <v>1</v>
      </c>
      <c r="H4213">
        <v>0</v>
      </c>
      <c r="I4213" s="12">
        <f t="shared" si="260"/>
        <v>0</v>
      </c>
      <c r="J4213" s="12">
        <f t="shared" si="261"/>
        <v>220.11</v>
      </c>
      <c r="K4213" s="12">
        <f t="shared" si="262"/>
        <v>220.11</v>
      </c>
      <c r="L4213" s="12">
        <v>24.21</v>
      </c>
      <c r="M4213" s="12">
        <f t="shared" si="263"/>
        <v>244.32</v>
      </c>
      <c r="N4213" t="s">
        <v>9</v>
      </c>
      <c r="O4213" s="13">
        <v>9</v>
      </c>
      <c r="P4213">
        <v>4.5</v>
      </c>
      <c r="Q4213" t="b">
        <v>0</v>
      </c>
      <c r="R4213">
        <v>7</v>
      </c>
      <c r="S4213" t="s">
        <v>44</v>
      </c>
      <c r="T4213" t="s">
        <v>37</v>
      </c>
    </row>
    <row r="4214" spans="1:20">
      <c r="A4214" t="s">
        <v>7688</v>
      </c>
      <c r="B4214" s="11">
        <v>44938</v>
      </c>
      <c r="C4214" t="s">
        <v>7689</v>
      </c>
      <c r="D4214" t="s">
        <v>20</v>
      </c>
      <c r="E4214" t="s">
        <v>197</v>
      </c>
      <c r="F4214" s="12">
        <v>42.71</v>
      </c>
      <c r="G4214" s="13">
        <v>1</v>
      </c>
      <c r="H4214">
        <v>0</v>
      </c>
      <c r="I4214" s="12">
        <f t="shared" si="260"/>
        <v>0</v>
      </c>
      <c r="J4214" s="12">
        <f t="shared" si="261"/>
        <v>42.71</v>
      </c>
      <c r="K4214" s="12">
        <f t="shared" si="262"/>
        <v>42.71</v>
      </c>
      <c r="L4214" s="12">
        <v>10.08</v>
      </c>
      <c r="M4214" s="12">
        <f t="shared" si="263"/>
        <v>52.79</v>
      </c>
      <c r="N4214" t="s">
        <v>18</v>
      </c>
      <c r="O4214" s="13">
        <v>3</v>
      </c>
      <c r="P4214">
        <v>4</v>
      </c>
      <c r="Q4214" t="b">
        <v>1</v>
      </c>
      <c r="R4214">
        <v>4</v>
      </c>
      <c r="S4214" t="s">
        <v>45</v>
      </c>
      <c r="T4214" t="s">
        <v>37</v>
      </c>
    </row>
    <row r="4215" spans="1:20">
      <c r="A4215" t="s">
        <v>7690</v>
      </c>
      <c r="B4215" s="11">
        <v>44938</v>
      </c>
      <c r="C4215" t="s">
        <v>7691</v>
      </c>
      <c r="D4215" t="s">
        <v>17</v>
      </c>
      <c r="E4215" t="s">
        <v>194</v>
      </c>
      <c r="F4215" s="12">
        <v>26.6</v>
      </c>
      <c r="G4215" s="13">
        <v>2</v>
      </c>
      <c r="H4215">
        <v>0</v>
      </c>
      <c r="I4215" s="12">
        <f t="shared" si="260"/>
        <v>0</v>
      </c>
      <c r="J4215" s="12">
        <f t="shared" si="261"/>
        <v>53.2</v>
      </c>
      <c r="K4215" s="12">
        <f t="shared" si="262"/>
        <v>53.2</v>
      </c>
      <c r="L4215" s="12">
        <v>19.54</v>
      </c>
      <c r="M4215" s="12">
        <f t="shared" si="263"/>
        <v>72.74</v>
      </c>
      <c r="N4215" t="s">
        <v>6</v>
      </c>
      <c r="O4215" s="13">
        <v>23</v>
      </c>
      <c r="P4215">
        <v>5</v>
      </c>
      <c r="Q4215" t="b">
        <v>0</v>
      </c>
      <c r="R4215">
        <v>6</v>
      </c>
      <c r="S4215" t="s">
        <v>43</v>
      </c>
      <c r="T4215" t="s">
        <v>37</v>
      </c>
    </row>
    <row r="4216" spans="1:20">
      <c r="A4216" t="s">
        <v>7692</v>
      </c>
      <c r="B4216" s="11">
        <v>44938</v>
      </c>
      <c r="C4216" t="s">
        <v>7693</v>
      </c>
      <c r="D4216" t="s">
        <v>17</v>
      </c>
      <c r="E4216" t="s">
        <v>78</v>
      </c>
      <c r="F4216" s="12">
        <v>96.37</v>
      </c>
      <c r="G4216" s="13">
        <v>2</v>
      </c>
      <c r="H4216">
        <v>0</v>
      </c>
      <c r="I4216" s="12">
        <f t="shared" si="260"/>
        <v>0</v>
      </c>
      <c r="J4216" s="12">
        <f t="shared" si="261"/>
        <v>192.74</v>
      </c>
      <c r="K4216" s="12">
        <f t="shared" si="262"/>
        <v>192.74</v>
      </c>
      <c r="L4216" s="12">
        <v>22.27</v>
      </c>
      <c r="M4216" s="12">
        <f t="shared" si="263"/>
        <v>215.01</v>
      </c>
      <c r="N4216" t="s">
        <v>12</v>
      </c>
      <c r="O4216" s="13">
        <v>12</v>
      </c>
      <c r="P4216">
        <v>5</v>
      </c>
      <c r="Q4216" t="b">
        <v>0</v>
      </c>
      <c r="R4216">
        <v>6</v>
      </c>
      <c r="S4216" t="s">
        <v>46</v>
      </c>
      <c r="T4216" t="s">
        <v>30</v>
      </c>
    </row>
    <row r="4217" spans="1:20">
      <c r="A4217" t="s">
        <v>7694</v>
      </c>
      <c r="B4217" s="11">
        <v>44938</v>
      </c>
      <c r="C4217" t="s">
        <v>7695</v>
      </c>
      <c r="D4217" t="s">
        <v>5</v>
      </c>
      <c r="E4217" t="s">
        <v>144</v>
      </c>
      <c r="F4217" s="12">
        <v>74.75</v>
      </c>
      <c r="G4217" s="13">
        <v>1</v>
      </c>
      <c r="H4217">
        <v>0</v>
      </c>
      <c r="I4217" s="12">
        <f t="shared" si="260"/>
        <v>0</v>
      </c>
      <c r="J4217" s="12">
        <f t="shared" si="261"/>
        <v>74.75</v>
      </c>
      <c r="K4217" s="12">
        <f t="shared" si="262"/>
        <v>74.75</v>
      </c>
      <c r="L4217" s="12">
        <v>10.88</v>
      </c>
      <c r="M4217" s="12">
        <f t="shared" si="263"/>
        <v>85.63</v>
      </c>
      <c r="N4217" t="s">
        <v>18</v>
      </c>
      <c r="O4217" s="13">
        <v>7</v>
      </c>
      <c r="P4217">
        <v>4</v>
      </c>
      <c r="Q4217" t="b">
        <v>0</v>
      </c>
      <c r="R4217">
        <v>10</v>
      </c>
      <c r="S4217" t="s">
        <v>45</v>
      </c>
      <c r="T4217" t="s">
        <v>30</v>
      </c>
    </row>
    <row r="4218" spans="1:20">
      <c r="A4218" t="s">
        <v>7696</v>
      </c>
      <c r="B4218" s="11">
        <v>44938</v>
      </c>
      <c r="C4218" t="s">
        <v>5139</v>
      </c>
      <c r="D4218" t="s">
        <v>5</v>
      </c>
      <c r="E4218" t="s">
        <v>156</v>
      </c>
      <c r="F4218" s="12">
        <v>79.26</v>
      </c>
      <c r="G4218" s="13">
        <v>2</v>
      </c>
      <c r="H4218">
        <v>0</v>
      </c>
      <c r="I4218" s="12">
        <f t="shared" si="260"/>
        <v>0</v>
      </c>
      <c r="J4218" s="12">
        <f t="shared" si="261"/>
        <v>158.52</v>
      </c>
      <c r="K4218" s="12">
        <f t="shared" si="262"/>
        <v>158.52</v>
      </c>
      <c r="L4218" s="12">
        <v>15.05</v>
      </c>
      <c r="M4218" s="12">
        <f t="shared" si="263"/>
        <v>173.57</v>
      </c>
      <c r="N4218" t="s">
        <v>18</v>
      </c>
      <c r="O4218" s="13">
        <v>7</v>
      </c>
      <c r="P4218">
        <v>3.5</v>
      </c>
      <c r="Q4218" t="b">
        <v>0</v>
      </c>
      <c r="R4218">
        <v>7</v>
      </c>
      <c r="S4218" t="s">
        <v>44</v>
      </c>
      <c r="T4218" t="s">
        <v>39</v>
      </c>
    </row>
    <row r="4219" spans="1:20">
      <c r="A4219" t="s">
        <v>7697</v>
      </c>
      <c r="B4219" s="11">
        <v>44939</v>
      </c>
      <c r="C4219" t="s">
        <v>7698</v>
      </c>
      <c r="D4219" t="s">
        <v>25</v>
      </c>
      <c r="E4219" t="s">
        <v>159</v>
      </c>
      <c r="F4219" s="12">
        <v>187.26</v>
      </c>
      <c r="G4219" s="13">
        <v>1</v>
      </c>
      <c r="H4219">
        <v>0</v>
      </c>
      <c r="I4219" s="12">
        <f t="shared" si="260"/>
        <v>0</v>
      </c>
      <c r="J4219" s="12">
        <f t="shared" si="261"/>
        <v>187.26</v>
      </c>
      <c r="K4219" s="12">
        <f t="shared" si="262"/>
        <v>187.26</v>
      </c>
      <c r="L4219" s="12">
        <v>23.61</v>
      </c>
      <c r="M4219" s="12">
        <f t="shared" si="263"/>
        <v>210.87</v>
      </c>
      <c r="N4219" t="s">
        <v>6</v>
      </c>
      <c r="O4219" s="13">
        <v>14</v>
      </c>
      <c r="P4219">
        <v>5</v>
      </c>
      <c r="Q4219" t="b">
        <v>0</v>
      </c>
      <c r="R4219">
        <v>7</v>
      </c>
      <c r="S4219" t="s">
        <v>42</v>
      </c>
      <c r="T4219" t="s">
        <v>35</v>
      </c>
    </row>
    <row r="4220" spans="1:20">
      <c r="A4220" t="s">
        <v>7699</v>
      </c>
      <c r="B4220" s="11">
        <v>44939</v>
      </c>
      <c r="C4220" t="s">
        <v>7700</v>
      </c>
      <c r="D4220" t="s">
        <v>14</v>
      </c>
      <c r="E4220" t="s">
        <v>162</v>
      </c>
      <c r="F4220" s="12">
        <v>120.52</v>
      </c>
      <c r="G4220" s="13">
        <v>1</v>
      </c>
      <c r="H4220">
        <v>5.8</v>
      </c>
      <c r="I4220" s="12">
        <f t="shared" si="260"/>
        <v>6.99016</v>
      </c>
      <c r="J4220" s="12">
        <f t="shared" si="261"/>
        <v>120.52</v>
      </c>
      <c r="K4220" s="12">
        <f t="shared" si="262"/>
        <v>113.52984</v>
      </c>
      <c r="L4220" s="12">
        <v>22.2</v>
      </c>
      <c r="M4220" s="12">
        <f t="shared" si="263"/>
        <v>135.72984</v>
      </c>
      <c r="N4220" t="s">
        <v>12</v>
      </c>
      <c r="O4220" s="13">
        <v>13</v>
      </c>
      <c r="P4220">
        <v>5</v>
      </c>
      <c r="Q4220" t="b">
        <v>0</v>
      </c>
      <c r="R4220">
        <v>3</v>
      </c>
      <c r="S4220" t="s">
        <v>48</v>
      </c>
      <c r="T4220" t="s">
        <v>35</v>
      </c>
    </row>
    <row r="4221" spans="1:20">
      <c r="A4221" t="s">
        <v>7701</v>
      </c>
      <c r="B4221" s="11">
        <v>44939</v>
      </c>
      <c r="C4221" t="s">
        <v>7702</v>
      </c>
      <c r="D4221" t="s">
        <v>20</v>
      </c>
      <c r="E4221" t="s">
        <v>197</v>
      </c>
      <c r="F4221" s="12">
        <v>9.36</v>
      </c>
      <c r="G4221" s="13">
        <v>4</v>
      </c>
      <c r="H4221">
        <v>0</v>
      </c>
      <c r="I4221" s="12">
        <f t="shared" si="260"/>
        <v>0</v>
      </c>
      <c r="J4221" s="12">
        <f t="shared" si="261"/>
        <v>37.44</v>
      </c>
      <c r="K4221" s="12">
        <f t="shared" si="262"/>
        <v>37.44</v>
      </c>
      <c r="L4221" s="12">
        <v>9.22</v>
      </c>
      <c r="M4221" s="12">
        <f t="shared" si="263"/>
        <v>46.66</v>
      </c>
      <c r="N4221" t="s">
        <v>18</v>
      </c>
      <c r="O4221" s="13">
        <v>5</v>
      </c>
      <c r="P4221">
        <v>5</v>
      </c>
      <c r="Q4221" t="b">
        <v>0</v>
      </c>
      <c r="R4221">
        <v>2</v>
      </c>
      <c r="S4221" t="s">
        <v>44</v>
      </c>
      <c r="T4221" t="s">
        <v>30</v>
      </c>
    </row>
    <row r="4222" spans="1:20">
      <c r="A4222" t="s">
        <v>7703</v>
      </c>
      <c r="B4222" s="11">
        <v>44939</v>
      </c>
      <c r="C4222" t="s">
        <v>4402</v>
      </c>
      <c r="D4222" t="s">
        <v>23</v>
      </c>
      <c r="E4222" t="s">
        <v>169</v>
      </c>
      <c r="F4222" s="12">
        <v>118.58</v>
      </c>
      <c r="G4222" s="13">
        <v>1</v>
      </c>
      <c r="H4222">
        <v>0</v>
      </c>
      <c r="I4222" s="12">
        <f t="shared" si="260"/>
        <v>0</v>
      </c>
      <c r="J4222" s="12">
        <f t="shared" si="261"/>
        <v>118.58</v>
      </c>
      <c r="K4222" s="12">
        <f t="shared" si="262"/>
        <v>118.58</v>
      </c>
      <c r="L4222" s="12">
        <v>15.82</v>
      </c>
      <c r="M4222" s="12">
        <f t="shared" si="263"/>
        <v>134.4</v>
      </c>
      <c r="N4222" t="s">
        <v>9</v>
      </c>
      <c r="O4222" s="13">
        <v>13</v>
      </c>
      <c r="P4222">
        <v>5</v>
      </c>
      <c r="Q4222" t="b">
        <v>1</v>
      </c>
      <c r="R4222">
        <v>3</v>
      </c>
      <c r="S4222" t="s">
        <v>45</v>
      </c>
      <c r="T4222" t="s">
        <v>35</v>
      </c>
    </row>
    <row r="4223" spans="1:20">
      <c r="A4223" t="s">
        <v>7704</v>
      </c>
      <c r="B4223" s="11">
        <v>44939</v>
      </c>
      <c r="C4223" t="s">
        <v>5178</v>
      </c>
      <c r="D4223" t="s">
        <v>5</v>
      </c>
      <c r="E4223" t="s">
        <v>119</v>
      </c>
      <c r="F4223" s="12">
        <v>95.01</v>
      </c>
      <c r="G4223" s="13">
        <v>1</v>
      </c>
      <c r="H4223">
        <v>0</v>
      </c>
      <c r="I4223" s="12">
        <f t="shared" si="260"/>
        <v>0</v>
      </c>
      <c r="J4223" s="12">
        <f t="shared" si="261"/>
        <v>95.01</v>
      </c>
      <c r="K4223" s="12">
        <f t="shared" si="262"/>
        <v>95.01</v>
      </c>
      <c r="L4223" s="12">
        <v>10.48</v>
      </c>
      <c r="M4223" s="12">
        <f t="shared" si="263"/>
        <v>105.49</v>
      </c>
      <c r="N4223" t="s">
        <v>18</v>
      </c>
      <c r="O4223" s="13">
        <v>6</v>
      </c>
      <c r="P4223">
        <v>4</v>
      </c>
      <c r="Q4223" t="b">
        <v>0</v>
      </c>
      <c r="R4223">
        <v>7</v>
      </c>
      <c r="S4223" t="s">
        <v>45</v>
      </c>
      <c r="T4223" t="s">
        <v>39</v>
      </c>
    </row>
    <row r="4224" spans="1:20">
      <c r="A4224" t="s">
        <v>7705</v>
      </c>
      <c r="B4224" s="11">
        <v>44939</v>
      </c>
      <c r="C4224" t="s">
        <v>1483</v>
      </c>
      <c r="D4224" t="s">
        <v>20</v>
      </c>
      <c r="E4224" t="s">
        <v>197</v>
      </c>
      <c r="F4224" s="12">
        <v>36.75</v>
      </c>
      <c r="G4224" s="13">
        <v>2</v>
      </c>
      <c r="H4224">
        <v>0</v>
      </c>
      <c r="I4224" s="12">
        <f t="shared" si="260"/>
        <v>0</v>
      </c>
      <c r="J4224" s="12">
        <f t="shared" si="261"/>
        <v>73.5</v>
      </c>
      <c r="K4224" s="12">
        <f t="shared" si="262"/>
        <v>73.5</v>
      </c>
      <c r="L4224" s="12">
        <v>16.03</v>
      </c>
      <c r="M4224" s="12">
        <f t="shared" si="263"/>
        <v>89.53</v>
      </c>
      <c r="N4224" t="s">
        <v>9</v>
      </c>
      <c r="O4224" s="13">
        <v>13</v>
      </c>
      <c r="P4224">
        <v>4.5</v>
      </c>
      <c r="Q4224" t="b">
        <v>1</v>
      </c>
      <c r="R4224">
        <v>3</v>
      </c>
      <c r="S4224" t="s">
        <v>48</v>
      </c>
      <c r="T4224" t="s">
        <v>35</v>
      </c>
    </row>
    <row r="4225" spans="1:20">
      <c r="A4225" t="s">
        <v>7706</v>
      </c>
      <c r="B4225" s="11">
        <v>44939</v>
      </c>
      <c r="C4225" t="s">
        <v>7707</v>
      </c>
      <c r="D4225" t="s">
        <v>11</v>
      </c>
      <c r="E4225" t="s">
        <v>91</v>
      </c>
      <c r="F4225" s="12">
        <v>71.32</v>
      </c>
      <c r="G4225" s="13">
        <v>1</v>
      </c>
      <c r="H4225">
        <v>0</v>
      </c>
      <c r="I4225" s="12">
        <f t="shared" si="260"/>
        <v>0</v>
      </c>
      <c r="J4225" s="12">
        <f t="shared" si="261"/>
        <v>71.32</v>
      </c>
      <c r="K4225" s="12">
        <f t="shared" si="262"/>
        <v>71.32</v>
      </c>
      <c r="L4225" s="12">
        <v>21.33</v>
      </c>
      <c r="M4225" s="12">
        <f t="shared" si="263"/>
        <v>92.65</v>
      </c>
      <c r="N4225" t="s">
        <v>9</v>
      </c>
      <c r="O4225" s="13">
        <v>6</v>
      </c>
      <c r="P4225">
        <v>4.5</v>
      </c>
      <c r="Q4225" t="b">
        <v>0</v>
      </c>
      <c r="R4225">
        <v>10</v>
      </c>
      <c r="S4225" t="s">
        <v>45</v>
      </c>
      <c r="T4225" t="s">
        <v>39</v>
      </c>
    </row>
    <row r="4226" spans="1:20">
      <c r="A4226" t="s">
        <v>7708</v>
      </c>
      <c r="B4226" s="11">
        <v>44939</v>
      </c>
      <c r="C4226" t="s">
        <v>7709</v>
      </c>
      <c r="D4226" t="s">
        <v>20</v>
      </c>
      <c r="E4226" t="s">
        <v>97</v>
      </c>
      <c r="F4226" s="12">
        <v>27.98</v>
      </c>
      <c r="G4226" s="13">
        <v>2</v>
      </c>
      <c r="H4226">
        <v>0</v>
      </c>
      <c r="I4226" s="12">
        <f t="shared" si="260"/>
        <v>0</v>
      </c>
      <c r="J4226" s="12">
        <f t="shared" si="261"/>
        <v>55.96</v>
      </c>
      <c r="K4226" s="12">
        <f t="shared" si="262"/>
        <v>55.96</v>
      </c>
      <c r="L4226" s="12">
        <v>24.76</v>
      </c>
      <c r="M4226" s="12">
        <f t="shared" si="263"/>
        <v>80.72</v>
      </c>
      <c r="N4226" t="s">
        <v>6</v>
      </c>
      <c r="O4226" s="13">
        <v>22</v>
      </c>
      <c r="P4226">
        <v>3</v>
      </c>
      <c r="Q4226" t="b">
        <v>0</v>
      </c>
      <c r="R4226">
        <v>4</v>
      </c>
      <c r="S4226" t="s">
        <v>44</v>
      </c>
      <c r="T4226" t="s">
        <v>32</v>
      </c>
    </row>
    <row r="4227" spans="1:20">
      <c r="A4227" t="s">
        <v>7710</v>
      </c>
      <c r="B4227" s="11">
        <v>44939</v>
      </c>
      <c r="C4227" t="s">
        <v>7711</v>
      </c>
      <c r="D4227" t="s">
        <v>11</v>
      </c>
      <c r="E4227" t="s">
        <v>91</v>
      </c>
      <c r="F4227" s="12">
        <v>67</v>
      </c>
      <c r="G4227" s="13">
        <v>1</v>
      </c>
      <c r="H4227">
        <v>0</v>
      </c>
      <c r="I4227" s="12">
        <f t="shared" ref="I4227:I4290" si="264">H4227*F4227/100</f>
        <v>0</v>
      </c>
      <c r="J4227" s="12">
        <f t="shared" ref="J4227:J4290" si="265">G4227*F4227</f>
        <v>67</v>
      </c>
      <c r="K4227" s="12">
        <f t="shared" ref="K4227:K4290" si="266">J4227-I4227</f>
        <v>67</v>
      </c>
      <c r="L4227" s="12">
        <v>8.33</v>
      </c>
      <c r="M4227" s="12">
        <f t="shared" ref="M4227:M4290" si="267">K4227+L4227</f>
        <v>75.33</v>
      </c>
      <c r="N4227" t="s">
        <v>18</v>
      </c>
      <c r="O4227" s="13">
        <v>6</v>
      </c>
      <c r="P4227">
        <v>5</v>
      </c>
      <c r="Q4227" t="b">
        <v>0</v>
      </c>
      <c r="R4227">
        <v>3</v>
      </c>
      <c r="S4227" t="s">
        <v>46</v>
      </c>
      <c r="T4227" t="s">
        <v>39</v>
      </c>
    </row>
    <row r="4228" spans="1:20">
      <c r="A4228" t="s">
        <v>7712</v>
      </c>
      <c r="B4228" s="11">
        <v>44939</v>
      </c>
      <c r="C4228" t="s">
        <v>1853</v>
      </c>
      <c r="D4228" t="s">
        <v>25</v>
      </c>
      <c r="E4228" t="s">
        <v>87</v>
      </c>
      <c r="F4228" s="12">
        <v>127.13</v>
      </c>
      <c r="G4228" s="13">
        <v>3</v>
      </c>
      <c r="H4228">
        <v>0</v>
      </c>
      <c r="I4228" s="12">
        <f t="shared" si="264"/>
        <v>0</v>
      </c>
      <c r="J4228" s="12">
        <f t="shared" si="265"/>
        <v>381.39</v>
      </c>
      <c r="K4228" s="12">
        <f t="shared" si="266"/>
        <v>381.39</v>
      </c>
      <c r="L4228" s="12">
        <v>19.45</v>
      </c>
      <c r="M4228" s="12">
        <f t="shared" si="267"/>
        <v>400.84</v>
      </c>
      <c r="N4228" t="s">
        <v>9</v>
      </c>
      <c r="O4228" s="13">
        <v>5</v>
      </c>
      <c r="P4228">
        <v>5</v>
      </c>
      <c r="Q4228" t="b">
        <v>0</v>
      </c>
      <c r="R4228">
        <v>1</v>
      </c>
      <c r="S4228" t="s">
        <v>43</v>
      </c>
      <c r="T4228" t="s">
        <v>37</v>
      </c>
    </row>
    <row r="4229" spans="1:20">
      <c r="A4229" t="s">
        <v>7713</v>
      </c>
      <c r="B4229" s="11">
        <v>44939</v>
      </c>
      <c r="C4229" t="s">
        <v>7714</v>
      </c>
      <c r="D4229" t="s">
        <v>14</v>
      </c>
      <c r="E4229" t="s">
        <v>82</v>
      </c>
      <c r="F4229" s="12">
        <v>175.38</v>
      </c>
      <c r="G4229" s="13">
        <v>1</v>
      </c>
      <c r="H4229">
        <v>0</v>
      </c>
      <c r="I4229" s="12">
        <f t="shared" si="264"/>
        <v>0</v>
      </c>
      <c r="J4229" s="12">
        <f t="shared" si="265"/>
        <v>175.38</v>
      </c>
      <c r="K4229" s="12">
        <f t="shared" si="266"/>
        <v>175.38</v>
      </c>
      <c r="L4229" s="12">
        <v>12.66</v>
      </c>
      <c r="M4229" s="12">
        <f t="shared" si="267"/>
        <v>188.04</v>
      </c>
      <c r="N4229" t="s">
        <v>18</v>
      </c>
      <c r="O4229" s="13">
        <v>7</v>
      </c>
      <c r="P4229">
        <v>5</v>
      </c>
      <c r="Q4229" t="b">
        <v>0</v>
      </c>
      <c r="R4229">
        <v>2</v>
      </c>
      <c r="S4229" t="s">
        <v>44</v>
      </c>
      <c r="T4229" t="s">
        <v>39</v>
      </c>
    </row>
    <row r="4230" spans="1:20">
      <c r="A4230" t="s">
        <v>7715</v>
      </c>
      <c r="B4230" s="11">
        <v>44939</v>
      </c>
      <c r="C4230" t="s">
        <v>7716</v>
      </c>
      <c r="D4230" t="s">
        <v>17</v>
      </c>
      <c r="E4230" t="s">
        <v>129</v>
      </c>
      <c r="F4230" s="12">
        <v>78.67</v>
      </c>
      <c r="G4230" s="13">
        <v>3</v>
      </c>
      <c r="H4230">
        <v>0</v>
      </c>
      <c r="I4230" s="12">
        <f t="shared" si="264"/>
        <v>0</v>
      </c>
      <c r="J4230" s="12">
        <f t="shared" si="265"/>
        <v>236.01</v>
      </c>
      <c r="K4230" s="12">
        <f t="shared" si="266"/>
        <v>236.01</v>
      </c>
      <c r="L4230" s="12">
        <v>13.42</v>
      </c>
      <c r="M4230" s="12">
        <f t="shared" si="267"/>
        <v>249.43</v>
      </c>
      <c r="N4230" t="s">
        <v>18</v>
      </c>
      <c r="O4230" s="13">
        <v>7</v>
      </c>
      <c r="P4230">
        <v>3.5</v>
      </c>
      <c r="Q4230" t="b">
        <v>0</v>
      </c>
      <c r="R4230">
        <v>5</v>
      </c>
      <c r="S4230" t="s">
        <v>45</v>
      </c>
      <c r="T4230" t="s">
        <v>37</v>
      </c>
    </row>
    <row r="4231" spans="1:20">
      <c r="A4231" t="s">
        <v>7717</v>
      </c>
      <c r="B4231" s="11">
        <v>44940</v>
      </c>
      <c r="C4231" t="s">
        <v>6366</v>
      </c>
      <c r="D4231" t="s">
        <v>8</v>
      </c>
      <c r="E4231" t="s">
        <v>75</v>
      </c>
      <c r="F4231" s="12">
        <v>27.63</v>
      </c>
      <c r="G4231" s="13">
        <v>1</v>
      </c>
      <c r="H4231">
        <v>6</v>
      </c>
      <c r="I4231" s="12">
        <f t="shared" si="264"/>
        <v>1.6578</v>
      </c>
      <c r="J4231" s="12">
        <f t="shared" si="265"/>
        <v>27.63</v>
      </c>
      <c r="K4231" s="12">
        <f t="shared" si="266"/>
        <v>25.9722</v>
      </c>
      <c r="L4231" s="12">
        <v>18.15</v>
      </c>
      <c r="M4231" s="12">
        <f t="shared" si="267"/>
        <v>44.1222</v>
      </c>
      <c r="N4231" t="s">
        <v>9</v>
      </c>
      <c r="O4231" s="13">
        <v>6</v>
      </c>
      <c r="P4231">
        <v>5</v>
      </c>
      <c r="Q4231" t="b">
        <v>1</v>
      </c>
      <c r="R4231">
        <v>2</v>
      </c>
      <c r="S4231" t="s">
        <v>48</v>
      </c>
      <c r="T4231" t="s">
        <v>37</v>
      </c>
    </row>
    <row r="4232" spans="1:20">
      <c r="A4232" t="s">
        <v>7718</v>
      </c>
      <c r="B4232" s="11">
        <v>44940</v>
      </c>
      <c r="C4232" t="s">
        <v>1794</v>
      </c>
      <c r="D4232" t="s">
        <v>17</v>
      </c>
      <c r="E4232" t="s">
        <v>129</v>
      </c>
      <c r="F4232" s="12">
        <v>56.49</v>
      </c>
      <c r="G4232" s="13">
        <v>1</v>
      </c>
      <c r="H4232">
        <v>0</v>
      </c>
      <c r="I4232" s="12">
        <f t="shared" si="264"/>
        <v>0</v>
      </c>
      <c r="J4232" s="12">
        <f t="shared" si="265"/>
        <v>56.49</v>
      </c>
      <c r="K4232" s="12">
        <f t="shared" si="266"/>
        <v>56.49</v>
      </c>
      <c r="L4232" s="12">
        <v>25.03</v>
      </c>
      <c r="M4232" s="12">
        <f t="shared" si="267"/>
        <v>81.52</v>
      </c>
      <c r="N4232" t="s">
        <v>6</v>
      </c>
      <c r="O4232" s="13">
        <v>16</v>
      </c>
      <c r="P4232">
        <v>4.5</v>
      </c>
      <c r="Q4232" t="b">
        <v>0</v>
      </c>
      <c r="R4232">
        <v>6</v>
      </c>
      <c r="S4232" t="s">
        <v>45</v>
      </c>
      <c r="T4232" t="s">
        <v>35</v>
      </c>
    </row>
    <row r="4233" spans="1:20">
      <c r="A4233" t="s">
        <v>7719</v>
      </c>
      <c r="B4233" s="11">
        <v>44940</v>
      </c>
      <c r="C4233" t="s">
        <v>7720</v>
      </c>
      <c r="D4233" t="s">
        <v>5</v>
      </c>
      <c r="E4233" t="s">
        <v>124</v>
      </c>
      <c r="F4233" s="12">
        <v>56.04</v>
      </c>
      <c r="G4233" s="13">
        <v>1</v>
      </c>
      <c r="H4233">
        <v>0</v>
      </c>
      <c r="I4233" s="12">
        <f t="shared" si="264"/>
        <v>0</v>
      </c>
      <c r="J4233" s="12">
        <f t="shared" si="265"/>
        <v>56.04</v>
      </c>
      <c r="K4233" s="12">
        <f t="shared" si="266"/>
        <v>56.04</v>
      </c>
      <c r="L4233" s="12">
        <v>22.04</v>
      </c>
      <c r="M4233" s="12">
        <f t="shared" si="267"/>
        <v>78.08</v>
      </c>
      <c r="N4233" t="s">
        <v>6</v>
      </c>
      <c r="O4233" s="13">
        <v>20</v>
      </c>
      <c r="P4233">
        <v>4.5</v>
      </c>
      <c r="Q4233" t="b">
        <v>0</v>
      </c>
      <c r="R4233">
        <v>3</v>
      </c>
      <c r="S4233" t="s">
        <v>44</v>
      </c>
      <c r="T4233" t="s">
        <v>35</v>
      </c>
    </row>
    <row r="4234" spans="1:20">
      <c r="A4234" t="s">
        <v>7721</v>
      </c>
      <c r="B4234" s="11">
        <v>44940</v>
      </c>
      <c r="C4234" t="s">
        <v>7277</v>
      </c>
      <c r="D4234" t="s">
        <v>20</v>
      </c>
      <c r="E4234" t="s">
        <v>197</v>
      </c>
      <c r="F4234" s="12">
        <v>25.75</v>
      </c>
      <c r="G4234" s="13">
        <v>1</v>
      </c>
      <c r="H4234">
        <v>0</v>
      </c>
      <c r="I4234" s="12">
        <f t="shared" si="264"/>
        <v>0</v>
      </c>
      <c r="J4234" s="12">
        <f t="shared" si="265"/>
        <v>25.75</v>
      </c>
      <c r="K4234" s="12">
        <f t="shared" si="266"/>
        <v>25.75</v>
      </c>
      <c r="L4234" s="12">
        <v>9.62</v>
      </c>
      <c r="M4234" s="12">
        <f t="shared" si="267"/>
        <v>35.37</v>
      </c>
      <c r="N4234" t="s">
        <v>18</v>
      </c>
      <c r="O4234" s="13">
        <v>7</v>
      </c>
      <c r="P4234">
        <v>4</v>
      </c>
      <c r="Q4234" t="b">
        <v>0</v>
      </c>
      <c r="R4234">
        <v>12</v>
      </c>
      <c r="S4234" t="s">
        <v>48</v>
      </c>
      <c r="T4234" t="s">
        <v>35</v>
      </c>
    </row>
    <row r="4235" spans="1:20">
      <c r="A4235" t="s">
        <v>7722</v>
      </c>
      <c r="B4235" s="11">
        <v>44940</v>
      </c>
      <c r="C4235" t="s">
        <v>2341</v>
      </c>
      <c r="D4235" t="s">
        <v>14</v>
      </c>
      <c r="E4235" t="s">
        <v>94</v>
      </c>
      <c r="F4235" s="12">
        <v>76.94</v>
      </c>
      <c r="G4235" s="13">
        <v>1</v>
      </c>
      <c r="H4235">
        <v>0</v>
      </c>
      <c r="I4235" s="12">
        <f t="shared" si="264"/>
        <v>0</v>
      </c>
      <c r="J4235" s="12">
        <f t="shared" si="265"/>
        <v>76.94</v>
      </c>
      <c r="K4235" s="12">
        <f t="shared" si="266"/>
        <v>76.94</v>
      </c>
      <c r="L4235" s="12">
        <v>20.68</v>
      </c>
      <c r="M4235" s="12">
        <f t="shared" si="267"/>
        <v>97.62</v>
      </c>
      <c r="N4235" t="s">
        <v>9</v>
      </c>
      <c r="O4235" s="13">
        <v>12</v>
      </c>
      <c r="P4235">
        <v>5</v>
      </c>
      <c r="Q4235" t="b">
        <v>0</v>
      </c>
      <c r="R4235">
        <v>3</v>
      </c>
      <c r="S4235" t="s">
        <v>48</v>
      </c>
      <c r="T4235" t="s">
        <v>32</v>
      </c>
    </row>
    <row r="4236" spans="1:20">
      <c r="A4236" t="s">
        <v>7723</v>
      </c>
      <c r="B4236" s="11">
        <v>44940</v>
      </c>
      <c r="C4236" t="s">
        <v>7724</v>
      </c>
      <c r="D4236" t="s">
        <v>17</v>
      </c>
      <c r="E4236" t="s">
        <v>139</v>
      </c>
      <c r="F4236" s="12">
        <v>104.04</v>
      </c>
      <c r="G4236" s="13">
        <v>1</v>
      </c>
      <c r="H4236">
        <v>0</v>
      </c>
      <c r="I4236" s="12">
        <f t="shared" si="264"/>
        <v>0</v>
      </c>
      <c r="J4236" s="12">
        <f t="shared" si="265"/>
        <v>104.04</v>
      </c>
      <c r="K4236" s="12">
        <f t="shared" si="266"/>
        <v>104.04</v>
      </c>
      <c r="L4236" s="12">
        <v>13.02</v>
      </c>
      <c r="M4236" s="12">
        <f t="shared" si="267"/>
        <v>117.06</v>
      </c>
      <c r="N4236" t="s">
        <v>18</v>
      </c>
      <c r="O4236" s="13">
        <v>4</v>
      </c>
      <c r="P4236">
        <v>2.5</v>
      </c>
      <c r="Q4236" t="b">
        <v>0</v>
      </c>
      <c r="R4236">
        <v>15</v>
      </c>
      <c r="S4236" t="s">
        <v>44</v>
      </c>
      <c r="T4236" t="s">
        <v>37</v>
      </c>
    </row>
    <row r="4237" spans="1:20">
      <c r="A4237" t="s">
        <v>7725</v>
      </c>
      <c r="B4237" s="11">
        <v>44940</v>
      </c>
      <c r="C4237" t="s">
        <v>7726</v>
      </c>
      <c r="D4237" t="s">
        <v>25</v>
      </c>
      <c r="E4237" t="s">
        <v>602</v>
      </c>
      <c r="F4237" s="12">
        <v>103.63</v>
      </c>
      <c r="G4237" s="13">
        <v>1</v>
      </c>
      <c r="H4237">
        <v>8.2</v>
      </c>
      <c r="I4237" s="12">
        <f t="shared" si="264"/>
        <v>8.49766</v>
      </c>
      <c r="J4237" s="12">
        <f t="shared" si="265"/>
        <v>103.63</v>
      </c>
      <c r="K4237" s="12">
        <f t="shared" si="266"/>
        <v>95.13234</v>
      </c>
      <c r="L4237" s="12">
        <v>26.17</v>
      </c>
      <c r="M4237" s="12">
        <f t="shared" si="267"/>
        <v>121.30234</v>
      </c>
      <c r="N4237" t="s">
        <v>6</v>
      </c>
      <c r="O4237" s="13">
        <v>13</v>
      </c>
      <c r="P4237">
        <v>5</v>
      </c>
      <c r="Q4237" t="b">
        <v>1</v>
      </c>
      <c r="R4237">
        <v>9</v>
      </c>
      <c r="S4237" t="s">
        <v>44</v>
      </c>
      <c r="T4237" t="s">
        <v>35</v>
      </c>
    </row>
    <row r="4238" spans="1:20">
      <c r="A4238" t="s">
        <v>7727</v>
      </c>
      <c r="B4238" s="11">
        <v>44940</v>
      </c>
      <c r="C4238" t="s">
        <v>7728</v>
      </c>
      <c r="D4238" t="s">
        <v>17</v>
      </c>
      <c r="E4238" t="s">
        <v>129</v>
      </c>
      <c r="F4238" s="12">
        <v>160.07</v>
      </c>
      <c r="G4238" s="13">
        <v>1</v>
      </c>
      <c r="H4238">
        <v>17</v>
      </c>
      <c r="I4238" s="12">
        <f t="shared" si="264"/>
        <v>27.2119</v>
      </c>
      <c r="J4238" s="12">
        <f t="shared" si="265"/>
        <v>160.07</v>
      </c>
      <c r="K4238" s="12">
        <f t="shared" si="266"/>
        <v>132.8581</v>
      </c>
      <c r="L4238" s="12">
        <v>24.64</v>
      </c>
      <c r="M4238" s="12">
        <f t="shared" si="267"/>
        <v>157.4981</v>
      </c>
      <c r="N4238" t="s">
        <v>6</v>
      </c>
      <c r="O4238" s="13">
        <v>18</v>
      </c>
      <c r="P4238">
        <v>3</v>
      </c>
      <c r="Q4238" t="b">
        <v>0</v>
      </c>
      <c r="R4238">
        <v>8</v>
      </c>
      <c r="S4238" t="s">
        <v>43</v>
      </c>
      <c r="T4238" t="s">
        <v>37</v>
      </c>
    </row>
    <row r="4239" spans="1:20">
      <c r="A4239" t="s">
        <v>7729</v>
      </c>
      <c r="B4239" s="11">
        <v>44940</v>
      </c>
      <c r="C4239" t="s">
        <v>7730</v>
      </c>
      <c r="D4239" t="s">
        <v>11</v>
      </c>
      <c r="E4239" t="s">
        <v>204</v>
      </c>
      <c r="F4239" s="12">
        <v>24.61</v>
      </c>
      <c r="G4239" s="13">
        <v>1</v>
      </c>
      <c r="H4239">
        <v>23.1</v>
      </c>
      <c r="I4239" s="12">
        <f t="shared" si="264"/>
        <v>5.68491</v>
      </c>
      <c r="J4239" s="12">
        <f t="shared" si="265"/>
        <v>24.61</v>
      </c>
      <c r="K4239" s="12">
        <f t="shared" si="266"/>
        <v>18.92509</v>
      </c>
      <c r="L4239" s="12">
        <v>8.87</v>
      </c>
      <c r="M4239" s="12">
        <f t="shared" si="267"/>
        <v>27.79509</v>
      </c>
      <c r="N4239" t="s">
        <v>18</v>
      </c>
      <c r="O4239" s="13">
        <v>6</v>
      </c>
      <c r="P4239">
        <v>5</v>
      </c>
      <c r="Q4239" t="b">
        <v>1</v>
      </c>
      <c r="R4239">
        <v>4</v>
      </c>
      <c r="S4239" t="s">
        <v>42</v>
      </c>
      <c r="T4239" t="s">
        <v>39</v>
      </c>
    </row>
    <row r="4240" spans="1:20">
      <c r="A4240" t="s">
        <v>7731</v>
      </c>
      <c r="B4240" s="11">
        <v>44941</v>
      </c>
      <c r="C4240" t="s">
        <v>7732</v>
      </c>
      <c r="D4240" t="s">
        <v>23</v>
      </c>
      <c r="E4240" t="s">
        <v>540</v>
      </c>
      <c r="F4240" s="12">
        <v>153.74</v>
      </c>
      <c r="G4240" s="13">
        <v>1</v>
      </c>
      <c r="H4240">
        <v>0</v>
      </c>
      <c r="I4240" s="12">
        <f t="shared" si="264"/>
        <v>0</v>
      </c>
      <c r="J4240" s="12">
        <f t="shared" si="265"/>
        <v>153.74</v>
      </c>
      <c r="K4240" s="12">
        <f t="shared" si="266"/>
        <v>153.74</v>
      </c>
      <c r="L4240" s="12">
        <v>14.5</v>
      </c>
      <c r="M4240" s="12">
        <f t="shared" si="267"/>
        <v>168.24</v>
      </c>
      <c r="N4240" t="s">
        <v>18</v>
      </c>
      <c r="O4240" s="13">
        <v>6</v>
      </c>
      <c r="P4240">
        <v>4.5</v>
      </c>
      <c r="Q4240" t="b">
        <v>0</v>
      </c>
      <c r="R4240">
        <v>1</v>
      </c>
      <c r="S4240" t="s">
        <v>48</v>
      </c>
      <c r="T4240" t="s">
        <v>35</v>
      </c>
    </row>
    <row r="4241" spans="1:20">
      <c r="A4241" t="s">
        <v>7733</v>
      </c>
      <c r="B4241" s="11">
        <v>44941</v>
      </c>
      <c r="C4241" t="s">
        <v>7734</v>
      </c>
      <c r="D4241" t="s">
        <v>14</v>
      </c>
      <c r="E4241" t="s">
        <v>82</v>
      </c>
      <c r="F4241" s="12">
        <v>64.58</v>
      </c>
      <c r="G4241" s="13">
        <v>2</v>
      </c>
      <c r="H4241">
        <v>0</v>
      </c>
      <c r="I4241" s="12">
        <f t="shared" si="264"/>
        <v>0</v>
      </c>
      <c r="J4241" s="12">
        <f t="shared" si="265"/>
        <v>129.16</v>
      </c>
      <c r="K4241" s="12">
        <f t="shared" si="266"/>
        <v>129.16</v>
      </c>
      <c r="L4241" s="12">
        <v>13.4</v>
      </c>
      <c r="M4241" s="12">
        <f t="shared" si="267"/>
        <v>142.56</v>
      </c>
      <c r="N4241" t="s">
        <v>18</v>
      </c>
      <c r="O4241" s="13">
        <v>3</v>
      </c>
      <c r="P4241">
        <v>5</v>
      </c>
      <c r="Q4241" t="b">
        <v>1</v>
      </c>
      <c r="R4241">
        <v>3</v>
      </c>
      <c r="S4241" t="s">
        <v>43</v>
      </c>
      <c r="T4241" t="s">
        <v>37</v>
      </c>
    </row>
    <row r="4242" spans="1:20">
      <c r="A4242" t="s">
        <v>7735</v>
      </c>
      <c r="B4242" s="11">
        <v>44941</v>
      </c>
      <c r="C4242" t="s">
        <v>7736</v>
      </c>
      <c r="D4242" t="s">
        <v>11</v>
      </c>
      <c r="E4242" t="s">
        <v>204</v>
      </c>
      <c r="F4242" s="12">
        <v>90.51</v>
      </c>
      <c r="G4242" s="13">
        <v>1</v>
      </c>
      <c r="H4242">
        <v>0</v>
      </c>
      <c r="I4242" s="12">
        <f t="shared" si="264"/>
        <v>0</v>
      </c>
      <c r="J4242" s="12">
        <f t="shared" si="265"/>
        <v>90.51</v>
      </c>
      <c r="K4242" s="12">
        <f t="shared" si="266"/>
        <v>90.51</v>
      </c>
      <c r="L4242" s="12">
        <v>7.74</v>
      </c>
      <c r="M4242" s="12">
        <f t="shared" si="267"/>
        <v>98.25</v>
      </c>
      <c r="N4242" t="s">
        <v>18</v>
      </c>
      <c r="O4242" s="13">
        <v>6</v>
      </c>
      <c r="P4242">
        <v>5</v>
      </c>
      <c r="Q4242" t="b">
        <v>0</v>
      </c>
      <c r="R4242">
        <v>10</v>
      </c>
      <c r="S4242" t="s">
        <v>48</v>
      </c>
      <c r="T4242" t="s">
        <v>35</v>
      </c>
    </row>
    <row r="4243" spans="1:20">
      <c r="A4243" t="s">
        <v>7737</v>
      </c>
      <c r="B4243" s="11">
        <v>44941</v>
      </c>
      <c r="C4243" t="s">
        <v>2866</v>
      </c>
      <c r="D4243" t="s">
        <v>23</v>
      </c>
      <c r="E4243" t="s">
        <v>110</v>
      </c>
      <c r="F4243" s="12">
        <v>39.33</v>
      </c>
      <c r="G4243" s="13">
        <v>2</v>
      </c>
      <c r="H4243">
        <v>0</v>
      </c>
      <c r="I4243" s="12">
        <f t="shared" si="264"/>
        <v>0</v>
      </c>
      <c r="J4243" s="12">
        <f t="shared" si="265"/>
        <v>78.66</v>
      </c>
      <c r="K4243" s="12">
        <f t="shared" si="266"/>
        <v>78.66</v>
      </c>
      <c r="L4243" s="12">
        <v>10.14</v>
      </c>
      <c r="M4243" s="12">
        <f t="shared" si="267"/>
        <v>88.8</v>
      </c>
      <c r="N4243" t="s">
        <v>18</v>
      </c>
      <c r="O4243" s="13">
        <v>6</v>
      </c>
      <c r="P4243">
        <v>5</v>
      </c>
      <c r="Q4243" t="b">
        <v>0</v>
      </c>
      <c r="R4243">
        <v>5</v>
      </c>
      <c r="S4243" t="s">
        <v>45</v>
      </c>
      <c r="T4243" t="s">
        <v>37</v>
      </c>
    </row>
    <row r="4244" spans="1:20">
      <c r="A4244" t="s">
        <v>7738</v>
      </c>
      <c r="B4244" s="11">
        <v>44941</v>
      </c>
      <c r="C4244" t="s">
        <v>7739</v>
      </c>
      <c r="D4244" t="s">
        <v>11</v>
      </c>
      <c r="E4244" t="s">
        <v>204</v>
      </c>
      <c r="F4244" s="12">
        <v>56.89</v>
      </c>
      <c r="G4244" s="13">
        <v>1</v>
      </c>
      <c r="H4244">
        <v>0</v>
      </c>
      <c r="I4244" s="12">
        <f t="shared" si="264"/>
        <v>0</v>
      </c>
      <c r="J4244" s="12">
        <f t="shared" si="265"/>
        <v>56.89</v>
      </c>
      <c r="K4244" s="12">
        <f t="shared" si="266"/>
        <v>56.89</v>
      </c>
      <c r="L4244" s="12">
        <v>7.83</v>
      </c>
      <c r="M4244" s="12">
        <f t="shared" si="267"/>
        <v>64.72</v>
      </c>
      <c r="N4244" t="s">
        <v>18</v>
      </c>
      <c r="O4244" s="13">
        <v>6</v>
      </c>
      <c r="P4244">
        <v>5</v>
      </c>
      <c r="Q4244" t="b">
        <v>1</v>
      </c>
      <c r="R4244">
        <v>10</v>
      </c>
      <c r="S4244" t="s">
        <v>42</v>
      </c>
      <c r="T4244" t="s">
        <v>35</v>
      </c>
    </row>
    <row r="4245" spans="1:20">
      <c r="A4245" t="s">
        <v>7740</v>
      </c>
      <c r="B4245" s="11">
        <v>44941</v>
      </c>
      <c r="C4245" t="s">
        <v>3399</v>
      </c>
      <c r="D4245" t="s">
        <v>8</v>
      </c>
      <c r="E4245" t="s">
        <v>565</v>
      </c>
      <c r="F4245" s="12">
        <v>25.36</v>
      </c>
      <c r="G4245" s="13">
        <v>1</v>
      </c>
      <c r="H4245">
        <v>0</v>
      </c>
      <c r="I4245" s="12">
        <f t="shared" si="264"/>
        <v>0</v>
      </c>
      <c r="J4245" s="12">
        <f t="shared" si="265"/>
        <v>25.36</v>
      </c>
      <c r="K4245" s="12">
        <f t="shared" si="266"/>
        <v>25.36</v>
      </c>
      <c r="L4245" s="12">
        <v>6.71</v>
      </c>
      <c r="M4245" s="12">
        <f t="shared" si="267"/>
        <v>32.07</v>
      </c>
      <c r="N4245" t="s">
        <v>18</v>
      </c>
      <c r="O4245" s="13">
        <v>4</v>
      </c>
      <c r="P4245">
        <v>3</v>
      </c>
      <c r="Q4245" t="b">
        <v>0</v>
      </c>
      <c r="R4245">
        <v>1</v>
      </c>
      <c r="S4245" t="s">
        <v>45</v>
      </c>
      <c r="T4245" t="s">
        <v>35</v>
      </c>
    </row>
    <row r="4246" spans="1:20">
      <c r="A4246" t="s">
        <v>7741</v>
      </c>
      <c r="B4246" s="11">
        <v>44941</v>
      </c>
      <c r="C4246" t="s">
        <v>1367</v>
      </c>
      <c r="D4246" t="s">
        <v>23</v>
      </c>
      <c r="E4246" t="s">
        <v>169</v>
      </c>
      <c r="F4246" s="12">
        <v>130.85</v>
      </c>
      <c r="G4246" s="13">
        <v>1</v>
      </c>
      <c r="H4246">
        <v>0</v>
      </c>
      <c r="I4246" s="12">
        <f t="shared" si="264"/>
        <v>0</v>
      </c>
      <c r="J4246" s="12">
        <f t="shared" si="265"/>
        <v>130.85</v>
      </c>
      <c r="K4246" s="12">
        <f t="shared" si="266"/>
        <v>130.85</v>
      </c>
      <c r="L4246" s="12">
        <v>26</v>
      </c>
      <c r="M4246" s="12">
        <f t="shared" si="267"/>
        <v>156.85</v>
      </c>
      <c r="N4246" t="s">
        <v>6</v>
      </c>
      <c r="O4246" s="13">
        <v>12</v>
      </c>
      <c r="P4246">
        <v>5</v>
      </c>
      <c r="Q4246" t="b">
        <v>0</v>
      </c>
      <c r="R4246">
        <v>10</v>
      </c>
      <c r="S4246" t="s">
        <v>48</v>
      </c>
      <c r="T4246" t="s">
        <v>35</v>
      </c>
    </row>
    <row r="4247" spans="1:20">
      <c r="A4247" t="s">
        <v>7742</v>
      </c>
      <c r="B4247" s="11">
        <v>44941</v>
      </c>
      <c r="C4247" t="s">
        <v>387</v>
      </c>
      <c r="D4247" t="s">
        <v>14</v>
      </c>
      <c r="E4247" t="s">
        <v>113</v>
      </c>
      <c r="F4247" s="12">
        <v>222.96</v>
      </c>
      <c r="G4247" s="13">
        <v>1</v>
      </c>
      <c r="H4247">
        <v>0</v>
      </c>
      <c r="I4247" s="12">
        <f t="shared" si="264"/>
        <v>0</v>
      </c>
      <c r="J4247" s="12">
        <f t="shared" si="265"/>
        <v>222.96</v>
      </c>
      <c r="K4247" s="12">
        <f t="shared" si="266"/>
        <v>222.96</v>
      </c>
      <c r="L4247" s="12">
        <v>19.03</v>
      </c>
      <c r="M4247" s="12">
        <f t="shared" si="267"/>
        <v>241.99</v>
      </c>
      <c r="N4247" t="s">
        <v>9</v>
      </c>
      <c r="O4247" s="13">
        <v>7</v>
      </c>
      <c r="P4247">
        <v>4.5</v>
      </c>
      <c r="Q4247" t="b">
        <v>0</v>
      </c>
      <c r="R4247">
        <v>10</v>
      </c>
      <c r="S4247" t="s">
        <v>44</v>
      </c>
      <c r="T4247" t="s">
        <v>35</v>
      </c>
    </row>
    <row r="4248" spans="1:20">
      <c r="A4248" t="s">
        <v>7743</v>
      </c>
      <c r="B4248" s="11">
        <v>44941</v>
      </c>
      <c r="C4248" t="s">
        <v>7355</v>
      </c>
      <c r="D4248" t="s">
        <v>25</v>
      </c>
      <c r="E4248" t="s">
        <v>159</v>
      </c>
      <c r="F4248" s="12">
        <v>82.26</v>
      </c>
      <c r="G4248" s="13">
        <v>1</v>
      </c>
      <c r="H4248">
        <v>0</v>
      </c>
      <c r="I4248" s="12">
        <f t="shared" si="264"/>
        <v>0</v>
      </c>
      <c r="J4248" s="12">
        <f t="shared" si="265"/>
        <v>82.26</v>
      </c>
      <c r="K4248" s="12">
        <f t="shared" si="266"/>
        <v>82.26</v>
      </c>
      <c r="L4248" s="12">
        <v>26.71</v>
      </c>
      <c r="M4248" s="12">
        <f t="shared" si="267"/>
        <v>108.97</v>
      </c>
      <c r="N4248" t="s">
        <v>6</v>
      </c>
      <c r="O4248" s="13">
        <v>13</v>
      </c>
      <c r="P4248">
        <v>5</v>
      </c>
      <c r="Q4248" t="b">
        <v>0</v>
      </c>
      <c r="R4248">
        <v>3</v>
      </c>
      <c r="S4248" t="s">
        <v>43</v>
      </c>
      <c r="T4248" t="s">
        <v>35</v>
      </c>
    </row>
    <row r="4249" spans="1:20">
      <c r="A4249" t="s">
        <v>7744</v>
      </c>
      <c r="B4249" s="11">
        <v>44941</v>
      </c>
      <c r="C4249" t="s">
        <v>4808</v>
      </c>
      <c r="D4249" t="s">
        <v>17</v>
      </c>
      <c r="E4249" t="s">
        <v>139</v>
      </c>
      <c r="F4249" s="12">
        <v>20.13</v>
      </c>
      <c r="G4249" s="13">
        <v>1</v>
      </c>
      <c r="H4249">
        <v>0</v>
      </c>
      <c r="I4249" s="12">
        <f t="shared" si="264"/>
        <v>0</v>
      </c>
      <c r="J4249" s="12">
        <f t="shared" si="265"/>
        <v>20.13</v>
      </c>
      <c r="K4249" s="12">
        <f t="shared" si="266"/>
        <v>20.13</v>
      </c>
      <c r="L4249" s="12">
        <v>12.84</v>
      </c>
      <c r="M4249" s="12">
        <f t="shared" si="267"/>
        <v>32.97</v>
      </c>
      <c r="N4249" t="s">
        <v>18</v>
      </c>
      <c r="O4249" s="13">
        <v>7</v>
      </c>
      <c r="P4249">
        <v>5</v>
      </c>
      <c r="Q4249" t="b">
        <v>0</v>
      </c>
      <c r="R4249">
        <v>4</v>
      </c>
      <c r="S4249" t="s">
        <v>45</v>
      </c>
      <c r="T4249" t="s">
        <v>39</v>
      </c>
    </row>
    <row r="4250" spans="1:20">
      <c r="A4250" t="s">
        <v>7745</v>
      </c>
      <c r="B4250" s="11">
        <v>44942</v>
      </c>
      <c r="C4250" t="s">
        <v>2174</v>
      </c>
      <c r="D4250" t="s">
        <v>17</v>
      </c>
      <c r="E4250" t="s">
        <v>194</v>
      </c>
      <c r="F4250" s="12">
        <v>165.53</v>
      </c>
      <c r="G4250" s="13">
        <v>2</v>
      </c>
      <c r="H4250">
        <v>0</v>
      </c>
      <c r="I4250" s="12">
        <f t="shared" si="264"/>
        <v>0</v>
      </c>
      <c r="J4250" s="12">
        <f t="shared" si="265"/>
        <v>331.06</v>
      </c>
      <c r="K4250" s="12">
        <f t="shared" si="266"/>
        <v>331.06</v>
      </c>
      <c r="L4250" s="12">
        <v>30.83</v>
      </c>
      <c r="M4250" s="12">
        <f t="shared" si="267"/>
        <v>361.89</v>
      </c>
      <c r="N4250" t="s">
        <v>15</v>
      </c>
      <c r="O4250" s="13">
        <v>10</v>
      </c>
      <c r="P4250">
        <v>4</v>
      </c>
      <c r="Q4250" t="b">
        <v>0</v>
      </c>
      <c r="R4250">
        <v>4</v>
      </c>
      <c r="S4250" t="s">
        <v>44</v>
      </c>
      <c r="T4250" t="s">
        <v>39</v>
      </c>
    </row>
    <row r="4251" spans="1:20">
      <c r="A4251" t="s">
        <v>7746</v>
      </c>
      <c r="B4251" s="11">
        <v>44942</v>
      </c>
      <c r="C4251" t="s">
        <v>7747</v>
      </c>
      <c r="D4251" t="s">
        <v>5</v>
      </c>
      <c r="E4251" t="s">
        <v>119</v>
      </c>
      <c r="F4251" s="12">
        <v>84.41</v>
      </c>
      <c r="G4251" s="13">
        <v>1</v>
      </c>
      <c r="H4251">
        <v>0</v>
      </c>
      <c r="I4251" s="12">
        <f t="shared" si="264"/>
        <v>0</v>
      </c>
      <c r="J4251" s="12">
        <f t="shared" si="265"/>
        <v>84.41</v>
      </c>
      <c r="K4251" s="12">
        <f t="shared" si="266"/>
        <v>84.41</v>
      </c>
      <c r="L4251" s="12">
        <v>21.27</v>
      </c>
      <c r="M4251" s="12">
        <f t="shared" si="267"/>
        <v>105.68</v>
      </c>
      <c r="N4251" t="s">
        <v>9</v>
      </c>
      <c r="O4251" s="13">
        <v>8</v>
      </c>
      <c r="P4251">
        <v>4</v>
      </c>
      <c r="Q4251" t="b">
        <v>0</v>
      </c>
      <c r="R4251">
        <v>4</v>
      </c>
      <c r="S4251" t="s">
        <v>44</v>
      </c>
      <c r="T4251" t="s">
        <v>37</v>
      </c>
    </row>
    <row r="4252" spans="1:20">
      <c r="A4252" t="s">
        <v>7748</v>
      </c>
      <c r="B4252" s="11">
        <v>44942</v>
      </c>
      <c r="C4252" t="s">
        <v>3290</v>
      </c>
      <c r="D4252" t="s">
        <v>25</v>
      </c>
      <c r="E4252" t="s">
        <v>159</v>
      </c>
      <c r="F4252" s="12">
        <v>132.77</v>
      </c>
      <c r="G4252" s="13">
        <v>1</v>
      </c>
      <c r="H4252">
        <v>14.6</v>
      </c>
      <c r="I4252" s="12">
        <f t="shared" si="264"/>
        <v>19.38442</v>
      </c>
      <c r="J4252" s="12">
        <f t="shared" si="265"/>
        <v>132.77</v>
      </c>
      <c r="K4252" s="12">
        <f t="shared" si="266"/>
        <v>113.38558</v>
      </c>
      <c r="L4252" s="12">
        <v>19.14</v>
      </c>
      <c r="M4252" s="12">
        <f t="shared" si="267"/>
        <v>132.52558</v>
      </c>
      <c r="N4252" t="s">
        <v>12</v>
      </c>
      <c r="O4252" s="13">
        <v>22</v>
      </c>
      <c r="P4252">
        <v>4.5</v>
      </c>
      <c r="Q4252" t="b">
        <v>0</v>
      </c>
      <c r="R4252">
        <v>4</v>
      </c>
      <c r="S4252" t="s">
        <v>44</v>
      </c>
      <c r="T4252" t="s">
        <v>30</v>
      </c>
    </row>
    <row r="4253" spans="1:20">
      <c r="A4253" t="s">
        <v>7749</v>
      </c>
      <c r="B4253" s="11">
        <v>44942</v>
      </c>
      <c r="C4253" t="s">
        <v>7750</v>
      </c>
      <c r="D4253" t="s">
        <v>5</v>
      </c>
      <c r="E4253" t="s">
        <v>124</v>
      </c>
      <c r="F4253" s="12">
        <v>93.34</v>
      </c>
      <c r="G4253" s="13">
        <v>1</v>
      </c>
      <c r="H4253">
        <v>0</v>
      </c>
      <c r="I4253" s="12">
        <f t="shared" si="264"/>
        <v>0</v>
      </c>
      <c r="J4253" s="12">
        <f t="shared" si="265"/>
        <v>93.34</v>
      </c>
      <c r="K4253" s="12">
        <f t="shared" si="266"/>
        <v>93.34</v>
      </c>
      <c r="L4253" s="12">
        <v>15.33</v>
      </c>
      <c r="M4253" s="12">
        <f t="shared" si="267"/>
        <v>108.67</v>
      </c>
      <c r="N4253" t="s">
        <v>9</v>
      </c>
      <c r="O4253" s="13">
        <v>6</v>
      </c>
      <c r="P4253">
        <v>4.5</v>
      </c>
      <c r="Q4253" t="b">
        <v>0</v>
      </c>
      <c r="R4253">
        <v>6</v>
      </c>
      <c r="S4253" t="s">
        <v>44</v>
      </c>
      <c r="T4253" t="s">
        <v>35</v>
      </c>
    </row>
    <row r="4254" spans="1:20">
      <c r="A4254" t="s">
        <v>7751</v>
      </c>
      <c r="B4254" s="11">
        <v>44942</v>
      </c>
      <c r="C4254" t="s">
        <v>7752</v>
      </c>
      <c r="D4254" t="s">
        <v>17</v>
      </c>
      <c r="E4254" t="s">
        <v>129</v>
      </c>
      <c r="F4254" s="12">
        <v>21.34</v>
      </c>
      <c r="G4254" s="13">
        <v>1</v>
      </c>
      <c r="H4254">
        <v>0</v>
      </c>
      <c r="I4254" s="12">
        <f t="shared" si="264"/>
        <v>0</v>
      </c>
      <c r="J4254" s="12">
        <f t="shared" si="265"/>
        <v>21.34</v>
      </c>
      <c r="K4254" s="12">
        <f t="shared" si="266"/>
        <v>21.34</v>
      </c>
      <c r="L4254" s="12">
        <v>16.39</v>
      </c>
      <c r="M4254" s="12">
        <f t="shared" si="267"/>
        <v>37.73</v>
      </c>
      <c r="N4254" t="s">
        <v>9</v>
      </c>
      <c r="O4254" s="13">
        <v>11</v>
      </c>
      <c r="P4254">
        <v>3</v>
      </c>
      <c r="Q4254" t="b">
        <v>0</v>
      </c>
      <c r="R4254">
        <v>6</v>
      </c>
      <c r="S4254" t="s">
        <v>43</v>
      </c>
      <c r="T4254" t="s">
        <v>35</v>
      </c>
    </row>
    <row r="4255" spans="1:20">
      <c r="A4255" t="s">
        <v>7753</v>
      </c>
      <c r="B4255" s="11">
        <v>44942</v>
      </c>
      <c r="C4255" t="s">
        <v>7754</v>
      </c>
      <c r="D4255" t="s">
        <v>5</v>
      </c>
      <c r="E4255" t="s">
        <v>156</v>
      </c>
      <c r="F4255" s="12">
        <v>88.57</v>
      </c>
      <c r="G4255" s="13">
        <v>4</v>
      </c>
      <c r="H4255">
        <v>11.3</v>
      </c>
      <c r="I4255" s="12">
        <f t="shared" si="264"/>
        <v>10.00841</v>
      </c>
      <c r="J4255" s="12">
        <f t="shared" si="265"/>
        <v>354.28</v>
      </c>
      <c r="K4255" s="12">
        <f t="shared" si="266"/>
        <v>344.27159</v>
      </c>
      <c r="L4255" s="12">
        <v>21.86</v>
      </c>
      <c r="M4255" s="12">
        <f t="shared" si="267"/>
        <v>366.13159</v>
      </c>
      <c r="N4255" t="s">
        <v>6</v>
      </c>
      <c r="O4255" s="13">
        <v>22</v>
      </c>
      <c r="P4255">
        <v>4.5</v>
      </c>
      <c r="Q4255" t="b">
        <v>1</v>
      </c>
      <c r="R4255">
        <v>1</v>
      </c>
      <c r="S4255" t="s">
        <v>44</v>
      </c>
      <c r="T4255" t="s">
        <v>35</v>
      </c>
    </row>
    <row r="4256" spans="1:20">
      <c r="A4256" t="s">
        <v>7755</v>
      </c>
      <c r="B4256" s="11">
        <v>44942</v>
      </c>
      <c r="C4256" t="s">
        <v>7756</v>
      </c>
      <c r="D4256" t="s">
        <v>20</v>
      </c>
      <c r="E4256" t="s">
        <v>197</v>
      </c>
      <c r="F4256" s="12">
        <v>36.78</v>
      </c>
      <c r="G4256" s="13">
        <v>1</v>
      </c>
      <c r="H4256">
        <v>0</v>
      </c>
      <c r="I4256" s="12">
        <f t="shared" si="264"/>
        <v>0</v>
      </c>
      <c r="J4256" s="12">
        <f t="shared" si="265"/>
        <v>36.78</v>
      </c>
      <c r="K4256" s="12">
        <f t="shared" si="266"/>
        <v>36.78</v>
      </c>
      <c r="L4256" s="12">
        <v>14.86</v>
      </c>
      <c r="M4256" s="12">
        <f t="shared" si="267"/>
        <v>51.64</v>
      </c>
      <c r="N4256" t="s">
        <v>9</v>
      </c>
      <c r="O4256" s="13">
        <v>8</v>
      </c>
      <c r="P4256">
        <v>3.5</v>
      </c>
      <c r="Q4256" t="b">
        <v>0</v>
      </c>
      <c r="R4256">
        <v>4</v>
      </c>
      <c r="S4256" t="s">
        <v>48</v>
      </c>
      <c r="T4256" t="s">
        <v>30</v>
      </c>
    </row>
    <row r="4257" spans="1:20">
      <c r="A4257" t="s">
        <v>7757</v>
      </c>
      <c r="B4257" s="11">
        <v>44942</v>
      </c>
      <c r="C4257" t="s">
        <v>7758</v>
      </c>
      <c r="D4257" t="s">
        <v>17</v>
      </c>
      <c r="E4257" t="s">
        <v>129</v>
      </c>
      <c r="F4257" s="12">
        <v>38.12</v>
      </c>
      <c r="G4257" s="13">
        <v>1</v>
      </c>
      <c r="H4257">
        <v>0</v>
      </c>
      <c r="I4257" s="12">
        <f t="shared" si="264"/>
        <v>0</v>
      </c>
      <c r="J4257" s="12">
        <f t="shared" si="265"/>
        <v>38.12</v>
      </c>
      <c r="K4257" s="12">
        <f t="shared" si="266"/>
        <v>38.12</v>
      </c>
      <c r="L4257" s="12">
        <v>12.28</v>
      </c>
      <c r="M4257" s="12">
        <f t="shared" si="267"/>
        <v>50.4</v>
      </c>
      <c r="N4257" t="s">
        <v>18</v>
      </c>
      <c r="O4257" s="13">
        <v>7</v>
      </c>
      <c r="P4257">
        <v>4.5</v>
      </c>
      <c r="Q4257" t="b">
        <v>0</v>
      </c>
      <c r="R4257">
        <v>6</v>
      </c>
      <c r="S4257" t="s">
        <v>43</v>
      </c>
      <c r="T4257" t="s">
        <v>35</v>
      </c>
    </row>
    <row r="4258" spans="1:20">
      <c r="A4258" t="s">
        <v>7759</v>
      </c>
      <c r="B4258" s="11">
        <v>44942</v>
      </c>
      <c r="C4258" t="s">
        <v>7760</v>
      </c>
      <c r="D4258" t="s">
        <v>14</v>
      </c>
      <c r="E4258" t="s">
        <v>103</v>
      </c>
      <c r="F4258" s="12">
        <v>229.14</v>
      </c>
      <c r="G4258" s="13">
        <v>1</v>
      </c>
      <c r="H4258">
        <v>9.3</v>
      </c>
      <c r="I4258" s="12">
        <f t="shared" si="264"/>
        <v>21.31002</v>
      </c>
      <c r="J4258" s="12">
        <f t="shared" si="265"/>
        <v>229.14</v>
      </c>
      <c r="K4258" s="12">
        <f t="shared" si="266"/>
        <v>207.82998</v>
      </c>
      <c r="L4258" s="12">
        <v>12.36</v>
      </c>
      <c r="M4258" s="12">
        <f t="shared" si="267"/>
        <v>220.18998</v>
      </c>
      <c r="N4258" t="s">
        <v>18</v>
      </c>
      <c r="O4258" s="13">
        <v>5</v>
      </c>
      <c r="P4258">
        <v>4.5</v>
      </c>
      <c r="Q4258" t="b">
        <v>0</v>
      </c>
      <c r="R4258">
        <v>3</v>
      </c>
      <c r="S4258" t="s">
        <v>44</v>
      </c>
      <c r="T4258" t="s">
        <v>35</v>
      </c>
    </row>
    <row r="4259" spans="1:20">
      <c r="A4259" t="s">
        <v>7761</v>
      </c>
      <c r="B4259" s="11">
        <v>44942</v>
      </c>
      <c r="C4259" t="s">
        <v>1923</v>
      </c>
      <c r="D4259" t="s">
        <v>8</v>
      </c>
      <c r="E4259" t="s">
        <v>565</v>
      </c>
      <c r="F4259" s="12">
        <v>24.33</v>
      </c>
      <c r="G4259" s="13">
        <v>1</v>
      </c>
      <c r="H4259">
        <v>18.6</v>
      </c>
      <c r="I4259" s="12">
        <f t="shared" si="264"/>
        <v>4.52538</v>
      </c>
      <c r="J4259" s="12">
        <f t="shared" si="265"/>
        <v>24.33</v>
      </c>
      <c r="K4259" s="12">
        <f t="shared" si="266"/>
        <v>19.80462</v>
      </c>
      <c r="L4259" s="12">
        <v>11.25</v>
      </c>
      <c r="M4259" s="12">
        <f t="shared" si="267"/>
        <v>31.05462</v>
      </c>
      <c r="N4259" t="s">
        <v>18</v>
      </c>
      <c r="O4259" s="13">
        <v>3</v>
      </c>
      <c r="P4259">
        <v>4</v>
      </c>
      <c r="Q4259" t="b">
        <v>0</v>
      </c>
      <c r="R4259">
        <v>3</v>
      </c>
      <c r="S4259" t="s">
        <v>46</v>
      </c>
      <c r="T4259" t="s">
        <v>35</v>
      </c>
    </row>
    <row r="4260" spans="1:20">
      <c r="A4260" t="s">
        <v>7762</v>
      </c>
      <c r="B4260" s="11">
        <v>44942</v>
      </c>
      <c r="C4260" t="s">
        <v>7763</v>
      </c>
      <c r="D4260" t="s">
        <v>11</v>
      </c>
      <c r="E4260" t="s">
        <v>151</v>
      </c>
      <c r="F4260" s="12">
        <v>44.12</v>
      </c>
      <c r="G4260" s="13">
        <v>1</v>
      </c>
      <c r="H4260">
        <v>0</v>
      </c>
      <c r="I4260" s="12">
        <f t="shared" si="264"/>
        <v>0</v>
      </c>
      <c r="J4260" s="12">
        <f t="shared" si="265"/>
        <v>44.12</v>
      </c>
      <c r="K4260" s="12">
        <f t="shared" si="266"/>
        <v>44.12</v>
      </c>
      <c r="L4260" s="12">
        <v>8.86</v>
      </c>
      <c r="M4260" s="12">
        <f t="shared" si="267"/>
        <v>52.98</v>
      </c>
      <c r="N4260" t="s">
        <v>18</v>
      </c>
      <c r="O4260" s="13">
        <v>7</v>
      </c>
      <c r="P4260">
        <v>4.5</v>
      </c>
      <c r="Q4260" t="b">
        <v>0</v>
      </c>
      <c r="R4260">
        <v>5</v>
      </c>
      <c r="S4260" t="s">
        <v>44</v>
      </c>
      <c r="T4260" t="s">
        <v>39</v>
      </c>
    </row>
    <row r="4261" spans="1:20">
      <c r="A4261" t="s">
        <v>7764</v>
      </c>
      <c r="B4261" s="11">
        <v>44942</v>
      </c>
      <c r="C4261" t="s">
        <v>7765</v>
      </c>
      <c r="D4261" t="s">
        <v>17</v>
      </c>
      <c r="E4261" t="s">
        <v>194</v>
      </c>
      <c r="F4261" s="12">
        <v>26.11</v>
      </c>
      <c r="G4261" s="13">
        <v>1</v>
      </c>
      <c r="H4261">
        <v>18.1</v>
      </c>
      <c r="I4261" s="12">
        <f t="shared" si="264"/>
        <v>4.72591</v>
      </c>
      <c r="J4261" s="12">
        <f t="shared" si="265"/>
        <v>26.11</v>
      </c>
      <c r="K4261" s="12">
        <f t="shared" si="266"/>
        <v>21.38409</v>
      </c>
      <c r="L4261" s="12">
        <v>7.73</v>
      </c>
      <c r="M4261" s="12">
        <f t="shared" si="267"/>
        <v>29.11409</v>
      </c>
      <c r="N4261" t="s">
        <v>18</v>
      </c>
      <c r="O4261" s="13">
        <v>6</v>
      </c>
      <c r="P4261">
        <v>5</v>
      </c>
      <c r="Q4261" t="b">
        <v>1</v>
      </c>
      <c r="R4261">
        <v>4</v>
      </c>
      <c r="S4261" t="s">
        <v>48</v>
      </c>
      <c r="T4261" t="s">
        <v>37</v>
      </c>
    </row>
    <row r="4262" spans="1:20">
      <c r="A4262" t="s">
        <v>7766</v>
      </c>
      <c r="B4262" s="11">
        <v>44943</v>
      </c>
      <c r="C4262" t="s">
        <v>7767</v>
      </c>
      <c r="D4262" t="s">
        <v>20</v>
      </c>
      <c r="E4262" t="s">
        <v>197</v>
      </c>
      <c r="F4262" s="12">
        <v>27.41</v>
      </c>
      <c r="G4262" s="13">
        <v>3</v>
      </c>
      <c r="H4262">
        <v>0</v>
      </c>
      <c r="I4262" s="12">
        <f t="shared" si="264"/>
        <v>0</v>
      </c>
      <c r="J4262" s="12">
        <f t="shared" si="265"/>
        <v>82.23</v>
      </c>
      <c r="K4262" s="12">
        <f t="shared" si="266"/>
        <v>82.23</v>
      </c>
      <c r="L4262" s="12">
        <v>6.97</v>
      </c>
      <c r="M4262" s="12">
        <f t="shared" si="267"/>
        <v>89.2</v>
      </c>
      <c r="N4262" t="s">
        <v>18</v>
      </c>
      <c r="O4262" s="13">
        <v>5</v>
      </c>
      <c r="P4262">
        <v>3.5</v>
      </c>
      <c r="Q4262" t="b">
        <v>0</v>
      </c>
      <c r="R4262">
        <v>8</v>
      </c>
      <c r="S4262" t="s">
        <v>48</v>
      </c>
      <c r="T4262" t="s">
        <v>35</v>
      </c>
    </row>
    <row r="4263" spans="1:20">
      <c r="A4263" t="s">
        <v>7768</v>
      </c>
      <c r="B4263" s="11">
        <v>44943</v>
      </c>
      <c r="C4263" t="s">
        <v>7769</v>
      </c>
      <c r="D4263" t="s">
        <v>20</v>
      </c>
      <c r="E4263" t="s">
        <v>136</v>
      </c>
      <c r="F4263" s="12">
        <v>42.84</v>
      </c>
      <c r="G4263" s="13">
        <v>2</v>
      </c>
      <c r="H4263">
        <v>21.8</v>
      </c>
      <c r="I4263" s="12">
        <f t="shared" si="264"/>
        <v>9.33912</v>
      </c>
      <c r="J4263" s="12">
        <f t="shared" si="265"/>
        <v>85.68</v>
      </c>
      <c r="K4263" s="12">
        <f t="shared" si="266"/>
        <v>76.34088</v>
      </c>
      <c r="L4263" s="12">
        <v>11.32</v>
      </c>
      <c r="M4263" s="12">
        <f t="shared" si="267"/>
        <v>87.66088</v>
      </c>
      <c r="N4263" t="s">
        <v>18</v>
      </c>
      <c r="O4263" s="13">
        <v>7</v>
      </c>
      <c r="P4263">
        <v>3.5</v>
      </c>
      <c r="Q4263" t="b">
        <v>0</v>
      </c>
      <c r="R4263">
        <v>4</v>
      </c>
      <c r="S4263" t="s">
        <v>44</v>
      </c>
      <c r="T4263" t="s">
        <v>39</v>
      </c>
    </row>
    <row r="4264" spans="1:20">
      <c r="A4264" t="s">
        <v>7770</v>
      </c>
      <c r="B4264" s="11">
        <v>44943</v>
      </c>
      <c r="C4264" t="s">
        <v>7771</v>
      </c>
      <c r="D4264" t="s">
        <v>11</v>
      </c>
      <c r="E4264" t="s">
        <v>91</v>
      </c>
      <c r="F4264" s="12">
        <v>28.56</v>
      </c>
      <c r="G4264" s="13">
        <v>1</v>
      </c>
      <c r="H4264">
        <v>7.4</v>
      </c>
      <c r="I4264" s="12">
        <f t="shared" si="264"/>
        <v>2.11344</v>
      </c>
      <c r="J4264" s="12">
        <f t="shared" si="265"/>
        <v>28.56</v>
      </c>
      <c r="K4264" s="12">
        <f t="shared" si="266"/>
        <v>26.44656</v>
      </c>
      <c r="L4264" s="12">
        <v>24.59</v>
      </c>
      <c r="M4264" s="12">
        <f t="shared" si="267"/>
        <v>51.03656</v>
      </c>
      <c r="N4264" t="s">
        <v>6</v>
      </c>
      <c r="O4264" s="13">
        <v>18</v>
      </c>
      <c r="P4264">
        <v>5</v>
      </c>
      <c r="Q4264" t="b">
        <v>0</v>
      </c>
      <c r="R4264">
        <v>7</v>
      </c>
      <c r="S4264" t="s">
        <v>44</v>
      </c>
      <c r="T4264" t="s">
        <v>30</v>
      </c>
    </row>
    <row r="4265" spans="1:20">
      <c r="A4265" t="s">
        <v>7772</v>
      </c>
      <c r="B4265" s="11">
        <v>44943</v>
      </c>
      <c r="C4265" t="s">
        <v>1745</v>
      </c>
      <c r="D4265" t="s">
        <v>17</v>
      </c>
      <c r="E4265" t="s">
        <v>209</v>
      </c>
      <c r="F4265" s="12">
        <v>34.39</v>
      </c>
      <c r="G4265" s="13">
        <v>1</v>
      </c>
      <c r="H4265">
        <v>0</v>
      </c>
      <c r="I4265" s="12">
        <f t="shared" si="264"/>
        <v>0</v>
      </c>
      <c r="J4265" s="12">
        <f t="shared" si="265"/>
        <v>34.39</v>
      </c>
      <c r="K4265" s="12">
        <f t="shared" si="266"/>
        <v>34.39</v>
      </c>
      <c r="L4265" s="12">
        <v>10.16</v>
      </c>
      <c r="M4265" s="12">
        <f t="shared" si="267"/>
        <v>44.55</v>
      </c>
      <c r="N4265" t="s">
        <v>18</v>
      </c>
      <c r="O4265" s="13">
        <v>7</v>
      </c>
      <c r="P4265">
        <v>4.5</v>
      </c>
      <c r="Q4265" t="b">
        <v>1</v>
      </c>
      <c r="R4265">
        <v>6</v>
      </c>
      <c r="S4265" t="s">
        <v>46</v>
      </c>
      <c r="T4265" t="s">
        <v>35</v>
      </c>
    </row>
    <row r="4266" spans="1:20">
      <c r="A4266" t="s">
        <v>7773</v>
      </c>
      <c r="B4266" s="11">
        <v>44943</v>
      </c>
      <c r="C4266" t="s">
        <v>7774</v>
      </c>
      <c r="D4266" t="s">
        <v>23</v>
      </c>
      <c r="E4266" t="s">
        <v>540</v>
      </c>
      <c r="F4266" s="12">
        <v>39.76</v>
      </c>
      <c r="G4266" s="13">
        <v>1</v>
      </c>
      <c r="H4266">
        <v>6.5</v>
      </c>
      <c r="I4266" s="12">
        <f t="shared" si="264"/>
        <v>2.5844</v>
      </c>
      <c r="J4266" s="12">
        <f t="shared" si="265"/>
        <v>39.76</v>
      </c>
      <c r="K4266" s="12">
        <f t="shared" si="266"/>
        <v>37.1756</v>
      </c>
      <c r="L4266" s="12">
        <v>12.21</v>
      </c>
      <c r="M4266" s="12">
        <f t="shared" si="267"/>
        <v>49.3856</v>
      </c>
      <c r="N4266" t="s">
        <v>18</v>
      </c>
      <c r="O4266" s="13">
        <v>3</v>
      </c>
      <c r="P4266">
        <v>5</v>
      </c>
      <c r="Q4266" t="b">
        <v>0</v>
      </c>
      <c r="R4266">
        <v>2</v>
      </c>
      <c r="S4266" t="s">
        <v>48</v>
      </c>
      <c r="T4266" t="s">
        <v>30</v>
      </c>
    </row>
    <row r="4267" spans="1:20">
      <c r="A4267" t="s">
        <v>7775</v>
      </c>
      <c r="B4267" s="11">
        <v>44943</v>
      </c>
      <c r="C4267" t="s">
        <v>7776</v>
      </c>
      <c r="D4267" t="s">
        <v>23</v>
      </c>
      <c r="E4267" t="s">
        <v>496</v>
      </c>
      <c r="F4267" s="12">
        <v>30.73</v>
      </c>
      <c r="G4267" s="13">
        <v>2</v>
      </c>
      <c r="H4267">
        <v>10.1</v>
      </c>
      <c r="I4267" s="12">
        <f t="shared" si="264"/>
        <v>3.10373</v>
      </c>
      <c r="J4267" s="12">
        <f t="shared" si="265"/>
        <v>61.46</v>
      </c>
      <c r="K4267" s="12">
        <f t="shared" si="266"/>
        <v>58.35627</v>
      </c>
      <c r="L4267" s="12">
        <v>25.67</v>
      </c>
      <c r="M4267" s="12">
        <f t="shared" si="267"/>
        <v>84.02627</v>
      </c>
      <c r="N4267" t="s">
        <v>6</v>
      </c>
      <c r="O4267" s="13">
        <v>12</v>
      </c>
      <c r="P4267">
        <v>5</v>
      </c>
      <c r="Q4267" t="b">
        <v>0</v>
      </c>
      <c r="R4267">
        <v>8</v>
      </c>
      <c r="S4267" t="s">
        <v>44</v>
      </c>
      <c r="T4267" t="s">
        <v>35</v>
      </c>
    </row>
    <row r="4268" spans="1:20">
      <c r="A4268" t="s">
        <v>7777</v>
      </c>
      <c r="B4268" s="11">
        <v>44943</v>
      </c>
      <c r="C4268" t="s">
        <v>7778</v>
      </c>
      <c r="D4268" t="s">
        <v>14</v>
      </c>
      <c r="E4268" t="s">
        <v>82</v>
      </c>
      <c r="F4268" s="12">
        <v>163.79</v>
      </c>
      <c r="G4268" s="13">
        <v>1</v>
      </c>
      <c r="H4268">
        <v>7.2</v>
      </c>
      <c r="I4268" s="12">
        <f t="shared" si="264"/>
        <v>11.79288</v>
      </c>
      <c r="J4268" s="12">
        <f t="shared" si="265"/>
        <v>163.79</v>
      </c>
      <c r="K4268" s="12">
        <f t="shared" si="266"/>
        <v>151.99712</v>
      </c>
      <c r="L4268" s="12">
        <v>17.65</v>
      </c>
      <c r="M4268" s="12">
        <f t="shared" si="267"/>
        <v>169.64712</v>
      </c>
      <c r="N4268" t="s">
        <v>9</v>
      </c>
      <c r="O4268" s="13">
        <v>13</v>
      </c>
      <c r="P4268">
        <v>3.5</v>
      </c>
      <c r="Q4268" t="b">
        <v>0</v>
      </c>
      <c r="R4268">
        <v>12</v>
      </c>
      <c r="S4268" t="s">
        <v>43</v>
      </c>
      <c r="T4268" t="s">
        <v>35</v>
      </c>
    </row>
    <row r="4269" spans="1:20">
      <c r="A4269" t="s">
        <v>7779</v>
      </c>
      <c r="B4269" s="11">
        <v>44943</v>
      </c>
      <c r="C4269" t="s">
        <v>7780</v>
      </c>
      <c r="D4269" t="s">
        <v>17</v>
      </c>
      <c r="E4269" t="s">
        <v>194</v>
      </c>
      <c r="F4269" s="12">
        <v>68.3</v>
      </c>
      <c r="G4269" s="13">
        <v>2</v>
      </c>
      <c r="H4269">
        <v>0</v>
      </c>
      <c r="I4269" s="12">
        <f t="shared" si="264"/>
        <v>0</v>
      </c>
      <c r="J4269" s="12">
        <f t="shared" si="265"/>
        <v>136.6</v>
      </c>
      <c r="K4269" s="12">
        <f t="shared" si="266"/>
        <v>136.6</v>
      </c>
      <c r="L4269" s="12">
        <v>20.34</v>
      </c>
      <c r="M4269" s="12">
        <f t="shared" si="267"/>
        <v>156.94</v>
      </c>
      <c r="N4269" t="s">
        <v>9</v>
      </c>
      <c r="O4269" s="13">
        <v>5</v>
      </c>
      <c r="P4269">
        <v>5</v>
      </c>
      <c r="Q4269" t="b">
        <v>0</v>
      </c>
      <c r="R4269">
        <v>4</v>
      </c>
      <c r="S4269" t="s">
        <v>44</v>
      </c>
      <c r="T4269" t="s">
        <v>30</v>
      </c>
    </row>
    <row r="4270" spans="1:20">
      <c r="A4270" t="s">
        <v>7781</v>
      </c>
      <c r="B4270" s="11">
        <v>44943</v>
      </c>
      <c r="C4270" t="s">
        <v>7782</v>
      </c>
      <c r="D4270" t="s">
        <v>17</v>
      </c>
      <c r="E4270" t="s">
        <v>209</v>
      </c>
      <c r="F4270" s="12">
        <v>100.25</v>
      </c>
      <c r="G4270" s="13">
        <v>3</v>
      </c>
      <c r="H4270">
        <v>0</v>
      </c>
      <c r="I4270" s="12">
        <f t="shared" si="264"/>
        <v>0</v>
      </c>
      <c r="J4270" s="12">
        <f t="shared" si="265"/>
        <v>300.75</v>
      </c>
      <c r="K4270" s="12">
        <f t="shared" si="266"/>
        <v>300.75</v>
      </c>
      <c r="L4270" s="12">
        <v>13.7</v>
      </c>
      <c r="M4270" s="12">
        <f t="shared" si="267"/>
        <v>314.45</v>
      </c>
      <c r="N4270" t="s">
        <v>18</v>
      </c>
      <c r="O4270" s="13">
        <v>7</v>
      </c>
      <c r="P4270">
        <v>5</v>
      </c>
      <c r="Q4270" t="b">
        <v>0</v>
      </c>
      <c r="R4270">
        <v>4</v>
      </c>
      <c r="S4270" t="s">
        <v>48</v>
      </c>
      <c r="T4270" t="s">
        <v>30</v>
      </c>
    </row>
    <row r="4271" spans="1:20">
      <c r="A4271" t="s">
        <v>7783</v>
      </c>
      <c r="B4271" s="11">
        <v>44943</v>
      </c>
      <c r="C4271" t="s">
        <v>7784</v>
      </c>
      <c r="D4271" t="s">
        <v>17</v>
      </c>
      <c r="E4271" t="s">
        <v>78</v>
      </c>
      <c r="F4271" s="12">
        <v>69.28</v>
      </c>
      <c r="G4271" s="13">
        <v>2</v>
      </c>
      <c r="H4271">
        <v>22.2</v>
      </c>
      <c r="I4271" s="12">
        <f t="shared" si="264"/>
        <v>15.38016</v>
      </c>
      <c r="J4271" s="12">
        <f t="shared" si="265"/>
        <v>138.56</v>
      </c>
      <c r="K4271" s="12">
        <f t="shared" si="266"/>
        <v>123.17984</v>
      </c>
      <c r="L4271" s="12">
        <v>11.02</v>
      </c>
      <c r="M4271" s="12">
        <f t="shared" si="267"/>
        <v>134.19984</v>
      </c>
      <c r="N4271" t="s">
        <v>18</v>
      </c>
      <c r="O4271" s="13">
        <v>6</v>
      </c>
      <c r="P4271">
        <v>3.5</v>
      </c>
      <c r="Q4271" t="b">
        <v>0</v>
      </c>
      <c r="R4271">
        <v>2</v>
      </c>
      <c r="S4271" t="s">
        <v>46</v>
      </c>
      <c r="T4271" t="s">
        <v>35</v>
      </c>
    </row>
    <row r="4272" spans="1:20">
      <c r="A4272" t="s">
        <v>7785</v>
      </c>
      <c r="B4272" s="11">
        <v>44943</v>
      </c>
      <c r="C4272" t="s">
        <v>3842</v>
      </c>
      <c r="D4272" t="s">
        <v>14</v>
      </c>
      <c r="E4272" t="s">
        <v>82</v>
      </c>
      <c r="F4272" s="12">
        <v>183.96</v>
      </c>
      <c r="G4272" s="13">
        <v>1</v>
      </c>
      <c r="H4272">
        <v>0</v>
      </c>
      <c r="I4272" s="12">
        <f t="shared" si="264"/>
        <v>0</v>
      </c>
      <c r="J4272" s="12">
        <f t="shared" si="265"/>
        <v>183.96</v>
      </c>
      <c r="K4272" s="12">
        <f t="shared" si="266"/>
        <v>183.96</v>
      </c>
      <c r="L4272" s="12">
        <v>22.06</v>
      </c>
      <c r="M4272" s="12">
        <f t="shared" si="267"/>
        <v>206.02</v>
      </c>
      <c r="N4272" t="s">
        <v>9</v>
      </c>
      <c r="O4272" s="13">
        <v>9</v>
      </c>
      <c r="P4272">
        <v>5</v>
      </c>
      <c r="Q4272" t="b">
        <v>0</v>
      </c>
      <c r="R4272">
        <v>3</v>
      </c>
      <c r="S4272" t="s">
        <v>45</v>
      </c>
      <c r="T4272" t="s">
        <v>37</v>
      </c>
    </row>
    <row r="4273" spans="1:20">
      <c r="A4273" t="s">
        <v>7786</v>
      </c>
      <c r="B4273" s="11">
        <v>44943</v>
      </c>
      <c r="C4273" t="s">
        <v>7787</v>
      </c>
      <c r="D4273" t="s">
        <v>17</v>
      </c>
      <c r="E4273" t="s">
        <v>139</v>
      </c>
      <c r="F4273" s="12">
        <v>66.96</v>
      </c>
      <c r="G4273" s="13">
        <v>1</v>
      </c>
      <c r="H4273">
        <v>0</v>
      </c>
      <c r="I4273" s="12">
        <f t="shared" si="264"/>
        <v>0</v>
      </c>
      <c r="J4273" s="12">
        <f t="shared" si="265"/>
        <v>66.96</v>
      </c>
      <c r="K4273" s="12">
        <f t="shared" si="266"/>
        <v>66.96</v>
      </c>
      <c r="L4273" s="12">
        <v>20.87</v>
      </c>
      <c r="M4273" s="12">
        <f t="shared" si="267"/>
        <v>87.83</v>
      </c>
      <c r="N4273" t="s">
        <v>9</v>
      </c>
      <c r="O4273" s="13">
        <v>6</v>
      </c>
      <c r="P4273">
        <v>5</v>
      </c>
      <c r="Q4273" t="b">
        <v>0</v>
      </c>
      <c r="R4273">
        <v>4</v>
      </c>
      <c r="S4273" t="s">
        <v>42</v>
      </c>
      <c r="T4273" t="s">
        <v>39</v>
      </c>
    </row>
    <row r="4274" spans="1:20">
      <c r="A4274" t="s">
        <v>7788</v>
      </c>
      <c r="B4274" s="11">
        <v>44943</v>
      </c>
      <c r="C4274" t="s">
        <v>7789</v>
      </c>
      <c r="D4274" t="s">
        <v>11</v>
      </c>
      <c r="E4274" t="s">
        <v>400</v>
      </c>
      <c r="F4274" s="12">
        <v>31.04</v>
      </c>
      <c r="G4274" s="13">
        <v>1</v>
      </c>
      <c r="H4274">
        <v>0</v>
      </c>
      <c r="I4274" s="12">
        <f t="shared" si="264"/>
        <v>0</v>
      </c>
      <c r="J4274" s="12">
        <f t="shared" si="265"/>
        <v>31.04</v>
      </c>
      <c r="K4274" s="12">
        <f t="shared" si="266"/>
        <v>31.04</v>
      </c>
      <c r="L4274" s="12">
        <v>12.53</v>
      </c>
      <c r="M4274" s="12">
        <f t="shared" si="267"/>
        <v>43.57</v>
      </c>
      <c r="N4274" t="s">
        <v>18</v>
      </c>
      <c r="O4274" s="13">
        <v>5</v>
      </c>
      <c r="P4274">
        <v>4.5</v>
      </c>
      <c r="Q4274" t="b">
        <v>0</v>
      </c>
      <c r="R4274">
        <v>2</v>
      </c>
      <c r="S4274" t="s">
        <v>45</v>
      </c>
      <c r="T4274" t="s">
        <v>39</v>
      </c>
    </row>
    <row r="4275" spans="1:20">
      <c r="A4275" t="s">
        <v>7790</v>
      </c>
      <c r="B4275" s="11">
        <v>44943</v>
      </c>
      <c r="C4275" t="s">
        <v>7791</v>
      </c>
      <c r="D4275" t="s">
        <v>11</v>
      </c>
      <c r="E4275" t="s">
        <v>91</v>
      </c>
      <c r="F4275" s="12">
        <v>63.09</v>
      </c>
      <c r="G4275" s="13">
        <v>2</v>
      </c>
      <c r="H4275">
        <v>0</v>
      </c>
      <c r="I4275" s="12">
        <f t="shared" si="264"/>
        <v>0</v>
      </c>
      <c r="J4275" s="12">
        <f t="shared" si="265"/>
        <v>126.18</v>
      </c>
      <c r="K4275" s="12">
        <f t="shared" si="266"/>
        <v>126.18</v>
      </c>
      <c r="L4275" s="12">
        <v>14.6</v>
      </c>
      <c r="M4275" s="12">
        <f t="shared" si="267"/>
        <v>140.78</v>
      </c>
      <c r="N4275" t="s">
        <v>9</v>
      </c>
      <c r="O4275" s="13">
        <v>6</v>
      </c>
      <c r="P4275">
        <v>5</v>
      </c>
      <c r="Q4275" t="b">
        <v>0</v>
      </c>
      <c r="R4275">
        <v>3</v>
      </c>
      <c r="S4275" t="s">
        <v>46</v>
      </c>
      <c r="T4275" t="s">
        <v>39</v>
      </c>
    </row>
    <row r="4276" spans="1:20">
      <c r="A4276" t="s">
        <v>7792</v>
      </c>
      <c r="B4276" s="11">
        <v>44943</v>
      </c>
      <c r="C4276" t="s">
        <v>7793</v>
      </c>
      <c r="D4276" t="s">
        <v>20</v>
      </c>
      <c r="E4276" t="s">
        <v>212</v>
      </c>
      <c r="F4276" s="12">
        <v>35.88</v>
      </c>
      <c r="G4276" s="13">
        <v>1</v>
      </c>
      <c r="H4276">
        <v>0</v>
      </c>
      <c r="I4276" s="12">
        <f t="shared" si="264"/>
        <v>0</v>
      </c>
      <c r="J4276" s="12">
        <f t="shared" si="265"/>
        <v>35.88</v>
      </c>
      <c r="K4276" s="12">
        <f t="shared" si="266"/>
        <v>35.88</v>
      </c>
      <c r="L4276" s="12">
        <v>13.88</v>
      </c>
      <c r="M4276" s="12">
        <f t="shared" si="267"/>
        <v>49.76</v>
      </c>
      <c r="N4276" t="s">
        <v>18</v>
      </c>
      <c r="O4276" s="13">
        <v>5</v>
      </c>
      <c r="P4276">
        <v>5</v>
      </c>
      <c r="Q4276" t="b">
        <v>0</v>
      </c>
      <c r="R4276">
        <v>1</v>
      </c>
      <c r="S4276" t="s">
        <v>42</v>
      </c>
      <c r="T4276" t="s">
        <v>39</v>
      </c>
    </row>
    <row r="4277" spans="1:20">
      <c r="A4277" t="s">
        <v>7794</v>
      </c>
      <c r="B4277" s="11">
        <v>44943</v>
      </c>
      <c r="C4277" t="s">
        <v>7795</v>
      </c>
      <c r="D4277" t="s">
        <v>23</v>
      </c>
      <c r="E4277" t="s">
        <v>496</v>
      </c>
      <c r="F4277" s="12">
        <v>82.64</v>
      </c>
      <c r="G4277" s="13">
        <v>1</v>
      </c>
      <c r="H4277">
        <v>0</v>
      </c>
      <c r="I4277" s="12">
        <f t="shared" si="264"/>
        <v>0</v>
      </c>
      <c r="J4277" s="12">
        <f t="shared" si="265"/>
        <v>82.64</v>
      </c>
      <c r="K4277" s="12">
        <f t="shared" si="266"/>
        <v>82.64</v>
      </c>
      <c r="L4277" s="12">
        <v>11.78</v>
      </c>
      <c r="M4277" s="12">
        <f t="shared" si="267"/>
        <v>94.42</v>
      </c>
      <c r="N4277" t="s">
        <v>18</v>
      </c>
      <c r="O4277" s="13">
        <v>6</v>
      </c>
      <c r="P4277">
        <v>5</v>
      </c>
      <c r="Q4277" t="b">
        <v>0</v>
      </c>
      <c r="R4277">
        <v>6</v>
      </c>
      <c r="S4277" t="s">
        <v>44</v>
      </c>
      <c r="T4277" t="s">
        <v>30</v>
      </c>
    </row>
    <row r="4278" spans="1:20">
      <c r="A4278" t="s">
        <v>7796</v>
      </c>
      <c r="B4278" s="11">
        <v>44944</v>
      </c>
      <c r="C4278" t="s">
        <v>7797</v>
      </c>
      <c r="D4278" t="s">
        <v>14</v>
      </c>
      <c r="E4278" t="s">
        <v>162</v>
      </c>
      <c r="F4278" s="12">
        <v>83.87</v>
      </c>
      <c r="G4278" s="13">
        <v>2</v>
      </c>
      <c r="H4278">
        <v>0</v>
      </c>
      <c r="I4278" s="12">
        <f t="shared" si="264"/>
        <v>0</v>
      </c>
      <c r="J4278" s="12">
        <f t="shared" si="265"/>
        <v>167.74</v>
      </c>
      <c r="K4278" s="12">
        <f t="shared" si="266"/>
        <v>167.74</v>
      </c>
      <c r="L4278" s="12">
        <v>16.95</v>
      </c>
      <c r="M4278" s="12">
        <f t="shared" si="267"/>
        <v>184.69</v>
      </c>
      <c r="N4278" t="s">
        <v>9</v>
      </c>
      <c r="O4278" s="13">
        <v>6</v>
      </c>
      <c r="P4278">
        <v>5</v>
      </c>
      <c r="Q4278" t="b">
        <v>0</v>
      </c>
      <c r="R4278">
        <v>3</v>
      </c>
      <c r="S4278" t="s">
        <v>44</v>
      </c>
      <c r="T4278" t="s">
        <v>39</v>
      </c>
    </row>
    <row r="4279" spans="1:20">
      <c r="A4279" t="s">
        <v>7798</v>
      </c>
      <c r="B4279" s="11">
        <v>44944</v>
      </c>
      <c r="C4279" t="s">
        <v>3935</v>
      </c>
      <c r="D4279" t="s">
        <v>14</v>
      </c>
      <c r="E4279" t="s">
        <v>103</v>
      </c>
      <c r="F4279" s="12">
        <v>65.8</v>
      </c>
      <c r="G4279" s="13">
        <v>1</v>
      </c>
      <c r="H4279">
        <v>0</v>
      </c>
      <c r="I4279" s="12">
        <f t="shared" si="264"/>
        <v>0</v>
      </c>
      <c r="J4279" s="12">
        <f t="shared" si="265"/>
        <v>65.8</v>
      </c>
      <c r="K4279" s="12">
        <f t="shared" si="266"/>
        <v>65.8</v>
      </c>
      <c r="L4279" s="12">
        <v>8.43</v>
      </c>
      <c r="M4279" s="12">
        <f t="shared" si="267"/>
        <v>74.23</v>
      </c>
      <c r="N4279" t="s">
        <v>18</v>
      </c>
      <c r="O4279" s="13">
        <v>4</v>
      </c>
      <c r="P4279">
        <v>4</v>
      </c>
      <c r="Q4279" t="b">
        <v>0</v>
      </c>
      <c r="R4279">
        <v>5</v>
      </c>
      <c r="S4279" t="s">
        <v>42</v>
      </c>
      <c r="T4279" t="s">
        <v>32</v>
      </c>
    </row>
    <row r="4280" spans="1:20">
      <c r="A4280" t="s">
        <v>7799</v>
      </c>
      <c r="B4280" s="11">
        <v>44944</v>
      </c>
      <c r="C4280" t="s">
        <v>6403</v>
      </c>
      <c r="D4280" t="s">
        <v>14</v>
      </c>
      <c r="E4280" t="s">
        <v>103</v>
      </c>
      <c r="F4280" s="12">
        <v>105.71</v>
      </c>
      <c r="G4280" s="13">
        <v>1</v>
      </c>
      <c r="H4280">
        <v>0</v>
      </c>
      <c r="I4280" s="12">
        <f t="shared" si="264"/>
        <v>0</v>
      </c>
      <c r="J4280" s="12">
        <f t="shared" si="265"/>
        <v>105.71</v>
      </c>
      <c r="K4280" s="12">
        <f t="shared" si="266"/>
        <v>105.71</v>
      </c>
      <c r="L4280" s="12">
        <v>27.8</v>
      </c>
      <c r="M4280" s="12">
        <f t="shared" si="267"/>
        <v>133.51</v>
      </c>
      <c r="N4280" t="s">
        <v>6</v>
      </c>
      <c r="O4280" s="13">
        <v>11</v>
      </c>
      <c r="P4280">
        <v>5</v>
      </c>
      <c r="Q4280" t="b">
        <v>0</v>
      </c>
      <c r="R4280">
        <v>8</v>
      </c>
      <c r="S4280" t="s">
        <v>43</v>
      </c>
      <c r="T4280" t="s">
        <v>35</v>
      </c>
    </row>
    <row r="4281" spans="1:20">
      <c r="A4281" t="s">
        <v>7800</v>
      </c>
      <c r="B4281" s="11">
        <v>44944</v>
      </c>
      <c r="C4281" t="s">
        <v>7801</v>
      </c>
      <c r="D4281" t="s">
        <v>5</v>
      </c>
      <c r="E4281" t="s">
        <v>156</v>
      </c>
      <c r="F4281" s="12">
        <v>50.53</v>
      </c>
      <c r="G4281" s="13">
        <v>3</v>
      </c>
      <c r="H4281">
        <v>0</v>
      </c>
      <c r="I4281" s="12">
        <f t="shared" si="264"/>
        <v>0</v>
      </c>
      <c r="J4281" s="12">
        <f t="shared" si="265"/>
        <v>151.59</v>
      </c>
      <c r="K4281" s="12">
        <f t="shared" si="266"/>
        <v>151.59</v>
      </c>
      <c r="L4281" s="12">
        <v>14.09</v>
      </c>
      <c r="M4281" s="12">
        <f t="shared" si="267"/>
        <v>165.68</v>
      </c>
      <c r="N4281" t="s">
        <v>9</v>
      </c>
      <c r="O4281" s="13">
        <v>8</v>
      </c>
      <c r="P4281">
        <v>4.5</v>
      </c>
      <c r="Q4281" t="b">
        <v>0</v>
      </c>
      <c r="R4281">
        <v>6</v>
      </c>
      <c r="S4281" t="s">
        <v>45</v>
      </c>
      <c r="T4281" t="s">
        <v>39</v>
      </c>
    </row>
    <row r="4282" spans="1:20">
      <c r="A4282" t="s">
        <v>7802</v>
      </c>
      <c r="B4282" s="11">
        <v>44944</v>
      </c>
      <c r="C4282" t="s">
        <v>5747</v>
      </c>
      <c r="D4282" t="s">
        <v>20</v>
      </c>
      <c r="E4282" t="s">
        <v>197</v>
      </c>
      <c r="F4282" s="12">
        <v>13.52</v>
      </c>
      <c r="G4282" s="13">
        <v>1</v>
      </c>
      <c r="H4282">
        <v>5.9</v>
      </c>
      <c r="I4282" s="12">
        <f t="shared" si="264"/>
        <v>0.79768</v>
      </c>
      <c r="J4282" s="12">
        <f t="shared" si="265"/>
        <v>13.52</v>
      </c>
      <c r="K4282" s="12">
        <f t="shared" si="266"/>
        <v>12.72232</v>
      </c>
      <c r="L4282" s="12">
        <v>19.82</v>
      </c>
      <c r="M4282" s="12">
        <f t="shared" si="267"/>
        <v>32.54232</v>
      </c>
      <c r="N4282" t="s">
        <v>12</v>
      </c>
      <c r="O4282" s="13">
        <v>13</v>
      </c>
      <c r="P4282">
        <v>5</v>
      </c>
      <c r="Q4282" t="b">
        <v>0</v>
      </c>
      <c r="R4282">
        <v>3</v>
      </c>
      <c r="S4282" t="s">
        <v>45</v>
      </c>
      <c r="T4282" t="s">
        <v>35</v>
      </c>
    </row>
    <row r="4283" spans="1:20">
      <c r="A4283" t="s">
        <v>7803</v>
      </c>
      <c r="B4283" s="11">
        <v>44944</v>
      </c>
      <c r="C4283" t="s">
        <v>7804</v>
      </c>
      <c r="D4283" t="s">
        <v>25</v>
      </c>
      <c r="E4283" t="s">
        <v>159</v>
      </c>
      <c r="F4283" s="12">
        <v>309.36</v>
      </c>
      <c r="G4283" s="13">
        <v>3</v>
      </c>
      <c r="H4283">
        <v>0</v>
      </c>
      <c r="I4283" s="12">
        <f t="shared" si="264"/>
        <v>0</v>
      </c>
      <c r="J4283" s="12">
        <f t="shared" si="265"/>
        <v>928.08</v>
      </c>
      <c r="K4283" s="12">
        <f t="shared" si="266"/>
        <v>928.08</v>
      </c>
      <c r="L4283" s="12">
        <v>12.78</v>
      </c>
      <c r="M4283" s="12">
        <f t="shared" si="267"/>
        <v>940.86</v>
      </c>
      <c r="N4283" t="s">
        <v>18</v>
      </c>
      <c r="O4283" s="13">
        <v>2</v>
      </c>
      <c r="P4283">
        <v>5</v>
      </c>
      <c r="Q4283" t="b">
        <v>1</v>
      </c>
      <c r="R4283">
        <v>7</v>
      </c>
      <c r="S4283" t="s">
        <v>44</v>
      </c>
      <c r="T4283" t="s">
        <v>35</v>
      </c>
    </row>
    <row r="4284" spans="1:20">
      <c r="A4284" t="s">
        <v>7805</v>
      </c>
      <c r="B4284" s="11">
        <v>44944</v>
      </c>
      <c r="C4284" t="s">
        <v>7806</v>
      </c>
      <c r="D4284" t="s">
        <v>11</v>
      </c>
      <c r="E4284" t="s">
        <v>204</v>
      </c>
      <c r="F4284" s="12">
        <v>73.21</v>
      </c>
      <c r="G4284" s="13">
        <v>1</v>
      </c>
      <c r="H4284">
        <v>0</v>
      </c>
      <c r="I4284" s="12">
        <f t="shared" si="264"/>
        <v>0</v>
      </c>
      <c r="J4284" s="12">
        <f t="shared" si="265"/>
        <v>73.21</v>
      </c>
      <c r="K4284" s="12">
        <f t="shared" si="266"/>
        <v>73.21</v>
      </c>
      <c r="L4284" s="12">
        <v>12.76</v>
      </c>
      <c r="M4284" s="12">
        <f t="shared" si="267"/>
        <v>85.97</v>
      </c>
      <c r="N4284" t="s">
        <v>18</v>
      </c>
      <c r="O4284" s="13">
        <v>6</v>
      </c>
      <c r="P4284">
        <v>5</v>
      </c>
      <c r="Q4284" t="b">
        <v>0</v>
      </c>
      <c r="R4284">
        <v>1</v>
      </c>
      <c r="S4284" t="s">
        <v>46</v>
      </c>
      <c r="T4284" t="s">
        <v>30</v>
      </c>
    </row>
    <row r="4285" spans="1:20">
      <c r="A4285" t="s">
        <v>7807</v>
      </c>
      <c r="B4285" s="11">
        <v>44944</v>
      </c>
      <c r="C4285" t="s">
        <v>7808</v>
      </c>
      <c r="D4285" t="s">
        <v>17</v>
      </c>
      <c r="E4285" t="s">
        <v>129</v>
      </c>
      <c r="F4285" s="12">
        <v>35.2</v>
      </c>
      <c r="G4285" s="13">
        <v>1</v>
      </c>
      <c r="H4285">
        <v>0</v>
      </c>
      <c r="I4285" s="12">
        <f t="shared" si="264"/>
        <v>0</v>
      </c>
      <c r="J4285" s="12">
        <f t="shared" si="265"/>
        <v>35.2</v>
      </c>
      <c r="K4285" s="12">
        <f t="shared" si="266"/>
        <v>35.2</v>
      </c>
      <c r="L4285" s="12">
        <v>17.14</v>
      </c>
      <c r="M4285" s="12">
        <f t="shared" si="267"/>
        <v>52.34</v>
      </c>
      <c r="N4285" t="s">
        <v>9</v>
      </c>
      <c r="O4285" s="13">
        <v>12</v>
      </c>
      <c r="P4285">
        <v>5</v>
      </c>
      <c r="Q4285" t="b">
        <v>0</v>
      </c>
      <c r="R4285">
        <v>1</v>
      </c>
      <c r="S4285" t="s">
        <v>42</v>
      </c>
      <c r="T4285" t="s">
        <v>39</v>
      </c>
    </row>
    <row r="4286" spans="1:20">
      <c r="A4286" t="s">
        <v>7809</v>
      </c>
      <c r="B4286" s="11">
        <v>44944</v>
      </c>
      <c r="C4286" t="s">
        <v>7810</v>
      </c>
      <c r="D4286" t="s">
        <v>5</v>
      </c>
      <c r="E4286" t="s">
        <v>156</v>
      </c>
      <c r="F4286" s="12">
        <v>56.7</v>
      </c>
      <c r="G4286" s="13">
        <v>1</v>
      </c>
      <c r="H4286">
        <v>19.8</v>
      </c>
      <c r="I4286" s="12">
        <f t="shared" si="264"/>
        <v>11.2266</v>
      </c>
      <c r="J4286" s="12">
        <f t="shared" si="265"/>
        <v>56.7</v>
      </c>
      <c r="K4286" s="12">
        <f t="shared" si="266"/>
        <v>45.4734</v>
      </c>
      <c r="L4286" s="12">
        <v>8.09</v>
      </c>
      <c r="M4286" s="12">
        <f t="shared" si="267"/>
        <v>53.5634</v>
      </c>
      <c r="N4286" t="s">
        <v>18</v>
      </c>
      <c r="O4286" s="13">
        <v>6</v>
      </c>
      <c r="P4286">
        <v>3.5</v>
      </c>
      <c r="Q4286" t="b">
        <v>0</v>
      </c>
      <c r="R4286">
        <v>7</v>
      </c>
      <c r="S4286" t="s">
        <v>44</v>
      </c>
      <c r="T4286" t="s">
        <v>35</v>
      </c>
    </row>
    <row r="4287" spans="1:20">
      <c r="A4287" t="s">
        <v>7811</v>
      </c>
      <c r="B4287" s="11">
        <v>44944</v>
      </c>
      <c r="C4287" t="s">
        <v>3460</v>
      </c>
      <c r="D4287" t="s">
        <v>14</v>
      </c>
      <c r="E4287" t="s">
        <v>103</v>
      </c>
      <c r="F4287" s="12">
        <v>165.95</v>
      </c>
      <c r="G4287" s="13">
        <v>2</v>
      </c>
      <c r="H4287">
        <v>0</v>
      </c>
      <c r="I4287" s="12">
        <f t="shared" si="264"/>
        <v>0</v>
      </c>
      <c r="J4287" s="12">
        <f t="shared" si="265"/>
        <v>331.9</v>
      </c>
      <c r="K4287" s="12">
        <f t="shared" si="266"/>
        <v>331.9</v>
      </c>
      <c r="L4287" s="12">
        <v>19.24</v>
      </c>
      <c r="M4287" s="12">
        <f t="shared" si="267"/>
        <v>351.14</v>
      </c>
      <c r="N4287" t="s">
        <v>9</v>
      </c>
      <c r="O4287" s="13">
        <v>10</v>
      </c>
      <c r="P4287">
        <v>4.5</v>
      </c>
      <c r="Q4287" t="b">
        <v>0</v>
      </c>
      <c r="R4287">
        <v>7</v>
      </c>
      <c r="S4287" t="s">
        <v>46</v>
      </c>
      <c r="T4287" t="s">
        <v>35</v>
      </c>
    </row>
    <row r="4288" spans="1:20">
      <c r="A4288" t="s">
        <v>7812</v>
      </c>
      <c r="B4288" s="11">
        <v>44944</v>
      </c>
      <c r="C4288" t="s">
        <v>7813</v>
      </c>
      <c r="D4288" t="s">
        <v>11</v>
      </c>
      <c r="E4288" t="s">
        <v>215</v>
      </c>
      <c r="F4288" s="12">
        <v>74.06</v>
      </c>
      <c r="G4288" s="13">
        <v>1</v>
      </c>
      <c r="H4288">
        <v>0</v>
      </c>
      <c r="I4288" s="12">
        <f t="shared" si="264"/>
        <v>0</v>
      </c>
      <c r="J4288" s="12">
        <f t="shared" si="265"/>
        <v>74.06</v>
      </c>
      <c r="K4288" s="12">
        <f t="shared" si="266"/>
        <v>74.06</v>
      </c>
      <c r="L4288" s="12">
        <v>10</v>
      </c>
      <c r="M4288" s="12">
        <f t="shared" si="267"/>
        <v>84.06</v>
      </c>
      <c r="N4288" t="s">
        <v>18</v>
      </c>
      <c r="O4288" s="13">
        <v>4</v>
      </c>
      <c r="P4288">
        <v>4</v>
      </c>
      <c r="Q4288" t="b">
        <v>0</v>
      </c>
      <c r="R4288">
        <v>1</v>
      </c>
      <c r="S4288" t="s">
        <v>44</v>
      </c>
      <c r="T4288" t="s">
        <v>35</v>
      </c>
    </row>
    <row r="4289" spans="1:20">
      <c r="A4289" t="s">
        <v>7814</v>
      </c>
      <c r="B4289" s="11">
        <v>44944</v>
      </c>
      <c r="C4289" t="s">
        <v>5806</v>
      </c>
      <c r="D4289" t="s">
        <v>8</v>
      </c>
      <c r="E4289" t="s">
        <v>94</v>
      </c>
      <c r="F4289" s="12">
        <v>48.86</v>
      </c>
      <c r="G4289" s="13">
        <v>1</v>
      </c>
      <c r="H4289">
        <v>0</v>
      </c>
      <c r="I4289" s="12">
        <f t="shared" si="264"/>
        <v>0</v>
      </c>
      <c r="J4289" s="12">
        <f t="shared" si="265"/>
        <v>48.86</v>
      </c>
      <c r="K4289" s="12">
        <f t="shared" si="266"/>
        <v>48.86</v>
      </c>
      <c r="L4289" s="12">
        <v>17.57</v>
      </c>
      <c r="M4289" s="12">
        <f t="shared" si="267"/>
        <v>66.43</v>
      </c>
      <c r="N4289" t="s">
        <v>9</v>
      </c>
      <c r="O4289" s="13">
        <v>12</v>
      </c>
      <c r="P4289">
        <v>3</v>
      </c>
      <c r="Q4289" t="b">
        <v>0</v>
      </c>
      <c r="R4289">
        <v>1</v>
      </c>
      <c r="S4289" t="s">
        <v>46</v>
      </c>
      <c r="T4289" t="s">
        <v>39</v>
      </c>
    </row>
    <row r="4290" spans="1:20">
      <c r="A4290" t="s">
        <v>7815</v>
      </c>
      <c r="B4290" s="11">
        <v>44944</v>
      </c>
      <c r="C4290" t="s">
        <v>7405</v>
      </c>
      <c r="D4290" t="s">
        <v>14</v>
      </c>
      <c r="E4290" t="s">
        <v>162</v>
      </c>
      <c r="F4290" s="12">
        <v>136.39</v>
      </c>
      <c r="G4290" s="13">
        <v>2</v>
      </c>
      <c r="H4290">
        <v>0</v>
      </c>
      <c r="I4290" s="12">
        <f t="shared" si="264"/>
        <v>0</v>
      </c>
      <c r="J4290" s="12">
        <f t="shared" si="265"/>
        <v>272.78</v>
      </c>
      <c r="K4290" s="12">
        <f t="shared" si="266"/>
        <v>272.78</v>
      </c>
      <c r="L4290" s="12">
        <v>15.97</v>
      </c>
      <c r="M4290" s="12">
        <f t="shared" si="267"/>
        <v>288.75</v>
      </c>
      <c r="N4290" t="s">
        <v>18</v>
      </c>
      <c r="O4290" s="13">
        <v>6</v>
      </c>
      <c r="P4290">
        <v>4.5</v>
      </c>
      <c r="Q4290" t="b">
        <v>0</v>
      </c>
      <c r="R4290">
        <v>9</v>
      </c>
      <c r="S4290" t="s">
        <v>43</v>
      </c>
      <c r="T4290" t="s">
        <v>39</v>
      </c>
    </row>
    <row r="4291" spans="1:20">
      <c r="A4291" t="s">
        <v>7816</v>
      </c>
      <c r="B4291" s="11">
        <v>44944</v>
      </c>
      <c r="C4291" t="s">
        <v>7817</v>
      </c>
      <c r="D4291" t="s">
        <v>25</v>
      </c>
      <c r="E4291" t="s">
        <v>602</v>
      </c>
      <c r="F4291" s="12">
        <v>361.92</v>
      </c>
      <c r="G4291" s="13">
        <v>2</v>
      </c>
      <c r="H4291">
        <v>24</v>
      </c>
      <c r="I4291" s="12">
        <f t="shared" ref="I4291:I4354" si="268">H4291*F4291/100</f>
        <v>86.8608</v>
      </c>
      <c r="J4291" s="12">
        <f t="shared" ref="J4291:J4354" si="269">G4291*F4291</f>
        <v>723.84</v>
      </c>
      <c r="K4291" s="12">
        <f t="shared" ref="K4291:K4354" si="270">J4291-I4291</f>
        <v>636.9792</v>
      </c>
      <c r="L4291" s="12">
        <v>19.54</v>
      </c>
      <c r="M4291" s="12">
        <f t="shared" ref="M4291:M4354" si="271">K4291+L4291</f>
        <v>656.5192</v>
      </c>
      <c r="N4291" t="s">
        <v>9</v>
      </c>
      <c r="O4291" s="13">
        <v>12</v>
      </c>
      <c r="P4291">
        <v>4.5</v>
      </c>
      <c r="Q4291" t="b">
        <v>0</v>
      </c>
      <c r="R4291">
        <v>6</v>
      </c>
      <c r="S4291" t="s">
        <v>42</v>
      </c>
      <c r="T4291" t="s">
        <v>35</v>
      </c>
    </row>
    <row r="4292" spans="1:20">
      <c r="A4292" t="s">
        <v>7818</v>
      </c>
      <c r="B4292" s="11">
        <v>44945</v>
      </c>
      <c r="C4292" t="s">
        <v>2897</v>
      </c>
      <c r="D4292" t="s">
        <v>14</v>
      </c>
      <c r="E4292" t="s">
        <v>103</v>
      </c>
      <c r="F4292" s="12">
        <v>148.75</v>
      </c>
      <c r="G4292" s="13">
        <v>2</v>
      </c>
      <c r="H4292">
        <v>0</v>
      </c>
      <c r="I4292" s="12">
        <f t="shared" si="268"/>
        <v>0</v>
      </c>
      <c r="J4292" s="12">
        <f t="shared" si="269"/>
        <v>297.5</v>
      </c>
      <c r="K4292" s="12">
        <f t="shared" si="270"/>
        <v>297.5</v>
      </c>
      <c r="L4292" s="12">
        <v>24.58</v>
      </c>
      <c r="M4292" s="12">
        <f t="shared" si="271"/>
        <v>322.08</v>
      </c>
      <c r="N4292" t="s">
        <v>6</v>
      </c>
      <c r="O4292" s="13">
        <v>14</v>
      </c>
      <c r="P4292">
        <v>5</v>
      </c>
      <c r="Q4292" t="b">
        <v>0</v>
      </c>
      <c r="R4292">
        <v>9</v>
      </c>
      <c r="S4292" t="s">
        <v>44</v>
      </c>
      <c r="T4292" t="s">
        <v>37</v>
      </c>
    </row>
    <row r="4293" spans="1:20">
      <c r="A4293" t="s">
        <v>7819</v>
      </c>
      <c r="B4293" s="11">
        <v>44945</v>
      </c>
      <c r="C4293" t="s">
        <v>7820</v>
      </c>
      <c r="D4293" t="s">
        <v>8</v>
      </c>
      <c r="E4293" t="s">
        <v>94</v>
      </c>
      <c r="F4293" s="12">
        <v>17.66</v>
      </c>
      <c r="G4293" s="13">
        <v>1</v>
      </c>
      <c r="H4293">
        <v>0</v>
      </c>
      <c r="I4293" s="12">
        <f t="shared" si="268"/>
        <v>0</v>
      </c>
      <c r="J4293" s="12">
        <f t="shared" si="269"/>
        <v>17.66</v>
      </c>
      <c r="K4293" s="12">
        <f t="shared" si="270"/>
        <v>17.66</v>
      </c>
      <c r="L4293" s="12">
        <v>12.57</v>
      </c>
      <c r="M4293" s="12">
        <f t="shared" si="271"/>
        <v>30.23</v>
      </c>
      <c r="N4293" t="s">
        <v>18</v>
      </c>
      <c r="O4293" s="13">
        <v>7</v>
      </c>
      <c r="P4293">
        <v>5</v>
      </c>
      <c r="Q4293" t="b">
        <v>0</v>
      </c>
      <c r="R4293">
        <v>10</v>
      </c>
      <c r="S4293" t="s">
        <v>43</v>
      </c>
      <c r="T4293" t="s">
        <v>35</v>
      </c>
    </row>
    <row r="4294" spans="1:20">
      <c r="A4294" t="s">
        <v>7821</v>
      </c>
      <c r="B4294" s="11">
        <v>44945</v>
      </c>
      <c r="C4294" t="s">
        <v>7822</v>
      </c>
      <c r="D4294" t="s">
        <v>25</v>
      </c>
      <c r="E4294" t="s">
        <v>159</v>
      </c>
      <c r="F4294" s="12">
        <v>311.82</v>
      </c>
      <c r="G4294" s="13">
        <v>1</v>
      </c>
      <c r="H4294">
        <v>0</v>
      </c>
      <c r="I4294" s="12">
        <f t="shared" si="268"/>
        <v>0</v>
      </c>
      <c r="J4294" s="12">
        <f t="shared" si="269"/>
        <v>311.82</v>
      </c>
      <c r="K4294" s="12">
        <f t="shared" si="270"/>
        <v>311.82</v>
      </c>
      <c r="L4294" s="12">
        <v>17.78</v>
      </c>
      <c r="M4294" s="12">
        <f t="shared" si="271"/>
        <v>329.6</v>
      </c>
      <c r="N4294" t="s">
        <v>18</v>
      </c>
      <c r="O4294" s="13">
        <v>7</v>
      </c>
      <c r="P4294">
        <v>5</v>
      </c>
      <c r="Q4294" t="b">
        <v>0</v>
      </c>
      <c r="R4294">
        <v>6</v>
      </c>
      <c r="S4294" t="s">
        <v>48</v>
      </c>
      <c r="T4294" t="s">
        <v>39</v>
      </c>
    </row>
    <row r="4295" spans="1:20">
      <c r="A4295" t="s">
        <v>7823</v>
      </c>
      <c r="B4295" s="11">
        <v>44945</v>
      </c>
      <c r="C4295" t="s">
        <v>7824</v>
      </c>
      <c r="D4295" t="s">
        <v>17</v>
      </c>
      <c r="E4295" t="s">
        <v>194</v>
      </c>
      <c r="F4295" s="12">
        <v>137.89</v>
      </c>
      <c r="G4295" s="13">
        <v>2</v>
      </c>
      <c r="H4295">
        <v>0</v>
      </c>
      <c r="I4295" s="12">
        <f t="shared" si="268"/>
        <v>0</v>
      </c>
      <c r="J4295" s="12">
        <f t="shared" si="269"/>
        <v>275.78</v>
      </c>
      <c r="K4295" s="12">
        <f t="shared" si="270"/>
        <v>275.78</v>
      </c>
      <c r="L4295" s="12">
        <v>18.84</v>
      </c>
      <c r="M4295" s="12">
        <f t="shared" si="271"/>
        <v>294.62</v>
      </c>
      <c r="N4295" t="s">
        <v>9</v>
      </c>
      <c r="O4295" s="13">
        <v>9</v>
      </c>
      <c r="P4295">
        <v>5</v>
      </c>
      <c r="Q4295" t="b">
        <v>1</v>
      </c>
      <c r="R4295">
        <v>2</v>
      </c>
      <c r="S4295" t="s">
        <v>44</v>
      </c>
      <c r="T4295" t="s">
        <v>30</v>
      </c>
    </row>
    <row r="4296" spans="1:20">
      <c r="A4296" t="s">
        <v>7825</v>
      </c>
      <c r="B4296" s="11">
        <v>44945</v>
      </c>
      <c r="C4296" t="s">
        <v>7826</v>
      </c>
      <c r="D4296" t="s">
        <v>17</v>
      </c>
      <c r="E4296" t="s">
        <v>209</v>
      </c>
      <c r="F4296" s="12">
        <v>64.84</v>
      </c>
      <c r="G4296" s="13">
        <v>2</v>
      </c>
      <c r="H4296">
        <v>5.5</v>
      </c>
      <c r="I4296" s="12">
        <f t="shared" si="268"/>
        <v>3.5662</v>
      </c>
      <c r="J4296" s="12">
        <f t="shared" si="269"/>
        <v>129.68</v>
      </c>
      <c r="K4296" s="12">
        <f t="shared" si="270"/>
        <v>126.1138</v>
      </c>
      <c r="L4296" s="12">
        <v>13.63</v>
      </c>
      <c r="M4296" s="12">
        <f t="shared" si="271"/>
        <v>139.7438</v>
      </c>
      <c r="N4296" t="s">
        <v>18</v>
      </c>
      <c r="O4296" s="13">
        <v>6</v>
      </c>
      <c r="P4296">
        <v>4</v>
      </c>
      <c r="Q4296" t="b">
        <v>0</v>
      </c>
      <c r="R4296">
        <v>4</v>
      </c>
      <c r="S4296" t="s">
        <v>44</v>
      </c>
      <c r="T4296" t="s">
        <v>35</v>
      </c>
    </row>
    <row r="4297" spans="1:20">
      <c r="A4297" t="s">
        <v>7827</v>
      </c>
      <c r="B4297" s="11">
        <v>44945</v>
      </c>
      <c r="C4297" t="s">
        <v>1369</v>
      </c>
      <c r="D4297" t="s">
        <v>5</v>
      </c>
      <c r="E4297" t="s">
        <v>106</v>
      </c>
      <c r="F4297" s="12">
        <v>36.47</v>
      </c>
      <c r="G4297" s="13">
        <v>1</v>
      </c>
      <c r="H4297">
        <v>0</v>
      </c>
      <c r="I4297" s="12">
        <f t="shared" si="268"/>
        <v>0</v>
      </c>
      <c r="J4297" s="12">
        <f t="shared" si="269"/>
        <v>36.47</v>
      </c>
      <c r="K4297" s="12">
        <f t="shared" si="270"/>
        <v>36.47</v>
      </c>
      <c r="L4297" s="12">
        <v>13.93</v>
      </c>
      <c r="M4297" s="12">
        <f t="shared" si="271"/>
        <v>50.4</v>
      </c>
      <c r="N4297" t="s">
        <v>18</v>
      </c>
      <c r="O4297" s="13">
        <v>4</v>
      </c>
      <c r="P4297">
        <v>5</v>
      </c>
      <c r="Q4297" t="b">
        <v>0</v>
      </c>
      <c r="R4297">
        <v>7</v>
      </c>
      <c r="S4297" t="s">
        <v>48</v>
      </c>
      <c r="T4297" t="s">
        <v>35</v>
      </c>
    </row>
    <row r="4298" spans="1:20">
      <c r="A4298" t="s">
        <v>7828</v>
      </c>
      <c r="B4298" s="11">
        <v>44945</v>
      </c>
      <c r="C4298" t="s">
        <v>7829</v>
      </c>
      <c r="D4298" t="s">
        <v>11</v>
      </c>
      <c r="E4298" t="s">
        <v>204</v>
      </c>
      <c r="F4298" s="12">
        <v>64.08</v>
      </c>
      <c r="G4298" s="13">
        <v>1</v>
      </c>
      <c r="H4298">
        <v>0</v>
      </c>
      <c r="I4298" s="12">
        <f t="shared" si="268"/>
        <v>0</v>
      </c>
      <c r="J4298" s="12">
        <f t="shared" si="269"/>
        <v>64.08</v>
      </c>
      <c r="K4298" s="12">
        <f t="shared" si="270"/>
        <v>64.08</v>
      </c>
      <c r="L4298" s="12">
        <v>16.12</v>
      </c>
      <c r="M4298" s="12">
        <f t="shared" si="271"/>
        <v>80.2</v>
      </c>
      <c r="N4298" t="s">
        <v>9</v>
      </c>
      <c r="O4298" s="13">
        <v>7</v>
      </c>
      <c r="P4298">
        <v>5</v>
      </c>
      <c r="Q4298" t="b">
        <v>0</v>
      </c>
      <c r="R4298">
        <v>8</v>
      </c>
      <c r="S4298" t="s">
        <v>44</v>
      </c>
      <c r="T4298" t="s">
        <v>35</v>
      </c>
    </row>
    <row r="4299" spans="1:20">
      <c r="A4299" t="s">
        <v>7830</v>
      </c>
      <c r="B4299" s="11">
        <v>44945</v>
      </c>
      <c r="C4299" t="s">
        <v>2514</v>
      </c>
      <c r="D4299" t="s">
        <v>11</v>
      </c>
      <c r="E4299" t="s">
        <v>91</v>
      </c>
      <c r="F4299" s="12">
        <v>87.6</v>
      </c>
      <c r="G4299" s="13">
        <v>4</v>
      </c>
      <c r="H4299">
        <v>0</v>
      </c>
      <c r="I4299" s="12">
        <f t="shared" si="268"/>
        <v>0</v>
      </c>
      <c r="J4299" s="12">
        <f t="shared" si="269"/>
        <v>350.4</v>
      </c>
      <c r="K4299" s="12">
        <f t="shared" si="270"/>
        <v>350.4</v>
      </c>
      <c r="L4299" s="12">
        <v>12.92</v>
      </c>
      <c r="M4299" s="12">
        <f t="shared" si="271"/>
        <v>363.32</v>
      </c>
      <c r="N4299" t="s">
        <v>18</v>
      </c>
      <c r="O4299" s="13">
        <v>7</v>
      </c>
      <c r="P4299">
        <v>4</v>
      </c>
      <c r="Q4299" t="b">
        <v>0</v>
      </c>
      <c r="R4299">
        <v>2</v>
      </c>
      <c r="S4299" t="s">
        <v>42</v>
      </c>
      <c r="T4299" t="s">
        <v>39</v>
      </c>
    </row>
    <row r="4300" spans="1:20">
      <c r="A4300" t="s">
        <v>7831</v>
      </c>
      <c r="B4300" s="11">
        <v>44946</v>
      </c>
      <c r="C4300" t="s">
        <v>7832</v>
      </c>
      <c r="D4300" t="s">
        <v>23</v>
      </c>
      <c r="E4300" t="s">
        <v>110</v>
      </c>
      <c r="F4300" s="12">
        <v>114.55</v>
      </c>
      <c r="G4300" s="13">
        <v>1</v>
      </c>
      <c r="H4300">
        <v>0</v>
      </c>
      <c r="I4300" s="12">
        <f t="shared" si="268"/>
        <v>0</v>
      </c>
      <c r="J4300" s="12">
        <f t="shared" si="269"/>
        <v>114.55</v>
      </c>
      <c r="K4300" s="12">
        <f t="shared" si="270"/>
        <v>114.55</v>
      </c>
      <c r="L4300" s="12">
        <v>24.68</v>
      </c>
      <c r="M4300" s="12">
        <f t="shared" si="271"/>
        <v>139.23</v>
      </c>
      <c r="N4300" t="s">
        <v>15</v>
      </c>
      <c r="O4300" s="13">
        <v>23</v>
      </c>
      <c r="P4300">
        <v>3.5</v>
      </c>
      <c r="Q4300" t="b">
        <v>0</v>
      </c>
      <c r="R4300">
        <v>12</v>
      </c>
      <c r="S4300" t="s">
        <v>43</v>
      </c>
      <c r="T4300" t="s">
        <v>39</v>
      </c>
    </row>
    <row r="4301" spans="1:20">
      <c r="A4301" t="s">
        <v>7833</v>
      </c>
      <c r="B4301" s="11">
        <v>44946</v>
      </c>
      <c r="C4301" t="s">
        <v>3359</v>
      </c>
      <c r="D4301" t="s">
        <v>23</v>
      </c>
      <c r="E4301" t="s">
        <v>110</v>
      </c>
      <c r="F4301" s="12">
        <v>90.8</v>
      </c>
      <c r="G4301" s="13">
        <v>2</v>
      </c>
      <c r="H4301">
        <v>0</v>
      </c>
      <c r="I4301" s="12">
        <f t="shared" si="268"/>
        <v>0</v>
      </c>
      <c r="J4301" s="12">
        <f t="shared" si="269"/>
        <v>181.6</v>
      </c>
      <c r="K4301" s="12">
        <f t="shared" si="270"/>
        <v>181.6</v>
      </c>
      <c r="L4301" s="12">
        <v>14.25</v>
      </c>
      <c r="M4301" s="12">
        <f t="shared" si="271"/>
        <v>195.85</v>
      </c>
      <c r="N4301" t="s">
        <v>9</v>
      </c>
      <c r="O4301" s="13">
        <v>5</v>
      </c>
      <c r="P4301">
        <v>3</v>
      </c>
      <c r="Q4301" t="b">
        <v>0</v>
      </c>
      <c r="R4301">
        <v>3</v>
      </c>
      <c r="S4301" t="s">
        <v>44</v>
      </c>
      <c r="T4301" t="s">
        <v>35</v>
      </c>
    </row>
    <row r="4302" spans="1:20">
      <c r="A4302" t="s">
        <v>7834</v>
      </c>
      <c r="B4302" s="11">
        <v>44946</v>
      </c>
      <c r="C4302" t="s">
        <v>7835</v>
      </c>
      <c r="D4302" t="s">
        <v>25</v>
      </c>
      <c r="E4302" t="s">
        <v>72</v>
      </c>
      <c r="F4302" s="12">
        <v>355.11</v>
      </c>
      <c r="G4302" s="13">
        <v>1</v>
      </c>
      <c r="H4302">
        <v>0</v>
      </c>
      <c r="I4302" s="12">
        <f t="shared" si="268"/>
        <v>0</v>
      </c>
      <c r="J4302" s="12">
        <f t="shared" si="269"/>
        <v>355.11</v>
      </c>
      <c r="K4302" s="12">
        <f t="shared" si="270"/>
        <v>355.11</v>
      </c>
      <c r="L4302" s="12">
        <v>20.59</v>
      </c>
      <c r="M4302" s="12">
        <f t="shared" si="271"/>
        <v>375.7</v>
      </c>
      <c r="N4302" t="s">
        <v>18</v>
      </c>
      <c r="O4302" s="13">
        <v>3</v>
      </c>
      <c r="P4302">
        <v>3</v>
      </c>
      <c r="Q4302" t="b">
        <v>0</v>
      </c>
      <c r="R4302">
        <v>3</v>
      </c>
      <c r="S4302" t="s">
        <v>44</v>
      </c>
      <c r="T4302" t="s">
        <v>39</v>
      </c>
    </row>
    <row r="4303" spans="1:20">
      <c r="A4303" t="s">
        <v>7836</v>
      </c>
      <c r="B4303" s="11">
        <v>44946</v>
      </c>
      <c r="C4303" t="s">
        <v>7837</v>
      </c>
      <c r="D4303" t="s">
        <v>25</v>
      </c>
      <c r="E4303" t="s">
        <v>159</v>
      </c>
      <c r="F4303" s="12">
        <v>134.05</v>
      </c>
      <c r="G4303" s="13">
        <v>1</v>
      </c>
      <c r="H4303">
        <v>15.9</v>
      </c>
      <c r="I4303" s="12">
        <f t="shared" si="268"/>
        <v>21.31395</v>
      </c>
      <c r="J4303" s="12">
        <f t="shared" si="269"/>
        <v>134.05</v>
      </c>
      <c r="K4303" s="12">
        <f t="shared" si="270"/>
        <v>112.73605</v>
      </c>
      <c r="L4303" s="12">
        <v>11.46</v>
      </c>
      <c r="M4303" s="12">
        <f t="shared" si="271"/>
        <v>124.19605</v>
      </c>
      <c r="N4303" t="s">
        <v>18</v>
      </c>
      <c r="O4303" s="13">
        <v>2</v>
      </c>
      <c r="P4303">
        <v>5</v>
      </c>
      <c r="Q4303" t="b">
        <v>0</v>
      </c>
      <c r="R4303">
        <v>1</v>
      </c>
      <c r="S4303" t="s">
        <v>48</v>
      </c>
      <c r="T4303" t="s">
        <v>35</v>
      </c>
    </row>
    <row r="4304" spans="1:20">
      <c r="A4304" t="s">
        <v>7838</v>
      </c>
      <c r="B4304" s="11">
        <v>44946</v>
      </c>
      <c r="C4304" t="s">
        <v>7839</v>
      </c>
      <c r="D4304" t="s">
        <v>20</v>
      </c>
      <c r="E4304" t="s">
        <v>197</v>
      </c>
      <c r="F4304" s="12">
        <v>30.02</v>
      </c>
      <c r="G4304" s="13">
        <v>2</v>
      </c>
      <c r="H4304">
        <v>0</v>
      </c>
      <c r="I4304" s="12">
        <f t="shared" si="268"/>
        <v>0</v>
      </c>
      <c r="J4304" s="12">
        <f t="shared" si="269"/>
        <v>60.04</v>
      </c>
      <c r="K4304" s="12">
        <f t="shared" si="270"/>
        <v>60.04</v>
      </c>
      <c r="L4304" s="12">
        <v>15.37</v>
      </c>
      <c r="M4304" s="12">
        <f t="shared" si="271"/>
        <v>75.41</v>
      </c>
      <c r="N4304" t="s">
        <v>9</v>
      </c>
      <c r="O4304" s="13">
        <v>5</v>
      </c>
      <c r="P4304">
        <v>4</v>
      </c>
      <c r="Q4304" t="b">
        <v>0</v>
      </c>
      <c r="R4304">
        <v>2</v>
      </c>
      <c r="S4304" t="s">
        <v>45</v>
      </c>
      <c r="T4304" t="s">
        <v>37</v>
      </c>
    </row>
    <row r="4305" spans="1:20">
      <c r="A4305" t="s">
        <v>7840</v>
      </c>
      <c r="B4305" s="11">
        <v>44946</v>
      </c>
      <c r="C4305" t="s">
        <v>689</v>
      </c>
      <c r="D4305" t="s">
        <v>23</v>
      </c>
      <c r="E4305" t="s">
        <v>540</v>
      </c>
      <c r="F4305" s="12">
        <v>134.94</v>
      </c>
      <c r="G4305" s="13">
        <v>3</v>
      </c>
      <c r="H4305">
        <v>20</v>
      </c>
      <c r="I4305" s="12">
        <f t="shared" si="268"/>
        <v>26.988</v>
      </c>
      <c r="J4305" s="12">
        <f t="shared" si="269"/>
        <v>404.82</v>
      </c>
      <c r="K4305" s="12">
        <f t="shared" si="270"/>
        <v>377.832</v>
      </c>
      <c r="L4305" s="12">
        <v>19.22</v>
      </c>
      <c r="M4305" s="12">
        <f t="shared" si="271"/>
        <v>397.052</v>
      </c>
      <c r="N4305" t="s">
        <v>9</v>
      </c>
      <c r="O4305" s="13">
        <v>6</v>
      </c>
      <c r="P4305">
        <v>5</v>
      </c>
      <c r="Q4305" t="b">
        <v>0</v>
      </c>
      <c r="R4305">
        <v>3</v>
      </c>
      <c r="S4305" t="s">
        <v>44</v>
      </c>
      <c r="T4305" t="s">
        <v>35</v>
      </c>
    </row>
    <row r="4306" spans="1:20">
      <c r="A4306" t="s">
        <v>7841</v>
      </c>
      <c r="B4306" s="11">
        <v>44946</v>
      </c>
      <c r="C4306" t="s">
        <v>2623</v>
      </c>
      <c r="D4306" t="s">
        <v>23</v>
      </c>
      <c r="E4306" t="s">
        <v>540</v>
      </c>
      <c r="F4306" s="12">
        <v>126.18</v>
      </c>
      <c r="G4306" s="13">
        <v>1</v>
      </c>
      <c r="H4306">
        <v>14.8</v>
      </c>
      <c r="I4306" s="12">
        <f t="shared" si="268"/>
        <v>18.67464</v>
      </c>
      <c r="J4306" s="12">
        <f t="shared" si="269"/>
        <v>126.18</v>
      </c>
      <c r="K4306" s="12">
        <f t="shared" si="270"/>
        <v>107.50536</v>
      </c>
      <c r="L4306" s="12">
        <v>18.23</v>
      </c>
      <c r="M4306" s="12">
        <f t="shared" si="271"/>
        <v>125.73536</v>
      </c>
      <c r="N4306" t="s">
        <v>9</v>
      </c>
      <c r="O4306" s="13">
        <v>9</v>
      </c>
      <c r="P4306">
        <v>4.5</v>
      </c>
      <c r="Q4306" t="b">
        <v>0</v>
      </c>
      <c r="R4306">
        <v>1</v>
      </c>
      <c r="S4306" t="s">
        <v>48</v>
      </c>
      <c r="T4306" t="s">
        <v>35</v>
      </c>
    </row>
    <row r="4307" spans="1:20">
      <c r="A4307" t="s">
        <v>7842</v>
      </c>
      <c r="B4307" s="11">
        <v>44946</v>
      </c>
      <c r="C4307" t="s">
        <v>7843</v>
      </c>
      <c r="D4307" t="s">
        <v>20</v>
      </c>
      <c r="E4307" t="s">
        <v>136</v>
      </c>
      <c r="F4307" s="12">
        <v>42.02</v>
      </c>
      <c r="G4307" s="13">
        <v>2</v>
      </c>
      <c r="H4307">
        <v>10.5</v>
      </c>
      <c r="I4307" s="12">
        <f t="shared" si="268"/>
        <v>4.4121</v>
      </c>
      <c r="J4307" s="12">
        <f t="shared" si="269"/>
        <v>84.04</v>
      </c>
      <c r="K4307" s="12">
        <f t="shared" si="270"/>
        <v>79.6279</v>
      </c>
      <c r="L4307" s="12">
        <v>13.19</v>
      </c>
      <c r="M4307" s="12">
        <f t="shared" si="271"/>
        <v>92.8179</v>
      </c>
      <c r="N4307" t="s">
        <v>18</v>
      </c>
      <c r="O4307" s="13">
        <v>7</v>
      </c>
      <c r="P4307">
        <v>4</v>
      </c>
      <c r="Q4307" t="b">
        <v>0</v>
      </c>
      <c r="R4307">
        <v>6</v>
      </c>
      <c r="S4307" t="s">
        <v>42</v>
      </c>
      <c r="T4307" t="s">
        <v>35</v>
      </c>
    </row>
    <row r="4308" spans="1:20">
      <c r="A4308" t="s">
        <v>7844</v>
      </c>
      <c r="B4308" s="11">
        <v>44946</v>
      </c>
      <c r="C4308" t="s">
        <v>4611</v>
      </c>
      <c r="D4308" t="s">
        <v>11</v>
      </c>
      <c r="E4308" t="s">
        <v>151</v>
      </c>
      <c r="F4308" s="12">
        <v>22.04</v>
      </c>
      <c r="G4308" s="13">
        <v>3</v>
      </c>
      <c r="H4308">
        <v>0</v>
      </c>
      <c r="I4308" s="12">
        <f t="shared" si="268"/>
        <v>0</v>
      </c>
      <c r="J4308" s="12">
        <f t="shared" si="269"/>
        <v>66.12</v>
      </c>
      <c r="K4308" s="12">
        <f t="shared" si="270"/>
        <v>66.12</v>
      </c>
      <c r="L4308" s="12">
        <v>6.36</v>
      </c>
      <c r="M4308" s="12">
        <f t="shared" si="271"/>
        <v>72.48</v>
      </c>
      <c r="N4308" t="s">
        <v>18</v>
      </c>
      <c r="O4308" s="13">
        <v>3</v>
      </c>
      <c r="P4308">
        <v>5</v>
      </c>
      <c r="Q4308" t="b">
        <v>0</v>
      </c>
      <c r="R4308">
        <v>1</v>
      </c>
      <c r="S4308" t="s">
        <v>48</v>
      </c>
      <c r="T4308" t="s">
        <v>30</v>
      </c>
    </row>
    <row r="4309" spans="1:20">
      <c r="A4309" t="s">
        <v>7845</v>
      </c>
      <c r="B4309" s="11">
        <v>44946</v>
      </c>
      <c r="C4309" t="s">
        <v>1693</v>
      </c>
      <c r="D4309" t="s">
        <v>17</v>
      </c>
      <c r="E4309" t="s">
        <v>194</v>
      </c>
      <c r="F4309" s="12">
        <v>145.44</v>
      </c>
      <c r="G4309" s="13">
        <v>1</v>
      </c>
      <c r="H4309">
        <v>0</v>
      </c>
      <c r="I4309" s="12">
        <f t="shared" si="268"/>
        <v>0</v>
      </c>
      <c r="J4309" s="12">
        <f t="shared" si="269"/>
        <v>145.44</v>
      </c>
      <c r="K4309" s="12">
        <f t="shared" si="270"/>
        <v>145.44</v>
      </c>
      <c r="L4309" s="12">
        <v>12.42</v>
      </c>
      <c r="M4309" s="12">
        <f t="shared" si="271"/>
        <v>157.86</v>
      </c>
      <c r="N4309" t="s">
        <v>18</v>
      </c>
      <c r="O4309" s="13">
        <v>6</v>
      </c>
      <c r="P4309">
        <v>3</v>
      </c>
      <c r="Q4309" t="b">
        <v>0</v>
      </c>
      <c r="R4309">
        <v>7</v>
      </c>
      <c r="S4309" t="s">
        <v>45</v>
      </c>
      <c r="T4309" t="s">
        <v>35</v>
      </c>
    </row>
    <row r="4310" spans="1:20">
      <c r="A4310" t="s">
        <v>7846</v>
      </c>
      <c r="B4310" s="11">
        <v>44946</v>
      </c>
      <c r="C4310" t="s">
        <v>3621</v>
      </c>
      <c r="D4310" t="s">
        <v>14</v>
      </c>
      <c r="E4310" t="s">
        <v>82</v>
      </c>
      <c r="F4310" s="12">
        <v>126.97</v>
      </c>
      <c r="G4310" s="13">
        <v>2</v>
      </c>
      <c r="H4310">
        <v>16.1</v>
      </c>
      <c r="I4310" s="12">
        <f t="shared" si="268"/>
        <v>20.44217</v>
      </c>
      <c r="J4310" s="12">
        <f t="shared" si="269"/>
        <v>253.94</v>
      </c>
      <c r="K4310" s="12">
        <f t="shared" si="270"/>
        <v>233.49783</v>
      </c>
      <c r="L4310" s="12">
        <v>11.82</v>
      </c>
      <c r="M4310" s="12">
        <f t="shared" si="271"/>
        <v>245.31783</v>
      </c>
      <c r="N4310" t="s">
        <v>18</v>
      </c>
      <c r="O4310" s="13">
        <v>5</v>
      </c>
      <c r="P4310">
        <v>4.5</v>
      </c>
      <c r="Q4310" t="b">
        <v>0</v>
      </c>
      <c r="R4310">
        <v>4</v>
      </c>
      <c r="S4310" t="s">
        <v>46</v>
      </c>
      <c r="T4310" t="s">
        <v>39</v>
      </c>
    </row>
    <row r="4311" spans="1:20">
      <c r="A4311" t="s">
        <v>7847</v>
      </c>
      <c r="B4311" s="11">
        <v>44946</v>
      </c>
      <c r="C4311" t="s">
        <v>7848</v>
      </c>
      <c r="D4311" t="s">
        <v>11</v>
      </c>
      <c r="E4311" t="s">
        <v>400</v>
      </c>
      <c r="F4311" s="12">
        <v>39.84</v>
      </c>
      <c r="G4311" s="13">
        <v>3</v>
      </c>
      <c r="H4311">
        <v>0</v>
      </c>
      <c r="I4311" s="12">
        <f t="shared" si="268"/>
        <v>0</v>
      </c>
      <c r="J4311" s="12">
        <f t="shared" si="269"/>
        <v>119.52</v>
      </c>
      <c r="K4311" s="12">
        <f t="shared" si="270"/>
        <v>119.52</v>
      </c>
      <c r="L4311" s="12">
        <v>18.71</v>
      </c>
      <c r="M4311" s="12">
        <f t="shared" si="271"/>
        <v>138.23</v>
      </c>
      <c r="N4311" t="s">
        <v>12</v>
      </c>
      <c r="O4311" s="13">
        <v>22</v>
      </c>
      <c r="P4311">
        <v>3.5</v>
      </c>
      <c r="Q4311" t="b">
        <v>0</v>
      </c>
      <c r="R4311">
        <v>1</v>
      </c>
      <c r="S4311" t="s">
        <v>48</v>
      </c>
      <c r="T4311" t="s">
        <v>30</v>
      </c>
    </row>
    <row r="4312" spans="1:20">
      <c r="A4312" t="s">
        <v>7849</v>
      </c>
      <c r="B4312" s="11">
        <v>44946</v>
      </c>
      <c r="C4312" t="s">
        <v>7850</v>
      </c>
      <c r="D4312" t="s">
        <v>14</v>
      </c>
      <c r="E4312" t="s">
        <v>103</v>
      </c>
      <c r="F4312" s="12">
        <v>108.12</v>
      </c>
      <c r="G4312" s="13">
        <v>1</v>
      </c>
      <c r="H4312">
        <v>0</v>
      </c>
      <c r="I4312" s="12">
        <f t="shared" si="268"/>
        <v>0</v>
      </c>
      <c r="J4312" s="12">
        <f t="shared" si="269"/>
        <v>108.12</v>
      </c>
      <c r="K4312" s="12">
        <f t="shared" si="270"/>
        <v>108.12</v>
      </c>
      <c r="L4312" s="12">
        <v>11.81</v>
      </c>
      <c r="M4312" s="12">
        <f t="shared" si="271"/>
        <v>119.93</v>
      </c>
      <c r="N4312" t="s">
        <v>18</v>
      </c>
      <c r="O4312" s="13">
        <v>4</v>
      </c>
      <c r="P4312">
        <v>5</v>
      </c>
      <c r="Q4312" t="b">
        <v>0</v>
      </c>
      <c r="R4312">
        <v>4</v>
      </c>
      <c r="S4312" t="s">
        <v>45</v>
      </c>
      <c r="T4312" t="s">
        <v>30</v>
      </c>
    </row>
    <row r="4313" spans="1:20">
      <c r="A4313" t="s">
        <v>7851</v>
      </c>
      <c r="B4313" s="11">
        <v>44946</v>
      </c>
      <c r="C4313" t="s">
        <v>7852</v>
      </c>
      <c r="D4313" t="s">
        <v>14</v>
      </c>
      <c r="E4313" t="s">
        <v>103</v>
      </c>
      <c r="F4313" s="12">
        <v>62.24</v>
      </c>
      <c r="G4313" s="13">
        <v>1</v>
      </c>
      <c r="H4313">
        <v>19.6</v>
      </c>
      <c r="I4313" s="12">
        <f t="shared" si="268"/>
        <v>12.19904</v>
      </c>
      <c r="J4313" s="12">
        <f t="shared" si="269"/>
        <v>62.24</v>
      </c>
      <c r="K4313" s="12">
        <f t="shared" si="270"/>
        <v>50.04096</v>
      </c>
      <c r="L4313" s="12">
        <v>7.06</v>
      </c>
      <c r="M4313" s="12">
        <f t="shared" si="271"/>
        <v>57.10096</v>
      </c>
      <c r="N4313" t="s">
        <v>18</v>
      </c>
      <c r="O4313" s="13">
        <v>2</v>
      </c>
      <c r="P4313">
        <v>2.5</v>
      </c>
      <c r="Q4313" t="b">
        <v>1</v>
      </c>
      <c r="R4313">
        <v>3</v>
      </c>
      <c r="S4313" t="s">
        <v>48</v>
      </c>
      <c r="T4313" t="s">
        <v>35</v>
      </c>
    </row>
    <row r="4314" spans="1:20">
      <c r="A4314" t="s">
        <v>7853</v>
      </c>
      <c r="B4314" s="11">
        <v>44946</v>
      </c>
      <c r="C4314" t="s">
        <v>5697</v>
      </c>
      <c r="D4314" t="s">
        <v>5</v>
      </c>
      <c r="E4314" t="s">
        <v>119</v>
      </c>
      <c r="F4314" s="12">
        <v>92.72</v>
      </c>
      <c r="G4314" s="13">
        <v>3</v>
      </c>
      <c r="H4314">
        <v>0</v>
      </c>
      <c r="I4314" s="12">
        <f t="shared" si="268"/>
        <v>0</v>
      </c>
      <c r="J4314" s="12">
        <f t="shared" si="269"/>
        <v>278.16</v>
      </c>
      <c r="K4314" s="12">
        <f t="shared" si="270"/>
        <v>278.16</v>
      </c>
      <c r="L4314" s="12">
        <v>10.84</v>
      </c>
      <c r="M4314" s="12">
        <f t="shared" si="271"/>
        <v>289</v>
      </c>
      <c r="N4314" t="s">
        <v>18</v>
      </c>
      <c r="O4314" s="13">
        <v>7</v>
      </c>
      <c r="P4314">
        <v>2</v>
      </c>
      <c r="Q4314" t="b">
        <v>0</v>
      </c>
      <c r="R4314">
        <v>4</v>
      </c>
      <c r="S4314" t="s">
        <v>45</v>
      </c>
      <c r="T4314" t="s">
        <v>30</v>
      </c>
    </row>
    <row r="4315" spans="1:20">
      <c r="A4315" t="s">
        <v>7854</v>
      </c>
      <c r="B4315" s="11">
        <v>44947</v>
      </c>
      <c r="C4315" t="s">
        <v>7855</v>
      </c>
      <c r="D4315" t="s">
        <v>17</v>
      </c>
      <c r="E4315" t="s">
        <v>139</v>
      </c>
      <c r="F4315" s="12">
        <v>35.84</v>
      </c>
      <c r="G4315" s="13">
        <v>2</v>
      </c>
      <c r="H4315">
        <v>0</v>
      </c>
      <c r="I4315" s="12">
        <f t="shared" si="268"/>
        <v>0</v>
      </c>
      <c r="J4315" s="12">
        <f t="shared" si="269"/>
        <v>71.68</v>
      </c>
      <c r="K4315" s="12">
        <f t="shared" si="270"/>
        <v>71.68</v>
      </c>
      <c r="L4315" s="12">
        <v>17.43</v>
      </c>
      <c r="M4315" s="12">
        <f t="shared" si="271"/>
        <v>89.11</v>
      </c>
      <c r="N4315" t="s">
        <v>9</v>
      </c>
      <c r="O4315" s="13">
        <v>8</v>
      </c>
      <c r="P4315">
        <v>4.5</v>
      </c>
      <c r="Q4315" t="b">
        <v>0</v>
      </c>
      <c r="R4315">
        <v>9</v>
      </c>
      <c r="S4315" t="s">
        <v>43</v>
      </c>
      <c r="T4315" t="s">
        <v>39</v>
      </c>
    </row>
    <row r="4316" spans="1:20">
      <c r="A4316" t="s">
        <v>7856</v>
      </c>
      <c r="B4316" s="11">
        <v>44947</v>
      </c>
      <c r="C4316" t="s">
        <v>2277</v>
      </c>
      <c r="D4316" t="s">
        <v>14</v>
      </c>
      <c r="E4316" t="s">
        <v>113</v>
      </c>
      <c r="F4316" s="12">
        <v>211.94</v>
      </c>
      <c r="G4316" s="13">
        <v>1</v>
      </c>
      <c r="H4316">
        <v>0</v>
      </c>
      <c r="I4316" s="12">
        <f t="shared" si="268"/>
        <v>0</v>
      </c>
      <c r="J4316" s="12">
        <f t="shared" si="269"/>
        <v>211.94</v>
      </c>
      <c r="K4316" s="12">
        <f t="shared" si="270"/>
        <v>211.94</v>
      </c>
      <c r="L4316" s="12">
        <v>14.37</v>
      </c>
      <c r="M4316" s="12">
        <f t="shared" si="271"/>
        <v>226.31</v>
      </c>
      <c r="N4316" t="s">
        <v>18</v>
      </c>
      <c r="O4316" s="13">
        <v>7</v>
      </c>
      <c r="P4316">
        <v>5</v>
      </c>
      <c r="Q4316" t="b">
        <v>0</v>
      </c>
      <c r="R4316">
        <v>7</v>
      </c>
      <c r="S4316" t="s">
        <v>45</v>
      </c>
      <c r="T4316" t="s">
        <v>30</v>
      </c>
    </row>
    <row r="4317" spans="1:20">
      <c r="A4317" t="s">
        <v>7857</v>
      </c>
      <c r="B4317" s="11">
        <v>44947</v>
      </c>
      <c r="C4317" t="s">
        <v>7858</v>
      </c>
      <c r="D4317" t="s">
        <v>20</v>
      </c>
      <c r="E4317" t="s">
        <v>197</v>
      </c>
      <c r="F4317" s="12">
        <v>6.84</v>
      </c>
      <c r="G4317" s="13">
        <v>1</v>
      </c>
      <c r="H4317">
        <v>0</v>
      </c>
      <c r="I4317" s="12">
        <f t="shared" si="268"/>
        <v>0</v>
      </c>
      <c r="J4317" s="12">
        <f t="shared" si="269"/>
        <v>6.84</v>
      </c>
      <c r="K4317" s="12">
        <f t="shared" si="270"/>
        <v>6.84</v>
      </c>
      <c r="L4317" s="12">
        <v>20.45</v>
      </c>
      <c r="M4317" s="12">
        <f t="shared" si="271"/>
        <v>27.29</v>
      </c>
      <c r="N4317" t="s">
        <v>6</v>
      </c>
      <c r="O4317" s="13">
        <v>11</v>
      </c>
      <c r="P4317">
        <v>5</v>
      </c>
      <c r="Q4317" t="b">
        <v>0</v>
      </c>
      <c r="R4317">
        <v>4</v>
      </c>
      <c r="S4317" t="s">
        <v>48</v>
      </c>
      <c r="T4317" t="s">
        <v>35</v>
      </c>
    </row>
    <row r="4318" spans="1:20">
      <c r="A4318" t="s">
        <v>7859</v>
      </c>
      <c r="B4318" s="11">
        <v>44947</v>
      </c>
      <c r="C4318" t="s">
        <v>6509</v>
      </c>
      <c r="D4318" t="s">
        <v>8</v>
      </c>
      <c r="E4318" t="s">
        <v>565</v>
      </c>
      <c r="F4318" s="12">
        <v>40.58</v>
      </c>
      <c r="G4318" s="13">
        <v>2</v>
      </c>
      <c r="H4318">
        <v>0</v>
      </c>
      <c r="I4318" s="12">
        <f t="shared" si="268"/>
        <v>0</v>
      </c>
      <c r="J4318" s="12">
        <f t="shared" si="269"/>
        <v>81.16</v>
      </c>
      <c r="K4318" s="12">
        <f t="shared" si="270"/>
        <v>81.16</v>
      </c>
      <c r="L4318" s="12">
        <v>11.06</v>
      </c>
      <c r="M4318" s="12">
        <f t="shared" si="271"/>
        <v>92.22</v>
      </c>
      <c r="N4318" t="s">
        <v>18</v>
      </c>
      <c r="O4318" s="13">
        <v>3</v>
      </c>
      <c r="P4318">
        <v>2.5</v>
      </c>
      <c r="Q4318" t="b">
        <v>0</v>
      </c>
      <c r="R4318">
        <v>6</v>
      </c>
      <c r="S4318" t="s">
        <v>44</v>
      </c>
      <c r="T4318" t="s">
        <v>39</v>
      </c>
    </row>
    <row r="4319" spans="1:20">
      <c r="A4319" t="s">
        <v>7860</v>
      </c>
      <c r="B4319" s="11">
        <v>44947</v>
      </c>
      <c r="C4319" t="s">
        <v>3425</v>
      </c>
      <c r="D4319" t="s">
        <v>14</v>
      </c>
      <c r="E4319" t="s">
        <v>103</v>
      </c>
      <c r="F4319" s="12">
        <v>61.99</v>
      </c>
      <c r="G4319" s="13">
        <v>1</v>
      </c>
      <c r="H4319">
        <v>0</v>
      </c>
      <c r="I4319" s="12">
        <f t="shared" si="268"/>
        <v>0</v>
      </c>
      <c r="J4319" s="12">
        <f t="shared" si="269"/>
        <v>61.99</v>
      </c>
      <c r="K4319" s="12">
        <f t="shared" si="270"/>
        <v>61.99</v>
      </c>
      <c r="L4319" s="12">
        <v>31.09</v>
      </c>
      <c r="M4319" s="12">
        <f t="shared" si="271"/>
        <v>93.08</v>
      </c>
      <c r="N4319" t="s">
        <v>15</v>
      </c>
      <c r="O4319" s="13">
        <v>15</v>
      </c>
      <c r="P4319">
        <v>5</v>
      </c>
      <c r="Q4319" t="b">
        <v>0</v>
      </c>
      <c r="R4319">
        <v>1</v>
      </c>
      <c r="S4319" t="s">
        <v>44</v>
      </c>
      <c r="T4319" t="s">
        <v>39</v>
      </c>
    </row>
    <row r="4320" spans="1:20">
      <c r="A4320" t="s">
        <v>7861</v>
      </c>
      <c r="B4320" s="11">
        <v>44947</v>
      </c>
      <c r="C4320" t="s">
        <v>3758</v>
      </c>
      <c r="D4320" t="s">
        <v>11</v>
      </c>
      <c r="E4320" t="s">
        <v>91</v>
      </c>
      <c r="F4320" s="12">
        <v>58.82</v>
      </c>
      <c r="G4320" s="13">
        <v>4</v>
      </c>
      <c r="H4320">
        <v>0</v>
      </c>
      <c r="I4320" s="12">
        <f t="shared" si="268"/>
        <v>0</v>
      </c>
      <c r="J4320" s="12">
        <f t="shared" si="269"/>
        <v>235.28</v>
      </c>
      <c r="K4320" s="12">
        <f t="shared" si="270"/>
        <v>235.28</v>
      </c>
      <c r="L4320" s="12">
        <v>22.23</v>
      </c>
      <c r="M4320" s="12">
        <f t="shared" si="271"/>
        <v>257.51</v>
      </c>
      <c r="N4320" t="s">
        <v>6</v>
      </c>
      <c r="O4320" s="13">
        <v>10</v>
      </c>
      <c r="P4320">
        <v>2</v>
      </c>
      <c r="Q4320" t="b">
        <v>0</v>
      </c>
      <c r="R4320">
        <v>3</v>
      </c>
      <c r="S4320" t="s">
        <v>48</v>
      </c>
      <c r="T4320" t="s">
        <v>39</v>
      </c>
    </row>
    <row r="4321" spans="1:20">
      <c r="A4321" t="s">
        <v>7862</v>
      </c>
      <c r="B4321" s="11">
        <v>44947</v>
      </c>
      <c r="C4321" t="s">
        <v>5321</v>
      </c>
      <c r="D4321" t="s">
        <v>11</v>
      </c>
      <c r="E4321" t="s">
        <v>400</v>
      </c>
      <c r="F4321" s="12">
        <v>18.53</v>
      </c>
      <c r="G4321" s="13">
        <v>2</v>
      </c>
      <c r="H4321">
        <v>0</v>
      </c>
      <c r="I4321" s="12">
        <f t="shared" si="268"/>
        <v>0</v>
      </c>
      <c r="J4321" s="12">
        <f t="shared" si="269"/>
        <v>37.06</v>
      </c>
      <c r="K4321" s="12">
        <f t="shared" si="270"/>
        <v>37.06</v>
      </c>
      <c r="L4321" s="12">
        <v>13.39</v>
      </c>
      <c r="M4321" s="12">
        <f t="shared" si="271"/>
        <v>50.45</v>
      </c>
      <c r="N4321" t="s">
        <v>9</v>
      </c>
      <c r="O4321" s="13">
        <v>5</v>
      </c>
      <c r="P4321">
        <v>5</v>
      </c>
      <c r="Q4321" t="b">
        <v>0</v>
      </c>
      <c r="R4321">
        <v>7</v>
      </c>
      <c r="S4321" t="s">
        <v>48</v>
      </c>
      <c r="T4321" t="s">
        <v>39</v>
      </c>
    </row>
    <row r="4322" spans="1:20">
      <c r="A4322" t="s">
        <v>7863</v>
      </c>
      <c r="B4322" s="11">
        <v>44947</v>
      </c>
      <c r="C4322" t="s">
        <v>7864</v>
      </c>
      <c r="D4322" t="s">
        <v>5</v>
      </c>
      <c r="E4322" t="s">
        <v>106</v>
      </c>
      <c r="F4322" s="12">
        <v>70.31</v>
      </c>
      <c r="G4322" s="13">
        <v>1</v>
      </c>
      <c r="H4322">
        <v>19.9</v>
      </c>
      <c r="I4322" s="12">
        <f t="shared" si="268"/>
        <v>13.99169</v>
      </c>
      <c r="J4322" s="12">
        <f t="shared" si="269"/>
        <v>70.31</v>
      </c>
      <c r="K4322" s="12">
        <f t="shared" si="270"/>
        <v>56.31831</v>
      </c>
      <c r="L4322" s="12">
        <v>11.2</v>
      </c>
      <c r="M4322" s="12">
        <f t="shared" si="271"/>
        <v>67.51831</v>
      </c>
      <c r="N4322" t="s">
        <v>18</v>
      </c>
      <c r="O4322" s="13">
        <v>5</v>
      </c>
      <c r="P4322">
        <v>4.5</v>
      </c>
      <c r="Q4322" t="b">
        <v>0</v>
      </c>
      <c r="R4322">
        <v>10</v>
      </c>
      <c r="S4322" t="s">
        <v>45</v>
      </c>
      <c r="T4322" t="s">
        <v>30</v>
      </c>
    </row>
    <row r="4323" spans="1:20">
      <c r="A4323" t="s">
        <v>7865</v>
      </c>
      <c r="B4323" s="11">
        <v>44947</v>
      </c>
      <c r="C4323" t="s">
        <v>7866</v>
      </c>
      <c r="D4323" t="s">
        <v>23</v>
      </c>
      <c r="E4323" t="s">
        <v>540</v>
      </c>
      <c r="F4323" s="12">
        <v>42.86</v>
      </c>
      <c r="G4323" s="13">
        <v>1</v>
      </c>
      <c r="H4323">
        <v>0</v>
      </c>
      <c r="I4323" s="12">
        <f t="shared" si="268"/>
        <v>0</v>
      </c>
      <c r="J4323" s="12">
        <f t="shared" si="269"/>
        <v>42.86</v>
      </c>
      <c r="K4323" s="12">
        <f t="shared" si="270"/>
        <v>42.86</v>
      </c>
      <c r="L4323" s="12">
        <v>14.35</v>
      </c>
      <c r="M4323" s="12">
        <f t="shared" si="271"/>
        <v>57.21</v>
      </c>
      <c r="N4323" t="s">
        <v>18</v>
      </c>
      <c r="O4323" s="13">
        <v>4</v>
      </c>
      <c r="P4323">
        <v>5</v>
      </c>
      <c r="Q4323" t="b">
        <v>0</v>
      </c>
      <c r="R4323">
        <v>1</v>
      </c>
      <c r="S4323" t="s">
        <v>42</v>
      </c>
      <c r="T4323" t="s">
        <v>35</v>
      </c>
    </row>
    <row r="4324" spans="1:20">
      <c r="A4324" t="s">
        <v>7867</v>
      </c>
      <c r="B4324" s="11">
        <v>44947</v>
      </c>
      <c r="C4324" t="s">
        <v>7868</v>
      </c>
      <c r="D4324" t="s">
        <v>17</v>
      </c>
      <c r="E4324" t="s">
        <v>209</v>
      </c>
      <c r="F4324" s="12">
        <v>119.33</v>
      </c>
      <c r="G4324" s="13">
        <v>5</v>
      </c>
      <c r="H4324">
        <v>0</v>
      </c>
      <c r="I4324" s="12">
        <f t="shared" si="268"/>
        <v>0</v>
      </c>
      <c r="J4324" s="12">
        <f t="shared" si="269"/>
        <v>596.65</v>
      </c>
      <c r="K4324" s="12">
        <f t="shared" si="270"/>
        <v>596.65</v>
      </c>
      <c r="L4324" s="12">
        <v>29.22</v>
      </c>
      <c r="M4324" s="12">
        <f t="shared" si="271"/>
        <v>625.87</v>
      </c>
      <c r="N4324" t="s">
        <v>15</v>
      </c>
      <c r="O4324" s="13">
        <v>12</v>
      </c>
      <c r="P4324">
        <v>4</v>
      </c>
      <c r="Q4324" t="b">
        <v>0</v>
      </c>
      <c r="R4324">
        <v>1</v>
      </c>
      <c r="S4324" t="s">
        <v>44</v>
      </c>
      <c r="T4324" t="s">
        <v>35</v>
      </c>
    </row>
    <row r="4325" spans="1:20">
      <c r="A4325" t="s">
        <v>7869</v>
      </c>
      <c r="B4325" s="11">
        <v>44948</v>
      </c>
      <c r="C4325" t="s">
        <v>7870</v>
      </c>
      <c r="D4325" t="s">
        <v>5</v>
      </c>
      <c r="E4325" t="s">
        <v>119</v>
      </c>
      <c r="F4325" s="12">
        <v>118.75</v>
      </c>
      <c r="G4325" s="13">
        <v>1</v>
      </c>
      <c r="H4325">
        <v>0</v>
      </c>
      <c r="I4325" s="12">
        <f t="shared" si="268"/>
        <v>0</v>
      </c>
      <c r="J4325" s="12">
        <f t="shared" si="269"/>
        <v>118.75</v>
      </c>
      <c r="K4325" s="12">
        <f t="shared" si="270"/>
        <v>118.75</v>
      </c>
      <c r="L4325" s="12">
        <v>10.65</v>
      </c>
      <c r="M4325" s="12">
        <f t="shared" si="271"/>
        <v>129.4</v>
      </c>
      <c r="N4325" t="s">
        <v>18</v>
      </c>
      <c r="O4325" s="13">
        <v>4</v>
      </c>
      <c r="P4325">
        <v>4</v>
      </c>
      <c r="Q4325" t="b">
        <v>1</v>
      </c>
      <c r="R4325">
        <v>3</v>
      </c>
      <c r="S4325" t="s">
        <v>44</v>
      </c>
      <c r="T4325" t="s">
        <v>39</v>
      </c>
    </row>
    <row r="4326" spans="1:20">
      <c r="A4326" t="s">
        <v>7871</v>
      </c>
      <c r="B4326" s="11">
        <v>44948</v>
      </c>
      <c r="C4326" t="s">
        <v>7872</v>
      </c>
      <c r="D4326" t="s">
        <v>11</v>
      </c>
      <c r="E4326" t="s">
        <v>151</v>
      </c>
      <c r="F4326" s="12">
        <v>92.78</v>
      </c>
      <c r="G4326" s="13">
        <v>2</v>
      </c>
      <c r="H4326">
        <v>0</v>
      </c>
      <c r="I4326" s="12">
        <f t="shared" si="268"/>
        <v>0</v>
      </c>
      <c r="J4326" s="12">
        <f t="shared" si="269"/>
        <v>185.56</v>
      </c>
      <c r="K4326" s="12">
        <f t="shared" si="270"/>
        <v>185.56</v>
      </c>
      <c r="L4326" s="12">
        <v>11.92</v>
      </c>
      <c r="M4326" s="12">
        <f t="shared" si="271"/>
        <v>197.48</v>
      </c>
      <c r="N4326" t="s">
        <v>18</v>
      </c>
      <c r="O4326" s="13">
        <v>3</v>
      </c>
      <c r="P4326">
        <v>4.5</v>
      </c>
      <c r="Q4326" t="b">
        <v>1</v>
      </c>
      <c r="R4326">
        <v>12</v>
      </c>
      <c r="S4326" t="s">
        <v>44</v>
      </c>
      <c r="T4326" t="s">
        <v>39</v>
      </c>
    </row>
    <row r="4327" spans="1:20">
      <c r="A4327" t="s">
        <v>7873</v>
      </c>
      <c r="B4327" s="11">
        <v>44948</v>
      </c>
      <c r="C4327" t="s">
        <v>314</v>
      </c>
      <c r="D4327" t="s">
        <v>14</v>
      </c>
      <c r="E4327" t="s">
        <v>103</v>
      </c>
      <c r="F4327" s="12">
        <v>64.48</v>
      </c>
      <c r="G4327" s="13">
        <v>3</v>
      </c>
      <c r="H4327">
        <v>0</v>
      </c>
      <c r="I4327" s="12">
        <f t="shared" si="268"/>
        <v>0</v>
      </c>
      <c r="J4327" s="12">
        <f t="shared" si="269"/>
        <v>193.44</v>
      </c>
      <c r="K4327" s="12">
        <f t="shared" si="270"/>
        <v>193.44</v>
      </c>
      <c r="L4327" s="12">
        <v>16.13</v>
      </c>
      <c r="M4327" s="12">
        <f t="shared" si="271"/>
        <v>209.57</v>
      </c>
      <c r="N4327" t="s">
        <v>9</v>
      </c>
      <c r="O4327" s="13">
        <v>6</v>
      </c>
      <c r="P4327">
        <v>5</v>
      </c>
      <c r="Q4327" t="b">
        <v>1</v>
      </c>
      <c r="R4327">
        <v>2</v>
      </c>
      <c r="S4327" t="s">
        <v>45</v>
      </c>
      <c r="T4327" t="s">
        <v>35</v>
      </c>
    </row>
    <row r="4328" spans="1:20">
      <c r="A4328" t="s">
        <v>7874</v>
      </c>
      <c r="B4328" s="11">
        <v>44948</v>
      </c>
      <c r="C4328" t="s">
        <v>7872</v>
      </c>
      <c r="D4328" t="s">
        <v>11</v>
      </c>
      <c r="E4328" t="s">
        <v>204</v>
      </c>
      <c r="F4328" s="12">
        <v>26.01</v>
      </c>
      <c r="G4328" s="13">
        <v>2</v>
      </c>
      <c r="H4328">
        <v>24.7</v>
      </c>
      <c r="I4328" s="12">
        <f t="shared" si="268"/>
        <v>6.42447</v>
      </c>
      <c r="J4328" s="12">
        <f t="shared" si="269"/>
        <v>52.02</v>
      </c>
      <c r="K4328" s="12">
        <f t="shared" si="270"/>
        <v>45.59553</v>
      </c>
      <c r="L4328" s="12">
        <v>19.48</v>
      </c>
      <c r="M4328" s="12">
        <f t="shared" si="271"/>
        <v>65.07553</v>
      </c>
      <c r="N4328" t="s">
        <v>6</v>
      </c>
      <c r="O4328" s="13">
        <v>8</v>
      </c>
      <c r="P4328">
        <v>3.5</v>
      </c>
      <c r="Q4328" t="b">
        <v>0</v>
      </c>
      <c r="R4328">
        <v>5</v>
      </c>
      <c r="S4328" t="s">
        <v>45</v>
      </c>
      <c r="T4328" t="s">
        <v>39</v>
      </c>
    </row>
    <row r="4329" spans="1:20">
      <c r="A4329" t="s">
        <v>7875</v>
      </c>
      <c r="B4329" s="11">
        <v>44948</v>
      </c>
      <c r="C4329" t="s">
        <v>3806</v>
      </c>
      <c r="D4329" t="s">
        <v>17</v>
      </c>
      <c r="E4329" t="s">
        <v>209</v>
      </c>
      <c r="F4329" s="12">
        <v>53.89</v>
      </c>
      <c r="G4329" s="13">
        <v>2</v>
      </c>
      <c r="H4329">
        <v>0</v>
      </c>
      <c r="I4329" s="12">
        <f t="shared" si="268"/>
        <v>0</v>
      </c>
      <c r="J4329" s="12">
        <f t="shared" si="269"/>
        <v>107.78</v>
      </c>
      <c r="K4329" s="12">
        <f t="shared" si="270"/>
        <v>107.78</v>
      </c>
      <c r="L4329" s="12">
        <v>14.69</v>
      </c>
      <c r="M4329" s="12">
        <f t="shared" si="271"/>
        <v>122.47</v>
      </c>
      <c r="N4329" t="s">
        <v>9</v>
      </c>
      <c r="O4329" s="13">
        <v>9</v>
      </c>
      <c r="P4329">
        <v>4</v>
      </c>
      <c r="Q4329" t="b">
        <v>0</v>
      </c>
      <c r="R4329">
        <v>2</v>
      </c>
      <c r="S4329" t="s">
        <v>45</v>
      </c>
      <c r="T4329" t="s">
        <v>39</v>
      </c>
    </row>
    <row r="4330" spans="1:20">
      <c r="A4330" t="s">
        <v>7876</v>
      </c>
      <c r="B4330" s="11">
        <v>44948</v>
      </c>
      <c r="C4330" t="s">
        <v>7063</v>
      </c>
      <c r="D4330" t="s">
        <v>14</v>
      </c>
      <c r="E4330" t="s">
        <v>113</v>
      </c>
      <c r="F4330" s="12">
        <v>61.29</v>
      </c>
      <c r="G4330" s="13">
        <v>1</v>
      </c>
      <c r="H4330">
        <v>0</v>
      </c>
      <c r="I4330" s="12">
        <f t="shared" si="268"/>
        <v>0</v>
      </c>
      <c r="J4330" s="12">
        <f t="shared" si="269"/>
        <v>61.29</v>
      </c>
      <c r="K4330" s="12">
        <f t="shared" si="270"/>
        <v>61.29</v>
      </c>
      <c r="L4330" s="12">
        <v>14.69</v>
      </c>
      <c r="M4330" s="12">
        <f t="shared" si="271"/>
        <v>75.98</v>
      </c>
      <c r="N4330" t="s">
        <v>18</v>
      </c>
      <c r="O4330" s="13">
        <v>4</v>
      </c>
      <c r="P4330">
        <v>4.5</v>
      </c>
      <c r="Q4330" t="b">
        <v>0</v>
      </c>
      <c r="R4330">
        <v>7</v>
      </c>
      <c r="S4330" t="s">
        <v>44</v>
      </c>
      <c r="T4330" t="s">
        <v>39</v>
      </c>
    </row>
    <row r="4331" spans="1:20">
      <c r="A4331" t="s">
        <v>7877</v>
      </c>
      <c r="B4331" s="11">
        <v>44949</v>
      </c>
      <c r="C4331" t="s">
        <v>7248</v>
      </c>
      <c r="D4331" t="s">
        <v>5</v>
      </c>
      <c r="E4331" t="s">
        <v>156</v>
      </c>
      <c r="F4331" s="12">
        <v>33.17</v>
      </c>
      <c r="G4331" s="13">
        <v>3</v>
      </c>
      <c r="H4331">
        <v>0</v>
      </c>
      <c r="I4331" s="12">
        <f t="shared" si="268"/>
        <v>0</v>
      </c>
      <c r="J4331" s="12">
        <f t="shared" si="269"/>
        <v>99.51</v>
      </c>
      <c r="K4331" s="12">
        <f t="shared" si="270"/>
        <v>99.51</v>
      </c>
      <c r="L4331" s="12">
        <v>24.38</v>
      </c>
      <c r="M4331" s="12">
        <f t="shared" si="271"/>
        <v>123.89</v>
      </c>
      <c r="N4331" t="s">
        <v>6</v>
      </c>
      <c r="O4331" s="13">
        <v>17</v>
      </c>
      <c r="P4331">
        <v>4.5</v>
      </c>
      <c r="Q4331" t="b">
        <v>0</v>
      </c>
      <c r="R4331">
        <v>1</v>
      </c>
      <c r="S4331" t="s">
        <v>48</v>
      </c>
      <c r="T4331" t="s">
        <v>37</v>
      </c>
    </row>
    <row r="4332" spans="1:20">
      <c r="A4332" t="s">
        <v>7878</v>
      </c>
      <c r="B4332" s="11">
        <v>44949</v>
      </c>
      <c r="C4332" t="s">
        <v>7879</v>
      </c>
      <c r="D4332" t="s">
        <v>11</v>
      </c>
      <c r="E4332" t="s">
        <v>91</v>
      </c>
      <c r="F4332" s="12">
        <v>33.99</v>
      </c>
      <c r="G4332" s="13">
        <v>1</v>
      </c>
      <c r="H4332">
        <v>0</v>
      </c>
      <c r="I4332" s="12">
        <f t="shared" si="268"/>
        <v>0</v>
      </c>
      <c r="J4332" s="12">
        <f t="shared" si="269"/>
        <v>33.99</v>
      </c>
      <c r="K4332" s="12">
        <f t="shared" si="270"/>
        <v>33.99</v>
      </c>
      <c r="L4332" s="12">
        <v>8.61</v>
      </c>
      <c r="M4332" s="12">
        <f t="shared" si="271"/>
        <v>42.6</v>
      </c>
      <c r="N4332" t="s">
        <v>18</v>
      </c>
      <c r="O4332" s="13">
        <v>2</v>
      </c>
      <c r="P4332">
        <v>5</v>
      </c>
      <c r="Q4332" t="b">
        <v>0</v>
      </c>
      <c r="R4332">
        <v>2</v>
      </c>
      <c r="S4332" t="s">
        <v>48</v>
      </c>
      <c r="T4332" t="s">
        <v>39</v>
      </c>
    </row>
    <row r="4333" spans="1:20">
      <c r="A4333" t="s">
        <v>7880</v>
      </c>
      <c r="B4333" s="11">
        <v>44949</v>
      </c>
      <c r="C4333" t="s">
        <v>7881</v>
      </c>
      <c r="D4333" t="s">
        <v>14</v>
      </c>
      <c r="E4333" t="s">
        <v>82</v>
      </c>
      <c r="F4333" s="12">
        <v>71.85</v>
      </c>
      <c r="G4333" s="13">
        <v>3</v>
      </c>
      <c r="H4333">
        <v>0</v>
      </c>
      <c r="I4333" s="12">
        <f t="shared" si="268"/>
        <v>0</v>
      </c>
      <c r="J4333" s="12">
        <f t="shared" si="269"/>
        <v>215.55</v>
      </c>
      <c r="K4333" s="12">
        <f t="shared" si="270"/>
        <v>215.55</v>
      </c>
      <c r="L4333" s="12">
        <v>23</v>
      </c>
      <c r="M4333" s="12">
        <f t="shared" si="271"/>
        <v>238.55</v>
      </c>
      <c r="N4333" t="s">
        <v>6</v>
      </c>
      <c r="O4333" s="13">
        <v>19</v>
      </c>
      <c r="P4333">
        <v>5</v>
      </c>
      <c r="Q4333" t="b">
        <v>0</v>
      </c>
      <c r="R4333">
        <v>10</v>
      </c>
      <c r="S4333" t="s">
        <v>44</v>
      </c>
      <c r="T4333" t="s">
        <v>39</v>
      </c>
    </row>
    <row r="4334" spans="1:20">
      <c r="A4334" t="s">
        <v>7882</v>
      </c>
      <c r="B4334" s="11">
        <v>44949</v>
      </c>
      <c r="C4334" t="s">
        <v>7883</v>
      </c>
      <c r="D4334" t="s">
        <v>8</v>
      </c>
      <c r="E4334" t="s">
        <v>75</v>
      </c>
      <c r="F4334" s="12">
        <v>27.42</v>
      </c>
      <c r="G4334" s="13">
        <v>1</v>
      </c>
      <c r="H4334">
        <v>20.5</v>
      </c>
      <c r="I4334" s="12">
        <f t="shared" si="268"/>
        <v>5.6211</v>
      </c>
      <c r="J4334" s="12">
        <f t="shared" si="269"/>
        <v>27.42</v>
      </c>
      <c r="K4334" s="12">
        <f t="shared" si="270"/>
        <v>21.7989</v>
      </c>
      <c r="L4334" s="12">
        <v>26.33</v>
      </c>
      <c r="M4334" s="12">
        <f t="shared" si="271"/>
        <v>48.1289</v>
      </c>
      <c r="N4334" t="s">
        <v>15</v>
      </c>
      <c r="O4334" s="13">
        <v>24</v>
      </c>
      <c r="P4334">
        <v>4</v>
      </c>
      <c r="Q4334" t="b">
        <v>0</v>
      </c>
      <c r="R4334">
        <v>4</v>
      </c>
      <c r="S4334" t="s">
        <v>44</v>
      </c>
      <c r="T4334" t="s">
        <v>35</v>
      </c>
    </row>
    <row r="4335" spans="1:20">
      <c r="A4335" t="s">
        <v>7884</v>
      </c>
      <c r="B4335" s="11">
        <v>44949</v>
      </c>
      <c r="C4335" t="s">
        <v>4481</v>
      </c>
      <c r="D4335" t="s">
        <v>23</v>
      </c>
      <c r="E4335" t="s">
        <v>169</v>
      </c>
      <c r="F4335" s="12">
        <v>38.53</v>
      </c>
      <c r="G4335" s="13">
        <v>2</v>
      </c>
      <c r="H4335">
        <v>25</v>
      </c>
      <c r="I4335" s="12">
        <f t="shared" si="268"/>
        <v>9.6325</v>
      </c>
      <c r="J4335" s="12">
        <f t="shared" si="269"/>
        <v>77.06</v>
      </c>
      <c r="K4335" s="12">
        <f t="shared" si="270"/>
        <v>67.4275</v>
      </c>
      <c r="L4335" s="12">
        <v>11.66</v>
      </c>
      <c r="M4335" s="12">
        <f t="shared" si="271"/>
        <v>79.0875</v>
      </c>
      <c r="N4335" t="s">
        <v>18</v>
      </c>
      <c r="O4335" s="13">
        <v>6</v>
      </c>
      <c r="P4335">
        <v>3</v>
      </c>
      <c r="Q4335" t="b">
        <v>0</v>
      </c>
      <c r="R4335">
        <v>3</v>
      </c>
      <c r="S4335" t="s">
        <v>44</v>
      </c>
      <c r="T4335" t="s">
        <v>37</v>
      </c>
    </row>
    <row r="4336" spans="1:20">
      <c r="A4336" t="s">
        <v>7885</v>
      </c>
      <c r="B4336" s="11">
        <v>44949</v>
      </c>
      <c r="C4336" t="s">
        <v>7886</v>
      </c>
      <c r="D4336" t="s">
        <v>11</v>
      </c>
      <c r="E4336" t="s">
        <v>91</v>
      </c>
      <c r="F4336" s="12">
        <v>28.41</v>
      </c>
      <c r="G4336" s="13">
        <v>3</v>
      </c>
      <c r="H4336">
        <v>14.3</v>
      </c>
      <c r="I4336" s="12">
        <f t="shared" si="268"/>
        <v>4.06263</v>
      </c>
      <c r="J4336" s="12">
        <f t="shared" si="269"/>
        <v>85.23</v>
      </c>
      <c r="K4336" s="12">
        <f t="shared" si="270"/>
        <v>81.16737</v>
      </c>
      <c r="L4336" s="12">
        <v>12.84</v>
      </c>
      <c r="M4336" s="12">
        <f t="shared" si="271"/>
        <v>94.00737</v>
      </c>
      <c r="N4336" t="s">
        <v>9</v>
      </c>
      <c r="O4336" s="13">
        <v>8</v>
      </c>
      <c r="P4336">
        <v>5</v>
      </c>
      <c r="Q4336" t="b">
        <v>0</v>
      </c>
      <c r="R4336">
        <v>3</v>
      </c>
      <c r="S4336" t="s">
        <v>48</v>
      </c>
      <c r="T4336" t="s">
        <v>39</v>
      </c>
    </row>
    <row r="4337" spans="1:20">
      <c r="A4337" t="s">
        <v>7887</v>
      </c>
      <c r="B4337" s="11">
        <v>44950</v>
      </c>
      <c r="C4337" t="s">
        <v>7888</v>
      </c>
      <c r="D4337" t="s">
        <v>17</v>
      </c>
      <c r="E4337" t="s">
        <v>194</v>
      </c>
      <c r="F4337" s="12">
        <v>82.39</v>
      </c>
      <c r="G4337" s="13">
        <v>1</v>
      </c>
      <c r="H4337">
        <v>0</v>
      </c>
      <c r="I4337" s="12">
        <f t="shared" si="268"/>
        <v>0</v>
      </c>
      <c r="J4337" s="12">
        <f t="shared" si="269"/>
        <v>82.39</v>
      </c>
      <c r="K4337" s="12">
        <f t="shared" si="270"/>
        <v>82.39</v>
      </c>
      <c r="L4337" s="12">
        <v>11.11</v>
      </c>
      <c r="M4337" s="12">
        <f t="shared" si="271"/>
        <v>93.5</v>
      </c>
      <c r="N4337" t="s">
        <v>18</v>
      </c>
      <c r="O4337" s="13">
        <v>4</v>
      </c>
      <c r="P4337">
        <v>4.5</v>
      </c>
      <c r="Q4337" t="b">
        <v>0</v>
      </c>
      <c r="R4337">
        <v>4</v>
      </c>
      <c r="S4337" t="s">
        <v>42</v>
      </c>
      <c r="T4337" t="s">
        <v>39</v>
      </c>
    </row>
    <row r="4338" spans="1:20">
      <c r="A4338" t="s">
        <v>7889</v>
      </c>
      <c r="B4338" s="11">
        <v>44950</v>
      </c>
      <c r="C4338" t="s">
        <v>7890</v>
      </c>
      <c r="D4338" t="s">
        <v>17</v>
      </c>
      <c r="E4338" t="s">
        <v>209</v>
      </c>
      <c r="F4338" s="12">
        <v>72.07</v>
      </c>
      <c r="G4338" s="13">
        <v>1</v>
      </c>
      <c r="H4338">
        <v>0</v>
      </c>
      <c r="I4338" s="12">
        <f t="shared" si="268"/>
        <v>0</v>
      </c>
      <c r="J4338" s="12">
        <f t="shared" si="269"/>
        <v>72.07</v>
      </c>
      <c r="K4338" s="12">
        <f t="shared" si="270"/>
        <v>72.07</v>
      </c>
      <c r="L4338" s="12">
        <v>11.19</v>
      </c>
      <c r="M4338" s="12">
        <f t="shared" si="271"/>
        <v>83.26</v>
      </c>
      <c r="N4338" t="s">
        <v>18</v>
      </c>
      <c r="O4338" s="13">
        <v>2</v>
      </c>
      <c r="P4338">
        <v>5</v>
      </c>
      <c r="Q4338" t="b">
        <v>0</v>
      </c>
      <c r="R4338">
        <v>7</v>
      </c>
      <c r="S4338" t="s">
        <v>45</v>
      </c>
      <c r="T4338" t="s">
        <v>35</v>
      </c>
    </row>
    <row r="4339" spans="1:20">
      <c r="A4339" t="s">
        <v>7891</v>
      </c>
      <c r="B4339" s="11">
        <v>44950</v>
      </c>
      <c r="C4339" t="s">
        <v>4162</v>
      </c>
      <c r="D4339" t="s">
        <v>17</v>
      </c>
      <c r="E4339" t="s">
        <v>139</v>
      </c>
      <c r="F4339" s="12">
        <v>93.88</v>
      </c>
      <c r="G4339" s="13">
        <v>1</v>
      </c>
      <c r="H4339">
        <v>0</v>
      </c>
      <c r="I4339" s="12">
        <f t="shared" si="268"/>
        <v>0</v>
      </c>
      <c r="J4339" s="12">
        <f t="shared" si="269"/>
        <v>93.88</v>
      </c>
      <c r="K4339" s="12">
        <f t="shared" si="270"/>
        <v>93.88</v>
      </c>
      <c r="L4339" s="12">
        <v>16.65</v>
      </c>
      <c r="M4339" s="12">
        <f t="shared" si="271"/>
        <v>110.53</v>
      </c>
      <c r="N4339" t="s">
        <v>9</v>
      </c>
      <c r="O4339" s="13">
        <v>12</v>
      </c>
      <c r="P4339">
        <v>5</v>
      </c>
      <c r="Q4339" t="b">
        <v>1</v>
      </c>
      <c r="R4339">
        <v>4</v>
      </c>
      <c r="S4339" t="s">
        <v>45</v>
      </c>
      <c r="T4339" t="s">
        <v>39</v>
      </c>
    </row>
    <row r="4340" spans="1:20">
      <c r="A4340" t="s">
        <v>7892</v>
      </c>
      <c r="B4340" s="11">
        <v>44950</v>
      </c>
      <c r="C4340" t="s">
        <v>7893</v>
      </c>
      <c r="D4340" t="s">
        <v>8</v>
      </c>
      <c r="E4340" t="s">
        <v>94</v>
      </c>
      <c r="F4340" s="12">
        <v>17.01</v>
      </c>
      <c r="G4340" s="13">
        <v>2</v>
      </c>
      <c r="H4340">
        <v>23.8</v>
      </c>
      <c r="I4340" s="12">
        <f t="shared" si="268"/>
        <v>4.04838</v>
      </c>
      <c r="J4340" s="12">
        <f t="shared" si="269"/>
        <v>34.02</v>
      </c>
      <c r="K4340" s="12">
        <f t="shared" si="270"/>
        <v>29.97162</v>
      </c>
      <c r="L4340" s="12">
        <v>27.69</v>
      </c>
      <c r="M4340" s="12">
        <f t="shared" si="271"/>
        <v>57.66162</v>
      </c>
      <c r="N4340" t="s">
        <v>15</v>
      </c>
      <c r="O4340" s="13">
        <v>21</v>
      </c>
      <c r="P4340">
        <v>4</v>
      </c>
      <c r="Q4340" t="b">
        <v>0</v>
      </c>
      <c r="R4340">
        <v>5</v>
      </c>
      <c r="S4340" t="s">
        <v>48</v>
      </c>
      <c r="T4340" t="s">
        <v>32</v>
      </c>
    </row>
    <row r="4341" spans="1:20">
      <c r="A4341" t="s">
        <v>7894</v>
      </c>
      <c r="B4341" s="11">
        <v>44950</v>
      </c>
      <c r="C4341" t="s">
        <v>7895</v>
      </c>
      <c r="D4341" t="s">
        <v>8</v>
      </c>
      <c r="E4341" t="s">
        <v>241</v>
      </c>
      <c r="F4341" s="12">
        <v>14.74</v>
      </c>
      <c r="G4341" s="13">
        <v>1</v>
      </c>
      <c r="H4341">
        <v>0</v>
      </c>
      <c r="I4341" s="12">
        <f t="shared" si="268"/>
        <v>0</v>
      </c>
      <c r="J4341" s="12">
        <f t="shared" si="269"/>
        <v>14.74</v>
      </c>
      <c r="K4341" s="12">
        <f t="shared" si="270"/>
        <v>14.74</v>
      </c>
      <c r="L4341" s="12">
        <v>6.29</v>
      </c>
      <c r="M4341" s="12">
        <f t="shared" si="271"/>
        <v>21.03</v>
      </c>
      <c r="N4341" t="s">
        <v>18</v>
      </c>
      <c r="O4341" s="13">
        <v>3</v>
      </c>
      <c r="P4341">
        <v>5</v>
      </c>
      <c r="Q4341" t="b">
        <v>1</v>
      </c>
      <c r="R4341">
        <v>3</v>
      </c>
      <c r="S4341" t="s">
        <v>48</v>
      </c>
      <c r="T4341" t="s">
        <v>30</v>
      </c>
    </row>
    <row r="4342" spans="1:20">
      <c r="A4342" t="s">
        <v>7896</v>
      </c>
      <c r="B4342" s="11">
        <v>44950</v>
      </c>
      <c r="C4342" t="s">
        <v>7897</v>
      </c>
      <c r="D4342" t="s">
        <v>11</v>
      </c>
      <c r="E4342" t="s">
        <v>204</v>
      </c>
      <c r="F4342" s="12">
        <v>66.05</v>
      </c>
      <c r="G4342" s="13">
        <v>1</v>
      </c>
      <c r="H4342">
        <v>0</v>
      </c>
      <c r="I4342" s="12">
        <f t="shared" si="268"/>
        <v>0</v>
      </c>
      <c r="J4342" s="12">
        <f t="shared" si="269"/>
        <v>66.05</v>
      </c>
      <c r="K4342" s="12">
        <f t="shared" si="270"/>
        <v>66.05</v>
      </c>
      <c r="L4342" s="12">
        <v>8.99</v>
      </c>
      <c r="M4342" s="12">
        <f t="shared" si="271"/>
        <v>75.04</v>
      </c>
      <c r="N4342" t="s">
        <v>18</v>
      </c>
      <c r="O4342" s="13">
        <v>5</v>
      </c>
      <c r="P4342">
        <v>5</v>
      </c>
      <c r="Q4342" t="b">
        <v>0</v>
      </c>
      <c r="R4342">
        <v>9</v>
      </c>
      <c r="S4342" t="s">
        <v>48</v>
      </c>
      <c r="T4342" t="s">
        <v>39</v>
      </c>
    </row>
    <row r="4343" spans="1:20">
      <c r="A4343" t="s">
        <v>7898</v>
      </c>
      <c r="B4343" s="11">
        <v>44950</v>
      </c>
      <c r="C4343" t="s">
        <v>7899</v>
      </c>
      <c r="D4343" t="s">
        <v>25</v>
      </c>
      <c r="E4343" t="s">
        <v>72</v>
      </c>
      <c r="F4343" s="12">
        <v>254.25</v>
      </c>
      <c r="G4343" s="13">
        <v>1</v>
      </c>
      <c r="H4343">
        <v>0</v>
      </c>
      <c r="I4343" s="12">
        <f t="shared" si="268"/>
        <v>0</v>
      </c>
      <c r="J4343" s="12">
        <f t="shared" si="269"/>
        <v>254.25</v>
      </c>
      <c r="K4343" s="12">
        <f t="shared" si="270"/>
        <v>254.25</v>
      </c>
      <c r="L4343" s="12">
        <v>17.53</v>
      </c>
      <c r="M4343" s="12">
        <f t="shared" si="271"/>
        <v>271.78</v>
      </c>
      <c r="N4343" t="s">
        <v>18</v>
      </c>
      <c r="O4343" s="13">
        <v>7</v>
      </c>
      <c r="P4343">
        <v>5</v>
      </c>
      <c r="Q4343" t="b">
        <v>0</v>
      </c>
      <c r="R4343">
        <v>2</v>
      </c>
      <c r="S4343" t="s">
        <v>44</v>
      </c>
      <c r="T4343" t="s">
        <v>35</v>
      </c>
    </row>
    <row r="4344" spans="1:20">
      <c r="A4344" t="s">
        <v>7900</v>
      </c>
      <c r="B4344" s="11">
        <v>44950</v>
      </c>
      <c r="C4344" t="s">
        <v>6688</v>
      </c>
      <c r="D4344" t="s">
        <v>5</v>
      </c>
      <c r="E4344" t="s">
        <v>156</v>
      </c>
      <c r="F4344" s="12">
        <v>29.38</v>
      </c>
      <c r="G4344" s="13">
        <v>1</v>
      </c>
      <c r="H4344">
        <v>0</v>
      </c>
      <c r="I4344" s="12">
        <f t="shared" si="268"/>
        <v>0</v>
      </c>
      <c r="J4344" s="12">
        <f t="shared" si="269"/>
        <v>29.38</v>
      </c>
      <c r="K4344" s="12">
        <f t="shared" si="270"/>
        <v>29.38</v>
      </c>
      <c r="L4344" s="12">
        <v>11.03</v>
      </c>
      <c r="M4344" s="12">
        <f t="shared" si="271"/>
        <v>40.41</v>
      </c>
      <c r="N4344" t="s">
        <v>18</v>
      </c>
      <c r="O4344" s="13">
        <v>7</v>
      </c>
      <c r="P4344">
        <v>5</v>
      </c>
      <c r="Q4344" t="b">
        <v>0</v>
      </c>
      <c r="R4344">
        <v>1</v>
      </c>
      <c r="S4344" t="s">
        <v>45</v>
      </c>
      <c r="T4344" t="s">
        <v>35</v>
      </c>
    </row>
    <row r="4345" spans="1:20">
      <c r="A4345" t="s">
        <v>7901</v>
      </c>
      <c r="B4345" s="11">
        <v>44951</v>
      </c>
      <c r="C4345" t="s">
        <v>7902</v>
      </c>
      <c r="D4345" t="s">
        <v>5</v>
      </c>
      <c r="E4345" t="s">
        <v>124</v>
      </c>
      <c r="F4345" s="12">
        <v>108.91</v>
      </c>
      <c r="G4345" s="13">
        <v>1</v>
      </c>
      <c r="H4345">
        <v>15.3</v>
      </c>
      <c r="I4345" s="12">
        <f t="shared" si="268"/>
        <v>16.66323</v>
      </c>
      <c r="J4345" s="12">
        <f t="shared" si="269"/>
        <v>108.91</v>
      </c>
      <c r="K4345" s="12">
        <f t="shared" si="270"/>
        <v>92.24677</v>
      </c>
      <c r="L4345" s="12">
        <v>9.54</v>
      </c>
      <c r="M4345" s="12">
        <f t="shared" si="271"/>
        <v>101.78677</v>
      </c>
      <c r="N4345" t="s">
        <v>18</v>
      </c>
      <c r="O4345" s="13">
        <v>7</v>
      </c>
      <c r="P4345">
        <v>4.5</v>
      </c>
      <c r="Q4345" t="b">
        <v>0</v>
      </c>
      <c r="R4345">
        <v>10</v>
      </c>
      <c r="S4345" t="s">
        <v>44</v>
      </c>
      <c r="T4345" t="s">
        <v>35</v>
      </c>
    </row>
    <row r="4346" spans="1:20">
      <c r="A4346" t="s">
        <v>7903</v>
      </c>
      <c r="B4346" s="11">
        <v>44951</v>
      </c>
      <c r="C4346" t="s">
        <v>614</v>
      </c>
      <c r="D4346" t="s">
        <v>14</v>
      </c>
      <c r="E4346" t="s">
        <v>82</v>
      </c>
      <c r="F4346" s="12">
        <v>246.8</v>
      </c>
      <c r="G4346" s="13">
        <v>2</v>
      </c>
      <c r="H4346">
        <v>0</v>
      </c>
      <c r="I4346" s="12">
        <f t="shared" si="268"/>
        <v>0</v>
      </c>
      <c r="J4346" s="12">
        <f t="shared" si="269"/>
        <v>493.6</v>
      </c>
      <c r="K4346" s="12">
        <f t="shared" si="270"/>
        <v>493.6</v>
      </c>
      <c r="L4346" s="12">
        <v>24.21</v>
      </c>
      <c r="M4346" s="12">
        <f t="shared" si="271"/>
        <v>517.81</v>
      </c>
      <c r="N4346" t="s">
        <v>12</v>
      </c>
      <c r="O4346" s="13">
        <v>13</v>
      </c>
      <c r="P4346">
        <v>4.5</v>
      </c>
      <c r="Q4346" t="b">
        <v>0</v>
      </c>
      <c r="R4346">
        <v>8</v>
      </c>
      <c r="S4346" t="s">
        <v>48</v>
      </c>
      <c r="T4346" t="s">
        <v>35</v>
      </c>
    </row>
    <row r="4347" spans="1:20">
      <c r="A4347" t="s">
        <v>7904</v>
      </c>
      <c r="B4347" s="11">
        <v>44951</v>
      </c>
      <c r="C4347" t="s">
        <v>5424</v>
      </c>
      <c r="D4347" t="s">
        <v>11</v>
      </c>
      <c r="E4347" t="s">
        <v>91</v>
      </c>
      <c r="F4347" s="12">
        <v>47.17</v>
      </c>
      <c r="G4347" s="13">
        <v>3</v>
      </c>
      <c r="H4347">
        <v>0</v>
      </c>
      <c r="I4347" s="12">
        <f t="shared" si="268"/>
        <v>0</v>
      </c>
      <c r="J4347" s="12">
        <f t="shared" si="269"/>
        <v>141.51</v>
      </c>
      <c r="K4347" s="12">
        <f t="shared" si="270"/>
        <v>141.51</v>
      </c>
      <c r="L4347" s="12">
        <v>16.7</v>
      </c>
      <c r="M4347" s="12">
        <f t="shared" si="271"/>
        <v>158.21</v>
      </c>
      <c r="N4347" t="s">
        <v>9</v>
      </c>
      <c r="O4347" s="13">
        <v>7</v>
      </c>
      <c r="P4347">
        <v>4.5</v>
      </c>
      <c r="Q4347" t="b">
        <v>0</v>
      </c>
      <c r="R4347">
        <v>15</v>
      </c>
      <c r="S4347" t="s">
        <v>45</v>
      </c>
      <c r="T4347" t="s">
        <v>39</v>
      </c>
    </row>
    <row r="4348" spans="1:20">
      <c r="A4348" t="s">
        <v>7905</v>
      </c>
      <c r="B4348" s="11">
        <v>44951</v>
      </c>
      <c r="C4348" t="s">
        <v>1469</v>
      </c>
      <c r="D4348" t="s">
        <v>8</v>
      </c>
      <c r="E4348" t="s">
        <v>75</v>
      </c>
      <c r="F4348" s="12">
        <v>25.36</v>
      </c>
      <c r="G4348" s="13">
        <v>1</v>
      </c>
      <c r="H4348">
        <v>0</v>
      </c>
      <c r="I4348" s="12">
        <f t="shared" si="268"/>
        <v>0</v>
      </c>
      <c r="J4348" s="12">
        <f t="shared" si="269"/>
        <v>25.36</v>
      </c>
      <c r="K4348" s="12">
        <f t="shared" si="270"/>
        <v>25.36</v>
      </c>
      <c r="L4348" s="12">
        <v>18.69</v>
      </c>
      <c r="M4348" s="12">
        <f t="shared" si="271"/>
        <v>44.05</v>
      </c>
      <c r="N4348" t="s">
        <v>6</v>
      </c>
      <c r="O4348" s="13">
        <v>15</v>
      </c>
      <c r="P4348">
        <v>4.5</v>
      </c>
      <c r="Q4348" t="b">
        <v>1</v>
      </c>
      <c r="R4348">
        <v>9</v>
      </c>
      <c r="S4348" t="s">
        <v>44</v>
      </c>
      <c r="T4348" t="s">
        <v>35</v>
      </c>
    </row>
    <row r="4349" spans="1:20">
      <c r="A4349" t="s">
        <v>7906</v>
      </c>
      <c r="B4349" s="11">
        <v>44951</v>
      </c>
      <c r="C4349" t="s">
        <v>5668</v>
      </c>
      <c r="D4349" t="s">
        <v>25</v>
      </c>
      <c r="E4349" t="s">
        <v>264</v>
      </c>
      <c r="F4349" s="12">
        <v>393.61</v>
      </c>
      <c r="G4349" s="13">
        <v>1</v>
      </c>
      <c r="H4349">
        <v>12.4</v>
      </c>
      <c r="I4349" s="12">
        <f t="shared" si="268"/>
        <v>48.80764</v>
      </c>
      <c r="J4349" s="12">
        <f t="shared" si="269"/>
        <v>393.61</v>
      </c>
      <c r="K4349" s="12">
        <f t="shared" si="270"/>
        <v>344.80236</v>
      </c>
      <c r="L4349" s="12">
        <v>21.96</v>
      </c>
      <c r="M4349" s="12">
        <f t="shared" si="271"/>
        <v>366.76236</v>
      </c>
      <c r="N4349" t="s">
        <v>9</v>
      </c>
      <c r="O4349" s="13">
        <v>12</v>
      </c>
      <c r="P4349">
        <v>5</v>
      </c>
      <c r="Q4349" t="b">
        <v>0</v>
      </c>
      <c r="R4349">
        <v>1</v>
      </c>
      <c r="S4349" t="s">
        <v>42</v>
      </c>
      <c r="T4349" t="s">
        <v>39</v>
      </c>
    </row>
    <row r="4350" spans="1:20">
      <c r="A4350" t="s">
        <v>7907</v>
      </c>
      <c r="B4350" s="11">
        <v>44951</v>
      </c>
      <c r="C4350" t="s">
        <v>7908</v>
      </c>
      <c r="D4350" t="s">
        <v>25</v>
      </c>
      <c r="E4350" t="s">
        <v>264</v>
      </c>
      <c r="F4350" s="12">
        <v>121.3</v>
      </c>
      <c r="G4350" s="13">
        <v>3</v>
      </c>
      <c r="H4350">
        <v>0</v>
      </c>
      <c r="I4350" s="12">
        <f t="shared" si="268"/>
        <v>0</v>
      </c>
      <c r="J4350" s="12">
        <f t="shared" si="269"/>
        <v>363.9</v>
      </c>
      <c r="K4350" s="12">
        <f t="shared" si="270"/>
        <v>363.9</v>
      </c>
      <c r="L4350" s="12">
        <v>20.21</v>
      </c>
      <c r="M4350" s="12">
        <f t="shared" si="271"/>
        <v>384.11</v>
      </c>
      <c r="N4350" t="s">
        <v>9</v>
      </c>
      <c r="O4350" s="13">
        <v>7</v>
      </c>
      <c r="P4350">
        <v>3.5</v>
      </c>
      <c r="Q4350" t="b">
        <v>0</v>
      </c>
      <c r="R4350">
        <v>4</v>
      </c>
      <c r="S4350" t="s">
        <v>44</v>
      </c>
      <c r="T4350" t="s">
        <v>39</v>
      </c>
    </row>
    <row r="4351" spans="1:20">
      <c r="A4351" t="s">
        <v>7909</v>
      </c>
      <c r="B4351" s="11">
        <v>44951</v>
      </c>
      <c r="C4351" t="s">
        <v>6111</v>
      </c>
      <c r="D4351" t="s">
        <v>11</v>
      </c>
      <c r="E4351" t="s">
        <v>151</v>
      </c>
      <c r="F4351" s="12">
        <v>20.78</v>
      </c>
      <c r="G4351" s="13">
        <v>2</v>
      </c>
      <c r="H4351">
        <v>0</v>
      </c>
      <c r="I4351" s="12">
        <f t="shared" si="268"/>
        <v>0</v>
      </c>
      <c r="J4351" s="12">
        <f t="shared" si="269"/>
        <v>41.56</v>
      </c>
      <c r="K4351" s="12">
        <f t="shared" si="270"/>
        <v>41.56</v>
      </c>
      <c r="L4351" s="12">
        <v>29.58</v>
      </c>
      <c r="M4351" s="12">
        <f t="shared" si="271"/>
        <v>71.14</v>
      </c>
      <c r="N4351" t="s">
        <v>15</v>
      </c>
      <c r="O4351" s="13">
        <v>15</v>
      </c>
      <c r="P4351">
        <v>5</v>
      </c>
      <c r="Q4351" t="b">
        <v>0</v>
      </c>
      <c r="R4351">
        <v>12</v>
      </c>
      <c r="S4351" t="s">
        <v>46</v>
      </c>
      <c r="T4351" t="s">
        <v>39</v>
      </c>
    </row>
    <row r="4352" spans="1:20">
      <c r="A4352" t="s">
        <v>7910</v>
      </c>
      <c r="B4352" s="11">
        <v>44951</v>
      </c>
      <c r="C4352" t="s">
        <v>7911</v>
      </c>
      <c r="D4352" t="s">
        <v>11</v>
      </c>
      <c r="E4352" t="s">
        <v>400</v>
      </c>
      <c r="F4352" s="12">
        <v>54.08</v>
      </c>
      <c r="G4352" s="13">
        <v>1</v>
      </c>
      <c r="H4352">
        <v>0</v>
      </c>
      <c r="I4352" s="12">
        <f t="shared" si="268"/>
        <v>0</v>
      </c>
      <c r="J4352" s="12">
        <f t="shared" si="269"/>
        <v>54.08</v>
      </c>
      <c r="K4352" s="12">
        <f t="shared" si="270"/>
        <v>54.08</v>
      </c>
      <c r="L4352" s="12">
        <v>10.66</v>
      </c>
      <c r="M4352" s="12">
        <f t="shared" si="271"/>
        <v>64.74</v>
      </c>
      <c r="N4352" t="s">
        <v>18</v>
      </c>
      <c r="O4352" s="13">
        <v>2</v>
      </c>
      <c r="P4352">
        <v>3</v>
      </c>
      <c r="Q4352" t="b">
        <v>1</v>
      </c>
      <c r="R4352">
        <v>5</v>
      </c>
      <c r="S4352" t="s">
        <v>43</v>
      </c>
      <c r="T4352" t="s">
        <v>37</v>
      </c>
    </row>
    <row r="4353" spans="1:20">
      <c r="A4353" t="s">
        <v>7912</v>
      </c>
      <c r="B4353" s="11">
        <v>44951</v>
      </c>
      <c r="C4353" t="s">
        <v>2512</v>
      </c>
      <c r="D4353" t="s">
        <v>23</v>
      </c>
      <c r="E4353" t="s">
        <v>540</v>
      </c>
      <c r="F4353" s="12">
        <v>87.1</v>
      </c>
      <c r="G4353" s="13">
        <v>1</v>
      </c>
      <c r="H4353">
        <v>0</v>
      </c>
      <c r="I4353" s="12">
        <f t="shared" si="268"/>
        <v>0</v>
      </c>
      <c r="J4353" s="12">
        <f t="shared" si="269"/>
        <v>87.1</v>
      </c>
      <c r="K4353" s="12">
        <f t="shared" si="270"/>
        <v>87.1</v>
      </c>
      <c r="L4353" s="12">
        <v>10.2</v>
      </c>
      <c r="M4353" s="12">
        <f t="shared" si="271"/>
        <v>97.3</v>
      </c>
      <c r="N4353" t="s">
        <v>18</v>
      </c>
      <c r="O4353" s="13">
        <v>7</v>
      </c>
      <c r="P4353">
        <v>4.5</v>
      </c>
      <c r="Q4353" t="b">
        <v>0</v>
      </c>
      <c r="R4353">
        <v>9</v>
      </c>
      <c r="S4353" t="s">
        <v>48</v>
      </c>
      <c r="T4353" t="s">
        <v>30</v>
      </c>
    </row>
    <row r="4354" spans="1:20">
      <c r="A4354" t="s">
        <v>7913</v>
      </c>
      <c r="B4354" s="11">
        <v>44951</v>
      </c>
      <c r="C4354" t="s">
        <v>7914</v>
      </c>
      <c r="D4354" t="s">
        <v>11</v>
      </c>
      <c r="E4354" t="s">
        <v>151</v>
      </c>
      <c r="F4354" s="12">
        <v>90.36</v>
      </c>
      <c r="G4354" s="13">
        <v>1</v>
      </c>
      <c r="H4354">
        <v>15.3</v>
      </c>
      <c r="I4354" s="12">
        <f t="shared" si="268"/>
        <v>13.82508</v>
      </c>
      <c r="J4354" s="12">
        <f t="shared" si="269"/>
        <v>90.36</v>
      </c>
      <c r="K4354" s="12">
        <f t="shared" si="270"/>
        <v>76.53492</v>
      </c>
      <c r="L4354" s="12">
        <v>20.84</v>
      </c>
      <c r="M4354" s="12">
        <f t="shared" si="271"/>
        <v>97.37492</v>
      </c>
      <c r="N4354" t="s">
        <v>9</v>
      </c>
      <c r="O4354" s="13">
        <v>9</v>
      </c>
      <c r="P4354">
        <v>4.5</v>
      </c>
      <c r="Q4354" t="b">
        <v>0</v>
      </c>
      <c r="R4354">
        <v>8</v>
      </c>
      <c r="S4354" t="s">
        <v>46</v>
      </c>
      <c r="T4354" t="s">
        <v>39</v>
      </c>
    </row>
    <row r="4355" spans="1:20">
      <c r="A4355" t="s">
        <v>7915</v>
      </c>
      <c r="B4355" s="11">
        <v>44952</v>
      </c>
      <c r="C4355" t="s">
        <v>6927</v>
      </c>
      <c r="D4355" t="s">
        <v>11</v>
      </c>
      <c r="E4355" t="s">
        <v>151</v>
      </c>
      <c r="F4355" s="12">
        <v>21.83</v>
      </c>
      <c r="G4355" s="13">
        <v>2</v>
      </c>
      <c r="H4355">
        <v>0</v>
      </c>
      <c r="I4355" s="12">
        <f t="shared" ref="I4355:I4418" si="272">H4355*F4355/100</f>
        <v>0</v>
      </c>
      <c r="J4355" s="12">
        <f t="shared" ref="J4355:J4418" si="273">G4355*F4355</f>
        <v>43.66</v>
      </c>
      <c r="K4355" s="12">
        <f t="shared" ref="K4355:K4418" si="274">J4355-I4355</f>
        <v>43.66</v>
      </c>
      <c r="L4355" s="12">
        <v>26.4</v>
      </c>
      <c r="M4355" s="12">
        <f t="shared" ref="M4355:M4418" si="275">K4355+L4355</f>
        <v>70.06</v>
      </c>
      <c r="N4355" t="s">
        <v>6</v>
      </c>
      <c r="O4355" s="13">
        <v>9</v>
      </c>
      <c r="P4355">
        <v>4.5</v>
      </c>
      <c r="Q4355" t="b">
        <v>0</v>
      </c>
      <c r="R4355">
        <v>5</v>
      </c>
      <c r="S4355" t="s">
        <v>44</v>
      </c>
      <c r="T4355" t="s">
        <v>39</v>
      </c>
    </row>
    <row r="4356" spans="1:20">
      <c r="A4356" t="s">
        <v>7916</v>
      </c>
      <c r="B4356" s="11">
        <v>44952</v>
      </c>
      <c r="C4356" t="s">
        <v>7917</v>
      </c>
      <c r="D4356" t="s">
        <v>17</v>
      </c>
      <c r="E4356" t="s">
        <v>209</v>
      </c>
      <c r="F4356" s="12">
        <v>61.14</v>
      </c>
      <c r="G4356" s="13">
        <v>2</v>
      </c>
      <c r="H4356">
        <v>0</v>
      </c>
      <c r="I4356" s="12">
        <f t="shared" si="272"/>
        <v>0</v>
      </c>
      <c r="J4356" s="12">
        <f t="shared" si="273"/>
        <v>122.28</v>
      </c>
      <c r="K4356" s="12">
        <f t="shared" si="274"/>
        <v>122.28</v>
      </c>
      <c r="L4356" s="12">
        <v>29.06</v>
      </c>
      <c r="M4356" s="12">
        <f t="shared" si="275"/>
        <v>151.34</v>
      </c>
      <c r="N4356" t="s">
        <v>15</v>
      </c>
      <c r="O4356" s="13">
        <v>16</v>
      </c>
      <c r="P4356">
        <v>2.5</v>
      </c>
      <c r="Q4356" t="b">
        <v>0</v>
      </c>
      <c r="R4356">
        <v>4</v>
      </c>
      <c r="S4356" t="s">
        <v>44</v>
      </c>
      <c r="T4356" t="s">
        <v>30</v>
      </c>
    </row>
    <row r="4357" spans="1:20">
      <c r="A4357" t="s">
        <v>7918</v>
      </c>
      <c r="B4357" s="11">
        <v>44952</v>
      </c>
      <c r="C4357" t="s">
        <v>7919</v>
      </c>
      <c r="D4357" t="s">
        <v>5</v>
      </c>
      <c r="E4357" t="s">
        <v>106</v>
      </c>
      <c r="F4357" s="12">
        <v>93.64</v>
      </c>
      <c r="G4357" s="13">
        <v>1</v>
      </c>
      <c r="H4357">
        <v>0</v>
      </c>
      <c r="I4357" s="12">
        <f t="shared" si="272"/>
        <v>0</v>
      </c>
      <c r="J4357" s="12">
        <f t="shared" si="273"/>
        <v>93.64</v>
      </c>
      <c r="K4357" s="12">
        <f t="shared" si="274"/>
        <v>93.64</v>
      </c>
      <c r="L4357" s="12">
        <v>25.89</v>
      </c>
      <c r="M4357" s="12">
        <f t="shared" si="275"/>
        <v>119.53</v>
      </c>
      <c r="N4357" t="s">
        <v>15</v>
      </c>
      <c r="O4357" s="13">
        <v>24</v>
      </c>
      <c r="P4357">
        <v>3.5</v>
      </c>
      <c r="Q4357" t="b">
        <v>0</v>
      </c>
      <c r="R4357">
        <v>1</v>
      </c>
      <c r="S4357" t="s">
        <v>44</v>
      </c>
      <c r="T4357" t="s">
        <v>32</v>
      </c>
    </row>
    <row r="4358" spans="1:20">
      <c r="A4358" t="s">
        <v>7920</v>
      </c>
      <c r="B4358" s="11">
        <v>44952</v>
      </c>
      <c r="C4358" t="s">
        <v>7921</v>
      </c>
      <c r="D4358" t="s">
        <v>25</v>
      </c>
      <c r="E4358" t="s">
        <v>602</v>
      </c>
      <c r="F4358" s="12">
        <v>345.91</v>
      </c>
      <c r="G4358" s="13">
        <v>1</v>
      </c>
      <c r="H4358">
        <v>0</v>
      </c>
      <c r="I4358" s="12">
        <f t="shared" si="272"/>
        <v>0</v>
      </c>
      <c r="J4358" s="12">
        <f t="shared" si="273"/>
        <v>345.91</v>
      </c>
      <c r="K4358" s="12">
        <f t="shared" si="274"/>
        <v>345.91</v>
      </c>
      <c r="L4358" s="12">
        <v>16.72</v>
      </c>
      <c r="M4358" s="12">
        <f t="shared" si="275"/>
        <v>362.63</v>
      </c>
      <c r="N4358" t="s">
        <v>18</v>
      </c>
      <c r="O4358" s="13">
        <v>2</v>
      </c>
      <c r="P4358">
        <v>5</v>
      </c>
      <c r="Q4358" t="b">
        <v>0</v>
      </c>
      <c r="R4358">
        <v>4</v>
      </c>
      <c r="S4358" t="s">
        <v>43</v>
      </c>
      <c r="T4358" t="s">
        <v>35</v>
      </c>
    </row>
    <row r="4359" spans="1:20">
      <c r="A4359" t="s">
        <v>7922</v>
      </c>
      <c r="B4359" s="11">
        <v>44952</v>
      </c>
      <c r="C4359" t="s">
        <v>7923</v>
      </c>
      <c r="D4359" t="s">
        <v>5</v>
      </c>
      <c r="E4359" t="s">
        <v>144</v>
      </c>
      <c r="F4359" s="12">
        <v>94.07</v>
      </c>
      <c r="G4359" s="13">
        <v>2</v>
      </c>
      <c r="H4359">
        <v>22.1</v>
      </c>
      <c r="I4359" s="12">
        <f t="shared" si="272"/>
        <v>20.78947</v>
      </c>
      <c r="J4359" s="12">
        <f t="shared" si="273"/>
        <v>188.14</v>
      </c>
      <c r="K4359" s="12">
        <f t="shared" si="274"/>
        <v>167.35053</v>
      </c>
      <c r="L4359" s="12">
        <v>28.57</v>
      </c>
      <c r="M4359" s="12">
        <f t="shared" si="275"/>
        <v>195.92053</v>
      </c>
      <c r="N4359" t="s">
        <v>15</v>
      </c>
      <c r="O4359" s="13">
        <v>22</v>
      </c>
      <c r="P4359">
        <v>4.5</v>
      </c>
      <c r="Q4359" t="b">
        <v>0</v>
      </c>
      <c r="R4359">
        <v>6</v>
      </c>
      <c r="S4359" t="s">
        <v>48</v>
      </c>
      <c r="T4359" t="s">
        <v>39</v>
      </c>
    </row>
    <row r="4360" spans="1:20">
      <c r="A4360" t="s">
        <v>7924</v>
      </c>
      <c r="B4360" s="11">
        <v>44952</v>
      </c>
      <c r="C4360" t="s">
        <v>2769</v>
      </c>
      <c r="D4360" t="s">
        <v>14</v>
      </c>
      <c r="E4360" t="s">
        <v>82</v>
      </c>
      <c r="F4360" s="12">
        <v>24.55</v>
      </c>
      <c r="G4360" s="13">
        <v>1</v>
      </c>
      <c r="H4360">
        <v>0</v>
      </c>
      <c r="I4360" s="12">
        <f t="shared" si="272"/>
        <v>0</v>
      </c>
      <c r="J4360" s="12">
        <f t="shared" si="273"/>
        <v>24.55</v>
      </c>
      <c r="K4360" s="12">
        <f t="shared" si="274"/>
        <v>24.55</v>
      </c>
      <c r="L4360" s="12">
        <v>13.2</v>
      </c>
      <c r="M4360" s="12">
        <f t="shared" si="275"/>
        <v>37.75</v>
      </c>
      <c r="N4360" t="s">
        <v>18</v>
      </c>
      <c r="O4360" s="13">
        <v>2</v>
      </c>
      <c r="P4360">
        <v>4.5</v>
      </c>
      <c r="Q4360" t="b">
        <v>0</v>
      </c>
      <c r="R4360">
        <v>3</v>
      </c>
      <c r="S4360" t="s">
        <v>43</v>
      </c>
      <c r="T4360" t="s">
        <v>35</v>
      </c>
    </row>
    <row r="4361" spans="1:20">
      <c r="A4361" t="s">
        <v>7925</v>
      </c>
      <c r="B4361" s="11">
        <v>44952</v>
      </c>
      <c r="C4361" t="s">
        <v>2985</v>
      </c>
      <c r="D4361" t="s">
        <v>5</v>
      </c>
      <c r="E4361" t="s">
        <v>106</v>
      </c>
      <c r="F4361" s="12">
        <v>100.51</v>
      </c>
      <c r="G4361" s="13">
        <v>2</v>
      </c>
      <c r="H4361">
        <v>0</v>
      </c>
      <c r="I4361" s="12">
        <f t="shared" si="272"/>
        <v>0</v>
      </c>
      <c r="J4361" s="12">
        <f t="shared" si="273"/>
        <v>201.02</v>
      </c>
      <c r="K4361" s="12">
        <f t="shared" si="274"/>
        <v>201.02</v>
      </c>
      <c r="L4361" s="12">
        <v>12.62</v>
      </c>
      <c r="M4361" s="12">
        <f t="shared" si="275"/>
        <v>213.64</v>
      </c>
      <c r="N4361" t="s">
        <v>18</v>
      </c>
      <c r="O4361" s="13">
        <v>4</v>
      </c>
      <c r="P4361">
        <v>4.5</v>
      </c>
      <c r="Q4361" t="b">
        <v>0</v>
      </c>
      <c r="R4361">
        <v>1</v>
      </c>
      <c r="S4361" t="s">
        <v>44</v>
      </c>
      <c r="T4361" t="s">
        <v>35</v>
      </c>
    </row>
    <row r="4362" spans="1:20">
      <c r="A4362" t="s">
        <v>7926</v>
      </c>
      <c r="B4362" s="11">
        <v>44953</v>
      </c>
      <c r="C4362" t="s">
        <v>7927</v>
      </c>
      <c r="D4362" t="s">
        <v>25</v>
      </c>
      <c r="E4362" t="s">
        <v>602</v>
      </c>
      <c r="F4362" s="12">
        <v>197.63</v>
      </c>
      <c r="G4362" s="13">
        <v>1</v>
      </c>
      <c r="H4362">
        <v>21.5</v>
      </c>
      <c r="I4362" s="12">
        <f t="shared" si="272"/>
        <v>42.49045</v>
      </c>
      <c r="J4362" s="12">
        <f t="shared" si="273"/>
        <v>197.63</v>
      </c>
      <c r="K4362" s="12">
        <f t="shared" si="274"/>
        <v>155.13955</v>
      </c>
      <c r="L4362" s="12">
        <v>22.12</v>
      </c>
      <c r="M4362" s="12">
        <f t="shared" si="275"/>
        <v>177.25955</v>
      </c>
      <c r="N4362" t="s">
        <v>12</v>
      </c>
      <c r="O4362" s="13">
        <v>9</v>
      </c>
      <c r="P4362">
        <v>4</v>
      </c>
      <c r="Q4362" t="b">
        <v>0</v>
      </c>
      <c r="R4362">
        <v>5</v>
      </c>
      <c r="S4362" t="s">
        <v>48</v>
      </c>
      <c r="T4362" t="s">
        <v>35</v>
      </c>
    </row>
    <row r="4363" spans="1:20">
      <c r="A4363" t="s">
        <v>7928</v>
      </c>
      <c r="B4363" s="11">
        <v>44953</v>
      </c>
      <c r="C4363" t="s">
        <v>5741</v>
      </c>
      <c r="D4363" t="s">
        <v>8</v>
      </c>
      <c r="E4363" t="s">
        <v>179</v>
      </c>
      <c r="F4363" s="12">
        <v>41.39</v>
      </c>
      <c r="G4363" s="13">
        <v>1</v>
      </c>
      <c r="H4363">
        <v>0</v>
      </c>
      <c r="I4363" s="12">
        <f t="shared" si="272"/>
        <v>0</v>
      </c>
      <c r="J4363" s="12">
        <f t="shared" si="273"/>
        <v>41.39</v>
      </c>
      <c r="K4363" s="12">
        <f t="shared" si="274"/>
        <v>41.39</v>
      </c>
      <c r="L4363" s="12">
        <v>12.91</v>
      </c>
      <c r="M4363" s="12">
        <f t="shared" si="275"/>
        <v>54.3</v>
      </c>
      <c r="N4363" t="s">
        <v>9</v>
      </c>
      <c r="O4363" s="13">
        <v>12</v>
      </c>
      <c r="P4363">
        <v>4</v>
      </c>
      <c r="Q4363" t="b">
        <v>0</v>
      </c>
      <c r="R4363">
        <v>3</v>
      </c>
      <c r="S4363" t="s">
        <v>44</v>
      </c>
      <c r="T4363" t="s">
        <v>35</v>
      </c>
    </row>
    <row r="4364" spans="1:20">
      <c r="A4364" t="s">
        <v>7929</v>
      </c>
      <c r="B4364" s="11">
        <v>44953</v>
      </c>
      <c r="C4364" t="s">
        <v>7930</v>
      </c>
      <c r="D4364" t="s">
        <v>17</v>
      </c>
      <c r="E4364" t="s">
        <v>209</v>
      </c>
      <c r="F4364" s="12">
        <v>15.12</v>
      </c>
      <c r="G4364" s="13">
        <v>1</v>
      </c>
      <c r="H4364">
        <v>24.9</v>
      </c>
      <c r="I4364" s="12">
        <f t="shared" si="272"/>
        <v>3.76488</v>
      </c>
      <c r="J4364" s="12">
        <f t="shared" si="273"/>
        <v>15.12</v>
      </c>
      <c r="K4364" s="12">
        <f t="shared" si="274"/>
        <v>11.35512</v>
      </c>
      <c r="L4364" s="12">
        <v>15.52</v>
      </c>
      <c r="M4364" s="12">
        <f t="shared" si="275"/>
        <v>26.87512</v>
      </c>
      <c r="N4364" t="s">
        <v>9</v>
      </c>
      <c r="O4364" s="13">
        <v>5</v>
      </c>
      <c r="P4364">
        <v>5</v>
      </c>
      <c r="Q4364" t="b">
        <v>0</v>
      </c>
      <c r="R4364">
        <v>5</v>
      </c>
      <c r="S4364" t="s">
        <v>44</v>
      </c>
      <c r="T4364" t="s">
        <v>39</v>
      </c>
    </row>
    <row r="4365" spans="1:20">
      <c r="A4365" t="s">
        <v>7931</v>
      </c>
      <c r="B4365" s="11">
        <v>44953</v>
      </c>
      <c r="C4365" t="s">
        <v>7932</v>
      </c>
      <c r="D4365" t="s">
        <v>5</v>
      </c>
      <c r="E4365" t="s">
        <v>144</v>
      </c>
      <c r="F4365" s="12">
        <v>86.93</v>
      </c>
      <c r="G4365" s="13">
        <v>1</v>
      </c>
      <c r="H4365">
        <v>0</v>
      </c>
      <c r="I4365" s="12">
        <f t="shared" si="272"/>
        <v>0</v>
      </c>
      <c r="J4365" s="12">
        <f t="shared" si="273"/>
        <v>86.93</v>
      </c>
      <c r="K4365" s="12">
        <f t="shared" si="274"/>
        <v>86.93</v>
      </c>
      <c r="L4365" s="12">
        <v>16.66</v>
      </c>
      <c r="M4365" s="12">
        <f t="shared" si="275"/>
        <v>103.59</v>
      </c>
      <c r="N4365" t="s">
        <v>9</v>
      </c>
      <c r="O4365" s="13">
        <v>11</v>
      </c>
      <c r="P4365">
        <v>5</v>
      </c>
      <c r="Q4365" t="b">
        <v>0</v>
      </c>
      <c r="R4365">
        <v>1</v>
      </c>
      <c r="S4365" t="s">
        <v>45</v>
      </c>
      <c r="T4365" t="s">
        <v>35</v>
      </c>
    </row>
    <row r="4366" spans="1:20">
      <c r="A4366" t="s">
        <v>7933</v>
      </c>
      <c r="B4366" s="11">
        <v>44954</v>
      </c>
      <c r="C4366" t="s">
        <v>7934</v>
      </c>
      <c r="D4366" t="s">
        <v>14</v>
      </c>
      <c r="E4366" t="s">
        <v>82</v>
      </c>
      <c r="F4366" s="12">
        <v>204.02</v>
      </c>
      <c r="G4366" s="13">
        <v>1</v>
      </c>
      <c r="H4366">
        <v>22.7</v>
      </c>
      <c r="I4366" s="12">
        <f t="shared" si="272"/>
        <v>46.31254</v>
      </c>
      <c r="J4366" s="12">
        <f t="shared" si="273"/>
        <v>204.02</v>
      </c>
      <c r="K4366" s="12">
        <f t="shared" si="274"/>
        <v>157.70746</v>
      </c>
      <c r="L4366" s="12">
        <v>12.69</v>
      </c>
      <c r="M4366" s="12">
        <f t="shared" si="275"/>
        <v>170.39746</v>
      </c>
      <c r="N4366" t="s">
        <v>18</v>
      </c>
      <c r="O4366" s="13">
        <v>2</v>
      </c>
      <c r="P4366">
        <v>5</v>
      </c>
      <c r="Q4366" t="b">
        <v>0</v>
      </c>
      <c r="R4366">
        <v>4</v>
      </c>
      <c r="S4366" t="s">
        <v>44</v>
      </c>
      <c r="T4366" t="s">
        <v>30</v>
      </c>
    </row>
    <row r="4367" spans="1:20">
      <c r="A4367" t="s">
        <v>7935</v>
      </c>
      <c r="B4367" s="11">
        <v>44954</v>
      </c>
      <c r="C4367" t="s">
        <v>7936</v>
      </c>
      <c r="D4367" t="s">
        <v>17</v>
      </c>
      <c r="E4367" t="s">
        <v>209</v>
      </c>
      <c r="F4367" s="12">
        <v>146.98</v>
      </c>
      <c r="G4367" s="13">
        <v>1</v>
      </c>
      <c r="H4367">
        <v>15</v>
      </c>
      <c r="I4367" s="12">
        <f t="shared" si="272"/>
        <v>22.047</v>
      </c>
      <c r="J4367" s="12">
        <f t="shared" si="273"/>
        <v>146.98</v>
      </c>
      <c r="K4367" s="12">
        <f t="shared" si="274"/>
        <v>124.933</v>
      </c>
      <c r="L4367" s="12">
        <v>16.21</v>
      </c>
      <c r="M4367" s="12">
        <f t="shared" si="275"/>
        <v>141.143</v>
      </c>
      <c r="N4367" t="s">
        <v>18</v>
      </c>
      <c r="O4367" s="13">
        <v>7</v>
      </c>
      <c r="P4367">
        <v>4</v>
      </c>
      <c r="Q4367" t="b">
        <v>0</v>
      </c>
      <c r="R4367">
        <v>10</v>
      </c>
      <c r="S4367" t="s">
        <v>48</v>
      </c>
      <c r="T4367" t="s">
        <v>39</v>
      </c>
    </row>
    <row r="4368" spans="1:20">
      <c r="A4368" t="s">
        <v>7937</v>
      </c>
      <c r="B4368" s="11">
        <v>44954</v>
      </c>
      <c r="C4368" t="s">
        <v>7938</v>
      </c>
      <c r="D4368" t="s">
        <v>20</v>
      </c>
      <c r="E4368" t="s">
        <v>97</v>
      </c>
      <c r="F4368" s="12">
        <v>29.61</v>
      </c>
      <c r="G4368" s="13">
        <v>1</v>
      </c>
      <c r="H4368">
        <v>8.9</v>
      </c>
      <c r="I4368" s="12">
        <f t="shared" si="272"/>
        <v>2.63529</v>
      </c>
      <c r="J4368" s="12">
        <f t="shared" si="273"/>
        <v>29.61</v>
      </c>
      <c r="K4368" s="12">
        <f t="shared" si="274"/>
        <v>26.97471</v>
      </c>
      <c r="L4368" s="12">
        <v>13.61</v>
      </c>
      <c r="M4368" s="12">
        <f t="shared" si="275"/>
        <v>40.58471</v>
      </c>
      <c r="N4368" t="s">
        <v>18</v>
      </c>
      <c r="O4368" s="13">
        <v>4</v>
      </c>
      <c r="P4368">
        <v>5</v>
      </c>
      <c r="Q4368" t="b">
        <v>1</v>
      </c>
      <c r="R4368">
        <v>7</v>
      </c>
      <c r="S4368" t="s">
        <v>44</v>
      </c>
      <c r="T4368" t="s">
        <v>35</v>
      </c>
    </row>
    <row r="4369" spans="1:20">
      <c r="A4369" t="s">
        <v>7939</v>
      </c>
      <c r="B4369" s="11">
        <v>44954</v>
      </c>
      <c r="C4369" t="s">
        <v>7940</v>
      </c>
      <c r="D4369" t="s">
        <v>14</v>
      </c>
      <c r="E4369" t="s">
        <v>162</v>
      </c>
      <c r="F4369" s="12">
        <v>132.79</v>
      </c>
      <c r="G4369" s="13">
        <v>3</v>
      </c>
      <c r="H4369">
        <v>0</v>
      </c>
      <c r="I4369" s="12">
        <f t="shared" si="272"/>
        <v>0</v>
      </c>
      <c r="J4369" s="12">
        <f t="shared" si="273"/>
        <v>398.37</v>
      </c>
      <c r="K4369" s="12">
        <f t="shared" si="274"/>
        <v>398.37</v>
      </c>
      <c r="L4369" s="12">
        <v>12.1</v>
      </c>
      <c r="M4369" s="12">
        <f t="shared" si="275"/>
        <v>410.47</v>
      </c>
      <c r="N4369" t="s">
        <v>18</v>
      </c>
      <c r="O4369" s="13">
        <v>2</v>
      </c>
      <c r="P4369">
        <v>4.5</v>
      </c>
      <c r="Q4369" t="b">
        <v>1</v>
      </c>
      <c r="R4369">
        <v>12</v>
      </c>
      <c r="S4369" t="s">
        <v>42</v>
      </c>
      <c r="T4369" t="s">
        <v>35</v>
      </c>
    </row>
    <row r="4370" spans="1:20">
      <c r="A4370" t="s">
        <v>7941</v>
      </c>
      <c r="B4370" s="11">
        <v>44954</v>
      </c>
      <c r="C4370" t="s">
        <v>1483</v>
      </c>
      <c r="D4370" t="s">
        <v>20</v>
      </c>
      <c r="E4370" t="s">
        <v>136</v>
      </c>
      <c r="F4370" s="12">
        <v>16.65</v>
      </c>
      <c r="G4370" s="13">
        <v>2</v>
      </c>
      <c r="H4370">
        <v>0</v>
      </c>
      <c r="I4370" s="12">
        <f t="shared" si="272"/>
        <v>0</v>
      </c>
      <c r="J4370" s="12">
        <f t="shared" si="273"/>
        <v>33.3</v>
      </c>
      <c r="K4370" s="12">
        <f t="shared" si="274"/>
        <v>33.3</v>
      </c>
      <c r="L4370" s="12">
        <v>6.35</v>
      </c>
      <c r="M4370" s="12">
        <f t="shared" si="275"/>
        <v>39.65</v>
      </c>
      <c r="N4370" t="s">
        <v>18</v>
      </c>
      <c r="O4370" s="13">
        <v>6</v>
      </c>
      <c r="P4370">
        <v>4</v>
      </c>
      <c r="Q4370" t="b">
        <v>0</v>
      </c>
      <c r="R4370">
        <v>12</v>
      </c>
      <c r="S4370" t="s">
        <v>48</v>
      </c>
      <c r="T4370" t="s">
        <v>39</v>
      </c>
    </row>
    <row r="4371" spans="1:20">
      <c r="A4371" t="s">
        <v>7942</v>
      </c>
      <c r="B4371" s="11">
        <v>44954</v>
      </c>
      <c r="C4371" t="s">
        <v>7943</v>
      </c>
      <c r="D4371" t="s">
        <v>11</v>
      </c>
      <c r="E4371" t="s">
        <v>215</v>
      </c>
      <c r="F4371" s="12">
        <v>53.9</v>
      </c>
      <c r="G4371" s="13">
        <v>3</v>
      </c>
      <c r="H4371">
        <v>0</v>
      </c>
      <c r="I4371" s="12">
        <f t="shared" si="272"/>
        <v>0</v>
      </c>
      <c r="J4371" s="12">
        <f t="shared" si="273"/>
        <v>161.7</v>
      </c>
      <c r="K4371" s="12">
        <f t="shared" si="274"/>
        <v>161.7</v>
      </c>
      <c r="L4371" s="12">
        <v>12.11</v>
      </c>
      <c r="M4371" s="12">
        <f t="shared" si="275"/>
        <v>173.81</v>
      </c>
      <c r="N4371" t="s">
        <v>18</v>
      </c>
      <c r="O4371" s="13">
        <v>5</v>
      </c>
      <c r="P4371">
        <v>2.5</v>
      </c>
      <c r="Q4371" t="b">
        <v>0</v>
      </c>
      <c r="R4371">
        <v>1</v>
      </c>
      <c r="S4371" t="s">
        <v>48</v>
      </c>
      <c r="T4371" t="s">
        <v>32</v>
      </c>
    </row>
    <row r="4372" spans="1:20">
      <c r="A4372" t="s">
        <v>7944</v>
      </c>
      <c r="B4372" s="11">
        <v>44954</v>
      </c>
      <c r="C4372" t="s">
        <v>4698</v>
      </c>
      <c r="D4372" t="s">
        <v>8</v>
      </c>
      <c r="E4372" t="s">
        <v>241</v>
      </c>
      <c r="F4372" s="12">
        <v>33.63</v>
      </c>
      <c r="G4372" s="13">
        <v>1</v>
      </c>
      <c r="H4372">
        <v>0</v>
      </c>
      <c r="I4372" s="12">
        <f t="shared" si="272"/>
        <v>0</v>
      </c>
      <c r="J4372" s="12">
        <f t="shared" si="273"/>
        <v>33.63</v>
      </c>
      <c r="K4372" s="12">
        <f t="shared" si="274"/>
        <v>33.63</v>
      </c>
      <c r="L4372" s="12">
        <v>19.39</v>
      </c>
      <c r="M4372" s="12">
        <f t="shared" si="275"/>
        <v>53.02</v>
      </c>
      <c r="N4372" t="s">
        <v>9</v>
      </c>
      <c r="O4372" s="13">
        <v>13</v>
      </c>
      <c r="P4372">
        <v>4.5</v>
      </c>
      <c r="Q4372" t="b">
        <v>0</v>
      </c>
      <c r="R4372">
        <v>6</v>
      </c>
      <c r="S4372" t="s">
        <v>48</v>
      </c>
      <c r="T4372" t="s">
        <v>32</v>
      </c>
    </row>
    <row r="4373" spans="1:20">
      <c r="A4373" t="s">
        <v>7945</v>
      </c>
      <c r="B4373" s="11">
        <v>44954</v>
      </c>
      <c r="C4373" t="s">
        <v>7946</v>
      </c>
      <c r="D4373" t="s">
        <v>8</v>
      </c>
      <c r="E4373" t="s">
        <v>94</v>
      </c>
      <c r="F4373" s="12">
        <v>26.81</v>
      </c>
      <c r="G4373" s="13">
        <v>2</v>
      </c>
      <c r="H4373">
        <v>22.1</v>
      </c>
      <c r="I4373" s="12">
        <f t="shared" si="272"/>
        <v>5.92501</v>
      </c>
      <c r="J4373" s="12">
        <f t="shared" si="273"/>
        <v>53.62</v>
      </c>
      <c r="K4373" s="12">
        <f t="shared" si="274"/>
        <v>47.69499</v>
      </c>
      <c r="L4373" s="12">
        <v>12.68</v>
      </c>
      <c r="M4373" s="12">
        <f t="shared" si="275"/>
        <v>60.37499</v>
      </c>
      <c r="N4373" t="s">
        <v>18</v>
      </c>
      <c r="O4373" s="13">
        <v>3</v>
      </c>
      <c r="P4373">
        <v>4</v>
      </c>
      <c r="Q4373" t="b">
        <v>0</v>
      </c>
      <c r="R4373">
        <v>8</v>
      </c>
      <c r="S4373" t="s">
        <v>48</v>
      </c>
      <c r="T4373" t="s">
        <v>39</v>
      </c>
    </row>
    <row r="4374" spans="1:20">
      <c r="A4374" t="s">
        <v>7947</v>
      </c>
      <c r="B4374" s="11">
        <v>44954</v>
      </c>
      <c r="C4374" t="s">
        <v>6300</v>
      </c>
      <c r="D4374" t="s">
        <v>14</v>
      </c>
      <c r="E4374" t="s">
        <v>82</v>
      </c>
      <c r="F4374" s="12">
        <v>99.5</v>
      </c>
      <c r="G4374" s="13">
        <v>1</v>
      </c>
      <c r="H4374">
        <v>0</v>
      </c>
      <c r="I4374" s="12">
        <f t="shared" si="272"/>
        <v>0</v>
      </c>
      <c r="J4374" s="12">
        <f t="shared" si="273"/>
        <v>99.5</v>
      </c>
      <c r="K4374" s="12">
        <f t="shared" si="274"/>
        <v>99.5</v>
      </c>
      <c r="L4374" s="12">
        <v>17.52</v>
      </c>
      <c r="M4374" s="12">
        <f t="shared" si="275"/>
        <v>117.02</v>
      </c>
      <c r="N4374" t="s">
        <v>9</v>
      </c>
      <c r="O4374" s="13">
        <v>7</v>
      </c>
      <c r="P4374">
        <v>4.5</v>
      </c>
      <c r="Q4374" t="b">
        <v>0</v>
      </c>
      <c r="R4374">
        <v>3</v>
      </c>
      <c r="S4374" t="s">
        <v>48</v>
      </c>
      <c r="T4374" t="s">
        <v>35</v>
      </c>
    </row>
    <row r="4375" spans="1:20">
      <c r="A4375" t="s">
        <v>7948</v>
      </c>
      <c r="B4375" s="11">
        <v>44954</v>
      </c>
      <c r="C4375" t="s">
        <v>7949</v>
      </c>
      <c r="D4375" t="s">
        <v>25</v>
      </c>
      <c r="E4375" t="s">
        <v>264</v>
      </c>
      <c r="F4375" s="12">
        <v>149.48</v>
      </c>
      <c r="G4375" s="13">
        <v>1</v>
      </c>
      <c r="H4375">
        <v>0</v>
      </c>
      <c r="I4375" s="12">
        <f t="shared" si="272"/>
        <v>0</v>
      </c>
      <c r="J4375" s="12">
        <f t="shared" si="273"/>
        <v>149.48</v>
      </c>
      <c r="K4375" s="12">
        <f t="shared" si="274"/>
        <v>149.48</v>
      </c>
      <c r="L4375" s="12">
        <v>15.3</v>
      </c>
      <c r="M4375" s="12">
        <f t="shared" si="275"/>
        <v>164.78</v>
      </c>
      <c r="N4375" t="s">
        <v>9</v>
      </c>
      <c r="O4375" s="13">
        <v>9</v>
      </c>
      <c r="P4375">
        <v>4.5</v>
      </c>
      <c r="Q4375" t="b">
        <v>0</v>
      </c>
      <c r="R4375">
        <v>6</v>
      </c>
      <c r="S4375" t="s">
        <v>45</v>
      </c>
      <c r="T4375" t="s">
        <v>35</v>
      </c>
    </row>
    <row r="4376" spans="1:20">
      <c r="A4376" t="s">
        <v>7950</v>
      </c>
      <c r="B4376" s="11">
        <v>44954</v>
      </c>
      <c r="C4376" t="s">
        <v>5251</v>
      </c>
      <c r="D4376" t="s">
        <v>5</v>
      </c>
      <c r="E4376" t="s">
        <v>106</v>
      </c>
      <c r="F4376" s="12">
        <v>26.61</v>
      </c>
      <c r="G4376" s="13">
        <v>2</v>
      </c>
      <c r="H4376">
        <v>5.1</v>
      </c>
      <c r="I4376" s="12">
        <f t="shared" si="272"/>
        <v>1.35711</v>
      </c>
      <c r="J4376" s="12">
        <f t="shared" si="273"/>
        <v>53.22</v>
      </c>
      <c r="K4376" s="12">
        <f t="shared" si="274"/>
        <v>51.86289</v>
      </c>
      <c r="L4376" s="12">
        <v>10.15</v>
      </c>
      <c r="M4376" s="12">
        <f t="shared" si="275"/>
        <v>62.01289</v>
      </c>
      <c r="N4376" t="s">
        <v>18</v>
      </c>
      <c r="O4376" s="13">
        <v>2</v>
      </c>
      <c r="P4376">
        <v>4.5</v>
      </c>
      <c r="Q4376" t="b">
        <v>0</v>
      </c>
      <c r="R4376">
        <v>2</v>
      </c>
      <c r="S4376" t="s">
        <v>48</v>
      </c>
      <c r="T4376" t="s">
        <v>39</v>
      </c>
    </row>
    <row r="4377" spans="1:20">
      <c r="A4377" t="s">
        <v>7951</v>
      </c>
      <c r="B4377" s="11">
        <v>44954</v>
      </c>
      <c r="C4377" t="s">
        <v>4777</v>
      </c>
      <c r="D4377" t="s">
        <v>14</v>
      </c>
      <c r="E4377" t="s">
        <v>94</v>
      </c>
      <c r="F4377" s="12">
        <v>143.59</v>
      </c>
      <c r="G4377" s="13">
        <v>1</v>
      </c>
      <c r="H4377">
        <v>0</v>
      </c>
      <c r="I4377" s="12">
        <f t="shared" si="272"/>
        <v>0</v>
      </c>
      <c r="J4377" s="12">
        <f t="shared" si="273"/>
        <v>143.59</v>
      </c>
      <c r="K4377" s="12">
        <f t="shared" si="274"/>
        <v>143.59</v>
      </c>
      <c r="L4377" s="12">
        <v>11.82</v>
      </c>
      <c r="M4377" s="12">
        <f t="shared" si="275"/>
        <v>155.41</v>
      </c>
      <c r="N4377" t="s">
        <v>18</v>
      </c>
      <c r="O4377" s="13">
        <v>5</v>
      </c>
      <c r="P4377">
        <v>4</v>
      </c>
      <c r="Q4377" t="b">
        <v>0</v>
      </c>
      <c r="R4377">
        <v>2</v>
      </c>
      <c r="S4377" t="s">
        <v>43</v>
      </c>
      <c r="T4377" t="s">
        <v>35</v>
      </c>
    </row>
    <row r="4378" spans="1:20">
      <c r="A4378" t="s">
        <v>7952</v>
      </c>
      <c r="B4378" s="11">
        <v>44955</v>
      </c>
      <c r="C4378" t="s">
        <v>7953</v>
      </c>
      <c r="D4378" t="s">
        <v>11</v>
      </c>
      <c r="E4378" t="s">
        <v>215</v>
      </c>
      <c r="F4378" s="12">
        <v>90.05</v>
      </c>
      <c r="G4378" s="13">
        <v>3</v>
      </c>
      <c r="H4378">
        <v>0</v>
      </c>
      <c r="I4378" s="12">
        <f t="shared" si="272"/>
        <v>0</v>
      </c>
      <c r="J4378" s="12">
        <f t="shared" si="273"/>
        <v>270.15</v>
      </c>
      <c r="K4378" s="12">
        <f t="shared" si="274"/>
        <v>270.15</v>
      </c>
      <c r="L4378" s="12">
        <v>23.19</v>
      </c>
      <c r="M4378" s="12">
        <f t="shared" si="275"/>
        <v>293.34</v>
      </c>
      <c r="N4378" t="s">
        <v>6</v>
      </c>
      <c r="O4378" s="13">
        <v>11</v>
      </c>
      <c r="P4378">
        <v>4.5</v>
      </c>
      <c r="Q4378" t="b">
        <v>0</v>
      </c>
      <c r="R4378">
        <v>10</v>
      </c>
      <c r="S4378" t="s">
        <v>44</v>
      </c>
      <c r="T4378" t="s">
        <v>39</v>
      </c>
    </row>
    <row r="4379" spans="1:20">
      <c r="A4379" t="s">
        <v>7954</v>
      </c>
      <c r="B4379" s="11">
        <v>44955</v>
      </c>
      <c r="C4379" t="s">
        <v>5620</v>
      </c>
      <c r="D4379" t="s">
        <v>17</v>
      </c>
      <c r="E4379" t="s">
        <v>194</v>
      </c>
      <c r="F4379" s="12">
        <v>123.14</v>
      </c>
      <c r="G4379" s="13">
        <v>3</v>
      </c>
      <c r="H4379">
        <v>0</v>
      </c>
      <c r="I4379" s="12">
        <f t="shared" si="272"/>
        <v>0</v>
      </c>
      <c r="J4379" s="12">
        <f t="shared" si="273"/>
        <v>369.42</v>
      </c>
      <c r="K4379" s="12">
        <f t="shared" si="274"/>
        <v>369.42</v>
      </c>
      <c r="L4379" s="12">
        <v>15.87</v>
      </c>
      <c r="M4379" s="12">
        <f t="shared" si="275"/>
        <v>385.29</v>
      </c>
      <c r="N4379" t="s">
        <v>18</v>
      </c>
      <c r="O4379" s="13">
        <v>5</v>
      </c>
      <c r="P4379">
        <v>3</v>
      </c>
      <c r="Q4379" t="b">
        <v>0</v>
      </c>
      <c r="R4379">
        <v>9</v>
      </c>
      <c r="S4379" t="s">
        <v>42</v>
      </c>
      <c r="T4379" t="s">
        <v>37</v>
      </c>
    </row>
    <row r="4380" spans="1:20">
      <c r="A4380" t="s">
        <v>7955</v>
      </c>
      <c r="B4380" s="11">
        <v>44955</v>
      </c>
      <c r="C4380" t="s">
        <v>5652</v>
      </c>
      <c r="D4380" t="s">
        <v>14</v>
      </c>
      <c r="E4380" t="s">
        <v>82</v>
      </c>
      <c r="F4380" s="12">
        <v>152.38</v>
      </c>
      <c r="G4380" s="13">
        <v>1</v>
      </c>
      <c r="H4380">
        <v>0</v>
      </c>
      <c r="I4380" s="12">
        <f t="shared" si="272"/>
        <v>0</v>
      </c>
      <c r="J4380" s="12">
        <f t="shared" si="273"/>
        <v>152.38</v>
      </c>
      <c r="K4380" s="12">
        <f t="shared" si="274"/>
        <v>152.38</v>
      </c>
      <c r="L4380" s="12">
        <v>30.34</v>
      </c>
      <c r="M4380" s="12">
        <f t="shared" si="275"/>
        <v>182.72</v>
      </c>
      <c r="N4380" t="s">
        <v>15</v>
      </c>
      <c r="O4380" s="13">
        <v>18</v>
      </c>
      <c r="P4380">
        <v>4</v>
      </c>
      <c r="Q4380" t="b">
        <v>0</v>
      </c>
      <c r="R4380">
        <v>3</v>
      </c>
      <c r="S4380" t="s">
        <v>42</v>
      </c>
      <c r="T4380" t="s">
        <v>39</v>
      </c>
    </row>
    <row r="4381" spans="1:20">
      <c r="A4381" t="s">
        <v>7956</v>
      </c>
      <c r="B4381" s="11">
        <v>44955</v>
      </c>
      <c r="C4381" t="s">
        <v>7957</v>
      </c>
      <c r="D4381" t="s">
        <v>17</v>
      </c>
      <c r="E4381" t="s">
        <v>194</v>
      </c>
      <c r="F4381" s="12">
        <v>72.44</v>
      </c>
      <c r="G4381" s="13">
        <v>3</v>
      </c>
      <c r="H4381">
        <v>0</v>
      </c>
      <c r="I4381" s="12">
        <f t="shared" si="272"/>
        <v>0</v>
      </c>
      <c r="J4381" s="12">
        <f t="shared" si="273"/>
        <v>217.32</v>
      </c>
      <c r="K4381" s="12">
        <f t="shared" si="274"/>
        <v>217.32</v>
      </c>
      <c r="L4381" s="12">
        <v>9.3</v>
      </c>
      <c r="M4381" s="12">
        <f t="shared" si="275"/>
        <v>226.62</v>
      </c>
      <c r="N4381" t="s">
        <v>18</v>
      </c>
      <c r="O4381" s="13">
        <v>4</v>
      </c>
      <c r="P4381">
        <v>3.5</v>
      </c>
      <c r="Q4381" t="b">
        <v>0</v>
      </c>
      <c r="R4381">
        <v>7</v>
      </c>
      <c r="S4381" t="s">
        <v>44</v>
      </c>
      <c r="T4381" t="s">
        <v>32</v>
      </c>
    </row>
    <row r="4382" spans="1:20">
      <c r="A4382" t="s">
        <v>7958</v>
      </c>
      <c r="B4382" s="11">
        <v>44955</v>
      </c>
      <c r="C4382" t="s">
        <v>7959</v>
      </c>
      <c r="D4382" t="s">
        <v>8</v>
      </c>
      <c r="E4382" t="s">
        <v>75</v>
      </c>
      <c r="F4382" s="12">
        <v>50.38</v>
      </c>
      <c r="G4382" s="13">
        <v>1</v>
      </c>
      <c r="H4382">
        <v>0</v>
      </c>
      <c r="I4382" s="12">
        <f t="shared" si="272"/>
        <v>0</v>
      </c>
      <c r="J4382" s="12">
        <f t="shared" si="273"/>
        <v>50.38</v>
      </c>
      <c r="K4382" s="12">
        <f t="shared" si="274"/>
        <v>50.38</v>
      </c>
      <c r="L4382" s="12">
        <v>12.64</v>
      </c>
      <c r="M4382" s="12">
        <f t="shared" si="275"/>
        <v>63.02</v>
      </c>
      <c r="N4382" t="s">
        <v>18</v>
      </c>
      <c r="O4382" s="13">
        <v>5</v>
      </c>
      <c r="P4382">
        <v>4.5</v>
      </c>
      <c r="Q4382" t="b">
        <v>0</v>
      </c>
      <c r="R4382">
        <v>3</v>
      </c>
      <c r="S4382" t="s">
        <v>44</v>
      </c>
      <c r="T4382" t="s">
        <v>39</v>
      </c>
    </row>
    <row r="4383" spans="1:20">
      <c r="A4383" t="s">
        <v>7960</v>
      </c>
      <c r="B4383" s="11">
        <v>44955</v>
      </c>
      <c r="C4383" t="s">
        <v>7961</v>
      </c>
      <c r="D4383" t="s">
        <v>20</v>
      </c>
      <c r="E4383" t="s">
        <v>136</v>
      </c>
      <c r="F4383" s="12">
        <v>41.45</v>
      </c>
      <c r="G4383" s="13">
        <v>2</v>
      </c>
      <c r="H4383">
        <v>0</v>
      </c>
      <c r="I4383" s="12">
        <f t="shared" si="272"/>
        <v>0</v>
      </c>
      <c r="J4383" s="12">
        <f t="shared" si="273"/>
        <v>82.9</v>
      </c>
      <c r="K4383" s="12">
        <f t="shared" si="274"/>
        <v>82.9</v>
      </c>
      <c r="L4383" s="12">
        <v>19.84</v>
      </c>
      <c r="M4383" s="12">
        <f t="shared" si="275"/>
        <v>102.74</v>
      </c>
      <c r="N4383" t="s">
        <v>9</v>
      </c>
      <c r="O4383" s="13">
        <v>8</v>
      </c>
      <c r="P4383">
        <v>4.5</v>
      </c>
      <c r="Q4383" t="b">
        <v>0</v>
      </c>
      <c r="R4383">
        <v>8</v>
      </c>
      <c r="S4383" t="s">
        <v>44</v>
      </c>
      <c r="T4383" t="s">
        <v>39</v>
      </c>
    </row>
    <row r="4384" spans="1:20">
      <c r="A4384" t="s">
        <v>7962</v>
      </c>
      <c r="B4384" s="11">
        <v>44955</v>
      </c>
      <c r="C4384" t="s">
        <v>7963</v>
      </c>
      <c r="D4384" t="s">
        <v>11</v>
      </c>
      <c r="E4384" t="s">
        <v>91</v>
      </c>
      <c r="F4384" s="12">
        <v>66.81</v>
      </c>
      <c r="G4384" s="13">
        <v>5</v>
      </c>
      <c r="H4384">
        <v>0</v>
      </c>
      <c r="I4384" s="12">
        <f t="shared" si="272"/>
        <v>0</v>
      </c>
      <c r="J4384" s="12">
        <f t="shared" si="273"/>
        <v>334.05</v>
      </c>
      <c r="K4384" s="12">
        <f t="shared" si="274"/>
        <v>334.05</v>
      </c>
      <c r="L4384" s="12">
        <v>15.66</v>
      </c>
      <c r="M4384" s="12">
        <f t="shared" si="275"/>
        <v>349.71</v>
      </c>
      <c r="N4384" t="s">
        <v>9</v>
      </c>
      <c r="O4384" s="13">
        <v>9</v>
      </c>
      <c r="P4384">
        <v>4.5</v>
      </c>
      <c r="Q4384" t="b">
        <v>1</v>
      </c>
      <c r="R4384">
        <v>7</v>
      </c>
      <c r="S4384" t="s">
        <v>45</v>
      </c>
      <c r="T4384" t="s">
        <v>39</v>
      </c>
    </row>
    <row r="4385" spans="1:20">
      <c r="A4385" t="s">
        <v>7964</v>
      </c>
      <c r="B4385" s="11">
        <v>44955</v>
      </c>
      <c r="C4385" t="s">
        <v>7965</v>
      </c>
      <c r="D4385" t="s">
        <v>17</v>
      </c>
      <c r="E4385" t="s">
        <v>209</v>
      </c>
      <c r="F4385" s="12">
        <v>102.9</v>
      </c>
      <c r="G4385" s="13">
        <v>1</v>
      </c>
      <c r="H4385">
        <v>0</v>
      </c>
      <c r="I4385" s="12">
        <f t="shared" si="272"/>
        <v>0</v>
      </c>
      <c r="J4385" s="12">
        <f t="shared" si="273"/>
        <v>102.9</v>
      </c>
      <c r="K4385" s="12">
        <f t="shared" si="274"/>
        <v>102.9</v>
      </c>
      <c r="L4385" s="12">
        <v>11.49</v>
      </c>
      <c r="M4385" s="12">
        <f t="shared" si="275"/>
        <v>114.39</v>
      </c>
      <c r="N4385" t="s">
        <v>18</v>
      </c>
      <c r="O4385" s="13">
        <v>6</v>
      </c>
      <c r="P4385">
        <v>5</v>
      </c>
      <c r="Q4385" t="b">
        <v>0</v>
      </c>
      <c r="R4385">
        <v>8</v>
      </c>
      <c r="S4385" t="s">
        <v>48</v>
      </c>
      <c r="T4385" t="s">
        <v>35</v>
      </c>
    </row>
    <row r="4386" spans="1:20">
      <c r="A4386" t="s">
        <v>7966</v>
      </c>
      <c r="B4386" s="11">
        <v>44956</v>
      </c>
      <c r="C4386" t="s">
        <v>7967</v>
      </c>
      <c r="D4386" t="s">
        <v>11</v>
      </c>
      <c r="E4386" t="s">
        <v>215</v>
      </c>
      <c r="F4386" s="12">
        <v>84.65</v>
      </c>
      <c r="G4386" s="13">
        <v>1</v>
      </c>
      <c r="H4386">
        <v>0</v>
      </c>
      <c r="I4386" s="12">
        <f t="shared" si="272"/>
        <v>0</v>
      </c>
      <c r="J4386" s="12">
        <f t="shared" si="273"/>
        <v>84.65</v>
      </c>
      <c r="K4386" s="12">
        <f t="shared" si="274"/>
        <v>84.65</v>
      </c>
      <c r="L4386" s="12">
        <v>17.27</v>
      </c>
      <c r="M4386" s="12">
        <f t="shared" si="275"/>
        <v>101.92</v>
      </c>
      <c r="N4386" t="s">
        <v>9</v>
      </c>
      <c r="O4386" s="13">
        <v>7</v>
      </c>
      <c r="P4386">
        <v>4.5</v>
      </c>
      <c r="Q4386" t="b">
        <v>0</v>
      </c>
      <c r="R4386">
        <v>1</v>
      </c>
      <c r="S4386" t="s">
        <v>45</v>
      </c>
      <c r="T4386" t="s">
        <v>39</v>
      </c>
    </row>
    <row r="4387" spans="1:20">
      <c r="A4387" t="s">
        <v>7968</v>
      </c>
      <c r="B4387" s="11">
        <v>44956</v>
      </c>
      <c r="C4387" t="s">
        <v>7969</v>
      </c>
      <c r="D4387" t="s">
        <v>17</v>
      </c>
      <c r="E4387" t="s">
        <v>78</v>
      </c>
      <c r="F4387" s="12">
        <v>176.23</v>
      </c>
      <c r="G4387" s="13">
        <v>1</v>
      </c>
      <c r="H4387">
        <v>0</v>
      </c>
      <c r="I4387" s="12">
        <f t="shared" si="272"/>
        <v>0</v>
      </c>
      <c r="J4387" s="12">
        <f t="shared" si="273"/>
        <v>176.23</v>
      </c>
      <c r="K4387" s="12">
        <f t="shared" si="274"/>
        <v>176.23</v>
      </c>
      <c r="L4387" s="12">
        <v>9.06</v>
      </c>
      <c r="M4387" s="12">
        <f t="shared" si="275"/>
        <v>185.29</v>
      </c>
      <c r="N4387" t="s">
        <v>18</v>
      </c>
      <c r="O4387" s="13">
        <v>7</v>
      </c>
      <c r="P4387">
        <v>3</v>
      </c>
      <c r="Q4387" t="b">
        <v>1</v>
      </c>
      <c r="R4387">
        <v>3</v>
      </c>
      <c r="S4387" t="s">
        <v>45</v>
      </c>
      <c r="T4387" t="s">
        <v>35</v>
      </c>
    </row>
    <row r="4388" spans="1:20">
      <c r="A4388" t="s">
        <v>7970</v>
      </c>
      <c r="B4388" s="11">
        <v>44956</v>
      </c>
      <c r="C4388" t="s">
        <v>7971</v>
      </c>
      <c r="D4388" t="s">
        <v>25</v>
      </c>
      <c r="E4388" t="s">
        <v>602</v>
      </c>
      <c r="F4388" s="12">
        <v>278.16</v>
      </c>
      <c r="G4388" s="13">
        <v>1</v>
      </c>
      <c r="H4388">
        <v>18.7</v>
      </c>
      <c r="I4388" s="12">
        <f t="shared" si="272"/>
        <v>52.01592</v>
      </c>
      <c r="J4388" s="12">
        <f t="shared" si="273"/>
        <v>278.16</v>
      </c>
      <c r="K4388" s="12">
        <f t="shared" si="274"/>
        <v>226.14408</v>
      </c>
      <c r="L4388" s="12">
        <v>17.89</v>
      </c>
      <c r="M4388" s="12">
        <f t="shared" si="275"/>
        <v>244.03408</v>
      </c>
      <c r="N4388" t="s">
        <v>18</v>
      </c>
      <c r="O4388" s="13">
        <v>2</v>
      </c>
      <c r="P4388">
        <v>3</v>
      </c>
      <c r="Q4388" t="b">
        <v>0</v>
      </c>
      <c r="R4388">
        <v>5</v>
      </c>
      <c r="S4388" t="s">
        <v>46</v>
      </c>
      <c r="T4388" t="s">
        <v>39</v>
      </c>
    </row>
    <row r="4389" spans="1:20">
      <c r="A4389" t="s">
        <v>7972</v>
      </c>
      <c r="B4389" s="11">
        <v>44956</v>
      </c>
      <c r="C4389" t="s">
        <v>7973</v>
      </c>
      <c r="D4389" t="s">
        <v>17</v>
      </c>
      <c r="E4389" t="s">
        <v>209</v>
      </c>
      <c r="F4389" s="12">
        <v>129.94</v>
      </c>
      <c r="G4389" s="13">
        <v>1</v>
      </c>
      <c r="H4389">
        <v>23.3</v>
      </c>
      <c r="I4389" s="12">
        <f t="shared" si="272"/>
        <v>30.27602</v>
      </c>
      <c r="J4389" s="12">
        <f t="shared" si="273"/>
        <v>129.94</v>
      </c>
      <c r="K4389" s="12">
        <f t="shared" si="274"/>
        <v>99.66398</v>
      </c>
      <c r="L4389" s="12">
        <v>9.07</v>
      </c>
      <c r="M4389" s="12">
        <f t="shared" si="275"/>
        <v>108.73398</v>
      </c>
      <c r="N4389" t="s">
        <v>18</v>
      </c>
      <c r="O4389" s="13">
        <v>4</v>
      </c>
      <c r="P4389">
        <v>4</v>
      </c>
      <c r="Q4389" t="b">
        <v>0</v>
      </c>
      <c r="R4389">
        <v>7</v>
      </c>
      <c r="S4389" t="s">
        <v>45</v>
      </c>
      <c r="T4389" t="s">
        <v>37</v>
      </c>
    </row>
    <row r="4390" spans="1:20">
      <c r="A4390" t="s">
        <v>7974</v>
      </c>
      <c r="B4390" s="11">
        <v>44956</v>
      </c>
      <c r="C4390" t="s">
        <v>7975</v>
      </c>
      <c r="D4390" t="s">
        <v>11</v>
      </c>
      <c r="E4390" t="s">
        <v>151</v>
      </c>
      <c r="F4390" s="12">
        <v>40.85</v>
      </c>
      <c r="G4390" s="13">
        <v>2</v>
      </c>
      <c r="H4390">
        <v>0</v>
      </c>
      <c r="I4390" s="12">
        <f t="shared" si="272"/>
        <v>0</v>
      </c>
      <c r="J4390" s="12">
        <f t="shared" si="273"/>
        <v>81.7</v>
      </c>
      <c r="K4390" s="12">
        <f t="shared" si="274"/>
        <v>81.7</v>
      </c>
      <c r="L4390" s="12">
        <v>16.93</v>
      </c>
      <c r="M4390" s="12">
        <f t="shared" si="275"/>
        <v>98.63</v>
      </c>
      <c r="N4390" t="s">
        <v>9</v>
      </c>
      <c r="O4390" s="13">
        <v>8</v>
      </c>
      <c r="P4390">
        <v>3.5</v>
      </c>
      <c r="Q4390" t="b">
        <v>0</v>
      </c>
      <c r="R4390">
        <v>6</v>
      </c>
      <c r="S4390" t="s">
        <v>48</v>
      </c>
      <c r="T4390" t="s">
        <v>35</v>
      </c>
    </row>
    <row r="4391" spans="1:20">
      <c r="A4391" t="s">
        <v>7976</v>
      </c>
      <c r="B4391" s="11">
        <v>44956</v>
      </c>
      <c r="C4391" t="s">
        <v>7977</v>
      </c>
      <c r="D4391" t="s">
        <v>25</v>
      </c>
      <c r="E4391" t="s">
        <v>87</v>
      </c>
      <c r="F4391" s="12">
        <v>50.25</v>
      </c>
      <c r="G4391" s="13">
        <v>1</v>
      </c>
      <c r="H4391">
        <v>0</v>
      </c>
      <c r="I4391" s="12">
        <f t="shared" si="272"/>
        <v>0</v>
      </c>
      <c r="J4391" s="12">
        <f t="shared" si="273"/>
        <v>50.25</v>
      </c>
      <c r="K4391" s="12">
        <f t="shared" si="274"/>
        <v>50.25</v>
      </c>
      <c r="L4391" s="12">
        <v>10.77</v>
      </c>
      <c r="M4391" s="12">
        <f t="shared" si="275"/>
        <v>61.02</v>
      </c>
      <c r="N4391" t="s">
        <v>18</v>
      </c>
      <c r="O4391" s="13">
        <v>5</v>
      </c>
      <c r="P4391">
        <v>3.5</v>
      </c>
      <c r="Q4391" t="b">
        <v>0</v>
      </c>
      <c r="R4391">
        <v>2</v>
      </c>
      <c r="S4391" t="s">
        <v>44</v>
      </c>
      <c r="T4391" t="s">
        <v>37</v>
      </c>
    </row>
    <row r="4392" spans="1:20">
      <c r="A4392" t="s">
        <v>7978</v>
      </c>
      <c r="B4392" s="11">
        <v>44956</v>
      </c>
      <c r="C4392" t="s">
        <v>7979</v>
      </c>
      <c r="D4392" t="s">
        <v>14</v>
      </c>
      <c r="E4392" t="s">
        <v>162</v>
      </c>
      <c r="F4392" s="12">
        <v>114.43</v>
      </c>
      <c r="G4392" s="13">
        <v>3</v>
      </c>
      <c r="H4392">
        <v>0</v>
      </c>
      <c r="I4392" s="12">
        <f t="shared" si="272"/>
        <v>0</v>
      </c>
      <c r="J4392" s="12">
        <f t="shared" si="273"/>
        <v>343.29</v>
      </c>
      <c r="K4392" s="12">
        <f t="shared" si="274"/>
        <v>343.29</v>
      </c>
      <c r="L4392" s="12">
        <v>9.95</v>
      </c>
      <c r="M4392" s="12">
        <f t="shared" si="275"/>
        <v>353.24</v>
      </c>
      <c r="N4392" t="s">
        <v>18</v>
      </c>
      <c r="O4392" s="13">
        <v>2</v>
      </c>
      <c r="P4392">
        <v>3.5</v>
      </c>
      <c r="Q4392" t="b">
        <v>0</v>
      </c>
      <c r="R4392">
        <v>4</v>
      </c>
      <c r="S4392" t="s">
        <v>48</v>
      </c>
      <c r="T4392" t="s">
        <v>30</v>
      </c>
    </row>
    <row r="4393" spans="1:20">
      <c r="A4393" t="s">
        <v>7980</v>
      </c>
      <c r="B4393" s="11">
        <v>44956</v>
      </c>
      <c r="C4393" t="s">
        <v>1879</v>
      </c>
      <c r="D4393" t="s">
        <v>5</v>
      </c>
      <c r="E4393" t="s">
        <v>156</v>
      </c>
      <c r="F4393" s="12">
        <v>37.12</v>
      </c>
      <c r="G4393" s="13">
        <v>3</v>
      </c>
      <c r="H4393">
        <v>0</v>
      </c>
      <c r="I4393" s="12">
        <f t="shared" si="272"/>
        <v>0</v>
      </c>
      <c r="J4393" s="12">
        <f t="shared" si="273"/>
        <v>111.36</v>
      </c>
      <c r="K4393" s="12">
        <f t="shared" si="274"/>
        <v>111.36</v>
      </c>
      <c r="L4393" s="12">
        <v>16.48</v>
      </c>
      <c r="M4393" s="12">
        <f t="shared" si="275"/>
        <v>127.84</v>
      </c>
      <c r="N4393" t="s">
        <v>9</v>
      </c>
      <c r="O4393" s="13">
        <v>13</v>
      </c>
      <c r="P4393">
        <v>5</v>
      </c>
      <c r="Q4393" t="b">
        <v>0</v>
      </c>
      <c r="R4393">
        <v>5</v>
      </c>
      <c r="S4393" t="s">
        <v>44</v>
      </c>
      <c r="T4393" t="s">
        <v>39</v>
      </c>
    </row>
    <row r="4394" spans="1:20">
      <c r="A4394" t="s">
        <v>7981</v>
      </c>
      <c r="B4394" s="11">
        <v>44956</v>
      </c>
      <c r="C4394" t="s">
        <v>7982</v>
      </c>
      <c r="D4394" t="s">
        <v>23</v>
      </c>
      <c r="E4394" t="s">
        <v>110</v>
      </c>
      <c r="F4394" s="12">
        <v>100.78</v>
      </c>
      <c r="G4394" s="13">
        <v>1</v>
      </c>
      <c r="H4394">
        <v>5.8</v>
      </c>
      <c r="I4394" s="12">
        <f t="shared" si="272"/>
        <v>5.84524</v>
      </c>
      <c r="J4394" s="12">
        <f t="shared" si="273"/>
        <v>100.78</v>
      </c>
      <c r="K4394" s="12">
        <f t="shared" si="274"/>
        <v>94.93476</v>
      </c>
      <c r="L4394" s="12">
        <v>12.03</v>
      </c>
      <c r="M4394" s="12">
        <f t="shared" si="275"/>
        <v>106.96476</v>
      </c>
      <c r="N4394" t="s">
        <v>18</v>
      </c>
      <c r="O4394" s="13">
        <v>4</v>
      </c>
      <c r="P4394">
        <v>5</v>
      </c>
      <c r="Q4394" t="b">
        <v>0</v>
      </c>
      <c r="R4394">
        <v>4</v>
      </c>
      <c r="S4394" t="s">
        <v>44</v>
      </c>
      <c r="T4394" t="s">
        <v>39</v>
      </c>
    </row>
    <row r="4395" spans="1:20">
      <c r="A4395" t="s">
        <v>7983</v>
      </c>
      <c r="B4395" s="11">
        <v>44956</v>
      </c>
      <c r="C4395" t="s">
        <v>544</v>
      </c>
      <c r="D4395" t="s">
        <v>14</v>
      </c>
      <c r="E4395" t="s">
        <v>82</v>
      </c>
      <c r="F4395" s="12">
        <v>224.24</v>
      </c>
      <c r="G4395" s="13">
        <v>1</v>
      </c>
      <c r="H4395">
        <v>19.8</v>
      </c>
      <c r="I4395" s="12">
        <f t="shared" si="272"/>
        <v>44.39952</v>
      </c>
      <c r="J4395" s="12">
        <f t="shared" si="273"/>
        <v>224.24</v>
      </c>
      <c r="K4395" s="12">
        <f t="shared" si="274"/>
        <v>179.84048</v>
      </c>
      <c r="L4395" s="12">
        <v>26.89</v>
      </c>
      <c r="M4395" s="12">
        <f t="shared" si="275"/>
        <v>206.73048</v>
      </c>
      <c r="N4395" t="s">
        <v>12</v>
      </c>
      <c r="O4395" s="13">
        <v>9</v>
      </c>
      <c r="P4395">
        <v>4.5</v>
      </c>
      <c r="Q4395" t="b">
        <v>0</v>
      </c>
      <c r="R4395">
        <v>4</v>
      </c>
      <c r="S4395" t="s">
        <v>46</v>
      </c>
      <c r="T4395" t="s">
        <v>35</v>
      </c>
    </row>
    <row r="4396" spans="1:20">
      <c r="A4396" t="s">
        <v>7984</v>
      </c>
      <c r="B4396" s="11">
        <v>44956</v>
      </c>
      <c r="C4396" t="s">
        <v>7985</v>
      </c>
      <c r="D4396" t="s">
        <v>8</v>
      </c>
      <c r="E4396" t="s">
        <v>75</v>
      </c>
      <c r="F4396" s="12">
        <v>48.86</v>
      </c>
      <c r="G4396" s="13">
        <v>3</v>
      </c>
      <c r="H4396">
        <v>0</v>
      </c>
      <c r="I4396" s="12">
        <f t="shared" si="272"/>
        <v>0</v>
      </c>
      <c r="J4396" s="12">
        <f t="shared" si="273"/>
        <v>146.58</v>
      </c>
      <c r="K4396" s="12">
        <f t="shared" si="274"/>
        <v>146.58</v>
      </c>
      <c r="L4396" s="12">
        <v>10.84</v>
      </c>
      <c r="M4396" s="12">
        <f t="shared" si="275"/>
        <v>157.42</v>
      </c>
      <c r="N4396" t="s">
        <v>18</v>
      </c>
      <c r="O4396" s="13">
        <v>2</v>
      </c>
      <c r="P4396">
        <v>5</v>
      </c>
      <c r="Q4396" t="b">
        <v>0</v>
      </c>
      <c r="R4396">
        <v>9</v>
      </c>
      <c r="S4396" t="s">
        <v>44</v>
      </c>
      <c r="T4396" t="s">
        <v>32</v>
      </c>
    </row>
    <row r="4397" spans="1:20">
      <c r="A4397" t="s">
        <v>7986</v>
      </c>
      <c r="B4397" s="11">
        <v>44956</v>
      </c>
      <c r="C4397" t="s">
        <v>5231</v>
      </c>
      <c r="D4397" t="s">
        <v>17</v>
      </c>
      <c r="E4397" t="s">
        <v>139</v>
      </c>
      <c r="F4397" s="12">
        <v>32.98</v>
      </c>
      <c r="G4397" s="13">
        <v>1</v>
      </c>
      <c r="H4397">
        <v>0</v>
      </c>
      <c r="I4397" s="12">
        <f t="shared" si="272"/>
        <v>0</v>
      </c>
      <c r="J4397" s="12">
        <f t="shared" si="273"/>
        <v>32.98</v>
      </c>
      <c r="K4397" s="12">
        <f t="shared" si="274"/>
        <v>32.98</v>
      </c>
      <c r="L4397" s="12">
        <v>7.14</v>
      </c>
      <c r="M4397" s="12">
        <f t="shared" si="275"/>
        <v>40.12</v>
      </c>
      <c r="N4397" t="s">
        <v>18</v>
      </c>
      <c r="O4397" s="13">
        <v>4</v>
      </c>
      <c r="P4397">
        <v>5</v>
      </c>
      <c r="Q4397" t="b">
        <v>0</v>
      </c>
      <c r="R4397">
        <v>1</v>
      </c>
      <c r="S4397" t="s">
        <v>45</v>
      </c>
      <c r="T4397" t="s">
        <v>35</v>
      </c>
    </row>
    <row r="4398" spans="1:20">
      <c r="A4398" t="s">
        <v>7987</v>
      </c>
      <c r="B4398" s="11">
        <v>44957</v>
      </c>
      <c r="C4398" t="s">
        <v>7988</v>
      </c>
      <c r="D4398" t="s">
        <v>11</v>
      </c>
      <c r="E4398" t="s">
        <v>91</v>
      </c>
      <c r="F4398" s="12">
        <v>25.52</v>
      </c>
      <c r="G4398" s="13">
        <v>2</v>
      </c>
      <c r="H4398">
        <v>0</v>
      </c>
      <c r="I4398" s="12">
        <f t="shared" si="272"/>
        <v>0</v>
      </c>
      <c r="J4398" s="12">
        <f t="shared" si="273"/>
        <v>51.04</v>
      </c>
      <c r="K4398" s="12">
        <f t="shared" si="274"/>
        <v>51.04</v>
      </c>
      <c r="L4398" s="12">
        <v>12.42</v>
      </c>
      <c r="M4398" s="12">
        <f t="shared" si="275"/>
        <v>63.46</v>
      </c>
      <c r="N4398" t="s">
        <v>18</v>
      </c>
      <c r="O4398" s="13">
        <v>3</v>
      </c>
      <c r="P4398">
        <v>5</v>
      </c>
      <c r="Q4398" t="b">
        <v>0</v>
      </c>
      <c r="R4398">
        <v>1</v>
      </c>
      <c r="S4398" t="s">
        <v>44</v>
      </c>
      <c r="T4398" t="s">
        <v>35</v>
      </c>
    </row>
    <row r="4399" spans="1:20">
      <c r="A4399" t="s">
        <v>7989</v>
      </c>
      <c r="B4399" s="11">
        <v>44957</v>
      </c>
      <c r="C4399" t="s">
        <v>7990</v>
      </c>
      <c r="D4399" t="s">
        <v>5</v>
      </c>
      <c r="E4399" t="s">
        <v>124</v>
      </c>
      <c r="F4399" s="12">
        <v>80.41</v>
      </c>
      <c r="G4399" s="13">
        <v>3</v>
      </c>
      <c r="H4399">
        <v>0</v>
      </c>
      <c r="I4399" s="12">
        <f t="shared" si="272"/>
        <v>0</v>
      </c>
      <c r="J4399" s="12">
        <f t="shared" si="273"/>
        <v>241.23</v>
      </c>
      <c r="K4399" s="12">
        <f t="shared" si="274"/>
        <v>241.23</v>
      </c>
      <c r="L4399" s="12">
        <v>9.01</v>
      </c>
      <c r="M4399" s="12">
        <f t="shared" si="275"/>
        <v>250.24</v>
      </c>
      <c r="N4399" t="s">
        <v>18</v>
      </c>
      <c r="O4399" s="13">
        <v>4</v>
      </c>
      <c r="P4399">
        <v>4.5</v>
      </c>
      <c r="Q4399" t="b">
        <v>1</v>
      </c>
      <c r="R4399">
        <v>7</v>
      </c>
      <c r="S4399" t="s">
        <v>44</v>
      </c>
      <c r="T4399" t="s">
        <v>39</v>
      </c>
    </row>
    <row r="4400" spans="1:20">
      <c r="A4400" t="s">
        <v>7991</v>
      </c>
      <c r="B4400" s="11">
        <v>44957</v>
      </c>
      <c r="C4400" t="s">
        <v>7992</v>
      </c>
      <c r="D4400" t="s">
        <v>17</v>
      </c>
      <c r="E4400" t="s">
        <v>194</v>
      </c>
      <c r="F4400" s="12">
        <v>42.68</v>
      </c>
      <c r="G4400" s="13">
        <v>2</v>
      </c>
      <c r="H4400">
        <v>6.1</v>
      </c>
      <c r="I4400" s="12">
        <f t="shared" si="272"/>
        <v>2.60348</v>
      </c>
      <c r="J4400" s="12">
        <f t="shared" si="273"/>
        <v>85.36</v>
      </c>
      <c r="K4400" s="12">
        <f t="shared" si="274"/>
        <v>82.75652</v>
      </c>
      <c r="L4400" s="12">
        <v>9.39</v>
      </c>
      <c r="M4400" s="12">
        <f t="shared" si="275"/>
        <v>92.14652</v>
      </c>
      <c r="N4400" t="s">
        <v>18</v>
      </c>
      <c r="O4400" s="13">
        <v>2</v>
      </c>
      <c r="P4400">
        <v>4.5</v>
      </c>
      <c r="Q4400" t="b">
        <v>0</v>
      </c>
      <c r="R4400">
        <v>2</v>
      </c>
      <c r="S4400" t="s">
        <v>45</v>
      </c>
      <c r="T4400" t="s">
        <v>35</v>
      </c>
    </row>
    <row r="4401" spans="1:20">
      <c r="A4401" t="s">
        <v>7993</v>
      </c>
      <c r="B4401" s="11">
        <v>44957</v>
      </c>
      <c r="C4401" t="s">
        <v>7994</v>
      </c>
      <c r="D4401" t="s">
        <v>17</v>
      </c>
      <c r="E4401" t="s">
        <v>194</v>
      </c>
      <c r="F4401" s="12">
        <v>72.49</v>
      </c>
      <c r="G4401" s="13">
        <v>1</v>
      </c>
      <c r="H4401">
        <v>0</v>
      </c>
      <c r="I4401" s="12">
        <f t="shared" si="272"/>
        <v>0</v>
      </c>
      <c r="J4401" s="12">
        <f t="shared" si="273"/>
        <v>72.49</v>
      </c>
      <c r="K4401" s="12">
        <f t="shared" si="274"/>
        <v>72.49</v>
      </c>
      <c r="L4401" s="12">
        <v>21.48</v>
      </c>
      <c r="M4401" s="12">
        <f t="shared" si="275"/>
        <v>93.97</v>
      </c>
      <c r="N4401" t="s">
        <v>6</v>
      </c>
      <c r="O4401" s="13">
        <v>12</v>
      </c>
      <c r="P4401">
        <v>4.5</v>
      </c>
      <c r="Q4401" t="b">
        <v>0</v>
      </c>
      <c r="R4401">
        <v>7</v>
      </c>
      <c r="S4401" t="s">
        <v>45</v>
      </c>
      <c r="T4401" t="s">
        <v>35</v>
      </c>
    </row>
    <row r="4402" spans="1:20">
      <c r="A4402" t="s">
        <v>7995</v>
      </c>
      <c r="B4402" s="11">
        <v>44957</v>
      </c>
      <c r="C4402" t="s">
        <v>7996</v>
      </c>
      <c r="D4402" t="s">
        <v>20</v>
      </c>
      <c r="E4402" t="s">
        <v>226</v>
      </c>
      <c r="F4402" s="12">
        <v>6.3</v>
      </c>
      <c r="G4402" s="13">
        <v>1</v>
      </c>
      <c r="H4402">
        <v>0</v>
      </c>
      <c r="I4402" s="12">
        <f t="shared" si="272"/>
        <v>0</v>
      </c>
      <c r="J4402" s="12">
        <f t="shared" si="273"/>
        <v>6.3</v>
      </c>
      <c r="K4402" s="12">
        <f t="shared" si="274"/>
        <v>6.3</v>
      </c>
      <c r="L4402" s="12">
        <v>6.97</v>
      </c>
      <c r="M4402" s="12">
        <f t="shared" si="275"/>
        <v>13.27</v>
      </c>
      <c r="N4402" t="s">
        <v>18</v>
      </c>
      <c r="O4402" s="13">
        <v>3</v>
      </c>
      <c r="P4402">
        <v>4.5</v>
      </c>
      <c r="Q4402" t="b">
        <v>0</v>
      </c>
      <c r="R4402">
        <v>6</v>
      </c>
      <c r="S4402" t="s">
        <v>44</v>
      </c>
      <c r="T4402" t="s">
        <v>30</v>
      </c>
    </row>
    <row r="4403" spans="1:20">
      <c r="A4403" t="s">
        <v>7997</v>
      </c>
      <c r="B4403" s="11">
        <v>44957</v>
      </c>
      <c r="C4403" t="s">
        <v>7998</v>
      </c>
      <c r="D4403" t="s">
        <v>14</v>
      </c>
      <c r="E4403" t="s">
        <v>162</v>
      </c>
      <c r="F4403" s="12">
        <v>130</v>
      </c>
      <c r="G4403" s="13">
        <v>1</v>
      </c>
      <c r="H4403">
        <v>0</v>
      </c>
      <c r="I4403" s="12">
        <f t="shared" si="272"/>
        <v>0</v>
      </c>
      <c r="J4403" s="12">
        <f t="shared" si="273"/>
        <v>130</v>
      </c>
      <c r="K4403" s="12">
        <f t="shared" si="274"/>
        <v>130</v>
      </c>
      <c r="L4403" s="12">
        <v>8.1</v>
      </c>
      <c r="M4403" s="12">
        <f t="shared" si="275"/>
        <v>138.1</v>
      </c>
      <c r="N4403" t="s">
        <v>18</v>
      </c>
      <c r="O4403" s="13">
        <v>7</v>
      </c>
      <c r="P4403">
        <v>4.5</v>
      </c>
      <c r="Q4403" t="b">
        <v>1</v>
      </c>
      <c r="R4403">
        <v>12</v>
      </c>
      <c r="S4403" t="s">
        <v>48</v>
      </c>
      <c r="T4403" t="s">
        <v>35</v>
      </c>
    </row>
    <row r="4404" spans="1:20">
      <c r="A4404" t="s">
        <v>7999</v>
      </c>
      <c r="B4404" s="11">
        <v>44957</v>
      </c>
      <c r="C4404" t="s">
        <v>8000</v>
      </c>
      <c r="D4404" t="s">
        <v>5</v>
      </c>
      <c r="E4404" t="s">
        <v>106</v>
      </c>
      <c r="F4404" s="12">
        <v>94.15</v>
      </c>
      <c r="G4404" s="13">
        <v>3</v>
      </c>
      <c r="H4404">
        <v>0</v>
      </c>
      <c r="I4404" s="12">
        <f t="shared" si="272"/>
        <v>0</v>
      </c>
      <c r="J4404" s="12">
        <f t="shared" si="273"/>
        <v>282.45</v>
      </c>
      <c r="K4404" s="12">
        <f t="shared" si="274"/>
        <v>282.45</v>
      </c>
      <c r="L4404" s="12">
        <v>15.05</v>
      </c>
      <c r="M4404" s="12">
        <f t="shared" si="275"/>
        <v>297.5</v>
      </c>
      <c r="N4404" t="s">
        <v>9</v>
      </c>
      <c r="O4404" s="13">
        <v>7</v>
      </c>
      <c r="P4404">
        <v>4</v>
      </c>
      <c r="Q4404" t="b">
        <v>0</v>
      </c>
      <c r="R4404">
        <v>10</v>
      </c>
      <c r="S4404" t="s">
        <v>44</v>
      </c>
      <c r="T4404" t="s">
        <v>39</v>
      </c>
    </row>
    <row r="4405" spans="1:20">
      <c r="A4405" t="s">
        <v>8001</v>
      </c>
      <c r="B4405" s="11">
        <v>44957</v>
      </c>
      <c r="C4405" t="s">
        <v>8002</v>
      </c>
      <c r="D4405" t="s">
        <v>17</v>
      </c>
      <c r="E4405" t="s">
        <v>194</v>
      </c>
      <c r="F4405" s="12">
        <v>67.23</v>
      </c>
      <c r="G4405" s="13">
        <v>1</v>
      </c>
      <c r="H4405">
        <v>0</v>
      </c>
      <c r="I4405" s="12">
        <f t="shared" si="272"/>
        <v>0</v>
      </c>
      <c r="J4405" s="12">
        <f t="shared" si="273"/>
        <v>67.23</v>
      </c>
      <c r="K4405" s="12">
        <f t="shared" si="274"/>
        <v>67.23</v>
      </c>
      <c r="L4405" s="12">
        <v>15.44</v>
      </c>
      <c r="M4405" s="12">
        <f t="shared" si="275"/>
        <v>82.67</v>
      </c>
      <c r="N4405" t="s">
        <v>9</v>
      </c>
      <c r="O4405" s="13">
        <v>5</v>
      </c>
      <c r="P4405">
        <v>4</v>
      </c>
      <c r="Q4405" t="b">
        <v>0</v>
      </c>
      <c r="R4405">
        <v>6</v>
      </c>
      <c r="S4405" t="s">
        <v>44</v>
      </c>
      <c r="T4405" t="s">
        <v>30</v>
      </c>
    </row>
    <row r="4406" spans="1:20">
      <c r="A4406" t="s">
        <v>8003</v>
      </c>
      <c r="B4406" s="11">
        <v>44957</v>
      </c>
      <c r="C4406" t="s">
        <v>8004</v>
      </c>
      <c r="D4406" t="s">
        <v>5</v>
      </c>
      <c r="E4406" t="s">
        <v>156</v>
      </c>
      <c r="F4406" s="12">
        <v>68.18</v>
      </c>
      <c r="G4406" s="13">
        <v>1</v>
      </c>
      <c r="H4406">
        <v>0</v>
      </c>
      <c r="I4406" s="12">
        <f t="shared" si="272"/>
        <v>0</v>
      </c>
      <c r="J4406" s="12">
        <f t="shared" si="273"/>
        <v>68.18</v>
      </c>
      <c r="K4406" s="12">
        <f t="shared" si="274"/>
        <v>68.18</v>
      </c>
      <c r="L4406" s="12">
        <v>10.99</v>
      </c>
      <c r="M4406" s="12">
        <f t="shared" si="275"/>
        <v>79.17</v>
      </c>
      <c r="N4406" t="s">
        <v>18</v>
      </c>
      <c r="O4406" s="13">
        <v>3</v>
      </c>
      <c r="P4406">
        <v>4</v>
      </c>
      <c r="Q4406" t="b">
        <v>1</v>
      </c>
      <c r="R4406">
        <v>5</v>
      </c>
      <c r="S4406" t="s">
        <v>45</v>
      </c>
      <c r="T4406" t="s">
        <v>30</v>
      </c>
    </row>
    <row r="4407" spans="1:20">
      <c r="A4407" t="s">
        <v>8005</v>
      </c>
      <c r="B4407" s="11">
        <v>44957</v>
      </c>
      <c r="C4407" t="s">
        <v>8006</v>
      </c>
      <c r="D4407" t="s">
        <v>17</v>
      </c>
      <c r="E4407" t="s">
        <v>209</v>
      </c>
      <c r="F4407" s="12">
        <v>142.38</v>
      </c>
      <c r="G4407" s="13">
        <v>2</v>
      </c>
      <c r="H4407">
        <v>0</v>
      </c>
      <c r="I4407" s="12">
        <f t="shared" si="272"/>
        <v>0</v>
      </c>
      <c r="J4407" s="12">
        <f t="shared" si="273"/>
        <v>284.76</v>
      </c>
      <c r="K4407" s="12">
        <f t="shared" si="274"/>
        <v>284.76</v>
      </c>
      <c r="L4407" s="12">
        <v>14.43</v>
      </c>
      <c r="M4407" s="12">
        <f t="shared" si="275"/>
        <v>299.19</v>
      </c>
      <c r="N4407" t="s">
        <v>18</v>
      </c>
      <c r="O4407" s="13">
        <v>6</v>
      </c>
      <c r="P4407">
        <v>5</v>
      </c>
      <c r="Q4407" t="b">
        <v>0</v>
      </c>
      <c r="R4407">
        <v>8</v>
      </c>
      <c r="S4407" t="s">
        <v>48</v>
      </c>
      <c r="T4407" t="s">
        <v>39</v>
      </c>
    </row>
    <row r="4408" spans="1:20">
      <c r="A4408" t="s">
        <v>8007</v>
      </c>
      <c r="B4408" s="11">
        <v>44957</v>
      </c>
      <c r="C4408" t="s">
        <v>8008</v>
      </c>
      <c r="D4408" t="s">
        <v>17</v>
      </c>
      <c r="E4408" t="s">
        <v>129</v>
      </c>
      <c r="F4408" s="12">
        <v>129.26</v>
      </c>
      <c r="G4408" s="13">
        <v>3</v>
      </c>
      <c r="H4408">
        <v>0</v>
      </c>
      <c r="I4408" s="12">
        <f t="shared" si="272"/>
        <v>0</v>
      </c>
      <c r="J4408" s="12">
        <f t="shared" si="273"/>
        <v>387.78</v>
      </c>
      <c r="K4408" s="12">
        <f t="shared" si="274"/>
        <v>387.78</v>
      </c>
      <c r="L4408" s="12">
        <v>12.06</v>
      </c>
      <c r="M4408" s="12">
        <f t="shared" si="275"/>
        <v>399.84</v>
      </c>
      <c r="N4408" t="s">
        <v>18</v>
      </c>
      <c r="O4408" s="13">
        <v>4</v>
      </c>
      <c r="P4408">
        <v>5</v>
      </c>
      <c r="Q4408" t="b">
        <v>0</v>
      </c>
      <c r="R4408">
        <v>3</v>
      </c>
      <c r="S4408" t="s">
        <v>44</v>
      </c>
      <c r="T4408" t="s">
        <v>39</v>
      </c>
    </row>
    <row r="4409" spans="1:20">
      <c r="A4409" t="s">
        <v>8009</v>
      </c>
      <c r="B4409" s="11">
        <v>44957</v>
      </c>
      <c r="C4409" t="s">
        <v>8010</v>
      </c>
      <c r="D4409" t="s">
        <v>5</v>
      </c>
      <c r="E4409" t="s">
        <v>144</v>
      </c>
      <c r="F4409" s="12">
        <v>92.37</v>
      </c>
      <c r="G4409" s="13">
        <v>2</v>
      </c>
      <c r="H4409">
        <v>0</v>
      </c>
      <c r="I4409" s="12">
        <f t="shared" si="272"/>
        <v>0</v>
      </c>
      <c r="J4409" s="12">
        <f t="shared" si="273"/>
        <v>184.74</v>
      </c>
      <c r="K4409" s="12">
        <f t="shared" si="274"/>
        <v>184.74</v>
      </c>
      <c r="L4409" s="12">
        <v>11.36</v>
      </c>
      <c r="M4409" s="12">
        <f t="shared" si="275"/>
        <v>196.1</v>
      </c>
      <c r="N4409" t="s">
        <v>18</v>
      </c>
      <c r="O4409" s="13">
        <v>3</v>
      </c>
      <c r="P4409">
        <v>4</v>
      </c>
      <c r="Q4409" t="b">
        <v>0</v>
      </c>
      <c r="R4409">
        <v>4</v>
      </c>
      <c r="S4409" t="s">
        <v>44</v>
      </c>
      <c r="T4409" t="s">
        <v>39</v>
      </c>
    </row>
    <row r="4410" spans="1:20">
      <c r="A4410" t="s">
        <v>8011</v>
      </c>
      <c r="B4410" s="11">
        <v>44957</v>
      </c>
      <c r="C4410" t="s">
        <v>8012</v>
      </c>
      <c r="D4410" t="s">
        <v>8</v>
      </c>
      <c r="E4410" t="s">
        <v>75</v>
      </c>
      <c r="F4410" s="12">
        <v>38.59</v>
      </c>
      <c r="G4410" s="13">
        <v>3</v>
      </c>
      <c r="H4410">
        <v>11.1</v>
      </c>
      <c r="I4410" s="12">
        <f t="shared" si="272"/>
        <v>4.28349</v>
      </c>
      <c r="J4410" s="12">
        <f t="shared" si="273"/>
        <v>115.77</v>
      </c>
      <c r="K4410" s="12">
        <f t="shared" si="274"/>
        <v>111.48651</v>
      </c>
      <c r="L4410" s="12">
        <v>26.4</v>
      </c>
      <c r="M4410" s="12">
        <f t="shared" si="275"/>
        <v>137.88651</v>
      </c>
      <c r="N4410" t="s">
        <v>6</v>
      </c>
      <c r="O4410" s="13">
        <v>17</v>
      </c>
      <c r="P4410">
        <v>4.5</v>
      </c>
      <c r="Q4410" t="b">
        <v>0</v>
      </c>
      <c r="R4410">
        <v>2</v>
      </c>
      <c r="S4410" t="s">
        <v>44</v>
      </c>
      <c r="T4410" t="s">
        <v>37</v>
      </c>
    </row>
    <row r="4411" spans="1:20">
      <c r="A4411" t="s">
        <v>8013</v>
      </c>
      <c r="B4411" s="11">
        <v>44957</v>
      </c>
      <c r="C4411" t="s">
        <v>7100</v>
      </c>
      <c r="D4411" t="s">
        <v>8</v>
      </c>
      <c r="E4411" t="s">
        <v>565</v>
      </c>
      <c r="F4411" s="12">
        <v>17.47</v>
      </c>
      <c r="G4411" s="13">
        <v>1</v>
      </c>
      <c r="H4411">
        <v>0</v>
      </c>
      <c r="I4411" s="12">
        <f t="shared" si="272"/>
        <v>0</v>
      </c>
      <c r="J4411" s="12">
        <f t="shared" si="273"/>
        <v>17.47</v>
      </c>
      <c r="K4411" s="12">
        <f t="shared" si="274"/>
        <v>17.47</v>
      </c>
      <c r="L4411" s="12">
        <v>20.1</v>
      </c>
      <c r="M4411" s="12">
        <f t="shared" si="275"/>
        <v>37.57</v>
      </c>
      <c r="N4411" t="s">
        <v>9</v>
      </c>
      <c r="O4411" s="13">
        <v>9</v>
      </c>
      <c r="P4411">
        <v>4.5</v>
      </c>
      <c r="Q4411" t="b">
        <v>0</v>
      </c>
      <c r="R4411">
        <v>7</v>
      </c>
      <c r="S4411" t="s">
        <v>48</v>
      </c>
      <c r="T4411" t="s">
        <v>35</v>
      </c>
    </row>
    <row r="4412" spans="1:20">
      <c r="A4412" t="s">
        <v>8014</v>
      </c>
      <c r="B4412" s="11">
        <v>44957</v>
      </c>
      <c r="C4412" t="s">
        <v>5067</v>
      </c>
      <c r="D4412" t="s">
        <v>14</v>
      </c>
      <c r="E4412" t="s">
        <v>82</v>
      </c>
      <c r="F4412" s="12">
        <v>188.67</v>
      </c>
      <c r="G4412" s="13">
        <v>1</v>
      </c>
      <c r="H4412">
        <v>0</v>
      </c>
      <c r="I4412" s="12">
        <f t="shared" si="272"/>
        <v>0</v>
      </c>
      <c r="J4412" s="12">
        <f t="shared" si="273"/>
        <v>188.67</v>
      </c>
      <c r="K4412" s="12">
        <f t="shared" si="274"/>
        <v>188.67</v>
      </c>
      <c r="L4412" s="12">
        <v>11</v>
      </c>
      <c r="M4412" s="12">
        <f t="shared" si="275"/>
        <v>199.67</v>
      </c>
      <c r="N4412" t="s">
        <v>18</v>
      </c>
      <c r="O4412" s="13">
        <v>3</v>
      </c>
      <c r="P4412">
        <v>5</v>
      </c>
      <c r="Q4412" t="b">
        <v>0</v>
      </c>
      <c r="R4412">
        <v>7</v>
      </c>
      <c r="S4412" t="s">
        <v>43</v>
      </c>
      <c r="T4412" t="s">
        <v>35</v>
      </c>
    </row>
    <row r="4413" spans="1:20">
      <c r="A4413" t="s">
        <v>8015</v>
      </c>
      <c r="B4413" s="11">
        <v>44957</v>
      </c>
      <c r="C4413" t="s">
        <v>8016</v>
      </c>
      <c r="D4413" t="s">
        <v>5</v>
      </c>
      <c r="E4413" t="s">
        <v>119</v>
      </c>
      <c r="F4413" s="12">
        <v>31.93</v>
      </c>
      <c r="G4413" s="13">
        <v>3</v>
      </c>
      <c r="H4413">
        <v>0</v>
      </c>
      <c r="I4413" s="12">
        <f t="shared" si="272"/>
        <v>0</v>
      </c>
      <c r="J4413" s="12">
        <f t="shared" si="273"/>
        <v>95.79</v>
      </c>
      <c r="K4413" s="12">
        <f t="shared" si="274"/>
        <v>95.79</v>
      </c>
      <c r="L4413" s="12">
        <v>16.21</v>
      </c>
      <c r="M4413" s="12">
        <f t="shared" si="275"/>
        <v>112</v>
      </c>
      <c r="N4413" t="s">
        <v>9</v>
      </c>
      <c r="O4413" s="13">
        <v>6</v>
      </c>
      <c r="P4413">
        <v>5</v>
      </c>
      <c r="Q4413" t="b">
        <v>0</v>
      </c>
      <c r="R4413">
        <v>5</v>
      </c>
      <c r="S4413" t="s">
        <v>45</v>
      </c>
      <c r="T4413" t="s">
        <v>39</v>
      </c>
    </row>
    <row r="4414" spans="1:20">
      <c r="A4414" t="s">
        <v>8017</v>
      </c>
      <c r="B4414" s="11">
        <v>44957</v>
      </c>
      <c r="C4414" t="s">
        <v>8018</v>
      </c>
      <c r="D4414" t="s">
        <v>5</v>
      </c>
      <c r="E4414" t="s">
        <v>124</v>
      </c>
      <c r="F4414" s="12">
        <v>50.55</v>
      </c>
      <c r="G4414" s="13">
        <v>2</v>
      </c>
      <c r="H4414">
        <v>0</v>
      </c>
      <c r="I4414" s="12">
        <f t="shared" si="272"/>
        <v>0</v>
      </c>
      <c r="J4414" s="12">
        <f t="shared" si="273"/>
        <v>101.1</v>
      </c>
      <c r="K4414" s="12">
        <f t="shared" si="274"/>
        <v>101.1</v>
      </c>
      <c r="L4414" s="12">
        <v>19.4</v>
      </c>
      <c r="M4414" s="12">
        <f t="shared" si="275"/>
        <v>120.5</v>
      </c>
      <c r="N4414" t="s">
        <v>9</v>
      </c>
      <c r="O4414" s="13">
        <v>8</v>
      </c>
      <c r="P4414">
        <v>4</v>
      </c>
      <c r="Q4414" t="b">
        <v>0</v>
      </c>
      <c r="R4414">
        <v>10</v>
      </c>
      <c r="S4414" t="s">
        <v>48</v>
      </c>
      <c r="T4414" t="s">
        <v>39</v>
      </c>
    </row>
    <row r="4415" spans="1:20">
      <c r="A4415" t="s">
        <v>8019</v>
      </c>
      <c r="B4415" s="11">
        <v>44957</v>
      </c>
      <c r="C4415" t="s">
        <v>8020</v>
      </c>
      <c r="D4415" t="s">
        <v>20</v>
      </c>
      <c r="E4415" t="s">
        <v>97</v>
      </c>
      <c r="F4415" s="12">
        <v>40.04</v>
      </c>
      <c r="G4415" s="13">
        <v>1</v>
      </c>
      <c r="H4415">
        <v>0</v>
      </c>
      <c r="I4415" s="12">
        <f t="shared" si="272"/>
        <v>0</v>
      </c>
      <c r="J4415" s="12">
        <f t="shared" si="273"/>
        <v>40.04</v>
      </c>
      <c r="K4415" s="12">
        <f t="shared" si="274"/>
        <v>40.04</v>
      </c>
      <c r="L4415" s="12">
        <v>16.99</v>
      </c>
      <c r="M4415" s="12">
        <f t="shared" si="275"/>
        <v>57.03</v>
      </c>
      <c r="N4415" t="s">
        <v>9</v>
      </c>
      <c r="O4415" s="13">
        <v>5</v>
      </c>
      <c r="P4415">
        <v>5</v>
      </c>
      <c r="Q4415" t="b">
        <v>0</v>
      </c>
      <c r="R4415">
        <v>5</v>
      </c>
      <c r="S4415" t="s">
        <v>44</v>
      </c>
      <c r="T4415" t="s">
        <v>35</v>
      </c>
    </row>
    <row r="4416" spans="1:20">
      <c r="A4416" t="s">
        <v>8021</v>
      </c>
      <c r="B4416" s="11">
        <v>44958</v>
      </c>
      <c r="C4416" t="s">
        <v>8022</v>
      </c>
      <c r="D4416" t="s">
        <v>20</v>
      </c>
      <c r="E4416" t="s">
        <v>212</v>
      </c>
      <c r="F4416" s="12">
        <v>22.33</v>
      </c>
      <c r="G4416" s="13">
        <v>1</v>
      </c>
      <c r="H4416">
        <v>0</v>
      </c>
      <c r="I4416" s="12">
        <f t="shared" si="272"/>
        <v>0</v>
      </c>
      <c r="J4416" s="12">
        <f t="shared" si="273"/>
        <v>22.33</v>
      </c>
      <c r="K4416" s="12">
        <f t="shared" si="274"/>
        <v>22.33</v>
      </c>
      <c r="L4416" s="12">
        <v>23.07</v>
      </c>
      <c r="M4416" s="12">
        <f t="shared" si="275"/>
        <v>45.4</v>
      </c>
      <c r="N4416" t="s">
        <v>15</v>
      </c>
      <c r="O4416" s="13">
        <v>18</v>
      </c>
      <c r="P4416">
        <v>4.5</v>
      </c>
      <c r="Q4416" t="b">
        <v>0</v>
      </c>
      <c r="R4416">
        <v>1</v>
      </c>
      <c r="S4416" t="s">
        <v>44</v>
      </c>
      <c r="T4416" t="s">
        <v>39</v>
      </c>
    </row>
    <row r="4417" spans="1:20">
      <c r="A4417" t="s">
        <v>8023</v>
      </c>
      <c r="B4417" s="11">
        <v>44958</v>
      </c>
      <c r="C4417" t="s">
        <v>7977</v>
      </c>
      <c r="D4417" t="s">
        <v>14</v>
      </c>
      <c r="E4417" t="s">
        <v>82</v>
      </c>
      <c r="F4417" s="12">
        <v>249.3</v>
      </c>
      <c r="G4417" s="13">
        <v>1</v>
      </c>
      <c r="H4417">
        <v>0</v>
      </c>
      <c r="I4417" s="12">
        <f t="shared" si="272"/>
        <v>0</v>
      </c>
      <c r="J4417" s="12">
        <f t="shared" si="273"/>
        <v>249.3</v>
      </c>
      <c r="K4417" s="12">
        <f t="shared" si="274"/>
        <v>249.3</v>
      </c>
      <c r="L4417" s="12">
        <v>27.83</v>
      </c>
      <c r="M4417" s="12">
        <f t="shared" si="275"/>
        <v>277.13</v>
      </c>
      <c r="N4417" t="s">
        <v>12</v>
      </c>
      <c r="O4417" s="13">
        <v>8</v>
      </c>
      <c r="P4417">
        <v>4.5</v>
      </c>
      <c r="Q4417" t="b">
        <v>0</v>
      </c>
      <c r="R4417">
        <v>7</v>
      </c>
      <c r="S4417" t="s">
        <v>48</v>
      </c>
      <c r="T4417" t="s">
        <v>32</v>
      </c>
    </row>
    <row r="4418" spans="1:20">
      <c r="A4418" t="s">
        <v>8024</v>
      </c>
      <c r="B4418" s="11">
        <v>44958</v>
      </c>
      <c r="C4418" t="s">
        <v>8025</v>
      </c>
      <c r="D4418" t="s">
        <v>11</v>
      </c>
      <c r="E4418" t="s">
        <v>400</v>
      </c>
      <c r="F4418" s="12">
        <v>86.19</v>
      </c>
      <c r="G4418" s="13">
        <v>1</v>
      </c>
      <c r="H4418">
        <v>0</v>
      </c>
      <c r="I4418" s="12">
        <f t="shared" si="272"/>
        <v>0</v>
      </c>
      <c r="J4418" s="12">
        <f t="shared" si="273"/>
        <v>86.19</v>
      </c>
      <c r="K4418" s="12">
        <f t="shared" si="274"/>
        <v>86.19</v>
      </c>
      <c r="L4418" s="12">
        <v>26.06</v>
      </c>
      <c r="M4418" s="12">
        <f t="shared" si="275"/>
        <v>112.25</v>
      </c>
      <c r="N4418" t="s">
        <v>6</v>
      </c>
      <c r="O4418" s="13">
        <v>12</v>
      </c>
      <c r="P4418">
        <v>4</v>
      </c>
      <c r="Q4418" t="b">
        <v>0</v>
      </c>
      <c r="R4418">
        <v>5</v>
      </c>
      <c r="S4418" t="s">
        <v>48</v>
      </c>
      <c r="T4418" t="s">
        <v>39</v>
      </c>
    </row>
    <row r="4419" spans="1:20">
      <c r="A4419" t="s">
        <v>8026</v>
      </c>
      <c r="B4419" s="11">
        <v>44958</v>
      </c>
      <c r="C4419" t="s">
        <v>3863</v>
      </c>
      <c r="D4419" t="s">
        <v>17</v>
      </c>
      <c r="E4419" t="s">
        <v>78</v>
      </c>
      <c r="F4419" s="12">
        <v>56.21</v>
      </c>
      <c r="G4419" s="13">
        <v>1</v>
      </c>
      <c r="H4419">
        <v>0</v>
      </c>
      <c r="I4419" s="12">
        <f t="shared" ref="I4419:I4482" si="276">H4419*F4419/100</f>
        <v>0</v>
      </c>
      <c r="J4419" s="12">
        <f t="shared" ref="J4419:J4482" si="277">G4419*F4419</f>
        <v>56.21</v>
      </c>
      <c r="K4419" s="12">
        <f t="shared" ref="K4419:K4482" si="278">J4419-I4419</f>
        <v>56.21</v>
      </c>
      <c r="L4419" s="12">
        <v>14.11</v>
      </c>
      <c r="M4419" s="12">
        <f t="shared" ref="M4419:M4482" si="279">K4419+L4419</f>
        <v>70.32</v>
      </c>
      <c r="N4419" t="s">
        <v>9</v>
      </c>
      <c r="O4419" s="13">
        <v>10</v>
      </c>
      <c r="P4419">
        <v>5</v>
      </c>
      <c r="Q4419" t="b">
        <v>1</v>
      </c>
      <c r="R4419">
        <v>1</v>
      </c>
      <c r="S4419" t="s">
        <v>48</v>
      </c>
      <c r="T4419" t="s">
        <v>39</v>
      </c>
    </row>
    <row r="4420" spans="1:20">
      <c r="A4420" t="s">
        <v>8027</v>
      </c>
      <c r="B4420" s="11">
        <v>44958</v>
      </c>
      <c r="C4420" t="s">
        <v>2263</v>
      </c>
      <c r="D4420" t="s">
        <v>17</v>
      </c>
      <c r="E4420" t="s">
        <v>194</v>
      </c>
      <c r="F4420" s="12">
        <v>18.6</v>
      </c>
      <c r="G4420" s="13">
        <v>1</v>
      </c>
      <c r="H4420">
        <v>0</v>
      </c>
      <c r="I4420" s="12">
        <f t="shared" si="276"/>
        <v>0</v>
      </c>
      <c r="J4420" s="12">
        <f t="shared" si="277"/>
        <v>18.6</v>
      </c>
      <c r="K4420" s="12">
        <f t="shared" si="278"/>
        <v>18.6</v>
      </c>
      <c r="L4420" s="12">
        <v>11.11</v>
      </c>
      <c r="M4420" s="12">
        <f t="shared" si="279"/>
        <v>29.71</v>
      </c>
      <c r="N4420" t="s">
        <v>18</v>
      </c>
      <c r="O4420" s="13">
        <v>3</v>
      </c>
      <c r="P4420">
        <v>4.5</v>
      </c>
      <c r="Q4420" t="b">
        <v>0</v>
      </c>
      <c r="R4420">
        <v>1</v>
      </c>
      <c r="S4420" t="s">
        <v>48</v>
      </c>
      <c r="T4420" t="s">
        <v>39</v>
      </c>
    </row>
    <row r="4421" spans="1:20">
      <c r="A4421" t="s">
        <v>8028</v>
      </c>
      <c r="B4421" s="11">
        <v>44958</v>
      </c>
      <c r="C4421" t="s">
        <v>8029</v>
      </c>
      <c r="D4421" t="s">
        <v>11</v>
      </c>
      <c r="E4421" t="s">
        <v>91</v>
      </c>
      <c r="F4421" s="12">
        <v>75.77</v>
      </c>
      <c r="G4421" s="13">
        <v>1</v>
      </c>
      <c r="H4421">
        <v>18.7</v>
      </c>
      <c r="I4421" s="12">
        <f t="shared" si="276"/>
        <v>14.16899</v>
      </c>
      <c r="J4421" s="12">
        <f t="shared" si="277"/>
        <v>75.77</v>
      </c>
      <c r="K4421" s="12">
        <f t="shared" si="278"/>
        <v>61.60101</v>
      </c>
      <c r="L4421" s="12">
        <v>14.93</v>
      </c>
      <c r="M4421" s="12">
        <f t="shared" si="279"/>
        <v>76.53101</v>
      </c>
      <c r="N4421" t="s">
        <v>18</v>
      </c>
      <c r="O4421" s="13">
        <v>4</v>
      </c>
      <c r="P4421">
        <v>4</v>
      </c>
      <c r="Q4421" t="b">
        <v>0</v>
      </c>
      <c r="R4421">
        <v>2</v>
      </c>
      <c r="S4421" t="s">
        <v>44</v>
      </c>
      <c r="T4421" t="s">
        <v>30</v>
      </c>
    </row>
    <row r="4422" spans="1:20">
      <c r="A4422" t="s">
        <v>8030</v>
      </c>
      <c r="B4422" s="11">
        <v>44958</v>
      </c>
      <c r="C4422" t="s">
        <v>4789</v>
      </c>
      <c r="D4422" t="s">
        <v>25</v>
      </c>
      <c r="E4422" t="s">
        <v>159</v>
      </c>
      <c r="F4422" s="12">
        <v>423.87</v>
      </c>
      <c r="G4422" s="13">
        <v>3</v>
      </c>
      <c r="H4422">
        <v>0</v>
      </c>
      <c r="I4422" s="12">
        <f t="shared" si="276"/>
        <v>0</v>
      </c>
      <c r="J4422" s="12">
        <f t="shared" si="277"/>
        <v>1271.61</v>
      </c>
      <c r="K4422" s="12">
        <f t="shared" si="278"/>
        <v>1271.61</v>
      </c>
      <c r="L4422" s="12">
        <v>18.88</v>
      </c>
      <c r="M4422" s="12">
        <f t="shared" si="279"/>
        <v>1290.49</v>
      </c>
      <c r="N4422" t="s">
        <v>18</v>
      </c>
      <c r="O4422" s="13">
        <v>7</v>
      </c>
      <c r="P4422">
        <v>2</v>
      </c>
      <c r="Q4422" t="b">
        <v>0</v>
      </c>
      <c r="R4422">
        <v>7</v>
      </c>
      <c r="S4422" t="s">
        <v>44</v>
      </c>
      <c r="T4422" t="s">
        <v>35</v>
      </c>
    </row>
    <row r="4423" spans="1:20">
      <c r="A4423" t="s">
        <v>8031</v>
      </c>
      <c r="B4423" s="11">
        <v>44958</v>
      </c>
      <c r="C4423" t="s">
        <v>8032</v>
      </c>
      <c r="D4423" t="s">
        <v>11</v>
      </c>
      <c r="E4423" t="s">
        <v>400</v>
      </c>
      <c r="F4423" s="12">
        <v>56.97</v>
      </c>
      <c r="G4423" s="13">
        <v>2</v>
      </c>
      <c r="H4423">
        <v>13.7</v>
      </c>
      <c r="I4423" s="12">
        <f t="shared" si="276"/>
        <v>7.80489</v>
      </c>
      <c r="J4423" s="12">
        <f t="shared" si="277"/>
        <v>113.94</v>
      </c>
      <c r="K4423" s="12">
        <f t="shared" si="278"/>
        <v>106.13511</v>
      </c>
      <c r="L4423" s="12">
        <v>8.66</v>
      </c>
      <c r="M4423" s="12">
        <f t="shared" si="279"/>
        <v>114.79511</v>
      </c>
      <c r="N4423" t="s">
        <v>18</v>
      </c>
      <c r="O4423" s="13">
        <v>6</v>
      </c>
      <c r="P4423">
        <v>4.5</v>
      </c>
      <c r="Q4423" t="b">
        <v>0</v>
      </c>
      <c r="R4423">
        <v>4</v>
      </c>
      <c r="S4423" t="s">
        <v>44</v>
      </c>
      <c r="T4423" t="s">
        <v>30</v>
      </c>
    </row>
    <row r="4424" spans="1:20">
      <c r="A4424" t="s">
        <v>8033</v>
      </c>
      <c r="B4424" s="11">
        <v>44958</v>
      </c>
      <c r="C4424" t="s">
        <v>4573</v>
      </c>
      <c r="D4424" t="s">
        <v>5</v>
      </c>
      <c r="E4424" t="s">
        <v>106</v>
      </c>
      <c r="F4424" s="12">
        <v>111.16</v>
      </c>
      <c r="G4424" s="13">
        <v>1</v>
      </c>
      <c r="H4424">
        <v>0</v>
      </c>
      <c r="I4424" s="12">
        <f t="shared" si="276"/>
        <v>0</v>
      </c>
      <c r="J4424" s="12">
        <f t="shared" si="277"/>
        <v>111.16</v>
      </c>
      <c r="K4424" s="12">
        <f t="shared" si="278"/>
        <v>111.16</v>
      </c>
      <c r="L4424" s="12">
        <v>9.22</v>
      </c>
      <c r="M4424" s="12">
        <f t="shared" si="279"/>
        <v>120.38</v>
      </c>
      <c r="N4424" t="s">
        <v>18</v>
      </c>
      <c r="O4424" s="13">
        <v>6</v>
      </c>
      <c r="P4424">
        <v>4.5</v>
      </c>
      <c r="Q4424" t="b">
        <v>0</v>
      </c>
      <c r="R4424">
        <v>5</v>
      </c>
      <c r="S4424" t="s">
        <v>44</v>
      </c>
      <c r="T4424" t="s">
        <v>39</v>
      </c>
    </row>
    <row r="4425" spans="1:20">
      <c r="A4425" t="s">
        <v>8034</v>
      </c>
      <c r="B4425" s="11">
        <v>44958</v>
      </c>
      <c r="C4425" t="s">
        <v>4764</v>
      </c>
      <c r="D4425" t="s">
        <v>11</v>
      </c>
      <c r="E4425" t="s">
        <v>151</v>
      </c>
      <c r="F4425" s="12">
        <v>82.36</v>
      </c>
      <c r="G4425" s="13">
        <v>4</v>
      </c>
      <c r="H4425">
        <v>0</v>
      </c>
      <c r="I4425" s="12">
        <f t="shared" si="276"/>
        <v>0</v>
      </c>
      <c r="J4425" s="12">
        <f t="shared" si="277"/>
        <v>329.44</v>
      </c>
      <c r="K4425" s="12">
        <f t="shared" si="278"/>
        <v>329.44</v>
      </c>
      <c r="L4425" s="12">
        <v>14.53</v>
      </c>
      <c r="M4425" s="12">
        <f t="shared" si="279"/>
        <v>343.97</v>
      </c>
      <c r="N4425" t="s">
        <v>18</v>
      </c>
      <c r="O4425" s="13">
        <v>7</v>
      </c>
      <c r="P4425">
        <v>4</v>
      </c>
      <c r="Q4425" t="b">
        <v>0</v>
      </c>
      <c r="R4425">
        <v>4</v>
      </c>
      <c r="S4425" t="s">
        <v>48</v>
      </c>
      <c r="T4425" t="s">
        <v>35</v>
      </c>
    </row>
    <row r="4426" spans="1:20">
      <c r="A4426" t="s">
        <v>8035</v>
      </c>
      <c r="B4426" s="11">
        <v>44959</v>
      </c>
      <c r="C4426" t="s">
        <v>8036</v>
      </c>
      <c r="D4426" t="s">
        <v>11</v>
      </c>
      <c r="E4426" t="s">
        <v>91</v>
      </c>
      <c r="F4426" s="12">
        <v>20.64</v>
      </c>
      <c r="G4426" s="13">
        <v>1</v>
      </c>
      <c r="H4426">
        <v>0</v>
      </c>
      <c r="I4426" s="12">
        <f t="shared" si="276"/>
        <v>0</v>
      </c>
      <c r="J4426" s="12">
        <f t="shared" si="277"/>
        <v>20.64</v>
      </c>
      <c r="K4426" s="12">
        <f t="shared" si="278"/>
        <v>20.64</v>
      </c>
      <c r="L4426" s="12">
        <v>19.78</v>
      </c>
      <c r="M4426" s="12">
        <f t="shared" si="279"/>
        <v>40.42</v>
      </c>
      <c r="N4426" t="s">
        <v>6</v>
      </c>
      <c r="O4426" s="13">
        <v>17</v>
      </c>
      <c r="P4426">
        <v>4.5</v>
      </c>
      <c r="Q4426" t="b">
        <v>0</v>
      </c>
      <c r="R4426">
        <v>5</v>
      </c>
      <c r="S4426" t="s">
        <v>48</v>
      </c>
      <c r="T4426" t="s">
        <v>37</v>
      </c>
    </row>
    <row r="4427" spans="1:20">
      <c r="A4427" t="s">
        <v>8037</v>
      </c>
      <c r="B4427" s="11">
        <v>44959</v>
      </c>
      <c r="C4427" t="s">
        <v>8038</v>
      </c>
      <c r="D4427" t="s">
        <v>8</v>
      </c>
      <c r="E4427" t="s">
        <v>241</v>
      </c>
      <c r="F4427" s="12">
        <v>23.78</v>
      </c>
      <c r="G4427" s="13">
        <v>2</v>
      </c>
      <c r="H4427">
        <v>0</v>
      </c>
      <c r="I4427" s="12">
        <f t="shared" si="276"/>
        <v>0</v>
      </c>
      <c r="J4427" s="12">
        <f t="shared" si="277"/>
        <v>47.56</v>
      </c>
      <c r="K4427" s="12">
        <f t="shared" si="278"/>
        <v>47.56</v>
      </c>
      <c r="L4427" s="12">
        <v>9.23</v>
      </c>
      <c r="M4427" s="12">
        <f t="shared" si="279"/>
        <v>56.79</v>
      </c>
      <c r="N4427" t="s">
        <v>18</v>
      </c>
      <c r="O4427" s="13">
        <v>6</v>
      </c>
      <c r="P4427">
        <v>4</v>
      </c>
      <c r="Q4427" t="b">
        <v>1</v>
      </c>
      <c r="R4427">
        <v>1</v>
      </c>
      <c r="S4427" t="s">
        <v>48</v>
      </c>
      <c r="T4427" t="s">
        <v>35</v>
      </c>
    </row>
    <row r="4428" spans="1:20">
      <c r="A4428" t="s">
        <v>8039</v>
      </c>
      <c r="B4428" s="11">
        <v>44959</v>
      </c>
      <c r="C4428" t="s">
        <v>1833</v>
      </c>
      <c r="D4428" t="s">
        <v>25</v>
      </c>
      <c r="E4428" t="s">
        <v>159</v>
      </c>
      <c r="F4428" s="12">
        <v>346.48</v>
      </c>
      <c r="G4428" s="13">
        <v>1</v>
      </c>
      <c r="H4428">
        <v>0</v>
      </c>
      <c r="I4428" s="12">
        <f t="shared" si="276"/>
        <v>0</v>
      </c>
      <c r="J4428" s="12">
        <f t="shared" si="277"/>
        <v>346.48</v>
      </c>
      <c r="K4428" s="12">
        <f t="shared" si="278"/>
        <v>346.48</v>
      </c>
      <c r="L4428" s="12">
        <v>18.31</v>
      </c>
      <c r="M4428" s="12">
        <f t="shared" si="279"/>
        <v>364.79</v>
      </c>
      <c r="N4428" t="s">
        <v>18</v>
      </c>
      <c r="O4428" s="13">
        <v>5</v>
      </c>
      <c r="P4428">
        <v>5</v>
      </c>
      <c r="Q4428" t="b">
        <v>0</v>
      </c>
      <c r="R4428">
        <v>9</v>
      </c>
      <c r="S4428" t="s">
        <v>44</v>
      </c>
      <c r="T4428" t="s">
        <v>35</v>
      </c>
    </row>
    <row r="4429" spans="1:20">
      <c r="A4429" t="s">
        <v>8040</v>
      </c>
      <c r="B4429" s="11">
        <v>44959</v>
      </c>
      <c r="C4429" t="s">
        <v>8041</v>
      </c>
      <c r="D4429" t="s">
        <v>5</v>
      </c>
      <c r="E4429" t="s">
        <v>156</v>
      </c>
      <c r="F4429" s="12">
        <v>82.24</v>
      </c>
      <c r="G4429" s="13">
        <v>5</v>
      </c>
      <c r="H4429">
        <v>0</v>
      </c>
      <c r="I4429" s="12">
        <f t="shared" si="276"/>
        <v>0</v>
      </c>
      <c r="J4429" s="12">
        <f t="shared" si="277"/>
        <v>411.2</v>
      </c>
      <c r="K4429" s="12">
        <f t="shared" si="278"/>
        <v>411.2</v>
      </c>
      <c r="L4429" s="12">
        <v>8.24</v>
      </c>
      <c r="M4429" s="12">
        <f t="shared" si="279"/>
        <v>419.44</v>
      </c>
      <c r="N4429" t="s">
        <v>18</v>
      </c>
      <c r="O4429" s="13">
        <v>7</v>
      </c>
      <c r="P4429">
        <v>5</v>
      </c>
      <c r="Q4429" t="b">
        <v>0</v>
      </c>
      <c r="R4429">
        <v>5</v>
      </c>
      <c r="S4429" t="s">
        <v>42</v>
      </c>
      <c r="T4429" t="s">
        <v>39</v>
      </c>
    </row>
    <row r="4430" spans="1:20">
      <c r="A4430" t="s">
        <v>8042</v>
      </c>
      <c r="B4430" s="11">
        <v>44959</v>
      </c>
      <c r="C4430" t="s">
        <v>8043</v>
      </c>
      <c r="D4430" t="s">
        <v>20</v>
      </c>
      <c r="E4430" t="s">
        <v>97</v>
      </c>
      <c r="F4430" s="12">
        <v>22.39</v>
      </c>
      <c r="G4430" s="13">
        <v>1</v>
      </c>
      <c r="H4430">
        <v>0</v>
      </c>
      <c r="I4430" s="12">
        <f t="shared" si="276"/>
        <v>0</v>
      </c>
      <c r="J4430" s="12">
        <f t="shared" si="277"/>
        <v>22.39</v>
      </c>
      <c r="K4430" s="12">
        <f t="shared" si="278"/>
        <v>22.39</v>
      </c>
      <c r="L4430" s="12">
        <v>6.96</v>
      </c>
      <c r="M4430" s="12">
        <f t="shared" si="279"/>
        <v>29.35</v>
      </c>
      <c r="N4430" t="s">
        <v>18</v>
      </c>
      <c r="O4430" s="13">
        <v>5</v>
      </c>
      <c r="P4430">
        <v>5</v>
      </c>
      <c r="Q4430" t="b">
        <v>0</v>
      </c>
      <c r="R4430">
        <v>2</v>
      </c>
      <c r="S4430" t="s">
        <v>46</v>
      </c>
      <c r="T4430" t="s">
        <v>39</v>
      </c>
    </row>
    <row r="4431" spans="1:20">
      <c r="A4431" t="s">
        <v>8044</v>
      </c>
      <c r="B4431" s="11">
        <v>44959</v>
      </c>
      <c r="C4431" t="s">
        <v>8045</v>
      </c>
      <c r="D4431" t="s">
        <v>14</v>
      </c>
      <c r="E4431" t="s">
        <v>113</v>
      </c>
      <c r="F4431" s="12">
        <v>187.12</v>
      </c>
      <c r="G4431" s="13">
        <v>1</v>
      </c>
      <c r="H4431">
        <v>16.3</v>
      </c>
      <c r="I4431" s="12">
        <f t="shared" si="276"/>
        <v>30.50056</v>
      </c>
      <c r="J4431" s="12">
        <f t="shared" si="277"/>
        <v>187.12</v>
      </c>
      <c r="K4431" s="12">
        <f t="shared" si="278"/>
        <v>156.61944</v>
      </c>
      <c r="L4431" s="12">
        <v>26</v>
      </c>
      <c r="M4431" s="12">
        <f t="shared" si="279"/>
        <v>182.61944</v>
      </c>
      <c r="N4431" t="s">
        <v>6</v>
      </c>
      <c r="O4431" s="13">
        <v>20</v>
      </c>
      <c r="P4431">
        <v>4</v>
      </c>
      <c r="Q4431" t="b">
        <v>0</v>
      </c>
      <c r="R4431">
        <v>7</v>
      </c>
      <c r="S4431" t="s">
        <v>42</v>
      </c>
      <c r="T4431" t="s">
        <v>35</v>
      </c>
    </row>
    <row r="4432" spans="1:20">
      <c r="A4432" t="s">
        <v>8046</v>
      </c>
      <c r="B4432" s="11">
        <v>44959</v>
      </c>
      <c r="C4432" t="s">
        <v>8047</v>
      </c>
      <c r="D4432" t="s">
        <v>14</v>
      </c>
      <c r="E4432" t="s">
        <v>103</v>
      </c>
      <c r="F4432" s="12">
        <v>72.69</v>
      </c>
      <c r="G4432" s="13">
        <v>2</v>
      </c>
      <c r="H4432">
        <v>0</v>
      </c>
      <c r="I4432" s="12">
        <f t="shared" si="276"/>
        <v>0</v>
      </c>
      <c r="J4432" s="12">
        <f t="shared" si="277"/>
        <v>145.38</v>
      </c>
      <c r="K4432" s="12">
        <f t="shared" si="278"/>
        <v>145.38</v>
      </c>
      <c r="L4432" s="12">
        <v>11.75</v>
      </c>
      <c r="M4432" s="12">
        <f t="shared" si="279"/>
        <v>157.13</v>
      </c>
      <c r="N4432" t="s">
        <v>18</v>
      </c>
      <c r="O4432" s="13">
        <v>7</v>
      </c>
      <c r="P4432">
        <v>4.5</v>
      </c>
      <c r="Q4432" t="b">
        <v>0</v>
      </c>
      <c r="R4432">
        <v>15</v>
      </c>
      <c r="S4432" t="s">
        <v>45</v>
      </c>
      <c r="T4432" t="s">
        <v>30</v>
      </c>
    </row>
    <row r="4433" spans="1:20">
      <c r="A4433" t="s">
        <v>8048</v>
      </c>
      <c r="B4433" s="11">
        <v>44959</v>
      </c>
      <c r="C4433" t="s">
        <v>8049</v>
      </c>
      <c r="D4433" t="s">
        <v>17</v>
      </c>
      <c r="E4433" t="s">
        <v>194</v>
      </c>
      <c r="F4433" s="12">
        <v>80.35</v>
      </c>
      <c r="G4433" s="13">
        <v>1</v>
      </c>
      <c r="H4433">
        <v>0</v>
      </c>
      <c r="I4433" s="12">
        <f t="shared" si="276"/>
        <v>0</v>
      </c>
      <c r="J4433" s="12">
        <f t="shared" si="277"/>
        <v>80.35</v>
      </c>
      <c r="K4433" s="12">
        <f t="shared" si="278"/>
        <v>80.35</v>
      </c>
      <c r="L4433" s="12">
        <v>23.94</v>
      </c>
      <c r="M4433" s="12">
        <f t="shared" si="279"/>
        <v>104.29</v>
      </c>
      <c r="N4433" t="s">
        <v>12</v>
      </c>
      <c r="O4433" s="13">
        <v>18</v>
      </c>
      <c r="P4433">
        <v>5</v>
      </c>
      <c r="Q4433" t="b">
        <v>0</v>
      </c>
      <c r="R4433">
        <v>10</v>
      </c>
      <c r="S4433" t="s">
        <v>45</v>
      </c>
      <c r="T4433" t="s">
        <v>39</v>
      </c>
    </row>
    <row r="4434" spans="1:20">
      <c r="A4434" t="s">
        <v>8050</v>
      </c>
      <c r="B4434" s="11">
        <v>44960</v>
      </c>
      <c r="C4434" t="s">
        <v>6338</v>
      </c>
      <c r="D4434" t="s">
        <v>5</v>
      </c>
      <c r="E4434" t="s">
        <v>119</v>
      </c>
      <c r="F4434" s="12">
        <v>34.09</v>
      </c>
      <c r="G4434" s="13">
        <v>1</v>
      </c>
      <c r="H4434">
        <v>0</v>
      </c>
      <c r="I4434" s="12">
        <f t="shared" si="276"/>
        <v>0</v>
      </c>
      <c r="J4434" s="12">
        <f t="shared" si="277"/>
        <v>34.09</v>
      </c>
      <c r="K4434" s="12">
        <f t="shared" si="278"/>
        <v>34.09</v>
      </c>
      <c r="L4434" s="12">
        <v>8.13</v>
      </c>
      <c r="M4434" s="12">
        <f t="shared" si="279"/>
        <v>42.22</v>
      </c>
      <c r="N4434" t="s">
        <v>18</v>
      </c>
      <c r="O4434" s="13">
        <v>5</v>
      </c>
      <c r="P4434">
        <v>4.5</v>
      </c>
      <c r="Q4434" t="b">
        <v>0</v>
      </c>
      <c r="R4434">
        <v>9</v>
      </c>
      <c r="S4434" t="s">
        <v>44</v>
      </c>
      <c r="T4434" t="s">
        <v>32</v>
      </c>
    </row>
    <row r="4435" spans="1:20">
      <c r="A4435" t="s">
        <v>8051</v>
      </c>
      <c r="B4435" s="11">
        <v>44960</v>
      </c>
      <c r="C4435" t="s">
        <v>8052</v>
      </c>
      <c r="D4435" t="s">
        <v>11</v>
      </c>
      <c r="E4435" t="s">
        <v>91</v>
      </c>
      <c r="F4435" s="12">
        <v>57.92</v>
      </c>
      <c r="G4435" s="13">
        <v>1</v>
      </c>
      <c r="H4435">
        <v>7.7</v>
      </c>
      <c r="I4435" s="12">
        <f t="shared" si="276"/>
        <v>4.45984</v>
      </c>
      <c r="J4435" s="12">
        <f t="shared" si="277"/>
        <v>57.92</v>
      </c>
      <c r="K4435" s="12">
        <f t="shared" si="278"/>
        <v>53.46016</v>
      </c>
      <c r="L4435" s="12">
        <v>22.09</v>
      </c>
      <c r="M4435" s="12">
        <f t="shared" si="279"/>
        <v>75.55016</v>
      </c>
      <c r="N4435" t="s">
        <v>6</v>
      </c>
      <c r="O4435" s="13">
        <v>14</v>
      </c>
      <c r="P4435">
        <v>5</v>
      </c>
      <c r="Q4435" t="b">
        <v>0</v>
      </c>
      <c r="R4435">
        <v>7</v>
      </c>
      <c r="S4435" t="s">
        <v>45</v>
      </c>
      <c r="T4435" t="s">
        <v>39</v>
      </c>
    </row>
    <row r="4436" spans="1:20">
      <c r="A4436" t="s">
        <v>8053</v>
      </c>
      <c r="B4436" s="11">
        <v>44960</v>
      </c>
      <c r="C4436" t="s">
        <v>2444</v>
      </c>
      <c r="D4436" t="s">
        <v>8</v>
      </c>
      <c r="E4436" t="s">
        <v>94</v>
      </c>
      <c r="F4436" s="12">
        <v>39.4</v>
      </c>
      <c r="G4436" s="13">
        <v>2</v>
      </c>
      <c r="H4436">
        <v>0</v>
      </c>
      <c r="I4436" s="12">
        <f t="shared" si="276"/>
        <v>0</v>
      </c>
      <c r="J4436" s="12">
        <f t="shared" si="277"/>
        <v>78.8</v>
      </c>
      <c r="K4436" s="12">
        <f t="shared" si="278"/>
        <v>78.8</v>
      </c>
      <c r="L4436" s="12">
        <v>20.32</v>
      </c>
      <c r="M4436" s="12">
        <f t="shared" si="279"/>
        <v>99.12</v>
      </c>
      <c r="N4436" t="s">
        <v>9</v>
      </c>
      <c r="O4436" s="13">
        <v>7</v>
      </c>
      <c r="P4436">
        <v>4.5</v>
      </c>
      <c r="Q4436" t="b">
        <v>0</v>
      </c>
      <c r="R4436">
        <v>7</v>
      </c>
      <c r="S4436" t="s">
        <v>48</v>
      </c>
      <c r="T4436" t="s">
        <v>35</v>
      </c>
    </row>
    <row r="4437" spans="1:20">
      <c r="A4437" t="s">
        <v>8054</v>
      </c>
      <c r="B4437" s="11">
        <v>44960</v>
      </c>
      <c r="C4437" t="s">
        <v>8055</v>
      </c>
      <c r="D4437" t="s">
        <v>23</v>
      </c>
      <c r="E4437" t="s">
        <v>176</v>
      </c>
      <c r="F4437" s="12">
        <v>93.54</v>
      </c>
      <c r="G4437" s="13">
        <v>1</v>
      </c>
      <c r="H4437">
        <v>0</v>
      </c>
      <c r="I4437" s="12">
        <f t="shared" si="276"/>
        <v>0</v>
      </c>
      <c r="J4437" s="12">
        <f t="shared" si="277"/>
        <v>93.54</v>
      </c>
      <c r="K4437" s="12">
        <f t="shared" si="278"/>
        <v>93.54</v>
      </c>
      <c r="L4437" s="12">
        <v>8.27</v>
      </c>
      <c r="M4437" s="12">
        <f t="shared" si="279"/>
        <v>101.81</v>
      </c>
      <c r="N4437" t="s">
        <v>18</v>
      </c>
      <c r="O4437" s="13">
        <v>7</v>
      </c>
      <c r="P4437">
        <v>4.5</v>
      </c>
      <c r="Q4437" t="b">
        <v>0</v>
      </c>
      <c r="R4437">
        <v>6</v>
      </c>
      <c r="S4437" t="s">
        <v>48</v>
      </c>
      <c r="T4437" t="s">
        <v>30</v>
      </c>
    </row>
    <row r="4438" spans="1:20">
      <c r="A4438" t="s">
        <v>8056</v>
      </c>
      <c r="B4438" s="11">
        <v>44960</v>
      </c>
      <c r="C4438" t="s">
        <v>8057</v>
      </c>
      <c r="D4438" t="s">
        <v>25</v>
      </c>
      <c r="E4438" t="s">
        <v>602</v>
      </c>
      <c r="F4438" s="12">
        <v>379.9</v>
      </c>
      <c r="G4438" s="13">
        <v>1</v>
      </c>
      <c r="H4438">
        <v>9.8</v>
      </c>
      <c r="I4438" s="12">
        <f t="shared" si="276"/>
        <v>37.2302</v>
      </c>
      <c r="J4438" s="12">
        <f t="shared" si="277"/>
        <v>379.9</v>
      </c>
      <c r="K4438" s="12">
        <f t="shared" si="278"/>
        <v>342.6698</v>
      </c>
      <c r="L4438" s="12">
        <v>13.92</v>
      </c>
      <c r="M4438" s="12">
        <f t="shared" si="279"/>
        <v>356.5898</v>
      </c>
      <c r="N4438" t="s">
        <v>18</v>
      </c>
      <c r="O4438" s="13">
        <v>5</v>
      </c>
      <c r="P4438">
        <v>5</v>
      </c>
      <c r="Q4438" t="b">
        <v>0</v>
      </c>
      <c r="R4438">
        <v>4</v>
      </c>
      <c r="S4438" t="s">
        <v>48</v>
      </c>
      <c r="T4438" t="s">
        <v>35</v>
      </c>
    </row>
    <row r="4439" spans="1:20">
      <c r="A4439" t="s">
        <v>8058</v>
      </c>
      <c r="B4439" s="11">
        <v>44960</v>
      </c>
      <c r="C4439" t="s">
        <v>8059</v>
      </c>
      <c r="D4439" t="s">
        <v>8</v>
      </c>
      <c r="E4439" t="s">
        <v>179</v>
      </c>
      <c r="F4439" s="12">
        <v>12.49</v>
      </c>
      <c r="G4439" s="13">
        <v>2</v>
      </c>
      <c r="H4439">
        <v>24.2</v>
      </c>
      <c r="I4439" s="12">
        <f t="shared" si="276"/>
        <v>3.02258</v>
      </c>
      <c r="J4439" s="12">
        <f t="shared" si="277"/>
        <v>24.98</v>
      </c>
      <c r="K4439" s="12">
        <f t="shared" si="278"/>
        <v>21.95742</v>
      </c>
      <c r="L4439" s="12">
        <v>16.35</v>
      </c>
      <c r="M4439" s="12">
        <f t="shared" si="279"/>
        <v>38.30742</v>
      </c>
      <c r="N4439" t="s">
        <v>9</v>
      </c>
      <c r="O4439" s="13">
        <v>13</v>
      </c>
      <c r="P4439">
        <v>3</v>
      </c>
      <c r="Q4439" t="b">
        <v>1</v>
      </c>
      <c r="R4439">
        <v>4</v>
      </c>
      <c r="S4439" t="s">
        <v>43</v>
      </c>
      <c r="T4439" t="s">
        <v>32</v>
      </c>
    </row>
    <row r="4440" spans="1:20">
      <c r="A4440" t="s">
        <v>8060</v>
      </c>
      <c r="B4440" s="11">
        <v>44960</v>
      </c>
      <c r="C4440" t="s">
        <v>8061</v>
      </c>
      <c r="D4440" t="s">
        <v>11</v>
      </c>
      <c r="E4440" t="s">
        <v>215</v>
      </c>
      <c r="F4440" s="12">
        <v>31.94</v>
      </c>
      <c r="G4440" s="13">
        <v>3</v>
      </c>
      <c r="H4440">
        <v>0</v>
      </c>
      <c r="I4440" s="12">
        <f t="shared" si="276"/>
        <v>0</v>
      </c>
      <c r="J4440" s="12">
        <f t="shared" si="277"/>
        <v>95.82</v>
      </c>
      <c r="K4440" s="12">
        <f t="shared" si="278"/>
        <v>95.82</v>
      </c>
      <c r="L4440" s="12">
        <v>13.85</v>
      </c>
      <c r="M4440" s="12">
        <f t="shared" si="279"/>
        <v>109.67</v>
      </c>
      <c r="N4440" t="s">
        <v>9</v>
      </c>
      <c r="O4440" s="13">
        <v>10</v>
      </c>
      <c r="P4440">
        <v>5</v>
      </c>
      <c r="Q4440" t="b">
        <v>0</v>
      </c>
      <c r="R4440">
        <v>6</v>
      </c>
      <c r="S4440" t="s">
        <v>44</v>
      </c>
      <c r="T4440" t="s">
        <v>35</v>
      </c>
    </row>
    <row r="4441" spans="1:20">
      <c r="A4441" t="s">
        <v>8062</v>
      </c>
      <c r="B4441" s="11">
        <v>44961</v>
      </c>
      <c r="C4441" t="s">
        <v>3138</v>
      </c>
      <c r="D4441" t="s">
        <v>25</v>
      </c>
      <c r="E4441" t="s">
        <v>87</v>
      </c>
      <c r="F4441" s="12">
        <v>190.52</v>
      </c>
      <c r="G4441" s="13">
        <v>1</v>
      </c>
      <c r="H4441">
        <v>0</v>
      </c>
      <c r="I4441" s="12">
        <f t="shared" si="276"/>
        <v>0</v>
      </c>
      <c r="J4441" s="12">
        <f t="shared" si="277"/>
        <v>190.52</v>
      </c>
      <c r="K4441" s="12">
        <f t="shared" si="278"/>
        <v>190.52</v>
      </c>
      <c r="L4441" s="12">
        <v>32.81</v>
      </c>
      <c r="M4441" s="12">
        <f t="shared" si="279"/>
        <v>223.33</v>
      </c>
      <c r="N4441" t="s">
        <v>15</v>
      </c>
      <c r="O4441" s="13">
        <v>18</v>
      </c>
      <c r="P4441">
        <v>5</v>
      </c>
      <c r="Q4441" t="b">
        <v>1</v>
      </c>
      <c r="R4441">
        <v>7</v>
      </c>
      <c r="S4441" t="s">
        <v>44</v>
      </c>
      <c r="T4441" t="s">
        <v>30</v>
      </c>
    </row>
    <row r="4442" spans="1:20">
      <c r="A4442" t="s">
        <v>8063</v>
      </c>
      <c r="B4442" s="11">
        <v>44961</v>
      </c>
      <c r="C4442" t="s">
        <v>8064</v>
      </c>
      <c r="D4442" t="s">
        <v>5</v>
      </c>
      <c r="E4442" t="s">
        <v>144</v>
      </c>
      <c r="F4442" s="12">
        <v>58.82</v>
      </c>
      <c r="G4442" s="13">
        <v>1</v>
      </c>
      <c r="H4442">
        <v>0</v>
      </c>
      <c r="I4442" s="12">
        <f t="shared" si="276"/>
        <v>0</v>
      </c>
      <c r="J4442" s="12">
        <f t="shared" si="277"/>
        <v>58.82</v>
      </c>
      <c r="K4442" s="12">
        <f t="shared" si="278"/>
        <v>58.82</v>
      </c>
      <c r="L4442" s="12">
        <v>17.9</v>
      </c>
      <c r="M4442" s="12">
        <f t="shared" si="279"/>
        <v>76.72</v>
      </c>
      <c r="N4442" t="s">
        <v>9</v>
      </c>
      <c r="O4442" s="13">
        <v>10</v>
      </c>
      <c r="P4442">
        <v>4.5</v>
      </c>
      <c r="Q4442" t="b">
        <v>0</v>
      </c>
      <c r="R4442">
        <v>1</v>
      </c>
      <c r="S4442" t="s">
        <v>45</v>
      </c>
      <c r="T4442" t="s">
        <v>37</v>
      </c>
    </row>
    <row r="4443" spans="1:20">
      <c r="A4443" t="s">
        <v>8065</v>
      </c>
      <c r="B4443" s="11">
        <v>44961</v>
      </c>
      <c r="C4443" t="s">
        <v>5305</v>
      </c>
      <c r="D4443" t="s">
        <v>14</v>
      </c>
      <c r="E4443" t="s">
        <v>103</v>
      </c>
      <c r="F4443" s="12">
        <v>126.7</v>
      </c>
      <c r="G4443" s="13">
        <v>1</v>
      </c>
      <c r="H4443">
        <v>0</v>
      </c>
      <c r="I4443" s="12">
        <f t="shared" si="276"/>
        <v>0</v>
      </c>
      <c r="J4443" s="12">
        <f t="shared" si="277"/>
        <v>126.7</v>
      </c>
      <c r="K4443" s="12">
        <f t="shared" si="278"/>
        <v>126.7</v>
      </c>
      <c r="L4443" s="12">
        <v>12.26</v>
      </c>
      <c r="M4443" s="12">
        <f t="shared" si="279"/>
        <v>138.96</v>
      </c>
      <c r="N4443" t="s">
        <v>18</v>
      </c>
      <c r="O4443" s="13">
        <v>5</v>
      </c>
      <c r="P4443">
        <v>5</v>
      </c>
      <c r="Q4443" t="b">
        <v>0</v>
      </c>
      <c r="R4443">
        <v>1</v>
      </c>
      <c r="S4443" t="s">
        <v>42</v>
      </c>
      <c r="T4443" t="s">
        <v>35</v>
      </c>
    </row>
    <row r="4444" spans="1:20">
      <c r="A4444" t="s">
        <v>8066</v>
      </c>
      <c r="B4444" s="11">
        <v>44961</v>
      </c>
      <c r="C4444" t="s">
        <v>6661</v>
      </c>
      <c r="D4444" t="s">
        <v>11</v>
      </c>
      <c r="E4444" t="s">
        <v>215</v>
      </c>
      <c r="F4444" s="12">
        <v>92.67</v>
      </c>
      <c r="G4444" s="13">
        <v>1</v>
      </c>
      <c r="H4444">
        <v>0</v>
      </c>
      <c r="I4444" s="12">
        <f t="shared" si="276"/>
        <v>0</v>
      </c>
      <c r="J4444" s="12">
        <f t="shared" si="277"/>
        <v>92.67</v>
      </c>
      <c r="K4444" s="12">
        <f t="shared" si="278"/>
        <v>92.67</v>
      </c>
      <c r="L4444" s="12">
        <v>14.96</v>
      </c>
      <c r="M4444" s="12">
        <f t="shared" si="279"/>
        <v>107.63</v>
      </c>
      <c r="N4444" t="s">
        <v>18</v>
      </c>
      <c r="O4444" s="13">
        <v>7</v>
      </c>
      <c r="P4444">
        <v>4.5</v>
      </c>
      <c r="Q4444" t="b">
        <v>0</v>
      </c>
      <c r="R4444">
        <v>7</v>
      </c>
      <c r="S4444" t="s">
        <v>44</v>
      </c>
      <c r="T4444" t="s">
        <v>39</v>
      </c>
    </row>
    <row r="4445" spans="1:20">
      <c r="A4445" t="s">
        <v>8067</v>
      </c>
      <c r="B4445" s="11">
        <v>44961</v>
      </c>
      <c r="C4445" t="s">
        <v>8068</v>
      </c>
      <c r="D4445" t="s">
        <v>20</v>
      </c>
      <c r="E4445" t="s">
        <v>197</v>
      </c>
      <c r="F4445" s="12">
        <v>8.75</v>
      </c>
      <c r="G4445" s="13">
        <v>1</v>
      </c>
      <c r="H4445">
        <v>0</v>
      </c>
      <c r="I4445" s="12">
        <f t="shared" si="276"/>
        <v>0</v>
      </c>
      <c r="J4445" s="12">
        <f t="shared" si="277"/>
        <v>8.75</v>
      </c>
      <c r="K4445" s="12">
        <f t="shared" si="278"/>
        <v>8.75</v>
      </c>
      <c r="L4445" s="12">
        <v>18.43</v>
      </c>
      <c r="M4445" s="12">
        <f t="shared" si="279"/>
        <v>27.18</v>
      </c>
      <c r="N4445" t="s">
        <v>9</v>
      </c>
      <c r="O4445" s="13">
        <v>7</v>
      </c>
      <c r="P4445">
        <v>3</v>
      </c>
      <c r="Q4445" t="b">
        <v>0</v>
      </c>
      <c r="R4445">
        <v>8</v>
      </c>
      <c r="S4445" t="s">
        <v>45</v>
      </c>
      <c r="T4445" t="s">
        <v>35</v>
      </c>
    </row>
    <row r="4446" spans="1:20">
      <c r="A4446" t="s">
        <v>8069</v>
      </c>
      <c r="B4446" s="11">
        <v>44961</v>
      </c>
      <c r="C4446" t="s">
        <v>365</v>
      </c>
      <c r="D4446" t="s">
        <v>17</v>
      </c>
      <c r="E4446" t="s">
        <v>129</v>
      </c>
      <c r="F4446" s="12">
        <v>89.14</v>
      </c>
      <c r="G4446" s="13">
        <v>1</v>
      </c>
      <c r="H4446">
        <v>0</v>
      </c>
      <c r="I4446" s="12">
        <f t="shared" si="276"/>
        <v>0</v>
      </c>
      <c r="J4446" s="12">
        <f t="shared" si="277"/>
        <v>89.14</v>
      </c>
      <c r="K4446" s="12">
        <f t="shared" si="278"/>
        <v>89.14</v>
      </c>
      <c r="L4446" s="12">
        <v>7.57</v>
      </c>
      <c r="M4446" s="12">
        <f t="shared" si="279"/>
        <v>96.71</v>
      </c>
      <c r="N4446" t="s">
        <v>18</v>
      </c>
      <c r="O4446" s="13">
        <v>5</v>
      </c>
      <c r="P4446">
        <v>4.5</v>
      </c>
      <c r="Q4446" t="b">
        <v>0</v>
      </c>
      <c r="R4446">
        <v>4</v>
      </c>
      <c r="S4446" t="s">
        <v>46</v>
      </c>
      <c r="T4446" t="s">
        <v>35</v>
      </c>
    </row>
    <row r="4447" spans="1:20">
      <c r="A4447" t="s">
        <v>8070</v>
      </c>
      <c r="B4447" s="11">
        <v>44961</v>
      </c>
      <c r="C4447" t="s">
        <v>8071</v>
      </c>
      <c r="D4447" t="s">
        <v>17</v>
      </c>
      <c r="E4447" t="s">
        <v>78</v>
      </c>
      <c r="F4447" s="12">
        <v>54.03</v>
      </c>
      <c r="G4447" s="13">
        <v>1</v>
      </c>
      <c r="H4447">
        <v>0</v>
      </c>
      <c r="I4447" s="12">
        <f t="shared" si="276"/>
        <v>0</v>
      </c>
      <c r="J4447" s="12">
        <f t="shared" si="277"/>
        <v>54.03</v>
      </c>
      <c r="K4447" s="12">
        <f t="shared" si="278"/>
        <v>54.03</v>
      </c>
      <c r="L4447" s="12">
        <v>20.04</v>
      </c>
      <c r="M4447" s="12">
        <f t="shared" si="279"/>
        <v>74.07</v>
      </c>
      <c r="N4447" t="s">
        <v>9</v>
      </c>
      <c r="O4447" s="13">
        <v>7</v>
      </c>
      <c r="P4447">
        <v>5</v>
      </c>
      <c r="Q4447" t="b">
        <v>1</v>
      </c>
      <c r="R4447">
        <v>1</v>
      </c>
      <c r="S4447" t="s">
        <v>48</v>
      </c>
      <c r="T4447" t="s">
        <v>32</v>
      </c>
    </row>
    <row r="4448" spans="1:20">
      <c r="A4448" t="s">
        <v>8072</v>
      </c>
      <c r="B4448" s="11">
        <v>44961</v>
      </c>
      <c r="C4448" t="s">
        <v>8073</v>
      </c>
      <c r="D4448" t="s">
        <v>8</v>
      </c>
      <c r="E4448" t="s">
        <v>94</v>
      </c>
      <c r="F4448" s="12">
        <v>35.34</v>
      </c>
      <c r="G4448" s="13">
        <v>1</v>
      </c>
      <c r="H4448">
        <v>0</v>
      </c>
      <c r="I4448" s="12">
        <f t="shared" si="276"/>
        <v>0</v>
      </c>
      <c r="J4448" s="12">
        <f t="shared" si="277"/>
        <v>35.34</v>
      </c>
      <c r="K4448" s="12">
        <f t="shared" si="278"/>
        <v>35.34</v>
      </c>
      <c r="L4448" s="12">
        <v>14.86</v>
      </c>
      <c r="M4448" s="12">
        <f t="shared" si="279"/>
        <v>50.2</v>
      </c>
      <c r="N4448" t="s">
        <v>9</v>
      </c>
      <c r="O4448" s="13">
        <v>5</v>
      </c>
      <c r="P4448">
        <v>2.5</v>
      </c>
      <c r="Q4448" t="b">
        <v>1</v>
      </c>
      <c r="R4448">
        <v>8</v>
      </c>
      <c r="S4448" t="s">
        <v>42</v>
      </c>
      <c r="T4448" t="s">
        <v>35</v>
      </c>
    </row>
    <row r="4449" spans="1:20">
      <c r="A4449" t="s">
        <v>8074</v>
      </c>
      <c r="B4449" s="11">
        <v>44961</v>
      </c>
      <c r="C4449" t="s">
        <v>8075</v>
      </c>
      <c r="D4449" t="s">
        <v>20</v>
      </c>
      <c r="E4449" t="s">
        <v>197</v>
      </c>
      <c r="F4449" s="12">
        <v>9.64</v>
      </c>
      <c r="G4449" s="13">
        <v>1</v>
      </c>
      <c r="H4449">
        <v>0</v>
      </c>
      <c r="I4449" s="12">
        <f t="shared" si="276"/>
        <v>0</v>
      </c>
      <c r="J4449" s="12">
        <f t="shared" si="277"/>
        <v>9.64</v>
      </c>
      <c r="K4449" s="12">
        <f t="shared" si="278"/>
        <v>9.64</v>
      </c>
      <c r="L4449" s="12">
        <v>13.29</v>
      </c>
      <c r="M4449" s="12">
        <f t="shared" si="279"/>
        <v>22.93</v>
      </c>
      <c r="N4449" t="s">
        <v>18</v>
      </c>
      <c r="O4449" s="13">
        <v>2</v>
      </c>
      <c r="P4449">
        <v>4.5</v>
      </c>
      <c r="Q4449" t="b">
        <v>0</v>
      </c>
      <c r="R4449">
        <v>4</v>
      </c>
      <c r="S4449" t="s">
        <v>48</v>
      </c>
      <c r="T4449" t="s">
        <v>32</v>
      </c>
    </row>
    <row r="4450" spans="1:20">
      <c r="A4450" t="s">
        <v>8076</v>
      </c>
      <c r="B4450" s="11">
        <v>44961</v>
      </c>
      <c r="C4450" t="s">
        <v>4418</v>
      </c>
      <c r="D4450" t="s">
        <v>11</v>
      </c>
      <c r="E4450" t="s">
        <v>91</v>
      </c>
      <c r="F4450" s="12">
        <v>74.08</v>
      </c>
      <c r="G4450" s="13">
        <v>1</v>
      </c>
      <c r="H4450">
        <v>24.6</v>
      </c>
      <c r="I4450" s="12">
        <f t="shared" si="276"/>
        <v>18.22368</v>
      </c>
      <c r="J4450" s="12">
        <f t="shared" si="277"/>
        <v>74.08</v>
      </c>
      <c r="K4450" s="12">
        <f t="shared" si="278"/>
        <v>55.85632</v>
      </c>
      <c r="L4450" s="12">
        <v>17.39</v>
      </c>
      <c r="M4450" s="12">
        <f t="shared" si="279"/>
        <v>73.24632</v>
      </c>
      <c r="N4450" t="s">
        <v>9</v>
      </c>
      <c r="O4450" s="13">
        <v>10</v>
      </c>
      <c r="P4450">
        <v>5</v>
      </c>
      <c r="Q4450" t="b">
        <v>0</v>
      </c>
      <c r="R4450">
        <v>3</v>
      </c>
      <c r="S4450" t="s">
        <v>44</v>
      </c>
      <c r="T4450" t="s">
        <v>30</v>
      </c>
    </row>
    <row r="4451" spans="1:20">
      <c r="A4451" t="s">
        <v>8077</v>
      </c>
      <c r="B4451" s="11">
        <v>44961</v>
      </c>
      <c r="C4451" t="s">
        <v>8078</v>
      </c>
      <c r="D4451" t="s">
        <v>14</v>
      </c>
      <c r="E4451" t="s">
        <v>103</v>
      </c>
      <c r="F4451" s="12">
        <v>235.02</v>
      </c>
      <c r="G4451" s="13">
        <v>1</v>
      </c>
      <c r="H4451">
        <v>0</v>
      </c>
      <c r="I4451" s="12">
        <f t="shared" si="276"/>
        <v>0</v>
      </c>
      <c r="J4451" s="12">
        <f t="shared" si="277"/>
        <v>235.02</v>
      </c>
      <c r="K4451" s="12">
        <f t="shared" si="278"/>
        <v>235.02</v>
      </c>
      <c r="L4451" s="12">
        <v>12.05</v>
      </c>
      <c r="M4451" s="12">
        <f t="shared" si="279"/>
        <v>247.07</v>
      </c>
      <c r="N4451" t="s">
        <v>18</v>
      </c>
      <c r="O4451" s="13">
        <v>4</v>
      </c>
      <c r="P4451">
        <v>5</v>
      </c>
      <c r="Q4451" t="b">
        <v>0</v>
      </c>
      <c r="R4451">
        <v>4</v>
      </c>
      <c r="S4451" t="s">
        <v>45</v>
      </c>
      <c r="T4451" t="s">
        <v>35</v>
      </c>
    </row>
    <row r="4452" spans="1:20">
      <c r="A4452" t="s">
        <v>8079</v>
      </c>
      <c r="B4452" s="11">
        <v>44962</v>
      </c>
      <c r="C4452" t="s">
        <v>8080</v>
      </c>
      <c r="D4452" t="s">
        <v>11</v>
      </c>
      <c r="E4452" t="s">
        <v>204</v>
      </c>
      <c r="F4452" s="12">
        <v>54.68</v>
      </c>
      <c r="G4452" s="13">
        <v>1</v>
      </c>
      <c r="H4452">
        <v>0</v>
      </c>
      <c r="I4452" s="12">
        <f t="shared" si="276"/>
        <v>0</v>
      </c>
      <c r="J4452" s="12">
        <f t="shared" si="277"/>
        <v>54.68</v>
      </c>
      <c r="K4452" s="12">
        <f t="shared" si="278"/>
        <v>54.68</v>
      </c>
      <c r="L4452" s="12">
        <v>20.87</v>
      </c>
      <c r="M4452" s="12">
        <f t="shared" si="279"/>
        <v>75.55</v>
      </c>
      <c r="N4452" t="s">
        <v>12</v>
      </c>
      <c r="O4452" s="13">
        <v>13</v>
      </c>
      <c r="P4452">
        <v>4</v>
      </c>
      <c r="Q4452" t="b">
        <v>0</v>
      </c>
      <c r="R4452">
        <v>7</v>
      </c>
      <c r="S4452" t="s">
        <v>48</v>
      </c>
      <c r="T4452" t="s">
        <v>39</v>
      </c>
    </row>
    <row r="4453" spans="1:20">
      <c r="A4453" t="s">
        <v>8081</v>
      </c>
      <c r="B4453" s="11">
        <v>44962</v>
      </c>
      <c r="C4453" t="s">
        <v>8082</v>
      </c>
      <c r="D4453" t="s">
        <v>20</v>
      </c>
      <c r="E4453" t="s">
        <v>136</v>
      </c>
      <c r="F4453" s="12">
        <v>28.23</v>
      </c>
      <c r="G4453" s="13">
        <v>1</v>
      </c>
      <c r="H4453">
        <v>0</v>
      </c>
      <c r="I4453" s="12">
        <f t="shared" si="276"/>
        <v>0</v>
      </c>
      <c r="J4453" s="12">
        <f t="shared" si="277"/>
        <v>28.23</v>
      </c>
      <c r="K4453" s="12">
        <f t="shared" si="278"/>
        <v>28.23</v>
      </c>
      <c r="L4453" s="12">
        <v>9.5</v>
      </c>
      <c r="M4453" s="12">
        <f t="shared" si="279"/>
        <v>37.73</v>
      </c>
      <c r="N4453" t="s">
        <v>18</v>
      </c>
      <c r="O4453" s="13">
        <v>6</v>
      </c>
      <c r="P4453">
        <v>5</v>
      </c>
      <c r="Q4453" t="b">
        <v>0</v>
      </c>
      <c r="R4453">
        <v>1</v>
      </c>
      <c r="S4453" t="s">
        <v>45</v>
      </c>
      <c r="T4453" t="s">
        <v>39</v>
      </c>
    </row>
    <row r="4454" spans="1:20">
      <c r="A4454" t="s">
        <v>8083</v>
      </c>
      <c r="B4454" s="11">
        <v>44962</v>
      </c>
      <c r="C4454" t="s">
        <v>8084</v>
      </c>
      <c r="D4454" t="s">
        <v>17</v>
      </c>
      <c r="E4454" t="s">
        <v>78</v>
      </c>
      <c r="F4454" s="12">
        <v>136.95</v>
      </c>
      <c r="G4454" s="13">
        <v>2</v>
      </c>
      <c r="H4454">
        <v>0</v>
      </c>
      <c r="I4454" s="12">
        <f t="shared" si="276"/>
        <v>0</v>
      </c>
      <c r="J4454" s="12">
        <f t="shared" si="277"/>
        <v>273.9</v>
      </c>
      <c r="K4454" s="12">
        <f t="shared" si="278"/>
        <v>273.9</v>
      </c>
      <c r="L4454" s="12">
        <v>21.32</v>
      </c>
      <c r="M4454" s="12">
        <f t="shared" si="279"/>
        <v>295.22</v>
      </c>
      <c r="N4454" t="s">
        <v>6</v>
      </c>
      <c r="O4454" s="13">
        <v>15</v>
      </c>
      <c r="P4454">
        <v>5</v>
      </c>
      <c r="Q4454" t="b">
        <v>0</v>
      </c>
      <c r="R4454">
        <v>4</v>
      </c>
      <c r="S4454" t="s">
        <v>43</v>
      </c>
      <c r="T4454" t="s">
        <v>35</v>
      </c>
    </row>
    <row r="4455" spans="1:20">
      <c r="A4455" t="s">
        <v>8085</v>
      </c>
      <c r="B4455" s="11">
        <v>44962</v>
      </c>
      <c r="C4455" t="s">
        <v>8086</v>
      </c>
      <c r="D4455" t="s">
        <v>20</v>
      </c>
      <c r="E4455" t="s">
        <v>97</v>
      </c>
      <c r="F4455" s="12">
        <v>34.11</v>
      </c>
      <c r="G4455" s="13">
        <v>2</v>
      </c>
      <c r="H4455">
        <v>0</v>
      </c>
      <c r="I4455" s="12">
        <f t="shared" si="276"/>
        <v>0</v>
      </c>
      <c r="J4455" s="12">
        <f t="shared" si="277"/>
        <v>68.22</v>
      </c>
      <c r="K4455" s="12">
        <f t="shared" si="278"/>
        <v>68.22</v>
      </c>
      <c r="L4455" s="12">
        <v>11.12</v>
      </c>
      <c r="M4455" s="12">
        <f t="shared" si="279"/>
        <v>79.34</v>
      </c>
      <c r="N4455" t="s">
        <v>18</v>
      </c>
      <c r="O4455" s="13">
        <v>5</v>
      </c>
      <c r="P4455">
        <v>4</v>
      </c>
      <c r="Q4455" t="b">
        <v>0</v>
      </c>
      <c r="R4455">
        <v>6</v>
      </c>
      <c r="S4455" t="s">
        <v>45</v>
      </c>
      <c r="T4455" t="s">
        <v>39</v>
      </c>
    </row>
    <row r="4456" spans="1:20">
      <c r="A4456" t="s">
        <v>8087</v>
      </c>
      <c r="B4456" s="11">
        <v>44962</v>
      </c>
      <c r="C4456" t="s">
        <v>8088</v>
      </c>
      <c r="D4456" t="s">
        <v>14</v>
      </c>
      <c r="E4456" t="s">
        <v>94</v>
      </c>
      <c r="F4456" s="12">
        <v>68.04</v>
      </c>
      <c r="G4456" s="13">
        <v>1</v>
      </c>
      <c r="H4456">
        <v>0</v>
      </c>
      <c r="I4456" s="12">
        <f t="shared" si="276"/>
        <v>0</v>
      </c>
      <c r="J4456" s="12">
        <f t="shared" si="277"/>
        <v>68.04</v>
      </c>
      <c r="K4456" s="12">
        <f t="shared" si="278"/>
        <v>68.04</v>
      </c>
      <c r="L4456" s="12">
        <v>19.82</v>
      </c>
      <c r="M4456" s="12">
        <f t="shared" si="279"/>
        <v>87.86</v>
      </c>
      <c r="N4456" t="s">
        <v>9</v>
      </c>
      <c r="O4456" s="13">
        <v>9</v>
      </c>
      <c r="P4456">
        <v>2.5</v>
      </c>
      <c r="Q4456" t="b">
        <v>0</v>
      </c>
      <c r="R4456">
        <v>5</v>
      </c>
      <c r="S4456" t="s">
        <v>44</v>
      </c>
      <c r="T4456" t="s">
        <v>30</v>
      </c>
    </row>
    <row r="4457" spans="1:20">
      <c r="A4457" t="s">
        <v>8089</v>
      </c>
      <c r="B4457" s="11">
        <v>44962</v>
      </c>
      <c r="C4457" t="s">
        <v>7693</v>
      </c>
      <c r="D4457" t="s">
        <v>8</v>
      </c>
      <c r="E4457" t="s">
        <v>179</v>
      </c>
      <c r="F4457" s="12">
        <v>47.97</v>
      </c>
      <c r="G4457" s="13">
        <v>1</v>
      </c>
      <c r="H4457">
        <v>22.4</v>
      </c>
      <c r="I4457" s="12">
        <f t="shared" si="276"/>
        <v>10.74528</v>
      </c>
      <c r="J4457" s="12">
        <f t="shared" si="277"/>
        <v>47.97</v>
      </c>
      <c r="K4457" s="12">
        <f t="shared" si="278"/>
        <v>37.22472</v>
      </c>
      <c r="L4457" s="12">
        <v>9.63</v>
      </c>
      <c r="M4457" s="12">
        <f t="shared" si="279"/>
        <v>46.85472</v>
      </c>
      <c r="N4457" t="s">
        <v>18</v>
      </c>
      <c r="O4457" s="13">
        <v>6</v>
      </c>
      <c r="P4457">
        <v>4</v>
      </c>
      <c r="Q4457" t="b">
        <v>0</v>
      </c>
      <c r="R4457">
        <v>6</v>
      </c>
      <c r="S4457" t="s">
        <v>46</v>
      </c>
      <c r="T4457" t="s">
        <v>30</v>
      </c>
    </row>
    <row r="4458" spans="1:20">
      <c r="A4458" t="s">
        <v>8090</v>
      </c>
      <c r="B4458" s="11">
        <v>44962</v>
      </c>
      <c r="C4458" t="s">
        <v>8091</v>
      </c>
      <c r="D4458" t="s">
        <v>8</v>
      </c>
      <c r="E4458" t="s">
        <v>565</v>
      </c>
      <c r="F4458" s="12">
        <v>19.43</v>
      </c>
      <c r="G4458" s="13">
        <v>1</v>
      </c>
      <c r="H4458">
        <v>0</v>
      </c>
      <c r="I4458" s="12">
        <f t="shared" si="276"/>
        <v>0</v>
      </c>
      <c r="J4458" s="12">
        <f t="shared" si="277"/>
        <v>19.43</v>
      </c>
      <c r="K4458" s="12">
        <f t="shared" si="278"/>
        <v>19.43</v>
      </c>
      <c r="L4458" s="12">
        <v>15.72</v>
      </c>
      <c r="M4458" s="12">
        <f t="shared" si="279"/>
        <v>35.15</v>
      </c>
      <c r="N4458" t="s">
        <v>12</v>
      </c>
      <c r="O4458" s="13">
        <v>23</v>
      </c>
      <c r="P4458">
        <v>4</v>
      </c>
      <c r="Q4458" t="b">
        <v>0</v>
      </c>
      <c r="R4458">
        <v>5</v>
      </c>
      <c r="S4458" t="s">
        <v>46</v>
      </c>
      <c r="T4458" t="s">
        <v>35</v>
      </c>
    </row>
    <row r="4459" spans="1:20">
      <c r="A4459" t="s">
        <v>8092</v>
      </c>
      <c r="B4459" s="11">
        <v>44963</v>
      </c>
      <c r="C4459" t="s">
        <v>329</v>
      </c>
      <c r="D4459" t="s">
        <v>5</v>
      </c>
      <c r="E4459" t="s">
        <v>144</v>
      </c>
      <c r="F4459" s="12">
        <v>29.6</v>
      </c>
      <c r="G4459" s="13">
        <v>1</v>
      </c>
      <c r="H4459">
        <v>0</v>
      </c>
      <c r="I4459" s="12">
        <f t="shared" si="276"/>
        <v>0</v>
      </c>
      <c r="J4459" s="12">
        <f t="shared" si="277"/>
        <v>29.6</v>
      </c>
      <c r="K4459" s="12">
        <f t="shared" si="278"/>
        <v>29.6</v>
      </c>
      <c r="L4459" s="12">
        <v>19.72</v>
      </c>
      <c r="M4459" s="12">
        <f t="shared" si="279"/>
        <v>49.32</v>
      </c>
      <c r="N4459" t="s">
        <v>9</v>
      </c>
      <c r="O4459" s="13">
        <v>13</v>
      </c>
      <c r="P4459">
        <v>5</v>
      </c>
      <c r="Q4459" t="b">
        <v>0</v>
      </c>
      <c r="R4459">
        <v>7</v>
      </c>
      <c r="S4459" t="s">
        <v>46</v>
      </c>
      <c r="T4459" t="s">
        <v>30</v>
      </c>
    </row>
    <row r="4460" spans="1:20">
      <c r="A4460" t="s">
        <v>8093</v>
      </c>
      <c r="B4460" s="11">
        <v>44963</v>
      </c>
      <c r="C4460" t="s">
        <v>8094</v>
      </c>
      <c r="D4460" t="s">
        <v>14</v>
      </c>
      <c r="E4460" t="s">
        <v>113</v>
      </c>
      <c r="F4460" s="12">
        <v>94.43</v>
      </c>
      <c r="G4460" s="13">
        <v>1</v>
      </c>
      <c r="H4460">
        <v>0</v>
      </c>
      <c r="I4460" s="12">
        <f t="shared" si="276"/>
        <v>0</v>
      </c>
      <c r="J4460" s="12">
        <f t="shared" si="277"/>
        <v>94.43</v>
      </c>
      <c r="K4460" s="12">
        <f t="shared" si="278"/>
        <v>94.43</v>
      </c>
      <c r="L4460" s="12">
        <v>20.08</v>
      </c>
      <c r="M4460" s="12">
        <f t="shared" si="279"/>
        <v>114.51</v>
      </c>
      <c r="N4460" t="s">
        <v>12</v>
      </c>
      <c r="O4460" s="13">
        <v>20</v>
      </c>
      <c r="P4460">
        <v>4.5</v>
      </c>
      <c r="Q4460" t="b">
        <v>0</v>
      </c>
      <c r="R4460">
        <v>4</v>
      </c>
      <c r="S4460" t="s">
        <v>48</v>
      </c>
      <c r="T4460" t="s">
        <v>30</v>
      </c>
    </row>
    <row r="4461" spans="1:20">
      <c r="A4461" t="s">
        <v>8095</v>
      </c>
      <c r="B4461" s="11">
        <v>44963</v>
      </c>
      <c r="C4461" t="s">
        <v>4490</v>
      </c>
      <c r="D4461" t="s">
        <v>17</v>
      </c>
      <c r="E4461" t="s">
        <v>78</v>
      </c>
      <c r="F4461" s="12">
        <v>64.85</v>
      </c>
      <c r="G4461" s="13">
        <v>2</v>
      </c>
      <c r="H4461">
        <v>0</v>
      </c>
      <c r="I4461" s="12">
        <f t="shared" si="276"/>
        <v>0</v>
      </c>
      <c r="J4461" s="12">
        <f t="shared" si="277"/>
        <v>129.7</v>
      </c>
      <c r="K4461" s="12">
        <f t="shared" si="278"/>
        <v>129.7</v>
      </c>
      <c r="L4461" s="12">
        <v>9.02</v>
      </c>
      <c r="M4461" s="12">
        <f t="shared" si="279"/>
        <v>138.72</v>
      </c>
      <c r="N4461" t="s">
        <v>18</v>
      </c>
      <c r="O4461" s="13">
        <v>6</v>
      </c>
      <c r="P4461">
        <v>5</v>
      </c>
      <c r="Q4461" t="b">
        <v>0</v>
      </c>
      <c r="R4461">
        <v>1</v>
      </c>
      <c r="S4461" t="s">
        <v>44</v>
      </c>
      <c r="T4461" t="s">
        <v>39</v>
      </c>
    </row>
    <row r="4462" spans="1:20">
      <c r="A4462" t="s">
        <v>8096</v>
      </c>
      <c r="B4462" s="11">
        <v>44963</v>
      </c>
      <c r="C4462" t="s">
        <v>3160</v>
      </c>
      <c r="D4462" t="s">
        <v>14</v>
      </c>
      <c r="E4462" t="s">
        <v>94</v>
      </c>
      <c r="F4462" s="12">
        <v>201.07</v>
      </c>
      <c r="G4462" s="13">
        <v>1</v>
      </c>
      <c r="H4462">
        <v>0</v>
      </c>
      <c r="I4462" s="12">
        <f t="shared" si="276"/>
        <v>0</v>
      </c>
      <c r="J4462" s="12">
        <f t="shared" si="277"/>
        <v>201.07</v>
      </c>
      <c r="K4462" s="12">
        <f t="shared" si="278"/>
        <v>201.07</v>
      </c>
      <c r="L4462" s="12">
        <v>11.36</v>
      </c>
      <c r="M4462" s="12">
        <f t="shared" si="279"/>
        <v>212.43</v>
      </c>
      <c r="N4462" t="s">
        <v>18</v>
      </c>
      <c r="O4462" s="13">
        <v>7</v>
      </c>
      <c r="P4462">
        <v>4.5</v>
      </c>
      <c r="Q4462" t="b">
        <v>1</v>
      </c>
      <c r="R4462">
        <v>15</v>
      </c>
      <c r="S4462" t="s">
        <v>48</v>
      </c>
      <c r="T4462" t="s">
        <v>37</v>
      </c>
    </row>
    <row r="4463" spans="1:20">
      <c r="A4463" t="s">
        <v>8097</v>
      </c>
      <c r="B4463" s="11">
        <v>44963</v>
      </c>
      <c r="C4463" t="s">
        <v>8098</v>
      </c>
      <c r="D4463" t="s">
        <v>14</v>
      </c>
      <c r="E4463" t="s">
        <v>162</v>
      </c>
      <c r="F4463" s="12">
        <v>247.54</v>
      </c>
      <c r="G4463" s="13">
        <v>1</v>
      </c>
      <c r="H4463">
        <v>0</v>
      </c>
      <c r="I4463" s="12">
        <f t="shared" si="276"/>
        <v>0</v>
      </c>
      <c r="J4463" s="12">
        <f t="shared" si="277"/>
        <v>247.54</v>
      </c>
      <c r="K4463" s="12">
        <f t="shared" si="278"/>
        <v>247.54</v>
      </c>
      <c r="L4463" s="12">
        <v>13.06</v>
      </c>
      <c r="M4463" s="12">
        <f t="shared" si="279"/>
        <v>260.6</v>
      </c>
      <c r="N4463" t="s">
        <v>18</v>
      </c>
      <c r="O4463" s="13">
        <v>5</v>
      </c>
      <c r="P4463">
        <v>5</v>
      </c>
      <c r="Q4463" t="b">
        <v>0</v>
      </c>
      <c r="R4463">
        <v>6</v>
      </c>
      <c r="S4463" t="s">
        <v>45</v>
      </c>
      <c r="T4463" t="s">
        <v>39</v>
      </c>
    </row>
    <row r="4464" spans="1:20">
      <c r="A4464" t="s">
        <v>8099</v>
      </c>
      <c r="B4464" s="11">
        <v>44963</v>
      </c>
      <c r="C4464" t="s">
        <v>952</v>
      </c>
      <c r="D4464" t="s">
        <v>11</v>
      </c>
      <c r="E4464" t="s">
        <v>91</v>
      </c>
      <c r="F4464" s="12">
        <v>79.32</v>
      </c>
      <c r="G4464" s="13">
        <v>2</v>
      </c>
      <c r="H4464">
        <v>0</v>
      </c>
      <c r="I4464" s="12">
        <f t="shared" si="276"/>
        <v>0</v>
      </c>
      <c r="J4464" s="12">
        <f t="shared" si="277"/>
        <v>158.64</v>
      </c>
      <c r="K4464" s="12">
        <f t="shared" si="278"/>
        <v>158.64</v>
      </c>
      <c r="L4464" s="12">
        <v>13.78</v>
      </c>
      <c r="M4464" s="12">
        <f t="shared" si="279"/>
        <v>172.42</v>
      </c>
      <c r="N4464" t="s">
        <v>18</v>
      </c>
      <c r="O4464" s="13">
        <v>5</v>
      </c>
      <c r="P4464">
        <v>5</v>
      </c>
      <c r="Q4464" t="b">
        <v>0</v>
      </c>
      <c r="R4464">
        <v>4</v>
      </c>
      <c r="S4464" t="s">
        <v>43</v>
      </c>
      <c r="T4464" t="s">
        <v>35</v>
      </c>
    </row>
    <row r="4465" spans="1:20">
      <c r="A4465" t="s">
        <v>8100</v>
      </c>
      <c r="B4465" s="11">
        <v>44963</v>
      </c>
      <c r="C4465" t="s">
        <v>8101</v>
      </c>
      <c r="D4465" t="s">
        <v>5</v>
      </c>
      <c r="E4465" t="s">
        <v>106</v>
      </c>
      <c r="F4465" s="12">
        <v>78.09</v>
      </c>
      <c r="G4465" s="13">
        <v>2</v>
      </c>
      <c r="H4465">
        <v>22.4</v>
      </c>
      <c r="I4465" s="12">
        <f t="shared" si="276"/>
        <v>17.49216</v>
      </c>
      <c r="J4465" s="12">
        <f t="shared" si="277"/>
        <v>156.18</v>
      </c>
      <c r="K4465" s="12">
        <f t="shared" si="278"/>
        <v>138.68784</v>
      </c>
      <c r="L4465" s="12">
        <v>8.05</v>
      </c>
      <c r="M4465" s="12">
        <f t="shared" si="279"/>
        <v>146.73784</v>
      </c>
      <c r="N4465" t="s">
        <v>18</v>
      </c>
      <c r="O4465" s="13">
        <v>3</v>
      </c>
      <c r="P4465">
        <v>4</v>
      </c>
      <c r="Q4465" t="b">
        <v>0</v>
      </c>
      <c r="R4465">
        <v>1</v>
      </c>
      <c r="S4465" t="s">
        <v>44</v>
      </c>
      <c r="T4465" t="s">
        <v>39</v>
      </c>
    </row>
    <row r="4466" spans="1:20">
      <c r="A4466" t="s">
        <v>8102</v>
      </c>
      <c r="B4466" s="11">
        <v>44963</v>
      </c>
      <c r="C4466" t="s">
        <v>8103</v>
      </c>
      <c r="D4466" t="s">
        <v>14</v>
      </c>
      <c r="E4466" t="s">
        <v>82</v>
      </c>
      <c r="F4466" s="12">
        <v>101.49</v>
      </c>
      <c r="G4466" s="13">
        <v>2</v>
      </c>
      <c r="H4466">
        <v>0</v>
      </c>
      <c r="I4466" s="12">
        <f t="shared" si="276"/>
        <v>0</v>
      </c>
      <c r="J4466" s="12">
        <f t="shared" si="277"/>
        <v>202.98</v>
      </c>
      <c r="K4466" s="12">
        <f t="shared" si="278"/>
        <v>202.98</v>
      </c>
      <c r="L4466" s="12">
        <v>23.85</v>
      </c>
      <c r="M4466" s="12">
        <f t="shared" si="279"/>
        <v>226.83</v>
      </c>
      <c r="N4466" t="s">
        <v>12</v>
      </c>
      <c r="O4466" s="13">
        <v>14</v>
      </c>
      <c r="P4466">
        <v>3.5</v>
      </c>
      <c r="Q4466" t="b">
        <v>0</v>
      </c>
      <c r="R4466">
        <v>6</v>
      </c>
      <c r="S4466" t="s">
        <v>42</v>
      </c>
      <c r="T4466" t="s">
        <v>35</v>
      </c>
    </row>
    <row r="4467" spans="1:20">
      <c r="A4467" t="s">
        <v>8104</v>
      </c>
      <c r="B4467" s="11">
        <v>44963</v>
      </c>
      <c r="C4467" t="s">
        <v>8105</v>
      </c>
      <c r="D4467" t="s">
        <v>25</v>
      </c>
      <c r="E4467" t="s">
        <v>264</v>
      </c>
      <c r="F4467" s="12">
        <v>167.81</v>
      </c>
      <c r="G4467" s="13">
        <v>4</v>
      </c>
      <c r="H4467">
        <v>0</v>
      </c>
      <c r="I4467" s="12">
        <f t="shared" si="276"/>
        <v>0</v>
      </c>
      <c r="J4467" s="12">
        <f t="shared" si="277"/>
        <v>671.24</v>
      </c>
      <c r="K4467" s="12">
        <f t="shared" si="278"/>
        <v>671.24</v>
      </c>
      <c r="L4467" s="12">
        <v>21.05</v>
      </c>
      <c r="M4467" s="12">
        <f t="shared" si="279"/>
        <v>692.29</v>
      </c>
      <c r="N4467" t="s">
        <v>9</v>
      </c>
      <c r="O4467" s="13">
        <v>13</v>
      </c>
      <c r="P4467">
        <v>4.5</v>
      </c>
      <c r="Q4467" t="b">
        <v>1</v>
      </c>
      <c r="R4467">
        <v>1</v>
      </c>
      <c r="S4467" t="s">
        <v>44</v>
      </c>
      <c r="T4467" t="s">
        <v>39</v>
      </c>
    </row>
    <row r="4468" spans="1:20">
      <c r="A4468" t="s">
        <v>8106</v>
      </c>
      <c r="B4468" s="11">
        <v>44963</v>
      </c>
      <c r="C4468" t="s">
        <v>8107</v>
      </c>
      <c r="D4468" t="s">
        <v>23</v>
      </c>
      <c r="E4468" t="s">
        <v>496</v>
      </c>
      <c r="F4468" s="12">
        <v>33.6</v>
      </c>
      <c r="G4468" s="13">
        <v>1</v>
      </c>
      <c r="H4468">
        <v>21.2</v>
      </c>
      <c r="I4468" s="12">
        <f t="shared" si="276"/>
        <v>7.1232</v>
      </c>
      <c r="J4468" s="12">
        <f t="shared" si="277"/>
        <v>33.6</v>
      </c>
      <c r="K4468" s="12">
        <f t="shared" si="278"/>
        <v>26.4768</v>
      </c>
      <c r="L4468" s="12">
        <v>22.59</v>
      </c>
      <c r="M4468" s="12">
        <f t="shared" si="279"/>
        <v>49.0668</v>
      </c>
      <c r="N4468" t="s">
        <v>6</v>
      </c>
      <c r="O4468" s="13">
        <v>8</v>
      </c>
      <c r="P4468">
        <v>1</v>
      </c>
      <c r="Q4468" t="b">
        <v>1</v>
      </c>
      <c r="R4468">
        <v>1</v>
      </c>
      <c r="S4468" t="s">
        <v>45</v>
      </c>
      <c r="T4468" t="s">
        <v>39</v>
      </c>
    </row>
    <row r="4469" spans="1:20">
      <c r="A4469" t="s">
        <v>8108</v>
      </c>
      <c r="B4469" s="11">
        <v>44964</v>
      </c>
      <c r="C4469" t="s">
        <v>4404</v>
      </c>
      <c r="D4469" t="s">
        <v>5</v>
      </c>
      <c r="E4469" t="s">
        <v>124</v>
      </c>
      <c r="F4469" s="12">
        <v>36.58</v>
      </c>
      <c r="G4469" s="13">
        <v>2</v>
      </c>
      <c r="H4469">
        <v>0</v>
      </c>
      <c r="I4469" s="12">
        <f t="shared" si="276"/>
        <v>0</v>
      </c>
      <c r="J4469" s="12">
        <f t="shared" si="277"/>
        <v>73.16</v>
      </c>
      <c r="K4469" s="12">
        <f t="shared" si="278"/>
        <v>73.16</v>
      </c>
      <c r="L4469" s="12">
        <v>8.22</v>
      </c>
      <c r="M4469" s="12">
        <f t="shared" si="279"/>
        <v>81.38</v>
      </c>
      <c r="N4469" t="s">
        <v>18</v>
      </c>
      <c r="O4469" s="13">
        <v>3</v>
      </c>
      <c r="P4469">
        <v>1</v>
      </c>
      <c r="Q4469" t="b">
        <v>0</v>
      </c>
      <c r="R4469">
        <v>2</v>
      </c>
      <c r="S4469" t="s">
        <v>42</v>
      </c>
      <c r="T4469" t="s">
        <v>32</v>
      </c>
    </row>
    <row r="4470" spans="1:20">
      <c r="A4470" t="s">
        <v>8109</v>
      </c>
      <c r="B4470" s="11">
        <v>44964</v>
      </c>
      <c r="C4470" t="s">
        <v>8110</v>
      </c>
      <c r="D4470" t="s">
        <v>23</v>
      </c>
      <c r="E4470" t="s">
        <v>110</v>
      </c>
      <c r="F4470" s="12">
        <v>126.94</v>
      </c>
      <c r="G4470" s="13">
        <v>1</v>
      </c>
      <c r="H4470">
        <v>0</v>
      </c>
      <c r="I4470" s="12">
        <f t="shared" si="276"/>
        <v>0</v>
      </c>
      <c r="J4470" s="12">
        <f t="shared" si="277"/>
        <v>126.94</v>
      </c>
      <c r="K4470" s="12">
        <f t="shared" si="278"/>
        <v>126.94</v>
      </c>
      <c r="L4470" s="12">
        <v>9.02</v>
      </c>
      <c r="M4470" s="12">
        <f t="shared" si="279"/>
        <v>135.96</v>
      </c>
      <c r="N4470" t="s">
        <v>18</v>
      </c>
      <c r="O4470" s="13">
        <v>6</v>
      </c>
      <c r="P4470">
        <v>4.5</v>
      </c>
      <c r="Q4470" t="b">
        <v>0</v>
      </c>
      <c r="R4470">
        <v>7</v>
      </c>
      <c r="S4470" t="s">
        <v>42</v>
      </c>
      <c r="T4470" t="s">
        <v>35</v>
      </c>
    </row>
    <row r="4471" spans="1:20">
      <c r="A4471" t="s">
        <v>8111</v>
      </c>
      <c r="B4471" s="11">
        <v>44964</v>
      </c>
      <c r="C4471" t="s">
        <v>1341</v>
      </c>
      <c r="D4471" t="s">
        <v>23</v>
      </c>
      <c r="E4471" t="s">
        <v>540</v>
      </c>
      <c r="F4471" s="12">
        <v>94.18</v>
      </c>
      <c r="G4471" s="13">
        <v>1</v>
      </c>
      <c r="H4471">
        <v>0</v>
      </c>
      <c r="I4471" s="12">
        <f t="shared" si="276"/>
        <v>0</v>
      </c>
      <c r="J4471" s="12">
        <f t="shared" si="277"/>
        <v>94.18</v>
      </c>
      <c r="K4471" s="12">
        <f t="shared" si="278"/>
        <v>94.18</v>
      </c>
      <c r="L4471" s="12">
        <v>11.09</v>
      </c>
      <c r="M4471" s="12">
        <f t="shared" si="279"/>
        <v>105.27</v>
      </c>
      <c r="N4471" t="s">
        <v>18</v>
      </c>
      <c r="O4471" s="13">
        <v>6</v>
      </c>
      <c r="P4471">
        <v>5</v>
      </c>
      <c r="Q4471" t="b">
        <v>0</v>
      </c>
      <c r="R4471">
        <v>4</v>
      </c>
      <c r="S4471" t="s">
        <v>42</v>
      </c>
      <c r="T4471" t="s">
        <v>35</v>
      </c>
    </row>
    <row r="4472" spans="1:20">
      <c r="A4472" t="s">
        <v>8112</v>
      </c>
      <c r="B4472" s="11">
        <v>44964</v>
      </c>
      <c r="C4472" t="s">
        <v>7162</v>
      </c>
      <c r="D4472" t="s">
        <v>5</v>
      </c>
      <c r="E4472" t="s">
        <v>144</v>
      </c>
      <c r="F4472" s="12">
        <v>39.59</v>
      </c>
      <c r="G4472" s="13">
        <v>1</v>
      </c>
      <c r="H4472">
        <v>0</v>
      </c>
      <c r="I4472" s="12">
        <f t="shared" si="276"/>
        <v>0</v>
      </c>
      <c r="J4472" s="12">
        <f t="shared" si="277"/>
        <v>39.59</v>
      </c>
      <c r="K4472" s="12">
        <f t="shared" si="278"/>
        <v>39.59</v>
      </c>
      <c r="L4472" s="12">
        <v>18.97</v>
      </c>
      <c r="M4472" s="12">
        <f t="shared" si="279"/>
        <v>58.56</v>
      </c>
      <c r="N4472" t="s">
        <v>9</v>
      </c>
      <c r="O4472" s="13">
        <v>9</v>
      </c>
      <c r="P4472">
        <v>5</v>
      </c>
      <c r="Q4472" t="b">
        <v>1</v>
      </c>
      <c r="R4472">
        <v>5</v>
      </c>
      <c r="S4472" t="s">
        <v>43</v>
      </c>
      <c r="T4472" t="s">
        <v>35</v>
      </c>
    </row>
    <row r="4473" spans="1:20">
      <c r="A4473" t="s">
        <v>8113</v>
      </c>
      <c r="B4473" s="11">
        <v>44964</v>
      </c>
      <c r="C4473" t="s">
        <v>8114</v>
      </c>
      <c r="D4473" t="s">
        <v>20</v>
      </c>
      <c r="E4473" t="s">
        <v>197</v>
      </c>
      <c r="F4473" s="12">
        <v>28.64</v>
      </c>
      <c r="G4473" s="13">
        <v>4</v>
      </c>
      <c r="H4473">
        <v>0</v>
      </c>
      <c r="I4473" s="12">
        <f t="shared" si="276"/>
        <v>0</v>
      </c>
      <c r="J4473" s="12">
        <f t="shared" si="277"/>
        <v>114.56</v>
      </c>
      <c r="K4473" s="12">
        <f t="shared" si="278"/>
        <v>114.56</v>
      </c>
      <c r="L4473" s="12">
        <v>12.74</v>
      </c>
      <c r="M4473" s="12">
        <f t="shared" si="279"/>
        <v>127.3</v>
      </c>
      <c r="N4473" t="s">
        <v>9</v>
      </c>
      <c r="O4473" s="13">
        <v>5</v>
      </c>
      <c r="P4473">
        <v>4</v>
      </c>
      <c r="Q4473" t="b">
        <v>0</v>
      </c>
      <c r="R4473">
        <v>3</v>
      </c>
      <c r="S4473" t="s">
        <v>45</v>
      </c>
      <c r="T4473" t="s">
        <v>35</v>
      </c>
    </row>
    <row r="4474" spans="1:20">
      <c r="A4474" t="s">
        <v>8115</v>
      </c>
      <c r="B4474" s="11">
        <v>44964</v>
      </c>
      <c r="C4474" t="s">
        <v>8116</v>
      </c>
      <c r="D4474" t="s">
        <v>20</v>
      </c>
      <c r="E4474" t="s">
        <v>136</v>
      </c>
      <c r="F4474" s="12">
        <v>7.64</v>
      </c>
      <c r="G4474" s="13">
        <v>2</v>
      </c>
      <c r="H4474">
        <v>0</v>
      </c>
      <c r="I4474" s="12">
        <f t="shared" si="276"/>
        <v>0</v>
      </c>
      <c r="J4474" s="12">
        <f t="shared" si="277"/>
        <v>15.28</v>
      </c>
      <c r="K4474" s="12">
        <f t="shared" si="278"/>
        <v>15.28</v>
      </c>
      <c r="L4474" s="12">
        <v>6.13</v>
      </c>
      <c r="M4474" s="12">
        <f t="shared" si="279"/>
        <v>21.41</v>
      </c>
      <c r="N4474" t="s">
        <v>18</v>
      </c>
      <c r="O4474" s="13">
        <v>7</v>
      </c>
      <c r="P4474">
        <v>5</v>
      </c>
      <c r="Q4474" t="b">
        <v>0</v>
      </c>
      <c r="R4474">
        <v>2</v>
      </c>
      <c r="S4474" t="s">
        <v>45</v>
      </c>
      <c r="T4474" t="s">
        <v>35</v>
      </c>
    </row>
    <row r="4475" spans="1:20">
      <c r="A4475" t="s">
        <v>8117</v>
      </c>
      <c r="B4475" s="11">
        <v>44964</v>
      </c>
      <c r="C4475" t="s">
        <v>5583</v>
      </c>
      <c r="D4475" t="s">
        <v>11</v>
      </c>
      <c r="E4475" t="s">
        <v>215</v>
      </c>
      <c r="F4475" s="12">
        <v>58.45</v>
      </c>
      <c r="G4475" s="13">
        <v>3</v>
      </c>
      <c r="H4475">
        <v>20.9</v>
      </c>
      <c r="I4475" s="12">
        <f t="shared" si="276"/>
        <v>12.21605</v>
      </c>
      <c r="J4475" s="12">
        <f t="shared" si="277"/>
        <v>175.35</v>
      </c>
      <c r="K4475" s="12">
        <f t="shared" si="278"/>
        <v>163.13395</v>
      </c>
      <c r="L4475" s="12">
        <v>7.85</v>
      </c>
      <c r="M4475" s="12">
        <f t="shared" si="279"/>
        <v>170.98395</v>
      </c>
      <c r="N4475" t="s">
        <v>18</v>
      </c>
      <c r="O4475" s="13">
        <v>5</v>
      </c>
      <c r="P4475">
        <v>5</v>
      </c>
      <c r="Q4475" t="b">
        <v>0</v>
      </c>
      <c r="R4475">
        <v>1</v>
      </c>
      <c r="S4475" t="s">
        <v>44</v>
      </c>
      <c r="T4475" t="s">
        <v>35</v>
      </c>
    </row>
    <row r="4476" spans="1:20">
      <c r="A4476" t="s">
        <v>8118</v>
      </c>
      <c r="B4476" s="11">
        <v>44964</v>
      </c>
      <c r="C4476" t="s">
        <v>8119</v>
      </c>
      <c r="D4476" t="s">
        <v>25</v>
      </c>
      <c r="E4476" t="s">
        <v>264</v>
      </c>
      <c r="F4476" s="12">
        <v>42.88</v>
      </c>
      <c r="G4476" s="13">
        <v>1</v>
      </c>
      <c r="H4476">
        <v>0</v>
      </c>
      <c r="I4476" s="12">
        <f t="shared" si="276"/>
        <v>0</v>
      </c>
      <c r="J4476" s="12">
        <f t="shared" si="277"/>
        <v>42.88</v>
      </c>
      <c r="K4476" s="12">
        <f t="shared" si="278"/>
        <v>42.88</v>
      </c>
      <c r="L4476" s="12">
        <v>12.15</v>
      </c>
      <c r="M4476" s="12">
        <f t="shared" si="279"/>
        <v>55.03</v>
      </c>
      <c r="N4476" t="s">
        <v>18</v>
      </c>
      <c r="O4476" s="13">
        <v>6</v>
      </c>
      <c r="P4476">
        <v>4.5</v>
      </c>
      <c r="Q4476" t="b">
        <v>0</v>
      </c>
      <c r="R4476">
        <v>5</v>
      </c>
      <c r="S4476" t="s">
        <v>48</v>
      </c>
      <c r="T4476" t="s">
        <v>35</v>
      </c>
    </row>
    <row r="4477" spans="1:20">
      <c r="A4477" t="s">
        <v>8120</v>
      </c>
      <c r="B4477" s="11">
        <v>44965</v>
      </c>
      <c r="C4477" t="s">
        <v>8121</v>
      </c>
      <c r="D4477" t="s">
        <v>17</v>
      </c>
      <c r="E4477" t="s">
        <v>129</v>
      </c>
      <c r="F4477" s="12">
        <v>76.27</v>
      </c>
      <c r="G4477" s="13">
        <v>5</v>
      </c>
      <c r="H4477">
        <v>0</v>
      </c>
      <c r="I4477" s="12">
        <f t="shared" si="276"/>
        <v>0</v>
      </c>
      <c r="J4477" s="12">
        <f t="shared" si="277"/>
        <v>381.35</v>
      </c>
      <c r="K4477" s="12">
        <f t="shared" si="278"/>
        <v>381.35</v>
      </c>
      <c r="L4477" s="12">
        <v>18.16</v>
      </c>
      <c r="M4477" s="12">
        <f t="shared" si="279"/>
        <v>399.51</v>
      </c>
      <c r="N4477" t="s">
        <v>9</v>
      </c>
      <c r="O4477" s="13">
        <v>9</v>
      </c>
      <c r="P4477">
        <v>3.5</v>
      </c>
      <c r="Q4477" t="b">
        <v>0</v>
      </c>
      <c r="R4477">
        <v>15</v>
      </c>
      <c r="S4477" t="s">
        <v>48</v>
      </c>
      <c r="T4477" t="s">
        <v>39</v>
      </c>
    </row>
    <row r="4478" spans="1:20">
      <c r="A4478" t="s">
        <v>8122</v>
      </c>
      <c r="B4478" s="11">
        <v>44965</v>
      </c>
      <c r="C4478" t="s">
        <v>3242</v>
      </c>
      <c r="D4478" t="s">
        <v>5</v>
      </c>
      <c r="E4478" t="s">
        <v>119</v>
      </c>
      <c r="F4478" s="12">
        <v>67.8</v>
      </c>
      <c r="G4478" s="13">
        <v>1</v>
      </c>
      <c r="H4478">
        <v>19.8</v>
      </c>
      <c r="I4478" s="12">
        <f t="shared" si="276"/>
        <v>13.4244</v>
      </c>
      <c r="J4478" s="12">
        <f t="shared" si="277"/>
        <v>67.8</v>
      </c>
      <c r="K4478" s="12">
        <f t="shared" si="278"/>
        <v>54.3756</v>
      </c>
      <c r="L4478" s="12">
        <v>9.19</v>
      </c>
      <c r="M4478" s="12">
        <f t="shared" si="279"/>
        <v>63.5656</v>
      </c>
      <c r="N4478" t="s">
        <v>18</v>
      </c>
      <c r="O4478" s="13">
        <v>4</v>
      </c>
      <c r="P4478">
        <v>4</v>
      </c>
      <c r="Q4478" t="b">
        <v>0</v>
      </c>
      <c r="R4478">
        <v>3</v>
      </c>
      <c r="S4478" t="s">
        <v>43</v>
      </c>
      <c r="T4478" t="s">
        <v>35</v>
      </c>
    </row>
    <row r="4479" spans="1:20">
      <c r="A4479" t="s">
        <v>8123</v>
      </c>
      <c r="B4479" s="11">
        <v>44965</v>
      </c>
      <c r="C4479" t="s">
        <v>2506</v>
      </c>
      <c r="D4479" t="s">
        <v>17</v>
      </c>
      <c r="E4479" t="s">
        <v>194</v>
      </c>
      <c r="F4479" s="12">
        <v>106.84</v>
      </c>
      <c r="G4479" s="13">
        <v>1</v>
      </c>
      <c r="H4479">
        <v>0</v>
      </c>
      <c r="I4479" s="12">
        <f t="shared" si="276"/>
        <v>0</v>
      </c>
      <c r="J4479" s="12">
        <f t="shared" si="277"/>
        <v>106.84</v>
      </c>
      <c r="K4479" s="12">
        <f t="shared" si="278"/>
        <v>106.84</v>
      </c>
      <c r="L4479" s="12">
        <v>14.83</v>
      </c>
      <c r="M4479" s="12">
        <f t="shared" si="279"/>
        <v>121.67</v>
      </c>
      <c r="N4479" t="s">
        <v>9</v>
      </c>
      <c r="O4479" s="13">
        <v>11</v>
      </c>
      <c r="P4479">
        <v>4</v>
      </c>
      <c r="Q4479" t="b">
        <v>0</v>
      </c>
      <c r="R4479">
        <v>6</v>
      </c>
      <c r="S4479" t="s">
        <v>42</v>
      </c>
      <c r="T4479" t="s">
        <v>35</v>
      </c>
    </row>
    <row r="4480" spans="1:20">
      <c r="A4480" t="s">
        <v>8124</v>
      </c>
      <c r="B4480" s="11">
        <v>44965</v>
      </c>
      <c r="C4480" t="s">
        <v>8125</v>
      </c>
      <c r="D4480" t="s">
        <v>17</v>
      </c>
      <c r="E4480" t="s">
        <v>139</v>
      </c>
      <c r="F4480" s="12">
        <v>60.52</v>
      </c>
      <c r="G4480" s="13">
        <v>1</v>
      </c>
      <c r="H4480">
        <v>0</v>
      </c>
      <c r="I4480" s="12">
        <f t="shared" si="276"/>
        <v>0</v>
      </c>
      <c r="J4480" s="12">
        <f t="shared" si="277"/>
        <v>60.52</v>
      </c>
      <c r="K4480" s="12">
        <f t="shared" si="278"/>
        <v>60.52</v>
      </c>
      <c r="L4480" s="12">
        <v>22.08</v>
      </c>
      <c r="M4480" s="12">
        <f t="shared" si="279"/>
        <v>82.6</v>
      </c>
      <c r="N4480" t="s">
        <v>6</v>
      </c>
      <c r="O4480" s="13">
        <v>17</v>
      </c>
      <c r="P4480">
        <v>5</v>
      </c>
      <c r="Q4480" t="b">
        <v>1</v>
      </c>
      <c r="R4480">
        <v>2</v>
      </c>
      <c r="S4480" t="s">
        <v>44</v>
      </c>
      <c r="T4480" t="s">
        <v>39</v>
      </c>
    </row>
    <row r="4481" spans="1:20">
      <c r="A4481" t="s">
        <v>8126</v>
      </c>
      <c r="B4481" s="11">
        <v>44965</v>
      </c>
      <c r="C4481" t="s">
        <v>8127</v>
      </c>
      <c r="D4481" t="s">
        <v>8</v>
      </c>
      <c r="E4481" t="s">
        <v>179</v>
      </c>
      <c r="F4481" s="12">
        <v>48</v>
      </c>
      <c r="G4481" s="13">
        <v>2</v>
      </c>
      <c r="H4481">
        <v>0</v>
      </c>
      <c r="I4481" s="12">
        <f t="shared" si="276"/>
        <v>0</v>
      </c>
      <c r="J4481" s="12">
        <f t="shared" si="277"/>
        <v>96</v>
      </c>
      <c r="K4481" s="12">
        <f t="shared" si="278"/>
        <v>96</v>
      </c>
      <c r="L4481" s="12">
        <v>19.88</v>
      </c>
      <c r="M4481" s="12">
        <f t="shared" si="279"/>
        <v>115.88</v>
      </c>
      <c r="N4481" t="s">
        <v>9</v>
      </c>
      <c r="O4481" s="13">
        <v>5</v>
      </c>
      <c r="P4481">
        <v>4.5</v>
      </c>
      <c r="Q4481" t="b">
        <v>0</v>
      </c>
      <c r="R4481">
        <v>12</v>
      </c>
      <c r="S4481" t="s">
        <v>44</v>
      </c>
      <c r="T4481" t="s">
        <v>35</v>
      </c>
    </row>
    <row r="4482" spans="1:20">
      <c r="A4482" t="s">
        <v>8128</v>
      </c>
      <c r="B4482" s="11">
        <v>44965</v>
      </c>
      <c r="C4482" t="s">
        <v>8129</v>
      </c>
      <c r="D4482" t="s">
        <v>11</v>
      </c>
      <c r="E4482" t="s">
        <v>400</v>
      </c>
      <c r="F4482" s="12">
        <v>70.04</v>
      </c>
      <c r="G4482" s="13">
        <v>2</v>
      </c>
      <c r="H4482">
        <v>17.3</v>
      </c>
      <c r="I4482" s="12">
        <f t="shared" si="276"/>
        <v>12.11692</v>
      </c>
      <c r="J4482" s="12">
        <f t="shared" si="277"/>
        <v>140.08</v>
      </c>
      <c r="K4482" s="12">
        <f t="shared" si="278"/>
        <v>127.96308</v>
      </c>
      <c r="L4482" s="12">
        <v>15.44</v>
      </c>
      <c r="M4482" s="12">
        <f t="shared" si="279"/>
        <v>143.40308</v>
      </c>
      <c r="N4482" t="s">
        <v>9</v>
      </c>
      <c r="O4482" s="13">
        <v>13</v>
      </c>
      <c r="P4482">
        <v>3</v>
      </c>
      <c r="Q4482" t="b">
        <v>0</v>
      </c>
      <c r="R4482">
        <v>8</v>
      </c>
      <c r="S4482" t="s">
        <v>45</v>
      </c>
      <c r="T4482" t="s">
        <v>35</v>
      </c>
    </row>
    <row r="4483" spans="1:20">
      <c r="A4483" t="s">
        <v>8130</v>
      </c>
      <c r="B4483" s="11">
        <v>44965</v>
      </c>
      <c r="C4483" t="s">
        <v>8131</v>
      </c>
      <c r="D4483" t="s">
        <v>14</v>
      </c>
      <c r="E4483" t="s">
        <v>162</v>
      </c>
      <c r="F4483" s="12">
        <v>81.33</v>
      </c>
      <c r="G4483" s="13">
        <v>1</v>
      </c>
      <c r="H4483">
        <v>0</v>
      </c>
      <c r="I4483" s="12">
        <f t="shared" ref="I4483:I4546" si="280">H4483*F4483/100</f>
        <v>0</v>
      </c>
      <c r="J4483" s="12">
        <f t="shared" ref="J4483:J4546" si="281">G4483*F4483</f>
        <v>81.33</v>
      </c>
      <c r="K4483" s="12">
        <f t="shared" ref="K4483:K4546" si="282">J4483-I4483</f>
        <v>81.33</v>
      </c>
      <c r="L4483" s="12">
        <v>16.94</v>
      </c>
      <c r="M4483" s="12">
        <f t="shared" ref="M4483:M4546" si="283">K4483+L4483</f>
        <v>98.27</v>
      </c>
      <c r="N4483" t="s">
        <v>9</v>
      </c>
      <c r="O4483" s="13">
        <v>12</v>
      </c>
      <c r="P4483">
        <v>4</v>
      </c>
      <c r="Q4483" t="b">
        <v>0</v>
      </c>
      <c r="R4483">
        <v>5</v>
      </c>
      <c r="S4483" t="s">
        <v>44</v>
      </c>
      <c r="T4483" t="s">
        <v>39</v>
      </c>
    </row>
    <row r="4484" spans="1:20">
      <c r="A4484" t="s">
        <v>8132</v>
      </c>
      <c r="B4484" s="11">
        <v>44965</v>
      </c>
      <c r="C4484" t="s">
        <v>8133</v>
      </c>
      <c r="D4484" t="s">
        <v>5</v>
      </c>
      <c r="E4484" t="s">
        <v>156</v>
      </c>
      <c r="F4484" s="12">
        <v>45.7</v>
      </c>
      <c r="G4484" s="13">
        <v>1</v>
      </c>
      <c r="H4484">
        <v>10.2</v>
      </c>
      <c r="I4484" s="12">
        <f t="shared" si="280"/>
        <v>4.6614</v>
      </c>
      <c r="J4484" s="12">
        <f t="shared" si="281"/>
        <v>45.7</v>
      </c>
      <c r="K4484" s="12">
        <f t="shared" si="282"/>
        <v>41.0386</v>
      </c>
      <c r="L4484" s="12">
        <v>27.79</v>
      </c>
      <c r="M4484" s="12">
        <f t="shared" si="283"/>
        <v>68.8286</v>
      </c>
      <c r="N4484" t="s">
        <v>15</v>
      </c>
      <c r="O4484" s="13">
        <v>12</v>
      </c>
      <c r="P4484">
        <v>3.5</v>
      </c>
      <c r="Q4484" t="b">
        <v>0</v>
      </c>
      <c r="R4484">
        <v>2</v>
      </c>
      <c r="S4484" t="s">
        <v>46</v>
      </c>
      <c r="T4484" t="s">
        <v>35</v>
      </c>
    </row>
    <row r="4485" spans="1:20">
      <c r="A4485" t="s">
        <v>8134</v>
      </c>
      <c r="B4485" s="11">
        <v>44965</v>
      </c>
      <c r="C4485" t="s">
        <v>3713</v>
      </c>
      <c r="D4485" t="s">
        <v>11</v>
      </c>
      <c r="E4485" t="s">
        <v>215</v>
      </c>
      <c r="F4485" s="12">
        <v>41.09</v>
      </c>
      <c r="G4485" s="13">
        <v>2</v>
      </c>
      <c r="H4485">
        <v>8.9</v>
      </c>
      <c r="I4485" s="12">
        <f t="shared" si="280"/>
        <v>3.65701</v>
      </c>
      <c r="J4485" s="12">
        <f t="shared" si="281"/>
        <v>82.18</v>
      </c>
      <c r="K4485" s="12">
        <f t="shared" si="282"/>
        <v>78.52299</v>
      </c>
      <c r="L4485" s="12">
        <v>22.85</v>
      </c>
      <c r="M4485" s="12">
        <f t="shared" si="283"/>
        <v>101.37299</v>
      </c>
      <c r="N4485" t="s">
        <v>6</v>
      </c>
      <c r="O4485" s="13">
        <v>11</v>
      </c>
      <c r="P4485">
        <v>5</v>
      </c>
      <c r="Q4485" t="b">
        <v>0</v>
      </c>
      <c r="R4485">
        <v>8</v>
      </c>
      <c r="S4485" t="s">
        <v>48</v>
      </c>
      <c r="T4485" t="s">
        <v>32</v>
      </c>
    </row>
    <row r="4486" spans="1:20">
      <c r="A4486" t="s">
        <v>8135</v>
      </c>
      <c r="B4486" s="11">
        <v>44965</v>
      </c>
      <c r="C4486" t="s">
        <v>3494</v>
      </c>
      <c r="D4486" t="s">
        <v>17</v>
      </c>
      <c r="E4486" t="s">
        <v>78</v>
      </c>
      <c r="F4486" s="12">
        <v>177.57</v>
      </c>
      <c r="G4486" s="13">
        <v>1</v>
      </c>
      <c r="H4486">
        <v>19.2</v>
      </c>
      <c r="I4486" s="12">
        <f t="shared" si="280"/>
        <v>34.09344</v>
      </c>
      <c r="J4486" s="12">
        <f t="shared" si="281"/>
        <v>177.57</v>
      </c>
      <c r="K4486" s="12">
        <f t="shared" si="282"/>
        <v>143.47656</v>
      </c>
      <c r="L4486" s="12">
        <v>23.31</v>
      </c>
      <c r="M4486" s="12">
        <f t="shared" si="283"/>
        <v>166.78656</v>
      </c>
      <c r="N4486" t="s">
        <v>6</v>
      </c>
      <c r="O4486" s="13">
        <v>16</v>
      </c>
      <c r="P4486">
        <v>4.5</v>
      </c>
      <c r="Q4486" t="b">
        <v>0</v>
      </c>
      <c r="R4486">
        <v>6</v>
      </c>
      <c r="S4486" t="s">
        <v>48</v>
      </c>
      <c r="T4486" t="s">
        <v>35</v>
      </c>
    </row>
    <row r="4487" spans="1:20">
      <c r="A4487" t="s">
        <v>8136</v>
      </c>
      <c r="B4487" s="11">
        <v>44965</v>
      </c>
      <c r="C4487" t="s">
        <v>3476</v>
      </c>
      <c r="D4487" t="s">
        <v>14</v>
      </c>
      <c r="E4487" t="s">
        <v>94</v>
      </c>
      <c r="F4487" s="12">
        <v>222.15</v>
      </c>
      <c r="G4487" s="13">
        <v>1</v>
      </c>
      <c r="H4487">
        <v>18.7</v>
      </c>
      <c r="I4487" s="12">
        <f t="shared" si="280"/>
        <v>41.54205</v>
      </c>
      <c r="J4487" s="12">
        <f t="shared" si="281"/>
        <v>222.15</v>
      </c>
      <c r="K4487" s="12">
        <f t="shared" si="282"/>
        <v>180.60795</v>
      </c>
      <c r="L4487" s="12">
        <v>13.68</v>
      </c>
      <c r="M4487" s="12">
        <f t="shared" si="283"/>
        <v>194.28795</v>
      </c>
      <c r="N4487" t="s">
        <v>18</v>
      </c>
      <c r="O4487" s="13">
        <v>4</v>
      </c>
      <c r="P4487">
        <v>5</v>
      </c>
      <c r="Q4487" t="b">
        <v>0</v>
      </c>
      <c r="R4487">
        <v>2</v>
      </c>
      <c r="S4487" t="s">
        <v>48</v>
      </c>
      <c r="T4487" t="s">
        <v>35</v>
      </c>
    </row>
    <row r="4488" spans="1:20">
      <c r="A4488" t="s">
        <v>8137</v>
      </c>
      <c r="B4488" s="11">
        <v>44965</v>
      </c>
      <c r="C4488" t="s">
        <v>6605</v>
      </c>
      <c r="D4488" t="s">
        <v>20</v>
      </c>
      <c r="E4488" t="s">
        <v>212</v>
      </c>
      <c r="F4488" s="12">
        <v>20.06</v>
      </c>
      <c r="G4488" s="13">
        <v>1</v>
      </c>
      <c r="H4488">
        <v>0</v>
      </c>
      <c r="I4488" s="12">
        <f t="shared" si="280"/>
        <v>0</v>
      </c>
      <c r="J4488" s="12">
        <f t="shared" si="281"/>
        <v>20.06</v>
      </c>
      <c r="K4488" s="12">
        <f t="shared" si="282"/>
        <v>20.06</v>
      </c>
      <c r="L4488" s="12">
        <v>9.3</v>
      </c>
      <c r="M4488" s="12">
        <f t="shared" si="283"/>
        <v>29.36</v>
      </c>
      <c r="N4488" t="s">
        <v>18</v>
      </c>
      <c r="O4488" s="13">
        <v>6</v>
      </c>
      <c r="P4488">
        <v>4.5</v>
      </c>
      <c r="Q4488" t="b">
        <v>0</v>
      </c>
      <c r="R4488">
        <v>12</v>
      </c>
      <c r="S4488" t="s">
        <v>43</v>
      </c>
      <c r="T4488" t="s">
        <v>35</v>
      </c>
    </row>
    <row r="4489" spans="1:20">
      <c r="A4489" t="s">
        <v>8138</v>
      </c>
      <c r="B4489" s="11">
        <v>44966</v>
      </c>
      <c r="C4489" t="s">
        <v>8139</v>
      </c>
      <c r="D4489" t="s">
        <v>11</v>
      </c>
      <c r="E4489" t="s">
        <v>151</v>
      </c>
      <c r="F4489" s="12">
        <v>87.04</v>
      </c>
      <c r="G4489" s="13">
        <v>1</v>
      </c>
      <c r="H4489">
        <v>0</v>
      </c>
      <c r="I4489" s="12">
        <f t="shared" si="280"/>
        <v>0</v>
      </c>
      <c r="J4489" s="12">
        <f t="shared" si="281"/>
        <v>87.04</v>
      </c>
      <c r="K4489" s="12">
        <f t="shared" si="282"/>
        <v>87.04</v>
      </c>
      <c r="L4489" s="12">
        <v>8.24</v>
      </c>
      <c r="M4489" s="12">
        <f t="shared" si="283"/>
        <v>95.28</v>
      </c>
      <c r="N4489" t="s">
        <v>18</v>
      </c>
      <c r="O4489" s="13">
        <v>6</v>
      </c>
      <c r="P4489">
        <v>5</v>
      </c>
      <c r="Q4489" t="b">
        <v>0</v>
      </c>
      <c r="R4489">
        <v>8</v>
      </c>
      <c r="S4489" t="s">
        <v>45</v>
      </c>
      <c r="T4489" t="s">
        <v>32</v>
      </c>
    </row>
    <row r="4490" spans="1:20">
      <c r="A4490" t="s">
        <v>8140</v>
      </c>
      <c r="B4490" s="11">
        <v>44966</v>
      </c>
      <c r="C4490" t="s">
        <v>4325</v>
      </c>
      <c r="D4490" t="s">
        <v>23</v>
      </c>
      <c r="E4490" t="s">
        <v>110</v>
      </c>
      <c r="F4490" s="12">
        <v>43.5</v>
      </c>
      <c r="G4490" s="13">
        <v>1</v>
      </c>
      <c r="H4490">
        <v>14.8</v>
      </c>
      <c r="I4490" s="12">
        <f t="shared" si="280"/>
        <v>6.438</v>
      </c>
      <c r="J4490" s="12">
        <f t="shared" si="281"/>
        <v>43.5</v>
      </c>
      <c r="K4490" s="12">
        <f t="shared" si="282"/>
        <v>37.062</v>
      </c>
      <c r="L4490" s="12">
        <v>20.84</v>
      </c>
      <c r="M4490" s="12">
        <f t="shared" si="283"/>
        <v>57.902</v>
      </c>
      <c r="N4490" t="s">
        <v>9</v>
      </c>
      <c r="O4490" s="13">
        <v>7</v>
      </c>
      <c r="P4490">
        <v>5</v>
      </c>
      <c r="Q4490" t="b">
        <v>0</v>
      </c>
      <c r="R4490">
        <v>5</v>
      </c>
      <c r="S4490" t="s">
        <v>44</v>
      </c>
      <c r="T4490" t="s">
        <v>39</v>
      </c>
    </row>
    <row r="4491" spans="1:20">
      <c r="A4491" t="s">
        <v>8141</v>
      </c>
      <c r="B4491" s="11">
        <v>44966</v>
      </c>
      <c r="C4491" t="s">
        <v>3977</v>
      </c>
      <c r="D4491" t="s">
        <v>23</v>
      </c>
      <c r="E4491" t="s">
        <v>169</v>
      </c>
      <c r="F4491" s="12">
        <v>74.99</v>
      </c>
      <c r="G4491" s="13">
        <v>1</v>
      </c>
      <c r="H4491">
        <v>0</v>
      </c>
      <c r="I4491" s="12">
        <f t="shared" si="280"/>
        <v>0</v>
      </c>
      <c r="J4491" s="12">
        <f t="shared" si="281"/>
        <v>74.99</v>
      </c>
      <c r="K4491" s="12">
        <f t="shared" si="282"/>
        <v>74.99</v>
      </c>
      <c r="L4491" s="12">
        <v>9.17</v>
      </c>
      <c r="M4491" s="12">
        <f t="shared" si="283"/>
        <v>84.16</v>
      </c>
      <c r="N4491" t="s">
        <v>18</v>
      </c>
      <c r="O4491" s="13">
        <v>5</v>
      </c>
      <c r="P4491">
        <v>5</v>
      </c>
      <c r="Q4491" t="b">
        <v>0</v>
      </c>
      <c r="R4491">
        <v>4</v>
      </c>
      <c r="S4491" t="s">
        <v>44</v>
      </c>
      <c r="T4491" t="s">
        <v>30</v>
      </c>
    </row>
    <row r="4492" spans="1:20">
      <c r="A4492" t="s">
        <v>8142</v>
      </c>
      <c r="B4492" s="11">
        <v>44966</v>
      </c>
      <c r="C4492" t="s">
        <v>8143</v>
      </c>
      <c r="D4492" t="s">
        <v>17</v>
      </c>
      <c r="E4492" t="s">
        <v>129</v>
      </c>
      <c r="F4492" s="12">
        <v>172.22</v>
      </c>
      <c r="G4492" s="13">
        <v>1</v>
      </c>
      <c r="H4492">
        <v>0</v>
      </c>
      <c r="I4492" s="12">
        <f t="shared" si="280"/>
        <v>0</v>
      </c>
      <c r="J4492" s="12">
        <f t="shared" si="281"/>
        <v>172.22</v>
      </c>
      <c r="K4492" s="12">
        <f t="shared" si="282"/>
        <v>172.22</v>
      </c>
      <c r="L4492" s="12">
        <v>18.01</v>
      </c>
      <c r="M4492" s="12">
        <f t="shared" si="283"/>
        <v>190.23</v>
      </c>
      <c r="N4492" t="s">
        <v>9</v>
      </c>
      <c r="O4492" s="13">
        <v>7</v>
      </c>
      <c r="P4492">
        <v>3</v>
      </c>
      <c r="Q4492" t="b">
        <v>0</v>
      </c>
      <c r="R4492">
        <v>7</v>
      </c>
      <c r="S4492" t="s">
        <v>48</v>
      </c>
      <c r="T4492" t="s">
        <v>39</v>
      </c>
    </row>
    <row r="4493" spans="1:20">
      <c r="A4493" t="s">
        <v>8144</v>
      </c>
      <c r="B4493" s="11">
        <v>44966</v>
      </c>
      <c r="C4493" t="s">
        <v>8145</v>
      </c>
      <c r="D4493" t="s">
        <v>20</v>
      </c>
      <c r="E4493" t="s">
        <v>197</v>
      </c>
      <c r="F4493" s="12">
        <v>20.9</v>
      </c>
      <c r="G4493" s="13">
        <v>2</v>
      </c>
      <c r="H4493">
        <v>0</v>
      </c>
      <c r="I4493" s="12">
        <f t="shared" si="280"/>
        <v>0</v>
      </c>
      <c r="J4493" s="12">
        <f t="shared" si="281"/>
        <v>41.8</v>
      </c>
      <c r="K4493" s="12">
        <f t="shared" si="282"/>
        <v>41.8</v>
      </c>
      <c r="L4493" s="12">
        <v>8.41</v>
      </c>
      <c r="M4493" s="12">
        <f t="shared" si="283"/>
        <v>50.21</v>
      </c>
      <c r="N4493" t="s">
        <v>18</v>
      </c>
      <c r="O4493" s="13">
        <v>7</v>
      </c>
      <c r="P4493">
        <v>4</v>
      </c>
      <c r="Q4493" t="b">
        <v>1</v>
      </c>
      <c r="R4493">
        <v>3</v>
      </c>
      <c r="S4493" t="s">
        <v>43</v>
      </c>
      <c r="T4493" t="s">
        <v>35</v>
      </c>
    </row>
    <row r="4494" spans="1:20">
      <c r="A4494" t="s">
        <v>8146</v>
      </c>
      <c r="B4494" s="11">
        <v>44966</v>
      </c>
      <c r="C4494" t="s">
        <v>8147</v>
      </c>
      <c r="D4494" t="s">
        <v>25</v>
      </c>
      <c r="E4494" t="s">
        <v>602</v>
      </c>
      <c r="F4494" s="12">
        <v>223.61</v>
      </c>
      <c r="G4494" s="13">
        <v>1</v>
      </c>
      <c r="H4494">
        <v>0</v>
      </c>
      <c r="I4494" s="12">
        <f t="shared" si="280"/>
        <v>0</v>
      </c>
      <c r="J4494" s="12">
        <f t="shared" si="281"/>
        <v>223.61</v>
      </c>
      <c r="K4494" s="12">
        <f t="shared" si="282"/>
        <v>223.61</v>
      </c>
      <c r="L4494" s="12">
        <v>15.59</v>
      </c>
      <c r="M4494" s="12">
        <f t="shared" si="283"/>
        <v>239.2</v>
      </c>
      <c r="N4494" t="s">
        <v>18</v>
      </c>
      <c r="O4494" s="13">
        <v>7</v>
      </c>
      <c r="P4494">
        <v>4.5</v>
      </c>
      <c r="Q4494" t="b">
        <v>0</v>
      </c>
      <c r="R4494">
        <v>2</v>
      </c>
      <c r="S4494" t="s">
        <v>44</v>
      </c>
      <c r="T4494" t="s">
        <v>39</v>
      </c>
    </row>
    <row r="4495" spans="1:20">
      <c r="A4495" t="s">
        <v>8148</v>
      </c>
      <c r="B4495" s="11">
        <v>44966</v>
      </c>
      <c r="C4495" t="s">
        <v>8149</v>
      </c>
      <c r="D4495" t="s">
        <v>14</v>
      </c>
      <c r="E4495" t="s">
        <v>103</v>
      </c>
      <c r="F4495" s="12">
        <v>58.56</v>
      </c>
      <c r="G4495" s="13">
        <v>1</v>
      </c>
      <c r="H4495">
        <v>0</v>
      </c>
      <c r="I4495" s="12">
        <f t="shared" si="280"/>
        <v>0</v>
      </c>
      <c r="J4495" s="12">
        <f t="shared" si="281"/>
        <v>58.56</v>
      </c>
      <c r="K4495" s="12">
        <f t="shared" si="282"/>
        <v>58.56</v>
      </c>
      <c r="L4495" s="12">
        <v>14.38</v>
      </c>
      <c r="M4495" s="12">
        <f t="shared" si="283"/>
        <v>72.94</v>
      </c>
      <c r="N4495" t="s">
        <v>9</v>
      </c>
      <c r="O4495" s="13">
        <v>8</v>
      </c>
      <c r="P4495">
        <v>4.5</v>
      </c>
      <c r="Q4495" t="b">
        <v>0</v>
      </c>
      <c r="R4495">
        <v>2</v>
      </c>
      <c r="S4495" t="s">
        <v>45</v>
      </c>
      <c r="T4495" t="s">
        <v>39</v>
      </c>
    </row>
    <row r="4496" spans="1:20">
      <c r="A4496" t="s">
        <v>8150</v>
      </c>
      <c r="B4496" s="11">
        <v>44967</v>
      </c>
      <c r="C4496" t="s">
        <v>8151</v>
      </c>
      <c r="D4496" t="s">
        <v>25</v>
      </c>
      <c r="E4496" t="s">
        <v>159</v>
      </c>
      <c r="F4496" s="12">
        <v>65.14</v>
      </c>
      <c r="G4496" s="13">
        <v>2</v>
      </c>
      <c r="H4496">
        <v>0</v>
      </c>
      <c r="I4496" s="12">
        <f t="shared" si="280"/>
        <v>0</v>
      </c>
      <c r="J4496" s="12">
        <f t="shared" si="281"/>
        <v>130.28</v>
      </c>
      <c r="K4496" s="12">
        <f t="shared" si="282"/>
        <v>130.28</v>
      </c>
      <c r="L4496" s="12">
        <v>22.61</v>
      </c>
      <c r="M4496" s="12">
        <f t="shared" si="283"/>
        <v>152.89</v>
      </c>
      <c r="N4496" t="s">
        <v>6</v>
      </c>
      <c r="O4496" s="13">
        <v>8</v>
      </c>
      <c r="P4496">
        <v>4.5</v>
      </c>
      <c r="Q4496" t="b">
        <v>1</v>
      </c>
      <c r="R4496">
        <v>8</v>
      </c>
      <c r="S4496" t="s">
        <v>44</v>
      </c>
      <c r="T4496" t="s">
        <v>35</v>
      </c>
    </row>
    <row r="4497" spans="1:20">
      <c r="A4497" t="s">
        <v>8152</v>
      </c>
      <c r="B4497" s="11">
        <v>44967</v>
      </c>
      <c r="C4497" t="s">
        <v>8153</v>
      </c>
      <c r="D4497" t="s">
        <v>20</v>
      </c>
      <c r="E4497" t="s">
        <v>212</v>
      </c>
      <c r="F4497" s="12">
        <v>12.3</v>
      </c>
      <c r="G4497" s="13">
        <v>1</v>
      </c>
      <c r="H4497">
        <v>0</v>
      </c>
      <c r="I4497" s="12">
        <f t="shared" si="280"/>
        <v>0</v>
      </c>
      <c r="J4497" s="12">
        <f t="shared" si="281"/>
        <v>12.3</v>
      </c>
      <c r="K4497" s="12">
        <f t="shared" si="282"/>
        <v>12.3</v>
      </c>
      <c r="L4497" s="12">
        <v>20.88</v>
      </c>
      <c r="M4497" s="12">
        <f t="shared" si="283"/>
        <v>33.18</v>
      </c>
      <c r="N4497" t="s">
        <v>6</v>
      </c>
      <c r="O4497" s="13">
        <v>13</v>
      </c>
      <c r="P4497">
        <v>5</v>
      </c>
      <c r="Q4497" t="b">
        <v>0</v>
      </c>
      <c r="R4497">
        <v>3</v>
      </c>
      <c r="S4497" t="s">
        <v>44</v>
      </c>
      <c r="T4497" t="s">
        <v>37</v>
      </c>
    </row>
    <row r="4498" spans="1:20">
      <c r="A4498" t="s">
        <v>8154</v>
      </c>
      <c r="B4498" s="11">
        <v>44967</v>
      </c>
      <c r="C4498" t="s">
        <v>8155</v>
      </c>
      <c r="D4498" t="s">
        <v>17</v>
      </c>
      <c r="E4498" t="s">
        <v>78</v>
      </c>
      <c r="F4498" s="12">
        <v>44.61</v>
      </c>
      <c r="G4498" s="13">
        <v>3</v>
      </c>
      <c r="H4498">
        <v>23.1</v>
      </c>
      <c r="I4498" s="12">
        <f t="shared" si="280"/>
        <v>10.30491</v>
      </c>
      <c r="J4498" s="12">
        <f t="shared" si="281"/>
        <v>133.83</v>
      </c>
      <c r="K4498" s="12">
        <f t="shared" si="282"/>
        <v>123.52509</v>
      </c>
      <c r="L4498" s="12">
        <v>20.01</v>
      </c>
      <c r="M4498" s="12">
        <f t="shared" si="283"/>
        <v>143.53509</v>
      </c>
      <c r="N4498" t="s">
        <v>6</v>
      </c>
      <c r="O4498" s="13">
        <v>8</v>
      </c>
      <c r="P4498">
        <v>4.5</v>
      </c>
      <c r="Q4498" t="b">
        <v>0</v>
      </c>
      <c r="R4498">
        <v>5</v>
      </c>
      <c r="S4498" t="s">
        <v>44</v>
      </c>
      <c r="T4498" t="s">
        <v>37</v>
      </c>
    </row>
    <row r="4499" spans="1:20">
      <c r="A4499" t="s">
        <v>8156</v>
      </c>
      <c r="B4499" s="11">
        <v>44967</v>
      </c>
      <c r="C4499" t="s">
        <v>8157</v>
      </c>
      <c r="D4499" t="s">
        <v>14</v>
      </c>
      <c r="E4499" t="s">
        <v>103</v>
      </c>
      <c r="F4499" s="12">
        <v>119.42</v>
      </c>
      <c r="G4499" s="13">
        <v>1</v>
      </c>
      <c r="H4499">
        <v>19.7</v>
      </c>
      <c r="I4499" s="12">
        <f t="shared" si="280"/>
        <v>23.52574</v>
      </c>
      <c r="J4499" s="12">
        <f t="shared" si="281"/>
        <v>119.42</v>
      </c>
      <c r="K4499" s="12">
        <f t="shared" si="282"/>
        <v>95.89426</v>
      </c>
      <c r="L4499" s="12">
        <v>15.46</v>
      </c>
      <c r="M4499" s="12">
        <f t="shared" si="283"/>
        <v>111.35426</v>
      </c>
      <c r="N4499" t="s">
        <v>9</v>
      </c>
      <c r="O4499" s="13">
        <v>6</v>
      </c>
      <c r="P4499">
        <v>5</v>
      </c>
      <c r="Q4499" t="b">
        <v>1</v>
      </c>
      <c r="R4499">
        <v>8</v>
      </c>
      <c r="S4499" t="s">
        <v>44</v>
      </c>
      <c r="T4499" t="s">
        <v>30</v>
      </c>
    </row>
    <row r="4500" spans="1:20">
      <c r="A4500" t="s">
        <v>8158</v>
      </c>
      <c r="B4500" s="11">
        <v>44967</v>
      </c>
      <c r="C4500" t="s">
        <v>8159</v>
      </c>
      <c r="D4500" t="s">
        <v>5</v>
      </c>
      <c r="E4500" t="s">
        <v>124</v>
      </c>
      <c r="F4500" s="12">
        <v>35.54</v>
      </c>
      <c r="G4500" s="13">
        <v>2</v>
      </c>
      <c r="H4500">
        <v>0</v>
      </c>
      <c r="I4500" s="12">
        <f t="shared" si="280"/>
        <v>0</v>
      </c>
      <c r="J4500" s="12">
        <f t="shared" si="281"/>
        <v>71.08</v>
      </c>
      <c r="K4500" s="12">
        <f t="shared" si="282"/>
        <v>71.08</v>
      </c>
      <c r="L4500" s="12">
        <v>14.94</v>
      </c>
      <c r="M4500" s="12">
        <f t="shared" si="283"/>
        <v>86.02</v>
      </c>
      <c r="N4500" t="s">
        <v>9</v>
      </c>
      <c r="O4500" s="13">
        <v>10</v>
      </c>
      <c r="P4500">
        <v>4.5</v>
      </c>
      <c r="Q4500" t="b">
        <v>0</v>
      </c>
      <c r="R4500">
        <v>5</v>
      </c>
      <c r="S4500" t="s">
        <v>48</v>
      </c>
      <c r="T4500" t="s">
        <v>35</v>
      </c>
    </row>
    <row r="4501" spans="1:20">
      <c r="A4501" t="s">
        <v>8160</v>
      </c>
      <c r="B4501" s="11">
        <v>44967</v>
      </c>
      <c r="C4501" t="s">
        <v>5566</v>
      </c>
      <c r="D4501" t="s">
        <v>8</v>
      </c>
      <c r="E4501" t="s">
        <v>75</v>
      </c>
      <c r="F4501" s="12">
        <v>21.31</v>
      </c>
      <c r="G4501" s="13">
        <v>3</v>
      </c>
      <c r="H4501">
        <v>0</v>
      </c>
      <c r="I4501" s="12">
        <f t="shared" si="280"/>
        <v>0</v>
      </c>
      <c r="J4501" s="12">
        <f t="shared" si="281"/>
        <v>63.93</v>
      </c>
      <c r="K4501" s="12">
        <f t="shared" si="282"/>
        <v>63.93</v>
      </c>
      <c r="L4501" s="12">
        <v>9.64</v>
      </c>
      <c r="M4501" s="12">
        <f t="shared" si="283"/>
        <v>73.57</v>
      </c>
      <c r="N4501" t="s">
        <v>18</v>
      </c>
      <c r="O4501" s="13">
        <v>5</v>
      </c>
      <c r="P4501">
        <v>3</v>
      </c>
      <c r="Q4501" t="b">
        <v>0</v>
      </c>
      <c r="R4501">
        <v>1</v>
      </c>
      <c r="S4501" t="s">
        <v>43</v>
      </c>
      <c r="T4501" t="s">
        <v>39</v>
      </c>
    </row>
    <row r="4502" spans="1:20">
      <c r="A4502" t="s">
        <v>8161</v>
      </c>
      <c r="B4502" s="11">
        <v>44967</v>
      </c>
      <c r="C4502" t="s">
        <v>8162</v>
      </c>
      <c r="D4502" t="s">
        <v>17</v>
      </c>
      <c r="E4502" t="s">
        <v>139</v>
      </c>
      <c r="F4502" s="12">
        <v>176.01</v>
      </c>
      <c r="G4502" s="13">
        <v>2</v>
      </c>
      <c r="H4502">
        <v>0</v>
      </c>
      <c r="I4502" s="12">
        <f t="shared" si="280"/>
        <v>0</v>
      </c>
      <c r="J4502" s="12">
        <f t="shared" si="281"/>
        <v>352.02</v>
      </c>
      <c r="K4502" s="12">
        <f t="shared" si="282"/>
        <v>352.02</v>
      </c>
      <c r="L4502" s="12">
        <v>16.01</v>
      </c>
      <c r="M4502" s="12">
        <f t="shared" si="283"/>
        <v>368.03</v>
      </c>
      <c r="N4502" t="s">
        <v>9</v>
      </c>
      <c r="O4502" s="13">
        <v>11</v>
      </c>
      <c r="P4502">
        <v>3</v>
      </c>
      <c r="Q4502" t="b">
        <v>0</v>
      </c>
      <c r="R4502">
        <v>2</v>
      </c>
      <c r="S4502" t="s">
        <v>42</v>
      </c>
      <c r="T4502" t="s">
        <v>39</v>
      </c>
    </row>
    <row r="4503" spans="1:20">
      <c r="A4503" t="s">
        <v>8163</v>
      </c>
      <c r="B4503" s="11">
        <v>44967</v>
      </c>
      <c r="C4503" t="s">
        <v>8164</v>
      </c>
      <c r="D4503" t="s">
        <v>17</v>
      </c>
      <c r="E4503" t="s">
        <v>194</v>
      </c>
      <c r="F4503" s="12">
        <v>15.93</v>
      </c>
      <c r="G4503" s="13">
        <v>1</v>
      </c>
      <c r="H4503">
        <v>0</v>
      </c>
      <c r="I4503" s="12">
        <f t="shared" si="280"/>
        <v>0</v>
      </c>
      <c r="J4503" s="12">
        <f t="shared" si="281"/>
        <v>15.93</v>
      </c>
      <c r="K4503" s="12">
        <f t="shared" si="282"/>
        <v>15.93</v>
      </c>
      <c r="L4503" s="12">
        <v>18.17</v>
      </c>
      <c r="M4503" s="12">
        <f t="shared" si="283"/>
        <v>34.1</v>
      </c>
      <c r="N4503" t="s">
        <v>12</v>
      </c>
      <c r="O4503" s="13">
        <v>9</v>
      </c>
      <c r="P4503">
        <v>4</v>
      </c>
      <c r="Q4503" t="b">
        <v>0</v>
      </c>
      <c r="R4503">
        <v>2</v>
      </c>
      <c r="S4503" t="s">
        <v>44</v>
      </c>
      <c r="T4503" t="s">
        <v>35</v>
      </c>
    </row>
    <row r="4504" spans="1:20">
      <c r="A4504" t="s">
        <v>8165</v>
      </c>
      <c r="B4504" s="11">
        <v>44967</v>
      </c>
      <c r="C4504" t="s">
        <v>8166</v>
      </c>
      <c r="D4504" t="s">
        <v>11</v>
      </c>
      <c r="E4504" t="s">
        <v>204</v>
      </c>
      <c r="F4504" s="12">
        <v>87.7</v>
      </c>
      <c r="G4504" s="13">
        <v>1</v>
      </c>
      <c r="H4504">
        <v>0</v>
      </c>
      <c r="I4504" s="12">
        <f t="shared" si="280"/>
        <v>0</v>
      </c>
      <c r="J4504" s="12">
        <f t="shared" si="281"/>
        <v>87.7</v>
      </c>
      <c r="K4504" s="12">
        <f t="shared" si="282"/>
        <v>87.7</v>
      </c>
      <c r="L4504" s="12">
        <v>14.45</v>
      </c>
      <c r="M4504" s="12">
        <f t="shared" si="283"/>
        <v>102.15</v>
      </c>
      <c r="N4504" t="s">
        <v>18</v>
      </c>
      <c r="O4504" s="13">
        <v>4</v>
      </c>
      <c r="P4504">
        <v>4.5</v>
      </c>
      <c r="Q4504" t="b">
        <v>0</v>
      </c>
      <c r="R4504">
        <v>6</v>
      </c>
      <c r="S4504" t="s">
        <v>45</v>
      </c>
      <c r="T4504" t="s">
        <v>35</v>
      </c>
    </row>
    <row r="4505" spans="1:20">
      <c r="A4505" t="s">
        <v>8167</v>
      </c>
      <c r="B4505" s="11">
        <v>44967</v>
      </c>
      <c r="C4505" t="s">
        <v>4244</v>
      </c>
      <c r="D4505" t="s">
        <v>11</v>
      </c>
      <c r="E4505" t="s">
        <v>91</v>
      </c>
      <c r="F4505" s="12">
        <v>66.47</v>
      </c>
      <c r="G4505" s="13">
        <v>2</v>
      </c>
      <c r="H4505">
        <v>0</v>
      </c>
      <c r="I4505" s="12">
        <f t="shared" si="280"/>
        <v>0</v>
      </c>
      <c r="J4505" s="12">
        <f t="shared" si="281"/>
        <v>132.94</v>
      </c>
      <c r="K4505" s="12">
        <f t="shared" si="282"/>
        <v>132.94</v>
      </c>
      <c r="L4505" s="12">
        <v>19.51</v>
      </c>
      <c r="M4505" s="12">
        <f t="shared" si="283"/>
        <v>152.45</v>
      </c>
      <c r="N4505" t="s">
        <v>6</v>
      </c>
      <c r="O4505" s="13">
        <v>18</v>
      </c>
      <c r="P4505">
        <v>3</v>
      </c>
      <c r="Q4505" t="b">
        <v>1</v>
      </c>
      <c r="R4505">
        <v>7</v>
      </c>
      <c r="S4505" t="s">
        <v>45</v>
      </c>
      <c r="T4505" t="s">
        <v>39</v>
      </c>
    </row>
    <row r="4506" spans="1:20">
      <c r="A4506" t="s">
        <v>8168</v>
      </c>
      <c r="B4506" s="11">
        <v>44967</v>
      </c>
      <c r="C4506" t="s">
        <v>4029</v>
      </c>
      <c r="D4506" t="s">
        <v>14</v>
      </c>
      <c r="E4506" t="s">
        <v>113</v>
      </c>
      <c r="F4506" s="12">
        <v>159.85</v>
      </c>
      <c r="G4506" s="13">
        <v>1</v>
      </c>
      <c r="H4506">
        <v>0</v>
      </c>
      <c r="I4506" s="12">
        <f t="shared" si="280"/>
        <v>0</v>
      </c>
      <c r="J4506" s="12">
        <f t="shared" si="281"/>
        <v>159.85</v>
      </c>
      <c r="K4506" s="12">
        <f t="shared" si="282"/>
        <v>159.85</v>
      </c>
      <c r="L4506" s="12">
        <v>18.18</v>
      </c>
      <c r="M4506" s="12">
        <f t="shared" si="283"/>
        <v>178.03</v>
      </c>
      <c r="N4506" t="s">
        <v>9</v>
      </c>
      <c r="O4506" s="13">
        <v>6</v>
      </c>
      <c r="P4506">
        <v>5</v>
      </c>
      <c r="Q4506" t="b">
        <v>0</v>
      </c>
      <c r="R4506">
        <v>8</v>
      </c>
      <c r="S4506" t="s">
        <v>43</v>
      </c>
      <c r="T4506" t="s">
        <v>39</v>
      </c>
    </row>
    <row r="4507" spans="1:20">
      <c r="A4507" t="s">
        <v>8169</v>
      </c>
      <c r="B4507" s="11">
        <v>44967</v>
      </c>
      <c r="C4507" t="s">
        <v>2987</v>
      </c>
      <c r="D4507" t="s">
        <v>17</v>
      </c>
      <c r="E4507" t="s">
        <v>129</v>
      </c>
      <c r="F4507" s="12">
        <v>136.8</v>
      </c>
      <c r="G4507" s="13">
        <v>1</v>
      </c>
      <c r="H4507">
        <v>0</v>
      </c>
      <c r="I4507" s="12">
        <f t="shared" si="280"/>
        <v>0</v>
      </c>
      <c r="J4507" s="12">
        <f t="shared" si="281"/>
        <v>136.8</v>
      </c>
      <c r="K4507" s="12">
        <f t="shared" si="282"/>
        <v>136.8</v>
      </c>
      <c r="L4507" s="12">
        <v>27.94</v>
      </c>
      <c r="M4507" s="12">
        <f t="shared" si="283"/>
        <v>164.74</v>
      </c>
      <c r="N4507" t="s">
        <v>15</v>
      </c>
      <c r="O4507" s="13">
        <v>9</v>
      </c>
      <c r="P4507">
        <v>3</v>
      </c>
      <c r="Q4507" t="b">
        <v>0</v>
      </c>
      <c r="R4507">
        <v>6</v>
      </c>
      <c r="S4507" t="s">
        <v>45</v>
      </c>
      <c r="T4507" t="s">
        <v>39</v>
      </c>
    </row>
    <row r="4508" spans="1:20">
      <c r="A4508" t="s">
        <v>8170</v>
      </c>
      <c r="B4508" s="11">
        <v>44967</v>
      </c>
      <c r="C4508" t="s">
        <v>8171</v>
      </c>
      <c r="D4508" t="s">
        <v>14</v>
      </c>
      <c r="E4508" t="s">
        <v>82</v>
      </c>
      <c r="F4508" s="12">
        <v>193.19</v>
      </c>
      <c r="G4508" s="13">
        <v>3</v>
      </c>
      <c r="H4508">
        <v>0</v>
      </c>
      <c r="I4508" s="12">
        <f t="shared" si="280"/>
        <v>0</v>
      </c>
      <c r="J4508" s="12">
        <f t="shared" si="281"/>
        <v>579.57</v>
      </c>
      <c r="K4508" s="12">
        <f t="shared" si="282"/>
        <v>579.57</v>
      </c>
      <c r="L4508" s="12">
        <v>28.28</v>
      </c>
      <c r="M4508" s="12">
        <f t="shared" si="283"/>
        <v>607.85</v>
      </c>
      <c r="N4508" t="s">
        <v>6</v>
      </c>
      <c r="O4508" s="13">
        <v>22</v>
      </c>
      <c r="P4508">
        <v>4</v>
      </c>
      <c r="Q4508" t="b">
        <v>0</v>
      </c>
      <c r="R4508">
        <v>3</v>
      </c>
      <c r="S4508" t="s">
        <v>42</v>
      </c>
      <c r="T4508" t="s">
        <v>39</v>
      </c>
    </row>
    <row r="4509" spans="1:20">
      <c r="A4509" t="s">
        <v>8172</v>
      </c>
      <c r="B4509" s="11">
        <v>44967</v>
      </c>
      <c r="C4509" t="s">
        <v>8173</v>
      </c>
      <c r="D4509" t="s">
        <v>14</v>
      </c>
      <c r="E4509" t="s">
        <v>113</v>
      </c>
      <c r="F4509" s="12">
        <v>85.55</v>
      </c>
      <c r="G4509" s="13">
        <v>3</v>
      </c>
      <c r="H4509">
        <v>5.4</v>
      </c>
      <c r="I4509" s="12">
        <f t="shared" si="280"/>
        <v>4.6197</v>
      </c>
      <c r="J4509" s="12">
        <f t="shared" si="281"/>
        <v>256.65</v>
      </c>
      <c r="K4509" s="12">
        <f t="shared" si="282"/>
        <v>252.0303</v>
      </c>
      <c r="L4509" s="12">
        <v>24.61</v>
      </c>
      <c r="M4509" s="12">
        <f t="shared" si="283"/>
        <v>276.6403</v>
      </c>
      <c r="N4509" t="s">
        <v>6</v>
      </c>
      <c r="O4509" s="13">
        <v>24</v>
      </c>
      <c r="P4509">
        <v>4.5</v>
      </c>
      <c r="Q4509" t="b">
        <v>0</v>
      </c>
      <c r="R4509">
        <v>10</v>
      </c>
      <c r="S4509" t="s">
        <v>43</v>
      </c>
      <c r="T4509" t="s">
        <v>35</v>
      </c>
    </row>
    <row r="4510" spans="1:20">
      <c r="A4510" t="s">
        <v>8174</v>
      </c>
      <c r="B4510" s="11">
        <v>44967</v>
      </c>
      <c r="C4510" t="s">
        <v>5251</v>
      </c>
      <c r="D4510" t="s">
        <v>14</v>
      </c>
      <c r="E4510" t="s">
        <v>82</v>
      </c>
      <c r="F4510" s="12">
        <v>94.33</v>
      </c>
      <c r="G4510" s="13">
        <v>1</v>
      </c>
      <c r="H4510">
        <v>0</v>
      </c>
      <c r="I4510" s="12">
        <f t="shared" si="280"/>
        <v>0</v>
      </c>
      <c r="J4510" s="12">
        <f t="shared" si="281"/>
        <v>94.33</v>
      </c>
      <c r="K4510" s="12">
        <f t="shared" si="282"/>
        <v>94.33</v>
      </c>
      <c r="L4510" s="12">
        <v>11.94</v>
      </c>
      <c r="M4510" s="12">
        <f t="shared" si="283"/>
        <v>106.27</v>
      </c>
      <c r="N4510" t="s">
        <v>18</v>
      </c>
      <c r="O4510" s="13">
        <v>6</v>
      </c>
      <c r="P4510">
        <v>5</v>
      </c>
      <c r="Q4510" t="b">
        <v>1</v>
      </c>
      <c r="R4510">
        <v>2</v>
      </c>
      <c r="S4510" t="s">
        <v>42</v>
      </c>
      <c r="T4510" t="s">
        <v>39</v>
      </c>
    </row>
    <row r="4511" spans="1:20">
      <c r="A4511" t="s">
        <v>8175</v>
      </c>
      <c r="B4511" s="11">
        <v>44967</v>
      </c>
      <c r="C4511" t="s">
        <v>8176</v>
      </c>
      <c r="D4511" t="s">
        <v>11</v>
      </c>
      <c r="E4511" t="s">
        <v>400</v>
      </c>
      <c r="F4511" s="12">
        <v>40.95</v>
      </c>
      <c r="G4511" s="13">
        <v>1</v>
      </c>
      <c r="H4511">
        <v>0</v>
      </c>
      <c r="I4511" s="12">
        <f t="shared" si="280"/>
        <v>0</v>
      </c>
      <c r="J4511" s="12">
        <f t="shared" si="281"/>
        <v>40.95</v>
      </c>
      <c r="K4511" s="12">
        <f t="shared" si="282"/>
        <v>40.95</v>
      </c>
      <c r="L4511" s="12">
        <v>11.68</v>
      </c>
      <c r="M4511" s="12">
        <f t="shared" si="283"/>
        <v>52.63</v>
      </c>
      <c r="N4511" t="s">
        <v>18</v>
      </c>
      <c r="O4511" s="13">
        <v>4</v>
      </c>
      <c r="P4511">
        <v>4</v>
      </c>
      <c r="Q4511" t="b">
        <v>0</v>
      </c>
      <c r="R4511">
        <v>4</v>
      </c>
      <c r="S4511" t="s">
        <v>42</v>
      </c>
      <c r="T4511" t="s">
        <v>37</v>
      </c>
    </row>
    <row r="4512" spans="1:20">
      <c r="A4512" t="s">
        <v>8177</v>
      </c>
      <c r="B4512" s="11">
        <v>44967</v>
      </c>
      <c r="C4512" t="s">
        <v>8178</v>
      </c>
      <c r="D4512" t="s">
        <v>17</v>
      </c>
      <c r="E4512" t="s">
        <v>209</v>
      </c>
      <c r="F4512" s="12">
        <v>77.13</v>
      </c>
      <c r="G4512" s="13">
        <v>1</v>
      </c>
      <c r="H4512">
        <v>0</v>
      </c>
      <c r="I4512" s="12">
        <f t="shared" si="280"/>
        <v>0</v>
      </c>
      <c r="J4512" s="12">
        <f t="shared" si="281"/>
        <v>77.13</v>
      </c>
      <c r="K4512" s="12">
        <f t="shared" si="282"/>
        <v>77.13</v>
      </c>
      <c r="L4512" s="12">
        <v>15.83</v>
      </c>
      <c r="M4512" s="12">
        <f t="shared" si="283"/>
        <v>92.96</v>
      </c>
      <c r="N4512" t="s">
        <v>9</v>
      </c>
      <c r="O4512" s="13">
        <v>12</v>
      </c>
      <c r="P4512">
        <v>3.5</v>
      </c>
      <c r="Q4512" t="b">
        <v>1</v>
      </c>
      <c r="R4512">
        <v>5</v>
      </c>
      <c r="S4512" t="s">
        <v>45</v>
      </c>
      <c r="T4512" t="s">
        <v>39</v>
      </c>
    </row>
    <row r="4513" spans="1:20">
      <c r="A4513" t="s">
        <v>8179</v>
      </c>
      <c r="B4513" s="11">
        <v>44968</v>
      </c>
      <c r="C4513" t="s">
        <v>8153</v>
      </c>
      <c r="D4513" t="s">
        <v>23</v>
      </c>
      <c r="E4513" t="s">
        <v>110</v>
      </c>
      <c r="F4513" s="12">
        <v>70.13</v>
      </c>
      <c r="G4513" s="13">
        <v>1</v>
      </c>
      <c r="H4513">
        <v>15.2</v>
      </c>
      <c r="I4513" s="12">
        <f t="shared" si="280"/>
        <v>10.65976</v>
      </c>
      <c r="J4513" s="12">
        <f t="shared" si="281"/>
        <v>70.13</v>
      </c>
      <c r="K4513" s="12">
        <f t="shared" si="282"/>
        <v>59.47024</v>
      </c>
      <c r="L4513" s="12">
        <v>9.34</v>
      </c>
      <c r="M4513" s="12">
        <f t="shared" si="283"/>
        <v>68.81024</v>
      </c>
      <c r="N4513" t="s">
        <v>18</v>
      </c>
      <c r="O4513" s="13">
        <v>2</v>
      </c>
      <c r="P4513">
        <v>5</v>
      </c>
      <c r="Q4513" t="b">
        <v>0</v>
      </c>
      <c r="R4513">
        <v>9</v>
      </c>
      <c r="S4513" t="s">
        <v>44</v>
      </c>
      <c r="T4513" t="s">
        <v>35</v>
      </c>
    </row>
    <row r="4514" spans="1:20">
      <c r="A4514" t="s">
        <v>8180</v>
      </c>
      <c r="B4514" s="11">
        <v>44968</v>
      </c>
      <c r="C4514" t="s">
        <v>2076</v>
      </c>
      <c r="D4514" t="s">
        <v>11</v>
      </c>
      <c r="E4514" t="s">
        <v>151</v>
      </c>
      <c r="F4514" s="12">
        <v>21.08</v>
      </c>
      <c r="G4514" s="13">
        <v>1</v>
      </c>
      <c r="H4514">
        <v>0</v>
      </c>
      <c r="I4514" s="12">
        <f t="shared" si="280"/>
        <v>0</v>
      </c>
      <c r="J4514" s="12">
        <f t="shared" si="281"/>
        <v>21.08</v>
      </c>
      <c r="K4514" s="12">
        <f t="shared" si="282"/>
        <v>21.08</v>
      </c>
      <c r="L4514" s="12">
        <v>12.51</v>
      </c>
      <c r="M4514" s="12">
        <f t="shared" si="283"/>
        <v>33.59</v>
      </c>
      <c r="N4514" t="s">
        <v>9</v>
      </c>
      <c r="O4514" s="13">
        <v>9</v>
      </c>
      <c r="P4514">
        <v>4</v>
      </c>
      <c r="Q4514" t="b">
        <v>0</v>
      </c>
      <c r="R4514">
        <v>2</v>
      </c>
      <c r="S4514" t="s">
        <v>42</v>
      </c>
      <c r="T4514" t="s">
        <v>35</v>
      </c>
    </row>
    <row r="4515" spans="1:20">
      <c r="A4515" t="s">
        <v>8181</v>
      </c>
      <c r="B4515" s="11">
        <v>44968</v>
      </c>
      <c r="C4515" t="s">
        <v>2182</v>
      </c>
      <c r="D4515" t="s">
        <v>20</v>
      </c>
      <c r="E4515" t="s">
        <v>226</v>
      </c>
      <c r="F4515" s="12">
        <v>25.82</v>
      </c>
      <c r="G4515" s="13">
        <v>1</v>
      </c>
      <c r="H4515">
        <v>0</v>
      </c>
      <c r="I4515" s="12">
        <f t="shared" si="280"/>
        <v>0</v>
      </c>
      <c r="J4515" s="12">
        <f t="shared" si="281"/>
        <v>25.82</v>
      </c>
      <c r="K4515" s="12">
        <f t="shared" si="282"/>
        <v>25.82</v>
      </c>
      <c r="L4515" s="12">
        <v>13.5</v>
      </c>
      <c r="M4515" s="12">
        <f t="shared" si="283"/>
        <v>39.32</v>
      </c>
      <c r="N4515" t="s">
        <v>18</v>
      </c>
      <c r="O4515" s="13">
        <v>3</v>
      </c>
      <c r="P4515">
        <v>4</v>
      </c>
      <c r="Q4515" t="b">
        <v>0</v>
      </c>
      <c r="R4515">
        <v>6</v>
      </c>
      <c r="S4515" t="s">
        <v>44</v>
      </c>
      <c r="T4515" t="s">
        <v>39</v>
      </c>
    </row>
    <row r="4516" spans="1:20">
      <c r="A4516" t="s">
        <v>8182</v>
      </c>
      <c r="B4516" s="11">
        <v>44968</v>
      </c>
      <c r="C4516" t="s">
        <v>2627</v>
      </c>
      <c r="D4516" t="s">
        <v>14</v>
      </c>
      <c r="E4516" t="s">
        <v>82</v>
      </c>
      <c r="F4516" s="12">
        <v>46.57</v>
      </c>
      <c r="G4516" s="13">
        <v>1</v>
      </c>
      <c r="H4516">
        <v>0</v>
      </c>
      <c r="I4516" s="12">
        <f t="shared" si="280"/>
        <v>0</v>
      </c>
      <c r="J4516" s="12">
        <f t="shared" si="281"/>
        <v>46.57</v>
      </c>
      <c r="K4516" s="12">
        <f t="shared" si="282"/>
        <v>46.57</v>
      </c>
      <c r="L4516" s="12">
        <v>14.2</v>
      </c>
      <c r="M4516" s="12">
        <f t="shared" si="283"/>
        <v>60.77</v>
      </c>
      <c r="N4516" t="s">
        <v>18</v>
      </c>
      <c r="O4516" s="13">
        <v>6</v>
      </c>
      <c r="P4516">
        <v>4.5</v>
      </c>
      <c r="Q4516" t="b">
        <v>1</v>
      </c>
      <c r="R4516">
        <v>8</v>
      </c>
      <c r="S4516" t="s">
        <v>48</v>
      </c>
      <c r="T4516" t="s">
        <v>35</v>
      </c>
    </row>
    <row r="4517" spans="1:20">
      <c r="A4517" t="s">
        <v>8183</v>
      </c>
      <c r="B4517" s="11">
        <v>44968</v>
      </c>
      <c r="C4517" t="s">
        <v>7364</v>
      </c>
      <c r="D4517" t="s">
        <v>17</v>
      </c>
      <c r="E4517" t="s">
        <v>194</v>
      </c>
      <c r="F4517" s="12">
        <v>42.48</v>
      </c>
      <c r="G4517" s="13">
        <v>2</v>
      </c>
      <c r="H4517">
        <v>11</v>
      </c>
      <c r="I4517" s="12">
        <f t="shared" si="280"/>
        <v>4.6728</v>
      </c>
      <c r="J4517" s="12">
        <f t="shared" si="281"/>
        <v>84.96</v>
      </c>
      <c r="K4517" s="12">
        <f t="shared" si="282"/>
        <v>80.2872</v>
      </c>
      <c r="L4517" s="12">
        <v>12.77</v>
      </c>
      <c r="M4517" s="12">
        <f t="shared" si="283"/>
        <v>93.0572</v>
      </c>
      <c r="N4517" t="s">
        <v>18</v>
      </c>
      <c r="O4517" s="13">
        <v>5</v>
      </c>
      <c r="P4517">
        <v>3</v>
      </c>
      <c r="Q4517" t="b">
        <v>0</v>
      </c>
      <c r="R4517">
        <v>12</v>
      </c>
      <c r="S4517" t="s">
        <v>48</v>
      </c>
      <c r="T4517" t="s">
        <v>35</v>
      </c>
    </row>
    <row r="4518" spans="1:20">
      <c r="A4518" t="s">
        <v>8184</v>
      </c>
      <c r="B4518" s="11">
        <v>44968</v>
      </c>
      <c r="C4518" t="s">
        <v>8185</v>
      </c>
      <c r="D4518" t="s">
        <v>17</v>
      </c>
      <c r="E4518" t="s">
        <v>129</v>
      </c>
      <c r="F4518" s="12">
        <v>112.71</v>
      </c>
      <c r="G4518" s="13">
        <v>2</v>
      </c>
      <c r="H4518">
        <v>0</v>
      </c>
      <c r="I4518" s="12">
        <f t="shared" si="280"/>
        <v>0</v>
      </c>
      <c r="J4518" s="12">
        <f t="shared" si="281"/>
        <v>225.42</v>
      </c>
      <c r="K4518" s="12">
        <f t="shared" si="282"/>
        <v>225.42</v>
      </c>
      <c r="L4518" s="12">
        <v>31.84</v>
      </c>
      <c r="M4518" s="12">
        <f t="shared" si="283"/>
        <v>257.26</v>
      </c>
      <c r="N4518" t="s">
        <v>15</v>
      </c>
      <c r="O4518" s="13">
        <v>10</v>
      </c>
      <c r="P4518">
        <v>3.5</v>
      </c>
      <c r="Q4518" t="b">
        <v>0</v>
      </c>
      <c r="R4518">
        <v>3</v>
      </c>
      <c r="S4518" t="s">
        <v>44</v>
      </c>
      <c r="T4518" t="s">
        <v>35</v>
      </c>
    </row>
    <row r="4519" spans="1:20">
      <c r="A4519" t="s">
        <v>8186</v>
      </c>
      <c r="B4519" s="11">
        <v>44968</v>
      </c>
      <c r="C4519" t="s">
        <v>1835</v>
      </c>
      <c r="D4519" t="s">
        <v>17</v>
      </c>
      <c r="E4519" t="s">
        <v>78</v>
      </c>
      <c r="F4519" s="12">
        <v>87.37</v>
      </c>
      <c r="G4519" s="13">
        <v>3</v>
      </c>
      <c r="H4519">
        <v>10.1</v>
      </c>
      <c r="I4519" s="12">
        <f t="shared" si="280"/>
        <v>8.82437</v>
      </c>
      <c r="J4519" s="12">
        <f t="shared" si="281"/>
        <v>262.11</v>
      </c>
      <c r="K4519" s="12">
        <f t="shared" si="282"/>
        <v>253.28563</v>
      </c>
      <c r="L4519" s="12">
        <v>20.54</v>
      </c>
      <c r="M4519" s="12">
        <f t="shared" si="283"/>
        <v>273.82563</v>
      </c>
      <c r="N4519" t="s">
        <v>6</v>
      </c>
      <c r="O4519" s="13">
        <v>10</v>
      </c>
      <c r="P4519">
        <v>5</v>
      </c>
      <c r="Q4519" t="b">
        <v>0</v>
      </c>
      <c r="R4519">
        <v>4</v>
      </c>
      <c r="S4519" t="s">
        <v>48</v>
      </c>
      <c r="T4519" t="s">
        <v>37</v>
      </c>
    </row>
    <row r="4520" spans="1:20">
      <c r="A4520" t="s">
        <v>8187</v>
      </c>
      <c r="B4520" s="11">
        <v>44968</v>
      </c>
      <c r="C4520" t="s">
        <v>8188</v>
      </c>
      <c r="D4520" t="s">
        <v>17</v>
      </c>
      <c r="E4520" t="s">
        <v>209</v>
      </c>
      <c r="F4520" s="12">
        <v>44.12</v>
      </c>
      <c r="G4520" s="13">
        <v>1</v>
      </c>
      <c r="H4520">
        <v>0</v>
      </c>
      <c r="I4520" s="12">
        <f t="shared" si="280"/>
        <v>0</v>
      </c>
      <c r="J4520" s="12">
        <f t="shared" si="281"/>
        <v>44.12</v>
      </c>
      <c r="K4520" s="12">
        <f t="shared" si="282"/>
        <v>44.12</v>
      </c>
      <c r="L4520" s="12">
        <v>8.47</v>
      </c>
      <c r="M4520" s="12">
        <f t="shared" si="283"/>
        <v>52.59</v>
      </c>
      <c r="N4520" t="s">
        <v>18</v>
      </c>
      <c r="O4520" s="13">
        <v>6</v>
      </c>
      <c r="P4520">
        <v>4.5</v>
      </c>
      <c r="Q4520" t="b">
        <v>0</v>
      </c>
      <c r="R4520">
        <v>3</v>
      </c>
      <c r="S4520" t="s">
        <v>48</v>
      </c>
      <c r="T4520" t="s">
        <v>37</v>
      </c>
    </row>
    <row r="4521" spans="1:20">
      <c r="A4521" t="s">
        <v>8189</v>
      </c>
      <c r="B4521" s="11">
        <v>44968</v>
      </c>
      <c r="C4521" t="s">
        <v>3375</v>
      </c>
      <c r="D4521" t="s">
        <v>14</v>
      </c>
      <c r="E4521" t="s">
        <v>82</v>
      </c>
      <c r="F4521" s="12">
        <v>177.78</v>
      </c>
      <c r="G4521" s="13">
        <v>5</v>
      </c>
      <c r="H4521">
        <v>0</v>
      </c>
      <c r="I4521" s="12">
        <f t="shared" si="280"/>
        <v>0</v>
      </c>
      <c r="J4521" s="12">
        <f t="shared" si="281"/>
        <v>888.9</v>
      </c>
      <c r="K4521" s="12">
        <f t="shared" si="282"/>
        <v>888.9</v>
      </c>
      <c r="L4521" s="12">
        <v>25.6</v>
      </c>
      <c r="M4521" s="12">
        <f t="shared" si="283"/>
        <v>914.5</v>
      </c>
      <c r="N4521" t="s">
        <v>12</v>
      </c>
      <c r="O4521" s="13">
        <v>22</v>
      </c>
      <c r="P4521">
        <v>5</v>
      </c>
      <c r="Q4521" t="b">
        <v>1</v>
      </c>
      <c r="R4521">
        <v>3</v>
      </c>
      <c r="S4521" t="s">
        <v>44</v>
      </c>
      <c r="T4521" t="s">
        <v>37</v>
      </c>
    </row>
    <row r="4522" spans="1:20">
      <c r="A4522" t="s">
        <v>8190</v>
      </c>
      <c r="B4522" s="11">
        <v>44968</v>
      </c>
      <c r="C4522" t="s">
        <v>8191</v>
      </c>
      <c r="D4522" t="s">
        <v>14</v>
      </c>
      <c r="E4522" t="s">
        <v>113</v>
      </c>
      <c r="F4522" s="12">
        <v>67.14</v>
      </c>
      <c r="G4522" s="13">
        <v>1</v>
      </c>
      <c r="H4522">
        <v>0</v>
      </c>
      <c r="I4522" s="12">
        <f t="shared" si="280"/>
        <v>0</v>
      </c>
      <c r="J4522" s="12">
        <f t="shared" si="281"/>
        <v>67.14</v>
      </c>
      <c r="K4522" s="12">
        <f t="shared" si="282"/>
        <v>67.14</v>
      </c>
      <c r="L4522" s="12">
        <v>25.65</v>
      </c>
      <c r="M4522" s="12">
        <f t="shared" si="283"/>
        <v>92.79</v>
      </c>
      <c r="N4522" t="s">
        <v>6</v>
      </c>
      <c r="O4522" s="13">
        <v>19</v>
      </c>
      <c r="P4522">
        <v>2</v>
      </c>
      <c r="Q4522" t="b">
        <v>0</v>
      </c>
      <c r="R4522">
        <v>5</v>
      </c>
      <c r="S4522" t="s">
        <v>44</v>
      </c>
      <c r="T4522" t="s">
        <v>39</v>
      </c>
    </row>
    <row r="4523" spans="1:20">
      <c r="A4523" t="s">
        <v>8192</v>
      </c>
      <c r="B4523" s="11">
        <v>44968</v>
      </c>
      <c r="C4523" t="s">
        <v>8193</v>
      </c>
      <c r="D4523" t="s">
        <v>17</v>
      </c>
      <c r="E4523" t="s">
        <v>194</v>
      </c>
      <c r="F4523" s="12">
        <v>73.33</v>
      </c>
      <c r="G4523" s="13">
        <v>3</v>
      </c>
      <c r="H4523">
        <v>0</v>
      </c>
      <c r="I4523" s="12">
        <f t="shared" si="280"/>
        <v>0</v>
      </c>
      <c r="J4523" s="12">
        <f t="shared" si="281"/>
        <v>219.99</v>
      </c>
      <c r="K4523" s="12">
        <f t="shared" si="282"/>
        <v>219.99</v>
      </c>
      <c r="L4523" s="12">
        <v>17.93</v>
      </c>
      <c r="M4523" s="12">
        <f t="shared" si="283"/>
        <v>237.92</v>
      </c>
      <c r="N4523" t="s">
        <v>9</v>
      </c>
      <c r="O4523" s="13">
        <v>5</v>
      </c>
      <c r="P4523">
        <v>4</v>
      </c>
      <c r="Q4523" t="b">
        <v>0</v>
      </c>
      <c r="R4523">
        <v>9</v>
      </c>
      <c r="S4523" t="s">
        <v>43</v>
      </c>
      <c r="T4523" t="s">
        <v>39</v>
      </c>
    </row>
    <row r="4524" spans="1:20">
      <c r="A4524" t="s">
        <v>8194</v>
      </c>
      <c r="B4524" s="11">
        <v>44968</v>
      </c>
      <c r="C4524" t="s">
        <v>8195</v>
      </c>
      <c r="D4524" t="s">
        <v>11</v>
      </c>
      <c r="E4524" t="s">
        <v>215</v>
      </c>
      <c r="F4524" s="12">
        <v>87.18</v>
      </c>
      <c r="G4524" s="13">
        <v>1</v>
      </c>
      <c r="H4524">
        <v>0</v>
      </c>
      <c r="I4524" s="12">
        <f t="shared" si="280"/>
        <v>0</v>
      </c>
      <c r="J4524" s="12">
        <f t="shared" si="281"/>
        <v>87.18</v>
      </c>
      <c r="K4524" s="12">
        <f t="shared" si="282"/>
        <v>87.18</v>
      </c>
      <c r="L4524" s="12">
        <v>17.91</v>
      </c>
      <c r="M4524" s="12">
        <f t="shared" si="283"/>
        <v>105.09</v>
      </c>
      <c r="N4524" t="s">
        <v>12</v>
      </c>
      <c r="O4524" s="13">
        <v>22</v>
      </c>
      <c r="P4524">
        <v>4.5</v>
      </c>
      <c r="Q4524" t="b">
        <v>0</v>
      </c>
      <c r="R4524">
        <v>1</v>
      </c>
      <c r="S4524" t="s">
        <v>45</v>
      </c>
      <c r="T4524" t="s">
        <v>35</v>
      </c>
    </row>
    <row r="4525" spans="1:20">
      <c r="A4525" t="s">
        <v>8196</v>
      </c>
      <c r="B4525" s="11">
        <v>44968</v>
      </c>
      <c r="C4525" t="s">
        <v>8197</v>
      </c>
      <c r="D4525" t="s">
        <v>11</v>
      </c>
      <c r="E4525" t="s">
        <v>204</v>
      </c>
      <c r="F4525" s="12">
        <v>84.72</v>
      </c>
      <c r="G4525" s="13">
        <v>1</v>
      </c>
      <c r="H4525">
        <v>0</v>
      </c>
      <c r="I4525" s="12">
        <f t="shared" si="280"/>
        <v>0</v>
      </c>
      <c r="J4525" s="12">
        <f t="shared" si="281"/>
        <v>84.72</v>
      </c>
      <c r="K4525" s="12">
        <f t="shared" si="282"/>
        <v>84.72</v>
      </c>
      <c r="L4525" s="12">
        <v>16.47</v>
      </c>
      <c r="M4525" s="12">
        <f t="shared" si="283"/>
        <v>101.19</v>
      </c>
      <c r="N4525" t="s">
        <v>9</v>
      </c>
      <c r="O4525" s="13">
        <v>7</v>
      </c>
      <c r="P4525">
        <v>4.5</v>
      </c>
      <c r="Q4525" t="b">
        <v>0</v>
      </c>
      <c r="R4525">
        <v>3</v>
      </c>
      <c r="S4525" t="s">
        <v>48</v>
      </c>
      <c r="T4525" t="s">
        <v>35</v>
      </c>
    </row>
    <row r="4526" spans="1:20">
      <c r="A4526" t="s">
        <v>8198</v>
      </c>
      <c r="B4526" s="11">
        <v>44968</v>
      </c>
      <c r="C4526" t="s">
        <v>573</v>
      </c>
      <c r="D4526" t="s">
        <v>14</v>
      </c>
      <c r="E4526" t="s">
        <v>103</v>
      </c>
      <c r="F4526" s="12">
        <v>202.12</v>
      </c>
      <c r="G4526" s="13">
        <v>5</v>
      </c>
      <c r="H4526">
        <v>17.8</v>
      </c>
      <c r="I4526" s="12">
        <f t="shared" si="280"/>
        <v>35.97736</v>
      </c>
      <c r="J4526" s="12">
        <f t="shared" si="281"/>
        <v>1010.6</v>
      </c>
      <c r="K4526" s="12">
        <f t="shared" si="282"/>
        <v>974.62264</v>
      </c>
      <c r="L4526" s="12">
        <v>14.59</v>
      </c>
      <c r="M4526" s="12">
        <f t="shared" si="283"/>
        <v>989.21264</v>
      </c>
      <c r="N4526" t="s">
        <v>18</v>
      </c>
      <c r="O4526" s="13">
        <v>7</v>
      </c>
      <c r="P4526">
        <v>5</v>
      </c>
      <c r="Q4526" t="b">
        <v>0</v>
      </c>
      <c r="R4526">
        <v>1</v>
      </c>
      <c r="S4526" t="s">
        <v>43</v>
      </c>
      <c r="T4526" t="s">
        <v>39</v>
      </c>
    </row>
    <row r="4527" spans="1:20">
      <c r="A4527" t="s">
        <v>8199</v>
      </c>
      <c r="B4527" s="11">
        <v>44968</v>
      </c>
      <c r="C4527" t="s">
        <v>8200</v>
      </c>
      <c r="D4527" t="s">
        <v>8</v>
      </c>
      <c r="E4527" t="s">
        <v>565</v>
      </c>
      <c r="F4527" s="12">
        <v>36.96</v>
      </c>
      <c r="G4527" s="13">
        <v>1</v>
      </c>
      <c r="H4527">
        <v>10.6</v>
      </c>
      <c r="I4527" s="12">
        <f t="shared" si="280"/>
        <v>3.91776</v>
      </c>
      <c r="J4527" s="12">
        <f t="shared" si="281"/>
        <v>36.96</v>
      </c>
      <c r="K4527" s="12">
        <f t="shared" si="282"/>
        <v>33.04224</v>
      </c>
      <c r="L4527" s="12">
        <v>17.22</v>
      </c>
      <c r="M4527" s="12">
        <f t="shared" si="283"/>
        <v>50.26224</v>
      </c>
      <c r="N4527" t="s">
        <v>9</v>
      </c>
      <c r="O4527" s="13">
        <v>9</v>
      </c>
      <c r="P4527">
        <v>4</v>
      </c>
      <c r="Q4527" t="b">
        <v>0</v>
      </c>
      <c r="R4527">
        <v>4</v>
      </c>
      <c r="S4527" t="s">
        <v>42</v>
      </c>
      <c r="T4527" t="s">
        <v>37</v>
      </c>
    </row>
    <row r="4528" spans="1:20">
      <c r="A4528" t="s">
        <v>8201</v>
      </c>
      <c r="B4528" s="11">
        <v>44969</v>
      </c>
      <c r="C4528" t="s">
        <v>4481</v>
      </c>
      <c r="D4528" t="s">
        <v>20</v>
      </c>
      <c r="E4528" t="s">
        <v>197</v>
      </c>
      <c r="F4528" s="12">
        <v>16.53</v>
      </c>
      <c r="G4528" s="13">
        <v>2</v>
      </c>
      <c r="H4528">
        <v>9</v>
      </c>
      <c r="I4528" s="12">
        <f t="shared" si="280"/>
        <v>1.4877</v>
      </c>
      <c r="J4528" s="12">
        <f t="shared" si="281"/>
        <v>33.06</v>
      </c>
      <c r="K4528" s="12">
        <f t="shared" si="282"/>
        <v>31.5723</v>
      </c>
      <c r="L4528" s="12">
        <v>19.33</v>
      </c>
      <c r="M4528" s="12">
        <f t="shared" si="283"/>
        <v>50.9023</v>
      </c>
      <c r="N4528" t="s">
        <v>6</v>
      </c>
      <c r="O4528" s="13">
        <v>12</v>
      </c>
      <c r="P4528">
        <v>4</v>
      </c>
      <c r="Q4528" t="b">
        <v>1</v>
      </c>
      <c r="R4528">
        <v>9</v>
      </c>
      <c r="S4528" t="s">
        <v>42</v>
      </c>
      <c r="T4528" t="s">
        <v>39</v>
      </c>
    </row>
    <row r="4529" spans="1:20">
      <c r="A4529" t="s">
        <v>8202</v>
      </c>
      <c r="B4529" s="11">
        <v>44969</v>
      </c>
      <c r="C4529" t="s">
        <v>8203</v>
      </c>
      <c r="D4529" t="s">
        <v>23</v>
      </c>
      <c r="E4529" t="s">
        <v>176</v>
      </c>
      <c r="F4529" s="12">
        <v>112.6</v>
      </c>
      <c r="G4529" s="13">
        <v>1</v>
      </c>
      <c r="H4529">
        <v>17.6</v>
      </c>
      <c r="I4529" s="12">
        <f t="shared" si="280"/>
        <v>19.8176</v>
      </c>
      <c r="J4529" s="12">
        <f t="shared" si="281"/>
        <v>112.6</v>
      </c>
      <c r="K4529" s="12">
        <f t="shared" si="282"/>
        <v>92.7824</v>
      </c>
      <c r="L4529" s="12">
        <v>12.85</v>
      </c>
      <c r="M4529" s="12">
        <f t="shared" si="283"/>
        <v>105.6324</v>
      </c>
      <c r="N4529" t="s">
        <v>18</v>
      </c>
      <c r="O4529" s="13">
        <v>4</v>
      </c>
      <c r="P4529">
        <v>3</v>
      </c>
      <c r="Q4529" t="b">
        <v>0</v>
      </c>
      <c r="R4529">
        <v>3</v>
      </c>
      <c r="S4529" t="s">
        <v>43</v>
      </c>
      <c r="T4529" t="s">
        <v>39</v>
      </c>
    </row>
    <row r="4530" spans="1:20">
      <c r="A4530" t="s">
        <v>8204</v>
      </c>
      <c r="B4530" s="11">
        <v>44969</v>
      </c>
      <c r="C4530" t="s">
        <v>8205</v>
      </c>
      <c r="D4530" t="s">
        <v>5</v>
      </c>
      <c r="E4530" t="s">
        <v>156</v>
      </c>
      <c r="F4530" s="12">
        <v>96.19</v>
      </c>
      <c r="G4530" s="13">
        <v>1</v>
      </c>
      <c r="H4530">
        <v>0</v>
      </c>
      <c r="I4530" s="12">
        <f t="shared" si="280"/>
        <v>0</v>
      </c>
      <c r="J4530" s="12">
        <f t="shared" si="281"/>
        <v>96.19</v>
      </c>
      <c r="K4530" s="12">
        <f t="shared" si="282"/>
        <v>96.19</v>
      </c>
      <c r="L4530" s="12">
        <v>7.81</v>
      </c>
      <c r="M4530" s="12">
        <f t="shared" si="283"/>
        <v>104</v>
      </c>
      <c r="N4530" t="s">
        <v>18</v>
      </c>
      <c r="O4530" s="13">
        <v>6</v>
      </c>
      <c r="P4530">
        <v>5</v>
      </c>
      <c r="Q4530" t="b">
        <v>0</v>
      </c>
      <c r="R4530">
        <v>9</v>
      </c>
      <c r="S4530" t="s">
        <v>45</v>
      </c>
      <c r="T4530" t="s">
        <v>35</v>
      </c>
    </row>
    <row r="4531" spans="1:20">
      <c r="A4531" t="s">
        <v>8206</v>
      </c>
      <c r="B4531" s="11">
        <v>44969</v>
      </c>
      <c r="C4531" t="s">
        <v>8207</v>
      </c>
      <c r="D4531" t="s">
        <v>5</v>
      </c>
      <c r="E4531" t="s">
        <v>106</v>
      </c>
      <c r="F4531" s="12">
        <v>107.07</v>
      </c>
      <c r="G4531" s="13">
        <v>1</v>
      </c>
      <c r="H4531">
        <v>0</v>
      </c>
      <c r="I4531" s="12">
        <f t="shared" si="280"/>
        <v>0</v>
      </c>
      <c r="J4531" s="12">
        <f t="shared" si="281"/>
        <v>107.07</v>
      </c>
      <c r="K4531" s="12">
        <f t="shared" si="282"/>
        <v>107.07</v>
      </c>
      <c r="L4531" s="12">
        <v>10.97</v>
      </c>
      <c r="M4531" s="12">
        <f t="shared" si="283"/>
        <v>118.04</v>
      </c>
      <c r="N4531" t="s">
        <v>18</v>
      </c>
      <c r="O4531" s="13">
        <v>7</v>
      </c>
      <c r="P4531">
        <v>4.5</v>
      </c>
      <c r="Q4531" t="b">
        <v>0</v>
      </c>
      <c r="R4531">
        <v>7</v>
      </c>
      <c r="S4531" t="s">
        <v>45</v>
      </c>
      <c r="T4531" t="s">
        <v>35</v>
      </c>
    </row>
    <row r="4532" spans="1:20">
      <c r="A4532" t="s">
        <v>8208</v>
      </c>
      <c r="B4532" s="11">
        <v>44969</v>
      </c>
      <c r="C4532" t="s">
        <v>1941</v>
      </c>
      <c r="D4532" t="s">
        <v>17</v>
      </c>
      <c r="E4532" t="s">
        <v>129</v>
      </c>
      <c r="F4532" s="12">
        <v>15.6</v>
      </c>
      <c r="G4532" s="13">
        <v>1</v>
      </c>
      <c r="H4532">
        <v>10.6</v>
      </c>
      <c r="I4532" s="12">
        <f t="shared" si="280"/>
        <v>1.6536</v>
      </c>
      <c r="J4532" s="12">
        <f t="shared" si="281"/>
        <v>15.6</v>
      </c>
      <c r="K4532" s="12">
        <f t="shared" si="282"/>
        <v>13.9464</v>
      </c>
      <c r="L4532" s="12">
        <v>20.66</v>
      </c>
      <c r="M4532" s="12">
        <f t="shared" si="283"/>
        <v>34.6064</v>
      </c>
      <c r="N4532" t="s">
        <v>12</v>
      </c>
      <c r="O4532" s="13">
        <v>11</v>
      </c>
      <c r="P4532">
        <v>5</v>
      </c>
      <c r="Q4532" t="b">
        <v>0</v>
      </c>
      <c r="R4532">
        <v>6</v>
      </c>
      <c r="S4532" t="s">
        <v>44</v>
      </c>
      <c r="T4532" t="s">
        <v>39</v>
      </c>
    </row>
    <row r="4533" spans="1:20">
      <c r="A4533" t="s">
        <v>8209</v>
      </c>
      <c r="B4533" s="11">
        <v>44969</v>
      </c>
      <c r="C4533" t="s">
        <v>8210</v>
      </c>
      <c r="D4533" t="s">
        <v>23</v>
      </c>
      <c r="E4533" t="s">
        <v>110</v>
      </c>
      <c r="F4533" s="12">
        <v>76.34</v>
      </c>
      <c r="G4533" s="13">
        <v>2</v>
      </c>
      <c r="H4533">
        <v>0</v>
      </c>
      <c r="I4533" s="12">
        <f t="shared" si="280"/>
        <v>0</v>
      </c>
      <c r="J4533" s="12">
        <f t="shared" si="281"/>
        <v>152.68</v>
      </c>
      <c r="K4533" s="12">
        <f t="shared" si="282"/>
        <v>152.68</v>
      </c>
      <c r="L4533" s="12">
        <v>14.64</v>
      </c>
      <c r="M4533" s="12">
        <f t="shared" si="283"/>
        <v>167.32</v>
      </c>
      <c r="N4533" t="s">
        <v>18</v>
      </c>
      <c r="O4533" s="13">
        <v>3</v>
      </c>
      <c r="P4533">
        <v>5</v>
      </c>
      <c r="Q4533" t="b">
        <v>0</v>
      </c>
      <c r="R4533">
        <v>1</v>
      </c>
      <c r="S4533" t="s">
        <v>44</v>
      </c>
      <c r="T4533" t="s">
        <v>37</v>
      </c>
    </row>
    <row r="4534" spans="1:20">
      <c r="A4534" t="s">
        <v>8211</v>
      </c>
      <c r="B4534" s="11">
        <v>44969</v>
      </c>
      <c r="C4534" t="s">
        <v>6868</v>
      </c>
      <c r="D4534" t="s">
        <v>11</v>
      </c>
      <c r="E4534" t="s">
        <v>91</v>
      </c>
      <c r="F4534" s="12">
        <v>52.81</v>
      </c>
      <c r="G4534" s="13">
        <v>1</v>
      </c>
      <c r="H4534">
        <v>0</v>
      </c>
      <c r="I4534" s="12">
        <f t="shared" si="280"/>
        <v>0</v>
      </c>
      <c r="J4534" s="12">
        <f t="shared" si="281"/>
        <v>52.81</v>
      </c>
      <c r="K4534" s="12">
        <f t="shared" si="282"/>
        <v>52.81</v>
      </c>
      <c r="L4534" s="12">
        <v>16.67</v>
      </c>
      <c r="M4534" s="12">
        <f t="shared" si="283"/>
        <v>69.48</v>
      </c>
      <c r="N4534" t="s">
        <v>9</v>
      </c>
      <c r="O4534" s="13">
        <v>8</v>
      </c>
      <c r="P4534">
        <v>3.5</v>
      </c>
      <c r="Q4534" t="b">
        <v>0</v>
      </c>
      <c r="R4534">
        <v>5</v>
      </c>
      <c r="S4534" t="s">
        <v>45</v>
      </c>
      <c r="T4534" t="s">
        <v>37</v>
      </c>
    </row>
    <row r="4535" spans="1:20">
      <c r="A4535" t="s">
        <v>8212</v>
      </c>
      <c r="B4535" s="11">
        <v>44969</v>
      </c>
      <c r="C4535" t="s">
        <v>8213</v>
      </c>
      <c r="D4535" t="s">
        <v>25</v>
      </c>
      <c r="E4535" t="s">
        <v>264</v>
      </c>
      <c r="F4535" s="12">
        <v>220</v>
      </c>
      <c r="G4535" s="13">
        <v>1</v>
      </c>
      <c r="H4535">
        <v>18.6</v>
      </c>
      <c r="I4535" s="12">
        <f t="shared" si="280"/>
        <v>40.92</v>
      </c>
      <c r="J4535" s="12">
        <f t="shared" si="281"/>
        <v>220</v>
      </c>
      <c r="K4535" s="12">
        <f t="shared" si="282"/>
        <v>179.08</v>
      </c>
      <c r="L4535" s="12">
        <v>27.28</v>
      </c>
      <c r="M4535" s="12">
        <f t="shared" si="283"/>
        <v>206.36</v>
      </c>
      <c r="N4535" t="s">
        <v>6</v>
      </c>
      <c r="O4535" s="13">
        <v>24</v>
      </c>
      <c r="P4535">
        <v>4.5</v>
      </c>
      <c r="Q4535" t="b">
        <v>1</v>
      </c>
      <c r="R4535">
        <v>3</v>
      </c>
      <c r="S4535" t="s">
        <v>45</v>
      </c>
      <c r="T4535" t="s">
        <v>35</v>
      </c>
    </row>
    <row r="4536" spans="1:20">
      <c r="A4536" t="s">
        <v>8214</v>
      </c>
      <c r="B4536" s="11">
        <v>44969</v>
      </c>
      <c r="C4536" t="s">
        <v>5832</v>
      </c>
      <c r="D4536" t="s">
        <v>17</v>
      </c>
      <c r="E4536" t="s">
        <v>78</v>
      </c>
      <c r="F4536" s="12">
        <v>42.22</v>
      </c>
      <c r="G4536" s="13">
        <v>1</v>
      </c>
      <c r="H4536">
        <v>0</v>
      </c>
      <c r="I4536" s="12">
        <f t="shared" si="280"/>
        <v>0</v>
      </c>
      <c r="J4536" s="12">
        <f t="shared" si="281"/>
        <v>42.22</v>
      </c>
      <c r="K4536" s="12">
        <f t="shared" si="282"/>
        <v>42.22</v>
      </c>
      <c r="L4536" s="12">
        <v>24.96</v>
      </c>
      <c r="M4536" s="12">
        <f t="shared" si="283"/>
        <v>67.18</v>
      </c>
      <c r="N4536" t="s">
        <v>6</v>
      </c>
      <c r="O4536" s="13">
        <v>15</v>
      </c>
      <c r="P4536">
        <v>5</v>
      </c>
      <c r="Q4536" t="b">
        <v>0</v>
      </c>
      <c r="R4536">
        <v>2</v>
      </c>
      <c r="S4536" t="s">
        <v>48</v>
      </c>
      <c r="T4536" t="s">
        <v>30</v>
      </c>
    </row>
    <row r="4537" spans="1:20">
      <c r="A4537" t="s">
        <v>8215</v>
      </c>
      <c r="B4537" s="11">
        <v>44969</v>
      </c>
      <c r="C4537" t="s">
        <v>8216</v>
      </c>
      <c r="D4537" t="s">
        <v>8</v>
      </c>
      <c r="E4537" t="s">
        <v>179</v>
      </c>
      <c r="F4537" s="12">
        <v>29.03</v>
      </c>
      <c r="G4537" s="13">
        <v>1</v>
      </c>
      <c r="H4537">
        <v>0</v>
      </c>
      <c r="I4537" s="12">
        <f t="shared" si="280"/>
        <v>0</v>
      </c>
      <c r="J4537" s="12">
        <f t="shared" si="281"/>
        <v>29.03</v>
      </c>
      <c r="K4537" s="12">
        <f t="shared" si="282"/>
        <v>29.03</v>
      </c>
      <c r="L4537" s="12">
        <v>14.08</v>
      </c>
      <c r="M4537" s="12">
        <f t="shared" si="283"/>
        <v>43.11</v>
      </c>
      <c r="N4537" t="s">
        <v>9</v>
      </c>
      <c r="O4537" s="13">
        <v>9</v>
      </c>
      <c r="P4537">
        <v>4</v>
      </c>
      <c r="Q4537" t="b">
        <v>0</v>
      </c>
      <c r="R4537">
        <v>3</v>
      </c>
      <c r="S4537" t="s">
        <v>43</v>
      </c>
      <c r="T4537" t="s">
        <v>35</v>
      </c>
    </row>
    <row r="4538" spans="1:20">
      <c r="A4538" t="s">
        <v>8217</v>
      </c>
      <c r="B4538" s="11">
        <v>44970</v>
      </c>
      <c r="C4538" t="s">
        <v>8218</v>
      </c>
      <c r="D4538" t="s">
        <v>11</v>
      </c>
      <c r="E4538" t="s">
        <v>204</v>
      </c>
      <c r="F4538" s="12">
        <v>57.66</v>
      </c>
      <c r="G4538" s="13">
        <v>1</v>
      </c>
      <c r="H4538">
        <v>0</v>
      </c>
      <c r="I4538" s="12">
        <f t="shared" si="280"/>
        <v>0</v>
      </c>
      <c r="J4538" s="12">
        <f t="shared" si="281"/>
        <v>57.66</v>
      </c>
      <c r="K4538" s="12">
        <f t="shared" si="282"/>
        <v>57.66</v>
      </c>
      <c r="L4538" s="12">
        <v>10.28</v>
      </c>
      <c r="M4538" s="12">
        <f t="shared" si="283"/>
        <v>67.94</v>
      </c>
      <c r="N4538" t="s">
        <v>18</v>
      </c>
      <c r="O4538" s="13">
        <v>6</v>
      </c>
      <c r="P4538">
        <v>4.5</v>
      </c>
      <c r="Q4538" t="b">
        <v>1</v>
      </c>
      <c r="R4538">
        <v>12</v>
      </c>
      <c r="S4538" t="s">
        <v>45</v>
      </c>
      <c r="T4538" t="s">
        <v>35</v>
      </c>
    </row>
    <row r="4539" spans="1:20">
      <c r="A4539" t="s">
        <v>8219</v>
      </c>
      <c r="B4539" s="11">
        <v>44970</v>
      </c>
      <c r="C4539" t="s">
        <v>8220</v>
      </c>
      <c r="D4539" t="s">
        <v>8</v>
      </c>
      <c r="E4539" t="s">
        <v>179</v>
      </c>
      <c r="F4539" s="12">
        <v>47.24</v>
      </c>
      <c r="G4539" s="13">
        <v>3</v>
      </c>
      <c r="H4539">
        <v>0</v>
      </c>
      <c r="I4539" s="12">
        <f t="shared" si="280"/>
        <v>0</v>
      </c>
      <c r="J4539" s="12">
        <f t="shared" si="281"/>
        <v>141.72</v>
      </c>
      <c r="K4539" s="12">
        <f t="shared" si="282"/>
        <v>141.72</v>
      </c>
      <c r="L4539" s="12">
        <v>14.62</v>
      </c>
      <c r="M4539" s="12">
        <f t="shared" si="283"/>
        <v>156.34</v>
      </c>
      <c r="N4539" t="s">
        <v>9</v>
      </c>
      <c r="O4539" s="13">
        <v>5</v>
      </c>
      <c r="P4539">
        <v>5</v>
      </c>
      <c r="Q4539" t="b">
        <v>0</v>
      </c>
      <c r="R4539">
        <v>1</v>
      </c>
      <c r="S4539" t="s">
        <v>45</v>
      </c>
      <c r="T4539" t="s">
        <v>37</v>
      </c>
    </row>
    <row r="4540" spans="1:20">
      <c r="A4540" t="s">
        <v>8221</v>
      </c>
      <c r="B4540" s="11">
        <v>44970</v>
      </c>
      <c r="C4540" t="s">
        <v>6313</v>
      </c>
      <c r="D4540" t="s">
        <v>17</v>
      </c>
      <c r="E4540" t="s">
        <v>129</v>
      </c>
      <c r="F4540" s="12">
        <v>145.78</v>
      </c>
      <c r="G4540" s="13">
        <v>2</v>
      </c>
      <c r="H4540">
        <v>16.3</v>
      </c>
      <c r="I4540" s="12">
        <f t="shared" si="280"/>
        <v>23.76214</v>
      </c>
      <c r="J4540" s="12">
        <f t="shared" si="281"/>
        <v>291.56</v>
      </c>
      <c r="K4540" s="12">
        <f t="shared" si="282"/>
        <v>267.79786</v>
      </c>
      <c r="L4540" s="12">
        <v>12.5</v>
      </c>
      <c r="M4540" s="12">
        <f t="shared" si="283"/>
        <v>280.29786</v>
      </c>
      <c r="N4540" t="s">
        <v>18</v>
      </c>
      <c r="O4540" s="13">
        <v>3</v>
      </c>
      <c r="P4540">
        <v>4.5</v>
      </c>
      <c r="Q4540" t="b">
        <v>0</v>
      </c>
      <c r="R4540">
        <v>12</v>
      </c>
      <c r="S4540" t="s">
        <v>44</v>
      </c>
      <c r="T4540" t="s">
        <v>35</v>
      </c>
    </row>
    <row r="4541" spans="1:20">
      <c r="A4541" t="s">
        <v>8222</v>
      </c>
      <c r="B4541" s="11">
        <v>44970</v>
      </c>
      <c r="C4541" t="s">
        <v>8223</v>
      </c>
      <c r="D4541" t="s">
        <v>25</v>
      </c>
      <c r="E4541" t="s">
        <v>72</v>
      </c>
      <c r="F4541" s="12">
        <v>31.69</v>
      </c>
      <c r="G4541" s="13">
        <v>2</v>
      </c>
      <c r="H4541">
        <v>0</v>
      </c>
      <c r="I4541" s="12">
        <f t="shared" si="280"/>
        <v>0</v>
      </c>
      <c r="J4541" s="12">
        <f t="shared" si="281"/>
        <v>63.38</v>
      </c>
      <c r="K4541" s="12">
        <f t="shared" si="282"/>
        <v>63.38</v>
      </c>
      <c r="L4541" s="12">
        <v>12.11</v>
      </c>
      <c r="M4541" s="12">
        <f t="shared" si="283"/>
        <v>75.49</v>
      </c>
      <c r="N4541" t="s">
        <v>18</v>
      </c>
      <c r="O4541" s="13">
        <v>2</v>
      </c>
      <c r="P4541">
        <v>4.5</v>
      </c>
      <c r="Q4541" t="b">
        <v>0</v>
      </c>
      <c r="R4541">
        <v>4</v>
      </c>
      <c r="S4541" t="s">
        <v>45</v>
      </c>
      <c r="T4541" t="s">
        <v>35</v>
      </c>
    </row>
    <row r="4542" spans="1:20">
      <c r="A4542" t="s">
        <v>8224</v>
      </c>
      <c r="B4542" s="11">
        <v>44970</v>
      </c>
      <c r="C4542" t="s">
        <v>7336</v>
      </c>
      <c r="D4542" t="s">
        <v>17</v>
      </c>
      <c r="E4542" t="s">
        <v>78</v>
      </c>
      <c r="F4542" s="12">
        <v>124.21</v>
      </c>
      <c r="G4542" s="13">
        <v>2</v>
      </c>
      <c r="H4542">
        <v>0</v>
      </c>
      <c r="I4542" s="12">
        <f t="shared" si="280"/>
        <v>0</v>
      </c>
      <c r="J4542" s="12">
        <f t="shared" si="281"/>
        <v>248.42</v>
      </c>
      <c r="K4542" s="12">
        <f t="shared" si="282"/>
        <v>248.42</v>
      </c>
      <c r="L4542" s="12">
        <v>10.4</v>
      </c>
      <c r="M4542" s="12">
        <f t="shared" si="283"/>
        <v>258.82</v>
      </c>
      <c r="N4542" t="s">
        <v>18</v>
      </c>
      <c r="O4542" s="13">
        <v>2</v>
      </c>
      <c r="P4542">
        <v>4.5</v>
      </c>
      <c r="Q4542" t="b">
        <v>0</v>
      </c>
      <c r="R4542">
        <v>12</v>
      </c>
      <c r="S4542" t="s">
        <v>48</v>
      </c>
      <c r="T4542" t="s">
        <v>37</v>
      </c>
    </row>
    <row r="4543" spans="1:20">
      <c r="A4543" t="s">
        <v>8225</v>
      </c>
      <c r="B4543" s="11">
        <v>44970</v>
      </c>
      <c r="C4543" t="s">
        <v>3017</v>
      </c>
      <c r="D4543" t="s">
        <v>23</v>
      </c>
      <c r="E4543" t="s">
        <v>540</v>
      </c>
      <c r="F4543" s="12">
        <v>52.76</v>
      </c>
      <c r="G4543" s="13">
        <v>3</v>
      </c>
      <c r="H4543">
        <v>0</v>
      </c>
      <c r="I4543" s="12">
        <f t="shared" si="280"/>
        <v>0</v>
      </c>
      <c r="J4543" s="12">
        <f t="shared" si="281"/>
        <v>158.28</v>
      </c>
      <c r="K4543" s="12">
        <f t="shared" si="282"/>
        <v>158.28</v>
      </c>
      <c r="L4543" s="12">
        <v>26.7</v>
      </c>
      <c r="M4543" s="12">
        <f t="shared" si="283"/>
        <v>184.98</v>
      </c>
      <c r="N4543" t="s">
        <v>6</v>
      </c>
      <c r="O4543" s="13">
        <v>8</v>
      </c>
      <c r="P4543">
        <v>3</v>
      </c>
      <c r="Q4543" t="b">
        <v>0</v>
      </c>
      <c r="R4543">
        <v>7</v>
      </c>
      <c r="S4543" t="s">
        <v>48</v>
      </c>
      <c r="T4543" t="s">
        <v>30</v>
      </c>
    </row>
    <row r="4544" spans="1:20">
      <c r="A4544" t="s">
        <v>8226</v>
      </c>
      <c r="B4544" s="11">
        <v>44970</v>
      </c>
      <c r="C4544" t="s">
        <v>2578</v>
      </c>
      <c r="D4544" t="s">
        <v>5</v>
      </c>
      <c r="E4544" t="s">
        <v>124</v>
      </c>
      <c r="F4544" s="12">
        <v>29.5</v>
      </c>
      <c r="G4544" s="13">
        <v>1</v>
      </c>
      <c r="H4544">
        <v>0</v>
      </c>
      <c r="I4544" s="12">
        <f t="shared" si="280"/>
        <v>0</v>
      </c>
      <c r="J4544" s="12">
        <f t="shared" si="281"/>
        <v>29.5</v>
      </c>
      <c r="K4544" s="12">
        <f t="shared" si="282"/>
        <v>29.5</v>
      </c>
      <c r="L4544" s="12">
        <v>19.59</v>
      </c>
      <c r="M4544" s="12">
        <f t="shared" si="283"/>
        <v>49.09</v>
      </c>
      <c r="N4544" t="s">
        <v>6</v>
      </c>
      <c r="O4544" s="13">
        <v>20</v>
      </c>
      <c r="P4544">
        <v>3.5</v>
      </c>
      <c r="Q4544" t="b">
        <v>0</v>
      </c>
      <c r="R4544">
        <v>12</v>
      </c>
      <c r="S4544" t="s">
        <v>44</v>
      </c>
      <c r="T4544" t="s">
        <v>39</v>
      </c>
    </row>
    <row r="4545" spans="1:20">
      <c r="A4545" t="s">
        <v>8227</v>
      </c>
      <c r="B4545" s="11">
        <v>44970</v>
      </c>
      <c r="C4545" t="s">
        <v>8228</v>
      </c>
      <c r="D4545" t="s">
        <v>14</v>
      </c>
      <c r="E4545" t="s">
        <v>94</v>
      </c>
      <c r="F4545" s="12">
        <v>171.49</v>
      </c>
      <c r="G4545" s="13">
        <v>1</v>
      </c>
      <c r="H4545">
        <v>17</v>
      </c>
      <c r="I4545" s="12">
        <f t="shared" si="280"/>
        <v>29.1533</v>
      </c>
      <c r="J4545" s="12">
        <f t="shared" si="281"/>
        <v>171.49</v>
      </c>
      <c r="K4545" s="12">
        <f t="shared" si="282"/>
        <v>142.3367</v>
      </c>
      <c r="L4545" s="12">
        <v>13.29</v>
      </c>
      <c r="M4545" s="12">
        <f t="shared" si="283"/>
        <v>155.6267</v>
      </c>
      <c r="N4545" t="s">
        <v>18</v>
      </c>
      <c r="O4545" s="13">
        <v>6</v>
      </c>
      <c r="P4545">
        <v>5</v>
      </c>
      <c r="Q4545" t="b">
        <v>0</v>
      </c>
      <c r="R4545">
        <v>5</v>
      </c>
      <c r="S4545" t="s">
        <v>44</v>
      </c>
      <c r="T4545" t="s">
        <v>35</v>
      </c>
    </row>
    <row r="4546" spans="1:20">
      <c r="A4546" t="s">
        <v>8229</v>
      </c>
      <c r="B4546" s="11">
        <v>44971</v>
      </c>
      <c r="C4546" t="s">
        <v>7227</v>
      </c>
      <c r="D4546" t="s">
        <v>5</v>
      </c>
      <c r="E4546" t="s">
        <v>156</v>
      </c>
      <c r="F4546" s="12">
        <v>107.77</v>
      </c>
      <c r="G4546" s="13">
        <v>1</v>
      </c>
      <c r="H4546">
        <v>0</v>
      </c>
      <c r="I4546" s="12">
        <f t="shared" si="280"/>
        <v>0</v>
      </c>
      <c r="J4546" s="12">
        <f t="shared" si="281"/>
        <v>107.77</v>
      </c>
      <c r="K4546" s="12">
        <f t="shared" si="282"/>
        <v>107.77</v>
      </c>
      <c r="L4546" s="12">
        <v>17.83</v>
      </c>
      <c r="M4546" s="12">
        <f t="shared" si="283"/>
        <v>125.6</v>
      </c>
      <c r="N4546" t="s">
        <v>9</v>
      </c>
      <c r="O4546" s="13">
        <v>13</v>
      </c>
      <c r="P4546">
        <v>5</v>
      </c>
      <c r="Q4546" t="b">
        <v>0</v>
      </c>
      <c r="R4546">
        <v>3</v>
      </c>
      <c r="S4546" t="s">
        <v>43</v>
      </c>
      <c r="T4546" t="s">
        <v>39</v>
      </c>
    </row>
    <row r="4547" spans="1:20">
      <c r="A4547" t="s">
        <v>8230</v>
      </c>
      <c r="B4547" s="11">
        <v>44971</v>
      </c>
      <c r="C4547" t="s">
        <v>8231</v>
      </c>
      <c r="D4547" t="s">
        <v>11</v>
      </c>
      <c r="E4547" t="s">
        <v>204</v>
      </c>
      <c r="F4547" s="12">
        <v>23.04</v>
      </c>
      <c r="G4547" s="13">
        <v>1</v>
      </c>
      <c r="H4547">
        <v>0</v>
      </c>
      <c r="I4547" s="12">
        <f t="shared" ref="I4547:I4610" si="284">H4547*F4547/100</f>
        <v>0</v>
      </c>
      <c r="J4547" s="12">
        <f t="shared" ref="J4547:J4610" si="285">G4547*F4547</f>
        <v>23.04</v>
      </c>
      <c r="K4547" s="12">
        <f t="shared" ref="K4547:K4610" si="286">J4547-I4547</f>
        <v>23.04</v>
      </c>
      <c r="L4547" s="12">
        <v>11.75</v>
      </c>
      <c r="M4547" s="12">
        <f t="shared" ref="M4547:M4610" si="287">K4547+L4547</f>
        <v>34.79</v>
      </c>
      <c r="N4547" t="s">
        <v>18</v>
      </c>
      <c r="O4547" s="13">
        <v>7</v>
      </c>
      <c r="P4547">
        <v>5</v>
      </c>
      <c r="Q4547" t="b">
        <v>0</v>
      </c>
      <c r="R4547">
        <v>7</v>
      </c>
      <c r="S4547" t="s">
        <v>44</v>
      </c>
      <c r="T4547" t="s">
        <v>35</v>
      </c>
    </row>
    <row r="4548" spans="1:20">
      <c r="A4548" t="s">
        <v>8232</v>
      </c>
      <c r="B4548" s="11">
        <v>44971</v>
      </c>
      <c r="C4548" t="s">
        <v>8233</v>
      </c>
      <c r="D4548" t="s">
        <v>8</v>
      </c>
      <c r="E4548" t="s">
        <v>179</v>
      </c>
      <c r="F4548" s="12">
        <v>33.82</v>
      </c>
      <c r="G4548" s="13">
        <v>2</v>
      </c>
      <c r="H4548">
        <v>0</v>
      </c>
      <c r="I4548" s="12">
        <f t="shared" si="284"/>
        <v>0</v>
      </c>
      <c r="J4548" s="12">
        <f t="shared" si="285"/>
        <v>67.64</v>
      </c>
      <c r="K4548" s="12">
        <f t="shared" si="286"/>
        <v>67.64</v>
      </c>
      <c r="L4548" s="12">
        <v>13.27</v>
      </c>
      <c r="M4548" s="12">
        <f t="shared" si="287"/>
        <v>80.91</v>
      </c>
      <c r="N4548" t="s">
        <v>18</v>
      </c>
      <c r="O4548" s="13">
        <v>6</v>
      </c>
      <c r="P4548">
        <v>4</v>
      </c>
      <c r="Q4548" t="b">
        <v>0</v>
      </c>
      <c r="R4548">
        <v>1</v>
      </c>
      <c r="S4548" t="s">
        <v>48</v>
      </c>
      <c r="T4548" t="s">
        <v>35</v>
      </c>
    </row>
    <row r="4549" spans="1:20">
      <c r="A4549" t="s">
        <v>8234</v>
      </c>
      <c r="B4549" s="11">
        <v>44971</v>
      </c>
      <c r="C4549" t="s">
        <v>8235</v>
      </c>
      <c r="D4549" t="s">
        <v>23</v>
      </c>
      <c r="E4549" t="s">
        <v>110</v>
      </c>
      <c r="F4549" s="12">
        <v>97.63</v>
      </c>
      <c r="G4549" s="13">
        <v>1</v>
      </c>
      <c r="H4549">
        <v>0</v>
      </c>
      <c r="I4549" s="12">
        <f t="shared" si="284"/>
        <v>0</v>
      </c>
      <c r="J4549" s="12">
        <f t="shared" si="285"/>
        <v>97.63</v>
      </c>
      <c r="K4549" s="12">
        <f t="shared" si="286"/>
        <v>97.63</v>
      </c>
      <c r="L4549" s="12">
        <v>24.41</v>
      </c>
      <c r="M4549" s="12">
        <f t="shared" si="287"/>
        <v>122.04</v>
      </c>
      <c r="N4549" t="s">
        <v>6</v>
      </c>
      <c r="O4549" s="13">
        <v>8</v>
      </c>
      <c r="P4549">
        <v>3.5</v>
      </c>
      <c r="Q4549" t="b">
        <v>1</v>
      </c>
      <c r="R4549">
        <v>5</v>
      </c>
      <c r="S4549" t="s">
        <v>43</v>
      </c>
      <c r="T4549" t="s">
        <v>35</v>
      </c>
    </row>
    <row r="4550" spans="1:20">
      <c r="A4550" t="s">
        <v>8236</v>
      </c>
      <c r="B4550" s="11">
        <v>44971</v>
      </c>
      <c r="C4550" t="s">
        <v>1412</v>
      </c>
      <c r="D4550" t="s">
        <v>25</v>
      </c>
      <c r="E4550" t="s">
        <v>159</v>
      </c>
      <c r="F4550" s="12">
        <v>58.19</v>
      </c>
      <c r="G4550" s="13">
        <v>3</v>
      </c>
      <c r="H4550">
        <v>0</v>
      </c>
      <c r="I4550" s="12">
        <f t="shared" si="284"/>
        <v>0</v>
      </c>
      <c r="J4550" s="12">
        <f t="shared" si="285"/>
        <v>174.57</v>
      </c>
      <c r="K4550" s="12">
        <f t="shared" si="286"/>
        <v>174.57</v>
      </c>
      <c r="L4550" s="12">
        <v>19.8</v>
      </c>
      <c r="M4550" s="12">
        <f t="shared" si="287"/>
        <v>194.37</v>
      </c>
      <c r="N4550" t="s">
        <v>6</v>
      </c>
      <c r="O4550" s="13">
        <v>21</v>
      </c>
      <c r="P4550">
        <v>5</v>
      </c>
      <c r="Q4550" t="b">
        <v>0</v>
      </c>
      <c r="R4550">
        <v>12</v>
      </c>
      <c r="S4550" t="s">
        <v>45</v>
      </c>
      <c r="T4550" t="s">
        <v>35</v>
      </c>
    </row>
    <row r="4551" spans="1:20">
      <c r="A4551" t="s">
        <v>8237</v>
      </c>
      <c r="B4551" s="11">
        <v>44971</v>
      </c>
      <c r="C4551" t="s">
        <v>8238</v>
      </c>
      <c r="D4551" t="s">
        <v>25</v>
      </c>
      <c r="E4551" t="s">
        <v>264</v>
      </c>
      <c r="F4551" s="12">
        <v>420.15</v>
      </c>
      <c r="G4551" s="13">
        <v>1</v>
      </c>
      <c r="H4551">
        <v>0</v>
      </c>
      <c r="I4551" s="12">
        <f t="shared" si="284"/>
        <v>0</v>
      </c>
      <c r="J4551" s="12">
        <f t="shared" si="285"/>
        <v>420.15</v>
      </c>
      <c r="K4551" s="12">
        <f t="shared" si="286"/>
        <v>420.15</v>
      </c>
      <c r="L4551" s="12">
        <v>17.47</v>
      </c>
      <c r="M4551" s="12">
        <f t="shared" si="287"/>
        <v>437.62</v>
      </c>
      <c r="N4551" t="s">
        <v>18</v>
      </c>
      <c r="O4551" s="13">
        <v>6</v>
      </c>
      <c r="P4551">
        <v>5</v>
      </c>
      <c r="Q4551" t="b">
        <v>0</v>
      </c>
      <c r="R4551">
        <v>7</v>
      </c>
      <c r="S4551" t="s">
        <v>44</v>
      </c>
      <c r="T4551" t="s">
        <v>32</v>
      </c>
    </row>
    <row r="4552" spans="1:20">
      <c r="A4552" t="s">
        <v>8239</v>
      </c>
      <c r="B4552" s="11">
        <v>44971</v>
      </c>
      <c r="C4552" t="s">
        <v>8240</v>
      </c>
      <c r="D4552" t="s">
        <v>17</v>
      </c>
      <c r="E4552" t="s">
        <v>194</v>
      </c>
      <c r="F4552" s="12">
        <v>123.18</v>
      </c>
      <c r="G4552" s="13">
        <v>1</v>
      </c>
      <c r="H4552">
        <v>21.9</v>
      </c>
      <c r="I4552" s="12">
        <f t="shared" si="284"/>
        <v>26.97642</v>
      </c>
      <c r="J4552" s="12">
        <f t="shared" si="285"/>
        <v>123.18</v>
      </c>
      <c r="K4552" s="12">
        <f t="shared" si="286"/>
        <v>96.20358</v>
      </c>
      <c r="L4552" s="12">
        <v>9.13</v>
      </c>
      <c r="M4552" s="12">
        <f t="shared" si="287"/>
        <v>105.33358</v>
      </c>
      <c r="N4552" t="s">
        <v>18</v>
      </c>
      <c r="O4552" s="13">
        <v>4</v>
      </c>
      <c r="P4552">
        <v>5</v>
      </c>
      <c r="Q4552" t="b">
        <v>0</v>
      </c>
      <c r="R4552">
        <v>4</v>
      </c>
      <c r="S4552" t="s">
        <v>48</v>
      </c>
      <c r="T4552" t="s">
        <v>30</v>
      </c>
    </row>
    <row r="4553" spans="1:20">
      <c r="A4553" t="s">
        <v>8241</v>
      </c>
      <c r="B4553" s="11">
        <v>44971</v>
      </c>
      <c r="C4553" t="s">
        <v>1927</v>
      </c>
      <c r="D4553" t="s">
        <v>17</v>
      </c>
      <c r="E4553" t="s">
        <v>129</v>
      </c>
      <c r="F4553" s="12">
        <v>42.43</v>
      </c>
      <c r="G4553" s="13">
        <v>1</v>
      </c>
      <c r="H4553">
        <v>0</v>
      </c>
      <c r="I4553" s="12">
        <f t="shared" si="284"/>
        <v>0</v>
      </c>
      <c r="J4553" s="12">
        <f t="shared" si="285"/>
        <v>42.43</v>
      </c>
      <c r="K4553" s="12">
        <f t="shared" si="286"/>
        <v>42.43</v>
      </c>
      <c r="L4553" s="12">
        <v>22.32</v>
      </c>
      <c r="M4553" s="12">
        <f t="shared" si="287"/>
        <v>64.75</v>
      </c>
      <c r="N4553" t="s">
        <v>12</v>
      </c>
      <c r="O4553" s="13">
        <v>10</v>
      </c>
      <c r="P4553">
        <v>4.5</v>
      </c>
      <c r="Q4553" t="b">
        <v>0</v>
      </c>
      <c r="R4553">
        <v>1</v>
      </c>
      <c r="S4553" t="s">
        <v>45</v>
      </c>
      <c r="T4553" t="s">
        <v>39</v>
      </c>
    </row>
    <row r="4554" spans="1:20">
      <c r="A4554" t="s">
        <v>8242</v>
      </c>
      <c r="B4554" s="11">
        <v>44971</v>
      </c>
      <c r="C4554" t="s">
        <v>8243</v>
      </c>
      <c r="D4554" t="s">
        <v>17</v>
      </c>
      <c r="E4554" t="s">
        <v>139</v>
      </c>
      <c r="F4554" s="12">
        <v>144.93</v>
      </c>
      <c r="G4554" s="13">
        <v>1</v>
      </c>
      <c r="H4554">
        <v>0</v>
      </c>
      <c r="I4554" s="12">
        <f t="shared" si="284"/>
        <v>0</v>
      </c>
      <c r="J4554" s="12">
        <f t="shared" si="285"/>
        <v>144.93</v>
      </c>
      <c r="K4554" s="12">
        <f t="shared" si="286"/>
        <v>144.93</v>
      </c>
      <c r="L4554" s="12">
        <v>21.7</v>
      </c>
      <c r="M4554" s="12">
        <f t="shared" si="287"/>
        <v>166.63</v>
      </c>
      <c r="N4554" t="s">
        <v>9</v>
      </c>
      <c r="O4554" s="13">
        <v>12</v>
      </c>
      <c r="P4554">
        <v>4.5</v>
      </c>
      <c r="Q4554" t="b">
        <v>0</v>
      </c>
      <c r="R4554">
        <v>6</v>
      </c>
      <c r="S4554" t="s">
        <v>44</v>
      </c>
      <c r="T4554" t="s">
        <v>35</v>
      </c>
    </row>
    <row r="4555" spans="1:20">
      <c r="A4555" t="s">
        <v>8244</v>
      </c>
      <c r="B4555" s="11">
        <v>44971</v>
      </c>
      <c r="C4555" t="s">
        <v>1829</v>
      </c>
      <c r="D4555" t="s">
        <v>5</v>
      </c>
      <c r="E4555" t="s">
        <v>106</v>
      </c>
      <c r="F4555" s="12">
        <v>54.52</v>
      </c>
      <c r="G4555" s="13">
        <v>1</v>
      </c>
      <c r="H4555">
        <v>0</v>
      </c>
      <c r="I4555" s="12">
        <f t="shared" si="284"/>
        <v>0</v>
      </c>
      <c r="J4555" s="12">
        <f t="shared" si="285"/>
        <v>54.52</v>
      </c>
      <c r="K4555" s="12">
        <f t="shared" si="286"/>
        <v>54.52</v>
      </c>
      <c r="L4555" s="12">
        <v>10.01</v>
      </c>
      <c r="M4555" s="12">
        <f t="shared" si="287"/>
        <v>64.53</v>
      </c>
      <c r="N4555" t="s">
        <v>18</v>
      </c>
      <c r="O4555" s="13">
        <v>5</v>
      </c>
      <c r="P4555">
        <v>5</v>
      </c>
      <c r="Q4555" t="b">
        <v>0</v>
      </c>
      <c r="R4555">
        <v>10</v>
      </c>
      <c r="S4555" t="s">
        <v>45</v>
      </c>
      <c r="T4555" t="s">
        <v>35</v>
      </c>
    </row>
    <row r="4556" spans="1:20">
      <c r="A4556" t="s">
        <v>8245</v>
      </c>
      <c r="B4556" s="11">
        <v>44971</v>
      </c>
      <c r="C4556" t="s">
        <v>8246</v>
      </c>
      <c r="D4556" t="s">
        <v>25</v>
      </c>
      <c r="E4556" t="s">
        <v>159</v>
      </c>
      <c r="F4556" s="12">
        <v>158.47</v>
      </c>
      <c r="G4556" s="13">
        <v>1</v>
      </c>
      <c r="H4556">
        <v>0</v>
      </c>
      <c r="I4556" s="12">
        <f t="shared" si="284"/>
        <v>0</v>
      </c>
      <c r="J4556" s="12">
        <f t="shared" si="285"/>
        <v>158.47</v>
      </c>
      <c r="K4556" s="12">
        <f t="shared" si="286"/>
        <v>158.47</v>
      </c>
      <c r="L4556" s="12">
        <v>17.8</v>
      </c>
      <c r="M4556" s="12">
        <f t="shared" si="287"/>
        <v>176.27</v>
      </c>
      <c r="N4556" t="s">
        <v>9</v>
      </c>
      <c r="O4556" s="13">
        <v>8</v>
      </c>
      <c r="P4556">
        <v>4.5</v>
      </c>
      <c r="Q4556" t="b">
        <v>1</v>
      </c>
      <c r="R4556">
        <v>2</v>
      </c>
      <c r="S4556" t="s">
        <v>45</v>
      </c>
      <c r="T4556" t="s">
        <v>32</v>
      </c>
    </row>
    <row r="4557" spans="1:20">
      <c r="A4557" t="s">
        <v>8247</v>
      </c>
      <c r="B4557" s="11">
        <v>44971</v>
      </c>
      <c r="C4557" t="s">
        <v>8248</v>
      </c>
      <c r="D4557" t="s">
        <v>17</v>
      </c>
      <c r="E4557" t="s">
        <v>139</v>
      </c>
      <c r="F4557" s="12">
        <v>179.9</v>
      </c>
      <c r="G4557" s="13">
        <v>1</v>
      </c>
      <c r="H4557">
        <v>0</v>
      </c>
      <c r="I4557" s="12">
        <f t="shared" si="284"/>
        <v>0</v>
      </c>
      <c r="J4557" s="12">
        <f t="shared" si="285"/>
        <v>179.9</v>
      </c>
      <c r="K4557" s="12">
        <f t="shared" si="286"/>
        <v>179.9</v>
      </c>
      <c r="L4557" s="12">
        <v>18.2</v>
      </c>
      <c r="M4557" s="12">
        <f t="shared" si="287"/>
        <v>198.1</v>
      </c>
      <c r="N4557" t="s">
        <v>9</v>
      </c>
      <c r="O4557" s="13">
        <v>6</v>
      </c>
      <c r="P4557">
        <v>4.5</v>
      </c>
      <c r="Q4557" t="b">
        <v>1</v>
      </c>
      <c r="R4557">
        <v>6</v>
      </c>
      <c r="S4557" t="s">
        <v>44</v>
      </c>
      <c r="T4557" t="s">
        <v>39</v>
      </c>
    </row>
    <row r="4558" spans="1:20">
      <c r="A4558" t="s">
        <v>8249</v>
      </c>
      <c r="B4558" s="11">
        <v>44971</v>
      </c>
      <c r="C4558" t="s">
        <v>8250</v>
      </c>
      <c r="D4558" t="s">
        <v>14</v>
      </c>
      <c r="E4558" t="s">
        <v>94</v>
      </c>
      <c r="F4558" s="12">
        <v>70.14</v>
      </c>
      <c r="G4558" s="13">
        <v>1</v>
      </c>
      <c r="H4558">
        <v>15.4</v>
      </c>
      <c r="I4558" s="12">
        <f t="shared" si="284"/>
        <v>10.80156</v>
      </c>
      <c r="J4558" s="12">
        <f t="shared" si="285"/>
        <v>70.14</v>
      </c>
      <c r="K4558" s="12">
        <f t="shared" si="286"/>
        <v>59.33844</v>
      </c>
      <c r="L4558" s="12">
        <v>11.56</v>
      </c>
      <c r="M4558" s="12">
        <f t="shared" si="287"/>
        <v>70.89844</v>
      </c>
      <c r="N4558" t="s">
        <v>18</v>
      </c>
      <c r="O4558" s="13">
        <v>5</v>
      </c>
      <c r="P4558">
        <v>4</v>
      </c>
      <c r="Q4558" t="b">
        <v>0</v>
      </c>
      <c r="R4558">
        <v>3</v>
      </c>
      <c r="S4558" t="s">
        <v>48</v>
      </c>
      <c r="T4558" t="s">
        <v>39</v>
      </c>
    </row>
    <row r="4559" spans="1:20">
      <c r="A4559" t="s">
        <v>8251</v>
      </c>
      <c r="B4559" s="11">
        <v>44971</v>
      </c>
      <c r="C4559" t="s">
        <v>8252</v>
      </c>
      <c r="D4559" t="s">
        <v>11</v>
      </c>
      <c r="E4559" t="s">
        <v>91</v>
      </c>
      <c r="F4559" s="12">
        <v>43.71</v>
      </c>
      <c r="G4559" s="13">
        <v>1</v>
      </c>
      <c r="H4559">
        <v>0</v>
      </c>
      <c r="I4559" s="12">
        <f t="shared" si="284"/>
        <v>0</v>
      </c>
      <c r="J4559" s="12">
        <f t="shared" si="285"/>
        <v>43.71</v>
      </c>
      <c r="K4559" s="12">
        <f t="shared" si="286"/>
        <v>43.71</v>
      </c>
      <c r="L4559" s="12">
        <v>15.41</v>
      </c>
      <c r="M4559" s="12">
        <f t="shared" si="287"/>
        <v>59.12</v>
      </c>
      <c r="N4559" t="s">
        <v>9</v>
      </c>
      <c r="O4559" s="13">
        <v>5</v>
      </c>
      <c r="P4559">
        <v>4.5</v>
      </c>
      <c r="Q4559" t="b">
        <v>0</v>
      </c>
      <c r="R4559">
        <v>4</v>
      </c>
      <c r="S4559" t="s">
        <v>44</v>
      </c>
      <c r="T4559" t="s">
        <v>35</v>
      </c>
    </row>
    <row r="4560" spans="1:20">
      <c r="A4560" t="s">
        <v>8253</v>
      </c>
      <c r="B4560" s="11">
        <v>44971</v>
      </c>
      <c r="C4560" t="s">
        <v>8254</v>
      </c>
      <c r="D4560" t="s">
        <v>11</v>
      </c>
      <c r="E4560" t="s">
        <v>204</v>
      </c>
      <c r="F4560" s="12">
        <v>66.45</v>
      </c>
      <c r="G4560" s="13">
        <v>3</v>
      </c>
      <c r="H4560">
        <v>0</v>
      </c>
      <c r="I4560" s="12">
        <f t="shared" si="284"/>
        <v>0</v>
      </c>
      <c r="J4560" s="12">
        <f t="shared" si="285"/>
        <v>199.35</v>
      </c>
      <c r="K4560" s="12">
        <f t="shared" si="286"/>
        <v>199.35</v>
      </c>
      <c r="L4560" s="12">
        <v>10.91</v>
      </c>
      <c r="M4560" s="12">
        <f t="shared" si="287"/>
        <v>210.26</v>
      </c>
      <c r="N4560" t="s">
        <v>18</v>
      </c>
      <c r="O4560" s="13">
        <v>5</v>
      </c>
      <c r="P4560">
        <v>3</v>
      </c>
      <c r="Q4560" t="b">
        <v>0</v>
      </c>
      <c r="R4560">
        <v>8</v>
      </c>
      <c r="S4560" t="s">
        <v>45</v>
      </c>
      <c r="T4560" t="s">
        <v>30</v>
      </c>
    </row>
    <row r="4561" spans="1:20">
      <c r="A4561" t="s">
        <v>8255</v>
      </c>
      <c r="B4561" s="11">
        <v>44971</v>
      </c>
      <c r="C4561" t="s">
        <v>8256</v>
      </c>
      <c r="D4561" t="s">
        <v>5</v>
      </c>
      <c r="E4561" t="s">
        <v>144</v>
      </c>
      <c r="F4561" s="12">
        <v>30.44</v>
      </c>
      <c r="G4561" s="13">
        <v>1</v>
      </c>
      <c r="H4561">
        <v>0</v>
      </c>
      <c r="I4561" s="12">
        <f t="shared" si="284"/>
        <v>0</v>
      </c>
      <c r="J4561" s="12">
        <f t="shared" si="285"/>
        <v>30.44</v>
      </c>
      <c r="K4561" s="12">
        <f t="shared" si="286"/>
        <v>30.44</v>
      </c>
      <c r="L4561" s="12">
        <v>16</v>
      </c>
      <c r="M4561" s="12">
        <f t="shared" si="287"/>
        <v>46.44</v>
      </c>
      <c r="N4561" t="s">
        <v>9</v>
      </c>
      <c r="O4561" s="13">
        <v>8</v>
      </c>
      <c r="P4561">
        <v>3</v>
      </c>
      <c r="Q4561" t="b">
        <v>1</v>
      </c>
      <c r="R4561">
        <v>2</v>
      </c>
      <c r="S4561" t="s">
        <v>45</v>
      </c>
      <c r="T4561" t="s">
        <v>32</v>
      </c>
    </row>
    <row r="4562" spans="1:20">
      <c r="A4562" t="s">
        <v>8257</v>
      </c>
      <c r="B4562" s="11">
        <v>44972</v>
      </c>
      <c r="C4562" t="s">
        <v>8258</v>
      </c>
      <c r="D4562" t="s">
        <v>14</v>
      </c>
      <c r="E4562" t="s">
        <v>82</v>
      </c>
      <c r="F4562" s="12">
        <v>228</v>
      </c>
      <c r="G4562" s="13">
        <v>1</v>
      </c>
      <c r="H4562">
        <v>0</v>
      </c>
      <c r="I4562" s="12">
        <f t="shared" si="284"/>
        <v>0</v>
      </c>
      <c r="J4562" s="12">
        <f t="shared" si="285"/>
        <v>228</v>
      </c>
      <c r="K4562" s="12">
        <f t="shared" si="286"/>
        <v>228</v>
      </c>
      <c r="L4562" s="12">
        <v>16.77</v>
      </c>
      <c r="M4562" s="12">
        <f t="shared" si="287"/>
        <v>244.77</v>
      </c>
      <c r="N4562" t="s">
        <v>18</v>
      </c>
      <c r="O4562" s="13">
        <v>5</v>
      </c>
      <c r="P4562">
        <v>5</v>
      </c>
      <c r="Q4562" t="b">
        <v>0</v>
      </c>
      <c r="R4562">
        <v>2</v>
      </c>
      <c r="S4562" t="s">
        <v>43</v>
      </c>
      <c r="T4562" t="s">
        <v>30</v>
      </c>
    </row>
    <row r="4563" spans="1:20">
      <c r="A4563" t="s">
        <v>8259</v>
      </c>
      <c r="B4563" s="11">
        <v>44972</v>
      </c>
      <c r="C4563" t="s">
        <v>8260</v>
      </c>
      <c r="D4563" t="s">
        <v>14</v>
      </c>
      <c r="E4563" t="s">
        <v>82</v>
      </c>
      <c r="F4563" s="12">
        <v>173.69</v>
      </c>
      <c r="G4563" s="13">
        <v>5</v>
      </c>
      <c r="H4563">
        <v>0</v>
      </c>
      <c r="I4563" s="12">
        <f t="shared" si="284"/>
        <v>0</v>
      </c>
      <c r="J4563" s="12">
        <f t="shared" si="285"/>
        <v>868.45</v>
      </c>
      <c r="K4563" s="12">
        <f t="shared" si="286"/>
        <v>868.45</v>
      </c>
      <c r="L4563" s="12">
        <v>9.15</v>
      </c>
      <c r="M4563" s="12">
        <f t="shared" si="287"/>
        <v>877.6</v>
      </c>
      <c r="N4563" t="s">
        <v>18</v>
      </c>
      <c r="O4563" s="13">
        <v>2</v>
      </c>
      <c r="P4563">
        <v>5</v>
      </c>
      <c r="Q4563" t="b">
        <v>1</v>
      </c>
      <c r="R4563">
        <v>12</v>
      </c>
      <c r="S4563" t="s">
        <v>44</v>
      </c>
      <c r="T4563" t="s">
        <v>35</v>
      </c>
    </row>
    <row r="4564" spans="1:20">
      <c r="A4564" t="s">
        <v>8261</v>
      </c>
      <c r="B4564" s="11">
        <v>44972</v>
      </c>
      <c r="C4564" t="s">
        <v>8262</v>
      </c>
      <c r="D4564" t="s">
        <v>8</v>
      </c>
      <c r="E4564" t="s">
        <v>241</v>
      </c>
      <c r="F4564" s="12">
        <v>21.06</v>
      </c>
      <c r="G4564" s="13">
        <v>1</v>
      </c>
      <c r="H4564">
        <v>0</v>
      </c>
      <c r="I4564" s="12">
        <f t="shared" si="284"/>
        <v>0</v>
      </c>
      <c r="J4564" s="12">
        <f t="shared" si="285"/>
        <v>21.06</v>
      </c>
      <c r="K4564" s="12">
        <f t="shared" si="286"/>
        <v>21.06</v>
      </c>
      <c r="L4564" s="12">
        <v>6.75</v>
      </c>
      <c r="M4564" s="12">
        <f t="shared" si="287"/>
        <v>27.81</v>
      </c>
      <c r="N4564" t="s">
        <v>18</v>
      </c>
      <c r="O4564" s="13">
        <v>4</v>
      </c>
      <c r="P4564">
        <v>4.5</v>
      </c>
      <c r="Q4564" t="b">
        <v>0</v>
      </c>
      <c r="R4564">
        <v>8</v>
      </c>
      <c r="S4564" t="s">
        <v>46</v>
      </c>
      <c r="T4564" t="s">
        <v>39</v>
      </c>
    </row>
    <row r="4565" spans="1:20">
      <c r="A4565" t="s">
        <v>8263</v>
      </c>
      <c r="B4565" s="11">
        <v>44972</v>
      </c>
      <c r="C4565" t="s">
        <v>8264</v>
      </c>
      <c r="D4565" t="s">
        <v>20</v>
      </c>
      <c r="E4565" t="s">
        <v>212</v>
      </c>
      <c r="F4565" s="12">
        <v>10.1</v>
      </c>
      <c r="G4565" s="13">
        <v>1</v>
      </c>
      <c r="H4565">
        <v>0</v>
      </c>
      <c r="I4565" s="12">
        <f t="shared" si="284"/>
        <v>0</v>
      </c>
      <c r="J4565" s="12">
        <f t="shared" si="285"/>
        <v>10.1</v>
      </c>
      <c r="K4565" s="12">
        <f t="shared" si="286"/>
        <v>10.1</v>
      </c>
      <c r="L4565" s="12">
        <v>13.05</v>
      </c>
      <c r="M4565" s="12">
        <f t="shared" si="287"/>
        <v>23.15</v>
      </c>
      <c r="N4565" t="s">
        <v>9</v>
      </c>
      <c r="O4565" s="13">
        <v>13</v>
      </c>
      <c r="P4565">
        <v>5</v>
      </c>
      <c r="Q4565" t="b">
        <v>0</v>
      </c>
      <c r="R4565">
        <v>5</v>
      </c>
      <c r="S4565" t="s">
        <v>42</v>
      </c>
      <c r="T4565" t="s">
        <v>35</v>
      </c>
    </row>
    <row r="4566" spans="1:20">
      <c r="A4566" t="s">
        <v>8265</v>
      </c>
      <c r="B4566" s="11">
        <v>44972</v>
      </c>
      <c r="C4566" t="s">
        <v>8266</v>
      </c>
      <c r="D4566" t="s">
        <v>20</v>
      </c>
      <c r="E4566" t="s">
        <v>212</v>
      </c>
      <c r="F4566" s="12">
        <v>19.68</v>
      </c>
      <c r="G4566" s="13">
        <v>2</v>
      </c>
      <c r="H4566">
        <v>0</v>
      </c>
      <c r="I4566" s="12">
        <f t="shared" si="284"/>
        <v>0</v>
      </c>
      <c r="J4566" s="12">
        <f t="shared" si="285"/>
        <v>39.36</v>
      </c>
      <c r="K4566" s="12">
        <f t="shared" si="286"/>
        <v>39.36</v>
      </c>
      <c r="L4566" s="12">
        <v>14.32</v>
      </c>
      <c r="M4566" s="12">
        <f t="shared" si="287"/>
        <v>53.68</v>
      </c>
      <c r="N4566" t="s">
        <v>9</v>
      </c>
      <c r="O4566" s="13">
        <v>7</v>
      </c>
      <c r="P4566">
        <v>5</v>
      </c>
      <c r="Q4566" t="b">
        <v>0</v>
      </c>
      <c r="R4566">
        <v>8</v>
      </c>
      <c r="S4566" t="s">
        <v>43</v>
      </c>
      <c r="T4566" t="s">
        <v>39</v>
      </c>
    </row>
    <row r="4567" spans="1:20">
      <c r="A4567" t="s">
        <v>8267</v>
      </c>
      <c r="B4567" s="11">
        <v>44972</v>
      </c>
      <c r="C4567" t="s">
        <v>8149</v>
      </c>
      <c r="D4567" t="s">
        <v>17</v>
      </c>
      <c r="E4567" t="s">
        <v>129</v>
      </c>
      <c r="F4567" s="12">
        <v>76.71</v>
      </c>
      <c r="G4567" s="13">
        <v>1</v>
      </c>
      <c r="H4567">
        <v>0</v>
      </c>
      <c r="I4567" s="12">
        <f t="shared" si="284"/>
        <v>0</v>
      </c>
      <c r="J4567" s="12">
        <f t="shared" si="285"/>
        <v>76.71</v>
      </c>
      <c r="K4567" s="12">
        <f t="shared" si="286"/>
        <v>76.71</v>
      </c>
      <c r="L4567" s="12">
        <v>17.09</v>
      </c>
      <c r="M4567" s="12">
        <f t="shared" si="287"/>
        <v>93.8</v>
      </c>
      <c r="N4567" t="s">
        <v>9</v>
      </c>
      <c r="O4567" s="13">
        <v>8</v>
      </c>
      <c r="P4567">
        <v>3.5</v>
      </c>
      <c r="Q4567" t="b">
        <v>1</v>
      </c>
      <c r="R4567">
        <v>3</v>
      </c>
      <c r="S4567" t="s">
        <v>45</v>
      </c>
      <c r="T4567" t="s">
        <v>39</v>
      </c>
    </row>
    <row r="4568" spans="1:20">
      <c r="A4568" t="s">
        <v>8268</v>
      </c>
      <c r="B4568" s="11">
        <v>44972</v>
      </c>
      <c r="C4568" t="s">
        <v>1314</v>
      </c>
      <c r="D4568" t="s">
        <v>14</v>
      </c>
      <c r="E4568" t="s">
        <v>162</v>
      </c>
      <c r="F4568" s="12">
        <v>42.27</v>
      </c>
      <c r="G4568" s="13">
        <v>1</v>
      </c>
      <c r="H4568">
        <v>0</v>
      </c>
      <c r="I4568" s="12">
        <f t="shared" si="284"/>
        <v>0</v>
      </c>
      <c r="J4568" s="12">
        <f t="shared" si="285"/>
        <v>42.27</v>
      </c>
      <c r="K4568" s="12">
        <f t="shared" si="286"/>
        <v>42.27</v>
      </c>
      <c r="L4568" s="12">
        <v>20.49</v>
      </c>
      <c r="M4568" s="12">
        <f t="shared" si="287"/>
        <v>62.76</v>
      </c>
      <c r="N4568" t="s">
        <v>9</v>
      </c>
      <c r="O4568" s="13">
        <v>6</v>
      </c>
      <c r="P4568">
        <v>5</v>
      </c>
      <c r="Q4568" t="b">
        <v>0</v>
      </c>
      <c r="R4568">
        <v>10</v>
      </c>
      <c r="S4568" t="s">
        <v>48</v>
      </c>
      <c r="T4568" t="s">
        <v>39</v>
      </c>
    </row>
    <row r="4569" spans="1:20">
      <c r="A4569" t="s">
        <v>8269</v>
      </c>
      <c r="B4569" s="11">
        <v>44972</v>
      </c>
      <c r="C4569" t="s">
        <v>8270</v>
      </c>
      <c r="D4569" t="s">
        <v>20</v>
      </c>
      <c r="E4569" t="s">
        <v>136</v>
      </c>
      <c r="F4569" s="12">
        <v>17.9</v>
      </c>
      <c r="G4569" s="13">
        <v>1</v>
      </c>
      <c r="H4569">
        <v>20.8</v>
      </c>
      <c r="I4569" s="12">
        <f t="shared" si="284"/>
        <v>3.7232</v>
      </c>
      <c r="J4569" s="12">
        <f t="shared" si="285"/>
        <v>17.9</v>
      </c>
      <c r="K4569" s="12">
        <f t="shared" si="286"/>
        <v>14.1768</v>
      </c>
      <c r="L4569" s="12">
        <v>7.21</v>
      </c>
      <c r="M4569" s="12">
        <f t="shared" si="287"/>
        <v>21.3868</v>
      </c>
      <c r="N4569" t="s">
        <v>18</v>
      </c>
      <c r="O4569" s="13">
        <v>5</v>
      </c>
      <c r="P4569">
        <v>2.5</v>
      </c>
      <c r="Q4569" t="b">
        <v>0</v>
      </c>
      <c r="R4569">
        <v>3</v>
      </c>
      <c r="S4569" t="s">
        <v>44</v>
      </c>
      <c r="T4569" t="s">
        <v>35</v>
      </c>
    </row>
    <row r="4570" spans="1:20">
      <c r="A4570" t="s">
        <v>8271</v>
      </c>
      <c r="B4570" s="11">
        <v>44972</v>
      </c>
      <c r="C4570" t="s">
        <v>8272</v>
      </c>
      <c r="D4570" t="s">
        <v>25</v>
      </c>
      <c r="E4570" t="s">
        <v>72</v>
      </c>
      <c r="F4570" s="12">
        <v>35.56</v>
      </c>
      <c r="G4570" s="13">
        <v>5</v>
      </c>
      <c r="H4570">
        <v>0</v>
      </c>
      <c r="I4570" s="12">
        <f t="shared" si="284"/>
        <v>0</v>
      </c>
      <c r="J4570" s="12">
        <f t="shared" si="285"/>
        <v>177.8</v>
      </c>
      <c r="K4570" s="12">
        <f t="shared" si="286"/>
        <v>177.8</v>
      </c>
      <c r="L4570" s="12">
        <v>9.58</v>
      </c>
      <c r="M4570" s="12">
        <f t="shared" si="287"/>
        <v>187.38</v>
      </c>
      <c r="N4570" t="s">
        <v>18</v>
      </c>
      <c r="O4570" s="13">
        <v>6</v>
      </c>
      <c r="P4570">
        <v>4.5</v>
      </c>
      <c r="Q4570" t="b">
        <v>0</v>
      </c>
      <c r="R4570">
        <v>2</v>
      </c>
      <c r="S4570" t="s">
        <v>44</v>
      </c>
      <c r="T4570" t="s">
        <v>39</v>
      </c>
    </row>
    <row r="4571" spans="1:20">
      <c r="A4571" t="s">
        <v>8273</v>
      </c>
      <c r="B4571" s="11">
        <v>44972</v>
      </c>
      <c r="C4571" t="s">
        <v>7248</v>
      </c>
      <c r="D4571" t="s">
        <v>17</v>
      </c>
      <c r="E4571" t="s">
        <v>78</v>
      </c>
      <c r="F4571" s="12">
        <v>106.84</v>
      </c>
      <c r="G4571" s="13">
        <v>1</v>
      </c>
      <c r="H4571">
        <v>0</v>
      </c>
      <c r="I4571" s="12">
        <f t="shared" si="284"/>
        <v>0</v>
      </c>
      <c r="J4571" s="12">
        <f t="shared" si="285"/>
        <v>106.84</v>
      </c>
      <c r="K4571" s="12">
        <f t="shared" si="286"/>
        <v>106.84</v>
      </c>
      <c r="L4571" s="12">
        <v>22.01</v>
      </c>
      <c r="M4571" s="12">
        <f t="shared" si="287"/>
        <v>128.85</v>
      </c>
      <c r="N4571" t="s">
        <v>6</v>
      </c>
      <c r="O4571" s="13">
        <v>16</v>
      </c>
      <c r="P4571">
        <v>5</v>
      </c>
      <c r="Q4571" t="b">
        <v>0</v>
      </c>
      <c r="R4571">
        <v>9</v>
      </c>
      <c r="S4571" t="s">
        <v>48</v>
      </c>
      <c r="T4571" t="s">
        <v>39</v>
      </c>
    </row>
    <row r="4572" spans="1:20">
      <c r="A4572" t="s">
        <v>8274</v>
      </c>
      <c r="B4572" s="11">
        <v>44972</v>
      </c>
      <c r="C4572" t="s">
        <v>2506</v>
      </c>
      <c r="D4572" t="s">
        <v>14</v>
      </c>
      <c r="E4572" t="s">
        <v>162</v>
      </c>
      <c r="F4572" s="12">
        <v>67.84</v>
      </c>
      <c r="G4572" s="13">
        <v>2</v>
      </c>
      <c r="H4572">
        <v>0</v>
      </c>
      <c r="I4572" s="12">
        <f t="shared" si="284"/>
        <v>0</v>
      </c>
      <c r="J4572" s="12">
        <f t="shared" si="285"/>
        <v>135.68</v>
      </c>
      <c r="K4572" s="12">
        <f t="shared" si="286"/>
        <v>135.68</v>
      </c>
      <c r="L4572" s="12">
        <v>9.46</v>
      </c>
      <c r="M4572" s="12">
        <f t="shared" si="287"/>
        <v>145.14</v>
      </c>
      <c r="N4572" t="s">
        <v>18</v>
      </c>
      <c r="O4572" s="13">
        <v>7</v>
      </c>
      <c r="P4572">
        <v>4.5</v>
      </c>
      <c r="Q4572" t="b">
        <v>1</v>
      </c>
      <c r="R4572">
        <v>3</v>
      </c>
      <c r="S4572" t="s">
        <v>43</v>
      </c>
      <c r="T4572" t="s">
        <v>39</v>
      </c>
    </row>
    <row r="4573" spans="1:20">
      <c r="A4573" t="s">
        <v>8275</v>
      </c>
      <c r="B4573" s="11">
        <v>44972</v>
      </c>
      <c r="C4573" t="s">
        <v>2853</v>
      </c>
      <c r="D4573" t="s">
        <v>14</v>
      </c>
      <c r="E4573" t="s">
        <v>94</v>
      </c>
      <c r="F4573" s="12">
        <v>196.38</v>
      </c>
      <c r="G4573" s="13">
        <v>2</v>
      </c>
      <c r="H4573">
        <v>0</v>
      </c>
      <c r="I4573" s="12">
        <f t="shared" si="284"/>
        <v>0</v>
      </c>
      <c r="J4573" s="12">
        <f t="shared" si="285"/>
        <v>392.76</v>
      </c>
      <c r="K4573" s="12">
        <f t="shared" si="286"/>
        <v>392.76</v>
      </c>
      <c r="L4573" s="12">
        <v>23.54</v>
      </c>
      <c r="M4573" s="12">
        <f t="shared" si="287"/>
        <v>416.3</v>
      </c>
      <c r="N4573" t="s">
        <v>6</v>
      </c>
      <c r="O4573" s="13">
        <v>21</v>
      </c>
      <c r="P4573">
        <v>4</v>
      </c>
      <c r="Q4573" t="b">
        <v>0</v>
      </c>
      <c r="R4573">
        <v>12</v>
      </c>
      <c r="S4573" t="s">
        <v>42</v>
      </c>
      <c r="T4573" t="s">
        <v>39</v>
      </c>
    </row>
    <row r="4574" spans="1:20">
      <c r="A4574" t="s">
        <v>8276</v>
      </c>
      <c r="B4574" s="11">
        <v>44972</v>
      </c>
      <c r="C4574" t="s">
        <v>4210</v>
      </c>
      <c r="D4574" t="s">
        <v>25</v>
      </c>
      <c r="E4574" t="s">
        <v>87</v>
      </c>
      <c r="F4574" s="12">
        <v>372.93</v>
      </c>
      <c r="G4574" s="13">
        <v>2</v>
      </c>
      <c r="H4574">
        <v>12.7</v>
      </c>
      <c r="I4574" s="12">
        <f t="shared" si="284"/>
        <v>47.36211</v>
      </c>
      <c r="J4574" s="12">
        <f t="shared" si="285"/>
        <v>745.86</v>
      </c>
      <c r="K4574" s="12">
        <f t="shared" si="286"/>
        <v>698.49789</v>
      </c>
      <c r="L4574" s="12">
        <v>33.07</v>
      </c>
      <c r="M4574" s="12">
        <f t="shared" si="287"/>
        <v>731.56789</v>
      </c>
      <c r="N4574" t="s">
        <v>6</v>
      </c>
      <c r="O4574" s="13">
        <v>24</v>
      </c>
      <c r="P4574">
        <v>5</v>
      </c>
      <c r="Q4574" t="b">
        <v>1</v>
      </c>
      <c r="R4574">
        <v>12</v>
      </c>
      <c r="S4574" t="s">
        <v>44</v>
      </c>
      <c r="T4574" t="s">
        <v>35</v>
      </c>
    </row>
    <row r="4575" spans="1:20">
      <c r="A4575" t="s">
        <v>8277</v>
      </c>
      <c r="B4575" s="11">
        <v>44972</v>
      </c>
      <c r="C4575" t="s">
        <v>8278</v>
      </c>
      <c r="D4575" t="s">
        <v>11</v>
      </c>
      <c r="E4575" t="s">
        <v>215</v>
      </c>
      <c r="F4575" s="12">
        <v>40.79</v>
      </c>
      <c r="G4575" s="13">
        <v>3</v>
      </c>
      <c r="H4575">
        <v>20.5</v>
      </c>
      <c r="I4575" s="12">
        <f t="shared" si="284"/>
        <v>8.36195</v>
      </c>
      <c r="J4575" s="12">
        <f t="shared" si="285"/>
        <v>122.37</v>
      </c>
      <c r="K4575" s="12">
        <f t="shared" si="286"/>
        <v>114.00805</v>
      </c>
      <c r="L4575" s="12">
        <v>19.5</v>
      </c>
      <c r="M4575" s="12">
        <f t="shared" si="287"/>
        <v>133.50805</v>
      </c>
      <c r="N4575" t="s">
        <v>6</v>
      </c>
      <c r="O4575" s="13">
        <v>22</v>
      </c>
      <c r="P4575">
        <v>4.5</v>
      </c>
      <c r="Q4575" t="b">
        <v>0</v>
      </c>
      <c r="R4575">
        <v>4</v>
      </c>
      <c r="S4575" t="s">
        <v>48</v>
      </c>
      <c r="T4575" t="s">
        <v>35</v>
      </c>
    </row>
    <row r="4576" spans="1:20">
      <c r="A4576" t="s">
        <v>8279</v>
      </c>
      <c r="B4576" s="11">
        <v>44972</v>
      </c>
      <c r="C4576" t="s">
        <v>3030</v>
      </c>
      <c r="D4576" t="s">
        <v>11</v>
      </c>
      <c r="E4576" t="s">
        <v>215</v>
      </c>
      <c r="F4576" s="12">
        <v>26.65</v>
      </c>
      <c r="G4576" s="13">
        <v>5</v>
      </c>
      <c r="H4576">
        <v>22.5</v>
      </c>
      <c r="I4576" s="12">
        <f t="shared" si="284"/>
        <v>5.99625</v>
      </c>
      <c r="J4576" s="12">
        <f t="shared" si="285"/>
        <v>133.25</v>
      </c>
      <c r="K4576" s="12">
        <f t="shared" si="286"/>
        <v>127.25375</v>
      </c>
      <c r="L4576" s="12">
        <v>12.06</v>
      </c>
      <c r="M4576" s="12">
        <f t="shared" si="287"/>
        <v>139.31375</v>
      </c>
      <c r="N4576" t="s">
        <v>18</v>
      </c>
      <c r="O4576" s="13">
        <v>5</v>
      </c>
      <c r="P4576">
        <v>2.5</v>
      </c>
      <c r="Q4576" t="b">
        <v>0</v>
      </c>
      <c r="R4576">
        <v>6</v>
      </c>
      <c r="S4576" t="s">
        <v>45</v>
      </c>
      <c r="T4576" t="s">
        <v>35</v>
      </c>
    </row>
    <row r="4577" spans="1:20">
      <c r="A4577" t="s">
        <v>8280</v>
      </c>
      <c r="B4577" s="11">
        <v>44972</v>
      </c>
      <c r="C4577" t="s">
        <v>8281</v>
      </c>
      <c r="D4577" t="s">
        <v>11</v>
      </c>
      <c r="E4577" t="s">
        <v>400</v>
      </c>
      <c r="F4577" s="12">
        <v>20.73</v>
      </c>
      <c r="G4577" s="13">
        <v>2</v>
      </c>
      <c r="H4577">
        <v>0</v>
      </c>
      <c r="I4577" s="12">
        <f t="shared" si="284"/>
        <v>0</v>
      </c>
      <c r="J4577" s="12">
        <f t="shared" si="285"/>
        <v>41.46</v>
      </c>
      <c r="K4577" s="12">
        <f t="shared" si="286"/>
        <v>41.46</v>
      </c>
      <c r="L4577" s="12">
        <v>12.85</v>
      </c>
      <c r="M4577" s="12">
        <f t="shared" si="287"/>
        <v>54.31</v>
      </c>
      <c r="N4577" t="s">
        <v>18</v>
      </c>
      <c r="O4577" s="13">
        <v>2</v>
      </c>
      <c r="P4577">
        <v>4.5</v>
      </c>
      <c r="Q4577" t="b">
        <v>0</v>
      </c>
      <c r="R4577">
        <v>7</v>
      </c>
      <c r="S4577" t="s">
        <v>48</v>
      </c>
      <c r="T4577" t="s">
        <v>39</v>
      </c>
    </row>
    <row r="4578" spans="1:20">
      <c r="A4578" t="s">
        <v>8282</v>
      </c>
      <c r="B4578" s="11">
        <v>44973</v>
      </c>
      <c r="C4578" t="s">
        <v>5208</v>
      </c>
      <c r="D4578" t="s">
        <v>11</v>
      </c>
      <c r="E4578" t="s">
        <v>204</v>
      </c>
      <c r="F4578" s="12">
        <v>28.88</v>
      </c>
      <c r="G4578" s="13">
        <v>2</v>
      </c>
      <c r="H4578">
        <v>24.9</v>
      </c>
      <c r="I4578" s="12">
        <f t="shared" si="284"/>
        <v>7.19112</v>
      </c>
      <c r="J4578" s="12">
        <f t="shared" si="285"/>
        <v>57.76</v>
      </c>
      <c r="K4578" s="12">
        <f t="shared" si="286"/>
        <v>50.56888</v>
      </c>
      <c r="L4578" s="12">
        <v>18.24</v>
      </c>
      <c r="M4578" s="12">
        <f t="shared" si="287"/>
        <v>68.80888</v>
      </c>
      <c r="N4578" t="s">
        <v>9</v>
      </c>
      <c r="O4578" s="13">
        <v>11</v>
      </c>
      <c r="P4578">
        <v>3.5</v>
      </c>
      <c r="Q4578" t="b">
        <v>0</v>
      </c>
      <c r="R4578">
        <v>3</v>
      </c>
      <c r="S4578" t="s">
        <v>44</v>
      </c>
      <c r="T4578" t="s">
        <v>35</v>
      </c>
    </row>
    <row r="4579" spans="1:20">
      <c r="A4579" t="s">
        <v>8283</v>
      </c>
      <c r="B4579" s="11">
        <v>44973</v>
      </c>
      <c r="C4579" t="s">
        <v>7684</v>
      </c>
      <c r="D4579" t="s">
        <v>17</v>
      </c>
      <c r="E4579" t="s">
        <v>194</v>
      </c>
      <c r="F4579" s="12">
        <v>78.35</v>
      </c>
      <c r="G4579" s="13">
        <v>2</v>
      </c>
      <c r="H4579">
        <v>0</v>
      </c>
      <c r="I4579" s="12">
        <f t="shared" si="284"/>
        <v>0</v>
      </c>
      <c r="J4579" s="12">
        <f t="shared" si="285"/>
        <v>156.7</v>
      </c>
      <c r="K4579" s="12">
        <f t="shared" si="286"/>
        <v>156.7</v>
      </c>
      <c r="L4579" s="12">
        <v>11.07</v>
      </c>
      <c r="M4579" s="12">
        <f t="shared" si="287"/>
        <v>167.77</v>
      </c>
      <c r="N4579" t="s">
        <v>18</v>
      </c>
      <c r="O4579" s="13">
        <v>4</v>
      </c>
      <c r="P4579">
        <v>4.5</v>
      </c>
      <c r="Q4579" t="b">
        <v>0</v>
      </c>
      <c r="R4579">
        <v>6</v>
      </c>
      <c r="S4579" t="s">
        <v>45</v>
      </c>
      <c r="T4579" t="s">
        <v>32</v>
      </c>
    </row>
    <row r="4580" spans="1:20">
      <c r="A4580" t="s">
        <v>8284</v>
      </c>
      <c r="B4580" s="11">
        <v>44973</v>
      </c>
      <c r="C4580" t="s">
        <v>268</v>
      </c>
      <c r="D4580" t="s">
        <v>25</v>
      </c>
      <c r="E4580" t="s">
        <v>602</v>
      </c>
      <c r="F4580" s="12">
        <v>154.86</v>
      </c>
      <c r="G4580" s="13">
        <v>3</v>
      </c>
      <c r="H4580">
        <v>0</v>
      </c>
      <c r="I4580" s="12">
        <f t="shared" si="284"/>
        <v>0</v>
      </c>
      <c r="J4580" s="12">
        <f t="shared" si="285"/>
        <v>464.58</v>
      </c>
      <c r="K4580" s="12">
        <f t="shared" si="286"/>
        <v>464.58</v>
      </c>
      <c r="L4580" s="12">
        <v>8.92</v>
      </c>
      <c r="M4580" s="12">
        <f t="shared" si="287"/>
        <v>473.5</v>
      </c>
      <c r="N4580" t="s">
        <v>18</v>
      </c>
      <c r="O4580" s="13">
        <v>2</v>
      </c>
      <c r="P4580">
        <v>5</v>
      </c>
      <c r="Q4580" t="b">
        <v>0</v>
      </c>
      <c r="R4580">
        <v>2</v>
      </c>
      <c r="S4580" t="s">
        <v>48</v>
      </c>
      <c r="T4580" t="s">
        <v>39</v>
      </c>
    </row>
    <row r="4581" spans="1:20">
      <c r="A4581" t="s">
        <v>8285</v>
      </c>
      <c r="B4581" s="11">
        <v>44973</v>
      </c>
      <c r="C4581" t="s">
        <v>8286</v>
      </c>
      <c r="D4581" t="s">
        <v>11</v>
      </c>
      <c r="E4581" t="s">
        <v>91</v>
      </c>
      <c r="F4581" s="12">
        <v>78.3</v>
      </c>
      <c r="G4581" s="13">
        <v>2</v>
      </c>
      <c r="H4581">
        <v>0</v>
      </c>
      <c r="I4581" s="12">
        <f t="shared" si="284"/>
        <v>0</v>
      </c>
      <c r="J4581" s="12">
        <f t="shared" si="285"/>
        <v>156.6</v>
      </c>
      <c r="K4581" s="12">
        <f t="shared" si="286"/>
        <v>156.6</v>
      </c>
      <c r="L4581" s="12">
        <v>13.23</v>
      </c>
      <c r="M4581" s="12">
        <f t="shared" si="287"/>
        <v>169.83</v>
      </c>
      <c r="N4581" t="s">
        <v>18</v>
      </c>
      <c r="O4581" s="13">
        <v>4</v>
      </c>
      <c r="P4581">
        <v>4</v>
      </c>
      <c r="Q4581" t="b">
        <v>1</v>
      </c>
      <c r="R4581">
        <v>2</v>
      </c>
      <c r="S4581" t="s">
        <v>43</v>
      </c>
      <c r="T4581" t="s">
        <v>39</v>
      </c>
    </row>
    <row r="4582" spans="1:20">
      <c r="A4582" t="s">
        <v>8287</v>
      </c>
      <c r="B4582" s="11">
        <v>44973</v>
      </c>
      <c r="C4582" t="s">
        <v>7144</v>
      </c>
      <c r="D4582" t="s">
        <v>11</v>
      </c>
      <c r="E4582" t="s">
        <v>204</v>
      </c>
      <c r="F4582" s="12">
        <v>34.23</v>
      </c>
      <c r="G4582" s="13">
        <v>5</v>
      </c>
      <c r="H4582">
        <v>0</v>
      </c>
      <c r="I4582" s="12">
        <f t="shared" si="284"/>
        <v>0</v>
      </c>
      <c r="J4582" s="12">
        <f t="shared" si="285"/>
        <v>171.15</v>
      </c>
      <c r="K4582" s="12">
        <f t="shared" si="286"/>
        <v>171.15</v>
      </c>
      <c r="L4582" s="12">
        <v>9.54</v>
      </c>
      <c r="M4582" s="12">
        <f t="shared" si="287"/>
        <v>180.69</v>
      </c>
      <c r="N4582" t="s">
        <v>18</v>
      </c>
      <c r="O4582" s="13">
        <v>3</v>
      </c>
      <c r="P4582">
        <v>4</v>
      </c>
      <c r="Q4582" t="b">
        <v>1</v>
      </c>
      <c r="R4582">
        <v>9</v>
      </c>
      <c r="S4582" t="s">
        <v>43</v>
      </c>
      <c r="T4582" t="s">
        <v>35</v>
      </c>
    </row>
    <row r="4583" spans="1:20">
      <c r="A4583" t="s">
        <v>8288</v>
      </c>
      <c r="B4583" s="11">
        <v>44974</v>
      </c>
      <c r="C4583" t="s">
        <v>8289</v>
      </c>
      <c r="D4583" t="s">
        <v>11</v>
      </c>
      <c r="E4583" t="s">
        <v>91</v>
      </c>
      <c r="F4583" s="12">
        <v>77.45</v>
      </c>
      <c r="G4583" s="13">
        <v>1</v>
      </c>
      <c r="H4583">
        <v>0</v>
      </c>
      <c r="I4583" s="12">
        <f t="shared" si="284"/>
        <v>0</v>
      </c>
      <c r="J4583" s="12">
        <f t="shared" si="285"/>
        <v>77.45</v>
      </c>
      <c r="K4583" s="12">
        <f t="shared" si="286"/>
        <v>77.45</v>
      </c>
      <c r="L4583" s="12">
        <v>7.4</v>
      </c>
      <c r="M4583" s="12">
        <f t="shared" si="287"/>
        <v>84.85</v>
      </c>
      <c r="N4583" t="s">
        <v>18</v>
      </c>
      <c r="O4583" s="13">
        <v>6</v>
      </c>
      <c r="P4583">
        <v>4</v>
      </c>
      <c r="Q4583" t="b">
        <v>0</v>
      </c>
      <c r="R4583">
        <v>1</v>
      </c>
      <c r="S4583" t="s">
        <v>42</v>
      </c>
      <c r="T4583" t="s">
        <v>37</v>
      </c>
    </row>
    <row r="4584" spans="1:20">
      <c r="A4584" t="s">
        <v>8290</v>
      </c>
      <c r="B4584" s="11">
        <v>44974</v>
      </c>
      <c r="C4584" t="s">
        <v>1616</v>
      </c>
      <c r="D4584" t="s">
        <v>11</v>
      </c>
      <c r="E4584" t="s">
        <v>400</v>
      </c>
      <c r="F4584" s="12">
        <v>72.92</v>
      </c>
      <c r="G4584" s="13">
        <v>2</v>
      </c>
      <c r="H4584">
        <v>0</v>
      </c>
      <c r="I4584" s="12">
        <f t="shared" si="284"/>
        <v>0</v>
      </c>
      <c r="J4584" s="12">
        <f t="shared" si="285"/>
        <v>145.84</v>
      </c>
      <c r="K4584" s="12">
        <f t="shared" si="286"/>
        <v>145.84</v>
      </c>
      <c r="L4584" s="12">
        <v>24.77</v>
      </c>
      <c r="M4584" s="12">
        <f t="shared" si="287"/>
        <v>170.61</v>
      </c>
      <c r="N4584" t="s">
        <v>6</v>
      </c>
      <c r="O4584" s="13">
        <v>18</v>
      </c>
      <c r="P4584">
        <v>4.5</v>
      </c>
      <c r="Q4584" t="b">
        <v>0</v>
      </c>
      <c r="R4584">
        <v>3</v>
      </c>
      <c r="S4584" t="s">
        <v>46</v>
      </c>
      <c r="T4584" t="s">
        <v>35</v>
      </c>
    </row>
    <row r="4585" spans="1:20">
      <c r="A4585" t="s">
        <v>8291</v>
      </c>
      <c r="B4585" s="11">
        <v>44974</v>
      </c>
      <c r="C4585" t="s">
        <v>4598</v>
      </c>
      <c r="D4585" t="s">
        <v>20</v>
      </c>
      <c r="E4585" t="s">
        <v>97</v>
      </c>
      <c r="F4585" s="12">
        <v>12.65</v>
      </c>
      <c r="G4585" s="13">
        <v>2</v>
      </c>
      <c r="H4585">
        <v>0</v>
      </c>
      <c r="I4585" s="12">
        <f t="shared" si="284"/>
        <v>0</v>
      </c>
      <c r="J4585" s="12">
        <f t="shared" si="285"/>
        <v>25.3</v>
      </c>
      <c r="K4585" s="12">
        <f t="shared" si="286"/>
        <v>25.3</v>
      </c>
      <c r="L4585" s="12">
        <v>13.47</v>
      </c>
      <c r="M4585" s="12">
        <f t="shared" si="287"/>
        <v>38.77</v>
      </c>
      <c r="N4585" t="s">
        <v>18</v>
      </c>
      <c r="O4585" s="13">
        <v>6</v>
      </c>
      <c r="P4585">
        <v>5</v>
      </c>
      <c r="Q4585" t="b">
        <v>0</v>
      </c>
      <c r="R4585">
        <v>10</v>
      </c>
      <c r="S4585" t="s">
        <v>48</v>
      </c>
      <c r="T4585" t="s">
        <v>39</v>
      </c>
    </row>
    <row r="4586" spans="1:20">
      <c r="A4586" t="s">
        <v>8292</v>
      </c>
      <c r="B4586" s="11">
        <v>44974</v>
      </c>
      <c r="C4586" t="s">
        <v>8293</v>
      </c>
      <c r="D4586" t="s">
        <v>20</v>
      </c>
      <c r="E4586" t="s">
        <v>197</v>
      </c>
      <c r="F4586" s="12">
        <v>18.79</v>
      </c>
      <c r="G4586" s="13">
        <v>1</v>
      </c>
      <c r="H4586">
        <v>0</v>
      </c>
      <c r="I4586" s="12">
        <f t="shared" si="284"/>
        <v>0</v>
      </c>
      <c r="J4586" s="12">
        <f t="shared" si="285"/>
        <v>18.79</v>
      </c>
      <c r="K4586" s="12">
        <f t="shared" si="286"/>
        <v>18.79</v>
      </c>
      <c r="L4586" s="12">
        <v>20.77</v>
      </c>
      <c r="M4586" s="12">
        <f t="shared" si="287"/>
        <v>39.56</v>
      </c>
      <c r="N4586" t="s">
        <v>6</v>
      </c>
      <c r="O4586" s="13">
        <v>15</v>
      </c>
      <c r="P4586">
        <v>5</v>
      </c>
      <c r="Q4586" t="b">
        <v>0</v>
      </c>
      <c r="R4586">
        <v>2</v>
      </c>
      <c r="S4586" t="s">
        <v>45</v>
      </c>
      <c r="T4586" t="s">
        <v>32</v>
      </c>
    </row>
    <row r="4587" spans="1:20">
      <c r="A4587" t="s">
        <v>8294</v>
      </c>
      <c r="B4587" s="11">
        <v>44974</v>
      </c>
      <c r="C4587" t="s">
        <v>8295</v>
      </c>
      <c r="D4587" t="s">
        <v>25</v>
      </c>
      <c r="E4587" t="s">
        <v>72</v>
      </c>
      <c r="F4587" s="12">
        <v>257.55</v>
      </c>
      <c r="G4587" s="13">
        <v>2</v>
      </c>
      <c r="H4587">
        <v>0</v>
      </c>
      <c r="I4587" s="12">
        <f t="shared" si="284"/>
        <v>0</v>
      </c>
      <c r="J4587" s="12">
        <f t="shared" si="285"/>
        <v>515.1</v>
      </c>
      <c r="K4587" s="12">
        <f t="shared" si="286"/>
        <v>515.1</v>
      </c>
      <c r="L4587" s="12">
        <v>11.52</v>
      </c>
      <c r="M4587" s="12">
        <f t="shared" si="287"/>
        <v>526.62</v>
      </c>
      <c r="N4587" t="s">
        <v>18</v>
      </c>
      <c r="O4587" s="13">
        <v>2</v>
      </c>
      <c r="P4587">
        <v>5</v>
      </c>
      <c r="Q4587" t="b">
        <v>1</v>
      </c>
      <c r="R4587">
        <v>4</v>
      </c>
      <c r="S4587" t="s">
        <v>43</v>
      </c>
      <c r="T4587" t="s">
        <v>35</v>
      </c>
    </row>
    <row r="4588" spans="1:20">
      <c r="A4588" t="s">
        <v>8296</v>
      </c>
      <c r="B4588" s="11">
        <v>44974</v>
      </c>
      <c r="C4588" t="s">
        <v>8297</v>
      </c>
      <c r="D4588" t="s">
        <v>14</v>
      </c>
      <c r="E4588" t="s">
        <v>162</v>
      </c>
      <c r="F4588" s="12">
        <v>135.7</v>
      </c>
      <c r="G4588" s="13">
        <v>1</v>
      </c>
      <c r="H4588">
        <v>0</v>
      </c>
      <c r="I4588" s="12">
        <f t="shared" si="284"/>
        <v>0</v>
      </c>
      <c r="J4588" s="12">
        <f t="shared" si="285"/>
        <v>135.7</v>
      </c>
      <c r="K4588" s="12">
        <f t="shared" si="286"/>
        <v>135.7</v>
      </c>
      <c r="L4588" s="12">
        <v>13.12</v>
      </c>
      <c r="M4588" s="12">
        <f t="shared" si="287"/>
        <v>148.82</v>
      </c>
      <c r="N4588" t="s">
        <v>18</v>
      </c>
      <c r="O4588" s="13">
        <v>5</v>
      </c>
      <c r="P4588">
        <v>4.5</v>
      </c>
      <c r="Q4588" t="b">
        <v>1</v>
      </c>
      <c r="R4588">
        <v>2</v>
      </c>
      <c r="S4588" t="s">
        <v>44</v>
      </c>
      <c r="T4588" t="s">
        <v>39</v>
      </c>
    </row>
    <row r="4589" spans="1:20">
      <c r="A4589" t="s">
        <v>8298</v>
      </c>
      <c r="B4589" s="11">
        <v>44974</v>
      </c>
      <c r="C4589" t="s">
        <v>3199</v>
      </c>
      <c r="D4589" t="s">
        <v>8</v>
      </c>
      <c r="E4589" t="s">
        <v>179</v>
      </c>
      <c r="F4589" s="12">
        <v>36.59</v>
      </c>
      <c r="G4589" s="13">
        <v>1</v>
      </c>
      <c r="H4589">
        <v>0</v>
      </c>
      <c r="I4589" s="12">
        <f t="shared" si="284"/>
        <v>0</v>
      </c>
      <c r="J4589" s="12">
        <f t="shared" si="285"/>
        <v>36.59</v>
      </c>
      <c r="K4589" s="12">
        <f t="shared" si="286"/>
        <v>36.59</v>
      </c>
      <c r="L4589" s="12">
        <v>13.39</v>
      </c>
      <c r="M4589" s="12">
        <f t="shared" si="287"/>
        <v>49.98</v>
      </c>
      <c r="N4589" t="s">
        <v>18</v>
      </c>
      <c r="O4589" s="13">
        <v>6</v>
      </c>
      <c r="P4589">
        <v>4.5</v>
      </c>
      <c r="Q4589" t="b">
        <v>1</v>
      </c>
      <c r="R4589">
        <v>1</v>
      </c>
      <c r="S4589" t="s">
        <v>42</v>
      </c>
      <c r="T4589" t="s">
        <v>30</v>
      </c>
    </row>
    <row r="4590" spans="1:20">
      <c r="A4590" t="s">
        <v>8299</v>
      </c>
      <c r="B4590" s="11">
        <v>44974</v>
      </c>
      <c r="C4590" t="s">
        <v>7493</v>
      </c>
      <c r="D4590" t="s">
        <v>11</v>
      </c>
      <c r="E4590" t="s">
        <v>215</v>
      </c>
      <c r="F4590" s="12">
        <v>24.32</v>
      </c>
      <c r="G4590" s="13">
        <v>2</v>
      </c>
      <c r="H4590">
        <v>0</v>
      </c>
      <c r="I4590" s="12">
        <f t="shared" si="284"/>
        <v>0</v>
      </c>
      <c r="J4590" s="12">
        <f t="shared" si="285"/>
        <v>48.64</v>
      </c>
      <c r="K4590" s="12">
        <f t="shared" si="286"/>
        <v>48.64</v>
      </c>
      <c r="L4590" s="12">
        <v>14.42</v>
      </c>
      <c r="M4590" s="12">
        <f t="shared" si="287"/>
        <v>63.06</v>
      </c>
      <c r="N4590" t="s">
        <v>9</v>
      </c>
      <c r="O4590" s="13">
        <v>10</v>
      </c>
      <c r="P4590">
        <v>1</v>
      </c>
      <c r="Q4590" t="b">
        <v>1</v>
      </c>
      <c r="R4590">
        <v>1</v>
      </c>
      <c r="S4590" t="s">
        <v>48</v>
      </c>
      <c r="T4590" t="s">
        <v>30</v>
      </c>
    </row>
    <row r="4591" spans="1:20">
      <c r="A4591" t="s">
        <v>8300</v>
      </c>
      <c r="B4591" s="11">
        <v>44974</v>
      </c>
      <c r="C4591" t="s">
        <v>8064</v>
      </c>
      <c r="D4591" t="s">
        <v>14</v>
      </c>
      <c r="E4591" t="s">
        <v>82</v>
      </c>
      <c r="F4591" s="12">
        <v>170.02</v>
      </c>
      <c r="G4591" s="13">
        <v>1</v>
      </c>
      <c r="H4591">
        <v>16.8</v>
      </c>
      <c r="I4591" s="12">
        <f t="shared" si="284"/>
        <v>28.56336</v>
      </c>
      <c r="J4591" s="12">
        <f t="shared" si="285"/>
        <v>170.02</v>
      </c>
      <c r="K4591" s="12">
        <f t="shared" si="286"/>
        <v>141.45664</v>
      </c>
      <c r="L4591" s="12">
        <v>12.41</v>
      </c>
      <c r="M4591" s="12">
        <f t="shared" si="287"/>
        <v>153.86664</v>
      </c>
      <c r="N4591" t="s">
        <v>18</v>
      </c>
      <c r="O4591" s="13">
        <v>2</v>
      </c>
      <c r="P4591">
        <v>5</v>
      </c>
      <c r="Q4591" t="b">
        <v>0</v>
      </c>
      <c r="R4591">
        <v>8</v>
      </c>
      <c r="S4591" t="s">
        <v>44</v>
      </c>
      <c r="T4591" t="s">
        <v>39</v>
      </c>
    </row>
    <row r="4592" spans="1:20">
      <c r="A4592" t="s">
        <v>8301</v>
      </c>
      <c r="B4592" s="11">
        <v>44974</v>
      </c>
      <c r="C4592" t="s">
        <v>6551</v>
      </c>
      <c r="D4592" t="s">
        <v>14</v>
      </c>
      <c r="E4592" t="s">
        <v>103</v>
      </c>
      <c r="F4592" s="12">
        <v>67.7</v>
      </c>
      <c r="G4592" s="13">
        <v>3</v>
      </c>
      <c r="H4592">
        <v>0</v>
      </c>
      <c r="I4592" s="12">
        <f t="shared" si="284"/>
        <v>0</v>
      </c>
      <c r="J4592" s="12">
        <f t="shared" si="285"/>
        <v>203.1</v>
      </c>
      <c r="K4592" s="12">
        <f t="shared" si="286"/>
        <v>203.1</v>
      </c>
      <c r="L4592" s="12">
        <v>14.53</v>
      </c>
      <c r="M4592" s="12">
        <f t="shared" si="287"/>
        <v>217.63</v>
      </c>
      <c r="N4592" t="s">
        <v>9</v>
      </c>
      <c r="O4592" s="13">
        <v>9</v>
      </c>
      <c r="P4592">
        <v>4.5</v>
      </c>
      <c r="Q4592" t="b">
        <v>0</v>
      </c>
      <c r="R4592">
        <v>2</v>
      </c>
      <c r="S4592" t="s">
        <v>45</v>
      </c>
      <c r="T4592" t="s">
        <v>35</v>
      </c>
    </row>
    <row r="4593" spans="1:20">
      <c r="A4593" t="s">
        <v>8302</v>
      </c>
      <c r="B4593" s="11">
        <v>44974</v>
      </c>
      <c r="C4593" t="s">
        <v>8303</v>
      </c>
      <c r="D4593" t="s">
        <v>17</v>
      </c>
      <c r="E4593" t="s">
        <v>139</v>
      </c>
      <c r="F4593" s="12">
        <v>17.44</v>
      </c>
      <c r="G4593" s="13">
        <v>1</v>
      </c>
      <c r="H4593">
        <v>0</v>
      </c>
      <c r="I4593" s="12">
        <f t="shared" si="284"/>
        <v>0</v>
      </c>
      <c r="J4593" s="12">
        <f t="shared" si="285"/>
        <v>17.44</v>
      </c>
      <c r="K4593" s="12">
        <f t="shared" si="286"/>
        <v>17.44</v>
      </c>
      <c r="L4593" s="12">
        <v>9.11</v>
      </c>
      <c r="M4593" s="12">
        <f t="shared" si="287"/>
        <v>26.55</v>
      </c>
      <c r="N4593" t="s">
        <v>18</v>
      </c>
      <c r="O4593" s="13">
        <v>6</v>
      </c>
      <c r="P4593">
        <v>2.5</v>
      </c>
      <c r="Q4593" t="b">
        <v>1</v>
      </c>
      <c r="R4593">
        <v>4</v>
      </c>
      <c r="S4593" t="s">
        <v>45</v>
      </c>
      <c r="T4593" t="s">
        <v>32</v>
      </c>
    </row>
    <row r="4594" spans="1:20">
      <c r="A4594" t="s">
        <v>8304</v>
      </c>
      <c r="B4594" s="11">
        <v>44974</v>
      </c>
      <c r="C4594" t="s">
        <v>8305</v>
      </c>
      <c r="D4594" t="s">
        <v>8</v>
      </c>
      <c r="E4594" t="s">
        <v>241</v>
      </c>
      <c r="F4594" s="12">
        <v>18.24</v>
      </c>
      <c r="G4594" s="13">
        <v>1</v>
      </c>
      <c r="H4594">
        <v>0</v>
      </c>
      <c r="I4594" s="12">
        <f t="shared" si="284"/>
        <v>0</v>
      </c>
      <c r="J4594" s="12">
        <f t="shared" si="285"/>
        <v>18.24</v>
      </c>
      <c r="K4594" s="12">
        <f t="shared" si="286"/>
        <v>18.24</v>
      </c>
      <c r="L4594" s="12">
        <v>14.71</v>
      </c>
      <c r="M4594" s="12">
        <f t="shared" si="287"/>
        <v>32.95</v>
      </c>
      <c r="N4594" t="s">
        <v>9</v>
      </c>
      <c r="O4594" s="13">
        <v>8</v>
      </c>
      <c r="P4594">
        <v>4.5</v>
      </c>
      <c r="Q4594" t="b">
        <v>0</v>
      </c>
      <c r="R4594">
        <v>15</v>
      </c>
      <c r="S4594" t="s">
        <v>43</v>
      </c>
      <c r="T4594" t="s">
        <v>30</v>
      </c>
    </row>
    <row r="4595" spans="1:20">
      <c r="A4595" t="s">
        <v>8306</v>
      </c>
      <c r="B4595" s="11">
        <v>44975</v>
      </c>
      <c r="C4595" t="s">
        <v>8307</v>
      </c>
      <c r="D4595" t="s">
        <v>11</v>
      </c>
      <c r="E4595" t="s">
        <v>91</v>
      </c>
      <c r="F4595" s="12">
        <v>92.03</v>
      </c>
      <c r="G4595" s="13">
        <v>1</v>
      </c>
      <c r="H4595">
        <v>0</v>
      </c>
      <c r="I4595" s="12">
        <f t="shared" si="284"/>
        <v>0</v>
      </c>
      <c r="J4595" s="12">
        <f t="shared" si="285"/>
        <v>92.03</v>
      </c>
      <c r="K4595" s="12">
        <f t="shared" si="286"/>
        <v>92.03</v>
      </c>
      <c r="L4595" s="12">
        <v>19.85</v>
      </c>
      <c r="M4595" s="12">
        <f t="shared" si="287"/>
        <v>111.88</v>
      </c>
      <c r="N4595" t="s">
        <v>9</v>
      </c>
      <c r="O4595" s="13">
        <v>6</v>
      </c>
      <c r="P4595">
        <v>4.5</v>
      </c>
      <c r="Q4595" t="b">
        <v>0</v>
      </c>
      <c r="R4595">
        <v>10</v>
      </c>
      <c r="S4595" t="s">
        <v>42</v>
      </c>
      <c r="T4595" t="s">
        <v>35</v>
      </c>
    </row>
    <row r="4596" spans="1:20">
      <c r="A4596" t="s">
        <v>8308</v>
      </c>
      <c r="B4596" s="11">
        <v>44975</v>
      </c>
      <c r="C4596" t="s">
        <v>8309</v>
      </c>
      <c r="D4596" t="s">
        <v>5</v>
      </c>
      <c r="E4596" t="s">
        <v>156</v>
      </c>
      <c r="F4596" s="12">
        <v>56.39</v>
      </c>
      <c r="G4596" s="13">
        <v>1</v>
      </c>
      <c r="H4596">
        <v>0</v>
      </c>
      <c r="I4596" s="12">
        <f t="shared" si="284"/>
        <v>0</v>
      </c>
      <c r="J4596" s="12">
        <f t="shared" si="285"/>
        <v>56.39</v>
      </c>
      <c r="K4596" s="12">
        <f t="shared" si="286"/>
        <v>56.39</v>
      </c>
      <c r="L4596" s="12">
        <v>12.97</v>
      </c>
      <c r="M4596" s="12">
        <f t="shared" si="287"/>
        <v>69.36</v>
      </c>
      <c r="N4596" t="s">
        <v>18</v>
      </c>
      <c r="O4596" s="13">
        <v>6</v>
      </c>
      <c r="P4596">
        <v>3.5</v>
      </c>
      <c r="Q4596" t="b">
        <v>0</v>
      </c>
      <c r="R4596">
        <v>1</v>
      </c>
      <c r="S4596" t="s">
        <v>48</v>
      </c>
      <c r="T4596" t="s">
        <v>39</v>
      </c>
    </row>
    <row r="4597" spans="1:20">
      <c r="A4597" t="s">
        <v>8310</v>
      </c>
      <c r="B4597" s="11">
        <v>44975</v>
      </c>
      <c r="C4597" t="s">
        <v>2293</v>
      </c>
      <c r="D4597" t="s">
        <v>17</v>
      </c>
      <c r="E4597" t="s">
        <v>139</v>
      </c>
      <c r="F4597" s="12">
        <v>174.41</v>
      </c>
      <c r="G4597" s="13">
        <v>2</v>
      </c>
      <c r="H4597">
        <v>23.2</v>
      </c>
      <c r="I4597" s="12">
        <f t="shared" si="284"/>
        <v>40.46312</v>
      </c>
      <c r="J4597" s="12">
        <f t="shared" si="285"/>
        <v>348.82</v>
      </c>
      <c r="K4597" s="12">
        <f t="shared" si="286"/>
        <v>308.35688</v>
      </c>
      <c r="L4597" s="12">
        <v>13.04</v>
      </c>
      <c r="M4597" s="12">
        <f t="shared" si="287"/>
        <v>321.39688</v>
      </c>
      <c r="N4597" t="s">
        <v>18</v>
      </c>
      <c r="O4597" s="13">
        <v>4</v>
      </c>
      <c r="P4597">
        <v>5</v>
      </c>
      <c r="Q4597" t="b">
        <v>0</v>
      </c>
      <c r="R4597">
        <v>3</v>
      </c>
      <c r="S4597" t="s">
        <v>43</v>
      </c>
      <c r="T4597" t="s">
        <v>30</v>
      </c>
    </row>
    <row r="4598" spans="1:20">
      <c r="A4598" t="s">
        <v>8311</v>
      </c>
      <c r="B4598" s="11">
        <v>44975</v>
      </c>
      <c r="C4598" t="s">
        <v>6384</v>
      </c>
      <c r="D4598" t="s">
        <v>5</v>
      </c>
      <c r="E4598" t="s">
        <v>156</v>
      </c>
      <c r="F4598" s="12">
        <v>96.61</v>
      </c>
      <c r="G4598" s="13">
        <v>2</v>
      </c>
      <c r="H4598">
        <v>0</v>
      </c>
      <c r="I4598" s="12">
        <f t="shared" si="284"/>
        <v>0</v>
      </c>
      <c r="J4598" s="12">
        <f t="shared" si="285"/>
        <v>193.22</v>
      </c>
      <c r="K4598" s="12">
        <f t="shared" si="286"/>
        <v>193.22</v>
      </c>
      <c r="L4598" s="12">
        <v>25.59</v>
      </c>
      <c r="M4598" s="12">
        <f t="shared" si="287"/>
        <v>218.81</v>
      </c>
      <c r="N4598" t="s">
        <v>6</v>
      </c>
      <c r="O4598" s="13">
        <v>23</v>
      </c>
      <c r="P4598">
        <v>4.5</v>
      </c>
      <c r="Q4598" t="b">
        <v>0</v>
      </c>
      <c r="R4598">
        <v>2</v>
      </c>
      <c r="S4598" t="s">
        <v>46</v>
      </c>
      <c r="T4598" t="s">
        <v>35</v>
      </c>
    </row>
    <row r="4599" spans="1:20">
      <c r="A4599" t="s">
        <v>8312</v>
      </c>
      <c r="B4599" s="11">
        <v>44975</v>
      </c>
      <c r="C4599" t="s">
        <v>4722</v>
      </c>
      <c r="D4599" t="s">
        <v>17</v>
      </c>
      <c r="E4599" t="s">
        <v>194</v>
      </c>
      <c r="F4599" s="12">
        <v>114.38</v>
      </c>
      <c r="G4599" s="13">
        <v>3</v>
      </c>
      <c r="H4599">
        <v>0</v>
      </c>
      <c r="I4599" s="12">
        <f t="shared" si="284"/>
        <v>0</v>
      </c>
      <c r="J4599" s="12">
        <f t="shared" si="285"/>
        <v>343.14</v>
      </c>
      <c r="K4599" s="12">
        <f t="shared" si="286"/>
        <v>343.14</v>
      </c>
      <c r="L4599" s="12">
        <v>12.11</v>
      </c>
      <c r="M4599" s="12">
        <f t="shared" si="287"/>
        <v>355.25</v>
      </c>
      <c r="N4599" t="s">
        <v>18</v>
      </c>
      <c r="O4599" s="13">
        <v>5</v>
      </c>
      <c r="P4599">
        <v>5</v>
      </c>
      <c r="Q4599" t="b">
        <v>0</v>
      </c>
      <c r="R4599">
        <v>4</v>
      </c>
      <c r="S4599" t="s">
        <v>44</v>
      </c>
      <c r="T4599" t="s">
        <v>37</v>
      </c>
    </row>
    <row r="4600" spans="1:20">
      <c r="A4600" t="s">
        <v>8313</v>
      </c>
      <c r="B4600" s="11">
        <v>44975</v>
      </c>
      <c r="C4600" t="s">
        <v>8314</v>
      </c>
      <c r="D4600" t="s">
        <v>20</v>
      </c>
      <c r="E4600" t="s">
        <v>197</v>
      </c>
      <c r="F4600" s="12">
        <v>42.13</v>
      </c>
      <c r="G4600" s="13">
        <v>2</v>
      </c>
      <c r="H4600">
        <v>0</v>
      </c>
      <c r="I4600" s="12">
        <f t="shared" si="284"/>
        <v>0</v>
      </c>
      <c r="J4600" s="12">
        <f t="shared" si="285"/>
        <v>84.26</v>
      </c>
      <c r="K4600" s="12">
        <f t="shared" si="286"/>
        <v>84.26</v>
      </c>
      <c r="L4600" s="12">
        <v>19.83</v>
      </c>
      <c r="M4600" s="12">
        <f t="shared" si="287"/>
        <v>104.09</v>
      </c>
      <c r="N4600" t="s">
        <v>9</v>
      </c>
      <c r="O4600" s="13">
        <v>7</v>
      </c>
      <c r="P4600">
        <v>5</v>
      </c>
      <c r="Q4600" t="b">
        <v>0</v>
      </c>
      <c r="R4600">
        <v>5</v>
      </c>
      <c r="S4600" t="s">
        <v>44</v>
      </c>
      <c r="T4600" t="s">
        <v>35</v>
      </c>
    </row>
    <row r="4601" spans="1:20">
      <c r="A4601" t="s">
        <v>8315</v>
      </c>
      <c r="B4601" s="11">
        <v>44975</v>
      </c>
      <c r="C4601" t="s">
        <v>8316</v>
      </c>
      <c r="D4601" t="s">
        <v>23</v>
      </c>
      <c r="E4601" t="s">
        <v>169</v>
      </c>
      <c r="F4601" s="12">
        <v>64.06</v>
      </c>
      <c r="G4601" s="13">
        <v>2</v>
      </c>
      <c r="H4601">
        <v>15.8</v>
      </c>
      <c r="I4601" s="12">
        <f t="shared" si="284"/>
        <v>10.12148</v>
      </c>
      <c r="J4601" s="12">
        <f t="shared" si="285"/>
        <v>128.12</v>
      </c>
      <c r="K4601" s="12">
        <f t="shared" si="286"/>
        <v>117.99852</v>
      </c>
      <c r="L4601" s="12">
        <v>7.13</v>
      </c>
      <c r="M4601" s="12">
        <f t="shared" si="287"/>
        <v>125.12852</v>
      </c>
      <c r="N4601" t="s">
        <v>18</v>
      </c>
      <c r="O4601" s="13">
        <v>5</v>
      </c>
      <c r="P4601">
        <v>3.5</v>
      </c>
      <c r="Q4601" t="b">
        <v>0</v>
      </c>
      <c r="R4601">
        <v>2</v>
      </c>
      <c r="S4601" t="s">
        <v>48</v>
      </c>
      <c r="T4601" t="s">
        <v>30</v>
      </c>
    </row>
    <row r="4602" spans="1:20">
      <c r="A4602" t="s">
        <v>8317</v>
      </c>
      <c r="B4602" s="11">
        <v>44975</v>
      </c>
      <c r="C4602" t="s">
        <v>7556</v>
      </c>
      <c r="D4602" t="s">
        <v>17</v>
      </c>
      <c r="E4602" t="s">
        <v>129</v>
      </c>
      <c r="F4602" s="12">
        <v>107.02</v>
      </c>
      <c r="G4602" s="13">
        <v>1</v>
      </c>
      <c r="H4602">
        <v>13.7</v>
      </c>
      <c r="I4602" s="12">
        <f t="shared" si="284"/>
        <v>14.66174</v>
      </c>
      <c r="J4602" s="12">
        <f t="shared" si="285"/>
        <v>107.02</v>
      </c>
      <c r="K4602" s="12">
        <f t="shared" si="286"/>
        <v>92.35826</v>
      </c>
      <c r="L4602" s="12">
        <v>12.35</v>
      </c>
      <c r="M4602" s="12">
        <f t="shared" si="287"/>
        <v>104.70826</v>
      </c>
      <c r="N4602" t="s">
        <v>18</v>
      </c>
      <c r="O4602" s="13">
        <v>5</v>
      </c>
      <c r="P4602">
        <v>3.5</v>
      </c>
      <c r="Q4602" t="b">
        <v>0</v>
      </c>
      <c r="R4602">
        <v>7</v>
      </c>
      <c r="S4602" t="s">
        <v>48</v>
      </c>
      <c r="T4602" t="s">
        <v>35</v>
      </c>
    </row>
    <row r="4603" spans="1:20">
      <c r="A4603" t="s">
        <v>8318</v>
      </c>
      <c r="B4603" s="11">
        <v>44975</v>
      </c>
      <c r="C4603" t="s">
        <v>8319</v>
      </c>
      <c r="D4603" t="s">
        <v>11</v>
      </c>
      <c r="E4603" t="s">
        <v>91</v>
      </c>
      <c r="F4603" s="12">
        <v>55.74</v>
      </c>
      <c r="G4603" s="13">
        <v>1</v>
      </c>
      <c r="H4603">
        <v>0</v>
      </c>
      <c r="I4603" s="12">
        <f t="shared" si="284"/>
        <v>0</v>
      </c>
      <c r="J4603" s="12">
        <f t="shared" si="285"/>
        <v>55.74</v>
      </c>
      <c r="K4603" s="12">
        <f t="shared" si="286"/>
        <v>55.74</v>
      </c>
      <c r="L4603" s="12">
        <v>21.53</v>
      </c>
      <c r="M4603" s="12">
        <f t="shared" si="287"/>
        <v>77.27</v>
      </c>
      <c r="N4603" t="s">
        <v>12</v>
      </c>
      <c r="O4603" s="13">
        <v>24</v>
      </c>
      <c r="P4603">
        <v>3.5</v>
      </c>
      <c r="Q4603" t="b">
        <v>0</v>
      </c>
      <c r="R4603">
        <v>2</v>
      </c>
      <c r="S4603" t="s">
        <v>45</v>
      </c>
      <c r="T4603" t="s">
        <v>39</v>
      </c>
    </row>
    <row r="4604" spans="1:20">
      <c r="A4604" t="s">
        <v>8320</v>
      </c>
      <c r="B4604" s="11">
        <v>44975</v>
      </c>
      <c r="C4604" t="s">
        <v>8321</v>
      </c>
      <c r="D4604" t="s">
        <v>8</v>
      </c>
      <c r="E4604" t="s">
        <v>94</v>
      </c>
      <c r="F4604" s="12">
        <v>26.64</v>
      </c>
      <c r="G4604" s="13">
        <v>2</v>
      </c>
      <c r="H4604">
        <v>0</v>
      </c>
      <c r="I4604" s="12">
        <f t="shared" si="284"/>
        <v>0</v>
      </c>
      <c r="J4604" s="12">
        <f t="shared" si="285"/>
        <v>53.28</v>
      </c>
      <c r="K4604" s="12">
        <f t="shared" si="286"/>
        <v>53.28</v>
      </c>
      <c r="L4604" s="12">
        <v>9</v>
      </c>
      <c r="M4604" s="12">
        <f t="shared" si="287"/>
        <v>62.28</v>
      </c>
      <c r="N4604" t="s">
        <v>18</v>
      </c>
      <c r="O4604" s="13">
        <v>2</v>
      </c>
      <c r="P4604">
        <v>4.5</v>
      </c>
      <c r="Q4604" t="b">
        <v>0</v>
      </c>
      <c r="R4604">
        <v>2</v>
      </c>
      <c r="S4604" t="s">
        <v>44</v>
      </c>
      <c r="T4604" t="s">
        <v>35</v>
      </c>
    </row>
    <row r="4605" spans="1:20">
      <c r="A4605" t="s">
        <v>8322</v>
      </c>
      <c r="B4605" s="11">
        <v>44975</v>
      </c>
      <c r="C4605" t="s">
        <v>8323</v>
      </c>
      <c r="D4605" t="s">
        <v>5</v>
      </c>
      <c r="E4605" t="s">
        <v>156</v>
      </c>
      <c r="F4605" s="12">
        <v>73.62</v>
      </c>
      <c r="G4605" s="13">
        <v>1</v>
      </c>
      <c r="H4605">
        <v>0</v>
      </c>
      <c r="I4605" s="12">
        <f t="shared" si="284"/>
        <v>0</v>
      </c>
      <c r="J4605" s="12">
        <f t="shared" si="285"/>
        <v>73.62</v>
      </c>
      <c r="K4605" s="12">
        <f t="shared" si="286"/>
        <v>73.62</v>
      </c>
      <c r="L4605" s="12">
        <v>13.02</v>
      </c>
      <c r="M4605" s="12">
        <f t="shared" si="287"/>
        <v>86.64</v>
      </c>
      <c r="N4605" t="s">
        <v>18</v>
      </c>
      <c r="O4605" s="13">
        <v>6</v>
      </c>
      <c r="P4605">
        <v>5</v>
      </c>
      <c r="Q4605" t="b">
        <v>0</v>
      </c>
      <c r="R4605">
        <v>9</v>
      </c>
      <c r="S4605" t="s">
        <v>48</v>
      </c>
      <c r="T4605" t="s">
        <v>35</v>
      </c>
    </row>
    <row r="4606" spans="1:20">
      <c r="A4606" t="s">
        <v>8324</v>
      </c>
      <c r="B4606" s="11">
        <v>44975</v>
      </c>
      <c r="C4606" t="s">
        <v>4525</v>
      </c>
      <c r="D4606" t="s">
        <v>11</v>
      </c>
      <c r="E4606" t="s">
        <v>204</v>
      </c>
      <c r="F4606" s="12">
        <v>94</v>
      </c>
      <c r="G4606" s="13">
        <v>2</v>
      </c>
      <c r="H4606">
        <v>0</v>
      </c>
      <c r="I4606" s="12">
        <f t="shared" si="284"/>
        <v>0</v>
      </c>
      <c r="J4606" s="12">
        <f t="shared" si="285"/>
        <v>188</v>
      </c>
      <c r="K4606" s="12">
        <f t="shared" si="286"/>
        <v>188</v>
      </c>
      <c r="L4606" s="12">
        <v>12.08</v>
      </c>
      <c r="M4606" s="12">
        <f t="shared" si="287"/>
        <v>200.08</v>
      </c>
      <c r="N4606" t="s">
        <v>18</v>
      </c>
      <c r="O4606" s="13">
        <v>3</v>
      </c>
      <c r="P4606">
        <v>4.5</v>
      </c>
      <c r="Q4606" t="b">
        <v>0</v>
      </c>
      <c r="R4606">
        <v>2</v>
      </c>
      <c r="S4606" t="s">
        <v>44</v>
      </c>
      <c r="T4606" t="s">
        <v>35</v>
      </c>
    </row>
    <row r="4607" spans="1:20">
      <c r="A4607" t="s">
        <v>8325</v>
      </c>
      <c r="B4607" s="11">
        <v>44976</v>
      </c>
      <c r="C4607" t="s">
        <v>4724</v>
      </c>
      <c r="D4607" t="s">
        <v>14</v>
      </c>
      <c r="E4607" t="s">
        <v>94</v>
      </c>
      <c r="F4607" s="12">
        <v>163.1</v>
      </c>
      <c r="G4607" s="13">
        <v>1</v>
      </c>
      <c r="H4607">
        <v>0</v>
      </c>
      <c r="I4607" s="12">
        <f t="shared" si="284"/>
        <v>0</v>
      </c>
      <c r="J4607" s="12">
        <f t="shared" si="285"/>
        <v>163.1</v>
      </c>
      <c r="K4607" s="12">
        <f t="shared" si="286"/>
        <v>163.1</v>
      </c>
      <c r="L4607" s="12">
        <v>11.62</v>
      </c>
      <c r="M4607" s="12">
        <f t="shared" si="287"/>
        <v>174.72</v>
      </c>
      <c r="N4607" t="s">
        <v>18</v>
      </c>
      <c r="O4607" s="13">
        <v>3</v>
      </c>
      <c r="P4607">
        <v>4.5</v>
      </c>
      <c r="Q4607" t="b">
        <v>0</v>
      </c>
      <c r="R4607">
        <v>2</v>
      </c>
      <c r="S4607" t="s">
        <v>46</v>
      </c>
      <c r="T4607" t="s">
        <v>30</v>
      </c>
    </row>
    <row r="4608" spans="1:20">
      <c r="A4608" t="s">
        <v>8326</v>
      </c>
      <c r="B4608" s="11">
        <v>44976</v>
      </c>
      <c r="C4608" t="s">
        <v>8327</v>
      </c>
      <c r="D4608" t="s">
        <v>8</v>
      </c>
      <c r="E4608" t="s">
        <v>94</v>
      </c>
      <c r="F4608" s="12">
        <v>35.37</v>
      </c>
      <c r="G4608" s="13">
        <v>1</v>
      </c>
      <c r="H4608">
        <v>0</v>
      </c>
      <c r="I4608" s="12">
        <f t="shared" si="284"/>
        <v>0</v>
      </c>
      <c r="J4608" s="12">
        <f t="shared" si="285"/>
        <v>35.37</v>
      </c>
      <c r="K4608" s="12">
        <f t="shared" si="286"/>
        <v>35.37</v>
      </c>
      <c r="L4608" s="12">
        <v>11.26</v>
      </c>
      <c r="M4608" s="12">
        <f t="shared" si="287"/>
        <v>46.63</v>
      </c>
      <c r="N4608" t="s">
        <v>18</v>
      </c>
      <c r="O4608" s="13">
        <v>2</v>
      </c>
      <c r="P4608">
        <v>4.5</v>
      </c>
      <c r="Q4608" t="b">
        <v>1</v>
      </c>
      <c r="R4608">
        <v>6</v>
      </c>
      <c r="S4608" t="s">
        <v>48</v>
      </c>
      <c r="T4608" t="s">
        <v>35</v>
      </c>
    </row>
    <row r="4609" spans="1:20">
      <c r="A4609" t="s">
        <v>8328</v>
      </c>
      <c r="B4609" s="11">
        <v>44976</v>
      </c>
      <c r="C4609" t="s">
        <v>8329</v>
      </c>
      <c r="D4609" t="s">
        <v>20</v>
      </c>
      <c r="E4609" t="s">
        <v>136</v>
      </c>
      <c r="F4609" s="12">
        <v>15.49</v>
      </c>
      <c r="G4609" s="13">
        <v>2</v>
      </c>
      <c r="H4609">
        <v>0</v>
      </c>
      <c r="I4609" s="12">
        <f t="shared" si="284"/>
        <v>0</v>
      </c>
      <c r="J4609" s="12">
        <f t="shared" si="285"/>
        <v>30.98</v>
      </c>
      <c r="K4609" s="12">
        <f t="shared" si="286"/>
        <v>30.98</v>
      </c>
      <c r="L4609" s="12">
        <v>8.6</v>
      </c>
      <c r="M4609" s="12">
        <f t="shared" si="287"/>
        <v>39.58</v>
      </c>
      <c r="N4609" t="s">
        <v>18</v>
      </c>
      <c r="O4609" s="13">
        <v>7</v>
      </c>
      <c r="P4609">
        <v>5</v>
      </c>
      <c r="Q4609" t="b">
        <v>0</v>
      </c>
      <c r="R4609">
        <v>2</v>
      </c>
      <c r="S4609" t="s">
        <v>48</v>
      </c>
      <c r="T4609" t="s">
        <v>32</v>
      </c>
    </row>
    <row r="4610" spans="1:20">
      <c r="A4610" t="s">
        <v>8330</v>
      </c>
      <c r="B4610" s="11">
        <v>44976</v>
      </c>
      <c r="C4610" t="s">
        <v>1216</v>
      </c>
      <c r="D4610" t="s">
        <v>20</v>
      </c>
      <c r="E4610" t="s">
        <v>97</v>
      </c>
      <c r="F4610" s="12">
        <v>20.23</v>
      </c>
      <c r="G4610" s="13">
        <v>1</v>
      </c>
      <c r="H4610">
        <v>0</v>
      </c>
      <c r="I4610" s="12">
        <f t="shared" si="284"/>
        <v>0</v>
      </c>
      <c r="J4610" s="12">
        <f t="shared" si="285"/>
        <v>20.23</v>
      </c>
      <c r="K4610" s="12">
        <f t="shared" si="286"/>
        <v>20.23</v>
      </c>
      <c r="L4610" s="12">
        <v>22.28</v>
      </c>
      <c r="M4610" s="12">
        <f t="shared" si="287"/>
        <v>42.51</v>
      </c>
      <c r="N4610" t="s">
        <v>6</v>
      </c>
      <c r="O4610" s="13">
        <v>8</v>
      </c>
      <c r="P4610">
        <v>5</v>
      </c>
      <c r="Q4610" t="b">
        <v>0</v>
      </c>
      <c r="R4610">
        <v>5</v>
      </c>
      <c r="S4610" t="s">
        <v>46</v>
      </c>
      <c r="T4610" t="s">
        <v>35</v>
      </c>
    </row>
    <row r="4611" spans="1:20">
      <c r="A4611" t="s">
        <v>8331</v>
      </c>
      <c r="B4611" s="11">
        <v>44976</v>
      </c>
      <c r="C4611" t="s">
        <v>2699</v>
      </c>
      <c r="D4611" t="s">
        <v>17</v>
      </c>
      <c r="E4611" t="s">
        <v>194</v>
      </c>
      <c r="F4611" s="12">
        <v>96.68</v>
      </c>
      <c r="G4611" s="13">
        <v>1</v>
      </c>
      <c r="H4611">
        <v>19.7</v>
      </c>
      <c r="I4611" s="12">
        <f t="shared" ref="I4611:I4674" si="288">H4611*F4611/100</f>
        <v>19.04596</v>
      </c>
      <c r="J4611" s="12">
        <f t="shared" ref="J4611:J4674" si="289">G4611*F4611</f>
        <v>96.68</v>
      </c>
      <c r="K4611" s="12">
        <f t="shared" ref="K4611:K4674" si="290">J4611-I4611</f>
        <v>77.63404</v>
      </c>
      <c r="L4611" s="12">
        <v>9.73</v>
      </c>
      <c r="M4611" s="12">
        <f t="shared" ref="M4611:M4674" si="291">K4611+L4611</f>
        <v>87.36404</v>
      </c>
      <c r="N4611" t="s">
        <v>18</v>
      </c>
      <c r="O4611" s="13">
        <v>4</v>
      </c>
      <c r="P4611">
        <v>5</v>
      </c>
      <c r="Q4611" t="b">
        <v>0</v>
      </c>
      <c r="R4611">
        <v>5</v>
      </c>
      <c r="S4611" t="s">
        <v>45</v>
      </c>
      <c r="T4611" t="s">
        <v>37</v>
      </c>
    </row>
    <row r="4612" spans="1:20">
      <c r="A4612" t="s">
        <v>8332</v>
      </c>
      <c r="B4612" s="11">
        <v>44976</v>
      </c>
      <c r="C4612" t="s">
        <v>8333</v>
      </c>
      <c r="D4612" t="s">
        <v>17</v>
      </c>
      <c r="E4612" t="s">
        <v>209</v>
      </c>
      <c r="F4612" s="12">
        <v>48.32</v>
      </c>
      <c r="G4612" s="13">
        <v>1</v>
      </c>
      <c r="H4612">
        <v>0</v>
      </c>
      <c r="I4612" s="12">
        <f t="shared" si="288"/>
        <v>0</v>
      </c>
      <c r="J4612" s="12">
        <f t="shared" si="289"/>
        <v>48.32</v>
      </c>
      <c r="K4612" s="12">
        <f t="shared" si="290"/>
        <v>48.32</v>
      </c>
      <c r="L4612" s="12">
        <v>9.03</v>
      </c>
      <c r="M4612" s="12">
        <f t="shared" si="291"/>
        <v>57.35</v>
      </c>
      <c r="N4612" t="s">
        <v>18</v>
      </c>
      <c r="O4612" s="13">
        <v>6</v>
      </c>
      <c r="P4612">
        <v>3.5</v>
      </c>
      <c r="Q4612" t="b">
        <v>0</v>
      </c>
      <c r="R4612">
        <v>9</v>
      </c>
      <c r="S4612" t="s">
        <v>44</v>
      </c>
      <c r="T4612" t="s">
        <v>37</v>
      </c>
    </row>
    <row r="4613" spans="1:20">
      <c r="A4613" t="s">
        <v>8334</v>
      </c>
      <c r="B4613" s="11">
        <v>44976</v>
      </c>
      <c r="C4613" t="s">
        <v>6640</v>
      </c>
      <c r="D4613" t="s">
        <v>20</v>
      </c>
      <c r="E4613" t="s">
        <v>197</v>
      </c>
      <c r="F4613" s="12">
        <v>21.39</v>
      </c>
      <c r="G4613" s="13">
        <v>1</v>
      </c>
      <c r="H4613">
        <v>0</v>
      </c>
      <c r="I4613" s="12">
        <f t="shared" si="288"/>
        <v>0</v>
      </c>
      <c r="J4613" s="12">
        <f t="shared" si="289"/>
        <v>21.39</v>
      </c>
      <c r="K4613" s="12">
        <f t="shared" si="290"/>
        <v>21.39</v>
      </c>
      <c r="L4613" s="12">
        <v>21.61</v>
      </c>
      <c r="M4613" s="12">
        <f t="shared" si="291"/>
        <v>43</v>
      </c>
      <c r="N4613" t="s">
        <v>6</v>
      </c>
      <c r="O4613" s="13">
        <v>21</v>
      </c>
      <c r="P4613">
        <v>4.5</v>
      </c>
      <c r="Q4613" t="b">
        <v>0</v>
      </c>
      <c r="R4613">
        <v>1</v>
      </c>
      <c r="S4613" t="s">
        <v>45</v>
      </c>
      <c r="T4613" t="s">
        <v>35</v>
      </c>
    </row>
    <row r="4614" spans="1:20">
      <c r="A4614" t="s">
        <v>8335</v>
      </c>
      <c r="B4614" s="11">
        <v>44976</v>
      </c>
      <c r="C4614" t="s">
        <v>8336</v>
      </c>
      <c r="D4614" t="s">
        <v>25</v>
      </c>
      <c r="E4614" t="s">
        <v>159</v>
      </c>
      <c r="F4614" s="12">
        <v>328.73</v>
      </c>
      <c r="G4614" s="13">
        <v>2</v>
      </c>
      <c r="H4614">
        <v>0</v>
      </c>
      <c r="I4614" s="12">
        <f t="shared" si="288"/>
        <v>0</v>
      </c>
      <c r="J4614" s="12">
        <f t="shared" si="289"/>
        <v>657.46</v>
      </c>
      <c r="K4614" s="12">
        <f t="shared" si="290"/>
        <v>657.46</v>
      </c>
      <c r="L4614" s="12">
        <v>16.32</v>
      </c>
      <c r="M4614" s="12">
        <f t="shared" si="291"/>
        <v>673.78</v>
      </c>
      <c r="N4614" t="s">
        <v>18</v>
      </c>
      <c r="O4614" s="13">
        <v>3</v>
      </c>
      <c r="P4614">
        <v>4.5</v>
      </c>
      <c r="Q4614" t="b">
        <v>0</v>
      </c>
      <c r="R4614">
        <v>10</v>
      </c>
      <c r="S4614" t="s">
        <v>42</v>
      </c>
      <c r="T4614" t="s">
        <v>39</v>
      </c>
    </row>
    <row r="4615" spans="1:20">
      <c r="A4615" t="s">
        <v>8337</v>
      </c>
      <c r="B4615" s="11">
        <v>44976</v>
      </c>
      <c r="C4615" t="s">
        <v>100</v>
      </c>
      <c r="D4615" t="s">
        <v>11</v>
      </c>
      <c r="E4615" t="s">
        <v>151</v>
      </c>
      <c r="F4615" s="12">
        <v>83.57</v>
      </c>
      <c r="G4615" s="13">
        <v>2</v>
      </c>
      <c r="H4615">
        <v>0</v>
      </c>
      <c r="I4615" s="12">
        <f t="shared" si="288"/>
        <v>0</v>
      </c>
      <c r="J4615" s="12">
        <f t="shared" si="289"/>
        <v>167.14</v>
      </c>
      <c r="K4615" s="12">
        <f t="shared" si="290"/>
        <v>167.14</v>
      </c>
      <c r="L4615" s="12">
        <v>13.87</v>
      </c>
      <c r="M4615" s="12">
        <f t="shared" si="291"/>
        <v>181.01</v>
      </c>
      <c r="N4615" t="s">
        <v>18</v>
      </c>
      <c r="O4615" s="13">
        <v>7</v>
      </c>
      <c r="P4615">
        <v>4</v>
      </c>
      <c r="Q4615" t="b">
        <v>1</v>
      </c>
      <c r="R4615">
        <v>7</v>
      </c>
      <c r="S4615" t="s">
        <v>44</v>
      </c>
      <c r="T4615" t="s">
        <v>39</v>
      </c>
    </row>
    <row r="4616" spans="1:20">
      <c r="A4616" t="s">
        <v>8338</v>
      </c>
      <c r="B4616" s="11">
        <v>44976</v>
      </c>
      <c r="C4616" t="s">
        <v>8339</v>
      </c>
      <c r="D4616" t="s">
        <v>14</v>
      </c>
      <c r="E4616" t="s">
        <v>82</v>
      </c>
      <c r="F4616" s="12">
        <v>94.94</v>
      </c>
      <c r="G4616" s="13">
        <v>2</v>
      </c>
      <c r="H4616">
        <v>0</v>
      </c>
      <c r="I4616" s="12">
        <f t="shared" si="288"/>
        <v>0</v>
      </c>
      <c r="J4616" s="12">
        <f t="shared" si="289"/>
        <v>189.88</v>
      </c>
      <c r="K4616" s="12">
        <f t="shared" si="290"/>
        <v>189.88</v>
      </c>
      <c r="L4616" s="12">
        <v>15.5</v>
      </c>
      <c r="M4616" s="12">
        <f t="shared" si="291"/>
        <v>205.38</v>
      </c>
      <c r="N4616" t="s">
        <v>9</v>
      </c>
      <c r="O4616" s="13">
        <v>7</v>
      </c>
      <c r="P4616">
        <v>4.5</v>
      </c>
      <c r="Q4616" t="b">
        <v>0</v>
      </c>
      <c r="R4616">
        <v>12</v>
      </c>
      <c r="S4616" t="s">
        <v>44</v>
      </c>
      <c r="T4616" t="s">
        <v>39</v>
      </c>
    </row>
    <row r="4617" spans="1:20">
      <c r="A4617" t="s">
        <v>8340</v>
      </c>
      <c r="B4617" s="11">
        <v>44976</v>
      </c>
      <c r="C4617" t="s">
        <v>8341</v>
      </c>
      <c r="D4617" t="s">
        <v>23</v>
      </c>
      <c r="E4617" t="s">
        <v>176</v>
      </c>
      <c r="F4617" s="12">
        <v>147.88</v>
      </c>
      <c r="G4617" s="13">
        <v>1</v>
      </c>
      <c r="H4617">
        <v>0</v>
      </c>
      <c r="I4617" s="12">
        <f t="shared" si="288"/>
        <v>0</v>
      </c>
      <c r="J4617" s="12">
        <f t="shared" si="289"/>
        <v>147.88</v>
      </c>
      <c r="K4617" s="12">
        <f t="shared" si="290"/>
        <v>147.88</v>
      </c>
      <c r="L4617" s="12">
        <v>12.66</v>
      </c>
      <c r="M4617" s="12">
        <f t="shared" si="291"/>
        <v>160.54</v>
      </c>
      <c r="N4617" t="s">
        <v>18</v>
      </c>
      <c r="O4617" s="13">
        <v>3</v>
      </c>
      <c r="P4617">
        <v>5</v>
      </c>
      <c r="Q4617" t="b">
        <v>0</v>
      </c>
      <c r="R4617">
        <v>5</v>
      </c>
      <c r="S4617" t="s">
        <v>44</v>
      </c>
      <c r="T4617" t="s">
        <v>35</v>
      </c>
    </row>
    <row r="4618" spans="1:20">
      <c r="A4618" t="s">
        <v>8342</v>
      </c>
      <c r="B4618" s="11">
        <v>44977</v>
      </c>
      <c r="C4618" t="s">
        <v>8343</v>
      </c>
      <c r="D4618" t="s">
        <v>23</v>
      </c>
      <c r="E4618" t="s">
        <v>540</v>
      </c>
      <c r="F4618" s="12">
        <v>40.03</v>
      </c>
      <c r="G4618" s="13">
        <v>2</v>
      </c>
      <c r="H4618">
        <v>16.5</v>
      </c>
      <c r="I4618" s="12">
        <f t="shared" si="288"/>
        <v>6.60495</v>
      </c>
      <c r="J4618" s="12">
        <f t="shared" si="289"/>
        <v>80.06</v>
      </c>
      <c r="K4618" s="12">
        <f t="shared" si="290"/>
        <v>73.45505</v>
      </c>
      <c r="L4618" s="12">
        <v>19.86</v>
      </c>
      <c r="M4618" s="12">
        <f t="shared" si="291"/>
        <v>93.31505</v>
      </c>
      <c r="N4618" t="s">
        <v>9</v>
      </c>
      <c r="O4618" s="13">
        <v>9</v>
      </c>
      <c r="P4618">
        <v>3.5</v>
      </c>
      <c r="Q4618" t="b">
        <v>0</v>
      </c>
      <c r="R4618">
        <v>2</v>
      </c>
      <c r="S4618" t="s">
        <v>44</v>
      </c>
      <c r="T4618" t="s">
        <v>39</v>
      </c>
    </row>
    <row r="4619" spans="1:20">
      <c r="A4619" t="s">
        <v>8344</v>
      </c>
      <c r="B4619" s="11">
        <v>44977</v>
      </c>
      <c r="C4619" t="s">
        <v>8345</v>
      </c>
      <c r="D4619" t="s">
        <v>14</v>
      </c>
      <c r="E4619" t="s">
        <v>113</v>
      </c>
      <c r="F4619" s="12">
        <v>198.53</v>
      </c>
      <c r="G4619" s="13">
        <v>1</v>
      </c>
      <c r="H4619">
        <v>0</v>
      </c>
      <c r="I4619" s="12">
        <f t="shared" si="288"/>
        <v>0</v>
      </c>
      <c r="J4619" s="12">
        <f t="shared" si="289"/>
        <v>198.53</v>
      </c>
      <c r="K4619" s="12">
        <f t="shared" si="290"/>
        <v>198.53</v>
      </c>
      <c r="L4619" s="12">
        <v>11.59</v>
      </c>
      <c r="M4619" s="12">
        <f t="shared" si="291"/>
        <v>210.12</v>
      </c>
      <c r="N4619" t="s">
        <v>18</v>
      </c>
      <c r="O4619" s="13">
        <v>3</v>
      </c>
      <c r="P4619">
        <v>5</v>
      </c>
      <c r="Q4619" t="b">
        <v>0</v>
      </c>
      <c r="R4619">
        <v>8</v>
      </c>
      <c r="S4619" t="s">
        <v>44</v>
      </c>
      <c r="T4619" t="s">
        <v>35</v>
      </c>
    </row>
    <row r="4620" spans="1:20">
      <c r="A4620" t="s">
        <v>8346</v>
      </c>
      <c r="B4620" s="11">
        <v>44977</v>
      </c>
      <c r="C4620" t="s">
        <v>8347</v>
      </c>
      <c r="D4620" t="s">
        <v>17</v>
      </c>
      <c r="E4620" t="s">
        <v>129</v>
      </c>
      <c r="F4620" s="12">
        <v>49.32</v>
      </c>
      <c r="G4620" s="13">
        <v>1</v>
      </c>
      <c r="H4620">
        <v>0</v>
      </c>
      <c r="I4620" s="12">
        <f t="shared" si="288"/>
        <v>0</v>
      </c>
      <c r="J4620" s="12">
        <f t="shared" si="289"/>
        <v>49.32</v>
      </c>
      <c r="K4620" s="12">
        <f t="shared" si="290"/>
        <v>49.32</v>
      </c>
      <c r="L4620" s="12">
        <v>19.32</v>
      </c>
      <c r="M4620" s="12">
        <f t="shared" si="291"/>
        <v>68.64</v>
      </c>
      <c r="N4620" t="s">
        <v>9</v>
      </c>
      <c r="O4620" s="13">
        <v>12</v>
      </c>
      <c r="P4620">
        <v>3</v>
      </c>
      <c r="Q4620" t="b">
        <v>0</v>
      </c>
      <c r="R4620">
        <v>2</v>
      </c>
      <c r="S4620" t="s">
        <v>45</v>
      </c>
      <c r="T4620" t="s">
        <v>35</v>
      </c>
    </row>
    <row r="4621" spans="1:20">
      <c r="A4621" t="s">
        <v>8348</v>
      </c>
      <c r="B4621" s="11">
        <v>44977</v>
      </c>
      <c r="C4621" t="s">
        <v>8349</v>
      </c>
      <c r="D4621" t="s">
        <v>17</v>
      </c>
      <c r="E4621" t="s">
        <v>139</v>
      </c>
      <c r="F4621" s="12">
        <v>172.13</v>
      </c>
      <c r="G4621" s="13">
        <v>2</v>
      </c>
      <c r="H4621">
        <v>0</v>
      </c>
      <c r="I4621" s="12">
        <f t="shared" si="288"/>
        <v>0</v>
      </c>
      <c r="J4621" s="12">
        <f t="shared" si="289"/>
        <v>344.26</v>
      </c>
      <c r="K4621" s="12">
        <f t="shared" si="290"/>
        <v>344.26</v>
      </c>
      <c r="L4621" s="12">
        <v>20.41</v>
      </c>
      <c r="M4621" s="12">
        <f t="shared" si="291"/>
        <v>364.67</v>
      </c>
      <c r="N4621" t="s">
        <v>9</v>
      </c>
      <c r="O4621" s="13">
        <v>10</v>
      </c>
      <c r="P4621">
        <v>4.5</v>
      </c>
      <c r="Q4621" t="b">
        <v>0</v>
      </c>
      <c r="R4621">
        <v>3</v>
      </c>
      <c r="S4621" t="s">
        <v>42</v>
      </c>
      <c r="T4621" t="s">
        <v>35</v>
      </c>
    </row>
    <row r="4622" spans="1:20">
      <c r="A4622" t="s">
        <v>8350</v>
      </c>
      <c r="B4622" s="11">
        <v>44977</v>
      </c>
      <c r="C4622" t="s">
        <v>8351</v>
      </c>
      <c r="D4622" t="s">
        <v>11</v>
      </c>
      <c r="E4622" t="s">
        <v>91</v>
      </c>
      <c r="F4622" s="12">
        <v>79.33</v>
      </c>
      <c r="G4622" s="13">
        <v>2</v>
      </c>
      <c r="H4622">
        <v>24.4</v>
      </c>
      <c r="I4622" s="12">
        <f t="shared" si="288"/>
        <v>19.35652</v>
      </c>
      <c r="J4622" s="12">
        <f t="shared" si="289"/>
        <v>158.66</v>
      </c>
      <c r="K4622" s="12">
        <f t="shared" si="290"/>
        <v>139.30348</v>
      </c>
      <c r="L4622" s="12">
        <v>10.43</v>
      </c>
      <c r="M4622" s="12">
        <f t="shared" si="291"/>
        <v>149.73348</v>
      </c>
      <c r="N4622" t="s">
        <v>18</v>
      </c>
      <c r="O4622" s="13">
        <v>5</v>
      </c>
      <c r="P4622">
        <v>5</v>
      </c>
      <c r="Q4622" t="b">
        <v>0</v>
      </c>
      <c r="R4622">
        <v>4</v>
      </c>
      <c r="S4622" t="s">
        <v>44</v>
      </c>
      <c r="T4622" t="s">
        <v>35</v>
      </c>
    </row>
    <row r="4623" spans="1:20">
      <c r="A4623" t="s">
        <v>8352</v>
      </c>
      <c r="B4623" s="11">
        <v>44977</v>
      </c>
      <c r="C4623" t="s">
        <v>8353</v>
      </c>
      <c r="D4623" t="s">
        <v>23</v>
      </c>
      <c r="E4623" t="s">
        <v>496</v>
      </c>
      <c r="F4623" s="12">
        <v>138.32</v>
      </c>
      <c r="G4623" s="13">
        <v>1</v>
      </c>
      <c r="H4623">
        <v>0</v>
      </c>
      <c r="I4623" s="12">
        <f t="shared" si="288"/>
        <v>0</v>
      </c>
      <c r="J4623" s="12">
        <f t="shared" si="289"/>
        <v>138.32</v>
      </c>
      <c r="K4623" s="12">
        <f t="shared" si="290"/>
        <v>138.32</v>
      </c>
      <c r="L4623" s="12">
        <v>17.65</v>
      </c>
      <c r="M4623" s="12">
        <f t="shared" si="291"/>
        <v>155.97</v>
      </c>
      <c r="N4623" t="s">
        <v>9</v>
      </c>
      <c r="O4623" s="13">
        <v>6</v>
      </c>
      <c r="P4623">
        <v>4</v>
      </c>
      <c r="Q4623" t="b">
        <v>0</v>
      </c>
      <c r="R4623">
        <v>2</v>
      </c>
      <c r="S4623" t="s">
        <v>44</v>
      </c>
      <c r="T4623" t="s">
        <v>35</v>
      </c>
    </row>
    <row r="4624" spans="1:20">
      <c r="A4624" t="s">
        <v>8354</v>
      </c>
      <c r="B4624" s="11">
        <v>44977</v>
      </c>
      <c r="C4624" t="s">
        <v>1483</v>
      </c>
      <c r="D4624" t="s">
        <v>17</v>
      </c>
      <c r="E4624" t="s">
        <v>139</v>
      </c>
      <c r="F4624" s="12">
        <v>52.31</v>
      </c>
      <c r="G4624" s="13">
        <v>4</v>
      </c>
      <c r="H4624">
        <v>0</v>
      </c>
      <c r="I4624" s="12">
        <f t="shared" si="288"/>
        <v>0</v>
      </c>
      <c r="J4624" s="12">
        <f t="shared" si="289"/>
        <v>209.24</v>
      </c>
      <c r="K4624" s="12">
        <f t="shared" si="290"/>
        <v>209.24</v>
      </c>
      <c r="L4624" s="12">
        <v>16.7</v>
      </c>
      <c r="M4624" s="12">
        <f t="shared" si="291"/>
        <v>225.94</v>
      </c>
      <c r="N4624" t="s">
        <v>9</v>
      </c>
      <c r="O4624" s="13">
        <v>9</v>
      </c>
      <c r="P4624">
        <v>4</v>
      </c>
      <c r="Q4624" t="b">
        <v>0</v>
      </c>
      <c r="R4624">
        <v>2</v>
      </c>
      <c r="S4624" t="s">
        <v>44</v>
      </c>
      <c r="T4624" t="s">
        <v>39</v>
      </c>
    </row>
    <row r="4625" spans="1:20">
      <c r="A4625" t="s">
        <v>8355</v>
      </c>
      <c r="B4625" s="11">
        <v>44977</v>
      </c>
      <c r="C4625" t="s">
        <v>2143</v>
      </c>
      <c r="D4625" t="s">
        <v>20</v>
      </c>
      <c r="E4625" t="s">
        <v>212</v>
      </c>
      <c r="F4625" s="12">
        <v>38.98</v>
      </c>
      <c r="G4625" s="13">
        <v>4</v>
      </c>
      <c r="H4625">
        <v>0</v>
      </c>
      <c r="I4625" s="12">
        <f t="shared" si="288"/>
        <v>0</v>
      </c>
      <c r="J4625" s="12">
        <f t="shared" si="289"/>
        <v>155.92</v>
      </c>
      <c r="K4625" s="12">
        <f t="shared" si="290"/>
        <v>155.92</v>
      </c>
      <c r="L4625" s="12">
        <v>6.58</v>
      </c>
      <c r="M4625" s="12">
        <f t="shared" si="291"/>
        <v>162.5</v>
      </c>
      <c r="N4625" t="s">
        <v>18</v>
      </c>
      <c r="O4625" s="13">
        <v>6</v>
      </c>
      <c r="P4625">
        <v>4.5</v>
      </c>
      <c r="Q4625" t="b">
        <v>0</v>
      </c>
      <c r="R4625">
        <v>1</v>
      </c>
      <c r="S4625" t="s">
        <v>43</v>
      </c>
      <c r="T4625" t="s">
        <v>39</v>
      </c>
    </row>
    <row r="4626" spans="1:20">
      <c r="A4626" t="s">
        <v>8356</v>
      </c>
      <c r="B4626" s="11">
        <v>44977</v>
      </c>
      <c r="C4626" t="s">
        <v>8357</v>
      </c>
      <c r="D4626" t="s">
        <v>11</v>
      </c>
      <c r="E4626" t="s">
        <v>215</v>
      </c>
      <c r="F4626" s="12">
        <v>86.1</v>
      </c>
      <c r="G4626" s="13">
        <v>1</v>
      </c>
      <c r="H4626">
        <v>0</v>
      </c>
      <c r="I4626" s="12">
        <f t="shared" si="288"/>
        <v>0</v>
      </c>
      <c r="J4626" s="12">
        <f t="shared" si="289"/>
        <v>86.1</v>
      </c>
      <c r="K4626" s="12">
        <f t="shared" si="290"/>
        <v>86.1</v>
      </c>
      <c r="L4626" s="12">
        <v>7.59</v>
      </c>
      <c r="M4626" s="12">
        <f t="shared" si="291"/>
        <v>93.69</v>
      </c>
      <c r="N4626" t="s">
        <v>18</v>
      </c>
      <c r="O4626" s="13">
        <v>3</v>
      </c>
      <c r="P4626">
        <v>3</v>
      </c>
      <c r="Q4626" t="b">
        <v>0</v>
      </c>
      <c r="R4626">
        <v>8</v>
      </c>
      <c r="S4626" t="s">
        <v>45</v>
      </c>
      <c r="T4626" t="s">
        <v>35</v>
      </c>
    </row>
    <row r="4627" spans="1:20">
      <c r="A4627" t="s">
        <v>8358</v>
      </c>
      <c r="B4627" s="11">
        <v>44977</v>
      </c>
      <c r="C4627" t="s">
        <v>8359</v>
      </c>
      <c r="D4627" t="s">
        <v>23</v>
      </c>
      <c r="E4627" t="s">
        <v>110</v>
      </c>
      <c r="F4627" s="12">
        <v>27.63</v>
      </c>
      <c r="G4627" s="13">
        <v>2</v>
      </c>
      <c r="H4627">
        <v>0</v>
      </c>
      <c r="I4627" s="12">
        <f t="shared" si="288"/>
        <v>0</v>
      </c>
      <c r="J4627" s="12">
        <f t="shared" si="289"/>
        <v>55.26</v>
      </c>
      <c r="K4627" s="12">
        <f t="shared" si="290"/>
        <v>55.26</v>
      </c>
      <c r="L4627" s="12">
        <v>16.78</v>
      </c>
      <c r="M4627" s="12">
        <f t="shared" si="291"/>
        <v>72.04</v>
      </c>
      <c r="N4627" t="s">
        <v>9</v>
      </c>
      <c r="O4627" s="13">
        <v>8</v>
      </c>
      <c r="P4627">
        <v>1</v>
      </c>
      <c r="Q4627" t="b">
        <v>0</v>
      </c>
      <c r="R4627">
        <v>1</v>
      </c>
      <c r="S4627" t="s">
        <v>44</v>
      </c>
      <c r="T4627" t="s">
        <v>39</v>
      </c>
    </row>
    <row r="4628" spans="1:20">
      <c r="A4628" t="s">
        <v>8360</v>
      </c>
      <c r="B4628" s="11">
        <v>44977</v>
      </c>
      <c r="C4628" t="s">
        <v>8361</v>
      </c>
      <c r="D4628" t="s">
        <v>14</v>
      </c>
      <c r="E4628" t="s">
        <v>113</v>
      </c>
      <c r="F4628" s="12">
        <v>150.36</v>
      </c>
      <c r="G4628" s="13">
        <v>1</v>
      </c>
      <c r="H4628">
        <v>0</v>
      </c>
      <c r="I4628" s="12">
        <f t="shared" si="288"/>
        <v>0</v>
      </c>
      <c r="J4628" s="12">
        <f t="shared" si="289"/>
        <v>150.36</v>
      </c>
      <c r="K4628" s="12">
        <f t="shared" si="290"/>
        <v>150.36</v>
      </c>
      <c r="L4628" s="12">
        <v>13.93</v>
      </c>
      <c r="M4628" s="12">
        <f t="shared" si="291"/>
        <v>164.29</v>
      </c>
      <c r="N4628" t="s">
        <v>18</v>
      </c>
      <c r="O4628" s="13">
        <v>4</v>
      </c>
      <c r="P4628">
        <v>2</v>
      </c>
      <c r="Q4628" t="b">
        <v>1</v>
      </c>
      <c r="R4628">
        <v>5</v>
      </c>
      <c r="S4628" t="s">
        <v>43</v>
      </c>
      <c r="T4628" t="s">
        <v>35</v>
      </c>
    </row>
    <row r="4629" spans="1:20">
      <c r="A4629" t="s">
        <v>8362</v>
      </c>
      <c r="B4629" s="11">
        <v>44977</v>
      </c>
      <c r="C4629" t="s">
        <v>8363</v>
      </c>
      <c r="D4629" t="s">
        <v>17</v>
      </c>
      <c r="E4629" t="s">
        <v>194</v>
      </c>
      <c r="F4629" s="12">
        <v>21.3</v>
      </c>
      <c r="G4629" s="13">
        <v>2</v>
      </c>
      <c r="H4629">
        <v>0</v>
      </c>
      <c r="I4629" s="12">
        <f t="shared" si="288"/>
        <v>0</v>
      </c>
      <c r="J4629" s="12">
        <f t="shared" si="289"/>
        <v>42.6</v>
      </c>
      <c r="K4629" s="12">
        <f t="shared" si="290"/>
        <v>42.6</v>
      </c>
      <c r="L4629" s="12">
        <v>23.99</v>
      </c>
      <c r="M4629" s="12">
        <f t="shared" si="291"/>
        <v>66.59</v>
      </c>
      <c r="N4629" t="s">
        <v>6</v>
      </c>
      <c r="O4629" s="13">
        <v>16</v>
      </c>
      <c r="P4629">
        <v>4.5</v>
      </c>
      <c r="Q4629" t="b">
        <v>1</v>
      </c>
      <c r="R4629">
        <v>9</v>
      </c>
      <c r="S4629" t="s">
        <v>48</v>
      </c>
      <c r="T4629" t="s">
        <v>35</v>
      </c>
    </row>
    <row r="4630" spans="1:20">
      <c r="A4630" t="s">
        <v>8364</v>
      </c>
      <c r="B4630" s="11">
        <v>44977</v>
      </c>
      <c r="C4630" t="s">
        <v>8365</v>
      </c>
      <c r="D4630" t="s">
        <v>25</v>
      </c>
      <c r="E4630" t="s">
        <v>159</v>
      </c>
      <c r="F4630" s="12">
        <v>401.61</v>
      </c>
      <c r="G4630" s="13">
        <v>2</v>
      </c>
      <c r="H4630">
        <v>0</v>
      </c>
      <c r="I4630" s="12">
        <f t="shared" si="288"/>
        <v>0</v>
      </c>
      <c r="J4630" s="12">
        <f t="shared" si="289"/>
        <v>803.22</v>
      </c>
      <c r="K4630" s="12">
        <f t="shared" si="290"/>
        <v>803.22</v>
      </c>
      <c r="L4630" s="12">
        <v>16.91</v>
      </c>
      <c r="M4630" s="12">
        <f t="shared" si="291"/>
        <v>820.13</v>
      </c>
      <c r="N4630" t="s">
        <v>18</v>
      </c>
      <c r="O4630" s="13">
        <v>2</v>
      </c>
      <c r="P4630">
        <v>4</v>
      </c>
      <c r="Q4630" t="b">
        <v>1</v>
      </c>
      <c r="R4630">
        <v>7</v>
      </c>
      <c r="S4630" t="s">
        <v>46</v>
      </c>
      <c r="T4630" t="s">
        <v>39</v>
      </c>
    </row>
    <row r="4631" spans="1:20">
      <c r="A4631" t="s">
        <v>8366</v>
      </c>
      <c r="B4631" s="11">
        <v>44977</v>
      </c>
      <c r="C4631" t="s">
        <v>8367</v>
      </c>
      <c r="D4631" t="s">
        <v>11</v>
      </c>
      <c r="E4631" t="s">
        <v>400</v>
      </c>
      <c r="F4631" s="12">
        <v>49.73</v>
      </c>
      <c r="G4631" s="13">
        <v>2</v>
      </c>
      <c r="H4631">
        <v>0</v>
      </c>
      <c r="I4631" s="12">
        <f t="shared" si="288"/>
        <v>0</v>
      </c>
      <c r="J4631" s="12">
        <f t="shared" si="289"/>
        <v>99.46</v>
      </c>
      <c r="K4631" s="12">
        <f t="shared" si="290"/>
        <v>99.46</v>
      </c>
      <c r="L4631" s="12">
        <v>26.09</v>
      </c>
      <c r="M4631" s="12">
        <f t="shared" si="291"/>
        <v>125.55</v>
      </c>
      <c r="N4631" t="s">
        <v>6</v>
      </c>
      <c r="O4631" s="13">
        <v>10</v>
      </c>
      <c r="P4631">
        <v>5</v>
      </c>
      <c r="Q4631" t="b">
        <v>0</v>
      </c>
      <c r="R4631">
        <v>1</v>
      </c>
      <c r="S4631" t="s">
        <v>44</v>
      </c>
      <c r="T4631" t="s">
        <v>37</v>
      </c>
    </row>
    <row r="4632" spans="1:20">
      <c r="A4632" t="s">
        <v>8368</v>
      </c>
      <c r="B4632" s="11">
        <v>44977</v>
      </c>
      <c r="C4632" t="s">
        <v>2833</v>
      </c>
      <c r="D4632" t="s">
        <v>17</v>
      </c>
      <c r="E4632" t="s">
        <v>209</v>
      </c>
      <c r="F4632" s="12">
        <v>111.34</v>
      </c>
      <c r="G4632" s="13">
        <v>1</v>
      </c>
      <c r="H4632">
        <v>0</v>
      </c>
      <c r="I4632" s="12">
        <f t="shared" si="288"/>
        <v>0</v>
      </c>
      <c r="J4632" s="12">
        <f t="shared" si="289"/>
        <v>111.34</v>
      </c>
      <c r="K4632" s="12">
        <f t="shared" si="290"/>
        <v>111.34</v>
      </c>
      <c r="L4632" s="12">
        <v>18.26</v>
      </c>
      <c r="M4632" s="12">
        <f t="shared" si="291"/>
        <v>129.6</v>
      </c>
      <c r="N4632" t="s">
        <v>9</v>
      </c>
      <c r="O4632" s="13">
        <v>12</v>
      </c>
      <c r="P4632">
        <v>4</v>
      </c>
      <c r="Q4632" t="b">
        <v>0</v>
      </c>
      <c r="R4632">
        <v>3</v>
      </c>
      <c r="S4632" t="s">
        <v>46</v>
      </c>
      <c r="T4632" t="s">
        <v>35</v>
      </c>
    </row>
    <row r="4633" spans="1:20">
      <c r="A4633" t="s">
        <v>8369</v>
      </c>
      <c r="B4633" s="11">
        <v>44978</v>
      </c>
      <c r="C4633" t="s">
        <v>983</v>
      </c>
      <c r="D4633" t="s">
        <v>11</v>
      </c>
      <c r="E4633" t="s">
        <v>215</v>
      </c>
      <c r="F4633" s="12">
        <v>51.22</v>
      </c>
      <c r="G4633" s="13">
        <v>1</v>
      </c>
      <c r="H4633">
        <v>0</v>
      </c>
      <c r="I4633" s="12">
        <f t="shared" si="288"/>
        <v>0</v>
      </c>
      <c r="J4633" s="12">
        <f t="shared" si="289"/>
        <v>51.22</v>
      </c>
      <c r="K4633" s="12">
        <f t="shared" si="290"/>
        <v>51.22</v>
      </c>
      <c r="L4633" s="12">
        <v>9.73</v>
      </c>
      <c r="M4633" s="12">
        <f t="shared" si="291"/>
        <v>60.95</v>
      </c>
      <c r="N4633" t="s">
        <v>18</v>
      </c>
      <c r="O4633" s="13">
        <v>3</v>
      </c>
      <c r="P4633">
        <v>4.5</v>
      </c>
      <c r="Q4633" t="b">
        <v>0</v>
      </c>
      <c r="R4633">
        <v>4</v>
      </c>
      <c r="S4633" t="s">
        <v>48</v>
      </c>
      <c r="T4633" t="s">
        <v>35</v>
      </c>
    </row>
    <row r="4634" spans="1:20">
      <c r="A4634" t="s">
        <v>8370</v>
      </c>
      <c r="B4634" s="11">
        <v>44978</v>
      </c>
      <c r="C4634" t="s">
        <v>8371</v>
      </c>
      <c r="D4634" t="s">
        <v>17</v>
      </c>
      <c r="E4634" t="s">
        <v>194</v>
      </c>
      <c r="F4634" s="12">
        <v>40.1</v>
      </c>
      <c r="G4634" s="13">
        <v>1</v>
      </c>
      <c r="H4634">
        <v>0</v>
      </c>
      <c r="I4634" s="12">
        <f t="shared" si="288"/>
        <v>0</v>
      </c>
      <c r="J4634" s="12">
        <f t="shared" si="289"/>
        <v>40.1</v>
      </c>
      <c r="K4634" s="12">
        <f t="shared" si="290"/>
        <v>40.1</v>
      </c>
      <c r="L4634" s="12">
        <v>22.68</v>
      </c>
      <c r="M4634" s="12">
        <f t="shared" si="291"/>
        <v>62.78</v>
      </c>
      <c r="N4634" t="s">
        <v>12</v>
      </c>
      <c r="O4634" s="13">
        <v>18</v>
      </c>
      <c r="P4634">
        <v>4.5</v>
      </c>
      <c r="Q4634" t="b">
        <v>0</v>
      </c>
      <c r="R4634">
        <v>5</v>
      </c>
      <c r="S4634" t="s">
        <v>48</v>
      </c>
      <c r="T4634" t="s">
        <v>35</v>
      </c>
    </row>
    <row r="4635" spans="1:20">
      <c r="A4635" t="s">
        <v>8372</v>
      </c>
      <c r="B4635" s="11">
        <v>44978</v>
      </c>
      <c r="C4635" t="s">
        <v>8373</v>
      </c>
      <c r="D4635" t="s">
        <v>17</v>
      </c>
      <c r="E4635" t="s">
        <v>194</v>
      </c>
      <c r="F4635" s="12">
        <v>146.57</v>
      </c>
      <c r="G4635" s="13">
        <v>1</v>
      </c>
      <c r="H4635">
        <v>0</v>
      </c>
      <c r="I4635" s="12">
        <f t="shared" si="288"/>
        <v>0</v>
      </c>
      <c r="J4635" s="12">
        <f t="shared" si="289"/>
        <v>146.57</v>
      </c>
      <c r="K4635" s="12">
        <f t="shared" si="290"/>
        <v>146.57</v>
      </c>
      <c r="L4635" s="12">
        <v>17.79</v>
      </c>
      <c r="M4635" s="12">
        <f t="shared" si="291"/>
        <v>164.36</v>
      </c>
      <c r="N4635" t="s">
        <v>9</v>
      </c>
      <c r="O4635" s="13">
        <v>9</v>
      </c>
      <c r="P4635">
        <v>5</v>
      </c>
      <c r="Q4635" t="b">
        <v>0</v>
      </c>
      <c r="R4635">
        <v>4</v>
      </c>
      <c r="S4635" t="s">
        <v>45</v>
      </c>
      <c r="T4635" t="s">
        <v>39</v>
      </c>
    </row>
    <row r="4636" spans="1:20">
      <c r="A4636" t="s">
        <v>8374</v>
      </c>
      <c r="B4636" s="11">
        <v>44978</v>
      </c>
      <c r="C4636" t="s">
        <v>8375</v>
      </c>
      <c r="D4636" t="s">
        <v>17</v>
      </c>
      <c r="E4636" t="s">
        <v>194</v>
      </c>
      <c r="F4636" s="12">
        <v>17.03</v>
      </c>
      <c r="G4636" s="13">
        <v>1</v>
      </c>
      <c r="H4636">
        <v>0</v>
      </c>
      <c r="I4636" s="12">
        <f t="shared" si="288"/>
        <v>0</v>
      </c>
      <c r="J4636" s="12">
        <f t="shared" si="289"/>
        <v>17.03</v>
      </c>
      <c r="K4636" s="12">
        <f t="shared" si="290"/>
        <v>17.03</v>
      </c>
      <c r="L4636" s="12">
        <v>22.37</v>
      </c>
      <c r="M4636" s="12">
        <f t="shared" si="291"/>
        <v>39.4</v>
      </c>
      <c r="N4636" t="s">
        <v>12</v>
      </c>
      <c r="O4636" s="13">
        <v>24</v>
      </c>
      <c r="P4636">
        <v>5</v>
      </c>
      <c r="Q4636" t="b">
        <v>0</v>
      </c>
      <c r="R4636">
        <v>2</v>
      </c>
      <c r="S4636" t="s">
        <v>42</v>
      </c>
      <c r="T4636" t="s">
        <v>32</v>
      </c>
    </row>
    <row r="4637" spans="1:20">
      <c r="A4637" t="s">
        <v>8376</v>
      </c>
      <c r="B4637" s="11">
        <v>44978</v>
      </c>
      <c r="C4637" t="s">
        <v>5776</v>
      </c>
      <c r="D4637" t="s">
        <v>8</v>
      </c>
      <c r="E4637" t="s">
        <v>565</v>
      </c>
      <c r="F4637" s="12">
        <v>25.35</v>
      </c>
      <c r="G4637" s="13">
        <v>1</v>
      </c>
      <c r="H4637">
        <v>0</v>
      </c>
      <c r="I4637" s="12">
        <f t="shared" si="288"/>
        <v>0</v>
      </c>
      <c r="J4637" s="12">
        <f t="shared" si="289"/>
        <v>25.35</v>
      </c>
      <c r="K4637" s="12">
        <f t="shared" si="290"/>
        <v>25.35</v>
      </c>
      <c r="L4637" s="12">
        <v>15.08</v>
      </c>
      <c r="M4637" s="12">
        <f t="shared" si="291"/>
        <v>40.43</v>
      </c>
      <c r="N4637" t="s">
        <v>9</v>
      </c>
      <c r="O4637" s="13">
        <v>11</v>
      </c>
      <c r="P4637">
        <v>5</v>
      </c>
      <c r="Q4637" t="b">
        <v>0</v>
      </c>
      <c r="R4637">
        <v>10</v>
      </c>
      <c r="S4637" t="s">
        <v>44</v>
      </c>
      <c r="T4637" t="s">
        <v>35</v>
      </c>
    </row>
    <row r="4638" spans="1:20">
      <c r="A4638" t="s">
        <v>8377</v>
      </c>
      <c r="B4638" s="11">
        <v>44978</v>
      </c>
      <c r="C4638" t="s">
        <v>8378</v>
      </c>
      <c r="D4638" t="s">
        <v>17</v>
      </c>
      <c r="E4638" t="s">
        <v>194</v>
      </c>
      <c r="F4638" s="12">
        <v>51.7</v>
      </c>
      <c r="G4638" s="13">
        <v>2</v>
      </c>
      <c r="H4638">
        <v>0</v>
      </c>
      <c r="I4638" s="12">
        <f t="shared" si="288"/>
        <v>0</v>
      </c>
      <c r="J4638" s="12">
        <f t="shared" si="289"/>
        <v>103.4</v>
      </c>
      <c r="K4638" s="12">
        <f t="shared" si="290"/>
        <v>103.4</v>
      </c>
      <c r="L4638" s="12">
        <v>20.24</v>
      </c>
      <c r="M4638" s="12">
        <f t="shared" si="291"/>
        <v>123.64</v>
      </c>
      <c r="N4638" t="s">
        <v>6</v>
      </c>
      <c r="O4638" s="13">
        <v>10</v>
      </c>
      <c r="P4638">
        <v>5</v>
      </c>
      <c r="Q4638" t="b">
        <v>1</v>
      </c>
      <c r="R4638">
        <v>3</v>
      </c>
      <c r="S4638" t="s">
        <v>45</v>
      </c>
      <c r="T4638" t="s">
        <v>35</v>
      </c>
    </row>
    <row r="4639" spans="1:20">
      <c r="A4639" t="s">
        <v>8379</v>
      </c>
      <c r="B4639" s="11">
        <v>44978</v>
      </c>
      <c r="C4639" t="s">
        <v>8380</v>
      </c>
      <c r="D4639" t="s">
        <v>23</v>
      </c>
      <c r="E4639" t="s">
        <v>496</v>
      </c>
      <c r="F4639" s="12">
        <v>144.97</v>
      </c>
      <c r="G4639" s="13">
        <v>1</v>
      </c>
      <c r="H4639">
        <v>6.8</v>
      </c>
      <c r="I4639" s="12">
        <f t="shared" si="288"/>
        <v>9.85796</v>
      </c>
      <c r="J4639" s="12">
        <f t="shared" si="289"/>
        <v>144.97</v>
      </c>
      <c r="K4639" s="12">
        <f t="shared" si="290"/>
        <v>135.11204</v>
      </c>
      <c r="L4639" s="12">
        <v>22.89</v>
      </c>
      <c r="M4639" s="12">
        <f t="shared" si="291"/>
        <v>158.00204</v>
      </c>
      <c r="N4639" t="s">
        <v>6</v>
      </c>
      <c r="O4639" s="13">
        <v>18</v>
      </c>
      <c r="P4639">
        <v>4</v>
      </c>
      <c r="Q4639" t="b">
        <v>0</v>
      </c>
      <c r="R4639">
        <v>1</v>
      </c>
      <c r="S4639" t="s">
        <v>48</v>
      </c>
      <c r="T4639" t="s">
        <v>35</v>
      </c>
    </row>
    <row r="4640" spans="1:20">
      <c r="A4640" t="s">
        <v>8381</v>
      </c>
      <c r="B4640" s="11">
        <v>44978</v>
      </c>
      <c r="C4640" t="s">
        <v>2742</v>
      </c>
      <c r="D4640" t="s">
        <v>17</v>
      </c>
      <c r="E4640" t="s">
        <v>139</v>
      </c>
      <c r="F4640" s="12">
        <v>62.55</v>
      </c>
      <c r="G4640" s="13">
        <v>1</v>
      </c>
      <c r="H4640">
        <v>0</v>
      </c>
      <c r="I4640" s="12">
        <f t="shared" si="288"/>
        <v>0</v>
      </c>
      <c r="J4640" s="12">
        <f t="shared" si="289"/>
        <v>62.55</v>
      </c>
      <c r="K4640" s="12">
        <f t="shared" si="290"/>
        <v>62.55</v>
      </c>
      <c r="L4640" s="12">
        <v>19.88</v>
      </c>
      <c r="M4640" s="12">
        <f t="shared" si="291"/>
        <v>82.43</v>
      </c>
      <c r="N4640" t="s">
        <v>6</v>
      </c>
      <c r="O4640" s="13">
        <v>19</v>
      </c>
      <c r="P4640">
        <v>3.5</v>
      </c>
      <c r="Q4640" t="b">
        <v>0</v>
      </c>
      <c r="R4640">
        <v>5</v>
      </c>
      <c r="S4640" t="s">
        <v>48</v>
      </c>
      <c r="T4640" t="s">
        <v>35</v>
      </c>
    </row>
    <row r="4641" spans="1:20">
      <c r="A4641" t="s">
        <v>8382</v>
      </c>
      <c r="B4641" s="11">
        <v>44978</v>
      </c>
      <c r="C4641" t="s">
        <v>3546</v>
      </c>
      <c r="D4641" t="s">
        <v>17</v>
      </c>
      <c r="E4641" t="s">
        <v>129</v>
      </c>
      <c r="F4641" s="12">
        <v>177.64</v>
      </c>
      <c r="G4641" s="13">
        <v>3</v>
      </c>
      <c r="H4641">
        <v>0</v>
      </c>
      <c r="I4641" s="12">
        <f t="shared" si="288"/>
        <v>0</v>
      </c>
      <c r="J4641" s="12">
        <f t="shared" si="289"/>
        <v>532.92</v>
      </c>
      <c r="K4641" s="12">
        <f t="shared" si="290"/>
        <v>532.92</v>
      </c>
      <c r="L4641" s="12">
        <v>21.78</v>
      </c>
      <c r="M4641" s="12">
        <f t="shared" si="291"/>
        <v>554.7</v>
      </c>
      <c r="N4641" t="s">
        <v>12</v>
      </c>
      <c r="O4641" s="13">
        <v>20</v>
      </c>
      <c r="P4641">
        <v>4</v>
      </c>
      <c r="Q4641" t="b">
        <v>0</v>
      </c>
      <c r="R4641">
        <v>6</v>
      </c>
      <c r="S4641" t="s">
        <v>48</v>
      </c>
      <c r="T4641" t="s">
        <v>30</v>
      </c>
    </row>
    <row r="4642" spans="1:20">
      <c r="A4642" t="s">
        <v>8383</v>
      </c>
      <c r="B4642" s="11">
        <v>44978</v>
      </c>
      <c r="C4642" t="s">
        <v>7714</v>
      </c>
      <c r="D4642" t="s">
        <v>17</v>
      </c>
      <c r="E4642" t="s">
        <v>209</v>
      </c>
      <c r="F4642" s="12">
        <v>30.78</v>
      </c>
      <c r="G4642" s="13">
        <v>2</v>
      </c>
      <c r="H4642">
        <v>0</v>
      </c>
      <c r="I4642" s="12">
        <f t="shared" si="288"/>
        <v>0</v>
      </c>
      <c r="J4642" s="12">
        <f t="shared" si="289"/>
        <v>61.56</v>
      </c>
      <c r="K4642" s="12">
        <f t="shared" si="290"/>
        <v>61.56</v>
      </c>
      <c r="L4642" s="12">
        <v>10.36</v>
      </c>
      <c r="M4642" s="12">
        <f t="shared" si="291"/>
        <v>71.92</v>
      </c>
      <c r="N4642" t="s">
        <v>18</v>
      </c>
      <c r="O4642" s="13">
        <v>2</v>
      </c>
      <c r="P4642">
        <v>5</v>
      </c>
      <c r="Q4642" t="b">
        <v>0</v>
      </c>
      <c r="R4642">
        <v>7</v>
      </c>
      <c r="S4642" t="s">
        <v>46</v>
      </c>
      <c r="T4642" t="s">
        <v>39</v>
      </c>
    </row>
    <row r="4643" spans="1:20">
      <c r="A4643" t="s">
        <v>8384</v>
      </c>
      <c r="B4643" s="11">
        <v>44978</v>
      </c>
      <c r="C4643" t="s">
        <v>6435</v>
      </c>
      <c r="D4643" t="s">
        <v>14</v>
      </c>
      <c r="E4643" t="s">
        <v>103</v>
      </c>
      <c r="F4643" s="12">
        <v>158.35</v>
      </c>
      <c r="G4643" s="13">
        <v>1</v>
      </c>
      <c r="H4643">
        <v>0</v>
      </c>
      <c r="I4643" s="12">
        <f t="shared" si="288"/>
        <v>0</v>
      </c>
      <c r="J4643" s="12">
        <f t="shared" si="289"/>
        <v>158.35</v>
      </c>
      <c r="K4643" s="12">
        <f t="shared" si="290"/>
        <v>158.35</v>
      </c>
      <c r="L4643" s="12">
        <v>15.18</v>
      </c>
      <c r="M4643" s="12">
        <f t="shared" si="291"/>
        <v>173.53</v>
      </c>
      <c r="N4643" t="s">
        <v>18</v>
      </c>
      <c r="O4643" s="13">
        <v>6</v>
      </c>
      <c r="P4643">
        <v>4</v>
      </c>
      <c r="Q4643" t="b">
        <v>0</v>
      </c>
      <c r="R4643">
        <v>9</v>
      </c>
      <c r="S4643" t="s">
        <v>48</v>
      </c>
      <c r="T4643" t="s">
        <v>35</v>
      </c>
    </row>
    <row r="4644" spans="1:20">
      <c r="A4644" t="s">
        <v>8385</v>
      </c>
      <c r="B4644" s="11">
        <v>44978</v>
      </c>
      <c r="C4644" t="s">
        <v>8386</v>
      </c>
      <c r="D4644" t="s">
        <v>11</v>
      </c>
      <c r="E4644" t="s">
        <v>215</v>
      </c>
      <c r="F4644" s="12">
        <v>79.26</v>
      </c>
      <c r="G4644" s="13">
        <v>1</v>
      </c>
      <c r="H4644">
        <v>10.4</v>
      </c>
      <c r="I4644" s="12">
        <f t="shared" si="288"/>
        <v>8.24304</v>
      </c>
      <c r="J4644" s="12">
        <f t="shared" si="289"/>
        <v>79.26</v>
      </c>
      <c r="K4644" s="12">
        <f t="shared" si="290"/>
        <v>71.01696</v>
      </c>
      <c r="L4644" s="12">
        <v>11.95</v>
      </c>
      <c r="M4644" s="12">
        <f t="shared" si="291"/>
        <v>82.96696</v>
      </c>
      <c r="N4644" t="s">
        <v>18</v>
      </c>
      <c r="O4644" s="13">
        <v>5</v>
      </c>
      <c r="P4644">
        <v>4.5</v>
      </c>
      <c r="Q4644" t="b">
        <v>0</v>
      </c>
      <c r="R4644">
        <v>9</v>
      </c>
      <c r="S4644" t="s">
        <v>48</v>
      </c>
      <c r="T4644" t="s">
        <v>35</v>
      </c>
    </row>
    <row r="4645" spans="1:20">
      <c r="A4645" t="s">
        <v>8387</v>
      </c>
      <c r="B4645" s="11">
        <v>44978</v>
      </c>
      <c r="C4645" t="s">
        <v>8388</v>
      </c>
      <c r="D4645" t="s">
        <v>11</v>
      </c>
      <c r="E4645" t="s">
        <v>151</v>
      </c>
      <c r="F4645" s="12">
        <v>33.23</v>
      </c>
      <c r="G4645" s="13">
        <v>2</v>
      </c>
      <c r="H4645">
        <v>0</v>
      </c>
      <c r="I4645" s="12">
        <f t="shared" si="288"/>
        <v>0</v>
      </c>
      <c r="J4645" s="12">
        <f t="shared" si="289"/>
        <v>66.46</v>
      </c>
      <c r="K4645" s="12">
        <f t="shared" si="290"/>
        <v>66.46</v>
      </c>
      <c r="L4645" s="12">
        <v>7.37</v>
      </c>
      <c r="M4645" s="12">
        <f t="shared" si="291"/>
        <v>73.83</v>
      </c>
      <c r="N4645" t="s">
        <v>18</v>
      </c>
      <c r="O4645" s="13">
        <v>3</v>
      </c>
      <c r="P4645">
        <v>4</v>
      </c>
      <c r="Q4645" t="b">
        <v>0</v>
      </c>
      <c r="R4645">
        <v>2</v>
      </c>
      <c r="S4645" t="s">
        <v>45</v>
      </c>
      <c r="T4645" t="s">
        <v>35</v>
      </c>
    </row>
    <row r="4646" spans="1:20">
      <c r="A4646" t="s">
        <v>8389</v>
      </c>
      <c r="B4646" s="11">
        <v>44978</v>
      </c>
      <c r="C4646" t="s">
        <v>8390</v>
      </c>
      <c r="D4646" t="s">
        <v>17</v>
      </c>
      <c r="E4646" t="s">
        <v>209</v>
      </c>
      <c r="F4646" s="12">
        <v>133.48</v>
      </c>
      <c r="G4646" s="13">
        <v>1</v>
      </c>
      <c r="H4646">
        <v>0</v>
      </c>
      <c r="I4646" s="12">
        <f t="shared" si="288"/>
        <v>0</v>
      </c>
      <c r="J4646" s="12">
        <f t="shared" si="289"/>
        <v>133.48</v>
      </c>
      <c r="K4646" s="12">
        <f t="shared" si="290"/>
        <v>133.48</v>
      </c>
      <c r="L4646" s="12">
        <v>12.64</v>
      </c>
      <c r="M4646" s="12">
        <f t="shared" si="291"/>
        <v>146.12</v>
      </c>
      <c r="N4646" t="s">
        <v>18</v>
      </c>
      <c r="O4646" s="13">
        <v>5</v>
      </c>
      <c r="P4646">
        <v>3.5</v>
      </c>
      <c r="Q4646" t="b">
        <v>0</v>
      </c>
      <c r="R4646">
        <v>3</v>
      </c>
      <c r="S4646" t="s">
        <v>44</v>
      </c>
      <c r="T4646" t="s">
        <v>35</v>
      </c>
    </row>
    <row r="4647" spans="1:20">
      <c r="A4647" t="s">
        <v>8391</v>
      </c>
      <c r="B4647" s="11">
        <v>44978</v>
      </c>
      <c r="C4647" t="s">
        <v>8392</v>
      </c>
      <c r="D4647" t="s">
        <v>5</v>
      </c>
      <c r="E4647" t="s">
        <v>156</v>
      </c>
      <c r="F4647" s="12">
        <v>71.66</v>
      </c>
      <c r="G4647" s="13">
        <v>3</v>
      </c>
      <c r="H4647">
        <v>0</v>
      </c>
      <c r="I4647" s="12">
        <f t="shared" si="288"/>
        <v>0</v>
      </c>
      <c r="J4647" s="12">
        <f t="shared" si="289"/>
        <v>214.98</v>
      </c>
      <c r="K4647" s="12">
        <f t="shared" si="290"/>
        <v>214.98</v>
      </c>
      <c r="L4647" s="12">
        <v>16.87</v>
      </c>
      <c r="M4647" s="12">
        <f t="shared" si="291"/>
        <v>231.85</v>
      </c>
      <c r="N4647" t="s">
        <v>9</v>
      </c>
      <c r="O4647" s="13">
        <v>12</v>
      </c>
      <c r="P4647">
        <v>4</v>
      </c>
      <c r="Q4647" t="b">
        <v>1</v>
      </c>
      <c r="R4647">
        <v>1</v>
      </c>
      <c r="S4647" t="s">
        <v>48</v>
      </c>
      <c r="T4647" t="s">
        <v>30</v>
      </c>
    </row>
    <row r="4648" spans="1:20">
      <c r="A4648" t="s">
        <v>8393</v>
      </c>
      <c r="B4648" s="11">
        <v>44978</v>
      </c>
      <c r="C4648" t="s">
        <v>8394</v>
      </c>
      <c r="D4648" t="s">
        <v>17</v>
      </c>
      <c r="E4648" t="s">
        <v>78</v>
      </c>
      <c r="F4648" s="12">
        <v>40.18</v>
      </c>
      <c r="G4648" s="13">
        <v>2</v>
      </c>
      <c r="H4648">
        <v>14.1</v>
      </c>
      <c r="I4648" s="12">
        <f t="shared" si="288"/>
        <v>5.66538</v>
      </c>
      <c r="J4648" s="12">
        <f t="shared" si="289"/>
        <v>80.36</v>
      </c>
      <c r="K4648" s="12">
        <f t="shared" si="290"/>
        <v>74.69462</v>
      </c>
      <c r="L4648" s="12">
        <v>23.27</v>
      </c>
      <c r="M4648" s="12">
        <f t="shared" si="291"/>
        <v>97.96462</v>
      </c>
      <c r="N4648" t="s">
        <v>6</v>
      </c>
      <c r="O4648" s="13">
        <v>8</v>
      </c>
      <c r="P4648">
        <v>4.5</v>
      </c>
      <c r="Q4648" t="b">
        <v>0</v>
      </c>
      <c r="R4648">
        <v>6</v>
      </c>
      <c r="S4648" t="s">
        <v>48</v>
      </c>
      <c r="T4648" t="s">
        <v>37</v>
      </c>
    </row>
    <row r="4649" spans="1:20">
      <c r="A4649" t="s">
        <v>8395</v>
      </c>
      <c r="B4649" s="11">
        <v>44979</v>
      </c>
      <c r="C4649" t="s">
        <v>8396</v>
      </c>
      <c r="D4649" t="s">
        <v>25</v>
      </c>
      <c r="E4649" t="s">
        <v>87</v>
      </c>
      <c r="F4649" s="12">
        <v>272.79</v>
      </c>
      <c r="G4649" s="13">
        <v>1</v>
      </c>
      <c r="H4649">
        <v>13.2</v>
      </c>
      <c r="I4649" s="12">
        <f t="shared" si="288"/>
        <v>36.00828</v>
      </c>
      <c r="J4649" s="12">
        <f t="shared" si="289"/>
        <v>272.79</v>
      </c>
      <c r="K4649" s="12">
        <f t="shared" si="290"/>
        <v>236.78172</v>
      </c>
      <c r="L4649" s="12">
        <v>17.98</v>
      </c>
      <c r="M4649" s="12">
        <f t="shared" si="291"/>
        <v>254.76172</v>
      </c>
      <c r="N4649" t="s">
        <v>18</v>
      </c>
      <c r="O4649" s="13">
        <v>7</v>
      </c>
      <c r="P4649">
        <v>4.5</v>
      </c>
      <c r="Q4649" t="b">
        <v>0</v>
      </c>
      <c r="R4649">
        <v>4</v>
      </c>
      <c r="S4649" t="s">
        <v>44</v>
      </c>
      <c r="T4649" t="s">
        <v>35</v>
      </c>
    </row>
    <row r="4650" spans="1:20">
      <c r="A4650" t="s">
        <v>8397</v>
      </c>
      <c r="B4650" s="11">
        <v>44979</v>
      </c>
      <c r="C4650" t="s">
        <v>8398</v>
      </c>
      <c r="D4650" t="s">
        <v>20</v>
      </c>
      <c r="E4650" t="s">
        <v>212</v>
      </c>
      <c r="F4650" s="12">
        <v>39.42</v>
      </c>
      <c r="G4650" s="13">
        <v>2</v>
      </c>
      <c r="H4650">
        <v>0</v>
      </c>
      <c r="I4650" s="12">
        <f t="shared" si="288"/>
        <v>0</v>
      </c>
      <c r="J4650" s="12">
        <f t="shared" si="289"/>
        <v>78.84</v>
      </c>
      <c r="K4650" s="12">
        <f t="shared" si="290"/>
        <v>78.84</v>
      </c>
      <c r="L4650" s="12">
        <v>7.32</v>
      </c>
      <c r="M4650" s="12">
        <f t="shared" si="291"/>
        <v>86.16</v>
      </c>
      <c r="N4650" t="s">
        <v>18</v>
      </c>
      <c r="O4650" s="13">
        <v>2</v>
      </c>
      <c r="P4650">
        <v>4.5</v>
      </c>
      <c r="Q4650" t="b">
        <v>1</v>
      </c>
      <c r="R4650">
        <v>3</v>
      </c>
      <c r="S4650" t="s">
        <v>45</v>
      </c>
      <c r="T4650" t="s">
        <v>35</v>
      </c>
    </row>
    <row r="4651" spans="1:20">
      <c r="A4651" t="s">
        <v>8399</v>
      </c>
      <c r="B4651" s="11">
        <v>44979</v>
      </c>
      <c r="C4651" t="s">
        <v>2279</v>
      </c>
      <c r="D4651" t="s">
        <v>23</v>
      </c>
      <c r="E4651" t="s">
        <v>110</v>
      </c>
      <c r="F4651" s="12">
        <v>142.35</v>
      </c>
      <c r="G4651" s="13">
        <v>2</v>
      </c>
      <c r="H4651">
        <v>17.2</v>
      </c>
      <c r="I4651" s="12">
        <f t="shared" si="288"/>
        <v>24.4842</v>
      </c>
      <c r="J4651" s="12">
        <f t="shared" si="289"/>
        <v>284.7</v>
      </c>
      <c r="K4651" s="12">
        <f t="shared" si="290"/>
        <v>260.2158</v>
      </c>
      <c r="L4651" s="12">
        <v>28.54</v>
      </c>
      <c r="M4651" s="12">
        <f t="shared" si="291"/>
        <v>288.7558</v>
      </c>
      <c r="N4651" t="s">
        <v>6</v>
      </c>
      <c r="O4651" s="13">
        <v>12</v>
      </c>
      <c r="P4651">
        <v>5</v>
      </c>
      <c r="Q4651" t="b">
        <v>0</v>
      </c>
      <c r="R4651">
        <v>7</v>
      </c>
      <c r="S4651" t="s">
        <v>48</v>
      </c>
      <c r="T4651" t="s">
        <v>39</v>
      </c>
    </row>
    <row r="4652" spans="1:20">
      <c r="A4652" t="s">
        <v>8400</v>
      </c>
      <c r="B4652" s="11">
        <v>44979</v>
      </c>
      <c r="C4652" t="s">
        <v>8401</v>
      </c>
      <c r="D4652" t="s">
        <v>25</v>
      </c>
      <c r="E4652" t="s">
        <v>159</v>
      </c>
      <c r="F4652" s="12">
        <v>368.54</v>
      </c>
      <c r="G4652" s="13">
        <v>4</v>
      </c>
      <c r="H4652">
        <v>0</v>
      </c>
      <c r="I4652" s="12">
        <f t="shared" si="288"/>
        <v>0</v>
      </c>
      <c r="J4652" s="12">
        <f t="shared" si="289"/>
        <v>1474.16</v>
      </c>
      <c r="K4652" s="12">
        <f t="shared" si="290"/>
        <v>1474.16</v>
      </c>
      <c r="L4652" s="12">
        <v>15.15</v>
      </c>
      <c r="M4652" s="12">
        <f t="shared" si="291"/>
        <v>1489.31</v>
      </c>
      <c r="N4652" t="s">
        <v>18</v>
      </c>
      <c r="O4652" s="13">
        <v>5</v>
      </c>
      <c r="P4652">
        <v>5</v>
      </c>
      <c r="Q4652" t="b">
        <v>0</v>
      </c>
      <c r="R4652">
        <v>6</v>
      </c>
      <c r="S4652" t="s">
        <v>45</v>
      </c>
      <c r="T4652" t="s">
        <v>35</v>
      </c>
    </row>
    <row r="4653" spans="1:20">
      <c r="A4653" t="s">
        <v>8402</v>
      </c>
      <c r="B4653" s="11">
        <v>44979</v>
      </c>
      <c r="C4653" t="s">
        <v>8403</v>
      </c>
      <c r="D4653" t="s">
        <v>11</v>
      </c>
      <c r="E4653" t="s">
        <v>215</v>
      </c>
      <c r="F4653" s="12">
        <v>61.85</v>
      </c>
      <c r="G4653" s="13">
        <v>1</v>
      </c>
      <c r="H4653">
        <v>22.5</v>
      </c>
      <c r="I4653" s="12">
        <f t="shared" si="288"/>
        <v>13.91625</v>
      </c>
      <c r="J4653" s="12">
        <f t="shared" si="289"/>
        <v>61.85</v>
      </c>
      <c r="K4653" s="12">
        <f t="shared" si="290"/>
        <v>47.93375</v>
      </c>
      <c r="L4653" s="12">
        <v>12.06</v>
      </c>
      <c r="M4653" s="12">
        <f t="shared" si="291"/>
        <v>59.99375</v>
      </c>
      <c r="N4653" t="s">
        <v>18</v>
      </c>
      <c r="O4653" s="13">
        <v>3</v>
      </c>
      <c r="P4653">
        <v>4.5</v>
      </c>
      <c r="Q4653" t="b">
        <v>0</v>
      </c>
      <c r="R4653">
        <v>2</v>
      </c>
      <c r="S4653" t="s">
        <v>42</v>
      </c>
      <c r="T4653" t="s">
        <v>39</v>
      </c>
    </row>
    <row r="4654" spans="1:20">
      <c r="A4654" t="s">
        <v>8404</v>
      </c>
      <c r="B4654" s="11">
        <v>44979</v>
      </c>
      <c r="C4654" t="s">
        <v>8405</v>
      </c>
      <c r="D4654" t="s">
        <v>5</v>
      </c>
      <c r="E4654" t="s">
        <v>144</v>
      </c>
      <c r="F4654" s="12">
        <v>42.86</v>
      </c>
      <c r="G4654" s="13">
        <v>2</v>
      </c>
      <c r="H4654">
        <v>0</v>
      </c>
      <c r="I4654" s="12">
        <f t="shared" si="288"/>
        <v>0</v>
      </c>
      <c r="J4654" s="12">
        <f t="shared" si="289"/>
        <v>85.72</v>
      </c>
      <c r="K4654" s="12">
        <f t="shared" si="290"/>
        <v>85.72</v>
      </c>
      <c r="L4654" s="12">
        <v>19.12</v>
      </c>
      <c r="M4654" s="12">
        <f t="shared" si="291"/>
        <v>104.84</v>
      </c>
      <c r="N4654" t="s">
        <v>9</v>
      </c>
      <c r="O4654" s="13">
        <v>13</v>
      </c>
      <c r="P4654">
        <v>3.5</v>
      </c>
      <c r="Q4654" t="b">
        <v>0</v>
      </c>
      <c r="R4654">
        <v>15</v>
      </c>
      <c r="S4654" t="s">
        <v>44</v>
      </c>
      <c r="T4654" t="s">
        <v>35</v>
      </c>
    </row>
    <row r="4655" spans="1:20">
      <c r="A4655" t="s">
        <v>8406</v>
      </c>
      <c r="B4655" s="11">
        <v>44979</v>
      </c>
      <c r="C4655" t="s">
        <v>4555</v>
      </c>
      <c r="D4655" t="s">
        <v>17</v>
      </c>
      <c r="E4655" t="s">
        <v>78</v>
      </c>
      <c r="F4655" s="12">
        <v>148.58</v>
      </c>
      <c r="G4655" s="13">
        <v>1</v>
      </c>
      <c r="H4655">
        <v>0</v>
      </c>
      <c r="I4655" s="12">
        <f t="shared" si="288"/>
        <v>0</v>
      </c>
      <c r="J4655" s="12">
        <f t="shared" si="289"/>
        <v>148.58</v>
      </c>
      <c r="K4655" s="12">
        <f t="shared" si="290"/>
        <v>148.58</v>
      </c>
      <c r="L4655" s="12">
        <v>23.46</v>
      </c>
      <c r="M4655" s="12">
        <f t="shared" si="291"/>
        <v>172.04</v>
      </c>
      <c r="N4655" t="s">
        <v>6</v>
      </c>
      <c r="O4655" s="13">
        <v>24</v>
      </c>
      <c r="P4655">
        <v>3</v>
      </c>
      <c r="Q4655" t="b">
        <v>0</v>
      </c>
      <c r="R4655">
        <v>9</v>
      </c>
      <c r="S4655" t="s">
        <v>48</v>
      </c>
      <c r="T4655" t="s">
        <v>35</v>
      </c>
    </row>
    <row r="4656" spans="1:20">
      <c r="A4656" t="s">
        <v>8407</v>
      </c>
      <c r="B4656" s="11">
        <v>44979</v>
      </c>
      <c r="C4656" t="s">
        <v>8408</v>
      </c>
      <c r="D4656" t="s">
        <v>17</v>
      </c>
      <c r="E4656" t="s">
        <v>209</v>
      </c>
      <c r="F4656" s="12">
        <v>65.37</v>
      </c>
      <c r="G4656" s="13">
        <v>1</v>
      </c>
      <c r="H4656">
        <v>0</v>
      </c>
      <c r="I4656" s="12">
        <f t="shared" si="288"/>
        <v>0</v>
      </c>
      <c r="J4656" s="12">
        <f t="shared" si="289"/>
        <v>65.37</v>
      </c>
      <c r="K4656" s="12">
        <f t="shared" si="290"/>
        <v>65.37</v>
      </c>
      <c r="L4656" s="12">
        <v>20.85</v>
      </c>
      <c r="M4656" s="12">
        <f t="shared" si="291"/>
        <v>86.22</v>
      </c>
      <c r="N4656" t="s">
        <v>9</v>
      </c>
      <c r="O4656" s="13">
        <v>7</v>
      </c>
      <c r="P4656">
        <v>3.5</v>
      </c>
      <c r="Q4656" t="b">
        <v>1</v>
      </c>
      <c r="R4656">
        <v>8</v>
      </c>
      <c r="S4656" t="s">
        <v>48</v>
      </c>
      <c r="T4656" t="s">
        <v>39</v>
      </c>
    </row>
    <row r="4657" spans="1:20">
      <c r="A4657" t="s">
        <v>8409</v>
      </c>
      <c r="B4657" s="11">
        <v>44979</v>
      </c>
      <c r="C4657" t="s">
        <v>8410</v>
      </c>
      <c r="D4657" t="s">
        <v>11</v>
      </c>
      <c r="E4657" t="s">
        <v>151</v>
      </c>
      <c r="F4657" s="12">
        <v>51.37</v>
      </c>
      <c r="G4657" s="13">
        <v>4</v>
      </c>
      <c r="H4657">
        <v>0</v>
      </c>
      <c r="I4657" s="12">
        <f t="shared" si="288"/>
        <v>0</v>
      </c>
      <c r="J4657" s="12">
        <f t="shared" si="289"/>
        <v>205.48</v>
      </c>
      <c r="K4657" s="12">
        <f t="shared" si="290"/>
        <v>205.48</v>
      </c>
      <c r="L4657" s="12">
        <v>11.86</v>
      </c>
      <c r="M4657" s="12">
        <f t="shared" si="291"/>
        <v>217.34</v>
      </c>
      <c r="N4657" t="s">
        <v>18</v>
      </c>
      <c r="O4657" s="13">
        <v>4</v>
      </c>
      <c r="P4657">
        <v>4.5</v>
      </c>
      <c r="Q4657" t="b">
        <v>1</v>
      </c>
      <c r="R4657">
        <v>7</v>
      </c>
      <c r="S4657" t="s">
        <v>44</v>
      </c>
      <c r="T4657" t="s">
        <v>35</v>
      </c>
    </row>
    <row r="4658" spans="1:20">
      <c r="A4658" t="s">
        <v>8411</v>
      </c>
      <c r="B4658" s="11">
        <v>44979</v>
      </c>
      <c r="C4658" t="s">
        <v>8412</v>
      </c>
      <c r="D4658" t="s">
        <v>11</v>
      </c>
      <c r="E4658" t="s">
        <v>151</v>
      </c>
      <c r="F4658" s="12">
        <v>35.47</v>
      </c>
      <c r="G4658" s="13">
        <v>2</v>
      </c>
      <c r="H4658">
        <v>0</v>
      </c>
      <c r="I4658" s="12">
        <f t="shared" si="288"/>
        <v>0</v>
      </c>
      <c r="J4658" s="12">
        <f t="shared" si="289"/>
        <v>70.94</v>
      </c>
      <c r="K4658" s="12">
        <f t="shared" si="290"/>
        <v>70.94</v>
      </c>
      <c r="L4658" s="12">
        <v>10.08</v>
      </c>
      <c r="M4658" s="12">
        <f t="shared" si="291"/>
        <v>81.02</v>
      </c>
      <c r="N4658" t="s">
        <v>18</v>
      </c>
      <c r="O4658" s="13">
        <v>3</v>
      </c>
      <c r="P4658">
        <v>5</v>
      </c>
      <c r="Q4658" t="b">
        <v>0</v>
      </c>
      <c r="R4658">
        <v>4</v>
      </c>
      <c r="S4658" t="s">
        <v>48</v>
      </c>
      <c r="T4658" t="s">
        <v>35</v>
      </c>
    </row>
    <row r="4659" spans="1:20">
      <c r="A4659" t="s">
        <v>8413</v>
      </c>
      <c r="B4659" s="11">
        <v>44979</v>
      </c>
      <c r="C4659" t="s">
        <v>8414</v>
      </c>
      <c r="D4659" t="s">
        <v>17</v>
      </c>
      <c r="E4659" t="s">
        <v>139</v>
      </c>
      <c r="F4659" s="12">
        <v>54.5</v>
      </c>
      <c r="G4659" s="13">
        <v>3</v>
      </c>
      <c r="H4659">
        <v>0</v>
      </c>
      <c r="I4659" s="12">
        <f t="shared" si="288"/>
        <v>0</v>
      </c>
      <c r="J4659" s="12">
        <f t="shared" si="289"/>
        <v>163.5</v>
      </c>
      <c r="K4659" s="12">
        <f t="shared" si="290"/>
        <v>163.5</v>
      </c>
      <c r="L4659" s="12">
        <v>14.86</v>
      </c>
      <c r="M4659" s="12">
        <f t="shared" si="291"/>
        <v>178.36</v>
      </c>
      <c r="N4659" t="s">
        <v>9</v>
      </c>
      <c r="O4659" s="13">
        <v>7</v>
      </c>
      <c r="P4659">
        <v>5</v>
      </c>
      <c r="Q4659" t="b">
        <v>1</v>
      </c>
      <c r="R4659">
        <v>2</v>
      </c>
      <c r="S4659" t="s">
        <v>44</v>
      </c>
      <c r="T4659" t="s">
        <v>30</v>
      </c>
    </row>
    <row r="4660" spans="1:20">
      <c r="A4660" t="s">
        <v>8415</v>
      </c>
      <c r="B4660" s="11">
        <v>44979</v>
      </c>
      <c r="C4660" t="s">
        <v>5479</v>
      </c>
      <c r="D4660" t="s">
        <v>14</v>
      </c>
      <c r="E4660" t="s">
        <v>113</v>
      </c>
      <c r="F4660" s="12">
        <v>71.44</v>
      </c>
      <c r="G4660" s="13">
        <v>1</v>
      </c>
      <c r="H4660">
        <v>14.6</v>
      </c>
      <c r="I4660" s="12">
        <f t="shared" si="288"/>
        <v>10.43024</v>
      </c>
      <c r="J4660" s="12">
        <f t="shared" si="289"/>
        <v>71.44</v>
      </c>
      <c r="K4660" s="12">
        <f t="shared" si="290"/>
        <v>61.00976</v>
      </c>
      <c r="L4660" s="12">
        <v>10.45</v>
      </c>
      <c r="M4660" s="12">
        <f t="shared" si="291"/>
        <v>71.45976</v>
      </c>
      <c r="N4660" t="s">
        <v>18</v>
      </c>
      <c r="O4660" s="13">
        <v>6</v>
      </c>
      <c r="P4660">
        <v>5</v>
      </c>
      <c r="Q4660" t="b">
        <v>0</v>
      </c>
      <c r="R4660">
        <v>2</v>
      </c>
      <c r="S4660" t="s">
        <v>42</v>
      </c>
      <c r="T4660" t="s">
        <v>35</v>
      </c>
    </row>
    <row r="4661" spans="1:20">
      <c r="A4661" t="s">
        <v>8416</v>
      </c>
      <c r="B4661" s="11">
        <v>44979</v>
      </c>
      <c r="C4661" t="s">
        <v>8417</v>
      </c>
      <c r="D4661" t="s">
        <v>17</v>
      </c>
      <c r="E4661" t="s">
        <v>129</v>
      </c>
      <c r="F4661" s="12">
        <v>85.56</v>
      </c>
      <c r="G4661" s="13">
        <v>1</v>
      </c>
      <c r="H4661">
        <v>0</v>
      </c>
      <c r="I4661" s="12">
        <f t="shared" si="288"/>
        <v>0</v>
      </c>
      <c r="J4661" s="12">
        <f t="shared" si="289"/>
        <v>85.56</v>
      </c>
      <c r="K4661" s="12">
        <f t="shared" si="290"/>
        <v>85.56</v>
      </c>
      <c r="L4661" s="12">
        <v>15.23</v>
      </c>
      <c r="M4661" s="12">
        <f t="shared" si="291"/>
        <v>100.79</v>
      </c>
      <c r="N4661" t="s">
        <v>9</v>
      </c>
      <c r="O4661" s="13">
        <v>12</v>
      </c>
      <c r="P4661">
        <v>4</v>
      </c>
      <c r="Q4661" t="b">
        <v>0</v>
      </c>
      <c r="R4661">
        <v>1</v>
      </c>
      <c r="S4661" t="s">
        <v>46</v>
      </c>
      <c r="T4661" t="s">
        <v>37</v>
      </c>
    </row>
    <row r="4662" spans="1:20">
      <c r="A4662" t="s">
        <v>8418</v>
      </c>
      <c r="B4662" s="11">
        <v>44979</v>
      </c>
      <c r="C4662" t="s">
        <v>8419</v>
      </c>
      <c r="D4662" t="s">
        <v>11</v>
      </c>
      <c r="E4662" t="s">
        <v>91</v>
      </c>
      <c r="F4662" s="12">
        <v>92.58</v>
      </c>
      <c r="G4662" s="13">
        <v>1</v>
      </c>
      <c r="H4662">
        <v>15</v>
      </c>
      <c r="I4662" s="12">
        <f t="shared" si="288"/>
        <v>13.887</v>
      </c>
      <c r="J4662" s="12">
        <f t="shared" si="289"/>
        <v>92.58</v>
      </c>
      <c r="K4662" s="12">
        <f t="shared" si="290"/>
        <v>78.693</v>
      </c>
      <c r="L4662" s="12">
        <v>11.71</v>
      </c>
      <c r="M4662" s="12">
        <f t="shared" si="291"/>
        <v>90.403</v>
      </c>
      <c r="N4662" t="s">
        <v>18</v>
      </c>
      <c r="O4662" s="13">
        <v>2</v>
      </c>
      <c r="P4662">
        <v>4</v>
      </c>
      <c r="Q4662" t="b">
        <v>1</v>
      </c>
      <c r="R4662">
        <v>7</v>
      </c>
      <c r="S4662" t="s">
        <v>48</v>
      </c>
      <c r="T4662" t="s">
        <v>32</v>
      </c>
    </row>
    <row r="4663" spans="1:20">
      <c r="A4663" t="s">
        <v>8420</v>
      </c>
      <c r="B4663" s="11">
        <v>44980</v>
      </c>
      <c r="C4663" t="s">
        <v>8421</v>
      </c>
      <c r="D4663" t="s">
        <v>17</v>
      </c>
      <c r="E4663" t="s">
        <v>194</v>
      </c>
      <c r="F4663" s="12">
        <v>162.67</v>
      </c>
      <c r="G4663" s="13">
        <v>1</v>
      </c>
      <c r="H4663">
        <v>0</v>
      </c>
      <c r="I4663" s="12">
        <f t="shared" si="288"/>
        <v>0</v>
      </c>
      <c r="J4663" s="12">
        <f t="shared" si="289"/>
        <v>162.67</v>
      </c>
      <c r="K4663" s="12">
        <f t="shared" si="290"/>
        <v>162.67</v>
      </c>
      <c r="L4663" s="12">
        <v>15.51</v>
      </c>
      <c r="M4663" s="12">
        <f t="shared" si="291"/>
        <v>178.18</v>
      </c>
      <c r="N4663" t="s">
        <v>18</v>
      </c>
      <c r="O4663" s="13">
        <v>6</v>
      </c>
      <c r="P4663">
        <v>5</v>
      </c>
      <c r="Q4663" t="b">
        <v>0</v>
      </c>
      <c r="R4663">
        <v>3</v>
      </c>
      <c r="S4663" t="s">
        <v>42</v>
      </c>
      <c r="T4663" t="s">
        <v>35</v>
      </c>
    </row>
    <row r="4664" spans="1:20">
      <c r="A4664" t="s">
        <v>8422</v>
      </c>
      <c r="B4664" s="11">
        <v>44980</v>
      </c>
      <c r="C4664" t="s">
        <v>8423</v>
      </c>
      <c r="D4664" t="s">
        <v>14</v>
      </c>
      <c r="E4664" t="s">
        <v>103</v>
      </c>
      <c r="F4664" s="12">
        <v>70.3</v>
      </c>
      <c r="G4664" s="13">
        <v>1</v>
      </c>
      <c r="H4664">
        <v>0</v>
      </c>
      <c r="I4664" s="12">
        <f t="shared" si="288"/>
        <v>0</v>
      </c>
      <c r="J4664" s="12">
        <f t="shared" si="289"/>
        <v>70.3</v>
      </c>
      <c r="K4664" s="12">
        <f t="shared" si="290"/>
        <v>70.3</v>
      </c>
      <c r="L4664" s="12">
        <v>10.29</v>
      </c>
      <c r="M4664" s="12">
        <f t="shared" si="291"/>
        <v>80.59</v>
      </c>
      <c r="N4664" t="s">
        <v>18</v>
      </c>
      <c r="O4664" s="13">
        <v>2</v>
      </c>
      <c r="P4664">
        <v>5</v>
      </c>
      <c r="Q4664" t="b">
        <v>0</v>
      </c>
      <c r="R4664">
        <v>7</v>
      </c>
      <c r="S4664" t="s">
        <v>44</v>
      </c>
      <c r="T4664" t="s">
        <v>35</v>
      </c>
    </row>
    <row r="4665" spans="1:20">
      <c r="A4665" t="s">
        <v>8424</v>
      </c>
      <c r="B4665" s="11">
        <v>44980</v>
      </c>
      <c r="C4665" t="s">
        <v>397</v>
      </c>
      <c r="D4665" t="s">
        <v>25</v>
      </c>
      <c r="E4665" t="s">
        <v>602</v>
      </c>
      <c r="F4665" s="12">
        <v>158.55</v>
      </c>
      <c r="G4665" s="13">
        <v>2</v>
      </c>
      <c r="H4665">
        <v>14.2</v>
      </c>
      <c r="I4665" s="12">
        <f t="shared" si="288"/>
        <v>22.5141</v>
      </c>
      <c r="J4665" s="12">
        <f t="shared" si="289"/>
        <v>317.1</v>
      </c>
      <c r="K4665" s="12">
        <f t="shared" si="290"/>
        <v>294.5859</v>
      </c>
      <c r="L4665" s="12">
        <v>16.55</v>
      </c>
      <c r="M4665" s="12">
        <f t="shared" si="291"/>
        <v>311.1359</v>
      </c>
      <c r="N4665" t="s">
        <v>9</v>
      </c>
      <c r="O4665" s="13">
        <v>10</v>
      </c>
      <c r="P4665">
        <v>4.5</v>
      </c>
      <c r="Q4665" t="b">
        <v>0</v>
      </c>
      <c r="R4665">
        <v>10</v>
      </c>
      <c r="S4665" t="s">
        <v>42</v>
      </c>
      <c r="T4665" t="s">
        <v>35</v>
      </c>
    </row>
    <row r="4666" spans="1:20">
      <c r="A4666" t="s">
        <v>8425</v>
      </c>
      <c r="B4666" s="11">
        <v>44980</v>
      </c>
      <c r="C4666" t="s">
        <v>5615</v>
      </c>
      <c r="D4666" t="s">
        <v>5</v>
      </c>
      <c r="E4666" t="s">
        <v>156</v>
      </c>
      <c r="F4666" s="12">
        <v>107.77</v>
      </c>
      <c r="G4666" s="13">
        <v>1</v>
      </c>
      <c r="H4666">
        <v>6.1</v>
      </c>
      <c r="I4666" s="12">
        <f t="shared" si="288"/>
        <v>6.57397</v>
      </c>
      <c r="J4666" s="12">
        <f t="shared" si="289"/>
        <v>107.77</v>
      </c>
      <c r="K4666" s="12">
        <f t="shared" si="290"/>
        <v>101.19603</v>
      </c>
      <c r="L4666" s="12">
        <v>15.46</v>
      </c>
      <c r="M4666" s="12">
        <f t="shared" si="291"/>
        <v>116.65603</v>
      </c>
      <c r="N4666" t="s">
        <v>18</v>
      </c>
      <c r="O4666" s="13">
        <v>3</v>
      </c>
      <c r="P4666">
        <v>4.5</v>
      </c>
      <c r="Q4666" t="b">
        <v>0</v>
      </c>
      <c r="R4666">
        <v>4</v>
      </c>
      <c r="S4666" t="s">
        <v>45</v>
      </c>
      <c r="T4666" t="s">
        <v>39</v>
      </c>
    </row>
    <row r="4667" spans="1:20">
      <c r="A4667" t="s">
        <v>8426</v>
      </c>
      <c r="B4667" s="11">
        <v>44980</v>
      </c>
      <c r="C4667" t="s">
        <v>6541</v>
      </c>
      <c r="D4667" t="s">
        <v>25</v>
      </c>
      <c r="E4667" t="s">
        <v>264</v>
      </c>
      <c r="F4667" s="12">
        <v>244.45</v>
      </c>
      <c r="G4667" s="13">
        <v>3</v>
      </c>
      <c r="H4667">
        <v>0</v>
      </c>
      <c r="I4667" s="12">
        <f t="shared" si="288"/>
        <v>0</v>
      </c>
      <c r="J4667" s="12">
        <f t="shared" si="289"/>
        <v>733.35</v>
      </c>
      <c r="K4667" s="12">
        <f t="shared" si="290"/>
        <v>733.35</v>
      </c>
      <c r="L4667" s="12">
        <v>12.82</v>
      </c>
      <c r="M4667" s="12">
        <f t="shared" si="291"/>
        <v>746.17</v>
      </c>
      <c r="N4667" t="s">
        <v>18</v>
      </c>
      <c r="O4667" s="13">
        <v>7</v>
      </c>
      <c r="P4667">
        <v>5</v>
      </c>
      <c r="Q4667" t="b">
        <v>0</v>
      </c>
      <c r="R4667">
        <v>4</v>
      </c>
      <c r="S4667" t="s">
        <v>48</v>
      </c>
      <c r="T4667" t="s">
        <v>35</v>
      </c>
    </row>
    <row r="4668" spans="1:20">
      <c r="A4668" t="s">
        <v>8427</v>
      </c>
      <c r="B4668" s="11">
        <v>44980</v>
      </c>
      <c r="C4668" t="s">
        <v>8428</v>
      </c>
      <c r="D4668" t="s">
        <v>17</v>
      </c>
      <c r="E4668" t="s">
        <v>139</v>
      </c>
      <c r="F4668" s="12">
        <v>140.65</v>
      </c>
      <c r="G4668" s="13">
        <v>1</v>
      </c>
      <c r="H4668">
        <v>0</v>
      </c>
      <c r="I4668" s="12">
        <f t="shared" si="288"/>
        <v>0</v>
      </c>
      <c r="J4668" s="12">
        <f t="shared" si="289"/>
        <v>140.65</v>
      </c>
      <c r="K4668" s="12">
        <f t="shared" si="290"/>
        <v>140.65</v>
      </c>
      <c r="L4668" s="12">
        <v>12.2</v>
      </c>
      <c r="M4668" s="12">
        <f t="shared" si="291"/>
        <v>152.85</v>
      </c>
      <c r="N4668" t="s">
        <v>18</v>
      </c>
      <c r="O4668" s="13">
        <v>6</v>
      </c>
      <c r="P4668">
        <v>4</v>
      </c>
      <c r="Q4668" t="b">
        <v>0</v>
      </c>
      <c r="R4668">
        <v>4</v>
      </c>
      <c r="S4668" t="s">
        <v>48</v>
      </c>
      <c r="T4668" t="s">
        <v>39</v>
      </c>
    </row>
    <row r="4669" spans="1:20">
      <c r="A4669" t="s">
        <v>8429</v>
      </c>
      <c r="B4669" s="11">
        <v>44981</v>
      </c>
      <c r="C4669" t="s">
        <v>8430</v>
      </c>
      <c r="D4669" t="s">
        <v>11</v>
      </c>
      <c r="E4669" t="s">
        <v>400</v>
      </c>
      <c r="F4669" s="12">
        <v>71.2</v>
      </c>
      <c r="G4669" s="13">
        <v>1</v>
      </c>
      <c r="H4669">
        <v>0</v>
      </c>
      <c r="I4669" s="12">
        <f t="shared" si="288"/>
        <v>0</v>
      </c>
      <c r="J4669" s="12">
        <f t="shared" si="289"/>
        <v>71.2</v>
      </c>
      <c r="K4669" s="12">
        <f t="shared" si="290"/>
        <v>71.2</v>
      </c>
      <c r="L4669" s="12">
        <v>14.17</v>
      </c>
      <c r="M4669" s="12">
        <f t="shared" si="291"/>
        <v>85.37</v>
      </c>
      <c r="N4669" t="s">
        <v>18</v>
      </c>
      <c r="O4669" s="13">
        <v>2</v>
      </c>
      <c r="P4669">
        <v>5</v>
      </c>
      <c r="Q4669" t="b">
        <v>0</v>
      </c>
      <c r="R4669">
        <v>9</v>
      </c>
      <c r="S4669" t="s">
        <v>45</v>
      </c>
      <c r="T4669" t="s">
        <v>30</v>
      </c>
    </row>
    <row r="4670" spans="1:20">
      <c r="A4670" t="s">
        <v>8431</v>
      </c>
      <c r="B4670" s="11">
        <v>44981</v>
      </c>
      <c r="C4670" t="s">
        <v>2395</v>
      </c>
      <c r="D4670" t="s">
        <v>11</v>
      </c>
      <c r="E4670" t="s">
        <v>91</v>
      </c>
      <c r="F4670" s="12">
        <v>70.28</v>
      </c>
      <c r="G4670" s="13">
        <v>1</v>
      </c>
      <c r="H4670">
        <v>11.3</v>
      </c>
      <c r="I4670" s="12">
        <f t="shared" si="288"/>
        <v>7.94164</v>
      </c>
      <c r="J4670" s="12">
        <f t="shared" si="289"/>
        <v>70.28</v>
      </c>
      <c r="K4670" s="12">
        <f t="shared" si="290"/>
        <v>62.33836</v>
      </c>
      <c r="L4670" s="12">
        <v>20.06</v>
      </c>
      <c r="M4670" s="12">
        <f t="shared" si="291"/>
        <v>82.39836</v>
      </c>
      <c r="N4670" t="s">
        <v>9</v>
      </c>
      <c r="O4670" s="13">
        <v>9</v>
      </c>
      <c r="P4670">
        <v>4.5</v>
      </c>
      <c r="Q4670" t="b">
        <v>0</v>
      </c>
      <c r="R4670">
        <v>7</v>
      </c>
      <c r="S4670" t="s">
        <v>44</v>
      </c>
      <c r="T4670" t="s">
        <v>39</v>
      </c>
    </row>
    <row r="4671" spans="1:20">
      <c r="A4671" t="s">
        <v>8432</v>
      </c>
      <c r="B4671" s="11">
        <v>44981</v>
      </c>
      <c r="C4671" t="s">
        <v>8433</v>
      </c>
      <c r="D4671" t="s">
        <v>25</v>
      </c>
      <c r="E4671" t="s">
        <v>159</v>
      </c>
      <c r="F4671" s="12">
        <v>102.63</v>
      </c>
      <c r="G4671" s="13">
        <v>1</v>
      </c>
      <c r="H4671">
        <v>0</v>
      </c>
      <c r="I4671" s="12">
        <f t="shared" si="288"/>
        <v>0</v>
      </c>
      <c r="J4671" s="12">
        <f t="shared" si="289"/>
        <v>102.63</v>
      </c>
      <c r="K4671" s="12">
        <f t="shared" si="290"/>
        <v>102.63</v>
      </c>
      <c r="L4671" s="12">
        <v>13.79</v>
      </c>
      <c r="M4671" s="12">
        <f t="shared" si="291"/>
        <v>116.42</v>
      </c>
      <c r="N4671" t="s">
        <v>18</v>
      </c>
      <c r="O4671" s="13">
        <v>2</v>
      </c>
      <c r="P4671">
        <v>5</v>
      </c>
      <c r="Q4671" t="b">
        <v>0</v>
      </c>
      <c r="R4671">
        <v>5</v>
      </c>
      <c r="S4671" t="s">
        <v>43</v>
      </c>
      <c r="T4671" t="s">
        <v>37</v>
      </c>
    </row>
    <row r="4672" spans="1:20">
      <c r="A4672" t="s">
        <v>8434</v>
      </c>
      <c r="B4672" s="11">
        <v>44981</v>
      </c>
      <c r="C4672" t="s">
        <v>5756</v>
      </c>
      <c r="D4672" t="s">
        <v>17</v>
      </c>
      <c r="E4672" t="s">
        <v>209</v>
      </c>
      <c r="F4672" s="12">
        <v>171.46</v>
      </c>
      <c r="G4672" s="13">
        <v>1</v>
      </c>
      <c r="H4672">
        <v>16</v>
      </c>
      <c r="I4672" s="12">
        <f t="shared" si="288"/>
        <v>27.4336</v>
      </c>
      <c r="J4672" s="12">
        <f t="shared" si="289"/>
        <v>171.46</v>
      </c>
      <c r="K4672" s="12">
        <f t="shared" si="290"/>
        <v>144.0264</v>
      </c>
      <c r="L4672" s="12">
        <v>14.88</v>
      </c>
      <c r="M4672" s="12">
        <f t="shared" si="291"/>
        <v>158.9064</v>
      </c>
      <c r="N4672" t="s">
        <v>18</v>
      </c>
      <c r="O4672" s="13">
        <v>2</v>
      </c>
      <c r="P4672">
        <v>5</v>
      </c>
      <c r="Q4672" t="b">
        <v>0</v>
      </c>
      <c r="R4672">
        <v>5</v>
      </c>
      <c r="S4672" t="s">
        <v>44</v>
      </c>
      <c r="T4672" t="s">
        <v>35</v>
      </c>
    </row>
    <row r="4673" spans="1:20">
      <c r="A4673" t="s">
        <v>8435</v>
      </c>
      <c r="B4673" s="11">
        <v>44981</v>
      </c>
      <c r="C4673" t="s">
        <v>8436</v>
      </c>
      <c r="D4673" t="s">
        <v>23</v>
      </c>
      <c r="E4673" t="s">
        <v>496</v>
      </c>
      <c r="F4673" s="12">
        <v>39.32</v>
      </c>
      <c r="G4673" s="13">
        <v>2</v>
      </c>
      <c r="H4673">
        <v>0</v>
      </c>
      <c r="I4673" s="12">
        <f t="shared" si="288"/>
        <v>0</v>
      </c>
      <c r="J4673" s="12">
        <f t="shared" si="289"/>
        <v>78.64</v>
      </c>
      <c r="K4673" s="12">
        <f t="shared" si="290"/>
        <v>78.64</v>
      </c>
      <c r="L4673" s="12">
        <v>23.16</v>
      </c>
      <c r="M4673" s="12">
        <f t="shared" si="291"/>
        <v>101.8</v>
      </c>
      <c r="N4673" t="s">
        <v>6</v>
      </c>
      <c r="O4673" s="13">
        <v>13</v>
      </c>
      <c r="P4673">
        <v>3</v>
      </c>
      <c r="Q4673" t="b">
        <v>0</v>
      </c>
      <c r="R4673">
        <v>2</v>
      </c>
      <c r="S4673" t="s">
        <v>48</v>
      </c>
      <c r="T4673" t="s">
        <v>35</v>
      </c>
    </row>
    <row r="4674" spans="1:20">
      <c r="A4674" t="s">
        <v>8437</v>
      </c>
      <c r="B4674" s="11">
        <v>44981</v>
      </c>
      <c r="C4674" t="s">
        <v>8438</v>
      </c>
      <c r="D4674" t="s">
        <v>17</v>
      </c>
      <c r="E4674" t="s">
        <v>209</v>
      </c>
      <c r="F4674" s="12">
        <v>164.61</v>
      </c>
      <c r="G4674" s="13">
        <v>2</v>
      </c>
      <c r="H4674">
        <v>0</v>
      </c>
      <c r="I4674" s="12">
        <f t="shared" si="288"/>
        <v>0</v>
      </c>
      <c r="J4674" s="12">
        <f t="shared" si="289"/>
        <v>329.22</v>
      </c>
      <c r="K4674" s="12">
        <f t="shared" si="290"/>
        <v>329.22</v>
      </c>
      <c r="L4674" s="12">
        <v>22.43</v>
      </c>
      <c r="M4674" s="12">
        <f t="shared" si="291"/>
        <v>351.65</v>
      </c>
      <c r="N4674" t="s">
        <v>9</v>
      </c>
      <c r="O4674" s="13">
        <v>8</v>
      </c>
      <c r="P4674">
        <v>3.5</v>
      </c>
      <c r="Q4674" t="b">
        <v>0</v>
      </c>
      <c r="R4674">
        <v>9</v>
      </c>
      <c r="S4674" t="s">
        <v>42</v>
      </c>
      <c r="T4674" t="s">
        <v>39</v>
      </c>
    </row>
    <row r="4675" spans="1:20">
      <c r="A4675" t="s">
        <v>8439</v>
      </c>
      <c r="B4675" s="11">
        <v>44981</v>
      </c>
      <c r="C4675" t="s">
        <v>8440</v>
      </c>
      <c r="D4675" t="s">
        <v>25</v>
      </c>
      <c r="E4675" t="s">
        <v>72</v>
      </c>
      <c r="F4675" s="12">
        <v>178.62</v>
      </c>
      <c r="G4675" s="13">
        <v>1</v>
      </c>
      <c r="H4675">
        <v>0</v>
      </c>
      <c r="I4675" s="12">
        <f t="shared" ref="I4675:I4738" si="292">H4675*F4675/100</f>
        <v>0</v>
      </c>
      <c r="J4675" s="12">
        <f t="shared" ref="J4675:J4738" si="293">G4675*F4675</f>
        <v>178.62</v>
      </c>
      <c r="K4675" s="12">
        <f t="shared" ref="K4675:K4738" si="294">J4675-I4675</f>
        <v>178.62</v>
      </c>
      <c r="L4675" s="12">
        <v>15.6</v>
      </c>
      <c r="M4675" s="12">
        <f t="shared" ref="M4675:M4738" si="295">K4675+L4675</f>
        <v>194.22</v>
      </c>
      <c r="N4675" t="s">
        <v>9</v>
      </c>
      <c r="O4675" s="13">
        <v>6</v>
      </c>
      <c r="P4675">
        <v>4.5</v>
      </c>
      <c r="Q4675" t="b">
        <v>0</v>
      </c>
      <c r="R4675">
        <v>8</v>
      </c>
      <c r="S4675" t="s">
        <v>44</v>
      </c>
      <c r="T4675" t="s">
        <v>35</v>
      </c>
    </row>
    <row r="4676" spans="1:20">
      <c r="A4676" t="s">
        <v>8441</v>
      </c>
      <c r="B4676" s="11">
        <v>44981</v>
      </c>
      <c r="C4676" t="s">
        <v>81</v>
      </c>
      <c r="D4676" t="s">
        <v>11</v>
      </c>
      <c r="E4676" t="s">
        <v>204</v>
      </c>
      <c r="F4676" s="12">
        <v>31.57</v>
      </c>
      <c r="G4676" s="13">
        <v>1</v>
      </c>
      <c r="H4676">
        <v>0</v>
      </c>
      <c r="I4676" s="12">
        <f t="shared" si="292"/>
        <v>0</v>
      </c>
      <c r="J4676" s="12">
        <f t="shared" si="293"/>
        <v>31.57</v>
      </c>
      <c r="K4676" s="12">
        <f t="shared" si="294"/>
        <v>31.57</v>
      </c>
      <c r="L4676" s="12">
        <v>14.1</v>
      </c>
      <c r="M4676" s="12">
        <f t="shared" si="295"/>
        <v>45.67</v>
      </c>
      <c r="N4676" t="s">
        <v>18</v>
      </c>
      <c r="O4676" s="13">
        <v>7</v>
      </c>
      <c r="P4676">
        <v>5</v>
      </c>
      <c r="Q4676" t="b">
        <v>0</v>
      </c>
      <c r="R4676">
        <v>7</v>
      </c>
      <c r="S4676" t="s">
        <v>45</v>
      </c>
      <c r="T4676" t="s">
        <v>32</v>
      </c>
    </row>
    <row r="4677" spans="1:20">
      <c r="A4677" t="s">
        <v>8442</v>
      </c>
      <c r="B4677" s="11">
        <v>44981</v>
      </c>
      <c r="C4677" t="s">
        <v>864</v>
      </c>
      <c r="D4677" t="s">
        <v>14</v>
      </c>
      <c r="E4677" t="s">
        <v>162</v>
      </c>
      <c r="F4677" s="12">
        <v>189.08</v>
      </c>
      <c r="G4677" s="13">
        <v>3</v>
      </c>
      <c r="H4677">
        <v>0</v>
      </c>
      <c r="I4677" s="12">
        <f t="shared" si="292"/>
        <v>0</v>
      </c>
      <c r="J4677" s="12">
        <f t="shared" si="293"/>
        <v>567.24</v>
      </c>
      <c r="K4677" s="12">
        <f t="shared" si="294"/>
        <v>567.24</v>
      </c>
      <c r="L4677" s="12">
        <v>10.84</v>
      </c>
      <c r="M4677" s="12">
        <f t="shared" si="295"/>
        <v>578.08</v>
      </c>
      <c r="N4677" t="s">
        <v>18</v>
      </c>
      <c r="O4677" s="13">
        <v>6</v>
      </c>
      <c r="P4677">
        <v>4.5</v>
      </c>
      <c r="Q4677" t="b">
        <v>0</v>
      </c>
      <c r="R4677">
        <v>9</v>
      </c>
      <c r="S4677" t="s">
        <v>48</v>
      </c>
      <c r="T4677" t="s">
        <v>39</v>
      </c>
    </row>
    <row r="4678" spans="1:20">
      <c r="A4678" t="s">
        <v>8443</v>
      </c>
      <c r="B4678" s="11">
        <v>44981</v>
      </c>
      <c r="C4678" t="s">
        <v>8444</v>
      </c>
      <c r="D4678" t="s">
        <v>11</v>
      </c>
      <c r="E4678" t="s">
        <v>400</v>
      </c>
      <c r="F4678" s="12">
        <v>83.04</v>
      </c>
      <c r="G4678" s="13">
        <v>1</v>
      </c>
      <c r="H4678">
        <v>14.6</v>
      </c>
      <c r="I4678" s="12">
        <f t="shared" si="292"/>
        <v>12.12384</v>
      </c>
      <c r="J4678" s="12">
        <f t="shared" si="293"/>
        <v>83.04</v>
      </c>
      <c r="K4678" s="12">
        <f t="shared" si="294"/>
        <v>70.91616</v>
      </c>
      <c r="L4678" s="12">
        <v>14.35</v>
      </c>
      <c r="M4678" s="12">
        <f t="shared" si="295"/>
        <v>85.26616</v>
      </c>
      <c r="N4678" t="s">
        <v>9</v>
      </c>
      <c r="O4678" s="13">
        <v>7</v>
      </c>
      <c r="P4678">
        <v>5</v>
      </c>
      <c r="Q4678" t="b">
        <v>0</v>
      </c>
      <c r="R4678">
        <v>6</v>
      </c>
      <c r="S4678" t="s">
        <v>44</v>
      </c>
      <c r="T4678" t="s">
        <v>35</v>
      </c>
    </row>
    <row r="4679" spans="1:20">
      <c r="A4679" t="s">
        <v>8445</v>
      </c>
      <c r="B4679" s="11">
        <v>44981</v>
      </c>
      <c r="C4679" t="s">
        <v>8446</v>
      </c>
      <c r="D4679" t="s">
        <v>17</v>
      </c>
      <c r="E4679" t="s">
        <v>194</v>
      </c>
      <c r="F4679" s="12">
        <v>81.6</v>
      </c>
      <c r="G4679" s="13">
        <v>5</v>
      </c>
      <c r="H4679">
        <v>16.6</v>
      </c>
      <c r="I4679" s="12">
        <f t="shared" si="292"/>
        <v>13.5456</v>
      </c>
      <c r="J4679" s="12">
        <f t="shared" si="293"/>
        <v>408</v>
      </c>
      <c r="K4679" s="12">
        <f t="shared" si="294"/>
        <v>394.4544</v>
      </c>
      <c r="L4679" s="12">
        <v>10.57</v>
      </c>
      <c r="M4679" s="12">
        <f t="shared" si="295"/>
        <v>405.0244</v>
      </c>
      <c r="N4679" t="s">
        <v>18</v>
      </c>
      <c r="O4679" s="13">
        <v>5</v>
      </c>
      <c r="P4679">
        <v>4.5</v>
      </c>
      <c r="Q4679" t="b">
        <v>0</v>
      </c>
      <c r="R4679">
        <v>6</v>
      </c>
      <c r="S4679" t="s">
        <v>43</v>
      </c>
      <c r="T4679" t="s">
        <v>35</v>
      </c>
    </row>
    <row r="4680" spans="1:20">
      <c r="A4680" t="s">
        <v>8447</v>
      </c>
      <c r="B4680" s="11">
        <v>44981</v>
      </c>
      <c r="C4680" t="s">
        <v>8448</v>
      </c>
      <c r="D4680" t="s">
        <v>25</v>
      </c>
      <c r="E4680" t="s">
        <v>264</v>
      </c>
      <c r="F4680" s="12">
        <v>171.56</v>
      </c>
      <c r="G4680" s="13">
        <v>5</v>
      </c>
      <c r="H4680">
        <v>0</v>
      </c>
      <c r="I4680" s="12">
        <f t="shared" si="292"/>
        <v>0</v>
      </c>
      <c r="J4680" s="12">
        <f t="shared" si="293"/>
        <v>857.8</v>
      </c>
      <c r="K4680" s="12">
        <f t="shared" si="294"/>
        <v>857.8</v>
      </c>
      <c r="L4680" s="12">
        <v>9.27</v>
      </c>
      <c r="M4680" s="12">
        <f t="shared" si="295"/>
        <v>867.07</v>
      </c>
      <c r="N4680" t="s">
        <v>18</v>
      </c>
      <c r="O4680" s="13">
        <v>7</v>
      </c>
      <c r="P4680">
        <v>5</v>
      </c>
      <c r="Q4680" t="b">
        <v>0</v>
      </c>
      <c r="R4680">
        <v>5</v>
      </c>
      <c r="S4680" t="s">
        <v>42</v>
      </c>
      <c r="T4680" t="s">
        <v>35</v>
      </c>
    </row>
    <row r="4681" spans="1:20">
      <c r="A4681" t="s">
        <v>8449</v>
      </c>
      <c r="B4681" s="11">
        <v>44981</v>
      </c>
      <c r="C4681" t="s">
        <v>8450</v>
      </c>
      <c r="D4681" t="s">
        <v>8</v>
      </c>
      <c r="E4681" t="s">
        <v>565</v>
      </c>
      <c r="F4681" s="12">
        <v>50.31</v>
      </c>
      <c r="G4681" s="13">
        <v>1</v>
      </c>
      <c r="H4681">
        <v>0</v>
      </c>
      <c r="I4681" s="12">
        <f t="shared" si="292"/>
        <v>0</v>
      </c>
      <c r="J4681" s="12">
        <f t="shared" si="293"/>
        <v>50.31</v>
      </c>
      <c r="K4681" s="12">
        <f t="shared" si="294"/>
        <v>50.31</v>
      </c>
      <c r="L4681" s="12">
        <v>25.87</v>
      </c>
      <c r="M4681" s="12">
        <f t="shared" si="295"/>
        <v>76.18</v>
      </c>
      <c r="N4681" t="s">
        <v>15</v>
      </c>
      <c r="O4681" s="13">
        <v>10</v>
      </c>
      <c r="P4681">
        <v>4.5</v>
      </c>
      <c r="Q4681" t="b">
        <v>0</v>
      </c>
      <c r="R4681">
        <v>5</v>
      </c>
      <c r="S4681" t="s">
        <v>46</v>
      </c>
      <c r="T4681" t="s">
        <v>35</v>
      </c>
    </row>
    <row r="4682" spans="1:20">
      <c r="A4682" t="s">
        <v>8451</v>
      </c>
      <c r="B4682" s="11">
        <v>44981</v>
      </c>
      <c r="C4682" t="s">
        <v>8367</v>
      </c>
      <c r="D4682" t="s">
        <v>17</v>
      </c>
      <c r="E4682" t="s">
        <v>194</v>
      </c>
      <c r="F4682" s="12">
        <v>87.74</v>
      </c>
      <c r="G4682" s="13">
        <v>1</v>
      </c>
      <c r="H4682">
        <v>0</v>
      </c>
      <c r="I4682" s="12">
        <f t="shared" si="292"/>
        <v>0</v>
      </c>
      <c r="J4682" s="12">
        <f t="shared" si="293"/>
        <v>87.74</v>
      </c>
      <c r="K4682" s="12">
        <f t="shared" si="294"/>
        <v>87.74</v>
      </c>
      <c r="L4682" s="12">
        <v>14.32</v>
      </c>
      <c r="M4682" s="12">
        <f t="shared" si="295"/>
        <v>102.06</v>
      </c>
      <c r="N4682" t="s">
        <v>18</v>
      </c>
      <c r="O4682" s="13">
        <v>3</v>
      </c>
      <c r="P4682">
        <v>4.5</v>
      </c>
      <c r="Q4682" t="b">
        <v>1</v>
      </c>
      <c r="R4682">
        <v>5</v>
      </c>
      <c r="S4682" t="s">
        <v>45</v>
      </c>
      <c r="T4682" t="s">
        <v>39</v>
      </c>
    </row>
    <row r="4683" spans="1:20">
      <c r="A4683" t="s">
        <v>8452</v>
      </c>
      <c r="B4683" s="11">
        <v>44982</v>
      </c>
      <c r="C4683" t="s">
        <v>8453</v>
      </c>
      <c r="D4683" t="s">
        <v>11</v>
      </c>
      <c r="E4683" t="s">
        <v>204</v>
      </c>
      <c r="F4683" s="12">
        <v>40.27</v>
      </c>
      <c r="G4683" s="13">
        <v>1</v>
      </c>
      <c r="H4683">
        <v>0</v>
      </c>
      <c r="I4683" s="12">
        <f t="shared" si="292"/>
        <v>0</v>
      </c>
      <c r="J4683" s="12">
        <f t="shared" si="293"/>
        <v>40.27</v>
      </c>
      <c r="K4683" s="12">
        <f t="shared" si="294"/>
        <v>40.27</v>
      </c>
      <c r="L4683" s="12">
        <v>8.41</v>
      </c>
      <c r="M4683" s="12">
        <f t="shared" si="295"/>
        <v>48.68</v>
      </c>
      <c r="N4683" t="s">
        <v>18</v>
      </c>
      <c r="O4683" s="13">
        <v>2</v>
      </c>
      <c r="P4683">
        <v>3.5</v>
      </c>
      <c r="Q4683" t="b">
        <v>0</v>
      </c>
      <c r="R4683">
        <v>12</v>
      </c>
      <c r="S4683" t="s">
        <v>43</v>
      </c>
      <c r="T4683" t="s">
        <v>35</v>
      </c>
    </row>
    <row r="4684" spans="1:20">
      <c r="A4684" t="s">
        <v>8454</v>
      </c>
      <c r="B4684" s="11">
        <v>44982</v>
      </c>
      <c r="C4684" t="s">
        <v>8455</v>
      </c>
      <c r="D4684" t="s">
        <v>23</v>
      </c>
      <c r="E4684" t="s">
        <v>496</v>
      </c>
      <c r="F4684" s="12">
        <v>45.4</v>
      </c>
      <c r="G4684" s="13">
        <v>1</v>
      </c>
      <c r="H4684">
        <v>0</v>
      </c>
      <c r="I4684" s="12">
        <f t="shared" si="292"/>
        <v>0</v>
      </c>
      <c r="J4684" s="12">
        <f t="shared" si="293"/>
        <v>45.4</v>
      </c>
      <c r="K4684" s="12">
        <f t="shared" si="294"/>
        <v>45.4</v>
      </c>
      <c r="L4684" s="12">
        <v>8.89</v>
      </c>
      <c r="M4684" s="12">
        <f t="shared" si="295"/>
        <v>54.29</v>
      </c>
      <c r="N4684" t="s">
        <v>18</v>
      </c>
      <c r="O4684" s="13">
        <v>3</v>
      </c>
      <c r="P4684">
        <v>4</v>
      </c>
      <c r="Q4684" t="b">
        <v>0</v>
      </c>
      <c r="R4684">
        <v>6</v>
      </c>
      <c r="S4684" t="s">
        <v>48</v>
      </c>
      <c r="T4684" t="s">
        <v>35</v>
      </c>
    </row>
    <row r="4685" spans="1:20">
      <c r="A4685" t="s">
        <v>8456</v>
      </c>
      <c r="B4685" s="11">
        <v>44982</v>
      </c>
      <c r="C4685" t="s">
        <v>8457</v>
      </c>
      <c r="D4685" t="s">
        <v>17</v>
      </c>
      <c r="E4685" t="s">
        <v>209</v>
      </c>
      <c r="F4685" s="12">
        <v>92.16</v>
      </c>
      <c r="G4685" s="13">
        <v>1</v>
      </c>
      <c r="H4685">
        <v>0</v>
      </c>
      <c r="I4685" s="12">
        <f t="shared" si="292"/>
        <v>0</v>
      </c>
      <c r="J4685" s="12">
        <f t="shared" si="293"/>
        <v>92.16</v>
      </c>
      <c r="K4685" s="12">
        <f t="shared" si="294"/>
        <v>92.16</v>
      </c>
      <c r="L4685" s="12">
        <v>15.32</v>
      </c>
      <c r="M4685" s="12">
        <f t="shared" si="295"/>
        <v>107.48</v>
      </c>
      <c r="N4685" t="s">
        <v>9</v>
      </c>
      <c r="O4685" s="13">
        <v>12</v>
      </c>
      <c r="P4685">
        <v>4.5</v>
      </c>
      <c r="Q4685" t="b">
        <v>0</v>
      </c>
      <c r="R4685">
        <v>10</v>
      </c>
      <c r="S4685" t="s">
        <v>44</v>
      </c>
      <c r="T4685" t="s">
        <v>39</v>
      </c>
    </row>
    <row r="4686" spans="1:20">
      <c r="A4686" t="s">
        <v>8458</v>
      </c>
      <c r="B4686" s="11">
        <v>44982</v>
      </c>
      <c r="C4686" t="s">
        <v>6605</v>
      </c>
      <c r="D4686" t="s">
        <v>11</v>
      </c>
      <c r="E4686" t="s">
        <v>151</v>
      </c>
      <c r="F4686" s="12">
        <v>32.01</v>
      </c>
      <c r="G4686" s="13">
        <v>1</v>
      </c>
      <c r="H4686">
        <v>0</v>
      </c>
      <c r="I4686" s="12">
        <f t="shared" si="292"/>
        <v>0</v>
      </c>
      <c r="J4686" s="12">
        <f t="shared" si="293"/>
        <v>32.01</v>
      </c>
      <c r="K4686" s="12">
        <f t="shared" si="294"/>
        <v>32.01</v>
      </c>
      <c r="L4686" s="12">
        <v>20.21</v>
      </c>
      <c r="M4686" s="12">
        <f t="shared" si="295"/>
        <v>52.22</v>
      </c>
      <c r="N4686" t="s">
        <v>9</v>
      </c>
      <c r="O4686" s="13">
        <v>13</v>
      </c>
      <c r="P4686">
        <v>5</v>
      </c>
      <c r="Q4686" t="b">
        <v>0</v>
      </c>
      <c r="R4686">
        <v>1</v>
      </c>
      <c r="S4686" t="s">
        <v>43</v>
      </c>
      <c r="T4686" t="s">
        <v>35</v>
      </c>
    </row>
    <row r="4687" spans="1:20">
      <c r="A4687" t="s">
        <v>8459</v>
      </c>
      <c r="B4687" s="11">
        <v>44982</v>
      </c>
      <c r="C4687" t="s">
        <v>8460</v>
      </c>
      <c r="D4687" t="s">
        <v>25</v>
      </c>
      <c r="E4687" t="s">
        <v>87</v>
      </c>
      <c r="F4687" s="12">
        <v>281.64</v>
      </c>
      <c r="G4687" s="13">
        <v>3</v>
      </c>
      <c r="H4687">
        <v>24.6</v>
      </c>
      <c r="I4687" s="12">
        <f t="shared" si="292"/>
        <v>69.28344</v>
      </c>
      <c r="J4687" s="12">
        <f t="shared" si="293"/>
        <v>844.92</v>
      </c>
      <c r="K4687" s="12">
        <f t="shared" si="294"/>
        <v>775.63656</v>
      </c>
      <c r="L4687" s="12">
        <v>14.24</v>
      </c>
      <c r="M4687" s="12">
        <f t="shared" si="295"/>
        <v>789.87656</v>
      </c>
      <c r="N4687" t="s">
        <v>18</v>
      </c>
      <c r="O4687" s="13">
        <v>4</v>
      </c>
      <c r="P4687">
        <v>5</v>
      </c>
      <c r="Q4687" t="b">
        <v>0</v>
      </c>
      <c r="R4687">
        <v>2</v>
      </c>
      <c r="S4687" t="s">
        <v>44</v>
      </c>
      <c r="T4687" t="s">
        <v>37</v>
      </c>
    </row>
    <row r="4688" spans="1:20">
      <c r="A4688" t="s">
        <v>8461</v>
      </c>
      <c r="B4688" s="11">
        <v>44982</v>
      </c>
      <c r="C4688" t="s">
        <v>8462</v>
      </c>
      <c r="D4688" t="s">
        <v>17</v>
      </c>
      <c r="E4688" t="s">
        <v>194</v>
      </c>
      <c r="F4688" s="12">
        <v>114.05</v>
      </c>
      <c r="G4688" s="13">
        <v>2</v>
      </c>
      <c r="H4688">
        <v>0</v>
      </c>
      <c r="I4688" s="12">
        <f t="shared" si="292"/>
        <v>0</v>
      </c>
      <c r="J4688" s="12">
        <f t="shared" si="293"/>
        <v>228.1</v>
      </c>
      <c r="K4688" s="12">
        <f t="shared" si="294"/>
        <v>228.1</v>
      </c>
      <c r="L4688" s="12">
        <v>11.12</v>
      </c>
      <c r="M4688" s="12">
        <f t="shared" si="295"/>
        <v>239.22</v>
      </c>
      <c r="N4688" t="s">
        <v>18</v>
      </c>
      <c r="O4688" s="13">
        <v>5</v>
      </c>
      <c r="P4688">
        <v>4</v>
      </c>
      <c r="Q4688" t="b">
        <v>0</v>
      </c>
      <c r="R4688">
        <v>10</v>
      </c>
      <c r="S4688" t="s">
        <v>44</v>
      </c>
      <c r="T4688" t="s">
        <v>30</v>
      </c>
    </row>
    <row r="4689" spans="1:20">
      <c r="A4689" t="s">
        <v>8463</v>
      </c>
      <c r="B4689" s="11">
        <v>44982</v>
      </c>
      <c r="C4689" t="s">
        <v>8464</v>
      </c>
      <c r="D4689" t="s">
        <v>14</v>
      </c>
      <c r="E4689" t="s">
        <v>162</v>
      </c>
      <c r="F4689" s="12">
        <v>87.82</v>
      </c>
      <c r="G4689" s="13">
        <v>1</v>
      </c>
      <c r="H4689">
        <v>19.4</v>
      </c>
      <c r="I4689" s="12">
        <f t="shared" si="292"/>
        <v>17.03708</v>
      </c>
      <c r="J4689" s="12">
        <f t="shared" si="293"/>
        <v>87.82</v>
      </c>
      <c r="K4689" s="12">
        <f t="shared" si="294"/>
        <v>70.78292</v>
      </c>
      <c r="L4689" s="12">
        <v>16.06</v>
      </c>
      <c r="M4689" s="12">
        <f t="shared" si="295"/>
        <v>86.84292</v>
      </c>
      <c r="N4689" t="s">
        <v>9</v>
      </c>
      <c r="O4689" s="13">
        <v>11</v>
      </c>
      <c r="P4689">
        <v>5</v>
      </c>
      <c r="Q4689" t="b">
        <v>0</v>
      </c>
      <c r="R4689">
        <v>2</v>
      </c>
      <c r="S4689" t="s">
        <v>43</v>
      </c>
      <c r="T4689" t="s">
        <v>39</v>
      </c>
    </row>
    <row r="4690" spans="1:20">
      <c r="A4690" t="s">
        <v>8465</v>
      </c>
      <c r="B4690" s="11">
        <v>44982</v>
      </c>
      <c r="C4690" t="s">
        <v>8466</v>
      </c>
      <c r="D4690" t="s">
        <v>17</v>
      </c>
      <c r="E4690" t="s">
        <v>209</v>
      </c>
      <c r="F4690" s="12">
        <v>100.79</v>
      </c>
      <c r="G4690" s="13">
        <v>3</v>
      </c>
      <c r="H4690">
        <v>13.8</v>
      </c>
      <c r="I4690" s="12">
        <f t="shared" si="292"/>
        <v>13.90902</v>
      </c>
      <c r="J4690" s="12">
        <f t="shared" si="293"/>
        <v>302.37</v>
      </c>
      <c r="K4690" s="12">
        <f t="shared" si="294"/>
        <v>288.46098</v>
      </c>
      <c r="L4690" s="12">
        <v>13.96</v>
      </c>
      <c r="M4690" s="12">
        <f t="shared" si="295"/>
        <v>302.42098</v>
      </c>
      <c r="N4690" t="s">
        <v>18</v>
      </c>
      <c r="O4690" s="13">
        <v>4</v>
      </c>
      <c r="P4690">
        <v>5</v>
      </c>
      <c r="Q4690" t="b">
        <v>1</v>
      </c>
      <c r="R4690">
        <v>5</v>
      </c>
      <c r="S4690" t="s">
        <v>48</v>
      </c>
      <c r="T4690" t="s">
        <v>35</v>
      </c>
    </row>
    <row r="4691" spans="1:20">
      <c r="A4691" t="s">
        <v>8467</v>
      </c>
      <c r="B4691" s="11">
        <v>44982</v>
      </c>
      <c r="C4691" t="s">
        <v>5461</v>
      </c>
      <c r="D4691" t="s">
        <v>14</v>
      </c>
      <c r="E4691" t="s">
        <v>82</v>
      </c>
      <c r="F4691" s="12">
        <v>217.95</v>
      </c>
      <c r="G4691" s="13">
        <v>1</v>
      </c>
      <c r="H4691">
        <v>21.1</v>
      </c>
      <c r="I4691" s="12">
        <f t="shared" si="292"/>
        <v>45.98745</v>
      </c>
      <c r="J4691" s="12">
        <f t="shared" si="293"/>
        <v>217.95</v>
      </c>
      <c r="K4691" s="12">
        <f t="shared" si="294"/>
        <v>171.96255</v>
      </c>
      <c r="L4691" s="12">
        <v>22.31</v>
      </c>
      <c r="M4691" s="12">
        <f t="shared" si="295"/>
        <v>194.27255</v>
      </c>
      <c r="N4691" t="s">
        <v>9</v>
      </c>
      <c r="O4691" s="13">
        <v>13</v>
      </c>
      <c r="P4691">
        <v>3.5</v>
      </c>
      <c r="Q4691" t="b">
        <v>0</v>
      </c>
      <c r="R4691">
        <v>10</v>
      </c>
      <c r="S4691" t="s">
        <v>43</v>
      </c>
      <c r="T4691" t="s">
        <v>37</v>
      </c>
    </row>
    <row r="4692" spans="1:20">
      <c r="A4692" t="s">
        <v>8468</v>
      </c>
      <c r="B4692" s="11">
        <v>44982</v>
      </c>
      <c r="C4692" t="s">
        <v>7007</v>
      </c>
      <c r="D4692" t="s">
        <v>17</v>
      </c>
      <c r="E4692" t="s">
        <v>209</v>
      </c>
      <c r="F4692" s="12">
        <v>89.66</v>
      </c>
      <c r="G4692" s="13">
        <v>2</v>
      </c>
      <c r="H4692">
        <v>12.3</v>
      </c>
      <c r="I4692" s="12">
        <f t="shared" si="292"/>
        <v>11.02818</v>
      </c>
      <c r="J4692" s="12">
        <f t="shared" si="293"/>
        <v>179.32</v>
      </c>
      <c r="K4692" s="12">
        <f t="shared" si="294"/>
        <v>168.29182</v>
      </c>
      <c r="L4692" s="12">
        <v>23</v>
      </c>
      <c r="M4692" s="12">
        <f t="shared" si="295"/>
        <v>191.29182</v>
      </c>
      <c r="N4692" t="s">
        <v>6</v>
      </c>
      <c r="O4692" s="13">
        <v>8</v>
      </c>
      <c r="P4692">
        <v>3</v>
      </c>
      <c r="Q4692" t="b">
        <v>0</v>
      </c>
      <c r="R4692">
        <v>2</v>
      </c>
      <c r="S4692" t="s">
        <v>44</v>
      </c>
      <c r="T4692" t="s">
        <v>35</v>
      </c>
    </row>
    <row r="4693" spans="1:20">
      <c r="A4693" t="s">
        <v>8469</v>
      </c>
      <c r="B4693" s="11">
        <v>44982</v>
      </c>
      <c r="C4693" t="s">
        <v>7579</v>
      </c>
      <c r="D4693" t="s">
        <v>14</v>
      </c>
      <c r="E4693" t="s">
        <v>162</v>
      </c>
      <c r="F4693" s="12">
        <v>210.22</v>
      </c>
      <c r="G4693" s="13">
        <v>2</v>
      </c>
      <c r="H4693">
        <v>0</v>
      </c>
      <c r="I4693" s="12">
        <f t="shared" si="292"/>
        <v>0</v>
      </c>
      <c r="J4693" s="12">
        <f t="shared" si="293"/>
        <v>420.44</v>
      </c>
      <c r="K4693" s="12">
        <f t="shared" si="294"/>
        <v>420.44</v>
      </c>
      <c r="L4693" s="12">
        <v>21.7</v>
      </c>
      <c r="M4693" s="12">
        <f t="shared" si="295"/>
        <v>442.14</v>
      </c>
      <c r="N4693" t="s">
        <v>9</v>
      </c>
      <c r="O4693" s="13">
        <v>6</v>
      </c>
      <c r="P4693">
        <v>4.5</v>
      </c>
      <c r="Q4693" t="b">
        <v>0</v>
      </c>
      <c r="R4693">
        <v>2</v>
      </c>
      <c r="S4693" t="s">
        <v>42</v>
      </c>
      <c r="T4693" t="s">
        <v>37</v>
      </c>
    </row>
    <row r="4694" spans="1:20">
      <c r="A4694" t="s">
        <v>8470</v>
      </c>
      <c r="B4694" s="11">
        <v>44983</v>
      </c>
      <c r="C4694" t="s">
        <v>345</v>
      </c>
      <c r="D4694" t="s">
        <v>20</v>
      </c>
      <c r="E4694" t="s">
        <v>97</v>
      </c>
      <c r="F4694" s="12">
        <v>44.08</v>
      </c>
      <c r="G4694" s="13">
        <v>2</v>
      </c>
      <c r="H4694">
        <v>0</v>
      </c>
      <c r="I4694" s="12">
        <f t="shared" si="292"/>
        <v>0</v>
      </c>
      <c r="J4694" s="12">
        <f t="shared" si="293"/>
        <v>88.16</v>
      </c>
      <c r="K4694" s="12">
        <f t="shared" si="294"/>
        <v>88.16</v>
      </c>
      <c r="L4694" s="12">
        <v>14.12</v>
      </c>
      <c r="M4694" s="12">
        <f t="shared" si="295"/>
        <v>102.28</v>
      </c>
      <c r="N4694" t="s">
        <v>18</v>
      </c>
      <c r="O4694" s="13">
        <v>6</v>
      </c>
      <c r="P4694">
        <v>4</v>
      </c>
      <c r="Q4694" t="b">
        <v>1</v>
      </c>
      <c r="R4694">
        <v>9</v>
      </c>
      <c r="S4694" t="s">
        <v>44</v>
      </c>
      <c r="T4694" t="s">
        <v>37</v>
      </c>
    </row>
    <row r="4695" spans="1:20">
      <c r="A4695" t="s">
        <v>8471</v>
      </c>
      <c r="B4695" s="11">
        <v>44983</v>
      </c>
      <c r="C4695" t="s">
        <v>7992</v>
      </c>
      <c r="D4695" t="s">
        <v>11</v>
      </c>
      <c r="E4695" t="s">
        <v>215</v>
      </c>
      <c r="F4695" s="12">
        <v>92.09</v>
      </c>
      <c r="G4695" s="13">
        <v>1</v>
      </c>
      <c r="H4695">
        <v>0</v>
      </c>
      <c r="I4695" s="12">
        <f t="shared" si="292"/>
        <v>0</v>
      </c>
      <c r="J4695" s="12">
        <f t="shared" si="293"/>
        <v>92.09</v>
      </c>
      <c r="K4695" s="12">
        <f t="shared" si="294"/>
        <v>92.09</v>
      </c>
      <c r="L4695" s="12">
        <v>16.18</v>
      </c>
      <c r="M4695" s="12">
        <f t="shared" si="295"/>
        <v>108.27</v>
      </c>
      <c r="N4695" t="s">
        <v>9</v>
      </c>
      <c r="O4695" s="13">
        <v>5</v>
      </c>
      <c r="P4695">
        <v>5</v>
      </c>
      <c r="Q4695" t="b">
        <v>0</v>
      </c>
      <c r="R4695">
        <v>1</v>
      </c>
      <c r="S4695" t="s">
        <v>43</v>
      </c>
      <c r="T4695" t="s">
        <v>35</v>
      </c>
    </row>
    <row r="4696" spans="1:20">
      <c r="A4696" t="s">
        <v>8472</v>
      </c>
      <c r="B4696" s="11">
        <v>44983</v>
      </c>
      <c r="C4696" t="s">
        <v>8473</v>
      </c>
      <c r="D4696" t="s">
        <v>17</v>
      </c>
      <c r="E4696" t="s">
        <v>194</v>
      </c>
      <c r="F4696" s="12">
        <v>23.48</v>
      </c>
      <c r="G4696" s="13">
        <v>2</v>
      </c>
      <c r="H4696">
        <v>0</v>
      </c>
      <c r="I4696" s="12">
        <f t="shared" si="292"/>
        <v>0</v>
      </c>
      <c r="J4696" s="12">
        <f t="shared" si="293"/>
        <v>46.96</v>
      </c>
      <c r="K4696" s="12">
        <f t="shared" si="294"/>
        <v>46.96</v>
      </c>
      <c r="L4696" s="12">
        <v>19.81</v>
      </c>
      <c r="M4696" s="12">
        <f t="shared" si="295"/>
        <v>66.77</v>
      </c>
      <c r="N4696" t="s">
        <v>6</v>
      </c>
      <c r="O4696" s="13">
        <v>15</v>
      </c>
      <c r="P4696">
        <v>5</v>
      </c>
      <c r="Q4696" t="b">
        <v>1</v>
      </c>
      <c r="R4696">
        <v>8</v>
      </c>
      <c r="S4696" t="s">
        <v>48</v>
      </c>
      <c r="T4696" t="s">
        <v>30</v>
      </c>
    </row>
    <row r="4697" spans="1:20">
      <c r="A4697" t="s">
        <v>8474</v>
      </c>
      <c r="B4697" s="11">
        <v>44983</v>
      </c>
      <c r="C4697" t="s">
        <v>8475</v>
      </c>
      <c r="D4697" t="s">
        <v>14</v>
      </c>
      <c r="E4697" t="s">
        <v>162</v>
      </c>
      <c r="F4697" s="12">
        <v>75.71</v>
      </c>
      <c r="G4697" s="13">
        <v>1</v>
      </c>
      <c r="H4697">
        <v>0</v>
      </c>
      <c r="I4697" s="12">
        <f t="shared" si="292"/>
        <v>0</v>
      </c>
      <c r="J4697" s="12">
        <f t="shared" si="293"/>
        <v>75.71</v>
      </c>
      <c r="K4697" s="12">
        <f t="shared" si="294"/>
        <v>75.71</v>
      </c>
      <c r="L4697" s="12">
        <v>10.41</v>
      </c>
      <c r="M4697" s="12">
        <f t="shared" si="295"/>
        <v>86.12</v>
      </c>
      <c r="N4697" t="s">
        <v>18</v>
      </c>
      <c r="O4697" s="13">
        <v>4</v>
      </c>
      <c r="P4697">
        <v>4</v>
      </c>
      <c r="Q4697" t="b">
        <v>0</v>
      </c>
      <c r="R4697">
        <v>1</v>
      </c>
      <c r="S4697" t="s">
        <v>48</v>
      </c>
      <c r="T4697" t="s">
        <v>37</v>
      </c>
    </row>
    <row r="4698" spans="1:20">
      <c r="A4698" t="s">
        <v>8476</v>
      </c>
      <c r="B4698" s="11">
        <v>44983</v>
      </c>
      <c r="C4698" t="s">
        <v>6649</v>
      </c>
      <c r="D4698" t="s">
        <v>8</v>
      </c>
      <c r="E4698" t="s">
        <v>565</v>
      </c>
      <c r="F4698" s="12">
        <v>13.91</v>
      </c>
      <c r="G4698" s="13">
        <v>2</v>
      </c>
      <c r="H4698">
        <v>0</v>
      </c>
      <c r="I4698" s="12">
        <f t="shared" si="292"/>
        <v>0</v>
      </c>
      <c r="J4698" s="12">
        <f t="shared" si="293"/>
        <v>27.82</v>
      </c>
      <c r="K4698" s="12">
        <f t="shared" si="294"/>
        <v>27.82</v>
      </c>
      <c r="L4698" s="12">
        <v>19.53</v>
      </c>
      <c r="M4698" s="12">
        <f t="shared" si="295"/>
        <v>47.35</v>
      </c>
      <c r="N4698" t="s">
        <v>9</v>
      </c>
      <c r="O4698" s="13">
        <v>9</v>
      </c>
      <c r="P4698">
        <v>5</v>
      </c>
      <c r="Q4698" t="b">
        <v>0</v>
      </c>
      <c r="R4698">
        <v>1</v>
      </c>
      <c r="S4698" t="s">
        <v>42</v>
      </c>
      <c r="T4698" t="s">
        <v>35</v>
      </c>
    </row>
    <row r="4699" spans="1:20">
      <c r="A4699" t="s">
        <v>8477</v>
      </c>
      <c r="B4699" s="11">
        <v>44983</v>
      </c>
      <c r="C4699" t="s">
        <v>8478</v>
      </c>
      <c r="D4699" t="s">
        <v>23</v>
      </c>
      <c r="E4699" t="s">
        <v>496</v>
      </c>
      <c r="F4699" s="12">
        <v>142.04</v>
      </c>
      <c r="G4699" s="13">
        <v>2</v>
      </c>
      <c r="H4699">
        <v>0</v>
      </c>
      <c r="I4699" s="12">
        <f t="shared" si="292"/>
        <v>0</v>
      </c>
      <c r="J4699" s="12">
        <f t="shared" si="293"/>
        <v>284.08</v>
      </c>
      <c r="K4699" s="12">
        <f t="shared" si="294"/>
        <v>284.08</v>
      </c>
      <c r="L4699" s="12">
        <v>15.75</v>
      </c>
      <c r="M4699" s="12">
        <f t="shared" si="295"/>
        <v>299.83</v>
      </c>
      <c r="N4699" t="s">
        <v>18</v>
      </c>
      <c r="O4699" s="13">
        <v>6</v>
      </c>
      <c r="P4699">
        <v>4.5</v>
      </c>
      <c r="Q4699" t="b">
        <v>0</v>
      </c>
      <c r="R4699">
        <v>8</v>
      </c>
      <c r="S4699" t="s">
        <v>48</v>
      </c>
      <c r="T4699" t="s">
        <v>35</v>
      </c>
    </row>
    <row r="4700" spans="1:20">
      <c r="A4700" t="s">
        <v>8479</v>
      </c>
      <c r="B4700" s="11">
        <v>44983</v>
      </c>
      <c r="C4700" t="s">
        <v>8480</v>
      </c>
      <c r="D4700" t="s">
        <v>20</v>
      </c>
      <c r="E4700" t="s">
        <v>212</v>
      </c>
      <c r="F4700" s="12">
        <v>8.74</v>
      </c>
      <c r="G4700" s="13">
        <v>1</v>
      </c>
      <c r="H4700">
        <v>0</v>
      </c>
      <c r="I4700" s="12">
        <f t="shared" si="292"/>
        <v>0</v>
      </c>
      <c r="J4700" s="12">
        <f t="shared" si="293"/>
        <v>8.74</v>
      </c>
      <c r="K4700" s="12">
        <f t="shared" si="294"/>
        <v>8.74</v>
      </c>
      <c r="L4700" s="12">
        <v>12.68</v>
      </c>
      <c r="M4700" s="12">
        <f t="shared" si="295"/>
        <v>21.42</v>
      </c>
      <c r="N4700" t="s">
        <v>18</v>
      </c>
      <c r="O4700" s="13">
        <v>4</v>
      </c>
      <c r="P4700">
        <v>5</v>
      </c>
      <c r="Q4700" t="b">
        <v>0</v>
      </c>
      <c r="R4700">
        <v>4</v>
      </c>
      <c r="S4700" t="s">
        <v>44</v>
      </c>
      <c r="T4700" t="s">
        <v>35</v>
      </c>
    </row>
    <row r="4701" spans="1:20">
      <c r="A4701" t="s">
        <v>8481</v>
      </c>
      <c r="B4701" s="11">
        <v>44983</v>
      </c>
      <c r="C4701" t="s">
        <v>8482</v>
      </c>
      <c r="D4701" t="s">
        <v>17</v>
      </c>
      <c r="E4701" t="s">
        <v>129</v>
      </c>
      <c r="F4701" s="12">
        <v>142.79</v>
      </c>
      <c r="G4701" s="13">
        <v>1</v>
      </c>
      <c r="H4701">
        <v>0</v>
      </c>
      <c r="I4701" s="12">
        <f t="shared" si="292"/>
        <v>0</v>
      </c>
      <c r="J4701" s="12">
        <f t="shared" si="293"/>
        <v>142.79</v>
      </c>
      <c r="K4701" s="12">
        <f t="shared" si="294"/>
        <v>142.79</v>
      </c>
      <c r="L4701" s="12">
        <v>21.86</v>
      </c>
      <c r="M4701" s="12">
        <f t="shared" si="295"/>
        <v>164.65</v>
      </c>
      <c r="N4701" t="s">
        <v>9</v>
      </c>
      <c r="O4701" s="13">
        <v>8</v>
      </c>
      <c r="P4701">
        <v>3.5</v>
      </c>
      <c r="Q4701" t="b">
        <v>0</v>
      </c>
      <c r="R4701">
        <v>3</v>
      </c>
      <c r="S4701" t="s">
        <v>42</v>
      </c>
      <c r="T4701" t="s">
        <v>35</v>
      </c>
    </row>
    <row r="4702" spans="1:20">
      <c r="A4702" t="s">
        <v>8483</v>
      </c>
      <c r="B4702" s="11">
        <v>44983</v>
      </c>
      <c r="C4702" t="s">
        <v>2224</v>
      </c>
      <c r="D4702" t="s">
        <v>23</v>
      </c>
      <c r="E4702" t="s">
        <v>540</v>
      </c>
      <c r="F4702" s="12">
        <v>83.58</v>
      </c>
      <c r="G4702" s="13">
        <v>1</v>
      </c>
      <c r="H4702">
        <v>0</v>
      </c>
      <c r="I4702" s="12">
        <f t="shared" si="292"/>
        <v>0</v>
      </c>
      <c r="J4702" s="12">
        <f t="shared" si="293"/>
        <v>83.58</v>
      </c>
      <c r="K4702" s="12">
        <f t="shared" si="294"/>
        <v>83.58</v>
      </c>
      <c r="L4702" s="12">
        <v>21.57</v>
      </c>
      <c r="M4702" s="12">
        <f t="shared" si="295"/>
        <v>105.15</v>
      </c>
      <c r="N4702" t="s">
        <v>6</v>
      </c>
      <c r="O4702" s="13">
        <v>23</v>
      </c>
      <c r="P4702">
        <v>5</v>
      </c>
      <c r="Q4702" t="b">
        <v>0</v>
      </c>
      <c r="R4702">
        <v>3</v>
      </c>
      <c r="S4702" t="s">
        <v>45</v>
      </c>
      <c r="T4702" t="s">
        <v>35</v>
      </c>
    </row>
    <row r="4703" spans="1:20">
      <c r="A4703" t="s">
        <v>8484</v>
      </c>
      <c r="B4703" s="11">
        <v>44983</v>
      </c>
      <c r="C4703" t="s">
        <v>2605</v>
      </c>
      <c r="D4703" t="s">
        <v>23</v>
      </c>
      <c r="E4703" t="s">
        <v>169</v>
      </c>
      <c r="F4703" s="12">
        <v>61.53</v>
      </c>
      <c r="G4703" s="13">
        <v>1</v>
      </c>
      <c r="H4703">
        <v>0</v>
      </c>
      <c r="I4703" s="12">
        <f t="shared" si="292"/>
        <v>0</v>
      </c>
      <c r="J4703" s="12">
        <f t="shared" si="293"/>
        <v>61.53</v>
      </c>
      <c r="K4703" s="12">
        <f t="shared" si="294"/>
        <v>61.53</v>
      </c>
      <c r="L4703" s="12">
        <v>8.74</v>
      </c>
      <c r="M4703" s="12">
        <f t="shared" si="295"/>
        <v>70.27</v>
      </c>
      <c r="N4703" t="s">
        <v>18</v>
      </c>
      <c r="O4703" s="13">
        <v>2</v>
      </c>
      <c r="P4703">
        <v>5</v>
      </c>
      <c r="Q4703" t="b">
        <v>0</v>
      </c>
      <c r="R4703">
        <v>5</v>
      </c>
      <c r="S4703" t="s">
        <v>46</v>
      </c>
      <c r="T4703" t="s">
        <v>35</v>
      </c>
    </row>
    <row r="4704" spans="1:20">
      <c r="A4704" t="s">
        <v>8485</v>
      </c>
      <c r="B4704" s="11">
        <v>44983</v>
      </c>
      <c r="C4704" t="s">
        <v>6372</v>
      </c>
      <c r="D4704" t="s">
        <v>14</v>
      </c>
      <c r="E4704" t="s">
        <v>94</v>
      </c>
      <c r="F4704" s="12">
        <v>71.72</v>
      </c>
      <c r="G4704" s="13">
        <v>5</v>
      </c>
      <c r="H4704">
        <v>12</v>
      </c>
      <c r="I4704" s="12">
        <f t="shared" si="292"/>
        <v>8.6064</v>
      </c>
      <c r="J4704" s="12">
        <f t="shared" si="293"/>
        <v>358.6</v>
      </c>
      <c r="K4704" s="12">
        <f t="shared" si="294"/>
        <v>349.9936</v>
      </c>
      <c r="L4704" s="12">
        <v>24.81</v>
      </c>
      <c r="M4704" s="12">
        <f t="shared" si="295"/>
        <v>374.8036</v>
      </c>
      <c r="N4704" t="s">
        <v>6</v>
      </c>
      <c r="O4704" s="13">
        <v>8</v>
      </c>
      <c r="P4704">
        <v>4</v>
      </c>
      <c r="Q4704" t="b">
        <v>0</v>
      </c>
      <c r="R4704">
        <v>1</v>
      </c>
      <c r="S4704" t="s">
        <v>46</v>
      </c>
      <c r="T4704" t="s">
        <v>39</v>
      </c>
    </row>
    <row r="4705" spans="1:20">
      <c r="A4705" t="s">
        <v>8486</v>
      </c>
      <c r="B4705" s="11">
        <v>44983</v>
      </c>
      <c r="C4705" t="s">
        <v>8487</v>
      </c>
      <c r="D4705" t="s">
        <v>17</v>
      </c>
      <c r="E4705" t="s">
        <v>139</v>
      </c>
      <c r="F4705" s="12">
        <v>63.32</v>
      </c>
      <c r="G4705" s="13">
        <v>3</v>
      </c>
      <c r="H4705">
        <v>0</v>
      </c>
      <c r="I4705" s="12">
        <f t="shared" si="292"/>
        <v>0</v>
      </c>
      <c r="J4705" s="12">
        <f t="shared" si="293"/>
        <v>189.96</v>
      </c>
      <c r="K4705" s="12">
        <f t="shared" si="294"/>
        <v>189.96</v>
      </c>
      <c r="L4705" s="12">
        <v>20.2</v>
      </c>
      <c r="M4705" s="12">
        <f t="shared" si="295"/>
        <v>210.16</v>
      </c>
      <c r="N4705" t="s">
        <v>9</v>
      </c>
      <c r="O4705" s="13">
        <v>6</v>
      </c>
      <c r="P4705">
        <v>4.5</v>
      </c>
      <c r="Q4705" t="b">
        <v>0</v>
      </c>
      <c r="R4705">
        <v>7</v>
      </c>
      <c r="S4705" t="s">
        <v>48</v>
      </c>
      <c r="T4705" t="s">
        <v>37</v>
      </c>
    </row>
    <row r="4706" spans="1:20">
      <c r="A4706" t="s">
        <v>8488</v>
      </c>
      <c r="B4706" s="11">
        <v>44983</v>
      </c>
      <c r="C4706" t="s">
        <v>767</v>
      </c>
      <c r="D4706" t="s">
        <v>23</v>
      </c>
      <c r="E4706" t="s">
        <v>169</v>
      </c>
      <c r="F4706" s="12">
        <v>138.16</v>
      </c>
      <c r="G4706" s="13">
        <v>1</v>
      </c>
      <c r="H4706">
        <v>0</v>
      </c>
      <c r="I4706" s="12">
        <f t="shared" si="292"/>
        <v>0</v>
      </c>
      <c r="J4706" s="12">
        <f t="shared" si="293"/>
        <v>138.16</v>
      </c>
      <c r="K4706" s="12">
        <f t="shared" si="294"/>
        <v>138.16</v>
      </c>
      <c r="L4706" s="12">
        <v>14.97</v>
      </c>
      <c r="M4706" s="12">
        <f t="shared" si="295"/>
        <v>153.13</v>
      </c>
      <c r="N4706" t="s">
        <v>18</v>
      </c>
      <c r="O4706" s="13">
        <v>2</v>
      </c>
      <c r="P4706">
        <v>4.5</v>
      </c>
      <c r="Q4706" t="b">
        <v>0</v>
      </c>
      <c r="R4706">
        <v>1</v>
      </c>
      <c r="S4706" t="s">
        <v>46</v>
      </c>
      <c r="T4706" t="s">
        <v>35</v>
      </c>
    </row>
    <row r="4707" spans="1:20">
      <c r="A4707" t="s">
        <v>8489</v>
      </c>
      <c r="B4707" s="11">
        <v>44983</v>
      </c>
      <c r="C4707" t="s">
        <v>6292</v>
      </c>
      <c r="D4707" t="s">
        <v>14</v>
      </c>
      <c r="E4707" t="s">
        <v>82</v>
      </c>
      <c r="F4707" s="12">
        <v>50.4</v>
      </c>
      <c r="G4707" s="13">
        <v>2</v>
      </c>
      <c r="H4707">
        <v>12</v>
      </c>
      <c r="I4707" s="12">
        <f t="shared" si="292"/>
        <v>6.048</v>
      </c>
      <c r="J4707" s="12">
        <f t="shared" si="293"/>
        <v>100.8</v>
      </c>
      <c r="K4707" s="12">
        <f t="shared" si="294"/>
        <v>94.752</v>
      </c>
      <c r="L4707" s="12">
        <v>25.55</v>
      </c>
      <c r="M4707" s="12">
        <f t="shared" si="295"/>
        <v>120.302</v>
      </c>
      <c r="N4707" t="s">
        <v>15</v>
      </c>
      <c r="O4707" s="13">
        <v>9</v>
      </c>
      <c r="P4707">
        <v>5</v>
      </c>
      <c r="Q4707" t="b">
        <v>1</v>
      </c>
      <c r="R4707">
        <v>1</v>
      </c>
      <c r="S4707" t="s">
        <v>46</v>
      </c>
      <c r="T4707" t="s">
        <v>35</v>
      </c>
    </row>
    <row r="4708" spans="1:20">
      <c r="A4708" t="s">
        <v>8490</v>
      </c>
      <c r="B4708" s="11">
        <v>44983</v>
      </c>
      <c r="C4708" t="s">
        <v>8491</v>
      </c>
      <c r="D4708" t="s">
        <v>14</v>
      </c>
      <c r="E4708" t="s">
        <v>113</v>
      </c>
      <c r="F4708" s="12">
        <v>100.04</v>
      </c>
      <c r="G4708" s="13">
        <v>1</v>
      </c>
      <c r="H4708">
        <v>0</v>
      </c>
      <c r="I4708" s="12">
        <f t="shared" si="292"/>
        <v>0</v>
      </c>
      <c r="J4708" s="12">
        <f t="shared" si="293"/>
        <v>100.04</v>
      </c>
      <c r="K4708" s="12">
        <f t="shared" si="294"/>
        <v>100.04</v>
      </c>
      <c r="L4708" s="12">
        <v>17.98</v>
      </c>
      <c r="M4708" s="12">
        <f t="shared" si="295"/>
        <v>118.02</v>
      </c>
      <c r="N4708" t="s">
        <v>12</v>
      </c>
      <c r="O4708" s="13">
        <v>12</v>
      </c>
      <c r="P4708">
        <v>4.5</v>
      </c>
      <c r="Q4708" t="b">
        <v>0</v>
      </c>
      <c r="R4708">
        <v>7</v>
      </c>
      <c r="S4708" t="s">
        <v>42</v>
      </c>
      <c r="T4708" t="s">
        <v>35</v>
      </c>
    </row>
    <row r="4709" spans="1:20">
      <c r="A4709" t="s">
        <v>8492</v>
      </c>
      <c r="B4709" s="11">
        <v>44984</v>
      </c>
      <c r="C4709" t="s">
        <v>8493</v>
      </c>
      <c r="D4709" t="s">
        <v>17</v>
      </c>
      <c r="E4709" t="s">
        <v>139</v>
      </c>
      <c r="F4709" s="12">
        <v>58.56</v>
      </c>
      <c r="G4709" s="13">
        <v>1</v>
      </c>
      <c r="H4709">
        <v>0</v>
      </c>
      <c r="I4709" s="12">
        <f t="shared" si="292"/>
        <v>0</v>
      </c>
      <c r="J4709" s="12">
        <f t="shared" si="293"/>
        <v>58.56</v>
      </c>
      <c r="K4709" s="12">
        <f t="shared" si="294"/>
        <v>58.56</v>
      </c>
      <c r="L4709" s="12">
        <v>19.71</v>
      </c>
      <c r="M4709" s="12">
        <f t="shared" si="295"/>
        <v>78.27</v>
      </c>
      <c r="N4709" t="s">
        <v>9</v>
      </c>
      <c r="O4709" s="13">
        <v>13</v>
      </c>
      <c r="P4709">
        <v>4</v>
      </c>
      <c r="Q4709" t="b">
        <v>1</v>
      </c>
      <c r="R4709">
        <v>8</v>
      </c>
      <c r="S4709" t="s">
        <v>48</v>
      </c>
      <c r="T4709" t="s">
        <v>30</v>
      </c>
    </row>
    <row r="4710" spans="1:20">
      <c r="A4710" t="s">
        <v>8494</v>
      </c>
      <c r="B4710" s="11">
        <v>44984</v>
      </c>
      <c r="C4710" t="s">
        <v>8495</v>
      </c>
      <c r="D4710" t="s">
        <v>25</v>
      </c>
      <c r="E4710" t="s">
        <v>602</v>
      </c>
      <c r="F4710" s="12">
        <v>254.6</v>
      </c>
      <c r="G4710" s="13">
        <v>1</v>
      </c>
      <c r="H4710">
        <v>0</v>
      </c>
      <c r="I4710" s="12">
        <f t="shared" si="292"/>
        <v>0</v>
      </c>
      <c r="J4710" s="12">
        <f t="shared" si="293"/>
        <v>254.6</v>
      </c>
      <c r="K4710" s="12">
        <f t="shared" si="294"/>
        <v>254.6</v>
      </c>
      <c r="L4710" s="12">
        <v>33.12</v>
      </c>
      <c r="M4710" s="12">
        <f t="shared" si="295"/>
        <v>287.72</v>
      </c>
      <c r="N4710" t="s">
        <v>15</v>
      </c>
      <c r="O4710" s="13">
        <v>23</v>
      </c>
      <c r="P4710">
        <v>5</v>
      </c>
      <c r="Q4710" t="b">
        <v>0</v>
      </c>
      <c r="R4710">
        <v>1</v>
      </c>
      <c r="S4710" t="s">
        <v>45</v>
      </c>
      <c r="T4710" t="s">
        <v>32</v>
      </c>
    </row>
    <row r="4711" spans="1:20">
      <c r="A4711" t="s">
        <v>8496</v>
      </c>
      <c r="B4711" s="11">
        <v>44984</v>
      </c>
      <c r="C4711" t="s">
        <v>8497</v>
      </c>
      <c r="D4711" t="s">
        <v>11</v>
      </c>
      <c r="E4711" t="s">
        <v>204</v>
      </c>
      <c r="F4711" s="12">
        <v>66.77</v>
      </c>
      <c r="G4711" s="13">
        <v>1</v>
      </c>
      <c r="H4711">
        <v>0</v>
      </c>
      <c r="I4711" s="12">
        <f t="shared" si="292"/>
        <v>0</v>
      </c>
      <c r="J4711" s="12">
        <f t="shared" si="293"/>
        <v>66.77</v>
      </c>
      <c r="K4711" s="12">
        <f t="shared" si="294"/>
        <v>66.77</v>
      </c>
      <c r="L4711" s="12">
        <v>13.97</v>
      </c>
      <c r="M4711" s="12">
        <f t="shared" si="295"/>
        <v>80.74</v>
      </c>
      <c r="N4711" t="s">
        <v>9</v>
      </c>
      <c r="O4711" s="13">
        <v>11</v>
      </c>
      <c r="P4711">
        <v>4.5</v>
      </c>
      <c r="Q4711" t="b">
        <v>0</v>
      </c>
      <c r="R4711">
        <v>3</v>
      </c>
      <c r="S4711" t="s">
        <v>48</v>
      </c>
      <c r="T4711" t="s">
        <v>30</v>
      </c>
    </row>
    <row r="4712" spans="1:20">
      <c r="A4712" t="s">
        <v>8498</v>
      </c>
      <c r="B4712" s="11">
        <v>44984</v>
      </c>
      <c r="C4712" t="s">
        <v>8499</v>
      </c>
      <c r="D4712" t="s">
        <v>25</v>
      </c>
      <c r="E4712" t="s">
        <v>72</v>
      </c>
      <c r="F4712" s="12">
        <v>45.96</v>
      </c>
      <c r="G4712" s="13">
        <v>2</v>
      </c>
      <c r="H4712">
        <v>0</v>
      </c>
      <c r="I4712" s="12">
        <f t="shared" si="292"/>
        <v>0</v>
      </c>
      <c r="J4712" s="12">
        <f t="shared" si="293"/>
        <v>91.92</v>
      </c>
      <c r="K4712" s="12">
        <f t="shared" si="294"/>
        <v>91.92</v>
      </c>
      <c r="L4712" s="12">
        <v>9.51</v>
      </c>
      <c r="M4712" s="12">
        <f t="shared" si="295"/>
        <v>101.43</v>
      </c>
      <c r="N4712" t="s">
        <v>18</v>
      </c>
      <c r="O4712" s="13">
        <v>4</v>
      </c>
      <c r="P4712">
        <v>5</v>
      </c>
      <c r="Q4712" t="b">
        <v>0</v>
      </c>
      <c r="R4712">
        <v>5</v>
      </c>
      <c r="S4712" t="s">
        <v>45</v>
      </c>
      <c r="T4712" t="s">
        <v>35</v>
      </c>
    </row>
    <row r="4713" spans="1:20">
      <c r="A4713" t="s">
        <v>8500</v>
      </c>
      <c r="B4713" s="11">
        <v>44984</v>
      </c>
      <c r="C4713" t="s">
        <v>2613</v>
      </c>
      <c r="D4713" t="s">
        <v>25</v>
      </c>
      <c r="E4713" t="s">
        <v>87</v>
      </c>
      <c r="F4713" s="12">
        <v>86.84</v>
      </c>
      <c r="G4713" s="13">
        <v>1</v>
      </c>
      <c r="H4713">
        <v>0</v>
      </c>
      <c r="I4713" s="12">
        <f t="shared" si="292"/>
        <v>0</v>
      </c>
      <c r="J4713" s="12">
        <f t="shared" si="293"/>
        <v>86.84</v>
      </c>
      <c r="K4713" s="12">
        <f t="shared" si="294"/>
        <v>86.84</v>
      </c>
      <c r="L4713" s="12">
        <v>11.34</v>
      </c>
      <c r="M4713" s="12">
        <f t="shared" si="295"/>
        <v>98.18</v>
      </c>
      <c r="N4713" t="s">
        <v>18</v>
      </c>
      <c r="O4713" s="13">
        <v>2</v>
      </c>
      <c r="P4713">
        <v>5</v>
      </c>
      <c r="Q4713" t="b">
        <v>0</v>
      </c>
      <c r="R4713">
        <v>6</v>
      </c>
      <c r="S4713" t="s">
        <v>44</v>
      </c>
      <c r="T4713" t="s">
        <v>39</v>
      </c>
    </row>
    <row r="4714" spans="1:20">
      <c r="A4714" t="s">
        <v>8501</v>
      </c>
      <c r="B4714" s="11">
        <v>44984</v>
      </c>
      <c r="C4714" t="s">
        <v>8502</v>
      </c>
      <c r="D4714" t="s">
        <v>14</v>
      </c>
      <c r="E4714" t="s">
        <v>82</v>
      </c>
      <c r="F4714" s="12">
        <v>249.95</v>
      </c>
      <c r="G4714" s="13">
        <v>1</v>
      </c>
      <c r="H4714">
        <v>0</v>
      </c>
      <c r="I4714" s="12">
        <f t="shared" si="292"/>
        <v>0</v>
      </c>
      <c r="J4714" s="12">
        <f t="shared" si="293"/>
        <v>249.95</v>
      </c>
      <c r="K4714" s="12">
        <f t="shared" si="294"/>
        <v>249.95</v>
      </c>
      <c r="L4714" s="12">
        <v>17.13</v>
      </c>
      <c r="M4714" s="12">
        <f t="shared" si="295"/>
        <v>267.08</v>
      </c>
      <c r="N4714" t="s">
        <v>18</v>
      </c>
      <c r="O4714" s="13">
        <v>4</v>
      </c>
      <c r="P4714">
        <v>5</v>
      </c>
      <c r="Q4714" t="b">
        <v>0</v>
      </c>
      <c r="R4714">
        <v>2</v>
      </c>
      <c r="S4714" t="s">
        <v>48</v>
      </c>
      <c r="T4714" t="s">
        <v>39</v>
      </c>
    </row>
    <row r="4715" spans="1:20">
      <c r="A4715" t="s">
        <v>8503</v>
      </c>
      <c r="B4715" s="11">
        <v>44984</v>
      </c>
      <c r="C4715" t="s">
        <v>6946</v>
      </c>
      <c r="D4715" t="s">
        <v>23</v>
      </c>
      <c r="E4715" t="s">
        <v>176</v>
      </c>
      <c r="F4715" s="12">
        <v>124.24</v>
      </c>
      <c r="G4715" s="13">
        <v>1</v>
      </c>
      <c r="H4715">
        <v>0</v>
      </c>
      <c r="I4715" s="12">
        <f t="shared" si="292"/>
        <v>0</v>
      </c>
      <c r="J4715" s="12">
        <f t="shared" si="293"/>
        <v>124.24</v>
      </c>
      <c r="K4715" s="12">
        <f t="shared" si="294"/>
        <v>124.24</v>
      </c>
      <c r="L4715" s="12">
        <v>9.46</v>
      </c>
      <c r="M4715" s="12">
        <f t="shared" si="295"/>
        <v>133.7</v>
      </c>
      <c r="N4715" t="s">
        <v>18</v>
      </c>
      <c r="O4715" s="13">
        <v>4</v>
      </c>
      <c r="P4715">
        <v>3</v>
      </c>
      <c r="Q4715" t="b">
        <v>0</v>
      </c>
      <c r="R4715">
        <v>6</v>
      </c>
      <c r="S4715" t="s">
        <v>44</v>
      </c>
      <c r="T4715" t="s">
        <v>35</v>
      </c>
    </row>
    <row r="4716" spans="1:20">
      <c r="A4716" t="s">
        <v>8504</v>
      </c>
      <c r="B4716" s="11">
        <v>44984</v>
      </c>
      <c r="C4716" t="s">
        <v>8505</v>
      </c>
      <c r="D4716" t="s">
        <v>17</v>
      </c>
      <c r="E4716" t="s">
        <v>78</v>
      </c>
      <c r="F4716" s="12">
        <v>161.84</v>
      </c>
      <c r="G4716" s="13">
        <v>3</v>
      </c>
      <c r="H4716">
        <v>0</v>
      </c>
      <c r="I4716" s="12">
        <f t="shared" si="292"/>
        <v>0</v>
      </c>
      <c r="J4716" s="12">
        <f t="shared" si="293"/>
        <v>485.52</v>
      </c>
      <c r="K4716" s="12">
        <f t="shared" si="294"/>
        <v>485.52</v>
      </c>
      <c r="L4716" s="12">
        <v>16.41</v>
      </c>
      <c r="M4716" s="12">
        <f t="shared" si="295"/>
        <v>501.93</v>
      </c>
      <c r="N4716" t="s">
        <v>18</v>
      </c>
      <c r="O4716" s="13">
        <v>3</v>
      </c>
      <c r="P4716">
        <v>1</v>
      </c>
      <c r="Q4716" t="b">
        <v>0</v>
      </c>
      <c r="R4716">
        <v>6</v>
      </c>
      <c r="S4716" t="s">
        <v>44</v>
      </c>
      <c r="T4716" t="s">
        <v>39</v>
      </c>
    </row>
    <row r="4717" spans="1:20">
      <c r="A4717" t="s">
        <v>8506</v>
      </c>
      <c r="B4717" s="11">
        <v>44984</v>
      </c>
      <c r="C4717" t="s">
        <v>8507</v>
      </c>
      <c r="D4717" t="s">
        <v>23</v>
      </c>
      <c r="E4717" t="s">
        <v>176</v>
      </c>
      <c r="F4717" s="12">
        <v>22.25</v>
      </c>
      <c r="G4717" s="13">
        <v>1</v>
      </c>
      <c r="H4717">
        <v>0</v>
      </c>
      <c r="I4717" s="12">
        <f t="shared" si="292"/>
        <v>0</v>
      </c>
      <c r="J4717" s="12">
        <f t="shared" si="293"/>
        <v>22.25</v>
      </c>
      <c r="K4717" s="12">
        <f t="shared" si="294"/>
        <v>22.25</v>
      </c>
      <c r="L4717" s="12">
        <v>17.14</v>
      </c>
      <c r="M4717" s="12">
        <f t="shared" si="295"/>
        <v>39.39</v>
      </c>
      <c r="N4717" t="s">
        <v>9</v>
      </c>
      <c r="O4717" s="13">
        <v>8</v>
      </c>
      <c r="P4717">
        <v>4.5</v>
      </c>
      <c r="Q4717" t="b">
        <v>0</v>
      </c>
      <c r="R4717">
        <v>2</v>
      </c>
      <c r="S4717" t="s">
        <v>45</v>
      </c>
      <c r="T4717" t="s">
        <v>35</v>
      </c>
    </row>
    <row r="4718" spans="1:20">
      <c r="A4718" t="s">
        <v>8508</v>
      </c>
      <c r="B4718" s="11">
        <v>44984</v>
      </c>
      <c r="C4718" t="s">
        <v>985</v>
      </c>
      <c r="D4718" t="s">
        <v>20</v>
      </c>
      <c r="E4718" t="s">
        <v>136</v>
      </c>
      <c r="F4718" s="12">
        <v>11.54</v>
      </c>
      <c r="G4718" s="13">
        <v>3</v>
      </c>
      <c r="H4718">
        <v>0</v>
      </c>
      <c r="I4718" s="12">
        <f t="shared" si="292"/>
        <v>0</v>
      </c>
      <c r="J4718" s="12">
        <f t="shared" si="293"/>
        <v>34.62</v>
      </c>
      <c r="K4718" s="12">
        <f t="shared" si="294"/>
        <v>34.62</v>
      </c>
      <c r="L4718" s="12">
        <v>7.79</v>
      </c>
      <c r="M4718" s="12">
        <f t="shared" si="295"/>
        <v>42.41</v>
      </c>
      <c r="N4718" t="s">
        <v>18</v>
      </c>
      <c r="O4718" s="13">
        <v>5</v>
      </c>
      <c r="P4718">
        <v>4.5</v>
      </c>
      <c r="Q4718" t="b">
        <v>1</v>
      </c>
      <c r="R4718">
        <v>3</v>
      </c>
      <c r="S4718" t="s">
        <v>43</v>
      </c>
      <c r="T4718" t="s">
        <v>35</v>
      </c>
    </row>
    <row r="4719" spans="1:20">
      <c r="A4719" t="s">
        <v>8509</v>
      </c>
      <c r="B4719" s="11">
        <v>44985</v>
      </c>
      <c r="C4719" t="s">
        <v>3566</v>
      </c>
      <c r="D4719" t="s">
        <v>23</v>
      </c>
      <c r="E4719" t="s">
        <v>110</v>
      </c>
      <c r="F4719" s="12">
        <v>106.63</v>
      </c>
      <c r="G4719" s="13">
        <v>3</v>
      </c>
      <c r="H4719">
        <v>0</v>
      </c>
      <c r="I4719" s="12">
        <f t="shared" si="292"/>
        <v>0</v>
      </c>
      <c r="J4719" s="12">
        <f t="shared" si="293"/>
        <v>319.89</v>
      </c>
      <c r="K4719" s="12">
        <f t="shared" si="294"/>
        <v>319.89</v>
      </c>
      <c r="L4719" s="12">
        <v>22.09</v>
      </c>
      <c r="M4719" s="12">
        <f t="shared" si="295"/>
        <v>341.98</v>
      </c>
      <c r="N4719" t="s">
        <v>9</v>
      </c>
      <c r="O4719" s="13">
        <v>7</v>
      </c>
      <c r="P4719">
        <v>4.5</v>
      </c>
      <c r="Q4719" t="b">
        <v>0</v>
      </c>
      <c r="R4719">
        <v>1</v>
      </c>
      <c r="S4719" t="s">
        <v>48</v>
      </c>
      <c r="T4719" t="s">
        <v>35</v>
      </c>
    </row>
    <row r="4720" spans="1:20">
      <c r="A4720" t="s">
        <v>8510</v>
      </c>
      <c r="B4720" s="11">
        <v>44985</v>
      </c>
      <c r="C4720" t="s">
        <v>8511</v>
      </c>
      <c r="D4720" t="s">
        <v>14</v>
      </c>
      <c r="E4720" t="s">
        <v>103</v>
      </c>
      <c r="F4720" s="12">
        <v>228.8</v>
      </c>
      <c r="G4720" s="13">
        <v>3</v>
      </c>
      <c r="H4720">
        <v>0</v>
      </c>
      <c r="I4720" s="12">
        <f t="shared" si="292"/>
        <v>0</v>
      </c>
      <c r="J4720" s="12">
        <f t="shared" si="293"/>
        <v>686.4</v>
      </c>
      <c r="K4720" s="12">
        <f t="shared" si="294"/>
        <v>686.4</v>
      </c>
      <c r="L4720" s="12">
        <v>24.66</v>
      </c>
      <c r="M4720" s="12">
        <f t="shared" si="295"/>
        <v>711.06</v>
      </c>
      <c r="N4720" t="s">
        <v>6</v>
      </c>
      <c r="O4720" s="13">
        <v>9</v>
      </c>
      <c r="P4720">
        <v>3</v>
      </c>
      <c r="Q4720" t="b">
        <v>0</v>
      </c>
      <c r="R4720">
        <v>6</v>
      </c>
      <c r="S4720" t="s">
        <v>43</v>
      </c>
      <c r="T4720" t="s">
        <v>39</v>
      </c>
    </row>
    <row r="4721" spans="1:20">
      <c r="A4721" t="s">
        <v>8512</v>
      </c>
      <c r="B4721" s="11">
        <v>44985</v>
      </c>
      <c r="C4721" t="s">
        <v>8513</v>
      </c>
      <c r="D4721" t="s">
        <v>23</v>
      </c>
      <c r="E4721" t="s">
        <v>176</v>
      </c>
      <c r="F4721" s="12">
        <v>37.1</v>
      </c>
      <c r="G4721" s="13">
        <v>1</v>
      </c>
      <c r="H4721">
        <v>0</v>
      </c>
      <c r="I4721" s="12">
        <f t="shared" si="292"/>
        <v>0</v>
      </c>
      <c r="J4721" s="12">
        <f t="shared" si="293"/>
        <v>37.1</v>
      </c>
      <c r="K4721" s="12">
        <f t="shared" si="294"/>
        <v>37.1</v>
      </c>
      <c r="L4721" s="12">
        <v>8.17</v>
      </c>
      <c r="M4721" s="12">
        <f t="shared" si="295"/>
        <v>45.27</v>
      </c>
      <c r="N4721" t="s">
        <v>18</v>
      </c>
      <c r="O4721" s="13">
        <v>5</v>
      </c>
      <c r="P4721">
        <v>5</v>
      </c>
      <c r="Q4721" t="b">
        <v>0</v>
      </c>
      <c r="R4721">
        <v>5</v>
      </c>
      <c r="S4721" t="s">
        <v>44</v>
      </c>
      <c r="T4721" t="s">
        <v>30</v>
      </c>
    </row>
    <row r="4722" spans="1:20">
      <c r="A4722" t="s">
        <v>8514</v>
      </c>
      <c r="B4722" s="11">
        <v>44985</v>
      </c>
      <c r="C4722" t="s">
        <v>1622</v>
      </c>
      <c r="D4722" t="s">
        <v>14</v>
      </c>
      <c r="E4722" t="s">
        <v>82</v>
      </c>
      <c r="F4722" s="12">
        <v>39.31</v>
      </c>
      <c r="G4722" s="13">
        <v>2</v>
      </c>
      <c r="H4722">
        <v>12.6</v>
      </c>
      <c r="I4722" s="12">
        <f t="shared" si="292"/>
        <v>4.95306</v>
      </c>
      <c r="J4722" s="12">
        <f t="shared" si="293"/>
        <v>78.62</v>
      </c>
      <c r="K4722" s="12">
        <f t="shared" si="294"/>
        <v>73.66694</v>
      </c>
      <c r="L4722" s="12">
        <v>12.86</v>
      </c>
      <c r="M4722" s="12">
        <f t="shared" si="295"/>
        <v>86.52694</v>
      </c>
      <c r="N4722" t="s">
        <v>18</v>
      </c>
      <c r="O4722" s="13">
        <v>7</v>
      </c>
      <c r="P4722">
        <v>5</v>
      </c>
      <c r="Q4722" t="b">
        <v>1</v>
      </c>
      <c r="R4722">
        <v>2</v>
      </c>
      <c r="S4722" t="s">
        <v>44</v>
      </c>
      <c r="T4722" t="s">
        <v>30</v>
      </c>
    </row>
    <row r="4723" spans="1:20">
      <c r="A4723" t="s">
        <v>8515</v>
      </c>
      <c r="B4723" s="11">
        <v>44985</v>
      </c>
      <c r="C4723" t="s">
        <v>8516</v>
      </c>
      <c r="D4723" t="s">
        <v>25</v>
      </c>
      <c r="E4723" t="s">
        <v>159</v>
      </c>
      <c r="F4723" s="12">
        <v>197.16</v>
      </c>
      <c r="G4723" s="13">
        <v>1</v>
      </c>
      <c r="H4723">
        <v>24.6</v>
      </c>
      <c r="I4723" s="12">
        <f t="shared" si="292"/>
        <v>48.50136</v>
      </c>
      <c r="J4723" s="12">
        <f t="shared" si="293"/>
        <v>197.16</v>
      </c>
      <c r="K4723" s="12">
        <f t="shared" si="294"/>
        <v>148.65864</v>
      </c>
      <c r="L4723" s="12">
        <v>17.27</v>
      </c>
      <c r="M4723" s="12">
        <f t="shared" si="295"/>
        <v>165.92864</v>
      </c>
      <c r="N4723" t="s">
        <v>9</v>
      </c>
      <c r="O4723" s="13">
        <v>11</v>
      </c>
      <c r="P4723">
        <v>4</v>
      </c>
      <c r="Q4723" t="b">
        <v>0</v>
      </c>
      <c r="R4723">
        <v>4</v>
      </c>
      <c r="S4723" t="s">
        <v>44</v>
      </c>
      <c r="T4723" t="s">
        <v>35</v>
      </c>
    </row>
    <row r="4724" spans="1:20">
      <c r="A4724" t="s">
        <v>8517</v>
      </c>
      <c r="B4724" s="11">
        <v>44985</v>
      </c>
      <c r="C4724" t="s">
        <v>8518</v>
      </c>
      <c r="D4724" t="s">
        <v>11</v>
      </c>
      <c r="E4724" t="s">
        <v>215</v>
      </c>
      <c r="F4724" s="12">
        <v>35.17</v>
      </c>
      <c r="G4724" s="13">
        <v>4</v>
      </c>
      <c r="H4724">
        <v>24.7</v>
      </c>
      <c r="I4724" s="12">
        <f t="shared" si="292"/>
        <v>8.68699</v>
      </c>
      <c r="J4724" s="12">
        <f t="shared" si="293"/>
        <v>140.68</v>
      </c>
      <c r="K4724" s="12">
        <f t="shared" si="294"/>
        <v>131.99301</v>
      </c>
      <c r="L4724" s="12">
        <v>13.26</v>
      </c>
      <c r="M4724" s="12">
        <f t="shared" si="295"/>
        <v>145.25301</v>
      </c>
      <c r="N4724" t="s">
        <v>18</v>
      </c>
      <c r="O4724" s="13">
        <v>7</v>
      </c>
      <c r="P4724">
        <v>4.5</v>
      </c>
      <c r="Q4724" t="b">
        <v>0</v>
      </c>
      <c r="R4724">
        <v>7</v>
      </c>
      <c r="S4724" t="s">
        <v>45</v>
      </c>
      <c r="T4724" t="s">
        <v>39</v>
      </c>
    </row>
    <row r="4725" spans="1:20">
      <c r="A4725" t="s">
        <v>8519</v>
      </c>
      <c r="B4725" s="11">
        <v>44985</v>
      </c>
      <c r="C4725" t="s">
        <v>8520</v>
      </c>
      <c r="D4725" t="s">
        <v>8</v>
      </c>
      <c r="E4725" t="s">
        <v>565</v>
      </c>
      <c r="F4725" s="12">
        <v>48.25</v>
      </c>
      <c r="G4725" s="13">
        <v>1</v>
      </c>
      <c r="H4725">
        <v>0</v>
      </c>
      <c r="I4725" s="12">
        <f t="shared" si="292"/>
        <v>0</v>
      </c>
      <c r="J4725" s="12">
        <f t="shared" si="293"/>
        <v>48.25</v>
      </c>
      <c r="K4725" s="12">
        <f t="shared" si="294"/>
        <v>48.25</v>
      </c>
      <c r="L4725" s="12">
        <v>12.11</v>
      </c>
      <c r="M4725" s="12">
        <f t="shared" si="295"/>
        <v>60.36</v>
      </c>
      <c r="N4725" t="s">
        <v>18</v>
      </c>
      <c r="O4725" s="13">
        <v>2</v>
      </c>
      <c r="P4725">
        <v>5</v>
      </c>
      <c r="Q4725" t="b">
        <v>0</v>
      </c>
      <c r="R4725">
        <v>4</v>
      </c>
      <c r="S4725" t="s">
        <v>44</v>
      </c>
      <c r="T4725" t="s">
        <v>37</v>
      </c>
    </row>
    <row r="4726" spans="1:20">
      <c r="A4726" t="s">
        <v>8521</v>
      </c>
      <c r="B4726" s="11">
        <v>44985</v>
      </c>
      <c r="C4726" t="s">
        <v>8522</v>
      </c>
      <c r="D4726" t="s">
        <v>17</v>
      </c>
      <c r="E4726" t="s">
        <v>139</v>
      </c>
      <c r="F4726" s="12">
        <v>132.47</v>
      </c>
      <c r="G4726" s="13">
        <v>1</v>
      </c>
      <c r="H4726">
        <v>15.6</v>
      </c>
      <c r="I4726" s="12">
        <f t="shared" si="292"/>
        <v>20.66532</v>
      </c>
      <c r="J4726" s="12">
        <f t="shared" si="293"/>
        <v>132.47</v>
      </c>
      <c r="K4726" s="12">
        <f t="shared" si="294"/>
        <v>111.80468</v>
      </c>
      <c r="L4726" s="12">
        <v>22.18</v>
      </c>
      <c r="M4726" s="12">
        <f t="shared" si="295"/>
        <v>133.98468</v>
      </c>
      <c r="N4726" t="s">
        <v>6</v>
      </c>
      <c r="O4726" s="13">
        <v>15</v>
      </c>
      <c r="P4726">
        <v>4.5</v>
      </c>
      <c r="Q4726" t="b">
        <v>1</v>
      </c>
      <c r="R4726">
        <v>6</v>
      </c>
      <c r="S4726" t="s">
        <v>44</v>
      </c>
      <c r="T4726" t="s">
        <v>39</v>
      </c>
    </row>
    <row r="4727" spans="1:20">
      <c r="A4727" t="s">
        <v>8523</v>
      </c>
      <c r="B4727" s="11">
        <v>44985</v>
      </c>
      <c r="C4727" t="s">
        <v>3736</v>
      </c>
      <c r="D4727" t="s">
        <v>23</v>
      </c>
      <c r="E4727" t="s">
        <v>110</v>
      </c>
      <c r="F4727" s="12">
        <v>33.27</v>
      </c>
      <c r="G4727" s="13">
        <v>1</v>
      </c>
      <c r="H4727">
        <v>0</v>
      </c>
      <c r="I4727" s="12">
        <f t="shared" si="292"/>
        <v>0</v>
      </c>
      <c r="J4727" s="12">
        <f t="shared" si="293"/>
        <v>33.27</v>
      </c>
      <c r="K4727" s="12">
        <f t="shared" si="294"/>
        <v>33.27</v>
      </c>
      <c r="L4727" s="12">
        <v>23.3</v>
      </c>
      <c r="M4727" s="12">
        <f t="shared" si="295"/>
        <v>56.57</v>
      </c>
      <c r="N4727" t="s">
        <v>6</v>
      </c>
      <c r="O4727" s="13">
        <v>8</v>
      </c>
      <c r="P4727">
        <v>5</v>
      </c>
      <c r="Q4727" t="b">
        <v>1</v>
      </c>
      <c r="R4727">
        <v>1</v>
      </c>
      <c r="S4727" t="s">
        <v>44</v>
      </c>
      <c r="T4727" t="s">
        <v>30</v>
      </c>
    </row>
    <row r="4728" spans="1:20">
      <c r="A4728" t="s">
        <v>8524</v>
      </c>
      <c r="B4728" s="11">
        <v>44985</v>
      </c>
      <c r="C4728" t="s">
        <v>4065</v>
      </c>
      <c r="D4728" t="s">
        <v>17</v>
      </c>
      <c r="E4728" t="s">
        <v>194</v>
      </c>
      <c r="F4728" s="12">
        <v>43.78</v>
      </c>
      <c r="G4728" s="13">
        <v>2</v>
      </c>
      <c r="H4728">
        <v>22.6</v>
      </c>
      <c r="I4728" s="12">
        <f t="shared" si="292"/>
        <v>9.89428</v>
      </c>
      <c r="J4728" s="12">
        <f t="shared" si="293"/>
        <v>87.56</v>
      </c>
      <c r="K4728" s="12">
        <f t="shared" si="294"/>
        <v>77.66572</v>
      </c>
      <c r="L4728" s="12">
        <v>6.91</v>
      </c>
      <c r="M4728" s="12">
        <f t="shared" si="295"/>
        <v>84.57572</v>
      </c>
      <c r="N4728" t="s">
        <v>18</v>
      </c>
      <c r="O4728" s="13">
        <v>2</v>
      </c>
      <c r="P4728">
        <v>5</v>
      </c>
      <c r="Q4728" t="b">
        <v>0</v>
      </c>
      <c r="R4728">
        <v>3</v>
      </c>
      <c r="S4728" t="s">
        <v>44</v>
      </c>
      <c r="T4728" t="s">
        <v>35</v>
      </c>
    </row>
    <row r="4729" spans="1:20">
      <c r="A4729" t="s">
        <v>8525</v>
      </c>
      <c r="B4729" s="11">
        <v>44985</v>
      </c>
      <c r="C4729" t="s">
        <v>8526</v>
      </c>
      <c r="D4729" t="s">
        <v>11</v>
      </c>
      <c r="E4729" t="s">
        <v>215</v>
      </c>
      <c r="F4729" s="12">
        <v>19.01</v>
      </c>
      <c r="G4729" s="13">
        <v>2</v>
      </c>
      <c r="H4729">
        <v>0</v>
      </c>
      <c r="I4729" s="12">
        <f t="shared" si="292"/>
        <v>0</v>
      </c>
      <c r="J4729" s="12">
        <f t="shared" si="293"/>
        <v>38.02</v>
      </c>
      <c r="K4729" s="12">
        <f t="shared" si="294"/>
        <v>38.02</v>
      </c>
      <c r="L4729" s="12">
        <v>6.11</v>
      </c>
      <c r="M4729" s="12">
        <f t="shared" si="295"/>
        <v>44.13</v>
      </c>
      <c r="N4729" t="s">
        <v>18</v>
      </c>
      <c r="O4729" s="13">
        <v>4</v>
      </c>
      <c r="P4729">
        <v>5</v>
      </c>
      <c r="Q4729" t="b">
        <v>0</v>
      </c>
      <c r="R4729">
        <v>7</v>
      </c>
      <c r="S4729" t="s">
        <v>43</v>
      </c>
      <c r="T4729" t="s">
        <v>39</v>
      </c>
    </row>
    <row r="4730" spans="1:20">
      <c r="A4730" t="s">
        <v>8527</v>
      </c>
      <c r="B4730" s="11">
        <v>44985</v>
      </c>
      <c r="C4730" t="s">
        <v>8528</v>
      </c>
      <c r="D4730" t="s">
        <v>5</v>
      </c>
      <c r="E4730" t="s">
        <v>119</v>
      </c>
      <c r="F4730" s="12">
        <v>25.36</v>
      </c>
      <c r="G4730" s="13">
        <v>1</v>
      </c>
      <c r="H4730">
        <v>0</v>
      </c>
      <c r="I4730" s="12">
        <f t="shared" si="292"/>
        <v>0</v>
      </c>
      <c r="J4730" s="12">
        <f t="shared" si="293"/>
        <v>25.36</v>
      </c>
      <c r="K4730" s="12">
        <f t="shared" si="294"/>
        <v>25.36</v>
      </c>
      <c r="L4730" s="12">
        <v>16.8</v>
      </c>
      <c r="M4730" s="12">
        <f t="shared" si="295"/>
        <v>42.16</v>
      </c>
      <c r="N4730" t="s">
        <v>9</v>
      </c>
      <c r="O4730" s="13">
        <v>5</v>
      </c>
      <c r="P4730">
        <v>4.5</v>
      </c>
      <c r="Q4730" t="b">
        <v>0</v>
      </c>
      <c r="R4730">
        <v>3</v>
      </c>
      <c r="S4730" t="s">
        <v>44</v>
      </c>
      <c r="T4730" t="s">
        <v>39</v>
      </c>
    </row>
    <row r="4731" spans="1:20">
      <c r="A4731" t="s">
        <v>8529</v>
      </c>
      <c r="B4731" s="11">
        <v>44985</v>
      </c>
      <c r="C4731" t="s">
        <v>2074</v>
      </c>
      <c r="D4731" t="s">
        <v>5</v>
      </c>
      <c r="E4731" t="s">
        <v>106</v>
      </c>
      <c r="F4731" s="12">
        <v>41.77</v>
      </c>
      <c r="G4731" s="13">
        <v>3</v>
      </c>
      <c r="H4731">
        <v>0</v>
      </c>
      <c r="I4731" s="12">
        <f t="shared" si="292"/>
        <v>0</v>
      </c>
      <c r="J4731" s="12">
        <f t="shared" si="293"/>
        <v>125.31</v>
      </c>
      <c r="K4731" s="12">
        <f t="shared" si="294"/>
        <v>125.31</v>
      </c>
      <c r="L4731" s="12">
        <v>8.33</v>
      </c>
      <c r="M4731" s="12">
        <f t="shared" si="295"/>
        <v>133.64</v>
      </c>
      <c r="N4731" t="s">
        <v>18</v>
      </c>
      <c r="O4731" s="13">
        <v>3</v>
      </c>
      <c r="P4731">
        <v>4</v>
      </c>
      <c r="Q4731" t="b">
        <v>0</v>
      </c>
      <c r="R4731">
        <v>4</v>
      </c>
      <c r="S4731" t="s">
        <v>44</v>
      </c>
      <c r="T4731" t="s">
        <v>35</v>
      </c>
    </row>
    <row r="4732" spans="1:20">
      <c r="A4732" t="s">
        <v>8530</v>
      </c>
      <c r="B4732" s="11">
        <v>44985</v>
      </c>
      <c r="C4732" t="s">
        <v>8531</v>
      </c>
      <c r="D4732" t="s">
        <v>23</v>
      </c>
      <c r="E4732" t="s">
        <v>540</v>
      </c>
      <c r="F4732" s="12">
        <v>40.22</v>
      </c>
      <c r="G4732" s="13">
        <v>1</v>
      </c>
      <c r="H4732">
        <v>9.8</v>
      </c>
      <c r="I4732" s="12">
        <f t="shared" si="292"/>
        <v>3.94156</v>
      </c>
      <c r="J4732" s="12">
        <f t="shared" si="293"/>
        <v>40.22</v>
      </c>
      <c r="K4732" s="12">
        <f t="shared" si="294"/>
        <v>36.27844</v>
      </c>
      <c r="L4732" s="12">
        <v>14.21</v>
      </c>
      <c r="M4732" s="12">
        <f t="shared" si="295"/>
        <v>50.48844</v>
      </c>
      <c r="N4732" t="s">
        <v>18</v>
      </c>
      <c r="O4732" s="13">
        <v>7</v>
      </c>
      <c r="P4732">
        <v>3.5</v>
      </c>
      <c r="Q4732" t="b">
        <v>1</v>
      </c>
      <c r="R4732">
        <v>5</v>
      </c>
      <c r="S4732" t="s">
        <v>45</v>
      </c>
      <c r="T4732" t="s">
        <v>30</v>
      </c>
    </row>
    <row r="4733" spans="1:20">
      <c r="A4733" t="s">
        <v>8532</v>
      </c>
      <c r="B4733" s="11">
        <v>44985</v>
      </c>
      <c r="C4733" t="s">
        <v>3804</v>
      </c>
      <c r="D4733" t="s">
        <v>11</v>
      </c>
      <c r="E4733" t="s">
        <v>204</v>
      </c>
      <c r="F4733" s="12">
        <v>68.98</v>
      </c>
      <c r="G4733" s="13">
        <v>1</v>
      </c>
      <c r="H4733">
        <v>18.2</v>
      </c>
      <c r="I4733" s="12">
        <f t="shared" si="292"/>
        <v>12.55436</v>
      </c>
      <c r="J4733" s="12">
        <f t="shared" si="293"/>
        <v>68.98</v>
      </c>
      <c r="K4733" s="12">
        <f t="shared" si="294"/>
        <v>56.42564</v>
      </c>
      <c r="L4733" s="12">
        <v>8.38</v>
      </c>
      <c r="M4733" s="12">
        <f t="shared" si="295"/>
        <v>64.80564</v>
      </c>
      <c r="N4733" t="s">
        <v>18</v>
      </c>
      <c r="O4733" s="13">
        <v>7</v>
      </c>
      <c r="P4733">
        <v>4</v>
      </c>
      <c r="Q4733" t="b">
        <v>0</v>
      </c>
      <c r="R4733">
        <v>7</v>
      </c>
      <c r="S4733" t="s">
        <v>45</v>
      </c>
      <c r="T4733" t="s">
        <v>35</v>
      </c>
    </row>
    <row r="4734" spans="1:20">
      <c r="A4734" t="s">
        <v>8533</v>
      </c>
      <c r="B4734" s="11">
        <v>44986</v>
      </c>
      <c r="C4734" t="s">
        <v>8534</v>
      </c>
      <c r="D4734" t="s">
        <v>17</v>
      </c>
      <c r="E4734" t="s">
        <v>129</v>
      </c>
      <c r="F4734" s="12">
        <v>60.76</v>
      </c>
      <c r="G4734" s="13">
        <v>1</v>
      </c>
      <c r="H4734">
        <v>6.1</v>
      </c>
      <c r="I4734" s="12">
        <f t="shared" si="292"/>
        <v>3.70636</v>
      </c>
      <c r="J4734" s="12">
        <f t="shared" si="293"/>
        <v>60.76</v>
      </c>
      <c r="K4734" s="12">
        <f t="shared" si="294"/>
        <v>57.05364</v>
      </c>
      <c r="L4734" s="12">
        <v>23.21</v>
      </c>
      <c r="M4734" s="12">
        <f t="shared" si="295"/>
        <v>80.26364</v>
      </c>
      <c r="N4734" t="s">
        <v>6</v>
      </c>
      <c r="O4734" s="13">
        <v>12</v>
      </c>
      <c r="P4734">
        <v>5</v>
      </c>
      <c r="Q4734" t="b">
        <v>0</v>
      </c>
      <c r="R4734">
        <v>6</v>
      </c>
      <c r="S4734" t="s">
        <v>44</v>
      </c>
      <c r="T4734" t="s">
        <v>35</v>
      </c>
    </row>
    <row r="4735" spans="1:20">
      <c r="A4735" t="s">
        <v>8535</v>
      </c>
      <c r="B4735" s="11">
        <v>44986</v>
      </c>
      <c r="C4735" t="s">
        <v>8536</v>
      </c>
      <c r="D4735" t="s">
        <v>20</v>
      </c>
      <c r="E4735" t="s">
        <v>136</v>
      </c>
      <c r="F4735" s="12">
        <v>39.78</v>
      </c>
      <c r="G4735" s="13">
        <v>5</v>
      </c>
      <c r="H4735">
        <v>0</v>
      </c>
      <c r="I4735" s="12">
        <f t="shared" si="292"/>
        <v>0</v>
      </c>
      <c r="J4735" s="12">
        <f t="shared" si="293"/>
        <v>198.9</v>
      </c>
      <c r="K4735" s="12">
        <f t="shared" si="294"/>
        <v>198.9</v>
      </c>
      <c r="L4735" s="12">
        <v>22.67</v>
      </c>
      <c r="M4735" s="12">
        <f t="shared" si="295"/>
        <v>221.57</v>
      </c>
      <c r="N4735" t="s">
        <v>12</v>
      </c>
      <c r="O4735" s="13">
        <v>14</v>
      </c>
      <c r="P4735">
        <v>4</v>
      </c>
      <c r="Q4735" t="b">
        <v>0</v>
      </c>
      <c r="R4735">
        <v>15</v>
      </c>
      <c r="S4735" t="s">
        <v>45</v>
      </c>
      <c r="T4735" t="s">
        <v>30</v>
      </c>
    </row>
    <row r="4736" spans="1:20">
      <c r="A4736" t="s">
        <v>8537</v>
      </c>
      <c r="B4736" s="11">
        <v>44986</v>
      </c>
      <c r="C4736" t="s">
        <v>6387</v>
      </c>
      <c r="D4736" t="s">
        <v>8</v>
      </c>
      <c r="E4736" t="s">
        <v>94</v>
      </c>
      <c r="F4736" s="12">
        <v>38.67</v>
      </c>
      <c r="G4736" s="13">
        <v>1</v>
      </c>
      <c r="H4736">
        <v>22.9</v>
      </c>
      <c r="I4736" s="12">
        <f t="shared" si="292"/>
        <v>8.85543</v>
      </c>
      <c r="J4736" s="12">
        <f t="shared" si="293"/>
        <v>38.67</v>
      </c>
      <c r="K4736" s="12">
        <f t="shared" si="294"/>
        <v>29.81457</v>
      </c>
      <c r="L4736" s="12">
        <v>12.7</v>
      </c>
      <c r="M4736" s="12">
        <f t="shared" si="295"/>
        <v>42.51457</v>
      </c>
      <c r="N4736" t="s">
        <v>18</v>
      </c>
      <c r="O4736" s="13">
        <v>7</v>
      </c>
      <c r="P4736">
        <v>5</v>
      </c>
      <c r="Q4736" t="b">
        <v>0</v>
      </c>
      <c r="R4736">
        <v>7</v>
      </c>
      <c r="S4736" t="s">
        <v>44</v>
      </c>
      <c r="T4736" t="s">
        <v>30</v>
      </c>
    </row>
    <row r="4737" spans="1:20">
      <c r="A4737" t="s">
        <v>8538</v>
      </c>
      <c r="B4737" s="11">
        <v>44986</v>
      </c>
      <c r="C4737" t="s">
        <v>8539</v>
      </c>
      <c r="D4737" t="s">
        <v>5</v>
      </c>
      <c r="E4737" t="s">
        <v>144</v>
      </c>
      <c r="F4737" s="12">
        <v>68.4</v>
      </c>
      <c r="G4737" s="13">
        <v>1</v>
      </c>
      <c r="H4737">
        <v>0</v>
      </c>
      <c r="I4737" s="12">
        <f t="shared" si="292"/>
        <v>0</v>
      </c>
      <c r="J4737" s="12">
        <f t="shared" si="293"/>
        <v>68.4</v>
      </c>
      <c r="K4737" s="12">
        <f t="shared" si="294"/>
        <v>68.4</v>
      </c>
      <c r="L4737" s="12">
        <v>11.74</v>
      </c>
      <c r="M4737" s="12">
        <f t="shared" si="295"/>
        <v>80.14</v>
      </c>
      <c r="N4737" t="s">
        <v>18</v>
      </c>
      <c r="O4737" s="13">
        <v>7</v>
      </c>
      <c r="P4737">
        <v>3</v>
      </c>
      <c r="Q4737" t="b">
        <v>0</v>
      </c>
      <c r="R4737">
        <v>7</v>
      </c>
      <c r="S4737" t="s">
        <v>45</v>
      </c>
      <c r="T4737" t="s">
        <v>39</v>
      </c>
    </row>
    <row r="4738" spans="1:20">
      <c r="A4738" t="s">
        <v>8540</v>
      </c>
      <c r="B4738" s="11">
        <v>44986</v>
      </c>
      <c r="C4738" t="s">
        <v>585</v>
      </c>
      <c r="D4738" t="s">
        <v>17</v>
      </c>
      <c r="E4738" t="s">
        <v>78</v>
      </c>
      <c r="F4738" s="12">
        <v>91.17</v>
      </c>
      <c r="G4738" s="13">
        <v>1</v>
      </c>
      <c r="H4738">
        <v>0</v>
      </c>
      <c r="I4738" s="12">
        <f t="shared" si="292"/>
        <v>0</v>
      </c>
      <c r="J4738" s="12">
        <f t="shared" si="293"/>
        <v>91.17</v>
      </c>
      <c r="K4738" s="12">
        <f t="shared" si="294"/>
        <v>91.17</v>
      </c>
      <c r="L4738" s="12">
        <v>19.34</v>
      </c>
      <c r="M4738" s="12">
        <f t="shared" si="295"/>
        <v>110.51</v>
      </c>
      <c r="N4738" t="s">
        <v>9</v>
      </c>
      <c r="O4738" s="13">
        <v>6</v>
      </c>
      <c r="P4738">
        <v>3</v>
      </c>
      <c r="Q4738" t="b">
        <v>0</v>
      </c>
      <c r="R4738">
        <v>7</v>
      </c>
      <c r="S4738" t="s">
        <v>43</v>
      </c>
      <c r="T4738" t="s">
        <v>35</v>
      </c>
    </row>
    <row r="4739" spans="1:20">
      <c r="A4739" t="s">
        <v>8541</v>
      </c>
      <c r="B4739" s="11">
        <v>44986</v>
      </c>
      <c r="C4739" t="s">
        <v>6588</v>
      </c>
      <c r="D4739" t="s">
        <v>14</v>
      </c>
      <c r="E4739" t="s">
        <v>103</v>
      </c>
      <c r="F4739" s="12">
        <v>227.93</v>
      </c>
      <c r="G4739" s="13">
        <v>2</v>
      </c>
      <c r="H4739">
        <v>24</v>
      </c>
      <c r="I4739" s="12">
        <f t="shared" ref="I4739:I4802" si="296">H4739*F4739/100</f>
        <v>54.7032</v>
      </c>
      <c r="J4739" s="12">
        <f t="shared" ref="J4739:J4802" si="297">G4739*F4739</f>
        <v>455.86</v>
      </c>
      <c r="K4739" s="12">
        <f t="shared" ref="K4739:K4802" si="298">J4739-I4739</f>
        <v>401.1568</v>
      </c>
      <c r="L4739" s="12">
        <v>10.22</v>
      </c>
      <c r="M4739" s="12">
        <f t="shared" ref="M4739:M4802" si="299">K4739+L4739</f>
        <v>411.3768</v>
      </c>
      <c r="N4739" t="s">
        <v>18</v>
      </c>
      <c r="O4739" s="13">
        <v>5</v>
      </c>
      <c r="P4739">
        <v>4</v>
      </c>
      <c r="Q4739" t="b">
        <v>1</v>
      </c>
      <c r="R4739">
        <v>2</v>
      </c>
      <c r="S4739" t="s">
        <v>44</v>
      </c>
      <c r="T4739" t="s">
        <v>35</v>
      </c>
    </row>
    <row r="4740" spans="1:20">
      <c r="A4740" t="s">
        <v>8542</v>
      </c>
      <c r="B4740" s="11">
        <v>44986</v>
      </c>
      <c r="C4740" t="s">
        <v>8543</v>
      </c>
      <c r="D4740" t="s">
        <v>14</v>
      </c>
      <c r="E4740" t="s">
        <v>94</v>
      </c>
      <c r="F4740" s="12">
        <v>173.17</v>
      </c>
      <c r="G4740" s="13">
        <v>1</v>
      </c>
      <c r="H4740">
        <v>0</v>
      </c>
      <c r="I4740" s="12">
        <f t="shared" si="296"/>
        <v>0</v>
      </c>
      <c r="J4740" s="12">
        <f t="shared" si="297"/>
        <v>173.17</v>
      </c>
      <c r="K4740" s="12">
        <f t="shared" si="298"/>
        <v>173.17</v>
      </c>
      <c r="L4740" s="12">
        <v>17.47</v>
      </c>
      <c r="M4740" s="12">
        <f t="shared" si="299"/>
        <v>190.64</v>
      </c>
      <c r="N4740" t="s">
        <v>9</v>
      </c>
      <c r="O4740" s="13">
        <v>13</v>
      </c>
      <c r="P4740">
        <v>3</v>
      </c>
      <c r="Q4740" t="b">
        <v>0</v>
      </c>
      <c r="R4740">
        <v>6</v>
      </c>
      <c r="S4740" t="s">
        <v>48</v>
      </c>
      <c r="T4740" t="s">
        <v>35</v>
      </c>
    </row>
    <row r="4741" spans="1:20">
      <c r="A4741" t="s">
        <v>8544</v>
      </c>
      <c r="B4741" s="11">
        <v>44986</v>
      </c>
      <c r="C4741" t="s">
        <v>3042</v>
      </c>
      <c r="D4741" t="s">
        <v>17</v>
      </c>
      <c r="E4741" t="s">
        <v>194</v>
      </c>
      <c r="F4741" s="12">
        <v>45.46</v>
      </c>
      <c r="G4741" s="13">
        <v>1</v>
      </c>
      <c r="H4741">
        <v>5.9</v>
      </c>
      <c r="I4741" s="12">
        <f t="shared" si="296"/>
        <v>2.68214</v>
      </c>
      <c r="J4741" s="12">
        <f t="shared" si="297"/>
        <v>45.46</v>
      </c>
      <c r="K4741" s="12">
        <f t="shared" si="298"/>
        <v>42.77786</v>
      </c>
      <c r="L4741" s="12">
        <v>28.2</v>
      </c>
      <c r="M4741" s="12">
        <f t="shared" si="299"/>
        <v>70.97786</v>
      </c>
      <c r="N4741" t="s">
        <v>15</v>
      </c>
      <c r="O4741" s="13">
        <v>10</v>
      </c>
      <c r="P4741">
        <v>5</v>
      </c>
      <c r="Q4741" t="b">
        <v>1</v>
      </c>
      <c r="R4741">
        <v>4</v>
      </c>
      <c r="S4741" t="s">
        <v>48</v>
      </c>
      <c r="T4741" t="s">
        <v>39</v>
      </c>
    </row>
    <row r="4742" spans="1:20">
      <c r="A4742" t="s">
        <v>8545</v>
      </c>
      <c r="B4742" s="11">
        <v>44986</v>
      </c>
      <c r="C4742" t="s">
        <v>8546</v>
      </c>
      <c r="D4742" t="s">
        <v>17</v>
      </c>
      <c r="E4742" t="s">
        <v>194</v>
      </c>
      <c r="F4742" s="12">
        <v>169.82</v>
      </c>
      <c r="G4742" s="13">
        <v>2</v>
      </c>
      <c r="H4742">
        <v>0</v>
      </c>
      <c r="I4742" s="12">
        <f t="shared" si="296"/>
        <v>0</v>
      </c>
      <c r="J4742" s="12">
        <f t="shared" si="297"/>
        <v>339.64</v>
      </c>
      <c r="K4742" s="12">
        <f t="shared" si="298"/>
        <v>339.64</v>
      </c>
      <c r="L4742" s="12">
        <v>9.52</v>
      </c>
      <c r="M4742" s="12">
        <f t="shared" si="299"/>
        <v>349.16</v>
      </c>
      <c r="N4742" t="s">
        <v>18</v>
      </c>
      <c r="O4742" s="13">
        <v>5</v>
      </c>
      <c r="P4742">
        <v>3.5</v>
      </c>
      <c r="Q4742" t="b">
        <v>0</v>
      </c>
      <c r="R4742">
        <v>1</v>
      </c>
      <c r="S4742" t="s">
        <v>44</v>
      </c>
      <c r="T4742" t="s">
        <v>39</v>
      </c>
    </row>
    <row r="4743" spans="1:20">
      <c r="A4743" t="s">
        <v>8547</v>
      </c>
      <c r="B4743" s="11">
        <v>44986</v>
      </c>
      <c r="C4743" t="s">
        <v>8548</v>
      </c>
      <c r="D4743" t="s">
        <v>17</v>
      </c>
      <c r="E4743" t="s">
        <v>129</v>
      </c>
      <c r="F4743" s="12">
        <v>40.8</v>
      </c>
      <c r="G4743" s="13">
        <v>3</v>
      </c>
      <c r="H4743">
        <v>0</v>
      </c>
      <c r="I4743" s="12">
        <f t="shared" si="296"/>
        <v>0</v>
      </c>
      <c r="J4743" s="12">
        <f t="shared" si="297"/>
        <v>122.4</v>
      </c>
      <c r="K4743" s="12">
        <f t="shared" si="298"/>
        <v>122.4</v>
      </c>
      <c r="L4743" s="12">
        <v>26.64</v>
      </c>
      <c r="M4743" s="12">
        <f t="shared" si="299"/>
        <v>149.04</v>
      </c>
      <c r="N4743" t="s">
        <v>6</v>
      </c>
      <c r="O4743" s="13">
        <v>20</v>
      </c>
      <c r="P4743">
        <v>4</v>
      </c>
      <c r="Q4743" t="b">
        <v>0</v>
      </c>
      <c r="R4743">
        <v>1</v>
      </c>
      <c r="S4743" t="s">
        <v>44</v>
      </c>
      <c r="T4743" t="s">
        <v>37</v>
      </c>
    </row>
    <row r="4744" spans="1:20">
      <c r="A4744" t="s">
        <v>8549</v>
      </c>
      <c r="B4744" s="11">
        <v>44986</v>
      </c>
      <c r="C4744" t="s">
        <v>2200</v>
      </c>
      <c r="D4744" t="s">
        <v>11</v>
      </c>
      <c r="E4744" t="s">
        <v>151</v>
      </c>
      <c r="F4744" s="12">
        <v>27.52</v>
      </c>
      <c r="G4744" s="13">
        <v>1</v>
      </c>
      <c r="H4744">
        <v>0</v>
      </c>
      <c r="I4744" s="12">
        <f t="shared" si="296"/>
        <v>0</v>
      </c>
      <c r="J4744" s="12">
        <f t="shared" si="297"/>
        <v>27.52</v>
      </c>
      <c r="K4744" s="12">
        <f t="shared" si="298"/>
        <v>27.52</v>
      </c>
      <c r="L4744" s="12">
        <v>11.83</v>
      </c>
      <c r="M4744" s="12">
        <f t="shared" si="299"/>
        <v>39.35</v>
      </c>
      <c r="N4744" t="s">
        <v>18</v>
      </c>
      <c r="O4744" s="13">
        <v>6</v>
      </c>
      <c r="P4744">
        <v>4.5</v>
      </c>
      <c r="Q4744" t="b">
        <v>1</v>
      </c>
      <c r="R4744">
        <v>3</v>
      </c>
      <c r="S4744" t="s">
        <v>44</v>
      </c>
      <c r="T4744" t="s">
        <v>35</v>
      </c>
    </row>
    <row r="4745" spans="1:20">
      <c r="A4745" t="s">
        <v>8550</v>
      </c>
      <c r="B4745" s="11">
        <v>44987</v>
      </c>
      <c r="C4745" t="s">
        <v>8551</v>
      </c>
      <c r="D4745" t="s">
        <v>17</v>
      </c>
      <c r="E4745" t="s">
        <v>194</v>
      </c>
      <c r="F4745" s="12">
        <v>31.07</v>
      </c>
      <c r="G4745" s="13">
        <v>1</v>
      </c>
      <c r="H4745">
        <v>0</v>
      </c>
      <c r="I4745" s="12">
        <f t="shared" si="296"/>
        <v>0</v>
      </c>
      <c r="J4745" s="12">
        <f t="shared" si="297"/>
        <v>31.07</v>
      </c>
      <c r="K4745" s="12">
        <f t="shared" si="298"/>
        <v>31.07</v>
      </c>
      <c r="L4745" s="12">
        <v>6.45</v>
      </c>
      <c r="M4745" s="12">
        <f t="shared" si="299"/>
        <v>37.52</v>
      </c>
      <c r="N4745" t="s">
        <v>18</v>
      </c>
      <c r="O4745" s="13">
        <v>2</v>
      </c>
      <c r="P4745">
        <v>3.5</v>
      </c>
      <c r="Q4745" t="b">
        <v>1</v>
      </c>
      <c r="R4745">
        <v>4</v>
      </c>
      <c r="S4745" t="s">
        <v>45</v>
      </c>
      <c r="T4745" t="s">
        <v>30</v>
      </c>
    </row>
    <row r="4746" spans="1:20">
      <c r="A4746" t="s">
        <v>8552</v>
      </c>
      <c r="B4746" s="11">
        <v>44987</v>
      </c>
      <c r="C4746" t="s">
        <v>8553</v>
      </c>
      <c r="D4746" t="s">
        <v>14</v>
      </c>
      <c r="E4746" t="s">
        <v>94</v>
      </c>
      <c r="F4746" s="12">
        <v>217.84</v>
      </c>
      <c r="G4746" s="13">
        <v>1</v>
      </c>
      <c r="H4746">
        <v>16.7</v>
      </c>
      <c r="I4746" s="12">
        <f t="shared" si="296"/>
        <v>36.37928</v>
      </c>
      <c r="J4746" s="12">
        <f t="shared" si="297"/>
        <v>217.84</v>
      </c>
      <c r="K4746" s="12">
        <f t="shared" si="298"/>
        <v>181.46072</v>
      </c>
      <c r="L4746" s="12">
        <v>24.79</v>
      </c>
      <c r="M4746" s="12">
        <f t="shared" si="299"/>
        <v>206.25072</v>
      </c>
      <c r="N4746" t="s">
        <v>12</v>
      </c>
      <c r="O4746" s="13">
        <v>11</v>
      </c>
      <c r="P4746">
        <v>4</v>
      </c>
      <c r="Q4746" t="b">
        <v>0</v>
      </c>
      <c r="R4746">
        <v>6</v>
      </c>
      <c r="S4746" t="s">
        <v>45</v>
      </c>
      <c r="T4746" t="s">
        <v>30</v>
      </c>
    </row>
    <row r="4747" spans="1:20">
      <c r="A4747" t="s">
        <v>8554</v>
      </c>
      <c r="B4747" s="11">
        <v>44987</v>
      </c>
      <c r="C4747" t="s">
        <v>8555</v>
      </c>
      <c r="D4747" t="s">
        <v>11</v>
      </c>
      <c r="E4747" t="s">
        <v>151</v>
      </c>
      <c r="F4747" s="12">
        <v>58.95</v>
      </c>
      <c r="G4747" s="13">
        <v>2</v>
      </c>
      <c r="H4747">
        <v>0</v>
      </c>
      <c r="I4747" s="12">
        <f t="shared" si="296"/>
        <v>0</v>
      </c>
      <c r="J4747" s="12">
        <f t="shared" si="297"/>
        <v>117.9</v>
      </c>
      <c r="K4747" s="12">
        <f t="shared" si="298"/>
        <v>117.9</v>
      </c>
      <c r="L4747" s="12">
        <v>11.84</v>
      </c>
      <c r="M4747" s="12">
        <f t="shared" si="299"/>
        <v>129.74</v>
      </c>
      <c r="N4747" t="s">
        <v>18</v>
      </c>
      <c r="O4747" s="13">
        <v>4</v>
      </c>
      <c r="P4747">
        <v>5</v>
      </c>
      <c r="Q4747" t="b">
        <v>0</v>
      </c>
      <c r="R4747">
        <v>6</v>
      </c>
      <c r="S4747" t="s">
        <v>44</v>
      </c>
      <c r="T4747" t="s">
        <v>30</v>
      </c>
    </row>
    <row r="4748" spans="1:20">
      <c r="A4748" t="s">
        <v>8556</v>
      </c>
      <c r="B4748" s="11">
        <v>44987</v>
      </c>
      <c r="C4748" t="s">
        <v>8557</v>
      </c>
      <c r="D4748" t="s">
        <v>17</v>
      </c>
      <c r="E4748" t="s">
        <v>129</v>
      </c>
      <c r="F4748" s="12">
        <v>146.64</v>
      </c>
      <c r="G4748" s="13">
        <v>1</v>
      </c>
      <c r="H4748">
        <v>24.6</v>
      </c>
      <c r="I4748" s="12">
        <f t="shared" si="296"/>
        <v>36.07344</v>
      </c>
      <c r="J4748" s="12">
        <f t="shared" si="297"/>
        <v>146.64</v>
      </c>
      <c r="K4748" s="12">
        <f t="shared" si="298"/>
        <v>110.56656</v>
      </c>
      <c r="L4748" s="12">
        <v>15.81</v>
      </c>
      <c r="M4748" s="12">
        <f t="shared" si="299"/>
        <v>126.37656</v>
      </c>
      <c r="N4748" t="s">
        <v>9</v>
      </c>
      <c r="O4748" s="13">
        <v>12</v>
      </c>
      <c r="P4748">
        <v>4.5</v>
      </c>
      <c r="Q4748" t="b">
        <v>0</v>
      </c>
      <c r="R4748">
        <v>1</v>
      </c>
      <c r="S4748" t="s">
        <v>44</v>
      </c>
      <c r="T4748" t="s">
        <v>30</v>
      </c>
    </row>
    <row r="4749" spans="1:20">
      <c r="A4749" t="s">
        <v>8558</v>
      </c>
      <c r="B4749" s="11">
        <v>44987</v>
      </c>
      <c r="C4749" t="s">
        <v>8559</v>
      </c>
      <c r="D4749" t="s">
        <v>5</v>
      </c>
      <c r="E4749" t="s">
        <v>119</v>
      </c>
      <c r="F4749" s="12">
        <v>59.9</v>
      </c>
      <c r="G4749" s="13">
        <v>2</v>
      </c>
      <c r="H4749">
        <v>0</v>
      </c>
      <c r="I4749" s="12">
        <f t="shared" si="296"/>
        <v>0</v>
      </c>
      <c r="J4749" s="12">
        <f t="shared" si="297"/>
        <v>119.8</v>
      </c>
      <c r="K4749" s="12">
        <f t="shared" si="298"/>
        <v>119.8</v>
      </c>
      <c r="L4749" s="12">
        <v>20.39</v>
      </c>
      <c r="M4749" s="12">
        <f t="shared" si="299"/>
        <v>140.19</v>
      </c>
      <c r="N4749" t="s">
        <v>6</v>
      </c>
      <c r="O4749" s="13">
        <v>23</v>
      </c>
      <c r="P4749">
        <v>4</v>
      </c>
      <c r="Q4749" t="b">
        <v>0</v>
      </c>
      <c r="R4749">
        <v>1</v>
      </c>
      <c r="S4749" t="s">
        <v>44</v>
      </c>
      <c r="T4749" t="s">
        <v>39</v>
      </c>
    </row>
    <row r="4750" spans="1:20">
      <c r="A4750" t="s">
        <v>8560</v>
      </c>
      <c r="B4750" s="11">
        <v>44987</v>
      </c>
      <c r="C4750" t="s">
        <v>8561</v>
      </c>
      <c r="D4750" t="s">
        <v>20</v>
      </c>
      <c r="E4750" t="s">
        <v>197</v>
      </c>
      <c r="F4750" s="12">
        <v>33.38</v>
      </c>
      <c r="G4750" s="13">
        <v>1</v>
      </c>
      <c r="H4750">
        <v>0</v>
      </c>
      <c r="I4750" s="12">
        <f t="shared" si="296"/>
        <v>0</v>
      </c>
      <c r="J4750" s="12">
        <f t="shared" si="297"/>
        <v>33.38</v>
      </c>
      <c r="K4750" s="12">
        <f t="shared" si="298"/>
        <v>33.38</v>
      </c>
      <c r="L4750" s="12">
        <v>27.35</v>
      </c>
      <c r="M4750" s="12">
        <f t="shared" si="299"/>
        <v>60.73</v>
      </c>
      <c r="N4750" t="s">
        <v>15</v>
      </c>
      <c r="O4750" s="13">
        <v>12</v>
      </c>
      <c r="P4750">
        <v>4.5</v>
      </c>
      <c r="Q4750" t="b">
        <v>0</v>
      </c>
      <c r="R4750">
        <v>1</v>
      </c>
      <c r="S4750" t="s">
        <v>43</v>
      </c>
      <c r="T4750" t="s">
        <v>35</v>
      </c>
    </row>
    <row r="4751" spans="1:20">
      <c r="A4751" t="s">
        <v>8562</v>
      </c>
      <c r="B4751" s="11">
        <v>44987</v>
      </c>
      <c r="C4751" t="s">
        <v>8010</v>
      </c>
      <c r="D4751" t="s">
        <v>17</v>
      </c>
      <c r="E4751" t="s">
        <v>139</v>
      </c>
      <c r="F4751" s="12">
        <v>42.27</v>
      </c>
      <c r="G4751" s="13">
        <v>1</v>
      </c>
      <c r="H4751">
        <v>0</v>
      </c>
      <c r="I4751" s="12">
        <f t="shared" si="296"/>
        <v>0</v>
      </c>
      <c r="J4751" s="12">
        <f t="shared" si="297"/>
        <v>42.27</v>
      </c>
      <c r="K4751" s="12">
        <f t="shared" si="298"/>
        <v>42.27</v>
      </c>
      <c r="L4751" s="12">
        <v>17.95</v>
      </c>
      <c r="M4751" s="12">
        <f t="shared" si="299"/>
        <v>60.22</v>
      </c>
      <c r="N4751" t="s">
        <v>9</v>
      </c>
      <c r="O4751" s="13">
        <v>12</v>
      </c>
      <c r="P4751">
        <v>3.5</v>
      </c>
      <c r="Q4751" t="b">
        <v>1</v>
      </c>
      <c r="R4751">
        <v>4</v>
      </c>
      <c r="S4751" t="s">
        <v>42</v>
      </c>
      <c r="T4751" t="s">
        <v>35</v>
      </c>
    </row>
    <row r="4752" spans="1:20">
      <c r="A4752" t="s">
        <v>8563</v>
      </c>
      <c r="B4752" s="11">
        <v>44987</v>
      </c>
      <c r="C4752" t="s">
        <v>5391</v>
      </c>
      <c r="D4752" t="s">
        <v>17</v>
      </c>
      <c r="E4752" t="s">
        <v>78</v>
      </c>
      <c r="F4752" s="12">
        <v>84.68</v>
      </c>
      <c r="G4752" s="13">
        <v>1</v>
      </c>
      <c r="H4752">
        <v>0</v>
      </c>
      <c r="I4752" s="12">
        <f t="shared" si="296"/>
        <v>0</v>
      </c>
      <c r="J4752" s="12">
        <f t="shared" si="297"/>
        <v>84.68</v>
      </c>
      <c r="K4752" s="12">
        <f t="shared" si="298"/>
        <v>84.68</v>
      </c>
      <c r="L4752" s="12">
        <v>18.25</v>
      </c>
      <c r="M4752" s="12">
        <f t="shared" si="299"/>
        <v>102.93</v>
      </c>
      <c r="N4752" t="s">
        <v>9</v>
      </c>
      <c r="O4752" s="13">
        <v>9</v>
      </c>
      <c r="P4752">
        <v>5</v>
      </c>
      <c r="Q4752" t="b">
        <v>0</v>
      </c>
      <c r="R4752">
        <v>7</v>
      </c>
      <c r="S4752" t="s">
        <v>44</v>
      </c>
      <c r="T4752" t="s">
        <v>35</v>
      </c>
    </row>
    <row r="4753" spans="1:20">
      <c r="A4753" t="s">
        <v>8564</v>
      </c>
      <c r="B4753" s="11">
        <v>44988</v>
      </c>
      <c r="C4753" t="s">
        <v>3121</v>
      </c>
      <c r="D4753" t="s">
        <v>25</v>
      </c>
      <c r="E4753" t="s">
        <v>159</v>
      </c>
      <c r="F4753" s="12">
        <v>414.09</v>
      </c>
      <c r="G4753" s="13">
        <v>2</v>
      </c>
      <c r="H4753">
        <v>0</v>
      </c>
      <c r="I4753" s="12">
        <f t="shared" si="296"/>
        <v>0</v>
      </c>
      <c r="J4753" s="12">
        <f t="shared" si="297"/>
        <v>828.18</v>
      </c>
      <c r="K4753" s="12">
        <f t="shared" si="298"/>
        <v>828.18</v>
      </c>
      <c r="L4753" s="12">
        <v>26.27</v>
      </c>
      <c r="M4753" s="12">
        <f t="shared" si="299"/>
        <v>854.45</v>
      </c>
      <c r="N4753" t="s">
        <v>9</v>
      </c>
      <c r="O4753" s="13">
        <v>8</v>
      </c>
      <c r="P4753">
        <v>4.5</v>
      </c>
      <c r="Q4753" t="b">
        <v>0</v>
      </c>
      <c r="R4753">
        <v>2</v>
      </c>
      <c r="S4753" t="s">
        <v>42</v>
      </c>
      <c r="T4753" t="s">
        <v>35</v>
      </c>
    </row>
    <row r="4754" spans="1:20">
      <c r="A4754" t="s">
        <v>8565</v>
      </c>
      <c r="B4754" s="11">
        <v>44988</v>
      </c>
      <c r="C4754" t="s">
        <v>1307</v>
      </c>
      <c r="D4754" t="s">
        <v>25</v>
      </c>
      <c r="E4754" t="s">
        <v>264</v>
      </c>
      <c r="F4754" s="12">
        <v>255.27</v>
      </c>
      <c r="G4754" s="13">
        <v>2</v>
      </c>
      <c r="H4754">
        <v>0</v>
      </c>
      <c r="I4754" s="12">
        <f t="shared" si="296"/>
        <v>0</v>
      </c>
      <c r="J4754" s="12">
        <f t="shared" si="297"/>
        <v>510.54</v>
      </c>
      <c r="K4754" s="12">
        <f t="shared" si="298"/>
        <v>510.54</v>
      </c>
      <c r="L4754" s="12">
        <v>11.97</v>
      </c>
      <c r="M4754" s="12">
        <f t="shared" si="299"/>
        <v>522.51</v>
      </c>
      <c r="N4754" t="s">
        <v>18</v>
      </c>
      <c r="O4754" s="13">
        <v>4</v>
      </c>
      <c r="P4754">
        <v>4.5</v>
      </c>
      <c r="Q4754" t="b">
        <v>1</v>
      </c>
      <c r="R4754">
        <v>1</v>
      </c>
      <c r="S4754" t="s">
        <v>45</v>
      </c>
      <c r="T4754" t="s">
        <v>39</v>
      </c>
    </row>
    <row r="4755" spans="1:20">
      <c r="A4755" t="s">
        <v>8566</v>
      </c>
      <c r="B4755" s="11">
        <v>44988</v>
      </c>
      <c r="C4755" t="s">
        <v>8567</v>
      </c>
      <c r="D4755" t="s">
        <v>20</v>
      </c>
      <c r="E4755" t="s">
        <v>226</v>
      </c>
      <c r="F4755" s="12">
        <v>24.67</v>
      </c>
      <c r="G4755" s="13">
        <v>1</v>
      </c>
      <c r="H4755">
        <v>0</v>
      </c>
      <c r="I4755" s="12">
        <f t="shared" si="296"/>
        <v>0</v>
      </c>
      <c r="J4755" s="12">
        <f t="shared" si="297"/>
        <v>24.67</v>
      </c>
      <c r="K4755" s="12">
        <f t="shared" si="298"/>
        <v>24.67</v>
      </c>
      <c r="L4755" s="12">
        <v>14.87</v>
      </c>
      <c r="M4755" s="12">
        <f t="shared" si="299"/>
        <v>39.54</v>
      </c>
      <c r="N4755" t="s">
        <v>9</v>
      </c>
      <c r="O4755" s="13">
        <v>10</v>
      </c>
      <c r="P4755">
        <v>2</v>
      </c>
      <c r="Q4755" t="b">
        <v>0</v>
      </c>
      <c r="R4755">
        <v>1</v>
      </c>
      <c r="S4755" t="s">
        <v>48</v>
      </c>
      <c r="T4755" t="s">
        <v>39</v>
      </c>
    </row>
    <row r="4756" spans="1:20">
      <c r="A4756" t="s">
        <v>8568</v>
      </c>
      <c r="B4756" s="11">
        <v>44988</v>
      </c>
      <c r="C4756" t="s">
        <v>8569</v>
      </c>
      <c r="D4756" t="s">
        <v>5</v>
      </c>
      <c r="E4756" t="s">
        <v>144</v>
      </c>
      <c r="F4756" s="12">
        <v>55.09</v>
      </c>
      <c r="G4756" s="13">
        <v>1</v>
      </c>
      <c r="H4756">
        <v>0</v>
      </c>
      <c r="I4756" s="12">
        <f t="shared" si="296"/>
        <v>0</v>
      </c>
      <c r="J4756" s="12">
        <f t="shared" si="297"/>
        <v>55.09</v>
      </c>
      <c r="K4756" s="12">
        <f t="shared" si="298"/>
        <v>55.09</v>
      </c>
      <c r="L4756" s="12">
        <v>20.02</v>
      </c>
      <c r="M4756" s="12">
        <f t="shared" si="299"/>
        <v>75.11</v>
      </c>
      <c r="N4756" t="s">
        <v>6</v>
      </c>
      <c r="O4756" s="13">
        <v>18</v>
      </c>
      <c r="P4756">
        <v>4</v>
      </c>
      <c r="Q4756" t="b">
        <v>0</v>
      </c>
      <c r="R4756">
        <v>2</v>
      </c>
      <c r="S4756" t="s">
        <v>43</v>
      </c>
      <c r="T4756" t="s">
        <v>35</v>
      </c>
    </row>
    <row r="4757" spans="1:20">
      <c r="A4757" t="s">
        <v>8570</v>
      </c>
      <c r="B4757" s="11">
        <v>44988</v>
      </c>
      <c r="C4757" t="s">
        <v>8571</v>
      </c>
      <c r="D4757" t="s">
        <v>11</v>
      </c>
      <c r="E4757" t="s">
        <v>151</v>
      </c>
      <c r="F4757" s="12">
        <v>77.99</v>
      </c>
      <c r="G4757" s="13">
        <v>1</v>
      </c>
      <c r="H4757">
        <v>0</v>
      </c>
      <c r="I4757" s="12">
        <f t="shared" si="296"/>
        <v>0</v>
      </c>
      <c r="J4757" s="12">
        <f t="shared" si="297"/>
        <v>77.99</v>
      </c>
      <c r="K4757" s="12">
        <f t="shared" si="298"/>
        <v>77.99</v>
      </c>
      <c r="L4757" s="12">
        <v>12.13</v>
      </c>
      <c r="M4757" s="12">
        <f t="shared" si="299"/>
        <v>90.12</v>
      </c>
      <c r="N4757" t="s">
        <v>18</v>
      </c>
      <c r="O4757" s="13">
        <v>5</v>
      </c>
      <c r="P4757">
        <v>4.5</v>
      </c>
      <c r="Q4757" t="b">
        <v>0</v>
      </c>
      <c r="R4757">
        <v>1</v>
      </c>
      <c r="S4757" t="s">
        <v>45</v>
      </c>
      <c r="T4757" t="s">
        <v>39</v>
      </c>
    </row>
    <row r="4758" spans="1:20">
      <c r="A4758" t="s">
        <v>8572</v>
      </c>
      <c r="B4758" s="11">
        <v>44988</v>
      </c>
      <c r="C4758" t="s">
        <v>8573</v>
      </c>
      <c r="D4758" t="s">
        <v>14</v>
      </c>
      <c r="E4758" t="s">
        <v>113</v>
      </c>
      <c r="F4758" s="12">
        <v>177.8</v>
      </c>
      <c r="G4758" s="13">
        <v>2</v>
      </c>
      <c r="H4758">
        <v>0</v>
      </c>
      <c r="I4758" s="12">
        <f t="shared" si="296"/>
        <v>0</v>
      </c>
      <c r="J4758" s="12">
        <f t="shared" si="297"/>
        <v>355.6</v>
      </c>
      <c r="K4758" s="12">
        <f t="shared" si="298"/>
        <v>355.6</v>
      </c>
      <c r="L4758" s="12">
        <v>24.04</v>
      </c>
      <c r="M4758" s="12">
        <f t="shared" si="299"/>
        <v>379.64</v>
      </c>
      <c r="N4758" t="s">
        <v>6</v>
      </c>
      <c r="O4758" s="13">
        <v>14</v>
      </c>
      <c r="P4758">
        <v>5</v>
      </c>
      <c r="Q4758" t="b">
        <v>0</v>
      </c>
      <c r="R4758">
        <v>3</v>
      </c>
      <c r="S4758" t="s">
        <v>44</v>
      </c>
      <c r="T4758" t="s">
        <v>35</v>
      </c>
    </row>
    <row r="4759" spans="1:20">
      <c r="A4759" t="s">
        <v>8574</v>
      </c>
      <c r="B4759" s="11">
        <v>44988</v>
      </c>
      <c r="C4759" t="s">
        <v>8575</v>
      </c>
      <c r="D4759" t="s">
        <v>17</v>
      </c>
      <c r="E4759" t="s">
        <v>129</v>
      </c>
      <c r="F4759" s="12">
        <v>104.26</v>
      </c>
      <c r="G4759" s="13">
        <v>1</v>
      </c>
      <c r="H4759">
        <v>0</v>
      </c>
      <c r="I4759" s="12">
        <f t="shared" si="296"/>
        <v>0</v>
      </c>
      <c r="J4759" s="12">
        <f t="shared" si="297"/>
        <v>104.26</v>
      </c>
      <c r="K4759" s="12">
        <f t="shared" si="298"/>
        <v>104.26</v>
      </c>
      <c r="L4759" s="12">
        <v>15.34</v>
      </c>
      <c r="M4759" s="12">
        <f t="shared" si="299"/>
        <v>119.6</v>
      </c>
      <c r="N4759" t="s">
        <v>18</v>
      </c>
      <c r="O4759" s="13">
        <v>4</v>
      </c>
      <c r="P4759">
        <v>4.5</v>
      </c>
      <c r="Q4759" t="b">
        <v>0</v>
      </c>
      <c r="R4759">
        <v>5</v>
      </c>
      <c r="S4759" t="s">
        <v>48</v>
      </c>
      <c r="T4759" t="s">
        <v>35</v>
      </c>
    </row>
    <row r="4760" spans="1:20">
      <c r="A4760" t="s">
        <v>8576</v>
      </c>
      <c r="B4760" s="11">
        <v>44988</v>
      </c>
      <c r="C4760" t="s">
        <v>8577</v>
      </c>
      <c r="D4760" t="s">
        <v>5</v>
      </c>
      <c r="E4760" t="s">
        <v>124</v>
      </c>
      <c r="F4760" s="12">
        <v>39.6</v>
      </c>
      <c r="G4760" s="13">
        <v>1</v>
      </c>
      <c r="H4760">
        <v>0</v>
      </c>
      <c r="I4760" s="12">
        <f t="shared" si="296"/>
        <v>0</v>
      </c>
      <c r="J4760" s="12">
        <f t="shared" si="297"/>
        <v>39.6</v>
      </c>
      <c r="K4760" s="12">
        <f t="shared" si="298"/>
        <v>39.6</v>
      </c>
      <c r="L4760" s="12">
        <v>11.97</v>
      </c>
      <c r="M4760" s="12">
        <f t="shared" si="299"/>
        <v>51.57</v>
      </c>
      <c r="N4760" t="s">
        <v>18</v>
      </c>
      <c r="O4760" s="13">
        <v>2</v>
      </c>
      <c r="P4760">
        <v>2</v>
      </c>
      <c r="Q4760" t="b">
        <v>0</v>
      </c>
      <c r="R4760">
        <v>1</v>
      </c>
      <c r="S4760" t="s">
        <v>45</v>
      </c>
      <c r="T4760" t="s">
        <v>35</v>
      </c>
    </row>
    <row r="4761" spans="1:20">
      <c r="A4761" t="s">
        <v>8578</v>
      </c>
      <c r="B4761" s="11">
        <v>44988</v>
      </c>
      <c r="C4761" t="s">
        <v>8579</v>
      </c>
      <c r="D4761" t="s">
        <v>11</v>
      </c>
      <c r="E4761" t="s">
        <v>151</v>
      </c>
      <c r="F4761" s="12">
        <v>82.08</v>
      </c>
      <c r="G4761" s="13">
        <v>1</v>
      </c>
      <c r="H4761">
        <v>0</v>
      </c>
      <c r="I4761" s="12">
        <f t="shared" si="296"/>
        <v>0</v>
      </c>
      <c r="J4761" s="12">
        <f t="shared" si="297"/>
        <v>82.08</v>
      </c>
      <c r="K4761" s="12">
        <f t="shared" si="298"/>
        <v>82.08</v>
      </c>
      <c r="L4761" s="12">
        <v>11.09</v>
      </c>
      <c r="M4761" s="12">
        <f t="shared" si="299"/>
        <v>93.17</v>
      </c>
      <c r="N4761" t="s">
        <v>18</v>
      </c>
      <c r="O4761" s="13">
        <v>3</v>
      </c>
      <c r="P4761">
        <v>4</v>
      </c>
      <c r="Q4761" t="b">
        <v>0</v>
      </c>
      <c r="R4761">
        <v>8</v>
      </c>
      <c r="S4761" t="s">
        <v>44</v>
      </c>
      <c r="T4761" t="s">
        <v>39</v>
      </c>
    </row>
    <row r="4762" spans="1:20">
      <c r="A4762" t="s">
        <v>8580</v>
      </c>
      <c r="B4762" s="11">
        <v>44988</v>
      </c>
      <c r="C4762" t="s">
        <v>8581</v>
      </c>
      <c r="D4762" t="s">
        <v>17</v>
      </c>
      <c r="E4762" t="s">
        <v>129</v>
      </c>
      <c r="F4762" s="12">
        <v>63.12</v>
      </c>
      <c r="G4762" s="13">
        <v>1</v>
      </c>
      <c r="H4762">
        <v>20.7</v>
      </c>
      <c r="I4762" s="12">
        <f t="shared" si="296"/>
        <v>13.06584</v>
      </c>
      <c r="J4762" s="12">
        <f t="shared" si="297"/>
        <v>63.12</v>
      </c>
      <c r="K4762" s="12">
        <f t="shared" si="298"/>
        <v>50.05416</v>
      </c>
      <c r="L4762" s="12">
        <v>11.36</v>
      </c>
      <c r="M4762" s="12">
        <f t="shared" si="299"/>
        <v>61.41416</v>
      </c>
      <c r="N4762" t="s">
        <v>18</v>
      </c>
      <c r="O4762" s="13">
        <v>3</v>
      </c>
      <c r="P4762">
        <v>3.5</v>
      </c>
      <c r="Q4762" t="b">
        <v>0</v>
      </c>
      <c r="R4762">
        <v>15</v>
      </c>
      <c r="S4762" t="s">
        <v>48</v>
      </c>
      <c r="T4762" t="s">
        <v>35</v>
      </c>
    </row>
    <row r="4763" spans="1:20">
      <c r="A4763" t="s">
        <v>8582</v>
      </c>
      <c r="B4763" s="11">
        <v>44988</v>
      </c>
      <c r="C4763" t="s">
        <v>8583</v>
      </c>
      <c r="D4763" t="s">
        <v>14</v>
      </c>
      <c r="E4763" t="s">
        <v>94</v>
      </c>
      <c r="F4763" s="12">
        <v>204.52</v>
      </c>
      <c r="G4763" s="13">
        <v>1</v>
      </c>
      <c r="H4763">
        <v>0</v>
      </c>
      <c r="I4763" s="12">
        <f t="shared" si="296"/>
        <v>0</v>
      </c>
      <c r="J4763" s="12">
        <f t="shared" si="297"/>
        <v>204.52</v>
      </c>
      <c r="K4763" s="12">
        <f t="shared" si="298"/>
        <v>204.52</v>
      </c>
      <c r="L4763" s="12">
        <v>28.44</v>
      </c>
      <c r="M4763" s="12">
        <f t="shared" si="299"/>
        <v>232.96</v>
      </c>
      <c r="N4763" t="s">
        <v>15</v>
      </c>
      <c r="O4763" s="13">
        <v>24</v>
      </c>
      <c r="P4763">
        <v>4</v>
      </c>
      <c r="Q4763" t="b">
        <v>0</v>
      </c>
      <c r="R4763">
        <v>9</v>
      </c>
      <c r="S4763" t="s">
        <v>48</v>
      </c>
      <c r="T4763" t="s">
        <v>35</v>
      </c>
    </row>
    <row r="4764" spans="1:20">
      <c r="A4764" t="s">
        <v>8584</v>
      </c>
      <c r="B4764" s="11">
        <v>44988</v>
      </c>
      <c r="C4764" t="s">
        <v>8585</v>
      </c>
      <c r="D4764" t="s">
        <v>8</v>
      </c>
      <c r="E4764" t="s">
        <v>565</v>
      </c>
      <c r="F4764" s="12">
        <v>42.28</v>
      </c>
      <c r="G4764" s="13">
        <v>1</v>
      </c>
      <c r="H4764">
        <v>0</v>
      </c>
      <c r="I4764" s="12">
        <f t="shared" si="296"/>
        <v>0</v>
      </c>
      <c r="J4764" s="12">
        <f t="shared" si="297"/>
        <v>42.28</v>
      </c>
      <c r="K4764" s="12">
        <f t="shared" si="298"/>
        <v>42.28</v>
      </c>
      <c r="L4764" s="12">
        <v>20.54</v>
      </c>
      <c r="M4764" s="12">
        <f t="shared" si="299"/>
        <v>62.82</v>
      </c>
      <c r="N4764" t="s">
        <v>9</v>
      </c>
      <c r="O4764" s="13">
        <v>6</v>
      </c>
      <c r="P4764">
        <v>5</v>
      </c>
      <c r="Q4764" t="b">
        <v>0</v>
      </c>
      <c r="R4764">
        <v>7</v>
      </c>
      <c r="S4764" t="s">
        <v>45</v>
      </c>
      <c r="T4764" t="s">
        <v>35</v>
      </c>
    </row>
    <row r="4765" spans="1:20">
      <c r="A4765" t="s">
        <v>8586</v>
      </c>
      <c r="B4765" s="11">
        <v>44988</v>
      </c>
      <c r="C4765" t="s">
        <v>8587</v>
      </c>
      <c r="D4765" t="s">
        <v>17</v>
      </c>
      <c r="E4765" t="s">
        <v>139</v>
      </c>
      <c r="F4765" s="12">
        <v>164.82</v>
      </c>
      <c r="G4765" s="13">
        <v>2</v>
      </c>
      <c r="H4765">
        <v>0</v>
      </c>
      <c r="I4765" s="12">
        <f t="shared" si="296"/>
        <v>0</v>
      </c>
      <c r="J4765" s="12">
        <f t="shared" si="297"/>
        <v>329.64</v>
      </c>
      <c r="K4765" s="12">
        <f t="shared" si="298"/>
        <v>329.64</v>
      </c>
      <c r="L4765" s="12">
        <v>8.93</v>
      </c>
      <c r="M4765" s="12">
        <f t="shared" si="299"/>
        <v>338.57</v>
      </c>
      <c r="N4765" t="s">
        <v>18</v>
      </c>
      <c r="O4765" s="13">
        <v>4</v>
      </c>
      <c r="P4765">
        <v>4</v>
      </c>
      <c r="Q4765" t="b">
        <v>1</v>
      </c>
      <c r="R4765">
        <v>1</v>
      </c>
      <c r="S4765" t="s">
        <v>42</v>
      </c>
      <c r="T4765" t="s">
        <v>35</v>
      </c>
    </row>
    <row r="4766" spans="1:20">
      <c r="A4766" t="s">
        <v>8588</v>
      </c>
      <c r="B4766" s="11">
        <v>44989</v>
      </c>
      <c r="C4766" t="s">
        <v>1546</v>
      </c>
      <c r="D4766" t="s">
        <v>11</v>
      </c>
      <c r="E4766" t="s">
        <v>400</v>
      </c>
      <c r="F4766" s="12">
        <v>76.05</v>
      </c>
      <c r="G4766" s="13">
        <v>1</v>
      </c>
      <c r="H4766">
        <v>0</v>
      </c>
      <c r="I4766" s="12">
        <f t="shared" si="296"/>
        <v>0</v>
      </c>
      <c r="J4766" s="12">
        <f t="shared" si="297"/>
        <v>76.05</v>
      </c>
      <c r="K4766" s="12">
        <f t="shared" si="298"/>
        <v>76.05</v>
      </c>
      <c r="L4766" s="12">
        <v>12.06</v>
      </c>
      <c r="M4766" s="12">
        <f t="shared" si="299"/>
        <v>88.11</v>
      </c>
      <c r="N4766" t="s">
        <v>18</v>
      </c>
      <c r="O4766" s="13">
        <v>7</v>
      </c>
      <c r="P4766">
        <v>5</v>
      </c>
      <c r="Q4766" t="b">
        <v>0</v>
      </c>
      <c r="R4766">
        <v>5</v>
      </c>
      <c r="S4766" t="s">
        <v>44</v>
      </c>
      <c r="T4766" t="s">
        <v>35</v>
      </c>
    </row>
    <row r="4767" spans="1:20">
      <c r="A4767" t="s">
        <v>8589</v>
      </c>
      <c r="B4767" s="11">
        <v>44989</v>
      </c>
      <c r="C4767" t="s">
        <v>614</v>
      </c>
      <c r="D4767" t="s">
        <v>17</v>
      </c>
      <c r="E4767" t="s">
        <v>78</v>
      </c>
      <c r="F4767" s="12">
        <v>30.49</v>
      </c>
      <c r="G4767" s="13">
        <v>1</v>
      </c>
      <c r="H4767">
        <v>0</v>
      </c>
      <c r="I4767" s="12">
        <f t="shared" si="296"/>
        <v>0</v>
      </c>
      <c r="J4767" s="12">
        <f t="shared" si="297"/>
        <v>30.49</v>
      </c>
      <c r="K4767" s="12">
        <f t="shared" si="298"/>
        <v>30.49</v>
      </c>
      <c r="L4767" s="12">
        <v>20.48</v>
      </c>
      <c r="M4767" s="12">
        <f t="shared" si="299"/>
        <v>50.97</v>
      </c>
      <c r="N4767" t="s">
        <v>6</v>
      </c>
      <c r="O4767" s="13">
        <v>18</v>
      </c>
      <c r="P4767">
        <v>3.5</v>
      </c>
      <c r="Q4767" t="b">
        <v>0</v>
      </c>
      <c r="R4767">
        <v>3</v>
      </c>
      <c r="S4767" t="s">
        <v>44</v>
      </c>
      <c r="T4767" t="s">
        <v>35</v>
      </c>
    </row>
    <row r="4768" spans="1:20">
      <c r="A4768" t="s">
        <v>8590</v>
      </c>
      <c r="B4768" s="11">
        <v>44989</v>
      </c>
      <c r="C4768" t="s">
        <v>8591</v>
      </c>
      <c r="D4768" t="s">
        <v>17</v>
      </c>
      <c r="E4768" t="s">
        <v>139</v>
      </c>
      <c r="F4768" s="12">
        <v>129.08</v>
      </c>
      <c r="G4768" s="13">
        <v>1</v>
      </c>
      <c r="H4768">
        <v>0</v>
      </c>
      <c r="I4768" s="12">
        <f t="shared" si="296"/>
        <v>0</v>
      </c>
      <c r="J4768" s="12">
        <f t="shared" si="297"/>
        <v>129.08</v>
      </c>
      <c r="K4768" s="12">
        <f t="shared" si="298"/>
        <v>129.08</v>
      </c>
      <c r="L4768" s="12">
        <v>8.81</v>
      </c>
      <c r="M4768" s="12">
        <f t="shared" si="299"/>
        <v>137.89</v>
      </c>
      <c r="N4768" t="s">
        <v>18</v>
      </c>
      <c r="O4768" s="13">
        <v>3</v>
      </c>
      <c r="P4768">
        <v>3.5</v>
      </c>
      <c r="Q4768" t="b">
        <v>0</v>
      </c>
      <c r="R4768">
        <v>10</v>
      </c>
      <c r="S4768" t="s">
        <v>48</v>
      </c>
      <c r="T4768" t="s">
        <v>35</v>
      </c>
    </row>
    <row r="4769" spans="1:20">
      <c r="A4769" t="s">
        <v>8592</v>
      </c>
      <c r="B4769" s="11">
        <v>44989</v>
      </c>
      <c r="C4769" t="s">
        <v>8593</v>
      </c>
      <c r="D4769" t="s">
        <v>14</v>
      </c>
      <c r="E4769" t="s">
        <v>113</v>
      </c>
      <c r="F4769" s="12">
        <v>84.72</v>
      </c>
      <c r="G4769" s="13">
        <v>2</v>
      </c>
      <c r="H4769">
        <v>9.6</v>
      </c>
      <c r="I4769" s="12">
        <f t="shared" si="296"/>
        <v>8.13312</v>
      </c>
      <c r="J4769" s="12">
        <f t="shared" si="297"/>
        <v>169.44</v>
      </c>
      <c r="K4769" s="12">
        <f t="shared" si="298"/>
        <v>161.30688</v>
      </c>
      <c r="L4769" s="12">
        <v>24.66</v>
      </c>
      <c r="M4769" s="12">
        <f t="shared" si="299"/>
        <v>185.96688</v>
      </c>
      <c r="N4769" t="s">
        <v>6</v>
      </c>
      <c r="O4769" s="13">
        <v>9</v>
      </c>
      <c r="P4769">
        <v>4.5</v>
      </c>
      <c r="Q4769" t="b">
        <v>0</v>
      </c>
      <c r="R4769">
        <v>7</v>
      </c>
      <c r="S4769" t="s">
        <v>48</v>
      </c>
      <c r="T4769" t="s">
        <v>39</v>
      </c>
    </row>
    <row r="4770" spans="1:20">
      <c r="A4770" t="s">
        <v>8594</v>
      </c>
      <c r="B4770" s="11">
        <v>44989</v>
      </c>
      <c r="C4770" t="s">
        <v>539</v>
      </c>
      <c r="D4770" t="s">
        <v>17</v>
      </c>
      <c r="E4770" t="s">
        <v>78</v>
      </c>
      <c r="F4770" s="12">
        <v>34.7</v>
      </c>
      <c r="G4770" s="13">
        <v>2</v>
      </c>
      <c r="H4770">
        <v>0</v>
      </c>
      <c r="I4770" s="12">
        <f t="shared" si="296"/>
        <v>0</v>
      </c>
      <c r="J4770" s="12">
        <f t="shared" si="297"/>
        <v>69.4</v>
      </c>
      <c r="K4770" s="12">
        <f t="shared" si="298"/>
        <v>69.4</v>
      </c>
      <c r="L4770" s="12">
        <v>10.36</v>
      </c>
      <c r="M4770" s="12">
        <f t="shared" si="299"/>
        <v>79.76</v>
      </c>
      <c r="N4770" t="s">
        <v>18</v>
      </c>
      <c r="O4770" s="13">
        <v>2</v>
      </c>
      <c r="P4770">
        <v>3.5</v>
      </c>
      <c r="Q4770" t="b">
        <v>0</v>
      </c>
      <c r="R4770">
        <v>7</v>
      </c>
      <c r="S4770" t="s">
        <v>45</v>
      </c>
      <c r="T4770" t="s">
        <v>39</v>
      </c>
    </row>
    <row r="4771" spans="1:20">
      <c r="A4771" t="s">
        <v>8595</v>
      </c>
      <c r="B4771" s="11">
        <v>44989</v>
      </c>
      <c r="C4771" t="s">
        <v>8596</v>
      </c>
      <c r="D4771" t="s">
        <v>25</v>
      </c>
      <c r="E4771" t="s">
        <v>72</v>
      </c>
      <c r="F4771" s="12">
        <v>67.78</v>
      </c>
      <c r="G4771" s="13">
        <v>1</v>
      </c>
      <c r="H4771">
        <v>0</v>
      </c>
      <c r="I4771" s="12">
        <f t="shared" si="296"/>
        <v>0</v>
      </c>
      <c r="J4771" s="12">
        <f t="shared" si="297"/>
        <v>67.78</v>
      </c>
      <c r="K4771" s="12">
        <f t="shared" si="298"/>
        <v>67.78</v>
      </c>
      <c r="L4771" s="12">
        <v>20.31</v>
      </c>
      <c r="M4771" s="12">
        <f t="shared" si="299"/>
        <v>88.09</v>
      </c>
      <c r="N4771" t="s">
        <v>9</v>
      </c>
      <c r="O4771" s="13">
        <v>10</v>
      </c>
      <c r="P4771">
        <v>4.5</v>
      </c>
      <c r="Q4771" t="b">
        <v>0</v>
      </c>
      <c r="R4771">
        <v>4</v>
      </c>
      <c r="S4771" t="s">
        <v>48</v>
      </c>
      <c r="T4771" t="s">
        <v>39</v>
      </c>
    </row>
    <row r="4772" spans="1:20">
      <c r="A4772" t="s">
        <v>8597</v>
      </c>
      <c r="B4772" s="11">
        <v>44989</v>
      </c>
      <c r="C4772" t="s">
        <v>6921</v>
      </c>
      <c r="D4772" t="s">
        <v>5</v>
      </c>
      <c r="E4772" t="s">
        <v>124</v>
      </c>
      <c r="F4772" s="12">
        <v>47.64</v>
      </c>
      <c r="G4772" s="13">
        <v>1</v>
      </c>
      <c r="H4772">
        <v>8.3</v>
      </c>
      <c r="I4772" s="12">
        <f t="shared" si="296"/>
        <v>3.95412</v>
      </c>
      <c r="J4772" s="12">
        <f t="shared" si="297"/>
        <v>47.64</v>
      </c>
      <c r="K4772" s="12">
        <f t="shared" si="298"/>
        <v>43.68588</v>
      </c>
      <c r="L4772" s="12">
        <v>20.56</v>
      </c>
      <c r="M4772" s="12">
        <f t="shared" si="299"/>
        <v>64.24588</v>
      </c>
      <c r="N4772" t="s">
        <v>9</v>
      </c>
      <c r="O4772" s="13">
        <v>9</v>
      </c>
      <c r="P4772">
        <v>5</v>
      </c>
      <c r="Q4772" t="b">
        <v>0</v>
      </c>
      <c r="R4772">
        <v>5</v>
      </c>
      <c r="S4772" t="s">
        <v>48</v>
      </c>
      <c r="T4772" t="s">
        <v>35</v>
      </c>
    </row>
    <row r="4773" spans="1:20">
      <c r="A4773" t="s">
        <v>8598</v>
      </c>
      <c r="B4773" s="11">
        <v>44989</v>
      </c>
      <c r="C4773" t="s">
        <v>8599</v>
      </c>
      <c r="D4773" t="s">
        <v>8</v>
      </c>
      <c r="E4773" t="s">
        <v>75</v>
      </c>
      <c r="F4773" s="12">
        <v>47.64</v>
      </c>
      <c r="G4773" s="13">
        <v>1</v>
      </c>
      <c r="H4773">
        <v>0</v>
      </c>
      <c r="I4773" s="12">
        <f t="shared" si="296"/>
        <v>0</v>
      </c>
      <c r="J4773" s="12">
        <f t="shared" si="297"/>
        <v>47.64</v>
      </c>
      <c r="K4773" s="12">
        <f t="shared" si="298"/>
        <v>47.64</v>
      </c>
      <c r="L4773" s="12">
        <v>9.38</v>
      </c>
      <c r="M4773" s="12">
        <f t="shared" si="299"/>
        <v>57.02</v>
      </c>
      <c r="N4773" t="s">
        <v>18</v>
      </c>
      <c r="O4773" s="13">
        <v>7</v>
      </c>
      <c r="P4773">
        <v>4.5</v>
      </c>
      <c r="Q4773" t="b">
        <v>0</v>
      </c>
      <c r="R4773">
        <v>6</v>
      </c>
      <c r="S4773" t="s">
        <v>43</v>
      </c>
      <c r="T4773" t="s">
        <v>35</v>
      </c>
    </row>
    <row r="4774" spans="1:20">
      <c r="A4774" t="s">
        <v>8600</v>
      </c>
      <c r="B4774" s="11">
        <v>44989</v>
      </c>
      <c r="C4774" t="s">
        <v>8601</v>
      </c>
      <c r="D4774" t="s">
        <v>23</v>
      </c>
      <c r="E4774" t="s">
        <v>496</v>
      </c>
      <c r="F4774" s="12">
        <v>73.56</v>
      </c>
      <c r="G4774" s="13">
        <v>1</v>
      </c>
      <c r="H4774">
        <v>0</v>
      </c>
      <c r="I4774" s="12">
        <f t="shared" si="296"/>
        <v>0</v>
      </c>
      <c r="J4774" s="12">
        <f t="shared" si="297"/>
        <v>73.56</v>
      </c>
      <c r="K4774" s="12">
        <f t="shared" si="298"/>
        <v>73.56</v>
      </c>
      <c r="L4774" s="12">
        <v>7.91</v>
      </c>
      <c r="M4774" s="12">
        <f t="shared" si="299"/>
        <v>81.47</v>
      </c>
      <c r="N4774" t="s">
        <v>18</v>
      </c>
      <c r="O4774" s="13">
        <v>7</v>
      </c>
      <c r="P4774">
        <v>5</v>
      </c>
      <c r="Q4774" t="b">
        <v>0</v>
      </c>
      <c r="R4774">
        <v>2</v>
      </c>
      <c r="S4774" t="s">
        <v>46</v>
      </c>
      <c r="T4774" t="s">
        <v>35</v>
      </c>
    </row>
    <row r="4775" spans="1:20">
      <c r="A4775" t="s">
        <v>8602</v>
      </c>
      <c r="B4775" s="11">
        <v>44989</v>
      </c>
      <c r="C4775" t="s">
        <v>8603</v>
      </c>
      <c r="D4775" t="s">
        <v>17</v>
      </c>
      <c r="E4775" t="s">
        <v>129</v>
      </c>
      <c r="F4775" s="12">
        <v>73.04</v>
      </c>
      <c r="G4775" s="13">
        <v>1</v>
      </c>
      <c r="H4775">
        <v>0</v>
      </c>
      <c r="I4775" s="12">
        <f t="shared" si="296"/>
        <v>0</v>
      </c>
      <c r="J4775" s="12">
        <f t="shared" si="297"/>
        <v>73.04</v>
      </c>
      <c r="K4775" s="12">
        <f t="shared" si="298"/>
        <v>73.04</v>
      </c>
      <c r="L4775" s="12">
        <v>25.42</v>
      </c>
      <c r="M4775" s="12">
        <f t="shared" si="299"/>
        <v>98.46</v>
      </c>
      <c r="N4775" t="s">
        <v>6</v>
      </c>
      <c r="O4775" s="13">
        <v>20</v>
      </c>
      <c r="P4775">
        <v>4.5</v>
      </c>
      <c r="Q4775" t="b">
        <v>0</v>
      </c>
      <c r="R4775">
        <v>2</v>
      </c>
      <c r="S4775" t="s">
        <v>44</v>
      </c>
      <c r="T4775" t="s">
        <v>39</v>
      </c>
    </row>
    <row r="4776" spans="1:20">
      <c r="A4776" t="s">
        <v>8604</v>
      </c>
      <c r="B4776" s="11">
        <v>44989</v>
      </c>
      <c r="C4776" t="s">
        <v>6607</v>
      </c>
      <c r="D4776" t="s">
        <v>11</v>
      </c>
      <c r="E4776" t="s">
        <v>400</v>
      </c>
      <c r="F4776" s="12">
        <v>82.1</v>
      </c>
      <c r="G4776" s="13">
        <v>2</v>
      </c>
      <c r="H4776">
        <v>0</v>
      </c>
      <c r="I4776" s="12">
        <f t="shared" si="296"/>
        <v>0</v>
      </c>
      <c r="J4776" s="12">
        <f t="shared" si="297"/>
        <v>164.2</v>
      </c>
      <c r="K4776" s="12">
        <f t="shared" si="298"/>
        <v>164.2</v>
      </c>
      <c r="L4776" s="12">
        <v>9</v>
      </c>
      <c r="M4776" s="12">
        <f t="shared" si="299"/>
        <v>173.2</v>
      </c>
      <c r="N4776" t="s">
        <v>18</v>
      </c>
      <c r="O4776" s="13">
        <v>2</v>
      </c>
      <c r="P4776">
        <v>3.5</v>
      </c>
      <c r="Q4776" t="b">
        <v>0</v>
      </c>
      <c r="R4776">
        <v>1</v>
      </c>
      <c r="S4776" t="s">
        <v>46</v>
      </c>
      <c r="T4776" t="s">
        <v>35</v>
      </c>
    </row>
    <row r="4777" spans="1:20">
      <c r="A4777" t="s">
        <v>8605</v>
      </c>
      <c r="B4777" s="11">
        <v>44989</v>
      </c>
      <c r="C4777" t="s">
        <v>2461</v>
      </c>
      <c r="D4777" t="s">
        <v>17</v>
      </c>
      <c r="E4777" t="s">
        <v>209</v>
      </c>
      <c r="F4777" s="12">
        <v>159.91</v>
      </c>
      <c r="G4777" s="13">
        <v>2</v>
      </c>
      <c r="H4777">
        <v>0</v>
      </c>
      <c r="I4777" s="12">
        <f t="shared" si="296"/>
        <v>0</v>
      </c>
      <c r="J4777" s="12">
        <f t="shared" si="297"/>
        <v>319.82</v>
      </c>
      <c r="K4777" s="12">
        <f t="shared" si="298"/>
        <v>319.82</v>
      </c>
      <c r="L4777" s="12">
        <v>14.51</v>
      </c>
      <c r="M4777" s="12">
        <f t="shared" si="299"/>
        <v>334.33</v>
      </c>
      <c r="N4777" t="s">
        <v>18</v>
      </c>
      <c r="O4777" s="13">
        <v>7</v>
      </c>
      <c r="P4777">
        <v>5</v>
      </c>
      <c r="Q4777" t="b">
        <v>0</v>
      </c>
      <c r="R4777">
        <v>15</v>
      </c>
      <c r="S4777" t="s">
        <v>48</v>
      </c>
      <c r="T4777" t="s">
        <v>39</v>
      </c>
    </row>
    <row r="4778" spans="1:20">
      <c r="A4778" t="s">
        <v>8606</v>
      </c>
      <c r="B4778" s="11">
        <v>44990</v>
      </c>
      <c r="C4778" t="s">
        <v>8607</v>
      </c>
      <c r="D4778" t="s">
        <v>20</v>
      </c>
      <c r="E4778" t="s">
        <v>136</v>
      </c>
      <c r="F4778" s="12">
        <v>20.38</v>
      </c>
      <c r="G4778" s="13">
        <v>1</v>
      </c>
      <c r="H4778">
        <v>0</v>
      </c>
      <c r="I4778" s="12">
        <f t="shared" si="296"/>
        <v>0</v>
      </c>
      <c r="J4778" s="12">
        <f t="shared" si="297"/>
        <v>20.38</v>
      </c>
      <c r="K4778" s="12">
        <f t="shared" si="298"/>
        <v>20.38</v>
      </c>
      <c r="L4778" s="12">
        <v>27.96</v>
      </c>
      <c r="M4778" s="12">
        <f t="shared" si="299"/>
        <v>48.34</v>
      </c>
      <c r="N4778" t="s">
        <v>15</v>
      </c>
      <c r="O4778" s="13">
        <v>21</v>
      </c>
      <c r="P4778">
        <v>5</v>
      </c>
      <c r="Q4778" t="b">
        <v>0</v>
      </c>
      <c r="R4778">
        <v>3</v>
      </c>
      <c r="S4778" t="s">
        <v>46</v>
      </c>
      <c r="T4778" t="s">
        <v>30</v>
      </c>
    </row>
    <row r="4779" spans="1:20">
      <c r="A4779" t="s">
        <v>8608</v>
      </c>
      <c r="B4779" s="11">
        <v>44990</v>
      </c>
      <c r="C4779" t="s">
        <v>759</v>
      </c>
      <c r="D4779" t="s">
        <v>11</v>
      </c>
      <c r="E4779" t="s">
        <v>151</v>
      </c>
      <c r="F4779" s="12">
        <v>50.04</v>
      </c>
      <c r="G4779" s="13">
        <v>2</v>
      </c>
      <c r="H4779">
        <v>0</v>
      </c>
      <c r="I4779" s="12">
        <f t="shared" si="296"/>
        <v>0</v>
      </c>
      <c r="J4779" s="12">
        <f t="shared" si="297"/>
        <v>100.08</v>
      </c>
      <c r="K4779" s="12">
        <f t="shared" si="298"/>
        <v>100.08</v>
      </c>
      <c r="L4779" s="12">
        <v>8.58</v>
      </c>
      <c r="M4779" s="12">
        <f t="shared" si="299"/>
        <v>108.66</v>
      </c>
      <c r="N4779" t="s">
        <v>18</v>
      </c>
      <c r="O4779" s="13">
        <v>6</v>
      </c>
      <c r="P4779">
        <v>5</v>
      </c>
      <c r="Q4779" t="b">
        <v>0</v>
      </c>
      <c r="R4779">
        <v>1</v>
      </c>
      <c r="S4779" t="s">
        <v>45</v>
      </c>
      <c r="T4779" t="s">
        <v>35</v>
      </c>
    </row>
    <row r="4780" spans="1:20">
      <c r="A4780" t="s">
        <v>8609</v>
      </c>
      <c r="B4780" s="11">
        <v>44990</v>
      </c>
      <c r="C4780" t="s">
        <v>7826</v>
      </c>
      <c r="D4780" t="s">
        <v>23</v>
      </c>
      <c r="E4780" t="s">
        <v>540</v>
      </c>
      <c r="F4780" s="12">
        <v>149.04</v>
      </c>
      <c r="G4780" s="13">
        <v>2</v>
      </c>
      <c r="H4780">
        <v>0</v>
      </c>
      <c r="I4780" s="12">
        <f t="shared" si="296"/>
        <v>0</v>
      </c>
      <c r="J4780" s="12">
        <f t="shared" si="297"/>
        <v>298.08</v>
      </c>
      <c r="K4780" s="12">
        <f t="shared" si="298"/>
        <v>298.08</v>
      </c>
      <c r="L4780" s="12">
        <v>18.4</v>
      </c>
      <c r="M4780" s="12">
        <f t="shared" si="299"/>
        <v>316.48</v>
      </c>
      <c r="N4780" t="s">
        <v>9</v>
      </c>
      <c r="O4780" s="13">
        <v>5</v>
      </c>
      <c r="P4780">
        <v>3.5</v>
      </c>
      <c r="Q4780" t="b">
        <v>0</v>
      </c>
      <c r="R4780">
        <v>4</v>
      </c>
      <c r="S4780" t="s">
        <v>48</v>
      </c>
      <c r="T4780" t="s">
        <v>35</v>
      </c>
    </row>
    <row r="4781" spans="1:20">
      <c r="A4781" t="s">
        <v>8610</v>
      </c>
      <c r="B4781" s="11">
        <v>44990</v>
      </c>
      <c r="C4781" t="s">
        <v>8611</v>
      </c>
      <c r="D4781" t="s">
        <v>14</v>
      </c>
      <c r="E4781" t="s">
        <v>162</v>
      </c>
      <c r="F4781" s="12">
        <v>238.32</v>
      </c>
      <c r="G4781" s="13">
        <v>1</v>
      </c>
      <c r="H4781">
        <v>16.8</v>
      </c>
      <c r="I4781" s="12">
        <f t="shared" si="296"/>
        <v>40.03776</v>
      </c>
      <c r="J4781" s="12">
        <f t="shared" si="297"/>
        <v>238.32</v>
      </c>
      <c r="K4781" s="12">
        <f t="shared" si="298"/>
        <v>198.28224</v>
      </c>
      <c r="L4781" s="12">
        <v>33.77</v>
      </c>
      <c r="M4781" s="12">
        <f t="shared" si="299"/>
        <v>232.05224</v>
      </c>
      <c r="N4781" t="s">
        <v>15</v>
      </c>
      <c r="O4781" s="13">
        <v>20</v>
      </c>
      <c r="P4781">
        <v>1</v>
      </c>
      <c r="Q4781" t="b">
        <v>0</v>
      </c>
      <c r="R4781">
        <v>9</v>
      </c>
      <c r="S4781" t="s">
        <v>45</v>
      </c>
      <c r="T4781" t="s">
        <v>37</v>
      </c>
    </row>
    <row r="4782" spans="1:20">
      <c r="A4782" t="s">
        <v>8612</v>
      </c>
      <c r="B4782" s="11">
        <v>44990</v>
      </c>
      <c r="C4782" t="s">
        <v>5839</v>
      </c>
      <c r="D4782" t="s">
        <v>25</v>
      </c>
      <c r="E4782" t="s">
        <v>264</v>
      </c>
      <c r="F4782" s="12">
        <v>344.38</v>
      </c>
      <c r="G4782" s="13">
        <v>1</v>
      </c>
      <c r="H4782">
        <v>0</v>
      </c>
      <c r="I4782" s="12">
        <f t="shared" si="296"/>
        <v>0</v>
      </c>
      <c r="J4782" s="12">
        <f t="shared" si="297"/>
        <v>344.38</v>
      </c>
      <c r="K4782" s="12">
        <f t="shared" si="298"/>
        <v>344.38</v>
      </c>
      <c r="L4782" s="12">
        <v>24.05</v>
      </c>
      <c r="M4782" s="12">
        <f t="shared" si="299"/>
        <v>368.43</v>
      </c>
      <c r="N4782" t="s">
        <v>9</v>
      </c>
      <c r="O4782" s="13">
        <v>7</v>
      </c>
      <c r="P4782">
        <v>5</v>
      </c>
      <c r="Q4782" t="b">
        <v>0</v>
      </c>
      <c r="R4782">
        <v>2</v>
      </c>
      <c r="S4782" t="s">
        <v>45</v>
      </c>
      <c r="T4782" t="s">
        <v>35</v>
      </c>
    </row>
    <row r="4783" spans="1:20">
      <c r="A4783" t="s">
        <v>8613</v>
      </c>
      <c r="B4783" s="11">
        <v>44990</v>
      </c>
      <c r="C4783" t="s">
        <v>8614</v>
      </c>
      <c r="D4783" t="s">
        <v>23</v>
      </c>
      <c r="E4783" t="s">
        <v>540</v>
      </c>
      <c r="F4783" s="12">
        <v>98.12</v>
      </c>
      <c r="G4783" s="13">
        <v>4</v>
      </c>
      <c r="H4783">
        <v>0</v>
      </c>
      <c r="I4783" s="12">
        <f t="shared" si="296"/>
        <v>0</v>
      </c>
      <c r="J4783" s="12">
        <f t="shared" si="297"/>
        <v>392.48</v>
      </c>
      <c r="K4783" s="12">
        <f t="shared" si="298"/>
        <v>392.48</v>
      </c>
      <c r="L4783" s="12">
        <v>14.74</v>
      </c>
      <c r="M4783" s="12">
        <f t="shared" si="299"/>
        <v>407.22</v>
      </c>
      <c r="N4783" t="s">
        <v>9</v>
      </c>
      <c r="O4783" s="13">
        <v>13</v>
      </c>
      <c r="P4783">
        <v>5</v>
      </c>
      <c r="Q4783" t="b">
        <v>0</v>
      </c>
      <c r="R4783">
        <v>2</v>
      </c>
      <c r="S4783" t="s">
        <v>43</v>
      </c>
      <c r="T4783" t="s">
        <v>35</v>
      </c>
    </row>
    <row r="4784" spans="1:20">
      <c r="A4784" t="s">
        <v>8615</v>
      </c>
      <c r="B4784" s="11">
        <v>44990</v>
      </c>
      <c r="C4784" t="s">
        <v>6702</v>
      </c>
      <c r="D4784" t="s">
        <v>25</v>
      </c>
      <c r="E4784" t="s">
        <v>602</v>
      </c>
      <c r="F4784" s="12">
        <v>295.93</v>
      </c>
      <c r="G4784" s="13">
        <v>1</v>
      </c>
      <c r="H4784">
        <v>0</v>
      </c>
      <c r="I4784" s="12">
        <f t="shared" si="296"/>
        <v>0</v>
      </c>
      <c r="J4784" s="12">
        <f t="shared" si="297"/>
        <v>295.93</v>
      </c>
      <c r="K4784" s="12">
        <f t="shared" si="298"/>
        <v>295.93</v>
      </c>
      <c r="L4784" s="12">
        <v>28.1</v>
      </c>
      <c r="M4784" s="12">
        <f t="shared" si="299"/>
        <v>324.03</v>
      </c>
      <c r="N4784" t="s">
        <v>6</v>
      </c>
      <c r="O4784" s="13">
        <v>22</v>
      </c>
      <c r="P4784">
        <v>4</v>
      </c>
      <c r="Q4784" t="b">
        <v>0</v>
      </c>
      <c r="R4784">
        <v>12</v>
      </c>
      <c r="S4784" t="s">
        <v>46</v>
      </c>
      <c r="T4784" t="s">
        <v>39</v>
      </c>
    </row>
    <row r="4785" spans="1:20">
      <c r="A4785" t="s">
        <v>8616</v>
      </c>
      <c r="B4785" s="11">
        <v>44990</v>
      </c>
      <c r="C4785" t="s">
        <v>8617</v>
      </c>
      <c r="D4785" t="s">
        <v>17</v>
      </c>
      <c r="E4785" t="s">
        <v>78</v>
      </c>
      <c r="F4785" s="12">
        <v>51.81</v>
      </c>
      <c r="G4785" s="13">
        <v>5</v>
      </c>
      <c r="H4785">
        <v>22.6</v>
      </c>
      <c r="I4785" s="12">
        <f t="shared" si="296"/>
        <v>11.70906</v>
      </c>
      <c r="J4785" s="12">
        <f t="shared" si="297"/>
        <v>259.05</v>
      </c>
      <c r="K4785" s="12">
        <f t="shared" si="298"/>
        <v>247.34094</v>
      </c>
      <c r="L4785" s="12">
        <v>12.66</v>
      </c>
      <c r="M4785" s="12">
        <f t="shared" si="299"/>
        <v>260.00094</v>
      </c>
      <c r="N4785" t="s">
        <v>18</v>
      </c>
      <c r="O4785" s="13">
        <v>6</v>
      </c>
      <c r="P4785">
        <v>4.5</v>
      </c>
      <c r="Q4785" t="b">
        <v>0</v>
      </c>
      <c r="R4785">
        <v>5</v>
      </c>
      <c r="S4785" t="s">
        <v>44</v>
      </c>
      <c r="T4785" t="s">
        <v>35</v>
      </c>
    </row>
    <row r="4786" spans="1:20">
      <c r="A4786" t="s">
        <v>8618</v>
      </c>
      <c r="B4786" s="11">
        <v>44990</v>
      </c>
      <c r="C4786" t="s">
        <v>6271</v>
      </c>
      <c r="D4786" t="s">
        <v>25</v>
      </c>
      <c r="E4786" t="s">
        <v>87</v>
      </c>
      <c r="F4786" s="12">
        <v>267.51</v>
      </c>
      <c r="G4786" s="13">
        <v>2</v>
      </c>
      <c r="H4786">
        <v>0</v>
      </c>
      <c r="I4786" s="12">
        <f t="shared" si="296"/>
        <v>0</v>
      </c>
      <c r="J4786" s="12">
        <f t="shared" si="297"/>
        <v>535.02</v>
      </c>
      <c r="K4786" s="12">
        <f t="shared" si="298"/>
        <v>535.02</v>
      </c>
      <c r="L4786" s="12">
        <v>17.43</v>
      </c>
      <c r="M4786" s="12">
        <f t="shared" si="299"/>
        <v>552.45</v>
      </c>
      <c r="N4786" t="s">
        <v>18</v>
      </c>
      <c r="O4786" s="13">
        <v>5</v>
      </c>
      <c r="P4786">
        <v>3.5</v>
      </c>
      <c r="Q4786" t="b">
        <v>0</v>
      </c>
      <c r="R4786">
        <v>9</v>
      </c>
      <c r="S4786" t="s">
        <v>46</v>
      </c>
      <c r="T4786" t="s">
        <v>39</v>
      </c>
    </row>
    <row r="4787" spans="1:20">
      <c r="A4787" t="s">
        <v>8619</v>
      </c>
      <c r="B4787" s="11">
        <v>44990</v>
      </c>
      <c r="C4787" t="s">
        <v>4418</v>
      </c>
      <c r="D4787" t="s">
        <v>25</v>
      </c>
      <c r="E4787" t="s">
        <v>87</v>
      </c>
      <c r="F4787" s="12">
        <v>47.37</v>
      </c>
      <c r="G4787" s="13">
        <v>1</v>
      </c>
      <c r="H4787">
        <v>0</v>
      </c>
      <c r="I4787" s="12">
        <f t="shared" si="296"/>
        <v>0</v>
      </c>
      <c r="J4787" s="12">
        <f t="shared" si="297"/>
        <v>47.37</v>
      </c>
      <c r="K4787" s="12">
        <f t="shared" si="298"/>
        <v>47.37</v>
      </c>
      <c r="L4787" s="12">
        <v>18.32</v>
      </c>
      <c r="M4787" s="12">
        <f t="shared" si="299"/>
        <v>65.69</v>
      </c>
      <c r="N4787" t="s">
        <v>9</v>
      </c>
      <c r="O4787" s="13">
        <v>11</v>
      </c>
      <c r="P4787">
        <v>3.5</v>
      </c>
      <c r="Q4787" t="b">
        <v>0</v>
      </c>
      <c r="R4787">
        <v>1</v>
      </c>
      <c r="S4787" t="s">
        <v>48</v>
      </c>
      <c r="T4787" t="s">
        <v>35</v>
      </c>
    </row>
    <row r="4788" spans="1:20">
      <c r="A4788" t="s">
        <v>8620</v>
      </c>
      <c r="B4788" s="11">
        <v>44990</v>
      </c>
      <c r="C4788" t="s">
        <v>8621</v>
      </c>
      <c r="D4788" t="s">
        <v>23</v>
      </c>
      <c r="E4788" t="s">
        <v>169</v>
      </c>
      <c r="F4788" s="12">
        <v>86.07</v>
      </c>
      <c r="G4788" s="13">
        <v>3</v>
      </c>
      <c r="H4788">
        <v>18.3</v>
      </c>
      <c r="I4788" s="12">
        <f t="shared" si="296"/>
        <v>15.75081</v>
      </c>
      <c r="J4788" s="12">
        <f t="shared" si="297"/>
        <v>258.21</v>
      </c>
      <c r="K4788" s="12">
        <f t="shared" si="298"/>
        <v>242.45919</v>
      </c>
      <c r="L4788" s="12">
        <v>27.68</v>
      </c>
      <c r="M4788" s="12">
        <f t="shared" si="299"/>
        <v>270.13919</v>
      </c>
      <c r="N4788" t="s">
        <v>6</v>
      </c>
      <c r="O4788" s="13">
        <v>17</v>
      </c>
      <c r="P4788">
        <v>4.5</v>
      </c>
      <c r="Q4788" t="b">
        <v>1</v>
      </c>
      <c r="R4788">
        <v>5</v>
      </c>
      <c r="S4788" t="s">
        <v>44</v>
      </c>
      <c r="T4788" t="s">
        <v>35</v>
      </c>
    </row>
    <row r="4789" spans="1:20">
      <c r="A4789" t="s">
        <v>8622</v>
      </c>
      <c r="B4789" s="11">
        <v>44991</v>
      </c>
      <c r="C4789" t="s">
        <v>4080</v>
      </c>
      <c r="D4789" t="s">
        <v>20</v>
      </c>
      <c r="E4789" t="s">
        <v>212</v>
      </c>
      <c r="F4789" s="12">
        <v>21.61</v>
      </c>
      <c r="G4789" s="13">
        <v>1</v>
      </c>
      <c r="H4789">
        <v>0</v>
      </c>
      <c r="I4789" s="12">
        <f t="shared" si="296"/>
        <v>0</v>
      </c>
      <c r="J4789" s="12">
        <f t="shared" si="297"/>
        <v>21.61</v>
      </c>
      <c r="K4789" s="12">
        <f t="shared" si="298"/>
        <v>21.61</v>
      </c>
      <c r="L4789" s="12">
        <v>11.46</v>
      </c>
      <c r="M4789" s="12">
        <f t="shared" si="299"/>
        <v>33.07</v>
      </c>
      <c r="N4789" t="s">
        <v>18</v>
      </c>
      <c r="O4789" s="13">
        <v>2</v>
      </c>
      <c r="P4789">
        <v>4</v>
      </c>
      <c r="Q4789" t="b">
        <v>0</v>
      </c>
      <c r="R4789">
        <v>8</v>
      </c>
      <c r="S4789" t="s">
        <v>46</v>
      </c>
      <c r="T4789" t="s">
        <v>37</v>
      </c>
    </row>
    <row r="4790" spans="1:20">
      <c r="A4790" t="s">
        <v>8623</v>
      </c>
      <c r="B4790" s="11">
        <v>44991</v>
      </c>
      <c r="C4790" t="s">
        <v>7197</v>
      </c>
      <c r="D4790" t="s">
        <v>14</v>
      </c>
      <c r="E4790" t="s">
        <v>94</v>
      </c>
      <c r="F4790" s="12">
        <v>215.61</v>
      </c>
      <c r="G4790" s="13">
        <v>1</v>
      </c>
      <c r="H4790">
        <v>0</v>
      </c>
      <c r="I4790" s="12">
        <f t="shared" si="296"/>
        <v>0</v>
      </c>
      <c r="J4790" s="12">
        <f t="shared" si="297"/>
        <v>215.61</v>
      </c>
      <c r="K4790" s="12">
        <f t="shared" si="298"/>
        <v>215.61</v>
      </c>
      <c r="L4790" s="12">
        <v>20.38</v>
      </c>
      <c r="M4790" s="12">
        <f t="shared" si="299"/>
        <v>235.99</v>
      </c>
      <c r="N4790" t="s">
        <v>9</v>
      </c>
      <c r="O4790" s="13">
        <v>9</v>
      </c>
      <c r="P4790">
        <v>4.5</v>
      </c>
      <c r="Q4790" t="b">
        <v>1</v>
      </c>
      <c r="R4790">
        <v>12</v>
      </c>
      <c r="S4790" t="s">
        <v>44</v>
      </c>
      <c r="T4790" t="s">
        <v>35</v>
      </c>
    </row>
    <row r="4791" spans="1:20">
      <c r="A4791" t="s">
        <v>8624</v>
      </c>
      <c r="B4791" s="11">
        <v>44991</v>
      </c>
      <c r="C4791" t="s">
        <v>7587</v>
      </c>
      <c r="D4791" t="s">
        <v>17</v>
      </c>
      <c r="E4791" t="s">
        <v>139</v>
      </c>
      <c r="F4791" s="12">
        <v>125.41</v>
      </c>
      <c r="G4791" s="13">
        <v>2</v>
      </c>
      <c r="H4791">
        <v>0</v>
      </c>
      <c r="I4791" s="12">
        <f t="shared" si="296"/>
        <v>0</v>
      </c>
      <c r="J4791" s="12">
        <f t="shared" si="297"/>
        <v>250.82</v>
      </c>
      <c r="K4791" s="12">
        <f t="shared" si="298"/>
        <v>250.82</v>
      </c>
      <c r="L4791" s="12">
        <v>21.89</v>
      </c>
      <c r="M4791" s="12">
        <f t="shared" si="299"/>
        <v>272.71</v>
      </c>
      <c r="N4791" t="s">
        <v>6</v>
      </c>
      <c r="O4791" s="13">
        <v>18</v>
      </c>
      <c r="P4791">
        <v>4.5</v>
      </c>
      <c r="Q4791" t="b">
        <v>1</v>
      </c>
      <c r="R4791">
        <v>2</v>
      </c>
      <c r="S4791" t="s">
        <v>44</v>
      </c>
      <c r="T4791" t="s">
        <v>35</v>
      </c>
    </row>
    <row r="4792" spans="1:20">
      <c r="A4792" t="s">
        <v>8625</v>
      </c>
      <c r="B4792" s="11">
        <v>44991</v>
      </c>
      <c r="C4792" t="s">
        <v>8626</v>
      </c>
      <c r="D4792" t="s">
        <v>14</v>
      </c>
      <c r="E4792" t="s">
        <v>82</v>
      </c>
      <c r="F4792" s="12">
        <v>93.92</v>
      </c>
      <c r="G4792" s="13">
        <v>1</v>
      </c>
      <c r="H4792">
        <v>0</v>
      </c>
      <c r="I4792" s="12">
        <f t="shared" si="296"/>
        <v>0</v>
      </c>
      <c r="J4792" s="12">
        <f t="shared" si="297"/>
        <v>93.92</v>
      </c>
      <c r="K4792" s="12">
        <f t="shared" si="298"/>
        <v>93.92</v>
      </c>
      <c r="L4792" s="12">
        <v>7.38</v>
      </c>
      <c r="M4792" s="12">
        <f t="shared" si="299"/>
        <v>101.3</v>
      </c>
      <c r="N4792" t="s">
        <v>18</v>
      </c>
      <c r="O4792" s="13">
        <v>3</v>
      </c>
      <c r="P4792">
        <v>5</v>
      </c>
      <c r="Q4792" t="b">
        <v>0</v>
      </c>
      <c r="R4792">
        <v>3</v>
      </c>
      <c r="S4792" t="s">
        <v>43</v>
      </c>
      <c r="T4792" t="s">
        <v>39</v>
      </c>
    </row>
    <row r="4793" spans="1:20">
      <c r="A4793" t="s">
        <v>8627</v>
      </c>
      <c r="B4793" s="11">
        <v>44991</v>
      </c>
      <c r="C4793" t="s">
        <v>8349</v>
      </c>
      <c r="D4793" t="s">
        <v>14</v>
      </c>
      <c r="E4793" t="s">
        <v>94</v>
      </c>
      <c r="F4793" s="12">
        <v>158.58</v>
      </c>
      <c r="G4793" s="13">
        <v>1</v>
      </c>
      <c r="H4793">
        <v>0</v>
      </c>
      <c r="I4793" s="12">
        <f t="shared" si="296"/>
        <v>0</v>
      </c>
      <c r="J4793" s="12">
        <f t="shared" si="297"/>
        <v>158.58</v>
      </c>
      <c r="K4793" s="12">
        <f t="shared" si="298"/>
        <v>158.58</v>
      </c>
      <c r="L4793" s="12">
        <v>13.77</v>
      </c>
      <c r="M4793" s="12">
        <f t="shared" si="299"/>
        <v>172.35</v>
      </c>
      <c r="N4793" t="s">
        <v>18</v>
      </c>
      <c r="O4793" s="13">
        <v>3</v>
      </c>
      <c r="P4793">
        <v>5</v>
      </c>
      <c r="Q4793" t="b">
        <v>1</v>
      </c>
      <c r="R4793">
        <v>7</v>
      </c>
      <c r="S4793" t="s">
        <v>48</v>
      </c>
      <c r="T4793" t="s">
        <v>37</v>
      </c>
    </row>
    <row r="4794" spans="1:20">
      <c r="A4794" t="s">
        <v>8628</v>
      </c>
      <c r="B4794" s="11">
        <v>44991</v>
      </c>
      <c r="C4794" t="s">
        <v>8629</v>
      </c>
      <c r="D4794" t="s">
        <v>20</v>
      </c>
      <c r="E4794" t="s">
        <v>226</v>
      </c>
      <c r="F4794" s="12">
        <v>15.96</v>
      </c>
      <c r="G4794" s="13">
        <v>1</v>
      </c>
      <c r="H4794">
        <v>5.8</v>
      </c>
      <c r="I4794" s="12">
        <f t="shared" si="296"/>
        <v>0.92568</v>
      </c>
      <c r="J4794" s="12">
        <f t="shared" si="297"/>
        <v>15.96</v>
      </c>
      <c r="K4794" s="12">
        <f t="shared" si="298"/>
        <v>15.03432</v>
      </c>
      <c r="L4794" s="12">
        <v>13.26</v>
      </c>
      <c r="M4794" s="12">
        <f t="shared" si="299"/>
        <v>28.29432</v>
      </c>
      <c r="N4794" t="s">
        <v>18</v>
      </c>
      <c r="O4794" s="13">
        <v>7</v>
      </c>
      <c r="P4794">
        <v>5</v>
      </c>
      <c r="Q4794" t="b">
        <v>0</v>
      </c>
      <c r="R4794">
        <v>5</v>
      </c>
      <c r="S4794" t="s">
        <v>48</v>
      </c>
      <c r="T4794" t="s">
        <v>30</v>
      </c>
    </row>
    <row r="4795" spans="1:20">
      <c r="A4795" t="s">
        <v>8630</v>
      </c>
      <c r="B4795" s="11">
        <v>44991</v>
      </c>
      <c r="C4795" t="s">
        <v>1235</v>
      </c>
      <c r="D4795" t="s">
        <v>5</v>
      </c>
      <c r="E4795" t="s">
        <v>106</v>
      </c>
      <c r="F4795" s="12">
        <v>70.23</v>
      </c>
      <c r="G4795" s="13">
        <v>2</v>
      </c>
      <c r="H4795">
        <v>0</v>
      </c>
      <c r="I4795" s="12">
        <f t="shared" si="296"/>
        <v>0</v>
      </c>
      <c r="J4795" s="12">
        <f t="shared" si="297"/>
        <v>140.46</v>
      </c>
      <c r="K4795" s="12">
        <f t="shared" si="298"/>
        <v>140.46</v>
      </c>
      <c r="L4795" s="12">
        <v>8.22</v>
      </c>
      <c r="M4795" s="12">
        <f t="shared" si="299"/>
        <v>148.68</v>
      </c>
      <c r="N4795" t="s">
        <v>18</v>
      </c>
      <c r="O4795" s="13">
        <v>7</v>
      </c>
      <c r="P4795">
        <v>4.5</v>
      </c>
      <c r="Q4795" t="b">
        <v>1</v>
      </c>
      <c r="R4795">
        <v>1</v>
      </c>
      <c r="S4795" t="s">
        <v>46</v>
      </c>
      <c r="T4795" t="s">
        <v>35</v>
      </c>
    </row>
    <row r="4796" spans="1:20">
      <c r="A4796" t="s">
        <v>8631</v>
      </c>
      <c r="B4796" s="11">
        <v>44991</v>
      </c>
      <c r="C4796" t="s">
        <v>8632</v>
      </c>
      <c r="D4796" t="s">
        <v>23</v>
      </c>
      <c r="E4796" t="s">
        <v>169</v>
      </c>
      <c r="F4796" s="12">
        <v>123.93</v>
      </c>
      <c r="G4796" s="13">
        <v>5</v>
      </c>
      <c r="H4796">
        <v>0</v>
      </c>
      <c r="I4796" s="12">
        <f t="shared" si="296"/>
        <v>0</v>
      </c>
      <c r="J4796" s="12">
        <f t="shared" si="297"/>
        <v>619.65</v>
      </c>
      <c r="K4796" s="12">
        <f t="shared" si="298"/>
        <v>619.65</v>
      </c>
      <c r="L4796" s="12">
        <v>10.47</v>
      </c>
      <c r="M4796" s="12">
        <f t="shared" si="299"/>
        <v>630.12</v>
      </c>
      <c r="N4796" t="s">
        <v>18</v>
      </c>
      <c r="O4796" s="13">
        <v>6</v>
      </c>
      <c r="P4796">
        <v>5</v>
      </c>
      <c r="Q4796" t="b">
        <v>0</v>
      </c>
      <c r="R4796">
        <v>1</v>
      </c>
      <c r="S4796" t="s">
        <v>48</v>
      </c>
      <c r="T4796" t="s">
        <v>39</v>
      </c>
    </row>
    <row r="4797" spans="1:20">
      <c r="A4797" t="s">
        <v>8633</v>
      </c>
      <c r="B4797" s="11">
        <v>44991</v>
      </c>
      <c r="C4797" t="s">
        <v>8634</v>
      </c>
      <c r="D4797" t="s">
        <v>17</v>
      </c>
      <c r="E4797" t="s">
        <v>129</v>
      </c>
      <c r="F4797" s="12">
        <v>110.6</v>
      </c>
      <c r="G4797" s="13">
        <v>1</v>
      </c>
      <c r="H4797">
        <v>0</v>
      </c>
      <c r="I4797" s="12">
        <f t="shared" si="296"/>
        <v>0</v>
      </c>
      <c r="J4797" s="12">
        <f t="shared" si="297"/>
        <v>110.6</v>
      </c>
      <c r="K4797" s="12">
        <f t="shared" si="298"/>
        <v>110.6</v>
      </c>
      <c r="L4797" s="12">
        <v>21.33</v>
      </c>
      <c r="M4797" s="12">
        <f t="shared" si="299"/>
        <v>131.93</v>
      </c>
      <c r="N4797" t="s">
        <v>9</v>
      </c>
      <c r="O4797" s="13">
        <v>9</v>
      </c>
      <c r="P4797">
        <v>4</v>
      </c>
      <c r="Q4797" t="b">
        <v>0</v>
      </c>
      <c r="R4797">
        <v>9</v>
      </c>
      <c r="S4797" t="s">
        <v>48</v>
      </c>
      <c r="T4797" t="s">
        <v>30</v>
      </c>
    </row>
    <row r="4798" spans="1:20">
      <c r="A4798" t="s">
        <v>8635</v>
      </c>
      <c r="B4798" s="11">
        <v>44991</v>
      </c>
      <c r="C4798" t="s">
        <v>5537</v>
      </c>
      <c r="D4798" t="s">
        <v>14</v>
      </c>
      <c r="E4798" t="s">
        <v>82</v>
      </c>
      <c r="F4798" s="12">
        <v>244.16</v>
      </c>
      <c r="G4798" s="13">
        <v>3</v>
      </c>
      <c r="H4798">
        <v>10.9</v>
      </c>
      <c r="I4798" s="12">
        <f t="shared" si="296"/>
        <v>26.61344</v>
      </c>
      <c r="J4798" s="12">
        <f t="shared" si="297"/>
        <v>732.48</v>
      </c>
      <c r="K4798" s="12">
        <f t="shared" si="298"/>
        <v>705.86656</v>
      </c>
      <c r="L4798" s="12">
        <v>22.41</v>
      </c>
      <c r="M4798" s="12">
        <f t="shared" si="299"/>
        <v>728.27656</v>
      </c>
      <c r="N4798" t="s">
        <v>9</v>
      </c>
      <c r="O4798" s="13">
        <v>5</v>
      </c>
      <c r="P4798">
        <v>5</v>
      </c>
      <c r="Q4798" t="b">
        <v>0</v>
      </c>
      <c r="R4798">
        <v>1</v>
      </c>
      <c r="S4798" t="s">
        <v>44</v>
      </c>
      <c r="T4798" t="s">
        <v>30</v>
      </c>
    </row>
    <row r="4799" spans="1:20">
      <c r="A4799" t="s">
        <v>8636</v>
      </c>
      <c r="B4799" s="11">
        <v>44991</v>
      </c>
      <c r="C4799" t="s">
        <v>8637</v>
      </c>
      <c r="D4799" t="s">
        <v>14</v>
      </c>
      <c r="E4799" t="s">
        <v>113</v>
      </c>
      <c r="F4799" s="12">
        <v>170.2</v>
      </c>
      <c r="G4799" s="13">
        <v>2</v>
      </c>
      <c r="H4799">
        <v>0</v>
      </c>
      <c r="I4799" s="12">
        <f t="shared" si="296"/>
        <v>0</v>
      </c>
      <c r="J4799" s="12">
        <f t="shared" si="297"/>
        <v>340.4</v>
      </c>
      <c r="K4799" s="12">
        <f t="shared" si="298"/>
        <v>340.4</v>
      </c>
      <c r="L4799" s="12">
        <v>15.83</v>
      </c>
      <c r="M4799" s="12">
        <f t="shared" si="299"/>
        <v>356.23</v>
      </c>
      <c r="N4799" t="s">
        <v>9</v>
      </c>
      <c r="O4799" s="13">
        <v>10</v>
      </c>
      <c r="P4799">
        <v>4.5</v>
      </c>
      <c r="Q4799" t="b">
        <v>0</v>
      </c>
      <c r="R4799">
        <v>4</v>
      </c>
      <c r="S4799" t="s">
        <v>43</v>
      </c>
      <c r="T4799" t="s">
        <v>35</v>
      </c>
    </row>
    <row r="4800" spans="1:20">
      <c r="A4800" t="s">
        <v>8638</v>
      </c>
      <c r="B4800" s="11">
        <v>44991</v>
      </c>
      <c r="C4800" t="s">
        <v>8639</v>
      </c>
      <c r="D4800" t="s">
        <v>14</v>
      </c>
      <c r="E4800" t="s">
        <v>82</v>
      </c>
      <c r="F4800" s="12">
        <v>227.34</v>
      </c>
      <c r="G4800" s="13">
        <v>2</v>
      </c>
      <c r="H4800">
        <v>16.8</v>
      </c>
      <c r="I4800" s="12">
        <f t="shared" si="296"/>
        <v>38.19312</v>
      </c>
      <c r="J4800" s="12">
        <f t="shared" si="297"/>
        <v>454.68</v>
      </c>
      <c r="K4800" s="12">
        <f t="shared" si="298"/>
        <v>416.48688</v>
      </c>
      <c r="L4800" s="12">
        <v>21</v>
      </c>
      <c r="M4800" s="12">
        <f t="shared" si="299"/>
        <v>437.48688</v>
      </c>
      <c r="N4800" t="s">
        <v>12</v>
      </c>
      <c r="O4800" s="13">
        <v>14</v>
      </c>
      <c r="P4800">
        <v>3</v>
      </c>
      <c r="Q4800" t="b">
        <v>0</v>
      </c>
      <c r="R4800">
        <v>10</v>
      </c>
      <c r="S4800" t="s">
        <v>45</v>
      </c>
      <c r="T4800" t="s">
        <v>32</v>
      </c>
    </row>
    <row r="4801" spans="1:20">
      <c r="A4801" t="s">
        <v>8640</v>
      </c>
      <c r="B4801" s="11">
        <v>44992</v>
      </c>
      <c r="C4801" t="s">
        <v>2985</v>
      </c>
      <c r="D4801" t="s">
        <v>25</v>
      </c>
      <c r="E4801" t="s">
        <v>72</v>
      </c>
      <c r="F4801" s="12">
        <v>126.39</v>
      </c>
      <c r="G4801" s="13">
        <v>2</v>
      </c>
      <c r="H4801">
        <v>19.1</v>
      </c>
      <c r="I4801" s="12">
        <f t="shared" si="296"/>
        <v>24.14049</v>
      </c>
      <c r="J4801" s="12">
        <f t="shared" si="297"/>
        <v>252.78</v>
      </c>
      <c r="K4801" s="12">
        <f t="shared" si="298"/>
        <v>228.63951</v>
      </c>
      <c r="L4801" s="12">
        <v>21.1</v>
      </c>
      <c r="M4801" s="12">
        <f t="shared" si="299"/>
        <v>249.73951</v>
      </c>
      <c r="N4801" t="s">
        <v>9</v>
      </c>
      <c r="O4801" s="13">
        <v>5</v>
      </c>
      <c r="P4801">
        <v>4.5</v>
      </c>
      <c r="Q4801" t="b">
        <v>1</v>
      </c>
      <c r="R4801">
        <v>7</v>
      </c>
      <c r="S4801" t="s">
        <v>48</v>
      </c>
      <c r="T4801" t="s">
        <v>32</v>
      </c>
    </row>
    <row r="4802" spans="1:20">
      <c r="A4802" t="s">
        <v>8641</v>
      </c>
      <c r="B4802" s="11">
        <v>44992</v>
      </c>
      <c r="C4802" t="s">
        <v>8642</v>
      </c>
      <c r="D4802" t="s">
        <v>11</v>
      </c>
      <c r="E4802" t="s">
        <v>91</v>
      </c>
      <c r="F4802" s="12">
        <v>29.52</v>
      </c>
      <c r="G4802" s="13">
        <v>1</v>
      </c>
      <c r="H4802">
        <v>20.4</v>
      </c>
      <c r="I4802" s="12">
        <f t="shared" si="296"/>
        <v>6.02208</v>
      </c>
      <c r="J4802" s="12">
        <f t="shared" si="297"/>
        <v>29.52</v>
      </c>
      <c r="K4802" s="12">
        <f t="shared" si="298"/>
        <v>23.49792</v>
      </c>
      <c r="L4802" s="12">
        <v>12.86</v>
      </c>
      <c r="M4802" s="12">
        <f t="shared" si="299"/>
        <v>36.35792</v>
      </c>
      <c r="N4802" t="s">
        <v>9</v>
      </c>
      <c r="O4802" s="13">
        <v>9</v>
      </c>
      <c r="P4802">
        <v>5</v>
      </c>
      <c r="Q4802" t="b">
        <v>0</v>
      </c>
      <c r="R4802">
        <v>7</v>
      </c>
      <c r="S4802" t="s">
        <v>43</v>
      </c>
      <c r="T4802" t="s">
        <v>39</v>
      </c>
    </row>
    <row r="4803" spans="1:20">
      <c r="A4803" t="s">
        <v>8643</v>
      </c>
      <c r="B4803" s="11">
        <v>44992</v>
      </c>
      <c r="C4803" t="s">
        <v>8644</v>
      </c>
      <c r="D4803" t="s">
        <v>17</v>
      </c>
      <c r="E4803" t="s">
        <v>78</v>
      </c>
      <c r="F4803" s="12">
        <v>172.96</v>
      </c>
      <c r="G4803" s="13">
        <v>1</v>
      </c>
      <c r="H4803">
        <v>0</v>
      </c>
      <c r="I4803" s="12">
        <f t="shared" ref="I4803:I4866" si="300">H4803*F4803/100</f>
        <v>0</v>
      </c>
      <c r="J4803" s="12">
        <f t="shared" ref="J4803:J4866" si="301">G4803*F4803</f>
        <v>172.96</v>
      </c>
      <c r="K4803" s="12">
        <f t="shared" ref="K4803:K4866" si="302">J4803-I4803</f>
        <v>172.96</v>
      </c>
      <c r="L4803" s="12">
        <v>15.94</v>
      </c>
      <c r="M4803" s="12">
        <f t="shared" ref="M4803:M4866" si="303">K4803+L4803</f>
        <v>188.9</v>
      </c>
      <c r="N4803" t="s">
        <v>18</v>
      </c>
      <c r="O4803" s="13">
        <v>2</v>
      </c>
      <c r="P4803">
        <v>3.5</v>
      </c>
      <c r="Q4803" t="b">
        <v>0</v>
      </c>
      <c r="R4803">
        <v>3</v>
      </c>
      <c r="S4803" t="s">
        <v>45</v>
      </c>
      <c r="T4803" t="s">
        <v>35</v>
      </c>
    </row>
    <row r="4804" spans="1:20">
      <c r="A4804" t="s">
        <v>8645</v>
      </c>
      <c r="B4804" s="11">
        <v>44992</v>
      </c>
      <c r="C4804" t="s">
        <v>8646</v>
      </c>
      <c r="D4804" t="s">
        <v>11</v>
      </c>
      <c r="E4804" t="s">
        <v>151</v>
      </c>
      <c r="F4804" s="12">
        <v>88.46</v>
      </c>
      <c r="G4804" s="13">
        <v>1</v>
      </c>
      <c r="H4804">
        <v>14.9</v>
      </c>
      <c r="I4804" s="12">
        <f t="shared" si="300"/>
        <v>13.18054</v>
      </c>
      <c r="J4804" s="12">
        <f t="shared" si="301"/>
        <v>88.46</v>
      </c>
      <c r="K4804" s="12">
        <f t="shared" si="302"/>
        <v>75.27946</v>
      </c>
      <c r="L4804" s="12">
        <v>24.09</v>
      </c>
      <c r="M4804" s="12">
        <f t="shared" si="303"/>
        <v>99.36946</v>
      </c>
      <c r="N4804" t="s">
        <v>12</v>
      </c>
      <c r="O4804" s="13">
        <v>12</v>
      </c>
      <c r="P4804">
        <v>5</v>
      </c>
      <c r="Q4804" t="b">
        <v>0</v>
      </c>
      <c r="R4804">
        <v>7</v>
      </c>
      <c r="S4804" t="s">
        <v>48</v>
      </c>
      <c r="T4804" t="s">
        <v>37</v>
      </c>
    </row>
    <row r="4805" spans="1:20">
      <c r="A4805" t="s">
        <v>8647</v>
      </c>
      <c r="B4805" s="11">
        <v>44992</v>
      </c>
      <c r="C4805" t="s">
        <v>8648</v>
      </c>
      <c r="D4805" t="s">
        <v>20</v>
      </c>
      <c r="E4805" t="s">
        <v>226</v>
      </c>
      <c r="F4805" s="12">
        <v>12.99</v>
      </c>
      <c r="G4805" s="13">
        <v>1</v>
      </c>
      <c r="H4805">
        <v>0</v>
      </c>
      <c r="I4805" s="12">
        <f t="shared" si="300"/>
        <v>0</v>
      </c>
      <c r="J4805" s="12">
        <f t="shared" si="301"/>
        <v>12.99</v>
      </c>
      <c r="K4805" s="12">
        <f t="shared" si="302"/>
        <v>12.99</v>
      </c>
      <c r="L4805" s="12">
        <v>15.52</v>
      </c>
      <c r="M4805" s="12">
        <f t="shared" si="303"/>
        <v>28.51</v>
      </c>
      <c r="N4805" t="s">
        <v>9</v>
      </c>
      <c r="O4805" s="13">
        <v>8</v>
      </c>
      <c r="P4805">
        <v>5</v>
      </c>
      <c r="Q4805" t="b">
        <v>0</v>
      </c>
      <c r="R4805">
        <v>4</v>
      </c>
      <c r="S4805" t="s">
        <v>46</v>
      </c>
      <c r="T4805" t="s">
        <v>35</v>
      </c>
    </row>
    <row r="4806" spans="1:20">
      <c r="A4806" t="s">
        <v>8649</v>
      </c>
      <c r="B4806" s="11">
        <v>44992</v>
      </c>
      <c r="C4806" t="s">
        <v>8650</v>
      </c>
      <c r="D4806" t="s">
        <v>14</v>
      </c>
      <c r="E4806" t="s">
        <v>94</v>
      </c>
      <c r="F4806" s="12">
        <v>134.6</v>
      </c>
      <c r="G4806" s="13">
        <v>2</v>
      </c>
      <c r="H4806">
        <v>0</v>
      </c>
      <c r="I4806" s="12">
        <f t="shared" si="300"/>
        <v>0</v>
      </c>
      <c r="J4806" s="12">
        <f t="shared" si="301"/>
        <v>269.2</v>
      </c>
      <c r="K4806" s="12">
        <f t="shared" si="302"/>
        <v>269.2</v>
      </c>
      <c r="L4806" s="12">
        <v>9.06</v>
      </c>
      <c r="M4806" s="12">
        <f t="shared" si="303"/>
        <v>278.26</v>
      </c>
      <c r="N4806" t="s">
        <v>18</v>
      </c>
      <c r="O4806" s="13">
        <v>6</v>
      </c>
      <c r="P4806">
        <v>4</v>
      </c>
      <c r="Q4806" t="b">
        <v>1</v>
      </c>
      <c r="R4806">
        <v>9</v>
      </c>
      <c r="S4806" t="s">
        <v>48</v>
      </c>
      <c r="T4806" t="s">
        <v>39</v>
      </c>
    </row>
    <row r="4807" spans="1:20">
      <c r="A4807" t="s">
        <v>8651</v>
      </c>
      <c r="B4807" s="11">
        <v>44992</v>
      </c>
      <c r="C4807" t="s">
        <v>8652</v>
      </c>
      <c r="D4807" t="s">
        <v>14</v>
      </c>
      <c r="E4807" t="s">
        <v>162</v>
      </c>
      <c r="F4807" s="12">
        <v>101.17</v>
      </c>
      <c r="G4807" s="13">
        <v>2</v>
      </c>
      <c r="H4807">
        <v>6.3</v>
      </c>
      <c r="I4807" s="12">
        <f t="shared" si="300"/>
        <v>6.37371</v>
      </c>
      <c r="J4807" s="12">
        <f t="shared" si="301"/>
        <v>202.34</v>
      </c>
      <c r="K4807" s="12">
        <f t="shared" si="302"/>
        <v>195.96629</v>
      </c>
      <c r="L4807" s="12">
        <v>10.84</v>
      </c>
      <c r="M4807" s="12">
        <f t="shared" si="303"/>
        <v>206.80629</v>
      </c>
      <c r="N4807" t="s">
        <v>18</v>
      </c>
      <c r="O4807" s="13">
        <v>3</v>
      </c>
      <c r="P4807">
        <v>4</v>
      </c>
      <c r="Q4807" t="b">
        <v>0</v>
      </c>
      <c r="R4807">
        <v>1</v>
      </c>
      <c r="S4807" t="s">
        <v>48</v>
      </c>
      <c r="T4807" t="s">
        <v>35</v>
      </c>
    </row>
    <row r="4808" spans="1:20">
      <c r="A4808" t="s">
        <v>8653</v>
      </c>
      <c r="B4808" s="11">
        <v>44992</v>
      </c>
      <c r="C4808" t="s">
        <v>8654</v>
      </c>
      <c r="D4808" t="s">
        <v>11</v>
      </c>
      <c r="E4808" t="s">
        <v>151</v>
      </c>
      <c r="F4808" s="12">
        <v>26.92</v>
      </c>
      <c r="G4808" s="13">
        <v>3</v>
      </c>
      <c r="H4808">
        <v>21.5</v>
      </c>
      <c r="I4808" s="12">
        <f t="shared" si="300"/>
        <v>5.7878</v>
      </c>
      <c r="J4808" s="12">
        <f t="shared" si="301"/>
        <v>80.76</v>
      </c>
      <c r="K4808" s="12">
        <f t="shared" si="302"/>
        <v>74.9722</v>
      </c>
      <c r="L4808" s="12">
        <v>12.75</v>
      </c>
      <c r="M4808" s="12">
        <f t="shared" si="303"/>
        <v>87.7222</v>
      </c>
      <c r="N4808" t="s">
        <v>18</v>
      </c>
      <c r="O4808" s="13">
        <v>3</v>
      </c>
      <c r="P4808">
        <v>5</v>
      </c>
      <c r="Q4808" t="b">
        <v>1</v>
      </c>
      <c r="R4808">
        <v>1</v>
      </c>
      <c r="S4808" t="s">
        <v>44</v>
      </c>
      <c r="T4808" t="s">
        <v>39</v>
      </c>
    </row>
    <row r="4809" spans="1:20">
      <c r="A4809" t="s">
        <v>8655</v>
      </c>
      <c r="B4809" s="11">
        <v>44992</v>
      </c>
      <c r="C4809" t="s">
        <v>8656</v>
      </c>
      <c r="D4809" t="s">
        <v>17</v>
      </c>
      <c r="E4809" t="s">
        <v>209</v>
      </c>
      <c r="F4809" s="12">
        <v>24.46</v>
      </c>
      <c r="G4809" s="13">
        <v>2</v>
      </c>
      <c r="H4809">
        <v>0</v>
      </c>
      <c r="I4809" s="12">
        <f t="shared" si="300"/>
        <v>0</v>
      </c>
      <c r="J4809" s="12">
        <f t="shared" si="301"/>
        <v>48.92</v>
      </c>
      <c r="K4809" s="12">
        <f t="shared" si="302"/>
        <v>48.92</v>
      </c>
      <c r="L4809" s="12">
        <v>9.23</v>
      </c>
      <c r="M4809" s="12">
        <f t="shared" si="303"/>
        <v>58.15</v>
      </c>
      <c r="N4809" t="s">
        <v>18</v>
      </c>
      <c r="O4809" s="13">
        <v>5</v>
      </c>
      <c r="P4809">
        <v>5</v>
      </c>
      <c r="Q4809" t="b">
        <v>0</v>
      </c>
      <c r="R4809">
        <v>5</v>
      </c>
      <c r="S4809" t="s">
        <v>42</v>
      </c>
      <c r="T4809" t="s">
        <v>32</v>
      </c>
    </row>
    <row r="4810" spans="1:20">
      <c r="A4810" t="s">
        <v>8657</v>
      </c>
      <c r="B4810" s="11">
        <v>44992</v>
      </c>
      <c r="C4810" t="s">
        <v>5266</v>
      </c>
      <c r="D4810" t="s">
        <v>20</v>
      </c>
      <c r="E4810" t="s">
        <v>226</v>
      </c>
      <c r="F4810" s="12">
        <v>6.06</v>
      </c>
      <c r="G4810" s="13">
        <v>2</v>
      </c>
      <c r="H4810">
        <v>22</v>
      </c>
      <c r="I4810" s="12">
        <f t="shared" si="300"/>
        <v>1.3332</v>
      </c>
      <c r="J4810" s="12">
        <f t="shared" si="301"/>
        <v>12.12</v>
      </c>
      <c r="K4810" s="12">
        <f t="shared" si="302"/>
        <v>10.7868</v>
      </c>
      <c r="L4810" s="12">
        <v>23.65</v>
      </c>
      <c r="M4810" s="12">
        <f t="shared" si="303"/>
        <v>34.4368</v>
      </c>
      <c r="N4810" t="s">
        <v>15</v>
      </c>
      <c r="O4810" s="13">
        <v>20</v>
      </c>
      <c r="P4810">
        <v>5</v>
      </c>
      <c r="Q4810" t="b">
        <v>0</v>
      </c>
      <c r="R4810">
        <v>1</v>
      </c>
      <c r="S4810" t="s">
        <v>48</v>
      </c>
      <c r="T4810" t="s">
        <v>35</v>
      </c>
    </row>
    <row r="4811" spans="1:20">
      <c r="A4811" t="s">
        <v>8658</v>
      </c>
      <c r="B4811" s="11">
        <v>44992</v>
      </c>
      <c r="C4811" t="s">
        <v>8659</v>
      </c>
      <c r="D4811" t="s">
        <v>11</v>
      </c>
      <c r="E4811" t="s">
        <v>91</v>
      </c>
      <c r="F4811" s="12">
        <v>34.42</v>
      </c>
      <c r="G4811" s="13">
        <v>1</v>
      </c>
      <c r="H4811">
        <v>24.8</v>
      </c>
      <c r="I4811" s="12">
        <f t="shared" si="300"/>
        <v>8.53616</v>
      </c>
      <c r="J4811" s="12">
        <f t="shared" si="301"/>
        <v>34.42</v>
      </c>
      <c r="K4811" s="12">
        <f t="shared" si="302"/>
        <v>25.88384</v>
      </c>
      <c r="L4811" s="12">
        <v>7.02</v>
      </c>
      <c r="M4811" s="12">
        <f t="shared" si="303"/>
        <v>32.90384</v>
      </c>
      <c r="N4811" t="s">
        <v>18</v>
      </c>
      <c r="O4811" s="13">
        <v>7</v>
      </c>
      <c r="P4811">
        <v>4</v>
      </c>
      <c r="Q4811" t="b">
        <v>0</v>
      </c>
      <c r="R4811">
        <v>7</v>
      </c>
      <c r="S4811" t="s">
        <v>45</v>
      </c>
      <c r="T4811" t="s">
        <v>39</v>
      </c>
    </row>
    <row r="4812" spans="1:20">
      <c r="A4812" t="s">
        <v>8660</v>
      </c>
      <c r="B4812" s="11">
        <v>44992</v>
      </c>
      <c r="C4812" t="s">
        <v>8661</v>
      </c>
      <c r="D4812" t="s">
        <v>17</v>
      </c>
      <c r="E4812" t="s">
        <v>209</v>
      </c>
      <c r="F4812" s="12">
        <v>107.87</v>
      </c>
      <c r="G4812" s="13">
        <v>2</v>
      </c>
      <c r="H4812">
        <v>0</v>
      </c>
      <c r="I4812" s="12">
        <f t="shared" si="300"/>
        <v>0</v>
      </c>
      <c r="J4812" s="12">
        <f t="shared" si="301"/>
        <v>215.74</v>
      </c>
      <c r="K4812" s="12">
        <f t="shared" si="302"/>
        <v>215.74</v>
      </c>
      <c r="L4812" s="12">
        <v>9.61</v>
      </c>
      <c r="M4812" s="12">
        <f t="shared" si="303"/>
        <v>225.35</v>
      </c>
      <c r="N4812" t="s">
        <v>18</v>
      </c>
      <c r="O4812" s="13">
        <v>3</v>
      </c>
      <c r="P4812">
        <v>4</v>
      </c>
      <c r="Q4812" t="b">
        <v>0</v>
      </c>
      <c r="R4812">
        <v>6</v>
      </c>
      <c r="S4812" t="s">
        <v>48</v>
      </c>
      <c r="T4812" t="s">
        <v>35</v>
      </c>
    </row>
    <row r="4813" spans="1:20">
      <c r="A4813" t="s">
        <v>8662</v>
      </c>
      <c r="B4813" s="11">
        <v>44992</v>
      </c>
      <c r="C4813" t="s">
        <v>8663</v>
      </c>
      <c r="D4813" t="s">
        <v>23</v>
      </c>
      <c r="E4813" t="s">
        <v>540</v>
      </c>
      <c r="F4813" s="12">
        <v>77.26</v>
      </c>
      <c r="G4813" s="13">
        <v>1</v>
      </c>
      <c r="H4813">
        <v>0</v>
      </c>
      <c r="I4813" s="12">
        <f t="shared" si="300"/>
        <v>0</v>
      </c>
      <c r="J4813" s="12">
        <f t="shared" si="301"/>
        <v>77.26</v>
      </c>
      <c r="K4813" s="12">
        <f t="shared" si="302"/>
        <v>77.26</v>
      </c>
      <c r="L4813" s="12">
        <v>21.5</v>
      </c>
      <c r="M4813" s="12">
        <f t="shared" si="303"/>
        <v>98.76</v>
      </c>
      <c r="N4813" t="s">
        <v>6</v>
      </c>
      <c r="O4813" s="13">
        <v>11</v>
      </c>
      <c r="P4813">
        <v>4</v>
      </c>
      <c r="Q4813" t="b">
        <v>0</v>
      </c>
      <c r="R4813">
        <v>10</v>
      </c>
      <c r="S4813" t="s">
        <v>48</v>
      </c>
      <c r="T4813" t="s">
        <v>39</v>
      </c>
    </row>
    <row r="4814" spans="1:20">
      <c r="A4814" t="s">
        <v>8664</v>
      </c>
      <c r="B4814" s="11">
        <v>44992</v>
      </c>
      <c r="C4814" t="s">
        <v>8665</v>
      </c>
      <c r="D4814" t="s">
        <v>17</v>
      </c>
      <c r="E4814" t="s">
        <v>209</v>
      </c>
      <c r="F4814" s="12">
        <v>115.16</v>
      </c>
      <c r="G4814" s="13">
        <v>1</v>
      </c>
      <c r="H4814">
        <v>0</v>
      </c>
      <c r="I4814" s="12">
        <f t="shared" si="300"/>
        <v>0</v>
      </c>
      <c r="J4814" s="12">
        <f t="shared" si="301"/>
        <v>115.16</v>
      </c>
      <c r="K4814" s="12">
        <f t="shared" si="302"/>
        <v>115.16</v>
      </c>
      <c r="L4814" s="12">
        <v>11.43</v>
      </c>
      <c r="M4814" s="12">
        <f t="shared" si="303"/>
        <v>126.59</v>
      </c>
      <c r="N4814" t="s">
        <v>18</v>
      </c>
      <c r="O4814" s="13">
        <v>7</v>
      </c>
      <c r="P4814">
        <v>4.5</v>
      </c>
      <c r="Q4814" t="b">
        <v>0</v>
      </c>
      <c r="R4814">
        <v>4</v>
      </c>
      <c r="S4814" t="s">
        <v>48</v>
      </c>
      <c r="T4814" t="s">
        <v>32</v>
      </c>
    </row>
    <row r="4815" spans="1:20">
      <c r="A4815" t="s">
        <v>8666</v>
      </c>
      <c r="B4815" s="11">
        <v>44993</v>
      </c>
      <c r="C4815" t="s">
        <v>3256</v>
      </c>
      <c r="D4815" t="s">
        <v>14</v>
      </c>
      <c r="E4815" t="s">
        <v>82</v>
      </c>
      <c r="F4815" s="12">
        <v>85.02</v>
      </c>
      <c r="G4815" s="13">
        <v>1</v>
      </c>
      <c r="H4815">
        <v>15.1</v>
      </c>
      <c r="I4815" s="12">
        <f t="shared" si="300"/>
        <v>12.83802</v>
      </c>
      <c r="J4815" s="12">
        <f t="shared" si="301"/>
        <v>85.02</v>
      </c>
      <c r="K4815" s="12">
        <f t="shared" si="302"/>
        <v>72.18198</v>
      </c>
      <c r="L4815" s="12">
        <v>15.14</v>
      </c>
      <c r="M4815" s="12">
        <f t="shared" si="303"/>
        <v>87.32198</v>
      </c>
      <c r="N4815" t="s">
        <v>18</v>
      </c>
      <c r="O4815" s="13">
        <v>5</v>
      </c>
      <c r="P4815">
        <v>5</v>
      </c>
      <c r="Q4815" t="b">
        <v>0</v>
      </c>
      <c r="R4815">
        <v>4</v>
      </c>
      <c r="S4815" t="s">
        <v>43</v>
      </c>
      <c r="T4815" t="s">
        <v>39</v>
      </c>
    </row>
    <row r="4816" spans="1:20">
      <c r="A4816" t="s">
        <v>8667</v>
      </c>
      <c r="B4816" s="11">
        <v>44993</v>
      </c>
      <c r="C4816" t="s">
        <v>8668</v>
      </c>
      <c r="D4816" t="s">
        <v>14</v>
      </c>
      <c r="E4816" t="s">
        <v>82</v>
      </c>
      <c r="F4816" s="12">
        <v>248.16</v>
      </c>
      <c r="G4816" s="13">
        <v>1</v>
      </c>
      <c r="H4816">
        <v>0</v>
      </c>
      <c r="I4816" s="12">
        <f t="shared" si="300"/>
        <v>0</v>
      </c>
      <c r="J4816" s="12">
        <f t="shared" si="301"/>
        <v>248.16</v>
      </c>
      <c r="K4816" s="12">
        <f t="shared" si="302"/>
        <v>248.16</v>
      </c>
      <c r="L4816" s="12">
        <v>24.79</v>
      </c>
      <c r="M4816" s="12">
        <f t="shared" si="303"/>
        <v>272.95</v>
      </c>
      <c r="N4816" t="s">
        <v>6</v>
      </c>
      <c r="O4816" s="13">
        <v>12</v>
      </c>
      <c r="P4816">
        <v>5</v>
      </c>
      <c r="Q4816" t="b">
        <v>0</v>
      </c>
      <c r="R4816">
        <v>5</v>
      </c>
      <c r="S4816" t="s">
        <v>48</v>
      </c>
      <c r="T4816" t="s">
        <v>30</v>
      </c>
    </row>
    <row r="4817" spans="1:20">
      <c r="A4817" t="s">
        <v>8669</v>
      </c>
      <c r="B4817" s="11">
        <v>44993</v>
      </c>
      <c r="C4817" t="s">
        <v>8670</v>
      </c>
      <c r="D4817" t="s">
        <v>5</v>
      </c>
      <c r="E4817" t="s">
        <v>124</v>
      </c>
      <c r="F4817" s="12">
        <v>79.13</v>
      </c>
      <c r="G4817" s="13">
        <v>1</v>
      </c>
      <c r="H4817">
        <v>5.2</v>
      </c>
      <c r="I4817" s="12">
        <f t="shared" si="300"/>
        <v>4.11476</v>
      </c>
      <c r="J4817" s="12">
        <f t="shared" si="301"/>
        <v>79.13</v>
      </c>
      <c r="K4817" s="12">
        <f t="shared" si="302"/>
        <v>75.01524</v>
      </c>
      <c r="L4817" s="12">
        <v>20.1</v>
      </c>
      <c r="M4817" s="12">
        <f t="shared" si="303"/>
        <v>95.11524</v>
      </c>
      <c r="N4817" t="s">
        <v>12</v>
      </c>
      <c r="O4817" s="13">
        <v>12</v>
      </c>
      <c r="P4817">
        <v>3</v>
      </c>
      <c r="Q4817" t="b">
        <v>0</v>
      </c>
      <c r="R4817">
        <v>1</v>
      </c>
      <c r="S4817" t="s">
        <v>48</v>
      </c>
      <c r="T4817" t="s">
        <v>35</v>
      </c>
    </row>
    <row r="4818" spans="1:20">
      <c r="A4818" t="s">
        <v>8671</v>
      </c>
      <c r="B4818" s="11">
        <v>44993</v>
      </c>
      <c r="C4818" t="s">
        <v>8672</v>
      </c>
      <c r="D4818" t="s">
        <v>8</v>
      </c>
      <c r="E4818" t="s">
        <v>94</v>
      </c>
      <c r="F4818" s="12">
        <v>27.81</v>
      </c>
      <c r="G4818" s="13">
        <v>1</v>
      </c>
      <c r="H4818">
        <v>0</v>
      </c>
      <c r="I4818" s="12">
        <f t="shared" si="300"/>
        <v>0</v>
      </c>
      <c r="J4818" s="12">
        <f t="shared" si="301"/>
        <v>27.81</v>
      </c>
      <c r="K4818" s="12">
        <f t="shared" si="302"/>
        <v>27.81</v>
      </c>
      <c r="L4818" s="12">
        <v>18.6</v>
      </c>
      <c r="M4818" s="12">
        <f t="shared" si="303"/>
        <v>46.41</v>
      </c>
      <c r="N4818" t="s">
        <v>9</v>
      </c>
      <c r="O4818" s="13">
        <v>8</v>
      </c>
      <c r="P4818">
        <v>5</v>
      </c>
      <c r="Q4818" t="b">
        <v>0</v>
      </c>
      <c r="R4818">
        <v>12</v>
      </c>
      <c r="S4818" t="s">
        <v>42</v>
      </c>
      <c r="T4818" t="s">
        <v>35</v>
      </c>
    </row>
    <row r="4819" spans="1:20">
      <c r="A4819" t="s">
        <v>8673</v>
      </c>
      <c r="B4819" s="11">
        <v>44993</v>
      </c>
      <c r="C4819" t="s">
        <v>7385</v>
      </c>
      <c r="D4819" t="s">
        <v>20</v>
      </c>
      <c r="E4819" t="s">
        <v>197</v>
      </c>
      <c r="F4819" s="12">
        <v>30.76</v>
      </c>
      <c r="G4819" s="13">
        <v>3</v>
      </c>
      <c r="H4819">
        <v>0</v>
      </c>
      <c r="I4819" s="12">
        <f t="shared" si="300"/>
        <v>0</v>
      </c>
      <c r="J4819" s="12">
        <f t="shared" si="301"/>
        <v>92.28</v>
      </c>
      <c r="K4819" s="12">
        <f t="shared" si="302"/>
        <v>92.28</v>
      </c>
      <c r="L4819" s="12">
        <v>6.99</v>
      </c>
      <c r="M4819" s="12">
        <f t="shared" si="303"/>
        <v>99.27</v>
      </c>
      <c r="N4819" t="s">
        <v>18</v>
      </c>
      <c r="O4819" s="13">
        <v>3</v>
      </c>
      <c r="P4819">
        <v>2.5</v>
      </c>
      <c r="Q4819" t="b">
        <v>0</v>
      </c>
      <c r="R4819">
        <v>1</v>
      </c>
      <c r="S4819" t="s">
        <v>44</v>
      </c>
      <c r="T4819" t="s">
        <v>39</v>
      </c>
    </row>
    <row r="4820" spans="1:20">
      <c r="A4820" t="s">
        <v>8674</v>
      </c>
      <c r="B4820" s="11">
        <v>44993</v>
      </c>
      <c r="C4820" t="s">
        <v>8675</v>
      </c>
      <c r="D4820" t="s">
        <v>14</v>
      </c>
      <c r="E4820" t="s">
        <v>94</v>
      </c>
      <c r="F4820" s="12">
        <v>99.66</v>
      </c>
      <c r="G4820" s="13">
        <v>1</v>
      </c>
      <c r="H4820">
        <v>7.9</v>
      </c>
      <c r="I4820" s="12">
        <f t="shared" si="300"/>
        <v>7.87314</v>
      </c>
      <c r="J4820" s="12">
        <f t="shared" si="301"/>
        <v>99.66</v>
      </c>
      <c r="K4820" s="12">
        <f t="shared" si="302"/>
        <v>91.78686</v>
      </c>
      <c r="L4820" s="12">
        <v>16.75</v>
      </c>
      <c r="M4820" s="12">
        <f t="shared" si="303"/>
        <v>108.53686</v>
      </c>
      <c r="N4820" t="s">
        <v>9</v>
      </c>
      <c r="O4820" s="13">
        <v>13</v>
      </c>
      <c r="P4820">
        <v>5</v>
      </c>
      <c r="Q4820" t="b">
        <v>1</v>
      </c>
      <c r="R4820">
        <v>3</v>
      </c>
      <c r="S4820" t="s">
        <v>45</v>
      </c>
      <c r="T4820" t="s">
        <v>39</v>
      </c>
    </row>
    <row r="4821" spans="1:20">
      <c r="A4821" t="s">
        <v>8676</v>
      </c>
      <c r="B4821" s="11">
        <v>44993</v>
      </c>
      <c r="C4821" t="s">
        <v>2459</v>
      </c>
      <c r="D4821" t="s">
        <v>11</v>
      </c>
      <c r="E4821" t="s">
        <v>400</v>
      </c>
      <c r="F4821" s="12">
        <v>21.53</v>
      </c>
      <c r="G4821" s="13">
        <v>4</v>
      </c>
      <c r="H4821">
        <v>0</v>
      </c>
      <c r="I4821" s="12">
        <f t="shared" si="300"/>
        <v>0</v>
      </c>
      <c r="J4821" s="12">
        <f t="shared" si="301"/>
        <v>86.12</v>
      </c>
      <c r="K4821" s="12">
        <f t="shared" si="302"/>
        <v>86.12</v>
      </c>
      <c r="L4821" s="12">
        <v>8.22</v>
      </c>
      <c r="M4821" s="12">
        <f t="shared" si="303"/>
        <v>94.34</v>
      </c>
      <c r="N4821" t="s">
        <v>18</v>
      </c>
      <c r="O4821" s="13">
        <v>2</v>
      </c>
      <c r="P4821">
        <v>5</v>
      </c>
      <c r="Q4821" t="b">
        <v>1</v>
      </c>
      <c r="R4821">
        <v>2</v>
      </c>
      <c r="S4821" t="s">
        <v>45</v>
      </c>
      <c r="T4821" t="s">
        <v>35</v>
      </c>
    </row>
    <row r="4822" spans="1:20">
      <c r="A4822" t="s">
        <v>8677</v>
      </c>
      <c r="B4822" s="11">
        <v>44994</v>
      </c>
      <c r="C4822" t="s">
        <v>8678</v>
      </c>
      <c r="D4822" t="s">
        <v>11</v>
      </c>
      <c r="E4822" t="s">
        <v>400</v>
      </c>
      <c r="F4822" s="12">
        <v>66.28</v>
      </c>
      <c r="G4822" s="13">
        <v>4</v>
      </c>
      <c r="H4822">
        <v>0</v>
      </c>
      <c r="I4822" s="12">
        <f t="shared" si="300"/>
        <v>0</v>
      </c>
      <c r="J4822" s="12">
        <f t="shared" si="301"/>
        <v>265.12</v>
      </c>
      <c r="K4822" s="12">
        <f t="shared" si="302"/>
        <v>265.12</v>
      </c>
      <c r="L4822" s="12">
        <v>12.83</v>
      </c>
      <c r="M4822" s="12">
        <f t="shared" si="303"/>
        <v>277.95</v>
      </c>
      <c r="N4822" t="s">
        <v>18</v>
      </c>
      <c r="O4822" s="13">
        <v>2</v>
      </c>
      <c r="P4822">
        <v>5</v>
      </c>
      <c r="Q4822" t="b">
        <v>0</v>
      </c>
      <c r="R4822">
        <v>12</v>
      </c>
      <c r="S4822" t="s">
        <v>45</v>
      </c>
      <c r="T4822" t="s">
        <v>35</v>
      </c>
    </row>
    <row r="4823" spans="1:20">
      <c r="A4823" t="s">
        <v>8679</v>
      </c>
      <c r="B4823" s="11">
        <v>44994</v>
      </c>
      <c r="C4823" t="s">
        <v>1841</v>
      </c>
      <c r="D4823" t="s">
        <v>14</v>
      </c>
      <c r="E4823" t="s">
        <v>113</v>
      </c>
      <c r="F4823" s="12">
        <v>112.37</v>
      </c>
      <c r="G4823" s="13">
        <v>1</v>
      </c>
      <c r="H4823">
        <v>15</v>
      </c>
      <c r="I4823" s="12">
        <f t="shared" si="300"/>
        <v>16.8555</v>
      </c>
      <c r="J4823" s="12">
        <f t="shared" si="301"/>
        <v>112.37</v>
      </c>
      <c r="K4823" s="12">
        <f t="shared" si="302"/>
        <v>95.5145</v>
      </c>
      <c r="L4823" s="12">
        <v>17.08</v>
      </c>
      <c r="M4823" s="12">
        <f t="shared" si="303"/>
        <v>112.5945</v>
      </c>
      <c r="N4823" t="s">
        <v>9</v>
      </c>
      <c r="O4823" s="13">
        <v>6</v>
      </c>
      <c r="P4823">
        <v>5</v>
      </c>
      <c r="Q4823" t="b">
        <v>0</v>
      </c>
      <c r="R4823">
        <v>6</v>
      </c>
      <c r="S4823" t="s">
        <v>46</v>
      </c>
      <c r="T4823" t="s">
        <v>39</v>
      </c>
    </row>
    <row r="4824" spans="1:20">
      <c r="A4824" t="s">
        <v>8680</v>
      </c>
      <c r="B4824" s="11">
        <v>44994</v>
      </c>
      <c r="C4824" t="s">
        <v>7400</v>
      </c>
      <c r="D4824" t="s">
        <v>5</v>
      </c>
      <c r="E4824" t="s">
        <v>156</v>
      </c>
      <c r="F4824" s="12">
        <v>69.25</v>
      </c>
      <c r="G4824" s="13">
        <v>1</v>
      </c>
      <c r="H4824">
        <v>7.7</v>
      </c>
      <c r="I4824" s="12">
        <f t="shared" si="300"/>
        <v>5.33225</v>
      </c>
      <c r="J4824" s="12">
        <f t="shared" si="301"/>
        <v>69.25</v>
      </c>
      <c r="K4824" s="12">
        <f t="shared" si="302"/>
        <v>63.91775</v>
      </c>
      <c r="L4824" s="12">
        <v>28.9</v>
      </c>
      <c r="M4824" s="12">
        <f t="shared" si="303"/>
        <v>92.81775</v>
      </c>
      <c r="N4824" t="s">
        <v>15</v>
      </c>
      <c r="O4824" s="13">
        <v>15</v>
      </c>
      <c r="P4824">
        <v>4</v>
      </c>
      <c r="Q4824" t="b">
        <v>0</v>
      </c>
      <c r="R4824">
        <v>6</v>
      </c>
      <c r="S4824" t="s">
        <v>44</v>
      </c>
      <c r="T4824" t="s">
        <v>37</v>
      </c>
    </row>
    <row r="4825" spans="1:20">
      <c r="A4825" t="s">
        <v>8681</v>
      </c>
      <c r="B4825" s="11">
        <v>44994</v>
      </c>
      <c r="C4825" t="s">
        <v>8682</v>
      </c>
      <c r="D4825" t="s">
        <v>14</v>
      </c>
      <c r="E4825" t="s">
        <v>94</v>
      </c>
      <c r="F4825" s="12">
        <v>218.13</v>
      </c>
      <c r="G4825" s="13">
        <v>4</v>
      </c>
      <c r="H4825">
        <v>0</v>
      </c>
      <c r="I4825" s="12">
        <f t="shared" si="300"/>
        <v>0</v>
      </c>
      <c r="J4825" s="12">
        <f t="shared" si="301"/>
        <v>872.52</v>
      </c>
      <c r="K4825" s="12">
        <f t="shared" si="302"/>
        <v>872.52</v>
      </c>
      <c r="L4825" s="12">
        <v>24.43</v>
      </c>
      <c r="M4825" s="12">
        <f t="shared" si="303"/>
        <v>896.95</v>
      </c>
      <c r="N4825" t="s">
        <v>6</v>
      </c>
      <c r="O4825" s="13">
        <v>18</v>
      </c>
      <c r="P4825">
        <v>1</v>
      </c>
      <c r="Q4825" t="b">
        <v>0</v>
      </c>
      <c r="R4825">
        <v>7</v>
      </c>
      <c r="S4825" t="s">
        <v>44</v>
      </c>
      <c r="T4825" t="s">
        <v>30</v>
      </c>
    </row>
    <row r="4826" spans="1:20">
      <c r="A4826" t="s">
        <v>8683</v>
      </c>
      <c r="B4826" s="11">
        <v>44994</v>
      </c>
      <c r="C4826" t="s">
        <v>8684</v>
      </c>
      <c r="D4826" t="s">
        <v>25</v>
      </c>
      <c r="E4826" t="s">
        <v>602</v>
      </c>
      <c r="F4826" s="12">
        <v>122.68</v>
      </c>
      <c r="G4826" s="13">
        <v>3</v>
      </c>
      <c r="H4826">
        <v>0</v>
      </c>
      <c r="I4826" s="12">
        <f t="shared" si="300"/>
        <v>0</v>
      </c>
      <c r="J4826" s="12">
        <f t="shared" si="301"/>
        <v>368.04</v>
      </c>
      <c r="K4826" s="12">
        <f t="shared" si="302"/>
        <v>368.04</v>
      </c>
      <c r="L4826" s="12">
        <v>25.78</v>
      </c>
      <c r="M4826" s="12">
        <f t="shared" si="303"/>
        <v>393.82</v>
      </c>
      <c r="N4826" t="s">
        <v>6</v>
      </c>
      <c r="O4826" s="13">
        <v>20</v>
      </c>
      <c r="P4826">
        <v>5</v>
      </c>
      <c r="Q4826" t="b">
        <v>0</v>
      </c>
      <c r="R4826">
        <v>3</v>
      </c>
      <c r="S4826" t="s">
        <v>43</v>
      </c>
      <c r="T4826" t="s">
        <v>35</v>
      </c>
    </row>
    <row r="4827" spans="1:20">
      <c r="A4827" t="s">
        <v>8685</v>
      </c>
      <c r="B4827" s="11">
        <v>44994</v>
      </c>
      <c r="C4827" t="s">
        <v>8686</v>
      </c>
      <c r="D4827" t="s">
        <v>8</v>
      </c>
      <c r="E4827" t="s">
        <v>241</v>
      </c>
      <c r="F4827" s="12">
        <v>35.95</v>
      </c>
      <c r="G4827" s="13">
        <v>3</v>
      </c>
      <c r="H4827">
        <v>0</v>
      </c>
      <c r="I4827" s="12">
        <f t="shared" si="300"/>
        <v>0</v>
      </c>
      <c r="J4827" s="12">
        <f t="shared" si="301"/>
        <v>107.85</v>
      </c>
      <c r="K4827" s="12">
        <f t="shared" si="302"/>
        <v>107.85</v>
      </c>
      <c r="L4827" s="12">
        <v>7.88</v>
      </c>
      <c r="M4827" s="12">
        <f t="shared" si="303"/>
        <v>115.73</v>
      </c>
      <c r="N4827" t="s">
        <v>18</v>
      </c>
      <c r="O4827" s="13">
        <v>3</v>
      </c>
      <c r="P4827">
        <v>5</v>
      </c>
      <c r="Q4827" t="b">
        <v>0</v>
      </c>
      <c r="R4827">
        <v>6</v>
      </c>
      <c r="S4827" t="s">
        <v>42</v>
      </c>
      <c r="T4827" t="s">
        <v>35</v>
      </c>
    </row>
    <row r="4828" spans="1:20">
      <c r="A4828" t="s">
        <v>8687</v>
      </c>
      <c r="B4828" s="11">
        <v>44994</v>
      </c>
      <c r="C4828" t="s">
        <v>3508</v>
      </c>
      <c r="D4828" t="s">
        <v>17</v>
      </c>
      <c r="E4828" t="s">
        <v>78</v>
      </c>
      <c r="F4828" s="12">
        <v>54.92</v>
      </c>
      <c r="G4828" s="13">
        <v>1</v>
      </c>
      <c r="H4828">
        <v>0</v>
      </c>
      <c r="I4828" s="12">
        <f t="shared" si="300"/>
        <v>0</v>
      </c>
      <c r="J4828" s="12">
        <f t="shared" si="301"/>
        <v>54.92</v>
      </c>
      <c r="K4828" s="12">
        <f t="shared" si="302"/>
        <v>54.92</v>
      </c>
      <c r="L4828" s="12">
        <v>7.87</v>
      </c>
      <c r="M4828" s="12">
        <f t="shared" si="303"/>
        <v>62.79</v>
      </c>
      <c r="N4828" t="s">
        <v>18</v>
      </c>
      <c r="O4828" s="13">
        <v>4</v>
      </c>
      <c r="P4828">
        <v>3</v>
      </c>
      <c r="Q4828" t="b">
        <v>0</v>
      </c>
      <c r="R4828">
        <v>1</v>
      </c>
      <c r="S4828" t="s">
        <v>44</v>
      </c>
      <c r="T4828" t="s">
        <v>32</v>
      </c>
    </row>
    <row r="4829" spans="1:20">
      <c r="A4829" t="s">
        <v>8688</v>
      </c>
      <c r="B4829" s="11">
        <v>44994</v>
      </c>
      <c r="C4829" t="s">
        <v>8689</v>
      </c>
      <c r="D4829" t="s">
        <v>25</v>
      </c>
      <c r="E4829" t="s">
        <v>72</v>
      </c>
      <c r="F4829" s="12">
        <v>339.32</v>
      </c>
      <c r="G4829" s="13">
        <v>2</v>
      </c>
      <c r="H4829">
        <v>17.6</v>
      </c>
      <c r="I4829" s="12">
        <f t="shared" si="300"/>
        <v>59.72032</v>
      </c>
      <c r="J4829" s="12">
        <f t="shared" si="301"/>
        <v>678.64</v>
      </c>
      <c r="K4829" s="12">
        <f t="shared" si="302"/>
        <v>618.91968</v>
      </c>
      <c r="L4829" s="12">
        <v>13.16</v>
      </c>
      <c r="M4829" s="12">
        <f t="shared" si="303"/>
        <v>632.07968</v>
      </c>
      <c r="N4829" t="s">
        <v>18</v>
      </c>
      <c r="O4829" s="13">
        <v>4</v>
      </c>
      <c r="P4829">
        <v>5</v>
      </c>
      <c r="Q4829" t="b">
        <v>0</v>
      </c>
      <c r="R4829">
        <v>6</v>
      </c>
      <c r="S4829" t="s">
        <v>44</v>
      </c>
      <c r="T4829" t="s">
        <v>35</v>
      </c>
    </row>
    <row r="4830" spans="1:20">
      <c r="A4830" t="s">
        <v>8690</v>
      </c>
      <c r="B4830" s="11">
        <v>44995</v>
      </c>
      <c r="C4830" t="s">
        <v>8691</v>
      </c>
      <c r="D4830" t="s">
        <v>5</v>
      </c>
      <c r="E4830" t="s">
        <v>144</v>
      </c>
      <c r="F4830" s="12">
        <v>118.28</v>
      </c>
      <c r="G4830" s="13">
        <v>1</v>
      </c>
      <c r="H4830">
        <v>23</v>
      </c>
      <c r="I4830" s="12">
        <f t="shared" si="300"/>
        <v>27.2044</v>
      </c>
      <c r="J4830" s="12">
        <f t="shared" si="301"/>
        <v>118.28</v>
      </c>
      <c r="K4830" s="12">
        <f t="shared" si="302"/>
        <v>91.0756</v>
      </c>
      <c r="L4830" s="12">
        <v>19.14</v>
      </c>
      <c r="M4830" s="12">
        <f t="shared" si="303"/>
        <v>110.2156</v>
      </c>
      <c r="N4830" t="s">
        <v>9</v>
      </c>
      <c r="O4830" s="13">
        <v>12</v>
      </c>
      <c r="P4830">
        <v>5</v>
      </c>
      <c r="Q4830" t="b">
        <v>1</v>
      </c>
      <c r="R4830">
        <v>1</v>
      </c>
      <c r="S4830" t="s">
        <v>43</v>
      </c>
      <c r="T4830" t="s">
        <v>39</v>
      </c>
    </row>
    <row r="4831" spans="1:20">
      <c r="A4831" t="s">
        <v>8692</v>
      </c>
      <c r="B4831" s="11">
        <v>44995</v>
      </c>
      <c r="C4831" t="s">
        <v>8693</v>
      </c>
      <c r="D4831" t="s">
        <v>17</v>
      </c>
      <c r="E4831" t="s">
        <v>209</v>
      </c>
      <c r="F4831" s="12">
        <v>133.35</v>
      </c>
      <c r="G4831" s="13">
        <v>3</v>
      </c>
      <c r="H4831">
        <v>23.7</v>
      </c>
      <c r="I4831" s="12">
        <f t="shared" si="300"/>
        <v>31.60395</v>
      </c>
      <c r="J4831" s="12">
        <f t="shared" si="301"/>
        <v>400.05</v>
      </c>
      <c r="K4831" s="12">
        <f t="shared" si="302"/>
        <v>368.44605</v>
      </c>
      <c r="L4831" s="12">
        <v>26.08</v>
      </c>
      <c r="M4831" s="12">
        <f t="shared" si="303"/>
        <v>394.52605</v>
      </c>
      <c r="N4831" t="s">
        <v>6</v>
      </c>
      <c r="O4831" s="13">
        <v>16</v>
      </c>
      <c r="P4831">
        <v>5</v>
      </c>
      <c r="Q4831" t="b">
        <v>1</v>
      </c>
      <c r="R4831">
        <v>10</v>
      </c>
      <c r="S4831" t="s">
        <v>44</v>
      </c>
      <c r="T4831" t="s">
        <v>35</v>
      </c>
    </row>
    <row r="4832" spans="1:20">
      <c r="A4832" t="s">
        <v>8694</v>
      </c>
      <c r="B4832" s="11">
        <v>44995</v>
      </c>
      <c r="C4832" t="s">
        <v>8695</v>
      </c>
      <c r="D4832" t="s">
        <v>23</v>
      </c>
      <c r="E4832" t="s">
        <v>496</v>
      </c>
      <c r="F4832" s="12">
        <v>108.75</v>
      </c>
      <c r="G4832" s="13">
        <v>1</v>
      </c>
      <c r="H4832">
        <v>19.1</v>
      </c>
      <c r="I4832" s="12">
        <f t="shared" si="300"/>
        <v>20.77125</v>
      </c>
      <c r="J4832" s="12">
        <f t="shared" si="301"/>
        <v>108.75</v>
      </c>
      <c r="K4832" s="12">
        <f t="shared" si="302"/>
        <v>87.97875</v>
      </c>
      <c r="L4832" s="12">
        <v>22.3</v>
      </c>
      <c r="M4832" s="12">
        <f t="shared" si="303"/>
        <v>110.27875</v>
      </c>
      <c r="N4832" t="s">
        <v>6</v>
      </c>
      <c r="O4832" s="13">
        <v>16</v>
      </c>
      <c r="P4832">
        <v>5</v>
      </c>
      <c r="Q4832" t="b">
        <v>0</v>
      </c>
      <c r="R4832">
        <v>6</v>
      </c>
      <c r="S4832" t="s">
        <v>43</v>
      </c>
      <c r="T4832" t="s">
        <v>35</v>
      </c>
    </row>
    <row r="4833" spans="1:20">
      <c r="A4833" t="s">
        <v>8696</v>
      </c>
      <c r="B4833" s="11">
        <v>44995</v>
      </c>
      <c r="C4833" t="s">
        <v>8697</v>
      </c>
      <c r="D4833" t="s">
        <v>23</v>
      </c>
      <c r="E4833" t="s">
        <v>169</v>
      </c>
      <c r="F4833" s="12">
        <v>34.79</v>
      </c>
      <c r="G4833" s="13">
        <v>1</v>
      </c>
      <c r="H4833">
        <v>24.7</v>
      </c>
      <c r="I4833" s="12">
        <f t="shared" si="300"/>
        <v>8.59313</v>
      </c>
      <c r="J4833" s="12">
        <f t="shared" si="301"/>
        <v>34.79</v>
      </c>
      <c r="K4833" s="12">
        <f t="shared" si="302"/>
        <v>26.19687</v>
      </c>
      <c r="L4833" s="12">
        <v>11.51</v>
      </c>
      <c r="M4833" s="12">
        <f t="shared" si="303"/>
        <v>37.70687</v>
      </c>
      <c r="N4833" t="s">
        <v>18</v>
      </c>
      <c r="O4833" s="13">
        <v>5</v>
      </c>
      <c r="P4833">
        <v>4.5</v>
      </c>
      <c r="Q4833" t="b">
        <v>0</v>
      </c>
      <c r="R4833">
        <v>5</v>
      </c>
      <c r="S4833" t="s">
        <v>48</v>
      </c>
      <c r="T4833" t="s">
        <v>39</v>
      </c>
    </row>
    <row r="4834" spans="1:20">
      <c r="A4834" t="s">
        <v>8698</v>
      </c>
      <c r="B4834" s="11">
        <v>44995</v>
      </c>
      <c r="C4834" t="s">
        <v>8699</v>
      </c>
      <c r="D4834" t="s">
        <v>8</v>
      </c>
      <c r="E4834" t="s">
        <v>94</v>
      </c>
      <c r="F4834" s="12">
        <v>45.89</v>
      </c>
      <c r="G4834" s="13">
        <v>1</v>
      </c>
      <c r="H4834">
        <v>9</v>
      </c>
      <c r="I4834" s="12">
        <f t="shared" si="300"/>
        <v>4.1301</v>
      </c>
      <c r="J4834" s="12">
        <f t="shared" si="301"/>
        <v>45.89</v>
      </c>
      <c r="K4834" s="12">
        <f t="shared" si="302"/>
        <v>41.7599</v>
      </c>
      <c r="L4834" s="12">
        <v>8.33</v>
      </c>
      <c r="M4834" s="12">
        <f t="shared" si="303"/>
        <v>50.0899</v>
      </c>
      <c r="N4834" t="s">
        <v>18</v>
      </c>
      <c r="O4834" s="13">
        <v>5</v>
      </c>
      <c r="P4834">
        <v>5</v>
      </c>
      <c r="Q4834" t="b">
        <v>0</v>
      </c>
      <c r="R4834">
        <v>3</v>
      </c>
      <c r="S4834" t="s">
        <v>44</v>
      </c>
      <c r="T4834" t="s">
        <v>39</v>
      </c>
    </row>
    <row r="4835" spans="1:20">
      <c r="A4835" t="s">
        <v>8700</v>
      </c>
      <c r="B4835" s="11">
        <v>44995</v>
      </c>
      <c r="C4835" t="s">
        <v>2049</v>
      </c>
      <c r="D4835" t="s">
        <v>11</v>
      </c>
      <c r="E4835" t="s">
        <v>151</v>
      </c>
      <c r="F4835" s="12">
        <v>20.28</v>
      </c>
      <c r="G4835" s="13">
        <v>2</v>
      </c>
      <c r="H4835">
        <v>0</v>
      </c>
      <c r="I4835" s="12">
        <f t="shared" si="300"/>
        <v>0</v>
      </c>
      <c r="J4835" s="12">
        <f t="shared" si="301"/>
        <v>40.56</v>
      </c>
      <c r="K4835" s="12">
        <f t="shared" si="302"/>
        <v>40.56</v>
      </c>
      <c r="L4835" s="12">
        <v>10.7</v>
      </c>
      <c r="M4835" s="12">
        <f t="shared" si="303"/>
        <v>51.26</v>
      </c>
      <c r="N4835" t="s">
        <v>18</v>
      </c>
      <c r="O4835" s="13">
        <v>4</v>
      </c>
      <c r="P4835">
        <v>4.5</v>
      </c>
      <c r="Q4835" t="b">
        <v>0</v>
      </c>
      <c r="R4835">
        <v>3</v>
      </c>
      <c r="S4835" t="s">
        <v>48</v>
      </c>
      <c r="T4835" t="s">
        <v>35</v>
      </c>
    </row>
    <row r="4836" spans="1:20">
      <c r="A4836" t="s">
        <v>8701</v>
      </c>
      <c r="B4836" s="11">
        <v>44995</v>
      </c>
      <c r="C4836" t="s">
        <v>5008</v>
      </c>
      <c r="D4836" t="s">
        <v>14</v>
      </c>
      <c r="E4836" t="s">
        <v>103</v>
      </c>
      <c r="F4836" s="12">
        <v>151.63</v>
      </c>
      <c r="G4836" s="13">
        <v>3</v>
      </c>
      <c r="H4836">
        <v>0</v>
      </c>
      <c r="I4836" s="12">
        <f t="shared" si="300"/>
        <v>0</v>
      </c>
      <c r="J4836" s="12">
        <f t="shared" si="301"/>
        <v>454.89</v>
      </c>
      <c r="K4836" s="12">
        <f t="shared" si="302"/>
        <v>454.89</v>
      </c>
      <c r="L4836" s="12">
        <v>23.21</v>
      </c>
      <c r="M4836" s="12">
        <f t="shared" si="303"/>
        <v>478.1</v>
      </c>
      <c r="N4836" t="s">
        <v>6</v>
      </c>
      <c r="O4836" s="13">
        <v>12</v>
      </c>
      <c r="P4836">
        <v>4</v>
      </c>
      <c r="Q4836" t="b">
        <v>0</v>
      </c>
      <c r="R4836">
        <v>1</v>
      </c>
      <c r="S4836" t="s">
        <v>44</v>
      </c>
      <c r="T4836" t="s">
        <v>39</v>
      </c>
    </row>
    <row r="4837" spans="1:20">
      <c r="A4837" t="s">
        <v>8702</v>
      </c>
      <c r="B4837" s="11">
        <v>44995</v>
      </c>
      <c r="C4837" t="s">
        <v>3062</v>
      </c>
      <c r="D4837" t="s">
        <v>11</v>
      </c>
      <c r="E4837" t="s">
        <v>151</v>
      </c>
      <c r="F4837" s="12">
        <v>79.17</v>
      </c>
      <c r="G4837" s="13">
        <v>1</v>
      </c>
      <c r="H4837">
        <v>22.8</v>
      </c>
      <c r="I4837" s="12">
        <f t="shared" si="300"/>
        <v>18.05076</v>
      </c>
      <c r="J4837" s="12">
        <f t="shared" si="301"/>
        <v>79.17</v>
      </c>
      <c r="K4837" s="12">
        <f t="shared" si="302"/>
        <v>61.11924</v>
      </c>
      <c r="L4837" s="12">
        <v>26.78</v>
      </c>
      <c r="M4837" s="12">
        <f t="shared" si="303"/>
        <v>87.89924</v>
      </c>
      <c r="N4837" t="s">
        <v>6</v>
      </c>
      <c r="O4837" s="13">
        <v>19</v>
      </c>
      <c r="P4837">
        <v>4.5</v>
      </c>
      <c r="Q4837" t="b">
        <v>0</v>
      </c>
      <c r="R4837">
        <v>4</v>
      </c>
      <c r="S4837" t="s">
        <v>45</v>
      </c>
      <c r="T4837" t="s">
        <v>39</v>
      </c>
    </row>
    <row r="4838" spans="1:20">
      <c r="A4838" t="s">
        <v>8703</v>
      </c>
      <c r="B4838" s="11">
        <v>44995</v>
      </c>
      <c r="C4838" t="s">
        <v>8704</v>
      </c>
      <c r="D4838" t="s">
        <v>8</v>
      </c>
      <c r="E4838" t="s">
        <v>75</v>
      </c>
      <c r="F4838" s="12">
        <v>27.55</v>
      </c>
      <c r="G4838" s="13">
        <v>1</v>
      </c>
      <c r="H4838">
        <v>0</v>
      </c>
      <c r="I4838" s="12">
        <f t="shared" si="300"/>
        <v>0</v>
      </c>
      <c r="J4838" s="12">
        <f t="shared" si="301"/>
        <v>27.55</v>
      </c>
      <c r="K4838" s="12">
        <f t="shared" si="302"/>
        <v>27.55</v>
      </c>
      <c r="L4838" s="12">
        <v>9.41</v>
      </c>
      <c r="M4838" s="12">
        <f t="shared" si="303"/>
        <v>36.96</v>
      </c>
      <c r="N4838" t="s">
        <v>18</v>
      </c>
      <c r="O4838" s="13">
        <v>7</v>
      </c>
      <c r="P4838">
        <v>5</v>
      </c>
      <c r="Q4838" t="b">
        <v>0</v>
      </c>
      <c r="R4838">
        <v>15</v>
      </c>
      <c r="S4838" t="s">
        <v>44</v>
      </c>
      <c r="T4838" t="s">
        <v>35</v>
      </c>
    </row>
    <row r="4839" spans="1:20">
      <c r="A4839" t="s">
        <v>8705</v>
      </c>
      <c r="B4839" s="11">
        <v>44995</v>
      </c>
      <c r="C4839" t="s">
        <v>8706</v>
      </c>
      <c r="D4839" t="s">
        <v>14</v>
      </c>
      <c r="E4839" t="s">
        <v>82</v>
      </c>
      <c r="F4839" s="12">
        <v>126.25</v>
      </c>
      <c r="G4839" s="13">
        <v>1</v>
      </c>
      <c r="H4839">
        <v>0</v>
      </c>
      <c r="I4839" s="12">
        <f t="shared" si="300"/>
        <v>0</v>
      </c>
      <c r="J4839" s="12">
        <f t="shared" si="301"/>
        <v>126.25</v>
      </c>
      <c r="K4839" s="12">
        <f t="shared" si="302"/>
        <v>126.25</v>
      </c>
      <c r="L4839" s="12">
        <v>28.16</v>
      </c>
      <c r="M4839" s="12">
        <f t="shared" si="303"/>
        <v>154.41</v>
      </c>
      <c r="N4839" t="s">
        <v>15</v>
      </c>
      <c r="O4839" s="13">
        <v>12</v>
      </c>
      <c r="P4839">
        <v>3</v>
      </c>
      <c r="Q4839" t="b">
        <v>0</v>
      </c>
      <c r="R4839">
        <v>1</v>
      </c>
      <c r="S4839" t="s">
        <v>45</v>
      </c>
      <c r="T4839" t="s">
        <v>37</v>
      </c>
    </row>
    <row r="4840" spans="1:20">
      <c r="A4840" t="s">
        <v>8707</v>
      </c>
      <c r="B4840" s="11">
        <v>44995</v>
      </c>
      <c r="C4840" t="s">
        <v>8708</v>
      </c>
      <c r="D4840" t="s">
        <v>17</v>
      </c>
      <c r="E4840" t="s">
        <v>139</v>
      </c>
      <c r="F4840" s="12">
        <v>131.22</v>
      </c>
      <c r="G4840" s="13">
        <v>1</v>
      </c>
      <c r="H4840">
        <v>0</v>
      </c>
      <c r="I4840" s="12">
        <f t="shared" si="300"/>
        <v>0</v>
      </c>
      <c r="J4840" s="12">
        <f t="shared" si="301"/>
        <v>131.22</v>
      </c>
      <c r="K4840" s="12">
        <f t="shared" si="302"/>
        <v>131.22</v>
      </c>
      <c r="L4840" s="12">
        <v>9.3</v>
      </c>
      <c r="M4840" s="12">
        <f t="shared" si="303"/>
        <v>140.52</v>
      </c>
      <c r="N4840" t="s">
        <v>18</v>
      </c>
      <c r="O4840" s="13">
        <v>5</v>
      </c>
      <c r="P4840">
        <v>5</v>
      </c>
      <c r="Q4840" t="b">
        <v>1</v>
      </c>
      <c r="R4840">
        <v>6</v>
      </c>
      <c r="S4840" t="s">
        <v>48</v>
      </c>
      <c r="T4840" t="s">
        <v>35</v>
      </c>
    </row>
    <row r="4841" spans="1:20">
      <c r="A4841" t="s">
        <v>8709</v>
      </c>
      <c r="B4841" s="11">
        <v>44995</v>
      </c>
      <c r="C4841" t="s">
        <v>737</v>
      </c>
      <c r="D4841" t="s">
        <v>14</v>
      </c>
      <c r="E4841" t="s">
        <v>103</v>
      </c>
      <c r="F4841" s="12">
        <v>98.02</v>
      </c>
      <c r="G4841" s="13">
        <v>1</v>
      </c>
      <c r="H4841">
        <v>0</v>
      </c>
      <c r="I4841" s="12">
        <f t="shared" si="300"/>
        <v>0</v>
      </c>
      <c r="J4841" s="12">
        <f t="shared" si="301"/>
        <v>98.02</v>
      </c>
      <c r="K4841" s="12">
        <f t="shared" si="302"/>
        <v>98.02</v>
      </c>
      <c r="L4841" s="12">
        <v>10.77</v>
      </c>
      <c r="M4841" s="12">
        <f t="shared" si="303"/>
        <v>108.79</v>
      </c>
      <c r="N4841" t="s">
        <v>18</v>
      </c>
      <c r="O4841" s="13">
        <v>3</v>
      </c>
      <c r="P4841">
        <v>4</v>
      </c>
      <c r="Q4841" t="b">
        <v>1</v>
      </c>
      <c r="R4841">
        <v>5</v>
      </c>
      <c r="S4841" t="s">
        <v>44</v>
      </c>
      <c r="T4841" t="s">
        <v>39</v>
      </c>
    </row>
    <row r="4842" spans="1:20">
      <c r="A4842" t="s">
        <v>8710</v>
      </c>
      <c r="B4842" s="11">
        <v>44995</v>
      </c>
      <c r="C4842" t="s">
        <v>7582</v>
      </c>
      <c r="D4842" t="s">
        <v>11</v>
      </c>
      <c r="E4842" t="s">
        <v>91</v>
      </c>
      <c r="F4842" s="12">
        <v>75.01</v>
      </c>
      <c r="G4842" s="13">
        <v>2</v>
      </c>
      <c r="H4842">
        <v>0</v>
      </c>
      <c r="I4842" s="12">
        <f t="shared" si="300"/>
        <v>0</v>
      </c>
      <c r="J4842" s="12">
        <f t="shared" si="301"/>
        <v>150.02</v>
      </c>
      <c r="K4842" s="12">
        <f t="shared" si="302"/>
        <v>150.02</v>
      </c>
      <c r="L4842" s="12">
        <v>20.06</v>
      </c>
      <c r="M4842" s="12">
        <f t="shared" si="303"/>
        <v>170.08</v>
      </c>
      <c r="N4842" t="s">
        <v>6</v>
      </c>
      <c r="O4842" s="13">
        <v>13</v>
      </c>
      <c r="P4842">
        <v>4.5</v>
      </c>
      <c r="Q4842" t="b">
        <v>0</v>
      </c>
      <c r="R4842">
        <v>3</v>
      </c>
      <c r="S4842" t="s">
        <v>45</v>
      </c>
      <c r="T4842" t="s">
        <v>39</v>
      </c>
    </row>
    <row r="4843" spans="1:20">
      <c r="A4843" t="s">
        <v>8711</v>
      </c>
      <c r="B4843" s="11">
        <v>44996</v>
      </c>
      <c r="C4843" t="s">
        <v>410</v>
      </c>
      <c r="D4843" t="s">
        <v>23</v>
      </c>
      <c r="E4843" t="s">
        <v>176</v>
      </c>
      <c r="F4843" s="12">
        <v>102.54</v>
      </c>
      <c r="G4843" s="13">
        <v>2</v>
      </c>
      <c r="H4843">
        <v>0</v>
      </c>
      <c r="I4843" s="12">
        <f t="shared" si="300"/>
        <v>0</v>
      </c>
      <c r="J4843" s="12">
        <f t="shared" si="301"/>
        <v>205.08</v>
      </c>
      <c r="K4843" s="12">
        <f t="shared" si="302"/>
        <v>205.08</v>
      </c>
      <c r="L4843" s="12">
        <v>19.84</v>
      </c>
      <c r="M4843" s="12">
        <f t="shared" si="303"/>
        <v>224.92</v>
      </c>
      <c r="N4843" t="s">
        <v>9</v>
      </c>
      <c r="O4843" s="13">
        <v>5</v>
      </c>
      <c r="P4843">
        <v>4.5</v>
      </c>
      <c r="Q4843" t="b">
        <v>0</v>
      </c>
      <c r="R4843">
        <v>9</v>
      </c>
      <c r="S4843" t="s">
        <v>48</v>
      </c>
      <c r="T4843" t="s">
        <v>39</v>
      </c>
    </row>
    <row r="4844" spans="1:20">
      <c r="A4844" t="s">
        <v>8712</v>
      </c>
      <c r="B4844" s="11">
        <v>44996</v>
      </c>
      <c r="C4844" t="s">
        <v>1178</v>
      </c>
      <c r="D4844" t="s">
        <v>8</v>
      </c>
      <c r="E4844" t="s">
        <v>565</v>
      </c>
      <c r="F4844" s="12">
        <v>29.08</v>
      </c>
      <c r="G4844" s="13">
        <v>1</v>
      </c>
      <c r="H4844">
        <v>0</v>
      </c>
      <c r="I4844" s="12">
        <f t="shared" si="300"/>
        <v>0</v>
      </c>
      <c r="J4844" s="12">
        <f t="shared" si="301"/>
        <v>29.08</v>
      </c>
      <c r="K4844" s="12">
        <f t="shared" si="302"/>
        <v>29.08</v>
      </c>
      <c r="L4844" s="12">
        <v>11.05</v>
      </c>
      <c r="M4844" s="12">
        <f t="shared" si="303"/>
        <v>40.13</v>
      </c>
      <c r="N4844" t="s">
        <v>18</v>
      </c>
      <c r="O4844" s="13">
        <v>4</v>
      </c>
      <c r="P4844">
        <v>3</v>
      </c>
      <c r="Q4844" t="b">
        <v>1</v>
      </c>
      <c r="R4844">
        <v>2</v>
      </c>
      <c r="S4844" t="s">
        <v>48</v>
      </c>
      <c r="T4844" t="s">
        <v>39</v>
      </c>
    </row>
    <row r="4845" spans="1:20">
      <c r="A4845" t="s">
        <v>8713</v>
      </c>
      <c r="B4845" s="11">
        <v>44996</v>
      </c>
      <c r="C4845" t="s">
        <v>6071</v>
      </c>
      <c r="D4845" t="s">
        <v>23</v>
      </c>
      <c r="E4845" t="s">
        <v>169</v>
      </c>
      <c r="F4845" s="12">
        <v>121.3</v>
      </c>
      <c r="G4845" s="13">
        <v>1</v>
      </c>
      <c r="H4845">
        <v>0</v>
      </c>
      <c r="I4845" s="12">
        <f t="shared" si="300"/>
        <v>0</v>
      </c>
      <c r="J4845" s="12">
        <f t="shared" si="301"/>
        <v>121.3</v>
      </c>
      <c r="K4845" s="12">
        <f t="shared" si="302"/>
        <v>121.3</v>
      </c>
      <c r="L4845" s="12">
        <v>14.84</v>
      </c>
      <c r="M4845" s="12">
        <f t="shared" si="303"/>
        <v>136.14</v>
      </c>
      <c r="N4845" t="s">
        <v>18</v>
      </c>
      <c r="O4845" s="13">
        <v>7</v>
      </c>
      <c r="P4845">
        <v>4.5</v>
      </c>
      <c r="Q4845" t="b">
        <v>0</v>
      </c>
      <c r="R4845">
        <v>1</v>
      </c>
      <c r="S4845" t="s">
        <v>44</v>
      </c>
      <c r="T4845" t="s">
        <v>35</v>
      </c>
    </row>
    <row r="4846" spans="1:20">
      <c r="A4846" t="s">
        <v>8714</v>
      </c>
      <c r="B4846" s="11">
        <v>44996</v>
      </c>
      <c r="C4846" t="s">
        <v>8715</v>
      </c>
      <c r="D4846" t="s">
        <v>25</v>
      </c>
      <c r="E4846" t="s">
        <v>602</v>
      </c>
      <c r="F4846" s="12">
        <v>205.5</v>
      </c>
      <c r="G4846" s="13">
        <v>1</v>
      </c>
      <c r="H4846">
        <v>0</v>
      </c>
      <c r="I4846" s="12">
        <f t="shared" si="300"/>
        <v>0</v>
      </c>
      <c r="J4846" s="12">
        <f t="shared" si="301"/>
        <v>205.5</v>
      </c>
      <c r="K4846" s="12">
        <f t="shared" si="302"/>
        <v>205.5</v>
      </c>
      <c r="L4846" s="12">
        <v>12.15</v>
      </c>
      <c r="M4846" s="12">
        <f t="shared" si="303"/>
        <v>217.65</v>
      </c>
      <c r="N4846" t="s">
        <v>18</v>
      </c>
      <c r="O4846" s="13">
        <v>5</v>
      </c>
      <c r="P4846">
        <v>4.5</v>
      </c>
      <c r="Q4846" t="b">
        <v>0</v>
      </c>
      <c r="R4846">
        <v>5</v>
      </c>
      <c r="S4846" t="s">
        <v>44</v>
      </c>
      <c r="T4846" t="s">
        <v>30</v>
      </c>
    </row>
    <row r="4847" spans="1:20">
      <c r="A4847" t="s">
        <v>8716</v>
      </c>
      <c r="B4847" s="11">
        <v>44996</v>
      </c>
      <c r="C4847" t="s">
        <v>8717</v>
      </c>
      <c r="D4847" t="s">
        <v>11</v>
      </c>
      <c r="E4847" t="s">
        <v>204</v>
      </c>
      <c r="F4847" s="12">
        <v>94.06</v>
      </c>
      <c r="G4847" s="13">
        <v>2</v>
      </c>
      <c r="H4847">
        <v>23.1</v>
      </c>
      <c r="I4847" s="12">
        <f t="shared" si="300"/>
        <v>21.72786</v>
      </c>
      <c r="J4847" s="12">
        <f t="shared" si="301"/>
        <v>188.12</v>
      </c>
      <c r="K4847" s="12">
        <f t="shared" si="302"/>
        <v>166.39214</v>
      </c>
      <c r="L4847" s="12">
        <v>20.15</v>
      </c>
      <c r="M4847" s="12">
        <f t="shared" si="303"/>
        <v>186.54214</v>
      </c>
      <c r="N4847" t="s">
        <v>6</v>
      </c>
      <c r="O4847" s="13">
        <v>24</v>
      </c>
      <c r="P4847">
        <v>4.5</v>
      </c>
      <c r="Q4847" t="b">
        <v>1</v>
      </c>
      <c r="R4847">
        <v>2</v>
      </c>
      <c r="S4847" t="s">
        <v>48</v>
      </c>
      <c r="T4847" t="s">
        <v>35</v>
      </c>
    </row>
    <row r="4848" spans="1:20">
      <c r="A4848" t="s">
        <v>8718</v>
      </c>
      <c r="B4848" s="11">
        <v>44996</v>
      </c>
      <c r="C4848" t="s">
        <v>8359</v>
      </c>
      <c r="D4848" t="s">
        <v>20</v>
      </c>
      <c r="E4848" t="s">
        <v>197</v>
      </c>
      <c r="F4848" s="12">
        <v>27.06</v>
      </c>
      <c r="G4848" s="13">
        <v>1</v>
      </c>
      <c r="H4848">
        <v>0</v>
      </c>
      <c r="I4848" s="12">
        <f t="shared" si="300"/>
        <v>0</v>
      </c>
      <c r="J4848" s="12">
        <f t="shared" si="301"/>
        <v>27.06</v>
      </c>
      <c r="K4848" s="12">
        <f t="shared" si="302"/>
        <v>27.06</v>
      </c>
      <c r="L4848" s="12">
        <v>20.04</v>
      </c>
      <c r="M4848" s="12">
        <f t="shared" si="303"/>
        <v>47.1</v>
      </c>
      <c r="N4848" t="s">
        <v>9</v>
      </c>
      <c r="O4848" s="13">
        <v>10</v>
      </c>
      <c r="P4848">
        <v>4.5</v>
      </c>
      <c r="Q4848" t="b">
        <v>0</v>
      </c>
      <c r="R4848">
        <v>2</v>
      </c>
      <c r="S4848" t="s">
        <v>48</v>
      </c>
      <c r="T4848" t="s">
        <v>35</v>
      </c>
    </row>
    <row r="4849" spans="1:20">
      <c r="A4849" t="s">
        <v>8719</v>
      </c>
      <c r="B4849" s="11">
        <v>44996</v>
      </c>
      <c r="C4849" t="s">
        <v>5586</v>
      </c>
      <c r="D4849" t="s">
        <v>17</v>
      </c>
      <c r="E4849" t="s">
        <v>129</v>
      </c>
      <c r="F4849" s="12">
        <v>40.07</v>
      </c>
      <c r="G4849" s="13">
        <v>4</v>
      </c>
      <c r="H4849">
        <v>0</v>
      </c>
      <c r="I4849" s="12">
        <f t="shared" si="300"/>
        <v>0</v>
      </c>
      <c r="J4849" s="12">
        <f t="shared" si="301"/>
        <v>160.28</v>
      </c>
      <c r="K4849" s="12">
        <f t="shared" si="302"/>
        <v>160.28</v>
      </c>
      <c r="L4849" s="12">
        <v>13.34</v>
      </c>
      <c r="M4849" s="12">
        <f t="shared" si="303"/>
        <v>173.62</v>
      </c>
      <c r="N4849" t="s">
        <v>18</v>
      </c>
      <c r="O4849" s="13">
        <v>7</v>
      </c>
      <c r="P4849">
        <v>4</v>
      </c>
      <c r="Q4849" t="b">
        <v>0</v>
      </c>
      <c r="R4849">
        <v>5</v>
      </c>
      <c r="S4849" t="s">
        <v>43</v>
      </c>
      <c r="T4849" t="s">
        <v>39</v>
      </c>
    </row>
    <row r="4850" spans="1:20">
      <c r="A4850" t="s">
        <v>8720</v>
      </c>
      <c r="B4850" s="11">
        <v>44996</v>
      </c>
      <c r="C4850" t="s">
        <v>3649</v>
      </c>
      <c r="D4850" t="s">
        <v>17</v>
      </c>
      <c r="E4850" t="s">
        <v>129</v>
      </c>
      <c r="F4850" s="12">
        <v>161.5</v>
      </c>
      <c r="G4850" s="13">
        <v>1</v>
      </c>
      <c r="H4850">
        <v>0</v>
      </c>
      <c r="I4850" s="12">
        <f t="shared" si="300"/>
        <v>0</v>
      </c>
      <c r="J4850" s="12">
        <f t="shared" si="301"/>
        <v>161.5</v>
      </c>
      <c r="K4850" s="12">
        <f t="shared" si="302"/>
        <v>161.5</v>
      </c>
      <c r="L4850" s="12">
        <v>21.4</v>
      </c>
      <c r="M4850" s="12">
        <f t="shared" si="303"/>
        <v>182.9</v>
      </c>
      <c r="N4850" t="s">
        <v>6</v>
      </c>
      <c r="O4850" s="13">
        <v>12</v>
      </c>
      <c r="P4850">
        <v>5</v>
      </c>
      <c r="Q4850" t="b">
        <v>0</v>
      </c>
      <c r="R4850">
        <v>1</v>
      </c>
      <c r="S4850" t="s">
        <v>44</v>
      </c>
      <c r="T4850" t="s">
        <v>35</v>
      </c>
    </row>
    <row r="4851" spans="1:20">
      <c r="A4851" t="s">
        <v>8721</v>
      </c>
      <c r="B4851" s="11">
        <v>44996</v>
      </c>
      <c r="C4851" t="s">
        <v>8722</v>
      </c>
      <c r="D4851" t="s">
        <v>14</v>
      </c>
      <c r="E4851" t="s">
        <v>94</v>
      </c>
      <c r="F4851" s="12">
        <v>155.48</v>
      </c>
      <c r="G4851" s="13">
        <v>1</v>
      </c>
      <c r="H4851">
        <v>0</v>
      </c>
      <c r="I4851" s="12">
        <f t="shared" si="300"/>
        <v>0</v>
      </c>
      <c r="J4851" s="12">
        <f t="shared" si="301"/>
        <v>155.48</v>
      </c>
      <c r="K4851" s="12">
        <f t="shared" si="302"/>
        <v>155.48</v>
      </c>
      <c r="L4851" s="12">
        <v>15.2</v>
      </c>
      <c r="M4851" s="12">
        <f t="shared" si="303"/>
        <v>170.68</v>
      </c>
      <c r="N4851" t="s">
        <v>18</v>
      </c>
      <c r="O4851" s="13">
        <v>3</v>
      </c>
      <c r="P4851">
        <v>5</v>
      </c>
      <c r="Q4851" t="b">
        <v>0</v>
      </c>
      <c r="R4851">
        <v>1</v>
      </c>
      <c r="S4851" t="s">
        <v>45</v>
      </c>
      <c r="T4851" t="s">
        <v>37</v>
      </c>
    </row>
    <row r="4852" spans="1:20">
      <c r="A4852" t="s">
        <v>8723</v>
      </c>
      <c r="B4852" s="11">
        <v>44996</v>
      </c>
      <c r="C4852" t="s">
        <v>2065</v>
      </c>
      <c r="D4852" t="s">
        <v>17</v>
      </c>
      <c r="E4852" t="s">
        <v>78</v>
      </c>
      <c r="F4852" s="12">
        <v>144.6</v>
      </c>
      <c r="G4852" s="13">
        <v>2</v>
      </c>
      <c r="H4852">
        <v>0</v>
      </c>
      <c r="I4852" s="12">
        <f t="shared" si="300"/>
        <v>0</v>
      </c>
      <c r="J4852" s="12">
        <f t="shared" si="301"/>
        <v>289.2</v>
      </c>
      <c r="K4852" s="12">
        <f t="shared" si="302"/>
        <v>289.2</v>
      </c>
      <c r="L4852" s="12">
        <v>18.87</v>
      </c>
      <c r="M4852" s="12">
        <f t="shared" si="303"/>
        <v>308.07</v>
      </c>
      <c r="N4852" t="s">
        <v>9</v>
      </c>
      <c r="O4852" s="13">
        <v>13</v>
      </c>
      <c r="P4852">
        <v>4.5</v>
      </c>
      <c r="Q4852" t="b">
        <v>0</v>
      </c>
      <c r="R4852">
        <v>7</v>
      </c>
      <c r="S4852" t="s">
        <v>46</v>
      </c>
      <c r="T4852" t="s">
        <v>35</v>
      </c>
    </row>
    <row r="4853" spans="1:20">
      <c r="A4853" t="s">
        <v>8724</v>
      </c>
      <c r="B4853" s="11">
        <v>44996</v>
      </c>
      <c r="C4853" t="s">
        <v>8725</v>
      </c>
      <c r="D4853" t="s">
        <v>14</v>
      </c>
      <c r="E4853" t="s">
        <v>82</v>
      </c>
      <c r="F4853" s="12">
        <v>227.82</v>
      </c>
      <c r="G4853" s="13">
        <v>1</v>
      </c>
      <c r="H4853">
        <v>0</v>
      </c>
      <c r="I4853" s="12">
        <f t="shared" si="300"/>
        <v>0</v>
      </c>
      <c r="J4853" s="12">
        <f t="shared" si="301"/>
        <v>227.82</v>
      </c>
      <c r="K4853" s="12">
        <f t="shared" si="302"/>
        <v>227.82</v>
      </c>
      <c r="L4853" s="12">
        <v>28.41</v>
      </c>
      <c r="M4853" s="12">
        <f t="shared" si="303"/>
        <v>256.23</v>
      </c>
      <c r="N4853" t="s">
        <v>6</v>
      </c>
      <c r="O4853" s="13">
        <v>12</v>
      </c>
      <c r="P4853">
        <v>5</v>
      </c>
      <c r="Q4853" t="b">
        <v>1</v>
      </c>
      <c r="R4853">
        <v>5</v>
      </c>
      <c r="S4853" t="s">
        <v>48</v>
      </c>
      <c r="T4853" t="s">
        <v>39</v>
      </c>
    </row>
    <row r="4854" spans="1:20">
      <c r="A4854" t="s">
        <v>8726</v>
      </c>
      <c r="B4854" s="11">
        <v>44996</v>
      </c>
      <c r="C4854" t="s">
        <v>8727</v>
      </c>
      <c r="D4854" t="s">
        <v>11</v>
      </c>
      <c r="E4854" t="s">
        <v>215</v>
      </c>
      <c r="F4854" s="12">
        <v>60.53</v>
      </c>
      <c r="G4854" s="13">
        <v>4</v>
      </c>
      <c r="H4854">
        <v>0</v>
      </c>
      <c r="I4854" s="12">
        <f t="shared" si="300"/>
        <v>0</v>
      </c>
      <c r="J4854" s="12">
        <f t="shared" si="301"/>
        <v>242.12</v>
      </c>
      <c r="K4854" s="12">
        <f t="shared" si="302"/>
        <v>242.12</v>
      </c>
      <c r="L4854" s="12">
        <v>19.59</v>
      </c>
      <c r="M4854" s="12">
        <f t="shared" si="303"/>
        <v>261.71</v>
      </c>
      <c r="N4854" t="s">
        <v>12</v>
      </c>
      <c r="O4854" s="13">
        <v>19</v>
      </c>
      <c r="P4854">
        <v>3.5</v>
      </c>
      <c r="Q4854" t="b">
        <v>0</v>
      </c>
      <c r="R4854">
        <v>10</v>
      </c>
      <c r="S4854" t="s">
        <v>42</v>
      </c>
      <c r="T4854" t="s">
        <v>35</v>
      </c>
    </row>
    <row r="4855" spans="1:20">
      <c r="A4855" t="s">
        <v>8728</v>
      </c>
      <c r="B4855" s="11">
        <v>44996</v>
      </c>
      <c r="C4855" t="s">
        <v>2936</v>
      </c>
      <c r="D4855" t="s">
        <v>14</v>
      </c>
      <c r="E4855" t="s">
        <v>94</v>
      </c>
      <c r="F4855" s="12">
        <v>194.36</v>
      </c>
      <c r="G4855" s="13">
        <v>2</v>
      </c>
      <c r="H4855">
        <v>0</v>
      </c>
      <c r="I4855" s="12">
        <f t="shared" si="300"/>
        <v>0</v>
      </c>
      <c r="J4855" s="12">
        <f t="shared" si="301"/>
        <v>388.72</v>
      </c>
      <c r="K4855" s="12">
        <f t="shared" si="302"/>
        <v>388.72</v>
      </c>
      <c r="L4855" s="12">
        <v>26.04</v>
      </c>
      <c r="M4855" s="12">
        <f t="shared" si="303"/>
        <v>414.76</v>
      </c>
      <c r="N4855" t="s">
        <v>6</v>
      </c>
      <c r="O4855" s="13">
        <v>8</v>
      </c>
      <c r="P4855">
        <v>4.5</v>
      </c>
      <c r="Q4855" t="b">
        <v>0</v>
      </c>
      <c r="R4855">
        <v>4</v>
      </c>
      <c r="S4855" t="s">
        <v>48</v>
      </c>
      <c r="T4855" t="s">
        <v>35</v>
      </c>
    </row>
    <row r="4856" spans="1:20">
      <c r="A4856" t="s">
        <v>8729</v>
      </c>
      <c r="B4856" s="11">
        <v>44996</v>
      </c>
      <c r="C4856" t="s">
        <v>3021</v>
      </c>
      <c r="D4856" t="s">
        <v>11</v>
      </c>
      <c r="E4856" t="s">
        <v>215</v>
      </c>
      <c r="F4856" s="12">
        <v>74.03</v>
      </c>
      <c r="G4856" s="13">
        <v>3</v>
      </c>
      <c r="H4856">
        <v>15.7</v>
      </c>
      <c r="I4856" s="12">
        <f t="shared" si="300"/>
        <v>11.62271</v>
      </c>
      <c r="J4856" s="12">
        <f t="shared" si="301"/>
        <v>222.09</v>
      </c>
      <c r="K4856" s="12">
        <f t="shared" si="302"/>
        <v>210.46729</v>
      </c>
      <c r="L4856" s="12">
        <v>7.09</v>
      </c>
      <c r="M4856" s="12">
        <f t="shared" si="303"/>
        <v>217.55729</v>
      </c>
      <c r="N4856" t="s">
        <v>18</v>
      </c>
      <c r="O4856" s="13">
        <v>2</v>
      </c>
      <c r="P4856">
        <v>5</v>
      </c>
      <c r="Q4856" t="b">
        <v>0</v>
      </c>
      <c r="R4856">
        <v>8</v>
      </c>
      <c r="S4856" t="s">
        <v>48</v>
      </c>
      <c r="T4856" t="s">
        <v>39</v>
      </c>
    </row>
    <row r="4857" spans="1:20">
      <c r="A4857" t="s">
        <v>8730</v>
      </c>
      <c r="B4857" s="11">
        <v>44997</v>
      </c>
      <c r="C4857" t="s">
        <v>8731</v>
      </c>
      <c r="D4857" t="s">
        <v>14</v>
      </c>
      <c r="E4857" t="s">
        <v>82</v>
      </c>
      <c r="F4857" s="12">
        <v>232.42</v>
      </c>
      <c r="G4857" s="13">
        <v>1</v>
      </c>
      <c r="H4857">
        <v>0</v>
      </c>
      <c r="I4857" s="12">
        <f t="shared" si="300"/>
        <v>0</v>
      </c>
      <c r="J4857" s="12">
        <f t="shared" si="301"/>
        <v>232.42</v>
      </c>
      <c r="K4857" s="12">
        <f t="shared" si="302"/>
        <v>232.42</v>
      </c>
      <c r="L4857" s="12">
        <v>16.86</v>
      </c>
      <c r="M4857" s="12">
        <f t="shared" si="303"/>
        <v>249.28</v>
      </c>
      <c r="N4857" t="s">
        <v>18</v>
      </c>
      <c r="O4857" s="13">
        <v>6</v>
      </c>
      <c r="P4857">
        <v>4</v>
      </c>
      <c r="Q4857" t="b">
        <v>0</v>
      </c>
      <c r="R4857">
        <v>8</v>
      </c>
      <c r="S4857" t="s">
        <v>48</v>
      </c>
      <c r="T4857" t="s">
        <v>37</v>
      </c>
    </row>
    <row r="4858" spans="1:20">
      <c r="A4858" t="s">
        <v>8732</v>
      </c>
      <c r="B4858" s="11">
        <v>44997</v>
      </c>
      <c r="C4858" t="s">
        <v>5548</v>
      </c>
      <c r="D4858" t="s">
        <v>11</v>
      </c>
      <c r="E4858" t="s">
        <v>204</v>
      </c>
      <c r="F4858" s="12">
        <v>53.85</v>
      </c>
      <c r="G4858" s="13">
        <v>4</v>
      </c>
      <c r="H4858">
        <v>23.1</v>
      </c>
      <c r="I4858" s="12">
        <f t="shared" si="300"/>
        <v>12.43935</v>
      </c>
      <c r="J4858" s="12">
        <f t="shared" si="301"/>
        <v>215.4</v>
      </c>
      <c r="K4858" s="12">
        <f t="shared" si="302"/>
        <v>202.96065</v>
      </c>
      <c r="L4858" s="12">
        <v>25.29</v>
      </c>
      <c r="M4858" s="12">
        <f t="shared" si="303"/>
        <v>228.25065</v>
      </c>
      <c r="N4858" t="s">
        <v>6</v>
      </c>
      <c r="O4858" s="13">
        <v>23</v>
      </c>
      <c r="P4858">
        <v>5</v>
      </c>
      <c r="Q4858" t="b">
        <v>0</v>
      </c>
      <c r="R4858">
        <v>9</v>
      </c>
      <c r="S4858" t="s">
        <v>48</v>
      </c>
      <c r="T4858" t="s">
        <v>35</v>
      </c>
    </row>
    <row r="4859" spans="1:20">
      <c r="A4859" t="s">
        <v>8733</v>
      </c>
      <c r="B4859" s="11">
        <v>44997</v>
      </c>
      <c r="C4859" t="s">
        <v>8734</v>
      </c>
      <c r="D4859" t="s">
        <v>17</v>
      </c>
      <c r="E4859" t="s">
        <v>209</v>
      </c>
      <c r="F4859" s="12">
        <v>21.79</v>
      </c>
      <c r="G4859" s="13">
        <v>1</v>
      </c>
      <c r="H4859">
        <v>0</v>
      </c>
      <c r="I4859" s="12">
        <f t="shared" si="300"/>
        <v>0</v>
      </c>
      <c r="J4859" s="12">
        <f t="shared" si="301"/>
        <v>21.79</v>
      </c>
      <c r="K4859" s="12">
        <f t="shared" si="302"/>
        <v>21.79</v>
      </c>
      <c r="L4859" s="12">
        <v>14.4</v>
      </c>
      <c r="M4859" s="12">
        <f t="shared" si="303"/>
        <v>36.19</v>
      </c>
      <c r="N4859" t="s">
        <v>9</v>
      </c>
      <c r="O4859" s="13">
        <v>6</v>
      </c>
      <c r="P4859">
        <v>4.5</v>
      </c>
      <c r="Q4859" t="b">
        <v>0</v>
      </c>
      <c r="R4859">
        <v>1</v>
      </c>
      <c r="S4859" t="s">
        <v>44</v>
      </c>
      <c r="T4859" t="s">
        <v>35</v>
      </c>
    </row>
    <row r="4860" spans="1:20">
      <c r="A4860" t="s">
        <v>8735</v>
      </c>
      <c r="B4860" s="11">
        <v>44997</v>
      </c>
      <c r="C4860" t="s">
        <v>8736</v>
      </c>
      <c r="D4860" t="s">
        <v>14</v>
      </c>
      <c r="E4860" t="s">
        <v>94</v>
      </c>
      <c r="F4860" s="12">
        <v>21.02</v>
      </c>
      <c r="G4860" s="13">
        <v>1</v>
      </c>
      <c r="H4860">
        <v>9.4</v>
      </c>
      <c r="I4860" s="12">
        <f t="shared" si="300"/>
        <v>1.97588</v>
      </c>
      <c r="J4860" s="12">
        <f t="shared" si="301"/>
        <v>21.02</v>
      </c>
      <c r="K4860" s="12">
        <f t="shared" si="302"/>
        <v>19.04412</v>
      </c>
      <c r="L4860" s="12">
        <v>11.72</v>
      </c>
      <c r="M4860" s="12">
        <f t="shared" si="303"/>
        <v>30.76412</v>
      </c>
      <c r="N4860" t="s">
        <v>18</v>
      </c>
      <c r="O4860" s="13">
        <v>7</v>
      </c>
      <c r="P4860">
        <v>5</v>
      </c>
      <c r="Q4860" t="b">
        <v>0</v>
      </c>
      <c r="R4860">
        <v>7</v>
      </c>
      <c r="S4860" t="s">
        <v>45</v>
      </c>
      <c r="T4860" t="s">
        <v>35</v>
      </c>
    </row>
    <row r="4861" spans="1:20">
      <c r="A4861" t="s">
        <v>8737</v>
      </c>
      <c r="B4861" s="11">
        <v>44997</v>
      </c>
      <c r="C4861" t="s">
        <v>8738</v>
      </c>
      <c r="D4861" t="s">
        <v>17</v>
      </c>
      <c r="E4861" t="s">
        <v>129</v>
      </c>
      <c r="F4861" s="12">
        <v>173.89</v>
      </c>
      <c r="G4861" s="13">
        <v>1</v>
      </c>
      <c r="H4861">
        <v>0</v>
      </c>
      <c r="I4861" s="12">
        <f t="shared" si="300"/>
        <v>0</v>
      </c>
      <c r="J4861" s="12">
        <f t="shared" si="301"/>
        <v>173.89</v>
      </c>
      <c r="K4861" s="12">
        <f t="shared" si="302"/>
        <v>173.89</v>
      </c>
      <c r="L4861" s="12">
        <v>29.25</v>
      </c>
      <c r="M4861" s="12">
        <f t="shared" si="303"/>
        <v>203.14</v>
      </c>
      <c r="N4861" t="s">
        <v>15</v>
      </c>
      <c r="O4861" s="13">
        <v>18</v>
      </c>
      <c r="P4861">
        <v>5</v>
      </c>
      <c r="Q4861" t="b">
        <v>1</v>
      </c>
      <c r="R4861">
        <v>6</v>
      </c>
      <c r="S4861" t="s">
        <v>44</v>
      </c>
      <c r="T4861" t="s">
        <v>35</v>
      </c>
    </row>
    <row r="4862" spans="1:20">
      <c r="A4862" t="s">
        <v>8739</v>
      </c>
      <c r="B4862" s="11">
        <v>44997</v>
      </c>
      <c r="C4862" t="s">
        <v>6155</v>
      </c>
      <c r="D4862" t="s">
        <v>20</v>
      </c>
      <c r="E4862" t="s">
        <v>136</v>
      </c>
      <c r="F4862" s="12">
        <v>18.34</v>
      </c>
      <c r="G4862" s="13">
        <v>2</v>
      </c>
      <c r="H4862">
        <v>24.4</v>
      </c>
      <c r="I4862" s="12">
        <f t="shared" si="300"/>
        <v>4.47496</v>
      </c>
      <c r="J4862" s="12">
        <f t="shared" si="301"/>
        <v>36.68</v>
      </c>
      <c r="K4862" s="12">
        <f t="shared" si="302"/>
        <v>32.20504</v>
      </c>
      <c r="L4862" s="12">
        <v>6.89</v>
      </c>
      <c r="M4862" s="12">
        <f t="shared" si="303"/>
        <v>39.09504</v>
      </c>
      <c r="N4862" t="s">
        <v>18</v>
      </c>
      <c r="O4862" s="13">
        <v>6</v>
      </c>
      <c r="P4862">
        <v>3</v>
      </c>
      <c r="Q4862" t="b">
        <v>0</v>
      </c>
      <c r="R4862">
        <v>6</v>
      </c>
      <c r="S4862" t="s">
        <v>45</v>
      </c>
      <c r="T4862" t="s">
        <v>35</v>
      </c>
    </row>
    <row r="4863" spans="1:20">
      <c r="A4863" t="s">
        <v>8740</v>
      </c>
      <c r="B4863" s="11">
        <v>44997</v>
      </c>
      <c r="C4863" t="s">
        <v>5225</v>
      </c>
      <c r="D4863" t="s">
        <v>5</v>
      </c>
      <c r="E4863" t="s">
        <v>106</v>
      </c>
      <c r="F4863" s="12">
        <v>117.77</v>
      </c>
      <c r="G4863" s="13">
        <v>2</v>
      </c>
      <c r="H4863">
        <v>16.5</v>
      </c>
      <c r="I4863" s="12">
        <f t="shared" si="300"/>
        <v>19.43205</v>
      </c>
      <c r="J4863" s="12">
        <f t="shared" si="301"/>
        <v>235.54</v>
      </c>
      <c r="K4863" s="12">
        <f t="shared" si="302"/>
        <v>216.10795</v>
      </c>
      <c r="L4863" s="12">
        <v>30.73</v>
      </c>
      <c r="M4863" s="12">
        <f t="shared" si="303"/>
        <v>246.83795</v>
      </c>
      <c r="N4863" t="s">
        <v>15</v>
      </c>
      <c r="O4863" s="13">
        <v>23</v>
      </c>
      <c r="P4863">
        <v>5</v>
      </c>
      <c r="Q4863" t="b">
        <v>1</v>
      </c>
      <c r="R4863">
        <v>6</v>
      </c>
      <c r="S4863" t="s">
        <v>45</v>
      </c>
      <c r="T4863" t="s">
        <v>30</v>
      </c>
    </row>
    <row r="4864" spans="1:20">
      <c r="A4864" t="s">
        <v>8741</v>
      </c>
      <c r="B4864" s="11">
        <v>44998</v>
      </c>
      <c r="C4864" t="s">
        <v>7227</v>
      </c>
      <c r="D4864" t="s">
        <v>20</v>
      </c>
      <c r="E4864" t="s">
        <v>97</v>
      </c>
      <c r="F4864" s="12">
        <v>9.03</v>
      </c>
      <c r="G4864" s="13">
        <v>1</v>
      </c>
      <c r="H4864">
        <v>0</v>
      </c>
      <c r="I4864" s="12">
        <f t="shared" si="300"/>
        <v>0</v>
      </c>
      <c r="J4864" s="12">
        <f t="shared" si="301"/>
        <v>9.03</v>
      </c>
      <c r="K4864" s="12">
        <f t="shared" si="302"/>
        <v>9.03</v>
      </c>
      <c r="L4864" s="12">
        <v>8</v>
      </c>
      <c r="M4864" s="12">
        <f t="shared" si="303"/>
        <v>17.03</v>
      </c>
      <c r="N4864" t="s">
        <v>18</v>
      </c>
      <c r="O4864" s="13">
        <v>5</v>
      </c>
      <c r="P4864">
        <v>1</v>
      </c>
      <c r="Q4864" t="b">
        <v>0</v>
      </c>
      <c r="R4864">
        <v>9</v>
      </c>
      <c r="S4864" t="s">
        <v>46</v>
      </c>
      <c r="T4864" t="s">
        <v>35</v>
      </c>
    </row>
    <row r="4865" spans="1:20">
      <c r="A4865" t="s">
        <v>8742</v>
      </c>
      <c r="B4865" s="11">
        <v>44998</v>
      </c>
      <c r="C4865" t="s">
        <v>3323</v>
      </c>
      <c r="D4865" t="s">
        <v>17</v>
      </c>
      <c r="E4865" t="s">
        <v>129</v>
      </c>
      <c r="F4865" s="12">
        <v>61.54</v>
      </c>
      <c r="G4865" s="13">
        <v>1</v>
      </c>
      <c r="H4865">
        <v>0</v>
      </c>
      <c r="I4865" s="12">
        <f t="shared" si="300"/>
        <v>0</v>
      </c>
      <c r="J4865" s="12">
        <f t="shared" si="301"/>
        <v>61.54</v>
      </c>
      <c r="K4865" s="12">
        <f t="shared" si="302"/>
        <v>61.54</v>
      </c>
      <c r="L4865" s="12">
        <v>8.58</v>
      </c>
      <c r="M4865" s="12">
        <f t="shared" si="303"/>
        <v>70.12</v>
      </c>
      <c r="N4865" t="s">
        <v>18</v>
      </c>
      <c r="O4865" s="13">
        <v>2</v>
      </c>
      <c r="P4865">
        <v>4.5</v>
      </c>
      <c r="Q4865" t="b">
        <v>0</v>
      </c>
      <c r="R4865">
        <v>2</v>
      </c>
      <c r="S4865" t="s">
        <v>45</v>
      </c>
      <c r="T4865" t="s">
        <v>37</v>
      </c>
    </row>
    <row r="4866" spans="1:20">
      <c r="A4866" t="s">
        <v>8743</v>
      </c>
      <c r="B4866" s="11">
        <v>44998</v>
      </c>
      <c r="C4866" t="s">
        <v>8744</v>
      </c>
      <c r="D4866" t="s">
        <v>14</v>
      </c>
      <c r="E4866" t="s">
        <v>103</v>
      </c>
      <c r="F4866" s="12">
        <v>229.9</v>
      </c>
      <c r="G4866" s="13">
        <v>1</v>
      </c>
      <c r="H4866">
        <v>0</v>
      </c>
      <c r="I4866" s="12">
        <f t="shared" si="300"/>
        <v>0</v>
      </c>
      <c r="J4866" s="12">
        <f t="shared" si="301"/>
        <v>229.9</v>
      </c>
      <c r="K4866" s="12">
        <f t="shared" si="302"/>
        <v>229.9</v>
      </c>
      <c r="L4866" s="12">
        <v>22.99</v>
      </c>
      <c r="M4866" s="12">
        <f t="shared" si="303"/>
        <v>252.89</v>
      </c>
      <c r="N4866" t="s">
        <v>6</v>
      </c>
      <c r="O4866" s="13">
        <v>13</v>
      </c>
      <c r="P4866">
        <v>4</v>
      </c>
      <c r="Q4866" t="b">
        <v>0</v>
      </c>
      <c r="R4866">
        <v>2</v>
      </c>
      <c r="S4866" t="s">
        <v>43</v>
      </c>
      <c r="T4866" t="s">
        <v>39</v>
      </c>
    </row>
    <row r="4867" spans="1:20">
      <c r="A4867" t="s">
        <v>8745</v>
      </c>
      <c r="B4867" s="11">
        <v>44998</v>
      </c>
      <c r="C4867" t="s">
        <v>8746</v>
      </c>
      <c r="D4867" t="s">
        <v>11</v>
      </c>
      <c r="E4867" t="s">
        <v>151</v>
      </c>
      <c r="F4867" s="12">
        <v>27.13</v>
      </c>
      <c r="G4867" s="13">
        <v>1</v>
      </c>
      <c r="H4867">
        <v>17</v>
      </c>
      <c r="I4867" s="12">
        <f t="shared" ref="I4867:I4930" si="304">H4867*F4867/100</f>
        <v>4.6121</v>
      </c>
      <c r="J4867" s="12">
        <f t="shared" ref="J4867:J4930" si="305">G4867*F4867</f>
        <v>27.13</v>
      </c>
      <c r="K4867" s="12">
        <f t="shared" ref="K4867:K4930" si="306">J4867-I4867</f>
        <v>22.5179</v>
      </c>
      <c r="L4867" s="12">
        <v>23.1</v>
      </c>
      <c r="M4867" s="12">
        <f t="shared" ref="M4867:M4930" si="307">K4867+L4867</f>
        <v>45.6179</v>
      </c>
      <c r="N4867" t="s">
        <v>6</v>
      </c>
      <c r="O4867" s="13">
        <v>8</v>
      </c>
      <c r="P4867">
        <v>3</v>
      </c>
      <c r="Q4867" t="b">
        <v>0</v>
      </c>
      <c r="R4867">
        <v>4</v>
      </c>
      <c r="S4867" t="s">
        <v>44</v>
      </c>
      <c r="T4867" t="s">
        <v>35</v>
      </c>
    </row>
    <row r="4868" spans="1:20">
      <c r="A4868" t="s">
        <v>8747</v>
      </c>
      <c r="B4868" s="11">
        <v>44998</v>
      </c>
      <c r="C4868" t="s">
        <v>8748</v>
      </c>
      <c r="D4868" t="s">
        <v>5</v>
      </c>
      <c r="E4868" t="s">
        <v>144</v>
      </c>
      <c r="F4868" s="12">
        <v>98.13</v>
      </c>
      <c r="G4868" s="13">
        <v>3</v>
      </c>
      <c r="H4868">
        <v>0</v>
      </c>
      <c r="I4868" s="12">
        <f t="shared" si="304"/>
        <v>0</v>
      </c>
      <c r="J4868" s="12">
        <f t="shared" si="305"/>
        <v>294.39</v>
      </c>
      <c r="K4868" s="12">
        <f t="shared" si="306"/>
        <v>294.39</v>
      </c>
      <c r="L4868" s="12">
        <v>11.08</v>
      </c>
      <c r="M4868" s="12">
        <f t="shared" si="307"/>
        <v>305.47</v>
      </c>
      <c r="N4868" t="s">
        <v>18</v>
      </c>
      <c r="O4868" s="13">
        <v>5</v>
      </c>
      <c r="P4868">
        <v>4</v>
      </c>
      <c r="Q4868" t="b">
        <v>0</v>
      </c>
      <c r="R4868">
        <v>5</v>
      </c>
      <c r="S4868" t="s">
        <v>44</v>
      </c>
      <c r="T4868" t="s">
        <v>39</v>
      </c>
    </row>
    <row r="4869" spans="1:20">
      <c r="A4869" t="s">
        <v>8749</v>
      </c>
      <c r="B4869" s="11">
        <v>44998</v>
      </c>
      <c r="C4869" t="s">
        <v>4975</v>
      </c>
      <c r="D4869" t="s">
        <v>5</v>
      </c>
      <c r="E4869" t="s">
        <v>144</v>
      </c>
      <c r="F4869" s="12">
        <v>82.32</v>
      </c>
      <c r="G4869" s="13">
        <v>3</v>
      </c>
      <c r="H4869">
        <v>0</v>
      </c>
      <c r="I4869" s="12">
        <f t="shared" si="304"/>
        <v>0</v>
      </c>
      <c r="J4869" s="12">
        <f t="shared" si="305"/>
        <v>246.96</v>
      </c>
      <c r="K4869" s="12">
        <f t="shared" si="306"/>
        <v>246.96</v>
      </c>
      <c r="L4869" s="12">
        <v>23.57</v>
      </c>
      <c r="M4869" s="12">
        <f t="shared" si="307"/>
        <v>270.53</v>
      </c>
      <c r="N4869" t="s">
        <v>12</v>
      </c>
      <c r="O4869" s="13">
        <v>19</v>
      </c>
      <c r="P4869">
        <v>4.5</v>
      </c>
      <c r="Q4869" t="b">
        <v>0</v>
      </c>
      <c r="R4869">
        <v>7</v>
      </c>
      <c r="S4869" t="s">
        <v>45</v>
      </c>
      <c r="T4869" t="s">
        <v>32</v>
      </c>
    </row>
    <row r="4870" spans="1:20">
      <c r="A4870" t="s">
        <v>8750</v>
      </c>
      <c r="B4870" s="11">
        <v>44998</v>
      </c>
      <c r="C4870" t="s">
        <v>8240</v>
      </c>
      <c r="D4870" t="s">
        <v>17</v>
      </c>
      <c r="E4870" t="s">
        <v>78</v>
      </c>
      <c r="F4870" s="12">
        <v>97.04</v>
      </c>
      <c r="G4870" s="13">
        <v>2</v>
      </c>
      <c r="H4870">
        <v>9.4</v>
      </c>
      <c r="I4870" s="12">
        <f t="shared" si="304"/>
        <v>9.12176</v>
      </c>
      <c r="J4870" s="12">
        <f t="shared" si="305"/>
        <v>194.08</v>
      </c>
      <c r="K4870" s="12">
        <f t="shared" si="306"/>
        <v>184.95824</v>
      </c>
      <c r="L4870" s="12">
        <v>16.12</v>
      </c>
      <c r="M4870" s="12">
        <f t="shared" si="307"/>
        <v>201.07824</v>
      </c>
      <c r="N4870" t="s">
        <v>9</v>
      </c>
      <c r="O4870" s="13">
        <v>8</v>
      </c>
      <c r="P4870">
        <v>5</v>
      </c>
      <c r="Q4870" t="b">
        <v>0</v>
      </c>
      <c r="R4870">
        <v>4</v>
      </c>
      <c r="S4870" t="s">
        <v>48</v>
      </c>
      <c r="T4870" t="s">
        <v>32</v>
      </c>
    </row>
    <row r="4871" spans="1:20">
      <c r="A4871" t="s">
        <v>8751</v>
      </c>
      <c r="B4871" s="11">
        <v>44999</v>
      </c>
      <c r="C4871" t="s">
        <v>1310</v>
      </c>
      <c r="D4871" t="s">
        <v>11</v>
      </c>
      <c r="E4871" t="s">
        <v>204</v>
      </c>
      <c r="F4871" s="12">
        <v>36.65</v>
      </c>
      <c r="G4871" s="13">
        <v>1</v>
      </c>
      <c r="H4871">
        <v>0</v>
      </c>
      <c r="I4871" s="12">
        <f t="shared" si="304"/>
        <v>0</v>
      </c>
      <c r="J4871" s="12">
        <f t="shared" si="305"/>
        <v>36.65</v>
      </c>
      <c r="K4871" s="12">
        <f t="shared" si="306"/>
        <v>36.65</v>
      </c>
      <c r="L4871" s="12">
        <v>13.9</v>
      </c>
      <c r="M4871" s="12">
        <f t="shared" si="307"/>
        <v>50.55</v>
      </c>
      <c r="N4871" t="s">
        <v>18</v>
      </c>
      <c r="O4871" s="13">
        <v>6</v>
      </c>
      <c r="P4871">
        <v>5</v>
      </c>
      <c r="Q4871" t="b">
        <v>1</v>
      </c>
      <c r="R4871">
        <v>9</v>
      </c>
      <c r="S4871" t="s">
        <v>44</v>
      </c>
      <c r="T4871" t="s">
        <v>35</v>
      </c>
    </row>
    <row r="4872" spans="1:20">
      <c r="A4872" t="s">
        <v>8752</v>
      </c>
      <c r="B4872" s="11">
        <v>44999</v>
      </c>
      <c r="C4872" t="s">
        <v>1843</v>
      </c>
      <c r="D4872" t="s">
        <v>23</v>
      </c>
      <c r="E4872" t="s">
        <v>110</v>
      </c>
      <c r="F4872" s="12">
        <v>149.03</v>
      </c>
      <c r="G4872" s="13">
        <v>1</v>
      </c>
      <c r="H4872">
        <v>0</v>
      </c>
      <c r="I4872" s="12">
        <f t="shared" si="304"/>
        <v>0</v>
      </c>
      <c r="J4872" s="12">
        <f t="shared" si="305"/>
        <v>149.03</v>
      </c>
      <c r="K4872" s="12">
        <f t="shared" si="306"/>
        <v>149.03</v>
      </c>
      <c r="L4872" s="12">
        <v>9.38</v>
      </c>
      <c r="M4872" s="12">
        <f t="shared" si="307"/>
        <v>158.41</v>
      </c>
      <c r="N4872" t="s">
        <v>18</v>
      </c>
      <c r="O4872" s="13">
        <v>2</v>
      </c>
      <c r="P4872">
        <v>3.5</v>
      </c>
      <c r="Q4872" t="b">
        <v>0</v>
      </c>
      <c r="R4872">
        <v>1</v>
      </c>
      <c r="S4872" t="s">
        <v>45</v>
      </c>
      <c r="T4872" t="s">
        <v>35</v>
      </c>
    </row>
    <row r="4873" spans="1:20">
      <c r="A4873" t="s">
        <v>8753</v>
      </c>
      <c r="B4873" s="11">
        <v>44999</v>
      </c>
      <c r="C4873" t="s">
        <v>8754</v>
      </c>
      <c r="D4873" t="s">
        <v>23</v>
      </c>
      <c r="E4873" t="s">
        <v>176</v>
      </c>
      <c r="F4873" s="12">
        <v>71.76</v>
      </c>
      <c r="G4873" s="13">
        <v>1</v>
      </c>
      <c r="H4873">
        <v>18.8</v>
      </c>
      <c r="I4873" s="12">
        <f t="shared" si="304"/>
        <v>13.49088</v>
      </c>
      <c r="J4873" s="12">
        <f t="shared" si="305"/>
        <v>71.76</v>
      </c>
      <c r="K4873" s="12">
        <f t="shared" si="306"/>
        <v>58.26912</v>
      </c>
      <c r="L4873" s="12">
        <v>12.71</v>
      </c>
      <c r="M4873" s="12">
        <f t="shared" si="307"/>
        <v>70.97912</v>
      </c>
      <c r="N4873" t="s">
        <v>18</v>
      </c>
      <c r="O4873" s="13">
        <v>4</v>
      </c>
      <c r="P4873">
        <v>5</v>
      </c>
      <c r="Q4873" t="b">
        <v>0</v>
      </c>
      <c r="R4873">
        <v>6</v>
      </c>
      <c r="S4873" t="s">
        <v>42</v>
      </c>
      <c r="T4873" t="s">
        <v>30</v>
      </c>
    </row>
    <row r="4874" spans="1:20">
      <c r="A4874" t="s">
        <v>8755</v>
      </c>
      <c r="B4874" s="11">
        <v>44999</v>
      </c>
      <c r="C4874" t="s">
        <v>8756</v>
      </c>
      <c r="D4874" t="s">
        <v>5</v>
      </c>
      <c r="E4874" t="s">
        <v>119</v>
      </c>
      <c r="F4874" s="12">
        <v>31.23</v>
      </c>
      <c r="G4874" s="13">
        <v>1</v>
      </c>
      <c r="H4874">
        <v>0</v>
      </c>
      <c r="I4874" s="12">
        <f t="shared" si="304"/>
        <v>0</v>
      </c>
      <c r="J4874" s="12">
        <f t="shared" si="305"/>
        <v>31.23</v>
      </c>
      <c r="K4874" s="12">
        <f t="shared" si="306"/>
        <v>31.23</v>
      </c>
      <c r="L4874" s="12">
        <v>15.79</v>
      </c>
      <c r="M4874" s="12">
        <f t="shared" si="307"/>
        <v>47.02</v>
      </c>
      <c r="N4874" t="s">
        <v>9</v>
      </c>
      <c r="O4874" s="13">
        <v>7</v>
      </c>
      <c r="P4874">
        <v>4.5</v>
      </c>
      <c r="Q4874" t="b">
        <v>1</v>
      </c>
      <c r="R4874">
        <v>6</v>
      </c>
      <c r="S4874" t="s">
        <v>44</v>
      </c>
      <c r="T4874" t="s">
        <v>35</v>
      </c>
    </row>
    <row r="4875" spans="1:20">
      <c r="A4875" t="s">
        <v>8757</v>
      </c>
      <c r="B4875" s="11">
        <v>44999</v>
      </c>
      <c r="C4875" t="s">
        <v>8758</v>
      </c>
      <c r="D4875" t="s">
        <v>5</v>
      </c>
      <c r="E4875" t="s">
        <v>156</v>
      </c>
      <c r="F4875" s="12">
        <v>77.89</v>
      </c>
      <c r="G4875" s="13">
        <v>1</v>
      </c>
      <c r="H4875">
        <v>0</v>
      </c>
      <c r="I4875" s="12">
        <f t="shared" si="304"/>
        <v>0</v>
      </c>
      <c r="J4875" s="12">
        <f t="shared" si="305"/>
        <v>77.89</v>
      </c>
      <c r="K4875" s="12">
        <f t="shared" si="306"/>
        <v>77.89</v>
      </c>
      <c r="L4875" s="12">
        <v>26.67</v>
      </c>
      <c r="M4875" s="12">
        <f t="shared" si="307"/>
        <v>104.56</v>
      </c>
      <c r="N4875" t="s">
        <v>6</v>
      </c>
      <c r="O4875" s="13">
        <v>12</v>
      </c>
      <c r="P4875">
        <v>5</v>
      </c>
      <c r="Q4875" t="b">
        <v>0</v>
      </c>
      <c r="R4875">
        <v>2</v>
      </c>
      <c r="S4875" t="s">
        <v>48</v>
      </c>
      <c r="T4875" t="s">
        <v>35</v>
      </c>
    </row>
    <row r="4876" spans="1:20">
      <c r="A4876" t="s">
        <v>8759</v>
      </c>
      <c r="B4876" s="11">
        <v>44999</v>
      </c>
      <c r="C4876" t="s">
        <v>8760</v>
      </c>
      <c r="D4876" t="s">
        <v>17</v>
      </c>
      <c r="E4876" t="s">
        <v>139</v>
      </c>
      <c r="F4876" s="12">
        <v>170.62</v>
      </c>
      <c r="G4876" s="13">
        <v>1</v>
      </c>
      <c r="H4876">
        <v>0</v>
      </c>
      <c r="I4876" s="12">
        <f t="shared" si="304"/>
        <v>0</v>
      </c>
      <c r="J4876" s="12">
        <f t="shared" si="305"/>
        <v>170.62</v>
      </c>
      <c r="K4876" s="12">
        <f t="shared" si="306"/>
        <v>170.62</v>
      </c>
      <c r="L4876" s="12">
        <v>10.41</v>
      </c>
      <c r="M4876" s="12">
        <f t="shared" si="307"/>
        <v>181.03</v>
      </c>
      <c r="N4876" t="s">
        <v>18</v>
      </c>
      <c r="O4876" s="13">
        <v>2</v>
      </c>
      <c r="P4876">
        <v>4.5</v>
      </c>
      <c r="Q4876" t="b">
        <v>0</v>
      </c>
      <c r="R4876">
        <v>4</v>
      </c>
      <c r="S4876" t="s">
        <v>48</v>
      </c>
      <c r="T4876" t="s">
        <v>39</v>
      </c>
    </row>
    <row r="4877" spans="1:20">
      <c r="A4877" t="s">
        <v>8761</v>
      </c>
      <c r="B4877" s="11">
        <v>44999</v>
      </c>
      <c r="C4877" t="s">
        <v>4457</v>
      </c>
      <c r="D4877" t="s">
        <v>20</v>
      </c>
      <c r="E4877" t="s">
        <v>226</v>
      </c>
      <c r="F4877" s="12">
        <v>24.19</v>
      </c>
      <c r="G4877" s="13">
        <v>1</v>
      </c>
      <c r="H4877">
        <v>0</v>
      </c>
      <c r="I4877" s="12">
        <f t="shared" si="304"/>
        <v>0</v>
      </c>
      <c r="J4877" s="12">
        <f t="shared" si="305"/>
        <v>24.19</v>
      </c>
      <c r="K4877" s="12">
        <f t="shared" si="306"/>
        <v>24.19</v>
      </c>
      <c r="L4877" s="12">
        <v>19.2</v>
      </c>
      <c r="M4877" s="12">
        <f t="shared" si="307"/>
        <v>43.39</v>
      </c>
      <c r="N4877" t="s">
        <v>9</v>
      </c>
      <c r="O4877" s="13">
        <v>11</v>
      </c>
      <c r="P4877">
        <v>4</v>
      </c>
      <c r="Q4877" t="b">
        <v>0</v>
      </c>
      <c r="R4877">
        <v>5</v>
      </c>
      <c r="S4877" t="s">
        <v>45</v>
      </c>
      <c r="T4877" t="s">
        <v>35</v>
      </c>
    </row>
    <row r="4878" spans="1:20">
      <c r="A4878" t="s">
        <v>8762</v>
      </c>
      <c r="B4878" s="11">
        <v>44999</v>
      </c>
      <c r="C4878" t="s">
        <v>8763</v>
      </c>
      <c r="D4878" t="s">
        <v>17</v>
      </c>
      <c r="E4878" t="s">
        <v>139</v>
      </c>
      <c r="F4878" s="12">
        <v>71.61</v>
      </c>
      <c r="G4878" s="13">
        <v>2</v>
      </c>
      <c r="H4878">
        <v>19.2</v>
      </c>
      <c r="I4878" s="12">
        <f t="shared" si="304"/>
        <v>13.74912</v>
      </c>
      <c r="J4878" s="12">
        <f t="shared" si="305"/>
        <v>143.22</v>
      </c>
      <c r="K4878" s="12">
        <f t="shared" si="306"/>
        <v>129.47088</v>
      </c>
      <c r="L4878" s="12">
        <v>14.69</v>
      </c>
      <c r="M4878" s="12">
        <f t="shared" si="307"/>
        <v>144.16088</v>
      </c>
      <c r="N4878" t="s">
        <v>9</v>
      </c>
      <c r="O4878" s="13">
        <v>6</v>
      </c>
      <c r="P4878">
        <v>3</v>
      </c>
      <c r="Q4878" t="b">
        <v>0</v>
      </c>
      <c r="R4878">
        <v>5</v>
      </c>
      <c r="S4878" t="s">
        <v>43</v>
      </c>
      <c r="T4878" t="s">
        <v>35</v>
      </c>
    </row>
    <row r="4879" spans="1:20">
      <c r="A4879" t="s">
        <v>8764</v>
      </c>
      <c r="B4879" s="11">
        <v>44999</v>
      </c>
      <c r="C4879" t="s">
        <v>8765</v>
      </c>
      <c r="D4879" t="s">
        <v>25</v>
      </c>
      <c r="E4879" t="s">
        <v>602</v>
      </c>
      <c r="F4879" s="12">
        <v>34.21</v>
      </c>
      <c r="G4879" s="13">
        <v>1</v>
      </c>
      <c r="H4879">
        <v>0</v>
      </c>
      <c r="I4879" s="12">
        <f t="shared" si="304"/>
        <v>0</v>
      </c>
      <c r="J4879" s="12">
        <f t="shared" si="305"/>
        <v>34.21</v>
      </c>
      <c r="K4879" s="12">
        <f t="shared" si="306"/>
        <v>34.21</v>
      </c>
      <c r="L4879" s="12">
        <v>15.48</v>
      </c>
      <c r="M4879" s="12">
        <f t="shared" si="307"/>
        <v>49.69</v>
      </c>
      <c r="N4879" t="s">
        <v>9</v>
      </c>
      <c r="O4879" s="13">
        <v>13</v>
      </c>
      <c r="P4879">
        <v>4.5</v>
      </c>
      <c r="Q4879" t="b">
        <v>0</v>
      </c>
      <c r="R4879">
        <v>3</v>
      </c>
      <c r="S4879" t="s">
        <v>43</v>
      </c>
      <c r="T4879" t="s">
        <v>32</v>
      </c>
    </row>
    <row r="4880" spans="1:20">
      <c r="A4880" t="s">
        <v>8766</v>
      </c>
      <c r="B4880" s="11">
        <v>44999</v>
      </c>
      <c r="C4880" t="s">
        <v>8767</v>
      </c>
      <c r="D4880" t="s">
        <v>20</v>
      </c>
      <c r="E4880" t="s">
        <v>136</v>
      </c>
      <c r="F4880" s="12">
        <v>26.95</v>
      </c>
      <c r="G4880" s="13">
        <v>2</v>
      </c>
      <c r="H4880">
        <v>0</v>
      </c>
      <c r="I4880" s="12">
        <f t="shared" si="304"/>
        <v>0</v>
      </c>
      <c r="J4880" s="12">
        <f t="shared" si="305"/>
        <v>53.9</v>
      </c>
      <c r="K4880" s="12">
        <f t="shared" si="306"/>
        <v>53.9</v>
      </c>
      <c r="L4880" s="12">
        <v>19.91</v>
      </c>
      <c r="M4880" s="12">
        <f t="shared" si="307"/>
        <v>73.81</v>
      </c>
      <c r="N4880" t="s">
        <v>9</v>
      </c>
      <c r="O4880" s="13">
        <v>5</v>
      </c>
      <c r="P4880">
        <v>2.5</v>
      </c>
      <c r="Q4880" t="b">
        <v>0</v>
      </c>
      <c r="R4880">
        <v>4</v>
      </c>
      <c r="S4880" t="s">
        <v>48</v>
      </c>
      <c r="T4880" t="s">
        <v>39</v>
      </c>
    </row>
    <row r="4881" spans="1:20">
      <c r="A4881" t="s">
        <v>8768</v>
      </c>
      <c r="B4881" s="11">
        <v>45000</v>
      </c>
      <c r="C4881" t="s">
        <v>8769</v>
      </c>
      <c r="D4881" t="s">
        <v>17</v>
      </c>
      <c r="E4881" t="s">
        <v>78</v>
      </c>
      <c r="F4881" s="12">
        <v>167.9</v>
      </c>
      <c r="G4881" s="13">
        <v>1</v>
      </c>
      <c r="H4881">
        <v>0</v>
      </c>
      <c r="I4881" s="12">
        <f t="shared" si="304"/>
        <v>0</v>
      </c>
      <c r="J4881" s="12">
        <f t="shared" si="305"/>
        <v>167.9</v>
      </c>
      <c r="K4881" s="12">
        <f t="shared" si="306"/>
        <v>167.9</v>
      </c>
      <c r="L4881" s="12">
        <v>24.15</v>
      </c>
      <c r="M4881" s="12">
        <f t="shared" si="307"/>
        <v>192.05</v>
      </c>
      <c r="N4881" t="s">
        <v>12</v>
      </c>
      <c r="O4881" s="13">
        <v>14</v>
      </c>
      <c r="P4881">
        <v>3</v>
      </c>
      <c r="Q4881" t="b">
        <v>0</v>
      </c>
      <c r="R4881">
        <v>2</v>
      </c>
      <c r="S4881" t="s">
        <v>45</v>
      </c>
      <c r="T4881" t="s">
        <v>39</v>
      </c>
    </row>
    <row r="4882" spans="1:20">
      <c r="A4882" t="s">
        <v>8770</v>
      </c>
      <c r="B4882" s="11">
        <v>45000</v>
      </c>
      <c r="C4882" t="s">
        <v>457</v>
      </c>
      <c r="D4882" t="s">
        <v>17</v>
      </c>
      <c r="E4882" t="s">
        <v>209</v>
      </c>
      <c r="F4882" s="12">
        <v>85.28</v>
      </c>
      <c r="G4882" s="13">
        <v>2</v>
      </c>
      <c r="H4882">
        <v>0</v>
      </c>
      <c r="I4882" s="12">
        <f t="shared" si="304"/>
        <v>0</v>
      </c>
      <c r="J4882" s="12">
        <f t="shared" si="305"/>
        <v>170.56</v>
      </c>
      <c r="K4882" s="12">
        <f t="shared" si="306"/>
        <v>170.56</v>
      </c>
      <c r="L4882" s="12">
        <v>9.69</v>
      </c>
      <c r="M4882" s="12">
        <f t="shared" si="307"/>
        <v>180.25</v>
      </c>
      <c r="N4882" t="s">
        <v>18</v>
      </c>
      <c r="O4882" s="13">
        <v>7</v>
      </c>
      <c r="P4882">
        <v>4.5</v>
      </c>
      <c r="Q4882" t="b">
        <v>0</v>
      </c>
      <c r="R4882">
        <v>7</v>
      </c>
      <c r="S4882" t="s">
        <v>44</v>
      </c>
      <c r="T4882" t="s">
        <v>39</v>
      </c>
    </row>
    <row r="4883" spans="1:20">
      <c r="A4883" t="s">
        <v>8771</v>
      </c>
      <c r="B4883" s="11">
        <v>45000</v>
      </c>
      <c r="C4883" t="s">
        <v>8772</v>
      </c>
      <c r="D4883" t="s">
        <v>14</v>
      </c>
      <c r="E4883" t="s">
        <v>113</v>
      </c>
      <c r="F4883" s="12">
        <v>74.61</v>
      </c>
      <c r="G4883" s="13">
        <v>1</v>
      </c>
      <c r="H4883">
        <v>0</v>
      </c>
      <c r="I4883" s="12">
        <f t="shared" si="304"/>
        <v>0</v>
      </c>
      <c r="J4883" s="12">
        <f t="shared" si="305"/>
        <v>74.61</v>
      </c>
      <c r="K4883" s="12">
        <f t="shared" si="306"/>
        <v>74.61</v>
      </c>
      <c r="L4883" s="12">
        <v>12.55</v>
      </c>
      <c r="M4883" s="12">
        <f t="shared" si="307"/>
        <v>87.16</v>
      </c>
      <c r="N4883" t="s">
        <v>18</v>
      </c>
      <c r="O4883" s="13">
        <v>5</v>
      </c>
      <c r="P4883">
        <v>4</v>
      </c>
      <c r="Q4883" t="b">
        <v>1</v>
      </c>
      <c r="R4883">
        <v>4</v>
      </c>
      <c r="S4883" t="s">
        <v>48</v>
      </c>
      <c r="T4883" t="s">
        <v>37</v>
      </c>
    </row>
    <row r="4884" spans="1:20">
      <c r="A4884" t="s">
        <v>8773</v>
      </c>
      <c r="B4884" s="11">
        <v>45000</v>
      </c>
      <c r="C4884" t="s">
        <v>8774</v>
      </c>
      <c r="D4884" t="s">
        <v>11</v>
      </c>
      <c r="E4884" t="s">
        <v>400</v>
      </c>
      <c r="F4884" s="12">
        <v>91.79</v>
      </c>
      <c r="G4884" s="13">
        <v>1</v>
      </c>
      <c r="H4884">
        <v>0</v>
      </c>
      <c r="I4884" s="12">
        <f t="shared" si="304"/>
        <v>0</v>
      </c>
      <c r="J4884" s="12">
        <f t="shared" si="305"/>
        <v>91.79</v>
      </c>
      <c r="K4884" s="12">
        <f t="shared" si="306"/>
        <v>91.79</v>
      </c>
      <c r="L4884" s="12">
        <v>10.62</v>
      </c>
      <c r="M4884" s="12">
        <f t="shared" si="307"/>
        <v>102.41</v>
      </c>
      <c r="N4884" t="s">
        <v>18</v>
      </c>
      <c r="O4884" s="13">
        <v>5</v>
      </c>
      <c r="P4884">
        <v>5</v>
      </c>
      <c r="Q4884" t="b">
        <v>0</v>
      </c>
      <c r="R4884">
        <v>10</v>
      </c>
      <c r="S4884" t="s">
        <v>44</v>
      </c>
      <c r="T4884" t="s">
        <v>35</v>
      </c>
    </row>
    <row r="4885" spans="1:20">
      <c r="A4885" t="s">
        <v>8775</v>
      </c>
      <c r="B4885" s="11">
        <v>45000</v>
      </c>
      <c r="C4885" t="s">
        <v>8776</v>
      </c>
      <c r="D4885" t="s">
        <v>23</v>
      </c>
      <c r="E4885" t="s">
        <v>540</v>
      </c>
      <c r="F4885" s="12">
        <v>75.93</v>
      </c>
      <c r="G4885" s="13">
        <v>2</v>
      </c>
      <c r="H4885">
        <v>14.8</v>
      </c>
      <c r="I4885" s="12">
        <f t="shared" si="304"/>
        <v>11.23764</v>
      </c>
      <c r="J4885" s="12">
        <f t="shared" si="305"/>
        <v>151.86</v>
      </c>
      <c r="K4885" s="12">
        <f t="shared" si="306"/>
        <v>140.62236</v>
      </c>
      <c r="L4885" s="12">
        <v>10.18</v>
      </c>
      <c r="M4885" s="12">
        <f t="shared" si="307"/>
        <v>150.80236</v>
      </c>
      <c r="N4885" t="s">
        <v>18</v>
      </c>
      <c r="O4885" s="13">
        <v>3</v>
      </c>
      <c r="P4885">
        <v>5</v>
      </c>
      <c r="Q4885" t="b">
        <v>0</v>
      </c>
      <c r="R4885">
        <v>1</v>
      </c>
      <c r="S4885" t="s">
        <v>45</v>
      </c>
      <c r="T4885" t="s">
        <v>37</v>
      </c>
    </row>
    <row r="4886" spans="1:20">
      <c r="A4886" t="s">
        <v>8777</v>
      </c>
      <c r="B4886" s="11">
        <v>45000</v>
      </c>
      <c r="C4886" t="s">
        <v>7460</v>
      </c>
      <c r="D4886" t="s">
        <v>14</v>
      </c>
      <c r="E4886" t="s">
        <v>82</v>
      </c>
      <c r="F4886" s="12">
        <v>121.42</v>
      </c>
      <c r="G4886" s="13">
        <v>2</v>
      </c>
      <c r="H4886">
        <v>0</v>
      </c>
      <c r="I4886" s="12">
        <f t="shared" si="304"/>
        <v>0</v>
      </c>
      <c r="J4886" s="12">
        <f t="shared" si="305"/>
        <v>242.84</v>
      </c>
      <c r="K4886" s="12">
        <f t="shared" si="306"/>
        <v>242.84</v>
      </c>
      <c r="L4886" s="12">
        <v>26.78</v>
      </c>
      <c r="M4886" s="12">
        <f t="shared" si="307"/>
        <v>269.62</v>
      </c>
      <c r="N4886" t="s">
        <v>6</v>
      </c>
      <c r="O4886" s="13">
        <v>13</v>
      </c>
      <c r="P4886">
        <v>4</v>
      </c>
      <c r="Q4886" t="b">
        <v>0</v>
      </c>
      <c r="R4886">
        <v>4</v>
      </c>
      <c r="S4886" t="s">
        <v>48</v>
      </c>
      <c r="T4886" t="s">
        <v>35</v>
      </c>
    </row>
    <row r="4887" spans="1:20">
      <c r="A4887" t="s">
        <v>8778</v>
      </c>
      <c r="B4887" s="11">
        <v>45000</v>
      </c>
      <c r="C4887" t="s">
        <v>8779</v>
      </c>
      <c r="D4887" t="s">
        <v>25</v>
      </c>
      <c r="E4887" t="s">
        <v>264</v>
      </c>
      <c r="F4887" s="12">
        <v>108.89</v>
      </c>
      <c r="G4887" s="13">
        <v>1</v>
      </c>
      <c r="H4887">
        <v>0</v>
      </c>
      <c r="I4887" s="12">
        <f t="shared" si="304"/>
        <v>0</v>
      </c>
      <c r="J4887" s="12">
        <f t="shared" si="305"/>
        <v>108.89</v>
      </c>
      <c r="K4887" s="12">
        <f t="shared" si="306"/>
        <v>108.89</v>
      </c>
      <c r="L4887" s="12">
        <v>9.87</v>
      </c>
      <c r="M4887" s="12">
        <f t="shared" si="307"/>
        <v>118.76</v>
      </c>
      <c r="N4887" t="s">
        <v>18</v>
      </c>
      <c r="O4887" s="13">
        <v>2</v>
      </c>
      <c r="P4887">
        <v>4</v>
      </c>
      <c r="Q4887" t="b">
        <v>0</v>
      </c>
      <c r="R4887">
        <v>5</v>
      </c>
      <c r="S4887" t="s">
        <v>48</v>
      </c>
      <c r="T4887" t="s">
        <v>35</v>
      </c>
    </row>
    <row r="4888" spans="1:20">
      <c r="A4888" t="s">
        <v>8780</v>
      </c>
      <c r="B4888" s="11">
        <v>45000</v>
      </c>
      <c r="C4888" t="s">
        <v>8781</v>
      </c>
      <c r="D4888" t="s">
        <v>8</v>
      </c>
      <c r="E4888" t="s">
        <v>179</v>
      </c>
      <c r="F4888" s="12">
        <v>53.42</v>
      </c>
      <c r="G4888" s="13">
        <v>1</v>
      </c>
      <c r="H4888">
        <v>0</v>
      </c>
      <c r="I4888" s="12">
        <f t="shared" si="304"/>
        <v>0</v>
      </c>
      <c r="J4888" s="12">
        <f t="shared" si="305"/>
        <v>53.42</v>
      </c>
      <c r="K4888" s="12">
        <f t="shared" si="306"/>
        <v>53.42</v>
      </c>
      <c r="L4888" s="12">
        <v>18.68</v>
      </c>
      <c r="M4888" s="12">
        <f t="shared" si="307"/>
        <v>72.1</v>
      </c>
      <c r="N4888" t="s">
        <v>9</v>
      </c>
      <c r="O4888" s="13">
        <v>13</v>
      </c>
      <c r="P4888">
        <v>4.5</v>
      </c>
      <c r="Q4888" t="b">
        <v>1</v>
      </c>
      <c r="R4888">
        <v>5</v>
      </c>
      <c r="S4888" t="s">
        <v>44</v>
      </c>
      <c r="T4888" t="s">
        <v>35</v>
      </c>
    </row>
    <row r="4889" spans="1:20">
      <c r="A4889" t="s">
        <v>8782</v>
      </c>
      <c r="B4889" s="11">
        <v>45000</v>
      </c>
      <c r="C4889" t="s">
        <v>8783</v>
      </c>
      <c r="D4889" t="s">
        <v>5</v>
      </c>
      <c r="E4889" t="s">
        <v>106</v>
      </c>
      <c r="F4889" s="12">
        <v>45.58</v>
      </c>
      <c r="G4889" s="13">
        <v>2</v>
      </c>
      <c r="H4889">
        <v>0</v>
      </c>
      <c r="I4889" s="12">
        <f t="shared" si="304"/>
        <v>0</v>
      </c>
      <c r="J4889" s="12">
        <f t="shared" si="305"/>
        <v>91.16</v>
      </c>
      <c r="K4889" s="12">
        <f t="shared" si="306"/>
        <v>91.16</v>
      </c>
      <c r="L4889" s="12">
        <v>18.33</v>
      </c>
      <c r="M4889" s="12">
        <f t="shared" si="307"/>
        <v>109.49</v>
      </c>
      <c r="N4889" t="s">
        <v>9</v>
      </c>
      <c r="O4889" s="13">
        <v>10</v>
      </c>
      <c r="P4889">
        <v>5</v>
      </c>
      <c r="Q4889" t="b">
        <v>0</v>
      </c>
      <c r="R4889">
        <v>5</v>
      </c>
      <c r="S4889" t="s">
        <v>42</v>
      </c>
      <c r="T4889" t="s">
        <v>35</v>
      </c>
    </row>
    <row r="4890" spans="1:20">
      <c r="A4890" t="s">
        <v>8784</v>
      </c>
      <c r="B4890" s="11">
        <v>45001</v>
      </c>
      <c r="C4890" t="s">
        <v>4541</v>
      </c>
      <c r="D4890" t="s">
        <v>5</v>
      </c>
      <c r="E4890" t="s">
        <v>124</v>
      </c>
      <c r="F4890" s="12">
        <v>119.63</v>
      </c>
      <c r="G4890" s="13">
        <v>2</v>
      </c>
      <c r="H4890">
        <v>0</v>
      </c>
      <c r="I4890" s="12">
        <f t="shared" si="304"/>
        <v>0</v>
      </c>
      <c r="J4890" s="12">
        <f t="shared" si="305"/>
        <v>239.26</v>
      </c>
      <c r="K4890" s="12">
        <f t="shared" si="306"/>
        <v>239.26</v>
      </c>
      <c r="L4890" s="12">
        <v>15.01</v>
      </c>
      <c r="M4890" s="12">
        <f t="shared" si="307"/>
        <v>254.27</v>
      </c>
      <c r="N4890" t="s">
        <v>18</v>
      </c>
      <c r="O4890" s="13">
        <v>3</v>
      </c>
      <c r="P4890">
        <v>3.5</v>
      </c>
      <c r="Q4890" t="b">
        <v>0</v>
      </c>
      <c r="R4890">
        <v>3</v>
      </c>
      <c r="S4890" t="s">
        <v>42</v>
      </c>
      <c r="T4890" t="s">
        <v>37</v>
      </c>
    </row>
    <row r="4891" spans="1:20">
      <c r="A4891" t="s">
        <v>8785</v>
      </c>
      <c r="B4891" s="11">
        <v>45001</v>
      </c>
      <c r="C4891" t="s">
        <v>8786</v>
      </c>
      <c r="D4891" t="s">
        <v>5</v>
      </c>
      <c r="E4891" t="s">
        <v>144</v>
      </c>
      <c r="F4891" s="12">
        <v>95.45</v>
      </c>
      <c r="G4891" s="13">
        <v>1</v>
      </c>
      <c r="H4891">
        <v>23.9</v>
      </c>
      <c r="I4891" s="12">
        <f t="shared" si="304"/>
        <v>22.81255</v>
      </c>
      <c r="J4891" s="12">
        <f t="shared" si="305"/>
        <v>95.45</v>
      </c>
      <c r="K4891" s="12">
        <f t="shared" si="306"/>
        <v>72.63745</v>
      </c>
      <c r="L4891" s="12">
        <v>19.2</v>
      </c>
      <c r="M4891" s="12">
        <f t="shared" si="307"/>
        <v>91.83745</v>
      </c>
      <c r="N4891" t="s">
        <v>9</v>
      </c>
      <c r="O4891" s="13">
        <v>13</v>
      </c>
      <c r="P4891">
        <v>5</v>
      </c>
      <c r="Q4891" t="b">
        <v>0</v>
      </c>
      <c r="R4891">
        <v>3</v>
      </c>
      <c r="S4891" t="s">
        <v>44</v>
      </c>
      <c r="T4891" t="s">
        <v>35</v>
      </c>
    </row>
    <row r="4892" spans="1:20">
      <c r="A4892" t="s">
        <v>8787</v>
      </c>
      <c r="B4892" s="11">
        <v>45001</v>
      </c>
      <c r="C4892" t="s">
        <v>8788</v>
      </c>
      <c r="D4892" t="s">
        <v>5</v>
      </c>
      <c r="E4892" t="s">
        <v>124</v>
      </c>
      <c r="F4892" s="12">
        <v>86.86</v>
      </c>
      <c r="G4892" s="13">
        <v>1</v>
      </c>
      <c r="H4892">
        <v>0</v>
      </c>
      <c r="I4892" s="12">
        <f t="shared" si="304"/>
        <v>0</v>
      </c>
      <c r="J4892" s="12">
        <f t="shared" si="305"/>
        <v>86.86</v>
      </c>
      <c r="K4892" s="12">
        <f t="shared" si="306"/>
        <v>86.86</v>
      </c>
      <c r="L4892" s="12">
        <v>8.56</v>
      </c>
      <c r="M4892" s="12">
        <f t="shared" si="307"/>
        <v>95.42</v>
      </c>
      <c r="N4892" t="s">
        <v>18</v>
      </c>
      <c r="O4892" s="13">
        <v>6</v>
      </c>
      <c r="P4892">
        <v>4</v>
      </c>
      <c r="Q4892" t="b">
        <v>0</v>
      </c>
      <c r="R4892">
        <v>3</v>
      </c>
      <c r="S4892" t="s">
        <v>44</v>
      </c>
      <c r="T4892" t="s">
        <v>35</v>
      </c>
    </row>
    <row r="4893" spans="1:20">
      <c r="A4893" t="s">
        <v>8789</v>
      </c>
      <c r="B4893" s="11">
        <v>45001</v>
      </c>
      <c r="C4893" t="s">
        <v>8790</v>
      </c>
      <c r="D4893" t="s">
        <v>23</v>
      </c>
      <c r="E4893" t="s">
        <v>169</v>
      </c>
      <c r="F4893" s="12">
        <v>56.45</v>
      </c>
      <c r="G4893" s="13">
        <v>1</v>
      </c>
      <c r="H4893">
        <v>14.3</v>
      </c>
      <c r="I4893" s="12">
        <f t="shared" si="304"/>
        <v>8.07235</v>
      </c>
      <c r="J4893" s="12">
        <f t="shared" si="305"/>
        <v>56.45</v>
      </c>
      <c r="K4893" s="12">
        <f t="shared" si="306"/>
        <v>48.37765</v>
      </c>
      <c r="L4893" s="12">
        <v>17.6</v>
      </c>
      <c r="M4893" s="12">
        <f t="shared" si="307"/>
        <v>65.97765</v>
      </c>
      <c r="N4893" t="s">
        <v>9</v>
      </c>
      <c r="O4893" s="13">
        <v>5</v>
      </c>
      <c r="P4893">
        <v>5</v>
      </c>
      <c r="Q4893" t="b">
        <v>1</v>
      </c>
      <c r="R4893">
        <v>2</v>
      </c>
      <c r="S4893" t="s">
        <v>42</v>
      </c>
      <c r="T4893" t="s">
        <v>35</v>
      </c>
    </row>
    <row r="4894" spans="1:20">
      <c r="A4894" t="s">
        <v>8791</v>
      </c>
      <c r="B4894" s="11">
        <v>45001</v>
      </c>
      <c r="C4894" t="s">
        <v>4148</v>
      </c>
      <c r="D4894" t="s">
        <v>11</v>
      </c>
      <c r="E4894" t="s">
        <v>400</v>
      </c>
      <c r="F4894" s="12">
        <v>49.67</v>
      </c>
      <c r="G4894" s="13">
        <v>1</v>
      </c>
      <c r="H4894">
        <v>0</v>
      </c>
      <c r="I4894" s="12">
        <f t="shared" si="304"/>
        <v>0</v>
      </c>
      <c r="J4894" s="12">
        <f t="shared" si="305"/>
        <v>49.67</v>
      </c>
      <c r="K4894" s="12">
        <f t="shared" si="306"/>
        <v>49.67</v>
      </c>
      <c r="L4894" s="12">
        <v>18.75</v>
      </c>
      <c r="M4894" s="12">
        <f t="shared" si="307"/>
        <v>68.42</v>
      </c>
      <c r="N4894" t="s">
        <v>12</v>
      </c>
      <c r="O4894" s="13">
        <v>16</v>
      </c>
      <c r="P4894">
        <v>3.5</v>
      </c>
      <c r="Q4894" t="b">
        <v>1</v>
      </c>
      <c r="R4894">
        <v>5</v>
      </c>
      <c r="S4894" t="s">
        <v>46</v>
      </c>
      <c r="T4894" t="s">
        <v>35</v>
      </c>
    </row>
    <row r="4895" spans="1:20">
      <c r="A4895" t="s">
        <v>8792</v>
      </c>
      <c r="B4895" s="11">
        <v>45001</v>
      </c>
      <c r="C4895" t="s">
        <v>4953</v>
      </c>
      <c r="D4895" t="s">
        <v>17</v>
      </c>
      <c r="E4895" t="s">
        <v>78</v>
      </c>
      <c r="F4895" s="12">
        <v>144.51</v>
      </c>
      <c r="G4895" s="13">
        <v>1</v>
      </c>
      <c r="H4895">
        <v>7</v>
      </c>
      <c r="I4895" s="12">
        <f t="shared" si="304"/>
        <v>10.1157</v>
      </c>
      <c r="J4895" s="12">
        <f t="shared" si="305"/>
        <v>144.51</v>
      </c>
      <c r="K4895" s="12">
        <f t="shared" si="306"/>
        <v>134.3943</v>
      </c>
      <c r="L4895" s="12">
        <v>16.12</v>
      </c>
      <c r="M4895" s="12">
        <f t="shared" si="307"/>
        <v>150.5143</v>
      </c>
      <c r="N4895" t="s">
        <v>18</v>
      </c>
      <c r="O4895" s="13">
        <v>2</v>
      </c>
      <c r="P4895">
        <v>5</v>
      </c>
      <c r="Q4895" t="b">
        <v>1</v>
      </c>
      <c r="R4895">
        <v>3</v>
      </c>
      <c r="S4895" t="s">
        <v>48</v>
      </c>
      <c r="T4895" t="s">
        <v>35</v>
      </c>
    </row>
    <row r="4896" spans="1:20">
      <c r="A4896" t="s">
        <v>8793</v>
      </c>
      <c r="B4896" s="11">
        <v>45001</v>
      </c>
      <c r="C4896" t="s">
        <v>8794</v>
      </c>
      <c r="D4896" t="s">
        <v>25</v>
      </c>
      <c r="E4896" t="s">
        <v>264</v>
      </c>
      <c r="F4896" s="12">
        <v>371.03</v>
      </c>
      <c r="G4896" s="13">
        <v>1</v>
      </c>
      <c r="H4896">
        <v>0</v>
      </c>
      <c r="I4896" s="12">
        <f t="shared" si="304"/>
        <v>0</v>
      </c>
      <c r="J4896" s="12">
        <f t="shared" si="305"/>
        <v>371.03</v>
      </c>
      <c r="K4896" s="12">
        <f t="shared" si="306"/>
        <v>371.03</v>
      </c>
      <c r="L4896" s="12">
        <v>14.86</v>
      </c>
      <c r="M4896" s="12">
        <f t="shared" si="307"/>
        <v>385.89</v>
      </c>
      <c r="N4896" t="s">
        <v>18</v>
      </c>
      <c r="O4896" s="13">
        <v>5</v>
      </c>
      <c r="P4896">
        <v>5</v>
      </c>
      <c r="Q4896" t="b">
        <v>0</v>
      </c>
      <c r="R4896">
        <v>1</v>
      </c>
      <c r="S4896" t="s">
        <v>45</v>
      </c>
      <c r="T4896" t="s">
        <v>39</v>
      </c>
    </row>
    <row r="4897" spans="1:20">
      <c r="A4897" t="s">
        <v>8795</v>
      </c>
      <c r="B4897" s="11">
        <v>45001</v>
      </c>
      <c r="C4897" t="s">
        <v>8796</v>
      </c>
      <c r="D4897" t="s">
        <v>11</v>
      </c>
      <c r="E4897" t="s">
        <v>215</v>
      </c>
      <c r="F4897" s="12">
        <v>47.87</v>
      </c>
      <c r="G4897" s="13">
        <v>1</v>
      </c>
      <c r="H4897">
        <v>0</v>
      </c>
      <c r="I4897" s="12">
        <f t="shared" si="304"/>
        <v>0</v>
      </c>
      <c r="J4897" s="12">
        <f t="shared" si="305"/>
        <v>47.87</v>
      </c>
      <c r="K4897" s="12">
        <f t="shared" si="306"/>
        <v>47.87</v>
      </c>
      <c r="L4897" s="12">
        <v>24.82</v>
      </c>
      <c r="M4897" s="12">
        <f t="shared" si="307"/>
        <v>72.69</v>
      </c>
      <c r="N4897" t="s">
        <v>6</v>
      </c>
      <c r="O4897" s="13">
        <v>22</v>
      </c>
      <c r="P4897">
        <v>5</v>
      </c>
      <c r="Q4897" t="b">
        <v>1</v>
      </c>
      <c r="R4897">
        <v>2</v>
      </c>
      <c r="S4897" t="s">
        <v>44</v>
      </c>
      <c r="T4897" t="s">
        <v>30</v>
      </c>
    </row>
    <row r="4898" spans="1:20">
      <c r="A4898" t="s">
        <v>8797</v>
      </c>
      <c r="B4898" s="11">
        <v>45001</v>
      </c>
      <c r="C4898" t="s">
        <v>6368</v>
      </c>
      <c r="D4898" t="s">
        <v>23</v>
      </c>
      <c r="E4898" t="s">
        <v>496</v>
      </c>
      <c r="F4898" s="12">
        <v>46.62</v>
      </c>
      <c r="G4898" s="13">
        <v>1</v>
      </c>
      <c r="H4898">
        <v>0</v>
      </c>
      <c r="I4898" s="12">
        <f t="shared" si="304"/>
        <v>0</v>
      </c>
      <c r="J4898" s="12">
        <f t="shared" si="305"/>
        <v>46.62</v>
      </c>
      <c r="K4898" s="12">
        <f t="shared" si="306"/>
        <v>46.62</v>
      </c>
      <c r="L4898" s="12">
        <v>11.34</v>
      </c>
      <c r="M4898" s="12">
        <f t="shared" si="307"/>
        <v>57.96</v>
      </c>
      <c r="N4898" t="s">
        <v>18</v>
      </c>
      <c r="O4898" s="13">
        <v>5</v>
      </c>
      <c r="P4898">
        <v>4.5</v>
      </c>
      <c r="Q4898" t="b">
        <v>0</v>
      </c>
      <c r="R4898">
        <v>3</v>
      </c>
      <c r="S4898" t="s">
        <v>46</v>
      </c>
      <c r="T4898" t="s">
        <v>35</v>
      </c>
    </row>
    <row r="4899" spans="1:20">
      <c r="A4899" t="s">
        <v>8798</v>
      </c>
      <c r="B4899" s="11">
        <v>45001</v>
      </c>
      <c r="C4899" t="s">
        <v>3448</v>
      </c>
      <c r="D4899" t="s">
        <v>5</v>
      </c>
      <c r="E4899" t="s">
        <v>106</v>
      </c>
      <c r="F4899" s="12">
        <v>36.76</v>
      </c>
      <c r="G4899" s="13">
        <v>1</v>
      </c>
      <c r="H4899">
        <v>0</v>
      </c>
      <c r="I4899" s="12">
        <f t="shared" si="304"/>
        <v>0</v>
      </c>
      <c r="J4899" s="12">
        <f t="shared" si="305"/>
        <v>36.76</v>
      </c>
      <c r="K4899" s="12">
        <f t="shared" si="306"/>
        <v>36.76</v>
      </c>
      <c r="L4899" s="12">
        <v>13.96</v>
      </c>
      <c r="M4899" s="12">
        <f t="shared" si="307"/>
        <v>50.72</v>
      </c>
      <c r="N4899" t="s">
        <v>18</v>
      </c>
      <c r="O4899" s="13">
        <v>4</v>
      </c>
      <c r="P4899">
        <v>4.5</v>
      </c>
      <c r="Q4899" t="b">
        <v>0</v>
      </c>
      <c r="R4899">
        <v>7</v>
      </c>
      <c r="S4899" t="s">
        <v>44</v>
      </c>
      <c r="T4899" t="s">
        <v>30</v>
      </c>
    </row>
    <row r="4900" spans="1:20">
      <c r="A4900" t="s">
        <v>8799</v>
      </c>
      <c r="B4900" s="11">
        <v>45001</v>
      </c>
      <c r="C4900" t="s">
        <v>4350</v>
      </c>
      <c r="D4900" t="s">
        <v>20</v>
      </c>
      <c r="E4900" t="s">
        <v>136</v>
      </c>
      <c r="F4900" s="12">
        <v>30.43</v>
      </c>
      <c r="G4900" s="13">
        <v>1</v>
      </c>
      <c r="H4900">
        <v>0</v>
      </c>
      <c r="I4900" s="12">
        <f t="shared" si="304"/>
        <v>0</v>
      </c>
      <c r="J4900" s="12">
        <f t="shared" si="305"/>
        <v>30.43</v>
      </c>
      <c r="K4900" s="12">
        <f t="shared" si="306"/>
        <v>30.43</v>
      </c>
      <c r="L4900" s="12">
        <v>13.08</v>
      </c>
      <c r="M4900" s="12">
        <f t="shared" si="307"/>
        <v>43.51</v>
      </c>
      <c r="N4900" t="s">
        <v>18</v>
      </c>
      <c r="O4900" s="13">
        <v>4</v>
      </c>
      <c r="P4900">
        <v>5</v>
      </c>
      <c r="Q4900" t="b">
        <v>0</v>
      </c>
      <c r="R4900">
        <v>5</v>
      </c>
      <c r="S4900" t="s">
        <v>48</v>
      </c>
      <c r="T4900" t="s">
        <v>35</v>
      </c>
    </row>
    <row r="4901" spans="1:20">
      <c r="A4901" t="s">
        <v>8800</v>
      </c>
      <c r="B4901" s="11">
        <v>45001</v>
      </c>
      <c r="C4901" t="s">
        <v>8801</v>
      </c>
      <c r="D4901" t="s">
        <v>14</v>
      </c>
      <c r="E4901" t="s">
        <v>94</v>
      </c>
      <c r="F4901" s="12">
        <v>149.41</v>
      </c>
      <c r="G4901" s="13">
        <v>1</v>
      </c>
      <c r="H4901">
        <v>0</v>
      </c>
      <c r="I4901" s="12">
        <f t="shared" si="304"/>
        <v>0</v>
      </c>
      <c r="J4901" s="12">
        <f t="shared" si="305"/>
        <v>149.41</v>
      </c>
      <c r="K4901" s="12">
        <f t="shared" si="306"/>
        <v>149.41</v>
      </c>
      <c r="L4901" s="12">
        <v>17.28</v>
      </c>
      <c r="M4901" s="12">
        <f t="shared" si="307"/>
        <v>166.69</v>
      </c>
      <c r="N4901" t="s">
        <v>9</v>
      </c>
      <c r="O4901" s="13">
        <v>9</v>
      </c>
      <c r="P4901">
        <v>5</v>
      </c>
      <c r="Q4901" t="b">
        <v>0</v>
      </c>
      <c r="R4901">
        <v>4</v>
      </c>
      <c r="S4901" t="s">
        <v>42</v>
      </c>
      <c r="T4901" t="s">
        <v>39</v>
      </c>
    </row>
    <row r="4902" spans="1:20">
      <c r="A4902" t="s">
        <v>8802</v>
      </c>
      <c r="B4902" s="11">
        <v>45002</v>
      </c>
      <c r="C4902" t="s">
        <v>8803</v>
      </c>
      <c r="D4902" t="s">
        <v>14</v>
      </c>
      <c r="E4902" t="s">
        <v>103</v>
      </c>
      <c r="F4902" s="12">
        <v>170.4</v>
      </c>
      <c r="G4902" s="13">
        <v>1</v>
      </c>
      <c r="H4902">
        <v>0</v>
      </c>
      <c r="I4902" s="12">
        <f t="shared" si="304"/>
        <v>0</v>
      </c>
      <c r="J4902" s="12">
        <f t="shared" si="305"/>
        <v>170.4</v>
      </c>
      <c r="K4902" s="12">
        <f t="shared" si="306"/>
        <v>170.4</v>
      </c>
      <c r="L4902" s="12">
        <v>10.5</v>
      </c>
      <c r="M4902" s="12">
        <f t="shared" si="307"/>
        <v>180.9</v>
      </c>
      <c r="N4902" t="s">
        <v>18</v>
      </c>
      <c r="O4902" s="13">
        <v>5</v>
      </c>
      <c r="P4902">
        <v>4.5</v>
      </c>
      <c r="Q4902" t="b">
        <v>0</v>
      </c>
      <c r="R4902">
        <v>3</v>
      </c>
      <c r="S4902" t="s">
        <v>42</v>
      </c>
      <c r="T4902" t="s">
        <v>35</v>
      </c>
    </row>
    <row r="4903" spans="1:20">
      <c r="A4903" t="s">
        <v>8804</v>
      </c>
      <c r="B4903" s="11">
        <v>45002</v>
      </c>
      <c r="C4903" t="s">
        <v>4362</v>
      </c>
      <c r="D4903" t="s">
        <v>25</v>
      </c>
      <c r="E4903" t="s">
        <v>264</v>
      </c>
      <c r="F4903" s="12">
        <v>431.52</v>
      </c>
      <c r="G4903" s="13">
        <v>2</v>
      </c>
      <c r="H4903">
        <v>0</v>
      </c>
      <c r="I4903" s="12">
        <f t="shared" si="304"/>
        <v>0</v>
      </c>
      <c r="J4903" s="12">
        <f t="shared" si="305"/>
        <v>863.04</v>
      </c>
      <c r="K4903" s="12">
        <f t="shared" si="306"/>
        <v>863.04</v>
      </c>
      <c r="L4903" s="12">
        <v>28.29</v>
      </c>
      <c r="M4903" s="12">
        <f t="shared" si="307"/>
        <v>891.33</v>
      </c>
      <c r="N4903" t="s">
        <v>6</v>
      </c>
      <c r="O4903" s="13">
        <v>11</v>
      </c>
      <c r="P4903">
        <v>5</v>
      </c>
      <c r="Q4903" t="b">
        <v>0</v>
      </c>
      <c r="R4903">
        <v>1</v>
      </c>
      <c r="S4903" t="s">
        <v>44</v>
      </c>
      <c r="T4903" t="s">
        <v>35</v>
      </c>
    </row>
    <row r="4904" spans="1:20">
      <c r="A4904" t="s">
        <v>8805</v>
      </c>
      <c r="B4904" s="11">
        <v>45002</v>
      </c>
      <c r="C4904" t="s">
        <v>8806</v>
      </c>
      <c r="D4904" t="s">
        <v>11</v>
      </c>
      <c r="E4904" t="s">
        <v>151</v>
      </c>
      <c r="F4904" s="12">
        <v>39.4</v>
      </c>
      <c r="G4904" s="13">
        <v>1</v>
      </c>
      <c r="H4904">
        <v>23.8</v>
      </c>
      <c r="I4904" s="12">
        <f t="shared" si="304"/>
        <v>9.3772</v>
      </c>
      <c r="J4904" s="12">
        <f t="shared" si="305"/>
        <v>39.4</v>
      </c>
      <c r="K4904" s="12">
        <f t="shared" si="306"/>
        <v>30.0228</v>
      </c>
      <c r="L4904" s="12">
        <v>18.94</v>
      </c>
      <c r="M4904" s="12">
        <f t="shared" si="307"/>
        <v>48.9628</v>
      </c>
      <c r="N4904" t="s">
        <v>9</v>
      </c>
      <c r="O4904" s="13">
        <v>6</v>
      </c>
      <c r="P4904">
        <v>5</v>
      </c>
      <c r="Q4904" t="b">
        <v>0</v>
      </c>
      <c r="R4904">
        <v>6</v>
      </c>
      <c r="S4904" t="s">
        <v>48</v>
      </c>
      <c r="T4904" t="s">
        <v>39</v>
      </c>
    </row>
    <row r="4905" spans="1:20">
      <c r="A4905" t="s">
        <v>8807</v>
      </c>
      <c r="B4905" s="11">
        <v>45002</v>
      </c>
      <c r="C4905" t="s">
        <v>8808</v>
      </c>
      <c r="D4905" t="s">
        <v>11</v>
      </c>
      <c r="E4905" t="s">
        <v>151</v>
      </c>
      <c r="F4905" s="12">
        <v>67.95</v>
      </c>
      <c r="G4905" s="13">
        <v>1</v>
      </c>
      <c r="H4905">
        <v>0</v>
      </c>
      <c r="I4905" s="12">
        <f t="shared" si="304"/>
        <v>0</v>
      </c>
      <c r="J4905" s="12">
        <f t="shared" si="305"/>
        <v>67.95</v>
      </c>
      <c r="K4905" s="12">
        <f t="shared" si="306"/>
        <v>67.95</v>
      </c>
      <c r="L4905" s="12">
        <v>30.52</v>
      </c>
      <c r="M4905" s="12">
        <f t="shared" si="307"/>
        <v>98.47</v>
      </c>
      <c r="N4905" t="s">
        <v>15</v>
      </c>
      <c r="O4905" s="13">
        <v>20</v>
      </c>
      <c r="P4905">
        <v>3</v>
      </c>
      <c r="Q4905" t="b">
        <v>0</v>
      </c>
      <c r="R4905">
        <v>12</v>
      </c>
      <c r="S4905" t="s">
        <v>44</v>
      </c>
      <c r="T4905" t="s">
        <v>30</v>
      </c>
    </row>
    <row r="4906" spans="1:20">
      <c r="A4906" t="s">
        <v>8809</v>
      </c>
      <c r="B4906" s="11">
        <v>45002</v>
      </c>
      <c r="C4906" t="s">
        <v>8810</v>
      </c>
      <c r="D4906" t="s">
        <v>14</v>
      </c>
      <c r="E4906" t="s">
        <v>113</v>
      </c>
      <c r="F4906" s="12">
        <v>231.81</v>
      </c>
      <c r="G4906" s="13">
        <v>1</v>
      </c>
      <c r="H4906">
        <v>13.3</v>
      </c>
      <c r="I4906" s="12">
        <f t="shared" si="304"/>
        <v>30.83073</v>
      </c>
      <c r="J4906" s="12">
        <f t="shared" si="305"/>
        <v>231.81</v>
      </c>
      <c r="K4906" s="12">
        <f t="shared" si="306"/>
        <v>200.97927</v>
      </c>
      <c r="L4906" s="12">
        <v>11.65</v>
      </c>
      <c r="M4906" s="12">
        <f t="shared" si="307"/>
        <v>212.62927</v>
      </c>
      <c r="N4906" t="s">
        <v>18</v>
      </c>
      <c r="O4906" s="13">
        <v>5</v>
      </c>
      <c r="P4906">
        <v>3</v>
      </c>
      <c r="Q4906" t="b">
        <v>0</v>
      </c>
      <c r="R4906">
        <v>7</v>
      </c>
      <c r="S4906" t="s">
        <v>48</v>
      </c>
      <c r="T4906" t="s">
        <v>39</v>
      </c>
    </row>
    <row r="4907" spans="1:20">
      <c r="A4907" t="s">
        <v>8811</v>
      </c>
      <c r="B4907" s="11">
        <v>45002</v>
      </c>
      <c r="C4907" t="s">
        <v>8812</v>
      </c>
      <c r="D4907" t="s">
        <v>11</v>
      </c>
      <c r="E4907" t="s">
        <v>400</v>
      </c>
      <c r="F4907" s="12">
        <v>19.59</v>
      </c>
      <c r="G4907" s="13">
        <v>1</v>
      </c>
      <c r="H4907">
        <v>0</v>
      </c>
      <c r="I4907" s="12">
        <f t="shared" si="304"/>
        <v>0</v>
      </c>
      <c r="J4907" s="12">
        <f t="shared" si="305"/>
        <v>19.59</v>
      </c>
      <c r="K4907" s="12">
        <f t="shared" si="306"/>
        <v>19.59</v>
      </c>
      <c r="L4907" s="12">
        <v>10.94</v>
      </c>
      <c r="M4907" s="12">
        <f t="shared" si="307"/>
        <v>30.53</v>
      </c>
      <c r="N4907" t="s">
        <v>18</v>
      </c>
      <c r="O4907" s="13">
        <v>4</v>
      </c>
      <c r="P4907">
        <v>5</v>
      </c>
      <c r="Q4907" t="b">
        <v>1</v>
      </c>
      <c r="R4907">
        <v>2</v>
      </c>
      <c r="S4907" t="s">
        <v>48</v>
      </c>
      <c r="T4907" t="s">
        <v>35</v>
      </c>
    </row>
    <row r="4908" spans="1:20">
      <c r="A4908" t="s">
        <v>8813</v>
      </c>
      <c r="B4908" s="11">
        <v>45002</v>
      </c>
      <c r="C4908" t="s">
        <v>8814</v>
      </c>
      <c r="D4908" t="s">
        <v>11</v>
      </c>
      <c r="E4908" t="s">
        <v>215</v>
      </c>
      <c r="F4908" s="12">
        <v>36.52</v>
      </c>
      <c r="G4908" s="13">
        <v>1</v>
      </c>
      <c r="H4908">
        <v>12.9</v>
      </c>
      <c r="I4908" s="12">
        <f t="shared" si="304"/>
        <v>4.71108</v>
      </c>
      <c r="J4908" s="12">
        <f t="shared" si="305"/>
        <v>36.52</v>
      </c>
      <c r="K4908" s="12">
        <f t="shared" si="306"/>
        <v>31.80892</v>
      </c>
      <c r="L4908" s="12">
        <v>8.26</v>
      </c>
      <c r="M4908" s="12">
        <f t="shared" si="307"/>
        <v>40.06892</v>
      </c>
      <c r="N4908" t="s">
        <v>18</v>
      </c>
      <c r="O4908" s="13">
        <v>6</v>
      </c>
      <c r="P4908">
        <v>4</v>
      </c>
      <c r="Q4908" t="b">
        <v>0</v>
      </c>
      <c r="R4908">
        <v>6</v>
      </c>
      <c r="S4908" t="s">
        <v>48</v>
      </c>
      <c r="T4908" t="s">
        <v>35</v>
      </c>
    </row>
    <row r="4909" spans="1:20">
      <c r="A4909" t="s">
        <v>8815</v>
      </c>
      <c r="B4909" s="11">
        <v>45002</v>
      </c>
      <c r="C4909" t="s">
        <v>8816</v>
      </c>
      <c r="D4909" t="s">
        <v>5</v>
      </c>
      <c r="E4909" t="s">
        <v>124</v>
      </c>
      <c r="F4909" s="12">
        <v>42.9</v>
      </c>
      <c r="G4909" s="13">
        <v>1</v>
      </c>
      <c r="H4909">
        <v>0</v>
      </c>
      <c r="I4909" s="12">
        <f t="shared" si="304"/>
        <v>0</v>
      </c>
      <c r="J4909" s="12">
        <f t="shared" si="305"/>
        <v>42.9</v>
      </c>
      <c r="K4909" s="12">
        <f t="shared" si="306"/>
        <v>42.9</v>
      </c>
      <c r="L4909" s="12">
        <v>20.05</v>
      </c>
      <c r="M4909" s="12">
        <f t="shared" si="307"/>
        <v>62.95</v>
      </c>
      <c r="N4909" t="s">
        <v>9</v>
      </c>
      <c r="O4909" s="13">
        <v>13</v>
      </c>
      <c r="P4909">
        <v>4.5</v>
      </c>
      <c r="Q4909" t="b">
        <v>0</v>
      </c>
      <c r="R4909">
        <v>2</v>
      </c>
      <c r="S4909" t="s">
        <v>46</v>
      </c>
      <c r="T4909" t="s">
        <v>39</v>
      </c>
    </row>
    <row r="4910" spans="1:20">
      <c r="A4910" t="s">
        <v>8817</v>
      </c>
      <c r="B4910" s="11">
        <v>45002</v>
      </c>
      <c r="C4910" t="s">
        <v>5516</v>
      </c>
      <c r="D4910" t="s">
        <v>5</v>
      </c>
      <c r="E4910" t="s">
        <v>144</v>
      </c>
      <c r="F4910" s="12">
        <v>28.8</v>
      </c>
      <c r="G4910" s="13">
        <v>1</v>
      </c>
      <c r="H4910">
        <v>0</v>
      </c>
      <c r="I4910" s="12">
        <f t="shared" si="304"/>
        <v>0</v>
      </c>
      <c r="J4910" s="12">
        <f t="shared" si="305"/>
        <v>28.8</v>
      </c>
      <c r="K4910" s="12">
        <f t="shared" si="306"/>
        <v>28.8</v>
      </c>
      <c r="L4910" s="12">
        <v>11.84</v>
      </c>
      <c r="M4910" s="12">
        <f t="shared" si="307"/>
        <v>40.64</v>
      </c>
      <c r="N4910" t="s">
        <v>18</v>
      </c>
      <c r="O4910" s="13">
        <v>2</v>
      </c>
      <c r="P4910">
        <v>4</v>
      </c>
      <c r="Q4910" t="b">
        <v>0</v>
      </c>
      <c r="R4910">
        <v>3</v>
      </c>
      <c r="S4910" t="s">
        <v>42</v>
      </c>
      <c r="T4910" t="s">
        <v>35</v>
      </c>
    </row>
    <row r="4911" spans="1:20">
      <c r="A4911" t="s">
        <v>8818</v>
      </c>
      <c r="B4911" s="11">
        <v>45002</v>
      </c>
      <c r="C4911" t="s">
        <v>7244</v>
      </c>
      <c r="D4911" t="s">
        <v>11</v>
      </c>
      <c r="E4911" t="s">
        <v>91</v>
      </c>
      <c r="F4911" s="12">
        <v>21.79</v>
      </c>
      <c r="G4911" s="13">
        <v>1</v>
      </c>
      <c r="H4911">
        <v>0</v>
      </c>
      <c r="I4911" s="12">
        <f t="shared" si="304"/>
        <v>0</v>
      </c>
      <c r="J4911" s="12">
        <f t="shared" si="305"/>
        <v>21.79</v>
      </c>
      <c r="K4911" s="12">
        <f t="shared" si="306"/>
        <v>21.79</v>
      </c>
      <c r="L4911" s="12">
        <v>18.58</v>
      </c>
      <c r="M4911" s="12">
        <f t="shared" si="307"/>
        <v>40.37</v>
      </c>
      <c r="N4911" t="s">
        <v>6</v>
      </c>
      <c r="O4911" s="13">
        <v>10</v>
      </c>
      <c r="P4911">
        <v>5</v>
      </c>
      <c r="Q4911" t="b">
        <v>0</v>
      </c>
      <c r="R4911">
        <v>5</v>
      </c>
      <c r="S4911" t="s">
        <v>44</v>
      </c>
      <c r="T4911" t="s">
        <v>35</v>
      </c>
    </row>
    <row r="4912" spans="1:20">
      <c r="A4912" t="s">
        <v>8819</v>
      </c>
      <c r="B4912" s="11">
        <v>45002</v>
      </c>
      <c r="C4912" t="s">
        <v>3235</v>
      </c>
      <c r="D4912" t="s">
        <v>25</v>
      </c>
      <c r="E4912" t="s">
        <v>72</v>
      </c>
      <c r="F4912" s="12">
        <v>95.83</v>
      </c>
      <c r="G4912" s="13">
        <v>1</v>
      </c>
      <c r="H4912">
        <v>0</v>
      </c>
      <c r="I4912" s="12">
        <f t="shared" si="304"/>
        <v>0</v>
      </c>
      <c r="J4912" s="12">
        <f t="shared" si="305"/>
        <v>95.83</v>
      </c>
      <c r="K4912" s="12">
        <f t="shared" si="306"/>
        <v>95.83</v>
      </c>
      <c r="L4912" s="12">
        <v>7.69</v>
      </c>
      <c r="M4912" s="12">
        <f t="shared" si="307"/>
        <v>103.52</v>
      </c>
      <c r="N4912" t="s">
        <v>18</v>
      </c>
      <c r="O4912" s="13">
        <v>6</v>
      </c>
      <c r="P4912">
        <v>4.5</v>
      </c>
      <c r="Q4912" t="b">
        <v>0</v>
      </c>
      <c r="R4912">
        <v>6</v>
      </c>
      <c r="S4912" t="s">
        <v>44</v>
      </c>
      <c r="T4912" t="s">
        <v>39</v>
      </c>
    </row>
    <row r="4913" spans="1:20">
      <c r="A4913" t="s">
        <v>8820</v>
      </c>
      <c r="B4913" s="11">
        <v>45002</v>
      </c>
      <c r="C4913" t="s">
        <v>2200</v>
      </c>
      <c r="D4913" t="s">
        <v>14</v>
      </c>
      <c r="E4913" t="s">
        <v>103</v>
      </c>
      <c r="F4913" s="12">
        <v>24.56</v>
      </c>
      <c r="G4913" s="13">
        <v>1</v>
      </c>
      <c r="H4913">
        <v>17.2</v>
      </c>
      <c r="I4913" s="12">
        <f t="shared" si="304"/>
        <v>4.22432</v>
      </c>
      <c r="J4913" s="12">
        <f t="shared" si="305"/>
        <v>24.56</v>
      </c>
      <c r="K4913" s="12">
        <f t="shared" si="306"/>
        <v>20.33568</v>
      </c>
      <c r="L4913" s="12">
        <v>7.78</v>
      </c>
      <c r="M4913" s="12">
        <f t="shared" si="307"/>
        <v>28.11568</v>
      </c>
      <c r="N4913" t="s">
        <v>18</v>
      </c>
      <c r="O4913" s="13">
        <v>4</v>
      </c>
      <c r="P4913">
        <v>5</v>
      </c>
      <c r="Q4913" t="b">
        <v>0</v>
      </c>
      <c r="R4913">
        <v>9</v>
      </c>
      <c r="S4913" t="s">
        <v>42</v>
      </c>
      <c r="T4913" t="s">
        <v>32</v>
      </c>
    </row>
    <row r="4914" spans="1:20">
      <c r="A4914" t="s">
        <v>8821</v>
      </c>
      <c r="B4914" s="11">
        <v>45003</v>
      </c>
      <c r="C4914" t="s">
        <v>1270</v>
      </c>
      <c r="D4914" t="s">
        <v>17</v>
      </c>
      <c r="E4914" t="s">
        <v>209</v>
      </c>
      <c r="F4914" s="12">
        <v>150.07</v>
      </c>
      <c r="G4914" s="13">
        <v>1</v>
      </c>
      <c r="H4914">
        <v>0</v>
      </c>
      <c r="I4914" s="12">
        <f t="shared" si="304"/>
        <v>0</v>
      </c>
      <c r="J4914" s="12">
        <f t="shared" si="305"/>
        <v>150.07</v>
      </c>
      <c r="K4914" s="12">
        <f t="shared" si="306"/>
        <v>150.07</v>
      </c>
      <c r="L4914" s="12">
        <v>16.35</v>
      </c>
      <c r="M4914" s="12">
        <f t="shared" si="307"/>
        <v>166.42</v>
      </c>
      <c r="N4914" t="s">
        <v>18</v>
      </c>
      <c r="O4914" s="13">
        <v>2</v>
      </c>
      <c r="P4914">
        <v>4.5</v>
      </c>
      <c r="Q4914" t="b">
        <v>0</v>
      </c>
      <c r="R4914">
        <v>3</v>
      </c>
      <c r="S4914" t="s">
        <v>44</v>
      </c>
      <c r="T4914" t="s">
        <v>39</v>
      </c>
    </row>
    <row r="4915" spans="1:20">
      <c r="A4915" t="s">
        <v>8822</v>
      </c>
      <c r="B4915" s="11">
        <v>45003</v>
      </c>
      <c r="C4915" t="s">
        <v>739</v>
      </c>
      <c r="D4915" t="s">
        <v>23</v>
      </c>
      <c r="E4915" t="s">
        <v>176</v>
      </c>
      <c r="F4915" s="12">
        <v>90.3</v>
      </c>
      <c r="G4915" s="13">
        <v>1</v>
      </c>
      <c r="H4915">
        <v>21.5</v>
      </c>
      <c r="I4915" s="12">
        <f t="shared" si="304"/>
        <v>19.4145</v>
      </c>
      <c r="J4915" s="12">
        <f t="shared" si="305"/>
        <v>90.3</v>
      </c>
      <c r="K4915" s="12">
        <f t="shared" si="306"/>
        <v>70.8855</v>
      </c>
      <c r="L4915" s="12">
        <v>15.23</v>
      </c>
      <c r="M4915" s="12">
        <f t="shared" si="307"/>
        <v>86.1155</v>
      </c>
      <c r="N4915" t="s">
        <v>9</v>
      </c>
      <c r="O4915" s="13">
        <v>11</v>
      </c>
      <c r="P4915">
        <v>4.5</v>
      </c>
      <c r="Q4915" t="b">
        <v>0</v>
      </c>
      <c r="R4915">
        <v>7</v>
      </c>
      <c r="S4915" t="s">
        <v>48</v>
      </c>
      <c r="T4915" t="s">
        <v>35</v>
      </c>
    </row>
    <row r="4916" spans="1:20">
      <c r="A4916" t="s">
        <v>8823</v>
      </c>
      <c r="B4916" s="11">
        <v>45003</v>
      </c>
      <c r="C4916" t="s">
        <v>2027</v>
      </c>
      <c r="D4916" t="s">
        <v>17</v>
      </c>
      <c r="E4916" t="s">
        <v>194</v>
      </c>
      <c r="F4916" s="12">
        <v>87.07</v>
      </c>
      <c r="G4916" s="13">
        <v>1</v>
      </c>
      <c r="H4916">
        <v>0</v>
      </c>
      <c r="I4916" s="12">
        <f t="shared" si="304"/>
        <v>0</v>
      </c>
      <c r="J4916" s="12">
        <f t="shared" si="305"/>
        <v>87.07</v>
      </c>
      <c r="K4916" s="12">
        <f t="shared" si="306"/>
        <v>87.07</v>
      </c>
      <c r="L4916" s="12">
        <v>8.7</v>
      </c>
      <c r="M4916" s="12">
        <f t="shared" si="307"/>
        <v>95.77</v>
      </c>
      <c r="N4916" t="s">
        <v>18</v>
      </c>
      <c r="O4916" s="13">
        <v>3</v>
      </c>
      <c r="P4916">
        <v>4.5</v>
      </c>
      <c r="Q4916" t="b">
        <v>0</v>
      </c>
      <c r="R4916">
        <v>3</v>
      </c>
      <c r="S4916" t="s">
        <v>48</v>
      </c>
      <c r="T4916" t="s">
        <v>30</v>
      </c>
    </row>
    <row r="4917" spans="1:20">
      <c r="A4917" t="s">
        <v>8824</v>
      </c>
      <c r="B4917" s="11">
        <v>45003</v>
      </c>
      <c r="C4917" t="s">
        <v>8825</v>
      </c>
      <c r="D4917" t="s">
        <v>14</v>
      </c>
      <c r="E4917" t="s">
        <v>162</v>
      </c>
      <c r="F4917" s="12">
        <v>229.87</v>
      </c>
      <c r="G4917" s="13">
        <v>2</v>
      </c>
      <c r="H4917">
        <v>0</v>
      </c>
      <c r="I4917" s="12">
        <f t="shared" si="304"/>
        <v>0</v>
      </c>
      <c r="J4917" s="12">
        <f t="shared" si="305"/>
        <v>459.74</v>
      </c>
      <c r="K4917" s="12">
        <f t="shared" si="306"/>
        <v>459.74</v>
      </c>
      <c r="L4917" s="12">
        <v>22.46</v>
      </c>
      <c r="M4917" s="12">
        <f t="shared" si="307"/>
        <v>482.2</v>
      </c>
      <c r="N4917" t="s">
        <v>9</v>
      </c>
      <c r="O4917" s="13">
        <v>6</v>
      </c>
      <c r="P4917">
        <v>4.5</v>
      </c>
      <c r="Q4917" t="b">
        <v>0</v>
      </c>
      <c r="R4917">
        <v>9</v>
      </c>
      <c r="S4917" t="s">
        <v>48</v>
      </c>
      <c r="T4917" t="s">
        <v>35</v>
      </c>
    </row>
    <row r="4918" spans="1:20">
      <c r="A4918" t="s">
        <v>8826</v>
      </c>
      <c r="B4918" s="11">
        <v>45003</v>
      </c>
      <c r="C4918" t="s">
        <v>8827</v>
      </c>
      <c r="D4918" t="s">
        <v>14</v>
      </c>
      <c r="E4918" t="s">
        <v>113</v>
      </c>
      <c r="F4918" s="12">
        <v>123.73</v>
      </c>
      <c r="G4918" s="13">
        <v>3</v>
      </c>
      <c r="H4918">
        <v>0</v>
      </c>
      <c r="I4918" s="12">
        <f t="shared" si="304"/>
        <v>0</v>
      </c>
      <c r="J4918" s="12">
        <f t="shared" si="305"/>
        <v>371.19</v>
      </c>
      <c r="K4918" s="12">
        <f t="shared" si="306"/>
        <v>371.19</v>
      </c>
      <c r="L4918" s="12">
        <v>8.76</v>
      </c>
      <c r="M4918" s="12">
        <f t="shared" si="307"/>
        <v>379.95</v>
      </c>
      <c r="N4918" t="s">
        <v>18</v>
      </c>
      <c r="O4918" s="13">
        <v>2</v>
      </c>
      <c r="P4918">
        <v>4.5</v>
      </c>
      <c r="Q4918" t="b">
        <v>0</v>
      </c>
      <c r="R4918">
        <v>8</v>
      </c>
      <c r="S4918" t="s">
        <v>42</v>
      </c>
      <c r="T4918" t="s">
        <v>30</v>
      </c>
    </row>
    <row r="4919" spans="1:20">
      <c r="A4919" t="s">
        <v>8828</v>
      </c>
      <c r="B4919" s="11">
        <v>45003</v>
      </c>
      <c r="C4919" t="s">
        <v>2992</v>
      </c>
      <c r="D4919" t="s">
        <v>14</v>
      </c>
      <c r="E4919" t="s">
        <v>82</v>
      </c>
      <c r="F4919" s="12">
        <v>248.73</v>
      </c>
      <c r="G4919" s="13">
        <v>1</v>
      </c>
      <c r="H4919">
        <v>0</v>
      </c>
      <c r="I4919" s="12">
        <f t="shared" si="304"/>
        <v>0</v>
      </c>
      <c r="J4919" s="12">
        <f t="shared" si="305"/>
        <v>248.73</v>
      </c>
      <c r="K4919" s="12">
        <f t="shared" si="306"/>
        <v>248.73</v>
      </c>
      <c r="L4919" s="12">
        <v>22.91</v>
      </c>
      <c r="M4919" s="12">
        <f t="shared" si="307"/>
        <v>271.64</v>
      </c>
      <c r="N4919" t="s">
        <v>9</v>
      </c>
      <c r="O4919" s="13">
        <v>13</v>
      </c>
      <c r="P4919">
        <v>4.5</v>
      </c>
      <c r="Q4919" t="b">
        <v>0</v>
      </c>
      <c r="R4919">
        <v>6</v>
      </c>
      <c r="S4919" t="s">
        <v>44</v>
      </c>
      <c r="T4919" t="s">
        <v>39</v>
      </c>
    </row>
    <row r="4920" spans="1:20">
      <c r="A4920" t="s">
        <v>8829</v>
      </c>
      <c r="B4920" s="11">
        <v>45003</v>
      </c>
      <c r="C4920" t="s">
        <v>1881</v>
      </c>
      <c r="D4920" t="s">
        <v>20</v>
      </c>
      <c r="E4920" t="s">
        <v>197</v>
      </c>
      <c r="F4920" s="12">
        <v>23.76</v>
      </c>
      <c r="G4920" s="13">
        <v>1</v>
      </c>
      <c r="H4920">
        <v>0</v>
      </c>
      <c r="I4920" s="12">
        <f t="shared" si="304"/>
        <v>0</v>
      </c>
      <c r="J4920" s="12">
        <f t="shared" si="305"/>
        <v>23.76</v>
      </c>
      <c r="K4920" s="12">
        <f t="shared" si="306"/>
        <v>23.76</v>
      </c>
      <c r="L4920" s="12">
        <v>21.72</v>
      </c>
      <c r="M4920" s="12">
        <f t="shared" si="307"/>
        <v>45.48</v>
      </c>
      <c r="N4920" t="s">
        <v>6</v>
      </c>
      <c r="O4920" s="13">
        <v>13</v>
      </c>
      <c r="P4920">
        <v>5</v>
      </c>
      <c r="Q4920" t="b">
        <v>0</v>
      </c>
      <c r="R4920">
        <v>4</v>
      </c>
      <c r="S4920" t="s">
        <v>48</v>
      </c>
      <c r="T4920" t="s">
        <v>39</v>
      </c>
    </row>
    <row r="4921" spans="1:20">
      <c r="A4921" t="s">
        <v>8830</v>
      </c>
      <c r="B4921" s="11">
        <v>45003</v>
      </c>
      <c r="C4921" t="s">
        <v>3025</v>
      </c>
      <c r="D4921" t="s">
        <v>25</v>
      </c>
      <c r="E4921" t="s">
        <v>87</v>
      </c>
      <c r="F4921" s="12">
        <v>205.84</v>
      </c>
      <c r="G4921" s="13">
        <v>2</v>
      </c>
      <c r="H4921">
        <v>0</v>
      </c>
      <c r="I4921" s="12">
        <f t="shared" si="304"/>
        <v>0</v>
      </c>
      <c r="J4921" s="12">
        <f t="shared" si="305"/>
        <v>411.68</v>
      </c>
      <c r="K4921" s="12">
        <f t="shared" si="306"/>
        <v>411.68</v>
      </c>
      <c r="L4921" s="12">
        <v>15.2</v>
      </c>
      <c r="M4921" s="12">
        <f t="shared" si="307"/>
        <v>426.88</v>
      </c>
      <c r="N4921" t="s">
        <v>18</v>
      </c>
      <c r="O4921" s="13">
        <v>2</v>
      </c>
      <c r="P4921">
        <v>5</v>
      </c>
      <c r="Q4921" t="b">
        <v>0</v>
      </c>
      <c r="R4921">
        <v>5</v>
      </c>
      <c r="S4921" t="s">
        <v>43</v>
      </c>
      <c r="T4921" t="s">
        <v>39</v>
      </c>
    </row>
    <row r="4922" spans="1:20">
      <c r="A4922" t="s">
        <v>8831</v>
      </c>
      <c r="B4922" s="11">
        <v>45003</v>
      </c>
      <c r="C4922" t="s">
        <v>8832</v>
      </c>
      <c r="D4922" t="s">
        <v>17</v>
      </c>
      <c r="E4922" t="s">
        <v>78</v>
      </c>
      <c r="F4922" s="12">
        <v>103.42</v>
      </c>
      <c r="G4922" s="13">
        <v>2</v>
      </c>
      <c r="H4922">
        <v>8.3</v>
      </c>
      <c r="I4922" s="12">
        <f t="shared" si="304"/>
        <v>8.58386</v>
      </c>
      <c r="J4922" s="12">
        <f t="shared" si="305"/>
        <v>206.84</v>
      </c>
      <c r="K4922" s="12">
        <f t="shared" si="306"/>
        <v>198.25614</v>
      </c>
      <c r="L4922" s="12">
        <v>20.53</v>
      </c>
      <c r="M4922" s="12">
        <f t="shared" si="307"/>
        <v>218.78614</v>
      </c>
      <c r="N4922" t="s">
        <v>6</v>
      </c>
      <c r="O4922" s="13">
        <v>14</v>
      </c>
      <c r="P4922">
        <v>5</v>
      </c>
      <c r="Q4922" t="b">
        <v>1</v>
      </c>
      <c r="R4922">
        <v>8</v>
      </c>
      <c r="S4922" t="s">
        <v>44</v>
      </c>
      <c r="T4922" t="s">
        <v>35</v>
      </c>
    </row>
    <row r="4923" spans="1:20">
      <c r="A4923" t="s">
        <v>8833</v>
      </c>
      <c r="B4923" s="11">
        <v>45003</v>
      </c>
      <c r="C4923" t="s">
        <v>8672</v>
      </c>
      <c r="D4923" t="s">
        <v>17</v>
      </c>
      <c r="E4923" t="s">
        <v>78</v>
      </c>
      <c r="F4923" s="12">
        <v>56.3</v>
      </c>
      <c r="G4923" s="13">
        <v>1</v>
      </c>
      <c r="H4923">
        <v>0</v>
      </c>
      <c r="I4923" s="12">
        <f t="shared" si="304"/>
        <v>0</v>
      </c>
      <c r="J4923" s="12">
        <f t="shared" si="305"/>
        <v>56.3</v>
      </c>
      <c r="K4923" s="12">
        <f t="shared" si="306"/>
        <v>56.3</v>
      </c>
      <c r="L4923" s="12">
        <v>9.85</v>
      </c>
      <c r="M4923" s="12">
        <f t="shared" si="307"/>
        <v>66.15</v>
      </c>
      <c r="N4923" t="s">
        <v>18</v>
      </c>
      <c r="O4923" s="13">
        <v>2</v>
      </c>
      <c r="P4923">
        <v>5</v>
      </c>
      <c r="Q4923" t="b">
        <v>1</v>
      </c>
      <c r="R4923">
        <v>4</v>
      </c>
      <c r="S4923" t="s">
        <v>48</v>
      </c>
      <c r="T4923" t="s">
        <v>35</v>
      </c>
    </row>
    <row r="4924" spans="1:20">
      <c r="A4924" t="s">
        <v>8834</v>
      </c>
      <c r="B4924" s="11">
        <v>45003</v>
      </c>
      <c r="C4924" t="s">
        <v>8020</v>
      </c>
      <c r="D4924" t="s">
        <v>25</v>
      </c>
      <c r="E4924" t="s">
        <v>87</v>
      </c>
      <c r="F4924" s="12">
        <v>70.87</v>
      </c>
      <c r="G4924" s="13">
        <v>3</v>
      </c>
      <c r="H4924">
        <v>0</v>
      </c>
      <c r="I4924" s="12">
        <f t="shared" si="304"/>
        <v>0</v>
      </c>
      <c r="J4924" s="12">
        <f t="shared" si="305"/>
        <v>212.61</v>
      </c>
      <c r="K4924" s="12">
        <f t="shared" si="306"/>
        <v>212.61</v>
      </c>
      <c r="L4924" s="12">
        <v>8.4</v>
      </c>
      <c r="M4924" s="12">
        <f t="shared" si="307"/>
        <v>221.01</v>
      </c>
      <c r="N4924" t="s">
        <v>18</v>
      </c>
      <c r="O4924" s="13">
        <v>6</v>
      </c>
      <c r="P4924">
        <v>4.5</v>
      </c>
      <c r="Q4924" t="b">
        <v>0</v>
      </c>
      <c r="R4924">
        <v>2</v>
      </c>
      <c r="S4924" t="s">
        <v>45</v>
      </c>
      <c r="T4924" t="s">
        <v>37</v>
      </c>
    </row>
    <row r="4925" spans="1:20">
      <c r="A4925" t="s">
        <v>8835</v>
      </c>
      <c r="B4925" s="11">
        <v>45003</v>
      </c>
      <c r="C4925" t="s">
        <v>8836</v>
      </c>
      <c r="D4925" t="s">
        <v>17</v>
      </c>
      <c r="E4925" t="s">
        <v>129</v>
      </c>
      <c r="F4925" s="12">
        <v>127.94</v>
      </c>
      <c r="G4925" s="13">
        <v>1</v>
      </c>
      <c r="H4925">
        <v>0</v>
      </c>
      <c r="I4925" s="12">
        <f t="shared" si="304"/>
        <v>0</v>
      </c>
      <c r="J4925" s="12">
        <f t="shared" si="305"/>
        <v>127.94</v>
      </c>
      <c r="K4925" s="12">
        <f t="shared" si="306"/>
        <v>127.94</v>
      </c>
      <c r="L4925" s="12">
        <v>16.76</v>
      </c>
      <c r="M4925" s="12">
        <f t="shared" si="307"/>
        <v>144.7</v>
      </c>
      <c r="N4925" t="s">
        <v>9</v>
      </c>
      <c r="O4925" s="13">
        <v>11</v>
      </c>
      <c r="P4925">
        <v>4.5</v>
      </c>
      <c r="Q4925" t="b">
        <v>1</v>
      </c>
      <c r="R4925">
        <v>8</v>
      </c>
      <c r="S4925" t="s">
        <v>43</v>
      </c>
      <c r="T4925" t="s">
        <v>35</v>
      </c>
    </row>
    <row r="4926" spans="1:20">
      <c r="A4926" t="s">
        <v>8837</v>
      </c>
      <c r="B4926" s="11">
        <v>45003</v>
      </c>
      <c r="C4926" t="s">
        <v>3831</v>
      </c>
      <c r="D4926" t="s">
        <v>17</v>
      </c>
      <c r="E4926" t="s">
        <v>78</v>
      </c>
      <c r="F4926" s="12">
        <v>126.05</v>
      </c>
      <c r="G4926" s="13">
        <v>1</v>
      </c>
      <c r="H4926">
        <v>0</v>
      </c>
      <c r="I4926" s="12">
        <f t="shared" si="304"/>
        <v>0</v>
      </c>
      <c r="J4926" s="12">
        <f t="shared" si="305"/>
        <v>126.05</v>
      </c>
      <c r="K4926" s="12">
        <f t="shared" si="306"/>
        <v>126.05</v>
      </c>
      <c r="L4926" s="12">
        <v>10.58</v>
      </c>
      <c r="M4926" s="12">
        <f t="shared" si="307"/>
        <v>136.63</v>
      </c>
      <c r="N4926" t="s">
        <v>18</v>
      </c>
      <c r="O4926" s="13">
        <v>6</v>
      </c>
      <c r="P4926">
        <v>5</v>
      </c>
      <c r="Q4926" t="b">
        <v>1</v>
      </c>
      <c r="R4926">
        <v>2</v>
      </c>
      <c r="S4926" t="s">
        <v>48</v>
      </c>
      <c r="T4926" t="s">
        <v>39</v>
      </c>
    </row>
    <row r="4927" spans="1:20">
      <c r="A4927" t="s">
        <v>8838</v>
      </c>
      <c r="B4927" s="11">
        <v>45003</v>
      </c>
      <c r="C4927" t="s">
        <v>1713</v>
      </c>
      <c r="D4927" t="s">
        <v>14</v>
      </c>
      <c r="E4927" t="s">
        <v>82</v>
      </c>
      <c r="F4927" s="12">
        <v>75.13</v>
      </c>
      <c r="G4927" s="13">
        <v>2</v>
      </c>
      <c r="H4927">
        <v>0</v>
      </c>
      <c r="I4927" s="12">
        <f t="shared" si="304"/>
        <v>0</v>
      </c>
      <c r="J4927" s="12">
        <f t="shared" si="305"/>
        <v>150.26</v>
      </c>
      <c r="K4927" s="12">
        <f t="shared" si="306"/>
        <v>150.26</v>
      </c>
      <c r="L4927" s="12">
        <v>7.2</v>
      </c>
      <c r="M4927" s="12">
        <f t="shared" si="307"/>
        <v>157.46</v>
      </c>
      <c r="N4927" t="s">
        <v>18</v>
      </c>
      <c r="O4927" s="13">
        <v>4</v>
      </c>
      <c r="P4927">
        <v>5</v>
      </c>
      <c r="Q4927" t="b">
        <v>0</v>
      </c>
      <c r="R4927">
        <v>4</v>
      </c>
      <c r="S4927" t="s">
        <v>42</v>
      </c>
      <c r="T4927" t="s">
        <v>39</v>
      </c>
    </row>
    <row r="4928" spans="1:20">
      <c r="A4928" t="s">
        <v>8839</v>
      </c>
      <c r="B4928" s="11">
        <v>45003</v>
      </c>
      <c r="C4928" t="s">
        <v>8840</v>
      </c>
      <c r="D4928" t="s">
        <v>11</v>
      </c>
      <c r="E4928" t="s">
        <v>400</v>
      </c>
      <c r="F4928" s="12">
        <v>94.62</v>
      </c>
      <c r="G4928" s="13">
        <v>1</v>
      </c>
      <c r="H4928">
        <v>14.4</v>
      </c>
      <c r="I4928" s="12">
        <f t="shared" si="304"/>
        <v>13.62528</v>
      </c>
      <c r="J4928" s="12">
        <f t="shared" si="305"/>
        <v>94.62</v>
      </c>
      <c r="K4928" s="12">
        <f t="shared" si="306"/>
        <v>80.99472</v>
      </c>
      <c r="L4928" s="12">
        <v>25.3</v>
      </c>
      <c r="M4928" s="12">
        <f t="shared" si="307"/>
        <v>106.29472</v>
      </c>
      <c r="N4928" t="s">
        <v>6</v>
      </c>
      <c r="O4928" s="13">
        <v>13</v>
      </c>
      <c r="P4928">
        <v>3</v>
      </c>
      <c r="Q4928" t="b">
        <v>1</v>
      </c>
      <c r="R4928">
        <v>1</v>
      </c>
      <c r="S4928" t="s">
        <v>44</v>
      </c>
      <c r="T4928" t="s">
        <v>35</v>
      </c>
    </row>
    <row r="4929" spans="1:20">
      <c r="A4929" t="s">
        <v>8841</v>
      </c>
      <c r="B4929" s="11">
        <v>45004</v>
      </c>
      <c r="C4929" t="s">
        <v>8842</v>
      </c>
      <c r="D4929" t="s">
        <v>11</v>
      </c>
      <c r="E4929" t="s">
        <v>151</v>
      </c>
      <c r="F4929" s="12">
        <v>66.34</v>
      </c>
      <c r="G4929" s="13">
        <v>1</v>
      </c>
      <c r="H4929">
        <v>0</v>
      </c>
      <c r="I4929" s="12">
        <f t="shared" si="304"/>
        <v>0</v>
      </c>
      <c r="J4929" s="12">
        <f t="shared" si="305"/>
        <v>66.34</v>
      </c>
      <c r="K4929" s="12">
        <f t="shared" si="306"/>
        <v>66.34</v>
      </c>
      <c r="L4929" s="12">
        <v>15.75</v>
      </c>
      <c r="M4929" s="12">
        <f t="shared" si="307"/>
        <v>82.09</v>
      </c>
      <c r="N4929" t="s">
        <v>9</v>
      </c>
      <c r="O4929" s="13">
        <v>13</v>
      </c>
      <c r="P4929">
        <v>4.5</v>
      </c>
      <c r="Q4929" t="b">
        <v>0</v>
      </c>
      <c r="R4929">
        <v>6</v>
      </c>
      <c r="S4929" t="s">
        <v>48</v>
      </c>
      <c r="T4929" t="s">
        <v>30</v>
      </c>
    </row>
    <row r="4930" spans="1:20">
      <c r="A4930" t="s">
        <v>8843</v>
      </c>
      <c r="B4930" s="11">
        <v>45004</v>
      </c>
      <c r="C4930" t="s">
        <v>8844</v>
      </c>
      <c r="D4930" t="s">
        <v>20</v>
      </c>
      <c r="E4930" t="s">
        <v>226</v>
      </c>
      <c r="F4930" s="12">
        <v>31.27</v>
      </c>
      <c r="G4930" s="13">
        <v>1</v>
      </c>
      <c r="H4930">
        <v>0</v>
      </c>
      <c r="I4930" s="12">
        <f t="shared" si="304"/>
        <v>0</v>
      </c>
      <c r="J4930" s="12">
        <f t="shared" si="305"/>
        <v>31.27</v>
      </c>
      <c r="K4930" s="12">
        <f t="shared" si="306"/>
        <v>31.27</v>
      </c>
      <c r="L4930" s="12">
        <v>23.05</v>
      </c>
      <c r="M4930" s="12">
        <f t="shared" si="307"/>
        <v>54.32</v>
      </c>
      <c r="N4930" t="s">
        <v>12</v>
      </c>
      <c r="O4930" s="13">
        <v>21</v>
      </c>
      <c r="P4930">
        <v>5</v>
      </c>
      <c r="Q4930" t="b">
        <v>0</v>
      </c>
      <c r="R4930">
        <v>6</v>
      </c>
      <c r="S4930" t="s">
        <v>48</v>
      </c>
      <c r="T4930" t="s">
        <v>35</v>
      </c>
    </row>
    <row r="4931" spans="1:20">
      <c r="A4931" t="s">
        <v>8845</v>
      </c>
      <c r="B4931" s="11">
        <v>45004</v>
      </c>
      <c r="C4931" t="s">
        <v>8846</v>
      </c>
      <c r="D4931" t="s">
        <v>5</v>
      </c>
      <c r="E4931" t="s">
        <v>119</v>
      </c>
      <c r="F4931" s="12">
        <v>93.08</v>
      </c>
      <c r="G4931" s="13">
        <v>1</v>
      </c>
      <c r="H4931">
        <v>0</v>
      </c>
      <c r="I4931" s="12">
        <f t="shared" ref="I4931:I4994" si="308">H4931*F4931/100</f>
        <v>0</v>
      </c>
      <c r="J4931" s="12">
        <f t="shared" ref="J4931:J4994" si="309">G4931*F4931</f>
        <v>93.08</v>
      </c>
      <c r="K4931" s="12">
        <f t="shared" ref="K4931:K4994" si="310">J4931-I4931</f>
        <v>93.08</v>
      </c>
      <c r="L4931" s="12">
        <v>27.16</v>
      </c>
      <c r="M4931" s="12">
        <f t="shared" ref="M4931:M4994" si="311">K4931+L4931</f>
        <v>120.24</v>
      </c>
      <c r="N4931" t="s">
        <v>6</v>
      </c>
      <c r="O4931" s="13">
        <v>10</v>
      </c>
      <c r="P4931">
        <v>4.5</v>
      </c>
      <c r="Q4931" t="b">
        <v>0</v>
      </c>
      <c r="R4931">
        <v>1</v>
      </c>
      <c r="S4931" t="s">
        <v>44</v>
      </c>
      <c r="T4931" t="s">
        <v>35</v>
      </c>
    </row>
    <row r="4932" spans="1:20">
      <c r="A4932" t="s">
        <v>8847</v>
      </c>
      <c r="B4932" s="11">
        <v>45004</v>
      </c>
      <c r="C4932" t="s">
        <v>8848</v>
      </c>
      <c r="D4932" t="s">
        <v>25</v>
      </c>
      <c r="E4932" t="s">
        <v>72</v>
      </c>
      <c r="F4932" s="12">
        <v>323.04</v>
      </c>
      <c r="G4932" s="13">
        <v>1</v>
      </c>
      <c r="H4932">
        <v>0</v>
      </c>
      <c r="I4932" s="12">
        <f t="shared" si="308"/>
        <v>0</v>
      </c>
      <c r="J4932" s="12">
        <f t="shared" si="309"/>
        <v>323.04</v>
      </c>
      <c r="K4932" s="12">
        <f t="shared" si="310"/>
        <v>323.04</v>
      </c>
      <c r="L4932" s="12">
        <v>22.54</v>
      </c>
      <c r="M4932" s="12">
        <f t="shared" si="311"/>
        <v>345.58</v>
      </c>
      <c r="N4932" t="s">
        <v>9</v>
      </c>
      <c r="O4932" s="13">
        <v>8</v>
      </c>
      <c r="P4932">
        <v>5</v>
      </c>
      <c r="Q4932" t="b">
        <v>0</v>
      </c>
      <c r="R4932">
        <v>4</v>
      </c>
      <c r="S4932" t="s">
        <v>46</v>
      </c>
      <c r="T4932" t="s">
        <v>35</v>
      </c>
    </row>
    <row r="4933" spans="1:20">
      <c r="A4933" t="s">
        <v>8849</v>
      </c>
      <c r="B4933" s="11">
        <v>45004</v>
      </c>
      <c r="C4933" t="s">
        <v>964</v>
      </c>
      <c r="D4933" t="s">
        <v>5</v>
      </c>
      <c r="E4933" t="s">
        <v>124</v>
      </c>
      <c r="F4933" s="12">
        <v>102.92</v>
      </c>
      <c r="G4933" s="13">
        <v>2</v>
      </c>
      <c r="H4933">
        <v>0</v>
      </c>
      <c r="I4933" s="12">
        <f t="shared" si="308"/>
        <v>0</v>
      </c>
      <c r="J4933" s="12">
        <f t="shared" si="309"/>
        <v>205.84</v>
      </c>
      <c r="K4933" s="12">
        <f t="shared" si="310"/>
        <v>205.84</v>
      </c>
      <c r="L4933" s="12">
        <v>15.62</v>
      </c>
      <c r="M4933" s="12">
        <f t="shared" si="311"/>
        <v>221.46</v>
      </c>
      <c r="N4933" t="s">
        <v>9</v>
      </c>
      <c r="O4933" s="13">
        <v>8</v>
      </c>
      <c r="P4933">
        <v>3.5</v>
      </c>
      <c r="Q4933" t="b">
        <v>0</v>
      </c>
      <c r="R4933">
        <v>2</v>
      </c>
      <c r="S4933" t="s">
        <v>44</v>
      </c>
      <c r="T4933" t="s">
        <v>37</v>
      </c>
    </row>
    <row r="4934" spans="1:20">
      <c r="A4934" t="s">
        <v>8850</v>
      </c>
      <c r="B4934" s="11">
        <v>45004</v>
      </c>
      <c r="C4934" t="s">
        <v>8851</v>
      </c>
      <c r="D4934" t="s">
        <v>17</v>
      </c>
      <c r="E4934" t="s">
        <v>194</v>
      </c>
      <c r="F4934" s="12">
        <v>125.06</v>
      </c>
      <c r="G4934" s="13">
        <v>2</v>
      </c>
      <c r="H4934">
        <v>0</v>
      </c>
      <c r="I4934" s="12">
        <f t="shared" si="308"/>
        <v>0</v>
      </c>
      <c r="J4934" s="12">
        <f t="shared" si="309"/>
        <v>250.12</v>
      </c>
      <c r="K4934" s="12">
        <f t="shared" si="310"/>
        <v>250.12</v>
      </c>
      <c r="L4934" s="12">
        <v>16.55</v>
      </c>
      <c r="M4934" s="12">
        <f t="shared" si="311"/>
        <v>266.67</v>
      </c>
      <c r="N4934" t="s">
        <v>9</v>
      </c>
      <c r="O4934" s="13">
        <v>10</v>
      </c>
      <c r="P4934">
        <v>5</v>
      </c>
      <c r="Q4934" t="b">
        <v>0</v>
      </c>
      <c r="R4934">
        <v>9</v>
      </c>
      <c r="S4934" t="s">
        <v>48</v>
      </c>
      <c r="T4934" t="s">
        <v>35</v>
      </c>
    </row>
    <row r="4935" spans="1:20">
      <c r="A4935" t="s">
        <v>8852</v>
      </c>
      <c r="B4935" s="11">
        <v>45004</v>
      </c>
      <c r="C4935" t="s">
        <v>8853</v>
      </c>
      <c r="D4935" t="s">
        <v>14</v>
      </c>
      <c r="E4935" t="s">
        <v>82</v>
      </c>
      <c r="F4935" s="12">
        <v>161.42</v>
      </c>
      <c r="G4935" s="13">
        <v>1</v>
      </c>
      <c r="H4935">
        <v>0</v>
      </c>
      <c r="I4935" s="12">
        <f t="shared" si="308"/>
        <v>0</v>
      </c>
      <c r="J4935" s="12">
        <f t="shared" si="309"/>
        <v>161.42</v>
      </c>
      <c r="K4935" s="12">
        <f t="shared" si="310"/>
        <v>161.42</v>
      </c>
      <c r="L4935" s="12">
        <v>10.35</v>
      </c>
      <c r="M4935" s="12">
        <f t="shared" si="311"/>
        <v>171.77</v>
      </c>
      <c r="N4935" t="s">
        <v>18</v>
      </c>
      <c r="O4935" s="13">
        <v>2</v>
      </c>
      <c r="P4935">
        <v>4.5</v>
      </c>
      <c r="Q4935" t="b">
        <v>0</v>
      </c>
      <c r="R4935">
        <v>1</v>
      </c>
      <c r="S4935" t="s">
        <v>48</v>
      </c>
      <c r="T4935" t="s">
        <v>35</v>
      </c>
    </row>
    <row r="4936" spans="1:20">
      <c r="A4936" t="s">
        <v>8854</v>
      </c>
      <c r="B4936" s="11">
        <v>45004</v>
      </c>
      <c r="C4936" t="s">
        <v>8855</v>
      </c>
      <c r="D4936" t="s">
        <v>17</v>
      </c>
      <c r="E4936" t="s">
        <v>194</v>
      </c>
      <c r="F4936" s="12">
        <v>96.58</v>
      </c>
      <c r="G4936" s="13">
        <v>1</v>
      </c>
      <c r="H4936">
        <v>11.7</v>
      </c>
      <c r="I4936" s="12">
        <f t="shared" si="308"/>
        <v>11.29986</v>
      </c>
      <c r="J4936" s="12">
        <f t="shared" si="309"/>
        <v>96.58</v>
      </c>
      <c r="K4936" s="12">
        <f t="shared" si="310"/>
        <v>85.28014</v>
      </c>
      <c r="L4936" s="12">
        <v>21.24</v>
      </c>
      <c r="M4936" s="12">
        <f t="shared" si="311"/>
        <v>106.52014</v>
      </c>
      <c r="N4936" t="s">
        <v>12</v>
      </c>
      <c r="O4936" s="13">
        <v>18</v>
      </c>
      <c r="P4936">
        <v>5</v>
      </c>
      <c r="Q4936" t="b">
        <v>0</v>
      </c>
      <c r="R4936">
        <v>3</v>
      </c>
      <c r="S4936" t="s">
        <v>44</v>
      </c>
      <c r="T4936" t="s">
        <v>35</v>
      </c>
    </row>
    <row r="4937" spans="1:20">
      <c r="A4937" t="s">
        <v>8856</v>
      </c>
      <c r="B4937" s="11">
        <v>45004</v>
      </c>
      <c r="C4937" t="s">
        <v>8857</v>
      </c>
      <c r="D4937" t="s">
        <v>20</v>
      </c>
      <c r="E4937" t="s">
        <v>212</v>
      </c>
      <c r="F4937" s="12">
        <v>7.33</v>
      </c>
      <c r="G4937" s="13">
        <v>1</v>
      </c>
      <c r="H4937">
        <v>0</v>
      </c>
      <c r="I4937" s="12">
        <f t="shared" si="308"/>
        <v>0</v>
      </c>
      <c r="J4937" s="12">
        <f t="shared" si="309"/>
        <v>7.33</v>
      </c>
      <c r="K4937" s="12">
        <f t="shared" si="310"/>
        <v>7.33</v>
      </c>
      <c r="L4937" s="12">
        <v>24.83</v>
      </c>
      <c r="M4937" s="12">
        <f t="shared" si="311"/>
        <v>32.16</v>
      </c>
      <c r="N4937" t="s">
        <v>6</v>
      </c>
      <c r="O4937" s="13">
        <v>14</v>
      </c>
      <c r="P4937">
        <v>4</v>
      </c>
      <c r="Q4937" t="b">
        <v>0</v>
      </c>
      <c r="R4937">
        <v>1</v>
      </c>
      <c r="S4937" t="s">
        <v>42</v>
      </c>
      <c r="T4937" t="s">
        <v>30</v>
      </c>
    </row>
    <row r="4938" spans="1:20">
      <c r="A4938" t="s">
        <v>8858</v>
      </c>
      <c r="B4938" s="11">
        <v>45004</v>
      </c>
      <c r="C4938" t="s">
        <v>785</v>
      </c>
      <c r="D4938" t="s">
        <v>11</v>
      </c>
      <c r="E4938" t="s">
        <v>215</v>
      </c>
      <c r="F4938" s="12">
        <v>39.26</v>
      </c>
      <c r="G4938" s="13">
        <v>1</v>
      </c>
      <c r="H4938">
        <v>0</v>
      </c>
      <c r="I4938" s="12">
        <f t="shared" si="308"/>
        <v>0</v>
      </c>
      <c r="J4938" s="12">
        <f t="shared" si="309"/>
        <v>39.26</v>
      </c>
      <c r="K4938" s="12">
        <f t="shared" si="310"/>
        <v>39.26</v>
      </c>
      <c r="L4938" s="12">
        <v>13.16</v>
      </c>
      <c r="M4938" s="12">
        <f t="shared" si="311"/>
        <v>52.42</v>
      </c>
      <c r="N4938" t="s">
        <v>18</v>
      </c>
      <c r="O4938" s="13">
        <v>4</v>
      </c>
      <c r="P4938">
        <v>4</v>
      </c>
      <c r="Q4938" t="b">
        <v>0</v>
      </c>
      <c r="R4938">
        <v>2</v>
      </c>
      <c r="S4938" t="s">
        <v>42</v>
      </c>
      <c r="T4938" t="s">
        <v>35</v>
      </c>
    </row>
    <row r="4939" spans="1:20">
      <c r="A4939" t="s">
        <v>8859</v>
      </c>
      <c r="B4939" s="11">
        <v>45005</v>
      </c>
      <c r="C4939" t="s">
        <v>3309</v>
      </c>
      <c r="D4939" t="s">
        <v>17</v>
      </c>
      <c r="E4939" t="s">
        <v>129</v>
      </c>
      <c r="F4939" s="12">
        <v>54.28</v>
      </c>
      <c r="G4939" s="13">
        <v>5</v>
      </c>
      <c r="H4939">
        <v>0</v>
      </c>
      <c r="I4939" s="12">
        <f t="shared" si="308"/>
        <v>0</v>
      </c>
      <c r="J4939" s="12">
        <f t="shared" si="309"/>
        <v>271.4</v>
      </c>
      <c r="K4939" s="12">
        <f t="shared" si="310"/>
        <v>271.4</v>
      </c>
      <c r="L4939" s="12">
        <v>9.65</v>
      </c>
      <c r="M4939" s="12">
        <f t="shared" si="311"/>
        <v>281.05</v>
      </c>
      <c r="N4939" t="s">
        <v>18</v>
      </c>
      <c r="O4939" s="13">
        <v>4</v>
      </c>
      <c r="P4939">
        <v>5</v>
      </c>
      <c r="Q4939" t="b">
        <v>0</v>
      </c>
      <c r="R4939">
        <v>6</v>
      </c>
      <c r="S4939" t="s">
        <v>44</v>
      </c>
      <c r="T4939" t="s">
        <v>35</v>
      </c>
    </row>
    <row r="4940" spans="1:20">
      <c r="A4940" t="s">
        <v>8860</v>
      </c>
      <c r="B4940" s="11">
        <v>45005</v>
      </c>
      <c r="C4940" t="s">
        <v>8861</v>
      </c>
      <c r="D4940" t="s">
        <v>14</v>
      </c>
      <c r="E4940" t="s">
        <v>103</v>
      </c>
      <c r="F4940" s="12">
        <v>118.39</v>
      </c>
      <c r="G4940" s="13">
        <v>1</v>
      </c>
      <c r="H4940">
        <v>0</v>
      </c>
      <c r="I4940" s="12">
        <f t="shared" si="308"/>
        <v>0</v>
      </c>
      <c r="J4940" s="12">
        <f t="shared" si="309"/>
        <v>118.39</v>
      </c>
      <c r="K4940" s="12">
        <f t="shared" si="310"/>
        <v>118.39</v>
      </c>
      <c r="L4940" s="12">
        <v>18.45</v>
      </c>
      <c r="M4940" s="12">
        <f t="shared" si="311"/>
        <v>136.84</v>
      </c>
      <c r="N4940" t="s">
        <v>9</v>
      </c>
      <c r="O4940" s="13">
        <v>12</v>
      </c>
      <c r="P4940">
        <v>5</v>
      </c>
      <c r="Q4940" t="b">
        <v>0</v>
      </c>
      <c r="R4940">
        <v>4</v>
      </c>
      <c r="S4940" t="s">
        <v>45</v>
      </c>
      <c r="T4940" t="s">
        <v>39</v>
      </c>
    </row>
    <row r="4941" spans="1:20">
      <c r="A4941" t="s">
        <v>8862</v>
      </c>
      <c r="B4941" s="11">
        <v>45005</v>
      </c>
      <c r="C4941" t="s">
        <v>1647</v>
      </c>
      <c r="D4941" t="s">
        <v>23</v>
      </c>
      <c r="E4941" t="s">
        <v>169</v>
      </c>
      <c r="F4941" s="12">
        <v>91.36</v>
      </c>
      <c r="G4941" s="13">
        <v>1</v>
      </c>
      <c r="H4941">
        <v>0</v>
      </c>
      <c r="I4941" s="12">
        <f t="shared" si="308"/>
        <v>0</v>
      </c>
      <c r="J4941" s="12">
        <f t="shared" si="309"/>
        <v>91.36</v>
      </c>
      <c r="K4941" s="12">
        <f t="shared" si="310"/>
        <v>91.36</v>
      </c>
      <c r="L4941" s="12">
        <v>18.82</v>
      </c>
      <c r="M4941" s="12">
        <f t="shared" si="311"/>
        <v>110.18</v>
      </c>
      <c r="N4941" t="s">
        <v>9</v>
      </c>
      <c r="O4941" s="13">
        <v>7</v>
      </c>
      <c r="P4941">
        <v>1</v>
      </c>
      <c r="Q4941" t="b">
        <v>0</v>
      </c>
      <c r="R4941">
        <v>6</v>
      </c>
      <c r="S4941" t="s">
        <v>48</v>
      </c>
      <c r="T4941" t="s">
        <v>35</v>
      </c>
    </row>
    <row r="4942" spans="1:20">
      <c r="A4942" t="s">
        <v>8863</v>
      </c>
      <c r="B4942" s="11">
        <v>45005</v>
      </c>
      <c r="C4942" t="s">
        <v>5539</v>
      </c>
      <c r="D4942" t="s">
        <v>17</v>
      </c>
      <c r="E4942" t="s">
        <v>129</v>
      </c>
      <c r="F4942" s="12">
        <v>157.74</v>
      </c>
      <c r="G4942" s="13">
        <v>1</v>
      </c>
      <c r="H4942">
        <v>0</v>
      </c>
      <c r="I4942" s="12">
        <f t="shared" si="308"/>
        <v>0</v>
      </c>
      <c r="J4942" s="12">
        <f t="shared" si="309"/>
        <v>157.74</v>
      </c>
      <c r="K4942" s="12">
        <f t="shared" si="310"/>
        <v>157.74</v>
      </c>
      <c r="L4942" s="12">
        <v>16.63</v>
      </c>
      <c r="M4942" s="12">
        <f t="shared" si="311"/>
        <v>174.37</v>
      </c>
      <c r="N4942" t="s">
        <v>9</v>
      </c>
      <c r="O4942" s="13">
        <v>5</v>
      </c>
      <c r="P4942">
        <v>4.5</v>
      </c>
      <c r="Q4942" t="b">
        <v>0</v>
      </c>
      <c r="R4942">
        <v>2</v>
      </c>
      <c r="S4942" t="s">
        <v>48</v>
      </c>
      <c r="T4942" t="s">
        <v>30</v>
      </c>
    </row>
    <row r="4943" spans="1:20">
      <c r="A4943" t="s">
        <v>8864</v>
      </c>
      <c r="B4943" s="11">
        <v>45005</v>
      </c>
      <c r="C4943" t="s">
        <v>8865</v>
      </c>
      <c r="D4943" t="s">
        <v>11</v>
      </c>
      <c r="E4943" t="s">
        <v>151</v>
      </c>
      <c r="F4943" s="12">
        <v>28.64</v>
      </c>
      <c r="G4943" s="13">
        <v>1</v>
      </c>
      <c r="H4943">
        <v>17.5</v>
      </c>
      <c r="I4943" s="12">
        <f t="shared" si="308"/>
        <v>5.012</v>
      </c>
      <c r="J4943" s="12">
        <f t="shared" si="309"/>
        <v>28.64</v>
      </c>
      <c r="K4943" s="12">
        <f t="shared" si="310"/>
        <v>23.628</v>
      </c>
      <c r="L4943" s="12">
        <v>14.29</v>
      </c>
      <c r="M4943" s="12">
        <f t="shared" si="311"/>
        <v>37.918</v>
      </c>
      <c r="N4943" t="s">
        <v>9</v>
      </c>
      <c r="O4943" s="13">
        <v>12</v>
      </c>
      <c r="P4943">
        <v>5</v>
      </c>
      <c r="Q4943" t="b">
        <v>0</v>
      </c>
      <c r="R4943">
        <v>1</v>
      </c>
      <c r="S4943" t="s">
        <v>48</v>
      </c>
      <c r="T4943" t="s">
        <v>35</v>
      </c>
    </row>
    <row r="4944" spans="1:20">
      <c r="A4944" t="s">
        <v>8866</v>
      </c>
      <c r="B4944" s="11">
        <v>45005</v>
      </c>
      <c r="C4944" t="s">
        <v>8867</v>
      </c>
      <c r="D4944" t="s">
        <v>11</v>
      </c>
      <c r="E4944" t="s">
        <v>91</v>
      </c>
      <c r="F4944" s="12">
        <v>79.31</v>
      </c>
      <c r="G4944" s="13">
        <v>3</v>
      </c>
      <c r="H4944">
        <v>0</v>
      </c>
      <c r="I4944" s="12">
        <f t="shared" si="308"/>
        <v>0</v>
      </c>
      <c r="J4944" s="12">
        <f t="shared" si="309"/>
        <v>237.93</v>
      </c>
      <c r="K4944" s="12">
        <f t="shared" si="310"/>
        <v>237.93</v>
      </c>
      <c r="L4944" s="12">
        <v>9.13</v>
      </c>
      <c r="M4944" s="12">
        <f t="shared" si="311"/>
        <v>247.06</v>
      </c>
      <c r="N4944" t="s">
        <v>18</v>
      </c>
      <c r="O4944" s="13">
        <v>2</v>
      </c>
      <c r="P4944">
        <v>4</v>
      </c>
      <c r="Q4944" t="b">
        <v>1</v>
      </c>
      <c r="R4944">
        <v>5</v>
      </c>
      <c r="S4944" t="s">
        <v>42</v>
      </c>
      <c r="T4944" t="s">
        <v>39</v>
      </c>
    </row>
    <row r="4945" spans="1:20">
      <c r="A4945" t="s">
        <v>8868</v>
      </c>
      <c r="B4945" s="11">
        <v>45005</v>
      </c>
      <c r="C4945" t="s">
        <v>8869</v>
      </c>
      <c r="D4945" t="s">
        <v>11</v>
      </c>
      <c r="E4945" t="s">
        <v>204</v>
      </c>
      <c r="F4945" s="12">
        <v>43.53</v>
      </c>
      <c r="G4945" s="13">
        <v>1</v>
      </c>
      <c r="H4945">
        <v>0</v>
      </c>
      <c r="I4945" s="12">
        <f t="shared" si="308"/>
        <v>0</v>
      </c>
      <c r="J4945" s="12">
        <f t="shared" si="309"/>
        <v>43.53</v>
      </c>
      <c r="K4945" s="12">
        <f t="shared" si="310"/>
        <v>43.53</v>
      </c>
      <c r="L4945" s="12">
        <v>21.05</v>
      </c>
      <c r="M4945" s="12">
        <f t="shared" si="311"/>
        <v>64.58</v>
      </c>
      <c r="N4945" t="s">
        <v>12</v>
      </c>
      <c r="O4945" s="13">
        <v>10</v>
      </c>
      <c r="P4945">
        <v>5</v>
      </c>
      <c r="Q4945" t="b">
        <v>0</v>
      </c>
      <c r="R4945">
        <v>2</v>
      </c>
      <c r="S4945" t="s">
        <v>45</v>
      </c>
      <c r="T4945" t="s">
        <v>35</v>
      </c>
    </row>
    <row r="4946" spans="1:20">
      <c r="A4946" t="s">
        <v>8870</v>
      </c>
      <c r="B4946" s="11">
        <v>45005</v>
      </c>
      <c r="C4946" t="s">
        <v>8871</v>
      </c>
      <c r="D4946" t="s">
        <v>23</v>
      </c>
      <c r="E4946" t="s">
        <v>176</v>
      </c>
      <c r="F4946" s="12">
        <v>153.82</v>
      </c>
      <c r="G4946" s="13">
        <v>1</v>
      </c>
      <c r="H4946">
        <v>0</v>
      </c>
      <c r="I4946" s="12">
        <f t="shared" si="308"/>
        <v>0</v>
      </c>
      <c r="J4946" s="12">
        <f t="shared" si="309"/>
        <v>153.82</v>
      </c>
      <c r="K4946" s="12">
        <f t="shared" si="310"/>
        <v>153.82</v>
      </c>
      <c r="L4946" s="12">
        <v>22.73</v>
      </c>
      <c r="M4946" s="12">
        <f t="shared" si="311"/>
        <v>176.55</v>
      </c>
      <c r="N4946" t="s">
        <v>12</v>
      </c>
      <c r="O4946" s="13">
        <v>23</v>
      </c>
      <c r="P4946">
        <v>5</v>
      </c>
      <c r="Q4946" t="b">
        <v>0</v>
      </c>
      <c r="R4946">
        <v>9</v>
      </c>
      <c r="S4946" t="s">
        <v>44</v>
      </c>
      <c r="T4946" t="s">
        <v>30</v>
      </c>
    </row>
    <row r="4947" spans="1:20">
      <c r="A4947" t="s">
        <v>8872</v>
      </c>
      <c r="B4947" s="11">
        <v>45005</v>
      </c>
      <c r="C4947" t="s">
        <v>8534</v>
      </c>
      <c r="D4947" t="s">
        <v>25</v>
      </c>
      <c r="E4947" t="s">
        <v>602</v>
      </c>
      <c r="F4947" s="12">
        <v>53.16</v>
      </c>
      <c r="G4947" s="13">
        <v>1</v>
      </c>
      <c r="H4947">
        <v>0</v>
      </c>
      <c r="I4947" s="12">
        <f t="shared" si="308"/>
        <v>0</v>
      </c>
      <c r="J4947" s="12">
        <f t="shared" si="309"/>
        <v>53.16</v>
      </c>
      <c r="K4947" s="12">
        <f t="shared" si="310"/>
        <v>53.16</v>
      </c>
      <c r="L4947" s="12">
        <v>9.16</v>
      </c>
      <c r="M4947" s="12">
        <f t="shared" si="311"/>
        <v>62.32</v>
      </c>
      <c r="N4947" t="s">
        <v>18</v>
      </c>
      <c r="O4947" s="13">
        <v>2</v>
      </c>
      <c r="P4947">
        <v>3.5</v>
      </c>
      <c r="Q4947" t="b">
        <v>0</v>
      </c>
      <c r="R4947">
        <v>2</v>
      </c>
      <c r="S4947" t="s">
        <v>44</v>
      </c>
      <c r="T4947" t="s">
        <v>35</v>
      </c>
    </row>
    <row r="4948" spans="1:20">
      <c r="A4948" t="s">
        <v>8873</v>
      </c>
      <c r="B4948" s="11">
        <v>45005</v>
      </c>
      <c r="C4948" t="s">
        <v>4235</v>
      </c>
      <c r="D4948" t="s">
        <v>11</v>
      </c>
      <c r="E4948" t="s">
        <v>400</v>
      </c>
      <c r="F4948" s="12">
        <v>89.54</v>
      </c>
      <c r="G4948" s="13">
        <v>1</v>
      </c>
      <c r="H4948">
        <v>0</v>
      </c>
      <c r="I4948" s="12">
        <f t="shared" si="308"/>
        <v>0</v>
      </c>
      <c r="J4948" s="12">
        <f t="shared" si="309"/>
        <v>89.54</v>
      </c>
      <c r="K4948" s="12">
        <f t="shared" si="310"/>
        <v>89.54</v>
      </c>
      <c r="L4948" s="12">
        <v>23.42</v>
      </c>
      <c r="M4948" s="12">
        <f t="shared" si="311"/>
        <v>112.96</v>
      </c>
      <c r="N4948" t="s">
        <v>6</v>
      </c>
      <c r="O4948" s="13">
        <v>23</v>
      </c>
      <c r="P4948">
        <v>4</v>
      </c>
      <c r="Q4948" t="b">
        <v>1</v>
      </c>
      <c r="R4948">
        <v>12</v>
      </c>
      <c r="S4948" t="s">
        <v>44</v>
      </c>
      <c r="T4948" t="s">
        <v>32</v>
      </c>
    </row>
    <row r="4949" spans="1:20">
      <c r="A4949" t="s">
        <v>8874</v>
      </c>
      <c r="B4949" s="11">
        <v>45005</v>
      </c>
      <c r="C4949" t="s">
        <v>2157</v>
      </c>
      <c r="D4949" t="s">
        <v>20</v>
      </c>
      <c r="E4949" t="s">
        <v>212</v>
      </c>
      <c r="F4949" s="12">
        <v>9.99</v>
      </c>
      <c r="G4949" s="13">
        <v>1</v>
      </c>
      <c r="H4949">
        <v>0</v>
      </c>
      <c r="I4949" s="12">
        <f t="shared" si="308"/>
        <v>0</v>
      </c>
      <c r="J4949" s="12">
        <f t="shared" si="309"/>
        <v>9.99</v>
      </c>
      <c r="K4949" s="12">
        <f t="shared" si="310"/>
        <v>9.99</v>
      </c>
      <c r="L4949" s="12">
        <v>19.37</v>
      </c>
      <c r="M4949" s="12">
        <f t="shared" si="311"/>
        <v>29.36</v>
      </c>
      <c r="N4949" t="s">
        <v>6</v>
      </c>
      <c r="O4949" s="13">
        <v>19</v>
      </c>
      <c r="P4949">
        <v>3.5</v>
      </c>
      <c r="Q4949" t="b">
        <v>0</v>
      </c>
      <c r="R4949">
        <v>5</v>
      </c>
      <c r="S4949" t="s">
        <v>48</v>
      </c>
      <c r="T4949" t="s">
        <v>30</v>
      </c>
    </row>
    <row r="4950" spans="1:20">
      <c r="A4950" t="s">
        <v>8875</v>
      </c>
      <c r="B4950" s="11">
        <v>45006</v>
      </c>
      <c r="C4950" t="s">
        <v>4782</v>
      </c>
      <c r="D4950" t="s">
        <v>20</v>
      </c>
      <c r="E4950" t="s">
        <v>197</v>
      </c>
      <c r="F4950" s="12">
        <v>39.06</v>
      </c>
      <c r="G4950" s="13">
        <v>1</v>
      </c>
      <c r="H4950">
        <v>12.8</v>
      </c>
      <c r="I4950" s="12">
        <f t="shared" si="308"/>
        <v>4.99968</v>
      </c>
      <c r="J4950" s="12">
        <f t="shared" si="309"/>
        <v>39.06</v>
      </c>
      <c r="K4950" s="12">
        <f t="shared" si="310"/>
        <v>34.06032</v>
      </c>
      <c r="L4950" s="12">
        <v>10.25</v>
      </c>
      <c r="M4950" s="12">
        <f t="shared" si="311"/>
        <v>44.31032</v>
      </c>
      <c r="N4950" t="s">
        <v>18</v>
      </c>
      <c r="O4950" s="13">
        <v>2</v>
      </c>
      <c r="P4950">
        <v>5</v>
      </c>
      <c r="Q4950" t="b">
        <v>0</v>
      </c>
      <c r="R4950">
        <v>2</v>
      </c>
      <c r="S4950" t="s">
        <v>43</v>
      </c>
      <c r="T4950" t="s">
        <v>35</v>
      </c>
    </row>
    <row r="4951" spans="1:20">
      <c r="A4951" t="s">
        <v>8876</v>
      </c>
      <c r="B4951" s="11">
        <v>45006</v>
      </c>
      <c r="C4951" t="s">
        <v>4167</v>
      </c>
      <c r="D4951" t="s">
        <v>8</v>
      </c>
      <c r="E4951" t="s">
        <v>179</v>
      </c>
      <c r="F4951" s="12">
        <v>12.28</v>
      </c>
      <c r="G4951" s="13">
        <v>1</v>
      </c>
      <c r="H4951">
        <v>0</v>
      </c>
      <c r="I4951" s="12">
        <f t="shared" si="308"/>
        <v>0</v>
      </c>
      <c r="J4951" s="12">
        <f t="shared" si="309"/>
        <v>12.28</v>
      </c>
      <c r="K4951" s="12">
        <f t="shared" si="310"/>
        <v>12.28</v>
      </c>
      <c r="L4951" s="12">
        <v>30.09</v>
      </c>
      <c r="M4951" s="12">
        <f t="shared" si="311"/>
        <v>42.37</v>
      </c>
      <c r="N4951" t="s">
        <v>15</v>
      </c>
      <c r="O4951" s="13">
        <v>8</v>
      </c>
      <c r="P4951">
        <v>4.5</v>
      </c>
      <c r="Q4951" t="b">
        <v>1</v>
      </c>
      <c r="R4951">
        <v>1</v>
      </c>
      <c r="S4951" t="s">
        <v>44</v>
      </c>
      <c r="T4951" t="s">
        <v>35</v>
      </c>
    </row>
    <row r="4952" spans="1:20">
      <c r="A4952" t="s">
        <v>8877</v>
      </c>
      <c r="B4952" s="11">
        <v>45006</v>
      </c>
      <c r="C4952" t="s">
        <v>8250</v>
      </c>
      <c r="D4952" t="s">
        <v>5</v>
      </c>
      <c r="E4952" t="s">
        <v>106</v>
      </c>
      <c r="F4952" s="12">
        <v>79.06</v>
      </c>
      <c r="G4952" s="13">
        <v>2</v>
      </c>
      <c r="H4952">
        <v>0</v>
      </c>
      <c r="I4952" s="12">
        <f t="shared" si="308"/>
        <v>0</v>
      </c>
      <c r="J4952" s="12">
        <f t="shared" si="309"/>
        <v>158.12</v>
      </c>
      <c r="K4952" s="12">
        <f t="shared" si="310"/>
        <v>158.12</v>
      </c>
      <c r="L4952" s="12">
        <v>8.1</v>
      </c>
      <c r="M4952" s="12">
        <f t="shared" si="311"/>
        <v>166.22</v>
      </c>
      <c r="N4952" t="s">
        <v>18</v>
      </c>
      <c r="O4952" s="13">
        <v>7</v>
      </c>
      <c r="P4952">
        <v>4</v>
      </c>
      <c r="Q4952" t="b">
        <v>1</v>
      </c>
      <c r="R4952">
        <v>1</v>
      </c>
      <c r="S4952" t="s">
        <v>46</v>
      </c>
      <c r="T4952" t="s">
        <v>35</v>
      </c>
    </row>
    <row r="4953" spans="1:20">
      <c r="A4953" t="s">
        <v>8878</v>
      </c>
      <c r="B4953" s="11">
        <v>45006</v>
      </c>
      <c r="C4953" t="s">
        <v>8879</v>
      </c>
      <c r="D4953" t="s">
        <v>17</v>
      </c>
      <c r="E4953" t="s">
        <v>209</v>
      </c>
      <c r="F4953" s="12">
        <v>98.19</v>
      </c>
      <c r="G4953" s="13">
        <v>1</v>
      </c>
      <c r="H4953">
        <v>19</v>
      </c>
      <c r="I4953" s="12">
        <f t="shared" si="308"/>
        <v>18.6561</v>
      </c>
      <c r="J4953" s="12">
        <f t="shared" si="309"/>
        <v>98.19</v>
      </c>
      <c r="K4953" s="12">
        <f t="shared" si="310"/>
        <v>79.5339</v>
      </c>
      <c r="L4953" s="12">
        <v>15.01</v>
      </c>
      <c r="M4953" s="12">
        <f t="shared" si="311"/>
        <v>94.5439</v>
      </c>
      <c r="N4953" t="s">
        <v>18</v>
      </c>
      <c r="O4953" s="13">
        <v>7</v>
      </c>
      <c r="P4953">
        <v>4.5</v>
      </c>
      <c r="Q4953" t="b">
        <v>1</v>
      </c>
      <c r="R4953">
        <v>15</v>
      </c>
      <c r="S4953" t="s">
        <v>45</v>
      </c>
      <c r="T4953" t="s">
        <v>39</v>
      </c>
    </row>
    <row r="4954" spans="1:20">
      <c r="A4954" t="s">
        <v>8880</v>
      </c>
      <c r="B4954" s="11">
        <v>45006</v>
      </c>
      <c r="C4954" t="s">
        <v>8881</v>
      </c>
      <c r="D4954" t="s">
        <v>5</v>
      </c>
      <c r="E4954" t="s">
        <v>156</v>
      </c>
      <c r="F4954" s="12">
        <v>34.03</v>
      </c>
      <c r="G4954" s="13">
        <v>1</v>
      </c>
      <c r="H4954">
        <v>22.6</v>
      </c>
      <c r="I4954" s="12">
        <f t="shared" si="308"/>
        <v>7.69078</v>
      </c>
      <c r="J4954" s="12">
        <f t="shared" si="309"/>
        <v>34.03</v>
      </c>
      <c r="K4954" s="12">
        <f t="shared" si="310"/>
        <v>26.33922</v>
      </c>
      <c r="L4954" s="12">
        <v>10.29</v>
      </c>
      <c r="M4954" s="12">
        <f t="shared" si="311"/>
        <v>36.62922</v>
      </c>
      <c r="N4954" t="s">
        <v>18</v>
      </c>
      <c r="O4954" s="13">
        <v>2</v>
      </c>
      <c r="P4954">
        <v>5</v>
      </c>
      <c r="Q4954" t="b">
        <v>0</v>
      </c>
      <c r="R4954">
        <v>4</v>
      </c>
      <c r="S4954" t="s">
        <v>45</v>
      </c>
      <c r="T4954" t="s">
        <v>32</v>
      </c>
    </row>
    <row r="4955" spans="1:20">
      <c r="A4955" t="s">
        <v>8882</v>
      </c>
      <c r="B4955" s="11">
        <v>45006</v>
      </c>
      <c r="C4955" t="s">
        <v>8883</v>
      </c>
      <c r="D4955" t="s">
        <v>23</v>
      </c>
      <c r="E4955" t="s">
        <v>176</v>
      </c>
      <c r="F4955" s="12">
        <v>113.47</v>
      </c>
      <c r="G4955" s="13">
        <v>1</v>
      </c>
      <c r="H4955">
        <v>0</v>
      </c>
      <c r="I4955" s="12">
        <f t="shared" si="308"/>
        <v>0</v>
      </c>
      <c r="J4955" s="12">
        <f t="shared" si="309"/>
        <v>113.47</v>
      </c>
      <c r="K4955" s="12">
        <f t="shared" si="310"/>
        <v>113.47</v>
      </c>
      <c r="L4955" s="12">
        <v>11.11</v>
      </c>
      <c r="M4955" s="12">
        <f t="shared" si="311"/>
        <v>124.58</v>
      </c>
      <c r="N4955" t="s">
        <v>18</v>
      </c>
      <c r="O4955" s="13">
        <v>3</v>
      </c>
      <c r="P4955">
        <v>3.5</v>
      </c>
      <c r="Q4955" t="b">
        <v>1</v>
      </c>
      <c r="R4955">
        <v>6</v>
      </c>
      <c r="S4955" t="s">
        <v>44</v>
      </c>
      <c r="T4955" t="s">
        <v>39</v>
      </c>
    </row>
    <row r="4956" spans="1:20">
      <c r="A4956" t="s">
        <v>8884</v>
      </c>
      <c r="B4956" s="11">
        <v>45006</v>
      </c>
      <c r="C4956" t="s">
        <v>8806</v>
      </c>
      <c r="D4956" t="s">
        <v>8</v>
      </c>
      <c r="E4956" t="s">
        <v>179</v>
      </c>
      <c r="F4956" s="12">
        <v>47.68</v>
      </c>
      <c r="G4956" s="13">
        <v>1</v>
      </c>
      <c r="H4956">
        <v>0</v>
      </c>
      <c r="I4956" s="12">
        <f t="shared" si="308"/>
        <v>0</v>
      </c>
      <c r="J4956" s="12">
        <f t="shared" si="309"/>
        <v>47.68</v>
      </c>
      <c r="K4956" s="12">
        <f t="shared" si="310"/>
        <v>47.68</v>
      </c>
      <c r="L4956" s="12">
        <v>12.2</v>
      </c>
      <c r="M4956" s="12">
        <f t="shared" si="311"/>
        <v>59.88</v>
      </c>
      <c r="N4956" t="s">
        <v>18</v>
      </c>
      <c r="O4956" s="13">
        <v>2</v>
      </c>
      <c r="P4956">
        <v>4.5</v>
      </c>
      <c r="Q4956" t="b">
        <v>0</v>
      </c>
      <c r="R4956">
        <v>3</v>
      </c>
      <c r="S4956" t="s">
        <v>44</v>
      </c>
      <c r="T4956" t="s">
        <v>37</v>
      </c>
    </row>
    <row r="4957" spans="1:20">
      <c r="A4957" t="s">
        <v>8885</v>
      </c>
      <c r="B4957" s="11">
        <v>45006</v>
      </c>
      <c r="C4957" t="s">
        <v>8886</v>
      </c>
      <c r="D4957" t="s">
        <v>17</v>
      </c>
      <c r="E4957" t="s">
        <v>209</v>
      </c>
      <c r="F4957" s="12">
        <v>39.68</v>
      </c>
      <c r="G4957" s="13">
        <v>1</v>
      </c>
      <c r="H4957">
        <v>0</v>
      </c>
      <c r="I4957" s="12">
        <f t="shared" si="308"/>
        <v>0</v>
      </c>
      <c r="J4957" s="12">
        <f t="shared" si="309"/>
        <v>39.68</v>
      </c>
      <c r="K4957" s="12">
        <f t="shared" si="310"/>
        <v>39.68</v>
      </c>
      <c r="L4957" s="12">
        <v>9.05</v>
      </c>
      <c r="M4957" s="12">
        <f t="shared" si="311"/>
        <v>48.73</v>
      </c>
      <c r="N4957" t="s">
        <v>18</v>
      </c>
      <c r="O4957" s="13">
        <v>5</v>
      </c>
      <c r="P4957">
        <v>4</v>
      </c>
      <c r="Q4957" t="b">
        <v>0</v>
      </c>
      <c r="R4957">
        <v>8</v>
      </c>
      <c r="S4957" t="s">
        <v>48</v>
      </c>
      <c r="T4957" t="s">
        <v>37</v>
      </c>
    </row>
    <row r="4958" spans="1:20">
      <c r="A4958" t="s">
        <v>8887</v>
      </c>
      <c r="B4958" s="11">
        <v>45006</v>
      </c>
      <c r="C4958" t="s">
        <v>946</v>
      </c>
      <c r="D4958" t="s">
        <v>14</v>
      </c>
      <c r="E4958" t="s">
        <v>162</v>
      </c>
      <c r="F4958" s="12">
        <v>126.4</v>
      </c>
      <c r="G4958" s="13">
        <v>1</v>
      </c>
      <c r="H4958">
        <v>0</v>
      </c>
      <c r="I4958" s="12">
        <f t="shared" si="308"/>
        <v>0</v>
      </c>
      <c r="J4958" s="12">
        <f t="shared" si="309"/>
        <v>126.4</v>
      </c>
      <c r="K4958" s="12">
        <f t="shared" si="310"/>
        <v>126.4</v>
      </c>
      <c r="L4958" s="12">
        <v>16.72</v>
      </c>
      <c r="M4958" s="12">
        <f t="shared" si="311"/>
        <v>143.12</v>
      </c>
      <c r="N4958" t="s">
        <v>9</v>
      </c>
      <c r="O4958" s="13">
        <v>7</v>
      </c>
      <c r="P4958">
        <v>4</v>
      </c>
      <c r="Q4958" t="b">
        <v>0</v>
      </c>
      <c r="R4958">
        <v>8</v>
      </c>
      <c r="S4958" t="s">
        <v>48</v>
      </c>
      <c r="T4958" t="s">
        <v>35</v>
      </c>
    </row>
    <row r="4959" spans="1:20">
      <c r="A4959" t="s">
        <v>8888</v>
      </c>
      <c r="B4959" s="11">
        <v>45006</v>
      </c>
      <c r="C4959" t="s">
        <v>8889</v>
      </c>
      <c r="D4959" t="s">
        <v>11</v>
      </c>
      <c r="E4959" t="s">
        <v>215</v>
      </c>
      <c r="F4959" s="12">
        <v>35.65</v>
      </c>
      <c r="G4959" s="13">
        <v>1</v>
      </c>
      <c r="H4959">
        <v>0</v>
      </c>
      <c r="I4959" s="12">
        <f t="shared" si="308"/>
        <v>0</v>
      </c>
      <c r="J4959" s="12">
        <f t="shared" si="309"/>
        <v>35.65</v>
      </c>
      <c r="K4959" s="12">
        <f t="shared" si="310"/>
        <v>35.65</v>
      </c>
      <c r="L4959" s="12">
        <v>9.5</v>
      </c>
      <c r="M4959" s="12">
        <f t="shared" si="311"/>
        <v>45.15</v>
      </c>
      <c r="N4959" t="s">
        <v>18</v>
      </c>
      <c r="O4959" s="13">
        <v>2</v>
      </c>
      <c r="P4959">
        <v>2.5</v>
      </c>
      <c r="Q4959" t="b">
        <v>0</v>
      </c>
      <c r="R4959">
        <v>1</v>
      </c>
      <c r="S4959" t="s">
        <v>43</v>
      </c>
      <c r="T4959" t="s">
        <v>37</v>
      </c>
    </row>
    <row r="4960" spans="1:20">
      <c r="A4960" t="s">
        <v>8890</v>
      </c>
      <c r="B4960" s="11">
        <v>45006</v>
      </c>
      <c r="C4960" t="s">
        <v>1291</v>
      </c>
      <c r="D4960" t="s">
        <v>25</v>
      </c>
      <c r="E4960" t="s">
        <v>87</v>
      </c>
      <c r="F4960" s="12">
        <v>60.4</v>
      </c>
      <c r="G4960" s="13">
        <v>2</v>
      </c>
      <c r="H4960">
        <v>19.4</v>
      </c>
      <c r="I4960" s="12">
        <f t="shared" si="308"/>
        <v>11.7176</v>
      </c>
      <c r="J4960" s="12">
        <f t="shared" si="309"/>
        <v>120.8</v>
      </c>
      <c r="K4960" s="12">
        <f t="shared" si="310"/>
        <v>109.0824</v>
      </c>
      <c r="L4960" s="12">
        <v>7.96</v>
      </c>
      <c r="M4960" s="12">
        <f t="shared" si="311"/>
        <v>117.0424</v>
      </c>
      <c r="N4960" t="s">
        <v>18</v>
      </c>
      <c r="O4960" s="13">
        <v>3</v>
      </c>
      <c r="P4960">
        <v>4.5</v>
      </c>
      <c r="Q4960" t="b">
        <v>0</v>
      </c>
      <c r="R4960">
        <v>4</v>
      </c>
      <c r="S4960" t="s">
        <v>44</v>
      </c>
      <c r="T4960" t="s">
        <v>39</v>
      </c>
    </row>
    <row r="4961" spans="1:20">
      <c r="A4961" t="s">
        <v>8891</v>
      </c>
      <c r="B4961" s="11">
        <v>45006</v>
      </c>
      <c r="C4961" t="s">
        <v>8754</v>
      </c>
      <c r="D4961" t="s">
        <v>5</v>
      </c>
      <c r="E4961" t="s">
        <v>124</v>
      </c>
      <c r="F4961" s="12">
        <v>52.56</v>
      </c>
      <c r="G4961" s="13">
        <v>2</v>
      </c>
      <c r="H4961">
        <v>0</v>
      </c>
      <c r="I4961" s="12">
        <f t="shared" si="308"/>
        <v>0</v>
      </c>
      <c r="J4961" s="12">
        <f t="shared" si="309"/>
        <v>105.12</v>
      </c>
      <c r="K4961" s="12">
        <f t="shared" si="310"/>
        <v>105.12</v>
      </c>
      <c r="L4961" s="12">
        <v>8.25</v>
      </c>
      <c r="M4961" s="12">
        <f t="shared" si="311"/>
        <v>113.37</v>
      </c>
      <c r="N4961" t="s">
        <v>18</v>
      </c>
      <c r="O4961" s="13">
        <v>3</v>
      </c>
      <c r="P4961">
        <v>5</v>
      </c>
      <c r="Q4961" t="b">
        <v>0</v>
      </c>
      <c r="R4961">
        <v>7</v>
      </c>
      <c r="S4961" t="s">
        <v>48</v>
      </c>
      <c r="T4961" t="s">
        <v>39</v>
      </c>
    </row>
    <row r="4962" spans="1:20">
      <c r="A4962" t="s">
        <v>8892</v>
      </c>
      <c r="B4962" s="11">
        <v>45006</v>
      </c>
      <c r="C4962" t="s">
        <v>8893</v>
      </c>
      <c r="D4962" t="s">
        <v>14</v>
      </c>
      <c r="E4962" t="s">
        <v>113</v>
      </c>
      <c r="F4962" s="12">
        <v>57.14</v>
      </c>
      <c r="G4962" s="13">
        <v>1</v>
      </c>
      <c r="H4962">
        <v>0</v>
      </c>
      <c r="I4962" s="12">
        <f t="shared" si="308"/>
        <v>0</v>
      </c>
      <c r="J4962" s="12">
        <f t="shared" si="309"/>
        <v>57.14</v>
      </c>
      <c r="K4962" s="12">
        <f t="shared" si="310"/>
        <v>57.14</v>
      </c>
      <c r="L4962" s="12">
        <v>19.86</v>
      </c>
      <c r="M4962" s="12">
        <f t="shared" si="311"/>
        <v>77</v>
      </c>
      <c r="N4962" t="s">
        <v>12</v>
      </c>
      <c r="O4962" s="13">
        <v>19</v>
      </c>
      <c r="P4962">
        <v>4</v>
      </c>
      <c r="Q4962" t="b">
        <v>1</v>
      </c>
      <c r="R4962">
        <v>4</v>
      </c>
      <c r="S4962" t="s">
        <v>48</v>
      </c>
      <c r="T4962" t="s">
        <v>37</v>
      </c>
    </row>
    <row r="4963" spans="1:20">
      <c r="A4963" t="s">
        <v>8894</v>
      </c>
      <c r="B4963" s="11">
        <v>45006</v>
      </c>
      <c r="C4963" t="s">
        <v>4355</v>
      </c>
      <c r="D4963" t="s">
        <v>8</v>
      </c>
      <c r="E4963" t="s">
        <v>179</v>
      </c>
      <c r="F4963" s="12">
        <v>39.3</v>
      </c>
      <c r="G4963" s="13">
        <v>2</v>
      </c>
      <c r="H4963">
        <v>0</v>
      </c>
      <c r="I4963" s="12">
        <f t="shared" si="308"/>
        <v>0</v>
      </c>
      <c r="J4963" s="12">
        <f t="shared" si="309"/>
        <v>78.6</v>
      </c>
      <c r="K4963" s="12">
        <f t="shared" si="310"/>
        <v>78.6</v>
      </c>
      <c r="L4963" s="12">
        <v>6.83</v>
      </c>
      <c r="M4963" s="12">
        <f t="shared" si="311"/>
        <v>85.43</v>
      </c>
      <c r="N4963" t="s">
        <v>18</v>
      </c>
      <c r="O4963" s="13">
        <v>4</v>
      </c>
      <c r="P4963">
        <v>5</v>
      </c>
      <c r="Q4963" t="b">
        <v>0</v>
      </c>
      <c r="R4963">
        <v>8</v>
      </c>
      <c r="S4963" t="s">
        <v>43</v>
      </c>
      <c r="T4963" t="s">
        <v>35</v>
      </c>
    </row>
    <row r="4964" spans="1:20">
      <c r="A4964" t="s">
        <v>8895</v>
      </c>
      <c r="B4964" s="11">
        <v>45006</v>
      </c>
      <c r="C4964" t="s">
        <v>8896</v>
      </c>
      <c r="D4964" t="s">
        <v>23</v>
      </c>
      <c r="E4964" t="s">
        <v>540</v>
      </c>
      <c r="F4964" s="12">
        <v>152.91</v>
      </c>
      <c r="G4964" s="13">
        <v>1</v>
      </c>
      <c r="H4964">
        <v>0</v>
      </c>
      <c r="I4964" s="12">
        <f t="shared" si="308"/>
        <v>0</v>
      </c>
      <c r="J4964" s="12">
        <f t="shared" si="309"/>
        <v>152.91</v>
      </c>
      <c r="K4964" s="12">
        <f t="shared" si="310"/>
        <v>152.91</v>
      </c>
      <c r="L4964" s="12">
        <v>15.01</v>
      </c>
      <c r="M4964" s="12">
        <f t="shared" si="311"/>
        <v>167.92</v>
      </c>
      <c r="N4964" t="s">
        <v>18</v>
      </c>
      <c r="O4964" s="13">
        <v>5</v>
      </c>
      <c r="P4964">
        <v>5</v>
      </c>
      <c r="Q4964" t="b">
        <v>1</v>
      </c>
      <c r="R4964">
        <v>6</v>
      </c>
      <c r="S4964" t="s">
        <v>43</v>
      </c>
      <c r="T4964" t="s">
        <v>37</v>
      </c>
    </row>
    <row r="4965" spans="1:20">
      <c r="A4965" t="s">
        <v>8897</v>
      </c>
      <c r="B4965" s="11">
        <v>45006</v>
      </c>
      <c r="C4965" t="s">
        <v>5055</v>
      </c>
      <c r="D4965" t="s">
        <v>14</v>
      </c>
      <c r="E4965" t="s">
        <v>113</v>
      </c>
      <c r="F4965" s="12">
        <v>81.01</v>
      </c>
      <c r="G4965" s="13">
        <v>1</v>
      </c>
      <c r="H4965">
        <v>0</v>
      </c>
      <c r="I4965" s="12">
        <f t="shared" si="308"/>
        <v>0</v>
      </c>
      <c r="J4965" s="12">
        <f t="shared" si="309"/>
        <v>81.01</v>
      </c>
      <c r="K4965" s="12">
        <f t="shared" si="310"/>
        <v>81.01</v>
      </c>
      <c r="L4965" s="12">
        <v>9.09</v>
      </c>
      <c r="M4965" s="12">
        <f t="shared" si="311"/>
        <v>90.1</v>
      </c>
      <c r="N4965" t="s">
        <v>18</v>
      </c>
      <c r="O4965" s="13">
        <v>4</v>
      </c>
      <c r="P4965">
        <v>5</v>
      </c>
      <c r="Q4965" t="b">
        <v>0</v>
      </c>
      <c r="R4965">
        <v>8</v>
      </c>
      <c r="S4965" t="s">
        <v>44</v>
      </c>
      <c r="T4965" t="s">
        <v>35</v>
      </c>
    </row>
    <row r="4966" spans="1:20">
      <c r="A4966" t="s">
        <v>8898</v>
      </c>
      <c r="B4966" s="11">
        <v>45006</v>
      </c>
      <c r="C4966" t="s">
        <v>8899</v>
      </c>
      <c r="D4966" t="s">
        <v>25</v>
      </c>
      <c r="E4966" t="s">
        <v>602</v>
      </c>
      <c r="F4966" s="12">
        <v>66.05</v>
      </c>
      <c r="G4966" s="13">
        <v>1</v>
      </c>
      <c r="H4966">
        <v>0</v>
      </c>
      <c r="I4966" s="12">
        <f t="shared" si="308"/>
        <v>0</v>
      </c>
      <c r="J4966" s="12">
        <f t="shared" si="309"/>
        <v>66.05</v>
      </c>
      <c r="K4966" s="12">
        <f t="shared" si="310"/>
        <v>66.05</v>
      </c>
      <c r="L4966" s="12">
        <v>10.56</v>
      </c>
      <c r="M4966" s="12">
        <f t="shared" si="311"/>
        <v>76.61</v>
      </c>
      <c r="N4966" t="s">
        <v>18</v>
      </c>
      <c r="O4966" s="13">
        <v>6</v>
      </c>
      <c r="P4966">
        <v>4.5</v>
      </c>
      <c r="Q4966" t="b">
        <v>0</v>
      </c>
      <c r="R4966">
        <v>1</v>
      </c>
      <c r="S4966" t="s">
        <v>44</v>
      </c>
      <c r="T4966" t="s">
        <v>37</v>
      </c>
    </row>
    <row r="4967" spans="1:20">
      <c r="A4967" t="s">
        <v>8900</v>
      </c>
      <c r="B4967" s="11">
        <v>45006</v>
      </c>
      <c r="C4967" t="s">
        <v>8901</v>
      </c>
      <c r="D4967" t="s">
        <v>17</v>
      </c>
      <c r="E4967" t="s">
        <v>194</v>
      </c>
      <c r="F4967" s="12">
        <v>93.83</v>
      </c>
      <c r="G4967" s="13">
        <v>1</v>
      </c>
      <c r="H4967">
        <v>0</v>
      </c>
      <c r="I4967" s="12">
        <f t="shared" si="308"/>
        <v>0</v>
      </c>
      <c r="J4967" s="12">
        <f t="shared" si="309"/>
        <v>93.83</v>
      </c>
      <c r="K4967" s="12">
        <f t="shared" si="310"/>
        <v>93.83</v>
      </c>
      <c r="L4967" s="12">
        <v>7.79</v>
      </c>
      <c r="M4967" s="12">
        <f t="shared" si="311"/>
        <v>101.62</v>
      </c>
      <c r="N4967" t="s">
        <v>18</v>
      </c>
      <c r="O4967" s="13">
        <v>2</v>
      </c>
      <c r="P4967">
        <v>4.5</v>
      </c>
      <c r="Q4967" t="b">
        <v>1</v>
      </c>
      <c r="R4967">
        <v>6</v>
      </c>
      <c r="S4967" t="s">
        <v>48</v>
      </c>
      <c r="T4967" t="s">
        <v>39</v>
      </c>
    </row>
    <row r="4968" spans="1:20">
      <c r="A4968" t="s">
        <v>8902</v>
      </c>
      <c r="B4968" s="11">
        <v>45006</v>
      </c>
      <c r="C4968" t="s">
        <v>5985</v>
      </c>
      <c r="D4968" t="s">
        <v>25</v>
      </c>
      <c r="E4968" t="s">
        <v>159</v>
      </c>
      <c r="F4968" s="12">
        <v>213.16</v>
      </c>
      <c r="G4968" s="13">
        <v>1</v>
      </c>
      <c r="H4968">
        <v>0</v>
      </c>
      <c r="I4968" s="12">
        <f t="shared" si="308"/>
        <v>0</v>
      </c>
      <c r="J4968" s="12">
        <f t="shared" si="309"/>
        <v>213.16</v>
      </c>
      <c r="K4968" s="12">
        <f t="shared" si="310"/>
        <v>213.16</v>
      </c>
      <c r="L4968" s="12">
        <v>15.67</v>
      </c>
      <c r="M4968" s="12">
        <f t="shared" si="311"/>
        <v>228.83</v>
      </c>
      <c r="N4968" t="s">
        <v>18</v>
      </c>
      <c r="O4968" s="13">
        <v>4</v>
      </c>
      <c r="P4968">
        <v>4</v>
      </c>
      <c r="Q4968" t="b">
        <v>0</v>
      </c>
      <c r="R4968">
        <v>5</v>
      </c>
      <c r="S4968" t="s">
        <v>44</v>
      </c>
      <c r="T4968" t="s">
        <v>39</v>
      </c>
    </row>
    <row r="4969" spans="1:20">
      <c r="A4969" t="s">
        <v>8903</v>
      </c>
      <c r="B4969" s="11">
        <v>45007</v>
      </c>
      <c r="C4969" t="s">
        <v>8904</v>
      </c>
      <c r="D4969" t="s">
        <v>23</v>
      </c>
      <c r="E4969" t="s">
        <v>496</v>
      </c>
      <c r="F4969" s="12">
        <v>127.98</v>
      </c>
      <c r="G4969" s="13">
        <v>1</v>
      </c>
      <c r="H4969">
        <v>0</v>
      </c>
      <c r="I4969" s="12">
        <f t="shared" si="308"/>
        <v>0</v>
      </c>
      <c r="J4969" s="12">
        <f t="shared" si="309"/>
        <v>127.98</v>
      </c>
      <c r="K4969" s="12">
        <f t="shared" si="310"/>
        <v>127.98</v>
      </c>
      <c r="L4969" s="12">
        <v>22.29</v>
      </c>
      <c r="M4969" s="12">
        <f t="shared" si="311"/>
        <v>150.27</v>
      </c>
      <c r="N4969" t="s">
        <v>12</v>
      </c>
      <c r="O4969" s="13">
        <v>21</v>
      </c>
      <c r="P4969">
        <v>5</v>
      </c>
      <c r="Q4969" t="b">
        <v>0</v>
      </c>
      <c r="R4969">
        <v>7</v>
      </c>
      <c r="S4969" t="s">
        <v>45</v>
      </c>
      <c r="T4969" t="s">
        <v>39</v>
      </c>
    </row>
    <row r="4970" spans="1:20">
      <c r="A4970" t="s">
        <v>8905</v>
      </c>
      <c r="B4970" s="11">
        <v>45007</v>
      </c>
      <c r="C4970" t="s">
        <v>8906</v>
      </c>
      <c r="D4970" t="s">
        <v>11</v>
      </c>
      <c r="E4970" t="s">
        <v>204</v>
      </c>
      <c r="F4970" s="12">
        <v>85.92</v>
      </c>
      <c r="G4970" s="13">
        <v>1</v>
      </c>
      <c r="H4970">
        <v>0</v>
      </c>
      <c r="I4970" s="12">
        <f t="shared" si="308"/>
        <v>0</v>
      </c>
      <c r="J4970" s="12">
        <f t="shared" si="309"/>
        <v>85.92</v>
      </c>
      <c r="K4970" s="12">
        <f t="shared" si="310"/>
        <v>85.92</v>
      </c>
      <c r="L4970" s="12">
        <v>29.27</v>
      </c>
      <c r="M4970" s="12">
        <f t="shared" si="311"/>
        <v>115.19</v>
      </c>
      <c r="N4970" t="s">
        <v>15</v>
      </c>
      <c r="O4970" s="13">
        <v>13</v>
      </c>
      <c r="P4970">
        <v>4.5</v>
      </c>
      <c r="Q4970" t="b">
        <v>0</v>
      </c>
      <c r="R4970">
        <v>6</v>
      </c>
      <c r="S4970" t="s">
        <v>45</v>
      </c>
      <c r="T4970" t="s">
        <v>39</v>
      </c>
    </row>
    <row r="4971" spans="1:20">
      <c r="A4971" t="s">
        <v>8907</v>
      </c>
      <c r="B4971" s="11">
        <v>45007</v>
      </c>
      <c r="C4971" t="s">
        <v>2226</v>
      </c>
      <c r="D4971" t="s">
        <v>14</v>
      </c>
      <c r="E4971" t="s">
        <v>162</v>
      </c>
      <c r="F4971" s="12">
        <v>206.87</v>
      </c>
      <c r="G4971" s="13">
        <v>1</v>
      </c>
      <c r="H4971">
        <v>0</v>
      </c>
      <c r="I4971" s="12">
        <f t="shared" si="308"/>
        <v>0</v>
      </c>
      <c r="J4971" s="12">
        <f t="shared" si="309"/>
        <v>206.87</v>
      </c>
      <c r="K4971" s="12">
        <f t="shared" si="310"/>
        <v>206.87</v>
      </c>
      <c r="L4971" s="12">
        <v>19.66</v>
      </c>
      <c r="M4971" s="12">
        <f t="shared" si="311"/>
        <v>226.53</v>
      </c>
      <c r="N4971" t="s">
        <v>9</v>
      </c>
      <c r="O4971" s="13">
        <v>8</v>
      </c>
      <c r="P4971">
        <v>2.5</v>
      </c>
      <c r="Q4971" t="b">
        <v>0</v>
      </c>
      <c r="R4971">
        <v>3</v>
      </c>
      <c r="S4971" t="s">
        <v>43</v>
      </c>
      <c r="T4971" t="s">
        <v>35</v>
      </c>
    </row>
    <row r="4972" spans="1:20">
      <c r="A4972" t="s">
        <v>8908</v>
      </c>
      <c r="B4972" s="11">
        <v>45007</v>
      </c>
      <c r="C4972" t="s">
        <v>8816</v>
      </c>
      <c r="D4972" t="s">
        <v>8</v>
      </c>
      <c r="E4972" t="s">
        <v>94</v>
      </c>
      <c r="F4972" s="12">
        <v>14.73</v>
      </c>
      <c r="G4972" s="13">
        <v>1</v>
      </c>
      <c r="H4972">
        <v>0</v>
      </c>
      <c r="I4972" s="12">
        <f t="shared" si="308"/>
        <v>0</v>
      </c>
      <c r="J4972" s="12">
        <f t="shared" si="309"/>
        <v>14.73</v>
      </c>
      <c r="K4972" s="12">
        <f t="shared" si="310"/>
        <v>14.73</v>
      </c>
      <c r="L4972" s="12">
        <v>13.21</v>
      </c>
      <c r="M4972" s="12">
        <f t="shared" si="311"/>
        <v>27.94</v>
      </c>
      <c r="N4972" t="s">
        <v>18</v>
      </c>
      <c r="O4972" s="13">
        <v>4</v>
      </c>
      <c r="P4972">
        <v>4.5</v>
      </c>
      <c r="Q4972" t="b">
        <v>0</v>
      </c>
      <c r="R4972">
        <v>2</v>
      </c>
      <c r="S4972" t="s">
        <v>45</v>
      </c>
      <c r="T4972" t="s">
        <v>35</v>
      </c>
    </row>
    <row r="4973" spans="1:20">
      <c r="A4973" t="s">
        <v>8909</v>
      </c>
      <c r="B4973" s="11">
        <v>45007</v>
      </c>
      <c r="C4973" t="s">
        <v>610</v>
      </c>
      <c r="D4973" t="s">
        <v>11</v>
      </c>
      <c r="E4973" t="s">
        <v>204</v>
      </c>
      <c r="F4973" s="12">
        <v>42.09</v>
      </c>
      <c r="G4973" s="13">
        <v>1</v>
      </c>
      <c r="H4973">
        <v>0</v>
      </c>
      <c r="I4973" s="12">
        <f t="shared" si="308"/>
        <v>0</v>
      </c>
      <c r="J4973" s="12">
        <f t="shared" si="309"/>
        <v>42.09</v>
      </c>
      <c r="K4973" s="12">
        <f t="shared" si="310"/>
        <v>42.09</v>
      </c>
      <c r="L4973" s="12">
        <v>20.07</v>
      </c>
      <c r="M4973" s="12">
        <f t="shared" si="311"/>
        <v>62.16</v>
      </c>
      <c r="N4973" t="s">
        <v>6</v>
      </c>
      <c r="O4973" s="13">
        <v>13</v>
      </c>
      <c r="P4973">
        <v>5</v>
      </c>
      <c r="Q4973" t="b">
        <v>0</v>
      </c>
      <c r="R4973">
        <v>3</v>
      </c>
      <c r="S4973" t="s">
        <v>43</v>
      </c>
      <c r="T4973" t="s">
        <v>39</v>
      </c>
    </row>
    <row r="4974" spans="1:20">
      <c r="A4974" t="s">
        <v>8910</v>
      </c>
      <c r="B4974" s="11">
        <v>45007</v>
      </c>
      <c r="C4974" t="s">
        <v>8911</v>
      </c>
      <c r="D4974" t="s">
        <v>5</v>
      </c>
      <c r="E4974" t="s">
        <v>106</v>
      </c>
      <c r="F4974" s="12">
        <v>87.25</v>
      </c>
      <c r="G4974" s="13">
        <v>1</v>
      </c>
      <c r="H4974">
        <v>0</v>
      </c>
      <c r="I4974" s="12">
        <f t="shared" si="308"/>
        <v>0</v>
      </c>
      <c r="J4974" s="12">
        <f t="shared" si="309"/>
        <v>87.25</v>
      </c>
      <c r="K4974" s="12">
        <f t="shared" si="310"/>
        <v>87.25</v>
      </c>
      <c r="L4974" s="12">
        <v>9.02</v>
      </c>
      <c r="M4974" s="12">
        <f t="shared" si="311"/>
        <v>96.27</v>
      </c>
      <c r="N4974" t="s">
        <v>18</v>
      </c>
      <c r="O4974" s="13">
        <v>4</v>
      </c>
      <c r="P4974">
        <v>5</v>
      </c>
      <c r="Q4974" t="b">
        <v>0</v>
      </c>
      <c r="R4974">
        <v>5</v>
      </c>
      <c r="S4974" t="s">
        <v>44</v>
      </c>
      <c r="T4974" t="s">
        <v>35</v>
      </c>
    </row>
    <row r="4975" spans="1:20">
      <c r="A4975" t="s">
        <v>8912</v>
      </c>
      <c r="B4975" s="11">
        <v>45007</v>
      </c>
      <c r="C4975" t="s">
        <v>8913</v>
      </c>
      <c r="D4975" t="s">
        <v>20</v>
      </c>
      <c r="E4975" t="s">
        <v>212</v>
      </c>
      <c r="F4975" s="12">
        <v>15.35</v>
      </c>
      <c r="G4975" s="13">
        <v>2</v>
      </c>
      <c r="H4975">
        <v>11.2</v>
      </c>
      <c r="I4975" s="12">
        <f t="shared" si="308"/>
        <v>1.7192</v>
      </c>
      <c r="J4975" s="12">
        <f t="shared" si="309"/>
        <v>30.7</v>
      </c>
      <c r="K4975" s="12">
        <f t="shared" si="310"/>
        <v>28.9808</v>
      </c>
      <c r="L4975" s="12">
        <v>17.48</v>
      </c>
      <c r="M4975" s="12">
        <f t="shared" si="311"/>
        <v>46.4608</v>
      </c>
      <c r="N4975" t="s">
        <v>9</v>
      </c>
      <c r="O4975" s="13">
        <v>7</v>
      </c>
      <c r="P4975">
        <v>4</v>
      </c>
      <c r="Q4975" t="b">
        <v>0</v>
      </c>
      <c r="R4975">
        <v>7</v>
      </c>
      <c r="S4975" t="s">
        <v>43</v>
      </c>
      <c r="T4975" t="s">
        <v>35</v>
      </c>
    </row>
    <row r="4976" spans="1:20">
      <c r="A4976" t="s">
        <v>8914</v>
      </c>
      <c r="B4976" s="11">
        <v>45007</v>
      </c>
      <c r="C4976" t="s">
        <v>6897</v>
      </c>
      <c r="D4976" t="s">
        <v>8</v>
      </c>
      <c r="E4976" t="s">
        <v>75</v>
      </c>
      <c r="F4976" s="12">
        <v>40.29</v>
      </c>
      <c r="G4976" s="13">
        <v>1</v>
      </c>
      <c r="H4976">
        <v>0</v>
      </c>
      <c r="I4976" s="12">
        <f t="shared" si="308"/>
        <v>0</v>
      </c>
      <c r="J4976" s="12">
        <f t="shared" si="309"/>
        <v>40.29</v>
      </c>
      <c r="K4976" s="12">
        <f t="shared" si="310"/>
        <v>40.29</v>
      </c>
      <c r="L4976" s="12">
        <v>12.45</v>
      </c>
      <c r="M4976" s="12">
        <f t="shared" si="311"/>
        <v>52.74</v>
      </c>
      <c r="N4976" t="s">
        <v>18</v>
      </c>
      <c r="O4976" s="13">
        <v>2</v>
      </c>
      <c r="P4976">
        <v>5</v>
      </c>
      <c r="Q4976" t="b">
        <v>0</v>
      </c>
      <c r="R4976">
        <v>5</v>
      </c>
      <c r="S4976" t="s">
        <v>45</v>
      </c>
      <c r="T4976" t="s">
        <v>30</v>
      </c>
    </row>
    <row r="4977" spans="1:20">
      <c r="A4977" t="s">
        <v>8915</v>
      </c>
      <c r="B4977" s="11">
        <v>45007</v>
      </c>
      <c r="C4977" t="s">
        <v>5924</v>
      </c>
      <c r="D4977" t="s">
        <v>20</v>
      </c>
      <c r="E4977" t="s">
        <v>212</v>
      </c>
      <c r="F4977" s="12">
        <v>13.58</v>
      </c>
      <c r="G4977" s="13">
        <v>2</v>
      </c>
      <c r="H4977">
        <v>0</v>
      </c>
      <c r="I4977" s="12">
        <f t="shared" si="308"/>
        <v>0</v>
      </c>
      <c r="J4977" s="12">
        <f t="shared" si="309"/>
        <v>27.16</v>
      </c>
      <c r="K4977" s="12">
        <f t="shared" si="310"/>
        <v>27.16</v>
      </c>
      <c r="L4977" s="12">
        <v>11.83</v>
      </c>
      <c r="M4977" s="12">
        <f t="shared" si="311"/>
        <v>38.99</v>
      </c>
      <c r="N4977" t="s">
        <v>18</v>
      </c>
      <c r="O4977" s="13">
        <v>4</v>
      </c>
      <c r="P4977">
        <v>5</v>
      </c>
      <c r="Q4977" t="b">
        <v>0</v>
      </c>
      <c r="R4977">
        <v>5</v>
      </c>
      <c r="S4977" t="s">
        <v>44</v>
      </c>
      <c r="T4977" t="s">
        <v>39</v>
      </c>
    </row>
    <row r="4978" spans="1:20">
      <c r="A4978" t="s">
        <v>8916</v>
      </c>
      <c r="B4978" s="11">
        <v>45007</v>
      </c>
      <c r="C4978" t="s">
        <v>8917</v>
      </c>
      <c r="D4978" t="s">
        <v>14</v>
      </c>
      <c r="E4978" t="s">
        <v>162</v>
      </c>
      <c r="F4978" s="12">
        <v>189.21</v>
      </c>
      <c r="G4978" s="13">
        <v>5</v>
      </c>
      <c r="H4978">
        <v>0</v>
      </c>
      <c r="I4978" s="12">
        <f t="shared" si="308"/>
        <v>0</v>
      </c>
      <c r="J4978" s="12">
        <f t="shared" si="309"/>
        <v>946.05</v>
      </c>
      <c r="K4978" s="12">
        <f t="shared" si="310"/>
        <v>946.05</v>
      </c>
      <c r="L4978" s="12">
        <v>14.63</v>
      </c>
      <c r="M4978" s="12">
        <f t="shared" si="311"/>
        <v>960.68</v>
      </c>
      <c r="N4978" t="s">
        <v>18</v>
      </c>
      <c r="O4978" s="13">
        <v>4</v>
      </c>
      <c r="P4978">
        <v>5</v>
      </c>
      <c r="Q4978" t="b">
        <v>0</v>
      </c>
      <c r="R4978">
        <v>9</v>
      </c>
      <c r="S4978" t="s">
        <v>43</v>
      </c>
      <c r="T4978" t="s">
        <v>35</v>
      </c>
    </row>
    <row r="4979" spans="1:20">
      <c r="A4979" t="s">
        <v>8918</v>
      </c>
      <c r="B4979" s="11">
        <v>45007</v>
      </c>
      <c r="C4979" t="s">
        <v>3831</v>
      </c>
      <c r="D4979" t="s">
        <v>23</v>
      </c>
      <c r="E4979" t="s">
        <v>496</v>
      </c>
      <c r="F4979" s="12">
        <v>56.88</v>
      </c>
      <c r="G4979" s="13">
        <v>1</v>
      </c>
      <c r="H4979">
        <v>0</v>
      </c>
      <c r="I4979" s="12">
        <f t="shared" si="308"/>
        <v>0</v>
      </c>
      <c r="J4979" s="12">
        <f t="shared" si="309"/>
        <v>56.88</v>
      </c>
      <c r="K4979" s="12">
        <f t="shared" si="310"/>
        <v>56.88</v>
      </c>
      <c r="L4979" s="12">
        <v>13.56</v>
      </c>
      <c r="M4979" s="12">
        <f t="shared" si="311"/>
        <v>70.44</v>
      </c>
      <c r="N4979" t="s">
        <v>18</v>
      </c>
      <c r="O4979" s="13">
        <v>4</v>
      </c>
      <c r="P4979">
        <v>5</v>
      </c>
      <c r="Q4979" t="b">
        <v>0</v>
      </c>
      <c r="R4979">
        <v>8</v>
      </c>
      <c r="S4979" t="s">
        <v>46</v>
      </c>
      <c r="T4979" t="s">
        <v>35</v>
      </c>
    </row>
    <row r="4980" spans="1:20">
      <c r="A4980" t="s">
        <v>8919</v>
      </c>
      <c r="B4980" s="11">
        <v>45007</v>
      </c>
      <c r="C4980" t="s">
        <v>1905</v>
      </c>
      <c r="D4980" t="s">
        <v>14</v>
      </c>
      <c r="E4980" t="s">
        <v>94</v>
      </c>
      <c r="F4980" s="12">
        <v>119.46</v>
      </c>
      <c r="G4980" s="13">
        <v>1</v>
      </c>
      <c r="H4980">
        <v>24.7</v>
      </c>
      <c r="I4980" s="12">
        <f t="shared" si="308"/>
        <v>29.50662</v>
      </c>
      <c r="J4980" s="12">
        <f t="shared" si="309"/>
        <v>119.46</v>
      </c>
      <c r="K4980" s="12">
        <f t="shared" si="310"/>
        <v>89.95338</v>
      </c>
      <c r="L4980" s="12">
        <v>14.62</v>
      </c>
      <c r="M4980" s="12">
        <f t="shared" si="311"/>
        <v>104.57338</v>
      </c>
      <c r="N4980" t="s">
        <v>18</v>
      </c>
      <c r="O4980" s="13">
        <v>4</v>
      </c>
      <c r="P4980">
        <v>5</v>
      </c>
      <c r="Q4980" t="b">
        <v>0</v>
      </c>
      <c r="R4980">
        <v>7</v>
      </c>
      <c r="S4980" t="s">
        <v>45</v>
      </c>
      <c r="T4980" t="s">
        <v>35</v>
      </c>
    </row>
    <row r="4981" spans="1:20">
      <c r="A4981" t="s">
        <v>8920</v>
      </c>
      <c r="B4981" s="11">
        <v>45007</v>
      </c>
      <c r="C4981" t="s">
        <v>8921</v>
      </c>
      <c r="D4981" t="s">
        <v>17</v>
      </c>
      <c r="E4981" t="s">
        <v>209</v>
      </c>
      <c r="F4981" s="12">
        <v>47.71</v>
      </c>
      <c r="G4981" s="13">
        <v>3</v>
      </c>
      <c r="H4981">
        <v>0</v>
      </c>
      <c r="I4981" s="12">
        <f t="shared" si="308"/>
        <v>0</v>
      </c>
      <c r="J4981" s="12">
        <f t="shared" si="309"/>
        <v>143.13</v>
      </c>
      <c r="K4981" s="12">
        <f t="shared" si="310"/>
        <v>143.13</v>
      </c>
      <c r="L4981" s="12">
        <v>12.73</v>
      </c>
      <c r="M4981" s="12">
        <f t="shared" si="311"/>
        <v>155.86</v>
      </c>
      <c r="N4981" t="s">
        <v>18</v>
      </c>
      <c r="O4981" s="13">
        <v>6</v>
      </c>
      <c r="P4981">
        <v>5</v>
      </c>
      <c r="Q4981" t="b">
        <v>0</v>
      </c>
      <c r="R4981">
        <v>5</v>
      </c>
      <c r="S4981" t="s">
        <v>45</v>
      </c>
      <c r="T4981" t="s">
        <v>30</v>
      </c>
    </row>
    <row r="4982" spans="1:20">
      <c r="A4982" t="s">
        <v>8922</v>
      </c>
      <c r="B4982" s="11">
        <v>45007</v>
      </c>
      <c r="C4982" t="s">
        <v>2130</v>
      </c>
      <c r="D4982" t="s">
        <v>8</v>
      </c>
      <c r="E4982" t="s">
        <v>75</v>
      </c>
      <c r="F4982" s="12">
        <v>22.74</v>
      </c>
      <c r="G4982" s="13">
        <v>1</v>
      </c>
      <c r="H4982">
        <v>0</v>
      </c>
      <c r="I4982" s="12">
        <f t="shared" si="308"/>
        <v>0</v>
      </c>
      <c r="J4982" s="12">
        <f t="shared" si="309"/>
        <v>22.74</v>
      </c>
      <c r="K4982" s="12">
        <f t="shared" si="310"/>
        <v>22.74</v>
      </c>
      <c r="L4982" s="12">
        <v>13.64</v>
      </c>
      <c r="M4982" s="12">
        <f t="shared" si="311"/>
        <v>36.38</v>
      </c>
      <c r="N4982" t="s">
        <v>18</v>
      </c>
      <c r="O4982" s="13">
        <v>4</v>
      </c>
      <c r="P4982">
        <v>5</v>
      </c>
      <c r="Q4982" t="b">
        <v>0</v>
      </c>
      <c r="R4982">
        <v>1</v>
      </c>
      <c r="S4982" t="s">
        <v>42</v>
      </c>
      <c r="T4982" t="s">
        <v>39</v>
      </c>
    </row>
    <row r="4983" spans="1:20">
      <c r="A4983" t="s">
        <v>8923</v>
      </c>
      <c r="B4983" s="11">
        <v>45007</v>
      </c>
      <c r="C4983" t="s">
        <v>8924</v>
      </c>
      <c r="D4983" t="s">
        <v>23</v>
      </c>
      <c r="E4983" t="s">
        <v>169</v>
      </c>
      <c r="F4983" s="12">
        <v>90.47</v>
      </c>
      <c r="G4983" s="13">
        <v>1</v>
      </c>
      <c r="H4983">
        <v>0</v>
      </c>
      <c r="I4983" s="12">
        <f t="shared" si="308"/>
        <v>0</v>
      </c>
      <c r="J4983" s="12">
        <f t="shared" si="309"/>
        <v>90.47</v>
      </c>
      <c r="K4983" s="12">
        <f t="shared" si="310"/>
        <v>90.47</v>
      </c>
      <c r="L4983" s="12">
        <v>22.42</v>
      </c>
      <c r="M4983" s="12">
        <f t="shared" si="311"/>
        <v>112.89</v>
      </c>
      <c r="N4983" t="s">
        <v>6</v>
      </c>
      <c r="O4983" s="13">
        <v>22</v>
      </c>
      <c r="P4983">
        <v>5</v>
      </c>
      <c r="Q4983" t="b">
        <v>0</v>
      </c>
      <c r="R4983">
        <v>5</v>
      </c>
      <c r="S4983" t="s">
        <v>46</v>
      </c>
      <c r="T4983" t="s">
        <v>35</v>
      </c>
    </row>
    <row r="4984" spans="1:20">
      <c r="A4984" t="s">
        <v>8925</v>
      </c>
      <c r="B4984" s="11">
        <v>45007</v>
      </c>
      <c r="C4984" t="s">
        <v>8926</v>
      </c>
      <c r="D4984" t="s">
        <v>25</v>
      </c>
      <c r="E4984" t="s">
        <v>72</v>
      </c>
      <c r="F4984" s="12">
        <v>254.07</v>
      </c>
      <c r="G4984" s="13">
        <v>1</v>
      </c>
      <c r="H4984">
        <v>13.7</v>
      </c>
      <c r="I4984" s="12">
        <f t="shared" si="308"/>
        <v>34.80759</v>
      </c>
      <c r="J4984" s="12">
        <f t="shared" si="309"/>
        <v>254.07</v>
      </c>
      <c r="K4984" s="12">
        <f t="shared" si="310"/>
        <v>219.26241</v>
      </c>
      <c r="L4984" s="12">
        <v>14.08</v>
      </c>
      <c r="M4984" s="12">
        <f t="shared" si="311"/>
        <v>233.34241</v>
      </c>
      <c r="N4984" t="s">
        <v>18</v>
      </c>
      <c r="O4984" s="13">
        <v>2</v>
      </c>
      <c r="P4984">
        <v>4</v>
      </c>
      <c r="Q4984" t="b">
        <v>0</v>
      </c>
      <c r="R4984">
        <v>6</v>
      </c>
      <c r="S4984" t="s">
        <v>46</v>
      </c>
      <c r="T4984" t="s">
        <v>35</v>
      </c>
    </row>
    <row r="4985" spans="1:20">
      <c r="A4985" t="s">
        <v>8927</v>
      </c>
      <c r="B4985" s="11">
        <v>45007</v>
      </c>
      <c r="C4985" t="s">
        <v>6425</v>
      </c>
      <c r="D4985" t="s">
        <v>11</v>
      </c>
      <c r="E4985" t="s">
        <v>204</v>
      </c>
      <c r="F4985" s="12">
        <v>34.06</v>
      </c>
      <c r="G4985" s="13">
        <v>2</v>
      </c>
      <c r="H4985">
        <v>18.9</v>
      </c>
      <c r="I4985" s="12">
        <f t="shared" si="308"/>
        <v>6.43734</v>
      </c>
      <c r="J4985" s="12">
        <f t="shared" si="309"/>
        <v>68.12</v>
      </c>
      <c r="K4985" s="12">
        <f t="shared" si="310"/>
        <v>61.68266</v>
      </c>
      <c r="L4985" s="12">
        <v>15.43</v>
      </c>
      <c r="M4985" s="12">
        <f t="shared" si="311"/>
        <v>77.11266</v>
      </c>
      <c r="N4985" t="s">
        <v>9</v>
      </c>
      <c r="O4985" s="13">
        <v>7</v>
      </c>
      <c r="P4985">
        <v>4.5</v>
      </c>
      <c r="Q4985" t="b">
        <v>0</v>
      </c>
      <c r="R4985">
        <v>1</v>
      </c>
      <c r="S4985" t="s">
        <v>43</v>
      </c>
      <c r="T4985" t="s">
        <v>35</v>
      </c>
    </row>
    <row r="4986" spans="1:20">
      <c r="A4986" t="s">
        <v>8928</v>
      </c>
      <c r="B4986" s="11">
        <v>45007</v>
      </c>
      <c r="C4986" t="s">
        <v>8929</v>
      </c>
      <c r="D4986" t="s">
        <v>14</v>
      </c>
      <c r="E4986" t="s">
        <v>94</v>
      </c>
      <c r="F4986" s="12">
        <v>206.15</v>
      </c>
      <c r="G4986" s="13">
        <v>2</v>
      </c>
      <c r="H4986">
        <v>0</v>
      </c>
      <c r="I4986" s="12">
        <f t="shared" si="308"/>
        <v>0</v>
      </c>
      <c r="J4986" s="12">
        <f t="shared" si="309"/>
        <v>412.3</v>
      </c>
      <c r="K4986" s="12">
        <f t="shared" si="310"/>
        <v>412.3</v>
      </c>
      <c r="L4986" s="12">
        <v>28.68</v>
      </c>
      <c r="M4986" s="12">
        <f t="shared" si="311"/>
        <v>440.98</v>
      </c>
      <c r="N4986" t="s">
        <v>15</v>
      </c>
      <c r="O4986" s="13">
        <v>9</v>
      </c>
      <c r="P4986">
        <v>4</v>
      </c>
      <c r="Q4986" t="b">
        <v>0</v>
      </c>
      <c r="R4986">
        <v>12</v>
      </c>
      <c r="S4986" t="s">
        <v>43</v>
      </c>
      <c r="T4986" t="s">
        <v>35</v>
      </c>
    </row>
    <row r="4987" spans="1:20">
      <c r="A4987" t="s">
        <v>8930</v>
      </c>
      <c r="B4987" s="11">
        <v>45008</v>
      </c>
      <c r="C4987" t="s">
        <v>8931</v>
      </c>
      <c r="D4987" t="s">
        <v>14</v>
      </c>
      <c r="E4987" t="s">
        <v>103</v>
      </c>
      <c r="F4987" s="12">
        <v>151.23</v>
      </c>
      <c r="G4987" s="13">
        <v>1</v>
      </c>
      <c r="H4987">
        <v>0</v>
      </c>
      <c r="I4987" s="12">
        <f t="shared" si="308"/>
        <v>0</v>
      </c>
      <c r="J4987" s="12">
        <f t="shared" si="309"/>
        <v>151.23</v>
      </c>
      <c r="K4987" s="12">
        <f t="shared" si="310"/>
        <v>151.23</v>
      </c>
      <c r="L4987" s="12">
        <v>27.23</v>
      </c>
      <c r="M4987" s="12">
        <f t="shared" si="311"/>
        <v>178.46</v>
      </c>
      <c r="N4987" t="s">
        <v>6</v>
      </c>
      <c r="O4987" s="13">
        <v>23</v>
      </c>
      <c r="P4987">
        <v>4.5</v>
      </c>
      <c r="Q4987" t="b">
        <v>0</v>
      </c>
      <c r="R4987">
        <v>9</v>
      </c>
      <c r="S4987" t="s">
        <v>48</v>
      </c>
      <c r="T4987" t="s">
        <v>39</v>
      </c>
    </row>
    <row r="4988" spans="1:20">
      <c r="A4988" t="s">
        <v>8932</v>
      </c>
      <c r="B4988" s="11">
        <v>45008</v>
      </c>
      <c r="C4988" t="s">
        <v>7362</v>
      </c>
      <c r="D4988" t="s">
        <v>17</v>
      </c>
      <c r="E4988" t="s">
        <v>129</v>
      </c>
      <c r="F4988" s="12">
        <v>163.46</v>
      </c>
      <c r="G4988" s="13">
        <v>1</v>
      </c>
      <c r="H4988">
        <v>11.8</v>
      </c>
      <c r="I4988" s="12">
        <f t="shared" si="308"/>
        <v>19.28828</v>
      </c>
      <c r="J4988" s="12">
        <f t="shared" si="309"/>
        <v>163.46</v>
      </c>
      <c r="K4988" s="12">
        <f t="shared" si="310"/>
        <v>144.17172</v>
      </c>
      <c r="L4988" s="12">
        <v>10.27</v>
      </c>
      <c r="M4988" s="12">
        <f t="shared" si="311"/>
        <v>154.44172</v>
      </c>
      <c r="N4988" t="s">
        <v>18</v>
      </c>
      <c r="O4988" s="13">
        <v>6</v>
      </c>
      <c r="P4988">
        <v>3.5</v>
      </c>
      <c r="Q4988" t="b">
        <v>1</v>
      </c>
      <c r="R4988">
        <v>2</v>
      </c>
      <c r="S4988" t="s">
        <v>45</v>
      </c>
      <c r="T4988" t="s">
        <v>37</v>
      </c>
    </row>
    <row r="4989" spans="1:20">
      <c r="A4989" t="s">
        <v>8933</v>
      </c>
      <c r="B4989" s="11">
        <v>45008</v>
      </c>
      <c r="C4989" t="s">
        <v>8934</v>
      </c>
      <c r="D4989" t="s">
        <v>5</v>
      </c>
      <c r="E4989" t="s">
        <v>156</v>
      </c>
      <c r="F4989" s="12">
        <v>56.69</v>
      </c>
      <c r="G4989" s="13">
        <v>2</v>
      </c>
      <c r="H4989">
        <v>0</v>
      </c>
      <c r="I4989" s="12">
        <f t="shared" si="308"/>
        <v>0</v>
      </c>
      <c r="J4989" s="12">
        <f t="shared" si="309"/>
        <v>113.38</v>
      </c>
      <c r="K4989" s="12">
        <f t="shared" si="310"/>
        <v>113.38</v>
      </c>
      <c r="L4989" s="12">
        <v>14.74</v>
      </c>
      <c r="M4989" s="12">
        <f t="shared" si="311"/>
        <v>128.12</v>
      </c>
      <c r="N4989" t="s">
        <v>9</v>
      </c>
      <c r="O4989" s="13">
        <v>13</v>
      </c>
      <c r="P4989">
        <v>4</v>
      </c>
      <c r="Q4989" t="b">
        <v>1</v>
      </c>
      <c r="R4989">
        <v>8</v>
      </c>
      <c r="S4989" t="s">
        <v>44</v>
      </c>
      <c r="T4989" t="s">
        <v>30</v>
      </c>
    </row>
    <row r="4990" spans="1:20">
      <c r="A4990" t="s">
        <v>8935</v>
      </c>
      <c r="B4990" s="11">
        <v>45008</v>
      </c>
      <c r="C4990" t="s">
        <v>8936</v>
      </c>
      <c r="D4990" t="s">
        <v>14</v>
      </c>
      <c r="E4990" t="s">
        <v>94</v>
      </c>
      <c r="F4990" s="12">
        <v>76.96</v>
      </c>
      <c r="G4990" s="13">
        <v>1</v>
      </c>
      <c r="H4990">
        <v>0</v>
      </c>
      <c r="I4990" s="12">
        <f t="shared" si="308"/>
        <v>0</v>
      </c>
      <c r="J4990" s="12">
        <f t="shared" si="309"/>
        <v>76.96</v>
      </c>
      <c r="K4990" s="12">
        <f t="shared" si="310"/>
        <v>76.96</v>
      </c>
      <c r="L4990" s="12">
        <v>28.99</v>
      </c>
      <c r="M4990" s="12">
        <f t="shared" si="311"/>
        <v>105.95</v>
      </c>
      <c r="N4990" t="s">
        <v>15</v>
      </c>
      <c r="O4990" s="13">
        <v>18</v>
      </c>
      <c r="P4990">
        <v>5</v>
      </c>
      <c r="Q4990" t="b">
        <v>0</v>
      </c>
      <c r="R4990">
        <v>12</v>
      </c>
      <c r="S4990" t="s">
        <v>48</v>
      </c>
      <c r="T4990" t="s">
        <v>39</v>
      </c>
    </row>
    <row r="4991" spans="1:20">
      <c r="A4991" t="s">
        <v>8937</v>
      </c>
      <c r="B4991" s="11">
        <v>45008</v>
      </c>
      <c r="C4991" t="s">
        <v>8938</v>
      </c>
      <c r="D4991" t="s">
        <v>11</v>
      </c>
      <c r="E4991" t="s">
        <v>91</v>
      </c>
      <c r="F4991" s="12">
        <v>79.27</v>
      </c>
      <c r="G4991" s="13">
        <v>1</v>
      </c>
      <c r="H4991">
        <v>0</v>
      </c>
      <c r="I4991" s="12">
        <f t="shared" si="308"/>
        <v>0</v>
      </c>
      <c r="J4991" s="12">
        <f t="shared" si="309"/>
        <v>79.27</v>
      </c>
      <c r="K4991" s="12">
        <f t="shared" si="310"/>
        <v>79.27</v>
      </c>
      <c r="L4991" s="12">
        <v>13.01</v>
      </c>
      <c r="M4991" s="12">
        <f t="shared" si="311"/>
        <v>92.28</v>
      </c>
      <c r="N4991" t="s">
        <v>18</v>
      </c>
      <c r="O4991" s="13">
        <v>3</v>
      </c>
      <c r="P4991">
        <v>5</v>
      </c>
      <c r="Q4991" t="b">
        <v>0</v>
      </c>
      <c r="R4991">
        <v>1</v>
      </c>
      <c r="S4991" t="s">
        <v>46</v>
      </c>
      <c r="T4991" t="s">
        <v>39</v>
      </c>
    </row>
    <row r="4992" spans="1:20">
      <c r="A4992" t="s">
        <v>8939</v>
      </c>
      <c r="B4992" s="11">
        <v>45008</v>
      </c>
      <c r="C4992" t="s">
        <v>8940</v>
      </c>
      <c r="D4992" t="s">
        <v>23</v>
      </c>
      <c r="E4992" t="s">
        <v>169</v>
      </c>
      <c r="F4992" s="12">
        <v>148.6</v>
      </c>
      <c r="G4992" s="13">
        <v>1</v>
      </c>
      <c r="H4992">
        <v>0</v>
      </c>
      <c r="I4992" s="12">
        <f t="shared" si="308"/>
        <v>0</v>
      </c>
      <c r="J4992" s="12">
        <f t="shared" si="309"/>
        <v>148.6</v>
      </c>
      <c r="K4992" s="12">
        <f t="shared" si="310"/>
        <v>148.6</v>
      </c>
      <c r="L4992" s="12">
        <v>20.08</v>
      </c>
      <c r="M4992" s="12">
        <f t="shared" si="311"/>
        <v>168.68</v>
      </c>
      <c r="N4992" t="s">
        <v>9</v>
      </c>
      <c r="O4992" s="13">
        <v>9</v>
      </c>
      <c r="P4992">
        <v>4.5</v>
      </c>
      <c r="Q4992" t="b">
        <v>0</v>
      </c>
      <c r="R4992">
        <v>3</v>
      </c>
      <c r="S4992" t="s">
        <v>44</v>
      </c>
      <c r="T4992" t="s">
        <v>30</v>
      </c>
    </row>
    <row r="4993" spans="1:20">
      <c r="A4993" t="s">
        <v>8941</v>
      </c>
      <c r="B4993" s="11">
        <v>45008</v>
      </c>
      <c r="C4993" t="s">
        <v>8942</v>
      </c>
      <c r="D4993" t="s">
        <v>17</v>
      </c>
      <c r="E4993" t="s">
        <v>78</v>
      </c>
      <c r="F4993" s="12">
        <v>131.61</v>
      </c>
      <c r="G4993" s="13">
        <v>1</v>
      </c>
      <c r="H4993">
        <v>0</v>
      </c>
      <c r="I4993" s="12">
        <f t="shared" si="308"/>
        <v>0</v>
      </c>
      <c r="J4993" s="12">
        <f t="shared" si="309"/>
        <v>131.61</v>
      </c>
      <c r="K4993" s="12">
        <f t="shared" si="310"/>
        <v>131.61</v>
      </c>
      <c r="L4993" s="12">
        <v>14.63</v>
      </c>
      <c r="M4993" s="12">
        <f t="shared" si="311"/>
        <v>146.24</v>
      </c>
      <c r="N4993" t="s">
        <v>9</v>
      </c>
      <c r="O4993" s="13">
        <v>5</v>
      </c>
      <c r="P4993">
        <v>3.5</v>
      </c>
      <c r="Q4993" t="b">
        <v>0</v>
      </c>
      <c r="R4993">
        <v>5</v>
      </c>
      <c r="S4993" t="s">
        <v>46</v>
      </c>
      <c r="T4993" t="s">
        <v>35</v>
      </c>
    </row>
    <row r="4994" spans="1:20">
      <c r="A4994" t="s">
        <v>8943</v>
      </c>
      <c r="B4994" s="11">
        <v>45008</v>
      </c>
      <c r="C4994" t="s">
        <v>8944</v>
      </c>
      <c r="D4994" t="s">
        <v>11</v>
      </c>
      <c r="E4994" t="s">
        <v>91</v>
      </c>
      <c r="F4994" s="12">
        <v>78.5</v>
      </c>
      <c r="G4994" s="13">
        <v>1</v>
      </c>
      <c r="H4994">
        <v>0</v>
      </c>
      <c r="I4994" s="12">
        <f t="shared" si="308"/>
        <v>0</v>
      </c>
      <c r="J4994" s="12">
        <f t="shared" si="309"/>
        <v>78.5</v>
      </c>
      <c r="K4994" s="12">
        <f t="shared" si="310"/>
        <v>78.5</v>
      </c>
      <c r="L4994" s="12">
        <v>16.03</v>
      </c>
      <c r="M4994" s="12">
        <f t="shared" si="311"/>
        <v>94.53</v>
      </c>
      <c r="N4994" t="s">
        <v>9</v>
      </c>
      <c r="O4994" s="13">
        <v>8</v>
      </c>
      <c r="P4994">
        <v>5</v>
      </c>
      <c r="Q4994" t="b">
        <v>1</v>
      </c>
      <c r="R4994">
        <v>12</v>
      </c>
      <c r="S4994" t="s">
        <v>48</v>
      </c>
      <c r="T4994" t="s">
        <v>35</v>
      </c>
    </row>
    <row r="4995" spans="1:20">
      <c r="A4995" t="s">
        <v>8945</v>
      </c>
      <c r="B4995" s="11">
        <v>45008</v>
      </c>
      <c r="C4995" t="s">
        <v>2646</v>
      </c>
      <c r="D4995" t="s">
        <v>11</v>
      </c>
      <c r="E4995" t="s">
        <v>151</v>
      </c>
      <c r="F4995" s="12">
        <v>76.59</v>
      </c>
      <c r="G4995" s="13">
        <v>1</v>
      </c>
      <c r="H4995">
        <v>19.3</v>
      </c>
      <c r="I4995" s="12">
        <f t="shared" ref="I4995:I5058" si="312">H4995*F4995/100</f>
        <v>14.78187</v>
      </c>
      <c r="J4995" s="12">
        <f t="shared" ref="J4995:J5058" si="313">G4995*F4995</f>
        <v>76.59</v>
      </c>
      <c r="K4995" s="12">
        <f t="shared" ref="K4995:K5058" si="314">J4995-I4995</f>
        <v>61.80813</v>
      </c>
      <c r="L4995" s="12">
        <v>25.3</v>
      </c>
      <c r="M4995" s="12">
        <f t="shared" ref="M4995:M5058" si="315">K4995+L4995</f>
        <v>87.10813</v>
      </c>
      <c r="N4995" t="s">
        <v>6</v>
      </c>
      <c r="O4995" s="13">
        <v>17</v>
      </c>
      <c r="P4995">
        <v>3</v>
      </c>
      <c r="Q4995" t="b">
        <v>1</v>
      </c>
      <c r="R4995">
        <v>5</v>
      </c>
      <c r="S4995" t="s">
        <v>42</v>
      </c>
      <c r="T4995" t="s">
        <v>30</v>
      </c>
    </row>
    <row r="4996" spans="1:20">
      <c r="A4996" t="s">
        <v>8946</v>
      </c>
      <c r="B4996" s="11">
        <v>45009</v>
      </c>
      <c r="C4996" t="s">
        <v>8947</v>
      </c>
      <c r="D4996" t="s">
        <v>8</v>
      </c>
      <c r="E4996" t="s">
        <v>179</v>
      </c>
      <c r="F4996" s="12">
        <v>53.33</v>
      </c>
      <c r="G4996" s="13">
        <v>3</v>
      </c>
      <c r="H4996">
        <v>0</v>
      </c>
      <c r="I4996" s="12">
        <f t="shared" si="312"/>
        <v>0</v>
      </c>
      <c r="J4996" s="12">
        <f t="shared" si="313"/>
        <v>159.99</v>
      </c>
      <c r="K4996" s="12">
        <f t="shared" si="314"/>
        <v>159.99</v>
      </c>
      <c r="L4996" s="12">
        <v>24.78</v>
      </c>
      <c r="M4996" s="12">
        <f t="shared" si="315"/>
        <v>184.77</v>
      </c>
      <c r="N4996" t="s">
        <v>6</v>
      </c>
      <c r="O4996" s="13">
        <v>21</v>
      </c>
      <c r="P4996">
        <v>4.5</v>
      </c>
      <c r="Q4996" t="b">
        <v>0</v>
      </c>
      <c r="R4996">
        <v>10</v>
      </c>
      <c r="S4996" t="s">
        <v>44</v>
      </c>
      <c r="T4996" t="s">
        <v>35</v>
      </c>
    </row>
    <row r="4997" spans="1:20">
      <c r="A4997" t="s">
        <v>8948</v>
      </c>
      <c r="B4997" s="11">
        <v>45009</v>
      </c>
      <c r="C4997" t="s">
        <v>8258</v>
      </c>
      <c r="D4997" t="s">
        <v>25</v>
      </c>
      <c r="E4997" t="s">
        <v>264</v>
      </c>
      <c r="F4997" s="12">
        <v>130.65</v>
      </c>
      <c r="G4997" s="13">
        <v>1</v>
      </c>
      <c r="H4997">
        <v>0</v>
      </c>
      <c r="I4997" s="12">
        <f t="shared" si="312"/>
        <v>0</v>
      </c>
      <c r="J4997" s="12">
        <f t="shared" si="313"/>
        <v>130.65</v>
      </c>
      <c r="K4997" s="12">
        <f t="shared" si="314"/>
        <v>130.65</v>
      </c>
      <c r="L4997" s="12">
        <v>12.17</v>
      </c>
      <c r="M4997" s="12">
        <f t="shared" si="315"/>
        <v>142.82</v>
      </c>
      <c r="N4997" t="s">
        <v>18</v>
      </c>
      <c r="O4997" s="13">
        <v>3</v>
      </c>
      <c r="P4997">
        <v>5</v>
      </c>
      <c r="Q4997" t="b">
        <v>0</v>
      </c>
      <c r="R4997">
        <v>5</v>
      </c>
      <c r="S4997" t="s">
        <v>44</v>
      </c>
      <c r="T4997" t="s">
        <v>39</v>
      </c>
    </row>
    <row r="4998" spans="1:20">
      <c r="A4998" t="s">
        <v>8949</v>
      </c>
      <c r="B4998" s="11">
        <v>45009</v>
      </c>
      <c r="C4998" t="s">
        <v>8950</v>
      </c>
      <c r="D4998" t="s">
        <v>11</v>
      </c>
      <c r="E4998" t="s">
        <v>400</v>
      </c>
      <c r="F4998" s="12">
        <v>72.53</v>
      </c>
      <c r="G4998" s="13">
        <v>1</v>
      </c>
      <c r="H4998">
        <v>0</v>
      </c>
      <c r="I4998" s="12">
        <f t="shared" si="312"/>
        <v>0</v>
      </c>
      <c r="J4998" s="12">
        <f t="shared" si="313"/>
        <v>72.53</v>
      </c>
      <c r="K4998" s="12">
        <f t="shared" si="314"/>
        <v>72.53</v>
      </c>
      <c r="L4998" s="12">
        <v>20.4</v>
      </c>
      <c r="M4998" s="12">
        <f t="shared" si="315"/>
        <v>92.93</v>
      </c>
      <c r="N4998" t="s">
        <v>9</v>
      </c>
      <c r="O4998" s="13">
        <v>8</v>
      </c>
      <c r="P4998">
        <v>5</v>
      </c>
      <c r="Q4998" t="b">
        <v>0</v>
      </c>
      <c r="R4998">
        <v>3</v>
      </c>
      <c r="S4998" t="s">
        <v>48</v>
      </c>
      <c r="T4998" t="s">
        <v>35</v>
      </c>
    </row>
    <row r="4999" spans="1:20">
      <c r="A4999" t="s">
        <v>8951</v>
      </c>
      <c r="B4999" s="11">
        <v>45009</v>
      </c>
      <c r="C4999" t="s">
        <v>1851</v>
      </c>
      <c r="D4999" t="s">
        <v>25</v>
      </c>
      <c r="E4999" t="s">
        <v>87</v>
      </c>
      <c r="F4999" s="12">
        <v>393.33</v>
      </c>
      <c r="G4999" s="13">
        <v>1</v>
      </c>
      <c r="H4999">
        <v>0</v>
      </c>
      <c r="I4999" s="12">
        <f t="shared" si="312"/>
        <v>0</v>
      </c>
      <c r="J4999" s="12">
        <f t="shared" si="313"/>
        <v>393.33</v>
      </c>
      <c r="K4999" s="12">
        <f t="shared" si="314"/>
        <v>393.33</v>
      </c>
      <c r="L4999" s="12">
        <v>17.63</v>
      </c>
      <c r="M4999" s="12">
        <f t="shared" si="315"/>
        <v>410.96</v>
      </c>
      <c r="N4999" t="s">
        <v>18</v>
      </c>
      <c r="O4999" s="13">
        <v>3</v>
      </c>
      <c r="P4999">
        <v>4.5</v>
      </c>
      <c r="Q4999" t="b">
        <v>1</v>
      </c>
      <c r="R4999">
        <v>6</v>
      </c>
      <c r="S4999" t="s">
        <v>44</v>
      </c>
      <c r="T4999" t="s">
        <v>35</v>
      </c>
    </row>
    <row r="5000" spans="1:20">
      <c r="A5000" t="s">
        <v>8952</v>
      </c>
      <c r="B5000" s="11">
        <v>45009</v>
      </c>
      <c r="C5000" t="s">
        <v>8953</v>
      </c>
      <c r="D5000" t="s">
        <v>14</v>
      </c>
      <c r="E5000" t="s">
        <v>103</v>
      </c>
      <c r="F5000" s="12">
        <v>157.99</v>
      </c>
      <c r="G5000" s="13">
        <v>1</v>
      </c>
      <c r="H5000">
        <v>5</v>
      </c>
      <c r="I5000" s="12">
        <f t="shared" si="312"/>
        <v>7.8995</v>
      </c>
      <c r="J5000" s="12">
        <f t="shared" si="313"/>
        <v>157.99</v>
      </c>
      <c r="K5000" s="12">
        <f t="shared" si="314"/>
        <v>150.0905</v>
      </c>
      <c r="L5000" s="12">
        <v>25.59</v>
      </c>
      <c r="M5000" s="12">
        <f t="shared" si="315"/>
        <v>175.6805</v>
      </c>
      <c r="N5000" t="s">
        <v>6</v>
      </c>
      <c r="O5000" s="13">
        <v>9</v>
      </c>
      <c r="P5000">
        <v>4</v>
      </c>
      <c r="Q5000" t="b">
        <v>0</v>
      </c>
      <c r="R5000">
        <v>1</v>
      </c>
      <c r="S5000" t="s">
        <v>44</v>
      </c>
      <c r="T5000" t="s">
        <v>39</v>
      </c>
    </row>
    <row r="5001" spans="1:20">
      <c r="A5001" t="s">
        <v>8954</v>
      </c>
      <c r="B5001" s="11">
        <v>45009</v>
      </c>
      <c r="C5001" t="s">
        <v>3021</v>
      </c>
      <c r="D5001" t="s">
        <v>14</v>
      </c>
      <c r="E5001" t="s">
        <v>113</v>
      </c>
      <c r="F5001" s="12">
        <v>241.85</v>
      </c>
      <c r="G5001" s="13">
        <v>1</v>
      </c>
      <c r="H5001">
        <v>0</v>
      </c>
      <c r="I5001" s="12">
        <f t="shared" si="312"/>
        <v>0</v>
      </c>
      <c r="J5001" s="12">
        <f t="shared" si="313"/>
        <v>241.85</v>
      </c>
      <c r="K5001" s="12">
        <f t="shared" si="314"/>
        <v>241.85</v>
      </c>
      <c r="L5001" s="12">
        <v>16.87</v>
      </c>
      <c r="M5001" s="12">
        <f t="shared" si="315"/>
        <v>258.72</v>
      </c>
      <c r="N5001" t="s">
        <v>18</v>
      </c>
      <c r="O5001" s="13">
        <v>5</v>
      </c>
      <c r="P5001">
        <v>4.5</v>
      </c>
      <c r="Q5001" t="b">
        <v>0</v>
      </c>
      <c r="R5001">
        <v>3</v>
      </c>
      <c r="S5001" t="s">
        <v>44</v>
      </c>
      <c r="T5001" t="s">
        <v>35</v>
      </c>
    </row>
    <row r="5002" spans="1:20">
      <c r="A5002" t="s">
        <v>8955</v>
      </c>
      <c r="B5002" s="11">
        <v>45009</v>
      </c>
      <c r="C5002" t="s">
        <v>8956</v>
      </c>
      <c r="D5002" t="s">
        <v>14</v>
      </c>
      <c r="E5002" t="s">
        <v>82</v>
      </c>
      <c r="F5002" s="12">
        <v>140.56</v>
      </c>
      <c r="G5002" s="13">
        <v>1</v>
      </c>
      <c r="H5002">
        <v>0</v>
      </c>
      <c r="I5002" s="12">
        <f t="shared" si="312"/>
        <v>0</v>
      </c>
      <c r="J5002" s="12">
        <f t="shared" si="313"/>
        <v>140.56</v>
      </c>
      <c r="K5002" s="12">
        <f t="shared" si="314"/>
        <v>140.56</v>
      </c>
      <c r="L5002" s="12">
        <v>11.05</v>
      </c>
      <c r="M5002" s="12">
        <f t="shared" si="315"/>
        <v>151.61</v>
      </c>
      <c r="N5002" t="s">
        <v>18</v>
      </c>
      <c r="O5002" s="13">
        <v>2</v>
      </c>
      <c r="P5002">
        <v>2.5</v>
      </c>
      <c r="Q5002" t="b">
        <v>0</v>
      </c>
      <c r="R5002">
        <v>4</v>
      </c>
      <c r="S5002" t="s">
        <v>48</v>
      </c>
      <c r="T5002" t="s">
        <v>39</v>
      </c>
    </row>
    <row r="5003" spans="1:20">
      <c r="A5003" t="s">
        <v>8957</v>
      </c>
      <c r="B5003" s="11">
        <v>45009</v>
      </c>
      <c r="C5003" t="s">
        <v>8958</v>
      </c>
      <c r="D5003" t="s">
        <v>14</v>
      </c>
      <c r="E5003" t="s">
        <v>162</v>
      </c>
      <c r="F5003" s="12">
        <v>49.12</v>
      </c>
      <c r="G5003" s="13">
        <v>1</v>
      </c>
      <c r="H5003">
        <v>0</v>
      </c>
      <c r="I5003" s="12">
        <f t="shared" si="312"/>
        <v>0</v>
      </c>
      <c r="J5003" s="12">
        <f t="shared" si="313"/>
        <v>49.12</v>
      </c>
      <c r="K5003" s="12">
        <f t="shared" si="314"/>
        <v>49.12</v>
      </c>
      <c r="L5003" s="12">
        <v>11.21</v>
      </c>
      <c r="M5003" s="12">
        <f t="shared" si="315"/>
        <v>60.33</v>
      </c>
      <c r="N5003" t="s">
        <v>18</v>
      </c>
      <c r="O5003" s="13">
        <v>6</v>
      </c>
      <c r="P5003">
        <v>5</v>
      </c>
      <c r="Q5003" t="b">
        <v>1</v>
      </c>
      <c r="R5003">
        <v>6</v>
      </c>
      <c r="S5003" t="s">
        <v>44</v>
      </c>
      <c r="T5003" t="s">
        <v>30</v>
      </c>
    </row>
    <row r="5004" spans="1:20">
      <c r="A5004" t="s">
        <v>8959</v>
      </c>
      <c r="B5004" s="11">
        <v>45009</v>
      </c>
      <c r="C5004" t="s">
        <v>8960</v>
      </c>
      <c r="D5004" t="s">
        <v>17</v>
      </c>
      <c r="E5004" t="s">
        <v>209</v>
      </c>
      <c r="F5004" s="12">
        <v>63</v>
      </c>
      <c r="G5004" s="13">
        <v>1</v>
      </c>
      <c r="H5004">
        <v>0</v>
      </c>
      <c r="I5004" s="12">
        <f t="shared" si="312"/>
        <v>0</v>
      </c>
      <c r="J5004" s="12">
        <f t="shared" si="313"/>
        <v>63</v>
      </c>
      <c r="K5004" s="12">
        <f t="shared" si="314"/>
        <v>63</v>
      </c>
      <c r="L5004" s="12">
        <v>13.73</v>
      </c>
      <c r="M5004" s="12">
        <f t="shared" si="315"/>
        <v>76.73</v>
      </c>
      <c r="N5004" t="s">
        <v>18</v>
      </c>
      <c r="O5004" s="13">
        <v>3</v>
      </c>
      <c r="P5004">
        <v>5</v>
      </c>
      <c r="Q5004" t="b">
        <v>0</v>
      </c>
      <c r="R5004">
        <v>4</v>
      </c>
      <c r="S5004" t="s">
        <v>45</v>
      </c>
      <c r="T5004" t="s">
        <v>35</v>
      </c>
    </row>
    <row r="5005" spans="1:20">
      <c r="A5005" t="s">
        <v>8961</v>
      </c>
      <c r="B5005" s="11">
        <v>45010</v>
      </c>
      <c r="C5005" t="s">
        <v>8962</v>
      </c>
      <c r="D5005" t="s">
        <v>5</v>
      </c>
      <c r="E5005" t="s">
        <v>124</v>
      </c>
      <c r="F5005" s="12">
        <v>47.92</v>
      </c>
      <c r="G5005" s="13">
        <v>1</v>
      </c>
      <c r="H5005">
        <v>0</v>
      </c>
      <c r="I5005" s="12">
        <f t="shared" si="312"/>
        <v>0</v>
      </c>
      <c r="J5005" s="12">
        <f t="shared" si="313"/>
        <v>47.92</v>
      </c>
      <c r="K5005" s="12">
        <f t="shared" si="314"/>
        <v>47.92</v>
      </c>
      <c r="L5005" s="12">
        <v>19.36</v>
      </c>
      <c r="M5005" s="12">
        <f t="shared" si="315"/>
        <v>67.28</v>
      </c>
      <c r="N5005" t="s">
        <v>9</v>
      </c>
      <c r="O5005" s="13">
        <v>7</v>
      </c>
      <c r="P5005">
        <v>4</v>
      </c>
      <c r="Q5005" t="b">
        <v>1</v>
      </c>
      <c r="R5005">
        <v>4</v>
      </c>
      <c r="S5005" t="s">
        <v>48</v>
      </c>
      <c r="T5005" t="s">
        <v>35</v>
      </c>
    </row>
    <row r="5006" spans="1:20">
      <c r="A5006" t="s">
        <v>8963</v>
      </c>
      <c r="B5006" s="11">
        <v>45010</v>
      </c>
      <c r="C5006" t="s">
        <v>8964</v>
      </c>
      <c r="D5006" t="s">
        <v>17</v>
      </c>
      <c r="E5006" t="s">
        <v>194</v>
      </c>
      <c r="F5006" s="12">
        <v>87.52</v>
      </c>
      <c r="G5006" s="13">
        <v>2</v>
      </c>
      <c r="H5006">
        <v>0</v>
      </c>
      <c r="I5006" s="12">
        <f t="shared" si="312"/>
        <v>0</v>
      </c>
      <c r="J5006" s="12">
        <f t="shared" si="313"/>
        <v>175.04</v>
      </c>
      <c r="K5006" s="12">
        <f t="shared" si="314"/>
        <v>175.04</v>
      </c>
      <c r="L5006" s="12">
        <v>11.3</v>
      </c>
      <c r="M5006" s="12">
        <f t="shared" si="315"/>
        <v>186.34</v>
      </c>
      <c r="N5006" t="s">
        <v>18</v>
      </c>
      <c r="O5006" s="13">
        <v>7</v>
      </c>
      <c r="P5006">
        <v>4.5</v>
      </c>
      <c r="Q5006" t="b">
        <v>0</v>
      </c>
      <c r="R5006">
        <v>7</v>
      </c>
      <c r="S5006" t="s">
        <v>44</v>
      </c>
      <c r="T5006" t="s">
        <v>39</v>
      </c>
    </row>
    <row r="5007" spans="1:20">
      <c r="A5007" t="s">
        <v>8965</v>
      </c>
      <c r="B5007" s="11">
        <v>45010</v>
      </c>
      <c r="C5007" t="s">
        <v>8966</v>
      </c>
      <c r="D5007" t="s">
        <v>5</v>
      </c>
      <c r="E5007" t="s">
        <v>106</v>
      </c>
      <c r="F5007" s="12">
        <v>47.81</v>
      </c>
      <c r="G5007" s="13">
        <v>1</v>
      </c>
      <c r="H5007">
        <v>0</v>
      </c>
      <c r="I5007" s="12">
        <f t="shared" si="312"/>
        <v>0</v>
      </c>
      <c r="J5007" s="12">
        <f t="shared" si="313"/>
        <v>47.81</v>
      </c>
      <c r="K5007" s="12">
        <f t="shared" si="314"/>
        <v>47.81</v>
      </c>
      <c r="L5007" s="12">
        <v>19.09</v>
      </c>
      <c r="M5007" s="12">
        <f t="shared" si="315"/>
        <v>66.9</v>
      </c>
      <c r="N5007" t="s">
        <v>6</v>
      </c>
      <c r="O5007" s="13">
        <v>22</v>
      </c>
      <c r="P5007">
        <v>4.5</v>
      </c>
      <c r="Q5007" t="b">
        <v>0</v>
      </c>
      <c r="R5007">
        <v>4</v>
      </c>
      <c r="S5007" t="s">
        <v>48</v>
      </c>
      <c r="T5007" t="s">
        <v>35</v>
      </c>
    </row>
    <row r="5008" spans="1:20">
      <c r="A5008" t="s">
        <v>8967</v>
      </c>
      <c r="B5008" s="11">
        <v>45010</v>
      </c>
      <c r="C5008" t="s">
        <v>8968</v>
      </c>
      <c r="D5008" t="s">
        <v>17</v>
      </c>
      <c r="E5008" t="s">
        <v>209</v>
      </c>
      <c r="F5008" s="12">
        <v>156.76</v>
      </c>
      <c r="G5008" s="13">
        <v>1</v>
      </c>
      <c r="H5008">
        <v>20.3</v>
      </c>
      <c r="I5008" s="12">
        <f t="shared" si="312"/>
        <v>31.82228</v>
      </c>
      <c r="J5008" s="12">
        <f t="shared" si="313"/>
        <v>156.76</v>
      </c>
      <c r="K5008" s="12">
        <f t="shared" si="314"/>
        <v>124.93772</v>
      </c>
      <c r="L5008" s="12">
        <v>15.28</v>
      </c>
      <c r="M5008" s="12">
        <f t="shared" si="315"/>
        <v>140.21772</v>
      </c>
      <c r="N5008" t="s">
        <v>18</v>
      </c>
      <c r="O5008" s="13">
        <v>5</v>
      </c>
      <c r="P5008">
        <v>4.5</v>
      </c>
      <c r="Q5008" t="b">
        <v>0</v>
      </c>
      <c r="R5008">
        <v>4</v>
      </c>
      <c r="S5008" t="s">
        <v>44</v>
      </c>
      <c r="T5008" t="s">
        <v>39</v>
      </c>
    </row>
    <row r="5009" spans="1:20">
      <c r="A5009" t="s">
        <v>8969</v>
      </c>
      <c r="B5009" s="11">
        <v>45010</v>
      </c>
      <c r="C5009" t="s">
        <v>3796</v>
      </c>
      <c r="D5009" t="s">
        <v>5</v>
      </c>
      <c r="E5009" t="s">
        <v>119</v>
      </c>
      <c r="F5009" s="12">
        <v>78.15</v>
      </c>
      <c r="G5009" s="13">
        <v>1</v>
      </c>
      <c r="H5009">
        <v>0</v>
      </c>
      <c r="I5009" s="12">
        <f t="shared" si="312"/>
        <v>0</v>
      </c>
      <c r="J5009" s="12">
        <f t="shared" si="313"/>
        <v>78.15</v>
      </c>
      <c r="K5009" s="12">
        <f t="shared" si="314"/>
        <v>78.15</v>
      </c>
      <c r="L5009" s="12">
        <v>22.98</v>
      </c>
      <c r="M5009" s="12">
        <f t="shared" si="315"/>
        <v>101.13</v>
      </c>
      <c r="N5009" t="s">
        <v>6</v>
      </c>
      <c r="O5009" s="13">
        <v>20</v>
      </c>
      <c r="P5009">
        <v>4</v>
      </c>
      <c r="Q5009" t="b">
        <v>1</v>
      </c>
      <c r="R5009">
        <v>2</v>
      </c>
      <c r="S5009" t="s">
        <v>48</v>
      </c>
      <c r="T5009" t="s">
        <v>35</v>
      </c>
    </row>
    <row r="5010" spans="1:20">
      <c r="A5010" t="s">
        <v>8970</v>
      </c>
      <c r="B5010" s="11">
        <v>45010</v>
      </c>
      <c r="C5010" t="s">
        <v>8971</v>
      </c>
      <c r="D5010" t="s">
        <v>14</v>
      </c>
      <c r="E5010" t="s">
        <v>113</v>
      </c>
      <c r="F5010" s="12">
        <v>113.11</v>
      </c>
      <c r="G5010" s="13">
        <v>1</v>
      </c>
      <c r="H5010">
        <v>0</v>
      </c>
      <c r="I5010" s="12">
        <f t="shared" si="312"/>
        <v>0</v>
      </c>
      <c r="J5010" s="12">
        <f t="shared" si="313"/>
        <v>113.11</v>
      </c>
      <c r="K5010" s="12">
        <f t="shared" si="314"/>
        <v>113.11</v>
      </c>
      <c r="L5010" s="12">
        <v>13.09</v>
      </c>
      <c r="M5010" s="12">
        <f t="shared" si="315"/>
        <v>126.2</v>
      </c>
      <c r="N5010" t="s">
        <v>18</v>
      </c>
      <c r="O5010" s="13">
        <v>5</v>
      </c>
      <c r="P5010">
        <v>5</v>
      </c>
      <c r="Q5010" t="b">
        <v>0</v>
      </c>
      <c r="R5010">
        <v>5</v>
      </c>
      <c r="S5010" t="s">
        <v>46</v>
      </c>
      <c r="T5010" t="s">
        <v>35</v>
      </c>
    </row>
    <row r="5011" spans="1:20">
      <c r="A5011" t="s">
        <v>8972</v>
      </c>
      <c r="B5011" s="11">
        <v>45010</v>
      </c>
      <c r="C5011" t="s">
        <v>7750</v>
      </c>
      <c r="D5011" t="s">
        <v>11</v>
      </c>
      <c r="E5011" t="s">
        <v>204</v>
      </c>
      <c r="F5011" s="12">
        <v>20.2</v>
      </c>
      <c r="G5011" s="13">
        <v>1</v>
      </c>
      <c r="H5011">
        <v>0</v>
      </c>
      <c r="I5011" s="12">
        <f t="shared" si="312"/>
        <v>0</v>
      </c>
      <c r="J5011" s="12">
        <f t="shared" si="313"/>
        <v>20.2</v>
      </c>
      <c r="K5011" s="12">
        <f t="shared" si="314"/>
        <v>20.2</v>
      </c>
      <c r="L5011" s="12">
        <v>22.59</v>
      </c>
      <c r="M5011" s="12">
        <f t="shared" si="315"/>
        <v>42.79</v>
      </c>
      <c r="N5011" t="s">
        <v>6</v>
      </c>
      <c r="O5011" s="13">
        <v>11</v>
      </c>
      <c r="P5011">
        <v>4</v>
      </c>
      <c r="Q5011" t="b">
        <v>0</v>
      </c>
      <c r="R5011">
        <v>9</v>
      </c>
      <c r="S5011" t="s">
        <v>44</v>
      </c>
      <c r="T5011" t="s">
        <v>32</v>
      </c>
    </row>
    <row r="5012" spans="1:20">
      <c r="A5012" t="s">
        <v>8973</v>
      </c>
      <c r="B5012" s="11">
        <v>45011</v>
      </c>
      <c r="C5012" t="s">
        <v>8974</v>
      </c>
      <c r="D5012" t="s">
        <v>25</v>
      </c>
      <c r="E5012" t="s">
        <v>87</v>
      </c>
      <c r="F5012" s="12">
        <v>390.58</v>
      </c>
      <c r="G5012" s="13">
        <v>1</v>
      </c>
      <c r="H5012">
        <v>0</v>
      </c>
      <c r="I5012" s="12">
        <f t="shared" si="312"/>
        <v>0</v>
      </c>
      <c r="J5012" s="12">
        <f t="shared" si="313"/>
        <v>390.58</v>
      </c>
      <c r="K5012" s="12">
        <f t="shared" si="314"/>
        <v>390.58</v>
      </c>
      <c r="L5012" s="12">
        <v>19.44</v>
      </c>
      <c r="M5012" s="12">
        <f t="shared" si="315"/>
        <v>410.02</v>
      </c>
      <c r="N5012" t="s">
        <v>18</v>
      </c>
      <c r="O5012" s="13">
        <v>3</v>
      </c>
      <c r="P5012">
        <v>4.5</v>
      </c>
      <c r="Q5012" t="b">
        <v>0</v>
      </c>
      <c r="R5012">
        <v>2</v>
      </c>
      <c r="S5012" t="s">
        <v>43</v>
      </c>
      <c r="T5012" t="s">
        <v>39</v>
      </c>
    </row>
    <row r="5013" spans="1:20">
      <c r="A5013" t="s">
        <v>8975</v>
      </c>
      <c r="B5013" s="11">
        <v>45011</v>
      </c>
      <c r="C5013" t="s">
        <v>4457</v>
      </c>
      <c r="D5013" t="s">
        <v>17</v>
      </c>
      <c r="E5013" t="s">
        <v>209</v>
      </c>
      <c r="F5013" s="12">
        <v>152.55</v>
      </c>
      <c r="G5013" s="13">
        <v>1</v>
      </c>
      <c r="H5013">
        <v>12.4</v>
      </c>
      <c r="I5013" s="12">
        <f t="shared" si="312"/>
        <v>18.9162</v>
      </c>
      <c r="J5013" s="12">
        <f t="shared" si="313"/>
        <v>152.55</v>
      </c>
      <c r="K5013" s="12">
        <f t="shared" si="314"/>
        <v>133.6338</v>
      </c>
      <c r="L5013" s="12">
        <v>20.66</v>
      </c>
      <c r="M5013" s="12">
        <f t="shared" si="315"/>
        <v>154.2938</v>
      </c>
      <c r="N5013" t="s">
        <v>12</v>
      </c>
      <c r="O5013" s="13">
        <v>24</v>
      </c>
      <c r="P5013">
        <v>4</v>
      </c>
      <c r="Q5013" t="b">
        <v>0</v>
      </c>
      <c r="R5013">
        <v>4</v>
      </c>
      <c r="S5013" t="s">
        <v>48</v>
      </c>
      <c r="T5013" t="s">
        <v>35</v>
      </c>
    </row>
    <row r="5014" spans="1:20">
      <c r="A5014" t="s">
        <v>8976</v>
      </c>
      <c r="B5014" s="11">
        <v>45011</v>
      </c>
      <c r="C5014" t="s">
        <v>8977</v>
      </c>
      <c r="D5014" t="s">
        <v>11</v>
      </c>
      <c r="E5014" t="s">
        <v>204</v>
      </c>
      <c r="F5014" s="12">
        <v>84.69</v>
      </c>
      <c r="G5014" s="13">
        <v>1</v>
      </c>
      <c r="H5014">
        <v>0</v>
      </c>
      <c r="I5014" s="12">
        <f t="shared" si="312"/>
        <v>0</v>
      </c>
      <c r="J5014" s="12">
        <f t="shared" si="313"/>
        <v>84.69</v>
      </c>
      <c r="K5014" s="12">
        <f t="shared" si="314"/>
        <v>84.69</v>
      </c>
      <c r="L5014" s="12">
        <v>13.86</v>
      </c>
      <c r="M5014" s="12">
        <f t="shared" si="315"/>
        <v>98.55</v>
      </c>
      <c r="N5014" t="s">
        <v>18</v>
      </c>
      <c r="O5014" s="13">
        <v>5</v>
      </c>
      <c r="P5014">
        <v>5</v>
      </c>
      <c r="Q5014" t="b">
        <v>0</v>
      </c>
      <c r="R5014">
        <v>1</v>
      </c>
      <c r="S5014" t="s">
        <v>44</v>
      </c>
      <c r="T5014" t="s">
        <v>35</v>
      </c>
    </row>
    <row r="5015" spans="1:20">
      <c r="A5015" t="s">
        <v>8978</v>
      </c>
      <c r="B5015" s="11">
        <v>45011</v>
      </c>
      <c r="C5015" t="s">
        <v>7387</v>
      </c>
      <c r="D5015" t="s">
        <v>11</v>
      </c>
      <c r="E5015" t="s">
        <v>91</v>
      </c>
      <c r="F5015" s="12">
        <v>23.67</v>
      </c>
      <c r="G5015" s="13">
        <v>1</v>
      </c>
      <c r="H5015">
        <v>0</v>
      </c>
      <c r="I5015" s="12">
        <f t="shared" si="312"/>
        <v>0</v>
      </c>
      <c r="J5015" s="12">
        <f t="shared" si="313"/>
        <v>23.67</v>
      </c>
      <c r="K5015" s="12">
        <f t="shared" si="314"/>
        <v>23.67</v>
      </c>
      <c r="L5015" s="12">
        <v>17.04</v>
      </c>
      <c r="M5015" s="12">
        <f t="shared" si="315"/>
        <v>40.71</v>
      </c>
      <c r="N5015" t="s">
        <v>9</v>
      </c>
      <c r="O5015" s="13">
        <v>13</v>
      </c>
      <c r="P5015">
        <v>4.5</v>
      </c>
      <c r="Q5015" t="b">
        <v>0</v>
      </c>
      <c r="R5015">
        <v>7</v>
      </c>
      <c r="S5015" t="s">
        <v>44</v>
      </c>
      <c r="T5015" t="s">
        <v>30</v>
      </c>
    </row>
    <row r="5016" spans="1:20">
      <c r="A5016" t="s">
        <v>8979</v>
      </c>
      <c r="B5016" s="11">
        <v>45011</v>
      </c>
      <c r="C5016" t="s">
        <v>8980</v>
      </c>
      <c r="D5016" t="s">
        <v>5</v>
      </c>
      <c r="E5016" t="s">
        <v>124</v>
      </c>
      <c r="F5016" s="12">
        <v>117.74</v>
      </c>
      <c r="G5016" s="13">
        <v>1</v>
      </c>
      <c r="H5016">
        <v>0</v>
      </c>
      <c r="I5016" s="12">
        <f t="shared" si="312"/>
        <v>0</v>
      </c>
      <c r="J5016" s="12">
        <f t="shared" si="313"/>
        <v>117.74</v>
      </c>
      <c r="K5016" s="12">
        <f t="shared" si="314"/>
        <v>117.74</v>
      </c>
      <c r="L5016" s="12">
        <v>15.95</v>
      </c>
      <c r="M5016" s="12">
        <f t="shared" si="315"/>
        <v>133.69</v>
      </c>
      <c r="N5016" t="s">
        <v>9</v>
      </c>
      <c r="O5016" s="13">
        <v>10</v>
      </c>
      <c r="P5016">
        <v>5</v>
      </c>
      <c r="Q5016" t="b">
        <v>1</v>
      </c>
      <c r="R5016">
        <v>4</v>
      </c>
      <c r="S5016" t="s">
        <v>48</v>
      </c>
      <c r="T5016" t="s">
        <v>35</v>
      </c>
    </row>
    <row r="5017" spans="1:20">
      <c r="A5017" t="s">
        <v>8981</v>
      </c>
      <c r="B5017" s="11">
        <v>45011</v>
      </c>
      <c r="C5017" t="s">
        <v>8982</v>
      </c>
      <c r="D5017" t="s">
        <v>25</v>
      </c>
      <c r="E5017" t="s">
        <v>602</v>
      </c>
      <c r="F5017" s="12">
        <v>145.56</v>
      </c>
      <c r="G5017" s="13">
        <v>3</v>
      </c>
      <c r="H5017">
        <v>0</v>
      </c>
      <c r="I5017" s="12">
        <f t="shared" si="312"/>
        <v>0</v>
      </c>
      <c r="J5017" s="12">
        <f t="shared" si="313"/>
        <v>436.68</v>
      </c>
      <c r="K5017" s="12">
        <f t="shared" si="314"/>
        <v>436.68</v>
      </c>
      <c r="L5017" s="12">
        <v>16.27</v>
      </c>
      <c r="M5017" s="12">
        <f t="shared" si="315"/>
        <v>452.95</v>
      </c>
      <c r="N5017" t="s">
        <v>9</v>
      </c>
      <c r="O5017" s="13">
        <v>5</v>
      </c>
      <c r="P5017">
        <v>4.5</v>
      </c>
      <c r="Q5017" t="b">
        <v>0</v>
      </c>
      <c r="R5017">
        <v>1</v>
      </c>
      <c r="S5017" t="s">
        <v>42</v>
      </c>
      <c r="T5017" t="s">
        <v>30</v>
      </c>
    </row>
    <row r="5018" spans="1:20">
      <c r="A5018" t="s">
        <v>8983</v>
      </c>
      <c r="B5018" s="11">
        <v>45011</v>
      </c>
      <c r="C5018" t="s">
        <v>2524</v>
      </c>
      <c r="D5018" t="s">
        <v>20</v>
      </c>
      <c r="E5018" t="s">
        <v>226</v>
      </c>
      <c r="F5018" s="12">
        <v>37.25</v>
      </c>
      <c r="G5018" s="13">
        <v>1</v>
      </c>
      <c r="H5018">
        <v>0</v>
      </c>
      <c r="I5018" s="12">
        <f t="shared" si="312"/>
        <v>0</v>
      </c>
      <c r="J5018" s="12">
        <f t="shared" si="313"/>
        <v>37.25</v>
      </c>
      <c r="K5018" s="12">
        <f t="shared" si="314"/>
        <v>37.25</v>
      </c>
      <c r="L5018" s="12">
        <v>8.15</v>
      </c>
      <c r="M5018" s="12">
        <f t="shared" si="315"/>
        <v>45.4</v>
      </c>
      <c r="N5018" t="s">
        <v>18</v>
      </c>
      <c r="O5018" s="13">
        <v>6</v>
      </c>
      <c r="P5018">
        <v>5</v>
      </c>
      <c r="Q5018" t="b">
        <v>0</v>
      </c>
      <c r="R5018">
        <v>2</v>
      </c>
      <c r="S5018" t="s">
        <v>48</v>
      </c>
      <c r="T5018" t="s">
        <v>35</v>
      </c>
    </row>
    <row r="5019" spans="1:20">
      <c r="A5019" t="s">
        <v>8984</v>
      </c>
      <c r="B5019" s="11">
        <v>45011</v>
      </c>
      <c r="C5019" t="s">
        <v>3892</v>
      </c>
      <c r="D5019" t="s">
        <v>23</v>
      </c>
      <c r="E5019" t="s">
        <v>176</v>
      </c>
      <c r="F5019" s="12">
        <v>95.46</v>
      </c>
      <c r="G5019" s="13">
        <v>1</v>
      </c>
      <c r="H5019">
        <v>21.3</v>
      </c>
      <c r="I5019" s="12">
        <f t="shared" si="312"/>
        <v>20.33298</v>
      </c>
      <c r="J5019" s="12">
        <f t="shared" si="313"/>
        <v>95.46</v>
      </c>
      <c r="K5019" s="12">
        <f t="shared" si="314"/>
        <v>75.12702</v>
      </c>
      <c r="L5019" s="12">
        <v>20.6</v>
      </c>
      <c r="M5019" s="12">
        <f t="shared" si="315"/>
        <v>95.72702</v>
      </c>
      <c r="N5019" t="s">
        <v>9</v>
      </c>
      <c r="O5019" s="13">
        <v>12</v>
      </c>
      <c r="P5019">
        <v>5</v>
      </c>
      <c r="Q5019" t="b">
        <v>0</v>
      </c>
      <c r="R5019">
        <v>4</v>
      </c>
      <c r="S5019" t="s">
        <v>42</v>
      </c>
      <c r="T5019" t="s">
        <v>37</v>
      </c>
    </row>
    <row r="5020" spans="1:20">
      <c r="A5020" t="s">
        <v>8985</v>
      </c>
      <c r="B5020" s="11">
        <v>45011</v>
      </c>
      <c r="C5020" t="s">
        <v>2866</v>
      </c>
      <c r="D5020" t="s">
        <v>17</v>
      </c>
      <c r="E5020" t="s">
        <v>139</v>
      </c>
      <c r="F5020" s="12">
        <v>61</v>
      </c>
      <c r="G5020" s="13">
        <v>1</v>
      </c>
      <c r="H5020">
        <v>0</v>
      </c>
      <c r="I5020" s="12">
        <f t="shared" si="312"/>
        <v>0</v>
      </c>
      <c r="J5020" s="12">
        <f t="shared" si="313"/>
        <v>61</v>
      </c>
      <c r="K5020" s="12">
        <f t="shared" si="314"/>
        <v>61</v>
      </c>
      <c r="L5020" s="12">
        <v>7.75</v>
      </c>
      <c r="M5020" s="12">
        <f t="shared" si="315"/>
        <v>68.75</v>
      </c>
      <c r="N5020" t="s">
        <v>18</v>
      </c>
      <c r="O5020" s="13">
        <v>2</v>
      </c>
      <c r="P5020">
        <v>4</v>
      </c>
      <c r="Q5020" t="b">
        <v>0</v>
      </c>
      <c r="R5020">
        <v>3</v>
      </c>
      <c r="S5020" t="s">
        <v>43</v>
      </c>
      <c r="T5020" t="s">
        <v>32</v>
      </c>
    </row>
    <row r="5021" spans="1:20">
      <c r="A5021" t="s">
        <v>8986</v>
      </c>
      <c r="B5021" s="11">
        <v>45012</v>
      </c>
      <c r="C5021" t="s">
        <v>4457</v>
      </c>
      <c r="D5021" t="s">
        <v>14</v>
      </c>
      <c r="E5021" t="s">
        <v>94</v>
      </c>
      <c r="F5021" s="12">
        <v>69.78</v>
      </c>
      <c r="G5021" s="13">
        <v>1</v>
      </c>
      <c r="H5021">
        <v>0</v>
      </c>
      <c r="I5021" s="12">
        <f t="shared" si="312"/>
        <v>0</v>
      </c>
      <c r="J5021" s="12">
        <f t="shared" si="313"/>
        <v>69.78</v>
      </c>
      <c r="K5021" s="12">
        <f t="shared" si="314"/>
        <v>69.78</v>
      </c>
      <c r="L5021" s="12">
        <v>30.62</v>
      </c>
      <c r="M5021" s="12">
        <f t="shared" si="315"/>
        <v>100.4</v>
      </c>
      <c r="N5021" t="s">
        <v>15</v>
      </c>
      <c r="O5021" s="13">
        <v>18</v>
      </c>
      <c r="P5021">
        <v>5</v>
      </c>
      <c r="Q5021" t="b">
        <v>0</v>
      </c>
      <c r="R5021">
        <v>5</v>
      </c>
      <c r="S5021" t="s">
        <v>48</v>
      </c>
      <c r="T5021" t="s">
        <v>35</v>
      </c>
    </row>
    <row r="5022" spans="1:20">
      <c r="A5022" t="s">
        <v>8987</v>
      </c>
      <c r="B5022" s="11">
        <v>45012</v>
      </c>
      <c r="C5022" t="s">
        <v>8988</v>
      </c>
      <c r="D5022" t="s">
        <v>17</v>
      </c>
      <c r="E5022" t="s">
        <v>129</v>
      </c>
      <c r="F5022" s="12">
        <v>24.71</v>
      </c>
      <c r="G5022" s="13">
        <v>1</v>
      </c>
      <c r="H5022">
        <v>0</v>
      </c>
      <c r="I5022" s="12">
        <f t="shared" si="312"/>
        <v>0</v>
      </c>
      <c r="J5022" s="12">
        <f t="shared" si="313"/>
        <v>24.71</v>
      </c>
      <c r="K5022" s="12">
        <f t="shared" si="314"/>
        <v>24.71</v>
      </c>
      <c r="L5022" s="12">
        <v>8.37</v>
      </c>
      <c r="M5022" s="12">
        <f t="shared" si="315"/>
        <v>33.08</v>
      </c>
      <c r="N5022" t="s">
        <v>18</v>
      </c>
      <c r="O5022" s="13">
        <v>3</v>
      </c>
      <c r="P5022">
        <v>4.5</v>
      </c>
      <c r="Q5022" t="b">
        <v>1</v>
      </c>
      <c r="R5022">
        <v>1</v>
      </c>
      <c r="S5022" t="s">
        <v>43</v>
      </c>
      <c r="T5022" t="s">
        <v>35</v>
      </c>
    </row>
    <row r="5023" spans="1:20">
      <c r="A5023" t="s">
        <v>8989</v>
      </c>
      <c r="B5023" s="11">
        <v>45012</v>
      </c>
      <c r="C5023" t="s">
        <v>442</v>
      </c>
      <c r="D5023" t="s">
        <v>14</v>
      </c>
      <c r="E5023" t="s">
        <v>103</v>
      </c>
      <c r="F5023" s="12">
        <v>218.7</v>
      </c>
      <c r="G5023" s="13">
        <v>2</v>
      </c>
      <c r="H5023">
        <v>0</v>
      </c>
      <c r="I5023" s="12">
        <f t="shared" si="312"/>
        <v>0</v>
      </c>
      <c r="J5023" s="12">
        <f t="shared" si="313"/>
        <v>437.4</v>
      </c>
      <c r="K5023" s="12">
        <f t="shared" si="314"/>
        <v>437.4</v>
      </c>
      <c r="L5023" s="12">
        <v>30.78</v>
      </c>
      <c r="M5023" s="12">
        <f t="shared" si="315"/>
        <v>468.18</v>
      </c>
      <c r="N5023" t="s">
        <v>15</v>
      </c>
      <c r="O5023" s="13">
        <v>14</v>
      </c>
      <c r="P5023">
        <v>4.5</v>
      </c>
      <c r="Q5023" t="b">
        <v>0</v>
      </c>
      <c r="R5023">
        <v>4</v>
      </c>
      <c r="S5023" t="s">
        <v>44</v>
      </c>
      <c r="T5023" t="s">
        <v>35</v>
      </c>
    </row>
    <row r="5024" spans="1:20">
      <c r="A5024" t="s">
        <v>8990</v>
      </c>
      <c r="B5024" s="11">
        <v>45012</v>
      </c>
      <c r="C5024" t="s">
        <v>8991</v>
      </c>
      <c r="D5024" t="s">
        <v>25</v>
      </c>
      <c r="E5024" t="s">
        <v>72</v>
      </c>
      <c r="F5024" s="12">
        <v>258.83</v>
      </c>
      <c r="G5024" s="13">
        <v>1</v>
      </c>
      <c r="H5024">
        <v>0</v>
      </c>
      <c r="I5024" s="12">
        <f t="shared" si="312"/>
        <v>0</v>
      </c>
      <c r="J5024" s="12">
        <f t="shared" si="313"/>
        <v>258.83</v>
      </c>
      <c r="K5024" s="12">
        <f t="shared" si="314"/>
        <v>258.83</v>
      </c>
      <c r="L5024" s="12">
        <v>20.59</v>
      </c>
      <c r="M5024" s="12">
        <f t="shared" si="315"/>
        <v>279.42</v>
      </c>
      <c r="N5024" t="s">
        <v>9</v>
      </c>
      <c r="O5024" s="13">
        <v>6</v>
      </c>
      <c r="P5024">
        <v>4.5</v>
      </c>
      <c r="Q5024" t="b">
        <v>0</v>
      </c>
      <c r="R5024">
        <v>8</v>
      </c>
      <c r="S5024" t="s">
        <v>45</v>
      </c>
      <c r="T5024" t="s">
        <v>35</v>
      </c>
    </row>
    <row r="5025" spans="1:20">
      <c r="A5025" t="s">
        <v>8992</v>
      </c>
      <c r="B5025" s="11">
        <v>45012</v>
      </c>
      <c r="C5025" t="s">
        <v>8993</v>
      </c>
      <c r="D5025" t="s">
        <v>23</v>
      </c>
      <c r="E5025" t="s">
        <v>110</v>
      </c>
      <c r="F5025" s="12">
        <v>53.03</v>
      </c>
      <c r="G5025" s="13">
        <v>1</v>
      </c>
      <c r="H5025">
        <v>0</v>
      </c>
      <c r="I5025" s="12">
        <f t="shared" si="312"/>
        <v>0</v>
      </c>
      <c r="J5025" s="12">
        <f t="shared" si="313"/>
        <v>53.03</v>
      </c>
      <c r="K5025" s="12">
        <f t="shared" si="314"/>
        <v>53.03</v>
      </c>
      <c r="L5025" s="12">
        <v>8.25</v>
      </c>
      <c r="M5025" s="12">
        <f t="shared" si="315"/>
        <v>61.28</v>
      </c>
      <c r="N5025" t="s">
        <v>18</v>
      </c>
      <c r="O5025" s="13">
        <v>3</v>
      </c>
      <c r="P5025">
        <v>5</v>
      </c>
      <c r="Q5025" t="b">
        <v>0</v>
      </c>
      <c r="R5025">
        <v>2</v>
      </c>
      <c r="S5025" t="s">
        <v>48</v>
      </c>
      <c r="T5025" t="s">
        <v>35</v>
      </c>
    </row>
    <row r="5026" spans="1:20">
      <c r="A5026" t="s">
        <v>8994</v>
      </c>
      <c r="B5026" s="11">
        <v>45012</v>
      </c>
      <c r="C5026" t="s">
        <v>8995</v>
      </c>
      <c r="D5026" t="s">
        <v>11</v>
      </c>
      <c r="E5026" t="s">
        <v>91</v>
      </c>
      <c r="F5026" s="12">
        <v>75.68</v>
      </c>
      <c r="G5026" s="13">
        <v>1</v>
      </c>
      <c r="H5026">
        <v>0</v>
      </c>
      <c r="I5026" s="12">
        <f t="shared" si="312"/>
        <v>0</v>
      </c>
      <c r="J5026" s="12">
        <f t="shared" si="313"/>
        <v>75.68</v>
      </c>
      <c r="K5026" s="12">
        <f t="shared" si="314"/>
        <v>75.68</v>
      </c>
      <c r="L5026" s="12">
        <v>10.4</v>
      </c>
      <c r="M5026" s="12">
        <f t="shared" si="315"/>
        <v>86.08</v>
      </c>
      <c r="N5026" t="s">
        <v>18</v>
      </c>
      <c r="O5026" s="13">
        <v>2</v>
      </c>
      <c r="P5026">
        <v>4</v>
      </c>
      <c r="Q5026" t="b">
        <v>0</v>
      </c>
      <c r="R5026">
        <v>4</v>
      </c>
      <c r="S5026" t="s">
        <v>48</v>
      </c>
      <c r="T5026" t="s">
        <v>37</v>
      </c>
    </row>
    <row r="5027" spans="1:20">
      <c r="A5027" t="s">
        <v>8996</v>
      </c>
      <c r="B5027" s="11">
        <v>45012</v>
      </c>
      <c r="C5027" t="s">
        <v>8966</v>
      </c>
      <c r="D5027" t="s">
        <v>20</v>
      </c>
      <c r="E5027" t="s">
        <v>197</v>
      </c>
      <c r="F5027" s="12">
        <v>30.49</v>
      </c>
      <c r="G5027" s="13">
        <v>1</v>
      </c>
      <c r="H5027">
        <v>0</v>
      </c>
      <c r="I5027" s="12">
        <f t="shared" si="312"/>
        <v>0</v>
      </c>
      <c r="J5027" s="12">
        <f t="shared" si="313"/>
        <v>30.49</v>
      </c>
      <c r="K5027" s="12">
        <f t="shared" si="314"/>
        <v>30.49</v>
      </c>
      <c r="L5027" s="12">
        <v>9.71</v>
      </c>
      <c r="M5027" s="12">
        <f t="shared" si="315"/>
        <v>40.2</v>
      </c>
      <c r="N5027" t="s">
        <v>18</v>
      </c>
      <c r="O5027" s="13">
        <v>4</v>
      </c>
      <c r="P5027">
        <v>4.5</v>
      </c>
      <c r="Q5027" t="b">
        <v>0</v>
      </c>
      <c r="R5027">
        <v>9</v>
      </c>
      <c r="S5027" t="s">
        <v>48</v>
      </c>
      <c r="T5027" t="s">
        <v>35</v>
      </c>
    </row>
    <row r="5028" spans="1:20">
      <c r="A5028" t="s">
        <v>8997</v>
      </c>
      <c r="B5028" s="11">
        <v>45013</v>
      </c>
      <c r="C5028" t="s">
        <v>5255</v>
      </c>
      <c r="D5028" t="s">
        <v>23</v>
      </c>
      <c r="E5028" t="s">
        <v>169</v>
      </c>
      <c r="F5028" s="12">
        <v>138.31</v>
      </c>
      <c r="G5028" s="13">
        <v>1</v>
      </c>
      <c r="H5028">
        <v>0</v>
      </c>
      <c r="I5028" s="12">
        <f t="shared" si="312"/>
        <v>0</v>
      </c>
      <c r="J5028" s="12">
        <f t="shared" si="313"/>
        <v>138.31</v>
      </c>
      <c r="K5028" s="12">
        <f t="shared" si="314"/>
        <v>138.31</v>
      </c>
      <c r="L5028" s="12">
        <v>11.02</v>
      </c>
      <c r="M5028" s="12">
        <f t="shared" si="315"/>
        <v>149.33</v>
      </c>
      <c r="N5028" t="s">
        <v>18</v>
      </c>
      <c r="O5028" s="13">
        <v>2</v>
      </c>
      <c r="P5028">
        <v>5</v>
      </c>
      <c r="Q5028" t="b">
        <v>0</v>
      </c>
      <c r="R5028">
        <v>8</v>
      </c>
      <c r="S5028" t="s">
        <v>46</v>
      </c>
      <c r="T5028" t="s">
        <v>35</v>
      </c>
    </row>
    <row r="5029" spans="1:20">
      <c r="A5029" t="s">
        <v>8998</v>
      </c>
      <c r="B5029" s="11">
        <v>45013</v>
      </c>
      <c r="C5029" t="s">
        <v>1843</v>
      </c>
      <c r="D5029" t="s">
        <v>23</v>
      </c>
      <c r="E5029" t="s">
        <v>169</v>
      </c>
      <c r="F5029" s="12">
        <v>76.51</v>
      </c>
      <c r="G5029" s="13">
        <v>1</v>
      </c>
      <c r="H5029">
        <v>0</v>
      </c>
      <c r="I5029" s="12">
        <f t="shared" si="312"/>
        <v>0</v>
      </c>
      <c r="J5029" s="12">
        <f t="shared" si="313"/>
        <v>76.51</v>
      </c>
      <c r="K5029" s="12">
        <f t="shared" si="314"/>
        <v>76.51</v>
      </c>
      <c r="L5029" s="12">
        <v>20.79</v>
      </c>
      <c r="M5029" s="12">
        <f t="shared" si="315"/>
        <v>97.3</v>
      </c>
      <c r="N5029" t="s">
        <v>9</v>
      </c>
      <c r="O5029" s="13">
        <v>9</v>
      </c>
      <c r="P5029">
        <v>5</v>
      </c>
      <c r="Q5029" t="b">
        <v>0</v>
      </c>
      <c r="R5029">
        <v>5</v>
      </c>
      <c r="S5029" t="s">
        <v>46</v>
      </c>
      <c r="T5029" t="s">
        <v>30</v>
      </c>
    </row>
    <row r="5030" spans="1:20">
      <c r="A5030" t="s">
        <v>8999</v>
      </c>
      <c r="B5030" s="11">
        <v>45013</v>
      </c>
      <c r="C5030" t="s">
        <v>9000</v>
      </c>
      <c r="D5030" t="s">
        <v>25</v>
      </c>
      <c r="E5030" t="s">
        <v>264</v>
      </c>
      <c r="F5030" s="12">
        <v>290.16</v>
      </c>
      <c r="G5030" s="13">
        <v>1</v>
      </c>
      <c r="H5030">
        <v>0</v>
      </c>
      <c r="I5030" s="12">
        <f t="shared" si="312"/>
        <v>0</v>
      </c>
      <c r="J5030" s="12">
        <f t="shared" si="313"/>
        <v>290.16</v>
      </c>
      <c r="K5030" s="12">
        <f t="shared" si="314"/>
        <v>290.16</v>
      </c>
      <c r="L5030" s="12">
        <v>18.13</v>
      </c>
      <c r="M5030" s="12">
        <f t="shared" si="315"/>
        <v>308.29</v>
      </c>
      <c r="N5030" t="s">
        <v>9</v>
      </c>
      <c r="O5030" s="13">
        <v>9</v>
      </c>
      <c r="P5030">
        <v>4</v>
      </c>
      <c r="Q5030" t="b">
        <v>0</v>
      </c>
      <c r="R5030">
        <v>6</v>
      </c>
      <c r="S5030" t="s">
        <v>48</v>
      </c>
      <c r="T5030" t="s">
        <v>39</v>
      </c>
    </row>
    <row r="5031" spans="1:20">
      <c r="A5031" t="s">
        <v>9001</v>
      </c>
      <c r="B5031" s="11">
        <v>45013</v>
      </c>
      <c r="C5031" t="s">
        <v>5237</v>
      </c>
      <c r="D5031" t="s">
        <v>20</v>
      </c>
      <c r="E5031" t="s">
        <v>97</v>
      </c>
      <c r="F5031" s="12">
        <v>11.56</v>
      </c>
      <c r="G5031" s="13">
        <v>1</v>
      </c>
      <c r="H5031">
        <v>0</v>
      </c>
      <c r="I5031" s="12">
        <f t="shared" si="312"/>
        <v>0</v>
      </c>
      <c r="J5031" s="12">
        <f t="shared" si="313"/>
        <v>11.56</v>
      </c>
      <c r="K5031" s="12">
        <f t="shared" si="314"/>
        <v>11.56</v>
      </c>
      <c r="L5031" s="12">
        <v>22.11</v>
      </c>
      <c r="M5031" s="12">
        <f t="shared" si="315"/>
        <v>33.67</v>
      </c>
      <c r="N5031" t="s">
        <v>6</v>
      </c>
      <c r="O5031" s="13">
        <v>9</v>
      </c>
      <c r="P5031">
        <v>5</v>
      </c>
      <c r="Q5031" t="b">
        <v>0</v>
      </c>
      <c r="R5031">
        <v>3</v>
      </c>
      <c r="S5031" t="s">
        <v>48</v>
      </c>
      <c r="T5031" t="s">
        <v>35</v>
      </c>
    </row>
    <row r="5032" spans="1:20">
      <c r="A5032" t="s">
        <v>9002</v>
      </c>
      <c r="B5032" s="11">
        <v>45013</v>
      </c>
      <c r="C5032" t="s">
        <v>2045</v>
      </c>
      <c r="D5032" t="s">
        <v>14</v>
      </c>
      <c r="E5032" t="s">
        <v>113</v>
      </c>
      <c r="F5032" s="12">
        <v>91.77</v>
      </c>
      <c r="G5032" s="13">
        <v>2</v>
      </c>
      <c r="H5032">
        <v>0</v>
      </c>
      <c r="I5032" s="12">
        <f t="shared" si="312"/>
        <v>0</v>
      </c>
      <c r="J5032" s="12">
        <f t="shared" si="313"/>
        <v>183.54</v>
      </c>
      <c r="K5032" s="12">
        <f t="shared" si="314"/>
        <v>183.54</v>
      </c>
      <c r="L5032" s="12">
        <v>20.96</v>
      </c>
      <c r="M5032" s="12">
        <f t="shared" si="315"/>
        <v>204.5</v>
      </c>
      <c r="N5032" t="s">
        <v>6</v>
      </c>
      <c r="O5032" s="13">
        <v>8</v>
      </c>
      <c r="P5032">
        <v>4.5</v>
      </c>
      <c r="Q5032" t="b">
        <v>0</v>
      </c>
      <c r="R5032">
        <v>7</v>
      </c>
      <c r="S5032" t="s">
        <v>44</v>
      </c>
      <c r="T5032" t="s">
        <v>35</v>
      </c>
    </row>
    <row r="5033" spans="1:20">
      <c r="A5033" t="s">
        <v>9003</v>
      </c>
      <c r="B5033" s="11">
        <v>45013</v>
      </c>
      <c r="C5033" t="s">
        <v>9004</v>
      </c>
      <c r="D5033" t="s">
        <v>5</v>
      </c>
      <c r="E5033" t="s">
        <v>124</v>
      </c>
      <c r="F5033" s="12">
        <v>80.64</v>
      </c>
      <c r="G5033" s="13">
        <v>5</v>
      </c>
      <c r="H5033">
        <v>5.3</v>
      </c>
      <c r="I5033" s="12">
        <f t="shared" si="312"/>
        <v>4.27392</v>
      </c>
      <c r="J5033" s="12">
        <f t="shared" si="313"/>
        <v>403.2</v>
      </c>
      <c r="K5033" s="12">
        <f t="shared" si="314"/>
        <v>398.92608</v>
      </c>
      <c r="L5033" s="12">
        <v>18.11</v>
      </c>
      <c r="M5033" s="12">
        <f t="shared" si="315"/>
        <v>417.03608</v>
      </c>
      <c r="N5033" t="s">
        <v>9</v>
      </c>
      <c r="O5033" s="13">
        <v>13</v>
      </c>
      <c r="P5033">
        <v>5</v>
      </c>
      <c r="Q5033" t="b">
        <v>1</v>
      </c>
      <c r="R5033">
        <v>2</v>
      </c>
      <c r="S5033" t="s">
        <v>45</v>
      </c>
      <c r="T5033" t="s">
        <v>35</v>
      </c>
    </row>
    <row r="5034" spans="1:20">
      <c r="A5034" t="s">
        <v>9005</v>
      </c>
      <c r="B5034" s="11">
        <v>45013</v>
      </c>
      <c r="C5034" t="s">
        <v>9006</v>
      </c>
      <c r="D5034" t="s">
        <v>17</v>
      </c>
      <c r="E5034" t="s">
        <v>139</v>
      </c>
      <c r="F5034" s="12">
        <v>68.58</v>
      </c>
      <c r="G5034" s="13">
        <v>1</v>
      </c>
      <c r="H5034">
        <v>0</v>
      </c>
      <c r="I5034" s="12">
        <f t="shared" si="312"/>
        <v>0</v>
      </c>
      <c r="J5034" s="12">
        <f t="shared" si="313"/>
        <v>68.58</v>
      </c>
      <c r="K5034" s="12">
        <f t="shared" si="314"/>
        <v>68.58</v>
      </c>
      <c r="L5034" s="12">
        <v>11.1</v>
      </c>
      <c r="M5034" s="12">
        <f t="shared" si="315"/>
        <v>79.68</v>
      </c>
      <c r="N5034" t="s">
        <v>18</v>
      </c>
      <c r="O5034" s="13">
        <v>7</v>
      </c>
      <c r="P5034">
        <v>5</v>
      </c>
      <c r="Q5034" t="b">
        <v>0</v>
      </c>
      <c r="R5034">
        <v>4</v>
      </c>
      <c r="S5034" t="s">
        <v>48</v>
      </c>
      <c r="T5034" t="s">
        <v>32</v>
      </c>
    </row>
    <row r="5035" spans="1:20">
      <c r="A5035" t="s">
        <v>9007</v>
      </c>
      <c r="B5035" s="11">
        <v>45013</v>
      </c>
      <c r="C5035" t="s">
        <v>9008</v>
      </c>
      <c r="D5035" t="s">
        <v>20</v>
      </c>
      <c r="E5035" t="s">
        <v>226</v>
      </c>
      <c r="F5035" s="12">
        <v>13.53</v>
      </c>
      <c r="G5035" s="13">
        <v>1</v>
      </c>
      <c r="H5035">
        <v>0</v>
      </c>
      <c r="I5035" s="12">
        <f t="shared" si="312"/>
        <v>0</v>
      </c>
      <c r="J5035" s="12">
        <f t="shared" si="313"/>
        <v>13.53</v>
      </c>
      <c r="K5035" s="12">
        <f t="shared" si="314"/>
        <v>13.53</v>
      </c>
      <c r="L5035" s="12">
        <v>17.32</v>
      </c>
      <c r="M5035" s="12">
        <f t="shared" si="315"/>
        <v>30.85</v>
      </c>
      <c r="N5035" t="s">
        <v>9</v>
      </c>
      <c r="O5035" s="13">
        <v>7</v>
      </c>
      <c r="P5035">
        <v>4.5</v>
      </c>
      <c r="Q5035" t="b">
        <v>1</v>
      </c>
      <c r="R5035">
        <v>9</v>
      </c>
      <c r="S5035" t="s">
        <v>44</v>
      </c>
      <c r="T5035" t="s">
        <v>35</v>
      </c>
    </row>
    <row r="5036" spans="1:20">
      <c r="A5036" t="s">
        <v>9009</v>
      </c>
      <c r="B5036" s="11">
        <v>45013</v>
      </c>
      <c r="C5036" t="s">
        <v>9010</v>
      </c>
      <c r="D5036" t="s">
        <v>11</v>
      </c>
      <c r="E5036" t="s">
        <v>215</v>
      </c>
      <c r="F5036" s="12">
        <v>54.22</v>
      </c>
      <c r="G5036" s="13">
        <v>1</v>
      </c>
      <c r="H5036">
        <v>7.2</v>
      </c>
      <c r="I5036" s="12">
        <f t="shared" si="312"/>
        <v>3.90384</v>
      </c>
      <c r="J5036" s="12">
        <f t="shared" si="313"/>
        <v>54.22</v>
      </c>
      <c r="K5036" s="12">
        <f t="shared" si="314"/>
        <v>50.31616</v>
      </c>
      <c r="L5036" s="12">
        <v>21.07</v>
      </c>
      <c r="M5036" s="12">
        <f t="shared" si="315"/>
        <v>71.38616</v>
      </c>
      <c r="N5036" t="s">
        <v>6</v>
      </c>
      <c r="O5036" s="13">
        <v>24</v>
      </c>
      <c r="P5036">
        <v>5</v>
      </c>
      <c r="Q5036" t="b">
        <v>0</v>
      </c>
      <c r="R5036">
        <v>5</v>
      </c>
      <c r="S5036" t="s">
        <v>42</v>
      </c>
      <c r="T5036" t="s">
        <v>32</v>
      </c>
    </row>
    <row r="5037" spans="1:20">
      <c r="A5037" t="s">
        <v>9011</v>
      </c>
      <c r="B5037" s="11">
        <v>45013</v>
      </c>
      <c r="C5037" t="s">
        <v>9012</v>
      </c>
      <c r="D5037" t="s">
        <v>5</v>
      </c>
      <c r="E5037" t="s">
        <v>119</v>
      </c>
      <c r="F5037" s="12">
        <v>92.65</v>
      </c>
      <c r="G5037" s="13">
        <v>4</v>
      </c>
      <c r="H5037">
        <v>0</v>
      </c>
      <c r="I5037" s="12">
        <f t="shared" si="312"/>
        <v>0</v>
      </c>
      <c r="J5037" s="12">
        <f t="shared" si="313"/>
        <v>370.6</v>
      </c>
      <c r="K5037" s="12">
        <f t="shared" si="314"/>
        <v>370.6</v>
      </c>
      <c r="L5037" s="12">
        <v>10.75</v>
      </c>
      <c r="M5037" s="12">
        <f t="shared" si="315"/>
        <v>381.35</v>
      </c>
      <c r="N5037" t="s">
        <v>18</v>
      </c>
      <c r="O5037" s="13">
        <v>2</v>
      </c>
      <c r="P5037">
        <v>3</v>
      </c>
      <c r="Q5037" t="b">
        <v>0</v>
      </c>
      <c r="R5037">
        <v>10</v>
      </c>
      <c r="S5037" t="s">
        <v>43</v>
      </c>
      <c r="T5037" t="s">
        <v>30</v>
      </c>
    </row>
    <row r="5038" spans="1:20">
      <c r="A5038" t="s">
        <v>9013</v>
      </c>
      <c r="B5038" s="11">
        <v>45013</v>
      </c>
      <c r="C5038" t="s">
        <v>9014</v>
      </c>
      <c r="D5038" t="s">
        <v>23</v>
      </c>
      <c r="E5038" t="s">
        <v>176</v>
      </c>
      <c r="F5038" s="12">
        <v>136.79</v>
      </c>
      <c r="G5038" s="13">
        <v>4</v>
      </c>
      <c r="H5038">
        <v>0</v>
      </c>
      <c r="I5038" s="12">
        <f t="shared" si="312"/>
        <v>0</v>
      </c>
      <c r="J5038" s="12">
        <f t="shared" si="313"/>
        <v>547.16</v>
      </c>
      <c r="K5038" s="12">
        <f t="shared" si="314"/>
        <v>547.16</v>
      </c>
      <c r="L5038" s="12">
        <v>10.51</v>
      </c>
      <c r="M5038" s="12">
        <f t="shared" si="315"/>
        <v>557.67</v>
      </c>
      <c r="N5038" t="s">
        <v>18</v>
      </c>
      <c r="O5038" s="13">
        <v>7</v>
      </c>
      <c r="P5038">
        <v>4.5</v>
      </c>
      <c r="Q5038" t="b">
        <v>0</v>
      </c>
      <c r="R5038">
        <v>3</v>
      </c>
      <c r="S5038" t="s">
        <v>48</v>
      </c>
      <c r="T5038" t="s">
        <v>30</v>
      </c>
    </row>
    <row r="5039" spans="1:20">
      <c r="A5039" t="s">
        <v>9015</v>
      </c>
      <c r="B5039" s="11">
        <v>45013</v>
      </c>
      <c r="C5039" t="s">
        <v>9016</v>
      </c>
      <c r="D5039" t="s">
        <v>11</v>
      </c>
      <c r="E5039" t="s">
        <v>91</v>
      </c>
      <c r="F5039" s="12">
        <v>91.85</v>
      </c>
      <c r="G5039" s="13">
        <v>3</v>
      </c>
      <c r="H5039">
        <v>24.3</v>
      </c>
      <c r="I5039" s="12">
        <f t="shared" si="312"/>
        <v>22.31955</v>
      </c>
      <c r="J5039" s="12">
        <f t="shared" si="313"/>
        <v>275.55</v>
      </c>
      <c r="K5039" s="12">
        <f t="shared" si="314"/>
        <v>253.23045</v>
      </c>
      <c r="L5039" s="12">
        <v>20.14</v>
      </c>
      <c r="M5039" s="12">
        <f t="shared" si="315"/>
        <v>273.37045</v>
      </c>
      <c r="N5039" t="s">
        <v>6</v>
      </c>
      <c r="O5039" s="13">
        <v>17</v>
      </c>
      <c r="P5039">
        <v>5</v>
      </c>
      <c r="Q5039" t="b">
        <v>0</v>
      </c>
      <c r="R5039">
        <v>3</v>
      </c>
      <c r="S5039" t="s">
        <v>44</v>
      </c>
      <c r="T5039" t="s">
        <v>37</v>
      </c>
    </row>
    <row r="5040" spans="1:20">
      <c r="A5040" t="s">
        <v>9017</v>
      </c>
      <c r="B5040" s="11">
        <v>45014</v>
      </c>
      <c r="C5040" t="s">
        <v>2310</v>
      </c>
      <c r="D5040" t="s">
        <v>5</v>
      </c>
      <c r="E5040" t="s">
        <v>156</v>
      </c>
      <c r="F5040" s="12">
        <v>37.13</v>
      </c>
      <c r="G5040" s="13">
        <v>1</v>
      </c>
      <c r="H5040">
        <v>0</v>
      </c>
      <c r="I5040" s="12">
        <f t="shared" si="312"/>
        <v>0</v>
      </c>
      <c r="J5040" s="12">
        <f t="shared" si="313"/>
        <v>37.13</v>
      </c>
      <c r="K5040" s="12">
        <f t="shared" si="314"/>
        <v>37.13</v>
      </c>
      <c r="L5040" s="12">
        <v>13.33</v>
      </c>
      <c r="M5040" s="12">
        <f t="shared" si="315"/>
        <v>50.46</v>
      </c>
      <c r="N5040" t="s">
        <v>18</v>
      </c>
      <c r="O5040" s="13">
        <v>4</v>
      </c>
      <c r="P5040">
        <v>4.5</v>
      </c>
      <c r="Q5040" t="b">
        <v>0</v>
      </c>
      <c r="R5040">
        <v>2</v>
      </c>
      <c r="S5040" t="s">
        <v>43</v>
      </c>
      <c r="T5040" t="s">
        <v>30</v>
      </c>
    </row>
    <row r="5041" spans="1:20">
      <c r="A5041" t="s">
        <v>9018</v>
      </c>
      <c r="B5041" s="11">
        <v>45014</v>
      </c>
      <c r="C5041" t="s">
        <v>9019</v>
      </c>
      <c r="D5041" t="s">
        <v>11</v>
      </c>
      <c r="E5041" t="s">
        <v>400</v>
      </c>
      <c r="F5041" s="12">
        <v>50.56</v>
      </c>
      <c r="G5041" s="13">
        <v>5</v>
      </c>
      <c r="H5041">
        <v>0</v>
      </c>
      <c r="I5041" s="12">
        <f t="shared" si="312"/>
        <v>0</v>
      </c>
      <c r="J5041" s="12">
        <f t="shared" si="313"/>
        <v>252.8</v>
      </c>
      <c r="K5041" s="12">
        <f t="shared" si="314"/>
        <v>252.8</v>
      </c>
      <c r="L5041" s="12">
        <v>13.96</v>
      </c>
      <c r="M5041" s="12">
        <f t="shared" si="315"/>
        <v>266.76</v>
      </c>
      <c r="N5041" t="s">
        <v>18</v>
      </c>
      <c r="O5041" s="13">
        <v>6</v>
      </c>
      <c r="P5041">
        <v>5</v>
      </c>
      <c r="Q5041" t="b">
        <v>0</v>
      </c>
      <c r="R5041">
        <v>15</v>
      </c>
      <c r="S5041" t="s">
        <v>44</v>
      </c>
      <c r="T5041" t="s">
        <v>35</v>
      </c>
    </row>
    <row r="5042" spans="1:20">
      <c r="A5042" t="s">
        <v>9020</v>
      </c>
      <c r="B5042" s="11">
        <v>45014</v>
      </c>
      <c r="C5042" t="s">
        <v>9021</v>
      </c>
      <c r="D5042" t="s">
        <v>5</v>
      </c>
      <c r="E5042" t="s">
        <v>144</v>
      </c>
      <c r="F5042" s="12">
        <v>118.41</v>
      </c>
      <c r="G5042" s="13">
        <v>5</v>
      </c>
      <c r="H5042">
        <v>20.5</v>
      </c>
      <c r="I5042" s="12">
        <f t="shared" si="312"/>
        <v>24.27405</v>
      </c>
      <c r="J5042" s="12">
        <f t="shared" si="313"/>
        <v>592.05</v>
      </c>
      <c r="K5042" s="12">
        <f t="shared" si="314"/>
        <v>567.77595</v>
      </c>
      <c r="L5042" s="12">
        <v>8.05</v>
      </c>
      <c r="M5042" s="12">
        <f t="shared" si="315"/>
        <v>575.82595</v>
      </c>
      <c r="N5042" t="s">
        <v>18</v>
      </c>
      <c r="O5042" s="13">
        <v>6</v>
      </c>
      <c r="P5042">
        <v>3</v>
      </c>
      <c r="Q5042" t="b">
        <v>1</v>
      </c>
      <c r="R5042">
        <v>1</v>
      </c>
      <c r="S5042" t="s">
        <v>44</v>
      </c>
      <c r="T5042" t="s">
        <v>35</v>
      </c>
    </row>
    <row r="5043" spans="1:20">
      <c r="A5043" t="s">
        <v>9022</v>
      </c>
      <c r="B5043" s="11">
        <v>45014</v>
      </c>
      <c r="C5043" t="s">
        <v>1022</v>
      </c>
      <c r="D5043" t="s">
        <v>11</v>
      </c>
      <c r="E5043" t="s">
        <v>204</v>
      </c>
      <c r="F5043" s="12">
        <v>80.46</v>
      </c>
      <c r="G5043" s="13">
        <v>1</v>
      </c>
      <c r="H5043">
        <v>0</v>
      </c>
      <c r="I5043" s="12">
        <f t="shared" si="312"/>
        <v>0</v>
      </c>
      <c r="J5043" s="12">
        <f t="shared" si="313"/>
        <v>80.46</v>
      </c>
      <c r="K5043" s="12">
        <f t="shared" si="314"/>
        <v>80.46</v>
      </c>
      <c r="L5043" s="12">
        <v>14.19</v>
      </c>
      <c r="M5043" s="12">
        <f t="shared" si="315"/>
        <v>94.65</v>
      </c>
      <c r="N5043" t="s">
        <v>9</v>
      </c>
      <c r="O5043" s="13">
        <v>8</v>
      </c>
      <c r="P5043">
        <v>5</v>
      </c>
      <c r="Q5043" t="b">
        <v>0</v>
      </c>
      <c r="R5043">
        <v>2</v>
      </c>
      <c r="S5043" t="s">
        <v>44</v>
      </c>
      <c r="T5043" t="s">
        <v>30</v>
      </c>
    </row>
    <row r="5044" spans="1:20">
      <c r="A5044" t="s">
        <v>9023</v>
      </c>
      <c r="B5044" s="11">
        <v>45014</v>
      </c>
      <c r="C5044" t="s">
        <v>9024</v>
      </c>
      <c r="D5044" t="s">
        <v>20</v>
      </c>
      <c r="E5044" t="s">
        <v>136</v>
      </c>
      <c r="F5044" s="12">
        <v>34.13</v>
      </c>
      <c r="G5044" s="13">
        <v>1</v>
      </c>
      <c r="H5044">
        <v>0</v>
      </c>
      <c r="I5044" s="12">
        <f t="shared" si="312"/>
        <v>0</v>
      </c>
      <c r="J5044" s="12">
        <f t="shared" si="313"/>
        <v>34.13</v>
      </c>
      <c r="K5044" s="12">
        <f t="shared" si="314"/>
        <v>34.13</v>
      </c>
      <c r="L5044" s="12">
        <v>17.61</v>
      </c>
      <c r="M5044" s="12">
        <f t="shared" si="315"/>
        <v>51.74</v>
      </c>
      <c r="N5044" t="s">
        <v>9</v>
      </c>
      <c r="O5044" s="13">
        <v>6</v>
      </c>
      <c r="P5044">
        <v>4.5</v>
      </c>
      <c r="Q5044" t="b">
        <v>1</v>
      </c>
      <c r="R5044">
        <v>7</v>
      </c>
      <c r="S5044" t="s">
        <v>46</v>
      </c>
      <c r="T5044" t="s">
        <v>35</v>
      </c>
    </row>
    <row r="5045" spans="1:20">
      <c r="A5045" t="s">
        <v>9025</v>
      </c>
      <c r="B5045" s="11">
        <v>45014</v>
      </c>
      <c r="C5045" t="s">
        <v>9026</v>
      </c>
      <c r="D5045" t="s">
        <v>5</v>
      </c>
      <c r="E5045" t="s">
        <v>124</v>
      </c>
      <c r="F5045" s="12">
        <v>33.15</v>
      </c>
      <c r="G5045" s="13">
        <v>1</v>
      </c>
      <c r="H5045">
        <v>0</v>
      </c>
      <c r="I5045" s="12">
        <f t="shared" si="312"/>
        <v>0</v>
      </c>
      <c r="J5045" s="12">
        <f t="shared" si="313"/>
        <v>33.15</v>
      </c>
      <c r="K5045" s="12">
        <f t="shared" si="314"/>
        <v>33.15</v>
      </c>
      <c r="L5045" s="12">
        <v>9.01</v>
      </c>
      <c r="M5045" s="12">
        <f t="shared" si="315"/>
        <v>42.16</v>
      </c>
      <c r="N5045" t="s">
        <v>18</v>
      </c>
      <c r="O5045" s="13">
        <v>2</v>
      </c>
      <c r="P5045">
        <v>4.5</v>
      </c>
      <c r="Q5045" t="b">
        <v>1</v>
      </c>
      <c r="R5045">
        <v>4</v>
      </c>
      <c r="S5045" t="s">
        <v>43</v>
      </c>
      <c r="T5045" t="s">
        <v>39</v>
      </c>
    </row>
    <row r="5046" spans="1:20">
      <c r="A5046" t="s">
        <v>9027</v>
      </c>
      <c r="B5046" s="11">
        <v>45014</v>
      </c>
      <c r="C5046" t="s">
        <v>9028</v>
      </c>
      <c r="D5046" t="s">
        <v>11</v>
      </c>
      <c r="E5046" t="s">
        <v>91</v>
      </c>
      <c r="F5046" s="12">
        <v>67.72</v>
      </c>
      <c r="G5046" s="13">
        <v>1</v>
      </c>
      <c r="H5046">
        <v>0</v>
      </c>
      <c r="I5046" s="12">
        <f t="shared" si="312"/>
        <v>0</v>
      </c>
      <c r="J5046" s="12">
        <f t="shared" si="313"/>
        <v>67.72</v>
      </c>
      <c r="K5046" s="12">
        <f t="shared" si="314"/>
        <v>67.72</v>
      </c>
      <c r="L5046" s="12">
        <v>20.27</v>
      </c>
      <c r="M5046" s="12">
        <f t="shared" si="315"/>
        <v>87.99</v>
      </c>
      <c r="N5046" t="s">
        <v>6</v>
      </c>
      <c r="O5046" s="13">
        <v>11</v>
      </c>
      <c r="P5046">
        <v>5</v>
      </c>
      <c r="Q5046" t="b">
        <v>1</v>
      </c>
      <c r="R5046">
        <v>3</v>
      </c>
      <c r="S5046" t="s">
        <v>43</v>
      </c>
      <c r="T5046" t="s">
        <v>35</v>
      </c>
    </row>
    <row r="5047" spans="1:20">
      <c r="A5047" t="s">
        <v>9029</v>
      </c>
      <c r="B5047" s="11">
        <v>45014</v>
      </c>
      <c r="C5047" t="s">
        <v>9030</v>
      </c>
      <c r="D5047" t="s">
        <v>20</v>
      </c>
      <c r="E5047" t="s">
        <v>136</v>
      </c>
      <c r="F5047" s="12">
        <v>23.83</v>
      </c>
      <c r="G5047" s="13">
        <v>1</v>
      </c>
      <c r="H5047">
        <v>0</v>
      </c>
      <c r="I5047" s="12">
        <f t="shared" si="312"/>
        <v>0</v>
      </c>
      <c r="J5047" s="12">
        <f t="shared" si="313"/>
        <v>23.83</v>
      </c>
      <c r="K5047" s="12">
        <f t="shared" si="314"/>
        <v>23.83</v>
      </c>
      <c r="L5047" s="12">
        <v>17.28</v>
      </c>
      <c r="M5047" s="12">
        <f t="shared" si="315"/>
        <v>41.11</v>
      </c>
      <c r="N5047" t="s">
        <v>9</v>
      </c>
      <c r="O5047" s="13">
        <v>11</v>
      </c>
      <c r="P5047">
        <v>5</v>
      </c>
      <c r="Q5047" t="b">
        <v>0</v>
      </c>
      <c r="R5047">
        <v>2</v>
      </c>
      <c r="S5047" t="s">
        <v>48</v>
      </c>
      <c r="T5047" t="s">
        <v>35</v>
      </c>
    </row>
    <row r="5048" spans="1:20">
      <c r="A5048" t="s">
        <v>9031</v>
      </c>
      <c r="B5048" s="11">
        <v>45014</v>
      </c>
      <c r="C5048" t="s">
        <v>9032</v>
      </c>
      <c r="D5048" t="s">
        <v>14</v>
      </c>
      <c r="E5048" t="s">
        <v>82</v>
      </c>
      <c r="F5048" s="12">
        <v>139.91</v>
      </c>
      <c r="G5048" s="13">
        <v>3</v>
      </c>
      <c r="H5048">
        <v>0</v>
      </c>
      <c r="I5048" s="12">
        <f t="shared" si="312"/>
        <v>0</v>
      </c>
      <c r="J5048" s="12">
        <f t="shared" si="313"/>
        <v>419.73</v>
      </c>
      <c r="K5048" s="12">
        <f t="shared" si="314"/>
        <v>419.73</v>
      </c>
      <c r="L5048" s="12">
        <v>8.9</v>
      </c>
      <c r="M5048" s="12">
        <f t="shared" si="315"/>
        <v>428.63</v>
      </c>
      <c r="N5048" t="s">
        <v>18</v>
      </c>
      <c r="O5048" s="13">
        <v>3</v>
      </c>
      <c r="P5048">
        <v>4.5</v>
      </c>
      <c r="Q5048" t="b">
        <v>0</v>
      </c>
      <c r="R5048">
        <v>9</v>
      </c>
      <c r="S5048" t="s">
        <v>48</v>
      </c>
      <c r="T5048" t="s">
        <v>35</v>
      </c>
    </row>
    <row r="5049" spans="1:20">
      <c r="A5049" t="s">
        <v>9033</v>
      </c>
      <c r="B5049" s="11">
        <v>45015</v>
      </c>
      <c r="C5049" t="s">
        <v>9034</v>
      </c>
      <c r="D5049" t="s">
        <v>14</v>
      </c>
      <c r="E5049" t="s">
        <v>94</v>
      </c>
      <c r="F5049" s="12">
        <v>217.42</v>
      </c>
      <c r="G5049" s="13">
        <v>2</v>
      </c>
      <c r="H5049">
        <v>0</v>
      </c>
      <c r="I5049" s="12">
        <f t="shared" si="312"/>
        <v>0</v>
      </c>
      <c r="J5049" s="12">
        <f t="shared" si="313"/>
        <v>434.84</v>
      </c>
      <c r="K5049" s="12">
        <f t="shared" si="314"/>
        <v>434.84</v>
      </c>
      <c r="L5049" s="12">
        <v>17.18</v>
      </c>
      <c r="M5049" s="12">
        <f t="shared" si="315"/>
        <v>452.02</v>
      </c>
      <c r="N5049" t="s">
        <v>18</v>
      </c>
      <c r="O5049" s="13">
        <v>2</v>
      </c>
      <c r="P5049">
        <v>3</v>
      </c>
      <c r="Q5049" t="b">
        <v>0</v>
      </c>
      <c r="R5049">
        <v>5</v>
      </c>
      <c r="S5049" t="s">
        <v>45</v>
      </c>
      <c r="T5049" t="s">
        <v>30</v>
      </c>
    </row>
    <row r="5050" spans="1:20">
      <c r="A5050" t="s">
        <v>9035</v>
      </c>
      <c r="B5050" s="11">
        <v>45015</v>
      </c>
      <c r="C5050" t="s">
        <v>2601</v>
      </c>
      <c r="D5050" t="s">
        <v>25</v>
      </c>
      <c r="E5050" t="s">
        <v>264</v>
      </c>
      <c r="F5050" s="12">
        <v>74.71</v>
      </c>
      <c r="G5050" s="13">
        <v>1</v>
      </c>
      <c r="H5050">
        <v>0</v>
      </c>
      <c r="I5050" s="12">
        <f t="shared" si="312"/>
        <v>0</v>
      </c>
      <c r="J5050" s="12">
        <f t="shared" si="313"/>
        <v>74.71</v>
      </c>
      <c r="K5050" s="12">
        <f t="shared" si="314"/>
        <v>74.71</v>
      </c>
      <c r="L5050" s="12">
        <v>7.42</v>
      </c>
      <c r="M5050" s="12">
        <f t="shared" si="315"/>
        <v>82.13</v>
      </c>
      <c r="N5050" t="s">
        <v>18</v>
      </c>
      <c r="O5050" s="13">
        <v>4</v>
      </c>
      <c r="P5050">
        <v>5</v>
      </c>
      <c r="Q5050" t="b">
        <v>0</v>
      </c>
      <c r="R5050">
        <v>2</v>
      </c>
      <c r="S5050" t="s">
        <v>48</v>
      </c>
      <c r="T5050" t="s">
        <v>35</v>
      </c>
    </row>
    <row r="5051" spans="1:20">
      <c r="A5051" t="s">
        <v>9036</v>
      </c>
      <c r="B5051" s="11">
        <v>45015</v>
      </c>
      <c r="C5051" t="s">
        <v>6688</v>
      </c>
      <c r="D5051" t="s">
        <v>5</v>
      </c>
      <c r="E5051" t="s">
        <v>156</v>
      </c>
      <c r="F5051" s="12">
        <v>39.99</v>
      </c>
      <c r="G5051" s="13">
        <v>1</v>
      </c>
      <c r="H5051">
        <v>17.3</v>
      </c>
      <c r="I5051" s="12">
        <f t="shared" si="312"/>
        <v>6.91827</v>
      </c>
      <c r="J5051" s="12">
        <f t="shared" si="313"/>
        <v>39.99</v>
      </c>
      <c r="K5051" s="12">
        <f t="shared" si="314"/>
        <v>33.07173</v>
      </c>
      <c r="L5051" s="12">
        <v>15.46</v>
      </c>
      <c r="M5051" s="12">
        <f t="shared" si="315"/>
        <v>48.53173</v>
      </c>
      <c r="N5051" t="s">
        <v>9</v>
      </c>
      <c r="O5051" s="13">
        <v>10</v>
      </c>
      <c r="P5051">
        <v>4</v>
      </c>
      <c r="Q5051" t="b">
        <v>0</v>
      </c>
      <c r="R5051">
        <v>4</v>
      </c>
      <c r="S5051" t="s">
        <v>43</v>
      </c>
      <c r="T5051" t="s">
        <v>35</v>
      </c>
    </row>
    <row r="5052" spans="1:20">
      <c r="A5052" t="s">
        <v>9037</v>
      </c>
      <c r="B5052" s="11">
        <v>45015</v>
      </c>
      <c r="C5052" t="s">
        <v>2958</v>
      </c>
      <c r="D5052" t="s">
        <v>20</v>
      </c>
      <c r="E5052" t="s">
        <v>97</v>
      </c>
      <c r="F5052" s="12">
        <v>13.46</v>
      </c>
      <c r="G5052" s="13">
        <v>1</v>
      </c>
      <c r="H5052">
        <v>9.4</v>
      </c>
      <c r="I5052" s="12">
        <f t="shared" si="312"/>
        <v>1.26524</v>
      </c>
      <c r="J5052" s="12">
        <f t="shared" si="313"/>
        <v>13.46</v>
      </c>
      <c r="K5052" s="12">
        <f t="shared" si="314"/>
        <v>12.19476</v>
      </c>
      <c r="L5052" s="12">
        <v>17.18</v>
      </c>
      <c r="M5052" s="12">
        <f t="shared" si="315"/>
        <v>29.37476</v>
      </c>
      <c r="N5052" t="s">
        <v>9</v>
      </c>
      <c r="O5052" s="13">
        <v>9</v>
      </c>
      <c r="P5052">
        <v>4.5</v>
      </c>
      <c r="Q5052" t="b">
        <v>1</v>
      </c>
      <c r="R5052">
        <v>2</v>
      </c>
      <c r="S5052" t="s">
        <v>43</v>
      </c>
      <c r="T5052" t="s">
        <v>35</v>
      </c>
    </row>
    <row r="5053" spans="1:20">
      <c r="A5053" t="s">
        <v>9038</v>
      </c>
      <c r="B5053" s="11">
        <v>45015</v>
      </c>
      <c r="C5053" t="s">
        <v>9039</v>
      </c>
      <c r="D5053" t="s">
        <v>8</v>
      </c>
      <c r="E5053" t="s">
        <v>241</v>
      </c>
      <c r="F5053" s="12">
        <v>53.6</v>
      </c>
      <c r="G5053" s="13">
        <v>1</v>
      </c>
      <c r="H5053">
        <v>0</v>
      </c>
      <c r="I5053" s="12">
        <f t="shared" si="312"/>
        <v>0</v>
      </c>
      <c r="J5053" s="12">
        <f t="shared" si="313"/>
        <v>53.6</v>
      </c>
      <c r="K5053" s="12">
        <f t="shared" si="314"/>
        <v>53.6</v>
      </c>
      <c r="L5053" s="12">
        <v>21.37</v>
      </c>
      <c r="M5053" s="12">
        <f t="shared" si="315"/>
        <v>74.97</v>
      </c>
      <c r="N5053" t="s">
        <v>6</v>
      </c>
      <c r="O5053" s="13">
        <v>18</v>
      </c>
      <c r="P5053">
        <v>4</v>
      </c>
      <c r="Q5053" t="b">
        <v>0</v>
      </c>
      <c r="R5053">
        <v>3</v>
      </c>
      <c r="S5053" t="s">
        <v>42</v>
      </c>
      <c r="T5053" t="s">
        <v>35</v>
      </c>
    </row>
    <row r="5054" spans="1:20">
      <c r="A5054" t="s">
        <v>9040</v>
      </c>
      <c r="B5054" s="11">
        <v>45015</v>
      </c>
      <c r="C5054" t="s">
        <v>9041</v>
      </c>
      <c r="D5054" t="s">
        <v>8</v>
      </c>
      <c r="E5054" t="s">
        <v>94</v>
      </c>
      <c r="F5054" s="12">
        <v>48.81</v>
      </c>
      <c r="G5054" s="13">
        <v>1</v>
      </c>
      <c r="H5054">
        <v>0</v>
      </c>
      <c r="I5054" s="12">
        <f t="shared" si="312"/>
        <v>0</v>
      </c>
      <c r="J5054" s="12">
        <f t="shared" si="313"/>
        <v>48.81</v>
      </c>
      <c r="K5054" s="12">
        <f t="shared" si="314"/>
        <v>48.81</v>
      </c>
      <c r="L5054" s="12">
        <v>26.67</v>
      </c>
      <c r="M5054" s="12">
        <f t="shared" si="315"/>
        <v>75.48</v>
      </c>
      <c r="N5054" t="s">
        <v>6</v>
      </c>
      <c r="O5054" s="13">
        <v>18</v>
      </c>
      <c r="P5054">
        <v>4</v>
      </c>
      <c r="Q5054" t="b">
        <v>0</v>
      </c>
      <c r="R5054">
        <v>5</v>
      </c>
      <c r="S5054" t="s">
        <v>43</v>
      </c>
      <c r="T5054" t="s">
        <v>35</v>
      </c>
    </row>
    <row r="5055" spans="1:20">
      <c r="A5055" t="s">
        <v>9042</v>
      </c>
      <c r="B5055" s="11">
        <v>45015</v>
      </c>
      <c r="C5055" t="s">
        <v>9043</v>
      </c>
      <c r="D5055" t="s">
        <v>11</v>
      </c>
      <c r="E5055" t="s">
        <v>151</v>
      </c>
      <c r="F5055" s="12">
        <v>68.04</v>
      </c>
      <c r="G5055" s="13">
        <v>1</v>
      </c>
      <c r="H5055">
        <v>0</v>
      </c>
      <c r="I5055" s="12">
        <f t="shared" si="312"/>
        <v>0</v>
      </c>
      <c r="J5055" s="12">
        <f t="shared" si="313"/>
        <v>68.04</v>
      </c>
      <c r="K5055" s="12">
        <f t="shared" si="314"/>
        <v>68.04</v>
      </c>
      <c r="L5055" s="12">
        <v>25.01</v>
      </c>
      <c r="M5055" s="12">
        <f t="shared" si="315"/>
        <v>93.05</v>
      </c>
      <c r="N5055" t="s">
        <v>15</v>
      </c>
      <c r="O5055" s="13">
        <v>12</v>
      </c>
      <c r="P5055">
        <v>5</v>
      </c>
      <c r="Q5055" t="b">
        <v>0</v>
      </c>
      <c r="R5055">
        <v>7</v>
      </c>
      <c r="S5055" t="s">
        <v>43</v>
      </c>
      <c r="T5055" t="s">
        <v>35</v>
      </c>
    </row>
    <row r="5056" spans="1:20">
      <c r="A5056" t="s">
        <v>9044</v>
      </c>
      <c r="B5056" s="11">
        <v>45015</v>
      </c>
      <c r="C5056" t="s">
        <v>393</v>
      </c>
      <c r="D5056" t="s">
        <v>23</v>
      </c>
      <c r="E5056" t="s">
        <v>169</v>
      </c>
      <c r="F5056" s="12">
        <v>140.12</v>
      </c>
      <c r="G5056" s="13">
        <v>1</v>
      </c>
      <c r="H5056">
        <v>0</v>
      </c>
      <c r="I5056" s="12">
        <f t="shared" si="312"/>
        <v>0</v>
      </c>
      <c r="J5056" s="12">
        <f t="shared" si="313"/>
        <v>140.12</v>
      </c>
      <c r="K5056" s="12">
        <f t="shared" si="314"/>
        <v>140.12</v>
      </c>
      <c r="L5056" s="12">
        <v>16.3</v>
      </c>
      <c r="M5056" s="12">
        <f t="shared" si="315"/>
        <v>156.42</v>
      </c>
      <c r="N5056" t="s">
        <v>18</v>
      </c>
      <c r="O5056" s="13">
        <v>6</v>
      </c>
      <c r="P5056">
        <v>4.5</v>
      </c>
      <c r="Q5056" t="b">
        <v>0</v>
      </c>
      <c r="R5056">
        <v>6</v>
      </c>
      <c r="S5056" t="s">
        <v>45</v>
      </c>
      <c r="T5056" t="s">
        <v>37</v>
      </c>
    </row>
    <row r="5057" spans="1:20">
      <c r="A5057" t="s">
        <v>9045</v>
      </c>
      <c r="B5057" s="11">
        <v>45015</v>
      </c>
      <c r="C5057" t="s">
        <v>562</v>
      </c>
      <c r="D5057" t="s">
        <v>5</v>
      </c>
      <c r="E5057" t="s">
        <v>106</v>
      </c>
      <c r="F5057" s="12">
        <v>56.87</v>
      </c>
      <c r="G5057" s="13">
        <v>1</v>
      </c>
      <c r="H5057">
        <v>0</v>
      </c>
      <c r="I5057" s="12">
        <f t="shared" si="312"/>
        <v>0</v>
      </c>
      <c r="J5057" s="12">
        <f t="shared" si="313"/>
        <v>56.87</v>
      </c>
      <c r="K5057" s="12">
        <f t="shared" si="314"/>
        <v>56.87</v>
      </c>
      <c r="L5057" s="12">
        <v>19.62</v>
      </c>
      <c r="M5057" s="12">
        <f t="shared" si="315"/>
        <v>76.49</v>
      </c>
      <c r="N5057" t="s">
        <v>12</v>
      </c>
      <c r="O5057" s="13">
        <v>8</v>
      </c>
      <c r="P5057">
        <v>5</v>
      </c>
      <c r="Q5057" t="b">
        <v>0</v>
      </c>
      <c r="R5057">
        <v>5</v>
      </c>
      <c r="S5057" t="s">
        <v>44</v>
      </c>
      <c r="T5057" t="s">
        <v>39</v>
      </c>
    </row>
    <row r="5058" spans="1:20">
      <c r="A5058" t="s">
        <v>9046</v>
      </c>
      <c r="B5058" s="11">
        <v>45015</v>
      </c>
      <c r="C5058" t="s">
        <v>9047</v>
      </c>
      <c r="D5058" t="s">
        <v>14</v>
      </c>
      <c r="E5058" t="s">
        <v>162</v>
      </c>
      <c r="F5058" s="12">
        <v>162.85</v>
      </c>
      <c r="G5058" s="13">
        <v>3</v>
      </c>
      <c r="H5058">
        <v>0</v>
      </c>
      <c r="I5058" s="12">
        <f t="shared" si="312"/>
        <v>0</v>
      </c>
      <c r="J5058" s="12">
        <f t="shared" si="313"/>
        <v>488.55</v>
      </c>
      <c r="K5058" s="12">
        <f t="shared" si="314"/>
        <v>488.55</v>
      </c>
      <c r="L5058" s="12">
        <v>17.84</v>
      </c>
      <c r="M5058" s="12">
        <f t="shared" si="315"/>
        <v>506.39</v>
      </c>
      <c r="N5058" t="s">
        <v>9</v>
      </c>
      <c r="O5058" s="13">
        <v>9</v>
      </c>
      <c r="P5058">
        <v>4.5</v>
      </c>
      <c r="Q5058" t="b">
        <v>1</v>
      </c>
      <c r="R5058">
        <v>6</v>
      </c>
      <c r="S5058" t="s">
        <v>44</v>
      </c>
      <c r="T5058" t="s">
        <v>35</v>
      </c>
    </row>
    <row r="5059" spans="1:20">
      <c r="A5059" t="s">
        <v>9048</v>
      </c>
      <c r="B5059" s="11">
        <v>45015</v>
      </c>
      <c r="C5059" t="s">
        <v>1254</v>
      </c>
      <c r="D5059" t="s">
        <v>11</v>
      </c>
      <c r="E5059" t="s">
        <v>151</v>
      </c>
      <c r="F5059" s="12">
        <v>42.5</v>
      </c>
      <c r="G5059" s="13">
        <v>1</v>
      </c>
      <c r="H5059">
        <v>18.5</v>
      </c>
      <c r="I5059" s="12">
        <f t="shared" ref="I5059:I5122" si="316">H5059*F5059/100</f>
        <v>7.8625</v>
      </c>
      <c r="J5059" s="12">
        <f t="shared" ref="J5059:J5122" si="317">G5059*F5059</f>
        <v>42.5</v>
      </c>
      <c r="K5059" s="12">
        <f t="shared" ref="K5059:K5122" si="318">J5059-I5059</f>
        <v>34.6375</v>
      </c>
      <c r="L5059" s="12">
        <v>14.46</v>
      </c>
      <c r="M5059" s="12">
        <f t="shared" ref="M5059:M5122" si="319">K5059+L5059</f>
        <v>49.0975</v>
      </c>
      <c r="N5059" t="s">
        <v>9</v>
      </c>
      <c r="O5059" s="13">
        <v>7</v>
      </c>
      <c r="P5059">
        <v>3.5</v>
      </c>
      <c r="Q5059" t="b">
        <v>0</v>
      </c>
      <c r="R5059">
        <v>3</v>
      </c>
      <c r="S5059" t="s">
        <v>42</v>
      </c>
      <c r="T5059" t="s">
        <v>30</v>
      </c>
    </row>
    <row r="5060" spans="1:20">
      <c r="A5060" t="s">
        <v>9049</v>
      </c>
      <c r="B5060" s="11">
        <v>45016</v>
      </c>
      <c r="C5060" t="s">
        <v>2283</v>
      </c>
      <c r="D5060" t="s">
        <v>25</v>
      </c>
      <c r="E5060" t="s">
        <v>159</v>
      </c>
      <c r="F5060" s="12">
        <v>158.28</v>
      </c>
      <c r="G5060" s="13">
        <v>1</v>
      </c>
      <c r="H5060">
        <v>0</v>
      </c>
      <c r="I5060" s="12">
        <f t="shared" si="316"/>
        <v>0</v>
      </c>
      <c r="J5060" s="12">
        <f t="shared" si="317"/>
        <v>158.28</v>
      </c>
      <c r="K5060" s="12">
        <f t="shared" si="318"/>
        <v>158.28</v>
      </c>
      <c r="L5060" s="12">
        <v>24</v>
      </c>
      <c r="M5060" s="12">
        <f t="shared" si="319"/>
        <v>182.28</v>
      </c>
      <c r="N5060" t="s">
        <v>6</v>
      </c>
      <c r="O5060" s="13">
        <v>16</v>
      </c>
      <c r="P5060">
        <v>5</v>
      </c>
      <c r="Q5060" t="b">
        <v>1</v>
      </c>
      <c r="R5060">
        <v>2</v>
      </c>
      <c r="S5060" t="s">
        <v>44</v>
      </c>
      <c r="T5060" t="s">
        <v>35</v>
      </c>
    </row>
    <row r="5061" spans="1:20">
      <c r="A5061" t="s">
        <v>9050</v>
      </c>
      <c r="B5061" s="11">
        <v>45016</v>
      </c>
      <c r="C5061" t="s">
        <v>9051</v>
      </c>
      <c r="D5061" t="s">
        <v>11</v>
      </c>
      <c r="E5061" t="s">
        <v>151</v>
      </c>
      <c r="F5061" s="12">
        <v>45.78</v>
      </c>
      <c r="G5061" s="13">
        <v>1</v>
      </c>
      <c r="H5061">
        <v>0</v>
      </c>
      <c r="I5061" s="12">
        <f t="shared" si="316"/>
        <v>0</v>
      </c>
      <c r="J5061" s="12">
        <f t="shared" si="317"/>
        <v>45.78</v>
      </c>
      <c r="K5061" s="12">
        <f t="shared" si="318"/>
        <v>45.78</v>
      </c>
      <c r="L5061" s="12">
        <v>9.59</v>
      </c>
      <c r="M5061" s="12">
        <f t="shared" si="319"/>
        <v>55.37</v>
      </c>
      <c r="N5061" t="s">
        <v>18</v>
      </c>
      <c r="O5061" s="13">
        <v>2</v>
      </c>
      <c r="P5061">
        <v>5</v>
      </c>
      <c r="Q5061" t="b">
        <v>0</v>
      </c>
      <c r="R5061">
        <v>2</v>
      </c>
      <c r="S5061" t="s">
        <v>44</v>
      </c>
      <c r="T5061" t="s">
        <v>30</v>
      </c>
    </row>
    <row r="5062" spans="1:20">
      <c r="A5062" t="s">
        <v>9052</v>
      </c>
      <c r="B5062" s="11">
        <v>45016</v>
      </c>
      <c r="C5062" t="s">
        <v>9053</v>
      </c>
      <c r="D5062" t="s">
        <v>20</v>
      </c>
      <c r="E5062" t="s">
        <v>97</v>
      </c>
      <c r="F5062" s="12">
        <v>28.85</v>
      </c>
      <c r="G5062" s="13">
        <v>1</v>
      </c>
      <c r="H5062">
        <v>20</v>
      </c>
      <c r="I5062" s="12">
        <f t="shared" si="316"/>
        <v>5.77</v>
      </c>
      <c r="J5062" s="12">
        <f t="shared" si="317"/>
        <v>28.85</v>
      </c>
      <c r="K5062" s="12">
        <f t="shared" si="318"/>
        <v>23.08</v>
      </c>
      <c r="L5062" s="12">
        <v>8.69</v>
      </c>
      <c r="M5062" s="12">
        <f t="shared" si="319"/>
        <v>31.77</v>
      </c>
      <c r="N5062" t="s">
        <v>18</v>
      </c>
      <c r="O5062" s="13">
        <v>2</v>
      </c>
      <c r="P5062">
        <v>4</v>
      </c>
      <c r="Q5062" t="b">
        <v>0</v>
      </c>
      <c r="R5062">
        <v>10</v>
      </c>
      <c r="S5062" t="s">
        <v>44</v>
      </c>
      <c r="T5062" t="s">
        <v>32</v>
      </c>
    </row>
    <row r="5063" spans="1:20">
      <c r="A5063" t="s">
        <v>9054</v>
      </c>
      <c r="B5063" s="11">
        <v>45016</v>
      </c>
      <c r="C5063" t="s">
        <v>481</v>
      </c>
      <c r="D5063" t="s">
        <v>5</v>
      </c>
      <c r="E5063" t="s">
        <v>119</v>
      </c>
      <c r="F5063" s="12">
        <v>77.87</v>
      </c>
      <c r="G5063" s="13">
        <v>1</v>
      </c>
      <c r="H5063">
        <v>0</v>
      </c>
      <c r="I5063" s="12">
        <f t="shared" si="316"/>
        <v>0</v>
      </c>
      <c r="J5063" s="12">
        <f t="shared" si="317"/>
        <v>77.87</v>
      </c>
      <c r="K5063" s="12">
        <f t="shared" si="318"/>
        <v>77.87</v>
      </c>
      <c r="L5063" s="12">
        <v>14.89</v>
      </c>
      <c r="M5063" s="12">
        <f t="shared" si="319"/>
        <v>92.76</v>
      </c>
      <c r="N5063" t="s">
        <v>9</v>
      </c>
      <c r="O5063" s="13">
        <v>9</v>
      </c>
      <c r="P5063">
        <v>5</v>
      </c>
      <c r="Q5063" t="b">
        <v>1</v>
      </c>
      <c r="R5063">
        <v>5</v>
      </c>
      <c r="S5063" t="s">
        <v>45</v>
      </c>
      <c r="T5063" t="s">
        <v>35</v>
      </c>
    </row>
    <row r="5064" spans="1:20">
      <c r="A5064" t="s">
        <v>9055</v>
      </c>
      <c r="B5064" s="11">
        <v>45016</v>
      </c>
      <c r="C5064" t="s">
        <v>153</v>
      </c>
      <c r="D5064" t="s">
        <v>20</v>
      </c>
      <c r="E5064" t="s">
        <v>97</v>
      </c>
      <c r="F5064" s="12">
        <v>37.28</v>
      </c>
      <c r="G5064" s="13">
        <v>2</v>
      </c>
      <c r="H5064">
        <v>0</v>
      </c>
      <c r="I5064" s="12">
        <f t="shared" si="316"/>
        <v>0</v>
      </c>
      <c r="J5064" s="12">
        <f t="shared" si="317"/>
        <v>74.56</v>
      </c>
      <c r="K5064" s="12">
        <f t="shared" si="318"/>
        <v>74.56</v>
      </c>
      <c r="L5064" s="12">
        <v>20.65</v>
      </c>
      <c r="M5064" s="12">
        <f t="shared" si="319"/>
        <v>95.21</v>
      </c>
      <c r="N5064" t="s">
        <v>12</v>
      </c>
      <c r="O5064" s="13">
        <v>13</v>
      </c>
      <c r="P5064">
        <v>4.5</v>
      </c>
      <c r="Q5064" t="b">
        <v>0</v>
      </c>
      <c r="R5064">
        <v>6</v>
      </c>
      <c r="S5064" t="s">
        <v>42</v>
      </c>
      <c r="T5064" t="s">
        <v>39</v>
      </c>
    </row>
    <row r="5065" spans="1:20">
      <c r="A5065" t="s">
        <v>9056</v>
      </c>
      <c r="B5065" s="11">
        <v>45016</v>
      </c>
      <c r="C5065" t="s">
        <v>1265</v>
      </c>
      <c r="D5065" t="s">
        <v>8</v>
      </c>
      <c r="E5065" t="s">
        <v>241</v>
      </c>
      <c r="F5065" s="12">
        <v>46.09</v>
      </c>
      <c r="G5065" s="13">
        <v>1</v>
      </c>
      <c r="H5065">
        <v>0</v>
      </c>
      <c r="I5065" s="12">
        <f t="shared" si="316"/>
        <v>0</v>
      </c>
      <c r="J5065" s="12">
        <f t="shared" si="317"/>
        <v>46.09</v>
      </c>
      <c r="K5065" s="12">
        <f t="shared" si="318"/>
        <v>46.09</v>
      </c>
      <c r="L5065" s="12">
        <v>11.71</v>
      </c>
      <c r="M5065" s="12">
        <f t="shared" si="319"/>
        <v>57.8</v>
      </c>
      <c r="N5065" t="s">
        <v>18</v>
      </c>
      <c r="O5065" s="13">
        <v>3</v>
      </c>
      <c r="P5065">
        <v>4.5</v>
      </c>
      <c r="Q5065" t="b">
        <v>0</v>
      </c>
      <c r="R5065">
        <v>12</v>
      </c>
      <c r="S5065" t="s">
        <v>45</v>
      </c>
      <c r="T5065" t="s">
        <v>35</v>
      </c>
    </row>
    <row r="5066" spans="1:20">
      <c r="A5066" t="s">
        <v>9057</v>
      </c>
      <c r="B5066" s="11">
        <v>45016</v>
      </c>
      <c r="C5066" t="s">
        <v>9058</v>
      </c>
      <c r="D5066" t="s">
        <v>14</v>
      </c>
      <c r="E5066" t="s">
        <v>94</v>
      </c>
      <c r="F5066" s="12">
        <v>210.04</v>
      </c>
      <c r="G5066" s="13">
        <v>1</v>
      </c>
      <c r="H5066">
        <v>11.3</v>
      </c>
      <c r="I5066" s="12">
        <f t="shared" si="316"/>
        <v>23.73452</v>
      </c>
      <c r="J5066" s="12">
        <f t="shared" si="317"/>
        <v>210.04</v>
      </c>
      <c r="K5066" s="12">
        <f t="shared" si="318"/>
        <v>186.30548</v>
      </c>
      <c r="L5066" s="12">
        <v>10.56</v>
      </c>
      <c r="M5066" s="12">
        <f t="shared" si="319"/>
        <v>196.86548</v>
      </c>
      <c r="N5066" t="s">
        <v>18</v>
      </c>
      <c r="O5066" s="13">
        <v>4</v>
      </c>
      <c r="P5066">
        <v>4</v>
      </c>
      <c r="Q5066" t="b">
        <v>0</v>
      </c>
      <c r="R5066">
        <v>8</v>
      </c>
      <c r="S5066" t="s">
        <v>44</v>
      </c>
      <c r="T5066" t="s">
        <v>35</v>
      </c>
    </row>
    <row r="5067" spans="1:20">
      <c r="A5067" t="s">
        <v>9059</v>
      </c>
      <c r="B5067" s="11">
        <v>45016</v>
      </c>
      <c r="C5067" t="s">
        <v>6284</v>
      </c>
      <c r="D5067" t="s">
        <v>23</v>
      </c>
      <c r="E5067" t="s">
        <v>540</v>
      </c>
      <c r="F5067" s="12">
        <v>35.63</v>
      </c>
      <c r="G5067" s="13">
        <v>1</v>
      </c>
      <c r="H5067">
        <v>13.8</v>
      </c>
      <c r="I5067" s="12">
        <f t="shared" si="316"/>
        <v>4.91694</v>
      </c>
      <c r="J5067" s="12">
        <f t="shared" si="317"/>
        <v>35.63</v>
      </c>
      <c r="K5067" s="12">
        <f t="shared" si="318"/>
        <v>30.71306</v>
      </c>
      <c r="L5067" s="12">
        <v>10.6</v>
      </c>
      <c r="M5067" s="12">
        <f t="shared" si="319"/>
        <v>41.31306</v>
      </c>
      <c r="N5067" t="s">
        <v>18</v>
      </c>
      <c r="O5067" s="13">
        <v>4</v>
      </c>
      <c r="P5067">
        <v>4.5</v>
      </c>
      <c r="Q5067" t="b">
        <v>0</v>
      </c>
      <c r="R5067">
        <v>3</v>
      </c>
      <c r="S5067" t="s">
        <v>45</v>
      </c>
      <c r="T5067" t="s">
        <v>32</v>
      </c>
    </row>
    <row r="5068" spans="1:20">
      <c r="A5068" t="s">
        <v>9060</v>
      </c>
      <c r="B5068" s="11">
        <v>45016</v>
      </c>
      <c r="C5068" t="s">
        <v>9061</v>
      </c>
      <c r="D5068" t="s">
        <v>5</v>
      </c>
      <c r="E5068" t="s">
        <v>106</v>
      </c>
      <c r="F5068" s="12">
        <v>102.78</v>
      </c>
      <c r="G5068" s="13">
        <v>1</v>
      </c>
      <c r="H5068">
        <v>0</v>
      </c>
      <c r="I5068" s="12">
        <f t="shared" si="316"/>
        <v>0</v>
      </c>
      <c r="J5068" s="12">
        <f t="shared" si="317"/>
        <v>102.78</v>
      </c>
      <c r="K5068" s="12">
        <f t="shared" si="318"/>
        <v>102.78</v>
      </c>
      <c r="L5068" s="12">
        <v>7.74</v>
      </c>
      <c r="M5068" s="12">
        <f t="shared" si="319"/>
        <v>110.52</v>
      </c>
      <c r="N5068" t="s">
        <v>18</v>
      </c>
      <c r="O5068" s="13">
        <v>5</v>
      </c>
      <c r="P5068">
        <v>4.5</v>
      </c>
      <c r="Q5068" t="b">
        <v>1</v>
      </c>
      <c r="R5068">
        <v>3</v>
      </c>
      <c r="S5068" t="s">
        <v>48</v>
      </c>
      <c r="T5068" t="s">
        <v>39</v>
      </c>
    </row>
    <row r="5069" spans="1:20">
      <c r="A5069" t="s">
        <v>9062</v>
      </c>
      <c r="B5069" s="11">
        <v>45016</v>
      </c>
      <c r="C5069" t="s">
        <v>9063</v>
      </c>
      <c r="D5069" t="s">
        <v>17</v>
      </c>
      <c r="E5069" t="s">
        <v>209</v>
      </c>
      <c r="F5069" s="12">
        <v>155.29</v>
      </c>
      <c r="G5069" s="13">
        <v>1</v>
      </c>
      <c r="H5069">
        <v>0</v>
      </c>
      <c r="I5069" s="12">
        <f t="shared" si="316"/>
        <v>0</v>
      </c>
      <c r="J5069" s="12">
        <f t="shared" si="317"/>
        <v>155.29</v>
      </c>
      <c r="K5069" s="12">
        <f t="shared" si="318"/>
        <v>155.29</v>
      </c>
      <c r="L5069" s="12">
        <v>16.44</v>
      </c>
      <c r="M5069" s="12">
        <f t="shared" si="319"/>
        <v>171.73</v>
      </c>
      <c r="N5069" t="s">
        <v>18</v>
      </c>
      <c r="O5069" s="13">
        <v>5</v>
      </c>
      <c r="P5069">
        <v>3</v>
      </c>
      <c r="Q5069" t="b">
        <v>1</v>
      </c>
      <c r="R5069">
        <v>7</v>
      </c>
      <c r="S5069" t="s">
        <v>43</v>
      </c>
      <c r="T5069" t="s">
        <v>32</v>
      </c>
    </row>
    <row r="5070" spans="1:20">
      <c r="A5070" t="s">
        <v>9064</v>
      </c>
      <c r="B5070" s="11">
        <v>45016</v>
      </c>
      <c r="C5070" t="s">
        <v>9065</v>
      </c>
      <c r="D5070" t="s">
        <v>5</v>
      </c>
      <c r="E5070" t="s">
        <v>144</v>
      </c>
      <c r="F5070" s="12">
        <v>37.57</v>
      </c>
      <c r="G5070" s="13">
        <v>2</v>
      </c>
      <c r="H5070">
        <v>0</v>
      </c>
      <c r="I5070" s="12">
        <f t="shared" si="316"/>
        <v>0</v>
      </c>
      <c r="J5070" s="12">
        <f t="shared" si="317"/>
        <v>75.14</v>
      </c>
      <c r="K5070" s="12">
        <f t="shared" si="318"/>
        <v>75.14</v>
      </c>
      <c r="L5070" s="12">
        <v>26.72</v>
      </c>
      <c r="M5070" s="12">
        <f t="shared" si="319"/>
        <v>101.86</v>
      </c>
      <c r="N5070" t="s">
        <v>6</v>
      </c>
      <c r="O5070" s="13">
        <v>16</v>
      </c>
      <c r="P5070">
        <v>3</v>
      </c>
      <c r="Q5070" t="b">
        <v>0</v>
      </c>
      <c r="R5070">
        <v>4</v>
      </c>
      <c r="S5070" t="s">
        <v>46</v>
      </c>
      <c r="T5070" t="s">
        <v>39</v>
      </c>
    </row>
    <row r="5071" spans="1:20">
      <c r="A5071" t="s">
        <v>9066</v>
      </c>
      <c r="B5071" s="11">
        <v>45017</v>
      </c>
      <c r="C5071" t="s">
        <v>9067</v>
      </c>
      <c r="D5071" t="s">
        <v>17</v>
      </c>
      <c r="E5071" t="s">
        <v>194</v>
      </c>
      <c r="F5071" s="12">
        <v>49.62</v>
      </c>
      <c r="G5071" s="13">
        <v>1</v>
      </c>
      <c r="H5071">
        <v>0</v>
      </c>
      <c r="I5071" s="12">
        <f t="shared" si="316"/>
        <v>0</v>
      </c>
      <c r="J5071" s="12">
        <f t="shared" si="317"/>
        <v>49.62</v>
      </c>
      <c r="K5071" s="12">
        <f t="shared" si="318"/>
        <v>49.62</v>
      </c>
      <c r="L5071" s="12">
        <v>22.44</v>
      </c>
      <c r="M5071" s="12">
        <f t="shared" si="319"/>
        <v>72.06</v>
      </c>
      <c r="N5071" t="s">
        <v>6</v>
      </c>
      <c r="O5071" s="13">
        <v>19</v>
      </c>
      <c r="P5071">
        <v>5</v>
      </c>
      <c r="Q5071" t="b">
        <v>0</v>
      </c>
      <c r="R5071">
        <v>4</v>
      </c>
      <c r="S5071" t="s">
        <v>44</v>
      </c>
      <c r="T5071" t="s">
        <v>35</v>
      </c>
    </row>
    <row r="5072" spans="1:20">
      <c r="A5072" t="s">
        <v>9068</v>
      </c>
      <c r="B5072" s="11">
        <v>45017</v>
      </c>
      <c r="C5072" t="s">
        <v>9069</v>
      </c>
      <c r="D5072" t="s">
        <v>11</v>
      </c>
      <c r="E5072" t="s">
        <v>215</v>
      </c>
      <c r="F5072" s="12">
        <v>29.94</v>
      </c>
      <c r="G5072" s="13">
        <v>1</v>
      </c>
      <c r="H5072">
        <v>0</v>
      </c>
      <c r="I5072" s="12">
        <f t="shared" si="316"/>
        <v>0</v>
      </c>
      <c r="J5072" s="12">
        <f t="shared" si="317"/>
        <v>29.94</v>
      </c>
      <c r="K5072" s="12">
        <f t="shared" si="318"/>
        <v>29.94</v>
      </c>
      <c r="L5072" s="12">
        <v>22.81</v>
      </c>
      <c r="M5072" s="12">
        <f t="shared" si="319"/>
        <v>52.75</v>
      </c>
      <c r="N5072" t="s">
        <v>6</v>
      </c>
      <c r="O5072" s="13">
        <v>8</v>
      </c>
      <c r="P5072">
        <v>3</v>
      </c>
      <c r="Q5072" t="b">
        <v>0</v>
      </c>
      <c r="R5072">
        <v>6</v>
      </c>
      <c r="S5072" t="s">
        <v>43</v>
      </c>
      <c r="T5072" t="s">
        <v>35</v>
      </c>
    </row>
    <row r="5073" spans="1:20">
      <c r="A5073" t="s">
        <v>9070</v>
      </c>
      <c r="B5073" s="11">
        <v>45017</v>
      </c>
      <c r="C5073" t="s">
        <v>9071</v>
      </c>
      <c r="D5073" t="s">
        <v>8</v>
      </c>
      <c r="E5073" t="s">
        <v>241</v>
      </c>
      <c r="F5073" s="12">
        <v>24.87</v>
      </c>
      <c r="G5073" s="13">
        <v>1</v>
      </c>
      <c r="H5073">
        <v>0</v>
      </c>
      <c r="I5073" s="12">
        <f t="shared" si="316"/>
        <v>0</v>
      </c>
      <c r="J5073" s="12">
        <f t="shared" si="317"/>
        <v>24.87</v>
      </c>
      <c r="K5073" s="12">
        <f t="shared" si="318"/>
        <v>24.87</v>
      </c>
      <c r="L5073" s="12">
        <v>17.2</v>
      </c>
      <c r="M5073" s="12">
        <f t="shared" si="319"/>
        <v>42.07</v>
      </c>
      <c r="N5073" t="s">
        <v>9</v>
      </c>
      <c r="O5073" s="13">
        <v>5</v>
      </c>
      <c r="P5073">
        <v>5</v>
      </c>
      <c r="Q5073" t="b">
        <v>1</v>
      </c>
      <c r="R5073">
        <v>8</v>
      </c>
      <c r="S5073" t="s">
        <v>45</v>
      </c>
      <c r="T5073" t="s">
        <v>39</v>
      </c>
    </row>
    <row r="5074" spans="1:20">
      <c r="A5074" t="s">
        <v>9072</v>
      </c>
      <c r="B5074" s="11">
        <v>45017</v>
      </c>
      <c r="C5074" t="s">
        <v>9073</v>
      </c>
      <c r="D5074" t="s">
        <v>11</v>
      </c>
      <c r="E5074" t="s">
        <v>91</v>
      </c>
      <c r="F5074" s="12">
        <v>54.24</v>
      </c>
      <c r="G5074" s="13">
        <v>1</v>
      </c>
      <c r="H5074">
        <v>0</v>
      </c>
      <c r="I5074" s="12">
        <f t="shared" si="316"/>
        <v>0</v>
      </c>
      <c r="J5074" s="12">
        <f t="shared" si="317"/>
        <v>54.24</v>
      </c>
      <c r="K5074" s="12">
        <f t="shared" si="318"/>
        <v>54.24</v>
      </c>
      <c r="L5074" s="12">
        <v>18.7</v>
      </c>
      <c r="M5074" s="12">
        <f t="shared" si="319"/>
        <v>72.94</v>
      </c>
      <c r="N5074" t="s">
        <v>12</v>
      </c>
      <c r="O5074" s="13">
        <v>12</v>
      </c>
      <c r="P5074">
        <v>4.5</v>
      </c>
      <c r="Q5074" t="b">
        <v>0</v>
      </c>
      <c r="R5074">
        <v>1</v>
      </c>
      <c r="S5074" t="s">
        <v>44</v>
      </c>
      <c r="T5074" t="s">
        <v>39</v>
      </c>
    </row>
    <row r="5075" spans="1:20">
      <c r="A5075" t="s">
        <v>9074</v>
      </c>
      <c r="B5075" s="11">
        <v>45017</v>
      </c>
      <c r="C5075" t="s">
        <v>4006</v>
      </c>
      <c r="D5075" t="s">
        <v>20</v>
      </c>
      <c r="E5075" t="s">
        <v>136</v>
      </c>
      <c r="F5075" s="12">
        <v>18.95</v>
      </c>
      <c r="G5075" s="13">
        <v>5</v>
      </c>
      <c r="H5075">
        <v>18.2</v>
      </c>
      <c r="I5075" s="12">
        <f t="shared" si="316"/>
        <v>3.4489</v>
      </c>
      <c r="J5075" s="12">
        <f t="shared" si="317"/>
        <v>94.75</v>
      </c>
      <c r="K5075" s="12">
        <f t="shared" si="318"/>
        <v>91.3011</v>
      </c>
      <c r="L5075" s="12">
        <v>20.32</v>
      </c>
      <c r="M5075" s="12">
        <f t="shared" si="319"/>
        <v>111.6211</v>
      </c>
      <c r="N5075" t="s">
        <v>9</v>
      </c>
      <c r="O5075" s="13">
        <v>9</v>
      </c>
      <c r="P5075">
        <v>4</v>
      </c>
      <c r="Q5075" t="b">
        <v>0</v>
      </c>
      <c r="R5075">
        <v>4</v>
      </c>
      <c r="S5075" t="s">
        <v>44</v>
      </c>
      <c r="T5075" t="s">
        <v>39</v>
      </c>
    </row>
    <row r="5076" spans="1:20">
      <c r="A5076" t="s">
        <v>9075</v>
      </c>
      <c r="B5076" s="11">
        <v>45017</v>
      </c>
      <c r="C5076" t="s">
        <v>7311</v>
      </c>
      <c r="D5076" t="s">
        <v>8</v>
      </c>
      <c r="E5076" t="s">
        <v>241</v>
      </c>
      <c r="F5076" s="12">
        <v>51.43</v>
      </c>
      <c r="G5076" s="13">
        <v>1</v>
      </c>
      <c r="H5076">
        <v>0</v>
      </c>
      <c r="I5076" s="12">
        <f t="shared" si="316"/>
        <v>0</v>
      </c>
      <c r="J5076" s="12">
        <f t="shared" si="317"/>
        <v>51.43</v>
      </c>
      <c r="K5076" s="12">
        <f t="shared" si="318"/>
        <v>51.43</v>
      </c>
      <c r="L5076" s="12">
        <v>8.89</v>
      </c>
      <c r="M5076" s="12">
        <f t="shared" si="319"/>
        <v>60.32</v>
      </c>
      <c r="N5076" t="s">
        <v>18</v>
      </c>
      <c r="O5076" s="13">
        <v>7</v>
      </c>
      <c r="P5076">
        <v>4.5</v>
      </c>
      <c r="Q5076" t="b">
        <v>0</v>
      </c>
      <c r="R5076">
        <v>1</v>
      </c>
      <c r="S5076" t="s">
        <v>44</v>
      </c>
      <c r="T5076" t="s">
        <v>35</v>
      </c>
    </row>
    <row r="5077" spans="1:20">
      <c r="A5077" t="s">
        <v>9076</v>
      </c>
      <c r="B5077" s="11">
        <v>45017</v>
      </c>
      <c r="C5077" t="s">
        <v>9077</v>
      </c>
      <c r="D5077" t="s">
        <v>17</v>
      </c>
      <c r="E5077" t="s">
        <v>129</v>
      </c>
      <c r="F5077" s="12">
        <v>87.66</v>
      </c>
      <c r="G5077" s="13">
        <v>1</v>
      </c>
      <c r="H5077">
        <v>0</v>
      </c>
      <c r="I5077" s="12">
        <f t="shared" si="316"/>
        <v>0</v>
      </c>
      <c r="J5077" s="12">
        <f t="shared" si="317"/>
        <v>87.66</v>
      </c>
      <c r="K5077" s="12">
        <f t="shared" si="318"/>
        <v>87.66</v>
      </c>
      <c r="L5077" s="12">
        <v>20.12</v>
      </c>
      <c r="M5077" s="12">
        <f t="shared" si="319"/>
        <v>107.78</v>
      </c>
      <c r="N5077" t="s">
        <v>9</v>
      </c>
      <c r="O5077" s="13">
        <v>9</v>
      </c>
      <c r="P5077">
        <v>4.5</v>
      </c>
      <c r="Q5077" t="b">
        <v>0</v>
      </c>
      <c r="R5077">
        <v>8</v>
      </c>
      <c r="S5077" t="s">
        <v>45</v>
      </c>
      <c r="T5077" t="s">
        <v>35</v>
      </c>
    </row>
    <row r="5078" spans="1:20">
      <c r="A5078" t="s">
        <v>9078</v>
      </c>
      <c r="B5078" s="11">
        <v>45017</v>
      </c>
      <c r="C5078" t="s">
        <v>3296</v>
      </c>
      <c r="D5078" t="s">
        <v>17</v>
      </c>
      <c r="E5078" t="s">
        <v>194</v>
      </c>
      <c r="F5078" s="12">
        <v>167.86</v>
      </c>
      <c r="G5078" s="13">
        <v>1</v>
      </c>
      <c r="H5078">
        <v>0</v>
      </c>
      <c r="I5078" s="12">
        <f t="shared" si="316"/>
        <v>0</v>
      </c>
      <c r="J5078" s="12">
        <f t="shared" si="317"/>
        <v>167.86</v>
      </c>
      <c r="K5078" s="12">
        <f t="shared" si="318"/>
        <v>167.86</v>
      </c>
      <c r="L5078" s="12">
        <v>13.86</v>
      </c>
      <c r="M5078" s="12">
        <f t="shared" si="319"/>
        <v>181.72</v>
      </c>
      <c r="N5078" t="s">
        <v>18</v>
      </c>
      <c r="O5078" s="13">
        <v>3</v>
      </c>
      <c r="P5078">
        <v>4.5</v>
      </c>
      <c r="Q5078" t="b">
        <v>0</v>
      </c>
      <c r="R5078">
        <v>2</v>
      </c>
      <c r="S5078" t="s">
        <v>48</v>
      </c>
      <c r="T5078" t="s">
        <v>37</v>
      </c>
    </row>
    <row r="5079" spans="1:20">
      <c r="A5079" t="s">
        <v>9079</v>
      </c>
      <c r="B5079" s="11">
        <v>45017</v>
      </c>
      <c r="C5079" t="s">
        <v>9080</v>
      </c>
      <c r="D5079" t="s">
        <v>8</v>
      </c>
      <c r="E5079" t="s">
        <v>179</v>
      </c>
      <c r="F5079" s="12">
        <v>39.02</v>
      </c>
      <c r="G5079" s="13">
        <v>1</v>
      </c>
      <c r="H5079">
        <v>9.3</v>
      </c>
      <c r="I5079" s="12">
        <f t="shared" si="316"/>
        <v>3.62886</v>
      </c>
      <c r="J5079" s="12">
        <f t="shared" si="317"/>
        <v>39.02</v>
      </c>
      <c r="K5079" s="12">
        <f t="shared" si="318"/>
        <v>35.39114</v>
      </c>
      <c r="L5079" s="12">
        <v>15.22</v>
      </c>
      <c r="M5079" s="12">
        <f t="shared" si="319"/>
        <v>50.61114</v>
      </c>
      <c r="N5079" t="s">
        <v>9</v>
      </c>
      <c r="O5079" s="13">
        <v>8</v>
      </c>
      <c r="P5079">
        <v>4</v>
      </c>
      <c r="Q5079" t="b">
        <v>0</v>
      </c>
      <c r="R5079">
        <v>5</v>
      </c>
      <c r="S5079" t="s">
        <v>48</v>
      </c>
      <c r="T5079" t="s">
        <v>39</v>
      </c>
    </row>
    <row r="5080" spans="1:20">
      <c r="A5080" t="s">
        <v>9081</v>
      </c>
      <c r="B5080" s="11">
        <v>45017</v>
      </c>
      <c r="C5080" t="s">
        <v>1258</v>
      </c>
      <c r="D5080" t="s">
        <v>17</v>
      </c>
      <c r="E5080" t="s">
        <v>209</v>
      </c>
      <c r="F5080" s="12">
        <v>87.48</v>
      </c>
      <c r="G5080" s="13">
        <v>1</v>
      </c>
      <c r="H5080">
        <v>0</v>
      </c>
      <c r="I5080" s="12">
        <f t="shared" si="316"/>
        <v>0</v>
      </c>
      <c r="J5080" s="12">
        <f t="shared" si="317"/>
        <v>87.48</v>
      </c>
      <c r="K5080" s="12">
        <f t="shared" si="318"/>
        <v>87.48</v>
      </c>
      <c r="L5080" s="12">
        <v>10.58</v>
      </c>
      <c r="M5080" s="12">
        <f t="shared" si="319"/>
        <v>98.06</v>
      </c>
      <c r="N5080" t="s">
        <v>18</v>
      </c>
      <c r="O5080" s="13">
        <v>6</v>
      </c>
      <c r="P5080">
        <v>4</v>
      </c>
      <c r="Q5080" t="b">
        <v>0</v>
      </c>
      <c r="R5080">
        <v>2</v>
      </c>
      <c r="S5080" t="s">
        <v>43</v>
      </c>
      <c r="T5080" t="s">
        <v>39</v>
      </c>
    </row>
    <row r="5081" spans="1:20">
      <c r="A5081" t="s">
        <v>9082</v>
      </c>
      <c r="B5081" s="11">
        <v>45017</v>
      </c>
      <c r="C5081" t="s">
        <v>9083</v>
      </c>
      <c r="D5081" t="s">
        <v>23</v>
      </c>
      <c r="E5081" t="s">
        <v>540</v>
      </c>
      <c r="F5081" s="12">
        <v>36.6</v>
      </c>
      <c r="G5081" s="13">
        <v>3</v>
      </c>
      <c r="H5081">
        <v>0</v>
      </c>
      <c r="I5081" s="12">
        <f t="shared" si="316"/>
        <v>0</v>
      </c>
      <c r="J5081" s="12">
        <f t="shared" si="317"/>
        <v>109.8</v>
      </c>
      <c r="K5081" s="12">
        <f t="shared" si="318"/>
        <v>109.8</v>
      </c>
      <c r="L5081" s="12">
        <v>11.19</v>
      </c>
      <c r="M5081" s="12">
        <f t="shared" si="319"/>
        <v>120.99</v>
      </c>
      <c r="N5081" t="s">
        <v>18</v>
      </c>
      <c r="O5081" s="13">
        <v>5</v>
      </c>
      <c r="P5081">
        <v>3.5</v>
      </c>
      <c r="Q5081" t="b">
        <v>0</v>
      </c>
      <c r="R5081">
        <v>4</v>
      </c>
      <c r="S5081" t="s">
        <v>48</v>
      </c>
      <c r="T5081" t="s">
        <v>30</v>
      </c>
    </row>
    <row r="5082" spans="1:20">
      <c r="A5082" t="s">
        <v>9084</v>
      </c>
      <c r="B5082" s="11">
        <v>45017</v>
      </c>
      <c r="C5082" t="s">
        <v>9085</v>
      </c>
      <c r="D5082" t="s">
        <v>5</v>
      </c>
      <c r="E5082" t="s">
        <v>119</v>
      </c>
      <c r="F5082" s="12">
        <v>102.98</v>
      </c>
      <c r="G5082" s="13">
        <v>1</v>
      </c>
      <c r="H5082">
        <v>0</v>
      </c>
      <c r="I5082" s="12">
        <f t="shared" si="316"/>
        <v>0</v>
      </c>
      <c r="J5082" s="12">
        <f t="shared" si="317"/>
        <v>102.98</v>
      </c>
      <c r="K5082" s="12">
        <f t="shared" si="318"/>
        <v>102.98</v>
      </c>
      <c r="L5082" s="12">
        <v>14.42</v>
      </c>
      <c r="M5082" s="12">
        <f t="shared" si="319"/>
        <v>117.4</v>
      </c>
      <c r="N5082" t="s">
        <v>9</v>
      </c>
      <c r="O5082" s="13">
        <v>13</v>
      </c>
      <c r="P5082">
        <v>5</v>
      </c>
      <c r="Q5082" t="b">
        <v>0</v>
      </c>
      <c r="R5082">
        <v>4</v>
      </c>
      <c r="S5082" t="s">
        <v>44</v>
      </c>
      <c r="T5082" t="s">
        <v>39</v>
      </c>
    </row>
    <row r="5083" spans="1:20">
      <c r="A5083" t="s">
        <v>9086</v>
      </c>
      <c r="B5083" s="11">
        <v>45017</v>
      </c>
      <c r="C5083" t="s">
        <v>9087</v>
      </c>
      <c r="D5083" t="s">
        <v>25</v>
      </c>
      <c r="E5083" t="s">
        <v>159</v>
      </c>
      <c r="F5083" s="12">
        <v>352.17</v>
      </c>
      <c r="G5083" s="13">
        <v>1</v>
      </c>
      <c r="H5083">
        <v>0</v>
      </c>
      <c r="I5083" s="12">
        <f t="shared" si="316"/>
        <v>0</v>
      </c>
      <c r="J5083" s="12">
        <f t="shared" si="317"/>
        <v>352.17</v>
      </c>
      <c r="K5083" s="12">
        <f t="shared" si="318"/>
        <v>352.17</v>
      </c>
      <c r="L5083" s="12">
        <v>20.31</v>
      </c>
      <c r="M5083" s="12">
        <f t="shared" si="319"/>
        <v>372.48</v>
      </c>
      <c r="N5083" t="s">
        <v>18</v>
      </c>
      <c r="O5083" s="13">
        <v>5</v>
      </c>
      <c r="P5083">
        <v>4.5</v>
      </c>
      <c r="Q5083" t="b">
        <v>1</v>
      </c>
      <c r="R5083">
        <v>6</v>
      </c>
      <c r="S5083" t="s">
        <v>45</v>
      </c>
      <c r="T5083" t="s">
        <v>35</v>
      </c>
    </row>
    <row r="5084" spans="1:20">
      <c r="A5084" t="s">
        <v>9088</v>
      </c>
      <c r="B5084" s="11">
        <v>45017</v>
      </c>
      <c r="C5084" t="s">
        <v>9089</v>
      </c>
      <c r="D5084" t="s">
        <v>17</v>
      </c>
      <c r="E5084" t="s">
        <v>139</v>
      </c>
      <c r="F5084" s="12">
        <v>171.32</v>
      </c>
      <c r="G5084" s="13">
        <v>2</v>
      </c>
      <c r="H5084">
        <v>0</v>
      </c>
      <c r="I5084" s="12">
        <f t="shared" si="316"/>
        <v>0</v>
      </c>
      <c r="J5084" s="12">
        <f t="shared" si="317"/>
        <v>342.64</v>
      </c>
      <c r="K5084" s="12">
        <f t="shared" si="318"/>
        <v>342.64</v>
      </c>
      <c r="L5084" s="12">
        <v>25.52</v>
      </c>
      <c r="M5084" s="12">
        <f t="shared" si="319"/>
        <v>368.16</v>
      </c>
      <c r="N5084" t="s">
        <v>6</v>
      </c>
      <c r="O5084" s="13">
        <v>16</v>
      </c>
      <c r="P5084">
        <v>4</v>
      </c>
      <c r="Q5084" t="b">
        <v>0</v>
      </c>
      <c r="R5084">
        <v>3</v>
      </c>
      <c r="S5084" t="s">
        <v>48</v>
      </c>
      <c r="T5084" t="s">
        <v>35</v>
      </c>
    </row>
    <row r="5085" spans="1:20">
      <c r="A5085" t="s">
        <v>9090</v>
      </c>
      <c r="B5085" s="11">
        <v>45017</v>
      </c>
      <c r="C5085" t="s">
        <v>9091</v>
      </c>
      <c r="D5085" t="s">
        <v>20</v>
      </c>
      <c r="E5085" t="s">
        <v>97</v>
      </c>
      <c r="F5085" s="12">
        <v>15.75</v>
      </c>
      <c r="G5085" s="13">
        <v>1</v>
      </c>
      <c r="H5085">
        <v>0</v>
      </c>
      <c r="I5085" s="12">
        <f t="shared" si="316"/>
        <v>0</v>
      </c>
      <c r="J5085" s="12">
        <f t="shared" si="317"/>
        <v>15.75</v>
      </c>
      <c r="K5085" s="12">
        <f t="shared" si="318"/>
        <v>15.75</v>
      </c>
      <c r="L5085" s="12">
        <v>9.44</v>
      </c>
      <c r="M5085" s="12">
        <f t="shared" si="319"/>
        <v>25.19</v>
      </c>
      <c r="N5085" t="s">
        <v>18</v>
      </c>
      <c r="O5085" s="13">
        <v>3</v>
      </c>
      <c r="P5085">
        <v>5</v>
      </c>
      <c r="Q5085" t="b">
        <v>0</v>
      </c>
      <c r="R5085">
        <v>1</v>
      </c>
      <c r="S5085" t="s">
        <v>44</v>
      </c>
      <c r="T5085" t="s">
        <v>39</v>
      </c>
    </row>
    <row r="5086" spans="1:20">
      <c r="A5086" t="s">
        <v>9092</v>
      </c>
      <c r="B5086" s="11">
        <v>45017</v>
      </c>
      <c r="C5086" t="s">
        <v>1669</v>
      </c>
      <c r="D5086" t="s">
        <v>17</v>
      </c>
      <c r="E5086" t="s">
        <v>209</v>
      </c>
      <c r="F5086" s="12">
        <v>99.54</v>
      </c>
      <c r="G5086" s="13">
        <v>1</v>
      </c>
      <c r="H5086">
        <v>0</v>
      </c>
      <c r="I5086" s="12">
        <f t="shared" si="316"/>
        <v>0</v>
      </c>
      <c r="J5086" s="12">
        <f t="shared" si="317"/>
        <v>99.54</v>
      </c>
      <c r="K5086" s="12">
        <f t="shared" si="318"/>
        <v>99.54</v>
      </c>
      <c r="L5086" s="12">
        <v>31.39</v>
      </c>
      <c r="M5086" s="12">
        <f t="shared" si="319"/>
        <v>130.93</v>
      </c>
      <c r="N5086" t="s">
        <v>15</v>
      </c>
      <c r="O5086" s="13">
        <v>23</v>
      </c>
      <c r="P5086">
        <v>4</v>
      </c>
      <c r="Q5086" t="b">
        <v>0</v>
      </c>
      <c r="R5086">
        <v>2</v>
      </c>
      <c r="S5086" t="s">
        <v>48</v>
      </c>
      <c r="T5086" t="s">
        <v>39</v>
      </c>
    </row>
    <row r="5087" spans="1:20">
      <c r="A5087" t="s">
        <v>9093</v>
      </c>
      <c r="B5087" s="11">
        <v>45017</v>
      </c>
      <c r="C5087" t="s">
        <v>9094</v>
      </c>
      <c r="D5087" t="s">
        <v>5</v>
      </c>
      <c r="E5087" t="s">
        <v>144</v>
      </c>
      <c r="F5087" s="12">
        <v>94.05</v>
      </c>
      <c r="G5087" s="13">
        <v>1</v>
      </c>
      <c r="H5087">
        <v>0</v>
      </c>
      <c r="I5087" s="12">
        <f t="shared" si="316"/>
        <v>0</v>
      </c>
      <c r="J5087" s="12">
        <f t="shared" si="317"/>
        <v>94.05</v>
      </c>
      <c r="K5087" s="12">
        <f t="shared" si="318"/>
        <v>94.05</v>
      </c>
      <c r="L5087" s="12">
        <v>20.73</v>
      </c>
      <c r="M5087" s="12">
        <f t="shared" si="319"/>
        <v>114.78</v>
      </c>
      <c r="N5087" t="s">
        <v>9</v>
      </c>
      <c r="O5087" s="13">
        <v>12</v>
      </c>
      <c r="P5087">
        <v>5</v>
      </c>
      <c r="Q5087" t="b">
        <v>1</v>
      </c>
      <c r="R5087">
        <v>3</v>
      </c>
      <c r="S5087" t="s">
        <v>42</v>
      </c>
      <c r="T5087" t="s">
        <v>35</v>
      </c>
    </row>
    <row r="5088" spans="1:20">
      <c r="A5088" t="s">
        <v>9095</v>
      </c>
      <c r="B5088" s="11">
        <v>45018</v>
      </c>
      <c r="C5088" t="s">
        <v>9096</v>
      </c>
      <c r="D5088" t="s">
        <v>17</v>
      </c>
      <c r="E5088" t="s">
        <v>129</v>
      </c>
      <c r="F5088" s="12">
        <v>101.45</v>
      </c>
      <c r="G5088" s="13">
        <v>1</v>
      </c>
      <c r="H5088">
        <v>0</v>
      </c>
      <c r="I5088" s="12">
        <f t="shared" si="316"/>
        <v>0</v>
      </c>
      <c r="J5088" s="12">
        <f t="shared" si="317"/>
        <v>101.45</v>
      </c>
      <c r="K5088" s="12">
        <f t="shared" si="318"/>
        <v>101.45</v>
      </c>
      <c r="L5088" s="12">
        <v>13.03</v>
      </c>
      <c r="M5088" s="12">
        <f t="shared" si="319"/>
        <v>114.48</v>
      </c>
      <c r="N5088" t="s">
        <v>18</v>
      </c>
      <c r="O5088" s="13">
        <v>5</v>
      </c>
      <c r="P5088">
        <v>5</v>
      </c>
      <c r="Q5088" t="b">
        <v>1</v>
      </c>
      <c r="R5088">
        <v>4</v>
      </c>
      <c r="S5088" t="s">
        <v>48</v>
      </c>
      <c r="T5088" t="s">
        <v>35</v>
      </c>
    </row>
    <row r="5089" spans="1:20">
      <c r="A5089" t="s">
        <v>9097</v>
      </c>
      <c r="B5089" s="11">
        <v>45018</v>
      </c>
      <c r="C5089" t="s">
        <v>9098</v>
      </c>
      <c r="D5089" t="s">
        <v>20</v>
      </c>
      <c r="E5089" t="s">
        <v>136</v>
      </c>
      <c r="F5089" s="12">
        <v>31.66</v>
      </c>
      <c r="G5089" s="13">
        <v>1</v>
      </c>
      <c r="H5089">
        <v>0</v>
      </c>
      <c r="I5089" s="12">
        <f t="shared" si="316"/>
        <v>0</v>
      </c>
      <c r="J5089" s="12">
        <f t="shared" si="317"/>
        <v>31.66</v>
      </c>
      <c r="K5089" s="12">
        <f t="shared" si="318"/>
        <v>31.66</v>
      </c>
      <c r="L5089" s="12">
        <v>18.54</v>
      </c>
      <c r="M5089" s="12">
        <f t="shared" si="319"/>
        <v>50.2</v>
      </c>
      <c r="N5089" t="s">
        <v>9</v>
      </c>
      <c r="O5089" s="13">
        <v>11</v>
      </c>
      <c r="P5089">
        <v>3.5</v>
      </c>
      <c r="Q5089" t="b">
        <v>0</v>
      </c>
      <c r="R5089">
        <v>7</v>
      </c>
      <c r="S5089" t="s">
        <v>44</v>
      </c>
      <c r="T5089" t="s">
        <v>39</v>
      </c>
    </row>
    <row r="5090" spans="1:20">
      <c r="A5090" t="s">
        <v>9099</v>
      </c>
      <c r="B5090" s="11">
        <v>45018</v>
      </c>
      <c r="C5090" t="s">
        <v>9100</v>
      </c>
      <c r="D5090" t="s">
        <v>25</v>
      </c>
      <c r="E5090" t="s">
        <v>87</v>
      </c>
      <c r="F5090" s="12">
        <v>137.29</v>
      </c>
      <c r="G5090" s="13">
        <v>1</v>
      </c>
      <c r="H5090">
        <v>0</v>
      </c>
      <c r="I5090" s="12">
        <f t="shared" si="316"/>
        <v>0</v>
      </c>
      <c r="J5090" s="12">
        <f t="shared" si="317"/>
        <v>137.29</v>
      </c>
      <c r="K5090" s="12">
        <f t="shared" si="318"/>
        <v>137.29</v>
      </c>
      <c r="L5090" s="12">
        <v>16.21</v>
      </c>
      <c r="M5090" s="12">
        <f t="shared" si="319"/>
        <v>153.5</v>
      </c>
      <c r="N5090" t="s">
        <v>18</v>
      </c>
      <c r="O5090" s="13">
        <v>2</v>
      </c>
      <c r="P5090">
        <v>5</v>
      </c>
      <c r="Q5090" t="b">
        <v>0</v>
      </c>
      <c r="R5090">
        <v>7</v>
      </c>
      <c r="S5090" t="s">
        <v>44</v>
      </c>
      <c r="T5090" t="s">
        <v>35</v>
      </c>
    </row>
    <row r="5091" spans="1:20">
      <c r="A5091" t="s">
        <v>9101</v>
      </c>
      <c r="B5091" s="11">
        <v>45018</v>
      </c>
      <c r="C5091" t="s">
        <v>9102</v>
      </c>
      <c r="D5091" t="s">
        <v>23</v>
      </c>
      <c r="E5091" t="s">
        <v>169</v>
      </c>
      <c r="F5091" s="12">
        <v>49.02</v>
      </c>
      <c r="G5091" s="13">
        <v>1</v>
      </c>
      <c r="H5091">
        <v>0</v>
      </c>
      <c r="I5091" s="12">
        <f t="shared" si="316"/>
        <v>0</v>
      </c>
      <c r="J5091" s="12">
        <f t="shared" si="317"/>
        <v>49.02</v>
      </c>
      <c r="K5091" s="12">
        <f t="shared" si="318"/>
        <v>49.02</v>
      </c>
      <c r="L5091" s="12">
        <v>7.74</v>
      </c>
      <c r="M5091" s="12">
        <f t="shared" si="319"/>
        <v>56.76</v>
      </c>
      <c r="N5091" t="s">
        <v>18</v>
      </c>
      <c r="O5091" s="13">
        <v>5</v>
      </c>
      <c r="P5091">
        <v>4.5</v>
      </c>
      <c r="Q5091" t="b">
        <v>0</v>
      </c>
      <c r="R5091">
        <v>7</v>
      </c>
      <c r="S5091" t="s">
        <v>44</v>
      </c>
      <c r="T5091" t="s">
        <v>39</v>
      </c>
    </row>
    <row r="5092" spans="1:20">
      <c r="A5092" t="s">
        <v>9103</v>
      </c>
      <c r="B5092" s="11">
        <v>45018</v>
      </c>
      <c r="C5092" t="s">
        <v>8760</v>
      </c>
      <c r="D5092" t="s">
        <v>17</v>
      </c>
      <c r="E5092" t="s">
        <v>139</v>
      </c>
      <c r="F5092" s="12">
        <v>41.8</v>
      </c>
      <c r="G5092" s="13">
        <v>3</v>
      </c>
      <c r="H5092">
        <v>0</v>
      </c>
      <c r="I5092" s="12">
        <f t="shared" si="316"/>
        <v>0</v>
      </c>
      <c r="J5092" s="12">
        <f t="shared" si="317"/>
        <v>125.4</v>
      </c>
      <c r="K5092" s="12">
        <f t="shared" si="318"/>
        <v>125.4</v>
      </c>
      <c r="L5092" s="12">
        <v>24.23</v>
      </c>
      <c r="M5092" s="12">
        <f t="shared" si="319"/>
        <v>149.63</v>
      </c>
      <c r="N5092" t="s">
        <v>15</v>
      </c>
      <c r="O5092" s="13">
        <v>14</v>
      </c>
      <c r="P5092">
        <v>4.5</v>
      </c>
      <c r="Q5092" t="b">
        <v>0</v>
      </c>
      <c r="R5092">
        <v>7</v>
      </c>
      <c r="S5092" t="s">
        <v>42</v>
      </c>
      <c r="T5092" t="s">
        <v>35</v>
      </c>
    </row>
    <row r="5093" spans="1:20">
      <c r="A5093" t="s">
        <v>9104</v>
      </c>
      <c r="B5093" s="11">
        <v>45018</v>
      </c>
      <c r="C5093" t="s">
        <v>1440</v>
      </c>
      <c r="D5093" t="s">
        <v>11</v>
      </c>
      <c r="E5093" t="s">
        <v>91</v>
      </c>
      <c r="F5093" s="12">
        <v>85.92</v>
      </c>
      <c r="G5093" s="13">
        <v>4</v>
      </c>
      <c r="H5093">
        <v>11.1</v>
      </c>
      <c r="I5093" s="12">
        <f t="shared" si="316"/>
        <v>9.53712</v>
      </c>
      <c r="J5093" s="12">
        <f t="shared" si="317"/>
        <v>343.68</v>
      </c>
      <c r="K5093" s="12">
        <f t="shared" si="318"/>
        <v>334.14288</v>
      </c>
      <c r="L5093" s="12">
        <v>26.76</v>
      </c>
      <c r="M5093" s="12">
        <f t="shared" si="319"/>
        <v>360.90288</v>
      </c>
      <c r="N5093" t="s">
        <v>15</v>
      </c>
      <c r="O5093" s="13">
        <v>24</v>
      </c>
      <c r="P5093">
        <v>2.5</v>
      </c>
      <c r="Q5093" t="b">
        <v>0</v>
      </c>
      <c r="R5093">
        <v>1</v>
      </c>
      <c r="S5093" t="s">
        <v>44</v>
      </c>
      <c r="T5093" t="s">
        <v>37</v>
      </c>
    </row>
    <row r="5094" spans="1:20">
      <c r="A5094" t="s">
        <v>9105</v>
      </c>
      <c r="B5094" s="11">
        <v>45018</v>
      </c>
      <c r="C5094" t="s">
        <v>9106</v>
      </c>
      <c r="D5094" t="s">
        <v>11</v>
      </c>
      <c r="E5094" t="s">
        <v>400</v>
      </c>
      <c r="F5094" s="12">
        <v>63.62</v>
      </c>
      <c r="G5094" s="13">
        <v>2</v>
      </c>
      <c r="H5094">
        <v>0</v>
      </c>
      <c r="I5094" s="12">
        <f t="shared" si="316"/>
        <v>0</v>
      </c>
      <c r="J5094" s="12">
        <f t="shared" si="317"/>
        <v>127.24</v>
      </c>
      <c r="K5094" s="12">
        <f t="shared" si="318"/>
        <v>127.24</v>
      </c>
      <c r="L5094" s="12">
        <v>6.87</v>
      </c>
      <c r="M5094" s="12">
        <f t="shared" si="319"/>
        <v>134.11</v>
      </c>
      <c r="N5094" t="s">
        <v>18</v>
      </c>
      <c r="O5094" s="13">
        <v>4</v>
      </c>
      <c r="P5094">
        <v>5</v>
      </c>
      <c r="Q5094" t="b">
        <v>0</v>
      </c>
      <c r="R5094">
        <v>2</v>
      </c>
      <c r="S5094" t="s">
        <v>42</v>
      </c>
      <c r="T5094" t="s">
        <v>35</v>
      </c>
    </row>
    <row r="5095" spans="1:20">
      <c r="A5095" t="s">
        <v>9107</v>
      </c>
      <c r="B5095" s="11">
        <v>45018</v>
      </c>
      <c r="C5095" t="s">
        <v>9108</v>
      </c>
      <c r="D5095" t="s">
        <v>17</v>
      </c>
      <c r="E5095" t="s">
        <v>139</v>
      </c>
      <c r="F5095" s="12">
        <v>108.62</v>
      </c>
      <c r="G5095" s="13">
        <v>1</v>
      </c>
      <c r="H5095">
        <v>0</v>
      </c>
      <c r="I5095" s="12">
        <f t="shared" si="316"/>
        <v>0</v>
      </c>
      <c r="J5095" s="12">
        <f t="shared" si="317"/>
        <v>108.62</v>
      </c>
      <c r="K5095" s="12">
        <f t="shared" si="318"/>
        <v>108.62</v>
      </c>
      <c r="L5095" s="12">
        <v>26.98</v>
      </c>
      <c r="M5095" s="12">
        <f t="shared" si="319"/>
        <v>135.6</v>
      </c>
      <c r="N5095" t="s">
        <v>6</v>
      </c>
      <c r="O5095" s="13">
        <v>23</v>
      </c>
      <c r="P5095">
        <v>4.5</v>
      </c>
      <c r="Q5095" t="b">
        <v>1</v>
      </c>
      <c r="R5095">
        <v>2</v>
      </c>
      <c r="S5095" t="s">
        <v>45</v>
      </c>
      <c r="T5095" t="s">
        <v>39</v>
      </c>
    </row>
    <row r="5096" spans="1:20">
      <c r="A5096" t="s">
        <v>9109</v>
      </c>
      <c r="B5096" s="11">
        <v>45018</v>
      </c>
      <c r="C5096" t="s">
        <v>9110</v>
      </c>
      <c r="D5096" t="s">
        <v>17</v>
      </c>
      <c r="E5096" t="s">
        <v>139</v>
      </c>
      <c r="F5096" s="12">
        <v>23.66</v>
      </c>
      <c r="G5096" s="13">
        <v>1</v>
      </c>
      <c r="H5096">
        <v>0</v>
      </c>
      <c r="I5096" s="12">
        <f t="shared" si="316"/>
        <v>0</v>
      </c>
      <c r="J5096" s="12">
        <f t="shared" si="317"/>
        <v>23.66</v>
      </c>
      <c r="K5096" s="12">
        <f t="shared" si="318"/>
        <v>23.66</v>
      </c>
      <c r="L5096" s="12">
        <v>27.54</v>
      </c>
      <c r="M5096" s="12">
        <f t="shared" si="319"/>
        <v>51.2</v>
      </c>
      <c r="N5096" t="s">
        <v>15</v>
      </c>
      <c r="O5096" s="13">
        <v>22</v>
      </c>
      <c r="P5096">
        <v>5</v>
      </c>
      <c r="Q5096" t="b">
        <v>1</v>
      </c>
      <c r="R5096">
        <v>6</v>
      </c>
      <c r="S5096" t="s">
        <v>46</v>
      </c>
      <c r="T5096" t="s">
        <v>35</v>
      </c>
    </row>
    <row r="5097" spans="1:20">
      <c r="A5097" t="s">
        <v>9111</v>
      </c>
      <c r="B5097" s="11">
        <v>45018</v>
      </c>
      <c r="C5097" t="s">
        <v>9112</v>
      </c>
      <c r="D5097" t="s">
        <v>20</v>
      </c>
      <c r="E5097" t="s">
        <v>197</v>
      </c>
      <c r="F5097" s="12">
        <v>33.55</v>
      </c>
      <c r="G5097" s="13">
        <v>2</v>
      </c>
      <c r="H5097">
        <v>0</v>
      </c>
      <c r="I5097" s="12">
        <f t="shared" si="316"/>
        <v>0</v>
      </c>
      <c r="J5097" s="12">
        <f t="shared" si="317"/>
        <v>67.1</v>
      </c>
      <c r="K5097" s="12">
        <f t="shared" si="318"/>
        <v>67.1</v>
      </c>
      <c r="L5097" s="12">
        <v>9.44</v>
      </c>
      <c r="M5097" s="12">
        <f t="shared" si="319"/>
        <v>76.54</v>
      </c>
      <c r="N5097" t="s">
        <v>18</v>
      </c>
      <c r="O5097" s="13">
        <v>2</v>
      </c>
      <c r="P5097">
        <v>4.5</v>
      </c>
      <c r="Q5097" t="b">
        <v>0</v>
      </c>
      <c r="R5097">
        <v>1</v>
      </c>
      <c r="S5097" t="s">
        <v>43</v>
      </c>
      <c r="T5097" t="s">
        <v>39</v>
      </c>
    </row>
    <row r="5098" spans="1:20">
      <c r="A5098" t="s">
        <v>9113</v>
      </c>
      <c r="B5098" s="11">
        <v>45018</v>
      </c>
      <c r="C5098" t="s">
        <v>4975</v>
      </c>
      <c r="D5098" t="s">
        <v>23</v>
      </c>
      <c r="E5098" t="s">
        <v>176</v>
      </c>
      <c r="F5098" s="12">
        <v>76.36</v>
      </c>
      <c r="G5098" s="13">
        <v>2</v>
      </c>
      <c r="H5098">
        <v>0</v>
      </c>
      <c r="I5098" s="12">
        <f t="shared" si="316"/>
        <v>0</v>
      </c>
      <c r="J5098" s="12">
        <f t="shared" si="317"/>
        <v>152.72</v>
      </c>
      <c r="K5098" s="12">
        <f t="shared" si="318"/>
        <v>152.72</v>
      </c>
      <c r="L5098" s="12">
        <v>13.75</v>
      </c>
      <c r="M5098" s="12">
        <f t="shared" si="319"/>
        <v>166.47</v>
      </c>
      <c r="N5098" t="s">
        <v>9</v>
      </c>
      <c r="O5098" s="13">
        <v>12</v>
      </c>
      <c r="P5098">
        <v>3.5</v>
      </c>
      <c r="Q5098" t="b">
        <v>0</v>
      </c>
      <c r="R5098">
        <v>2</v>
      </c>
      <c r="S5098" t="s">
        <v>45</v>
      </c>
      <c r="T5098" t="s">
        <v>35</v>
      </c>
    </row>
    <row r="5099" spans="1:20">
      <c r="A5099" t="s">
        <v>9114</v>
      </c>
      <c r="B5099" s="11">
        <v>45018</v>
      </c>
      <c r="C5099" t="s">
        <v>1137</v>
      </c>
      <c r="D5099" t="s">
        <v>25</v>
      </c>
      <c r="E5099" t="s">
        <v>72</v>
      </c>
      <c r="F5099" s="12">
        <v>240.95</v>
      </c>
      <c r="G5099" s="13">
        <v>2</v>
      </c>
      <c r="H5099">
        <v>0</v>
      </c>
      <c r="I5099" s="12">
        <f t="shared" si="316"/>
        <v>0</v>
      </c>
      <c r="J5099" s="12">
        <f t="shared" si="317"/>
        <v>481.9</v>
      </c>
      <c r="K5099" s="12">
        <f t="shared" si="318"/>
        <v>481.9</v>
      </c>
      <c r="L5099" s="12">
        <v>18.17</v>
      </c>
      <c r="M5099" s="12">
        <f t="shared" si="319"/>
        <v>500.07</v>
      </c>
      <c r="N5099" t="s">
        <v>18</v>
      </c>
      <c r="O5099" s="13">
        <v>6</v>
      </c>
      <c r="P5099">
        <v>5</v>
      </c>
      <c r="Q5099" t="b">
        <v>0</v>
      </c>
      <c r="R5099">
        <v>6</v>
      </c>
      <c r="S5099" t="s">
        <v>48</v>
      </c>
      <c r="T5099" t="s">
        <v>39</v>
      </c>
    </row>
    <row r="5100" spans="1:20">
      <c r="A5100" t="s">
        <v>9115</v>
      </c>
      <c r="B5100" s="11">
        <v>45019</v>
      </c>
      <c r="C5100" t="s">
        <v>9116</v>
      </c>
      <c r="D5100" t="s">
        <v>5</v>
      </c>
      <c r="E5100" t="s">
        <v>156</v>
      </c>
      <c r="F5100" s="12">
        <v>54.89</v>
      </c>
      <c r="G5100" s="13">
        <v>2</v>
      </c>
      <c r="H5100">
        <v>0</v>
      </c>
      <c r="I5100" s="12">
        <f t="shared" si="316"/>
        <v>0</v>
      </c>
      <c r="J5100" s="12">
        <f t="shared" si="317"/>
        <v>109.78</v>
      </c>
      <c r="K5100" s="12">
        <f t="shared" si="318"/>
        <v>109.78</v>
      </c>
      <c r="L5100" s="12">
        <v>13.98</v>
      </c>
      <c r="M5100" s="12">
        <f t="shared" si="319"/>
        <v>123.76</v>
      </c>
      <c r="N5100" t="s">
        <v>18</v>
      </c>
      <c r="O5100" s="13">
        <v>6</v>
      </c>
      <c r="P5100">
        <v>4</v>
      </c>
      <c r="Q5100" t="b">
        <v>0</v>
      </c>
      <c r="R5100">
        <v>6</v>
      </c>
      <c r="S5100" t="s">
        <v>45</v>
      </c>
      <c r="T5100" t="s">
        <v>37</v>
      </c>
    </row>
    <row r="5101" spans="1:20">
      <c r="A5101" t="s">
        <v>9117</v>
      </c>
      <c r="B5101" s="11">
        <v>45019</v>
      </c>
      <c r="C5101" t="s">
        <v>2763</v>
      </c>
      <c r="D5101" t="s">
        <v>17</v>
      </c>
      <c r="E5101" t="s">
        <v>194</v>
      </c>
      <c r="F5101" s="12">
        <v>40.38</v>
      </c>
      <c r="G5101" s="13">
        <v>2</v>
      </c>
      <c r="H5101">
        <v>0</v>
      </c>
      <c r="I5101" s="12">
        <f t="shared" si="316"/>
        <v>0</v>
      </c>
      <c r="J5101" s="12">
        <f t="shared" si="317"/>
        <v>80.76</v>
      </c>
      <c r="K5101" s="12">
        <f t="shared" si="318"/>
        <v>80.76</v>
      </c>
      <c r="L5101" s="12">
        <v>11.07</v>
      </c>
      <c r="M5101" s="12">
        <f t="shared" si="319"/>
        <v>91.83</v>
      </c>
      <c r="N5101" t="s">
        <v>18</v>
      </c>
      <c r="O5101" s="13">
        <v>6</v>
      </c>
      <c r="P5101">
        <v>4.5</v>
      </c>
      <c r="Q5101" t="b">
        <v>0</v>
      </c>
      <c r="R5101">
        <v>6</v>
      </c>
      <c r="S5101" t="s">
        <v>45</v>
      </c>
      <c r="T5101" t="s">
        <v>35</v>
      </c>
    </row>
    <row r="5102" spans="1:20">
      <c r="A5102" t="s">
        <v>9118</v>
      </c>
      <c r="B5102" s="11">
        <v>45019</v>
      </c>
      <c r="C5102" t="s">
        <v>531</v>
      </c>
      <c r="D5102" t="s">
        <v>20</v>
      </c>
      <c r="E5102" t="s">
        <v>97</v>
      </c>
      <c r="F5102" s="12">
        <v>43.73</v>
      </c>
      <c r="G5102" s="13">
        <v>2</v>
      </c>
      <c r="H5102">
        <v>0</v>
      </c>
      <c r="I5102" s="12">
        <f t="shared" si="316"/>
        <v>0</v>
      </c>
      <c r="J5102" s="12">
        <f t="shared" si="317"/>
        <v>87.46</v>
      </c>
      <c r="K5102" s="12">
        <f t="shared" si="318"/>
        <v>87.46</v>
      </c>
      <c r="L5102" s="12">
        <v>14.17</v>
      </c>
      <c r="M5102" s="12">
        <f t="shared" si="319"/>
        <v>101.63</v>
      </c>
      <c r="N5102" t="s">
        <v>18</v>
      </c>
      <c r="O5102" s="13">
        <v>2</v>
      </c>
      <c r="P5102">
        <v>4.5</v>
      </c>
      <c r="Q5102" t="b">
        <v>0</v>
      </c>
      <c r="R5102">
        <v>1</v>
      </c>
      <c r="S5102" t="s">
        <v>45</v>
      </c>
      <c r="T5102" t="s">
        <v>35</v>
      </c>
    </row>
    <row r="5103" spans="1:20">
      <c r="A5103" t="s">
        <v>9119</v>
      </c>
      <c r="B5103" s="11">
        <v>45019</v>
      </c>
      <c r="C5103" t="s">
        <v>9120</v>
      </c>
      <c r="D5103" t="s">
        <v>11</v>
      </c>
      <c r="E5103" t="s">
        <v>204</v>
      </c>
      <c r="F5103" s="12">
        <v>33.69</v>
      </c>
      <c r="G5103" s="13">
        <v>5</v>
      </c>
      <c r="H5103">
        <v>19.5</v>
      </c>
      <c r="I5103" s="12">
        <f t="shared" si="316"/>
        <v>6.56955</v>
      </c>
      <c r="J5103" s="12">
        <f t="shared" si="317"/>
        <v>168.45</v>
      </c>
      <c r="K5103" s="12">
        <f t="shared" si="318"/>
        <v>161.88045</v>
      </c>
      <c r="L5103" s="12">
        <v>7.3</v>
      </c>
      <c r="M5103" s="12">
        <f t="shared" si="319"/>
        <v>169.18045</v>
      </c>
      <c r="N5103" t="s">
        <v>18</v>
      </c>
      <c r="O5103" s="13">
        <v>4</v>
      </c>
      <c r="P5103">
        <v>4.5</v>
      </c>
      <c r="Q5103" t="b">
        <v>0</v>
      </c>
      <c r="R5103">
        <v>7</v>
      </c>
      <c r="S5103" t="s">
        <v>44</v>
      </c>
      <c r="T5103" t="s">
        <v>35</v>
      </c>
    </row>
    <row r="5104" spans="1:20">
      <c r="A5104" t="s">
        <v>9121</v>
      </c>
      <c r="B5104" s="11">
        <v>45019</v>
      </c>
      <c r="C5104" t="s">
        <v>2240</v>
      </c>
      <c r="D5104" t="s">
        <v>17</v>
      </c>
      <c r="E5104" t="s">
        <v>209</v>
      </c>
      <c r="F5104" s="12">
        <v>87.46</v>
      </c>
      <c r="G5104" s="13">
        <v>1</v>
      </c>
      <c r="H5104">
        <v>10.8</v>
      </c>
      <c r="I5104" s="12">
        <f t="shared" si="316"/>
        <v>9.44568</v>
      </c>
      <c r="J5104" s="12">
        <f t="shared" si="317"/>
        <v>87.46</v>
      </c>
      <c r="K5104" s="12">
        <f t="shared" si="318"/>
        <v>78.01432</v>
      </c>
      <c r="L5104" s="12">
        <v>13.62</v>
      </c>
      <c r="M5104" s="12">
        <f t="shared" si="319"/>
        <v>91.63432</v>
      </c>
      <c r="N5104" t="s">
        <v>18</v>
      </c>
      <c r="O5104" s="13">
        <v>6</v>
      </c>
      <c r="P5104">
        <v>5</v>
      </c>
      <c r="Q5104" t="b">
        <v>0</v>
      </c>
      <c r="R5104">
        <v>2</v>
      </c>
      <c r="S5104" t="s">
        <v>44</v>
      </c>
      <c r="T5104" t="s">
        <v>39</v>
      </c>
    </row>
    <row r="5105" spans="1:20">
      <c r="A5105" t="s">
        <v>9122</v>
      </c>
      <c r="B5105" s="11">
        <v>45019</v>
      </c>
      <c r="C5105" t="s">
        <v>173</v>
      </c>
      <c r="D5105" t="s">
        <v>11</v>
      </c>
      <c r="E5105" t="s">
        <v>204</v>
      </c>
      <c r="F5105" s="12">
        <v>51.57</v>
      </c>
      <c r="G5105" s="13">
        <v>1</v>
      </c>
      <c r="H5105">
        <v>0</v>
      </c>
      <c r="I5105" s="12">
        <f t="shared" si="316"/>
        <v>0</v>
      </c>
      <c r="J5105" s="12">
        <f t="shared" si="317"/>
        <v>51.57</v>
      </c>
      <c r="K5105" s="12">
        <f t="shared" si="318"/>
        <v>51.57</v>
      </c>
      <c r="L5105" s="12">
        <v>13.64</v>
      </c>
      <c r="M5105" s="12">
        <f t="shared" si="319"/>
        <v>65.21</v>
      </c>
      <c r="N5105" t="s">
        <v>9</v>
      </c>
      <c r="O5105" s="13">
        <v>7</v>
      </c>
      <c r="P5105">
        <v>5</v>
      </c>
      <c r="Q5105" t="b">
        <v>0</v>
      </c>
      <c r="R5105">
        <v>10</v>
      </c>
      <c r="S5105" t="s">
        <v>45</v>
      </c>
      <c r="T5105" t="s">
        <v>37</v>
      </c>
    </row>
    <row r="5106" spans="1:20">
      <c r="A5106" t="s">
        <v>9123</v>
      </c>
      <c r="B5106" s="11">
        <v>45019</v>
      </c>
      <c r="C5106" t="s">
        <v>9124</v>
      </c>
      <c r="D5106" t="s">
        <v>20</v>
      </c>
      <c r="E5106" t="s">
        <v>136</v>
      </c>
      <c r="F5106" s="12">
        <v>24.86</v>
      </c>
      <c r="G5106" s="13">
        <v>3</v>
      </c>
      <c r="H5106">
        <v>0</v>
      </c>
      <c r="I5106" s="12">
        <f t="shared" si="316"/>
        <v>0</v>
      </c>
      <c r="J5106" s="12">
        <f t="shared" si="317"/>
        <v>74.58</v>
      </c>
      <c r="K5106" s="12">
        <f t="shared" si="318"/>
        <v>74.58</v>
      </c>
      <c r="L5106" s="12">
        <v>22.59</v>
      </c>
      <c r="M5106" s="12">
        <f t="shared" si="319"/>
        <v>97.17</v>
      </c>
      <c r="N5106" t="s">
        <v>6</v>
      </c>
      <c r="O5106" s="13">
        <v>20</v>
      </c>
      <c r="P5106">
        <v>5</v>
      </c>
      <c r="Q5106" t="b">
        <v>1</v>
      </c>
      <c r="R5106">
        <v>6</v>
      </c>
      <c r="S5106" t="s">
        <v>44</v>
      </c>
      <c r="T5106" t="s">
        <v>35</v>
      </c>
    </row>
    <row r="5107" spans="1:20">
      <c r="A5107" t="s">
        <v>9125</v>
      </c>
      <c r="B5107" s="11">
        <v>45019</v>
      </c>
      <c r="C5107" t="s">
        <v>9126</v>
      </c>
      <c r="D5107" t="s">
        <v>17</v>
      </c>
      <c r="E5107" t="s">
        <v>129</v>
      </c>
      <c r="F5107" s="12">
        <v>93.6</v>
      </c>
      <c r="G5107" s="13">
        <v>1</v>
      </c>
      <c r="H5107">
        <v>0</v>
      </c>
      <c r="I5107" s="12">
        <f t="shared" si="316"/>
        <v>0</v>
      </c>
      <c r="J5107" s="12">
        <f t="shared" si="317"/>
        <v>93.6</v>
      </c>
      <c r="K5107" s="12">
        <f t="shared" si="318"/>
        <v>93.6</v>
      </c>
      <c r="L5107" s="12">
        <v>13.46</v>
      </c>
      <c r="M5107" s="12">
        <f t="shared" si="319"/>
        <v>107.06</v>
      </c>
      <c r="N5107" t="s">
        <v>18</v>
      </c>
      <c r="O5107" s="13">
        <v>5</v>
      </c>
      <c r="P5107">
        <v>5</v>
      </c>
      <c r="Q5107" t="b">
        <v>0</v>
      </c>
      <c r="R5107">
        <v>3</v>
      </c>
      <c r="S5107" t="s">
        <v>43</v>
      </c>
      <c r="T5107" t="s">
        <v>35</v>
      </c>
    </row>
    <row r="5108" spans="1:20">
      <c r="A5108" t="s">
        <v>9127</v>
      </c>
      <c r="B5108" s="11">
        <v>45019</v>
      </c>
      <c r="C5108" t="s">
        <v>9128</v>
      </c>
      <c r="D5108" t="s">
        <v>11</v>
      </c>
      <c r="E5108" t="s">
        <v>204</v>
      </c>
      <c r="F5108" s="12">
        <v>67.52</v>
      </c>
      <c r="G5108" s="13">
        <v>1</v>
      </c>
      <c r="H5108">
        <v>0</v>
      </c>
      <c r="I5108" s="12">
        <f t="shared" si="316"/>
        <v>0</v>
      </c>
      <c r="J5108" s="12">
        <f t="shared" si="317"/>
        <v>67.52</v>
      </c>
      <c r="K5108" s="12">
        <f t="shared" si="318"/>
        <v>67.52</v>
      </c>
      <c r="L5108" s="12">
        <v>16.46</v>
      </c>
      <c r="M5108" s="12">
        <f t="shared" si="319"/>
        <v>83.98</v>
      </c>
      <c r="N5108" t="s">
        <v>12</v>
      </c>
      <c r="O5108" s="13">
        <v>23</v>
      </c>
      <c r="P5108">
        <v>5</v>
      </c>
      <c r="Q5108" t="b">
        <v>0</v>
      </c>
      <c r="R5108">
        <v>1</v>
      </c>
      <c r="S5108" t="s">
        <v>45</v>
      </c>
      <c r="T5108" t="s">
        <v>30</v>
      </c>
    </row>
    <row r="5109" spans="1:20">
      <c r="A5109" t="s">
        <v>9129</v>
      </c>
      <c r="B5109" s="11">
        <v>45019</v>
      </c>
      <c r="C5109" t="s">
        <v>9130</v>
      </c>
      <c r="D5109" t="s">
        <v>17</v>
      </c>
      <c r="E5109" t="s">
        <v>139</v>
      </c>
      <c r="F5109" s="12">
        <v>114.39</v>
      </c>
      <c r="G5109" s="13">
        <v>3</v>
      </c>
      <c r="H5109">
        <v>0</v>
      </c>
      <c r="I5109" s="12">
        <f t="shared" si="316"/>
        <v>0</v>
      </c>
      <c r="J5109" s="12">
        <f t="shared" si="317"/>
        <v>343.17</v>
      </c>
      <c r="K5109" s="12">
        <f t="shared" si="318"/>
        <v>343.17</v>
      </c>
      <c r="L5109" s="12">
        <v>14.55</v>
      </c>
      <c r="M5109" s="12">
        <f t="shared" si="319"/>
        <v>357.72</v>
      </c>
      <c r="N5109" t="s">
        <v>18</v>
      </c>
      <c r="O5109" s="13">
        <v>5</v>
      </c>
      <c r="P5109">
        <v>5</v>
      </c>
      <c r="Q5109" t="b">
        <v>0</v>
      </c>
      <c r="R5109">
        <v>3</v>
      </c>
      <c r="S5109" t="s">
        <v>44</v>
      </c>
      <c r="T5109" t="s">
        <v>37</v>
      </c>
    </row>
    <row r="5110" spans="1:20">
      <c r="A5110" t="s">
        <v>9131</v>
      </c>
      <c r="B5110" s="11">
        <v>45020</v>
      </c>
      <c r="C5110" t="s">
        <v>9132</v>
      </c>
      <c r="D5110" t="s">
        <v>14</v>
      </c>
      <c r="E5110" t="s">
        <v>94</v>
      </c>
      <c r="F5110" s="12">
        <v>232.59</v>
      </c>
      <c r="G5110" s="13">
        <v>1</v>
      </c>
      <c r="H5110">
        <v>0</v>
      </c>
      <c r="I5110" s="12">
        <f t="shared" si="316"/>
        <v>0</v>
      </c>
      <c r="J5110" s="12">
        <f t="shared" si="317"/>
        <v>232.59</v>
      </c>
      <c r="K5110" s="12">
        <f t="shared" si="318"/>
        <v>232.59</v>
      </c>
      <c r="L5110" s="12">
        <v>19.08</v>
      </c>
      <c r="M5110" s="12">
        <f t="shared" si="319"/>
        <v>251.67</v>
      </c>
      <c r="N5110" t="s">
        <v>9</v>
      </c>
      <c r="O5110" s="13">
        <v>9</v>
      </c>
      <c r="P5110">
        <v>5</v>
      </c>
      <c r="Q5110" t="b">
        <v>0</v>
      </c>
      <c r="R5110">
        <v>2</v>
      </c>
      <c r="S5110" t="s">
        <v>48</v>
      </c>
      <c r="T5110" t="s">
        <v>39</v>
      </c>
    </row>
    <row r="5111" spans="1:20">
      <c r="A5111" t="s">
        <v>9133</v>
      </c>
      <c r="B5111" s="11">
        <v>45020</v>
      </c>
      <c r="C5111" t="s">
        <v>9134</v>
      </c>
      <c r="D5111" t="s">
        <v>23</v>
      </c>
      <c r="E5111" t="s">
        <v>176</v>
      </c>
      <c r="F5111" s="12">
        <v>29.54</v>
      </c>
      <c r="G5111" s="13">
        <v>1</v>
      </c>
      <c r="H5111">
        <v>0</v>
      </c>
      <c r="I5111" s="12">
        <f t="shared" si="316"/>
        <v>0</v>
      </c>
      <c r="J5111" s="12">
        <f t="shared" si="317"/>
        <v>29.54</v>
      </c>
      <c r="K5111" s="12">
        <f t="shared" si="318"/>
        <v>29.54</v>
      </c>
      <c r="L5111" s="12">
        <v>8.76</v>
      </c>
      <c r="M5111" s="12">
        <f t="shared" si="319"/>
        <v>38.3</v>
      </c>
      <c r="N5111" t="s">
        <v>18</v>
      </c>
      <c r="O5111" s="13">
        <v>3</v>
      </c>
      <c r="P5111">
        <v>4</v>
      </c>
      <c r="Q5111" t="b">
        <v>0</v>
      </c>
      <c r="R5111">
        <v>3</v>
      </c>
      <c r="S5111" t="s">
        <v>44</v>
      </c>
      <c r="T5111" t="s">
        <v>39</v>
      </c>
    </row>
    <row r="5112" spans="1:20">
      <c r="A5112" t="s">
        <v>9135</v>
      </c>
      <c r="B5112" s="11">
        <v>45020</v>
      </c>
      <c r="C5112" t="s">
        <v>9136</v>
      </c>
      <c r="D5112" t="s">
        <v>23</v>
      </c>
      <c r="E5112" t="s">
        <v>169</v>
      </c>
      <c r="F5112" s="12">
        <v>26.82</v>
      </c>
      <c r="G5112" s="13">
        <v>1</v>
      </c>
      <c r="H5112">
        <v>0</v>
      </c>
      <c r="I5112" s="12">
        <f t="shared" si="316"/>
        <v>0</v>
      </c>
      <c r="J5112" s="12">
        <f t="shared" si="317"/>
        <v>26.82</v>
      </c>
      <c r="K5112" s="12">
        <f t="shared" si="318"/>
        <v>26.82</v>
      </c>
      <c r="L5112" s="12">
        <v>16.56</v>
      </c>
      <c r="M5112" s="12">
        <f t="shared" si="319"/>
        <v>43.38</v>
      </c>
      <c r="N5112" t="s">
        <v>9</v>
      </c>
      <c r="O5112" s="13">
        <v>10</v>
      </c>
      <c r="P5112">
        <v>5</v>
      </c>
      <c r="Q5112" t="b">
        <v>0</v>
      </c>
      <c r="R5112">
        <v>6</v>
      </c>
      <c r="S5112" t="s">
        <v>45</v>
      </c>
      <c r="T5112" t="s">
        <v>30</v>
      </c>
    </row>
    <row r="5113" spans="1:20">
      <c r="A5113" t="s">
        <v>9137</v>
      </c>
      <c r="B5113" s="11">
        <v>45020</v>
      </c>
      <c r="C5113" t="s">
        <v>4455</v>
      </c>
      <c r="D5113" t="s">
        <v>17</v>
      </c>
      <c r="E5113" t="s">
        <v>209</v>
      </c>
      <c r="F5113" s="12">
        <v>172.54</v>
      </c>
      <c r="G5113" s="13">
        <v>1</v>
      </c>
      <c r="H5113">
        <v>24.5</v>
      </c>
      <c r="I5113" s="12">
        <f t="shared" si="316"/>
        <v>42.2723</v>
      </c>
      <c r="J5113" s="12">
        <f t="shared" si="317"/>
        <v>172.54</v>
      </c>
      <c r="K5113" s="12">
        <f t="shared" si="318"/>
        <v>130.2677</v>
      </c>
      <c r="L5113" s="12">
        <v>10.13</v>
      </c>
      <c r="M5113" s="12">
        <f t="shared" si="319"/>
        <v>140.3977</v>
      </c>
      <c r="N5113" t="s">
        <v>18</v>
      </c>
      <c r="O5113" s="13">
        <v>2</v>
      </c>
      <c r="P5113">
        <v>4.5</v>
      </c>
      <c r="Q5113" t="b">
        <v>0</v>
      </c>
      <c r="R5113">
        <v>5</v>
      </c>
      <c r="S5113" t="s">
        <v>44</v>
      </c>
      <c r="T5113" t="s">
        <v>39</v>
      </c>
    </row>
    <row r="5114" spans="1:20">
      <c r="A5114" t="s">
        <v>9138</v>
      </c>
      <c r="B5114" s="11">
        <v>45020</v>
      </c>
      <c r="C5114" t="s">
        <v>9139</v>
      </c>
      <c r="D5114" t="s">
        <v>11</v>
      </c>
      <c r="E5114" t="s">
        <v>91</v>
      </c>
      <c r="F5114" s="12">
        <v>38.7</v>
      </c>
      <c r="G5114" s="13">
        <v>1</v>
      </c>
      <c r="H5114">
        <v>0</v>
      </c>
      <c r="I5114" s="12">
        <f t="shared" si="316"/>
        <v>0</v>
      </c>
      <c r="J5114" s="12">
        <f t="shared" si="317"/>
        <v>38.7</v>
      </c>
      <c r="K5114" s="12">
        <f t="shared" si="318"/>
        <v>38.7</v>
      </c>
      <c r="L5114" s="12">
        <v>7.76</v>
      </c>
      <c r="M5114" s="12">
        <f t="shared" si="319"/>
        <v>46.46</v>
      </c>
      <c r="N5114" t="s">
        <v>18</v>
      </c>
      <c r="O5114" s="13">
        <v>3</v>
      </c>
      <c r="P5114">
        <v>4.5</v>
      </c>
      <c r="Q5114" t="b">
        <v>0</v>
      </c>
      <c r="R5114">
        <v>5</v>
      </c>
      <c r="S5114" t="s">
        <v>48</v>
      </c>
      <c r="T5114" t="s">
        <v>30</v>
      </c>
    </row>
    <row r="5115" spans="1:20">
      <c r="A5115" t="s">
        <v>9140</v>
      </c>
      <c r="B5115" s="11">
        <v>45020</v>
      </c>
      <c r="C5115" t="s">
        <v>9141</v>
      </c>
      <c r="D5115" t="s">
        <v>17</v>
      </c>
      <c r="E5115" t="s">
        <v>139</v>
      </c>
      <c r="F5115" s="12">
        <v>175.82</v>
      </c>
      <c r="G5115" s="13">
        <v>1</v>
      </c>
      <c r="H5115">
        <v>0</v>
      </c>
      <c r="I5115" s="12">
        <f t="shared" si="316"/>
        <v>0</v>
      </c>
      <c r="J5115" s="12">
        <f t="shared" si="317"/>
        <v>175.82</v>
      </c>
      <c r="K5115" s="12">
        <f t="shared" si="318"/>
        <v>175.82</v>
      </c>
      <c r="L5115" s="12">
        <v>33.19</v>
      </c>
      <c r="M5115" s="12">
        <f t="shared" si="319"/>
        <v>209.01</v>
      </c>
      <c r="N5115" t="s">
        <v>15</v>
      </c>
      <c r="O5115" s="13">
        <v>9</v>
      </c>
      <c r="P5115">
        <v>5</v>
      </c>
      <c r="Q5115" t="b">
        <v>1</v>
      </c>
      <c r="R5115">
        <v>5</v>
      </c>
      <c r="S5115" t="s">
        <v>48</v>
      </c>
      <c r="T5115" t="s">
        <v>35</v>
      </c>
    </row>
    <row r="5116" spans="1:20">
      <c r="A5116" t="s">
        <v>9142</v>
      </c>
      <c r="B5116" s="11">
        <v>45020</v>
      </c>
      <c r="C5116" t="s">
        <v>4950</v>
      </c>
      <c r="D5116" t="s">
        <v>23</v>
      </c>
      <c r="E5116" t="s">
        <v>169</v>
      </c>
      <c r="F5116" s="12">
        <v>119.4</v>
      </c>
      <c r="G5116" s="13">
        <v>1</v>
      </c>
      <c r="H5116">
        <v>0</v>
      </c>
      <c r="I5116" s="12">
        <f t="shared" si="316"/>
        <v>0</v>
      </c>
      <c r="J5116" s="12">
        <f t="shared" si="317"/>
        <v>119.4</v>
      </c>
      <c r="K5116" s="12">
        <f t="shared" si="318"/>
        <v>119.4</v>
      </c>
      <c r="L5116" s="12">
        <v>14.85</v>
      </c>
      <c r="M5116" s="12">
        <f t="shared" si="319"/>
        <v>134.25</v>
      </c>
      <c r="N5116" t="s">
        <v>9</v>
      </c>
      <c r="O5116" s="13">
        <v>11</v>
      </c>
      <c r="P5116">
        <v>4.5</v>
      </c>
      <c r="Q5116" t="b">
        <v>0</v>
      </c>
      <c r="R5116">
        <v>8</v>
      </c>
      <c r="S5116" t="s">
        <v>44</v>
      </c>
      <c r="T5116" t="s">
        <v>35</v>
      </c>
    </row>
    <row r="5117" spans="1:20">
      <c r="A5117" t="s">
        <v>9143</v>
      </c>
      <c r="B5117" s="11">
        <v>45020</v>
      </c>
      <c r="C5117" t="s">
        <v>9144</v>
      </c>
      <c r="D5117" t="s">
        <v>5</v>
      </c>
      <c r="E5117" t="s">
        <v>144</v>
      </c>
      <c r="F5117" s="12">
        <v>98.94</v>
      </c>
      <c r="G5117" s="13">
        <v>3</v>
      </c>
      <c r="H5117">
        <v>0</v>
      </c>
      <c r="I5117" s="12">
        <f t="shared" si="316"/>
        <v>0</v>
      </c>
      <c r="J5117" s="12">
        <f t="shared" si="317"/>
        <v>296.82</v>
      </c>
      <c r="K5117" s="12">
        <f t="shared" si="318"/>
        <v>296.82</v>
      </c>
      <c r="L5117" s="12">
        <v>16.03</v>
      </c>
      <c r="M5117" s="12">
        <f t="shared" si="319"/>
        <v>312.85</v>
      </c>
      <c r="N5117" t="s">
        <v>9</v>
      </c>
      <c r="O5117" s="13">
        <v>7</v>
      </c>
      <c r="P5117">
        <v>3.5</v>
      </c>
      <c r="Q5117" t="b">
        <v>0</v>
      </c>
      <c r="R5117">
        <v>10</v>
      </c>
      <c r="S5117" t="s">
        <v>46</v>
      </c>
      <c r="T5117" t="s">
        <v>39</v>
      </c>
    </row>
    <row r="5118" spans="1:20">
      <c r="A5118" t="s">
        <v>9145</v>
      </c>
      <c r="B5118" s="11">
        <v>45020</v>
      </c>
      <c r="C5118" t="s">
        <v>6734</v>
      </c>
      <c r="D5118" t="s">
        <v>14</v>
      </c>
      <c r="E5118" t="s">
        <v>162</v>
      </c>
      <c r="F5118" s="12">
        <v>21.88</v>
      </c>
      <c r="G5118" s="13">
        <v>2</v>
      </c>
      <c r="H5118">
        <v>0</v>
      </c>
      <c r="I5118" s="12">
        <f t="shared" si="316"/>
        <v>0</v>
      </c>
      <c r="J5118" s="12">
        <f t="shared" si="317"/>
        <v>43.76</v>
      </c>
      <c r="K5118" s="12">
        <f t="shared" si="318"/>
        <v>43.76</v>
      </c>
      <c r="L5118" s="12">
        <v>18.85</v>
      </c>
      <c r="M5118" s="12">
        <f t="shared" si="319"/>
        <v>62.61</v>
      </c>
      <c r="N5118" t="s">
        <v>12</v>
      </c>
      <c r="O5118" s="13">
        <v>18</v>
      </c>
      <c r="P5118">
        <v>2</v>
      </c>
      <c r="Q5118" t="b">
        <v>0</v>
      </c>
      <c r="R5118">
        <v>6</v>
      </c>
      <c r="S5118" t="s">
        <v>42</v>
      </c>
      <c r="T5118" t="s">
        <v>35</v>
      </c>
    </row>
    <row r="5119" spans="1:20">
      <c r="A5119" t="s">
        <v>9146</v>
      </c>
      <c r="B5119" s="11">
        <v>45020</v>
      </c>
      <c r="C5119" t="s">
        <v>1907</v>
      </c>
      <c r="D5119" t="s">
        <v>25</v>
      </c>
      <c r="E5119" t="s">
        <v>72</v>
      </c>
      <c r="F5119" s="12">
        <v>120.39</v>
      </c>
      <c r="G5119" s="13">
        <v>2</v>
      </c>
      <c r="H5119">
        <v>0</v>
      </c>
      <c r="I5119" s="12">
        <f t="shared" si="316"/>
        <v>0</v>
      </c>
      <c r="J5119" s="12">
        <f t="shared" si="317"/>
        <v>240.78</v>
      </c>
      <c r="K5119" s="12">
        <f t="shared" si="318"/>
        <v>240.78</v>
      </c>
      <c r="L5119" s="12">
        <v>17.66</v>
      </c>
      <c r="M5119" s="12">
        <f t="shared" si="319"/>
        <v>258.44</v>
      </c>
      <c r="N5119" t="s">
        <v>9</v>
      </c>
      <c r="O5119" s="13">
        <v>10</v>
      </c>
      <c r="P5119">
        <v>5</v>
      </c>
      <c r="Q5119" t="b">
        <v>0</v>
      </c>
      <c r="R5119">
        <v>5</v>
      </c>
      <c r="S5119" t="s">
        <v>43</v>
      </c>
      <c r="T5119" t="s">
        <v>39</v>
      </c>
    </row>
    <row r="5120" spans="1:20">
      <c r="A5120" t="s">
        <v>9147</v>
      </c>
      <c r="B5120" s="11">
        <v>45020</v>
      </c>
      <c r="C5120" t="s">
        <v>9148</v>
      </c>
      <c r="D5120" t="s">
        <v>5</v>
      </c>
      <c r="E5120" t="s">
        <v>144</v>
      </c>
      <c r="F5120" s="12">
        <v>52.54</v>
      </c>
      <c r="G5120" s="13">
        <v>2</v>
      </c>
      <c r="H5120">
        <v>0</v>
      </c>
      <c r="I5120" s="12">
        <f t="shared" si="316"/>
        <v>0</v>
      </c>
      <c r="J5120" s="12">
        <f t="shared" si="317"/>
        <v>105.08</v>
      </c>
      <c r="K5120" s="12">
        <f t="shared" si="318"/>
        <v>105.08</v>
      </c>
      <c r="L5120" s="12">
        <v>13.65</v>
      </c>
      <c r="M5120" s="12">
        <f t="shared" si="319"/>
        <v>118.73</v>
      </c>
      <c r="N5120" t="s">
        <v>18</v>
      </c>
      <c r="O5120" s="13">
        <v>6</v>
      </c>
      <c r="P5120">
        <v>4</v>
      </c>
      <c r="Q5120" t="b">
        <v>0</v>
      </c>
      <c r="R5120">
        <v>12</v>
      </c>
      <c r="S5120" t="s">
        <v>44</v>
      </c>
      <c r="T5120" t="s">
        <v>39</v>
      </c>
    </row>
    <row r="5121" spans="1:20">
      <c r="A5121" t="s">
        <v>9149</v>
      </c>
      <c r="B5121" s="11">
        <v>45020</v>
      </c>
      <c r="C5121" t="s">
        <v>9150</v>
      </c>
      <c r="D5121" t="s">
        <v>17</v>
      </c>
      <c r="E5121" t="s">
        <v>194</v>
      </c>
      <c r="F5121" s="12">
        <v>40.99</v>
      </c>
      <c r="G5121" s="13">
        <v>1</v>
      </c>
      <c r="H5121">
        <v>9</v>
      </c>
      <c r="I5121" s="12">
        <f t="shared" si="316"/>
        <v>3.6891</v>
      </c>
      <c r="J5121" s="12">
        <f t="shared" si="317"/>
        <v>40.99</v>
      </c>
      <c r="K5121" s="12">
        <f t="shared" si="318"/>
        <v>37.3009</v>
      </c>
      <c r="L5121" s="12">
        <v>20.69</v>
      </c>
      <c r="M5121" s="12">
        <f t="shared" si="319"/>
        <v>57.9909</v>
      </c>
      <c r="N5121" t="s">
        <v>9</v>
      </c>
      <c r="O5121" s="13">
        <v>5</v>
      </c>
      <c r="P5121">
        <v>1</v>
      </c>
      <c r="Q5121" t="b">
        <v>0</v>
      </c>
      <c r="R5121">
        <v>5</v>
      </c>
      <c r="S5121" t="s">
        <v>43</v>
      </c>
      <c r="T5121" t="s">
        <v>30</v>
      </c>
    </row>
    <row r="5122" spans="1:20">
      <c r="A5122" t="s">
        <v>9151</v>
      </c>
      <c r="B5122" s="11">
        <v>45020</v>
      </c>
      <c r="C5122" t="s">
        <v>272</v>
      </c>
      <c r="D5122" t="s">
        <v>25</v>
      </c>
      <c r="E5122" t="s">
        <v>159</v>
      </c>
      <c r="F5122" s="12">
        <v>393.91</v>
      </c>
      <c r="G5122" s="13">
        <v>1</v>
      </c>
      <c r="H5122">
        <v>0</v>
      </c>
      <c r="I5122" s="12">
        <f t="shared" si="316"/>
        <v>0</v>
      </c>
      <c r="J5122" s="12">
        <f t="shared" si="317"/>
        <v>393.91</v>
      </c>
      <c r="K5122" s="12">
        <f t="shared" si="318"/>
        <v>393.91</v>
      </c>
      <c r="L5122" s="12">
        <v>28.04</v>
      </c>
      <c r="M5122" s="12">
        <f t="shared" si="319"/>
        <v>421.95</v>
      </c>
      <c r="N5122" t="s">
        <v>12</v>
      </c>
      <c r="O5122" s="13">
        <v>22</v>
      </c>
      <c r="P5122">
        <v>5</v>
      </c>
      <c r="Q5122" t="b">
        <v>1</v>
      </c>
      <c r="R5122">
        <v>1</v>
      </c>
      <c r="S5122" t="s">
        <v>43</v>
      </c>
      <c r="T5122" t="s">
        <v>37</v>
      </c>
    </row>
    <row r="5123" spans="1:20">
      <c r="A5123" t="s">
        <v>9152</v>
      </c>
      <c r="B5123" s="11">
        <v>45020</v>
      </c>
      <c r="C5123" t="s">
        <v>952</v>
      </c>
      <c r="D5123" t="s">
        <v>17</v>
      </c>
      <c r="E5123" t="s">
        <v>194</v>
      </c>
      <c r="F5123" s="12">
        <v>125.53</v>
      </c>
      <c r="G5123" s="13">
        <v>2</v>
      </c>
      <c r="H5123">
        <v>0</v>
      </c>
      <c r="I5123" s="12">
        <f t="shared" ref="I5123:I5186" si="320">H5123*F5123/100</f>
        <v>0</v>
      </c>
      <c r="J5123" s="12">
        <f t="shared" ref="J5123:J5186" si="321">G5123*F5123</f>
        <v>251.06</v>
      </c>
      <c r="K5123" s="12">
        <f t="shared" ref="K5123:K5186" si="322">J5123-I5123</f>
        <v>251.06</v>
      </c>
      <c r="L5123" s="12">
        <v>14.65</v>
      </c>
      <c r="M5123" s="12">
        <f t="shared" ref="M5123:M5186" si="323">K5123+L5123</f>
        <v>265.71</v>
      </c>
      <c r="N5123" t="s">
        <v>18</v>
      </c>
      <c r="O5123" s="13">
        <v>3</v>
      </c>
      <c r="P5123">
        <v>5</v>
      </c>
      <c r="Q5123" t="b">
        <v>0</v>
      </c>
      <c r="R5123">
        <v>5</v>
      </c>
      <c r="S5123" t="s">
        <v>45</v>
      </c>
      <c r="T5123" t="s">
        <v>30</v>
      </c>
    </row>
    <row r="5124" spans="1:20">
      <c r="A5124" t="s">
        <v>9153</v>
      </c>
      <c r="B5124" s="11">
        <v>45020</v>
      </c>
      <c r="C5124" t="s">
        <v>9154</v>
      </c>
      <c r="D5124" t="s">
        <v>14</v>
      </c>
      <c r="E5124" t="s">
        <v>103</v>
      </c>
      <c r="F5124" s="12">
        <v>60.94</v>
      </c>
      <c r="G5124" s="13">
        <v>1</v>
      </c>
      <c r="H5124">
        <v>10.5</v>
      </c>
      <c r="I5124" s="12">
        <f t="shared" si="320"/>
        <v>6.3987</v>
      </c>
      <c r="J5124" s="12">
        <f t="shared" si="321"/>
        <v>60.94</v>
      </c>
      <c r="K5124" s="12">
        <f t="shared" si="322"/>
        <v>54.5413</v>
      </c>
      <c r="L5124" s="12">
        <v>8.4</v>
      </c>
      <c r="M5124" s="12">
        <f t="shared" si="323"/>
        <v>62.9413</v>
      </c>
      <c r="N5124" t="s">
        <v>18</v>
      </c>
      <c r="O5124" s="13">
        <v>6</v>
      </c>
      <c r="P5124">
        <v>5</v>
      </c>
      <c r="Q5124" t="b">
        <v>0</v>
      </c>
      <c r="R5124">
        <v>1</v>
      </c>
      <c r="S5124" t="s">
        <v>44</v>
      </c>
      <c r="T5124" t="s">
        <v>35</v>
      </c>
    </row>
    <row r="5125" spans="1:20">
      <c r="A5125" t="s">
        <v>9155</v>
      </c>
      <c r="B5125" s="11">
        <v>45020</v>
      </c>
      <c r="C5125" t="s">
        <v>2450</v>
      </c>
      <c r="D5125" t="s">
        <v>17</v>
      </c>
      <c r="E5125" t="s">
        <v>129</v>
      </c>
      <c r="F5125" s="12">
        <v>18.65</v>
      </c>
      <c r="G5125" s="13">
        <v>1</v>
      </c>
      <c r="H5125">
        <v>0</v>
      </c>
      <c r="I5125" s="12">
        <f t="shared" si="320"/>
        <v>0</v>
      </c>
      <c r="J5125" s="12">
        <f t="shared" si="321"/>
        <v>18.65</v>
      </c>
      <c r="K5125" s="12">
        <f t="shared" si="322"/>
        <v>18.65</v>
      </c>
      <c r="L5125" s="12">
        <v>10.4</v>
      </c>
      <c r="M5125" s="12">
        <f t="shared" si="323"/>
        <v>29.05</v>
      </c>
      <c r="N5125" t="s">
        <v>18</v>
      </c>
      <c r="O5125" s="13">
        <v>4</v>
      </c>
      <c r="P5125">
        <v>5</v>
      </c>
      <c r="Q5125" t="b">
        <v>0</v>
      </c>
      <c r="R5125">
        <v>4</v>
      </c>
      <c r="S5125" t="s">
        <v>43</v>
      </c>
      <c r="T5125" t="s">
        <v>39</v>
      </c>
    </row>
    <row r="5126" spans="1:20">
      <c r="A5126" t="s">
        <v>9156</v>
      </c>
      <c r="B5126" s="11">
        <v>45020</v>
      </c>
      <c r="C5126" t="s">
        <v>436</v>
      </c>
      <c r="D5126" t="s">
        <v>8</v>
      </c>
      <c r="E5126" t="s">
        <v>241</v>
      </c>
      <c r="F5126" s="12">
        <v>18.23</v>
      </c>
      <c r="G5126" s="13">
        <v>1</v>
      </c>
      <c r="H5126">
        <v>0</v>
      </c>
      <c r="I5126" s="12">
        <f t="shared" si="320"/>
        <v>0</v>
      </c>
      <c r="J5126" s="12">
        <f t="shared" si="321"/>
        <v>18.23</v>
      </c>
      <c r="K5126" s="12">
        <f t="shared" si="322"/>
        <v>18.23</v>
      </c>
      <c r="L5126" s="12">
        <v>19.02</v>
      </c>
      <c r="M5126" s="12">
        <f t="shared" si="323"/>
        <v>37.25</v>
      </c>
      <c r="N5126" t="s">
        <v>6</v>
      </c>
      <c r="O5126" s="13">
        <v>20</v>
      </c>
      <c r="P5126">
        <v>4</v>
      </c>
      <c r="Q5126" t="b">
        <v>0</v>
      </c>
      <c r="R5126">
        <v>2</v>
      </c>
      <c r="S5126" t="s">
        <v>48</v>
      </c>
      <c r="T5126" t="s">
        <v>39</v>
      </c>
    </row>
    <row r="5127" spans="1:20">
      <c r="A5127" t="s">
        <v>9157</v>
      </c>
      <c r="B5127" s="11">
        <v>45020</v>
      </c>
      <c r="C5127" t="s">
        <v>9158</v>
      </c>
      <c r="D5127" t="s">
        <v>14</v>
      </c>
      <c r="E5127" t="s">
        <v>162</v>
      </c>
      <c r="F5127" s="12">
        <v>179.52</v>
      </c>
      <c r="G5127" s="13">
        <v>1</v>
      </c>
      <c r="H5127">
        <v>0</v>
      </c>
      <c r="I5127" s="12">
        <f t="shared" si="320"/>
        <v>0</v>
      </c>
      <c r="J5127" s="12">
        <f t="shared" si="321"/>
        <v>179.52</v>
      </c>
      <c r="K5127" s="12">
        <f t="shared" si="322"/>
        <v>179.52</v>
      </c>
      <c r="L5127" s="12">
        <v>11.13</v>
      </c>
      <c r="M5127" s="12">
        <f t="shared" si="323"/>
        <v>190.65</v>
      </c>
      <c r="N5127" t="s">
        <v>18</v>
      </c>
      <c r="O5127" s="13">
        <v>2</v>
      </c>
      <c r="P5127">
        <v>4.5</v>
      </c>
      <c r="Q5127" t="b">
        <v>0</v>
      </c>
      <c r="R5127">
        <v>9</v>
      </c>
      <c r="S5127" t="s">
        <v>48</v>
      </c>
      <c r="T5127" t="s">
        <v>39</v>
      </c>
    </row>
    <row r="5128" spans="1:20">
      <c r="A5128" t="s">
        <v>9159</v>
      </c>
      <c r="B5128" s="11">
        <v>45020</v>
      </c>
      <c r="C5128" t="s">
        <v>9160</v>
      </c>
      <c r="D5128" t="s">
        <v>8</v>
      </c>
      <c r="E5128" t="s">
        <v>565</v>
      </c>
      <c r="F5128" s="12">
        <v>36.37</v>
      </c>
      <c r="G5128" s="13">
        <v>1</v>
      </c>
      <c r="H5128">
        <v>0</v>
      </c>
      <c r="I5128" s="12">
        <f t="shared" si="320"/>
        <v>0</v>
      </c>
      <c r="J5128" s="12">
        <f t="shared" si="321"/>
        <v>36.37</v>
      </c>
      <c r="K5128" s="12">
        <f t="shared" si="322"/>
        <v>36.37</v>
      </c>
      <c r="L5128" s="12">
        <v>14.07</v>
      </c>
      <c r="M5128" s="12">
        <f t="shared" si="323"/>
        <v>50.44</v>
      </c>
      <c r="N5128" t="s">
        <v>9</v>
      </c>
      <c r="O5128" s="13">
        <v>9</v>
      </c>
      <c r="P5128">
        <v>5</v>
      </c>
      <c r="Q5128" t="b">
        <v>0</v>
      </c>
      <c r="R5128">
        <v>7</v>
      </c>
      <c r="S5128" t="s">
        <v>46</v>
      </c>
      <c r="T5128" t="s">
        <v>39</v>
      </c>
    </row>
    <row r="5129" spans="1:20">
      <c r="A5129" t="s">
        <v>9161</v>
      </c>
      <c r="B5129" s="11">
        <v>45020</v>
      </c>
      <c r="C5129" t="s">
        <v>9162</v>
      </c>
      <c r="D5129" t="s">
        <v>25</v>
      </c>
      <c r="E5129" t="s">
        <v>87</v>
      </c>
      <c r="F5129" s="12">
        <v>398.81</v>
      </c>
      <c r="G5129" s="13">
        <v>2</v>
      </c>
      <c r="H5129">
        <v>0</v>
      </c>
      <c r="I5129" s="12">
        <f t="shared" si="320"/>
        <v>0</v>
      </c>
      <c r="J5129" s="12">
        <f t="shared" si="321"/>
        <v>797.62</v>
      </c>
      <c r="K5129" s="12">
        <f t="shared" si="322"/>
        <v>797.62</v>
      </c>
      <c r="L5129" s="12">
        <v>27.74</v>
      </c>
      <c r="M5129" s="12">
        <f t="shared" si="323"/>
        <v>825.36</v>
      </c>
      <c r="N5129" t="s">
        <v>9</v>
      </c>
      <c r="O5129" s="13">
        <v>5</v>
      </c>
      <c r="P5129">
        <v>4.5</v>
      </c>
      <c r="Q5129" t="b">
        <v>0</v>
      </c>
      <c r="R5129">
        <v>4</v>
      </c>
      <c r="S5129" t="s">
        <v>48</v>
      </c>
      <c r="T5129" t="s">
        <v>35</v>
      </c>
    </row>
    <row r="5130" spans="1:20">
      <c r="A5130" t="s">
        <v>9163</v>
      </c>
      <c r="B5130" s="11">
        <v>45021</v>
      </c>
      <c r="C5130" t="s">
        <v>8329</v>
      </c>
      <c r="D5130" t="s">
        <v>25</v>
      </c>
      <c r="E5130" t="s">
        <v>72</v>
      </c>
      <c r="F5130" s="12">
        <v>145.52</v>
      </c>
      <c r="G5130" s="13">
        <v>1</v>
      </c>
      <c r="H5130">
        <v>0</v>
      </c>
      <c r="I5130" s="12">
        <f t="shared" si="320"/>
        <v>0</v>
      </c>
      <c r="J5130" s="12">
        <f t="shared" si="321"/>
        <v>145.52</v>
      </c>
      <c r="K5130" s="12">
        <f t="shared" si="322"/>
        <v>145.52</v>
      </c>
      <c r="L5130" s="12">
        <v>15.54</v>
      </c>
      <c r="M5130" s="12">
        <f t="shared" si="323"/>
        <v>161.06</v>
      </c>
      <c r="N5130" t="s">
        <v>18</v>
      </c>
      <c r="O5130" s="13">
        <v>2</v>
      </c>
      <c r="P5130">
        <v>5</v>
      </c>
      <c r="Q5130" t="b">
        <v>0</v>
      </c>
      <c r="R5130">
        <v>2</v>
      </c>
      <c r="S5130" t="s">
        <v>43</v>
      </c>
      <c r="T5130" t="s">
        <v>35</v>
      </c>
    </row>
    <row r="5131" spans="1:20">
      <c r="A5131" t="s">
        <v>9164</v>
      </c>
      <c r="B5131" s="11">
        <v>45021</v>
      </c>
      <c r="C5131" t="s">
        <v>2005</v>
      </c>
      <c r="D5131" t="s">
        <v>17</v>
      </c>
      <c r="E5131" t="s">
        <v>78</v>
      </c>
      <c r="F5131" s="12">
        <v>44.2</v>
      </c>
      <c r="G5131" s="13">
        <v>1</v>
      </c>
      <c r="H5131">
        <v>0</v>
      </c>
      <c r="I5131" s="12">
        <f t="shared" si="320"/>
        <v>0</v>
      </c>
      <c r="J5131" s="12">
        <f t="shared" si="321"/>
        <v>44.2</v>
      </c>
      <c r="K5131" s="12">
        <f t="shared" si="322"/>
        <v>44.2</v>
      </c>
      <c r="L5131" s="12">
        <v>11.42</v>
      </c>
      <c r="M5131" s="12">
        <f t="shared" si="323"/>
        <v>55.62</v>
      </c>
      <c r="N5131" t="s">
        <v>18</v>
      </c>
      <c r="O5131" s="13">
        <v>7</v>
      </c>
      <c r="P5131">
        <v>5</v>
      </c>
      <c r="Q5131" t="b">
        <v>0</v>
      </c>
      <c r="R5131">
        <v>1</v>
      </c>
      <c r="S5131" t="s">
        <v>44</v>
      </c>
      <c r="T5131" t="s">
        <v>39</v>
      </c>
    </row>
    <row r="5132" spans="1:20">
      <c r="A5132" t="s">
        <v>9165</v>
      </c>
      <c r="B5132" s="11">
        <v>45021</v>
      </c>
      <c r="C5132" t="s">
        <v>9166</v>
      </c>
      <c r="D5132" t="s">
        <v>17</v>
      </c>
      <c r="E5132" t="s">
        <v>194</v>
      </c>
      <c r="F5132" s="12">
        <v>133.96</v>
      </c>
      <c r="G5132" s="13">
        <v>1</v>
      </c>
      <c r="H5132">
        <v>0</v>
      </c>
      <c r="I5132" s="12">
        <f t="shared" si="320"/>
        <v>0</v>
      </c>
      <c r="J5132" s="12">
        <f t="shared" si="321"/>
        <v>133.96</v>
      </c>
      <c r="K5132" s="12">
        <f t="shared" si="322"/>
        <v>133.96</v>
      </c>
      <c r="L5132" s="12">
        <v>18.11</v>
      </c>
      <c r="M5132" s="12">
        <f t="shared" si="323"/>
        <v>152.07</v>
      </c>
      <c r="N5132" t="s">
        <v>9</v>
      </c>
      <c r="O5132" s="13">
        <v>9</v>
      </c>
      <c r="P5132">
        <v>4.5</v>
      </c>
      <c r="Q5132" t="b">
        <v>0</v>
      </c>
      <c r="R5132">
        <v>1</v>
      </c>
      <c r="S5132" t="s">
        <v>44</v>
      </c>
      <c r="T5132" t="s">
        <v>39</v>
      </c>
    </row>
    <row r="5133" spans="1:20">
      <c r="A5133" t="s">
        <v>9167</v>
      </c>
      <c r="B5133" s="11">
        <v>45021</v>
      </c>
      <c r="C5133" t="s">
        <v>1569</v>
      </c>
      <c r="D5133" t="s">
        <v>25</v>
      </c>
      <c r="E5133" t="s">
        <v>602</v>
      </c>
      <c r="F5133" s="12">
        <v>340.64</v>
      </c>
      <c r="G5133" s="13">
        <v>1</v>
      </c>
      <c r="H5133">
        <v>6</v>
      </c>
      <c r="I5133" s="12">
        <f t="shared" si="320"/>
        <v>20.4384</v>
      </c>
      <c r="J5133" s="12">
        <f t="shared" si="321"/>
        <v>340.64</v>
      </c>
      <c r="K5133" s="12">
        <f t="shared" si="322"/>
        <v>320.2016</v>
      </c>
      <c r="L5133" s="12">
        <v>16.59</v>
      </c>
      <c r="M5133" s="12">
        <f t="shared" si="323"/>
        <v>336.7916</v>
      </c>
      <c r="N5133" t="s">
        <v>18</v>
      </c>
      <c r="O5133" s="13">
        <v>5</v>
      </c>
      <c r="P5133">
        <v>3.5</v>
      </c>
      <c r="Q5133" t="b">
        <v>0</v>
      </c>
      <c r="R5133">
        <v>4</v>
      </c>
      <c r="S5133" t="s">
        <v>45</v>
      </c>
      <c r="T5133" t="s">
        <v>37</v>
      </c>
    </row>
    <row r="5134" spans="1:20">
      <c r="A5134" t="s">
        <v>9168</v>
      </c>
      <c r="B5134" s="11">
        <v>45021</v>
      </c>
      <c r="C5134" t="s">
        <v>9169</v>
      </c>
      <c r="D5134" t="s">
        <v>8</v>
      </c>
      <c r="E5134" t="s">
        <v>94</v>
      </c>
      <c r="F5134" s="12">
        <v>34.82</v>
      </c>
      <c r="G5134" s="13">
        <v>2</v>
      </c>
      <c r="H5134">
        <v>19.4</v>
      </c>
      <c r="I5134" s="12">
        <f t="shared" si="320"/>
        <v>6.75508</v>
      </c>
      <c r="J5134" s="12">
        <f t="shared" si="321"/>
        <v>69.64</v>
      </c>
      <c r="K5134" s="12">
        <f t="shared" si="322"/>
        <v>62.88492</v>
      </c>
      <c r="L5134" s="12">
        <v>13.06</v>
      </c>
      <c r="M5134" s="12">
        <f t="shared" si="323"/>
        <v>75.94492</v>
      </c>
      <c r="N5134" t="s">
        <v>18</v>
      </c>
      <c r="O5134" s="13">
        <v>4</v>
      </c>
      <c r="P5134">
        <v>5</v>
      </c>
      <c r="Q5134" t="b">
        <v>0</v>
      </c>
      <c r="R5134">
        <v>3</v>
      </c>
      <c r="S5134" t="s">
        <v>45</v>
      </c>
      <c r="T5134" t="s">
        <v>35</v>
      </c>
    </row>
    <row r="5135" spans="1:20">
      <c r="A5135" t="s">
        <v>9170</v>
      </c>
      <c r="B5135" s="11">
        <v>45021</v>
      </c>
      <c r="C5135" t="s">
        <v>9171</v>
      </c>
      <c r="D5135" t="s">
        <v>17</v>
      </c>
      <c r="E5135" t="s">
        <v>194</v>
      </c>
      <c r="F5135" s="12">
        <v>150.54</v>
      </c>
      <c r="G5135" s="13">
        <v>5</v>
      </c>
      <c r="H5135">
        <v>18.1</v>
      </c>
      <c r="I5135" s="12">
        <f t="shared" si="320"/>
        <v>27.24774</v>
      </c>
      <c r="J5135" s="12">
        <f t="shared" si="321"/>
        <v>752.7</v>
      </c>
      <c r="K5135" s="12">
        <f t="shared" si="322"/>
        <v>725.45226</v>
      </c>
      <c r="L5135" s="12">
        <v>28.3</v>
      </c>
      <c r="M5135" s="12">
        <f t="shared" si="323"/>
        <v>753.75226</v>
      </c>
      <c r="N5135" t="s">
        <v>15</v>
      </c>
      <c r="O5135" s="13">
        <v>24</v>
      </c>
      <c r="P5135">
        <v>5</v>
      </c>
      <c r="Q5135" t="b">
        <v>0</v>
      </c>
      <c r="R5135">
        <v>7</v>
      </c>
      <c r="S5135" t="s">
        <v>44</v>
      </c>
      <c r="T5135" t="s">
        <v>39</v>
      </c>
    </row>
    <row r="5136" spans="1:20">
      <c r="A5136" t="s">
        <v>9172</v>
      </c>
      <c r="B5136" s="11">
        <v>45021</v>
      </c>
      <c r="C5136" t="s">
        <v>525</v>
      </c>
      <c r="D5136" t="s">
        <v>17</v>
      </c>
      <c r="E5136" t="s">
        <v>139</v>
      </c>
      <c r="F5136" s="12">
        <v>25.53</v>
      </c>
      <c r="G5136" s="13">
        <v>1</v>
      </c>
      <c r="H5136">
        <v>0</v>
      </c>
      <c r="I5136" s="12">
        <f t="shared" si="320"/>
        <v>0</v>
      </c>
      <c r="J5136" s="12">
        <f t="shared" si="321"/>
        <v>25.53</v>
      </c>
      <c r="K5136" s="12">
        <f t="shared" si="322"/>
        <v>25.53</v>
      </c>
      <c r="L5136" s="12">
        <v>10.13</v>
      </c>
      <c r="M5136" s="12">
        <f t="shared" si="323"/>
        <v>35.66</v>
      </c>
      <c r="N5136" t="s">
        <v>18</v>
      </c>
      <c r="O5136" s="13">
        <v>6</v>
      </c>
      <c r="P5136">
        <v>4.5</v>
      </c>
      <c r="Q5136" t="b">
        <v>0</v>
      </c>
      <c r="R5136">
        <v>4</v>
      </c>
      <c r="S5136" t="s">
        <v>43</v>
      </c>
      <c r="T5136" t="s">
        <v>32</v>
      </c>
    </row>
    <row r="5137" spans="1:20">
      <c r="A5137" t="s">
        <v>9173</v>
      </c>
      <c r="B5137" s="11">
        <v>45021</v>
      </c>
      <c r="C5137" t="s">
        <v>6413</v>
      </c>
      <c r="D5137" t="s">
        <v>5</v>
      </c>
      <c r="E5137" t="s">
        <v>144</v>
      </c>
      <c r="F5137" s="12">
        <v>106.35</v>
      </c>
      <c r="G5137" s="13">
        <v>3</v>
      </c>
      <c r="H5137">
        <v>0</v>
      </c>
      <c r="I5137" s="12">
        <f t="shared" si="320"/>
        <v>0</v>
      </c>
      <c r="J5137" s="12">
        <f t="shared" si="321"/>
        <v>319.05</v>
      </c>
      <c r="K5137" s="12">
        <f t="shared" si="322"/>
        <v>319.05</v>
      </c>
      <c r="L5137" s="12">
        <v>18.25</v>
      </c>
      <c r="M5137" s="12">
        <f t="shared" si="323"/>
        <v>337.3</v>
      </c>
      <c r="N5137" t="s">
        <v>9</v>
      </c>
      <c r="O5137" s="13">
        <v>7</v>
      </c>
      <c r="P5137">
        <v>4.5</v>
      </c>
      <c r="Q5137" t="b">
        <v>0</v>
      </c>
      <c r="R5137">
        <v>3</v>
      </c>
      <c r="S5137" t="s">
        <v>42</v>
      </c>
      <c r="T5137" t="s">
        <v>39</v>
      </c>
    </row>
    <row r="5138" spans="1:20">
      <c r="A5138" t="s">
        <v>9174</v>
      </c>
      <c r="B5138" s="11">
        <v>45021</v>
      </c>
      <c r="C5138" t="s">
        <v>1713</v>
      </c>
      <c r="D5138" t="s">
        <v>17</v>
      </c>
      <c r="E5138" t="s">
        <v>129</v>
      </c>
      <c r="F5138" s="12">
        <v>114.01</v>
      </c>
      <c r="G5138" s="13">
        <v>1</v>
      </c>
      <c r="H5138">
        <v>0</v>
      </c>
      <c r="I5138" s="12">
        <f t="shared" si="320"/>
        <v>0</v>
      </c>
      <c r="J5138" s="12">
        <f t="shared" si="321"/>
        <v>114.01</v>
      </c>
      <c r="K5138" s="12">
        <f t="shared" si="322"/>
        <v>114.01</v>
      </c>
      <c r="L5138" s="12">
        <v>14.34</v>
      </c>
      <c r="M5138" s="12">
        <f t="shared" si="323"/>
        <v>128.35</v>
      </c>
      <c r="N5138" t="s">
        <v>9</v>
      </c>
      <c r="O5138" s="13">
        <v>10</v>
      </c>
      <c r="P5138">
        <v>3</v>
      </c>
      <c r="Q5138" t="b">
        <v>0</v>
      </c>
      <c r="R5138">
        <v>12</v>
      </c>
      <c r="S5138" t="s">
        <v>44</v>
      </c>
      <c r="T5138" t="s">
        <v>35</v>
      </c>
    </row>
    <row r="5139" spans="1:20">
      <c r="A5139" t="s">
        <v>9175</v>
      </c>
      <c r="B5139" s="11">
        <v>45021</v>
      </c>
      <c r="C5139" t="s">
        <v>9176</v>
      </c>
      <c r="D5139" t="s">
        <v>25</v>
      </c>
      <c r="E5139" t="s">
        <v>602</v>
      </c>
      <c r="F5139" s="12">
        <v>425.93</v>
      </c>
      <c r="G5139" s="13">
        <v>1</v>
      </c>
      <c r="H5139">
        <v>0</v>
      </c>
      <c r="I5139" s="12">
        <f t="shared" si="320"/>
        <v>0</v>
      </c>
      <c r="J5139" s="12">
        <f t="shared" si="321"/>
        <v>425.93</v>
      </c>
      <c r="K5139" s="12">
        <f t="shared" si="322"/>
        <v>425.93</v>
      </c>
      <c r="L5139" s="12">
        <v>17.74</v>
      </c>
      <c r="M5139" s="12">
        <f t="shared" si="323"/>
        <v>443.67</v>
      </c>
      <c r="N5139" t="s">
        <v>18</v>
      </c>
      <c r="O5139" s="13">
        <v>5</v>
      </c>
      <c r="P5139">
        <v>5</v>
      </c>
      <c r="Q5139" t="b">
        <v>1</v>
      </c>
      <c r="R5139">
        <v>1</v>
      </c>
      <c r="S5139" t="s">
        <v>48</v>
      </c>
      <c r="T5139" t="s">
        <v>39</v>
      </c>
    </row>
    <row r="5140" spans="1:20">
      <c r="A5140" t="s">
        <v>9177</v>
      </c>
      <c r="B5140" s="11">
        <v>45022</v>
      </c>
      <c r="C5140" t="s">
        <v>5524</v>
      </c>
      <c r="D5140" t="s">
        <v>25</v>
      </c>
      <c r="E5140" t="s">
        <v>87</v>
      </c>
      <c r="F5140" s="12">
        <v>275.17</v>
      </c>
      <c r="G5140" s="13">
        <v>1</v>
      </c>
      <c r="H5140">
        <v>0</v>
      </c>
      <c r="I5140" s="12">
        <f t="shared" si="320"/>
        <v>0</v>
      </c>
      <c r="J5140" s="12">
        <f t="shared" si="321"/>
        <v>275.17</v>
      </c>
      <c r="K5140" s="12">
        <f t="shared" si="322"/>
        <v>275.17</v>
      </c>
      <c r="L5140" s="12">
        <v>16.4</v>
      </c>
      <c r="M5140" s="12">
        <f t="shared" si="323"/>
        <v>291.57</v>
      </c>
      <c r="N5140" t="s">
        <v>18</v>
      </c>
      <c r="O5140" s="13">
        <v>4</v>
      </c>
      <c r="P5140">
        <v>1</v>
      </c>
      <c r="Q5140" t="b">
        <v>0</v>
      </c>
      <c r="R5140">
        <v>8</v>
      </c>
      <c r="S5140" t="s">
        <v>48</v>
      </c>
      <c r="T5140" t="s">
        <v>35</v>
      </c>
    </row>
    <row r="5141" spans="1:20">
      <c r="A5141" t="s">
        <v>9178</v>
      </c>
      <c r="B5141" s="11">
        <v>45022</v>
      </c>
      <c r="C5141" t="s">
        <v>5758</v>
      </c>
      <c r="D5141" t="s">
        <v>5</v>
      </c>
      <c r="E5141" t="s">
        <v>124</v>
      </c>
      <c r="F5141" s="12">
        <v>57.53</v>
      </c>
      <c r="G5141" s="13">
        <v>1</v>
      </c>
      <c r="H5141">
        <v>0</v>
      </c>
      <c r="I5141" s="12">
        <f t="shared" si="320"/>
        <v>0</v>
      </c>
      <c r="J5141" s="12">
        <f t="shared" si="321"/>
        <v>57.53</v>
      </c>
      <c r="K5141" s="12">
        <f t="shared" si="322"/>
        <v>57.53</v>
      </c>
      <c r="L5141" s="12">
        <v>18.42</v>
      </c>
      <c r="M5141" s="12">
        <f t="shared" si="323"/>
        <v>75.95</v>
      </c>
      <c r="N5141" t="s">
        <v>9</v>
      </c>
      <c r="O5141" s="13">
        <v>8</v>
      </c>
      <c r="P5141">
        <v>5</v>
      </c>
      <c r="Q5141" t="b">
        <v>0</v>
      </c>
      <c r="R5141">
        <v>3</v>
      </c>
      <c r="S5141" t="s">
        <v>48</v>
      </c>
      <c r="T5141" t="s">
        <v>35</v>
      </c>
    </row>
    <row r="5142" spans="1:20">
      <c r="A5142" t="s">
        <v>9179</v>
      </c>
      <c r="B5142" s="11">
        <v>45022</v>
      </c>
      <c r="C5142" t="s">
        <v>9180</v>
      </c>
      <c r="D5142" t="s">
        <v>5</v>
      </c>
      <c r="E5142" t="s">
        <v>119</v>
      </c>
      <c r="F5142" s="12">
        <v>50.87</v>
      </c>
      <c r="G5142" s="13">
        <v>2</v>
      </c>
      <c r="H5142">
        <v>0</v>
      </c>
      <c r="I5142" s="12">
        <f t="shared" si="320"/>
        <v>0</v>
      </c>
      <c r="J5142" s="12">
        <f t="shared" si="321"/>
        <v>101.74</v>
      </c>
      <c r="K5142" s="12">
        <f t="shared" si="322"/>
        <v>101.74</v>
      </c>
      <c r="L5142" s="12">
        <v>13.87</v>
      </c>
      <c r="M5142" s="12">
        <f t="shared" si="323"/>
        <v>115.61</v>
      </c>
      <c r="N5142" t="s">
        <v>18</v>
      </c>
      <c r="O5142" s="13">
        <v>7</v>
      </c>
      <c r="P5142">
        <v>5</v>
      </c>
      <c r="Q5142" t="b">
        <v>0</v>
      </c>
      <c r="R5142">
        <v>2</v>
      </c>
      <c r="S5142" t="s">
        <v>48</v>
      </c>
      <c r="T5142" t="s">
        <v>35</v>
      </c>
    </row>
    <row r="5143" spans="1:20">
      <c r="A5143" t="s">
        <v>9181</v>
      </c>
      <c r="B5143" s="11">
        <v>45022</v>
      </c>
      <c r="C5143" t="s">
        <v>9182</v>
      </c>
      <c r="D5143" t="s">
        <v>5</v>
      </c>
      <c r="E5143" t="s">
        <v>106</v>
      </c>
      <c r="F5143" s="12">
        <v>30.65</v>
      </c>
      <c r="G5143" s="13">
        <v>1</v>
      </c>
      <c r="H5143">
        <v>0</v>
      </c>
      <c r="I5143" s="12">
        <f t="shared" si="320"/>
        <v>0</v>
      </c>
      <c r="J5143" s="12">
        <f t="shared" si="321"/>
        <v>30.65</v>
      </c>
      <c r="K5143" s="12">
        <f t="shared" si="322"/>
        <v>30.65</v>
      </c>
      <c r="L5143" s="12">
        <v>25.3</v>
      </c>
      <c r="M5143" s="12">
        <f t="shared" si="323"/>
        <v>55.95</v>
      </c>
      <c r="N5143" t="s">
        <v>6</v>
      </c>
      <c r="O5143" s="13">
        <v>14</v>
      </c>
      <c r="P5143">
        <v>4.5</v>
      </c>
      <c r="Q5143" t="b">
        <v>1</v>
      </c>
      <c r="R5143">
        <v>10</v>
      </c>
      <c r="S5143" t="s">
        <v>44</v>
      </c>
      <c r="T5143" t="s">
        <v>35</v>
      </c>
    </row>
    <row r="5144" spans="1:20">
      <c r="A5144" t="s">
        <v>9183</v>
      </c>
      <c r="B5144" s="11">
        <v>45022</v>
      </c>
      <c r="C5144" t="s">
        <v>8319</v>
      </c>
      <c r="D5144" t="s">
        <v>11</v>
      </c>
      <c r="E5144" t="s">
        <v>215</v>
      </c>
      <c r="F5144" s="12">
        <v>26.15</v>
      </c>
      <c r="G5144" s="13">
        <v>1</v>
      </c>
      <c r="H5144">
        <v>0</v>
      </c>
      <c r="I5144" s="12">
        <f t="shared" si="320"/>
        <v>0</v>
      </c>
      <c r="J5144" s="12">
        <f t="shared" si="321"/>
        <v>26.15</v>
      </c>
      <c r="K5144" s="12">
        <f t="shared" si="322"/>
        <v>26.15</v>
      </c>
      <c r="L5144" s="12">
        <v>8.15</v>
      </c>
      <c r="M5144" s="12">
        <f t="shared" si="323"/>
        <v>34.3</v>
      </c>
      <c r="N5144" t="s">
        <v>18</v>
      </c>
      <c r="O5144" s="13">
        <v>6</v>
      </c>
      <c r="P5144">
        <v>4.5</v>
      </c>
      <c r="Q5144" t="b">
        <v>0</v>
      </c>
      <c r="R5144">
        <v>5</v>
      </c>
      <c r="S5144" t="s">
        <v>44</v>
      </c>
      <c r="T5144" t="s">
        <v>39</v>
      </c>
    </row>
    <row r="5145" spans="1:20">
      <c r="A5145" t="s">
        <v>9184</v>
      </c>
      <c r="B5145" s="11">
        <v>45023</v>
      </c>
      <c r="C5145" t="s">
        <v>9185</v>
      </c>
      <c r="D5145" t="s">
        <v>25</v>
      </c>
      <c r="E5145" t="s">
        <v>72</v>
      </c>
      <c r="F5145" s="12">
        <v>432.16</v>
      </c>
      <c r="G5145" s="13">
        <v>1</v>
      </c>
      <c r="H5145">
        <v>0</v>
      </c>
      <c r="I5145" s="12">
        <f t="shared" si="320"/>
        <v>0</v>
      </c>
      <c r="J5145" s="12">
        <f t="shared" si="321"/>
        <v>432.16</v>
      </c>
      <c r="K5145" s="12">
        <f t="shared" si="322"/>
        <v>432.16</v>
      </c>
      <c r="L5145" s="12">
        <v>22.85</v>
      </c>
      <c r="M5145" s="12">
        <f t="shared" si="323"/>
        <v>455.01</v>
      </c>
      <c r="N5145" t="s">
        <v>9</v>
      </c>
      <c r="O5145" s="13">
        <v>5</v>
      </c>
      <c r="P5145">
        <v>4</v>
      </c>
      <c r="Q5145" t="b">
        <v>0</v>
      </c>
      <c r="R5145">
        <v>5</v>
      </c>
      <c r="S5145" t="s">
        <v>44</v>
      </c>
      <c r="T5145" t="s">
        <v>35</v>
      </c>
    </row>
    <row r="5146" spans="1:20">
      <c r="A5146" t="s">
        <v>9186</v>
      </c>
      <c r="B5146" s="11">
        <v>45023</v>
      </c>
      <c r="C5146" t="s">
        <v>9187</v>
      </c>
      <c r="D5146" t="s">
        <v>11</v>
      </c>
      <c r="E5146" t="s">
        <v>91</v>
      </c>
      <c r="F5146" s="12">
        <v>74.32</v>
      </c>
      <c r="G5146" s="13">
        <v>1</v>
      </c>
      <c r="H5146">
        <v>20.9</v>
      </c>
      <c r="I5146" s="12">
        <f t="shared" si="320"/>
        <v>15.53288</v>
      </c>
      <c r="J5146" s="12">
        <f t="shared" si="321"/>
        <v>74.32</v>
      </c>
      <c r="K5146" s="12">
        <f t="shared" si="322"/>
        <v>58.78712</v>
      </c>
      <c r="L5146" s="12">
        <v>21.01</v>
      </c>
      <c r="M5146" s="12">
        <f t="shared" si="323"/>
        <v>79.79712</v>
      </c>
      <c r="N5146" t="s">
        <v>12</v>
      </c>
      <c r="O5146" s="13">
        <v>10</v>
      </c>
      <c r="P5146">
        <v>4.5</v>
      </c>
      <c r="Q5146" t="b">
        <v>0</v>
      </c>
      <c r="R5146">
        <v>6</v>
      </c>
      <c r="S5146" t="s">
        <v>48</v>
      </c>
      <c r="T5146" t="s">
        <v>35</v>
      </c>
    </row>
    <row r="5147" spans="1:20">
      <c r="A5147" t="s">
        <v>9188</v>
      </c>
      <c r="B5147" s="11">
        <v>45023</v>
      </c>
      <c r="C5147" t="s">
        <v>9176</v>
      </c>
      <c r="D5147" t="s">
        <v>25</v>
      </c>
      <c r="E5147" t="s">
        <v>87</v>
      </c>
      <c r="F5147" s="12">
        <v>339.76</v>
      </c>
      <c r="G5147" s="13">
        <v>1</v>
      </c>
      <c r="H5147">
        <v>0</v>
      </c>
      <c r="I5147" s="12">
        <f t="shared" si="320"/>
        <v>0</v>
      </c>
      <c r="J5147" s="12">
        <f t="shared" si="321"/>
        <v>339.76</v>
      </c>
      <c r="K5147" s="12">
        <f t="shared" si="322"/>
        <v>339.76</v>
      </c>
      <c r="L5147" s="12">
        <v>16.76</v>
      </c>
      <c r="M5147" s="12">
        <f t="shared" si="323"/>
        <v>356.52</v>
      </c>
      <c r="N5147" t="s">
        <v>18</v>
      </c>
      <c r="O5147" s="13">
        <v>2</v>
      </c>
      <c r="P5147">
        <v>4.5</v>
      </c>
      <c r="Q5147" t="b">
        <v>0</v>
      </c>
      <c r="R5147">
        <v>6</v>
      </c>
      <c r="S5147" t="s">
        <v>44</v>
      </c>
      <c r="T5147" t="s">
        <v>39</v>
      </c>
    </row>
    <row r="5148" spans="1:20">
      <c r="A5148" t="s">
        <v>9189</v>
      </c>
      <c r="B5148" s="11">
        <v>45023</v>
      </c>
      <c r="C5148" t="s">
        <v>591</v>
      </c>
      <c r="D5148" t="s">
        <v>25</v>
      </c>
      <c r="E5148" t="s">
        <v>159</v>
      </c>
      <c r="F5148" s="12">
        <v>445.82</v>
      </c>
      <c r="G5148" s="13">
        <v>1</v>
      </c>
      <c r="H5148">
        <v>0</v>
      </c>
      <c r="I5148" s="12">
        <f t="shared" si="320"/>
        <v>0</v>
      </c>
      <c r="J5148" s="12">
        <f t="shared" si="321"/>
        <v>445.82</v>
      </c>
      <c r="K5148" s="12">
        <f t="shared" si="322"/>
        <v>445.82</v>
      </c>
      <c r="L5148" s="12">
        <v>18.69</v>
      </c>
      <c r="M5148" s="12">
        <f t="shared" si="323"/>
        <v>464.51</v>
      </c>
      <c r="N5148" t="s">
        <v>18</v>
      </c>
      <c r="O5148" s="13">
        <v>3</v>
      </c>
      <c r="P5148">
        <v>5</v>
      </c>
      <c r="Q5148" t="b">
        <v>0</v>
      </c>
      <c r="R5148">
        <v>3</v>
      </c>
      <c r="S5148" t="s">
        <v>43</v>
      </c>
      <c r="T5148" t="s">
        <v>35</v>
      </c>
    </row>
    <row r="5149" spans="1:20">
      <c r="A5149" t="s">
        <v>9190</v>
      </c>
      <c r="B5149" s="11">
        <v>45023</v>
      </c>
      <c r="C5149" t="s">
        <v>9191</v>
      </c>
      <c r="D5149" t="s">
        <v>14</v>
      </c>
      <c r="E5149" t="s">
        <v>113</v>
      </c>
      <c r="F5149" s="12">
        <v>103.88</v>
      </c>
      <c r="G5149" s="13">
        <v>1</v>
      </c>
      <c r="H5149">
        <v>23.8</v>
      </c>
      <c r="I5149" s="12">
        <f t="shared" si="320"/>
        <v>24.72344</v>
      </c>
      <c r="J5149" s="12">
        <f t="shared" si="321"/>
        <v>103.88</v>
      </c>
      <c r="K5149" s="12">
        <f t="shared" si="322"/>
        <v>79.15656</v>
      </c>
      <c r="L5149" s="12">
        <v>14.91</v>
      </c>
      <c r="M5149" s="12">
        <f t="shared" si="323"/>
        <v>94.06656</v>
      </c>
      <c r="N5149" t="s">
        <v>9</v>
      </c>
      <c r="O5149" s="13">
        <v>10</v>
      </c>
      <c r="P5149">
        <v>5</v>
      </c>
      <c r="Q5149" t="b">
        <v>0</v>
      </c>
      <c r="R5149">
        <v>2</v>
      </c>
      <c r="S5149" t="s">
        <v>44</v>
      </c>
      <c r="T5149" t="s">
        <v>35</v>
      </c>
    </row>
    <row r="5150" spans="1:20">
      <c r="A5150" t="s">
        <v>9192</v>
      </c>
      <c r="B5150" s="11">
        <v>45023</v>
      </c>
      <c r="C5150" t="s">
        <v>9193</v>
      </c>
      <c r="D5150" t="s">
        <v>25</v>
      </c>
      <c r="E5150" t="s">
        <v>264</v>
      </c>
      <c r="F5150" s="12">
        <v>83.97</v>
      </c>
      <c r="G5150" s="13">
        <v>2</v>
      </c>
      <c r="H5150">
        <v>0</v>
      </c>
      <c r="I5150" s="12">
        <f t="shared" si="320"/>
        <v>0</v>
      </c>
      <c r="J5150" s="12">
        <f t="shared" si="321"/>
        <v>167.94</v>
      </c>
      <c r="K5150" s="12">
        <f t="shared" si="322"/>
        <v>167.94</v>
      </c>
      <c r="L5150" s="12">
        <v>21.03</v>
      </c>
      <c r="M5150" s="12">
        <f t="shared" si="323"/>
        <v>188.97</v>
      </c>
      <c r="N5150" t="s">
        <v>6</v>
      </c>
      <c r="O5150" s="13">
        <v>19</v>
      </c>
      <c r="P5150">
        <v>3.5</v>
      </c>
      <c r="Q5150" t="b">
        <v>0</v>
      </c>
      <c r="R5150">
        <v>2</v>
      </c>
      <c r="S5150" t="s">
        <v>48</v>
      </c>
      <c r="T5150" t="s">
        <v>37</v>
      </c>
    </row>
    <row r="5151" spans="1:20">
      <c r="A5151" t="s">
        <v>9194</v>
      </c>
      <c r="B5151" s="11">
        <v>45023</v>
      </c>
      <c r="C5151" t="s">
        <v>2526</v>
      </c>
      <c r="D5151" t="s">
        <v>11</v>
      </c>
      <c r="E5151" t="s">
        <v>400</v>
      </c>
      <c r="F5151" s="12">
        <v>51.42</v>
      </c>
      <c r="G5151" s="13">
        <v>1</v>
      </c>
      <c r="H5151">
        <v>0</v>
      </c>
      <c r="I5151" s="12">
        <f t="shared" si="320"/>
        <v>0</v>
      </c>
      <c r="J5151" s="12">
        <f t="shared" si="321"/>
        <v>51.42</v>
      </c>
      <c r="K5151" s="12">
        <f t="shared" si="322"/>
        <v>51.42</v>
      </c>
      <c r="L5151" s="12">
        <v>15.15</v>
      </c>
      <c r="M5151" s="12">
        <f t="shared" si="323"/>
        <v>66.57</v>
      </c>
      <c r="N5151" t="s">
        <v>9</v>
      </c>
      <c r="O5151" s="13">
        <v>10</v>
      </c>
      <c r="P5151">
        <v>5</v>
      </c>
      <c r="Q5151" t="b">
        <v>0</v>
      </c>
      <c r="R5151">
        <v>8</v>
      </c>
      <c r="S5151" t="s">
        <v>44</v>
      </c>
      <c r="T5151" t="s">
        <v>32</v>
      </c>
    </row>
    <row r="5152" spans="1:20">
      <c r="A5152" t="s">
        <v>9195</v>
      </c>
      <c r="B5152" s="11">
        <v>45023</v>
      </c>
      <c r="C5152" t="s">
        <v>5148</v>
      </c>
      <c r="D5152" t="s">
        <v>5</v>
      </c>
      <c r="E5152" t="s">
        <v>106</v>
      </c>
      <c r="F5152" s="12">
        <v>69.2</v>
      </c>
      <c r="G5152" s="13">
        <v>2</v>
      </c>
      <c r="H5152">
        <v>0</v>
      </c>
      <c r="I5152" s="12">
        <f t="shared" si="320"/>
        <v>0</v>
      </c>
      <c r="J5152" s="12">
        <f t="shared" si="321"/>
        <v>138.4</v>
      </c>
      <c r="K5152" s="12">
        <f t="shared" si="322"/>
        <v>138.4</v>
      </c>
      <c r="L5152" s="12">
        <v>8.09</v>
      </c>
      <c r="M5152" s="12">
        <f t="shared" si="323"/>
        <v>146.49</v>
      </c>
      <c r="N5152" t="s">
        <v>18</v>
      </c>
      <c r="O5152" s="13">
        <v>4</v>
      </c>
      <c r="P5152">
        <v>5</v>
      </c>
      <c r="Q5152" t="b">
        <v>0</v>
      </c>
      <c r="R5152">
        <v>3</v>
      </c>
      <c r="S5152" t="s">
        <v>45</v>
      </c>
      <c r="T5152" t="s">
        <v>35</v>
      </c>
    </row>
    <row r="5153" spans="1:20">
      <c r="A5153" t="s">
        <v>9196</v>
      </c>
      <c r="B5153" s="11">
        <v>45023</v>
      </c>
      <c r="C5153" t="s">
        <v>2107</v>
      </c>
      <c r="D5153" t="s">
        <v>17</v>
      </c>
      <c r="E5153" t="s">
        <v>209</v>
      </c>
      <c r="F5153" s="12">
        <v>95.09</v>
      </c>
      <c r="G5153" s="13">
        <v>1</v>
      </c>
      <c r="H5153">
        <v>0</v>
      </c>
      <c r="I5153" s="12">
        <f t="shared" si="320"/>
        <v>0</v>
      </c>
      <c r="J5153" s="12">
        <f t="shared" si="321"/>
        <v>95.09</v>
      </c>
      <c r="K5153" s="12">
        <f t="shared" si="322"/>
        <v>95.09</v>
      </c>
      <c r="L5153" s="12">
        <v>12.2</v>
      </c>
      <c r="M5153" s="12">
        <f t="shared" si="323"/>
        <v>107.29</v>
      </c>
      <c r="N5153" t="s">
        <v>18</v>
      </c>
      <c r="O5153" s="13">
        <v>5</v>
      </c>
      <c r="P5153">
        <v>5</v>
      </c>
      <c r="Q5153" t="b">
        <v>0</v>
      </c>
      <c r="R5153">
        <v>5</v>
      </c>
      <c r="S5153" t="s">
        <v>48</v>
      </c>
      <c r="T5153" t="s">
        <v>30</v>
      </c>
    </row>
    <row r="5154" spans="1:20">
      <c r="A5154" t="s">
        <v>9197</v>
      </c>
      <c r="B5154" s="11">
        <v>45024</v>
      </c>
      <c r="C5154" t="s">
        <v>9198</v>
      </c>
      <c r="D5154" t="s">
        <v>20</v>
      </c>
      <c r="E5154" t="s">
        <v>197</v>
      </c>
      <c r="F5154" s="12">
        <v>24.04</v>
      </c>
      <c r="G5154" s="13">
        <v>2</v>
      </c>
      <c r="H5154">
        <v>18.7</v>
      </c>
      <c r="I5154" s="12">
        <f t="shared" si="320"/>
        <v>4.49548</v>
      </c>
      <c r="J5154" s="12">
        <f t="shared" si="321"/>
        <v>48.08</v>
      </c>
      <c r="K5154" s="12">
        <f t="shared" si="322"/>
        <v>43.58452</v>
      </c>
      <c r="L5154" s="12">
        <v>8</v>
      </c>
      <c r="M5154" s="12">
        <f t="shared" si="323"/>
        <v>51.58452</v>
      </c>
      <c r="N5154" t="s">
        <v>18</v>
      </c>
      <c r="O5154" s="13">
        <v>7</v>
      </c>
      <c r="P5154">
        <v>5</v>
      </c>
      <c r="Q5154" t="b">
        <v>0</v>
      </c>
      <c r="R5154">
        <v>4</v>
      </c>
      <c r="S5154" t="s">
        <v>45</v>
      </c>
      <c r="T5154" t="s">
        <v>35</v>
      </c>
    </row>
    <row r="5155" spans="1:20">
      <c r="A5155" t="s">
        <v>9199</v>
      </c>
      <c r="B5155" s="11">
        <v>45024</v>
      </c>
      <c r="C5155" t="s">
        <v>5682</v>
      </c>
      <c r="D5155" t="s">
        <v>14</v>
      </c>
      <c r="E5155" t="s">
        <v>103</v>
      </c>
      <c r="F5155" s="12">
        <v>183.83</v>
      </c>
      <c r="G5155" s="13">
        <v>1</v>
      </c>
      <c r="H5155">
        <v>8.2</v>
      </c>
      <c r="I5155" s="12">
        <f t="shared" si="320"/>
        <v>15.07406</v>
      </c>
      <c r="J5155" s="12">
        <f t="shared" si="321"/>
        <v>183.83</v>
      </c>
      <c r="K5155" s="12">
        <f t="shared" si="322"/>
        <v>168.75594</v>
      </c>
      <c r="L5155" s="12">
        <v>22.19</v>
      </c>
      <c r="M5155" s="12">
        <f t="shared" si="323"/>
        <v>190.94594</v>
      </c>
      <c r="N5155" t="s">
        <v>6</v>
      </c>
      <c r="O5155" s="13">
        <v>10</v>
      </c>
      <c r="P5155">
        <v>4.5</v>
      </c>
      <c r="Q5155" t="b">
        <v>0</v>
      </c>
      <c r="R5155">
        <v>5</v>
      </c>
      <c r="S5155" t="s">
        <v>43</v>
      </c>
      <c r="T5155" t="s">
        <v>35</v>
      </c>
    </row>
    <row r="5156" spans="1:20">
      <c r="A5156" t="s">
        <v>9200</v>
      </c>
      <c r="B5156" s="11">
        <v>45024</v>
      </c>
      <c r="C5156" t="s">
        <v>9201</v>
      </c>
      <c r="D5156" t="s">
        <v>5</v>
      </c>
      <c r="E5156" t="s">
        <v>119</v>
      </c>
      <c r="F5156" s="12">
        <v>87.28</v>
      </c>
      <c r="G5156" s="13">
        <v>3</v>
      </c>
      <c r="H5156">
        <v>0</v>
      </c>
      <c r="I5156" s="12">
        <f t="shared" si="320"/>
        <v>0</v>
      </c>
      <c r="J5156" s="12">
        <f t="shared" si="321"/>
        <v>261.84</v>
      </c>
      <c r="K5156" s="12">
        <f t="shared" si="322"/>
        <v>261.84</v>
      </c>
      <c r="L5156" s="12">
        <v>8.56</v>
      </c>
      <c r="M5156" s="12">
        <f t="shared" si="323"/>
        <v>270.4</v>
      </c>
      <c r="N5156" t="s">
        <v>18</v>
      </c>
      <c r="O5156" s="13">
        <v>7</v>
      </c>
      <c r="P5156">
        <v>4.5</v>
      </c>
      <c r="Q5156" t="b">
        <v>1</v>
      </c>
      <c r="R5156">
        <v>7</v>
      </c>
      <c r="S5156" t="s">
        <v>42</v>
      </c>
      <c r="T5156" t="s">
        <v>30</v>
      </c>
    </row>
    <row r="5157" spans="1:20">
      <c r="A5157" t="s">
        <v>9202</v>
      </c>
      <c r="B5157" s="11">
        <v>45024</v>
      </c>
      <c r="C5157" t="s">
        <v>9203</v>
      </c>
      <c r="D5157" t="s">
        <v>20</v>
      </c>
      <c r="E5157" t="s">
        <v>226</v>
      </c>
      <c r="F5157" s="12">
        <v>17.72</v>
      </c>
      <c r="G5157" s="13">
        <v>1</v>
      </c>
      <c r="H5157">
        <v>0</v>
      </c>
      <c r="I5157" s="12">
        <f t="shared" si="320"/>
        <v>0</v>
      </c>
      <c r="J5157" s="12">
        <f t="shared" si="321"/>
        <v>17.72</v>
      </c>
      <c r="K5157" s="12">
        <f t="shared" si="322"/>
        <v>17.72</v>
      </c>
      <c r="L5157" s="12">
        <v>30.2</v>
      </c>
      <c r="M5157" s="12">
        <f t="shared" si="323"/>
        <v>47.92</v>
      </c>
      <c r="N5157" t="s">
        <v>15</v>
      </c>
      <c r="O5157" s="13">
        <v>20</v>
      </c>
      <c r="P5157">
        <v>5</v>
      </c>
      <c r="Q5157" t="b">
        <v>0</v>
      </c>
      <c r="R5157">
        <v>1</v>
      </c>
      <c r="S5157" t="s">
        <v>42</v>
      </c>
      <c r="T5157" t="s">
        <v>39</v>
      </c>
    </row>
    <row r="5158" spans="1:20">
      <c r="A5158" t="s">
        <v>9204</v>
      </c>
      <c r="B5158" s="11">
        <v>45024</v>
      </c>
      <c r="C5158" t="s">
        <v>9205</v>
      </c>
      <c r="D5158" t="s">
        <v>14</v>
      </c>
      <c r="E5158" t="s">
        <v>82</v>
      </c>
      <c r="F5158" s="12">
        <v>227.59</v>
      </c>
      <c r="G5158" s="13">
        <v>1</v>
      </c>
      <c r="H5158">
        <v>0</v>
      </c>
      <c r="I5158" s="12">
        <f t="shared" si="320"/>
        <v>0</v>
      </c>
      <c r="J5158" s="12">
        <f t="shared" si="321"/>
        <v>227.59</v>
      </c>
      <c r="K5158" s="12">
        <f t="shared" si="322"/>
        <v>227.59</v>
      </c>
      <c r="L5158" s="12">
        <v>14.74</v>
      </c>
      <c r="M5158" s="12">
        <f t="shared" si="323"/>
        <v>242.33</v>
      </c>
      <c r="N5158" t="s">
        <v>18</v>
      </c>
      <c r="O5158" s="13">
        <v>2</v>
      </c>
      <c r="P5158">
        <v>2.5</v>
      </c>
      <c r="Q5158" t="b">
        <v>0</v>
      </c>
      <c r="R5158">
        <v>2</v>
      </c>
      <c r="S5158" t="s">
        <v>48</v>
      </c>
      <c r="T5158" t="s">
        <v>39</v>
      </c>
    </row>
    <row r="5159" spans="1:20">
      <c r="A5159" t="s">
        <v>9206</v>
      </c>
      <c r="B5159" s="11">
        <v>45024</v>
      </c>
      <c r="C5159" t="s">
        <v>6485</v>
      </c>
      <c r="D5159" t="s">
        <v>20</v>
      </c>
      <c r="E5159" t="s">
        <v>197</v>
      </c>
      <c r="F5159" s="12">
        <v>41.1</v>
      </c>
      <c r="G5159" s="13">
        <v>1</v>
      </c>
      <c r="H5159">
        <v>0</v>
      </c>
      <c r="I5159" s="12">
        <f t="shared" si="320"/>
        <v>0</v>
      </c>
      <c r="J5159" s="12">
        <f t="shared" si="321"/>
        <v>41.1</v>
      </c>
      <c r="K5159" s="12">
        <f t="shared" si="322"/>
        <v>41.1</v>
      </c>
      <c r="L5159" s="12">
        <v>16.34</v>
      </c>
      <c r="M5159" s="12">
        <f t="shared" si="323"/>
        <v>57.44</v>
      </c>
      <c r="N5159" t="s">
        <v>9</v>
      </c>
      <c r="O5159" s="13">
        <v>10</v>
      </c>
      <c r="P5159">
        <v>5</v>
      </c>
      <c r="Q5159" t="b">
        <v>1</v>
      </c>
      <c r="R5159">
        <v>1</v>
      </c>
      <c r="S5159" t="s">
        <v>45</v>
      </c>
      <c r="T5159" t="s">
        <v>35</v>
      </c>
    </row>
    <row r="5160" spans="1:20">
      <c r="A5160" t="s">
        <v>9207</v>
      </c>
      <c r="B5160" s="11">
        <v>45024</v>
      </c>
      <c r="C5160" t="s">
        <v>1625</v>
      </c>
      <c r="D5160" t="s">
        <v>5</v>
      </c>
      <c r="E5160" t="s">
        <v>156</v>
      </c>
      <c r="F5160" s="12">
        <v>96.13</v>
      </c>
      <c r="G5160" s="13">
        <v>1</v>
      </c>
      <c r="H5160">
        <v>11.2</v>
      </c>
      <c r="I5160" s="12">
        <f t="shared" si="320"/>
        <v>10.76656</v>
      </c>
      <c r="J5160" s="12">
        <f t="shared" si="321"/>
        <v>96.13</v>
      </c>
      <c r="K5160" s="12">
        <f t="shared" si="322"/>
        <v>85.36344</v>
      </c>
      <c r="L5160" s="12">
        <v>23.09</v>
      </c>
      <c r="M5160" s="12">
        <f t="shared" si="323"/>
        <v>108.45344</v>
      </c>
      <c r="N5160" t="s">
        <v>6</v>
      </c>
      <c r="O5160" s="13">
        <v>16</v>
      </c>
      <c r="P5160">
        <v>4</v>
      </c>
      <c r="Q5160" t="b">
        <v>0</v>
      </c>
      <c r="R5160">
        <v>4</v>
      </c>
      <c r="S5160" t="s">
        <v>42</v>
      </c>
      <c r="T5160" t="s">
        <v>37</v>
      </c>
    </row>
    <row r="5161" spans="1:20">
      <c r="A5161" t="s">
        <v>9208</v>
      </c>
      <c r="B5161" s="11">
        <v>45024</v>
      </c>
      <c r="C5161" t="s">
        <v>3584</v>
      </c>
      <c r="D5161" t="s">
        <v>17</v>
      </c>
      <c r="E5161" t="s">
        <v>78</v>
      </c>
      <c r="F5161" s="12">
        <v>45.24</v>
      </c>
      <c r="G5161" s="13">
        <v>1</v>
      </c>
      <c r="H5161">
        <v>0</v>
      </c>
      <c r="I5161" s="12">
        <f t="shared" si="320"/>
        <v>0</v>
      </c>
      <c r="J5161" s="12">
        <f t="shared" si="321"/>
        <v>45.24</v>
      </c>
      <c r="K5161" s="12">
        <f t="shared" si="322"/>
        <v>45.24</v>
      </c>
      <c r="L5161" s="12">
        <v>13.53</v>
      </c>
      <c r="M5161" s="12">
        <f t="shared" si="323"/>
        <v>58.77</v>
      </c>
      <c r="N5161" t="s">
        <v>18</v>
      </c>
      <c r="O5161" s="13">
        <v>2</v>
      </c>
      <c r="P5161">
        <v>5</v>
      </c>
      <c r="Q5161" t="b">
        <v>0</v>
      </c>
      <c r="R5161">
        <v>9</v>
      </c>
      <c r="S5161" t="s">
        <v>45</v>
      </c>
      <c r="T5161" t="s">
        <v>39</v>
      </c>
    </row>
    <row r="5162" spans="1:20">
      <c r="A5162" t="s">
        <v>9209</v>
      </c>
      <c r="B5162" s="11">
        <v>45024</v>
      </c>
      <c r="C5162" t="s">
        <v>4859</v>
      </c>
      <c r="D5162" t="s">
        <v>17</v>
      </c>
      <c r="E5162" t="s">
        <v>194</v>
      </c>
      <c r="F5162" s="12">
        <v>37.4</v>
      </c>
      <c r="G5162" s="13">
        <v>1</v>
      </c>
      <c r="H5162">
        <v>0</v>
      </c>
      <c r="I5162" s="12">
        <f t="shared" si="320"/>
        <v>0</v>
      </c>
      <c r="J5162" s="12">
        <f t="shared" si="321"/>
        <v>37.4</v>
      </c>
      <c r="K5162" s="12">
        <f t="shared" si="322"/>
        <v>37.4</v>
      </c>
      <c r="L5162" s="12">
        <v>11.72</v>
      </c>
      <c r="M5162" s="12">
        <f t="shared" si="323"/>
        <v>49.12</v>
      </c>
      <c r="N5162" t="s">
        <v>18</v>
      </c>
      <c r="O5162" s="13">
        <v>2</v>
      </c>
      <c r="P5162">
        <v>5</v>
      </c>
      <c r="Q5162" t="b">
        <v>0</v>
      </c>
      <c r="R5162">
        <v>10</v>
      </c>
      <c r="S5162" t="s">
        <v>48</v>
      </c>
      <c r="T5162" t="s">
        <v>37</v>
      </c>
    </row>
    <row r="5163" spans="1:20">
      <c r="A5163" t="s">
        <v>9210</v>
      </c>
      <c r="B5163" s="11">
        <v>45024</v>
      </c>
      <c r="C5163" t="s">
        <v>803</v>
      </c>
      <c r="D5163" t="s">
        <v>5</v>
      </c>
      <c r="E5163" t="s">
        <v>144</v>
      </c>
      <c r="F5163" s="12">
        <v>85.4</v>
      </c>
      <c r="G5163" s="13">
        <v>1</v>
      </c>
      <c r="H5163">
        <v>0</v>
      </c>
      <c r="I5163" s="12">
        <f t="shared" si="320"/>
        <v>0</v>
      </c>
      <c r="J5163" s="12">
        <f t="shared" si="321"/>
        <v>85.4</v>
      </c>
      <c r="K5163" s="12">
        <f t="shared" si="322"/>
        <v>85.4</v>
      </c>
      <c r="L5163" s="12">
        <v>13.9</v>
      </c>
      <c r="M5163" s="12">
        <f t="shared" si="323"/>
        <v>99.3</v>
      </c>
      <c r="N5163" t="s">
        <v>18</v>
      </c>
      <c r="O5163" s="13">
        <v>6</v>
      </c>
      <c r="P5163">
        <v>4.5</v>
      </c>
      <c r="Q5163" t="b">
        <v>0</v>
      </c>
      <c r="R5163">
        <v>8</v>
      </c>
      <c r="S5163" t="s">
        <v>48</v>
      </c>
      <c r="T5163" t="s">
        <v>37</v>
      </c>
    </row>
    <row r="5164" spans="1:20">
      <c r="A5164" t="s">
        <v>9211</v>
      </c>
      <c r="B5164" s="11">
        <v>45025</v>
      </c>
      <c r="C5164" t="s">
        <v>9212</v>
      </c>
      <c r="D5164" t="s">
        <v>11</v>
      </c>
      <c r="E5164" t="s">
        <v>215</v>
      </c>
      <c r="F5164" s="12">
        <v>71.71</v>
      </c>
      <c r="G5164" s="13">
        <v>1</v>
      </c>
      <c r="H5164">
        <v>0</v>
      </c>
      <c r="I5164" s="12">
        <f t="shared" si="320"/>
        <v>0</v>
      </c>
      <c r="J5164" s="12">
        <f t="shared" si="321"/>
        <v>71.71</v>
      </c>
      <c r="K5164" s="12">
        <f t="shared" si="322"/>
        <v>71.71</v>
      </c>
      <c r="L5164" s="12">
        <v>11.39</v>
      </c>
      <c r="M5164" s="12">
        <f t="shared" si="323"/>
        <v>83.1</v>
      </c>
      <c r="N5164" t="s">
        <v>18</v>
      </c>
      <c r="O5164" s="13">
        <v>7</v>
      </c>
      <c r="P5164">
        <v>4.5</v>
      </c>
      <c r="Q5164" t="b">
        <v>1</v>
      </c>
      <c r="R5164">
        <v>8</v>
      </c>
      <c r="S5164" t="s">
        <v>42</v>
      </c>
      <c r="T5164" t="s">
        <v>39</v>
      </c>
    </row>
    <row r="5165" spans="1:20">
      <c r="A5165" t="s">
        <v>9213</v>
      </c>
      <c r="B5165" s="11">
        <v>45025</v>
      </c>
      <c r="C5165" t="s">
        <v>3209</v>
      </c>
      <c r="D5165" t="s">
        <v>23</v>
      </c>
      <c r="E5165" t="s">
        <v>176</v>
      </c>
      <c r="F5165" s="12">
        <v>39.73</v>
      </c>
      <c r="G5165" s="13">
        <v>1</v>
      </c>
      <c r="H5165">
        <v>0</v>
      </c>
      <c r="I5165" s="12">
        <f t="shared" si="320"/>
        <v>0</v>
      </c>
      <c r="J5165" s="12">
        <f t="shared" si="321"/>
        <v>39.73</v>
      </c>
      <c r="K5165" s="12">
        <f t="shared" si="322"/>
        <v>39.73</v>
      </c>
      <c r="L5165" s="12">
        <v>7.31</v>
      </c>
      <c r="M5165" s="12">
        <f t="shared" si="323"/>
        <v>47.04</v>
      </c>
      <c r="N5165" t="s">
        <v>18</v>
      </c>
      <c r="O5165" s="13">
        <v>2</v>
      </c>
      <c r="P5165">
        <v>5</v>
      </c>
      <c r="Q5165" t="b">
        <v>1</v>
      </c>
      <c r="R5165">
        <v>9</v>
      </c>
      <c r="S5165" t="s">
        <v>46</v>
      </c>
      <c r="T5165" t="s">
        <v>30</v>
      </c>
    </row>
    <row r="5166" spans="1:20">
      <c r="A5166" t="s">
        <v>9214</v>
      </c>
      <c r="B5166" s="11">
        <v>45025</v>
      </c>
      <c r="C5166" t="s">
        <v>4272</v>
      </c>
      <c r="D5166" t="s">
        <v>11</v>
      </c>
      <c r="E5166" t="s">
        <v>204</v>
      </c>
      <c r="F5166" s="12">
        <v>22.54</v>
      </c>
      <c r="G5166" s="13">
        <v>1</v>
      </c>
      <c r="H5166">
        <v>0</v>
      </c>
      <c r="I5166" s="12">
        <f t="shared" si="320"/>
        <v>0</v>
      </c>
      <c r="J5166" s="12">
        <f t="shared" si="321"/>
        <v>22.54</v>
      </c>
      <c r="K5166" s="12">
        <f t="shared" si="322"/>
        <v>22.54</v>
      </c>
      <c r="L5166" s="12">
        <v>11.6</v>
      </c>
      <c r="M5166" s="12">
        <f t="shared" si="323"/>
        <v>34.14</v>
      </c>
      <c r="N5166" t="s">
        <v>18</v>
      </c>
      <c r="O5166" s="13">
        <v>7</v>
      </c>
      <c r="P5166">
        <v>5</v>
      </c>
      <c r="Q5166" t="b">
        <v>0</v>
      </c>
      <c r="R5166">
        <v>5</v>
      </c>
      <c r="S5166" t="s">
        <v>48</v>
      </c>
      <c r="T5166" t="s">
        <v>39</v>
      </c>
    </row>
    <row r="5167" spans="1:20">
      <c r="A5167" t="s">
        <v>9215</v>
      </c>
      <c r="B5167" s="11">
        <v>45025</v>
      </c>
      <c r="C5167" t="s">
        <v>7060</v>
      </c>
      <c r="D5167" t="s">
        <v>25</v>
      </c>
      <c r="E5167" t="s">
        <v>602</v>
      </c>
      <c r="F5167" s="12">
        <v>398.52</v>
      </c>
      <c r="G5167" s="13">
        <v>2</v>
      </c>
      <c r="H5167">
        <v>0</v>
      </c>
      <c r="I5167" s="12">
        <f t="shared" si="320"/>
        <v>0</v>
      </c>
      <c r="J5167" s="12">
        <f t="shared" si="321"/>
        <v>797.04</v>
      </c>
      <c r="K5167" s="12">
        <f t="shared" si="322"/>
        <v>797.04</v>
      </c>
      <c r="L5167" s="12">
        <v>20.94</v>
      </c>
      <c r="M5167" s="12">
        <f t="shared" si="323"/>
        <v>817.98</v>
      </c>
      <c r="N5167" t="s">
        <v>18</v>
      </c>
      <c r="O5167" s="13">
        <v>6</v>
      </c>
      <c r="P5167">
        <v>4</v>
      </c>
      <c r="Q5167" t="b">
        <v>0</v>
      </c>
      <c r="R5167">
        <v>6</v>
      </c>
      <c r="S5167" t="s">
        <v>48</v>
      </c>
      <c r="T5167" t="s">
        <v>37</v>
      </c>
    </row>
    <row r="5168" spans="1:20">
      <c r="A5168" t="s">
        <v>9216</v>
      </c>
      <c r="B5168" s="11">
        <v>45025</v>
      </c>
      <c r="C5168" t="s">
        <v>9217</v>
      </c>
      <c r="D5168" t="s">
        <v>17</v>
      </c>
      <c r="E5168" t="s">
        <v>194</v>
      </c>
      <c r="F5168" s="12">
        <v>126.25</v>
      </c>
      <c r="G5168" s="13">
        <v>1</v>
      </c>
      <c r="H5168">
        <v>0</v>
      </c>
      <c r="I5168" s="12">
        <f t="shared" si="320"/>
        <v>0</v>
      </c>
      <c r="J5168" s="12">
        <f t="shared" si="321"/>
        <v>126.25</v>
      </c>
      <c r="K5168" s="12">
        <f t="shared" si="322"/>
        <v>126.25</v>
      </c>
      <c r="L5168" s="12">
        <v>14.98</v>
      </c>
      <c r="M5168" s="12">
        <f t="shared" si="323"/>
        <v>141.23</v>
      </c>
      <c r="N5168" t="s">
        <v>9</v>
      </c>
      <c r="O5168" s="13">
        <v>10</v>
      </c>
      <c r="P5168">
        <v>4</v>
      </c>
      <c r="Q5168" t="b">
        <v>0</v>
      </c>
      <c r="R5168">
        <v>4</v>
      </c>
      <c r="S5168" t="s">
        <v>43</v>
      </c>
      <c r="T5168" t="s">
        <v>39</v>
      </c>
    </row>
    <row r="5169" spans="1:20">
      <c r="A5169" t="s">
        <v>9218</v>
      </c>
      <c r="B5169" s="11">
        <v>45025</v>
      </c>
      <c r="C5169" t="s">
        <v>3124</v>
      </c>
      <c r="D5169" t="s">
        <v>5</v>
      </c>
      <c r="E5169" t="s">
        <v>124</v>
      </c>
      <c r="F5169" s="12">
        <v>69.08</v>
      </c>
      <c r="G5169" s="13">
        <v>1</v>
      </c>
      <c r="H5169">
        <v>15.2</v>
      </c>
      <c r="I5169" s="12">
        <f t="shared" si="320"/>
        <v>10.50016</v>
      </c>
      <c r="J5169" s="12">
        <f t="shared" si="321"/>
        <v>69.08</v>
      </c>
      <c r="K5169" s="12">
        <f t="shared" si="322"/>
        <v>58.57984</v>
      </c>
      <c r="L5169" s="12">
        <v>28.64</v>
      </c>
      <c r="M5169" s="12">
        <f t="shared" si="323"/>
        <v>87.21984</v>
      </c>
      <c r="N5169" t="s">
        <v>15</v>
      </c>
      <c r="O5169" s="13">
        <v>16</v>
      </c>
      <c r="P5169">
        <v>3.5</v>
      </c>
      <c r="Q5169" t="b">
        <v>1</v>
      </c>
      <c r="R5169">
        <v>1</v>
      </c>
      <c r="S5169" t="s">
        <v>44</v>
      </c>
      <c r="T5169" t="s">
        <v>30</v>
      </c>
    </row>
    <row r="5170" spans="1:20">
      <c r="A5170" t="s">
        <v>9219</v>
      </c>
      <c r="B5170" s="11">
        <v>45025</v>
      </c>
      <c r="C5170" t="s">
        <v>9220</v>
      </c>
      <c r="D5170" t="s">
        <v>20</v>
      </c>
      <c r="E5170" t="s">
        <v>136</v>
      </c>
      <c r="F5170" s="12">
        <v>34.08</v>
      </c>
      <c r="G5170" s="13">
        <v>3</v>
      </c>
      <c r="H5170">
        <v>0</v>
      </c>
      <c r="I5170" s="12">
        <f t="shared" si="320"/>
        <v>0</v>
      </c>
      <c r="J5170" s="12">
        <f t="shared" si="321"/>
        <v>102.24</v>
      </c>
      <c r="K5170" s="12">
        <f t="shared" si="322"/>
        <v>102.24</v>
      </c>
      <c r="L5170" s="12">
        <v>24.58</v>
      </c>
      <c r="M5170" s="12">
        <f t="shared" si="323"/>
        <v>126.82</v>
      </c>
      <c r="N5170" t="s">
        <v>15</v>
      </c>
      <c r="O5170" s="13">
        <v>24</v>
      </c>
      <c r="P5170">
        <v>3.5</v>
      </c>
      <c r="Q5170" t="b">
        <v>0</v>
      </c>
      <c r="R5170">
        <v>1</v>
      </c>
      <c r="S5170" t="s">
        <v>43</v>
      </c>
      <c r="T5170" t="s">
        <v>37</v>
      </c>
    </row>
    <row r="5171" spans="1:20">
      <c r="A5171" t="s">
        <v>9221</v>
      </c>
      <c r="B5171" s="11">
        <v>45025</v>
      </c>
      <c r="C5171" t="s">
        <v>7022</v>
      </c>
      <c r="D5171" t="s">
        <v>25</v>
      </c>
      <c r="E5171" t="s">
        <v>264</v>
      </c>
      <c r="F5171" s="12">
        <v>314.71</v>
      </c>
      <c r="G5171" s="13">
        <v>1</v>
      </c>
      <c r="H5171">
        <v>0</v>
      </c>
      <c r="I5171" s="12">
        <f t="shared" si="320"/>
        <v>0</v>
      </c>
      <c r="J5171" s="12">
        <f t="shared" si="321"/>
        <v>314.71</v>
      </c>
      <c r="K5171" s="12">
        <f t="shared" si="322"/>
        <v>314.71</v>
      </c>
      <c r="L5171" s="12">
        <v>13.35</v>
      </c>
      <c r="M5171" s="12">
        <f t="shared" si="323"/>
        <v>328.06</v>
      </c>
      <c r="N5171" t="s">
        <v>18</v>
      </c>
      <c r="O5171" s="13">
        <v>3</v>
      </c>
      <c r="P5171">
        <v>2.5</v>
      </c>
      <c r="Q5171" t="b">
        <v>0</v>
      </c>
      <c r="R5171">
        <v>4</v>
      </c>
      <c r="S5171" t="s">
        <v>43</v>
      </c>
      <c r="T5171" t="s">
        <v>39</v>
      </c>
    </row>
    <row r="5172" spans="1:20">
      <c r="A5172" t="s">
        <v>9222</v>
      </c>
      <c r="B5172" s="11">
        <v>45025</v>
      </c>
      <c r="C5172" t="s">
        <v>9223</v>
      </c>
      <c r="D5172" t="s">
        <v>23</v>
      </c>
      <c r="E5172" t="s">
        <v>169</v>
      </c>
      <c r="F5172" s="12">
        <v>26.35</v>
      </c>
      <c r="G5172" s="13">
        <v>3</v>
      </c>
      <c r="H5172">
        <v>0</v>
      </c>
      <c r="I5172" s="12">
        <f t="shared" si="320"/>
        <v>0</v>
      </c>
      <c r="J5172" s="12">
        <f t="shared" si="321"/>
        <v>79.05</v>
      </c>
      <c r="K5172" s="12">
        <f t="shared" si="322"/>
        <v>79.05</v>
      </c>
      <c r="L5172" s="12">
        <v>7.96</v>
      </c>
      <c r="M5172" s="12">
        <f t="shared" si="323"/>
        <v>87.01</v>
      </c>
      <c r="N5172" t="s">
        <v>18</v>
      </c>
      <c r="O5172" s="13">
        <v>3</v>
      </c>
      <c r="P5172">
        <v>5</v>
      </c>
      <c r="Q5172" t="b">
        <v>1</v>
      </c>
      <c r="R5172">
        <v>1</v>
      </c>
      <c r="S5172" t="s">
        <v>44</v>
      </c>
      <c r="T5172" t="s">
        <v>35</v>
      </c>
    </row>
    <row r="5173" spans="1:20">
      <c r="A5173" t="s">
        <v>9224</v>
      </c>
      <c r="B5173" s="11">
        <v>45025</v>
      </c>
      <c r="C5173" t="s">
        <v>9225</v>
      </c>
      <c r="D5173" t="s">
        <v>20</v>
      </c>
      <c r="E5173" t="s">
        <v>197</v>
      </c>
      <c r="F5173" s="12">
        <v>36.69</v>
      </c>
      <c r="G5173" s="13">
        <v>1</v>
      </c>
      <c r="H5173">
        <v>0</v>
      </c>
      <c r="I5173" s="12">
        <f t="shared" si="320"/>
        <v>0</v>
      </c>
      <c r="J5173" s="12">
        <f t="shared" si="321"/>
        <v>36.69</v>
      </c>
      <c r="K5173" s="12">
        <f t="shared" si="322"/>
        <v>36.69</v>
      </c>
      <c r="L5173" s="12">
        <v>13.72</v>
      </c>
      <c r="M5173" s="12">
        <f t="shared" si="323"/>
        <v>50.41</v>
      </c>
      <c r="N5173" t="s">
        <v>9</v>
      </c>
      <c r="O5173" s="13">
        <v>11</v>
      </c>
      <c r="P5173">
        <v>4.5</v>
      </c>
      <c r="Q5173" t="b">
        <v>0</v>
      </c>
      <c r="R5173">
        <v>2</v>
      </c>
      <c r="S5173" t="s">
        <v>44</v>
      </c>
      <c r="T5173" t="s">
        <v>35</v>
      </c>
    </row>
    <row r="5174" spans="1:20">
      <c r="A5174" t="s">
        <v>9226</v>
      </c>
      <c r="B5174" s="11">
        <v>45025</v>
      </c>
      <c r="C5174" t="s">
        <v>9227</v>
      </c>
      <c r="D5174" t="s">
        <v>11</v>
      </c>
      <c r="E5174" t="s">
        <v>151</v>
      </c>
      <c r="F5174" s="12">
        <v>68.96</v>
      </c>
      <c r="G5174" s="13">
        <v>1</v>
      </c>
      <c r="H5174">
        <v>0</v>
      </c>
      <c r="I5174" s="12">
        <f t="shared" si="320"/>
        <v>0</v>
      </c>
      <c r="J5174" s="12">
        <f t="shared" si="321"/>
        <v>68.96</v>
      </c>
      <c r="K5174" s="12">
        <f t="shared" si="322"/>
        <v>68.96</v>
      </c>
      <c r="L5174" s="12">
        <v>10.11</v>
      </c>
      <c r="M5174" s="12">
        <f t="shared" si="323"/>
        <v>79.07</v>
      </c>
      <c r="N5174" t="s">
        <v>18</v>
      </c>
      <c r="O5174" s="13">
        <v>3</v>
      </c>
      <c r="P5174">
        <v>1</v>
      </c>
      <c r="Q5174" t="b">
        <v>0</v>
      </c>
      <c r="R5174">
        <v>12</v>
      </c>
      <c r="S5174" t="s">
        <v>48</v>
      </c>
      <c r="T5174" t="s">
        <v>39</v>
      </c>
    </row>
    <row r="5175" spans="1:20">
      <c r="A5175" t="s">
        <v>9228</v>
      </c>
      <c r="B5175" s="11">
        <v>45026</v>
      </c>
      <c r="C5175" t="s">
        <v>4368</v>
      </c>
      <c r="D5175" t="s">
        <v>11</v>
      </c>
      <c r="E5175" t="s">
        <v>204</v>
      </c>
      <c r="F5175" s="12">
        <v>32.22</v>
      </c>
      <c r="G5175" s="13">
        <v>1</v>
      </c>
      <c r="H5175">
        <v>0</v>
      </c>
      <c r="I5175" s="12">
        <f t="shared" si="320"/>
        <v>0</v>
      </c>
      <c r="J5175" s="12">
        <f t="shared" si="321"/>
        <v>32.22</v>
      </c>
      <c r="K5175" s="12">
        <f t="shared" si="322"/>
        <v>32.22</v>
      </c>
      <c r="L5175" s="12">
        <v>18.82</v>
      </c>
      <c r="M5175" s="12">
        <f t="shared" si="323"/>
        <v>51.04</v>
      </c>
      <c r="N5175" t="s">
        <v>12</v>
      </c>
      <c r="O5175" s="13">
        <v>13</v>
      </c>
      <c r="P5175">
        <v>4</v>
      </c>
      <c r="Q5175" t="b">
        <v>0</v>
      </c>
      <c r="R5175">
        <v>1</v>
      </c>
      <c r="S5175" t="s">
        <v>46</v>
      </c>
      <c r="T5175" t="s">
        <v>35</v>
      </c>
    </row>
    <row r="5176" spans="1:20">
      <c r="A5176" t="s">
        <v>9229</v>
      </c>
      <c r="B5176" s="11">
        <v>45026</v>
      </c>
      <c r="C5176" t="s">
        <v>4891</v>
      </c>
      <c r="D5176" t="s">
        <v>17</v>
      </c>
      <c r="E5176" t="s">
        <v>194</v>
      </c>
      <c r="F5176" s="12">
        <v>109.13</v>
      </c>
      <c r="G5176" s="13">
        <v>1</v>
      </c>
      <c r="H5176">
        <v>11.5</v>
      </c>
      <c r="I5176" s="12">
        <f t="shared" si="320"/>
        <v>12.54995</v>
      </c>
      <c r="J5176" s="12">
        <f t="shared" si="321"/>
        <v>109.13</v>
      </c>
      <c r="K5176" s="12">
        <f t="shared" si="322"/>
        <v>96.58005</v>
      </c>
      <c r="L5176" s="12">
        <v>9.99</v>
      </c>
      <c r="M5176" s="12">
        <f t="shared" si="323"/>
        <v>106.57005</v>
      </c>
      <c r="N5176" t="s">
        <v>18</v>
      </c>
      <c r="O5176" s="13">
        <v>5</v>
      </c>
      <c r="P5176">
        <v>4.5</v>
      </c>
      <c r="Q5176" t="b">
        <v>0</v>
      </c>
      <c r="R5176">
        <v>1</v>
      </c>
      <c r="S5176" t="s">
        <v>44</v>
      </c>
      <c r="T5176" t="s">
        <v>39</v>
      </c>
    </row>
    <row r="5177" spans="1:20">
      <c r="A5177" t="s">
        <v>9230</v>
      </c>
      <c r="B5177" s="11">
        <v>45026</v>
      </c>
      <c r="C5177" t="s">
        <v>9231</v>
      </c>
      <c r="D5177" t="s">
        <v>5</v>
      </c>
      <c r="E5177" t="s">
        <v>106</v>
      </c>
      <c r="F5177" s="12">
        <v>77.73</v>
      </c>
      <c r="G5177" s="13">
        <v>1</v>
      </c>
      <c r="H5177">
        <v>0</v>
      </c>
      <c r="I5177" s="12">
        <f t="shared" si="320"/>
        <v>0</v>
      </c>
      <c r="J5177" s="12">
        <f t="shared" si="321"/>
        <v>77.73</v>
      </c>
      <c r="K5177" s="12">
        <f t="shared" si="322"/>
        <v>77.73</v>
      </c>
      <c r="L5177" s="12">
        <v>20.83</v>
      </c>
      <c r="M5177" s="12">
        <f t="shared" si="323"/>
        <v>98.56</v>
      </c>
      <c r="N5177" t="s">
        <v>6</v>
      </c>
      <c r="O5177" s="13">
        <v>21</v>
      </c>
      <c r="P5177">
        <v>5</v>
      </c>
      <c r="Q5177" t="b">
        <v>0</v>
      </c>
      <c r="R5177">
        <v>1</v>
      </c>
      <c r="S5177" t="s">
        <v>44</v>
      </c>
      <c r="T5177" t="s">
        <v>35</v>
      </c>
    </row>
    <row r="5178" spans="1:20">
      <c r="A5178" t="s">
        <v>9232</v>
      </c>
      <c r="B5178" s="11">
        <v>45026</v>
      </c>
      <c r="C5178" t="s">
        <v>9233</v>
      </c>
      <c r="D5178" t="s">
        <v>14</v>
      </c>
      <c r="E5178" t="s">
        <v>162</v>
      </c>
      <c r="F5178" s="12">
        <v>103.1</v>
      </c>
      <c r="G5178" s="13">
        <v>4</v>
      </c>
      <c r="H5178">
        <v>0</v>
      </c>
      <c r="I5178" s="12">
        <f t="shared" si="320"/>
        <v>0</v>
      </c>
      <c r="J5178" s="12">
        <f t="shared" si="321"/>
        <v>412.4</v>
      </c>
      <c r="K5178" s="12">
        <f t="shared" si="322"/>
        <v>412.4</v>
      </c>
      <c r="L5178" s="12">
        <v>16.02</v>
      </c>
      <c r="M5178" s="12">
        <f t="shared" si="323"/>
        <v>428.42</v>
      </c>
      <c r="N5178" t="s">
        <v>9</v>
      </c>
      <c r="O5178" s="13">
        <v>10</v>
      </c>
      <c r="P5178">
        <v>5</v>
      </c>
      <c r="Q5178" t="b">
        <v>0</v>
      </c>
      <c r="R5178">
        <v>9</v>
      </c>
      <c r="S5178" t="s">
        <v>45</v>
      </c>
      <c r="T5178" t="s">
        <v>35</v>
      </c>
    </row>
    <row r="5179" spans="1:20">
      <c r="A5179" t="s">
        <v>9234</v>
      </c>
      <c r="B5179" s="11">
        <v>45026</v>
      </c>
      <c r="C5179" t="s">
        <v>9235</v>
      </c>
      <c r="D5179" t="s">
        <v>17</v>
      </c>
      <c r="E5179" t="s">
        <v>139</v>
      </c>
      <c r="F5179" s="12">
        <v>125.2</v>
      </c>
      <c r="G5179" s="13">
        <v>2</v>
      </c>
      <c r="H5179">
        <v>0</v>
      </c>
      <c r="I5179" s="12">
        <f t="shared" si="320"/>
        <v>0</v>
      </c>
      <c r="J5179" s="12">
        <f t="shared" si="321"/>
        <v>250.4</v>
      </c>
      <c r="K5179" s="12">
        <f t="shared" si="322"/>
        <v>250.4</v>
      </c>
      <c r="L5179" s="12">
        <v>17.2</v>
      </c>
      <c r="M5179" s="12">
        <f t="shared" si="323"/>
        <v>267.6</v>
      </c>
      <c r="N5179" t="s">
        <v>9</v>
      </c>
      <c r="O5179" s="13">
        <v>10</v>
      </c>
      <c r="P5179">
        <v>4</v>
      </c>
      <c r="Q5179" t="b">
        <v>0</v>
      </c>
      <c r="R5179">
        <v>1</v>
      </c>
      <c r="S5179" t="s">
        <v>43</v>
      </c>
      <c r="T5179" t="s">
        <v>35</v>
      </c>
    </row>
    <row r="5180" spans="1:20">
      <c r="A5180" t="s">
        <v>9236</v>
      </c>
      <c r="B5180" s="11">
        <v>45026</v>
      </c>
      <c r="C5180" t="s">
        <v>8561</v>
      </c>
      <c r="D5180" t="s">
        <v>23</v>
      </c>
      <c r="E5180" t="s">
        <v>540</v>
      </c>
      <c r="F5180" s="12">
        <v>122.37</v>
      </c>
      <c r="G5180" s="13">
        <v>5</v>
      </c>
      <c r="H5180">
        <v>0</v>
      </c>
      <c r="I5180" s="12">
        <f t="shared" si="320"/>
        <v>0</v>
      </c>
      <c r="J5180" s="12">
        <f t="shared" si="321"/>
        <v>611.85</v>
      </c>
      <c r="K5180" s="12">
        <f t="shared" si="322"/>
        <v>611.85</v>
      </c>
      <c r="L5180" s="12">
        <v>20.13</v>
      </c>
      <c r="M5180" s="12">
        <f t="shared" si="323"/>
        <v>631.98</v>
      </c>
      <c r="N5180" t="s">
        <v>9</v>
      </c>
      <c r="O5180" s="13">
        <v>8</v>
      </c>
      <c r="P5180">
        <v>5</v>
      </c>
      <c r="Q5180" t="b">
        <v>0</v>
      </c>
      <c r="R5180">
        <v>4</v>
      </c>
      <c r="S5180" t="s">
        <v>48</v>
      </c>
      <c r="T5180" t="s">
        <v>39</v>
      </c>
    </row>
    <row r="5181" spans="1:20">
      <c r="A5181" t="s">
        <v>9237</v>
      </c>
      <c r="B5181" s="11">
        <v>45026</v>
      </c>
      <c r="C5181" t="s">
        <v>9238</v>
      </c>
      <c r="D5181" t="s">
        <v>23</v>
      </c>
      <c r="E5181" t="s">
        <v>110</v>
      </c>
      <c r="F5181" s="12">
        <v>68.76</v>
      </c>
      <c r="G5181" s="13">
        <v>1</v>
      </c>
      <c r="H5181">
        <v>0</v>
      </c>
      <c r="I5181" s="12">
        <f t="shared" si="320"/>
        <v>0</v>
      </c>
      <c r="J5181" s="12">
        <f t="shared" si="321"/>
        <v>68.76</v>
      </c>
      <c r="K5181" s="12">
        <f t="shared" si="322"/>
        <v>68.76</v>
      </c>
      <c r="L5181" s="12">
        <v>21.63</v>
      </c>
      <c r="M5181" s="12">
        <f t="shared" si="323"/>
        <v>90.39</v>
      </c>
      <c r="N5181" t="s">
        <v>12</v>
      </c>
      <c r="O5181" s="13">
        <v>14</v>
      </c>
      <c r="P5181">
        <v>5</v>
      </c>
      <c r="Q5181" t="b">
        <v>0</v>
      </c>
      <c r="R5181">
        <v>2</v>
      </c>
      <c r="S5181" t="s">
        <v>48</v>
      </c>
      <c r="T5181" t="s">
        <v>35</v>
      </c>
    </row>
    <row r="5182" spans="1:20">
      <c r="A5182" t="s">
        <v>9239</v>
      </c>
      <c r="B5182" s="11">
        <v>45026</v>
      </c>
      <c r="C5182" t="s">
        <v>9240</v>
      </c>
      <c r="D5182" t="s">
        <v>17</v>
      </c>
      <c r="E5182" t="s">
        <v>129</v>
      </c>
      <c r="F5182" s="12">
        <v>16.83</v>
      </c>
      <c r="G5182" s="13">
        <v>4</v>
      </c>
      <c r="H5182">
        <v>0</v>
      </c>
      <c r="I5182" s="12">
        <f t="shared" si="320"/>
        <v>0</v>
      </c>
      <c r="J5182" s="12">
        <f t="shared" si="321"/>
        <v>67.32</v>
      </c>
      <c r="K5182" s="12">
        <f t="shared" si="322"/>
        <v>67.32</v>
      </c>
      <c r="L5182" s="12">
        <v>25.66</v>
      </c>
      <c r="M5182" s="12">
        <f t="shared" si="323"/>
        <v>92.98</v>
      </c>
      <c r="N5182" t="s">
        <v>6</v>
      </c>
      <c r="O5182" s="13">
        <v>16</v>
      </c>
      <c r="P5182">
        <v>4.5</v>
      </c>
      <c r="Q5182" t="b">
        <v>0</v>
      </c>
      <c r="R5182">
        <v>12</v>
      </c>
      <c r="S5182" t="s">
        <v>48</v>
      </c>
      <c r="T5182" t="s">
        <v>35</v>
      </c>
    </row>
    <row r="5183" spans="1:20">
      <c r="A5183" t="s">
        <v>9241</v>
      </c>
      <c r="B5183" s="11">
        <v>45026</v>
      </c>
      <c r="C5183" t="s">
        <v>9242</v>
      </c>
      <c r="D5183" t="s">
        <v>14</v>
      </c>
      <c r="E5183" t="s">
        <v>82</v>
      </c>
      <c r="F5183" s="12">
        <v>167.46</v>
      </c>
      <c r="G5183" s="13">
        <v>1</v>
      </c>
      <c r="H5183">
        <v>0</v>
      </c>
      <c r="I5183" s="12">
        <f t="shared" si="320"/>
        <v>0</v>
      </c>
      <c r="J5183" s="12">
        <f t="shared" si="321"/>
        <v>167.46</v>
      </c>
      <c r="K5183" s="12">
        <f t="shared" si="322"/>
        <v>167.46</v>
      </c>
      <c r="L5183" s="12">
        <v>16.54</v>
      </c>
      <c r="M5183" s="12">
        <f t="shared" si="323"/>
        <v>184</v>
      </c>
      <c r="N5183" t="s">
        <v>18</v>
      </c>
      <c r="O5183" s="13">
        <v>3</v>
      </c>
      <c r="P5183">
        <v>4</v>
      </c>
      <c r="Q5183" t="b">
        <v>0</v>
      </c>
      <c r="R5183">
        <v>3</v>
      </c>
      <c r="S5183" t="s">
        <v>48</v>
      </c>
      <c r="T5183" t="s">
        <v>39</v>
      </c>
    </row>
    <row r="5184" spans="1:20">
      <c r="A5184" t="s">
        <v>9243</v>
      </c>
      <c r="B5184" s="11">
        <v>45026</v>
      </c>
      <c r="C5184" t="s">
        <v>3079</v>
      </c>
      <c r="D5184" t="s">
        <v>23</v>
      </c>
      <c r="E5184" t="s">
        <v>176</v>
      </c>
      <c r="F5184" s="12">
        <v>53</v>
      </c>
      <c r="G5184" s="13">
        <v>2</v>
      </c>
      <c r="H5184">
        <v>24</v>
      </c>
      <c r="I5184" s="12">
        <f t="shared" si="320"/>
        <v>12.72</v>
      </c>
      <c r="J5184" s="12">
        <f t="shared" si="321"/>
        <v>106</v>
      </c>
      <c r="K5184" s="12">
        <f t="shared" si="322"/>
        <v>93.28</v>
      </c>
      <c r="L5184" s="12">
        <v>13.03</v>
      </c>
      <c r="M5184" s="12">
        <f t="shared" si="323"/>
        <v>106.31</v>
      </c>
      <c r="N5184" t="s">
        <v>18</v>
      </c>
      <c r="O5184" s="13">
        <v>2</v>
      </c>
      <c r="P5184">
        <v>2.5</v>
      </c>
      <c r="Q5184" t="b">
        <v>1</v>
      </c>
      <c r="R5184">
        <v>12</v>
      </c>
      <c r="S5184" t="s">
        <v>46</v>
      </c>
      <c r="T5184" t="s">
        <v>35</v>
      </c>
    </row>
    <row r="5185" spans="1:20">
      <c r="A5185" t="s">
        <v>9244</v>
      </c>
      <c r="B5185" s="11">
        <v>45026</v>
      </c>
      <c r="C5185" t="s">
        <v>9245</v>
      </c>
      <c r="D5185" t="s">
        <v>14</v>
      </c>
      <c r="E5185" t="s">
        <v>94</v>
      </c>
      <c r="F5185" s="12">
        <v>231.06</v>
      </c>
      <c r="G5185" s="13">
        <v>2</v>
      </c>
      <c r="H5185">
        <v>0</v>
      </c>
      <c r="I5185" s="12">
        <f t="shared" si="320"/>
        <v>0</v>
      </c>
      <c r="J5185" s="12">
        <f t="shared" si="321"/>
        <v>462.12</v>
      </c>
      <c r="K5185" s="12">
        <f t="shared" si="322"/>
        <v>462.12</v>
      </c>
      <c r="L5185" s="12">
        <v>23.42</v>
      </c>
      <c r="M5185" s="12">
        <f t="shared" si="323"/>
        <v>485.54</v>
      </c>
      <c r="N5185" t="s">
        <v>6</v>
      </c>
      <c r="O5185" s="13">
        <v>20</v>
      </c>
      <c r="P5185">
        <v>3.5</v>
      </c>
      <c r="Q5185" t="b">
        <v>0</v>
      </c>
      <c r="R5185">
        <v>2</v>
      </c>
      <c r="S5185" t="s">
        <v>45</v>
      </c>
      <c r="T5185" t="s">
        <v>30</v>
      </c>
    </row>
    <row r="5186" spans="1:20">
      <c r="A5186" t="s">
        <v>9246</v>
      </c>
      <c r="B5186" s="11">
        <v>45027</v>
      </c>
      <c r="C5186" t="s">
        <v>9247</v>
      </c>
      <c r="D5186" t="s">
        <v>17</v>
      </c>
      <c r="E5186" t="s">
        <v>194</v>
      </c>
      <c r="F5186" s="12">
        <v>175.43</v>
      </c>
      <c r="G5186" s="13">
        <v>2</v>
      </c>
      <c r="H5186">
        <v>0</v>
      </c>
      <c r="I5186" s="12">
        <f t="shared" si="320"/>
        <v>0</v>
      </c>
      <c r="J5186" s="12">
        <f t="shared" si="321"/>
        <v>350.86</v>
      </c>
      <c r="K5186" s="12">
        <f t="shared" si="322"/>
        <v>350.86</v>
      </c>
      <c r="L5186" s="12">
        <v>14.24</v>
      </c>
      <c r="M5186" s="12">
        <f t="shared" si="323"/>
        <v>365.1</v>
      </c>
      <c r="N5186" t="s">
        <v>18</v>
      </c>
      <c r="O5186" s="13">
        <v>6</v>
      </c>
      <c r="P5186">
        <v>5</v>
      </c>
      <c r="Q5186" t="b">
        <v>0</v>
      </c>
      <c r="R5186">
        <v>9</v>
      </c>
      <c r="S5186" t="s">
        <v>44</v>
      </c>
      <c r="T5186" t="s">
        <v>37</v>
      </c>
    </row>
    <row r="5187" spans="1:20">
      <c r="A5187" t="s">
        <v>9248</v>
      </c>
      <c r="B5187" s="11">
        <v>45027</v>
      </c>
      <c r="C5187" t="s">
        <v>2972</v>
      </c>
      <c r="D5187" t="s">
        <v>11</v>
      </c>
      <c r="E5187" t="s">
        <v>400</v>
      </c>
      <c r="F5187" s="12">
        <v>87.8</v>
      </c>
      <c r="G5187" s="13">
        <v>3</v>
      </c>
      <c r="H5187">
        <v>0</v>
      </c>
      <c r="I5187" s="12">
        <f t="shared" ref="I5187:I5250" si="324">H5187*F5187/100</f>
        <v>0</v>
      </c>
      <c r="J5187" s="12">
        <f t="shared" ref="J5187:J5250" si="325">G5187*F5187</f>
        <v>263.4</v>
      </c>
      <c r="K5187" s="12">
        <f t="shared" ref="K5187:K5250" si="326">J5187-I5187</f>
        <v>263.4</v>
      </c>
      <c r="L5187" s="12">
        <v>11.37</v>
      </c>
      <c r="M5187" s="12">
        <f t="shared" ref="M5187:M5250" si="327">K5187+L5187</f>
        <v>274.77</v>
      </c>
      <c r="N5187" t="s">
        <v>18</v>
      </c>
      <c r="O5187" s="13">
        <v>6</v>
      </c>
      <c r="P5187">
        <v>5</v>
      </c>
      <c r="Q5187" t="b">
        <v>1</v>
      </c>
      <c r="R5187">
        <v>12</v>
      </c>
      <c r="S5187" t="s">
        <v>42</v>
      </c>
      <c r="T5187" t="s">
        <v>30</v>
      </c>
    </row>
    <row r="5188" spans="1:20">
      <c r="A5188" t="s">
        <v>9249</v>
      </c>
      <c r="B5188" s="11">
        <v>45027</v>
      </c>
      <c r="C5188" t="s">
        <v>6448</v>
      </c>
      <c r="D5188" t="s">
        <v>17</v>
      </c>
      <c r="E5188" t="s">
        <v>194</v>
      </c>
      <c r="F5188" s="12">
        <v>145.24</v>
      </c>
      <c r="G5188" s="13">
        <v>1</v>
      </c>
      <c r="H5188">
        <v>11.6</v>
      </c>
      <c r="I5188" s="12">
        <f t="shared" si="324"/>
        <v>16.84784</v>
      </c>
      <c r="J5188" s="12">
        <f t="shared" si="325"/>
        <v>145.24</v>
      </c>
      <c r="K5188" s="12">
        <f t="shared" si="326"/>
        <v>128.39216</v>
      </c>
      <c r="L5188" s="12">
        <v>13.25</v>
      </c>
      <c r="M5188" s="12">
        <f t="shared" si="327"/>
        <v>141.64216</v>
      </c>
      <c r="N5188" t="s">
        <v>18</v>
      </c>
      <c r="O5188" s="13">
        <v>4</v>
      </c>
      <c r="P5188">
        <v>5</v>
      </c>
      <c r="Q5188" t="b">
        <v>0</v>
      </c>
      <c r="R5188">
        <v>2</v>
      </c>
      <c r="S5188" t="s">
        <v>42</v>
      </c>
      <c r="T5188" t="s">
        <v>37</v>
      </c>
    </row>
    <row r="5189" spans="1:20">
      <c r="A5189" t="s">
        <v>9250</v>
      </c>
      <c r="B5189" s="11">
        <v>45027</v>
      </c>
      <c r="C5189" t="s">
        <v>2964</v>
      </c>
      <c r="D5189" t="s">
        <v>20</v>
      </c>
      <c r="E5189" t="s">
        <v>212</v>
      </c>
      <c r="F5189" s="12">
        <v>13.92</v>
      </c>
      <c r="G5189" s="13">
        <v>1</v>
      </c>
      <c r="H5189">
        <v>0</v>
      </c>
      <c r="I5189" s="12">
        <f t="shared" si="324"/>
        <v>0</v>
      </c>
      <c r="J5189" s="12">
        <f t="shared" si="325"/>
        <v>13.92</v>
      </c>
      <c r="K5189" s="12">
        <f t="shared" si="326"/>
        <v>13.92</v>
      </c>
      <c r="L5189" s="12">
        <v>12.05</v>
      </c>
      <c r="M5189" s="12">
        <f t="shared" si="327"/>
        <v>25.97</v>
      </c>
      <c r="N5189" t="s">
        <v>18</v>
      </c>
      <c r="O5189" s="13">
        <v>7</v>
      </c>
      <c r="P5189">
        <v>5</v>
      </c>
      <c r="Q5189" t="b">
        <v>0</v>
      </c>
      <c r="R5189">
        <v>4</v>
      </c>
      <c r="S5189" t="s">
        <v>44</v>
      </c>
      <c r="T5189" t="s">
        <v>39</v>
      </c>
    </row>
    <row r="5190" spans="1:20">
      <c r="A5190" t="s">
        <v>9251</v>
      </c>
      <c r="B5190" s="11">
        <v>45027</v>
      </c>
      <c r="C5190" t="s">
        <v>8689</v>
      </c>
      <c r="D5190" t="s">
        <v>23</v>
      </c>
      <c r="E5190" t="s">
        <v>110</v>
      </c>
      <c r="F5190" s="12">
        <v>29.16</v>
      </c>
      <c r="G5190" s="13">
        <v>1</v>
      </c>
      <c r="H5190">
        <v>18</v>
      </c>
      <c r="I5190" s="12">
        <f t="shared" si="324"/>
        <v>5.2488</v>
      </c>
      <c r="J5190" s="12">
        <f t="shared" si="325"/>
        <v>29.16</v>
      </c>
      <c r="K5190" s="12">
        <f t="shared" si="326"/>
        <v>23.9112</v>
      </c>
      <c r="L5190" s="12">
        <v>19.52</v>
      </c>
      <c r="M5190" s="12">
        <f t="shared" si="327"/>
        <v>43.4312</v>
      </c>
      <c r="N5190" t="s">
        <v>6</v>
      </c>
      <c r="O5190" s="13">
        <v>18</v>
      </c>
      <c r="P5190">
        <v>5</v>
      </c>
      <c r="Q5190" t="b">
        <v>0</v>
      </c>
      <c r="R5190">
        <v>7</v>
      </c>
      <c r="S5190" t="s">
        <v>44</v>
      </c>
      <c r="T5190" t="s">
        <v>39</v>
      </c>
    </row>
    <row r="5191" spans="1:20">
      <c r="A5191" t="s">
        <v>9252</v>
      </c>
      <c r="B5191" s="11">
        <v>45027</v>
      </c>
      <c r="C5191" t="s">
        <v>71</v>
      </c>
      <c r="D5191" t="s">
        <v>25</v>
      </c>
      <c r="E5191" t="s">
        <v>602</v>
      </c>
      <c r="F5191" s="12">
        <v>70.41</v>
      </c>
      <c r="G5191" s="13">
        <v>3</v>
      </c>
      <c r="H5191">
        <v>14.8</v>
      </c>
      <c r="I5191" s="12">
        <f t="shared" si="324"/>
        <v>10.42068</v>
      </c>
      <c r="J5191" s="12">
        <f t="shared" si="325"/>
        <v>211.23</v>
      </c>
      <c r="K5191" s="12">
        <f t="shared" si="326"/>
        <v>200.80932</v>
      </c>
      <c r="L5191" s="12">
        <v>14.39</v>
      </c>
      <c r="M5191" s="12">
        <f t="shared" si="327"/>
        <v>215.19932</v>
      </c>
      <c r="N5191" t="s">
        <v>18</v>
      </c>
      <c r="O5191" s="13">
        <v>2</v>
      </c>
      <c r="P5191">
        <v>4.5</v>
      </c>
      <c r="Q5191" t="b">
        <v>0</v>
      </c>
      <c r="R5191">
        <v>9</v>
      </c>
      <c r="S5191" t="s">
        <v>48</v>
      </c>
      <c r="T5191" t="s">
        <v>39</v>
      </c>
    </row>
    <row r="5192" spans="1:20">
      <c r="A5192" t="s">
        <v>9253</v>
      </c>
      <c r="B5192" s="11">
        <v>45027</v>
      </c>
      <c r="C5192" t="s">
        <v>9254</v>
      </c>
      <c r="D5192" t="s">
        <v>17</v>
      </c>
      <c r="E5192" t="s">
        <v>194</v>
      </c>
      <c r="F5192" s="12">
        <v>41.58</v>
      </c>
      <c r="G5192" s="13">
        <v>1</v>
      </c>
      <c r="H5192">
        <v>0</v>
      </c>
      <c r="I5192" s="12">
        <f t="shared" si="324"/>
        <v>0</v>
      </c>
      <c r="J5192" s="12">
        <f t="shared" si="325"/>
        <v>41.58</v>
      </c>
      <c r="K5192" s="12">
        <f t="shared" si="326"/>
        <v>41.58</v>
      </c>
      <c r="L5192" s="12">
        <v>10.98</v>
      </c>
      <c r="M5192" s="12">
        <f t="shared" si="327"/>
        <v>52.56</v>
      </c>
      <c r="N5192" t="s">
        <v>18</v>
      </c>
      <c r="O5192" s="13">
        <v>4</v>
      </c>
      <c r="P5192">
        <v>5</v>
      </c>
      <c r="Q5192" t="b">
        <v>1</v>
      </c>
      <c r="R5192">
        <v>1</v>
      </c>
      <c r="S5192" t="s">
        <v>42</v>
      </c>
      <c r="T5192" t="s">
        <v>35</v>
      </c>
    </row>
    <row r="5193" spans="1:20">
      <c r="A5193" t="s">
        <v>9255</v>
      </c>
      <c r="B5193" s="11">
        <v>45027</v>
      </c>
      <c r="C5193" t="s">
        <v>9256</v>
      </c>
      <c r="D5193" t="s">
        <v>5</v>
      </c>
      <c r="E5193" t="s">
        <v>124</v>
      </c>
      <c r="F5193" s="12">
        <v>76.17</v>
      </c>
      <c r="G5193" s="13">
        <v>1</v>
      </c>
      <c r="H5193">
        <v>0</v>
      </c>
      <c r="I5193" s="12">
        <f t="shared" si="324"/>
        <v>0</v>
      </c>
      <c r="J5193" s="12">
        <f t="shared" si="325"/>
        <v>76.17</v>
      </c>
      <c r="K5193" s="12">
        <f t="shared" si="326"/>
        <v>76.17</v>
      </c>
      <c r="L5193" s="12">
        <v>24.54</v>
      </c>
      <c r="M5193" s="12">
        <f t="shared" si="327"/>
        <v>100.71</v>
      </c>
      <c r="N5193" t="s">
        <v>6</v>
      </c>
      <c r="O5193" s="13">
        <v>19</v>
      </c>
      <c r="P5193">
        <v>4</v>
      </c>
      <c r="Q5193" t="b">
        <v>1</v>
      </c>
      <c r="R5193">
        <v>8</v>
      </c>
      <c r="S5193" t="s">
        <v>42</v>
      </c>
      <c r="T5193" t="s">
        <v>30</v>
      </c>
    </row>
    <row r="5194" spans="1:20">
      <c r="A5194" t="s">
        <v>9257</v>
      </c>
      <c r="B5194" s="11">
        <v>45027</v>
      </c>
      <c r="C5194" t="s">
        <v>9258</v>
      </c>
      <c r="D5194" t="s">
        <v>17</v>
      </c>
      <c r="E5194" t="s">
        <v>139</v>
      </c>
      <c r="F5194" s="12">
        <v>24.61</v>
      </c>
      <c r="G5194" s="13">
        <v>1</v>
      </c>
      <c r="H5194">
        <v>10.4</v>
      </c>
      <c r="I5194" s="12">
        <f t="shared" si="324"/>
        <v>2.55944</v>
      </c>
      <c r="J5194" s="12">
        <f t="shared" si="325"/>
        <v>24.61</v>
      </c>
      <c r="K5194" s="12">
        <f t="shared" si="326"/>
        <v>22.05056</v>
      </c>
      <c r="L5194" s="12">
        <v>23.1</v>
      </c>
      <c r="M5194" s="12">
        <f t="shared" si="327"/>
        <v>45.15056</v>
      </c>
      <c r="N5194" t="s">
        <v>15</v>
      </c>
      <c r="O5194" s="13">
        <v>13</v>
      </c>
      <c r="P5194">
        <v>4</v>
      </c>
      <c r="Q5194" t="b">
        <v>0</v>
      </c>
      <c r="R5194">
        <v>2</v>
      </c>
      <c r="S5194" t="s">
        <v>45</v>
      </c>
      <c r="T5194" t="s">
        <v>30</v>
      </c>
    </row>
    <row r="5195" spans="1:20">
      <c r="A5195" t="s">
        <v>9259</v>
      </c>
      <c r="B5195" s="11">
        <v>45027</v>
      </c>
      <c r="C5195" t="s">
        <v>4794</v>
      </c>
      <c r="D5195" t="s">
        <v>20</v>
      </c>
      <c r="E5195" t="s">
        <v>226</v>
      </c>
      <c r="F5195" s="12">
        <v>43.18</v>
      </c>
      <c r="G5195" s="13">
        <v>2</v>
      </c>
      <c r="H5195">
        <v>0</v>
      </c>
      <c r="I5195" s="12">
        <f t="shared" si="324"/>
        <v>0</v>
      </c>
      <c r="J5195" s="12">
        <f t="shared" si="325"/>
        <v>86.36</v>
      </c>
      <c r="K5195" s="12">
        <f t="shared" si="326"/>
        <v>86.36</v>
      </c>
      <c r="L5195" s="12">
        <v>12.1</v>
      </c>
      <c r="M5195" s="12">
        <f t="shared" si="327"/>
        <v>98.46</v>
      </c>
      <c r="N5195" t="s">
        <v>18</v>
      </c>
      <c r="O5195" s="13">
        <v>5</v>
      </c>
      <c r="P5195">
        <v>4</v>
      </c>
      <c r="Q5195" t="b">
        <v>0</v>
      </c>
      <c r="R5195">
        <v>7</v>
      </c>
      <c r="S5195" t="s">
        <v>44</v>
      </c>
      <c r="T5195" t="s">
        <v>39</v>
      </c>
    </row>
    <row r="5196" spans="1:20">
      <c r="A5196" t="s">
        <v>9260</v>
      </c>
      <c r="B5196" s="11">
        <v>45027</v>
      </c>
      <c r="C5196" t="s">
        <v>1903</v>
      </c>
      <c r="D5196" t="s">
        <v>11</v>
      </c>
      <c r="E5196" t="s">
        <v>151</v>
      </c>
      <c r="F5196" s="12">
        <v>20.9</v>
      </c>
      <c r="G5196" s="13">
        <v>3</v>
      </c>
      <c r="H5196">
        <v>0</v>
      </c>
      <c r="I5196" s="12">
        <f t="shared" si="324"/>
        <v>0</v>
      </c>
      <c r="J5196" s="12">
        <f t="shared" si="325"/>
        <v>62.7</v>
      </c>
      <c r="K5196" s="12">
        <f t="shared" si="326"/>
        <v>62.7</v>
      </c>
      <c r="L5196" s="12">
        <v>7.84</v>
      </c>
      <c r="M5196" s="12">
        <f t="shared" si="327"/>
        <v>70.54</v>
      </c>
      <c r="N5196" t="s">
        <v>18</v>
      </c>
      <c r="O5196" s="13">
        <v>7</v>
      </c>
      <c r="P5196">
        <v>4</v>
      </c>
      <c r="Q5196" t="b">
        <v>1</v>
      </c>
      <c r="R5196">
        <v>7</v>
      </c>
      <c r="S5196" t="s">
        <v>48</v>
      </c>
      <c r="T5196" t="s">
        <v>37</v>
      </c>
    </row>
    <row r="5197" spans="1:20">
      <c r="A5197" t="s">
        <v>9261</v>
      </c>
      <c r="B5197" s="11">
        <v>45028</v>
      </c>
      <c r="C5197" t="s">
        <v>9262</v>
      </c>
      <c r="D5197" t="s">
        <v>14</v>
      </c>
      <c r="E5197" t="s">
        <v>162</v>
      </c>
      <c r="F5197" s="12">
        <v>184.78</v>
      </c>
      <c r="G5197" s="13">
        <v>1</v>
      </c>
      <c r="H5197">
        <v>0</v>
      </c>
      <c r="I5197" s="12">
        <f t="shared" si="324"/>
        <v>0</v>
      </c>
      <c r="J5197" s="12">
        <f t="shared" si="325"/>
        <v>184.78</v>
      </c>
      <c r="K5197" s="12">
        <f t="shared" si="326"/>
        <v>184.78</v>
      </c>
      <c r="L5197" s="12">
        <v>14.63</v>
      </c>
      <c r="M5197" s="12">
        <f t="shared" si="327"/>
        <v>199.41</v>
      </c>
      <c r="N5197" t="s">
        <v>18</v>
      </c>
      <c r="O5197" s="13">
        <v>7</v>
      </c>
      <c r="P5197">
        <v>4.5</v>
      </c>
      <c r="Q5197" t="b">
        <v>0</v>
      </c>
      <c r="R5197">
        <v>7</v>
      </c>
      <c r="S5197" t="s">
        <v>48</v>
      </c>
      <c r="T5197" t="s">
        <v>39</v>
      </c>
    </row>
    <row r="5198" spans="1:20">
      <c r="A5198" t="s">
        <v>9263</v>
      </c>
      <c r="B5198" s="11">
        <v>45028</v>
      </c>
      <c r="C5198" t="s">
        <v>1243</v>
      </c>
      <c r="D5198" t="s">
        <v>17</v>
      </c>
      <c r="E5198" t="s">
        <v>129</v>
      </c>
      <c r="F5198" s="12">
        <v>74.28</v>
      </c>
      <c r="G5198" s="13">
        <v>1</v>
      </c>
      <c r="H5198">
        <v>0</v>
      </c>
      <c r="I5198" s="12">
        <f t="shared" si="324"/>
        <v>0</v>
      </c>
      <c r="J5198" s="12">
        <f t="shared" si="325"/>
        <v>74.28</v>
      </c>
      <c r="K5198" s="12">
        <f t="shared" si="326"/>
        <v>74.28</v>
      </c>
      <c r="L5198" s="12">
        <v>16.53</v>
      </c>
      <c r="M5198" s="12">
        <f t="shared" si="327"/>
        <v>90.81</v>
      </c>
      <c r="N5198" t="s">
        <v>12</v>
      </c>
      <c r="O5198" s="13">
        <v>18</v>
      </c>
      <c r="P5198">
        <v>4.5</v>
      </c>
      <c r="Q5198" t="b">
        <v>0</v>
      </c>
      <c r="R5198">
        <v>6</v>
      </c>
      <c r="S5198" t="s">
        <v>48</v>
      </c>
      <c r="T5198" t="s">
        <v>35</v>
      </c>
    </row>
    <row r="5199" spans="1:20">
      <c r="A5199" t="s">
        <v>9264</v>
      </c>
      <c r="B5199" s="11">
        <v>45028</v>
      </c>
      <c r="C5199" t="s">
        <v>9265</v>
      </c>
      <c r="D5199" t="s">
        <v>8</v>
      </c>
      <c r="E5199" t="s">
        <v>565</v>
      </c>
      <c r="F5199" s="12">
        <v>36.44</v>
      </c>
      <c r="G5199" s="13">
        <v>1</v>
      </c>
      <c r="H5199">
        <v>20.3</v>
      </c>
      <c r="I5199" s="12">
        <f t="shared" si="324"/>
        <v>7.39732</v>
      </c>
      <c r="J5199" s="12">
        <f t="shared" si="325"/>
        <v>36.44</v>
      </c>
      <c r="K5199" s="12">
        <f t="shared" si="326"/>
        <v>29.04268</v>
      </c>
      <c r="L5199" s="12">
        <v>30.46</v>
      </c>
      <c r="M5199" s="12">
        <f t="shared" si="327"/>
        <v>59.50268</v>
      </c>
      <c r="N5199" t="s">
        <v>15</v>
      </c>
      <c r="O5199" s="13">
        <v>22</v>
      </c>
      <c r="P5199">
        <v>4.5</v>
      </c>
      <c r="Q5199" t="b">
        <v>0</v>
      </c>
      <c r="R5199">
        <v>4</v>
      </c>
      <c r="S5199" t="s">
        <v>48</v>
      </c>
      <c r="T5199" t="s">
        <v>35</v>
      </c>
    </row>
    <row r="5200" spans="1:20">
      <c r="A5200" t="s">
        <v>9266</v>
      </c>
      <c r="B5200" s="11">
        <v>45028</v>
      </c>
      <c r="C5200" t="s">
        <v>5275</v>
      </c>
      <c r="D5200" t="s">
        <v>5</v>
      </c>
      <c r="E5200" t="s">
        <v>119</v>
      </c>
      <c r="F5200" s="12">
        <v>33.72</v>
      </c>
      <c r="G5200" s="13">
        <v>1</v>
      </c>
      <c r="H5200">
        <v>0</v>
      </c>
      <c r="I5200" s="12">
        <f t="shared" si="324"/>
        <v>0</v>
      </c>
      <c r="J5200" s="12">
        <f t="shared" si="325"/>
        <v>33.72</v>
      </c>
      <c r="K5200" s="12">
        <f t="shared" si="326"/>
        <v>33.72</v>
      </c>
      <c r="L5200" s="12">
        <v>18.54</v>
      </c>
      <c r="M5200" s="12">
        <f t="shared" si="327"/>
        <v>52.26</v>
      </c>
      <c r="N5200" t="s">
        <v>12</v>
      </c>
      <c r="O5200" s="13">
        <v>17</v>
      </c>
      <c r="P5200">
        <v>4</v>
      </c>
      <c r="Q5200" t="b">
        <v>0</v>
      </c>
      <c r="R5200">
        <v>2</v>
      </c>
      <c r="S5200" t="s">
        <v>45</v>
      </c>
      <c r="T5200" t="s">
        <v>39</v>
      </c>
    </row>
    <row r="5201" spans="1:20">
      <c r="A5201" t="s">
        <v>9267</v>
      </c>
      <c r="B5201" s="11">
        <v>45028</v>
      </c>
      <c r="C5201" t="s">
        <v>3790</v>
      </c>
      <c r="D5201" t="s">
        <v>11</v>
      </c>
      <c r="E5201" t="s">
        <v>151</v>
      </c>
      <c r="F5201" s="12">
        <v>43.47</v>
      </c>
      <c r="G5201" s="13">
        <v>2</v>
      </c>
      <c r="H5201">
        <v>0</v>
      </c>
      <c r="I5201" s="12">
        <f t="shared" si="324"/>
        <v>0</v>
      </c>
      <c r="J5201" s="12">
        <f t="shared" si="325"/>
        <v>86.94</v>
      </c>
      <c r="K5201" s="12">
        <f t="shared" si="326"/>
        <v>86.94</v>
      </c>
      <c r="L5201" s="12">
        <v>14.14</v>
      </c>
      <c r="M5201" s="12">
        <f t="shared" si="327"/>
        <v>101.08</v>
      </c>
      <c r="N5201" t="s">
        <v>18</v>
      </c>
      <c r="O5201" s="13">
        <v>7</v>
      </c>
      <c r="P5201">
        <v>4.5</v>
      </c>
      <c r="Q5201" t="b">
        <v>0</v>
      </c>
      <c r="R5201">
        <v>3</v>
      </c>
      <c r="S5201" t="s">
        <v>48</v>
      </c>
      <c r="T5201" t="s">
        <v>35</v>
      </c>
    </row>
    <row r="5202" spans="1:20">
      <c r="A5202" t="s">
        <v>9268</v>
      </c>
      <c r="B5202" s="11">
        <v>45028</v>
      </c>
      <c r="C5202" t="s">
        <v>5311</v>
      </c>
      <c r="D5202" t="s">
        <v>17</v>
      </c>
      <c r="E5202" t="s">
        <v>129</v>
      </c>
      <c r="F5202" s="12">
        <v>32.14</v>
      </c>
      <c r="G5202" s="13">
        <v>1</v>
      </c>
      <c r="H5202">
        <v>10.1</v>
      </c>
      <c r="I5202" s="12">
        <f t="shared" si="324"/>
        <v>3.24614</v>
      </c>
      <c r="J5202" s="12">
        <f t="shared" si="325"/>
        <v>32.14</v>
      </c>
      <c r="K5202" s="12">
        <f t="shared" si="326"/>
        <v>28.89386</v>
      </c>
      <c r="L5202" s="12">
        <v>13.76</v>
      </c>
      <c r="M5202" s="12">
        <f t="shared" si="327"/>
        <v>42.65386</v>
      </c>
      <c r="N5202" t="s">
        <v>9</v>
      </c>
      <c r="O5202" s="13">
        <v>13</v>
      </c>
      <c r="P5202">
        <v>5</v>
      </c>
      <c r="Q5202" t="b">
        <v>0</v>
      </c>
      <c r="R5202">
        <v>6</v>
      </c>
      <c r="S5202" t="s">
        <v>43</v>
      </c>
      <c r="T5202" t="s">
        <v>35</v>
      </c>
    </row>
    <row r="5203" spans="1:20">
      <c r="A5203" t="s">
        <v>9269</v>
      </c>
      <c r="B5203" s="11">
        <v>45028</v>
      </c>
      <c r="C5203" t="s">
        <v>9270</v>
      </c>
      <c r="D5203" t="s">
        <v>25</v>
      </c>
      <c r="E5203" t="s">
        <v>602</v>
      </c>
      <c r="F5203" s="12">
        <v>53.25</v>
      </c>
      <c r="G5203" s="13">
        <v>3</v>
      </c>
      <c r="H5203">
        <v>17.9</v>
      </c>
      <c r="I5203" s="12">
        <f t="shared" si="324"/>
        <v>9.53175</v>
      </c>
      <c r="J5203" s="12">
        <f t="shared" si="325"/>
        <v>159.75</v>
      </c>
      <c r="K5203" s="12">
        <f t="shared" si="326"/>
        <v>150.21825</v>
      </c>
      <c r="L5203" s="12">
        <v>13.22</v>
      </c>
      <c r="M5203" s="12">
        <f t="shared" si="327"/>
        <v>163.43825</v>
      </c>
      <c r="N5203" t="s">
        <v>18</v>
      </c>
      <c r="O5203" s="13">
        <v>7</v>
      </c>
      <c r="P5203">
        <v>3.5</v>
      </c>
      <c r="Q5203" t="b">
        <v>0</v>
      </c>
      <c r="R5203">
        <v>6</v>
      </c>
      <c r="S5203" t="s">
        <v>48</v>
      </c>
      <c r="T5203" t="s">
        <v>32</v>
      </c>
    </row>
    <row r="5204" spans="1:20">
      <c r="A5204" t="s">
        <v>9271</v>
      </c>
      <c r="B5204" s="11">
        <v>45029</v>
      </c>
      <c r="C5204" t="s">
        <v>4319</v>
      </c>
      <c r="D5204" t="s">
        <v>14</v>
      </c>
      <c r="E5204" t="s">
        <v>94</v>
      </c>
      <c r="F5204" s="12">
        <v>115.54</v>
      </c>
      <c r="G5204" s="13">
        <v>2</v>
      </c>
      <c r="H5204">
        <v>0</v>
      </c>
      <c r="I5204" s="12">
        <f t="shared" si="324"/>
        <v>0</v>
      </c>
      <c r="J5204" s="12">
        <f t="shared" si="325"/>
        <v>231.08</v>
      </c>
      <c r="K5204" s="12">
        <f t="shared" si="326"/>
        <v>231.08</v>
      </c>
      <c r="L5204" s="12">
        <v>12.12</v>
      </c>
      <c r="M5204" s="12">
        <f t="shared" si="327"/>
        <v>243.2</v>
      </c>
      <c r="N5204" t="s">
        <v>18</v>
      </c>
      <c r="O5204" s="13">
        <v>3</v>
      </c>
      <c r="P5204">
        <v>4</v>
      </c>
      <c r="Q5204" t="b">
        <v>0</v>
      </c>
      <c r="R5204">
        <v>8</v>
      </c>
      <c r="S5204" t="s">
        <v>44</v>
      </c>
      <c r="T5204" t="s">
        <v>35</v>
      </c>
    </row>
    <row r="5205" spans="1:20">
      <c r="A5205" t="s">
        <v>9272</v>
      </c>
      <c r="B5205" s="11">
        <v>45029</v>
      </c>
      <c r="C5205" t="s">
        <v>9273</v>
      </c>
      <c r="D5205" t="s">
        <v>14</v>
      </c>
      <c r="E5205" t="s">
        <v>94</v>
      </c>
      <c r="F5205" s="12">
        <v>21.51</v>
      </c>
      <c r="G5205" s="13">
        <v>1</v>
      </c>
      <c r="H5205">
        <v>0</v>
      </c>
      <c r="I5205" s="12">
        <f t="shared" si="324"/>
        <v>0</v>
      </c>
      <c r="J5205" s="12">
        <f t="shared" si="325"/>
        <v>21.51</v>
      </c>
      <c r="K5205" s="12">
        <f t="shared" si="326"/>
        <v>21.51</v>
      </c>
      <c r="L5205" s="12">
        <v>19.35</v>
      </c>
      <c r="M5205" s="12">
        <f t="shared" si="327"/>
        <v>40.86</v>
      </c>
      <c r="N5205" t="s">
        <v>9</v>
      </c>
      <c r="O5205" s="13">
        <v>6</v>
      </c>
      <c r="P5205">
        <v>5</v>
      </c>
      <c r="Q5205" t="b">
        <v>1</v>
      </c>
      <c r="R5205">
        <v>6</v>
      </c>
      <c r="S5205" t="s">
        <v>48</v>
      </c>
      <c r="T5205" t="s">
        <v>39</v>
      </c>
    </row>
    <row r="5206" spans="1:20">
      <c r="A5206" t="s">
        <v>9274</v>
      </c>
      <c r="B5206" s="11">
        <v>45029</v>
      </c>
      <c r="C5206" t="s">
        <v>2071</v>
      </c>
      <c r="D5206" t="s">
        <v>17</v>
      </c>
      <c r="E5206" t="s">
        <v>209</v>
      </c>
      <c r="F5206" s="12">
        <v>99.89</v>
      </c>
      <c r="G5206" s="13">
        <v>1</v>
      </c>
      <c r="H5206">
        <v>0</v>
      </c>
      <c r="I5206" s="12">
        <f t="shared" si="324"/>
        <v>0</v>
      </c>
      <c r="J5206" s="12">
        <f t="shared" si="325"/>
        <v>99.89</v>
      </c>
      <c r="K5206" s="12">
        <f t="shared" si="326"/>
        <v>99.89</v>
      </c>
      <c r="L5206" s="12">
        <v>26.31</v>
      </c>
      <c r="M5206" s="12">
        <f t="shared" si="327"/>
        <v>126.2</v>
      </c>
      <c r="N5206" t="s">
        <v>15</v>
      </c>
      <c r="O5206" s="13">
        <v>23</v>
      </c>
      <c r="P5206">
        <v>5</v>
      </c>
      <c r="Q5206" t="b">
        <v>0</v>
      </c>
      <c r="R5206">
        <v>2</v>
      </c>
      <c r="S5206" t="s">
        <v>48</v>
      </c>
      <c r="T5206" t="s">
        <v>35</v>
      </c>
    </row>
    <row r="5207" spans="1:20">
      <c r="A5207" t="s">
        <v>9275</v>
      </c>
      <c r="B5207" s="11">
        <v>45029</v>
      </c>
      <c r="C5207" t="s">
        <v>8235</v>
      </c>
      <c r="D5207" t="s">
        <v>17</v>
      </c>
      <c r="E5207" t="s">
        <v>139</v>
      </c>
      <c r="F5207" s="12">
        <v>55.32</v>
      </c>
      <c r="G5207" s="13">
        <v>1</v>
      </c>
      <c r="H5207">
        <v>0</v>
      </c>
      <c r="I5207" s="12">
        <f t="shared" si="324"/>
        <v>0</v>
      </c>
      <c r="J5207" s="12">
        <f t="shared" si="325"/>
        <v>55.32</v>
      </c>
      <c r="K5207" s="12">
        <f t="shared" si="326"/>
        <v>55.32</v>
      </c>
      <c r="L5207" s="12">
        <v>12.14</v>
      </c>
      <c r="M5207" s="12">
        <f t="shared" si="327"/>
        <v>67.46</v>
      </c>
      <c r="N5207" t="s">
        <v>18</v>
      </c>
      <c r="O5207" s="13">
        <v>6</v>
      </c>
      <c r="P5207">
        <v>4.5</v>
      </c>
      <c r="Q5207" t="b">
        <v>0</v>
      </c>
      <c r="R5207">
        <v>3</v>
      </c>
      <c r="S5207" t="s">
        <v>42</v>
      </c>
      <c r="T5207" t="s">
        <v>35</v>
      </c>
    </row>
    <row r="5208" spans="1:20">
      <c r="A5208" t="s">
        <v>9276</v>
      </c>
      <c r="B5208" s="11">
        <v>45029</v>
      </c>
      <c r="C5208" t="s">
        <v>558</v>
      </c>
      <c r="D5208" t="s">
        <v>17</v>
      </c>
      <c r="E5208" t="s">
        <v>209</v>
      </c>
      <c r="F5208" s="12">
        <v>35.81</v>
      </c>
      <c r="G5208" s="13">
        <v>1</v>
      </c>
      <c r="H5208">
        <v>0</v>
      </c>
      <c r="I5208" s="12">
        <f t="shared" si="324"/>
        <v>0</v>
      </c>
      <c r="J5208" s="12">
        <f t="shared" si="325"/>
        <v>35.81</v>
      </c>
      <c r="K5208" s="12">
        <f t="shared" si="326"/>
        <v>35.81</v>
      </c>
      <c r="L5208" s="12">
        <v>20.51</v>
      </c>
      <c r="M5208" s="12">
        <f t="shared" si="327"/>
        <v>56.32</v>
      </c>
      <c r="N5208" t="s">
        <v>6</v>
      </c>
      <c r="O5208" s="13">
        <v>22</v>
      </c>
      <c r="P5208">
        <v>5</v>
      </c>
      <c r="Q5208" t="b">
        <v>0</v>
      </c>
      <c r="R5208">
        <v>3</v>
      </c>
      <c r="S5208" t="s">
        <v>44</v>
      </c>
      <c r="T5208" t="s">
        <v>39</v>
      </c>
    </row>
    <row r="5209" spans="1:20">
      <c r="A5209" t="s">
        <v>9277</v>
      </c>
      <c r="B5209" s="11">
        <v>45029</v>
      </c>
      <c r="C5209" t="s">
        <v>247</v>
      </c>
      <c r="D5209" t="s">
        <v>14</v>
      </c>
      <c r="E5209" t="s">
        <v>94</v>
      </c>
      <c r="F5209" s="12">
        <v>118.54</v>
      </c>
      <c r="G5209" s="13">
        <v>1</v>
      </c>
      <c r="H5209">
        <v>0</v>
      </c>
      <c r="I5209" s="12">
        <f t="shared" si="324"/>
        <v>0</v>
      </c>
      <c r="J5209" s="12">
        <f t="shared" si="325"/>
        <v>118.54</v>
      </c>
      <c r="K5209" s="12">
        <f t="shared" si="326"/>
        <v>118.54</v>
      </c>
      <c r="L5209" s="12">
        <v>20.14</v>
      </c>
      <c r="M5209" s="12">
        <f t="shared" si="327"/>
        <v>138.68</v>
      </c>
      <c r="N5209" t="s">
        <v>9</v>
      </c>
      <c r="O5209" s="13">
        <v>13</v>
      </c>
      <c r="P5209">
        <v>4.5</v>
      </c>
      <c r="Q5209" t="b">
        <v>0</v>
      </c>
      <c r="R5209">
        <v>6</v>
      </c>
      <c r="S5209" t="s">
        <v>44</v>
      </c>
      <c r="T5209" t="s">
        <v>32</v>
      </c>
    </row>
    <row r="5210" spans="1:20">
      <c r="A5210" t="s">
        <v>9278</v>
      </c>
      <c r="B5210" s="11">
        <v>45029</v>
      </c>
      <c r="C5210" t="s">
        <v>9279</v>
      </c>
      <c r="D5210" t="s">
        <v>8</v>
      </c>
      <c r="E5210" t="s">
        <v>94</v>
      </c>
      <c r="F5210" s="12">
        <v>17.6</v>
      </c>
      <c r="G5210" s="13">
        <v>1</v>
      </c>
      <c r="H5210">
        <v>0</v>
      </c>
      <c r="I5210" s="12">
        <f t="shared" si="324"/>
        <v>0</v>
      </c>
      <c r="J5210" s="12">
        <f t="shared" si="325"/>
        <v>17.6</v>
      </c>
      <c r="K5210" s="12">
        <f t="shared" si="326"/>
        <v>17.6</v>
      </c>
      <c r="L5210" s="12">
        <v>13.44</v>
      </c>
      <c r="M5210" s="12">
        <f t="shared" si="327"/>
        <v>31.04</v>
      </c>
      <c r="N5210" t="s">
        <v>9</v>
      </c>
      <c r="O5210" s="13">
        <v>5</v>
      </c>
      <c r="P5210">
        <v>5</v>
      </c>
      <c r="Q5210" t="b">
        <v>0</v>
      </c>
      <c r="R5210">
        <v>9</v>
      </c>
      <c r="S5210" t="s">
        <v>48</v>
      </c>
      <c r="T5210" t="s">
        <v>35</v>
      </c>
    </row>
    <row r="5211" spans="1:20">
      <c r="A5211" t="s">
        <v>9280</v>
      </c>
      <c r="B5211" s="11">
        <v>45029</v>
      </c>
      <c r="C5211" t="s">
        <v>9281</v>
      </c>
      <c r="D5211" t="s">
        <v>14</v>
      </c>
      <c r="E5211" t="s">
        <v>82</v>
      </c>
      <c r="F5211" s="12">
        <v>105.76</v>
      </c>
      <c r="G5211" s="13">
        <v>1</v>
      </c>
      <c r="H5211">
        <v>0</v>
      </c>
      <c r="I5211" s="12">
        <f t="shared" si="324"/>
        <v>0</v>
      </c>
      <c r="J5211" s="12">
        <f t="shared" si="325"/>
        <v>105.76</v>
      </c>
      <c r="K5211" s="12">
        <f t="shared" si="326"/>
        <v>105.76</v>
      </c>
      <c r="L5211" s="12">
        <v>22.93</v>
      </c>
      <c r="M5211" s="12">
        <f t="shared" si="327"/>
        <v>128.69</v>
      </c>
      <c r="N5211" t="s">
        <v>6</v>
      </c>
      <c r="O5211" s="13">
        <v>24</v>
      </c>
      <c r="P5211">
        <v>5</v>
      </c>
      <c r="Q5211" t="b">
        <v>0</v>
      </c>
      <c r="R5211">
        <v>2</v>
      </c>
      <c r="S5211" t="s">
        <v>42</v>
      </c>
      <c r="T5211" t="s">
        <v>37</v>
      </c>
    </row>
    <row r="5212" spans="1:20">
      <c r="A5212" t="s">
        <v>9282</v>
      </c>
      <c r="B5212" s="11">
        <v>45029</v>
      </c>
      <c r="C5212" t="s">
        <v>9283</v>
      </c>
      <c r="D5212" t="s">
        <v>25</v>
      </c>
      <c r="E5212" t="s">
        <v>159</v>
      </c>
      <c r="F5212" s="12">
        <v>109.75</v>
      </c>
      <c r="G5212" s="13">
        <v>1</v>
      </c>
      <c r="H5212">
        <v>0</v>
      </c>
      <c r="I5212" s="12">
        <f t="shared" si="324"/>
        <v>0</v>
      </c>
      <c r="J5212" s="12">
        <f t="shared" si="325"/>
        <v>109.75</v>
      </c>
      <c r="K5212" s="12">
        <f t="shared" si="326"/>
        <v>109.75</v>
      </c>
      <c r="L5212" s="12">
        <v>18.67</v>
      </c>
      <c r="M5212" s="12">
        <f t="shared" si="327"/>
        <v>128.42</v>
      </c>
      <c r="N5212" t="s">
        <v>9</v>
      </c>
      <c r="O5212" s="13">
        <v>12</v>
      </c>
      <c r="P5212">
        <v>4</v>
      </c>
      <c r="Q5212" t="b">
        <v>0</v>
      </c>
      <c r="R5212">
        <v>5</v>
      </c>
      <c r="S5212" t="s">
        <v>44</v>
      </c>
      <c r="T5212" t="s">
        <v>39</v>
      </c>
    </row>
    <row r="5213" spans="1:20">
      <c r="A5213" t="s">
        <v>9284</v>
      </c>
      <c r="B5213" s="11">
        <v>45030</v>
      </c>
      <c r="C5213" t="s">
        <v>8502</v>
      </c>
      <c r="D5213" t="s">
        <v>17</v>
      </c>
      <c r="E5213" t="s">
        <v>194</v>
      </c>
      <c r="F5213" s="12">
        <v>25.42</v>
      </c>
      <c r="G5213" s="13">
        <v>2</v>
      </c>
      <c r="H5213">
        <v>0</v>
      </c>
      <c r="I5213" s="12">
        <f t="shared" si="324"/>
        <v>0</v>
      </c>
      <c r="J5213" s="12">
        <f t="shared" si="325"/>
        <v>50.84</v>
      </c>
      <c r="K5213" s="12">
        <f t="shared" si="326"/>
        <v>50.84</v>
      </c>
      <c r="L5213" s="12">
        <v>6.61</v>
      </c>
      <c r="M5213" s="12">
        <f t="shared" si="327"/>
        <v>57.45</v>
      </c>
      <c r="N5213" t="s">
        <v>18</v>
      </c>
      <c r="O5213" s="13">
        <v>5</v>
      </c>
      <c r="P5213">
        <v>1</v>
      </c>
      <c r="Q5213" t="b">
        <v>0</v>
      </c>
      <c r="R5213">
        <v>3</v>
      </c>
      <c r="S5213" t="s">
        <v>48</v>
      </c>
      <c r="T5213" t="s">
        <v>35</v>
      </c>
    </row>
    <row r="5214" spans="1:20">
      <c r="A5214" t="s">
        <v>9285</v>
      </c>
      <c r="B5214" s="11">
        <v>45030</v>
      </c>
      <c r="C5214" t="s">
        <v>5461</v>
      </c>
      <c r="D5214" t="s">
        <v>11</v>
      </c>
      <c r="E5214" t="s">
        <v>215</v>
      </c>
      <c r="F5214" s="12">
        <v>62.42</v>
      </c>
      <c r="G5214" s="13">
        <v>3</v>
      </c>
      <c r="H5214">
        <v>0</v>
      </c>
      <c r="I5214" s="12">
        <f t="shared" si="324"/>
        <v>0</v>
      </c>
      <c r="J5214" s="12">
        <f t="shared" si="325"/>
        <v>187.26</v>
      </c>
      <c r="K5214" s="12">
        <f t="shared" si="326"/>
        <v>187.26</v>
      </c>
      <c r="L5214" s="12">
        <v>24.04</v>
      </c>
      <c r="M5214" s="12">
        <f t="shared" si="327"/>
        <v>211.3</v>
      </c>
      <c r="N5214" t="s">
        <v>6</v>
      </c>
      <c r="O5214" s="13">
        <v>11</v>
      </c>
      <c r="P5214">
        <v>5</v>
      </c>
      <c r="Q5214" t="b">
        <v>0</v>
      </c>
      <c r="R5214">
        <v>3</v>
      </c>
      <c r="S5214" t="s">
        <v>45</v>
      </c>
      <c r="T5214" t="s">
        <v>30</v>
      </c>
    </row>
    <row r="5215" spans="1:20">
      <c r="A5215" t="s">
        <v>9286</v>
      </c>
      <c r="B5215" s="11">
        <v>45030</v>
      </c>
      <c r="C5215" t="s">
        <v>2440</v>
      </c>
      <c r="D5215" t="s">
        <v>5</v>
      </c>
      <c r="E5215" t="s">
        <v>119</v>
      </c>
      <c r="F5215" s="12">
        <v>96.72</v>
      </c>
      <c r="G5215" s="13">
        <v>1</v>
      </c>
      <c r="H5215">
        <v>0</v>
      </c>
      <c r="I5215" s="12">
        <f t="shared" si="324"/>
        <v>0</v>
      </c>
      <c r="J5215" s="12">
        <f t="shared" si="325"/>
        <v>96.72</v>
      </c>
      <c r="K5215" s="12">
        <f t="shared" si="326"/>
        <v>96.72</v>
      </c>
      <c r="L5215" s="12">
        <v>14.96</v>
      </c>
      <c r="M5215" s="12">
        <f t="shared" si="327"/>
        <v>111.68</v>
      </c>
      <c r="N5215" t="s">
        <v>9</v>
      </c>
      <c r="O5215" s="13">
        <v>7</v>
      </c>
      <c r="P5215">
        <v>4</v>
      </c>
      <c r="Q5215" t="b">
        <v>0</v>
      </c>
      <c r="R5215">
        <v>1</v>
      </c>
      <c r="S5215" t="s">
        <v>45</v>
      </c>
      <c r="T5215" t="s">
        <v>35</v>
      </c>
    </row>
    <row r="5216" spans="1:20">
      <c r="A5216" t="s">
        <v>9287</v>
      </c>
      <c r="B5216" s="11">
        <v>45030</v>
      </c>
      <c r="C5216" t="s">
        <v>9288</v>
      </c>
      <c r="D5216" t="s">
        <v>17</v>
      </c>
      <c r="E5216" t="s">
        <v>129</v>
      </c>
      <c r="F5216" s="12">
        <v>149.86</v>
      </c>
      <c r="G5216" s="13">
        <v>1</v>
      </c>
      <c r="H5216">
        <v>0</v>
      </c>
      <c r="I5216" s="12">
        <f t="shared" si="324"/>
        <v>0</v>
      </c>
      <c r="J5216" s="12">
        <f t="shared" si="325"/>
        <v>149.86</v>
      </c>
      <c r="K5216" s="12">
        <f t="shared" si="326"/>
        <v>149.86</v>
      </c>
      <c r="L5216" s="12">
        <v>22.17</v>
      </c>
      <c r="M5216" s="12">
        <f t="shared" si="327"/>
        <v>172.03</v>
      </c>
      <c r="N5216" t="s">
        <v>9</v>
      </c>
      <c r="O5216" s="13">
        <v>10</v>
      </c>
      <c r="P5216">
        <v>4.5</v>
      </c>
      <c r="Q5216" t="b">
        <v>1</v>
      </c>
      <c r="R5216">
        <v>8</v>
      </c>
      <c r="S5216" t="s">
        <v>44</v>
      </c>
      <c r="T5216" t="s">
        <v>39</v>
      </c>
    </row>
    <row r="5217" spans="1:20">
      <c r="A5217" t="s">
        <v>9289</v>
      </c>
      <c r="B5217" s="11">
        <v>45030</v>
      </c>
      <c r="C5217" t="s">
        <v>9290</v>
      </c>
      <c r="D5217" t="s">
        <v>17</v>
      </c>
      <c r="E5217" t="s">
        <v>209</v>
      </c>
      <c r="F5217" s="12">
        <v>149.28</v>
      </c>
      <c r="G5217" s="13">
        <v>1</v>
      </c>
      <c r="H5217">
        <v>0</v>
      </c>
      <c r="I5217" s="12">
        <f t="shared" si="324"/>
        <v>0</v>
      </c>
      <c r="J5217" s="12">
        <f t="shared" si="325"/>
        <v>149.28</v>
      </c>
      <c r="K5217" s="12">
        <f t="shared" si="326"/>
        <v>149.28</v>
      </c>
      <c r="L5217" s="12">
        <v>13.44</v>
      </c>
      <c r="M5217" s="12">
        <f t="shared" si="327"/>
        <v>162.72</v>
      </c>
      <c r="N5217" t="s">
        <v>18</v>
      </c>
      <c r="O5217" s="13">
        <v>5</v>
      </c>
      <c r="P5217">
        <v>5</v>
      </c>
      <c r="Q5217" t="b">
        <v>0</v>
      </c>
      <c r="R5217">
        <v>1</v>
      </c>
      <c r="S5217" t="s">
        <v>42</v>
      </c>
      <c r="T5217" t="s">
        <v>39</v>
      </c>
    </row>
    <row r="5218" spans="1:20">
      <c r="A5218" t="s">
        <v>9291</v>
      </c>
      <c r="B5218" s="11">
        <v>45030</v>
      </c>
      <c r="C5218" t="s">
        <v>9292</v>
      </c>
      <c r="D5218" t="s">
        <v>14</v>
      </c>
      <c r="E5218" t="s">
        <v>82</v>
      </c>
      <c r="F5218" s="12">
        <v>196.38</v>
      </c>
      <c r="G5218" s="13">
        <v>1</v>
      </c>
      <c r="H5218">
        <v>0</v>
      </c>
      <c r="I5218" s="12">
        <f t="shared" si="324"/>
        <v>0</v>
      </c>
      <c r="J5218" s="12">
        <f t="shared" si="325"/>
        <v>196.38</v>
      </c>
      <c r="K5218" s="12">
        <f t="shared" si="326"/>
        <v>196.38</v>
      </c>
      <c r="L5218" s="12">
        <v>17.11</v>
      </c>
      <c r="M5218" s="12">
        <f t="shared" si="327"/>
        <v>213.49</v>
      </c>
      <c r="N5218" t="s">
        <v>9</v>
      </c>
      <c r="O5218" s="13">
        <v>12</v>
      </c>
      <c r="P5218">
        <v>4</v>
      </c>
      <c r="Q5218" t="b">
        <v>1</v>
      </c>
      <c r="R5218">
        <v>9</v>
      </c>
      <c r="S5218" t="s">
        <v>44</v>
      </c>
      <c r="T5218" t="s">
        <v>37</v>
      </c>
    </row>
    <row r="5219" spans="1:20">
      <c r="A5219" t="s">
        <v>9293</v>
      </c>
      <c r="B5219" s="11">
        <v>45030</v>
      </c>
      <c r="C5219" t="s">
        <v>9294</v>
      </c>
      <c r="D5219" t="s">
        <v>23</v>
      </c>
      <c r="E5219" t="s">
        <v>540</v>
      </c>
      <c r="F5219" s="12">
        <v>41.66</v>
      </c>
      <c r="G5219" s="13">
        <v>1</v>
      </c>
      <c r="H5219">
        <v>24.4</v>
      </c>
      <c r="I5219" s="12">
        <f t="shared" si="324"/>
        <v>10.16504</v>
      </c>
      <c r="J5219" s="12">
        <f t="shared" si="325"/>
        <v>41.66</v>
      </c>
      <c r="K5219" s="12">
        <f t="shared" si="326"/>
        <v>31.49496</v>
      </c>
      <c r="L5219" s="12">
        <v>6.85</v>
      </c>
      <c r="M5219" s="12">
        <f t="shared" si="327"/>
        <v>38.34496</v>
      </c>
      <c r="N5219" t="s">
        <v>18</v>
      </c>
      <c r="O5219" s="13">
        <v>4</v>
      </c>
      <c r="P5219">
        <v>4.5</v>
      </c>
      <c r="Q5219" t="b">
        <v>0</v>
      </c>
      <c r="R5219">
        <v>8</v>
      </c>
      <c r="S5219" t="s">
        <v>45</v>
      </c>
      <c r="T5219" t="s">
        <v>35</v>
      </c>
    </row>
    <row r="5220" spans="1:20">
      <c r="A5220" t="s">
        <v>9295</v>
      </c>
      <c r="B5220" s="11">
        <v>45030</v>
      </c>
      <c r="C5220" t="s">
        <v>9296</v>
      </c>
      <c r="D5220" t="s">
        <v>11</v>
      </c>
      <c r="E5220" t="s">
        <v>400</v>
      </c>
      <c r="F5220" s="12">
        <v>32.96</v>
      </c>
      <c r="G5220" s="13">
        <v>1</v>
      </c>
      <c r="H5220">
        <v>0</v>
      </c>
      <c r="I5220" s="12">
        <f t="shared" si="324"/>
        <v>0</v>
      </c>
      <c r="J5220" s="12">
        <f t="shared" si="325"/>
        <v>32.96</v>
      </c>
      <c r="K5220" s="12">
        <f t="shared" si="326"/>
        <v>32.96</v>
      </c>
      <c r="L5220" s="12">
        <v>14.81</v>
      </c>
      <c r="M5220" s="12">
        <f t="shared" si="327"/>
        <v>47.77</v>
      </c>
      <c r="N5220" t="s">
        <v>9</v>
      </c>
      <c r="O5220" s="13">
        <v>9</v>
      </c>
      <c r="P5220">
        <v>5</v>
      </c>
      <c r="Q5220" t="b">
        <v>1</v>
      </c>
      <c r="R5220">
        <v>1</v>
      </c>
      <c r="S5220" t="s">
        <v>44</v>
      </c>
      <c r="T5220" t="s">
        <v>35</v>
      </c>
    </row>
    <row r="5221" spans="1:20">
      <c r="A5221" t="s">
        <v>9297</v>
      </c>
      <c r="B5221" s="11">
        <v>45030</v>
      </c>
      <c r="C5221" t="s">
        <v>4878</v>
      </c>
      <c r="D5221" t="s">
        <v>20</v>
      </c>
      <c r="E5221" t="s">
        <v>212</v>
      </c>
      <c r="F5221" s="12">
        <v>5</v>
      </c>
      <c r="G5221" s="13">
        <v>1</v>
      </c>
      <c r="H5221">
        <v>0</v>
      </c>
      <c r="I5221" s="12">
        <f t="shared" si="324"/>
        <v>0</v>
      </c>
      <c r="J5221" s="12">
        <f t="shared" si="325"/>
        <v>5</v>
      </c>
      <c r="K5221" s="12">
        <f t="shared" si="326"/>
        <v>5</v>
      </c>
      <c r="L5221" s="12">
        <v>21.29</v>
      </c>
      <c r="M5221" s="12">
        <f t="shared" si="327"/>
        <v>26.29</v>
      </c>
      <c r="N5221" t="s">
        <v>12</v>
      </c>
      <c r="O5221" s="13">
        <v>24</v>
      </c>
      <c r="P5221">
        <v>4</v>
      </c>
      <c r="Q5221" t="b">
        <v>0</v>
      </c>
      <c r="R5221">
        <v>8</v>
      </c>
      <c r="S5221" t="s">
        <v>43</v>
      </c>
      <c r="T5221" t="s">
        <v>35</v>
      </c>
    </row>
    <row r="5222" spans="1:20">
      <c r="A5222" t="s">
        <v>9298</v>
      </c>
      <c r="B5222" s="11">
        <v>45030</v>
      </c>
      <c r="C5222" t="s">
        <v>4513</v>
      </c>
      <c r="D5222" t="s">
        <v>25</v>
      </c>
      <c r="E5222" t="s">
        <v>72</v>
      </c>
      <c r="F5222" s="12">
        <v>82.8</v>
      </c>
      <c r="G5222" s="13">
        <v>5</v>
      </c>
      <c r="H5222">
        <v>0</v>
      </c>
      <c r="I5222" s="12">
        <f t="shared" si="324"/>
        <v>0</v>
      </c>
      <c r="J5222" s="12">
        <f t="shared" si="325"/>
        <v>414</v>
      </c>
      <c r="K5222" s="12">
        <f t="shared" si="326"/>
        <v>414</v>
      </c>
      <c r="L5222" s="12">
        <v>17.47</v>
      </c>
      <c r="M5222" s="12">
        <f t="shared" si="327"/>
        <v>431.47</v>
      </c>
      <c r="N5222" t="s">
        <v>9</v>
      </c>
      <c r="O5222" s="13">
        <v>12</v>
      </c>
      <c r="P5222">
        <v>3</v>
      </c>
      <c r="Q5222" t="b">
        <v>0</v>
      </c>
      <c r="R5222">
        <v>5</v>
      </c>
      <c r="S5222" t="s">
        <v>48</v>
      </c>
      <c r="T5222" t="s">
        <v>39</v>
      </c>
    </row>
    <row r="5223" spans="1:20">
      <c r="A5223" t="s">
        <v>9299</v>
      </c>
      <c r="B5223" s="11">
        <v>45030</v>
      </c>
      <c r="C5223" t="s">
        <v>3057</v>
      </c>
      <c r="D5223" t="s">
        <v>17</v>
      </c>
      <c r="E5223" t="s">
        <v>194</v>
      </c>
      <c r="F5223" s="12">
        <v>84.62</v>
      </c>
      <c r="G5223" s="13">
        <v>2</v>
      </c>
      <c r="H5223">
        <v>0</v>
      </c>
      <c r="I5223" s="12">
        <f t="shared" si="324"/>
        <v>0</v>
      </c>
      <c r="J5223" s="12">
        <f t="shared" si="325"/>
        <v>169.24</v>
      </c>
      <c r="K5223" s="12">
        <f t="shared" si="326"/>
        <v>169.24</v>
      </c>
      <c r="L5223" s="12">
        <v>14.08</v>
      </c>
      <c r="M5223" s="12">
        <f t="shared" si="327"/>
        <v>183.32</v>
      </c>
      <c r="N5223" t="s">
        <v>18</v>
      </c>
      <c r="O5223" s="13">
        <v>4</v>
      </c>
      <c r="P5223">
        <v>5</v>
      </c>
      <c r="Q5223" t="b">
        <v>0</v>
      </c>
      <c r="R5223">
        <v>2</v>
      </c>
      <c r="S5223" t="s">
        <v>44</v>
      </c>
      <c r="T5223" t="s">
        <v>32</v>
      </c>
    </row>
    <row r="5224" spans="1:20">
      <c r="A5224" t="s">
        <v>9300</v>
      </c>
      <c r="B5224" s="11">
        <v>45031</v>
      </c>
      <c r="C5224" t="s">
        <v>9301</v>
      </c>
      <c r="D5224" t="s">
        <v>14</v>
      </c>
      <c r="E5224" t="s">
        <v>162</v>
      </c>
      <c r="F5224" s="12">
        <v>247.4</v>
      </c>
      <c r="G5224" s="13">
        <v>1</v>
      </c>
      <c r="H5224">
        <v>0</v>
      </c>
      <c r="I5224" s="12">
        <f t="shared" si="324"/>
        <v>0</v>
      </c>
      <c r="J5224" s="12">
        <f t="shared" si="325"/>
        <v>247.4</v>
      </c>
      <c r="K5224" s="12">
        <f t="shared" si="326"/>
        <v>247.4</v>
      </c>
      <c r="L5224" s="12">
        <v>14.25</v>
      </c>
      <c r="M5224" s="12">
        <f t="shared" si="327"/>
        <v>261.65</v>
      </c>
      <c r="N5224" t="s">
        <v>18</v>
      </c>
      <c r="O5224" s="13">
        <v>2</v>
      </c>
      <c r="P5224">
        <v>4.5</v>
      </c>
      <c r="Q5224" t="b">
        <v>0</v>
      </c>
      <c r="R5224">
        <v>3</v>
      </c>
      <c r="S5224" t="s">
        <v>48</v>
      </c>
      <c r="T5224" t="s">
        <v>35</v>
      </c>
    </row>
    <row r="5225" spans="1:20">
      <c r="A5225" t="s">
        <v>9302</v>
      </c>
      <c r="B5225" s="11">
        <v>45031</v>
      </c>
      <c r="C5225" t="s">
        <v>6334</v>
      </c>
      <c r="D5225" t="s">
        <v>14</v>
      </c>
      <c r="E5225" t="s">
        <v>94</v>
      </c>
      <c r="F5225" s="12">
        <v>95.27</v>
      </c>
      <c r="G5225" s="13">
        <v>2</v>
      </c>
      <c r="H5225">
        <v>18.9</v>
      </c>
      <c r="I5225" s="12">
        <f t="shared" si="324"/>
        <v>18.00603</v>
      </c>
      <c r="J5225" s="12">
        <f t="shared" si="325"/>
        <v>190.54</v>
      </c>
      <c r="K5225" s="12">
        <f t="shared" si="326"/>
        <v>172.53397</v>
      </c>
      <c r="L5225" s="12">
        <v>15.36</v>
      </c>
      <c r="M5225" s="12">
        <f t="shared" si="327"/>
        <v>187.89397</v>
      </c>
      <c r="N5225" t="s">
        <v>18</v>
      </c>
      <c r="O5225" s="13">
        <v>6</v>
      </c>
      <c r="P5225">
        <v>4.5</v>
      </c>
      <c r="Q5225" t="b">
        <v>0</v>
      </c>
      <c r="R5225">
        <v>5</v>
      </c>
      <c r="S5225" t="s">
        <v>44</v>
      </c>
      <c r="T5225" t="s">
        <v>37</v>
      </c>
    </row>
    <row r="5226" spans="1:20">
      <c r="A5226" t="s">
        <v>9303</v>
      </c>
      <c r="B5226" s="11">
        <v>45031</v>
      </c>
      <c r="C5226" t="s">
        <v>3136</v>
      </c>
      <c r="D5226" t="s">
        <v>14</v>
      </c>
      <c r="E5226" t="s">
        <v>162</v>
      </c>
      <c r="F5226" s="12">
        <v>173.32</v>
      </c>
      <c r="G5226" s="13">
        <v>1</v>
      </c>
      <c r="H5226">
        <v>0</v>
      </c>
      <c r="I5226" s="12">
        <f t="shared" si="324"/>
        <v>0</v>
      </c>
      <c r="J5226" s="12">
        <f t="shared" si="325"/>
        <v>173.32</v>
      </c>
      <c r="K5226" s="12">
        <f t="shared" si="326"/>
        <v>173.32</v>
      </c>
      <c r="L5226" s="12">
        <v>20.97</v>
      </c>
      <c r="M5226" s="12">
        <f t="shared" si="327"/>
        <v>194.29</v>
      </c>
      <c r="N5226" t="s">
        <v>9</v>
      </c>
      <c r="O5226" s="13">
        <v>9</v>
      </c>
      <c r="P5226">
        <v>4</v>
      </c>
      <c r="Q5226" t="b">
        <v>0</v>
      </c>
      <c r="R5226">
        <v>10</v>
      </c>
      <c r="S5226" t="s">
        <v>44</v>
      </c>
      <c r="T5226" t="s">
        <v>35</v>
      </c>
    </row>
    <row r="5227" spans="1:20">
      <c r="A5227" t="s">
        <v>9304</v>
      </c>
      <c r="B5227" s="11">
        <v>45031</v>
      </c>
      <c r="C5227" t="s">
        <v>1145</v>
      </c>
      <c r="D5227" t="s">
        <v>25</v>
      </c>
      <c r="E5227" t="s">
        <v>602</v>
      </c>
      <c r="F5227" s="12">
        <v>310.69</v>
      </c>
      <c r="G5227" s="13">
        <v>1</v>
      </c>
      <c r="H5227">
        <v>0</v>
      </c>
      <c r="I5227" s="12">
        <f t="shared" si="324"/>
        <v>0</v>
      </c>
      <c r="J5227" s="12">
        <f t="shared" si="325"/>
        <v>310.69</v>
      </c>
      <c r="K5227" s="12">
        <f t="shared" si="326"/>
        <v>310.69</v>
      </c>
      <c r="L5227" s="12">
        <v>20.38</v>
      </c>
      <c r="M5227" s="12">
        <f t="shared" si="327"/>
        <v>331.07</v>
      </c>
      <c r="N5227" t="s">
        <v>9</v>
      </c>
      <c r="O5227" s="13">
        <v>11</v>
      </c>
      <c r="P5227">
        <v>4.5</v>
      </c>
      <c r="Q5227" t="b">
        <v>0</v>
      </c>
      <c r="R5227">
        <v>2</v>
      </c>
      <c r="S5227" t="s">
        <v>42</v>
      </c>
      <c r="T5227" t="s">
        <v>30</v>
      </c>
    </row>
    <row r="5228" spans="1:20">
      <c r="A5228" t="s">
        <v>9305</v>
      </c>
      <c r="B5228" s="11">
        <v>45031</v>
      </c>
      <c r="C5228" t="s">
        <v>9087</v>
      </c>
      <c r="D5228" t="s">
        <v>17</v>
      </c>
      <c r="E5228" t="s">
        <v>78</v>
      </c>
      <c r="F5228" s="12">
        <v>140.86</v>
      </c>
      <c r="G5228" s="13">
        <v>1</v>
      </c>
      <c r="H5228">
        <v>0</v>
      </c>
      <c r="I5228" s="12">
        <f t="shared" si="324"/>
        <v>0</v>
      </c>
      <c r="J5228" s="12">
        <f t="shared" si="325"/>
        <v>140.86</v>
      </c>
      <c r="K5228" s="12">
        <f t="shared" si="326"/>
        <v>140.86</v>
      </c>
      <c r="L5228" s="12">
        <v>25.83</v>
      </c>
      <c r="M5228" s="12">
        <f t="shared" si="327"/>
        <v>166.69</v>
      </c>
      <c r="N5228" t="s">
        <v>6</v>
      </c>
      <c r="O5228" s="13">
        <v>11</v>
      </c>
      <c r="P5228">
        <v>4</v>
      </c>
      <c r="Q5228" t="b">
        <v>0</v>
      </c>
      <c r="R5228">
        <v>7</v>
      </c>
      <c r="S5228" t="s">
        <v>48</v>
      </c>
      <c r="T5228" t="s">
        <v>37</v>
      </c>
    </row>
    <row r="5229" spans="1:20">
      <c r="A5229" t="s">
        <v>9306</v>
      </c>
      <c r="B5229" s="11">
        <v>45031</v>
      </c>
      <c r="C5229" t="s">
        <v>9307</v>
      </c>
      <c r="D5229" t="s">
        <v>14</v>
      </c>
      <c r="E5229" t="s">
        <v>162</v>
      </c>
      <c r="F5229" s="12">
        <v>69.95</v>
      </c>
      <c r="G5229" s="13">
        <v>1</v>
      </c>
      <c r="H5229">
        <v>0</v>
      </c>
      <c r="I5229" s="12">
        <f t="shared" si="324"/>
        <v>0</v>
      </c>
      <c r="J5229" s="12">
        <f t="shared" si="325"/>
        <v>69.95</v>
      </c>
      <c r="K5229" s="12">
        <f t="shared" si="326"/>
        <v>69.95</v>
      </c>
      <c r="L5229" s="12">
        <v>7.22</v>
      </c>
      <c r="M5229" s="12">
        <f t="shared" si="327"/>
        <v>77.17</v>
      </c>
      <c r="N5229" t="s">
        <v>18</v>
      </c>
      <c r="O5229" s="13">
        <v>5</v>
      </c>
      <c r="P5229">
        <v>4.5</v>
      </c>
      <c r="Q5229" t="b">
        <v>1</v>
      </c>
      <c r="R5229">
        <v>3</v>
      </c>
      <c r="S5229" t="s">
        <v>43</v>
      </c>
      <c r="T5229" t="s">
        <v>35</v>
      </c>
    </row>
    <row r="5230" spans="1:20">
      <c r="A5230" t="s">
        <v>9308</v>
      </c>
      <c r="B5230" s="11">
        <v>45031</v>
      </c>
      <c r="C5230" t="s">
        <v>9309</v>
      </c>
      <c r="D5230" t="s">
        <v>17</v>
      </c>
      <c r="E5230" t="s">
        <v>194</v>
      </c>
      <c r="F5230" s="12">
        <v>80.94</v>
      </c>
      <c r="G5230" s="13">
        <v>3</v>
      </c>
      <c r="H5230">
        <v>0</v>
      </c>
      <c r="I5230" s="12">
        <f t="shared" si="324"/>
        <v>0</v>
      </c>
      <c r="J5230" s="12">
        <f t="shared" si="325"/>
        <v>242.82</v>
      </c>
      <c r="K5230" s="12">
        <f t="shared" si="326"/>
        <v>242.82</v>
      </c>
      <c r="L5230" s="12">
        <v>20.44</v>
      </c>
      <c r="M5230" s="12">
        <f t="shared" si="327"/>
        <v>263.26</v>
      </c>
      <c r="N5230" t="s">
        <v>6</v>
      </c>
      <c r="O5230" s="13">
        <v>18</v>
      </c>
      <c r="P5230">
        <v>5</v>
      </c>
      <c r="Q5230" t="b">
        <v>0</v>
      </c>
      <c r="R5230">
        <v>7</v>
      </c>
      <c r="S5230" t="s">
        <v>45</v>
      </c>
      <c r="T5230" t="s">
        <v>35</v>
      </c>
    </row>
    <row r="5231" spans="1:20">
      <c r="A5231" t="s">
        <v>9310</v>
      </c>
      <c r="B5231" s="11">
        <v>45031</v>
      </c>
      <c r="C5231" t="s">
        <v>9311</v>
      </c>
      <c r="D5231" t="s">
        <v>14</v>
      </c>
      <c r="E5231" t="s">
        <v>162</v>
      </c>
      <c r="F5231" s="12">
        <v>154.42</v>
      </c>
      <c r="G5231" s="13">
        <v>2</v>
      </c>
      <c r="H5231">
        <v>0</v>
      </c>
      <c r="I5231" s="12">
        <f t="shared" si="324"/>
        <v>0</v>
      </c>
      <c r="J5231" s="12">
        <f t="shared" si="325"/>
        <v>308.84</v>
      </c>
      <c r="K5231" s="12">
        <f t="shared" si="326"/>
        <v>308.84</v>
      </c>
      <c r="L5231" s="12">
        <v>27.07</v>
      </c>
      <c r="M5231" s="12">
        <f t="shared" si="327"/>
        <v>335.91</v>
      </c>
      <c r="N5231" t="s">
        <v>6</v>
      </c>
      <c r="O5231" s="13">
        <v>17</v>
      </c>
      <c r="P5231">
        <v>5</v>
      </c>
      <c r="Q5231" t="b">
        <v>0</v>
      </c>
      <c r="R5231">
        <v>10</v>
      </c>
      <c r="S5231" t="s">
        <v>46</v>
      </c>
      <c r="T5231" t="s">
        <v>30</v>
      </c>
    </row>
    <row r="5232" spans="1:20">
      <c r="A5232" t="s">
        <v>9312</v>
      </c>
      <c r="B5232" s="11">
        <v>45031</v>
      </c>
      <c r="C5232" t="s">
        <v>9313</v>
      </c>
      <c r="D5232" t="s">
        <v>14</v>
      </c>
      <c r="E5232" t="s">
        <v>94</v>
      </c>
      <c r="F5232" s="12">
        <v>134.64</v>
      </c>
      <c r="G5232" s="13">
        <v>1</v>
      </c>
      <c r="H5232">
        <v>18.5</v>
      </c>
      <c r="I5232" s="12">
        <f t="shared" si="324"/>
        <v>24.9084</v>
      </c>
      <c r="J5232" s="12">
        <f t="shared" si="325"/>
        <v>134.64</v>
      </c>
      <c r="K5232" s="12">
        <f t="shared" si="326"/>
        <v>109.7316</v>
      </c>
      <c r="L5232" s="12">
        <v>12.31</v>
      </c>
      <c r="M5232" s="12">
        <f t="shared" si="327"/>
        <v>122.0416</v>
      </c>
      <c r="N5232" t="s">
        <v>18</v>
      </c>
      <c r="O5232" s="13">
        <v>7</v>
      </c>
      <c r="P5232">
        <v>4.5</v>
      </c>
      <c r="Q5232" t="b">
        <v>0</v>
      </c>
      <c r="R5232">
        <v>2</v>
      </c>
      <c r="S5232" t="s">
        <v>45</v>
      </c>
      <c r="T5232" t="s">
        <v>39</v>
      </c>
    </row>
    <row r="5233" spans="1:20">
      <c r="A5233" t="s">
        <v>9314</v>
      </c>
      <c r="B5233" s="11">
        <v>45031</v>
      </c>
      <c r="C5233" t="s">
        <v>9315</v>
      </c>
      <c r="D5233" t="s">
        <v>17</v>
      </c>
      <c r="E5233" t="s">
        <v>209</v>
      </c>
      <c r="F5233" s="12">
        <v>74.22</v>
      </c>
      <c r="G5233" s="13">
        <v>1</v>
      </c>
      <c r="H5233">
        <v>0</v>
      </c>
      <c r="I5233" s="12">
        <f t="shared" si="324"/>
        <v>0</v>
      </c>
      <c r="J5233" s="12">
        <f t="shared" si="325"/>
        <v>74.22</v>
      </c>
      <c r="K5233" s="12">
        <f t="shared" si="326"/>
        <v>74.22</v>
      </c>
      <c r="L5233" s="12">
        <v>12.57</v>
      </c>
      <c r="M5233" s="12">
        <f t="shared" si="327"/>
        <v>86.79</v>
      </c>
      <c r="N5233" t="s">
        <v>18</v>
      </c>
      <c r="O5233" s="13">
        <v>3</v>
      </c>
      <c r="P5233">
        <v>5</v>
      </c>
      <c r="Q5233" t="b">
        <v>0</v>
      </c>
      <c r="R5233">
        <v>10</v>
      </c>
      <c r="S5233" t="s">
        <v>48</v>
      </c>
      <c r="T5233" t="s">
        <v>39</v>
      </c>
    </row>
    <row r="5234" spans="1:20">
      <c r="A5234" t="s">
        <v>9316</v>
      </c>
      <c r="B5234" s="11">
        <v>45032</v>
      </c>
      <c r="C5234" t="s">
        <v>9317</v>
      </c>
      <c r="D5234" t="s">
        <v>20</v>
      </c>
      <c r="E5234" t="s">
        <v>212</v>
      </c>
      <c r="F5234" s="12">
        <v>18.87</v>
      </c>
      <c r="G5234" s="13">
        <v>3</v>
      </c>
      <c r="H5234">
        <v>0</v>
      </c>
      <c r="I5234" s="12">
        <f t="shared" si="324"/>
        <v>0</v>
      </c>
      <c r="J5234" s="12">
        <f t="shared" si="325"/>
        <v>56.61</v>
      </c>
      <c r="K5234" s="12">
        <f t="shared" si="326"/>
        <v>56.61</v>
      </c>
      <c r="L5234" s="12">
        <v>11.36</v>
      </c>
      <c r="M5234" s="12">
        <f t="shared" si="327"/>
        <v>67.97</v>
      </c>
      <c r="N5234" t="s">
        <v>18</v>
      </c>
      <c r="O5234" s="13">
        <v>5</v>
      </c>
      <c r="P5234">
        <v>4.5</v>
      </c>
      <c r="Q5234" t="b">
        <v>0</v>
      </c>
      <c r="R5234">
        <v>1</v>
      </c>
      <c r="S5234" t="s">
        <v>45</v>
      </c>
      <c r="T5234" t="s">
        <v>30</v>
      </c>
    </row>
    <row r="5235" spans="1:20">
      <c r="A5235" t="s">
        <v>9318</v>
      </c>
      <c r="B5235" s="11">
        <v>45032</v>
      </c>
      <c r="C5235" t="s">
        <v>9319</v>
      </c>
      <c r="D5235" t="s">
        <v>14</v>
      </c>
      <c r="E5235" t="s">
        <v>113</v>
      </c>
      <c r="F5235" s="12">
        <v>83.39</v>
      </c>
      <c r="G5235" s="13">
        <v>1</v>
      </c>
      <c r="H5235">
        <v>0</v>
      </c>
      <c r="I5235" s="12">
        <f t="shared" si="324"/>
        <v>0</v>
      </c>
      <c r="J5235" s="12">
        <f t="shared" si="325"/>
        <v>83.39</v>
      </c>
      <c r="K5235" s="12">
        <f t="shared" si="326"/>
        <v>83.39</v>
      </c>
      <c r="L5235" s="12">
        <v>13.04</v>
      </c>
      <c r="M5235" s="12">
        <f t="shared" si="327"/>
        <v>96.43</v>
      </c>
      <c r="N5235" t="s">
        <v>18</v>
      </c>
      <c r="O5235" s="13">
        <v>2</v>
      </c>
      <c r="P5235">
        <v>5</v>
      </c>
      <c r="Q5235" t="b">
        <v>0</v>
      </c>
      <c r="R5235">
        <v>4</v>
      </c>
      <c r="S5235" t="s">
        <v>44</v>
      </c>
      <c r="T5235" t="s">
        <v>35</v>
      </c>
    </row>
    <row r="5236" spans="1:20">
      <c r="A5236" t="s">
        <v>9320</v>
      </c>
      <c r="B5236" s="11">
        <v>45032</v>
      </c>
      <c r="C5236" t="s">
        <v>9321</v>
      </c>
      <c r="D5236" t="s">
        <v>14</v>
      </c>
      <c r="E5236" t="s">
        <v>82</v>
      </c>
      <c r="F5236" s="12">
        <v>100.41</v>
      </c>
      <c r="G5236" s="13">
        <v>1</v>
      </c>
      <c r="H5236">
        <v>0</v>
      </c>
      <c r="I5236" s="12">
        <f t="shared" si="324"/>
        <v>0</v>
      </c>
      <c r="J5236" s="12">
        <f t="shared" si="325"/>
        <v>100.41</v>
      </c>
      <c r="K5236" s="12">
        <f t="shared" si="326"/>
        <v>100.41</v>
      </c>
      <c r="L5236" s="12">
        <v>20.93</v>
      </c>
      <c r="M5236" s="12">
        <f t="shared" si="327"/>
        <v>121.34</v>
      </c>
      <c r="N5236" t="s">
        <v>12</v>
      </c>
      <c r="O5236" s="13">
        <v>12</v>
      </c>
      <c r="P5236">
        <v>4.5</v>
      </c>
      <c r="Q5236" t="b">
        <v>1</v>
      </c>
      <c r="R5236">
        <v>7</v>
      </c>
      <c r="S5236" t="s">
        <v>48</v>
      </c>
      <c r="T5236" t="s">
        <v>39</v>
      </c>
    </row>
    <row r="5237" spans="1:20">
      <c r="A5237" t="s">
        <v>9322</v>
      </c>
      <c r="B5237" s="11">
        <v>45032</v>
      </c>
      <c r="C5237" t="s">
        <v>9323</v>
      </c>
      <c r="D5237" t="s">
        <v>17</v>
      </c>
      <c r="E5237" t="s">
        <v>194</v>
      </c>
      <c r="F5237" s="12">
        <v>135.05</v>
      </c>
      <c r="G5237" s="13">
        <v>3</v>
      </c>
      <c r="H5237">
        <v>0</v>
      </c>
      <c r="I5237" s="12">
        <f t="shared" si="324"/>
        <v>0</v>
      </c>
      <c r="J5237" s="12">
        <f t="shared" si="325"/>
        <v>405.15</v>
      </c>
      <c r="K5237" s="12">
        <f t="shared" si="326"/>
        <v>405.15</v>
      </c>
      <c r="L5237" s="12">
        <v>25.4</v>
      </c>
      <c r="M5237" s="12">
        <f t="shared" si="327"/>
        <v>430.55</v>
      </c>
      <c r="N5237" t="s">
        <v>12</v>
      </c>
      <c r="O5237" s="13">
        <v>24</v>
      </c>
      <c r="P5237">
        <v>4.5</v>
      </c>
      <c r="Q5237" t="b">
        <v>0</v>
      </c>
      <c r="R5237">
        <v>5</v>
      </c>
      <c r="S5237" t="s">
        <v>45</v>
      </c>
      <c r="T5237" t="s">
        <v>39</v>
      </c>
    </row>
    <row r="5238" spans="1:20">
      <c r="A5238" t="s">
        <v>9324</v>
      </c>
      <c r="B5238" s="11">
        <v>45032</v>
      </c>
      <c r="C5238" t="s">
        <v>9325</v>
      </c>
      <c r="D5238" t="s">
        <v>17</v>
      </c>
      <c r="E5238" t="s">
        <v>139</v>
      </c>
      <c r="F5238" s="12">
        <v>24.9</v>
      </c>
      <c r="G5238" s="13">
        <v>1</v>
      </c>
      <c r="H5238">
        <v>0</v>
      </c>
      <c r="I5238" s="12">
        <f t="shared" si="324"/>
        <v>0</v>
      </c>
      <c r="J5238" s="12">
        <f t="shared" si="325"/>
        <v>24.9</v>
      </c>
      <c r="K5238" s="12">
        <f t="shared" si="326"/>
        <v>24.9</v>
      </c>
      <c r="L5238" s="12">
        <v>13.2</v>
      </c>
      <c r="M5238" s="12">
        <f t="shared" si="327"/>
        <v>38.1</v>
      </c>
      <c r="N5238" t="s">
        <v>9</v>
      </c>
      <c r="O5238" s="13">
        <v>5</v>
      </c>
      <c r="P5238">
        <v>5</v>
      </c>
      <c r="Q5238" t="b">
        <v>0</v>
      </c>
      <c r="R5238">
        <v>3</v>
      </c>
      <c r="S5238" t="s">
        <v>45</v>
      </c>
      <c r="T5238" t="s">
        <v>32</v>
      </c>
    </row>
    <row r="5239" spans="1:20">
      <c r="A5239" t="s">
        <v>9326</v>
      </c>
      <c r="B5239" s="11">
        <v>45032</v>
      </c>
      <c r="C5239" t="s">
        <v>9327</v>
      </c>
      <c r="D5239" t="s">
        <v>25</v>
      </c>
      <c r="E5239" t="s">
        <v>602</v>
      </c>
      <c r="F5239" s="12">
        <v>316.24</v>
      </c>
      <c r="G5239" s="13">
        <v>1</v>
      </c>
      <c r="H5239">
        <v>0</v>
      </c>
      <c r="I5239" s="12">
        <f t="shared" si="324"/>
        <v>0</v>
      </c>
      <c r="J5239" s="12">
        <f t="shared" si="325"/>
        <v>316.24</v>
      </c>
      <c r="K5239" s="12">
        <f t="shared" si="326"/>
        <v>316.24</v>
      </c>
      <c r="L5239" s="12">
        <v>26.03</v>
      </c>
      <c r="M5239" s="12">
        <f t="shared" si="327"/>
        <v>342.27</v>
      </c>
      <c r="N5239" t="s">
        <v>9</v>
      </c>
      <c r="O5239" s="13">
        <v>9</v>
      </c>
      <c r="P5239">
        <v>4.5</v>
      </c>
      <c r="Q5239" t="b">
        <v>0</v>
      </c>
      <c r="R5239">
        <v>5</v>
      </c>
      <c r="S5239" t="s">
        <v>44</v>
      </c>
      <c r="T5239" t="s">
        <v>39</v>
      </c>
    </row>
    <row r="5240" spans="1:20">
      <c r="A5240" t="s">
        <v>9328</v>
      </c>
      <c r="B5240" s="11">
        <v>45032</v>
      </c>
      <c r="C5240" t="s">
        <v>8218</v>
      </c>
      <c r="D5240" t="s">
        <v>25</v>
      </c>
      <c r="E5240" t="s">
        <v>602</v>
      </c>
      <c r="F5240" s="12">
        <v>71.14</v>
      </c>
      <c r="G5240" s="13">
        <v>1</v>
      </c>
      <c r="H5240">
        <v>0</v>
      </c>
      <c r="I5240" s="12">
        <f t="shared" si="324"/>
        <v>0</v>
      </c>
      <c r="J5240" s="12">
        <f t="shared" si="325"/>
        <v>71.14</v>
      </c>
      <c r="K5240" s="12">
        <f t="shared" si="326"/>
        <v>71.14</v>
      </c>
      <c r="L5240" s="12">
        <v>23.26</v>
      </c>
      <c r="M5240" s="12">
        <f t="shared" si="327"/>
        <v>94.4</v>
      </c>
      <c r="N5240" t="s">
        <v>12</v>
      </c>
      <c r="O5240" s="13">
        <v>11</v>
      </c>
      <c r="P5240">
        <v>4</v>
      </c>
      <c r="Q5240" t="b">
        <v>0</v>
      </c>
      <c r="R5240">
        <v>12</v>
      </c>
      <c r="S5240" t="s">
        <v>43</v>
      </c>
      <c r="T5240" t="s">
        <v>35</v>
      </c>
    </row>
    <row r="5241" spans="1:20">
      <c r="A5241" t="s">
        <v>9329</v>
      </c>
      <c r="B5241" s="11">
        <v>45032</v>
      </c>
      <c r="C5241" t="s">
        <v>7614</v>
      </c>
      <c r="D5241" t="s">
        <v>5</v>
      </c>
      <c r="E5241" t="s">
        <v>124</v>
      </c>
      <c r="F5241" s="12">
        <v>105.46</v>
      </c>
      <c r="G5241" s="13">
        <v>1</v>
      </c>
      <c r="H5241">
        <v>0</v>
      </c>
      <c r="I5241" s="12">
        <f t="shared" si="324"/>
        <v>0</v>
      </c>
      <c r="J5241" s="12">
        <f t="shared" si="325"/>
        <v>105.46</v>
      </c>
      <c r="K5241" s="12">
        <f t="shared" si="326"/>
        <v>105.46</v>
      </c>
      <c r="L5241" s="12">
        <v>22.96</v>
      </c>
      <c r="M5241" s="12">
        <f t="shared" si="327"/>
        <v>128.42</v>
      </c>
      <c r="N5241" t="s">
        <v>6</v>
      </c>
      <c r="O5241" s="13">
        <v>21</v>
      </c>
      <c r="P5241">
        <v>4.5</v>
      </c>
      <c r="Q5241" t="b">
        <v>0</v>
      </c>
      <c r="R5241">
        <v>1</v>
      </c>
      <c r="S5241" t="s">
        <v>48</v>
      </c>
      <c r="T5241" t="s">
        <v>30</v>
      </c>
    </row>
    <row r="5242" spans="1:20">
      <c r="A5242" t="s">
        <v>9330</v>
      </c>
      <c r="B5242" s="11">
        <v>45032</v>
      </c>
      <c r="C5242" t="s">
        <v>9331</v>
      </c>
      <c r="D5242" t="s">
        <v>17</v>
      </c>
      <c r="E5242" t="s">
        <v>139</v>
      </c>
      <c r="F5242" s="12">
        <v>91.59</v>
      </c>
      <c r="G5242" s="13">
        <v>1</v>
      </c>
      <c r="H5242">
        <v>0</v>
      </c>
      <c r="I5242" s="12">
        <f t="shared" si="324"/>
        <v>0</v>
      </c>
      <c r="J5242" s="12">
        <f t="shared" si="325"/>
        <v>91.59</v>
      </c>
      <c r="K5242" s="12">
        <f t="shared" si="326"/>
        <v>91.59</v>
      </c>
      <c r="L5242" s="12">
        <v>20.97</v>
      </c>
      <c r="M5242" s="12">
        <f t="shared" si="327"/>
        <v>112.56</v>
      </c>
      <c r="N5242" t="s">
        <v>6</v>
      </c>
      <c r="O5242" s="13">
        <v>23</v>
      </c>
      <c r="P5242">
        <v>4.5</v>
      </c>
      <c r="Q5242" t="b">
        <v>0</v>
      </c>
      <c r="R5242">
        <v>1</v>
      </c>
      <c r="S5242" t="s">
        <v>48</v>
      </c>
      <c r="T5242" t="s">
        <v>39</v>
      </c>
    </row>
    <row r="5243" spans="1:20">
      <c r="A5243" t="s">
        <v>9332</v>
      </c>
      <c r="B5243" s="11">
        <v>45032</v>
      </c>
      <c r="C5243" t="s">
        <v>9333</v>
      </c>
      <c r="D5243" t="s">
        <v>14</v>
      </c>
      <c r="E5243" t="s">
        <v>82</v>
      </c>
      <c r="F5243" s="12">
        <v>61.58</v>
      </c>
      <c r="G5243" s="13">
        <v>1</v>
      </c>
      <c r="H5243">
        <v>0</v>
      </c>
      <c r="I5243" s="12">
        <f t="shared" si="324"/>
        <v>0</v>
      </c>
      <c r="J5243" s="12">
        <f t="shared" si="325"/>
        <v>61.58</v>
      </c>
      <c r="K5243" s="12">
        <f t="shared" si="326"/>
        <v>61.58</v>
      </c>
      <c r="L5243" s="12">
        <v>12.27</v>
      </c>
      <c r="M5243" s="12">
        <f t="shared" si="327"/>
        <v>73.85</v>
      </c>
      <c r="N5243" t="s">
        <v>18</v>
      </c>
      <c r="O5243" s="13">
        <v>5</v>
      </c>
      <c r="P5243">
        <v>4.5</v>
      </c>
      <c r="Q5243" t="b">
        <v>0</v>
      </c>
      <c r="R5243">
        <v>8</v>
      </c>
      <c r="S5243" t="s">
        <v>45</v>
      </c>
      <c r="T5243" t="s">
        <v>39</v>
      </c>
    </row>
    <row r="5244" spans="1:20">
      <c r="A5244" t="s">
        <v>9334</v>
      </c>
      <c r="B5244" s="11">
        <v>45032</v>
      </c>
      <c r="C5244" t="s">
        <v>3151</v>
      </c>
      <c r="D5244" t="s">
        <v>8</v>
      </c>
      <c r="E5244" t="s">
        <v>179</v>
      </c>
      <c r="F5244" s="12">
        <v>27.79</v>
      </c>
      <c r="G5244" s="13">
        <v>1</v>
      </c>
      <c r="H5244">
        <v>0</v>
      </c>
      <c r="I5244" s="12">
        <f t="shared" si="324"/>
        <v>0</v>
      </c>
      <c r="J5244" s="12">
        <f t="shared" si="325"/>
        <v>27.79</v>
      </c>
      <c r="K5244" s="12">
        <f t="shared" si="326"/>
        <v>27.79</v>
      </c>
      <c r="L5244" s="12">
        <v>25.42</v>
      </c>
      <c r="M5244" s="12">
        <f t="shared" si="327"/>
        <v>53.21</v>
      </c>
      <c r="N5244" t="s">
        <v>6</v>
      </c>
      <c r="O5244" s="13">
        <v>23</v>
      </c>
      <c r="P5244">
        <v>2.5</v>
      </c>
      <c r="Q5244" t="b">
        <v>0</v>
      </c>
      <c r="R5244">
        <v>3</v>
      </c>
      <c r="S5244" t="s">
        <v>45</v>
      </c>
      <c r="T5244" t="s">
        <v>30</v>
      </c>
    </row>
    <row r="5245" spans="1:20">
      <c r="A5245" t="s">
        <v>9335</v>
      </c>
      <c r="B5245" s="11">
        <v>45033</v>
      </c>
      <c r="C5245" t="s">
        <v>9336</v>
      </c>
      <c r="D5245" t="s">
        <v>11</v>
      </c>
      <c r="E5245" t="s">
        <v>400</v>
      </c>
      <c r="F5245" s="12">
        <v>78.91</v>
      </c>
      <c r="G5245" s="13">
        <v>1</v>
      </c>
      <c r="H5245">
        <v>20.2</v>
      </c>
      <c r="I5245" s="12">
        <f t="shared" si="324"/>
        <v>15.93982</v>
      </c>
      <c r="J5245" s="12">
        <f t="shared" si="325"/>
        <v>78.91</v>
      </c>
      <c r="K5245" s="12">
        <f t="shared" si="326"/>
        <v>62.97018</v>
      </c>
      <c r="L5245" s="12">
        <v>14.55</v>
      </c>
      <c r="M5245" s="12">
        <f t="shared" si="327"/>
        <v>77.52018</v>
      </c>
      <c r="N5245" t="s">
        <v>18</v>
      </c>
      <c r="O5245" s="13">
        <v>7</v>
      </c>
      <c r="P5245">
        <v>4.5</v>
      </c>
      <c r="Q5245" t="b">
        <v>0</v>
      </c>
      <c r="R5245">
        <v>5</v>
      </c>
      <c r="S5245" t="s">
        <v>44</v>
      </c>
      <c r="T5245" t="s">
        <v>35</v>
      </c>
    </row>
    <row r="5246" spans="1:20">
      <c r="A5246" t="s">
        <v>9337</v>
      </c>
      <c r="B5246" s="11">
        <v>45033</v>
      </c>
      <c r="C5246" t="s">
        <v>8151</v>
      </c>
      <c r="D5246" t="s">
        <v>11</v>
      </c>
      <c r="E5246" t="s">
        <v>151</v>
      </c>
      <c r="F5246" s="12">
        <v>44.08</v>
      </c>
      <c r="G5246" s="13">
        <v>1</v>
      </c>
      <c r="H5246">
        <v>0</v>
      </c>
      <c r="I5246" s="12">
        <f t="shared" si="324"/>
        <v>0</v>
      </c>
      <c r="J5246" s="12">
        <f t="shared" si="325"/>
        <v>44.08</v>
      </c>
      <c r="K5246" s="12">
        <f t="shared" si="326"/>
        <v>44.08</v>
      </c>
      <c r="L5246" s="12">
        <v>11.7</v>
      </c>
      <c r="M5246" s="12">
        <f t="shared" si="327"/>
        <v>55.78</v>
      </c>
      <c r="N5246" t="s">
        <v>18</v>
      </c>
      <c r="O5246" s="13">
        <v>5</v>
      </c>
      <c r="P5246">
        <v>4.5</v>
      </c>
      <c r="Q5246" t="b">
        <v>0</v>
      </c>
      <c r="R5246">
        <v>1</v>
      </c>
      <c r="S5246" t="s">
        <v>44</v>
      </c>
      <c r="T5246" t="s">
        <v>35</v>
      </c>
    </row>
    <row r="5247" spans="1:20">
      <c r="A5247" t="s">
        <v>9338</v>
      </c>
      <c r="B5247" s="11">
        <v>45033</v>
      </c>
      <c r="C5247" t="s">
        <v>9339</v>
      </c>
      <c r="D5247" t="s">
        <v>17</v>
      </c>
      <c r="E5247" t="s">
        <v>78</v>
      </c>
      <c r="F5247" s="12">
        <v>54.47</v>
      </c>
      <c r="G5247" s="13">
        <v>5</v>
      </c>
      <c r="H5247">
        <v>0</v>
      </c>
      <c r="I5247" s="12">
        <f t="shared" si="324"/>
        <v>0</v>
      </c>
      <c r="J5247" s="12">
        <f t="shared" si="325"/>
        <v>272.35</v>
      </c>
      <c r="K5247" s="12">
        <f t="shared" si="326"/>
        <v>272.35</v>
      </c>
      <c r="L5247" s="12">
        <v>16.8</v>
      </c>
      <c r="M5247" s="12">
        <f t="shared" si="327"/>
        <v>289.15</v>
      </c>
      <c r="N5247" t="s">
        <v>12</v>
      </c>
      <c r="O5247" s="13">
        <v>22</v>
      </c>
      <c r="P5247">
        <v>4.5</v>
      </c>
      <c r="Q5247" t="b">
        <v>0</v>
      </c>
      <c r="R5247">
        <v>6</v>
      </c>
      <c r="S5247" t="s">
        <v>44</v>
      </c>
      <c r="T5247" t="s">
        <v>35</v>
      </c>
    </row>
    <row r="5248" spans="1:20">
      <c r="A5248" t="s">
        <v>9340</v>
      </c>
      <c r="B5248" s="11">
        <v>45033</v>
      </c>
      <c r="C5248" t="s">
        <v>9341</v>
      </c>
      <c r="D5248" t="s">
        <v>14</v>
      </c>
      <c r="E5248" t="s">
        <v>82</v>
      </c>
      <c r="F5248" s="12">
        <v>229.27</v>
      </c>
      <c r="G5248" s="13">
        <v>1</v>
      </c>
      <c r="H5248">
        <v>0</v>
      </c>
      <c r="I5248" s="12">
        <f t="shared" si="324"/>
        <v>0</v>
      </c>
      <c r="J5248" s="12">
        <f t="shared" si="325"/>
        <v>229.27</v>
      </c>
      <c r="K5248" s="12">
        <f t="shared" si="326"/>
        <v>229.27</v>
      </c>
      <c r="L5248" s="12">
        <v>14.42</v>
      </c>
      <c r="M5248" s="12">
        <f t="shared" si="327"/>
        <v>243.69</v>
      </c>
      <c r="N5248" t="s">
        <v>18</v>
      </c>
      <c r="O5248" s="13">
        <v>6</v>
      </c>
      <c r="P5248">
        <v>4.5</v>
      </c>
      <c r="Q5248" t="b">
        <v>0</v>
      </c>
      <c r="R5248">
        <v>1</v>
      </c>
      <c r="S5248" t="s">
        <v>44</v>
      </c>
      <c r="T5248" t="s">
        <v>35</v>
      </c>
    </row>
    <row r="5249" spans="1:20">
      <c r="A5249" t="s">
        <v>9342</v>
      </c>
      <c r="B5249" s="11">
        <v>45033</v>
      </c>
      <c r="C5249" t="s">
        <v>9343</v>
      </c>
      <c r="D5249" t="s">
        <v>17</v>
      </c>
      <c r="E5249" t="s">
        <v>139</v>
      </c>
      <c r="F5249" s="12">
        <v>44.17</v>
      </c>
      <c r="G5249" s="13">
        <v>2</v>
      </c>
      <c r="H5249">
        <v>11.3</v>
      </c>
      <c r="I5249" s="12">
        <f t="shared" si="324"/>
        <v>4.99121</v>
      </c>
      <c r="J5249" s="12">
        <f t="shared" si="325"/>
        <v>88.34</v>
      </c>
      <c r="K5249" s="12">
        <f t="shared" si="326"/>
        <v>83.34879</v>
      </c>
      <c r="L5249" s="12">
        <v>17.54</v>
      </c>
      <c r="M5249" s="12">
        <f t="shared" si="327"/>
        <v>100.88879</v>
      </c>
      <c r="N5249" t="s">
        <v>12</v>
      </c>
      <c r="O5249" s="13">
        <v>20</v>
      </c>
      <c r="P5249">
        <v>3</v>
      </c>
      <c r="Q5249" t="b">
        <v>0</v>
      </c>
      <c r="R5249">
        <v>2</v>
      </c>
      <c r="S5249" t="s">
        <v>43</v>
      </c>
      <c r="T5249" t="s">
        <v>35</v>
      </c>
    </row>
    <row r="5250" spans="1:20">
      <c r="A5250" t="s">
        <v>9344</v>
      </c>
      <c r="B5250" s="11">
        <v>45033</v>
      </c>
      <c r="C5250" t="s">
        <v>8205</v>
      </c>
      <c r="D5250" t="s">
        <v>17</v>
      </c>
      <c r="E5250" t="s">
        <v>194</v>
      </c>
      <c r="F5250" s="12">
        <v>114.84</v>
      </c>
      <c r="G5250" s="13">
        <v>2</v>
      </c>
      <c r="H5250">
        <v>0</v>
      </c>
      <c r="I5250" s="12">
        <f t="shared" si="324"/>
        <v>0</v>
      </c>
      <c r="J5250" s="12">
        <f t="shared" si="325"/>
        <v>229.68</v>
      </c>
      <c r="K5250" s="12">
        <f t="shared" si="326"/>
        <v>229.68</v>
      </c>
      <c r="L5250" s="12">
        <v>24.84</v>
      </c>
      <c r="M5250" s="12">
        <f t="shared" si="327"/>
        <v>254.52</v>
      </c>
      <c r="N5250" t="s">
        <v>15</v>
      </c>
      <c r="O5250" s="13">
        <v>24</v>
      </c>
      <c r="P5250">
        <v>5</v>
      </c>
      <c r="Q5250" t="b">
        <v>1</v>
      </c>
      <c r="R5250">
        <v>7</v>
      </c>
      <c r="S5250" t="s">
        <v>42</v>
      </c>
      <c r="T5250" t="s">
        <v>37</v>
      </c>
    </row>
    <row r="5251" spans="1:20">
      <c r="A5251" t="s">
        <v>9345</v>
      </c>
      <c r="B5251" s="11">
        <v>45033</v>
      </c>
      <c r="C5251" t="s">
        <v>9346</v>
      </c>
      <c r="D5251" t="s">
        <v>5</v>
      </c>
      <c r="E5251" t="s">
        <v>106</v>
      </c>
      <c r="F5251" s="12">
        <v>110.09</v>
      </c>
      <c r="G5251" s="13">
        <v>3</v>
      </c>
      <c r="H5251">
        <v>17</v>
      </c>
      <c r="I5251" s="12">
        <f t="shared" ref="I5251:I5314" si="328">H5251*F5251/100</f>
        <v>18.7153</v>
      </c>
      <c r="J5251" s="12">
        <f t="shared" ref="J5251:J5314" si="329">G5251*F5251</f>
        <v>330.27</v>
      </c>
      <c r="K5251" s="12">
        <f t="shared" ref="K5251:K5314" si="330">J5251-I5251</f>
        <v>311.5547</v>
      </c>
      <c r="L5251" s="12">
        <v>19.03</v>
      </c>
      <c r="M5251" s="12">
        <f t="shared" ref="M5251:M5314" si="331">K5251+L5251</f>
        <v>330.5847</v>
      </c>
      <c r="N5251" t="s">
        <v>9</v>
      </c>
      <c r="O5251" s="13">
        <v>5</v>
      </c>
      <c r="P5251">
        <v>5</v>
      </c>
      <c r="Q5251" t="b">
        <v>0</v>
      </c>
      <c r="R5251">
        <v>3</v>
      </c>
      <c r="S5251" t="s">
        <v>43</v>
      </c>
      <c r="T5251" t="s">
        <v>30</v>
      </c>
    </row>
    <row r="5252" spans="1:20">
      <c r="A5252" t="s">
        <v>9347</v>
      </c>
      <c r="B5252" s="11">
        <v>45033</v>
      </c>
      <c r="C5252" t="s">
        <v>9348</v>
      </c>
      <c r="D5252" t="s">
        <v>14</v>
      </c>
      <c r="E5252" t="s">
        <v>162</v>
      </c>
      <c r="F5252" s="12">
        <v>196.47</v>
      </c>
      <c r="G5252" s="13">
        <v>2</v>
      </c>
      <c r="H5252">
        <v>0</v>
      </c>
      <c r="I5252" s="12">
        <f t="shared" si="328"/>
        <v>0</v>
      </c>
      <c r="J5252" s="12">
        <f t="shared" si="329"/>
        <v>392.94</v>
      </c>
      <c r="K5252" s="12">
        <f t="shared" si="330"/>
        <v>392.94</v>
      </c>
      <c r="L5252" s="12">
        <v>25.79</v>
      </c>
      <c r="M5252" s="12">
        <f t="shared" si="331"/>
        <v>418.73</v>
      </c>
      <c r="N5252" t="s">
        <v>12</v>
      </c>
      <c r="O5252" s="13">
        <v>18</v>
      </c>
      <c r="P5252">
        <v>4.5</v>
      </c>
      <c r="Q5252" t="b">
        <v>0</v>
      </c>
      <c r="R5252">
        <v>3</v>
      </c>
      <c r="S5252" t="s">
        <v>44</v>
      </c>
      <c r="T5252" t="s">
        <v>35</v>
      </c>
    </row>
    <row r="5253" spans="1:20">
      <c r="A5253" t="s">
        <v>9349</v>
      </c>
      <c r="B5253" s="11">
        <v>45033</v>
      </c>
      <c r="C5253" t="s">
        <v>9350</v>
      </c>
      <c r="D5253" t="s">
        <v>23</v>
      </c>
      <c r="E5253" t="s">
        <v>540</v>
      </c>
      <c r="F5253" s="12">
        <v>96.28</v>
      </c>
      <c r="G5253" s="13">
        <v>1</v>
      </c>
      <c r="H5253">
        <v>8.4</v>
      </c>
      <c r="I5253" s="12">
        <f t="shared" si="328"/>
        <v>8.08752</v>
      </c>
      <c r="J5253" s="12">
        <f t="shared" si="329"/>
        <v>96.28</v>
      </c>
      <c r="K5253" s="12">
        <f t="shared" si="330"/>
        <v>88.19248</v>
      </c>
      <c r="L5253" s="12">
        <v>21.58</v>
      </c>
      <c r="M5253" s="12">
        <f t="shared" si="331"/>
        <v>109.77248</v>
      </c>
      <c r="N5253" t="s">
        <v>9</v>
      </c>
      <c r="O5253" s="13">
        <v>7</v>
      </c>
      <c r="P5253">
        <v>4</v>
      </c>
      <c r="Q5253" t="b">
        <v>0</v>
      </c>
      <c r="R5253">
        <v>4</v>
      </c>
      <c r="S5253" t="s">
        <v>45</v>
      </c>
      <c r="T5253" t="s">
        <v>35</v>
      </c>
    </row>
    <row r="5254" spans="1:20">
      <c r="A5254" t="s">
        <v>9351</v>
      </c>
      <c r="B5254" s="11">
        <v>45033</v>
      </c>
      <c r="C5254" t="s">
        <v>9352</v>
      </c>
      <c r="D5254" t="s">
        <v>8</v>
      </c>
      <c r="E5254" t="s">
        <v>179</v>
      </c>
      <c r="F5254" s="12">
        <v>24.41</v>
      </c>
      <c r="G5254" s="13">
        <v>2</v>
      </c>
      <c r="H5254">
        <v>0</v>
      </c>
      <c r="I5254" s="12">
        <f t="shared" si="328"/>
        <v>0</v>
      </c>
      <c r="J5254" s="12">
        <f t="shared" si="329"/>
        <v>48.82</v>
      </c>
      <c r="K5254" s="12">
        <f t="shared" si="330"/>
        <v>48.82</v>
      </c>
      <c r="L5254" s="12">
        <v>8.73</v>
      </c>
      <c r="M5254" s="12">
        <f t="shared" si="331"/>
        <v>57.55</v>
      </c>
      <c r="N5254" t="s">
        <v>18</v>
      </c>
      <c r="O5254" s="13">
        <v>7</v>
      </c>
      <c r="P5254">
        <v>4.5</v>
      </c>
      <c r="Q5254" t="b">
        <v>0</v>
      </c>
      <c r="R5254">
        <v>4</v>
      </c>
      <c r="S5254" t="s">
        <v>48</v>
      </c>
      <c r="T5254" t="s">
        <v>39</v>
      </c>
    </row>
    <row r="5255" spans="1:20">
      <c r="A5255" t="s">
        <v>9353</v>
      </c>
      <c r="B5255" s="11">
        <v>45033</v>
      </c>
      <c r="C5255" t="s">
        <v>1104</v>
      </c>
      <c r="D5255" t="s">
        <v>17</v>
      </c>
      <c r="E5255" t="s">
        <v>78</v>
      </c>
      <c r="F5255" s="12">
        <v>82.17</v>
      </c>
      <c r="G5255" s="13">
        <v>1</v>
      </c>
      <c r="H5255">
        <v>20.2</v>
      </c>
      <c r="I5255" s="12">
        <f t="shared" si="328"/>
        <v>16.59834</v>
      </c>
      <c r="J5255" s="12">
        <f t="shared" si="329"/>
        <v>82.17</v>
      </c>
      <c r="K5255" s="12">
        <f t="shared" si="330"/>
        <v>65.57166</v>
      </c>
      <c r="L5255" s="12">
        <v>28.32</v>
      </c>
      <c r="M5255" s="12">
        <f t="shared" si="331"/>
        <v>93.89166</v>
      </c>
      <c r="N5255" t="s">
        <v>15</v>
      </c>
      <c r="O5255" s="13">
        <v>14</v>
      </c>
      <c r="P5255">
        <v>2</v>
      </c>
      <c r="Q5255" t="b">
        <v>0</v>
      </c>
      <c r="R5255">
        <v>7</v>
      </c>
      <c r="S5255" t="s">
        <v>42</v>
      </c>
      <c r="T5255" t="s">
        <v>39</v>
      </c>
    </row>
    <row r="5256" spans="1:20">
      <c r="A5256" t="s">
        <v>9354</v>
      </c>
      <c r="B5256" s="11">
        <v>45033</v>
      </c>
      <c r="C5256" t="s">
        <v>9355</v>
      </c>
      <c r="D5256" t="s">
        <v>17</v>
      </c>
      <c r="E5256" t="s">
        <v>194</v>
      </c>
      <c r="F5256" s="12">
        <v>111.48</v>
      </c>
      <c r="G5256" s="13">
        <v>3</v>
      </c>
      <c r="H5256">
        <v>0</v>
      </c>
      <c r="I5256" s="12">
        <f t="shared" si="328"/>
        <v>0</v>
      </c>
      <c r="J5256" s="12">
        <f t="shared" si="329"/>
        <v>334.44</v>
      </c>
      <c r="K5256" s="12">
        <f t="shared" si="330"/>
        <v>334.44</v>
      </c>
      <c r="L5256" s="12">
        <v>19.64</v>
      </c>
      <c r="M5256" s="12">
        <f t="shared" si="331"/>
        <v>354.08</v>
      </c>
      <c r="N5256" t="s">
        <v>9</v>
      </c>
      <c r="O5256" s="13">
        <v>11</v>
      </c>
      <c r="P5256">
        <v>5</v>
      </c>
      <c r="Q5256" t="b">
        <v>0</v>
      </c>
      <c r="R5256">
        <v>2</v>
      </c>
      <c r="S5256" t="s">
        <v>43</v>
      </c>
      <c r="T5256" t="s">
        <v>35</v>
      </c>
    </row>
    <row r="5257" spans="1:20">
      <c r="A5257" t="s">
        <v>9356</v>
      </c>
      <c r="B5257" s="11">
        <v>45033</v>
      </c>
      <c r="C5257" t="s">
        <v>2141</v>
      </c>
      <c r="D5257" t="s">
        <v>11</v>
      </c>
      <c r="E5257" t="s">
        <v>204</v>
      </c>
      <c r="F5257" s="12">
        <v>25.02</v>
      </c>
      <c r="G5257" s="13">
        <v>1</v>
      </c>
      <c r="H5257">
        <v>12.4</v>
      </c>
      <c r="I5257" s="12">
        <f t="shared" si="328"/>
        <v>3.10248</v>
      </c>
      <c r="J5257" s="12">
        <f t="shared" si="329"/>
        <v>25.02</v>
      </c>
      <c r="K5257" s="12">
        <f t="shared" si="330"/>
        <v>21.91752</v>
      </c>
      <c r="L5257" s="12">
        <v>22.97</v>
      </c>
      <c r="M5257" s="12">
        <f t="shared" si="331"/>
        <v>44.88752</v>
      </c>
      <c r="N5257" t="s">
        <v>6</v>
      </c>
      <c r="O5257" s="13">
        <v>22</v>
      </c>
      <c r="P5257">
        <v>5</v>
      </c>
      <c r="Q5257" t="b">
        <v>0</v>
      </c>
      <c r="R5257">
        <v>2</v>
      </c>
      <c r="S5257" t="s">
        <v>48</v>
      </c>
      <c r="T5257" t="s">
        <v>35</v>
      </c>
    </row>
    <row r="5258" spans="1:20">
      <c r="A5258" t="s">
        <v>9357</v>
      </c>
      <c r="B5258" s="11">
        <v>45033</v>
      </c>
      <c r="C5258" t="s">
        <v>6251</v>
      </c>
      <c r="D5258" t="s">
        <v>11</v>
      </c>
      <c r="E5258" t="s">
        <v>91</v>
      </c>
      <c r="F5258" s="12">
        <v>39.8</v>
      </c>
      <c r="G5258" s="13">
        <v>1</v>
      </c>
      <c r="H5258">
        <v>0</v>
      </c>
      <c r="I5258" s="12">
        <f t="shared" si="328"/>
        <v>0</v>
      </c>
      <c r="J5258" s="12">
        <f t="shared" si="329"/>
        <v>39.8</v>
      </c>
      <c r="K5258" s="12">
        <f t="shared" si="330"/>
        <v>39.8</v>
      </c>
      <c r="L5258" s="12">
        <v>14.1</v>
      </c>
      <c r="M5258" s="12">
        <f t="shared" si="331"/>
        <v>53.9</v>
      </c>
      <c r="N5258" t="s">
        <v>18</v>
      </c>
      <c r="O5258" s="13">
        <v>6</v>
      </c>
      <c r="P5258">
        <v>5</v>
      </c>
      <c r="Q5258" t="b">
        <v>0</v>
      </c>
      <c r="R5258">
        <v>1</v>
      </c>
      <c r="S5258" t="s">
        <v>43</v>
      </c>
      <c r="T5258" t="s">
        <v>35</v>
      </c>
    </row>
    <row r="5259" spans="1:20">
      <c r="A5259" t="s">
        <v>9358</v>
      </c>
      <c r="B5259" s="11">
        <v>45034</v>
      </c>
      <c r="C5259" t="s">
        <v>9359</v>
      </c>
      <c r="D5259" t="s">
        <v>17</v>
      </c>
      <c r="E5259" t="s">
        <v>209</v>
      </c>
      <c r="F5259" s="12">
        <v>127.56</v>
      </c>
      <c r="G5259" s="13">
        <v>1</v>
      </c>
      <c r="H5259">
        <v>12</v>
      </c>
      <c r="I5259" s="12">
        <f t="shared" si="328"/>
        <v>15.3072</v>
      </c>
      <c r="J5259" s="12">
        <f t="shared" si="329"/>
        <v>127.56</v>
      </c>
      <c r="K5259" s="12">
        <f t="shared" si="330"/>
        <v>112.2528</v>
      </c>
      <c r="L5259" s="12">
        <v>8.95</v>
      </c>
      <c r="M5259" s="12">
        <f t="shared" si="331"/>
        <v>121.2028</v>
      </c>
      <c r="N5259" t="s">
        <v>18</v>
      </c>
      <c r="O5259" s="13">
        <v>6</v>
      </c>
      <c r="P5259">
        <v>4.5</v>
      </c>
      <c r="Q5259" t="b">
        <v>0</v>
      </c>
      <c r="R5259">
        <v>7</v>
      </c>
      <c r="S5259" t="s">
        <v>45</v>
      </c>
      <c r="T5259" t="s">
        <v>37</v>
      </c>
    </row>
    <row r="5260" spans="1:20">
      <c r="A5260" t="s">
        <v>9360</v>
      </c>
      <c r="B5260" s="11">
        <v>45034</v>
      </c>
      <c r="C5260" t="s">
        <v>9361</v>
      </c>
      <c r="D5260" t="s">
        <v>11</v>
      </c>
      <c r="E5260" t="s">
        <v>400</v>
      </c>
      <c r="F5260" s="12">
        <v>76.49</v>
      </c>
      <c r="G5260" s="13">
        <v>1</v>
      </c>
      <c r="H5260">
        <v>0</v>
      </c>
      <c r="I5260" s="12">
        <f t="shared" si="328"/>
        <v>0</v>
      </c>
      <c r="J5260" s="12">
        <f t="shared" si="329"/>
        <v>76.49</v>
      </c>
      <c r="K5260" s="12">
        <f t="shared" si="330"/>
        <v>76.49</v>
      </c>
      <c r="L5260" s="12">
        <v>14.28</v>
      </c>
      <c r="M5260" s="12">
        <f t="shared" si="331"/>
        <v>90.77</v>
      </c>
      <c r="N5260" t="s">
        <v>9</v>
      </c>
      <c r="O5260" s="13">
        <v>11</v>
      </c>
      <c r="P5260">
        <v>4.5</v>
      </c>
      <c r="Q5260" t="b">
        <v>0</v>
      </c>
      <c r="R5260">
        <v>6</v>
      </c>
      <c r="S5260" t="s">
        <v>42</v>
      </c>
      <c r="T5260" t="s">
        <v>35</v>
      </c>
    </row>
    <row r="5261" spans="1:20">
      <c r="A5261" t="s">
        <v>9362</v>
      </c>
      <c r="B5261" s="11">
        <v>45034</v>
      </c>
      <c r="C5261" t="s">
        <v>9363</v>
      </c>
      <c r="D5261" t="s">
        <v>20</v>
      </c>
      <c r="E5261" t="s">
        <v>136</v>
      </c>
      <c r="F5261" s="12">
        <v>19.84</v>
      </c>
      <c r="G5261" s="13">
        <v>2</v>
      </c>
      <c r="H5261">
        <v>6.6</v>
      </c>
      <c r="I5261" s="12">
        <f t="shared" si="328"/>
        <v>1.30944</v>
      </c>
      <c r="J5261" s="12">
        <f t="shared" si="329"/>
        <v>39.68</v>
      </c>
      <c r="K5261" s="12">
        <f t="shared" si="330"/>
        <v>38.37056</v>
      </c>
      <c r="L5261" s="12">
        <v>13.65</v>
      </c>
      <c r="M5261" s="12">
        <f t="shared" si="331"/>
        <v>52.02056</v>
      </c>
      <c r="N5261" t="s">
        <v>9</v>
      </c>
      <c r="O5261" s="13">
        <v>9</v>
      </c>
      <c r="P5261">
        <v>5</v>
      </c>
      <c r="Q5261" t="b">
        <v>0</v>
      </c>
      <c r="R5261">
        <v>7</v>
      </c>
      <c r="S5261" t="s">
        <v>42</v>
      </c>
      <c r="T5261" t="s">
        <v>35</v>
      </c>
    </row>
    <row r="5262" spans="1:20">
      <c r="A5262" t="s">
        <v>9364</v>
      </c>
      <c r="B5262" s="11">
        <v>45034</v>
      </c>
      <c r="C5262" t="s">
        <v>789</v>
      </c>
      <c r="D5262" t="s">
        <v>23</v>
      </c>
      <c r="E5262" t="s">
        <v>540</v>
      </c>
      <c r="F5262" s="12">
        <v>118.84</v>
      </c>
      <c r="G5262" s="13">
        <v>1</v>
      </c>
      <c r="H5262">
        <v>0</v>
      </c>
      <c r="I5262" s="12">
        <f t="shared" si="328"/>
        <v>0</v>
      </c>
      <c r="J5262" s="12">
        <f t="shared" si="329"/>
        <v>118.84</v>
      </c>
      <c r="K5262" s="12">
        <f t="shared" si="330"/>
        <v>118.84</v>
      </c>
      <c r="L5262" s="12">
        <v>21.72</v>
      </c>
      <c r="M5262" s="12">
        <f t="shared" si="331"/>
        <v>140.56</v>
      </c>
      <c r="N5262" t="s">
        <v>9</v>
      </c>
      <c r="O5262" s="13">
        <v>12</v>
      </c>
      <c r="P5262">
        <v>4.5</v>
      </c>
      <c r="Q5262" t="b">
        <v>1</v>
      </c>
      <c r="R5262">
        <v>12</v>
      </c>
      <c r="S5262" t="s">
        <v>42</v>
      </c>
      <c r="T5262" t="s">
        <v>35</v>
      </c>
    </row>
    <row r="5263" spans="1:20">
      <c r="A5263" t="s">
        <v>9365</v>
      </c>
      <c r="B5263" s="11">
        <v>45034</v>
      </c>
      <c r="C5263" t="s">
        <v>9366</v>
      </c>
      <c r="D5263" t="s">
        <v>11</v>
      </c>
      <c r="E5263" t="s">
        <v>204</v>
      </c>
      <c r="F5263" s="12">
        <v>24.18</v>
      </c>
      <c r="G5263" s="13">
        <v>1</v>
      </c>
      <c r="H5263">
        <v>0</v>
      </c>
      <c r="I5263" s="12">
        <f t="shared" si="328"/>
        <v>0</v>
      </c>
      <c r="J5263" s="12">
        <f t="shared" si="329"/>
        <v>24.18</v>
      </c>
      <c r="K5263" s="12">
        <f t="shared" si="330"/>
        <v>24.18</v>
      </c>
      <c r="L5263" s="12">
        <v>18.41</v>
      </c>
      <c r="M5263" s="12">
        <f t="shared" si="331"/>
        <v>42.59</v>
      </c>
      <c r="N5263" t="s">
        <v>9</v>
      </c>
      <c r="O5263" s="13">
        <v>10</v>
      </c>
      <c r="P5263">
        <v>4.5</v>
      </c>
      <c r="Q5263" t="b">
        <v>0</v>
      </c>
      <c r="R5263">
        <v>3</v>
      </c>
      <c r="S5263" t="s">
        <v>48</v>
      </c>
      <c r="T5263" t="s">
        <v>39</v>
      </c>
    </row>
    <row r="5264" spans="1:20">
      <c r="A5264" t="s">
        <v>9367</v>
      </c>
      <c r="B5264" s="11">
        <v>45034</v>
      </c>
      <c r="C5264" t="s">
        <v>9368</v>
      </c>
      <c r="D5264" t="s">
        <v>14</v>
      </c>
      <c r="E5264" t="s">
        <v>113</v>
      </c>
      <c r="F5264" s="12">
        <v>143.09</v>
      </c>
      <c r="G5264" s="13">
        <v>2</v>
      </c>
      <c r="H5264">
        <v>0</v>
      </c>
      <c r="I5264" s="12">
        <f t="shared" si="328"/>
        <v>0</v>
      </c>
      <c r="J5264" s="12">
        <f t="shared" si="329"/>
        <v>286.18</v>
      </c>
      <c r="K5264" s="12">
        <f t="shared" si="330"/>
        <v>286.18</v>
      </c>
      <c r="L5264" s="12">
        <v>9.28</v>
      </c>
      <c r="M5264" s="12">
        <f t="shared" si="331"/>
        <v>295.46</v>
      </c>
      <c r="N5264" t="s">
        <v>18</v>
      </c>
      <c r="O5264" s="13">
        <v>2</v>
      </c>
      <c r="P5264">
        <v>5</v>
      </c>
      <c r="Q5264" t="b">
        <v>1</v>
      </c>
      <c r="R5264">
        <v>3</v>
      </c>
      <c r="S5264" t="s">
        <v>48</v>
      </c>
      <c r="T5264" t="s">
        <v>37</v>
      </c>
    </row>
    <row r="5265" spans="1:20">
      <c r="A5265" t="s">
        <v>9369</v>
      </c>
      <c r="B5265" s="11">
        <v>45035</v>
      </c>
      <c r="C5265" t="s">
        <v>9370</v>
      </c>
      <c r="D5265" t="s">
        <v>11</v>
      </c>
      <c r="E5265" t="s">
        <v>400</v>
      </c>
      <c r="F5265" s="12">
        <v>27.52</v>
      </c>
      <c r="G5265" s="13">
        <v>2</v>
      </c>
      <c r="H5265">
        <v>15.6</v>
      </c>
      <c r="I5265" s="12">
        <f t="shared" si="328"/>
        <v>4.29312</v>
      </c>
      <c r="J5265" s="12">
        <f t="shared" si="329"/>
        <v>55.04</v>
      </c>
      <c r="K5265" s="12">
        <f t="shared" si="330"/>
        <v>50.74688</v>
      </c>
      <c r="L5265" s="12">
        <v>14.04</v>
      </c>
      <c r="M5265" s="12">
        <f t="shared" si="331"/>
        <v>64.78688</v>
      </c>
      <c r="N5265" t="s">
        <v>18</v>
      </c>
      <c r="O5265" s="13">
        <v>6</v>
      </c>
      <c r="P5265">
        <v>5</v>
      </c>
      <c r="Q5265" t="b">
        <v>0</v>
      </c>
      <c r="R5265">
        <v>6</v>
      </c>
      <c r="S5265" t="s">
        <v>44</v>
      </c>
      <c r="T5265" t="s">
        <v>39</v>
      </c>
    </row>
    <row r="5266" spans="1:20">
      <c r="A5266" t="s">
        <v>9371</v>
      </c>
      <c r="B5266" s="11">
        <v>45035</v>
      </c>
      <c r="C5266" t="s">
        <v>9372</v>
      </c>
      <c r="D5266" t="s">
        <v>17</v>
      </c>
      <c r="E5266" t="s">
        <v>139</v>
      </c>
      <c r="F5266" s="12">
        <v>100.5</v>
      </c>
      <c r="G5266" s="13">
        <v>1</v>
      </c>
      <c r="H5266">
        <v>0</v>
      </c>
      <c r="I5266" s="12">
        <f t="shared" si="328"/>
        <v>0</v>
      </c>
      <c r="J5266" s="12">
        <f t="shared" si="329"/>
        <v>100.5</v>
      </c>
      <c r="K5266" s="12">
        <f t="shared" si="330"/>
        <v>100.5</v>
      </c>
      <c r="L5266" s="12">
        <v>11.23</v>
      </c>
      <c r="M5266" s="12">
        <f t="shared" si="331"/>
        <v>111.73</v>
      </c>
      <c r="N5266" t="s">
        <v>18</v>
      </c>
      <c r="O5266" s="13">
        <v>7</v>
      </c>
      <c r="P5266">
        <v>4.5</v>
      </c>
      <c r="Q5266" t="b">
        <v>0</v>
      </c>
      <c r="R5266">
        <v>12</v>
      </c>
      <c r="S5266" t="s">
        <v>44</v>
      </c>
      <c r="T5266" t="s">
        <v>35</v>
      </c>
    </row>
    <row r="5267" spans="1:20">
      <c r="A5267" t="s">
        <v>9373</v>
      </c>
      <c r="B5267" s="11">
        <v>45035</v>
      </c>
      <c r="C5267" t="s">
        <v>9374</v>
      </c>
      <c r="D5267" t="s">
        <v>11</v>
      </c>
      <c r="E5267" t="s">
        <v>204</v>
      </c>
      <c r="F5267" s="12">
        <v>82.37</v>
      </c>
      <c r="G5267" s="13">
        <v>1</v>
      </c>
      <c r="H5267">
        <v>21.3</v>
      </c>
      <c r="I5267" s="12">
        <f t="shared" si="328"/>
        <v>17.54481</v>
      </c>
      <c r="J5267" s="12">
        <f t="shared" si="329"/>
        <v>82.37</v>
      </c>
      <c r="K5267" s="12">
        <f t="shared" si="330"/>
        <v>64.82519</v>
      </c>
      <c r="L5267" s="12">
        <v>8.6</v>
      </c>
      <c r="M5267" s="12">
        <f t="shared" si="331"/>
        <v>73.42519</v>
      </c>
      <c r="N5267" t="s">
        <v>18</v>
      </c>
      <c r="O5267" s="13">
        <v>6</v>
      </c>
      <c r="P5267">
        <v>4.5</v>
      </c>
      <c r="Q5267" t="b">
        <v>0</v>
      </c>
      <c r="R5267">
        <v>7</v>
      </c>
      <c r="S5267" t="s">
        <v>46</v>
      </c>
      <c r="T5267" t="s">
        <v>35</v>
      </c>
    </row>
    <row r="5268" spans="1:20">
      <c r="A5268" t="s">
        <v>9375</v>
      </c>
      <c r="B5268" s="11">
        <v>45035</v>
      </c>
      <c r="C5268" t="s">
        <v>9376</v>
      </c>
      <c r="D5268" t="s">
        <v>14</v>
      </c>
      <c r="E5268" t="s">
        <v>162</v>
      </c>
      <c r="F5268" s="12">
        <v>215.65</v>
      </c>
      <c r="G5268" s="13">
        <v>1</v>
      </c>
      <c r="H5268">
        <v>0</v>
      </c>
      <c r="I5268" s="12">
        <f t="shared" si="328"/>
        <v>0</v>
      </c>
      <c r="J5268" s="12">
        <f t="shared" si="329"/>
        <v>215.65</v>
      </c>
      <c r="K5268" s="12">
        <f t="shared" si="330"/>
        <v>215.65</v>
      </c>
      <c r="L5268" s="12">
        <v>17.46</v>
      </c>
      <c r="M5268" s="12">
        <f t="shared" si="331"/>
        <v>233.11</v>
      </c>
      <c r="N5268" t="s">
        <v>18</v>
      </c>
      <c r="O5268" s="13">
        <v>4</v>
      </c>
      <c r="P5268">
        <v>5</v>
      </c>
      <c r="Q5268" t="b">
        <v>0</v>
      </c>
      <c r="R5268">
        <v>4</v>
      </c>
      <c r="S5268" t="s">
        <v>44</v>
      </c>
      <c r="T5268" t="s">
        <v>39</v>
      </c>
    </row>
    <row r="5269" spans="1:20">
      <c r="A5269" t="s">
        <v>9377</v>
      </c>
      <c r="B5269" s="11">
        <v>45035</v>
      </c>
      <c r="C5269" t="s">
        <v>9378</v>
      </c>
      <c r="D5269" t="s">
        <v>17</v>
      </c>
      <c r="E5269" t="s">
        <v>139</v>
      </c>
      <c r="F5269" s="12">
        <v>177.24</v>
      </c>
      <c r="G5269" s="13">
        <v>2</v>
      </c>
      <c r="H5269">
        <v>11.7</v>
      </c>
      <c r="I5269" s="12">
        <f t="shared" si="328"/>
        <v>20.73708</v>
      </c>
      <c r="J5269" s="12">
        <f t="shared" si="329"/>
        <v>354.48</v>
      </c>
      <c r="K5269" s="12">
        <f t="shared" si="330"/>
        <v>333.74292</v>
      </c>
      <c r="L5269" s="12">
        <v>24.92</v>
      </c>
      <c r="M5269" s="12">
        <f t="shared" si="331"/>
        <v>358.66292</v>
      </c>
      <c r="N5269" t="s">
        <v>6</v>
      </c>
      <c r="O5269" s="13">
        <v>18</v>
      </c>
      <c r="P5269">
        <v>3.5</v>
      </c>
      <c r="Q5269" t="b">
        <v>1</v>
      </c>
      <c r="R5269">
        <v>8</v>
      </c>
      <c r="S5269" t="s">
        <v>48</v>
      </c>
      <c r="T5269" t="s">
        <v>32</v>
      </c>
    </row>
    <row r="5270" spans="1:20">
      <c r="A5270" t="s">
        <v>9379</v>
      </c>
      <c r="B5270" s="11">
        <v>45035</v>
      </c>
      <c r="C5270" t="s">
        <v>9380</v>
      </c>
      <c r="D5270" t="s">
        <v>14</v>
      </c>
      <c r="E5270" t="s">
        <v>103</v>
      </c>
      <c r="F5270" s="12">
        <v>87.63</v>
      </c>
      <c r="G5270" s="13">
        <v>1</v>
      </c>
      <c r="H5270">
        <v>14.9</v>
      </c>
      <c r="I5270" s="12">
        <f t="shared" si="328"/>
        <v>13.05687</v>
      </c>
      <c r="J5270" s="12">
        <f t="shared" si="329"/>
        <v>87.63</v>
      </c>
      <c r="K5270" s="12">
        <f t="shared" si="330"/>
        <v>74.57313</v>
      </c>
      <c r="L5270" s="12">
        <v>14.7</v>
      </c>
      <c r="M5270" s="12">
        <f t="shared" si="331"/>
        <v>89.27313</v>
      </c>
      <c r="N5270" t="s">
        <v>18</v>
      </c>
      <c r="O5270" s="13">
        <v>6</v>
      </c>
      <c r="P5270">
        <v>4.5</v>
      </c>
      <c r="Q5270" t="b">
        <v>0</v>
      </c>
      <c r="R5270">
        <v>3</v>
      </c>
      <c r="S5270" t="s">
        <v>45</v>
      </c>
      <c r="T5270" t="s">
        <v>35</v>
      </c>
    </row>
    <row r="5271" spans="1:20">
      <c r="A5271" t="s">
        <v>9381</v>
      </c>
      <c r="B5271" s="11">
        <v>45035</v>
      </c>
      <c r="C5271" t="s">
        <v>4392</v>
      </c>
      <c r="D5271" t="s">
        <v>20</v>
      </c>
      <c r="E5271" t="s">
        <v>97</v>
      </c>
      <c r="F5271" s="12">
        <v>16.88</v>
      </c>
      <c r="G5271" s="13">
        <v>2</v>
      </c>
      <c r="H5271">
        <v>0</v>
      </c>
      <c r="I5271" s="12">
        <f t="shared" si="328"/>
        <v>0</v>
      </c>
      <c r="J5271" s="12">
        <f t="shared" si="329"/>
        <v>33.76</v>
      </c>
      <c r="K5271" s="12">
        <f t="shared" si="330"/>
        <v>33.76</v>
      </c>
      <c r="L5271" s="12">
        <v>6.88</v>
      </c>
      <c r="M5271" s="12">
        <f t="shared" si="331"/>
        <v>40.64</v>
      </c>
      <c r="N5271" t="s">
        <v>18</v>
      </c>
      <c r="O5271" s="13">
        <v>5</v>
      </c>
      <c r="P5271">
        <v>5</v>
      </c>
      <c r="Q5271" t="b">
        <v>0</v>
      </c>
      <c r="R5271">
        <v>12</v>
      </c>
      <c r="S5271" t="s">
        <v>48</v>
      </c>
      <c r="T5271" t="s">
        <v>35</v>
      </c>
    </row>
    <row r="5272" spans="1:20">
      <c r="A5272" t="s">
        <v>9382</v>
      </c>
      <c r="B5272" s="11">
        <v>45035</v>
      </c>
      <c r="C5272" t="s">
        <v>9383</v>
      </c>
      <c r="D5272" t="s">
        <v>20</v>
      </c>
      <c r="E5272" t="s">
        <v>197</v>
      </c>
      <c r="F5272" s="12">
        <v>14.8</v>
      </c>
      <c r="G5272" s="13">
        <v>1</v>
      </c>
      <c r="H5272">
        <v>10.5</v>
      </c>
      <c r="I5272" s="12">
        <f t="shared" si="328"/>
        <v>1.554</v>
      </c>
      <c r="J5272" s="12">
        <f t="shared" si="329"/>
        <v>14.8</v>
      </c>
      <c r="K5272" s="12">
        <f t="shared" si="330"/>
        <v>13.246</v>
      </c>
      <c r="L5272" s="12">
        <v>13.37</v>
      </c>
      <c r="M5272" s="12">
        <f t="shared" si="331"/>
        <v>26.616</v>
      </c>
      <c r="N5272" t="s">
        <v>18</v>
      </c>
      <c r="O5272" s="13">
        <v>5</v>
      </c>
      <c r="P5272">
        <v>5</v>
      </c>
      <c r="Q5272" t="b">
        <v>0</v>
      </c>
      <c r="R5272">
        <v>4</v>
      </c>
      <c r="S5272" t="s">
        <v>45</v>
      </c>
      <c r="T5272" t="s">
        <v>35</v>
      </c>
    </row>
    <row r="5273" spans="1:20">
      <c r="A5273" t="s">
        <v>9384</v>
      </c>
      <c r="B5273" s="11">
        <v>45035</v>
      </c>
      <c r="C5273" t="s">
        <v>9193</v>
      </c>
      <c r="D5273" t="s">
        <v>8</v>
      </c>
      <c r="E5273" t="s">
        <v>241</v>
      </c>
      <c r="F5273" s="12">
        <v>31.91</v>
      </c>
      <c r="G5273" s="13">
        <v>1</v>
      </c>
      <c r="H5273">
        <v>0</v>
      </c>
      <c r="I5273" s="12">
        <f t="shared" si="328"/>
        <v>0</v>
      </c>
      <c r="J5273" s="12">
        <f t="shared" si="329"/>
        <v>31.91</v>
      </c>
      <c r="K5273" s="12">
        <f t="shared" si="330"/>
        <v>31.91</v>
      </c>
      <c r="L5273" s="12">
        <v>17.26</v>
      </c>
      <c r="M5273" s="12">
        <f t="shared" si="331"/>
        <v>49.17</v>
      </c>
      <c r="N5273" t="s">
        <v>9</v>
      </c>
      <c r="O5273" s="13">
        <v>5</v>
      </c>
      <c r="P5273">
        <v>5</v>
      </c>
      <c r="Q5273" t="b">
        <v>0</v>
      </c>
      <c r="R5273">
        <v>1</v>
      </c>
      <c r="S5273" t="s">
        <v>42</v>
      </c>
      <c r="T5273" t="s">
        <v>35</v>
      </c>
    </row>
    <row r="5274" spans="1:20">
      <c r="A5274" t="s">
        <v>9385</v>
      </c>
      <c r="B5274" s="11">
        <v>45035</v>
      </c>
      <c r="C5274" t="s">
        <v>9386</v>
      </c>
      <c r="D5274" t="s">
        <v>14</v>
      </c>
      <c r="E5274" t="s">
        <v>162</v>
      </c>
      <c r="F5274" s="12">
        <v>216.94</v>
      </c>
      <c r="G5274" s="13">
        <v>1</v>
      </c>
      <c r="H5274">
        <v>0</v>
      </c>
      <c r="I5274" s="12">
        <f t="shared" si="328"/>
        <v>0</v>
      </c>
      <c r="J5274" s="12">
        <f t="shared" si="329"/>
        <v>216.94</v>
      </c>
      <c r="K5274" s="12">
        <f t="shared" si="330"/>
        <v>216.94</v>
      </c>
      <c r="L5274" s="12">
        <v>13.54</v>
      </c>
      <c r="M5274" s="12">
        <f t="shared" si="331"/>
        <v>230.48</v>
      </c>
      <c r="N5274" t="s">
        <v>18</v>
      </c>
      <c r="O5274" s="13">
        <v>7</v>
      </c>
      <c r="P5274">
        <v>4</v>
      </c>
      <c r="Q5274" t="b">
        <v>1</v>
      </c>
      <c r="R5274">
        <v>6</v>
      </c>
      <c r="S5274" t="s">
        <v>48</v>
      </c>
      <c r="T5274" t="s">
        <v>35</v>
      </c>
    </row>
    <row r="5275" spans="1:20">
      <c r="A5275" t="s">
        <v>9387</v>
      </c>
      <c r="B5275" s="11">
        <v>45035</v>
      </c>
      <c r="C5275" t="s">
        <v>9388</v>
      </c>
      <c r="D5275" t="s">
        <v>11</v>
      </c>
      <c r="E5275" t="s">
        <v>91</v>
      </c>
      <c r="F5275" s="12">
        <v>30.69</v>
      </c>
      <c r="G5275" s="13">
        <v>1</v>
      </c>
      <c r="H5275">
        <v>0</v>
      </c>
      <c r="I5275" s="12">
        <f t="shared" si="328"/>
        <v>0</v>
      </c>
      <c r="J5275" s="12">
        <f t="shared" si="329"/>
        <v>30.69</v>
      </c>
      <c r="K5275" s="12">
        <f t="shared" si="330"/>
        <v>30.69</v>
      </c>
      <c r="L5275" s="12">
        <v>24.8</v>
      </c>
      <c r="M5275" s="12">
        <f t="shared" si="331"/>
        <v>55.49</v>
      </c>
      <c r="N5275" t="s">
        <v>6</v>
      </c>
      <c r="O5275" s="13">
        <v>9</v>
      </c>
      <c r="P5275">
        <v>4.5</v>
      </c>
      <c r="Q5275" t="b">
        <v>0</v>
      </c>
      <c r="R5275">
        <v>4</v>
      </c>
      <c r="S5275" t="s">
        <v>42</v>
      </c>
      <c r="T5275" t="s">
        <v>39</v>
      </c>
    </row>
    <row r="5276" spans="1:20">
      <c r="A5276" t="s">
        <v>9389</v>
      </c>
      <c r="B5276" s="11">
        <v>45035</v>
      </c>
      <c r="C5276" t="s">
        <v>9390</v>
      </c>
      <c r="D5276" t="s">
        <v>17</v>
      </c>
      <c r="E5276" t="s">
        <v>194</v>
      </c>
      <c r="F5276" s="12">
        <v>18.26</v>
      </c>
      <c r="G5276" s="13">
        <v>2</v>
      </c>
      <c r="H5276">
        <v>0</v>
      </c>
      <c r="I5276" s="12">
        <f t="shared" si="328"/>
        <v>0</v>
      </c>
      <c r="J5276" s="12">
        <f t="shared" si="329"/>
        <v>36.52</v>
      </c>
      <c r="K5276" s="12">
        <f t="shared" si="330"/>
        <v>36.52</v>
      </c>
      <c r="L5276" s="12">
        <v>7.57</v>
      </c>
      <c r="M5276" s="12">
        <f t="shared" si="331"/>
        <v>44.09</v>
      </c>
      <c r="N5276" t="s">
        <v>18</v>
      </c>
      <c r="O5276" s="13">
        <v>4</v>
      </c>
      <c r="P5276">
        <v>5</v>
      </c>
      <c r="Q5276" t="b">
        <v>1</v>
      </c>
      <c r="R5276">
        <v>6</v>
      </c>
      <c r="S5276" t="s">
        <v>45</v>
      </c>
      <c r="T5276" t="s">
        <v>35</v>
      </c>
    </row>
    <row r="5277" spans="1:20">
      <c r="A5277" t="s">
        <v>9391</v>
      </c>
      <c r="B5277" s="11">
        <v>45035</v>
      </c>
      <c r="C5277" t="s">
        <v>9392</v>
      </c>
      <c r="D5277" t="s">
        <v>20</v>
      </c>
      <c r="E5277" t="s">
        <v>197</v>
      </c>
      <c r="F5277" s="12">
        <v>29.42</v>
      </c>
      <c r="G5277" s="13">
        <v>1</v>
      </c>
      <c r="H5277">
        <v>0</v>
      </c>
      <c r="I5277" s="12">
        <f t="shared" si="328"/>
        <v>0</v>
      </c>
      <c r="J5277" s="12">
        <f t="shared" si="329"/>
        <v>29.42</v>
      </c>
      <c r="K5277" s="12">
        <f t="shared" si="330"/>
        <v>29.42</v>
      </c>
      <c r="L5277" s="12">
        <v>24.29</v>
      </c>
      <c r="M5277" s="12">
        <f t="shared" si="331"/>
        <v>53.71</v>
      </c>
      <c r="N5277" t="s">
        <v>15</v>
      </c>
      <c r="O5277" s="13">
        <v>17</v>
      </c>
      <c r="P5277">
        <v>5</v>
      </c>
      <c r="Q5277" t="b">
        <v>0</v>
      </c>
      <c r="R5277">
        <v>2</v>
      </c>
      <c r="S5277" t="s">
        <v>43</v>
      </c>
      <c r="T5277" t="s">
        <v>32</v>
      </c>
    </row>
    <row r="5278" spans="1:20">
      <c r="A5278" t="s">
        <v>9393</v>
      </c>
      <c r="B5278" s="11">
        <v>45036</v>
      </c>
      <c r="C5278" t="s">
        <v>9394</v>
      </c>
      <c r="D5278" t="s">
        <v>5</v>
      </c>
      <c r="E5278" t="s">
        <v>119</v>
      </c>
      <c r="F5278" s="12">
        <v>77.77</v>
      </c>
      <c r="G5278" s="13">
        <v>2</v>
      </c>
      <c r="H5278">
        <v>5.8</v>
      </c>
      <c r="I5278" s="12">
        <f t="shared" si="328"/>
        <v>4.51066</v>
      </c>
      <c r="J5278" s="12">
        <f t="shared" si="329"/>
        <v>155.54</v>
      </c>
      <c r="K5278" s="12">
        <f t="shared" si="330"/>
        <v>151.02934</v>
      </c>
      <c r="L5278" s="12">
        <v>20.86</v>
      </c>
      <c r="M5278" s="12">
        <f t="shared" si="331"/>
        <v>171.88934</v>
      </c>
      <c r="N5278" t="s">
        <v>9</v>
      </c>
      <c r="O5278" s="13">
        <v>6</v>
      </c>
      <c r="P5278">
        <v>4.5</v>
      </c>
      <c r="Q5278" t="b">
        <v>1</v>
      </c>
      <c r="R5278">
        <v>9</v>
      </c>
      <c r="S5278" t="s">
        <v>42</v>
      </c>
      <c r="T5278" t="s">
        <v>35</v>
      </c>
    </row>
    <row r="5279" spans="1:20">
      <c r="A5279" t="s">
        <v>9395</v>
      </c>
      <c r="B5279" s="11">
        <v>45036</v>
      </c>
      <c r="C5279" t="s">
        <v>9396</v>
      </c>
      <c r="D5279" t="s">
        <v>14</v>
      </c>
      <c r="E5279" t="s">
        <v>82</v>
      </c>
      <c r="F5279" s="12">
        <v>214.01</v>
      </c>
      <c r="G5279" s="13">
        <v>2</v>
      </c>
      <c r="H5279">
        <v>0</v>
      </c>
      <c r="I5279" s="12">
        <f t="shared" si="328"/>
        <v>0</v>
      </c>
      <c r="J5279" s="12">
        <f t="shared" si="329"/>
        <v>428.02</v>
      </c>
      <c r="K5279" s="12">
        <f t="shared" si="330"/>
        <v>428.02</v>
      </c>
      <c r="L5279" s="12">
        <v>23.31</v>
      </c>
      <c r="M5279" s="12">
        <f t="shared" si="331"/>
        <v>451.33</v>
      </c>
      <c r="N5279" t="s">
        <v>6</v>
      </c>
      <c r="O5279" s="13">
        <v>14</v>
      </c>
      <c r="P5279">
        <v>5</v>
      </c>
      <c r="Q5279" t="b">
        <v>0</v>
      </c>
      <c r="R5279">
        <v>10</v>
      </c>
      <c r="S5279" t="s">
        <v>44</v>
      </c>
      <c r="T5279" t="s">
        <v>37</v>
      </c>
    </row>
    <row r="5280" spans="1:20">
      <c r="A5280" t="s">
        <v>9397</v>
      </c>
      <c r="B5280" s="11">
        <v>45036</v>
      </c>
      <c r="C5280" t="s">
        <v>3430</v>
      </c>
      <c r="D5280" t="s">
        <v>11</v>
      </c>
      <c r="E5280" t="s">
        <v>400</v>
      </c>
      <c r="F5280" s="12">
        <v>81.83</v>
      </c>
      <c r="G5280" s="13">
        <v>5</v>
      </c>
      <c r="H5280">
        <v>0</v>
      </c>
      <c r="I5280" s="12">
        <f t="shared" si="328"/>
        <v>0</v>
      </c>
      <c r="J5280" s="12">
        <f t="shared" si="329"/>
        <v>409.15</v>
      </c>
      <c r="K5280" s="12">
        <f t="shared" si="330"/>
        <v>409.15</v>
      </c>
      <c r="L5280" s="12">
        <v>11.09</v>
      </c>
      <c r="M5280" s="12">
        <f t="shared" si="331"/>
        <v>420.24</v>
      </c>
      <c r="N5280" t="s">
        <v>18</v>
      </c>
      <c r="O5280" s="13">
        <v>3</v>
      </c>
      <c r="P5280">
        <v>3</v>
      </c>
      <c r="Q5280" t="b">
        <v>0</v>
      </c>
      <c r="R5280">
        <v>5</v>
      </c>
      <c r="S5280" t="s">
        <v>42</v>
      </c>
      <c r="T5280" t="s">
        <v>30</v>
      </c>
    </row>
    <row r="5281" spans="1:20">
      <c r="A5281" t="s">
        <v>9398</v>
      </c>
      <c r="B5281" s="11">
        <v>45036</v>
      </c>
      <c r="C5281" t="s">
        <v>9399</v>
      </c>
      <c r="D5281" t="s">
        <v>5</v>
      </c>
      <c r="E5281" t="s">
        <v>156</v>
      </c>
      <c r="F5281" s="12">
        <v>54.48</v>
      </c>
      <c r="G5281" s="13">
        <v>5</v>
      </c>
      <c r="H5281">
        <v>0</v>
      </c>
      <c r="I5281" s="12">
        <f t="shared" si="328"/>
        <v>0</v>
      </c>
      <c r="J5281" s="12">
        <f t="shared" si="329"/>
        <v>272.4</v>
      </c>
      <c r="K5281" s="12">
        <f t="shared" si="330"/>
        <v>272.4</v>
      </c>
      <c r="L5281" s="12">
        <v>26.37</v>
      </c>
      <c r="M5281" s="12">
        <f t="shared" si="331"/>
        <v>298.77</v>
      </c>
      <c r="N5281" t="s">
        <v>6</v>
      </c>
      <c r="O5281" s="13">
        <v>23</v>
      </c>
      <c r="P5281">
        <v>4.5</v>
      </c>
      <c r="Q5281" t="b">
        <v>0</v>
      </c>
      <c r="R5281">
        <v>3</v>
      </c>
      <c r="S5281" t="s">
        <v>45</v>
      </c>
      <c r="T5281" t="s">
        <v>30</v>
      </c>
    </row>
    <row r="5282" spans="1:20">
      <c r="A5282" t="s">
        <v>9400</v>
      </c>
      <c r="B5282" s="11">
        <v>45036</v>
      </c>
      <c r="C5282" t="s">
        <v>7014</v>
      </c>
      <c r="D5282" t="s">
        <v>20</v>
      </c>
      <c r="E5282" t="s">
        <v>212</v>
      </c>
      <c r="F5282" s="12">
        <v>37.1</v>
      </c>
      <c r="G5282" s="13">
        <v>1</v>
      </c>
      <c r="H5282">
        <v>17.4</v>
      </c>
      <c r="I5282" s="12">
        <f t="shared" si="328"/>
        <v>6.4554</v>
      </c>
      <c r="J5282" s="12">
        <f t="shared" si="329"/>
        <v>37.1</v>
      </c>
      <c r="K5282" s="12">
        <f t="shared" si="330"/>
        <v>30.6446</v>
      </c>
      <c r="L5282" s="12">
        <v>13.76</v>
      </c>
      <c r="M5282" s="12">
        <f t="shared" si="331"/>
        <v>44.4046</v>
      </c>
      <c r="N5282" t="s">
        <v>18</v>
      </c>
      <c r="O5282" s="13">
        <v>4</v>
      </c>
      <c r="P5282">
        <v>5</v>
      </c>
      <c r="Q5282" t="b">
        <v>0</v>
      </c>
      <c r="R5282">
        <v>5</v>
      </c>
      <c r="S5282" t="s">
        <v>45</v>
      </c>
      <c r="T5282" t="s">
        <v>35</v>
      </c>
    </row>
    <row r="5283" spans="1:20">
      <c r="A5283" t="s">
        <v>9401</v>
      </c>
      <c r="B5283" s="11">
        <v>45036</v>
      </c>
      <c r="C5283" t="s">
        <v>9402</v>
      </c>
      <c r="D5283" t="s">
        <v>8</v>
      </c>
      <c r="E5283" t="s">
        <v>179</v>
      </c>
      <c r="F5283" s="12">
        <v>38.46</v>
      </c>
      <c r="G5283" s="13">
        <v>1</v>
      </c>
      <c r="H5283">
        <v>23</v>
      </c>
      <c r="I5283" s="12">
        <f t="shared" si="328"/>
        <v>8.8458</v>
      </c>
      <c r="J5283" s="12">
        <f t="shared" si="329"/>
        <v>38.46</v>
      </c>
      <c r="K5283" s="12">
        <f t="shared" si="330"/>
        <v>29.6142</v>
      </c>
      <c r="L5283" s="12">
        <v>18.15</v>
      </c>
      <c r="M5283" s="12">
        <f t="shared" si="331"/>
        <v>47.7642</v>
      </c>
      <c r="N5283" t="s">
        <v>9</v>
      </c>
      <c r="O5283" s="13">
        <v>5</v>
      </c>
      <c r="P5283">
        <v>2</v>
      </c>
      <c r="Q5283" t="b">
        <v>0</v>
      </c>
      <c r="R5283">
        <v>7</v>
      </c>
      <c r="S5283" t="s">
        <v>48</v>
      </c>
      <c r="T5283" t="s">
        <v>35</v>
      </c>
    </row>
    <row r="5284" spans="1:20">
      <c r="A5284" t="s">
        <v>9403</v>
      </c>
      <c r="B5284" s="11">
        <v>45036</v>
      </c>
      <c r="C5284" t="s">
        <v>4987</v>
      </c>
      <c r="D5284" t="s">
        <v>14</v>
      </c>
      <c r="E5284" t="s">
        <v>162</v>
      </c>
      <c r="F5284" s="12">
        <v>31.64</v>
      </c>
      <c r="G5284" s="13">
        <v>3</v>
      </c>
      <c r="H5284">
        <v>0</v>
      </c>
      <c r="I5284" s="12">
        <f t="shared" si="328"/>
        <v>0</v>
      </c>
      <c r="J5284" s="12">
        <f t="shared" si="329"/>
        <v>94.92</v>
      </c>
      <c r="K5284" s="12">
        <f t="shared" si="330"/>
        <v>94.92</v>
      </c>
      <c r="L5284" s="12">
        <v>18.84</v>
      </c>
      <c r="M5284" s="12">
        <f t="shared" si="331"/>
        <v>113.76</v>
      </c>
      <c r="N5284" t="s">
        <v>9</v>
      </c>
      <c r="O5284" s="13">
        <v>6</v>
      </c>
      <c r="P5284">
        <v>4.5</v>
      </c>
      <c r="Q5284" t="b">
        <v>0</v>
      </c>
      <c r="R5284">
        <v>5</v>
      </c>
      <c r="S5284" t="s">
        <v>44</v>
      </c>
      <c r="T5284" t="s">
        <v>35</v>
      </c>
    </row>
    <row r="5285" spans="1:20">
      <c r="A5285" t="s">
        <v>9404</v>
      </c>
      <c r="B5285" s="11">
        <v>45036</v>
      </c>
      <c r="C5285" t="s">
        <v>9405</v>
      </c>
      <c r="D5285" t="s">
        <v>14</v>
      </c>
      <c r="E5285" t="s">
        <v>103</v>
      </c>
      <c r="F5285" s="12">
        <v>207.79</v>
      </c>
      <c r="G5285" s="13">
        <v>3</v>
      </c>
      <c r="H5285">
        <v>11.4</v>
      </c>
      <c r="I5285" s="12">
        <f t="shared" si="328"/>
        <v>23.68806</v>
      </c>
      <c r="J5285" s="12">
        <f t="shared" si="329"/>
        <v>623.37</v>
      </c>
      <c r="K5285" s="12">
        <f t="shared" si="330"/>
        <v>599.68194</v>
      </c>
      <c r="L5285" s="12">
        <v>19.14</v>
      </c>
      <c r="M5285" s="12">
        <f t="shared" si="331"/>
        <v>618.82194</v>
      </c>
      <c r="N5285" t="s">
        <v>9</v>
      </c>
      <c r="O5285" s="13">
        <v>12</v>
      </c>
      <c r="P5285">
        <v>3.5</v>
      </c>
      <c r="Q5285" t="b">
        <v>0</v>
      </c>
      <c r="R5285">
        <v>1</v>
      </c>
      <c r="S5285" t="s">
        <v>45</v>
      </c>
      <c r="T5285" t="s">
        <v>30</v>
      </c>
    </row>
    <row r="5286" spans="1:20">
      <c r="A5286" t="s">
        <v>9406</v>
      </c>
      <c r="B5286" s="11">
        <v>45036</v>
      </c>
      <c r="C5286" t="s">
        <v>9407</v>
      </c>
      <c r="D5286" t="s">
        <v>11</v>
      </c>
      <c r="E5286" t="s">
        <v>151</v>
      </c>
      <c r="F5286" s="12">
        <v>62.11</v>
      </c>
      <c r="G5286" s="13">
        <v>2</v>
      </c>
      <c r="H5286">
        <v>0</v>
      </c>
      <c r="I5286" s="12">
        <f t="shared" si="328"/>
        <v>0</v>
      </c>
      <c r="J5286" s="12">
        <f t="shared" si="329"/>
        <v>124.22</v>
      </c>
      <c r="K5286" s="12">
        <f t="shared" si="330"/>
        <v>124.22</v>
      </c>
      <c r="L5286" s="12">
        <v>7.02</v>
      </c>
      <c r="M5286" s="12">
        <f t="shared" si="331"/>
        <v>131.24</v>
      </c>
      <c r="N5286" t="s">
        <v>18</v>
      </c>
      <c r="O5286" s="13">
        <v>6</v>
      </c>
      <c r="P5286">
        <v>4.5</v>
      </c>
      <c r="Q5286" t="b">
        <v>0</v>
      </c>
      <c r="R5286">
        <v>3</v>
      </c>
      <c r="S5286" t="s">
        <v>48</v>
      </c>
      <c r="T5286" t="s">
        <v>35</v>
      </c>
    </row>
    <row r="5287" spans="1:20">
      <c r="A5287" t="s">
        <v>9408</v>
      </c>
      <c r="B5287" s="11">
        <v>45036</v>
      </c>
      <c r="C5287" t="s">
        <v>5924</v>
      </c>
      <c r="D5287" t="s">
        <v>17</v>
      </c>
      <c r="E5287" t="s">
        <v>139</v>
      </c>
      <c r="F5287" s="12">
        <v>20.4</v>
      </c>
      <c r="G5287" s="13">
        <v>1</v>
      </c>
      <c r="H5287">
        <v>12.1</v>
      </c>
      <c r="I5287" s="12">
        <f t="shared" si="328"/>
        <v>2.4684</v>
      </c>
      <c r="J5287" s="12">
        <f t="shared" si="329"/>
        <v>20.4</v>
      </c>
      <c r="K5287" s="12">
        <f t="shared" si="330"/>
        <v>17.9316</v>
      </c>
      <c r="L5287" s="12">
        <v>11.52</v>
      </c>
      <c r="M5287" s="12">
        <f t="shared" si="331"/>
        <v>29.4516</v>
      </c>
      <c r="N5287" t="s">
        <v>18</v>
      </c>
      <c r="O5287" s="13">
        <v>7</v>
      </c>
      <c r="P5287">
        <v>4</v>
      </c>
      <c r="Q5287" t="b">
        <v>0</v>
      </c>
      <c r="R5287">
        <v>9</v>
      </c>
      <c r="S5287" t="s">
        <v>48</v>
      </c>
      <c r="T5287" t="s">
        <v>39</v>
      </c>
    </row>
    <row r="5288" spans="1:20">
      <c r="A5288" t="s">
        <v>9409</v>
      </c>
      <c r="B5288" s="11">
        <v>45036</v>
      </c>
      <c r="C5288" t="s">
        <v>8390</v>
      </c>
      <c r="D5288" t="s">
        <v>8</v>
      </c>
      <c r="E5288" t="s">
        <v>94</v>
      </c>
      <c r="F5288" s="12">
        <v>9.24</v>
      </c>
      <c r="G5288" s="13">
        <v>1</v>
      </c>
      <c r="H5288">
        <v>0</v>
      </c>
      <c r="I5288" s="12">
        <f t="shared" si="328"/>
        <v>0</v>
      </c>
      <c r="J5288" s="12">
        <f t="shared" si="329"/>
        <v>9.24</v>
      </c>
      <c r="K5288" s="12">
        <f t="shared" si="330"/>
        <v>9.24</v>
      </c>
      <c r="L5288" s="12">
        <v>25.02</v>
      </c>
      <c r="M5288" s="12">
        <f t="shared" si="331"/>
        <v>34.26</v>
      </c>
      <c r="N5288" t="s">
        <v>6</v>
      </c>
      <c r="O5288" s="13">
        <v>11</v>
      </c>
      <c r="P5288">
        <v>5</v>
      </c>
      <c r="Q5288" t="b">
        <v>0</v>
      </c>
      <c r="R5288">
        <v>6</v>
      </c>
      <c r="S5288" t="s">
        <v>44</v>
      </c>
      <c r="T5288" t="s">
        <v>30</v>
      </c>
    </row>
    <row r="5289" spans="1:20">
      <c r="A5289" t="s">
        <v>9410</v>
      </c>
      <c r="B5289" s="11">
        <v>45036</v>
      </c>
      <c r="C5289" t="s">
        <v>9411</v>
      </c>
      <c r="D5289" t="s">
        <v>8</v>
      </c>
      <c r="E5289" t="s">
        <v>75</v>
      </c>
      <c r="F5289" s="12">
        <v>20.58</v>
      </c>
      <c r="G5289" s="13">
        <v>2</v>
      </c>
      <c r="H5289">
        <v>0</v>
      </c>
      <c r="I5289" s="12">
        <f t="shared" si="328"/>
        <v>0</v>
      </c>
      <c r="J5289" s="12">
        <f t="shared" si="329"/>
        <v>41.16</v>
      </c>
      <c r="K5289" s="12">
        <f t="shared" si="330"/>
        <v>41.16</v>
      </c>
      <c r="L5289" s="12">
        <v>12.92</v>
      </c>
      <c r="M5289" s="12">
        <f t="shared" si="331"/>
        <v>54.08</v>
      </c>
      <c r="N5289" t="s">
        <v>18</v>
      </c>
      <c r="O5289" s="13">
        <v>6</v>
      </c>
      <c r="P5289">
        <v>3.5</v>
      </c>
      <c r="Q5289" t="b">
        <v>0</v>
      </c>
      <c r="R5289">
        <v>1</v>
      </c>
      <c r="S5289" t="s">
        <v>44</v>
      </c>
      <c r="T5289" t="s">
        <v>35</v>
      </c>
    </row>
    <row r="5290" spans="1:20">
      <c r="A5290" t="s">
        <v>9412</v>
      </c>
      <c r="B5290" s="11">
        <v>45036</v>
      </c>
      <c r="C5290" t="s">
        <v>4355</v>
      </c>
      <c r="D5290" t="s">
        <v>8</v>
      </c>
      <c r="E5290" t="s">
        <v>565</v>
      </c>
      <c r="F5290" s="12">
        <v>54.9</v>
      </c>
      <c r="G5290" s="13">
        <v>1</v>
      </c>
      <c r="H5290">
        <v>0</v>
      </c>
      <c r="I5290" s="12">
        <f t="shared" si="328"/>
        <v>0</v>
      </c>
      <c r="J5290" s="12">
        <f t="shared" si="329"/>
        <v>54.9</v>
      </c>
      <c r="K5290" s="12">
        <f t="shared" si="330"/>
        <v>54.9</v>
      </c>
      <c r="L5290" s="12">
        <v>15.16</v>
      </c>
      <c r="M5290" s="12">
        <f t="shared" si="331"/>
        <v>70.06</v>
      </c>
      <c r="N5290" t="s">
        <v>9</v>
      </c>
      <c r="O5290" s="13">
        <v>9</v>
      </c>
      <c r="P5290">
        <v>4</v>
      </c>
      <c r="Q5290" t="b">
        <v>0</v>
      </c>
      <c r="R5290">
        <v>2</v>
      </c>
      <c r="S5290" t="s">
        <v>45</v>
      </c>
      <c r="T5290" t="s">
        <v>35</v>
      </c>
    </row>
    <row r="5291" spans="1:20">
      <c r="A5291" t="s">
        <v>9413</v>
      </c>
      <c r="B5291" s="11">
        <v>45036</v>
      </c>
      <c r="C5291" t="s">
        <v>4394</v>
      </c>
      <c r="D5291" t="s">
        <v>25</v>
      </c>
      <c r="E5291" t="s">
        <v>264</v>
      </c>
      <c r="F5291" s="12">
        <v>404.56</v>
      </c>
      <c r="G5291" s="13">
        <v>1</v>
      </c>
      <c r="H5291">
        <v>0</v>
      </c>
      <c r="I5291" s="12">
        <f t="shared" si="328"/>
        <v>0</v>
      </c>
      <c r="J5291" s="12">
        <f t="shared" si="329"/>
        <v>404.56</v>
      </c>
      <c r="K5291" s="12">
        <f t="shared" si="330"/>
        <v>404.56</v>
      </c>
      <c r="L5291" s="12">
        <v>31.39</v>
      </c>
      <c r="M5291" s="12">
        <f t="shared" si="331"/>
        <v>435.95</v>
      </c>
      <c r="N5291" t="s">
        <v>6</v>
      </c>
      <c r="O5291" s="13">
        <v>13</v>
      </c>
      <c r="P5291">
        <v>5</v>
      </c>
      <c r="Q5291" t="b">
        <v>0</v>
      </c>
      <c r="R5291">
        <v>9</v>
      </c>
      <c r="S5291" t="s">
        <v>42</v>
      </c>
      <c r="T5291" t="s">
        <v>30</v>
      </c>
    </row>
    <row r="5292" spans="1:20">
      <c r="A5292" t="s">
        <v>9414</v>
      </c>
      <c r="B5292" s="11">
        <v>45036</v>
      </c>
      <c r="C5292" t="s">
        <v>9415</v>
      </c>
      <c r="D5292" t="s">
        <v>11</v>
      </c>
      <c r="E5292" t="s">
        <v>215</v>
      </c>
      <c r="F5292" s="12">
        <v>38.23</v>
      </c>
      <c r="G5292" s="13">
        <v>1</v>
      </c>
      <c r="H5292">
        <v>0</v>
      </c>
      <c r="I5292" s="12">
        <f t="shared" si="328"/>
        <v>0</v>
      </c>
      <c r="J5292" s="12">
        <f t="shared" si="329"/>
        <v>38.23</v>
      </c>
      <c r="K5292" s="12">
        <f t="shared" si="330"/>
        <v>38.23</v>
      </c>
      <c r="L5292" s="12">
        <v>13.85</v>
      </c>
      <c r="M5292" s="12">
        <f t="shared" si="331"/>
        <v>52.08</v>
      </c>
      <c r="N5292" t="s">
        <v>18</v>
      </c>
      <c r="O5292" s="13">
        <v>4</v>
      </c>
      <c r="P5292">
        <v>3.5</v>
      </c>
      <c r="Q5292" t="b">
        <v>0</v>
      </c>
      <c r="R5292">
        <v>2</v>
      </c>
      <c r="S5292" t="s">
        <v>44</v>
      </c>
      <c r="T5292" t="s">
        <v>35</v>
      </c>
    </row>
    <row r="5293" spans="1:20">
      <c r="A5293" t="s">
        <v>9416</v>
      </c>
      <c r="B5293" s="11">
        <v>45036</v>
      </c>
      <c r="C5293" t="s">
        <v>9417</v>
      </c>
      <c r="D5293" t="s">
        <v>11</v>
      </c>
      <c r="E5293" t="s">
        <v>151</v>
      </c>
      <c r="F5293" s="12">
        <v>36.63</v>
      </c>
      <c r="G5293" s="13">
        <v>2</v>
      </c>
      <c r="H5293">
        <v>0</v>
      </c>
      <c r="I5293" s="12">
        <f t="shared" si="328"/>
        <v>0</v>
      </c>
      <c r="J5293" s="12">
        <f t="shared" si="329"/>
        <v>73.26</v>
      </c>
      <c r="K5293" s="12">
        <f t="shared" si="330"/>
        <v>73.26</v>
      </c>
      <c r="L5293" s="12">
        <v>6.68</v>
      </c>
      <c r="M5293" s="12">
        <f t="shared" si="331"/>
        <v>79.94</v>
      </c>
      <c r="N5293" t="s">
        <v>18</v>
      </c>
      <c r="O5293" s="13">
        <v>4</v>
      </c>
      <c r="P5293">
        <v>5</v>
      </c>
      <c r="Q5293" t="b">
        <v>0</v>
      </c>
      <c r="R5293">
        <v>5</v>
      </c>
      <c r="S5293" t="s">
        <v>48</v>
      </c>
      <c r="T5293" t="s">
        <v>39</v>
      </c>
    </row>
    <row r="5294" spans="1:20">
      <c r="A5294" t="s">
        <v>9418</v>
      </c>
      <c r="B5294" s="11">
        <v>45037</v>
      </c>
      <c r="C5294" t="s">
        <v>9419</v>
      </c>
      <c r="D5294" t="s">
        <v>20</v>
      </c>
      <c r="E5294" t="s">
        <v>136</v>
      </c>
      <c r="F5294" s="12">
        <v>42.71</v>
      </c>
      <c r="G5294" s="13">
        <v>2</v>
      </c>
      <c r="H5294">
        <v>0</v>
      </c>
      <c r="I5294" s="12">
        <f t="shared" si="328"/>
        <v>0</v>
      </c>
      <c r="J5294" s="12">
        <f t="shared" si="329"/>
        <v>85.42</v>
      </c>
      <c r="K5294" s="12">
        <f t="shared" si="330"/>
        <v>85.42</v>
      </c>
      <c r="L5294" s="12">
        <v>8.86</v>
      </c>
      <c r="M5294" s="12">
        <f t="shared" si="331"/>
        <v>94.28</v>
      </c>
      <c r="N5294" t="s">
        <v>18</v>
      </c>
      <c r="O5294" s="13">
        <v>6</v>
      </c>
      <c r="P5294">
        <v>5</v>
      </c>
      <c r="Q5294" t="b">
        <v>0</v>
      </c>
      <c r="R5294">
        <v>2</v>
      </c>
      <c r="S5294" t="s">
        <v>44</v>
      </c>
      <c r="T5294" t="s">
        <v>39</v>
      </c>
    </row>
    <row r="5295" spans="1:20">
      <c r="A5295" t="s">
        <v>9420</v>
      </c>
      <c r="B5295" s="11">
        <v>45037</v>
      </c>
      <c r="C5295" t="s">
        <v>7353</v>
      </c>
      <c r="D5295" t="s">
        <v>17</v>
      </c>
      <c r="E5295" t="s">
        <v>129</v>
      </c>
      <c r="F5295" s="12">
        <v>177.25</v>
      </c>
      <c r="G5295" s="13">
        <v>1</v>
      </c>
      <c r="H5295">
        <v>22.5</v>
      </c>
      <c r="I5295" s="12">
        <f t="shared" si="328"/>
        <v>39.88125</v>
      </c>
      <c r="J5295" s="12">
        <f t="shared" si="329"/>
        <v>177.25</v>
      </c>
      <c r="K5295" s="12">
        <f t="shared" si="330"/>
        <v>137.36875</v>
      </c>
      <c r="L5295" s="12">
        <v>16.17</v>
      </c>
      <c r="M5295" s="12">
        <f t="shared" si="331"/>
        <v>153.53875</v>
      </c>
      <c r="N5295" t="s">
        <v>18</v>
      </c>
      <c r="O5295" s="13">
        <v>4</v>
      </c>
      <c r="P5295">
        <v>4.5</v>
      </c>
      <c r="Q5295" t="b">
        <v>1</v>
      </c>
      <c r="R5295">
        <v>9</v>
      </c>
      <c r="S5295" t="s">
        <v>48</v>
      </c>
      <c r="T5295" t="s">
        <v>35</v>
      </c>
    </row>
    <row r="5296" spans="1:20">
      <c r="A5296" t="s">
        <v>9421</v>
      </c>
      <c r="B5296" s="11">
        <v>45037</v>
      </c>
      <c r="C5296" t="s">
        <v>9422</v>
      </c>
      <c r="D5296" t="s">
        <v>5</v>
      </c>
      <c r="E5296" t="s">
        <v>106</v>
      </c>
      <c r="F5296" s="12">
        <v>75.19</v>
      </c>
      <c r="G5296" s="13">
        <v>1</v>
      </c>
      <c r="H5296">
        <v>24.2</v>
      </c>
      <c r="I5296" s="12">
        <f t="shared" si="328"/>
        <v>18.19598</v>
      </c>
      <c r="J5296" s="12">
        <f t="shared" si="329"/>
        <v>75.19</v>
      </c>
      <c r="K5296" s="12">
        <f t="shared" si="330"/>
        <v>56.99402</v>
      </c>
      <c r="L5296" s="12">
        <v>14.08</v>
      </c>
      <c r="M5296" s="12">
        <f t="shared" si="331"/>
        <v>71.07402</v>
      </c>
      <c r="N5296" t="s">
        <v>18</v>
      </c>
      <c r="O5296" s="13">
        <v>4</v>
      </c>
      <c r="P5296">
        <v>4.5</v>
      </c>
      <c r="Q5296" t="b">
        <v>0</v>
      </c>
      <c r="R5296">
        <v>10</v>
      </c>
      <c r="S5296" t="s">
        <v>44</v>
      </c>
      <c r="T5296" t="s">
        <v>37</v>
      </c>
    </row>
    <row r="5297" spans="1:20">
      <c r="A5297" t="s">
        <v>9423</v>
      </c>
      <c r="B5297" s="11">
        <v>45037</v>
      </c>
      <c r="C5297" t="s">
        <v>5985</v>
      </c>
      <c r="D5297" t="s">
        <v>17</v>
      </c>
      <c r="E5297" t="s">
        <v>194</v>
      </c>
      <c r="F5297" s="12">
        <v>16.09</v>
      </c>
      <c r="G5297" s="13">
        <v>3</v>
      </c>
      <c r="H5297">
        <v>0</v>
      </c>
      <c r="I5297" s="12">
        <f t="shared" si="328"/>
        <v>0</v>
      </c>
      <c r="J5297" s="12">
        <f t="shared" si="329"/>
        <v>48.27</v>
      </c>
      <c r="K5297" s="12">
        <f t="shared" si="330"/>
        <v>48.27</v>
      </c>
      <c r="L5297" s="12">
        <v>17.95</v>
      </c>
      <c r="M5297" s="12">
        <f t="shared" si="331"/>
        <v>66.22</v>
      </c>
      <c r="N5297" t="s">
        <v>12</v>
      </c>
      <c r="O5297" s="13">
        <v>9</v>
      </c>
      <c r="P5297">
        <v>4.5</v>
      </c>
      <c r="Q5297" t="b">
        <v>0</v>
      </c>
      <c r="R5297">
        <v>4</v>
      </c>
      <c r="S5297" t="s">
        <v>43</v>
      </c>
      <c r="T5297" t="s">
        <v>39</v>
      </c>
    </row>
    <row r="5298" spans="1:20">
      <c r="A5298" t="s">
        <v>9424</v>
      </c>
      <c r="B5298" s="11">
        <v>45037</v>
      </c>
      <c r="C5298" t="s">
        <v>9425</v>
      </c>
      <c r="D5298" t="s">
        <v>14</v>
      </c>
      <c r="E5298" t="s">
        <v>162</v>
      </c>
      <c r="F5298" s="12">
        <v>64.08</v>
      </c>
      <c r="G5298" s="13">
        <v>1</v>
      </c>
      <c r="H5298">
        <v>0</v>
      </c>
      <c r="I5298" s="12">
        <f t="shared" si="328"/>
        <v>0</v>
      </c>
      <c r="J5298" s="12">
        <f t="shared" si="329"/>
        <v>64.08</v>
      </c>
      <c r="K5298" s="12">
        <f t="shared" si="330"/>
        <v>64.08</v>
      </c>
      <c r="L5298" s="12">
        <v>7.49</v>
      </c>
      <c r="M5298" s="12">
        <f t="shared" si="331"/>
        <v>71.57</v>
      </c>
      <c r="N5298" t="s">
        <v>18</v>
      </c>
      <c r="O5298" s="13">
        <v>5</v>
      </c>
      <c r="P5298">
        <v>3.5</v>
      </c>
      <c r="Q5298" t="b">
        <v>1</v>
      </c>
      <c r="R5298">
        <v>2</v>
      </c>
      <c r="S5298" t="s">
        <v>44</v>
      </c>
      <c r="T5298" t="s">
        <v>35</v>
      </c>
    </row>
    <row r="5299" spans="1:20">
      <c r="A5299" t="s">
        <v>9426</v>
      </c>
      <c r="B5299" s="11">
        <v>45037</v>
      </c>
      <c r="C5299" t="s">
        <v>2996</v>
      </c>
      <c r="D5299" t="s">
        <v>5</v>
      </c>
      <c r="E5299" t="s">
        <v>106</v>
      </c>
      <c r="F5299" s="12">
        <v>60.62</v>
      </c>
      <c r="G5299" s="13">
        <v>1</v>
      </c>
      <c r="H5299">
        <v>0</v>
      </c>
      <c r="I5299" s="12">
        <f t="shared" si="328"/>
        <v>0</v>
      </c>
      <c r="J5299" s="12">
        <f t="shared" si="329"/>
        <v>60.62</v>
      </c>
      <c r="K5299" s="12">
        <f t="shared" si="330"/>
        <v>60.62</v>
      </c>
      <c r="L5299" s="12">
        <v>18.81</v>
      </c>
      <c r="M5299" s="12">
        <f t="shared" si="331"/>
        <v>79.43</v>
      </c>
      <c r="N5299" t="s">
        <v>12</v>
      </c>
      <c r="O5299" s="13">
        <v>18</v>
      </c>
      <c r="P5299">
        <v>4</v>
      </c>
      <c r="Q5299" t="b">
        <v>0</v>
      </c>
      <c r="R5299">
        <v>1</v>
      </c>
      <c r="S5299" t="s">
        <v>44</v>
      </c>
      <c r="T5299" t="s">
        <v>39</v>
      </c>
    </row>
    <row r="5300" spans="1:20">
      <c r="A5300" t="s">
        <v>9427</v>
      </c>
      <c r="B5300" s="11">
        <v>45037</v>
      </c>
      <c r="C5300" t="s">
        <v>77</v>
      </c>
      <c r="D5300" t="s">
        <v>14</v>
      </c>
      <c r="E5300" t="s">
        <v>162</v>
      </c>
      <c r="F5300" s="12">
        <v>22.88</v>
      </c>
      <c r="G5300" s="13">
        <v>1</v>
      </c>
      <c r="H5300">
        <v>19.6</v>
      </c>
      <c r="I5300" s="12">
        <f t="shared" si="328"/>
        <v>4.48448</v>
      </c>
      <c r="J5300" s="12">
        <f t="shared" si="329"/>
        <v>22.88</v>
      </c>
      <c r="K5300" s="12">
        <f t="shared" si="330"/>
        <v>18.39552</v>
      </c>
      <c r="L5300" s="12">
        <v>7.12</v>
      </c>
      <c r="M5300" s="12">
        <f t="shared" si="331"/>
        <v>25.51552</v>
      </c>
      <c r="N5300" t="s">
        <v>18</v>
      </c>
      <c r="O5300" s="13">
        <v>2</v>
      </c>
      <c r="P5300">
        <v>4</v>
      </c>
      <c r="Q5300" t="b">
        <v>0</v>
      </c>
      <c r="R5300">
        <v>4</v>
      </c>
      <c r="S5300" t="s">
        <v>48</v>
      </c>
      <c r="T5300" t="s">
        <v>35</v>
      </c>
    </row>
    <row r="5301" spans="1:20">
      <c r="A5301" t="s">
        <v>9428</v>
      </c>
      <c r="B5301" s="11">
        <v>45037</v>
      </c>
      <c r="C5301" t="s">
        <v>2580</v>
      </c>
      <c r="D5301" t="s">
        <v>11</v>
      </c>
      <c r="E5301" t="s">
        <v>151</v>
      </c>
      <c r="F5301" s="12">
        <v>24.5</v>
      </c>
      <c r="G5301" s="13">
        <v>1</v>
      </c>
      <c r="H5301">
        <v>0</v>
      </c>
      <c r="I5301" s="12">
        <f t="shared" si="328"/>
        <v>0</v>
      </c>
      <c r="J5301" s="12">
        <f t="shared" si="329"/>
        <v>24.5</v>
      </c>
      <c r="K5301" s="12">
        <f t="shared" si="330"/>
        <v>24.5</v>
      </c>
      <c r="L5301" s="12">
        <v>19.2</v>
      </c>
      <c r="M5301" s="12">
        <f t="shared" si="331"/>
        <v>43.7</v>
      </c>
      <c r="N5301" t="s">
        <v>9</v>
      </c>
      <c r="O5301" s="13">
        <v>11</v>
      </c>
      <c r="P5301">
        <v>4.5</v>
      </c>
      <c r="Q5301" t="b">
        <v>0</v>
      </c>
      <c r="R5301">
        <v>7</v>
      </c>
      <c r="S5301" t="s">
        <v>43</v>
      </c>
      <c r="T5301" t="s">
        <v>39</v>
      </c>
    </row>
    <row r="5302" spans="1:20">
      <c r="A5302" t="s">
        <v>9429</v>
      </c>
      <c r="B5302" s="11">
        <v>45037</v>
      </c>
      <c r="C5302" t="s">
        <v>9430</v>
      </c>
      <c r="D5302" t="s">
        <v>23</v>
      </c>
      <c r="E5302" t="s">
        <v>169</v>
      </c>
      <c r="F5302" s="12">
        <v>78.85</v>
      </c>
      <c r="G5302" s="13">
        <v>1</v>
      </c>
      <c r="H5302">
        <v>15</v>
      </c>
      <c r="I5302" s="12">
        <f t="shared" si="328"/>
        <v>11.8275</v>
      </c>
      <c r="J5302" s="12">
        <f t="shared" si="329"/>
        <v>78.85</v>
      </c>
      <c r="K5302" s="12">
        <f t="shared" si="330"/>
        <v>67.0225</v>
      </c>
      <c r="L5302" s="12">
        <v>15.28</v>
      </c>
      <c r="M5302" s="12">
        <f t="shared" si="331"/>
        <v>82.3025</v>
      </c>
      <c r="N5302" t="s">
        <v>9</v>
      </c>
      <c r="O5302" s="13">
        <v>12</v>
      </c>
      <c r="P5302">
        <v>4</v>
      </c>
      <c r="Q5302" t="b">
        <v>0</v>
      </c>
      <c r="R5302">
        <v>12</v>
      </c>
      <c r="S5302" t="s">
        <v>46</v>
      </c>
      <c r="T5302" t="s">
        <v>39</v>
      </c>
    </row>
    <row r="5303" spans="1:20">
      <c r="A5303" t="s">
        <v>9431</v>
      </c>
      <c r="B5303" s="11">
        <v>45038</v>
      </c>
      <c r="C5303" t="s">
        <v>9432</v>
      </c>
      <c r="D5303" t="s">
        <v>23</v>
      </c>
      <c r="E5303" t="s">
        <v>496</v>
      </c>
      <c r="F5303" s="12">
        <v>42.16</v>
      </c>
      <c r="G5303" s="13">
        <v>1</v>
      </c>
      <c r="H5303">
        <v>0</v>
      </c>
      <c r="I5303" s="12">
        <f t="shared" si="328"/>
        <v>0</v>
      </c>
      <c r="J5303" s="12">
        <f t="shared" si="329"/>
        <v>42.16</v>
      </c>
      <c r="K5303" s="12">
        <f t="shared" si="330"/>
        <v>42.16</v>
      </c>
      <c r="L5303" s="12">
        <v>17.67</v>
      </c>
      <c r="M5303" s="12">
        <f t="shared" si="331"/>
        <v>59.83</v>
      </c>
      <c r="N5303" t="s">
        <v>12</v>
      </c>
      <c r="O5303" s="13">
        <v>23</v>
      </c>
      <c r="P5303">
        <v>4.5</v>
      </c>
      <c r="Q5303" t="b">
        <v>0</v>
      </c>
      <c r="R5303">
        <v>2</v>
      </c>
      <c r="S5303" t="s">
        <v>45</v>
      </c>
      <c r="T5303" t="s">
        <v>35</v>
      </c>
    </row>
    <row r="5304" spans="1:20">
      <c r="A5304" t="s">
        <v>9433</v>
      </c>
      <c r="B5304" s="11">
        <v>45038</v>
      </c>
      <c r="C5304" t="s">
        <v>7303</v>
      </c>
      <c r="D5304" t="s">
        <v>11</v>
      </c>
      <c r="E5304" t="s">
        <v>400</v>
      </c>
      <c r="F5304" s="12">
        <v>33.92</v>
      </c>
      <c r="G5304" s="13">
        <v>2</v>
      </c>
      <c r="H5304">
        <v>0</v>
      </c>
      <c r="I5304" s="12">
        <f t="shared" si="328"/>
        <v>0</v>
      </c>
      <c r="J5304" s="12">
        <f t="shared" si="329"/>
        <v>67.84</v>
      </c>
      <c r="K5304" s="12">
        <f t="shared" si="330"/>
        <v>67.84</v>
      </c>
      <c r="L5304" s="12">
        <v>16.52</v>
      </c>
      <c r="M5304" s="12">
        <f t="shared" si="331"/>
        <v>84.36</v>
      </c>
      <c r="N5304" t="s">
        <v>9</v>
      </c>
      <c r="O5304" s="13">
        <v>11</v>
      </c>
      <c r="P5304">
        <v>5</v>
      </c>
      <c r="Q5304" t="b">
        <v>0</v>
      </c>
      <c r="R5304">
        <v>3</v>
      </c>
      <c r="S5304" t="s">
        <v>45</v>
      </c>
      <c r="T5304" t="s">
        <v>37</v>
      </c>
    </row>
    <row r="5305" spans="1:20">
      <c r="A5305" t="s">
        <v>9434</v>
      </c>
      <c r="B5305" s="11">
        <v>45038</v>
      </c>
      <c r="C5305" t="s">
        <v>9435</v>
      </c>
      <c r="D5305" t="s">
        <v>14</v>
      </c>
      <c r="E5305" t="s">
        <v>103</v>
      </c>
      <c r="F5305" s="12">
        <v>100.02</v>
      </c>
      <c r="G5305" s="13">
        <v>1</v>
      </c>
      <c r="H5305">
        <v>0</v>
      </c>
      <c r="I5305" s="12">
        <f t="shared" si="328"/>
        <v>0</v>
      </c>
      <c r="J5305" s="12">
        <f t="shared" si="329"/>
        <v>100.02</v>
      </c>
      <c r="K5305" s="12">
        <f t="shared" si="330"/>
        <v>100.02</v>
      </c>
      <c r="L5305" s="12">
        <v>24.58</v>
      </c>
      <c r="M5305" s="12">
        <f t="shared" si="331"/>
        <v>124.6</v>
      </c>
      <c r="N5305" t="s">
        <v>6</v>
      </c>
      <c r="O5305" s="13">
        <v>13</v>
      </c>
      <c r="P5305">
        <v>5</v>
      </c>
      <c r="Q5305" t="b">
        <v>0</v>
      </c>
      <c r="R5305">
        <v>4</v>
      </c>
      <c r="S5305" t="s">
        <v>42</v>
      </c>
      <c r="T5305" t="s">
        <v>35</v>
      </c>
    </row>
    <row r="5306" spans="1:20">
      <c r="A5306" t="s">
        <v>9436</v>
      </c>
      <c r="B5306" s="11">
        <v>45038</v>
      </c>
      <c r="C5306" t="s">
        <v>9437</v>
      </c>
      <c r="D5306" t="s">
        <v>5</v>
      </c>
      <c r="E5306" t="s">
        <v>124</v>
      </c>
      <c r="F5306" s="12">
        <v>98.31</v>
      </c>
      <c r="G5306" s="13">
        <v>2</v>
      </c>
      <c r="H5306">
        <v>0</v>
      </c>
      <c r="I5306" s="12">
        <f t="shared" si="328"/>
        <v>0</v>
      </c>
      <c r="J5306" s="12">
        <f t="shared" si="329"/>
        <v>196.62</v>
      </c>
      <c r="K5306" s="12">
        <f t="shared" si="330"/>
        <v>196.62</v>
      </c>
      <c r="L5306" s="12">
        <v>15.43</v>
      </c>
      <c r="M5306" s="12">
        <f t="shared" si="331"/>
        <v>212.05</v>
      </c>
      <c r="N5306" t="s">
        <v>9</v>
      </c>
      <c r="O5306" s="13">
        <v>13</v>
      </c>
      <c r="P5306">
        <v>4</v>
      </c>
      <c r="Q5306" t="b">
        <v>0</v>
      </c>
      <c r="R5306">
        <v>10</v>
      </c>
      <c r="S5306" t="s">
        <v>43</v>
      </c>
      <c r="T5306" t="s">
        <v>35</v>
      </c>
    </row>
    <row r="5307" spans="1:20">
      <c r="A5307" t="s">
        <v>9438</v>
      </c>
      <c r="B5307" s="11">
        <v>45038</v>
      </c>
      <c r="C5307" t="s">
        <v>3510</v>
      </c>
      <c r="D5307" t="s">
        <v>20</v>
      </c>
      <c r="E5307" t="s">
        <v>197</v>
      </c>
      <c r="F5307" s="12">
        <v>5.16</v>
      </c>
      <c r="G5307" s="13">
        <v>1</v>
      </c>
      <c r="H5307">
        <v>0</v>
      </c>
      <c r="I5307" s="12">
        <f t="shared" si="328"/>
        <v>0</v>
      </c>
      <c r="J5307" s="12">
        <f t="shared" si="329"/>
        <v>5.16</v>
      </c>
      <c r="K5307" s="12">
        <f t="shared" si="330"/>
        <v>5.16</v>
      </c>
      <c r="L5307" s="12">
        <v>12.15</v>
      </c>
      <c r="M5307" s="12">
        <f t="shared" si="331"/>
        <v>17.31</v>
      </c>
      <c r="N5307" t="s">
        <v>9</v>
      </c>
      <c r="O5307" s="13">
        <v>12</v>
      </c>
      <c r="P5307">
        <v>5</v>
      </c>
      <c r="Q5307" t="b">
        <v>0</v>
      </c>
      <c r="R5307">
        <v>5</v>
      </c>
      <c r="S5307" t="s">
        <v>44</v>
      </c>
      <c r="T5307" t="s">
        <v>35</v>
      </c>
    </row>
    <row r="5308" spans="1:20">
      <c r="A5308" t="s">
        <v>9439</v>
      </c>
      <c r="B5308" s="11">
        <v>45038</v>
      </c>
      <c r="C5308" t="s">
        <v>9440</v>
      </c>
      <c r="D5308" t="s">
        <v>17</v>
      </c>
      <c r="E5308" t="s">
        <v>209</v>
      </c>
      <c r="F5308" s="12">
        <v>82.52</v>
      </c>
      <c r="G5308" s="13">
        <v>1</v>
      </c>
      <c r="H5308">
        <v>20.3</v>
      </c>
      <c r="I5308" s="12">
        <f t="shared" si="328"/>
        <v>16.75156</v>
      </c>
      <c r="J5308" s="12">
        <f t="shared" si="329"/>
        <v>82.52</v>
      </c>
      <c r="K5308" s="12">
        <f t="shared" si="330"/>
        <v>65.76844</v>
      </c>
      <c r="L5308" s="12">
        <v>23.02</v>
      </c>
      <c r="M5308" s="12">
        <f t="shared" si="331"/>
        <v>88.78844</v>
      </c>
      <c r="N5308" t="s">
        <v>6</v>
      </c>
      <c r="O5308" s="13">
        <v>14</v>
      </c>
      <c r="P5308">
        <v>4.5</v>
      </c>
      <c r="Q5308" t="b">
        <v>0</v>
      </c>
      <c r="R5308">
        <v>6</v>
      </c>
      <c r="S5308" t="s">
        <v>48</v>
      </c>
      <c r="T5308" t="s">
        <v>32</v>
      </c>
    </row>
    <row r="5309" spans="1:20">
      <c r="A5309" t="s">
        <v>9441</v>
      </c>
      <c r="B5309" s="11">
        <v>45038</v>
      </c>
      <c r="C5309" t="s">
        <v>9442</v>
      </c>
      <c r="D5309" t="s">
        <v>5</v>
      </c>
      <c r="E5309" t="s">
        <v>124</v>
      </c>
      <c r="F5309" s="12">
        <v>52.31</v>
      </c>
      <c r="G5309" s="13">
        <v>3</v>
      </c>
      <c r="H5309">
        <v>0</v>
      </c>
      <c r="I5309" s="12">
        <f t="shared" si="328"/>
        <v>0</v>
      </c>
      <c r="J5309" s="12">
        <f t="shared" si="329"/>
        <v>156.93</v>
      </c>
      <c r="K5309" s="12">
        <f t="shared" si="330"/>
        <v>156.93</v>
      </c>
      <c r="L5309" s="12">
        <v>20.53</v>
      </c>
      <c r="M5309" s="12">
        <f t="shared" si="331"/>
        <v>177.46</v>
      </c>
      <c r="N5309" t="s">
        <v>12</v>
      </c>
      <c r="O5309" s="13">
        <v>23</v>
      </c>
      <c r="P5309">
        <v>5</v>
      </c>
      <c r="Q5309" t="b">
        <v>0</v>
      </c>
      <c r="R5309">
        <v>15</v>
      </c>
      <c r="S5309" t="s">
        <v>48</v>
      </c>
      <c r="T5309" t="s">
        <v>35</v>
      </c>
    </row>
    <row r="5310" spans="1:20">
      <c r="A5310" t="s">
        <v>9443</v>
      </c>
      <c r="B5310" s="11">
        <v>45038</v>
      </c>
      <c r="C5310" t="s">
        <v>155</v>
      </c>
      <c r="D5310" t="s">
        <v>17</v>
      </c>
      <c r="E5310" t="s">
        <v>139</v>
      </c>
      <c r="F5310" s="12">
        <v>38.47</v>
      </c>
      <c r="G5310" s="13">
        <v>1</v>
      </c>
      <c r="H5310">
        <v>0</v>
      </c>
      <c r="I5310" s="12">
        <f t="shared" si="328"/>
        <v>0</v>
      </c>
      <c r="J5310" s="12">
        <f t="shared" si="329"/>
        <v>38.47</v>
      </c>
      <c r="K5310" s="12">
        <f t="shared" si="330"/>
        <v>38.47</v>
      </c>
      <c r="L5310" s="12">
        <v>18.05</v>
      </c>
      <c r="M5310" s="12">
        <f t="shared" si="331"/>
        <v>56.52</v>
      </c>
      <c r="N5310" t="s">
        <v>9</v>
      </c>
      <c r="O5310" s="13">
        <v>5</v>
      </c>
      <c r="P5310">
        <v>4</v>
      </c>
      <c r="Q5310" t="b">
        <v>0</v>
      </c>
      <c r="R5310">
        <v>2</v>
      </c>
      <c r="S5310" t="s">
        <v>48</v>
      </c>
      <c r="T5310" t="s">
        <v>39</v>
      </c>
    </row>
    <row r="5311" spans="1:20">
      <c r="A5311" t="s">
        <v>9444</v>
      </c>
      <c r="B5311" s="11">
        <v>45038</v>
      </c>
      <c r="C5311" t="s">
        <v>9445</v>
      </c>
      <c r="D5311" t="s">
        <v>5</v>
      </c>
      <c r="E5311" t="s">
        <v>156</v>
      </c>
      <c r="F5311" s="12">
        <v>105.39</v>
      </c>
      <c r="G5311" s="13">
        <v>1</v>
      </c>
      <c r="H5311">
        <v>0</v>
      </c>
      <c r="I5311" s="12">
        <f t="shared" si="328"/>
        <v>0</v>
      </c>
      <c r="J5311" s="12">
        <f t="shared" si="329"/>
        <v>105.39</v>
      </c>
      <c r="K5311" s="12">
        <f t="shared" si="330"/>
        <v>105.39</v>
      </c>
      <c r="L5311" s="12">
        <v>8.76</v>
      </c>
      <c r="M5311" s="12">
        <f t="shared" si="331"/>
        <v>114.15</v>
      </c>
      <c r="N5311" t="s">
        <v>18</v>
      </c>
      <c r="O5311" s="13">
        <v>3</v>
      </c>
      <c r="P5311">
        <v>3.5</v>
      </c>
      <c r="Q5311" t="b">
        <v>1</v>
      </c>
      <c r="R5311">
        <v>2</v>
      </c>
      <c r="S5311" t="s">
        <v>44</v>
      </c>
      <c r="T5311" t="s">
        <v>35</v>
      </c>
    </row>
    <row r="5312" spans="1:20">
      <c r="A5312" t="s">
        <v>9446</v>
      </c>
      <c r="B5312" s="11">
        <v>45038</v>
      </c>
      <c r="C5312" t="s">
        <v>9447</v>
      </c>
      <c r="D5312" t="s">
        <v>11</v>
      </c>
      <c r="E5312" t="s">
        <v>91</v>
      </c>
      <c r="F5312" s="12">
        <v>24.89</v>
      </c>
      <c r="G5312" s="13">
        <v>1</v>
      </c>
      <c r="H5312">
        <v>9.1</v>
      </c>
      <c r="I5312" s="12">
        <f t="shared" si="328"/>
        <v>2.26499</v>
      </c>
      <c r="J5312" s="12">
        <f t="shared" si="329"/>
        <v>24.89</v>
      </c>
      <c r="K5312" s="12">
        <f t="shared" si="330"/>
        <v>22.62501</v>
      </c>
      <c r="L5312" s="12">
        <v>24.17</v>
      </c>
      <c r="M5312" s="12">
        <f t="shared" si="331"/>
        <v>46.79501</v>
      </c>
      <c r="N5312" t="s">
        <v>15</v>
      </c>
      <c r="O5312" s="13">
        <v>10</v>
      </c>
      <c r="P5312">
        <v>5</v>
      </c>
      <c r="Q5312" t="b">
        <v>1</v>
      </c>
      <c r="R5312">
        <v>12</v>
      </c>
      <c r="S5312" t="s">
        <v>44</v>
      </c>
      <c r="T5312" t="s">
        <v>35</v>
      </c>
    </row>
    <row r="5313" spans="1:20">
      <c r="A5313" t="s">
        <v>9448</v>
      </c>
      <c r="B5313" s="11">
        <v>45038</v>
      </c>
      <c r="C5313" t="s">
        <v>9449</v>
      </c>
      <c r="D5313" t="s">
        <v>14</v>
      </c>
      <c r="E5313" t="s">
        <v>94</v>
      </c>
      <c r="F5313" s="12">
        <v>49.84</v>
      </c>
      <c r="G5313" s="13">
        <v>1</v>
      </c>
      <c r="H5313">
        <v>0</v>
      </c>
      <c r="I5313" s="12">
        <f t="shared" si="328"/>
        <v>0</v>
      </c>
      <c r="J5313" s="12">
        <f t="shared" si="329"/>
        <v>49.84</v>
      </c>
      <c r="K5313" s="12">
        <f t="shared" si="330"/>
        <v>49.84</v>
      </c>
      <c r="L5313" s="12">
        <v>17.83</v>
      </c>
      <c r="M5313" s="12">
        <f t="shared" si="331"/>
        <v>67.67</v>
      </c>
      <c r="N5313" t="s">
        <v>12</v>
      </c>
      <c r="O5313" s="13">
        <v>16</v>
      </c>
      <c r="P5313">
        <v>4.5</v>
      </c>
      <c r="Q5313" t="b">
        <v>0</v>
      </c>
      <c r="R5313">
        <v>4</v>
      </c>
      <c r="S5313" t="s">
        <v>44</v>
      </c>
      <c r="T5313" t="s">
        <v>39</v>
      </c>
    </row>
    <row r="5314" spans="1:20">
      <c r="A5314" t="s">
        <v>9450</v>
      </c>
      <c r="B5314" s="11">
        <v>45039</v>
      </c>
      <c r="C5314" t="s">
        <v>5197</v>
      </c>
      <c r="D5314" t="s">
        <v>5</v>
      </c>
      <c r="E5314" t="s">
        <v>156</v>
      </c>
      <c r="F5314" s="12">
        <v>96.09</v>
      </c>
      <c r="G5314" s="13">
        <v>1</v>
      </c>
      <c r="H5314">
        <v>15.4</v>
      </c>
      <c r="I5314" s="12">
        <f t="shared" si="328"/>
        <v>14.79786</v>
      </c>
      <c r="J5314" s="12">
        <f t="shared" si="329"/>
        <v>96.09</v>
      </c>
      <c r="K5314" s="12">
        <f t="shared" si="330"/>
        <v>81.29214</v>
      </c>
      <c r="L5314" s="12">
        <v>19.87</v>
      </c>
      <c r="M5314" s="12">
        <f t="shared" si="331"/>
        <v>101.16214</v>
      </c>
      <c r="N5314" t="s">
        <v>9</v>
      </c>
      <c r="O5314" s="13">
        <v>5</v>
      </c>
      <c r="P5314">
        <v>5</v>
      </c>
      <c r="Q5314" t="b">
        <v>0</v>
      </c>
      <c r="R5314">
        <v>3</v>
      </c>
      <c r="S5314" t="s">
        <v>48</v>
      </c>
      <c r="T5314" t="s">
        <v>39</v>
      </c>
    </row>
    <row r="5315" spans="1:20">
      <c r="A5315" t="s">
        <v>9451</v>
      </c>
      <c r="B5315" s="11">
        <v>45039</v>
      </c>
      <c r="C5315" t="s">
        <v>9452</v>
      </c>
      <c r="D5315" t="s">
        <v>5</v>
      </c>
      <c r="E5315" t="s">
        <v>144</v>
      </c>
      <c r="F5315" s="12">
        <v>27.43</v>
      </c>
      <c r="G5315" s="13">
        <v>1</v>
      </c>
      <c r="H5315">
        <v>0</v>
      </c>
      <c r="I5315" s="12">
        <f t="shared" ref="I5315:I5378" si="332">H5315*F5315/100</f>
        <v>0</v>
      </c>
      <c r="J5315" s="12">
        <f t="shared" ref="J5315:J5378" si="333">G5315*F5315</f>
        <v>27.43</v>
      </c>
      <c r="K5315" s="12">
        <f t="shared" ref="K5315:K5378" si="334">J5315-I5315</f>
        <v>27.43</v>
      </c>
      <c r="L5315" s="12">
        <v>12.43</v>
      </c>
      <c r="M5315" s="12">
        <f t="shared" ref="M5315:M5378" si="335">K5315+L5315</f>
        <v>39.86</v>
      </c>
      <c r="N5315" t="s">
        <v>18</v>
      </c>
      <c r="O5315" s="13">
        <v>7</v>
      </c>
      <c r="P5315">
        <v>5</v>
      </c>
      <c r="Q5315" t="b">
        <v>0</v>
      </c>
      <c r="R5315">
        <v>3</v>
      </c>
      <c r="S5315" t="s">
        <v>48</v>
      </c>
      <c r="T5315" t="s">
        <v>30</v>
      </c>
    </row>
    <row r="5316" spans="1:20">
      <c r="A5316" t="s">
        <v>9453</v>
      </c>
      <c r="B5316" s="11">
        <v>45039</v>
      </c>
      <c r="C5316" t="s">
        <v>9454</v>
      </c>
      <c r="D5316" t="s">
        <v>25</v>
      </c>
      <c r="E5316" t="s">
        <v>159</v>
      </c>
      <c r="F5316" s="12">
        <v>232</v>
      </c>
      <c r="G5316" s="13">
        <v>1</v>
      </c>
      <c r="H5316">
        <v>0</v>
      </c>
      <c r="I5316" s="12">
        <f t="shared" si="332"/>
        <v>0</v>
      </c>
      <c r="J5316" s="12">
        <f t="shared" si="333"/>
        <v>232</v>
      </c>
      <c r="K5316" s="12">
        <f t="shared" si="334"/>
        <v>232</v>
      </c>
      <c r="L5316" s="12">
        <v>20.31</v>
      </c>
      <c r="M5316" s="12">
        <f t="shared" si="335"/>
        <v>252.31</v>
      </c>
      <c r="N5316" t="s">
        <v>9</v>
      </c>
      <c r="O5316" s="13">
        <v>10</v>
      </c>
      <c r="P5316">
        <v>5</v>
      </c>
      <c r="Q5316" t="b">
        <v>1</v>
      </c>
      <c r="R5316">
        <v>10</v>
      </c>
      <c r="S5316" t="s">
        <v>48</v>
      </c>
      <c r="T5316" t="s">
        <v>30</v>
      </c>
    </row>
    <row r="5317" spans="1:20">
      <c r="A5317" t="s">
        <v>9455</v>
      </c>
      <c r="B5317" s="11">
        <v>45039</v>
      </c>
      <c r="C5317" t="s">
        <v>9456</v>
      </c>
      <c r="D5317" t="s">
        <v>5</v>
      </c>
      <c r="E5317" t="s">
        <v>106</v>
      </c>
      <c r="F5317" s="12">
        <v>54.36</v>
      </c>
      <c r="G5317" s="13">
        <v>1</v>
      </c>
      <c r="H5317">
        <v>0</v>
      </c>
      <c r="I5317" s="12">
        <f t="shared" si="332"/>
        <v>0</v>
      </c>
      <c r="J5317" s="12">
        <f t="shared" si="333"/>
        <v>54.36</v>
      </c>
      <c r="K5317" s="12">
        <f t="shared" si="334"/>
        <v>54.36</v>
      </c>
      <c r="L5317" s="12">
        <v>12.69</v>
      </c>
      <c r="M5317" s="12">
        <f t="shared" si="335"/>
        <v>67.05</v>
      </c>
      <c r="N5317" t="s">
        <v>18</v>
      </c>
      <c r="O5317" s="13">
        <v>2</v>
      </c>
      <c r="P5317">
        <v>4</v>
      </c>
      <c r="Q5317" t="b">
        <v>0</v>
      </c>
      <c r="R5317">
        <v>9</v>
      </c>
      <c r="S5317" t="s">
        <v>44</v>
      </c>
      <c r="T5317" t="s">
        <v>39</v>
      </c>
    </row>
    <row r="5318" spans="1:20">
      <c r="A5318" t="s">
        <v>9457</v>
      </c>
      <c r="B5318" s="11">
        <v>45039</v>
      </c>
      <c r="C5318" t="s">
        <v>9458</v>
      </c>
      <c r="D5318" t="s">
        <v>17</v>
      </c>
      <c r="E5318" t="s">
        <v>139</v>
      </c>
      <c r="F5318" s="12">
        <v>145.67</v>
      </c>
      <c r="G5318" s="13">
        <v>2</v>
      </c>
      <c r="H5318">
        <v>0</v>
      </c>
      <c r="I5318" s="12">
        <f t="shared" si="332"/>
        <v>0</v>
      </c>
      <c r="J5318" s="12">
        <f t="shared" si="333"/>
        <v>291.34</v>
      </c>
      <c r="K5318" s="12">
        <f t="shared" si="334"/>
        <v>291.34</v>
      </c>
      <c r="L5318" s="12">
        <v>23.14</v>
      </c>
      <c r="M5318" s="12">
        <f t="shared" si="335"/>
        <v>314.48</v>
      </c>
      <c r="N5318" t="s">
        <v>6</v>
      </c>
      <c r="O5318" s="13">
        <v>20</v>
      </c>
      <c r="P5318">
        <v>5</v>
      </c>
      <c r="Q5318" t="b">
        <v>0</v>
      </c>
      <c r="R5318">
        <v>3</v>
      </c>
      <c r="S5318" t="s">
        <v>48</v>
      </c>
      <c r="T5318" t="s">
        <v>35</v>
      </c>
    </row>
    <row r="5319" spans="1:20">
      <c r="A5319" t="s">
        <v>9459</v>
      </c>
      <c r="B5319" s="11">
        <v>45039</v>
      </c>
      <c r="C5319" t="s">
        <v>9460</v>
      </c>
      <c r="D5319" t="s">
        <v>17</v>
      </c>
      <c r="E5319" t="s">
        <v>78</v>
      </c>
      <c r="F5319" s="12">
        <v>112.93</v>
      </c>
      <c r="G5319" s="13">
        <v>1</v>
      </c>
      <c r="H5319">
        <v>0</v>
      </c>
      <c r="I5319" s="12">
        <f t="shared" si="332"/>
        <v>0</v>
      </c>
      <c r="J5319" s="12">
        <f t="shared" si="333"/>
        <v>112.93</v>
      </c>
      <c r="K5319" s="12">
        <f t="shared" si="334"/>
        <v>112.93</v>
      </c>
      <c r="L5319" s="12">
        <v>8.52</v>
      </c>
      <c r="M5319" s="12">
        <f t="shared" si="335"/>
        <v>121.45</v>
      </c>
      <c r="N5319" t="s">
        <v>18</v>
      </c>
      <c r="O5319" s="13">
        <v>3</v>
      </c>
      <c r="P5319">
        <v>3</v>
      </c>
      <c r="Q5319" t="b">
        <v>0</v>
      </c>
      <c r="R5319">
        <v>2</v>
      </c>
      <c r="S5319" t="s">
        <v>48</v>
      </c>
      <c r="T5319" t="s">
        <v>39</v>
      </c>
    </row>
    <row r="5320" spans="1:20">
      <c r="A5320" t="s">
        <v>9461</v>
      </c>
      <c r="B5320" s="11">
        <v>45039</v>
      </c>
      <c r="C5320" t="s">
        <v>9462</v>
      </c>
      <c r="D5320" t="s">
        <v>17</v>
      </c>
      <c r="E5320" t="s">
        <v>194</v>
      </c>
      <c r="F5320" s="12">
        <v>121.68</v>
      </c>
      <c r="G5320" s="13">
        <v>1</v>
      </c>
      <c r="H5320">
        <v>0</v>
      </c>
      <c r="I5320" s="12">
        <f t="shared" si="332"/>
        <v>0</v>
      </c>
      <c r="J5320" s="12">
        <f t="shared" si="333"/>
        <v>121.68</v>
      </c>
      <c r="K5320" s="12">
        <f t="shared" si="334"/>
        <v>121.68</v>
      </c>
      <c r="L5320" s="12">
        <v>15.78</v>
      </c>
      <c r="M5320" s="12">
        <f t="shared" si="335"/>
        <v>137.46</v>
      </c>
      <c r="N5320" t="s">
        <v>18</v>
      </c>
      <c r="O5320" s="13">
        <v>2</v>
      </c>
      <c r="P5320">
        <v>3.5</v>
      </c>
      <c r="Q5320" t="b">
        <v>1</v>
      </c>
      <c r="R5320">
        <v>1</v>
      </c>
      <c r="S5320" t="s">
        <v>44</v>
      </c>
      <c r="T5320" t="s">
        <v>30</v>
      </c>
    </row>
    <row r="5321" spans="1:20">
      <c r="A5321" t="s">
        <v>9463</v>
      </c>
      <c r="B5321" s="11">
        <v>45039</v>
      </c>
      <c r="C5321" t="s">
        <v>9464</v>
      </c>
      <c r="D5321" t="s">
        <v>8</v>
      </c>
      <c r="E5321" t="s">
        <v>179</v>
      </c>
      <c r="F5321" s="12">
        <v>15.96</v>
      </c>
      <c r="G5321" s="13">
        <v>1</v>
      </c>
      <c r="H5321">
        <v>17</v>
      </c>
      <c r="I5321" s="12">
        <f t="shared" si="332"/>
        <v>2.7132</v>
      </c>
      <c r="J5321" s="12">
        <f t="shared" si="333"/>
        <v>15.96</v>
      </c>
      <c r="K5321" s="12">
        <f t="shared" si="334"/>
        <v>13.2468</v>
      </c>
      <c r="L5321" s="12">
        <v>18.72</v>
      </c>
      <c r="M5321" s="12">
        <f t="shared" si="335"/>
        <v>31.9668</v>
      </c>
      <c r="N5321" t="s">
        <v>9</v>
      </c>
      <c r="O5321" s="13">
        <v>9</v>
      </c>
      <c r="P5321">
        <v>5</v>
      </c>
      <c r="Q5321" t="b">
        <v>0</v>
      </c>
      <c r="R5321">
        <v>4</v>
      </c>
      <c r="S5321" t="s">
        <v>44</v>
      </c>
      <c r="T5321" t="s">
        <v>30</v>
      </c>
    </row>
    <row r="5322" spans="1:20">
      <c r="A5322" t="s">
        <v>9465</v>
      </c>
      <c r="B5322" s="11">
        <v>45040</v>
      </c>
      <c r="C5322" t="s">
        <v>9466</v>
      </c>
      <c r="D5322" t="s">
        <v>11</v>
      </c>
      <c r="E5322" t="s">
        <v>215</v>
      </c>
      <c r="F5322" s="12">
        <v>80.41</v>
      </c>
      <c r="G5322" s="13">
        <v>2</v>
      </c>
      <c r="H5322">
        <v>0</v>
      </c>
      <c r="I5322" s="12">
        <f t="shared" si="332"/>
        <v>0</v>
      </c>
      <c r="J5322" s="12">
        <f t="shared" si="333"/>
        <v>160.82</v>
      </c>
      <c r="K5322" s="12">
        <f t="shared" si="334"/>
        <v>160.82</v>
      </c>
      <c r="L5322" s="12">
        <v>9.38</v>
      </c>
      <c r="M5322" s="12">
        <f t="shared" si="335"/>
        <v>170.2</v>
      </c>
      <c r="N5322" t="s">
        <v>18</v>
      </c>
      <c r="O5322" s="13">
        <v>3</v>
      </c>
      <c r="P5322">
        <v>5</v>
      </c>
      <c r="Q5322" t="b">
        <v>0</v>
      </c>
      <c r="R5322">
        <v>1</v>
      </c>
      <c r="S5322" t="s">
        <v>42</v>
      </c>
      <c r="T5322" t="s">
        <v>35</v>
      </c>
    </row>
    <row r="5323" spans="1:20">
      <c r="A5323" t="s">
        <v>9467</v>
      </c>
      <c r="B5323" s="11">
        <v>45040</v>
      </c>
      <c r="C5323" t="s">
        <v>9468</v>
      </c>
      <c r="D5323" t="s">
        <v>14</v>
      </c>
      <c r="E5323" t="s">
        <v>82</v>
      </c>
      <c r="F5323" s="12">
        <v>78.22</v>
      </c>
      <c r="G5323" s="13">
        <v>2</v>
      </c>
      <c r="H5323">
        <v>0</v>
      </c>
      <c r="I5323" s="12">
        <f t="shared" si="332"/>
        <v>0</v>
      </c>
      <c r="J5323" s="12">
        <f t="shared" si="333"/>
        <v>156.44</v>
      </c>
      <c r="K5323" s="12">
        <f t="shared" si="334"/>
        <v>156.44</v>
      </c>
      <c r="L5323" s="12">
        <v>19.98</v>
      </c>
      <c r="M5323" s="12">
        <f t="shared" si="335"/>
        <v>176.42</v>
      </c>
      <c r="N5323" t="s">
        <v>9</v>
      </c>
      <c r="O5323" s="13">
        <v>11</v>
      </c>
      <c r="P5323">
        <v>5</v>
      </c>
      <c r="Q5323" t="b">
        <v>0</v>
      </c>
      <c r="R5323">
        <v>12</v>
      </c>
      <c r="S5323" t="s">
        <v>43</v>
      </c>
      <c r="T5323" t="s">
        <v>35</v>
      </c>
    </row>
    <row r="5324" spans="1:20">
      <c r="A5324" t="s">
        <v>9469</v>
      </c>
      <c r="B5324" s="11">
        <v>45040</v>
      </c>
      <c r="C5324" t="s">
        <v>9470</v>
      </c>
      <c r="D5324" t="s">
        <v>5</v>
      </c>
      <c r="E5324" t="s">
        <v>124</v>
      </c>
      <c r="F5324" s="12">
        <v>95.56</v>
      </c>
      <c r="G5324" s="13">
        <v>2</v>
      </c>
      <c r="H5324">
        <v>0</v>
      </c>
      <c r="I5324" s="12">
        <f t="shared" si="332"/>
        <v>0</v>
      </c>
      <c r="J5324" s="12">
        <f t="shared" si="333"/>
        <v>191.12</v>
      </c>
      <c r="K5324" s="12">
        <f t="shared" si="334"/>
        <v>191.12</v>
      </c>
      <c r="L5324" s="12">
        <v>21.37</v>
      </c>
      <c r="M5324" s="12">
        <f t="shared" si="335"/>
        <v>212.49</v>
      </c>
      <c r="N5324" t="s">
        <v>6</v>
      </c>
      <c r="O5324" s="13">
        <v>14</v>
      </c>
      <c r="P5324">
        <v>4.5</v>
      </c>
      <c r="Q5324" t="b">
        <v>0</v>
      </c>
      <c r="R5324">
        <v>6</v>
      </c>
      <c r="S5324" t="s">
        <v>48</v>
      </c>
      <c r="T5324" t="s">
        <v>39</v>
      </c>
    </row>
    <row r="5325" spans="1:20">
      <c r="A5325" t="s">
        <v>9471</v>
      </c>
      <c r="B5325" s="11">
        <v>45040</v>
      </c>
      <c r="C5325" t="s">
        <v>9472</v>
      </c>
      <c r="D5325" t="s">
        <v>17</v>
      </c>
      <c r="E5325" t="s">
        <v>129</v>
      </c>
      <c r="F5325" s="12">
        <v>63.53</v>
      </c>
      <c r="G5325" s="13">
        <v>3</v>
      </c>
      <c r="H5325">
        <v>15.2</v>
      </c>
      <c r="I5325" s="12">
        <f t="shared" si="332"/>
        <v>9.65656</v>
      </c>
      <c r="J5325" s="12">
        <f t="shared" si="333"/>
        <v>190.59</v>
      </c>
      <c r="K5325" s="12">
        <f t="shared" si="334"/>
        <v>180.93344</v>
      </c>
      <c r="L5325" s="12">
        <v>10.24</v>
      </c>
      <c r="M5325" s="12">
        <f t="shared" si="335"/>
        <v>191.17344</v>
      </c>
      <c r="N5325" t="s">
        <v>18</v>
      </c>
      <c r="O5325" s="13">
        <v>7</v>
      </c>
      <c r="P5325">
        <v>4.5</v>
      </c>
      <c r="Q5325" t="b">
        <v>0</v>
      </c>
      <c r="R5325">
        <v>6</v>
      </c>
      <c r="S5325" t="s">
        <v>48</v>
      </c>
      <c r="T5325" t="s">
        <v>35</v>
      </c>
    </row>
    <row r="5326" spans="1:20">
      <c r="A5326" t="s">
        <v>9473</v>
      </c>
      <c r="B5326" s="11">
        <v>45040</v>
      </c>
      <c r="C5326" t="s">
        <v>4644</v>
      </c>
      <c r="D5326" t="s">
        <v>23</v>
      </c>
      <c r="E5326" t="s">
        <v>110</v>
      </c>
      <c r="F5326" s="12">
        <v>127.57</v>
      </c>
      <c r="G5326" s="13">
        <v>2</v>
      </c>
      <c r="H5326">
        <v>0</v>
      </c>
      <c r="I5326" s="12">
        <f t="shared" si="332"/>
        <v>0</v>
      </c>
      <c r="J5326" s="12">
        <f t="shared" si="333"/>
        <v>255.14</v>
      </c>
      <c r="K5326" s="12">
        <f t="shared" si="334"/>
        <v>255.14</v>
      </c>
      <c r="L5326" s="12">
        <v>16.31</v>
      </c>
      <c r="M5326" s="12">
        <f t="shared" si="335"/>
        <v>271.45</v>
      </c>
      <c r="N5326" t="s">
        <v>9</v>
      </c>
      <c r="O5326" s="13">
        <v>7</v>
      </c>
      <c r="P5326">
        <v>5</v>
      </c>
      <c r="Q5326" t="b">
        <v>0</v>
      </c>
      <c r="R5326">
        <v>4</v>
      </c>
      <c r="S5326" t="s">
        <v>46</v>
      </c>
      <c r="T5326" t="s">
        <v>30</v>
      </c>
    </row>
    <row r="5327" spans="1:20">
      <c r="A5327" t="s">
        <v>9474</v>
      </c>
      <c r="B5327" s="11">
        <v>45040</v>
      </c>
      <c r="C5327" t="s">
        <v>1946</v>
      </c>
      <c r="D5327" t="s">
        <v>5</v>
      </c>
      <c r="E5327" t="s">
        <v>106</v>
      </c>
      <c r="F5327" s="12">
        <v>78.54</v>
      </c>
      <c r="G5327" s="13">
        <v>1</v>
      </c>
      <c r="H5327">
        <v>0</v>
      </c>
      <c r="I5327" s="12">
        <f t="shared" si="332"/>
        <v>0</v>
      </c>
      <c r="J5327" s="12">
        <f t="shared" si="333"/>
        <v>78.54</v>
      </c>
      <c r="K5327" s="12">
        <f t="shared" si="334"/>
        <v>78.54</v>
      </c>
      <c r="L5327" s="12">
        <v>8.94</v>
      </c>
      <c r="M5327" s="12">
        <f t="shared" si="335"/>
        <v>87.48</v>
      </c>
      <c r="N5327" t="s">
        <v>18</v>
      </c>
      <c r="O5327" s="13">
        <v>7</v>
      </c>
      <c r="P5327">
        <v>3.5</v>
      </c>
      <c r="Q5327" t="b">
        <v>1</v>
      </c>
      <c r="R5327">
        <v>3</v>
      </c>
      <c r="S5327" t="s">
        <v>48</v>
      </c>
      <c r="T5327" t="s">
        <v>30</v>
      </c>
    </row>
    <row r="5328" spans="1:20">
      <c r="A5328" t="s">
        <v>9475</v>
      </c>
      <c r="B5328" s="11">
        <v>45040</v>
      </c>
      <c r="C5328" t="s">
        <v>1410</v>
      </c>
      <c r="D5328" t="s">
        <v>11</v>
      </c>
      <c r="E5328" t="s">
        <v>91</v>
      </c>
      <c r="F5328" s="12">
        <v>45.76</v>
      </c>
      <c r="G5328" s="13">
        <v>2</v>
      </c>
      <c r="H5328">
        <v>0</v>
      </c>
      <c r="I5328" s="12">
        <f t="shared" si="332"/>
        <v>0</v>
      </c>
      <c r="J5328" s="12">
        <f t="shared" si="333"/>
        <v>91.52</v>
      </c>
      <c r="K5328" s="12">
        <f t="shared" si="334"/>
        <v>91.52</v>
      </c>
      <c r="L5328" s="12">
        <v>12.1</v>
      </c>
      <c r="M5328" s="12">
        <f t="shared" si="335"/>
        <v>103.62</v>
      </c>
      <c r="N5328" t="s">
        <v>18</v>
      </c>
      <c r="O5328" s="13">
        <v>2</v>
      </c>
      <c r="P5328">
        <v>5</v>
      </c>
      <c r="Q5328" t="b">
        <v>0</v>
      </c>
      <c r="R5328">
        <v>4</v>
      </c>
      <c r="S5328" t="s">
        <v>44</v>
      </c>
      <c r="T5328" t="s">
        <v>35</v>
      </c>
    </row>
    <row r="5329" spans="1:20">
      <c r="A5329" t="s">
        <v>9476</v>
      </c>
      <c r="B5329" s="11">
        <v>45040</v>
      </c>
      <c r="C5329" t="s">
        <v>3275</v>
      </c>
      <c r="D5329" t="s">
        <v>25</v>
      </c>
      <c r="E5329" t="s">
        <v>87</v>
      </c>
      <c r="F5329" s="12">
        <v>427.91</v>
      </c>
      <c r="G5329" s="13">
        <v>2</v>
      </c>
      <c r="H5329">
        <v>9.4</v>
      </c>
      <c r="I5329" s="12">
        <f t="shared" si="332"/>
        <v>40.22354</v>
      </c>
      <c r="J5329" s="12">
        <f t="shared" si="333"/>
        <v>855.82</v>
      </c>
      <c r="K5329" s="12">
        <f t="shared" si="334"/>
        <v>815.59646</v>
      </c>
      <c r="L5329" s="12">
        <v>16.58</v>
      </c>
      <c r="M5329" s="12">
        <f t="shared" si="335"/>
        <v>832.17646</v>
      </c>
      <c r="N5329" t="s">
        <v>18</v>
      </c>
      <c r="O5329" s="13">
        <v>3</v>
      </c>
      <c r="P5329">
        <v>4.5</v>
      </c>
      <c r="Q5329" t="b">
        <v>1</v>
      </c>
      <c r="R5329">
        <v>3</v>
      </c>
      <c r="S5329" t="s">
        <v>46</v>
      </c>
      <c r="T5329" t="s">
        <v>37</v>
      </c>
    </row>
    <row r="5330" spans="1:20">
      <c r="A5330" t="s">
        <v>9477</v>
      </c>
      <c r="B5330" s="11">
        <v>45040</v>
      </c>
      <c r="C5330" t="s">
        <v>9478</v>
      </c>
      <c r="D5330" t="s">
        <v>17</v>
      </c>
      <c r="E5330" t="s">
        <v>209</v>
      </c>
      <c r="F5330" s="12">
        <v>45.25</v>
      </c>
      <c r="G5330" s="13">
        <v>5</v>
      </c>
      <c r="H5330">
        <v>0</v>
      </c>
      <c r="I5330" s="12">
        <f t="shared" si="332"/>
        <v>0</v>
      </c>
      <c r="J5330" s="12">
        <f t="shared" si="333"/>
        <v>226.25</v>
      </c>
      <c r="K5330" s="12">
        <f t="shared" si="334"/>
        <v>226.25</v>
      </c>
      <c r="L5330" s="12">
        <v>19.62</v>
      </c>
      <c r="M5330" s="12">
        <f t="shared" si="335"/>
        <v>245.87</v>
      </c>
      <c r="N5330" t="s">
        <v>6</v>
      </c>
      <c r="O5330" s="13">
        <v>22</v>
      </c>
      <c r="P5330">
        <v>5</v>
      </c>
      <c r="Q5330" t="b">
        <v>0</v>
      </c>
      <c r="R5330">
        <v>6</v>
      </c>
      <c r="S5330" t="s">
        <v>45</v>
      </c>
      <c r="T5330" t="s">
        <v>30</v>
      </c>
    </row>
    <row r="5331" spans="1:20">
      <c r="A5331" t="s">
        <v>9479</v>
      </c>
      <c r="B5331" s="11">
        <v>45040</v>
      </c>
      <c r="C5331" t="s">
        <v>9480</v>
      </c>
      <c r="D5331" t="s">
        <v>25</v>
      </c>
      <c r="E5331" t="s">
        <v>602</v>
      </c>
      <c r="F5331" s="12">
        <v>254.03</v>
      </c>
      <c r="G5331" s="13">
        <v>1</v>
      </c>
      <c r="H5331">
        <v>0</v>
      </c>
      <c r="I5331" s="12">
        <f t="shared" si="332"/>
        <v>0</v>
      </c>
      <c r="J5331" s="12">
        <f t="shared" si="333"/>
        <v>254.03</v>
      </c>
      <c r="K5331" s="12">
        <f t="shared" si="334"/>
        <v>254.03</v>
      </c>
      <c r="L5331" s="12">
        <v>13.66</v>
      </c>
      <c r="M5331" s="12">
        <f t="shared" si="335"/>
        <v>267.69</v>
      </c>
      <c r="N5331" t="s">
        <v>18</v>
      </c>
      <c r="O5331" s="13">
        <v>5</v>
      </c>
      <c r="P5331">
        <v>4</v>
      </c>
      <c r="Q5331" t="b">
        <v>1</v>
      </c>
      <c r="R5331">
        <v>5</v>
      </c>
      <c r="S5331" t="s">
        <v>43</v>
      </c>
      <c r="T5331" t="s">
        <v>37</v>
      </c>
    </row>
    <row r="5332" spans="1:20">
      <c r="A5332" t="s">
        <v>9481</v>
      </c>
      <c r="B5332" s="11">
        <v>45040</v>
      </c>
      <c r="C5332" t="s">
        <v>9482</v>
      </c>
      <c r="D5332" t="s">
        <v>8</v>
      </c>
      <c r="E5332" t="s">
        <v>565</v>
      </c>
      <c r="F5332" s="12">
        <v>23.82</v>
      </c>
      <c r="G5332" s="13">
        <v>1</v>
      </c>
      <c r="H5332">
        <v>0</v>
      </c>
      <c r="I5332" s="12">
        <f t="shared" si="332"/>
        <v>0</v>
      </c>
      <c r="J5332" s="12">
        <f t="shared" si="333"/>
        <v>23.82</v>
      </c>
      <c r="K5332" s="12">
        <f t="shared" si="334"/>
        <v>23.82</v>
      </c>
      <c r="L5332" s="12">
        <v>12.74</v>
      </c>
      <c r="M5332" s="12">
        <f t="shared" si="335"/>
        <v>36.56</v>
      </c>
      <c r="N5332" t="s">
        <v>9</v>
      </c>
      <c r="O5332" s="13">
        <v>8</v>
      </c>
      <c r="P5332">
        <v>5</v>
      </c>
      <c r="Q5332" t="b">
        <v>0</v>
      </c>
      <c r="R5332">
        <v>1</v>
      </c>
      <c r="S5332" t="s">
        <v>43</v>
      </c>
      <c r="T5332" t="s">
        <v>32</v>
      </c>
    </row>
    <row r="5333" spans="1:20">
      <c r="A5333" t="s">
        <v>9483</v>
      </c>
      <c r="B5333" s="11">
        <v>45040</v>
      </c>
      <c r="C5333" t="s">
        <v>9484</v>
      </c>
      <c r="D5333" t="s">
        <v>25</v>
      </c>
      <c r="E5333" t="s">
        <v>159</v>
      </c>
      <c r="F5333" s="12">
        <v>208.25</v>
      </c>
      <c r="G5333" s="13">
        <v>2</v>
      </c>
      <c r="H5333">
        <v>0</v>
      </c>
      <c r="I5333" s="12">
        <f t="shared" si="332"/>
        <v>0</v>
      </c>
      <c r="J5333" s="12">
        <f t="shared" si="333"/>
        <v>416.5</v>
      </c>
      <c r="K5333" s="12">
        <f t="shared" si="334"/>
        <v>416.5</v>
      </c>
      <c r="L5333" s="12">
        <v>13.48</v>
      </c>
      <c r="M5333" s="12">
        <f t="shared" si="335"/>
        <v>429.98</v>
      </c>
      <c r="N5333" t="s">
        <v>18</v>
      </c>
      <c r="O5333" s="13">
        <v>2</v>
      </c>
      <c r="P5333">
        <v>4.5</v>
      </c>
      <c r="Q5333" t="b">
        <v>1</v>
      </c>
      <c r="R5333">
        <v>4</v>
      </c>
      <c r="S5333" t="s">
        <v>44</v>
      </c>
      <c r="T5333" t="s">
        <v>32</v>
      </c>
    </row>
    <row r="5334" spans="1:20">
      <c r="A5334" t="s">
        <v>9485</v>
      </c>
      <c r="B5334" s="11">
        <v>45041</v>
      </c>
      <c r="C5334" t="s">
        <v>9486</v>
      </c>
      <c r="D5334" t="s">
        <v>20</v>
      </c>
      <c r="E5334" t="s">
        <v>226</v>
      </c>
      <c r="F5334" s="12">
        <v>34.63</v>
      </c>
      <c r="G5334" s="13">
        <v>1</v>
      </c>
      <c r="H5334">
        <v>0</v>
      </c>
      <c r="I5334" s="12">
        <f t="shared" si="332"/>
        <v>0</v>
      </c>
      <c r="J5334" s="12">
        <f t="shared" si="333"/>
        <v>34.63</v>
      </c>
      <c r="K5334" s="12">
        <f t="shared" si="334"/>
        <v>34.63</v>
      </c>
      <c r="L5334" s="12">
        <v>9.45</v>
      </c>
      <c r="M5334" s="12">
        <f t="shared" si="335"/>
        <v>44.08</v>
      </c>
      <c r="N5334" t="s">
        <v>18</v>
      </c>
      <c r="O5334" s="13">
        <v>2</v>
      </c>
      <c r="P5334">
        <v>4.5</v>
      </c>
      <c r="Q5334" t="b">
        <v>0</v>
      </c>
      <c r="R5334">
        <v>3</v>
      </c>
      <c r="S5334" t="s">
        <v>48</v>
      </c>
      <c r="T5334" t="s">
        <v>30</v>
      </c>
    </row>
    <row r="5335" spans="1:20">
      <c r="A5335" t="s">
        <v>9487</v>
      </c>
      <c r="B5335" s="11">
        <v>45041</v>
      </c>
      <c r="C5335" t="s">
        <v>7266</v>
      </c>
      <c r="D5335" t="s">
        <v>5</v>
      </c>
      <c r="E5335" t="s">
        <v>124</v>
      </c>
      <c r="F5335" s="12">
        <v>29.66</v>
      </c>
      <c r="G5335" s="13">
        <v>1</v>
      </c>
      <c r="H5335">
        <v>0</v>
      </c>
      <c r="I5335" s="12">
        <f t="shared" si="332"/>
        <v>0</v>
      </c>
      <c r="J5335" s="12">
        <f t="shared" si="333"/>
        <v>29.66</v>
      </c>
      <c r="K5335" s="12">
        <f t="shared" si="334"/>
        <v>29.66</v>
      </c>
      <c r="L5335" s="12">
        <v>12.77</v>
      </c>
      <c r="M5335" s="12">
        <f t="shared" si="335"/>
        <v>42.43</v>
      </c>
      <c r="N5335" t="s">
        <v>9</v>
      </c>
      <c r="O5335" s="13">
        <v>11</v>
      </c>
      <c r="P5335">
        <v>4.5</v>
      </c>
      <c r="Q5335" t="b">
        <v>0</v>
      </c>
      <c r="R5335">
        <v>1</v>
      </c>
      <c r="S5335" t="s">
        <v>45</v>
      </c>
      <c r="T5335" t="s">
        <v>30</v>
      </c>
    </row>
    <row r="5336" spans="1:20">
      <c r="A5336" t="s">
        <v>9488</v>
      </c>
      <c r="B5336" s="11">
        <v>45041</v>
      </c>
      <c r="C5336" t="s">
        <v>9489</v>
      </c>
      <c r="D5336" t="s">
        <v>25</v>
      </c>
      <c r="E5336" t="s">
        <v>87</v>
      </c>
      <c r="F5336" s="12">
        <v>101.3</v>
      </c>
      <c r="G5336" s="13">
        <v>3</v>
      </c>
      <c r="H5336">
        <v>0</v>
      </c>
      <c r="I5336" s="12">
        <f t="shared" si="332"/>
        <v>0</v>
      </c>
      <c r="J5336" s="12">
        <f t="shared" si="333"/>
        <v>303.9</v>
      </c>
      <c r="K5336" s="12">
        <f t="shared" si="334"/>
        <v>303.9</v>
      </c>
      <c r="L5336" s="12">
        <v>20.84</v>
      </c>
      <c r="M5336" s="12">
        <f t="shared" si="335"/>
        <v>324.74</v>
      </c>
      <c r="N5336" t="s">
        <v>6</v>
      </c>
      <c r="O5336" s="13">
        <v>14</v>
      </c>
      <c r="P5336">
        <v>5</v>
      </c>
      <c r="Q5336" t="b">
        <v>0</v>
      </c>
      <c r="R5336">
        <v>5</v>
      </c>
      <c r="S5336" t="s">
        <v>43</v>
      </c>
      <c r="T5336" t="s">
        <v>39</v>
      </c>
    </row>
    <row r="5337" spans="1:20">
      <c r="A5337" t="s">
        <v>9490</v>
      </c>
      <c r="B5337" s="11">
        <v>45041</v>
      </c>
      <c r="C5337" t="s">
        <v>6111</v>
      </c>
      <c r="D5337" t="s">
        <v>20</v>
      </c>
      <c r="E5337" t="s">
        <v>136</v>
      </c>
      <c r="F5337" s="12">
        <v>40.66</v>
      </c>
      <c r="G5337" s="13">
        <v>1</v>
      </c>
      <c r="H5337">
        <v>0</v>
      </c>
      <c r="I5337" s="12">
        <f t="shared" si="332"/>
        <v>0</v>
      </c>
      <c r="J5337" s="12">
        <f t="shared" si="333"/>
        <v>40.66</v>
      </c>
      <c r="K5337" s="12">
        <f t="shared" si="334"/>
        <v>40.66</v>
      </c>
      <c r="L5337" s="12">
        <v>29.32</v>
      </c>
      <c r="M5337" s="12">
        <f t="shared" si="335"/>
        <v>69.98</v>
      </c>
      <c r="N5337" t="s">
        <v>15</v>
      </c>
      <c r="O5337" s="13">
        <v>10</v>
      </c>
      <c r="P5337">
        <v>5</v>
      </c>
      <c r="Q5337" t="b">
        <v>0</v>
      </c>
      <c r="R5337">
        <v>3</v>
      </c>
      <c r="S5337" t="s">
        <v>48</v>
      </c>
      <c r="T5337" t="s">
        <v>35</v>
      </c>
    </row>
    <row r="5338" spans="1:20">
      <c r="A5338" t="s">
        <v>9491</v>
      </c>
      <c r="B5338" s="11">
        <v>45041</v>
      </c>
      <c r="C5338" t="s">
        <v>9492</v>
      </c>
      <c r="D5338" t="s">
        <v>17</v>
      </c>
      <c r="E5338" t="s">
        <v>139</v>
      </c>
      <c r="F5338" s="12">
        <v>89.77</v>
      </c>
      <c r="G5338" s="13">
        <v>1</v>
      </c>
      <c r="H5338">
        <v>0</v>
      </c>
      <c r="I5338" s="12">
        <f t="shared" si="332"/>
        <v>0</v>
      </c>
      <c r="J5338" s="12">
        <f t="shared" si="333"/>
        <v>89.77</v>
      </c>
      <c r="K5338" s="12">
        <f t="shared" si="334"/>
        <v>89.77</v>
      </c>
      <c r="L5338" s="12">
        <v>12.33</v>
      </c>
      <c r="M5338" s="12">
        <f t="shared" si="335"/>
        <v>102.1</v>
      </c>
      <c r="N5338" t="s">
        <v>18</v>
      </c>
      <c r="O5338" s="13">
        <v>4</v>
      </c>
      <c r="P5338">
        <v>4.5</v>
      </c>
      <c r="Q5338" t="b">
        <v>0</v>
      </c>
      <c r="R5338">
        <v>7</v>
      </c>
      <c r="S5338" t="s">
        <v>48</v>
      </c>
      <c r="T5338" t="s">
        <v>39</v>
      </c>
    </row>
    <row r="5339" spans="1:20">
      <c r="A5339" t="s">
        <v>9493</v>
      </c>
      <c r="B5339" s="11">
        <v>45041</v>
      </c>
      <c r="C5339" t="s">
        <v>9494</v>
      </c>
      <c r="D5339" t="s">
        <v>23</v>
      </c>
      <c r="E5339" t="s">
        <v>110</v>
      </c>
      <c r="F5339" s="12">
        <v>66.16</v>
      </c>
      <c r="G5339" s="13">
        <v>1</v>
      </c>
      <c r="H5339">
        <v>0</v>
      </c>
      <c r="I5339" s="12">
        <f t="shared" si="332"/>
        <v>0</v>
      </c>
      <c r="J5339" s="12">
        <f t="shared" si="333"/>
        <v>66.16</v>
      </c>
      <c r="K5339" s="12">
        <f t="shared" si="334"/>
        <v>66.16</v>
      </c>
      <c r="L5339" s="12">
        <v>16.61</v>
      </c>
      <c r="M5339" s="12">
        <f t="shared" si="335"/>
        <v>82.77</v>
      </c>
      <c r="N5339" t="s">
        <v>12</v>
      </c>
      <c r="O5339" s="13">
        <v>18</v>
      </c>
      <c r="P5339">
        <v>4.5</v>
      </c>
      <c r="Q5339" t="b">
        <v>0</v>
      </c>
      <c r="R5339">
        <v>2</v>
      </c>
      <c r="S5339" t="s">
        <v>44</v>
      </c>
      <c r="T5339" t="s">
        <v>35</v>
      </c>
    </row>
    <row r="5340" spans="1:20">
      <c r="A5340" t="s">
        <v>9495</v>
      </c>
      <c r="B5340" s="11">
        <v>45041</v>
      </c>
      <c r="C5340" t="s">
        <v>9496</v>
      </c>
      <c r="D5340" t="s">
        <v>11</v>
      </c>
      <c r="E5340" t="s">
        <v>204</v>
      </c>
      <c r="F5340" s="12">
        <v>56.36</v>
      </c>
      <c r="G5340" s="13">
        <v>1</v>
      </c>
      <c r="H5340">
        <v>15.4</v>
      </c>
      <c r="I5340" s="12">
        <f t="shared" si="332"/>
        <v>8.67944</v>
      </c>
      <c r="J5340" s="12">
        <f t="shared" si="333"/>
        <v>56.36</v>
      </c>
      <c r="K5340" s="12">
        <f t="shared" si="334"/>
        <v>47.68056</v>
      </c>
      <c r="L5340" s="12">
        <v>7.18</v>
      </c>
      <c r="M5340" s="12">
        <f t="shared" si="335"/>
        <v>54.86056</v>
      </c>
      <c r="N5340" t="s">
        <v>18</v>
      </c>
      <c r="O5340" s="13">
        <v>2</v>
      </c>
      <c r="P5340">
        <v>5</v>
      </c>
      <c r="Q5340" t="b">
        <v>0</v>
      </c>
      <c r="R5340">
        <v>4</v>
      </c>
      <c r="S5340" t="s">
        <v>44</v>
      </c>
      <c r="T5340" t="s">
        <v>35</v>
      </c>
    </row>
    <row r="5341" spans="1:20">
      <c r="A5341" t="s">
        <v>9497</v>
      </c>
      <c r="B5341" s="11">
        <v>45041</v>
      </c>
      <c r="C5341" t="s">
        <v>9498</v>
      </c>
      <c r="D5341" t="s">
        <v>17</v>
      </c>
      <c r="E5341" t="s">
        <v>139</v>
      </c>
      <c r="F5341" s="12">
        <v>56.86</v>
      </c>
      <c r="G5341" s="13">
        <v>2</v>
      </c>
      <c r="H5341">
        <v>0</v>
      </c>
      <c r="I5341" s="12">
        <f t="shared" si="332"/>
        <v>0</v>
      </c>
      <c r="J5341" s="12">
        <f t="shared" si="333"/>
        <v>113.72</v>
      </c>
      <c r="K5341" s="12">
        <f t="shared" si="334"/>
        <v>113.72</v>
      </c>
      <c r="L5341" s="12">
        <v>17.97</v>
      </c>
      <c r="M5341" s="12">
        <f t="shared" si="335"/>
        <v>131.69</v>
      </c>
      <c r="N5341" t="s">
        <v>9</v>
      </c>
      <c r="O5341" s="13">
        <v>7</v>
      </c>
      <c r="P5341">
        <v>4.5</v>
      </c>
      <c r="Q5341" t="b">
        <v>0</v>
      </c>
      <c r="R5341">
        <v>1</v>
      </c>
      <c r="S5341" t="s">
        <v>44</v>
      </c>
      <c r="T5341" t="s">
        <v>39</v>
      </c>
    </row>
    <row r="5342" spans="1:20">
      <c r="A5342" t="s">
        <v>9499</v>
      </c>
      <c r="B5342" s="11">
        <v>45041</v>
      </c>
      <c r="C5342" t="s">
        <v>9041</v>
      </c>
      <c r="D5342" t="s">
        <v>17</v>
      </c>
      <c r="E5342" t="s">
        <v>129</v>
      </c>
      <c r="F5342" s="12">
        <v>121.11</v>
      </c>
      <c r="G5342" s="13">
        <v>2</v>
      </c>
      <c r="H5342">
        <v>0</v>
      </c>
      <c r="I5342" s="12">
        <f t="shared" si="332"/>
        <v>0</v>
      </c>
      <c r="J5342" s="12">
        <f t="shared" si="333"/>
        <v>242.22</v>
      </c>
      <c r="K5342" s="12">
        <f t="shared" si="334"/>
        <v>242.22</v>
      </c>
      <c r="L5342" s="12">
        <v>24.75</v>
      </c>
      <c r="M5342" s="12">
        <f t="shared" si="335"/>
        <v>266.97</v>
      </c>
      <c r="N5342" t="s">
        <v>15</v>
      </c>
      <c r="O5342" s="13">
        <v>14</v>
      </c>
      <c r="P5342">
        <v>4.5</v>
      </c>
      <c r="Q5342" t="b">
        <v>0</v>
      </c>
      <c r="R5342">
        <v>5</v>
      </c>
      <c r="S5342" t="s">
        <v>43</v>
      </c>
      <c r="T5342" t="s">
        <v>35</v>
      </c>
    </row>
    <row r="5343" spans="1:20">
      <c r="A5343" t="s">
        <v>9500</v>
      </c>
      <c r="B5343" s="11">
        <v>45041</v>
      </c>
      <c r="C5343" t="s">
        <v>9501</v>
      </c>
      <c r="D5343" t="s">
        <v>11</v>
      </c>
      <c r="E5343" t="s">
        <v>91</v>
      </c>
      <c r="F5343" s="12">
        <v>47.51</v>
      </c>
      <c r="G5343" s="13">
        <v>1</v>
      </c>
      <c r="H5343">
        <v>24.7</v>
      </c>
      <c r="I5343" s="12">
        <f t="shared" si="332"/>
        <v>11.73497</v>
      </c>
      <c r="J5343" s="12">
        <f t="shared" si="333"/>
        <v>47.51</v>
      </c>
      <c r="K5343" s="12">
        <f t="shared" si="334"/>
        <v>35.77503</v>
      </c>
      <c r="L5343" s="12">
        <v>13.82</v>
      </c>
      <c r="M5343" s="12">
        <f t="shared" si="335"/>
        <v>49.59503</v>
      </c>
      <c r="N5343" t="s">
        <v>18</v>
      </c>
      <c r="O5343" s="13">
        <v>7</v>
      </c>
      <c r="P5343">
        <v>4</v>
      </c>
      <c r="Q5343" t="b">
        <v>0</v>
      </c>
      <c r="R5343">
        <v>1</v>
      </c>
      <c r="S5343" t="s">
        <v>48</v>
      </c>
      <c r="T5343" t="s">
        <v>39</v>
      </c>
    </row>
    <row r="5344" spans="1:20">
      <c r="A5344" t="s">
        <v>9502</v>
      </c>
      <c r="B5344" s="11">
        <v>45041</v>
      </c>
      <c r="C5344" t="s">
        <v>9503</v>
      </c>
      <c r="D5344" t="s">
        <v>14</v>
      </c>
      <c r="E5344" t="s">
        <v>113</v>
      </c>
      <c r="F5344" s="12">
        <v>114.53</v>
      </c>
      <c r="G5344" s="13">
        <v>2</v>
      </c>
      <c r="H5344">
        <v>0</v>
      </c>
      <c r="I5344" s="12">
        <f t="shared" si="332"/>
        <v>0</v>
      </c>
      <c r="J5344" s="12">
        <f t="shared" si="333"/>
        <v>229.06</v>
      </c>
      <c r="K5344" s="12">
        <f t="shared" si="334"/>
        <v>229.06</v>
      </c>
      <c r="L5344" s="12">
        <v>27.75</v>
      </c>
      <c r="M5344" s="12">
        <f t="shared" si="335"/>
        <v>256.81</v>
      </c>
      <c r="N5344" t="s">
        <v>6</v>
      </c>
      <c r="O5344" s="13">
        <v>15</v>
      </c>
      <c r="P5344">
        <v>4.5</v>
      </c>
      <c r="Q5344" t="b">
        <v>0</v>
      </c>
      <c r="R5344">
        <v>2</v>
      </c>
      <c r="S5344" t="s">
        <v>43</v>
      </c>
      <c r="T5344" t="s">
        <v>39</v>
      </c>
    </row>
    <row r="5345" spans="1:20">
      <c r="A5345" t="s">
        <v>9504</v>
      </c>
      <c r="B5345" s="11">
        <v>45041</v>
      </c>
      <c r="C5345" t="s">
        <v>838</v>
      </c>
      <c r="D5345" t="s">
        <v>23</v>
      </c>
      <c r="E5345" t="s">
        <v>110</v>
      </c>
      <c r="F5345" s="12">
        <v>36.3</v>
      </c>
      <c r="G5345" s="13">
        <v>2</v>
      </c>
      <c r="H5345">
        <v>15</v>
      </c>
      <c r="I5345" s="12">
        <f t="shared" si="332"/>
        <v>5.445</v>
      </c>
      <c r="J5345" s="12">
        <f t="shared" si="333"/>
        <v>72.6</v>
      </c>
      <c r="K5345" s="12">
        <f t="shared" si="334"/>
        <v>67.155</v>
      </c>
      <c r="L5345" s="12">
        <v>15.79</v>
      </c>
      <c r="M5345" s="12">
        <f t="shared" si="335"/>
        <v>82.945</v>
      </c>
      <c r="N5345" t="s">
        <v>9</v>
      </c>
      <c r="O5345" s="13">
        <v>8</v>
      </c>
      <c r="P5345">
        <v>4.5</v>
      </c>
      <c r="Q5345" t="b">
        <v>0</v>
      </c>
      <c r="R5345">
        <v>5</v>
      </c>
      <c r="S5345" t="s">
        <v>42</v>
      </c>
      <c r="T5345" t="s">
        <v>35</v>
      </c>
    </row>
    <row r="5346" spans="1:20">
      <c r="A5346" t="s">
        <v>9505</v>
      </c>
      <c r="B5346" s="11">
        <v>45041</v>
      </c>
      <c r="C5346" t="s">
        <v>9506</v>
      </c>
      <c r="D5346" t="s">
        <v>14</v>
      </c>
      <c r="E5346" t="s">
        <v>103</v>
      </c>
      <c r="F5346" s="12">
        <v>188.68</v>
      </c>
      <c r="G5346" s="13">
        <v>1</v>
      </c>
      <c r="H5346">
        <v>0</v>
      </c>
      <c r="I5346" s="12">
        <f t="shared" si="332"/>
        <v>0</v>
      </c>
      <c r="J5346" s="12">
        <f t="shared" si="333"/>
        <v>188.68</v>
      </c>
      <c r="K5346" s="12">
        <f t="shared" si="334"/>
        <v>188.68</v>
      </c>
      <c r="L5346" s="12">
        <v>13.91</v>
      </c>
      <c r="M5346" s="12">
        <f t="shared" si="335"/>
        <v>202.59</v>
      </c>
      <c r="N5346" t="s">
        <v>18</v>
      </c>
      <c r="O5346" s="13">
        <v>2</v>
      </c>
      <c r="P5346">
        <v>5</v>
      </c>
      <c r="Q5346" t="b">
        <v>0</v>
      </c>
      <c r="R5346">
        <v>9</v>
      </c>
      <c r="S5346" t="s">
        <v>42</v>
      </c>
      <c r="T5346" t="s">
        <v>35</v>
      </c>
    </row>
    <row r="5347" spans="1:20">
      <c r="A5347" t="s">
        <v>9507</v>
      </c>
      <c r="B5347" s="11">
        <v>45041</v>
      </c>
      <c r="C5347" t="s">
        <v>9366</v>
      </c>
      <c r="D5347" t="s">
        <v>17</v>
      </c>
      <c r="E5347" t="s">
        <v>209</v>
      </c>
      <c r="F5347" s="12">
        <v>167.73</v>
      </c>
      <c r="G5347" s="13">
        <v>1</v>
      </c>
      <c r="H5347">
        <v>8.8</v>
      </c>
      <c r="I5347" s="12">
        <f t="shared" si="332"/>
        <v>14.76024</v>
      </c>
      <c r="J5347" s="12">
        <f t="shared" si="333"/>
        <v>167.73</v>
      </c>
      <c r="K5347" s="12">
        <f t="shared" si="334"/>
        <v>152.96976</v>
      </c>
      <c r="L5347" s="12">
        <v>14.06</v>
      </c>
      <c r="M5347" s="12">
        <f t="shared" si="335"/>
        <v>167.02976</v>
      </c>
      <c r="N5347" t="s">
        <v>18</v>
      </c>
      <c r="O5347" s="13">
        <v>4</v>
      </c>
      <c r="P5347">
        <v>3.5</v>
      </c>
      <c r="Q5347" t="b">
        <v>0</v>
      </c>
      <c r="R5347">
        <v>7</v>
      </c>
      <c r="S5347" t="s">
        <v>48</v>
      </c>
      <c r="T5347" t="s">
        <v>37</v>
      </c>
    </row>
    <row r="5348" spans="1:20">
      <c r="A5348" t="s">
        <v>9508</v>
      </c>
      <c r="B5348" s="11">
        <v>45041</v>
      </c>
      <c r="C5348" t="s">
        <v>9509</v>
      </c>
      <c r="D5348" t="s">
        <v>11</v>
      </c>
      <c r="E5348" t="s">
        <v>215</v>
      </c>
      <c r="F5348" s="12">
        <v>22.1</v>
      </c>
      <c r="G5348" s="13">
        <v>1</v>
      </c>
      <c r="H5348">
        <v>0</v>
      </c>
      <c r="I5348" s="12">
        <f t="shared" si="332"/>
        <v>0</v>
      </c>
      <c r="J5348" s="12">
        <f t="shared" si="333"/>
        <v>22.1</v>
      </c>
      <c r="K5348" s="12">
        <f t="shared" si="334"/>
        <v>22.1</v>
      </c>
      <c r="L5348" s="12">
        <v>6.09</v>
      </c>
      <c r="M5348" s="12">
        <f t="shared" si="335"/>
        <v>28.19</v>
      </c>
      <c r="N5348" t="s">
        <v>18</v>
      </c>
      <c r="O5348" s="13">
        <v>3</v>
      </c>
      <c r="P5348">
        <v>4.5</v>
      </c>
      <c r="Q5348" t="b">
        <v>0</v>
      </c>
      <c r="R5348">
        <v>2</v>
      </c>
      <c r="S5348" t="s">
        <v>48</v>
      </c>
      <c r="T5348" t="s">
        <v>35</v>
      </c>
    </row>
    <row r="5349" spans="1:20">
      <c r="A5349" t="s">
        <v>9510</v>
      </c>
      <c r="B5349" s="11">
        <v>45041</v>
      </c>
      <c r="C5349" t="s">
        <v>5548</v>
      </c>
      <c r="D5349" t="s">
        <v>17</v>
      </c>
      <c r="E5349" t="s">
        <v>209</v>
      </c>
      <c r="F5349" s="12">
        <v>152.14</v>
      </c>
      <c r="G5349" s="13">
        <v>2</v>
      </c>
      <c r="H5349">
        <v>0</v>
      </c>
      <c r="I5349" s="12">
        <f t="shared" si="332"/>
        <v>0</v>
      </c>
      <c r="J5349" s="12">
        <f t="shared" si="333"/>
        <v>304.28</v>
      </c>
      <c r="K5349" s="12">
        <f t="shared" si="334"/>
        <v>304.28</v>
      </c>
      <c r="L5349" s="12">
        <v>11.09</v>
      </c>
      <c r="M5349" s="12">
        <f t="shared" si="335"/>
        <v>315.37</v>
      </c>
      <c r="N5349" t="s">
        <v>18</v>
      </c>
      <c r="O5349" s="13">
        <v>2</v>
      </c>
      <c r="P5349">
        <v>4.5</v>
      </c>
      <c r="Q5349" t="b">
        <v>0</v>
      </c>
      <c r="R5349">
        <v>4</v>
      </c>
      <c r="S5349" t="s">
        <v>45</v>
      </c>
      <c r="T5349" t="s">
        <v>37</v>
      </c>
    </row>
    <row r="5350" spans="1:20">
      <c r="A5350" t="s">
        <v>9511</v>
      </c>
      <c r="B5350" s="11">
        <v>45041</v>
      </c>
      <c r="C5350" t="s">
        <v>9512</v>
      </c>
      <c r="D5350" t="s">
        <v>17</v>
      </c>
      <c r="E5350" t="s">
        <v>194</v>
      </c>
      <c r="F5350" s="12">
        <v>35.28</v>
      </c>
      <c r="G5350" s="13">
        <v>2</v>
      </c>
      <c r="H5350">
        <v>0</v>
      </c>
      <c r="I5350" s="12">
        <f t="shared" si="332"/>
        <v>0</v>
      </c>
      <c r="J5350" s="12">
        <f t="shared" si="333"/>
        <v>70.56</v>
      </c>
      <c r="K5350" s="12">
        <f t="shared" si="334"/>
        <v>70.56</v>
      </c>
      <c r="L5350" s="12">
        <v>20.03</v>
      </c>
      <c r="M5350" s="12">
        <f t="shared" si="335"/>
        <v>90.59</v>
      </c>
      <c r="N5350" t="s">
        <v>9</v>
      </c>
      <c r="O5350" s="13">
        <v>10</v>
      </c>
      <c r="P5350">
        <v>4</v>
      </c>
      <c r="Q5350" t="b">
        <v>0</v>
      </c>
      <c r="R5350">
        <v>1</v>
      </c>
      <c r="S5350" t="s">
        <v>45</v>
      </c>
      <c r="T5350" t="s">
        <v>32</v>
      </c>
    </row>
    <row r="5351" spans="1:20">
      <c r="A5351" t="s">
        <v>9513</v>
      </c>
      <c r="B5351" s="11">
        <v>45041</v>
      </c>
      <c r="C5351" t="s">
        <v>9514</v>
      </c>
      <c r="D5351" t="s">
        <v>5</v>
      </c>
      <c r="E5351" t="s">
        <v>119</v>
      </c>
      <c r="F5351" s="12">
        <v>92.75</v>
      </c>
      <c r="G5351" s="13">
        <v>2</v>
      </c>
      <c r="H5351">
        <v>0</v>
      </c>
      <c r="I5351" s="12">
        <f t="shared" si="332"/>
        <v>0</v>
      </c>
      <c r="J5351" s="12">
        <f t="shared" si="333"/>
        <v>185.5</v>
      </c>
      <c r="K5351" s="12">
        <f t="shared" si="334"/>
        <v>185.5</v>
      </c>
      <c r="L5351" s="12">
        <v>20.28</v>
      </c>
      <c r="M5351" s="12">
        <f t="shared" si="335"/>
        <v>205.78</v>
      </c>
      <c r="N5351" t="s">
        <v>9</v>
      </c>
      <c r="O5351" s="13">
        <v>13</v>
      </c>
      <c r="P5351">
        <v>5</v>
      </c>
      <c r="Q5351" t="b">
        <v>0</v>
      </c>
      <c r="R5351">
        <v>1</v>
      </c>
      <c r="S5351" t="s">
        <v>42</v>
      </c>
      <c r="T5351" t="s">
        <v>39</v>
      </c>
    </row>
    <row r="5352" spans="1:20">
      <c r="A5352" t="s">
        <v>9515</v>
      </c>
      <c r="B5352" s="11">
        <v>45041</v>
      </c>
      <c r="C5352" t="s">
        <v>8390</v>
      </c>
      <c r="D5352" t="s">
        <v>25</v>
      </c>
      <c r="E5352" t="s">
        <v>159</v>
      </c>
      <c r="F5352" s="12">
        <v>302.77</v>
      </c>
      <c r="G5352" s="13">
        <v>1</v>
      </c>
      <c r="H5352">
        <v>0</v>
      </c>
      <c r="I5352" s="12">
        <f t="shared" si="332"/>
        <v>0</v>
      </c>
      <c r="J5352" s="12">
        <f t="shared" si="333"/>
        <v>302.77</v>
      </c>
      <c r="K5352" s="12">
        <f t="shared" si="334"/>
        <v>302.77</v>
      </c>
      <c r="L5352" s="12">
        <v>12.69</v>
      </c>
      <c r="M5352" s="12">
        <f t="shared" si="335"/>
        <v>315.46</v>
      </c>
      <c r="N5352" t="s">
        <v>18</v>
      </c>
      <c r="O5352" s="13">
        <v>5</v>
      </c>
      <c r="P5352">
        <v>3.5</v>
      </c>
      <c r="Q5352" t="b">
        <v>0</v>
      </c>
      <c r="R5352">
        <v>5</v>
      </c>
      <c r="S5352" t="s">
        <v>48</v>
      </c>
      <c r="T5352" t="s">
        <v>35</v>
      </c>
    </row>
    <row r="5353" spans="1:20">
      <c r="A5353" t="s">
        <v>9516</v>
      </c>
      <c r="B5353" s="11">
        <v>45042</v>
      </c>
      <c r="C5353" t="s">
        <v>9517</v>
      </c>
      <c r="D5353" t="s">
        <v>5</v>
      </c>
      <c r="E5353" t="s">
        <v>144</v>
      </c>
      <c r="F5353" s="12">
        <v>108.28</v>
      </c>
      <c r="G5353" s="13">
        <v>1</v>
      </c>
      <c r="H5353">
        <v>0</v>
      </c>
      <c r="I5353" s="12">
        <f t="shared" si="332"/>
        <v>0</v>
      </c>
      <c r="J5353" s="12">
        <f t="shared" si="333"/>
        <v>108.28</v>
      </c>
      <c r="K5353" s="12">
        <f t="shared" si="334"/>
        <v>108.28</v>
      </c>
      <c r="L5353" s="12">
        <v>12.65</v>
      </c>
      <c r="M5353" s="12">
        <f t="shared" si="335"/>
        <v>120.93</v>
      </c>
      <c r="N5353" t="s">
        <v>18</v>
      </c>
      <c r="O5353" s="13">
        <v>6</v>
      </c>
      <c r="P5353">
        <v>5</v>
      </c>
      <c r="Q5353" t="b">
        <v>0</v>
      </c>
      <c r="R5353">
        <v>5</v>
      </c>
      <c r="S5353" t="s">
        <v>42</v>
      </c>
      <c r="T5353" t="s">
        <v>35</v>
      </c>
    </row>
    <row r="5354" spans="1:20">
      <c r="A5354" t="s">
        <v>9518</v>
      </c>
      <c r="B5354" s="11">
        <v>45042</v>
      </c>
      <c r="C5354" t="s">
        <v>9519</v>
      </c>
      <c r="D5354" t="s">
        <v>14</v>
      </c>
      <c r="E5354" t="s">
        <v>82</v>
      </c>
      <c r="F5354" s="12">
        <v>185.88</v>
      </c>
      <c r="G5354" s="13">
        <v>2</v>
      </c>
      <c r="H5354">
        <v>0</v>
      </c>
      <c r="I5354" s="12">
        <f t="shared" si="332"/>
        <v>0</v>
      </c>
      <c r="J5354" s="12">
        <f t="shared" si="333"/>
        <v>371.76</v>
      </c>
      <c r="K5354" s="12">
        <f t="shared" si="334"/>
        <v>371.76</v>
      </c>
      <c r="L5354" s="12">
        <v>16.23</v>
      </c>
      <c r="M5354" s="12">
        <f t="shared" si="335"/>
        <v>387.99</v>
      </c>
      <c r="N5354" t="s">
        <v>9</v>
      </c>
      <c r="O5354" s="13">
        <v>12</v>
      </c>
      <c r="P5354">
        <v>4.5</v>
      </c>
      <c r="Q5354" t="b">
        <v>0</v>
      </c>
      <c r="R5354">
        <v>6</v>
      </c>
      <c r="S5354" t="s">
        <v>44</v>
      </c>
      <c r="T5354" t="s">
        <v>35</v>
      </c>
    </row>
    <row r="5355" spans="1:20">
      <c r="A5355" t="s">
        <v>9520</v>
      </c>
      <c r="B5355" s="11">
        <v>45042</v>
      </c>
      <c r="C5355" t="s">
        <v>3703</v>
      </c>
      <c r="D5355" t="s">
        <v>5</v>
      </c>
      <c r="E5355" t="s">
        <v>106</v>
      </c>
      <c r="F5355" s="12">
        <v>36.6</v>
      </c>
      <c r="G5355" s="13">
        <v>1</v>
      </c>
      <c r="H5355">
        <v>0</v>
      </c>
      <c r="I5355" s="12">
        <f t="shared" si="332"/>
        <v>0</v>
      </c>
      <c r="J5355" s="12">
        <f t="shared" si="333"/>
        <v>36.6</v>
      </c>
      <c r="K5355" s="12">
        <f t="shared" si="334"/>
        <v>36.6</v>
      </c>
      <c r="L5355" s="12">
        <v>9.3</v>
      </c>
      <c r="M5355" s="12">
        <f t="shared" si="335"/>
        <v>45.9</v>
      </c>
      <c r="N5355" t="s">
        <v>18</v>
      </c>
      <c r="O5355" s="13">
        <v>2</v>
      </c>
      <c r="P5355">
        <v>5</v>
      </c>
      <c r="Q5355" t="b">
        <v>0</v>
      </c>
      <c r="R5355">
        <v>3</v>
      </c>
      <c r="S5355" t="s">
        <v>45</v>
      </c>
      <c r="T5355" t="s">
        <v>39</v>
      </c>
    </row>
    <row r="5356" spans="1:20">
      <c r="A5356" t="s">
        <v>9521</v>
      </c>
      <c r="B5356" s="11">
        <v>45042</v>
      </c>
      <c r="C5356" t="s">
        <v>9522</v>
      </c>
      <c r="D5356" t="s">
        <v>11</v>
      </c>
      <c r="E5356" t="s">
        <v>204</v>
      </c>
      <c r="F5356" s="12">
        <v>38.56</v>
      </c>
      <c r="G5356" s="13">
        <v>3</v>
      </c>
      <c r="H5356">
        <v>0</v>
      </c>
      <c r="I5356" s="12">
        <f t="shared" si="332"/>
        <v>0</v>
      </c>
      <c r="J5356" s="12">
        <f t="shared" si="333"/>
        <v>115.68</v>
      </c>
      <c r="K5356" s="12">
        <f t="shared" si="334"/>
        <v>115.68</v>
      </c>
      <c r="L5356" s="12">
        <v>18.49</v>
      </c>
      <c r="M5356" s="12">
        <f t="shared" si="335"/>
        <v>134.17</v>
      </c>
      <c r="N5356" t="s">
        <v>12</v>
      </c>
      <c r="O5356" s="13">
        <v>15</v>
      </c>
      <c r="P5356">
        <v>3.5</v>
      </c>
      <c r="Q5356" t="b">
        <v>1</v>
      </c>
      <c r="R5356">
        <v>4</v>
      </c>
      <c r="S5356" t="s">
        <v>44</v>
      </c>
      <c r="T5356" t="s">
        <v>30</v>
      </c>
    </row>
    <row r="5357" spans="1:20">
      <c r="A5357" t="s">
        <v>9523</v>
      </c>
      <c r="B5357" s="11">
        <v>45042</v>
      </c>
      <c r="C5357" t="s">
        <v>9524</v>
      </c>
      <c r="D5357" t="s">
        <v>17</v>
      </c>
      <c r="E5357" t="s">
        <v>78</v>
      </c>
      <c r="F5357" s="12">
        <v>136.62</v>
      </c>
      <c r="G5357" s="13">
        <v>1</v>
      </c>
      <c r="H5357">
        <v>0</v>
      </c>
      <c r="I5357" s="12">
        <f t="shared" si="332"/>
        <v>0</v>
      </c>
      <c r="J5357" s="12">
        <f t="shared" si="333"/>
        <v>136.62</v>
      </c>
      <c r="K5357" s="12">
        <f t="shared" si="334"/>
        <v>136.62</v>
      </c>
      <c r="L5357" s="12">
        <v>15.24</v>
      </c>
      <c r="M5357" s="12">
        <f t="shared" si="335"/>
        <v>151.86</v>
      </c>
      <c r="N5357" t="s">
        <v>9</v>
      </c>
      <c r="O5357" s="13">
        <v>7</v>
      </c>
      <c r="P5357">
        <v>5</v>
      </c>
      <c r="Q5357" t="b">
        <v>1</v>
      </c>
      <c r="R5357">
        <v>5</v>
      </c>
      <c r="S5357" t="s">
        <v>42</v>
      </c>
      <c r="T5357" t="s">
        <v>35</v>
      </c>
    </row>
    <row r="5358" spans="1:20">
      <c r="A5358" t="s">
        <v>9525</v>
      </c>
      <c r="B5358" s="11">
        <v>45042</v>
      </c>
      <c r="C5358" t="s">
        <v>9526</v>
      </c>
      <c r="D5358" t="s">
        <v>17</v>
      </c>
      <c r="E5358" t="s">
        <v>129</v>
      </c>
      <c r="F5358" s="12">
        <v>57.05</v>
      </c>
      <c r="G5358" s="13">
        <v>1</v>
      </c>
      <c r="H5358">
        <v>0</v>
      </c>
      <c r="I5358" s="12">
        <f t="shared" si="332"/>
        <v>0</v>
      </c>
      <c r="J5358" s="12">
        <f t="shared" si="333"/>
        <v>57.05</v>
      </c>
      <c r="K5358" s="12">
        <f t="shared" si="334"/>
        <v>57.05</v>
      </c>
      <c r="L5358" s="12">
        <v>15.94</v>
      </c>
      <c r="M5358" s="12">
        <f t="shared" si="335"/>
        <v>72.99</v>
      </c>
      <c r="N5358" t="s">
        <v>9</v>
      </c>
      <c r="O5358" s="13">
        <v>8</v>
      </c>
      <c r="P5358">
        <v>4.5</v>
      </c>
      <c r="Q5358" t="b">
        <v>0</v>
      </c>
      <c r="R5358">
        <v>6</v>
      </c>
      <c r="S5358" t="s">
        <v>44</v>
      </c>
      <c r="T5358" t="s">
        <v>35</v>
      </c>
    </row>
    <row r="5359" spans="1:20">
      <c r="A5359" t="s">
        <v>9527</v>
      </c>
      <c r="B5359" s="11">
        <v>45042</v>
      </c>
      <c r="C5359" t="s">
        <v>9528</v>
      </c>
      <c r="D5359" t="s">
        <v>11</v>
      </c>
      <c r="E5359" t="s">
        <v>400</v>
      </c>
      <c r="F5359" s="12">
        <v>90.14</v>
      </c>
      <c r="G5359" s="13">
        <v>3</v>
      </c>
      <c r="H5359">
        <v>9.8</v>
      </c>
      <c r="I5359" s="12">
        <f t="shared" si="332"/>
        <v>8.83372</v>
      </c>
      <c r="J5359" s="12">
        <f t="shared" si="333"/>
        <v>270.42</v>
      </c>
      <c r="K5359" s="12">
        <f t="shared" si="334"/>
        <v>261.58628</v>
      </c>
      <c r="L5359" s="12">
        <v>22.53</v>
      </c>
      <c r="M5359" s="12">
        <f t="shared" si="335"/>
        <v>284.11628</v>
      </c>
      <c r="N5359" t="s">
        <v>6</v>
      </c>
      <c r="O5359" s="13">
        <v>22</v>
      </c>
      <c r="P5359">
        <v>4</v>
      </c>
      <c r="Q5359" t="b">
        <v>1</v>
      </c>
      <c r="R5359">
        <v>8</v>
      </c>
      <c r="S5359" t="s">
        <v>44</v>
      </c>
      <c r="T5359" t="s">
        <v>32</v>
      </c>
    </row>
    <row r="5360" spans="1:20">
      <c r="A5360" t="s">
        <v>9529</v>
      </c>
      <c r="B5360" s="11">
        <v>45042</v>
      </c>
      <c r="C5360" t="s">
        <v>9530</v>
      </c>
      <c r="D5360" t="s">
        <v>8</v>
      </c>
      <c r="E5360" t="s">
        <v>241</v>
      </c>
      <c r="F5360" s="12">
        <v>32.28</v>
      </c>
      <c r="G5360" s="13">
        <v>3</v>
      </c>
      <c r="H5360">
        <v>0</v>
      </c>
      <c r="I5360" s="12">
        <f t="shared" si="332"/>
        <v>0</v>
      </c>
      <c r="J5360" s="12">
        <f t="shared" si="333"/>
        <v>96.84</v>
      </c>
      <c r="K5360" s="12">
        <f t="shared" si="334"/>
        <v>96.84</v>
      </c>
      <c r="L5360" s="12">
        <v>13.15</v>
      </c>
      <c r="M5360" s="12">
        <f t="shared" si="335"/>
        <v>109.99</v>
      </c>
      <c r="N5360" t="s">
        <v>18</v>
      </c>
      <c r="O5360" s="13">
        <v>7</v>
      </c>
      <c r="P5360">
        <v>4</v>
      </c>
      <c r="Q5360" t="b">
        <v>0</v>
      </c>
      <c r="R5360">
        <v>3</v>
      </c>
      <c r="S5360" t="s">
        <v>44</v>
      </c>
      <c r="T5360" t="s">
        <v>35</v>
      </c>
    </row>
    <row r="5361" spans="1:20">
      <c r="A5361" t="s">
        <v>9531</v>
      </c>
      <c r="B5361" s="11">
        <v>45042</v>
      </c>
      <c r="C5361" t="s">
        <v>9532</v>
      </c>
      <c r="D5361" t="s">
        <v>25</v>
      </c>
      <c r="E5361" t="s">
        <v>159</v>
      </c>
      <c r="F5361" s="12">
        <v>384.59</v>
      </c>
      <c r="G5361" s="13">
        <v>1</v>
      </c>
      <c r="H5361">
        <v>23.5</v>
      </c>
      <c r="I5361" s="12">
        <f t="shared" si="332"/>
        <v>90.37865</v>
      </c>
      <c r="J5361" s="12">
        <f t="shared" si="333"/>
        <v>384.59</v>
      </c>
      <c r="K5361" s="12">
        <f t="shared" si="334"/>
        <v>294.21135</v>
      </c>
      <c r="L5361" s="12">
        <v>19.94</v>
      </c>
      <c r="M5361" s="12">
        <f t="shared" si="335"/>
        <v>314.15135</v>
      </c>
      <c r="N5361" t="s">
        <v>9</v>
      </c>
      <c r="O5361" s="13">
        <v>12</v>
      </c>
      <c r="P5361">
        <v>5</v>
      </c>
      <c r="Q5361" t="b">
        <v>0</v>
      </c>
      <c r="R5361">
        <v>1</v>
      </c>
      <c r="S5361" t="s">
        <v>48</v>
      </c>
      <c r="T5361" t="s">
        <v>35</v>
      </c>
    </row>
    <row r="5362" spans="1:20">
      <c r="A5362" t="s">
        <v>9533</v>
      </c>
      <c r="B5362" s="11">
        <v>45042</v>
      </c>
      <c r="C5362" t="s">
        <v>9534</v>
      </c>
      <c r="D5362" t="s">
        <v>5</v>
      </c>
      <c r="E5362" t="s">
        <v>106</v>
      </c>
      <c r="F5362" s="12">
        <v>84.2</v>
      </c>
      <c r="G5362" s="13">
        <v>1</v>
      </c>
      <c r="H5362">
        <v>0</v>
      </c>
      <c r="I5362" s="12">
        <f t="shared" si="332"/>
        <v>0</v>
      </c>
      <c r="J5362" s="12">
        <f t="shared" si="333"/>
        <v>84.2</v>
      </c>
      <c r="K5362" s="12">
        <f t="shared" si="334"/>
        <v>84.2</v>
      </c>
      <c r="L5362" s="12">
        <v>21.58</v>
      </c>
      <c r="M5362" s="12">
        <f t="shared" si="335"/>
        <v>105.78</v>
      </c>
      <c r="N5362" t="s">
        <v>12</v>
      </c>
      <c r="O5362" s="13">
        <v>9</v>
      </c>
      <c r="P5362">
        <v>4</v>
      </c>
      <c r="Q5362" t="b">
        <v>0</v>
      </c>
      <c r="R5362">
        <v>7</v>
      </c>
      <c r="S5362" t="s">
        <v>42</v>
      </c>
      <c r="T5362" t="s">
        <v>30</v>
      </c>
    </row>
    <row r="5363" spans="1:20">
      <c r="A5363" t="s">
        <v>9535</v>
      </c>
      <c r="B5363" s="11">
        <v>45043</v>
      </c>
      <c r="C5363" t="s">
        <v>223</v>
      </c>
      <c r="D5363" t="s">
        <v>14</v>
      </c>
      <c r="E5363" t="s">
        <v>94</v>
      </c>
      <c r="F5363" s="12">
        <v>168.11</v>
      </c>
      <c r="G5363" s="13">
        <v>3</v>
      </c>
      <c r="H5363">
        <v>0</v>
      </c>
      <c r="I5363" s="12">
        <f t="shared" si="332"/>
        <v>0</v>
      </c>
      <c r="J5363" s="12">
        <f t="shared" si="333"/>
        <v>504.33</v>
      </c>
      <c r="K5363" s="12">
        <f t="shared" si="334"/>
        <v>504.33</v>
      </c>
      <c r="L5363" s="12">
        <v>19.16</v>
      </c>
      <c r="M5363" s="12">
        <f t="shared" si="335"/>
        <v>523.49</v>
      </c>
      <c r="N5363" t="s">
        <v>9</v>
      </c>
      <c r="O5363" s="13">
        <v>13</v>
      </c>
      <c r="P5363">
        <v>5</v>
      </c>
      <c r="Q5363" t="b">
        <v>0</v>
      </c>
      <c r="R5363">
        <v>1</v>
      </c>
      <c r="S5363" t="s">
        <v>45</v>
      </c>
      <c r="T5363" t="s">
        <v>39</v>
      </c>
    </row>
    <row r="5364" spans="1:20">
      <c r="A5364" t="s">
        <v>9536</v>
      </c>
      <c r="B5364" s="11">
        <v>45043</v>
      </c>
      <c r="C5364" t="s">
        <v>3621</v>
      </c>
      <c r="D5364" t="s">
        <v>8</v>
      </c>
      <c r="E5364" t="s">
        <v>565</v>
      </c>
      <c r="F5364" s="12">
        <v>20.1</v>
      </c>
      <c r="G5364" s="13">
        <v>2</v>
      </c>
      <c r="H5364">
        <v>0</v>
      </c>
      <c r="I5364" s="12">
        <f t="shared" si="332"/>
        <v>0</v>
      </c>
      <c r="J5364" s="12">
        <f t="shared" si="333"/>
        <v>40.2</v>
      </c>
      <c r="K5364" s="12">
        <f t="shared" si="334"/>
        <v>40.2</v>
      </c>
      <c r="L5364" s="12">
        <v>8.74</v>
      </c>
      <c r="M5364" s="12">
        <f t="shared" si="335"/>
        <v>48.94</v>
      </c>
      <c r="N5364" t="s">
        <v>18</v>
      </c>
      <c r="O5364" s="13">
        <v>4</v>
      </c>
      <c r="P5364">
        <v>4.5</v>
      </c>
      <c r="Q5364" t="b">
        <v>0</v>
      </c>
      <c r="R5364">
        <v>1</v>
      </c>
      <c r="S5364" t="s">
        <v>44</v>
      </c>
      <c r="T5364" t="s">
        <v>35</v>
      </c>
    </row>
    <row r="5365" spans="1:20">
      <c r="A5365" t="s">
        <v>9537</v>
      </c>
      <c r="B5365" s="11">
        <v>45043</v>
      </c>
      <c r="C5365" t="s">
        <v>8195</v>
      </c>
      <c r="D5365" t="s">
        <v>14</v>
      </c>
      <c r="E5365" t="s">
        <v>103</v>
      </c>
      <c r="F5365" s="12">
        <v>193.25</v>
      </c>
      <c r="G5365" s="13">
        <v>2</v>
      </c>
      <c r="H5365">
        <v>0</v>
      </c>
      <c r="I5365" s="12">
        <f t="shared" si="332"/>
        <v>0</v>
      </c>
      <c r="J5365" s="12">
        <f t="shared" si="333"/>
        <v>386.5</v>
      </c>
      <c r="K5365" s="12">
        <f t="shared" si="334"/>
        <v>386.5</v>
      </c>
      <c r="L5365" s="12">
        <v>16.34</v>
      </c>
      <c r="M5365" s="12">
        <f t="shared" si="335"/>
        <v>402.84</v>
      </c>
      <c r="N5365" t="s">
        <v>18</v>
      </c>
      <c r="O5365" s="13">
        <v>6</v>
      </c>
      <c r="P5365">
        <v>5</v>
      </c>
      <c r="Q5365" t="b">
        <v>0</v>
      </c>
      <c r="R5365">
        <v>7</v>
      </c>
      <c r="S5365" t="s">
        <v>48</v>
      </c>
      <c r="T5365" t="s">
        <v>39</v>
      </c>
    </row>
    <row r="5366" spans="1:20">
      <c r="A5366" t="s">
        <v>9538</v>
      </c>
      <c r="B5366" s="11">
        <v>45043</v>
      </c>
      <c r="C5366" t="s">
        <v>9539</v>
      </c>
      <c r="D5366" t="s">
        <v>17</v>
      </c>
      <c r="E5366" t="s">
        <v>129</v>
      </c>
      <c r="F5366" s="12">
        <v>156.94</v>
      </c>
      <c r="G5366" s="13">
        <v>1</v>
      </c>
      <c r="H5366">
        <v>18.4</v>
      </c>
      <c r="I5366" s="12">
        <f t="shared" si="332"/>
        <v>28.87696</v>
      </c>
      <c r="J5366" s="12">
        <f t="shared" si="333"/>
        <v>156.94</v>
      </c>
      <c r="K5366" s="12">
        <f t="shared" si="334"/>
        <v>128.06304</v>
      </c>
      <c r="L5366" s="12">
        <v>11.46</v>
      </c>
      <c r="M5366" s="12">
        <f t="shared" si="335"/>
        <v>139.52304</v>
      </c>
      <c r="N5366" t="s">
        <v>18</v>
      </c>
      <c r="O5366" s="13">
        <v>4</v>
      </c>
      <c r="P5366">
        <v>5</v>
      </c>
      <c r="Q5366" t="b">
        <v>0</v>
      </c>
      <c r="R5366">
        <v>7</v>
      </c>
      <c r="S5366" t="s">
        <v>42</v>
      </c>
      <c r="T5366" t="s">
        <v>39</v>
      </c>
    </row>
    <row r="5367" spans="1:20">
      <c r="A5367" t="s">
        <v>9540</v>
      </c>
      <c r="B5367" s="11">
        <v>45043</v>
      </c>
      <c r="C5367" t="s">
        <v>9541</v>
      </c>
      <c r="D5367" t="s">
        <v>14</v>
      </c>
      <c r="E5367" t="s">
        <v>94</v>
      </c>
      <c r="F5367" s="12">
        <v>125.91</v>
      </c>
      <c r="G5367" s="13">
        <v>1</v>
      </c>
      <c r="H5367">
        <v>0</v>
      </c>
      <c r="I5367" s="12">
        <f t="shared" si="332"/>
        <v>0</v>
      </c>
      <c r="J5367" s="12">
        <f t="shared" si="333"/>
        <v>125.91</v>
      </c>
      <c r="K5367" s="12">
        <f t="shared" si="334"/>
        <v>125.91</v>
      </c>
      <c r="L5367" s="12">
        <v>15.05</v>
      </c>
      <c r="M5367" s="12">
        <f t="shared" si="335"/>
        <v>140.96</v>
      </c>
      <c r="N5367" t="s">
        <v>18</v>
      </c>
      <c r="O5367" s="13">
        <v>3</v>
      </c>
      <c r="P5367">
        <v>4</v>
      </c>
      <c r="Q5367" t="b">
        <v>1</v>
      </c>
      <c r="R5367">
        <v>5</v>
      </c>
      <c r="S5367" t="s">
        <v>44</v>
      </c>
      <c r="T5367" t="s">
        <v>30</v>
      </c>
    </row>
    <row r="5368" spans="1:20">
      <c r="A5368" t="s">
        <v>9542</v>
      </c>
      <c r="B5368" s="11">
        <v>45043</v>
      </c>
      <c r="C5368" t="s">
        <v>1991</v>
      </c>
      <c r="D5368" t="s">
        <v>17</v>
      </c>
      <c r="E5368" t="s">
        <v>194</v>
      </c>
      <c r="F5368" s="12">
        <v>100.09</v>
      </c>
      <c r="G5368" s="13">
        <v>1</v>
      </c>
      <c r="H5368">
        <v>12.4</v>
      </c>
      <c r="I5368" s="12">
        <f t="shared" si="332"/>
        <v>12.41116</v>
      </c>
      <c r="J5368" s="12">
        <f t="shared" si="333"/>
        <v>100.09</v>
      </c>
      <c r="K5368" s="12">
        <f t="shared" si="334"/>
        <v>87.67884</v>
      </c>
      <c r="L5368" s="12">
        <v>20.44</v>
      </c>
      <c r="M5368" s="12">
        <f t="shared" si="335"/>
        <v>108.11884</v>
      </c>
      <c r="N5368" t="s">
        <v>9</v>
      </c>
      <c r="O5368" s="13">
        <v>11</v>
      </c>
      <c r="P5368">
        <v>5</v>
      </c>
      <c r="Q5368" t="b">
        <v>0</v>
      </c>
      <c r="R5368">
        <v>3</v>
      </c>
      <c r="S5368" t="s">
        <v>48</v>
      </c>
      <c r="T5368" t="s">
        <v>35</v>
      </c>
    </row>
    <row r="5369" spans="1:20">
      <c r="A5369" t="s">
        <v>9543</v>
      </c>
      <c r="B5369" s="11">
        <v>45043</v>
      </c>
      <c r="C5369" t="s">
        <v>8555</v>
      </c>
      <c r="D5369" t="s">
        <v>17</v>
      </c>
      <c r="E5369" t="s">
        <v>78</v>
      </c>
      <c r="F5369" s="12">
        <v>131.98</v>
      </c>
      <c r="G5369" s="13">
        <v>3</v>
      </c>
      <c r="H5369">
        <v>15.9</v>
      </c>
      <c r="I5369" s="12">
        <f t="shared" si="332"/>
        <v>20.98482</v>
      </c>
      <c r="J5369" s="12">
        <f t="shared" si="333"/>
        <v>395.94</v>
      </c>
      <c r="K5369" s="12">
        <f t="shared" si="334"/>
        <v>374.95518</v>
      </c>
      <c r="L5369" s="12">
        <v>18.57</v>
      </c>
      <c r="M5369" s="12">
        <f t="shared" si="335"/>
        <v>393.52518</v>
      </c>
      <c r="N5369" t="s">
        <v>9</v>
      </c>
      <c r="O5369" s="13">
        <v>12</v>
      </c>
      <c r="P5369">
        <v>4.5</v>
      </c>
      <c r="Q5369" t="b">
        <v>0</v>
      </c>
      <c r="R5369">
        <v>12</v>
      </c>
      <c r="S5369" t="s">
        <v>45</v>
      </c>
      <c r="T5369" t="s">
        <v>39</v>
      </c>
    </row>
    <row r="5370" spans="1:20">
      <c r="A5370" t="s">
        <v>9544</v>
      </c>
      <c r="B5370" s="11">
        <v>45043</v>
      </c>
      <c r="C5370" t="s">
        <v>3112</v>
      </c>
      <c r="D5370" t="s">
        <v>23</v>
      </c>
      <c r="E5370" t="s">
        <v>110</v>
      </c>
      <c r="F5370" s="12">
        <v>154.43</v>
      </c>
      <c r="G5370" s="13">
        <v>2</v>
      </c>
      <c r="H5370">
        <v>19.4</v>
      </c>
      <c r="I5370" s="12">
        <f t="shared" si="332"/>
        <v>29.95942</v>
      </c>
      <c r="J5370" s="12">
        <f t="shared" si="333"/>
        <v>308.86</v>
      </c>
      <c r="K5370" s="12">
        <f t="shared" si="334"/>
        <v>278.90058</v>
      </c>
      <c r="L5370" s="12">
        <v>20.07</v>
      </c>
      <c r="M5370" s="12">
        <f t="shared" si="335"/>
        <v>298.97058</v>
      </c>
      <c r="N5370" t="s">
        <v>12</v>
      </c>
      <c r="O5370" s="13">
        <v>18</v>
      </c>
      <c r="P5370">
        <v>4.5</v>
      </c>
      <c r="Q5370" t="b">
        <v>0</v>
      </c>
      <c r="R5370">
        <v>9</v>
      </c>
      <c r="S5370" t="s">
        <v>45</v>
      </c>
      <c r="T5370" t="s">
        <v>39</v>
      </c>
    </row>
    <row r="5371" spans="1:20">
      <c r="A5371" t="s">
        <v>9545</v>
      </c>
      <c r="B5371" s="11">
        <v>45043</v>
      </c>
      <c r="C5371" t="s">
        <v>7281</v>
      </c>
      <c r="D5371" t="s">
        <v>23</v>
      </c>
      <c r="E5371" t="s">
        <v>176</v>
      </c>
      <c r="F5371" s="12">
        <v>144.01</v>
      </c>
      <c r="G5371" s="13">
        <v>3</v>
      </c>
      <c r="H5371">
        <v>0</v>
      </c>
      <c r="I5371" s="12">
        <f t="shared" si="332"/>
        <v>0</v>
      </c>
      <c r="J5371" s="12">
        <f t="shared" si="333"/>
        <v>432.03</v>
      </c>
      <c r="K5371" s="12">
        <f t="shared" si="334"/>
        <v>432.03</v>
      </c>
      <c r="L5371" s="12">
        <v>18.65</v>
      </c>
      <c r="M5371" s="12">
        <f t="shared" si="335"/>
        <v>450.68</v>
      </c>
      <c r="N5371" t="s">
        <v>9</v>
      </c>
      <c r="O5371" s="13">
        <v>7</v>
      </c>
      <c r="P5371">
        <v>5</v>
      </c>
      <c r="Q5371" t="b">
        <v>0</v>
      </c>
      <c r="R5371">
        <v>5</v>
      </c>
      <c r="S5371" t="s">
        <v>45</v>
      </c>
      <c r="T5371" t="s">
        <v>35</v>
      </c>
    </row>
    <row r="5372" spans="1:20">
      <c r="A5372" t="s">
        <v>9546</v>
      </c>
      <c r="B5372" s="11">
        <v>45043</v>
      </c>
      <c r="C5372" t="s">
        <v>9547</v>
      </c>
      <c r="D5372" t="s">
        <v>20</v>
      </c>
      <c r="E5372" t="s">
        <v>97</v>
      </c>
      <c r="F5372" s="12">
        <v>12.91</v>
      </c>
      <c r="G5372" s="13">
        <v>1</v>
      </c>
      <c r="H5372">
        <v>0</v>
      </c>
      <c r="I5372" s="12">
        <f t="shared" si="332"/>
        <v>0</v>
      </c>
      <c r="J5372" s="12">
        <f t="shared" si="333"/>
        <v>12.91</v>
      </c>
      <c r="K5372" s="12">
        <f t="shared" si="334"/>
        <v>12.91</v>
      </c>
      <c r="L5372" s="12">
        <v>20.97</v>
      </c>
      <c r="M5372" s="12">
        <f t="shared" si="335"/>
        <v>33.88</v>
      </c>
      <c r="N5372" t="s">
        <v>6</v>
      </c>
      <c r="O5372" s="13">
        <v>18</v>
      </c>
      <c r="P5372">
        <v>5</v>
      </c>
      <c r="Q5372" t="b">
        <v>0</v>
      </c>
      <c r="R5372">
        <v>4</v>
      </c>
      <c r="S5372" t="s">
        <v>44</v>
      </c>
      <c r="T5372" t="s">
        <v>35</v>
      </c>
    </row>
    <row r="5373" spans="1:20">
      <c r="A5373" t="s">
        <v>9548</v>
      </c>
      <c r="B5373" s="11">
        <v>45043</v>
      </c>
      <c r="C5373" t="s">
        <v>5257</v>
      </c>
      <c r="D5373" t="s">
        <v>14</v>
      </c>
      <c r="E5373" t="s">
        <v>162</v>
      </c>
      <c r="F5373" s="12">
        <v>155.01</v>
      </c>
      <c r="G5373" s="13">
        <v>1</v>
      </c>
      <c r="H5373">
        <v>0</v>
      </c>
      <c r="I5373" s="12">
        <f t="shared" si="332"/>
        <v>0</v>
      </c>
      <c r="J5373" s="12">
        <f t="shared" si="333"/>
        <v>155.01</v>
      </c>
      <c r="K5373" s="12">
        <f t="shared" si="334"/>
        <v>155.01</v>
      </c>
      <c r="L5373" s="12">
        <v>13.79</v>
      </c>
      <c r="M5373" s="12">
        <f t="shared" si="335"/>
        <v>168.8</v>
      </c>
      <c r="N5373" t="s">
        <v>18</v>
      </c>
      <c r="O5373" s="13">
        <v>3</v>
      </c>
      <c r="P5373">
        <v>4.5</v>
      </c>
      <c r="Q5373" t="b">
        <v>1</v>
      </c>
      <c r="R5373">
        <v>6</v>
      </c>
      <c r="S5373" t="s">
        <v>44</v>
      </c>
      <c r="T5373" t="s">
        <v>35</v>
      </c>
    </row>
    <row r="5374" spans="1:20">
      <c r="A5374" t="s">
        <v>9549</v>
      </c>
      <c r="B5374" s="11">
        <v>45044</v>
      </c>
      <c r="C5374" t="s">
        <v>9550</v>
      </c>
      <c r="D5374" t="s">
        <v>14</v>
      </c>
      <c r="E5374" t="s">
        <v>113</v>
      </c>
      <c r="F5374" s="12">
        <v>169.44</v>
      </c>
      <c r="G5374" s="13">
        <v>1</v>
      </c>
      <c r="H5374">
        <v>0</v>
      </c>
      <c r="I5374" s="12">
        <f t="shared" si="332"/>
        <v>0</v>
      </c>
      <c r="J5374" s="12">
        <f t="shared" si="333"/>
        <v>169.44</v>
      </c>
      <c r="K5374" s="12">
        <f t="shared" si="334"/>
        <v>169.44</v>
      </c>
      <c r="L5374" s="12">
        <v>16.05</v>
      </c>
      <c r="M5374" s="12">
        <f t="shared" si="335"/>
        <v>185.49</v>
      </c>
      <c r="N5374" t="s">
        <v>18</v>
      </c>
      <c r="O5374" s="13">
        <v>4</v>
      </c>
      <c r="P5374">
        <v>5</v>
      </c>
      <c r="Q5374" t="b">
        <v>0</v>
      </c>
      <c r="R5374">
        <v>2</v>
      </c>
      <c r="S5374" t="s">
        <v>45</v>
      </c>
      <c r="T5374" t="s">
        <v>35</v>
      </c>
    </row>
    <row r="5375" spans="1:20">
      <c r="A5375" t="s">
        <v>9551</v>
      </c>
      <c r="B5375" s="11">
        <v>45044</v>
      </c>
      <c r="C5375" t="s">
        <v>9484</v>
      </c>
      <c r="D5375" t="s">
        <v>14</v>
      </c>
      <c r="E5375" t="s">
        <v>103</v>
      </c>
      <c r="F5375" s="12">
        <v>134.53</v>
      </c>
      <c r="G5375" s="13">
        <v>1</v>
      </c>
      <c r="H5375">
        <v>0</v>
      </c>
      <c r="I5375" s="12">
        <f t="shared" si="332"/>
        <v>0</v>
      </c>
      <c r="J5375" s="12">
        <f t="shared" si="333"/>
        <v>134.53</v>
      </c>
      <c r="K5375" s="12">
        <f t="shared" si="334"/>
        <v>134.53</v>
      </c>
      <c r="L5375" s="12">
        <v>9.75</v>
      </c>
      <c r="M5375" s="12">
        <f t="shared" si="335"/>
        <v>144.28</v>
      </c>
      <c r="N5375" t="s">
        <v>18</v>
      </c>
      <c r="O5375" s="13">
        <v>7</v>
      </c>
      <c r="P5375">
        <v>4</v>
      </c>
      <c r="Q5375" t="b">
        <v>0</v>
      </c>
      <c r="R5375">
        <v>2</v>
      </c>
      <c r="S5375" t="s">
        <v>48</v>
      </c>
      <c r="T5375" t="s">
        <v>35</v>
      </c>
    </row>
    <row r="5376" spans="1:20">
      <c r="A5376" t="s">
        <v>9552</v>
      </c>
      <c r="B5376" s="11">
        <v>45044</v>
      </c>
      <c r="C5376" t="s">
        <v>9553</v>
      </c>
      <c r="D5376" t="s">
        <v>14</v>
      </c>
      <c r="E5376" t="s">
        <v>162</v>
      </c>
      <c r="F5376" s="12">
        <v>83.05</v>
      </c>
      <c r="G5376" s="13">
        <v>1</v>
      </c>
      <c r="H5376">
        <v>0</v>
      </c>
      <c r="I5376" s="12">
        <f t="shared" si="332"/>
        <v>0</v>
      </c>
      <c r="J5376" s="12">
        <f t="shared" si="333"/>
        <v>83.05</v>
      </c>
      <c r="K5376" s="12">
        <f t="shared" si="334"/>
        <v>83.05</v>
      </c>
      <c r="L5376" s="12">
        <v>25</v>
      </c>
      <c r="M5376" s="12">
        <f t="shared" si="335"/>
        <v>108.05</v>
      </c>
      <c r="N5376" t="s">
        <v>6</v>
      </c>
      <c r="O5376" s="13">
        <v>23</v>
      </c>
      <c r="P5376">
        <v>5</v>
      </c>
      <c r="Q5376" t="b">
        <v>0</v>
      </c>
      <c r="R5376">
        <v>5</v>
      </c>
      <c r="S5376" t="s">
        <v>45</v>
      </c>
      <c r="T5376" t="s">
        <v>30</v>
      </c>
    </row>
    <row r="5377" spans="1:20">
      <c r="A5377" t="s">
        <v>9554</v>
      </c>
      <c r="B5377" s="11">
        <v>45044</v>
      </c>
      <c r="C5377" t="s">
        <v>9555</v>
      </c>
      <c r="D5377" t="s">
        <v>17</v>
      </c>
      <c r="E5377" t="s">
        <v>194</v>
      </c>
      <c r="F5377" s="12">
        <v>166.92</v>
      </c>
      <c r="G5377" s="13">
        <v>1</v>
      </c>
      <c r="H5377">
        <v>0</v>
      </c>
      <c r="I5377" s="12">
        <f t="shared" si="332"/>
        <v>0</v>
      </c>
      <c r="J5377" s="12">
        <f t="shared" si="333"/>
        <v>166.92</v>
      </c>
      <c r="K5377" s="12">
        <f t="shared" si="334"/>
        <v>166.92</v>
      </c>
      <c r="L5377" s="12">
        <v>17.79</v>
      </c>
      <c r="M5377" s="12">
        <f t="shared" si="335"/>
        <v>184.71</v>
      </c>
      <c r="N5377" t="s">
        <v>9</v>
      </c>
      <c r="O5377" s="13">
        <v>11</v>
      </c>
      <c r="P5377">
        <v>4</v>
      </c>
      <c r="Q5377" t="b">
        <v>0</v>
      </c>
      <c r="R5377">
        <v>3</v>
      </c>
      <c r="S5377" t="s">
        <v>42</v>
      </c>
      <c r="T5377" t="s">
        <v>35</v>
      </c>
    </row>
    <row r="5378" spans="1:20">
      <c r="A5378" t="s">
        <v>9556</v>
      </c>
      <c r="B5378" s="11">
        <v>45044</v>
      </c>
      <c r="C5378" t="s">
        <v>9557</v>
      </c>
      <c r="D5378" t="s">
        <v>20</v>
      </c>
      <c r="E5378" t="s">
        <v>226</v>
      </c>
      <c r="F5378" s="12">
        <v>15.51</v>
      </c>
      <c r="G5378" s="13">
        <v>1</v>
      </c>
      <c r="H5378">
        <v>0</v>
      </c>
      <c r="I5378" s="12">
        <f t="shared" si="332"/>
        <v>0</v>
      </c>
      <c r="J5378" s="12">
        <f t="shared" si="333"/>
        <v>15.51</v>
      </c>
      <c r="K5378" s="12">
        <f t="shared" si="334"/>
        <v>15.51</v>
      </c>
      <c r="L5378" s="12">
        <v>6.25</v>
      </c>
      <c r="M5378" s="12">
        <f t="shared" si="335"/>
        <v>21.76</v>
      </c>
      <c r="N5378" t="s">
        <v>18</v>
      </c>
      <c r="O5378" s="13">
        <v>7</v>
      </c>
      <c r="P5378">
        <v>5</v>
      </c>
      <c r="Q5378" t="b">
        <v>0</v>
      </c>
      <c r="R5378">
        <v>7</v>
      </c>
      <c r="S5378" t="s">
        <v>42</v>
      </c>
      <c r="T5378" t="s">
        <v>39</v>
      </c>
    </row>
    <row r="5379" spans="1:20">
      <c r="A5379" t="s">
        <v>9558</v>
      </c>
      <c r="B5379" s="11">
        <v>45044</v>
      </c>
      <c r="C5379" t="s">
        <v>1833</v>
      </c>
      <c r="D5379" t="s">
        <v>5</v>
      </c>
      <c r="E5379" t="s">
        <v>144</v>
      </c>
      <c r="F5379" s="12">
        <v>48.4</v>
      </c>
      <c r="G5379" s="13">
        <v>1</v>
      </c>
      <c r="H5379">
        <v>0</v>
      </c>
      <c r="I5379" s="12">
        <f t="shared" ref="I5379:I5442" si="336">H5379*F5379/100</f>
        <v>0</v>
      </c>
      <c r="J5379" s="12">
        <f t="shared" ref="J5379:J5442" si="337">G5379*F5379</f>
        <v>48.4</v>
      </c>
      <c r="K5379" s="12">
        <f t="shared" ref="K5379:K5442" si="338">J5379-I5379</f>
        <v>48.4</v>
      </c>
      <c r="L5379" s="12">
        <v>19.23</v>
      </c>
      <c r="M5379" s="12">
        <f t="shared" ref="M5379:M5442" si="339">K5379+L5379</f>
        <v>67.63</v>
      </c>
      <c r="N5379" t="s">
        <v>6</v>
      </c>
      <c r="O5379" s="13">
        <v>21</v>
      </c>
      <c r="P5379">
        <v>5</v>
      </c>
      <c r="Q5379" t="b">
        <v>0</v>
      </c>
      <c r="R5379">
        <v>1</v>
      </c>
      <c r="S5379" t="s">
        <v>45</v>
      </c>
      <c r="T5379" t="s">
        <v>35</v>
      </c>
    </row>
    <row r="5380" spans="1:20">
      <c r="A5380" t="s">
        <v>9559</v>
      </c>
      <c r="B5380" s="11">
        <v>45044</v>
      </c>
      <c r="C5380" t="s">
        <v>5219</v>
      </c>
      <c r="D5380" t="s">
        <v>14</v>
      </c>
      <c r="E5380" t="s">
        <v>94</v>
      </c>
      <c r="F5380" s="12">
        <v>84.38</v>
      </c>
      <c r="G5380" s="13">
        <v>1</v>
      </c>
      <c r="H5380">
        <v>11.4</v>
      </c>
      <c r="I5380" s="12">
        <f t="shared" si="336"/>
        <v>9.61932</v>
      </c>
      <c r="J5380" s="12">
        <f t="shared" si="337"/>
        <v>84.38</v>
      </c>
      <c r="K5380" s="12">
        <f t="shared" si="338"/>
        <v>74.76068</v>
      </c>
      <c r="L5380" s="12">
        <v>21.53</v>
      </c>
      <c r="M5380" s="12">
        <f t="shared" si="339"/>
        <v>96.29068</v>
      </c>
      <c r="N5380" t="s">
        <v>9</v>
      </c>
      <c r="O5380" s="13">
        <v>10</v>
      </c>
      <c r="P5380">
        <v>4</v>
      </c>
      <c r="Q5380" t="b">
        <v>0</v>
      </c>
      <c r="R5380">
        <v>3</v>
      </c>
      <c r="S5380" t="s">
        <v>45</v>
      </c>
      <c r="T5380" t="s">
        <v>35</v>
      </c>
    </row>
    <row r="5381" spans="1:20">
      <c r="A5381" t="s">
        <v>9560</v>
      </c>
      <c r="B5381" s="11">
        <v>45044</v>
      </c>
      <c r="C5381" t="s">
        <v>9561</v>
      </c>
      <c r="D5381" t="s">
        <v>8</v>
      </c>
      <c r="E5381" t="s">
        <v>565</v>
      </c>
      <c r="F5381" s="12">
        <v>54.1</v>
      </c>
      <c r="G5381" s="13">
        <v>1</v>
      </c>
      <c r="H5381">
        <v>0</v>
      </c>
      <c r="I5381" s="12">
        <f t="shared" si="336"/>
        <v>0</v>
      </c>
      <c r="J5381" s="12">
        <f t="shared" si="337"/>
        <v>54.1</v>
      </c>
      <c r="K5381" s="12">
        <f t="shared" si="338"/>
        <v>54.1</v>
      </c>
      <c r="L5381" s="12">
        <v>19.49</v>
      </c>
      <c r="M5381" s="12">
        <f t="shared" si="339"/>
        <v>73.59</v>
      </c>
      <c r="N5381" t="s">
        <v>6</v>
      </c>
      <c r="O5381" s="13">
        <v>23</v>
      </c>
      <c r="P5381">
        <v>4</v>
      </c>
      <c r="Q5381" t="b">
        <v>0</v>
      </c>
      <c r="R5381">
        <v>8</v>
      </c>
      <c r="S5381" t="s">
        <v>44</v>
      </c>
      <c r="T5381" t="s">
        <v>39</v>
      </c>
    </row>
    <row r="5382" spans="1:20">
      <c r="A5382" t="s">
        <v>9562</v>
      </c>
      <c r="B5382" s="11">
        <v>45044</v>
      </c>
      <c r="C5382" t="s">
        <v>9563</v>
      </c>
      <c r="D5382" t="s">
        <v>25</v>
      </c>
      <c r="E5382" t="s">
        <v>602</v>
      </c>
      <c r="F5382" s="12">
        <v>354.79</v>
      </c>
      <c r="G5382" s="13">
        <v>4</v>
      </c>
      <c r="H5382">
        <v>0</v>
      </c>
      <c r="I5382" s="12">
        <f t="shared" si="336"/>
        <v>0</v>
      </c>
      <c r="J5382" s="12">
        <f t="shared" si="337"/>
        <v>1419.16</v>
      </c>
      <c r="K5382" s="12">
        <f t="shared" si="338"/>
        <v>1419.16</v>
      </c>
      <c r="L5382" s="12">
        <v>14.78</v>
      </c>
      <c r="M5382" s="12">
        <f t="shared" si="339"/>
        <v>1433.94</v>
      </c>
      <c r="N5382" t="s">
        <v>18</v>
      </c>
      <c r="O5382" s="13">
        <v>6</v>
      </c>
      <c r="P5382">
        <v>5</v>
      </c>
      <c r="Q5382" t="b">
        <v>1</v>
      </c>
      <c r="R5382">
        <v>1</v>
      </c>
      <c r="S5382" t="s">
        <v>42</v>
      </c>
      <c r="T5382" t="s">
        <v>35</v>
      </c>
    </row>
    <row r="5383" spans="1:20">
      <c r="A5383" t="s">
        <v>9564</v>
      </c>
      <c r="B5383" s="11">
        <v>45044</v>
      </c>
      <c r="C5383" t="s">
        <v>1189</v>
      </c>
      <c r="D5383" t="s">
        <v>11</v>
      </c>
      <c r="E5383" t="s">
        <v>400</v>
      </c>
      <c r="F5383" s="12">
        <v>26.72</v>
      </c>
      <c r="G5383" s="13">
        <v>1</v>
      </c>
      <c r="H5383">
        <v>0</v>
      </c>
      <c r="I5383" s="12">
        <f t="shared" si="336"/>
        <v>0</v>
      </c>
      <c r="J5383" s="12">
        <f t="shared" si="337"/>
        <v>26.72</v>
      </c>
      <c r="K5383" s="12">
        <f t="shared" si="338"/>
        <v>26.72</v>
      </c>
      <c r="L5383" s="12">
        <v>7.1</v>
      </c>
      <c r="M5383" s="12">
        <f t="shared" si="339"/>
        <v>33.82</v>
      </c>
      <c r="N5383" t="s">
        <v>18</v>
      </c>
      <c r="O5383" s="13">
        <v>3</v>
      </c>
      <c r="P5383">
        <v>4.5</v>
      </c>
      <c r="Q5383" t="b">
        <v>0</v>
      </c>
      <c r="R5383">
        <v>1</v>
      </c>
      <c r="S5383" t="s">
        <v>48</v>
      </c>
      <c r="T5383" t="s">
        <v>35</v>
      </c>
    </row>
    <row r="5384" spans="1:20">
      <c r="A5384" t="s">
        <v>9565</v>
      </c>
      <c r="B5384" s="11">
        <v>45044</v>
      </c>
      <c r="C5384" t="s">
        <v>9566</v>
      </c>
      <c r="D5384" t="s">
        <v>5</v>
      </c>
      <c r="E5384" t="s">
        <v>106</v>
      </c>
      <c r="F5384" s="12">
        <v>70.42</v>
      </c>
      <c r="G5384" s="13">
        <v>1</v>
      </c>
      <c r="H5384">
        <v>0</v>
      </c>
      <c r="I5384" s="12">
        <f t="shared" si="336"/>
        <v>0</v>
      </c>
      <c r="J5384" s="12">
        <f t="shared" si="337"/>
        <v>70.42</v>
      </c>
      <c r="K5384" s="12">
        <f t="shared" si="338"/>
        <v>70.42</v>
      </c>
      <c r="L5384" s="12">
        <v>14.03</v>
      </c>
      <c r="M5384" s="12">
        <f t="shared" si="339"/>
        <v>84.45</v>
      </c>
      <c r="N5384" t="s">
        <v>9</v>
      </c>
      <c r="O5384" s="13">
        <v>6</v>
      </c>
      <c r="P5384">
        <v>2.5</v>
      </c>
      <c r="Q5384" t="b">
        <v>1</v>
      </c>
      <c r="R5384">
        <v>3</v>
      </c>
      <c r="S5384" t="s">
        <v>48</v>
      </c>
      <c r="T5384" t="s">
        <v>35</v>
      </c>
    </row>
    <row r="5385" spans="1:20">
      <c r="A5385" t="s">
        <v>9567</v>
      </c>
      <c r="B5385" s="11">
        <v>45044</v>
      </c>
      <c r="C5385" t="s">
        <v>5639</v>
      </c>
      <c r="D5385" t="s">
        <v>20</v>
      </c>
      <c r="E5385" t="s">
        <v>212</v>
      </c>
      <c r="F5385" s="12">
        <v>11.75</v>
      </c>
      <c r="G5385" s="13">
        <v>1</v>
      </c>
      <c r="H5385">
        <v>0</v>
      </c>
      <c r="I5385" s="12">
        <f t="shared" si="336"/>
        <v>0</v>
      </c>
      <c r="J5385" s="12">
        <f t="shared" si="337"/>
        <v>11.75</v>
      </c>
      <c r="K5385" s="12">
        <f t="shared" si="338"/>
        <v>11.75</v>
      </c>
      <c r="L5385" s="12">
        <v>12.94</v>
      </c>
      <c r="M5385" s="12">
        <f t="shared" si="339"/>
        <v>24.69</v>
      </c>
      <c r="N5385" t="s">
        <v>18</v>
      </c>
      <c r="O5385" s="13">
        <v>6</v>
      </c>
      <c r="P5385">
        <v>4.5</v>
      </c>
      <c r="Q5385" t="b">
        <v>0</v>
      </c>
      <c r="R5385">
        <v>4</v>
      </c>
      <c r="S5385" t="s">
        <v>45</v>
      </c>
      <c r="T5385" t="s">
        <v>30</v>
      </c>
    </row>
    <row r="5386" spans="1:20">
      <c r="A5386" t="s">
        <v>9568</v>
      </c>
      <c r="B5386" s="11">
        <v>45044</v>
      </c>
      <c r="C5386" t="s">
        <v>9569</v>
      </c>
      <c r="D5386" t="s">
        <v>11</v>
      </c>
      <c r="E5386" t="s">
        <v>91</v>
      </c>
      <c r="F5386" s="12">
        <v>48.2</v>
      </c>
      <c r="G5386" s="13">
        <v>2</v>
      </c>
      <c r="H5386">
        <v>0</v>
      </c>
      <c r="I5386" s="12">
        <f t="shared" si="336"/>
        <v>0</v>
      </c>
      <c r="J5386" s="12">
        <f t="shared" si="337"/>
        <v>96.4</v>
      </c>
      <c r="K5386" s="12">
        <f t="shared" si="338"/>
        <v>96.4</v>
      </c>
      <c r="L5386" s="12">
        <v>25.99</v>
      </c>
      <c r="M5386" s="12">
        <f t="shared" si="339"/>
        <v>122.39</v>
      </c>
      <c r="N5386" t="s">
        <v>6</v>
      </c>
      <c r="O5386" s="13">
        <v>17</v>
      </c>
      <c r="P5386">
        <v>4.5</v>
      </c>
      <c r="Q5386" t="b">
        <v>0</v>
      </c>
      <c r="R5386">
        <v>4</v>
      </c>
      <c r="S5386" t="s">
        <v>42</v>
      </c>
      <c r="T5386" t="s">
        <v>35</v>
      </c>
    </row>
    <row r="5387" spans="1:20">
      <c r="A5387" t="s">
        <v>9570</v>
      </c>
      <c r="B5387" s="11">
        <v>45044</v>
      </c>
      <c r="C5387" t="s">
        <v>3030</v>
      </c>
      <c r="D5387" t="s">
        <v>5</v>
      </c>
      <c r="E5387" t="s">
        <v>124</v>
      </c>
      <c r="F5387" s="12">
        <v>94.57</v>
      </c>
      <c r="G5387" s="13">
        <v>1</v>
      </c>
      <c r="H5387">
        <v>0</v>
      </c>
      <c r="I5387" s="12">
        <f t="shared" si="336"/>
        <v>0</v>
      </c>
      <c r="J5387" s="12">
        <f t="shared" si="337"/>
        <v>94.57</v>
      </c>
      <c r="K5387" s="12">
        <f t="shared" si="338"/>
        <v>94.57</v>
      </c>
      <c r="L5387" s="12">
        <v>20.76</v>
      </c>
      <c r="M5387" s="12">
        <f t="shared" si="339"/>
        <v>115.33</v>
      </c>
      <c r="N5387" t="s">
        <v>9</v>
      </c>
      <c r="O5387" s="13">
        <v>11</v>
      </c>
      <c r="P5387">
        <v>3</v>
      </c>
      <c r="Q5387" t="b">
        <v>0</v>
      </c>
      <c r="R5387">
        <v>12</v>
      </c>
      <c r="S5387" t="s">
        <v>44</v>
      </c>
      <c r="T5387" t="s">
        <v>39</v>
      </c>
    </row>
    <row r="5388" spans="1:20">
      <c r="A5388" t="s">
        <v>9571</v>
      </c>
      <c r="B5388" s="11">
        <v>45044</v>
      </c>
      <c r="C5388" t="s">
        <v>7231</v>
      </c>
      <c r="D5388" t="s">
        <v>5</v>
      </c>
      <c r="E5388" t="s">
        <v>119</v>
      </c>
      <c r="F5388" s="12">
        <v>32.32</v>
      </c>
      <c r="G5388" s="13">
        <v>2</v>
      </c>
      <c r="H5388">
        <v>0</v>
      </c>
      <c r="I5388" s="12">
        <f t="shared" si="336"/>
        <v>0</v>
      </c>
      <c r="J5388" s="12">
        <f t="shared" si="337"/>
        <v>64.64</v>
      </c>
      <c r="K5388" s="12">
        <f t="shared" si="338"/>
        <v>64.64</v>
      </c>
      <c r="L5388" s="12">
        <v>24.76</v>
      </c>
      <c r="M5388" s="12">
        <f t="shared" si="339"/>
        <v>89.4</v>
      </c>
      <c r="N5388" t="s">
        <v>15</v>
      </c>
      <c r="O5388" s="13">
        <v>19</v>
      </c>
      <c r="P5388">
        <v>4.5</v>
      </c>
      <c r="Q5388" t="b">
        <v>1</v>
      </c>
      <c r="R5388">
        <v>1</v>
      </c>
      <c r="S5388" t="s">
        <v>44</v>
      </c>
      <c r="T5388" t="s">
        <v>37</v>
      </c>
    </row>
    <row r="5389" spans="1:20">
      <c r="A5389" t="s">
        <v>9572</v>
      </c>
      <c r="B5389" s="11">
        <v>45044</v>
      </c>
      <c r="C5389" t="s">
        <v>3277</v>
      </c>
      <c r="D5389" t="s">
        <v>11</v>
      </c>
      <c r="E5389" t="s">
        <v>91</v>
      </c>
      <c r="F5389" s="12">
        <v>76.89</v>
      </c>
      <c r="G5389" s="13">
        <v>1</v>
      </c>
      <c r="H5389">
        <v>0</v>
      </c>
      <c r="I5389" s="12">
        <f t="shared" si="336"/>
        <v>0</v>
      </c>
      <c r="J5389" s="12">
        <f t="shared" si="337"/>
        <v>76.89</v>
      </c>
      <c r="K5389" s="12">
        <f t="shared" si="338"/>
        <v>76.89</v>
      </c>
      <c r="L5389" s="12">
        <v>21.56</v>
      </c>
      <c r="M5389" s="12">
        <f t="shared" si="339"/>
        <v>98.45</v>
      </c>
      <c r="N5389" t="s">
        <v>6</v>
      </c>
      <c r="O5389" s="13">
        <v>11</v>
      </c>
      <c r="P5389">
        <v>4.5</v>
      </c>
      <c r="Q5389" t="b">
        <v>0</v>
      </c>
      <c r="R5389">
        <v>6</v>
      </c>
      <c r="S5389" t="s">
        <v>46</v>
      </c>
      <c r="T5389" t="s">
        <v>32</v>
      </c>
    </row>
    <row r="5390" spans="1:20">
      <c r="A5390" t="s">
        <v>9573</v>
      </c>
      <c r="B5390" s="11">
        <v>45045</v>
      </c>
      <c r="C5390" t="s">
        <v>4537</v>
      </c>
      <c r="D5390" t="s">
        <v>17</v>
      </c>
      <c r="E5390" t="s">
        <v>78</v>
      </c>
      <c r="F5390" s="12">
        <v>154.16</v>
      </c>
      <c r="G5390" s="13">
        <v>1</v>
      </c>
      <c r="H5390">
        <v>16.4</v>
      </c>
      <c r="I5390" s="12">
        <f t="shared" si="336"/>
        <v>25.28224</v>
      </c>
      <c r="J5390" s="12">
        <f t="shared" si="337"/>
        <v>154.16</v>
      </c>
      <c r="K5390" s="12">
        <f t="shared" si="338"/>
        <v>128.87776</v>
      </c>
      <c r="L5390" s="12">
        <v>16.42</v>
      </c>
      <c r="M5390" s="12">
        <f t="shared" si="339"/>
        <v>145.29776</v>
      </c>
      <c r="N5390" t="s">
        <v>9</v>
      </c>
      <c r="O5390" s="13">
        <v>11</v>
      </c>
      <c r="P5390">
        <v>4.5</v>
      </c>
      <c r="Q5390" t="b">
        <v>1</v>
      </c>
      <c r="R5390">
        <v>6</v>
      </c>
      <c r="S5390" t="s">
        <v>48</v>
      </c>
      <c r="T5390" t="s">
        <v>35</v>
      </c>
    </row>
    <row r="5391" spans="1:20">
      <c r="A5391" t="s">
        <v>9574</v>
      </c>
      <c r="B5391" s="11">
        <v>45045</v>
      </c>
      <c r="C5391" t="s">
        <v>9575</v>
      </c>
      <c r="D5391" t="s">
        <v>11</v>
      </c>
      <c r="E5391" t="s">
        <v>400</v>
      </c>
      <c r="F5391" s="12">
        <v>55.24</v>
      </c>
      <c r="G5391" s="13">
        <v>2</v>
      </c>
      <c r="H5391">
        <v>0</v>
      </c>
      <c r="I5391" s="12">
        <f t="shared" si="336"/>
        <v>0</v>
      </c>
      <c r="J5391" s="12">
        <f t="shared" si="337"/>
        <v>110.48</v>
      </c>
      <c r="K5391" s="12">
        <f t="shared" si="338"/>
        <v>110.48</v>
      </c>
      <c r="L5391" s="12">
        <v>22.47</v>
      </c>
      <c r="M5391" s="12">
        <f t="shared" si="339"/>
        <v>132.95</v>
      </c>
      <c r="N5391" t="s">
        <v>6</v>
      </c>
      <c r="O5391" s="13">
        <v>11</v>
      </c>
      <c r="P5391">
        <v>4</v>
      </c>
      <c r="Q5391" t="b">
        <v>0</v>
      </c>
      <c r="R5391">
        <v>6</v>
      </c>
      <c r="S5391" t="s">
        <v>45</v>
      </c>
      <c r="T5391" t="s">
        <v>35</v>
      </c>
    </row>
    <row r="5392" spans="1:20">
      <c r="A5392" t="s">
        <v>9576</v>
      </c>
      <c r="B5392" s="11">
        <v>45045</v>
      </c>
      <c r="C5392" t="s">
        <v>9577</v>
      </c>
      <c r="D5392" t="s">
        <v>14</v>
      </c>
      <c r="E5392" t="s">
        <v>82</v>
      </c>
      <c r="F5392" s="12">
        <v>189.64</v>
      </c>
      <c r="G5392" s="13">
        <v>1</v>
      </c>
      <c r="H5392">
        <v>0</v>
      </c>
      <c r="I5392" s="12">
        <f t="shared" si="336"/>
        <v>0</v>
      </c>
      <c r="J5392" s="12">
        <f t="shared" si="337"/>
        <v>189.64</v>
      </c>
      <c r="K5392" s="12">
        <f t="shared" si="338"/>
        <v>189.64</v>
      </c>
      <c r="L5392" s="12">
        <v>16.74</v>
      </c>
      <c r="M5392" s="12">
        <f t="shared" si="339"/>
        <v>206.38</v>
      </c>
      <c r="N5392" t="s">
        <v>18</v>
      </c>
      <c r="O5392" s="13">
        <v>6</v>
      </c>
      <c r="P5392">
        <v>4.5</v>
      </c>
      <c r="Q5392" t="b">
        <v>0</v>
      </c>
      <c r="R5392">
        <v>1</v>
      </c>
      <c r="S5392" t="s">
        <v>42</v>
      </c>
      <c r="T5392" t="s">
        <v>39</v>
      </c>
    </row>
    <row r="5393" spans="1:20">
      <c r="A5393" t="s">
        <v>9578</v>
      </c>
      <c r="B5393" s="11">
        <v>45045</v>
      </c>
      <c r="C5393" t="s">
        <v>9579</v>
      </c>
      <c r="D5393" t="s">
        <v>17</v>
      </c>
      <c r="E5393" t="s">
        <v>78</v>
      </c>
      <c r="F5393" s="12">
        <v>113.44</v>
      </c>
      <c r="G5393" s="13">
        <v>1</v>
      </c>
      <c r="H5393">
        <v>0</v>
      </c>
      <c r="I5393" s="12">
        <f t="shared" si="336"/>
        <v>0</v>
      </c>
      <c r="J5393" s="12">
        <f t="shared" si="337"/>
        <v>113.44</v>
      </c>
      <c r="K5393" s="12">
        <f t="shared" si="338"/>
        <v>113.44</v>
      </c>
      <c r="L5393" s="12">
        <v>26.82</v>
      </c>
      <c r="M5393" s="12">
        <f t="shared" si="339"/>
        <v>140.26</v>
      </c>
      <c r="N5393" t="s">
        <v>6</v>
      </c>
      <c r="O5393" s="13">
        <v>16</v>
      </c>
      <c r="P5393">
        <v>5</v>
      </c>
      <c r="Q5393" t="b">
        <v>0</v>
      </c>
      <c r="R5393">
        <v>10</v>
      </c>
      <c r="S5393" t="s">
        <v>45</v>
      </c>
      <c r="T5393" t="s">
        <v>39</v>
      </c>
    </row>
    <row r="5394" spans="1:20">
      <c r="A5394" t="s">
        <v>9580</v>
      </c>
      <c r="B5394" s="11">
        <v>45045</v>
      </c>
      <c r="C5394" t="s">
        <v>7548</v>
      </c>
      <c r="D5394" t="s">
        <v>20</v>
      </c>
      <c r="E5394" t="s">
        <v>97</v>
      </c>
      <c r="F5394" s="12">
        <v>44.19</v>
      </c>
      <c r="G5394" s="13">
        <v>2</v>
      </c>
      <c r="H5394">
        <v>0</v>
      </c>
      <c r="I5394" s="12">
        <f t="shared" si="336"/>
        <v>0</v>
      </c>
      <c r="J5394" s="12">
        <f t="shared" si="337"/>
        <v>88.38</v>
      </c>
      <c r="K5394" s="12">
        <f t="shared" si="338"/>
        <v>88.38</v>
      </c>
      <c r="L5394" s="12">
        <v>13.04</v>
      </c>
      <c r="M5394" s="12">
        <f t="shared" si="339"/>
        <v>101.42</v>
      </c>
      <c r="N5394" t="s">
        <v>18</v>
      </c>
      <c r="O5394" s="13">
        <v>3</v>
      </c>
      <c r="P5394">
        <v>5</v>
      </c>
      <c r="Q5394" t="b">
        <v>0</v>
      </c>
      <c r="R5394">
        <v>2</v>
      </c>
      <c r="S5394" t="s">
        <v>43</v>
      </c>
      <c r="T5394" t="s">
        <v>35</v>
      </c>
    </row>
    <row r="5395" spans="1:20">
      <c r="A5395" t="s">
        <v>9581</v>
      </c>
      <c r="B5395" s="11">
        <v>45045</v>
      </c>
      <c r="C5395" t="s">
        <v>6368</v>
      </c>
      <c r="D5395" t="s">
        <v>17</v>
      </c>
      <c r="E5395" t="s">
        <v>209</v>
      </c>
      <c r="F5395" s="12">
        <v>168.58</v>
      </c>
      <c r="G5395" s="13">
        <v>4</v>
      </c>
      <c r="H5395">
        <v>0</v>
      </c>
      <c r="I5395" s="12">
        <f t="shared" si="336"/>
        <v>0</v>
      </c>
      <c r="J5395" s="12">
        <f t="shared" si="337"/>
        <v>674.32</v>
      </c>
      <c r="K5395" s="12">
        <f t="shared" si="338"/>
        <v>674.32</v>
      </c>
      <c r="L5395" s="12">
        <v>19.04</v>
      </c>
      <c r="M5395" s="12">
        <f t="shared" si="339"/>
        <v>693.36</v>
      </c>
      <c r="N5395" t="s">
        <v>12</v>
      </c>
      <c r="O5395" s="13">
        <v>13</v>
      </c>
      <c r="P5395">
        <v>5</v>
      </c>
      <c r="Q5395" t="b">
        <v>0</v>
      </c>
      <c r="R5395">
        <v>2</v>
      </c>
      <c r="S5395" t="s">
        <v>43</v>
      </c>
      <c r="T5395" t="s">
        <v>39</v>
      </c>
    </row>
    <row r="5396" spans="1:20">
      <c r="A5396" t="s">
        <v>9582</v>
      </c>
      <c r="B5396" s="11">
        <v>45045</v>
      </c>
      <c r="C5396" t="s">
        <v>9583</v>
      </c>
      <c r="D5396" t="s">
        <v>25</v>
      </c>
      <c r="E5396" t="s">
        <v>72</v>
      </c>
      <c r="F5396" s="12">
        <v>341.92</v>
      </c>
      <c r="G5396" s="13">
        <v>1</v>
      </c>
      <c r="H5396">
        <v>0</v>
      </c>
      <c r="I5396" s="12">
        <f t="shared" si="336"/>
        <v>0</v>
      </c>
      <c r="J5396" s="12">
        <f t="shared" si="337"/>
        <v>341.92</v>
      </c>
      <c r="K5396" s="12">
        <f t="shared" si="338"/>
        <v>341.92</v>
      </c>
      <c r="L5396" s="12">
        <v>25.6</v>
      </c>
      <c r="M5396" s="12">
        <f t="shared" si="339"/>
        <v>367.52</v>
      </c>
      <c r="N5396" t="s">
        <v>9</v>
      </c>
      <c r="O5396" s="13">
        <v>12</v>
      </c>
      <c r="P5396">
        <v>5</v>
      </c>
      <c r="Q5396" t="b">
        <v>0</v>
      </c>
      <c r="R5396">
        <v>4</v>
      </c>
      <c r="S5396" t="s">
        <v>44</v>
      </c>
      <c r="T5396" t="s">
        <v>39</v>
      </c>
    </row>
    <row r="5397" spans="1:20">
      <c r="A5397" t="s">
        <v>9584</v>
      </c>
      <c r="B5397" s="11">
        <v>45045</v>
      </c>
      <c r="C5397" t="s">
        <v>4033</v>
      </c>
      <c r="D5397" t="s">
        <v>14</v>
      </c>
      <c r="E5397" t="s">
        <v>113</v>
      </c>
      <c r="F5397" s="12">
        <v>76.66</v>
      </c>
      <c r="G5397" s="13">
        <v>1</v>
      </c>
      <c r="H5397">
        <v>0</v>
      </c>
      <c r="I5397" s="12">
        <f t="shared" si="336"/>
        <v>0</v>
      </c>
      <c r="J5397" s="12">
        <f t="shared" si="337"/>
        <v>76.66</v>
      </c>
      <c r="K5397" s="12">
        <f t="shared" si="338"/>
        <v>76.66</v>
      </c>
      <c r="L5397" s="12">
        <v>16.59</v>
      </c>
      <c r="M5397" s="12">
        <f t="shared" si="339"/>
        <v>93.25</v>
      </c>
      <c r="N5397" t="s">
        <v>9</v>
      </c>
      <c r="O5397" s="13">
        <v>13</v>
      </c>
      <c r="P5397">
        <v>4.5</v>
      </c>
      <c r="Q5397" t="b">
        <v>1</v>
      </c>
      <c r="R5397">
        <v>5</v>
      </c>
      <c r="S5397" t="s">
        <v>43</v>
      </c>
      <c r="T5397" t="s">
        <v>32</v>
      </c>
    </row>
    <row r="5398" spans="1:20">
      <c r="A5398" t="s">
        <v>9585</v>
      </c>
      <c r="B5398" s="11">
        <v>45045</v>
      </c>
      <c r="C5398" t="s">
        <v>5371</v>
      </c>
      <c r="D5398" t="s">
        <v>11</v>
      </c>
      <c r="E5398" t="s">
        <v>91</v>
      </c>
      <c r="F5398" s="12">
        <v>59.75</v>
      </c>
      <c r="G5398" s="13">
        <v>3</v>
      </c>
      <c r="H5398">
        <v>0</v>
      </c>
      <c r="I5398" s="12">
        <f t="shared" si="336"/>
        <v>0</v>
      </c>
      <c r="J5398" s="12">
        <f t="shared" si="337"/>
        <v>179.25</v>
      </c>
      <c r="K5398" s="12">
        <f t="shared" si="338"/>
        <v>179.25</v>
      </c>
      <c r="L5398" s="12">
        <v>14.94</v>
      </c>
      <c r="M5398" s="12">
        <f t="shared" si="339"/>
        <v>194.19</v>
      </c>
      <c r="N5398" t="s">
        <v>9</v>
      </c>
      <c r="O5398" s="13">
        <v>9</v>
      </c>
      <c r="P5398">
        <v>4.5</v>
      </c>
      <c r="Q5398" t="b">
        <v>0</v>
      </c>
      <c r="R5398">
        <v>2</v>
      </c>
      <c r="S5398" t="s">
        <v>48</v>
      </c>
      <c r="T5398" t="s">
        <v>35</v>
      </c>
    </row>
    <row r="5399" spans="1:20">
      <c r="A5399" t="s">
        <v>9586</v>
      </c>
      <c r="B5399" s="11">
        <v>45045</v>
      </c>
      <c r="C5399" t="s">
        <v>9587</v>
      </c>
      <c r="D5399" t="s">
        <v>14</v>
      </c>
      <c r="E5399" t="s">
        <v>94</v>
      </c>
      <c r="F5399" s="12">
        <v>155.71</v>
      </c>
      <c r="G5399" s="13">
        <v>2</v>
      </c>
      <c r="H5399">
        <v>0</v>
      </c>
      <c r="I5399" s="12">
        <f t="shared" si="336"/>
        <v>0</v>
      </c>
      <c r="J5399" s="12">
        <f t="shared" si="337"/>
        <v>311.42</v>
      </c>
      <c r="K5399" s="12">
        <f t="shared" si="338"/>
        <v>311.42</v>
      </c>
      <c r="L5399" s="12">
        <v>24.73</v>
      </c>
      <c r="M5399" s="12">
        <f t="shared" si="339"/>
        <v>336.15</v>
      </c>
      <c r="N5399" t="s">
        <v>6</v>
      </c>
      <c r="O5399" s="13">
        <v>15</v>
      </c>
      <c r="P5399">
        <v>4.5</v>
      </c>
      <c r="Q5399" t="b">
        <v>0</v>
      </c>
      <c r="R5399">
        <v>1</v>
      </c>
      <c r="S5399" t="s">
        <v>48</v>
      </c>
      <c r="T5399" t="s">
        <v>39</v>
      </c>
    </row>
    <row r="5400" spans="1:20">
      <c r="A5400" t="s">
        <v>9588</v>
      </c>
      <c r="B5400" s="11">
        <v>45046</v>
      </c>
      <c r="C5400" t="s">
        <v>1727</v>
      </c>
      <c r="D5400" t="s">
        <v>14</v>
      </c>
      <c r="E5400" t="s">
        <v>162</v>
      </c>
      <c r="F5400" s="12">
        <v>93.91</v>
      </c>
      <c r="G5400" s="13">
        <v>2</v>
      </c>
      <c r="H5400">
        <v>0</v>
      </c>
      <c r="I5400" s="12">
        <f t="shared" si="336"/>
        <v>0</v>
      </c>
      <c r="J5400" s="12">
        <f t="shared" si="337"/>
        <v>187.82</v>
      </c>
      <c r="K5400" s="12">
        <f t="shared" si="338"/>
        <v>187.82</v>
      </c>
      <c r="L5400" s="12">
        <v>11.96</v>
      </c>
      <c r="M5400" s="12">
        <f t="shared" si="339"/>
        <v>199.78</v>
      </c>
      <c r="N5400" t="s">
        <v>18</v>
      </c>
      <c r="O5400" s="13">
        <v>7</v>
      </c>
      <c r="P5400">
        <v>3.5</v>
      </c>
      <c r="Q5400" t="b">
        <v>0</v>
      </c>
      <c r="R5400">
        <v>8</v>
      </c>
      <c r="S5400" t="s">
        <v>45</v>
      </c>
      <c r="T5400" t="s">
        <v>39</v>
      </c>
    </row>
    <row r="5401" spans="1:20">
      <c r="A5401" t="s">
        <v>9589</v>
      </c>
      <c r="B5401" s="11">
        <v>45046</v>
      </c>
      <c r="C5401" t="s">
        <v>8760</v>
      </c>
      <c r="D5401" t="s">
        <v>17</v>
      </c>
      <c r="E5401" t="s">
        <v>194</v>
      </c>
      <c r="F5401" s="12">
        <v>39.88</v>
      </c>
      <c r="G5401" s="13">
        <v>1</v>
      </c>
      <c r="H5401">
        <v>0</v>
      </c>
      <c r="I5401" s="12">
        <f t="shared" si="336"/>
        <v>0</v>
      </c>
      <c r="J5401" s="12">
        <f t="shared" si="337"/>
        <v>39.88</v>
      </c>
      <c r="K5401" s="12">
        <f t="shared" si="338"/>
        <v>39.88</v>
      </c>
      <c r="L5401" s="12">
        <v>18.13</v>
      </c>
      <c r="M5401" s="12">
        <f t="shared" si="339"/>
        <v>58.01</v>
      </c>
      <c r="N5401" t="s">
        <v>12</v>
      </c>
      <c r="O5401" s="13">
        <v>10</v>
      </c>
      <c r="P5401">
        <v>3.5</v>
      </c>
      <c r="Q5401" t="b">
        <v>0</v>
      </c>
      <c r="R5401">
        <v>8</v>
      </c>
      <c r="S5401" t="s">
        <v>48</v>
      </c>
      <c r="T5401" t="s">
        <v>35</v>
      </c>
    </row>
    <row r="5402" spans="1:20">
      <c r="A5402" t="s">
        <v>9590</v>
      </c>
      <c r="B5402" s="11">
        <v>45046</v>
      </c>
      <c r="C5402" t="s">
        <v>9591</v>
      </c>
      <c r="D5402" t="s">
        <v>25</v>
      </c>
      <c r="E5402" t="s">
        <v>87</v>
      </c>
      <c r="F5402" s="12">
        <v>189.2</v>
      </c>
      <c r="G5402" s="13">
        <v>1</v>
      </c>
      <c r="H5402">
        <v>0</v>
      </c>
      <c r="I5402" s="12">
        <f t="shared" si="336"/>
        <v>0</v>
      </c>
      <c r="J5402" s="12">
        <f t="shared" si="337"/>
        <v>189.2</v>
      </c>
      <c r="K5402" s="12">
        <f t="shared" si="338"/>
        <v>189.2</v>
      </c>
      <c r="L5402" s="12">
        <v>23.7</v>
      </c>
      <c r="M5402" s="12">
        <f t="shared" si="339"/>
        <v>212.9</v>
      </c>
      <c r="N5402" t="s">
        <v>6</v>
      </c>
      <c r="O5402" s="13">
        <v>23</v>
      </c>
      <c r="P5402">
        <v>4</v>
      </c>
      <c r="Q5402" t="b">
        <v>1</v>
      </c>
      <c r="R5402">
        <v>5</v>
      </c>
      <c r="S5402" t="s">
        <v>46</v>
      </c>
      <c r="T5402" t="s">
        <v>39</v>
      </c>
    </row>
    <row r="5403" spans="1:20">
      <c r="A5403" t="s">
        <v>9592</v>
      </c>
      <c r="B5403" s="11">
        <v>45046</v>
      </c>
      <c r="C5403" t="s">
        <v>9593</v>
      </c>
      <c r="D5403" t="s">
        <v>17</v>
      </c>
      <c r="E5403" t="s">
        <v>194</v>
      </c>
      <c r="F5403" s="12">
        <v>108.04</v>
      </c>
      <c r="G5403" s="13">
        <v>1</v>
      </c>
      <c r="H5403">
        <v>0</v>
      </c>
      <c r="I5403" s="12">
        <f t="shared" si="336"/>
        <v>0</v>
      </c>
      <c r="J5403" s="12">
        <f t="shared" si="337"/>
        <v>108.04</v>
      </c>
      <c r="K5403" s="12">
        <f t="shared" si="338"/>
        <v>108.04</v>
      </c>
      <c r="L5403" s="12">
        <v>21.52</v>
      </c>
      <c r="M5403" s="12">
        <f t="shared" si="339"/>
        <v>129.56</v>
      </c>
      <c r="N5403" t="s">
        <v>9</v>
      </c>
      <c r="O5403" s="13">
        <v>8</v>
      </c>
      <c r="P5403">
        <v>4.5</v>
      </c>
      <c r="Q5403" t="b">
        <v>0</v>
      </c>
      <c r="R5403">
        <v>9</v>
      </c>
      <c r="S5403" t="s">
        <v>43</v>
      </c>
      <c r="T5403" t="s">
        <v>35</v>
      </c>
    </row>
    <row r="5404" spans="1:20">
      <c r="A5404" t="s">
        <v>9594</v>
      </c>
      <c r="B5404" s="11">
        <v>45046</v>
      </c>
      <c r="C5404" t="s">
        <v>9595</v>
      </c>
      <c r="D5404" t="s">
        <v>5</v>
      </c>
      <c r="E5404" t="s">
        <v>144</v>
      </c>
      <c r="F5404" s="12">
        <v>108.53</v>
      </c>
      <c r="G5404" s="13">
        <v>3</v>
      </c>
      <c r="H5404">
        <v>0</v>
      </c>
      <c r="I5404" s="12">
        <f t="shared" si="336"/>
        <v>0</v>
      </c>
      <c r="J5404" s="12">
        <f t="shared" si="337"/>
        <v>325.59</v>
      </c>
      <c r="K5404" s="12">
        <f t="shared" si="338"/>
        <v>325.59</v>
      </c>
      <c r="L5404" s="12">
        <v>9.11</v>
      </c>
      <c r="M5404" s="12">
        <f t="shared" si="339"/>
        <v>334.7</v>
      </c>
      <c r="N5404" t="s">
        <v>18</v>
      </c>
      <c r="O5404" s="13">
        <v>6</v>
      </c>
      <c r="P5404">
        <v>5</v>
      </c>
      <c r="Q5404" t="b">
        <v>0</v>
      </c>
      <c r="R5404">
        <v>8</v>
      </c>
      <c r="S5404" t="s">
        <v>44</v>
      </c>
      <c r="T5404" t="s">
        <v>37</v>
      </c>
    </row>
    <row r="5405" spans="1:20">
      <c r="A5405" t="s">
        <v>9596</v>
      </c>
      <c r="B5405" s="11">
        <v>45046</v>
      </c>
      <c r="C5405" t="s">
        <v>1873</v>
      </c>
      <c r="D5405" t="s">
        <v>25</v>
      </c>
      <c r="E5405" t="s">
        <v>87</v>
      </c>
      <c r="F5405" s="12">
        <v>404.56</v>
      </c>
      <c r="G5405" s="13">
        <v>1</v>
      </c>
      <c r="H5405">
        <v>0</v>
      </c>
      <c r="I5405" s="12">
        <f t="shared" si="336"/>
        <v>0</v>
      </c>
      <c r="J5405" s="12">
        <f t="shared" si="337"/>
        <v>404.56</v>
      </c>
      <c r="K5405" s="12">
        <f t="shared" si="338"/>
        <v>404.56</v>
      </c>
      <c r="L5405" s="12">
        <v>14.25</v>
      </c>
      <c r="M5405" s="12">
        <f t="shared" si="339"/>
        <v>418.81</v>
      </c>
      <c r="N5405" t="s">
        <v>18</v>
      </c>
      <c r="O5405" s="13">
        <v>2</v>
      </c>
      <c r="P5405">
        <v>5</v>
      </c>
      <c r="Q5405" t="b">
        <v>0</v>
      </c>
      <c r="R5405">
        <v>8</v>
      </c>
      <c r="S5405" t="s">
        <v>48</v>
      </c>
      <c r="T5405" t="s">
        <v>35</v>
      </c>
    </row>
    <row r="5406" spans="1:20">
      <c r="A5406" t="s">
        <v>9597</v>
      </c>
      <c r="B5406" s="11">
        <v>45046</v>
      </c>
      <c r="C5406" t="s">
        <v>1715</v>
      </c>
      <c r="D5406" t="s">
        <v>17</v>
      </c>
      <c r="E5406" t="s">
        <v>194</v>
      </c>
      <c r="F5406" s="12">
        <v>108.41</v>
      </c>
      <c r="G5406" s="13">
        <v>1</v>
      </c>
      <c r="H5406">
        <v>0</v>
      </c>
      <c r="I5406" s="12">
        <f t="shared" si="336"/>
        <v>0</v>
      </c>
      <c r="J5406" s="12">
        <f t="shared" si="337"/>
        <v>108.41</v>
      </c>
      <c r="K5406" s="12">
        <f t="shared" si="338"/>
        <v>108.41</v>
      </c>
      <c r="L5406" s="12">
        <v>14.77</v>
      </c>
      <c r="M5406" s="12">
        <f t="shared" si="339"/>
        <v>123.18</v>
      </c>
      <c r="N5406" t="s">
        <v>9</v>
      </c>
      <c r="O5406" s="13">
        <v>10</v>
      </c>
      <c r="P5406">
        <v>5</v>
      </c>
      <c r="Q5406" t="b">
        <v>0</v>
      </c>
      <c r="R5406">
        <v>1</v>
      </c>
      <c r="S5406" t="s">
        <v>44</v>
      </c>
      <c r="T5406" t="s">
        <v>37</v>
      </c>
    </row>
    <row r="5407" spans="1:20">
      <c r="A5407" t="s">
        <v>9598</v>
      </c>
      <c r="B5407" s="11">
        <v>45046</v>
      </c>
      <c r="C5407" t="s">
        <v>9496</v>
      </c>
      <c r="D5407" t="s">
        <v>17</v>
      </c>
      <c r="E5407" t="s">
        <v>78</v>
      </c>
      <c r="F5407" s="12">
        <v>63.34</v>
      </c>
      <c r="G5407" s="13">
        <v>1</v>
      </c>
      <c r="H5407">
        <v>0</v>
      </c>
      <c r="I5407" s="12">
        <f t="shared" si="336"/>
        <v>0</v>
      </c>
      <c r="J5407" s="12">
        <f t="shared" si="337"/>
        <v>63.34</v>
      </c>
      <c r="K5407" s="12">
        <f t="shared" si="338"/>
        <v>63.34</v>
      </c>
      <c r="L5407" s="12">
        <v>14.66</v>
      </c>
      <c r="M5407" s="12">
        <f t="shared" si="339"/>
        <v>78</v>
      </c>
      <c r="N5407" t="s">
        <v>18</v>
      </c>
      <c r="O5407" s="13">
        <v>7</v>
      </c>
      <c r="P5407">
        <v>5</v>
      </c>
      <c r="Q5407" t="b">
        <v>0</v>
      </c>
      <c r="R5407">
        <v>5</v>
      </c>
      <c r="S5407" t="s">
        <v>42</v>
      </c>
      <c r="T5407" t="s">
        <v>39</v>
      </c>
    </row>
    <row r="5408" spans="1:20">
      <c r="A5408" t="s">
        <v>9599</v>
      </c>
      <c r="B5408" s="11">
        <v>45046</v>
      </c>
      <c r="C5408" t="s">
        <v>9600</v>
      </c>
      <c r="D5408" t="s">
        <v>5</v>
      </c>
      <c r="E5408" t="s">
        <v>106</v>
      </c>
      <c r="F5408" s="12">
        <v>75.65</v>
      </c>
      <c r="G5408" s="13">
        <v>2</v>
      </c>
      <c r="H5408">
        <v>16.2</v>
      </c>
      <c r="I5408" s="12">
        <f t="shared" si="336"/>
        <v>12.2553</v>
      </c>
      <c r="J5408" s="12">
        <f t="shared" si="337"/>
        <v>151.3</v>
      </c>
      <c r="K5408" s="12">
        <f t="shared" si="338"/>
        <v>139.0447</v>
      </c>
      <c r="L5408" s="12">
        <v>8.76</v>
      </c>
      <c r="M5408" s="12">
        <f t="shared" si="339"/>
        <v>147.8047</v>
      </c>
      <c r="N5408" t="s">
        <v>18</v>
      </c>
      <c r="O5408" s="13">
        <v>4</v>
      </c>
      <c r="P5408">
        <v>4</v>
      </c>
      <c r="Q5408" t="b">
        <v>0</v>
      </c>
      <c r="R5408">
        <v>3</v>
      </c>
      <c r="S5408" t="s">
        <v>44</v>
      </c>
      <c r="T5408" t="s">
        <v>30</v>
      </c>
    </row>
    <row r="5409" spans="1:20">
      <c r="A5409" t="s">
        <v>9601</v>
      </c>
      <c r="B5409" s="11">
        <v>45046</v>
      </c>
      <c r="C5409" t="s">
        <v>9602</v>
      </c>
      <c r="D5409" t="s">
        <v>17</v>
      </c>
      <c r="E5409" t="s">
        <v>129</v>
      </c>
      <c r="F5409" s="12">
        <v>118.7</v>
      </c>
      <c r="G5409" s="13">
        <v>3</v>
      </c>
      <c r="H5409">
        <v>0</v>
      </c>
      <c r="I5409" s="12">
        <f t="shared" si="336"/>
        <v>0</v>
      </c>
      <c r="J5409" s="12">
        <f t="shared" si="337"/>
        <v>356.1</v>
      </c>
      <c r="K5409" s="12">
        <f t="shared" si="338"/>
        <v>356.1</v>
      </c>
      <c r="L5409" s="12">
        <v>9.91</v>
      </c>
      <c r="M5409" s="12">
        <f t="shared" si="339"/>
        <v>366.01</v>
      </c>
      <c r="N5409" t="s">
        <v>18</v>
      </c>
      <c r="O5409" s="13">
        <v>2</v>
      </c>
      <c r="P5409">
        <v>4.5</v>
      </c>
      <c r="Q5409" t="b">
        <v>0</v>
      </c>
      <c r="R5409">
        <v>4</v>
      </c>
      <c r="S5409" t="s">
        <v>44</v>
      </c>
      <c r="T5409" t="s">
        <v>35</v>
      </c>
    </row>
    <row r="5410" spans="1:20">
      <c r="A5410" t="s">
        <v>9603</v>
      </c>
      <c r="B5410" s="11">
        <v>45046</v>
      </c>
      <c r="C5410" t="s">
        <v>6652</v>
      </c>
      <c r="D5410" t="s">
        <v>17</v>
      </c>
      <c r="E5410" t="s">
        <v>139</v>
      </c>
      <c r="F5410" s="12">
        <v>38.92</v>
      </c>
      <c r="G5410" s="13">
        <v>1</v>
      </c>
      <c r="H5410">
        <v>0</v>
      </c>
      <c r="I5410" s="12">
        <f t="shared" si="336"/>
        <v>0</v>
      </c>
      <c r="J5410" s="12">
        <f t="shared" si="337"/>
        <v>38.92</v>
      </c>
      <c r="K5410" s="12">
        <f t="shared" si="338"/>
        <v>38.92</v>
      </c>
      <c r="L5410" s="12">
        <v>16.96</v>
      </c>
      <c r="M5410" s="12">
        <f t="shared" si="339"/>
        <v>55.88</v>
      </c>
      <c r="N5410" t="s">
        <v>12</v>
      </c>
      <c r="O5410" s="13">
        <v>11</v>
      </c>
      <c r="P5410">
        <v>5</v>
      </c>
      <c r="Q5410" t="b">
        <v>0</v>
      </c>
      <c r="R5410">
        <v>5</v>
      </c>
      <c r="S5410" t="s">
        <v>48</v>
      </c>
      <c r="T5410" t="s">
        <v>35</v>
      </c>
    </row>
    <row r="5411" spans="1:20">
      <c r="A5411" t="s">
        <v>9604</v>
      </c>
      <c r="B5411" s="11">
        <v>45047</v>
      </c>
      <c r="C5411" t="s">
        <v>9605</v>
      </c>
      <c r="D5411" t="s">
        <v>25</v>
      </c>
      <c r="E5411" t="s">
        <v>87</v>
      </c>
      <c r="F5411" s="12">
        <v>75.88</v>
      </c>
      <c r="G5411" s="13">
        <v>3</v>
      </c>
      <c r="H5411">
        <v>0</v>
      </c>
      <c r="I5411" s="12">
        <f t="shared" si="336"/>
        <v>0</v>
      </c>
      <c r="J5411" s="12">
        <f t="shared" si="337"/>
        <v>227.64</v>
      </c>
      <c r="K5411" s="12">
        <f t="shared" si="338"/>
        <v>227.64</v>
      </c>
      <c r="L5411" s="12">
        <v>13.43</v>
      </c>
      <c r="M5411" s="12">
        <f t="shared" si="339"/>
        <v>241.07</v>
      </c>
      <c r="N5411" t="s">
        <v>18</v>
      </c>
      <c r="O5411" s="13">
        <v>5</v>
      </c>
      <c r="P5411">
        <v>5</v>
      </c>
      <c r="Q5411" t="b">
        <v>0</v>
      </c>
      <c r="R5411">
        <v>1</v>
      </c>
      <c r="S5411" t="s">
        <v>45</v>
      </c>
      <c r="T5411" t="s">
        <v>39</v>
      </c>
    </row>
    <row r="5412" spans="1:20">
      <c r="A5412" t="s">
        <v>9606</v>
      </c>
      <c r="B5412" s="11">
        <v>45047</v>
      </c>
      <c r="C5412" t="s">
        <v>2188</v>
      </c>
      <c r="D5412" t="s">
        <v>8</v>
      </c>
      <c r="E5412" t="s">
        <v>75</v>
      </c>
      <c r="F5412" s="12">
        <v>20.86</v>
      </c>
      <c r="G5412" s="13">
        <v>1</v>
      </c>
      <c r="H5412">
        <v>0</v>
      </c>
      <c r="I5412" s="12">
        <f t="shared" si="336"/>
        <v>0</v>
      </c>
      <c r="J5412" s="12">
        <f t="shared" si="337"/>
        <v>20.86</v>
      </c>
      <c r="K5412" s="12">
        <f t="shared" si="338"/>
        <v>20.86</v>
      </c>
      <c r="L5412" s="12">
        <v>24.73</v>
      </c>
      <c r="M5412" s="12">
        <f t="shared" si="339"/>
        <v>45.59</v>
      </c>
      <c r="N5412" t="s">
        <v>6</v>
      </c>
      <c r="O5412" s="13">
        <v>16</v>
      </c>
      <c r="P5412">
        <v>5</v>
      </c>
      <c r="Q5412" t="b">
        <v>1</v>
      </c>
      <c r="R5412">
        <v>7</v>
      </c>
      <c r="S5412" t="s">
        <v>48</v>
      </c>
      <c r="T5412" t="s">
        <v>30</v>
      </c>
    </row>
    <row r="5413" spans="1:20">
      <c r="A5413" t="s">
        <v>9607</v>
      </c>
      <c r="B5413" s="11">
        <v>45047</v>
      </c>
      <c r="C5413" t="s">
        <v>9608</v>
      </c>
      <c r="D5413" t="s">
        <v>20</v>
      </c>
      <c r="E5413" t="s">
        <v>226</v>
      </c>
      <c r="F5413" s="12">
        <v>23.69</v>
      </c>
      <c r="G5413" s="13">
        <v>1</v>
      </c>
      <c r="H5413">
        <v>0</v>
      </c>
      <c r="I5413" s="12">
        <f t="shared" si="336"/>
        <v>0</v>
      </c>
      <c r="J5413" s="12">
        <f t="shared" si="337"/>
        <v>23.69</v>
      </c>
      <c r="K5413" s="12">
        <f t="shared" si="338"/>
        <v>23.69</v>
      </c>
      <c r="L5413" s="12">
        <v>26.21</v>
      </c>
      <c r="M5413" s="12">
        <f t="shared" si="339"/>
        <v>49.9</v>
      </c>
      <c r="N5413" t="s">
        <v>6</v>
      </c>
      <c r="O5413" s="13">
        <v>15</v>
      </c>
      <c r="P5413">
        <v>4.5</v>
      </c>
      <c r="Q5413" t="b">
        <v>0</v>
      </c>
      <c r="R5413">
        <v>9</v>
      </c>
      <c r="S5413" t="s">
        <v>45</v>
      </c>
      <c r="T5413" t="s">
        <v>37</v>
      </c>
    </row>
    <row r="5414" spans="1:20">
      <c r="A5414" t="s">
        <v>9609</v>
      </c>
      <c r="B5414" s="11">
        <v>45047</v>
      </c>
      <c r="C5414" t="s">
        <v>9610</v>
      </c>
      <c r="D5414" t="s">
        <v>14</v>
      </c>
      <c r="E5414" t="s">
        <v>162</v>
      </c>
      <c r="F5414" s="12">
        <v>190.31</v>
      </c>
      <c r="G5414" s="13">
        <v>2</v>
      </c>
      <c r="H5414">
        <v>0</v>
      </c>
      <c r="I5414" s="12">
        <f t="shared" si="336"/>
        <v>0</v>
      </c>
      <c r="J5414" s="12">
        <f t="shared" si="337"/>
        <v>380.62</v>
      </c>
      <c r="K5414" s="12">
        <f t="shared" si="338"/>
        <v>380.62</v>
      </c>
      <c r="L5414" s="12">
        <v>10.2</v>
      </c>
      <c r="M5414" s="12">
        <f t="shared" si="339"/>
        <v>390.82</v>
      </c>
      <c r="N5414" t="s">
        <v>18</v>
      </c>
      <c r="O5414" s="13">
        <v>6</v>
      </c>
      <c r="P5414">
        <v>3.5</v>
      </c>
      <c r="Q5414" t="b">
        <v>1</v>
      </c>
      <c r="R5414">
        <v>6</v>
      </c>
      <c r="S5414" t="s">
        <v>42</v>
      </c>
      <c r="T5414" t="s">
        <v>37</v>
      </c>
    </row>
    <row r="5415" spans="1:20">
      <c r="A5415" t="s">
        <v>9611</v>
      </c>
      <c r="B5415" s="11">
        <v>45047</v>
      </c>
      <c r="C5415" t="s">
        <v>548</v>
      </c>
      <c r="D5415" t="s">
        <v>5</v>
      </c>
      <c r="E5415" t="s">
        <v>156</v>
      </c>
      <c r="F5415" s="12">
        <v>118.78</v>
      </c>
      <c r="G5415" s="13">
        <v>1</v>
      </c>
      <c r="H5415">
        <v>0</v>
      </c>
      <c r="I5415" s="12">
        <f t="shared" si="336"/>
        <v>0</v>
      </c>
      <c r="J5415" s="12">
        <f t="shared" si="337"/>
        <v>118.78</v>
      </c>
      <c r="K5415" s="12">
        <f t="shared" si="338"/>
        <v>118.78</v>
      </c>
      <c r="L5415" s="12">
        <v>19.46</v>
      </c>
      <c r="M5415" s="12">
        <f t="shared" si="339"/>
        <v>138.24</v>
      </c>
      <c r="N5415" t="s">
        <v>9</v>
      </c>
      <c r="O5415" s="13">
        <v>6</v>
      </c>
      <c r="P5415">
        <v>2.5</v>
      </c>
      <c r="Q5415" t="b">
        <v>0</v>
      </c>
      <c r="R5415">
        <v>1</v>
      </c>
      <c r="S5415" t="s">
        <v>46</v>
      </c>
      <c r="T5415" t="s">
        <v>39</v>
      </c>
    </row>
    <row r="5416" spans="1:20">
      <c r="A5416" t="s">
        <v>9612</v>
      </c>
      <c r="B5416" s="11">
        <v>45047</v>
      </c>
      <c r="C5416" t="s">
        <v>9613</v>
      </c>
      <c r="D5416" t="s">
        <v>14</v>
      </c>
      <c r="E5416" t="s">
        <v>82</v>
      </c>
      <c r="F5416" s="12">
        <v>22.27</v>
      </c>
      <c r="G5416" s="13">
        <v>1</v>
      </c>
      <c r="H5416">
        <v>0</v>
      </c>
      <c r="I5416" s="12">
        <f t="shared" si="336"/>
        <v>0</v>
      </c>
      <c r="J5416" s="12">
        <f t="shared" si="337"/>
        <v>22.27</v>
      </c>
      <c r="K5416" s="12">
        <f t="shared" si="338"/>
        <v>22.27</v>
      </c>
      <c r="L5416" s="12">
        <v>12.69</v>
      </c>
      <c r="M5416" s="12">
        <f t="shared" si="339"/>
        <v>34.96</v>
      </c>
      <c r="N5416" t="s">
        <v>9</v>
      </c>
      <c r="O5416" s="13">
        <v>8</v>
      </c>
      <c r="P5416">
        <v>4.5</v>
      </c>
      <c r="Q5416" t="b">
        <v>0</v>
      </c>
      <c r="R5416">
        <v>5</v>
      </c>
      <c r="S5416" t="s">
        <v>45</v>
      </c>
      <c r="T5416" t="s">
        <v>35</v>
      </c>
    </row>
    <row r="5417" spans="1:20">
      <c r="A5417" t="s">
        <v>9614</v>
      </c>
      <c r="B5417" s="11">
        <v>45047</v>
      </c>
      <c r="C5417" t="s">
        <v>9615</v>
      </c>
      <c r="D5417" t="s">
        <v>8</v>
      </c>
      <c r="E5417" t="s">
        <v>241</v>
      </c>
      <c r="F5417" s="12">
        <v>26.66</v>
      </c>
      <c r="G5417" s="13">
        <v>3</v>
      </c>
      <c r="H5417">
        <v>0</v>
      </c>
      <c r="I5417" s="12">
        <f t="shared" si="336"/>
        <v>0</v>
      </c>
      <c r="J5417" s="12">
        <f t="shared" si="337"/>
        <v>79.98</v>
      </c>
      <c r="K5417" s="12">
        <f t="shared" si="338"/>
        <v>79.98</v>
      </c>
      <c r="L5417" s="12">
        <v>19.97</v>
      </c>
      <c r="M5417" s="12">
        <f t="shared" si="339"/>
        <v>99.95</v>
      </c>
      <c r="N5417" t="s">
        <v>6</v>
      </c>
      <c r="O5417" s="13">
        <v>21</v>
      </c>
      <c r="P5417">
        <v>5</v>
      </c>
      <c r="Q5417" t="b">
        <v>0</v>
      </c>
      <c r="R5417">
        <v>8</v>
      </c>
      <c r="S5417" t="s">
        <v>45</v>
      </c>
      <c r="T5417" t="s">
        <v>37</v>
      </c>
    </row>
    <row r="5418" spans="1:20">
      <c r="A5418" t="s">
        <v>9616</v>
      </c>
      <c r="B5418" s="11">
        <v>45047</v>
      </c>
      <c r="C5418" t="s">
        <v>9449</v>
      </c>
      <c r="D5418" t="s">
        <v>20</v>
      </c>
      <c r="E5418" t="s">
        <v>226</v>
      </c>
      <c r="F5418" s="12">
        <v>30.55</v>
      </c>
      <c r="G5418" s="13">
        <v>2</v>
      </c>
      <c r="H5418">
        <v>0</v>
      </c>
      <c r="I5418" s="12">
        <f t="shared" si="336"/>
        <v>0</v>
      </c>
      <c r="J5418" s="12">
        <f t="shared" si="337"/>
        <v>61.1</v>
      </c>
      <c r="K5418" s="12">
        <f t="shared" si="338"/>
        <v>61.1</v>
      </c>
      <c r="L5418" s="12">
        <v>22.79</v>
      </c>
      <c r="M5418" s="12">
        <f t="shared" si="339"/>
        <v>83.89</v>
      </c>
      <c r="N5418" t="s">
        <v>6</v>
      </c>
      <c r="O5418" s="13">
        <v>19</v>
      </c>
      <c r="P5418">
        <v>3.5</v>
      </c>
      <c r="Q5418" t="b">
        <v>0</v>
      </c>
      <c r="R5418">
        <v>9</v>
      </c>
      <c r="S5418" t="s">
        <v>45</v>
      </c>
      <c r="T5418" t="s">
        <v>35</v>
      </c>
    </row>
    <row r="5419" spans="1:20">
      <c r="A5419" t="s">
        <v>9617</v>
      </c>
      <c r="B5419" s="11">
        <v>45047</v>
      </c>
      <c r="C5419" t="s">
        <v>2279</v>
      </c>
      <c r="D5419" t="s">
        <v>8</v>
      </c>
      <c r="E5419" t="s">
        <v>179</v>
      </c>
      <c r="F5419" s="12">
        <v>22.02</v>
      </c>
      <c r="G5419" s="13">
        <v>1</v>
      </c>
      <c r="H5419">
        <v>5.9</v>
      </c>
      <c r="I5419" s="12">
        <f t="shared" si="336"/>
        <v>1.29918</v>
      </c>
      <c r="J5419" s="12">
        <f t="shared" si="337"/>
        <v>22.02</v>
      </c>
      <c r="K5419" s="12">
        <f t="shared" si="338"/>
        <v>20.72082</v>
      </c>
      <c r="L5419" s="12">
        <v>14.86</v>
      </c>
      <c r="M5419" s="12">
        <f t="shared" si="339"/>
        <v>35.58082</v>
      </c>
      <c r="N5419" t="s">
        <v>9</v>
      </c>
      <c r="O5419" s="13">
        <v>5</v>
      </c>
      <c r="P5419">
        <v>3</v>
      </c>
      <c r="Q5419" t="b">
        <v>0</v>
      </c>
      <c r="R5419">
        <v>8</v>
      </c>
      <c r="S5419" t="s">
        <v>44</v>
      </c>
      <c r="T5419" t="s">
        <v>37</v>
      </c>
    </row>
    <row r="5420" spans="1:20">
      <c r="A5420" t="s">
        <v>9618</v>
      </c>
      <c r="B5420" s="11">
        <v>45047</v>
      </c>
      <c r="C5420" t="s">
        <v>7855</v>
      </c>
      <c r="D5420" t="s">
        <v>17</v>
      </c>
      <c r="E5420" t="s">
        <v>194</v>
      </c>
      <c r="F5420" s="12">
        <v>122.14</v>
      </c>
      <c r="G5420" s="13">
        <v>1</v>
      </c>
      <c r="H5420">
        <v>11.7</v>
      </c>
      <c r="I5420" s="12">
        <f t="shared" si="336"/>
        <v>14.29038</v>
      </c>
      <c r="J5420" s="12">
        <f t="shared" si="337"/>
        <v>122.14</v>
      </c>
      <c r="K5420" s="12">
        <f t="shared" si="338"/>
        <v>107.84962</v>
      </c>
      <c r="L5420" s="12">
        <v>24.62</v>
      </c>
      <c r="M5420" s="12">
        <f t="shared" si="339"/>
        <v>132.46962</v>
      </c>
      <c r="N5420" t="s">
        <v>6</v>
      </c>
      <c r="O5420" s="13">
        <v>18</v>
      </c>
      <c r="P5420">
        <v>5</v>
      </c>
      <c r="Q5420" t="b">
        <v>0</v>
      </c>
      <c r="R5420">
        <v>8</v>
      </c>
      <c r="S5420" t="s">
        <v>45</v>
      </c>
      <c r="T5420" t="s">
        <v>30</v>
      </c>
    </row>
    <row r="5421" spans="1:20">
      <c r="A5421" t="s">
        <v>9619</v>
      </c>
      <c r="B5421" s="11">
        <v>45047</v>
      </c>
      <c r="C5421" t="s">
        <v>1058</v>
      </c>
      <c r="D5421" t="s">
        <v>25</v>
      </c>
      <c r="E5421" t="s">
        <v>264</v>
      </c>
      <c r="F5421" s="12">
        <v>286.58</v>
      </c>
      <c r="G5421" s="13">
        <v>1</v>
      </c>
      <c r="H5421">
        <v>20.5</v>
      </c>
      <c r="I5421" s="12">
        <f t="shared" si="336"/>
        <v>58.7489</v>
      </c>
      <c r="J5421" s="12">
        <f t="shared" si="337"/>
        <v>286.58</v>
      </c>
      <c r="K5421" s="12">
        <f t="shared" si="338"/>
        <v>227.8311</v>
      </c>
      <c r="L5421" s="12">
        <v>13.63</v>
      </c>
      <c r="M5421" s="12">
        <f t="shared" si="339"/>
        <v>241.4611</v>
      </c>
      <c r="N5421" t="s">
        <v>18</v>
      </c>
      <c r="O5421" s="13">
        <v>6</v>
      </c>
      <c r="P5421">
        <v>5</v>
      </c>
      <c r="Q5421" t="b">
        <v>0</v>
      </c>
      <c r="R5421">
        <v>3</v>
      </c>
      <c r="S5421" t="s">
        <v>48</v>
      </c>
      <c r="T5421" t="s">
        <v>39</v>
      </c>
    </row>
    <row r="5422" spans="1:20">
      <c r="A5422" t="s">
        <v>9620</v>
      </c>
      <c r="B5422" s="11">
        <v>45047</v>
      </c>
      <c r="C5422" t="s">
        <v>9621</v>
      </c>
      <c r="D5422" t="s">
        <v>17</v>
      </c>
      <c r="E5422" t="s">
        <v>78</v>
      </c>
      <c r="F5422" s="12">
        <v>72.3</v>
      </c>
      <c r="G5422" s="13">
        <v>1</v>
      </c>
      <c r="H5422">
        <v>0</v>
      </c>
      <c r="I5422" s="12">
        <f t="shared" si="336"/>
        <v>0</v>
      </c>
      <c r="J5422" s="12">
        <f t="shared" si="337"/>
        <v>72.3</v>
      </c>
      <c r="K5422" s="12">
        <f t="shared" si="338"/>
        <v>72.3</v>
      </c>
      <c r="L5422" s="12">
        <v>18.47</v>
      </c>
      <c r="M5422" s="12">
        <f t="shared" si="339"/>
        <v>90.77</v>
      </c>
      <c r="N5422" t="s">
        <v>9</v>
      </c>
      <c r="O5422" s="13">
        <v>12</v>
      </c>
      <c r="P5422">
        <v>5</v>
      </c>
      <c r="Q5422" t="b">
        <v>0</v>
      </c>
      <c r="R5422">
        <v>5</v>
      </c>
      <c r="S5422" t="s">
        <v>42</v>
      </c>
      <c r="T5422" t="s">
        <v>35</v>
      </c>
    </row>
    <row r="5423" spans="1:20">
      <c r="A5423" t="s">
        <v>9622</v>
      </c>
      <c r="B5423" s="11">
        <v>45047</v>
      </c>
      <c r="C5423" t="s">
        <v>6953</v>
      </c>
      <c r="D5423" t="s">
        <v>5</v>
      </c>
      <c r="E5423" t="s">
        <v>106</v>
      </c>
      <c r="F5423" s="12">
        <v>91.14</v>
      </c>
      <c r="G5423" s="13">
        <v>1</v>
      </c>
      <c r="H5423">
        <v>24.9</v>
      </c>
      <c r="I5423" s="12">
        <f t="shared" si="336"/>
        <v>22.69386</v>
      </c>
      <c r="J5423" s="12">
        <f t="shared" si="337"/>
        <v>91.14</v>
      </c>
      <c r="K5423" s="12">
        <f t="shared" si="338"/>
        <v>68.44614</v>
      </c>
      <c r="L5423" s="12">
        <v>14.61</v>
      </c>
      <c r="M5423" s="12">
        <f t="shared" si="339"/>
        <v>83.05614</v>
      </c>
      <c r="N5423" t="s">
        <v>9</v>
      </c>
      <c r="O5423" s="13">
        <v>13</v>
      </c>
      <c r="P5423">
        <v>5</v>
      </c>
      <c r="Q5423" t="b">
        <v>0</v>
      </c>
      <c r="R5423">
        <v>6</v>
      </c>
      <c r="S5423" t="s">
        <v>44</v>
      </c>
      <c r="T5423" t="s">
        <v>35</v>
      </c>
    </row>
    <row r="5424" spans="1:20">
      <c r="A5424" t="s">
        <v>9623</v>
      </c>
      <c r="B5424" s="11">
        <v>45047</v>
      </c>
      <c r="C5424" t="s">
        <v>9624</v>
      </c>
      <c r="D5424" t="s">
        <v>11</v>
      </c>
      <c r="E5424" t="s">
        <v>91</v>
      </c>
      <c r="F5424" s="12">
        <v>70.74</v>
      </c>
      <c r="G5424" s="13">
        <v>1</v>
      </c>
      <c r="H5424">
        <v>0</v>
      </c>
      <c r="I5424" s="12">
        <f t="shared" si="336"/>
        <v>0</v>
      </c>
      <c r="J5424" s="12">
        <f t="shared" si="337"/>
        <v>70.74</v>
      </c>
      <c r="K5424" s="12">
        <f t="shared" si="338"/>
        <v>70.74</v>
      </c>
      <c r="L5424" s="12">
        <v>9.82</v>
      </c>
      <c r="M5424" s="12">
        <f t="shared" si="339"/>
        <v>80.56</v>
      </c>
      <c r="N5424" t="s">
        <v>18</v>
      </c>
      <c r="O5424" s="13">
        <v>3</v>
      </c>
      <c r="P5424">
        <v>5</v>
      </c>
      <c r="Q5424" t="b">
        <v>0</v>
      </c>
      <c r="R5424">
        <v>8</v>
      </c>
      <c r="S5424" t="s">
        <v>42</v>
      </c>
      <c r="T5424" t="s">
        <v>39</v>
      </c>
    </row>
    <row r="5425" spans="1:20">
      <c r="A5425" t="s">
        <v>9625</v>
      </c>
      <c r="B5425" s="11">
        <v>45047</v>
      </c>
      <c r="C5425" t="s">
        <v>9626</v>
      </c>
      <c r="D5425" t="s">
        <v>17</v>
      </c>
      <c r="E5425" t="s">
        <v>129</v>
      </c>
      <c r="F5425" s="12">
        <v>54.26</v>
      </c>
      <c r="G5425" s="13">
        <v>1</v>
      </c>
      <c r="H5425">
        <v>0</v>
      </c>
      <c r="I5425" s="12">
        <f t="shared" si="336"/>
        <v>0</v>
      </c>
      <c r="J5425" s="12">
        <f t="shared" si="337"/>
        <v>54.26</v>
      </c>
      <c r="K5425" s="12">
        <f t="shared" si="338"/>
        <v>54.26</v>
      </c>
      <c r="L5425" s="12">
        <v>7.41</v>
      </c>
      <c r="M5425" s="12">
        <f t="shared" si="339"/>
        <v>61.67</v>
      </c>
      <c r="N5425" t="s">
        <v>18</v>
      </c>
      <c r="O5425" s="13">
        <v>4</v>
      </c>
      <c r="P5425">
        <v>5</v>
      </c>
      <c r="Q5425" t="b">
        <v>0</v>
      </c>
      <c r="R5425">
        <v>8</v>
      </c>
      <c r="S5425" t="s">
        <v>46</v>
      </c>
      <c r="T5425" t="s">
        <v>35</v>
      </c>
    </row>
    <row r="5426" spans="1:20">
      <c r="A5426" t="s">
        <v>9627</v>
      </c>
      <c r="B5426" s="11">
        <v>45047</v>
      </c>
      <c r="C5426" t="s">
        <v>9628</v>
      </c>
      <c r="D5426" t="s">
        <v>20</v>
      </c>
      <c r="E5426" t="s">
        <v>97</v>
      </c>
      <c r="F5426" s="12">
        <v>16.99</v>
      </c>
      <c r="G5426" s="13">
        <v>1</v>
      </c>
      <c r="H5426">
        <v>0</v>
      </c>
      <c r="I5426" s="12">
        <f t="shared" si="336"/>
        <v>0</v>
      </c>
      <c r="J5426" s="12">
        <f t="shared" si="337"/>
        <v>16.99</v>
      </c>
      <c r="K5426" s="12">
        <f t="shared" si="338"/>
        <v>16.99</v>
      </c>
      <c r="L5426" s="12">
        <v>10.61</v>
      </c>
      <c r="M5426" s="12">
        <f t="shared" si="339"/>
        <v>27.6</v>
      </c>
      <c r="N5426" t="s">
        <v>18</v>
      </c>
      <c r="O5426" s="13">
        <v>6</v>
      </c>
      <c r="P5426">
        <v>3.5</v>
      </c>
      <c r="Q5426" t="b">
        <v>1</v>
      </c>
      <c r="R5426">
        <v>2</v>
      </c>
      <c r="S5426" t="s">
        <v>44</v>
      </c>
      <c r="T5426" t="s">
        <v>30</v>
      </c>
    </row>
    <row r="5427" spans="1:20">
      <c r="A5427" t="s">
        <v>9629</v>
      </c>
      <c r="B5427" s="11">
        <v>45048</v>
      </c>
      <c r="C5427" t="s">
        <v>4033</v>
      </c>
      <c r="D5427" t="s">
        <v>20</v>
      </c>
      <c r="E5427" t="s">
        <v>212</v>
      </c>
      <c r="F5427" s="12">
        <v>18.07</v>
      </c>
      <c r="G5427" s="13">
        <v>1</v>
      </c>
      <c r="H5427">
        <v>0</v>
      </c>
      <c r="I5427" s="12">
        <f t="shared" si="336"/>
        <v>0</v>
      </c>
      <c r="J5427" s="12">
        <f t="shared" si="337"/>
        <v>18.07</v>
      </c>
      <c r="K5427" s="12">
        <f t="shared" si="338"/>
        <v>18.07</v>
      </c>
      <c r="L5427" s="12">
        <v>12.39</v>
      </c>
      <c r="M5427" s="12">
        <f t="shared" si="339"/>
        <v>30.46</v>
      </c>
      <c r="N5427" t="s">
        <v>9</v>
      </c>
      <c r="O5427" s="13">
        <v>6</v>
      </c>
      <c r="P5427">
        <v>4.5</v>
      </c>
      <c r="Q5427" t="b">
        <v>1</v>
      </c>
      <c r="R5427">
        <v>2</v>
      </c>
      <c r="S5427" t="s">
        <v>48</v>
      </c>
      <c r="T5427" t="s">
        <v>39</v>
      </c>
    </row>
    <row r="5428" spans="1:20">
      <c r="A5428" t="s">
        <v>9630</v>
      </c>
      <c r="B5428" s="11">
        <v>45048</v>
      </c>
      <c r="C5428" t="s">
        <v>1496</v>
      </c>
      <c r="D5428" t="s">
        <v>17</v>
      </c>
      <c r="E5428" t="s">
        <v>78</v>
      </c>
      <c r="F5428" s="12">
        <v>90.1</v>
      </c>
      <c r="G5428" s="13">
        <v>2</v>
      </c>
      <c r="H5428">
        <v>0</v>
      </c>
      <c r="I5428" s="12">
        <f t="shared" si="336"/>
        <v>0</v>
      </c>
      <c r="J5428" s="12">
        <f t="shared" si="337"/>
        <v>180.2</v>
      </c>
      <c r="K5428" s="12">
        <f t="shared" si="338"/>
        <v>180.2</v>
      </c>
      <c r="L5428" s="12">
        <v>12.15</v>
      </c>
      <c r="M5428" s="12">
        <f t="shared" si="339"/>
        <v>192.35</v>
      </c>
      <c r="N5428" t="s">
        <v>18</v>
      </c>
      <c r="O5428" s="13">
        <v>5</v>
      </c>
      <c r="P5428">
        <v>5</v>
      </c>
      <c r="Q5428" t="b">
        <v>1</v>
      </c>
      <c r="R5428">
        <v>8</v>
      </c>
      <c r="S5428" t="s">
        <v>44</v>
      </c>
      <c r="T5428" t="s">
        <v>39</v>
      </c>
    </row>
    <row r="5429" spans="1:20">
      <c r="A5429" t="s">
        <v>9631</v>
      </c>
      <c r="B5429" s="11">
        <v>45048</v>
      </c>
      <c r="C5429" t="s">
        <v>9632</v>
      </c>
      <c r="D5429" t="s">
        <v>11</v>
      </c>
      <c r="E5429" t="s">
        <v>215</v>
      </c>
      <c r="F5429" s="12">
        <v>33.52</v>
      </c>
      <c r="G5429" s="13">
        <v>1</v>
      </c>
      <c r="H5429">
        <v>24</v>
      </c>
      <c r="I5429" s="12">
        <f t="shared" si="336"/>
        <v>8.0448</v>
      </c>
      <c r="J5429" s="12">
        <f t="shared" si="337"/>
        <v>33.52</v>
      </c>
      <c r="K5429" s="12">
        <f t="shared" si="338"/>
        <v>25.4752</v>
      </c>
      <c r="L5429" s="12">
        <v>14.1</v>
      </c>
      <c r="M5429" s="12">
        <f t="shared" si="339"/>
        <v>39.5752</v>
      </c>
      <c r="N5429" t="s">
        <v>9</v>
      </c>
      <c r="O5429" s="13">
        <v>7</v>
      </c>
      <c r="P5429">
        <v>5</v>
      </c>
      <c r="Q5429" t="b">
        <v>0</v>
      </c>
      <c r="R5429">
        <v>6</v>
      </c>
      <c r="S5429" t="s">
        <v>44</v>
      </c>
      <c r="T5429" t="s">
        <v>35</v>
      </c>
    </row>
    <row r="5430" spans="1:20">
      <c r="A5430" t="s">
        <v>9633</v>
      </c>
      <c r="B5430" s="11">
        <v>45048</v>
      </c>
      <c r="C5430" t="s">
        <v>2234</v>
      </c>
      <c r="D5430" t="s">
        <v>5</v>
      </c>
      <c r="E5430" t="s">
        <v>124</v>
      </c>
      <c r="F5430" s="12">
        <v>42.81</v>
      </c>
      <c r="G5430" s="13">
        <v>3</v>
      </c>
      <c r="H5430">
        <v>0</v>
      </c>
      <c r="I5430" s="12">
        <f t="shared" si="336"/>
        <v>0</v>
      </c>
      <c r="J5430" s="12">
        <f t="shared" si="337"/>
        <v>128.43</v>
      </c>
      <c r="K5430" s="12">
        <f t="shared" si="338"/>
        <v>128.43</v>
      </c>
      <c r="L5430" s="12">
        <v>26.04</v>
      </c>
      <c r="M5430" s="12">
        <f t="shared" si="339"/>
        <v>154.47</v>
      </c>
      <c r="N5430" t="s">
        <v>6</v>
      </c>
      <c r="O5430" s="13">
        <v>8</v>
      </c>
      <c r="P5430">
        <v>5</v>
      </c>
      <c r="Q5430" t="b">
        <v>0</v>
      </c>
      <c r="R5430">
        <v>2</v>
      </c>
      <c r="S5430" t="s">
        <v>43</v>
      </c>
      <c r="T5430" t="s">
        <v>30</v>
      </c>
    </row>
    <row r="5431" spans="1:20">
      <c r="A5431" t="s">
        <v>9634</v>
      </c>
      <c r="B5431" s="11">
        <v>45048</v>
      </c>
      <c r="C5431" t="s">
        <v>9635</v>
      </c>
      <c r="D5431" t="s">
        <v>20</v>
      </c>
      <c r="E5431" t="s">
        <v>197</v>
      </c>
      <c r="F5431" s="12">
        <v>14.1</v>
      </c>
      <c r="G5431" s="13">
        <v>1</v>
      </c>
      <c r="H5431">
        <v>14.8</v>
      </c>
      <c r="I5431" s="12">
        <f t="shared" si="336"/>
        <v>2.0868</v>
      </c>
      <c r="J5431" s="12">
        <f t="shared" si="337"/>
        <v>14.1</v>
      </c>
      <c r="K5431" s="12">
        <f t="shared" si="338"/>
        <v>12.0132</v>
      </c>
      <c r="L5431" s="12">
        <v>7</v>
      </c>
      <c r="M5431" s="12">
        <f t="shared" si="339"/>
        <v>19.0132</v>
      </c>
      <c r="N5431" t="s">
        <v>18</v>
      </c>
      <c r="O5431" s="13">
        <v>5</v>
      </c>
      <c r="P5431">
        <v>5</v>
      </c>
      <c r="Q5431" t="b">
        <v>0</v>
      </c>
      <c r="R5431">
        <v>9</v>
      </c>
      <c r="S5431" t="s">
        <v>48</v>
      </c>
      <c r="T5431" t="s">
        <v>39</v>
      </c>
    </row>
    <row r="5432" spans="1:20">
      <c r="A5432" t="s">
        <v>9636</v>
      </c>
      <c r="B5432" s="11">
        <v>45048</v>
      </c>
      <c r="C5432" t="s">
        <v>9637</v>
      </c>
      <c r="D5432" t="s">
        <v>25</v>
      </c>
      <c r="E5432" t="s">
        <v>159</v>
      </c>
      <c r="F5432" s="12">
        <v>386.14</v>
      </c>
      <c r="G5432" s="13">
        <v>1</v>
      </c>
      <c r="H5432">
        <v>0</v>
      </c>
      <c r="I5432" s="12">
        <f t="shared" si="336"/>
        <v>0</v>
      </c>
      <c r="J5432" s="12">
        <f t="shared" si="337"/>
        <v>386.14</v>
      </c>
      <c r="K5432" s="12">
        <f t="shared" si="338"/>
        <v>386.14</v>
      </c>
      <c r="L5432" s="12">
        <v>22.99</v>
      </c>
      <c r="M5432" s="12">
        <f t="shared" si="339"/>
        <v>409.13</v>
      </c>
      <c r="N5432" t="s">
        <v>9</v>
      </c>
      <c r="O5432" s="13">
        <v>10</v>
      </c>
      <c r="P5432">
        <v>4</v>
      </c>
      <c r="Q5432" t="b">
        <v>0</v>
      </c>
      <c r="R5432">
        <v>4</v>
      </c>
      <c r="S5432" t="s">
        <v>45</v>
      </c>
      <c r="T5432" t="s">
        <v>35</v>
      </c>
    </row>
    <row r="5433" spans="1:20">
      <c r="A5433" t="s">
        <v>9638</v>
      </c>
      <c r="B5433" s="11">
        <v>45048</v>
      </c>
      <c r="C5433" t="s">
        <v>1483</v>
      </c>
      <c r="D5433" t="s">
        <v>17</v>
      </c>
      <c r="E5433" t="s">
        <v>209</v>
      </c>
      <c r="F5433" s="12">
        <v>162.14</v>
      </c>
      <c r="G5433" s="13">
        <v>1</v>
      </c>
      <c r="H5433">
        <v>8.4</v>
      </c>
      <c r="I5433" s="12">
        <f t="shared" si="336"/>
        <v>13.61976</v>
      </c>
      <c r="J5433" s="12">
        <f t="shared" si="337"/>
        <v>162.14</v>
      </c>
      <c r="K5433" s="12">
        <f t="shared" si="338"/>
        <v>148.52024</v>
      </c>
      <c r="L5433" s="12">
        <v>10.57</v>
      </c>
      <c r="M5433" s="12">
        <f t="shared" si="339"/>
        <v>159.09024</v>
      </c>
      <c r="N5433" t="s">
        <v>18</v>
      </c>
      <c r="O5433" s="13">
        <v>7</v>
      </c>
      <c r="P5433">
        <v>4.5</v>
      </c>
      <c r="Q5433" t="b">
        <v>1</v>
      </c>
      <c r="R5433">
        <v>4</v>
      </c>
      <c r="S5433" t="s">
        <v>43</v>
      </c>
      <c r="T5433" t="s">
        <v>35</v>
      </c>
    </row>
    <row r="5434" spans="1:20">
      <c r="A5434" t="s">
        <v>9639</v>
      </c>
      <c r="B5434" s="11">
        <v>45049</v>
      </c>
      <c r="C5434" t="s">
        <v>9640</v>
      </c>
      <c r="D5434" t="s">
        <v>25</v>
      </c>
      <c r="E5434" t="s">
        <v>72</v>
      </c>
      <c r="F5434" s="12">
        <v>310.81</v>
      </c>
      <c r="G5434" s="13">
        <v>4</v>
      </c>
      <c r="H5434">
        <v>0</v>
      </c>
      <c r="I5434" s="12">
        <f t="shared" si="336"/>
        <v>0</v>
      </c>
      <c r="J5434" s="12">
        <f t="shared" si="337"/>
        <v>1243.24</v>
      </c>
      <c r="K5434" s="12">
        <f t="shared" si="338"/>
        <v>1243.24</v>
      </c>
      <c r="L5434" s="12">
        <v>25.93</v>
      </c>
      <c r="M5434" s="12">
        <f t="shared" si="339"/>
        <v>1269.17</v>
      </c>
      <c r="N5434" t="s">
        <v>12</v>
      </c>
      <c r="O5434" s="13">
        <v>22</v>
      </c>
      <c r="P5434">
        <v>5</v>
      </c>
      <c r="Q5434" t="b">
        <v>0</v>
      </c>
      <c r="R5434">
        <v>6</v>
      </c>
      <c r="S5434" t="s">
        <v>48</v>
      </c>
      <c r="T5434" t="s">
        <v>35</v>
      </c>
    </row>
    <row r="5435" spans="1:20">
      <c r="A5435" t="s">
        <v>9641</v>
      </c>
      <c r="B5435" s="11">
        <v>45049</v>
      </c>
      <c r="C5435" t="s">
        <v>9642</v>
      </c>
      <c r="D5435" t="s">
        <v>25</v>
      </c>
      <c r="E5435" t="s">
        <v>87</v>
      </c>
      <c r="F5435" s="12">
        <v>443.89</v>
      </c>
      <c r="G5435" s="13">
        <v>1</v>
      </c>
      <c r="H5435">
        <v>10.6</v>
      </c>
      <c r="I5435" s="12">
        <f t="shared" si="336"/>
        <v>47.05234</v>
      </c>
      <c r="J5435" s="12">
        <f t="shared" si="337"/>
        <v>443.89</v>
      </c>
      <c r="K5435" s="12">
        <f t="shared" si="338"/>
        <v>396.83766</v>
      </c>
      <c r="L5435" s="12">
        <v>22.25</v>
      </c>
      <c r="M5435" s="12">
        <f t="shared" si="339"/>
        <v>419.08766</v>
      </c>
      <c r="N5435" t="s">
        <v>18</v>
      </c>
      <c r="O5435" s="13">
        <v>3</v>
      </c>
      <c r="P5435">
        <v>4.5</v>
      </c>
      <c r="Q5435" t="b">
        <v>0</v>
      </c>
      <c r="R5435">
        <v>4</v>
      </c>
      <c r="S5435" t="s">
        <v>48</v>
      </c>
      <c r="T5435" t="s">
        <v>39</v>
      </c>
    </row>
    <row r="5436" spans="1:20">
      <c r="A5436" t="s">
        <v>9643</v>
      </c>
      <c r="B5436" s="11">
        <v>45049</v>
      </c>
      <c r="C5436" t="s">
        <v>9644</v>
      </c>
      <c r="D5436" t="s">
        <v>20</v>
      </c>
      <c r="E5436" t="s">
        <v>226</v>
      </c>
      <c r="F5436" s="12">
        <v>26.21</v>
      </c>
      <c r="G5436" s="13">
        <v>2</v>
      </c>
      <c r="H5436">
        <v>0</v>
      </c>
      <c r="I5436" s="12">
        <f t="shared" si="336"/>
        <v>0</v>
      </c>
      <c r="J5436" s="12">
        <f t="shared" si="337"/>
        <v>52.42</v>
      </c>
      <c r="K5436" s="12">
        <f t="shared" si="338"/>
        <v>52.42</v>
      </c>
      <c r="L5436" s="12">
        <v>20.87</v>
      </c>
      <c r="M5436" s="12">
        <f t="shared" si="339"/>
        <v>73.29</v>
      </c>
      <c r="N5436" t="s">
        <v>6</v>
      </c>
      <c r="O5436" s="13">
        <v>12</v>
      </c>
      <c r="P5436">
        <v>5</v>
      </c>
      <c r="Q5436" t="b">
        <v>0</v>
      </c>
      <c r="R5436">
        <v>7</v>
      </c>
      <c r="S5436" t="s">
        <v>48</v>
      </c>
      <c r="T5436" t="s">
        <v>35</v>
      </c>
    </row>
    <row r="5437" spans="1:20">
      <c r="A5437" t="s">
        <v>9645</v>
      </c>
      <c r="B5437" s="11">
        <v>45049</v>
      </c>
      <c r="C5437" t="s">
        <v>9646</v>
      </c>
      <c r="D5437" t="s">
        <v>17</v>
      </c>
      <c r="E5437" t="s">
        <v>139</v>
      </c>
      <c r="F5437" s="12">
        <v>109.96</v>
      </c>
      <c r="G5437" s="13">
        <v>2</v>
      </c>
      <c r="H5437">
        <v>0</v>
      </c>
      <c r="I5437" s="12">
        <f t="shared" si="336"/>
        <v>0</v>
      </c>
      <c r="J5437" s="12">
        <f t="shared" si="337"/>
        <v>219.92</v>
      </c>
      <c r="K5437" s="12">
        <f t="shared" si="338"/>
        <v>219.92</v>
      </c>
      <c r="L5437" s="12">
        <v>23.86</v>
      </c>
      <c r="M5437" s="12">
        <f t="shared" si="339"/>
        <v>243.78</v>
      </c>
      <c r="N5437" t="s">
        <v>6</v>
      </c>
      <c r="O5437" s="13">
        <v>23</v>
      </c>
      <c r="P5437">
        <v>4.5</v>
      </c>
      <c r="Q5437" t="b">
        <v>0</v>
      </c>
      <c r="R5437">
        <v>4</v>
      </c>
      <c r="S5437" t="s">
        <v>44</v>
      </c>
      <c r="T5437" t="s">
        <v>39</v>
      </c>
    </row>
    <row r="5438" spans="1:20">
      <c r="A5438" t="s">
        <v>9647</v>
      </c>
      <c r="B5438" s="11">
        <v>45049</v>
      </c>
      <c r="C5438" t="s">
        <v>9648</v>
      </c>
      <c r="D5438" t="s">
        <v>20</v>
      </c>
      <c r="E5438" t="s">
        <v>197</v>
      </c>
      <c r="F5438" s="12">
        <v>28.13</v>
      </c>
      <c r="G5438" s="13">
        <v>1</v>
      </c>
      <c r="H5438">
        <v>0</v>
      </c>
      <c r="I5438" s="12">
        <f t="shared" si="336"/>
        <v>0</v>
      </c>
      <c r="J5438" s="12">
        <f t="shared" si="337"/>
        <v>28.13</v>
      </c>
      <c r="K5438" s="12">
        <f t="shared" si="338"/>
        <v>28.13</v>
      </c>
      <c r="L5438" s="12">
        <v>14.56</v>
      </c>
      <c r="M5438" s="12">
        <f t="shared" si="339"/>
        <v>42.69</v>
      </c>
      <c r="N5438" t="s">
        <v>9</v>
      </c>
      <c r="O5438" s="13">
        <v>11</v>
      </c>
      <c r="P5438">
        <v>5</v>
      </c>
      <c r="Q5438" t="b">
        <v>0</v>
      </c>
      <c r="R5438">
        <v>7</v>
      </c>
      <c r="S5438" t="s">
        <v>44</v>
      </c>
      <c r="T5438" t="s">
        <v>39</v>
      </c>
    </row>
    <row r="5439" spans="1:20">
      <c r="A5439" t="s">
        <v>9649</v>
      </c>
      <c r="B5439" s="11">
        <v>45049</v>
      </c>
      <c r="C5439" t="s">
        <v>9650</v>
      </c>
      <c r="D5439" t="s">
        <v>25</v>
      </c>
      <c r="E5439" t="s">
        <v>159</v>
      </c>
      <c r="F5439" s="12">
        <v>254.62</v>
      </c>
      <c r="G5439" s="13">
        <v>1</v>
      </c>
      <c r="H5439">
        <v>0</v>
      </c>
      <c r="I5439" s="12">
        <f t="shared" si="336"/>
        <v>0</v>
      </c>
      <c r="J5439" s="12">
        <f t="shared" si="337"/>
        <v>254.62</v>
      </c>
      <c r="K5439" s="12">
        <f t="shared" si="338"/>
        <v>254.62</v>
      </c>
      <c r="L5439" s="12">
        <v>12.67</v>
      </c>
      <c r="M5439" s="12">
        <f t="shared" si="339"/>
        <v>267.29</v>
      </c>
      <c r="N5439" t="s">
        <v>18</v>
      </c>
      <c r="O5439" s="13">
        <v>5</v>
      </c>
      <c r="P5439">
        <v>4.5</v>
      </c>
      <c r="Q5439" t="b">
        <v>0</v>
      </c>
      <c r="R5439">
        <v>4</v>
      </c>
      <c r="S5439" t="s">
        <v>48</v>
      </c>
      <c r="T5439" t="s">
        <v>35</v>
      </c>
    </row>
    <row r="5440" spans="1:20">
      <c r="A5440" t="s">
        <v>9651</v>
      </c>
      <c r="B5440" s="11">
        <v>45049</v>
      </c>
      <c r="C5440" t="s">
        <v>838</v>
      </c>
      <c r="D5440" t="s">
        <v>14</v>
      </c>
      <c r="E5440" t="s">
        <v>103</v>
      </c>
      <c r="F5440" s="12">
        <v>133.82</v>
      </c>
      <c r="G5440" s="13">
        <v>2</v>
      </c>
      <c r="H5440">
        <v>0</v>
      </c>
      <c r="I5440" s="12">
        <f t="shared" si="336"/>
        <v>0</v>
      </c>
      <c r="J5440" s="12">
        <f t="shared" si="337"/>
        <v>267.64</v>
      </c>
      <c r="K5440" s="12">
        <f t="shared" si="338"/>
        <v>267.64</v>
      </c>
      <c r="L5440" s="12">
        <v>27.59</v>
      </c>
      <c r="M5440" s="12">
        <f t="shared" si="339"/>
        <v>295.23</v>
      </c>
      <c r="N5440" t="s">
        <v>6</v>
      </c>
      <c r="O5440" s="13">
        <v>19</v>
      </c>
      <c r="P5440">
        <v>3</v>
      </c>
      <c r="Q5440" t="b">
        <v>0</v>
      </c>
      <c r="R5440">
        <v>6</v>
      </c>
      <c r="S5440" t="s">
        <v>48</v>
      </c>
      <c r="T5440" t="s">
        <v>39</v>
      </c>
    </row>
    <row r="5441" spans="1:20">
      <c r="A5441" t="s">
        <v>9652</v>
      </c>
      <c r="B5441" s="11">
        <v>45049</v>
      </c>
      <c r="C5441" t="s">
        <v>9653</v>
      </c>
      <c r="D5441" t="s">
        <v>17</v>
      </c>
      <c r="E5441" t="s">
        <v>209</v>
      </c>
      <c r="F5441" s="12">
        <v>124.64</v>
      </c>
      <c r="G5441" s="13">
        <v>1</v>
      </c>
      <c r="H5441">
        <v>0</v>
      </c>
      <c r="I5441" s="12">
        <f t="shared" si="336"/>
        <v>0</v>
      </c>
      <c r="J5441" s="12">
        <f t="shared" si="337"/>
        <v>124.64</v>
      </c>
      <c r="K5441" s="12">
        <f t="shared" si="338"/>
        <v>124.64</v>
      </c>
      <c r="L5441" s="12">
        <v>12.53</v>
      </c>
      <c r="M5441" s="12">
        <f t="shared" si="339"/>
        <v>137.17</v>
      </c>
      <c r="N5441" t="s">
        <v>18</v>
      </c>
      <c r="O5441" s="13">
        <v>5</v>
      </c>
      <c r="P5441">
        <v>4.5</v>
      </c>
      <c r="Q5441" t="b">
        <v>0</v>
      </c>
      <c r="R5441">
        <v>1</v>
      </c>
      <c r="S5441" t="s">
        <v>44</v>
      </c>
      <c r="T5441" t="s">
        <v>35</v>
      </c>
    </row>
    <row r="5442" spans="1:20">
      <c r="A5442" t="s">
        <v>9654</v>
      </c>
      <c r="B5442" s="11">
        <v>45049</v>
      </c>
      <c r="C5442" t="s">
        <v>9655</v>
      </c>
      <c r="D5442" t="s">
        <v>14</v>
      </c>
      <c r="E5442" t="s">
        <v>162</v>
      </c>
      <c r="F5442" s="12">
        <v>79.41</v>
      </c>
      <c r="G5442" s="13">
        <v>1</v>
      </c>
      <c r="H5442">
        <v>0</v>
      </c>
      <c r="I5442" s="12">
        <f t="shared" si="336"/>
        <v>0</v>
      </c>
      <c r="J5442" s="12">
        <f t="shared" si="337"/>
        <v>79.41</v>
      </c>
      <c r="K5442" s="12">
        <f t="shared" si="338"/>
        <v>79.41</v>
      </c>
      <c r="L5442" s="12">
        <v>14.88</v>
      </c>
      <c r="M5442" s="12">
        <f t="shared" si="339"/>
        <v>94.29</v>
      </c>
      <c r="N5442" t="s">
        <v>9</v>
      </c>
      <c r="O5442" s="13">
        <v>11</v>
      </c>
      <c r="P5442">
        <v>2.5</v>
      </c>
      <c r="Q5442" t="b">
        <v>0</v>
      </c>
      <c r="R5442">
        <v>2</v>
      </c>
      <c r="S5442" t="s">
        <v>44</v>
      </c>
      <c r="T5442" t="s">
        <v>39</v>
      </c>
    </row>
    <row r="5443" spans="1:20">
      <c r="A5443" t="s">
        <v>9656</v>
      </c>
      <c r="B5443" s="11">
        <v>45049</v>
      </c>
      <c r="C5443" t="s">
        <v>9657</v>
      </c>
      <c r="D5443" t="s">
        <v>17</v>
      </c>
      <c r="E5443" t="s">
        <v>139</v>
      </c>
      <c r="F5443" s="12">
        <v>160.62</v>
      </c>
      <c r="G5443" s="13">
        <v>1</v>
      </c>
      <c r="H5443">
        <v>0</v>
      </c>
      <c r="I5443" s="12">
        <f t="shared" ref="I5443:I5506" si="340">H5443*F5443/100</f>
        <v>0</v>
      </c>
      <c r="J5443" s="12">
        <f t="shared" ref="J5443:J5506" si="341">G5443*F5443</f>
        <v>160.62</v>
      </c>
      <c r="K5443" s="12">
        <f t="shared" ref="K5443:K5506" si="342">J5443-I5443</f>
        <v>160.62</v>
      </c>
      <c r="L5443" s="12">
        <v>26.6</v>
      </c>
      <c r="M5443" s="12">
        <f t="shared" ref="M5443:M5506" si="343">K5443+L5443</f>
        <v>187.22</v>
      </c>
      <c r="N5443" t="s">
        <v>6</v>
      </c>
      <c r="O5443" s="13">
        <v>22</v>
      </c>
      <c r="P5443">
        <v>4.5</v>
      </c>
      <c r="Q5443" t="b">
        <v>0</v>
      </c>
      <c r="R5443">
        <v>2</v>
      </c>
      <c r="S5443" t="s">
        <v>45</v>
      </c>
      <c r="T5443" t="s">
        <v>37</v>
      </c>
    </row>
    <row r="5444" spans="1:20">
      <c r="A5444" t="s">
        <v>9658</v>
      </c>
      <c r="B5444" s="11">
        <v>45049</v>
      </c>
      <c r="C5444" t="s">
        <v>9659</v>
      </c>
      <c r="D5444" t="s">
        <v>11</v>
      </c>
      <c r="E5444" t="s">
        <v>91</v>
      </c>
      <c r="F5444" s="12">
        <v>39.39</v>
      </c>
      <c r="G5444" s="13">
        <v>1</v>
      </c>
      <c r="H5444">
        <v>17.1</v>
      </c>
      <c r="I5444" s="12">
        <f t="shared" si="340"/>
        <v>6.73569</v>
      </c>
      <c r="J5444" s="12">
        <f t="shared" si="341"/>
        <v>39.39</v>
      </c>
      <c r="K5444" s="12">
        <f t="shared" si="342"/>
        <v>32.65431</v>
      </c>
      <c r="L5444" s="12">
        <v>9.15</v>
      </c>
      <c r="M5444" s="12">
        <f t="shared" si="343"/>
        <v>41.80431</v>
      </c>
      <c r="N5444" t="s">
        <v>18</v>
      </c>
      <c r="O5444" s="13">
        <v>6</v>
      </c>
      <c r="P5444">
        <v>4</v>
      </c>
      <c r="Q5444" t="b">
        <v>1</v>
      </c>
      <c r="R5444">
        <v>6</v>
      </c>
      <c r="S5444" t="s">
        <v>48</v>
      </c>
      <c r="T5444" t="s">
        <v>35</v>
      </c>
    </row>
    <row r="5445" spans="1:20">
      <c r="A5445" t="s">
        <v>9660</v>
      </c>
      <c r="B5445" s="11">
        <v>45049</v>
      </c>
      <c r="C5445" t="s">
        <v>2690</v>
      </c>
      <c r="D5445" t="s">
        <v>23</v>
      </c>
      <c r="E5445" t="s">
        <v>110</v>
      </c>
      <c r="F5445" s="12">
        <v>135.55</v>
      </c>
      <c r="G5445" s="13">
        <v>1</v>
      </c>
      <c r="H5445">
        <v>19.2</v>
      </c>
      <c r="I5445" s="12">
        <f t="shared" si="340"/>
        <v>26.0256</v>
      </c>
      <c r="J5445" s="12">
        <f t="shared" si="341"/>
        <v>135.55</v>
      </c>
      <c r="K5445" s="12">
        <f t="shared" si="342"/>
        <v>109.5244</v>
      </c>
      <c r="L5445" s="12">
        <v>20.5</v>
      </c>
      <c r="M5445" s="12">
        <f t="shared" si="343"/>
        <v>130.0244</v>
      </c>
      <c r="N5445" t="s">
        <v>9</v>
      </c>
      <c r="O5445" s="13">
        <v>10</v>
      </c>
      <c r="P5445">
        <v>4.5</v>
      </c>
      <c r="Q5445" t="b">
        <v>0</v>
      </c>
      <c r="R5445">
        <v>1</v>
      </c>
      <c r="S5445" t="s">
        <v>46</v>
      </c>
      <c r="T5445" t="s">
        <v>35</v>
      </c>
    </row>
    <row r="5446" spans="1:20">
      <c r="A5446" t="s">
        <v>9661</v>
      </c>
      <c r="B5446" s="11">
        <v>45049</v>
      </c>
      <c r="C5446" t="s">
        <v>4162</v>
      </c>
      <c r="D5446" t="s">
        <v>23</v>
      </c>
      <c r="E5446" t="s">
        <v>176</v>
      </c>
      <c r="F5446" s="12">
        <v>69.72</v>
      </c>
      <c r="G5446" s="13">
        <v>1</v>
      </c>
      <c r="H5446">
        <v>7.4</v>
      </c>
      <c r="I5446" s="12">
        <f t="shared" si="340"/>
        <v>5.15928</v>
      </c>
      <c r="J5446" s="12">
        <f t="shared" si="341"/>
        <v>69.72</v>
      </c>
      <c r="K5446" s="12">
        <f t="shared" si="342"/>
        <v>64.56072</v>
      </c>
      <c r="L5446" s="12">
        <v>14.99</v>
      </c>
      <c r="M5446" s="12">
        <f t="shared" si="343"/>
        <v>79.55072</v>
      </c>
      <c r="N5446" t="s">
        <v>9</v>
      </c>
      <c r="O5446" s="13">
        <v>6</v>
      </c>
      <c r="P5446">
        <v>4.5</v>
      </c>
      <c r="Q5446" t="b">
        <v>0</v>
      </c>
      <c r="R5446">
        <v>1</v>
      </c>
      <c r="S5446" t="s">
        <v>44</v>
      </c>
      <c r="T5446" t="s">
        <v>35</v>
      </c>
    </row>
    <row r="5447" spans="1:20">
      <c r="A5447" t="s">
        <v>9662</v>
      </c>
      <c r="B5447" s="11">
        <v>45049</v>
      </c>
      <c r="C5447" t="s">
        <v>9663</v>
      </c>
      <c r="D5447" t="s">
        <v>17</v>
      </c>
      <c r="E5447" t="s">
        <v>129</v>
      </c>
      <c r="F5447" s="12">
        <v>72.23</v>
      </c>
      <c r="G5447" s="13">
        <v>2</v>
      </c>
      <c r="H5447">
        <v>0</v>
      </c>
      <c r="I5447" s="12">
        <f t="shared" si="340"/>
        <v>0</v>
      </c>
      <c r="J5447" s="12">
        <f t="shared" si="341"/>
        <v>144.46</v>
      </c>
      <c r="K5447" s="12">
        <f t="shared" si="342"/>
        <v>144.46</v>
      </c>
      <c r="L5447" s="12">
        <v>17.36</v>
      </c>
      <c r="M5447" s="12">
        <f t="shared" si="343"/>
        <v>161.82</v>
      </c>
      <c r="N5447" t="s">
        <v>9</v>
      </c>
      <c r="O5447" s="13">
        <v>13</v>
      </c>
      <c r="P5447">
        <v>4.5</v>
      </c>
      <c r="Q5447" t="b">
        <v>0</v>
      </c>
      <c r="R5447">
        <v>7</v>
      </c>
      <c r="S5447" t="s">
        <v>44</v>
      </c>
      <c r="T5447" t="s">
        <v>39</v>
      </c>
    </row>
    <row r="5448" spans="1:20">
      <c r="A5448" t="s">
        <v>9664</v>
      </c>
      <c r="B5448" s="11">
        <v>45050</v>
      </c>
      <c r="C5448" t="s">
        <v>9665</v>
      </c>
      <c r="D5448" t="s">
        <v>14</v>
      </c>
      <c r="E5448" t="s">
        <v>113</v>
      </c>
      <c r="F5448" s="12">
        <v>173.07</v>
      </c>
      <c r="G5448" s="13">
        <v>1</v>
      </c>
      <c r="H5448">
        <v>9</v>
      </c>
      <c r="I5448" s="12">
        <f t="shared" si="340"/>
        <v>15.5763</v>
      </c>
      <c r="J5448" s="12">
        <f t="shared" si="341"/>
        <v>173.07</v>
      </c>
      <c r="K5448" s="12">
        <f t="shared" si="342"/>
        <v>157.4937</v>
      </c>
      <c r="L5448" s="12">
        <v>13.58</v>
      </c>
      <c r="M5448" s="12">
        <f t="shared" si="343"/>
        <v>171.0737</v>
      </c>
      <c r="N5448" t="s">
        <v>18</v>
      </c>
      <c r="O5448" s="13">
        <v>6</v>
      </c>
      <c r="P5448">
        <v>5</v>
      </c>
      <c r="Q5448" t="b">
        <v>0</v>
      </c>
      <c r="R5448">
        <v>8</v>
      </c>
      <c r="S5448" t="s">
        <v>42</v>
      </c>
      <c r="T5448" t="s">
        <v>37</v>
      </c>
    </row>
    <row r="5449" spans="1:20">
      <c r="A5449" t="s">
        <v>9666</v>
      </c>
      <c r="B5449" s="11">
        <v>45050</v>
      </c>
      <c r="C5449" t="s">
        <v>4909</v>
      </c>
      <c r="D5449" t="s">
        <v>14</v>
      </c>
      <c r="E5449" t="s">
        <v>94</v>
      </c>
      <c r="F5449" s="12">
        <v>65.91</v>
      </c>
      <c r="G5449" s="13">
        <v>2</v>
      </c>
      <c r="H5449">
        <v>19.8</v>
      </c>
      <c r="I5449" s="12">
        <f t="shared" si="340"/>
        <v>13.05018</v>
      </c>
      <c r="J5449" s="12">
        <f t="shared" si="341"/>
        <v>131.82</v>
      </c>
      <c r="K5449" s="12">
        <f t="shared" si="342"/>
        <v>118.76982</v>
      </c>
      <c r="L5449" s="12">
        <v>12.7</v>
      </c>
      <c r="M5449" s="12">
        <f t="shared" si="343"/>
        <v>131.46982</v>
      </c>
      <c r="N5449" t="s">
        <v>18</v>
      </c>
      <c r="O5449" s="13">
        <v>7</v>
      </c>
      <c r="P5449">
        <v>4.5</v>
      </c>
      <c r="Q5449" t="b">
        <v>0</v>
      </c>
      <c r="R5449">
        <v>1</v>
      </c>
      <c r="S5449" t="s">
        <v>44</v>
      </c>
      <c r="T5449" t="s">
        <v>30</v>
      </c>
    </row>
    <row r="5450" spans="1:20">
      <c r="A5450" t="s">
        <v>9667</v>
      </c>
      <c r="B5450" s="11">
        <v>45050</v>
      </c>
      <c r="C5450" t="s">
        <v>9668</v>
      </c>
      <c r="D5450" t="s">
        <v>8</v>
      </c>
      <c r="E5450" t="s">
        <v>94</v>
      </c>
      <c r="F5450" s="12">
        <v>10.53</v>
      </c>
      <c r="G5450" s="13">
        <v>2</v>
      </c>
      <c r="H5450">
        <v>0</v>
      </c>
      <c r="I5450" s="12">
        <f t="shared" si="340"/>
        <v>0</v>
      </c>
      <c r="J5450" s="12">
        <f t="shared" si="341"/>
        <v>21.06</v>
      </c>
      <c r="K5450" s="12">
        <f t="shared" si="342"/>
        <v>21.06</v>
      </c>
      <c r="L5450" s="12">
        <v>18.82</v>
      </c>
      <c r="M5450" s="12">
        <f t="shared" si="343"/>
        <v>39.88</v>
      </c>
      <c r="N5450" t="s">
        <v>6</v>
      </c>
      <c r="O5450" s="13">
        <v>10</v>
      </c>
      <c r="P5450">
        <v>4.5</v>
      </c>
      <c r="Q5450" t="b">
        <v>0</v>
      </c>
      <c r="R5450">
        <v>1</v>
      </c>
      <c r="S5450" t="s">
        <v>48</v>
      </c>
      <c r="T5450" t="s">
        <v>37</v>
      </c>
    </row>
    <row r="5451" spans="1:20">
      <c r="A5451" t="s">
        <v>9669</v>
      </c>
      <c r="B5451" s="11">
        <v>45050</v>
      </c>
      <c r="C5451" t="s">
        <v>9670</v>
      </c>
      <c r="D5451" t="s">
        <v>11</v>
      </c>
      <c r="E5451" t="s">
        <v>151</v>
      </c>
      <c r="F5451" s="12">
        <v>63.85</v>
      </c>
      <c r="G5451" s="13">
        <v>2</v>
      </c>
      <c r="H5451">
        <v>0</v>
      </c>
      <c r="I5451" s="12">
        <f t="shared" si="340"/>
        <v>0</v>
      </c>
      <c r="J5451" s="12">
        <f t="shared" si="341"/>
        <v>127.7</v>
      </c>
      <c r="K5451" s="12">
        <f t="shared" si="342"/>
        <v>127.7</v>
      </c>
      <c r="L5451" s="12">
        <v>27.06</v>
      </c>
      <c r="M5451" s="12">
        <f t="shared" si="343"/>
        <v>154.76</v>
      </c>
      <c r="N5451" t="s">
        <v>15</v>
      </c>
      <c r="O5451" s="13">
        <v>13</v>
      </c>
      <c r="P5451">
        <v>4.5</v>
      </c>
      <c r="Q5451" t="b">
        <v>0</v>
      </c>
      <c r="R5451">
        <v>2</v>
      </c>
      <c r="S5451" t="s">
        <v>45</v>
      </c>
      <c r="T5451" t="s">
        <v>35</v>
      </c>
    </row>
    <row r="5452" spans="1:20">
      <c r="A5452" t="s">
        <v>9671</v>
      </c>
      <c r="B5452" s="11">
        <v>45050</v>
      </c>
      <c r="C5452" t="s">
        <v>1956</v>
      </c>
      <c r="D5452" t="s">
        <v>25</v>
      </c>
      <c r="E5452" t="s">
        <v>72</v>
      </c>
      <c r="F5452" s="12">
        <v>95.8</v>
      </c>
      <c r="G5452" s="13">
        <v>2</v>
      </c>
      <c r="H5452">
        <v>0</v>
      </c>
      <c r="I5452" s="12">
        <f t="shared" si="340"/>
        <v>0</v>
      </c>
      <c r="J5452" s="12">
        <f t="shared" si="341"/>
        <v>191.6</v>
      </c>
      <c r="K5452" s="12">
        <f t="shared" si="342"/>
        <v>191.6</v>
      </c>
      <c r="L5452" s="12">
        <v>13.15</v>
      </c>
      <c r="M5452" s="12">
        <f t="shared" si="343"/>
        <v>204.75</v>
      </c>
      <c r="N5452" t="s">
        <v>18</v>
      </c>
      <c r="O5452" s="13">
        <v>4</v>
      </c>
      <c r="P5452">
        <v>5</v>
      </c>
      <c r="Q5452" t="b">
        <v>0</v>
      </c>
      <c r="R5452">
        <v>3</v>
      </c>
      <c r="S5452" t="s">
        <v>45</v>
      </c>
      <c r="T5452" t="s">
        <v>35</v>
      </c>
    </row>
    <row r="5453" spans="1:20">
      <c r="A5453" t="s">
        <v>9672</v>
      </c>
      <c r="B5453" s="11">
        <v>45050</v>
      </c>
      <c r="C5453" t="s">
        <v>9673</v>
      </c>
      <c r="D5453" t="s">
        <v>5</v>
      </c>
      <c r="E5453" t="s">
        <v>144</v>
      </c>
      <c r="F5453" s="12">
        <v>28.24</v>
      </c>
      <c r="G5453" s="13">
        <v>1</v>
      </c>
      <c r="H5453">
        <v>0</v>
      </c>
      <c r="I5453" s="12">
        <f t="shared" si="340"/>
        <v>0</v>
      </c>
      <c r="J5453" s="12">
        <f t="shared" si="341"/>
        <v>28.24</v>
      </c>
      <c r="K5453" s="12">
        <f t="shared" si="342"/>
        <v>28.24</v>
      </c>
      <c r="L5453" s="12">
        <v>11.49</v>
      </c>
      <c r="M5453" s="12">
        <f t="shared" si="343"/>
        <v>39.73</v>
      </c>
      <c r="N5453" t="s">
        <v>18</v>
      </c>
      <c r="O5453" s="13">
        <v>7</v>
      </c>
      <c r="P5453">
        <v>4.5</v>
      </c>
      <c r="Q5453" t="b">
        <v>0</v>
      </c>
      <c r="R5453">
        <v>4</v>
      </c>
      <c r="S5453" t="s">
        <v>48</v>
      </c>
      <c r="T5453" t="s">
        <v>35</v>
      </c>
    </row>
    <row r="5454" spans="1:20">
      <c r="A5454" t="s">
        <v>9674</v>
      </c>
      <c r="B5454" s="11">
        <v>45050</v>
      </c>
      <c r="C5454" t="s">
        <v>5283</v>
      </c>
      <c r="D5454" t="s">
        <v>23</v>
      </c>
      <c r="E5454" t="s">
        <v>496</v>
      </c>
      <c r="F5454" s="12">
        <v>98.95</v>
      </c>
      <c r="G5454" s="13">
        <v>2</v>
      </c>
      <c r="H5454">
        <v>0</v>
      </c>
      <c r="I5454" s="12">
        <f t="shared" si="340"/>
        <v>0</v>
      </c>
      <c r="J5454" s="12">
        <f t="shared" si="341"/>
        <v>197.9</v>
      </c>
      <c r="K5454" s="12">
        <f t="shared" si="342"/>
        <v>197.9</v>
      </c>
      <c r="L5454" s="12">
        <v>22.53</v>
      </c>
      <c r="M5454" s="12">
        <f t="shared" si="343"/>
        <v>220.43</v>
      </c>
      <c r="N5454" t="s">
        <v>6</v>
      </c>
      <c r="O5454" s="13">
        <v>23</v>
      </c>
      <c r="P5454">
        <v>4.5</v>
      </c>
      <c r="Q5454" t="b">
        <v>0</v>
      </c>
      <c r="R5454">
        <v>8</v>
      </c>
      <c r="S5454" t="s">
        <v>48</v>
      </c>
      <c r="T5454" t="s">
        <v>35</v>
      </c>
    </row>
    <row r="5455" spans="1:20">
      <c r="A5455" t="s">
        <v>9675</v>
      </c>
      <c r="B5455" s="11">
        <v>45050</v>
      </c>
      <c r="C5455" t="s">
        <v>9676</v>
      </c>
      <c r="D5455" t="s">
        <v>5</v>
      </c>
      <c r="E5455" t="s">
        <v>156</v>
      </c>
      <c r="F5455" s="12">
        <v>61.97</v>
      </c>
      <c r="G5455" s="13">
        <v>2</v>
      </c>
      <c r="H5455">
        <v>8.8</v>
      </c>
      <c r="I5455" s="12">
        <f t="shared" si="340"/>
        <v>5.45336</v>
      </c>
      <c r="J5455" s="12">
        <f t="shared" si="341"/>
        <v>123.94</v>
      </c>
      <c r="K5455" s="12">
        <f t="shared" si="342"/>
        <v>118.48664</v>
      </c>
      <c r="L5455" s="12">
        <v>20.54</v>
      </c>
      <c r="M5455" s="12">
        <f t="shared" si="343"/>
        <v>139.02664</v>
      </c>
      <c r="N5455" t="s">
        <v>9</v>
      </c>
      <c r="O5455" s="13">
        <v>8</v>
      </c>
      <c r="P5455">
        <v>5</v>
      </c>
      <c r="Q5455" t="b">
        <v>0</v>
      </c>
      <c r="R5455">
        <v>4</v>
      </c>
      <c r="S5455" t="s">
        <v>45</v>
      </c>
      <c r="T5455" t="s">
        <v>35</v>
      </c>
    </row>
    <row r="5456" spans="1:20">
      <c r="A5456" t="s">
        <v>9677</v>
      </c>
      <c r="B5456" s="11">
        <v>45050</v>
      </c>
      <c r="C5456" t="s">
        <v>9678</v>
      </c>
      <c r="D5456" t="s">
        <v>23</v>
      </c>
      <c r="E5456" t="s">
        <v>540</v>
      </c>
      <c r="F5456" s="12">
        <v>64.28</v>
      </c>
      <c r="G5456" s="13">
        <v>2</v>
      </c>
      <c r="H5456">
        <v>19.2</v>
      </c>
      <c r="I5456" s="12">
        <f t="shared" si="340"/>
        <v>12.34176</v>
      </c>
      <c r="J5456" s="12">
        <f t="shared" si="341"/>
        <v>128.56</v>
      </c>
      <c r="K5456" s="12">
        <f t="shared" si="342"/>
        <v>116.21824</v>
      </c>
      <c r="L5456" s="12">
        <v>12.65</v>
      </c>
      <c r="M5456" s="12">
        <f t="shared" si="343"/>
        <v>128.86824</v>
      </c>
      <c r="N5456" t="s">
        <v>18</v>
      </c>
      <c r="O5456" s="13">
        <v>4</v>
      </c>
      <c r="P5456">
        <v>4.5</v>
      </c>
      <c r="Q5456" t="b">
        <v>0</v>
      </c>
      <c r="R5456">
        <v>10</v>
      </c>
      <c r="S5456" t="s">
        <v>48</v>
      </c>
      <c r="T5456" t="s">
        <v>35</v>
      </c>
    </row>
    <row r="5457" spans="1:20">
      <c r="A5457" t="s">
        <v>9679</v>
      </c>
      <c r="B5457" s="11">
        <v>45050</v>
      </c>
      <c r="C5457" t="s">
        <v>9680</v>
      </c>
      <c r="D5457" t="s">
        <v>11</v>
      </c>
      <c r="E5457" t="s">
        <v>400</v>
      </c>
      <c r="F5457" s="12">
        <v>33.72</v>
      </c>
      <c r="G5457" s="13">
        <v>1</v>
      </c>
      <c r="H5457">
        <v>0</v>
      </c>
      <c r="I5457" s="12">
        <f t="shared" si="340"/>
        <v>0</v>
      </c>
      <c r="J5457" s="12">
        <f t="shared" si="341"/>
        <v>33.72</v>
      </c>
      <c r="K5457" s="12">
        <f t="shared" si="342"/>
        <v>33.72</v>
      </c>
      <c r="L5457" s="12">
        <v>9.58</v>
      </c>
      <c r="M5457" s="12">
        <f t="shared" si="343"/>
        <v>43.3</v>
      </c>
      <c r="N5457" t="s">
        <v>18</v>
      </c>
      <c r="O5457" s="13">
        <v>7</v>
      </c>
      <c r="P5457">
        <v>5</v>
      </c>
      <c r="Q5457" t="b">
        <v>0</v>
      </c>
      <c r="R5457">
        <v>6</v>
      </c>
      <c r="S5457" t="s">
        <v>44</v>
      </c>
      <c r="T5457" t="s">
        <v>30</v>
      </c>
    </row>
    <row r="5458" spans="1:20">
      <c r="A5458" t="s">
        <v>9681</v>
      </c>
      <c r="B5458" s="11">
        <v>45050</v>
      </c>
      <c r="C5458" t="s">
        <v>9682</v>
      </c>
      <c r="D5458" t="s">
        <v>5</v>
      </c>
      <c r="E5458" t="s">
        <v>124</v>
      </c>
      <c r="F5458" s="12">
        <v>75.99</v>
      </c>
      <c r="G5458" s="13">
        <v>1</v>
      </c>
      <c r="H5458">
        <v>0</v>
      </c>
      <c r="I5458" s="12">
        <f t="shared" si="340"/>
        <v>0</v>
      </c>
      <c r="J5458" s="12">
        <f t="shared" si="341"/>
        <v>75.99</v>
      </c>
      <c r="K5458" s="12">
        <f t="shared" si="342"/>
        <v>75.99</v>
      </c>
      <c r="L5458" s="12">
        <v>11.9</v>
      </c>
      <c r="M5458" s="12">
        <f t="shared" si="343"/>
        <v>87.89</v>
      </c>
      <c r="N5458" t="s">
        <v>18</v>
      </c>
      <c r="O5458" s="13">
        <v>6</v>
      </c>
      <c r="P5458">
        <v>4.5</v>
      </c>
      <c r="Q5458" t="b">
        <v>1</v>
      </c>
      <c r="R5458">
        <v>3</v>
      </c>
      <c r="S5458" t="s">
        <v>45</v>
      </c>
      <c r="T5458" t="s">
        <v>35</v>
      </c>
    </row>
    <row r="5459" spans="1:20">
      <c r="A5459" t="s">
        <v>9683</v>
      </c>
      <c r="B5459" s="11">
        <v>45050</v>
      </c>
      <c r="C5459" t="s">
        <v>6742</v>
      </c>
      <c r="D5459" t="s">
        <v>20</v>
      </c>
      <c r="E5459" t="s">
        <v>136</v>
      </c>
      <c r="F5459" s="12">
        <v>18.18</v>
      </c>
      <c r="G5459" s="13">
        <v>2</v>
      </c>
      <c r="H5459">
        <v>19.4</v>
      </c>
      <c r="I5459" s="12">
        <f t="shared" si="340"/>
        <v>3.52692</v>
      </c>
      <c r="J5459" s="12">
        <f t="shared" si="341"/>
        <v>36.36</v>
      </c>
      <c r="K5459" s="12">
        <f t="shared" si="342"/>
        <v>32.83308</v>
      </c>
      <c r="L5459" s="12">
        <v>6.38</v>
      </c>
      <c r="M5459" s="12">
        <f t="shared" si="343"/>
        <v>39.21308</v>
      </c>
      <c r="N5459" t="s">
        <v>18</v>
      </c>
      <c r="O5459" s="13">
        <v>4</v>
      </c>
      <c r="P5459">
        <v>4.5</v>
      </c>
      <c r="Q5459" t="b">
        <v>0</v>
      </c>
      <c r="R5459">
        <v>2</v>
      </c>
      <c r="S5459" t="s">
        <v>48</v>
      </c>
      <c r="T5459" t="s">
        <v>35</v>
      </c>
    </row>
    <row r="5460" spans="1:20">
      <c r="A5460" t="s">
        <v>9684</v>
      </c>
      <c r="B5460" s="11">
        <v>45051</v>
      </c>
      <c r="C5460" t="s">
        <v>9685</v>
      </c>
      <c r="D5460" t="s">
        <v>17</v>
      </c>
      <c r="E5460" t="s">
        <v>129</v>
      </c>
      <c r="F5460" s="12">
        <v>15.69</v>
      </c>
      <c r="G5460" s="13">
        <v>1</v>
      </c>
      <c r="H5460">
        <v>0</v>
      </c>
      <c r="I5460" s="12">
        <f t="shared" si="340"/>
        <v>0</v>
      </c>
      <c r="J5460" s="12">
        <f t="shared" si="341"/>
        <v>15.69</v>
      </c>
      <c r="K5460" s="12">
        <f t="shared" si="342"/>
        <v>15.69</v>
      </c>
      <c r="L5460" s="12">
        <v>22.45</v>
      </c>
      <c r="M5460" s="12">
        <f t="shared" si="343"/>
        <v>38.14</v>
      </c>
      <c r="N5460" t="s">
        <v>6</v>
      </c>
      <c r="O5460" s="13">
        <v>13</v>
      </c>
      <c r="P5460">
        <v>4.5</v>
      </c>
      <c r="Q5460" t="b">
        <v>1</v>
      </c>
      <c r="R5460">
        <v>9</v>
      </c>
      <c r="S5460" t="s">
        <v>44</v>
      </c>
      <c r="T5460" t="s">
        <v>35</v>
      </c>
    </row>
    <row r="5461" spans="1:20">
      <c r="A5461" t="s">
        <v>9686</v>
      </c>
      <c r="B5461" s="11">
        <v>45051</v>
      </c>
      <c r="C5461" t="s">
        <v>9687</v>
      </c>
      <c r="D5461" t="s">
        <v>11</v>
      </c>
      <c r="E5461" t="s">
        <v>400</v>
      </c>
      <c r="F5461" s="12">
        <v>83.43</v>
      </c>
      <c r="G5461" s="13">
        <v>1</v>
      </c>
      <c r="H5461">
        <v>0</v>
      </c>
      <c r="I5461" s="12">
        <f t="shared" si="340"/>
        <v>0</v>
      </c>
      <c r="J5461" s="12">
        <f t="shared" si="341"/>
        <v>83.43</v>
      </c>
      <c r="K5461" s="12">
        <f t="shared" si="342"/>
        <v>83.43</v>
      </c>
      <c r="L5461" s="12">
        <v>20.98</v>
      </c>
      <c r="M5461" s="12">
        <f t="shared" si="343"/>
        <v>104.41</v>
      </c>
      <c r="N5461" t="s">
        <v>6</v>
      </c>
      <c r="O5461" s="13">
        <v>21</v>
      </c>
      <c r="P5461">
        <v>3</v>
      </c>
      <c r="Q5461" t="b">
        <v>0</v>
      </c>
      <c r="R5461">
        <v>7</v>
      </c>
      <c r="S5461" t="s">
        <v>43</v>
      </c>
      <c r="T5461" t="s">
        <v>39</v>
      </c>
    </row>
    <row r="5462" spans="1:20">
      <c r="A5462" t="s">
        <v>9688</v>
      </c>
      <c r="B5462" s="11">
        <v>45051</v>
      </c>
      <c r="C5462" t="s">
        <v>8591</v>
      </c>
      <c r="D5462" t="s">
        <v>14</v>
      </c>
      <c r="E5462" t="s">
        <v>162</v>
      </c>
      <c r="F5462" s="12">
        <v>174.29</v>
      </c>
      <c r="G5462" s="13">
        <v>2</v>
      </c>
      <c r="H5462">
        <v>0</v>
      </c>
      <c r="I5462" s="12">
        <f t="shared" si="340"/>
        <v>0</v>
      </c>
      <c r="J5462" s="12">
        <f t="shared" si="341"/>
        <v>348.58</v>
      </c>
      <c r="K5462" s="12">
        <f t="shared" si="342"/>
        <v>348.58</v>
      </c>
      <c r="L5462" s="12">
        <v>23.57</v>
      </c>
      <c r="M5462" s="12">
        <f t="shared" si="343"/>
        <v>372.15</v>
      </c>
      <c r="N5462" t="s">
        <v>6</v>
      </c>
      <c r="O5462" s="13">
        <v>10</v>
      </c>
      <c r="P5462">
        <v>1</v>
      </c>
      <c r="Q5462" t="b">
        <v>1</v>
      </c>
      <c r="R5462">
        <v>6</v>
      </c>
      <c r="S5462" t="s">
        <v>44</v>
      </c>
      <c r="T5462" t="s">
        <v>30</v>
      </c>
    </row>
    <row r="5463" spans="1:20">
      <c r="A5463" t="s">
        <v>9689</v>
      </c>
      <c r="B5463" s="11">
        <v>45051</v>
      </c>
      <c r="C5463" t="s">
        <v>9690</v>
      </c>
      <c r="D5463" t="s">
        <v>25</v>
      </c>
      <c r="E5463" t="s">
        <v>72</v>
      </c>
      <c r="F5463" s="12">
        <v>385.17</v>
      </c>
      <c r="G5463" s="13">
        <v>2</v>
      </c>
      <c r="H5463">
        <v>0</v>
      </c>
      <c r="I5463" s="12">
        <f t="shared" si="340"/>
        <v>0</v>
      </c>
      <c r="J5463" s="12">
        <f t="shared" si="341"/>
        <v>770.34</v>
      </c>
      <c r="K5463" s="12">
        <f t="shared" si="342"/>
        <v>770.34</v>
      </c>
      <c r="L5463" s="12">
        <v>16.35</v>
      </c>
      <c r="M5463" s="12">
        <f t="shared" si="343"/>
        <v>786.69</v>
      </c>
      <c r="N5463" t="s">
        <v>18</v>
      </c>
      <c r="O5463" s="13">
        <v>3</v>
      </c>
      <c r="P5463">
        <v>4.5</v>
      </c>
      <c r="Q5463" t="b">
        <v>1</v>
      </c>
      <c r="R5463">
        <v>10</v>
      </c>
      <c r="S5463" t="s">
        <v>48</v>
      </c>
      <c r="T5463" t="s">
        <v>35</v>
      </c>
    </row>
    <row r="5464" spans="1:20">
      <c r="A5464" t="s">
        <v>9691</v>
      </c>
      <c r="B5464" s="11">
        <v>45051</v>
      </c>
      <c r="C5464" t="s">
        <v>9692</v>
      </c>
      <c r="D5464" t="s">
        <v>14</v>
      </c>
      <c r="E5464" t="s">
        <v>162</v>
      </c>
      <c r="F5464" s="12">
        <v>71.21</v>
      </c>
      <c r="G5464" s="13">
        <v>1</v>
      </c>
      <c r="H5464">
        <v>6.1</v>
      </c>
      <c r="I5464" s="12">
        <f t="shared" si="340"/>
        <v>4.34381</v>
      </c>
      <c r="J5464" s="12">
        <f t="shared" si="341"/>
        <v>71.21</v>
      </c>
      <c r="K5464" s="12">
        <f t="shared" si="342"/>
        <v>66.86619</v>
      </c>
      <c r="L5464" s="12">
        <v>17.84</v>
      </c>
      <c r="M5464" s="12">
        <f t="shared" si="343"/>
        <v>84.70619</v>
      </c>
      <c r="N5464" t="s">
        <v>9</v>
      </c>
      <c r="O5464" s="13">
        <v>13</v>
      </c>
      <c r="P5464">
        <v>3.5</v>
      </c>
      <c r="Q5464" t="b">
        <v>1</v>
      </c>
      <c r="R5464">
        <v>2</v>
      </c>
      <c r="S5464" t="s">
        <v>44</v>
      </c>
      <c r="T5464" t="s">
        <v>35</v>
      </c>
    </row>
    <row r="5465" spans="1:20">
      <c r="A5465" t="s">
        <v>9693</v>
      </c>
      <c r="B5465" s="11">
        <v>45051</v>
      </c>
      <c r="C5465" t="s">
        <v>9694</v>
      </c>
      <c r="D5465" t="s">
        <v>8</v>
      </c>
      <c r="E5465" t="s">
        <v>75</v>
      </c>
      <c r="F5465" s="12">
        <v>38.5</v>
      </c>
      <c r="G5465" s="13">
        <v>1</v>
      </c>
      <c r="H5465">
        <v>0</v>
      </c>
      <c r="I5465" s="12">
        <f t="shared" si="340"/>
        <v>0</v>
      </c>
      <c r="J5465" s="12">
        <f t="shared" si="341"/>
        <v>38.5</v>
      </c>
      <c r="K5465" s="12">
        <f t="shared" si="342"/>
        <v>38.5</v>
      </c>
      <c r="L5465" s="12">
        <v>9.54</v>
      </c>
      <c r="M5465" s="12">
        <f t="shared" si="343"/>
        <v>48.04</v>
      </c>
      <c r="N5465" t="s">
        <v>18</v>
      </c>
      <c r="O5465" s="13">
        <v>7</v>
      </c>
      <c r="P5465">
        <v>5</v>
      </c>
      <c r="Q5465" t="b">
        <v>1</v>
      </c>
      <c r="R5465">
        <v>9</v>
      </c>
      <c r="S5465" t="s">
        <v>44</v>
      </c>
      <c r="T5465" t="s">
        <v>35</v>
      </c>
    </row>
    <row r="5466" spans="1:20">
      <c r="A5466" t="s">
        <v>9695</v>
      </c>
      <c r="B5466" s="11">
        <v>45051</v>
      </c>
      <c r="C5466" t="s">
        <v>9063</v>
      </c>
      <c r="D5466" t="s">
        <v>11</v>
      </c>
      <c r="E5466" t="s">
        <v>151</v>
      </c>
      <c r="F5466" s="12">
        <v>75.06</v>
      </c>
      <c r="G5466" s="13">
        <v>2</v>
      </c>
      <c r="H5466">
        <v>7.7</v>
      </c>
      <c r="I5466" s="12">
        <f t="shared" si="340"/>
        <v>5.77962</v>
      </c>
      <c r="J5466" s="12">
        <f t="shared" si="341"/>
        <v>150.12</v>
      </c>
      <c r="K5466" s="12">
        <f t="shared" si="342"/>
        <v>144.34038</v>
      </c>
      <c r="L5466" s="12">
        <v>19.32</v>
      </c>
      <c r="M5466" s="12">
        <f t="shared" si="343"/>
        <v>163.66038</v>
      </c>
      <c r="N5466" t="s">
        <v>9</v>
      </c>
      <c r="O5466" s="13">
        <v>5</v>
      </c>
      <c r="P5466">
        <v>2.5</v>
      </c>
      <c r="Q5466" t="b">
        <v>0</v>
      </c>
      <c r="R5466">
        <v>8</v>
      </c>
      <c r="S5466" t="s">
        <v>44</v>
      </c>
      <c r="T5466" t="s">
        <v>35</v>
      </c>
    </row>
    <row r="5467" spans="1:20">
      <c r="A5467" t="s">
        <v>9696</v>
      </c>
      <c r="B5467" s="11">
        <v>45051</v>
      </c>
      <c r="C5467" t="s">
        <v>7382</v>
      </c>
      <c r="D5467" t="s">
        <v>11</v>
      </c>
      <c r="E5467" t="s">
        <v>91</v>
      </c>
      <c r="F5467" s="12">
        <v>23.39</v>
      </c>
      <c r="G5467" s="13">
        <v>3</v>
      </c>
      <c r="H5467">
        <v>16.9</v>
      </c>
      <c r="I5467" s="12">
        <f t="shared" si="340"/>
        <v>3.95291</v>
      </c>
      <c r="J5467" s="12">
        <f t="shared" si="341"/>
        <v>70.17</v>
      </c>
      <c r="K5467" s="12">
        <f t="shared" si="342"/>
        <v>66.21709</v>
      </c>
      <c r="L5467" s="12">
        <v>13.59</v>
      </c>
      <c r="M5467" s="12">
        <f t="shared" si="343"/>
        <v>79.80709</v>
      </c>
      <c r="N5467" t="s">
        <v>9</v>
      </c>
      <c r="O5467" s="13">
        <v>5</v>
      </c>
      <c r="P5467">
        <v>5</v>
      </c>
      <c r="Q5467" t="b">
        <v>1</v>
      </c>
      <c r="R5467">
        <v>7</v>
      </c>
      <c r="S5467" t="s">
        <v>45</v>
      </c>
      <c r="T5467" t="s">
        <v>35</v>
      </c>
    </row>
    <row r="5468" spans="1:20">
      <c r="A5468" t="s">
        <v>9697</v>
      </c>
      <c r="B5468" s="11">
        <v>45051</v>
      </c>
      <c r="C5468" t="s">
        <v>9698</v>
      </c>
      <c r="D5468" t="s">
        <v>17</v>
      </c>
      <c r="E5468" t="s">
        <v>78</v>
      </c>
      <c r="F5468" s="12">
        <v>106.35</v>
      </c>
      <c r="G5468" s="13">
        <v>1</v>
      </c>
      <c r="H5468">
        <v>0</v>
      </c>
      <c r="I5468" s="12">
        <f t="shared" si="340"/>
        <v>0</v>
      </c>
      <c r="J5468" s="12">
        <f t="shared" si="341"/>
        <v>106.35</v>
      </c>
      <c r="K5468" s="12">
        <f t="shared" si="342"/>
        <v>106.35</v>
      </c>
      <c r="L5468" s="12">
        <v>11.27</v>
      </c>
      <c r="M5468" s="12">
        <f t="shared" si="343"/>
        <v>117.62</v>
      </c>
      <c r="N5468" t="s">
        <v>18</v>
      </c>
      <c r="O5468" s="13">
        <v>6</v>
      </c>
      <c r="P5468">
        <v>2</v>
      </c>
      <c r="Q5468" t="b">
        <v>0</v>
      </c>
      <c r="R5468">
        <v>7</v>
      </c>
      <c r="S5468" t="s">
        <v>46</v>
      </c>
      <c r="T5468" t="s">
        <v>32</v>
      </c>
    </row>
    <row r="5469" spans="1:20">
      <c r="A5469" t="s">
        <v>9699</v>
      </c>
      <c r="B5469" s="11">
        <v>45051</v>
      </c>
      <c r="C5469" t="s">
        <v>9185</v>
      </c>
      <c r="D5469" t="s">
        <v>25</v>
      </c>
      <c r="E5469" t="s">
        <v>602</v>
      </c>
      <c r="F5469" s="12">
        <v>359.18</v>
      </c>
      <c r="G5469" s="13">
        <v>4</v>
      </c>
      <c r="H5469">
        <v>24</v>
      </c>
      <c r="I5469" s="12">
        <f t="shared" si="340"/>
        <v>86.2032</v>
      </c>
      <c r="J5469" s="12">
        <f t="shared" si="341"/>
        <v>1436.72</v>
      </c>
      <c r="K5469" s="12">
        <f t="shared" si="342"/>
        <v>1350.5168</v>
      </c>
      <c r="L5469" s="12">
        <v>18.44</v>
      </c>
      <c r="M5469" s="12">
        <f t="shared" si="343"/>
        <v>1368.9568</v>
      </c>
      <c r="N5469" t="s">
        <v>18</v>
      </c>
      <c r="O5469" s="13">
        <v>2</v>
      </c>
      <c r="P5469">
        <v>3</v>
      </c>
      <c r="Q5469" t="b">
        <v>1</v>
      </c>
      <c r="R5469">
        <v>5</v>
      </c>
      <c r="S5469" t="s">
        <v>42</v>
      </c>
      <c r="T5469" t="s">
        <v>35</v>
      </c>
    </row>
    <row r="5470" spans="1:20">
      <c r="A5470" t="s">
        <v>9700</v>
      </c>
      <c r="B5470" s="11">
        <v>45051</v>
      </c>
      <c r="C5470" t="s">
        <v>9701</v>
      </c>
      <c r="D5470" t="s">
        <v>11</v>
      </c>
      <c r="E5470" t="s">
        <v>215</v>
      </c>
      <c r="F5470" s="12">
        <v>37.53</v>
      </c>
      <c r="G5470" s="13">
        <v>3</v>
      </c>
      <c r="H5470">
        <v>0</v>
      </c>
      <c r="I5470" s="12">
        <f t="shared" si="340"/>
        <v>0</v>
      </c>
      <c r="J5470" s="12">
        <f t="shared" si="341"/>
        <v>112.59</v>
      </c>
      <c r="K5470" s="12">
        <f t="shared" si="342"/>
        <v>112.59</v>
      </c>
      <c r="L5470" s="12">
        <v>14.56</v>
      </c>
      <c r="M5470" s="12">
        <f t="shared" si="343"/>
        <v>127.15</v>
      </c>
      <c r="N5470" t="s">
        <v>9</v>
      </c>
      <c r="O5470" s="13">
        <v>9</v>
      </c>
      <c r="P5470">
        <v>3.5</v>
      </c>
      <c r="Q5470" t="b">
        <v>0</v>
      </c>
      <c r="R5470">
        <v>7</v>
      </c>
      <c r="S5470" t="s">
        <v>44</v>
      </c>
      <c r="T5470" t="s">
        <v>39</v>
      </c>
    </row>
    <row r="5471" spans="1:20">
      <c r="A5471" t="s">
        <v>9702</v>
      </c>
      <c r="B5471" s="11">
        <v>45052</v>
      </c>
      <c r="C5471" t="s">
        <v>1521</v>
      </c>
      <c r="D5471" t="s">
        <v>8</v>
      </c>
      <c r="E5471" t="s">
        <v>241</v>
      </c>
      <c r="F5471" s="12">
        <v>42.48</v>
      </c>
      <c r="G5471" s="13">
        <v>2</v>
      </c>
      <c r="H5471">
        <v>0</v>
      </c>
      <c r="I5471" s="12">
        <f t="shared" si="340"/>
        <v>0</v>
      </c>
      <c r="J5471" s="12">
        <f t="shared" si="341"/>
        <v>84.96</v>
      </c>
      <c r="K5471" s="12">
        <f t="shared" si="342"/>
        <v>84.96</v>
      </c>
      <c r="L5471" s="12">
        <v>7.9</v>
      </c>
      <c r="M5471" s="12">
        <f t="shared" si="343"/>
        <v>92.86</v>
      </c>
      <c r="N5471" t="s">
        <v>18</v>
      </c>
      <c r="O5471" s="13">
        <v>6</v>
      </c>
      <c r="P5471">
        <v>4.5</v>
      </c>
      <c r="Q5471" t="b">
        <v>0</v>
      </c>
      <c r="R5471">
        <v>4</v>
      </c>
      <c r="S5471" t="s">
        <v>44</v>
      </c>
      <c r="T5471" t="s">
        <v>35</v>
      </c>
    </row>
    <row r="5472" spans="1:20">
      <c r="A5472" t="s">
        <v>9703</v>
      </c>
      <c r="B5472" s="11">
        <v>45052</v>
      </c>
      <c r="C5472" t="s">
        <v>8433</v>
      </c>
      <c r="D5472" t="s">
        <v>8</v>
      </c>
      <c r="E5472" t="s">
        <v>75</v>
      </c>
      <c r="F5472" s="12">
        <v>28.7</v>
      </c>
      <c r="G5472" s="13">
        <v>1</v>
      </c>
      <c r="H5472">
        <v>0</v>
      </c>
      <c r="I5472" s="12">
        <f t="shared" si="340"/>
        <v>0</v>
      </c>
      <c r="J5472" s="12">
        <f t="shared" si="341"/>
        <v>28.7</v>
      </c>
      <c r="K5472" s="12">
        <f t="shared" si="342"/>
        <v>28.7</v>
      </c>
      <c r="L5472" s="12">
        <v>10.18</v>
      </c>
      <c r="M5472" s="12">
        <f t="shared" si="343"/>
        <v>38.88</v>
      </c>
      <c r="N5472" t="s">
        <v>18</v>
      </c>
      <c r="O5472" s="13">
        <v>4</v>
      </c>
      <c r="P5472">
        <v>4.5</v>
      </c>
      <c r="Q5472" t="b">
        <v>0</v>
      </c>
      <c r="R5472">
        <v>1</v>
      </c>
      <c r="S5472" t="s">
        <v>43</v>
      </c>
      <c r="T5472" t="s">
        <v>35</v>
      </c>
    </row>
    <row r="5473" spans="1:20">
      <c r="A5473" t="s">
        <v>9704</v>
      </c>
      <c r="B5473" s="11">
        <v>45052</v>
      </c>
      <c r="C5473" t="s">
        <v>9705</v>
      </c>
      <c r="D5473" t="s">
        <v>23</v>
      </c>
      <c r="E5473" t="s">
        <v>169</v>
      </c>
      <c r="F5473" s="12">
        <v>57.51</v>
      </c>
      <c r="G5473" s="13">
        <v>2</v>
      </c>
      <c r="H5473">
        <v>0</v>
      </c>
      <c r="I5473" s="12">
        <f t="shared" si="340"/>
        <v>0</v>
      </c>
      <c r="J5473" s="12">
        <f t="shared" si="341"/>
        <v>115.02</v>
      </c>
      <c r="K5473" s="12">
        <f t="shared" si="342"/>
        <v>115.02</v>
      </c>
      <c r="L5473" s="12">
        <v>14.04</v>
      </c>
      <c r="M5473" s="12">
        <f t="shared" si="343"/>
        <v>129.06</v>
      </c>
      <c r="N5473" t="s">
        <v>18</v>
      </c>
      <c r="O5473" s="13">
        <v>7</v>
      </c>
      <c r="P5473">
        <v>4</v>
      </c>
      <c r="Q5473" t="b">
        <v>0</v>
      </c>
      <c r="R5473">
        <v>1</v>
      </c>
      <c r="S5473" t="s">
        <v>44</v>
      </c>
      <c r="T5473" t="s">
        <v>35</v>
      </c>
    </row>
    <row r="5474" spans="1:20">
      <c r="A5474" t="s">
        <v>9706</v>
      </c>
      <c r="B5474" s="11">
        <v>45052</v>
      </c>
      <c r="C5474" t="s">
        <v>9707</v>
      </c>
      <c r="D5474" t="s">
        <v>14</v>
      </c>
      <c r="E5474" t="s">
        <v>162</v>
      </c>
      <c r="F5474" s="12">
        <v>162.03</v>
      </c>
      <c r="G5474" s="13">
        <v>1</v>
      </c>
      <c r="H5474">
        <v>0</v>
      </c>
      <c r="I5474" s="12">
        <f t="shared" si="340"/>
        <v>0</v>
      </c>
      <c r="J5474" s="12">
        <f t="shared" si="341"/>
        <v>162.03</v>
      </c>
      <c r="K5474" s="12">
        <f t="shared" si="342"/>
        <v>162.03</v>
      </c>
      <c r="L5474" s="12">
        <v>25.56</v>
      </c>
      <c r="M5474" s="12">
        <f t="shared" si="343"/>
        <v>187.59</v>
      </c>
      <c r="N5474" t="s">
        <v>6</v>
      </c>
      <c r="O5474" s="13">
        <v>23</v>
      </c>
      <c r="P5474">
        <v>4</v>
      </c>
      <c r="Q5474" t="b">
        <v>0</v>
      </c>
      <c r="R5474">
        <v>1</v>
      </c>
      <c r="S5474" t="s">
        <v>44</v>
      </c>
      <c r="T5474" t="s">
        <v>37</v>
      </c>
    </row>
    <row r="5475" spans="1:20">
      <c r="A5475" t="s">
        <v>9708</v>
      </c>
      <c r="B5475" s="11">
        <v>45052</v>
      </c>
      <c r="C5475" t="s">
        <v>9709</v>
      </c>
      <c r="D5475" t="s">
        <v>25</v>
      </c>
      <c r="E5475" t="s">
        <v>72</v>
      </c>
      <c r="F5475" s="12">
        <v>239.3</v>
      </c>
      <c r="G5475" s="13">
        <v>1</v>
      </c>
      <c r="H5475">
        <v>0</v>
      </c>
      <c r="I5475" s="12">
        <f t="shared" si="340"/>
        <v>0</v>
      </c>
      <c r="J5475" s="12">
        <f t="shared" si="341"/>
        <v>239.3</v>
      </c>
      <c r="K5475" s="12">
        <f t="shared" si="342"/>
        <v>239.3</v>
      </c>
      <c r="L5475" s="12">
        <v>17.75</v>
      </c>
      <c r="M5475" s="12">
        <f t="shared" si="343"/>
        <v>257.05</v>
      </c>
      <c r="N5475" t="s">
        <v>18</v>
      </c>
      <c r="O5475" s="13">
        <v>7</v>
      </c>
      <c r="P5475">
        <v>3.5</v>
      </c>
      <c r="Q5475" t="b">
        <v>0</v>
      </c>
      <c r="R5475">
        <v>1</v>
      </c>
      <c r="S5475" t="s">
        <v>45</v>
      </c>
      <c r="T5475" t="s">
        <v>32</v>
      </c>
    </row>
    <row r="5476" spans="1:20">
      <c r="A5476" t="s">
        <v>9710</v>
      </c>
      <c r="B5476" s="11">
        <v>45052</v>
      </c>
      <c r="C5476" t="s">
        <v>983</v>
      </c>
      <c r="D5476" t="s">
        <v>25</v>
      </c>
      <c r="E5476" t="s">
        <v>264</v>
      </c>
      <c r="F5476" s="12">
        <v>243.54</v>
      </c>
      <c r="G5476" s="13">
        <v>1</v>
      </c>
      <c r="H5476">
        <v>0</v>
      </c>
      <c r="I5476" s="12">
        <f t="shared" si="340"/>
        <v>0</v>
      </c>
      <c r="J5476" s="12">
        <f t="shared" si="341"/>
        <v>243.54</v>
      </c>
      <c r="K5476" s="12">
        <f t="shared" si="342"/>
        <v>243.54</v>
      </c>
      <c r="L5476" s="12">
        <v>17.86</v>
      </c>
      <c r="M5476" s="12">
        <f t="shared" si="343"/>
        <v>261.4</v>
      </c>
      <c r="N5476" t="s">
        <v>9</v>
      </c>
      <c r="O5476" s="13">
        <v>11</v>
      </c>
      <c r="P5476">
        <v>5</v>
      </c>
      <c r="Q5476" t="b">
        <v>0</v>
      </c>
      <c r="R5476">
        <v>6</v>
      </c>
      <c r="S5476" t="s">
        <v>45</v>
      </c>
      <c r="T5476" t="s">
        <v>39</v>
      </c>
    </row>
    <row r="5477" spans="1:20">
      <c r="A5477" t="s">
        <v>9711</v>
      </c>
      <c r="B5477" s="11">
        <v>45052</v>
      </c>
      <c r="C5477" t="s">
        <v>9083</v>
      </c>
      <c r="D5477" t="s">
        <v>17</v>
      </c>
      <c r="E5477" t="s">
        <v>194</v>
      </c>
      <c r="F5477" s="12">
        <v>34.04</v>
      </c>
      <c r="G5477" s="13">
        <v>4</v>
      </c>
      <c r="H5477">
        <v>22.4</v>
      </c>
      <c r="I5477" s="12">
        <f t="shared" si="340"/>
        <v>7.62496</v>
      </c>
      <c r="J5477" s="12">
        <f t="shared" si="341"/>
        <v>136.16</v>
      </c>
      <c r="K5477" s="12">
        <f t="shared" si="342"/>
        <v>128.53504</v>
      </c>
      <c r="L5477" s="12">
        <v>9.48</v>
      </c>
      <c r="M5477" s="12">
        <f t="shared" si="343"/>
        <v>138.01504</v>
      </c>
      <c r="N5477" t="s">
        <v>18</v>
      </c>
      <c r="O5477" s="13">
        <v>3</v>
      </c>
      <c r="P5477">
        <v>4.5</v>
      </c>
      <c r="Q5477" t="b">
        <v>0</v>
      </c>
      <c r="R5477">
        <v>2</v>
      </c>
      <c r="S5477" t="s">
        <v>45</v>
      </c>
      <c r="T5477" t="s">
        <v>37</v>
      </c>
    </row>
    <row r="5478" spans="1:20">
      <c r="A5478" t="s">
        <v>9712</v>
      </c>
      <c r="B5478" s="11">
        <v>45052</v>
      </c>
      <c r="C5478" t="s">
        <v>3536</v>
      </c>
      <c r="D5478" t="s">
        <v>11</v>
      </c>
      <c r="E5478" t="s">
        <v>151</v>
      </c>
      <c r="F5478" s="12">
        <v>65.89</v>
      </c>
      <c r="G5478" s="13">
        <v>1</v>
      </c>
      <c r="H5478">
        <v>0</v>
      </c>
      <c r="I5478" s="12">
        <f t="shared" si="340"/>
        <v>0</v>
      </c>
      <c r="J5478" s="12">
        <f t="shared" si="341"/>
        <v>65.89</v>
      </c>
      <c r="K5478" s="12">
        <f t="shared" si="342"/>
        <v>65.89</v>
      </c>
      <c r="L5478" s="12">
        <v>10.36</v>
      </c>
      <c r="M5478" s="12">
        <f t="shared" si="343"/>
        <v>76.25</v>
      </c>
      <c r="N5478" t="s">
        <v>18</v>
      </c>
      <c r="O5478" s="13">
        <v>3</v>
      </c>
      <c r="P5478">
        <v>4.5</v>
      </c>
      <c r="Q5478" t="b">
        <v>1</v>
      </c>
      <c r="R5478">
        <v>6</v>
      </c>
      <c r="S5478" t="s">
        <v>48</v>
      </c>
      <c r="T5478" t="s">
        <v>35</v>
      </c>
    </row>
    <row r="5479" spans="1:20">
      <c r="A5479" t="s">
        <v>9713</v>
      </c>
      <c r="B5479" s="11">
        <v>45052</v>
      </c>
      <c r="C5479" t="s">
        <v>3907</v>
      </c>
      <c r="D5479" t="s">
        <v>25</v>
      </c>
      <c r="E5479" t="s">
        <v>159</v>
      </c>
      <c r="F5479" s="12">
        <v>252.92</v>
      </c>
      <c r="G5479" s="13">
        <v>1</v>
      </c>
      <c r="H5479">
        <v>0</v>
      </c>
      <c r="I5479" s="12">
        <f t="shared" si="340"/>
        <v>0</v>
      </c>
      <c r="J5479" s="12">
        <f t="shared" si="341"/>
        <v>252.92</v>
      </c>
      <c r="K5479" s="12">
        <f t="shared" si="342"/>
        <v>252.92</v>
      </c>
      <c r="L5479" s="12">
        <v>29.37</v>
      </c>
      <c r="M5479" s="12">
        <f t="shared" si="343"/>
        <v>282.29</v>
      </c>
      <c r="N5479" t="s">
        <v>15</v>
      </c>
      <c r="O5479" s="13">
        <v>15</v>
      </c>
      <c r="P5479">
        <v>4.5</v>
      </c>
      <c r="Q5479" t="b">
        <v>0</v>
      </c>
      <c r="R5479">
        <v>2</v>
      </c>
      <c r="S5479" t="s">
        <v>48</v>
      </c>
      <c r="T5479" t="s">
        <v>39</v>
      </c>
    </row>
    <row r="5480" spans="1:20">
      <c r="A5480" t="s">
        <v>9714</v>
      </c>
      <c r="B5480" s="11">
        <v>45052</v>
      </c>
      <c r="C5480" t="s">
        <v>2945</v>
      </c>
      <c r="D5480" t="s">
        <v>25</v>
      </c>
      <c r="E5480" t="s">
        <v>87</v>
      </c>
      <c r="F5480" s="12">
        <v>359.85</v>
      </c>
      <c r="G5480" s="13">
        <v>1</v>
      </c>
      <c r="H5480">
        <v>0</v>
      </c>
      <c r="I5480" s="12">
        <f t="shared" si="340"/>
        <v>0</v>
      </c>
      <c r="J5480" s="12">
        <f t="shared" si="341"/>
        <v>359.85</v>
      </c>
      <c r="K5480" s="12">
        <f t="shared" si="342"/>
        <v>359.85</v>
      </c>
      <c r="L5480" s="12">
        <v>21.21</v>
      </c>
      <c r="M5480" s="12">
        <f t="shared" si="343"/>
        <v>381.06</v>
      </c>
      <c r="N5480" t="s">
        <v>9</v>
      </c>
      <c r="O5480" s="13">
        <v>6</v>
      </c>
      <c r="P5480">
        <v>4.5</v>
      </c>
      <c r="Q5480" t="b">
        <v>0</v>
      </c>
      <c r="R5480">
        <v>7</v>
      </c>
      <c r="S5480" t="s">
        <v>44</v>
      </c>
      <c r="T5480" t="s">
        <v>35</v>
      </c>
    </row>
    <row r="5481" spans="1:20">
      <c r="A5481" t="s">
        <v>9715</v>
      </c>
      <c r="B5481" s="11">
        <v>45052</v>
      </c>
      <c r="C5481" t="s">
        <v>9716</v>
      </c>
      <c r="D5481" t="s">
        <v>23</v>
      </c>
      <c r="E5481" t="s">
        <v>176</v>
      </c>
      <c r="F5481" s="12">
        <v>24.35</v>
      </c>
      <c r="G5481" s="13">
        <v>1</v>
      </c>
      <c r="H5481">
        <v>0</v>
      </c>
      <c r="I5481" s="12">
        <f t="shared" si="340"/>
        <v>0</v>
      </c>
      <c r="J5481" s="12">
        <f t="shared" si="341"/>
        <v>24.35</v>
      </c>
      <c r="K5481" s="12">
        <f t="shared" si="342"/>
        <v>24.35</v>
      </c>
      <c r="L5481" s="12">
        <v>8.79</v>
      </c>
      <c r="M5481" s="12">
        <f t="shared" si="343"/>
        <v>33.14</v>
      </c>
      <c r="N5481" t="s">
        <v>18</v>
      </c>
      <c r="O5481" s="13">
        <v>3</v>
      </c>
      <c r="P5481">
        <v>4.5</v>
      </c>
      <c r="Q5481" t="b">
        <v>0</v>
      </c>
      <c r="R5481">
        <v>3</v>
      </c>
      <c r="S5481" t="s">
        <v>44</v>
      </c>
      <c r="T5481" t="s">
        <v>35</v>
      </c>
    </row>
    <row r="5482" spans="1:20">
      <c r="A5482" t="s">
        <v>9717</v>
      </c>
      <c r="B5482" s="11">
        <v>45052</v>
      </c>
      <c r="C5482" t="s">
        <v>1913</v>
      </c>
      <c r="D5482" t="s">
        <v>8</v>
      </c>
      <c r="E5482" t="s">
        <v>241</v>
      </c>
      <c r="F5482" s="12">
        <v>25.56</v>
      </c>
      <c r="G5482" s="13">
        <v>5</v>
      </c>
      <c r="H5482">
        <v>0</v>
      </c>
      <c r="I5482" s="12">
        <f t="shared" si="340"/>
        <v>0</v>
      </c>
      <c r="J5482" s="12">
        <f t="shared" si="341"/>
        <v>127.8</v>
      </c>
      <c r="K5482" s="12">
        <f t="shared" si="342"/>
        <v>127.8</v>
      </c>
      <c r="L5482" s="12">
        <v>9.66</v>
      </c>
      <c r="M5482" s="12">
        <f t="shared" si="343"/>
        <v>137.46</v>
      </c>
      <c r="N5482" t="s">
        <v>18</v>
      </c>
      <c r="O5482" s="13">
        <v>3</v>
      </c>
      <c r="P5482">
        <v>5</v>
      </c>
      <c r="Q5482" t="b">
        <v>1</v>
      </c>
      <c r="R5482">
        <v>2</v>
      </c>
      <c r="S5482" t="s">
        <v>45</v>
      </c>
      <c r="T5482" t="s">
        <v>37</v>
      </c>
    </row>
    <row r="5483" spans="1:20">
      <c r="A5483" t="s">
        <v>9718</v>
      </c>
      <c r="B5483" s="11">
        <v>45053</v>
      </c>
      <c r="C5483" t="s">
        <v>9719</v>
      </c>
      <c r="D5483" t="s">
        <v>8</v>
      </c>
      <c r="E5483" t="s">
        <v>565</v>
      </c>
      <c r="F5483" s="12">
        <v>14.58</v>
      </c>
      <c r="G5483" s="13">
        <v>1</v>
      </c>
      <c r="H5483">
        <v>0</v>
      </c>
      <c r="I5483" s="12">
        <f t="shared" si="340"/>
        <v>0</v>
      </c>
      <c r="J5483" s="12">
        <f t="shared" si="341"/>
        <v>14.58</v>
      </c>
      <c r="K5483" s="12">
        <f t="shared" si="342"/>
        <v>14.58</v>
      </c>
      <c r="L5483" s="12">
        <v>10.98</v>
      </c>
      <c r="M5483" s="12">
        <f t="shared" si="343"/>
        <v>25.56</v>
      </c>
      <c r="N5483" t="s">
        <v>18</v>
      </c>
      <c r="O5483" s="13">
        <v>2</v>
      </c>
      <c r="P5483">
        <v>5</v>
      </c>
      <c r="Q5483" t="b">
        <v>0</v>
      </c>
      <c r="R5483">
        <v>10</v>
      </c>
      <c r="S5483" t="s">
        <v>43</v>
      </c>
      <c r="T5483" t="s">
        <v>35</v>
      </c>
    </row>
    <row r="5484" spans="1:20">
      <c r="A5484" t="s">
        <v>9720</v>
      </c>
      <c r="B5484" s="11">
        <v>45053</v>
      </c>
      <c r="C5484" t="s">
        <v>9721</v>
      </c>
      <c r="D5484" t="s">
        <v>8</v>
      </c>
      <c r="E5484" t="s">
        <v>75</v>
      </c>
      <c r="F5484" s="12">
        <v>15.97</v>
      </c>
      <c r="G5484" s="13">
        <v>1</v>
      </c>
      <c r="H5484">
        <v>0</v>
      </c>
      <c r="I5484" s="12">
        <f t="shared" si="340"/>
        <v>0</v>
      </c>
      <c r="J5484" s="12">
        <f t="shared" si="341"/>
        <v>15.97</v>
      </c>
      <c r="K5484" s="12">
        <f t="shared" si="342"/>
        <v>15.97</v>
      </c>
      <c r="L5484" s="12">
        <v>12.77</v>
      </c>
      <c r="M5484" s="12">
        <f t="shared" si="343"/>
        <v>28.74</v>
      </c>
      <c r="N5484" t="s">
        <v>18</v>
      </c>
      <c r="O5484" s="13">
        <v>7</v>
      </c>
      <c r="P5484">
        <v>5</v>
      </c>
      <c r="Q5484" t="b">
        <v>0</v>
      </c>
      <c r="R5484">
        <v>6</v>
      </c>
      <c r="S5484" t="s">
        <v>45</v>
      </c>
      <c r="T5484" t="s">
        <v>39</v>
      </c>
    </row>
    <row r="5485" spans="1:20">
      <c r="A5485" t="s">
        <v>9722</v>
      </c>
      <c r="B5485" s="11">
        <v>45053</v>
      </c>
      <c r="C5485" t="s">
        <v>1929</v>
      </c>
      <c r="D5485" t="s">
        <v>17</v>
      </c>
      <c r="E5485" t="s">
        <v>139</v>
      </c>
      <c r="F5485" s="12">
        <v>20.89</v>
      </c>
      <c r="G5485" s="13">
        <v>1</v>
      </c>
      <c r="H5485">
        <v>0</v>
      </c>
      <c r="I5485" s="12">
        <f t="shared" si="340"/>
        <v>0</v>
      </c>
      <c r="J5485" s="12">
        <f t="shared" si="341"/>
        <v>20.89</v>
      </c>
      <c r="K5485" s="12">
        <f t="shared" si="342"/>
        <v>20.89</v>
      </c>
      <c r="L5485" s="12">
        <v>21.37</v>
      </c>
      <c r="M5485" s="12">
        <f t="shared" si="343"/>
        <v>42.26</v>
      </c>
      <c r="N5485" t="s">
        <v>6</v>
      </c>
      <c r="O5485" s="13">
        <v>23</v>
      </c>
      <c r="P5485">
        <v>5</v>
      </c>
      <c r="Q5485" t="b">
        <v>0</v>
      </c>
      <c r="R5485">
        <v>9</v>
      </c>
      <c r="S5485" t="s">
        <v>48</v>
      </c>
      <c r="T5485" t="s">
        <v>35</v>
      </c>
    </row>
    <row r="5486" spans="1:20">
      <c r="A5486" t="s">
        <v>9723</v>
      </c>
      <c r="B5486" s="11">
        <v>45053</v>
      </c>
      <c r="C5486" t="s">
        <v>2868</v>
      </c>
      <c r="D5486" t="s">
        <v>14</v>
      </c>
      <c r="E5486" t="s">
        <v>82</v>
      </c>
      <c r="F5486" s="12">
        <v>100.7</v>
      </c>
      <c r="G5486" s="13">
        <v>1</v>
      </c>
      <c r="H5486">
        <v>0</v>
      </c>
      <c r="I5486" s="12">
        <f t="shared" si="340"/>
        <v>0</v>
      </c>
      <c r="J5486" s="12">
        <f t="shared" si="341"/>
        <v>100.7</v>
      </c>
      <c r="K5486" s="12">
        <f t="shared" si="342"/>
        <v>100.7</v>
      </c>
      <c r="L5486" s="12">
        <v>19.69</v>
      </c>
      <c r="M5486" s="12">
        <f t="shared" si="343"/>
        <v>120.39</v>
      </c>
      <c r="N5486" t="s">
        <v>9</v>
      </c>
      <c r="O5486" s="13">
        <v>10</v>
      </c>
      <c r="P5486">
        <v>5</v>
      </c>
      <c r="Q5486" t="b">
        <v>0</v>
      </c>
      <c r="R5486">
        <v>6</v>
      </c>
      <c r="S5486" t="s">
        <v>43</v>
      </c>
      <c r="T5486" t="s">
        <v>30</v>
      </c>
    </row>
    <row r="5487" spans="1:20">
      <c r="A5487" t="s">
        <v>9724</v>
      </c>
      <c r="B5487" s="11">
        <v>45053</v>
      </c>
      <c r="C5487" t="s">
        <v>5767</v>
      </c>
      <c r="D5487" t="s">
        <v>25</v>
      </c>
      <c r="E5487" t="s">
        <v>159</v>
      </c>
      <c r="F5487" s="12">
        <v>129.67</v>
      </c>
      <c r="G5487" s="13">
        <v>1</v>
      </c>
      <c r="H5487">
        <v>0</v>
      </c>
      <c r="I5487" s="12">
        <f t="shared" si="340"/>
        <v>0</v>
      </c>
      <c r="J5487" s="12">
        <f t="shared" si="341"/>
        <v>129.67</v>
      </c>
      <c r="K5487" s="12">
        <f t="shared" si="342"/>
        <v>129.67</v>
      </c>
      <c r="L5487" s="12">
        <v>12.27</v>
      </c>
      <c r="M5487" s="12">
        <f t="shared" si="343"/>
        <v>141.94</v>
      </c>
      <c r="N5487" t="s">
        <v>18</v>
      </c>
      <c r="O5487" s="13">
        <v>5</v>
      </c>
      <c r="P5487">
        <v>5</v>
      </c>
      <c r="Q5487" t="b">
        <v>0</v>
      </c>
      <c r="R5487">
        <v>7</v>
      </c>
      <c r="S5487" t="s">
        <v>44</v>
      </c>
      <c r="T5487" t="s">
        <v>39</v>
      </c>
    </row>
    <row r="5488" spans="1:20">
      <c r="A5488" t="s">
        <v>9725</v>
      </c>
      <c r="B5488" s="11">
        <v>45053</v>
      </c>
      <c r="C5488" t="s">
        <v>4914</v>
      </c>
      <c r="D5488" t="s">
        <v>14</v>
      </c>
      <c r="E5488" t="s">
        <v>162</v>
      </c>
      <c r="F5488" s="12">
        <v>121.59</v>
      </c>
      <c r="G5488" s="13">
        <v>1</v>
      </c>
      <c r="H5488">
        <v>11.1</v>
      </c>
      <c r="I5488" s="12">
        <f t="shared" si="340"/>
        <v>13.49649</v>
      </c>
      <c r="J5488" s="12">
        <f t="shared" si="341"/>
        <v>121.59</v>
      </c>
      <c r="K5488" s="12">
        <f t="shared" si="342"/>
        <v>108.09351</v>
      </c>
      <c r="L5488" s="12">
        <v>21.73</v>
      </c>
      <c r="M5488" s="12">
        <f t="shared" si="343"/>
        <v>129.82351</v>
      </c>
      <c r="N5488" t="s">
        <v>9</v>
      </c>
      <c r="O5488" s="13">
        <v>9</v>
      </c>
      <c r="P5488">
        <v>4</v>
      </c>
      <c r="Q5488" t="b">
        <v>0</v>
      </c>
      <c r="R5488">
        <v>4</v>
      </c>
      <c r="S5488" t="s">
        <v>44</v>
      </c>
      <c r="T5488" t="s">
        <v>39</v>
      </c>
    </row>
    <row r="5489" spans="1:20">
      <c r="A5489" t="s">
        <v>9726</v>
      </c>
      <c r="B5489" s="11">
        <v>45054</v>
      </c>
      <c r="C5489" t="s">
        <v>4681</v>
      </c>
      <c r="D5489" t="s">
        <v>5</v>
      </c>
      <c r="E5489" t="s">
        <v>106</v>
      </c>
      <c r="F5489" s="12">
        <v>51.37</v>
      </c>
      <c r="G5489" s="13">
        <v>3</v>
      </c>
      <c r="H5489">
        <v>0</v>
      </c>
      <c r="I5489" s="12">
        <f t="shared" si="340"/>
        <v>0</v>
      </c>
      <c r="J5489" s="12">
        <f t="shared" si="341"/>
        <v>154.11</v>
      </c>
      <c r="K5489" s="12">
        <f t="shared" si="342"/>
        <v>154.11</v>
      </c>
      <c r="L5489" s="12">
        <v>22.7</v>
      </c>
      <c r="M5489" s="12">
        <f t="shared" si="343"/>
        <v>176.81</v>
      </c>
      <c r="N5489" t="s">
        <v>6</v>
      </c>
      <c r="O5489" s="13">
        <v>19</v>
      </c>
      <c r="P5489">
        <v>5</v>
      </c>
      <c r="Q5489" t="b">
        <v>0</v>
      </c>
      <c r="R5489">
        <v>4</v>
      </c>
      <c r="S5489" t="s">
        <v>43</v>
      </c>
      <c r="T5489" t="s">
        <v>39</v>
      </c>
    </row>
    <row r="5490" spans="1:20">
      <c r="A5490" t="s">
        <v>9727</v>
      </c>
      <c r="B5490" s="11">
        <v>45054</v>
      </c>
      <c r="C5490" t="s">
        <v>2463</v>
      </c>
      <c r="D5490" t="s">
        <v>23</v>
      </c>
      <c r="E5490" t="s">
        <v>540</v>
      </c>
      <c r="F5490" s="12">
        <v>79.82</v>
      </c>
      <c r="G5490" s="13">
        <v>1</v>
      </c>
      <c r="H5490">
        <v>0</v>
      </c>
      <c r="I5490" s="12">
        <f t="shared" si="340"/>
        <v>0</v>
      </c>
      <c r="J5490" s="12">
        <f t="shared" si="341"/>
        <v>79.82</v>
      </c>
      <c r="K5490" s="12">
        <f t="shared" si="342"/>
        <v>79.82</v>
      </c>
      <c r="L5490" s="12">
        <v>14.21</v>
      </c>
      <c r="M5490" s="12">
        <f t="shared" si="343"/>
        <v>94.03</v>
      </c>
      <c r="N5490" t="s">
        <v>9</v>
      </c>
      <c r="O5490" s="13">
        <v>13</v>
      </c>
      <c r="P5490">
        <v>5</v>
      </c>
      <c r="Q5490" t="b">
        <v>1</v>
      </c>
      <c r="R5490">
        <v>2</v>
      </c>
      <c r="S5490" t="s">
        <v>44</v>
      </c>
      <c r="T5490" t="s">
        <v>30</v>
      </c>
    </row>
    <row r="5491" spans="1:20">
      <c r="A5491" t="s">
        <v>9728</v>
      </c>
      <c r="B5491" s="11">
        <v>45054</v>
      </c>
      <c r="C5491" t="s">
        <v>9238</v>
      </c>
      <c r="D5491" t="s">
        <v>14</v>
      </c>
      <c r="E5491" t="s">
        <v>113</v>
      </c>
      <c r="F5491" s="12">
        <v>133.55</v>
      </c>
      <c r="G5491" s="13">
        <v>1</v>
      </c>
      <c r="H5491">
        <v>0</v>
      </c>
      <c r="I5491" s="12">
        <f t="shared" si="340"/>
        <v>0</v>
      </c>
      <c r="J5491" s="12">
        <f t="shared" si="341"/>
        <v>133.55</v>
      </c>
      <c r="K5491" s="12">
        <f t="shared" si="342"/>
        <v>133.55</v>
      </c>
      <c r="L5491" s="12">
        <v>17.91</v>
      </c>
      <c r="M5491" s="12">
        <f t="shared" si="343"/>
        <v>151.46</v>
      </c>
      <c r="N5491" t="s">
        <v>9</v>
      </c>
      <c r="O5491" s="13">
        <v>11</v>
      </c>
      <c r="P5491">
        <v>4</v>
      </c>
      <c r="Q5491" t="b">
        <v>1</v>
      </c>
      <c r="R5491">
        <v>2</v>
      </c>
      <c r="S5491" t="s">
        <v>48</v>
      </c>
      <c r="T5491" t="s">
        <v>37</v>
      </c>
    </row>
    <row r="5492" spans="1:20">
      <c r="A5492" t="s">
        <v>9729</v>
      </c>
      <c r="B5492" s="11">
        <v>45054</v>
      </c>
      <c r="C5492" t="s">
        <v>9730</v>
      </c>
      <c r="D5492" t="s">
        <v>23</v>
      </c>
      <c r="E5492" t="s">
        <v>169</v>
      </c>
      <c r="F5492" s="12">
        <v>44.91</v>
      </c>
      <c r="G5492" s="13">
        <v>1</v>
      </c>
      <c r="H5492">
        <v>0</v>
      </c>
      <c r="I5492" s="12">
        <f t="shared" si="340"/>
        <v>0</v>
      </c>
      <c r="J5492" s="12">
        <f t="shared" si="341"/>
        <v>44.91</v>
      </c>
      <c r="K5492" s="12">
        <f t="shared" si="342"/>
        <v>44.91</v>
      </c>
      <c r="L5492" s="12">
        <v>10.42</v>
      </c>
      <c r="M5492" s="12">
        <f t="shared" si="343"/>
        <v>55.33</v>
      </c>
      <c r="N5492" t="s">
        <v>18</v>
      </c>
      <c r="O5492" s="13">
        <v>2</v>
      </c>
      <c r="P5492">
        <v>4.5</v>
      </c>
      <c r="Q5492" t="b">
        <v>0</v>
      </c>
      <c r="R5492">
        <v>6</v>
      </c>
      <c r="S5492" t="s">
        <v>44</v>
      </c>
      <c r="T5492" t="s">
        <v>35</v>
      </c>
    </row>
    <row r="5493" spans="1:20">
      <c r="A5493" t="s">
        <v>9731</v>
      </c>
      <c r="B5493" s="11">
        <v>45054</v>
      </c>
      <c r="C5493" t="s">
        <v>9732</v>
      </c>
      <c r="D5493" t="s">
        <v>11</v>
      </c>
      <c r="E5493" t="s">
        <v>204</v>
      </c>
      <c r="F5493" s="12">
        <v>29.66</v>
      </c>
      <c r="G5493" s="13">
        <v>1</v>
      </c>
      <c r="H5493">
        <v>0</v>
      </c>
      <c r="I5493" s="12">
        <f t="shared" si="340"/>
        <v>0</v>
      </c>
      <c r="J5493" s="12">
        <f t="shared" si="341"/>
        <v>29.66</v>
      </c>
      <c r="K5493" s="12">
        <f t="shared" si="342"/>
        <v>29.66</v>
      </c>
      <c r="L5493" s="12">
        <v>8.06</v>
      </c>
      <c r="M5493" s="12">
        <f t="shared" si="343"/>
        <v>37.72</v>
      </c>
      <c r="N5493" t="s">
        <v>18</v>
      </c>
      <c r="O5493" s="13">
        <v>5</v>
      </c>
      <c r="P5493">
        <v>5</v>
      </c>
      <c r="Q5493" t="b">
        <v>1</v>
      </c>
      <c r="R5493">
        <v>7</v>
      </c>
      <c r="S5493" t="s">
        <v>46</v>
      </c>
      <c r="T5493" t="s">
        <v>32</v>
      </c>
    </row>
    <row r="5494" spans="1:20">
      <c r="A5494" t="s">
        <v>9733</v>
      </c>
      <c r="B5494" s="11">
        <v>45054</v>
      </c>
      <c r="C5494" t="s">
        <v>8398</v>
      </c>
      <c r="D5494" t="s">
        <v>14</v>
      </c>
      <c r="E5494" t="s">
        <v>113</v>
      </c>
      <c r="F5494" s="12">
        <v>168.37</v>
      </c>
      <c r="G5494" s="13">
        <v>1</v>
      </c>
      <c r="H5494">
        <v>0</v>
      </c>
      <c r="I5494" s="12">
        <f t="shared" si="340"/>
        <v>0</v>
      </c>
      <c r="J5494" s="12">
        <f t="shared" si="341"/>
        <v>168.37</v>
      </c>
      <c r="K5494" s="12">
        <f t="shared" si="342"/>
        <v>168.37</v>
      </c>
      <c r="L5494" s="12">
        <v>14</v>
      </c>
      <c r="M5494" s="12">
        <f t="shared" si="343"/>
        <v>182.37</v>
      </c>
      <c r="N5494" t="s">
        <v>18</v>
      </c>
      <c r="O5494" s="13">
        <v>2</v>
      </c>
      <c r="P5494">
        <v>5</v>
      </c>
      <c r="Q5494" t="b">
        <v>1</v>
      </c>
      <c r="R5494">
        <v>1</v>
      </c>
      <c r="S5494" t="s">
        <v>42</v>
      </c>
      <c r="T5494" t="s">
        <v>39</v>
      </c>
    </row>
    <row r="5495" spans="1:20">
      <c r="A5495" t="s">
        <v>9734</v>
      </c>
      <c r="B5495" s="11">
        <v>45054</v>
      </c>
      <c r="C5495" t="s">
        <v>9735</v>
      </c>
      <c r="D5495" t="s">
        <v>20</v>
      </c>
      <c r="E5495" t="s">
        <v>197</v>
      </c>
      <c r="F5495" s="12">
        <v>44.67</v>
      </c>
      <c r="G5495" s="13">
        <v>1</v>
      </c>
      <c r="H5495">
        <v>0</v>
      </c>
      <c r="I5495" s="12">
        <f t="shared" si="340"/>
        <v>0</v>
      </c>
      <c r="J5495" s="12">
        <f t="shared" si="341"/>
        <v>44.67</v>
      </c>
      <c r="K5495" s="12">
        <f t="shared" si="342"/>
        <v>44.67</v>
      </c>
      <c r="L5495" s="12">
        <v>12.84</v>
      </c>
      <c r="M5495" s="12">
        <f t="shared" si="343"/>
        <v>57.51</v>
      </c>
      <c r="N5495" t="s">
        <v>18</v>
      </c>
      <c r="O5495" s="13">
        <v>5</v>
      </c>
      <c r="P5495">
        <v>5</v>
      </c>
      <c r="Q5495" t="b">
        <v>1</v>
      </c>
      <c r="R5495">
        <v>1</v>
      </c>
      <c r="S5495" t="s">
        <v>44</v>
      </c>
      <c r="T5495" t="s">
        <v>37</v>
      </c>
    </row>
    <row r="5496" spans="1:20">
      <c r="A5496" t="s">
        <v>9736</v>
      </c>
      <c r="B5496" s="11">
        <v>45054</v>
      </c>
      <c r="C5496" t="s">
        <v>9737</v>
      </c>
      <c r="D5496" t="s">
        <v>17</v>
      </c>
      <c r="E5496" t="s">
        <v>129</v>
      </c>
      <c r="F5496" s="12">
        <v>151.28</v>
      </c>
      <c r="G5496" s="13">
        <v>3</v>
      </c>
      <c r="H5496">
        <v>0</v>
      </c>
      <c r="I5496" s="12">
        <f t="shared" si="340"/>
        <v>0</v>
      </c>
      <c r="J5496" s="12">
        <f t="shared" si="341"/>
        <v>453.84</v>
      </c>
      <c r="K5496" s="12">
        <f t="shared" si="342"/>
        <v>453.84</v>
      </c>
      <c r="L5496" s="12">
        <v>8.9</v>
      </c>
      <c r="M5496" s="12">
        <f t="shared" si="343"/>
        <v>462.74</v>
      </c>
      <c r="N5496" t="s">
        <v>18</v>
      </c>
      <c r="O5496" s="13">
        <v>5</v>
      </c>
      <c r="P5496">
        <v>5</v>
      </c>
      <c r="Q5496" t="b">
        <v>0</v>
      </c>
      <c r="R5496">
        <v>10</v>
      </c>
      <c r="S5496" t="s">
        <v>44</v>
      </c>
      <c r="T5496" t="s">
        <v>35</v>
      </c>
    </row>
    <row r="5497" spans="1:20">
      <c r="A5497" t="s">
        <v>9738</v>
      </c>
      <c r="B5497" s="11">
        <v>45055</v>
      </c>
      <c r="C5497" t="s">
        <v>9069</v>
      </c>
      <c r="D5497" t="s">
        <v>17</v>
      </c>
      <c r="E5497" t="s">
        <v>78</v>
      </c>
      <c r="F5497" s="12">
        <v>19.7</v>
      </c>
      <c r="G5497" s="13">
        <v>1</v>
      </c>
      <c r="H5497">
        <v>0</v>
      </c>
      <c r="I5497" s="12">
        <f t="shared" si="340"/>
        <v>0</v>
      </c>
      <c r="J5497" s="12">
        <f t="shared" si="341"/>
        <v>19.7</v>
      </c>
      <c r="K5497" s="12">
        <f t="shared" si="342"/>
        <v>19.7</v>
      </c>
      <c r="L5497" s="12">
        <v>8.87</v>
      </c>
      <c r="M5497" s="12">
        <f t="shared" si="343"/>
        <v>28.57</v>
      </c>
      <c r="N5497" t="s">
        <v>18</v>
      </c>
      <c r="O5497" s="13">
        <v>3</v>
      </c>
      <c r="P5497">
        <v>4</v>
      </c>
      <c r="Q5497" t="b">
        <v>0</v>
      </c>
      <c r="R5497">
        <v>7</v>
      </c>
      <c r="S5497" t="s">
        <v>45</v>
      </c>
      <c r="T5497" t="s">
        <v>39</v>
      </c>
    </row>
    <row r="5498" spans="1:20">
      <c r="A5498" t="s">
        <v>9739</v>
      </c>
      <c r="B5498" s="11">
        <v>45055</v>
      </c>
      <c r="C5498" t="s">
        <v>3335</v>
      </c>
      <c r="D5498" t="s">
        <v>25</v>
      </c>
      <c r="E5498" t="s">
        <v>602</v>
      </c>
      <c r="F5498" s="12">
        <v>75.86</v>
      </c>
      <c r="G5498" s="13">
        <v>3</v>
      </c>
      <c r="H5498">
        <v>0</v>
      </c>
      <c r="I5498" s="12">
        <f t="shared" si="340"/>
        <v>0</v>
      </c>
      <c r="J5498" s="12">
        <f t="shared" si="341"/>
        <v>227.58</v>
      </c>
      <c r="K5498" s="12">
        <f t="shared" si="342"/>
        <v>227.58</v>
      </c>
      <c r="L5498" s="12">
        <v>7.44</v>
      </c>
      <c r="M5498" s="12">
        <f t="shared" si="343"/>
        <v>235.02</v>
      </c>
      <c r="N5498" t="s">
        <v>18</v>
      </c>
      <c r="O5498" s="13">
        <v>7</v>
      </c>
      <c r="P5498">
        <v>4.5</v>
      </c>
      <c r="Q5498" t="b">
        <v>0</v>
      </c>
      <c r="R5498">
        <v>1</v>
      </c>
      <c r="S5498" t="s">
        <v>48</v>
      </c>
      <c r="T5498" t="s">
        <v>37</v>
      </c>
    </row>
    <row r="5499" spans="1:20">
      <c r="A5499" t="s">
        <v>9740</v>
      </c>
      <c r="B5499" s="11">
        <v>45055</v>
      </c>
      <c r="C5499" t="s">
        <v>9741</v>
      </c>
      <c r="D5499" t="s">
        <v>23</v>
      </c>
      <c r="E5499" t="s">
        <v>169</v>
      </c>
      <c r="F5499" s="12">
        <v>116.15</v>
      </c>
      <c r="G5499" s="13">
        <v>1</v>
      </c>
      <c r="H5499">
        <v>0</v>
      </c>
      <c r="I5499" s="12">
        <f t="shared" si="340"/>
        <v>0</v>
      </c>
      <c r="J5499" s="12">
        <f t="shared" si="341"/>
        <v>116.15</v>
      </c>
      <c r="K5499" s="12">
        <f t="shared" si="342"/>
        <v>116.15</v>
      </c>
      <c r="L5499" s="12">
        <v>13.94</v>
      </c>
      <c r="M5499" s="12">
        <f t="shared" si="343"/>
        <v>130.09</v>
      </c>
      <c r="N5499" t="s">
        <v>18</v>
      </c>
      <c r="O5499" s="13">
        <v>5</v>
      </c>
      <c r="P5499">
        <v>4.5</v>
      </c>
      <c r="Q5499" t="b">
        <v>0</v>
      </c>
      <c r="R5499">
        <v>2</v>
      </c>
      <c r="S5499" t="s">
        <v>45</v>
      </c>
      <c r="T5499" t="s">
        <v>30</v>
      </c>
    </row>
    <row r="5500" spans="1:20">
      <c r="A5500" t="s">
        <v>9742</v>
      </c>
      <c r="B5500" s="11">
        <v>45055</v>
      </c>
      <c r="C5500" t="s">
        <v>9743</v>
      </c>
      <c r="D5500" t="s">
        <v>5</v>
      </c>
      <c r="E5500" t="s">
        <v>144</v>
      </c>
      <c r="F5500" s="12">
        <v>112.35</v>
      </c>
      <c r="G5500" s="13">
        <v>3</v>
      </c>
      <c r="H5500">
        <v>0</v>
      </c>
      <c r="I5500" s="12">
        <f t="shared" si="340"/>
        <v>0</v>
      </c>
      <c r="J5500" s="12">
        <f t="shared" si="341"/>
        <v>337.05</v>
      </c>
      <c r="K5500" s="12">
        <f t="shared" si="342"/>
        <v>337.05</v>
      </c>
      <c r="L5500" s="12">
        <v>21.63</v>
      </c>
      <c r="M5500" s="12">
        <f t="shared" si="343"/>
        <v>358.68</v>
      </c>
      <c r="N5500" t="s">
        <v>6</v>
      </c>
      <c r="O5500" s="13">
        <v>12</v>
      </c>
      <c r="P5500">
        <v>4.5</v>
      </c>
      <c r="Q5500" t="b">
        <v>0</v>
      </c>
      <c r="R5500">
        <v>1</v>
      </c>
      <c r="S5500" t="s">
        <v>44</v>
      </c>
      <c r="T5500" t="s">
        <v>30</v>
      </c>
    </row>
    <row r="5501" spans="1:20">
      <c r="A5501" t="s">
        <v>9744</v>
      </c>
      <c r="B5501" s="11">
        <v>45055</v>
      </c>
      <c r="C5501" t="s">
        <v>9745</v>
      </c>
      <c r="D5501" t="s">
        <v>5</v>
      </c>
      <c r="E5501" t="s">
        <v>119</v>
      </c>
      <c r="F5501" s="12">
        <v>45.85</v>
      </c>
      <c r="G5501" s="13">
        <v>1</v>
      </c>
      <c r="H5501">
        <v>5.8</v>
      </c>
      <c r="I5501" s="12">
        <f t="shared" si="340"/>
        <v>2.6593</v>
      </c>
      <c r="J5501" s="12">
        <f t="shared" si="341"/>
        <v>45.85</v>
      </c>
      <c r="K5501" s="12">
        <f t="shared" si="342"/>
        <v>43.1907</v>
      </c>
      <c r="L5501" s="12">
        <v>13.74</v>
      </c>
      <c r="M5501" s="12">
        <f t="shared" si="343"/>
        <v>56.9307</v>
      </c>
      <c r="N5501" t="s">
        <v>9</v>
      </c>
      <c r="O5501" s="13">
        <v>12</v>
      </c>
      <c r="P5501">
        <v>4</v>
      </c>
      <c r="Q5501" t="b">
        <v>0</v>
      </c>
      <c r="R5501">
        <v>6</v>
      </c>
      <c r="S5501" t="s">
        <v>46</v>
      </c>
      <c r="T5501" t="s">
        <v>35</v>
      </c>
    </row>
    <row r="5502" spans="1:20">
      <c r="A5502" t="s">
        <v>9746</v>
      </c>
      <c r="B5502" s="11">
        <v>45055</v>
      </c>
      <c r="C5502" t="s">
        <v>5522</v>
      </c>
      <c r="D5502" t="s">
        <v>17</v>
      </c>
      <c r="E5502" t="s">
        <v>194</v>
      </c>
      <c r="F5502" s="12">
        <v>83.39</v>
      </c>
      <c r="G5502" s="13">
        <v>2</v>
      </c>
      <c r="H5502">
        <v>0</v>
      </c>
      <c r="I5502" s="12">
        <f t="shared" si="340"/>
        <v>0</v>
      </c>
      <c r="J5502" s="12">
        <f t="shared" si="341"/>
        <v>166.78</v>
      </c>
      <c r="K5502" s="12">
        <f t="shared" si="342"/>
        <v>166.78</v>
      </c>
      <c r="L5502" s="12">
        <v>17.73</v>
      </c>
      <c r="M5502" s="12">
        <f t="shared" si="343"/>
        <v>184.51</v>
      </c>
      <c r="N5502" t="s">
        <v>9</v>
      </c>
      <c r="O5502" s="13">
        <v>6</v>
      </c>
      <c r="P5502">
        <v>5</v>
      </c>
      <c r="Q5502" t="b">
        <v>0</v>
      </c>
      <c r="R5502">
        <v>1</v>
      </c>
      <c r="S5502" t="s">
        <v>45</v>
      </c>
      <c r="T5502" t="s">
        <v>35</v>
      </c>
    </row>
    <row r="5503" spans="1:20">
      <c r="A5503" t="s">
        <v>9747</v>
      </c>
      <c r="B5503" s="11">
        <v>45055</v>
      </c>
      <c r="C5503" t="s">
        <v>9748</v>
      </c>
      <c r="D5503" t="s">
        <v>11</v>
      </c>
      <c r="E5503" t="s">
        <v>400</v>
      </c>
      <c r="F5503" s="12">
        <v>49.16</v>
      </c>
      <c r="G5503" s="13">
        <v>1</v>
      </c>
      <c r="H5503">
        <v>0</v>
      </c>
      <c r="I5503" s="12">
        <f t="shared" si="340"/>
        <v>0</v>
      </c>
      <c r="J5503" s="12">
        <f t="shared" si="341"/>
        <v>49.16</v>
      </c>
      <c r="K5503" s="12">
        <f t="shared" si="342"/>
        <v>49.16</v>
      </c>
      <c r="L5503" s="12">
        <v>11.41</v>
      </c>
      <c r="M5503" s="12">
        <f t="shared" si="343"/>
        <v>60.57</v>
      </c>
      <c r="N5503" t="s">
        <v>18</v>
      </c>
      <c r="O5503" s="13">
        <v>6</v>
      </c>
      <c r="P5503">
        <v>5</v>
      </c>
      <c r="Q5503" t="b">
        <v>0</v>
      </c>
      <c r="R5503">
        <v>8</v>
      </c>
      <c r="S5503" t="s">
        <v>42</v>
      </c>
      <c r="T5503" t="s">
        <v>30</v>
      </c>
    </row>
    <row r="5504" spans="1:20">
      <c r="A5504" t="s">
        <v>9749</v>
      </c>
      <c r="B5504" s="11">
        <v>45055</v>
      </c>
      <c r="C5504" t="s">
        <v>5295</v>
      </c>
      <c r="D5504" t="s">
        <v>17</v>
      </c>
      <c r="E5504" t="s">
        <v>209</v>
      </c>
      <c r="F5504" s="12">
        <v>101.79</v>
      </c>
      <c r="G5504" s="13">
        <v>1</v>
      </c>
      <c r="H5504">
        <v>6.3</v>
      </c>
      <c r="I5504" s="12">
        <f t="shared" si="340"/>
        <v>6.41277</v>
      </c>
      <c r="J5504" s="12">
        <f t="shared" si="341"/>
        <v>101.79</v>
      </c>
      <c r="K5504" s="12">
        <f t="shared" si="342"/>
        <v>95.37723</v>
      </c>
      <c r="L5504" s="12">
        <v>18.34</v>
      </c>
      <c r="M5504" s="12">
        <f t="shared" si="343"/>
        <v>113.71723</v>
      </c>
      <c r="N5504" t="s">
        <v>9</v>
      </c>
      <c r="O5504" s="13">
        <v>7</v>
      </c>
      <c r="P5504">
        <v>4.5</v>
      </c>
      <c r="Q5504" t="b">
        <v>0</v>
      </c>
      <c r="R5504">
        <v>5</v>
      </c>
      <c r="S5504" t="s">
        <v>45</v>
      </c>
      <c r="T5504" t="s">
        <v>35</v>
      </c>
    </row>
    <row r="5505" spans="1:20">
      <c r="A5505" t="s">
        <v>9750</v>
      </c>
      <c r="B5505" s="11">
        <v>45055</v>
      </c>
      <c r="C5505" t="s">
        <v>9751</v>
      </c>
      <c r="D5505" t="s">
        <v>5</v>
      </c>
      <c r="E5505" t="s">
        <v>119</v>
      </c>
      <c r="F5505" s="12">
        <v>41.81</v>
      </c>
      <c r="G5505" s="13">
        <v>3</v>
      </c>
      <c r="H5505">
        <v>0</v>
      </c>
      <c r="I5505" s="12">
        <f t="shared" si="340"/>
        <v>0</v>
      </c>
      <c r="J5505" s="12">
        <f t="shared" si="341"/>
        <v>125.43</v>
      </c>
      <c r="K5505" s="12">
        <f t="shared" si="342"/>
        <v>125.43</v>
      </c>
      <c r="L5505" s="12">
        <v>13.51</v>
      </c>
      <c r="M5505" s="12">
        <f t="shared" si="343"/>
        <v>138.94</v>
      </c>
      <c r="N5505" t="s">
        <v>9</v>
      </c>
      <c r="O5505" s="13">
        <v>9</v>
      </c>
      <c r="P5505">
        <v>3.5</v>
      </c>
      <c r="Q5505" t="b">
        <v>0</v>
      </c>
      <c r="R5505">
        <v>2</v>
      </c>
      <c r="S5505" t="s">
        <v>44</v>
      </c>
      <c r="T5505" t="s">
        <v>35</v>
      </c>
    </row>
    <row r="5506" spans="1:20">
      <c r="A5506" t="s">
        <v>9752</v>
      </c>
      <c r="B5506" s="11">
        <v>45055</v>
      </c>
      <c r="C5506" t="s">
        <v>9753</v>
      </c>
      <c r="D5506" t="s">
        <v>17</v>
      </c>
      <c r="E5506" t="s">
        <v>129</v>
      </c>
      <c r="F5506" s="12">
        <v>28.39</v>
      </c>
      <c r="G5506" s="13">
        <v>1</v>
      </c>
      <c r="H5506">
        <v>16.2</v>
      </c>
      <c r="I5506" s="12">
        <f t="shared" si="340"/>
        <v>4.59918</v>
      </c>
      <c r="J5506" s="12">
        <f t="shared" si="341"/>
        <v>28.39</v>
      </c>
      <c r="K5506" s="12">
        <f t="shared" si="342"/>
        <v>23.79082</v>
      </c>
      <c r="L5506" s="12">
        <v>11.23</v>
      </c>
      <c r="M5506" s="12">
        <f t="shared" si="343"/>
        <v>35.02082</v>
      </c>
      <c r="N5506" t="s">
        <v>18</v>
      </c>
      <c r="O5506" s="13">
        <v>3</v>
      </c>
      <c r="P5506">
        <v>5</v>
      </c>
      <c r="Q5506" t="b">
        <v>0</v>
      </c>
      <c r="R5506">
        <v>4</v>
      </c>
      <c r="S5506" t="s">
        <v>44</v>
      </c>
      <c r="T5506" t="s">
        <v>39</v>
      </c>
    </row>
    <row r="5507" spans="1:20">
      <c r="A5507" t="s">
        <v>9754</v>
      </c>
      <c r="B5507" s="11">
        <v>45055</v>
      </c>
      <c r="C5507" t="s">
        <v>505</v>
      </c>
      <c r="D5507" t="s">
        <v>11</v>
      </c>
      <c r="E5507" t="s">
        <v>204</v>
      </c>
      <c r="F5507" s="12">
        <v>66.2</v>
      </c>
      <c r="G5507" s="13">
        <v>1</v>
      </c>
      <c r="H5507">
        <v>0</v>
      </c>
      <c r="I5507" s="12">
        <f t="shared" ref="I5507:I5570" si="344">H5507*F5507/100</f>
        <v>0</v>
      </c>
      <c r="J5507" s="12">
        <f t="shared" ref="J5507:J5570" si="345">G5507*F5507</f>
        <v>66.2</v>
      </c>
      <c r="K5507" s="12">
        <f t="shared" ref="K5507:K5570" si="346">J5507-I5507</f>
        <v>66.2</v>
      </c>
      <c r="L5507" s="12">
        <v>25.59</v>
      </c>
      <c r="M5507" s="12">
        <f t="shared" ref="M5507:M5570" si="347">K5507+L5507</f>
        <v>91.79</v>
      </c>
      <c r="N5507" t="s">
        <v>6</v>
      </c>
      <c r="O5507" s="13">
        <v>23</v>
      </c>
      <c r="P5507">
        <v>4</v>
      </c>
      <c r="Q5507" t="b">
        <v>0</v>
      </c>
      <c r="R5507">
        <v>2</v>
      </c>
      <c r="S5507" t="s">
        <v>46</v>
      </c>
      <c r="T5507" t="s">
        <v>39</v>
      </c>
    </row>
    <row r="5508" spans="1:20">
      <c r="A5508" t="s">
        <v>9755</v>
      </c>
      <c r="B5508" s="11">
        <v>45056</v>
      </c>
      <c r="C5508" t="s">
        <v>9756</v>
      </c>
      <c r="D5508" t="s">
        <v>20</v>
      </c>
      <c r="E5508" t="s">
        <v>97</v>
      </c>
      <c r="F5508" s="12">
        <v>21.96</v>
      </c>
      <c r="G5508" s="13">
        <v>3</v>
      </c>
      <c r="H5508">
        <v>8.5</v>
      </c>
      <c r="I5508" s="12">
        <f t="shared" si="344"/>
        <v>1.8666</v>
      </c>
      <c r="J5508" s="12">
        <f t="shared" si="345"/>
        <v>65.88</v>
      </c>
      <c r="K5508" s="12">
        <f t="shared" si="346"/>
        <v>64.0134</v>
      </c>
      <c r="L5508" s="12">
        <v>14.35</v>
      </c>
      <c r="M5508" s="12">
        <f t="shared" si="347"/>
        <v>78.3634</v>
      </c>
      <c r="N5508" t="s">
        <v>9</v>
      </c>
      <c r="O5508" s="13">
        <v>13</v>
      </c>
      <c r="P5508">
        <v>4.5</v>
      </c>
      <c r="Q5508" t="b">
        <v>0</v>
      </c>
      <c r="R5508">
        <v>7</v>
      </c>
      <c r="S5508" t="s">
        <v>46</v>
      </c>
      <c r="T5508" t="s">
        <v>35</v>
      </c>
    </row>
    <row r="5509" spans="1:20">
      <c r="A5509" t="s">
        <v>9757</v>
      </c>
      <c r="B5509" s="11">
        <v>45056</v>
      </c>
      <c r="C5509" t="s">
        <v>9758</v>
      </c>
      <c r="D5509" t="s">
        <v>11</v>
      </c>
      <c r="E5509" t="s">
        <v>400</v>
      </c>
      <c r="F5509" s="12">
        <v>33.84</v>
      </c>
      <c r="G5509" s="13">
        <v>1</v>
      </c>
      <c r="H5509">
        <v>0</v>
      </c>
      <c r="I5509" s="12">
        <f t="shared" si="344"/>
        <v>0</v>
      </c>
      <c r="J5509" s="12">
        <f t="shared" si="345"/>
        <v>33.84</v>
      </c>
      <c r="K5509" s="12">
        <f t="shared" si="346"/>
        <v>33.84</v>
      </c>
      <c r="L5509" s="12">
        <v>13.72</v>
      </c>
      <c r="M5509" s="12">
        <f t="shared" si="347"/>
        <v>47.56</v>
      </c>
      <c r="N5509" t="s">
        <v>18</v>
      </c>
      <c r="O5509" s="13">
        <v>6</v>
      </c>
      <c r="P5509">
        <v>4.5</v>
      </c>
      <c r="Q5509" t="b">
        <v>0</v>
      </c>
      <c r="R5509">
        <v>8</v>
      </c>
      <c r="S5509" t="s">
        <v>48</v>
      </c>
      <c r="T5509" t="s">
        <v>35</v>
      </c>
    </row>
    <row r="5510" spans="1:20">
      <c r="A5510" t="s">
        <v>9759</v>
      </c>
      <c r="B5510" s="11">
        <v>45056</v>
      </c>
      <c r="C5510" t="s">
        <v>5985</v>
      </c>
      <c r="D5510" t="s">
        <v>25</v>
      </c>
      <c r="E5510" t="s">
        <v>87</v>
      </c>
      <c r="F5510" s="12">
        <v>426.94</v>
      </c>
      <c r="G5510" s="13">
        <v>1</v>
      </c>
      <c r="H5510">
        <v>19.4</v>
      </c>
      <c r="I5510" s="12">
        <f t="shared" si="344"/>
        <v>82.82636</v>
      </c>
      <c r="J5510" s="12">
        <f t="shared" si="345"/>
        <v>426.94</v>
      </c>
      <c r="K5510" s="12">
        <f t="shared" si="346"/>
        <v>344.11364</v>
      </c>
      <c r="L5510" s="12">
        <v>14.81</v>
      </c>
      <c r="M5510" s="12">
        <f t="shared" si="347"/>
        <v>358.92364</v>
      </c>
      <c r="N5510" t="s">
        <v>18</v>
      </c>
      <c r="O5510" s="13">
        <v>3</v>
      </c>
      <c r="P5510">
        <v>4.5</v>
      </c>
      <c r="Q5510" t="b">
        <v>0</v>
      </c>
      <c r="R5510">
        <v>2</v>
      </c>
      <c r="S5510" t="s">
        <v>44</v>
      </c>
      <c r="T5510" t="s">
        <v>39</v>
      </c>
    </row>
    <row r="5511" spans="1:20">
      <c r="A5511" t="s">
        <v>9760</v>
      </c>
      <c r="B5511" s="11">
        <v>45056</v>
      </c>
      <c r="C5511" t="s">
        <v>9761</v>
      </c>
      <c r="D5511" t="s">
        <v>23</v>
      </c>
      <c r="E5511" t="s">
        <v>176</v>
      </c>
      <c r="F5511" s="12">
        <v>157.39</v>
      </c>
      <c r="G5511" s="13">
        <v>2</v>
      </c>
      <c r="H5511">
        <v>0</v>
      </c>
      <c r="I5511" s="12">
        <f t="shared" si="344"/>
        <v>0</v>
      </c>
      <c r="J5511" s="12">
        <f t="shared" si="345"/>
        <v>314.78</v>
      </c>
      <c r="K5511" s="12">
        <f t="shared" si="346"/>
        <v>314.78</v>
      </c>
      <c r="L5511" s="12">
        <v>15.91</v>
      </c>
      <c r="M5511" s="12">
        <f t="shared" si="347"/>
        <v>330.69</v>
      </c>
      <c r="N5511" t="s">
        <v>9</v>
      </c>
      <c r="O5511" s="13">
        <v>12</v>
      </c>
      <c r="P5511">
        <v>4</v>
      </c>
      <c r="Q5511" t="b">
        <v>0</v>
      </c>
      <c r="R5511">
        <v>1</v>
      </c>
      <c r="S5511" t="s">
        <v>44</v>
      </c>
      <c r="T5511" t="s">
        <v>30</v>
      </c>
    </row>
    <row r="5512" spans="1:20">
      <c r="A5512" t="s">
        <v>9762</v>
      </c>
      <c r="B5512" s="11">
        <v>45056</v>
      </c>
      <c r="C5512" t="s">
        <v>9763</v>
      </c>
      <c r="D5512" t="s">
        <v>5</v>
      </c>
      <c r="E5512" t="s">
        <v>124</v>
      </c>
      <c r="F5512" s="12">
        <v>90.23</v>
      </c>
      <c r="G5512" s="13">
        <v>1</v>
      </c>
      <c r="H5512">
        <v>18</v>
      </c>
      <c r="I5512" s="12">
        <f t="shared" si="344"/>
        <v>16.2414</v>
      </c>
      <c r="J5512" s="12">
        <f t="shared" si="345"/>
        <v>90.23</v>
      </c>
      <c r="K5512" s="12">
        <f t="shared" si="346"/>
        <v>73.9886</v>
      </c>
      <c r="L5512" s="12">
        <v>15.7</v>
      </c>
      <c r="M5512" s="12">
        <f t="shared" si="347"/>
        <v>89.6886</v>
      </c>
      <c r="N5512" t="s">
        <v>9</v>
      </c>
      <c r="O5512" s="13">
        <v>7</v>
      </c>
      <c r="P5512">
        <v>4</v>
      </c>
      <c r="Q5512" t="b">
        <v>1</v>
      </c>
      <c r="R5512">
        <v>1</v>
      </c>
      <c r="S5512" t="s">
        <v>45</v>
      </c>
      <c r="T5512" t="s">
        <v>37</v>
      </c>
    </row>
    <row r="5513" spans="1:20">
      <c r="A5513" t="s">
        <v>9764</v>
      </c>
      <c r="B5513" s="11">
        <v>45056</v>
      </c>
      <c r="C5513" t="s">
        <v>3659</v>
      </c>
      <c r="D5513" t="s">
        <v>5</v>
      </c>
      <c r="E5513" t="s">
        <v>119</v>
      </c>
      <c r="F5513" s="12">
        <v>41.06</v>
      </c>
      <c r="G5513" s="13">
        <v>1</v>
      </c>
      <c r="H5513">
        <v>0</v>
      </c>
      <c r="I5513" s="12">
        <f t="shared" si="344"/>
        <v>0</v>
      </c>
      <c r="J5513" s="12">
        <f t="shared" si="345"/>
        <v>41.06</v>
      </c>
      <c r="K5513" s="12">
        <f t="shared" si="346"/>
        <v>41.06</v>
      </c>
      <c r="L5513" s="12">
        <v>8.21</v>
      </c>
      <c r="M5513" s="12">
        <f t="shared" si="347"/>
        <v>49.27</v>
      </c>
      <c r="N5513" t="s">
        <v>18</v>
      </c>
      <c r="O5513" s="13">
        <v>5</v>
      </c>
      <c r="P5513">
        <v>4.5</v>
      </c>
      <c r="Q5513" t="b">
        <v>1</v>
      </c>
      <c r="R5513">
        <v>7</v>
      </c>
      <c r="S5513" t="s">
        <v>44</v>
      </c>
      <c r="T5513" t="s">
        <v>35</v>
      </c>
    </row>
    <row r="5514" spans="1:20">
      <c r="A5514" t="s">
        <v>9765</v>
      </c>
      <c r="B5514" s="11">
        <v>45056</v>
      </c>
      <c r="C5514" t="s">
        <v>989</v>
      </c>
      <c r="D5514" t="s">
        <v>14</v>
      </c>
      <c r="E5514" t="s">
        <v>94</v>
      </c>
      <c r="F5514" s="12">
        <v>197.82</v>
      </c>
      <c r="G5514" s="13">
        <v>3</v>
      </c>
      <c r="H5514">
        <v>0</v>
      </c>
      <c r="I5514" s="12">
        <f t="shared" si="344"/>
        <v>0</v>
      </c>
      <c r="J5514" s="12">
        <f t="shared" si="345"/>
        <v>593.46</v>
      </c>
      <c r="K5514" s="12">
        <f t="shared" si="346"/>
        <v>593.46</v>
      </c>
      <c r="L5514" s="12">
        <v>22.46</v>
      </c>
      <c r="M5514" s="12">
        <f t="shared" si="347"/>
        <v>615.92</v>
      </c>
      <c r="N5514" t="s">
        <v>12</v>
      </c>
      <c r="O5514" s="13">
        <v>18</v>
      </c>
      <c r="P5514">
        <v>3.5</v>
      </c>
      <c r="Q5514" t="b">
        <v>0</v>
      </c>
      <c r="R5514">
        <v>4</v>
      </c>
      <c r="S5514" t="s">
        <v>48</v>
      </c>
      <c r="T5514" t="s">
        <v>35</v>
      </c>
    </row>
    <row r="5515" spans="1:20">
      <c r="A5515" t="s">
        <v>9766</v>
      </c>
      <c r="B5515" s="11">
        <v>45056</v>
      </c>
      <c r="C5515" t="s">
        <v>9767</v>
      </c>
      <c r="D5515" t="s">
        <v>14</v>
      </c>
      <c r="E5515" t="s">
        <v>162</v>
      </c>
      <c r="F5515" s="12">
        <v>93.61</v>
      </c>
      <c r="G5515" s="13">
        <v>2</v>
      </c>
      <c r="H5515">
        <v>0</v>
      </c>
      <c r="I5515" s="12">
        <f t="shared" si="344"/>
        <v>0</v>
      </c>
      <c r="J5515" s="12">
        <f t="shared" si="345"/>
        <v>187.22</v>
      </c>
      <c r="K5515" s="12">
        <f t="shared" si="346"/>
        <v>187.22</v>
      </c>
      <c r="L5515" s="12">
        <v>9.16</v>
      </c>
      <c r="M5515" s="12">
        <f t="shared" si="347"/>
        <v>196.38</v>
      </c>
      <c r="N5515" t="s">
        <v>18</v>
      </c>
      <c r="O5515" s="13">
        <v>2</v>
      </c>
      <c r="P5515">
        <v>4.5</v>
      </c>
      <c r="Q5515" t="b">
        <v>0</v>
      </c>
      <c r="R5515">
        <v>12</v>
      </c>
      <c r="S5515" t="s">
        <v>48</v>
      </c>
      <c r="T5515" t="s">
        <v>35</v>
      </c>
    </row>
    <row r="5516" spans="1:20">
      <c r="A5516" t="s">
        <v>9768</v>
      </c>
      <c r="B5516" s="11">
        <v>45056</v>
      </c>
      <c r="C5516" t="s">
        <v>9769</v>
      </c>
      <c r="D5516" t="s">
        <v>23</v>
      </c>
      <c r="E5516" t="s">
        <v>176</v>
      </c>
      <c r="F5516" s="12">
        <v>159.21</v>
      </c>
      <c r="G5516" s="13">
        <v>1</v>
      </c>
      <c r="H5516">
        <v>0</v>
      </c>
      <c r="I5516" s="12">
        <f t="shared" si="344"/>
        <v>0</v>
      </c>
      <c r="J5516" s="12">
        <f t="shared" si="345"/>
        <v>159.21</v>
      </c>
      <c r="K5516" s="12">
        <f t="shared" si="346"/>
        <v>159.21</v>
      </c>
      <c r="L5516" s="12">
        <v>16.94</v>
      </c>
      <c r="M5516" s="12">
        <f t="shared" si="347"/>
        <v>176.15</v>
      </c>
      <c r="N5516" t="s">
        <v>9</v>
      </c>
      <c r="O5516" s="13">
        <v>11</v>
      </c>
      <c r="P5516">
        <v>4.5</v>
      </c>
      <c r="Q5516" t="b">
        <v>0</v>
      </c>
      <c r="R5516">
        <v>10</v>
      </c>
      <c r="S5516" t="s">
        <v>42</v>
      </c>
      <c r="T5516" t="s">
        <v>39</v>
      </c>
    </row>
    <row r="5517" spans="1:20">
      <c r="A5517" t="s">
        <v>9770</v>
      </c>
      <c r="B5517" s="11">
        <v>45056</v>
      </c>
      <c r="C5517" t="s">
        <v>3890</v>
      </c>
      <c r="D5517" t="s">
        <v>11</v>
      </c>
      <c r="E5517" t="s">
        <v>400</v>
      </c>
      <c r="F5517" s="12">
        <v>39.99</v>
      </c>
      <c r="G5517" s="13">
        <v>1</v>
      </c>
      <c r="H5517">
        <v>0</v>
      </c>
      <c r="I5517" s="12">
        <f t="shared" si="344"/>
        <v>0</v>
      </c>
      <c r="J5517" s="12">
        <f t="shared" si="345"/>
        <v>39.99</v>
      </c>
      <c r="K5517" s="12">
        <f t="shared" si="346"/>
        <v>39.99</v>
      </c>
      <c r="L5517" s="12">
        <v>8.91</v>
      </c>
      <c r="M5517" s="12">
        <f t="shared" si="347"/>
        <v>48.9</v>
      </c>
      <c r="N5517" t="s">
        <v>18</v>
      </c>
      <c r="O5517" s="13">
        <v>6</v>
      </c>
      <c r="P5517">
        <v>4</v>
      </c>
      <c r="Q5517" t="b">
        <v>1</v>
      </c>
      <c r="R5517">
        <v>4</v>
      </c>
      <c r="S5517" t="s">
        <v>48</v>
      </c>
      <c r="T5517" t="s">
        <v>35</v>
      </c>
    </row>
    <row r="5518" spans="1:20">
      <c r="A5518" t="s">
        <v>9771</v>
      </c>
      <c r="B5518" s="11">
        <v>45056</v>
      </c>
      <c r="C5518" t="s">
        <v>6640</v>
      </c>
      <c r="D5518" t="s">
        <v>11</v>
      </c>
      <c r="E5518" t="s">
        <v>400</v>
      </c>
      <c r="F5518" s="12">
        <v>63.09</v>
      </c>
      <c r="G5518" s="13">
        <v>2</v>
      </c>
      <c r="H5518">
        <v>0</v>
      </c>
      <c r="I5518" s="12">
        <f t="shared" si="344"/>
        <v>0</v>
      </c>
      <c r="J5518" s="12">
        <f t="shared" si="345"/>
        <v>126.18</v>
      </c>
      <c r="K5518" s="12">
        <f t="shared" si="346"/>
        <v>126.18</v>
      </c>
      <c r="L5518" s="12">
        <v>22.52</v>
      </c>
      <c r="M5518" s="12">
        <f t="shared" si="347"/>
        <v>148.7</v>
      </c>
      <c r="N5518" t="s">
        <v>6</v>
      </c>
      <c r="O5518" s="13">
        <v>11</v>
      </c>
      <c r="P5518">
        <v>5</v>
      </c>
      <c r="Q5518" t="b">
        <v>0</v>
      </c>
      <c r="R5518">
        <v>6</v>
      </c>
      <c r="S5518" t="s">
        <v>48</v>
      </c>
      <c r="T5518" t="s">
        <v>30</v>
      </c>
    </row>
    <row r="5519" spans="1:20">
      <c r="A5519" t="s">
        <v>9772</v>
      </c>
      <c r="B5519" s="11">
        <v>45056</v>
      </c>
      <c r="C5519" t="s">
        <v>9773</v>
      </c>
      <c r="D5519" t="s">
        <v>11</v>
      </c>
      <c r="E5519" t="s">
        <v>91</v>
      </c>
      <c r="F5519" s="12">
        <v>91.05</v>
      </c>
      <c r="G5519" s="13">
        <v>2</v>
      </c>
      <c r="H5519">
        <v>13.1</v>
      </c>
      <c r="I5519" s="12">
        <f t="shared" si="344"/>
        <v>11.92755</v>
      </c>
      <c r="J5519" s="12">
        <f t="shared" si="345"/>
        <v>182.1</v>
      </c>
      <c r="K5519" s="12">
        <f t="shared" si="346"/>
        <v>170.17245</v>
      </c>
      <c r="L5519" s="12">
        <v>21.93</v>
      </c>
      <c r="M5519" s="12">
        <f t="shared" si="347"/>
        <v>192.10245</v>
      </c>
      <c r="N5519" t="s">
        <v>6</v>
      </c>
      <c r="O5519" s="13">
        <v>17</v>
      </c>
      <c r="P5519">
        <v>5</v>
      </c>
      <c r="Q5519" t="b">
        <v>0</v>
      </c>
      <c r="R5519">
        <v>1</v>
      </c>
      <c r="S5519" t="s">
        <v>48</v>
      </c>
      <c r="T5519" t="s">
        <v>35</v>
      </c>
    </row>
    <row r="5520" spans="1:20">
      <c r="A5520" t="s">
        <v>9774</v>
      </c>
      <c r="B5520" s="11">
        <v>45056</v>
      </c>
      <c r="C5520" t="s">
        <v>4894</v>
      </c>
      <c r="D5520" t="s">
        <v>11</v>
      </c>
      <c r="E5520" t="s">
        <v>151</v>
      </c>
      <c r="F5520" s="12">
        <v>72.59</v>
      </c>
      <c r="G5520" s="13">
        <v>1</v>
      </c>
      <c r="H5520">
        <v>0</v>
      </c>
      <c r="I5520" s="12">
        <f t="shared" si="344"/>
        <v>0</v>
      </c>
      <c r="J5520" s="12">
        <f t="shared" si="345"/>
        <v>72.59</v>
      </c>
      <c r="K5520" s="12">
        <f t="shared" si="346"/>
        <v>72.59</v>
      </c>
      <c r="L5520" s="12">
        <v>21.97</v>
      </c>
      <c r="M5520" s="12">
        <f t="shared" si="347"/>
        <v>94.56</v>
      </c>
      <c r="N5520" t="s">
        <v>6</v>
      </c>
      <c r="O5520" s="13">
        <v>24</v>
      </c>
      <c r="P5520">
        <v>5</v>
      </c>
      <c r="Q5520" t="b">
        <v>0</v>
      </c>
      <c r="R5520">
        <v>3</v>
      </c>
      <c r="S5520" t="s">
        <v>42</v>
      </c>
      <c r="T5520" t="s">
        <v>30</v>
      </c>
    </row>
    <row r="5521" spans="1:20">
      <c r="A5521" t="s">
        <v>9775</v>
      </c>
      <c r="B5521" s="11">
        <v>45056</v>
      </c>
      <c r="C5521" t="s">
        <v>1320</v>
      </c>
      <c r="D5521" t="s">
        <v>14</v>
      </c>
      <c r="E5521" t="s">
        <v>94</v>
      </c>
      <c r="F5521" s="12">
        <v>34.69</v>
      </c>
      <c r="G5521" s="13">
        <v>1</v>
      </c>
      <c r="H5521">
        <v>0</v>
      </c>
      <c r="I5521" s="12">
        <f t="shared" si="344"/>
        <v>0</v>
      </c>
      <c r="J5521" s="12">
        <f t="shared" si="345"/>
        <v>34.69</v>
      </c>
      <c r="K5521" s="12">
        <f t="shared" si="346"/>
        <v>34.69</v>
      </c>
      <c r="L5521" s="12">
        <v>9.83</v>
      </c>
      <c r="M5521" s="12">
        <f t="shared" si="347"/>
        <v>44.52</v>
      </c>
      <c r="N5521" t="s">
        <v>18</v>
      </c>
      <c r="O5521" s="13">
        <v>7</v>
      </c>
      <c r="P5521">
        <v>4</v>
      </c>
      <c r="Q5521" t="b">
        <v>1</v>
      </c>
      <c r="R5521">
        <v>6</v>
      </c>
      <c r="S5521" t="s">
        <v>45</v>
      </c>
      <c r="T5521" t="s">
        <v>35</v>
      </c>
    </row>
    <row r="5522" spans="1:20">
      <c r="A5522" t="s">
        <v>9776</v>
      </c>
      <c r="B5522" s="11">
        <v>45056</v>
      </c>
      <c r="C5522" t="s">
        <v>9777</v>
      </c>
      <c r="D5522" t="s">
        <v>17</v>
      </c>
      <c r="E5522" t="s">
        <v>129</v>
      </c>
      <c r="F5522" s="12">
        <v>145.18</v>
      </c>
      <c r="G5522" s="13">
        <v>1</v>
      </c>
      <c r="H5522">
        <v>0</v>
      </c>
      <c r="I5522" s="12">
        <f t="shared" si="344"/>
        <v>0</v>
      </c>
      <c r="J5522" s="12">
        <f t="shared" si="345"/>
        <v>145.18</v>
      </c>
      <c r="K5522" s="12">
        <f t="shared" si="346"/>
        <v>145.18</v>
      </c>
      <c r="L5522" s="12">
        <v>26.23</v>
      </c>
      <c r="M5522" s="12">
        <f t="shared" si="347"/>
        <v>171.41</v>
      </c>
      <c r="N5522" t="s">
        <v>6</v>
      </c>
      <c r="O5522" s="13">
        <v>15</v>
      </c>
      <c r="P5522">
        <v>4</v>
      </c>
      <c r="Q5522" t="b">
        <v>0</v>
      </c>
      <c r="R5522">
        <v>4</v>
      </c>
      <c r="S5522" t="s">
        <v>44</v>
      </c>
      <c r="T5522" t="s">
        <v>35</v>
      </c>
    </row>
    <row r="5523" spans="1:20">
      <c r="A5523" t="s">
        <v>9778</v>
      </c>
      <c r="B5523" s="11">
        <v>45057</v>
      </c>
      <c r="C5523" t="s">
        <v>9779</v>
      </c>
      <c r="D5523" t="s">
        <v>17</v>
      </c>
      <c r="E5523" t="s">
        <v>129</v>
      </c>
      <c r="F5523" s="12">
        <v>117.33</v>
      </c>
      <c r="G5523" s="13">
        <v>4</v>
      </c>
      <c r="H5523">
        <v>0</v>
      </c>
      <c r="I5523" s="12">
        <f t="shared" si="344"/>
        <v>0</v>
      </c>
      <c r="J5523" s="12">
        <f t="shared" si="345"/>
        <v>469.32</v>
      </c>
      <c r="K5523" s="12">
        <f t="shared" si="346"/>
        <v>469.32</v>
      </c>
      <c r="L5523" s="12">
        <v>12.36</v>
      </c>
      <c r="M5523" s="12">
        <f t="shared" si="347"/>
        <v>481.68</v>
      </c>
      <c r="N5523" t="s">
        <v>18</v>
      </c>
      <c r="O5523" s="13">
        <v>7</v>
      </c>
      <c r="P5523">
        <v>4.5</v>
      </c>
      <c r="Q5523" t="b">
        <v>0</v>
      </c>
      <c r="R5523">
        <v>3</v>
      </c>
      <c r="S5523" t="s">
        <v>44</v>
      </c>
      <c r="T5523" t="s">
        <v>35</v>
      </c>
    </row>
    <row r="5524" spans="1:20">
      <c r="A5524" t="s">
        <v>9780</v>
      </c>
      <c r="B5524" s="11">
        <v>45057</v>
      </c>
      <c r="C5524" t="s">
        <v>6071</v>
      </c>
      <c r="D5524" t="s">
        <v>5</v>
      </c>
      <c r="E5524" t="s">
        <v>156</v>
      </c>
      <c r="F5524" s="12">
        <v>53.35</v>
      </c>
      <c r="G5524" s="13">
        <v>1</v>
      </c>
      <c r="H5524">
        <v>0</v>
      </c>
      <c r="I5524" s="12">
        <f t="shared" si="344"/>
        <v>0</v>
      </c>
      <c r="J5524" s="12">
        <f t="shared" si="345"/>
        <v>53.35</v>
      </c>
      <c r="K5524" s="12">
        <f t="shared" si="346"/>
        <v>53.35</v>
      </c>
      <c r="L5524" s="12">
        <v>19.05</v>
      </c>
      <c r="M5524" s="12">
        <f t="shared" si="347"/>
        <v>72.4</v>
      </c>
      <c r="N5524" t="s">
        <v>9</v>
      </c>
      <c r="O5524" s="13">
        <v>7</v>
      </c>
      <c r="P5524">
        <v>4</v>
      </c>
      <c r="Q5524" t="b">
        <v>0</v>
      </c>
      <c r="R5524">
        <v>1</v>
      </c>
      <c r="S5524" t="s">
        <v>45</v>
      </c>
      <c r="T5524" t="s">
        <v>39</v>
      </c>
    </row>
    <row r="5525" spans="1:20">
      <c r="A5525" t="s">
        <v>9781</v>
      </c>
      <c r="B5525" s="11">
        <v>45057</v>
      </c>
      <c r="C5525" t="s">
        <v>9782</v>
      </c>
      <c r="D5525" t="s">
        <v>14</v>
      </c>
      <c r="E5525" t="s">
        <v>162</v>
      </c>
      <c r="F5525" s="12">
        <v>191.37</v>
      </c>
      <c r="G5525" s="13">
        <v>1</v>
      </c>
      <c r="H5525">
        <v>0</v>
      </c>
      <c r="I5525" s="12">
        <f t="shared" si="344"/>
        <v>0</v>
      </c>
      <c r="J5525" s="12">
        <f t="shared" si="345"/>
        <v>191.37</v>
      </c>
      <c r="K5525" s="12">
        <f t="shared" si="346"/>
        <v>191.37</v>
      </c>
      <c r="L5525" s="12">
        <v>13.49</v>
      </c>
      <c r="M5525" s="12">
        <f t="shared" si="347"/>
        <v>204.86</v>
      </c>
      <c r="N5525" t="s">
        <v>18</v>
      </c>
      <c r="O5525" s="13">
        <v>7</v>
      </c>
      <c r="P5525">
        <v>4</v>
      </c>
      <c r="Q5525" t="b">
        <v>0</v>
      </c>
      <c r="R5525">
        <v>7</v>
      </c>
      <c r="S5525" t="s">
        <v>46</v>
      </c>
      <c r="T5525" t="s">
        <v>35</v>
      </c>
    </row>
    <row r="5526" spans="1:20">
      <c r="A5526" t="s">
        <v>9783</v>
      </c>
      <c r="B5526" s="11">
        <v>45057</v>
      </c>
      <c r="C5526" t="s">
        <v>9784</v>
      </c>
      <c r="D5526" t="s">
        <v>14</v>
      </c>
      <c r="E5526" t="s">
        <v>94</v>
      </c>
      <c r="F5526" s="12">
        <v>192.9</v>
      </c>
      <c r="G5526" s="13">
        <v>1</v>
      </c>
      <c r="H5526">
        <v>0</v>
      </c>
      <c r="I5526" s="12">
        <f t="shared" si="344"/>
        <v>0</v>
      </c>
      <c r="J5526" s="12">
        <f t="shared" si="345"/>
        <v>192.9</v>
      </c>
      <c r="K5526" s="12">
        <f t="shared" si="346"/>
        <v>192.9</v>
      </c>
      <c r="L5526" s="12">
        <v>21.43</v>
      </c>
      <c r="M5526" s="12">
        <f t="shared" si="347"/>
        <v>214.33</v>
      </c>
      <c r="N5526" t="s">
        <v>12</v>
      </c>
      <c r="O5526" s="13">
        <v>10</v>
      </c>
      <c r="P5526">
        <v>4</v>
      </c>
      <c r="Q5526" t="b">
        <v>0</v>
      </c>
      <c r="R5526">
        <v>1</v>
      </c>
      <c r="S5526" t="s">
        <v>48</v>
      </c>
      <c r="T5526" t="s">
        <v>35</v>
      </c>
    </row>
    <row r="5527" spans="1:20">
      <c r="A5527" t="s">
        <v>9785</v>
      </c>
      <c r="B5527" s="11">
        <v>45057</v>
      </c>
      <c r="C5527" t="s">
        <v>9786</v>
      </c>
      <c r="D5527" t="s">
        <v>14</v>
      </c>
      <c r="E5527" t="s">
        <v>103</v>
      </c>
      <c r="F5527" s="12">
        <v>188.89</v>
      </c>
      <c r="G5527" s="13">
        <v>1</v>
      </c>
      <c r="H5527">
        <v>0</v>
      </c>
      <c r="I5527" s="12">
        <f t="shared" si="344"/>
        <v>0</v>
      </c>
      <c r="J5527" s="12">
        <f t="shared" si="345"/>
        <v>188.89</v>
      </c>
      <c r="K5527" s="12">
        <f t="shared" si="346"/>
        <v>188.89</v>
      </c>
      <c r="L5527" s="12">
        <v>21.98</v>
      </c>
      <c r="M5527" s="12">
        <f t="shared" si="347"/>
        <v>210.87</v>
      </c>
      <c r="N5527" t="s">
        <v>9</v>
      </c>
      <c r="O5527" s="13">
        <v>5</v>
      </c>
      <c r="P5527">
        <v>4</v>
      </c>
      <c r="Q5527" t="b">
        <v>0</v>
      </c>
      <c r="R5527">
        <v>6</v>
      </c>
      <c r="S5527" t="s">
        <v>44</v>
      </c>
      <c r="T5527" t="s">
        <v>35</v>
      </c>
    </row>
    <row r="5528" spans="1:20">
      <c r="A5528" t="s">
        <v>9787</v>
      </c>
      <c r="B5528" s="11">
        <v>45057</v>
      </c>
      <c r="C5528" t="s">
        <v>9788</v>
      </c>
      <c r="D5528" t="s">
        <v>14</v>
      </c>
      <c r="E5528" t="s">
        <v>162</v>
      </c>
      <c r="F5528" s="12">
        <v>98.35</v>
      </c>
      <c r="G5528" s="13">
        <v>2</v>
      </c>
      <c r="H5528">
        <v>13.1</v>
      </c>
      <c r="I5528" s="12">
        <f t="shared" si="344"/>
        <v>12.88385</v>
      </c>
      <c r="J5528" s="12">
        <f t="shared" si="345"/>
        <v>196.7</v>
      </c>
      <c r="K5528" s="12">
        <f t="shared" si="346"/>
        <v>183.81615</v>
      </c>
      <c r="L5528" s="12">
        <v>23.44</v>
      </c>
      <c r="M5528" s="12">
        <f t="shared" si="347"/>
        <v>207.25615</v>
      </c>
      <c r="N5528" t="s">
        <v>6</v>
      </c>
      <c r="O5528" s="13">
        <v>16</v>
      </c>
      <c r="P5528">
        <v>4.5</v>
      </c>
      <c r="Q5528" t="b">
        <v>0</v>
      </c>
      <c r="R5528">
        <v>2</v>
      </c>
      <c r="S5528" t="s">
        <v>42</v>
      </c>
      <c r="T5528" t="s">
        <v>37</v>
      </c>
    </row>
    <row r="5529" spans="1:20">
      <c r="A5529" t="s">
        <v>9789</v>
      </c>
      <c r="B5529" s="11">
        <v>45057</v>
      </c>
      <c r="C5529" t="s">
        <v>5119</v>
      </c>
      <c r="D5529" t="s">
        <v>8</v>
      </c>
      <c r="E5529" t="s">
        <v>75</v>
      </c>
      <c r="F5529" s="12">
        <v>33.41</v>
      </c>
      <c r="G5529" s="13">
        <v>1</v>
      </c>
      <c r="H5529">
        <v>0</v>
      </c>
      <c r="I5529" s="12">
        <f t="shared" si="344"/>
        <v>0</v>
      </c>
      <c r="J5529" s="12">
        <f t="shared" si="345"/>
        <v>33.41</v>
      </c>
      <c r="K5529" s="12">
        <f t="shared" si="346"/>
        <v>33.41</v>
      </c>
      <c r="L5529" s="12">
        <v>15.8</v>
      </c>
      <c r="M5529" s="12">
        <f t="shared" si="347"/>
        <v>49.21</v>
      </c>
      <c r="N5529" t="s">
        <v>9</v>
      </c>
      <c r="O5529" s="13">
        <v>10</v>
      </c>
      <c r="P5529">
        <v>5</v>
      </c>
      <c r="Q5529" t="b">
        <v>1</v>
      </c>
      <c r="R5529">
        <v>2</v>
      </c>
      <c r="S5529" t="s">
        <v>44</v>
      </c>
      <c r="T5529" t="s">
        <v>35</v>
      </c>
    </row>
    <row r="5530" spans="1:20">
      <c r="A5530" t="s">
        <v>9790</v>
      </c>
      <c r="B5530" s="11">
        <v>45057</v>
      </c>
      <c r="C5530" t="s">
        <v>9791</v>
      </c>
      <c r="D5530" t="s">
        <v>23</v>
      </c>
      <c r="E5530" t="s">
        <v>496</v>
      </c>
      <c r="F5530" s="12">
        <v>99.01</v>
      </c>
      <c r="G5530" s="13">
        <v>1</v>
      </c>
      <c r="H5530">
        <v>0</v>
      </c>
      <c r="I5530" s="12">
        <f t="shared" si="344"/>
        <v>0</v>
      </c>
      <c r="J5530" s="12">
        <f t="shared" si="345"/>
        <v>99.01</v>
      </c>
      <c r="K5530" s="12">
        <f t="shared" si="346"/>
        <v>99.01</v>
      </c>
      <c r="L5530" s="12">
        <v>16.29</v>
      </c>
      <c r="M5530" s="12">
        <f t="shared" si="347"/>
        <v>115.3</v>
      </c>
      <c r="N5530" t="s">
        <v>9</v>
      </c>
      <c r="O5530" s="13">
        <v>12</v>
      </c>
      <c r="P5530">
        <v>5</v>
      </c>
      <c r="Q5530" t="b">
        <v>0</v>
      </c>
      <c r="R5530">
        <v>1</v>
      </c>
      <c r="S5530" t="s">
        <v>45</v>
      </c>
      <c r="T5530" t="s">
        <v>35</v>
      </c>
    </row>
    <row r="5531" spans="1:20">
      <c r="A5531" t="s">
        <v>9792</v>
      </c>
      <c r="B5531" s="11">
        <v>45057</v>
      </c>
      <c r="C5531" t="s">
        <v>9793</v>
      </c>
      <c r="D5531" t="s">
        <v>20</v>
      </c>
      <c r="E5531" t="s">
        <v>197</v>
      </c>
      <c r="F5531" s="12">
        <v>27.8</v>
      </c>
      <c r="G5531" s="13">
        <v>3</v>
      </c>
      <c r="H5531">
        <v>0</v>
      </c>
      <c r="I5531" s="12">
        <f t="shared" si="344"/>
        <v>0</v>
      </c>
      <c r="J5531" s="12">
        <f t="shared" si="345"/>
        <v>83.4</v>
      </c>
      <c r="K5531" s="12">
        <f t="shared" si="346"/>
        <v>83.4</v>
      </c>
      <c r="L5531" s="12">
        <v>11.06</v>
      </c>
      <c r="M5531" s="12">
        <f t="shared" si="347"/>
        <v>94.46</v>
      </c>
      <c r="N5531" t="s">
        <v>18</v>
      </c>
      <c r="O5531" s="13">
        <v>3</v>
      </c>
      <c r="P5531">
        <v>4</v>
      </c>
      <c r="Q5531" t="b">
        <v>0</v>
      </c>
      <c r="R5531">
        <v>1</v>
      </c>
      <c r="S5531" t="s">
        <v>45</v>
      </c>
      <c r="T5531" t="s">
        <v>39</v>
      </c>
    </row>
    <row r="5532" spans="1:20">
      <c r="A5532" t="s">
        <v>9794</v>
      </c>
      <c r="B5532" s="11">
        <v>45057</v>
      </c>
      <c r="C5532" t="s">
        <v>9795</v>
      </c>
      <c r="D5532" t="s">
        <v>11</v>
      </c>
      <c r="E5532" t="s">
        <v>400</v>
      </c>
      <c r="F5532" s="12">
        <v>91.1</v>
      </c>
      <c r="G5532" s="13">
        <v>4</v>
      </c>
      <c r="H5532">
        <v>7.2</v>
      </c>
      <c r="I5532" s="12">
        <f t="shared" si="344"/>
        <v>6.5592</v>
      </c>
      <c r="J5532" s="12">
        <f t="shared" si="345"/>
        <v>364.4</v>
      </c>
      <c r="K5532" s="12">
        <f t="shared" si="346"/>
        <v>357.8408</v>
      </c>
      <c r="L5532" s="12">
        <v>13.88</v>
      </c>
      <c r="M5532" s="12">
        <f t="shared" si="347"/>
        <v>371.7208</v>
      </c>
      <c r="N5532" t="s">
        <v>18</v>
      </c>
      <c r="O5532" s="13">
        <v>3</v>
      </c>
      <c r="P5532">
        <v>3</v>
      </c>
      <c r="Q5532" t="b">
        <v>0</v>
      </c>
      <c r="R5532">
        <v>9</v>
      </c>
      <c r="S5532" t="s">
        <v>43</v>
      </c>
      <c r="T5532" t="s">
        <v>35</v>
      </c>
    </row>
    <row r="5533" spans="1:20">
      <c r="A5533" t="s">
        <v>9796</v>
      </c>
      <c r="B5533" s="11">
        <v>45057</v>
      </c>
      <c r="C5533" t="s">
        <v>2856</v>
      </c>
      <c r="D5533" t="s">
        <v>11</v>
      </c>
      <c r="E5533" t="s">
        <v>91</v>
      </c>
      <c r="F5533" s="12">
        <v>59.47</v>
      </c>
      <c r="G5533" s="13">
        <v>1</v>
      </c>
      <c r="H5533">
        <v>0</v>
      </c>
      <c r="I5533" s="12">
        <f t="shared" si="344"/>
        <v>0</v>
      </c>
      <c r="J5533" s="12">
        <f t="shared" si="345"/>
        <v>59.47</v>
      </c>
      <c r="K5533" s="12">
        <f t="shared" si="346"/>
        <v>59.47</v>
      </c>
      <c r="L5533" s="12">
        <v>10.45</v>
      </c>
      <c r="M5533" s="12">
        <f t="shared" si="347"/>
        <v>69.92</v>
      </c>
      <c r="N5533" t="s">
        <v>18</v>
      </c>
      <c r="O5533" s="13">
        <v>6</v>
      </c>
      <c r="P5533">
        <v>4.5</v>
      </c>
      <c r="Q5533" t="b">
        <v>0</v>
      </c>
      <c r="R5533">
        <v>7</v>
      </c>
      <c r="S5533" t="s">
        <v>48</v>
      </c>
      <c r="T5533" t="s">
        <v>37</v>
      </c>
    </row>
    <row r="5534" spans="1:20">
      <c r="A5534" t="s">
        <v>9797</v>
      </c>
      <c r="B5534" s="11">
        <v>45058</v>
      </c>
      <c r="C5534" t="s">
        <v>9798</v>
      </c>
      <c r="D5534" t="s">
        <v>11</v>
      </c>
      <c r="E5534" t="s">
        <v>400</v>
      </c>
      <c r="F5534" s="12">
        <v>84.23</v>
      </c>
      <c r="G5534" s="13">
        <v>1</v>
      </c>
      <c r="H5534">
        <v>0</v>
      </c>
      <c r="I5534" s="12">
        <f t="shared" si="344"/>
        <v>0</v>
      </c>
      <c r="J5534" s="12">
        <f t="shared" si="345"/>
        <v>84.23</v>
      </c>
      <c r="K5534" s="12">
        <f t="shared" si="346"/>
        <v>84.23</v>
      </c>
      <c r="L5534" s="12">
        <v>18.23</v>
      </c>
      <c r="M5534" s="12">
        <f t="shared" si="347"/>
        <v>102.46</v>
      </c>
      <c r="N5534" t="s">
        <v>9</v>
      </c>
      <c r="O5534" s="13">
        <v>13</v>
      </c>
      <c r="P5534">
        <v>3</v>
      </c>
      <c r="Q5534" t="b">
        <v>1</v>
      </c>
      <c r="R5534">
        <v>4</v>
      </c>
      <c r="S5534" t="s">
        <v>46</v>
      </c>
      <c r="T5534" t="s">
        <v>39</v>
      </c>
    </row>
    <row r="5535" spans="1:20">
      <c r="A5535" t="s">
        <v>9799</v>
      </c>
      <c r="B5535" s="11">
        <v>45058</v>
      </c>
      <c r="C5535" t="s">
        <v>9800</v>
      </c>
      <c r="D5535" t="s">
        <v>17</v>
      </c>
      <c r="E5535" t="s">
        <v>78</v>
      </c>
      <c r="F5535" s="12">
        <v>152.39</v>
      </c>
      <c r="G5535" s="13">
        <v>1</v>
      </c>
      <c r="H5535">
        <v>9.7</v>
      </c>
      <c r="I5535" s="12">
        <f t="shared" si="344"/>
        <v>14.78183</v>
      </c>
      <c r="J5535" s="12">
        <f t="shared" si="345"/>
        <v>152.39</v>
      </c>
      <c r="K5535" s="12">
        <f t="shared" si="346"/>
        <v>137.60817</v>
      </c>
      <c r="L5535" s="12">
        <v>14.3</v>
      </c>
      <c r="M5535" s="12">
        <f t="shared" si="347"/>
        <v>151.90817</v>
      </c>
      <c r="N5535" t="s">
        <v>18</v>
      </c>
      <c r="O5535" s="13">
        <v>7</v>
      </c>
      <c r="P5535">
        <v>4.5</v>
      </c>
      <c r="Q5535" t="b">
        <v>0</v>
      </c>
      <c r="R5535">
        <v>2</v>
      </c>
      <c r="S5535" t="s">
        <v>46</v>
      </c>
      <c r="T5535" t="s">
        <v>35</v>
      </c>
    </row>
    <row r="5536" spans="1:20">
      <c r="A5536" t="s">
        <v>9801</v>
      </c>
      <c r="B5536" s="11">
        <v>45058</v>
      </c>
      <c r="C5536" t="s">
        <v>9225</v>
      </c>
      <c r="D5536" t="s">
        <v>20</v>
      </c>
      <c r="E5536" t="s">
        <v>97</v>
      </c>
      <c r="F5536" s="12">
        <v>42.37</v>
      </c>
      <c r="G5536" s="13">
        <v>1</v>
      </c>
      <c r="H5536">
        <v>0</v>
      </c>
      <c r="I5536" s="12">
        <f t="shared" si="344"/>
        <v>0</v>
      </c>
      <c r="J5536" s="12">
        <f t="shared" si="345"/>
        <v>42.37</v>
      </c>
      <c r="K5536" s="12">
        <f t="shared" si="346"/>
        <v>42.37</v>
      </c>
      <c r="L5536" s="12">
        <v>7.86</v>
      </c>
      <c r="M5536" s="12">
        <f t="shared" si="347"/>
        <v>50.23</v>
      </c>
      <c r="N5536" t="s">
        <v>18</v>
      </c>
      <c r="O5536" s="13">
        <v>5</v>
      </c>
      <c r="P5536">
        <v>5</v>
      </c>
      <c r="Q5536" t="b">
        <v>0</v>
      </c>
      <c r="R5536">
        <v>4</v>
      </c>
      <c r="S5536" t="s">
        <v>44</v>
      </c>
      <c r="T5536" t="s">
        <v>35</v>
      </c>
    </row>
    <row r="5537" spans="1:20">
      <c r="A5537" t="s">
        <v>9802</v>
      </c>
      <c r="B5537" s="11">
        <v>45058</v>
      </c>
      <c r="C5537" t="s">
        <v>1161</v>
      </c>
      <c r="D5537" t="s">
        <v>17</v>
      </c>
      <c r="E5537" t="s">
        <v>194</v>
      </c>
      <c r="F5537" s="12">
        <v>149.65</v>
      </c>
      <c r="G5537" s="13">
        <v>2</v>
      </c>
      <c r="H5537">
        <v>0</v>
      </c>
      <c r="I5537" s="12">
        <f t="shared" si="344"/>
        <v>0</v>
      </c>
      <c r="J5537" s="12">
        <f t="shared" si="345"/>
        <v>299.3</v>
      </c>
      <c r="K5537" s="12">
        <f t="shared" si="346"/>
        <v>299.3</v>
      </c>
      <c r="L5537" s="12">
        <v>10.15</v>
      </c>
      <c r="M5537" s="12">
        <f t="shared" si="347"/>
        <v>309.45</v>
      </c>
      <c r="N5537" t="s">
        <v>18</v>
      </c>
      <c r="O5537" s="13">
        <v>7</v>
      </c>
      <c r="P5537">
        <v>5</v>
      </c>
      <c r="Q5537" t="b">
        <v>0</v>
      </c>
      <c r="R5537">
        <v>7</v>
      </c>
      <c r="S5537" t="s">
        <v>48</v>
      </c>
      <c r="T5537" t="s">
        <v>30</v>
      </c>
    </row>
    <row r="5538" spans="1:20">
      <c r="A5538" t="s">
        <v>9803</v>
      </c>
      <c r="B5538" s="11">
        <v>45058</v>
      </c>
      <c r="C5538" t="s">
        <v>9804</v>
      </c>
      <c r="D5538" t="s">
        <v>17</v>
      </c>
      <c r="E5538" t="s">
        <v>209</v>
      </c>
      <c r="F5538" s="12">
        <v>72.96</v>
      </c>
      <c r="G5538" s="13">
        <v>4</v>
      </c>
      <c r="H5538">
        <v>16</v>
      </c>
      <c r="I5538" s="12">
        <f t="shared" si="344"/>
        <v>11.6736</v>
      </c>
      <c r="J5538" s="12">
        <f t="shared" si="345"/>
        <v>291.84</v>
      </c>
      <c r="K5538" s="12">
        <f t="shared" si="346"/>
        <v>280.1664</v>
      </c>
      <c r="L5538" s="12">
        <v>15.98</v>
      </c>
      <c r="M5538" s="12">
        <f t="shared" si="347"/>
        <v>296.1464</v>
      </c>
      <c r="N5538" t="s">
        <v>9</v>
      </c>
      <c r="O5538" s="13">
        <v>11</v>
      </c>
      <c r="P5538">
        <v>4.5</v>
      </c>
      <c r="Q5538" t="b">
        <v>0</v>
      </c>
      <c r="R5538">
        <v>4</v>
      </c>
      <c r="S5538" t="s">
        <v>42</v>
      </c>
      <c r="T5538" t="s">
        <v>35</v>
      </c>
    </row>
    <row r="5539" spans="1:20">
      <c r="A5539" t="s">
        <v>9805</v>
      </c>
      <c r="B5539" s="11">
        <v>45058</v>
      </c>
      <c r="C5539" t="s">
        <v>9806</v>
      </c>
      <c r="D5539" t="s">
        <v>25</v>
      </c>
      <c r="E5539" t="s">
        <v>72</v>
      </c>
      <c r="F5539" s="12">
        <v>133.86</v>
      </c>
      <c r="G5539" s="13">
        <v>1</v>
      </c>
      <c r="H5539">
        <v>18.8</v>
      </c>
      <c r="I5539" s="12">
        <f t="shared" si="344"/>
        <v>25.16568</v>
      </c>
      <c r="J5539" s="12">
        <f t="shared" si="345"/>
        <v>133.86</v>
      </c>
      <c r="K5539" s="12">
        <f t="shared" si="346"/>
        <v>108.69432</v>
      </c>
      <c r="L5539" s="12">
        <v>9.94</v>
      </c>
      <c r="M5539" s="12">
        <f t="shared" si="347"/>
        <v>118.63432</v>
      </c>
      <c r="N5539" t="s">
        <v>18</v>
      </c>
      <c r="O5539" s="13">
        <v>3</v>
      </c>
      <c r="P5539">
        <v>4.5</v>
      </c>
      <c r="Q5539" t="b">
        <v>0</v>
      </c>
      <c r="R5539">
        <v>12</v>
      </c>
      <c r="S5539" t="s">
        <v>44</v>
      </c>
      <c r="T5539" t="s">
        <v>37</v>
      </c>
    </row>
    <row r="5540" spans="1:20">
      <c r="A5540" t="s">
        <v>9807</v>
      </c>
      <c r="B5540" s="11">
        <v>45058</v>
      </c>
      <c r="C5540" t="s">
        <v>6568</v>
      </c>
      <c r="D5540" t="s">
        <v>14</v>
      </c>
      <c r="E5540" t="s">
        <v>103</v>
      </c>
      <c r="F5540" s="12">
        <v>47.01</v>
      </c>
      <c r="G5540" s="13">
        <v>2</v>
      </c>
      <c r="H5540">
        <v>0</v>
      </c>
      <c r="I5540" s="12">
        <f t="shared" si="344"/>
        <v>0</v>
      </c>
      <c r="J5540" s="12">
        <f t="shared" si="345"/>
        <v>94.02</v>
      </c>
      <c r="K5540" s="12">
        <f t="shared" si="346"/>
        <v>94.02</v>
      </c>
      <c r="L5540" s="12">
        <v>19.37</v>
      </c>
      <c r="M5540" s="12">
        <f t="shared" si="347"/>
        <v>113.39</v>
      </c>
      <c r="N5540" t="s">
        <v>12</v>
      </c>
      <c r="O5540" s="13">
        <v>9</v>
      </c>
      <c r="P5540">
        <v>4</v>
      </c>
      <c r="Q5540" t="b">
        <v>0</v>
      </c>
      <c r="R5540">
        <v>3</v>
      </c>
      <c r="S5540" t="s">
        <v>46</v>
      </c>
      <c r="T5540" t="s">
        <v>39</v>
      </c>
    </row>
    <row r="5541" spans="1:20">
      <c r="A5541" t="s">
        <v>9808</v>
      </c>
      <c r="B5541" s="11">
        <v>45058</v>
      </c>
      <c r="C5541" t="s">
        <v>7548</v>
      </c>
      <c r="D5541" t="s">
        <v>17</v>
      </c>
      <c r="E5541" t="s">
        <v>194</v>
      </c>
      <c r="F5541" s="12">
        <v>100.48</v>
      </c>
      <c r="G5541" s="13">
        <v>1</v>
      </c>
      <c r="H5541">
        <v>24.4</v>
      </c>
      <c r="I5541" s="12">
        <f t="shared" si="344"/>
        <v>24.51712</v>
      </c>
      <c r="J5541" s="12">
        <f t="shared" si="345"/>
        <v>100.48</v>
      </c>
      <c r="K5541" s="12">
        <f t="shared" si="346"/>
        <v>75.96288</v>
      </c>
      <c r="L5541" s="12">
        <v>16.58</v>
      </c>
      <c r="M5541" s="12">
        <f t="shared" si="347"/>
        <v>92.54288</v>
      </c>
      <c r="N5541" t="s">
        <v>9</v>
      </c>
      <c r="O5541" s="13">
        <v>6</v>
      </c>
      <c r="P5541">
        <v>4</v>
      </c>
      <c r="Q5541" t="b">
        <v>0</v>
      </c>
      <c r="R5541">
        <v>4</v>
      </c>
      <c r="S5541" t="s">
        <v>44</v>
      </c>
      <c r="T5541" t="s">
        <v>39</v>
      </c>
    </row>
    <row r="5542" spans="1:20">
      <c r="A5542" t="s">
        <v>9809</v>
      </c>
      <c r="B5542" s="11">
        <v>45058</v>
      </c>
      <c r="C5542" t="s">
        <v>3788</v>
      </c>
      <c r="D5542" t="s">
        <v>23</v>
      </c>
      <c r="E5542" t="s">
        <v>540</v>
      </c>
      <c r="F5542" s="12">
        <v>80.28</v>
      </c>
      <c r="G5542" s="13">
        <v>1</v>
      </c>
      <c r="H5542">
        <v>0</v>
      </c>
      <c r="I5542" s="12">
        <f t="shared" si="344"/>
        <v>0</v>
      </c>
      <c r="J5542" s="12">
        <f t="shared" si="345"/>
        <v>80.28</v>
      </c>
      <c r="K5542" s="12">
        <f t="shared" si="346"/>
        <v>80.28</v>
      </c>
      <c r="L5542" s="12">
        <v>8.54</v>
      </c>
      <c r="M5542" s="12">
        <f t="shared" si="347"/>
        <v>88.82</v>
      </c>
      <c r="N5542" t="s">
        <v>18</v>
      </c>
      <c r="O5542" s="13">
        <v>3</v>
      </c>
      <c r="P5542">
        <v>4.5</v>
      </c>
      <c r="Q5542" t="b">
        <v>0</v>
      </c>
      <c r="R5542">
        <v>5</v>
      </c>
      <c r="S5542" t="s">
        <v>44</v>
      </c>
      <c r="T5542" t="s">
        <v>30</v>
      </c>
    </row>
    <row r="5543" spans="1:20">
      <c r="A5543" t="s">
        <v>9810</v>
      </c>
      <c r="B5543" s="11">
        <v>45058</v>
      </c>
      <c r="C5543" t="s">
        <v>704</v>
      </c>
      <c r="D5543" t="s">
        <v>14</v>
      </c>
      <c r="E5543" t="s">
        <v>162</v>
      </c>
      <c r="F5543" s="12">
        <v>150.47</v>
      </c>
      <c r="G5543" s="13">
        <v>2</v>
      </c>
      <c r="H5543">
        <v>0</v>
      </c>
      <c r="I5543" s="12">
        <f t="shared" si="344"/>
        <v>0</v>
      </c>
      <c r="J5543" s="12">
        <f t="shared" si="345"/>
        <v>300.94</v>
      </c>
      <c r="K5543" s="12">
        <f t="shared" si="346"/>
        <v>300.94</v>
      </c>
      <c r="L5543" s="12">
        <v>14.3</v>
      </c>
      <c r="M5543" s="12">
        <f t="shared" si="347"/>
        <v>315.24</v>
      </c>
      <c r="N5543" t="s">
        <v>18</v>
      </c>
      <c r="O5543" s="13">
        <v>3</v>
      </c>
      <c r="P5543">
        <v>4.5</v>
      </c>
      <c r="Q5543" t="b">
        <v>0</v>
      </c>
      <c r="R5543">
        <v>2</v>
      </c>
      <c r="S5543" t="s">
        <v>44</v>
      </c>
      <c r="T5543" t="s">
        <v>37</v>
      </c>
    </row>
    <row r="5544" spans="1:20">
      <c r="A5544" t="s">
        <v>9811</v>
      </c>
      <c r="B5544" s="11">
        <v>45058</v>
      </c>
      <c r="C5544" t="s">
        <v>599</v>
      </c>
      <c r="D5544" t="s">
        <v>17</v>
      </c>
      <c r="E5544" t="s">
        <v>78</v>
      </c>
      <c r="F5544" s="12">
        <v>148.68</v>
      </c>
      <c r="G5544" s="13">
        <v>1</v>
      </c>
      <c r="H5544">
        <v>0</v>
      </c>
      <c r="I5544" s="12">
        <f t="shared" si="344"/>
        <v>0</v>
      </c>
      <c r="J5544" s="12">
        <f t="shared" si="345"/>
        <v>148.68</v>
      </c>
      <c r="K5544" s="12">
        <f t="shared" si="346"/>
        <v>148.68</v>
      </c>
      <c r="L5544" s="12">
        <v>26.82</v>
      </c>
      <c r="M5544" s="12">
        <f t="shared" si="347"/>
        <v>175.5</v>
      </c>
      <c r="N5544" t="s">
        <v>6</v>
      </c>
      <c r="O5544" s="13">
        <v>18</v>
      </c>
      <c r="P5544">
        <v>3</v>
      </c>
      <c r="Q5544" t="b">
        <v>0</v>
      </c>
      <c r="R5544">
        <v>4</v>
      </c>
      <c r="S5544" t="s">
        <v>44</v>
      </c>
      <c r="T5544" t="s">
        <v>35</v>
      </c>
    </row>
    <row r="5545" spans="1:20">
      <c r="A5545" t="s">
        <v>9812</v>
      </c>
      <c r="B5545" s="11">
        <v>45058</v>
      </c>
      <c r="C5545" t="s">
        <v>9098</v>
      </c>
      <c r="D5545" t="s">
        <v>14</v>
      </c>
      <c r="E5545" t="s">
        <v>113</v>
      </c>
      <c r="F5545" s="12">
        <v>203.1</v>
      </c>
      <c r="G5545" s="13">
        <v>1</v>
      </c>
      <c r="H5545">
        <v>0</v>
      </c>
      <c r="I5545" s="12">
        <f t="shared" si="344"/>
        <v>0</v>
      </c>
      <c r="J5545" s="12">
        <f t="shared" si="345"/>
        <v>203.1</v>
      </c>
      <c r="K5545" s="12">
        <f t="shared" si="346"/>
        <v>203.1</v>
      </c>
      <c r="L5545" s="12">
        <v>25.97</v>
      </c>
      <c r="M5545" s="12">
        <f t="shared" si="347"/>
        <v>229.07</v>
      </c>
      <c r="N5545" t="s">
        <v>12</v>
      </c>
      <c r="O5545" s="13">
        <v>21</v>
      </c>
      <c r="P5545">
        <v>4.5</v>
      </c>
      <c r="Q5545" t="b">
        <v>0</v>
      </c>
      <c r="R5545">
        <v>7</v>
      </c>
      <c r="S5545" t="s">
        <v>45</v>
      </c>
      <c r="T5545" t="s">
        <v>35</v>
      </c>
    </row>
    <row r="5546" spans="1:20">
      <c r="A5546" t="s">
        <v>9813</v>
      </c>
      <c r="B5546" s="11">
        <v>45058</v>
      </c>
      <c r="C5546" t="s">
        <v>4049</v>
      </c>
      <c r="D5546" t="s">
        <v>5</v>
      </c>
      <c r="E5546" t="s">
        <v>124</v>
      </c>
      <c r="F5546" s="12">
        <v>109.84</v>
      </c>
      <c r="G5546" s="13">
        <v>1</v>
      </c>
      <c r="H5546">
        <v>0</v>
      </c>
      <c r="I5546" s="12">
        <f t="shared" si="344"/>
        <v>0</v>
      </c>
      <c r="J5546" s="12">
        <f t="shared" si="345"/>
        <v>109.84</v>
      </c>
      <c r="K5546" s="12">
        <f t="shared" si="346"/>
        <v>109.84</v>
      </c>
      <c r="L5546" s="12">
        <v>9.22</v>
      </c>
      <c r="M5546" s="12">
        <f t="shared" si="347"/>
        <v>119.06</v>
      </c>
      <c r="N5546" t="s">
        <v>18</v>
      </c>
      <c r="O5546" s="13">
        <v>7</v>
      </c>
      <c r="P5546">
        <v>3</v>
      </c>
      <c r="Q5546" t="b">
        <v>0</v>
      </c>
      <c r="R5546">
        <v>6</v>
      </c>
      <c r="S5546" t="s">
        <v>45</v>
      </c>
      <c r="T5546" t="s">
        <v>39</v>
      </c>
    </row>
    <row r="5547" spans="1:20">
      <c r="A5547" t="s">
        <v>9814</v>
      </c>
      <c r="B5547" s="11">
        <v>45058</v>
      </c>
      <c r="C5547" t="s">
        <v>1913</v>
      </c>
      <c r="D5547" t="s">
        <v>14</v>
      </c>
      <c r="E5547" t="s">
        <v>94</v>
      </c>
      <c r="F5547" s="12">
        <v>134.55</v>
      </c>
      <c r="G5547" s="13">
        <v>3</v>
      </c>
      <c r="H5547">
        <v>0</v>
      </c>
      <c r="I5547" s="12">
        <f t="shared" si="344"/>
        <v>0</v>
      </c>
      <c r="J5547" s="12">
        <f t="shared" si="345"/>
        <v>403.65</v>
      </c>
      <c r="K5547" s="12">
        <f t="shared" si="346"/>
        <v>403.65</v>
      </c>
      <c r="L5547" s="12">
        <v>22.65</v>
      </c>
      <c r="M5547" s="12">
        <f t="shared" si="347"/>
        <v>426.3</v>
      </c>
      <c r="N5547" t="s">
        <v>9</v>
      </c>
      <c r="O5547" s="13">
        <v>11</v>
      </c>
      <c r="P5547">
        <v>5</v>
      </c>
      <c r="Q5547" t="b">
        <v>0</v>
      </c>
      <c r="R5547">
        <v>1</v>
      </c>
      <c r="S5547" t="s">
        <v>48</v>
      </c>
      <c r="T5547" t="s">
        <v>35</v>
      </c>
    </row>
    <row r="5548" spans="1:20">
      <c r="A5548" t="s">
        <v>9815</v>
      </c>
      <c r="B5548" s="11">
        <v>45058</v>
      </c>
      <c r="C5548" t="s">
        <v>8593</v>
      </c>
      <c r="D5548" t="s">
        <v>14</v>
      </c>
      <c r="E5548" t="s">
        <v>82</v>
      </c>
      <c r="F5548" s="12">
        <v>120.94</v>
      </c>
      <c r="G5548" s="13">
        <v>2</v>
      </c>
      <c r="H5548">
        <v>6.8</v>
      </c>
      <c r="I5548" s="12">
        <f t="shared" si="344"/>
        <v>8.22392</v>
      </c>
      <c r="J5548" s="12">
        <f t="shared" si="345"/>
        <v>241.88</v>
      </c>
      <c r="K5548" s="12">
        <f t="shared" si="346"/>
        <v>233.65608</v>
      </c>
      <c r="L5548" s="12">
        <v>14.48</v>
      </c>
      <c r="M5548" s="12">
        <f t="shared" si="347"/>
        <v>248.13608</v>
      </c>
      <c r="N5548" t="s">
        <v>18</v>
      </c>
      <c r="O5548" s="13">
        <v>6</v>
      </c>
      <c r="P5548">
        <v>3</v>
      </c>
      <c r="Q5548" t="b">
        <v>0</v>
      </c>
      <c r="R5548">
        <v>4</v>
      </c>
      <c r="S5548" t="s">
        <v>42</v>
      </c>
      <c r="T5548" t="s">
        <v>35</v>
      </c>
    </row>
    <row r="5549" spans="1:20">
      <c r="A5549" t="s">
        <v>9816</v>
      </c>
      <c r="B5549" s="11">
        <v>45058</v>
      </c>
      <c r="C5549" t="s">
        <v>9817</v>
      </c>
      <c r="D5549" t="s">
        <v>14</v>
      </c>
      <c r="E5549" t="s">
        <v>103</v>
      </c>
      <c r="F5549" s="12">
        <v>94</v>
      </c>
      <c r="G5549" s="13">
        <v>2</v>
      </c>
      <c r="H5549">
        <v>0</v>
      </c>
      <c r="I5549" s="12">
        <f t="shared" si="344"/>
        <v>0</v>
      </c>
      <c r="J5549" s="12">
        <f t="shared" si="345"/>
        <v>188</v>
      </c>
      <c r="K5549" s="12">
        <f t="shared" si="346"/>
        <v>188</v>
      </c>
      <c r="L5549" s="12">
        <v>26.59</v>
      </c>
      <c r="M5549" s="12">
        <f t="shared" si="347"/>
        <v>214.59</v>
      </c>
      <c r="N5549" t="s">
        <v>6</v>
      </c>
      <c r="O5549" s="13">
        <v>18</v>
      </c>
      <c r="P5549">
        <v>4.5</v>
      </c>
      <c r="Q5549" t="b">
        <v>1</v>
      </c>
      <c r="R5549">
        <v>5</v>
      </c>
      <c r="S5549" t="s">
        <v>42</v>
      </c>
      <c r="T5549" t="s">
        <v>37</v>
      </c>
    </row>
    <row r="5550" spans="1:20">
      <c r="A5550" t="s">
        <v>9818</v>
      </c>
      <c r="B5550" s="11">
        <v>45059</v>
      </c>
      <c r="C5550" t="s">
        <v>5407</v>
      </c>
      <c r="D5550" t="s">
        <v>17</v>
      </c>
      <c r="E5550" t="s">
        <v>78</v>
      </c>
      <c r="F5550" s="12">
        <v>113.66</v>
      </c>
      <c r="G5550" s="13">
        <v>1</v>
      </c>
      <c r="H5550">
        <v>0</v>
      </c>
      <c r="I5550" s="12">
        <f t="shared" si="344"/>
        <v>0</v>
      </c>
      <c r="J5550" s="12">
        <f t="shared" si="345"/>
        <v>113.66</v>
      </c>
      <c r="K5550" s="12">
        <f t="shared" si="346"/>
        <v>113.66</v>
      </c>
      <c r="L5550" s="12">
        <v>30.75</v>
      </c>
      <c r="M5550" s="12">
        <f t="shared" si="347"/>
        <v>144.41</v>
      </c>
      <c r="N5550" t="s">
        <v>15</v>
      </c>
      <c r="O5550" s="13">
        <v>11</v>
      </c>
      <c r="P5550">
        <v>5</v>
      </c>
      <c r="Q5550" t="b">
        <v>0</v>
      </c>
      <c r="R5550">
        <v>10</v>
      </c>
      <c r="S5550" t="s">
        <v>45</v>
      </c>
      <c r="T5550" t="s">
        <v>39</v>
      </c>
    </row>
    <row r="5551" spans="1:20">
      <c r="A5551" t="s">
        <v>9819</v>
      </c>
      <c r="B5551" s="11">
        <v>45059</v>
      </c>
      <c r="C5551" t="s">
        <v>1877</v>
      </c>
      <c r="D5551" t="s">
        <v>23</v>
      </c>
      <c r="E5551" t="s">
        <v>496</v>
      </c>
      <c r="F5551" s="12">
        <v>29.87</v>
      </c>
      <c r="G5551" s="13">
        <v>2</v>
      </c>
      <c r="H5551">
        <v>10.6</v>
      </c>
      <c r="I5551" s="12">
        <f t="shared" si="344"/>
        <v>3.16622</v>
      </c>
      <c r="J5551" s="12">
        <f t="shared" si="345"/>
        <v>59.74</v>
      </c>
      <c r="K5551" s="12">
        <f t="shared" si="346"/>
        <v>56.57378</v>
      </c>
      <c r="L5551" s="12">
        <v>18.47</v>
      </c>
      <c r="M5551" s="12">
        <f t="shared" si="347"/>
        <v>75.04378</v>
      </c>
      <c r="N5551" t="s">
        <v>12</v>
      </c>
      <c r="O5551" s="13">
        <v>14</v>
      </c>
      <c r="P5551">
        <v>4.5</v>
      </c>
      <c r="Q5551" t="b">
        <v>1</v>
      </c>
      <c r="R5551">
        <v>2</v>
      </c>
      <c r="S5551" t="s">
        <v>45</v>
      </c>
      <c r="T5551" t="s">
        <v>35</v>
      </c>
    </row>
    <row r="5552" spans="1:20">
      <c r="A5552" t="s">
        <v>9820</v>
      </c>
      <c r="B5552" s="11">
        <v>45059</v>
      </c>
      <c r="C5552" t="s">
        <v>9821</v>
      </c>
      <c r="D5552" t="s">
        <v>20</v>
      </c>
      <c r="E5552" t="s">
        <v>212</v>
      </c>
      <c r="F5552" s="12">
        <v>8.25</v>
      </c>
      <c r="G5552" s="13">
        <v>5</v>
      </c>
      <c r="H5552">
        <v>0</v>
      </c>
      <c r="I5552" s="12">
        <f t="shared" si="344"/>
        <v>0</v>
      </c>
      <c r="J5552" s="12">
        <f t="shared" si="345"/>
        <v>41.25</v>
      </c>
      <c r="K5552" s="12">
        <f t="shared" si="346"/>
        <v>41.25</v>
      </c>
      <c r="L5552" s="12">
        <v>5.99</v>
      </c>
      <c r="M5552" s="12">
        <f t="shared" si="347"/>
        <v>47.24</v>
      </c>
      <c r="N5552" t="s">
        <v>18</v>
      </c>
      <c r="O5552" s="13">
        <v>6</v>
      </c>
      <c r="P5552">
        <v>4</v>
      </c>
      <c r="Q5552" t="b">
        <v>0</v>
      </c>
      <c r="R5552">
        <v>7</v>
      </c>
      <c r="S5552" t="s">
        <v>44</v>
      </c>
      <c r="T5552" t="s">
        <v>35</v>
      </c>
    </row>
    <row r="5553" spans="1:20">
      <c r="A5553" t="s">
        <v>9822</v>
      </c>
      <c r="B5553" s="11">
        <v>45059</v>
      </c>
      <c r="C5553" t="s">
        <v>9823</v>
      </c>
      <c r="D5553" t="s">
        <v>5</v>
      </c>
      <c r="E5553" t="s">
        <v>156</v>
      </c>
      <c r="F5553" s="12">
        <v>33.39</v>
      </c>
      <c r="G5553" s="13">
        <v>1</v>
      </c>
      <c r="H5553">
        <v>0</v>
      </c>
      <c r="I5553" s="12">
        <f t="shared" si="344"/>
        <v>0</v>
      </c>
      <c r="J5553" s="12">
        <f t="shared" si="345"/>
        <v>33.39</v>
      </c>
      <c r="K5553" s="12">
        <f t="shared" si="346"/>
        <v>33.39</v>
      </c>
      <c r="L5553" s="12">
        <v>12.68</v>
      </c>
      <c r="M5553" s="12">
        <f t="shared" si="347"/>
        <v>46.07</v>
      </c>
      <c r="N5553" t="s">
        <v>18</v>
      </c>
      <c r="O5553" s="13">
        <v>6</v>
      </c>
      <c r="P5553">
        <v>2.5</v>
      </c>
      <c r="Q5553" t="b">
        <v>0</v>
      </c>
      <c r="R5553">
        <v>9</v>
      </c>
      <c r="S5553" t="s">
        <v>45</v>
      </c>
      <c r="T5553" t="s">
        <v>35</v>
      </c>
    </row>
    <row r="5554" spans="1:20">
      <c r="A5554" t="s">
        <v>9824</v>
      </c>
      <c r="B5554" s="11">
        <v>45059</v>
      </c>
      <c r="C5554" t="s">
        <v>9825</v>
      </c>
      <c r="D5554" t="s">
        <v>25</v>
      </c>
      <c r="E5554" t="s">
        <v>72</v>
      </c>
      <c r="F5554" s="12">
        <v>426.96</v>
      </c>
      <c r="G5554" s="13">
        <v>1</v>
      </c>
      <c r="H5554">
        <v>0</v>
      </c>
      <c r="I5554" s="12">
        <f t="shared" si="344"/>
        <v>0</v>
      </c>
      <c r="J5554" s="12">
        <f t="shared" si="345"/>
        <v>426.96</v>
      </c>
      <c r="K5554" s="12">
        <f t="shared" si="346"/>
        <v>426.96</v>
      </c>
      <c r="L5554" s="12">
        <v>19.9</v>
      </c>
      <c r="M5554" s="12">
        <f t="shared" si="347"/>
        <v>446.86</v>
      </c>
      <c r="N5554" t="s">
        <v>18</v>
      </c>
      <c r="O5554" s="13">
        <v>7</v>
      </c>
      <c r="P5554">
        <v>5</v>
      </c>
      <c r="Q5554" t="b">
        <v>1</v>
      </c>
      <c r="R5554">
        <v>2</v>
      </c>
      <c r="S5554" t="s">
        <v>48</v>
      </c>
      <c r="T5554" t="s">
        <v>35</v>
      </c>
    </row>
    <row r="5555" spans="1:20">
      <c r="A5555" t="s">
        <v>9826</v>
      </c>
      <c r="B5555" s="11">
        <v>45059</v>
      </c>
      <c r="C5555" t="s">
        <v>5195</v>
      </c>
      <c r="D5555" t="s">
        <v>17</v>
      </c>
      <c r="E5555" t="s">
        <v>209</v>
      </c>
      <c r="F5555" s="12">
        <v>63.69</v>
      </c>
      <c r="G5555" s="13">
        <v>1</v>
      </c>
      <c r="H5555">
        <v>0</v>
      </c>
      <c r="I5555" s="12">
        <f t="shared" si="344"/>
        <v>0</v>
      </c>
      <c r="J5555" s="12">
        <f t="shared" si="345"/>
        <v>63.69</v>
      </c>
      <c r="K5555" s="12">
        <f t="shared" si="346"/>
        <v>63.69</v>
      </c>
      <c r="L5555" s="12">
        <v>14.61</v>
      </c>
      <c r="M5555" s="12">
        <f t="shared" si="347"/>
        <v>78.3</v>
      </c>
      <c r="N5555" t="s">
        <v>18</v>
      </c>
      <c r="O5555" s="13">
        <v>5</v>
      </c>
      <c r="P5555">
        <v>5</v>
      </c>
      <c r="Q5555" t="b">
        <v>1</v>
      </c>
      <c r="R5555">
        <v>4</v>
      </c>
      <c r="S5555" t="s">
        <v>44</v>
      </c>
      <c r="T5555" t="s">
        <v>35</v>
      </c>
    </row>
    <row r="5556" spans="1:20">
      <c r="A5556" t="s">
        <v>9827</v>
      </c>
      <c r="B5556" s="11">
        <v>45059</v>
      </c>
      <c r="C5556" t="s">
        <v>9828</v>
      </c>
      <c r="D5556" t="s">
        <v>8</v>
      </c>
      <c r="E5556" t="s">
        <v>179</v>
      </c>
      <c r="F5556" s="12">
        <v>29.03</v>
      </c>
      <c r="G5556" s="13">
        <v>1</v>
      </c>
      <c r="H5556">
        <v>0</v>
      </c>
      <c r="I5556" s="12">
        <f t="shared" si="344"/>
        <v>0</v>
      </c>
      <c r="J5556" s="12">
        <f t="shared" si="345"/>
        <v>29.03</v>
      </c>
      <c r="K5556" s="12">
        <f t="shared" si="346"/>
        <v>29.03</v>
      </c>
      <c r="L5556" s="12">
        <v>21.89</v>
      </c>
      <c r="M5556" s="12">
        <f t="shared" si="347"/>
        <v>50.92</v>
      </c>
      <c r="N5556" t="s">
        <v>6</v>
      </c>
      <c r="O5556" s="13">
        <v>8</v>
      </c>
      <c r="P5556">
        <v>5</v>
      </c>
      <c r="Q5556" t="b">
        <v>0</v>
      </c>
      <c r="R5556">
        <v>8</v>
      </c>
      <c r="S5556" t="s">
        <v>44</v>
      </c>
      <c r="T5556" t="s">
        <v>30</v>
      </c>
    </row>
    <row r="5557" spans="1:20">
      <c r="A5557" t="s">
        <v>9829</v>
      </c>
      <c r="B5557" s="11">
        <v>45059</v>
      </c>
      <c r="C5557" t="s">
        <v>438</v>
      </c>
      <c r="D5557" t="s">
        <v>17</v>
      </c>
      <c r="E5557" t="s">
        <v>139</v>
      </c>
      <c r="F5557" s="12">
        <v>70.97</v>
      </c>
      <c r="G5557" s="13">
        <v>1</v>
      </c>
      <c r="H5557">
        <v>0</v>
      </c>
      <c r="I5557" s="12">
        <f t="shared" si="344"/>
        <v>0</v>
      </c>
      <c r="J5557" s="12">
        <f t="shared" si="345"/>
        <v>70.97</v>
      </c>
      <c r="K5557" s="12">
        <f t="shared" si="346"/>
        <v>70.97</v>
      </c>
      <c r="L5557" s="12">
        <v>12.58</v>
      </c>
      <c r="M5557" s="12">
        <f t="shared" si="347"/>
        <v>83.55</v>
      </c>
      <c r="N5557" t="s">
        <v>18</v>
      </c>
      <c r="O5557" s="13">
        <v>4</v>
      </c>
      <c r="P5557">
        <v>5</v>
      </c>
      <c r="Q5557" t="b">
        <v>0</v>
      </c>
      <c r="R5557">
        <v>5</v>
      </c>
      <c r="S5557" t="s">
        <v>48</v>
      </c>
      <c r="T5557" t="s">
        <v>39</v>
      </c>
    </row>
    <row r="5558" spans="1:20">
      <c r="A5558" t="s">
        <v>9830</v>
      </c>
      <c r="B5558" s="11">
        <v>45059</v>
      </c>
      <c r="C5558" t="s">
        <v>9831</v>
      </c>
      <c r="D5558" t="s">
        <v>14</v>
      </c>
      <c r="E5558" t="s">
        <v>162</v>
      </c>
      <c r="F5558" s="12">
        <v>50.75</v>
      </c>
      <c r="G5558" s="13">
        <v>1</v>
      </c>
      <c r="H5558">
        <v>0</v>
      </c>
      <c r="I5558" s="12">
        <f t="shared" si="344"/>
        <v>0</v>
      </c>
      <c r="J5558" s="12">
        <f t="shared" si="345"/>
        <v>50.75</v>
      </c>
      <c r="K5558" s="12">
        <f t="shared" si="346"/>
        <v>50.75</v>
      </c>
      <c r="L5558" s="12">
        <v>12.43</v>
      </c>
      <c r="M5558" s="12">
        <f t="shared" si="347"/>
        <v>63.18</v>
      </c>
      <c r="N5558" t="s">
        <v>18</v>
      </c>
      <c r="O5558" s="13">
        <v>7</v>
      </c>
      <c r="P5558">
        <v>4</v>
      </c>
      <c r="Q5558" t="b">
        <v>1</v>
      </c>
      <c r="R5558">
        <v>1</v>
      </c>
      <c r="S5558" t="s">
        <v>42</v>
      </c>
      <c r="T5558" t="s">
        <v>37</v>
      </c>
    </row>
    <row r="5559" spans="1:20">
      <c r="A5559" t="s">
        <v>9832</v>
      </c>
      <c r="B5559" s="11">
        <v>45059</v>
      </c>
      <c r="C5559" t="s">
        <v>9833</v>
      </c>
      <c r="D5559" t="s">
        <v>17</v>
      </c>
      <c r="E5559" t="s">
        <v>209</v>
      </c>
      <c r="F5559" s="12">
        <v>174.12</v>
      </c>
      <c r="G5559" s="13">
        <v>4</v>
      </c>
      <c r="H5559">
        <v>0</v>
      </c>
      <c r="I5559" s="12">
        <f t="shared" si="344"/>
        <v>0</v>
      </c>
      <c r="J5559" s="12">
        <f t="shared" si="345"/>
        <v>696.48</v>
      </c>
      <c r="K5559" s="12">
        <f t="shared" si="346"/>
        <v>696.48</v>
      </c>
      <c r="L5559" s="12">
        <v>29.28</v>
      </c>
      <c r="M5559" s="12">
        <f t="shared" si="347"/>
        <v>725.76</v>
      </c>
      <c r="N5559" t="s">
        <v>15</v>
      </c>
      <c r="O5559" s="13">
        <v>20</v>
      </c>
      <c r="P5559">
        <v>4</v>
      </c>
      <c r="Q5559" t="b">
        <v>0</v>
      </c>
      <c r="R5559">
        <v>9</v>
      </c>
      <c r="S5559" t="s">
        <v>44</v>
      </c>
      <c r="T5559" t="s">
        <v>39</v>
      </c>
    </row>
    <row r="5560" spans="1:20">
      <c r="A5560" t="s">
        <v>9834</v>
      </c>
      <c r="B5560" s="11">
        <v>45059</v>
      </c>
      <c r="C5560" t="s">
        <v>9835</v>
      </c>
      <c r="D5560" t="s">
        <v>5</v>
      </c>
      <c r="E5560" t="s">
        <v>119</v>
      </c>
      <c r="F5560" s="12">
        <v>78.01</v>
      </c>
      <c r="G5560" s="13">
        <v>3</v>
      </c>
      <c r="H5560">
        <v>0</v>
      </c>
      <c r="I5560" s="12">
        <f t="shared" si="344"/>
        <v>0</v>
      </c>
      <c r="J5560" s="12">
        <f t="shared" si="345"/>
        <v>234.03</v>
      </c>
      <c r="K5560" s="12">
        <f t="shared" si="346"/>
        <v>234.03</v>
      </c>
      <c r="L5560" s="12">
        <v>20.54</v>
      </c>
      <c r="M5560" s="12">
        <f t="shared" si="347"/>
        <v>254.57</v>
      </c>
      <c r="N5560" t="s">
        <v>6</v>
      </c>
      <c r="O5560" s="13">
        <v>15</v>
      </c>
      <c r="P5560">
        <v>4.5</v>
      </c>
      <c r="Q5560" t="b">
        <v>0</v>
      </c>
      <c r="R5560">
        <v>12</v>
      </c>
      <c r="S5560" t="s">
        <v>45</v>
      </c>
      <c r="T5560" t="s">
        <v>35</v>
      </c>
    </row>
    <row r="5561" spans="1:20">
      <c r="A5561" t="s">
        <v>9836</v>
      </c>
      <c r="B5561" s="11">
        <v>45059</v>
      </c>
      <c r="C5561" t="s">
        <v>9837</v>
      </c>
      <c r="D5561" t="s">
        <v>8</v>
      </c>
      <c r="E5561" t="s">
        <v>565</v>
      </c>
      <c r="F5561" s="12">
        <v>8.55</v>
      </c>
      <c r="G5561" s="13">
        <v>1</v>
      </c>
      <c r="H5561">
        <v>19.7</v>
      </c>
      <c r="I5561" s="12">
        <f t="shared" si="344"/>
        <v>1.68435</v>
      </c>
      <c r="J5561" s="12">
        <f t="shared" si="345"/>
        <v>8.55</v>
      </c>
      <c r="K5561" s="12">
        <f t="shared" si="346"/>
        <v>6.86565</v>
      </c>
      <c r="L5561" s="12">
        <v>10.88</v>
      </c>
      <c r="M5561" s="12">
        <f t="shared" si="347"/>
        <v>17.74565</v>
      </c>
      <c r="N5561" t="s">
        <v>18</v>
      </c>
      <c r="O5561" s="13">
        <v>3</v>
      </c>
      <c r="P5561">
        <v>4.5</v>
      </c>
      <c r="Q5561" t="b">
        <v>0</v>
      </c>
      <c r="R5561">
        <v>3</v>
      </c>
      <c r="S5561" t="s">
        <v>44</v>
      </c>
      <c r="T5561" t="s">
        <v>35</v>
      </c>
    </row>
    <row r="5562" spans="1:20">
      <c r="A5562" t="s">
        <v>9838</v>
      </c>
      <c r="B5562" s="11">
        <v>45059</v>
      </c>
      <c r="C5562" t="s">
        <v>353</v>
      </c>
      <c r="D5562" t="s">
        <v>20</v>
      </c>
      <c r="E5562" t="s">
        <v>197</v>
      </c>
      <c r="F5562" s="12">
        <v>38.75</v>
      </c>
      <c r="G5562" s="13">
        <v>1</v>
      </c>
      <c r="H5562">
        <v>6.7</v>
      </c>
      <c r="I5562" s="12">
        <f t="shared" si="344"/>
        <v>2.59625</v>
      </c>
      <c r="J5562" s="12">
        <f t="shared" si="345"/>
        <v>38.75</v>
      </c>
      <c r="K5562" s="12">
        <f t="shared" si="346"/>
        <v>36.15375</v>
      </c>
      <c r="L5562" s="12">
        <v>19</v>
      </c>
      <c r="M5562" s="12">
        <f t="shared" si="347"/>
        <v>55.15375</v>
      </c>
      <c r="N5562" t="s">
        <v>6</v>
      </c>
      <c r="O5562" s="13">
        <v>22</v>
      </c>
      <c r="P5562">
        <v>5</v>
      </c>
      <c r="Q5562" t="b">
        <v>0</v>
      </c>
      <c r="R5562">
        <v>2</v>
      </c>
      <c r="S5562" t="s">
        <v>48</v>
      </c>
      <c r="T5562" t="s">
        <v>30</v>
      </c>
    </row>
    <row r="5563" spans="1:20">
      <c r="A5563" t="s">
        <v>9839</v>
      </c>
      <c r="B5563" s="11">
        <v>45059</v>
      </c>
      <c r="C5563" t="s">
        <v>3084</v>
      </c>
      <c r="D5563" t="s">
        <v>5</v>
      </c>
      <c r="E5563" t="s">
        <v>156</v>
      </c>
      <c r="F5563" s="12">
        <v>114.34</v>
      </c>
      <c r="G5563" s="13">
        <v>1</v>
      </c>
      <c r="H5563">
        <v>0</v>
      </c>
      <c r="I5563" s="12">
        <f t="shared" si="344"/>
        <v>0</v>
      </c>
      <c r="J5563" s="12">
        <f t="shared" si="345"/>
        <v>114.34</v>
      </c>
      <c r="K5563" s="12">
        <f t="shared" si="346"/>
        <v>114.34</v>
      </c>
      <c r="L5563" s="12">
        <v>9.38</v>
      </c>
      <c r="M5563" s="12">
        <f t="shared" si="347"/>
        <v>123.72</v>
      </c>
      <c r="N5563" t="s">
        <v>18</v>
      </c>
      <c r="O5563" s="13">
        <v>4</v>
      </c>
      <c r="P5563">
        <v>5</v>
      </c>
      <c r="Q5563" t="b">
        <v>0</v>
      </c>
      <c r="R5563">
        <v>7</v>
      </c>
      <c r="S5563" t="s">
        <v>44</v>
      </c>
      <c r="T5563" t="s">
        <v>35</v>
      </c>
    </row>
    <row r="5564" spans="1:20">
      <c r="A5564" t="s">
        <v>9840</v>
      </c>
      <c r="B5564" s="11">
        <v>45060</v>
      </c>
      <c r="C5564" t="s">
        <v>9841</v>
      </c>
      <c r="D5564" t="s">
        <v>23</v>
      </c>
      <c r="E5564" t="s">
        <v>110</v>
      </c>
      <c r="F5564" s="12">
        <v>88.45</v>
      </c>
      <c r="G5564" s="13">
        <v>2</v>
      </c>
      <c r="H5564">
        <v>0</v>
      </c>
      <c r="I5564" s="12">
        <f t="shared" si="344"/>
        <v>0</v>
      </c>
      <c r="J5564" s="12">
        <f t="shared" si="345"/>
        <v>176.9</v>
      </c>
      <c r="K5564" s="12">
        <f t="shared" si="346"/>
        <v>176.9</v>
      </c>
      <c r="L5564" s="12">
        <v>9.91</v>
      </c>
      <c r="M5564" s="12">
        <f t="shared" si="347"/>
        <v>186.81</v>
      </c>
      <c r="N5564" t="s">
        <v>18</v>
      </c>
      <c r="O5564" s="13">
        <v>4</v>
      </c>
      <c r="P5564">
        <v>5</v>
      </c>
      <c r="Q5564" t="b">
        <v>0</v>
      </c>
      <c r="R5564">
        <v>6</v>
      </c>
      <c r="S5564" t="s">
        <v>44</v>
      </c>
      <c r="T5564" t="s">
        <v>35</v>
      </c>
    </row>
    <row r="5565" spans="1:20">
      <c r="A5565" t="s">
        <v>9842</v>
      </c>
      <c r="B5565" s="11">
        <v>45060</v>
      </c>
      <c r="C5565" t="s">
        <v>9843</v>
      </c>
      <c r="D5565" t="s">
        <v>5</v>
      </c>
      <c r="E5565" t="s">
        <v>124</v>
      </c>
      <c r="F5565" s="12">
        <v>68.56</v>
      </c>
      <c r="G5565" s="13">
        <v>2</v>
      </c>
      <c r="H5565">
        <v>8.9</v>
      </c>
      <c r="I5565" s="12">
        <f t="shared" si="344"/>
        <v>6.10184</v>
      </c>
      <c r="J5565" s="12">
        <f t="shared" si="345"/>
        <v>137.12</v>
      </c>
      <c r="K5565" s="12">
        <f t="shared" si="346"/>
        <v>131.01816</v>
      </c>
      <c r="L5565" s="12">
        <v>10.74</v>
      </c>
      <c r="M5565" s="12">
        <f t="shared" si="347"/>
        <v>141.75816</v>
      </c>
      <c r="N5565" t="s">
        <v>18</v>
      </c>
      <c r="O5565" s="13">
        <v>2</v>
      </c>
      <c r="P5565">
        <v>5</v>
      </c>
      <c r="Q5565" t="b">
        <v>0</v>
      </c>
      <c r="R5565">
        <v>8</v>
      </c>
      <c r="S5565" t="s">
        <v>45</v>
      </c>
      <c r="T5565" t="s">
        <v>39</v>
      </c>
    </row>
    <row r="5566" spans="1:20">
      <c r="A5566" t="s">
        <v>9844</v>
      </c>
      <c r="B5566" s="11">
        <v>45060</v>
      </c>
      <c r="C5566" t="s">
        <v>9845</v>
      </c>
      <c r="D5566" t="s">
        <v>11</v>
      </c>
      <c r="E5566" t="s">
        <v>151</v>
      </c>
      <c r="F5566" s="12">
        <v>70.19</v>
      </c>
      <c r="G5566" s="13">
        <v>3</v>
      </c>
      <c r="H5566">
        <v>0</v>
      </c>
      <c r="I5566" s="12">
        <f t="shared" si="344"/>
        <v>0</v>
      </c>
      <c r="J5566" s="12">
        <f t="shared" si="345"/>
        <v>210.57</v>
      </c>
      <c r="K5566" s="12">
        <f t="shared" si="346"/>
        <v>210.57</v>
      </c>
      <c r="L5566" s="12">
        <v>10.46</v>
      </c>
      <c r="M5566" s="12">
        <f t="shared" si="347"/>
        <v>221.03</v>
      </c>
      <c r="N5566" t="s">
        <v>18</v>
      </c>
      <c r="O5566" s="13">
        <v>4</v>
      </c>
      <c r="P5566">
        <v>3.5</v>
      </c>
      <c r="Q5566" t="b">
        <v>0</v>
      </c>
      <c r="R5566">
        <v>1</v>
      </c>
      <c r="S5566" t="s">
        <v>48</v>
      </c>
      <c r="T5566" t="s">
        <v>39</v>
      </c>
    </row>
    <row r="5567" spans="1:20">
      <c r="A5567" t="s">
        <v>9846</v>
      </c>
      <c r="B5567" s="11">
        <v>45060</v>
      </c>
      <c r="C5567" t="s">
        <v>9847</v>
      </c>
      <c r="D5567" t="s">
        <v>14</v>
      </c>
      <c r="E5567" t="s">
        <v>162</v>
      </c>
      <c r="F5567" s="12">
        <v>40.14</v>
      </c>
      <c r="G5567" s="13">
        <v>3</v>
      </c>
      <c r="H5567">
        <v>0</v>
      </c>
      <c r="I5567" s="12">
        <f t="shared" si="344"/>
        <v>0</v>
      </c>
      <c r="J5567" s="12">
        <f t="shared" si="345"/>
        <v>120.42</v>
      </c>
      <c r="K5567" s="12">
        <f t="shared" si="346"/>
        <v>120.42</v>
      </c>
      <c r="L5567" s="12">
        <v>19.16</v>
      </c>
      <c r="M5567" s="12">
        <f t="shared" si="347"/>
        <v>139.58</v>
      </c>
      <c r="N5567" t="s">
        <v>6</v>
      </c>
      <c r="O5567" s="13">
        <v>19</v>
      </c>
      <c r="P5567">
        <v>4.5</v>
      </c>
      <c r="Q5567" t="b">
        <v>0</v>
      </c>
      <c r="R5567">
        <v>3</v>
      </c>
      <c r="S5567" t="s">
        <v>44</v>
      </c>
      <c r="T5567" t="s">
        <v>39</v>
      </c>
    </row>
    <row r="5568" spans="1:20">
      <c r="A5568" t="s">
        <v>9848</v>
      </c>
      <c r="B5568" s="11">
        <v>45060</v>
      </c>
      <c r="C5568" t="s">
        <v>9849</v>
      </c>
      <c r="D5568" t="s">
        <v>8</v>
      </c>
      <c r="E5568" t="s">
        <v>241</v>
      </c>
      <c r="F5568" s="12">
        <v>40.44</v>
      </c>
      <c r="G5568" s="13">
        <v>4</v>
      </c>
      <c r="H5568">
        <v>8.4</v>
      </c>
      <c r="I5568" s="12">
        <f t="shared" si="344"/>
        <v>3.39696</v>
      </c>
      <c r="J5568" s="12">
        <f t="shared" si="345"/>
        <v>161.76</v>
      </c>
      <c r="K5568" s="12">
        <f t="shared" si="346"/>
        <v>158.36304</v>
      </c>
      <c r="L5568" s="12">
        <v>19.14</v>
      </c>
      <c r="M5568" s="12">
        <f t="shared" si="347"/>
        <v>177.50304</v>
      </c>
      <c r="N5568" t="s">
        <v>9</v>
      </c>
      <c r="O5568" s="13">
        <v>9</v>
      </c>
      <c r="P5568">
        <v>5</v>
      </c>
      <c r="Q5568" t="b">
        <v>0</v>
      </c>
      <c r="R5568">
        <v>6</v>
      </c>
      <c r="S5568" t="s">
        <v>45</v>
      </c>
      <c r="T5568" t="s">
        <v>35</v>
      </c>
    </row>
    <row r="5569" spans="1:20">
      <c r="A5569" t="s">
        <v>9850</v>
      </c>
      <c r="B5569" s="11">
        <v>45060</v>
      </c>
      <c r="C5569" t="s">
        <v>9851</v>
      </c>
      <c r="D5569" t="s">
        <v>23</v>
      </c>
      <c r="E5569" t="s">
        <v>176</v>
      </c>
      <c r="F5569" s="12">
        <v>95.63</v>
      </c>
      <c r="G5569" s="13">
        <v>2</v>
      </c>
      <c r="H5569">
        <v>0</v>
      </c>
      <c r="I5569" s="12">
        <f t="shared" si="344"/>
        <v>0</v>
      </c>
      <c r="J5569" s="12">
        <f t="shared" si="345"/>
        <v>191.26</v>
      </c>
      <c r="K5569" s="12">
        <f t="shared" si="346"/>
        <v>191.26</v>
      </c>
      <c r="L5569" s="12">
        <v>24.95</v>
      </c>
      <c r="M5569" s="12">
        <f t="shared" si="347"/>
        <v>216.21</v>
      </c>
      <c r="N5569" t="s">
        <v>15</v>
      </c>
      <c r="O5569" s="13">
        <v>11</v>
      </c>
      <c r="P5569">
        <v>3.5</v>
      </c>
      <c r="Q5569" t="b">
        <v>0</v>
      </c>
      <c r="R5569">
        <v>10</v>
      </c>
      <c r="S5569" t="s">
        <v>48</v>
      </c>
      <c r="T5569" t="s">
        <v>37</v>
      </c>
    </row>
    <row r="5570" spans="1:20">
      <c r="A5570" t="s">
        <v>9852</v>
      </c>
      <c r="B5570" s="11">
        <v>45060</v>
      </c>
      <c r="C5570" t="s">
        <v>3011</v>
      </c>
      <c r="D5570" t="s">
        <v>25</v>
      </c>
      <c r="E5570" t="s">
        <v>602</v>
      </c>
      <c r="F5570" s="12">
        <v>324.72</v>
      </c>
      <c r="G5570" s="13">
        <v>2</v>
      </c>
      <c r="H5570">
        <v>0</v>
      </c>
      <c r="I5570" s="12">
        <f t="shared" si="344"/>
        <v>0</v>
      </c>
      <c r="J5570" s="12">
        <f t="shared" si="345"/>
        <v>649.44</v>
      </c>
      <c r="K5570" s="12">
        <f t="shared" si="346"/>
        <v>649.44</v>
      </c>
      <c r="L5570" s="12">
        <v>15.31</v>
      </c>
      <c r="M5570" s="12">
        <f t="shared" si="347"/>
        <v>664.75</v>
      </c>
      <c r="N5570" t="s">
        <v>18</v>
      </c>
      <c r="O5570" s="13">
        <v>3</v>
      </c>
      <c r="P5570">
        <v>4</v>
      </c>
      <c r="Q5570" t="b">
        <v>0</v>
      </c>
      <c r="R5570">
        <v>4</v>
      </c>
      <c r="S5570" t="s">
        <v>44</v>
      </c>
      <c r="T5570" t="s">
        <v>30</v>
      </c>
    </row>
    <row r="5571" spans="1:20">
      <c r="A5571" t="s">
        <v>9853</v>
      </c>
      <c r="B5571" s="11">
        <v>45060</v>
      </c>
      <c r="C5571" t="s">
        <v>3815</v>
      </c>
      <c r="D5571" t="s">
        <v>8</v>
      </c>
      <c r="E5571" t="s">
        <v>75</v>
      </c>
      <c r="F5571" s="12">
        <v>31.15</v>
      </c>
      <c r="G5571" s="13">
        <v>1</v>
      </c>
      <c r="H5571">
        <v>9.9</v>
      </c>
      <c r="I5571" s="12">
        <f t="shared" ref="I5571:I5634" si="348">H5571*F5571/100</f>
        <v>3.08385</v>
      </c>
      <c r="J5571" s="12">
        <f t="shared" ref="J5571:J5634" si="349">G5571*F5571</f>
        <v>31.15</v>
      </c>
      <c r="K5571" s="12">
        <f t="shared" ref="K5571:K5634" si="350">J5571-I5571</f>
        <v>28.06615</v>
      </c>
      <c r="L5571" s="12">
        <v>13.35</v>
      </c>
      <c r="M5571" s="12">
        <f t="shared" ref="M5571:M5634" si="351">K5571+L5571</f>
        <v>41.41615</v>
      </c>
      <c r="N5571" t="s">
        <v>18</v>
      </c>
      <c r="O5571" s="13">
        <v>7</v>
      </c>
      <c r="P5571">
        <v>5</v>
      </c>
      <c r="Q5571" t="b">
        <v>0</v>
      </c>
      <c r="R5571">
        <v>5</v>
      </c>
      <c r="S5571" t="s">
        <v>46</v>
      </c>
      <c r="T5571" t="s">
        <v>35</v>
      </c>
    </row>
    <row r="5572" spans="1:20">
      <c r="A5572" t="s">
        <v>9854</v>
      </c>
      <c r="B5572" s="11">
        <v>45060</v>
      </c>
      <c r="C5572" t="s">
        <v>3209</v>
      </c>
      <c r="D5572" t="s">
        <v>5</v>
      </c>
      <c r="E5572" t="s">
        <v>124</v>
      </c>
      <c r="F5572" s="12">
        <v>54.81</v>
      </c>
      <c r="G5572" s="13">
        <v>1</v>
      </c>
      <c r="H5572">
        <v>0</v>
      </c>
      <c r="I5572" s="12">
        <f t="shared" si="348"/>
        <v>0</v>
      </c>
      <c r="J5572" s="12">
        <f t="shared" si="349"/>
        <v>54.81</v>
      </c>
      <c r="K5572" s="12">
        <f t="shared" si="350"/>
        <v>54.81</v>
      </c>
      <c r="L5572" s="12">
        <v>14.59</v>
      </c>
      <c r="M5572" s="12">
        <f t="shared" si="351"/>
        <v>69.4</v>
      </c>
      <c r="N5572" t="s">
        <v>18</v>
      </c>
      <c r="O5572" s="13">
        <v>5</v>
      </c>
      <c r="P5572">
        <v>4.5</v>
      </c>
      <c r="Q5572" t="b">
        <v>0</v>
      </c>
      <c r="R5572">
        <v>1</v>
      </c>
      <c r="S5572" t="s">
        <v>43</v>
      </c>
      <c r="T5572" t="s">
        <v>35</v>
      </c>
    </row>
    <row r="5573" spans="1:20">
      <c r="A5573" t="s">
        <v>9855</v>
      </c>
      <c r="B5573" s="11">
        <v>45061</v>
      </c>
      <c r="C5573" t="s">
        <v>6150</v>
      </c>
      <c r="D5573" t="s">
        <v>17</v>
      </c>
      <c r="E5573" t="s">
        <v>129</v>
      </c>
      <c r="F5573" s="12">
        <v>75.72</v>
      </c>
      <c r="G5573" s="13">
        <v>1</v>
      </c>
      <c r="H5573">
        <v>0</v>
      </c>
      <c r="I5573" s="12">
        <f t="shared" si="348"/>
        <v>0</v>
      </c>
      <c r="J5573" s="12">
        <f t="shared" si="349"/>
        <v>75.72</v>
      </c>
      <c r="K5573" s="12">
        <f t="shared" si="350"/>
        <v>75.72</v>
      </c>
      <c r="L5573" s="12">
        <v>14.06</v>
      </c>
      <c r="M5573" s="12">
        <f t="shared" si="351"/>
        <v>89.78</v>
      </c>
      <c r="N5573" t="s">
        <v>18</v>
      </c>
      <c r="O5573" s="13">
        <v>5</v>
      </c>
      <c r="P5573">
        <v>4</v>
      </c>
      <c r="Q5573" t="b">
        <v>0</v>
      </c>
      <c r="R5573">
        <v>8</v>
      </c>
      <c r="S5573" t="s">
        <v>42</v>
      </c>
      <c r="T5573" t="s">
        <v>37</v>
      </c>
    </row>
    <row r="5574" spans="1:20">
      <c r="A5574" t="s">
        <v>9856</v>
      </c>
      <c r="B5574" s="11">
        <v>45061</v>
      </c>
      <c r="C5574" t="s">
        <v>9709</v>
      </c>
      <c r="D5574" t="s">
        <v>11</v>
      </c>
      <c r="E5574" t="s">
        <v>91</v>
      </c>
      <c r="F5574" s="12">
        <v>88.65</v>
      </c>
      <c r="G5574" s="13">
        <v>1</v>
      </c>
      <c r="H5574">
        <v>0</v>
      </c>
      <c r="I5574" s="12">
        <f t="shared" si="348"/>
        <v>0</v>
      </c>
      <c r="J5574" s="12">
        <f t="shared" si="349"/>
        <v>88.65</v>
      </c>
      <c r="K5574" s="12">
        <f t="shared" si="350"/>
        <v>88.65</v>
      </c>
      <c r="L5574" s="12">
        <v>12.92</v>
      </c>
      <c r="M5574" s="12">
        <f t="shared" si="351"/>
        <v>101.57</v>
      </c>
      <c r="N5574" t="s">
        <v>18</v>
      </c>
      <c r="O5574" s="13">
        <v>6</v>
      </c>
      <c r="P5574">
        <v>5</v>
      </c>
      <c r="Q5574" t="b">
        <v>0</v>
      </c>
      <c r="R5574">
        <v>6</v>
      </c>
      <c r="S5574" t="s">
        <v>44</v>
      </c>
      <c r="T5574" t="s">
        <v>39</v>
      </c>
    </row>
    <row r="5575" spans="1:20">
      <c r="A5575" t="s">
        <v>9857</v>
      </c>
      <c r="B5575" s="11">
        <v>45061</v>
      </c>
      <c r="C5575" t="s">
        <v>2029</v>
      </c>
      <c r="D5575" t="s">
        <v>20</v>
      </c>
      <c r="E5575" t="s">
        <v>136</v>
      </c>
      <c r="F5575" s="12">
        <v>41.39</v>
      </c>
      <c r="G5575" s="13">
        <v>5</v>
      </c>
      <c r="H5575">
        <v>0</v>
      </c>
      <c r="I5575" s="12">
        <f t="shared" si="348"/>
        <v>0</v>
      </c>
      <c r="J5575" s="12">
        <f t="shared" si="349"/>
        <v>206.95</v>
      </c>
      <c r="K5575" s="12">
        <f t="shared" si="350"/>
        <v>206.95</v>
      </c>
      <c r="L5575" s="12">
        <v>18.51</v>
      </c>
      <c r="M5575" s="12">
        <f t="shared" si="351"/>
        <v>225.46</v>
      </c>
      <c r="N5575" t="s">
        <v>9</v>
      </c>
      <c r="O5575" s="13">
        <v>8</v>
      </c>
      <c r="P5575">
        <v>4.5</v>
      </c>
      <c r="Q5575" t="b">
        <v>1</v>
      </c>
      <c r="R5575">
        <v>10</v>
      </c>
      <c r="S5575" t="s">
        <v>48</v>
      </c>
      <c r="T5575" t="s">
        <v>39</v>
      </c>
    </row>
    <row r="5576" spans="1:20">
      <c r="A5576" t="s">
        <v>9858</v>
      </c>
      <c r="B5576" s="11">
        <v>45061</v>
      </c>
      <c r="C5576" t="s">
        <v>889</v>
      </c>
      <c r="D5576" t="s">
        <v>11</v>
      </c>
      <c r="E5576" t="s">
        <v>400</v>
      </c>
      <c r="F5576" s="12">
        <v>82.89</v>
      </c>
      <c r="G5576" s="13">
        <v>2</v>
      </c>
      <c r="H5576">
        <v>0</v>
      </c>
      <c r="I5576" s="12">
        <f t="shared" si="348"/>
        <v>0</v>
      </c>
      <c r="J5576" s="12">
        <f t="shared" si="349"/>
        <v>165.78</v>
      </c>
      <c r="K5576" s="12">
        <f t="shared" si="350"/>
        <v>165.78</v>
      </c>
      <c r="L5576" s="12">
        <v>11.09</v>
      </c>
      <c r="M5576" s="12">
        <f t="shared" si="351"/>
        <v>176.87</v>
      </c>
      <c r="N5576" t="s">
        <v>18</v>
      </c>
      <c r="O5576" s="13">
        <v>5</v>
      </c>
      <c r="P5576">
        <v>5</v>
      </c>
      <c r="Q5576" t="b">
        <v>0</v>
      </c>
      <c r="R5576">
        <v>5</v>
      </c>
      <c r="S5576" t="s">
        <v>48</v>
      </c>
      <c r="T5576" t="s">
        <v>32</v>
      </c>
    </row>
    <row r="5577" spans="1:20">
      <c r="A5577" t="s">
        <v>9859</v>
      </c>
      <c r="B5577" s="11">
        <v>45061</v>
      </c>
      <c r="C5577" t="s">
        <v>3935</v>
      </c>
      <c r="D5577" t="s">
        <v>11</v>
      </c>
      <c r="E5577" t="s">
        <v>215</v>
      </c>
      <c r="F5577" s="12">
        <v>89.07</v>
      </c>
      <c r="G5577" s="13">
        <v>1</v>
      </c>
      <c r="H5577">
        <v>0</v>
      </c>
      <c r="I5577" s="12">
        <f t="shared" si="348"/>
        <v>0</v>
      </c>
      <c r="J5577" s="12">
        <f t="shared" si="349"/>
        <v>89.07</v>
      </c>
      <c r="K5577" s="12">
        <f t="shared" si="350"/>
        <v>89.07</v>
      </c>
      <c r="L5577" s="12">
        <v>21.14</v>
      </c>
      <c r="M5577" s="12">
        <f t="shared" si="351"/>
        <v>110.21</v>
      </c>
      <c r="N5577" t="s">
        <v>9</v>
      </c>
      <c r="O5577" s="13">
        <v>11</v>
      </c>
      <c r="P5577">
        <v>5</v>
      </c>
      <c r="Q5577" t="b">
        <v>0</v>
      </c>
      <c r="R5577">
        <v>6</v>
      </c>
      <c r="S5577" t="s">
        <v>45</v>
      </c>
      <c r="T5577" t="s">
        <v>35</v>
      </c>
    </row>
    <row r="5578" spans="1:20">
      <c r="A5578" t="s">
        <v>9860</v>
      </c>
      <c r="B5578" s="11">
        <v>45061</v>
      </c>
      <c r="C5578" t="s">
        <v>9861</v>
      </c>
      <c r="D5578" t="s">
        <v>14</v>
      </c>
      <c r="E5578" t="s">
        <v>94</v>
      </c>
      <c r="F5578" s="12">
        <v>232.96</v>
      </c>
      <c r="G5578" s="13">
        <v>1</v>
      </c>
      <c r="H5578">
        <v>0</v>
      </c>
      <c r="I5578" s="12">
        <f t="shared" si="348"/>
        <v>0</v>
      </c>
      <c r="J5578" s="12">
        <f t="shared" si="349"/>
        <v>232.96</v>
      </c>
      <c r="K5578" s="12">
        <f t="shared" si="350"/>
        <v>232.96</v>
      </c>
      <c r="L5578" s="12">
        <v>17.42</v>
      </c>
      <c r="M5578" s="12">
        <f t="shared" si="351"/>
        <v>250.38</v>
      </c>
      <c r="N5578" t="s">
        <v>9</v>
      </c>
      <c r="O5578" s="13">
        <v>11</v>
      </c>
      <c r="P5578">
        <v>5</v>
      </c>
      <c r="Q5578" t="b">
        <v>0</v>
      </c>
      <c r="R5578">
        <v>1</v>
      </c>
      <c r="S5578" t="s">
        <v>48</v>
      </c>
      <c r="T5578" t="s">
        <v>32</v>
      </c>
    </row>
    <row r="5579" spans="1:20">
      <c r="A5579" t="s">
        <v>9862</v>
      </c>
      <c r="B5579" s="11">
        <v>45061</v>
      </c>
      <c r="C5579" t="s">
        <v>9863</v>
      </c>
      <c r="D5579" t="s">
        <v>17</v>
      </c>
      <c r="E5579" t="s">
        <v>139</v>
      </c>
      <c r="F5579" s="12">
        <v>21.59</v>
      </c>
      <c r="G5579" s="13">
        <v>2</v>
      </c>
      <c r="H5579">
        <v>0</v>
      </c>
      <c r="I5579" s="12">
        <f t="shared" si="348"/>
        <v>0</v>
      </c>
      <c r="J5579" s="12">
        <f t="shared" si="349"/>
        <v>43.18</v>
      </c>
      <c r="K5579" s="12">
        <f t="shared" si="350"/>
        <v>43.18</v>
      </c>
      <c r="L5579" s="12">
        <v>17.46</v>
      </c>
      <c r="M5579" s="12">
        <f t="shared" si="351"/>
        <v>60.64</v>
      </c>
      <c r="N5579" t="s">
        <v>9</v>
      </c>
      <c r="O5579" s="13">
        <v>6</v>
      </c>
      <c r="P5579">
        <v>5</v>
      </c>
      <c r="Q5579" t="b">
        <v>1</v>
      </c>
      <c r="R5579">
        <v>12</v>
      </c>
      <c r="S5579" t="s">
        <v>48</v>
      </c>
      <c r="T5579" t="s">
        <v>39</v>
      </c>
    </row>
    <row r="5580" spans="1:20">
      <c r="A5580" t="s">
        <v>9864</v>
      </c>
      <c r="B5580" s="11">
        <v>45061</v>
      </c>
      <c r="C5580" t="s">
        <v>3224</v>
      </c>
      <c r="D5580" t="s">
        <v>8</v>
      </c>
      <c r="E5580" t="s">
        <v>94</v>
      </c>
      <c r="F5580" s="12">
        <v>43.2</v>
      </c>
      <c r="G5580" s="13">
        <v>2</v>
      </c>
      <c r="H5580">
        <v>0</v>
      </c>
      <c r="I5580" s="12">
        <f t="shared" si="348"/>
        <v>0</v>
      </c>
      <c r="J5580" s="12">
        <f t="shared" si="349"/>
        <v>86.4</v>
      </c>
      <c r="K5580" s="12">
        <f t="shared" si="350"/>
        <v>86.4</v>
      </c>
      <c r="L5580" s="12">
        <v>13.75</v>
      </c>
      <c r="M5580" s="12">
        <f t="shared" si="351"/>
        <v>100.15</v>
      </c>
      <c r="N5580" t="s">
        <v>18</v>
      </c>
      <c r="O5580" s="13">
        <v>3</v>
      </c>
      <c r="P5580">
        <v>5</v>
      </c>
      <c r="Q5580" t="b">
        <v>0</v>
      </c>
      <c r="R5580">
        <v>4</v>
      </c>
      <c r="S5580" t="s">
        <v>43</v>
      </c>
      <c r="T5580" t="s">
        <v>35</v>
      </c>
    </row>
    <row r="5581" spans="1:20">
      <c r="A5581" t="s">
        <v>9865</v>
      </c>
      <c r="B5581" s="11">
        <v>45061</v>
      </c>
      <c r="C5581" t="s">
        <v>9866</v>
      </c>
      <c r="D5581" t="s">
        <v>11</v>
      </c>
      <c r="E5581" t="s">
        <v>400</v>
      </c>
      <c r="F5581" s="12">
        <v>76.69</v>
      </c>
      <c r="G5581" s="13">
        <v>4</v>
      </c>
      <c r="H5581">
        <v>6.7</v>
      </c>
      <c r="I5581" s="12">
        <f t="shared" si="348"/>
        <v>5.13823</v>
      </c>
      <c r="J5581" s="12">
        <f t="shared" si="349"/>
        <v>306.76</v>
      </c>
      <c r="K5581" s="12">
        <f t="shared" si="350"/>
        <v>301.62177</v>
      </c>
      <c r="L5581" s="12">
        <v>7.75</v>
      </c>
      <c r="M5581" s="12">
        <f t="shared" si="351"/>
        <v>309.37177</v>
      </c>
      <c r="N5581" t="s">
        <v>18</v>
      </c>
      <c r="O5581" s="13">
        <v>7</v>
      </c>
      <c r="P5581">
        <v>3</v>
      </c>
      <c r="Q5581" t="b">
        <v>0</v>
      </c>
      <c r="R5581">
        <v>3</v>
      </c>
      <c r="S5581" t="s">
        <v>45</v>
      </c>
      <c r="T5581" t="s">
        <v>35</v>
      </c>
    </row>
    <row r="5582" spans="1:20">
      <c r="A5582" t="s">
        <v>9867</v>
      </c>
      <c r="B5582" s="11">
        <v>45061</v>
      </c>
      <c r="C5582" t="s">
        <v>3931</v>
      </c>
      <c r="D5582" t="s">
        <v>5</v>
      </c>
      <c r="E5582" t="s">
        <v>156</v>
      </c>
      <c r="F5582" s="12">
        <v>74.24</v>
      </c>
      <c r="G5582" s="13">
        <v>1</v>
      </c>
      <c r="H5582">
        <v>0</v>
      </c>
      <c r="I5582" s="12">
        <f t="shared" si="348"/>
        <v>0</v>
      </c>
      <c r="J5582" s="12">
        <f t="shared" si="349"/>
        <v>74.24</v>
      </c>
      <c r="K5582" s="12">
        <f t="shared" si="350"/>
        <v>74.24</v>
      </c>
      <c r="L5582" s="12">
        <v>19.93</v>
      </c>
      <c r="M5582" s="12">
        <f t="shared" si="351"/>
        <v>94.17</v>
      </c>
      <c r="N5582" t="s">
        <v>9</v>
      </c>
      <c r="O5582" s="13">
        <v>10</v>
      </c>
      <c r="P5582">
        <v>5</v>
      </c>
      <c r="Q5582" t="b">
        <v>0</v>
      </c>
      <c r="R5582">
        <v>6</v>
      </c>
      <c r="S5582" t="s">
        <v>42</v>
      </c>
      <c r="T5582" t="s">
        <v>35</v>
      </c>
    </row>
    <row r="5583" spans="1:20">
      <c r="A5583" t="s">
        <v>9868</v>
      </c>
      <c r="B5583" s="11">
        <v>45061</v>
      </c>
      <c r="C5583" t="s">
        <v>9869</v>
      </c>
      <c r="D5583" t="s">
        <v>14</v>
      </c>
      <c r="E5583" t="s">
        <v>162</v>
      </c>
      <c r="F5583" s="12">
        <v>195.86</v>
      </c>
      <c r="G5583" s="13">
        <v>1</v>
      </c>
      <c r="H5583">
        <v>0</v>
      </c>
      <c r="I5583" s="12">
        <f t="shared" si="348"/>
        <v>0</v>
      </c>
      <c r="J5583" s="12">
        <f t="shared" si="349"/>
        <v>195.86</v>
      </c>
      <c r="K5583" s="12">
        <f t="shared" si="350"/>
        <v>195.86</v>
      </c>
      <c r="L5583" s="12">
        <v>13.08</v>
      </c>
      <c r="M5583" s="12">
        <f t="shared" si="351"/>
        <v>208.94</v>
      </c>
      <c r="N5583" t="s">
        <v>18</v>
      </c>
      <c r="O5583" s="13">
        <v>5</v>
      </c>
      <c r="P5583">
        <v>5</v>
      </c>
      <c r="Q5583" t="b">
        <v>1</v>
      </c>
      <c r="R5583">
        <v>8</v>
      </c>
      <c r="S5583" t="s">
        <v>43</v>
      </c>
      <c r="T5583" t="s">
        <v>39</v>
      </c>
    </row>
    <row r="5584" spans="1:20">
      <c r="A5584" t="s">
        <v>9870</v>
      </c>
      <c r="B5584" s="11">
        <v>45061</v>
      </c>
      <c r="C5584" t="s">
        <v>9134</v>
      </c>
      <c r="D5584" t="s">
        <v>11</v>
      </c>
      <c r="E5584" t="s">
        <v>151</v>
      </c>
      <c r="F5584" s="12">
        <v>81.78</v>
      </c>
      <c r="G5584" s="13">
        <v>1</v>
      </c>
      <c r="H5584">
        <v>0</v>
      </c>
      <c r="I5584" s="12">
        <f t="shared" si="348"/>
        <v>0</v>
      </c>
      <c r="J5584" s="12">
        <f t="shared" si="349"/>
        <v>81.78</v>
      </c>
      <c r="K5584" s="12">
        <f t="shared" si="350"/>
        <v>81.78</v>
      </c>
      <c r="L5584" s="12">
        <v>28.59</v>
      </c>
      <c r="M5584" s="12">
        <f t="shared" si="351"/>
        <v>110.37</v>
      </c>
      <c r="N5584" t="s">
        <v>15</v>
      </c>
      <c r="O5584" s="13">
        <v>20</v>
      </c>
      <c r="P5584">
        <v>4</v>
      </c>
      <c r="Q5584" t="b">
        <v>0</v>
      </c>
      <c r="R5584">
        <v>3</v>
      </c>
      <c r="S5584" t="s">
        <v>45</v>
      </c>
      <c r="T5584" t="s">
        <v>35</v>
      </c>
    </row>
    <row r="5585" spans="1:20">
      <c r="A5585" t="s">
        <v>9871</v>
      </c>
      <c r="B5585" s="11">
        <v>45061</v>
      </c>
      <c r="C5585" t="s">
        <v>9872</v>
      </c>
      <c r="D5585" t="s">
        <v>14</v>
      </c>
      <c r="E5585" t="s">
        <v>103</v>
      </c>
      <c r="F5585" s="12">
        <v>192.86</v>
      </c>
      <c r="G5585" s="13">
        <v>3</v>
      </c>
      <c r="H5585">
        <v>0</v>
      </c>
      <c r="I5585" s="12">
        <f t="shared" si="348"/>
        <v>0</v>
      </c>
      <c r="J5585" s="12">
        <f t="shared" si="349"/>
        <v>578.58</v>
      </c>
      <c r="K5585" s="12">
        <f t="shared" si="350"/>
        <v>578.58</v>
      </c>
      <c r="L5585" s="12">
        <v>13.5</v>
      </c>
      <c r="M5585" s="12">
        <f t="shared" si="351"/>
        <v>592.08</v>
      </c>
      <c r="N5585" t="s">
        <v>18</v>
      </c>
      <c r="O5585" s="13">
        <v>6</v>
      </c>
      <c r="P5585">
        <v>4</v>
      </c>
      <c r="Q5585" t="b">
        <v>0</v>
      </c>
      <c r="R5585">
        <v>7</v>
      </c>
      <c r="S5585" t="s">
        <v>45</v>
      </c>
      <c r="T5585" t="s">
        <v>37</v>
      </c>
    </row>
    <row r="5586" spans="1:20">
      <c r="A5586" t="s">
        <v>9873</v>
      </c>
      <c r="B5586" s="11">
        <v>45061</v>
      </c>
      <c r="C5586" t="s">
        <v>9874</v>
      </c>
      <c r="D5586" t="s">
        <v>20</v>
      </c>
      <c r="E5586" t="s">
        <v>197</v>
      </c>
      <c r="F5586" s="12">
        <v>5.53</v>
      </c>
      <c r="G5586" s="13">
        <v>1</v>
      </c>
      <c r="H5586">
        <v>0</v>
      </c>
      <c r="I5586" s="12">
        <f t="shared" si="348"/>
        <v>0</v>
      </c>
      <c r="J5586" s="12">
        <f t="shared" si="349"/>
        <v>5.53</v>
      </c>
      <c r="K5586" s="12">
        <f t="shared" si="350"/>
        <v>5.53</v>
      </c>
      <c r="L5586" s="12">
        <v>6.18</v>
      </c>
      <c r="M5586" s="12">
        <f t="shared" si="351"/>
        <v>11.71</v>
      </c>
      <c r="N5586" t="s">
        <v>18</v>
      </c>
      <c r="O5586" s="13">
        <v>3</v>
      </c>
      <c r="P5586">
        <v>5</v>
      </c>
      <c r="Q5586" t="b">
        <v>0</v>
      </c>
      <c r="R5586">
        <v>1</v>
      </c>
      <c r="S5586" t="s">
        <v>48</v>
      </c>
      <c r="T5586" t="s">
        <v>37</v>
      </c>
    </row>
    <row r="5587" spans="1:20">
      <c r="A5587" t="s">
        <v>9875</v>
      </c>
      <c r="B5587" s="11">
        <v>45061</v>
      </c>
      <c r="C5587" t="s">
        <v>9876</v>
      </c>
      <c r="D5587" t="s">
        <v>17</v>
      </c>
      <c r="E5587" t="s">
        <v>209</v>
      </c>
      <c r="F5587" s="12">
        <v>172.5</v>
      </c>
      <c r="G5587" s="13">
        <v>1</v>
      </c>
      <c r="H5587">
        <v>0</v>
      </c>
      <c r="I5587" s="12">
        <f t="shared" si="348"/>
        <v>0</v>
      </c>
      <c r="J5587" s="12">
        <f t="shared" si="349"/>
        <v>172.5</v>
      </c>
      <c r="K5587" s="12">
        <f t="shared" si="350"/>
        <v>172.5</v>
      </c>
      <c r="L5587" s="12">
        <v>20.03</v>
      </c>
      <c r="M5587" s="12">
        <f t="shared" si="351"/>
        <v>192.53</v>
      </c>
      <c r="N5587" t="s">
        <v>12</v>
      </c>
      <c r="O5587" s="13">
        <v>17</v>
      </c>
      <c r="P5587">
        <v>4</v>
      </c>
      <c r="Q5587" t="b">
        <v>0</v>
      </c>
      <c r="R5587">
        <v>8</v>
      </c>
      <c r="S5587" t="s">
        <v>48</v>
      </c>
      <c r="T5587" t="s">
        <v>39</v>
      </c>
    </row>
    <row r="5588" spans="1:20">
      <c r="A5588" t="s">
        <v>9877</v>
      </c>
      <c r="B5588" s="11">
        <v>45061</v>
      </c>
      <c r="C5588" t="s">
        <v>9878</v>
      </c>
      <c r="D5588" t="s">
        <v>14</v>
      </c>
      <c r="E5588" t="s">
        <v>103</v>
      </c>
      <c r="F5588" s="12">
        <v>140.59</v>
      </c>
      <c r="G5588" s="13">
        <v>1</v>
      </c>
      <c r="H5588">
        <v>0</v>
      </c>
      <c r="I5588" s="12">
        <f t="shared" si="348"/>
        <v>0</v>
      </c>
      <c r="J5588" s="12">
        <f t="shared" si="349"/>
        <v>140.59</v>
      </c>
      <c r="K5588" s="12">
        <f t="shared" si="350"/>
        <v>140.59</v>
      </c>
      <c r="L5588" s="12">
        <v>10.53</v>
      </c>
      <c r="M5588" s="12">
        <f t="shared" si="351"/>
        <v>151.12</v>
      </c>
      <c r="N5588" t="s">
        <v>18</v>
      </c>
      <c r="O5588" s="13">
        <v>4</v>
      </c>
      <c r="P5588">
        <v>4.5</v>
      </c>
      <c r="Q5588" t="b">
        <v>1</v>
      </c>
      <c r="R5588">
        <v>6</v>
      </c>
      <c r="S5588" t="s">
        <v>44</v>
      </c>
      <c r="T5588" t="s">
        <v>37</v>
      </c>
    </row>
    <row r="5589" spans="1:20">
      <c r="A5589" t="s">
        <v>9879</v>
      </c>
      <c r="B5589" s="11">
        <v>45061</v>
      </c>
      <c r="C5589" t="s">
        <v>9880</v>
      </c>
      <c r="D5589" t="s">
        <v>23</v>
      </c>
      <c r="E5589" t="s">
        <v>176</v>
      </c>
      <c r="F5589" s="12">
        <v>65.4</v>
      </c>
      <c r="G5589" s="13">
        <v>1</v>
      </c>
      <c r="H5589">
        <v>0</v>
      </c>
      <c r="I5589" s="12">
        <f t="shared" si="348"/>
        <v>0</v>
      </c>
      <c r="J5589" s="12">
        <f t="shared" si="349"/>
        <v>65.4</v>
      </c>
      <c r="K5589" s="12">
        <f t="shared" si="350"/>
        <v>65.4</v>
      </c>
      <c r="L5589" s="12">
        <v>11.8</v>
      </c>
      <c r="M5589" s="12">
        <f t="shared" si="351"/>
        <v>77.2</v>
      </c>
      <c r="N5589" t="s">
        <v>18</v>
      </c>
      <c r="O5589" s="13">
        <v>6</v>
      </c>
      <c r="P5589">
        <v>3.5</v>
      </c>
      <c r="Q5589" t="b">
        <v>0</v>
      </c>
      <c r="R5589">
        <v>15</v>
      </c>
      <c r="S5589" t="s">
        <v>44</v>
      </c>
      <c r="T5589" t="s">
        <v>35</v>
      </c>
    </row>
    <row r="5590" spans="1:20">
      <c r="A5590" t="s">
        <v>9881</v>
      </c>
      <c r="B5590" s="11">
        <v>45061</v>
      </c>
      <c r="C5590" t="s">
        <v>9882</v>
      </c>
      <c r="D5590" t="s">
        <v>17</v>
      </c>
      <c r="E5590" t="s">
        <v>78</v>
      </c>
      <c r="F5590" s="12">
        <v>31.2</v>
      </c>
      <c r="G5590" s="13">
        <v>2</v>
      </c>
      <c r="H5590">
        <v>10.1</v>
      </c>
      <c r="I5590" s="12">
        <f t="shared" si="348"/>
        <v>3.1512</v>
      </c>
      <c r="J5590" s="12">
        <f t="shared" si="349"/>
        <v>62.4</v>
      </c>
      <c r="K5590" s="12">
        <f t="shared" si="350"/>
        <v>59.2488</v>
      </c>
      <c r="L5590" s="12">
        <v>18.51</v>
      </c>
      <c r="M5590" s="12">
        <f t="shared" si="351"/>
        <v>77.7588</v>
      </c>
      <c r="N5590" t="s">
        <v>9</v>
      </c>
      <c r="O5590" s="13">
        <v>11</v>
      </c>
      <c r="P5590">
        <v>4</v>
      </c>
      <c r="Q5590" t="b">
        <v>0</v>
      </c>
      <c r="R5590">
        <v>5</v>
      </c>
      <c r="S5590" t="s">
        <v>45</v>
      </c>
      <c r="T5590" t="s">
        <v>30</v>
      </c>
    </row>
    <row r="5591" spans="1:20">
      <c r="A5591" t="s">
        <v>9883</v>
      </c>
      <c r="B5591" s="11">
        <v>45062</v>
      </c>
      <c r="C5591" t="s">
        <v>9884</v>
      </c>
      <c r="D5591" t="s">
        <v>11</v>
      </c>
      <c r="E5591" t="s">
        <v>215</v>
      </c>
      <c r="F5591" s="12">
        <v>27.73</v>
      </c>
      <c r="G5591" s="13">
        <v>1</v>
      </c>
      <c r="H5591">
        <v>0</v>
      </c>
      <c r="I5591" s="12">
        <f t="shared" si="348"/>
        <v>0</v>
      </c>
      <c r="J5591" s="12">
        <f t="shared" si="349"/>
        <v>27.73</v>
      </c>
      <c r="K5591" s="12">
        <f t="shared" si="350"/>
        <v>27.73</v>
      </c>
      <c r="L5591" s="12">
        <v>20.44</v>
      </c>
      <c r="M5591" s="12">
        <f t="shared" si="351"/>
        <v>48.17</v>
      </c>
      <c r="N5591" t="s">
        <v>12</v>
      </c>
      <c r="O5591" s="13">
        <v>16</v>
      </c>
      <c r="P5591">
        <v>4.5</v>
      </c>
      <c r="Q5591" t="b">
        <v>0</v>
      </c>
      <c r="R5591">
        <v>8</v>
      </c>
      <c r="S5591" t="s">
        <v>42</v>
      </c>
      <c r="T5591" t="s">
        <v>35</v>
      </c>
    </row>
    <row r="5592" spans="1:20">
      <c r="A5592" t="s">
        <v>9885</v>
      </c>
      <c r="B5592" s="11">
        <v>45062</v>
      </c>
      <c r="C5592" t="s">
        <v>1347</v>
      </c>
      <c r="D5592" t="s">
        <v>25</v>
      </c>
      <c r="E5592" t="s">
        <v>602</v>
      </c>
      <c r="F5592" s="12">
        <v>63.91</v>
      </c>
      <c r="G5592" s="13">
        <v>1</v>
      </c>
      <c r="H5592">
        <v>22.2</v>
      </c>
      <c r="I5592" s="12">
        <f t="shared" si="348"/>
        <v>14.18802</v>
      </c>
      <c r="J5592" s="12">
        <f t="shared" si="349"/>
        <v>63.91</v>
      </c>
      <c r="K5592" s="12">
        <f t="shared" si="350"/>
        <v>49.72198</v>
      </c>
      <c r="L5592" s="12">
        <v>25.05</v>
      </c>
      <c r="M5592" s="12">
        <f t="shared" si="351"/>
        <v>74.77198</v>
      </c>
      <c r="N5592" t="s">
        <v>6</v>
      </c>
      <c r="O5592" s="13">
        <v>8</v>
      </c>
      <c r="P5592">
        <v>4.5</v>
      </c>
      <c r="Q5592" t="b">
        <v>0</v>
      </c>
      <c r="R5592">
        <v>6</v>
      </c>
      <c r="S5592" t="s">
        <v>48</v>
      </c>
      <c r="T5592" t="s">
        <v>35</v>
      </c>
    </row>
    <row r="5593" spans="1:20">
      <c r="A5593" t="s">
        <v>9886</v>
      </c>
      <c r="B5593" s="11">
        <v>45062</v>
      </c>
      <c r="C5593" t="s">
        <v>2037</v>
      </c>
      <c r="D5593" t="s">
        <v>5</v>
      </c>
      <c r="E5593" t="s">
        <v>119</v>
      </c>
      <c r="F5593" s="12">
        <v>87.88</v>
      </c>
      <c r="G5593" s="13">
        <v>2</v>
      </c>
      <c r="H5593">
        <v>0</v>
      </c>
      <c r="I5593" s="12">
        <f t="shared" si="348"/>
        <v>0</v>
      </c>
      <c r="J5593" s="12">
        <f t="shared" si="349"/>
        <v>175.76</v>
      </c>
      <c r="K5593" s="12">
        <f t="shared" si="350"/>
        <v>175.76</v>
      </c>
      <c r="L5593" s="12">
        <v>11.46</v>
      </c>
      <c r="M5593" s="12">
        <f t="shared" si="351"/>
        <v>187.22</v>
      </c>
      <c r="N5593" t="s">
        <v>18</v>
      </c>
      <c r="O5593" s="13">
        <v>6</v>
      </c>
      <c r="P5593">
        <v>5</v>
      </c>
      <c r="Q5593" t="b">
        <v>0</v>
      </c>
      <c r="R5593">
        <v>8</v>
      </c>
      <c r="S5593" t="s">
        <v>44</v>
      </c>
      <c r="T5593" t="s">
        <v>35</v>
      </c>
    </row>
    <row r="5594" spans="1:20">
      <c r="A5594" t="s">
        <v>9887</v>
      </c>
      <c r="B5594" s="11">
        <v>45062</v>
      </c>
      <c r="C5594" t="s">
        <v>9888</v>
      </c>
      <c r="D5594" t="s">
        <v>14</v>
      </c>
      <c r="E5594" t="s">
        <v>103</v>
      </c>
      <c r="F5594" s="12">
        <v>89.95</v>
      </c>
      <c r="G5594" s="13">
        <v>2</v>
      </c>
      <c r="H5594">
        <v>0</v>
      </c>
      <c r="I5594" s="12">
        <f t="shared" si="348"/>
        <v>0</v>
      </c>
      <c r="J5594" s="12">
        <f t="shared" si="349"/>
        <v>179.9</v>
      </c>
      <c r="K5594" s="12">
        <f t="shared" si="350"/>
        <v>179.9</v>
      </c>
      <c r="L5594" s="12">
        <v>23.52</v>
      </c>
      <c r="M5594" s="12">
        <f t="shared" si="351"/>
        <v>203.42</v>
      </c>
      <c r="N5594" t="s">
        <v>12</v>
      </c>
      <c r="O5594" s="13">
        <v>21</v>
      </c>
      <c r="P5594">
        <v>4.5</v>
      </c>
      <c r="Q5594" t="b">
        <v>1</v>
      </c>
      <c r="R5594">
        <v>7</v>
      </c>
      <c r="S5594" t="s">
        <v>44</v>
      </c>
      <c r="T5594" t="s">
        <v>35</v>
      </c>
    </row>
    <row r="5595" spans="1:20">
      <c r="A5595" t="s">
        <v>9889</v>
      </c>
      <c r="B5595" s="11">
        <v>45062</v>
      </c>
      <c r="C5595" t="s">
        <v>4331</v>
      </c>
      <c r="D5595" t="s">
        <v>14</v>
      </c>
      <c r="E5595" t="s">
        <v>103</v>
      </c>
      <c r="F5595" s="12">
        <v>111.47</v>
      </c>
      <c r="G5595" s="13">
        <v>1</v>
      </c>
      <c r="H5595">
        <v>0</v>
      </c>
      <c r="I5595" s="12">
        <f t="shared" si="348"/>
        <v>0</v>
      </c>
      <c r="J5595" s="12">
        <f t="shared" si="349"/>
        <v>111.47</v>
      </c>
      <c r="K5595" s="12">
        <f t="shared" si="350"/>
        <v>111.47</v>
      </c>
      <c r="L5595" s="12">
        <v>7.84</v>
      </c>
      <c r="M5595" s="12">
        <f t="shared" si="351"/>
        <v>119.31</v>
      </c>
      <c r="N5595" t="s">
        <v>18</v>
      </c>
      <c r="O5595" s="13">
        <v>5</v>
      </c>
      <c r="P5595">
        <v>4.5</v>
      </c>
      <c r="Q5595" t="b">
        <v>0</v>
      </c>
      <c r="R5595">
        <v>2</v>
      </c>
      <c r="S5595" t="s">
        <v>44</v>
      </c>
      <c r="T5595" t="s">
        <v>35</v>
      </c>
    </row>
    <row r="5596" spans="1:20">
      <c r="A5596" t="s">
        <v>9890</v>
      </c>
      <c r="B5596" s="11">
        <v>45062</v>
      </c>
      <c r="C5596" t="s">
        <v>8041</v>
      </c>
      <c r="D5596" t="s">
        <v>20</v>
      </c>
      <c r="E5596" t="s">
        <v>97</v>
      </c>
      <c r="F5596" s="12">
        <v>14.17</v>
      </c>
      <c r="G5596" s="13">
        <v>1</v>
      </c>
      <c r="H5596">
        <v>24.4</v>
      </c>
      <c r="I5596" s="12">
        <f t="shared" si="348"/>
        <v>3.45748</v>
      </c>
      <c r="J5596" s="12">
        <f t="shared" si="349"/>
        <v>14.17</v>
      </c>
      <c r="K5596" s="12">
        <f t="shared" si="350"/>
        <v>10.71252</v>
      </c>
      <c r="L5596" s="12">
        <v>12.29</v>
      </c>
      <c r="M5596" s="12">
        <f t="shared" si="351"/>
        <v>23.00252</v>
      </c>
      <c r="N5596" t="s">
        <v>9</v>
      </c>
      <c r="O5596" s="13">
        <v>12</v>
      </c>
      <c r="P5596">
        <v>4</v>
      </c>
      <c r="Q5596" t="b">
        <v>0</v>
      </c>
      <c r="R5596">
        <v>2</v>
      </c>
      <c r="S5596" t="s">
        <v>44</v>
      </c>
      <c r="T5596" t="s">
        <v>35</v>
      </c>
    </row>
    <row r="5597" spans="1:20">
      <c r="A5597" t="s">
        <v>9891</v>
      </c>
      <c r="B5597" s="11">
        <v>45062</v>
      </c>
      <c r="C5597" t="s">
        <v>2948</v>
      </c>
      <c r="D5597" t="s">
        <v>14</v>
      </c>
      <c r="E5597" t="s">
        <v>94</v>
      </c>
      <c r="F5597" s="12">
        <v>139</v>
      </c>
      <c r="G5597" s="13">
        <v>1</v>
      </c>
      <c r="H5597">
        <v>0</v>
      </c>
      <c r="I5597" s="12">
        <f t="shared" si="348"/>
        <v>0</v>
      </c>
      <c r="J5597" s="12">
        <f t="shared" si="349"/>
        <v>139</v>
      </c>
      <c r="K5597" s="12">
        <f t="shared" si="350"/>
        <v>139</v>
      </c>
      <c r="L5597" s="12">
        <v>9.41</v>
      </c>
      <c r="M5597" s="12">
        <f t="shared" si="351"/>
        <v>148.41</v>
      </c>
      <c r="N5597" t="s">
        <v>18</v>
      </c>
      <c r="O5597" s="13">
        <v>4</v>
      </c>
      <c r="P5597">
        <v>4</v>
      </c>
      <c r="Q5597" t="b">
        <v>0</v>
      </c>
      <c r="R5597">
        <v>7</v>
      </c>
      <c r="S5597" t="s">
        <v>43</v>
      </c>
      <c r="T5597" t="s">
        <v>35</v>
      </c>
    </row>
    <row r="5598" spans="1:20">
      <c r="A5598" t="s">
        <v>9892</v>
      </c>
      <c r="B5598" s="11">
        <v>45062</v>
      </c>
      <c r="C5598" t="s">
        <v>9893</v>
      </c>
      <c r="D5598" t="s">
        <v>14</v>
      </c>
      <c r="E5598" t="s">
        <v>162</v>
      </c>
      <c r="F5598" s="12">
        <v>109.2</v>
      </c>
      <c r="G5598" s="13">
        <v>2</v>
      </c>
      <c r="H5598">
        <v>0</v>
      </c>
      <c r="I5598" s="12">
        <f t="shared" si="348"/>
        <v>0</v>
      </c>
      <c r="J5598" s="12">
        <f t="shared" si="349"/>
        <v>218.4</v>
      </c>
      <c r="K5598" s="12">
        <f t="shared" si="350"/>
        <v>218.4</v>
      </c>
      <c r="L5598" s="12">
        <v>11.26</v>
      </c>
      <c r="M5598" s="12">
        <f t="shared" si="351"/>
        <v>229.66</v>
      </c>
      <c r="N5598" t="s">
        <v>18</v>
      </c>
      <c r="O5598" s="13">
        <v>3</v>
      </c>
      <c r="P5598">
        <v>4.5</v>
      </c>
      <c r="Q5598" t="b">
        <v>1</v>
      </c>
      <c r="R5598">
        <v>8</v>
      </c>
      <c r="S5598" t="s">
        <v>45</v>
      </c>
      <c r="T5598" t="s">
        <v>39</v>
      </c>
    </row>
    <row r="5599" spans="1:20">
      <c r="A5599" t="s">
        <v>9894</v>
      </c>
      <c r="B5599" s="11">
        <v>45062</v>
      </c>
      <c r="C5599" t="s">
        <v>9895</v>
      </c>
      <c r="D5599" t="s">
        <v>17</v>
      </c>
      <c r="E5599" t="s">
        <v>78</v>
      </c>
      <c r="F5599" s="12">
        <v>61.07</v>
      </c>
      <c r="G5599" s="13">
        <v>1</v>
      </c>
      <c r="H5599">
        <v>0</v>
      </c>
      <c r="I5599" s="12">
        <f t="shared" si="348"/>
        <v>0</v>
      </c>
      <c r="J5599" s="12">
        <f t="shared" si="349"/>
        <v>61.07</v>
      </c>
      <c r="K5599" s="12">
        <f t="shared" si="350"/>
        <v>61.07</v>
      </c>
      <c r="L5599" s="12">
        <v>14.21</v>
      </c>
      <c r="M5599" s="12">
        <f t="shared" si="351"/>
        <v>75.28</v>
      </c>
      <c r="N5599" t="s">
        <v>9</v>
      </c>
      <c r="O5599" s="13">
        <v>9</v>
      </c>
      <c r="P5599">
        <v>5</v>
      </c>
      <c r="Q5599" t="b">
        <v>0</v>
      </c>
      <c r="R5599">
        <v>2</v>
      </c>
      <c r="S5599" t="s">
        <v>48</v>
      </c>
      <c r="T5599" t="s">
        <v>35</v>
      </c>
    </row>
    <row r="5600" spans="1:20">
      <c r="A5600" t="s">
        <v>9896</v>
      </c>
      <c r="B5600" s="11">
        <v>45062</v>
      </c>
      <c r="C5600" t="s">
        <v>8637</v>
      </c>
      <c r="D5600" t="s">
        <v>17</v>
      </c>
      <c r="E5600" t="s">
        <v>209</v>
      </c>
      <c r="F5600" s="12">
        <v>44.34</v>
      </c>
      <c r="G5600" s="13">
        <v>1</v>
      </c>
      <c r="H5600">
        <v>0</v>
      </c>
      <c r="I5600" s="12">
        <f t="shared" si="348"/>
        <v>0</v>
      </c>
      <c r="J5600" s="12">
        <f t="shared" si="349"/>
        <v>44.34</v>
      </c>
      <c r="K5600" s="12">
        <f t="shared" si="350"/>
        <v>44.34</v>
      </c>
      <c r="L5600" s="12">
        <v>19.04</v>
      </c>
      <c r="M5600" s="12">
        <f t="shared" si="351"/>
        <v>63.38</v>
      </c>
      <c r="N5600" t="s">
        <v>9</v>
      </c>
      <c r="O5600" s="13">
        <v>12</v>
      </c>
      <c r="P5600">
        <v>2.5</v>
      </c>
      <c r="Q5600" t="b">
        <v>0</v>
      </c>
      <c r="R5600">
        <v>1</v>
      </c>
      <c r="S5600" t="s">
        <v>43</v>
      </c>
      <c r="T5600" t="s">
        <v>30</v>
      </c>
    </row>
    <row r="5601" spans="1:20">
      <c r="A5601" t="s">
        <v>9897</v>
      </c>
      <c r="B5601" s="11">
        <v>45063</v>
      </c>
      <c r="C5601" t="s">
        <v>9898</v>
      </c>
      <c r="D5601" t="s">
        <v>8</v>
      </c>
      <c r="E5601" t="s">
        <v>75</v>
      </c>
      <c r="F5601" s="12">
        <v>23.71</v>
      </c>
      <c r="G5601" s="13">
        <v>1</v>
      </c>
      <c r="H5601">
        <v>0</v>
      </c>
      <c r="I5601" s="12">
        <f t="shared" si="348"/>
        <v>0</v>
      </c>
      <c r="J5601" s="12">
        <f t="shared" si="349"/>
        <v>23.71</v>
      </c>
      <c r="K5601" s="12">
        <f t="shared" si="350"/>
        <v>23.71</v>
      </c>
      <c r="L5601" s="12">
        <v>10.9</v>
      </c>
      <c r="M5601" s="12">
        <f t="shared" si="351"/>
        <v>34.61</v>
      </c>
      <c r="N5601" t="s">
        <v>18</v>
      </c>
      <c r="O5601" s="13">
        <v>4</v>
      </c>
      <c r="P5601">
        <v>5</v>
      </c>
      <c r="Q5601" t="b">
        <v>0</v>
      </c>
      <c r="R5601">
        <v>4</v>
      </c>
      <c r="S5601" t="s">
        <v>48</v>
      </c>
      <c r="T5601" t="s">
        <v>32</v>
      </c>
    </row>
    <row r="5602" spans="1:20">
      <c r="A5602" t="s">
        <v>9899</v>
      </c>
      <c r="B5602" s="11">
        <v>45063</v>
      </c>
      <c r="C5602" t="s">
        <v>9632</v>
      </c>
      <c r="D5602" t="s">
        <v>14</v>
      </c>
      <c r="E5602" t="s">
        <v>82</v>
      </c>
      <c r="F5602" s="12">
        <v>159.88</v>
      </c>
      <c r="G5602" s="13">
        <v>1</v>
      </c>
      <c r="H5602">
        <v>0</v>
      </c>
      <c r="I5602" s="12">
        <f t="shared" si="348"/>
        <v>0</v>
      </c>
      <c r="J5602" s="12">
        <f t="shared" si="349"/>
        <v>159.88</v>
      </c>
      <c r="K5602" s="12">
        <f t="shared" si="350"/>
        <v>159.88</v>
      </c>
      <c r="L5602" s="12">
        <v>13.31</v>
      </c>
      <c r="M5602" s="12">
        <f t="shared" si="351"/>
        <v>173.19</v>
      </c>
      <c r="N5602" t="s">
        <v>18</v>
      </c>
      <c r="O5602" s="13">
        <v>2</v>
      </c>
      <c r="P5602">
        <v>5</v>
      </c>
      <c r="Q5602" t="b">
        <v>0</v>
      </c>
      <c r="R5602">
        <v>2</v>
      </c>
      <c r="S5602" t="s">
        <v>48</v>
      </c>
      <c r="T5602" t="s">
        <v>32</v>
      </c>
    </row>
    <row r="5603" spans="1:20">
      <c r="A5603" t="s">
        <v>9900</v>
      </c>
      <c r="B5603" s="11">
        <v>45063</v>
      </c>
      <c r="C5603" t="s">
        <v>627</v>
      </c>
      <c r="D5603" t="s">
        <v>17</v>
      </c>
      <c r="E5603" t="s">
        <v>129</v>
      </c>
      <c r="F5603" s="12">
        <v>61.39</v>
      </c>
      <c r="G5603" s="13">
        <v>2</v>
      </c>
      <c r="H5603">
        <v>0</v>
      </c>
      <c r="I5603" s="12">
        <f t="shared" si="348"/>
        <v>0</v>
      </c>
      <c r="J5603" s="12">
        <f t="shared" si="349"/>
        <v>122.78</v>
      </c>
      <c r="K5603" s="12">
        <f t="shared" si="350"/>
        <v>122.78</v>
      </c>
      <c r="L5603" s="12">
        <v>20.47</v>
      </c>
      <c r="M5603" s="12">
        <f t="shared" si="351"/>
        <v>143.25</v>
      </c>
      <c r="N5603" t="s">
        <v>6</v>
      </c>
      <c r="O5603" s="13">
        <v>14</v>
      </c>
      <c r="P5603">
        <v>3.5</v>
      </c>
      <c r="Q5603" t="b">
        <v>0</v>
      </c>
      <c r="R5603">
        <v>2</v>
      </c>
      <c r="S5603" t="s">
        <v>48</v>
      </c>
      <c r="T5603" t="s">
        <v>32</v>
      </c>
    </row>
    <row r="5604" spans="1:20">
      <c r="A5604" t="s">
        <v>9901</v>
      </c>
      <c r="B5604" s="11">
        <v>45063</v>
      </c>
      <c r="C5604" t="s">
        <v>9902</v>
      </c>
      <c r="D5604" t="s">
        <v>17</v>
      </c>
      <c r="E5604" t="s">
        <v>78</v>
      </c>
      <c r="F5604" s="12">
        <v>124.82</v>
      </c>
      <c r="G5604" s="13">
        <v>1</v>
      </c>
      <c r="H5604">
        <v>0</v>
      </c>
      <c r="I5604" s="12">
        <f t="shared" si="348"/>
        <v>0</v>
      </c>
      <c r="J5604" s="12">
        <f t="shared" si="349"/>
        <v>124.82</v>
      </c>
      <c r="K5604" s="12">
        <f t="shared" si="350"/>
        <v>124.82</v>
      </c>
      <c r="L5604" s="12">
        <v>13.46</v>
      </c>
      <c r="M5604" s="12">
        <f t="shared" si="351"/>
        <v>138.28</v>
      </c>
      <c r="N5604" t="s">
        <v>18</v>
      </c>
      <c r="O5604" s="13">
        <v>6</v>
      </c>
      <c r="P5604">
        <v>5</v>
      </c>
      <c r="Q5604" t="b">
        <v>0</v>
      </c>
      <c r="R5604">
        <v>9</v>
      </c>
      <c r="S5604" t="s">
        <v>48</v>
      </c>
      <c r="T5604" t="s">
        <v>35</v>
      </c>
    </row>
    <row r="5605" spans="1:20">
      <c r="A5605" t="s">
        <v>9903</v>
      </c>
      <c r="B5605" s="11">
        <v>45063</v>
      </c>
      <c r="C5605" t="s">
        <v>3979</v>
      </c>
      <c r="D5605" t="s">
        <v>17</v>
      </c>
      <c r="E5605" t="s">
        <v>129</v>
      </c>
      <c r="F5605" s="12">
        <v>90.58</v>
      </c>
      <c r="G5605" s="13">
        <v>1</v>
      </c>
      <c r="H5605">
        <v>19.5</v>
      </c>
      <c r="I5605" s="12">
        <f t="shared" si="348"/>
        <v>17.6631</v>
      </c>
      <c r="J5605" s="12">
        <f t="shared" si="349"/>
        <v>90.58</v>
      </c>
      <c r="K5605" s="12">
        <f t="shared" si="350"/>
        <v>72.9169</v>
      </c>
      <c r="L5605" s="12">
        <v>30.08</v>
      </c>
      <c r="M5605" s="12">
        <f t="shared" si="351"/>
        <v>102.9969</v>
      </c>
      <c r="N5605" t="s">
        <v>15</v>
      </c>
      <c r="O5605" s="13">
        <v>17</v>
      </c>
      <c r="P5605">
        <v>4</v>
      </c>
      <c r="Q5605" t="b">
        <v>0</v>
      </c>
      <c r="R5605">
        <v>1</v>
      </c>
      <c r="S5605" t="s">
        <v>48</v>
      </c>
      <c r="T5605" t="s">
        <v>37</v>
      </c>
    </row>
    <row r="5606" spans="1:20">
      <c r="A5606" t="s">
        <v>9904</v>
      </c>
      <c r="B5606" s="11">
        <v>45063</v>
      </c>
      <c r="C5606" t="s">
        <v>9905</v>
      </c>
      <c r="D5606" t="s">
        <v>11</v>
      </c>
      <c r="E5606" t="s">
        <v>151</v>
      </c>
      <c r="F5606" s="12">
        <v>52.81</v>
      </c>
      <c r="G5606" s="13">
        <v>1</v>
      </c>
      <c r="H5606">
        <v>0</v>
      </c>
      <c r="I5606" s="12">
        <f t="shared" si="348"/>
        <v>0</v>
      </c>
      <c r="J5606" s="12">
        <f t="shared" si="349"/>
        <v>52.81</v>
      </c>
      <c r="K5606" s="12">
        <f t="shared" si="350"/>
        <v>52.81</v>
      </c>
      <c r="L5606" s="12">
        <v>26.35</v>
      </c>
      <c r="M5606" s="12">
        <f t="shared" si="351"/>
        <v>79.16</v>
      </c>
      <c r="N5606" t="s">
        <v>15</v>
      </c>
      <c r="O5606" s="13">
        <v>21</v>
      </c>
      <c r="P5606">
        <v>5</v>
      </c>
      <c r="Q5606" t="b">
        <v>0</v>
      </c>
      <c r="R5606">
        <v>1</v>
      </c>
      <c r="S5606" t="s">
        <v>42</v>
      </c>
      <c r="T5606" t="s">
        <v>39</v>
      </c>
    </row>
    <row r="5607" spans="1:20">
      <c r="A5607" t="s">
        <v>9906</v>
      </c>
      <c r="B5607" s="11">
        <v>45063</v>
      </c>
      <c r="C5607" t="s">
        <v>100</v>
      </c>
      <c r="D5607" t="s">
        <v>14</v>
      </c>
      <c r="E5607" t="s">
        <v>94</v>
      </c>
      <c r="F5607" s="12">
        <v>28.86</v>
      </c>
      <c r="G5607" s="13">
        <v>2</v>
      </c>
      <c r="H5607">
        <v>0</v>
      </c>
      <c r="I5607" s="12">
        <f t="shared" si="348"/>
        <v>0</v>
      </c>
      <c r="J5607" s="12">
        <f t="shared" si="349"/>
        <v>57.72</v>
      </c>
      <c r="K5607" s="12">
        <f t="shared" si="350"/>
        <v>57.72</v>
      </c>
      <c r="L5607" s="12">
        <v>15.49</v>
      </c>
      <c r="M5607" s="12">
        <f t="shared" si="351"/>
        <v>73.21</v>
      </c>
      <c r="N5607" t="s">
        <v>9</v>
      </c>
      <c r="O5607" s="13">
        <v>7</v>
      </c>
      <c r="P5607">
        <v>5</v>
      </c>
      <c r="Q5607" t="b">
        <v>1</v>
      </c>
      <c r="R5607">
        <v>1</v>
      </c>
      <c r="S5607" t="s">
        <v>45</v>
      </c>
      <c r="T5607" t="s">
        <v>39</v>
      </c>
    </row>
    <row r="5608" spans="1:20">
      <c r="A5608" t="s">
        <v>9907</v>
      </c>
      <c r="B5608" s="11">
        <v>45063</v>
      </c>
      <c r="C5608" t="s">
        <v>9908</v>
      </c>
      <c r="D5608" t="s">
        <v>20</v>
      </c>
      <c r="E5608" t="s">
        <v>136</v>
      </c>
      <c r="F5608" s="12">
        <v>38.07</v>
      </c>
      <c r="G5608" s="13">
        <v>1</v>
      </c>
      <c r="H5608">
        <v>0</v>
      </c>
      <c r="I5608" s="12">
        <f t="shared" si="348"/>
        <v>0</v>
      </c>
      <c r="J5608" s="12">
        <f t="shared" si="349"/>
        <v>38.07</v>
      </c>
      <c r="K5608" s="12">
        <f t="shared" si="350"/>
        <v>38.07</v>
      </c>
      <c r="L5608" s="12">
        <v>13.22</v>
      </c>
      <c r="M5608" s="12">
        <f t="shared" si="351"/>
        <v>51.29</v>
      </c>
      <c r="N5608" t="s">
        <v>9</v>
      </c>
      <c r="O5608" s="13">
        <v>5</v>
      </c>
      <c r="P5608">
        <v>5</v>
      </c>
      <c r="Q5608" t="b">
        <v>0</v>
      </c>
      <c r="R5608">
        <v>5</v>
      </c>
      <c r="S5608" t="s">
        <v>42</v>
      </c>
      <c r="T5608" t="s">
        <v>35</v>
      </c>
    </row>
    <row r="5609" spans="1:20">
      <c r="A5609" t="s">
        <v>9909</v>
      </c>
      <c r="B5609" s="11">
        <v>45063</v>
      </c>
      <c r="C5609" t="s">
        <v>1049</v>
      </c>
      <c r="D5609" t="s">
        <v>5</v>
      </c>
      <c r="E5609" t="s">
        <v>106</v>
      </c>
      <c r="F5609" s="12">
        <v>78.56</v>
      </c>
      <c r="G5609" s="13">
        <v>1</v>
      </c>
      <c r="H5609">
        <v>8.5</v>
      </c>
      <c r="I5609" s="12">
        <f t="shared" si="348"/>
        <v>6.6776</v>
      </c>
      <c r="J5609" s="12">
        <f t="shared" si="349"/>
        <v>78.56</v>
      </c>
      <c r="K5609" s="12">
        <f t="shared" si="350"/>
        <v>71.8824</v>
      </c>
      <c r="L5609" s="12">
        <v>20.75</v>
      </c>
      <c r="M5609" s="12">
        <f t="shared" si="351"/>
        <v>92.6324</v>
      </c>
      <c r="N5609" t="s">
        <v>9</v>
      </c>
      <c r="O5609" s="13">
        <v>13</v>
      </c>
      <c r="P5609">
        <v>3</v>
      </c>
      <c r="Q5609" t="b">
        <v>0</v>
      </c>
      <c r="R5609">
        <v>1</v>
      </c>
      <c r="S5609" t="s">
        <v>48</v>
      </c>
      <c r="T5609" t="s">
        <v>39</v>
      </c>
    </row>
    <row r="5610" spans="1:20">
      <c r="A5610" t="s">
        <v>9910</v>
      </c>
      <c r="B5610" s="11">
        <v>45063</v>
      </c>
      <c r="C5610" t="s">
        <v>9911</v>
      </c>
      <c r="D5610" t="s">
        <v>8</v>
      </c>
      <c r="E5610" t="s">
        <v>75</v>
      </c>
      <c r="F5610" s="12">
        <v>54.81</v>
      </c>
      <c r="G5610" s="13">
        <v>2</v>
      </c>
      <c r="H5610">
        <v>0</v>
      </c>
      <c r="I5610" s="12">
        <f t="shared" si="348"/>
        <v>0</v>
      </c>
      <c r="J5610" s="12">
        <f t="shared" si="349"/>
        <v>109.62</v>
      </c>
      <c r="K5610" s="12">
        <f t="shared" si="350"/>
        <v>109.62</v>
      </c>
      <c r="L5610" s="12">
        <v>20.22</v>
      </c>
      <c r="M5610" s="12">
        <f t="shared" si="351"/>
        <v>129.84</v>
      </c>
      <c r="N5610" t="s">
        <v>9</v>
      </c>
      <c r="O5610" s="13">
        <v>6</v>
      </c>
      <c r="P5610">
        <v>3.5</v>
      </c>
      <c r="Q5610" t="b">
        <v>1</v>
      </c>
      <c r="R5610">
        <v>4</v>
      </c>
      <c r="S5610" t="s">
        <v>43</v>
      </c>
      <c r="T5610" t="s">
        <v>35</v>
      </c>
    </row>
    <row r="5611" spans="1:20">
      <c r="A5611" t="s">
        <v>9912</v>
      </c>
      <c r="B5611" s="11">
        <v>45063</v>
      </c>
      <c r="C5611" t="s">
        <v>9913</v>
      </c>
      <c r="D5611" t="s">
        <v>11</v>
      </c>
      <c r="E5611" t="s">
        <v>400</v>
      </c>
      <c r="F5611" s="12">
        <v>77.34</v>
      </c>
      <c r="G5611" s="13">
        <v>1</v>
      </c>
      <c r="H5611">
        <v>0</v>
      </c>
      <c r="I5611" s="12">
        <f t="shared" si="348"/>
        <v>0</v>
      </c>
      <c r="J5611" s="12">
        <f t="shared" si="349"/>
        <v>77.34</v>
      </c>
      <c r="K5611" s="12">
        <f t="shared" si="350"/>
        <v>77.34</v>
      </c>
      <c r="L5611" s="12">
        <v>8.56</v>
      </c>
      <c r="M5611" s="12">
        <f t="shared" si="351"/>
        <v>85.9</v>
      </c>
      <c r="N5611" t="s">
        <v>18</v>
      </c>
      <c r="O5611" s="13">
        <v>6</v>
      </c>
      <c r="P5611">
        <v>4.5</v>
      </c>
      <c r="Q5611" t="b">
        <v>0</v>
      </c>
      <c r="R5611">
        <v>1</v>
      </c>
      <c r="S5611" t="s">
        <v>45</v>
      </c>
      <c r="T5611" t="s">
        <v>37</v>
      </c>
    </row>
    <row r="5612" spans="1:20">
      <c r="A5612" t="s">
        <v>9914</v>
      </c>
      <c r="B5612" s="11">
        <v>45063</v>
      </c>
      <c r="C5612" t="s">
        <v>2894</v>
      </c>
      <c r="D5612" t="s">
        <v>11</v>
      </c>
      <c r="E5612" t="s">
        <v>204</v>
      </c>
      <c r="F5612" s="12">
        <v>68.22</v>
      </c>
      <c r="G5612" s="13">
        <v>1</v>
      </c>
      <c r="H5612">
        <v>8.5</v>
      </c>
      <c r="I5612" s="12">
        <f t="shared" si="348"/>
        <v>5.7987</v>
      </c>
      <c r="J5612" s="12">
        <f t="shared" si="349"/>
        <v>68.22</v>
      </c>
      <c r="K5612" s="12">
        <f t="shared" si="350"/>
        <v>62.4213</v>
      </c>
      <c r="L5612" s="12">
        <v>20.38</v>
      </c>
      <c r="M5612" s="12">
        <f t="shared" si="351"/>
        <v>82.8013</v>
      </c>
      <c r="N5612" t="s">
        <v>9</v>
      </c>
      <c r="O5612" s="13">
        <v>12</v>
      </c>
      <c r="P5612">
        <v>5</v>
      </c>
      <c r="Q5612" t="b">
        <v>0</v>
      </c>
      <c r="R5612">
        <v>7</v>
      </c>
      <c r="S5612" t="s">
        <v>48</v>
      </c>
      <c r="T5612" t="s">
        <v>30</v>
      </c>
    </row>
    <row r="5613" spans="1:20">
      <c r="A5613" t="s">
        <v>9915</v>
      </c>
      <c r="B5613" s="11">
        <v>45063</v>
      </c>
      <c r="C5613" t="s">
        <v>7810</v>
      </c>
      <c r="D5613" t="s">
        <v>11</v>
      </c>
      <c r="E5613" t="s">
        <v>400</v>
      </c>
      <c r="F5613" s="12">
        <v>71.34</v>
      </c>
      <c r="G5613" s="13">
        <v>2</v>
      </c>
      <c r="H5613">
        <v>0</v>
      </c>
      <c r="I5613" s="12">
        <f t="shared" si="348"/>
        <v>0</v>
      </c>
      <c r="J5613" s="12">
        <f t="shared" si="349"/>
        <v>142.68</v>
      </c>
      <c r="K5613" s="12">
        <f t="shared" si="350"/>
        <v>142.68</v>
      </c>
      <c r="L5613" s="12">
        <v>19.68</v>
      </c>
      <c r="M5613" s="12">
        <f t="shared" si="351"/>
        <v>162.36</v>
      </c>
      <c r="N5613" t="s">
        <v>6</v>
      </c>
      <c r="O5613" s="13">
        <v>11</v>
      </c>
      <c r="P5613">
        <v>4.5</v>
      </c>
      <c r="Q5613" t="b">
        <v>0</v>
      </c>
      <c r="R5613">
        <v>7</v>
      </c>
      <c r="S5613" t="s">
        <v>44</v>
      </c>
      <c r="T5613" t="s">
        <v>35</v>
      </c>
    </row>
    <row r="5614" spans="1:20">
      <c r="A5614" t="s">
        <v>9916</v>
      </c>
      <c r="B5614" s="11">
        <v>45063</v>
      </c>
      <c r="C5614" t="s">
        <v>1979</v>
      </c>
      <c r="D5614" t="s">
        <v>17</v>
      </c>
      <c r="E5614" t="s">
        <v>78</v>
      </c>
      <c r="F5614" s="12">
        <v>55.47</v>
      </c>
      <c r="G5614" s="13">
        <v>2</v>
      </c>
      <c r="H5614">
        <v>0</v>
      </c>
      <c r="I5614" s="12">
        <f t="shared" si="348"/>
        <v>0</v>
      </c>
      <c r="J5614" s="12">
        <f t="shared" si="349"/>
        <v>110.94</v>
      </c>
      <c r="K5614" s="12">
        <f t="shared" si="350"/>
        <v>110.94</v>
      </c>
      <c r="L5614" s="12">
        <v>30.43</v>
      </c>
      <c r="M5614" s="12">
        <f t="shared" si="351"/>
        <v>141.37</v>
      </c>
      <c r="N5614" t="s">
        <v>15</v>
      </c>
      <c r="O5614" s="13">
        <v>20</v>
      </c>
      <c r="P5614">
        <v>5</v>
      </c>
      <c r="Q5614" t="b">
        <v>0</v>
      </c>
      <c r="R5614">
        <v>7</v>
      </c>
      <c r="S5614" t="s">
        <v>43</v>
      </c>
      <c r="T5614" t="s">
        <v>35</v>
      </c>
    </row>
    <row r="5615" spans="1:20">
      <c r="A5615" t="s">
        <v>9917</v>
      </c>
      <c r="B5615" s="11">
        <v>45064</v>
      </c>
      <c r="C5615" t="s">
        <v>7409</v>
      </c>
      <c r="D5615" t="s">
        <v>11</v>
      </c>
      <c r="E5615" t="s">
        <v>215</v>
      </c>
      <c r="F5615" s="12">
        <v>25.44</v>
      </c>
      <c r="G5615" s="13">
        <v>2</v>
      </c>
      <c r="H5615">
        <v>0</v>
      </c>
      <c r="I5615" s="12">
        <f t="shared" si="348"/>
        <v>0</v>
      </c>
      <c r="J5615" s="12">
        <f t="shared" si="349"/>
        <v>50.88</v>
      </c>
      <c r="K5615" s="12">
        <f t="shared" si="350"/>
        <v>50.88</v>
      </c>
      <c r="L5615" s="12">
        <v>15.34</v>
      </c>
      <c r="M5615" s="12">
        <f t="shared" si="351"/>
        <v>66.22</v>
      </c>
      <c r="N5615" t="s">
        <v>9</v>
      </c>
      <c r="O5615" s="13">
        <v>10</v>
      </c>
      <c r="P5615">
        <v>2</v>
      </c>
      <c r="Q5615" t="b">
        <v>0</v>
      </c>
      <c r="R5615">
        <v>2</v>
      </c>
      <c r="S5615" t="s">
        <v>44</v>
      </c>
      <c r="T5615" t="s">
        <v>35</v>
      </c>
    </row>
    <row r="5616" spans="1:20">
      <c r="A5616" t="s">
        <v>9918</v>
      </c>
      <c r="B5616" s="11">
        <v>45064</v>
      </c>
      <c r="C5616" t="s">
        <v>9919</v>
      </c>
      <c r="D5616" t="s">
        <v>17</v>
      </c>
      <c r="E5616" t="s">
        <v>78</v>
      </c>
      <c r="F5616" s="12">
        <v>30.44</v>
      </c>
      <c r="G5616" s="13">
        <v>3</v>
      </c>
      <c r="H5616">
        <v>0</v>
      </c>
      <c r="I5616" s="12">
        <f t="shared" si="348"/>
        <v>0</v>
      </c>
      <c r="J5616" s="12">
        <f t="shared" si="349"/>
        <v>91.32</v>
      </c>
      <c r="K5616" s="12">
        <f t="shared" si="350"/>
        <v>91.32</v>
      </c>
      <c r="L5616" s="12">
        <v>9.54</v>
      </c>
      <c r="M5616" s="12">
        <f t="shared" si="351"/>
        <v>100.86</v>
      </c>
      <c r="N5616" t="s">
        <v>18</v>
      </c>
      <c r="O5616" s="13">
        <v>2</v>
      </c>
      <c r="P5616">
        <v>4</v>
      </c>
      <c r="Q5616" t="b">
        <v>1</v>
      </c>
      <c r="R5616">
        <v>6</v>
      </c>
      <c r="S5616" t="s">
        <v>45</v>
      </c>
      <c r="T5616" t="s">
        <v>35</v>
      </c>
    </row>
    <row r="5617" spans="1:20">
      <c r="A5617" t="s">
        <v>9920</v>
      </c>
      <c r="B5617" s="11">
        <v>45064</v>
      </c>
      <c r="C5617" t="s">
        <v>9921</v>
      </c>
      <c r="D5617" t="s">
        <v>20</v>
      </c>
      <c r="E5617" t="s">
        <v>226</v>
      </c>
      <c r="F5617" s="12">
        <v>13.82</v>
      </c>
      <c r="G5617" s="13">
        <v>1</v>
      </c>
      <c r="H5617">
        <v>0</v>
      </c>
      <c r="I5617" s="12">
        <f t="shared" si="348"/>
        <v>0</v>
      </c>
      <c r="J5617" s="12">
        <f t="shared" si="349"/>
        <v>13.82</v>
      </c>
      <c r="K5617" s="12">
        <f t="shared" si="350"/>
        <v>13.82</v>
      </c>
      <c r="L5617" s="12">
        <v>7.53</v>
      </c>
      <c r="M5617" s="12">
        <f t="shared" si="351"/>
        <v>21.35</v>
      </c>
      <c r="N5617" t="s">
        <v>18</v>
      </c>
      <c r="O5617" s="13">
        <v>5</v>
      </c>
      <c r="P5617">
        <v>3</v>
      </c>
      <c r="Q5617" t="b">
        <v>0</v>
      </c>
      <c r="R5617">
        <v>6</v>
      </c>
      <c r="S5617" t="s">
        <v>45</v>
      </c>
      <c r="T5617" t="s">
        <v>35</v>
      </c>
    </row>
    <row r="5618" spans="1:20">
      <c r="A5618" t="s">
        <v>9922</v>
      </c>
      <c r="B5618" s="11">
        <v>45064</v>
      </c>
      <c r="C5618" t="s">
        <v>5032</v>
      </c>
      <c r="D5618" t="s">
        <v>25</v>
      </c>
      <c r="E5618" t="s">
        <v>602</v>
      </c>
      <c r="F5618" s="12">
        <v>308.46</v>
      </c>
      <c r="G5618" s="13">
        <v>1</v>
      </c>
      <c r="H5618">
        <v>0</v>
      </c>
      <c r="I5618" s="12">
        <f t="shared" si="348"/>
        <v>0</v>
      </c>
      <c r="J5618" s="12">
        <f t="shared" si="349"/>
        <v>308.46</v>
      </c>
      <c r="K5618" s="12">
        <f t="shared" si="350"/>
        <v>308.46</v>
      </c>
      <c r="L5618" s="12">
        <v>24.36</v>
      </c>
      <c r="M5618" s="12">
        <f t="shared" si="351"/>
        <v>332.82</v>
      </c>
      <c r="N5618" t="s">
        <v>6</v>
      </c>
      <c r="O5618" s="13">
        <v>15</v>
      </c>
      <c r="P5618">
        <v>5</v>
      </c>
      <c r="Q5618" t="b">
        <v>0</v>
      </c>
      <c r="R5618">
        <v>4</v>
      </c>
      <c r="S5618" t="s">
        <v>46</v>
      </c>
      <c r="T5618" t="s">
        <v>37</v>
      </c>
    </row>
    <row r="5619" spans="1:20">
      <c r="A5619" t="s">
        <v>9923</v>
      </c>
      <c r="B5619" s="11">
        <v>45064</v>
      </c>
      <c r="C5619" t="s">
        <v>9924</v>
      </c>
      <c r="D5619" t="s">
        <v>20</v>
      </c>
      <c r="E5619" t="s">
        <v>212</v>
      </c>
      <c r="F5619" s="12">
        <v>21.57</v>
      </c>
      <c r="G5619" s="13">
        <v>4</v>
      </c>
      <c r="H5619">
        <v>0</v>
      </c>
      <c r="I5619" s="12">
        <f t="shared" si="348"/>
        <v>0</v>
      </c>
      <c r="J5619" s="12">
        <f t="shared" si="349"/>
        <v>86.28</v>
      </c>
      <c r="K5619" s="12">
        <f t="shared" si="350"/>
        <v>86.28</v>
      </c>
      <c r="L5619" s="12">
        <v>28.79</v>
      </c>
      <c r="M5619" s="12">
        <f t="shared" si="351"/>
        <v>115.07</v>
      </c>
      <c r="N5619" t="s">
        <v>15</v>
      </c>
      <c r="O5619" s="13">
        <v>10</v>
      </c>
      <c r="P5619">
        <v>4.5</v>
      </c>
      <c r="Q5619" t="b">
        <v>0</v>
      </c>
      <c r="R5619">
        <v>5</v>
      </c>
      <c r="S5619" t="s">
        <v>42</v>
      </c>
      <c r="T5619" t="s">
        <v>37</v>
      </c>
    </row>
    <row r="5620" spans="1:20">
      <c r="A5620" t="s">
        <v>9925</v>
      </c>
      <c r="B5620" s="11">
        <v>45064</v>
      </c>
      <c r="C5620" t="s">
        <v>9926</v>
      </c>
      <c r="D5620" t="s">
        <v>25</v>
      </c>
      <c r="E5620" t="s">
        <v>87</v>
      </c>
      <c r="F5620" s="12">
        <v>182.31</v>
      </c>
      <c r="G5620" s="13">
        <v>3</v>
      </c>
      <c r="H5620">
        <v>0</v>
      </c>
      <c r="I5620" s="12">
        <f t="shared" si="348"/>
        <v>0</v>
      </c>
      <c r="J5620" s="12">
        <f t="shared" si="349"/>
        <v>546.93</v>
      </c>
      <c r="K5620" s="12">
        <f t="shared" si="350"/>
        <v>546.93</v>
      </c>
      <c r="L5620" s="12">
        <v>13.28</v>
      </c>
      <c r="M5620" s="12">
        <f t="shared" si="351"/>
        <v>560.21</v>
      </c>
      <c r="N5620" t="s">
        <v>18</v>
      </c>
      <c r="O5620" s="13">
        <v>2</v>
      </c>
      <c r="P5620">
        <v>4.5</v>
      </c>
      <c r="Q5620" t="b">
        <v>0</v>
      </c>
      <c r="R5620">
        <v>12</v>
      </c>
      <c r="S5620" t="s">
        <v>46</v>
      </c>
      <c r="T5620" t="s">
        <v>37</v>
      </c>
    </row>
    <row r="5621" spans="1:20">
      <c r="A5621" t="s">
        <v>9927</v>
      </c>
      <c r="B5621" s="11">
        <v>45064</v>
      </c>
      <c r="C5621" t="s">
        <v>9928</v>
      </c>
      <c r="D5621" t="s">
        <v>25</v>
      </c>
      <c r="E5621" t="s">
        <v>87</v>
      </c>
      <c r="F5621" s="12">
        <v>280.99</v>
      </c>
      <c r="G5621" s="13">
        <v>5</v>
      </c>
      <c r="H5621">
        <v>0</v>
      </c>
      <c r="I5621" s="12">
        <f t="shared" si="348"/>
        <v>0</v>
      </c>
      <c r="J5621" s="12">
        <f t="shared" si="349"/>
        <v>1404.95</v>
      </c>
      <c r="K5621" s="12">
        <f t="shared" si="350"/>
        <v>1404.95</v>
      </c>
      <c r="L5621" s="12">
        <v>28.7</v>
      </c>
      <c r="M5621" s="12">
        <f t="shared" si="351"/>
        <v>1433.65</v>
      </c>
      <c r="N5621" t="s">
        <v>6</v>
      </c>
      <c r="O5621" s="13">
        <v>20</v>
      </c>
      <c r="P5621">
        <v>4.5</v>
      </c>
      <c r="Q5621" t="b">
        <v>0</v>
      </c>
      <c r="R5621">
        <v>9</v>
      </c>
      <c r="S5621" t="s">
        <v>45</v>
      </c>
      <c r="T5621" t="s">
        <v>35</v>
      </c>
    </row>
    <row r="5622" spans="1:20">
      <c r="A5622" t="s">
        <v>9929</v>
      </c>
      <c r="B5622" s="11">
        <v>45064</v>
      </c>
      <c r="C5622" t="s">
        <v>9930</v>
      </c>
      <c r="D5622" t="s">
        <v>11</v>
      </c>
      <c r="E5622" t="s">
        <v>400</v>
      </c>
      <c r="F5622" s="12">
        <v>68.22</v>
      </c>
      <c r="G5622" s="13">
        <v>1</v>
      </c>
      <c r="H5622">
        <v>0</v>
      </c>
      <c r="I5622" s="12">
        <f t="shared" si="348"/>
        <v>0</v>
      </c>
      <c r="J5622" s="12">
        <f t="shared" si="349"/>
        <v>68.22</v>
      </c>
      <c r="K5622" s="12">
        <f t="shared" si="350"/>
        <v>68.22</v>
      </c>
      <c r="L5622" s="12">
        <v>11.58</v>
      </c>
      <c r="M5622" s="12">
        <f t="shared" si="351"/>
        <v>79.8</v>
      </c>
      <c r="N5622" t="s">
        <v>18</v>
      </c>
      <c r="O5622" s="13">
        <v>2</v>
      </c>
      <c r="P5622">
        <v>5</v>
      </c>
      <c r="Q5622" t="b">
        <v>1</v>
      </c>
      <c r="R5622">
        <v>5</v>
      </c>
      <c r="S5622" t="s">
        <v>48</v>
      </c>
      <c r="T5622" t="s">
        <v>30</v>
      </c>
    </row>
    <row r="5623" spans="1:20">
      <c r="A5623" t="s">
        <v>9931</v>
      </c>
      <c r="B5623" s="11">
        <v>45064</v>
      </c>
      <c r="C5623" t="s">
        <v>6953</v>
      </c>
      <c r="D5623" t="s">
        <v>11</v>
      </c>
      <c r="E5623" t="s">
        <v>400</v>
      </c>
      <c r="F5623" s="12">
        <v>37.65</v>
      </c>
      <c r="G5623" s="13">
        <v>1</v>
      </c>
      <c r="H5623">
        <v>0</v>
      </c>
      <c r="I5623" s="12">
        <f t="shared" si="348"/>
        <v>0</v>
      </c>
      <c r="J5623" s="12">
        <f t="shared" si="349"/>
        <v>37.65</v>
      </c>
      <c r="K5623" s="12">
        <f t="shared" si="350"/>
        <v>37.65</v>
      </c>
      <c r="L5623" s="12">
        <v>6.7</v>
      </c>
      <c r="M5623" s="12">
        <f t="shared" si="351"/>
        <v>44.35</v>
      </c>
      <c r="N5623" t="s">
        <v>18</v>
      </c>
      <c r="O5623" s="13">
        <v>5</v>
      </c>
      <c r="P5623">
        <v>5</v>
      </c>
      <c r="Q5623" t="b">
        <v>0</v>
      </c>
      <c r="R5623">
        <v>4</v>
      </c>
      <c r="S5623" t="s">
        <v>44</v>
      </c>
      <c r="T5623" t="s">
        <v>35</v>
      </c>
    </row>
    <row r="5624" spans="1:20">
      <c r="A5624" t="s">
        <v>9932</v>
      </c>
      <c r="B5624" s="11">
        <v>45064</v>
      </c>
      <c r="C5624" t="s">
        <v>6430</v>
      </c>
      <c r="D5624" t="s">
        <v>17</v>
      </c>
      <c r="E5624" t="s">
        <v>209</v>
      </c>
      <c r="F5624" s="12">
        <v>90.73</v>
      </c>
      <c r="G5624" s="13">
        <v>2</v>
      </c>
      <c r="H5624">
        <v>0</v>
      </c>
      <c r="I5624" s="12">
        <f t="shared" si="348"/>
        <v>0</v>
      </c>
      <c r="J5624" s="12">
        <f t="shared" si="349"/>
        <v>181.46</v>
      </c>
      <c r="K5624" s="12">
        <f t="shared" si="350"/>
        <v>181.46</v>
      </c>
      <c r="L5624" s="12">
        <v>26.4</v>
      </c>
      <c r="M5624" s="12">
        <f t="shared" si="351"/>
        <v>207.86</v>
      </c>
      <c r="N5624" t="s">
        <v>6</v>
      </c>
      <c r="O5624" s="13">
        <v>20</v>
      </c>
      <c r="P5624">
        <v>3</v>
      </c>
      <c r="Q5624" t="b">
        <v>1</v>
      </c>
      <c r="R5624">
        <v>15</v>
      </c>
      <c r="S5624" t="s">
        <v>48</v>
      </c>
      <c r="T5624" t="s">
        <v>39</v>
      </c>
    </row>
    <row r="5625" spans="1:20">
      <c r="A5625" t="s">
        <v>9933</v>
      </c>
      <c r="B5625" s="11">
        <v>45064</v>
      </c>
      <c r="C5625" t="s">
        <v>2126</v>
      </c>
      <c r="D5625" t="s">
        <v>5</v>
      </c>
      <c r="E5625" t="s">
        <v>144</v>
      </c>
      <c r="F5625" s="12">
        <v>119.9</v>
      </c>
      <c r="G5625" s="13">
        <v>3</v>
      </c>
      <c r="H5625">
        <v>0</v>
      </c>
      <c r="I5625" s="12">
        <f t="shared" si="348"/>
        <v>0</v>
      </c>
      <c r="J5625" s="12">
        <f t="shared" si="349"/>
        <v>359.7</v>
      </c>
      <c r="K5625" s="12">
        <f t="shared" si="350"/>
        <v>359.7</v>
      </c>
      <c r="L5625" s="12">
        <v>14.67</v>
      </c>
      <c r="M5625" s="12">
        <f t="shared" si="351"/>
        <v>374.37</v>
      </c>
      <c r="N5625" t="s">
        <v>18</v>
      </c>
      <c r="O5625" s="13">
        <v>5</v>
      </c>
      <c r="P5625">
        <v>4.5</v>
      </c>
      <c r="Q5625" t="b">
        <v>0</v>
      </c>
      <c r="R5625">
        <v>4</v>
      </c>
      <c r="S5625" t="s">
        <v>48</v>
      </c>
      <c r="T5625" t="s">
        <v>30</v>
      </c>
    </row>
    <row r="5626" spans="1:20">
      <c r="A5626" t="s">
        <v>9934</v>
      </c>
      <c r="B5626" s="11">
        <v>45064</v>
      </c>
      <c r="C5626" t="s">
        <v>8526</v>
      </c>
      <c r="D5626" t="s">
        <v>17</v>
      </c>
      <c r="E5626" t="s">
        <v>194</v>
      </c>
      <c r="F5626" s="12">
        <v>146.76</v>
      </c>
      <c r="G5626" s="13">
        <v>2</v>
      </c>
      <c r="H5626">
        <v>0</v>
      </c>
      <c r="I5626" s="12">
        <f t="shared" si="348"/>
        <v>0</v>
      </c>
      <c r="J5626" s="12">
        <f t="shared" si="349"/>
        <v>293.52</v>
      </c>
      <c r="K5626" s="12">
        <f t="shared" si="350"/>
        <v>293.52</v>
      </c>
      <c r="L5626" s="12">
        <v>10.94</v>
      </c>
      <c r="M5626" s="12">
        <f t="shared" si="351"/>
        <v>304.46</v>
      </c>
      <c r="N5626" t="s">
        <v>18</v>
      </c>
      <c r="O5626" s="13">
        <v>4</v>
      </c>
      <c r="P5626">
        <v>5</v>
      </c>
      <c r="Q5626" t="b">
        <v>0</v>
      </c>
      <c r="R5626">
        <v>1</v>
      </c>
      <c r="S5626" t="s">
        <v>48</v>
      </c>
      <c r="T5626" t="s">
        <v>30</v>
      </c>
    </row>
    <row r="5627" spans="1:20">
      <c r="A5627" t="s">
        <v>9935</v>
      </c>
      <c r="B5627" s="11">
        <v>45064</v>
      </c>
      <c r="C5627" t="s">
        <v>9936</v>
      </c>
      <c r="D5627" t="s">
        <v>25</v>
      </c>
      <c r="E5627" t="s">
        <v>264</v>
      </c>
      <c r="F5627" s="12">
        <v>342.69</v>
      </c>
      <c r="G5627" s="13">
        <v>1</v>
      </c>
      <c r="H5627">
        <v>0</v>
      </c>
      <c r="I5627" s="12">
        <f t="shared" si="348"/>
        <v>0</v>
      </c>
      <c r="J5627" s="12">
        <f t="shared" si="349"/>
        <v>342.69</v>
      </c>
      <c r="K5627" s="12">
        <f t="shared" si="350"/>
        <v>342.69</v>
      </c>
      <c r="L5627" s="12">
        <v>17.36</v>
      </c>
      <c r="M5627" s="12">
        <f t="shared" si="351"/>
        <v>360.05</v>
      </c>
      <c r="N5627" t="s">
        <v>18</v>
      </c>
      <c r="O5627" s="13">
        <v>2</v>
      </c>
      <c r="P5627">
        <v>4.5</v>
      </c>
      <c r="Q5627" t="b">
        <v>0</v>
      </c>
      <c r="R5627">
        <v>6</v>
      </c>
      <c r="S5627" t="s">
        <v>48</v>
      </c>
      <c r="T5627" t="s">
        <v>35</v>
      </c>
    </row>
    <row r="5628" spans="1:20">
      <c r="A5628" t="s">
        <v>9937</v>
      </c>
      <c r="B5628" s="11">
        <v>45064</v>
      </c>
      <c r="C5628" t="s">
        <v>4335</v>
      </c>
      <c r="D5628" t="s">
        <v>25</v>
      </c>
      <c r="E5628" t="s">
        <v>72</v>
      </c>
      <c r="F5628" s="12">
        <v>196.8</v>
      </c>
      <c r="G5628" s="13">
        <v>1</v>
      </c>
      <c r="H5628">
        <v>0</v>
      </c>
      <c r="I5628" s="12">
        <f t="shared" si="348"/>
        <v>0</v>
      </c>
      <c r="J5628" s="12">
        <f t="shared" si="349"/>
        <v>196.8</v>
      </c>
      <c r="K5628" s="12">
        <f t="shared" si="350"/>
        <v>196.8</v>
      </c>
      <c r="L5628" s="12">
        <v>12.75</v>
      </c>
      <c r="M5628" s="12">
        <f t="shared" si="351"/>
        <v>209.55</v>
      </c>
      <c r="N5628" t="s">
        <v>18</v>
      </c>
      <c r="O5628" s="13">
        <v>3</v>
      </c>
      <c r="P5628">
        <v>4</v>
      </c>
      <c r="Q5628" t="b">
        <v>1</v>
      </c>
      <c r="R5628">
        <v>5</v>
      </c>
      <c r="S5628" t="s">
        <v>45</v>
      </c>
      <c r="T5628" t="s">
        <v>35</v>
      </c>
    </row>
    <row r="5629" spans="1:20">
      <c r="A5629" t="s">
        <v>9938</v>
      </c>
      <c r="B5629" s="11">
        <v>45064</v>
      </c>
      <c r="C5629" t="s">
        <v>9561</v>
      </c>
      <c r="D5629" t="s">
        <v>17</v>
      </c>
      <c r="E5629" t="s">
        <v>209</v>
      </c>
      <c r="F5629" s="12">
        <v>81</v>
      </c>
      <c r="G5629" s="13">
        <v>1</v>
      </c>
      <c r="H5629">
        <v>0</v>
      </c>
      <c r="I5629" s="12">
        <f t="shared" si="348"/>
        <v>0</v>
      </c>
      <c r="J5629" s="12">
        <f t="shared" si="349"/>
        <v>81</v>
      </c>
      <c r="K5629" s="12">
        <f t="shared" si="350"/>
        <v>81</v>
      </c>
      <c r="L5629" s="12">
        <v>15</v>
      </c>
      <c r="M5629" s="12">
        <f t="shared" si="351"/>
        <v>96</v>
      </c>
      <c r="N5629" t="s">
        <v>18</v>
      </c>
      <c r="O5629" s="13">
        <v>4</v>
      </c>
      <c r="P5629">
        <v>5</v>
      </c>
      <c r="Q5629" t="b">
        <v>0</v>
      </c>
      <c r="R5629">
        <v>2</v>
      </c>
      <c r="S5629" t="s">
        <v>43</v>
      </c>
      <c r="T5629" t="s">
        <v>30</v>
      </c>
    </row>
    <row r="5630" spans="1:20">
      <c r="A5630" t="s">
        <v>9939</v>
      </c>
      <c r="B5630" s="11">
        <v>45064</v>
      </c>
      <c r="C5630" t="s">
        <v>2053</v>
      </c>
      <c r="D5630" t="s">
        <v>5</v>
      </c>
      <c r="E5630" t="s">
        <v>144</v>
      </c>
      <c r="F5630" s="12">
        <v>115.03</v>
      </c>
      <c r="G5630" s="13">
        <v>2</v>
      </c>
      <c r="H5630">
        <v>0</v>
      </c>
      <c r="I5630" s="12">
        <f t="shared" si="348"/>
        <v>0</v>
      </c>
      <c r="J5630" s="12">
        <f t="shared" si="349"/>
        <v>230.06</v>
      </c>
      <c r="K5630" s="12">
        <f t="shared" si="350"/>
        <v>230.06</v>
      </c>
      <c r="L5630" s="12">
        <v>14.33</v>
      </c>
      <c r="M5630" s="12">
        <f t="shared" si="351"/>
        <v>244.39</v>
      </c>
      <c r="N5630" t="s">
        <v>9</v>
      </c>
      <c r="O5630" s="13">
        <v>6</v>
      </c>
      <c r="P5630">
        <v>3.5</v>
      </c>
      <c r="Q5630" t="b">
        <v>0</v>
      </c>
      <c r="R5630">
        <v>8</v>
      </c>
      <c r="S5630" t="s">
        <v>42</v>
      </c>
      <c r="T5630" t="s">
        <v>35</v>
      </c>
    </row>
    <row r="5631" spans="1:20">
      <c r="A5631" t="s">
        <v>9940</v>
      </c>
      <c r="B5631" s="11">
        <v>45065</v>
      </c>
      <c r="C5631" t="s">
        <v>9941</v>
      </c>
      <c r="D5631" t="s">
        <v>23</v>
      </c>
      <c r="E5631" t="s">
        <v>110</v>
      </c>
      <c r="F5631" s="12">
        <v>44.54</v>
      </c>
      <c r="G5631" s="13">
        <v>5</v>
      </c>
      <c r="H5631">
        <v>21.7</v>
      </c>
      <c r="I5631" s="12">
        <f t="shared" si="348"/>
        <v>9.66518</v>
      </c>
      <c r="J5631" s="12">
        <f t="shared" si="349"/>
        <v>222.7</v>
      </c>
      <c r="K5631" s="12">
        <f t="shared" si="350"/>
        <v>213.03482</v>
      </c>
      <c r="L5631" s="12">
        <v>7.16</v>
      </c>
      <c r="M5631" s="12">
        <f t="shared" si="351"/>
        <v>220.19482</v>
      </c>
      <c r="N5631" t="s">
        <v>18</v>
      </c>
      <c r="O5631" s="13">
        <v>3</v>
      </c>
      <c r="P5631">
        <v>5</v>
      </c>
      <c r="Q5631" t="b">
        <v>0</v>
      </c>
      <c r="R5631">
        <v>1</v>
      </c>
      <c r="S5631" t="s">
        <v>42</v>
      </c>
      <c r="T5631" t="s">
        <v>30</v>
      </c>
    </row>
    <row r="5632" spans="1:20">
      <c r="A5632" t="s">
        <v>9942</v>
      </c>
      <c r="B5632" s="11">
        <v>45065</v>
      </c>
      <c r="C5632" t="s">
        <v>6079</v>
      </c>
      <c r="D5632" t="s">
        <v>20</v>
      </c>
      <c r="E5632" t="s">
        <v>97</v>
      </c>
      <c r="F5632" s="12">
        <v>27.71</v>
      </c>
      <c r="G5632" s="13">
        <v>1</v>
      </c>
      <c r="H5632">
        <v>0</v>
      </c>
      <c r="I5632" s="12">
        <f t="shared" si="348"/>
        <v>0</v>
      </c>
      <c r="J5632" s="12">
        <f t="shared" si="349"/>
        <v>27.71</v>
      </c>
      <c r="K5632" s="12">
        <f t="shared" si="350"/>
        <v>27.71</v>
      </c>
      <c r="L5632" s="12">
        <v>20.11</v>
      </c>
      <c r="M5632" s="12">
        <f t="shared" si="351"/>
        <v>47.82</v>
      </c>
      <c r="N5632" t="s">
        <v>9</v>
      </c>
      <c r="O5632" s="13">
        <v>7</v>
      </c>
      <c r="P5632">
        <v>4</v>
      </c>
      <c r="Q5632" t="b">
        <v>0</v>
      </c>
      <c r="R5632">
        <v>5</v>
      </c>
      <c r="S5632" t="s">
        <v>43</v>
      </c>
      <c r="T5632" t="s">
        <v>39</v>
      </c>
    </row>
    <row r="5633" spans="1:20">
      <c r="A5633" t="s">
        <v>9943</v>
      </c>
      <c r="B5633" s="11">
        <v>45065</v>
      </c>
      <c r="C5633" t="s">
        <v>9944</v>
      </c>
      <c r="D5633" t="s">
        <v>20</v>
      </c>
      <c r="E5633" t="s">
        <v>136</v>
      </c>
      <c r="F5633" s="12">
        <v>19.63</v>
      </c>
      <c r="G5633" s="13">
        <v>3</v>
      </c>
      <c r="H5633">
        <v>24.2</v>
      </c>
      <c r="I5633" s="12">
        <f t="shared" si="348"/>
        <v>4.75046</v>
      </c>
      <c r="J5633" s="12">
        <f t="shared" si="349"/>
        <v>58.89</v>
      </c>
      <c r="K5633" s="12">
        <f t="shared" si="350"/>
        <v>54.13954</v>
      </c>
      <c r="L5633" s="12">
        <v>12.29</v>
      </c>
      <c r="M5633" s="12">
        <f t="shared" si="351"/>
        <v>66.42954</v>
      </c>
      <c r="N5633" t="s">
        <v>18</v>
      </c>
      <c r="O5633" s="13">
        <v>4</v>
      </c>
      <c r="P5633">
        <v>4.5</v>
      </c>
      <c r="Q5633" t="b">
        <v>0</v>
      </c>
      <c r="R5633">
        <v>1</v>
      </c>
      <c r="S5633" t="s">
        <v>44</v>
      </c>
      <c r="T5633" t="s">
        <v>30</v>
      </c>
    </row>
    <row r="5634" spans="1:20">
      <c r="A5634" t="s">
        <v>9945</v>
      </c>
      <c r="B5634" s="11">
        <v>45065</v>
      </c>
      <c r="C5634" t="s">
        <v>4567</v>
      </c>
      <c r="D5634" t="s">
        <v>25</v>
      </c>
      <c r="E5634" t="s">
        <v>87</v>
      </c>
      <c r="F5634" s="12">
        <v>317.07</v>
      </c>
      <c r="G5634" s="13">
        <v>1</v>
      </c>
      <c r="H5634">
        <v>8.2</v>
      </c>
      <c r="I5634" s="12">
        <f t="shared" si="348"/>
        <v>25.99974</v>
      </c>
      <c r="J5634" s="12">
        <f t="shared" si="349"/>
        <v>317.07</v>
      </c>
      <c r="K5634" s="12">
        <f t="shared" si="350"/>
        <v>291.07026</v>
      </c>
      <c r="L5634" s="12">
        <v>25.88</v>
      </c>
      <c r="M5634" s="12">
        <f t="shared" si="351"/>
        <v>316.95026</v>
      </c>
      <c r="N5634" t="s">
        <v>6</v>
      </c>
      <c r="O5634" s="13">
        <v>13</v>
      </c>
      <c r="P5634">
        <v>4</v>
      </c>
      <c r="Q5634" t="b">
        <v>0</v>
      </c>
      <c r="R5634">
        <v>10</v>
      </c>
      <c r="S5634" t="s">
        <v>45</v>
      </c>
      <c r="T5634" t="s">
        <v>37</v>
      </c>
    </row>
    <row r="5635" spans="1:20">
      <c r="A5635" t="s">
        <v>9946</v>
      </c>
      <c r="B5635" s="11">
        <v>45065</v>
      </c>
      <c r="C5635" t="s">
        <v>9947</v>
      </c>
      <c r="D5635" t="s">
        <v>17</v>
      </c>
      <c r="E5635" t="s">
        <v>209</v>
      </c>
      <c r="F5635" s="12">
        <v>68.67</v>
      </c>
      <c r="G5635" s="13">
        <v>1</v>
      </c>
      <c r="H5635">
        <v>0</v>
      </c>
      <c r="I5635" s="12">
        <f t="shared" ref="I5635:I5698" si="352">H5635*F5635/100</f>
        <v>0</v>
      </c>
      <c r="J5635" s="12">
        <f t="shared" ref="J5635:J5698" si="353">G5635*F5635</f>
        <v>68.67</v>
      </c>
      <c r="K5635" s="12">
        <f t="shared" ref="K5635:K5698" si="354">J5635-I5635</f>
        <v>68.67</v>
      </c>
      <c r="L5635" s="12">
        <v>9.96</v>
      </c>
      <c r="M5635" s="12">
        <f t="shared" ref="M5635:M5698" si="355">K5635+L5635</f>
        <v>78.63</v>
      </c>
      <c r="N5635" t="s">
        <v>18</v>
      </c>
      <c r="O5635" s="13">
        <v>6</v>
      </c>
      <c r="P5635">
        <v>5</v>
      </c>
      <c r="Q5635" t="b">
        <v>0</v>
      </c>
      <c r="R5635">
        <v>7</v>
      </c>
      <c r="S5635" t="s">
        <v>43</v>
      </c>
      <c r="T5635" t="s">
        <v>39</v>
      </c>
    </row>
    <row r="5636" spans="1:20">
      <c r="A5636" t="s">
        <v>9948</v>
      </c>
      <c r="B5636" s="11">
        <v>45065</v>
      </c>
      <c r="C5636" t="s">
        <v>1153</v>
      </c>
      <c r="D5636" t="s">
        <v>17</v>
      </c>
      <c r="E5636" t="s">
        <v>129</v>
      </c>
      <c r="F5636" s="12">
        <v>92.26</v>
      </c>
      <c r="G5636" s="13">
        <v>2</v>
      </c>
      <c r="H5636">
        <v>21.9</v>
      </c>
      <c r="I5636" s="12">
        <f t="shared" si="352"/>
        <v>20.20494</v>
      </c>
      <c r="J5636" s="12">
        <f t="shared" si="353"/>
        <v>184.52</v>
      </c>
      <c r="K5636" s="12">
        <f t="shared" si="354"/>
        <v>164.31506</v>
      </c>
      <c r="L5636" s="12">
        <v>10.02</v>
      </c>
      <c r="M5636" s="12">
        <f t="shared" si="355"/>
        <v>174.33506</v>
      </c>
      <c r="N5636" t="s">
        <v>18</v>
      </c>
      <c r="O5636" s="13">
        <v>5</v>
      </c>
      <c r="P5636">
        <v>3.5</v>
      </c>
      <c r="Q5636" t="b">
        <v>1</v>
      </c>
      <c r="R5636">
        <v>6</v>
      </c>
      <c r="S5636" t="s">
        <v>44</v>
      </c>
      <c r="T5636" t="s">
        <v>30</v>
      </c>
    </row>
    <row r="5637" spans="1:20">
      <c r="A5637" t="s">
        <v>9949</v>
      </c>
      <c r="B5637" s="11">
        <v>45065</v>
      </c>
      <c r="C5637" t="s">
        <v>9950</v>
      </c>
      <c r="D5637" t="s">
        <v>25</v>
      </c>
      <c r="E5637" t="s">
        <v>159</v>
      </c>
      <c r="F5637" s="12">
        <v>364.37</v>
      </c>
      <c r="G5637" s="13">
        <v>1</v>
      </c>
      <c r="H5637">
        <v>0</v>
      </c>
      <c r="I5637" s="12">
        <f t="shared" si="352"/>
        <v>0</v>
      </c>
      <c r="J5637" s="12">
        <f t="shared" si="353"/>
        <v>364.37</v>
      </c>
      <c r="K5637" s="12">
        <f t="shared" si="354"/>
        <v>364.37</v>
      </c>
      <c r="L5637" s="12">
        <v>18.07</v>
      </c>
      <c r="M5637" s="12">
        <f t="shared" si="355"/>
        <v>382.44</v>
      </c>
      <c r="N5637" t="s">
        <v>18</v>
      </c>
      <c r="O5637" s="13">
        <v>6</v>
      </c>
      <c r="P5637">
        <v>3.5</v>
      </c>
      <c r="Q5637" t="b">
        <v>0</v>
      </c>
      <c r="R5637">
        <v>4</v>
      </c>
      <c r="S5637" t="s">
        <v>43</v>
      </c>
      <c r="T5637" t="s">
        <v>39</v>
      </c>
    </row>
    <row r="5638" spans="1:20">
      <c r="A5638" t="s">
        <v>9951</v>
      </c>
      <c r="B5638" s="11">
        <v>45065</v>
      </c>
      <c r="C5638" t="s">
        <v>9952</v>
      </c>
      <c r="D5638" t="s">
        <v>20</v>
      </c>
      <c r="E5638" t="s">
        <v>212</v>
      </c>
      <c r="F5638" s="12">
        <v>38.45</v>
      </c>
      <c r="G5638" s="13">
        <v>1</v>
      </c>
      <c r="H5638">
        <v>0</v>
      </c>
      <c r="I5638" s="12">
        <f t="shared" si="352"/>
        <v>0</v>
      </c>
      <c r="J5638" s="12">
        <f t="shared" si="353"/>
        <v>38.45</v>
      </c>
      <c r="K5638" s="12">
        <f t="shared" si="354"/>
        <v>38.45</v>
      </c>
      <c r="L5638" s="12">
        <v>15.4</v>
      </c>
      <c r="M5638" s="12">
        <f t="shared" si="355"/>
        <v>53.85</v>
      </c>
      <c r="N5638" t="s">
        <v>9</v>
      </c>
      <c r="O5638" s="13">
        <v>9</v>
      </c>
      <c r="P5638">
        <v>5</v>
      </c>
      <c r="Q5638" t="b">
        <v>0</v>
      </c>
      <c r="R5638">
        <v>4</v>
      </c>
      <c r="S5638" t="s">
        <v>44</v>
      </c>
      <c r="T5638" t="s">
        <v>32</v>
      </c>
    </row>
    <row r="5639" spans="1:20">
      <c r="A5639" t="s">
        <v>9953</v>
      </c>
      <c r="B5639" s="11">
        <v>45065</v>
      </c>
      <c r="C5639" t="s">
        <v>9563</v>
      </c>
      <c r="D5639" t="s">
        <v>23</v>
      </c>
      <c r="E5639" t="s">
        <v>496</v>
      </c>
      <c r="F5639" s="12">
        <v>59.57</v>
      </c>
      <c r="G5639" s="13">
        <v>3</v>
      </c>
      <c r="H5639">
        <v>0</v>
      </c>
      <c r="I5639" s="12">
        <f t="shared" si="352"/>
        <v>0</v>
      </c>
      <c r="J5639" s="12">
        <f t="shared" si="353"/>
        <v>178.71</v>
      </c>
      <c r="K5639" s="12">
        <f t="shared" si="354"/>
        <v>178.71</v>
      </c>
      <c r="L5639" s="12">
        <v>10.47</v>
      </c>
      <c r="M5639" s="12">
        <f t="shared" si="355"/>
        <v>189.18</v>
      </c>
      <c r="N5639" t="s">
        <v>18</v>
      </c>
      <c r="O5639" s="13">
        <v>5</v>
      </c>
      <c r="P5639">
        <v>5</v>
      </c>
      <c r="Q5639" t="b">
        <v>1</v>
      </c>
      <c r="R5639">
        <v>4</v>
      </c>
      <c r="S5639" t="s">
        <v>42</v>
      </c>
      <c r="T5639" t="s">
        <v>35</v>
      </c>
    </row>
    <row r="5640" spans="1:20">
      <c r="A5640" t="s">
        <v>9954</v>
      </c>
      <c r="B5640" s="11">
        <v>45065</v>
      </c>
      <c r="C5640" t="s">
        <v>9955</v>
      </c>
      <c r="D5640" t="s">
        <v>25</v>
      </c>
      <c r="E5640" t="s">
        <v>87</v>
      </c>
      <c r="F5640" s="12">
        <v>288.74</v>
      </c>
      <c r="G5640" s="13">
        <v>1</v>
      </c>
      <c r="H5640">
        <v>0</v>
      </c>
      <c r="I5640" s="12">
        <f t="shared" si="352"/>
        <v>0</v>
      </c>
      <c r="J5640" s="12">
        <f t="shared" si="353"/>
        <v>288.74</v>
      </c>
      <c r="K5640" s="12">
        <f t="shared" si="354"/>
        <v>288.74</v>
      </c>
      <c r="L5640" s="12">
        <v>24.89</v>
      </c>
      <c r="M5640" s="12">
        <f t="shared" si="355"/>
        <v>313.63</v>
      </c>
      <c r="N5640" t="s">
        <v>6</v>
      </c>
      <c r="O5640" s="13">
        <v>22</v>
      </c>
      <c r="P5640">
        <v>4</v>
      </c>
      <c r="Q5640" t="b">
        <v>0</v>
      </c>
      <c r="R5640">
        <v>2</v>
      </c>
      <c r="S5640" t="s">
        <v>45</v>
      </c>
      <c r="T5640" t="s">
        <v>30</v>
      </c>
    </row>
    <row r="5641" spans="1:20">
      <c r="A5641" t="s">
        <v>9956</v>
      </c>
      <c r="B5641" s="11">
        <v>45065</v>
      </c>
      <c r="C5641" t="s">
        <v>5295</v>
      </c>
      <c r="D5641" t="s">
        <v>14</v>
      </c>
      <c r="E5641" t="s">
        <v>94</v>
      </c>
      <c r="F5641" s="12">
        <v>205.31</v>
      </c>
      <c r="G5641" s="13">
        <v>1</v>
      </c>
      <c r="H5641">
        <v>13.8</v>
      </c>
      <c r="I5641" s="12">
        <f t="shared" si="352"/>
        <v>28.33278</v>
      </c>
      <c r="J5641" s="12">
        <f t="shared" si="353"/>
        <v>205.31</v>
      </c>
      <c r="K5641" s="12">
        <f t="shared" si="354"/>
        <v>176.97722</v>
      </c>
      <c r="L5641" s="12">
        <v>19.4</v>
      </c>
      <c r="M5641" s="12">
        <f t="shared" si="355"/>
        <v>196.37722</v>
      </c>
      <c r="N5641" t="s">
        <v>12</v>
      </c>
      <c r="O5641" s="13">
        <v>12</v>
      </c>
      <c r="P5641">
        <v>4</v>
      </c>
      <c r="Q5641" t="b">
        <v>1</v>
      </c>
      <c r="R5641">
        <v>2</v>
      </c>
      <c r="S5641" t="s">
        <v>45</v>
      </c>
      <c r="T5641" t="s">
        <v>39</v>
      </c>
    </row>
    <row r="5642" spans="1:20">
      <c r="A5642" t="s">
        <v>9957</v>
      </c>
      <c r="B5642" s="11">
        <v>45065</v>
      </c>
      <c r="C5642" t="s">
        <v>4309</v>
      </c>
      <c r="D5642" t="s">
        <v>5</v>
      </c>
      <c r="E5642" t="s">
        <v>119</v>
      </c>
      <c r="F5642" s="12">
        <v>113.11</v>
      </c>
      <c r="G5642" s="13">
        <v>1</v>
      </c>
      <c r="H5642">
        <v>0</v>
      </c>
      <c r="I5642" s="12">
        <f t="shared" si="352"/>
        <v>0</v>
      </c>
      <c r="J5642" s="12">
        <f t="shared" si="353"/>
        <v>113.11</v>
      </c>
      <c r="K5642" s="12">
        <f t="shared" si="354"/>
        <v>113.11</v>
      </c>
      <c r="L5642" s="12">
        <v>18.58</v>
      </c>
      <c r="M5642" s="12">
        <f t="shared" si="355"/>
        <v>131.69</v>
      </c>
      <c r="N5642" t="s">
        <v>12</v>
      </c>
      <c r="O5642" s="13">
        <v>19</v>
      </c>
      <c r="P5642">
        <v>4.5</v>
      </c>
      <c r="Q5642" t="b">
        <v>1</v>
      </c>
      <c r="R5642">
        <v>2</v>
      </c>
      <c r="S5642" t="s">
        <v>42</v>
      </c>
      <c r="T5642" t="s">
        <v>35</v>
      </c>
    </row>
    <row r="5643" spans="1:20">
      <c r="A5643" t="s">
        <v>9958</v>
      </c>
      <c r="B5643" s="11">
        <v>45066</v>
      </c>
      <c r="C5643" t="s">
        <v>7353</v>
      </c>
      <c r="D5643" t="s">
        <v>14</v>
      </c>
      <c r="E5643" t="s">
        <v>113</v>
      </c>
      <c r="F5643" s="12">
        <v>188.24</v>
      </c>
      <c r="G5643" s="13">
        <v>2</v>
      </c>
      <c r="H5643">
        <v>7.5</v>
      </c>
      <c r="I5643" s="12">
        <f t="shared" si="352"/>
        <v>14.118</v>
      </c>
      <c r="J5643" s="12">
        <f t="shared" si="353"/>
        <v>376.48</v>
      </c>
      <c r="K5643" s="12">
        <f t="shared" si="354"/>
        <v>362.362</v>
      </c>
      <c r="L5643" s="12">
        <v>30.95</v>
      </c>
      <c r="M5643" s="12">
        <f t="shared" si="355"/>
        <v>393.312</v>
      </c>
      <c r="N5643" t="s">
        <v>15</v>
      </c>
      <c r="O5643" s="13">
        <v>23</v>
      </c>
      <c r="P5643">
        <v>2</v>
      </c>
      <c r="Q5643" t="b">
        <v>0</v>
      </c>
      <c r="R5643">
        <v>9</v>
      </c>
      <c r="S5643" t="s">
        <v>48</v>
      </c>
      <c r="T5643" t="s">
        <v>39</v>
      </c>
    </row>
    <row r="5644" spans="1:20">
      <c r="A5644" t="s">
        <v>9959</v>
      </c>
      <c r="B5644" s="11">
        <v>45066</v>
      </c>
      <c r="C5644" t="s">
        <v>4138</v>
      </c>
      <c r="D5644" t="s">
        <v>5</v>
      </c>
      <c r="E5644" t="s">
        <v>106</v>
      </c>
      <c r="F5644" s="12">
        <v>113.78</v>
      </c>
      <c r="G5644" s="13">
        <v>2</v>
      </c>
      <c r="H5644">
        <v>0</v>
      </c>
      <c r="I5644" s="12">
        <f t="shared" si="352"/>
        <v>0</v>
      </c>
      <c r="J5644" s="12">
        <f t="shared" si="353"/>
        <v>227.56</v>
      </c>
      <c r="K5644" s="12">
        <f t="shared" si="354"/>
        <v>227.56</v>
      </c>
      <c r="L5644" s="12">
        <v>20.45</v>
      </c>
      <c r="M5644" s="12">
        <f t="shared" si="355"/>
        <v>248.01</v>
      </c>
      <c r="N5644" t="s">
        <v>9</v>
      </c>
      <c r="O5644" s="13">
        <v>9</v>
      </c>
      <c r="P5644">
        <v>3.5</v>
      </c>
      <c r="Q5644" t="b">
        <v>0</v>
      </c>
      <c r="R5644">
        <v>8</v>
      </c>
      <c r="S5644" t="s">
        <v>44</v>
      </c>
      <c r="T5644" t="s">
        <v>35</v>
      </c>
    </row>
    <row r="5645" spans="1:20">
      <c r="A5645" t="s">
        <v>9960</v>
      </c>
      <c r="B5645" s="11">
        <v>45066</v>
      </c>
      <c r="C5645" t="s">
        <v>9961</v>
      </c>
      <c r="D5645" t="s">
        <v>17</v>
      </c>
      <c r="E5645" t="s">
        <v>129</v>
      </c>
      <c r="F5645" s="12">
        <v>136.08</v>
      </c>
      <c r="G5645" s="13">
        <v>2</v>
      </c>
      <c r="H5645">
        <v>0</v>
      </c>
      <c r="I5645" s="12">
        <f t="shared" si="352"/>
        <v>0</v>
      </c>
      <c r="J5645" s="12">
        <f t="shared" si="353"/>
        <v>272.16</v>
      </c>
      <c r="K5645" s="12">
        <f t="shared" si="354"/>
        <v>272.16</v>
      </c>
      <c r="L5645" s="12">
        <v>13.9</v>
      </c>
      <c r="M5645" s="12">
        <f t="shared" si="355"/>
        <v>286.06</v>
      </c>
      <c r="N5645" t="s">
        <v>18</v>
      </c>
      <c r="O5645" s="13">
        <v>7</v>
      </c>
      <c r="P5645">
        <v>4.5</v>
      </c>
      <c r="Q5645" t="b">
        <v>0</v>
      </c>
      <c r="R5645">
        <v>7</v>
      </c>
      <c r="S5645" t="s">
        <v>44</v>
      </c>
      <c r="T5645" t="s">
        <v>35</v>
      </c>
    </row>
    <row r="5646" spans="1:20">
      <c r="A5646" t="s">
        <v>9962</v>
      </c>
      <c r="B5646" s="11">
        <v>45066</v>
      </c>
      <c r="C5646" t="s">
        <v>3838</v>
      </c>
      <c r="D5646" t="s">
        <v>17</v>
      </c>
      <c r="E5646" t="s">
        <v>78</v>
      </c>
      <c r="F5646" s="12">
        <v>69.36</v>
      </c>
      <c r="G5646" s="13">
        <v>1</v>
      </c>
      <c r="H5646">
        <v>16.5</v>
      </c>
      <c r="I5646" s="12">
        <f t="shared" si="352"/>
        <v>11.4444</v>
      </c>
      <c r="J5646" s="12">
        <f t="shared" si="353"/>
        <v>69.36</v>
      </c>
      <c r="K5646" s="12">
        <f t="shared" si="354"/>
        <v>57.9156</v>
      </c>
      <c r="L5646" s="12">
        <v>9.26</v>
      </c>
      <c r="M5646" s="12">
        <f t="shared" si="355"/>
        <v>67.1756</v>
      </c>
      <c r="N5646" t="s">
        <v>18</v>
      </c>
      <c r="O5646" s="13">
        <v>3</v>
      </c>
      <c r="P5646">
        <v>5</v>
      </c>
      <c r="Q5646" t="b">
        <v>0</v>
      </c>
      <c r="R5646">
        <v>5</v>
      </c>
      <c r="S5646" t="s">
        <v>45</v>
      </c>
      <c r="T5646" t="s">
        <v>39</v>
      </c>
    </row>
    <row r="5647" spans="1:20">
      <c r="A5647" t="s">
        <v>9963</v>
      </c>
      <c r="B5647" s="11">
        <v>45066</v>
      </c>
      <c r="C5647" t="s">
        <v>9964</v>
      </c>
      <c r="D5647" t="s">
        <v>11</v>
      </c>
      <c r="E5647" t="s">
        <v>400</v>
      </c>
      <c r="F5647" s="12">
        <v>61</v>
      </c>
      <c r="G5647" s="13">
        <v>3</v>
      </c>
      <c r="H5647">
        <v>0</v>
      </c>
      <c r="I5647" s="12">
        <f t="shared" si="352"/>
        <v>0</v>
      </c>
      <c r="J5647" s="12">
        <f t="shared" si="353"/>
        <v>183</v>
      </c>
      <c r="K5647" s="12">
        <f t="shared" si="354"/>
        <v>183</v>
      </c>
      <c r="L5647" s="12">
        <v>19.86</v>
      </c>
      <c r="M5647" s="12">
        <f t="shared" si="355"/>
        <v>202.86</v>
      </c>
      <c r="N5647" t="s">
        <v>9</v>
      </c>
      <c r="O5647" s="13">
        <v>6</v>
      </c>
      <c r="P5647">
        <v>5</v>
      </c>
      <c r="Q5647" t="b">
        <v>0</v>
      </c>
      <c r="R5647">
        <v>6</v>
      </c>
      <c r="S5647" t="s">
        <v>44</v>
      </c>
      <c r="T5647" t="s">
        <v>35</v>
      </c>
    </row>
    <row r="5648" spans="1:20">
      <c r="A5648" t="s">
        <v>9965</v>
      </c>
      <c r="B5648" s="11">
        <v>45066</v>
      </c>
      <c r="C5648" t="s">
        <v>9402</v>
      </c>
      <c r="D5648" t="s">
        <v>25</v>
      </c>
      <c r="E5648" t="s">
        <v>159</v>
      </c>
      <c r="F5648" s="12">
        <v>400.17</v>
      </c>
      <c r="G5648" s="13">
        <v>1</v>
      </c>
      <c r="H5648">
        <v>0</v>
      </c>
      <c r="I5648" s="12">
        <f t="shared" si="352"/>
        <v>0</v>
      </c>
      <c r="J5648" s="12">
        <f t="shared" si="353"/>
        <v>400.17</v>
      </c>
      <c r="K5648" s="12">
        <f t="shared" si="354"/>
        <v>400.17</v>
      </c>
      <c r="L5648" s="12">
        <v>25.76</v>
      </c>
      <c r="M5648" s="12">
        <f t="shared" si="355"/>
        <v>425.93</v>
      </c>
      <c r="N5648" t="s">
        <v>9</v>
      </c>
      <c r="O5648" s="13">
        <v>10</v>
      </c>
      <c r="P5648">
        <v>2</v>
      </c>
      <c r="Q5648" t="b">
        <v>1</v>
      </c>
      <c r="R5648">
        <v>2</v>
      </c>
      <c r="S5648" t="s">
        <v>43</v>
      </c>
      <c r="T5648" t="s">
        <v>39</v>
      </c>
    </row>
    <row r="5649" spans="1:20">
      <c r="A5649" t="s">
        <v>9966</v>
      </c>
      <c r="B5649" s="11">
        <v>45066</v>
      </c>
      <c r="C5649" t="s">
        <v>8561</v>
      </c>
      <c r="D5649" t="s">
        <v>5</v>
      </c>
      <c r="E5649" t="s">
        <v>124</v>
      </c>
      <c r="F5649" s="12">
        <v>116.01</v>
      </c>
      <c r="G5649" s="13">
        <v>1</v>
      </c>
      <c r="H5649">
        <v>8.3</v>
      </c>
      <c r="I5649" s="12">
        <f t="shared" si="352"/>
        <v>9.62883</v>
      </c>
      <c r="J5649" s="12">
        <f t="shared" si="353"/>
        <v>116.01</v>
      </c>
      <c r="K5649" s="12">
        <f t="shared" si="354"/>
        <v>106.38117</v>
      </c>
      <c r="L5649" s="12">
        <v>13.47</v>
      </c>
      <c r="M5649" s="12">
        <f t="shared" si="355"/>
        <v>119.85117</v>
      </c>
      <c r="N5649" t="s">
        <v>18</v>
      </c>
      <c r="O5649" s="13">
        <v>3</v>
      </c>
      <c r="P5649">
        <v>5</v>
      </c>
      <c r="Q5649" t="b">
        <v>0</v>
      </c>
      <c r="R5649">
        <v>6</v>
      </c>
      <c r="S5649" t="s">
        <v>44</v>
      </c>
      <c r="T5649" t="s">
        <v>35</v>
      </c>
    </row>
    <row r="5650" spans="1:20">
      <c r="A5650" t="s">
        <v>9967</v>
      </c>
      <c r="B5650" s="11">
        <v>45066</v>
      </c>
      <c r="C5650" t="s">
        <v>1517</v>
      </c>
      <c r="D5650" t="s">
        <v>17</v>
      </c>
      <c r="E5650" t="s">
        <v>194</v>
      </c>
      <c r="F5650" s="12">
        <v>106.9</v>
      </c>
      <c r="G5650" s="13">
        <v>2</v>
      </c>
      <c r="H5650">
        <v>0</v>
      </c>
      <c r="I5650" s="12">
        <f t="shared" si="352"/>
        <v>0</v>
      </c>
      <c r="J5650" s="12">
        <f t="shared" si="353"/>
        <v>213.8</v>
      </c>
      <c r="K5650" s="12">
        <f t="shared" si="354"/>
        <v>213.8</v>
      </c>
      <c r="L5650" s="12">
        <v>10.39</v>
      </c>
      <c r="M5650" s="12">
        <f t="shared" si="355"/>
        <v>224.19</v>
      </c>
      <c r="N5650" t="s">
        <v>18</v>
      </c>
      <c r="O5650" s="13">
        <v>4</v>
      </c>
      <c r="P5650">
        <v>5</v>
      </c>
      <c r="Q5650" t="b">
        <v>0</v>
      </c>
      <c r="R5650">
        <v>8</v>
      </c>
      <c r="S5650" t="s">
        <v>42</v>
      </c>
      <c r="T5650" t="s">
        <v>35</v>
      </c>
    </row>
    <row r="5651" spans="1:20">
      <c r="A5651" t="s">
        <v>9968</v>
      </c>
      <c r="B5651" s="11">
        <v>45066</v>
      </c>
      <c r="C5651" t="s">
        <v>9969</v>
      </c>
      <c r="D5651" t="s">
        <v>25</v>
      </c>
      <c r="E5651" t="s">
        <v>602</v>
      </c>
      <c r="F5651" s="12">
        <v>137.81</v>
      </c>
      <c r="G5651" s="13">
        <v>3</v>
      </c>
      <c r="H5651">
        <v>13.5</v>
      </c>
      <c r="I5651" s="12">
        <f t="shared" si="352"/>
        <v>18.60435</v>
      </c>
      <c r="J5651" s="12">
        <f t="shared" si="353"/>
        <v>413.43</v>
      </c>
      <c r="K5651" s="12">
        <f t="shared" si="354"/>
        <v>394.82565</v>
      </c>
      <c r="L5651" s="12">
        <v>19.94</v>
      </c>
      <c r="M5651" s="12">
        <f t="shared" si="355"/>
        <v>414.76565</v>
      </c>
      <c r="N5651" t="s">
        <v>9</v>
      </c>
      <c r="O5651" s="13">
        <v>8</v>
      </c>
      <c r="P5651">
        <v>4.5</v>
      </c>
      <c r="Q5651" t="b">
        <v>1</v>
      </c>
      <c r="R5651">
        <v>5</v>
      </c>
      <c r="S5651" t="s">
        <v>48</v>
      </c>
      <c r="T5651" t="s">
        <v>35</v>
      </c>
    </row>
    <row r="5652" spans="1:20">
      <c r="A5652" t="s">
        <v>9970</v>
      </c>
      <c r="B5652" s="11">
        <v>45066</v>
      </c>
      <c r="C5652" t="s">
        <v>9971</v>
      </c>
      <c r="D5652" t="s">
        <v>5</v>
      </c>
      <c r="E5652" t="s">
        <v>106</v>
      </c>
      <c r="F5652" s="12">
        <v>62.41</v>
      </c>
      <c r="G5652" s="13">
        <v>1</v>
      </c>
      <c r="H5652">
        <v>0</v>
      </c>
      <c r="I5652" s="12">
        <f t="shared" si="352"/>
        <v>0</v>
      </c>
      <c r="J5652" s="12">
        <f t="shared" si="353"/>
        <v>62.41</v>
      </c>
      <c r="K5652" s="12">
        <f t="shared" si="354"/>
        <v>62.41</v>
      </c>
      <c r="L5652" s="12">
        <v>19.41</v>
      </c>
      <c r="M5652" s="12">
        <f t="shared" si="355"/>
        <v>81.82</v>
      </c>
      <c r="N5652" t="s">
        <v>9</v>
      </c>
      <c r="O5652" s="13">
        <v>6</v>
      </c>
      <c r="P5652">
        <v>2.5</v>
      </c>
      <c r="Q5652" t="b">
        <v>0</v>
      </c>
      <c r="R5652">
        <v>6</v>
      </c>
      <c r="S5652" t="s">
        <v>44</v>
      </c>
      <c r="T5652" t="s">
        <v>35</v>
      </c>
    </row>
    <row r="5653" spans="1:20">
      <c r="A5653" t="s">
        <v>9972</v>
      </c>
      <c r="B5653" s="11">
        <v>45066</v>
      </c>
      <c r="C5653" t="s">
        <v>9973</v>
      </c>
      <c r="D5653" t="s">
        <v>17</v>
      </c>
      <c r="E5653" t="s">
        <v>78</v>
      </c>
      <c r="F5653" s="12">
        <v>93.05</v>
      </c>
      <c r="G5653" s="13">
        <v>2</v>
      </c>
      <c r="H5653">
        <v>0</v>
      </c>
      <c r="I5653" s="12">
        <f t="shared" si="352"/>
        <v>0</v>
      </c>
      <c r="J5653" s="12">
        <f t="shared" si="353"/>
        <v>186.1</v>
      </c>
      <c r="K5653" s="12">
        <f t="shared" si="354"/>
        <v>186.1</v>
      </c>
      <c r="L5653" s="12">
        <v>17.45</v>
      </c>
      <c r="M5653" s="12">
        <f t="shared" si="355"/>
        <v>203.55</v>
      </c>
      <c r="N5653" t="s">
        <v>12</v>
      </c>
      <c r="O5653" s="13">
        <v>9</v>
      </c>
      <c r="P5653">
        <v>3.5</v>
      </c>
      <c r="Q5653" t="b">
        <v>1</v>
      </c>
      <c r="R5653">
        <v>3</v>
      </c>
      <c r="S5653" t="s">
        <v>45</v>
      </c>
      <c r="T5653" t="s">
        <v>30</v>
      </c>
    </row>
    <row r="5654" spans="1:20">
      <c r="A5654" t="s">
        <v>9974</v>
      </c>
      <c r="B5654" s="11">
        <v>45066</v>
      </c>
      <c r="C5654" t="s">
        <v>9975</v>
      </c>
      <c r="D5654" t="s">
        <v>17</v>
      </c>
      <c r="E5654" t="s">
        <v>78</v>
      </c>
      <c r="F5654" s="12">
        <v>71.76</v>
      </c>
      <c r="G5654" s="13">
        <v>1</v>
      </c>
      <c r="H5654">
        <v>0</v>
      </c>
      <c r="I5654" s="12">
        <f t="shared" si="352"/>
        <v>0</v>
      </c>
      <c r="J5654" s="12">
        <f t="shared" si="353"/>
        <v>71.76</v>
      </c>
      <c r="K5654" s="12">
        <f t="shared" si="354"/>
        <v>71.76</v>
      </c>
      <c r="L5654" s="12">
        <v>7.84</v>
      </c>
      <c r="M5654" s="12">
        <f t="shared" si="355"/>
        <v>79.6</v>
      </c>
      <c r="N5654" t="s">
        <v>18</v>
      </c>
      <c r="O5654" s="13">
        <v>2</v>
      </c>
      <c r="P5654">
        <v>5</v>
      </c>
      <c r="Q5654" t="b">
        <v>0</v>
      </c>
      <c r="R5654">
        <v>4</v>
      </c>
      <c r="S5654" t="s">
        <v>46</v>
      </c>
      <c r="T5654" t="s">
        <v>37</v>
      </c>
    </row>
    <row r="5655" spans="1:20">
      <c r="A5655" t="s">
        <v>9976</v>
      </c>
      <c r="B5655" s="11">
        <v>45066</v>
      </c>
      <c r="C5655" t="s">
        <v>171</v>
      </c>
      <c r="D5655" t="s">
        <v>8</v>
      </c>
      <c r="E5655" t="s">
        <v>565</v>
      </c>
      <c r="F5655" s="12">
        <v>12.38</v>
      </c>
      <c r="G5655" s="13">
        <v>2</v>
      </c>
      <c r="H5655">
        <v>0</v>
      </c>
      <c r="I5655" s="12">
        <f t="shared" si="352"/>
        <v>0</v>
      </c>
      <c r="J5655" s="12">
        <f t="shared" si="353"/>
        <v>24.76</v>
      </c>
      <c r="K5655" s="12">
        <f t="shared" si="354"/>
        <v>24.76</v>
      </c>
      <c r="L5655" s="12">
        <v>16.08</v>
      </c>
      <c r="M5655" s="12">
        <f t="shared" si="355"/>
        <v>40.84</v>
      </c>
      <c r="N5655" t="s">
        <v>9</v>
      </c>
      <c r="O5655" s="13">
        <v>10</v>
      </c>
      <c r="P5655">
        <v>4</v>
      </c>
      <c r="Q5655" t="b">
        <v>1</v>
      </c>
      <c r="R5655">
        <v>4</v>
      </c>
      <c r="S5655" t="s">
        <v>45</v>
      </c>
      <c r="T5655" t="s">
        <v>35</v>
      </c>
    </row>
    <row r="5656" spans="1:20">
      <c r="A5656" t="s">
        <v>9977</v>
      </c>
      <c r="B5656" s="11">
        <v>45066</v>
      </c>
      <c r="C5656" t="s">
        <v>9978</v>
      </c>
      <c r="D5656" t="s">
        <v>14</v>
      </c>
      <c r="E5656" t="s">
        <v>103</v>
      </c>
      <c r="F5656" s="12">
        <v>161.37</v>
      </c>
      <c r="G5656" s="13">
        <v>2</v>
      </c>
      <c r="H5656">
        <v>0</v>
      </c>
      <c r="I5656" s="12">
        <f t="shared" si="352"/>
        <v>0</v>
      </c>
      <c r="J5656" s="12">
        <f t="shared" si="353"/>
        <v>322.74</v>
      </c>
      <c r="K5656" s="12">
        <f t="shared" si="354"/>
        <v>322.74</v>
      </c>
      <c r="L5656" s="12">
        <v>16</v>
      </c>
      <c r="M5656" s="12">
        <f t="shared" si="355"/>
        <v>338.74</v>
      </c>
      <c r="N5656" t="s">
        <v>18</v>
      </c>
      <c r="O5656" s="13">
        <v>4</v>
      </c>
      <c r="P5656">
        <v>4.5</v>
      </c>
      <c r="Q5656" t="b">
        <v>0</v>
      </c>
      <c r="R5656">
        <v>1</v>
      </c>
      <c r="S5656" t="s">
        <v>48</v>
      </c>
      <c r="T5656" t="s">
        <v>39</v>
      </c>
    </row>
    <row r="5657" spans="1:20">
      <c r="A5657" t="s">
        <v>9979</v>
      </c>
      <c r="B5657" s="11">
        <v>45066</v>
      </c>
      <c r="C5657" t="s">
        <v>2143</v>
      </c>
      <c r="D5657" t="s">
        <v>5</v>
      </c>
      <c r="E5657" t="s">
        <v>156</v>
      </c>
      <c r="F5657" s="12">
        <v>44.41</v>
      </c>
      <c r="G5657" s="13">
        <v>1</v>
      </c>
      <c r="H5657">
        <v>0</v>
      </c>
      <c r="I5657" s="12">
        <f t="shared" si="352"/>
        <v>0</v>
      </c>
      <c r="J5657" s="12">
        <f t="shared" si="353"/>
        <v>44.41</v>
      </c>
      <c r="K5657" s="12">
        <f t="shared" si="354"/>
        <v>44.41</v>
      </c>
      <c r="L5657" s="12">
        <v>7.78</v>
      </c>
      <c r="M5657" s="12">
        <f t="shared" si="355"/>
        <v>52.19</v>
      </c>
      <c r="N5657" t="s">
        <v>18</v>
      </c>
      <c r="O5657" s="13">
        <v>4</v>
      </c>
      <c r="P5657">
        <v>3.5</v>
      </c>
      <c r="Q5657" t="b">
        <v>0</v>
      </c>
      <c r="R5657">
        <v>4</v>
      </c>
      <c r="S5657" t="s">
        <v>45</v>
      </c>
      <c r="T5657" t="s">
        <v>39</v>
      </c>
    </row>
    <row r="5658" spans="1:20">
      <c r="A5658" t="s">
        <v>9980</v>
      </c>
      <c r="B5658" s="11">
        <v>45066</v>
      </c>
      <c r="C5658" t="s">
        <v>9981</v>
      </c>
      <c r="D5658" t="s">
        <v>14</v>
      </c>
      <c r="E5658" t="s">
        <v>103</v>
      </c>
      <c r="F5658" s="12">
        <v>157.78</v>
      </c>
      <c r="G5658" s="13">
        <v>1</v>
      </c>
      <c r="H5658">
        <v>0</v>
      </c>
      <c r="I5658" s="12">
        <f t="shared" si="352"/>
        <v>0</v>
      </c>
      <c r="J5658" s="12">
        <f t="shared" si="353"/>
        <v>157.78</v>
      </c>
      <c r="K5658" s="12">
        <f t="shared" si="354"/>
        <v>157.78</v>
      </c>
      <c r="L5658" s="12">
        <v>15</v>
      </c>
      <c r="M5658" s="12">
        <f t="shared" si="355"/>
        <v>172.78</v>
      </c>
      <c r="N5658" t="s">
        <v>18</v>
      </c>
      <c r="O5658" s="13">
        <v>4</v>
      </c>
      <c r="P5658">
        <v>4.5</v>
      </c>
      <c r="Q5658" t="b">
        <v>0</v>
      </c>
      <c r="R5658">
        <v>1</v>
      </c>
      <c r="S5658" t="s">
        <v>44</v>
      </c>
      <c r="T5658" t="s">
        <v>35</v>
      </c>
    </row>
    <row r="5659" spans="1:20">
      <c r="A5659" t="s">
        <v>9982</v>
      </c>
      <c r="B5659" s="11">
        <v>45066</v>
      </c>
      <c r="C5659" t="s">
        <v>9983</v>
      </c>
      <c r="D5659" t="s">
        <v>17</v>
      </c>
      <c r="E5659" t="s">
        <v>209</v>
      </c>
      <c r="F5659" s="12">
        <v>162.4</v>
      </c>
      <c r="G5659" s="13">
        <v>1</v>
      </c>
      <c r="H5659">
        <v>0</v>
      </c>
      <c r="I5659" s="12">
        <f t="shared" si="352"/>
        <v>0</v>
      </c>
      <c r="J5659" s="12">
        <f t="shared" si="353"/>
        <v>162.4</v>
      </c>
      <c r="K5659" s="12">
        <f t="shared" si="354"/>
        <v>162.4</v>
      </c>
      <c r="L5659" s="12">
        <v>19.99</v>
      </c>
      <c r="M5659" s="12">
        <f t="shared" si="355"/>
        <v>182.39</v>
      </c>
      <c r="N5659" t="s">
        <v>9</v>
      </c>
      <c r="O5659" s="13">
        <v>8</v>
      </c>
      <c r="P5659">
        <v>4.5</v>
      </c>
      <c r="Q5659" t="b">
        <v>0</v>
      </c>
      <c r="R5659">
        <v>2</v>
      </c>
      <c r="S5659" t="s">
        <v>45</v>
      </c>
      <c r="T5659" t="s">
        <v>30</v>
      </c>
    </row>
    <row r="5660" spans="1:20">
      <c r="A5660" t="s">
        <v>9984</v>
      </c>
      <c r="B5660" s="11">
        <v>45067</v>
      </c>
      <c r="C5660" t="s">
        <v>9985</v>
      </c>
      <c r="D5660" t="s">
        <v>23</v>
      </c>
      <c r="E5660" t="s">
        <v>169</v>
      </c>
      <c r="F5660" s="12">
        <v>22.11</v>
      </c>
      <c r="G5660" s="13">
        <v>2</v>
      </c>
      <c r="H5660">
        <v>0</v>
      </c>
      <c r="I5660" s="12">
        <f t="shared" si="352"/>
        <v>0</v>
      </c>
      <c r="J5660" s="12">
        <f t="shared" si="353"/>
        <v>44.22</v>
      </c>
      <c r="K5660" s="12">
        <f t="shared" si="354"/>
        <v>44.22</v>
      </c>
      <c r="L5660" s="12">
        <v>10.33</v>
      </c>
      <c r="M5660" s="12">
        <f t="shared" si="355"/>
        <v>54.55</v>
      </c>
      <c r="N5660" t="s">
        <v>18</v>
      </c>
      <c r="O5660" s="13">
        <v>4</v>
      </c>
      <c r="P5660">
        <v>3.5</v>
      </c>
      <c r="Q5660" t="b">
        <v>0</v>
      </c>
      <c r="R5660">
        <v>4</v>
      </c>
      <c r="S5660" t="s">
        <v>48</v>
      </c>
      <c r="T5660" t="s">
        <v>35</v>
      </c>
    </row>
    <row r="5661" spans="1:20">
      <c r="A5661" t="s">
        <v>9986</v>
      </c>
      <c r="B5661" s="11">
        <v>45067</v>
      </c>
      <c r="C5661" t="s">
        <v>6746</v>
      </c>
      <c r="D5661" t="s">
        <v>8</v>
      </c>
      <c r="E5661" t="s">
        <v>565</v>
      </c>
      <c r="F5661" s="12">
        <v>27.53</v>
      </c>
      <c r="G5661" s="13">
        <v>2</v>
      </c>
      <c r="H5661">
        <v>0</v>
      </c>
      <c r="I5661" s="12">
        <f t="shared" si="352"/>
        <v>0</v>
      </c>
      <c r="J5661" s="12">
        <f t="shared" si="353"/>
        <v>55.06</v>
      </c>
      <c r="K5661" s="12">
        <f t="shared" si="354"/>
        <v>55.06</v>
      </c>
      <c r="L5661" s="12">
        <v>17.71</v>
      </c>
      <c r="M5661" s="12">
        <f t="shared" si="355"/>
        <v>72.77</v>
      </c>
      <c r="N5661" t="s">
        <v>9</v>
      </c>
      <c r="O5661" s="13">
        <v>7</v>
      </c>
      <c r="P5661">
        <v>5</v>
      </c>
      <c r="Q5661" t="b">
        <v>0</v>
      </c>
      <c r="R5661">
        <v>7</v>
      </c>
      <c r="S5661" t="s">
        <v>48</v>
      </c>
      <c r="T5661" t="s">
        <v>39</v>
      </c>
    </row>
    <row r="5662" spans="1:20">
      <c r="A5662" t="s">
        <v>9987</v>
      </c>
      <c r="B5662" s="11">
        <v>45067</v>
      </c>
      <c r="C5662" t="s">
        <v>9988</v>
      </c>
      <c r="D5662" t="s">
        <v>11</v>
      </c>
      <c r="E5662" t="s">
        <v>151</v>
      </c>
      <c r="F5662" s="12">
        <v>71.9</v>
      </c>
      <c r="G5662" s="13">
        <v>3</v>
      </c>
      <c r="H5662">
        <v>0</v>
      </c>
      <c r="I5662" s="12">
        <f t="shared" si="352"/>
        <v>0</v>
      </c>
      <c r="J5662" s="12">
        <f t="shared" si="353"/>
        <v>215.7</v>
      </c>
      <c r="K5662" s="12">
        <f t="shared" si="354"/>
        <v>215.7</v>
      </c>
      <c r="L5662" s="12">
        <v>29.56</v>
      </c>
      <c r="M5662" s="12">
        <f t="shared" si="355"/>
        <v>245.26</v>
      </c>
      <c r="N5662" t="s">
        <v>15</v>
      </c>
      <c r="O5662" s="13">
        <v>17</v>
      </c>
      <c r="P5662">
        <v>4.5</v>
      </c>
      <c r="Q5662" t="b">
        <v>0</v>
      </c>
      <c r="R5662">
        <v>1</v>
      </c>
      <c r="S5662" t="s">
        <v>43</v>
      </c>
      <c r="T5662" t="s">
        <v>39</v>
      </c>
    </row>
    <row r="5663" spans="1:20">
      <c r="A5663" t="s">
        <v>9989</v>
      </c>
      <c r="B5663" s="11">
        <v>45067</v>
      </c>
      <c r="C5663" t="s">
        <v>691</v>
      </c>
      <c r="D5663" t="s">
        <v>5</v>
      </c>
      <c r="E5663" t="s">
        <v>156</v>
      </c>
      <c r="F5663" s="12">
        <v>109.46</v>
      </c>
      <c r="G5663" s="13">
        <v>1</v>
      </c>
      <c r="H5663">
        <v>0</v>
      </c>
      <c r="I5663" s="12">
        <f t="shared" si="352"/>
        <v>0</v>
      </c>
      <c r="J5663" s="12">
        <f t="shared" si="353"/>
        <v>109.46</v>
      </c>
      <c r="K5663" s="12">
        <f t="shared" si="354"/>
        <v>109.46</v>
      </c>
      <c r="L5663" s="12">
        <v>16.26</v>
      </c>
      <c r="M5663" s="12">
        <f t="shared" si="355"/>
        <v>125.72</v>
      </c>
      <c r="N5663" t="s">
        <v>9</v>
      </c>
      <c r="O5663" s="13">
        <v>8</v>
      </c>
      <c r="P5663">
        <v>4.5</v>
      </c>
      <c r="Q5663" t="b">
        <v>0</v>
      </c>
      <c r="R5663">
        <v>2</v>
      </c>
      <c r="S5663" t="s">
        <v>42</v>
      </c>
      <c r="T5663" t="s">
        <v>35</v>
      </c>
    </row>
    <row r="5664" spans="1:20">
      <c r="A5664" t="s">
        <v>9990</v>
      </c>
      <c r="B5664" s="11">
        <v>45067</v>
      </c>
      <c r="C5664" t="s">
        <v>9292</v>
      </c>
      <c r="D5664" t="s">
        <v>5</v>
      </c>
      <c r="E5664" t="s">
        <v>124</v>
      </c>
      <c r="F5664" s="12">
        <v>26.96</v>
      </c>
      <c r="G5664" s="13">
        <v>2</v>
      </c>
      <c r="H5664">
        <v>0</v>
      </c>
      <c r="I5664" s="12">
        <f t="shared" si="352"/>
        <v>0</v>
      </c>
      <c r="J5664" s="12">
        <f t="shared" si="353"/>
        <v>53.92</v>
      </c>
      <c r="K5664" s="12">
        <f t="shared" si="354"/>
        <v>53.92</v>
      </c>
      <c r="L5664" s="12">
        <v>11.8</v>
      </c>
      <c r="M5664" s="12">
        <f t="shared" si="355"/>
        <v>65.72</v>
      </c>
      <c r="N5664" t="s">
        <v>18</v>
      </c>
      <c r="O5664" s="13">
        <v>3</v>
      </c>
      <c r="P5664">
        <v>4.5</v>
      </c>
      <c r="Q5664" t="b">
        <v>0</v>
      </c>
      <c r="R5664">
        <v>4</v>
      </c>
      <c r="S5664" t="s">
        <v>45</v>
      </c>
      <c r="T5664" t="s">
        <v>39</v>
      </c>
    </row>
    <row r="5665" spans="1:20">
      <c r="A5665" t="s">
        <v>9991</v>
      </c>
      <c r="B5665" s="11">
        <v>45067</v>
      </c>
      <c r="C5665" t="s">
        <v>9992</v>
      </c>
      <c r="D5665" t="s">
        <v>17</v>
      </c>
      <c r="E5665" t="s">
        <v>78</v>
      </c>
      <c r="F5665" s="12">
        <v>62.03</v>
      </c>
      <c r="G5665" s="13">
        <v>1</v>
      </c>
      <c r="H5665">
        <v>0</v>
      </c>
      <c r="I5665" s="12">
        <f t="shared" si="352"/>
        <v>0</v>
      </c>
      <c r="J5665" s="12">
        <f t="shared" si="353"/>
        <v>62.03</v>
      </c>
      <c r="K5665" s="12">
        <f t="shared" si="354"/>
        <v>62.03</v>
      </c>
      <c r="L5665" s="12">
        <v>14.09</v>
      </c>
      <c r="M5665" s="12">
        <f t="shared" si="355"/>
        <v>76.12</v>
      </c>
      <c r="N5665" t="s">
        <v>18</v>
      </c>
      <c r="O5665" s="13">
        <v>5</v>
      </c>
      <c r="P5665">
        <v>5</v>
      </c>
      <c r="Q5665" t="b">
        <v>0</v>
      </c>
      <c r="R5665">
        <v>5</v>
      </c>
      <c r="S5665" t="s">
        <v>43</v>
      </c>
      <c r="T5665" t="s">
        <v>39</v>
      </c>
    </row>
    <row r="5666" spans="1:20">
      <c r="A5666" t="s">
        <v>9993</v>
      </c>
      <c r="B5666" s="11">
        <v>45067</v>
      </c>
      <c r="C5666" t="s">
        <v>9994</v>
      </c>
      <c r="D5666" t="s">
        <v>5</v>
      </c>
      <c r="E5666" t="s">
        <v>124</v>
      </c>
      <c r="F5666" s="12">
        <v>116.32</v>
      </c>
      <c r="G5666" s="13">
        <v>3</v>
      </c>
      <c r="H5666">
        <v>0</v>
      </c>
      <c r="I5666" s="12">
        <f t="shared" si="352"/>
        <v>0</v>
      </c>
      <c r="J5666" s="12">
        <f t="shared" si="353"/>
        <v>348.96</v>
      </c>
      <c r="K5666" s="12">
        <f t="shared" si="354"/>
        <v>348.96</v>
      </c>
      <c r="L5666" s="12">
        <v>14.94</v>
      </c>
      <c r="M5666" s="12">
        <f t="shared" si="355"/>
        <v>363.9</v>
      </c>
      <c r="N5666" t="s">
        <v>18</v>
      </c>
      <c r="O5666" s="13">
        <v>4</v>
      </c>
      <c r="P5666">
        <v>4</v>
      </c>
      <c r="Q5666" t="b">
        <v>0</v>
      </c>
      <c r="R5666">
        <v>3</v>
      </c>
      <c r="S5666" t="s">
        <v>44</v>
      </c>
      <c r="T5666" t="s">
        <v>30</v>
      </c>
    </row>
    <row r="5667" spans="1:20">
      <c r="A5667" t="s">
        <v>9995</v>
      </c>
      <c r="B5667" s="11">
        <v>45068</v>
      </c>
      <c r="C5667" t="s">
        <v>9325</v>
      </c>
      <c r="D5667" t="s">
        <v>17</v>
      </c>
      <c r="E5667" t="s">
        <v>129</v>
      </c>
      <c r="F5667" s="12">
        <v>131.45</v>
      </c>
      <c r="G5667" s="13">
        <v>1</v>
      </c>
      <c r="H5667">
        <v>0</v>
      </c>
      <c r="I5667" s="12">
        <f t="shared" si="352"/>
        <v>0</v>
      </c>
      <c r="J5667" s="12">
        <f t="shared" si="353"/>
        <v>131.45</v>
      </c>
      <c r="K5667" s="12">
        <f t="shared" si="354"/>
        <v>131.45</v>
      </c>
      <c r="L5667" s="12">
        <v>15.03</v>
      </c>
      <c r="M5667" s="12">
        <f t="shared" si="355"/>
        <v>146.48</v>
      </c>
      <c r="N5667" t="s">
        <v>18</v>
      </c>
      <c r="O5667" s="13">
        <v>3</v>
      </c>
      <c r="P5667">
        <v>4</v>
      </c>
      <c r="Q5667" t="b">
        <v>0</v>
      </c>
      <c r="R5667">
        <v>5</v>
      </c>
      <c r="S5667" t="s">
        <v>46</v>
      </c>
      <c r="T5667" t="s">
        <v>35</v>
      </c>
    </row>
    <row r="5668" spans="1:20">
      <c r="A5668" t="s">
        <v>9996</v>
      </c>
      <c r="B5668" s="11">
        <v>45068</v>
      </c>
      <c r="C5668" t="s">
        <v>4253</v>
      </c>
      <c r="D5668" t="s">
        <v>8</v>
      </c>
      <c r="E5668" t="s">
        <v>94</v>
      </c>
      <c r="F5668" s="12">
        <v>51.24</v>
      </c>
      <c r="G5668" s="13">
        <v>1</v>
      </c>
      <c r="H5668">
        <v>11.4</v>
      </c>
      <c r="I5668" s="12">
        <f t="shared" si="352"/>
        <v>5.84136</v>
      </c>
      <c r="J5668" s="12">
        <f t="shared" si="353"/>
        <v>51.24</v>
      </c>
      <c r="K5668" s="12">
        <f t="shared" si="354"/>
        <v>45.39864</v>
      </c>
      <c r="L5668" s="12">
        <v>7.65</v>
      </c>
      <c r="M5668" s="12">
        <f t="shared" si="355"/>
        <v>53.04864</v>
      </c>
      <c r="N5668" t="s">
        <v>18</v>
      </c>
      <c r="O5668" s="13">
        <v>7</v>
      </c>
      <c r="P5668">
        <v>4.5</v>
      </c>
      <c r="Q5668" t="b">
        <v>0</v>
      </c>
      <c r="R5668">
        <v>7</v>
      </c>
      <c r="S5668" t="s">
        <v>44</v>
      </c>
      <c r="T5668" t="s">
        <v>35</v>
      </c>
    </row>
    <row r="5669" spans="1:20">
      <c r="A5669" t="s">
        <v>9997</v>
      </c>
      <c r="B5669" s="11">
        <v>45068</v>
      </c>
      <c r="C5669" t="s">
        <v>9998</v>
      </c>
      <c r="D5669" t="s">
        <v>14</v>
      </c>
      <c r="E5669" t="s">
        <v>94</v>
      </c>
      <c r="F5669" s="12">
        <v>208.04</v>
      </c>
      <c r="G5669" s="13">
        <v>1</v>
      </c>
      <c r="H5669">
        <v>0</v>
      </c>
      <c r="I5669" s="12">
        <f t="shared" si="352"/>
        <v>0</v>
      </c>
      <c r="J5669" s="12">
        <f t="shared" si="353"/>
        <v>208.04</v>
      </c>
      <c r="K5669" s="12">
        <f t="shared" si="354"/>
        <v>208.04</v>
      </c>
      <c r="L5669" s="12">
        <v>12.36</v>
      </c>
      <c r="M5669" s="12">
        <f t="shared" si="355"/>
        <v>220.4</v>
      </c>
      <c r="N5669" t="s">
        <v>18</v>
      </c>
      <c r="O5669" s="13">
        <v>3</v>
      </c>
      <c r="P5669">
        <v>4</v>
      </c>
      <c r="Q5669" t="b">
        <v>0</v>
      </c>
      <c r="R5669">
        <v>10</v>
      </c>
      <c r="S5669" t="s">
        <v>44</v>
      </c>
      <c r="T5669" t="s">
        <v>35</v>
      </c>
    </row>
    <row r="5670" spans="1:20">
      <c r="A5670" t="s">
        <v>9999</v>
      </c>
      <c r="B5670" s="11">
        <v>45068</v>
      </c>
      <c r="C5670" t="s">
        <v>9732</v>
      </c>
      <c r="D5670" t="s">
        <v>14</v>
      </c>
      <c r="E5670" t="s">
        <v>82</v>
      </c>
      <c r="F5670" s="12">
        <v>114.01</v>
      </c>
      <c r="G5670" s="13">
        <v>1</v>
      </c>
      <c r="H5670">
        <v>0</v>
      </c>
      <c r="I5670" s="12">
        <f t="shared" si="352"/>
        <v>0</v>
      </c>
      <c r="J5670" s="12">
        <f t="shared" si="353"/>
        <v>114.01</v>
      </c>
      <c r="K5670" s="12">
        <f t="shared" si="354"/>
        <v>114.01</v>
      </c>
      <c r="L5670" s="12">
        <v>12.88</v>
      </c>
      <c r="M5670" s="12">
        <f t="shared" si="355"/>
        <v>126.89</v>
      </c>
      <c r="N5670" t="s">
        <v>18</v>
      </c>
      <c r="O5670" s="13">
        <v>3</v>
      </c>
      <c r="P5670">
        <v>4.5</v>
      </c>
      <c r="Q5670" t="b">
        <v>0</v>
      </c>
      <c r="R5670">
        <v>2</v>
      </c>
      <c r="S5670" t="s">
        <v>44</v>
      </c>
      <c r="T5670" t="s">
        <v>35</v>
      </c>
    </row>
    <row r="5671" spans="1:20">
      <c r="A5671" t="s">
        <v>10000</v>
      </c>
      <c r="B5671" s="11">
        <v>45068</v>
      </c>
      <c r="C5671" t="s">
        <v>10001</v>
      </c>
      <c r="D5671" t="s">
        <v>8</v>
      </c>
      <c r="E5671" t="s">
        <v>565</v>
      </c>
      <c r="F5671" s="12">
        <v>9.98</v>
      </c>
      <c r="G5671" s="13">
        <v>1</v>
      </c>
      <c r="H5671">
        <v>0</v>
      </c>
      <c r="I5671" s="12">
        <f t="shared" si="352"/>
        <v>0</v>
      </c>
      <c r="J5671" s="12">
        <f t="shared" si="353"/>
        <v>9.98</v>
      </c>
      <c r="K5671" s="12">
        <f t="shared" si="354"/>
        <v>9.98</v>
      </c>
      <c r="L5671" s="12">
        <v>17.6</v>
      </c>
      <c r="M5671" s="12">
        <f t="shared" si="355"/>
        <v>27.58</v>
      </c>
      <c r="N5671" t="s">
        <v>9</v>
      </c>
      <c r="O5671" s="13">
        <v>12</v>
      </c>
      <c r="P5671">
        <v>4</v>
      </c>
      <c r="Q5671" t="b">
        <v>0</v>
      </c>
      <c r="R5671">
        <v>8</v>
      </c>
      <c r="S5671" t="s">
        <v>43</v>
      </c>
      <c r="T5671" t="s">
        <v>35</v>
      </c>
    </row>
    <row r="5672" spans="1:20">
      <c r="A5672" t="s">
        <v>10002</v>
      </c>
      <c r="B5672" s="11">
        <v>45068</v>
      </c>
      <c r="C5672" t="s">
        <v>10003</v>
      </c>
      <c r="D5672" t="s">
        <v>14</v>
      </c>
      <c r="E5672" t="s">
        <v>103</v>
      </c>
      <c r="F5672" s="12">
        <v>52.35</v>
      </c>
      <c r="G5672" s="13">
        <v>1</v>
      </c>
      <c r="H5672">
        <v>0</v>
      </c>
      <c r="I5672" s="12">
        <f t="shared" si="352"/>
        <v>0</v>
      </c>
      <c r="J5672" s="12">
        <f t="shared" si="353"/>
        <v>52.35</v>
      </c>
      <c r="K5672" s="12">
        <f t="shared" si="354"/>
        <v>52.35</v>
      </c>
      <c r="L5672" s="12">
        <v>7.99</v>
      </c>
      <c r="M5672" s="12">
        <f t="shared" si="355"/>
        <v>60.34</v>
      </c>
      <c r="N5672" t="s">
        <v>18</v>
      </c>
      <c r="O5672" s="13">
        <v>5</v>
      </c>
      <c r="P5672">
        <v>4.5</v>
      </c>
      <c r="Q5672" t="b">
        <v>0</v>
      </c>
      <c r="R5672">
        <v>10</v>
      </c>
      <c r="S5672" t="s">
        <v>44</v>
      </c>
      <c r="T5672" t="s">
        <v>35</v>
      </c>
    </row>
    <row r="5673" spans="1:20">
      <c r="A5673" t="s">
        <v>10004</v>
      </c>
      <c r="B5673" s="11">
        <v>45068</v>
      </c>
      <c r="C5673" t="s">
        <v>10005</v>
      </c>
      <c r="D5673" t="s">
        <v>17</v>
      </c>
      <c r="E5673" t="s">
        <v>209</v>
      </c>
      <c r="F5673" s="12">
        <v>44.86</v>
      </c>
      <c r="G5673" s="13">
        <v>1</v>
      </c>
      <c r="H5673">
        <v>0</v>
      </c>
      <c r="I5673" s="12">
        <f t="shared" si="352"/>
        <v>0</v>
      </c>
      <c r="J5673" s="12">
        <f t="shared" si="353"/>
        <v>44.86</v>
      </c>
      <c r="K5673" s="12">
        <f t="shared" si="354"/>
        <v>44.86</v>
      </c>
      <c r="L5673" s="12">
        <v>14.2</v>
      </c>
      <c r="M5673" s="12">
        <f t="shared" si="355"/>
        <v>59.06</v>
      </c>
      <c r="N5673" t="s">
        <v>9</v>
      </c>
      <c r="O5673" s="13">
        <v>5</v>
      </c>
      <c r="P5673">
        <v>5</v>
      </c>
      <c r="Q5673" t="b">
        <v>0</v>
      </c>
      <c r="R5673">
        <v>3</v>
      </c>
      <c r="S5673" t="s">
        <v>43</v>
      </c>
      <c r="T5673" t="s">
        <v>35</v>
      </c>
    </row>
    <row r="5674" spans="1:20">
      <c r="A5674" t="s">
        <v>10006</v>
      </c>
      <c r="B5674" s="11">
        <v>45068</v>
      </c>
      <c r="C5674" t="s">
        <v>10007</v>
      </c>
      <c r="D5674" t="s">
        <v>23</v>
      </c>
      <c r="E5674" t="s">
        <v>169</v>
      </c>
      <c r="F5674" s="12">
        <v>126.64</v>
      </c>
      <c r="G5674" s="13">
        <v>1</v>
      </c>
      <c r="H5674">
        <v>0</v>
      </c>
      <c r="I5674" s="12">
        <f t="shared" si="352"/>
        <v>0</v>
      </c>
      <c r="J5674" s="12">
        <f t="shared" si="353"/>
        <v>126.64</v>
      </c>
      <c r="K5674" s="12">
        <f t="shared" si="354"/>
        <v>126.64</v>
      </c>
      <c r="L5674" s="12">
        <v>13.51</v>
      </c>
      <c r="M5674" s="12">
        <f t="shared" si="355"/>
        <v>140.15</v>
      </c>
      <c r="N5674" t="s">
        <v>18</v>
      </c>
      <c r="O5674" s="13">
        <v>4</v>
      </c>
      <c r="P5674">
        <v>4</v>
      </c>
      <c r="Q5674" t="b">
        <v>0</v>
      </c>
      <c r="R5674">
        <v>3</v>
      </c>
      <c r="S5674" t="s">
        <v>45</v>
      </c>
      <c r="T5674" t="s">
        <v>39</v>
      </c>
    </row>
    <row r="5675" spans="1:20">
      <c r="A5675" t="s">
        <v>10008</v>
      </c>
      <c r="B5675" s="11">
        <v>45068</v>
      </c>
      <c r="C5675" t="s">
        <v>10009</v>
      </c>
      <c r="D5675" t="s">
        <v>25</v>
      </c>
      <c r="E5675" t="s">
        <v>264</v>
      </c>
      <c r="F5675" s="12">
        <v>53.52</v>
      </c>
      <c r="G5675" s="13">
        <v>1</v>
      </c>
      <c r="H5675">
        <v>6.6</v>
      </c>
      <c r="I5675" s="12">
        <f t="shared" si="352"/>
        <v>3.53232</v>
      </c>
      <c r="J5675" s="12">
        <f t="shared" si="353"/>
        <v>53.52</v>
      </c>
      <c r="K5675" s="12">
        <f t="shared" si="354"/>
        <v>49.98768</v>
      </c>
      <c r="L5675" s="12">
        <v>10.49</v>
      </c>
      <c r="M5675" s="12">
        <f t="shared" si="355"/>
        <v>60.47768</v>
      </c>
      <c r="N5675" t="s">
        <v>18</v>
      </c>
      <c r="O5675" s="13">
        <v>5</v>
      </c>
      <c r="P5675">
        <v>3.5</v>
      </c>
      <c r="Q5675" t="b">
        <v>0</v>
      </c>
      <c r="R5675">
        <v>5</v>
      </c>
      <c r="S5675" t="s">
        <v>45</v>
      </c>
      <c r="T5675" t="s">
        <v>35</v>
      </c>
    </row>
    <row r="5676" spans="1:20">
      <c r="A5676" t="s">
        <v>10010</v>
      </c>
      <c r="B5676" s="11">
        <v>45068</v>
      </c>
      <c r="C5676" t="s">
        <v>3281</v>
      </c>
      <c r="D5676" t="s">
        <v>11</v>
      </c>
      <c r="E5676" t="s">
        <v>151</v>
      </c>
      <c r="F5676" s="12">
        <v>57.7</v>
      </c>
      <c r="G5676" s="13">
        <v>1</v>
      </c>
      <c r="H5676">
        <v>0</v>
      </c>
      <c r="I5676" s="12">
        <f t="shared" si="352"/>
        <v>0</v>
      </c>
      <c r="J5676" s="12">
        <f t="shared" si="353"/>
        <v>57.7</v>
      </c>
      <c r="K5676" s="12">
        <f t="shared" si="354"/>
        <v>57.7</v>
      </c>
      <c r="L5676" s="12">
        <v>11.37</v>
      </c>
      <c r="M5676" s="12">
        <f t="shared" si="355"/>
        <v>69.07</v>
      </c>
      <c r="N5676" t="s">
        <v>18</v>
      </c>
      <c r="O5676" s="13">
        <v>3</v>
      </c>
      <c r="P5676">
        <v>4.5</v>
      </c>
      <c r="Q5676" t="b">
        <v>0</v>
      </c>
      <c r="R5676">
        <v>2</v>
      </c>
      <c r="S5676" t="s">
        <v>43</v>
      </c>
      <c r="T5676" t="s">
        <v>35</v>
      </c>
    </row>
    <row r="5677" spans="1:20">
      <c r="A5677" t="s">
        <v>10011</v>
      </c>
      <c r="B5677" s="11">
        <v>45068</v>
      </c>
      <c r="C5677" t="s">
        <v>10012</v>
      </c>
      <c r="D5677" t="s">
        <v>14</v>
      </c>
      <c r="E5677" t="s">
        <v>162</v>
      </c>
      <c r="F5677" s="12">
        <v>191.94</v>
      </c>
      <c r="G5677" s="13">
        <v>1</v>
      </c>
      <c r="H5677">
        <v>0</v>
      </c>
      <c r="I5677" s="12">
        <f t="shared" si="352"/>
        <v>0</v>
      </c>
      <c r="J5677" s="12">
        <f t="shared" si="353"/>
        <v>191.94</v>
      </c>
      <c r="K5677" s="12">
        <f t="shared" si="354"/>
        <v>191.94</v>
      </c>
      <c r="L5677" s="12">
        <v>19.78</v>
      </c>
      <c r="M5677" s="12">
        <f t="shared" si="355"/>
        <v>211.72</v>
      </c>
      <c r="N5677" t="s">
        <v>9</v>
      </c>
      <c r="O5677" s="13">
        <v>6</v>
      </c>
      <c r="P5677">
        <v>5</v>
      </c>
      <c r="Q5677" t="b">
        <v>1</v>
      </c>
      <c r="R5677">
        <v>2</v>
      </c>
      <c r="S5677" t="s">
        <v>48</v>
      </c>
      <c r="T5677" t="s">
        <v>35</v>
      </c>
    </row>
    <row r="5678" spans="1:20">
      <c r="A5678" t="s">
        <v>10013</v>
      </c>
      <c r="B5678" s="11">
        <v>45069</v>
      </c>
      <c r="C5678" t="s">
        <v>10014</v>
      </c>
      <c r="D5678" t="s">
        <v>17</v>
      </c>
      <c r="E5678" t="s">
        <v>194</v>
      </c>
      <c r="F5678" s="12">
        <v>47.33</v>
      </c>
      <c r="G5678" s="13">
        <v>1</v>
      </c>
      <c r="H5678">
        <v>22.3</v>
      </c>
      <c r="I5678" s="12">
        <f t="shared" si="352"/>
        <v>10.55459</v>
      </c>
      <c r="J5678" s="12">
        <f t="shared" si="353"/>
        <v>47.33</v>
      </c>
      <c r="K5678" s="12">
        <f t="shared" si="354"/>
        <v>36.77541</v>
      </c>
      <c r="L5678" s="12">
        <v>26.22</v>
      </c>
      <c r="M5678" s="12">
        <f t="shared" si="355"/>
        <v>62.99541</v>
      </c>
      <c r="N5678" t="s">
        <v>6</v>
      </c>
      <c r="O5678" s="13">
        <v>24</v>
      </c>
      <c r="P5678">
        <v>4.5</v>
      </c>
      <c r="Q5678" t="b">
        <v>0</v>
      </c>
      <c r="R5678">
        <v>6</v>
      </c>
      <c r="S5678" t="s">
        <v>44</v>
      </c>
      <c r="T5678" t="s">
        <v>39</v>
      </c>
    </row>
    <row r="5679" spans="1:20">
      <c r="A5679" t="s">
        <v>10015</v>
      </c>
      <c r="B5679" s="11">
        <v>45069</v>
      </c>
      <c r="C5679" t="s">
        <v>3877</v>
      </c>
      <c r="D5679" t="s">
        <v>11</v>
      </c>
      <c r="E5679" t="s">
        <v>215</v>
      </c>
      <c r="F5679" s="12">
        <v>45.74</v>
      </c>
      <c r="G5679" s="13">
        <v>1</v>
      </c>
      <c r="H5679">
        <v>0</v>
      </c>
      <c r="I5679" s="12">
        <f t="shared" si="352"/>
        <v>0</v>
      </c>
      <c r="J5679" s="12">
        <f t="shared" si="353"/>
        <v>45.74</v>
      </c>
      <c r="K5679" s="12">
        <f t="shared" si="354"/>
        <v>45.74</v>
      </c>
      <c r="L5679" s="12">
        <v>9</v>
      </c>
      <c r="M5679" s="12">
        <f t="shared" si="355"/>
        <v>54.74</v>
      </c>
      <c r="N5679" t="s">
        <v>18</v>
      </c>
      <c r="O5679" s="13">
        <v>2</v>
      </c>
      <c r="P5679">
        <v>3</v>
      </c>
      <c r="Q5679" t="b">
        <v>0</v>
      </c>
      <c r="R5679">
        <v>4</v>
      </c>
      <c r="S5679" t="s">
        <v>45</v>
      </c>
      <c r="T5679" t="s">
        <v>35</v>
      </c>
    </row>
    <row r="5680" spans="1:20">
      <c r="A5680" t="s">
        <v>10016</v>
      </c>
      <c r="B5680" s="11">
        <v>45069</v>
      </c>
      <c r="C5680" t="s">
        <v>10017</v>
      </c>
      <c r="D5680" t="s">
        <v>25</v>
      </c>
      <c r="E5680" t="s">
        <v>72</v>
      </c>
      <c r="F5680" s="12">
        <v>256.19</v>
      </c>
      <c r="G5680" s="13">
        <v>1</v>
      </c>
      <c r="H5680">
        <v>0</v>
      </c>
      <c r="I5680" s="12">
        <f t="shared" si="352"/>
        <v>0</v>
      </c>
      <c r="J5680" s="12">
        <f t="shared" si="353"/>
        <v>256.19</v>
      </c>
      <c r="K5680" s="12">
        <f t="shared" si="354"/>
        <v>256.19</v>
      </c>
      <c r="L5680" s="12">
        <v>11.86</v>
      </c>
      <c r="M5680" s="12">
        <f t="shared" si="355"/>
        <v>268.05</v>
      </c>
      <c r="N5680" t="s">
        <v>18</v>
      </c>
      <c r="O5680" s="13">
        <v>7</v>
      </c>
      <c r="P5680">
        <v>4.5</v>
      </c>
      <c r="Q5680" t="b">
        <v>0</v>
      </c>
      <c r="R5680">
        <v>3</v>
      </c>
      <c r="S5680" t="s">
        <v>45</v>
      </c>
      <c r="T5680" t="s">
        <v>35</v>
      </c>
    </row>
    <row r="5681" spans="1:20">
      <c r="A5681" t="s">
        <v>10018</v>
      </c>
      <c r="B5681" s="11">
        <v>45069</v>
      </c>
      <c r="C5681" t="s">
        <v>4632</v>
      </c>
      <c r="D5681" t="s">
        <v>14</v>
      </c>
      <c r="E5681" t="s">
        <v>103</v>
      </c>
      <c r="F5681" s="12">
        <v>64.82</v>
      </c>
      <c r="G5681" s="13">
        <v>1</v>
      </c>
      <c r="H5681">
        <v>0</v>
      </c>
      <c r="I5681" s="12">
        <f t="shared" si="352"/>
        <v>0</v>
      </c>
      <c r="J5681" s="12">
        <f t="shared" si="353"/>
        <v>64.82</v>
      </c>
      <c r="K5681" s="12">
        <f t="shared" si="354"/>
        <v>64.82</v>
      </c>
      <c r="L5681" s="12">
        <v>11.49</v>
      </c>
      <c r="M5681" s="12">
        <f t="shared" si="355"/>
        <v>76.31</v>
      </c>
      <c r="N5681" t="s">
        <v>18</v>
      </c>
      <c r="O5681" s="13">
        <v>6</v>
      </c>
      <c r="P5681">
        <v>2.5</v>
      </c>
      <c r="Q5681" t="b">
        <v>0</v>
      </c>
      <c r="R5681">
        <v>6</v>
      </c>
      <c r="S5681" t="s">
        <v>45</v>
      </c>
      <c r="T5681" t="s">
        <v>35</v>
      </c>
    </row>
    <row r="5682" spans="1:20">
      <c r="A5682" t="s">
        <v>10019</v>
      </c>
      <c r="B5682" s="11">
        <v>45069</v>
      </c>
      <c r="C5682" t="s">
        <v>10020</v>
      </c>
      <c r="D5682" t="s">
        <v>11</v>
      </c>
      <c r="E5682" t="s">
        <v>400</v>
      </c>
      <c r="F5682" s="12">
        <v>78.69</v>
      </c>
      <c r="G5682" s="13">
        <v>1</v>
      </c>
      <c r="H5682">
        <v>0</v>
      </c>
      <c r="I5682" s="12">
        <f t="shared" si="352"/>
        <v>0</v>
      </c>
      <c r="J5682" s="12">
        <f t="shared" si="353"/>
        <v>78.69</v>
      </c>
      <c r="K5682" s="12">
        <f t="shared" si="354"/>
        <v>78.69</v>
      </c>
      <c r="L5682" s="12">
        <v>9.74</v>
      </c>
      <c r="M5682" s="12">
        <f t="shared" si="355"/>
        <v>88.43</v>
      </c>
      <c r="N5682" t="s">
        <v>18</v>
      </c>
      <c r="O5682" s="13">
        <v>4</v>
      </c>
      <c r="P5682">
        <v>5</v>
      </c>
      <c r="Q5682" t="b">
        <v>1</v>
      </c>
      <c r="R5682">
        <v>8</v>
      </c>
      <c r="S5682" t="s">
        <v>44</v>
      </c>
      <c r="T5682" t="s">
        <v>39</v>
      </c>
    </row>
    <row r="5683" spans="1:20">
      <c r="A5683" t="s">
        <v>10021</v>
      </c>
      <c r="B5683" s="11">
        <v>45069</v>
      </c>
      <c r="C5683" t="s">
        <v>10022</v>
      </c>
      <c r="D5683" t="s">
        <v>5</v>
      </c>
      <c r="E5683" t="s">
        <v>119</v>
      </c>
      <c r="F5683" s="12">
        <v>114.52</v>
      </c>
      <c r="G5683" s="13">
        <v>1</v>
      </c>
      <c r="H5683">
        <v>0</v>
      </c>
      <c r="I5683" s="12">
        <f t="shared" si="352"/>
        <v>0</v>
      </c>
      <c r="J5683" s="12">
        <f t="shared" si="353"/>
        <v>114.52</v>
      </c>
      <c r="K5683" s="12">
        <f t="shared" si="354"/>
        <v>114.52</v>
      </c>
      <c r="L5683" s="12">
        <v>23.4</v>
      </c>
      <c r="M5683" s="12">
        <f t="shared" si="355"/>
        <v>137.92</v>
      </c>
      <c r="N5683" t="s">
        <v>6</v>
      </c>
      <c r="O5683" s="13">
        <v>16</v>
      </c>
      <c r="P5683">
        <v>5</v>
      </c>
      <c r="Q5683" t="b">
        <v>0</v>
      </c>
      <c r="R5683">
        <v>7</v>
      </c>
      <c r="S5683" t="s">
        <v>48</v>
      </c>
      <c r="T5683" t="s">
        <v>39</v>
      </c>
    </row>
    <row r="5684" spans="1:20">
      <c r="A5684" t="s">
        <v>10023</v>
      </c>
      <c r="B5684" s="11">
        <v>45069</v>
      </c>
      <c r="C5684" t="s">
        <v>10024</v>
      </c>
      <c r="D5684" t="s">
        <v>25</v>
      </c>
      <c r="E5684" t="s">
        <v>159</v>
      </c>
      <c r="F5684" s="12">
        <v>391.5</v>
      </c>
      <c r="G5684" s="13">
        <v>1</v>
      </c>
      <c r="H5684">
        <v>22.4</v>
      </c>
      <c r="I5684" s="12">
        <f t="shared" si="352"/>
        <v>87.696</v>
      </c>
      <c r="J5684" s="12">
        <f t="shared" si="353"/>
        <v>391.5</v>
      </c>
      <c r="K5684" s="12">
        <f t="shared" si="354"/>
        <v>303.804</v>
      </c>
      <c r="L5684" s="12">
        <v>26.83</v>
      </c>
      <c r="M5684" s="12">
        <f t="shared" si="355"/>
        <v>330.634</v>
      </c>
      <c r="N5684" t="s">
        <v>9</v>
      </c>
      <c r="O5684" s="13">
        <v>12</v>
      </c>
      <c r="P5684">
        <v>4.5</v>
      </c>
      <c r="Q5684" t="b">
        <v>0</v>
      </c>
      <c r="R5684">
        <v>5</v>
      </c>
      <c r="S5684" t="s">
        <v>44</v>
      </c>
      <c r="T5684" t="s">
        <v>39</v>
      </c>
    </row>
    <row r="5685" spans="1:20">
      <c r="A5685" t="s">
        <v>10025</v>
      </c>
      <c r="B5685" s="11">
        <v>45069</v>
      </c>
      <c r="C5685" t="s">
        <v>4197</v>
      </c>
      <c r="D5685" t="s">
        <v>17</v>
      </c>
      <c r="E5685" t="s">
        <v>194</v>
      </c>
      <c r="F5685" s="12">
        <v>73.18</v>
      </c>
      <c r="G5685" s="13">
        <v>1</v>
      </c>
      <c r="H5685">
        <v>0</v>
      </c>
      <c r="I5685" s="12">
        <f t="shared" si="352"/>
        <v>0</v>
      </c>
      <c r="J5685" s="12">
        <f t="shared" si="353"/>
        <v>73.18</v>
      </c>
      <c r="K5685" s="12">
        <f t="shared" si="354"/>
        <v>73.18</v>
      </c>
      <c r="L5685" s="12">
        <v>8.34</v>
      </c>
      <c r="M5685" s="12">
        <f t="shared" si="355"/>
        <v>81.52</v>
      </c>
      <c r="N5685" t="s">
        <v>18</v>
      </c>
      <c r="O5685" s="13">
        <v>3</v>
      </c>
      <c r="P5685">
        <v>4.5</v>
      </c>
      <c r="Q5685" t="b">
        <v>1</v>
      </c>
      <c r="R5685">
        <v>8</v>
      </c>
      <c r="S5685" t="s">
        <v>45</v>
      </c>
      <c r="T5685" t="s">
        <v>39</v>
      </c>
    </row>
    <row r="5686" spans="1:20">
      <c r="A5686" t="s">
        <v>10026</v>
      </c>
      <c r="B5686" s="11">
        <v>45070</v>
      </c>
      <c r="C5686" t="s">
        <v>10027</v>
      </c>
      <c r="D5686" t="s">
        <v>14</v>
      </c>
      <c r="E5686" t="s">
        <v>113</v>
      </c>
      <c r="F5686" s="12">
        <v>50.68</v>
      </c>
      <c r="G5686" s="13">
        <v>3</v>
      </c>
      <c r="H5686">
        <v>0</v>
      </c>
      <c r="I5686" s="12">
        <f t="shared" si="352"/>
        <v>0</v>
      </c>
      <c r="J5686" s="12">
        <f t="shared" si="353"/>
        <v>152.04</v>
      </c>
      <c r="K5686" s="12">
        <f t="shared" si="354"/>
        <v>152.04</v>
      </c>
      <c r="L5686" s="12">
        <v>13.63</v>
      </c>
      <c r="M5686" s="12">
        <f t="shared" si="355"/>
        <v>165.67</v>
      </c>
      <c r="N5686" t="s">
        <v>18</v>
      </c>
      <c r="O5686" s="13">
        <v>5</v>
      </c>
      <c r="P5686">
        <v>2.5</v>
      </c>
      <c r="Q5686" t="b">
        <v>0</v>
      </c>
      <c r="R5686">
        <v>7</v>
      </c>
      <c r="S5686" t="s">
        <v>46</v>
      </c>
      <c r="T5686" t="s">
        <v>35</v>
      </c>
    </row>
    <row r="5687" spans="1:20">
      <c r="A5687" t="s">
        <v>10028</v>
      </c>
      <c r="B5687" s="11">
        <v>45070</v>
      </c>
      <c r="C5687" t="s">
        <v>10029</v>
      </c>
      <c r="D5687" t="s">
        <v>14</v>
      </c>
      <c r="E5687" t="s">
        <v>103</v>
      </c>
      <c r="F5687" s="12">
        <v>84.38</v>
      </c>
      <c r="G5687" s="13">
        <v>1</v>
      </c>
      <c r="H5687">
        <v>0</v>
      </c>
      <c r="I5687" s="12">
        <f t="shared" si="352"/>
        <v>0</v>
      </c>
      <c r="J5687" s="12">
        <f t="shared" si="353"/>
        <v>84.38</v>
      </c>
      <c r="K5687" s="12">
        <f t="shared" si="354"/>
        <v>84.38</v>
      </c>
      <c r="L5687" s="12">
        <v>13.15</v>
      </c>
      <c r="M5687" s="12">
        <f t="shared" si="355"/>
        <v>97.53</v>
      </c>
      <c r="N5687" t="s">
        <v>18</v>
      </c>
      <c r="O5687" s="13">
        <v>5</v>
      </c>
      <c r="P5687">
        <v>2</v>
      </c>
      <c r="Q5687" t="b">
        <v>0</v>
      </c>
      <c r="R5687">
        <v>3</v>
      </c>
      <c r="S5687" t="s">
        <v>48</v>
      </c>
      <c r="T5687" t="s">
        <v>30</v>
      </c>
    </row>
    <row r="5688" spans="1:20">
      <c r="A5688" t="s">
        <v>10030</v>
      </c>
      <c r="B5688" s="11">
        <v>45070</v>
      </c>
      <c r="C5688" t="s">
        <v>10031</v>
      </c>
      <c r="D5688" t="s">
        <v>11</v>
      </c>
      <c r="E5688" t="s">
        <v>204</v>
      </c>
      <c r="F5688" s="12">
        <v>54.1</v>
      </c>
      <c r="G5688" s="13">
        <v>1</v>
      </c>
      <c r="H5688">
        <v>6.2</v>
      </c>
      <c r="I5688" s="12">
        <f t="shared" si="352"/>
        <v>3.3542</v>
      </c>
      <c r="J5688" s="12">
        <f t="shared" si="353"/>
        <v>54.1</v>
      </c>
      <c r="K5688" s="12">
        <f t="shared" si="354"/>
        <v>50.7458</v>
      </c>
      <c r="L5688" s="12">
        <v>7.05</v>
      </c>
      <c r="M5688" s="12">
        <f t="shared" si="355"/>
        <v>57.7958</v>
      </c>
      <c r="N5688" t="s">
        <v>18</v>
      </c>
      <c r="O5688" s="13">
        <v>3</v>
      </c>
      <c r="P5688">
        <v>4.5</v>
      </c>
      <c r="Q5688" t="b">
        <v>0</v>
      </c>
      <c r="R5688">
        <v>4</v>
      </c>
      <c r="S5688" t="s">
        <v>43</v>
      </c>
      <c r="T5688" t="s">
        <v>37</v>
      </c>
    </row>
    <row r="5689" spans="1:20">
      <c r="A5689" t="s">
        <v>10032</v>
      </c>
      <c r="B5689" s="11">
        <v>45070</v>
      </c>
      <c r="C5689" t="s">
        <v>5820</v>
      </c>
      <c r="D5689" t="s">
        <v>14</v>
      </c>
      <c r="E5689" t="s">
        <v>82</v>
      </c>
      <c r="F5689" s="12">
        <v>35.18</v>
      </c>
      <c r="G5689" s="13">
        <v>1</v>
      </c>
      <c r="H5689">
        <v>0</v>
      </c>
      <c r="I5689" s="12">
        <f t="shared" si="352"/>
        <v>0</v>
      </c>
      <c r="J5689" s="12">
        <f t="shared" si="353"/>
        <v>35.18</v>
      </c>
      <c r="K5689" s="12">
        <f t="shared" si="354"/>
        <v>35.18</v>
      </c>
      <c r="L5689" s="12">
        <v>16.14</v>
      </c>
      <c r="M5689" s="12">
        <f t="shared" si="355"/>
        <v>51.32</v>
      </c>
      <c r="N5689" t="s">
        <v>9</v>
      </c>
      <c r="O5689" s="13">
        <v>13</v>
      </c>
      <c r="P5689">
        <v>4.5</v>
      </c>
      <c r="Q5689" t="b">
        <v>0</v>
      </c>
      <c r="R5689">
        <v>1</v>
      </c>
      <c r="S5689" t="s">
        <v>45</v>
      </c>
      <c r="T5689" t="s">
        <v>39</v>
      </c>
    </row>
    <row r="5690" spans="1:20">
      <c r="A5690" t="s">
        <v>10033</v>
      </c>
      <c r="B5690" s="11">
        <v>45070</v>
      </c>
      <c r="C5690" t="s">
        <v>2322</v>
      </c>
      <c r="D5690" t="s">
        <v>8</v>
      </c>
      <c r="E5690" t="s">
        <v>179</v>
      </c>
      <c r="F5690" s="12">
        <v>12.25</v>
      </c>
      <c r="G5690" s="13">
        <v>1</v>
      </c>
      <c r="H5690">
        <v>0</v>
      </c>
      <c r="I5690" s="12">
        <f t="shared" si="352"/>
        <v>0</v>
      </c>
      <c r="J5690" s="12">
        <f t="shared" si="353"/>
        <v>12.25</v>
      </c>
      <c r="K5690" s="12">
        <f t="shared" si="354"/>
        <v>12.25</v>
      </c>
      <c r="L5690" s="12">
        <v>13.07</v>
      </c>
      <c r="M5690" s="12">
        <f t="shared" si="355"/>
        <v>25.32</v>
      </c>
      <c r="N5690" t="s">
        <v>18</v>
      </c>
      <c r="O5690" s="13">
        <v>7</v>
      </c>
      <c r="P5690">
        <v>3.5</v>
      </c>
      <c r="Q5690" t="b">
        <v>0</v>
      </c>
      <c r="R5690">
        <v>7</v>
      </c>
      <c r="S5690" t="s">
        <v>44</v>
      </c>
      <c r="T5690" t="s">
        <v>39</v>
      </c>
    </row>
    <row r="5691" spans="1:20">
      <c r="A5691" t="s">
        <v>10034</v>
      </c>
      <c r="B5691" s="11">
        <v>45070</v>
      </c>
      <c r="C5691" t="s">
        <v>10035</v>
      </c>
      <c r="D5691" t="s">
        <v>8</v>
      </c>
      <c r="E5691" t="s">
        <v>75</v>
      </c>
      <c r="F5691" s="12">
        <v>47.06</v>
      </c>
      <c r="G5691" s="13">
        <v>1</v>
      </c>
      <c r="H5691">
        <v>0</v>
      </c>
      <c r="I5691" s="12">
        <f t="shared" si="352"/>
        <v>0</v>
      </c>
      <c r="J5691" s="12">
        <f t="shared" si="353"/>
        <v>47.06</v>
      </c>
      <c r="K5691" s="12">
        <f t="shared" si="354"/>
        <v>47.06</v>
      </c>
      <c r="L5691" s="12">
        <v>7.38</v>
      </c>
      <c r="M5691" s="12">
        <f t="shared" si="355"/>
        <v>54.44</v>
      </c>
      <c r="N5691" t="s">
        <v>18</v>
      </c>
      <c r="O5691" s="13">
        <v>5</v>
      </c>
      <c r="P5691">
        <v>3.5</v>
      </c>
      <c r="Q5691" t="b">
        <v>0</v>
      </c>
      <c r="R5691">
        <v>4</v>
      </c>
      <c r="S5691" t="s">
        <v>48</v>
      </c>
      <c r="T5691" t="s">
        <v>39</v>
      </c>
    </row>
    <row r="5692" spans="1:20">
      <c r="A5692" t="s">
        <v>10036</v>
      </c>
      <c r="B5692" s="11">
        <v>45070</v>
      </c>
      <c r="C5692" t="s">
        <v>10037</v>
      </c>
      <c r="D5692" t="s">
        <v>17</v>
      </c>
      <c r="E5692" t="s">
        <v>129</v>
      </c>
      <c r="F5692" s="12">
        <v>157.98</v>
      </c>
      <c r="G5692" s="13">
        <v>2</v>
      </c>
      <c r="H5692">
        <v>0</v>
      </c>
      <c r="I5692" s="12">
        <f t="shared" si="352"/>
        <v>0</v>
      </c>
      <c r="J5692" s="12">
        <f t="shared" si="353"/>
        <v>315.96</v>
      </c>
      <c r="K5692" s="12">
        <f t="shared" si="354"/>
        <v>315.96</v>
      </c>
      <c r="L5692" s="12">
        <v>25.42</v>
      </c>
      <c r="M5692" s="12">
        <f t="shared" si="355"/>
        <v>341.38</v>
      </c>
      <c r="N5692" t="s">
        <v>6</v>
      </c>
      <c r="O5692" s="13">
        <v>20</v>
      </c>
      <c r="P5692">
        <v>4</v>
      </c>
      <c r="Q5692" t="b">
        <v>0</v>
      </c>
      <c r="R5692">
        <v>3</v>
      </c>
      <c r="S5692" t="s">
        <v>44</v>
      </c>
      <c r="T5692" t="s">
        <v>35</v>
      </c>
    </row>
    <row r="5693" spans="1:20">
      <c r="A5693" t="s">
        <v>10038</v>
      </c>
      <c r="B5693" s="11">
        <v>45070</v>
      </c>
      <c r="C5693" t="s">
        <v>8405</v>
      </c>
      <c r="D5693" t="s">
        <v>17</v>
      </c>
      <c r="E5693" t="s">
        <v>139</v>
      </c>
      <c r="F5693" s="12">
        <v>40.84</v>
      </c>
      <c r="G5693" s="13">
        <v>1</v>
      </c>
      <c r="H5693">
        <v>0</v>
      </c>
      <c r="I5693" s="12">
        <f t="shared" si="352"/>
        <v>0</v>
      </c>
      <c r="J5693" s="12">
        <f t="shared" si="353"/>
        <v>40.84</v>
      </c>
      <c r="K5693" s="12">
        <f t="shared" si="354"/>
        <v>40.84</v>
      </c>
      <c r="L5693" s="12">
        <v>27.54</v>
      </c>
      <c r="M5693" s="12">
        <f t="shared" si="355"/>
        <v>68.38</v>
      </c>
      <c r="N5693" t="s">
        <v>15</v>
      </c>
      <c r="O5693" s="13">
        <v>12</v>
      </c>
      <c r="P5693">
        <v>4.5</v>
      </c>
      <c r="Q5693" t="b">
        <v>0</v>
      </c>
      <c r="R5693">
        <v>5</v>
      </c>
      <c r="S5693" t="s">
        <v>48</v>
      </c>
      <c r="T5693" t="s">
        <v>39</v>
      </c>
    </row>
    <row r="5694" spans="1:20">
      <c r="A5694" t="s">
        <v>10039</v>
      </c>
      <c r="B5694" s="11">
        <v>45070</v>
      </c>
      <c r="C5694" t="s">
        <v>10040</v>
      </c>
      <c r="D5694" t="s">
        <v>14</v>
      </c>
      <c r="E5694" t="s">
        <v>94</v>
      </c>
      <c r="F5694" s="12">
        <v>40.88</v>
      </c>
      <c r="G5694" s="13">
        <v>1</v>
      </c>
      <c r="H5694">
        <v>13.2</v>
      </c>
      <c r="I5694" s="12">
        <f t="shared" si="352"/>
        <v>5.39616</v>
      </c>
      <c r="J5694" s="12">
        <f t="shared" si="353"/>
        <v>40.88</v>
      </c>
      <c r="K5694" s="12">
        <f t="shared" si="354"/>
        <v>35.48384</v>
      </c>
      <c r="L5694" s="12">
        <v>14.01</v>
      </c>
      <c r="M5694" s="12">
        <f t="shared" si="355"/>
        <v>49.49384</v>
      </c>
      <c r="N5694" t="s">
        <v>18</v>
      </c>
      <c r="O5694" s="13">
        <v>3</v>
      </c>
      <c r="P5694">
        <v>4.5</v>
      </c>
      <c r="Q5694" t="b">
        <v>1</v>
      </c>
      <c r="R5694">
        <v>4</v>
      </c>
      <c r="S5694" t="s">
        <v>48</v>
      </c>
      <c r="T5694" t="s">
        <v>35</v>
      </c>
    </row>
    <row r="5695" spans="1:20">
      <c r="A5695" t="s">
        <v>10041</v>
      </c>
      <c r="B5695" s="11">
        <v>45070</v>
      </c>
      <c r="C5695" t="s">
        <v>10042</v>
      </c>
      <c r="D5695" t="s">
        <v>5</v>
      </c>
      <c r="E5695" t="s">
        <v>106</v>
      </c>
      <c r="F5695" s="12">
        <v>73.65</v>
      </c>
      <c r="G5695" s="13">
        <v>1</v>
      </c>
      <c r="H5695">
        <v>17.3</v>
      </c>
      <c r="I5695" s="12">
        <f t="shared" si="352"/>
        <v>12.74145</v>
      </c>
      <c r="J5695" s="12">
        <f t="shared" si="353"/>
        <v>73.65</v>
      </c>
      <c r="K5695" s="12">
        <f t="shared" si="354"/>
        <v>60.90855</v>
      </c>
      <c r="L5695" s="12">
        <v>14.6</v>
      </c>
      <c r="M5695" s="12">
        <f t="shared" si="355"/>
        <v>75.50855</v>
      </c>
      <c r="N5695" t="s">
        <v>18</v>
      </c>
      <c r="O5695" s="13">
        <v>4</v>
      </c>
      <c r="P5695">
        <v>5</v>
      </c>
      <c r="Q5695" t="b">
        <v>0</v>
      </c>
      <c r="R5695">
        <v>3</v>
      </c>
      <c r="S5695" t="s">
        <v>45</v>
      </c>
      <c r="T5695" t="s">
        <v>35</v>
      </c>
    </row>
    <row r="5696" spans="1:20">
      <c r="A5696" t="s">
        <v>10043</v>
      </c>
      <c r="B5696" s="11">
        <v>45070</v>
      </c>
      <c r="C5696" t="s">
        <v>9346</v>
      </c>
      <c r="D5696" t="s">
        <v>17</v>
      </c>
      <c r="E5696" t="s">
        <v>78</v>
      </c>
      <c r="F5696" s="12">
        <v>168.03</v>
      </c>
      <c r="G5696" s="13">
        <v>1</v>
      </c>
      <c r="H5696">
        <v>0</v>
      </c>
      <c r="I5696" s="12">
        <f t="shared" si="352"/>
        <v>0</v>
      </c>
      <c r="J5696" s="12">
        <f t="shared" si="353"/>
        <v>168.03</v>
      </c>
      <c r="K5696" s="12">
        <f t="shared" si="354"/>
        <v>168.03</v>
      </c>
      <c r="L5696" s="12">
        <v>18.02</v>
      </c>
      <c r="M5696" s="12">
        <f t="shared" si="355"/>
        <v>186.05</v>
      </c>
      <c r="N5696" t="s">
        <v>9</v>
      </c>
      <c r="O5696" s="13">
        <v>8</v>
      </c>
      <c r="P5696">
        <v>4.5</v>
      </c>
      <c r="Q5696" t="b">
        <v>0</v>
      </c>
      <c r="R5696">
        <v>3</v>
      </c>
      <c r="S5696" t="s">
        <v>46</v>
      </c>
      <c r="T5696" t="s">
        <v>35</v>
      </c>
    </row>
    <row r="5697" spans="1:20">
      <c r="A5697" t="s">
        <v>10044</v>
      </c>
      <c r="B5697" s="11">
        <v>45070</v>
      </c>
      <c r="C5697" t="s">
        <v>10045</v>
      </c>
      <c r="D5697" t="s">
        <v>11</v>
      </c>
      <c r="E5697" t="s">
        <v>400</v>
      </c>
      <c r="F5697" s="12">
        <v>21.04</v>
      </c>
      <c r="G5697" s="13">
        <v>1</v>
      </c>
      <c r="H5697">
        <v>0</v>
      </c>
      <c r="I5697" s="12">
        <f t="shared" si="352"/>
        <v>0</v>
      </c>
      <c r="J5697" s="12">
        <f t="shared" si="353"/>
        <v>21.04</v>
      </c>
      <c r="K5697" s="12">
        <f t="shared" si="354"/>
        <v>21.04</v>
      </c>
      <c r="L5697" s="12">
        <v>17.23</v>
      </c>
      <c r="M5697" s="12">
        <f t="shared" si="355"/>
        <v>38.27</v>
      </c>
      <c r="N5697" t="s">
        <v>9</v>
      </c>
      <c r="O5697" s="13">
        <v>7</v>
      </c>
      <c r="P5697">
        <v>5</v>
      </c>
      <c r="Q5697" t="b">
        <v>0</v>
      </c>
      <c r="R5697">
        <v>1</v>
      </c>
      <c r="S5697" t="s">
        <v>48</v>
      </c>
      <c r="T5697" t="s">
        <v>39</v>
      </c>
    </row>
    <row r="5698" spans="1:20">
      <c r="A5698" t="s">
        <v>10046</v>
      </c>
      <c r="B5698" s="11">
        <v>45071</v>
      </c>
      <c r="C5698" t="s">
        <v>10047</v>
      </c>
      <c r="D5698" t="s">
        <v>17</v>
      </c>
      <c r="E5698" t="s">
        <v>78</v>
      </c>
      <c r="F5698" s="12">
        <v>87.4</v>
      </c>
      <c r="G5698" s="13">
        <v>2</v>
      </c>
      <c r="H5698">
        <v>0</v>
      </c>
      <c r="I5698" s="12">
        <f t="shared" si="352"/>
        <v>0</v>
      </c>
      <c r="J5698" s="12">
        <f t="shared" si="353"/>
        <v>174.8</v>
      </c>
      <c r="K5698" s="12">
        <f t="shared" si="354"/>
        <v>174.8</v>
      </c>
      <c r="L5698" s="12">
        <v>14.02</v>
      </c>
      <c r="M5698" s="12">
        <f t="shared" si="355"/>
        <v>188.82</v>
      </c>
      <c r="N5698" t="s">
        <v>18</v>
      </c>
      <c r="O5698" s="13">
        <v>4</v>
      </c>
      <c r="P5698">
        <v>4.5</v>
      </c>
      <c r="Q5698" t="b">
        <v>0</v>
      </c>
      <c r="R5698">
        <v>3</v>
      </c>
      <c r="S5698" t="s">
        <v>45</v>
      </c>
      <c r="T5698" t="s">
        <v>37</v>
      </c>
    </row>
    <row r="5699" spans="1:20">
      <c r="A5699" t="s">
        <v>10048</v>
      </c>
      <c r="B5699" s="11">
        <v>45071</v>
      </c>
      <c r="C5699" t="s">
        <v>10049</v>
      </c>
      <c r="D5699" t="s">
        <v>20</v>
      </c>
      <c r="E5699" t="s">
        <v>212</v>
      </c>
      <c r="F5699" s="12">
        <v>37.64</v>
      </c>
      <c r="G5699" s="13">
        <v>2</v>
      </c>
      <c r="H5699">
        <v>12.2</v>
      </c>
      <c r="I5699" s="12">
        <f t="shared" ref="I5699:I5762" si="356">H5699*F5699/100</f>
        <v>4.59208</v>
      </c>
      <c r="J5699" s="12">
        <f t="shared" ref="J5699:J5762" si="357">G5699*F5699</f>
        <v>75.28</v>
      </c>
      <c r="K5699" s="12">
        <f t="shared" ref="K5699:K5762" si="358">J5699-I5699</f>
        <v>70.68792</v>
      </c>
      <c r="L5699" s="12">
        <v>16.38</v>
      </c>
      <c r="M5699" s="12">
        <f t="shared" ref="M5699:M5762" si="359">K5699+L5699</f>
        <v>87.06792</v>
      </c>
      <c r="N5699" t="s">
        <v>12</v>
      </c>
      <c r="O5699" s="13">
        <v>24</v>
      </c>
      <c r="P5699">
        <v>5</v>
      </c>
      <c r="Q5699" t="b">
        <v>1</v>
      </c>
      <c r="R5699">
        <v>4</v>
      </c>
      <c r="S5699" t="s">
        <v>44</v>
      </c>
      <c r="T5699" t="s">
        <v>39</v>
      </c>
    </row>
    <row r="5700" spans="1:20">
      <c r="A5700" t="s">
        <v>10050</v>
      </c>
      <c r="B5700" s="11">
        <v>45071</v>
      </c>
      <c r="C5700" t="s">
        <v>898</v>
      </c>
      <c r="D5700" t="s">
        <v>17</v>
      </c>
      <c r="E5700" t="s">
        <v>139</v>
      </c>
      <c r="F5700" s="12">
        <v>106.57</v>
      </c>
      <c r="G5700" s="13">
        <v>1</v>
      </c>
      <c r="H5700">
        <v>0</v>
      </c>
      <c r="I5700" s="12">
        <f t="shared" si="356"/>
        <v>0</v>
      </c>
      <c r="J5700" s="12">
        <f t="shared" si="357"/>
        <v>106.57</v>
      </c>
      <c r="K5700" s="12">
        <f t="shared" si="358"/>
        <v>106.57</v>
      </c>
      <c r="L5700" s="12">
        <v>14.94</v>
      </c>
      <c r="M5700" s="12">
        <f t="shared" si="359"/>
        <v>121.51</v>
      </c>
      <c r="N5700" t="s">
        <v>18</v>
      </c>
      <c r="O5700" s="13">
        <v>6</v>
      </c>
      <c r="P5700">
        <v>2.5</v>
      </c>
      <c r="Q5700" t="b">
        <v>1</v>
      </c>
      <c r="R5700">
        <v>8</v>
      </c>
      <c r="S5700" t="s">
        <v>43</v>
      </c>
      <c r="T5700" t="s">
        <v>39</v>
      </c>
    </row>
    <row r="5701" spans="1:20">
      <c r="A5701" t="s">
        <v>10051</v>
      </c>
      <c r="B5701" s="11">
        <v>45071</v>
      </c>
      <c r="C5701" t="s">
        <v>3754</v>
      </c>
      <c r="D5701" t="s">
        <v>5</v>
      </c>
      <c r="E5701" t="s">
        <v>124</v>
      </c>
      <c r="F5701" s="12">
        <v>96.09</v>
      </c>
      <c r="G5701" s="13">
        <v>1</v>
      </c>
      <c r="H5701">
        <v>0</v>
      </c>
      <c r="I5701" s="12">
        <f t="shared" si="356"/>
        <v>0</v>
      </c>
      <c r="J5701" s="12">
        <f t="shared" si="357"/>
        <v>96.09</v>
      </c>
      <c r="K5701" s="12">
        <f t="shared" si="358"/>
        <v>96.09</v>
      </c>
      <c r="L5701" s="12">
        <v>20.94</v>
      </c>
      <c r="M5701" s="12">
        <f t="shared" si="359"/>
        <v>117.03</v>
      </c>
      <c r="N5701" t="s">
        <v>12</v>
      </c>
      <c r="O5701" s="13">
        <v>22</v>
      </c>
      <c r="P5701">
        <v>5</v>
      </c>
      <c r="Q5701" t="b">
        <v>0</v>
      </c>
      <c r="R5701">
        <v>4</v>
      </c>
      <c r="S5701" t="s">
        <v>42</v>
      </c>
      <c r="T5701" t="s">
        <v>39</v>
      </c>
    </row>
    <row r="5702" spans="1:20">
      <c r="A5702" t="s">
        <v>10052</v>
      </c>
      <c r="B5702" s="11">
        <v>45071</v>
      </c>
      <c r="C5702" t="s">
        <v>10053</v>
      </c>
      <c r="D5702" t="s">
        <v>17</v>
      </c>
      <c r="E5702" t="s">
        <v>209</v>
      </c>
      <c r="F5702" s="12">
        <v>133.51</v>
      </c>
      <c r="G5702" s="13">
        <v>1</v>
      </c>
      <c r="H5702">
        <v>0</v>
      </c>
      <c r="I5702" s="12">
        <f t="shared" si="356"/>
        <v>0</v>
      </c>
      <c r="J5702" s="12">
        <f t="shared" si="357"/>
        <v>133.51</v>
      </c>
      <c r="K5702" s="12">
        <f t="shared" si="358"/>
        <v>133.51</v>
      </c>
      <c r="L5702" s="12">
        <v>14.2</v>
      </c>
      <c r="M5702" s="12">
        <f t="shared" si="359"/>
        <v>147.71</v>
      </c>
      <c r="N5702" t="s">
        <v>18</v>
      </c>
      <c r="O5702" s="13">
        <v>6</v>
      </c>
      <c r="P5702">
        <v>4</v>
      </c>
      <c r="Q5702" t="b">
        <v>1</v>
      </c>
      <c r="R5702">
        <v>1</v>
      </c>
      <c r="S5702" t="s">
        <v>44</v>
      </c>
      <c r="T5702" t="s">
        <v>39</v>
      </c>
    </row>
    <row r="5703" spans="1:20">
      <c r="A5703" t="s">
        <v>10054</v>
      </c>
      <c r="B5703" s="11">
        <v>45071</v>
      </c>
      <c r="C5703" t="s">
        <v>1174</v>
      </c>
      <c r="D5703" t="s">
        <v>5</v>
      </c>
      <c r="E5703" t="s">
        <v>124</v>
      </c>
      <c r="F5703" s="12">
        <v>119.41</v>
      </c>
      <c r="G5703" s="13">
        <v>1</v>
      </c>
      <c r="H5703">
        <v>0</v>
      </c>
      <c r="I5703" s="12">
        <f t="shared" si="356"/>
        <v>0</v>
      </c>
      <c r="J5703" s="12">
        <f t="shared" si="357"/>
        <v>119.41</v>
      </c>
      <c r="K5703" s="12">
        <f t="shared" si="358"/>
        <v>119.41</v>
      </c>
      <c r="L5703" s="12">
        <v>20.64</v>
      </c>
      <c r="M5703" s="12">
        <f t="shared" si="359"/>
        <v>140.05</v>
      </c>
      <c r="N5703" t="s">
        <v>6</v>
      </c>
      <c r="O5703" s="13">
        <v>17</v>
      </c>
      <c r="P5703">
        <v>5</v>
      </c>
      <c r="Q5703" t="b">
        <v>0</v>
      </c>
      <c r="R5703">
        <v>5</v>
      </c>
      <c r="S5703" t="s">
        <v>44</v>
      </c>
      <c r="T5703" t="s">
        <v>39</v>
      </c>
    </row>
    <row r="5704" spans="1:20">
      <c r="A5704" t="s">
        <v>10055</v>
      </c>
      <c r="B5704" s="11">
        <v>45071</v>
      </c>
      <c r="C5704" t="s">
        <v>10056</v>
      </c>
      <c r="D5704" t="s">
        <v>20</v>
      </c>
      <c r="E5704" t="s">
        <v>97</v>
      </c>
      <c r="F5704" s="12">
        <v>9.3</v>
      </c>
      <c r="G5704" s="13">
        <v>1</v>
      </c>
      <c r="H5704">
        <v>15.9</v>
      </c>
      <c r="I5704" s="12">
        <f t="shared" si="356"/>
        <v>1.4787</v>
      </c>
      <c r="J5704" s="12">
        <f t="shared" si="357"/>
        <v>9.3</v>
      </c>
      <c r="K5704" s="12">
        <f t="shared" si="358"/>
        <v>7.8213</v>
      </c>
      <c r="L5704" s="12">
        <v>15.83</v>
      </c>
      <c r="M5704" s="12">
        <f t="shared" si="359"/>
        <v>23.6513</v>
      </c>
      <c r="N5704" t="s">
        <v>9</v>
      </c>
      <c r="O5704" s="13">
        <v>9</v>
      </c>
      <c r="P5704">
        <v>5</v>
      </c>
      <c r="Q5704" t="b">
        <v>0</v>
      </c>
      <c r="R5704">
        <v>4</v>
      </c>
      <c r="S5704" t="s">
        <v>48</v>
      </c>
      <c r="T5704" t="s">
        <v>35</v>
      </c>
    </row>
    <row r="5705" spans="1:20">
      <c r="A5705" t="s">
        <v>10057</v>
      </c>
      <c r="B5705" s="11">
        <v>45071</v>
      </c>
      <c r="C5705" t="s">
        <v>10058</v>
      </c>
      <c r="D5705" t="s">
        <v>5</v>
      </c>
      <c r="E5705" t="s">
        <v>144</v>
      </c>
      <c r="F5705" s="12">
        <v>49</v>
      </c>
      <c r="G5705" s="13">
        <v>2</v>
      </c>
      <c r="H5705">
        <v>0</v>
      </c>
      <c r="I5705" s="12">
        <f t="shared" si="356"/>
        <v>0</v>
      </c>
      <c r="J5705" s="12">
        <f t="shared" si="357"/>
        <v>98</v>
      </c>
      <c r="K5705" s="12">
        <f t="shared" si="358"/>
        <v>98</v>
      </c>
      <c r="L5705" s="12">
        <v>7.85</v>
      </c>
      <c r="M5705" s="12">
        <f t="shared" si="359"/>
        <v>105.85</v>
      </c>
      <c r="N5705" t="s">
        <v>18</v>
      </c>
      <c r="O5705" s="13">
        <v>6</v>
      </c>
      <c r="P5705">
        <v>4.5</v>
      </c>
      <c r="Q5705" t="b">
        <v>0</v>
      </c>
      <c r="R5705">
        <v>3</v>
      </c>
      <c r="S5705" t="s">
        <v>48</v>
      </c>
      <c r="T5705" t="s">
        <v>30</v>
      </c>
    </row>
    <row r="5706" spans="1:20">
      <c r="A5706" t="s">
        <v>10059</v>
      </c>
      <c r="B5706" s="11">
        <v>45071</v>
      </c>
      <c r="C5706" t="s">
        <v>10060</v>
      </c>
      <c r="D5706" t="s">
        <v>14</v>
      </c>
      <c r="E5706" t="s">
        <v>113</v>
      </c>
      <c r="F5706" s="12">
        <v>246.59</v>
      </c>
      <c r="G5706" s="13">
        <v>2</v>
      </c>
      <c r="H5706">
        <v>0</v>
      </c>
      <c r="I5706" s="12">
        <f t="shared" si="356"/>
        <v>0</v>
      </c>
      <c r="J5706" s="12">
        <f t="shared" si="357"/>
        <v>493.18</v>
      </c>
      <c r="K5706" s="12">
        <f t="shared" si="358"/>
        <v>493.18</v>
      </c>
      <c r="L5706" s="12">
        <v>21.15</v>
      </c>
      <c r="M5706" s="12">
        <f t="shared" si="359"/>
        <v>514.33</v>
      </c>
      <c r="N5706" t="s">
        <v>9</v>
      </c>
      <c r="O5706" s="13">
        <v>10</v>
      </c>
      <c r="P5706">
        <v>5</v>
      </c>
      <c r="Q5706" t="b">
        <v>0</v>
      </c>
      <c r="R5706">
        <v>4</v>
      </c>
      <c r="S5706" t="s">
        <v>48</v>
      </c>
      <c r="T5706" t="s">
        <v>39</v>
      </c>
    </row>
    <row r="5707" spans="1:20">
      <c r="A5707" t="s">
        <v>10061</v>
      </c>
      <c r="B5707" s="11">
        <v>45072</v>
      </c>
      <c r="C5707" t="s">
        <v>10062</v>
      </c>
      <c r="D5707" t="s">
        <v>5</v>
      </c>
      <c r="E5707" t="s">
        <v>106</v>
      </c>
      <c r="F5707" s="12">
        <v>110.34</v>
      </c>
      <c r="G5707" s="13">
        <v>1</v>
      </c>
      <c r="H5707">
        <v>0</v>
      </c>
      <c r="I5707" s="12">
        <f t="shared" si="356"/>
        <v>0</v>
      </c>
      <c r="J5707" s="12">
        <f t="shared" si="357"/>
        <v>110.34</v>
      </c>
      <c r="K5707" s="12">
        <f t="shared" si="358"/>
        <v>110.34</v>
      </c>
      <c r="L5707" s="12">
        <v>13.96</v>
      </c>
      <c r="M5707" s="12">
        <f t="shared" si="359"/>
        <v>124.3</v>
      </c>
      <c r="N5707" t="s">
        <v>18</v>
      </c>
      <c r="O5707" s="13">
        <v>2</v>
      </c>
      <c r="P5707">
        <v>4.5</v>
      </c>
      <c r="Q5707" t="b">
        <v>0</v>
      </c>
      <c r="R5707">
        <v>8</v>
      </c>
      <c r="S5707" t="s">
        <v>44</v>
      </c>
      <c r="T5707" t="s">
        <v>35</v>
      </c>
    </row>
    <row r="5708" spans="1:20">
      <c r="A5708" t="s">
        <v>10063</v>
      </c>
      <c r="B5708" s="11">
        <v>45072</v>
      </c>
      <c r="C5708" t="s">
        <v>10064</v>
      </c>
      <c r="D5708" t="s">
        <v>14</v>
      </c>
      <c r="E5708" t="s">
        <v>113</v>
      </c>
      <c r="F5708" s="12">
        <v>189.97</v>
      </c>
      <c r="G5708" s="13">
        <v>1</v>
      </c>
      <c r="H5708">
        <v>5.9</v>
      </c>
      <c r="I5708" s="12">
        <f t="shared" si="356"/>
        <v>11.20823</v>
      </c>
      <c r="J5708" s="12">
        <f t="shared" si="357"/>
        <v>189.97</v>
      </c>
      <c r="K5708" s="12">
        <f t="shared" si="358"/>
        <v>178.76177</v>
      </c>
      <c r="L5708" s="12">
        <v>22.74</v>
      </c>
      <c r="M5708" s="12">
        <f t="shared" si="359"/>
        <v>201.50177</v>
      </c>
      <c r="N5708" t="s">
        <v>6</v>
      </c>
      <c r="O5708" s="13">
        <v>17</v>
      </c>
      <c r="P5708">
        <v>4</v>
      </c>
      <c r="Q5708" t="b">
        <v>0</v>
      </c>
      <c r="R5708">
        <v>8</v>
      </c>
      <c r="S5708" t="s">
        <v>46</v>
      </c>
      <c r="T5708" t="s">
        <v>35</v>
      </c>
    </row>
    <row r="5709" spans="1:20">
      <c r="A5709" t="s">
        <v>10065</v>
      </c>
      <c r="B5709" s="11">
        <v>45072</v>
      </c>
      <c r="C5709" t="s">
        <v>5586</v>
      </c>
      <c r="D5709" t="s">
        <v>11</v>
      </c>
      <c r="E5709" t="s">
        <v>204</v>
      </c>
      <c r="F5709" s="12">
        <v>41.46</v>
      </c>
      <c r="G5709" s="13">
        <v>1</v>
      </c>
      <c r="H5709">
        <v>0</v>
      </c>
      <c r="I5709" s="12">
        <f t="shared" si="356"/>
        <v>0</v>
      </c>
      <c r="J5709" s="12">
        <f t="shared" si="357"/>
        <v>41.46</v>
      </c>
      <c r="K5709" s="12">
        <f t="shared" si="358"/>
        <v>41.46</v>
      </c>
      <c r="L5709" s="12">
        <v>23.35</v>
      </c>
      <c r="M5709" s="12">
        <f t="shared" si="359"/>
        <v>64.81</v>
      </c>
      <c r="N5709" t="s">
        <v>6</v>
      </c>
      <c r="O5709" s="13">
        <v>15</v>
      </c>
      <c r="P5709">
        <v>4</v>
      </c>
      <c r="Q5709" t="b">
        <v>0</v>
      </c>
      <c r="R5709">
        <v>6</v>
      </c>
      <c r="S5709" t="s">
        <v>48</v>
      </c>
      <c r="T5709" t="s">
        <v>30</v>
      </c>
    </row>
    <row r="5710" spans="1:20">
      <c r="A5710" t="s">
        <v>10066</v>
      </c>
      <c r="B5710" s="11">
        <v>45072</v>
      </c>
      <c r="C5710" t="s">
        <v>10067</v>
      </c>
      <c r="D5710" t="s">
        <v>17</v>
      </c>
      <c r="E5710" t="s">
        <v>194</v>
      </c>
      <c r="F5710" s="12">
        <v>75.53</v>
      </c>
      <c r="G5710" s="13">
        <v>1</v>
      </c>
      <c r="H5710">
        <v>0</v>
      </c>
      <c r="I5710" s="12">
        <f t="shared" si="356"/>
        <v>0</v>
      </c>
      <c r="J5710" s="12">
        <f t="shared" si="357"/>
        <v>75.53</v>
      </c>
      <c r="K5710" s="12">
        <f t="shared" si="358"/>
        <v>75.53</v>
      </c>
      <c r="L5710" s="12">
        <v>21.9</v>
      </c>
      <c r="M5710" s="12">
        <f t="shared" si="359"/>
        <v>97.43</v>
      </c>
      <c r="N5710" t="s">
        <v>6</v>
      </c>
      <c r="O5710" s="13">
        <v>15</v>
      </c>
      <c r="P5710">
        <v>5</v>
      </c>
      <c r="Q5710" t="b">
        <v>0</v>
      </c>
      <c r="R5710">
        <v>1</v>
      </c>
      <c r="S5710" t="s">
        <v>44</v>
      </c>
      <c r="T5710" t="s">
        <v>30</v>
      </c>
    </row>
    <row r="5711" spans="1:20">
      <c r="A5711" t="s">
        <v>10068</v>
      </c>
      <c r="B5711" s="11">
        <v>45072</v>
      </c>
      <c r="C5711" t="s">
        <v>10069</v>
      </c>
      <c r="D5711" t="s">
        <v>20</v>
      </c>
      <c r="E5711" t="s">
        <v>197</v>
      </c>
      <c r="F5711" s="12">
        <v>21.41</v>
      </c>
      <c r="G5711" s="13">
        <v>1</v>
      </c>
      <c r="H5711">
        <v>0</v>
      </c>
      <c r="I5711" s="12">
        <f t="shared" si="356"/>
        <v>0</v>
      </c>
      <c r="J5711" s="12">
        <f t="shared" si="357"/>
        <v>21.41</v>
      </c>
      <c r="K5711" s="12">
        <f t="shared" si="358"/>
        <v>21.41</v>
      </c>
      <c r="L5711" s="12">
        <v>12.48</v>
      </c>
      <c r="M5711" s="12">
        <f t="shared" si="359"/>
        <v>33.89</v>
      </c>
      <c r="N5711" t="s">
        <v>9</v>
      </c>
      <c r="O5711" s="13">
        <v>5</v>
      </c>
      <c r="P5711">
        <v>5</v>
      </c>
      <c r="Q5711" t="b">
        <v>0</v>
      </c>
      <c r="R5711">
        <v>10</v>
      </c>
      <c r="S5711" t="s">
        <v>45</v>
      </c>
      <c r="T5711" t="s">
        <v>35</v>
      </c>
    </row>
    <row r="5712" spans="1:20">
      <c r="A5712" t="s">
        <v>10070</v>
      </c>
      <c r="B5712" s="11">
        <v>45072</v>
      </c>
      <c r="C5712" t="s">
        <v>10071</v>
      </c>
      <c r="D5712" t="s">
        <v>14</v>
      </c>
      <c r="E5712" t="s">
        <v>103</v>
      </c>
      <c r="F5712" s="12">
        <v>218.09</v>
      </c>
      <c r="G5712" s="13">
        <v>5</v>
      </c>
      <c r="H5712">
        <v>0</v>
      </c>
      <c r="I5712" s="12">
        <f t="shared" si="356"/>
        <v>0</v>
      </c>
      <c r="J5712" s="12">
        <f t="shared" si="357"/>
        <v>1090.45</v>
      </c>
      <c r="K5712" s="12">
        <f t="shared" si="358"/>
        <v>1090.45</v>
      </c>
      <c r="L5712" s="12">
        <v>20.94</v>
      </c>
      <c r="M5712" s="12">
        <f t="shared" si="359"/>
        <v>1111.39</v>
      </c>
      <c r="N5712" t="s">
        <v>9</v>
      </c>
      <c r="O5712" s="13">
        <v>13</v>
      </c>
      <c r="P5712">
        <v>4.5</v>
      </c>
      <c r="Q5712" t="b">
        <v>0</v>
      </c>
      <c r="R5712">
        <v>4</v>
      </c>
      <c r="S5712" t="s">
        <v>45</v>
      </c>
      <c r="T5712" t="s">
        <v>35</v>
      </c>
    </row>
    <row r="5713" spans="1:20">
      <c r="A5713" t="s">
        <v>10072</v>
      </c>
      <c r="B5713" s="11">
        <v>45072</v>
      </c>
      <c r="C5713" t="s">
        <v>10073</v>
      </c>
      <c r="D5713" t="s">
        <v>11</v>
      </c>
      <c r="E5713" t="s">
        <v>151</v>
      </c>
      <c r="F5713" s="12">
        <v>52.11</v>
      </c>
      <c r="G5713" s="13">
        <v>2</v>
      </c>
      <c r="H5713">
        <v>0</v>
      </c>
      <c r="I5713" s="12">
        <f t="shared" si="356"/>
        <v>0</v>
      </c>
      <c r="J5713" s="12">
        <f t="shared" si="357"/>
        <v>104.22</v>
      </c>
      <c r="K5713" s="12">
        <f t="shared" si="358"/>
        <v>104.22</v>
      </c>
      <c r="L5713" s="12">
        <v>19.13</v>
      </c>
      <c r="M5713" s="12">
        <f t="shared" si="359"/>
        <v>123.35</v>
      </c>
      <c r="N5713" t="s">
        <v>9</v>
      </c>
      <c r="O5713" s="13">
        <v>8</v>
      </c>
      <c r="P5713">
        <v>4.5</v>
      </c>
      <c r="Q5713" t="b">
        <v>0</v>
      </c>
      <c r="R5713">
        <v>6</v>
      </c>
      <c r="S5713" t="s">
        <v>43</v>
      </c>
      <c r="T5713" t="s">
        <v>35</v>
      </c>
    </row>
    <row r="5714" spans="1:20">
      <c r="A5714" t="s">
        <v>10074</v>
      </c>
      <c r="B5714" s="11">
        <v>45072</v>
      </c>
      <c r="C5714" t="s">
        <v>9301</v>
      </c>
      <c r="D5714" t="s">
        <v>14</v>
      </c>
      <c r="E5714" t="s">
        <v>103</v>
      </c>
      <c r="F5714" s="12">
        <v>193.9</v>
      </c>
      <c r="G5714" s="13">
        <v>1</v>
      </c>
      <c r="H5714">
        <v>18.4</v>
      </c>
      <c r="I5714" s="12">
        <f t="shared" si="356"/>
        <v>35.6776</v>
      </c>
      <c r="J5714" s="12">
        <f t="shared" si="357"/>
        <v>193.9</v>
      </c>
      <c r="K5714" s="12">
        <f t="shared" si="358"/>
        <v>158.2224</v>
      </c>
      <c r="L5714" s="12">
        <v>12.71</v>
      </c>
      <c r="M5714" s="12">
        <f t="shared" si="359"/>
        <v>170.9324</v>
      </c>
      <c r="N5714" t="s">
        <v>18</v>
      </c>
      <c r="O5714" s="13">
        <v>4</v>
      </c>
      <c r="P5714">
        <v>4.5</v>
      </c>
      <c r="Q5714" t="b">
        <v>0</v>
      </c>
      <c r="R5714">
        <v>10</v>
      </c>
      <c r="S5714" t="s">
        <v>48</v>
      </c>
      <c r="T5714" t="s">
        <v>30</v>
      </c>
    </row>
    <row r="5715" spans="1:20">
      <c r="A5715" t="s">
        <v>10075</v>
      </c>
      <c r="B5715" s="11">
        <v>45072</v>
      </c>
      <c r="C5715" t="s">
        <v>10076</v>
      </c>
      <c r="D5715" t="s">
        <v>8</v>
      </c>
      <c r="E5715" t="s">
        <v>565</v>
      </c>
      <c r="F5715" s="12">
        <v>47.4</v>
      </c>
      <c r="G5715" s="13">
        <v>2</v>
      </c>
      <c r="H5715">
        <v>0</v>
      </c>
      <c r="I5715" s="12">
        <f t="shared" si="356"/>
        <v>0</v>
      </c>
      <c r="J5715" s="12">
        <f t="shared" si="357"/>
        <v>94.8</v>
      </c>
      <c r="K5715" s="12">
        <f t="shared" si="358"/>
        <v>94.8</v>
      </c>
      <c r="L5715" s="12">
        <v>20.93</v>
      </c>
      <c r="M5715" s="12">
        <f t="shared" si="359"/>
        <v>115.73</v>
      </c>
      <c r="N5715" t="s">
        <v>6</v>
      </c>
      <c r="O5715" s="13">
        <v>17</v>
      </c>
      <c r="P5715">
        <v>5</v>
      </c>
      <c r="Q5715" t="b">
        <v>0</v>
      </c>
      <c r="R5715">
        <v>8</v>
      </c>
      <c r="S5715" t="s">
        <v>43</v>
      </c>
      <c r="T5715" t="s">
        <v>35</v>
      </c>
    </row>
    <row r="5716" spans="1:20">
      <c r="A5716" t="s">
        <v>10077</v>
      </c>
      <c r="B5716" s="11">
        <v>45072</v>
      </c>
      <c r="C5716" t="s">
        <v>217</v>
      </c>
      <c r="D5716" t="s">
        <v>17</v>
      </c>
      <c r="E5716" t="s">
        <v>194</v>
      </c>
      <c r="F5716" s="12">
        <v>80.45</v>
      </c>
      <c r="G5716" s="13">
        <v>1</v>
      </c>
      <c r="H5716">
        <v>0</v>
      </c>
      <c r="I5716" s="12">
        <f t="shared" si="356"/>
        <v>0</v>
      </c>
      <c r="J5716" s="12">
        <f t="shared" si="357"/>
        <v>80.45</v>
      </c>
      <c r="K5716" s="12">
        <f t="shared" si="358"/>
        <v>80.45</v>
      </c>
      <c r="L5716" s="12">
        <v>23.52</v>
      </c>
      <c r="M5716" s="12">
        <f t="shared" si="359"/>
        <v>103.97</v>
      </c>
      <c r="N5716" t="s">
        <v>6</v>
      </c>
      <c r="O5716" s="13">
        <v>13</v>
      </c>
      <c r="P5716">
        <v>4.5</v>
      </c>
      <c r="Q5716" t="b">
        <v>1</v>
      </c>
      <c r="R5716">
        <v>4</v>
      </c>
      <c r="S5716" t="s">
        <v>48</v>
      </c>
      <c r="T5716" t="s">
        <v>39</v>
      </c>
    </row>
    <row r="5717" spans="1:20">
      <c r="A5717" t="s">
        <v>10078</v>
      </c>
      <c r="B5717" s="11">
        <v>45073</v>
      </c>
      <c r="C5717" t="s">
        <v>997</v>
      </c>
      <c r="D5717" t="s">
        <v>17</v>
      </c>
      <c r="E5717" t="s">
        <v>209</v>
      </c>
      <c r="F5717" s="12">
        <v>164.07</v>
      </c>
      <c r="G5717" s="13">
        <v>1</v>
      </c>
      <c r="H5717">
        <v>0</v>
      </c>
      <c r="I5717" s="12">
        <f t="shared" si="356"/>
        <v>0</v>
      </c>
      <c r="J5717" s="12">
        <f t="shared" si="357"/>
        <v>164.07</v>
      </c>
      <c r="K5717" s="12">
        <f t="shared" si="358"/>
        <v>164.07</v>
      </c>
      <c r="L5717" s="12">
        <v>15.2</v>
      </c>
      <c r="M5717" s="12">
        <f t="shared" si="359"/>
        <v>179.27</v>
      </c>
      <c r="N5717" t="s">
        <v>18</v>
      </c>
      <c r="O5717" s="13">
        <v>4</v>
      </c>
      <c r="P5717">
        <v>4.5</v>
      </c>
      <c r="Q5717" t="b">
        <v>1</v>
      </c>
      <c r="R5717">
        <v>1</v>
      </c>
      <c r="S5717" t="s">
        <v>43</v>
      </c>
      <c r="T5717" t="s">
        <v>35</v>
      </c>
    </row>
    <row r="5718" spans="1:20">
      <c r="A5718" t="s">
        <v>10079</v>
      </c>
      <c r="B5718" s="11">
        <v>45073</v>
      </c>
      <c r="C5718" t="s">
        <v>10080</v>
      </c>
      <c r="D5718" t="s">
        <v>17</v>
      </c>
      <c r="E5718" t="s">
        <v>194</v>
      </c>
      <c r="F5718" s="12">
        <v>27.15</v>
      </c>
      <c r="G5718" s="13">
        <v>1</v>
      </c>
      <c r="H5718">
        <v>0</v>
      </c>
      <c r="I5718" s="12">
        <f t="shared" si="356"/>
        <v>0</v>
      </c>
      <c r="J5718" s="12">
        <f t="shared" si="357"/>
        <v>27.15</v>
      </c>
      <c r="K5718" s="12">
        <f t="shared" si="358"/>
        <v>27.15</v>
      </c>
      <c r="L5718" s="12">
        <v>15.04</v>
      </c>
      <c r="M5718" s="12">
        <f t="shared" si="359"/>
        <v>42.19</v>
      </c>
      <c r="N5718" t="s">
        <v>9</v>
      </c>
      <c r="O5718" s="13">
        <v>10</v>
      </c>
      <c r="P5718">
        <v>5</v>
      </c>
      <c r="Q5718" t="b">
        <v>1</v>
      </c>
      <c r="R5718">
        <v>2</v>
      </c>
      <c r="S5718" t="s">
        <v>48</v>
      </c>
      <c r="T5718" t="s">
        <v>35</v>
      </c>
    </row>
    <row r="5719" spans="1:20">
      <c r="A5719" t="s">
        <v>10081</v>
      </c>
      <c r="B5719" s="11">
        <v>45073</v>
      </c>
      <c r="C5719" t="s">
        <v>10082</v>
      </c>
      <c r="D5719" t="s">
        <v>11</v>
      </c>
      <c r="E5719" t="s">
        <v>91</v>
      </c>
      <c r="F5719" s="12">
        <v>91.16</v>
      </c>
      <c r="G5719" s="13">
        <v>3</v>
      </c>
      <c r="H5719">
        <v>0</v>
      </c>
      <c r="I5719" s="12">
        <f t="shared" si="356"/>
        <v>0</v>
      </c>
      <c r="J5719" s="12">
        <f t="shared" si="357"/>
        <v>273.48</v>
      </c>
      <c r="K5719" s="12">
        <f t="shared" si="358"/>
        <v>273.48</v>
      </c>
      <c r="L5719" s="12">
        <v>13.14</v>
      </c>
      <c r="M5719" s="12">
        <f t="shared" si="359"/>
        <v>286.62</v>
      </c>
      <c r="N5719" t="s">
        <v>18</v>
      </c>
      <c r="O5719" s="13">
        <v>7</v>
      </c>
      <c r="P5719">
        <v>3.5</v>
      </c>
      <c r="Q5719" t="b">
        <v>1</v>
      </c>
      <c r="R5719">
        <v>2</v>
      </c>
      <c r="S5719" t="s">
        <v>43</v>
      </c>
      <c r="T5719" t="s">
        <v>35</v>
      </c>
    </row>
    <row r="5720" spans="1:20">
      <c r="A5720" t="s">
        <v>10083</v>
      </c>
      <c r="B5720" s="11">
        <v>45073</v>
      </c>
      <c r="C5720" t="s">
        <v>10084</v>
      </c>
      <c r="D5720" t="s">
        <v>25</v>
      </c>
      <c r="E5720" t="s">
        <v>264</v>
      </c>
      <c r="F5720" s="12">
        <v>232.78</v>
      </c>
      <c r="G5720" s="13">
        <v>1</v>
      </c>
      <c r="H5720">
        <v>0</v>
      </c>
      <c r="I5720" s="12">
        <f t="shared" si="356"/>
        <v>0</v>
      </c>
      <c r="J5720" s="12">
        <f t="shared" si="357"/>
        <v>232.78</v>
      </c>
      <c r="K5720" s="12">
        <f t="shared" si="358"/>
        <v>232.78</v>
      </c>
      <c r="L5720" s="12">
        <v>17.19</v>
      </c>
      <c r="M5720" s="12">
        <f t="shared" si="359"/>
        <v>249.97</v>
      </c>
      <c r="N5720" t="s">
        <v>9</v>
      </c>
      <c r="O5720" s="13">
        <v>7</v>
      </c>
      <c r="P5720">
        <v>5</v>
      </c>
      <c r="Q5720" t="b">
        <v>0</v>
      </c>
      <c r="R5720">
        <v>7</v>
      </c>
      <c r="S5720" t="s">
        <v>45</v>
      </c>
      <c r="T5720" t="s">
        <v>35</v>
      </c>
    </row>
    <row r="5721" spans="1:20">
      <c r="A5721" t="s">
        <v>10085</v>
      </c>
      <c r="B5721" s="11">
        <v>45073</v>
      </c>
      <c r="C5721" t="s">
        <v>4244</v>
      </c>
      <c r="D5721" t="s">
        <v>14</v>
      </c>
      <c r="E5721" t="s">
        <v>82</v>
      </c>
      <c r="F5721" s="12">
        <v>29.63</v>
      </c>
      <c r="G5721" s="13">
        <v>1</v>
      </c>
      <c r="H5721">
        <v>0</v>
      </c>
      <c r="I5721" s="12">
        <f t="shared" si="356"/>
        <v>0</v>
      </c>
      <c r="J5721" s="12">
        <f t="shared" si="357"/>
        <v>29.63</v>
      </c>
      <c r="K5721" s="12">
        <f t="shared" si="358"/>
        <v>29.63</v>
      </c>
      <c r="L5721" s="12">
        <v>12.92</v>
      </c>
      <c r="M5721" s="12">
        <f t="shared" si="359"/>
        <v>42.55</v>
      </c>
      <c r="N5721" t="s">
        <v>18</v>
      </c>
      <c r="O5721" s="13">
        <v>3</v>
      </c>
      <c r="P5721">
        <v>4</v>
      </c>
      <c r="Q5721" t="b">
        <v>0</v>
      </c>
      <c r="R5721">
        <v>4</v>
      </c>
      <c r="S5721" t="s">
        <v>43</v>
      </c>
      <c r="T5721" t="s">
        <v>39</v>
      </c>
    </row>
    <row r="5722" spans="1:20">
      <c r="A5722" t="s">
        <v>10086</v>
      </c>
      <c r="B5722" s="11">
        <v>45073</v>
      </c>
      <c r="C5722" t="s">
        <v>4443</v>
      </c>
      <c r="D5722" t="s">
        <v>14</v>
      </c>
      <c r="E5722" t="s">
        <v>103</v>
      </c>
      <c r="F5722" s="12">
        <v>56.19</v>
      </c>
      <c r="G5722" s="13">
        <v>3</v>
      </c>
      <c r="H5722">
        <v>0</v>
      </c>
      <c r="I5722" s="12">
        <f t="shared" si="356"/>
        <v>0</v>
      </c>
      <c r="J5722" s="12">
        <f t="shared" si="357"/>
        <v>168.57</v>
      </c>
      <c r="K5722" s="12">
        <f t="shared" si="358"/>
        <v>168.57</v>
      </c>
      <c r="L5722" s="12">
        <v>19.36</v>
      </c>
      <c r="M5722" s="12">
        <f t="shared" si="359"/>
        <v>187.93</v>
      </c>
      <c r="N5722" t="s">
        <v>6</v>
      </c>
      <c r="O5722" s="13">
        <v>21</v>
      </c>
      <c r="P5722">
        <v>5</v>
      </c>
      <c r="Q5722" t="b">
        <v>0</v>
      </c>
      <c r="R5722">
        <v>2</v>
      </c>
      <c r="S5722" t="s">
        <v>43</v>
      </c>
      <c r="T5722" t="s">
        <v>35</v>
      </c>
    </row>
    <row r="5723" spans="1:20">
      <c r="A5723" t="s">
        <v>10087</v>
      </c>
      <c r="B5723" s="11">
        <v>45073</v>
      </c>
      <c r="C5723" t="s">
        <v>3197</v>
      </c>
      <c r="D5723" t="s">
        <v>17</v>
      </c>
      <c r="E5723" t="s">
        <v>129</v>
      </c>
      <c r="F5723" s="12">
        <v>107.72</v>
      </c>
      <c r="G5723" s="13">
        <v>3</v>
      </c>
      <c r="H5723">
        <v>0</v>
      </c>
      <c r="I5723" s="12">
        <f t="shared" si="356"/>
        <v>0</v>
      </c>
      <c r="J5723" s="12">
        <f t="shared" si="357"/>
        <v>323.16</v>
      </c>
      <c r="K5723" s="12">
        <f t="shared" si="358"/>
        <v>323.16</v>
      </c>
      <c r="L5723" s="12">
        <v>16.74</v>
      </c>
      <c r="M5723" s="12">
        <f t="shared" si="359"/>
        <v>339.9</v>
      </c>
      <c r="N5723" t="s">
        <v>9</v>
      </c>
      <c r="O5723" s="13">
        <v>12</v>
      </c>
      <c r="P5723">
        <v>3.5</v>
      </c>
      <c r="Q5723" t="b">
        <v>0</v>
      </c>
      <c r="R5723">
        <v>9</v>
      </c>
      <c r="S5723" t="s">
        <v>42</v>
      </c>
      <c r="T5723" t="s">
        <v>35</v>
      </c>
    </row>
    <row r="5724" spans="1:20">
      <c r="A5724" t="s">
        <v>10088</v>
      </c>
      <c r="B5724" s="11">
        <v>45073</v>
      </c>
      <c r="C5724" t="s">
        <v>10089</v>
      </c>
      <c r="D5724" t="s">
        <v>17</v>
      </c>
      <c r="E5724" t="s">
        <v>194</v>
      </c>
      <c r="F5724" s="12">
        <v>70.66</v>
      </c>
      <c r="G5724" s="13">
        <v>1</v>
      </c>
      <c r="H5724">
        <v>0</v>
      </c>
      <c r="I5724" s="12">
        <f t="shared" si="356"/>
        <v>0</v>
      </c>
      <c r="J5724" s="12">
        <f t="shared" si="357"/>
        <v>70.66</v>
      </c>
      <c r="K5724" s="12">
        <f t="shared" si="358"/>
        <v>70.66</v>
      </c>
      <c r="L5724" s="12">
        <v>12.19</v>
      </c>
      <c r="M5724" s="12">
        <f t="shared" si="359"/>
        <v>82.85</v>
      </c>
      <c r="N5724" t="s">
        <v>18</v>
      </c>
      <c r="O5724" s="13">
        <v>2</v>
      </c>
      <c r="P5724">
        <v>5</v>
      </c>
      <c r="Q5724" t="b">
        <v>0</v>
      </c>
      <c r="R5724">
        <v>6</v>
      </c>
      <c r="S5724" t="s">
        <v>45</v>
      </c>
      <c r="T5724" t="s">
        <v>35</v>
      </c>
    </row>
    <row r="5725" spans="1:20">
      <c r="A5725" t="s">
        <v>10090</v>
      </c>
      <c r="B5725" s="11">
        <v>45074</v>
      </c>
      <c r="C5725" t="s">
        <v>5661</v>
      </c>
      <c r="D5725" t="s">
        <v>5</v>
      </c>
      <c r="E5725" t="s">
        <v>106</v>
      </c>
      <c r="F5725" s="12">
        <v>113.31</v>
      </c>
      <c r="G5725" s="13">
        <v>1</v>
      </c>
      <c r="H5725">
        <v>0</v>
      </c>
      <c r="I5725" s="12">
        <f t="shared" si="356"/>
        <v>0</v>
      </c>
      <c r="J5725" s="12">
        <f t="shared" si="357"/>
        <v>113.31</v>
      </c>
      <c r="K5725" s="12">
        <f t="shared" si="358"/>
        <v>113.31</v>
      </c>
      <c r="L5725" s="12">
        <v>18.9</v>
      </c>
      <c r="M5725" s="12">
        <f t="shared" si="359"/>
        <v>132.21</v>
      </c>
      <c r="N5725" t="s">
        <v>9</v>
      </c>
      <c r="O5725" s="13">
        <v>11</v>
      </c>
      <c r="P5725">
        <v>5</v>
      </c>
      <c r="Q5725" t="b">
        <v>0</v>
      </c>
      <c r="R5725">
        <v>8</v>
      </c>
      <c r="S5725" t="s">
        <v>43</v>
      </c>
      <c r="T5725" t="s">
        <v>35</v>
      </c>
    </row>
    <row r="5726" spans="1:20">
      <c r="A5726" t="s">
        <v>10091</v>
      </c>
      <c r="B5726" s="11">
        <v>45074</v>
      </c>
      <c r="C5726" t="s">
        <v>2636</v>
      </c>
      <c r="D5726" t="s">
        <v>5</v>
      </c>
      <c r="E5726" t="s">
        <v>119</v>
      </c>
      <c r="F5726" s="12">
        <v>118.23</v>
      </c>
      <c r="G5726" s="13">
        <v>3</v>
      </c>
      <c r="H5726">
        <v>7.8</v>
      </c>
      <c r="I5726" s="12">
        <f t="shared" si="356"/>
        <v>9.22194</v>
      </c>
      <c r="J5726" s="12">
        <f t="shared" si="357"/>
        <v>354.69</v>
      </c>
      <c r="K5726" s="12">
        <f t="shared" si="358"/>
        <v>345.46806</v>
      </c>
      <c r="L5726" s="12">
        <v>31.33</v>
      </c>
      <c r="M5726" s="12">
        <f t="shared" si="359"/>
        <v>376.79806</v>
      </c>
      <c r="N5726" t="s">
        <v>15</v>
      </c>
      <c r="O5726" s="13">
        <v>20</v>
      </c>
      <c r="P5726">
        <v>3</v>
      </c>
      <c r="Q5726" t="b">
        <v>0</v>
      </c>
      <c r="R5726">
        <v>2</v>
      </c>
      <c r="S5726" t="s">
        <v>46</v>
      </c>
      <c r="T5726" t="s">
        <v>30</v>
      </c>
    </row>
    <row r="5727" spans="1:20">
      <c r="A5727" t="s">
        <v>10092</v>
      </c>
      <c r="B5727" s="11">
        <v>45074</v>
      </c>
      <c r="C5727" t="s">
        <v>10093</v>
      </c>
      <c r="D5727" t="s">
        <v>5</v>
      </c>
      <c r="E5727" t="s">
        <v>144</v>
      </c>
      <c r="F5727" s="12">
        <v>33.58</v>
      </c>
      <c r="G5727" s="13">
        <v>1</v>
      </c>
      <c r="H5727">
        <v>5.1</v>
      </c>
      <c r="I5727" s="12">
        <f t="shared" si="356"/>
        <v>1.71258</v>
      </c>
      <c r="J5727" s="12">
        <f t="shared" si="357"/>
        <v>33.58</v>
      </c>
      <c r="K5727" s="12">
        <f t="shared" si="358"/>
        <v>31.86742</v>
      </c>
      <c r="L5727" s="12">
        <v>19.48</v>
      </c>
      <c r="M5727" s="12">
        <f t="shared" si="359"/>
        <v>51.34742</v>
      </c>
      <c r="N5727" t="s">
        <v>9</v>
      </c>
      <c r="O5727" s="13">
        <v>11</v>
      </c>
      <c r="P5727">
        <v>5</v>
      </c>
      <c r="Q5727" t="b">
        <v>0</v>
      </c>
      <c r="R5727">
        <v>9</v>
      </c>
      <c r="S5727" t="s">
        <v>45</v>
      </c>
      <c r="T5727" t="s">
        <v>37</v>
      </c>
    </row>
    <row r="5728" spans="1:20">
      <c r="A5728" t="s">
        <v>10094</v>
      </c>
      <c r="B5728" s="11">
        <v>45074</v>
      </c>
      <c r="C5728" t="s">
        <v>4153</v>
      </c>
      <c r="D5728" t="s">
        <v>8</v>
      </c>
      <c r="E5728" t="s">
        <v>179</v>
      </c>
      <c r="F5728" s="12">
        <v>19.94</v>
      </c>
      <c r="G5728" s="13">
        <v>2</v>
      </c>
      <c r="H5728">
        <v>0</v>
      </c>
      <c r="I5728" s="12">
        <f t="shared" si="356"/>
        <v>0</v>
      </c>
      <c r="J5728" s="12">
        <f t="shared" si="357"/>
        <v>39.88</v>
      </c>
      <c r="K5728" s="12">
        <f t="shared" si="358"/>
        <v>39.88</v>
      </c>
      <c r="L5728" s="12">
        <v>15.1</v>
      </c>
      <c r="M5728" s="12">
        <f t="shared" si="359"/>
        <v>54.98</v>
      </c>
      <c r="N5728" t="s">
        <v>9</v>
      </c>
      <c r="O5728" s="13">
        <v>12</v>
      </c>
      <c r="P5728">
        <v>5</v>
      </c>
      <c r="Q5728" t="b">
        <v>0</v>
      </c>
      <c r="R5728">
        <v>5</v>
      </c>
      <c r="S5728" t="s">
        <v>44</v>
      </c>
      <c r="T5728" t="s">
        <v>39</v>
      </c>
    </row>
    <row r="5729" spans="1:20">
      <c r="A5729" t="s">
        <v>10095</v>
      </c>
      <c r="B5729" s="11">
        <v>45074</v>
      </c>
      <c r="C5729" t="s">
        <v>7199</v>
      </c>
      <c r="D5729" t="s">
        <v>20</v>
      </c>
      <c r="E5729" t="s">
        <v>197</v>
      </c>
      <c r="F5729" s="12">
        <v>16.03</v>
      </c>
      <c r="G5729" s="13">
        <v>2</v>
      </c>
      <c r="H5729">
        <v>0</v>
      </c>
      <c r="I5729" s="12">
        <f t="shared" si="356"/>
        <v>0</v>
      </c>
      <c r="J5729" s="12">
        <f t="shared" si="357"/>
        <v>32.06</v>
      </c>
      <c r="K5729" s="12">
        <f t="shared" si="358"/>
        <v>32.06</v>
      </c>
      <c r="L5729" s="12">
        <v>17.85</v>
      </c>
      <c r="M5729" s="12">
        <f t="shared" si="359"/>
        <v>49.91</v>
      </c>
      <c r="N5729" t="s">
        <v>9</v>
      </c>
      <c r="O5729" s="13">
        <v>10</v>
      </c>
      <c r="P5729">
        <v>4.5</v>
      </c>
      <c r="Q5729" t="b">
        <v>1</v>
      </c>
      <c r="R5729">
        <v>4</v>
      </c>
      <c r="S5729" t="s">
        <v>43</v>
      </c>
      <c r="T5729" t="s">
        <v>35</v>
      </c>
    </row>
    <row r="5730" spans="1:20">
      <c r="A5730" t="s">
        <v>10096</v>
      </c>
      <c r="B5730" s="11">
        <v>45074</v>
      </c>
      <c r="C5730" t="s">
        <v>10097</v>
      </c>
      <c r="D5730" t="s">
        <v>20</v>
      </c>
      <c r="E5730" t="s">
        <v>212</v>
      </c>
      <c r="F5730" s="12">
        <v>37.09</v>
      </c>
      <c r="G5730" s="13">
        <v>5</v>
      </c>
      <c r="H5730">
        <v>0</v>
      </c>
      <c r="I5730" s="12">
        <f t="shared" si="356"/>
        <v>0</v>
      </c>
      <c r="J5730" s="12">
        <f t="shared" si="357"/>
        <v>185.45</v>
      </c>
      <c r="K5730" s="12">
        <f t="shared" si="358"/>
        <v>185.45</v>
      </c>
      <c r="L5730" s="12">
        <v>15.48</v>
      </c>
      <c r="M5730" s="12">
        <f t="shared" si="359"/>
        <v>200.93</v>
      </c>
      <c r="N5730" t="s">
        <v>9</v>
      </c>
      <c r="O5730" s="13">
        <v>7</v>
      </c>
      <c r="P5730">
        <v>4</v>
      </c>
      <c r="Q5730" t="b">
        <v>0</v>
      </c>
      <c r="R5730">
        <v>2</v>
      </c>
      <c r="S5730" t="s">
        <v>44</v>
      </c>
      <c r="T5730" t="s">
        <v>35</v>
      </c>
    </row>
    <row r="5731" spans="1:20">
      <c r="A5731" t="s">
        <v>10098</v>
      </c>
      <c r="B5731" s="11">
        <v>45074</v>
      </c>
      <c r="C5731" t="s">
        <v>10099</v>
      </c>
      <c r="D5731" t="s">
        <v>17</v>
      </c>
      <c r="E5731" t="s">
        <v>139</v>
      </c>
      <c r="F5731" s="12">
        <v>94.74</v>
      </c>
      <c r="G5731" s="13">
        <v>1</v>
      </c>
      <c r="H5731">
        <v>0</v>
      </c>
      <c r="I5731" s="12">
        <f t="shared" si="356"/>
        <v>0</v>
      </c>
      <c r="J5731" s="12">
        <f t="shared" si="357"/>
        <v>94.74</v>
      </c>
      <c r="K5731" s="12">
        <f t="shared" si="358"/>
        <v>94.74</v>
      </c>
      <c r="L5731" s="12">
        <v>11.19</v>
      </c>
      <c r="M5731" s="12">
        <f t="shared" si="359"/>
        <v>105.93</v>
      </c>
      <c r="N5731" t="s">
        <v>18</v>
      </c>
      <c r="O5731" s="13">
        <v>4</v>
      </c>
      <c r="P5731">
        <v>4.5</v>
      </c>
      <c r="Q5731" t="b">
        <v>0</v>
      </c>
      <c r="R5731">
        <v>12</v>
      </c>
      <c r="S5731" t="s">
        <v>48</v>
      </c>
      <c r="T5731" t="s">
        <v>39</v>
      </c>
    </row>
    <row r="5732" spans="1:20">
      <c r="A5732" t="s">
        <v>10100</v>
      </c>
      <c r="B5732" s="11">
        <v>45074</v>
      </c>
      <c r="C5732" t="s">
        <v>3985</v>
      </c>
      <c r="D5732" t="s">
        <v>20</v>
      </c>
      <c r="E5732" t="s">
        <v>197</v>
      </c>
      <c r="F5732" s="12">
        <v>33.35</v>
      </c>
      <c r="G5732" s="13">
        <v>2</v>
      </c>
      <c r="H5732">
        <v>16.8</v>
      </c>
      <c r="I5732" s="12">
        <f t="shared" si="356"/>
        <v>5.6028</v>
      </c>
      <c r="J5732" s="12">
        <f t="shared" si="357"/>
        <v>66.7</v>
      </c>
      <c r="K5732" s="12">
        <f t="shared" si="358"/>
        <v>61.0972</v>
      </c>
      <c r="L5732" s="12">
        <v>8.47</v>
      </c>
      <c r="M5732" s="12">
        <f t="shared" si="359"/>
        <v>69.5672</v>
      </c>
      <c r="N5732" t="s">
        <v>18</v>
      </c>
      <c r="O5732" s="13">
        <v>5</v>
      </c>
      <c r="P5732">
        <v>4.5</v>
      </c>
      <c r="Q5732" t="b">
        <v>1</v>
      </c>
      <c r="R5732">
        <v>6</v>
      </c>
      <c r="S5732" t="s">
        <v>48</v>
      </c>
      <c r="T5732" t="s">
        <v>30</v>
      </c>
    </row>
    <row r="5733" spans="1:20">
      <c r="A5733" t="s">
        <v>10101</v>
      </c>
      <c r="B5733" s="11">
        <v>45074</v>
      </c>
      <c r="C5733" t="s">
        <v>10102</v>
      </c>
      <c r="D5733" t="s">
        <v>25</v>
      </c>
      <c r="E5733" t="s">
        <v>72</v>
      </c>
      <c r="F5733" s="12">
        <v>361.09</v>
      </c>
      <c r="G5733" s="13">
        <v>3</v>
      </c>
      <c r="H5733">
        <v>0</v>
      </c>
      <c r="I5733" s="12">
        <f t="shared" si="356"/>
        <v>0</v>
      </c>
      <c r="J5733" s="12">
        <f t="shared" si="357"/>
        <v>1083.27</v>
      </c>
      <c r="K5733" s="12">
        <f t="shared" si="358"/>
        <v>1083.27</v>
      </c>
      <c r="L5733" s="12">
        <v>20.37</v>
      </c>
      <c r="M5733" s="12">
        <f t="shared" si="359"/>
        <v>1103.64</v>
      </c>
      <c r="N5733" t="s">
        <v>18</v>
      </c>
      <c r="O5733" s="13">
        <v>3</v>
      </c>
      <c r="P5733">
        <v>4</v>
      </c>
      <c r="Q5733" t="b">
        <v>1</v>
      </c>
      <c r="R5733">
        <v>5</v>
      </c>
      <c r="S5733" t="s">
        <v>48</v>
      </c>
      <c r="T5733" t="s">
        <v>30</v>
      </c>
    </row>
    <row r="5734" spans="1:20">
      <c r="A5734" t="s">
        <v>10103</v>
      </c>
      <c r="B5734" s="11">
        <v>45074</v>
      </c>
      <c r="C5734" t="s">
        <v>2025</v>
      </c>
      <c r="D5734" t="s">
        <v>14</v>
      </c>
      <c r="E5734" t="s">
        <v>94</v>
      </c>
      <c r="F5734" s="12">
        <v>74.87</v>
      </c>
      <c r="G5734" s="13">
        <v>2</v>
      </c>
      <c r="H5734">
        <v>0</v>
      </c>
      <c r="I5734" s="12">
        <f t="shared" si="356"/>
        <v>0</v>
      </c>
      <c r="J5734" s="12">
        <f t="shared" si="357"/>
        <v>149.74</v>
      </c>
      <c r="K5734" s="12">
        <f t="shared" si="358"/>
        <v>149.74</v>
      </c>
      <c r="L5734" s="12">
        <v>8.95</v>
      </c>
      <c r="M5734" s="12">
        <f t="shared" si="359"/>
        <v>158.69</v>
      </c>
      <c r="N5734" t="s">
        <v>18</v>
      </c>
      <c r="O5734" s="13">
        <v>4</v>
      </c>
      <c r="P5734">
        <v>3.5</v>
      </c>
      <c r="Q5734" t="b">
        <v>0</v>
      </c>
      <c r="R5734">
        <v>9</v>
      </c>
      <c r="S5734" t="s">
        <v>44</v>
      </c>
      <c r="T5734" t="s">
        <v>35</v>
      </c>
    </row>
    <row r="5735" spans="1:20">
      <c r="A5735" t="s">
        <v>10104</v>
      </c>
      <c r="B5735" s="11">
        <v>45074</v>
      </c>
      <c r="C5735" t="s">
        <v>10105</v>
      </c>
      <c r="D5735" t="s">
        <v>14</v>
      </c>
      <c r="E5735" t="s">
        <v>162</v>
      </c>
      <c r="F5735" s="12">
        <v>62.57</v>
      </c>
      <c r="G5735" s="13">
        <v>1</v>
      </c>
      <c r="H5735">
        <v>0</v>
      </c>
      <c r="I5735" s="12">
        <f t="shared" si="356"/>
        <v>0</v>
      </c>
      <c r="J5735" s="12">
        <f t="shared" si="357"/>
        <v>62.57</v>
      </c>
      <c r="K5735" s="12">
        <f t="shared" si="358"/>
        <v>62.57</v>
      </c>
      <c r="L5735" s="12">
        <v>10.72</v>
      </c>
      <c r="M5735" s="12">
        <f t="shared" si="359"/>
        <v>73.29</v>
      </c>
      <c r="N5735" t="s">
        <v>18</v>
      </c>
      <c r="O5735" s="13">
        <v>3</v>
      </c>
      <c r="P5735">
        <v>4</v>
      </c>
      <c r="Q5735" t="b">
        <v>1</v>
      </c>
      <c r="R5735">
        <v>4</v>
      </c>
      <c r="S5735" t="s">
        <v>45</v>
      </c>
      <c r="T5735" t="s">
        <v>39</v>
      </c>
    </row>
    <row r="5736" spans="1:20">
      <c r="A5736" t="s">
        <v>10106</v>
      </c>
      <c r="B5736" s="11">
        <v>45075</v>
      </c>
      <c r="C5736" t="s">
        <v>1765</v>
      </c>
      <c r="D5736" t="s">
        <v>14</v>
      </c>
      <c r="E5736" t="s">
        <v>94</v>
      </c>
      <c r="F5736" s="12">
        <v>66.07</v>
      </c>
      <c r="G5736" s="13">
        <v>1</v>
      </c>
      <c r="H5736">
        <v>23.7</v>
      </c>
      <c r="I5736" s="12">
        <f t="shared" si="356"/>
        <v>15.65859</v>
      </c>
      <c r="J5736" s="12">
        <f t="shared" si="357"/>
        <v>66.07</v>
      </c>
      <c r="K5736" s="12">
        <f t="shared" si="358"/>
        <v>50.41141</v>
      </c>
      <c r="L5736" s="12">
        <v>20.56</v>
      </c>
      <c r="M5736" s="12">
        <f t="shared" si="359"/>
        <v>70.97141</v>
      </c>
      <c r="N5736" t="s">
        <v>6</v>
      </c>
      <c r="O5736" s="13">
        <v>22</v>
      </c>
      <c r="P5736">
        <v>5</v>
      </c>
      <c r="Q5736" t="b">
        <v>0</v>
      </c>
      <c r="R5736">
        <v>1</v>
      </c>
      <c r="S5736" t="s">
        <v>48</v>
      </c>
      <c r="T5736" t="s">
        <v>35</v>
      </c>
    </row>
    <row r="5737" spans="1:20">
      <c r="A5737" t="s">
        <v>10107</v>
      </c>
      <c r="B5737" s="11">
        <v>45075</v>
      </c>
      <c r="C5737" t="s">
        <v>10108</v>
      </c>
      <c r="D5737" t="s">
        <v>25</v>
      </c>
      <c r="E5737" t="s">
        <v>602</v>
      </c>
      <c r="F5737" s="12">
        <v>72.6</v>
      </c>
      <c r="G5737" s="13">
        <v>1</v>
      </c>
      <c r="H5737">
        <v>14.6</v>
      </c>
      <c r="I5737" s="12">
        <f t="shared" si="356"/>
        <v>10.5996</v>
      </c>
      <c r="J5737" s="12">
        <f t="shared" si="357"/>
        <v>72.6</v>
      </c>
      <c r="K5737" s="12">
        <f t="shared" si="358"/>
        <v>62.0004</v>
      </c>
      <c r="L5737" s="12">
        <v>11.68</v>
      </c>
      <c r="M5737" s="12">
        <f t="shared" si="359"/>
        <v>73.6804</v>
      </c>
      <c r="N5737" t="s">
        <v>18</v>
      </c>
      <c r="O5737" s="13">
        <v>6</v>
      </c>
      <c r="P5737">
        <v>1</v>
      </c>
      <c r="Q5737" t="b">
        <v>1</v>
      </c>
      <c r="R5737">
        <v>5</v>
      </c>
      <c r="S5737" t="s">
        <v>48</v>
      </c>
      <c r="T5737" t="s">
        <v>39</v>
      </c>
    </row>
    <row r="5738" spans="1:20">
      <c r="A5738" t="s">
        <v>10109</v>
      </c>
      <c r="B5738" s="11">
        <v>45075</v>
      </c>
      <c r="C5738" t="s">
        <v>4060</v>
      </c>
      <c r="D5738" t="s">
        <v>25</v>
      </c>
      <c r="E5738" t="s">
        <v>87</v>
      </c>
      <c r="F5738" s="12">
        <v>183.66</v>
      </c>
      <c r="G5738" s="13">
        <v>3</v>
      </c>
      <c r="H5738">
        <v>10.7</v>
      </c>
      <c r="I5738" s="12">
        <f t="shared" si="356"/>
        <v>19.65162</v>
      </c>
      <c r="J5738" s="12">
        <f t="shared" si="357"/>
        <v>550.98</v>
      </c>
      <c r="K5738" s="12">
        <f t="shared" si="358"/>
        <v>531.32838</v>
      </c>
      <c r="L5738" s="12">
        <v>11.69</v>
      </c>
      <c r="M5738" s="12">
        <f t="shared" si="359"/>
        <v>543.01838</v>
      </c>
      <c r="N5738" t="s">
        <v>18</v>
      </c>
      <c r="O5738" s="13">
        <v>7</v>
      </c>
      <c r="P5738">
        <v>4.5</v>
      </c>
      <c r="Q5738" t="b">
        <v>0</v>
      </c>
      <c r="R5738">
        <v>5</v>
      </c>
      <c r="S5738" t="s">
        <v>48</v>
      </c>
      <c r="T5738" t="s">
        <v>35</v>
      </c>
    </row>
    <row r="5739" spans="1:20">
      <c r="A5739" t="s">
        <v>10110</v>
      </c>
      <c r="B5739" s="11">
        <v>45075</v>
      </c>
      <c r="C5739" t="s">
        <v>5146</v>
      </c>
      <c r="D5739" t="s">
        <v>11</v>
      </c>
      <c r="E5739" t="s">
        <v>215</v>
      </c>
      <c r="F5739" s="12">
        <v>83.06</v>
      </c>
      <c r="G5739" s="13">
        <v>1</v>
      </c>
      <c r="H5739">
        <v>0</v>
      </c>
      <c r="I5739" s="12">
        <f t="shared" si="356"/>
        <v>0</v>
      </c>
      <c r="J5739" s="12">
        <f t="shared" si="357"/>
        <v>83.06</v>
      </c>
      <c r="K5739" s="12">
        <f t="shared" si="358"/>
        <v>83.06</v>
      </c>
      <c r="L5739" s="12">
        <v>13.73</v>
      </c>
      <c r="M5739" s="12">
        <f t="shared" si="359"/>
        <v>96.79</v>
      </c>
      <c r="N5739" t="s">
        <v>18</v>
      </c>
      <c r="O5739" s="13">
        <v>5</v>
      </c>
      <c r="P5739">
        <v>5</v>
      </c>
      <c r="Q5739" t="b">
        <v>0</v>
      </c>
      <c r="R5739">
        <v>4</v>
      </c>
      <c r="S5739" t="s">
        <v>44</v>
      </c>
      <c r="T5739" t="s">
        <v>35</v>
      </c>
    </row>
    <row r="5740" spans="1:20">
      <c r="A5740" t="s">
        <v>10111</v>
      </c>
      <c r="B5740" s="11">
        <v>45075</v>
      </c>
      <c r="C5740" t="s">
        <v>6111</v>
      </c>
      <c r="D5740" t="s">
        <v>23</v>
      </c>
      <c r="E5740" t="s">
        <v>110</v>
      </c>
      <c r="F5740" s="12">
        <v>116.9</v>
      </c>
      <c r="G5740" s="13">
        <v>1</v>
      </c>
      <c r="H5740">
        <v>0</v>
      </c>
      <c r="I5740" s="12">
        <f t="shared" si="356"/>
        <v>0</v>
      </c>
      <c r="J5740" s="12">
        <f t="shared" si="357"/>
        <v>116.9</v>
      </c>
      <c r="K5740" s="12">
        <f t="shared" si="358"/>
        <v>116.9</v>
      </c>
      <c r="L5740" s="12">
        <v>10.76</v>
      </c>
      <c r="M5740" s="12">
        <f t="shared" si="359"/>
        <v>127.66</v>
      </c>
      <c r="N5740" t="s">
        <v>18</v>
      </c>
      <c r="O5740" s="13">
        <v>7</v>
      </c>
      <c r="P5740">
        <v>5</v>
      </c>
      <c r="Q5740" t="b">
        <v>0</v>
      </c>
      <c r="R5740">
        <v>4</v>
      </c>
      <c r="S5740" t="s">
        <v>46</v>
      </c>
      <c r="T5740" t="s">
        <v>39</v>
      </c>
    </row>
    <row r="5741" spans="1:20">
      <c r="A5741" t="s">
        <v>10112</v>
      </c>
      <c r="B5741" s="11">
        <v>45075</v>
      </c>
      <c r="C5741" t="s">
        <v>3354</v>
      </c>
      <c r="D5741" t="s">
        <v>17</v>
      </c>
      <c r="E5741" t="s">
        <v>139</v>
      </c>
      <c r="F5741" s="12">
        <v>49.43</v>
      </c>
      <c r="G5741" s="13">
        <v>2</v>
      </c>
      <c r="H5741">
        <v>0</v>
      </c>
      <c r="I5741" s="12">
        <f t="shared" si="356"/>
        <v>0</v>
      </c>
      <c r="J5741" s="12">
        <f t="shared" si="357"/>
        <v>98.86</v>
      </c>
      <c r="K5741" s="12">
        <f t="shared" si="358"/>
        <v>98.86</v>
      </c>
      <c r="L5741" s="12">
        <v>10.42</v>
      </c>
      <c r="M5741" s="12">
        <f t="shared" si="359"/>
        <v>109.28</v>
      </c>
      <c r="N5741" t="s">
        <v>18</v>
      </c>
      <c r="O5741" s="13">
        <v>6</v>
      </c>
      <c r="P5741">
        <v>4</v>
      </c>
      <c r="Q5741" t="b">
        <v>0</v>
      </c>
      <c r="R5741">
        <v>5</v>
      </c>
      <c r="S5741" t="s">
        <v>48</v>
      </c>
      <c r="T5741" t="s">
        <v>35</v>
      </c>
    </row>
    <row r="5742" spans="1:20">
      <c r="A5742" t="s">
        <v>10113</v>
      </c>
      <c r="B5742" s="11">
        <v>45075</v>
      </c>
      <c r="C5742" t="s">
        <v>2658</v>
      </c>
      <c r="D5742" t="s">
        <v>23</v>
      </c>
      <c r="E5742" t="s">
        <v>169</v>
      </c>
      <c r="F5742" s="12">
        <v>51.4</v>
      </c>
      <c r="G5742" s="13">
        <v>1</v>
      </c>
      <c r="H5742">
        <v>13.7</v>
      </c>
      <c r="I5742" s="12">
        <f t="shared" si="356"/>
        <v>7.0418</v>
      </c>
      <c r="J5742" s="12">
        <f t="shared" si="357"/>
        <v>51.4</v>
      </c>
      <c r="K5742" s="12">
        <f t="shared" si="358"/>
        <v>44.3582</v>
      </c>
      <c r="L5742" s="12">
        <v>12.83</v>
      </c>
      <c r="M5742" s="12">
        <f t="shared" si="359"/>
        <v>57.1882</v>
      </c>
      <c r="N5742" t="s">
        <v>18</v>
      </c>
      <c r="O5742" s="13">
        <v>6</v>
      </c>
      <c r="P5742">
        <v>5</v>
      </c>
      <c r="Q5742" t="b">
        <v>0</v>
      </c>
      <c r="R5742">
        <v>4</v>
      </c>
      <c r="S5742" t="s">
        <v>45</v>
      </c>
      <c r="T5742" t="s">
        <v>35</v>
      </c>
    </row>
    <row r="5743" spans="1:20">
      <c r="A5743" t="s">
        <v>10114</v>
      </c>
      <c r="B5743" s="11">
        <v>45075</v>
      </c>
      <c r="C5743" t="s">
        <v>4766</v>
      </c>
      <c r="D5743" t="s">
        <v>20</v>
      </c>
      <c r="E5743" t="s">
        <v>212</v>
      </c>
      <c r="F5743" s="12">
        <v>32.88</v>
      </c>
      <c r="G5743" s="13">
        <v>1</v>
      </c>
      <c r="H5743">
        <v>0</v>
      </c>
      <c r="I5743" s="12">
        <f t="shared" si="356"/>
        <v>0</v>
      </c>
      <c r="J5743" s="12">
        <f t="shared" si="357"/>
        <v>32.88</v>
      </c>
      <c r="K5743" s="12">
        <f t="shared" si="358"/>
        <v>32.88</v>
      </c>
      <c r="L5743" s="12">
        <v>11.59</v>
      </c>
      <c r="M5743" s="12">
        <f t="shared" si="359"/>
        <v>44.47</v>
      </c>
      <c r="N5743" t="s">
        <v>18</v>
      </c>
      <c r="O5743" s="13">
        <v>4</v>
      </c>
      <c r="P5743">
        <v>5</v>
      </c>
      <c r="Q5743" t="b">
        <v>1</v>
      </c>
      <c r="R5743">
        <v>8</v>
      </c>
      <c r="S5743" t="s">
        <v>43</v>
      </c>
      <c r="T5743" t="s">
        <v>39</v>
      </c>
    </row>
    <row r="5744" spans="1:20">
      <c r="A5744" t="s">
        <v>10115</v>
      </c>
      <c r="B5744" s="11">
        <v>45075</v>
      </c>
      <c r="C5744" t="s">
        <v>10116</v>
      </c>
      <c r="D5744" t="s">
        <v>23</v>
      </c>
      <c r="E5744" t="s">
        <v>540</v>
      </c>
      <c r="F5744" s="12">
        <v>77.15</v>
      </c>
      <c r="G5744" s="13">
        <v>2</v>
      </c>
      <c r="H5744">
        <v>0</v>
      </c>
      <c r="I5744" s="12">
        <f t="shared" si="356"/>
        <v>0</v>
      </c>
      <c r="J5744" s="12">
        <f t="shared" si="357"/>
        <v>154.3</v>
      </c>
      <c r="K5744" s="12">
        <f t="shared" si="358"/>
        <v>154.3</v>
      </c>
      <c r="L5744" s="12">
        <v>7.23</v>
      </c>
      <c r="M5744" s="12">
        <f t="shared" si="359"/>
        <v>161.53</v>
      </c>
      <c r="N5744" t="s">
        <v>18</v>
      </c>
      <c r="O5744" s="13">
        <v>7</v>
      </c>
      <c r="P5744">
        <v>4</v>
      </c>
      <c r="Q5744" t="b">
        <v>0</v>
      </c>
      <c r="R5744">
        <v>5</v>
      </c>
      <c r="S5744" t="s">
        <v>48</v>
      </c>
      <c r="T5744" t="s">
        <v>35</v>
      </c>
    </row>
    <row r="5745" spans="1:20">
      <c r="A5745" t="s">
        <v>10117</v>
      </c>
      <c r="B5745" s="11">
        <v>45075</v>
      </c>
      <c r="C5745" t="s">
        <v>10118</v>
      </c>
      <c r="D5745" t="s">
        <v>11</v>
      </c>
      <c r="E5745" t="s">
        <v>91</v>
      </c>
      <c r="F5745" s="12">
        <v>83.23</v>
      </c>
      <c r="G5745" s="13">
        <v>1</v>
      </c>
      <c r="H5745">
        <v>0</v>
      </c>
      <c r="I5745" s="12">
        <f t="shared" si="356"/>
        <v>0</v>
      </c>
      <c r="J5745" s="12">
        <f t="shared" si="357"/>
        <v>83.23</v>
      </c>
      <c r="K5745" s="12">
        <f t="shared" si="358"/>
        <v>83.23</v>
      </c>
      <c r="L5745" s="12">
        <v>20.41</v>
      </c>
      <c r="M5745" s="12">
        <f t="shared" si="359"/>
        <v>103.64</v>
      </c>
      <c r="N5745" t="s">
        <v>6</v>
      </c>
      <c r="O5745" s="13">
        <v>11</v>
      </c>
      <c r="P5745">
        <v>4.5</v>
      </c>
      <c r="Q5745" t="b">
        <v>0</v>
      </c>
      <c r="R5745">
        <v>6</v>
      </c>
      <c r="S5745" t="s">
        <v>48</v>
      </c>
      <c r="T5745" t="s">
        <v>32</v>
      </c>
    </row>
    <row r="5746" spans="1:20">
      <c r="A5746" t="s">
        <v>10119</v>
      </c>
      <c r="B5746" s="11">
        <v>45075</v>
      </c>
      <c r="C5746" t="s">
        <v>10120</v>
      </c>
      <c r="D5746" t="s">
        <v>11</v>
      </c>
      <c r="E5746" t="s">
        <v>400</v>
      </c>
      <c r="F5746" s="12">
        <v>36.46</v>
      </c>
      <c r="G5746" s="13">
        <v>2</v>
      </c>
      <c r="H5746">
        <v>0</v>
      </c>
      <c r="I5746" s="12">
        <f t="shared" si="356"/>
        <v>0</v>
      </c>
      <c r="J5746" s="12">
        <f t="shared" si="357"/>
        <v>72.92</v>
      </c>
      <c r="K5746" s="12">
        <f t="shared" si="358"/>
        <v>72.92</v>
      </c>
      <c r="L5746" s="12">
        <v>17.28</v>
      </c>
      <c r="M5746" s="12">
        <f t="shared" si="359"/>
        <v>90.2</v>
      </c>
      <c r="N5746" t="s">
        <v>12</v>
      </c>
      <c r="O5746" s="13">
        <v>23</v>
      </c>
      <c r="P5746">
        <v>5</v>
      </c>
      <c r="Q5746" t="b">
        <v>0</v>
      </c>
      <c r="R5746">
        <v>10</v>
      </c>
      <c r="S5746" t="s">
        <v>42</v>
      </c>
      <c r="T5746" t="s">
        <v>39</v>
      </c>
    </row>
    <row r="5747" spans="1:20">
      <c r="A5747" t="s">
        <v>10121</v>
      </c>
      <c r="B5747" s="11">
        <v>45075</v>
      </c>
      <c r="C5747" t="s">
        <v>1929</v>
      </c>
      <c r="D5747" t="s">
        <v>14</v>
      </c>
      <c r="E5747" t="s">
        <v>103</v>
      </c>
      <c r="F5747" s="12">
        <v>237.77</v>
      </c>
      <c r="G5747" s="13">
        <v>2</v>
      </c>
      <c r="H5747">
        <v>0</v>
      </c>
      <c r="I5747" s="12">
        <f t="shared" si="356"/>
        <v>0</v>
      </c>
      <c r="J5747" s="12">
        <f t="shared" si="357"/>
        <v>475.54</v>
      </c>
      <c r="K5747" s="12">
        <f t="shared" si="358"/>
        <v>475.54</v>
      </c>
      <c r="L5747" s="12">
        <v>10.63</v>
      </c>
      <c r="M5747" s="12">
        <f t="shared" si="359"/>
        <v>486.17</v>
      </c>
      <c r="N5747" t="s">
        <v>18</v>
      </c>
      <c r="O5747" s="13">
        <v>7</v>
      </c>
      <c r="P5747">
        <v>4.5</v>
      </c>
      <c r="Q5747" t="b">
        <v>0</v>
      </c>
      <c r="R5747">
        <v>1</v>
      </c>
      <c r="S5747" t="s">
        <v>44</v>
      </c>
      <c r="T5747" t="s">
        <v>35</v>
      </c>
    </row>
    <row r="5748" spans="1:20">
      <c r="A5748" t="s">
        <v>10122</v>
      </c>
      <c r="B5748" s="11">
        <v>45075</v>
      </c>
      <c r="C5748" t="s">
        <v>10123</v>
      </c>
      <c r="D5748" t="s">
        <v>5</v>
      </c>
      <c r="E5748" t="s">
        <v>156</v>
      </c>
      <c r="F5748" s="12">
        <v>62.34</v>
      </c>
      <c r="G5748" s="13">
        <v>1</v>
      </c>
      <c r="H5748">
        <v>0</v>
      </c>
      <c r="I5748" s="12">
        <f t="shared" si="356"/>
        <v>0</v>
      </c>
      <c r="J5748" s="12">
        <f t="shared" si="357"/>
        <v>62.34</v>
      </c>
      <c r="K5748" s="12">
        <f t="shared" si="358"/>
        <v>62.34</v>
      </c>
      <c r="L5748" s="12">
        <v>11.39</v>
      </c>
      <c r="M5748" s="12">
        <f t="shared" si="359"/>
        <v>73.73</v>
      </c>
      <c r="N5748" t="s">
        <v>18</v>
      </c>
      <c r="O5748" s="13">
        <v>3</v>
      </c>
      <c r="P5748">
        <v>3.5</v>
      </c>
      <c r="Q5748" t="b">
        <v>1</v>
      </c>
      <c r="R5748">
        <v>5</v>
      </c>
      <c r="S5748" t="s">
        <v>48</v>
      </c>
      <c r="T5748" t="s">
        <v>35</v>
      </c>
    </row>
    <row r="5749" spans="1:20">
      <c r="A5749" t="s">
        <v>10124</v>
      </c>
      <c r="B5749" s="11">
        <v>45076</v>
      </c>
      <c r="C5749" t="s">
        <v>10125</v>
      </c>
      <c r="D5749" t="s">
        <v>5</v>
      </c>
      <c r="E5749" t="s">
        <v>144</v>
      </c>
      <c r="F5749" s="12">
        <v>90.27</v>
      </c>
      <c r="G5749" s="13">
        <v>1</v>
      </c>
      <c r="H5749">
        <v>0</v>
      </c>
      <c r="I5749" s="12">
        <f t="shared" si="356"/>
        <v>0</v>
      </c>
      <c r="J5749" s="12">
        <f t="shared" si="357"/>
        <v>90.27</v>
      </c>
      <c r="K5749" s="12">
        <f t="shared" si="358"/>
        <v>90.27</v>
      </c>
      <c r="L5749" s="12">
        <v>18.41</v>
      </c>
      <c r="M5749" s="12">
        <f t="shared" si="359"/>
        <v>108.68</v>
      </c>
      <c r="N5749" t="s">
        <v>9</v>
      </c>
      <c r="O5749" s="13">
        <v>9</v>
      </c>
      <c r="P5749">
        <v>2</v>
      </c>
      <c r="Q5749" t="b">
        <v>1</v>
      </c>
      <c r="R5749">
        <v>2</v>
      </c>
      <c r="S5749" t="s">
        <v>45</v>
      </c>
      <c r="T5749" t="s">
        <v>39</v>
      </c>
    </row>
    <row r="5750" spans="1:20">
      <c r="A5750" t="s">
        <v>10126</v>
      </c>
      <c r="B5750" s="11">
        <v>45076</v>
      </c>
      <c r="C5750" t="s">
        <v>10127</v>
      </c>
      <c r="D5750" t="s">
        <v>11</v>
      </c>
      <c r="E5750" t="s">
        <v>91</v>
      </c>
      <c r="F5750" s="12">
        <v>86.14</v>
      </c>
      <c r="G5750" s="13">
        <v>1</v>
      </c>
      <c r="H5750">
        <v>0</v>
      </c>
      <c r="I5750" s="12">
        <f t="shared" si="356"/>
        <v>0</v>
      </c>
      <c r="J5750" s="12">
        <f t="shared" si="357"/>
        <v>86.14</v>
      </c>
      <c r="K5750" s="12">
        <f t="shared" si="358"/>
        <v>86.14</v>
      </c>
      <c r="L5750" s="12">
        <v>10.77</v>
      </c>
      <c r="M5750" s="12">
        <f t="shared" si="359"/>
        <v>96.91</v>
      </c>
      <c r="N5750" t="s">
        <v>18</v>
      </c>
      <c r="O5750" s="13">
        <v>2</v>
      </c>
      <c r="P5750">
        <v>3</v>
      </c>
      <c r="Q5750" t="b">
        <v>1</v>
      </c>
      <c r="R5750">
        <v>1</v>
      </c>
      <c r="S5750" t="s">
        <v>44</v>
      </c>
      <c r="T5750" t="s">
        <v>39</v>
      </c>
    </row>
    <row r="5751" spans="1:20">
      <c r="A5751" t="s">
        <v>10128</v>
      </c>
      <c r="B5751" s="11">
        <v>45076</v>
      </c>
      <c r="C5751" t="s">
        <v>10129</v>
      </c>
      <c r="D5751" t="s">
        <v>23</v>
      </c>
      <c r="E5751" t="s">
        <v>176</v>
      </c>
      <c r="F5751" s="12">
        <v>67.98</v>
      </c>
      <c r="G5751" s="13">
        <v>1</v>
      </c>
      <c r="H5751">
        <v>0</v>
      </c>
      <c r="I5751" s="12">
        <f t="shared" si="356"/>
        <v>0</v>
      </c>
      <c r="J5751" s="12">
        <f t="shared" si="357"/>
        <v>67.98</v>
      </c>
      <c r="K5751" s="12">
        <f t="shared" si="358"/>
        <v>67.98</v>
      </c>
      <c r="L5751" s="12">
        <v>10.56</v>
      </c>
      <c r="M5751" s="12">
        <f t="shared" si="359"/>
        <v>78.54</v>
      </c>
      <c r="N5751" t="s">
        <v>18</v>
      </c>
      <c r="O5751" s="13">
        <v>2</v>
      </c>
      <c r="P5751">
        <v>4.5</v>
      </c>
      <c r="Q5751" t="b">
        <v>0</v>
      </c>
      <c r="R5751">
        <v>6</v>
      </c>
      <c r="S5751" t="s">
        <v>44</v>
      </c>
      <c r="T5751" t="s">
        <v>39</v>
      </c>
    </row>
    <row r="5752" spans="1:20">
      <c r="A5752" t="s">
        <v>10130</v>
      </c>
      <c r="B5752" s="11">
        <v>45076</v>
      </c>
      <c r="C5752" t="s">
        <v>10131</v>
      </c>
      <c r="D5752" t="s">
        <v>11</v>
      </c>
      <c r="E5752" t="s">
        <v>204</v>
      </c>
      <c r="F5752" s="12">
        <v>32.07</v>
      </c>
      <c r="G5752" s="13">
        <v>1</v>
      </c>
      <c r="H5752">
        <v>0</v>
      </c>
      <c r="I5752" s="12">
        <f t="shared" si="356"/>
        <v>0</v>
      </c>
      <c r="J5752" s="12">
        <f t="shared" si="357"/>
        <v>32.07</v>
      </c>
      <c r="K5752" s="12">
        <f t="shared" si="358"/>
        <v>32.07</v>
      </c>
      <c r="L5752" s="12">
        <v>7.77</v>
      </c>
      <c r="M5752" s="12">
        <f t="shared" si="359"/>
        <v>39.84</v>
      </c>
      <c r="N5752" t="s">
        <v>18</v>
      </c>
      <c r="O5752" s="13">
        <v>2</v>
      </c>
      <c r="P5752">
        <v>5</v>
      </c>
      <c r="Q5752" t="b">
        <v>0</v>
      </c>
      <c r="R5752">
        <v>8</v>
      </c>
      <c r="S5752" t="s">
        <v>44</v>
      </c>
      <c r="T5752" t="s">
        <v>32</v>
      </c>
    </row>
    <row r="5753" spans="1:20">
      <c r="A5753" t="s">
        <v>10132</v>
      </c>
      <c r="B5753" s="11">
        <v>45076</v>
      </c>
      <c r="C5753" t="s">
        <v>10133</v>
      </c>
      <c r="D5753" t="s">
        <v>25</v>
      </c>
      <c r="E5753" t="s">
        <v>72</v>
      </c>
      <c r="F5753" s="12">
        <v>252.11</v>
      </c>
      <c r="G5753" s="13">
        <v>2</v>
      </c>
      <c r="H5753">
        <v>0</v>
      </c>
      <c r="I5753" s="12">
        <f t="shared" si="356"/>
        <v>0</v>
      </c>
      <c r="J5753" s="12">
        <f t="shared" si="357"/>
        <v>504.22</v>
      </c>
      <c r="K5753" s="12">
        <f t="shared" si="358"/>
        <v>504.22</v>
      </c>
      <c r="L5753" s="12">
        <v>17.97</v>
      </c>
      <c r="M5753" s="12">
        <f t="shared" si="359"/>
        <v>522.19</v>
      </c>
      <c r="N5753" t="s">
        <v>18</v>
      </c>
      <c r="O5753" s="13">
        <v>3</v>
      </c>
      <c r="P5753">
        <v>4.5</v>
      </c>
      <c r="Q5753" t="b">
        <v>0</v>
      </c>
      <c r="R5753">
        <v>1</v>
      </c>
      <c r="S5753" t="s">
        <v>44</v>
      </c>
      <c r="T5753" t="s">
        <v>39</v>
      </c>
    </row>
    <row r="5754" spans="1:20">
      <c r="A5754" t="s">
        <v>10134</v>
      </c>
      <c r="B5754" s="11">
        <v>45076</v>
      </c>
      <c r="C5754" t="s">
        <v>4140</v>
      </c>
      <c r="D5754" t="s">
        <v>14</v>
      </c>
      <c r="E5754" t="s">
        <v>162</v>
      </c>
      <c r="F5754" s="12">
        <v>247.87</v>
      </c>
      <c r="G5754" s="13">
        <v>1</v>
      </c>
      <c r="H5754">
        <v>0</v>
      </c>
      <c r="I5754" s="12">
        <f t="shared" si="356"/>
        <v>0</v>
      </c>
      <c r="J5754" s="12">
        <f t="shared" si="357"/>
        <v>247.87</v>
      </c>
      <c r="K5754" s="12">
        <f t="shared" si="358"/>
        <v>247.87</v>
      </c>
      <c r="L5754" s="12">
        <v>14.37</v>
      </c>
      <c r="M5754" s="12">
        <f t="shared" si="359"/>
        <v>262.24</v>
      </c>
      <c r="N5754" t="s">
        <v>18</v>
      </c>
      <c r="O5754" s="13">
        <v>4</v>
      </c>
      <c r="P5754">
        <v>5</v>
      </c>
      <c r="Q5754" t="b">
        <v>0</v>
      </c>
      <c r="R5754">
        <v>6</v>
      </c>
      <c r="S5754" t="s">
        <v>42</v>
      </c>
      <c r="T5754" t="s">
        <v>39</v>
      </c>
    </row>
    <row r="5755" spans="1:20">
      <c r="A5755" t="s">
        <v>10135</v>
      </c>
      <c r="B5755" s="11">
        <v>45076</v>
      </c>
      <c r="C5755" t="s">
        <v>10136</v>
      </c>
      <c r="D5755" t="s">
        <v>23</v>
      </c>
      <c r="E5755" t="s">
        <v>496</v>
      </c>
      <c r="F5755" s="12">
        <v>46.74</v>
      </c>
      <c r="G5755" s="13">
        <v>1</v>
      </c>
      <c r="H5755">
        <v>20</v>
      </c>
      <c r="I5755" s="12">
        <f t="shared" si="356"/>
        <v>9.348</v>
      </c>
      <c r="J5755" s="12">
        <f t="shared" si="357"/>
        <v>46.74</v>
      </c>
      <c r="K5755" s="12">
        <f t="shared" si="358"/>
        <v>37.392</v>
      </c>
      <c r="L5755" s="12">
        <v>11.43</v>
      </c>
      <c r="M5755" s="12">
        <f t="shared" si="359"/>
        <v>48.822</v>
      </c>
      <c r="N5755" t="s">
        <v>18</v>
      </c>
      <c r="O5755" s="13">
        <v>7</v>
      </c>
      <c r="P5755">
        <v>4.5</v>
      </c>
      <c r="Q5755" t="b">
        <v>1</v>
      </c>
      <c r="R5755">
        <v>1</v>
      </c>
      <c r="S5755" t="s">
        <v>45</v>
      </c>
      <c r="T5755" t="s">
        <v>35</v>
      </c>
    </row>
    <row r="5756" spans="1:20">
      <c r="A5756" t="s">
        <v>10137</v>
      </c>
      <c r="B5756" s="11">
        <v>45076</v>
      </c>
      <c r="C5756" t="s">
        <v>6257</v>
      </c>
      <c r="D5756" t="s">
        <v>14</v>
      </c>
      <c r="E5756" t="s">
        <v>82</v>
      </c>
      <c r="F5756" s="12">
        <v>154.03</v>
      </c>
      <c r="G5756" s="13">
        <v>5</v>
      </c>
      <c r="H5756">
        <v>6.1</v>
      </c>
      <c r="I5756" s="12">
        <f t="shared" si="356"/>
        <v>9.39583</v>
      </c>
      <c r="J5756" s="12">
        <f t="shared" si="357"/>
        <v>770.15</v>
      </c>
      <c r="K5756" s="12">
        <f t="shared" si="358"/>
        <v>760.75417</v>
      </c>
      <c r="L5756" s="12">
        <v>21.48</v>
      </c>
      <c r="M5756" s="12">
        <f t="shared" si="359"/>
        <v>782.23417</v>
      </c>
      <c r="N5756" t="s">
        <v>6</v>
      </c>
      <c r="O5756" s="13">
        <v>22</v>
      </c>
      <c r="P5756">
        <v>5</v>
      </c>
      <c r="Q5756" t="b">
        <v>0</v>
      </c>
      <c r="R5756">
        <v>10</v>
      </c>
      <c r="S5756" t="s">
        <v>48</v>
      </c>
      <c r="T5756" t="s">
        <v>35</v>
      </c>
    </row>
    <row r="5757" spans="1:20">
      <c r="A5757" t="s">
        <v>10138</v>
      </c>
      <c r="B5757" s="11">
        <v>45076</v>
      </c>
      <c r="C5757" t="s">
        <v>3399</v>
      </c>
      <c r="D5757" t="s">
        <v>14</v>
      </c>
      <c r="E5757" t="s">
        <v>113</v>
      </c>
      <c r="F5757" s="12">
        <v>129.59</v>
      </c>
      <c r="G5757" s="13">
        <v>1</v>
      </c>
      <c r="H5757">
        <v>0</v>
      </c>
      <c r="I5757" s="12">
        <f t="shared" si="356"/>
        <v>0</v>
      </c>
      <c r="J5757" s="12">
        <f t="shared" si="357"/>
        <v>129.59</v>
      </c>
      <c r="K5757" s="12">
        <f t="shared" si="358"/>
        <v>129.59</v>
      </c>
      <c r="L5757" s="12">
        <v>8.62</v>
      </c>
      <c r="M5757" s="12">
        <f t="shared" si="359"/>
        <v>138.21</v>
      </c>
      <c r="N5757" t="s">
        <v>18</v>
      </c>
      <c r="O5757" s="13">
        <v>4</v>
      </c>
      <c r="P5757">
        <v>4</v>
      </c>
      <c r="Q5757" t="b">
        <v>0</v>
      </c>
      <c r="R5757">
        <v>4</v>
      </c>
      <c r="S5757" t="s">
        <v>42</v>
      </c>
      <c r="T5757" t="s">
        <v>35</v>
      </c>
    </row>
    <row r="5758" spans="1:20">
      <c r="A5758" t="s">
        <v>10139</v>
      </c>
      <c r="B5758" s="11">
        <v>45077</v>
      </c>
      <c r="C5758" t="s">
        <v>10140</v>
      </c>
      <c r="D5758" t="s">
        <v>5</v>
      </c>
      <c r="E5758" t="s">
        <v>106</v>
      </c>
      <c r="F5758" s="12">
        <v>27.99</v>
      </c>
      <c r="G5758" s="13">
        <v>1</v>
      </c>
      <c r="H5758">
        <v>20.2</v>
      </c>
      <c r="I5758" s="12">
        <f t="shared" si="356"/>
        <v>5.65398</v>
      </c>
      <c r="J5758" s="12">
        <f t="shared" si="357"/>
        <v>27.99</v>
      </c>
      <c r="K5758" s="12">
        <f t="shared" si="358"/>
        <v>22.33602</v>
      </c>
      <c r="L5758" s="12">
        <v>6.42</v>
      </c>
      <c r="M5758" s="12">
        <f t="shared" si="359"/>
        <v>28.75602</v>
      </c>
      <c r="N5758" t="s">
        <v>18</v>
      </c>
      <c r="O5758" s="13">
        <v>2</v>
      </c>
      <c r="P5758">
        <v>4.5</v>
      </c>
      <c r="Q5758" t="b">
        <v>0</v>
      </c>
      <c r="R5758">
        <v>5</v>
      </c>
      <c r="S5758" t="s">
        <v>45</v>
      </c>
      <c r="T5758" t="s">
        <v>39</v>
      </c>
    </row>
    <row r="5759" spans="1:20">
      <c r="A5759" t="s">
        <v>10141</v>
      </c>
      <c r="B5759" s="11">
        <v>45077</v>
      </c>
      <c r="C5759" t="s">
        <v>9128</v>
      </c>
      <c r="D5759" t="s">
        <v>23</v>
      </c>
      <c r="E5759" t="s">
        <v>169</v>
      </c>
      <c r="F5759" s="12">
        <v>55.27</v>
      </c>
      <c r="G5759" s="13">
        <v>1</v>
      </c>
      <c r="H5759">
        <v>0</v>
      </c>
      <c r="I5759" s="12">
        <f t="shared" si="356"/>
        <v>0</v>
      </c>
      <c r="J5759" s="12">
        <f t="shared" si="357"/>
        <v>55.27</v>
      </c>
      <c r="K5759" s="12">
        <f t="shared" si="358"/>
        <v>55.27</v>
      </c>
      <c r="L5759" s="12">
        <v>14.42</v>
      </c>
      <c r="M5759" s="12">
        <f t="shared" si="359"/>
        <v>69.69</v>
      </c>
      <c r="N5759" t="s">
        <v>18</v>
      </c>
      <c r="O5759" s="13">
        <v>2</v>
      </c>
      <c r="P5759">
        <v>5</v>
      </c>
      <c r="Q5759" t="b">
        <v>1</v>
      </c>
      <c r="R5759">
        <v>5</v>
      </c>
      <c r="S5759" t="s">
        <v>48</v>
      </c>
      <c r="T5759" t="s">
        <v>35</v>
      </c>
    </row>
    <row r="5760" spans="1:20">
      <c r="A5760" t="s">
        <v>10142</v>
      </c>
      <c r="B5760" s="11">
        <v>45077</v>
      </c>
      <c r="C5760" t="s">
        <v>4845</v>
      </c>
      <c r="D5760" t="s">
        <v>14</v>
      </c>
      <c r="E5760" t="s">
        <v>113</v>
      </c>
      <c r="F5760" s="12">
        <v>63.62</v>
      </c>
      <c r="G5760" s="13">
        <v>2</v>
      </c>
      <c r="H5760">
        <v>0</v>
      </c>
      <c r="I5760" s="12">
        <f t="shared" si="356"/>
        <v>0</v>
      </c>
      <c r="J5760" s="12">
        <f t="shared" si="357"/>
        <v>127.24</v>
      </c>
      <c r="K5760" s="12">
        <f t="shared" si="358"/>
        <v>127.24</v>
      </c>
      <c r="L5760" s="12">
        <v>14.33</v>
      </c>
      <c r="M5760" s="12">
        <f t="shared" si="359"/>
        <v>141.57</v>
      </c>
      <c r="N5760" t="s">
        <v>18</v>
      </c>
      <c r="O5760" s="13">
        <v>2</v>
      </c>
      <c r="P5760">
        <v>5</v>
      </c>
      <c r="Q5760" t="b">
        <v>0</v>
      </c>
      <c r="R5760">
        <v>2</v>
      </c>
      <c r="S5760" t="s">
        <v>48</v>
      </c>
      <c r="T5760" t="s">
        <v>35</v>
      </c>
    </row>
    <row r="5761" spans="1:20">
      <c r="A5761" t="s">
        <v>10143</v>
      </c>
      <c r="B5761" s="11">
        <v>45077</v>
      </c>
      <c r="C5761" t="s">
        <v>7248</v>
      </c>
      <c r="D5761" t="s">
        <v>20</v>
      </c>
      <c r="E5761" t="s">
        <v>212</v>
      </c>
      <c r="F5761" s="12">
        <v>30.36</v>
      </c>
      <c r="G5761" s="13">
        <v>4</v>
      </c>
      <c r="H5761">
        <v>0</v>
      </c>
      <c r="I5761" s="12">
        <f t="shared" si="356"/>
        <v>0</v>
      </c>
      <c r="J5761" s="12">
        <f t="shared" si="357"/>
        <v>121.44</v>
      </c>
      <c r="K5761" s="12">
        <f t="shared" si="358"/>
        <v>121.44</v>
      </c>
      <c r="L5761" s="12">
        <v>12.71</v>
      </c>
      <c r="M5761" s="12">
        <f t="shared" si="359"/>
        <v>134.15</v>
      </c>
      <c r="N5761" t="s">
        <v>18</v>
      </c>
      <c r="O5761" s="13">
        <v>2</v>
      </c>
      <c r="P5761">
        <v>4.5</v>
      </c>
      <c r="Q5761" t="b">
        <v>0</v>
      </c>
      <c r="R5761">
        <v>3</v>
      </c>
      <c r="S5761" t="s">
        <v>45</v>
      </c>
      <c r="T5761" t="s">
        <v>39</v>
      </c>
    </row>
    <row r="5762" spans="1:20">
      <c r="A5762" t="s">
        <v>10144</v>
      </c>
      <c r="B5762" s="11">
        <v>45077</v>
      </c>
      <c r="C5762" t="s">
        <v>4323</v>
      </c>
      <c r="D5762" t="s">
        <v>14</v>
      </c>
      <c r="E5762" t="s">
        <v>82</v>
      </c>
      <c r="F5762" s="12">
        <v>219.5</v>
      </c>
      <c r="G5762" s="13">
        <v>1</v>
      </c>
      <c r="H5762">
        <v>0</v>
      </c>
      <c r="I5762" s="12">
        <f t="shared" si="356"/>
        <v>0</v>
      </c>
      <c r="J5762" s="12">
        <f t="shared" si="357"/>
        <v>219.5</v>
      </c>
      <c r="K5762" s="12">
        <f t="shared" si="358"/>
        <v>219.5</v>
      </c>
      <c r="L5762" s="12">
        <v>19.82</v>
      </c>
      <c r="M5762" s="12">
        <f t="shared" si="359"/>
        <v>239.32</v>
      </c>
      <c r="N5762" t="s">
        <v>12</v>
      </c>
      <c r="O5762" s="13">
        <v>11</v>
      </c>
      <c r="P5762">
        <v>3</v>
      </c>
      <c r="Q5762" t="b">
        <v>0</v>
      </c>
      <c r="R5762">
        <v>2</v>
      </c>
      <c r="S5762" t="s">
        <v>48</v>
      </c>
      <c r="T5762" t="s">
        <v>39</v>
      </c>
    </row>
    <row r="5763" spans="1:20">
      <c r="A5763" t="s">
        <v>10145</v>
      </c>
      <c r="B5763" s="11">
        <v>45077</v>
      </c>
      <c r="C5763" t="s">
        <v>7791</v>
      </c>
      <c r="D5763" t="s">
        <v>14</v>
      </c>
      <c r="E5763" t="s">
        <v>82</v>
      </c>
      <c r="F5763" s="12">
        <v>64.34</v>
      </c>
      <c r="G5763" s="13">
        <v>1</v>
      </c>
      <c r="H5763">
        <v>0</v>
      </c>
      <c r="I5763" s="12">
        <f t="shared" ref="I5763:I5826" si="360">H5763*F5763/100</f>
        <v>0</v>
      </c>
      <c r="J5763" s="12">
        <f t="shared" ref="J5763:J5826" si="361">G5763*F5763</f>
        <v>64.34</v>
      </c>
      <c r="K5763" s="12">
        <f t="shared" ref="K5763:K5826" si="362">J5763-I5763</f>
        <v>64.34</v>
      </c>
      <c r="L5763" s="12">
        <v>7.37</v>
      </c>
      <c r="M5763" s="12">
        <f t="shared" ref="M5763:M5826" si="363">K5763+L5763</f>
        <v>71.71</v>
      </c>
      <c r="N5763" t="s">
        <v>18</v>
      </c>
      <c r="O5763" s="13">
        <v>3</v>
      </c>
      <c r="P5763">
        <v>5</v>
      </c>
      <c r="Q5763" t="b">
        <v>0</v>
      </c>
      <c r="R5763">
        <v>2</v>
      </c>
      <c r="S5763" t="s">
        <v>48</v>
      </c>
      <c r="T5763" t="s">
        <v>35</v>
      </c>
    </row>
    <row r="5764" spans="1:20">
      <c r="A5764" t="s">
        <v>10146</v>
      </c>
      <c r="B5764" s="11">
        <v>45077</v>
      </c>
      <c r="C5764" t="s">
        <v>10147</v>
      </c>
      <c r="D5764" t="s">
        <v>17</v>
      </c>
      <c r="E5764" t="s">
        <v>78</v>
      </c>
      <c r="F5764" s="12">
        <v>120.21</v>
      </c>
      <c r="G5764" s="13">
        <v>1</v>
      </c>
      <c r="H5764">
        <v>0</v>
      </c>
      <c r="I5764" s="12">
        <f t="shared" si="360"/>
        <v>0</v>
      </c>
      <c r="J5764" s="12">
        <f t="shared" si="361"/>
        <v>120.21</v>
      </c>
      <c r="K5764" s="12">
        <f t="shared" si="362"/>
        <v>120.21</v>
      </c>
      <c r="L5764" s="12">
        <v>11.72</v>
      </c>
      <c r="M5764" s="12">
        <f t="shared" si="363"/>
        <v>131.93</v>
      </c>
      <c r="N5764" t="s">
        <v>18</v>
      </c>
      <c r="O5764" s="13">
        <v>5</v>
      </c>
      <c r="P5764">
        <v>4.5</v>
      </c>
      <c r="Q5764" t="b">
        <v>0</v>
      </c>
      <c r="R5764">
        <v>2</v>
      </c>
      <c r="S5764" t="s">
        <v>45</v>
      </c>
      <c r="T5764" t="s">
        <v>35</v>
      </c>
    </row>
    <row r="5765" spans="1:20">
      <c r="A5765" t="s">
        <v>10148</v>
      </c>
      <c r="B5765" s="11">
        <v>45077</v>
      </c>
      <c r="C5765" t="s">
        <v>10149</v>
      </c>
      <c r="D5765" t="s">
        <v>14</v>
      </c>
      <c r="E5765" t="s">
        <v>162</v>
      </c>
      <c r="F5765" s="12">
        <v>133.41</v>
      </c>
      <c r="G5765" s="13">
        <v>1</v>
      </c>
      <c r="H5765">
        <v>0</v>
      </c>
      <c r="I5765" s="12">
        <f t="shared" si="360"/>
        <v>0</v>
      </c>
      <c r="J5765" s="12">
        <f t="shared" si="361"/>
        <v>133.41</v>
      </c>
      <c r="K5765" s="12">
        <f t="shared" si="362"/>
        <v>133.41</v>
      </c>
      <c r="L5765" s="12">
        <v>23.89</v>
      </c>
      <c r="M5765" s="12">
        <f t="shared" si="363"/>
        <v>157.3</v>
      </c>
      <c r="N5765" t="s">
        <v>6</v>
      </c>
      <c r="O5765" s="13">
        <v>14</v>
      </c>
      <c r="P5765">
        <v>5</v>
      </c>
      <c r="Q5765" t="b">
        <v>0</v>
      </c>
      <c r="R5765">
        <v>6</v>
      </c>
      <c r="S5765" t="s">
        <v>45</v>
      </c>
      <c r="T5765" t="s">
        <v>30</v>
      </c>
    </row>
    <row r="5766" spans="1:20">
      <c r="A5766" t="s">
        <v>10150</v>
      </c>
      <c r="B5766" s="11">
        <v>45077</v>
      </c>
      <c r="C5766" t="s">
        <v>4666</v>
      </c>
      <c r="D5766" t="s">
        <v>5</v>
      </c>
      <c r="E5766" t="s">
        <v>144</v>
      </c>
      <c r="F5766" s="12">
        <v>25.21</v>
      </c>
      <c r="G5766" s="13">
        <v>1</v>
      </c>
      <c r="H5766">
        <v>0</v>
      </c>
      <c r="I5766" s="12">
        <f t="shared" si="360"/>
        <v>0</v>
      </c>
      <c r="J5766" s="12">
        <f t="shared" si="361"/>
        <v>25.21</v>
      </c>
      <c r="K5766" s="12">
        <f t="shared" si="362"/>
        <v>25.21</v>
      </c>
      <c r="L5766" s="12">
        <v>24.98</v>
      </c>
      <c r="M5766" s="12">
        <f t="shared" si="363"/>
        <v>50.19</v>
      </c>
      <c r="N5766" t="s">
        <v>6</v>
      </c>
      <c r="O5766" s="13">
        <v>22</v>
      </c>
      <c r="P5766">
        <v>5</v>
      </c>
      <c r="Q5766" t="b">
        <v>0</v>
      </c>
      <c r="R5766">
        <v>2</v>
      </c>
      <c r="S5766" t="s">
        <v>48</v>
      </c>
      <c r="T5766" t="s">
        <v>35</v>
      </c>
    </row>
    <row r="5767" spans="1:20">
      <c r="A5767" t="s">
        <v>10151</v>
      </c>
      <c r="B5767" s="11">
        <v>45077</v>
      </c>
      <c r="C5767" t="s">
        <v>1241</v>
      </c>
      <c r="D5767" t="s">
        <v>17</v>
      </c>
      <c r="E5767" t="s">
        <v>139</v>
      </c>
      <c r="F5767" s="12">
        <v>33.08</v>
      </c>
      <c r="G5767" s="13">
        <v>1</v>
      </c>
      <c r="H5767">
        <v>0</v>
      </c>
      <c r="I5767" s="12">
        <f t="shared" si="360"/>
        <v>0</v>
      </c>
      <c r="J5767" s="12">
        <f t="shared" si="361"/>
        <v>33.08</v>
      </c>
      <c r="K5767" s="12">
        <f t="shared" si="362"/>
        <v>33.08</v>
      </c>
      <c r="L5767" s="12">
        <v>19.24</v>
      </c>
      <c r="M5767" s="12">
        <f t="shared" si="363"/>
        <v>52.32</v>
      </c>
      <c r="N5767" t="s">
        <v>6</v>
      </c>
      <c r="O5767" s="13">
        <v>20</v>
      </c>
      <c r="P5767">
        <v>5</v>
      </c>
      <c r="Q5767" t="b">
        <v>0</v>
      </c>
      <c r="R5767">
        <v>7</v>
      </c>
      <c r="S5767" t="s">
        <v>44</v>
      </c>
      <c r="T5767" t="s">
        <v>39</v>
      </c>
    </row>
    <row r="5768" spans="1:20">
      <c r="A5768" t="s">
        <v>10152</v>
      </c>
      <c r="B5768" s="11">
        <v>45077</v>
      </c>
      <c r="C5768" t="s">
        <v>6122</v>
      </c>
      <c r="D5768" t="s">
        <v>14</v>
      </c>
      <c r="E5768" t="s">
        <v>103</v>
      </c>
      <c r="F5768" s="12">
        <v>101.57</v>
      </c>
      <c r="G5768" s="13">
        <v>1</v>
      </c>
      <c r="H5768">
        <v>0</v>
      </c>
      <c r="I5768" s="12">
        <f t="shared" si="360"/>
        <v>0</v>
      </c>
      <c r="J5768" s="12">
        <f t="shared" si="361"/>
        <v>101.57</v>
      </c>
      <c r="K5768" s="12">
        <f t="shared" si="362"/>
        <v>101.57</v>
      </c>
      <c r="L5768" s="12">
        <v>25.67</v>
      </c>
      <c r="M5768" s="12">
        <f t="shared" si="363"/>
        <v>127.24</v>
      </c>
      <c r="N5768" t="s">
        <v>15</v>
      </c>
      <c r="O5768" s="13">
        <v>14</v>
      </c>
      <c r="P5768">
        <v>5</v>
      </c>
      <c r="Q5768" t="b">
        <v>0</v>
      </c>
      <c r="R5768">
        <v>10</v>
      </c>
      <c r="S5768" t="s">
        <v>42</v>
      </c>
      <c r="T5768" t="s">
        <v>39</v>
      </c>
    </row>
    <row r="5769" spans="1:20">
      <c r="A5769" t="s">
        <v>10153</v>
      </c>
      <c r="B5769" s="11">
        <v>45077</v>
      </c>
      <c r="C5769" t="s">
        <v>10154</v>
      </c>
      <c r="D5769" t="s">
        <v>11</v>
      </c>
      <c r="E5769" t="s">
        <v>215</v>
      </c>
      <c r="F5769" s="12">
        <v>39.95</v>
      </c>
      <c r="G5769" s="13">
        <v>4</v>
      </c>
      <c r="H5769">
        <v>0</v>
      </c>
      <c r="I5769" s="12">
        <f t="shared" si="360"/>
        <v>0</v>
      </c>
      <c r="J5769" s="12">
        <f t="shared" si="361"/>
        <v>159.8</v>
      </c>
      <c r="K5769" s="12">
        <f t="shared" si="362"/>
        <v>159.8</v>
      </c>
      <c r="L5769" s="12">
        <v>14.97</v>
      </c>
      <c r="M5769" s="12">
        <f t="shared" si="363"/>
        <v>174.77</v>
      </c>
      <c r="N5769" t="s">
        <v>9</v>
      </c>
      <c r="O5769" s="13">
        <v>13</v>
      </c>
      <c r="P5769">
        <v>3.5</v>
      </c>
      <c r="Q5769" t="b">
        <v>0</v>
      </c>
      <c r="R5769">
        <v>4</v>
      </c>
      <c r="S5769" t="s">
        <v>43</v>
      </c>
      <c r="T5769" t="s">
        <v>39</v>
      </c>
    </row>
    <row r="5770" spans="1:20">
      <c r="A5770" t="s">
        <v>10155</v>
      </c>
      <c r="B5770" s="11">
        <v>45078</v>
      </c>
      <c r="C5770" t="s">
        <v>8388</v>
      </c>
      <c r="D5770" t="s">
        <v>5</v>
      </c>
      <c r="E5770" t="s">
        <v>106</v>
      </c>
      <c r="F5770" s="12">
        <v>66.11</v>
      </c>
      <c r="G5770" s="13">
        <v>1</v>
      </c>
      <c r="H5770">
        <v>0</v>
      </c>
      <c r="I5770" s="12">
        <f t="shared" si="360"/>
        <v>0</v>
      </c>
      <c r="J5770" s="12">
        <f t="shared" si="361"/>
        <v>66.11</v>
      </c>
      <c r="K5770" s="12">
        <f t="shared" si="362"/>
        <v>66.11</v>
      </c>
      <c r="L5770" s="12">
        <v>13.38</v>
      </c>
      <c r="M5770" s="12">
        <f t="shared" si="363"/>
        <v>79.49</v>
      </c>
      <c r="N5770" t="s">
        <v>18</v>
      </c>
      <c r="O5770" s="13">
        <v>3</v>
      </c>
      <c r="P5770">
        <v>3</v>
      </c>
      <c r="Q5770" t="b">
        <v>0</v>
      </c>
      <c r="R5770">
        <v>1</v>
      </c>
      <c r="S5770" t="s">
        <v>44</v>
      </c>
      <c r="T5770" t="s">
        <v>37</v>
      </c>
    </row>
    <row r="5771" spans="1:20">
      <c r="A5771" t="s">
        <v>10156</v>
      </c>
      <c r="B5771" s="11">
        <v>45078</v>
      </c>
      <c r="C5771" t="s">
        <v>6583</v>
      </c>
      <c r="D5771" t="s">
        <v>5</v>
      </c>
      <c r="E5771" t="s">
        <v>106</v>
      </c>
      <c r="F5771" s="12">
        <v>74.32</v>
      </c>
      <c r="G5771" s="13">
        <v>1</v>
      </c>
      <c r="H5771">
        <v>0</v>
      </c>
      <c r="I5771" s="12">
        <f t="shared" si="360"/>
        <v>0</v>
      </c>
      <c r="J5771" s="12">
        <f t="shared" si="361"/>
        <v>74.32</v>
      </c>
      <c r="K5771" s="12">
        <f t="shared" si="362"/>
        <v>74.32</v>
      </c>
      <c r="L5771" s="12">
        <v>10.44</v>
      </c>
      <c r="M5771" s="12">
        <f t="shared" si="363"/>
        <v>84.76</v>
      </c>
      <c r="N5771" t="s">
        <v>18</v>
      </c>
      <c r="O5771" s="13">
        <v>3</v>
      </c>
      <c r="P5771">
        <v>4</v>
      </c>
      <c r="Q5771" t="b">
        <v>0</v>
      </c>
      <c r="R5771">
        <v>1</v>
      </c>
      <c r="S5771" t="s">
        <v>44</v>
      </c>
      <c r="T5771" t="s">
        <v>35</v>
      </c>
    </row>
    <row r="5772" spans="1:20">
      <c r="A5772" t="s">
        <v>10157</v>
      </c>
      <c r="B5772" s="11">
        <v>45078</v>
      </c>
      <c r="C5772" t="s">
        <v>3136</v>
      </c>
      <c r="D5772" t="s">
        <v>20</v>
      </c>
      <c r="E5772" t="s">
        <v>226</v>
      </c>
      <c r="F5772" s="12">
        <v>41.4</v>
      </c>
      <c r="G5772" s="13">
        <v>1</v>
      </c>
      <c r="H5772">
        <v>17.8</v>
      </c>
      <c r="I5772" s="12">
        <f t="shared" si="360"/>
        <v>7.3692</v>
      </c>
      <c r="J5772" s="12">
        <f t="shared" si="361"/>
        <v>41.4</v>
      </c>
      <c r="K5772" s="12">
        <f t="shared" si="362"/>
        <v>34.0308</v>
      </c>
      <c r="L5772" s="12">
        <v>9.51</v>
      </c>
      <c r="M5772" s="12">
        <f t="shared" si="363"/>
        <v>43.5408</v>
      </c>
      <c r="N5772" t="s">
        <v>18</v>
      </c>
      <c r="O5772" s="13">
        <v>7</v>
      </c>
      <c r="P5772">
        <v>4.5</v>
      </c>
      <c r="Q5772" t="b">
        <v>0</v>
      </c>
      <c r="R5772">
        <v>2</v>
      </c>
      <c r="S5772" t="s">
        <v>44</v>
      </c>
      <c r="T5772" t="s">
        <v>35</v>
      </c>
    </row>
    <row r="5773" spans="1:20">
      <c r="A5773" t="s">
        <v>10158</v>
      </c>
      <c r="B5773" s="11">
        <v>45078</v>
      </c>
      <c r="C5773" t="s">
        <v>10159</v>
      </c>
      <c r="D5773" t="s">
        <v>8</v>
      </c>
      <c r="E5773" t="s">
        <v>565</v>
      </c>
      <c r="F5773" s="12">
        <v>25.93</v>
      </c>
      <c r="G5773" s="13">
        <v>1</v>
      </c>
      <c r="H5773">
        <v>0</v>
      </c>
      <c r="I5773" s="12">
        <f t="shared" si="360"/>
        <v>0</v>
      </c>
      <c r="J5773" s="12">
        <f t="shared" si="361"/>
        <v>25.93</v>
      </c>
      <c r="K5773" s="12">
        <f t="shared" si="362"/>
        <v>25.93</v>
      </c>
      <c r="L5773" s="12">
        <v>10.33</v>
      </c>
      <c r="M5773" s="12">
        <f t="shared" si="363"/>
        <v>36.26</v>
      </c>
      <c r="N5773" t="s">
        <v>18</v>
      </c>
      <c r="O5773" s="13">
        <v>3</v>
      </c>
      <c r="P5773">
        <v>4</v>
      </c>
      <c r="Q5773" t="b">
        <v>0</v>
      </c>
      <c r="R5773">
        <v>1</v>
      </c>
      <c r="S5773" t="s">
        <v>48</v>
      </c>
      <c r="T5773" t="s">
        <v>39</v>
      </c>
    </row>
    <row r="5774" spans="1:20">
      <c r="A5774" t="s">
        <v>10160</v>
      </c>
      <c r="B5774" s="11">
        <v>45078</v>
      </c>
      <c r="C5774" t="s">
        <v>10161</v>
      </c>
      <c r="D5774" t="s">
        <v>17</v>
      </c>
      <c r="E5774" t="s">
        <v>194</v>
      </c>
      <c r="F5774" s="12">
        <v>58.66</v>
      </c>
      <c r="G5774" s="13">
        <v>1</v>
      </c>
      <c r="H5774">
        <v>0</v>
      </c>
      <c r="I5774" s="12">
        <f t="shared" si="360"/>
        <v>0</v>
      </c>
      <c r="J5774" s="12">
        <f t="shared" si="361"/>
        <v>58.66</v>
      </c>
      <c r="K5774" s="12">
        <f t="shared" si="362"/>
        <v>58.66</v>
      </c>
      <c r="L5774" s="12">
        <v>13.29</v>
      </c>
      <c r="M5774" s="12">
        <f t="shared" si="363"/>
        <v>71.95</v>
      </c>
      <c r="N5774" t="s">
        <v>18</v>
      </c>
      <c r="O5774" s="13">
        <v>7</v>
      </c>
      <c r="P5774">
        <v>4.5</v>
      </c>
      <c r="Q5774" t="b">
        <v>0</v>
      </c>
      <c r="R5774">
        <v>2</v>
      </c>
      <c r="S5774" t="s">
        <v>45</v>
      </c>
      <c r="T5774" t="s">
        <v>37</v>
      </c>
    </row>
    <row r="5775" spans="1:20">
      <c r="A5775" t="s">
        <v>10162</v>
      </c>
      <c r="B5775" s="11">
        <v>45078</v>
      </c>
      <c r="C5775" t="s">
        <v>10163</v>
      </c>
      <c r="D5775" t="s">
        <v>14</v>
      </c>
      <c r="E5775" t="s">
        <v>103</v>
      </c>
      <c r="F5775" s="12">
        <v>37.76</v>
      </c>
      <c r="G5775" s="13">
        <v>1</v>
      </c>
      <c r="H5775">
        <v>0</v>
      </c>
      <c r="I5775" s="12">
        <f t="shared" si="360"/>
        <v>0</v>
      </c>
      <c r="J5775" s="12">
        <f t="shared" si="361"/>
        <v>37.76</v>
      </c>
      <c r="K5775" s="12">
        <f t="shared" si="362"/>
        <v>37.76</v>
      </c>
      <c r="L5775" s="12">
        <v>17.14</v>
      </c>
      <c r="M5775" s="12">
        <f t="shared" si="363"/>
        <v>54.9</v>
      </c>
      <c r="N5775" t="s">
        <v>9</v>
      </c>
      <c r="O5775" s="13">
        <v>11</v>
      </c>
      <c r="P5775">
        <v>5</v>
      </c>
      <c r="Q5775" t="b">
        <v>0</v>
      </c>
      <c r="R5775">
        <v>5</v>
      </c>
      <c r="S5775" t="s">
        <v>42</v>
      </c>
      <c r="T5775" t="s">
        <v>37</v>
      </c>
    </row>
    <row r="5776" spans="1:20">
      <c r="A5776" t="s">
        <v>10164</v>
      </c>
      <c r="B5776" s="11">
        <v>45078</v>
      </c>
      <c r="C5776" t="s">
        <v>1422</v>
      </c>
      <c r="D5776" t="s">
        <v>25</v>
      </c>
      <c r="E5776" t="s">
        <v>87</v>
      </c>
      <c r="F5776" s="12">
        <v>273.19</v>
      </c>
      <c r="G5776" s="13">
        <v>1</v>
      </c>
      <c r="H5776">
        <v>0</v>
      </c>
      <c r="I5776" s="12">
        <f t="shared" si="360"/>
        <v>0</v>
      </c>
      <c r="J5776" s="12">
        <f t="shared" si="361"/>
        <v>273.19</v>
      </c>
      <c r="K5776" s="12">
        <f t="shared" si="362"/>
        <v>273.19</v>
      </c>
      <c r="L5776" s="12">
        <v>12.98</v>
      </c>
      <c r="M5776" s="12">
        <f t="shared" si="363"/>
        <v>286.17</v>
      </c>
      <c r="N5776" t="s">
        <v>18</v>
      </c>
      <c r="O5776" s="13">
        <v>4</v>
      </c>
      <c r="P5776">
        <v>4.5</v>
      </c>
      <c r="Q5776" t="b">
        <v>1</v>
      </c>
      <c r="R5776">
        <v>7</v>
      </c>
      <c r="S5776" t="s">
        <v>45</v>
      </c>
      <c r="T5776" t="s">
        <v>35</v>
      </c>
    </row>
    <row r="5777" spans="1:20">
      <c r="A5777" t="s">
        <v>10165</v>
      </c>
      <c r="B5777" s="11">
        <v>45078</v>
      </c>
      <c r="C5777" t="s">
        <v>10166</v>
      </c>
      <c r="D5777" t="s">
        <v>5</v>
      </c>
      <c r="E5777" t="s">
        <v>124</v>
      </c>
      <c r="F5777" s="12">
        <v>72.11</v>
      </c>
      <c r="G5777" s="13">
        <v>1</v>
      </c>
      <c r="H5777">
        <v>19</v>
      </c>
      <c r="I5777" s="12">
        <f t="shared" si="360"/>
        <v>13.7009</v>
      </c>
      <c r="J5777" s="12">
        <f t="shared" si="361"/>
        <v>72.11</v>
      </c>
      <c r="K5777" s="12">
        <f t="shared" si="362"/>
        <v>58.4091</v>
      </c>
      <c r="L5777" s="12">
        <v>6.99</v>
      </c>
      <c r="M5777" s="12">
        <f t="shared" si="363"/>
        <v>65.3991</v>
      </c>
      <c r="N5777" t="s">
        <v>18</v>
      </c>
      <c r="O5777" s="13">
        <v>3</v>
      </c>
      <c r="P5777">
        <v>4</v>
      </c>
      <c r="Q5777" t="b">
        <v>0</v>
      </c>
      <c r="R5777">
        <v>1</v>
      </c>
      <c r="S5777" t="s">
        <v>44</v>
      </c>
      <c r="T5777" t="s">
        <v>37</v>
      </c>
    </row>
    <row r="5778" spans="1:20">
      <c r="A5778" t="s">
        <v>10167</v>
      </c>
      <c r="B5778" s="11">
        <v>45078</v>
      </c>
      <c r="C5778" t="s">
        <v>10168</v>
      </c>
      <c r="D5778" t="s">
        <v>17</v>
      </c>
      <c r="E5778" t="s">
        <v>139</v>
      </c>
      <c r="F5778" s="12">
        <v>108.78</v>
      </c>
      <c r="G5778" s="13">
        <v>2</v>
      </c>
      <c r="H5778">
        <v>0</v>
      </c>
      <c r="I5778" s="12">
        <f t="shared" si="360"/>
        <v>0</v>
      </c>
      <c r="J5778" s="12">
        <f t="shared" si="361"/>
        <v>217.56</v>
      </c>
      <c r="K5778" s="12">
        <f t="shared" si="362"/>
        <v>217.56</v>
      </c>
      <c r="L5778" s="12">
        <v>15.48</v>
      </c>
      <c r="M5778" s="12">
        <f t="shared" si="363"/>
        <v>233.04</v>
      </c>
      <c r="N5778" t="s">
        <v>9</v>
      </c>
      <c r="O5778" s="13">
        <v>8</v>
      </c>
      <c r="P5778">
        <v>4.5</v>
      </c>
      <c r="Q5778" t="b">
        <v>0</v>
      </c>
      <c r="R5778">
        <v>9</v>
      </c>
      <c r="S5778" t="s">
        <v>44</v>
      </c>
      <c r="T5778" t="s">
        <v>39</v>
      </c>
    </row>
    <row r="5779" spans="1:20">
      <c r="A5779" t="s">
        <v>10169</v>
      </c>
      <c r="B5779" s="11">
        <v>45078</v>
      </c>
      <c r="C5779" t="s">
        <v>10170</v>
      </c>
      <c r="D5779" t="s">
        <v>14</v>
      </c>
      <c r="E5779" t="s">
        <v>94</v>
      </c>
      <c r="F5779" s="12">
        <v>27.64</v>
      </c>
      <c r="G5779" s="13">
        <v>3</v>
      </c>
      <c r="H5779">
        <v>0</v>
      </c>
      <c r="I5779" s="12">
        <f t="shared" si="360"/>
        <v>0</v>
      </c>
      <c r="J5779" s="12">
        <f t="shared" si="361"/>
        <v>82.92</v>
      </c>
      <c r="K5779" s="12">
        <f t="shared" si="362"/>
        <v>82.92</v>
      </c>
      <c r="L5779" s="12">
        <v>24.26</v>
      </c>
      <c r="M5779" s="12">
        <f t="shared" si="363"/>
        <v>107.18</v>
      </c>
      <c r="N5779" t="s">
        <v>15</v>
      </c>
      <c r="O5779" s="13">
        <v>11</v>
      </c>
      <c r="P5779">
        <v>4.5</v>
      </c>
      <c r="Q5779" t="b">
        <v>0</v>
      </c>
      <c r="R5779">
        <v>7</v>
      </c>
      <c r="S5779" t="s">
        <v>42</v>
      </c>
      <c r="T5779" t="s">
        <v>39</v>
      </c>
    </row>
    <row r="5780" spans="1:20">
      <c r="A5780" t="s">
        <v>10171</v>
      </c>
      <c r="B5780" s="11">
        <v>45078</v>
      </c>
      <c r="C5780" t="s">
        <v>9313</v>
      </c>
      <c r="D5780" t="s">
        <v>5</v>
      </c>
      <c r="E5780" t="s">
        <v>144</v>
      </c>
      <c r="F5780" s="12">
        <v>80.57</v>
      </c>
      <c r="G5780" s="13">
        <v>1</v>
      </c>
      <c r="H5780">
        <v>0</v>
      </c>
      <c r="I5780" s="12">
        <f t="shared" si="360"/>
        <v>0</v>
      </c>
      <c r="J5780" s="12">
        <f t="shared" si="361"/>
        <v>80.57</v>
      </c>
      <c r="K5780" s="12">
        <f t="shared" si="362"/>
        <v>80.57</v>
      </c>
      <c r="L5780" s="12">
        <v>12.81</v>
      </c>
      <c r="M5780" s="12">
        <f t="shared" si="363"/>
        <v>93.38</v>
      </c>
      <c r="N5780" t="s">
        <v>18</v>
      </c>
      <c r="O5780" s="13">
        <v>7</v>
      </c>
      <c r="P5780">
        <v>4.5</v>
      </c>
      <c r="Q5780" t="b">
        <v>0</v>
      </c>
      <c r="R5780">
        <v>2</v>
      </c>
      <c r="S5780" t="s">
        <v>45</v>
      </c>
      <c r="T5780" t="s">
        <v>39</v>
      </c>
    </row>
    <row r="5781" spans="1:20">
      <c r="A5781" t="s">
        <v>10172</v>
      </c>
      <c r="B5781" s="11">
        <v>45078</v>
      </c>
      <c r="C5781" t="s">
        <v>645</v>
      </c>
      <c r="D5781" t="s">
        <v>17</v>
      </c>
      <c r="E5781" t="s">
        <v>139</v>
      </c>
      <c r="F5781" s="12">
        <v>145.26</v>
      </c>
      <c r="G5781" s="13">
        <v>1</v>
      </c>
      <c r="H5781">
        <v>0</v>
      </c>
      <c r="I5781" s="12">
        <f t="shared" si="360"/>
        <v>0</v>
      </c>
      <c r="J5781" s="12">
        <f t="shared" si="361"/>
        <v>145.26</v>
      </c>
      <c r="K5781" s="12">
        <f t="shared" si="362"/>
        <v>145.26</v>
      </c>
      <c r="L5781" s="12">
        <v>15.36</v>
      </c>
      <c r="M5781" s="12">
        <f t="shared" si="363"/>
        <v>160.62</v>
      </c>
      <c r="N5781" t="s">
        <v>18</v>
      </c>
      <c r="O5781" s="13">
        <v>5</v>
      </c>
      <c r="P5781">
        <v>5</v>
      </c>
      <c r="Q5781" t="b">
        <v>0</v>
      </c>
      <c r="R5781">
        <v>4</v>
      </c>
      <c r="S5781" t="s">
        <v>48</v>
      </c>
      <c r="T5781" t="s">
        <v>30</v>
      </c>
    </row>
    <row r="5782" spans="1:20">
      <c r="A5782" t="s">
        <v>10173</v>
      </c>
      <c r="B5782" s="11">
        <v>45078</v>
      </c>
      <c r="C5782" t="s">
        <v>10174</v>
      </c>
      <c r="D5782" t="s">
        <v>20</v>
      </c>
      <c r="E5782" t="s">
        <v>226</v>
      </c>
      <c r="F5782" s="12">
        <v>19.56</v>
      </c>
      <c r="G5782" s="13">
        <v>1</v>
      </c>
      <c r="H5782">
        <v>0</v>
      </c>
      <c r="I5782" s="12">
        <f t="shared" si="360"/>
        <v>0</v>
      </c>
      <c r="J5782" s="12">
        <f t="shared" si="361"/>
        <v>19.56</v>
      </c>
      <c r="K5782" s="12">
        <f t="shared" si="362"/>
        <v>19.56</v>
      </c>
      <c r="L5782" s="12">
        <v>14.41</v>
      </c>
      <c r="M5782" s="12">
        <f t="shared" si="363"/>
        <v>33.97</v>
      </c>
      <c r="N5782" t="s">
        <v>9</v>
      </c>
      <c r="O5782" s="13">
        <v>5</v>
      </c>
      <c r="P5782">
        <v>4.5</v>
      </c>
      <c r="Q5782" t="b">
        <v>0</v>
      </c>
      <c r="R5782">
        <v>6</v>
      </c>
      <c r="S5782" t="s">
        <v>45</v>
      </c>
      <c r="T5782" t="s">
        <v>35</v>
      </c>
    </row>
    <row r="5783" spans="1:20">
      <c r="A5783" t="s">
        <v>10175</v>
      </c>
      <c r="B5783" s="11">
        <v>45078</v>
      </c>
      <c r="C5783" t="s">
        <v>10176</v>
      </c>
      <c r="D5783" t="s">
        <v>14</v>
      </c>
      <c r="E5783" t="s">
        <v>113</v>
      </c>
      <c r="F5783" s="12">
        <v>240.53</v>
      </c>
      <c r="G5783" s="13">
        <v>2</v>
      </c>
      <c r="H5783">
        <v>0</v>
      </c>
      <c r="I5783" s="12">
        <f t="shared" si="360"/>
        <v>0</v>
      </c>
      <c r="J5783" s="12">
        <f t="shared" si="361"/>
        <v>481.06</v>
      </c>
      <c r="K5783" s="12">
        <f t="shared" si="362"/>
        <v>481.06</v>
      </c>
      <c r="L5783" s="12">
        <v>14.15</v>
      </c>
      <c r="M5783" s="12">
        <f t="shared" si="363"/>
        <v>495.21</v>
      </c>
      <c r="N5783" t="s">
        <v>18</v>
      </c>
      <c r="O5783" s="13">
        <v>2</v>
      </c>
      <c r="P5783">
        <v>5</v>
      </c>
      <c r="Q5783" t="b">
        <v>0</v>
      </c>
      <c r="R5783">
        <v>1</v>
      </c>
      <c r="S5783" t="s">
        <v>44</v>
      </c>
      <c r="T5783" t="s">
        <v>35</v>
      </c>
    </row>
    <row r="5784" spans="1:20">
      <c r="A5784" t="s">
        <v>10177</v>
      </c>
      <c r="B5784" s="11">
        <v>45079</v>
      </c>
      <c r="C5784" t="s">
        <v>10178</v>
      </c>
      <c r="D5784" t="s">
        <v>17</v>
      </c>
      <c r="E5784" t="s">
        <v>194</v>
      </c>
      <c r="F5784" s="12">
        <v>161.8</v>
      </c>
      <c r="G5784" s="13">
        <v>2</v>
      </c>
      <c r="H5784">
        <v>0</v>
      </c>
      <c r="I5784" s="12">
        <f t="shared" si="360"/>
        <v>0</v>
      </c>
      <c r="J5784" s="12">
        <f t="shared" si="361"/>
        <v>323.6</v>
      </c>
      <c r="K5784" s="12">
        <f t="shared" si="362"/>
        <v>323.6</v>
      </c>
      <c r="L5784" s="12">
        <v>19.82</v>
      </c>
      <c r="M5784" s="12">
        <f t="shared" si="363"/>
        <v>343.42</v>
      </c>
      <c r="N5784" t="s">
        <v>9</v>
      </c>
      <c r="O5784" s="13">
        <v>6</v>
      </c>
      <c r="P5784">
        <v>4</v>
      </c>
      <c r="Q5784" t="b">
        <v>0</v>
      </c>
      <c r="R5784">
        <v>7</v>
      </c>
      <c r="S5784" t="s">
        <v>48</v>
      </c>
      <c r="T5784" t="s">
        <v>35</v>
      </c>
    </row>
    <row r="5785" spans="1:20">
      <c r="A5785" t="s">
        <v>10179</v>
      </c>
      <c r="B5785" s="11">
        <v>45079</v>
      </c>
      <c r="C5785" t="s">
        <v>5137</v>
      </c>
      <c r="D5785" t="s">
        <v>23</v>
      </c>
      <c r="E5785" t="s">
        <v>496</v>
      </c>
      <c r="F5785" s="12">
        <v>102.91</v>
      </c>
      <c r="G5785" s="13">
        <v>1</v>
      </c>
      <c r="H5785">
        <v>0</v>
      </c>
      <c r="I5785" s="12">
        <f t="shared" si="360"/>
        <v>0</v>
      </c>
      <c r="J5785" s="12">
        <f t="shared" si="361"/>
        <v>102.91</v>
      </c>
      <c r="K5785" s="12">
        <f t="shared" si="362"/>
        <v>102.91</v>
      </c>
      <c r="L5785" s="12">
        <v>15.79</v>
      </c>
      <c r="M5785" s="12">
        <f t="shared" si="363"/>
        <v>118.7</v>
      </c>
      <c r="N5785" t="s">
        <v>9</v>
      </c>
      <c r="O5785" s="13">
        <v>13</v>
      </c>
      <c r="P5785">
        <v>5</v>
      </c>
      <c r="Q5785" t="b">
        <v>0</v>
      </c>
      <c r="R5785">
        <v>8</v>
      </c>
      <c r="S5785" t="s">
        <v>45</v>
      </c>
      <c r="T5785" t="s">
        <v>35</v>
      </c>
    </row>
    <row r="5786" spans="1:20">
      <c r="A5786" t="s">
        <v>10180</v>
      </c>
      <c r="B5786" s="11">
        <v>45079</v>
      </c>
      <c r="C5786" t="s">
        <v>10181</v>
      </c>
      <c r="D5786" t="s">
        <v>5</v>
      </c>
      <c r="E5786" t="s">
        <v>144</v>
      </c>
      <c r="F5786" s="12">
        <v>71.25</v>
      </c>
      <c r="G5786" s="13">
        <v>3</v>
      </c>
      <c r="H5786">
        <v>0</v>
      </c>
      <c r="I5786" s="12">
        <f t="shared" si="360"/>
        <v>0</v>
      </c>
      <c r="J5786" s="12">
        <f t="shared" si="361"/>
        <v>213.75</v>
      </c>
      <c r="K5786" s="12">
        <f t="shared" si="362"/>
        <v>213.75</v>
      </c>
      <c r="L5786" s="12">
        <v>12.85</v>
      </c>
      <c r="M5786" s="12">
        <f t="shared" si="363"/>
        <v>226.6</v>
      </c>
      <c r="N5786" t="s">
        <v>18</v>
      </c>
      <c r="O5786" s="13">
        <v>6</v>
      </c>
      <c r="P5786">
        <v>3</v>
      </c>
      <c r="Q5786" t="b">
        <v>0</v>
      </c>
      <c r="R5786">
        <v>7</v>
      </c>
      <c r="S5786" t="s">
        <v>45</v>
      </c>
      <c r="T5786" t="s">
        <v>30</v>
      </c>
    </row>
    <row r="5787" spans="1:20">
      <c r="A5787" t="s">
        <v>10182</v>
      </c>
      <c r="B5787" s="11">
        <v>45079</v>
      </c>
      <c r="C5787" t="s">
        <v>2877</v>
      </c>
      <c r="D5787" t="s">
        <v>23</v>
      </c>
      <c r="E5787" t="s">
        <v>176</v>
      </c>
      <c r="F5787" s="12">
        <v>67.48</v>
      </c>
      <c r="G5787" s="13">
        <v>1</v>
      </c>
      <c r="H5787">
        <v>0</v>
      </c>
      <c r="I5787" s="12">
        <f t="shared" si="360"/>
        <v>0</v>
      </c>
      <c r="J5787" s="12">
        <f t="shared" si="361"/>
        <v>67.48</v>
      </c>
      <c r="K5787" s="12">
        <f t="shared" si="362"/>
        <v>67.48</v>
      </c>
      <c r="L5787" s="12">
        <v>21.19</v>
      </c>
      <c r="M5787" s="12">
        <f t="shared" si="363"/>
        <v>88.67</v>
      </c>
      <c r="N5787" t="s">
        <v>9</v>
      </c>
      <c r="O5787" s="13">
        <v>12</v>
      </c>
      <c r="P5787">
        <v>4.5</v>
      </c>
      <c r="Q5787" t="b">
        <v>1</v>
      </c>
      <c r="R5787">
        <v>4</v>
      </c>
      <c r="S5787" t="s">
        <v>48</v>
      </c>
      <c r="T5787" t="s">
        <v>35</v>
      </c>
    </row>
    <row r="5788" spans="1:20">
      <c r="A5788" t="s">
        <v>10183</v>
      </c>
      <c r="B5788" s="11">
        <v>45079</v>
      </c>
      <c r="C5788" t="s">
        <v>10184</v>
      </c>
      <c r="D5788" t="s">
        <v>25</v>
      </c>
      <c r="E5788" t="s">
        <v>87</v>
      </c>
      <c r="F5788" s="12">
        <v>115.28</v>
      </c>
      <c r="G5788" s="13">
        <v>1</v>
      </c>
      <c r="H5788">
        <v>0</v>
      </c>
      <c r="I5788" s="12">
        <f t="shared" si="360"/>
        <v>0</v>
      </c>
      <c r="J5788" s="12">
        <f t="shared" si="361"/>
        <v>115.28</v>
      </c>
      <c r="K5788" s="12">
        <f t="shared" si="362"/>
        <v>115.28</v>
      </c>
      <c r="L5788" s="12">
        <v>12.8</v>
      </c>
      <c r="M5788" s="12">
        <f t="shared" si="363"/>
        <v>128.08</v>
      </c>
      <c r="N5788" t="s">
        <v>18</v>
      </c>
      <c r="O5788" s="13">
        <v>5</v>
      </c>
      <c r="P5788">
        <v>5</v>
      </c>
      <c r="Q5788" t="b">
        <v>0</v>
      </c>
      <c r="R5788">
        <v>1</v>
      </c>
      <c r="S5788" t="s">
        <v>45</v>
      </c>
      <c r="T5788" t="s">
        <v>35</v>
      </c>
    </row>
    <row r="5789" spans="1:20">
      <c r="A5789" t="s">
        <v>10185</v>
      </c>
      <c r="B5789" s="11">
        <v>45079</v>
      </c>
      <c r="C5789" t="s">
        <v>10186</v>
      </c>
      <c r="D5789" t="s">
        <v>11</v>
      </c>
      <c r="E5789" t="s">
        <v>151</v>
      </c>
      <c r="F5789" s="12">
        <v>65.95</v>
      </c>
      <c r="G5789" s="13">
        <v>3</v>
      </c>
      <c r="H5789">
        <v>0</v>
      </c>
      <c r="I5789" s="12">
        <f t="shared" si="360"/>
        <v>0</v>
      </c>
      <c r="J5789" s="12">
        <f t="shared" si="361"/>
        <v>197.85</v>
      </c>
      <c r="K5789" s="12">
        <f t="shared" si="362"/>
        <v>197.85</v>
      </c>
      <c r="L5789" s="12">
        <v>14.57</v>
      </c>
      <c r="M5789" s="12">
        <f t="shared" si="363"/>
        <v>212.42</v>
      </c>
      <c r="N5789" t="s">
        <v>18</v>
      </c>
      <c r="O5789" s="13">
        <v>7</v>
      </c>
      <c r="P5789">
        <v>2</v>
      </c>
      <c r="Q5789" t="b">
        <v>1</v>
      </c>
      <c r="R5789">
        <v>1</v>
      </c>
      <c r="S5789" t="s">
        <v>48</v>
      </c>
      <c r="T5789" t="s">
        <v>39</v>
      </c>
    </row>
    <row r="5790" spans="1:20">
      <c r="A5790" t="s">
        <v>10187</v>
      </c>
      <c r="B5790" s="11">
        <v>45079</v>
      </c>
      <c r="C5790" t="s">
        <v>10188</v>
      </c>
      <c r="D5790" t="s">
        <v>5</v>
      </c>
      <c r="E5790" t="s">
        <v>124</v>
      </c>
      <c r="F5790" s="12">
        <v>41.8</v>
      </c>
      <c r="G5790" s="13">
        <v>3</v>
      </c>
      <c r="H5790">
        <v>0</v>
      </c>
      <c r="I5790" s="12">
        <f t="shared" si="360"/>
        <v>0</v>
      </c>
      <c r="J5790" s="12">
        <f t="shared" si="361"/>
        <v>125.4</v>
      </c>
      <c r="K5790" s="12">
        <f t="shared" si="362"/>
        <v>125.4</v>
      </c>
      <c r="L5790" s="12">
        <v>9.98</v>
      </c>
      <c r="M5790" s="12">
        <f t="shared" si="363"/>
        <v>135.38</v>
      </c>
      <c r="N5790" t="s">
        <v>18</v>
      </c>
      <c r="O5790" s="13">
        <v>6</v>
      </c>
      <c r="P5790">
        <v>5</v>
      </c>
      <c r="Q5790" t="b">
        <v>0</v>
      </c>
      <c r="R5790">
        <v>3</v>
      </c>
      <c r="S5790" t="s">
        <v>45</v>
      </c>
      <c r="T5790" t="s">
        <v>39</v>
      </c>
    </row>
    <row r="5791" spans="1:20">
      <c r="A5791" t="s">
        <v>10189</v>
      </c>
      <c r="B5791" s="11">
        <v>45079</v>
      </c>
      <c r="C5791" t="s">
        <v>10190</v>
      </c>
      <c r="D5791" t="s">
        <v>25</v>
      </c>
      <c r="E5791" t="s">
        <v>87</v>
      </c>
      <c r="F5791" s="12">
        <v>140.03</v>
      </c>
      <c r="G5791" s="13">
        <v>1</v>
      </c>
      <c r="H5791">
        <v>0</v>
      </c>
      <c r="I5791" s="12">
        <f t="shared" si="360"/>
        <v>0</v>
      </c>
      <c r="J5791" s="12">
        <f t="shared" si="361"/>
        <v>140.03</v>
      </c>
      <c r="K5791" s="12">
        <f t="shared" si="362"/>
        <v>140.03</v>
      </c>
      <c r="L5791" s="12">
        <v>16.61</v>
      </c>
      <c r="M5791" s="12">
        <f t="shared" si="363"/>
        <v>156.64</v>
      </c>
      <c r="N5791" t="s">
        <v>9</v>
      </c>
      <c r="O5791" s="13">
        <v>10</v>
      </c>
      <c r="P5791">
        <v>4.5</v>
      </c>
      <c r="Q5791" t="b">
        <v>0</v>
      </c>
      <c r="R5791">
        <v>4</v>
      </c>
      <c r="S5791" t="s">
        <v>45</v>
      </c>
      <c r="T5791" t="s">
        <v>35</v>
      </c>
    </row>
    <row r="5792" spans="1:20">
      <c r="A5792" t="s">
        <v>10191</v>
      </c>
      <c r="B5792" s="11">
        <v>45079</v>
      </c>
      <c r="C5792" t="s">
        <v>10192</v>
      </c>
      <c r="D5792" t="s">
        <v>14</v>
      </c>
      <c r="E5792" t="s">
        <v>82</v>
      </c>
      <c r="F5792" s="12">
        <v>76.31</v>
      </c>
      <c r="G5792" s="13">
        <v>1</v>
      </c>
      <c r="H5792">
        <v>0</v>
      </c>
      <c r="I5792" s="12">
        <f t="shared" si="360"/>
        <v>0</v>
      </c>
      <c r="J5792" s="12">
        <f t="shared" si="361"/>
        <v>76.31</v>
      </c>
      <c r="K5792" s="12">
        <f t="shared" si="362"/>
        <v>76.31</v>
      </c>
      <c r="L5792" s="12">
        <v>17.9</v>
      </c>
      <c r="M5792" s="12">
        <f t="shared" si="363"/>
        <v>94.21</v>
      </c>
      <c r="N5792" t="s">
        <v>9</v>
      </c>
      <c r="O5792" s="13">
        <v>11</v>
      </c>
      <c r="P5792">
        <v>5</v>
      </c>
      <c r="Q5792" t="b">
        <v>0</v>
      </c>
      <c r="R5792">
        <v>7</v>
      </c>
      <c r="S5792" t="s">
        <v>48</v>
      </c>
      <c r="T5792" t="s">
        <v>35</v>
      </c>
    </row>
    <row r="5793" spans="1:20">
      <c r="A5793" t="s">
        <v>10193</v>
      </c>
      <c r="B5793" s="11">
        <v>45079</v>
      </c>
      <c r="C5793" t="s">
        <v>284</v>
      </c>
      <c r="D5793" t="s">
        <v>14</v>
      </c>
      <c r="E5793" t="s">
        <v>94</v>
      </c>
      <c r="F5793" s="12">
        <v>182.16</v>
      </c>
      <c r="G5793" s="13">
        <v>1</v>
      </c>
      <c r="H5793">
        <v>0</v>
      </c>
      <c r="I5793" s="12">
        <f t="shared" si="360"/>
        <v>0</v>
      </c>
      <c r="J5793" s="12">
        <f t="shared" si="361"/>
        <v>182.16</v>
      </c>
      <c r="K5793" s="12">
        <f t="shared" si="362"/>
        <v>182.16</v>
      </c>
      <c r="L5793" s="12">
        <v>12.06</v>
      </c>
      <c r="M5793" s="12">
        <f t="shared" si="363"/>
        <v>194.22</v>
      </c>
      <c r="N5793" t="s">
        <v>18</v>
      </c>
      <c r="O5793" s="13">
        <v>4</v>
      </c>
      <c r="P5793">
        <v>4</v>
      </c>
      <c r="Q5793" t="b">
        <v>0</v>
      </c>
      <c r="R5793">
        <v>8</v>
      </c>
      <c r="S5793" t="s">
        <v>42</v>
      </c>
      <c r="T5793" t="s">
        <v>39</v>
      </c>
    </row>
    <row r="5794" spans="1:20">
      <c r="A5794" t="s">
        <v>10194</v>
      </c>
      <c r="B5794" s="11">
        <v>45079</v>
      </c>
      <c r="C5794" t="s">
        <v>8478</v>
      </c>
      <c r="D5794" t="s">
        <v>5</v>
      </c>
      <c r="E5794" t="s">
        <v>106</v>
      </c>
      <c r="F5794" s="12">
        <v>91.11</v>
      </c>
      <c r="G5794" s="13">
        <v>1</v>
      </c>
      <c r="H5794">
        <v>0</v>
      </c>
      <c r="I5794" s="12">
        <f t="shared" si="360"/>
        <v>0</v>
      </c>
      <c r="J5794" s="12">
        <f t="shared" si="361"/>
        <v>91.11</v>
      </c>
      <c r="K5794" s="12">
        <f t="shared" si="362"/>
        <v>91.11</v>
      </c>
      <c r="L5794" s="12">
        <v>21.37</v>
      </c>
      <c r="M5794" s="12">
        <f t="shared" si="363"/>
        <v>112.48</v>
      </c>
      <c r="N5794" t="s">
        <v>9</v>
      </c>
      <c r="O5794" s="13">
        <v>7</v>
      </c>
      <c r="P5794">
        <v>4.5</v>
      </c>
      <c r="Q5794" t="b">
        <v>0</v>
      </c>
      <c r="R5794">
        <v>3</v>
      </c>
      <c r="S5794" t="s">
        <v>48</v>
      </c>
      <c r="T5794" t="s">
        <v>35</v>
      </c>
    </row>
    <row r="5795" spans="1:20">
      <c r="A5795" t="s">
        <v>10195</v>
      </c>
      <c r="B5795" s="11">
        <v>45079</v>
      </c>
      <c r="C5795" t="s">
        <v>10196</v>
      </c>
      <c r="D5795" t="s">
        <v>14</v>
      </c>
      <c r="E5795" t="s">
        <v>82</v>
      </c>
      <c r="F5795" s="12">
        <v>172.04</v>
      </c>
      <c r="G5795" s="13">
        <v>1</v>
      </c>
      <c r="H5795">
        <v>0</v>
      </c>
      <c r="I5795" s="12">
        <f t="shared" si="360"/>
        <v>0</v>
      </c>
      <c r="J5795" s="12">
        <f t="shared" si="361"/>
        <v>172.04</v>
      </c>
      <c r="K5795" s="12">
        <f t="shared" si="362"/>
        <v>172.04</v>
      </c>
      <c r="L5795" s="12">
        <v>15.6</v>
      </c>
      <c r="M5795" s="12">
        <f t="shared" si="363"/>
        <v>187.64</v>
      </c>
      <c r="N5795" t="s">
        <v>18</v>
      </c>
      <c r="O5795" s="13">
        <v>3</v>
      </c>
      <c r="P5795">
        <v>5</v>
      </c>
      <c r="Q5795" t="b">
        <v>0</v>
      </c>
      <c r="R5795">
        <v>3</v>
      </c>
      <c r="S5795" t="s">
        <v>48</v>
      </c>
      <c r="T5795" t="s">
        <v>39</v>
      </c>
    </row>
    <row r="5796" spans="1:20">
      <c r="A5796" t="s">
        <v>10197</v>
      </c>
      <c r="B5796" s="11">
        <v>45080</v>
      </c>
      <c r="C5796" t="s">
        <v>10198</v>
      </c>
      <c r="D5796" t="s">
        <v>17</v>
      </c>
      <c r="E5796" t="s">
        <v>129</v>
      </c>
      <c r="F5796" s="12">
        <v>84.3</v>
      </c>
      <c r="G5796" s="13">
        <v>1</v>
      </c>
      <c r="H5796">
        <v>20.4</v>
      </c>
      <c r="I5796" s="12">
        <f t="shared" si="360"/>
        <v>17.1972</v>
      </c>
      <c r="J5796" s="12">
        <f t="shared" si="361"/>
        <v>84.3</v>
      </c>
      <c r="K5796" s="12">
        <f t="shared" si="362"/>
        <v>67.1028</v>
      </c>
      <c r="L5796" s="12">
        <v>16.77</v>
      </c>
      <c r="M5796" s="12">
        <f t="shared" si="363"/>
        <v>83.8728</v>
      </c>
      <c r="N5796" t="s">
        <v>12</v>
      </c>
      <c r="O5796" s="13">
        <v>18</v>
      </c>
      <c r="P5796">
        <v>4.5</v>
      </c>
      <c r="Q5796" t="b">
        <v>1</v>
      </c>
      <c r="R5796">
        <v>3</v>
      </c>
      <c r="S5796" t="s">
        <v>44</v>
      </c>
      <c r="T5796" t="s">
        <v>35</v>
      </c>
    </row>
    <row r="5797" spans="1:20">
      <c r="A5797" t="s">
        <v>10199</v>
      </c>
      <c r="B5797" s="11">
        <v>45080</v>
      </c>
      <c r="C5797" t="s">
        <v>9352</v>
      </c>
      <c r="D5797" t="s">
        <v>20</v>
      </c>
      <c r="E5797" t="s">
        <v>226</v>
      </c>
      <c r="F5797" s="12">
        <v>7.95</v>
      </c>
      <c r="G5797" s="13">
        <v>1</v>
      </c>
      <c r="H5797">
        <v>0</v>
      </c>
      <c r="I5797" s="12">
        <f t="shared" si="360"/>
        <v>0</v>
      </c>
      <c r="J5797" s="12">
        <f t="shared" si="361"/>
        <v>7.95</v>
      </c>
      <c r="K5797" s="12">
        <f t="shared" si="362"/>
        <v>7.95</v>
      </c>
      <c r="L5797" s="12">
        <v>26.43</v>
      </c>
      <c r="M5797" s="12">
        <f t="shared" si="363"/>
        <v>34.38</v>
      </c>
      <c r="N5797" t="s">
        <v>15</v>
      </c>
      <c r="O5797" s="13">
        <v>10</v>
      </c>
      <c r="P5797">
        <v>5</v>
      </c>
      <c r="Q5797" t="b">
        <v>0</v>
      </c>
      <c r="R5797">
        <v>3</v>
      </c>
      <c r="S5797" t="s">
        <v>48</v>
      </c>
      <c r="T5797" t="s">
        <v>35</v>
      </c>
    </row>
    <row r="5798" spans="1:20">
      <c r="A5798" t="s">
        <v>10200</v>
      </c>
      <c r="B5798" s="11">
        <v>45080</v>
      </c>
      <c r="C5798" t="s">
        <v>10201</v>
      </c>
      <c r="D5798" t="s">
        <v>11</v>
      </c>
      <c r="E5798" t="s">
        <v>204</v>
      </c>
      <c r="F5798" s="12">
        <v>31.44</v>
      </c>
      <c r="G5798" s="13">
        <v>1</v>
      </c>
      <c r="H5798">
        <v>0</v>
      </c>
      <c r="I5798" s="12">
        <f t="shared" si="360"/>
        <v>0</v>
      </c>
      <c r="J5798" s="12">
        <f t="shared" si="361"/>
        <v>31.44</v>
      </c>
      <c r="K5798" s="12">
        <f t="shared" si="362"/>
        <v>31.44</v>
      </c>
      <c r="L5798" s="12">
        <v>17.65</v>
      </c>
      <c r="M5798" s="12">
        <f t="shared" si="363"/>
        <v>49.09</v>
      </c>
      <c r="N5798" t="s">
        <v>9</v>
      </c>
      <c r="O5798" s="13">
        <v>7</v>
      </c>
      <c r="P5798">
        <v>5</v>
      </c>
      <c r="Q5798" t="b">
        <v>0</v>
      </c>
      <c r="R5798">
        <v>3</v>
      </c>
      <c r="S5798" t="s">
        <v>45</v>
      </c>
      <c r="T5798" t="s">
        <v>35</v>
      </c>
    </row>
    <row r="5799" spans="1:20">
      <c r="A5799" t="s">
        <v>10202</v>
      </c>
      <c r="B5799" s="11">
        <v>45080</v>
      </c>
      <c r="C5799" t="s">
        <v>1037</v>
      </c>
      <c r="D5799" t="s">
        <v>14</v>
      </c>
      <c r="E5799" t="s">
        <v>103</v>
      </c>
      <c r="F5799" s="12">
        <v>174.85</v>
      </c>
      <c r="G5799" s="13">
        <v>2</v>
      </c>
      <c r="H5799">
        <v>0</v>
      </c>
      <c r="I5799" s="12">
        <f t="shared" si="360"/>
        <v>0</v>
      </c>
      <c r="J5799" s="12">
        <f t="shared" si="361"/>
        <v>349.7</v>
      </c>
      <c r="K5799" s="12">
        <f t="shared" si="362"/>
        <v>349.7</v>
      </c>
      <c r="L5799" s="12">
        <v>19.82</v>
      </c>
      <c r="M5799" s="12">
        <f t="shared" si="363"/>
        <v>369.52</v>
      </c>
      <c r="N5799" t="s">
        <v>9</v>
      </c>
      <c r="O5799" s="13">
        <v>7</v>
      </c>
      <c r="P5799">
        <v>5</v>
      </c>
      <c r="Q5799" t="b">
        <v>1</v>
      </c>
      <c r="R5799">
        <v>3</v>
      </c>
      <c r="S5799" t="s">
        <v>46</v>
      </c>
      <c r="T5799" t="s">
        <v>39</v>
      </c>
    </row>
    <row r="5800" spans="1:20">
      <c r="A5800" t="s">
        <v>10203</v>
      </c>
      <c r="B5800" s="11">
        <v>45080</v>
      </c>
      <c r="C5800" t="s">
        <v>10204</v>
      </c>
      <c r="D5800" t="s">
        <v>23</v>
      </c>
      <c r="E5800" t="s">
        <v>169</v>
      </c>
      <c r="F5800" s="12">
        <v>147.42</v>
      </c>
      <c r="G5800" s="13">
        <v>3</v>
      </c>
      <c r="H5800">
        <v>0</v>
      </c>
      <c r="I5800" s="12">
        <f t="shared" si="360"/>
        <v>0</v>
      </c>
      <c r="J5800" s="12">
        <f t="shared" si="361"/>
        <v>442.26</v>
      </c>
      <c r="K5800" s="12">
        <f t="shared" si="362"/>
        <v>442.26</v>
      </c>
      <c r="L5800" s="12">
        <v>13.53</v>
      </c>
      <c r="M5800" s="12">
        <f t="shared" si="363"/>
        <v>455.79</v>
      </c>
      <c r="N5800" t="s">
        <v>18</v>
      </c>
      <c r="O5800" s="13">
        <v>6</v>
      </c>
      <c r="P5800">
        <v>4</v>
      </c>
      <c r="Q5800" t="b">
        <v>0</v>
      </c>
      <c r="R5800">
        <v>1</v>
      </c>
      <c r="S5800" t="s">
        <v>48</v>
      </c>
      <c r="T5800" t="s">
        <v>32</v>
      </c>
    </row>
    <row r="5801" spans="1:20">
      <c r="A5801" t="s">
        <v>10205</v>
      </c>
      <c r="B5801" s="11">
        <v>45080</v>
      </c>
      <c r="C5801" t="s">
        <v>4197</v>
      </c>
      <c r="D5801" t="s">
        <v>25</v>
      </c>
      <c r="E5801" t="s">
        <v>159</v>
      </c>
      <c r="F5801" s="12">
        <v>102.36</v>
      </c>
      <c r="G5801" s="13">
        <v>2</v>
      </c>
      <c r="H5801">
        <v>0</v>
      </c>
      <c r="I5801" s="12">
        <f t="shared" si="360"/>
        <v>0</v>
      </c>
      <c r="J5801" s="12">
        <f t="shared" si="361"/>
        <v>204.72</v>
      </c>
      <c r="K5801" s="12">
        <f t="shared" si="362"/>
        <v>204.72</v>
      </c>
      <c r="L5801" s="12">
        <v>13.86</v>
      </c>
      <c r="M5801" s="12">
        <f t="shared" si="363"/>
        <v>218.58</v>
      </c>
      <c r="N5801" t="s">
        <v>18</v>
      </c>
      <c r="O5801" s="13">
        <v>3</v>
      </c>
      <c r="P5801">
        <v>3.5</v>
      </c>
      <c r="Q5801" t="b">
        <v>0</v>
      </c>
      <c r="R5801">
        <v>1</v>
      </c>
      <c r="S5801" t="s">
        <v>48</v>
      </c>
      <c r="T5801" t="s">
        <v>39</v>
      </c>
    </row>
    <row r="5802" spans="1:20">
      <c r="A5802" t="s">
        <v>10206</v>
      </c>
      <c r="B5802" s="11">
        <v>45080</v>
      </c>
      <c r="C5802" t="s">
        <v>5454</v>
      </c>
      <c r="D5802" t="s">
        <v>8</v>
      </c>
      <c r="E5802" t="s">
        <v>565</v>
      </c>
      <c r="F5802" s="12">
        <v>14.05</v>
      </c>
      <c r="G5802" s="13">
        <v>1</v>
      </c>
      <c r="H5802">
        <v>21.4</v>
      </c>
      <c r="I5802" s="12">
        <f t="shared" si="360"/>
        <v>3.0067</v>
      </c>
      <c r="J5802" s="12">
        <f t="shared" si="361"/>
        <v>14.05</v>
      </c>
      <c r="K5802" s="12">
        <f t="shared" si="362"/>
        <v>11.0433</v>
      </c>
      <c r="L5802" s="12">
        <v>23.2</v>
      </c>
      <c r="M5802" s="12">
        <f t="shared" si="363"/>
        <v>34.2433</v>
      </c>
      <c r="N5802" t="s">
        <v>15</v>
      </c>
      <c r="O5802" s="13">
        <v>8</v>
      </c>
      <c r="P5802">
        <v>4</v>
      </c>
      <c r="Q5802" t="b">
        <v>0</v>
      </c>
      <c r="R5802">
        <v>1</v>
      </c>
      <c r="S5802" t="s">
        <v>48</v>
      </c>
      <c r="T5802" t="s">
        <v>35</v>
      </c>
    </row>
    <row r="5803" spans="1:20">
      <c r="A5803" t="s">
        <v>10207</v>
      </c>
      <c r="B5803" s="11">
        <v>45080</v>
      </c>
      <c r="C5803" t="s">
        <v>10208</v>
      </c>
      <c r="D5803" t="s">
        <v>8</v>
      </c>
      <c r="E5803" t="s">
        <v>241</v>
      </c>
      <c r="F5803" s="12">
        <v>26.96</v>
      </c>
      <c r="G5803" s="13">
        <v>2</v>
      </c>
      <c r="H5803">
        <v>0</v>
      </c>
      <c r="I5803" s="12">
        <f t="shared" si="360"/>
        <v>0</v>
      </c>
      <c r="J5803" s="12">
        <f t="shared" si="361"/>
        <v>53.92</v>
      </c>
      <c r="K5803" s="12">
        <f t="shared" si="362"/>
        <v>53.92</v>
      </c>
      <c r="L5803" s="12">
        <v>13.91</v>
      </c>
      <c r="M5803" s="12">
        <f t="shared" si="363"/>
        <v>67.83</v>
      </c>
      <c r="N5803" t="s">
        <v>18</v>
      </c>
      <c r="O5803" s="13">
        <v>3</v>
      </c>
      <c r="P5803">
        <v>4.5</v>
      </c>
      <c r="Q5803" t="b">
        <v>0</v>
      </c>
      <c r="R5803">
        <v>10</v>
      </c>
      <c r="S5803" t="s">
        <v>45</v>
      </c>
      <c r="T5803" t="s">
        <v>39</v>
      </c>
    </row>
    <row r="5804" spans="1:20">
      <c r="A5804" t="s">
        <v>10209</v>
      </c>
      <c r="B5804" s="11">
        <v>45080</v>
      </c>
      <c r="C5804" t="s">
        <v>10210</v>
      </c>
      <c r="D5804" t="s">
        <v>14</v>
      </c>
      <c r="E5804" t="s">
        <v>82</v>
      </c>
      <c r="F5804" s="12">
        <v>114.18</v>
      </c>
      <c r="G5804" s="13">
        <v>1</v>
      </c>
      <c r="H5804">
        <v>20.4</v>
      </c>
      <c r="I5804" s="12">
        <f t="shared" si="360"/>
        <v>23.29272</v>
      </c>
      <c r="J5804" s="12">
        <f t="shared" si="361"/>
        <v>114.18</v>
      </c>
      <c r="K5804" s="12">
        <f t="shared" si="362"/>
        <v>90.88728</v>
      </c>
      <c r="L5804" s="12">
        <v>15.58</v>
      </c>
      <c r="M5804" s="12">
        <f t="shared" si="363"/>
        <v>106.46728</v>
      </c>
      <c r="N5804" t="s">
        <v>18</v>
      </c>
      <c r="O5804" s="13">
        <v>6</v>
      </c>
      <c r="P5804">
        <v>4</v>
      </c>
      <c r="Q5804" t="b">
        <v>1</v>
      </c>
      <c r="R5804">
        <v>7</v>
      </c>
      <c r="S5804" t="s">
        <v>48</v>
      </c>
      <c r="T5804" t="s">
        <v>39</v>
      </c>
    </row>
    <row r="5805" spans="1:20">
      <c r="A5805" t="s">
        <v>10211</v>
      </c>
      <c r="B5805" s="11">
        <v>45080</v>
      </c>
      <c r="C5805" t="s">
        <v>7089</v>
      </c>
      <c r="D5805" t="s">
        <v>8</v>
      </c>
      <c r="E5805" t="s">
        <v>94</v>
      </c>
      <c r="F5805" s="12">
        <v>12.93</v>
      </c>
      <c r="G5805" s="13">
        <v>1</v>
      </c>
      <c r="H5805">
        <v>0</v>
      </c>
      <c r="I5805" s="12">
        <f t="shared" si="360"/>
        <v>0</v>
      </c>
      <c r="J5805" s="12">
        <f t="shared" si="361"/>
        <v>12.93</v>
      </c>
      <c r="K5805" s="12">
        <f t="shared" si="362"/>
        <v>12.93</v>
      </c>
      <c r="L5805" s="12">
        <v>12.29</v>
      </c>
      <c r="M5805" s="12">
        <f t="shared" si="363"/>
        <v>25.22</v>
      </c>
      <c r="N5805" t="s">
        <v>18</v>
      </c>
      <c r="O5805" s="13">
        <v>4</v>
      </c>
      <c r="P5805">
        <v>3</v>
      </c>
      <c r="Q5805" t="b">
        <v>1</v>
      </c>
      <c r="R5805">
        <v>1</v>
      </c>
      <c r="S5805" t="s">
        <v>45</v>
      </c>
      <c r="T5805" t="s">
        <v>39</v>
      </c>
    </row>
    <row r="5806" spans="1:20">
      <c r="A5806" t="s">
        <v>10212</v>
      </c>
      <c r="B5806" s="11">
        <v>45080</v>
      </c>
      <c r="C5806" t="s">
        <v>7248</v>
      </c>
      <c r="D5806" t="s">
        <v>20</v>
      </c>
      <c r="E5806" t="s">
        <v>197</v>
      </c>
      <c r="F5806" s="12">
        <v>44.2</v>
      </c>
      <c r="G5806" s="13">
        <v>2</v>
      </c>
      <c r="H5806">
        <v>7.2</v>
      </c>
      <c r="I5806" s="12">
        <f t="shared" si="360"/>
        <v>3.1824</v>
      </c>
      <c r="J5806" s="12">
        <f t="shared" si="361"/>
        <v>88.4</v>
      </c>
      <c r="K5806" s="12">
        <f t="shared" si="362"/>
        <v>85.2176</v>
      </c>
      <c r="L5806" s="12">
        <v>25.6</v>
      </c>
      <c r="M5806" s="12">
        <f t="shared" si="363"/>
        <v>110.8176</v>
      </c>
      <c r="N5806" t="s">
        <v>15</v>
      </c>
      <c r="O5806" s="13">
        <v>24</v>
      </c>
      <c r="P5806">
        <v>4</v>
      </c>
      <c r="Q5806" t="b">
        <v>0</v>
      </c>
      <c r="R5806">
        <v>2</v>
      </c>
      <c r="S5806" t="s">
        <v>44</v>
      </c>
      <c r="T5806" t="s">
        <v>35</v>
      </c>
    </row>
    <row r="5807" spans="1:20">
      <c r="A5807" t="s">
        <v>10213</v>
      </c>
      <c r="B5807" s="11">
        <v>45080</v>
      </c>
      <c r="C5807" t="s">
        <v>10214</v>
      </c>
      <c r="D5807" t="s">
        <v>5</v>
      </c>
      <c r="E5807" t="s">
        <v>119</v>
      </c>
      <c r="F5807" s="12">
        <v>117.59</v>
      </c>
      <c r="G5807" s="13">
        <v>1</v>
      </c>
      <c r="H5807">
        <v>0</v>
      </c>
      <c r="I5807" s="12">
        <f t="shared" si="360"/>
        <v>0</v>
      </c>
      <c r="J5807" s="12">
        <f t="shared" si="361"/>
        <v>117.59</v>
      </c>
      <c r="K5807" s="12">
        <f t="shared" si="362"/>
        <v>117.59</v>
      </c>
      <c r="L5807" s="12">
        <v>18.26</v>
      </c>
      <c r="M5807" s="12">
        <f t="shared" si="363"/>
        <v>135.85</v>
      </c>
      <c r="N5807" t="s">
        <v>9</v>
      </c>
      <c r="O5807" s="13">
        <v>9</v>
      </c>
      <c r="P5807">
        <v>5</v>
      </c>
      <c r="Q5807" t="b">
        <v>0</v>
      </c>
      <c r="R5807">
        <v>1</v>
      </c>
      <c r="S5807" t="s">
        <v>48</v>
      </c>
      <c r="T5807" t="s">
        <v>30</v>
      </c>
    </row>
    <row r="5808" spans="1:20">
      <c r="A5808" t="s">
        <v>10215</v>
      </c>
      <c r="B5808" s="11">
        <v>45080</v>
      </c>
      <c r="C5808" t="s">
        <v>10208</v>
      </c>
      <c r="D5808" t="s">
        <v>14</v>
      </c>
      <c r="E5808" t="s">
        <v>113</v>
      </c>
      <c r="F5808" s="12">
        <v>58.86</v>
      </c>
      <c r="G5808" s="13">
        <v>1</v>
      </c>
      <c r="H5808">
        <v>11.6</v>
      </c>
      <c r="I5808" s="12">
        <f t="shared" si="360"/>
        <v>6.82776</v>
      </c>
      <c r="J5808" s="12">
        <f t="shared" si="361"/>
        <v>58.86</v>
      </c>
      <c r="K5808" s="12">
        <f t="shared" si="362"/>
        <v>52.03224</v>
      </c>
      <c r="L5808" s="12">
        <v>19.71</v>
      </c>
      <c r="M5808" s="12">
        <f t="shared" si="363"/>
        <v>71.74224</v>
      </c>
      <c r="N5808" t="s">
        <v>12</v>
      </c>
      <c r="O5808" s="13">
        <v>18</v>
      </c>
      <c r="P5808">
        <v>4</v>
      </c>
      <c r="Q5808" t="b">
        <v>0</v>
      </c>
      <c r="R5808">
        <v>8</v>
      </c>
      <c r="S5808" t="s">
        <v>45</v>
      </c>
      <c r="T5808" t="s">
        <v>35</v>
      </c>
    </row>
    <row r="5809" spans="1:20">
      <c r="A5809" t="s">
        <v>10216</v>
      </c>
      <c r="B5809" s="11">
        <v>45080</v>
      </c>
      <c r="C5809" t="s">
        <v>10217</v>
      </c>
      <c r="D5809" t="s">
        <v>25</v>
      </c>
      <c r="E5809" t="s">
        <v>87</v>
      </c>
      <c r="F5809" s="12">
        <v>260.18</v>
      </c>
      <c r="G5809" s="13">
        <v>1</v>
      </c>
      <c r="H5809">
        <v>0</v>
      </c>
      <c r="I5809" s="12">
        <f t="shared" si="360"/>
        <v>0</v>
      </c>
      <c r="J5809" s="12">
        <f t="shared" si="361"/>
        <v>260.18</v>
      </c>
      <c r="K5809" s="12">
        <f t="shared" si="362"/>
        <v>260.18</v>
      </c>
      <c r="L5809" s="12">
        <v>20.99</v>
      </c>
      <c r="M5809" s="12">
        <f t="shared" si="363"/>
        <v>281.17</v>
      </c>
      <c r="N5809" t="s">
        <v>9</v>
      </c>
      <c r="O5809" s="13">
        <v>7</v>
      </c>
      <c r="P5809">
        <v>4.5</v>
      </c>
      <c r="Q5809" t="b">
        <v>0</v>
      </c>
      <c r="R5809">
        <v>3</v>
      </c>
      <c r="S5809" t="s">
        <v>44</v>
      </c>
      <c r="T5809" t="s">
        <v>39</v>
      </c>
    </row>
    <row r="5810" spans="1:20">
      <c r="A5810" t="s">
        <v>10218</v>
      </c>
      <c r="B5810" s="11">
        <v>45081</v>
      </c>
      <c r="C5810" t="s">
        <v>3314</v>
      </c>
      <c r="D5810" t="s">
        <v>11</v>
      </c>
      <c r="E5810" t="s">
        <v>400</v>
      </c>
      <c r="F5810" s="12">
        <v>72.31</v>
      </c>
      <c r="G5810" s="13">
        <v>1</v>
      </c>
      <c r="H5810">
        <v>0</v>
      </c>
      <c r="I5810" s="12">
        <f t="shared" si="360"/>
        <v>0</v>
      </c>
      <c r="J5810" s="12">
        <f t="shared" si="361"/>
        <v>72.31</v>
      </c>
      <c r="K5810" s="12">
        <f t="shared" si="362"/>
        <v>72.31</v>
      </c>
      <c r="L5810" s="12">
        <v>20.21</v>
      </c>
      <c r="M5810" s="12">
        <f t="shared" si="363"/>
        <v>92.52</v>
      </c>
      <c r="N5810" t="s">
        <v>9</v>
      </c>
      <c r="O5810" s="13">
        <v>12</v>
      </c>
      <c r="P5810">
        <v>4.5</v>
      </c>
      <c r="Q5810" t="b">
        <v>0</v>
      </c>
      <c r="R5810">
        <v>6</v>
      </c>
      <c r="S5810" t="s">
        <v>42</v>
      </c>
      <c r="T5810" t="s">
        <v>39</v>
      </c>
    </row>
    <row r="5811" spans="1:20">
      <c r="A5811" t="s">
        <v>10219</v>
      </c>
      <c r="B5811" s="11">
        <v>45081</v>
      </c>
      <c r="C5811" t="s">
        <v>7994</v>
      </c>
      <c r="D5811" t="s">
        <v>17</v>
      </c>
      <c r="E5811" t="s">
        <v>78</v>
      </c>
      <c r="F5811" s="12">
        <v>60.61</v>
      </c>
      <c r="G5811" s="13">
        <v>1</v>
      </c>
      <c r="H5811">
        <v>0</v>
      </c>
      <c r="I5811" s="12">
        <f t="shared" si="360"/>
        <v>0</v>
      </c>
      <c r="J5811" s="12">
        <f t="shared" si="361"/>
        <v>60.61</v>
      </c>
      <c r="K5811" s="12">
        <f t="shared" si="362"/>
        <v>60.61</v>
      </c>
      <c r="L5811" s="12">
        <v>11.99</v>
      </c>
      <c r="M5811" s="12">
        <f t="shared" si="363"/>
        <v>72.6</v>
      </c>
      <c r="N5811" t="s">
        <v>18</v>
      </c>
      <c r="O5811" s="13">
        <v>5</v>
      </c>
      <c r="P5811">
        <v>4</v>
      </c>
      <c r="Q5811" t="b">
        <v>1</v>
      </c>
      <c r="R5811">
        <v>1</v>
      </c>
      <c r="S5811" t="s">
        <v>48</v>
      </c>
      <c r="T5811" t="s">
        <v>39</v>
      </c>
    </row>
    <row r="5812" spans="1:20">
      <c r="A5812" t="s">
        <v>10220</v>
      </c>
      <c r="B5812" s="11">
        <v>45081</v>
      </c>
      <c r="C5812" t="s">
        <v>6946</v>
      </c>
      <c r="D5812" t="s">
        <v>14</v>
      </c>
      <c r="E5812" t="s">
        <v>82</v>
      </c>
      <c r="F5812" s="12">
        <v>162.39</v>
      </c>
      <c r="G5812" s="13">
        <v>1</v>
      </c>
      <c r="H5812">
        <v>0</v>
      </c>
      <c r="I5812" s="12">
        <f t="shared" si="360"/>
        <v>0</v>
      </c>
      <c r="J5812" s="12">
        <f t="shared" si="361"/>
        <v>162.39</v>
      </c>
      <c r="K5812" s="12">
        <f t="shared" si="362"/>
        <v>162.39</v>
      </c>
      <c r="L5812" s="12">
        <v>21.48</v>
      </c>
      <c r="M5812" s="12">
        <f t="shared" si="363"/>
        <v>183.87</v>
      </c>
      <c r="N5812" t="s">
        <v>12</v>
      </c>
      <c r="O5812" s="13">
        <v>22</v>
      </c>
      <c r="P5812">
        <v>4.5</v>
      </c>
      <c r="Q5812" t="b">
        <v>0</v>
      </c>
      <c r="R5812">
        <v>6</v>
      </c>
      <c r="S5812" t="s">
        <v>42</v>
      </c>
      <c r="T5812" t="s">
        <v>35</v>
      </c>
    </row>
    <row r="5813" spans="1:20">
      <c r="A5813" t="s">
        <v>10221</v>
      </c>
      <c r="B5813" s="11">
        <v>45081</v>
      </c>
      <c r="C5813" t="s">
        <v>2611</v>
      </c>
      <c r="D5813" t="s">
        <v>11</v>
      </c>
      <c r="E5813" t="s">
        <v>91</v>
      </c>
      <c r="F5813" s="12">
        <v>86.85</v>
      </c>
      <c r="G5813" s="13">
        <v>2</v>
      </c>
      <c r="H5813">
        <v>6.5</v>
      </c>
      <c r="I5813" s="12">
        <f t="shared" si="360"/>
        <v>5.64525</v>
      </c>
      <c r="J5813" s="12">
        <f t="shared" si="361"/>
        <v>173.7</v>
      </c>
      <c r="K5813" s="12">
        <f t="shared" si="362"/>
        <v>168.05475</v>
      </c>
      <c r="L5813" s="12">
        <v>7.4</v>
      </c>
      <c r="M5813" s="12">
        <f t="shared" si="363"/>
        <v>175.45475</v>
      </c>
      <c r="N5813" t="s">
        <v>18</v>
      </c>
      <c r="O5813" s="13">
        <v>5</v>
      </c>
      <c r="P5813">
        <v>5</v>
      </c>
      <c r="Q5813" t="b">
        <v>0</v>
      </c>
      <c r="R5813">
        <v>4</v>
      </c>
      <c r="S5813" t="s">
        <v>44</v>
      </c>
      <c r="T5813" t="s">
        <v>30</v>
      </c>
    </row>
    <row r="5814" spans="1:20">
      <c r="A5814" t="s">
        <v>10222</v>
      </c>
      <c r="B5814" s="11">
        <v>45081</v>
      </c>
      <c r="C5814" t="s">
        <v>10223</v>
      </c>
      <c r="D5814" t="s">
        <v>17</v>
      </c>
      <c r="E5814" t="s">
        <v>194</v>
      </c>
      <c r="F5814" s="12">
        <v>119.58</v>
      </c>
      <c r="G5814" s="13">
        <v>1</v>
      </c>
      <c r="H5814">
        <v>11.5</v>
      </c>
      <c r="I5814" s="12">
        <f t="shared" si="360"/>
        <v>13.7517</v>
      </c>
      <c r="J5814" s="12">
        <f t="shared" si="361"/>
        <v>119.58</v>
      </c>
      <c r="K5814" s="12">
        <f t="shared" si="362"/>
        <v>105.8283</v>
      </c>
      <c r="L5814" s="12">
        <v>12.07</v>
      </c>
      <c r="M5814" s="12">
        <f t="shared" si="363"/>
        <v>117.8983</v>
      </c>
      <c r="N5814" t="s">
        <v>18</v>
      </c>
      <c r="O5814" s="13">
        <v>2</v>
      </c>
      <c r="P5814">
        <v>5</v>
      </c>
      <c r="Q5814" t="b">
        <v>0</v>
      </c>
      <c r="R5814">
        <v>7</v>
      </c>
      <c r="S5814" t="s">
        <v>48</v>
      </c>
      <c r="T5814" t="s">
        <v>32</v>
      </c>
    </row>
    <row r="5815" spans="1:20">
      <c r="A5815" t="s">
        <v>10224</v>
      </c>
      <c r="B5815" s="11">
        <v>45081</v>
      </c>
      <c r="C5815" t="s">
        <v>9396</v>
      </c>
      <c r="D5815" t="s">
        <v>11</v>
      </c>
      <c r="E5815" t="s">
        <v>151</v>
      </c>
      <c r="F5815" s="12">
        <v>89.83</v>
      </c>
      <c r="G5815" s="13">
        <v>1</v>
      </c>
      <c r="H5815">
        <v>22</v>
      </c>
      <c r="I5815" s="12">
        <f t="shared" si="360"/>
        <v>19.7626</v>
      </c>
      <c r="J5815" s="12">
        <f t="shared" si="361"/>
        <v>89.83</v>
      </c>
      <c r="K5815" s="12">
        <f t="shared" si="362"/>
        <v>70.0674</v>
      </c>
      <c r="L5815" s="12">
        <v>15.32</v>
      </c>
      <c r="M5815" s="12">
        <f t="shared" si="363"/>
        <v>85.3874</v>
      </c>
      <c r="N5815" t="s">
        <v>9</v>
      </c>
      <c r="O5815" s="13">
        <v>12</v>
      </c>
      <c r="P5815">
        <v>4</v>
      </c>
      <c r="Q5815" t="b">
        <v>1</v>
      </c>
      <c r="R5815">
        <v>4</v>
      </c>
      <c r="S5815" t="s">
        <v>48</v>
      </c>
      <c r="T5815" t="s">
        <v>39</v>
      </c>
    </row>
    <row r="5816" spans="1:20">
      <c r="A5816" t="s">
        <v>10225</v>
      </c>
      <c r="B5816" s="11">
        <v>45081</v>
      </c>
      <c r="C5816" t="s">
        <v>10226</v>
      </c>
      <c r="D5816" t="s">
        <v>20</v>
      </c>
      <c r="E5816" t="s">
        <v>136</v>
      </c>
      <c r="F5816" s="12">
        <v>14.02</v>
      </c>
      <c r="G5816" s="13">
        <v>1</v>
      </c>
      <c r="H5816">
        <v>0</v>
      </c>
      <c r="I5816" s="12">
        <f t="shared" si="360"/>
        <v>0</v>
      </c>
      <c r="J5816" s="12">
        <f t="shared" si="361"/>
        <v>14.02</v>
      </c>
      <c r="K5816" s="12">
        <f t="shared" si="362"/>
        <v>14.02</v>
      </c>
      <c r="L5816" s="12">
        <v>10.25</v>
      </c>
      <c r="M5816" s="12">
        <f t="shared" si="363"/>
        <v>24.27</v>
      </c>
      <c r="N5816" t="s">
        <v>18</v>
      </c>
      <c r="O5816" s="13">
        <v>7</v>
      </c>
      <c r="P5816">
        <v>4</v>
      </c>
      <c r="Q5816" t="b">
        <v>0</v>
      </c>
      <c r="R5816">
        <v>12</v>
      </c>
      <c r="S5816" t="s">
        <v>44</v>
      </c>
      <c r="T5816" t="s">
        <v>39</v>
      </c>
    </row>
    <row r="5817" spans="1:20">
      <c r="A5817" t="s">
        <v>10227</v>
      </c>
      <c r="B5817" s="11">
        <v>45081</v>
      </c>
      <c r="C5817" t="s">
        <v>10228</v>
      </c>
      <c r="D5817" t="s">
        <v>5</v>
      </c>
      <c r="E5817" t="s">
        <v>156</v>
      </c>
      <c r="F5817" s="12">
        <v>65.48</v>
      </c>
      <c r="G5817" s="13">
        <v>4</v>
      </c>
      <c r="H5817">
        <v>0</v>
      </c>
      <c r="I5817" s="12">
        <f t="shared" si="360"/>
        <v>0</v>
      </c>
      <c r="J5817" s="12">
        <f t="shared" si="361"/>
        <v>261.92</v>
      </c>
      <c r="K5817" s="12">
        <f t="shared" si="362"/>
        <v>261.92</v>
      </c>
      <c r="L5817" s="12">
        <v>7.58</v>
      </c>
      <c r="M5817" s="12">
        <f t="shared" si="363"/>
        <v>269.5</v>
      </c>
      <c r="N5817" t="s">
        <v>18</v>
      </c>
      <c r="O5817" s="13">
        <v>7</v>
      </c>
      <c r="P5817">
        <v>3</v>
      </c>
      <c r="Q5817" t="b">
        <v>0</v>
      </c>
      <c r="R5817">
        <v>6</v>
      </c>
      <c r="S5817" t="s">
        <v>48</v>
      </c>
      <c r="T5817" t="s">
        <v>37</v>
      </c>
    </row>
    <row r="5818" spans="1:20">
      <c r="A5818" t="s">
        <v>10229</v>
      </c>
      <c r="B5818" s="11">
        <v>45081</v>
      </c>
      <c r="C5818" t="s">
        <v>7131</v>
      </c>
      <c r="D5818" t="s">
        <v>14</v>
      </c>
      <c r="E5818" t="s">
        <v>94</v>
      </c>
      <c r="F5818" s="12">
        <v>50.34</v>
      </c>
      <c r="G5818" s="13">
        <v>1</v>
      </c>
      <c r="H5818">
        <v>17.1</v>
      </c>
      <c r="I5818" s="12">
        <f t="shared" si="360"/>
        <v>8.60814</v>
      </c>
      <c r="J5818" s="12">
        <f t="shared" si="361"/>
        <v>50.34</v>
      </c>
      <c r="K5818" s="12">
        <f t="shared" si="362"/>
        <v>41.73186</v>
      </c>
      <c r="L5818" s="12">
        <v>16.63</v>
      </c>
      <c r="M5818" s="12">
        <f t="shared" si="363"/>
        <v>58.36186</v>
      </c>
      <c r="N5818" t="s">
        <v>9</v>
      </c>
      <c r="O5818" s="13">
        <v>12</v>
      </c>
      <c r="P5818">
        <v>4</v>
      </c>
      <c r="Q5818" t="b">
        <v>0</v>
      </c>
      <c r="R5818">
        <v>12</v>
      </c>
      <c r="S5818" t="s">
        <v>44</v>
      </c>
      <c r="T5818" t="s">
        <v>39</v>
      </c>
    </row>
    <row r="5819" spans="1:20">
      <c r="A5819" t="s">
        <v>10230</v>
      </c>
      <c r="B5819" s="11">
        <v>45081</v>
      </c>
      <c r="C5819" t="s">
        <v>10231</v>
      </c>
      <c r="D5819" t="s">
        <v>14</v>
      </c>
      <c r="E5819" t="s">
        <v>113</v>
      </c>
      <c r="F5819" s="12">
        <v>196.9</v>
      </c>
      <c r="G5819" s="13">
        <v>1</v>
      </c>
      <c r="H5819">
        <v>9.1</v>
      </c>
      <c r="I5819" s="12">
        <f t="shared" si="360"/>
        <v>17.9179</v>
      </c>
      <c r="J5819" s="12">
        <f t="shared" si="361"/>
        <v>196.9</v>
      </c>
      <c r="K5819" s="12">
        <f t="shared" si="362"/>
        <v>178.9821</v>
      </c>
      <c r="L5819" s="12">
        <v>9.56</v>
      </c>
      <c r="M5819" s="12">
        <f t="shared" si="363"/>
        <v>188.5421</v>
      </c>
      <c r="N5819" t="s">
        <v>18</v>
      </c>
      <c r="O5819" s="13">
        <v>3</v>
      </c>
      <c r="P5819">
        <v>4.5</v>
      </c>
      <c r="Q5819" t="b">
        <v>0</v>
      </c>
      <c r="R5819">
        <v>3</v>
      </c>
      <c r="S5819" t="s">
        <v>48</v>
      </c>
      <c r="T5819" t="s">
        <v>35</v>
      </c>
    </row>
    <row r="5820" spans="1:20">
      <c r="A5820" t="s">
        <v>10232</v>
      </c>
      <c r="B5820" s="11">
        <v>45082</v>
      </c>
      <c r="C5820" t="s">
        <v>2076</v>
      </c>
      <c r="D5820" t="s">
        <v>5</v>
      </c>
      <c r="E5820" t="s">
        <v>144</v>
      </c>
      <c r="F5820" s="12">
        <v>109.83</v>
      </c>
      <c r="G5820" s="13">
        <v>1</v>
      </c>
      <c r="H5820">
        <v>8.4</v>
      </c>
      <c r="I5820" s="12">
        <f t="shared" si="360"/>
        <v>9.22572</v>
      </c>
      <c r="J5820" s="12">
        <f t="shared" si="361"/>
        <v>109.83</v>
      </c>
      <c r="K5820" s="12">
        <f t="shared" si="362"/>
        <v>100.60428</v>
      </c>
      <c r="L5820" s="12">
        <v>24.54</v>
      </c>
      <c r="M5820" s="12">
        <f t="shared" si="363"/>
        <v>125.14428</v>
      </c>
      <c r="N5820" t="s">
        <v>12</v>
      </c>
      <c r="O5820" s="13">
        <v>11</v>
      </c>
      <c r="P5820">
        <v>5</v>
      </c>
      <c r="Q5820" t="b">
        <v>0</v>
      </c>
      <c r="R5820">
        <v>1</v>
      </c>
      <c r="S5820" t="s">
        <v>42</v>
      </c>
      <c r="T5820" t="s">
        <v>39</v>
      </c>
    </row>
    <row r="5821" spans="1:20">
      <c r="A5821" t="s">
        <v>10233</v>
      </c>
      <c r="B5821" s="11">
        <v>45082</v>
      </c>
      <c r="C5821" t="s">
        <v>10234</v>
      </c>
      <c r="D5821" t="s">
        <v>5</v>
      </c>
      <c r="E5821" t="s">
        <v>156</v>
      </c>
      <c r="F5821" s="12">
        <v>50.95</v>
      </c>
      <c r="G5821" s="13">
        <v>2</v>
      </c>
      <c r="H5821">
        <v>0</v>
      </c>
      <c r="I5821" s="12">
        <f t="shared" si="360"/>
        <v>0</v>
      </c>
      <c r="J5821" s="12">
        <f t="shared" si="361"/>
        <v>101.9</v>
      </c>
      <c r="K5821" s="12">
        <f t="shared" si="362"/>
        <v>101.9</v>
      </c>
      <c r="L5821" s="12">
        <v>11.57</v>
      </c>
      <c r="M5821" s="12">
        <f t="shared" si="363"/>
        <v>113.47</v>
      </c>
      <c r="N5821" t="s">
        <v>18</v>
      </c>
      <c r="O5821" s="13">
        <v>3</v>
      </c>
      <c r="P5821">
        <v>4.5</v>
      </c>
      <c r="Q5821" t="b">
        <v>0</v>
      </c>
      <c r="R5821">
        <v>1</v>
      </c>
      <c r="S5821" t="s">
        <v>42</v>
      </c>
      <c r="T5821" t="s">
        <v>37</v>
      </c>
    </row>
    <row r="5822" spans="1:20">
      <c r="A5822" t="s">
        <v>10235</v>
      </c>
      <c r="B5822" s="11">
        <v>45082</v>
      </c>
      <c r="C5822" t="s">
        <v>4146</v>
      </c>
      <c r="D5822" t="s">
        <v>8</v>
      </c>
      <c r="E5822" t="s">
        <v>179</v>
      </c>
      <c r="F5822" s="12">
        <v>17.22</v>
      </c>
      <c r="G5822" s="13">
        <v>1</v>
      </c>
      <c r="H5822">
        <v>0</v>
      </c>
      <c r="I5822" s="12">
        <f t="shared" si="360"/>
        <v>0</v>
      </c>
      <c r="J5822" s="12">
        <f t="shared" si="361"/>
        <v>17.22</v>
      </c>
      <c r="K5822" s="12">
        <f t="shared" si="362"/>
        <v>17.22</v>
      </c>
      <c r="L5822" s="12">
        <v>8.95</v>
      </c>
      <c r="M5822" s="12">
        <f t="shared" si="363"/>
        <v>26.17</v>
      </c>
      <c r="N5822" t="s">
        <v>18</v>
      </c>
      <c r="O5822" s="13">
        <v>3</v>
      </c>
      <c r="P5822">
        <v>4.5</v>
      </c>
      <c r="Q5822" t="b">
        <v>0</v>
      </c>
      <c r="R5822">
        <v>2</v>
      </c>
      <c r="S5822" t="s">
        <v>43</v>
      </c>
      <c r="T5822" t="s">
        <v>39</v>
      </c>
    </row>
    <row r="5823" spans="1:20">
      <c r="A5823" t="s">
        <v>10236</v>
      </c>
      <c r="B5823" s="11">
        <v>45082</v>
      </c>
      <c r="C5823" t="s">
        <v>7462</v>
      </c>
      <c r="D5823" t="s">
        <v>17</v>
      </c>
      <c r="E5823" t="s">
        <v>139</v>
      </c>
      <c r="F5823" s="12">
        <v>19.66</v>
      </c>
      <c r="G5823" s="13">
        <v>3</v>
      </c>
      <c r="H5823">
        <v>0</v>
      </c>
      <c r="I5823" s="12">
        <f t="shared" si="360"/>
        <v>0</v>
      </c>
      <c r="J5823" s="12">
        <f t="shared" si="361"/>
        <v>58.98</v>
      </c>
      <c r="K5823" s="12">
        <f t="shared" si="362"/>
        <v>58.98</v>
      </c>
      <c r="L5823" s="12">
        <v>17.16</v>
      </c>
      <c r="M5823" s="12">
        <f t="shared" si="363"/>
        <v>76.14</v>
      </c>
      <c r="N5823" t="s">
        <v>9</v>
      </c>
      <c r="O5823" s="13">
        <v>10</v>
      </c>
      <c r="P5823">
        <v>5</v>
      </c>
      <c r="Q5823" t="b">
        <v>0</v>
      </c>
      <c r="R5823">
        <v>1</v>
      </c>
      <c r="S5823" t="s">
        <v>42</v>
      </c>
      <c r="T5823" t="s">
        <v>30</v>
      </c>
    </row>
    <row r="5824" spans="1:20">
      <c r="A5824" t="s">
        <v>10237</v>
      </c>
      <c r="B5824" s="11">
        <v>45082</v>
      </c>
      <c r="C5824" t="s">
        <v>10238</v>
      </c>
      <c r="D5824" t="s">
        <v>5</v>
      </c>
      <c r="E5824" t="s">
        <v>106</v>
      </c>
      <c r="F5824" s="12">
        <v>80.01</v>
      </c>
      <c r="G5824" s="13">
        <v>1</v>
      </c>
      <c r="H5824">
        <v>0</v>
      </c>
      <c r="I5824" s="12">
        <f t="shared" si="360"/>
        <v>0</v>
      </c>
      <c r="J5824" s="12">
        <f t="shared" si="361"/>
        <v>80.01</v>
      </c>
      <c r="K5824" s="12">
        <f t="shared" si="362"/>
        <v>80.01</v>
      </c>
      <c r="L5824" s="12">
        <v>7.41</v>
      </c>
      <c r="M5824" s="12">
        <f t="shared" si="363"/>
        <v>87.42</v>
      </c>
      <c r="N5824" t="s">
        <v>18</v>
      </c>
      <c r="O5824" s="13">
        <v>5</v>
      </c>
      <c r="P5824">
        <v>4.5</v>
      </c>
      <c r="Q5824" t="b">
        <v>0</v>
      </c>
      <c r="R5824">
        <v>7</v>
      </c>
      <c r="S5824" t="s">
        <v>42</v>
      </c>
      <c r="T5824" t="s">
        <v>35</v>
      </c>
    </row>
    <row r="5825" spans="1:20">
      <c r="A5825" t="s">
        <v>10239</v>
      </c>
      <c r="B5825" s="11">
        <v>45082</v>
      </c>
      <c r="C5825" t="s">
        <v>6263</v>
      </c>
      <c r="D5825" t="s">
        <v>11</v>
      </c>
      <c r="E5825" t="s">
        <v>204</v>
      </c>
      <c r="F5825" s="12">
        <v>73.93</v>
      </c>
      <c r="G5825" s="13">
        <v>5</v>
      </c>
      <c r="H5825">
        <v>0</v>
      </c>
      <c r="I5825" s="12">
        <f t="shared" si="360"/>
        <v>0</v>
      </c>
      <c r="J5825" s="12">
        <f t="shared" si="361"/>
        <v>369.65</v>
      </c>
      <c r="K5825" s="12">
        <f t="shared" si="362"/>
        <v>369.65</v>
      </c>
      <c r="L5825" s="12">
        <v>7.51</v>
      </c>
      <c r="M5825" s="12">
        <f t="shared" si="363"/>
        <v>377.16</v>
      </c>
      <c r="N5825" t="s">
        <v>18</v>
      </c>
      <c r="O5825" s="13">
        <v>4</v>
      </c>
      <c r="P5825">
        <v>4.5</v>
      </c>
      <c r="Q5825" t="b">
        <v>1</v>
      </c>
      <c r="R5825">
        <v>9</v>
      </c>
      <c r="S5825" t="s">
        <v>44</v>
      </c>
      <c r="T5825" t="s">
        <v>35</v>
      </c>
    </row>
    <row r="5826" spans="1:20">
      <c r="A5826" t="s">
        <v>10240</v>
      </c>
      <c r="B5826" s="11">
        <v>45082</v>
      </c>
      <c r="C5826" t="s">
        <v>2887</v>
      </c>
      <c r="D5826" t="s">
        <v>14</v>
      </c>
      <c r="E5826" t="s">
        <v>103</v>
      </c>
      <c r="F5826" s="12">
        <v>226.66</v>
      </c>
      <c r="G5826" s="13">
        <v>1</v>
      </c>
      <c r="H5826">
        <v>0</v>
      </c>
      <c r="I5826" s="12">
        <f t="shared" si="360"/>
        <v>0</v>
      </c>
      <c r="J5826" s="12">
        <f t="shared" si="361"/>
        <v>226.66</v>
      </c>
      <c r="K5826" s="12">
        <f t="shared" si="362"/>
        <v>226.66</v>
      </c>
      <c r="L5826" s="12">
        <v>10.96</v>
      </c>
      <c r="M5826" s="12">
        <f t="shared" si="363"/>
        <v>237.62</v>
      </c>
      <c r="N5826" t="s">
        <v>18</v>
      </c>
      <c r="O5826" s="13">
        <v>3</v>
      </c>
      <c r="P5826">
        <v>4.5</v>
      </c>
      <c r="Q5826" t="b">
        <v>0</v>
      </c>
      <c r="R5826">
        <v>12</v>
      </c>
      <c r="S5826" t="s">
        <v>45</v>
      </c>
      <c r="T5826" t="s">
        <v>39</v>
      </c>
    </row>
    <row r="5827" spans="1:20">
      <c r="A5827" t="s">
        <v>10241</v>
      </c>
      <c r="B5827" s="11">
        <v>45082</v>
      </c>
      <c r="C5827" t="s">
        <v>10242</v>
      </c>
      <c r="D5827" t="s">
        <v>20</v>
      </c>
      <c r="E5827" t="s">
        <v>136</v>
      </c>
      <c r="F5827" s="12">
        <v>28.47</v>
      </c>
      <c r="G5827" s="13">
        <v>1</v>
      </c>
      <c r="H5827">
        <v>0</v>
      </c>
      <c r="I5827" s="12">
        <f t="shared" ref="I5827:I5890" si="364">H5827*F5827/100</f>
        <v>0</v>
      </c>
      <c r="J5827" s="12">
        <f t="shared" ref="J5827:J5890" si="365">G5827*F5827</f>
        <v>28.47</v>
      </c>
      <c r="K5827" s="12">
        <f t="shared" ref="K5827:K5890" si="366">J5827-I5827</f>
        <v>28.47</v>
      </c>
      <c r="L5827" s="12">
        <v>15.61</v>
      </c>
      <c r="M5827" s="12">
        <f t="shared" ref="M5827:M5890" si="367">K5827+L5827</f>
        <v>44.08</v>
      </c>
      <c r="N5827" t="s">
        <v>9</v>
      </c>
      <c r="O5827" s="13">
        <v>9</v>
      </c>
      <c r="P5827">
        <v>4.5</v>
      </c>
      <c r="Q5827" t="b">
        <v>0</v>
      </c>
      <c r="R5827">
        <v>8</v>
      </c>
      <c r="S5827" t="s">
        <v>48</v>
      </c>
      <c r="T5827" t="s">
        <v>39</v>
      </c>
    </row>
    <row r="5828" spans="1:20">
      <c r="A5828" t="s">
        <v>10243</v>
      </c>
      <c r="B5828" s="11">
        <v>45082</v>
      </c>
      <c r="C5828" t="s">
        <v>387</v>
      </c>
      <c r="D5828" t="s">
        <v>17</v>
      </c>
      <c r="E5828" t="s">
        <v>129</v>
      </c>
      <c r="F5828" s="12">
        <v>127.91</v>
      </c>
      <c r="G5828" s="13">
        <v>3</v>
      </c>
      <c r="H5828">
        <v>0</v>
      </c>
      <c r="I5828" s="12">
        <f t="shared" si="364"/>
        <v>0</v>
      </c>
      <c r="J5828" s="12">
        <f t="shared" si="365"/>
        <v>383.73</v>
      </c>
      <c r="K5828" s="12">
        <f t="shared" si="366"/>
        <v>383.73</v>
      </c>
      <c r="L5828" s="12">
        <v>10.04</v>
      </c>
      <c r="M5828" s="12">
        <f t="shared" si="367"/>
        <v>393.77</v>
      </c>
      <c r="N5828" t="s">
        <v>18</v>
      </c>
      <c r="O5828" s="13">
        <v>6</v>
      </c>
      <c r="P5828">
        <v>5</v>
      </c>
      <c r="Q5828" t="b">
        <v>1</v>
      </c>
      <c r="R5828">
        <v>6</v>
      </c>
      <c r="S5828" t="s">
        <v>42</v>
      </c>
      <c r="T5828" t="s">
        <v>39</v>
      </c>
    </row>
    <row r="5829" spans="1:20">
      <c r="A5829" t="s">
        <v>10244</v>
      </c>
      <c r="B5829" s="11">
        <v>45083</v>
      </c>
      <c r="C5829" t="s">
        <v>10245</v>
      </c>
      <c r="D5829" t="s">
        <v>14</v>
      </c>
      <c r="E5829" t="s">
        <v>162</v>
      </c>
      <c r="F5829" s="12">
        <v>39.68</v>
      </c>
      <c r="G5829" s="13">
        <v>5</v>
      </c>
      <c r="H5829">
        <v>6.2</v>
      </c>
      <c r="I5829" s="12">
        <f t="shared" si="364"/>
        <v>2.46016</v>
      </c>
      <c r="J5829" s="12">
        <f t="shared" si="365"/>
        <v>198.4</v>
      </c>
      <c r="K5829" s="12">
        <f t="shared" si="366"/>
        <v>195.93984</v>
      </c>
      <c r="L5829" s="12">
        <v>19.17</v>
      </c>
      <c r="M5829" s="12">
        <f t="shared" si="367"/>
        <v>215.10984</v>
      </c>
      <c r="N5829" t="s">
        <v>6</v>
      </c>
      <c r="O5829" s="13">
        <v>9</v>
      </c>
      <c r="P5829">
        <v>4.5</v>
      </c>
      <c r="Q5829" t="b">
        <v>0</v>
      </c>
      <c r="R5829">
        <v>7</v>
      </c>
      <c r="S5829" t="s">
        <v>45</v>
      </c>
      <c r="T5829" t="s">
        <v>37</v>
      </c>
    </row>
    <row r="5830" spans="1:20">
      <c r="A5830" t="s">
        <v>10246</v>
      </c>
      <c r="B5830" s="11">
        <v>45083</v>
      </c>
      <c r="C5830" t="s">
        <v>10247</v>
      </c>
      <c r="D5830" t="s">
        <v>11</v>
      </c>
      <c r="E5830" t="s">
        <v>151</v>
      </c>
      <c r="F5830" s="12">
        <v>32.63</v>
      </c>
      <c r="G5830" s="13">
        <v>1</v>
      </c>
      <c r="H5830">
        <v>8.5</v>
      </c>
      <c r="I5830" s="12">
        <f t="shared" si="364"/>
        <v>2.77355</v>
      </c>
      <c r="J5830" s="12">
        <f t="shared" si="365"/>
        <v>32.63</v>
      </c>
      <c r="K5830" s="12">
        <f t="shared" si="366"/>
        <v>29.85645</v>
      </c>
      <c r="L5830" s="12">
        <v>10.69</v>
      </c>
      <c r="M5830" s="12">
        <f t="shared" si="367"/>
        <v>40.54645</v>
      </c>
      <c r="N5830" t="s">
        <v>18</v>
      </c>
      <c r="O5830" s="13">
        <v>3</v>
      </c>
      <c r="P5830">
        <v>5</v>
      </c>
      <c r="Q5830" t="b">
        <v>0</v>
      </c>
      <c r="R5830">
        <v>2</v>
      </c>
      <c r="S5830" t="s">
        <v>46</v>
      </c>
      <c r="T5830" t="s">
        <v>32</v>
      </c>
    </row>
    <row r="5831" spans="1:20">
      <c r="A5831" t="s">
        <v>10248</v>
      </c>
      <c r="B5831" s="11">
        <v>45083</v>
      </c>
      <c r="C5831" t="s">
        <v>6036</v>
      </c>
      <c r="D5831" t="s">
        <v>25</v>
      </c>
      <c r="E5831" t="s">
        <v>72</v>
      </c>
      <c r="F5831" s="12">
        <v>182.22</v>
      </c>
      <c r="G5831" s="13">
        <v>2</v>
      </c>
      <c r="H5831">
        <v>0</v>
      </c>
      <c r="I5831" s="12">
        <f t="shared" si="364"/>
        <v>0</v>
      </c>
      <c r="J5831" s="12">
        <f t="shared" si="365"/>
        <v>364.44</v>
      </c>
      <c r="K5831" s="12">
        <f t="shared" si="366"/>
        <v>364.44</v>
      </c>
      <c r="L5831" s="12">
        <v>11.65</v>
      </c>
      <c r="M5831" s="12">
        <f t="shared" si="367"/>
        <v>376.09</v>
      </c>
      <c r="N5831" t="s">
        <v>18</v>
      </c>
      <c r="O5831" s="13">
        <v>6</v>
      </c>
      <c r="P5831">
        <v>5</v>
      </c>
      <c r="Q5831" t="b">
        <v>0</v>
      </c>
      <c r="R5831">
        <v>2</v>
      </c>
      <c r="S5831" t="s">
        <v>46</v>
      </c>
      <c r="T5831" t="s">
        <v>39</v>
      </c>
    </row>
    <row r="5832" spans="1:20">
      <c r="A5832" t="s">
        <v>10249</v>
      </c>
      <c r="B5832" s="11">
        <v>45083</v>
      </c>
      <c r="C5832" t="s">
        <v>4378</v>
      </c>
      <c r="D5832" t="s">
        <v>23</v>
      </c>
      <c r="E5832" t="s">
        <v>169</v>
      </c>
      <c r="F5832" s="12">
        <v>127.62</v>
      </c>
      <c r="G5832" s="13">
        <v>1</v>
      </c>
      <c r="H5832">
        <v>0</v>
      </c>
      <c r="I5832" s="12">
        <f t="shared" si="364"/>
        <v>0</v>
      </c>
      <c r="J5832" s="12">
        <f t="shared" si="365"/>
        <v>127.62</v>
      </c>
      <c r="K5832" s="12">
        <f t="shared" si="366"/>
        <v>127.62</v>
      </c>
      <c r="L5832" s="12">
        <v>11.47</v>
      </c>
      <c r="M5832" s="12">
        <f t="shared" si="367"/>
        <v>139.09</v>
      </c>
      <c r="N5832" t="s">
        <v>18</v>
      </c>
      <c r="O5832" s="13">
        <v>6</v>
      </c>
      <c r="P5832">
        <v>4</v>
      </c>
      <c r="Q5832" t="b">
        <v>0</v>
      </c>
      <c r="R5832">
        <v>4</v>
      </c>
      <c r="S5832" t="s">
        <v>46</v>
      </c>
      <c r="T5832" t="s">
        <v>39</v>
      </c>
    </row>
    <row r="5833" spans="1:20">
      <c r="A5833" t="s">
        <v>10250</v>
      </c>
      <c r="B5833" s="11">
        <v>45083</v>
      </c>
      <c r="C5833" t="s">
        <v>3623</v>
      </c>
      <c r="D5833" t="s">
        <v>14</v>
      </c>
      <c r="E5833" t="s">
        <v>162</v>
      </c>
      <c r="F5833" s="12">
        <v>122.07</v>
      </c>
      <c r="G5833" s="13">
        <v>2</v>
      </c>
      <c r="H5833">
        <v>0</v>
      </c>
      <c r="I5833" s="12">
        <f t="shared" si="364"/>
        <v>0</v>
      </c>
      <c r="J5833" s="12">
        <f t="shared" si="365"/>
        <v>244.14</v>
      </c>
      <c r="K5833" s="12">
        <f t="shared" si="366"/>
        <v>244.14</v>
      </c>
      <c r="L5833" s="12">
        <v>17.64</v>
      </c>
      <c r="M5833" s="12">
        <f t="shared" si="367"/>
        <v>261.78</v>
      </c>
      <c r="N5833" t="s">
        <v>9</v>
      </c>
      <c r="O5833" s="13">
        <v>5</v>
      </c>
      <c r="P5833">
        <v>4.5</v>
      </c>
      <c r="Q5833" t="b">
        <v>0</v>
      </c>
      <c r="R5833">
        <v>5</v>
      </c>
      <c r="S5833" t="s">
        <v>46</v>
      </c>
      <c r="T5833" t="s">
        <v>37</v>
      </c>
    </row>
    <row r="5834" spans="1:20">
      <c r="A5834" t="s">
        <v>10251</v>
      </c>
      <c r="B5834" s="11">
        <v>45083</v>
      </c>
      <c r="C5834" t="s">
        <v>10252</v>
      </c>
      <c r="D5834" t="s">
        <v>14</v>
      </c>
      <c r="E5834" t="s">
        <v>162</v>
      </c>
      <c r="F5834" s="12">
        <v>208.26</v>
      </c>
      <c r="G5834" s="13">
        <v>2</v>
      </c>
      <c r="H5834">
        <v>0</v>
      </c>
      <c r="I5834" s="12">
        <f t="shared" si="364"/>
        <v>0</v>
      </c>
      <c r="J5834" s="12">
        <f t="shared" si="365"/>
        <v>416.52</v>
      </c>
      <c r="K5834" s="12">
        <f t="shared" si="366"/>
        <v>416.52</v>
      </c>
      <c r="L5834" s="12">
        <v>12.39</v>
      </c>
      <c r="M5834" s="12">
        <f t="shared" si="367"/>
        <v>428.91</v>
      </c>
      <c r="N5834" t="s">
        <v>18</v>
      </c>
      <c r="O5834" s="13">
        <v>4</v>
      </c>
      <c r="P5834">
        <v>5</v>
      </c>
      <c r="Q5834" t="b">
        <v>0</v>
      </c>
      <c r="R5834">
        <v>2</v>
      </c>
      <c r="S5834" t="s">
        <v>45</v>
      </c>
      <c r="T5834" t="s">
        <v>35</v>
      </c>
    </row>
    <row r="5835" spans="1:20">
      <c r="A5835" t="s">
        <v>10253</v>
      </c>
      <c r="B5835" s="11">
        <v>45083</v>
      </c>
      <c r="C5835" t="s">
        <v>9470</v>
      </c>
      <c r="D5835" t="s">
        <v>14</v>
      </c>
      <c r="E5835" t="s">
        <v>82</v>
      </c>
      <c r="F5835" s="12">
        <v>20.46</v>
      </c>
      <c r="G5835" s="13">
        <v>2</v>
      </c>
      <c r="H5835">
        <v>0</v>
      </c>
      <c r="I5835" s="12">
        <f t="shared" si="364"/>
        <v>0</v>
      </c>
      <c r="J5835" s="12">
        <f t="shared" si="365"/>
        <v>40.92</v>
      </c>
      <c r="K5835" s="12">
        <f t="shared" si="366"/>
        <v>40.92</v>
      </c>
      <c r="L5835" s="12">
        <v>8.51</v>
      </c>
      <c r="M5835" s="12">
        <f t="shared" si="367"/>
        <v>49.43</v>
      </c>
      <c r="N5835" t="s">
        <v>18</v>
      </c>
      <c r="O5835" s="13">
        <v>2</v>
      </c>
      <c r="P5835">
        <v>5</v>
      </c>
      <c r="Q5835" t="b">
        <v>1</v>
      </c>
      <c r="R5835">
        <v>7</v>
      </c>
      <c r="S5835" t="s">
        <v>48</v>
      </c>
      <c r="T5835" t="s">
        <v>32</v>
      </c>
    </row>
    <row r="5836" spans="1:20">
      <c r="A5836" t="s">
        <v>10254</v>
      </c>
      <c r="B5836" s="11">
        <v>45083</v>
      </c>
      <c r="C5836" t="s">
        <v>10255</v>
      </c>
      <c r="D5836" t="s">
        <v>17</v>
      </c>
      <c r="E5836" t="s">
        <v>129</v>
      </c>
      <c r="F5836" s="12">
        <v>105.9</v>
      </c>
      <c r="G5836" s="13">
        <v>1</v>
      </c>
      <c r="H5836">
        <v>0</v>
      </c>
      <c r="I5836" s="12">
        <f t="shared" si="364"/>
        <v>0</v>
      </c>
      <c r="J5836" s="12">
        <f t="shared" si="365"/>
        <v>105.9</v>
      </c>
      <c r="K5836" s="12">
        <f t="shared" si="366"/>
        <v>105.9</v>
      </c>
      <c r="L5836" s="12">
        <v>12.98</v>
      </c>
      <c r="M5836" s="12">
        <f t="shared" si="367"/>
        <v>118.88</v>
      </c>
      <c r="N5836" t="s">
        <v>18</v>
      </c>
      <c r="O5836" s="13">
        <v>5</v>
      </c>
      <c r="P5836">
        <v>4.5</v>
      </c>
      <c r="Q5836" t="b">
        <v>0</v>
      </c>
      <c r="R5836">
        <v>6</v>
      </c>
      <c r="S5836" t="s">
        <v>46</v>
      </c>
      <c r="T5836" t="s">
        <v>35</v>
      </c>
    </row>
    <row r="5837" spans="1:20">
      <c r="A5837" t="s">
        <v>10256</v>
      </c>
      <c r="B5837" s="11">
        <v>45083</v>
      </c>
      <c r="C5837" t="s">
        <v>10257</v>
      </c>
      <c r="D5837" t="s">
        <v>8</v>
      </c>
      <c r="E5837" t="s">
        <v>565</v>
      </c>
      <c r="F5837" s="12">
        <v>32.95</v>
      </c>
      <c r="G5837" s="13">
        <v>1</v>
      </c>
      <c r="H5837">
        <v>0</v>
      </c>
      <c r="I5837" s="12">
        <f t="shared" si="364"/>
        <v>0</v>
      </c>
      <c r="J5837" s="12">
        <f t="shared" si="365"/>
        <v>32.95</v>
      </c>
      <c r="K5837" s="12">
        <f t="shared" si="366"/>
        <v>32.95</v>
      </c>
      <c r="L5837" s="12">
        <v>8.16</v>
      </c>
      <c r="M5837" s="12">
        <f t="shared" si="367"/>
        <v>41.11</v>
      </c>
      <c r="N5837" t="s">
        <v>18</v>
      </c>
      <c r="O5837" s="13">
        <v>3</v>
      </c>
      <c r="P5837">
        <v>5</v>
      </c>
      <c r="Q5837" t="b">
        <v>0</v>
      </c>
      <c r="R5837">
        <v>3</v>
      </c>
      <c r="S5837" t="s">
        <v>44</v>
      </c>
      <c r="T5837" t="s">
        <v>35</v>
      </c>
    </row>
    <row r="5838" spans="1:20">
      <c r="A5838" t="s">
        <v>10258</v>
      </c>
      <c r="B5838" s="11">
        <v>45083</v>
      </c>
      <c r="C5838" t="s">
        <v>1773</v>
      </c>
      <c r="D5838" t="s">
        <v>25</v>
      </c>
      <c r="E5838" t="s">
        <v>87</v>
      </c>
      <c r="F5838" s="12">
        <v>87.75</v>
      </c>
      <c r="G5838" s="13">
        <v>1</v>
      </c>
      <c r="H5838">
        <v>0</v>
      </c>
      <c r="I5838" s="12">
        <f t="shared" si="364"/>
        <v>0</v>
      </c>
      <c r="J5838" s="12">
        <f t="shared" si="365"/>
        <v>87.75</v>
      </c>
      <c r="K5838" s="12">
        <f t="shared" si="366"/>
        <v>87.75</v>
      </c>
      <c r="L5838" s="12">
        <v>13.25</v>
      </c>
      <c r="M5838" s="12">
        <f t="shared" si="367"/>
        <v>101</v>
      </c>
      <c r="N5838" t="s">
        <v>18</v>
      </c>
      <c r="O5838" s="13">
        <v>6</v>
      </c>
      <c r="P5838">
        <v>3.5</v>
      </c>
      <c r="Q5838" t="b">
        <v>0</v>
      </c>
      <c r="R5838">
        <v>2</v>
      </c>
      <c r="S5838" t="s">
        <v>44</v>
      </c>
      <c r="T5838" t="s">
        <v>30</v>
      </c>
    </row>
    <row r="5839" spans="1:20">
      <c r="A5839" t="s">
        <v>10259</v>
      </c>
      <c r="B5839" s="11">
        <v>45083</v>
      </c>
      <c r="C5839" t="s">
        <v>6862</v>
      </c>
      <c r="D5839" t="s">
        <v>17</v>
      </c>
      <c r="E5839" t="s">
        <v>129</v>
      </c>
      <c r="F5839" s="12">
        <v>131.77</v>
      </c>
      <c r="G5839" s="13">
        <v>1</v>
      </c>
      <c r="H5839">
        <v>16.3</v>
      </c>
      <c r="I5839" s="12">
        <f t="shared" si="364"/>
        <v>21.47851</v>
      </c>
      <c r="J5839" s="12">
        <f t="shared" si="365"/>
        <v>131.77</v>
      </c>
      <c r="K5839" s="12">
        <f t="shared" si="366"/>
        <v>110.29149</v>
      </c>
      <c r="L5839" s="12">
        <v>16.26</v>
      </c>
      <c r="M5839" s="12">
        <f t="shared" si="367"/>
        <v>126.55149</v>
      </c>
      <c r="N5839" t="s">
        <v>9</v>
      </c>
      <c r="O5839" s="13">
        <v>7</v>
      </c>
      <c r="P5839">
        <v>5</v>
      </c>
      <c r="Q5839" t="b">
        <v>1</v>
      </c>
      <c r="R5839">
        <v>3</v>
      </c>
      <c r="S5839" t="s">
        <v>48</v>
      </c>
      <c r="T5839" t="s">
        <v>32</v>
      </c>
    </row>
    <row r="5840" spans="1:20">
      <c r="A5840" t="s">
        <v>10260</v>
      </c>
      <c r="B5840" s="11">
        <v>45083</v>
      </c>
      <c r="C5840" t="s">
        <v>10261</v>
      </c>
      <c r="D5840" t="s">
        <v>23</v>
      </c>
      <c r="E5840" t="s">
        <v>496</v>
      </c>
      <c r="F5840" s="12">
        <v>26.13</v>
      </c>
      <c r="G5840" s="13">
        <v>1</v>
      </c>
      <c r="H5840">
        <v>0</v>
      </c>
      <c r="I5840" s="12">
        <f t="shared" si="364"/>
        <v>0</v>
      </c>
      <c r="J5840" s="12">
        <f t="shared" si="365"/>
        <v>26.13</v>
      </c>
      <c r="K5840" s="12">
        <f t="shared" si="366"/>
        <v>26.13</v>
      </c>
      <c r="L5840" s="12">
        <v>20.19</v>
      </c>
      <c r="M5840" s="12">
        <f t="shared" si="367"/>
        <v>46.32</v>
      </c>
      <c r="N5840" t="s">
        <v>9</v>
      </c>
      <c r="O5840" s="13">
        <v>10</v>
      </c>
      <c r="P5840">
        <v>3</v>
      </c>
      <c r="Q5840" t="b">
        <v>0</v>
      </c>
      <c r="R5840">
        <v>3</v>
      </c>
      <c r="S5840" t="s">
        <v>44</v>
      </c>
      <c r="T5840" t="s">
        <v>35</v>
      </c>
    </row>
    <row r="5841" spans="1:20">
      <c r="A5841" t="s">
        <v>10262</v>
      </c>
      <c r="B5841" s="11">
        <v>45083</v>
      </c>
      <c r="C5841" t="s">
        <v>4261</v>
      </c>
      <c r="D5841" t="s">
        <v>20</v>
      </c>
      <c r="E5841" t="s">
        <v>136</v>
      </c>
      <c r="F5841" s="12">
        <v>27.78</v>
      </c>
      <c r="G5841" s="13">
        <v>1</v>
      </c>
      <c r="H5841">
        <v>0</v>
      </c>
      <c r="I5841" s="12">
        <f t="shared" si="364"/>
        <v>0</v>
      </c>
      <c r="J5841" s="12">
        <f t="shared" si="365"/>
        <v>27.78</v>
      </c>
      <c r="K5841" s="12">
        <f t="shared" si="366"/>
        <v>27.78</v>
      </c>
      <c r="L5841" s="12">
        <v>12.65</v>
      </c>
      <c r="M5841" s="12">
        <f t="shared" si="367"/>
        <v>40.43</v>
      </c>
      <c r="N5841" t="s">
        <v>18</v>
      </c>
      <c r="O5841" s="13">
        <v>4</v>
      </c>
      <c r="P5841">
        <v>3.5</v>
      </c>
      <c r="Q5841" t="b">
        <v>0</v>
      </c>
      <c r="R5841">
        <v>7</v>
      </c>
      <c r="S5841" t="s">
        <v>45</v>
      </c>
      <c r="T5841" t="s">
        <v>30</v>
      </c>
    </row>
    <row r="5842" spans="1:20">
      <c r="A5842" t="s">
        <v>10263</v>
      </c>
      <c r="B5842" s="11">
        <v>45084</v>
      </c>
      <c r="C5842" t="s">
        <v>10264</v>
      </c>
      <c r="D5842" t="s">
        <v>11</v>
      </c>
      <c r="E5842" t="s">
        <v>151</v>
      </c>
      <c r="F5842" s="12">
        <v>28.04</v>
      </c>
      <c r="G5842" s="13">
        <v>4</v>
      </c>
      <c r="H5842">
        <v>0</v>
      </c>
      <c r="I5842" s="12">
        <f t="shared" si="364"/>
        <v>0</v>
      </c>
      <c r="J5842" s="12">
        <f t="shared" si="365"/>
        <v>112.16</v>
      </c>
      <c r="K5842" s="12">
        <f t="shared" si="366"/>
        <v>112.16</v>
      </c>
      <c r="L5842" s="12">
        <v>9.61</v>
      </c>
      <c r="M5842" s="12">
        <f t="shared" si="367"/>
        <v>121.77</v>
      </c>
      <c r="N5842" t="s">
        <v>18</v>
      </c>
      <c r="O5842" s="13">
        <v>4</v>
      </c>
      <c r="P5842">
        <v>4.5</v>
      </c>
      <c r="Q5842" t="b">
        <v>0</v>
      </c>
      <c r="R5842">
        <v>5</v>
      </c>
      <c r="S5842" t="s">
        <v>45</v>
      </c>
      <c r="T5842" t="s">
        <v>30</v>
      </c>
    </row>
    <row r="5843" spans="1:20">
      <c r="A5843" t="s">
        <v>10265</v>
      </c>
      <c r="B5843" s="11">
        <v>45084</v>
      </c>
      <c r="C5843" t="s">
        <v>10266</v>
      </c>
      <c r="D5843" t="s">
        <v>14</v>
      </c>
      <c r="E5843" t="s">
        <v>82</v>
      </c>
      <c r="F5843" s="12">
        <v>183.43</v>
      </c>
      <c r="G5843" s="13">
        <v>1</v>
      </c>
      <c r="H5843">
        <v>0</v>
      </c>
      <c r="I5843" s="12">
        <f t="shared" si="364"/>
        <v>0</v>
      </c>
      <c r="J5843" s="12">
        <f t="shared" si="365"/>
        <v>183.43</v>
      </c>
      <c r="K5843" s="12">
        <f t="shared" si="366"/>
        <v>183.43</v>
      </c>
      <c r="L5843" s="12">
        <v>13.23</v>
      </c>
      <c r="M5843" s="12">
        <f t="shared" si="367"/>
        <v>196.66</v>
      </c>
      <c r="N5843" t="s">
        <v>18</v>
      </c>
      <c r="O5843" s="13">
        <v>6</v>
      </c>
      <c r="P5843">
        <v>5</v>
      </c>
      <c r="Q5843" t="b">
        <v>1</v>
      </c>
      <c r="R5843">
        <v>3</v>
      </c>
      <c r="S5843" t="s">
        <v>48</v>
      </c>
      <c r="T5843" t="s">
        <v>37</v>
      </c>
    </row>
    <row r="5844" spans="1:20">
      <c r="A5844" t="s">
        <v>10267</v>
      </c>
      <c r="B5844" s="11">
        <v>45084</v>
      </c>
      <c r="C5844" t="s">
        <v>9089</v>
      </c>
      <c r="D5844" t="s">
        <v>23</v>
      </c>
      <c r="E5844" t="s">
        <v>540</v>
      </c>
      <c r="F5844" s="12">
        <v>49.62</v>
      </c>
      <c r="G5844" s="13">
        <v>1</v>
      </c>
      <c r="H5844">
        <v>5.6</v>
      </c>
      <c r="I5844" s="12">
        <f t="shared" si="364"/>
        <v>2.77872</v>
      </c>
      <c r="J5844" s="12">
        <f t="shared" si="365"/>
        <v>49.62</v>
      </c>
      <c r="K5844" s="12">
        <f t="shared" si="366"/>
        <v>46.84128</v>
      </c>
      <c r="L5844" s="12">
        <v>20.01</v>
      </c>
      <c r="M5844" s="12">
        <f t="shared" si="367"/>
        <v>66.85128</v>
      </c>
      <c r="N5844" t="s">
        <v>9</v>
      </c>
      <c r="O5844" s="13">
        <v>12</v>
      </c>
      <c r="P5844">
        <v>4</v>
      </c>
      <c r="Q5844" t="b">
        <v>0</v>
      </c>
      <c r="R5844">
        <v>1</v>
      </c>
      <c r="S5844" t="s">
        <v>48</v>
      </c>
      <c r="T5844" t="s">
        <v>30</v>
      </c>
    </row>
    <row r="5845" spans="1:20">
      <c r="A5845" t="s">
        <v>10268</v>
      </c>
      <c r="B5845" s="11">
        <v>45084</v>
      </c>
      <c r="C5845" t="s">
        <v>7789</v>
      </c>
      <c r="D5845" t="s">
        <v>8</v>
      </c>
      <c r="E5845" t="s">
        <v>241</v>
      </c>
      <c r="F5845" s="12">
        <v>9.48</v>
      </c>
      <c r="G5845" s="13">
        <v>1</v>
      </c>
      <c r="H5845">
        <v>0</v>
      </c>
      <c r="I5845" s="12">
        <f t="shared" si="364"/>
        <v>0</v>
      </c>
      <c r="J5845" s="12">
        <f t="shared" si="365"/>
        <v>9.48</v>
      </c>
      <c r="K5845" s="12">
        <f t="shared" si="366"/>
        <v>9.48</v>
      </c>
      <c r="L5845" s="12">
        <v>19.88</v>
      </c>
      <c r="M5845" s="12">
        <f t="shared" si="367"/>
        <v>29.36</v>
      </c>
      <c r="N5845" t="s">
        <v>9</v>
      </c>
      <c r="O5845" s="13">
        <v>13</v>
      </c>
      <c r="P5845">
        <v>3.5</v>
      </c>
      <c r="Q5845" t="b">
        <v>0</v>
      </c>
      <c r="R5845">
        <v>3</v>
      </c>
      <c r="S5845" t="s">
        <v>45</v>
      </c>
      <c r="T5845" t="s">
        <v>30</v>
      </c>
    </row>
    <row r="5846" spans="1:20">
      <c r="A5846" t="s">
        <v>10269</v>
      </c>
      <c r="B5846" s="11">
        <v>45084</v>
      </c>
      <c r="C5846" t="s">
        <v>1601</v>
      </c>
      <c r="D5846" t="s">
        <v>11</v>
      </c>
      <c r="E5846" t="s">
        <v>151</v>
      </c>
      <c r="F5846" s="12">
        <v>51.33</v>
      </c>
      <c r="G5846" s="13">
        <v>1</v>
      </c>
      <c r="H5846">
        <v>0</v>
      </c>
      <c r="I5846" s="12">
        <f t="shared" si="364"/>
        <v>0</v>
      </c>
      <c r="J5846" s="12">
        <f t="shared" si="365"/>
        <v>51.33</v>
      </c>
      <c r="K5846" s="12">
        <f t="shared" si="366"/>
        <v>51.33</v>
      </c>
      <c r="L5846" s="12">
        <v>17.34</v>
      </c>
      <c r="M5846" s="12">
        <f t="shared" si="367"/>
        <v>68.67</v>
      </c>
      <c r="N5846" t="s">
        <v>9</v>
      </c>
      <c r="O5846" s="13">
        <v>12</v>
      </c>
      <c r="P5846">
        <v>5</v>
      </c>
      <c r="Q5846" t="b">
        <v>0</v>
      </c>
      <c r="R5846">
        <v>3</v>
      </c>
      <c r="S5846" t="s">
        <v>44</v>
      </c>
      <c r="T5846" t="s">
        <v>39</v>
      </c>
    </row>
    <row r="5847" spans="1:20">
      <c r="A5847" t="s">
        <v>10270</v>
      </c>
      <c r="B5847" s="11">
        <v>45084</v>
      </c>
      <c r="C5847" t="s">
        <v>1451</v>
      </c>
      <c r="D5847" t="s">
        <v>5</v>
      </c>
      <c r="E5847" t="s">
        <v>119</v>
      </c>
      <c r="F5847" s="12">
        <v>117.44</v>
      </c>
      <c r="G5847" s="13">
        <v>4</v>
      </c>
      <c r="H5847">
        <v>0</v>
      </c>
      <c r="I5847" s="12">
        <f t="shared" si="364"/>
        <v>0</v>
      </c>
      <c r="J5847" s="12">
        <f t="shared" si="365"/>
        <v>469.76</v>
      </c>
      <c r="K5847" s="12">
        <f t="shared" si="366"/>
        <v>469.76</v>
      </c>
      <c r="L5847" s="12">
        <v>19.94</v>
      </c>
      <c r="M5847" s="12">
        <f t="shared" si="367"/>
        <v>489.7</v>
      </c>
      <c r="N5847" t="s">
        <v>9</v>
      </c>
      <c r="O5847" s="13">
        <v>13</v>
      </c>
      <c r="P5847">
        <v>4.5</v>
      </c>
      <c r="Q5847" t="b">
        <v>0</v>
      </c>
      <c r="R5847">
        <v>1</v>
      </c>
      <c r="S5847" t="s">
        <v>46</v>
      </c>
      <c r="T5847" t="s">
        <v>35</v>
      </c>
    </row>
    <row r="5848" spans="1:20">
      <c r="A5848" t="s">
        <v>10271</v>
      </c>
      <c r="B5848" s="11">
        <v>45084</v>
      </c>
      <c r="C5848" t="s">
        <v>10272</v>
      </c>
      <c r="D5848" t="s">
        <v>17</v>
      </c>
      <c r="E5848" t="s">
        <v>209</v>
      </c>
      <c r="F5848" s="12">
        <v>135.65</v>
      </c>
      <c r="G5848" s="13">
        <v>1</v>
      </c>
      <c r="H5848">
        <v>0</v>
      </c>
      <c r="I5848" s="12">
        <f t="shared" si="364"/>
        <v>0</v>
      </c>
      <c r="J5848" s="12">
        <f t="shared" si="365"/>
        <v>135.65</v>
      </c>
      <c r="K5848" s="12">
        <f t="shared" si="366"/>
        <v>135.65</v>
      </c>
      <c r="L5848" s="12">
        <v>15.04</v>
      </c>
      <c r="M5848" s="12">
        <f t="shared" si="367"/>
        <v>150.69</v>
      </c>
      <c r="N5848" t="s">
        <v>9</v>
      </c>
      <c r="O5848" s="13">
        <v>6</v>
      </c>
      <c r="P5848">
        <v>4</v>
      </c>
      <c r="Q5848" t="b">
        <v>0</v>
      </c>
      <c r="R5848">
        <v>1</v>
      </c>
      <c r="S5848" t="s">
        <v>48</v>
      </c>
      <c r="T5848" t="s">
        <v>35</v>
      </c>
    </row>
    <row r="5849" spans="1:20">
      <c r="A5849" t="s">
        <v>10273</v>
      </c>
      <c r="B5849" s="11">
        <v>45084</v>
      </c>
      <c r="C5849" t="s">
        <v>10274</v>
      </c>
      <c r="D5849" t="s">
        <v>23</v>
      </c>
      <c r="E5849" t="s">
        <v>169</v>
      </c>
      <c r="F5849" s="12">
        <v>104.73</v>
      </c>
      <c r="G5849" s="13">
        <v>4</v>
      </c>
      <c r="H5849">
        <v>0</v>
      </c>
      <c r="I5849" s="12">
        <f t="shared" si="364"/>
        <v>0</v>
      </c>
      <c r="J5849" s="12">
        <f t="shared" si="365"/>
        <v>418.92</v>
      </c>
      <c r="K5849" s="12">
        <f t="shared" si="366"/>
        <v>418.92</v>
      </c>
      <c r="L5849" s="12">
        <v>21.41</v>
      </c>
      <c r="M5849" s="12">
        <f t="shared" si="367"/>
        <v>440.33</v>
      </c>
      <c r="N5849" t="s">
        <v>6</v>
      </c>
      <c r="O5849" s="13">
        <v>12</v>
      </c>
      <c r="P5849">
        <v>5</v>
      </c>
      <c r="Q5849" t="b">
        <v>1</v>
      </c>
      <c r="R5849">
        <v>1</v>
      </c>
      <c r="S5849" t="s">
        <v>44</v>
      </c>
      <c r="T5849" t="s">
        <v>35</v>
      </c>
    </row>
    <row r="5850" spans="1:20">
      <c r="A5850" t="s">
        <v>10275</v>
      </c>
      <c r="B5850" s="11">
        <v>45084</v>
      </c>
      <c r="C5850" t="s">
        <v>10276</v>
      </c>
      <c r="D5850" t="s">
        <v>17</v>
      </c>
      <c r="E5850" t="s">
        <v>139</v>
      </c>
      <c r="F5850" s="12">
        <v>77.86</v>
      </c>
      <c r="G5850" s="13">
        <v>3</v>
      </c>
      <c r="H5850">
        <v>0</v>
      </c>
      <c r="I5850" s="12">
        <f t="shared" si="364"/>
        <v>0</v>
      </c>
      <c r="J5850" s="12">
        <f t="shared" si="365"/>
        <v>233.58</v>
      </c>
      <c r="K5850" s="12">
        <f t="shared" si="366"/>
        <v>233.58</v>
      </c>
      <c r="L5850" s="12">
        <v>11.58</v>
      </c>
      <c r="M5850" s="12">
        <f t="shared" si="367"/>
        <v>245.16</v>
      </c>
      <c r="N5850" t="s">
        <v>18</v>
      </c>
      <c r="O5850" s="13">
        <v>2</v>
      </c>
      <c r="P5850">
        <v>4</v>
      </c>
      <c r="Q5850" t="b">
        <v>0</v>
      </c>
      <c r="R5850">
        <v>6</v>
      </c>
      <c r="S5850" t="s">
        <v>44</v>
      </c>
      <c r="T5850" t="s">
        <v>35</v>
      </c>
    </row>
    <row r="5851" spans="1:20">
      <c r="A5851" t="s">
        <v>10277</v>
      </c>
      <c r="B5851" s="11">
        <v>45084</v>
      </c>
      <c r="C5851" t="s">
        <v>6501</v>
      </c>
      <c r="D5851" t="s">
        <v>17</v>
      </c>
      <c r="E5851" t="s">
        <v>129</v>
      </c>
      <c r="F5851" s="12">
        <v>70.61</v>
      </c>
      <c r="G5851" s="13">
        <v>1</v>
      </c>
      <c r="H5851">
        <v>0</v>
      </c>
      <c r="I5851" s="12">
        <f t="shared" si="364"/>
        <v>0</v>
      </c>
      <c r="J5851" s="12">
        <f t="shared" si="365"/>
        <v>70.61</v>
      </c>
      <c r="K5851" s="12">
        <f t="shared" si="366"/>
        <v>70.61</v>
      </c>
      <c r="L5851" s="12">
        <v>16.61</v>
      </c>
      <c r="M5851" s="12">
        <f t="shared" si="367"/>
        <v>87.22</v>
      </c>
      <c r="N5851" t="s">
        <v>9</v>
      </c>
      <c r="O5851" s="13">
        <v>13</v>
      </c>
      <c r="P5851">
        <v>5</v>
      </c>
      <c r="Q5851" t="b">
        <v>0</v>
      </c>
      <c r="R5851">
        <v>7</v>
      </c>
      <c r="S5851" t="s">
        <v>45</v>
      </c>
      <c r="T5851" t="s">
        <v>30</v>
      </c>
    </row>
    <row r="5852" spans="1:20">
      <c r="A5852" t="s">
        <v>10278</v>
      </c>
      <c r="B5852" s="11">
        <v>45084</v>
      </c>
      <c r="C5852" t="s">
        <v>430</v>
      </c>
      <c r="D5852" t="s">
        <v>14</v>
      </c>
      <c r="E5852" t="s">
        <v>162</v>
      </c>
      <c r="F5852" s="12">
        <v>104</v>
      </c>
      <c r="G5852" s="13">
        <v>1</v>
      </c>
      <c r="H5852">
        <v>0</v>
      </c>
      <c r="I5852" s="12">
        <f t="shared" si="364"/>
        <v>0</v>
      </c>
      <c r="J5852" s="12">
        <f t="shared" si="365"/>
        <v>104</v>
      </c>
      <c r="K5852" s="12">
        <f t="shared" si="366"/>
        <v>104</v>
      </c>
      <c r="L5852" s="12">
        <v>22.58</v>
      </c>
      <c r="M5852" s="12">
        <f t="shared" si="367"/>
        <v>126.58</v>
      </c>
      <c r="N5852" t="s">
        <v>12</v>
      </c>
      <c r="O5852" s="13">
        <v>14</v>
      </c>
      <c r="P5852">
        <v>4.5</v>
      </c>
      <c r="Q5852" t="b">
        <v>0</v>
      </c>
      <c r="R5852">
        <v>10</v>
      </c>
      <c r="S5852" t="s">
        <v>42</v>
      </c>
      <c r="T5852" t="s">
        <v>35</v>
      </c>
    </row>
    <row r="5853" spans="1:20">
      <c r="A5853" t="s">
        <v>10279</v>
      </c>
      <c r="B5853" s="11">
        <v>45084</v>
      </c>
      <c r="C5853" t="s">
        <v>8278</v>
      </c>
      <c r="D5853" t="s">
        <v>14</v>
      </c>
      <c r="E5853" t="s">
        <v>82</v>
      </c>
      <c r="F5853" s="12">
        <v>224.88</v>
      </c>
      <c r="G5853" s="13">
        <v>1</v>
      </c>
      <c r="H5853">
        <v>0</v>
      </c>
      <c r="I5853" s="12">
        <f t="shared" si="364"/>
        <v>0</v>
      </c>
      <c r="J5853" s="12">
        <f t="shared" si="365"/>
        <v>224.88</v>
      </c>
      <c r="K5853" s="12">
        <f t="shared" si="366"/>
        <v>224.88</v>
      </c>
      <c r="L5853" s="12">
        <v>16.92</v>
      </c>
      <c r="M5853" s="12">
        <f t="shared" si="367"/>
        <v>241.8</v>
      </c>
      <c r="N5853" t="s">
        <v>18</v>
      </c>
      <c r="O5853" s="13">
        <v>3</v>
      </c>
      <c r="P5853">
        <v>5</v>
      </c>
      <c r="Q5853" t="b">
        <v>0</v>
      </c>
      <c r="R5853">
        <v>12</v>
      </c>
      <c r="S5853" t="s">
        <v>44</v>
      </c>
      <c r="T5853" t="s">
        <v>35</v>
      </c>
    </row>
    <row r="5854" spans="1:20">
      <c r="A5854" t="s">
        <v>10280</v>
      </c>
      <c r="B5854" s="11">
        <v>45084</v>
      </c>
      <c r="C5854" t="s">
        <v>10281</v>
      </c>
      <c r="D5854" t="s">
        <v>23</v>
      </c>
      <c r="E5854" t="s">
        <v>176</v>
      </c>
      <c r="F5854" s="12">
        <v>137.54</v>
      </c>
      <c r="G5854" s="13">
        <v>1</v>
      </c>
      <c r="H5854">
        <v>0</v>
      </c>
      <c r="I5854" s="12">
        <f t="shared" si="364"/>
        <v>0</v>
      </c>
      <c r="J5854" s="12">
        <f t="shared" si="365"/>
        <v>137.54</v>
      </c>
      <c r="K5854" s="12">
        <f t="shared" si="366"/>
        <v>137.54</v>
      </c>
      <c r="L5854" s="12">
        <v>17.99</v>
      </c>
      <c r="M5854" s="12">
        <f t="shared" si="367"/>
        <v>155.53</v>
      </c>
      <c r="N5854" t="s">
        <v>9</v>
      </c>
      <c r="O5854" s="13">
        <v>13</v>
      </c>
      <c r="P5854">
        <v>4.5</v>
      </c>
      <c r="Q5854" t="b">
        <v>0</v>
      </c>
      <c r="R5854">
        <v>1</v>
      </c>
      <c r="S5854" t="s">
        <v>44</v>
      </c>
      <c r="T5854" t="s">
        <v>37</v>
      </c>
    </row>
    <row r="5855" spans="1:20">
      <c r="A5855" t="s">
        <v>10282</v>
      </c>
      <c r="B5855" s="11">
        <v>45084</v>
      </c>
      <c r="C5855" t="s">
        <v>573</v>
      </c>
      <c r="D5855" t="s">
        <v>11</v>
      </c>
      <c r="E5855" t="s">
        <v>204</v>
      </c>
      <c r="F5855" s="12">
        <v>88.19</v>
      </c>
      <c r="G5855" s="13">
        <v>1</v>
      </c>
      <c r="H5855">
        <v>0</v>
      </c>
      <c r="I5855" s="12">
        <f t="shared" si="364"/>
        <v>0</v>
      </c>
      <c r="J5855" s="12">
        <f t="shared" si="365"/>
        <v>88.19</v>
      </c>
      <c r="K5855" s="12">
        <f t="shared" si="366"/>
        <v>88.19</v>
      </c>
      <c r="L5855" s="12">
        <v>24.64</v>
      </c>
      <c r="M5855" s="12">
        <f t="shared" si="367"/>
        <v>112.83</v>
      </c>
      <c r="N5855" t="s">
        <v>12</v>
      </c>
      <c r="O5855" s="13">
        <v>13</v>
      </c>
      <c r="P5855">
        <v>5</v>
      </c>
      <c r="Q5855" t="b">
        <v>0</v>
      </c>
      <c r="R5855">
        <v>2</v>
      </c>
      <c r="S5855" t="s">
        <v>44</v>
      </c>
      <c r="T5855" t="s">
        <v>35</v>
      </c>
    </row>
    <row r="5856" spans="1:20">
      <c r="A5856" t="s">
        <v>10283</v>
      </c>
      <c r="B5856" s="11">
        <v>45084</v>
      </c>
      <c r="C5856" t="s">
        <v>10284</v>
      </c>
      <c r="D5856" t="s">
        <v>5</v>
      </c>
      <c r="E5856" t="s">
        <v>119</v>
      </c>
      <c r="F5856" s="12">
        <v>119.02</v>
      </c>
      <c r="G5856" s="13">
        <v>1</v>
      </c>
      <c r="H5856">
        <v>0</v>
      </c>
      <c r="I5856" s="12">
        <f t="shared" si="364"/>
        <v>0</v>
      </c>
      <c r="J5856" s="12">
        <f t="shared" si="365"/>
        <v>119.02</v>
      </c>
      <c r="K5856" s="12">
        <f t="shared" si="366"/>
        <v>119.02</v>
      </c>
      <c r="L5856" s="12">
        <v>24.5</v>
      </c>
      <c r="M5856" s="12">
        <f t="shared" si="367"/>
        <v>143.52</v>
      </c>
      <c r="N5856" t="s">
        <v>15</v>
      </c>
      <c r="O5856" s="13">
        <v>10</v>
      </c>
      <c r="P5856">
        <v>4.5</v>
      </c>
      <c r="Q5856" t="b">
        <v>0</v>
      </c>
      <c r="R5856">
        <v>10</v>
      </c>
      <c r="S5856" t="s">
        <v>45</v>
      </c>
      <c r="T5856" t="s">
        <v>39</v>
      </c>
    </row>
    <row r="5857" spans="1:20">
      <c r="A5857" t="s">
        <v>10285</v>
      </c>
      <c r="B5857" s="11">
        <v>45084</v>
      </c>
      <c r="C5857" t="s">
        <v>7154</v>
      </c>
      <c r="D5857" t="s">
        <v>25</v>
      </c>
      <c r="E5857" t="s">
        <v>72</v>
      </c>
      <c r="F5857" s="12">
        <v>375</v>
      </c>
      <c r="G5857" s="13">
        <v>1</v>
      </c>
      <c r="H5857">
        <v>0</v>
      </c>
      <c r="I5857" s="12">
        <f t="shared" si="364"/>
        <v>0</v>
      </c>
      <c r="J5857" s="12">
        <f t="shared" si="365"/>
        <v>375</v>
      </c>
      <c r="K5857" s="12">
        <f t="shared" si="366"/>
        <v>375</v>
      </c>
      <c r="L5857" s="12">
        <v>20.73</v>
      </c>
      <c r="M5857" s="12">
        <f t="shared" si="367"/>
        <v>395.73</v>
      </c>
      <c r="N5857" t="s">
        <v>18</v>
      </c>
      <c r="O5857" s="13">
        <v>4</v>
      </c>
      <c r="P5857">
        <v>4</v>
      </c>
      <c r="Q5857" t="b">
        <v>0</v>
      </c>
      <c r="R5857">
        <v>7</v>
      </c>
      <c r="S5857" t="s">
        <v>43</v>
      </c>
      <c r="T5857" t="s">
        <v>35</v>
      </c>
    </row>
    <row r="5858" spans="1:20">
      <c r="A5858" t="s">
        <v>10286</v>
      </c>
      <c r="B5858" s="11">
        <v>45084</v>
      </c>
      <c r="C5858" t="s">
        <v>710</v>
      </c>
      <c r="D5858" t="s">
        <v>11</v>
      </c>
      <c r="E5858" t="s">
        <v>215</v>
      </c>
      <c r="F5858" s="12">
        <v>91.42</v>
      </c>
      <c r="G5858" s="13">
        <v>1</v>
      </c>
      <c r="H5858">
        <v>0</v>
      </c>
      <c r="I5858" s="12">
        <f t="shared" si="364"/>
        <v>0</v>
      </c>
      <c r="J5858" s="12">
        <f t="shared" si="365"/>
        <v>91.42</v>
      </c>
      <c r="K5858" s="12">
        <f t="shared" si="366"/>
        <v>91.42</v>
      </c>
      <c r="L5858" s="12">
        <v>17.23</v>
      </c>
      <c r="M5858" s="12">
        <f t="shared" si="367"/>
        <v>108.65</v>
      </c>
      <c r="N5858" t="s">
        <v>9</v>
      </c>
      <c r="O5858" s="13">
        <v>7</v>
      </c>
      <c r="P5858">
        <v>4</v>
      </c>
      <c r="Q5858" t="b">
        <v>0</v>
      </c>
      <c r="R5858">
        <v>7</v>
      </c>
      <c r="S5858" t="s">
        <v>48</v>
      </c>
      <c r="T5858" t="s">
        <v>30</v>
      </c>
    </row>
    <row r="5859" spans="1:20">
      <c r="A5859" t="s">
        <v>10287</v>
      </c>
      <c r="B5859" s="11">
        <v>45084</v>
      </c>
      <c r="C5859" t="s">
        <v>6946</v>
      </c>
      <c r="D5859" t="s">
        <v>25</v>
      </c>
      <c r="E5859" t="s">
        <v>264</v>
      </c>
      <c r="F5859" s="12">
        <v>418.61</v>
      </c>
      <c r="G5859" s="13">
        <v>1</v>
      </c>
      <c r="H5859">
        <v>0</v>
      </c>
      <c r="I5859" s="12">
        <f t="shared" si="364"/>
        <v>0</v>
      </c>
      <c r="J5859" s="12">
        <f t="shared" si="365"/>
        <v>418.61</v>
      </c>
      <c r="K5859" s="12">
        <f t="shared" si="366"/>
        <v>418.61</v>
      </c>
      <c r="L5859" s="12">
        <v>16.93</v>
      </c>
      <c r="M5859" s="12">
        <f t="shared" si="367"/>
        <v>435.54</v>
      </c>
      <c r="N5859" t="s">
        <v>18</v>
      </c>
      <c r="O5859" s="13">
        <v>4</v>
      </c>
      <c r="P5859">
        <v>5</v>
      </c>
      <c r="Q5859" t="b">
        <v>0</v>
      </c>
      <c r="R5859">
        <v>8</v>
      </c>
      <c r="S5859" t="s">
        <v>48</v>
      </c>
      <c r="T5859" t="s">
        <v>30</v>
      </c>
    </row>
    <row r="5860" spans="1:20">
      <c r="A5860" t="s">
        <v>10288</v>
      </c>
      <c r="B5860" s="11">
        <v>45085</v>
      </c>
      <c r="C5860" t="s">
        <v>10289</v>
      </c>
      <c r="D5860" t="s">
        <v>11</v>
      </c>
      <c r="E5860" t="s">
        <v>204</v>
      </c>
      <c r="F5860" s="12">
        <v>35.91</v>
      </c>
      <c r="G5860" s="13">
        <v>3</v>
      </c>
      <c r="H5860">
        <v>0</v>
      </c>
      <c r="I5860" s="12">
        <f t="shared" si="364"/>
        <v>0</v>
      </c>
      <c r="J5860" s="12">
        <f t="shared" si="365"/>
        <v>107.73</v>
      </c>
      <c r="K5860" s="12">
        <f t="shared" si="366"/>
        <v>107.73</v>
      </c>
      <c r="L5860" s="12">
        <v>7.3</v>
      </c>
      <c r="M5860" s="12">
        <f t="shared" si="367"/>
        <v>115.03</v>
      </c>
      <c r="N5860" t="s">
        <v>18</v>
      </c>
      <c r="O5860" s="13">
        <v>2</v>
      </c>
      <c r="P5860">
        <v>5</v>
      </c>
      <c r="Q5860" t="b">
        <v>0</v>
      </c>
      <c r="R5860">
        <v>1</v>
      </c>
      <c r="S5860" t="s">
        <v>44</v>
      </c>
      <c r="T5860" t="s">
        <v>35</v>
      </c>
    </row>
    <row r="5861" spans="1:20">
      <c r="A5861" t="s">
        <v>10290</v>
      </c>
      <c r="B5861" s="11">
        <v>45085</v>
      </c>
      <c r="C5861" t="s">
        <v>1723</v>
      </c>
      <c r="D5861" t="s">
        <v>17</v>
      </c>
      <c r="E5861" t="s">
        <v>78</v>
      </c>
      <c r="F5861" s="12">
        <v>15.81</v>
      </c>
      <c r="G5861" s="13">
        <v>1</v>
      </c>
      <c r="H5861">
        <v>0</v>
      </c>
      <c r="I5861" s="12">
        <f t="shared" si="364"/>
        <v>0</v>
      </c>
      <c r="J5861" s="12">
        <f t="shared" si="365"/>
        <v>15.81</v>
      </c>
      <c r="K5861" s="12">
        <f t="shared" si="366"/>
        <v>15.81</v>
      </c>
      <c r="L5861" s="12">
        <v>19.83</v>
      </c>
      <c r="M5861" s="12">
        <f t="shared" si="367"/>
        <v>35.64</v>
      </c>
      <c r="N5861" t="s">
        <v>9</v>
      </c>
      <c r="O5861" s="13">
        <v>7</v>
      </c>
      <c r="P5861">
        <v>4.5</v>
      </c>
      <c r="Q5861" t="b">
        <v>0</v>
      </c>
      <c r="R5861">
        <v>9</v>
      </c>
      <c r="S5861" t="s">
        <v>44</v>
      </c>
      <c r="T5861" t="s">
        <v>39</v>
      </c>
    </row>
    <row r="5862" spans="1:20">
      <c r="A5862" t="s">
        <v>10291</v>
      </c>
      <c r="B5862" s="11">
        <v>45085</v>
      </c>
      <c r="C5862" t="s">
        <v>1535</v>
      </c>
      <c r="D5862" t="s">
        <v>11</v>
      </c>
      <c r="E5862" t="s">
        <v>215</v>
      </c>
      <c r="F5862" s="12">
        <v>27.86</v>
      </c>
      <c r="G5862" s="13">
        <v>1</v>
      </c>
      <c r="H5862">
        <v>24.3</v>
      </c>
      <c r="I5862" s="12">
        <f t="shared" si="364"/>
        <v>6.76998</v>
      </c>
      <c r="J5862" s="12">
        <f t="shared" si="365"/>
        <v>27.86</v>
      </c>
      <c r="K5862" s="12">
        <f t="shared" si="366"/>
        <v>21.09002</v>
      </c>
      <c r="L5862" s="12">
        <v>13.28</v>
      </c>
      <c r="M5862" s="12">
        <f t="shared" si="367"/>
        <v>34.37002</v>
      </c>
      <c r="N5862" t="s">
        <v>9</v>
      </c>
      <c r="O5862" s="13">
        <v>5</v>
      </c>
      <c r="P5862">
        <v>5</v>
      </c>
      <c r="Q5862" t="b">
        <v>1</v>
      </c>
      <c r="R5862">
        <v>8</v>
      </c>
      <c r="S5862" t="s">
        <v>45</v>
      </c>
      <c r="T5862" t="s">
        <v>37</v>
      </c>
    </row>
    <row r="5863" spans="1:20">
      <c r="A5863" t="s">
        <v>10292</v>
      </c>
      <c r="B5863" s="11">
        <v>45085</v>
      </c>
      <c r="C5863" t="s">
        <v>408</v>
      </c>
      <c r="D5863" t="s">
        <v>5</v>
      </c>
      <c r="E5863" t="s">
        <v>119</v>
      </c>
      <c r="F5863" s="12">
        <v>102.55</v>
      </c>
      <c r="G5863" s="13">
        <v>1</v>
      </c>
      <c r="H5863">
        <v>0</v>
      </c>
      <c r="I5863" s="12">
        <f t="shared" si="364"/>
        <v>0</v>
      </c>
      <c r="J5863" s="12">
        <f t="shared" si="365"/>
        <v>102.55</v>
      </c>
      <c r="K5863" s="12">
        <f t="shared" si="366"/>
        <v>102.55</v>
      </c>
      <c r="L5863" s="12">
        <v>14.2</v>
      </c>
      <c r="M5863" s="12">
        <f t="shared" si="367"/>
        <v>116.75</v>
      </c>
      <c r="N5863" t="s">
        <v>9</v>
      </c>
      <c r="O5863" s="13">
        <v>10</v>
      </c>
      <c r="P5863">
        <v>5</v>
      </c>
      <c r="Q5863" t="b">
        <v>1</v>
      </c>
      <c r="R5863">
        <v>3</v>
      </c>
      <c r="S5863" t="s">
        <v>43</v>
      </c>
      <c r="T5863" t="s">
        <v>39</v>
      </c>
    </row>
    <row r="5864" spans="1:20">
      <c r="A5864" t="s">
        <v>10293</v>
      </c>
      <c r="B5864" s="11">
        <v>45085</v>
      </c>
      <c r="C5864" t="s">
        <v>10294</v>
      </c>
      <c r="D5864" t="s">
        <v>14</v>
      </c>
      <c r="E5864" t="s">
        <v>103</v>
      </c>
      <c r="F5864" s="12">
        <v>22.36</v>
      </c>
      <c r="G5864" s="13">
        <v>1</v>
      </c>
      <c r="H5864">
        <v>0</v>
      </c>
      <c r="I5864" s="12">
        <f t="shared" si="364"/>
        <v>0</v>
      </c>
      <c r="J5864" s="12">
        <f t="shared" si="365"/>
        <v>22.36</v>
      </c>
      <c r="K5864" s="12">
        <f t="shared" si="366"/>
        <v>22.36</v>
      </c>
      <c r="L5864" s="12">
        <v>6.52</v>
      </c>
      <c r="M5864" s="12">
        <f t="shared" si="367"/>
        <v>28.88</v>
      </c>
      <c r="N5864" t="s">
        <v>18</v>
      </c>
      <c r="O5864" s="13">
        <v>5</v>
      </c>
      <c r="P5864">
        <v>5</v>
      </c>
      <c r="Q5864" t="b">
        <v>0</v>
      </c>
      <c r="R5864">
        <v>2</v>
      </c>
      <c r="S5864" t="s">
        <v>42</v>
      </c>
      <c r="T5864" t="s">
        <v>35</v>
      </c>
    </row>
    <row r="5865" spans="1:20">
      <c r="A5865" t="s">
        <v>10295</v>
      </c>
      <c r="B5865" s="11">
        <v>45085</v>
      </c>
      <c r="C5865" t="s">
        <v>4539</v>
      </c>
      <c r="D5865" t="s">
        <v>14</v>
      </c>
      <c r="E5865" t="s">
        <v>103</v>
      </c>
      <c r="F5865" s="12">
        <v>196.94</v>
      </c>
      <c r="G5865" s="13">
        <v>4</v>
      </c>
      <c r="H5865">
        <v>0</v>
      </c>
      <c r="I5865" s="12">
        <f t="shared" si="364"/>
        <v>0</v>
      </c>
      <c r="J5865" s="12">
        <f t="shared" si="365"/>
        <v>787.76</v>
      </c>
      <c r="K5865" s="12">
        <f t="shared" si="366"/>
        <v>787.76</v>
      </c>
      <c r="L5865" s="12">
        <v>15.24</v>
      </c>
      <c r="M5865" s="12">
        <f t="shared" si="367"/>
        <v>803</v>
      </c>
      <c r="N5865" t="s">
        <v>18</v>
      </c>
      <c r="O5865" s="13">
        <v>7</v>
      </c>
      <c r="P5865">
        <v>4</v>
      </c>
      <c r="Q5865" t="b">
        <v>0</v>
      </c>
      <c r="R5865">
        <v>8</v>
      </c>
      <c r="S5865" t="s">
        <v>44</v>
      </c>
      <c r="T5865" t="s">
        <v>35</v>
      </c>
    </row>
    <row r="5866" spans="1:20">
      <c r="A5866" t="s">
        <v>10296</v>
      </c>
      <c r="B5866" s="11">
        <v>45085</v>
      </c>
      <c r="C5866" t="s">
        <v>3909</v>
      </c>
      <c r="D5866" t="s">
        <v>23</v>
      </c>
      <c r="E5866" t="s">
        <v>540</v>
      </c>
      <c r="F5866" s="12">
        <v>64.78</v>
      </c>
      <c r="G5866" s="13">
        <v>1</v>
      </c>
      <c r="H5866">
        <v>20.5</v>
      </c>
      <c r="I5866" s="12">
        <f t="shared" si="364"/>
        <v>13.2799</v>
      </c>
      <c r="J5866" s="12">
        <f t="shared" si="365"/>
        <v>64.78</v>
      </c>
      <c r="K5866" s="12">
        <f t="shared" si="366"/>
        <v>51.5001</v>
      </c>
      <c r="L5866" s="12">
        <v>11.31</v>
      </c>
      <c r="M5866" s="12">
        <f t="shared" si="367"/>
        <v>62.8101</v>
      </c>
      <c r="N5866" t="s">
        <v>18</v>
      </c>
      <c r="O5866" s="13">
        <v>2</v>
      </c>
      <c r="P5866">
        <v>5</v>
      </c>
      <c r="Q5866" t="b">
        <v>0</v>
      </c>
      <c r="R5866">
        <v>1</v>
      </c>
      <c r="S5866" t="s">
        <v>48</v>
      </c>
      <c r="T5866" t="s">
        <v>35</v>
      </c>
    </row>
    <row r="5867" spans="1:20">
      <c r="A5867" t="s">
        <v>10297</v>
      </c>
      <c r="B5867" s="11">
        <v>45085</v>
      </c>
      <c r="C5867" t="s">
        <v>8717</v>
      </c>
      <c r="D5867" t="s">
        <v>14</v>
      </c>
      <c r="E5867" t="s">
        <v>82</v>
      </c>
      <c r="F5867" s="12">
        <v>54.38</v>
      </c>
      <c r="G5867" s="13">
        <v>1</v>
      </c>
      <c r="H5867">
        <v>5.4</v>
      </c>
      <c r="I5867" s="12">
        <f t="shared" si="364"/>
        <v>2.93652</v>
      </c>
      <c r="J5867" s="12">
        <f t="shared" si="365"/>
        <v>54.38</v>
      </c>
      <c r="K5867" s="12">
        <f t="shared" si="366"/>
        <v>51.44348</v>
      </c>
      <c r="L5867" s="12">
        <v>9.9</v>
      </c>
      <c r="M5867" s="12">
        <f t="shared" si="367"/>
        <v>61.34348</v>
      </c>
      <c r="N5867" t="s">
        <v>18</v>
      </c>
      <c r="O5867" s="13">
        <v>4</v>
      </c>
      <c r="P5867">
        <v>4.5</v>
      </c>
      <c r="Q5867" t="b">
        <v>0</v>
      </c>
      <c r="R5867">
        <v>3</v>
      </c>
      <c r="S5867" t="s">
        <v>44</v>
      </c>
      <c r="T5867" t="s">
        <v>35</v>
      </c>
    </row>
    <row r="5868" spans="1:20">
      <c r="A5868" t="s">
        <v>10298</v>
      </c>
      <c r="B5868" s="11">
        <v>45085</v>
      </c>
      <c r="C5868" t="s">
        <v>9670</v>
      </c>
      <c r="D5868" t="s">
        <v>20</v>
      </c>
      <c r="E5868" t="s">
        <v>197</v>
      </c>
      <c r="F5868" s="12">
        <v>27.85</v>
      </c>
      <c r="G5868" s="13">
        <v>1</v>
      </c>
      <c r="H5868">
        <v>6</v>
      </c>
      <c r="I5868" s="12">
        <f t="shared" si="364"/>
        <v>1.671</v>
      </c>
      <c r="J5868" s="12">
        <f t="shared" si="365"/>
        <v>27.85</v>
      </c>
      <c r="K5868" s="12">
        <f t="shared" si="366"/>
        <v>26.179</v>
      </c>
      <c r="L5868" s="12">
        <v>17.67</v>
      </c>
      <c r="M5868" s="12">
        <f t="shared" si="367"/>
        <v>43.849</v>
      </c>
      <c r="N5868" t="s">
        <v>9</v>
      </c>
      <c r="O5868" s="13">
        <v>6</v>
      </c>
      <c r="P5868">
        <v>5</v>
      </c>
      <c r="Q5868" t="b">
        <v>0</v>
      </c>
      <c r="R5868">
        <v>1</v>
      </c>
      <c r="S5868" t="s">
        <v>48</v>
      </c>
      <c r="T5868" t="s">
        <v>39</v>
      </c>
    </row>
    <row r="5869" spans="1:20">
      <c r="A5869" t="s">
        <v>10299</v>
      </c>
      <c r="B5869" s="11">
        <v>45085</v>
      </c>
      <c r="C5869" t="s">
        <v>10300</v>
      </c>
      <c r="D5869" t="s">
        <v>23</v>
      </c>
      <c r="E5869" t="s">
        <v>110</v>
      </c>
      <c r="F5869" s="12">
        <v>35.86</v>
      </c>
      <c r="G5869" s="13">
        <v>2</v>
      </c>
      <c r="H5869">
        <v>0</v>
      </c>
      <c r="I5869" s="12">
        <f t="shared" si="364"/>
        <v>0</v>
      </c>
      <c r="J5869" s="12">
        <f t="shared" si="365"/>
        <v>71.72</v>
      </c>
      <c r="K5869" s="12">
        <f t="shared" si="366"/>
        <v>71.72</v>
      </c>
      <c r="L5869" s="12">
        <v>7.51</v>
      </c>
      <c r="M5869" s="12">
        <f t="shared" si="367"/>
        <v>79.23</v>
      </c>
      <c r="N5869" t="s">
        <v>18</v>
      </c>
      <c r="O5869" s="13">
        <v>2</v>
      </c>
      <c r="P5869">
        <v>5</v>
      </c>
      <c r="Q5869" t="b">
        <v>0</v>
      </c>
      <c r="R5869">
        <v>6</v>
      </c>
      <c r="S5869" t="s">
        <v>48</v>
      </c>
      <c r="T5869" t="s">
        <v>39</v>
      </c>
    </row>
    <row r="5870" spans="1:20">
      <c r="A5870" t="s">
        <v>10301</v>
      </c>
      <c r="B5870" s="11">
        <v>45085</v>
      </c>
      <c r="C5870" t="s">
        <v>10302</v>
      </c>
      <c r="D5870" t="s">
        <v>25</v>
      </c>
      <c r="E5870" t="s">
        <v>72</v>
      </c>
      <c r="F5870" s="12">
        <v>147.44</v>
      </c>
      <c r="G5870" s="13">
        <v>3</v>
      </c>
      <c r="H5870">
        <v>8.7</v>
      </c>
      <c r="I5870" s="12">
        <f t="shared" si="364"/>
        <v>12.82728</v>
      </c>
      <c r="J5870" s="12">
        <f t="shared" si="365"/>
        <v>442.32</v>
      </c>
      <c r="K5870" s="12">
        <f t="shared" si="366"/>
        <v>429.49272</v>
      </c>
      <c r="L5870" s="12">
        <v>28.49</v>
      </c>
      <c r="M5870" s="12">
        <f t="shared" si="367"/>
        <v>457.98272</v>
      </c>
      <c r="N5870" t="s">
        <v>15</v>
      </c>
      <c r="O5870" s="13">
        <v>12</v>
      </c>
      <c r="P5870">
        <v>5</v>
      </c>
      <c r="Q5870" t="b">
        <v>0</v>
      </c>
      <c r="R5870">
        <v>4</v>
      </c>
      <c r="S5870" t="s">
        <v>45</v>
      </c>
      <c r="T5870" t="s">
        <v>39</v>
      </c>
    </row>
    <row r="5871" spans="1:20">
      <c r="A5871" t="s">
        <v>10303</v>
      </c>
      <c r="B5871" s="11">
        <v>45086</v>
      </c>
      <c r="C5871" t="s">
        <v>10304</v>
      </c>
      <c r="D5871" t="s">
        <v>11</v>
      </c>
      <c r="E5871" t="s">
        <v>215</v>
      </c>
      <c r="F5871" s="12">
        <v>94.79</v>
      </c>
      <c r="G5871" s="13">
        <v>3</v>
      </c>
      <c r="H5871">
        <v>0</v>
      </c>
      <c r="I5871" s="12">
        <f t="shared" si="364"/>
        <v>0</v>
      </c>
      <c r="J5871" s="12">
        <f t="shared" si="365"/>
        <v>284.37</v>
      </c>
      <c r="K5871" s="12">
        <f t="shared" si="366"/>
        <v>284.37</v>
      </c>
      <c r="L5871" s="12">
        <v>10.78</v>
      </c>
      <c r="M5871" s="12">
        <f t="shared" si="367"/>
        <v>295.15</v>
      </c>
      <c r="N5871" t="s">
        <v>18</v>
      </c>
      <c r="O5871" s="13">
        <v>5</v>
      </c>
      <c r="P5871">
        <v>4</v>
      </c>
      <c r="Q5871" t="b">
        <v>0</v>
      </c>
      <c r="R5871">
        <v>4</v>
      </c>
      <c r="S5871" t="s">
        <v>48</v>
      </c>
      <c r="T5871" t="s">
        <v>35</v>
      </c>
    </row>
    <row r="5872" spans="1:20">
      <c r="A5872" t="s">
        <v>10305</v>
      </c>
      <c r="B5872" s="11">
        <v>45086</v>
      </c>
      <c r="C5872" t="s">
        <v>10306</v>
      </c>
      <c r="D5872" t="s">
        <v>20</v>
      </c>
      <c r="E5872" t="s">
        <v>136</v>
      </c>
      <c r="F5872" s="12">
        <v>32.27</v>
      </c>
      <c r="G5872" s="13">
        <v>1</v>
      </c>
      <c r="H5872">
        <v>0</v>
      </c>
      <c r="I5872" s="12">
        <f t="shared" si="364"/>
        <v>0</v>
      </c>
      <c r="J5872" s="12">
        <f t="shared" si="365"/>
        <v>32.27</v>
      </c>
      <c r="K5872" s="12">
        <f t="shared" si="366"/>
        <v>32.27</v>
      </c>
      <c r="L5872" s="12">
        <v>7.75</v>
      </c>
      <c r="M5872" s="12">
        <f t="shared" si="367"/>
        <v>40.02</v>
      </c>
      <c r="N5872" t="s">
        <v>18</v>
      </c>
      <c r="O5872" s="13">
        <v>4</v>
      </c>
      <c r="P5872">
        <v>4.5</v>
      </c>
      <c r="Q5872" t="b">
        <v>0</v>
      </c>
      <c r="R5872">
        <v>4</v>
      </c>
      <c r="S5872" t="s">
        <v>48</v>
      </c>
      <c r="T5872" t="s">
        <v>35</v>
      </c>
    </row>
    <row r="5873" spans="1:20">
      <c r="A5873" t="s">
        <v>10307</v>
      </c>
      <c r="B5873" s="11">
        <v>45086</v>
      </c>
      <c r="C5873" t="s">
        <v>6566</v>
      </c>
      <c r="D5873" t="s">
        <v>17</v>
      </c>
      <c r="E5873" t="s">
        <v>129</v>
      </c>
      <c r="F5873" s="12">
        <v>19.65</v>
      </c>
      <c r="G5873" s="13">
        <v>1</v>
      </c>
      <c r="H5873">
        <v>21.4</v>
      </c>
      <c r="I5873" s="12">
        <f t="shared" si="364"/>
        <v>4.2051</v>
      </c>
      <c r="J5873" s="12">
        <f t="shared" si="365"/>
        <v>19.65</v>
      </c>
      <c r="K5873" s="12">
        <f t="shared" si="366"/>
        <v>15.4449</v>
      </c>
      <c r="L5873" s="12">
        <v>9.95</v>
      </c>
      <c r="M5873" s="12">
        <f t="shared" si="367"/>
        <v>25.3949</v>
      </c>
      <c r="N5873" t="s">
        <v>18</v>
      </c>
      <c r="O5873" s="13">
        <v>2</v>
      </c>
      <c r="P5873">
        <v>5</v>
      </c>
      <c r="Q5873" t="b">
        <v>1</v>
      </c>
      <c r="R5873">
        <v>1</v>
      </c>
      <c r="S5873" t="s">
        <v>48</v>
      </c>
      <c r="T5873" t="s">
        <v>35</v>
      </c>
    </row>
    <row r="5874" spans="1:20">
      <c r="A5874" t="s">
        <v>10308</v>
      </c>
      <c r="B5874" s="11">
        <v>45086</v>
      </c>
      <c r="C5874" t="s">
        <v>10309</v>
      </c>
      <c r="D5874" t="s">
        <v>17</v>
      </c>
      <c r="E5874" t="s">
        <v>129</v>
      </c>
      <c r="F5874" s="12">
        <v>91.06</v>
      </c>
      <c r="G5874" s="13">
        <v>3</v>
      </c>
      <c r="H5874">
        <v>0</v>
      </c>
      <c r="I5874" s="12">
        <f t="shared" si="364"/>
        <v>0</v>
      </c>
      <c r="J5874" s="12">
        <f t="shared" si="365"/>
        <v>273.18</v>
      </c>
      <c r="K5874" s="12">
        <f t="shared" si="366"/>
        <v>273.18</v>
      </c>
      <c r="L5874" s="12">
        <v>25.33</v>
      </c>
      <c r="M5874" s="12">
        <f t="shared" si="367"/>
        <v>298.51</v>
      </c>
      <c r="N5874" t="s">
        <v>6</v>
      </c>
      <c r="O5874" s="13">
        <v>8</v>
      </c>
      <c r="P5874">
        <v>3.5</v>
      </c>
      <c r="Q5874" t="b">
        <v>0</v>
      </c>
      <c r="R5874">
        <v>4</v>
      </c>
      <c r="S5874" t="s">
        <v>44</v>
      </c>
      <c r="T5874" t="s">
        <v>35</v>
      </c>
    </row>
    <row r="5875" spans="1:20">
      <c r="A5875" t="s">
        <v>10310</v>
      </c>
      <c r="B5875" s="11">
        <v>45086</v>
      </c>
      <c r="C5875" t="s">
        <v>2814</v>
      </c>
      <c r="D5875" t="s">
        <v>11</v>
      </c>
      <c r="E5875" t="s">
        <v>400</v>
      </c>
      <c r="F5875" s="12">
        <v>54.88</v>
      </c>
      <c r="G5875" s="13">
        <v>3</v>
      </c>
      <c r="H5875">
        <v>0</v>
      </c>
      <c r="I5875" s="12">
        <f t="shared" si="364"/>
        <v>0</v>
      </c>
      <c r="J5875" s="12">
        <f t="shared" si="365"/>
        <v>164.64</v>
      </c>
      <c r="K5875" s="12">
        <f t="shared" si="366"/>
        <v>164.64</v>
      </c>
      <c r="L5875" s="12">
        <v>9.63</v>
      </c>
      <c r="M5875" s="12">
        <f t="shared" si="367"/>
        <v>174.27</v>
      </c>
      <c r="N5875" t="s">
        <v>18</v>
      </c>
      <c r="O5875" s="13">
        <v>3</v>
      </c>
      <c r="P5875">
        <v>4</v>
      </c>
      <c r="Q5875" t="b">
        <v>0</v>
      </c>
      <c r="R5875">
        <v>10</v>
      </c>
      <c r="S5875" t="s">
        <v>43</v>
      </c>
      <c r="T5875" t="s">
        <v>37</v>
      </c>
    </row>
    <row r="5876" spans="1:20">
      <c r="A5876" t="s">
        <v>10311</v>
      </c>
      <c r="B5876" s="11">
        <v>45086</v>
      </c>
      <c r="C5876" t="s">
        <v>1278</v>
      </c>
      <c r="D5876" t="s">
        <v>25</v>
      </c>
      <c r="E5876" t="s">
        <v>602</v>
      </c>
      <c r="F5876" s="12">
        <v>192.24</v>
      </c>
      <c r="G5876" s="13">
        <v>4</v>
      </c>
      <c r="H5876">
        <v>0</v>
      </c>
      <c r="I5876" s="12">
        <f t="shared" si="364"/>
        <v>0</v>
      </c>
      <c r="J5876" s="12">
        <f t="shared" si="365"/>
        <v>768.96</v>
      </c>
      <c r="K5876" s="12">
        <f t="shared" si="366"/>
        <v>768.96</v>
      </c>
      <c r="L5876" s="12">
        <v>14.26</v>
      </c>
      <c r="M5876" s="12">
        <f t="shared" si="367"/>
        <v>783.22</v>
      </c>
      <c r="N5876" t="s">
        <v>18</v>
      </c>
      <c r="O5876" s="13">
        <v>6</v>
      </c>
      <c r="P5876">
        <v>4.5</v>
      </c>
      <c r="Q5876" t="b">
        <v>0</v>
      </c>
      <c r="R5876">
        <v>1</v>
      </c>
      <c r="S5876" t="s">
        <v>44</v>
      </c>
      <c r="T5876" t="s">
        <v>39</v>
      </c>
    </row>
    <row r="5877" spans="1:20">
      <c r="A5877" t="s">
        <v>10312</v>
      </c>
      <c r="B5877" s="11">
        <v>45086</v>
      </c>
      <c r="C5877" t="s">
        <v>10313</v>
      </c>
      <c r="D5877" t="s">
        <v>11</v>
      </c>
      <c r="E5877" t="s">
        <v>151</v>
      </c>
      <c r="F5877" s="12">
        <v>82.04</v>
      </c>
      <c r="G5877" s="13">
        <v>3</v>
      </c>
      <c r="H5877">
        <v>0</v>
      </c>
      <c r="I5877" s="12">
        <f t="shared" si="364"/>
        <v>0</v>
      </c>
      <c r="J5877" s="12">
        <f t="shared" si="365"/>
        <v>246.12</v>
      </c>
      <c r="K5877" s="12">
        <f t="shared" si="366"/>
        <v>246.12</v>
      </c>
      <c r="L5877" s="12">
        <v>14.65</v>
      </c>
      <c r="M5877" s="12">
        <f t="shared" si="367"/>
        <v>260.77</v>
      </c>
      <c r="N5877" t="s">
        <v>9</v>
      </c>
      <c r="O5877" s="13">
        <v>6</v>
      </c>
      <c r="P5877">
        <v>5</v>
      </c>
      <c r="Q5877" t="b">
        <v>0</v>
      </c>
      <c r="R5877">
        <v>3</v>
      </c>
      <c r="S5877" t="s">
        <v>48</v>
      </c>
      <c r="T5877" t="s">
        <v>35</v>
      </c>
    </row>
    <row r="5878" spans="1:20">
      <c r="A5878" t="s">
        <v>10314</v>
      </c>
      <c r="B5878" s="11">
        <v>45086</v>
      </c>
      <c r="C5878" t="s">
        <v>10315</v>
      </c>
      <c r="D5878" t="s">
        <v>5</v>
      </c>
      <c r="E5878" t="s">
        <v>156</v>
      </c>
      <c r="F5878" s="12">
        <v>28.77</v>
      </c>
      <c r="G5878" s="13">
        <v>3</v>
      </c>
      <c r="H5878">
        <v>0</v>
      </c>
      <c r="I5878" s="12">
        <f t="shared" si="364"/>
        <v>0</v>
      </c>
      <c r="J5878" s="12">
        <f t="shared" si="365"/>
        <v>86.31</v>
      </c>
      <c r="K5878" s="12">
        <f t="shared" si="366"/>
        <v>86.31</v>
      </c>
      <c r="L5878" s="12">
        <v>7.6</v>
      </c>
      <c r="M5878" s="12">
        <f t="shared" si="367"/>
        <v>93.91</v>
      </c>
      <c r="N5878" t="s">
        <v>18</v>
      </c>
      <c r="O5878" s="13">
        <v>6</v>
      </c>
      <c r="P5878">
        <v>3</v>
      </c>
      <c r="Q5878" t="b">
        <v>0</v>
      </c>
      <c r="R5878">
        <v>4</v>
      </c>
      <c r="S5878" t="s">
        <v>43</v>
      </c>
      <c r="T5878" t="s">
        <v>39</v>
      </c>
    </row>
    <row r="5879" spans="1:20">
      <c r="A5879" t="s">
        <v>10316</v>
      </c>
      <c r="B5879" s="11">
        <v>45086</v>
      </c>
      <c r="C5879" t="s">
        <v>1595</v>
      </c>
      <c r="D5879" t="s">
        <v>8</v>
      </c>
      <c r="E5879" t="s">
        <v>179</v>
      </c>
      <c r="F5879" s="12">
        <v>53.08</v>
      </c>
      <c r="G5879" s="13">
        <v>1</v>
      </c>
      <c r="H5879">
        <v>0</v>
      </c>
      <c r="I5879" s="12">
        <f t="shared" si="364"/>
        <v>0</v>
      </c>
      <c r="J5879" s="12">
        <f t="shared" si="365"/>
        <v>53.08</v>
      </c>
      <c r="K5879" s="12">
        <f t="shared" si="366"/>
        <v>53.08</v>
      </c>
      <c r="L5879" s="12">
        <v>24.78</v>
      </c>
      <c r="M5879" s="12">
        <f t="shared" si="367"/>
        <v>77.86</v>
      </c>
      <c r="N5879" t="s">
        <v>6</v>
      </c>
      <c r="O5879" s="13">
        <v>11</v>
      </c>
      <c r="P5879">
        <v>5</v>
      </c>
      <c r="Q5879" t="b">
        <v>0</v>
      </c>
      <c r="R5879">
        <v>5</v>
      </c>
      <c r="S5879" t="s">
        <v>48</v>
      </c>
      <c r="T5879" t="s">
        <v>39</v>
      </c>
    </row>
    <row r="5880" spans="1:20">
      <c r="A5880" t="s">
        <v>10317</v>
      </c>
      <c r="B5880" s="11">
        <v>45086</v>
      </c>
      <c r="C5880" t="s">
        <v>1946</v>
      </c>
      <c r="D5880" t="s">
        <v>11</v>
      </c>
      <c r="E5880" t="s">
        <v>204</v>
      </c>
      <c r="F5880" s="12">
        <v>63.13</v>
      </c>
      <c r="G5880" s="13">
        <v>2</v>
      </c>
      <c r="H5880">
        <v>0</v>
      </c>
      <c r="I5880" s="12">
        <f t="shared" si="364"/>
        <v>0</v>
      </c>
      <c r="J5880" s="12">
        <f t="shared" si="365"/>
        <v>126.26</v>
      </c>
      <c r="K5880" s="12">
        <f t="shared" si="366"/>
        <v>126.26</v>
      </c>
      <c r="L5880" s="12">
        <v>9.13</v>
      </c>
      <c r="M5880" s="12">
        <f t="shared" si="367"/>
        <v>135.39</v>
      </c>
      <c r="N5880" t="s">
        <v>18</v>
      </c>
      <c r="O5880" s="13">
        <v>3</v>
      </c>
      <c r="P5880">
        <v>5</v>
      </c>
      <c r="Q5880" t="b">
        <v>0</v>
      </c>
      <c r="R5880">
        <v>8</v>
      </c>
      <c r="S5880" t="s">
        <v>44</v>
      </c>
      <c r="T5880" t="s">
        <v>35</v>
      </c>
    </row>
    <row r="5881" spans="1:20">
      <c r="A5881" t="s">
        <v>10318</v>
      </c>
      <c r="B5881" s="11">
        <v>45086</v>
      </c>
      <c r="C5881" t="s">
        <v>10319</v>
      </c>
      <c r="D5881" t="s">
        <v>20</v>
      </c>
      <c r="E5881" t="s">
        <v>97</v>
      </c>
      <c r="F5881" s="12">
        <v>31.01</v>
      </c>
      <c r="G5881" s="13">
        <v>2</v>
      </c>
      <c r="H5881">
        <v>0</v>
      </c>
      <c r="I5881" s="12">
        <f t="shared" si="364"/>
        <v>0</v>
      </c>
      <c r="J5881" s="12">
        <f t="shared" si="365"/>
        <v>62.02</v>
      </c>
      <c r="K5881" s="12">
        <f t="shared" si="366"/>
        <v>62.02</v>
      </c>
      <c r="L5881" s="12">
        <v>22.77</v>
      </c>
      <c r="M5881" s="12">
        <f t="shared" si="367"/>
        <v>84.79</v>
      </c>
      <c r="N5881" t="s">
        <v>6</v>
      </c>
      <c r="O5881" s="13">
        <v>23</v>
      </c>
      <c r="P5881">
        <v>5</v>
      </c>
      <c r="Q5881" t="b">
        <v>0</v>
      </c>
      <c r="R5881">
        <v>2</v>
      </c>
      <c r="S5881" t="s">
        <v>48</v>
      </c>
      <c r="T5881" t="s">
        <v>35</v>
      </c>
    </row>
    <row r="5882" spans="1:20">
      <c r="A5882" t="s">
        <v>10320</v>
      </c>
      <c r="B5882" s="11">
        <v>45087</v>
      </c>
      <c r="C5882" t="s">
        <v>10321</v>
      </c>
      <c r="D5882" t="s">
        <v>20</v>
      </c>
      <c r="E5882" t="s">
        <v>136</v>
      </c>
      <c r="F5882" s="12">
        <v>13.31</v>
      </c>
      <c r="G5882" s="13">
        <v>1</v>
      </c>
      <c r="H5882">
        <v>0</v>
      </c>
      <c r="I5882" s="12">
        <f t="shared" si="364"/>
        <v>0</v>
      </c>
      <c r="J5882" s="12">
        <f t="shared" si="365"/>
        <v>13.31</v>
      </c>
      <c r="K5882" s="12">
        <f t="shared" si="366"/>
        <v>13.31</v>
      </c>
      <c r="L5882" s="12">
        <v>7.08</v>
      </c>
      <c r="M5882" s="12">
        <f t="shared" si="367"/>
        <v>20.39</v>
      </c>
      <c r="N5882" t="s">
        <v>18</v>
      </c>
      <c r="O5882" s="13">
        <v>6</v>
      </c>
      <c r="P5882">
        <v>5</v>
      </c>
      <c r="Q5882" t="b">
        <v>0</v>
      </c>
      <c r="R5882">
        <v>6</v>
      </c>
      <c r="S5882" t="s">
        <v>45</v>
      </c>
      <c r="T5882" t="s">
        <v>32</v>
      </c>
    </row>
    <row r="5883" spans="1:20">
      <c r="A5883" t="s">
        <v>10322</v>
      </c>
      <c r="B5883" s="11">
        <v>45087</v>
      </c>
      <c r="C5883" t="s">
        <v>10323</v>
      </c>
      <c r="D5883" t="s">
        <v>17</v>
      </c>
      <c r="E5883" t="s">
        <v>194</v>
      </c>
      <c r="F5883" s="12">
        <v>151.94</v>
      </c>
      <c r="G5883" s="13">
        <v>1</v>
      </c>
      <c r="H5883">
        <v>0</v>
      </c>
      <c r="I5883" s="12">
        <f t="shared" si="364"/>
        <v>0</v>
      </c>
      <c r="J5883" s="12">
        <f t="shared" si="365"/>
        <v>151.94</v>
      </c>
      <c r="K5883" s="12">
        <f t="shared" si="366"/>
        <v>151.94</v>
      </c>
      <c r="L5883" s="12">
        <v>17.88</v>
      </c>
      <c r="M5883" s="12">
        <f t="shared" si="367"/>
        <v>169.82</v>
      </c>
      <c r="N5883" t="s">
        <v>9</v>
      </c>
      <c r="O5883" s="13">
        <v>8</v>
      </c>
      <c r="P5883">
        <v>4</v>
      </c>
      <c r="Q5883" t="b">
        <v>0</v>
      </c>
      <c r="R5883">
        <v>1</v>
      </c>
      <c r="S5883" t="s">
        <v>48</v>
      </c>
      <c r="T5883" t="s">
        <v>30</v>
      </c>
    </row>
    <row r="5884" spans="1:20">
      <c r="A5884" t="s">
        <v>10324</v>
      </c>
      <c r="B5884" s="11">
        <v>45087</v>
      </c>
      <c r="C5884" t="s">
        <v>5439</v>
      </c>
      <c r="D5884" t="s">
        <v>8</v>
      </c>
      <c r="E5884" t="s">
        <v>565</v>
      </c>
      <c r="F5884" s="12">
        <v>27.28</v>
      </c>
      <c r="G5884" s="13">
        <v>2</v>
      </c>
      <c r="H5884">
        <v>7</v>
      </c>
      <c r="I5884" s="12">
        <f t="shared" si="364"/>
        <v>1.9096</v>
      </c>
      <c r="J5884" s="12">
        <f t="shared" si="365"/>
        <v>54.56</v>
      </c>
      <c r="K5884" s="12">
        <f t="shared" si="366"/>
        <v>52.6504</v>
      </c>
      <c r="L5884" s="12">
        <v>7.38</v>
      </c>
      <c r="M5884" s="12">
        <f t="shared" si="367"/>
        <v>60.0304</v>
      </c>
      <c r="N5884" t="s">
        <v>18</v>
      </c>
      <c r="O5884" s="13">
        <v>7</v>
      </c>
      <c r="P5884">
        <v>5</v>
      </c>
      <c r="Q5884" t="b">
        <v>0</v>
      </c>
      <c r="R5884">
        <v>4</v>
      </c>
      <c r="S5884" t="s">
        <v>45</v>
      </c>
      <c r="T5884" t="s">
        <v>39</v>
      </c>
    </row>
    <row r="5885" spans="1:20">
      <c r="A5885" t="s">
        <v>10325</v>
      </c>
      <c r="B5885" s="11">
        <v>45087</v>
      </c>
      <c r="C5885" t="s">
        <v>183</v>
      </c>
      <c r="D5885" t="s">
        <v>17</v>
      </c>
      <c r="E5885" t="s">
        <v>139</v>
      </c>
      <c r="F5885" s="12">
        <v>168.74</v>
      </c>
      <c r="G5885" s="13">
        <v>1</v>
      </c>
      <c r="H5885">
        <v>0</v>
      </c>
      <c r="I5885" s="12">
        <f t="shared" si="364"/>
        <v>0</v>
      </c>
      <c r="J5885" s="12">
        <f t="shared" si="365"/>
        <v>168.74</v>
      </c>
      <c r="K5885" s="12">
        <f t="shared" si="366"/>
        <v>168.74</v>
      </c>
      <c r="L5885" s="12">
        <v>12.31</v>
      </c>
      <c r="M5885" s="12">
        <f t="shared" si="367"/>
        <v>181.05</v>
      </c>
      <c r="N5885" t="s">
        <v>18</v>
      </c>
      <c r="O5885" s="13">
        <v>5</v>
      </c>
      <c r="P5885">
        <v>4.5</v>
      </c>
      <c r="Q5885" t="b">
        <v>0</v>
      </c>
      <c r="R5885">
        <v>6</v>
      </c>
      <c r="S5885" t="s">
        <v>45</v>
      </c>
      <c r="T5885" t="s">
        <v>35</v>
      </c>
    </row>
    <row r="5886" spans="1:20">
      <c r="A5886" t="s">
        <v>10326</v>
      </c>
      <c r="B5886" s="11">
        <v>45087</v>
      </c>
      <c r="C5886" t="s">
        <v>10327</v>
      </c>
      <c r="D5886" t="s">
        <v>20</v>
      </c>
      <c r="E5886" t="s">
        <v>212</v>
      </c>
      <c r="F5886" s="12">
        <v>14.92</v>
      </c>
      <c r="G5886" s="13">
        <v>2</v>
      </c>
      <c r="H5886">
        <v>0</v>
      </c>
      <c r="I5886" s="12">
        <f t="shared" si="364"/>
        <v>0</v>
      </c>
      <c r="J5886" s="12">
        <f t="shared" si="365"/>
        <v>29.84</v>
      </c>
      <c r="K5886" s="12">
        <f t="shared" si="366"/>
        <v>29.84</v>
      </c>
      <c r="L5886" s="12">
        <v>9.89</v>
      </c>
      <c r="M5886" s="12">
        <f t="shared" si="367"/>
        <v>39.73</v>
      </c>
      <c r="N5886" t="s">
        <v>18</v>
      </c>
      <c r="O5886" s="13">
        <v>2</v>
      </c>
      <c r="P5886">
        <v>4</v>
      </c>
      <c r="Q5886" t="b">
        <v>0</v>
      </c>
      <c r="R5886">
        <v>5</v>
      </c>
      <c r="S5886" t="s">
        <v>46</v>
      </c>
      <c r="T5886" t="s">
        <v>39</v>
      </c>
    </row>
    <row r="5887" spans="1:20">
      <c r="A5887" t="s">
        <v>10328</v>
      </c>
      <c r="B5887" s="11">
        <v>45087</v>
      </c>
      <c r="C5887" t="s">
        <v>6228</v>
      </c>
      <c r="D5887" t="s">
        <v>17</v>
      </c>
      <c r="E5887" t="s">
        <v>194</v>
      </c>
      <c r="F5887" s="12">
        <v>44.39</v>
      </c>
      <c r="G5887" s="13">
        <v>1</v>
      </c>
      <c r="H5887">
        <v>0</v>
      </c>
      <c r="I5887" s="12">
        <f t="shared" si="364"/>
        <v>0</v>
      </c>
      <c r="J5887" s="12">
        <f t="shared" si="365"/>
        <v>44.39</v>
      </c>
      <c r="K5887" s="12">
        <f t="shared" si="366"/>
        <v>44.39</v>
      </c>
      <c r="L5887" s="12">
        <v>9.8</v>
      </c>
      <c r="M5887" s="12">
        <f t="shared" si="367"/>
        <v>54.19</v>
      </c>
      <c r="N5887" t="s">
        <v>18</v>
      </c>
      <c r="O5887" s="13">
        <v>2</v>
      </c>
      <c r="P5887">
        <v>5</v>
      </c>
      <c r="Q5887" t="b">
        <v>0</v>
      </c>
      <c r="R5887">
        <v>6</v>
      </c>
      <c r="S5887" t="s">
        <v>45</v>
      </c>
      <c r="T5887" t="s">
        <v>35</v>
      </c>
    </row>
    <row r="5888" spans="1:20">
      <c r="A5888" t="s">
        <v>10329</v>
      </c>
      <c r="B5888" s="11">
        <v>45087</v>
      </c>
      <c r="C5888" t="s">
        <v>10330</v>
      </c>
      <c r="D5888" t="s">
        <v>14</v>
      </c>
      <c r="E5888" t="s">
        <v>94</v>
      </c>
      <c r="F5888" s="12">
        <v>196.53</v>
      </c>
      <c r="G5888" s="13">
        <v>1</v>
      </c>
      <c r="H5888">
        <v>0</v>
      </c>
      <c r="I5888" s="12">
        <f t="shared" si="364"/>
        <v>0</v>
      </c>
      <c r="J5888" s="12">
        <f t="shared" si="365"/>
        <v>196.53</v>
      </c>
      <c r="K5888" s="12">
        <f t="shared" si="366"/>
        <v>196.53</v>
      </c>
      <c r="L5888" s="12">
        <v>26.41</v>
      </c>
      <c r="M5888" s="12">
        <f t="shared" si="367"/>
        <v>222.94</v>
      </c>
      <c r="N5888" t="s">
        <v>6</v>
      </c>
      <c r="O5888" s="13">
        <v>13</v>
      </c>
      <c r="P5888">
        <v>4.5</v>
      </c>
      <c r="Q5888" t="b">
        <v>1</v>
      </c>
      <c r="R5888">
        <v>4</v>
      </c>
      <c r="S5888" t="s">
        <v>44</v>
      </c>
      <c r="T5888" t="s">
        <v>32</v>
      </c>
    </row>
    <row r="5889" spans="1:20">
      <c r="A5889" t="s">
        <v>10331</v>
      </c>
      <c r="B5889" s="11">
        <v>45087</v>
      </c>
      <c r="C5889" t="s">
        <v>7120</v>
      </c>
      <c r="D5889" t="s">
        <v>25</v>
      </c>
      <c r="E5889" t="s">
        <v>159</v>
      </c>
      <c r="F5889" s="12">
        <v>63.62</v>
      </c>
      <c r="G5889" s="13">
        <v>1</v>
      </c>
      <c r="H5889">
        <v>0</v>
      </c>
      <c r="I5889" s="12">
        <f t="shared" si="364"/>
        <v>0</v>
      </c>
      <c r="J5889" s="12">
        <f t="shared" si="365"/>
        <v>63.62</v>
      </c>
      <c r="K5889" s="12">
        <f t="shared" si="366"/>
        <v>63.62</v>
      </c>
      <c r="L5889" s="12">
        <v>10.76</v>
      </c>
      <c r="M5889" s="12">
        <f t="shared" si="367"/>
        <v>74.38</v>
      </c>
      <c r="N5889" t="s">
        <v>18</v>
      </c>
      <c r="O5889" s="13">
        <v>2</v>
      </c>
      <c r="P5889">
        <v>5</v>
      </c>
      <c r="Q5889" t="b">
        <v>0</v>
      </c>
      <c r="R5889">
        <v>1</v>
      </c>
      <c r="S5889" t="s">
        <v>45</v>
      </c>
      <c r="T5889" t="s">
        <v>35</v>
      </c>
    </row>
    <row r="5890" spans="1:20">
      <c r="A5890" t="s">
        <v>10332</v>
      </c>
      <c r="B5890" s="11">
        <v>45087</v>
      </c>
      <c r="C5890" t="s">
        <v>2636</v>
      </c>
      <c r="D5890" t="s">
        <v>14</v>
      </c>
      <c r="E5890" t="s">
        <v>162</v>
      </c>
      <c r="F5890" s="12">
        <v>191.37</v>
      </c>
      <c r="G5890" s="13">
        <v>1</v>
      </c>
      <c r="H5890">
        <v>0</v>
      </c>
      <c r="I5890" s="12">
        <f t="shared" si="364"/>
        <v>0</v>
      </c>
      <c r="J5890" s="12">
        <f t="shared" si="365"/>
        <v>191.37</v>
      </c>
      <c r="K5890" s="12">
        <f t="shared" si="366"/>
        <v>191.37</v>
      </c>
      <c r="L5890" s="12">
        <v>14.48</v>
      </c>
      <c r="M5890" s="12">
        <f t="shared" si="367"/>
        <v>205.85</v>
      </c>
      <c r="N5890" t="s">
        <v>18</v>
      </c>
      <c r="O5890" s="13">
        <v>2</v>
      </c>
      <c r="P5890">
        <v>5</v>
      </c>
      <c r="Q5890" t="b">
        <v>0</v>
      </c>
      <c r="R5890">
        <v>5</v>
      </c>
      <c r="S5890" t="s">
        <v>45</v>
      </c>
      <c r="T5890" t="s">
        <v>32</v>
      </c>
    </row>
    <row r="5891" spans="1:20">
      <c r="A5891" t="s">
        <v>10333</v>
      </c>
      <c r="B5891" s="11">
        <v>45087</v>
      </c>
      <c r="C5891" t="s">
        <v>10334</v>
      </c>
      <c r="D5891" t="s">
        <v>14</v>
      </c>
      <c r="E5891" t="s">
        <v>82</v>
      </c>
      <c r="F5891" s="12">
        <v>160.14</v>
      </c>
      <c r="G5891" s="13">
        <v>1</v>
      </c>
      <c r="H5891">
        <v>0</v>
      </c>
      <c r="I5891" s="12">
        <f t="shared" ref="I5891:I5954" si="368">H5891*F5891/100</f>
        <v>0</v>
      </c>
      <c r="J5891" s="12">
        <f t="shared" ref="J5891:J5954" si="369">G5891*F5891</f>
        <v>160.14</v>
      </c>
      <c r="K5891" s="12">
        <f t="shared" ref="K5891:K5954" si="370">J5891-I5891</f>
        <v>160.14</v>
      </c>
      <c r="L5891" s="12">
        <v>16.59</v>
      </c>
      <c r="M5891" s="12">
        <f t="shared" ref="M5891:M5954" si="371">K5891+L5891</f>
        <v>176.73</v>
      </c>
      <c r="N5891" t="s">
        <v>9</v>
      </c>
      <c r="O5891" s="13">
        <v>6</v>
      </c>
      <c r="P5891">
        <v>4.5</v>
      </c>
      <c r="Q5891" t="b">
        <v>0</v>
      </c>
      <c r="R5891">
        <v>2</v>
      </c>
      <c r="S5891" t="s">
        <v>48</v>
      </c>
      <c r="T5891" t="s">
        <v>39</v>
      </c>
    </row>
    <row r="5892" spans="1:20">
      <c r="A5892" t="s">
        <v>10335</v>
      </c>
      <c r="B5892" s="11">
        <v>45088</v>
      </c>
      <c r="C5892" t="s">
        <v>1667</v>
      </c>
      <c r="D5892" t="s">
        <v>17</v>
      </c>
      <c r="E5892" t="s">
        <v>139</v>
      </c>
      <c r="F5892" s="12">
        <v>94.18</v>
      </c>
      <c r="G5892" s="13">
        <v>4</v>
      </c>
      <c r="H5892">
        <v>0</v>
      </c>
      <c r="I5892" s="12">
        <f t="shared" si="368"/>
        <v>0</v>
      </c>
      <c r="J5892" s="12">
        <f t="shared" si="369"/>
        <v>376.72</v>
      </c>
      <c r="K5892" s="12">
        <f t="shared" si="370"/>
        <v>376.72</v>
      </c>
      <c r="L5892" s="12">
        <v>15.08</v>
      </c>
      <c r="M5892" s="12">
        <f t="shared" si="371"/>
        <v>391.8</v>
      </c>
      <c r="N5892" t="s">
        <v>9</v>
      </c>
      <c r="O5892" s="13">
        <v>10</v>
      </c>
      <c r="P5892">
        <v>4.5</v>
      </c>
      <c r="Q5892" t="b">
        <v>0</v>
      </c>
      <c r="R5892">
        <v>2</v>
      </c>
      <c r="S5892" t="s">
        <v>45</v>
      </c>
      <c r="T5892" t="s">
        <v>35</v>
      </c>
    </row>
    <row r="5893" spans="1:20">
      <c r="A5893" t="s">
        <v>10336</v>
      </c>
      <c r="B5893" s="11">
        <v>45088</v>
      </c>
      <c r="C5893" t="s">
        <v>944</v>
      </c>
      <c r="D5893" t="s">
        <v>11</v>
      </c>
      <c r="E5893" t="s">
        <v>204</v>
      </c>
      <c r="F5893" s="12">
        <v>30.76</v>
      </c>
      <c r="G5893" s="13">
        <v>1</v>
      </c>
      <c r="H5893">
        <v>0</v>
      </c>
      <c r="I5893" s="12">
        <f t="shared" si="368"/>
        <v>0</v>
      </c>
      <c r="J5893" s="12">
        <f t="shared" si="369"/>
        <v>30.76</v>
      </c>
      <c r="K5893" s="12">
        <f t="shared" si="370"/>
        <v>30.76</v>
      </c>
      <c r="L5893" s="12">
        <v>19.43</v>
      </c>
      <c r="M5893" s="12">
        <f t="shared" si="371"/>
        <v>50.19</v>
      </c>
      <c r="N5893" t="s">
        <v>9</v>
      </c>
      <c r="O5893" s="13">
        <v>11</v>
      </c>
      <c r="P5893">
        <v>4</v>
      </c>
      <c r="Q5893" t="b">
        <v>0</v>
      </c>
      <c r="R5893">
        <v>12</v>
      </c>
      <c r="S5893" t="s">
        <v>42</v>
      </c>
      <c r="T5893" t="s">
        <v>39</v>
      </c>
    </row>
    <row r="5894" spans="1:20">
      <c r="A5894" t="s">
        <v>10337</v>
      </c>
      <c r="B5894" s="11">
        <v>45088</v>
      </c>
      <c r="C5894" t="s">
        <v>5166</v>
      </c>
      <c r="D5894" t="s">
        <v>20</v>
      </c>
      <c r="E5894" t="s">
        <v>197</v>
      </c>
      <c r="F5894" s="12">
        <v>32.07</v>
      </c>
      <c r="G5894" s="13">
        <v>1</v>
      </c>
      <c r="H5894">
        <v>0</v>
      </c>
      <c r="I5894" s="12">
        <f t="shared" si="368"/>
        <v>0</v>
      </c>
      <c r="J5894" s="12">
        <f t="shared" si="369"/>
        <v>32.07</v>
      </c>
      <c r="K5894" s="12">
        <f t="shared" si="370"/>
        <v>32.07</v>
      </c>
      <c r="L5894" s="12">
        <v>28.64</v>
      </c>
      <c r="M5894" s="12">
        <f t="shared" si="371"/>
        <v>60.71</v>
      </c>
      <c r="N5894" t="s">
        <v>15</v>
      </c>
      <c r="O5894" s="13">
        <v>22</v>
      </c>
      <c r="P5894">
        <v>4</v>
      </c>
      <c r="Q5894" t="b">
        <v>0</v>
      </c>
      <c r="R5894">
        <v>9</v>
      </c>
      <c r="S5894" t="s">
        <v>42</v>
      </c>
      <c r="T5894" t="s">
        <v>35</v>
      </c>
    </row>
    <row r="5895" spans="1:20">
      <c r="A5895" t="s">
        <v>10338</v>
      </c>
      <c r="B5895" s="11">
        <v>45088</v>
      </c>
      <c r="C5895" t="s">
        <v>10339</v>
      </c>
      <c r="D5895" t="s">
        <v>20</v>
      </c>
      <c r="E5895" t="s">
        <v>212</v>
      </c>
      <c r="F5895" s="12">
        <v>26.84</v>
      </c>
      <c r="G5895" s="13">
        <v>1</v>
      </c>
      <c r="H5895">
        <v>22.8</v>
      </c>
      <c r="I5895" s="12">
        <f t="shared" si="368"/>
        <v>6.11952</v>
      </c>
      <c r="J5895" s="12">
        <f t="shared" si="369"/>
        <v>26.84</v>
      </c>
      <c r="K5895" s="12">
        <f t="shared" si="370"/>
        <v>20.72048</v>
      </c>
      <c r="L5895" s="12">
        <v>9.21</v>
      </c>
      <c r="M5895" s="12">
        <f t="shared" si="371"/>
        <v>29.93048</v>
      </c>
      <c r="N5895" t="s">
        <v>18</v>
      </c>
      <c r="O5895" s="13">
        <v>5</v>
      </c>
      <c r="P5895">
        <v>4</v>
      </c>
      <c r="Q5895" t="b">
        <v>0</v>
      </c>
      <c r="R5895">
        <v>5</v>
      </c>
      <c r="S5895" t="s">
        <v>43</v>
      </c>
      <c r="T5895" t="s">
        <v>39</v>
      </c>
    </row>
    <row r="5896" spans="1:20">
      <c r="A5896" t="s">
        <v>10340</v>
      </c>
      <c r="B5896" s="11">
        <v>45088</v>
      </c>
      <c r="C5896" t="s">
        <v>10341</v>
      </c>
      <c r="D5896" t="s">
        <v>23</v>
      </c>
      <c r="E5896" t="s">
        <v>496</v>
      </c>
      <c r="F5896" s="12">
        <v>44.29</v>
      </c>
      <c r="G5896" s="13">
        <v>1</v>
      </c>
      <c r="H5896">
        <v>16.1</v>
      </c>
      <c r="I5896" s="12">
        <f t="shared" si="368"/>
        <v>7.13069</v>
      </c>
      <c r="J5896" s="12">
        <f t="shared" si="369"/>
        <v>44.29</v>
      </c>
      <c r="K5896" s="12">
        <f t="shared" si="370"/>
        <v>37.15931</v>
      </c>
      <c r="L5896" s="12">
        <v>17.56</v>
      </c>
      <c r="M5896" s="12">
        <f t="shared" si="371"/>
        <v>54.71931</v>
      </c>
      <c r="N5896" t="s">
        <v>9</v>
      </c>
      <c r="O5896" s="13">
        <v>10</v>
      </c>
      <c r="P5896">
        <v>4</v>
      </c>
      <c r="Q5896" t="b">
        <v>0</v>
      </c>
      <c r="R5896">
        <v>5</v>
      </c>
      <c r="S5896" t="s">
        <v>42</v>
      </c>
      <c r="T5896" t="s">
        <v>37</v>
      </c>
    </row>
    <row r="5897" spans="1:20">
      <c r="A5897" t="s">
        <v>10342</v>
      </c>
      <c r="B5897" s="11">
        <v>45088</v>
      </c>
      <c r="C5897" t="s">
        <v>10343</v>
      </c>
      <c r="D5897" t="s">
        <v>8</v>
      </c>
      <c r="E5897" t="s">
        <v>565</v>
      </c>
      <c r="F5897" s="12">
        <v>49.39</v>
      </c>
      <c r="G5897" s="13">
        <v>1</v>
      </c>
      <c r="H5897">
        <v>23.6</v>
      </c>
      <c r="I5897" s="12">
        <f t="shared" si="368"/>
        <v>11.65604</v>
      </c>
      <c r="J5897" s="12">
        <f t="shared" si="369"/>
        <v>49.39</v>
      </c>
      <c r="K5897" s="12">
        <f t="shared" si="370"/>
        <v>37.73396</v>
      </c>
      <c r="L5897" s="12">
        <v>11.55</v>
      </c>
      <c r="M5897" s="12">
        <f t="shared" si="371"/>
        <v>49.28396</v>
      </c>
      <c r="N5897" t="s">
        <v>18</v>
      </c>
      <c r="O5897" s="13">
        <v>6</v>
      </c>
      <c r="P5897">
        <v>3</v>
      </c>
      <c r="Q5897" t="b">
        <v>0</v>
      </c>
      <c r="R5897">
        <v>3</v>
      </c>
      <c r="S5897" t="s">
        <v>45</v>
      </c>
      <c r="T5897" t="s">
        <v>30</v>
      </c>
    </row>
    <row r="5898" spans="1:20">
      <c r="A5898" t="s">
        <v>10344</v>
      </c>
      <c r="B5898" s="11">
        <v>45088</v>
      </c>
      <c r="C5898" t="s">
        <v>10345</v>
      </c>
      <c r="D5898" t="s">
        <v>11</v>
      </c>
      <c r="E5898" t="s">
        <v>204</v>
      </c>
      <c r="F5898" s="12">
        <v>24.44</v>
      </c>
      <c r="G5898" s="13">
        <v>2</v>
      </c>
      <c r="H5898">
        <v>0</v>
      </c>
      <c r="I5898" s="12">
        <f t="shared" si="368"/>
        <v>0</v>
      </c>
      <c r="J5898" s="12">
        <f t="shared" si="369"/>
        <v>48.88</v>
      </c>
      <c r="K5898" s="12">
        <f t="shared" si="370"/>
        <v>48.88</v>
      </c>
      <c r="L5898" s="12">
        <v>25.89</v>
      </c>
      <c r="M5898" s="12">
        <f t="shared" si="371"/>
        <v>74.77</v>
      </c>
      <c r="N5898" t="s">
        <v>15</v>
      </c>
      <c r="O5898" s="13">
        <v>23</v>
      </c>
      <c r="P5898">
        <v>5</v>
      </c>
      <c r="Q5898" t="b">
        <v>0</v>
      </c>
      <c r="R5898">
        <v>1</v>
      </c>
      <c r="S5898" t="s">
        <v>45</v>
      </c>
      <c r="T5898" t="s">
        <v>39</v>
      </c>
    </row>
    <row r="5899" spans="1:20">
      <c r="A5899" t="s">
        <v>10346</v>
      </c>
      <c r="B5899" s="11">
        <v>45088</v>
      </c>
      <c r="C5899" t="s">
        <v>6600</v>
      </c>
      <c r="D5899" t="s">
        <v>20</v>
      </c>
      <c r="E5899" t="s">
        <v>197</v>
      </c>
      <c r="F5899" s="12">
        <v>15.03</v>
      </c>
      <c r="G5899" s="13">
        <v>3</v>
      </c>
      <c r="H5899">
        <v>0</v>
      </c>
      <c r="I5899" s="12">
        <f t="shared" si="368"/>
        <v>0</v>
      </c>
      <c r="J5899" s="12">
        <f t="shared" si="369"/>
        <v>45.09</v>
      </c>
      <c r="K5899" s="12">
        <f t="shared" si="370"/>
        <v>45.09</v>
      </c>
      <c r="L5899" s="12">
        <v>6.12</v>
      </c>
      <c r="M5899" s="12">
        <f t="shared" si="371"/>
        <v>51.21</v>
      </c>
      <c r="N5899" t="s">
        <v>18</v>
      </c>
      <c r="O5899" s="13">
        <v>7</v>
      </c>
      <c r="P5899">
        <v>5</v>
      </c>
      <c r="Q5899" t="b">
        <v>0</v>
      </c>
      <c r="R5899">
        <v>1</v>
      </c>
      <c r="S5899" t="s">
        <v>44</v>
      </c>
      <c r="T5899" t="s">
        <v>35</v>
      </c>
    </row>
    <row r="5900" spans="1:20">
      <c r="A5900" t="s">
        <v>10347</v>
      </c>
      <c r="B5900" s="11">
        <v>45088</v>
      </c>
      <c r="C5900" t="s">
        <v>10348</v>
      </c>
      <c r="D5900" t="s">
        <v>17</v>
      </c>
      <c r="E5900" t="s">
        <v>129</v>
      </c>
      <c r="F5900" s="12">
        <v>177.94</v>
      </c>
      <c r="G5900" s="13">
        <v>3</v>
      </c>
      <c r="H5900">
        <v>0</v>
      </c>
      <c r="I5900" s="12">
        <f t="shared" si="368"/>
        <v>0</v>
      </c>
      <c r="J5900" s="12">
        <f t="shared" si="369"/>
        <v>533.82</v>
      </c>
      <c r="K5900" s="12">
        <f t="shared" si="370"/>
        <v>533.82</v>
      </c>
      <c r="L5900" s="12">
        <v>16.51</v>
      </c>
      <c r="M5900" s="12">
        <f t="shared" si="371"/>
        <v>550.33</v>
      </c>
      <c r="N5900" t="s">
        <v>18</v>
      </c>
      <c r="O5900" s="13">
        <v>7</v>
      </c>
      <c r="P5900">
        <v>4.5</v>
      </c>
      <c r="Q5900" t="b">
        <v>0</v>
      </c>
      <c r="R5900">
        <v>9</v>
      </c>
      <c r="S5900" t="s">
        <v>44</v>
      </c>
      <c r="T5900" t="s">
        <v>35</v>
      </c>
    </row>
    <row r="5901" spans="1:20">
      <c r="A5901" t="s">
        <v>10349</v>
      </c>
      <c r="B5901" s="11">
        <v>45088</v>
      </c>
      <c r="C5901" t="s">
        <v>10350</v>
      </c>
      <c r="D5901" t="s">
        <v>25</v>
      </c>
      <c r="E5901" t="s">
        <v>264</v>
      </c>
      <c r="F5901" s="12">
        <v>371.85</v>
      </c>
      <c r="G5901" s="13">
        <v>5</v>
      </c>
      <c r="H5901">
        <v>24.7</v>
      </c>
      <c r="I5901" s="12">
        <f t="shared" si="368"/>
        <v>91.84695</v>
      </c>
      <c r="J5901" s="12">
        <f t="shared" si="369"/>
        <v>1859.25</v>
      </c>
      <c r="K5901" s="12">
        <f t="shared" si="370"/>
        <v>1767.40305</v>
      </c>
      <c r="L5901" s="12">
        <v>26.97</v>
      </c>
      <c r="M5901" s="12">
        <f t="shared" si="371"/>
        <v>1794.37305</v>
      </c>
      <c r="N5901" t="s">
        <v>6</v>
      </c>
      <c r="O5901" s="13">
        <v>15</v>
      </c>
      <c r="P5901">
        <v>3.5</v>
      </c>
      <c r="Q5901" t="b">
        <v>1</v>
      </c>
      <c r="R5901">
        <v>3</v>
      </c>
      <c r="S5901" t="s">
        <v>43</v>
      </c>
      <c r="T5901" t="s">
        <v>32</v>
      </c>
    </row>
    <row r="5902" spans="1:20">
      <c r="A5902" t="s">
        <v>10351</v>
      </c>
      <c r="B5902" s="11">
        <v>45088</v>
      </c>
      <c r="C5902" t="s">
        <v>10352</v>
      </c>
      <c r="D5902" t="s">
        <v>14</v>
      </c>
      <c r="E5902" t="s">
        <v>162</v>
      </c>
      <c r="F5902" s="12">
        <v>111.86</v>
      </c>
      <c r="G5902" s="13">
        <v>1</v>
      </c>
      <c r="H5902">
        <v>0</v>
      </c>
      <c r="I5902" s="12">
        <f t="shared" si="368"/>
        <v>0</v>
      </c>
      <c r="J5902" s="12">
        <f t="shared" si="369"/>
        <v>111.86</v>
      </c>
      <c r="K5902" s="12">
        <f t="shared" si="370"/>
        <v>111.86</v>
      </c>
      <c r="L5902" s="12">
        <v>10.49</v>
      </c>
      <c r="M5902" s="12">
        <f t="shared" si="371"/>
        <v>122.35</v>
      </c>
      <c r="N5902" t="s">
        <v>18</v>
      </c>
      <c r="O5902" s="13">
        <v>3</v>
      </c>
      <c r="P5902">
        <v>4.5</v>
      </c>
      <c r="Q5902" t="b">
        <v>0</v>
      </c>
      <c r="R5902">
        <v>6</v>
      </c>
      <c r="S5902" t="s">
        <v>42</v>
      </c>
      <c r="T5902" t="s">
        <v>30</v>
      </c>
    </row>
    <row r="5903" spans="1:20">
      <c r="A5903" t="s">
        <v>10353</v>
      </c>
      <c r="B5903" s="11">
        <v>45088</v>
      </c>
      <c r="C5903" t="s">
        <v>9430</v>
      </c>
      <c r="D5903" t="s">
        <v>5</v>
      </c>
      <c r="E5903" t="s">
        <v>124</v>
      </c>
      <c r="F5903" s="12">
        <v>44.6</v>
      </c>
      <c r="G5903" s="13">
        <v>1</v>
      </c>
      <c r="H5903">
        <v>0</v>
      </c>
      <c r="I5903" s="12">
        <f t="shared" si="368"/>
        <v>0</v>
      </c>
      <c r="J5903" s="12">
        <f t="shared" si="369"/>
        <v>44.6</v>
      </c>
      <c r="K5903" s="12">
        <f t="shared" si="370"/>
        <v>44.6</v>
      </c>
      <c r="L5903" s="12">
        <v>10.22</v>
      </c>
      <c r="M5903" s="12">
        <f t="shared" si="371"/>
        <v>54.82</v>
      </c>
      <c r="N5903" t="s">
        <v>18</v>
      </c>
      <c r="O5903" s="13">
        <v>5</v>
      </c>
      <c r="P5903">
        <v>4.5</v>
      </c>
      <c r="Q5903" t="b">
        <v>0</v>
      </c>
      <c r="R5903">
        <v>5</v>
      </c>
      <c r="S5903" t="s">
        <v>48</v>
      </c>
      <c r="T5903" t="s">
        <v>35</v>
      </c>
    </row>
    <row r="5904" spans="1:20">
      <c r="A5904" t="s">
        <v>10354</v>
      </c>
      <c r="B5904" s="11">
        <v>45088</v>
      </c>
      <c r="C5904" t="s">
        <v>10355</v>
      </c>
      <c r="D5904" t="s">
        <v>11</v>
      </c>
      <c r="E5904" t="s">
        <v>91</v>
      </c>
      <c r="F5904" s="12">
        <v>55.22</v>
      </c>
      <c r="G5904" s="13">
        <v>1</v>
      </c>
      <c r="H5904">
        <v>0</v>
      </c>
      <c r="I5904" s="12">
        <f t="shared" si="368"/>
        <v>0</v>
      </c>
      <c r="J5904" s="12">
        <f t="shared" si="369"/>
        <v>55.22</v>
      </c>
      <c r="K5904" s="12">
        <f t="shared" si="370"/>
        <v>55.22</v>
      </c>
      <c r="L5904" s="12">
        <v>19.27</v>
      </c>
      <c r="M5904" s="12">
        <f t="shared" si="371"/>
        <v>74.49</v>
      </c>
      <c r="N5904" t="s">
        <v>9</v>
      </c>
      <c r="O5904" s="13">
        <v>10</v>
      </c>
      <c r="P5904">
        <v>5</v>
      </c>
      <c r="Q5904" t="b">
        <v>0</v>
      </c>
      <c r="R5904">
        <v>4</v>
      </c>
      <c r="S5904" t="s">
        <v>44</v>
      </c>
      <c r="T5904" t="s">
        <v>35</v>
      </c>
    </row>
    <row r="5905" spans="1:20">
      <c r="A5905" t="s">
        <v>10356</v>
      </c>
      <c r="B5905" s="11">
        <v>45089</v>
      </c>
      <c r="C5905" t="s">
        <v>881</v>
      </c>
      <c r="D5905" t="s">
        <v>17</v>
      </c>
      <c r="E5905" t="s">
        <v>194</v>
      </c>
      <c r="F5905" s="12">
        <v>15.24</v>
      </c>
      <c r="G5905" s="13">
        <v>1</v>
      </c>
      <c r="H5905">
        <v>0</v>
      </c>
      <c r="I5905" s="12">
        <f t="shared" si="368"/>
        <v>0</v>
      </c>
      <c r="J5905" s="12">
        <f t="shared" si="369"/>
        <v>15.24</v>
      </c>
      <c r="K5905" s="12">
        <f t="shared" si="370"/>
        <v>15.24</v>
      </c>
      <c r="L5905" s="12">
        <v>22.04</v>
      </c>
      <c r="M5905" s="12">
        <f t="shared" si="371"/>
        <v>37.28</v>
      </c>
      <c r="N5905" t="s">
        <v>6</v>
      </c>
      <c r="O5905" s="13">
        <v>13</v>
      </c>
      <c r="P5905">
        <v>5</v>
      </c>
      <c r="Q5905" t="b">
        <v>0</v>
      </c>
      <c r="R5905">
        <v>4</v>
      </c>
      <c r="S5905" t="s">
        <v>43</v>
      </c>
      <c r="T5905" t="s">
        <v>39</v>
      </c>
    </row>
    <row r="5906" spans="1:20">
      <c r="A5906" t="s">
        <v>10357</v>
      </c>
      <c r="B5906" s="11">
        <v>45089</v>
      </c>
      <c r="C5906" t="s">
        <v>1096</v>
      </c>
      <c r="D5906" t="s">
        <v>5</v>
      </c>
      <c r="E5906" t="s">
        <v>124</v>
      </c>
      <c r="F5906" s="12">
        <v>74.38</v>
      </c>
      <c r="G5906" s="13">
        <v>3</v>
      </c>
      <c r="H5906">
        <v>0</v>
      </c>
      <c r="I5906" s="12">
        <f t="shared" si="368"/>
        <v>0</v>
      </c>
      <c r="J5906" s="12">
        <f t="shared" si="369"/>
        <v>223.14</v>
      </c>
      <c r="K5906" s="12">
        <f t="shared" si="370"/>
        <v>223.14</v>
      </c>
      <c r="L5906" s="12">
        <v>12.59</v>
      </c>
      <c r="M5906" s="12">
        <f t="shared" si="371"/>
        <v>235.73</v>
      </c>
      <c r="N5906" t="s">
        <v>18</v>
      </c>
      <c r="O5906" s="13">
        <v>7</v>
      </c>
      <c r="P5906">
        <v>4.5</v>
      </c>
      <c r="Q5906" t="b">
        <v>0</v>
      </c>
      <c r="R5906">
        <v>10</v>
      </c>
      <c r="S5906" t="s">
        <v>45</v>
      </c>
      <c r="T5906" t="s">
        <v>35</v>
      </c>
    </row>
    <row r="5907" spans="1:20">
      <c r="A5907" t="s">
        <v>10358</v>
      </c>
      <c r="B5907" s="11">
        <v>45089</v>
      </c>
      <c r="C5907" t="s">
        <v>10359</v>
      </c>
      <c r="D5907" t="s">
        <v>14</v>
      </c>
      <c r="E5907" t="s">
        <v>103</v>
      </c>
      <c r="F5907" s="12">
        <v>94.94</v>
      </c>
      <c r="G5907" s="13">
        <v>1</v>
      </c>
      <c r="H5907">
        <v>0</v>
      </c>
      <c r="I5907" s="12">
        <f t="shared" si="368"/>
        <v>0</v>
      </c>
      <c r="J5907" s="12">
        <f t="shared" si="369"/>
        <v>94.94</v>
      </c>
      <c r="K5907" s="12">
        <f t="shared" si="370"/>
        <v>94.94</v>
      </c>
      <c r="L5907" s="12">
        <v>20.21</v>
      </c>
      <c r="M5907" s="12">
        <f t="shared" si="371"/>
        <v>115.15</v>
      </c>
      <c r="N5907" t="s">
        <v>12</v>
      </c>
      <c r="O5907" s="13">
        <v>22</v>
      </c>
      <c r="P5907">
        <v>4.5</v>
      </c>
      <c r="Q5907" t="b">
        <v>0</v>
      </c>
      <c r="R5907">
        <v>4</v>
      </c>
      <c r="S5907" t="s">
        <v>48</v>
      </c>
      <c r="T5907" t="s">
        <v>35</v>
      </c>
    </row>
    <row r="5908" spans="1:20">
      <c r="A5908" t="s">
        <v>10360</v>
      </c>
      <c r="B5908" s="11">
        <v>45089</v>
      </c>
      <c r="C5908" t="s">
        <v>4576</v>
      </c>
      <c r="D5908" t="s">
        <v>23</v>
      </c>
      <c r="E5908" t="s">
        <v>176</v>
      </c>
      <c r="F5908" s="12">
        <v>144.94</v>
      </c>
      <c r="G5908" s="13">
        <v>2</v>
      </c>
      <c r="H5908">
        <v>0</v>
      </c>
      <c r="I5908" s="12">
        <f t="shared" si="368"/>
        <v>0</v>
      </c>
      <c r="J5908" s="12">
        <f t="shared" si="369"/>
        <v>289.88</v>
      </c>
      <c r="K5908" s="12">
        <f t="shared" si="370"/>
        <v>289.88</v>
      </c>
      <c r="L5908" s="12">
        <v>15.89</v>
      </c>
      <c r="M5908" s="12">
        <f t="shared" si="371"/>
        <v>305.77</v>
      </c>
      <c r="N5908" t="s">
        <v>9</v>
      </c>
      <c r="O5908" s="13">
        <v>10</v>
      </c>
      <c r="P5908">
        <v>5</v>
      </c>
      <c r="Q5908" t="b">
        <v>0</v>
      </c>
      <c r="R5908">
        <v>1</v>
      </c>
      <c r="S5908" t="s">
        <v>48</v>
      </c>
      <c r="T5908" t="s">
        <v>35</v>
      </c>
    </row>
    <row r="5909" spans="1:20">
      <c r="A5909" t="s">
        <v>10361</v>
      </c>
      <c r="B5909" s="11">
        <v>45089</v>
      </c>
      <c r="C5909" t="s">
        <v>10362</v>
      </c>
      <c r="D5909" t="s">
        <v>17</v>
      </c>
      <c r="E5909" t="s">
        <v>194</v>
      </c>
      <c r="F5909" s="12">
        <v>66.29</v>
      </c>
      <c r="G5909" s="13">
        <v>3</v>
      </c>
      <c r="H5909">
        <v>11</v>
      </c>
      <c r="I5909" s="12">
        <f t="shared" si="368"/>
        <v>7.2919</v>
      </c>
      <c r="J5909" s="12">
        <f t="shared" si="369"/>
        <v>198.87</v>
      </c>
      <c r="K5909" s="12">
        <f t="shared" si="370"/>
        <v>191.5781</v>
      </c>
      <c r="L5909" s="12">
        <v>14.13</v>
      </c>
      <c r="M5909" s="12">
        <f t="shared" si="371"/>
        <v>205.7081</v>
      </c>
      <c r="N5909" t="s">
        <v>9</v>
      </c>
      <c r="O5909" s="13">
        <v>10</v>
      </c>
      <c r="P5909">
        <v>5</v>
      </c>
      <c r="Q5909" t="b">
        <v>0</v>
      </c>
      <c r="R5909">
        <v>2</v>
      </c>
      <c r="S5909" t="s">
        <v>44</v>
      </c>
      <c r="T5909" t="s">
        <v>30</v>
      </c>
    </row>
    <row r="5910" spans="1:20">
      <c r="A5910" t="s">
        <v>10363</v>
      </c>
      <c r="B5910" s="11">
        <v>45089</v>
      </c>
      <c r="C5910" t="s">
        <v>10364</v>
      </c>
      <c r="D5910" t="s">
        <v>20</v>
      </c>
      <c r="E5910" t="s">
        <v>97</v>
      </c>
      <c r="F5910" s="12">
        <v>29.3</v>
      </c>
      <c r="G5910" s="13">
        <v>5</v>
      </c>
      <c r="H5910">
        <v>0</v>
      </c>
      <c r="I5910" s="12">
        <f t="shared" si="368"/>
        <v>0</v>
      </c>
      <c r="J5910" s="12">
        <f t="shared" si="369"/>
        <v>146.5</v>
      </c>
      <c r="K5910" s="12">
        <f t="shared" si="370"/>
        <v>146.5</v>
      </c>
      <c r="L5910" s="12">
        <v>10.54</v>
      </c>
      <c r="M5910" s="12">
        <f t="shared" si="371"/>
        <v>157.04</v>
      </c>
      <c r="N5910" t="s">
        <v>18</v>
      </c>
      <c r="O5910" s="13">
        <v>7</v>
      </c>
      <c r="P5910">
        <v>5</v>
      </c>
      <c r="Q5910" t="b">
        <v>0</v>
      </c>
      <c r="R5910">
        <v>5</v>
      </c>
      <c r="S5910" t="s">
        <v>45</v>
      </c>
      <c r="T5910" t="s">
        <v>35</v>
      </c>
    </row>
    <row r="5911" spans="1:20">
      <c r="A5911" t="s">
        <v>10365</v>
      </c>
      <c r="B5911" s="11">
        <v>45089</v>
      </c>
      <c r="C5911" t="s">
        <v>10366</v>
      </c>
      <c r="D5911" t="s">
        <v>17</v>
      </c>
      <c r="E5911" t="s">
        <v>194</v>
      </c>
      <c r="F5911" s="12">
        <v>78.12</v>
      </c>
      <c r="G5911" s="13">
        <v>1</v>
      </c>
      <c r="H5911">
        <v>0</v>
      </c>
      <c r="I5911" s="12">
        <f t="shared" si="368"/>
        <v>0</v>
      </c>
      <c r="J5911" s="12">
        <f t="shared" si="369"/>
        <v>78.12</v>
      </c>
      <c r="K5911" s="12">
        <f t="shared" si="370"/>
        <v>78.12</v>
      </c>
      <c r="L5911" s="12">
        <v>14.72</v>
      </c>
      <c r="M5911" s="12">
        <f t="shared" si="371"/>
        <v>92.84</v>
      </c>
      <c r="N5911" t="s">
        <v>9</v>
      </c>
      <c r="O5911" s="13">
        <v>13</v>
      </c>
      <c r="P5911">
        <v>4.5</v>
      </c>
      <c r="Q5911" t="b">
        <v>1</v>
      </c>
      <c r="R5911">
        <v>7</v>
      </c>
      <c r="S5911" t="s">
        <v>45</v>
      </c>
      <c r="T5911" t="s">
        <v>39</v>
      </c>
    </row>
    <row r="5912" spans="1:20">
      <c r="A5912" t="s">
        <v>10367</v>
      </c>
      <c r="B5912" s="11">
        <v>45089</v>
      </c>
      <c r="C5912" t="s">
        <v>1141</v>
      </c>
      <c r="D5912" t="s">
        <v>14</v>
      </c>
      <c r="E5912" t="s">
        <v>94</v>
      </c>
      <c r="F5912" s="12">
        <v>100.53</v>
      </c>
      <c r="G5912" s="13">
        <v>2</v>
      </c>
      <c r="H5912">
        <v>0</v>
      </c>
      <c r="I5912" s="12">
        <f t="shared" si="368"/>
        <v>0</v>
      </c>
      <c r="J5912" s="12">
        <f t="shared" si="369"/>
        <v>201.06</v>
      </c>
      <c r="K5912" s="12">
        <f t="shared" si="370"/>
        <v>201.06</v>
      </c>
      <c r="L5912" s="12">
        <v>20.57</v>
      </c>
      <c r="M5912" s="12">
        <f t="shared" si="371"/>
        <v>221.63</v>
      </c>
      <c r="N5912" t="s">
        <v>6</v>
      </c>
      <c r="O5912" s="13">
        <v>23</v>
      </c>
      <c r="P5912">
        <v>5</v>
      </c>
      <c r="Q5912" t="b">
        <v>1</v>
      </c>
      <c r="R5912">
        <v>6</v>
      </c>
      <c r="S5912" t="s">
        <v>44</v>
      </c>
      <c r="T5912" t="s">
        <v>39</v>
      </c>
    </row>
    <row r="5913" spans="1:20">
      <c r="A5913" t="s">
        <v>10368</v>
      </c>
      <c r="B5913" s="11">
        <v>45089</v>
      </c>
      <c r="C5913" t="s">
        <v>926</v>
      </c>
      <c r="D5913" t="s">
        <v>17</v>
      </c>
      <c r="E5913" t="s">
        <v>129</v>
      </c>
      <c r="F5913" s="12">
        <v>105.44</v>
      </c>
      <c r="G5913" s="13">
        <v>2</v>
      </c>
      <c r="H5913">
        <v>0</v>
      </c>
      <c r="I5913" s="12">
        <f t="shared" si="368"/>
        <v>0</v>
      </c>
      <c r="J5913" s="12">
        <f t="shared" si="369"/>
        <v>210.88</v>
      </c>
      <c r="K5913" s="12">
        <f t="shared" si="370"/>
        <v>210.88</v>
      </c>
      <c r="L5913" s="12">
        <v>10.07</v>
      </c>
      <c r="M5913" s="12">
        <f t="shared" si="371"/>
        <v>220.95</v>
      </c>
      <c r="N5913" t="s">
        <v>18</v>
      </c>
      <c r="O5913" s="13">
        <v>3</v>
      </c>
      <c r="P5913">
        <v>5</v>
      </c>
      <c r="Q5913" t="b">
        <v>1</v>
      </c>
      <c r="R5913">
        <v>12</v>
      </c>
      <c r="S5913" t="s">
        <v>44</v>
      </c>
      <c r="T5913" t="s">
        <v>37</v>
      </c>
    </row>
    <row r="5914" spans="1:20">
      <c r="A5914" t="s">
        <v>10369</v>
      </c>
      <c r="B5914" s="11">
        <v>45090</v>
      </c>
      <c r="C5914" t="s">
        <v>10370</v>
      </c>
      <c r="D5914" t="s">
        <v>11</v>
      </c>
      <c r="E5914" t="s">
        <v>400</v>
      </c>
      <c r="F5914" s="12">
        <v>81.09</v>
      </c>
      <c r="G5914" s="13">
        <v>2</v>
      </c>
      <c r="H5914">
        <v>0</v>
      </c>
      <c r="I5914" s="12">
        <f t="shared" si="368"/>
        <v>0</v>
      </c>
      <c r="J5914" s="12">
        <f t="shared" si="369"/>
        <v>162.18</v>
      </c>
      <c r="K5914" s="12">
        <f t="shared" si="370"/>
        <v>162.18</v>
      </c>
      <c r="L5914" s="12">
        <v>19.74</v>
      </c>
      <c r="M5914" s="12">
        <f t="shared" si="371"/>
        <v>181.92</v>
      </c>
      <c r="N5914" t="s">
        <v>6</v>
      </c>
      <c r="O5914" s="13">
        <v>13</v>
      </c>
      <c r="P5914">
        <v>4.5</v>
      </c>
      <c r="Q5914" t="b">
        <v>1</v>
      </c>
      <c r="R5914">
        <v>7</v>
      </c>
      <c r="S5914" t="s">
        <v>42</v>
      </c>
      <c r="T5914" t="s">
        <v>39</v>
      </c>
    </row>
    <row r="5915" spans="1:20">
      <c r="A5915" t="s">
        <v>10371</v>
      </c>
      <c r="B5915" s="11">
        <v>45090</v>
      </c>
      <c r="C5915" t="s">
        <v>10372</v>
      </c>
      <c r="D5915" t="s">
        <v>14</v>
      </c>
      <c r="E5915" t="s">
        <v>94</v>
      </c>
      <c r="F5915" s="12">
        <v>175.25</v>
      </c>
      <c r="G5915" s="13">
        <v>4</v>
      </c>
      <c r="H5915">
        <v>0</v>
      </c>
      <c r="I5915" s="12">
        <f t="shared" si="368"/>
        <v>0</v>
      </c>
      <c r="J5915" s="12">
        <f t="shared" si="369"/>
        <v>701</v>
      </c>
      <c r="K5915" s="12">
        <f t="shared" si="370"/>
        <v>701</v>
      </c>
      <c r="L5915" s="12">
        <v>16.62</v>
      </c>
      <c r="M5915" s="12">
        <f t="shared" si="371"/>
        <v>717.62</v>
      </c>
      <c r="N5915" t="s">
        <v>9</v>
      </c>
      <c r="O5915" s="13">
        <v>9</v>
      </c>
      <c r="P5915">
        <v>5</v>
      </c>
      <c r="Q5915" t="b">
        <v>0</v>
      </c>
      <c r="R5915">
        <v>6</v>
      </c>
      <c r="S5915" t="s">
        <v>42</v>
      </c>
      <c r="T5915" t="s">
        <v>37</v>
      </c>
    </row>
    <row r="5916" spans="1:20">
      <c r="A5916" t="s">
        <v>10373</v>
      </c>
      <c r="B5916" s="11">
        <v>45090</v>
      </c>
      <c r="C5916" t="s">
        <v>10374</v>
      </c>
      <c r="D5916" t="s">
        <v>11</v>
      </c>
      <c r="E5916" t="s">
        <v>215</v>
      </c>
      <c r="F5916" s="12">
        <v>24.01</v>
      </c>
      <c r="G5916" s="13">
        <v>2</v>
      </c>
      <c r="H5916">
        <v>0</v>
      </c>
      <c r="I5916" s="12">
        <f t="shared" si="368"/>
        <v>0</v>
      </c>
      <c r="J5916" s="12">
        <f t="shared" si="369"/>
        <v>48.02</v>
      </c>
      <c r="K5916" s="12">
        <f t="shared" si="370"/>
        <v>48.02</v>
      </c>
      <c r="L5916" s="12">
        <v>8</v>
      </c>
      <c r="M5916" s="12">
        <f t="shared" si="371"/>
        <v>56.02</v>
      </c>
      <c r="N5916" t="s">
        <v>18</v>
      </c>
      <c r="O5916" s="13">
        <v>2</v>
      </c>
      <c r="P5916">
        <v>4</v>
      </c>
      <c r="Q5916" t="b">
        <v>1</v>
      </c>
      <c r="R5916">
        <v>5</v>
      </c>
      <c r="S5916" t="s">
        <v>43</v>
      </c>
      <c r="T5916" t="s">
        <v>30</v>
      </c>
    </row>
    <row r="5917" spans="1:20">
      <c r="A5917" t="s">
        <v>10375</v>
      </c>
      <c r="B5917" s="11">
        <v>45090</v>
      </c>
      <c r="C5917" t="s">
        <v>10376</v>
      </c>
      <c r="D5917" t="s">
        <v>17</v>
      </c>
      <c r="E5917" t="s">
        <v>194</v>
      </c>
      <c r="F5917" s="12">
        <v>20.05</v>
      </c>
      <c r="G5917" s="13">
        <v>1</v>
      </c>
      <c r="H5917">
        <v>12.1</v>
      </c>
      <c r="I5917" s="12">
        <f t="shared" si="368"/>
        <v>2.42605</v>
      </c>
      <c r="J5917" s="12">
        <f t="shared" si="369"/>
        <v>20.05</v>
      </c>
      <c r="K5917" s="12">
        <f t="shared" si="370"/>
        <v>17.62395</v>
      </c>
      <c r="L5917" s="12">
        <v>18.41</v>
      </c>
      <c r="M5917" s="12">
        <f t="shared" si="371"/>
        <v>36.03395</v>
      </c>
      <c r="N5917" t="s">
        <v>9</v>
      </c>
      <c r="O5917" s="13">
        <v>12</v>
      </c>
      <c r="P5917">
        <v>5</v>
      </c>
      <c r="Q5917" t="b">
        <v>0</v>
      </c>
      <c r="R5917">
        <v>5</v>
      </c>
      <c r="S5917" t="s">
        <v>48</v>
      </c>
      <c r="T5917" t="s">
        <v>35</v>
      </c>
    </row>
    <row r="5918" spans="1:20">
      <c r="A5918" t="s">
        <v>10377</v>
      </c>
      <c r="B5918" s="11">
        <v>45090</v>
      </c>
      <c r="C5918" t="s">
        <v>10378</v>
      </c>
      <c r="D5918" t="s">
        <v>11</v>
      </c>
      <c r="E5918" t="s">
        <v>204</v>
      </c>
      <c r="F5918" s="12">
        <v>68.52</v>
      </c>
      <c r="G5918" s="13">
        <v>3</v>
      </c>
      <c r="H5918">
        <v>0</v>
      </c>
      <c r="I5918" s="12">
        <f t="shared" si="368"/>
        <v>0</v>
      </c>
      <c r="J5918" s="12">
        <f t="shared" si="369"/>
        <v>205.56</v>
      </c>
      <c r="K5918" s="12">
        <f t="shared" si="370"/>
        <v>205.56</v>
      </c>
      <c r="L5918" s="12">
        <v>15.71</v>
      </c>
      <c r="M5918" s="12">
        <f t="shared" si="371"/>
        <v>221.27</v>
      </c>
      <c r="N5918" t="s">
        <v>9</v>
      </c>
      <c r="O5918" s="13">
        <v>5</v>
      </c>
      <c r="P5918">
        <v>4.5</v>
      </c>
      <c r="Q5918" t="b">
        <v>0</v>
      </c>
      <c r="R5918">
        <v>1</v>
      </c>
      <c r="S5918" t="s">
        <v>44</v>
      </c>
      <c r="T5918" t="s">
        <v>39</v>
      </c>
    </row>
    <row r="5919" spans="1:20">
      <c r="A5919" t="s">
        <v>10379</v>
      </c>
      <c r="B5919" s="11">
        <v>45090</v>
      </c>
      <c r="C5919" t="s">
        <v>10380</v>
      </c>
      <c r="D5919" t="s">
        <v>14</v>
      </c>
      <c r="E5919" t="s">
        <v>94</v>
      </c>
      <c r="F5919" s="12">
        <v>248.86</v>
      </c>
      <c r="G5919" s="13">
        <v>1</v>
      </c>
      <c r="H5919">
        <v>0</v>
      </c>
      <c r="I5919" s="12">
        <f t="shared" si="368"/>
        <v>0</v>
      </c>
      <c r="J5919" s="12">
        <f t="shared" si="369"/>
        <v>248.86</v>
      </c>
      <c r="K5919" s="12">
        <f t="shared" si="370"/>
        <v>248.86</v>
      </c>
      <c r="L5919" s="12">
        <v>30.78</v>
      </c>
      <c r="M5919" s="12">
        <f t="shared" si="371"/>
        <v>279.64</v>
      </c>
      <c r="N5919" t="s">
        <v>6</v>
      </c>
      <c r="O5919" s="13">
        <v>17</v>
      </c>
      <c r="P5919">
        <v>4</v>
      </c>
      <c r="Q5919" t="b">
        <v>0</v>
      </c>
      <c r="R5919">
        <v>1</v>
      </c>
      <c r="S5919" t="s">
        <v>43</v>
      </c>
      <c r="T5919" t="s">
        <v>35</v>
      </c>
    </row>
    <row r="5920" spans="1:20">
      <c r="A5920" t="s">
        <v>10381</v>
      </c>
      <c r="B5920" s="11">
        <v>45090</v>
      </c>
      <c r="C5920" t="s">
        <v>10382</v>
      </c>
      <c r="D5920" t="s">
        <v>23</v>
      </c>
      <c r="E5920" t="s">
        <v>169</v>
      </c>
      <c r="F5920" s="12">
        <v>131.77</v>
      </c>
      <c r="G5920" s="13">
        <v>1</v>
      </c>
      <c r="H5920">
        <v>0</v>
      </c>
      <c r="I5920" s="12">
        <f t="shared" si="368"/>
        <v>0</v>
      </c>
      <c r="J5920" s="12">
        <f t="shared" si="369"/>
        <v>131.77</v>
      </c>
      <c r="K5920" s="12">
        <f t="shared" si="370"/>
        <v>131.77</v>
      </c>
      <c r="L5920" s="12">
        <v>15.07</v>
      </c>
      <c r="M5920" s="12">
        <f t="shared" si="371"/>
        <v>146.84</v>
      </c>
      <c r="N5920" t="s">
        <v>18</v>
      </c>
      <c r="O5920" s="13">
        <v>7</v>
      </c>
      <c r="P5920">
        <v>5</v>
      </c>
      <c r="Q5920" t="b">
        <v>1</v>
      </c>
      <c r="R5920">
        <v>4</v>
      </c>
      <c r="S5920" t="s">
        <v>44</v>
      </c>
      <c r="T5920" t="s">
        <v>30</v>
      </c>
    </row>
    <row r="5921" spans="1:20">
      <c r="A5921" t="s">
        <v>10383</v>
      </c>
      <c r="B5921" s="11">
        <v>45090</v>
      </c>
      <c r="C5921" t="s">
        <v>10384</v>
      </c>
      <c r="D5921" t="s">
        <v>5</v>
      </c>
      <c r="E5921" t="s">
        <v>106</v>
      </c>
      <c r="F5921" s="12">
        <v>59</v>
      </c>
      <c r="G5921" s="13">
        <v>1</v>
      </c>
      <c r="H5921">
        <v>7.9</v>
      </c>
      <c r="I5921" s="12">
        <f t="shared" si="368"/>
        <v>4.661</v>
      </c>
      <c r="J5921" s="12">
        <f t="shared" si="369"/>
        <v>59</v>
      </c>
      <c r="K5921" s="12">
        <f t="shared" si="370"/>
        <v>54.339</v>
      </c>
      <c r="L5921" s="12">
        <v>9.55</v>
      </c>
      <c r="M5921" s="12">
        <f t="shared" si="371"/>
        <v>63.889</v>
      </c>
      <c r="N5921" t="s">
        <v>18</v>
      </c>
      <c r="O5921" s="13">
        <v>4</v>
      </c>
      <c r="P5921">
        <v>5</v>
      </c>
      <c r="Q5921" t="b">
        <v>0</v>
      </c>
      <c r="R5921">
        <v>9</v>
      </c>
      <c r="S5921" t="s">
        <v>45</v>
      </c>
      <c r="T5921" t="s">
        <v>35</v>
      </c>
    </row>
    <row r="5922" spans="1:20">
      <c r="A5922" t="s">
        <v>10385</v>
      </c>
      <c r="B5922" s="11">
        <v>45090</v>
      </c>
      <c r="C5922" t="s">
        <v>10386</v>
      </c>
      <c r="D5922" t="s">
        <v>20</v>
      </c>
      <c r="E5922" t="s">
        <v>212</v>
      </c>
      <c r="F5922" s="12">
        <v>18.54</v>
      </c>
      <c r="G5922" s="13">
        <v>1</v>
      </c>
      <c r="H5922">
        <v>0</v>
      </c>
      <c r="I5922" s="12">
        <f t="shared" si="368"/>
        <v>0</v>
      </c>
      <c r="J5922" s="12">
        <f t="shared" si="369"/>
        <v>18.54</v>
      </c>
      <c r="K5922" s="12">
        <f t="shared" si="370"/>
        <v>18.54</v>
      </c>
      <c r="L5922" s="12">
        <v>8.93</v>
      </c>
      <c r="M5922" s="12">
        <f t="shared" si="371"/>
        <v>27.47</v>
      </c>
      <c r="N5922" t="s">
        <v>18</v>
      </c>
      <c r="O5922" s="13">
        <v>4</v>
      </c>
      <c r="P5922">
        <v>4</v>
      </c>
      <c r="Q5922" t="b">
        <v>0</v>
      </c>
      <c r="R5922">
        <v>4</v>
      </c>
      <c r="S5922" t="s">
        <v>44</v>
      </c>
      <c r="T5922" t="s">
        <v>39</v>
      </c>
    </row>
    <row r="5923" spans="1:20">
      <c r="A5923" t="s">
        <v>10387</v>
      </c>
      <c r="B5923" s="11">
        <v>45091</v>
      </c>
      <c r="C5923" t="s">
        <v>10388</v>
      </c>
      <c r="D5923" t="s">
        <v>25</v>
      </c>
      <c r="E5923" t="s">
        <v>72</v>
      </c>
      <c r="F5923" s="12">
        <v>287.17</v>
      </c>
      <c r="G5923" s="13">
        <v>1</v>
      </c>
      <c r="H5923">
        <v>0</v>
      </c>
      <c r="I5923" s="12">
        <f t="shared" si="368"/>
        <v>0</v>
      </c>
      <c r="J5923" s="12">
        <f t="shared" si="369"/>
        <v>287.17</v>
      </c>
      <c r="K5923" s="12">
        <f t="shared" si="370"/>
        <v>287.17</v>
      </c>
      <c r="L5923" s="12">
        <v>12.98</v>
      </c>
      <c r="M5923" s="12">
        <f t="shared" si="371"/>
        <v>300.15</v>
      </c>
      <c r="N5923" t="s">
        <v>18</v>
      </c>
      <c r="O5923" s="13">
        <v>5</v>
      </c>
      <c r="P5923">
        <v>4.5</v>
      </c>
      <c r="Q5923" t="b">
        <v>0</v>
      </c>
      <c r="R5923">
        <v>2</v>
      </c>
      <c r="S5923" t="s">
        <v>48</v>
      </c>
      <c r="T5923" t="s">
        <v>39</v>
      </c>
    </row>
    <row r="5924" spans="1:20">
      <c r="A5924" t="s">
        <v>10389</v>
      </c>
      <c r="B5924" s="11">
        <v>45091</v>
      </c>
      <c r="C5924" t="s">
        <v>10390</v>
      </c>
      <c r="D5924" t="s">
        <v>25</v>
      </c>
      <c r="E5924" t="s">
        <v>159</v>
      </c>
      <c r="F5924" s="12">
        <v>311.01</v>
      </c>
      <c r="G5924" s="13">
        <v>1</v>
      </c>
      <c r="H5924">
        <v>0</v>
      </c>
      <c r="I5924" s="12">
        <f t="shared" si="368"/>
        <v>0</v>
      </c>
      <c r="J5924" s="12">
        <f t="shared" si="369"/>
        <v>311.01</v>
      </c>
      <c r="K5924" s="12">
        <f t="shared" si="370"/>
        <v>311.01</v>
      </c>
      <c r="L5924" s="12">
        <v>23.53</v>
      </c>
      <c r="M5924" s="12">
        <f t="shared" si="371"/>
        <v>334.54</v>
      </c>
      <c r="N5924" t="s">
        <v>9</v>
      </c>
      <c r="O5924" s="13">
        <v>6</v>
      </c>
      <c r="P5924">
        <v>4.5</v>
      </c>
      <c r="Q5924" t="b">
        <v>0</v>
      </c>
      <c r="R5924">
        <v>9</v>
      </c>
      <c r="S5924" t="s">
        <v>48</v>
      </c>
      <c r="T5924" t="s">
        <v>35</v>
      </c>
    </row>
    <row r="5925" spans="1:20">
      <c r="A5925" t="s">
        <v>10391</v>
      </c>
      <c r="B5925" s="11">
        <v>45091</v>
      </c>
      <c r="C5925" t="s">
        <v>8502</v>
      </c>
      <c r="D5925" t="s">
        <v>11</v>
      </c>
      <c r="E5925" t="s">
        <v>400</v>
      </c>
      <c r="F5925" s="12">
        <v>37.25</v>
      </c>
      <c r="G5925" s="13">
        <v>1</v>
      </c>
      <c r="H5925">
        <v>0</v>
      </c>
      <c r="I5925" s="12">
        <f t="shared" si="368"/>
        <v>0</v>
      </c>
      <c r="J5925" s="12">
        <f t="shared" si="369"/>
        <v>37.25</v>
      </c>
      <c r="K5925" s="12">
        <f t="shared" si="370"/>
        <v>37.25</v>
      </c>
      <c r="L5925" s="12">
        <v>11.66</v>
      </c>
      <c r="M5925" s="12">
        <f t="shared" si="371"/>
        <v>48.91</v>
      </c>
      <c r="N5925" t="s">
        <v>18</v>
      </c>
      <c r="O5925" s="13">
        <v>7</v>
      </c>
      <c r="P5925">
        <v>5</v>
      </c>
      <c r="Q5925" t="b">
        <v>0</v>
      </c>
      <c r="R5925">
        <v>2</v>
      </c>
      <c r="S5925" t="s">
        <v>44</v>
      </c>
      <c r="T5925" t="s">
        <v>32</v>
      </c>
    </row>
    <row r="5926" spans="1:20">
      <c r="A5926" t="s">
        <v>10392</v>
      </c>
      <c r="B5926" s="11">
        <v>45091</v>
      </c>
      <c r="C5926" t="s">
        <v>10393</v>
      </c>
      <c r="D5926" t="s">
        <v>14</v>
      </c>
      <c r="E5926" t="s">
        <v>162</v>
      </c>
      <c r="F5926" s="12">
        <v>55.97</v>
      </c>
      <c r="G5926" s="13">
        <v>1</v>
      </c>
      <c r="H5926">
        <v>0</v>
      </c>
      <c r="I5926" s="12">
        <f t="shared" si="368"/>
        <v>0</v>
      </c>
      <c r="J5926" s="12">
        <f t="shared" si="369"/>
        <v>55.97</v>
      </c>
      <c r="K5926" s="12">
        <f t="shared" si="370"/>
        <v>55.97</v>
      </c>
      <c r="L5926" s="12">
        <v>8.08</v>
      </c>
      <c r="M5926" s="12">
        <f t="shared" si="371"/>
        <v>64.05</v>
      </c>
      <c r="N5926" t="s">
        <v>18</v>
      </c>
      <c r="O5926" s="13">
        <v>3</v>
      </c>
      <c r="P5926">
        <v>4.5</v>
      </c>
      <c r="Q5926" t="b">
        <v>0</v>
      </c>
      <c r="R5926">
        <v>5</v>
      </c>
      <c r="S5926" t="s">
        <v>43</v>
      </c>
      <c r="T5926" t="s">
        <v>39</v>
      </c>
    </row>
    <row r="5927" spans="1:20">
      <c r="A5927" t="s">
        <v>10394</v>
      </c>
      <c r="B5927" s="11">
        <v>45091</v>
      </c>
      <c r="C5927" t="s">
        <v>1347</v>
      </c>
      <c r="D5927" t="s">
        <v>17</v>
      </c>
      <c r="E5927" t="s">
        <v>139</v>
      </c>
      <c r="F5927" s="12">
        <v>155.44</v>
      </c>
      <c r="G5927" s="13">
        <v>1</v>
      </c>
      <c r="H5927">
        <v>0</v>
      </c>
      <c r="I5927" s="12">
        <f t="shared" si="368"/>
        <v>0</v>
      </c>
      <c r="J5927" s="12">
        <f t="shared" si="369"/>
        <v>155.44</v>
      </c>
      <c r="K5927" s="12">
        <f t="shared" si="370"/>
        <v>155.44</v>
      </c>
      <c r="L5927" s="12">
        <v>10.46</v>
      </c>
      <c r="M5927" s="12">
        <f t="shared" si="371"/>
        <v>165.9</v>
      </c>
      <c r="N5927" t="s">
        <v>18</v>
      </c>
      <c r="O5927" s="13">
        <v>5</v>
      </c>
      <c r="P5927">
        <v>4.5</v>
      </c>
      <c r="Q5927" t="b">
        <v>0</v>
      </c>
      <c r="R5927">
        <v>1</v>
      </c>
      <c r="S5927" t="s">
        <v>45</v>
      </c>
      <c r="T5927" t="s">
        <v>39</v>
      </c>
    </row>
    <row r="5928" spans="1:20">
      <c r="A5928" t="s">
        <v>10395</v>
      </c>
      <c r="B5928" s="11">
        <v>45091</v>
      </c>
      <c r="C5928" t="s">
        <v>7311</v>
      </c>
      <c r="D5928" t="s">
        <v>8</v>
      </c>
      <c r="E5928" t="s">
        <v>565</v>
      </c>
      <c r="F5928" s="12">
        <v>23.48</v>
      </c>
      <c r="G5928" s="13">
        <v>1</v>
      </c>
      <c r="H5928">
        <v>0</v>
      </c>
      <c r="I5928" s="12">
        <f t="shared" si="368"/>
        <v>0</v>
      </c>
      <c r="J5928" s="12">
        <f t="shared" si="369"/>
        <v>23.48</v>
      </c>
      <c r="K5928" s="12">
        <f t="shared" si="370"/>
        <v>23.48</v>
      </c>
      <c r="L5928" s="12">
        <v>7.17</v>
      </c>
      <c r="M5928" s="12">
        <f t="shared" si="371"/>
        <v>30.65</v>
      </c>
      <c r="N5928" t="s">
        <v>18</v>
      </c>
      <c r="O5928" s="13">
        <v>2</v>
      </c>
      <c r="P5928">
        <v>4</v>
      </c>
      <c r="Q5928" t="b">
        <v>0</v>
      </c>
      <c r="R5928">
        <v>1</v>
      </c>
      <c r="S5928" t="s">
        <v>42</v>
      </c>
      <c r="T5928" t="s">
        <v>35</v>
      </c>
    </row>
    <row r="5929" spans="1:20">
      <c r="A5929" t="s">
        <v>10396</v>
      </c>
      <c r="B5929" s="11">
        <v>45091</v>
      </c>
      <c r="C5929" t="s">
        <v>9841</v>
      </c>
      <c r="D5929" t="s">
        <v>17</v>
      </c>
      <c r="E5929" t="s">
        <v>78</v>
      </c>
      <c r="F5929" s="12">
        <v>90.35</v>
      </c>
      <c r="G5929" s="13">
        <v>1</v>
      </c>
      <c r="H5929">
        <v>20.4</v>
      </c>
      <c r="I5929" s="12">
        <f t="shared" si="368"/>
        <v>18.4314</v>
      </c>
      <c r="J5929" s="12">
        <f t="shared" si="369"/>
        <v>90.35</v>
      </c>
      <c r="K5929" s="12">
        <f t="shared" si="370"/>
        <v>71.9186</v>
      </c>
      <c r="L5929" s="12">
        <v>20.84</v>
      </c>
      <c r="M5929" s="12">
        <f t="shared" si="371"/>
        <v>92.7586</v>
      </c>
      <c r="N5929" t="s">
        <v>6</v>
      </c>
      <c r="O5929" s="13">
        <v>23</v>
      </c>
      <c r="P5929">
        <v>4</v>
      </c>
      <c r="Q5929" t="b">
        <v>0</v>
      </c>
      <c r="R5929">
        <v>1</v>
      </c>
      <c r="S5929" t="s">
        <v>43</v>
      </c>
      <c r="T5929" t="s">
        <v>35</v>
      </c>
    </row>
    <row r="5930" spans="1:20">
      <c r="A5930" t="s">
        <v>10397</v>
      </c>
      <c r="B5930" s="11">
        <v>45091</v>
      </c>
      <c r="C5930" t="s">
        <v>10398</v>
      </c>
      <c r="D5930" t="s">
        <v>17</v>
      </c>
      <c r="E5930" t="s">
        <v>194</v>
      </c>
      <c r="F5930" s="12">
        <v>132.96</v>
      </c>
      <c r="G5930" s="13">
        <v>1</v>
      </c>
      <c r="H5930">
        <v>0</v>
      </c>
      <c r="I5930" s="12">
        <f t="shared" si="368"/>
        <v>0</v>
      </c>
      <c r="J5930" s="12">
        <f t="shared" si="369"/>
        <v>132.96</v>
      </c>
      <c r="K5930" s="12">
        <f t="shared" si="370"/>
        <v>132.96</v>
      </c>
      <c r="L5930" s="12">
        <v>15.36</v>
      </c>
      <c r="M5930" s="12">
        <f t="shared" si="371"/>
        <v>148.32</v>
      </c>
      <c r="N5930" t="s">
        <v>18</v>
      </c>
      <c r="O5930" s="13">
        <v>3</v>
      </c>
      <c r="P5930">
        <v>4.5</v>
      </c>
      <c r="Q5930" t="b">
        <v>0</v>
      </c>
      <c r="R5930">
        <v>9</v>
      </c>
      <c r="S5930" t="s">
        <v>45</v>
      </c>
      <c r="T5930" t="s">
        <v>30</v>
      </c>
    </row>
    <row r="5931" spans="1:20">
      <c r="A5931" t="s">
        <v>10399</v>
      </c>
      <c r="B5931" s="11">
        <v>45091</v>
      </c>
      <c r="C5931" t="s">
        <v>5647</v>
      </c>
      <c r="D5931" t="s">
        <v>14</v>
      </c>
      <c r="E5931" t="s">
        <v>82</v>
      </c>
      <c r="F5931" s="12">
        <v>230.94</v>
      </c>
      <c r="G5931" s="13">
        <v>1</v>
      </c>
      <c r="H5931">
        <v>8.6</v>
      </c>
      <c r="I5931" s="12">
        <f t="shared" si="368"/>
        <v>19.86084</v>
      </c>
      <c r="J5931" s="12">
        <f t="shared" si="369"/>
        <v>230.94</v>
      </c>
      <c r="K5931" s="12">
        <f t="shared" si="370"/>
        <v>211.07916</v>
      </c>
      <c r="L5931" s="12">
        <v>29.79</v>
      </c>
      <c r="M5931" s="12">
        <f t="shared" si="371"/>
        <v>240.86916</v>
      </c>
      <c r="N5931" t="s">
        <v>6</v>
      </c>
      <c r="O5931" s="13">
        <v>24</v>
      </c>
      <c r="P5931">
        <v>4</v>
      </c>
      <c r="Q5931" t="b">
        <v>0</v>
      </c>
      <c r="R5931">
        <v>3</v>
      </c>
      <c r="S5931" t="s">
        <v>44</v>
      </c>
      <c r="T5931" t="s">
        <v>35</v>
      </c>
    </row>
    <row r="5932" spans="1:20">
      <c r="A5932" t="s">
        <v>10400</v>
      </c>
      <c r="B5932" s="11">
        <v>45091</v>
      </c>
      <c r="C5932" t="s">
        <v>10401</v>
      </c>
      <c r="D5932" t="s">
        <v>17</v>
      </c>
      <c r="E5932" t="s">
        <v>194</v>
      </c>
      <c r="F5932" s="12">
        <v>50.09</v>
      </c>
      <c r="G5932" s="13">
        <v>3</v>
      </c>
      <c r="H5932">
        <v>0</v>
      </c>
      <c r="I5932" s="12">
        <f t="shared" si="368"/>
        <v>0</v>
      </c>
      <c r="J5932" s="12">
        <f t="shared" si="369"/>
        <v>150.27</v>
      </c>
      <c r="K5932" s="12">
        <f t="shared" si="370"/>
        <v>150.27</v>
      </c>
      <c r="L5932" s="12">
        <v>6.8</v>
      </c>
      <c r="M5932" s="12">
        <f t="shared" si="371"/>
        <v>157.07</v>
      </c>
      <c r="N5932" t="s">
        <v>18</v>
      </c>
      <c r="O5932" s="13">
        <v>5</v>
      </c>
      <c r="P5932">
        <v>3</v>
      </c>
      <c r="Q5932" t="b">
        <v>1</v>
      </c>
      <c r="R5932">
        <v>7</v>
      </c>
      <c r="S5932" t="s">
        <v>45</v>
      </c>
      <c r="T5932" t="s">
        <v>32</v>
      </c>
    </row>
    <row r="5933" spans="1:20">
      <c r="A5933" t="s">
        <v>10402</v>
      </c>
      <c r="B5933" s="11">
        <v>45091</v>
      </c>
      <c r="C5933" t="s">
        <v>10403</v>
      </c>
      <c r="D5933" t="s">
        <v>8</v>
      </c>
      <c r="E5933" t="s">
        <v>75</v>
      </c>
      <c r="F5933" s="12">
        <v>16.86</v>
      </c>
      <c r="G5933" s="13">
        <v>1</v>
      </c>
      <c r="H5933">
        <v>0</v>
      </c>
      <c r="I5933" s="12">
        <f t="shared" si="368"/>
        <v>0</v>
      </c>
      <c r="J5933" s="12">
        <f t="shared" si="369"/>
        <v>16.86</v>
      </c>
      <c r="K5933" s="12">
        <f t="shared" si="370"/>
        <v>16.86</v>
      </c>
      <c r="L5933" s="12">
        <v>25.75</v>
      </c>
      <c r="M5933" s="12">
        <f t="shared" si="371"/>
        <v>42.61</v>
      </c>
      <c r="N5933" t="s">
        <v>6</v>
      </c>
      <c r="O5933" s="13">
        <v>9</v>
      </c>
      <c r="P5933">
        <v>5</v>
      </c>
      <c r="Q5933" t="b">
        <v>0</v>
      </c>
      <c r="R5933">
        <v>15</v>
      </c>
      <c r="S5933" t="s">
        <v>44</v>
      </c>
      <c r="T5933" t="s">
        <v>35</v>
      </c>
    </row>
    <row r="5934" spans="1:20">
      <c r="A5934" t="s">
        <v>10404</v>
      </c>
      <c r="B5934" s="11">
        <v>45092</v>
      </c>
      <c r="C5934" t="s">
        <v>8139</v>
      </c>
      <c r="D5934" t="s">
        <v>14</v>
      </c>
      <c r="E5934" t="s">
        <v>94</v>
      </c>
      <c r="F5934" s="12">
        <v>105.15</v>
      </c>
      <c r="G5934" s="13">
        <v>1</v>
      </c>
      <c r="H5934">
        <v>0</v>
      </c>
      <c r="I5934" s="12">
        <f t="shared" si="368"/>
        <v>0</v>
      </c>
      <c r="J5934" s="12">
        <f t="shared" si="369"/>
        <v>105.15</v>
      </c>
      <c r="K5934" s="12">
        <f t="shared" si="370"/>
        <v>105.15</v>
      </c>
      <c r="L5934" s="12">
        <v>18.16</v>
      </c>
      <c r="M5934" s="12">
        <f t="shared" si="371"/>
        <v>123.31</v>
      </c>
      <c r="N5934" t="s">
        <v>12</v>
      </c>
      <c r="O5934" s="13">
        <v>18</v>
      </c>
      <c r="P5934">
        <v>3.5</v>
      </c>
      <c r="Q5934" t="b">
        <v>1</v>
      </c>
      <c r="R5934">
        <v>15</v>
      </c>
      <c r="S5934" t="s">
        <v>45</v>
      </c>
      <c r="T5934" t="s">
        <v>37</v>
      </c>
    </row>
    <row r="5935" spans="1:20">
      <c r="A5935" t="s">
        <v>10405</v>
      </c>
      <c r="B5935" s="11">
        <v>45092</v>
      </c>
      <c r="C5935" t="s">
        <v>1347</v>
      </c>
      <c r="D5935" t="s">
        <v>11</v>
      </c>
      <c r="E5935" t="s">
        <v>400</v>
      </c>
      <c r="F5935" s="12">
        <v>78.7</v>
      </c>
      <c r="G5935" s="13">
        <v>1</v>
      </c>
      <c r="H5935">
        <v>10.5</v>
      </c>
      <c r="I5935" s="12">
        <f t="shared" si="368"/>
        <v>8.2635</v>
      </c>
      <c r="J5935" s="12">
        <f t="shared" si="369"/>
        <v>78.7</v>
      </c>
      <c r="K5935" s="12">
        <f t="shared" si="370"/>
        <v>70.4365</v>
      </c>
      <c r="L5935" s="12">
        <v>21.46</v>
      </c>
      <c r="M5935" s="12">
        <f t="shared" si="371"/>
        <v>91.8965</v>
      </c>
      <c r="N5935" t="s">
        <v>6</v>
      </c>
      <c r="O5935" s="13">
        <v>14</v>
      </c>
      <c r="P5935">
        <v>4.5</v>
      </c>
      <c r="Q5935" t="b">
        <v>0</v>
      </c>
      <c r="R5935">
        <v>1</v>
      </c>
      <c r="S5935" t="s">
        <v>48</v>
      </c>
      <c r="T5935" t="s">
        <v>39</v>
      </c>
    </row>
    <row r="5936" spans="1:20">
      <c r="A5936" t="s">
        <v>10406</v>
      </c>
      <c r="B5936" s="11">
        <v>45092</v>
      </c>
      <c r="C5936" t="s">
        <v>8203</v>
      </c>
      <c r="D5936" t="s">
        <v>25</v>
      </c>
      <c r="E5936" t="s">
        <v>264</v>
      </c>
      <c r="F5936" s="12">
        <v>203.6</v>
      </c>
      <c r="G5936" s="13">
        <v>1</v>
      </c>
      <c r="H5936">
        <v>0</v>
      </c>
      <c r="I5936" s="12">
        <f t="shared" si="368"/>
        <v>0</v>
      </c>
      <c r="J5936" s="12">
        <f t="shared" si="369"/>
        <v>203.6</v>
      </c>
      <c r="K5936" s="12">
        <f t="shared" si="370"/>
        <v>203.6</v>
      </c>
      <c r="L5936" s="12">
        <v>14.53</v>
      </c>
      <c r="M5936" s="12">
        <f t="shared" si="371"/>
        <v>218.13</v>
      </c>
      <c r="N5936" t="s">
        <v>18</v>
      </c>
      <c r="O5936" s="13">
        <v>7</v>
      </c>
      <c r="P5936">
        <v>4.5</v>
      </c>
      <c r="Q5936" t="b">
        <v>1</v>
      </c>
      <c r="R5936">
        <v>1</v>
      </c>
      <c r="S5936" t="s">
        <v>45</v>
      </c>
      <c r="T5936" t="s">
        <v>30</v>
      </c>
    </row>
    <row r="5937" spans="1:20">
      <c r="A5937" t="s">
        <v>10407</v>
      </c>
      <c r="B5937" s="11">
        <v>45092</v>
      </c>
      <c r="C5937" t="s">
        <v>2845</v>
      </c>
      <c r="D5937" t="s">
        <v>17</v>
      </c>
      <c r="E5937" t="s">
        <v>139</v>
      </c>
      <c r="F5937" s="12">
        <v>47.2</v>
      </c>
      <c r="G5937" s="13">
        <v>1</v>
      </c>
      <c r="H5937">
        <v>0</v>
      </c>
      <c r="I5937" s="12">
        <f t="shared" si="368"/>
        <v>0</v>
      </c>
      <c r="J5937" s="12">
        <f t="shared" si="369"/>
        <v>47.2</v>
      </c>
      <c r="K5937" s="12">
        <f t="shared" si="370"/>
        <v>47.2</v>
      </c>
      <c r="L5937" s="12">
        <v>14.42</v>
      </c>
      <c r="M5937" s="12">
        <f t="shared" si="371"/>
        <v>61.62</v>
      </c>
      <c r="N5937" t="s">
        <v>9</v>
      </c>
      <c r="O5937" s="13">
        <v>6</v>
      </c>
      <c r="P5937">
        <v>4</v>
      </c>
      <c r="Q5937" t="b">
        <v>1</v>
      </c>
      <c r="R5937">
        <v>6</v>
      </c>
      <c r="S5937" t="s">
        <v>44</v>
      </c>
      <c r="T5937" t="s">
        <v>35</v>
      </c>
    </row>
    <row r="5938" spans="1:20">
      <c r="A5938" t="s">
        <v>10408</v>
      </c>
      <c r="B5938" s="11">
        <v>45092</v>
      </c>
      <c r="C5938" t="s">
        <v>8012</v>
      </c>
      <c r="D5938" t="s">
        <v>25</v>
      </c>
      <c r="E5938" t="s">
        <v>87</v>
      </c>
      <c r="F5938" s="12">
        <v>141.71</v>
      </c>
      <c r="G5938" s="13">
        <v>2</v>
      </c>
      <c r="H5938">
        <v>0</v>
      </c>
      <c r="I5938" s="12">
        <f t="shared" si="368"/>
        <v>0</v>
      </c>
      <c r="J5938" s="12">
        <f t="shared" si="369"/>
        <v>283.42</v>
      </c>
      <c r="K5938" s="12">
        <f t="shared" si="370"/>
        <v>283.42</v>
      </c>
      <c r="L5938" s="12">
        <v>19.95</v>
      </c>
      <c r="M5938" s="12">
        <f t="shared" si="371"/>
        <v>303.37</v>
      </c>
      <c r="N5938" t="s">
        <v>9</v>
      </c>
      <c r="O5938" s="13">
        <v>8</v>
      </c>
      <c r="P5938">
        <v>3.5</v>
      </c>
      <c r="Q5938" t="b">
        <v>1</v>
      </c>
      <c r="R5938">
        <v>8</v>
      </c>
      <c r="S5938" t="s">
        <v>48</v>
      </c>
      <c r="T5938" t="s">
        <v>39</v>
      </c>
    </row>
    <row r="5939" spans="1:20">
      <c r="A5939" t="s">
        <v>10409</v>
      </c>
      <c r="B5939" s="11">
        <v>45093</v>
      </c>
      <c r="C5939" t="s">
        <v>10410</v>
      </c>
      <c r="D5939" t="s">
        <v>11</v>
      </c>
      <c r="E5939" t="s">
        <v>204</v>
      </c>
      <c r="F5939" s="12">
        <v>30.2</v>
      </c>
      <c r="G5939" s="13">
        <v>1</v>
      </c>
      <c r="H5939">
        <v>0</v>
      </c>
      <c r="I5939" s="12">
        <f t="shared" si="368"/>
        <v>0</v>
      </c>
      <c r="J5939" s="12">
        <f t="shared" si="369"/>
        <v>30.2</v>
      </c>
      <c r="K5939" s="12">
        <f t="shared" si="370"/>
        <v>30.2</v>
      </c>
      <c r="L5939" s="12">
        <v>9.92</v>
      </c>
      <c r="M5939" s="12">
        <f t="shared" si="371"/>
        <v>40.12</v>
      </c>
      <c r="N5939" t="s">
        <v>18</v>
      </c>
      <c r="O5939" s="13">
        <v>2</v>
      </c>
      <c r="P5939">
        <v>2</v>
      </c>
      <c r="Q5939" t="b">
        <v>0</v>
      </c>
      <c r="R5939">
        <v>5</v>
      </c>
      <c r="S5939" t="s">
        <v>48</v>
      </c>
      <c r="T5939" t="s">
        <v>30</v>
      </c>
    </row>
    <row r="5940" spans="1:20">
      <c r="A5940" t="s">
        <v>10411</v>
      </c>
      <c r="B5940" s="11">
        <v>45093</v>
      </c>
      <c r="C5940" t="s">
        <v>9148</v>
      </c>
      <c r="D5940" t="s">
        <v>8</v>
      </c>
      <c r="E5940" t="s">
        <v>94</v>
      </c>
      <c r="F5940" s="12">
        <v>52.42</v>
      </c>
      <c r="G5940" s="13">
        <v>3</v>
      </c>
      <c r="H5940">
        <v>18.6</v>
      </c>
      <c r="I5940" s="12">
        <f t="shared" si="368"/>
        <v>9.75012</v>
      </c>
      <c r="J5940" s="12">
        <f t="shared" si="369"/>
        <v>157.26</v>
      </c>
      <c r="K5940" s="12">
        <f t="shared" si="370"/>
        <v>147.50988</v>
      </c>
      <c r="L5940" s="12">
        <v>13.5</v>
      </c>
      <c r="M5940" s="12">
        <f t="shared" si="371"/>
        <v>161.00988</v>
      </c>
      <c r="N5940" t="s">
        <v>18</v>
      </c>
      <c r="O5940" s="13">
        <v>4</v>
      </c>
      <c r="P5940">
        <v>4</v>
      </c>
      <c r="Q5940" t="b">
        <v>1</v>
      </c>
      <c r="R5940">
        <v>3</v>
      </c>
      <c r="S5940" t="s">
        <v>45</v>
      </c>
      <c r="T5940" t="s">
        <v>30</v>
      </c>
    </row>
    <row r="5941" spans="1:20">
      <c r="A5941" t="s">
        <v>10412</v>
      </c>
      <c r="B5941" s="11">
        <v>45093</v>
      </c>
      <c r="C5941" t="s">
        <v>4427</v>
      </c>
      <c r="D5941" t="s">
        <v>14</v>
      </c>
      <c r="E5941" t="s">
        <v>103</v>
      </c>
      <c r="F5941" s="12">
        <v>151.49</v>
      </c>
      <c r="G5941" s="13">
        <v>1</v>
      </c>
      <c r="H5941">
        <v>0</v>
      </c>
      <c r="I5941" s="12">
        <f t="shared" si="368"/>
        <v>0</v>
      </c>
      <c r="J5941" s="12">
        <f t="shared" si="369"/>
        <v>151.49</v>
      </c>
      <c r="K5941" s="12">
        <f t="shared" si="370"/>
        <v>151.49</v>
      </c>
      <c r="L5941" s="12">
        <v>10.42</v>
      </c>
      <c r="M5941" s="12">
        <f t="shared" si="371"/>
        <v>161.91</v>
      </c>
      <c r="N5941" t="s">
        <v>18</v>
      </c>
      <c r="O5941" s="13">
        <v>5</v>
      </c>
      <c r="P5941">
        <v>2</v>
      </c>
      <c r="Q5941" t="b">
        <v>0</v>
      </c>
      <c r="R5941">
        <v>4</v>
      </c>
      <c r="S5941" t="s">
        <v>44</v>
      </c>
      <c r="T5941" t="s">
        <v>35</v>
      </c>
    </row>
    <row r="5942" spans="1:20">
      <c r="A5942" t="s">
        <v>10413</v>
      </c>
      <c r="B5942" s="11">
        <v>45093</v>
      </c>
      <c r="C5942" t="s">
        <v>531</v>
      </c>
      <c r="D5942" t="s">
        <v>11</v>
      </c>
      <c r="E5942" t="s">
        <v>400</v>
      </c>
      <c r="F5942" s="12">
        <v>24.95</v>
      </c>
      <c r="G5942" s="13">
        <v>2</v>
      </c>
      <c r="H5942">
        <v>9.6</v>
      </c>
      <c r="I5942" s="12">
        <f t="shared" si="368"/>
        <v>2.3952</v>
      </c>
      <c r="J5942" s="12">
        <f t="shared" si="369"/>
        <v>49.9</v>
      </c>
      <c r="K5942" s="12">
        <f t="shared" si="370"/>
        <v>47.5048</v>
      </c>
      <c r="L5942" s="12">
        <v>14.51</v>
      </c>
      <c r="M5942" s="12">
        <f t="shared" si="371"/>
        <v>62.0148</v>
      </c>
      <c r="N5942" t="s">
        <v>9</v>
      </c>
      <c r="O5942" s="13">
        <v>6</v>
      </c>
      <c r="P5942">
        <v>5</v>
      </c>
      <c r="Q5942" t="b">
        <v>0</v>
      </c>
      <c r="R5942">
        <v>6</v>
      </c>
      <c r="S5942" t="s">
        <v>44</v>
      </c>
      <c r="T5942" t="s">
        <v>39</v>
      </c>
    </row>
    <row r="5943" spans="1:20">
      <c r="A5943" t="s">
        <v>10414</v>
      </c>
      <c r="B5943" s="11">
        <v>45093</v>
      </c>
      <c r="C5943" t="s">
        <v>10415</v>
      </c>
      <c r="D5943" t="s">
        <v>5</v>
      </c>
      <c r="E5943" t="s">
        <v>144</v>
      </c>
      <c r="F5943" s="12">
        <v>95.21</v>
      </c>
      <c r="G5943" s="13">
        <v>1</v>
      </c>
      <c r="H5943">
        <v>0</v>
      </c>
      <c r="I5943" s="12">
        <f t="shared" si="368"/>
        <v>0</v>
      </c>
      <c r="J5943" s="12">
        <f t="shared" si="369"/>
        <v>95.21</v>
      </c>
      <c r="K5943" s="12">
        <f t="shared" si="370"/>
        <v>95.21</v>
      </c>
      <c r="L5943" s="12">
        <v>19.62</v>
      </c>
      <c r="M5943" s="12">
        <f t="shared" si="371"/>
        <v>114.83</v>
      </c>
      <c r="N5943" t="s">
        <v>9</v>
      </c>
      <c r="O5943" s="13">
        <v>11</v>
      </c>
      <c r="P5943">
        <v>5</v>
      </c>
      <c r="Q5943" t="b">
        <v>0</v>
      </c>
      <c r="R5943">
        <v>6</v>
      </c>
      <c r="S5943" t="s">
        <v>42</v>
      </c>
      <c r="T5943" t="s">
        <v>35</v>
      </c>
    </row>
    <row r="5944" spans="1:20">
      <c r="A5944" t="s">
        <v>10416</v>
      </c>
      <c r="B5944" s="11">
        <v>45093</v>
      </c>
      <c r="C5944" t="s">
        <v>10417</v>
      </c>
      <c r="D5944" t="s">
        <v>25</v>
      </c>
      <c r="E5944" t="s">
        <v>264</v>
      </c>
      <c r="F5944" s="12">
        <v>61.04</v>
      </c>
      <c r="G5944" s="13">
        <v>1</v>
      </c>
      <c r="H5944">
        <v>0</v>
      </c>
      <c r="I5944" s="12">
        <f t="shared" si="368"/>
        <v>0</v>
      </c>
      <c r="J5944" s="12">
        <f t="shared" si="369"/>
        <v>61.04</v>
      </c>
      <c r="K5944" s="12">
        <f t="shared" si="370"/>
        <v>61.04</v>
      </c>
      <c r="L5944" s="12">
        <v>26.3</v>
      </c>
      <c r="M5944" s="12">
        <f t="shared" si="371"/>
        <v>87.34</v>
      </c>
      <c r="N5944" t="s">
        <v>15</v>
      </c>
      <c r="O5944" s="13">
        <v>20</v>
      </c>
      <c r="P5944">
        <v>5</v>
      </c>
      <c r="Q5944" t="b">
        <v>0</v>
      </c>
      <c r="R5944">
        <v>9</v>
      </c>
      <c r="S5944" t="s">
        <v>46</v>
      </c>
      <c r="T5944" t="s">
        <v>35</v>
      </c>
    </row>
    <row r="5945" spans="1:20">
      <c r="A5945" t="s">
        <v>10418</v>
      </c>
      <c r="B5945" s="11">
        <v>45093</v>
      </c>
      <c r="C5945" t="s">
        <v>10242</v>
      </c>
      <c r="D5945" t="s">
        <v>25</v>
      </c>
      <c r="E5945" t="s">
        <v>87</v>
      </c>
      <c r="F5945" s="12">
        <v>308.4</v>
      </c>
      <c r="G5945" s="13">
        <v>1</v>
      </c>
      <c r="H5945">
        <v>0</v>
      </c>
      <c r="I5945" s="12">
        <f t="shared" si="368"/>
        <v>0</v>
      </c>
      <c r="J5945" s="12">
        <f t="shared" si="369"/>
        <v>308.4</v>
      </c>
      <c r="K5945" s="12">
        <f t="shared" si="370"/>
        <v>308.4</v>
      </c>
      <c r="L5945" s="12">
        <v>18.62</v>
      </c>
      <c r="M5945" s="12">
        <f t="shared" si="371"/>
        <v>327.02</v>
      </c>
      <c r="N5945" t="s">
        <v>9</v>
      </c>
      <c r="O5945" s="13">
        <v>12</v>
      </c>
      <c r="P5945">
        <v>4.5</v>
      </c>
      <c r="Q5945" t="b">
        <v>0</v>
      </c>
      <c r="R5945">
        <v>1</v>
      </c>
      <c r="S5945" t="s">
        <v>46</v>
      </c>
      <c r="T5945" t="s">
        <v>35</v>
      </c>
    </row>
    <row r="5946" spans="1:20">
      <c r="A5946" t="s">
        <v>10419</v>
      </c>
      <c r="B5946" s="11">
        <v>45093</v>
      </c>
      <c r="C5946" t="s">
        <v>1933</v>
      </c>
      <c r="D5946" t="s">
        <v>14</v>
      </c>
      <c r="E5946" t="s">
        <v>113</v>
      </c>
      <c r="F5946" s="12">
        <v>201.62</v>
      </c>
      <c r="G5946" s="13">
        <v>1</v>
      </c>
      <c r="H5946">
        <v>0</v>
      </c>
      <c r="I5946" s="12">
        <f t="shared" si="368"/>
        <v>0</v>
      </c>
      <c r="J5946" s="12">
        <f t="shared" si="369"/>
        <v>201.62</v>
      </c>
      <c r="K5946" s="12">
        <f t="shared" si="370"/>
        <v>201.62</v>
      </c>
      <c r="L5946" s="12">
        <v>15.72</v>
      </c>
      <c r="M5946" s="12">
        <f t="shared" si="371"/>
        <v>217.34</v>
      </c>
      <c r="N5946" t="s">
        <v>18</v>
      </c>
      <c r="O5946" s="13">
        <v>3</v>
      </c>
      <c r="P5946">
        <v>4.5</v>
      </c>
      <c r="Q5946" t="b">
        <v>0</v>
      </c>
      <c r="R5946">
        <v>6</v>
      </c>
      <c r="S5946" t="s">
        <v>45</v>
      </c>
      <c r="T5946" t="s">
        <v>37</v>
      </c>
    </row>
    <row r="5947" spans="1:20">
      <c r="A5947" t="s">
        <v>10420</v>
      </c>
      <c r="B5947" s="11">
        <v>45093</v>
      </c>
      <c r="C5947" t="s">
        <v>6378</v>
      </c>
      <c r="D5947" t="s">
        <v>17</v>
      </c>
      <c r="E5947" t="s">
        <v>209</v>
      </c>
      <c r="F5947" s="12">
        <v>91.82</v>
      </c>
      <c r="G5947" s="13">
        <v>2</v>
      </c>
      <c r="H5947">
        <v>11.1</v>
      </c>
      <c r="I5947" s="12">
        <f t="shared" si="368"/>
        <v>10.19202</v>
      </c>
      <c r="J5947" s="12">
        <f t="shared" si="369"/>
        <v>183.64</v>
      </c>
      <c r="K5947" s="12">
        <f t="shared" si="370"/>
        <v>173.44798</v>
      </c>
      <c r="L5947" s="12">
        <v>26.01</v>
      </c>
      <c r="M5947" s="12">
        <f t="shared" si="371"/>
        <v>199.45798</v>
      </c>
      <c r="N5947" t="s">
        <v>6</v>
      </c>
      <c r="O5947" s="13">
        <v>8</v>
      </c>
      <c r="P5947">
        <v>5</v>
      </c>
      <c r="Q5947" t="b">
        <v>0</v>
      </c>
      <c r="R5947">
        <v>3</v>
      </c>
      <c r="S5947" t="s">
        <v>45</v>
      </c>
      <c r="T5947" t="s">
        <v>35</v>
      </c>
    </row>
    <row r="5948" spans="1:20">
      <c r="A5948" t="s">
        <v>10421</v>
      </c>
      <c r="B5948" s="11">
        <v>45093</v>
      </c>
      <c r="C5948" t="s">
        <v>10422</v>
      </c>
      <c r="D5948" t="s">
        <v>17</v>
      </c>
      <c r="E5948" t="s">
        <v>139</v>
      </c>
      <c r="F5948" s="12">
        <v>46.01</v>
      </c>
      <c r="G5948" s="13">
        <v>5</v>
      </c>
      <c r="H5948">
        <v>0</v>
      </c>
      <c r="I5948" s="12">
        <f t="shared" si="368"/>
        <v>0</v>
      </c>
      <c r="J5948" s="12">
        <f t="shared" si="369"/>
        <v>230.05</v>
      </c>
      <c r="K5948" s="12">
        <f t="shared" si="370"/>
        <v>230.05</v>
      </c>
      <c r="L5948" s="12">
        <v>14.02</v>
      </c>
      <c r="M5948" s="12">
        <f t="shared" si="371"/>
        <v>244.07</v>
      </c>
      <c r="N5948" t="s">
        <v>18</v>
      </c>
      <c r="O5948" s="13">
        <v>6</v>
      </c>
      <c r="P5948">
        <v>4.5</v>
      </c>
      <c r="Q5948" t="b">
        <v>0</v>
      </c>
      <c r="R5948">
        <v>8</v>
      </c>
      <c r="S5948" t="s">
        <v>48</v>
      </c>
      <c r="T5948" t="s">
        <v>35</v>
      </c>
    </row>
    <row r="5949" spans="1:20">
      <c r="A5949" t="s">
        <v>10423</v>
      </c>
      <c r="B5949" s="11">
        <v>45093</v>
      </c>
      <c r="C5949" t="s">
        <v>10424</v>
      </c>
      <c r="D5949" t="s">
        <v>11</v>
      </c>
      <c r="E5949" t="s">
        <v>400</v>
      </c>
      <c r="F5949" s="12">
        <v>64.01</v>
      </c>
      <c r="G5949" s="13">
        <v>1</v>
      </c>
      <c r="H5949">
        <v>0</v>
      </c>
      <c r="I5949" s="12">
        <f t="shared" si="368"/>
        <v>0</v>
      </c>
      <c r="J5949" s="12">
        <f t="shared" si="369"/>
        <v>64.01</v>
      </c>
      <c r="K5949" s="12">
        <f t="shared" si="370"/>
        <v>64.01</v>
      </c>
      <c r="L5949" s="12">
        <v>11.33</v>
      </c>
      <c r="M5949" s="12">
        <f t="shared" si="371"/>
        <v>75.34</v>
      </c>
      <c r="N5949" t="s">
        <v>18</v>
      </c>
      <c r="O5949" s="13">
        <v>5</v>
      </c>
      <c r="P5949">
        <v>4.5</v>
      </c>
      <c r="Q5949" t="b">
        <v>0</v>
      </c>
      <c r="R5949">
        <v>5</v>
      </c>
      <c r="S5949" t="s">
        <v>44</v>
      </c>
      <c r="T5949" t="s">
        <v>35</v>
      </c>
    </row>
    <row r="5950" spans="1:20">
      <c r="A5950" t="s">
        <v>10425</v>
      </c>
      <c r="B5950" s="11">
        <v>45093</v>
      </c>
      <c r="C5950" t="s">
        <v>669</v>
      </c>
      <c r="D5950" t="s">
        <v>25</v>
      </c>
      <c r="E5950" t="s">
        <v>159</v>
      </c>
      <c r="F5950" s="12">
        <v>293.59</v>
      </c>
      <c r="G5950" s="13">
        <v>2</v>
      </c>
      <c r="H5950">
        <v>0</v>
      </c>
      <c r="I5950" s="12">
        <f t="shared" si="368"/>
        <v>0</v>
      </c>
      <c r="J5950" s="12">
        <f t="shared" si="369"/>
        <v>587.18</v>
      </c>
      <c r="K5950" s="12">
        <f t="shared" si="370"/>
        <v>587.18</v>
      </c>
      <c r="L5950" s="12">
        <v>25.39</v>
      </c>
      <c r="M5950" s="12">
        <f t="shared" si="371"/>
        <v>612.57</v>
      </c>
      <c r="N5950" t="s">
        <v>9</v>
      </c>
      <c r="O5950" s="13">
        <v>6</v>
      </c>
      <c r="P5950">
        <v>5</v>
      </c>
      <c r="Q5950" t="b">
        <v>0</v>
      </c>
      <c r="R5950">
        <v>4</v>
      </c>
      <c r="S5950" t="s">
        <v>43</v>
      </c>
      <c r="T5950" t="s">
        <v>39</v>
      </c>
    </row>
    <row r="5951" spans="1:20">
      <c r="A5951" t="s">
        <v>10426</v>
      </c>
      <c r="B5951" s="11">
        <v>45094</v>
      </c>
      <c r="C5951" t="s">
        <v>10427</v>
      </c>
      <c r="D5951" t="s">
        <v>23</v>
      </c>
      <c r="E5951" t="s">
        <v>176</v>
      </c>
      <c r="F5951" s="12">
        <v>114.09</v>
      </c>
      <c r="G5951" s="13">
        <v>4</v>
      </c>
      <c r="H5951">
        <v>0</v>
      </c>
      <c r="I5951" s="12">
        <f t="shared" si="368"/>
        <v>0</v>
      </c>
      <c r="J5951" s="12">
        <f t="shared" si="369"/>
        <v>456.36</v>
      </c>
      <c r="K5951" s="12">
        <f t="shared" si="370"/>
        <v>456.36</v>
      </c>
      <c r="L5951" s="12">
        <v>21.83</v>
      </c>
      <c r="M5951" s="12">
        <f t="shared" si="371"/>
        <v>478.19</v>
      </c>
      <c r="N5951" t="s">
        <v>9</v>
      </c>
      <c r="O5951" s="13">
        <v>11</v>
      </c>
      <c r="P5951">
        <v>4.5</v>
      </c>
      <c r="Q5951" t="b">
        <v>0</v>
      </c>
      <c r="R5951">
        <v>4</v>
      </c>
      <c r="S5951" t="s">
        <v>44</v>
      </c>
      <c r="T5951" t="s">
        <v>35</v>
      </c>
    </row>
    <row r="5952" spans="1:20">
      <c r="A5952" t="s">
        <v>10428</v>
      </c>
      <c r="B5952" s="11">
        <v>45094</v>
      </c>
      <c r="C5952" t="s">
        <v>3440</v>
      </c>
      <c r="D5952" t="s">
        <v>14</v>
      </c>
      <c r="E5952" t="s">
        <v>82</v>
      </c>
      <c r="F5952" s="12">
        <v>163.59</v>
      </c>
      <c r="G5952" s="13">
        <v>2</v>
      </c>
      <c r="H5952">
        <v>0</v>
      </c>
      <c r="I5952" s="12">
        <f t="shared" si="368"/>
        <v>0</v>
      </c>
      <c r="J5952" s="12">
        <f t="shared" si="369"/>
        <v>327.18</v>
      </c>
      <c r="K5952" s="12">
        <f t="shared" si="370"/>
        <v>327.18</v>
      </c>
      <c r="L5952" s="12">
        <v>16.2</v>
      </c>
      <c r="M5952" s="12">
        <f t="shared" si="371"/>
        <v>343.38</v>
      </c>
      <c r="N5952" t="s">
        <v>18</v>
      </c>
      <c r="O5952" s="13">
        <v>5</v>
      </c>
      <c r="P5952">
        <v>3.5</v>
      </c>
      <c r="Q5952" t="b">
        <v>0</v>
      </c>
      <c r="R5952">
        <v>8</v>
      </c>
      <c r="S5952" t="s">
        <v>43</v>
      </c>
      <c r="T5952" t="s">
        <v>35</v>
      </c>
    </row>
    <row r="5953" spans="1:20">
      <c r="A5953" t="s">
        <v>10429</v>
      </c>
      <c r="B5953" s="11">
        <v>45094</v>
      </c>
      <c r="C5953" t="s">
        <v>10430</v>
      </c>
      <c r="D5953" t="s">
        <v>5</v>
      </c>
      <c r="E5953" t="s">
        <v>106</v>
      </c>
      <c r="F5953" s="12">
        <v>65.63</v>
      </c>
      <c r="G5953" s="13">
        <v>1</v>
      </c>
      <c r="H5953">
        <v>0</v>
      </c>
      <c r="I5953" s="12">
        <f t="shared" si="368"/>
        <v>0</v>
      </c>
      <c r="J5953" s="12">
        <f t="shared" si="369"/>
        <v>65.63</v>
      </c>
      <c r="K5953" s="12">
        <f t="shared" si="370"/>
        <v>65.63</v>
      </c>
      <c r="L5953" s="12">
        <v>20.82</v>
      </c>
      <c r="M5953" s="12">
        <f t="shared" si="371"/>
        <v>86.45</v>
      </c>
      <c r="N5953" t="s">
        <v>9</v>
      </c>
      <c r="O5953" s="13">
        <v>11</v>
      </c>
      <c r="P5953">
        <v>5</v>
      </c>
      <c r="Q5953" t="b">
        <v>0</v>
      </c>
      <c r="R5953">
        <v>2</v>
      </c>
      <c r="S5953" t="s">
        <v>44</v>
      </c>
      <c r="T5953" t="s">
        <v>39</v>
      </c>
    </row>
    <row r="5954" spans="1:20">
      <c r="A5954" t="s">
        <v>10431</v>
      </c>
      <c r="B5954" s="11">
        <v>45094</v>
      </c>
      <c r="C5954" t="s">
        <v>10432</v>
      </c>
      <c r="D5954" t="s">
        <v>5</v>
      </c>
      <c r="E5954" t="s">
        <v>124</v>
      </c>
      <c r="F5954" s="12">
        <v>78.26</v>
      </c>
      <c r="G5954" s="13">
        <v>1</v>
      </c>
      <c r="H5954">
        <v>18.2</v>
      </c>
      <c r="I5954" s="12">
        <f t="shared" si="368"/>
        <v>14.24332</v>
      </c>
      <c r="J5954" s="12">
        <f t="shared" si="369"/>
        <v>78.26</v>
      </c>
      <c r="K5954" s="12">
        <f t="shared" si="370"/>
        <v>64.01668</v>
      </c>
      <c r="L5954" s="12">
        <v>19.65</v>
      </c>
      <c r="M5954" s="12">
        <f t="shared" si="371"/>
        <v>83.66668</v>
      </c>
      <c r="N5954" t="s">
        <v>6</v>
      </c>
      <c r="O5954" s="13">
        <v>18</v>
      </c>
      <c r="P5954">
        <v>5</v>
      </c>
      <c r="Q5954" t="b">
        <v>0</v>
      </c>
      <c r="R5954">
        <v>1</v>
      </c>
      <c r="S5954" t="s">
        <v>44</v>
      </c>
      <c r="T5954" t="s">
        <v>35</v>
      </c>
    </row>
    <row r="5955" spans="1:20">
      <c r="A5955" t="s">
        <v>10433</v>
      </c>
      <c r="B5955" s="11">
        <v>45094</v>
      </c>
      <c r="C5955" t="s">
        <v>785</v>
      </c>
      <c r="D5955" t="s">
        <v>14</v>
      </c>
      <c r="E5955" t="s">
        <v>94</v>
      </c>
      <c r="F5955" s="12">
        <v>30.04</v>
      </c>
      <c r="G5955" s="13">
        <v>1</v>
      </c>
      <c r="H5955">
        <v>0</v>
      </c>
      <c r="I5955" s="12">
        <f t="shared" ref="I5955:I6018" si="372">H5955*F5955/100</f>
        <v>0</v>
      </c>
      <c r="J5955" s="12">
        <f t="shared" ref="J5955:J6018" si="373">G5955*F5955</f>
        <v>30.04</v>
      </c>
      <c r="K5955" s="12">
        <f t="shared" ref="K5955:K6018" si="374">J5955-I5955</f>
        <v>30.04</v>
      </c>
      <c r="L5955" s="12">
        <v>26.79</v>
      </c>
      <c r="M5955" s="12">
        <f t="shared" ref="M5955:M6018" si="375">K5955+L5955</f>
        <v>56.83</v>
      </c>
      <c r="N5955" t="s">
        <v>15</v>
      </c>
      <c r="O5955" s="13">
        <v>12</v>
      </c>
      <c r="P5955">
        <v>4.5</v>
      </c>
      <c r="Q5955" t="b">
        <v>0</v>
      </c>
      <c r="R5955">
        <v>2</v>
      </c>
      <c r="S5955" t="s">
        <v>45</v>
      </c>
      <c r="T5955" t="s">
        <v>35</v>
      </c>
    </row>
    <row r="5956" spans="1:20">
      <c r="A5956" t="s">
        <v>10434</v>
      </c>
      <c r="B5956" s="11">
        <v>45094</v>
      </c>
      <c r="C5956" t="s">
        <v>5701</v>
      </c>
      <c r="D5956" t="s">
        <v>8</v>
      </c>
      <c r="E5956" t="s">
        <v>75</v>
      </c>
      <c r="F5956" s="12">
        <v>27.41</v>
      </c>
      <c r="G5956" s="13">
        <v>2</v>
      </c>
      <c r="H5956">
        <v>6.8</v>
      </c>
      <c r="I5956" s="12">
        <f t="shared" si="372"/>
        <v>1.86388</v>
      </c>
      <c r="J5956" s="12">
        <f t="shared" si="373"/>
        <v>54.82</v>
      </c>
      <c r="K5956" s="12">
        <f t="shared" si="374"/>
        <v>52.95612</v>
      </c>
      <c r="L5956" s="12">
        <v>22.85</v>
      </c>
      <c r="M5956" s="12">
        <f t="shared" si="375"/>
        <v>75.80612</v>
      </c>
      <c r="N5956" t="s">
        <v>6</v>
      </c>
      <c r="O5956" s="13">
        <v>17</v>
      </c>
      <c r="P5956">
        <v>4</v>
      </c>
      <c r="Q5956" t="b">
        <v>0</v>
      </c>
      <c r="R5956">
        <v>8</v>
      </c>
      <c r="S5956" t="s">
        <v>45</v>
      </c>
      <c r="T5956" t="s">
        <v>39</v>
      </c>
    </row>
    <row r="5957" spans="1:20">
      <c r="A5957" t="s">
        <v>10435</v>
      </c>
      <c r="B5957" s="11">
        <v>45094</v>
      </c>
      <c r="C5957" t="s">
        <v>10436</v>
      </c>
      <c r="D5957" t="s">
        <v>11</v>
      </c>
      <c r="E5957" t="s">
        <v>204</v>
      </c>
      <c r="F5957" s="12">
        <v>53.72</v>
      </c>
      <c r="G5957" s="13">
        <v>1</v>
      </c>
      <c r="H5957">
        <v>0</v>
      </c>
      <c r="I5957" s="12">
        <f t="shared" si="372"/>
        <v>0</v>
      </c>
      <c r="J5957" s="12">
        <f t="shared" si="373"/>
        <v>53.72</v>
      </c>
      <c r="K5957" s="12">
        <f t="shared" si="374"/>
        <v>53.72</v>
      </c>
      <c r="L5957" s="12">
        <v>19.3</v>
      </c>
      <c r="M5957" s="12">
        <f t="shared" si="375"/>
        <v>73.02</v>
      </c>
      <c r="N5957" t="s">
        <v>9</v>
      </c>
      <c r="O5957" s="13">
        <v>7</v>
      </c>
      <c r="P5957">
        <v>4</v>
      </c>
      <c r="Q5957" t="b">
        <v>0</v>
      </c>
      <c r="R5957">
        <v>1</v>
      </c>
      <c r="S5957" t="s">
        <v>44</v>
      </c>
      <c r="T5957" t="s">
        <v>39</v>
      </c>
    </row>
    <row r="5958" spans="1:20">
      <c r="A5958" t="s">
        <v>10437</v>
      </c>
      <c r="B5958" s="11">
        <v>45094</v>
      </c>
      <c r="C5958" t="s">
        <v>10438</v>
      </c>
      <c r="D5958" t="s">
        <v>17</v>
      </c>
      <c r="E5958" t="s">
        <v>139</v>
      </c>
      <c r="F5958" s="12">
        <v>138.4</v>
      </c>
      <c r="G5958" s="13">
        <v>1</v>
      </c>
      <c r="H5958">
        <v>0</v>
      </c>
      <c r="I5958" s="12">
        <f t="shared" si="372"/>
        <v>0</v>
      </c>
      <c r="J5958" s="12">
        <f t="shared" si="373"/>
        <v>138.4</v>
      </c>
      <c r="K5958" s="12">
        <f t="shared" si="374"/>
        <v>138.4</v>
      </c>
      <c r="L5958" s="12">
        <v>10.2</v>
      </c>
      <c r="M5958" s="12">
        <f t="shared" si="375"/>
        <v>148.6</v>
      </c>
      <c r="N5958" t="s">
        <v>18</v>
      </c>
      <c r="O5958" s="13">
        <v>5</v>
      </c>
      <c r="P5958">
        <v>5</v>
      </c>
      <c r="Q5958" t="b">
        <v>0</v>
      </c>
      <c r="R5958">
        <v>1</v>
      </c>
      <c r="S5958" t="s">
        <v>44</v>
      </c>
      <c r="T5958" t="s">
        <v>39</v>
      </c>
    </row>
    <row r="5959" spans="1:20">
      <c r="A5959" t="s">
        <v>10439</v>
      </c>
      <c r="B5959" s="11">
        <v>45094</v>
      </c>
      <c r="C5959" t="s">
        <v>10440</v>
      </c>
      <c r="D5959" t="s">
        <v>14</v>
      </c>
      <c r="E5959" t="s">
        <v>94</v>
      </c>
      <c r="F5959" s="12">
        <v>160.04</v>
      </c>
      <c r="G5959" s="13">
        <v>4</v>
      </c>
      <c r="H5959">
        <v>6.5</v>
      </c>
      <c r="I5959" s="12">
        <f t="shared" si="372"/>
        <v>10.4026</v>
      </c>
      <c r="J5959" s="12">
        <f t="shared" si="373"/>
        <v>640.16</v>
      </c>
      <c r="K5959" s="12">
        <f t="shared" si="374"/>
        <v>629.7574</v>
      </c>
      <c r="L5959" s="12">
        <v>10.87</v>
      </c>
      <c r="M5959" s="12">
        <f t="shared" si="375"/>
        <v>640.6274</v>
      </c>
      <c r="N5959" t="s">
        <v>18</v>
      </c>
      <c r="O5959" s="13">
        <v>3</v>
      </c>
      <c r="P5959">
        <v>5</v>
      </c>
      <c r="Q5959" t="b">
        <v>1</v>
      </c>
      <c r="R5959">
        <v>1</v>
      </c>
      <c r="S5959" t="s">
        <v>43</v>
      </c>
      <c r="T5959" t="s">
        <v>35</v>
      </c>
    </row>
    <row r="5960" spans="1:20">
      <c r="A5960" t="s">
        <v>10441</v>
      </c>
      <c r="B5960" s="11">
        <v>45094</v>
      </c>
      <c r="C5960" t="s">
        <v>7033</v>
      </c>
      <c r="D5960" t="s">
        <v>23</v>
      </c>
      <c r="E5960" t="s">
        <v>110</v>
      </c>
      <c r="F5960" s="12">
        <v>63.9</v>
      </c>
      <c r="G5960" s="13">
        <v>1</v>
      </c>
      <c r="H5960">
        <v>7.8</v>
      </c>
      <c r="I5960" s="12">
        <f t="shared" si="372"/>
        <v>4.9842</v>
      </c>
      <c r="J5960" s="12">
        <f t="shared" si="373"/>
        <v>63.9</v>
      </c>
      <c r="K5960" s="12">
        <f t="shared" si="374"/>
        <v>58.9158</v>
      </c>
      <c r="L5960" s="12">
        <v>13.5</v>
      </c>
      <c r="M5960" s="12">
        <f t="shared" si="375"/>
        <v>72.4158</v>
      </c>
      <c r="N5960" t="s">
        <v>18</v>
      </c>
      <c r="O5960" s="13">
        <v>5</v>
      </c>
      <c r="P5960">
        <v>5</v>
      </c>
      <c r="Q5960" t="b">
        <v>0</v>
      </c>
      <c r="R5960">
        <v>5</v>
      </c>
      <c r="S5960" t="s">
        <v>45</v>
      </c>
      <c r="T5960" t="s">
        <v>39</v>
      </c>
    </row>
    <row r="5961" spans="1:20">
      <c r="A5961" t="s">
        <v>10442</v>
      </c>
      <c r="B5961" s="11">
        <v>45094</v>
      </c>
      <c r="C5961" t="s">
        <v>10443</v>
      </c>
      <c r="D5961" t="s">
        <v>20</v>
      </c>
      <c r="E5961" t="s">
        <v>226</v>
      </c>
      <c r="F5961" s="12">
        <v>31.12</v>
      </c>
      <c r="G5961" s="13">
        <v>1</v>
      </c>
      <c r="H5961">
        <v>0</v>
      </c>
      <c r="I5961" s="12">
        <f t="shared" si="372"/>
        <v>0</v>
      </c>
      <c r="J5961" s="12">
        <f t="shared" si="373"/>
        <v>31.12</v>
      </c>
      <c r="K5961" s="12">
        <f t="shared" si="374"/>
        <v>31.12</v>
      </c>
      <c r="L5961" s="12">
        <v>6.24</v>
      </c>
      <c r="M5961" s="12">
        <f t="shared" si="375"/>
        <v>37.36</v>
      </c>
      <c r="N5961" t="s">
        <v>18</v>
      </c>
      <c r="O5961" s="13">
        <v>6</v>
      </c>
      <c r="P5961">
        <v>4.5</v>
      </c>
      <c r="Q5961" t="b">
        <v>0</v>
      </c>
      <c r="R5961">
        <v>3</v>
      </c>
      <c r="S5961" t="s">
        <v>48</v>
      </c>
      <c r="T5961" t="s">
        <v>39</v>
      </c>
    </row>
    <row r="5962" spans="1:20">
      <c r="A5962" t="s">
        <v>10444</v>
      </c>
      <c r="B5962" s="11">
        <v>45095</v>
      </c>
      <c r="C5962" t="s">
        <v>10445</v>
      </c>
      <c r="D5962" t="s">
        <v>20</v>
      </c>
      <c r="E5962" t="s">
        <v>197</v>
      </c>
      <c r="F5962" s="12">
        <v>27.71</v>
      </c>
      <c r="G5962" s="13">
        <v>1</v>
      </c>
      <c r="H5962">
        <v>0</v>
      </c>
      <c r="I5962" s="12">
        <f t="shared" si="372"/>
        <v>0</v>
      </c>
      <c r="J5962" s="12">
        <f t="shared" si="373"/>
        <v>27.71</v>
      </c>
      <c r="K5962" s="12">
        <f t="shared" si="374"/>
        <v>27.71</v>
      </c>
      <c r="L5962" s="12">
        <v>13.49</v>
      </c>
      <c r="M5962" s="12">
        <f t="shared" si="375"/>
        <v>41.2</v>
      </c>
      <c r="N5962" t="s">
        <v>18</v>
      </c>
      <c r="O5962" s="13">
        <v>4</v>
      </c>
      <c r="P5962">
        <v>5</v>
      </c>
      <c r="Q5962" t="b">
        <v>0</v>
      </c>
      <c r="R5962">
        <v>4</v>
      </c>
      <c r="S5962" t="s">
        <v>42</v>
      </c>
      <c r="T5962" t="s">
        <v>37</v>
      </c>
    </row>
    <row r="5963" spans="1:20">
      <c r="A5963" t="s">
        <v>10446</v>
      </c>
      <c r="B5963" s="11">
        <v>45095</v>
      </c>
      <c r="C5963" t="s">
        <v>8157</v>
      </c>
      <c r="D5963" t="s">
        <v>17</v>
      </c>
      <c r="E5963" t="s">
        <v>194</v>
      </c>
      <c r="F5963" s="12">
        <v>179.21</v>
      </c>
      <c r="G5963" s="13">
        <v>2</v>
      </c>
      <c r="H5963">
        <v>0</v>
      </c>
      <c r="I5963" s="12">
        <f t="shared" si="372"/>
        <v>0</v>
      </c>
      <c r="J5963" s="12">
        <f t="shared" si="373"/>
        <v>358.42</v>
      </c>
      <c r="K5963" s="12">
        <f t="shared" si="374"/>
        <v>358.42</v>
      </c>
      <c r="L5963" s="12">
        <v>21.48</v>
      </c>
      <c r="M5963" s="12">
        <f t="shared" si="375"/>
        <v>379.9</v>
      </c>
      <c r="N5963" t="s">
        <v>12</v>
      </c>
      <c r="O5963" s="13">
        <v>15</v>
      </c>
      <c r="P5963">
        <v>5</v>
      </c>
      <c r="Q5963" t="b">
        <v>1</v>
      </c>
      <c r="R5963">
        <v>6</v>
      </c>
      <c r="S5963" t="s">
        <v>46</v>
      </c>
      <c r="T5963" t="s">
        <v>39</v>
      </c>
    </row>
    <row r="5964" spans="1:20">
      <c r="A5964" t="s">
        <v>10447</v>
      </c>
      <c r="B5964" s="11">
        <v>45095</v>
      </c>
      <c r="C5964" t="s">
        <v>10448</v>
      </c>
      <c r="D5964" t="s">
        <v>11</v>
      </c>
      <c r="E5964" t="s">
        <v>151</v>
      </c>
      <c r="F5964" s="12">
        <v>79.38</v>
      </c>
      <c r="G5964" s="13">
        <v>2</v>
      </c>
      <c r="H5964">
        <v>0</v>
      </c>
      <c r="I5964" s="12">
        <f t="shared" si="372"/>
        <v>0</v>
      </c>
      <c r="J5964" s="12">
        <f t="shared" si="373"/>
        <v>158.76</v>
      </c>
      <c r="K5964" s="12">
        <f t="shared" si="374"/>
        <v>158.76</v>
      </c>
      <c r="L5964" s="12">
        <v>7.12</v>
      </c>
      <c r="M5964" s="12">
        <f t="shared" si="375"/>
        <v>165.88</v>
      </c>
      <c r="N5964" t="s">
        <v>18</v>
      </c>
      <c r="O5964" s="13">
        <v>7</v>
      </c>
      <c r="P5964">
        <v>4</v>
      </c>
      <c r="Q5964" t="b">
        <v>0</v>
      </c>
      <c r="R5964">
        <v>2</v>
      </c>
      <c r="S5964" t="s">
        <v>43</v>
      </c>
      <c r="T5964" t="s">
        <v>39</v>
      </c>
    </row>
    <row r="5965" spans="1:20">
      <c r="A5965" t="s">
        <v>10449</v>
      </c>
      <c r="B5965" s="11">
        <v>45095</v>
      </c>
      <c r="C5965" t="s">
        <v>4780</v>
      </c>
      <c r="D5965" t="s">
        <v>5</v>
      </c>
      <c r="E5965" t="s">
        <v>156</v>
      </c>
      <c r="F5965" s="12">
        <v>90.69</v>
      </c>
      <c r="G5965" s="13">
        <v>2</v>
      </c>
      <c r="H5965">
        <v>0</v>
      </c>
      <c r="I5965" s="12">
        <f t="shared" si="372"/>
        <v>0</v>
      </c>
      <c r="J5965" s="12">
        <f t="shared" si="373"/>
        <v>181.38</v>
      </c>
      <c r="K5965" s="12">
        <f t="shared" si="374"/>
        <v>181.38</v>
      </c>
      <c r="L5965" s="12">
        <v>15.72</v>
      </c>
      <c r="M5965" s="12">
        <f t="shared" si="375"/>
        <v>197.1</v>
      </c>
      <c r="N5965" t="s">
        <v>9</v>
      </c>
      <c r="O5965" s="13">
        <v>8</v>
      </c>
      <c r="P5965">
        <v>4.5</v>
      </c>
      <c r="Q5965" t="b">
        <v>0</v>
      </c>
      <c r="R5965">
        <v>6</v>
      </c>
      <c r="S5965" t="s">
        <v>44</v>
      </c>
      <c r="T5965" t="s">
        <v>39</v>
      </c>
    </row>
    <row r="5966" spans="1:20">
      <c r="A5966" t="s">
        <v>10450</v>
      </c>
      <c r="B5966" s="11">
        <v>45095</v>
      </c>
      <c r="C5966" t="s">
        <v>5652</v>
      </c>
      <c r="D5966" t="s">
        <v>25</v>
      </c>
      <c r="E5966" t="s">
        <v>72</v>
      </c>
      <c r="F5966" s="12">
        <v>124.49</v>
      </c>
      <c r="G5966" s="13">
        <v>2</v>
      </c>
      <c r="H5966">
        <v>23.6</v>
      </c>
      <c r="I5966" s="12">
        <f t="shared" si="372"/>
        <v>29.37964</v>
      </c>
      <c r="J5966" s="12">
        <f t="shared" si="373"/>
        <v>248.98</v>
      </c>
      <c r="K5966" s="12">
        <f t="shared" si="374"/>
        <v>219.60036</v>
      </c>
      <c r="L5966" s="12">
        <v>27.85</v>
      </c>
      <c r="M5966" s="12">
        <f t="shared" si="375"/>
        <v>247.45036</v>
      </c>
      <c r="N5966" t="s">
        <v>6</v>
      </c>
      <c r="O5966" s="13">
        <v>16</v>
      </c>
      <c r="P5966">
        <v>4.5</v>
      </c>
      <c r="Q5966" t="b">
        <v>0</v>
      </c>
      <c r="R5966">
        <v>4</v>
      </c>
      <c r="S5966" t="s">
        <v>42</v>
      </c>
      <c r="T5966" t="s">
        <v>30</v>
      </c>
    </row>
    <row r="5967" spans="1:20">
      <c r="A5967" t="s">
        <v>10451</v>
      </c>
      <c r="B5967" s="11">
        <v>45095</v>
      </c>
      <c r="C5967" t="s">
        <v>10452</v>
      </c>
      <c r="D5967" t="s">
        <v>14</v>
      </c>
      <c r="E5967" t="s">
        <v>82</v>
      </c>
      <c r="F5967" s="12">
        <v>174.99</v>
      </c>
      <c r="G5967" s="13">
        <v>1</v>
      </c>
      <c r="H5967">
        <v>0</v>
      </c>
      <c r="I5967" s="12">
        <f t="shared" si="372"/>
        <v>0</v>
      </c>
      <c r="J5967" s="12">
        <f t="shared" si="373"/>
        <v>174.99</v>
      </c>
      <c r="K5967" s="12">
        <f t="shared" si="374"/>
        <v>174.99</v>
      </c>
      <c r="L5967" s="12">
        <v>10.71</v>
      </c>
      <c r="M5967" s="12">
        <f t="shared" si="375"/>
        <v>185.7</v>
      </c>
      <c r="N5967" t="s">
        <v>18</v>
      </c>
      <c r="O5967" s="13">
        <v>3</v>
      </c>
      <c r="P5967">
        <v>4.5</v>
      </c>
      <c r="Q5967" t="b">
        <v>0</v>
      </c>
      <c r="R5967">
        <v>5</v>
      </c>
      <c r="S5967" t="s">
        <v>44</v>
      </c>
      <c r="T5967" t="s">
        <v>35</v>
      </c>
    </row>
    <row r="5968" spans="1:20">
      <c r="A5968" t="s">
        <v>10453</v>
      </c>
      <c r="B5968" s="11">
        <v>45095</v>
      </c>
      <c r="C5968" t="s">
        <v>4372</v>
      </c>
      <c r="D5968" t="s">
        <v>17</v>
      </c>
      <c r="E5968" t="s">
        <v>139</v>
      </c>
      <c r="F5968" s="12">
        <v>168.63</v>
      </c>
      <c r="G5968" s="13">
        <v>1</v>
      </c>
      <c r="H5968">
        <v>0</v>
      </c>
      <c r="I5968" s="12">
        <f t="shared" si="372"/>
        <v>0</v>
      </c>
      <c r="J5968" s="12">
        <f t="shared" si="373"/>
        <v>168.63</v>
      </c>
      <c r="K5968" s="12">
        <f t="shared" si="374"/>
        <v>168.63</v>
      </c>
      <c r="L5968" s="12">
        <v>13.26</v>
      </c>
      <c r="M5968" s="12">
        <f t="shared" si="375"/>
        <v>181.89</v>
      </c>
      <c r="N5968" t="s">
        <v>18</v>
      </c>
      <c r="O5968" s="13">
        <v>5</v>
      </c>
      <c r="P5968">
        <v>4.5</v>
      </c>
      <c r="Q5968" t="b">
        <v>0</v>
      </c>
      <c r="R5968">
        <v>2</v>
      </c>
      <c r="S5968" t="s">
        <v>43</v>
      </c>
      <c r="T5968" t="s">
        <v>30</v>
      </c>
    </row>
    <row r="5969" spans="1:20">
      <c r="A5969" t="s">
        <v>10454</v>
      </c>
      <c r="B5969" s="11">
        <v>45095</v>
      </c>
      <c r="C5969" t="s">
        <v>5101</v>
      </c>
      <c r="D5969" t="s">
        <v>23</v>
      </c>
      <c r="E5969" t="s">
        <v>110</v>
      </c>
      <c r="F5969" s="12">
        <v>143.83</v>
      </c>
      <c r="G5969" s="13">
        <v>1</v>
      </c>
      <c r="H5969">
        <v>0</v>
      </c>
      <c r="I5969" s="12">
        <f t="shared" si="372"/>
        <v>0</v>
      </c>
      <c r="J5969" s="12">
        <f t="shared" si="373"/>
        <v>143.83</v>
      </c>
      <c r="K5969" s="12">
        <f t="shared" si="374"/>
        <v>143.83</v>
      </c>
      <c r="L5969" s="12">
        <v>15.16</v>
      </c>
      <c r="M5969" s="12">
        <f t="shared" si="375"/>
        <v>158.99</v>
      </c>
      <c r="N5969" t="s">
        <v>18</v>
      </c>
      <c r="O5969" s="13">
        <v>3</v>
      </c>
      <c r="P5969">
        <v>4.5</v>
      </c>
      <c r="Q5969" t="b">
        <v>0</v>
      </c>
      <c r="R5969">
        <v>12</v>
      </c>
      <c r="S5969" t="s">
        <v>43</v>
      </c>
      <c r="T5969" t="s">
        <v>35</v>
      </c>
    </row>
    <row r="5970" spans="1:20">
      <c r="A5970" t="s">
        <v>10455</v>
      </c>
      <c r="B5970" s="11">
        <v>45095</v>
      </c>
      <c r="C5970" t="s">
        <v>10456</v>
      </c>
      <c r="D5970" t="s">
        <v>11</v>
      </c>
      <c r="E5970" t="s">
        <v>400</v>
      </c>
      <c r="F5970" s="12">
        <v>19.24</v>
      </c>
      <c r="G5970" s="13">
        <v>3</v>
      </c>
      <c r="H5970">
        <v>0</v>
      </c>
      <c r="I5970" s="12">
        <f t="shared" si="372"/>
        <v>0</v>
      </c>
      <c r="J5970" s="12">
        <f t="shared" si="373"/>
        <v>57.72</v>
      </c>
      <c r="K5970" s="12">
        <f t="shared" si="374"/>
        <v>57.72</v>
      </c>
      <c r="L5970" s="12">
        <v>22.6</v>
      </c>
      <c r="M5970" s="12">
        <f t="shared" si="375"/>
        <v>80.32</v>
      </c>
      <c r="N5970" t="s">
        <v>6</v>
      </c>
      <c r="O5970" s="13">
        <v>15</v>
      </c>
      <c r="P5970">
        <v>4.5</v>
      </c>
      <c r="Q5970" t="b">
        <v>0</v>
      </c>
      <c r="R5970">
        <v>7</v>
      </c>
      <c r="S5970" t="s">
        <v>45</v>
      </c>
      <c r="T5970" t="s">
        <v>35</v>
      </c>
    </row>
    <row r="5971" spans="1:20">
      <c r="A5971" t="s">
        <v>10457</v>
      </c>
      <c r="B5971" s="11">
        <v>45095</v>
      </c>
      <c r="C5971" t="s">
        <v>1913</v>
      </c>
      <c r="D5971" t="s">
        <v>14</v>
      </c>
      <c r="E5971" t="s">
        <v>162</v>
      </c>
      <c r="F5971" s="12">
        <v>245.94</v>
      </c>
      <c r="G5971" s="13">
        <v>3</v>
      </c>
      <c r="H5971">
        <v>0</v>
      </c>
      <c r="I5971" s="12">
        <f t="shared" si="372"/>
        <v>0</v>
      </c>
      <c r="J5971" s="12">
        <f t="shared" si="373"/>
        <v>737.82</v>
      </c>
      <c r="K5971" s="12">
        <f t="shared" si="374"/>
        <v>737.82</v>
      </c>
      <c r="L5971" s="12">
        <v>11.21</v>
      </c>
      <c r="M5971" s="12">
        <f t="shared" si="375"/>
        <v>749.03</v>
      </c>
      <c r="N5971" t="s">
        <v>18</v>
      </c>
      <c r="O5971" s="13">
        <v>5</v>
      </c>
      <c r="P5971">
        <v>3.5</v>
      </c>
      <c r="Q5971" t="b">
        <v>1</v>
      </c>
      <c r="R5971">
        <v>3</v>
      </c>
      <c r="S5971" t="s">
        <v>48</v>
      </c>
      <c r="T5971" t="s">
        <v>39</v>
      </c>
    </row>
    <row r="5972" spans="1:20">
      <c r="A5972" t="s">
        <v>10458</v>
      </c>
      <c r="B5972" s="11">
        <v>45095</v>
      </c>
      <c r="C5972" t="s">
        <v>10459</v>
      </c>
      <c r="D5972" t="s">
        <v>14</v>
      </c>
      <c r="E5972" t="s">
        <v>162</v>
      </c>
      <c r="F5972" s="12">
        <v>68.71</v>
      </c>
      <c r="G5972" s="13">
        <v>2</v>
      </c>
      <c r="H5972">
        <v>0</v>
      </c>
      <c r="I5972" s="12">
        <f t="shared" si="372"/>
        <v>0</v>
      </c>
      <c r="J5972" s="12">
        <f t="shared" si="373"/>
        <v>137.42</v>
      </c>
      <c r="K5972" s="12">
        <f t="shared" si="374"/>
        <v>137.42</v>
      </c>
      <c r="L5972" s="12">
        <v>16.02</v>
      </c>
      <c r="M5972" s="12">
        <f t="shared" si="375"/>
        <v>153.44</v>
      </c>
      <c r="N5972" t="s">
        <v>9</v>
      </c>
      <c r="O5972" s="13">
        <v>8</v>
      </c>
      <c r="P5972">
        <v>5</v>
      </c>
      <c r="Q5972" t="b">
        <v>0</v>
      </c>
      <c r="R5972">
        <v>3</v>
      </c>
      <c r="S5972" t="s">
        <v>45</v>
      </c>
      <c r="T5972" t="s">
        <v>39</v>
      </c>
    </row>
    <row r="5973" spans="1:20">
      <c r="A5973" t="s">
        <v>10460</v>
      </c>
      <c r="B5973" s="11">
        <v>45095</v>
      </c>
      <c r="C5973" t="s">
        <v>2595</v>
      </c>
      <c r="D5973" t="s">
        <v>20</v>
      </c>
      <c r="E5973" t="s">
        <v>197</v>
      </c>
      <c r="F5973" s="12">
        <v>5.04</v>
      </c>
      <c r="G5973" s="13">
        <v>2</v>
      </c>
      <c r="H5973">
        <v>16.3</v>
      </c>
      <c r="I5973" s="12">
        <f t="shared" si="372"/>
        <v>0.82152</v>
      </c>
      <c r="J5973" s="12">
        <f t="shared" si="373"/>
        <v>10.08</v>
      </c>
      <c r="K5973" s="12">
        <f t="shared" si="374"/>
        <v>9.25848</v>
      </c>
      <c r="L5973" s="12">
        <v>20.94</v>
      </c>
      <c r="M5973" s="12">
        <f t="shared" si="375"/>
        <v>30.19848</v>
      </c>
      <c r="N5973" t="s">
        <v>12</v>
      </c>
      <c r="O5973" s="13">
        <v>18</v>
      </c>
      <c r="P5973">
        <v>4.5</v>
      </c>
      <c r="Q5973" t="b">
        <v>0</v>
      </c>
      <c r="R5973">
        <v>7</v>
      </c>
      <c r="S5973" t="s">
        <v>45</v>
      </c>
      <c r="T5973" t="s">
        <v>39</v>
      </c>
    </row>
    <row r="5974" spans="1:20">
      <c r="A5974" t="s">
        <v>10461</v>
      </c>
      <c r="B5974" s="11">
        <v>45095</v>
      </c>
      <c r="C5974" t="s">
        <v>10462</v>
      </c>
      <c r="D5974" t="s">
        <v>14</v>
      </c>
      <c r="E5974" t="s">
        <v>103</v>
      </c>
      <c r="F5974" s="12">
        <v>96.54</v>
      </c>
      <c r="G5974" s="13">
        <v>1</v>
      </c>
      <c r="H5974">
        <v>16.3</v>
      </c>
      <c r="I5974" s="12">
        <f t="shared" si="372"/>
        <v>15.73602</v>
      </c>
      <c r="J5974" s="12">
        <f t="shared" si="373"/>
        <v>96.54</v>
      </c>
      <c r="K5974" s="12">
        <f t="shared" si="374"/>
        <v>80.80398</v>
      </c>
      <c r="L5974" s="12">
        <v>9.41</v>
      </c>
      <c r="M5974" s="12">
        <f t="shared" si="375"/>
        <v>90.21398</v>
      </c>
      <c r="N5974" t="s">
        <v>18</v>
      </c>
      <c r="O5974" s="13">
        <v>3</v>
      </c>
      <c r="P5974">
        <v>4</v>
      </c>
      <c r="Q5974" t="b">
        <v>0</v>
      </c>
      <c r="R5974">
        <v>3</v>
      </c>
      <c r="S5974" t="s">
        <v>48</v>
      </c>
      <c r="T5974" t="s">
        <v>30</v>
      </c>
    </row>
    <row r="5975" spans="1:20">
      <c r="A5975" t="s">
        <v>10463</v>
      </c>
      <c r="B5975" s="11">
        <v>45096</v>
      </c>
      <c r="C5975" t="s">
        <v>7979</v>
      </c>
      <c r="D5975" t="s">
        <v>14</v>
      </c>
      <c r="E5975" t="s">
        <v>82</v>
      </c>
      <c r="F5975" s="12">
        <v>231.82</v>
      </c>
      <c r="G5975" s="13">
        <v>5</v>
      </c>
      <c r="H5975">
        <v>15.4</v>
      </c>
      <c r="I5975" s="12">
        <f t="shared" si="372"/>
        <v>35.70028</v>
      </c>
      <c r="J5975" s="12">
        <f t="shared" si="373"/>
        <v>1159.1</v>
      </c>
      <c r="K5975" s="12">
        <f t="shared" si="374"/>
        <v>1123.39972</v>
      </c>
      <c r="L5975" s="12">
        <v>25.82</v>
      </c>
      <c r="M5975" s="12">
        <f t="shared" si="375"/>
        <v>1149.21972</v>
      </c>
      <c r="N5975" t="s">
        <v>6</v>
      </c>
      <c r="O5975" s="13">
        <v>9</v>
      </c>
      <c r="P5975">
        <v>4.5</v>
      </c>
      <c r="Q5975" t="b">
        <v>0</v>
      </c>
      <c r="R5975">
        <v>5</v>
      </c>
      <c r="S5975" t="s">
        <v>48</v>
      </c>
      <c r="T5975" t="s">
        <v>35</v>
      </c>
    </row>
    <row r="5976" spans="1:20">
      <c r="A5976" t="s">
        <v>10464</v>
      </c>
      <c r="B5976" s="11">
        <v>45096</v>
      </c>
      <c r="C5976" t="s">
        <v>7416</v>
      </c>
      <c r="D5976" t="s">
        <v>17</v>
      </c>
      <c r="E5976" t="s">
        <v>194</v>
      </c>
      <c r="F5976" s="12">
        <v>167.47</v>
      </c>
      <c r="G5976" s="13">
        <v>1</v>
      </c>
      <c r="H5976">
        <v>0</v>
      </c>
      <c r="I5976" s="12">
        <f t="shared" si="372"/>
        <v>0</v>
      </c>
      <c r="J5976" s="12">
        <f t="shared" si="373"/>
        <v>167.47</v>
      </c>
      <c r="K5976" s="12">
        <f t="shared" si="374"/>
        <v>167.47</v>
      </c>
      <c r="L5976" s="12">
        <v>10.29</v>
      </c>
      <c r="M5976" s="12">
        <f t="shared" si="375"/>
        <v>177.76</v>
      </c>
      <c r="N5976" t="s">
        <v>18</v>
      </c>
      <c r="O5976" s="13">
        <v>3</v>
      </c>
      <c r="P5976">
        <v>3.5</v>
      </c>
      <c r="Q5976" t="b">
        <v>0</v>
      </c>
      <c r="R5976">
        <v>6</v>
      </c>
      <c r="S5976" t="s">
        <v>44</v>
      </c>
      <c r="T5976" t="s">
        <v>30</v>
      </c>
    </row>
    <row r="5977" spans="1:20">
      <c r="A5977" t="s">
        <v>10465</v>
      </c>
      <c r="B5977" s="11">
        <v>45096</v>
      </c>
      <c r="C5977" t="s">
        <v>10466</v>
      </c>
      <c r="D5977" t="s">
        <v>5</v>
      </c>
      <c r="E5977" t="s">
        <v>119</v>
      </c>
      <c r="F5977" s="12">
        <v>52.88</v>
      </c>
      <c r="G5977" s="13">
        <v>1</v>
      </c>
      <c r="H5977">
        <v>0</v>
      </c>
      <c r="I5977" s="12">
        <f t="shared" si="372"/>
        <v>0</v>
      </c>
      <c r="J5977" s="12">
        <f t="shared" si="373"/>
        <v>52.88</v>
      </c>
      <c r="K5977" s="12">
        <f t="shared" si="374"/>
        <v>52.88</v>
      </c>
      <c r="L5977" s="12">
        <v>16.08</v>
      </c>
      <c r="M5977" s="12">
        <f t="shared" si="375"/>
        <v>68.96</v>
      </c>
      <c r="N5977" t="s">
        <v>9</v>
      </c>
      <c r="O5977" s="13">
        <v>5</v>
      </c>
      <c r="P5977">
        <v>4.5</v>
      </c>
      <c r="Q5977" t="b">
        <v>0</v>
      </c>
      <c r="R5977">
        <v>4</v>
      </c>
      <c r="S5977" t="s">
        <v>44</v>
      </c>
      <c r="T5977" t="s">
        <v>39</v>
      </c>
    </row>
    <row r="5978" spans="1:20">
      <c r="A5978" t="s">
        <v>10467</v>
      </c>
      <c r="B5978" s="11">
        <v>45096</v>
      </c>
      <c r="C5978" t="s">
        <v>10309</v>
      </c>
      <c r="D5978" t="s">
        <v>5</v>
      </c>
      <c r="E5978" t="s">
        <v>119</v>
      </c>
      <c r="F5978" s="12">
        <v>114.05</v>
      </c>
      <c r="G5978" s="13">
        <v>5</v>
      </c>
      <c r="H5978">
        <v>0</v>
      </c>
      <c r="I5978" s="12">
        <f t="shared" si="372"/>
        <v>0</v>
      </c>
      <c r="J5978" s="12">
        <f t="shared" si="373"/>
        <v>570.25</v>
      </c>
      <c r="K5978" s="12">
        <f t="shared" si="374"/>
        <v>570.25</v>
      </c>
      <c r="L5978" s="12">
        <v>10.4</v>
      </c>
      <c r="M5978" s="12">
        <f t="shared" si="375"/>
        <v>580.65</v>
      </c>
      <c r="N5978" t="s">
        <v>18</v>
      </c>
      <c r="O5978" s="13">
        <v>6</v>
      </c>
      <c r="P5978">
        <v>5</v>
      </c>
      <c r="Q5978" t="b">
        <v>0</v>
      </c>
      <c r="R5978">
        <v>1</v>
      </c>
      <c r="S5978" t="s">
        <v>44</v>
      </c>
      <c r="T5978" t="s">
        <v>35</v>
      </c>
    </row>
    <row r="5979" spans="1:20">
      <c r="A5979" t="s">
        <v>10468</v>
      </c>
      <c r="B5979" s="11">
        <v>45096</v>
      </c>
      <c r="C5979" t="s">
        <v>10469</v>
      </c>
      <c r="D5979" t="s">
        <v>20</v>
      </c>
      <c r="E5979" t="s">
        <v>226</v>
      </c>
      <c r="F5979" s="12">
        <v>6.59</v>
      </c>
      <c r="G5979" s="13">
        <v>1</v>
      </c>
      <c r="H5979">
        <v>0</v>
      </c>
      <c r="I5979" s="12">
        <f t="shared" si="372"/>
        <v>0</v>
      </c>
      <c r="J5979" s="12">
        <f t="shared" si="373"/>
        <v>6.59</v>
      </c>
      <c r="K5979" s="12">
        <f t="shared" si="374"/>
        <v>6.59</v>
      </c>
      <c r="L5979" s="12">
        <v>13.26</v>
      </c>
      <c r="M5979" s="12">
        <f t="shared" si="375"/>
        <v>19.85</v>
      </c>
      <c r="N5979" t="s">
        <v>18</v>
      </c>
      <c r="O5979" s="13">
        <v>4</v>
      </c>
      <c r="P5979">
        <v>5</v>
      </c>
      <c r="Q5979" t="b">
        <v>0</v>
      </c>
      <c r="R5979">
        <v>6</v>
      </c>
      <c r="S5979" t="s">
        <v>43</v>
      </c>
      <c r="T5979" t="s">
        <v>30</v>
      </c>
    </row>
    <row r="5980" spans="1:20">
      <c r="A5980" t="s">
        <v>10470</v>
      </c>
      <c r="B5980" s="11">
        <v>45096</v>
      </c>
      <c r="C5980" t="s">
        <v>4396</v>
      </c>
      <c r="D5980" t="s">
        <v>14</v>
      </c>
      <c r="E5980" t="s">
        <v>94</v>
      </c>
      <c r="F5980" s="12">
        <v>166.31</v>
      </c>
      <c r="G5980" s="13">
        <v>1</v>
      </c>
      <c r="H5980">
        <v>11.7</v>
      </c>
      <c r="I5980" s="12">
        <f t="shared" si="372"/>
        <v>19.45827</v>
      </c>
      <c r="J5980" s="12">
        <f t="shared" si="373"/>
        <v>166.31</v>
      </c>
      <c r="K5980" s="12">
        <f t="shared" si="374"/>
        <v>146.85173</v>
      </c>
      <c r="L5980" s="12">
        <v>10.02</v>
      </c>
      <c r="M5980" s="12">
        <f t="shared" si="375"/>
        <v>156.87173</v>
      </c>
      <c r="N5980" t="s">
        <v>18</v>
      </c>
      <c r="O5980" s="13">
        <v>4</v>
      </c>
      <c r="P5980">
        <v>5</v>
      </c>
      <c r="Q5980" t="b">
        <v>0</v>
      </c>
      <c r="R5980">
        <v>3</v>
      </c>
      <c r="S5980" t="s">
        <v>44</v>
      </c>
      <c r="T5980" t="s">
        <v>35</v>
      </c>
    </row>
    <row r="5981" spans="1:20">
      <c r="A5981" t="s">
        <v>10471</v>
      </c>
      <c r="B5981" s="11">
        <v>45096</v>
      </c>
      <c r="C5981" t="s">
        <v>10472</v>
      </c>
      <c r="D5981" t="s">
        <v>5</v>
      </c>
      <c r="E5981" t="s">
        <v>124</v>
      </c>
      <c r="F5981" s="12">
        <v>90.41</v>
      </c>
      <c r="G5981" s="13">
        <v>2</v>
      </c>
      <c r="H5981">
        <v>14.2</v>
      </c>
      <c r="I5981" s="12">
        <f t="shared" si="372"/>
        <v>12.83822</v>
      </c>
      <c r="J5981" s="12">
        <f t="shared" si="373"/>
        <v>180.82</v>
      </c>
      <c r="K5981" s="12">
        <f t="shared" si="374"/>
        <v>167.98178</v>
      </c>
      <c r="L5981" s="12">
        <v>15.08</v>
      </c>
      <c r="M5981" s="12">
        <f t="shared" si="375"/>
        <v>183.06178</v>
      </c>
      <c r="N5981" t="s">
        <v>18</v>
      </c>
      <c r="O5981" s="13">
        <v>4</v>
      </c>
      <c r="P5981">
        <v>4.5</v>
      </c>
      <c r="Q5981" t="b">
        <v>0</v>
      </c>
      <c r="R5981">
        <v>6</v>
      </c>
      <c r="S5981" t="s">
        <v>45</v>
      </c>
      <c r="T5981" t="s">
        <v>35</v>
      </c>
    </row>
    <row r="5982" spans="1:20">
      <c r="A5982" t="s">
        <v>10473</v>
      </c>
      <c r="B5982" s="11">
        <v>45096</v>
      </c>
      <c r="C5982" t="s">
        <v>10474</v>
      </c>
      <c r="D5982" t="s">
        <v>14</v>
      </c>
      <c r="E5982" t="s">
        <v>103</v>
      </c>
      <c r="F5982" s="12">
        <v>164.97</v>
      </c>
      <c r="G5982" s="13">
        <v>2</v>
      </c>
      <c r="H5982">
        <v>0</v>
      </c>
      <c r="I5982" s="12">
        <f t="shared" si="372"/>
        <v>0</v>
      </c>
      <c r="J5982" s="12">
        <f t="shared" si="373"/>
        <v>329.94</v>
      </c>
      <c r="K5982" s="12">
        <f t="shared" si="374"/>
        <v>329.94</v>
      </c>
      <c r="L5982" s="12">
        <v>18.97</v>
      </c>
      <c r="M5982" s="12">
        <f t="shared" si="375"/>
        <v>348.91</v>
      </c>
      <c r="N5982" t="s">
        <v>9</v>
      </c>
      <c r="O5982" s="13">
        <v>12</v>
      </c>
      <c r="P5982">
        <v>4.5</v>
      </c>
      <c r="Q5982" t="b">
        <v>0</v>
      </c>
      <c r="R5982">
        <v>12</v>
      </c>
      <c r="S5982" t="s">
        <v>48</v>
      </c>
      <c r="T5982" t="s">
        <v>30</v>
      </c>
    </row>
    <row r="5983" spans="1:20">
      <c r="A5983" t="s">
        <v>10475</v>
      </c>
      <c r="B5983" s="11">
        <v>45097</v>
      </c>
      <c r="C5983" t="s">
        <v>2047</v>
      </c>
      <c r="D5983" t="s">
        <v>20</v>
      </c>
      <c r="E5983" t="s">
        <v>97</v>
      </c>
      <c r="F5983" s="12">
        <v>5.65</v>
      </c>
      <c r="G5983" s="13">
        <v>1</v>
      </c>
      <c r="H5983">
        <v>0</v>
      </c>
      <c r="I5983" s="12">
        <f t="shared" si="372"/>
        <v>0</v>
      </c>
      <c r="J5983" s="12">
        <f t="shared" si="373"/>
        <v>5.65</v>
      </c>
      <c r="K5983" s="12">
        <f t="shared" si="374"/>
        <v>5.65</v>
      </c>
      <c r="L5983" s="12">
        <v>9.34</v>
      </c>
      <c r="M5983" s="12">
        <f t="shared" si="375"/>
        <v>14.99</v>
      </c>
      <c r="N5983" t="s">
        <v>18</v>
      </c>
      <c r="O5983" s="13">
        <v>2</v>
      </c>
      <c r="P5983">
        <v>5</v>
      </c>
      <c r="Q5983" t="b">
        <v>0</v>
      </c>
      <c r="R5983">
        <v>3</v>
      </c>
      <c r="S5983" t="s">
        <v>48</v>
      </c>
      <c r="T5983" t="s">
        <v>35</v>
      </c>
    </row>
    <row r="5984" spans="1:20">
      <c r="A5984" t="s">
        <v>10476</v>
      </c>
      <c r="B5984" s="11">
        <v>45097</v>
      </c>
      <c r="C5984" t="s">
        <v>10477</v>
      </c>
      <c r="D5984" t="s">
        <v>8</v>
      </c>
      <c r="E5984" t="s">
        <v>179</v>
      </c>
      <c r="F5984" s="12">
        <v>38.52</v>
      </c>
      <c r="G5984" s="13">
        <v>1</v>
      </c>
      <c r="H5984">
        <v>0</v>
      </c>
      <c r="I5984" s="12">
        <f t="shared" si="372"/>
        <v>0</v>
      </c>
      <c r="J5984" s="12">
        <f t="shared" si="373"/>
        <v>38.52</v>
      </c>
      <c r="K5984" s="12">
        <f t="shared" si="374"/>
        <v>38.52</v>
      </c>
      <c r="L5984" s="12">
        <v>13.09</v>
      </c>
      <c r="M5984" s="12">
        <f t="shared" si="375"/>
        <v>51.61</v>
      </c>
      <c r="N5984" t="s">
        <v>18</v>
      </c>
      <c r="O5984" s="13">
        <v>6</v>
      </c>
      <c r="P5984">
        <v>5</v>
      </c>
      <c r="Q5984" t="b">
        <v>0</v>
      </c>
      <c r="R5984">
        <v>2</v>
      </c>
      <c r="S5984" t="s">
        <v>43</v>
      </c>
      <c r="T5984" t="s">
        <v>39</v>
      </c>
    </row>
    <row r="5985" spans="1:20">
      <c r="A5985" t="s">
        <v>10478</v>
      </c>
      <c r="B5985" s="11">
        <v>45097</v>
      </c>
      <c r="C5985" t="s">
        <v>9419</v>
      </c>
      <c r="D5985" t="s">
        <v>11</v>
      </c>
      <c r="E5985" t="s">
        <v>204</v>
      </c>
      <c r="F5985" s="12">
        <v>21.68</v>
      </c>
      <c r="G5985" s="13">
        <v>3</v>
      </c>
      <c r="H5985">
        <v>0</v>
      </c>
      <c r="I5985" s="12">
        <f t="shared" si="372"/>
        <v>0</v>
      </c>
      <c r="J5985" s="12">
        <f t="shared" si="373"/>
        <v>65.04</v>
      </c>
      <c r="K5985" s="12">
        <f t="shared" si="374"/>
        <v>65.04</v>
      </c>
      <c r="L5985" s="12">
        <v>7.02</v>
      </c>
      <c r="M5985" s="12">
        <f t="shared" si="375"/>
        <v>72.06</v>
      </c>
      <c r="N5985" t="s">
        <v>18</v>
      </c>
      <c r="O5985" s="13">
        <v>6</v>
      </c>
      <c r="P5985">
        <v>4.5</v>
      </c>
      <c r="Q5985" t="b">
        <v>0</v>
      </c>
      <c r="R5985">
        <v>9</v>
      </c>
      <c r="S5985" t="s">
        <v>45</v>
      </c>
      <c r="T5985" t="s">
        <v>35</v>
      </c>
    </row>
    <row r="5986" spans="1:20">
      <c r="A5986" t="s">
        <v>10479</v>
      </c>
      <c r="B5986" s="11">
        <v>45097</v>
      </c>
      <c r="C5986" t="s">
        <v>8971</v>
      </c>
      <c r="D5986" t="s">
        <v>11</v>
      </c>
      <c r="E5986" t="s">
        <v>151</v>
      </c>
      <c r="F5986" s="12">
        <v>20.27</v>
      </c>
      <c r="G5986" s="13">
        <v>2</v>
      </c>
      <c r="H5986">
        <v>8.2</v>
      </c>
      <c r="I5986" s="12">
        <f t="shared" si="372"/>
        <v>1.66214</v>
      </c>
      <c r="J5986" s="12">
        <f t="shared" si="373"/>
        <v>40.54</v>
      </c>
      <c r="K5986" s="12">
        <f t="shared" si="374"/>
        <v>38.87786</v>
      </c>
      <c r="L5986" s="12">
        <v>17.31</v>
      </c>
      <c r="M5986" s="12">
        <f t="shared" si="375"/>
        <v>56.18786</v>
      </c>
      <c r="N5986" t="s">
        <v>9</v>
      </c>
      <c r="O5986" s="13">
        <v>12</v>
      </c>
      <c r="P5986">
        <v>5</v>
      </c>
      <c r="Q5986" t="b">
        <v>0</v>
      </c>
      <c r="R5986">
        <v>9</v>
      </c>
      <c r="S5986" t="s">
        <v>43</v>
      </c>
      <c r="T5986" t="s">
        <v>35</v>
      </c>
    </row>
    <row r="5987" spans="1:20">
      <c r="A5987" t="s">
        <v>10480</v>
      </c>
      <c r="B5987" s="11">
        <v>45097</v>
      </c>
      <c r="C5987" t="s">
        <v>10481</v>
      </c>
      <c r="D5987" t="s">
        <v>5</v>
      </c>
      <c r="E5987" t="s">
        <v>156</v>
      </c>
      <c r="F5987" s="12">
        <v>56.45</v>
      </c>
      <c r="G5987" s="13">
        <v>2</v>
      </c>
      <c r="H5987">
        <v>19.3</v>
      </c>
      <c r="I5987" s="12">
        <f t="shared" si="372"/>
        <v>10.89485</v>
      </c>
      <c r="J5987" s="12">
        <f t="shared" si="373"/>
        <v>112.9</v>
      </c>
      <c r="K5987" s="12">
        <f t="shared" si="374"/>
        <v>102.00515</v>
      </c>
      <c r="L5987" s="12">
        <v>9.38</v>
      </c>
      <c r="M5987" s="12">
        <f t="shared" si="375"/>
        <v>111.38515</v>
      </c>
      <c r="N5987" t="s">
        <v>18</v>
      </c>
      <c r="O5987" s="13">
        <v>4</v>
      </c>
      <c r="P5987">
        <v>3.5</v>
      </c>
      <c r="Q5987" t="b">
        <v>0</v>
      </c>
      <c r="R5987">
        <v>2</v>
      </c>
      <c r="S5987" t="s">
        <v>48</v>
      </c>
      <c r="T5987" t="s">
        <v>35</v>
      </c>
    </row>
    <row r="5988" spans="1:20">
      <c r="A5988" t="s">
        <v>10482</v>
      </c>
      <c r="B5988" s="11">
        <v>45097</v>
      </c>
      <c r="C5988" t="s">
        <v>10483</v>
      </c>
      <c r="D5988" t="s">
        <v>25</v>
      </c>
      <c r="E5988" t="s">
        <v>602</v>
      </c>
      <c r="F5988" s="12">
        <v>333.31</v>
      </c>
      <c r="G5988" s="13">
        <v>3</v>
      </c>
      <c r="H5988">
        <v>15.8</v>
      </c>
      <c r="I5988" s="12">
        <f t="shared" si="372"/>
        <v>52.66298</v>
      </c>
      <c r="J5988" s="12">
        <f t="shared" si="373"/>
        <v>999.93</v>
      </c>
      <c r="K5988" s="12">
        <f t="shared" si="374"/>
        <v>947.26702</v>
      </c>
      <c r="L5988" s="12">
        <v>18.6</v>
      </c>
      <c r="M5988" s="12">
        <f t="shared" si="375"/>
        <v>965.86702</v>
      </c>
      <c r="N5988" t="s">
        <v>18</v>
      </c>
      <c r="O5988" s="13">
        <v>5</v>
      </c>
      <c r="P5988">
        <v>5</v>
      </c>
      <c r="Q5988" t="b">
        <v>0</v>
      </c>
      <c r="R5988">
        <v>7</v>
      </c>
      <c r="S5988" t="s">
        <v>43</v>
      </c>
      <c r="T5988" t="s">
        <v>39</v>
      </c>
    </row>
    <row r="5989" spans="1:20">
      <c r="A5989" t="s">
        <v>10484</v>
      </c>
      <c r="B5989" s="11">
        <v>45097</v>
      </c>
      <c r="C5989" t="s">
        <v>10485</v>
      </c>
      <c r="D5989" t="s">
        <v>14</v>
      </c>
      <c r="E5989" t="s">
        <v>94</v>
      </c>
      <c r="F5989" s="12">
        <v>146.1</v>
      </c>
      <c r="G5989" s="13">
        <v>1</v>
      </c>
      <c r="H5989">
        <v>0</v>
      </c>
      <c r="I5989" s="12">
        <f t="shared" si="372"/>
        <v>0</v>
      </c>
      <c r="J5989" s="12">
        <f t="shared" si="373"/>
        <v>146.1</v>
      </c>
      <c r="K5989" s="12">
        <f t="shared" si="374"/>
        <v>146.1</v>
      </c>
      <c r="L5989" s="12">
        <v>19.04</v>
      </c>
      <c r="M5989" s="12">
        <f t="shared" si="375"/>
        <v>165.14</v>
      </c>
      <c r="N5989" t="s">
        <v>12</v>
      </c>
      <c r="O5989" s="13">
        <v>18</v>
      </c>
      <c r="P5989">
        <v>2</v>
      </c>
      <c r="Q5989" t="b">
        <v>0</v>
      </c>
      <c r="R5989">
        <v>2</v>
      </c>
      <c r="S5989" t="s">
        <v>45</v>
      </c>
      <c r="T5989" t="s">
        <v>37</v>
      </c>
    </row>
    <row r="5990" spans="1:20">
      <c r="A5990" t="s">
        <v>10486</v>
      </c>
      <c r="B5990" s="11">
        <v>45097</v>
      </c>
      <c r="C5990" t="s">
        <v>10487</v>
      </c>
      <c r="D5990" t="s">
        <v>5</v>
      </c>
      <c r="E5990" t="s">
        <v>124</v>
      </c>
      <c r="F5990" s="12">
        <v>113.69</v>
      </c>
      <c r="G5990" s="13">
        <v>1</v>
      </c>
      <c r="H5990">
        <v>19.8</v>
      </c>
      <c r="I5990" s="12">
        <f t="shared" si="372"/>
        <v>22.51062</v>
      </c>
      <c r="J5990" s="12">
        <f t="shared" si="373"/>
        <v>113.69</v>
      </c>
      <c r="K5990" s="12">
        <f t="shared" si="374"/>
        <v>91.17938</v>
      </c>
      <c r="L5990" s="12">
        <v>17.25</v>
      </c>
      <c r="M5990" s="12">
        <f t="shared" si="375"/>
        <v>108.42938</v>
      </c>
      <c r="N5990" t="s">
        <v>9</v>
      </c>
      <c r="O5990" s="13">
        <v>11</v>
      </c>
      <c r="P5990">
        <v>5</v>
      </c>
      <c r="Q5990" t="b">
        <v>0</v>
      </c>
      <c r="R5990">
        <v>3</v>
      </c>
      <c r="S5990" t="s">
        <v>44</v>
      </c>
      <c r="T5990" t="s">
        <v>35</v>
      </c>
    </row>
    <row r="5991" spans="1:20">
      <c r="A5991" t="s">
        <v>10488</v>
      </c>
      <c r="B5991" s="11">
        <v>45097</v>
      </c>
      <c r="C5991" t="s">
        <v>5554</v>
      </c>
      <c r="D5991" t="s">
        <v>11</v>
      </c>
      <c r="E5991" t="s">
        <v>204</v>
      </c>
      <c r="F5991" s="12">
        <v>61.64</v>
      </c>
      <c r="G5991" s="13">
        <v>1</v>
      </c>
      <c r="H5991">
        <v>0</v>
      </c>
      <c r="I5991" s="12">
        <f t="shared" si="372"/>
        <v>0</v>
      </c>
      <c r="J5991" s="12">
        <f t="shared" si="373"/>
        <v>61.64</v>
      </c>
      <c r="K5991" s="12">
        <f t="shared" si="374"/>
        <v>61.64</v>
      </c>
      <c r="L5991" s="12">
        <v>6.9</v>
      </c>
      <c r="M5991" s="12">
        <f t="shared" si="375"/>
        <v>68.54</v>
      </c>
      <c r="N5991" t="s">
        <v>18</v>
      </c>
      <c r="O5991" s="13">
        <v>7</v>
      </c>
      <c r="P5991">
        <v>5</v>
      </c>
      <c r="Q5991" t="b">
        <v>1</v>
      </c>
      <c r="R5991">
        <v>10</v>
      </c>
      <c r="S5991" t="s">
        <v>45</v>
      </c>
      <c r="T5991" t="s">
        <v>39</v>
      </c>
    </row>
    <row r="5992" spans="1:20">
      <c r="A5992" t="s">
        <v>10489</v>
      </c>
      <c r="B5992" s="11">
        <v>45097</v>
      </c>
      <c r="C5992" t="s">
        <v>7521</v>
      </c>
      <c r="D5992" t="s">
        <v>14</v>
      </c>
      <c r="E5992" t="s">
        <v>103</v>
      </c>
      <c r="F5992" s="12">
        <v>44.07</v>
      </c>
      <c r="G5992" s="13">
        <v>1</v>
      </c>
      <c r="H5992">
        <v>0</v>
      </c>
      <c r="I5992" s="12">
        <f t="shared" si="372"/>
        <v>0</v>
      </c>
      <c r="J5992" s="12">
        <f t="shared" si="373"/>
        <v>44.07</v>
      </c>
      <c r="K5992" s="12">
        <f t="shared" si="374"/>
        <v>44.07</v>
      </c>
      <c r="L5992" s="12">
        <v>22.83</v>
      </c>
      <c r="M5992" s="12">
        <f t="shared" si="375"/>
        <v>66.9</v>
      </c>
      <c r="N5992" t="s">
        <v>6</v>
      </c>
      <c r="O5992" s="13">
        <v>22</v>
      </c>
      <c r="P5992">
        <v>4.5</v>
      </c>
      <c r="Q5992" t="b">
        <v>0</v>
      </c>
      <c r="R5992">
        <v>2</v>
      </c>
      <c r="S5992" t="s">
        <v>45</v>
      </c>
      <c r="T5992" t="s">
        <v>35</v>
      </c>
    </row>
    <row r="5993" spans="1:20">
      <c r="A5993" t="s">
        <v>10490</v>
      </c>
      <c r="B5993" s="11">
        <v>45098</v>
      </c>
      <c r="C5993" t="s">
        <v>133</v>
      </c>
      <c r="D5993" t="s">
        <v>14</v>
      </c>
      <c r="E5993" t="s">
        <v>113</v>
      </c>
      <c r="F5993" s="12">
        <v>220.23</v>
      </c>
      <c r="G5993" s="13">
        <v>1</v>
      </c>
      <c r="H5993">
        <v>14.8</v>
      </c>
      <c r="I5993" s="12">
        <f t="shared" si="372"/>
        <v>32.59404</v>
      </c>
      <c r="J5993" s="12">
        <f t="shared" si="373"/>
        <v>220.23</v>
      </c>
      <c r="K5993" s="12">
        <f t="shared" si="374"/>
        <v>187.63596</v>
      </c>
      <c r="L5993" s="12">
        <v>29.41</v>
      </c>
      <c r="M5993" s="12">
        <f t="shared" si="375"/>
        <v>217.04596</v>
      </c>
      <c r="N5993" t="s">
        <v>6</v>
      </c>
      <c r="O5993" s="13">
        <v>13</v>
      </c>
      <c r="P5993">
        <v>3.5</v>
      </c>
      <c r="Q5993" t="b">
        <v>0</v>
      </c>
      <c r="R5993">
        <v>1</v>
      </c>
      <c r="S5993" t="s">
        <v>45</v>
      </c>
      <c r="T5993" t="s">
        <v>39</v>
      </c>
    </row>
    <row r="5994" spans="1:20">
      <c r="A5994" t="s">
        <v>10491</v>
      </c>
      <c r="B5994" s="11">
        <v>45098</v>
      </c>
      <c r="C5994" t="s">
        <v>10492</v>
      </c>
      <c r="D5994" t="s">
        <v>25</v>
      </c>
      <c r="E5994" t="s">
        <v>159</v>
      </c>
      <c r="F5994" s="12">
        <v>223.29</v>
      </c>
      <c r="G5994" s="13">
        <v>2</v>
      </c>
      <c r="H5994">
        <v>0</v>
      </c>
      <c r="I5994" s="12">
        <f t="shared" si="372"/>
        <v>0</v>
      </c>
      <c r="J5994" s="12">
        <f t="shared" si="373"/>
        <v>446.58</v>
      </c>
      <c r="K5994" s="12">
        <f t="shared" si="374"/>
        <v>446.58</v>
      </c>
      <c r="L5994" s="12">
        <v>15.02</v>
      </c>
      <c r="M5994" s="12">
        <f t="shared" si="375"/>
        <v>461.6</v>
      </c>
      <c r="N5994" t="s">
        <v>18</v>
      </c>
      <c r="O5994" s="13">
        <v>4</v>
      </c>
      <c r="P5994">
        <v>5</v>
      </c>
      <c r="Q5994" t="b">
        <v>0</v>
      </c>
      <c r="R5994">
        <v>4</v>
      </c>
      <c r="S5994" t="s">
        <v>45</v>
      </c>
      <c r="T5994" t="s">
        <v>35</v>
      </c>
    </row>
    <row r="5995" spans="1:20">
      <c r="A5995" t="s">
        <v>10493</v>
      </c>
      <c r="B5995" s="11">
        <v>45098</v>
      </c>
      <c r="C5995" t="s">
        <v>10494</v>
      </c>
      <c r="D5995" t="s">
        <v>25</v>
      </c>
      <c r="E5995" t="s">
        <v>72</v>
      </c>
      <c r="F5995" s="12">
        <v>411.03</v>
      </c>
      <c r="G5995" s="13">
        <v>1</v>
      </c>
      <c r="H5995">
        <v>0</v>
      </c>
      <c r="I5995" s="12">
        <f t="shared" si="372"/>
        <v>0</v>
      </c>
      <c r="J5995" s="12">
        <f t="shared" si="373"/>
        <v>411.03</v>
      </c>
      <c r="K5995" s="12">
        <f t="shared" si="374"/>
        <v>411.03</v>
      </c>
      <c r="L5995" s="12">
        <v>18.96</v>
      </c>
      <c r="M5995" s="12">
        <f t="shared" si="375"/>
        <v>429.99</v>
      </c>
      <c r="N5995" t="s">
        <v>18</v>
      </c>
      <c r="O5995" s="13">
        <v>4</v>
      </c>
      <c r="P5995">
        <v>4.5</v>
      </c>
      <c r="Q5995" t="b">
        <v>0</v>
      </c>
      <c r="R5995">
        <v>1</v>
      </c>
      <c r="S5995" t="s">
        <v>42</v>
      </c>
      <c r="T5995" t="s">
        <v>32</v>
      </c>
    </row>
    <row r="5996" spans="1:20">
      <c r="A5996" t="s">
        <v>10495</v>
      </c>
      <c r="B5996" s="11">
        <v>45098</v>
      </c>
      <c r="C5996" t="s">
        <v>2295</v>
      </c>
      <c r="D5996" t="s">
        <v>17</v>
      </c>
      <c r="E5996" t="s">
        <v>194</v>
      </c>
      <c r="F5996" s="12">
        <v>81.67</v>
      </c>
      <c r="G5996" s="13">
        <v>1</v>
      </c>
      <c r="H5996">
        <v>12.3</v>
      </c>
      <c r="I5996" s="12">
        <f t="shared" si="372"/>
        <v>10.04541</v>
      </c>
      <c r="J5996" s="12">
        <f t="shared" si="373"/>
        <v>81.67</v>
      </c>
      <c r="K5996" s="12">
        <f t="shared" si="374"/>
        <v>71.62459</v>
      </c>
      <c r="L5996" s="12">
        <v>14.56</v>
      </c>
      <c r="M5996" s="12">
        <f t="shared" si="375"/>
        <v>86.18459</v>
      </c>
      <c r="N5996" t="s">
        <v>18</v>
      </c>
      <c r="O5996" s="13">
        <v>5</v>
      </c>
      <c r="P5996">
        <v>4</v>
      </c>
      <c r="Q5996" t="b">
        <v>0</v>
      </c>
      <c r="R5996">
        <v>2</v>
      </c>
      <c r="S5996" t="s">
        <v>44</v>
      </c>
      <c r="T5996" t="s">
        <v>37</v>
      </c>
    </row>
    <row r="5997" spans="1:20">
      <c r="A5997" t="s">
        <v>10496</v>
      </c>
      <c r="B5997" s="11">
        <v>45098</v>
      </c>
      <c r="C5997" t="s">
        <v>10497</v>
      </c>
      <c r="D5997" t="s">
        <v>14</v>
      </c>
      <c r="E5997" t="s">
        <v>103</v>
      </c>
      <c r="F5997" s="12">
        <v>138.36</v>
      </c>
      <c r="G5997" s="13">
        <v>2</v>
      </c>
      <c r="H5997">
        <v>0</v>
      </c>
      <c r="I5997" s="12">
        <f t="shared" si="372"/>
        <v>0</v>
      </c>
      <c r="J5997" s="12">
        <f t="shared" si="373"/>
        <v>276.72</v>
      </c>
      <c r="K5997" s="12">
        <f t="shared" si="374"/>
        <v>276.72</v>
      </c>
      <c r="L5997" s="12">
        <v>20.21</v>
      </c>
      <c r="M5997" s="12">
        <f t="shared" si="375"/>
        <v>296.93</v>
      </c>
      <c r="N5997" t="s">
        <v>9</v>
      </c>
      <c r="O5997" s="13">
        <v>12</v>
      </c>
      <c r="P5997">
        <v>4</v>
      </c>
      <c r="Q5997" t="b">
        <v>0</v>
      </c>
      <c r="R5997">
        <v>1</v>
      </c>
      <c r="S5997" t="s">
        <v>43</v>
      </c>
      <c r="T5997" t="s">
        <v>35</v>
      </c>
    </row>
    <row r="5998" spans="1:20">
      <c r="A5998" t="s">
        <v>10498</v>
      </c>
      <c r="B5998" s="11">
        <v>45098</v>
      </c>
      <c r="C5998" t="s">
        <v>10499</v>
      </c>
      <c r="D5998" t="s">
        <v>20</v>
      </c>
      <c r="E5998" t="s">
        <v>136</v>
      </c>
      <c r="F5998" s="12">
        <v>22.94</v>
      </c>
      <c r="G5998" s="13">
        <v>1</v>
      </c>
      <c r="H5998">
        <v>0</v>
      </c>
      <c r="I5998" s="12">
        <f t="shared" si="372"/>
        <v>0</v>
      </c>
      <c r="J5998" s="12">
        <f t="shared" si="373"/>
        <v>22.94</v>
      </c>
      <c r="K5998" s="12">
        <f t="shared" si="374"/>
        <v>22.94</v>
      </c>
      <c r="L5998" s="12">
        <v>7.16</v>
      </c>
      <c r="M5998" s="12">
        <f t="shared" si="375"/>
        <v>30.1</v>
      </c>
      <c r="N5998" t="s">
        <v>18</v>
      </c>
      <c r="O5998" s="13">
        <v>2</v>
      </c>
      <c r="P5998">
        <v>3.5</v>
      </c>
      <c r="Q5998" t="b">
        <v>0</v>
      </c>
      <c r="R5998">
        <v>4</v>
      </c>
      <c r="S5998" t="s">
        <v>43</v>
      </c>
      <c r="T5998" t="s">
        <v>35</v>
      </c>
    </row>
    <row r="5999" spans="1:20">
      <c r="A5999" t="s">
        <v>10500</v>
      </c>
      <c r="B5999" s="11">
        <v>45098</v>
      </c>
      <c r="C5999" t="s">
        <v>10501</v>
      </c>
      <c r="D5999" t="s">
        <v>20</v>
      </c>
      <c r="E5999" t="s">
        <v>212</v>
      </c>
      <c r="F5999" s="12">
        <v>29.56</v>
      </c>
      <c r="G5999" s="13">
        <v>3</v>
      </c>
      <c r="H5999">
        <v>0</v>
      </c>
      <c r="I5999" s="12">
        <f t="shared" si="372"/>
        <v>0</v>
      </c>
      <c r="J5999" s="12">
        <f t="shared" si="373"/>
        <v>88.68</v>
      </c>
      <c r="K5999" s="12">
        <f t="shared" si="374"/>
        <v>88.68</v>
      </c>
      <c r="L5999" s="12">
        <v>10.78</v>
      </c>
      <c r="M5999" s="12">
        <f t="shared" si="375"/>
        <v>99.46</v>
      </c>
      <c r="N5999" t="s">
        <v>18</v>
      </c>
      <c r="O5999" s="13">
        <v>2</v>
      </c>
      <c r="P5999">
        <v>4</v>
      </c>
      <c r="Q5999" t="b">
        <v>1</v>
      </c>
      <c r="R5999">
        <v>4</v>
      </c>
      <c r="S5999" t="s">
        <v>46</v>
      </c>
      <c r="T5999" t="s">
        <v>30</v>
      </c>
    </row>
    <row r="6000" spans="1:20">
      <c r="A6000" t="s">
        <v>10502</v>
      </c>
      <c r="B6000" s="11">
        <v>45098</v>
      </c>
      <c r="C6000" t="s">
        <v>10503</v>
      </c>
      <c r="D6000" t="s">
        <v>25</v>
      </c>
      <c r="E6000" t="s">
        <v>602</v>
      </c>
      <c r="F6000" s="12">
        <v>158.28</v>
      </c>
      <c r="G6000" s="13">
        <v>2</v>
      </c>
      <c r="H6000">
        <v>0</v>
      </c>
      <c r="I6000" s="12">
        <f t="shared" si="372"/>
        <v>0</v>
      </c>
      <c r="J6000" s="12">
        <f t="shared" si="373"/>
        <v>316.56</v>
      </c>
      <c r="K6000" s="12">
        <f t="shared" si="374"/>
        <v>316.56</v>
      </c>
      <c r="L6000" s="12">
        <v>15.37</v>
      </c>
      <c r="M6000" s="12">
        <f t="shared" si="375"/>
        <v>331.93</v>
      </c>
      <c r="N6000" t="s">
        <v>18</v>
      </c>
      <c r="O6000" s="13">
        <v>4</v>
      </c>
      <c r="P6000">
        <v>3.5</v>
      </c>
      <c r="Q6000" t="b">
        <v>0</v>
      </c>
      <c r="R6000">
        <v>3</v>
      </c>
      <c r="S6000" t="s">
        <v>48</v>
      </c>
      <c r="T6000" t="s">
        <v>39</v>
      </c>
    </row>
    <row r="6001" spans="1:20">
      <c r="A6001" t="s">
        <v>10504</v>
      </c>
      <c r="B6001" s="11">
        <v>45098</v>
      </c>
      <c r="C6001" t="s">
        <v>2418</v>
      </c>
      <c r="D6001" t="s">
        <v>14</v>
      </c>
      <c r="E6001" t="s">
        <v>82</v>
      </c>
      <c r="F6001" s="12">
        <v>72.16</v>
      </c>
      <c r="G6001" s="13">
        <v>1</v>
      </c>
      <c r="H6001">
        <v>0</v>
      </c>
      <c r="I6001" s="12">
        <f t="shared" si="372"/>
        <v>0</v>
      </c>
      <c r="J6001" s="12">
        <f t="shared" si="373"/>
        <v>72.16</v>
      </c>
      <c r="K6001" s="12">
        <f t="shared" si="374"/>
        <v>72.16</v>
      </c>
      <c r="L6001" s="12">
        <v>20.44</v>
      </c>
      <c r="M6001" s="12">
        <f t="shared" si="375"/>
        <v>92.6</v>
      </c>
      <c r="N6001" t="s">
        <v>9</v>
      </c>
      <c r="O6001" s="13">
        <v>9</v>
      </c>
      <c r="P6001">
        <v>4.5</v>
      </c>
      <c r="Q6001" t="b">
        <v>0</v>
      </c>
      <c r="R6001">
        <v>8</v>
      </c>
      <c r="S6001" t="s">
        <v>42</v>
      </c>
      <c r="T6001" t="s">
        <v>39</v>
      </c>
    </row>
    <row r="6002" spans="1:20">
      <c r="A6002" t="s">
        <v>10505</v>
      </c>
      <c r="B6002" s="11">
        <v>45098</v>
      </c>
      <c r="C6002" t="s">
        <v>10506</v>
      </c>
      <c r="D6002" t="s">
        <v>17</v>
      </c>
      <c r="E6002" t="s">
        <v>129</v>
      </c>
      <c r="F6002" s="12">
        <v>40.57</v>
      </c>
      <c r="G6002" s="13">
        <v>2</v>
      </c>
      <c r="H6002">
        <v>0</v>
      </c>
      <c r="I6002" s="12">
        <f t="shared" si="372"/>
        <v>0</v>
      </c>
      <c r="J6002" s="12">
        <f t="shared" si="373"/>
        <v>81.14</v>
      </c>
      <c r="K6002" s="12">
        <f t="shared" si="374"/>
        <v>81.14</v>
      </c>
      <c r="L6002" s="12">
        <v>28.83</v>
      </c>
      <c r="M6002" s="12">
        <f t="shared" si="375"/>
        <v>109.97</v>
      </c>
      <c r="N6002" t="s">
        <v>15</v>
      </c>
      <c r="O6002" s="13">
        <v>16</v>
      </c>
      <c r="P6002">
        <v>4.5</v>
      </c>
      <c r="Q6002" t="b">
        <v>0</v>
      </c>
      <c r="R6002">
        <v>1</v>
      </c>
      <c r="S6002" t="s">
        <v>44</v>
      </c>
      <c r="T6002" t="s">
        <v>39</v>
      </c>
    </row>
    <row r="6003" spans="1:20">
      <c r="A6003" t="s">
        <v>10507</v>
      </c>
      <c r="B6003" s="11">
        <v>45098</v>
      </c>
      <c r="C6003" t="s">
        <v>1243</v>
      </c>
      <c r="D6003" t="s">
        <v>14</v>
      </c>
      <c r="E6003" t="s">
        <v>103</v>
      </c>
      <c r="F6003" s="12">
        <v>47.22</v>
      </c>
      <c r="G6003" s="13">
        <v>2</v>
      </c>
      <c r="H6003">
        <v>5.4</v>
      </c>
      <c r="I6003" s="12">
        <f t="shared" si="372"/>
        <v>2.54988</v>
      </c>
      <c r="J6003" s="12">
        <f t="shared" si="373"/>
        <v>94.44</v>
      </c>
      <c r="K6003" s="12">
        <f t="shared" si="374"/>
        <v>91.89012</v>
      </c>
      <c r="L6003" s="12">
        <v>13.94</v>
      </c>
      <c r="M6003" s="12">
        <f t="shared" si="375"/>
        <v>105.83012</v>
      </c>
      <c r="N6003" t="s">
        <v>18</v>
      </c>
      <c r="O6003" s="13">
        <v>2</v>
      </c>
      <c r="P6003">
        <v>2.5</v>
      </c>
      <c r="Q6003" t="b">
        <v>0</v>
      </c>
      <c r="R6003">
        <v>9</v>
      </c>
      <c r="S6003" t="s">
        <v>42</v>
      </c>
      <c r="T6003" t="s">
        <v>35</v>
      </c>
    </row>
    <row r="6004" spans="1:20">
      <c r="A6004" t="s">
        <v>10508</v>
      </c>
      <c r="B6004" s="11">
        <v>45098</v>
      </c>
      <c r="C6004" t="s">
        <v>6413</v>
      </c>
      <c r="D6004" t="s">
        <v>11</v>
      </c>
      <c r="E6004" t="s">
        <v>215</v>
      </c>
      <c r="F6004" s="12">
        <v>77.58</v>
      </c>
      <c r="G6004" s="13">
        <v>2</v>
      </c>
      <c r="H6004">
        <v>22.1</v>
      </c>
      <c r="I6004" s="12">
        <f t="shared" si="372"/>
        <v>17.14518</v>
      </c>
      <c r="J6004" s="12">
        <f t="shared" si="373"/>
        <v>155.16</v>
      </c>
      <c r="K6004" s="12">
        <f t="shared" si="374"/>
        <v>138.01482</v>
      </c>
      <c r="L6004" s="12">
        <v>7.17</v>
      </c>
      <c r="M6004" s="12">
        <f t="shared" si="375"/>
        <v>145.18482</v>
      </c>
      <c r="N6004" t="s">
        <v>18</v>
      </c>
      <c r="O6004" s="13">
        <v>2</v>
      </c>
      <c r="P6004">
        <v>5</v>
      </c>
      <c r="Q6004" t="b">
        <v>1</v>
      </c>
      <c r="R6004">
        <v>3</v>
      </c>
      <c r="S6004" t="s">
        <v>46</v>
      </c>
      <c r="T6004" t="s">
        <v>30</v>
      </c>
    </row>
    <row r="6005" spans="1:20">
      <c r="A6005" t="s">
        <v>10509</v>
      </c>
      <c r="B6005" s="11">
        <v>45098</v>
      </c>
      <c r="C6005" t="s">
        <v>9374</v>
      </c>
      <c r="D6005" t="s">
        <v>23</v>
      </c>
      <c r="E6005" t="s">
        <v>496</v>
      </c>
      <c r="F6005" s="12">
        <v>65.39</v>
      </c>
      <c r="G6005" s="13">
        <v>1</v>
      </c>
      <c r="H6005">
        <v>0</v>
      </c>
      <c r="I6005" s="12">
        <f t="shared" si="372"/>
        <v>0</v>
      </c>
      <c r="J6005" s="12">
        <f t="shared" si="373"/>
        <v>65.39</v>
      </c>
      <c r="K6005" s="12">
        <f t="shared" si="374"/>
        <v>65.39</v>
      </c>
      <c r="L6005" s="12">
        <v>11.3</v>
      </c>
      <c r="M6005" s="12">
        <f t="shared" si="375"/>
        <v>76.69</v>
      </c>
      <c r="N6005" t="s">
        <v>18</v>
      </c>
      <c r="O6005" s="13">
        <v>2</v>
      </c>
      <c r="P6005">
        <v>3.5</v>
      </c>
      <c r="Q6005" t="b">
        <v>1</v>
      </c>
      <c r="R6005">
        <v>3</v>
      </c>
      <c r="S6005" t="s">
        <v>45</v>
      </c>
      <c r="T6005" t="s">
        <v>35</v>
      </c>
    </row>
    <row r="6006" spans="1:20">
      <c r="A6006" t="s">
        <v>10510</v>
      </c>
      <c r="B6006" s="11">
        <v>45099</v>
      </c>
      <c r="C6006" t="s">
        <v>10511</v>
      </c>
      <c r="D6006" t="s">
        <v>17</v>
      </c>
      <c r="E6006" t="s">
        <v>139</v>
      </c>
      <c r="F6006" s="12">
        <v>163.37</v>
      </c>
      <c r="G6006" s="13">
        <v>1</v>
      </c>
      <c r="H6006">
        <v>0</v>
      </c>
      <c r="I6006" s="12">
        <f t="shared" si="372"/>
        <v>0</v>
      </c>
      <c r="J6006" s="12">
        <f t="shared" si="373"/>
        <v>163.37</v>
      </c>
      <c r="K6006" s="12">
        <f t="shared" si="374"/>
        <v>163.37</v>
      </c>
      <c r="L6006" s="12">
        <v>30.46</v>
      </c>
      <c r="M6006" s="12">
        <f t="shared" si="375"/>
        <v>193.83</v>
      </c>
      <c r="N6006" t="s">
        <v>15</v>
      </c>
      <c r="O6006" s="13">
        <v>17</v>
      </c>
      <c r="P6006">
        <v>2</v>
      </c>
      <c r="Q6006" t="b">
        <v>0</v>
      </c>
      <c r="R6006">
        <v>8</v>
      </c>
      <c r="S6006" t="s">
        <v>48</v>
      </c>
      <c r="T6006" t="s">
        <v>39</v>
      </c>
    </row>
    <row r="6007" spans="1:20">
      <c r="A6007" t="s">
        <v>10512</v>
      </c>
      <c r="B6007" s="11">
        <v>45099</v>
      </c>
      <c r="C6007" t="s">
        <v>10513</v>
      </c>
      <c r="D6007" t="s">
        <v>11</v>
      </c>
      <c r="E6007" t="s">
        <v>400</v>
      </c>
      <c r="F6007" s="12">
        <v>26.95</v>
      </c>
      <c r="G6007" s="13">
        <v>2</v>
      </c>
      <c r="H6007">
        <v>0</v>
      </c>
      <c r="I6007" s="12">
        <f t="shared" si="372"/>
        <v>0</v>
      </c>
      <c r="J6007" s="12">
        <f t="shared" si="373"/>
        <v>53.9</v>
      </c>
      <c r="K6007" s="12">
        <f t="shared" si="374"/>
        <v>53.9</v>
      </c>
      <c r="L6007" s="12">
        <v>15.98</v>
      </c>
      <c r="M6007" s="12">
        <f t="shared" si="375"/>
        <v>69.88</v>
      </c>
      <c r="N6007" t="s">
        <v>9</v>
      </c>
      <c r="O6007" s="13">
        <v>8</v>
      </c>
      <c r="P6007">
        <v>3.5</v>
      </c>
      <c r="Q6007" t="b">
        <v>0</v>
      </c>
      <c r="R6007">
        <v>1</v>
      </c>
      <c r="S6007" t="s">
        <v>45</v>
      </c>
      <c r="T6007" t="s">
        <v>39</v>
      </c>
    </row>
    <row r="6008" spans="1:20">
      <c r="A6008" t="s">
        <v>10514</v>
      </c>
      <c r="B6008" s="11">
        <v>45099</v>
      </c>
      <c r="C6008" t="s">
        <v>10515</v>
      </c>
      <c r="D6008" t="s">
        <v>23</v>
      </c>
      <c r="E6008" t="s">
        <v>176</v>
      </c>
      <c r="F6008" s="12">
        <v>34.71</v>
      </c>
      <c r="G6008" s="13">
        <v>1</v>
      </c>
      <c r="H6008">
        <v>0</v>
      </c>
      <c r="I6008" s="12">
        <f t="shared" si="372"/>
        <v>0</v>
      </c>
      <c r="J6008" s="12">
        <f t="shared" si="373"/>
        <v>34.71</v>
      </c>
      <c r="K6008" s="12">
        <f t="shared" si="374"/>
        <v>34.71</v>
      </c>
      <c r="L6008" s="12">
        <v>17.39</v>
      </c>
      <c r="M6008" s="12">
        <f t="shared" si="375"/>
        <v>52.1</v>
      </c>
      <c r="N6008" t="s">
        <v>9</v>
      </c>
      <c r="O6008" s="13">
        <v>12</v>
      </c>
      <c r="P6008">
        <v>5</v>
      </c>
      <c r="Q6008" t="b">
        <v>0</v>
      </c>
      <c r="R6008">
        <v>7</v>
      </c>
      <c r="S6008" t="s">
        <v>42</v>
      </c>
      <c r="T6008" t="s">
        <v>30</v>
      </c>
    </row>
    <row r="6009" spans="1:20">
      <c r="A6009" t="s">
        <v>10516</v>
      </c>
      <c r="B6009" s="11">
        <v>45099</v>
      </c>
      <c r="C6009" t="s">
        <v>10517</v>
      </c>
      <c r="D6009" t="s">
        <v>8</v>
      </c>
      <c r="E6009" t="s">
        <v>94</v>
      </c>
      <c r="F6009" s="12">
        <v>11.41</v>
      </c>
      <c r="G6009" s="13">
        <v>1</v>
      </c>
      <c r="H6009">
        <v>0</v>
      </c>
      <c r="I6009" s="12">
        <f t="shared" si="372"/>
        <v>0</v>
      </c>
      <c r="J6009" s="12">
        <f t="shared" si="373"/>
        <v>11.41</v>
      </c>
      <c r="K6009" s="12">
        <f t="shared" si="374"/>
        <v>11.41</v>
      </c>
      <c r="L6009" s="12">
        <v>10.04</v>
      </c>
      <c r="M6009" s="12">
        <f t="shared" si="375"/>
        <v>21.45</v>
      </c>
      <c r="N6009" t="s">
        <v>18</v>
      </c>
      <c r="O6009" s="13">
        <v>6</v>
      </c>
      <c r="P6009">
        <v>3</v>
      </c>
      <c r="Q6009" t="b">
        <v>0</v>
      </c>
      <c r="R6009">
        <v>3</v>
      </c>
      <c r="S6009" t="s">
        <v>46</v>
      </c>
      <c r="T6009" t="s">
        <v>32</v>
      </c>
    </row>
    <row r="6010" spans="1:20">
      <c r="A6010" t="s">
        <v>10518</v>
      </c>
      <c r="B6010" s="11">
        <v>45099</v>
      </c>
      <c r="C6010" t="s">
        <v>6051</v>
      </c>
      <c r="D6010" t="s">
        <v>17</v>
      </c>
      <c r="E6010" t="s">
        <v>194</v>
      </c>
      <c r="F6010" s="12">
        <v>56.99</v>
      </c>
      <c r="G6010" s="13">
        <v>1</v>
      </c>
      <c r="H6010">
        <v>0</v>
      </c>
      <c r="I6010" s="12">
        <f t="shared" si="372"/>
        <v>0</v>
      </c>
      <c r="J6010" s="12">
        <f t="shared" si="373"/>
        <v>56.99</v>
      </c>
      <c r="K6010" s="12">
        <f t="shared" si="374"/>
        <v>56.99</v>
      </c>
      <c r="L6010" s="12">
        <v>13.72</v>
      </c>
      <c r="M6010" s="12">
        <f t="shared" si="375"/>
        <v>70.71</v>
      </c>
      <c r="N6010" t="s">
        <v>9</v>
      </c>
      <c r="O6010" s="13">
        <v>12</v>
      </c>
      <c r="P6010">
        <v>5</v>
      </c>
      <c r="Q6010" t="b">
        <v>0</v>
      </c>
      <c r="R6010">
        <v>8</v>
      </c>
      <c r="S6010" t="s">
        <v>42</v>
      </c>
      <c r="T6010" t="s">
        <v>39</v>
      </c>
    </row>
    <row r="6011" spans="1:20">
      <c r="A6011" t="s">
        <v>10519</v>
      </c>
      <c r="B6011" s="11">
        <v>45099</v>
      </c>
      <c r="C6011" t="s">
        <v>8634</v>
      </c>
      <c r="D6011" t="s">
        <v>8</v>
      </c>
      <c r="E6011" t="s">
        <v>565</v>
      </c>
      <c r="F6011" s="12">
        <v>46.6</v>
      </c>
      <c r="G6011" s="13">
        <v>1</v>
      </c>
      <c r="H6011">
        <v>0</v>
      </c>
      <c r="I6011" s="12">
        <f t="shared" si="372"/>
        <v>0</v>
      </c>
      <c r="J6011" s="12">
        <f t="shared" si="373"/>
        <v>46.6</v>
      </c>
      <c r="K6011" s="12">
        <f t="shared" si="374"/>
        <v>46.6</v>
      </c>
      <c r="L6011" s="12">
        <v>20.64</v>
      </c>
      <c r="M6011" s="12">
        <f t="shared" si="375"/>
        <v>67.24</v>
      </c>
      <c r="N6011" t="s">
        <v>6</v>
      </c>
      <c r="O6011" s="13">
        <v>24</v>
      </c>
      <c r="P6011">
        <v>5</v>
      </c>
      <c r="Q6011" t="b">
        <v>0</v>
      </c>
      <c r="R6011">
        <v>6</v>
      </c>
      <c r="S6011" t="s">
        <v>48</v>
      </c>
      <c r="T6011" t="s">
        <v>35</v>
      </c>
    </row>
    <row r="6012" spans="1:20">
      <c r="A6012" t="s">
        <v>10520</v>
      </c>
      <c r="B6012" s="11">
        <v>45099</v>
      </c>
      <c r="C6012" t="s">
        <v>10521</v>
      </c>
      <c r="D6012" t="s">
        <v>11</v>
      </c>
      <c r="E6012" t="s">
        <v>215</v>
      </c>
      <c r="F6012" s="12">
        <v>48.58</v>
      </c>
      <c r="G6012" s="13">
        <v>1</v>
      </c>
      <c r="H6012">
        <v>0</v>
      </c>
      <c r="I6012" s="12">
        <f t="shared" si="372"/>
        <v>0</v>
      </c>
      <c r="J6012" s="12">
        <f t="shared" si="373"/>
        <v>48.58</v>
      </c>
      <c r="K6012" s="12">
        <f t="shared" si="374"/>
        <v>48.58</v>
      </c>
      <c r="L6012" s="12">
        <v>19.51</v>
      </c>
      <c r="M6012" s="12">
        <f t="shared" si="375"/>
        <v>68.09</v>
      </c>
      <c r="N6012" t="s">
        <v>9</v>
      </c>
      <c r="O6012" s="13">
        <v>9</v>
      </c>
      <c r="P6012">
        <v>4</v>
      </c>
      <c r="Q6012" t="b">
        <v>1</v>
      </c>
      <c r="R6012">
        <v>8</v>
      </c>
      <c r="S6012" t="s">
        <v>45</v>
      </c>
      <c r="T6012" t="s">
        <v>32</v>
      </c>
    </row>
    <row r="6013" spans="1:20">
      <c r="A6013" t="s">
        <v>10522</v>
      </c>
      <c r="B6013" s="11">
        <v>45099</v>
      </c>
      <c r="C6013" t="s">
        <v>2214</v>
      </c>
      <c r="D6013" t="s">
        <v>17</v>
      </c>
      <c r="E6013" t="s">
        <v>139</v>
      </c>
      <c r="F6013" s="12">
        <v>102.24</v>
      </c>
      <c r="G6013" s="13">
        <v>1</v>
      </c>
      <c r="H6013">
        <v>9.5</v>
      </c>
      <c r="I6013" s="12">
        <f t="shared" si="372"/>
        <v>9.7128</v>
      </c>
      <c r="J6013" s="12">
        <f t="shared" si="373"/>
        <v>102.24</v>
      </c>
      <c r="K6013" s="12">
        <f t="shared" si="374"/>
        <v>92.5272</v>
      </c>
      <c r="L6013" s="12">
        <v>16.74</v>
      </c>
      <c r="M6013" s="12">
        <f t="shared" si="375"/>
        <v>109.2672</v>
      </c>
      <c r="N6013" t="s">
        <v>9</v>
      </c>
      <c r="O6013" s="13">
        <v>12</v>
      </c>
      <c r="P6013">
        <v>4.5</v>
      </c>
      <c r="Q6013" t="b">
        <v>0</v>
      </c>
      <c r="R6013">
        <v>4</v>
      </c>
      <c r="S6013" t="s">
        <v>46</v>
      </c>
      <c r="T6013" t="s">
        <v>35</v>
      </c>
    </row>
    <row r="6014" spans="1:20">
      <c r="A6014" t="s">
        <v>10523</v>
      </c>
      <c r="B6014" s="11">
        <v>45099</v>
      </c>
      <c r="C6014" t="s">
        <v>10524</v>
      </c>
      <c r="D6014" t="s">
        <v>17</v>
      </c>
      <c r="E6014" t="s">
        <v>209</v>
      </c>
      <c r="F6014" s="12">
        <v>178.08</v>
      </c>
      <c r="G6014" s="13">
        <v>1</v>
      </c>
      <c r="H6014">
        <v>0</v>
      </c>
      <c r="I6014" s="12">
        <f t="shared" si="372"/>
        <v>0</v>
      </c>
      <c r="J6014" s="12">
        <f t="shared" si="373"/>
        <v>178.08</v>
      </c>
      <c r="K6014" s="12">
        <f t="shared" si="374"/>
        <v>178.08</v>
      </c>
      <c r="L6014" s="12">
        <v>15.81</v>
      </c>
      <c r="M6014" s="12">
        <f t="shared" si="375"/>
        <v>193.89</v>
      </c>
      <c r="N6014" t="s">
        <v>18</v>
      </c>
      <c r="O6014" s="13">
        <v>3</v>
      </c>
      <c r="P6014">
        <v>3.5</v>
      </c>
      <c r="Q6014" t="b">
        <v>1</v>
      </c>
      <c r="R6014">
        <v>7</v>
      </c>
      <c r="S6014" t="s">
        <v>44</v>
      </c>
      <c r="T6014" t="s">
        <v>39</v>
      </c>
    </row>
    <row r="6015" spans="1:20">
      <c r="A6015" t="s">
        <v>10525</v>
      </c>
      <c r="B6015" s="11">
        <v>45099</v>
      </c>
      <c r="C6015" t="s">
        <v>251</v>
      </c>
      <c r="D6015" t="s">
        <v>14</v>
      </c>
      <c r="E6015" t="s">
        <v>94</v>
      </c>
      <c r="F6015" s="12">
        <v>208.63</v>
      </c>
      <c r="G6015" s="13">
        <v>1</v>
      </c>
      <c r="H6015">
        <v>0</v>
      </c>
      <c r="I6015" s="12">
        <f t="shared" si="372"/>
        <v>0</v>
      </c>
      <c r="J6015" s="12">
        <f t="shared" si="373"/>
        <v>208.63</v>
      </c>
      <c r="K6015" s="12">
        <f t="shared" si="374"/>
        <v>208.63</v>
      </c>
      <c r="L6015" s="12">
        <v>30.86</v>
      </c>
      <c r="M6015" s="12">
        <f t="shared" si="375"/>
        <v>239.49</v>
      </c>
      <c r="N6015" t="s">
        <v>15</v>
      </c>
      <c r="O6015" s="13">
        <v>22</v>
      </c>
      <c r="P6015">
        <v>5</v>
      </c>
      <c r="Q6015" t="b">
        <v>0</v>
      </c>
      <c r="R6015">
        <v>5</v>
      </c>
      <c r="S6015" t="s">
        <v>44</v>
      </c>
      <c r="T6015" t="s">
        <v>35</v>
      </c>
    </row>
    <row r="6016" spans="1:20">
      <c r="A6016" t="s">
        <v>10526</v>
      </c>
      <c r="B6016" s="11">
        <v>45099</v>
      </c>
      <c r="C6016" t="s">
        <v>4560</v>
      </c>
      <c r="D6016" t="s">
        <v>11</v>
      </c>
      <c r="E6016" t="s">
        <v>204</v>
      </c>
      <c r="F6016" s="12">
        <v>84.31</v>
      </c>
      <c r="G6016" s="13">
        <v>2</v>
      </c>
      <c r="H6016">
        <v>0</v>
      </c>
      <c r="I6016" s="12">
        <f t="shared" si="372"/>
        <v>0</v>
      </c>
      <c r="J6016" s="12">
        <f t="shared" si="373"/>
        <v>168.62</v>
      </c>
      <c r="K6016" s="12">
        <f t="shared" si="374"/>
        <v>168.62</v>
      </c>
      <c r="L6016" s="12">
        <v>18.44</v>
      </c>
      <c r="M6016" s="12">
        <f t="shared" si="375"/>
        <v>187.06</v>
      </c>
      <c r="N6016" t="s">
        <v>9</v>
      </c>
      <c r="O6016" s="13">
        <v>12</v>
      </c>
      <c r="P6016">
        <v>5</v>
      </c>
      <c r="Q6016" t="b">
        <v>0</v>
      </c>
      <c r="R6016">
        <v>5</v>
      </c>
      <c r="S6016" t="s">
        <v>48</v>
      </c>
      <c r="T6016" t="s">
        <v>39</v>
      </c>
    </row>
    <row r="6017" spans="1:20">
      <c r="A6017" t="s">
        <v>10527</v>
      </c>
      <c r="B6017" s="11">
        <v>45100</v>
      </c>
      <c r="C6017" t="s">
        <v>2385</v>
      </c>
      <c r="D6017" t="s">
        <v>14</v>
      </c>
      <c r="E6017" t="s">
        <v>162</v>
      </c>
      <c r="F6017" s="12">
        <v>115.74</v>
      </c>
      <c r="G6017" s="13">
        <v>1</v>
      </c>
      <c r="H6017">
        <v>0</v>
      </c>
      <c r="I6017" s="12">
        <f t="shared" si="372"/>
        <v>0</v>
      </c>
      <c r="J6017" s="12">
        <f t="shared" si="373"/>
        <v>115.74</v>
      </c>
      <c r="K6017" s="12">
        <f t="shared" si="374"/>
        <v>115.74</v>
      </c>
      <c r="L6017" s="12">
        <v>17.48</v>
      </c>
      <c r="M6017" s="12">
        <f t="shared" si="375"/>
        <v>133.22</v>
      </c>
      <c r="N6017" t="s">
        <v>9</v>
      </c>
      <c r="O6017" s="13">
        <v>11</v>
      </c>
      <c r="P6017">
        <v>3.5</v>
      </c>
      <c r="Q6017" t="b">
        <v>0</v>
      </c>
      <c r="R6017">
        <v>2</v>
      </c>
      <c r="S6017" t="s">
        <v>46</v>
      </c>
      <c r="T6017" t="s">
        <v>39</v>
      </c>
    </row>
    <row r="6018" spans="1:20">
      <c r="A6018" t="s">
        <v>10528</v>
      </c>
      <c r="B6018" s="11">
        <v>45100</v>
      </c>
      <c r="C6018" t="s">
        <v>8614</v>
      </c>
      <c r="D6018" t="s">
        <v>17</v>
      </c>
      <c r="E6018" t="s">
        <v>194</v>
      </c>
      <c r="F6018" s="12">
        <v>108.36</v>
      </c>
      <c r="G6018" s="13">
        <v>2</v>
      </c>
      <c r="H6018">
        <v>0</v>
      </c>
      <c r="I6018" s="12">
        <f t="shared" si="372"/>
        <v>0</v>
      </c>
      <c r="J6018" s="12">
        <f t="shared" si="373"/>
        <v>216.72</v>
      </c>
      <c r="K6018" s="12">
        <f t="shared" si="374"/>
        <v>216.72</v>
      </c>
      <c r="L6018" s="12">
        <v>20.52</v>
      </c>
      <c r="M6018" s="12">
        <f t="shared" si="375"/>
        <v>237.24</v>
      </c>
      <c r="N6018" t="s">
        <v>9</v>
      </c>
      <c r="O6018" s="13">
        <v>7</v>
      </c>
      <c r="P6018">
        <v>5</v>
      </c>
      <c r="Q6018" t="b">
        <v>1</v>
      </c>
      <c r="R6018">
        <v>4</v>
      </c>
      <c r="S6018" t="s">
        <v>48</v>
      </c>
      <c r="T6018" t="s">
        <v>39</v>
      </c>
    </row>
    <row r="6019" spans="1:20">
      <c r="A6019" t="s">
        <v>10529</v>
      </c>
      <c r="B6019" s="11">
        <v>45100</v>
      </c>
      <c r="C6019" t="s">
        <v>10530</v>
      </c>
      <c r="D6019" t="s">
        <v>23</v>
      </c>
      <c r="E6019" t="s">
        <v>169</v>
      </c>
      <c r="F6019" s="12">
        <v>68.74</v>
      </c>
      <c r="G6019" s="13">
        <v>3</v>
      </c>
      <c r="H6019">
        <v>0</v>
      </c>
      <c r="I6019" s="12">
        <f t="shared" ref="I6019:I6082" si="376">H6019*F6019/100</f>
        <v>0</v>
      </c>
      <c r="J6019" s="12">
        <f t="shared" ref="J6019:J6082" si="377">G6019*F6019</f>
        <v>206.22</v>
      </c>
      <c r="K6019" s="12">
        <f t="shared" ref="K6019:K6082" si="378">J6019-I6019</f>
        <v>206.22</v>
      </c>
      <c r="L6019" s="12">
        <v>7.9</v>
      </c>
      <c r="M6019" s="12">
        <f t="shared" ref="M6019:M6082" si="379">K6019+L6019</f>
        <v>214.12</v>
      </c>
      <c r="N6019" t="s">
        <v>18</v>
      </c>
      <c r="O6019" s="13">
        <v>3</v>
      </c>
      <c r="P6019">
        <v>5</v>
      </c>
      <c r="Q6019" t="b">
        <v>0</v>
      </c>
      <c r="R6019">
        <v>7</v>
      </c>
      <c r="S6019" t="s">
        <v>45</v>
      </c>
      <c r="T6019" t="s">
        <v>39</v>
      </c>
    </row>
    <row r="6020" spans="1:20">
      <c r="A6020" t="s">
        <v>10531</v>
      </c>
      <c r="B6020" s="11">
        <v>45100</v>
      </c>
      <c r="C6020" t="s">
        <v>6851</v>
      </c>
      <c r="D6020" t="s">
        <v>5</v>
      </c>
      <c r="E6020" t="s">
        <v>156</v>
      </c>
      <c r="F6020" s="12">
        <v>69.48</v>
      </c>
      <c r="G6020" s="13">
        <v>1</v>
      </c>
      <c r="H6020">
        <v>9</v>
      </c>
      <c r="I6020" s="12">
        <f t="shared" si="376"/>
        <v>6.2532</v>
      </c>
      <c r="J6020" s="12">
        <f t="shared" si="377"/>
        <v>69.48</v>
      </c>
      <c r="K6020" s="12">
        <f t="shared" si="378"/>
        <v>63.2268</v>
      </c>
      <c r="L6020" s="12">
        <v>14.03</v>
      </c>
      <c r="M6020" s="12">
        <f t="shared" si="379"/>
        <v>77.2568</v>
      </c>
      <c r="N6020" t="s">
        <v>9</v>
      </c>
      <c r="O6020" s="13">
        <v>7</v>
      </c>
      <c r="P6020">
        <v>5</v>
      </c>
      <c r="Q6020" t="b">
        <v>0</v>
      </c>
      <c r="R6020">
        <v>4</v>
      </c>
      <c r="S6020" t="s">
        <v>48</v>
      </c>
      <c r="T6020" t="s">
        <v>35</v>
      </c>
    </row>
    <row r="6021" spans="1:20">
      <c r="A6021" t="s">
        <v>10532</v>
      </c>
      <c r="B6021" s="11">
        <v>45100</v>
      </c>
      <c r="C6021" t="s">
        <v>5107</v>
      </c>
      <c r="D6021" t="s">
        <v>25</v>
      </c>
      <c r="E6021" t="s">
        <v>264</v>
      </c>
      <c r="F6021" s="12">
        <v>153.62</v>
      </c>
      <c r="G6021" s="13">
        <v>1</v>
      </c>
      <c r="H6021">
        <v>0</v>
      </c>
      <c r="I6021" s="12">
        <f t="shared" si="376"/>
        <v>0</v>
      </c>
      <c r="J6021" s="12">
        <f t="shared" si="377"/>
        <v>153.62</v>
      </c>
      <c r="K6021" s="12">
        <f t="shared" si="378"/>
        <v>153.62</v>
      </c>
      <c r="L6021" s="12">
        <v>26.3</v>
      </c>
      <c r="M6021" s="12">
        <f t="shared" si="379"/>
        <v>179.92</v>
      </c>
      <c r="N6021" t="s">
        <v>6</v>
      </c>
      <c r="O6021" s="13">
        <v>11</v>
      </c>
      <c r="P6021">
        <v>3</v>
      </c>
      <c r="Q6021" t="b">
        <v>0</v>
      </c>
      <c r="R6021">
        <v>10</v>
      </c>
      <c r="S6021" t="s">
        <v>43</v>
      </c>
      <c r="T6021" t="s">
        <v>37</v>
      </c>
    </row>
    <row r="6022" spans="1:20">
      <c r="A6022" t="s">
        <v>10533</v>
      </c>
      <c r="B6022" s="11">
        <v>45100</v>
      </c>
      <c r="C6022" t="s">
        <v>4051</v>
      </c>
      <c r="D6022" t="s">
        <v>20</v>
      </c>
      <c r="E6022" t="s">
        <v>197</v>
      </c>
      <c r="F6022" s="12">
        <v>22.56</v>
      </c>
      <c r="G6022" s="13">
        <v>1</v>
      </c>
      <c r="H6022">
        <v>15</v>
      </c>
      <c r="I6022" s="12">
        <f t="shared" si="376"/>
        <v>3.384</v>
      </c>
      <c r="J6022" s="12">
        <f t="shared" si="377"/>
        <v>22.56</v>
      </c>
      <c r="K6022" s="12">
        <f t="shared" si="378"/>
        <v>19.176</v>
      </c>
      <c r="L6022" s="12">
        <v>17.99</v>
      </c>
      <c r="M6022" s="12">
        <f t="shared" si="379"/>
        <v>37.166</v>
      </c>
      <c r="N6022" t="s">
        <v>9</v>
      </c>
      <c r="O6022" s="13">
        <v>10</v>
      </c>
      <c r="P6022">
        <v>4</v>
      </c>
      <c r="Q6022" t="b">
        <v>0</v>
      </c>
      <c r="R6022">
        <v>2</v>
      </c>
      <c r="S6022" t="s">
        <v>43</v>
      </c>
      <c r="T6022" t="s">
        <v>39</v>
      </c>
    </row>
    <row r="6023" spans="1:20">
      <c r="A6023" t="s">
        <v>10534</v>
      </c>
      <c r="B6023" s="11">
        <v>45100</v>
      </c>
      <c r="C6023" t="s">
        <v>4457</v>
      </c>
      <c r="D6023" t="s">
        <v>17</v>
      </c>
      <c r="E6023" t="s">
        <v>139</v>
      </c>
      <c r="F6023" s="12">
        <v>136.03</v>
      </c>
      <c r="G6023" s="13">
        <v>1</v>
      </c>
      <c r="H6023">
        <v>0</v>
      </c>
      <c r="I6023" s="12">
        <f t="shared" si="376"/>
        <v>0</v>
      </c>
      <c r="J6023" s="12">
        <f t="shared" si="377"/>
        <v>136.03</v>
      </c>
      <c r="K6023" s="12">
        <f t="shared" si="378"/>
        <v>136.03</v>
      </c>
      <c r="L6023" s="12">
        <v>19.51</v>
      </c>
      <c r="M6023" s="12">
        <f t="shared" si="379"/>
        <v>155.54</v>
      </c>
      <c r="N6023" t="s">
        <v>12</v>
      </c>
      <c r="O6023" s="13">
        <v>14</v>
      </c>
      <c r="P6023">
        <v>5</v>
      </c>
      <c r="Q6023" t="b">
        <v>0</v>
      </c>
      <c r="R6023">
        <v>1</v>
      </c>
      <c r="S6023" t="s">
        <v>43</v>
      </c>
      <c r="T6023" t="s">
        <v>35</v>
      </c>
    </row>
    <row r="6024" spans="1:20">
      <c r="A6024" t="s">
        <v>10535</v>
      </c>
      <c r="B6024" s="11">
        <v>45101</v>
      </c>
      <c r="C6024" t="s">
        <v>5550</v>
      </c>
      <c r="D6024" t="s">
        <v>14</v>
      </c>
      <c r="E6024" t="s">
        <v>113</v>
      </c>
      <c r="F6024" s="12">
        <v>142.48</v>
      </c>
      <c r="G6024" s="13">
        <v>1</v>
      </c>
      <c r="H6024">
        <v>0</v>
      </c>
      <c r="I6024" s="12">
        <f t="shared" si="376"/>
        <v>0</v>
      </c>
      <c r="J6024" s="12">
        <f t="shared" si="377"/>
        <v>142.48</v>
      </c>
      <c r="K6024" s="12">
        <f t="shared" si="378"/>
        <v>142.48</v>
      </c>
      <c r="L6024" s="12">
        <v>11.77</v>
      </c>
      <c r="M6024" s="12">
        <f t="shared" si="379"/>
        <v>154.25</v>
      </c>
      <c r="N6024" t="s">
        <v>18</v>
      </c>
      <c r="O6024" s="13">
        <v>3</v>
      </c>
      <c r="P6024">
        <v>2.5</v>
      </c>
      <c r="Q6024" t="b">
        <v>0</v>
      </c>
      <c r="R6024">
        <v>1</v>
      </c>
      <c r="S6024" t="s">
        <v>44</v>
      </c>
      <c r="T6024" t="s">
        <v>35</v>
      </c>
    </row>
    <row r="6025" spans="1:20">
      <c r="A6025" t="s">
        <v>10536</v>
      </c>
      <c r="B6025" s="11">
        <v>45101</v>
      </c>
      <c r="C6025" t="s">
        <v>10537</v>
      </c>
      <c r="D6025" t="s">
        <v>8</v>
      </c>
      <c r="E6025" t="s">
        <v>94</v>
      </c>
      <c r="F6025" s="12">
        <v>32.97</v>
      </c>
      <c r="G6025" s="13">
        <v>1</v>
      </c>
      <c r="H6025">
        <v>5.8</v>
      </c>
      <c r="I6025" s="12">
        <f t="shared" si="376"/>
        <v>1.91226</v>
      </c>
      <c r="J6025" s="12">
        <f t="shared" si="377"/>
        <v>32.97</v>
      </c>
      <c r="K6025" s="12">
        <f t="shared" si="378"/>
        <v>31.05774</v>
      </c>
      <c r="L6025" s="12">
        <v>19.5</v>
      </c>
      <c r="M6025" s="12">
        <f t="shared" si="379"/>
        <v>50.55774</v>
      </c>
      <c r="N6025" t="s">
        <v>6</v>
      </c>
      <c r="O6025" s="13">
        <v>8</v>
      </c>
      <c r="P6025">
        <v>5</v>
      </c>
      <c r="Q6025" t="b">
        <v>0</v>
      </c>
      <c r="R6025">
        <v>8</v>
      </c>
      <c r="S6025" t="s">
        <v>48</v>
      </c>
      <c r="T6025" t="s">
        <v>35</v>
      </c>
    </row>
    <row r="6026" spans="1:20">
      <c r="A6026" t="s">
        <v>10538</v>
      </c>
      <c r="B6026" s="11">
        <v>45101</v>
      </c>
      <c r="C6026" t="s">
        <v>5065</v>
      </c>
      <c r="D6026" t="s">
        <v>25</v>
      </c>
      <c r="E6026" t="s">
        <v>264</v>
      </c>
      <c r="F6026" s="12">
        <v>183.54</v>
      </c>
      <c r="G6026" s="13">
        <v>1</v>
      </c>
      <c r="H6026">
        <v>0</v>
      </c>
      <c r="I6026" s="12">
        <f t="shared" si="376"/>
        <v>0</v>
      </c>
      <c r="J6026" s="12">
        <f t="shared" si="377"/>
        <v>183.54</v>
      </c>
      <c r="K6026" s="12">
        <f t="shared" si="378"/>
        <v>183.54</v>
      </c>
      <c r="L6026" s="12">
        <v>24.53</v>
      </c>
      <c r="M6026" s="12">
        <f t="shared" si="379"/>
        <v>208.07</v>
      </c>
      <c r="N6026" t="s">
        <v>6</v>
      </c>
      <c r="O6026" s="13">
        <v>13</v>
      </c>
      <c r="P6026">
        <v>4.5</v>
      </c>
      <c r="Q6026" t="b">
        <v>0</v>
      </c>
      <c r="R6026">
        <v>7</v>
      </c>
      <c r="S6026" t="s">
        <v>44</v>
      </c>
      <c r="T6026" t="s">
        <v>35</v>
      </c>
    </row>
    <row r="6027" spans="1:20">
      <c r="A6027" t="s">
        <v>10539</v>
      </c>
      <c r="B6027" s="11">
        <v>45101</v>
      </c>
      <c r="C6027" t="s">
        <v>6111</v>
      </c>
      <c r="D6027" t="s">
        <v>17</v>
      </c>
      <c r="E6027" t="s">
        <v>194</v>
      </c>
      <c r="F6027" s="12">
        <v>147.95</v>
      </c>
      <c r="G6027" s="13">
        <v>3</v>
      </c>
      <c r="H6027">
        <v>0</v>
      </c>
      <c r="I6027" s="12">
        <f t="shared" si="376"/>
        <v>0</v>
      </c>
      <c r="J6027" s="12">
        <f t="shared" si="377"/>
        <v>443.85</v>
      </c>
      <c r="K6027" s="12">
        <f t="shared" si="378"/>
        <v>443.85</v>
      </c>
      <c r="L6027" s="12">
        <v>12.79</v>
      </c>
      <c r="M6027" s="12">
        <f t="shared" si="379"/>
        <v>456.64</v>
      </c>
      <c r="N6027" t="s">
        <v>18</v>
      </c>
      <c r="O6027" s="13">
        <v>6</v>
      </c>
      <c r="P6027">
        <v>3</v>
      </c>
      <c r="Q6027" t="b">
        <v>0</v>
      </c>
      <c r="R6027">
        <v>8</v>
      </c>
      <c r="S6027" t="s">
        <v>44</v>
      </c>
      <c r="T6027" t="s">
        <v>35</v>
      </c>
    </row>
    <row r="6028" spans="1:20">
      <c r="A6028" t="s">
        <v>10540</v>
      </c>
      <c r="B6028" s="11">
        <v>45101</v>
      </c>
      <c r="C6028" t="s">
        <v>8339</v>
      </c>
      <c r="D6028" t="s">
        <v>14</v>
      </c>
      <c r="E6028" t="s">
        <v>82</v>
      </c>
      <c r="F6028" s="12">
        <v>151.54</v>
      </c>
      <c r="G6028" s="13">
        <v>3</v>
      </c>
      <c r="H6028">
        <v>0</v>
      </c>
      <c r="I6028" s="12">
        <f t="shared" si="376"/>
        <v>0</v>
      </c>
      <c r="J6028" s="12">
        <f t="shared" si="377"/>
        <v>454.62</v>
      </c>
      <c r="K6028" s="12">
        <f t="shared" si="378"/>
        <v>454.62</v>
      </c>
      <c r="L6028" s="12">
        <v>14.43</v>
      </c>
      <c r="M6028" s="12">
        <f t="shared" si="379"/>
        <v>469.05</v>
      </c>
      <c r="N6028" t="s">
        <v>18</v>
      </c>
      <c r="O6028" s="13">
        <v>7</v>
      </c>
      <c r="P6028">
        <v>2.5</v>
      </c>
      <c r="Q6028" t="b">
        <v>1</v>
      </c>
      <c r="R6028">
        <v>2</v>
      </c>
      <c r="S6028" t="s">
        <v>43</v>
      </c>
      <c r="T6028" t="s">
        <v>35</v>
      </c>
    </row>
    <row r="6029" spans="1:20">
      <c r="A6029" t="s">
        <v>10541</v>
      </c>
      <c r="B6029" s="11">
        <v>45101</v>
      </c>
      <c r="C6029" t="s">
        <v>10542</v>
      </c>
      <c r="D6029" t="s">
        <v>17</v>
      </c>
      <c r="E6029" t="s">
        <v>78</v>
      </c>
      <c r="F6029" s="12">
        <v>88.23</v>
      </c>
      <c r="G6029" s="13">
        <v>1</v>
      </c>
      <c r="H6029">
        <v>0</v>
      </c>
      <c r="I6029" s="12">
        <f t="shared" si="376"/>
        <v>0</v>
      </c>
      <c r="J6029" s="12">
        <f t="shared" si="377"/>
        <v>88.23</v>
      </c>
      <c r="K6029" s="12">
        <f t="shared" si="378"/>
        <v>88.23</v>
      </c>
      <c r="L6029" s="12">
        <v>13.07</v>
      </c>
      <c r="M6029" s="12">
        <f t="shared" si="379"/>
        <v>101.3</v>
      </c>
      <c r="N6029" t="s">
        <v>18</v>
      </c>
      <c r="O6029" s="13">
        <v>6</v>
      </c>
      <c r="P6029">
        <v>4</v>
      </c>
      <c r="Q6029" t="b">
        <v>0</v>
      </c>
      <c r="R6029">
        <v>1</v>
      </c>
      <c r="S6029" t="s">
        <v>44</v>
      </c>
      <c r="T6029" t="s">
        <v>39</v>
      </c>
    </row>
    <row r="6030" spans="1:20">
      <c r="A6030" t="s">
        <v>10543</v>
      </c>
      <c r="B6030" s="11">
        <v>45101</v>
      </c>
      <c r="C6030" t="s">
        <v>2041</v>
      </c>
      <c r="D6030" t="s">
        <v>17</v>
      </c>
      <c r="E6030" t="s">
        <v>78</v>
      </c>
      <c r="F6030" s="12">
        <v>24.4</v>
      </c>
      <c r="G6030" s="13">
        <v>1</v>
      </c>
      <c r="H6030">
        <v>0</v>
      </c>
      <c r="I6030" s="12">
        <f t="shared" si="376"/>
        <v>0</v>
      </c>
      <c r="J6030" s="12">
        <f t="shared" si="377"/>
        <v>24.4</v>
      </c>
      <c r="K6030" s="12">
        <f t="shared" si="378"/>
        <v>24.4</v>
      </c>
      <c r="L6030" s="12">
        <v>14.65</v>
      </c>
      <c r="M6030" s="12">
        <f t="shared" si="379"/>
        <v>39.05</v>
      </c>
      <c r="N6030" t="s">
        <v>9</v>
      </c>
      <c r="O6030" s="13">
        <v>10</v>
      </c>
      <c r="P6030">
        <v>5</v>
      </c>
      <c r="Q6030" t="b">
        <v>1</v>
      </c>
      <c r="R6030">
        <v>6</v>
      </c>
      <c r="S6030" t="s">
        <v>44</v>
      </c>
      <c r="T6030" t="s">
        <v>39</v>
      </c>
    </row>
    <row r="6031" spans="1:20">
      <c r="A6031" t="s">
        <v>10544</v>
      </c>
      <c r="B6031" s="11">
        <v>45101</v>
      </c>
      <c r="C6031" t="s">
        <v>10545</v>
      </c>
      <c r="D6031" t="s">
        <v>11</v>
      </c>
      <c r="E6031" t="s">
        <v>151</v>
      </c>
      <c r="F6031" s="12">
        <v>49.07</v>
      </c>
      <c r="G6031" s="13">
        <v>5</v>
      </c>
      <c r="H6031">
        <v>21.4</v>
      </c>
      <c r="I6031" s="12">
        <f t="shared" si="376"/>
        <v>10.50098</v>
      </c>
      <c r="J6031" s="12">
        <f t="shared" si="377"/>
        <v>245.35</v>
      </c>
      <c r="K6031" s="12">
        <f t="shared" si="378"/>
        <v>234.84902</v>
      </c>
      <c r="L6031" s="12">
        <v>18.07</v>
      </c>
      <c r="M6031" s="12">
        <f t="shared" si="379"/>
        <v>252.91902</v>
      </c>
      <c r="N6031" t="s">
        <v>9</v>
      </c>
      <c r="O6031" s="13">
        <v>11</v>
      </c>
      <c r="P6031">
        <v>4.5</v>
      </c>
      <c r="Q6031" t="b">
        <v>0</v>
      </c>
      <c r="R6031">
        <v>6</v>
      </c>
      <c r="S6031" t="s">
        <v>46</v>
      </c>
      <c r="T6031" t="s">
        <v>30</v>
      </c>
    </row>
    <row r="6032" spans="1:20">
      <c r="A6032" t="s">
        <v>10546</v>
      </c>
      <c r="B6032" s="11">
        <v>45101</v>
      </c>
      <c r="C6032" t="s">
        <v>10547</v>
      </c>
      <c r="D6032" t="s">
        <v>11</v>
      </c>
      <c r="E6032" t="s">
        <v>204</v>
      </c>
      <c r="F6032" s="12">
        <v>42.06</v>
      </c>
      <c r="G6032" s="13">
        <v>1</v>
      </c>
      <c r="H6032">
        <v>0</v>
      </c>
      <c r="I6032" s="12">
        <f t="shared" si="376"/>
        <v>0</v>
      </c>
      <c r="J6032" s="12">
        <f t="shared" si="377"/>
        <v>42.06</v>
      </c>
      <c r="K6032" s="12">
        <f t="shared" si="378"/>
        <v>42.06</v>
      </c>
      <c r="L6032" s="12">
        <v>19.91</v>
      </c>
      <c r="M6032" s="12">
        <f t="shared" si="379"/>
        <v>61.97</v>
      </c>
      <c r="N6032" t="s">
        <v>9</v>
      </c>
      <c r="O6032" s="13">
        <v>6</v>
      </c>
      <c r="P6032">
        <v>4</v>
      </c>
      <c r="Q6032" t="b">
        <v>0</v>
      </c>
      <c r="R6032">
        <v>1</v>
      </c>
      <c r="S6032" t="s">
        <v>44</v>
      </c>
      <c r="T6032" t="s">
        <v>35</v>
      </c>
    </row>
    <row r="6033" spans="1:20">
      <c r="A6033" t="s">
        <v>10548</v>
      </c>
      <c r="B6033" s="11">
        <v>45101</v>
      </c>
      <c r="C6033" t="s">
        <v>10017</v>
      </c>
      <c r="D6033" t="s">
        <v>11</v>
      </c>
      <c r="E6033" t="s">
        <v>215</v>
      </c>
      <c r="F6033" s="12">
        <v>73.15</v>
      </c>
      <c r="G6033" s="13">
        <v>1</v>
      </c>
      <c r="H6033">
        <v>0</v>
      </c>
      <c r="I6033" s="12">
        <f t="shared" si="376"/>
        <v>0</v>
      </c>
      <c r="J6033" s="12">
        <f t="shared" si="377"/>
        <v>73.15</v>
      </c>
      <c r="K6033" s="12">
        <f t="shared" si="378"/>
        <v>73.15</v>
      </c>
      <c r="L6033" s="12">
        <v>14.22</v>
      </c>
      <c r="M6033" s="12">
        <f t="shared" si="379"/>
        <v>87.37</v>
      </c>
      <c r="N6033" t="s">
        <v>9</v>
      </c>
      <c r="O6033" s="13">
        <v>8</v>
      </c>
      <c r="P6033">
        <v>5</v>
      </c>
      <c r="Q6033" t="b">
        <v>0</v>
      </c>
      <c r="R6033">
        <v>6</v>
      </c>
      <c r="S6033" t="s">
        <v>44</v>
      </c>
      <c r="T6033" t="s">
        <v>39</v>
      </c>
    </row>
    <row r="6034" spans="1:20">
      <c r="A6034" t="s">
        <v>10549</v>
      </c>
      <c r="B6034" s="11">
        <v>45101</v>
      </c>
      <c r="C6034" t="s">
        <v>4042</v>
      </c>
      <c r="D6034" t="s">
        <v>14</v>
      </c>
      <c r="E6034" t="s">
        <v>82</v>
      </c>
      <c r="F6034" s="12">
        <v>64.51</v>
      </c>
      <c r="G6034" s="13">
        <v>1</v>
      </c>
      <c r="H6034">
        <v>7.3</v>
      </c>
      <c r="I6034" s="12">
        <f t="shared" si="376"/>
        <v>4.70923</v>
      </c>
      <c r="J6034" s="12">
        <f t="shared" si="377"/>
        <v>64.51</v>
      </c>
      <c r="K6034" s="12">
        <f t="shared" si="378"/>
        <v>59.80077</v>
      </c>
      <c r="L6034" s="12">
        <v>11</v>
      </c>
      <c r="M6034" s="12">
        <f t="shared" si="379"/>
        <v>70.80077</v>
      </c>
      <c r="N6034" t="s">
        <v>18</v>
      </c>
      <c r="O6034" s="13">
        <v>5</v>
      </c>
      <c r="P6034">
        <v>4</v>
      </c>
      <c r="Q6034" t="b">
        <v>0</v>
      </c>
      <c r="R6034">
        <v>7</v>
      </c>
      <c r="S6034" t="s">
        <v>44</v>
      </c>
      <c r="T6034" t="s">
        <v>39</v>
      </c>
    </row>
    <row r="6035" spans="1:20">
      <c r="A6035" t="s">
        <v>10550</v>
      </c>
      <c r="B6035" s="11">
        <v>45101</v>
      </c>
      <c r="C6035" t="s">
        <v>10551</v>
      </c>
      <c r="D6035" t="s">
        <v>17</v>
      </c>
      <c r="E6035" t="s">
        <v>78</v>
      </c>
      <c r="F6035" s="12">
        <v>21.71</v>
      </c>
      <c r="G6035" s="13">
        <v>1</v>
      </c>
      <c r="H6035">
        <v>0</v>
      </c>
      <c r="I6035" s="12">
        <f t="shared" si="376"/>
        <v>0</v>
      </c>
      <c r="J6035" s="12">
        <f t="shared" si="377"/>
        <v>21.71</v>
      </c>
      <c r="K6035" s="12">
        <f t="shared" si="378"/>
        <v>21.71</v>
      </c>
      <c r="L6035" s="12">
        <v>7.72</v>
      </c>
      <c r="M6035" s="12">
        <f t="shared" si="379"/>
        <v>29.43</v>
      </c>
      <c r="N6035" t="s">
        <v>18</v>
      </c>
      <c r="O6035" s="13">
        <v>5</v>
      </c>
      <c r="P6035">
        <v>5</v>
      </c>
      <c r="Q6035" t="b">
        <v>0</v>
      </c>
      <c r="R6035">
        <v>2</v>
      </c>
      <c r="S6035" t="s">
        <v>45</v>
      </c>
      <c r="T6035" t="s">
        <v>35</v>
      </c>
    </row>
    <row r="6036" spans="1:20">
      <c r="A6036" t="s">
        <v>10552</v>
      </c>
      <c r="B6036" s="11">
        <v>45101</v>
      </c>
      <c r="C6036" t="s">
        <v>10553</v>
      </c>
      <c r="D6036" t="s">
        <v>17</v>
      </c>
      <c r="E6036" t="s">
        <v>139</v>
      </c>
      <c r="F6036" s="12">
        <v>137.72</v>
      </c>
      <c r="G6036" s="13">
        <v>1</v>
      </c>
      <c r="H6036">
        <v>0</v>
      </c>
      <c r="I6036" s="12">
        <f t="shared" si="376"/>
        <v>0</v>
      </c>
      <c r="J6036" s="12">
        <f t="shared" si="377"/>
        <v>137.72</v>
      </c>
      <c r="K6036" s="12">
        <f t="shared" si="378"/>
        <v>137.72</v>
      </c>
      <c r="L6036" s="12">
        <v>13.47</v>
      </c>
      <c r="M6036" s="12">
        <f t="shared" si="379"/>
        <v>151.19</v>
      </c>
      <c r="N6036" t="s">
        <v>18</v>
      </c>
      <c r="O6036" s="13">
        <v>5</v>
      </c>
      <c r="P6036">
        <v>4.5</v>
      </c>
      <c r="Q6036" t="b">
        <v>0</v>
      </c>
      <c r="R6036">
        <v>6</v>
      </c>
      <c r="S6036" t="s">
        <v>44</v>
      </c>
      <c r="T6036" t="s">
        <v>35</v>
      </c>
    </row>
    <row r="6037" spans="1:20">
      <c r="A6037" t="s">
        <v>10554</v>
      </c>
      <c r="B6037" s="11">
        <v>45101</v>
      </c>
      <c r="C6037" t="s">
        <v>10555</v>
      </c>
      <c r="D6037" t="s">
        <v>23</v>
      </c>
      <c r="E6037" t="s">
        <v>176</v>
      </c>
      <c r="F6037" s="12">
        <v>119.27</v>
      </c>
      <c r="G6037" s="13">
        <v>1</v>
      </c>
      <c r="H6037">
        <v>0</v>
      </c>
      <c r="I6037" s="12">
        <f t="shared" si="376"/>
        <v>0</v>
      </c>
      <c r="J6037" s="12">
        <f t="shared" si="377"/>
        <v>119.27</v>
      </c>
      <c r="K6037" s="12">
        <f t="shared" si="378"/>
        <v>119.27</v>
      </c>
      <c r="L6037" s="12">
        <v>17.43</v>
      </c>
      <c r="M6037" s="12">
        <f t="shared" si="379"/>
        <v>136.7</v>
      </c>
      <c r="N6037" t="s">
        <v>9</v>
      </c>
      <c r="O6037" s="13">
        <v>11</v>
      </c>
      <c r="P6037">
        <v>4</v>
      </c>
      <c r="Q6037" t="b">
        <v>0</v>
      </c>
      <c r="R6037">
        <v>4</v>
      </c>
      <c r="S6037" t="s">
        <v>44</v>
      </c>
      <c r="T6037" t="s">
        <v>37</v>
      </c>
    </row>
    <row r="6038" spans="1:20">
      <c r="A6038" t="s">
        <v>10556</v>
      </c>
      <c r="B6038" s="11">
        <v>45101</v>
      </c>
      <c r="C6038" t="s">
        <v>3486</v>
      </c>
      <c r="D6038" t="s">
        <v>23</v>
      </c>
      <c r="E6038" t="s">
        <v>169</v>
      </c>
      <c r="F6038" s="12">
        <v>57.44</v>
      </c>
      <c r="G6038" s="13">
        <v>2</v>
      </c>
      <c r="H6038">
        <v>0</v>
      </c>
      <c r="I6038" s="12">
        <f t="shared" si="376"/>
        <v>0</v>
      </c>
      <c r="J6038" s="12">
        <f t="shared" si="377"/>
        <v>114.88</v>
      </c>
      <c r="K6038" s="12">
        <f t="shared" si="378"/>
        <v>114.88</v>
      </c>
      <c r="L6038" s="12">
        <v>27.89</v>
      </c>
      <c r="M6038" s="12">
        <f t="shared" si="379"/>
        <v>142.77</v>
      </c>
      <c r="N6038" t="s">
        <v>15</v>
      </c>
      <c r="O6038" s="13">
        <v>18</v>
      </c>
      <c r="P6038">
        <v>3</v>
      </c>
      <c r="Q6038" t="b">
        <v>0</v>
      </c>
      <c r="R6038">
        <v>6</v>
      </c>
      <c r="S6038" t="s">
        <v>45</v>
      </c>
      <c r="T6038" t="s">
        <v>39</v>
      </c>
    </row>
    <row r="6039" spans="1:20">
      <c r="A6039" t="s">
        <v>10557</v>
      </c>
      <c r="B6039" s="11">
        <v>45101</v>
      </c>
      <c r="C6039" t="s">
        <v>647</v>
      </c>
      <c r="D6039" t="s">
        <v>17</v>
      </c>
      <c r="E6039" t="s">
        <v>209</v>
      </c>
      <c r="F6039" s="12">
        <v>90.55</v>
      </c>
      <c r="G6039" s="13">
        <v>1</v>
      </c>
      <c r="H6039">
        <v>0</v>
      </c>
      <c r="I6039" s="12">
        <f t="shared" si="376"/>
        <v>0</v>
      </c>
      <c r="J6039" s="12">
        <f t="shared" si="377"/>
        <v>90.55</v>
      </c>
      <c r="K6039" s="12">
        <f t="shared" si="378"/>
        <v>90.55</v>
      </c>
      <c r="L6039" s="12">
        <v>23.35</v>
      </c>
      <c r="M6039" s="12">
        <f t="shared" si="379"/>
        <v>113.9</v>
      </c>
      <c r="N6039" t="s">
        <v>6</v>
      </c>
      <c r="O6039" s="13">
        <v>20</v>
      </c>
      <c r="P6039">
        <v>3.5</v>
      </c>
      <c r="Q6039" t="b">
        <v>0</v>
      </c>
      <c r="R6039">
        <v>5</v>
      </c>
      <c r="S6039" t="s">
        <v>48</v>
      </c>
      <c r="T6039" t="s">
        <v>35</v>
      </c>
    </row>
    <row r="6040" spans="1:20">
      <c r="A6040" t="s">
        <v>10558</v>
      </c>
      <c r="B6040" s="11">
        <v>45101</v>
      </c>
      <c r="C6040" t="s">
        <v>10559</v>
      </c>
      <c r="D6040" t="s">
        <v>11</v>
      </c>
      <c r="E6040" t="s">
        <v>91</v>
      </c>
      <c r="F6040" s="12">
        <v>70.12</v>
      </c>
      <c r="G6040" s="13">
        <v>4</v>
      </c>
      <c r="H6040">
        <v>0</v>
      </c>
      <c r="I6040" s="12">
        <f t="shared" si="376"/>
        <v>0</v>
      </c>
      <c r="J6040" s="12">
        <f t="shared" si="377"/>
        <v>280.48</v>
      </c>
      <c r="K6040" s="12">
        <f t="shared" si="378"/>
        <v>280.48</v>
      </c>
      <c r="L6040" s="12">
        <v>20.97</v>
      </c>
      <c r="M6040" s="12">
        <f t="shared" si="379"/>
        <v>301.45</v>
      </c>
      <c r="N6040" t="s">
        <v>9</v>
      </c>
      <c r="O6040" s="13">
        <v>10</v>
      </c>
      <c r="P6040">
        <v>4.5</v>
      </c>
      <c r="Q6040" t="b">
        <v>1</v>
      </c>
      <c r="R6040">
        <v>12</v>
      </c>
      <c r="S6040" t="s">
        <v>42</v>
      </c>
      <c r="T6040" t="s">
        <v>39</v>
      </c>
    </row>
    <row r="6041" spans="1:20">
      <c r="A6041" t="s">
        <v>10560</v>
      </c>
      <c r="B6041" s="11">
        <v>45102</v>
      </c>
      <c r="C6041" t="s">
        <v>10561</v>
      </c>
      <c r="D6041" t="s">
        <v>5</v>
      </c>
      <c r="E6041" t="s">
        <v>156</v>
      </c>
      <c r="F6041" s="12">
        <v>52.9</v>
      </c>
      <c r="G6041" s="13">
        <v>1</v>
      </c>
      <c r="H6041">
        <v>0</v>
      </c>
      <c r="I6041" s="12">
        <f t="shared" si="376"/>
        <v>0</v>
      </c>
      <c r="J6041" s="12">
        <f t="shared" si="377"/>
        <v>52.9</v>
      </c>
      <c r="K6041" s="12">
        <f t="shared" si="378"/>
        <v>52.9</v>
      </c>
      <c r="L6041" s="12">
        <v>13.92</v>
      </c>
      <c r="M6041" s="12">
        <f t="shared" si="379"/>
        <v>66.82</v>
      </c>
      <c r="N6041" t="s">
        <v>9</v>
      </c>
      <c r="O6041" s="13">
        <v>11</v>
      </c>
      <c r="P6041">
        <v>5</v>
      </c>
      <c r="Q6041" t="b">
        <v>0</v>
      </c>
      <c r="R6041">
        <v>6</v>
      </c>
      <c r="S6041" t="s">
        <v>44</v>
      </c>
      <c r="T6041" t="s">
        <v>39</v>
      </c>
    </row>
    <row r="6042" spans="1:20">
      <c r="A6042" t="s">
        <v>10562</v>
      </c>
      <c r="B6042" s="11">
        <v>45102</v>
      </c>
      <c r="C6042" t="s">
        <v>1529</v>
      </c>
      <c r="D6042" t="s">
        <v>11</v>
      </c>
      <c r="E6042" t="s">
        <v>91</v>
      </c>
      <c r="F6042" s="12">
        <v>79.12</v>
      </c>
      <c r="G6042" s="13">
        <v>1</v>
      </c>
      <c r="H6042">
        <v>10.1</v>
      </c>
      <c r="I6042" s="12">
        <f t="shared" si="376"/>
        <v>7.99112</v>
      </c>
      <c r="J6042" s="12">
        <f t="shared" si="377"/>
        <v>79.12</v>
      </c>
      <c r="K6042" s="12">
        <f t="shared" si="378"/>
        <v>71.12888</v>
      </c>
      <c r="L6042" s="12">
        <v>12.36</v>
      </c>
      <c r="M6042" s="12">
        <f t="shared" si="379"/>
        <v>83.48888</v>
      </c>
      <c r="N6042" t="s">
        <v>18</v>
      </c>
      <c r="O6042" s="13">
        <v>5</v>
      </c>
      <c r="P6042">
        <v>4.5</v>
      </c>
      <c r="Q6042" t="b">
        <v>0</v>
      </c>
      <c r="R6042">
        <v>2</v>
      </c>
      <c r="S6042" t="s">
        <v>43</v>
      </c>
      <c r="T6042" t="s">
        <v>30</v>
      </c>
    </row>
    <row r="6043" spans="1:20">
      <c r="A6043" t="s">
        <v>10563</v>
      </c>
      <c r="B6043" s="11">
        <v>45102</v>
      </c>
      <c r="C6043" t="s">
        <v>4712</v>
      </c>
      <c r="D6043" t="s">
        <v>14</v>
      </c>
      <c r="E6043" t="s">
        <v>113</v>
      </c>
      <c r="F6043" s="12">
        <v>232.53</v>
      </c>
      <c r="G6043" s="13">
        <v>3</v>
      </c>
      <c r="H6043">
        <v>17.3</v>
      </c>
      <c r="I6043" s="12">
        <f t="shared" si="376"/>
        <v>40.22769</v>
      </c>
      <c r="J6043" s="12">
        <f t="shared" si="377"/>
        <v>697.59</v>
      </c>
      <c r="K6043" s="12">
        <f t="shared" si="378"/>
        <v>657.36231</v>
      </c>
      <c r="L6043" s="12">
        <v>18.05</v>
      </c>
      <c r="M6043" s="12">
        <f t="shared" si="379"/>
        <v>675.41231</v>
      </c>
      <c r="N6043" t="s">
        <v>9</v>
      </c>
      <c r="O6043" s="13">
        <v>12</v>
      </c>
      <c r="P6043">
        <v>5</v>
      </c>
      <c r="Q6043" t="b">
        <v>1</v>
      </c>
      <c r="R6043">
        <v>7</v>
      </c>
      <c r="S6043" t="s">
        <v>44</v>
      </c>
      <c r="T6043" t="s">
        <v>39</v>
      </c>
    </row>
    <row r="6044" spans="1:20">
      <c r="A6044" t="s">
        <v>10564</v>
      </c>
      <c r="B6044" s="11">
        <v>45102</v>
      </c>
      <c r="C6044" t="s">
        <v>5933</v>
      </c>
      <c r="D6044" t="s">
        <v>11</v>
      </c>
      <c r="E6044" t="s">
        <v>204</v>
      </c>
      <c r="F6044" s="12">
        <v>78.95</v>
      </c>
      <c r="G6044" s="13">
        <v>1</v>
      </c>
      <c r="H6044">
        <v>0</v>
      </c>
      <c r="I6044" s="12">
        <f t="shared" si="376"/>
        <v>0</v>
      </c>
      <c r="J6044" s="12">
        <f t="shared" si="377"/>
        <v>78.95</v>
      </c>
      <c r="K6044" s="12">
        <f t="shared" si="378"/>
        <v>78.95</v>
      </c>
      <c r="L6044" s="12">
        <v>19.84</v>
      </c>
      <c r="M6044" s="12">
        <f t="shared" si="379"/>
        <v>98.79</v>
      </c>
      <c r="N6044" t="s">
        <v>9</v>
      </c>
      <c r="O6044" s="13">
        <v>12</v>
      </c>
      <c r="P6044">
        <v>4.5</v>
      </c>
      <c r="Q6044" t="b">
        <v>0</v>
      </c>
      <c r="R6044">
        <v>2</v>
      </c>
      <c r="S6044" t="s">
        <v>44</v>
      </c>
      <c r="T6044" t="s">
        <v>39</v>
      </c>
    </row>
    <row r="6045" spans="1:20">
      <c r="A6045" t="s">
        <v>10565</v>
      </c>
      <c r="B6045" s="11">
        <v>45102</v>
      </c>
      <c r="C6045" t="s">
        <v>581</v>
      </c>
      <c r="D6045" t="s">
        <v>17</v>
      </c>
      <c r="E6045" t="s">
        <v>129</v>
      </c>
      <c r="F6045" s="12">
        <v>62.87</v>
      </c>
      <c r="G6045" s="13">
        <v>1</v>
      </c>
      <c r="H6045">
        <v>0</v>
      </c>
      <c r="I6045" s="12">
        <f t="shared" si="376"/>
        <v>0</v>
      </c>
      <c r="J6045" s="12">
        <f t="shared" si="377"/>
        <v>62.87</v>
      </c>
      <c r="K6045" s="12">
        <f t="shared" si="378"/>
        <v>62.87</v>
      </c>
      <c r="L6045" s="12">
        <v>22.76</v>
      </c>
      <c r="M6045" s="12">
        <f t="shared" si="379"/>
        <v>85.63</v>
      </c>
      <c r="N6045" t="s">
        <v>6</v>
      </c>
      <c r="O6045" s="13">
        <v>15</v>
      </c>
      <c r="P6045">
        <v>3</v>
      </c>
      <c r="Q6045" t="b">
        <v>0</v>
      </c>
      <c r="R6045">
        <v>15</v>
      </c>
      <c r="S6045" t="s">
        <v>48</v>
      </c>
      <c r="T6045" t="s">
        <v>39</v>
      </c>
    </row>
    <row r="6046" spans="1:20">
      <c r="A6046" t="s">
        <v>10566</v>
      </c>
      <c r="B6046" s="11">
        <v>45102</v>
      </c>
      <c r="C6046" t="s">
        <v>3294</v>
      </c>
      <c r="D6046" t="s">
        <v>14</v>
      </c>
      <c r="E6046" t="s">
        <v>103</v>
      </c>
      <c r="F6046" s="12">
        <v>173.19</v>
      </c>
      <c r="G6046" s="13">
        <v>1</v>
      </c>
      <c r="H6046">
        <v>0</v>
      </c>
      <c r="I6046" s="12">
        <f t="shared" si="376"/>
        <v>0</v>
      </c>
      <c r="J6046" s="12">
        <f t="shared" si="377"/>
        <v>173.19</v>
      </c>
      <c r="K6046" s="12">
        <f t="shared" si="378"/>
        <v>173.19</v>
      </c>
      <c r="L6046" s="12">
        <v>23.96</v>
      </c>
      <c r="M6046" s="12">
        <f t="shared" si="379"/>
        <v>197.15</v>
      </c>
      <c r="N6046" t="s">
        <v>12</v>
      </c>
      <c r="O6046" s="13">
        <v>12</v>
      </c>
      <c r="P6046">
        <v>5</v>
      </c>
      <c r="Q6046" t="b">
        <v>0</v>
      </c>
      <c r="R6046">
        <v>3</v>
      </c>
      <c r="S6046" t="s">
        <v>46</v>
      </c>
      <c r="T6046" t="s">
        <v>30</v>
      </c>
    </row>
    <row r="6047" spans="1:20">
      <c r="A6047" t="s">
        <v>10567</v>
      </c>
      <c r="B6047" s="11">
        <v>45102</v>
      </c>
      <c r="C6047" t="s">
        <v>10568</v>
      </c>
      <c r="D6047" t="s">
        <v>23</v>
      </c>
      <c r="E6047" t="s">
        <v>496</v>
      </c>
      <c r="F6047" s="12">
        <v>78.56</v>
      </c>
      <c r="G6047" s="13">
        <v>1</v>
      </c>
      <c r="H6047">
        <v>13.3</v>
      </c>
      <c r="I6047" s="12">
        <f t="shared" si="376"/>
        <v>10.44848</v>
      </c>
      <c r="J6047" s="12">
        <f t="shared" si="377"/>
        <v>78.56</v>
      </c>
      <c r="K6047" s="12">
        <f t="shared" si="378"/>
        <v>68.11152</v>
      </c>
      <c r="L6047" s="12">
        <v>13.74</v>
      </c>
      <c r="M6047" s="12">
        <f t="shared" si="379"/>
        <v>81.85152</v>
      </c>
      <c r="N6047" t="s">
        <v>18</v>
      </c>
      <c r="O6047" s="13">
        <v>6</v>
      </c>
      <c r="P6047">
        <v>5</v>
      </c>
      <c r="Q6047" t="b">
        <v>0</v>
      </c>
      <c r="R6047">
        <v>12</v>
      </c>
      <c r="S6047" t="s">
        <v>43</v>
      </c>
      <c r="T6047" t="s">
        <v>30</v>
      </c>
    </row>
    <row r="6048" spans="1:20">
      <c r="A6048" t="s">
        <v>10569</v>
      </c>
      <c r="B6048" s="11">
        <v>45102</v>
      </c>
      <c r="C6048" t="s">
        <v>10570</v>
      </c>
      <c r="D6048" t="s">
        <v>20</v>
      </c>
      <c r="E6048" t="s">
        <v>197</v>
      </c>
      <c r="F6048" s="12">
        <v>35.95</v>
      </c>
      <c r="G6048" s="13">
        <v>1</v>
      </c>
      <c r="H6048">
        <v>0</v>
      </c>
      <c r="I6048" s="12">
        <f t="shared" si="376"/>
        <v>0</v>
      </c>
      <c r="J6048" s="12">
        <f t="shared" si="377"/>
        <v>35.95</v>
      </c>
      <c r="K6048" s="12">
        <f t="shared" si="378"/>
        <v>35.95</v>
      </c>
      <c r="L6048" s="12">
        <v>20.1</v>
      </c>
      <c r="M6048" s="12">
        <f t="shared" si="379"/>
        <v>56.05</v>
      </c>
      <c r="N6048" t="s">
        <v>6</v>
      </c>
      <c r="O6048" s="13">
        <v>19</v>
      </c>
      <c r="P6048">
        <v>5</v>
      </c>
      <c r="Q6048" t="b">
        <v>0</v>
      </c>
      <c r="R6048">
        <v>5</v>
      </c>
      <c r="S6048" t="s">
        <v>44</v>
      </c>
      <c r="T6048" t="s">
        <v>30</v>
      </c>
    </row>
    <row r="6049" spans="1:20">
      <c r="A6049" t="s">
        <v>10571</v>
      </c>
      <c r="B6049" s="11">
        <v>45102</v>
      </c>
      <c r="C6049" t="s">
        <v>10572</v>
      </c>
      <c r="D6049" t="s">
        <v>17</v>
      </c>
      <c r="E6049" t="s">
        <v>129</v>
      </c>
      <c r="F6049" s="12">
        <v>162.99</v>
      </c>
      <c r="G6049" s="13">
        <v>1</v>
      </c>
      <c r="H6049">
        <v>6.4</v>
      </c>
      <c r="I6049" s="12">
        <f t="shared" si="376"/>
        <v>10.43136</v>
      </c>
      <c r="J6049" s="12">
        <f t="shared" si="377"/>
        <v>162.99</v>
      </c>
      <c r="K6049" s="12">
        <f t="shared" si="378"/>
        <v>152.55864</v>
      </c>
      <c r="L6049" s="12">
        <v>13.87</v>
      </c>
      <c r="M6049" s="12">
        <f t="shared" si="379"/>
        <v>166.42864</v>
      </c>
      <c r="N6049" t="s">
        <v>18</v>
      </c>
      <c r="O6049" s="13">
        <v>6</v>
      </c>
      <c r="P6049">
        <v>5</v>
      </c>
      <c r="Q6049" t="b">
        <v>0</v>
      </c>
      <c r="R6049">
        <v>10</v>
      </c>
      <c r="S6049" t="s">
        <v>45</v>
      </c>
      <c r="T6049" t="s">
        <v>35</v>
      </c>
    </row>
    <row r="6050" spans="1:20">
      <c r="A6050" t="s">
        <v>10573</v>
      </c>
      <c r="B6050" s="11">
        <v>45102</v>
      </c>
      <c r="C6050" t="s">
        <v>10574</v>
      </c>
      <c r="D6050" t="s">
        <v>23</v>
      </c>
      <c r="E6050" t="s">
        <v>496</v>
      </c>
      <c r="F6050" s="12">
        <v>114.48</v>
      </c>
      <c r="G6050" s="13">
        <v>1</v>
      </c>
      <c r="H6050">
        <v>0</v>
      </c>
      <c r="I6050" s="12">
        <f t="shared" si="376"/>
        <v>0</v>
      </c>
      <c r="J6050" s="12">
        <f t="shared" si="377"/>
        <v>114.48</v>
      </c>
      <c r="K6050" s="12">
        <f t="shared" si="378"/>
        <v>114.48</v>
      </c>
      <c r="L6050" s="12">
        <v>17.9</v>
      </c>
      <c r="M6050" s="12">
        <f t="shared" si="379"/>
        <v>132.38</v>
      </c>
      <c r="N6050" t="s">
        <v>9</v>
      </c>
      <c r="O6050" s="13">
        <v>7</v>
      </c>
      <c r="P6050">
        <v>4.5</v>
      </c>
      <c r="Q6050" t="b">
        <v>1</v>
      </c>
      <c r="R6050">
        <v>7</v>
      </c>
      <c r="S6050" t="s">
        <v>44</v>
      </c>
      <c r="T6050" t="s">
        <v>30</v>
      </c>
    </row>
    <row r="6051" spans="1:20">
      <c r="A6051" t="s">
        <v>10575</v>
      </c>
      <c r="B6051" s="11">
        <v>45102</v>
      </c>
      <c r="C6051" t="s">
        <v>10576</v>
      </c>
      <c r="D6051" t="s">
        <v>20</v>
      </c>
      <c r="E6051" t="s">
        <v>136</v>
      </c>
      <c r="F6051" s="12">
        <v>20.92</v>
      </c>
      <c r="G6051" s="13">
        <v>1</v>
      </c>
      <c r="H6051">
        <v>0</v>
      </c>
      <c r="I6051" s="12">
        <f t="shared" si="376"/>
        <v>0</v>
      </c>
      <c r="J6051" s="12">
        <f t="shared" si="377"/>
        <v>20.92</v>
      </c>
      <c r="K6051" s="12">
        <f t="shared" si="378"/>
        <v>20.92</v>
      </c>
      <c r="L6051" s="12">
        <v>27.63</v>
      </c>
      <c r="M6051" s="12">
        <f t="shared" si="379"/>
        <v>48.55</v>
      </c>
      <c r="N6051" t="s">
        <v>15</v>
      </c>
      <c r="O6051" s="13">
        <v>23</v>
      </c>
      <c r="P6051">
        <v>4.5</v>
      </c>
      <c r="Q6051" t="b">
        <v>0</v>
      </c>
      <c r="R6051">
        <v>4</v>
      </c>
      <c r="S6051" t="s">
        <v>43</v>
      </c>
      <c r="T6051" t="s">
        <v>39</v>
      </c>
    </row>
    <row r="6052" spans="1:20">
      <c r="A6052" t="s">
        <v>10577</v>
      </c>
      <c r="B6052" s="11">
        <v>45102</v>
      </c>
      <c r="C6052" t="s">
        <v>10578</v>
      </c>
      <c r="D6052" t="s">
        <v>5</v>
      </c>
      <c r="E6052" t="s">
        <v>119</v>
      </c>
      <c r="F6052" s="12">
        <v>60.73</v>
      </c>
      <c r="G6052" s="13">
        <v>2</v>
      </c>
      <c r="H6052">
        <v>0</v>
      </c>
      <c r="I6052" s="12">
        <f t="shared" si="376"/>
        <v>0</v>
      </c>
      <c r="J6052" s="12">
        <f t="shared" si="377"/>
        <v>121.46</v>
      </c>
      <c r="K6052" s="12">
        <f t="shared" si="378"/>
        <v>121.46</v>
      </c>
      <c r="L6052" s="12">
        <v>8.77</v>
      </c>
      <c r="M6052" s="12">
        <f t="shared" si="379"/>
        <v>130.23</v>
      </c>
      <c r="N6052" t="s">
        <v>18</v>
      </c>
      <c r="O6052" s="13">
        <v>5</v>
      </c>
      <c r="P6052">
        <v>5</v>
      </c>
      <c r="Q6052" t="b">
        <v>0</v>
      </c>
      <c r="R6052">
        <v>2</v>
      </c>
      <c r="S6052" t="s">
        <v>46</v>
      </c>
      <c r="T6052" t="s">
        <v>30</v>
      </c>
    </row>
    <row r="6053" spans="1:20">
      <c r="A6053" t="s">
        <v>10579</v>
      </c>
      <c r="B6053" s="11">
        <v>45103</v>
      </c>
      <c r="C6053" t="s">
        <v>7502</v>
      </c>
      <c r="D6053" t="s">
        <v>17</v>
      </c>
      <c r="E6053" t="s">
        <v>209</v>
      </c>
      <c r="F6053" s="12">
        <v>78.47</v>
      </c>
      <c r="G6053" s="13">
        <v>1</v>
      </c>
      <c r="H6053">
        <v>18.5</v>
      </c>
      <c r="I6053" s="12">
        <f t="shared" si="376"/>
        <v>14.51695</v>
      </c>
      <c r="J6053" s="12">
        <f t="shared" si="377"/>
        <v>78.47</v>
      </c>
      <c r="K6053" s="12">
        <f t="shared" si="378"/>
        <v>63.95305</v>
      </c>
      <c r="L6053" s="12">
        <v>8.39</v>
      </c>
      <c r="M6053" s="12">
        <f t="shared" si="379"/>
        <v>72.34305</v>
      </c>
      <c r="N6053" t="s">
        <v>18</v>
      </c>
      <c r="O6053" s="13">
        <v>2</v>
      </c>
      <c r="P6053">
        <v>4.5</v>
      </c>
      <c r="Q6053" t="b">
        <v>0</v>
      </c>
      <c r="R6053">
        <v>2</v>
      </c>
      <c r="S6053" t="s">
        <v>42</v>
      </c>
      <c r="T6053" t="s">
        <v>30</v>
      </c>
    </row>
    <row r="6054" spans="1:20">
      <c r="A6054" t="s">
        <v>10580</v>
      </c>
      <c r="B6054" s="11">
        <v>45103</v>
      </c>
      <c r="C6054" t="s">
        <v>10581</v>
      </c>
      <c r="D6054" t="s">
        <v>11</v>
      </c>
      <c r="E6054" t="s">
        <v>91</v>
      </c>
      <c r="F6054" s="12">
        <v>77.49</v>
      </c>
      <c r="G6054" s="13">
        <v>3</v>
      </c>
      <c r="H6054">
        <v>0</v>
      </c>
      <c r="I6054" s="12">
        <f t="shared" si="376"/>
        <v>0</v>
      </c>
      <c r="J6054" s="12">
        <f t="shared" si="377"/>
        <v>232.47</v>
      </c>
      <c r="K6054" s="12">
        <f t="shared" si="378"/>
        <v>232.47</v>
      </c>
      <c r="L6054" s="12">
        <v>17.45</v>
      </c>
      <c r="M6054" s="12">
        <f t="shared" si="379"/>
        <v>249.92</v>
      </c>
      <c r="N6054" t="s">
        <v>9</v>
      </c>
      <c r="O6054" s="13">
        <v>13</v>
      </c>
      <c r="P6054">
        <v>4.5</v>
      </c>
      <c r="Q6054" t="b">
        <v>0</v>
      </c>
      <c r="R6054">
        <v>1</v>
      </c>
      <c r="S6054" t="s">
        <v>44</v>
      </c>
      <c r="T6054" t="s">
        <v>32</v>
      </c>
    </row>
    <row r="6055" spans="1:20">
      <c r="A6055" t="s">
        <v>10582</v>
      </c>
      <c r="B6055" s="11">
        <v>45103</v>
      </c>
      <c r="C6055" t="s">
        <v>10583</v>
      </c>
      <c r="D6055" t="s">
        <v>23</v>
      </c>
      <c r="E6055" t="s">
        <v>176</v>
      </c>
      <c r="F6055" s="12">
        <v>32.36</v>
      </c>
      <c r="G6055" s="13">
        <v>4</v>
      </c>
      <c r="H6055">
        <v>19.1</v>
      </c>
      <c r="I6055" s="12">
        <f t="shared" si="376"/>
        <v>6.18076</v>
      </c>
      <c r="J6055" s="12">
        <f t="shared" si="377"/>
        <v>129.44</v>
      </c>
      <c r="K6055" s="12">
        <f t="shared" si="378"/>
        <v>123.25924</v>
      </c>
      <c r="L6055" s="12">
        <v>16.19</v>
      </c>
      <c r="M6055" s="12">
        <f t="shared" si="379"/>
        <v>139.44924</v>
      </c>
      <c r="N6055" t="s">
        <v>9</v>
      </c>
      <c r="O6055" s="13">
        <v>6</v>
      </c>
      <c r="P6055">
        <v>5</v>
      </c>
      <c r="Q6055" t="b">
        <v>0</v>
      </c>
      <c r="R6055">
        <v>10</v>
      </c>
      <c r="S6055" t="s">
        <v>43</v>
      </c>
      <c r="T6055" t="s">
        <v>39</v>
      </c>
    </row>
    <row r="6056" spans="1:20">
      <c r="A6056" t="s">
        <v>10584</v>
      </c>
      <c r="B6056" s="11">
        <v>45103</v>
      </c>
      <c r="C6056" t="s">
        <v>10585</v>
      </c>
      <c r="D6056" t="s">
        <v>17</v>
      </c>
      <c r="E6056" t="s">
        <v>78</v>
      </c>
      <c r="F6056" s="12">
        <v>25.67</v>
      </c>
      <c r="G6056" s="13">
        <v>1</v>
      </c>
      <c r="H6056">
        <v>0</v>
      </c>
      <c r="I6056" s="12">
        <f t="shared" si="376"/>
        <v>0</v>
      </c>
      <c r="J6056" s="12">
        <f t="shared" si="377"/>
        <v>25.67</v>
      </c>
      <c r="K6056" s="12">
        <f t="shared" si="378"/>
        <v>25.67</v>
      </c>
      <c r="L6056" s="12">
        <v>22.74</v>
      </c>
      <c r="M6056" s="12">
        <f t="shared" si="379"/>
        <v>48.41</v>
      </c>
      <c r="N6056" t="s">
        <v>6</v>
      </c>
      <c r="O6056" s="13">
        <v>23</v>
      </c>
      <c r="P6056">
        <v>5</v>
      </c>
      <c r="Q6056" t="b">
        <v>0</v>
      </c>
      <c r="R6056">
        <v>10</v>
      </c>
      <c r="S6056" t="s">
        <v>48</v>
      </c>
      <c r="T6056" t="s">
        <v>35</v>
      </c>
    </row>
    <row r="6057" spans="1:20">
      <c r="A6057" t="s">
        <v>10586</v>
      </c>
      <c r="B6057" s="11">
        <v>45103</v>
      </c>
      <c r="C6057" t="s">
        <v>150</v>
      </c>
      <c r="D6057" t="s">
        <v>14</v>
      </c>
      <c r="E6057" t="s">
        <v>82</v>
      </c>
      <c r="F6057" s="12">
        <v>60.18</v>
      </c>
      <c r="G6057" s="13">
        <v>2</v>
      </c>
      <c r="H6057">
        <v>0</v>
      </c>
      <c r="I6057" s="12">
        <f t="shared" si="376"/>
        <v>0</v>
      </c>
      <c r="J6057" s="12">
        <f t="shared" si="377"/>
        <v>120.36</v>
      </c>
      <c r="K6057" s="12">
        <f t="shared" si="378"/>
        <v>120.36</v>
      </c>
      <c r="L6057" s="12">
        <v>9.51</v>
      </c>
      <c r="M6057" s="12">
        <f t="shared" si="379"/>
        <v>129.87</v>
      </c>
      <c r="N6057" t="s">
        <v>18</v>
      </c>
      <c r="O6057" s="13">
        <v>3</v>
      </c>
      <c r="P6057">
        <v>4.5</v>
      </c>
      <c r="Q6057" t="b">
        <v>0</v>
      </c>
      <c r="R6057">
        <v>7</v>
      </c>
      <c r="S6057" t="s">
        <v>44</v>
      </c>
      <c r="T6057" t="s">
        <v>35</v>
      </c>
    </row>
    <row r="6058" spans="1:20">
      <c r="A6058" t="s">
        <v>10587</v>
      </c>
      <c r="B6058" s="11">
        <v>45103</v>
      </c>
      <c r="C6058" t="s">
        <v>2039</v>
      </c>
      <c r="D6058" t="s">
        <v>14</v>
      </c>
      <c r="E6058" t="s">
        <v>103</v>
      </c>
      <c r="F6058" s="12">
        <v>104.03</v>
      </c>
      <c r="G6058" s="13">
        <v>3</v>
      </c>
      <c r="H6058">
        <v>0</v>
      </c>
      <c r="I6058" s="12">
        <f t="shared" si="376"/>
        <v>0</v>
      </c>
      <c r="J6058" s="12">
        <f t="shared" si="377"/>
        <v>312.09</v>
      </c>
      <c r="K6058" s="12">
        <f t="shared" si="378"/>
        <v>312.09</v>
      </c>
      <c r="L6058" s="12">
        <v>11.53</v>
      </c>
      <c r="M6058" s="12">
        <f t="shared" si="379"/>
        <v>323.62</v>
      </c>
      <c r="N6058" t="s">
        <v>18</v>
      </c>
      <c r="O6058" s="13">
        <v>2</v>
      </c>
      <c r="P6058">
        <v>5</v>
      </c>
      <c r="Q6058" t="b">
        <v>0</v>
      </c>
      <c r="R6058">
        <v>5</v>
      </c>
      <c r="S6058" t="s">
        <v>45</v>
      </c>
      <c r="T6058" t="s">
        <v>30</v>
      </c>
    </row>
    <row r="6059" spans="1:20">
      <c r="A6059" t="s">
        <v>10588</v>
      </c>
      <c r="B6059" s="11">
        <v>45104</v>
      </c>
      <c r="C6059" t="s">
        <v>10589</v>
      </c>
      <c r="D6059" t="s">
        <v>14</v>
      </c>
      <c r="E6059" t="s">
        <v>162</v>
      </c>
      <c r="F6059" s="12">
        <v>187.42</v>
      </c>
      <c r="G6059" s="13">
        <v>1</v>
      </c>
      <c r="H6059">
        <v>0</v>
      </c>
      <c r="I6059" s="12">
        <f t="shared" si="376"/>
        <v>0</v>
      </c>
      <c r="J6059" s="12">
        <f t="shared" si="377"/>
        <v>187.42</v>
      </c>
      <c r="K6059" s="12">
        <f t="shared" si="378"/>
        <v>187.42</v>
      </c>
      <c r="L6059" s="12">
        <v>16.79</v>
      </c>
      <c r="M6059" s="12">
        <f t="shared" si="379"/>
        <v>204.21</v>
      </c>
      <c r="N6059" t="s">
        <v>18</v>
      </c>
      <c r="O6059" s="13">
        <v>6</v>
      </c>
      <c r="P6059">
        <v>3.5</v>
      </c>
      <c r="Q6059" t="b">
        <v>0</v>
      </c>
      <c r="R6059">
        <v>2</v>
      </c>
      <c r="S6059" t="s">
        <v>44</v>
      </c>
      <c r="T6059" t="s">
        <v>37</v>
      </c>
    </row>
    <row r="6060" spans="1:20">
      <c r="A6060" t="s">
        <v>10590</v>
      </c>
      <c r="B6060" s="11">
        <v>45104</v>
      </c>
      <c r="C6060" t="s">
        <v>1414</v>
      </c>
      <c r="D6060" t="s">
        <v>8</v>
      </c>
      <c r="E6060" t="s">
        <v>75</v>
      </c>
      <c r="F6060" s="12">
        <v>13.17</v>
      </c>
      <c r="G6060" s="13">
        <v>1</v>
      </c>
      <c r="H6060">
        <v>0</v>
      </c>
      <c r="I6060" s="12">
        <f t="shared" si="376"/>
        <v>0</v>
      </c>
      <c r="J6060" s="12">
        <f t="shared" si="377"/>
        <v>13.17</v>
      </c>
      <c r="K6060" s="12">
        <f t="shared" si="378"/>
        <v>13.17</v>
      </c>
      <c r="L6060" s="12">
        <v>6.62</v>
      </c>
      <c r="M6060" s="12">
        <f t="shared" si="379"/>
        <v>19.79</v>
      </c>
      <c r="N6060" t="s">
        <v>18</v>
      </c>
      <c r="O6060" s="13">
        <v>5</v>
      </c>
      <c r="P6060">
        <v>5</v>
      </c>
      <c r="Q6060" t="b">
        <v>0</v>
      </c>
      <c r="R6060">
        <v>4</v>
      </c>
      <c r="S6060" t="s">
        <v>48</v>
      </c>
      <c r="T6060" t="s">
        <v>35</v>
      </c>
    </row>
    <row r="6061" spans="1:20">
      <c r="A6061" t="s">
        <v>10591</v>
      </c>
      <c r="B6061" s="11">
        <v>45104</v>
      </c>
      <c r="C6061" t="s">
        <v>10592</v>
      </c>
      <c r="D6061" t="s">
        <v>25</v>
      </c>
      <c r="E6061" t="s">
        <v>159</v>
      </c>
      <c r="F6061" s="12">
        <v>315.73</v>
      </c>
      <c r="G6061" s="13">
        <v>1</v>
      </c>
      <c r="H6061">
        <v>0</v>
      </c>
      <c r="I6061" s="12">
        <f t="shared" si="376"/>
        <v>0</v>
      </c>
      <c r="J6061" s="12">
        <f t="shared" si="377"/>
        <v>315.73</v>
      </c>
      <c r="K6061" s="12">
        <f t="shared" si="378"/>
        <v>315.73</v>
      </c>
      <c r="L6061" s="12">
        <v>15.42</v>
      </c>
      <c r="M6061" s="12">
        <f t="shared" si="379"/>
        <v>331.15</v>
      </c>
      <c r="N6061" t="s">
        <v>18</v>
      </c>
      <c r="O6061" s="13">
        <v>7</v>
      </c>
      <c r="P6061">
        <v>5</v>
      </c>
      <c r="Q6061" t="b">
        <v>1</v>
      </c>
      <c r="R6061">
        <v>1</v>
      </c>
      <c r="S6061" t="s">
        <v>48</v>
      </c>
      <c r="T6061" t="s">
        <v>35</v>
      </c>
    </row>
    <row r="6062" spans="1:20">
      <c r="A6062" t="s">
        <v>10593</v>
      </c>
      <c r="B6062" s="11">
        <v>45104</v>
      </c>
      <c r="C6062" t="s">
        <v>2660</v>
      </c>
      <c r="D6062" t="s">
        <v>25</v>
      </c>
      <c r="E6062" t="s">
        <v>159</v>
      </c>
      <c r="F6062" s="12">
        <v>306.33</v>
      </c>
      <c r="G6062" s="13">
        <v>1</v>
      </c>
      <c r="H6062">
        <v>0</v>
      </c>
      <c r="I6062" s="12">
        <f t="shared" si="376"/>
        <v>0</v>
      </c>
      <c r="J6062" s="12">
        <f t="shared" si="377"/>
        <v>306.33</v>
      </c>
      <c r="K6062" s="12">
        <f t="shared" si="378"/>
        <v>306.33</v>
      </c>
      <c r="L6062" s="12">
        <v>29.52</v>
      </c>
      <c r="M6062" s="12">
        <f t="shared" si="379"/>
        <v>335.85</v>
      </c>
      <c r="N6062" t="s">
        <v>6</v>
      </c>
      <c r="O6062" s="13">
        <v>19</v>
      </c>
      <c r="P6062">
        <v>5</v>
      </c>
      <c r="Q6062" t="b">
        <v>0</v>
      </c>
      <c r="R6062">
        <v>10</v>
      </c>
      <c r="S6062" t="s">
        <v>44</v>
      </c>
      <c r="T6062" t="s">
        <v>39</v>
      </c>
    </row>
    <row r="6063" spans="1:20">
      <c r="A6063" t="s">
        <v>10594</v>
      </c>
      <c r="B6063" s="11">
        <v>45104</v>
      </c>
      <c r="C6063" t="s">
        <v>10595</v>
      </c>
      <c r="D6063" t="s">
        <v>17</v>
      </c>
      <c r="E6063" t="s">
        <v>78</v>
      </c>
      <c r="F6063" s="12">
        <v>43.33</v>
      </c>
      <c r="G6063" s="13">
        <v>2</v>
      </c>
      <c r="H6063">
        <v>0</v>
      </c>
      <c r="I6063" s="12">
        <f t="shared" si="376"/>
        <v>0</v>
      </c>
      <c r="J6063" s="12">
        <f t="shared" si="377"/>
        <v>86.66</v>
      </c>
      <c r="K6063" s="12">
        <f t="shared" si="378"/>
        <v>86.66</v>
      </c>
      <c r="L6063" s="12">
        <v>20.68</v>
      </c>
      <c r="M6063" s="12">
        <f t="shared" si="379"/>
        <v>107.34</v>
      </c>
      <c r="N6063" t="s">
        <v>9</v>
      </c>
      <c r="O6063" s="13">
        <v>8</v>
      </c>
      <c r="P6063">
        <v>4.5</v>
      </c>
      <c r="Q6063" t="b">
        <v>1</v>
      </c>
      <c r="R6063">
        <v>3</v>
      </c>
      <c r="S6063" t="s">
        <v>44</v>
      </c>
      <c r="T6063" t="s">
        <v>35</v>
      </c>
    </row>
    <row r="6064" spans="1:20">
      <c r="A6064" t="s">
        <v>10596</v>
      </c>
      <c r="B6064" s="11">
        <v>45104</v>
      </c>
      <c r="C6064" t="s">
        <v>954</v>
      </c>
      <c r="D6064" t="s">
        <v>8</v>
      </c>
      <c r="E6064" t="s">
        <v>179</v>
      </c>
      <c r="F6064" s="12">
        <v>18.08</v>
      </c>
      <c r="G6064" s="13">
        <v>1</v>
      </c>
      <c r="H6064">
        <v>0</v>
      </c>
      <c r="I6064" s="12">
        <f t="shared" si="376"/>
        <v>0</v>
      </c>
      <c r="J6064" s="12">
        <f t="shared" si="377"/>
        <v>18.08</v>
      </c>
      <c r="K6064" s="12">
        <f t="shared" si="378"/>
        <v>18.08</v>
      </c>
      <c r="L6064" s="12">
        <v>12.44</v>
      </c>
      <c r="M6064" s="12">
        <f t="shared" si="379"/>
        <v>30.52</v>
      </c>
      <c r="N6064" t="s">
        <v>18</v>
      </c>
      <c r="O6064" s="13">
        <v>3</v>
      </c>
      <c r="P6064">
        <v>4</v>
      </c>
      <c r="Q6064" t="b">
        <v>0</v>
      </c>
      <c r="R6064">
        <v>10</v>
      </c>
      <c r="S6064" t="s">
        <v>48</v>
      </c>
      <c r="T6064" t="s">
        <v>37</v>
      </c>
    </row>
    <row r="6065" spans="1:20">
      <c r="A6065" t="s">
        <v>10597</v>
      </c>
      <c r="B6065" s="11">
        <v>45105</v>
      </c>
      <c r="C6065" t="s">
        <v>10598</v>
      </c>
      <c r="D6065" t="s">
        <v>11</v>
      </c>
      <c r="E6065" t="s">
        <v>151</v>
      </c>
      <c r="F6065" s="12">
        <v>54.77</v>
      </c>
      <c r="G6065" s="13">
        <v>2</v>
      </c>
      <c r="H6065">
        <v>0</v>
      </c>
      <c r="I6065" s="12">
        <f t="shared" si="376"/>
        <v>0</v>
      </c>
      <c r="J6065" s="12">
        <f t="shared" si="377"/>
        <v>109.54</v>
      </c>
      <c r="K6065" s="12">
        <f t="shared" si="378"/>
        <v>109.54</v>
      </c>
      <c r="L6065" s="12">
        <v>11.78</v>
      </c>
      <c r="M6065" s="12">
        <f t="shared" si="379"/>
        <v>121.32</v>
      </c>
      <c r="N6065" t="s">
        <v>18</v>
      </c>
      <c r="O6065" s="13">
        <v>3</v>
      </c>
      <c r="P6065">
        <v>5</v>
      </c>
      <c r="Q6065" t="b">
        <v>0</v>
      </c>
      <c r="R6065">
        <v>8</v>
      </c>
      <c r="S6065" t="s">
        <v>46</v>
      </c>
      <c r="T6065" t="s">
        <v>35</v>
      </c>
    </row>
    <row r="6066" spans="1:20">
      <c r="A6066" t="s">
        <v>10599</v>
      </c>
      <c r="B6066" s="11">
        <v>45105</v>
      </c>
      <c r="C6066" t="s">
        <v>8697</v>
      </c>
      <c r="D6066" t="s">
        <v>20</v>
      </c>
      <c r="E6066" t="s">
        <v>212</v>
      </c>
      <c r="F6066" s="12">
        <v>40.48</v>
      </c>
      <c r="G6066" s="13">
        <v>2</v>
      </c>
      <c r="H6066">
        <v>23.8</v>
      </c>
      <c r="I6066" s="12">
        <f t="shared" si="376"/>
        <v>9.63424</v>
      </c>
      <c r="J6066" s="12">
        <f t="shared" si="377"/>
        <v>80.96</v>
      </c>
      <c r="K6066" s="12">
        <f t="shared" si="378"/>
        <v>71.32576</v>
      </c>
      <c r="L6066" s="12">
        <v>9.41</v>
      </c>
      <c r="M6066" s="12">
        <f t="shared" si="379"/>
        <v>80.73576</v>
      </c>
      <c r="N6066" t="s">
        <v>18</v>
      </c>
      <c r="O6066" s="13">
        <v>6</v>
      </c>
      <c r="P6066">
        <v>4.5</v>
      </c>
      <c r="Q6066" t="b">
        <v>0</v>
      </c>
      <c r="R6066">
        <v>6</v>
      </c>
      <c r="S6066" t="s">
        <v>48</v>
      </c>
      <c r="T6066" t="s">
        <v>35</v>
      </c>
    </row>
    <row r="6067" spans="1:20">
      <c r="A6067" t="s">
        <v>10600</v>
      </c>
      <c r="B6067" s="11">
        <v>45105</v>
      </c>
      <c r="C6067" t="s">
        <v>10601</v>
      </c>
      <c r="D6067" t="s">
        <v>11</v>
      </c>
      <c r="E6067" t="s">
        <v>400</v>
      </c>
      <c r="F6067" s="12">
        <v>76.1</v>
      </c>
      <c r="G6067" s="13">
        <v>2</v>
      </c>
      <c r="H6067">
        <v>0</v>
      </c>
      <c r="I6067" s="12">
        <f t="shared" si="376"/>
        <v>0</v>
      </c>
      <c r="J6067" s="12">
        <f t="shared" si="377"/>
        <v>152.2</v>
      </c>
      <c r="K6067" s="12">
        <f t="shared" si="378"/>
        <v>152.2</v>
      </c>
      <c r="L6067" s="12">
        <v>17.43</v>
      </c>
      <c r="M6067" s="12">
        <f t="shared" si="379"/>
        <v>169.63</v>
      </c>
      <c r="N6067" t="s">
        <v>12</v>
      </c>
      <c r="O6067" s="13">
        <v>14</v>
      </c>
      <c r="P6067">
        <v>4</v>
      </c>
      <c r="Q6067" t="b">
        <v>0</v>
      </c>
      <c r="R6067">
        <v>3</v>
      </c>
      <c r="S6067" t="s">
        <v>45</v>
      </c>
      <c r="T6067" t="s">
        <v>39</v>
      </c>
    </row>
    <row r="6068" spans="1:20">
      <c r="A6068" t="s">
        <v>10602</v>
      </c>
      <c r="B6068" s="11">
        <v>45105</v>
      </c>
      <c r="C6068" t="s">
        <v>10603</v>
      </c>
      <c r="D6068" t="s">
        <v>17</v>
      </c>
      <c r="E6068" t="s">
        <v>194</v>
      </c>
      <c r="F6068" s="12">
        <v>100.33</v>
      </c>
      <c r="G6068" s="13">
        <v>1</v>
      </c>
      <c r="H6068">
        <v>0</v>
      </c>
      <c r="I6068" s="12">
        <f t="shared" si="376"/>
        <v>0</v>
      </c>
      <c r="J6068" s="12">
        <f t="shared" si="377"/>
        <v>100.33</v>
      </c>
      <c r="K6068" s="12">
        <f t="shared" si="378"/>
        <v>100.33</v>
      </c>
      <c r="L6068" s="12">
        <v>16.43</v>
      </c>
      <c r="M6068" s="12">
        <f t="shared" si="379"/>
        <v>116.76</v>
      </c>
      <c r="N6068" t="s">
        <v>9</v>
      </c>
      <c r="O6068" s="13">
        <v>12</v>
      </c>
      <c r="P6068">
        <v>4.5</v>
      </c>
      <c r="Q6068" t="b">
        <v>0</v>
      </c>
      <c r="R6068">
        <v>9</v>
      </c>
      <c r="S6068" t="s">
        <v>48</v>
      </c>
      <c r="T6068" t="s">
        <v>39</v>
      </c>
    </row>
    <row r="6069" spans="1:20">
      <c r="A6069" t="s">
        <v>10604</v>
      </c>
      <c r="B6069" s="11">
        <v>45105</v>
      </c>
      <c r="C6069" t="s">
        <v>4374</v>
      </c>
      <c r="D6069" t="s">
        <v>23</v>
      </c>
      <c r="E6069" t="s">
        <v>110</v>
      </c>
      <c r="F6069" s="12">
        <v>72.19</v>
      </c>
      <c r="G6069" s="13">
        <v>1</v>
      </c>
      <c r="H6069">
        <v>0</v>
      </c>
      <c r="I6069" s="12">
        <f t="shared" si="376"/>
        <v>0</v>
      </c>
      <c r="J6069" s="12">
        <f t="shared" si="377"/>
        <v>72.19</v>
      </c>
      <c r="K6069" s="12">
        <f t="shared" si="378"/>
        <v>72.19</v>
      </c>
      <c r="L6069" s="12">
        <v>8.76</v>
      </c>
      <c r="M6069" s="12">
        <f t="shared" si="379"/>
        <v>80.95</v>
      </c>
      <c r="N6069" t="s">
        <v>18</v>
      </c>
      <c r="O6069" s="13">
        <v>4</v>
      </c>
      <c r="P6069">
        <v>3.5</v>
      </c>
      <c r="Q6069" t="b">
        <v>0</v>
      </c>
      <c r="R6069">
        <v>3</v>
      </c>
      <c r="S6069" t="s">
        <v>45</v>
      </c>
      <c r="T6069" t="s">
        <v>30</v>
      </c>
    </row>
    <row r="6070" spans="1:20">
      <c r="A6070" t="s">
        <v>10605</v>
      </c>
      <c r="B6070" s="11">
        <v>45105</v>
      </c>
      <c r="C6070" t="s">
        <v>2627</v>
      </c>
      <c r="D6070" t="s">
        <v>25</v>
      </c>
      <c r="E6070" t="s">
        <v>159</v>
      </c>
      <c r="F6070" s="12">
        <v>168.77</v>
      </c>
      <c r="G6070" s="13">
        <v>3</v>
      </c>
      <c r="H6070">
        <v>0</v>
      </c>
      <c r="I6070" s="12">
        <f t="shared" si="376"/>
        <v>0</v>
      </c>
      <c r="J6070" s="12">
        <f t="shared" si="377"/>
        <v>506.31</v>
      </c>
      <c r="K6070" s="12">
        <f t="shared" si="378"/>
        <v>506.31</v>
      </c>
      <c r="L6070" s="12">
        <v>26.94</v>
      </c>
      <c r="M6070" s="12">
        <f t="shared" si="379"/>
        <v>533.25</v>
      </c>
      <c r="N6070" t="s">
        <v>6</v>
      </c>
      <c r="O6070" s="13">
        <v>19</v>
      </c>
      <c r="P6070">
        <v>4</v>
      </c>
      <c r="Q6070" t="b">
        <v>0</v>
      </c>
      <c r="R6070">
        <v>5</v>
      </c>
      <c r="S6070" t="s">
        <v>46</v>
      </c>
      <c r="T6070" t="s">
        <v>35</v>
      </c>
    </row>
    <row r="6071" spans="1:20">
      <c r="A6071" t="s">
        <v>10606</v>
      </c>
      <c r="B6071" s="11">
        <v>45106</v>
      </c>
      <c r="C6071" t="s">
        <v>276</v>
      </c>
      <c r="D6071" t="s">
        <v>17</v>
      </c>
      <c r="E6071" t="s">
        <v>194</v>
      </c>
      <c r="F6071" s="12">
        <v>16.3</v>
      </c>
      <c r="G6071" s="13">
        <v>3</v>
      </c>
      <c r="H6071">
        <v>0</v>
      </c>
      <c r="I6071" s="12">
        <f t="shared" si="376"/>
        <v>0</v>
      </c>
      <c r="J6071" s="12">
        <f t="shared" si="377"/>
        <v>48.9</v>
      </c>
      <c r="K6071" s="12">
        <f t="shared" si="378"/>
        <v>48.9</v>
      </c>
      <c r="L6071" s="12">
        <v>8.26</v>
      </c>
      <c r="M6071" s="12">
        <f t="shared" si="379"/>
        <v>57.16</v>
      </c>
      <c r="N6071" t="s">
        <v>18</v>
      </c>
      <c r="O6071" s="13">
        <v>4</v>
      </c>
      <c r="P6071">
        <v>5</v>
      </c>
      <c r="Q6071" t="b">
        <v>0</v>
      </c>
      <c r="R6071">
        <v>8</v>
      </c>
      <c r="S6071" t="s">
        <v>45</v>
      </c>
      <c r="T6071" t="s">
        <v>37</v>
      </c>
    </row>
    <row r="6072" spans="1:20">
      <c r="A6072" t="s">
        <v>10607</v>
      </c>
      <c r="B6072" s="11">
        <v>45106</v>
      </c>
      <c r="C6072" t="s">
        <v>10608</v>
      </c>
      <c r="D6072" t="s">
        <v>14</v>
      </c>
      <c r="E6072" t="s">
        <v>162</v>
      </c>
      <c r="F6072" s="12">
        <v>57.01</v>
      </c>
      <c r="G6072" s="13">
        <v>3</v>
      </c>
      <c r="H6072">
        <v>0</v>
      </c>
      <c r="I6072" s="12">
        <f t="shared" si="376"/>
        <v>0</v>
      </c>
      <c r="J6072" s="12">
        <f t="shared" si="377"/>
        <v>171.03</v>
      </c>
      <c r="K6072" s="12">
        <f t="shared" si="378"/>
        <v>171.03</v>
      </c>
      <c r="L6072" s="12">
        <v>14.48</v>
      </c>
      <c r="M6072" s="12">
        <f t="shared" si="379"/>
        <v>185.51</v>
      </c>
      <c r="N6072" t="s">
        <v>9</v>
      </c>
      <c r="O6072" s="13">
        <v>5</v>
      </c>
      <c r="P6072">
        <v>5</v>
      </c>
      <c r="Q6072" t="b">
        <v>1</v>
      </c>
      <c r="R6072">
        <v>12</v>
      </c>
      <c r="S6072" t="s">
        <v>46</v>
      </c>
      <c r="T6072" t="s">
        <v>35</v>
      </c>
    </row>
    <row r="6073" spans="1:20">
      <c r="A6073" t="s">
        <v>10609</v>
      </c>
      <c r="B6073" s="11">
        <v>45106</v>
      </c>
      <c r="C6073" t="s">
        <v>10610</v>
      </c>
      <c r="D6073" t="s">
        <v>25</v>
      </c>
      <c r="E6073" t="s">
        <v>87</v>
      </c>
      <c r="F6073" s="12">
        <v>420.62</v>
      </c>
      <c r="G6073" s="13">
        <v>1</v>
      </c>
      <c r="H6073">
        <v>0</v>
      </c>
      <c r="I6073" s="12">
        <f t="shared" si="376"/>
        <v>0</v>
      </c>
      <c r="J6073" s="12">
        <f t="shared" si="377"/>
        <v>420.62</v>
      </c>
      <c r="K6073" s="12">
        <f t="shared" si="378"/>
        <v>420.62</v>
      </c>
      <c r="L6073" s="12">
        <v>32.73</v>
      </c>
      <c r="M6073" s="12">
        <f t="shared" si="379"/>
        <v>453.35</v>
      </c>
      <c r="N6073" t="s">
        <v>6</v>
      </c>
      <c r="O6073" s="13">
        <v>11</v>
      </c>
      <c r="P6073">
        <v>5</v>
      </c>
      <c r="Q6073" t="b">
        <v>0</v>
      </c>
      <c r="R6073">
        <v>9</v>
      </c>
      <c r="S6073" t="s">
        <v>48</v>
      </c>
      <c r="T6073" t="s">
        <v>30</v>
      </c>
    </row>
    <row r="6074" spans="1:20">
      <c r="A6074" t="s">
        <v>10611</v>
      </c>
      <c r="B6074" s="11">
        <v>45106</v>
      </c>
      <c r="C6074" t="s">
        <v>217</v>
      </c>
      <c r="D6074" t="s">
        <v>11</v>
      </c>
      <c r="E6074" t="s">
        <v>204</v>
      </c>
      <c r="F6074" s="12">
        <v>34.3</v>
      </c>
      <c r="G6074" s="13">
        <v>2</v>
      </c>
      <c r="H6074">
        <v>21.1</v>
      </c>
      <c r="I6074" s="12">
        <f t="shared" si="376"/>
        <v>7.2373</v>
      </c>
      <c r="J6074" s="12">
        <f t="shared" si="377"/>
        <v>68.6</v>
      </c>
      <c r="K6074" s="12">
        <f t="shared" si="378"/>
        <v>61.3627</v>
      </c>
      <c r="L6074" s="12">
        <v>9.41</v>
      </c>
      <c r="M6074" s="12">
        <f t="shared" si="379"/>
        <v>70.7727</v>
      </c>
      <c r="N6074" t="s">
        <v>18</v>
      </c>
      <c r="O6074" s="13">
        <v>7</v>
      </c>
      <c r="P6074">
        <v>5</v>
      </c>
      <c r="Q6074" t="b">
        <v>1</v>
      </c>
      <c r="R6074">
        <v>1</v>
      </c>
      <c r="S6074" t="s">
        <v>44</v>
      </c>
      <c r="T6074" t="s">
        <v>39</v>
      </c>
    </row>
    <row r="6075" spans="1:20">
      <c r="A6075" t="s">
        <v>10612</v>
      </c>
      <c r="B6075" s="11">
        <v>45106</v>
      </c>
      <c r="C6075" t="s">
        <v>10613</v>
      </c>
      <c r="D6075" t="s">
        <v>14</v>
      </c>
      <c r="E6075" t="s">
        <v>82</v>
      </c>
      <c r="F6075" s="12">
        <v>242.71</v>
      </c>
      <c r="G6075" s="13">
        <v>4</v>
      </c>
      <c r="H6075">
        <v>0</v>
      </c>
      <c r="I6075" s="12">
        <f t="shared" si="376"/>
        <v>0</v>
      </c>
      <c r="J6075" s="12">
        <f t="shared" si="377"/>
        <v>970.84</v>
      </c>
      <c r="K6075" s="12">
        <f t="shared" si="378"/>
        <v>970.84</v>
      </c>
      <c r="L6075" s="12">
        <v>18.14</v>
      </c>
      <c r="M6075" s="12">
        <f t="shared" si="379"/>
        <v>988.98</v>
      </c>
      <c r="N6075" t="s">
        <v>18</v>
      </c>
      <c r="O6075" s="13">
        <v>4</v>
      </c>
      <c r="P6075">
        <v>5</v>
      </c>
      <c r="Q6075" t="b">
        <v>0</v>
      </c>
      <c r="R6075">
        <v>8</v>
      </c>
      <c r="S6075" t="s">
        <v>42</v>
      </c>
      <c r="T6075" t="s">
        <v>39</v>
      </c>
    </row>
    <row r="6076" spans="1:20">
      <c r="A6076" t="s">
        <v>10614</v>
      </c>
      <c r="B6076" s="11">
        <v>45106</v>
      </c>
      <c r="C6076" t="s">
        <v>10615</v>
      </c>
      <c r="D6076" t="s">
        <v>14</v>
      </c>
      <c r="E6076" t="s">
        <v>162</v>
      </c>
      <c r="F6076" s="12">
        <v>53.01</v>
      </c>
      <c r="G6076" s="13">
        <v>2</v>
      </c>
      <c r="H6076">
        <v>0</v>
      </c>
      <c r="I6076" s="12">
        <f t="shared" si="376"/>
        <v>0</v>
      </c>
      <c r="J6076" s="12">
        <f t="shared" si="377"/>
        <v>106.02</v>
      </c>
      <c r="K6076" s="12">
        <f t="shared" si="378"/>
        <v>106.02</v>
      </c>
      <c r="L6076" s="12">
        <v>21.54</v>
      </c>
      <c r="M6076" s="12">
        <f t="shared" si="379"/>
        <v>127.56</v>
      </c>
      <c r="N6076" t="s">
        <v>12</v>
      </c>
      <c r="O6076" s="13">
        <v>18</v>
      </c>
      <c r="P6076">
        <v>5</v>
      </c>
      <c r="Q6076" t="b">
        <v>0</v>
      </c>
      <c r="R6076">
        <v>10</v>
      </c>
      <c r="S6076" t="s">
        <v>45</v>
      </c>
      <c r="T6076" t="s">
        <v>35</v>
      </c>
    </row>
    <row r="6077" spans="1:20">
      <c r="A6077" t="s">
        <v>10616</v>
      </c>
      <c r="B6077" s="11">
        <v>45106</v>
      </c>
      <c r="C6077" t="s">
        <v>10617</v>
      </c>
      <c r="D6077" t="s">
        <v>11</v>
      </c>
      <c r="E6077" t="s">
        <v>204</v>
      </c>
      <c r="F6077" s="12">
        <v>40.29</v>
      </c>
      <c r="G6077" s="13">
        <v>3</v>
      </c>
      <c r="H6077">
        <v>0</v>
      </c>
      <c r="I6077" s="12">
        <f t="shared" si="376"/>
        <v>0</v>
      </c>
      <c r="J6077" s="12">
        <f t="shared" si="377"/>
        <v>120.87</v>
      </c>
      <c r="K6077" s="12">
        <f t="shared" si="378"/>
        <v>120.87</v>
      </c>
      <c r="L6077" s="12">
        <v>16.71</v>
      </c>
      <c r="M6077" s="12">
        <f t="shared" si="379"/>
        <v>137.58</v>
      </c>
      <c r="N6077" t="s">
        <v>9</v>
      </c>
      <c r="O6077" s="13">
        <v>7</v>
      </c>
      <c r="P6077">
        <v>5</v>
      </c>
      <c r="Q6077" t="b">
        <v>0</v>
      </c>
      <c r="R6077">
        <v>3</v>
      </c>
      <c r="S6077" t="s">
        <v>48</v>
      </c>
      <c r="T6077" t="s">
        <v>35</v>
      </c>
    </row>
    <row r="6078" spans="1:20">
      <c r="A6078" t="s">
        <v>10618</v>
      </c>
      <c r="B6078" s="11">
        <v>45106</v>
      </c>
      <c r="C6078" t="s">
        <v>10619</v>
      </c>
      <c r="D6078" t="s">
        <v>17</v>
      </c>
      <c r="E6078" t="s">
        <v>209</v>
      </c>
      <c r="F6078" s="12">
        <v>48.29</v>
      </c>
      <c r="G6078" s="13">
        <v>1</v>
      </c>
      <c r="H6078">
        <v>13.5</v>
      </c>
      <c r="I6078" s="12">
        <f t="shared" si="376"/>
        <v>6.51915</v>
      </c>
      <c r="J6078" s="12">
        <f t="shared" si="377"/>
        <v>48.29</v>
      </c>
      <c r="K6078" s="12">
        <f t="shared" si="378"/>
        <v>41.77085</v>
      </c>
      <c r="L6078" s="12">
        <v>13.15</v>
      </c>
      <c r="M6078" s="12">
        <f t="shared" si="379"/>
        <v>54.92085</v>
      </c>
      <c r="N6078" t="s">
        <v>9</v>
      </c>
      <c r="O6078" s="13">
        <v>12</v>
      </c>
      <c r="P6078">
        <v>4.5</v>
      </c>
      <c r="Q6078" t="b">
        <v>1</v>
      </c>
      <c r="R6078">
        <v>3</v>
      </c>
      <c r="S6078" t="s">
        <v>44</v>
      </c>
      <c r="T6078" t="s">
        <v>39</v>
      </c>
    </row>
    <row r="6079" spans="1:20">
      <c r="A6079" t="s">
        <v>10620</v>
      </c>
      <c r="B6079" s="11">
        <v>45106</v>
      </c>
      <c r="C6079" t="s">
        <v>10621</v>
      </c>
      <c r="D6079" t="s">
        <v>11</v>
      </c>
      <c r="E6079" t="s">
        <v>91</v>
      </c>
      <c r="F6079" s="12">
        <v>56.65</v>
      </c>
      <c r="G6079" s="13">
        <v>1</v>
      </c>
      <c r="H6079">
        <v>0</v>
      </c>
      <c r="I6079" s="12">
        <f t="shared" si="376"/>
        <v>0</v>
      </c>
      <c r="J6079" s="12">
        <f t="shared" si="377"/>
        <v>56.65</v>
      </c>
      <c r="K6079" s="12">
        <f t="shared" si="378"/>
        <v>56.65</v>
      </c>
      <c r="L6079" s="12">
        <v>19.36</v>
      </c>
      <c r="M6079" s="12">
        <f t="shared" si="379"/>
        <v>76.01</v>
      </c>
      <c r="N6079" t="s">
        <v>9</v>
      </c>
      <c r="O6079" s="13">
        <v>7</v>
      </c>
      <c r="P6079">
        <v>4</v>
      </c>
      <c r="Q6079" t="b">
        <v>0</v>
      </c>
      <c r="R6079">
        <v>2</v>
      </c>
      <c r="S6079" t="s">
        <v>48</v>
      </c>
      <c r="T6079" t="s">
        <v>30</v>
      </c>
    </row>
    <row r="6080" spans="1:20">
      <c r="A6080" t="s">
        <v>10622</v>
      </c>
      <c r="B6080" s="11">
        <v>45106</v>
      </c>
      <c r="C6080" t="s">
        <v>3666</v>
      </c>
      <c r="D6080" t="s">
        <v>20</v>
      </c>
      <c r="E6080" t="s">
        <v>97</v>
      </c>
      <c r="F6080" s="12">
        <v>25.36</v>
      </c>
      <c r="G6080" s="13">
        <v>1</v>
      </c>
      <c r="H6080">
        <v>0</v>
      </c>
      <c r="I6080" s="12">
        <f t="shared" si="376"/>
        <v>0</v>
      </c>
      <c r="J6080" s="12">
        <f t="shared" si="377"/>
        <v>25.36</v>
      </c>
      <c r="K6080" s="12">
        <f t="shared" si="378"/>
        <v>25.36</v>
      </c>
      <c r="L6080" s="12">
        <v>16.66</v>
      </c>
      <c r="M6080" s="12">
        <f t="shared" si="379"/>
        <v>42.02</v>
      </c>
      <c r="N6080" t="s">
        <v>9</v>
      </c>
      <c r="O6080" s="13">
        <v>9</v>
      </c>
      <c r="P6080">
        <v>4.5</v>
      </c>
      <c r="Q6080" t="b">
        <v>0</v>
      </c>
      <c r="R6080">
        <v>10</v>
      </c>
      <c r="S6080" t="s">
        <v>45</v>
      </c>
      <c r="T6080" t="s">
        <v>35</v>
      </c>
    </row>
    <row r="6081" spans="1:20">
      <c r="A6081" t="s">
        <v>10623</v>
      </c>
      <c r="B6081" s="11">
        <v>45106</v>
      </c>
      <c r="C6081" t="s">
        <v>5137</v>
      </c>
      <c r="D6081" t="s">
        <v>25</v>
      </c>
      <c r="E6081" t="s">
        <v>87</v>
      </c>
      <c r="F6081" s="12">
        <v>190.43</v>
      </c>
      <c r="G6081" s="13">
        <v>3</v>
      </c>
      <c r="H6081">
        <v>18.9</v>
      </c>
      <c r="I6081" s="12">
        <f t="shared" si="376"/>
        <v>35.99127</v>
      </c>
      <c r="J6081" s="12">
        <f t="shared" si="377"/>
        <v>571.29</v>
      </c>
      <c r="K6081" s="12">
        <f t="shared" si="378"/>
        <v>535.29873</v>
      </c>
      <c r="L6081" s="12">
        <v>26.99</v>
      </c>
      <c r="M6081" s="12">
        <f t="shared" si="379"/>
        <v>562.28873</v>
      </c>
      <c r="N6081" t="s">
        <v>6</v>
      </c>
      <c r="O6081" s="13">
        <v>23</v>
      </c>
      <c r="P6081">
        <v>3.5</v>
      </c>
      <c r="Q6081" t="b">
        <v>0</v>
      </c>
      <c r="R6081">
        <v>6</v>
      </c>
      <c r="S6081" t="s">
        <v>44</v>
      </c>
      <c r="T6081" t="s">
        <v>35</v>
      </c>
    </row>
    <row r="6082" spans="1:20">
      <c r="A6082" t="s">
        <v>10624</v>
      </c>
      <c r="B6082" s="11">
        <v>45106</v>
      </c>
      <c r="C6082" t="s">
        <v>7268</v>
      </c>
      <c r="D6082" t="s">
        <v>20</v>
      </c>
      <c r="E6082" t="s">
        <v>212</v>
      </c>
      <c r="F6082" s="12">
        <v>13.59</v>
      </c>
      <c r="G6082" s="13">
        <v>2</v>
      </c>
      <c r="H6082">
        <v>19.6</v>
      </c>
      <c r="I6082" s="12">
        <f t="shared" si="376"/>
        <v>2.66364</v>
      </c>
      <c r="J6082" s="12">
        <f t="shared" si="377"/>
        <v>27.18</v>
      </c>
      <c r="K6082" s="12">
        <f t="shared" si="378"/>
        <v>24.51636</v>
      </c>
      <c r="L6082" s="12">
        <v>7.91</v>
      </c>
      <c r="M6082" s="12">
        <f t="shared" si="379"/>
        <v>32.42636</v>
      </c>
      <c r="N6082" t="s">
        <v>18</v>
      </c>
      <c r="O6082" s="13">
        <v>6</v>
      </c>
      <c r="P6082">
        <v>5</v>
      </c>
      <c r="Q6082" t="b">
        <v>1</v>
      </c>
      <c r="R6082">
        <v>5</v>
      </c>
      <c r="S6082" t="s">
        <v>44</v>
      </c>
      <c r="T6082" t="s">
        <v>39</v>
      </c>
    </row>
    <row r="6083" spans="1:20">
      <c r="A6083" t="s">
        <v>10625</v>
      </c>
      <c r="B6083" s="11">
        <v>45107</v>
      </c>
      <c r="C6083" t="s">
        <v>2065</v>
      </c>
      <c r="D6083" t="s">
        <v>17</v>
      </c>
      <c r="E6083" t="s">
        <v>139</v>
      </c>
      <c r="F6083" s="12">
        <v>115.88</v>
      </c>
      <c r="G6083" s="13">
        <v>2</v>
      </c>
      <c r="H6083">
        <v>0</v>
      </c>
      <c r="I6083" s="12">
        <f t="shared" ref="I6083:I6146" si="380">H6083*F6083/100</f>
        <v>0</v>
      </c>
      <c r="J6083" s="12">
        <f t="shared" ref="J6083:J6146" si="381">G6083*F6083</f>
        <v>231.76</v>
      </c>
      <c r="K6083" s="12">
        <f t="shared" ref="K6083:K6146" si="382">J6083-I6083</f>
        <v>231.76</v>
      </c>
      <c r="L6083" s="12">
        <v>9.76</v>
      </c>
      <c r="M6083" s="12">
        <f t="shared" ref="M6083:M6146" si="383">K6083+L6083</f>
        <v>241.52</v>
      </c>
      <c r="N6083" t="s">
        <v>18</v>
      </c>
      <c r="O6083" s="13">
        <v>2</v>
      </c>
      <c r="P6083">
        <v>4.5</v>
      </c>
      <c r="Q6083" t="b">
        <v>0</v>
      </c>
      <c r="R6083">
        <v>2</v>
      </c>
      <c r="S6083" t="s">
        <v>44</v>
      </c>
      <c r="T6083" t="s">
        <v>35</v>
      </c>
    </row>
    <row r="6084" spans="1:20">
      <c r="A6084" t="s">
        <v>10626</v>
      </c>
      <c r="B6084" s="11">
        <v>45107</v>
      </c>
      <c r="C6084" t="s">
        <v>3628</v>
      </c>
      <c r="D6084" t="s">
        <v>14</v>
      </c>
      <c r="E6084" t="s">
        <v>113</v>
      </c>
      <c r="F6084" s="12">
        <v>237.74</v>
      </c>
      <c r="G6084" s="13">
        <v>1</v>
      </c>
      <c r="H6084">
        <v>0</v>
      </c>
      <c r="I6084" s="12">
        <f t="shared" si="380"/>
        <v>0</v>
      </c>
      <c r="J6084" s="12">
        <f t="shared" si="381"/>
        <v>237.74</v>
      </c>
      <c r="K6084" s="12">
        <f t="shared" si="382"/>
        <v>237.74</v>
      </c>
      <c r="L6084" s="12">
        <v>16.52</v>
      </c>
      <c r="M6084" s="12">
        <f t="shared" si="383"/>
        <v>254.26</v>
      </c>
      <c r="N6084" t="s">
        <v>18</v>
      </c>
      <c r="O6084" s="13">
        <v>3</v>
      </c>
      <c r="P6084">
        <v>4</v>
      </c>
      <c r="Q6084" t="b">
        <v>0</v>
      </c>
      <c r="R6084">
        <v>4</v>
      </c>
      <c r="S6084" t="s">
        <v>44</v>
      </c>
      <c r="T6084" t="s">
        <v>35</v>
      </c>
    </row>
    <row r="6085" spans="1:20">
      <c r="A6085" t="s">
        <v>10627</v>
      </c>
      <c r="B6085" s="11">
        <v>45107</v>
      </c>
      <c r="C6085" t="s">
        <v>3060</v>
      </c>
      <c r="D6085" t="s">
        <v>11</v>
      </c>
      <c r="E6085" t="s">
        <v>151</v>
      </c>
      <c r="F6085" s="12">
        <v>54.39</v>
      </c>
      <c r="G6085" s="13">
        <v>1</v>
      </c>
      <c r="H6085">
        <v>0</v>
      </c>
      <c r="I6085" s="12">
        <f t="shared" si="380"/>
        <v>0</v>
      </c>
      <c r="J6085" s="12">
        <f t="shared" si="381"/>
        <v>54.39</v>
      </c>
      <c r="K6085" s="12">
        <f t="shared" si="382"/>
        <v>54.39</v>
      </c>
      <c r="L6085" s="12">
        <v>24.56</v>
      </c>
      <c r="M6085" s="12">
        <f t="shared" si="383"/>
        <v>78.95</v>
      </c>
      <c r="N6085" t="s">
        <v>6</v>
      </c>
      <c r="O6085" s="13">
        <v>17</v>
      </c>
      <c r="P6085">
        <v>5</v>
      </c>
      <c r="Q6085" t="b">
        <v>0</v>
      </c>
      <c r="R6085">
        <v>12</v>
      </c>
      <c r="S6085" t="s">
        <v>42</v>
      </c>
      <c r="T6085" t="s">
        <v>35</v>
      </c>
    </row>
    <row r="6086" spans="1:20">
      <c r="A6086" t="s">
        <v>10628</v>
      </c>
      <c r="B6086" s="11">
        <v>45107</v>
      </c>
      <c r="C6086" t="s">
        <v>10629</v>
      </c>
      <c r="D6086" t="s">
        <v>17</v>
      </c>
      <c r="E6086" t="s">
        <v>139</v>
      </c>
      <c r="F6086" s="12">
        <v>99</v>
      </c>
      <c r="G6086" s="13">
        <v>1</v>
      </c>
      <c r="H6086">
        <v>0</v>
      </c>
      <c r="I6086" s="12">
        <f t="shared" si="380"/>
        <v>0</v>
      </c>
      <c r="J6086" s="12">
        <f t="shared" si="381"/>
        <v>99</v>
      </c>
      <c r="K6086" s="12">
        <f t="shared" si="382"/>
        <v>99</v>
      </c>
      <c r="L6086" s="12">
        <v>27.58</v>
      </c>
      <c r="M6086" s="12">
        <f t="shared" si="383"/>
        <v>126.58</v>
      </c>
      <c r="N6086" t="s">
        <v>6</v>
      </c>
      <c r="O6086" s="13">
        <v>20</v>
      </c>
      <c r="P6086">
        <v>5</v>
      </c>
      <c r="Q6086" t="b">
        <v>0</v>
      </c>
      <c r="R6086">
        <v>6</v>
      </c>
      <c r="S6086" t="s">
        <v>42</v>
      </c>
      <c r="T6086" t="s">
        <v>35</v>
      </c>
    </row>
    <row r="6087" spans="1:20">
      <c r="A6087" t="s">
        <v>10630</v>
      </c>
      <c r="B6087" s="11">
        <v>45107</v>
      </c>
      <c r="C6087" t="s">
        <v>10631</v>
      </c>
      <c r="D6087" t="s">
        <v>14</v>
      </c>
      <c r="E6087" t="s">
        <v>94</v>
      </c>
      <c r="F6087" s="12">
        <v>108.27</v>
      </c>
      <c r="G6087" s="13">
        <v>4</v>
      </c>
      <c r="H6087">
        <v>17.4</v>
      </c>
      <c r="I6087" s="12">
        <f t="shared" si="380"/>
        <v>18.83898</v>
      </c>
      <c r="J6087" s="12">
        <f t="shared" si="381"/>
        <v>433.08</v>
      </c>
      <c r="K6087" s="12">
        <f t="shared" si="382"/>
        <v>414.24102</v>
      </c>
      <c r="L6087" s="12">
        <v>12.11</v>
      </c>
      <c r="M6087" s="12">
        <f t="shared" si="383"/>
        <v>426.35102</v>
      </c>
      <c r="N6087" t="s">
        <v>18</v>
      </c>
      <c r="O6087" s="13">
        <v>2</v>
      </c>
      <c r="P6087">
        <v>4</v>
      </c>
      <c r="Q6087" t="b">
        <v>0</v>
      </c>
      <c r="R6087">
        <v>8</v>
      </c>
      <c r="S6087" t="s">
        <v>48</v>
      </c>
      <c r="T6087" t="s">
        <v>37</v>
      </c>
    </row>
    <row r="6088" spans="1:20">
      <c r="A6088" t="s">
        <v>10632</v>
      </c>
      <c r="B6088" s="11">
        <v>45107</v>
      </c>
      <c r="C6088" t="s">
        <v>10633</v>
      </c>
      <c r="D6088" t="s">
        <v>23</v>
      </c>
      <c r="E6088" t="s">
        <v>496</v>
      </c>
      <c r="F6088" s="12">
        <v>81.1</v>
      </c>
      <c r="G6088" s="13">
        <v>1</v>
      </c>
      <c r="H6088">
        <v>0</v>
      </c>
      <c r="I6088" s="12">
        <f t="shared" si="380"/>
        <v>0</v>
      </c>
      <c r="J6088" s="12">
        <f t="shared" si="381"/>
        <v>81.1</v>
      </c>
      <c r="K6088" s="12">
        <f t="shared" si="382"/>
        <v>81.1</v>
      </c>
      <c r="L6088" s="12">
        <v>19.53</v>
      </c>
      <c r="M6088" s="12">
        <f t="shared" si="383"/>
        <v>100.63</v>
      </c>
      <c r="N6088" t="s">
        <v>9</v>
      </c>
      <c r="O6088" s="13">
        <v>9</v>
      </c>
      <c r="P6088">
        <v>3.5</v>
      </c>
      <c r="Q6088" t="b">
        <v>0</v>
      </c>
      <c r="R6088">
        <v>4</v>
      </c>
      <c r="S6088" t="s">
        <v>44</v>
      </c>
      <c r="T6088" t="s">
        <v>35</v>
      </c>
    </row>
    <row r="6089" spans="1:20">
      <c r="A6089" t="s">
        <v>10634</v>
      </c>
      <c r="B6089" s="11">
        <v>45107</v>
      </c>
      <c r="C6089" t="s">
        <v>10635</v>
      </c>
      <c r="D6089" t="s">
        <v>17</v>
      </c>
      <c r="E6089" t="s">
        <v>78</v>
      </c>
      <c r="F6089" s="12">
        <v>157.15</v>
      </c>
      <c r="G6089" s="13">
        <v>1</v>
      </c>
      <c r="H6089">
        <v>23.3</v>
      </c>
      <c r="I6089" s="12">
        <f t="shared" si="380"/>
        <v>36.61595</v>
      </c>
      <c r="J6089" s="12">
        <f t="shared" si="381"/>
        <v>157.15</v>
      </c>
      <c r="K6089" s="12">
        <f t="shared" si="382"/>
        <v>120.53405</v>
      </c>
      <c r="L6089" s="12">
        <v>19.97</v>
      </c>
      <c r="M6089" s="12">
        <f t="shared" si="383"/>
        <v>140.50405</v>
      </c>
      <c r="N6089" t="s">
        <v>12</v>
      </c>
      <c r="O6089" s="13">
        <v>19</v>
      </c>
      <c r="P6089">
        <v>4.5</v>
      </c>
      <c r="Q6089" t="b">
        <v>0</v>
      </c>
      <c r="R6089">
        <v>1</v>
      </c>
      <c r="S6089" t="s">
        <v>48</v>
      </c>
      <c r="T6089" t="s">
        <v>30</v>
      </c>
    </row>
    <row r="6090" spans="1:20">
      <c r="A6090" t="s">
        <v>10636</v>
      </c>
      <c r="B6090" s="11">
        <v>45107</v>
      </c>
      <c r="C6090" t="s">
        <v>10637</v>
      </c>
      <c r="D6090" t="s">
        <v>11</v>
      </c>
      <c r="E6090" t="s">
        <v>215</v>
      </c>
      <c r="F6090" s="12">
        <v>69.7</v>
      </c>
      <c r="G6090" s="13">
        <v>1</v>
      </c>
      <c r="H6090">
        <v>0</v>
      </c>
      <c r="I6090" s="12">
        <f t="shared" si="380"/>
        <v>0</v>
      </c>
      <c r="J6090" s="12">
        <f t="shared" si="381"/>
        <v>69.7</v>
      </c>
      <c r="K6090" s="12">
        <f t="shared" si="382"/>
        <v>69.7</v>
      </c>
      <c r="L6090" s="12">
        <v>19.55</v>
      </c>
      <c r="M6090" s="12">
        <f t="shared" si="383"/>
        <v>89.25</v>
      </c>
      <c r="N6090" t="s">
        <v>9</v>
      </c>
      <c r="O6090" s="13">
        <v>5</v>
      </c>
      <c r="P6090">
        <v>4.5</v>
      </c>
      <c r="Q6090" t="b">
        <v>0</v>
      </c>
      <c r="R6090">
        <v>6</v>
      </c>
      <c r="S6090" t="s">
        <v>45</v>
      </c>
      <c r="T6090" t="s">
        <v>39</v>
      </c>
    </row>
    <row r="6091" spans="1:20">
      <c r="A6091" t="s">
        <v>10638</v>
      </c>
      <c r="B6091" s="11">
        <v>45108</v>
      </c>
      <c r="C6091" t="s">
        <v>10639</v>
      </c>
      <c r="D6091" t="s">
        <v>23</v>
      </c>
      <c r="E6091" t="s">
        <v>169</v>
      </c>
      <c r="F6091" s="12">
        <v>158.46</v>
      </c>
      <c r="G6091" s="13">
        <v>1</v>
      </c>
      <c r="H6091">
        <v>0</v>
      </c>
      <c r="I6091" s="12">
        <f t="shared" si="380"/>
        <v>0</v>
      </c>
      <c r="J6091" s="12">
        <f t="shared" si="381"/>
        <v>158.46</v>
      </c>
      <c r="K6091" s="12">
        <f t="shared" si="382"/>
        <v>158.46</v>
      </c>
      <c r="L6091" s="12">
        <v>17.17</v>
      </c>
      <c r="M6091" s="12">
        <f t="shared" si="383"/>
        <v>175.63</v>
      </c>
      <c r="N6091" t="s">
        <v>9</v>
      </c>
      <c r="O6091" s="13">
        <v>9</v>
      </c>
      <c r="P6091">
        <v>5</v>
      </c>
      <c r="Q6091" t="b">
        <v>0</v>
      </c>
      <c r="R6091">
        <v>4</v>
      </c>
      <c r="S6091" t="s">
        <v>45</v>
      </c>
      <c r="T6091" t="s">
        <v>32</v>
      </c>
    </row>
    <row r="6092" spans="1:20">
      <c r="A6092" t="s">
        <v>10640</v>
      </c>
      <c r="B6092" s="11">
        <v>45108</v>
      </c>
      <c r="C6092" t="s">
        <v>280</v>
      </c>
      <c r="D6092" t="s">
        <v>20</v>
      </c>
      <c r="E6092" t="s">
        <v>197</v>
      </c>
      <c r="F6092" s="12">
        <v>37.55</v>
      </c>
      <c r="G6092" s="13">
        <v>4</v>
      </c>
      <c r="H6092">
        <v>0</v>
      </c>
      <c r="I6092" s="12">
        <f t="shared" si="380"/>
        <v>0</v>
      </c>
      <c r="J6092" s="12">
        <f t="shared" si="381"/>
        <v>150.2</v>
      </c>
      <c r="K6092" s="12">
        <f t="shared" si="382"/>
        <v>150.2</v>
      </c>
      <c r="L6092" s="12">
        <v>10.16</v>
      </c>
      <c r="M6092" s="12">
        <f t="shared" si="383"/>
        <v>160.36</v>
      </c>
      <c r="N6092" t="s">
        <v>18</v>
      </c>
      <c r="O6092" s="13">
        <v>4</v>
      </c>
      <c r="P6092">
        <v>4.5</v>
      </c>
      <c r="Q6092" t="b">
        <v>0</v>
      </c>
      <c r="R6092">
        <v>7</v>
      </c>
      <c r="S6092" t="s">
        <v>44</v>
      </c>
      <c r="T6092" t="s">
        <v>39</v>
      </c>
    </row>
    <row r="6093" spans="1:20">
      <c r="A6093" t="s">
        <v>10641</v>
      </c>
      <c r="B6093" s="11">
        <v>45108</v>
      </c>
      <c r="C6093" t="s">
        <v>9325</v>
      </c>
      <c r="D6093" t="s">
        <v>25</v>
      </c>
      <c r="E6093" t="s">
        <v>87</v>
      </c>
      <c r="F6093" s="12">
        <v>388.25</v>
      </c>
      <c r="G6093" s="13">
        <v>1</v>
      </c>
      <c r="H6093">
        <v>19.9</v>
      </c>
      <c r="I6093" s="12">
        <f t="shared" si="380"/>
        <v>77.26175</v>
      </c>
      <c r="J6093" s="12">
        <f t="shared" si="381"/>
        <v>388.25</v>
      </c>
      <c r="K6093" s="12">
        <f t="shared" si="382"/>
        <v>310.98825</v>
      </c>
      <c r="L6093" s="12">
        <v>25.97</v>
      </c>
      <c r="M6093" s="12">
        <f t="shared" si="383"/>
        <v>336.95825</v>
      </c>
      <c r="N6093" t="s">
        <v>9</v>
      </c>
      <c r="O6093" s="13">
        <v>5</v>
      </c>
      <c r="P6093">
        <v>4.5</v>
      </c>
      <c r="Q6093" t="b">
        <v>1</v>
      </c>
      <c r="R6093">
        <v>4</v>
      </c>
      <c r="S6093" t="s">
        <v>44</v>
      </c>
      <c r="T6093" t="s">
        <v>35</v>
      </c>
    </row>
    <row r="6094" spans="1:20">
      <c r="A6094" t="s">
        <v>10642</v>
      </c>
      <c r="B6094" s="11">
        <v>45108</v>
      </c>
      <c r="C6094" t="s">
        <v>10643</v>
      </c>
      <c r="D6094" t="s">
        <v>14</v>
      </c>
      <c r="E6094" t="s">
        <v>103</v>
      </c>
      <c r="F6094" s="12">
        <v>119.62</v>
      </c>
      <c r="G6094" s="13">
        <v>1</v>
      </c>
      <c r="H6094">
        <v>0</v>
      </c>
      <c r="I6094" s="12">
        <f t="shared" si="380"/>
        <v>0</v>
      </c>
      <c r="J6094" s="12">
        <f t="shared" si="381"/>
        <v>119.62</v>
      </c>
      <c r="K6094" s="12">
        <f t="shared" si="382"/>
        <v>119.62</v>
      </c>
      <c r="L6094" s="12">
        <v>10.72</v>
      </c>
      <c r="M6094" s="12">
        <f t="shared" si="383"/>
        <v>130.34</v>
      </c>
      <c r="N6094" t="s">
        <v>18</v>
      </c>
      <c r="O6094" s="13">
        <v>7</v>
      </c>
      <c r="P6094">
        <v>4</v>
      </c>
      <c r="Q6094" t="b">
        <v>0</v>
      </c>
      <c r="R6094">
        <v>6</v>
      </c>
      <c r="S6094" t="s">
        <v>43</v>
      </c>
      <c r="T6094" t="s">
        <v>37</v>
      </c>
    </row>
    <row r="6095" spans="1:20">
      <c r="A6095" t="s">
        <v>10644</v>
      </c>
      <c r="B6095" s="11">
        <v>45108</v>
      </c>
      <c r="C6095" t="s">
        <v>5141</v>
      </c>
      <c r="D6095" t="s">
        <v>5</v>
      </c>
      <c r="E6095" t="s">
        <v>124</v>
      </c>
      <c r="F6095" s="12">
        <v>76.11</v>
      </c>
      <c r="G6095" s="13">
        <v>1</v>
      </c>
      <c r="H6095">
        <v>0</v>
      </c>
      <c r="I6095" s="12">
        <f t="shared" si="380"/>
        <v>0</v>
      </c>
      <c r="J6095" s="12">
        <f t="shared" si="381"/>
        <v>76.11</v>
      </c>
      <c r="K6095" s="12">
        <f t="shared" si="382"/>
        <v>76.11</v>
      </c>
      <c r="L6095" s="12">
        <v>14.39</v>
      </c>
      <c r="M6095" s="12">
        <f t="shared" si="383"/>
        <v>90.5</v>
      </c>
      <c r="N6095" t="s">
        <v>18</v>
      </c>
      <c r="O6095" s="13">
        <v>5</v>
      </c>
      <c r="P6095">
        <v>4.5</v>
      </c>
      <c r="Q6095" t="b">
        <v>0</v>
      </c>
      <c r="R6095">
        <v>9</v>
      </c>
      <c r="S6095" t="s">
        <v>48</v>
      </c>
      <c r="T6095" t="s">
        <v>35</v>
      </c>
    </row>
    <row r="6096" spans="1:20">
      <c r="A6096" t="s">
        <v>10645</v>
      </c>
      <c r="B6096" s="11">
        <v>45108</v>
      </c>
      <c r="C6096" t="s">
        <v>10646</v>
      </c>
      <c r="D6096" t="s">
        <v>8</v>
      </c>
      <c r="E6096" t="s">
        <v>75</v>
      </c>
      <c r="F6096" s="12">
        <v>50.17</v>
      </c>
      <c r="G6096" s="13">
        <v>2</v>
      </c>
      <c r="H6096">
        <v>0</v>
      </c>
      <c r="I6096" s="12">
        <f t="shared" si="380"/>
        <v>0</v>
      </c>
      <c r="J6096" s="12">
        <f t="shared" si="381"/>
        <v>100.34</v>
      </c>
      <c r="K6096" s="12">
        <f t="shared" si="382"/>
        <v>100.34</v>
      </c>
      <c r="L6096" s="12">
        <v>13.12</v>
      </c>
      <c r="M6096" s="12">
        <f t="shared" si="383"/>
        <v>113.46</v>
      </c>
      <c r="N6096" t="s">
        <v>18</v>
      </c>
      <c r="O6096" s="13">
        <v>5</v>
      </c>
      <c r="P6096">
        <v>5</v>
      </c>
      <c r="Q6096" t="b">
        <v>0</v>
      </c>
      <c r="R6096">
        <v>2</v>
      </c>
      <c r="S6096" t="s">
        <v>43</v>
      </c>
      <c r="T6096" t="s">
        <v>35</v>
      </c>
    </row>
    <row r="6097" spans="1:20">
      <c r="A6097" t="s">
        <v>10647</v>
      </c>
      <c r="B6097" s="11">
        <v>45108</v>
      </c>
      <c r="C6097" t="s">
        <v>5137</v>
      </c>
      <c r="D6097" t="s">
        <v>17</v>
      </c>
      <c r="E6097" t="s">
        <v>139</v>
      </c>
      <c r="F6097" s="12">
        <v>39.83</v>
      </c>
      <c r="G6097" s="13">
        <v>1</v>
      </c>
      <c r="H6097">
        <v>0</v>
      </c>
      <c r="I6097" s="12">
        <f t="shared" si="380"/>
        <v>0</v>
      </c>
      <c r="J6097" s="12">
        <f t="shared" si="381"/>
        <v>39.83</v>
      </c>
      <c r="K6097" s="12">
        <f t="shared" si="382"/>
        <v>39.83</v>
      </c>
      <c r="L6097" s="12">
        <v>9.68</v>
      </c>
      <c r="M6097" s="12">
        <f t="shared" si="383"/>
        <v>49.51</v>
      </c>
      <c r="N6097" t="s">
        <v>18</v>
      </c>
      <c r="O6097" s="13">
        <v>5</v>
      </c>
      <c r="P6097">
        <v>5</v>
      </c>
      <c r="Q6097" t="b">
        <v>0</v>
      </c>
      <c r="R6097">
        <v>3</v>
      </c>
      <c r="S6097" t="s">
        <v>44</v>
      </c>
      <c r="T6097" t="s">
        <v>35</v>
      </c>
    </row>
    <row r="6098" spans="1:20">
      <c r="A6098" t="s">
        <v>10648</v>
      </c>
      <c r="B6098" s="11">
        <v>45108</v>
      </c>
      <c r="C6098" t="s">
        <v>7508</v>
      </c>
      <c r="D6098" t="s">
        <v>20</v>
      </c>
      <c r="E6098" t="s">
        <v>226</v>
      </c>
      <c r="F6098" s="12">
        <v>24.46</v>
      </c>
      <c r="G6098" s="13">
        <v>1</v>
      </c>
      <c r="H6098">
        <v>22.7</v>
      </c>
      <c r="I6098" s="12">
        <f t="shared" si="380"/>
        <v>5.55242</v>
      </c>
      <c r="J6098" s="12">
        <f t="shared" si="381"/>
        <v>24.46</v>
      </c>
      <c r="K6098" s="12">
        <f t="shared" si="382"/>
        <v>18.90758</v>
      </c>
      <c r="L6098" s="12">
        <v>7.95</v>
      </c>
      <c r="M6098" s="12">
        <f t="shared" si="383"/>
        <v>26.85758</v>
      </c>
      <c r="N6098" t="s">
        <v>18</v>
      </c>
      <c r="O6098" s="13">
        <v>7</v>
      </c>
      <c r="P6098">
        <v>4</v>
      </c>
      <c r="Q6098" t="b">
        <v>0</v>
      </c>
      <c r="R6098">
        <v>6</v>
      </c>
      <c r="S6098" t="s">
        <v>48</v>
      </c>
      <c r="T6098" t="s">
        <v>37</v>
      </c>
    </row>
    <row r="6099" spans="1:20">
      <c r="A6099" t="s">
        <v>10649</v>
      </c>
      <c r="B6099" s="11">
        <v>45108</v>
      </c>
      <c r="C6099" t="s">
        <v>10650</v>
      </c>
      <c r="D6099" t="s">
        <v>5</v>
      </c>
      <c r="E6099" t="s">
        <v>156</v>
      </c>
      <c r="F6099" s="12">
        <v>77.17</v>
      </c>
      <c r="G6099" s="13">
        <v>1</v>
      </c>
      <c r="H6099">
        <v>0</v>
      </c>
      <c r="I6099" s="12">
        <f t="shared" si="380"/>
        <v>0</v>
      </c>
      <c r="J6099" s="12">
        <f t="shared" si="381"/>
        <v>77.17</v>
      </c>
      <c r="K6099" s="12">
        <f t="shared" si="382"/>
        <v>77.17</v>
      </c>
      <c r="L6099" s="12">
        <v>21.35</v>
      </c>
      <c r="M6099" s="12">
        <f t="shared" si="383"/>
        <v>98.52</v>
      </c>
      <c r="N6099" t="s">
        <v>6</v>
      </c>
      <c r="O6099" s="13">
        <v>24</v>
      </c>
      <c r="P6099">
        <v>4.5</v>
      </c>
      <c r="Q6099" t="b">
        <v>0</v>
      </c>
      <c r="R6099">
        <v>3</v>
      </c>
      <c r="S6099" t="s">
        <v>46</v>
      </c>
      <c r="T6099" t="s">
        <v>35</v>
      </c>
    </row>
    <row r="6100" spans="1:20">
      <c r="A6100" t="s">
        <v>10651</v>
      </c>
      <c r="B6100" s="11">
        <v>45108</v>
      </c>
      <c r="C6100" t="s">
        <v>10652</v>
      </c>
      <c r="D6100" t="s">
        <v>5</v>
      </c>
      <c r="E6100" t="s">
        <v>106</v>
      </c>
      <c r="F6100" s="12">
        <v>42.64</v>
      </c>
      <c r="G6100" s="13">
        <v>1</v>
      </c>
      <c r="H6100">
        <v>0</v>
      </c>
      <c r="I6100" s="12">
        <f t="shared" si="380"/>
        <v>0</v>
      </c>
      <c r="J6100" s="12">
        <f t="shared" si="381"/>
        <v>42.64</v>
      </c>
      <c r="K6100" s="12">
        <f t="shared" si="382"/>
        <v>42.64</v>
      </c>
      <c r="L6100" s="12">
        <v>21.19</v>
      </c>
      <c r="M6100" s="12">
        <f t="shared" si="383"/>
        <v>63.83</v>
      </c>
      <c r="N6100" t="s">
        <v>6</v>
      </c>
      <c r="O6100" s="13">
        <v>24</v>
      </c>
      <c r="P6100">
        <v>3</v>
      </c>
      <c r="Q6100" t="b">
        <v>1</v>
      </c>
      <c r="R6100">
        <v>7</v>
      </c>
      <c r="S6100" t="s">
        <v>48</v>
      </c>
      <c r="T6100" t="s">
        <v>30</v>
      </c>
    </row>
    <row r="6101" spans="1:20">
      <c r="A6101" t="s">
        <v>10653</v>
      </c>
      <c r="B6101" s="11">
        <v>45108</v>
      </c>
      <c r="C6101" t="s">
        <v>10654</v>
      </c>
      <c r="D6101" t="s">
        <v>5</v>
      </c>
      <c r="E6101" t="s">
        <v>156</v>
      </c>
      <c r="F6101" s="12">
        <v>42.91</v>
      </c>
      <c r="G6101" s="13">
        <v>3</v>
      </c>
      <c r="H6101">
        <v>8.3</v>
      </c>
      <c r="I6101" s="12">
        <f t="shared" si="380"/>
        <v>3.56153</v>
      </c>
      <c r="J6101" s="12">
        <f t="shared" si="381"/>
        <v>128.73</v>
      </c>
      <c r="K6101" s="12">
        <f t="shared" si="382"/>
        <v>125.16847</v>
      </c>
      <c r="L6101" s="12">
        <v>24.15</v>
      </c>
      <c r="M6101" s="12">
        <f t="shared" si="383"/>
        <v>149.31847</v>
      </c>
      <c r="N6101" t="s">
        <v>6</v>
      </c>
      <c r="O6101" s="13">
        <v>21</v>
      </c>
      <c r="P6101">
        <v>5</v>
      </c>
      <c r="Q6101" t="b">
        <v>0</v>
      </c>
      <c r="R6101">
        <v>6</v>
      </c>
      <c r="S6101" t="s">
        <v>43</v>
      </c>
      <c r="T6101" t="s">
        <v>37</v>
      </c>
    </row>
    <row r="6102" spans="1:20">
      <c r="A6102" t="s">
        <v>10655</v>
      </c>
      <c r="B6102" s="11">
        <v>45109</v>
      </c>
      <c r="C6102" t="s">
        <v>10656</v>
      </c>
      <c r="D6102" t="s">
        <v>25</v>
      </c>
      <c r="E6102" t="s">
        <v>72</v>
      </c>
      <c r="F6102" s="12">
        <v>257.36</v>
      </c>
      <c r="G6102" s="13">
        <v>3</v>
      </c>
      <c r="H6102">
        <v>0</v>
      </c>
      <c r="I6102" s="12">
        <f t="shared" si="380"/>
        <v>0</v>
      </c>
      <c r="J6102" s="12">
        <f t="shared" si="381"/>
        <v>772.08</v>
      </c>
      <c r="K6102" s="12">
        <f t="shared" si="382"/>
        <v>772.08</v>
      </c>
      <c r="L6102" s="12">
        <v>22.23</v>
      </c>
      <c r="M6102" s="12">
        <f t="shared" si="383"/>
        <v>794.31</v>
      </c>
      <c r="N6102" t="s">
        <v>9</v>
      </c>
      <c r="O6102" s="13">
        <v>6</v>
      </c>
      <c r="P6102">
        <v>4.5</v>
      </c>
      <c r="Q6102" t="b">
        <v>0</v>
      </c>
      <c r="R6102">
        <v>3</v>
      </c>
      <c r="S6102" t="s">
        <v>46</v>
      </c>
      <c r="T6102" t="s">
        <v>35</v>
      </c>
    </row>
    <row r="6103" spans="1:20">
      <c r="A6103" t="s">
        <v>10657</v>
      </c>
      <c r="B6103" s="11">
        <v>45109</v>
      </c>
      <c r="C6103" t="s">
        <v>10658</v>
      </c>
      <c r="D6103" t="s">
        <v>17</v>
      </c>
      <c r="E6103" t="s">
        <v>209</v>
      </c>
      <c r="F6103" s="12">
        <v>141.23</v>
      </c>
      <c r="G6103" s="13">
        <v>2</v>
      </c>
      <c r="H6103">
        <v>5.5</v>
      </c>
      <c r="I6103" s="12">
        <f t="shared" si="380"/>
        <v>7.76765</v>
      </c>
      <c r="J6103" s="12">
        <f t="shared" si="381"/>
        <v>282.46</v>
      </c>
      <c r="K6103" s="12">
        <f t="shared" si="382"/>
        <v>274.69235</v>
      </c>
      <c r="L6103" s="12">
        <v>8.67</v>
      </c>
      <c r="M6103" s="12">
        <f t="shared" si="383"/>
        <v>283.36235</v>
      </c>
      <c r="N6103" t="s">
        <v>18</v>
      </c>
      <c r="O6103" s="13">
        <v>3</v>
      </c>
      <c r="P6103">
        <v>5</v>
      </c>
      <c r="Q6103" t="b">
        <v>0</v>
      </c>
      <c r="R6103">
        <v>4</v>
      </c>
      <c r="S6103" t="s">
        <v>43</v>
      </c>
      <c r="T6103" t="s">
        <v>30</v>
      </c>
    </row>
    <row r="6104" spans="1:20">
      <c r="A6104" t="s">
        <v>10659</v>
      </c>
      <c r="B6104" s="11">
        <v>45109</v>
      </c>
      <c r="C6104" t="s">
        <v>2176</v>
      </c>
      <c r="D6104" t="s">
        <v>8</v>
      </c>
      <c r="E6104" t="s">
        <v>179</v>
      </c>
      <c r="F6104" s="12">
        <v>44.85</v>
      </c>
      <c r="G6104" s="13">
        <v>1</v>
      </c>
      <c r="H6104">
        <v>16.1</v>
      </c>
      <c r="I6104" s="12">
        <f t="shared" si="380"/>
        <v>7.22085</v>
      </c>
      <c r="J6104" s="12">
        <f t="shared" si="381"/>
        <v>44.85</v>
      </c>
      <c r="K6104" s="12">
        <f t="shared" si="382"/>
        <v>37.62915</v>
      </c>
      <c r="L6104" s="12">
        <v>8.89</v>
      </c>
      <c r="M6104" s="12">
        <f t="shared" si="383"/>
        <v>46.51915</v>
      </c>
      <c r="N6104" t="s">
        <v>18</v>
      </c>
      <c r="O6104" s="13">
        <v>4</v>
      </c>
      <c r="P6104">
        <v>3</v>
      </c>
      <c r="Q6104" t="b">
        <v>0</v>
      </c>
      <c r="R6104">
        <v>15</v>
      </c>
      <c r="S6104" t="s">
        <v>43</v>
      </c>
      <c r="T6104" t="s">
        <v>39</v>
      </c>
    </row>
    <row r="6105" spans="1:20">
      <c r="A6105" t="s">
        <v>10660</v>
      </c>
      <c r="B6105" s="11">
        <v>45109</v>
      </c>
      <c r="C6105" t="s">
        <v>10661</v>
      </c>
      <c r="D6105" t="s">
        <v>14</v>
      </c>
      <c r="E6105" t="s">
        <v>103</v>
      </c>
      <c r="F6105" s="12">
        <v>207.1</v>
      </c>
      <c r="G6105" s="13">
        <v>1</v>
      </c>
      <c r="H6105">
        <v>13.2</v>
      </c>
      <c r="I6105" s="12">
        <f t="shared" si="380"/>
        <v>27.3372</v>
      </c>
      <c r="J6105" s="12">
        <f t="shared" si="381"/>
        <v>207.1</v>
      </c>
      <c r="K6105" s="12">
        <f t="shared" si="382"/>
        <v>179.7628</v>
      </c>
      <c r="L6105" s="12">
        <v>17.63</v>
      </c>
      <c r="M6105" s="12">
        <f t="shared" si="383"/>
        <v>197.3928</v>
      </c>
      <c r="N6105" t="s">
        <v>9</v>
      </c>
      <c r="O6105" s="13">
        <v>10</v>
      </c>
      <c r="P6105">
        <v>5</v>
      </c>
      <c r="Q6105" t="b">
        <v>1</v>
      </c>
      <c r="R6105">
        <v>10</v>
      </c>
      <c r="S6105" t="s">
        <v>44</v>
      </c>
      <c r="T6105" t="s">
        <v>37</v>
      </c>
    </row>
    <row r="6106" spans="1:20">
      <c r="A6106" t="s">
        <v>10662</v>
      </c>
      <c r="B6106" s="11">
        <v>45109</v>
      </c>
      <c r="C6106" t="s">
        <v>4467</v>
      </c>
      <c r="D6106" t="s">
        <v>17</v>
      </c>
      <c r="E6106" t="s">
        <v>78</v>
      </c>
      <c r="F6106" s="12">
        <v>24.03</v>
      </c>
      <c r="G6106" s="13">
        <v>2</v>
      </c>
      <c r="H6106">
        <v>0</v>
      </c>
      <c r="I6106" s="12">
        <f t="shared" si="380"/>
        <v>0</v>
      </c>
      <c r="J6106" s="12">
        <f t="shared" si="381"/>
        <v>48.06</v>
      </c>
      <c r="K6106" s="12">
        <f t="shared" si="382"/>
        <v>48.06</v>
      </c>
      <c r="L6106" s="12">
        <v>20.86</v>
      </c>
      <c r="M6106" s="12">
        <f t="shared" si="383"/>
        <v>68.92</v>
      </c>
      <c r="N6106" t="s">
        <v>6</v>
      </c>
      <c r="O6106" s="13">
        <v>18</v>
      </c>
      <c r="P6106">
        <v>4.5</v>
      </c>
      <c r="Q6106" t="b">
        <v>1</v>
      </c>
      <c r="R6106">
        <v>7</v>
      </c>
      <c r="S6106" t="s">
        <v>48</v>
      </c>
      <c r="T6106" t="s">
        <v>30</v>
      </c>
    </row>
    <row r="6107" spans="1:20">
      <c r="A6107" t="s">
        <v>10663</v>
      </c>
      <c r="B6107" s="11">
        <v>45109</v>
      </c>
      <c r="C6107" t="s">
        <v>10664</v>
      </c>
      <c r="D6107" t="s">
        <v>25</v>
      </c>
      <c r="E6107" t="s">
        <v>602</v>
      </c>
      <c r="F6107" s="12">
        <v>164.46</v>
      </c>
      <c r="G6107" s="13">
        <v>1</v>
      </c>
      <c r="H6107">
        <v>0</v>
      </c>
      <c r="I6107" s="12">
        <f t="shared" si="380"/>
        <v>0</v>
      </c>
      <c r="J6107" s="12">
        <f t="shared" si="381"/>
        <v>164.46</v>
      </c>
      <c r="K6107" s="12">
        <f t="shared" si="382"/>
        <v>164.46</v>
      </c>
      <c r="L6107" s="12">
        <v>21.19</v>
      </c>
      <c r="M6107" s="12">
        <f t="shared" si="383"/>
        <v>185.65</v>
      </c>
      <c r="N6107" t="s">
        <v>9</v>
      </c>
      <c r="O6107" s="13">
        <v>12</v>
      </c>
      <c r="P6107">
        <v>4</v>
      </c>
      <c r="Q6107" t="b">
        <v>0</v>
      </c>
      <c r="R6107">
        <v>4</v>
      </c>
      <c r="S6107" t="s">
        <v>44</v>
      </c>
      <c r="T6107" t="s">
        <v>30</v>
      </c>
    </row>
    <row r="6108" spans="1:20">
      <c r="A6108" t="s">
        <v>10665</v>
      </c>
      <c r="B6108" s="11">
        <v>45109</v>
      </c>
      <c r="C6108" t="s">
        <v>8650</v>
      </c>
      <c r="D6108" t="s">
        <v>17</v>
      </c>
      <c r="E6108" t="s">
        <v>78</v>
      </c>
      <c r="F6108" s="12">
        <v>44.08</v>
      </c>
      <c r="G6108" s="13">
        <v>2</v>
      </c>
      <c r="H6108">
        <v>0</v>
      </c>
      <c r="I6108" s="12">
        <f t="shared" si="380"/>
        <v>0</v>
      </c>
      <c r="J6108" s="12">
        <f t="shared" si="381"/>
        <v>88.16</v>
      </c>
      <c r="K6108" s="12">
        <f t="shared" si="382"/>
        <v>88.16</v>
      </c>
      <c r="L6108" s="12">
        <v>21.6</v>
      </c>
      <c r="M6108" s="12">
        <f t="shared" si="383"/>
        <v>109.76</v>
      </c>
      <c r="N6108" t="s">
        <v>6</v>
      </c>
      <c r="O6108" s="13">
        <v>15</v>
      </c>
      <c r="P6108">
        <v>5</v>
      </c>
      <c r="Q6108" t="b">
        <v>0</v>
      </c>
      <c r="R6108">
        <v>7</v>
      </c>
      <c r="S6108" t="s">
        <v>44</v>
      </c>
      <c r="T6108" t="s">
        <v>37</v>
      </c>
    </row>
    <row r="6109" spans="1:20">
      <c r="A6109" t="s">
        <v>10666</v>
      </c>
      <c r="B6109" s="11">
        <v>45109</v>
      </c>
      <c r="C6109" t="s">
        <v>10667</v>
      </c>
      <c r="D6109" t="s">
        <v>5</v>
      </c>
      <c r="E6109" t="s">
        <v>119</v>
      </c>
      <c r="F6109" s="12">
        <v>62.86</v>
      </c>
      <c r="G6109" s="13">
        <v>1</v>
      </c>
      <c r="H6109">
        <v>0</v>
      </c>
      <c r="I6109" s="12">
        <f t="shared" si="380"/>
        <v>0</v>
      </c>
      <c r="J6109" s="12">
        <f t="shared" si="381"/>
        <v>62.86</v>
      </c>
      <c r="K6109" s="12">
        <f t="shared" si="382"/>
        <v>62.86</v>
      </c>
      <c r="L6109" s="12">
        <v>13.89</v>
      </c>
      <c r="M6109" s="12">
        <f t="shared" si="383"/>
        <v>76.75</v>
      </c>
      <c r="N6109" t="s">
        <v>18</v>
      </c>
      <c r="O6109" s="13">
        <v>7</v>
      </c>
      <c r="P6109">
        <v>4.5</v>
      </c>
      <c r="Q6109" t="b">
        <v>0</v>
      </c>
      <c r="R6109">
        <v>3</v>
      </c>
      <c r="S6109" t="s">
        <v>43</v>
      </c>
      <c r="T6109" t="s">
        <v>35</v>
      </c>
    </row>
    <row r="6110" spans="1:20">
      <c r="A6110" t="s">
        <v>10668</v>
      </c>
      <c r="B6110" s="11">
        <v>45110</v>
      </c>
      <c r="C6110" t="s">
        <v>8947</v>
      </c>
      <c r="D6110" t="s">
        <v>17</v>
      </c>
      <c r="E6110" t="s">
        <v>209</v>
      </c>
      <c r="F6110" s="12">
        <v>127.82</v>
      </c>
      <c r="G6110" s="13">
        <v>1</v>
      </c>
      <c r="H6110">
        <v>0</v>
      </c>
      <c r="I6110" s="12">
        <f t="shared" si="380"/>
        <v>0</v>
      </c>
      <c r="J6110" s="12">
        <f t="shared" si="381"/>
        <v>127.82</v>
      </c>
      <c r="K6110" s="12">
        <f t="shared" si="382"/>
        <v>127.82</v>
      </c>
      <c r="L6110" s="12">
        <v>8.85</v>
      </c>
      <c r="M6110" s="12">
        <f t="shared" si="383"/>
        <v>136.67</v>
      </c>
      <c r="N6110" t="s">
        <v>18</v>
      </c>
      <c r="O6110" s="13">
        <v>6</v>
      </c>
      <c r="P6110">
        <v>3.5</v>
      </c>
      <c r="Q6110" t="b">
        <v>0</v>
      </c>
      <c r="R6110">
        <v>6</v>
      </c>
      <c r="S6110" t="s">
        <v>44</v>
      </c>
      <c r="T6110" t="s">
        <v>35</v>
      </c>
    </row>
    <row r="6111" spans="1:20">
      <c r="A6111" t="s">
        <v>10669</v>
      </c>
      <c r="B6111" s="11">
        <v>45110</v>
      </c>
      <c r="C6111" t="s">
        <v>10670</v>
      </c>
      <c r="D6111" t="s">
        <v>17</v>
      </c>
      <c r="E6111" t="s">
        <v>209</v>
      </c>
      <c r="F6111" s="12">
        <v>175.4</v>
      </c>
      <c r="G6111" s="13">
        <v>1</v>
      </c>
      <c r="H6111">
        <v>0</v>
      </c>
      <c r="I6111" s="12">
        <f t="shared" si="380"/>
        <v>0</v>
      </c>
      <c r="J6111" s="12">
        <f t="shared" si="381"/>
        <v>175.4</v>
      </c>
      <c r="K6111" s="12">
        <f t="shared" si="382"/>
        <v>175.4</v>
      </c>
      <c r="L6111" s="12">
        <v>18.81</v>
      </c>
      <c r="M6111" s="12">
        <f t="shared" si="383"/>
        <v>194.21</v>
      </c>
      <c r="N6111" t="s">
        <v>9</v>
      </c>
      <c r="O6111" s="13">
        <v>8</v>
      </c>
      <c r="P6111">
        <v>1</v>
      </c>
      <c r="Q6111" t="b">
        <v>0</v>
      </c>
      <c r="R6111">
        <v>4</v>
      </c>
      <c r="S6111" t="s">
        <v>48</v>
      </c>
      <c r="T6111" t="s">
        <v>39</v>
      </c>
    </row>
    <row r="6112" spans="1:20">
      <c r="A6112" t="s">
        <v>10671</v>
      </c>
      <c r="B6112" s="11">
        <v>45110</v>
      </c>
      <c r="C6112" t="s">
        <v>1833</v>
      </c>
      <c r="D6112" t="s">
        <v>17</v>
      </c>
      <c r="E6112" t="s">
        <v>194</v>
      </c>
      <c r="F6112" s="12">
        <v>100.35</v>
      </c>
      <c r="G6112" s="13">
        <v>2</v>
      </c>
      <c r="H6112">
        <v>0</v>
      </c>
      <c r="I6112" s="12">
        <f t="shared" si="380"/>
        <v>0</v>
      </c>
      <c r="J6112" s="12">
        <f t="shared" si="381"/>
        <v>200.7</v>
      </c>
      <c r="K6112" s="12">
        <f t="shared" si="382"/>
        <v>200.7</v>
      </c>
      <c r="L6112" s="12">
        <v>14.89</v>
      </c>
      <c r="M6112" s="12">
        <f t="shared" si="383"/>
        <v>215.59</v>
      </c>
      <c r="N6112" t="s">
        <v>18</v>
      </c>
      <c r="O6112" s="13">
        <v>4</v>
      </c>
      <c r="P6112">
        <v>3.5</v>
      </c>
      <c r="Q6112" t="b">
        <v>0</v>
      </c>
      <c r="R6112">
        <v>5</v>
      </c>
      <c r="S6112" t="s">
        <v>44</v>
      </c>
      <c r="T6112" t="s">
        <v>35</v>
      </c>
    </row>
    <row r="6113" spans="1:20">
      <c r="A6113" t="s">
        <v>10672</v>
      </c>
      <c r="B6113" s="11">
        <v>45110</v>
      </c>
      <c r="C6113" t="s">
        <v>10673</v>
      </c>
      <c r="D6113" t="s">
        <v>23</v>
      </c>
      <c r="E6113" t="s">
        <v>540</v>
      </c>
      <c r="F6113" s="12">
        <v>136.49</v>
      </c>
      <c r="G6113" s="13">
        <v>1</v>
      </c>
      <c r="H6113">
        <v>0</v>
      </c>
      <c r="I6113" s="12">
        <f t="shared" si="380"/>
        <v>0</v>
      </c>
      <c r="J6113" s="12">
        <f t="shared" si="381"/>
        <v>136.49</v>
      </c>
      <c r="K6113" s="12">
        <f t="shared" si="382"/>
        <v>136.49</v>
      </c>
      <c r="L6113" s="12">
        <v>14.96</v>
      </c>
      <c r="M6113" s="12">
        <f t="shared" si="383"/>
        <v>151.45</v>
      </c>
      <c r="N6113" t="s">
        <v>18</v>
      </c>
      <c r="O6113" s="13">
        <v>4</v>
      </c>
      <c r="P6113">
        <v>4.5</v>
      </c>
      <c r="Q6113" t="b">
        <v>0</v>
      </c>
      <c r="R6113">
        <v>4</v>
      </c>
      <c r="S6113" t="s">
        <v>43</v>
      </c>
      <c r="T6113" t="s">
        <v>35</v>
      </c>
    </row>
    <row r="6114" spans="1:20">
      <c r="A6114" t="s">
        <v>10674</v>
      </c>
      <c r="B6114" s="11">
        <v>45110</v>
      </c>
      <c r="C6114" t="s">
        <v>10675</v>
      </c>
      <c r="D6114" t="s">
        <v>17</v>
      </c>
      <c r="E6114" t="s">
        <v>78</v>
      </c>
      <c r="F6114" s="12">
        <v>16.18</v>
      </c>
      <c r="G6114" s="13">
        <v>1</v>
      </c>
      <c r="H6114">
        <v>8.3</v>
      </c>
      <c r="I6114" s="12">
        <f t="shared" si="380"/>
        <v>1.34294</v>
      </c>
      <c r="J6114" s="12">
        <f t="shared" si="381"/>
        <v>16.18</v>
      </c>
      <c r="K6114" s="12">
        <f t="shared" si="382"/>
        <v>14.83706</v>
      </c>
      <c r="L6114" s="12">
        <v>12.51</v>
      </c>
      <c r="M6114" s="12">
        <f t="shared" si="383"/>
        <v>27.34706</v>
      </c>
      <c r="N6114" t="s">
        <v>18</v>
      </c>
      <c r="O6114" s="13">
        <v>6</v>
      </c>
      <c r="P6114">
        <v>4.5</v>
      </c>
      <c r="Q6114" t="b">
        <v>0</v>
      </c>
      <c r="R6114">
        <v>5</v>
      </c>
      <c r="S6114" t="s">
        <v>43</v>
      </c>
      <c r="T6114" t="s">
        <v>35</v>
      </c>
    </row>
    <row r="6115" spans="1:20">
      <c r="A6115" t="s">
        <v>10676</v>
      </c>
      <c r="B6115" s="11">
        <v>45110</v>
      </c>
      <c r="C6115" t="s">
        <v>6348</v>
      </c>
      <c r="D6115" t="s">
        <v>20</v>
      </c>
      <c r="E6115" t="s">
        <v>97</v>
      </c>
      <c r="F6115" s="12">
        <v>36.77</v>
      </c>
      <c r="G6115" s="13">
        <v>1</v>
      </c>
      <c r="H6115">
        <v>0</v>
      </c>
      <c r="I6115" s="12">
        <f t="shared" si="380"/>
        <v>0</v>
      </c>
      <c r="J6115" s="12">
        <f t="shared" si="381"/>
        <v>36.77</v>
      </c>
      <c r="K6115" s="12">
        <f t="shared" si="382"/>
        <v>36.77</v>
      </c>
      <c r="L6115" s="12">
        <v>9.29</v>
      </c>
      <c r="M6115" s="12">
        <f t="shared" si="383"/>
        <v>46.06</v>
      </c>
      <c r="N6115" t="s">
        <v>18</v>
      </c>
      <c r="O6115" s="13">
        <v>7</v>
      </c>
      <c r="P6115">
        <v>4</v>
      </c>
      <c r="Q6115" t="b">
        <v>0</v>
      </c>
      <c r="R6115">
        <v>4</v>
      </c>
      <c r="S6115" t="s">
        <v>48</v>
      </c>
      <c r="T6115" t="s">
        <v>35</v>
      </c>
    </row>
    <row r="6116" spans="1:20">
      <c r="A6116" t="s">
        <v>10677</v>
      </c>
      <c r="B6116" s="11">
        <v>45110</v>
      </c>
      <c r="C6116" t="s">
        <v>10678</v>
      </c>
      <c r="D6116" t="s">
        <v>14</v>
      </c>
      <c r="E6116" t="s">
        <v>103</v>
      </c>
      <c r="F6116" s="12">
        <v>236.33</v>
      </c>
      <c r="G6116" s="13">
        <v>1</v>
      </c>
      <c r="H6116">
        <v>20</v>
      </c>
      <c r="I6116" s="12">
        <f t="shared" si="380"/>
        <v>47.266</v>
      </c>
      <c r="J6116" s="12">
        <f t="shared" si="381"/>
        <v>236.33</v>
      </c>
      <c r="K6116" s="12">
        <f t="shared" si="382"/>
        <v>189.064</v>
      </c>
      <c r="L6116" s="12">
        <v>26.83</v>
      </c>
      <c r="M6116" s="12">
        <f t="shared" si="383"/>
        <v>215.894</v>
      </c>
      <c r="N6116" t="s">
        <v>12</v>
      </c>
      <c r="O6116" s="13">
        <v>24</v>
      </c>
      <c r="P6116">
        <v>5</v>
      </c>
      <c r="Q6116" t="b">
        <v>1</v>
      </c>
      <c r="R6116">
        <v>6</v>
      </c>
      <c r="S6116" t="s">
        <v>48</v>
      </c>
      <c r="T6116" t="s">
        <v>35</v>
      </c>
    </row>
    <row r="6117" spans="1:20">
      <c r="A6117" t="s">
        <v>10679</v>
      </c>
      <c r="B6117" s="11">
        <v>45110</v>
      </c>
      <c r="C6117" t="s">
        <v>3042</v>
      </c>
      <c r="D6117" t="s">
        <v>17</v>
      </c>
      <c r="E6117" t="s">
        <v>194</v>
      </c>
      <c r="F6117" s="12">
        <v>86.35</v>
      </c>
      <c r="G6117" s="13">
        <v>1</v>
      </c>
      <c r="H6117">
        <v>0</v>
      </c>
      <c r="I6117" s="12">
        <f t="shared" si="380"/>
        <v>0</v>
      </c>
      <c r="J6117" s="12">
        <f t="shared" si="381"/>
        <v>86.35</v>
      </c>
      <c r="K6117" s="12">
        <f t="shared" si="382"/>
        <v>86.35</v>
      </c>
      <c r="L6117" s="12">
        <v>29.01</v>
      </c>
      <c r="M6117" s="12">
        <f t="shared" si="383"/>
        <v>115.36</v>
      </c>
      <c r="N6117" t="s">
        <v>15</v>
      </c>
      <c r="O6117" s="13">
        <v>10</v>
      </c>
      <c r="P6117">
        <v>4</v>
      </c>
      <c r="Q6117" t="b">
        <v>0</v>
      </c>
      <c r="R6117">
        <v>3</v>
      </c>
      <c r="S6117" t="s">
        <v>44</v>
      </c>
      <c r="T6117" t="s">
        <v>35</v>
      </c>
    </row>
    <row r="6118" spans="1:20">
      <c r="A6118" t="s">
        <v>10680</v>
      </c>
      <c r="B6118" s="11">
        <v>45110</v>
      </c>
      <c r="C6118" t="s">
        <v>10681</v>
      </c>
      <c r="D6118" t="s">
        <v>20</v>
      </c>
      <c r="E6118" t="s">
        <v>197</v>
      </c>
      <c r="F6118" s="12">
        <v>21.8</v>
      </c>
      <c r="G6118" s="13">
        <v>2</v>
      </c>
      <c r="H6118">
        <v>0</v>
      </c>
      <c r="I6118" s="12">
        <f t="shared" si="380"/>
        <v>0</v>
      </c>
      <c r="J6118" s="12">
        <f t="shared" si="381"/>
        <v>43.6</v>
      </c>
      <c r="K6118" s="12">
        <f t="shared" si="382"/>
        <v>43.6</v>
      </c>
      <c r="L6118" s="12">
        <v>8.34</v>
      </c>
      <c r="M6118" s="12">
        <f t="shared" si="383"/>
        <v>51.94</v>
      </c>
      <c r="N6118" t="s">
        <v>18</v>
      </c>
      <c r="O6118" s="13">
        <v>5</v>
      </c>
      <c r="P6118">
        <v>5</v>
      </c>
      <c r="Q6118" t="b">
        <v>0</v>
      </c>
      <c r="R6118">
        <v>3</v>
      </c>
      <c r="S6118" t="s">
        <v>45</v>
      </c>
      <c r="T6118" t="s">
        <v>39</v>
      </c>
    </row>
    <row r="6119" spans="1:20">
      <c r="A6119" t="s">
        <v>10682</v>
      </c>
      <c r="B6119" s="11">
        <v>45110</v>
      </c>
      <c r="C6119" t="s">
        <v>7057</v>
      </c>
      <c r="D6119" t="s">
        <v>11</v>
      </c>
      <c r="E6119" t="s">
        <v>215</v>
      </c>
      <c r="F6119" s="12">
        <v>68.22</v>
      </c>
      <c r="G6119" s="13">
        <v>2</v>
      </c>
      <c r="H6119">
        <v>0</v>
      </c>
      <c r="I6119" s="12">
        <f t="shared" si="380"/>
        <v>0</v>
      </c>
      <c r="J6119" s="12">
        <f t="shared" si="381"/>
        <v>136.44</v>
      </c>
      <c r="K6119" s="12">
        <f t="shared" si="382"/>
        <v>136.44</v>
      </c>
      <c r="L6119" s="12">
        <v>14.58</v>
      </c>
      <c r="M6119" s="12">
        <f t="shared" si="383"/>
        <v>151.02</v>
      </c>
      <c r="N6119" t="s">
        <v>18</v>
      </c>
      <c r="O6119" s="13">
        <v>4</v>
      </c>
      <c r="P6119">
        <v>4</v>
      </c>
      <c r="Q6119" t="b">
        <v>0</v>
      </c>
      <c r="R6119">
        <v>9</v>
      </c>
      <c r="S6119" t="s">
        <v>43</v>
      </c>
      <c r="T6119" t="s">
        <v>39</v>
      </c>
    </row>
    <row r="6120" spans="1:20">
      <c r="A6120" t="s">
        <v>10683</v>
      </c>
      <c r="B6120" s="11">
        <v>45110</v>
      </c>
      <c r="C6120" t="s">
        <v>993</v>
      </c>
      <c r="D6120" t="s">
        <v>14</v>
      </c>
      <c r="E6120" t="s">
        <v>103</v>
      </c>
      <c r="F6120" s="12">
        <v>248.52</v>
      </c>
      <c r="G6120" s="13">
        <v>1</v>
      </c>
      <c r="H6120">
        <v>0</v>
      </c>
      <c r="I6120" s="12">
        <f t="shared" si="380"/>
        <v>0</v>
      </c>
      <c r="J6120" s="12">
        <f t="shared" si="381"/>
        <v>248.52</v>
      </c>
      <c r="K6120" s="12">
        <f t="shared" si="382"/>
        <v>248.52</v>
      </c>
      <c r="L6120" s="12">
        <v>17.39</v>
      </c>
      <c r="M6120" s="12">
        <f t="shared" si="383"/>
        <v>265.91</v>
      </c>
      <c r="N6120" t="s">
        <v>18</v>
      </c>
      <c r="O6120" s="13">
        <v>2</v>
      </c>
      <c r="P6120">
        <v>4</v>
      </c>
      <c r="Q6120" t="b">
        <v>1</v>
      </c>
      <c r="R6120">
        <v>5</v>
      </c>
      <c r="S6120" t="s">
        <v>45</v>
      </c>
      <c r="T6120" t="s">
        <v>30</v>
      </c>
    </row>
    <row r="6121" spans="1:20">
      <c r="A6121" t="s">
        <v>10684</v>
      </c>
      <c r="B6121" s="11">
        <v>45111</v>
      </c>
      <c r="C6121" t="s">
        <v>10685</v>
      </c>
      <c r="D6121" t="s">
        <v>11</v>
      </c>
      <c r="E6121" t="s">
        <v>400</v>
      </c>
      <c r="F6121" s="12">
        <v>21.54</v>
      </c>
      <c r="G6121" s="13">
        <v>3</v>
      </c>
      <c r="H6121">
        <v>0</v>
      </c>
      <c r="I6121" s="12">
        <f t="shared" si="380"/>
        <v>0</v>
      </c>
      <c r="J6121" s="12">
        <f t="shared" si="381"/>
        <v>64.62</v>
      </c>
      <c r="K6121" s="12">
        <f t="shared" si="382"/>
        <v>64.62</v>
      </c>
      <c r="L6121" s="12">
        <v>7.46</v>
      </c>
      <c r="M6121" s="12">
        <f t="shared" si="383"/>
        <v>72.08</v>
      </c>
      <c r="N6121" t="s">
        <v>18</v>
      </c>
      <c r="O6121" s="13">
        <v>6</v>
      </c>
      <c r="P6121">
        <v>5</v>
      </c>
      <c r="Q6121" t="b">
        <v>0</v>
      </c>
      <c r="R6121">
        <v>3</v>
      </c>
      <c r="S6121" t="s">
        <v>44</v>
      </c>
      <c r="T6121" t="s">
        <v>35</v>
      </c>
    </row>
    <row r="6122" spans="1:20">
      <c r="A6122" t="s">
        <v>10686</v>
      </c>
      <c r="B6122" s="11">
        <v>45111</v>
      </c>
      <c r="C6122" t="s">
        <v>989</v>
      </c>
      <c r="D6122" t="s">
        <v>14</v>
      </c>
      <c r="E6122" t="s">
        <v>94</v>
      </c>
      <c r="F6122" s="12">
        <v>204.52</v>
      </c>
      <c r="G6122" s="13">
        <v>1</v>
      </c>
      <c r="H6122">
        <v>0</v>
      </c>
      <c r="I6122" s="12">
        <f t="shared" si="380"/>
        <v>0</v>
      </c>
      <c r="J6122" s="12">
        <f t="shared" si="381"/>
        <v>204.52</v>
      </c>
      <c r="K6122" s="12">
        <f t="shared" si="382"/>
        <v>204.52</v>
      </c>
      <c r="L6122" s="12">
        <v>11.62</v>
      </c>
      <c r="M6122" s="12">
        <f t="shared" si="383"/>
        <v>216.14</v>
      </c>
      <c r="N6122" t="s">
        <v>18</v>
      </c>
      <c r="O6122" s="13">
        <v>6</v>
      </c>
      <c r="P6122">
        <v>4</v>
      </c>
      <c r="Q6122" t="b">
        <v>0</v>
      </c>
      <c r="R6122">
        <v>6</v>
      </c>
      <c r="S6122" t="s">
        <v>43</v>
      </c>
      <c r="T6122" t="s">
        <v>35</v>
      </c>
    </row>
    <row r="6123" spans="1:20">
      <c r="A6123" t="s">
        <v>10687</v>
      </c>
      <c r="B6123" s="11">
        <v>45111</v>
      </c>
      <c r="C6123" t="s">
        <v>1172</v>
      </c>
      <c r="D6123" t="s">
        <v>11</v>
      </c>
      <c r="E6123" t="s">
        <v>215</v>
      </c>
      <c r="F6123" s="12">
        <v>64.42</v>
      </c>
      <c r="G6123" s="13">
        <v>2</v>
      </c>
      <c r="H6123">
        <v>0</v>
      </c>
      <c r="I6123" s="12">
        <f t="shared" si="380"/>
        <v>0</v>
      </c>
      <c r="J6123" s="12">
        <f t="shared" si="381"/>
        <v>128.84</v>
      </c>
      <c r="K6123" s="12">
        <f t="shared" si="382"/>
        <v>128.84</v>
      </c>
      <c r="L6123" s="12">
        <v>24.56</v>
      </c>
      <c r="M6123" s="12">
        <f t="shared" si="383"/>
        <v>153.4</v>
      </c>
      <c r="N6123" t="s">
        <v>6</v>
      </c>
      <c r="O6123" s="13">
        <v>17</v>
      </c>
      <c r="P6123">
        <v>4</v>
      </c>
      <c r="Q6123" t="b">
        <v>0</v>
      </c>
      <c r="R6123">
        <v>3</v>
      </c>
      <c r="S6123" t="s">
        <v>42</v>
      </c>
      <c r="T6123" t="s">
        <v>39</v>
      </c>
    </row>
    <row r="6124" spans="1:20">
      <c r="A6124" t="s">
        <v>10688</v>
      </c>
      <c r="B6124" s="11">
        <v>45111</v>
      </c>
      <c r="C6124" t="s">
        <v>10689</v>
      </c>
      <c r="D6124" t="s">
        <v>14</v>
      </c>
      <c r="E6124" t="s">
        <v>103</v>
      </c>
      <c r="F6124" s="12">
        <v>94.61</v>
      </c>
      <c r="G6124" s="13">
        <v>1</v>
      </c>
      <c r="H6124">
        <v>0</v>
      </c>
      <c r="I6124" s="12">
        <f t="shared" si="380"/>
        <v>0</v>
      </c>
      <c r="J6124" s="12">
        <f t="shared" si="381"/>
        <v>94.61</v>
      </c>
      <c r="K6124" s="12">
        <f t="shared" si="382"/>
        <v>94.61</v>
      </c>
      <c r="L6124" s="12">
        <v>13.3</v>
      </c>
      <c r="M6124" s="12">
        <f t="shared" si="383"/>
        <v>107.91</v>
      </c>
      <c r="N6124" t="s">
        <v>18</v>
      </c>
      <c r="O6124" s="13">
        <v>3</v>
      </c>
      <c r="P6124">
        <v>2</v>
      </c>
      <c r="Q6124" t="b">
        <v>0</v>
      </c>
      <c r="R6124">
        <v>9</v>
      </c>
      <c r="S6124" t="s">
        <v>43</v>
      </c>
      <c r="T6124" t="s">
        <v>35</v>
      </c>
    </row>
    <row r="6125" spans="1:20">
      <c r="A6125" t="s">
        <v>10690</v>
      </c>
      <c r="B6125" s="11">
        <v>45111</v>
      </c>
      <c r="C6125" t="s">
        <v>6726</v>
      </c>
      <c r="D6125" t="s">
        <v>14</v>
      </c>
      <c r="E6125" t="s">
        <v>103</v>
      </c>
      <c r="F6125" s="12">
        <v>83.54</v>
      </c>
      <c r="G6125" s="13">
        <v>2</v>
      </c>
      <c r="H6125">
        <v>0</v>
      </c>
      <c r="I6125" s="12">
        <f t="shared" si="380"/>
        <v>0</v>
      </c>
      <c r="J6125" s="12">
        <f t="shared" si="381"/>
        <v>167.08</v>
      </c>
      <c r="K6125" s="12">
        <f t="shared" si="382"/>
        <v>167.08</v>
      </c>
      <c r="L6125" s="12">
        <v>18.02</v>
      </c>
      <c r="M6125" s="12">
        <f t="shared" si="383"/>
        <v>185.1</v>
      </c>
      <c r="N6125" t="s">
        <v>9</v>
      </c>
      <c r="O6125" s="13">
        <v>7</v>
      </c>
      <c r="P6125">
        <v>4.5</v>
      </c>
      <c r="Q6125" t="b">
        <v>0</v>
      </c>
      <c r="R6125">
        <v>12</v>
      </c>
      <c r="S6125" t="s">
        <v>44</v>
      </c>
      <c r="T6125" t="s">
        <v>35</v>
      </c>
    </row>
    <row r="6126" spans="1:20">
      <c r="A6126" t="s">
        <v>10691</v>
      </c>
      <c r="B6126" s="11">
        <v>45111</v>
      </c>
      <c r="C6126" t="s">
        <v>10692</v>
      </c>
      <c r="D6126" t="s">
        <v>11</v>
      </c>
      <c r="E6126" t="s">
        <v>215</v>
      </c>
      <c r="F6126" s="12">
        <v>85.16</v>
      </c>
      <c r="G6126" s="13">
        <v>3</v>
      </c>
      <c r="H6126">
        <v>0</v>
      </c>
      <c r="I6126" s="12">
        <f t="shared" si="380"/>
        <v>0</v>
      </c>
      <c r="J6126" s="12">
        <f t="shared" si="381"/>
        <v>255.48</v>
      </c>
      <c r="K6126" s="12">
        <f t="shared" si="382"/>
        <v>255.48</v>
      </c>
      <c r="L6126" s="12">
        <v>21.42</v>
      </c>
      <c r="M6126" s="12">
        <f t="shared" si="383"/>
        <v>276.9</v>
      </c>
      <c r="N6126" t="s">
        <v>9</v>
      </c>
      <c r="O6126" s="13">
        <v>13</v>
      </c>
      <c r="P6126">
        <v>3.5</v>
      </c>
      <c r="Q6126" t="b">
        <v>0</v>
      </c>
      <c r="R6126">
        <v>3</v>
      </c>
      <c r="S6126" t="s">
        <v>44</v>
      </c>
      <c r="T6126" t="s">
        <v>35</v>
      </c>
    </row>
    <row r="6127" spans="1:20">
      <c r="A6127" t="s">
        <v>10693</v>
      </c>
      <c r="B6127" s="11">
        <v>45111</v>
      </c>
      <c r="C6127" t="s">
        <v>10694</v>
      </c>
      <c r="D6127" t="s">
        <v>17</v>
      </c>
      <c r="E6127" t="s">
        <v>209</v>
      </c>
      <c r="F6127" s="12">
        <v>32.57</v>
      </c>
      <c r="G6127" s="13">
        <v>2</v>
      </c>
      <c r="H6127">
        <v>0</v>
      </c>
      <c r="I6127" s="12">
        <f t="shared" si="380"/>
        <v>0</v>
      </c>
      <c r="J6127" s="12">
        <f t="shared" si="381"/>
        <v>65.14</v>
      </c>
      <c r="K6127" s="12">
        <f t="shared" si="382"/>
        <v>65.14</v>
      </c>
      <c r="L6127" s="12">
        <v>7.3</v>
      </c>
      <c r="M6127" s="12">
        <f t="shared" si="383"/>
        <v>72.44</v>
      </c>
      <c r="N6127" t="s">
        <v>18</v>
      </c>
      <c r="O6127" s="13">
        <v>3</v>
      </c>
      <c r="P6127">
        <v>4</v>
      </c>
      <c r="Q6127" t="b">
        <v>1</v>
      </c>
      <c r="R6127">
        <v>7</v>
      </c>
      <c r="S6127" t="s">
        <v>44</v>
      </c>
      <c r="T6127" t="s">
        <v>35</v>
      </c>
    </row>
    <row r="6128" spans="1:20">
      <c r="A6128" t="s">
        <v>10695</v>
      </c>
      <c r="B6128" s="11">
        <v>45111</v>
      </c>
      <c r="C6128" t="s">
        <v>10696</v>
      </c>
      <c r="D6128" t="s">
        <v>5</v>
      </c>
      <c r="E6128" t="s">
        <v>106</v>
      </c>
      <c r="F6128" s="12">
        <v>46.47</v>
      </c>
      <c r="G6128" s="13">
        <v>1</v>
      </c>
      <c r="H6128">
        <v>15.3</v>
      </c>
      <c r="I6128" s="12">
        <f t="shared" si="380"/>
        <v>7.10991</v>
      </c>
      <c r="J6128" s="12">
        <f t="shared" si="381"/>
        <v>46.47</v>
      </c>
      <c r="K6128" s="12">
        <f t="shared" si="382"/>
        <v>39.36009</v>
      </c>
      <c r="L6128" s="12">
        <v>7.43</v>
      </c>
      <c r="M6128" s="12">
        <f t="shared" si="383"/>
        <v>46.79009</v>
      </c>
      <c r="N6128" t="s">
        <v>18</v>
      </c>
      <c r="O6128" s="13">
        <v>4</v>
      </c>
      <c r="P6128">
        <v>4.5</v>
      </c>
      <c r="Q6128" t="b">
        <v>0</v>
      </c>
      <c r="R6128">
        <v>12</v>
      </c>
      <c r="S6128" t="s">
        <v>42</v>
      </c>
      <c r="T6128" t="s">
        <v>35</v>
      </c>
    </row>
    <row r="6129" spans="1:20">
      <c r="A6129" t="s">
        <v>10697</v>
      </c>
      <c r="B6129" s="11">
        <v>45111</v>
      </c>
      <c r="C6129" t="s">
        <v>10698</v>
      </c>
      <c r="D6129" t="s">
        <v>20</v>
      </c>
      <c r="E6129" t="s">
        <v>136</v>
      </c>
      <c r="F6129" s="12">
        <v>40.76</v>
      </c>
      <c r="G6129" s="13">
        <v>1</v>
      </c>
      <c r="H6129">
        <v>0</v>
      </c>
      <c r="I6129" s="12">
        <f t="shared" si="380"/>
        <v>0</v>
      </c>
      <c r="J6129" s="12">
        <f t="shared" si="381"/>
        <v>40.76</v>
      </c>
      <c r="K6129" s="12">
        <f t="shared" si="382"/>
        <v>40.76</v>
      </c>
      <c r="L6129" s="12">
        <v>9.19</v>
      </c>
      <c r="M6129" s="12">
        <f t="shared" si="383"/>
        <v>49.95</v>
      </c>
      <c r="N6129" t="s">
        <v>18</v>
      </c>
      <c r="O6129" s="13">
        <v>7</v>
      </c>
      <c r="P6129">
        <v>4.5</v>
      </c>
      <c r="Q6129" t="b">
        <v>1</v>
      </c>
      <c r="R6129">
        <v>7</v>
      </c>
      <c r="S6129" t="s">
        <v>44</v>
      </c>
      <c r="T6129" t="s">
        <v>35</v>
      </c>
    </row>
    <row r="6130" spans="1:20">
      <c r="A6130" t="s">
        <v>10699</v>
      </c>
      <c r="B6130" s="11">
        <v>45111</v>
      </c>
      <c r="C6130" t="s">
        <v>10700</v>
      </c>
      <c r="D6130" t="s">
        <v>5</v>
      </c>
      <c r="E6130" t="s">
        <v>144</v>
      </c>
      <c r="F6130" s="12">
        <v>111.5</v>
      </c>
      <c r="G6130" s="13">
        <v>1</v>
      </c>
      <c r="H6130">
        <v>0</v>
      </c>
      <c r="I6130" s="12">
        <f t="shared" si="380"/>
        <v>0</v>
      </c>
      <c r="J6130" s="12">
        <f t="shared" si="381"/>
        <v>111.5</v>
      </c>
      <c r="K6130" s="12">
        <f t="shared" si="382"/>
        <v>111.5</v>
      </c>
      <c r="L6130" s="12">
        <v>23.38</v>
      </c>
      <c r="M6130" s="12">
        <f t="shared" si="383"/>
        <v>134.88</v>
      </c>
      <c r="N6130" t="s">
        <v>6</v>
      </c>
      <c r="O6130" s="13">
        <v>16</v>
      </c>
      <c r="P6130">
        <v>5</v>
      </c>
      <c r="Q6130" t="b">
        <v>1</v>
      </c>
      <c r="R6130">
        <v>8</v>
      </c>
      <c r="S6130" t="s">
        <v>45</v>
      </c>
      <c r="T6130" t="s">
        <v>30</v>
      </c>
    </row>
    <row r="6131" spans="1:20">
      <c r="A6131" t="s">
        <v>10701</v>
      </c>
      <c r="B6131" s="11">
        <v>45112</v>
      </c>
      <c r="C6131" t="s">
        <v>10702</v>
      </c>
      <c r="D6131" t="s">
        <v>17</v>
      </c>
      <c r="E6131" t="s">
        <v>139</v>
      </c>
      <c r="F6131" s="12">
        <v>127.62</v>
      </c>
      <c r="G6131" s="13">
        <v>2</v>
      </c>
      <c r="H6131">
        <v>0</v>
      </c>
      <c r="I6131" s="12">
        <f t="shared" si="380"/>
        <v>0</v>
      </c>
      <c r="J6131" s="12">
        <f t="shared" si="381"/>
        <v>255.24</v>
      </c>
      <c r="K6131" s="12">
        <f t="shared" si="382"/>
        <v>255.24</v>
      </c>
      <c r="L6131" s="12">
        <v>25.33</v>
      </c>
      <c r="M6131" s="12">
        <f t="shared" si="383"/>
        <v>280.57</v>
      </c>
      <c r="N6131" t="s">
        <v>6</v>
      </c>
      <c r="O6131" s="13">
        <v>9</v>
      </c>
      <c r="P6131">
        <v>5</v>
      </c>
      <c r="Q6131" t="b">
        <v>0</v>
      </c>
      <c r="R6131">
        <v>2</v>
      </c>
      <c r="S6131" t="s">
        <v>44</v>
      </c>
      <c r="T6131" t="s">
        <v>30</v>
      </c>
    </row>
    <row r="6132" spans="1:20">
      <c r="A6132" t="s">
        <v>10703</v>
      </c>
      <c r="B6132" s="11">
        <v>45112</v>
      </c>
      <c r="C6132" t="s">
        <v>3541</v>
      </c>
      <c r="D6132" t="s">
        <v>25</v>
      </c>
      <c r="E6132" t="s">
        <v>264</v>
      </c>
      <c r="F6132" s="12">
        <v>386.92</v>
      </c>
      <c r="G6132" s="13">
        <v>1</v>
      </c>
      <c r="H6132">
        <v>0</v>
      </c>
      <c r="I6132" s="12">
        <f t="shared" si="380"/>
        <v>0</v>
      </c>
      <c r="J6132" s="12">
        <f t="shared" si="381"/>
        <v>386.92</v>
      </c>
      <c r="K6132" s="12">
        <f t="shared" si="382"/>
        <v>386.92</v>
      </c>
      <c r="L6132" s="12">
        <v>23.05</v>
      </c>
      <c r="M6132" s="12">
        <f t="shared" si="383"/>
        <v>409.97</v>
      </c>
      <c r="N6132" t="s">
        <v>12</v>
      </c>
      <c r="O6132" s="13">
        <v>23</v>
      </c>
      <c r="P6132">
        <v>4.5</v>
      </c>
      <c r="Q6132" t="b">
        <v>0</v>
      </c>
      <c r="R6132">
        <v>3</v>
      </c>
      <c r="S6132" t="s">
        <v>48</v>
      </c>
      <c r="T6132" t="s">
        <v>39</v>
      </c>
    </row>
    <row r="6133" spans="1:20">
      <c r="A6133" t="s">
        <v>10704</v>
      </c>
      <c r="B6133" s="11">
        <v>45112</v>
      </c>
      <c r="C6133" t="s">
        <v>10705</v>
      </c>
      <c r="D6133" t="s">
        <v>5</v>
      </c>
      <c r="E6133" t="s">
        <v>124</v>
      </c>
      <c r="F6133" s="12">
        <v>97.75</v>
      </c>
      <c r="G6133" s="13">
        <v>1</v>
      </c>
      <c r="H6133">
        <v>0</v>
      </c>
      <c r="I6133" s="12">
        <f t="shared" si="380"/>
        <v>0</v>
      </c>
      <c r="J6133" s="12">
        <f t="shared" si="381"/>
        <v>97.75</v>
      </c>
      <c r="K6133" s="12">
        <f t="shared" si="382"/>
        <v>97.75</v>
      </c>
      <c r="L6133" s="12">
        <v>10.67</v>
      </c>
      <c r="M6133" s="12">
        <f t="shared" si="383"/>
        <v>108.42</v>
      </c>
      <c r="N6133" t="s">
        <v>18</v>
      </c>
      <c r="O6133" s="13">
        <v>5</v>
      </c>
      <c r="P6133">
        <v>5</v>
      </c>
      <c r="Q6133" t="b">
        <v>0</v>
      </c>
      <c r="R6133">
        <v>7</v>
      </c>
      <c r="S6133" t="s">
        <v>45</v>
      </c>
      <c r="T6133" t="s">
        <v>35</v>
      </c>
    </row>
    <row r="6134" spans="1:20">
      <c r="A6134" t="s">
        <v>10706</v>
      </c>
      <c r="B6134" s="11">
        <v>45112</v>
      </c>
      <c r="C6134" t="s">
        <v>5924</v>
      </c>
      <c r="D6134" t="s">
        <v>5</v>
      </c>
      <c r="E6134" t="s">
        <v>124</v>
      </c>
      <c r="F6134" s="12">
        <v>112.94</v>
      </c>
      <c r="G6134" s="13">
        <v>2</v>
      </c>
      <c r="H6134">
        <v>17.1</v>
      </c>
      <c r="I6134" s="12">
        <f t="shared" si="380"/>
        <v>19.31274</v>
      </c>
      <c r="J6134" s="12">
        <f t="shared" si="381"/>
        <v>225.88</v>
      </c>
      <c r="K6134" s="12">
        <f t="shared" si="382"/>
        <v>206.56726</v>
      </c>
      <c r="L6134" s="12">
        <v>14.36</v>
      </c>
      <c r="M6134" s="12">
        <f t="shared" si="383"/>
        <v>220.92726</v>
      </c>
      <c r="N6134" t="s">
        <v>9</v>
      </c>
      <c r="O6134" s="13">
        <v>6</v>
      </c>
      <c r="P6134">
        <v>4</v>
      </c>
      <c r="Q6134" t="b">
        <v>0</v>
      </c>
      <c r="R6134">
        <v>9</v>
      </c>
      <c r="S6134" t="s">
        <v>43</v>
      </c>
      <c r="T6134" t="s">
        <v>35</v>
      </c>
    </row>
    <row r="6135" spans="1:20">
      <c r="A6135" t="s">
        <v>10707</v>
      </c>
      <c r="B6135" s="11">
        <v>45112</v>
      </c>
      <c r="C6135" t="s">
        <v>5998</v>
      </c>
      <c r="D6135" t="s">
        <v>14</v>
      </c>
      <c r="E6135" t="s">
        <v>94</v>
      </c>
      <c r="F6135" s="12">
        <v>218.02</v>
      </c>
      <c r="G6135" s="13">
        <v>2</v>
      </c>
      <c r="H6135">
        <v>0</v>
      </c>
      <c r="I6135" s="12">
        <f t="shared" si="380"/>
        <v>0</v>
      </c>
      <c r="J6135" s="12">
        <f t="shared" si="381"/>
        <v>436.04</v>
      </c>
      <c r="K6135" s="12">
        <f t="shared" si="382"/>
        <v>436.04</v>
      </c>
      <c r="L6135" s="12">
        <v>23.58</v>
      </c>
      <c r="M6135" s="12">
        <f t="shared" si="383"/>
        <v>459.62</v>
      </c>
      <c r="N6135" t="s">
        <v>12</v>
      </c>
      <c r="O6135" s="13">
        <v>20</v>
      </c>
      <c r="P6135">
        <v>2</v>
      </c>
      <c r="Q6135" t="b">
        <v>1</v>
      </c>
      <c r="R6135">
        <v>7</v>
      </c>
      <c r="S6135" t="s">
        <v>42</v>
      </c>
      <c r="T6135" t="s">
        <v>35</v>
      </c>
    </row>
    <row r="6136" spans="1:20">
      <c r="A6136" t="s">
        <v>10708</v>
      </c>
      <c r="B6136" s="11">
        <v>45112</v>
      </c>
      <c r="C6136" t="s">
        <v>10709</v>
      </c>
      <c r="D6136" t="s">
        <v>17</v>
      </c>
      <c r="E6136" t="s">
        <v>194</v>
      </c>
      <c r="F6136" s="12">
        <v>117.33</v>
      </c>
      <c r="G6136" s="13">
        <v>1</v>
      </c>
      <c r="H6136">
        <v>0</v>
      </c>
      <c r="I6136" s="12">
        <f t="shared" si="380"/>
        <v>0</v>
      </c>
      <c r="J6136" s="12">
        <f t="shared" si="381"/>
        <v>117.33</v>
      </c>
      <c r="K6136" s="12">
        <f t="shared" si="382"/>
        <v>117.33</v>
      </c>
      <c r="L6136" s="12">
        <v>8.99</v>
      </c>
      <c r="M6136" s="12">
        <f t="shared" si="383"/>
        <v>126.32</v>
      </c>
      <c r="N6136" t="s">
        <v>18</v>
      </c>
      <c r="O6136" s="13">
        <v>3</v>
      </c>
      <c r="P6136">
        <v>5</v>
      </c>
      <c r="Q6136" t="b">
        <v>0</v>
      </c>
      <c r="R6136">
        <v>4</v>
      </c>
      <c r="S6136" t="s">
        <v>44</v>
      </c>
      <c r="T6136" t="s">
        <v>35</v>
      </c>
    </row>
    <row r="6137" spans="1:20">
      <c r="A6137" t="s">
        <v>10710</v>
      </c>
      <c r="B6137" s="11">
        <v>45112</v>
      </c>
      <c r="C6137" t="s">
        <v>3690</v>
      </c>
      <c r="D6137" t="s">
        <v>11</v>
      </c>
      <c r="E6137" t="s">
        <v>204</v>
      </c>
      <c r="F6137" s="12">
        <v>39.98</v>
      </c>
      <c r="G6137" s="13">
        <v>3</v>
      </c>
      <c r="H6137">
        <v>0</v>
      </c>
      <c r="I6137" s="12">
        <f t="shared" si="380"/>
        <v>0</v>
      </c>
      <c r="J6137" s="12">
        <f t="shared" si="381"/>
        <v>119.94</v>
      </c>
      <c r="K6137" s="12">
        <f t="shared" si="382"/>
        <v>119.94</v>
      </c>
      <c r="L6137" s="12">
        <v>8.22</v>
      </c>
      <c r="M6137" s="12">
        <f t="shared" si="383"/>
        <v>128.16</v>
      </c>
      <c r="N6137" t="s">
        <v>18</v>
      </c>
      <c r="O6137" s="13">
        <v>3</v>
      </c>
      <c r="P6137">
        <v>3.5</v>
      </c>
      <c r="Q6137" t="b">
        <v>0</v>
      </c>
      <c r="R6137">
        <v>2</v>
      </c>
      <c r="S6137" t="s">
        <v>46</v>
      </c>
      <c r="T6137" t="s">
        <v>35</v>
      </c>
    </row>
    <row r="6138" spans="1:20">
      <c r="A6138" t="s">
        <v>10711</v>
      </c>
      <c r="B6138" s="11">
        <v>45112</v>
      </c>
      <c r="C6138" t="s">
        <v>5036</v>
      </c>
      <c r="D6138" t="s">
        <v>23</v>
      </c>
      <c r="E6138" t="s">
        <v>540</v>
      </c>
      <c r="F6138" s="12">
        <v>100.22</v>
      </c>
      <c r="G6138" s="13">
        <v>1</v>
      </c>
      <c r="H6138">
        <v>0</v>
      </c>
      <c r="I6138" s="12">
        <f t="shared" si="380"/>
        <v>0</v>
      </c>
      <c r="J6138" s="12">
        <f t="shared" si="381"/>
        <v>100.22</v>
      </c>
      <c r="K6138" s="12">
        <f t="shared" si="382"/>
        <v>100.22</v>
      </c>
      <c r="L6138" s="12">
        <v>11.12</v>
      </c>
      <c r="M6138" s="12">
        <f t="shared" si="383"/>
        <v>111.34</v>
      </c>
      <c r="N6138" t="s">
        <v>18</v>
      </c>
      <c r="O6138" s="13">
        <v>7</v>
      </c>
      <c r="P6138">
        <v>4.5</v>
      </c>
      <c r="Q6138" t="b">
        <v>0</v>
      </c>
      <c r="R6138">
        <v>7</v>
      </c>
      <c r="S6138" t="s">
        <v>44</v>
      </c>
      <c r="T6138" t="s">
        <v>30</v>
      </c>
    </row>
    <row r="6139" spans="1:20">
      <c r="A6139" t="s">
        <v>10712</v>
      </c>
      <c r="B6139" s="11">
        <v>45112</v>
      </c>
      <c r="C6139" t="s">
        <v>3019</v>
      </c>
      <c r="D6139" t="s">
        <v>11</v>
      </c>
      <c r="E6139" t="s">
        <v>91</v>
      </c>
      <c r="F6139" s="12">
        <v>55.08</v>
      </c>
      <c r="G6139" s="13">
        <v>1</v>
      </c>
      <c r="H6139">
        <v>17.3</v>
      </c>
      <c r="I6139" s="12">
        <f t="shared" si="380"/>
        <v>9.52884</v>
      </c>
      <c r="J6139" s="12">
        <f t="shared" si="381"/>
        <v>55.08</v>
      </c>
      <c r="K6139" s="12">
        <f t="shared" si="382"/>
        <v>45.55116</v>
      </c>
      <c r="L6139" s="12">
        <v>13.68</v>
      </c>
      <c r="M6139" s="12">
        <f t="shared" si="383"/>
        <v>59.23116</v>
      </c>
      <c r="N6139" t="s">
        <v>18</v>
      </c>
      <c r="O6139" s="13">
        <v>2</v>
      </c>
      <c r="P6139">
        <v>4.5</v>
      </c>
      <c r="Q6139" t="b">
        <v>0</v>
      </c>
      <c r="R6139">
        <v>2</v>
      </c>
      <c r="S6139" t="s">
        <v>44</v>
      </c>
      <c r="T6139" t="s">
        <v>35</v>
      </c>
    </row>
    <row r="6140" spans="1:20">
      <c r="A6140" t="s">
        <v>10713</v>
      </c>
      <c r="B6140" s="11">
        <v>45113</v>
      </c>
      <c r="C6140" t="s">
        <v>123</v>
      </c>
      <c r="D6140" t="s">
        <v>25</v>
      </c>
      <c r="E6140" t="s">
        <v>159</v>
      </c>
      <c r="F6140" s="12">
        <v>269.35</v>
      </c>
      <c r="G6140" s="13">
        <v>2</v>
      </c>
      <c r="H6140">
        <v>0</v>
      </c>
      <c r="I6140" s="12">
        <f t="shared" si="380"/>
        <v>0</v>
      </c>
      <c r="J6140" s="12">
        <f t="shared" si="381"/>
        <v>538.7</v>
      </c>
      <c r="K6140" s="12">
        <f t="shared" si="382"/>
        <v>538.7</v>
      </c>
      <c r="L6140" s="12">
        <v>23.14</v>
      </c>
      <c r="M6140" s="12">
        <f t="shared" si="383"/>
        <v>561.84</v>
      </c>
      <c r="N6140" t="s">
        <v>9</v>
      </c>
      <c r="O6140" s="13">
        <v>13</v>
      </c>
      <c r="P6140">
        <v>4.5</v>
      </c>
      <c r="Q6140" t="b">
        <v>1</v>
      </c>
      <c r="R6140">
        <v>3</v>
      </c>
      <c r="S6140" t="s">
        <v>44</v>
      </c>
      <c r="T6140" t="s">
        <v>35</v>
      </c>
    </row>
    <row r="6141" spans="1:20">
      <c r="A6141" t="s">
        <v>10714</v>
      </c>
      <c r="B6141" s="11">
        <v>45113</v>
      </c>
      <c r="C6141" t="s">
        <v>10715</v>
      </c>
      <c r="D6141" t="s">
        <v>8</v>
      </c>
      <c r="E6141" t="s">
        <v>75</v>
      </c>
      <c r="F6141" s="12">
        <v>40.99</v>
      </c>
      <c r="G6141" s="13">
        <v>4</v>
      </c>
      <c r="H6141">
        <v>0</v>
      </c>
      <c r="I6141" s="12">
        <f t="shared" si="380"/>
        <v>0</v>
      </c>
      <c r="J6141" s="12">
        <f t="shared" si="381"/>
        <v>163.96</v>
      </c>
      <c r="K6141" s="12">
        <f t="shared" si="382"/>
        <v>163.96</v>
      </c>
      <c r="L6141" s="12">
        <v>20.94</v>
      </c>
      <c r="M6141" s="12">
        <f t="shared" si="383"/>
        <v>184.9</v>
      </c>
      <c r="N6141" t="s">
        <v>6</v>
      </c>
      <c r="O6141" s="13">
        <v>21</v>
      </c>
      <c r="P6141">
        <v>4</v>
      </c>
      <c r="Q6141" t="b">
        <v>0</v>
      </c>
      <c r="R6141">
        <v>1</v>
      </c>
      <c r="S6141" t="s">
        <v>42</v>
      </c>
      <c r="T6141" t="s">
        <v>35</v>
      </c>
    </row>
    <row r="6142" spans="1:20">
      <c r="A6142" t="s">
        <v>10716</v>
      </c>
      <c r="B6142" s="11">
        <v>45113</v>
      </c>
      <c r="C6142" t="s">
        <v>393</v>
      </c>
      <c r="D6142" t="s">
        <v>8</v>
      </c>
      <c r="E6142" t="s">
        <v>241</v>
      </c>
      <c r="F6142" s="12">
        <v>34.76</v>
      </c>
      <c r="G6142" s="13">
        <v>2</v>
      </c>
      <c r="H6142">
        <v>0</v>
      </c>
      <c r="I6142" s="12">
        <f t="shared" si="380"/>
        <v>0</v>
      </c>
      <c r="J6142" s="12">
        <f t="shared" si="381"/>
        <v>69.52</v>
      </c>
      <c r="K6142" s="12">
        <f t="shared" si="382"/>
        <v>69.52</v>
      </c>
      <c r="L6142" s="12">
        <v>10.71</v>
      </c>
      <c r="M6142" s="12">
        <f t="shared" si="383"/>
        <v>80.23</v>
      </c>
      <c r="N6142" t="s">
        <v>18</v>
      </c>
      <c r="O6142" s="13">
        <v>6</v>
      </c>
      <c r="P6142">
        <v>4.5</v>
      </c>
      <c r="Q6142" t="b">
        <v>0</v>
      </c>
      <c r="R6142">
        <v>3</v>
      </c>
      <c r="S6142" t="s">
        <v>48</v>
      </c>
      <c r="T6142" t="s">
        <v>37</v>
      </c>
    </row>
    <row r="6143" spans="1:20">
      <c r="A6143" t="s">
        <v>10717</v>
      </c>
      <c r="B6143" s="11">
        <v>45113</v>
      </c>
      <c r="C6143" t="s">
        <v>10718</v>
      </c>
      <c r="D6143" t="s">
        <v>20</v>
      </c>
      <c r="E6143" t="s">
        <v>197</v>
      </c>
      <c r="F6143" s="12">
        <v>12.81</v>
      </c>
      <c r="G6143" s="13">
        <v>1</v>
      </c>
      <c r="H6143">
        <v>0</v>
      </c>
      <c r="I6143" s="12">
        <f t="shared" si="380"/>
        <v>0</v>
      </c>
      <c r="J6143" s="12">
        <f t="shared" si="381"/>
        <v>12.81</v>
      </c>
      <c r="K6143" s="12">
        <f t="shared" si="382"/>
        <v>12.81</v>
      </c>
      <c r="L6143" s="12">
        <v>9.63</v>
      </c>
      <c r="M6143" s="12">
        <f t="shared" si="383"/>
        <v>22.44</v>
      </c>
      <c r="N6143" t="s">
        <v>18</v>
      </c>
      <c r="O6143" s="13">
        <v>5</v>
      </c>
      <c r="P6143">
        <v>4</v>
      </c>
      <c r="Q6143" t="b">
        <v>0</v>
      </c>
      <c r="R6143">
        <v>1</v>
      </c>
      <c r="S6143" t="s">
        <v>48</v>
      </c>
      <c r="T6143" t="s">
        <v>32</v>
      </c>
    </row>
    <row r="6144" spans="1:20">
      <c r="A6144" t="s">
        <v>10719</v>
      </c>
      <c r="B6144" s="11">
        <v>45113</v>
      </c>
      <c r="C6144" t="s">
        <v>10720</v>
      </c>
      <c r="D6144" t="s">
        <v>5</v>
      </c>
      <c r="E6144" t="s">
        <v>106</v>
      </c>
      <c r="F6144" s="12">
        <v>116.21</v>
      </c>
      <c r="G6144" s="13">
        <v>1</v>
      </c>
      <c r="H6144">
        <v>9.3</v>
      </c>
      <c r="I6144" s="12">
        <f t="shared" si="380"/>
        <v>10.80753</v>
      </c>
      <c r="J6144" s="12">
        <f t="shared" si="381"/>
        <v>116.21</v>
      </c>
      <c r="K6144" s="12">
        <f t="shared" si="382"/>
        <v>105.40247</v>
      </c>
      <c r="L6144" s="12">
        <v>14.41</v>
      </c>
      <c r="M6144" s="12">
        <f t="shared" si="383"/>
        <v>119.81247</v>
      </c>
      <c r="N6144" t="s">
        <v>9</v>
      </c>
      <c r="O6144" s="13">
        <v>13</v>
      </c>
      <c r="P6144">
        <v>5</v>
      </c>
      <c r="Q6144" t="b">
        <v>1</v>
      </c>
      <c r="R6144">
        <v>2</v>
      </c>
      <c r="S6144" t="s">
        <v>45</v>
      </c>
      <c r="T6144" t="s">
        <v>35</v>
      </c>
    </row>
    <row r="6145" spans="1:20">
      <c r="A6145" t="s">
        <v>10721</v>
      </c>
      <c r="B6145" s="11">
        <v>45113</v>
      </c>
      <c r="C6145" t="s">
        <v>2985</v>
      </c>
      <c r="D6145" t="s">
        <v>17</v>
      </c>
      <c r="E6145" t="s">
        <v>209</v>
      </c>
      <c r="F6145" s="12">
        <v>106.02</v>
      </c>
      <c r="G6145" s="13">
        <v>1</v>
      </c>
      <c r="H6145">
        <v>14.1</v>
      </c>
      <c r="I6145" s="12">
        <f t="shared" si="380"/>
        <v>14.94882</v>
      </c>
      <c r="J6145" s="12">
        <f t="shared" si="381"/>
        <v>106.02</v>
      </c>
      <c r="K6145" s="12">
        <f t="shared" si="382"/>
        <v>91.07118</v>
      </c>
      <c r="L6145" s="12">
        <v>25.3</v>
      </c>
      <c r="M6145" s="12">
        <f t="shared" si="383"/>
        <v>116.37118</v>
      </c>
      <c r="N6145" t="s">
        <v>15</v>
      </c>
      <c r="O6145" s="13">
        <v>21</v>
      </c>
      <c r="P6145">
        <v>5</v>
      </c>
      <c r="Q6145" t="b">
        <v>0</v>
      </c>
      <c r="R6145">
        <v>1</v>
      </c>
      <c r="S6145" t="s">
        <v>44</v>
      </c>
      <c r="T6145" t="s">
        <v>35</v>
      </c>
    </row>
    <row r="6146" spans="1:20">
      <c r="A6146" t="s">
        <v>10722</v>
      </c>
      <c r="B6146" s="11">
        <v>45113</v>
      </c>
      <c r="C6146" t="s">
        <v>10723</v>
      </c>
      <c r="D6146" t="s">
        <v>23</v>
      </c>
      <c r="E6146" t="s">
        <v>169</v>
      </c>
      <c r="F6146" s="12">
        <v>25.23</v>
      </c>
      <c r="G6146" s="13">
        <v>1</v>
      </c>
      <c r="H6146">
        <v>9.1</v>
      </c>
      <c r="I6146" s="12">
        <f t="shared" si="380"/>
        <v>2.29593</v>
      </c>
      <c r="J6146" s="12">
        <f t="shared" si="381"/>
        <v>25.23</v>
      </c>
      <c r="K6146" s="12">
        <f t="shared" si="382"/>
        <v>22.93407</v>
      </c>
      <c r="L6146" s="12">
        <v>10.15</v>
      </c>
      <c r="M6146" s="12">
        <f t="shared" si="383"/>
        <v>33.08407</v>
      </c>
      <c r="N6146" t="s">
        <v>18</v>
      </c>
      <c r="O6146" s="13">
        <v>4</v>
      </c>
      <c r="P6146">
        <v>4.5</v>
      </c>
      <c r="Q6146" t="b">
        <v>0</v>
      </c>
      <c r="R6146">
        <v>10</v>
      </c>
      <c r="S6146" t="s">
        <v>48</v>
      </c>
      <c r="T6146" t="s">
        <v>32</v>
      </c>
    </row>
    <row r="6147" spans="1:20">
      <c r="A6147" t="s">
        <v>10724</v>
      </c>
      <c r="B6147" s="11">
        <v>45113</v>
      </c>
      <c r="C6147" t="s">
        <v>10725</v>
      </c>
      <c r="D6147" t="s">
        <v>14</v>
      </c>
      <c r="E6147" t="s">
        <v>113</v>
      </c>
      <c r="F6147" s="12">
        <v>194.41</v>
      </c>
      <c r="G6147" s="13">
        <v>1</v>
      </c>
      <c r="H6147">
        <v>0</v>
      </c>
      <c r="I6147" s="12">
        <f t="shared" ref="I6147:I6210" si="384">H6147*F6147/100</f>
        <v>0</v>
      </c>
      <c r="J6147" s="12">
        <f t="shared" ref="J6147:J6210" si="385">G6147*F6147</f>
        <v>194.41</v>
      </c>
      <c r="K6147" s="12">
        <f t="shared" ref="K6147:K6210" si="386">J6147-I6147</f>
        <v>194.41</v>
      </c>
      <c r="L6147" s="12">
        <v>14.84</v>
      </c>
      <c r="M6147" s="12">
        <f t="shared" ref="M6147:M6210" si="387">K6147+L6147</f>
        <v>209.25</v>
      </c>
      <c r="N6147" t="s">
        <v>18</v>
      </c>
      <c r="O6147" s="13">
        <v>5</v>
      </c>
      <c r="P6147">
        <v>4.5</v>
      </c>
      <c r="Q6147" t="b">
        <v>0</v>
      </c>
      <c r="R6147">
        <v>7</v>
      </c>
      <c r="S6147" t="s">
        <v>45</v>
      </c>
      <c r="T6147" t="s">
        <v>35</v>
      </c>
    </row>
    <row r="6148" spans="1:20">
      <c r="A6148" t="s">
        <v>10726</v>
      </c>
      <c r="B6148" s="11">
        <v>45114</v>
      </c>
      <c r="C6148" t="s">
        <v>10727</v>
      </c>
      <c r="D6148" t="s">
        <v>17</v>
      </c>
      <c r="E6148" t="s">
        <v>78</v>
      </c>
      <c r="F6148" s="12">
        <v>98.98</v>
      </c>
      <c r="G6148" s="13">
        <v>1</v>
      </c>
      <c r="H6148">
        <v>0</v>
      </c>
      <c r="I6148" s="12">
        <f t="shared" si="384"/>
        <v>0</v>
      </c>
      <c r="J6148" s="12">
        <f t="shared" si="385"/>
        <v>98.98</v>
      </c>
      <c r="K6148" s="12">
        <f t="shared" si="386"/>
        <v>98.98</v>
      </c>
      <c r="L6148" s="12">
        <v>10.98</v>
      </c>
      <c r="M6148" s="12">
        <f t="shared" si="387"/>
        <v>109.96</v>
      </c>
      <c r="N6148" t="s">
        <v>18</v>
      </c>
      <c r="O6148" s="13">
        <v>2</v>
      </c>
      <c r="P6148">
        <v>4.5</v>
      </c>
      <c r="Q6148" t="b">
        <v>0</v>
      </c>
      <c r="R6148">
        <v>12</v>
      </c>
      <c r="S6148" t="s">
        <v>44</v>
      </c>
      <c r="T6148" t="s">
        <v>39</v>
      </c>
    </row>
    <row r="6149" spans="1:20">
      <c r="A6149" t="s">
        <v>10728</v>
      </c>
      <c r="B6149" s="11">
        <v>45114</v>
      </c>
      <c r="C6149" t="s">
        <v>10729</v>
      </c>
      <c r="D6149" t="s">
        <v>11</v>
      </c>
      <c r="E6149" t="s">
        <v>204</v>
      </c>
      <c r="F6149" s="12">
        <v>73.92</v>
      </c>
      <c r="G6149" s="13">
        <v>1</v>
      </c>
      <c r="H6149">
        <v>21.6</v>
      </c>
      <c r="I6149" s="12">
        <f t="shared" si="384"/>
        <v>15.96672</v>
      </c>
      <c r="J6149" s="12">
        <f t="shared" si="385"/>
        <v>73.92</v>
      </c>
      <c r="K6149" s="12">
        <f t="shared" si="386"/>
        <v>57.95328</v>
      </c>
      <c r="L6149" s="12">
        <v>21.19</v>
      </c>
      <c r="M6149" s="12">
        <f t="shared" si="387"/>
        <v>79.14328</v>
      </c>
      <c r="N6149" t="s">
        <v>9</v>
      </c>
      <c r="O6149" s="13">
        <v>5</v>
      </c>
      <c r="P6149">
        <v>5</v>
      </c>
      <c r="Q6149" t="b">
        <v>1</v>
      </c>
      <c r="R6149">
        <v>10</v>
      </c>
      <c r="S6149" t="s">
        <v>44</v>
      </c>
      <c r="T6149" t="s">
        <v>39</v>
      </c>
    </row>
    <row r="6150" spans="1:20">
      <c r="A6150" t="s">
        <v>10730</v>
      </c>
      <c r="B6150" s="11">
        <v>45114</v>
      </c>
      <c r="C6150" t="s">
        <v>10731</v>
      </c>
      <c r="D6150" t="s">
        <v>25</v>
      </c>
      <c r="E6150" t="s">
        <v>72</v>
      </c>
      <c r="F6150" s="12">
        <v>424.52</v>
      </c>
      <c r="G6150" s="13">
        <v>1</v>
      </c>
      <c r="H6150">
        <v>0</v>
      </c>
      <c r="I6150" s="12">
        <f t="shared" si="384"/>
        <v>0</v>
      </c>
      <c r="J6150" s="12">
        <f t="shared" si="385"/>
        <v>424.52</v>
      </c>
      <c r="K6150" s="12">
        <f t="shared" si="386"/>
        <v>424.52</v>
      </c>
      <c r="L6150" s="12">
        <v>33.21</v>
      </c>
      <c r="M6150" s="12">
        <f t="shared" si="387"/>
        <v>457.73</v>
      </c>
      <c r="N6150" t="s">
        <v>6</v>
      </c>
      <c r="O6150" s="13">
        <v>22</v>
      </c>
      <c r="P6150">
        <v>4</v>
      </c>
      <c r="Q6150" t="b">
        <v>0</v>
      </c>
      <c r="R6150">
        <v>3</v>
      </c>
      <c r="S6150" t="s">
        <v>48</v>
      </c>
      <c r="T6150" t="s">
        <v>35</v>
      </c>
    </row>
    <row r="6151" spans="1:20">
      <c r="A6151" t="s">
        <v>10732</v>
      </c>
      <c r="B6151" s="11">
        <v>45114</v>
      </c>
      <c r="C6151" t="s">
        <v>10733</v>
      </c>
      <c r="D6151" t="s">
        <v>14</v>
      </c>
      <c r="E6151" t="s">
        <v>113</v>
      </c>
      <c r="F6151" s="12">
        <v>183.33</v>
      </c>
      <c r="G6151" s="13">
        <v>5</v>
      </c>
      <c r="H6151">
        <v>0</v>
      </c>
      <c r="I6151" s="12">
        <f t="shared" si="384"/>
        <v>0</v>
      </c>
      <c r="J6151" s="12">
        <f t="shared" si="385"/>
        <v>916.65</v>
      </c>
      <c r="K6151" s="12">
        <f t="shared" si="386"/>
        <v>916.65</v>
      </c>
      <c r="L6151" s="12">
        <v>10.06</v>
      </c>
      <c r="M6151" s="12">
        <f t="shared" si="387"/>
        <v>926.71</v>
      </c>
      <c r="N6151" t="s">
        <v>18</v>
      </c>
      <c r="O6151" s="13">
        <v>6</v>
      </c>
      <c r="P6151">
        <v>4.5</v>
      </c>
      <c r="Q6151" t="b">
        <v>0</v>
      </c>
      <c r="R6151">
        <v>2</v>
      </c>
      <c r="S6151" t="s">
        <v>44</v>
      </c>
      <c r="T6151" t="s">
        <v>39</v>
      </c>
    </row>
    <row r="6152" spans="1:20">
      <c r="A6152" t="s">
        <v>10734</v>
      </c>
      <c r="B6152" s="11">
        <v>45114</v>
      </c>
      <c r="C6152" t="s">
        <v>10735</v>
      </c>
      <c r="D6152" t="s">
        <v>14</v>
      </c>
      <c r="E6152" t="s">
        <v>162</v>
      </c>
      <c r="F6152" s="12">
        <v>121.84</v>
      </c>
      <c r="G6152" s="13">
        <v>1</v>
      </c>
      <c r="H6152">
        <v>0</v>
      </c>
      <c r="I6152" s="12">
        <f t="shared" si="384"/>
        <v>0</v>
      </c>
      <c r="J6152" s="12">
        <f t="shared" si="385"/>
        <v>121.84</v>
      </c>
      <c r="K6152" s="12">
        <f t="shared" si="386"/>
        <v>121.84</v>
      </c>
      <c r="L6152" s="12">
        <v>14.51</v>
      </c>
      <c r="M6152" s="12">
        <f t="shared" si="387"/>
        <v>136.35</v>
      </c>
      <c r="N6152" t="s">
        <v>18</v>
      </c>
      <c r="O6152" s="13">
        <v>6</v>
      </c>
      <c r="P6152">
        <v>5</v>
      </c>
      <c r="Q6152" t="b">
        <v>0</v>
      </c>
      <c r="R6152">
        <v>4</v>
      </c>
      <c r="S6152" t="s">
        <v>44</v>
      </c>
      <c r="T6152" t="s">
        <v>30</v>
      </c>
    </row>
    <row r="6153" spans="1:20">
      <c r="A6153" t="s">
        <v>10736</v>
      </c>
      <c r="B6153" s="11">
        <v>45115</v>
      </c>
      <c r="C6153" t="s">
        <v>10737</v>
      </c>
      <c r="D6153" t="s">
        <v>25</v>
      </c>
      <c r="E6153" t="s">
        <v>602</v>
      </c>
      <c r="F6153" s="12">
        <v>399.86</v>
      </c>
      <c r="G6153" s="13">
        <v>3</v>
      </c>
      <c r="H6153">
        <v>0</v>
      </c>
      <c r="I6153" s="12">
        <f t="shared" si="384"/>
        <v>0</v>
      </c>
      <c r="J6153" s="12">
        <f t="shared" si="385"/>
        <v>1199.58</v>
      </c>
      <c r="K6153" s="12">
        <f t="shared" si="386"/>
        <v>1199.58</v>
      </c>
      <c r="L6153" s="12">
        <v>18.81</v>
      </c>
      <c r="M6153" s="12">
        <f t="shared" si="387"/>
        <v>1218.39</v>
      </c>
      <c r="N6153" t="s">
        <v>18</v>
      </c>
      <c r="O6153" s="13">
        <v>4</v>
      </c>
      <c r="P6153">
        <v>4.5</v>
      </c>
      <c r="Q6153" t="b">
        <v>0</v>
      </c>
      <c r="R6153">
        <v>6</v>
      </c>
      <c r="S6153" t="s">
        <v>43</v>
      </c>
      <c r="T6153" t="s">
        <v>32</v>
      </c>
    </row>
    <row r="6154" spans="1:20">
      <c r="A6154" t="s">
        <v>10738</v>
      </c>
      <c r="B6154" s="11">
        <v>45115</v>
      </c>
      <c r="C6154" t="s">
        <v>10739</v>
      </c>
      <c r="D6154" t="s">
        <v>11</v>
      </c>
      <c r="E6154" t="s">
        <v>215</v>
      </c>
      <c r="F6154" s="12">
        <v>27.48</v>
      </c>
      <c r="G6154" s="13">
        <v>2</v>
      </c>
      <c r="H6154">
        <v>21.1</v>
      </c>
      <c r="I6154" s="12">
        <f t="shared" si="384"/>
        <v>5.79828</v>
      </c>
      <c r="J6154" s="12">
        <f t="shared" si="385"/>
        <v>54.96</v>
      </c>
      <c r="K6154" s="12">
        <f t="shared" si="386"/>
        <v>49.16172</v>
      </c>
      <c r="L6154" s="12">
        <v>6.27</v>
      </c>
      <c r="M6154" s="12">
        <f t="shared" si="387"/>
        <v>55.43172</v>
      </c>
      <c r="N6154" t="s">
        <v>18</v>
      </c>
      <c r="O6154" s="13">
        <v>7</v>
      </c>
      <c r="P6154">
        <v>5</v>
      </c>
      <c r="Q6154" t="b">
        <v>0</v>
      </c>
      <c r="R6154">
        <v>5</v>
      </c>
      <c r="S6154" t="s">
        <v>45</v>
      </c>
      <c r="T6154" t="s">
        <v>35</v>
      </c>
    </row>
    <row r="6155" spans="1:20">
      <c r="A6155" t="s">
        <v>10740</v>
      </c>
      <c r="B6155" s="11">
        <v>45115</v>
      </c>
      <c r="C6155" t="s">
        <v>2923</v>
      </c>
      <c r="D6155" t="s">
        <v>25</v>
      </c>
      <c r="E6155" t="s">
        <v>159</v>
      </c>
      <c r="F6155" s="12">
        <v>156.52</v>
      </c>
      <c r="G6155" s="13">
        <v>3</v>
      </c>
      <c r="H6155">
        <v>0</v>
      </c>
      <c r="I6155" s="12">
        <f t="shared" si="384"/>
        <v>0</v>
      </c>
      <c r="J6155" s="12">
        <f t="shared" si="385"/>
        <v>469.56</v>
      </c>
      <c r="K6155" s="12">
        <f t="shared" si="386"/>
        <v>469.56</v>
      </c>
      <c r="L6155" s="12">
        <v>25.19</v>
      </c>
      <c r="M6155" s="12">
        <f t="shared" si="387"/>
        <v>494.75</v>
      </c>
      <c r="N6155" t="s">
        <v>12</v>
      </c>
      <c r="O6155" s="13">
        <v>19</v>
      </c>
      <c r="P6155">
        <v>3.5</v>
      </c>
      <c r="Q6155" t="b">
        <v>0</v>
      </c>
      <c r="R6155">
        <v>8</v>
      </c>
      <c r="S6155" t="s">
        <v>44</v>
      </c>
      <c r="T6155" t="s">
        <v>35</v>
      </c>
    </row>
    <row r="6156" spans="1:20">
      <c r="A6156" t="s">
        <v>10741</v>
      </c>
      <c r="B6156" s="11">
        <v>45115</v>
      </c>
      <c r="C6156" t="s">
        <v>4366</v>
      </c>
      <c r="D6156" t="s">
        <v>11</v>
      </c>
      <c r="E6156" t="s">
        <v>91</v>
      </c>
      <c r="F6156" s="12">
        <v>56.18</v>
      </c>
      <c r="G6156" s="13">
        <v>1</v>
      </c>
      <c r="H6156">
        <v>0</v>
      </c>
      <c r="I6156" s="12">
        <f t="shared" si="384"/>
        <v>0</v>
      </c>
      <c r="J6156" s="12">
        <f t="shared" si="385"/>
        <v>56.18</v>
      </c>
      <c r="K6156" s="12">
        <f t="shared" si="386"/>
        <v>56.18</v>
      </c>
      <c r="L6156" s="12">
        <v>21.95</v>
      </c>
      <c r="M6156" s="12">
        <f t="shared" si="387"/>
        <v>78.13</v>
      </c>
      <c r="N6156" t="s">
        <v>6</v>
      </c>
      <c r="O6156" s="13">
        <v>13</v>
      </c>
      <c r="P6156">
        <v>3.5</v>
      </c>
      <c r="Q6156" t="b">
        <v>0</v>
      </c>
      <c r="R6156">
        <v>1</v>
      </c>
      <c r="S6156" t="s">
        <v>48</v>
      </c>
      <c r="T6156" t="s">
        <v>35</v>
      </c>
    </row>
    <row r="6157" spans="1:20">
      <c r="A6157" t="s">
        <v>10742</v>
      </c>
      <c r="B6157" s="11">
        <v>45115</v>
      </c>
      <c r="C6157" t="s">
        <v>10743</v>
      </c>
      <c r="D6157" t="s">
        <v>17</v>
      </c>
      <c r="E6157" t="s">
        <v>139</v>
      </c>
      <c r="F6157" s="12">
        <v>57.01</v>
      </c>
      <c r="G6157" s="13">
        <v>2</v>
      </c>
      <c r="H6157">
        <v>0</v>
      </c>
      <c r="I6157" s="12">
        <f t="shared" si="384"/>
        <v>0</v>
      </c>
      <c r="J6157" s="12">
        <f t="shared" si="385"/>
        <v>114.02</v>
      </c>
      <c r="K6157" s="12">
        <f t="shared" si="386"/>
        <v>114.02</v>
      </c>
      <c r="L6157" s="12">
        <v>13.15</v>
      </c>
      <c r="M6157" s="12">
        <f t="shared" si="387"/>
        <v>127.17</v>
      </c>
      <c r="N6157" t="s">
        <v>18</v>
      </c>
      <c r="O6157" s="13">
        <v>6</v>
      </c>
      <c r="P6157">
        <v>5</v>
      </c>
      <c r="Q6157" t="b">
        <v>0</v>
      </c>
      <c r="R6157">
        <v>5</v>
      </c>
      <c r="S6157" t="s">
        <v>44</v>
      </c>
      <c r="T6157" t="s">
        <v>39</v>
      </c>
    </row>
    <row r="6158" spans="1:20">
      <c r="A6158" t="s">
        <v>10744</v>
      </c>
      <c r="B6158" s="11">
        <v>45115</v>
      </c>
      <c r="C6158" t="s">
        <v>10745</v>
      </c>
      <c r="D6158" t="s">
        <v>17</v>
      </c>
      <c r="E6158" t="s">
        <v>139</v>
      </c>
      <c r="F6158" s="12">
        <v>28.04</v>
      </c>
      <c r="G6158" s="13">
        <v>1</v>
      </c>
      <c r="H6158">
        <v>11.4</v>
      </c>
      <c r="I6158" s="12">
        <f t="shared" si="384"/>
        <v>3.19656</v>
      </c>
      <c r="J6158" s="12">
        <f t="shared" si="385"/>
        <v>28.04</v>
      </c>
      <c r="K6158" s="12">
        <f t="shared" si="386"/>
        <v>24.84344</v>
      </c>
      <c r="L6158" s="12">
        <v>10.84</v>
      </c>
      <c r="M6158" s="12">
        <f t="shared" si="387"/>
        <v>35.68344</v>
      </c>
      <c r="N6158" t="s">
        <v>18</v>
      </c>
      <c r="O6158" s="13">
        <v>5</v>
      </c>
      <c r="P6158">
        <v>4.5</v>
      </c>
      <c r="Q6158" t="b">
        <v>0</v>
      </c>
      <c r="R6158">
        <v>1</v>
      </c>
      <c r="S6158" t="s">
        <v>43</v>
      </c>
      <c r="T6158" t="s">
        <v>30</v>
      </c>
    </row>
    <row r="6159" spans="1:20">
      <c r="A6159" t="s">
        <v>10746</v>
      </c>
      <c r="B6159" s="11">
        <v>45115</v>
      </c>
      <c r="C6159" t="s">
        <v>585</v>
      </c>
      <c r="D6159" t="s">
        <v>17</v>
      </c>
      <c r="E6159" t="s">
        <v>139</v>
      </c>
      <c r="F6159" s="12">
        <v>132.11</v>
      </c>
      <c r="G6159" s="13">
        <v>4</v>
      </c>
      <c r="H6159">
        <v>0</v>
      </c>
      <c r="I6159" s="12">
        <f t="shared" si="384"/>
        <v>0</v>
      </c>
      <c r="J6159" s="12">
        <f t="shared" si="385"/>
        <v>528.44</v>
      </c>
      <c r="K6159" s="12">
        <f t="shared" si="386"/>
        <v>528.44</v>
      </c>
      <c r="L6159" s="12">
        <v>20.53</v>
      </c>
      <c r="M6159" s="12">
        <f t="shared" si="387"/>
        <v>548.97</v>
      </c>
      <c r="N6159" t="s">
        <v>9</v>
      </c>
      <c r="O6159" s="13">
        <v>11</v>
      </c>
      <c r="P6159">
        <v>4</v>
      </c>
      <c r="Q6159" t="b">
        <v>1</v>
      </c>
      <c r="R6159">
        <v>10</v>
      </c>
      <c r="S6159" t="s">
        <v>43</v>
      </c>
      <c r="T6159" t="s">
        <v>35</v>
      </c>
    </row>
    <row r="6160" spans="1:20">
      <c r="A6160" t="s">
        <v>10747</v>
      </c>
      <c r="B6160" s="11">
        <v>45116</v>
      </c>
      <c r="C6160" t="s">
        <v>981</v>
      </c>
      <c r="D6160" t="s">
        <v>17</v>
      </c>
      <c r="E6160" t="s">
        <v>129</v>
      </c>
      <c r="F6160" s="12">
        <v>71.06</v>
      </c>
      <c r="G6160" s="13">
        <v>2</v>
      </c>
      <c r="H6160">
        <v>0</v>
      </c>
      <c r="I6160" s="12">
        <f t="shared" si="384"/>
        <v>0</v>
      </c>
      <c r="J6160" s="12">
        <f t="shared" si="385"/>
        <v>142.12</v>
      </c>
      <c r="K6160" s="12">
        <f t="shared" si="386"/>
        <v>142.12</v>
      </c>
      <c r="L6160" s="12">
        <v>8</v>
      </c>
      <c r="M6160" s="12">
        <f t="shared" si="387"/>
        <v>150.12</v>
      </c>
      <c r="N6160" t="s">
        <v>18</v>
      </c>
      <c r="O6160" s="13">
        <v>2</v>
      </c>
      <c r="P6160">
        <v>4.5</v>
      </c>
      <c r="Q6160" t="b">
        <v>0</v>
      </c>
      <c r="R6160">
        <v>3</v>
      </c>
      <c r="S6160" t="s">
        <v>43</v>
      </c>
      <c r="T6160" t="s">
        <v>30</v>
      </c>
    </row>
    <row r="6161" spans="1:20">
      <c r="A6161" t="s">
        <v>10748</v>
      </c>
      <c r="B6161" s="11">
        <v>45116</v>
      </c>
      <c r="C6161" t="s">
        <v>10749</v>
      </c>
      <c r="D6161" t="s">
        <v>11</v>
      </c>
      <c r="E6161" t="s">
        <v>91</v>
      </c>
      <c r="F6161" s="12">
        <v>89.7</v>
      </c>
      <c r="G6161" s="13">
        <v>1</v>
      </c>
      <c r="H6161">
        <v>0</v>
      </c>
      <c r="I6161" s="12">
        <f t="shared" si="384"/>
        <v>0</v>
      </c>
      <c r="J6161" s="12">
        <f t="shared" si="385"/>
        <v>89.7</v>
      </c>
      <c r="K6161" s="12">
        <f t="shared" si="386"/>
        <v>89.7</v>
      </c>
      <c r="L6161" s="12">
        <v>21.41</v>
      </c>
      <c r="M6161" s="12">
        <f t="shared" si="387"/>
        <v>111.11</v>
      </c>
      <c r="N6161" t="s">
        <v>6</v>
      </c>
      <c r="O6161" s="13">
        <v>23</v>
      </c>
      <c r="P6161">
        <v>3</v>
      </c>
      <c r="Q6161" t="b">
        <v>0</v>
      </c>
      <c r="R6161">
        <v>10</v>
      </c>
      <c r="S6161" t="s">
        <v>45</v>
      </c>
      <c r="T6161" t="s">
        <v>30</v>
      </c>
    </row>
    <row r="6162" spans="1:20">
      <c r="A6162" t="s">
        <v>10750</v>
      </c>
      <c r="B6162" s="11">
        <v>45116</v>
      </c>
      <c r="C6162" t="s">
        <v>10751</v>
      </c>
      <c r="D6162" t="s">
        <v>23</v>
      </c>
      <c r="E6162" t="s">
        <v>169</v>
      </c>
      <c r="F6162" s="12">
        <v>37.69</v>
      </c>
      <c r="G6162" s="13">
        <v>1</v>
      </c>
      <c r="H6162">
        <v>16.2</v>
      </c>
      <c r="I6162" s="12">
        <f t="shared" si="384"/>
        <v>6.10578</v>
      </c>
      <c r="J6162" s="12">
        <f t="shared" si="385"/>
        <v>37.69</v>
      </c>
      <c r="K6162" s="12">
        <f t="shared" si="386"/>
        <v>31.58422</v>
      </c>
      <c r="L6162" s="12">
        <v>11.54</v>
      </c>
      <c r="M6162" s="12">
        <f t="shared" si="387"/>
        <v>43.12422</v>
      </c>
      <c r="N6162" t="s">
        <v>18</v>
      </c>
      <c r="O6162" s="13">
        <v>3</v>
      </c>
      <c r="P6162">
        <v>2</v>
      </c>
      <c r="Q6162" t="b">
        <v>0</v>
      </c>
      <c r="R6162">
        <v>9</v>
      </c>
      <c r="S6162" t="s">
        <v>45</v>
      </c>
      <c r="T6162" t="s">
        <v>35</v>
      </c>
    </row>
    <row r="6163" spans="1:20">
      <c r="A6163" t="s">
        <v>10752</v>
      </c>
      <c r="B6163" s="11">
        <v>45116</v>
      </c>
      <c r="C6163" t="s">
        <v>10753</v>
      </c>
      <c r="D6163" t="s">
        <v>25</v>
      </c>
      <c r="E6163" t="s">
        <v>72</v>
      </c>
      <c r="F6163" s="12">
        <v>253.29</v>
      </c>
      <c r="G6163" s="13">
        <v>1</v>
      </c>
      <c r="H6163">
        <v>13.4</v>
      </c>
      <c r="I6163" s="12">
        <f t="shared" si="384"/>
        <v>33.94086</v>
      </c>
      <c r="J6163" s="12">
        <f t="shared" si="385"/>
        <v>253.29</v>
      </c>
      <c r="K6163" s="12">
        <f t="shared" si="386"/>
        <v>219.34914</v>
      </c>
      <c r="L6163" s="12">
        <v>19</v>
      </c>
      <c r="M6163" s="12">
        <f t="shared" si="387"/>
        <v>238.34914</v>
      </c>
      <c r="N6163" t="s">
        <v>9</v>
      </c>
      <c r="O6163" s="13">
        <v>12</v>
      </c>
      <c r="P6163">
        <v>3.5</v>
      </c>
      <c r="Q6163" t="b">
        <v>0</v>
      </c>
      <c r="R6163">
        <v>2</v>
      </c>
      <c r="S6163" t="s">
        <v>44</v>
      </c>
      <c r="T6163" t="s">
        <v>39</v>
      </c>
    </row>
    <row r="6164" spans="1:20">
      <c r="A6164" t="s">
        <v>10754</v>
      </c>
      <c r="B6164" s="11">
        <v>45116</v>
      </c>
      <c r="C6164" t="s">
        <v>10755</v>
      </c>
      <c r="D6164" t="s">
        <v>5</v>
      </c>
      <c r="E6164" t="s">
        <v>156</v>
      </c>
      <c r="F6164" s="12">
        <v>66.45</v>
      </c>
      <c r="G6164" s="13">
        <v>2</v>
      </c>
      <c r="H6164">
        <v>0</v>
      </c>
      <c r="I6164" s="12">
        <f t="shared" si="384"/>
        <v>0</v>
      </c>
      <c r="J6164" s="12">
        <f t="shared" si="385"/>
        <v>132.9</v>
      </c>
      <c r="K6164" s="12">
        <f t="shared" si="386"/>
        <v>132.9</v>
      </c>
      <c r="L6164" s="12">
        <v>23.04</v>
      </c>
      <c r="M6164" s="12">
        <f t="shared" si="387"/>
        <v>155.94</v>
      </c>
      <c r="N6164" t="s">
        <v>12</v>
      </c>
      <c r="O6164" s="13">
        <v>22</v>
      </c>
      <c r="P6164">
        <v>4.5</v>
      </c>
      <c r="Q6164" t="b">
        <v>0</v>
      </c>
      <c r="R6164">
        <v>10</v>
      </c>
      <c r="S6164" t="s">
        <v>44</v>
      </c>
      <c r="T6164" t="s">
        <v>35</v>
      </c>
    </row>
    <row r="6165" spans="1:20">
      <c r="A6165" t="s">
        <v>10756</v>
      </c>
      <c r="B6165" s="11">
        <v>45116</v>
      </c>
      <c r="C6165" t="s">
        <v>10757</v>
      </c>
      <c r="D6165" t="s">
        <v>5</v>
      </c>
      <c r="E6165" t="s">
        <v>119</v>
      </c>
      <c r="F6165" s="12">
        <v>43.41</v>
      </c>
      <c r="G6165" s="13">
        <v>3</v>
      </c>
      <c r="H6165">
        <v>0</v>
      </c>
      <c r="I6165" s="12">
        <f t="shared" si="384"/>
        <v>0</v>
      </c>
      <c r="J6165" s="12">
        <f t="shared" si="385"/>
        <v>130.23</v>
      </c>
      <c r="K6165" s="12">
        <f t="shared" si="386"/>
        <v>130.23</v>
      </c>
      <c r="L6165" s="12">
        <v>13.7</v>
      </c>
      <c r="M6165" s="12">
        <f t="shared" si="387"/>
        <v>143.93</v>
      </c>
      <c r="N6165" t="s">
        <v>9</v>
      </c>
      <c r="O6165" s="13">
        <v>5</v>
      </c>
      <c r="P6165">
        <v>5</v>
      </c>
      <c r="Q6165" t="b">
        <v>0</v>
      </c>
      <c r="R6165">
        <v>10</v>
      </c>
      <c r="S6165" t="s">
        <v>44</v>
      </c>
      <c r="T6165" t="s">
        <v>39</v>
      </c>
    </row>
    <row r="6166" spans="1:20">
      <c r="A6166" t="s">
        <v>10758</v>
      </c>
      <c r="B6166" s="11">
        <v>45116</v>
      </c>
      <c r="C6166" t="s">
        <v>6819</v>
      </c>
      <c r="D6166" t="s">
        <v>25</v>
      </c>
      <c r="E6166" t="s">
        <v>264</v>
      </c>
      <c r="F6166" s="12">
        <v>32.76</v>
      </c>
      <c r="G6166" s="13">
        <v>3</v>
      </c>
      <c r="H6166">
        <v>0</v>
      </c>
      <c r="I6166" s="12">
        <f t="shared" si="384"/>
        <v>0</v>
      </c>
      <c r="J6166" s="12">
        <f t="shared" si="385"/>
        <v>98.28</v>
      </c>
      <c r="K6166" s="12">
        <f t="shared" si="386"/>
        <v>98.28</v>
      </c>
      <c r="L6166" s="12">
        <v>24.4</v>
      </c>
      <c r="M6166" s="12">
        <f t="shared" si="387"/>
        <v>122.68</v>
      </c>
      <c r="N6166" t="s">
        <v>15</v>
      </c>
      <c r="O6166" s="13">
        <v>10</v>
      </c>
      <c r="P6166">
        <v>5</v>
      </c>
      <c r="Q6166" t="b">
        <v>0</v>
      </c>
      <c r="R6166">
        <v>2</v>
      </c>
      <c r="S6166" t="s">
        <v>42</v>
      </c>
      <c r="T6166" t="s">
        <v>39</v>
      </c>
    </row>
    <row r="6167" spans="1:20">
      <c r="A6167" t="s">
        <v>10759</v>
      </c>
      <c r="B6167" s="11">
        <v>45116</v>
      </c>
      <c r="C6167" t="s">
        <v>10760</v>
      </c>
      <c r="D6167" t="s">
        <v>25</v>
      </c>
      <c r="E6167" t="s">
        <v>159</v>
      </c>
      <c r="F6167" s="12">
        <v>422.65</v>
      </c>
      <c r="G6167" s="13">
        <v>2</v>
      </c>
      <c r="H6167">
        <v>0</v>
      </c>
      <c r="I6167" s="12">
        <f t="shared" si="384"/>
        <v>0</v>
      </c>
      <c r="J6167" s="12">
        <f t="shared" si="385"/>
        <v>845.3</v>
      </c>
      <c r="K6167" s="12">
        <f t="shared" si="386"/>
        <v>845.3</v>
      </c>
      <c r="L6167" s="12">
        <v>21.55</v>
      </c>
      <c r="M6167" s="12">
        <f t="shared" si="387"/>
        <v>866.85</v>
      </c>
      <c r="N6167" t="s">
        <v>18</v>
      </c>
      <c r="O6167" s="13">
        <v>4</v>
      </c>
      <c r="P6167">
        <v>3.5</v>
      </c>
      <c r="Q6167" t="b">
        <v>0</v>
      </c>
      <c r="R6167">
        <v>6</v>
      </c>
      <c r="S6167" t="s">
        <v>48</v>
      </c>
      <c r="T6167" t="s">
        <v>35</v>
      </c>
    </row>
    <row r="6168" spans="1:20">
      <c r="A6168" t="s">
        <v>10761</v>
      </c>
      <c r="B6168" s="11">
        <v>45116</v>
      </c>
      <c r="C6168" t="s">
        <v>979</v>
      </c>
      <c r="D6168" t="s">
        <v>17</v>
      </c>
      <c r="E6168" t="s">
        <v>209</v>
      </c>
      <c r="F6168" s="12">
        <v>72.02</v>
      </c>
      <c r="G6168" s="13">
        <v>3</v>
      </c>
      <c r="H6168">
        <v>0</v>
      </c>
      <c r="I6168" s="12">
        <f t="shared" si="384"/>
        <v>0</v>
      </c>
      <c r="J6168" s="12">
        <f t="shared" si="385"/>
        <v>216.06</v>
      </c>
      <c r="K6168" s="12">
        <f t="shared" si="386"/>
        <v>216.06</v>
      </c>
      <c r="L6168" s="12">
        <v>9.49</v>
      </c>
      <c r="M6168" s="12">
        <f t="shared" si="387"/>
        <v>225.55</v>
      </c>
      <c r="N6168" t="s">
        <v>18</v>
      </c>
      <c r="O6168" s="13">
        <v>3</v>
      </c>
      <c r="P6168">
        <v>4.5</v>
      </c>
      <c r="Q6168" t="b">
        <v>0</v>
      </c>
      <c r="R6168">
        <v>7</v>
      </c>
      <c r="S6168" t="s">
        <v>48</v>
      </c>
      <c r="T6168" t="s">
        <v>32</v>
      </c>
    </row>
    <row r="6169" spans="1:20">
      <c r="A6169" t="s">
        <v>10762</v>
      </c>
      <c r="B6169" s="11">
        <v>45116</v>
      </c>
      <c r="C6169" t="s">
        <v>10763</v>
      </c>
      <c r="D6169" t="s">
        <v>14</v>
      </c>
      <c r="E6169" t="s">
        <v>162</v>
      </c>
      <c r="F6169" s="12">
        <v>235</v>
      </c>
      <c r="G6169" s="13">
        <v>1</v>
      </c>
      <c r="H6169">
        <v>0</v>
      </c>
      <c r="I6169" s="12">
        <f t="shared" si="384"/>
        <v>0</v>
      </c>
      <c r="J6169" s="12">
        <f t="shared" si="385"/>
        <v>235</v>
      </c>
      <c r="K6169" s="12">
        <f t="shared" si="386"/>
        <v>235</v>
      </c>
      <c r="L6169" s="12">
        <v>22.19</v>
      </c>
      <c r="M6169" s="12">
        <f t="shared" si="387"/>
        <v>257.19</v>
      </c>
      <c r="N6169" t="s">
        <v>9</v>
      </c>
      <c r="O6169" s="13">
        <v>12</v>
      </c>
      <c r="P6169">
        <v>4</v>
      </c>
      <c r="Q6169" t="b">
        <v>0</v>
      </c>
      <c r="R6169">
        <v>7</v>
      </c>
      <c r="S6169" t="s">
        <v>45</v>
      </c>
      <c r="T6169" t="s">
        <v>35</v>
      </c>
    </row>
    <row r="6170" spans="1:20">
      <c r="A6170" t="s">
        <v>10764</v>
      </c>
      <c r="B6170" s="11">
        <v>45116</v>
      </c>
      <c r="C6170" t="s">
        <v>6257</v>
      </c>
      <c r="D6170" t="s">
        <v>11</v>
      </c>
      <c r="E6170" t="s">
        <v>400</v>
      </c>
      <c r="F6170" s="12">
        <v>79.62</v>
      </c>
      <c r="G6170" s="13">
        <v>2</v>
      </c>
      <c r="H6170">
        <v>0</v>
      </c>
      <c r="I6170" s="12">
        <f t="shared" si="384"/>
        <v>0</v>
      </c>
      <c r="J6170" s="12">
        <f t="shared" si="385"/>
        <v>159.24</v>
      </c>
      <c r="K6170" s="12">
        <f t="shared" si="386"/>
        <v>159.24</v>
      </c>
      <c r="L6170" s="12">
        <v>9.8</v>
      </c>
      <c r="M6170" s="12">
        <f t="shared" si="387"/>
        <v>169.04</v>
      </c>
      <c r="N6170" t="s">
        <v>18</v>
      </c>
      <c r="O6170" s="13">
        <v>3</v>
      </c>
      <c r="P6170">
        <v>5</v>
      </c>
      <c r="Q6170" t="b">
        <v>0</v>
      </c>
      <c r="R6170">
        <v>2</v>
      </c>
      <c r="S6170" t="s">
        <v>43</v>
      </c>
      <c r="T6170" t="s">
        <v>35</v>
      </c>
    </row>
    <row r="6171" spans="1:20">
      <c r="A6171" t="s">
        <v>10765</v>
      </c>
      <c r="B6171" s="11">
        <v>45116</v>
      </c>
      <c r="C6171" t="s">
        <v>5094</v>
      </c>
      <c r="D6171" t="s">
        <v>20</v>
      </c>
      <c r="E6171" t="s">
        <v>226</v>
      </c>
      <c r="F6171" s="12">
        <v>9.56</v>
      </c>
      <c r="G6171" s="13">
        <v>1</v>
      </c>
      <c r="H6171">
        <v>0</v>
      </c>
      <c r="I6171" s="12">
        <f t="shared" si="384"/>
        <v>0</v>
      </c>
      <c r="J6171" s="12">
        <f t="shared" si="385"/>
        <v>9.56</v>
      </c>
      <c r="K6171" s="12">
        <f t="shared" si="386"/>
        <v>9.56</v>
      </c>
      <c r="L6171" s="12">
        <v>9.3</v>
      </c>
      <c r="M6171" s="12">
        <f t="shared" si="387"/>
        <v>18.86</v>
      </c>
      <c r="N6171" t="s">
        <v>18</v>
      </c>
      <c r="O6171" s="13">
        <v>6</v>
      </c>
      <c r="P6171">
        <v>4.5</v>
      </c>
      <c r="Q6171" t="b">
        <v>0</v>
      </c>
      <c r="R6171">
        <v>1</v>
      </c>
      <c r="S6171" t="s">
        <v>44</v>
      </c>
      <c r="T6171" t="s">
        <v>37</v>
      </c>
    </row>
    <row r="6172" spans="1:20">
      <c r="A6172" t="s">
        <v>10766</v>
      </c>
      <c r="B6172" s="11">
        <v>45116</v>
      </c>
      <c r="C6172" t="s">
        <v>10767</v>
      </c>
      <c r="D6172" t="s">
        <v>11</v>
      </c>
      <c r="E6172" t="s">
        <v>215</v>
      </c>
      <c r="F6172" s="12">
        <v>59.58</v>
      </c>
      <c r="G6172" s="13">
        <v>1</v>
      </c>
      <c r="H6172">
        <v>0</v>
      </c>
      <c r="I6172" s="12">
        <f t="shared" si="384"/>
        <v>0</v>
      </c>
      <c r="J6172" s="12">
        <f t="shared" si="385"/>
        <v>59.58</v>
      </c>
      <c r="K6172" s="12">
        <f t="shared" si="386"/>
        <v>59.58</v>
      </c>
      <c r="L6172" s="12">
        <v>26.69</v>
      </c>
      <c r="M6172" s="12">
        <f t="shared" si="387"/>
        <v>86.27</v>
      </c>
      <c r="N6172" t="s">
        <v>15</v>
      </c>
      <c r="O6172" s="13">
        <v>19</v>
      </c>
      <c r="P6172">
        <v>4.5</v>
      </c>
      <c r="Q6172" t="b">
        <v>0</v>
      </c>
      <c r="R6172">
        <v>2</v>
      </c>
      <c r="S6172" t="s">
        <v>42</v>
      </c>
      <c r="T6172" t="s">
        <v>32</v>
      </c>
    </row>
    <row r="6173" spans="1:20">
      <c r="A6173" t="s">
        <v>10768</v>
      </c>
      <c r="B6173" s="11">
        <v>45116</v>
      </c>
      <c r="C6173" t="s">
        <v>10769</v>
      </c>
      <c r="D6173" t="s">
        <v>17</v>
      </c>
      <c r="E6173" t="s">
        <v>209</v>
      </c>
      <c r="F6173" s="12">
        <v>166.83</v>
      </c>
      <c r="G6173" s="13">
        <v>2</v>
      </c>
      <c r="H6173">
        <v>17.3</v>
      </c>
      <c r="I6173" s="12">
        <f t="shared" si="384"/>
        <v>28.86159</v>
      </c>
      <c r="J6173" s="12">
        <f t="shared" si="385"/>
        <v>333.66</v>
      </c>
      <c r="K6173" s="12">
        <f t="shared" si="386"/>
        <v>304.79841</v>
      </c>
      <c r="L6173" s="12">
        <v>11.9</v>
      </c>
      <c r="M6173" s="12">
        <f t="shared" si="387"/>
        <v>316.69841</v>
      </c>
      <c r="N6173" t="s">
        <v>18</v>
      </c>
      <c r="O6173" s="13">
        <v>7</v>
      </c>
      <c r="P6173">
        <v>5</v>
      </c>
      <c r="Q6173" t="b">
        <v>0</v>
      </c>
      <c r="R6173">
        <v>5</v>
      </c>
      <c r="S6173" t="s">
        <v>48</v>
      </c>
      <c r="T6173" t="s">
        <v>37</v>
      </c>
    </row>
    <row r="6174" spans="1:20">
      <c r="A6174" t="s">
        <v>10770</v>
      </c>
      <c r="B6174" s="11">
        <v>45117</v>
      </c>
      <c r="C6174" t="s">
        <v>6988</v>
      </c>
      <c r="D6174" t="s">
        <v>14</v>
      </c>
      <c r="E6174" t="s">
        <v>113</v>
      </c>
      <c r="F6174" s="12">
        <v>90.9</v>
      </c>
      <c r="G6174" s="13">
        <v>1</v>
      </c>
      <c r="H6174">
        <v>0</v>
      </c>
      <c r="I6174" s="12">
        <f t="shared" si="384"/>
        <v>0</v>
      </c>
      <c r="J6174" s="12">
        <f t="shared" si="385"/>
        <v>90.9</v>
      </c>
      <c r="K6174" s="12">
        <f t="shared" si="386"/>
        <v>90.9</v>
      </c>
      <c r="L6174" s="12">
        <v>18.81</v>
      </c>
      <c r="M6174" s="12">
        <f t="shared" si="387"/>
        <v>109.71</v>
      </c>
      <c r="N6174" t="s">
        <v>9</v>
      </c>
      <c r="O6174" s="13">
        <v>5</v>
      </c>
      <c r="P6174">
        <v>4</v>
      </c>
      <c r="Q6174" t="b">
        <v>0</v>
      </c>
      <c r="R6174">
        <v>2</v>
      </c>
      <c r="S6174" t="s">
        <v>45</v>
      </c>
      <c r="T6174" t="s">
        <v>32</v>
      </c>
    </row>
    <row r="6175" spans="1:20">
      <c r="A6175" t="s">
        <v>10771</v>
      </c>
      <c r="B6175" s="11">
        <v>45117</v>
      </c>
      <c r="C6175" t="s">
        <v>10772</v>
      </c>
      <c r="D6175" t="s">
        <v>11</v>
      </c>
      <c r="E6175" t="s">
        <v>215</v>
      </c>
      <c r="F6175" s="12">
        <v>64.83</v>
      </c>
      <c r="G6175" s="13">
        <v>2</v>
      </c>
      <c r="H6175">
        <v>0</v>
      </c>
      <c r="I6175" s="12">
        <f t="shared" si="384"/>
        <v>0</v>
      </c>
      <c r="J6175" s="12">
        <f t="shared" si="385"/>
        <v>129.66</v>
      </c>
      <c r="K6175" s="12">
        <f t="shared" si="386"/>
        <v>129.66</v>
      </c>
      <c r="L6175" s="12">
        <v>13.88</v>
      </c>
      <c r="M6175" s="12">
        <f t="shared" si="387"/>
        <v>143.54</v>
      </c>
      <c r="N6175" t="s">
        <v>9</v>
      </c>
      <c r="O6175" s="13">
        <v>12</v>
      </c>
      <c r="P6175">
        <v>4.5</v>
      </c>
      <c r="Q6175" t="b">
        <v>0</v>
      </c>
      <c r="R6175">
        <v>2</v>
      </c>
      <c r="S6175" t="s">
        <v>48</v>
      </c>
      <c r="T6175" t="s">
        <v>35</v>
      </c>
    </row>
    <row r="6176" spans="1:20">
      <c r="A6176" t="s">
        <v>10773</v>
      </c>
      <c r="B6176" s="11">
        <v>45117</v>
      </c>
      <c r="C6176" t="s">
        <v>10774</v>
      </c>
      <c r="D6176" t="s">
        <v>23</v>
      </c>
      <c r="E6176" t="s">
        <v>540</v>
      </c>
      <c r="F6176" s="12">
        <v>117.34</v>
      </c>
      <c r="G6176" s="13">
        <v>1</v>
      </c>
      <c r="H6176">
        <v>0</v>
      </c>
      <c r="I6176" s="12">
        <f t="shared" si="384"/>
        <v>0</v>
      </c>
      <c r="J6176" s="12">
        <f t="shared" si="385"/>
        <v>117.34</v>
      </c>
      <c r="K6176" s="12">
        <f t="shared" si="386"/>
        <v>117.34</v>
      </c>
      <c r="L6176" s="12">
        <v>11.4</v>
      </c>
      <c r="M6176" s="12">
        <f t="shared" si="387"/>
        <v>128.74</v>
      </c>
      <c r="N6176" t="s">
        <v>18</v>
      </c>
      <c r="O6176" s="13">
        <v>6</v>
      </c>
      <c r="P6176">
        <v>3</v>
      </c>
      <c r="Q6176" t="b">
        <v>0</v>
      </c>
      <c r="R6176">
        <v>1</v>
      </c>
      <c r="S6176" t="s">
        <v>44</v>
      </c>
      <c r="T6176" t="s">
        <v>35</v>
      </c>
    </row>
    <row r="6177" spans="1:20">
      <c r="A6177" t="s">
        <v>10775</v>
      </c>
      <c r="B6177" s="11">
        <v>45117</v>
      </c>
      <c r="C6177" t="s">
        <v>10776</v>
      </c>
      <c r="D6177" t="s">
        <v>8</v>
      </c>
      <c r="E6177" t="s">
        <v>565</v>
      </c>
      <c r="F6177" s="12">
        <v>36.56</v>
      </c>
      <c r="G6177" s="13">
        <v>1</v>
      </c>
      <c r="H6177">
        <v>0</v>
      </c>
      <c r="I6177" s="12">
        <f t="shared" si="384"/>
        <v>0</v>
      </c>
      <c r="J6177" s="12">
        <f t="shared" si="385"/>
        <v>36.56</v>
      </c>
      <c r="K6177" s="12">
        <f t="shared" si="386"/>
        <v>36.56</v>
      </c>
      <c r="L6177" s="12">
        <v>6.36</v>
      </c>
      <c r="M6177" s="12">
        <f t="shared" si="387"/>
        <v>42.92</v>
      </c>
      <c r="N6177" t="s">
        <v>18</v>
      </c>
      <c r="O6177" s="13">
        <v>3</v>
      </c>
      <c r="P6177">
        <v>3.5</v>
      </c>
      <c r="Q6177" t="b">
        <v>0</v>
      </c>
      <c r="R6177">
        <v>3</v>
      </c>
      <c r="S6177" t="s">
        <v>46</v>
      </c>
      <c r="T6177" t="s">
        <v>35</v>
      </c>
    </row>
    <row r="6178" spans="1:20">
      <c r="A6178" t="s">
        <v>10777</v>
      </c>
      <c r="B6178" s="11">
        <v>45117</v>
      </c>
      <c r="C6178" t="s">
        <v>1790</v>
      </c>
      <c r="D6178" t="s">
        <v>25</v>
      </c>
      <c r="E6178" t="s">
        <v>87</v>
      </c>
      <c r="F6178" s="12">
        <v>444.49</v>
      </c>
      <c r="G6178" s="13">
        <v>1</v>
      </c>
      <c r="H6178">
        <v>0</v>
      </c>
      <c r="I6178" s="12">
        <f t="shared" si="384"/>
        <v>0</v>
      </c>
      <c r="J6178" s="12">
        <f t="shared" si="385"/>
        <v>444.49</v>
      </c>
      <c r="K6178" s="12">
        <f t="shared" si="386"/>
        <v>444.49</v>
      </c>
      <c r="L6178" s="12">
        <v>24.31</v>
      </c>
      <c r="M6178" s="12">
        <f t="shared" si="387"/>
        <v>468.8</v>
      </c>
      <c r="N6178" t="s">
        <v>9</v>
      </c>
      <c r="O6178" s="13">
        <v>8</v>
      </c>
      <c r="P6178">
        <v>5</v>
      </c>
      <c r="Q6178" t="b">
        <v>0</v>
      </c>
      <c r="R6178">
        <v>3</v>
      </c>
      <c r="S6178" t="s">
        <v>45</v>
      </c>
      <c r="T6178" t="s">
        <v>30</v>
      </c>
    </row>
    <row r="6179" spans="1:20">
      <c r="A6179" t="s">
        <v>10778</v>
      </c>
      <c r="B6179" s="11">
        <v>45117</v>
      </c>
      <c r="C6179" t="s">
        <v>10779</v>
      </c>
      <c r="D6179" t="s">
        <v>11</v>
      </c>
      <c r="E6179" t="s">
        <v>151</v>
      </c>
      <c r="F6179" s="12">
        <v>61.46</v>
      </c>
      <c r="G6179" s="13">
        <v>1</v>
      </c>
      <c r="H6179">
        <v>0</v>
      </c>
      <c r="I6179" s="12">
        <f t="shared" si="384"/>
        <v>0</v>
      </c>
      <c r="J6179" s="12">
        <f t="shared" si="385"/>
        <v>61.46</v>
      </c>
      <c r="K6179" s="12">
        <f t="shared" si="386"/>
        <v>61.46</v>
      </c>
      <c r="L6179" s="12">
        <v>30.31</v>
      </c>
      <c r="M6179" s="12">
        <f t="shared" si="387"/>
        <v>91.77</v>
      </c>
      <c r="N6179" t="s">
        <v>15</v>
      </c>
      <c r="O6179" s="13">
        <v>21</v>
      </c>
      <c r="P6179">
        <v>4</v>
      </c>
      <c r="Q6179" t="b">
        <v>0</v>
      </c>
      <c r="R6179">
        <v>8</v>
      </c>
      <c r="S6179" t="s">
        <v>44</v>
      </c>
      <c r="T6179" t="s">
        <v>35</v>
      </c>
    </row>
    <row r="6180" spans="1:20">
      <c r="A6180" t="s">
        <v>10780</v>
      </c>
      <c r="B6180" s="11">
        <v>45117</v>
      </c>
      <c r="C6180" t="s">
        <v>10781</v>
      </c>
      <c r="D6180" t="s">
        <v>5</v>
      </c>
      <c r="E6180" t="s">
        <v>106</v>
      </c>
      <c r="F6180" s="12">
        <v>67.94</v>
      </c>
      <c r="G6180" s="13">
        <v>1</v>
      </c>
      <c r="H6180">
        <v>0</v>
      </c>
      <c r="I6180" s="12">
        <f t="shared" si="384"/>
        <v>0</v>
      </c>
      <c r="J6180" s="12">
        <f t="shared" si="385"/>
        <v>67.94</v>
      </c>
      <c r="K6180" s="12">
        <f t="shared" si="386"/>
        <v>67.94</v>
      </c>
      <c r="L6180" s="12">
        <v>8.29</v>
      </c>
      <c r="M6180" s="12">
        <f t="shared" si="387"/>
        <v>76.23</v>
      </c>
      <c r="N6180" t="s">
        <v>18</v>
      </c>
      <c r="O6180" s="13">
        <v>6</v>
      </c>
      <c r="P6180">
        <v>5</v>
      </c>
      <c r="Q6180" t="b">
        <v>0</v>
      </c>
      <c r="R6180">
        <v>6</v>
      </c>
      <c r="S6180" t="s">
        <v>48</v>
      </c>
      <c r="T6180" t="s">
        <v>37</v>
      </c>
    </row>
    <row r="6181" spans="1:20">
      <c r="A6181" t="s">
        <v>10782</v>
      </c>
      <c r="B6181" s="11">
        <v>45117</v>
      </c>
      <c r="C6181" t="s">
        <v>3381</v>
      </c>
      <c r="D6181" t="s">
        <v>25</v>
      </c>
      <c r="E6181" t="s">
        <v>264</v>
      </c>
      <c r="F6181" s="12">
        <v>92.87</v>
      </c>
      <c r="G6181" s="13">
        <v>2</v>
      </c>
      <c r="H6181">
        <v>0</v>
      </c>
      <c r="I6181" s="12">
        <f t="shared" si="384"/>
        <v>0</v>
      </c>
      <c r="J6181" s="12">
        <f t="shared" si="385"/>
        <v>185.74</v>
      </c>
      <c r="K6181" s="12">
        <f t="shared" si="386"/>
        <v>185.74</v>
      </c>
      <c r="L6181" s="12">
        <v>25.4</v>
      </c>
      <c r="M6181" s="12">
        <f t="shared" si="387"/>
        <v>211.14</v>
      </c>
      <c r="N6181" t="s">
        <v>15</v>
      </c>
      <c r="O6181" s="13">
        <v>15</v>
      </c>
      <c r="P6181">
        <v>4</v>
      </c>
      <c r="Q6181" t="b">
        <v>0</v>
      </c>
      <c r="R6181">
        <v>3</v>
      </c>
      <c r="S6181" t="s">
        <v>45</v>
      </c>
      <c r="T6181" t="s">
        <v>35</v>
      </c>
    </row>
    <row r="6182" spans="1:20">
      <c r="A6182" t="s">
        <v>10783</v>
      </c>
      <c r="B6182" s="11">
        <v>45117</v>
      </c>
      <c r="C6182" t="s">
        <v>10784</v>
      </c>
      <c r="D6182" t="s">
        <v>14</v>
      </c>
      <c r="E6182" t="s">
        <v>94</v>
      </c>
      <c r="F6182" s="12">
        <v>58.83</v>
      </c>
      <c r="G6182" s="13">
        <v>1</v>
      </c>
      <c r="H6182">
        <v>0</v>
      </c>
      <c r="I6182" s="12">
        <f t="shared" si="384"/>
        <v>0</v>
      </c>
      <c r="J6182" s="12">
        <f t="shared" si="385"/>
        <v>58.83</v>
      </c>
      <c r="K6182" s="12">
        <f t="shared" si="386"/>
        <v>58.83</v>
      </c>
      <c r="L6182" s="12">
        <v>11.88</v>
      </c>
      <c r="M6182" s="12">
        <f t="shared" si="387"/>
        <v>70.71</v>
      </c>
      <c r="N6182" t="s">
        <v>18</v>
      </c>
      <c r="O6182" s="13">
        <v>3</v>
      </c>
      <c r="P6182">
        <v>4.5</v>
      </c>
      <c r="Q6182" t="b">
        <v>0</v>
      </c>
      <c r="R6182">
        <v>2</v>
      </c>
      <c r="S6182" t="s">
        <v>44</v>
      </c>
      <c r="T6182" t="s">
        <v>30</v>
      </c>
    </row>
    <row r="6183" spans="1:20">
      <c r="A6183" t="s">
        <v>10785</v>
      </c>
      <c r="B6183" s="11">
        <v>45117</v>
      </c>
      <c r="C6183" t="s">
        <v>10786</v>
      </c>
      <c r="D6183" t="s">
        <v>23</v>
      </c>
      <c r="E6183" t="s">
        <v>110</v>
      </c>
      <c r="F6183" s="12">
        <v>128.31</v>
      </c>
      <c r="G6183" s="13">
        <v>2</v>
      </c>
      <c r="H6183">
        <v>0</v>
      </c>
      <c r="I6183" s="12">
        <f t="shared" si="384"/>
        <v>0</v>
      </c>
      <c r="J6183" s="12">
        <f t="shared" si="385"/>
        <v>256.62</v>
      </c>
      <c r="K6183" s="12">
        <f t="shared" si="386"/>
        <v>256.62</v>
      </c>
      <c r="L6183" s="12">
        <v>12.65</v>
      </c>
      <c r="M6183" s="12">
        <f t="shared" si="387"/>
        <v>269.27</v>
      </c>
      <c r="N6183" t="s">
        <v>18</v>
      </c>
      <c r="O6183" s="13">
        <v>2</v>
      </c>
      <c r="P6183">
        <v>4.5</v>
      </c>
      <c r="Q6183" t="b">
        <v>0</v>
      </c>
      <c r="R6183">
        <v>9</v>
      </c>
      <c r="S6183" t="s">
        <v>48</v>
      </c>
      <c r="T6183" t="s">
        <v>35</v>
      </c>
    </row>
    <row r="6184" spans="1:20">
      <c r="A6184" t="s">
        <v>10787</v>
      </c>
      <c r="B6184" s="11">
        <v>45117</v>
      </c>
      <c r="C6184" t="s">
        <v>10788</v>
      </c>
      <c r="D6184" t="s">
        <v>14</v>
      </c>
      <c r="E6184" t="s">
        <v>113</v>
      </c>
      <c r="F6184" s="12">
        <v>178.59</v>
      </c>
      <c r="G6184" s="13">
        <v>1</v>
      </c>
      <c r="H6184">
        <v>0</v>
      </c>
      <c r="I6184" s="12">
        <f t="shared" si="384"/>
        <v>0</v>
      </c>
      <c r="J6184" s="12">
        <f t="shared" si="385"/>
        <v>178.59</v>
      </c>
      <c r="K6184" s="12">
        <f t="shared" si="386"/>
        <v>178.59</v>
      </c>
      <c r="L6184" s="12">
        <v>9.12</v>
      </c>
      <c r="M6184" s="12">
        <f t="shared" si="387"/>
        <v>187.71</v>
      </c>
      <c r="N6184" t="s">
        <v>18</v>
      </c>
      <c r="O6184" s="13">
        <v>7</v>
      </c>
      <c r="P6184">
        <v>5</v>
      </c>
      <c r="Q6184" t="b">
        <v>1</v>
      </c>
      <c r="R6184">
        <v>8</v>
      </c>
      <c r="S6184" t="s">
        <v>46</v>
      </c>
      <c r="T6184" t="s">
        <v>39</v>
      </c>
    </row>
    <row r="6185" spans="1:20">
      <c r="A6185" t="s">
        <v>10789</v>
      </c>
      <c r="B6185" s="11">
        <v>45117</v>
      </c>
      <c r="C6185" t="s">
        <v>10790</v>
      </c>
      <c r="D6185" t="s">
        <v>14</v>
      </c>
      <c r="E6185" t="s">
        <v>103</v>
      </c>
      <c r="F6185" s="12">
        <v>162.04</v>
      </c>
      <c r="G6185" s="13">
        <v>1</v>
      </c>
      <c r="H6185">
        <v>17.4</v>
      </c>
      <c r="I6185" s="12">
        <f t="shared" si="384"/>
        <v>28.19496</v>
      </c>
      <c r="J6185" s="12">
        <f t="shared" si="385"/>
        <v>162.04</v>
      </c>
      <c r="K6185" s="12">
        <f t="shared" si="386"/>
        <v>133.84504</v>
      </c>
      <c r="L6185" s="12">
        <v>18.12</v>
      </c>
      <c r="M6185" s="12">
        <f t="shared" si="387"/>
        <v>151.96504</v>
      </c>
      <c r="N6185" t="s">
        <v>9</v>
      </c>
      <c r="O6185" s="13">
        <v>8</v>
      </c>
      <c r="P6185">
        <v>5</v>
      </c>
      <c r="Q6185" t="b">
        <v>0</v>
      </c>
      <c r="R6185">
        <v>1</v>
      </c>
      <c r="S6185" t="s">
        <v>44</v>
      </c>
      <c r="T6185" t="s">
        <v>39</v>
      </c>
    </row>
    <row r="6186" spans="1:20">
      <c r="A6186" t="s">
        <v>10791</v>
      </c>
      <c r="B6186" s="11">
        <v>45117</v>
      </c>
      <c r="C6186" t="s">
        <v>489</v>
      </c>
      <c r="D6186" t="s">
        <v>17</v>
      </c>
      <c r="E6186" t="s">
        <v>78</v>
      </c>
      <c r="F6186" s="12">
        <v>101.62</v>
      </c>
      <c r="G6186" s="13">
        <v>4</v>
      </c>
      <c r="H6186">
        <v>0</v>
      </c>
      <c r="I6186" s="12">
        <f t="shared" si="384"/>
        <v>0</v>
      </c>
      <c r="J6186" s="12">
        <f t="shared" si="385"/>
        <v>406.48</v>
      </c>
      <c r="K6186" s="12">
        <f t="shared" si="386"/>
        <v>406.48</v>
      </c>
      <c r="L6186" s="12">
        <v>12.53</v>
      </c>
      <c r="M6186" s="12">
        <f t="shared" si="387"/>
        <v>419.01</v>
      </c>
      <c r="N6186" t="s">
        <v>18</v>
      </c>
      <c r="O6186" s="13">
        <v>2</v>
      </c>
      <c r="P6186">
        <v>5</v>
      </c>
      <c r="Q6186" t="b">
        <v>0</v>
      </c>
      <c r="R6186">
        <v>4</v>
      </c>
      <c r="S6186" t="s">
        <v>45</v>
      </c>
      <c r="T6186" t="s">
        <v>35</v>
      </c>
    </row>
    <row r="6187" spans="1:20">
      <c r="A6187" t="s">
        <v>10792</v>
      </c>
      <c r="B6187" s="11">
        <v>45117</v>
      </c>
      <c r="C6187" t="s">
        <v>7850</v>
      </c>
      <c r="D6187" t="s">
        <v>25</v>
      </c>
      <c r="E6187" t="s">
        <v>87</v>
      </c>
      <c r="F6187" s="12">
        <v>200.72</v>
      </c>
      <c r="G6187" s="13">
        <v>1</v>
      </c>
      <c r="H6187">
        <v>0</v>
      </c>
      <c r="I6187" s="12">
        <f t="shared" si="384"/>
        <v>0</v>
      </c>
      <c r="J6187" s="12">
        <f t="shared" si="385"/>
        <v>200.72</v>
      </c>
      <c r="K6187" s="12">
        <f t="shared" si="386"/>
        <v>200.72</v>
      </c>
      <c r="L6187" s="12">
        <v>22.92</v>
      </c>
      <c r="M6187" s="12">
        <f t="shared" si="387"/>
        <v>223.64</v>
      </c>
      <c r="N6187" t="s">
        <v>6</v>
      </c>
      <c r="O6187" s="13">
        <v>15</v>
      </c>
      <c r="P6187">
        <v>4.5</v>
      </c>
      <c r="Q6187" t="b">
        <v>0</v>
      </c>
      <c r="R6187">
        <v>2</v>
      </c>
      <c r="S6187" t="s">
        <v>44</v>
      </c>
      <c r="T6187" t="s">
        <v>35</v>
      </c>
    </row>
    <row r="6188" spans="1:20">
      <c r="A6188" t="s">
        <v>10793</v>
      </c>
      <c r="B6188" s="11">
        <v>45117</v>
      </c>
      <c r="C6188" t="s">
        <v>10794</v>
      </c>
      <c r="D6188" t="s">
        <v>17</v>
      </c>
      <c r="E6188" t="s">
        <v>139</v>
      </c>
      <c r="F6188" s="12">
        <v>40.93</v>
      </c>
      <c r="G6188" s="13">
        <v>2</v>
      </c>
      <c r="H6188">
        <v>0</v>
      </c>
      <c r="I6188" s="12">
        <f t="shared" si="384"/>
        <v>0</v>
      </c>
      <c r="J6188" s="12">
        <f t="shared" si="385"/>
        <v>81.86</v>
      </c>
      <c r="K6188" s="12">
        <f t="shared" si="386"/>
        <v>81.86</v>
      </c>
      <c r="L6188" s="12">
        <v>16.17</v>
      </c>
      <c r="M6188" s="12">
        <f t="shared" si="387"/>
        <v>98.03</v>
      </c>
      <c r="N6188" t="s">
        <v>9</v>
      </c>
      <c r="O6188" s="13">
        <v>10</v>
      </c>
      <c r="P6188">
        <v>4</v>
      </c>
      <c r="Q6188" t="b">
        <v>0</v>
      </c>
      <c r="R6188">
        <v>5</v>
      </c>
      <c r="S6188" t="s">
        <v>44</v>
      </c>
      <c r="T6188" t="s">
        <v>35</v>
      </c>
    </row>
    <row r="6189" spans="1:20">
      <c r="A6189" t="s">
        <v>10795</v>
      </c>
      <c r="B6189" s="11">
        <v>45117</v>
      </c>
      <c r="C6189" t="s">
        <v>5084</v>
      </c>
      <c r="D6189" t="s">
        <v>14</v>
      </c>
      <c r="E6189" t="s">
        <v>94</v>
      </c>
      <c r="F6189" s="12">
        <v>24.53</v>
      </c>
      <c r="G6189" s="13">
        <v>1</v>
      </c>
      <c r="H6189">
        <v>0</v>
      </c>
      <c r="I6189" s="12">
        <f t="shared" si="384"/>
        <v>0</v>
      </c>
      <c r="J6189" s="12">
        <f t="shared" si="385"/>
        <v>24.53</v>
      </c>
      <c r="K6189" s="12">
        <f t="shared" si="386"/>
        <v>24.53</v>
      </c>
      <c r="L6189" s="12">
        <v>24.05</v>
      </c>
      <c r="M6189" s="12">
        <f t="shared" si="387"/>
        <v>48.58</v>
      </c>
      <c r="N6189" t="s">
        <v>6</v>
      </c>
      <c r="O6189" s="13">
        <v>16</v>
      </c>
      <c r="P6189">
        <v>4</v>
      </c>
      <c r="Q6189" t="b">
        <v>0</v>
      </c>
      <c r="R6189">
        <v>2</v>
      </c>
      <c r="S6189" t="s">
        <v>44</v>
      </c>
      <c r="T6189" t="s">
        <v>35</v>
      </c>
    </row>
    <row r="6190" spans="1:20">
      <c r="A6190" t="s">
        <v>10796</v>
      </c>
      <c r="B6190" s="11">
        <v>45118</v>
      </c>
      <c r="C6190" t="s">
        <v>10797</v>
      </c>
      <c r="D6190" t="s">
        <v>11</v>
      </c>
      <c r="E6190" t="s">
        <v>91</v>
      </c>
      <c r="F6190" s="12">
        <v>24.26</v>
      </c>
      <c r="G6190" s="13">
        <v>1</v>
      </c>
      <c r="H6190">
        <v>0</v>
      </c>
      <c r="I6190" s="12">
        <f t="shared" si="384"/>
        <v>0</v>
      </c>
      <c r="J6190" s="12">
        <f t="shared" si="385"/>
        <v>24.26</v>
      </c>
      <c r="K6190" s="12">
        <f t="shared" si="386"/>
        <v>24.26</v>
      </c>
      <c r="L6190" s="12">
        <v>19.27</v>
      </c>
      <c r="M6190" s="12">
        <f t="shared" si="387"/>
        <v>43.53</v>
      </c>
      <c r="N6190" t="s">
        <v>9</v>
      </c>
      <c r="O6190" s="13">
        <v>10</v>
      </c>
      <c r="P6190">
        <v>4.5</v>
      </c>
      <c r="Q6190" t="b">
        <v>1</v>
      </c>
      <c r="R6190">
        <v>1</v>
      </c>
      <c r="S6190" t="s">
        <v>44</v>
      </c>
      <c r="T6190" t="s">
        <v>39</v>
      </c>
    </row>
    <row r="6191" spans="1:20">
      <c r="A6191" t="s">
        <v>10798</v>
      </c>
      <c r="B6191" s="11">
        <v>45118</v>
      </c>
      <c r="C6191" t="s">
        <v>10799</v>
      </c>
      <c r="D6191" t="s">
        <v>20</v>
      </c>
      <c r="E6191" t="s">
        <v>226</v>
      </c>
      <c r="F6191" s="12">
        <v>12.43</v>
      </c>
      <c r="G6191" s="13">
        <v>1</v>
      </c>
      <c r="H6191">
        <v>0</v>
      </c>
      <c r="I6191" s="12">
        <f t="shared" si="384"/>
        <v>0</v>
      </c>
      <c r="J6191" s="12">
        <f t="shared" si="385"/>
        <v>12.43</v>
      </c>
      <c r="K6191" s="12">
        <f t="shared" si="386"/>
        <v>12.43</v>
      </c>
      <c r="L6191" s="12">
        <v>12.48</v>
      </c>
      <c r="M6191" s="12">
        <f t="shared" si="387"/>
        <v>24.91</v>
      </c>
      <c r="N6191" t="s">
        <v>9</v>
      </c>
      <c r="O6191" s="13">
        <v>6</v>
      </c>
      <c r="P6191">
        <v>4.5</v>
      </c>
      <c r="Q6191" t="b">
        <v>0</v>
      </c>
      <c r="R6191">
        <v>4</v>
      </c>
      <c r="S6191" t="s">
        <v>44</v>
      </c>
      <c r="T6191" t="s">
        <v>30</v>
      </c>
    </row>
    <row r="6192" spans="1:20">
      <c r="A6192" t="s">
        <v>10800</v>
      </c>
      <c r="B6192" s="11">
        <v>45118</v>
      </c>
      <c r="C6192" t="s">
        <v>8059</v>
      </c>
      <c r="D6192" t="s">
        <v>25</v>
      </c>
      <c r="E6192" t="s">
        <v>72</v>
      </c>
      <c r="F6192" s="12">
        <v>445.96</v>
      </c>
      <c r="G6192" s="13">
        <v>1</v>
      </c>
      <c r="H6192">
        <v>0</v>
      </c>
      <c r="I6192" s="12">
        <f t="shared" si="384"/>
        <v>0</v>
      </c>
      <c r="J6192" s="12">
        <f t="shared" si="385"/>
        <v>445.96</v>
      </c>
      <c r="K6192" s="12">
        <f t="shared" si="386"/>
        <v>445.96</v>
      </c>
      <c r="L6192" s="12">
        <v>28.02</v>
      </c>
      <c r="M6192" s="12">
        <f t="shared" si="387"/>
        <v>473.98</v>
      </c>
      <c r="N6192" t="s">
        <v>12</v>
      </c>
      <c r="O6192" s="13">
        <v>11</v>
      </c>
      <c r="P6192">
        <v>5</v>
      </c>
      <c r="Q6192" t="b">
        <v>0</v>
      </c>
      <c r="R6192">
        <v>2</v>
      </c>
      <c r="S6192" t="s">
        <v>44</v>
      </c>
      <c r="T6192" t="s">
        <v>30</v>
      </c>
    </row>
    <row r="6193" spans="1:20">
      <c r="A6193" t="s">
        <v>10801</v>
      </c>
      <c r="B6193" s="11">
        <v>45118</v>
      </c>
      <c r="C6193" t="s">
        <v>9392</v>
      </c>
      <c r="D6193" t="s">
        <v>20</v>
      </c>
      <c r="E6193" t="s">
        <v>197</v>
      </c>
      <c r="F6193" s="12">
        <v>23.89</v>
      </c>
      <c r="G6193" s="13">
        <v>2</v>
      </c>
      <c r="H6193">
        <v>0</v>
      </c>
      <c r="I6193" s="12">
        <f t="shared" si="384"/>
        <v>0</v>
      </c>
      <c r="J6193" s="12">
        <f t="shared" si="385"/>
        <v>47.78</v>
      </c>
      <c r="K6193" s="12">
        <f t="shared" si="386"/>
        <v>47.78</v>
      </c>
      <c r="L6193" s="12">
        <v>23.26</v>
      </c>
      <c r="M6193" s="12">
        <f t="shared" si="387"/>
        <v>71.04</v>
      </c>
      <c r="N6193" t="s">
        <v>6</v>
      </c>
      <c r="O6193" s="13">
        <v>8</v>
      </c>
      <c r="P6193">
        <v>4</v>
      </c>
      <c r="Q6193" t="b">
        <v>0</v>
      </c>
      <c r="R6193">
        <v>8</v>
      </c>
      <c r="S6193" t="s">
        <v>48</v>
      </c>
      <c r="T6193" t="s">
        <v>35</v>
      </c>
    </row>
    <row r="6194" spans="1:20">
      <c r="A6194" t="s">
        <v>10802</v>
      </c>
      <c r="B6194" s="11">
        <v>45118</v>
      </c>
      <c r="C6194" t="s">
        <v>10359</v>
      </c>
      <c r="D6194" t="s">
        <v>14</v>
      </c>
      <c r="E6194" t="s">
        <v>82</v>
      </c>
      <c r="F6194" s="12">
        <v>248.03</v>
      </c>
      <c r="G6194" s="13">
        <v>3</v>
      </c>
      <c r="H6194">
        <v>0</v>
      </c>
      <c r="I6194" s="12">
        <f t="shared" si="384"/>
        <v>0</v>
      </c>
      <c r="J6194" s="12">
        <f t="shared" si="385"/>
        <v>744.09</v>
      </c>
      <c r="K6194" s="12">
        <f t="shared" si="386"/>
        <v>744.09</v>
      </c>
      <c r="L6194" s="12">
        <v>21.17</v>
      </c>
      <c r="M6194" s="12">
        <f t="shared" si="387"/>
        <v>765.26</v>
      </c>
      <c r="N6194" t="s">
        <v>9</v>
      </c>
      <c r="O6194" s="13">
        <v>13</v>
      </c>
      <c r="P6194">
        <v>3.5</v>
      </c>
      <c r="Q6194" t="b">
        <v>0</v>
      </c>
      <c r="R6194">
        <v>5</v>
      </c>
      <c r="S6194" t="s">
        <v>46</v>
      </c>
      <c r="T6194" t="s">
        <v>35</v>
      </c>
    </row>
    <row r="6195" spans="1:20">
      <c r="A6195" t="s">
        <v>10803</v>
      </c>
      <c r="B6195" s="11">
        <v>45118</v>
      </c>
      <c r="C6195" t="s">
        <v>10804</v>
      </c>
      <c r="D6195" t="s">
        <v>17</v>
      </c>
      <c r="E6195" t="s">
        <v>194</v>
      </c>
      <c r="F6195" s="12">
        <v>52.9</v>
      </c>
      <c r="G6195" s="13">
        <v>2</v>
      </c>
      <c r="H6195">
        <v>0</v>
      </c>
      <c r="I6195" s="12">
        <f t="shared" si="384"/>
        <v>0</v>
      </c>
      <c r="J6195" s="12">
        <f t="shared" si="385"/>
        <v>105.8</v>
      </c>
      <c r="K6195" s="12">
        <f t="shared" si="386"/>
        <v>105.8</v>
      </c>
      <c r="L6195" s="12">
        <v>13.99</v>
      </c>
      <c r="M6195" s="12">
        <f t="shared" si="387"/>
        <v>119.79</v>
      </c>
      <c r="N6195" t="s">
        <v>9</v>
      </c>
      <c r="O6195" s="13">
        <v>13</v>
      </c>
      <c r="P6195">
        <v>4</v>
      </c>
      <c r="Q6195" t="b">
        <v>0</v>
      </c>
      <c r="R6195">
        <v>1</v>
      </c>
      <c r="S6195" t="s">
        <v>48</v>
      </c>
      <c r="T6195" t="s">
        <v>37</v>
      </c>
    </row>
    <row r="6196" spans="1:20">
      <c r="A6196" t="s">
        <v>10805</v>
      </c>
      <c r="B6196" s="11">
        <v>45118</v>
      </c>
      <c r="C6196" t="s">
        <v>4282</v>
      </c>
      <c r="D6196" t="s">
        <v>14</v>
      </c>
      <c r="E6196" t="s">
        <v>94</v>
      </c>
      <c r="F6196" s="12">
        <v>79.36</v>
      </c>
      <c r="G6196" s="13">
        <v>1</v>
      </c>
      <c r="H6196">
        <v>0</v>
      </c>
      <c r="I6196" s="12">
        <f t="shared" si="384"/>
        <v>0</v>
      </c>
      <c r="J6196" s="12">
        <f t="shared" si="385"/>
        <v>79.36</v>
      </c>
      <c r="K6196" s="12">
        <f t="shared" si="386"/>
        <v>79.36</v>
      </c>
      <c r="L6196" s="12">
        <v>25.38</v>
      </c>
      <c r="M6196" s="12">
        <f t="shared" si="387"/>
        <v>104.74</v>
      </c>
      <c r="N6196" t="s">
        <v>15</v>
      </c>
      <c r="O6196" s="13">
        <v>8</v>
      </c>
      <c r="P6196">
        <v>4.5</v>
      </c>
      <c r="Q6196" t="b">
        <v>0</v>
      </c>
      <c r="R6196">
        <v>9</v>
      </c>
      <c r="S6196" t="s">
        <v>43</v>
      </c>
      <c r="T6196" t="s">
        <v>39</v>
      </c>
    </row>
    <row r="6197" spans="1:20">
      <c r="A6197" t="s">
        <v>10806</v>
      </c>
      <c r="B6197" s="11">
        <v>45118</v>
      </c>
      <c r="C6197" t="s">
        <v>2198</v>
      </c>
      <c r="D6197" t="s">
        <v>8</v>
      </c>
      <c r="E6197" t="s">
        <v>179</v>
      </c>
      <c r="F6197" s="12">
        <v>35.62</v>
      </c>
      <c r="G6197" s="13">
        <v>1</v>
      </c>
      <c r="H6197">
        <v>0</v>
      </c>
      <c r="I6197" s="12">
        <f t="shared" si="384"/>
        <v>0</v>
      </c>
      <c r="J6197" s="12">
        <f t="shared" si="385"/>
        <v>35.62</v>
      </c>
      <c r="K6197" s="12">
        <f t="shared" si="386"/>
        <v>35.62</v>
      </c>
      <c r="L6197" s="12">
        <v>8.59</v>
      </c>
      <c r="M6197" s="12">
        <f t="shared" si="387"/>
        <v>44.21</v>
      </c>
      <c r="N6197" t="s">
        <v>18</v>
      </c>
      <c r="O6197" s="13">
        <v>7</v>
      </c>
      <c r="P6197">
        <v>2</v>
      </c>
      <c r="Q6197" t="b">
        <v>0</v>
      </c>
      <c r="R6197">
        <v>6</v>
      </c>
      <c r="S6197" t="s">
        <v>43</v>
      </c>
      <c r="T6197" t="s">
        <v>35</v>
      </c>
    </row>
    <row r="6198" spans="1:20">
      <c r="A6198" t="s">
        <v>10807</v>
      </c>
      <c r="B6198" s="11">
        <v>45119</v>
      </c>
      <c r="C6198" t="s">
        <v>10808</v>
      </c>
      <c r="D6198" t="s">
        <v>11</v>
      </c>
      <c r="E6198" t="s">
        <v>400</v>
      </c>
      <c r="F6198" s="12">
        <v>56.61</v>
      </c>
      <c r="G6198" s="13">
        <v>1</v>
      </c>
      <c r="H6198">
        <v>0</v>
      </c>
      <c r="I6198" s="12">
        <f t="shared" si="384"/>
        <v>0</v>
      </c>
      <c r="J6198" s="12">
        <f t="shared" si="385"/>
        <v>56.61</v>
      </c>
      <c r="K6198" s="12">
        <f t="shared" si="386"/>
        <v>56.61</v>
      </c>
      <c r="L6198" s="12">
        <v>13.23</v>
      </c>
      <c r="M6198" s="12">
        <f t="shared" si="387"/>
        <v>69.84</v>
      </c>
      <c r="N6198" t="s">
        <v>18</v>
      </c>
      <c r="O6198" s="13">
        <v>6</v>
      </c>
      <c r="P6198">
        <v>1</v>
      </c>
      <c r="Q6198" t="b">
        <v>0</v>
      </c>
      <c r="R6198">
        <v>1</v>
      </c>
      <c r="S6198" t="s">
        <v>45</v>
      </c>
      <c r="T6198" t="s">
        <v>35</v>
      </c>
    </row>
    <row r="6199" spans="1:20">
      <c r="A6199" t="s">
        <v>10809</v>
      </c>
      <c r="B6199" s="11">
        <v>45119</v>
      </c>
      <c r="C6199" t="s">
        <v>4796</v>
      </c>
      <c r="D6199" t="s">
        <v>17</v>
      </c>
      <c r="E6199" t="s">
        <v>78</v>
      </c>
      <c r="F6199" s="12">
        <v>106.59</v>
      </c>
      <c r="G6199" s="13">
        <v>4</v>
      </c>
      <c r="H6199">
        <v>0</v>
      </c>
      <c r="I6199" s="12">
        <f t="shared" si="384"/>
        <v>0</v>
      </c>
      <c r="J6199" s="12">
        <f t="shared" si="385"/>
        <v>426.36</v>
      </c>
      <c r="K6199" s="12">
        <f t="shared" si="386"/>
        <v>426.36</v>
      </c>
      <c r="L6199" s="12">
        <v>20.12</v>
      </c>
      <c r="M6199" s="12">
        <f t="shared" si="387"/>
        <v>446.48</v>
      </c>
      <c r="N6199" t="s">
        <v>9</v>
      </c>
      <c r="O6199" s="13">
        <v>9</v>
      </c>
      <c r="P6199">
        <v>4.5</v>
      </c>
      <c r="Q6199" t="b">
        <v>0</v>
      </c>
      <c r="R6199">
        <v>5</v>
      </c>
      <c r="S6199" t="s">
        <v>43</v>
      </c>
      <c r="T6199" t="s">
        <v>35</v>
      </c>
    </row>
    <row r="6200" spans="1:20">
      <c r="A6200" t="s">
        <v>10810</v>
      </c>
      <c r="B6200" s="11">
        <v>45119</v>
      </c>
      <c r="C6200" t="s">
        <v>2190</v>
      </c>
      <c r="D6200" t="s">
        <v>14</v>
      </c>
      <c r="E6200" t="s">
        <v>162</v>
      </c>
      <c r="F6200" s="12">
        <v>99.78</v>
      </c>
      <c r="G6200" s="13">
        <v>1</v>
      </c>
      <c r="H6200">
        <v>0</v>
      </c>
      <c r="I6200" s="12">
        <f t="shared" si="384"/>
        <v>0</v>
      </c>
      <c r="J6200" s="12">
        <f t="shared" si="385"/>
        <v>99.78</v>
      </c>
      <c r="K6200" s="12">
        <f t="shared" si="386"/>
        <v>99.78</v>
      </c>
      <c r="L6200" s="12">
        <v>11.19</v>
      </c>
      <c r="M6200" s="12">
        <f t="shared" si="387"/>
        <v>110.97</v>
      </c>
      <c r="N6200" t="s">
        <v>18</v>
      </c>
      <c r="O6200" s="13">
        <v>5</v>
      </c>
      <c r="P6200">
        <v>4</v>
      </c>
      <c r="Q6200" t="b">
        <v>0</v>
      </c>
      <c r="R6200">
        <v>6</v>
      </c>
      <c r="S6200" t="s">
        <v>44</v>
      </c>
      <c r="T6200" t="s">
        <v>32</v>
      </c>
    </row>
    <row r="6201" spans="1:20">
      <c r="A6201" t="s">
        <v>10811</v>
      </c>
      <c r="B6201" s="11">
        <v>45119</v>
      </c>
      <c r="C6201" t="s">
        <v>10386</v>
      </c>
      <c r="D6201" t="s">
        <v>11</v>
      </c>
      <c r="E6201" t="s">
        <v>204</v>
      </c>
      <c r="F6201" s="12">
        <v>50.17</v>
      </c>
      <c r="G6201" s="13">
        <v>1</v>
      </c>
      <c r="H6201">
        <v>0</v>
      </c>
      <c r="I6201" s="12">
        <f t="shared" si="384"/>
        <v>0</v>
      </c>
      <c r="J6201" s="12">
        <f t="shared" si="385"/>
        <v>50.17</v>
      </c>
      <c r="K6201" s="12">
        <f t="shared" si="386"/>
        <v>50.17</v>
      </c>
      <c r="L6201" s="12">
        <v>9.39</v>
      </c>
      <c r="M6201" s="12">
        <f t="shared" si="387"/>
        <v>59.56</v>
      </c>
      <c r="N6201" t="s">
        <v>18</v>
      </c>
      <c r="O6201" s="13">
        <v>2</v>
      </c>
      <c r="P6201">
        <v>5</v>
      </c>
      <c r="Q6201" t="b">
        <v>0</v>
      </c>
      <c r="R6201">
        <v>3</v>
      </c>
      <c r="S6201" t="s">
        <v>43</v>
      </c>
      <c r="T6201" t="s">
        <v>32</v>
      </c>
    </row>
    <row r="6202" spans="1:20">
      <c r="A6202" t="s">
        <v>10812</v>
      </c>
      <c r="B6202" s="11">
        <v>45119</v>
      </c>
      <c r="C6202" t="s">
        <v>4392</v>
      </c>
      <c r="D6202" t="s">
        <v>23</v>
      </c>
      <c r="E6202" t="s">
        <v>540</v>
      </c>
      <c r="F6202" s="12">
        <v>44.31</v>
      </c>
      <c r="G6202" s="13">
        <v>1</v>
      </c>
      <c r="H6202">
        <v>0</v>
      </c>
      <c r="I6202" s="12">
        <f t="shared" si="384"/>
        <v>0</v>
      </c>
      <c r="J6202" s="12">
        <f t="shared" si="385"/>
        <v>44.31</v>
      </c>
      <c r="K6202" s="12">
        <f t="shared" si="386"/>
        <v>44.31</v>
      </c>
      <c r="L6202" s="12">
        <v>15.82</v>
      </c>
      <c r="M6202" s="12">
        <f t="shared" si="387"/>
        <v>60.13</v>
      </c>
      <c r="N6202" t="s">
        <v>9</v>
      </c>
      <c r="O6202" s="13">
        <v>8</v>
      </c>
      <c r="P6202">
        <v>5</v>
      </c>
      <c r="Q6202" t="b">
        <v>0</v>
      </c>
      <c r="R6202">
        <v>2</v>
      </c>
      <c r="S6202" t="s">
        <v>45</v>
      </c>
      <c r="T6202" t="s">
        <v>35</v>
      </c>
    </row>
    <row r="6203" spans="1:20">
      <c r="A6203" t="s">
        <v>10813</v>
      </c>
      <c r="B6203" s="11">
        <v>45119</v>
      </c>
      <c r="C6203" t="s">
        <v>10814</v>
      </c>
      <c r="D6203" t="s">
        <v>5</v>
      </c>
      <c r="E6203" t="s">
        <v>144</v>
      </c>
      <c r="F6203" s="12">
        <v>87.66</v>
      </c>
      <c r="G6203" s="13">
        <v>1</v>
      </c>
      <c r="H6203">
        <v>0</v>
      </c>
      <c r="I6203" s="12">
        <f t="shared" si="384"/>
        <v>0</v>
      </c>
      <c r="J6203" s="12">
        <f t="shared" si="385"/>
        <v>87.66</v>
      </c>
      <c r="K6203" s="12">
        <f t="shared" si="386"/>
        <v>87.66</v>
      </c>
      <c r="L6203" s="12">
        <v>14.42</v>
      </c>
      <c r="M6203" s="12">
        <f t="shared" si="387"/>
        <v>102.08</v>
      </c>
      <c r="N6203" t="s">
        <v>9</v>
      </c>
      <c r="O6203" s="13">
        <v>10</v>
      </c>
      <c r="P6203">
        <v>5</v>
      </c>
      <c r="Q6203" t="b">
        <v>0</v>
      </c>
      <c r="R6203">
        <v>4</v>
      </c>
      <c r="S6203" t="s">
        <v>48</v>
      </c>
      <c r="T6203" t="s">
        <v>39</v>
      </c>
    </row>
    <row r="6204" spans="1:20">
      <c r="A6204" t="s">
        <v>10815</v>
      </c>
      <c r="B6204" s="11">
        <v>45119</v>
      </c>
      <c r="C6204" t="s">
        <v>4839</v>
      </c>
      <c r="D6204" t="s">
        <v>17</v>
      </c>
      <c r="E6204" t="s">
        <v>139</v>
      </c>
      <c r="F6204" s="12">
        <v>95.26</v>
      </c>
      <c r="G6204" s="13">
        <v>1</v>
      </c>
      <c r="H6204">
        <v>12.7</v>
      </c>
      <c r="I6204" s="12">
        <f t="shared" si="384"/>
        <v>12.09802</v>
      </c>
      <c r="J6204" s="12">
        <f t="shared" si="385"/>
        <v>95.26</v>
      </c>
      <c r="K6204" s="12">
        <f t="shared" si="386"/>
        <v>83.16198</v>
      </c>
      <c r="L6204" s="12">
        <v>17.57</v>
      </c>
      <c r="M6204" s="12">
        <f t="shared" si="387"/>
        <v>100.73198</v>
      </c>
      <c r="N6204" t="s">
        <v>9</v>
      </c>
      <c r="O6204" s="13">
        <v>11</v>
      </c>
      <c r="P6204">
        <v>4</v>
      </c>
      <c r="Q6204" t="b">
        <v>0</v>
      </c>
      <c r="R6204">
        <v>10</v>
      </c>
      <c r="S6204" t="s">
        <v>48</v>
      </c>
      <c r="T6204" t="s">
        <v>35</v>
      </c>
    </row>
    <row r="6205" spans="1:20">
      <c r="A6205" t="s">
        <v>10816</v>
      </c>
      <c r="B6205" s="11">
        <v>45119</v>
      </c>
      <c r="C6205" t="s">
        <v>10817</v>
      </c>
      <c r="D6205" t="s">
        <v>5</v>
      </c>
      <c r="E6205" t="s">
        <v>106</v>
      </c>
      <c r="F6205" s="12">
        <v>66.62</v>
      </c>
      <c r="G6205" s="13">
        <v>1</v>
      </c>
      <c r="H6205">
        <v>0</v>
      </c>
      <c r="I6205" s="12">
        <f t="shared" si="384"/>
        <v>0</v>
      </c>
      <c r="J6205" s="12">
        <f t="shared" si="385"/>
        <v>66.62</v>
      </c>
      <c r="K6205" s="12">
        <f t="shared" si="386"/>
        <v>66.62</v>
      </c>
      <c r="L6205" s="12">
        <v>8.71</v>
      </c>
      <c r="M6205" s="12">
        <f t="shared" si="387"/>
        <v>75.33</v>
      </c>
      <c r="N6205" t="s">
        <v>18</v>
      </c>
      <c r="O6205" s="13">
        <v>3</v>
      </c>
      <c r="P6205">
        <v>5</v>
      </c>
      <c r="Q6205" t="b">
        <v>1</v>
      </c>
      <c r="R6205">
        <v>4</v>
      </c>
      <c r="S6205" t="s">
        <v>44</v>
      </c>
      <c r="T6205" t="s">
        <v>39</v>
      </c>
    </row>
    <row r="6206" spans="1:20">
      <c r="A6206" t="s">
        <v>10818</v>
      </c>
      <c r="B6206" s="11">
        <v>45119</v>
      </c>
      <c r="C6206" t="s">
        <v>10819</v>
      </c>
      <c r="D6206" t="s">
        <v>14</v>
      </c>
      <c r="E6206" t="s">
        <v>162</v>
      </c>
      <c r="F6206" s="12">
        <v>107.71</v>
      </c>
      <c r="G6206" s="13">
        <v>3</v>
      </c>
      <c r="H6206">
        <v>0</v>
      </c>
      <c r="I6206" s="12">
        <f t="shared" si="384"/>
        <v>0</v>
      </c>
      <c r="J6206" s="12">
        <f t="shared" si="385"/>
        <v>323.13</v>
      </c>
      <c r="K6206" s="12">
        <f t="shared" si="386"/>
        <v>323.13</v>
      </c>
      <c r="L6206" s="12">
        <v>8.15</v>
      </c>
      <c r="M6206" s="12">
        <f t="shared" si="387"/>
        <v>331.28</v>
      </c>
      <c r="N6206" t="s">
        <v>18</v>
      </c>
      <c r="O6206" s="13">
        <v>3</v>
      </c>
      <c r="P6206">
        <v>4</v>
      </c>
      <c r="Q6206" t="b">
        <v>0</v>
      </c>
      <c r="R6206">
        <v>8</v>
      </c>
      <c r="S6206" t="s">
        <v>44</v>
      </c>
      <c r="T6206" t="s">
        <v>35</v>
      </c>
    </row>
    <row r="6207" spans="1:20">
      <c r="A6207" t="s">
        <v>10820</v>
      </c>
      <c r="B6207" s="11">
        <v>45119</v>
      </c>
      <c r="C6207" t="s">
        <v>10821</v>
      </c>
      <c r="D6207" t="s">
        <v>17</v>
      </c>
      <c r="E6207" t="s">
        <v>78</v>
      </c>
      <c r="F6207" s="12">
        <v>22</v>
      </c>
      <c r="G6207" s="13">
        <v>1</v>
      </c>
      <c r="H6207">
        <v>0</v>
      </c>
      <c r="I6207" s="12">
        <f t="shared" si="384"/>
        <v>0</v>
      </c>
      <c r="J6207" s="12">
        <f t="shared" si="385"/>
        <v>22</v>
      </c>
      <c r="K6207" s="12">
        <f t="shared" si="386"/>
        <v>22</v>
      </c>
      <c r="L6207" s="12">
        <v>10.01</v>
      </c>
      <c r="M6207" s="12">
        <f t="shared" si="387"/>
        <v>32.01</v>
      </c>
      <c r="N6207" t="s">
        <v>18</v>
      </c>
      <c r="O6207" s="13">
        <v>4</v>
      </c>
      <c r="P6207">
        <v>4.5</v>
      </c>
      <c r="Q6207" t="b">
        <v>1</v>
      </c>
      <c r="R6207">
        <v>3</v>
      </c>
      <c r="S6207" t="s">
        <v>44</v>
      </c>
      <c r="T6207" t="s">
        <v>35</v>
      </c>
    </row>
    <row r="6208" spans="1:20">
      <c r="A6208" t="s">
        <v>10822</v>
      </c>
      <c r="B6208" s="11">
        <v>45119</v>
      </c>
      <c r="C6208" t="s">
        <v>3172</v>
      </c>
      <c r="D6208" t="s">
        <v>14</v>
      </c>
      <c r="E6208" t="s">
        <v>82</v>
      </c>
      <c r="F6208" s="12">
        <v>194.26</v>
      </c>
      <c r="G6208" s="13">
        <v>2</v>
      </c>
      <c r="H6208">
        <v>5.5</v>
      </c>
      <c r="I6208" s="12">
        <f t="shared" si="384"/>
        <v>10.6843</v>
      </c>
      <c r="J6208" s="12">
        <f t="shared" si="385"/>
        <v>388.52</v>
      </c>
      <c r="K6208" s="12">
        <f t="shared" si="386"/>
        <v>377.8357</v>
      </c>
      <c r="L6208" s="12">
        <v>14.69</v>
      </c>
      <c r="M6208" s="12">
        <f t="shared" si="387"/>
        <v>392.5257</v>
      </c>
      <c r="N6208" t="s">
        <v>18</v>
      </c>
      <c r="O6208" s="13">
        <v>7</v>
      </c>
      <c r="P6208">
        <v>4.5</v>
      </c>
      <c r="Q6208" t="b">
        <v>0</v>
      </c>
      <c r="R6208">
        <v>1</v>
      </c>
      <c r="S6208" t="s">
        <v>42</v>
      </c>
      <c r="T6208" t="s">
        <v>35</v>
      </c>
    </row>
    <row r="6209" spans="1:20">
      <c r="A6209" t="s">
        <v>10823</v>
      </c>
      <c r="B6209" s="11">
        <v>45120</v>
      </c>
      <c r="C6209" t="s">
        <v>8913</v>
      </c>
      <c r="D6209" t="s">
        <v>11</v>
      </c>
      <c r="E6209" t="s">
        <v>215</v>
      </c>
      <c r="F6209" s="12">
        <v>61.39</v>
      </c>
      <c r="G6209" s="13">
        <v>1</v>
      </c>
      <c r="H6209">
        <v>0</v>
      </c>
      <c r="I6209" s="12">
        <f t="shared" si="384"/>
        <v>0</v>
      </c>
      <c r="J6209" s="12">
        <f t="shared" si="385"/>
        <v>61.39</v>
      </c>
      <c r="K6209" s="12">
        <f t="shared" si="386"/>
        <v>61.39</v>
      </c>
      <c r="L6209" s="12">
        <v>13.52</v>
      </c>
      <c r="M6209" s="12">
        <f t="shared" si="387"/>
        <v>74.91</v>
      </c>
      <c r="N6209" t="s">
        <v>18</v>
      </c>
      <c r="O6209" s="13">
        <v>6</v>
      </c>
      <c r="P6209">
        <v>4.5</v>
      </c>
      <c r="Q6209" t="b">
        <v>0</v>
      </c>
      <c r="R6209">
        <v>2</v>
      </c>
      <c r="S6209" t="s">
        <v>44</v>
      </c>
      <c r="T6209" t="s">
        <v>30</v>
      </c>
    </row>
    <row r="6210" spans="1:20">
      <c r="A6210" t="s">
        <v>10824</v>
      </c>
      <c r="B6210" s="11">
        <v>45120</v>
      </c>
      <c r="C6210" t="s">
        <v>4408</v>
      </c>
      <c r="D6210" t="s">
        <v>14</v>
      </c>
      <c r="E6210" t="s">
        <v>82</v>
      </c>
      <c r="F6210" s="12">
        <v>80.83</v>
      </c>
      <c r="G6210" s="13">
        <v>1</v>
      </c>
      <c r="H6210">
        <v>0</v>
      </c>
      <c r="I6210" s="12">
        <f t="shared" si="384"/>
        <v>0</v>
      </c>
      <c r="J6210" s="12">
        <f t="shared" si="385"/>
        <v>80.83</v>
      </c>
      <c r="K6210" s="12">
        <f t="shared" si="386"/>
        <v>80.83</v>
      </c>
      <c r="L6210" s="12">
        <v>13.82</v>
      </c>
      <c r="M6210" s="12">
        <f t="shared" si="387"/>
        <v>94.65</v>
      </c>
      <c r="N6210" t="s">
        <v>18</v>
      </c>
      <c r="O6210" s="13">
        <v>5</v>
      </c>
      <c r="P6210">
        <v>3.5</v>
      </c>
      <c r="Q6210" t="b">
        <v>1</v>
      </c>
      <c r="R6210">
        <v>6</v>
      </c>
      <c r="S6210" t="s">
        <v>48</v>
      </c>
      <c r="T6210" t="s">
        <v>30</v>
      </c>
    </row>
    <row r="6211" spans="1:20">
      <c r="A6211" t="s">
        <v>10825</v>
      </c>
      <c r="B6211" s="11">
        <v>45120</v>
      </c>
      <c r="C6211" t="s">
        <v>10826</v>
      </c>
      <c r="D6211" t="s">
        <v>11</v>
      </c>
      <c r="E6211" t="s">
        <v>151</v>
      </c>
      <c r="F6211" s="12">
        <v>23.5</v>
      </c>
      <c r="G6211" s="13">
        <v>1</v>
      </c>
      <c r="H6211">
        <v>0</v>
      </c>
      <c r="I6211" s="12">
        <f t="shared" ref="I6211:I6274" si="388">H6211*F6211/100</f>
        <v>0</v>
      </c>
      <c r="J6211" s="12">
        <f t="shared" ref="J6211:J6274" si="389">G6211*F6211</f>
        <v>23.5</v>
      </c>
      <c r="K6211" s="12">
        <f t="shared" ref="K6211:K6274" si="390">J6211-I6211</f>
        <v>23.5</v>
      </c>
      <c r="L6211" s="12">
        <v>9.53</v>
      </c>
      <c r="M6211" s="12">
        <f t="shared" ref="M6211:M6274" si="391">K6211+L6211</f>
        <v>33.03</v>
      </c>
      <c r="N6211" t="s">
        <v>18</v>
      </c>
      <c r="O6211" s="13">
        <v>2</v>
      </c>
      <c r="P6211">
        <v>2.5</v>
      </c>
      <c r="Q6211" t="b">
        <v>1</v>
      </c>
      <c r="R6211">
        <v>2</v>
      </c>
      <c r="S6211" t="s">
        <v>46</v>
      </c>
      <c r="T6211" t="s">
        <v>35</v>
      </c>
    </row>
    <row r="6212" spans="1:20">
      <c r="A6212" t="s">
        <v>10827</v>
      </c>
      <c r="B6212" s="11">
        <v>45120</v>
      </c>
      <c r="C6212" t="s">
        <v>3009</v>
      </c>
      <c r="D6212" t="s">
        <v>14</v>
      </c>
      <c r="E6212" t="s">
        <v>103</v>
      </c>
      <c r="F6212" s="12">
        <v>173.96</v>
      </c>
      <c r="G6212" s="13">
        <v>1</v>
      </c>
      <c r="H6212">
        <v>0</v>
      </c>
      <c r="I6212" s="12">
        <f t="shared" si="388"/>
        <v>0</v>
      </c>
      <c r="J6212" s="12">
        <f t="shared" si="389"/>
        <v>173.96</v>
      </c>
      <c r="K6212" s="12">
        <f t="shared" si="390"/>
        <v>173.96</v>
      </c>
      <c r="L6212" s="12">
        <v>20.4</v>
      </c>
      <c r="M6212" s="12">
        <f t="shared" si="391"/>
        <v>194.36</v>
      </c>
      <c r="N6212" t="s">
        <v>9</v>
      </c>
      <c r="O6212" s="13">
        <v>12</v>
      </c>
      <c r="P6212">
        <v>2</v>
      </c>
      <c r="Q6212" t="b">
        <v>0</v>
      </c>
      <c r="R6212">
        <v>1</v>
      </c>
      <c r="S6212" t="s">
        <v>45</v>
      </c>
      <c r="T6212" t="s">
        <v>39</v>
      </c>
    </row>
    <row r="6213" spans="1:20">
      <c r="A6213" t="s">
        <v>10828</v>
      </c>
      <c r="B6213" s="11">
        <v>45120</v>
      </c>
      <c r="C6213" t="s">
        <v>5069</v>
      </c>
      <c r="D6213" t="s">
        <v>11</v>
      </c>
      <c r="E6213" t="s">
        <v>215</v>
      </c>
      <c r="F6213" s="12">
        <v>60.67</v>
      </c>
      <c r="G6213" s="13">
        <v>1</v>
      </c>
      <c r="H6213">
        <v>9</v>
      </c>
      <c r="I6213" s="12">
        <f t="shared" si="388"/>
        <v>5.4603</v>
      </c>
      <c r="J6213" s="12">
        <f t="shared" si="389"/>
        <v>60.67</v>
      </c>
      <c r="K6213" s="12">
        <f t="shared" si="390"/>
        <v>55.2097</v>
      </c>
      <c r="L6213" s="12">
        <v>19.91</v>
      </c>
      <c r="M6213" s="12">
        <f t="shared" si="391"/>
        <v>75.1197</v>
      </c>
      <c r="N6213" t="s">
        <v>9</v>
      </c>
      <c r="O6213" s="13">
        <v>11</v>
      </c>
      <c r="P6213">
        <v>4</v>
      </c>
      <c r="Q6213" t="b">
        <v>0</v>
      </c>
      <c r="R6213">
        <v>4</v>
      </c>
      <c r="S6213" t="s">
        <v>48</v>
      </c>
      <c r="T6213" t="s">
        <v>35</v>
      </c>
    </row>
    <row r="6214" spans="1:20">
      <c r="A6214" t="s">
        <v>10829</v>
      </c>
      <c r="B6214" s="11">
        <v>45120</v>
      </c>
      <c r="C6214" t="s">
        <v>3329</v>
      </c>
      <c r="D6214" t="s">
        <v>17</v>
      </c>
      <c r="E6214" t="s">
        <v>209</v>
      </c>
      <c r="F6214" s="12">
        <v>89.44</v>
      </c>
      <c r="G6214" s="13">
        <v>1</v>
      </c>
      <c r="H6214">
        <v>0</v>
      </c>
      <c r="I6214" s="12">
        <f t="shared" si="388"/>
        <v>0</v>
      </c>
      <c r="J6214" s="12">
        <f t="shared" si="389"/>
        <v>89.44</v>
      </c>
      <c r="K6214" s="12">
        <f t="shared" si="390"/>
        <v>89.44</v>
      </c>
      <c r="L6214" s="12">
        <v>25.31</v>
      </c>
      <c r="M6214" s="12">
        <f t="shared" si="391"/>
        <v>114.75</v>
      </c>
      <c r="N6214" t="s">
        <v>15</v>
      </c>
      <c r="O6214" s="13">
        <v>15</v>
      </c>
      <c r="P6214">
        <v>4</v>
      </c>
      <c r="Q6214" t="b">
        <v>0</v>
      </c>
      <c r="R6214">
        <v>9</v>
      </c>
      <c r="S6214" t="s">
        <v>44</v>
      </c>
      <c r="T6214" t="s">
        <v>35</v>
      </c>
    </row>
    <row r="6215" spans="1:20">
      <c r="A6215" t="s">
        <v>10830</v>
      </c>
      <c r="B6215" s="11">
        <v>45120</v>
      </c>
      <c r="C6215" t="s">
        <v>10831</v>
      </c>
      <c r="D6215" t="s">
        <v>17</v>
      </c>
      <c r="E6215" t="s">
        <v>209</v>
      </c>
      <c r="F6215" s="12">
        <v>36.39</v>
      </c>
      <c r="G6215" s="13">
        <v>1</v>
      </c>
      <c r="H6215">
        <v>0</v>
      </c>
      <c r="I6215" s="12">
        <f t="shared" si="388"/>
        <v>0</v>
      </c>
      <c r="J6215" s="12">
        <f t="shared" si="389"/>
        <v>36.39</v>
      </c>
      <c r="K6215" s="12">
        <f t="shared" si="390"/>
        <v>36.39</v>
      </c>
      <c r="L6215" s="12">
        <v>8.88</v>
      </c>
      <c r="M6215" s="12">
        <f t="shared" si="391"/>
        <v>45.27</v>
      </c>
      <c r="N6215" t="s">
        <v>18</v>
      </c>
      <c r="O6215" s="13">
        <v>5</v>
      </c>
      <c r="P6215">
        <v>4.5</v>
      </c>
      <c r="Q6215" t="b">
        <v>0</v>
      </c>
      <c r="R6215">
        <v>10</v>
      </c>
      <c r="S6215" t="s">
        <v>45</v>
      </c>
      <c r="T6215" t="s">
        <v>39</v>
      </c>
    </row>
    <row r="6216" spans="1:20">
      <c r="A6216" t="s">
        <v>10832</v>
      </c>
      <c r="B6216" s="11">
        <v>45120</v>
      </c>
      <c r="C6216" t="s">
        <v>6065</v>
      </c>
      <c r="D6216" t="s">
        <v>25</v>
      </c>
      <c r="E6216" t="s">
        <v>159</v>
      </c>
      <c r="F6216" s="12">
        <v>134.23</v>
      </c>
      <c r="G6216" s="13">
        <v>2</v>
      </c>
      <c r="H6216">
        <v>0</v>
      </c>
      <c r="I6216" s="12">
        <f t="shared" si="388"/>
        <v>0</v>
      </c>
      <c r="J6216" s="12">
        <f t="shared" si="389"/>
        <v>268.46</v>
      </c>
      <c r="K6216" s="12">
        <f t="shared" si="390"/>
        <v>268.46</v>
      </c>
      <c r="L6216" s="12">
        <v>29.08</v>
      </c>
      <c r="M6216" s="12">
        <f t="shared" si="391"/>
        <v>297.54</v>
      </c>
      <c r="N6216" t="s">
        <v>15</v>
      </c>
      <c r="O6216" s="13">
        <v>22</v>
      </c>
      <c r="P6216">
        <v>5</v>
      </c>
      <c r="Q6216" t="b">
        <v>1</v>
      </c>
      <c r="R6216">
        <v>8</v>
      </c>
      <c r="S6216" t="s">
        <v>42</v>
      </c>
      <c r="T6216" t="s">
        <v>35</v>
      </c>
    </row>
    <row r="6217" spans="1:20">
      <c r="A6217" t="s">
        <v>10833</v>
      </c>
      <c r="B6217" s="11">
        <v>45120</v>
      </c>
      <c r="C6217" t="s">
        <v>5788</v>
      </c>
      <c r="D6217" t="s">
        <v>17</v>
      </c>
      <c r="E6217" t="s">
        <v>78</v>
      </c>
      <c r="F6217" s="12">
        <v>142.56</v>
      </c>
      <c r="G6217" s="13">
        <v>1</v>
      </c>
      <c r="H6217">
        <v>0</v>
      </c>
      <c r="I6217" s="12">
        <f t="shared" si="388"/>
        <v>0</v>
      </c>
      <c r="J6217" s="12">
        <f t="shared" si="389"/>
        <v>142.56</v>
      </c>
      <c r="K6217" s="12">
        <f t="shared" si="390"/>
        <v>142.56</v>
      </c>
      <c r="L6217" s="12">
        <v>10.98</v>
      </c>
      <c r="M6217" s="12">
        <f t="shared" si="391"/>
        <v>153.54</v>
      </c>
      <c r="N6217" t="s">
        <v>18</v>
      </c>
      <c r="O6217" s="13">
        <v>7</v>
      </c>
      <c r="P6217">
        <v>3</v>
      </c>
      <c r="Q6217" t="b">
        <v>1</v>
      </c>
      <c r="R6217">
        <v>9</v>
      </c>
      <c r="S6217" t="s">
        <v>43</v>
      </c>
      <c r="T6217" t="s">
        <v>35</v>
      </c>
    </row>
    <row r="6218" spans="1:20">
      <c r="A6218" t="s">
        <v>10834</v>
      </c>
      <c r="B6218" s="11">
        <v>45120</v>
      </c>
      <c r="C6218" t="s">
        <v>3160</v>
      </c>
      <c r="D6218" t="s">
        <v>11</v>
      </c>
      <c r="E6218" t="s">
        <v>215</v>
      </c>
      <c r="F6218" s="12">
        <v>42.61</v>
      </c>
      <c r="G6218" s="13">
        <v>3</v>
      </c>
      <c r="H6218">
        <v>11.6</v>
      </c>
      <c r="I6218" s="12">
        <f t="shared" si="388"/>
        <v>4.94276</v>
      </c>
      <c r="J6218" s="12">
        <f t="shared" si="389"/>
        <v>127.83</v>
      </c>
      <c r="K6218" s="12">
        <f t="shared" si="390"/>
        <v>122.88724</v>
      </c>
      <c r="L6218" s="12">
        <v>8.54</v>
      </c>
      <c r="M6218" s="12">
        <f t="shared" si="391"/>
        <v>131.42724</v>
      </c>
      <c r="N6218" t="s">
        <v>18</v>
      </c>
      <c r="O6218" s="13">
        <v>6</v>
      </c>
      <c r="P6218">
        <v>4</v>
      </c>
      <c r="Q6218" t="b">
        <v>0</v>
      </c>
      <c r="R6218">
        <v>6</v>
      </c>
      <c r="S6218" t="s">
        <v>43</v>
      </c>
      <c r="T6218" t="s">
        <v>35</v>
      </c>
    </row>
    <row r="6219" spans="1:20">
      <c r="A6219" t="s">
        <v>10835</v>
      </c>
      <c r="B6219" s="11">
        <v>45120</v>
      </c>
      <c r="C6219" t="s">
        <v>6611</v>
      </c>
      <c r="D6219" t="s">
        <v>25</v>
      </c>
      <c r="E6219" t="s">
        <v>602</v>
      </c>
      <c r="F6219" s="12">
        <v>292.65</v>
      </c>
      <c r="G6219" s="13">
        <v>2</v>
      </c>
      <c r="H6219">
        <v>0</v>
      </c>
      <c r="I6219" s="12">
        <f t="shared" si="388"/>
        <v>0</v>
      </c>
      <c r="J6219" s="12">
        <f t="shared" si="389"/>
        <v>585.3</v>
      </c>
      <c r="K6219" s="12">
        <f t="shared" si="390"/>
        <v>585.3</v>
      </c>
      <c r="L6219" s="12">
        <v>26.14</v>
      </c>
      <c r="M6219" s="12">
        <f t="shared" si="391"/>
        <v>611.44</v>
      </c>
      <c r="N6219" t="s">
        <v>12</v>
      </c>
      <c r="O6219" s="13">
        <v>23</v>
      </c>
      <c r="P6219">
        <v>4</v>
      </c>
      <c r="Q6219" t="b">
        <v>0</v>
      </c>
      <c r="R6219">
        <v>6</v>
      </c>
      <c r="S6219" t="s">
        <v>45</v>
      </c>
      <c r="T6219" t="s">
        <v>37</v>
      </c>
    </row>
    <row r="6220" spans="1:20">
      <c r="A6220" t="s">
        <v>10836</v>
      </c>
      <c r="B6220" s="11">
        <v>45120</v>
      </c>
      <c r="C6220" t="s">
        <v>10837</v>
      </c>
      <c r="D6220" t="s">
        <v>17</v>
      </c>
      <c r="E6220" t="s">
        <v>139</v>
      </c>
      <c r="F6220" s="12">
        <v>45.56</v>
      </c>
      <c r="G6220" s="13">
        <v>1</v>
      </c>
      <c r="H6220">
        <v>0</v>
      </c>
      <c r="I6220" s="12">
        <f t="shared" si="388"/>
        <v>0</v>
      </c>
      <c r="J6220" s="12">
        <f t="shared" si="389"/>
        <v>45.56</v>
      </c>
      <c r="K6220" s="12">
        <f t="shared" si="390"/>
        <v>45.56</v>
      </c>
      <c r="L6220" s="12">
        <v>20.85</v>
      </c>
      <c r="M6220" s="12">
        <f t="shared" si="391"/>
        <v>66.41</v>
      </c>
      <c r="N6220" t="s">
        <v>9</v>
      </c>
      <c r="O6220" s="13">
        <v>10</v>
      </c>
      <c r="P6220">
        <v>5</v>
      </c>
      <c r="Q6220" t="b">
        <v>0</v>
      </c>
      <c r="R6220">
        <v>5</v>
      </c>
      <c r="S6220" t="s">
        <v>45</v>
      </c>
      <c r="T6220" t="s">
        <v>35</v>
      </c>
    </row>
    <row r="6221" spans="1:20">
      <c r="A6221" t="s">
        <v>10838</v>
      </c>
      <c r="B6221" s="11">
        <v>45121</v>
      </c>
      <c r="C6221" t="s">
        <v>4148</v>
      </c>
      <c r="D6221" t="s">
        <v>17</v>
      </c>
      <c r="E6221" t="s">
        <v>129</v>
      </c>
      <c r="F6221" s="12">
        <v>74.22</v>
      </c>
      <c r="G6221" s="13">
        <v>2</v>
      </c>
      <c r="H6221">
        <v>0</v>
      </c>
      <c r="I6221" s="12">
        <f t="shared" si="388"/>
        <v>0</v>
      </c>
      <c r="J6221" s="12">
        <f t="shared" si="389"/>
        <v>148.44</v>
      </c>
      <c r="K6221" s="12">
        <f t="shared" si="390"/>
        <v>148.44</v>
      </c>
      <c r="L6221" s="12">
        <v>13.64</v>
      </c>
      <c r="M6221" s="12">
        <f t="shared" si="391"/>
        <v>162.08</v>
      </c>
      <c r="N6221" t="s">
        <v>18</v>
      </c>
      <c r="O6221" s="13">
        <v>6</v>
      </c>
      <c r="P6221">
        <v>3</v>
      </c>
      <c r="Q6221" t="b">
        <v>0</v>
      </c>
      <c r="R6221">
        <v>9</v>
      </c>
      <c r="S6221" t="s">
        <v>44</v>
      </c>
      <c r="T6221" t="s">
        <v>39</v>
      </c>
    </row>
    <row r="6222" spans="1:20">
      <c r="A6222" t="s">
        <v>10839</v>
      </c>
      <c r="B6222" s="11">
        <v>45121</v>
      </c>
      <c r="C6222" t="s">
        <v>10840</v>
      </c>
      <c r="D6222" t="s">
        <v>11</v>
      </c>
      <c r="E6222" t="s">
        <v>400</v>
      </c>
      <c r="F6222" s="12">
        <v>83.9</v>
      </c>
      <c r="G6222" s="13">
        <v>2</v>
      </c>
      <c r="H6222">
        <v>0</v>
      </c>
      <c r="I6222" s="12">
        <f t="shared" si="388"/>
        <v>0</v>
      </c>
      <c r="J6222" s="12">
        <f t="shared" si="389"/>
        <v>167.8</v>
      </c>
      <c r="K6222" s="12">
        <f t="shared" si="390"/>
        <v>167.8</v>
      </c>
      <c r="L6222" s="12">
        <v>11.08</v>
      </c>
      <c r="M6222" s="12">
        <f t="shared" si="391"/>
        <v>178.88</v>
      </c>
      <c r="N6222" t="s">
        <v>18</v>
      </c>
      <c r="O6222" s="13">
        <v>3</v>
      </c>
      <c r="P6222">
        <v>4</v>
      </c>
      <c r="Q6222" t="b">
        <v>0</v>
      </c>
      <c r="R6222">
        <v>2</v>
      </c>
      <c r="S6222" t="s">
        <v>48</v>
      </c>
      <c r="T6222" t="s">
        <v>35</v>
      </c>
    </row>
    <row r="6223" spans="1:20">
      <c r="A6223" t="s">
        <v>10841</v>
      </c>
      <c r="B6223" s="11">
        <v>45121</v>
      </c>
      <c r="C6223" t="s">
        <v>4693</v>
      </c>
      <c r="D6223" t="s">
        <v>17</v>
      </c>
      <c r="E6223" t="s">
        <v>194</v>
      </c>
      <c r="F6223" s="12">
        <v>22.45</v>
      </c>
      <c r="G6223" s="13">
        <v>1</v>
      </c>
      <c r="H6223">
        <v>14</v>
      </c>
      <c r="I6223" s="12">
        <f t="shared" si="388"/>
        <v>3.143</v>
      </c>
      <c r="J6223" s="12">
        <f t="shared" si="389"/>
        <v>22.45</v>
      </c>
      <c r="K6223" s="12">
        <f t="shared" si="390"/>
        <v>19.307</v>
      </c>
      <c r="L6223" s="12">
        <v>8.63</v>
      </c>
      <c r="M6223" s="12">
        <f t="shared" si="391"/>
        <v>27.937</v>
      </c>
      <c r="N6223" t="s">
        <v>18</v>
      </c>
      <c r="O6223" s="13">
        <v>7</v>
      </c>
      <c r="P6223">
        <v>4</v>
      </c>
      <c r="Q6223" t="b">
        <v>1</v>
      </c>
      <c r="R6223">
        <v>7</v>
      </c>
      <c r="S6223" t="s">
        <v>42</v>
      </c>
      <c r="T6223" t="s">
        <v>35</v>
      </c>
    </row>
    <row r="6224" spans="1:20">
      <c r="A6224" t="s">
        <v>10842</v>
      </c>
      <c r="B6224" s="11">
        <v>45121</v>
      </c>
      <c r="C6224" t="s">
        <v>3571</v>
      </c>
      <c r="D6224" t="s">
        <v>25</v>
      </c>
      <c r="E6224" t="s">
        <v>264</v>
      </c>
      <c r="F6224" s="12">
        <v>316.15</v>
      </c>
      <c r="G6224" s="13">
        <v>1</v>
      </c>
      <c r="H6224">
        <v>0</v>
      </c>
      <c r="I6224" s="12">
        <f t="shared" si="388"/>
        <v>0</v>
      </c>
      <c r="J6224" s="12">
        <f t="shared" si="389"/>
        <v>316.15</v>
      </c>
      <c r="K6224" s="12">
        <f t="shared" si="390"/>
        <v>316.15</v>
      </c>
      <c r="L6224" s="12">
        <v>15.4</v>
      </c>
      <c r="M6224" s="12">
        <f t="shared" si="391"/>
        <v>331.55</v>
      </c>
      <c r="N6224" t="s">
        <v>18</v>
      </c>
      <c r="O6224" s="13">
        <v>4</v>
      </c>
      <c r="P6224">
        <v>5</v>
      </c>
      <c r="Q6224" t="b">
        <v>0</v>
      </c>
      <c r="R6224">
        <v>6</v>
      </c>
      <c r="S6224" t="s">
        <v>44</v>
      </c>
      <c r="T6224" t="s">
        <v>39</v>
      </c>
    </row>
    <row r="6225" spans="1:20">
      <c r="A6225" t="s">
        <v>10843</v>
      </c>
      <c r="B6225" s="11">
        <v>45121</v>
      </c>
      <c r="C6225" t="s">
        <v>10844</v>
      </c>
      <c r="D6225" t="s">
        <v>11</v>
      </c>
      <c r="E6225" t="s">
        <v>204</v>
      </c>
      <c r="F6225" s="12">
        <v>52.63</v>
      </c>
      <c r="G6225" s="13">
        <v>1</v>
      </c>
      <c r="H6225">
        <v>0</v>
      </c>
      <c r="I6225" s="12">
        <f t="shared" si="388"/>
        <v>0</v>
      </c>
      <c r="J6225" s="12">
        <f t="shared" si="389"/>
        <v>52.63</v>
      </c>
      <c r="K6225" s="12">
        <f t="shared" si="390"/>
        <v>52.63</v>
      </c>
      <c r="L6225" s="12">
        <v>8.84</v>
      </c>
      <c r="M6225" s="12">
        <f t="shared" si="391"/>
        <v>61.47</v>
      </c>
      <c r="N6225" t="s">
        <v>18</v>
      </c>
      <c r="O6225" s="13">
        <v>4</v>
      </c>
      <c r="P6225">
        <v>3.5</v>
      </c>
      <c r="Q6225" t="b">
        <v>0</v>
      </c>
      <c r="R6225">
        <v>4</v>
      </c>
      <c r="S6225" t="s">
        <v>48</v>
      </c>
      <c r="T6225" t="s">
        <v>39</v>
      </c>
    </row>
    <row r="6226" spans="1:20">
      <c r="A6226" t="s">
        <v>10845</v>
      </c>
      <c r="B6226" s="11">
        <v>45121</v>
      </c>
      <c r="C6226" t="s">
        <v>10846</v>
      </c>
      <c r="D6226" t="s">
        <v>5</v>
      </c>
      <c r="E6226" t="s">
        <v>106</v>
      </c>
      <c r="F6226" s="12">
        <v>61.52</v>
      </c>
      <c r="G6226" s="13">
        <v>1</v>
      </c>
      <c r="H6226">
        <v>20.7</v>
      </c>
      <c r="I6226" s="12">
        <f t="shared" si="388"/>
        <v>12.73464</v>
      </c>
      <c r="J6226" s="12">
        <f t="shared" si="389"/>
        <v>61.52</v>
      </c>
      <c r="K6226" s="12">
        <f t="shared" si="390"/>
        <v>48.78536</v>
      </c>
      <c r="L6226" s="12">
        <v>22.88</v>
      </c>
      <c r="M6226" s="12">
        <f t="shared" si="391"/>
        <v>71.66536</v>
      </c>
      <c r="N6226" t="s">
        <v>12</v>
      </c>
      <c r="O6226" s="13">
        <v>10</v>
      </c>
      <c r="P6226">
        <v>3.5</v>
      </c>
      <c r="Q6226" t="b">
        <v>1</v>
      </c>
      <c r="R6226">
        <v>1</v>
      </c>
      <c r="S6226" t="s">
        <v>45</v>
      </c>
      <c r="T6226" t="s">
        <v>35</v>
      </c>
    </row>
    <row r="6227" spans="1:20">
      <c r="A6227" t="s">
        <v>10847</v>
      </c>
      <c r="B6227" s="11">
        <v>45121</v>
      </c>
      <c r="C6227" t="s">
        <v>8103</v>
      </c>
      <c r="D6227" t="s">
        <v>11</v>
      </c>
      <c r="E6227" t="s">
        <v>151</v>
      </c>
      <c r="F6227" s="12">
        <v>83.95</v>
      </c>
      <c r="G6227" s="13">
        <v>1</v>
      </c>
      <c r="H6227">
        <v>23.3</v>
      </c>
      <c r="I6227" s="12">
        <f t="shared" si="388"/>
        <v>19.56035</v>
      </c>
      <c r="J6227" s="12">
        <f t="shared" si="389"/>
        <v>83.95</v>
      </c>
      <c r="K6227" s="12">
        <f t="shared" si="390"/>
        <v>64.38965</v>
      </c>
      <c r="L6227" s="12">
        <v>19.13</v>
      </c>
      <c r="M6227" s="12">
        <f t="shared" si="391"/>
        <v>83.51965</v>
      </c>
      <c r="N6227" t="s">
        <v>9</v>
      </c>
      <c r="O6227" s="13">
        <v>10</v>
      </c>
      <c r="P6227">
        <v>5</v>
      </c>
      <c r="Q6227" t="b">
        <v>0</v>
      </c>
      <c r="R6227">
        <v>1</v>
      </c>
      <c r="S6227" t="s">
        <v>46</v>
      </c>
      <c r="T6227" t="s">
        <v>39</v>
      </c>
    </row>
    <row r="6228" spans="1:20">
      <c r="A6228" t="s">
        <v>10848</v>
      </c>
      <c r="B6228" s="11">
        <v>45121</v>
      </c>
      <c r="C6228" t="s">
        <v>2779</v>
      </c>
      <c r="D6228" t="s">
        <v>17</v>
      </c>
      <c r="E6228" t="s">
        <v>209</v>
      </c>
      <c r="F6228" s="12">
        <v>25.46</v>
      </c>
      <c r="G6228" s="13">
        <v>1</v>
      </c>
      <c r="H6228">
        <v>0</v>
      </c>
      <c r="I6228" s="12">
        <f t="shared" si="388"/>
        <v>0</v>
      </c>
      <c r="J6228" s="12">
        <f t="shared" si="389"/>
        <v>25.46</v>
      </c>
      <c r="K6228" s="12">
        <f t="shared" si="390"/>
        <v>25.46</v>
      </c>
      <c r="L6228" s="12">
        <v>12.97</v>
      </c>
      <c r="M6228" s="12">
        <f t="shared" si="391"/>
        <v>38.43</v>
      </c>
      <c r="N6228" t="s">
        <v>18</v>
      </c>
      <c r="O6228" s="13">
        <v>4</v>
      </c>
      <c r="P6228">
        <v>4.5</v>
      </c>
      <c r="Q6228" t="b">
        <v>0</v>
      </c>
      <c r="R6228">
        <v>1</v>
      </c>
      <c r="S6228" t="s">
        <v>44</v>
      </c>
      <c r="T6228" t="s">
        <v>32</v>
      </c>
    </row>
    <row r="6229" spans="1:20">
      <c r="A6229" t="s">
        <v>10849</v>
      </c>
      <c r="B6229" s="11">
        <v>45121</v>
      </c>
      <c r="C6229" t="s">
        <v>10850</v>
      </c>
      <c r="D6229" t="s">
        <v>20</v>
      </c>
      <c r="E6229" t="s">
        <v>97</v>
      </c>
      <c r="F6229" s="12">
        <v>7</v>
      </c>
      <c r="G6229" s="13">
        <v>1</v>
      </c>
      <c r="H6229">
        <v>8.5</v>
      </c>
      <c r="I6229" s="12">
        <f t="shared" si="388"/>
        <v>0.595</v>
      </c>
      <c r="J6229" s="12">
        <f t="shared" si="389"/>
        <v>7</v>
      </c>
      <c r="K6229" s="12">
        <f t="shared" si="390"/>
        <v>6.405</v>
      </c>
      <c r="L6229" s="12">
        <v>24.89</v>
      </c>
      <c r="M6229" s="12">
        <f t="shared" si="391"/>
        <v>31.295</v>
      </c>
      <c r="N6229" t="s">
        <v>15</v>
      </c>
      <c r="O6229" s="13">
        <v>13</v>
      </c>
      <c r="P6229">
        <v>4.5</v>
      </c>
      <c r="Q6229" t="b">
        <v>1</v>
      </c>
      <c r="R6229">
        <v>5</v>
      </c>
      <c r="S6229" t="s">
        <v>48</v>
      </c>
      <c r="T6229" t="s">
        <v>39</v>
      </c>
    </row>
    <row r="6230" spans="1:20">
      <c r="A6230" t="s">
        <v>10851</v>
      </c>
      <c r="B6230" s="11">
        <v>45121</v>
      </c>
      <c r="C6230" t="s">
        <v>10852</v>
      </c>
      <c r="D6230" t="s">
        <v>8</v>
      </c>
      <c r="E6230" t="s">
        <v>94</v>
      </c>
      <c r="F6230" s="12">
        <v>26.76</v>
      </c>
      <c r="G6230" s="13">
        <v>3</v>
      </c>
      <c r="H6230">
        <v>21.3</v>
      </c>
      <c r="I6230" s="12">
        <f t="shared" si="388"/>
        <v>5.69988</v>
      </c>
      <c r="J6230" s="12">
        <f t="shared" si="389"/>
        <v>80.28</v>
      </c>
      <c r="K6230" s="12">
        <f t="shared" si="390"/>
        <v>74.58012</v>
      </c>
      <c r="L6230" s="12">
        <v>21.83</v>
      </c>
      <c r="M6230" s="12">
        <f t="shared" si="391"/>
        <v>96.41012</v>
      </c>
      <c r="N6230" t="s">
        <v>6</v>
      </c>
      <c r="O6230" s="13">
        <v>11</v>
      </c>
      <c r="P6230">
        <v>5</v>
      </c>
      <c r="Q6230" t="b">
        <v>0</v>
      </c>
      <c r="R6230">
        <v>6</v>
      </c>
      <c r="S6230" t="s">
        <v>46</v>
      </c>
      <c r="T6230" t="s">
        <v>39</v>
      </c>
    </row>
    <row r="6231" spans="1:20">
      <c r="A6231" t="s">
        <v>10853</v>
      </c>
      <c r="B6231" s="11">
        <v>45121</v>
      </c>
      <c r="C6231" t="s">
        <v>10854</v>
      </c>
      <c r="D6231" t="s">
        <v>25</v>
      </c>
      <c r="E6231" t="s">
        <v>159</v>
      </c>
      <c r="F6231" s="12">
        <v>59.99</v>
      </c>
      <c r="G6231" s="13">
        <v>1</v>
      </c>
      <c r="H6231">
        <v>11.6</v>
      </c>
      <c r="I6231" s="12">
        <f t="shared" si="388"/>
        <v>6.95884</v>
      </c>
      <c r="J6231" s="12">
        <f t="shared" si="389"/>
        <v>59.99</v>
      </c>
      <c r="K6231" s="12">
        <f t="shared" si="390"/>
        <v>53.03116</v>
      </c>
      <c r="L6231" s="12">
        <v>18.57</v>
      </c>
      <c r="M6231" s="12">
        <f t="shared" si="391"/>
        <v>71.60116</v>
      </c>
      <c r="N6231" t="s">
        <v>9</v>
      </c>
      <c r="O6231" s="13">
        <v>10</v>
      </c>
      <c r="P6231">
        <v>5</v>
      </c>
      <c r="Q6231" t="b">
        <v>0</v>
      </c>
      <c r="R6231">
        <v>5</v>
      </c>
      <c r="S6231" t="s">
        <v>45</v>
      </c>
      <c r="T6231" t="s">
        <v>39</v>
      </c>
    </row>
    <row r="6232" spans="1:20">
      <c r="A6232" t="s">
        <v>10855</v>
      </c>
      <c r="B6232" s="11">
        <v>45121</v>
      </c>
      <c r="C6232" t="s">
        <v>6344</v>
      </c>
      <c r="D6232" t="s">
        <v>25</v>
      </c>
      <c r="E6232" t="s">
        <v>72</v>
      </c>
      <c r="F6232" s="12">
        <v>405.05</v>
      </c>
      <c r="G6232" s="13">
        <v>1</v>
      </c>
      <c r="H6232">
        <v>0</v>
      </c>
      <c r="I6232" s="12">
        <f t="shared" si="388"/>
        <v>0</v>
      </c>
      <c r="J6232" s="12">
        <f t="shared" si="389"/>
        <v>405.05</v>
      </c>
      <c r="K6232" s="12">
        <f t="shared" si="390"/>
        <v>405.05</v>
      </c>
      <c r="L6232" s="12">
        <v>14.34</v>
      </c>
      <c r="M6232" s="12">
        <f t="shared" si="391"/>
        <v>419.39</v>
      </c>
      <c r="N6232" t="s">
        <v>18</v>
      </c>
      <c r="O6232" s="13">
        <v>6</v>
      </c>
      <c r="P6232">
        <v>5</v>
      </c>
      <c r="Q6232" t="b">
        <v>1</v>
      </c>
      <c r="R6232">
        <v>9</v>
      </c>
      <c r="S6232" t="s">
        <v>48</v>
      </c>
      <c r="T6232" t="s">
        <v>35</v>
      </c>
    </row>
    <row r="6233" spans="1:20">
      <c r="A6233" t="s">
        <v>10856</v>
      </c>
      <c r="B6233" s="11">
        <v>45121</v>
      </c>
      <c r="C6233" t="s">
        <v>10857</v>
      </c>
      <c r="D6233" t="s">
        <v>17</v>
      </c>
      <c r="E6233" t="s">
        <v>194</v>
      </c>
      <c r="F6233" s="12">
        <v>116.24</v>
      </c>
      <c r="G6233" s="13">
        <v>1</v>
      </c>
      <c r="H6233">
        <v>19.6</v>
      </c>
      <c r="I6233" s="12">
        <f t="shared" si="388"/>
        <v>22.78304</v>
      </c>
      <c r="J6233" s="12">
        <f t="shared" si="389"/>
        <v>116.24</v>
      </c>
      <c r="K6233" s="12">
        <f t="shared" si="390"/>
        <v>93.45696</v>
      </c>
      <c r="L6233" s="12">
        <v>10.53</v>
      </c>
      <c r="M6233" s="12">
        <f t="shared" si="391"/>
        <v>103.98696</v>
      </c>
      <c r="N6233" t="s">
        <v>18</v>
      </c>
      <c r="O6233" s="13">
        <v>5</v>
      </c>
      <c r="P6233">
        <v>5</v>
      </c>
      <c r="Q6233" t="b">
        <v>0</v>
      </c>
      <c r="R6233">
        <v>1</v>
      </c>
      <c r="S6233" t="s">
        <v>45</v>
      </c>
      <c r="T6233" t="s">
        <v>35</v>
      </c>
    </row>
    <row r="6234" spans="1:20">
      <c r="A6234" t="s">
        <v>10858</v>
      </c>
      <c r="B6234" s="11">
        <v>45122</v>
      </c>
      <c r="C6234" t="s">
        <v>6344</v>
      </c>
      <c r="D6234" t="s">
        <v>17</v>
      </c>
      <c r="E6234" t="s">
        <v>139</v>
      </c>
      <c r="F6234" s="12">
        <v>96.9</v>
      </c>
      <c r="G6234" s="13">
        <v>1</v>
      </c>
      <c r="H6234">
        <v>5</v>
      </c>
      <c r="I6234" s="12">
        <f t="shared" si="388"/>
        <v>4.845</v>
      </c>
      <c r="J6234" s="12">
        <f t="shared" si="389"/>
        <v>96.9</v>
      </c>
      <c r="K6234" s="12">
        <f t="shared" si="390"/>
        <v>92.055</v>
      </c>
      <c r="L6234" s="12">
        <v>13.92</v>
      </c>
      <c r="M6234" s="12">
        <f t="shared" si="391"/>
        <v>105.975</v>
      </c>
      <c r="N6234" t="s">
        <v>18</v>
      </c>
      <c r="O6234" s="13">
        <v>5</v>
      </c>
      <c r="P6234">
        <v>5</v>
      </c>
      <c r="Q6234" t="b">
        <v>1</v>
      </c>
      <c r="R6234">
        <v>2</v>
      </c>
      <c r="S6234" t="s">
        <v>43</v>
      </c>
      <c r="T6234" t="s">
        <v>39</v>
      </c>
    </row>
    <row r="6235" spans="1:20">
      <c r="A6235" t="s">
        <v>10859</v>
      </c>
      <c r="B6235" s="11">
        <v>45122</v>
      </c>
      <c r="C6235" t="s">
        <v>10860</v>
      </c>
      <c r="D6235" t="s">
        <v>5</v>
      </c>
      <c r="E6235" t="s">
        <v>124</v>
      </c>
      <c r="F6235" s="12">
        <v>42.39</v>
      </c>
      <c r="G6235" s="13">
        <v>1</v>
      </c>
      <c r="H6235">
        <v>0</v>
      </c>
      <c r="I6235" s="12">
        <f t="shared" si="388"/>
        <v>0</v>
      </c>
      <c r="J6235" s="12">
        <f t="shared" si="389"/>
        <v>42.39</v>
      </c>
      <c r="K6235" s="12">
        <f t="shared" si="390"/>
        <v>42.39</v>
      </c>
      <c r="L6235" s="12">
        <v>8.63</v>
      </c>
      <c r="M6235" s="12">
        <f t="shared" si="391"/>
        <v>51.02</v>
      </c>
      <c r="N6235" t="s">
        <v>18</v>
      </c>
      <c r="O6235" s="13">
        <v>5</v>
      </c>
      <c r="P6235">
        <v>5</v>
      </c>
      <c r="Q6235" t="b">
        <v>0</v>
      </c>
      <c r="R6235">
        <v>3</v>
      </c>
      <c r="S6235" t="s">
        <v>43</v>
      </c>
      <c r="T6235" t="s">
        <v>35</v>
      </c>
    </row>
    <row r="6236" spans="1:20">
      <c r="A6236" t="s">
        <v>10861</v>
      </c>
      <c r="B6236" s="11">
        <v>45122</v>
      </c>
      <c r="C6236" t="s">
        <v>10862</v>
      </c>
      <c r="D6236" t="s">
        <v>5</v>
      </c>
      <c r="E6236" t="s">
        <v>156</v>
      </c>
      <c r="F6236" s="12">
        <v>39.01</v>
      </c>
      <c r="G6236" s="13">
        <v>4</v>
      </c>
      <c r="H6236">
        <v>0</v>
      </c>
      <c r="I6236" s="12">
        <f t="shared" si="388"/>
        <v>0</v>
      </c>
      <c r="J6236" s="12">
        <f t="shared" si="389"/>
        <v>156.04</v>
      </c>
      <c r="K6236" s="12">
        <f t="shared" si="390"/>
        <v>156.04</v>
      </c>
      <c r="L6236" s="12">
        <v>20.49</v>
      </c>
      <c r="M6236" s="12">
        <f t="shared" si="391"/>
        <v>176.53</v>
      </c>
      <c r="N6236" t="s">
        <v>9</v>
      </c>
      <c r="O6236" s="13">
        <v>8</v>
      </c>
      <c r="P6236">
        <v>3.5</v>
      </c>
      <c r="Q6236" t="b">
        <v>0</v>
      </c>
      <c r="R6236">
        <v>12</v>
      </c>
      <c r="S6236" t="s">
        <v>44</v>
      </c>
      <c r="T6236" t="s">
        <v>30</v>
      </c>
    </row>
    <row r="6237" spans="1:20">
      <c r="A6237" t="s">
        <v>10863</v>
      </c>
      <c r="B6237" s="11">
        <v>45122</v>
      </c>
      <c r="C6237" t="s">
        <v>10864</v>
      </c>
      <c r="D6237" t="s">
        <v>17</v>
      </c>
      <c r="E6237" t="s">
        <v>139</v>
      </c>
      <c r="F6237" s="12">
        <v>102.7</v>
      </c>
      <c r="G6237" s="13">
        <v>2</v>
      </c>
      <c r="H6237">
        <v>0</v>
      </c>
      <c r="I6237" s="12">
        <f t="shared" si="388"/>
        <v>0</v>
      </c>
      <c r="J6237" s="12">
        <f t="shared" si="389"/>
        <v>205.4</v>
      </c>
      <c r="K6237" s="12">
        <f t="shared" si="390"/>
        <v>205.4</v>
      </c>
      <c r="L6237" s="12">
        <v>23.3</v>
      </c>
      <c r="M6237" s="12">
        <f t="shared" si="391"/>
        <v>228.7</v>
      </c>
      <c r="N6237" t="s">
        <v>12</v>
      </c>
      <c r="O6237" s="13">
        <v>10</v>
      </c>
      <c r="P6237">
        <v>2.5</v>
      </c>
      <c r="Q6237" t="b">
        <v>0</v>
      </c>
      <c r="R6237">
        <v>3</v>
      </c>
      <c r="S6237" t="s">
        <v>42</v>
      </c>
      <c r="T6237" t="s">
        <v>35</v>
      </c>
    </row>
    <row r="6238" spans="1:20">
      <c r="A6238" t="s">
        <v>10865</v>
      </c>
      <c r="B6238" s="11">
        <v>45122</v>
      </c>
      <c r="C6238" t="s">
        <v>10866</v>
      </c>
      <c r="D6238" t="s">
        <v>23</v>
      </c>
      <c r="E6238" t="s">
        <v>110</v>
      </c>
      <c r="F6238" s="12">
        <v>102.62</v>
      </c>
      <c r="G6238" s="13">
        <v>1</v>
      </c>
      <c r="H6238">
        <v>0</v>
      </c>
      <c r="I6238" s="12">
        <f t="shared" si="388"/>
        <v>0</v>
      </c>
      <c r="J6238" s="12">
        <f t="shared" si="389"/>
        <v>102.62</v>
      </c>
      <c r="K6238" s="12">
        <f t="shared" si="390"/>
        <v>102.62</v>
      </c>
      <c r="L6238" s="12">
        <v>20.35</v>
      </c>
      <c r="M6238" s="12">
        <f t="shared" si="391"/>
        <v>122.97</v>
      </c>
      <c r="N6238" t="s">
        <v>9</v>
      </c>
      <c r="O6238" s="13">
        <v>6</v>
      </c>
      <c r="P6238">
        <v>4.5</v>
      </c>
      <c r="Q6238" t="b">
        <v>1</v>
      </c>
      <c r="R6238">
        <v>3</v>
      </c>
      <c r="S6238" t="s">
        <v>48</v>
      </c>
      <c r="T6238" t="s">
        <v>35</v>
      </c>
    </row>
    <row r="6239" spans="1:20">
      <c r="A6239" t="s">
        <v>10867</v>
      </c>
      <c r="B6239" s="11">
        <v>45122</v>
      </c>
      <c r="C6239" t="s">
        <v>1979</v>
      </c>
      <c r="D6239" t="s">
        <v>23</v>
      </c>
      <c r="E6239" t="s">
        <v>176</v>
      </c>
      <c r="F6239" s="12">
        <v>97.05</v>
      </c>
      <c r="G6239" s="13">
        <v>1</v>
      </c>
      <c r="H6239">
        <v>0</v>
      </c>
      <c r="I6239" s="12">
        <f t="shared" si="388"/>
        <v>0</v>
      </c>
      <c r="J6239" s="12">
        <f t="shared" si="389"/>
        <v>97.05</v>
      </c>
      <c r="K6239" s="12">
        <f t="shared" si="390"/>
        <v>97.05</v>
      </c>
      <c r="L6239" s="12">
        <v>12.22</v>
      </c>
      <c r="M6239" s="12">
        <f t="shared" si="391"/>
        <v>109.27</v>
      </c>
      <c r="N6239" t="s">
        <v>18</v>
      </c>
      <c r="O6239" s="13">
        <v>6</v>
      </c>
      <c r="P6239">
        <v>5</v>
      </c>
      <c r="Q6239" t="b">
        <v>0</v>
      </c>
      <c r="R6239">
        <v>3</v>
      </c>
      <c r="S6239" t="s">
        <v>48</v>
      </c>
      <c r="T6239" t="s">
        <v>39</v>
      </c>
    </row>
    <row r="6240" spans="1:20">
      <c r="A6240" t="s">
        <v>10868</v>
      </c>
      <c r="B6240" s="11">
        <v>45122</v>
      </c>
      <c r="C6240" t="s">
        <v>1759</v>
      </c>
      <c r="D6240" t="s">
        <v>5</v>
      </c>
      <c r="E6240" t="s">
        <v>106</v>
      </c>
      <c r="F6240" s="12">
        <v>108.12</v>
      </c>
      <c r="G6240" s="13">
        <v>1</v>
      </c>
      <c r="H6240">
        <v>0</v>
      </c>
      <c r="I6240" s="12">
        <f t="shared" si="388"/>
        <v>0</v>
      </c>
      <c r="J6240" s="12">
        <f t="shared" si="389"/>
        <v>108.12</v>
      </c>
      <c r="K6240" s="12">
        <f t="shared" si="390"/>
        <v>108.12</v>
      </c>
      <c r="L6240" s="12">
        <v>21.17</v>
      </c>
      <c r="M6240" s="12">
        <f t="shared" si="391"/>
        <v>129.29</v>
      </c>
      <c r="N6240" t="s">
        <v>9</v>
      </c>
      <c r="O6240" s="13">
        <v>6</v>
      </c>
      <c r="P6240">
        <v>4</v>
      </c>
      <c r="Q6240" t="b">
        <v>0</v>
      </c>
      <c r="R6240">
        <v>2</v>
      </c>
      <c r="S6240" t="s">
        <v>45</v>
      </c>
      <c r="T6240" t="s">
        <v>35</v>
      </c>
    </row>
    <row r="6241" spans="1:20">
      <c r="A6241" t="s">
        <v>10869</v>
      </c>
      <c r="B6241" s="11">
        <v>45122</v>
      </c>
      <c r="C6241" t="s">
        <v>4288</v>
      </c>
      <c r="D6241" t="s">
        <v>20</v>
      </c>
      <c r="E6241" t="s">
        <v>226</v>
      </c>
      <c r="F6241" s="12">
        <v>12.42</v>
      </c>
      <c r="G6241" s="13">
        <v>1</v>
      </c>
      <c r="H6241">
        <v>0</v>
      </c>
      <c r="I6241" s="12">
        <f t="shared" si="388"/>
        <v>0</v>
      </c>
      <c r="J6241" s="12">
        <f t="shared" si="389"/>
        <v>12.42</v>
      </c>
      <c r="K6241" s="12">
        <f t="shared" si="390"/>
        <v>12.42</v>
      </c>
      <c r="L6241" s="12">
        <v>11.37</v>
      </c>
      <c r="M6241" s="12">
        <f t="shared" si="391"/>
        <v>23.79</v>
      </c>
      <c r="N6241" t="s">
        <v>18</v>
      </c>
      <c r="O6241" s="13">
        <v>4</v>
      </c>
      <c r="P6241">
        <v>5</v>
      </c>
      <c r="Q6241" t="b">
        <v>0</v>
      </c>
      <c r="R6241">
        <v>3</v>
      </c>
      <c r="S6241" t="s">
        <v>43</v>
      </c>
      <c r="T6241" t="s">
        <v>37</v>
      </c>
    </row>
    <row r="6242" spans="1:20">
      <c r="A6242" t="s">
        <v>10870</v>
      </c>
      <c r="B6242" s="11">
        <v>45122</v>
      </c>
      <c r="C6242" t="s">
        <v>183</v>
      </c>
      <c r="D6242" t="s">
        <v>8</v>
      </c>
      <c r="E6242" t="s">
        <v>179</v>
      </c>
      <c r="F6242" s="12">
        <v>32.47</v>
      </c>
      <c r="G6242" s="13">
        <v>3</v>
      </c>
      <c r="H6242">
        <v>0</v>
      </c>
      <c r="I6242" s="12">
        <f t="shared" si="388"/>
        <v>0</v>
      </c>
      <c r="J6242" s="12">
        <f t="shared" si="389"/>
        <v>97.41</v>
      </c>
      <c r="K6242" s="12">
        <f t="shared" si="390"/>
        <v>97.41</v>
      </c>
      <c r="L6242" s="12">
        <v>18.51</v>
      </c>
      <c r="M6242" s="12">
        <f t="shared" si="391"/>
        <v>115.92</v>
      </c>
      <c r="N6242" t="s">
        <v>9</v>
      </c>
      <c r="O6242" s="13">
        <v>12</v>
      </c>
      <c r="P6242">
        <v>3.5</v>
      </c>
      <c r="Q6242" t="b">
        <v>0</v>
      </c>
      <c r="R6242">
        <v>7</v>
      </c>
      <c r="S6242" t="s">
        <v>44</v>
      </c>
      <c r="T6242" t="s">
        <v>35</v>
      </c>
    </row>
    <row r="6243" spans="1:20">
      <c r="A6243" t="s">
        <v>10871</v>
      </c>
      <c r="B6243" s="11">
        <v>45122</v>
      </c>
      <c r="C6243" t="s">
        <v>10872</v>
      </c>
      <c r="D6243" t="s">
        <v>14</v>
      </c>
      <c r="E6243" t="s">
        <v>94</v>
      </c>
      <c r="F6243" s="12">
        <v>27.01</v>
      </c>
      <c r="G6243" s="13">
        <v>5</v>
      </c>
      <c r="H6243">
        <v>0</v>
      </c>
      <c r="I6243" s="12">
        <f t="shared" si="388"/>
        <v>0</v>
      </c>
      <c r="J6243" s="12">
        <f t="shared" si="389"/>
        <v>135.05</v>
      </c>
      <c r="K6243" s="12">
        <f t="shared" si="390"/>
        <v>135.05</v>
      </c>
      <c r="L6243" s="12">
        <v>6.46</v>
      </c>
      <c r="M6243" s="12">
        <f t="shared" si="391"/>
        <v>141.51</v>
      </c>
      <c r="N6243" t="s">
        <v>18</v>
      </c>
      <c r="O6243" s="13">
        <v>4</v>
      </c>
      <c r="P6243">
        <v>5</v>
      </c>
      <c r="Q6243" t="b">
        <v>0</v>
      </c>
      <c r="R6243">
        <v>10</v>
      </c>
      <c r="S6243" t="s">
        <v>44</v>
      </c>
      <c r="T6243" t="s">
        <v>35</v>
      </c>
    </row>
    <row r="6244" spans="1:20">
      <c r="A6244" t="s">
        <v>10873</v>
      </c>
      <c r="B6244" s="11">
        <v>45123</v>
      </c>
      <c r="C6244" t="s">
        <v>10874</v>
      </c>
      <c r="D6244" t="s">
        <v>5</v>
      </c>
      <c r="E6244" t="s">
        <v>119</v>
      </c>
      <c r="F6244" s="12">
        <v>116.38</v>
      </c>
      <c r="G6244" s="13">
        <v>1</v>
      </c>
      <c r="H6244">
        <v>0</v>
      </c>
      <c r="I6244" s="12">
        <f t="shared" si="388"/>
        <v>0</v>
      </c>
      <c r="J6244" s="12">
        <f t="shared" si="389"/>
        <v>116.38</v>
      </c>
      <c r="K6244" s="12">
        <f t="shared" si="390"/>
        <v>116.38</v>
      </c>
      <c r="L6244" s="12">
        <v>21.53</v>
      </c>
      <c r="M6244" s="12">
        <f t="shared" si="391"/>
        <v>137.91</v>
      </c>
      <c r="N6244" t="s">
        <v>6</v>
      </c>
      <c r="O6244" s="13">
        <v>15</v>
      </c>
      <c r="P6244">
        <v>4.5</v>
      </c>
      <c r="Q6244" t="b">
        <v>0</v>
      </c>
      <c r="R6244">
        <v>5</v>
      </c>
      <c r="S6244" t="s">
        <v>44</v>
      </c>
      <c r="T6244" t="s">
        <v>32</v>
      </c>
    </row>
    <row r="6245" spans="1:20">
      <c r="A6245" t="s">
        <v>10875</v>
      </c>
      <c r="B6245" s="11">
        <v>45123</v>
      </c>
      <c r="C6245" t="s">
        <v>4017</v>
      </c>
      <c r="D6245" t="s">
        <v>5</v>
      </c>
      <c r="E6245" t="s">
        <v>144</v>
      </c>
      <c r="F6245" s="12">
        <v>29.08</v>
      </c>
      <c r="G6245" s="13">
        <v>1</v>
      </c>
      <c r="H6245">
        <v>0</v>
      </c>
      <c r="I6245" s="12">
        <f t="shared" si="388"/>
        <v>0</v>
      </c>
      <c r="J6245" s="12">
        <f t="shared" si="389"/>
        <v>29.08</v>
      </c>
      <c r="K6245" s="12">
        <f t="shared" si="390"/>
        <v>29.08</v>
      </c>
      <c r="L6245" s="12">
        <v>8.95</v>
      </c>
      <c r="M6245" s="12">
        <f t="shared" si="391"/>
        <v>38.03</v>
      </c>
      <c r="N6245" t="s">
        <v>18</v>
      </c>
      <c r="O6245" s="13">
        <v>4</v>
      </c>
      <c r="P6245">
        <v>5</v>
      </c>
      <c r="Q6245" t="b">
        <v>1</v>
      </c>
      <c r="R6245">
        <v>9</v>
      </c>
      <c r="S6245" t="s">
        <v>45</v>
      </c>
      <c r="T6245" t="s">
        <v>37</v>
      </c>
    </row>
    <row r="6246" spans="1:20">
      <c r="A6246" t="s">
        <v>10876</v>
      </c>
      <c r="B6246" s="11">
        <v>45123</v>
      </c>
      <c r="C6246" t="s">
        <v>10877</v>
      </c>
      <c r="D6246" t="s">
        <v>17</v>
      </c>
      <c r="E6246" t="s">
        <v>129</v>
      </c>
      <c r="F6246" s="12">
        <v>25.03</v>
      </c>
      <c r="G6246" s="13">
        <v>1</v>
      </c>
      <c r="H6246">
        <v>0</v>
      </c>
      <c r="I6246" s="12">
        <f t="shared" si="388"/>
        <v>0</v>
      </c>
      <c r="J6246" s="12">
        <f t="shared" si="389"/>
        <v>25.03</v>
      </c>
      <c r="K6246" s="12">
        <f t="shared" si="390"/>
        <v>25.03</v>
      </c>
      <c r="L6246" s="12">
        <v>15.04</v>
      </c>
      <c r="M6246" s="12">
        <f t="shared" si="391"/>
        <v>40.07</v>
      </c>
      <c r="N6246" t="s">
        <v>9</v>
      </c>
      <c r="O6246" s="13">
        <v>9</v>
      </c>
      <c r="P6246">
        <v>5</v>
      </c>
      <c r="Q6246" t="b">
        <v>0</v>
      </c>
      <c r="R6246">
        <v>9</v>
      </c>
      <c r="S6246" t="s">
        <v>44</v>
      </c>
      <c r="T6246" t="s">
        <v>37</v>
      </c>
    </row>
    <row r="6247" spans="1:20">
      <c r="A6247" t="s">
        <v>10878</v>
      </c>
      <c r="B6247" s="11">
        <v>45123</v>
      </c>
      <c r="C6247" t="s">
        <v>10879</v>
      </c>
      <c r="D6247" t="s">
        <v>5</v>
      </c>
      <c r="E6247" t="s">
        <v>124</v>
      </c>
      <c r="F6247" s="12">
        <v>62.89</v>
      </c>
      <c r="G6247" s="13">
        <v>1</v>
      </c>
      <c r="H6247">
        <v>0</v>
      </c>
      <c r="I6247" s="12">
        <f t="shared" si="388"/>
        <v>0</v>
      </c>
      <c r="J6247" s="12">
        <f t="shared" si="389"/>
        <v>62.89</v>
      </c>
      <c r="K6247" s="12">
        <f t="shared" si="390"/>
        <v>62.89</v>
      </c>
      <c r="L6247" s="12">
        <v>13.87</v>
      </c>
      <c r="M6247" s="12">
        <f t="shared" si="391"/>
        <v>76.76</v>
      </c>
      <c r="N6247" t="s">
        <v>18</v>
      </c>
      <c r="O6247" s="13">
        <v>3</v>
      </c>
      <c r="P6247">
        <v>4.5</v>
      </c>
      <c r="Q6247" t="b">
        <v>0</v>
      </c>
      <c r="R6247">
        <v>6</v>
      </c>
      <c r="S6247" t="s">
        <v>48</v>
      </c>
      <c r="T6247" t="s">
        <v>39</v>
      </c>
    </row>
    <row r="6248" spans="1:20">
      <c r="A6248" t="s">
        <v>10880</v>
      </c>
      <c r="B6248" s="11">
        <v>45123</v>
      </c>
      <c r="C6248" t="s">
        <v>10881</v>
      </c>
      <c r="D6248" t="s">
        <v>23</v>
      </c>
      <c r="E6248" t="s">
        <v>176</v>
      </c>
      <c r="F6248" s="12">
        <v>31.39</v>
      </c>
      <c r="G6248" s="13">
        <v>1</v>
      </c>
      <c r="H6248">
        <v>24.4</v>
      </c>
      <c r="I6248" s="12">
        <f t="shared" si="388"/>
        <v>7.65916</v>
      </c>
      <c r="J6248" s="12">
        <f t="shared" si="389"/>
        <v>31.39</v>
      </c>
      <c r="K6248" s="12">
        <f t="shared" si="390"/>
        <v>23.73084</v>
      </c>
      <c r="L6248" s="12">
        <v>16.39</v>
      </c>
      <c r="M6248" s="12">
        <f t="shared" si="391"/>
        <v>40.12084</v>
      </c>
      <c r="N6248" t="s">
        <v>9</v>
      </c>
      <c r="O6248" s="13">
        <v>13</v>
      </c>
      <c r="P6248">
        <v>4.5</v>
      </c>
      <c r="Q6248" t="b">
        <v>0</v>
      </c>
      <c r="R6248">
        <v>1</v>
      </c>
      <c r="S6248" t="s">
        <v>48</v>
      </c>
      <c r="T6248" t="s">
        <v>39</v>
      </c>
    </row>
    <row r="6249" spans="1:20">
      <c r="A6249" t="s">
        <v>10882</v>
      </c>
      <c r="B6249" s="11">
        <v>45123</v>
      </c>
      <c r="C6249" t="s">
        <v>9657</v>
      </c>
      <c r="D6249" t="s">
        <v>5</v>
      </c>
      <c r="E6249" t="s">
        <v>106</v>
      </c>
      <c r="F6249" s="12">
        <v>63.63</v>
      </c>
      <c r="G6249" s="13">
        <v>1</v>
      </c>
      <c r="H6249">
        <v>0</v>
      </c>
      <c r="I6249" s="12">
        <f t="shared" si="388"/>
        <v>0</v>
      </c>
      <c r="J6249" s="12">
        <f t="shared" si="389"/>
        <v>63.63</v>
      </c>
      <c r="K6249" s="12">
        <f t="shared" si="390"/>
        <v>63.63</v>
      </c>
      <c r="L6249" s="12">
        <v>9.15</v>
      </c>
      <c r="M6249" s="12">
        <f t="shared" si="391"/>
        <v>72.78</v>
      </c>
      <c r="N6249" t="s">
        <v>18</v>
      </c>
      <c r="O6249" s="13">
        <v>7</v>
      </c>
      <c r="P6249">
        <v>4</v>
      </c>
      <c r="Q6249" t="b">
        <v>0</v>
      </c>
      <c r="R6249">
        <v>12</v>
      </c>
      <c r="S6249" t="s">
        <v>42</v>
      </c>
      <c r="T6249" t="s">
        <v>37</v>
      </c>
    </row>
    <row r="6250" spans="1:20">
      <c r="A6250" t="s">
        <v>10883</v>
      </c>
      <c r="B6250" s="11">
        <v>45123</v>
      </c>
      <c r="C6250" t="s">
        <v>1633</v>
      </c>
      <c r="D6250" t="s">
        <v>23</v>
      </c>
      <c r="E6250" t="s">
        <v>496</v>
      </c>
      <c r="F6250" s="12">
        <v>139.46</v>
      </c>
      <c r="G6250" s="13">
        <v>2</v>
      </c>
      <c r="H6250">
        <v>0</v>
      </c>
      <c r="I6250" s="12">
        <f t="shared" si="388"/>
        <v>0</v>
      </c>
      <c r="J6250" s="12">
        <f t="shared" si="389"/>
        <v>278.92</v>
      </c>
      <c r="K6250" s="12">
        <f t="shared" si="390"/>
        <v>278.92</v>
      </c>
      <c r="L6250" s="12">
        <v>9</v>
      </c>
      <c r="M6250" s="12">
        <f t="shared" si="391"/>
        <v>287.92</v>
      </c>
      <c r="N6250" t="s">
        <v>18</v>
      </c>
      <c r="O6250" s="13">
        <v>7</v>
      </c>
      <c r="P6250">
        <v>3</v>
      </c>
      <c r="Q6250" t="b">
        <v>0</v>
      </c>
      <c r="R6250">
        <v>3</v>
      </c>
      <c r="S6250" t="s">
        <v>42</v>
      </c>
      <c r="T6250" t="s">
        <v>39</v>
      </c>
    </row>
    <row r="6251" spans="1:20">
      <c r="A6251" t="s">
        <v>10884</v>
      </c>
      <c r="B6251" s="11">
        <v>45123</v>
      </c>
      <c r="C6251" t="s">
        <v>10885</v>
      </c>
      <c r="D6251" t="s">
        <v>23</v>
      </c>
      <c r="E6251" t="s">
        <v>496</v>
      </c>
      <c r="F6251" s="12">
        <v>158.3</v>
      </c>
      <c r="G6251" s="13">
        <v>1</v>
      </c>
      <c r="H6251">
        <v>0</v>
      </c>
      <c r="I6251" s="12">
        <f t="shared" si="388"/>
        <v>0</v>
      </c>
      <c r="J6251" s="12">
        <f t="shared" si="389"/>
        <v>158.3</v>
      </c>
      <c r="K6251" s="12">
        <f t="shared" si="390"/>
        <v>158.3</v>
      </c>
      <c r="L6251" s="12">
        <v>15.34</v>
      </c>
      <c r="M6251" s="12">
        <f t="shared" si="391"/>
        <v>173.64</v>
      </c>
      <c r="N6251" t="s">
        <v>18</v>
      </c>
      <c r="O6251" s="13">
        <v>7</v>
      </c>
      <c r="P6251">
        <v>5</v>
      </c>
      <c r="Q6251" t="b">
        <v>1</v>
      </c>
      <c r="R6251">
        <v>3</v>
      </c>
      <c r="S6251" t="s">
        <v>44</v>
      </c>
      <c r="T6251" t="s">
        <v>39</v>
      </c>
    </row>
    <row r="6252" spans="1:20">
      <c r="A6252" t="s">
        <v>10886</v>
      </c>
      <c r="B6252" s="11">
        <v>45123</v>
      </c>
      <c r="C6252" t="s">
        <v>10887</v>
      </c>
      <c r="D6252" t="s">
        <v>25</v>
      </c>
      <c r="E6252" t="s">
        <v>602</v>
      </c>
      <c r="F6252" s="12">
        <v>73.35</v>
      </c>
      <c r="G6252" s="13">
        <v>5</v>
      </c>
      <c r="H6252">
        <v>0</v>
      </c>
      <c r="I6252" s="12">
        <f t="shared" si="388"/>
        <v>0</v>
      </c>
      <c r="J6252" s="12">
        <f t="shared" si="389"/>
        <v>366.75</v>
      </c>
      <c r="K6252" s="12">
        <f t="shared" si="390"/>
        <v>366.75</v>
      </c>
      <c r="L6252" s="12">
        <v>25.6</v>
      </c>
      <c r="M6252" s="12">
        <f t="shared" si="391"/>
        <v>392.35</v>
      </c>
      <c r="N6252" t="s">
        <v>15</v>
      </c>
      <c r="O6252" s="13">
        <v>12</v>
      </c>
      <c r="P6252">
        <v>4.5</v>
      </c>
      <c r="Q6252" t="b">
        <v>1</v>
      </c>
      <c r="R6252">
        <v>7</v>
      </c>
      <c r="S6252" t="s">
        <v>43</v>
      </c>
      <c r="T6252" t="s">
        <v>30</v>
      </c>
    </row>
    <row r="6253" spans="1:20">
      <c r="A6253" t="s">
        <v>10888</v>
      </c>
      <c r="B6253" s="11">
        <v>45124</v>
      </c>
      <c r="C6253" t="s">
        <v>7782</v>
      </c>
      <c r="D6253" t="s">
        <v>20</v>
      </c>
      <c r="E6253" t="s">
        <v>97</v>
      </c>
      <c r="F6253" s="12">
        <v>21.3</v>
      </c>
      <c r="G6253" s="13">
        <v>1</v>
      </c>
      <c r="H6253">
        <v>0</v>
      </c>
      <c r="I6253" s="12">
        <f t="shared" si="388"/>
        <v>0</v>
      </c>
      <c r="J6253" s="12">
        <f t="shared" si="389"/>
        <v>21.3</v>
      </c>
      <c r="K6253" s="12">
        <f t="shared" si="390"/>
        <v>21.3</v>
      </c>
      <c r="L6253" s="12">
        <v>12.89</v>
      </c>
      <c r="M6253" s="12">
        <f t="shared" si="391"/>
        <v>34.19</v>
      </c>
      <c r="N6253" t="s">
        <v>9</v>
      </c>
      <c r="O6253" s="13">
        <v>6</v>
      </c>
      <c r="P6253">
        <v>5</v>
      </c>
      <c r="Q6253" t="b">
        <v>1</v>
      </c>
      <c r="R6253">
        <v>8</v>
      </c>
      <c r="S6253" t="s">
        <v>45</v>
      </c>
      <c r="T6253" t="s">
        <v>35</v>
      </c>
    </row>
    <row r="6254" spans="1:20">
      <c r="A6254" t="s">
        <v>10889</v>
      </c>
      <c r="B6254" s="11">
        <v>45124</v>
      </c>
      <c r="C6254" t="s">
        <v>10181</v>
      </c>
      <c r="D6254" t="s">
        <v>23</v>
      </c>
      <c r="E6254" t="s">
        <v>496</v>
      </c>
      <c r="F6254" s="12">
        <v>123.98</v>
      </c>
      <c r="G6254" s="13">
        <v>2</v>
      </c>
      <c r="H6254">
        <v>0</v>
      </c>
      <c r="I6254" s="12">
        <f t="shared" si="388"/>
        <v>0</v>
      </c>
      <c r="J6254" s="12">
        <f t="shared" si="389"/>
        <v>247.96</v>
      </c>
      <c r="K6254" s="12">
        <f t="shared" si="390"/>
        <v>247.96</v>
      </c>
      <c r="L6254" s="12">
        <v>22.42</v>
      </c>
      <c r="M6254" s="12">
        <f t="shared" si="391"/>
        <v>270.38</v>
      </c>
      <c r="N6254" t="s">
        <v>12</v>
      </c>
      <c r="O6254" s="13">
        <v>17</v>
      </c>
      <c r="P6254">
        <v>4</v>
      </c>
      <c r="Q6254" t="b">
        <v>0</v>
      </c>
      <c r="R6254">
        <v>15</v>
      </c>
      <c r="S6254" t="s">
        <v>45</v>
      </c>
      <c r="T6254" t="s">
        <v>35</v>
      </c>
    </row>
    <row r="6255" spans="1:20">
      <c r="A6255" t="s">
        <v>10890</v>
      </c>
      <c r="B6255" s="11">
        <v>45124</v>
      </c>
      <c r="C6255" t="s">
        <v>10891</v>
      </c>
      <c r="D6255" t="s">
        <v>20</v>
      </c>
      <c r="E6255" t="s">
        <v>212</v>
      </c>
      <c r="F6255" s="12">
        <v>9.9</v>
      </c>
      <c r="G6255" s="13">
        <v>1</v>
      </c>
      <c r="H6255">
        <v>0</v>
      </c>
      <c r="I6255" s="12">
        <f t="shared" si="388"/>
        <v>0</v>
      </c>
      <c r="J6255" s="12">
        <f t="shared" si="389"/>
        <v>9.9</v>
      </c>
      <c r="K6255" s="12">
        <f t="shared" si="390"/>
        <v>9.9</v>
      </c>
      <c r="L6255" s="12">
        <v>18.38</v>
      </c>
      <c r="M6255" s="12">
        <f t="shared" si="391"/>
        <v>28.28</v>
      </c>
      <c r="N6255" t="s">
        <v>12</v>
      </c>
      <c r="O6255" s="13">
        <v>9</v>
      </c>
      <c r="P6255">
        <v>3.5</v>
      </c>
      <c r="Q6255" t="b">
        <v>0</v>
      </c>
      <c r="R6255">
        <v>15</v>
      </c>
      <c r="S6255" t="s">
        <v>48</v>
      </c>
      <c r="T6255" t="s">
        <v>39</v>
      </c>
    </row>
    <row r="6256" spans="1:20">
      <c r="A6256" t="s">
        <v>10892</v>
      </c>
      <c r="B6256" s="11">
        <v>45124</v>
      </c>
      <c r="C6256" t="s">
        <v>10893</v>
      </c>
      <c r="D6256" t="s">
        <v>14</v>
      </c>
      <c r="E6256" t="s">
        <v>94</v>
      </c>
      <c r="F6256" s="12">
        <v>171.93</v>
      </c>
      <c r="G6256" s="13">
        <v>1</v>
      </c>
      <c r="H6256">
        <v>0</v>
      </c>
      <c r="I6256" s="12">
        <f t="shared" si="388"/>
        <v>0</v>
      </c>
      <c r="J6256" s="12">
        <f t="shared" si="389"/>
        <v>171.93</v>
      </c>
      <c r="K6256" s="12">
        <f t="shared" si="390"/>
        <v>171.93</v>
      </c>
      <c r="L6256" s="12">
        <v>19.42</v>
      </c>
      <c r="M6256" s="12">
        <f t="shared" si="391"/>
        <v>191.35</v>
      </c>
      <c r="N6256" t="s">
        <v>9</v>
      </c>
      <c r="O6256" s="13">
        <v>13</v>
      </c>
      <c r="P6256">
        <v>4</v>
      </c>
      <c r="Q6256" t="b">
        <v>0</v>
      </c>
      <c r="R6256">
        <v>10</v>
      </c>
      <c r="S6256" t="s">
        <v>44</v>
      </c>
      <c r="T6256" t="s">
        <v>35</v>
      </c>
    </row>
    <row r="6257" spans="1:20">
      <c r="A6257" t="s">
        <v>10894</v>
      </c>
      <c r="B6257" s="11">
        <v>45124</v>
      </c>
      <c r="C6257" t="s">
        <v>10895</v>
      </c>
      <c r="D6257" t="s">
        <v>23</v>
      </c>
      <c r="E6257" t="s">
        <v>496</v>
      </c>
      <c r="F6257" s="12">
        <v>31.44</v>
      </c>
      <c r="G6257" s="13">
        <v>2</v>
      </c>
      <c r="H6257">
        <v>0</v>
      </c>
      <c r="I6257" s="12">
        <f t="shared" si="388"/>
        <v>0</v>
      </c>
      <c r="J6257" s="12">
        <f t="shared" si="389"/>
        <v>62.88</v>
      </c>
      <c r="K6257" s="12">
        <f t="shared" si="390"/>
        <v>62.88</v>
      </c>
      <c r="L6257" s="12">
        <v>13.46</v>
      </c>
      <c r="M6257" s="12">
        <f t="shared" si="391"/>
        <v>76.34</v>
      </c>
      <c r="N6257" t="s">
        <v>9</v>
      </c>
      <c r="O6257" s="13">
        <v>9</v>
      </c>
      <c r="P6257">
        <v>4.5</v>
      </c>
      <c r="Q6257" t="b">
        <v>0</v>
      </c>
      <c r="R6257">
        <v>3</v>
      </c>
      <c r="S6257" t="s">
        <v>45</v>
      </c>
      <c r="T6257" t="s">
        <v>32</v>
      </c>
    </row>
    <row r="6258" spans="1:20">
      <c r="A6258" t="s">
        <v>10896</v>
      </c>
      <c r="B6258" s="11">
        <v>45125</v>
      </c>
      <c r="C6258" t="s">
        <v>9240</v>
      </c>
      <c r="D6258" t="s">
        <v>25</v>
      </c>
      <c r="E6258" t="s">
        <v>264</v>
      </c>
      <c r="F6258" s="12">
        <v>401.79</v>
      </c>
      <c r="G6258" s="13">
        <v>2</v>
      </c>
      <c r="H6258">
        <v>0</v>
      </c>
      <c r="I6258" s="12">
        <f t="shared" si="388"/>
        <v>0</v>
      </c>
      <c r="J6258" s="12">
        <f t="shared" si="389"/>
        <v>803.58</v>
      </c>
      <c r="K6258" s="12">
        <f t="shared" si="390"/>
        <v>803.58</v>
      </c>
      <c r="L6258" s="12">
        <v>28.62</v>
      </c>
      <c r="M6258" s="12">
        <f t="shared" si="391"/>
        <v>832.2</v>
      </c>
      <c r="N6258" t="s">
        <v>12</v>
      </c>
      <c r="O6258" s="13">
        <v>19</v>
      </c>
      <c r="P6258">
        <v>3</v>
      </c>
      <c r="Q6258" t="b">
        <v>0</v>
      </c>
      <c r="R6258">
        <v>4</v>
      </c>
      <c r="S6258" t="s">
        <v>46</v>
      </c>
      <c r="T6258" t="s">
        <v>35</v>
      </c>
    </row>
    <row r="6259" spans="1:20">
      <c r="A6259" t="s">
        <v>10897</v>
      </c>
      <c r="B6259" s="11">
        <v>45125</v>
      </c>
      <c r="C6259" t="s">
        <v>840</v>
      </c>
      <c r="D6259" t="s">
        <v>8</v>
      </c>
      <c r="E6259" t="s">
        <v>94</v>
      </c>
      <c r="F6259" s="12">
        <v>25.56</v>
      </c>
      <c r="G6259" s="13">
        <v>4</v>
      </c>
      <c r="H6259">
        <v>0</v>
      </c>
      <c r="I6259" s="12">
        <f t="shared" si="388"/>
        <v>0</v>
      </c>
      <c r="J6259" s="12">
        <f t="shared" si="389"/>
        <v>102.24</v>
      </c>
      <c r="K6259" s="12">
        <f t="shared" si="390"/>
        <v>102.24</v>
      </c>
      <c r="L6259" s="12">
        <v>19.75</v>
      </c>
      <c r="M6259" s="12">
        <f t="shared" si="391"/>
        <v>121.99</v>
      </c>
      <c r="N6259" t="s">
        <v>9</v>
      </c>
      <c r="O6259" s="13">
        <v>6</v>
      </c>
      <c r="P6259">
        <v>5</v>
      </c>
      <c r="Q6259" t="b">
        <v>0</v>
      </c>
      <c r="R6259">
        <v>5</v>
      </c>
      <c r="S6259" t="s">
        <v>48</v>
      </c>
      <c r="T6259" t="s">
        <v>30</v>
      </c>
    </row>
    <row r="6260" spans="1:20">
      <c r="A6260" t="s">
        <v>10898</v>
      </c>
      <c r="B6260" s="11">
        <v>45125</v>
      </c>
      <c r="C6260" t="s">
        <v>10899</v>
      </c>
      <c r="D6260" t="s">
        <v>5</v>
      </c>
      <c r="E6260" t="s">
        <v>156</v>
      </c>
      <c r="F6260" s="12">
        <v>44.12</v>
      </c>
      <c r="G6260" s="13">
        <v>2</v>
      </c>
      <c r="H6260">
        <v>0</v>
      </c>
      <c r="I6260" s="12">
        <f t="shared" si="388"/>
        <v>0</v>
      </c>
      <c r="J6260" s="12">
        <f t="shared" si="389"/>
        <v>88.24</v>
      </c>
      <c r="K6260" s="12">
        <f t="shared" si="390"/>
        <v>88.24</v>
      </c>
      <c r="L6260" s="12">
        <v>20.36</v>
      </c>
      <c r="M6260" s="12">
        <f t="shared" si="391"/>
        <v>108.6</v>
      </c>
      <c r="N6260" t="s">
        <v>12</v>
      </c>
      <c r="O6260" s="13">
        <v>10</v>
      </c>
      <c r="P6260">
        <v>5</v>
      </c>
      <c r="Q6260" t="b">
        <v>0</v>
      </c>
      <c r="R6260">
        <v>9</v>
      </c>
      <c r="S6260" t="s">
        <v>48</v>
      </c>
      <c r="T6260" t="s">
        <v>39</v>
      </c>
    </row>
    <row r="6261" spans="1:20">
      <c r="A6261" t="s">
        <v>10900</v>
      </c>
      <c r="B6261" s="11">
        <v>45125</v>
      </c>
      <c r="C6261" t="s">
        <v>2308</v>
      </c>
      <c r="D6261" t="s">
        <v>14</v>
      </c>
      <c r="E6261" t="s">
        <v>113</v>
      </c>
      <c r="F6261" s="12">
        <v>108.5</v>
      </c>
      <c r="G6261" s="13">
        <v>1</v>
      </c>
      <c r="H6261">
        <v>0</v>
      </c>
      <c r="I6261" s="12">
        <f t="shared" si="388"/>
        <v>0</v>
      </c>
      <c r="J6261" s="12">
        <f t="shared" si="389"/>
        <v>108.5</v>
      </c>
      <c r="K6261" s="12">
        <f t="shared" si="390"/>
        <v>108.5</v>
      </c>
      <c r="L6261" s="12">
        <v>8.76</v>
      </c>
      <c r="M6261" s="12">
        <f t="shared" si="391"/>
        <v>117.26</v>
      </c>
      <c r="N6261" t="s">
        <v>18</v>
      </c>
      <c r="O6261" s="13">
        <v>2</v>
      </c>
      <c r="P6261">
        <v>3.5</v>
      </c>
      <c r="Q6261" t="b">
        <v>0</v>
      </c>
      <c r="R6261">
        <v>7</v>
      </c>
      <c r="S6261" t="s">
        <v>48</v>
      </c>
      <c r="T6261" t="s">
        <v>35</v>
      </c>
    </row>
    <row r="6262" spans="1:20">
      <c r="A6262" t="s">
        <v>10901</v>
      </c>
      <c r="B6262" s="11">
        <v>45125</v>
      </c>
      <c r="C6262" t="s">
        <v>1382</v>
      </c>
      <c r="D6262" t="s">
        <v>8</v>
      </c>
      <c r="E6262" t="s">
        <v>94</v>
      </c>
      <c r="F6262" s="12">
        <v>35.23</v>
      </c>
      <c r="G6262" s="13">
        <v>1</v>
      </c>
      <c r="H6262">
        <v>0</v>
      </c>
      <c r="I6262" s="12">
        <f t="shared" si="388"/>
        <v>0</v>
      </c>
      <c r="J6262" s="12">
        <f t="shared" si="389"/>
        <v>35.23</v>
      </c>
      <c r="K6262" s="12">
        <f t="shared" si="390"/>
        <v>35.23</v>
      </c>
      <c r="L6262" s="12">
        <v>16.39</v>
      </c>
      <c r="M6262" s="12">
        <f t="shared" si="391"/>
        <v>51.62</v>
      </c>
      <c r="N6262" t="s">
        <v>12</v>
      </c>
      <c r="O6262" s="13">
        <v>24</v>
      </c>
      <c r="P6262">
        <v>5</v>
      </c>
      <c r="Q6262" t="b">
        <v>0</v>
      </c>
      <c r="R6262">
        <v>9</v>
      </c>
      <c r="S6262" t="s">
        <v>44</v>
      </c>
      <c r="T6262" t="s">
        <v>35</v>
      </c>
    </row>
    <row r="6263" spans="1:20">
      <c r="A6263" t="s">
        <v>10902</v>
      </c>
      <c r="B6263" s="11">
        <v>45125</v>
      </c>
      <c r="C6263" t="s">
        <v>7750</v>
      </c>
      <c r="D6263" t="s">
        <v>17</v>
      </c>
      <c r="E6263" t="s">
        <v>139</v>
      </c>
      <c r="F6263" s="12">
        <v>16.63</v>
      </c>
      <c r="G6263" s="13">
        <v>1</v>
      </c>
      <c r="H6263">
        <v>0</v>
      </c>
      <c r="I6263" s="12">
        <f t="shared" si="388"/>
        <v>0</v>
      </c>
      <c r="J6263" s="12">
        <f t="shared" si="389"/>
        <v>16.63</v>
      </c>
      <c r="K6263" s="12">
        <f t="shared" si="390"/>
        <v>16.63</v>
      </c>
      <c r="L6263" s="12">
        <v>12.22</v>
      </c>
      <c r="M6263" s="12">
        <f t="shared" si="391"/>
        <v>28.85</v>
      </c>
      <c r="N6263" t="s">
        <v>18</v>
      </c>
      <c r="O6263" s="13">
        <v>4</v>
      </c>
      <c r="P6263">
        <v>5</v>
      </c>
      <c r="Q6263" t="b">
        <v>0</v>
      </c>
      <c r="R6263">
        <v>4</v>
      </c>
      <c r="S6263" t="s">
        <v>44</v>
      </c>
      <c r="T6263" t="s">
        <v>30</v>
      </c>
    </row>
    <row r="6264" spans="1:20">
      <c r="A6264" t="s">
        <v>10903</v>
      </c>
      <c r="B6264" s="11">
        <v>45125</v>
      </c>
      <c r="C6264" t="s">
        <v>10904</v>
      </c>
      <c r="D6264" t="s">
        <v>5</v>
      </c>
      <c r="E6264" t="s">
        <v>156</v>
      </c>
      <c r="F6264" s="12">
        <v>100</v>
      </c>
      <c r="G6264" s="13">
        <v>2</v>
      </c>
      <c r="H6264">
        <v>0</v>
      </c>
      <c r="I6264" s="12">
        <f t="shared" si="388"/>
        <v>0</v>
      </c>
      <c r="J6264" s="12">
        <f t="shared" si="389"/>
        <v>200</v>
      </c>
      <c r="K6264" s="12">
        <f t="shared" si="390"/>
        <v>200</v>
      </c>
      <c r="L6264" s="12">
        <v>15.2</v>
      </c>
      <c r="M6264" s="12">
        <f t="shared" si="391"/>
        <v>215.2</v>
      </c>
      <c r="N6264" t="s">
        <v>9</v>
      </c>
      <c r="O6264" s="13">
        <v>9</v>
      </c>
      <c r="P6264">
        <v>4.5</v>
      </c>
      <c r="Q6264" t="b">
        <v>0</v>
      </c>
      <c r="R6264">
        <v>9</v>
      </c>
      <c r="S6264" t="s">
        <v>48</v>
      </c>
      <c r="T6264" t="s">
        <v>35</v>
      </c>
    </row>
    <row r="6265" spans="1:20">
      <c r="A6265" t="s">
        <v>10905</v>
      </c>
      <c r="B6265" s="11">
        <v>45125</v>
      </c>
      <c r="C6265" t="s">
        <v>10906</v>
      </c>
      <c r="D6265" t="s">
        <v>14</v>
      </c>
      <c r="E6265" t="s">
        <v>94</v>
      </c>
      <c r="F6265" s="12">
        <v>200.69</v>
      </c>
      <c r="G6265" s="13">
        <v>3</v>
      </c>
      <c r="H6265">
        <v>0</v>
      </c>
      <c r="I6265" s="12">
        <f t="shared" si="388"/>
        <v>0</v>
      </c>
      <c r="J6265" s="12">
        <f t="shared" si="389"/>
        <v>602.07</v>
      </c>
      <c r="K6265" s="12">
        <f t="shared" si="390"/>
        <v>602.07</v>
      </c>
      <c r="L6265" s="12">
        <v>25.64</v>
      </c>
      <c r="M6265" s="12">
        <f t="shared" si="391"/>
        <v>627.71</v>
      </c>
      <c r="N6265" t="s">
        <v>12</v>
      </c>
      <c r="O6265" s="13">
        <v>22</v>
      </c>
      <c r="P6265">
        <v>3.5</v>
      </c>
      <c r="Q6265" t="b">
        <v>0</v>
      </c>
      <c r="R6265">
        <v>7</v>
      </c>
      <c r="S6265" t="s">
        <v>44</v>
      </c>
      <c r="T6265" t="s">
        <v>30</v>
      </c>
    </row>
    <row r="6266" spans="1:20">
      <c r="A6266" t="s">
        <v>10907</v>
      </c>
      <c r="B6266" s="11">
        <v>45125</v>
      </c>
      <c r="C6266" t="s">
        <v>9936</v>
      </c>
      <c r="D6266" t="s">
        <v>20</v>
      </c>
      <c r="E6266" t="s">
        <v>226</v>
      </c>
      <c r="F6266" s="12">
        <v>11.05</v>
      </c>
      <c r="G6266" s="13">
        <v>1</v>
      </c>
      <c r="H6266">
        <v>0</v>
      </c>
      <c r="I6266" s="12">
        <f t="shared" si="388"/>
        <v>0</v>
      </c>
      <c r="J6266" s="12">
        <f t="shared" si="389"/>
        <v>11.05</v>
      </c>
      <c r="K6266" s="12">
        <f t="shared" si="390"/>
        <v>11.05</v>
      </c>
      <c r="L6266" s="12">
        <v>18.79</v>
      </c>
      <c r="M6266" s="12">
        <f t="shared" si="391"/>
        <v>29.84</v>
      </c>
      <c r="N6266" t="s">
        <v>12</v>
      </c>
      <c r="O6266" s="13">
        <v>9</v>
      </c>
      <c r="P6266">
        <v>5</v>
      </c>
      <c r="Q6266" t="b">
        <v>0</v>
      </c>
      <c r="R6266">
        <v>4</v>
      </c>
      <c r="S6266" t="s">
        <v>42</v>
      </c>
      <c r="T6266" t="s">
        <v>35</v>
      </c>
    </row>
    <row r="6267" spans="1:20">
      <c r="A6267" t="s">
        <v>10908</v>
      </c>
      <c r="B6267" s="11">
        <v>45125</v>
      </c>
      <c r="C6267" t="s">
        <v>10909</v>
      </c>
      <c r="D6267" t="s">
        <v>17</v>
      </c>
      <c r="E6267" t="s">
        <v>78</v>
      </c>
      <c r="F6267" s="12">
        <v>165.47</v>
      </c>
      <c r="G6267" s="13">
        <v>1</v>
      </c>
      <c r="H6267">
        <v>0</v>
      </c>
      <c r="I6267" s="12">
        <f t="shared" si="388"/>
        <v>0</v>
      </c>
      <c r="J6267" s="12">
        <f t="shared" si="389"/>
        <v>165.47</v>
      </c>
      <c r="K6267" s="12">
        <f t="shared" si="390"/>
        <v>165.47</v>
      </c>
      <c r="L6267" s="12">
        <v>21.2</v>
      </c>
      <c r="M6267" s="12">
        <f t="shared" si="391"/>
        <v>186.67</v>
      </c>
      <c r="N6267" t="s">
        <v>12</v>
      </c>
      <c r="O6267" s="13">
        <v>13</v>
      </c>
      <c r="P6267">
        <v>3.5</v>
      </c>
      <c r="Q6267" t="b">
        <v>0</v>
      </c>
      <c r="R6267">
        <v>3</v>
      </c>
      <c r="S6267" t="s">
        <v>43</v>
      </c>
      <c r="T6267" t="s">
        <v>35</v>
      </c>
    </row>
    <row r="6268" spans="1:20">
      <c r="A6268" t="s">
        <v>10910</v>
      </c>
      <c r="B6268" s="11">
        <v>45125</v>
      </c>
      <c r="C6268" t="s">
        <v>1414</v>
      </c>
      <c r="D6268" t="s">
        <v>25</v>
      </c>
      <c r="E6268" t="s">
        <v>264</v>
      </c>
      <c r="F6268" s="12">
        <v>444.83</v>
      </c>
      <c r="G6268" s="13">
        <v>1</v>
      </c>
      <c r="H6268">
        <v>9.4</v>
      </c>
      <c r="I6268" s="12">
        <f t="shared" si="388"/>
        <v>41.81402</v>
      </c>
      <c r="J6268" s="12">
        <f t="shared" si="389"/>
        <v>444.83</v>
      </c>
      <c r="K6268" s="12">
        <f t="shared" si="390"/>
        <v>403.01598</v>
      </c>
      <c r="L6268" s="12">
        <v>16.19</v>
      </c>
      <c r="M6268" s="12">
        <f t="shared" si="391"/>
        <v>419.20598</v>
      </c>
      <c r="N6268" t="s">
        <v>18</v>
      </c>
      <c r="O6268" s="13">
        <v>4</v>
      </c>
      <c r="P6268">
        <v>5</v>
      </c>
      <c r="Q6268" t="b">
        <v>1</v>
      </c>
      <c r="R6268">
        <v>3</v>
      </c>
      <c r="S6268" t="s">
        <v>45</v>
      </c>
      <c r="T6268" t="s">
        <v>35</v>
      </c>
    </row>
    <row r="6269" spans="1:20">
      <c r="A6269" t="s">
        <v>10911</v>
      </c>
      <c r="B6269" s="11">
        <v>45125</v>
      </c>
      <c r="C6269" t="s">
        <v>6761</v>
      </c>
      <c r="D6269" t="s">
        <v>8</v>
      </c>
      <c r="E6269" t="s">
        <v>75</v>
      </c>
      <c r="F6269" s="12">
        <v>36.71</v>
      </c>
      <c r="G6269" s="13">
        <v>4</v>
      </c>
      <c r="H6269">
        <v>0</v>
      </c>
      <c r="I6269" s="12">
        <f t="shared" si="388"/>
        <v>0</v>
      </c>
      <c r="J6269" s="12">
        <f t="shared" si="389"/>
        <v>146.84</v>
      </c>
      <c r="K6269" s="12">
        <f t="shared" si="390"/>
        <v>146.84</v>
      </c>
      <c r="L6269" s="12">
        <v>21.6</v>
      </c>
      <c r="M6269" s="12">
        <f t="shared" si="391"/>
        <v>168.44</v>
      </c>
      <c r="N6269" t="s">
        <v>6</v>
      </c>
      <c r="O6269" s="13">
        <v>14</v>
      </c>
      <c r="P6269">
        <v>4.5</v>
      </c>
      <c r="Q6269" t="b">
        <v>1</v>
      </c>
      <c r="R6269">
        <v>8</v>
      </c>
      <c r="S6269" t="s">
        <v>44</v>
      </c>
      <c r="T6269" t="s">
        <v>39</v>
      </c>
    </row>
    <row r="6270" spans="1:20">
      <c r="A6270" t="s">
        <v>10912</v>
      </c>
      <c r="B6270" s="11">
        <v>45126</v>
      </c>
      <c r="C6270" t="s">
        <v>7400</v>
      </c>
      <c r="D6270" t="s">
        <v>20</v>
      </c>
      <c r="E6270" t="s">
        <v>212</v>
      </c>
      <c r="F6270" s="12">
        <v>13.89</v>
      </c>
      <c r="G6270" s="13">
        <v>1</v>
      </c>
      <c r="H6270">
        <v>0</v>
      </c>
      <c r="I6270" s="12">
        <f t="shared" si="388"/>
        <v>0</v>
      </c>
      <c r="J6270" s="12">
        <f t="shared" si="389"/>
        <v>13.89</v>
      </c>
      <c r="K6270" s="12">
        <f t="shared" si="390"/>
        <v>13.89</v>
      </c>
      <c r="L6270" s="12">
        <v>20.27</v>
      </c>
      <c r="M6270" s="12">
        <f t="shared" si="391"/>
        <v>34.16</v>
      </c>
      <c r="N6270" t="s">
        <v>9</v>
      </c>
      <c r="O6270" s="13">
        <v>5</v>
      </c>
      <c r="P6270">
        <v>4</v>
      </c>
      <c r="Q6270" t="b">
        <v>0</v>
      </c>
      <c r="R6270">
        <v>3</v>
      </c>
      <c r="S6270" t="s">
        <v>42</v>
      </c>
      <c r="T6270" t="s">
        <v>35</v>
      </c>
    </row>
    <row r="6271" spans="1:20">
      <c r="A6271" t="s">
        <v>10913</v>
      </c>
      <c r="B6271" s="11">
        <v>45126</v>
      </c>
      <c r="C6271" t="s">
        <v>1398</v>
      </c>
      <c r="D6271" t="s">
        <v>17</v>
      </c>
      <c r="E6271" t="s">
        <v>139</v>
      </c>
      <c r="F6271" s="12">
        <v>95.06</v>
      </c>
      <c r="G6271" s="13">
        <v>1</v>
      </c>
      <c r="H6271">
        <v>5.9</v>
      </c>
      <c r="I6271" s="12">
        <f t="shared" si="388"/>
        <v>5.60854</v>
      </c>
      <c r="J6271" s="12">
        <f t="shared" si="389"/>
        <v>95.06</v>
      </c>
      <c r="K6271" s="12">
        <f t="shared" si="390"/>
        <v>89.45146</v>
      </c>
      <c r="L6271" s="12">
        <v>12.11</v>
      </c>
      <c r="M6271" s="12">
        <f t="shared" si="391"/>
        <v>101.56146</v>
      </c>
      <c r="N6271" t="s">
        <v>18</v>
      </c>
      <c r="O6271" s="13">
        <v>7</v>
      </c>
      <c r="P6271">
        <v>4</v>
      </c>
      <c r="Q6271" t="b">
        <v>1</v>
      </c>
      <c r="R6271">
        <v>1</v>
      </c>
      <c r="S6271" t="s">
        <v>42</v>
      </c>
      <c r="T6271" t="s">
        <v>37</v>
      </c>
    </row>
    <row r="6272" spans="1:20">
      <c r="A6272" t="s">
        <v>10914</v>
      </c>
      <c r="B6272" s="11">
        <v>45126</v>
      </c>
      <c r="C6272" t="s">
        <v>10915</v>
      </c>
      <c r="D6272" t="s">
        <v>17</v>
      </c>
      <c r="E6272" t="s">
        <v>78</v>
      </c>
      <c r="F6272" s="12">
        <v>162.34</v>
      </c>
      <c r="G6272" s="13">
        <v>2</v>
      </c>
      <c r="H6272">
        <v>6.7</v>
      </c>
      <c r="I6272" s="12">
        <f t="shared" si="388"/>
        <v>10.87678</v>
      </c>
      <c r="J6272" s="12">
        <f t="shared" si="389"/>
        <v>324.68</v>
      </c>
      <c r="K6272" s="12">
        <f t="shared" si="390"/>
        <v>313.80322</v>
      </c>
      <c r="L6272" s="12">
        <v>19.47</v>
      </c>
      <c r="M6272" s="12">
        <f t="shared" si="391"/>
        <v>333.27322</v>
      </c>
      <c r="N6272" t="s">
        <v>9</v>
      </c>
      <c r="O6272" s="13">
        <v>8</v>
      </c>
      <c r="P6272">
        <v>5</v>
      </c>
      <c r="Q6272" t="b">
        <v>0</v>
      </c>
      <c r="R6272">
        <v>7</v>
      </c>
      <c r="S6272" t="s">
        <v>48</v>
      </c>
      <c r="T6272" t="s">
        <v>35</v>
      </c>
    </row>
    <row r="6273" spans="1:20">
      <c r="A6273" t="s">
        <v>10916</v>
      </c>
      <c r="B6273" s="11">
        <v>45126</v>
      </c>
      <c r="C6273" t="s">
        <v>10917</v>
      </c>
      <c r="D6273" t="s">
        <v>11</v>
      </c>
      <c r="E6273" t="s">
        <v>215</v>
      </c>
      <c r="F6273" s="12">
        <v>76.48</v>
      </c>
      <c r="G6273" s="13">
        <v>1</v>
      </c>
      <c r="H6273">
        <v>0</v>
      </c>
      <c r="I6273" s="12">
        <f t="shared" si="388"/>
        <v>0</v>
      </c>
      <c r="J6273" s="12">
        <f t="shared" si="389"/>
        <v>76.48</v>
      </c>
      <c r="K6273" s="12">
        <f t="shared" si="390"/>
        <v>76.48</v>
      </c>
      <c r="L6273" s="12">
        <v>10.15</v>
      </c>
      <c r="M6273" s="12">
        <f t="shared" si="391"/>
        <v>86.63</v>
      </c>
      <c r="N6273" t="s">
        <v>18</v>
      </c>
      <c r="O6273" s="13">
        <v>6</v>
      </c>
      <c r="P6273">
        <v>5</v>
      </c>
      <c r="Q6273" t="b">
        <v>0</v>
      </c>
      <c r="R6273">
        <v>1</v>
      </c>
      <c r="S6273" t="s">
        <v>45</v>
      </c>
      <c r="T6273" t="s">
        <v>35</v>
      </c>
    </row>
    <row r="6274" spans="1:20">
      <c r="A6274" t="s">
        <v>10918</v>
      </c>
      <c r="B6274" s="11">
        <v>45126</v>
      </c>
      <c r="C6274" t="s">
        <v>2228</v>
      </c>
      <c r="D6274" t="s">
        <v>11</v>
      </c>
      <c r="E6274" t="s">
        <v>91</v>
      </c>
      <c r="F6274" s="12">
        <v>81.87</v>
      </c>
      <c r="G6274" s="13">
        <v>1</v>
      </c>
      <c r="H6274">
        <v>0</v>
      </c>
      <c r="I6274" s="12">
        <f t="shared" si="388"/>
        <v>0</v>
      </c>
      <c r="J6274" s="12">
        <f t="shared" si="389"/>
        <v>81.87</v>
      </c>
      <c r="K6274" s="12">
        <f t="shared" si="390"/>
        <v>81.87</v>
      </c>
      <c r="L6274" s="12">
        <v>20.84</v>
      </c>
      <c r="M6274" s="12">
        <f t="shared" si="391"/>
        <v>102.71</v>
      </c>
      <c r="N6274" t="s">
        <v>9</v>
      </c>
      <c r="O6274" s="13">
        <v>10</v>
      </c>
      <c r="P6274">
        <v>3.5</v>
      </c>
      <c r="Q6274" t="b">
        <v>0</v>
      </c>
      <c r="R6274">
        <v>8</v>
      </c>
      <c r="S6274" t="s">
        <v>48</v>
      </c>
      <c r="T6274" t="s">
        <v>39</v>
      </c>
    </row>
    <row r="6275" spans="1:20">
      <c r="A6275" t="s">
        <v>10919</v>
      </c>
      <c r="B6275" s="11">
        <v>45126</v>
      </c>
      <c r="C6275" t="s">
        <v>1333</v>
      </c>
      <c r="D6275" t="s">
        <v>17</v>
      </c>
      <c r="E6275" t="s">
        <v>78</v>
      </c>
      <c r="F6275" s="12">
        <v>88.8</v>
      </c>
      <c r="G6275" s="13">
        <v>1</v>
      </c>
      <c r="H6275">
        <v>0</v>
      </c>
      <c r="I6275" s="12">
        <f t="shared" ref="I6275:I6338" si="392">H6275*F6275/100</f>
        <v>0</v>
      </c>
      <c r="J6275" s="12">
        <f t="shared" ref="J6275:J6338" si="393">G6275*F6275</f>
        <v>88.8</v>
      </c>
      <c r="K6275" s="12">
        <f t="shared" ref="K6275:K6338" si="394">J6275-I6275</f>
        <v>88.8</v>
      </c>
      <c r="L6275" s="12">
        <v>17.82</v>
      </c>
      <c r="M6275" s="12">
        <f t="shared" ref="M6275:M6338" si="395">K6275+L6275</f>
        <v>106.62</v>
      </c>
      <c r="N6275" t="s">
        <v>9</v>
      </c>
      <c r="O6275" s="13">
        <v>10</v>
      </c>
      <c r="P6275">
        <v>1</v>
      </c>
      <c r="Q6275" t="b">
        <v>0</v>
      </c>
      <c r="R6275">
        <v>9</v>
      </c>
      <c r="S6275" t="s">
        <v>46</v>
      </c>
      <c r="T6275" t="s">
        <v>30</v>
      </c>
    </row>
    <row r="6276" spans="1:20">
      <c r="A6276" t="s">
        <v>10920</v>
      </c>
      <c r="B6276" s="11">
        <v>45126</v>
      </c>
      <c r="C6276" t="s">
        <v>7050</v>
      </c>
      <c r="D6276" t="s">
        <v>8</v>
      </c>
      <c r="E6276" t="s">
        <v>94</v>
      </c>
      <c r="F6276" s="12">
        <v>41.34</v>
      </c>
      <c r="G6276" s="13">
        <v>1</v>
      </c>
      <c r="H6276">
        <v>0</v>
      </c>
      <c r="I6276" s="12">
        <f t="shared" si="392"/>
        <v>0</v>
      </c>
      <c r="J6276" s="12">
        <f t="shared" si="393"/>
        <v>41.34</v>
      </c>
      <c r="K6276" s="12">
        <f t="shared" si="394"/>
        <v>41.34</v>
      </c>
      <c r="L6276" s="12">
        <v>23.22</v>
      </c>
      <c r="M6276" s="12">
        <f t="shared" si="395"/>
        <v>64.56</v>
      </c>
      <c r="N6276" t="s">
        <v>12</v>
      </c>
      <c r="O6276" s="13">
        <v>12</v>
      </c>
      <c r="P6276">
        <v>3</v>
      </c>
      <c r="Q6276" t="b">
        <v>1</v>
      </c>
      <c r="R6276">
        <v>4</v>
      </c>
      <c r="S6276" t="s">
        <v>46</v>
      </c>
      <c r="T6276" t="s">
        <v>39</v>
      </c>
    </row>
    <row r="6277" spans="1:20">
      <c r="A6277" t="s">
        <v>10921</v>
      </c>
      <c r="B6277" s="11">
        <v>45126</v>
      </c>
      <c r="C6277" t="s">
        <v>10922</v>
      </c>
      <c r="D6277" t="s">
        <v>14</v>
      </c>
      <c r="E6277" t="s">
        <v>94</v>
      </c>
      <c r="F6277" s="12">
        <v>161.27</v>
      </c>
      <c r="G6277" s="13">
        <v>1</v>
      </c>
      <c r="H6277">
        <v>0</v>
      </c>
      <c r="I6277" s="12">
        <f t="shared" si="392"/>
        <v>0</v>
      </c>
      <c r="J6277" s="12">
        <f t="shared" si="393"/>
        <v>161.27</v>
      </c>
      <c r="K6277" s="12">
        <f t="shared" si="394"/>
        <v>161.27</v>
      </c>
      <c r="L6277" s="12">
        <v>22.14</v>
      </c>
      <c r="M6277" s="12">
        <f t="shared" si="395"/>
        <v>183.41</v>
      </c>
      <c r="N6277" t="s">
        <v>6</v>
      </c>
      <c r="O6277" s="13">
        <v>15</v>
      </c>
      <c r="P6277">
        <v>4.5</v>
      </c>
      <c r="Q6277" t="b">
        <v>0</v>
      </c>
      <c r="R6277">
        <v>8</v>
      </c>
      <c r="S6277" t="s">
        <v>44</v>
      </c>
      <c r="T6277" t="s">
        <v>30</v>
      </c>
    </row>
    <row r="6278" spans="1:20">
      <c r="A6278" t="s">
        <v>10923</v>
      </c>
      <c r="B6278" s="11">
        <v>45126</v>
      </c>
      <c r="C6278" t="s">
        <v>4220</v>
      </c>
      <c r="D6278" t="s">
        <v>17</v>
      </c>
      <c r="E6278" t="s">
        <v>194</v>
      </c>
      <c r="F6278" s="12">
        <v>154.65</v>
      </c>
      <c r="G6278" s="13">
        <v>1</v>
      </c>
      <c r="H6278">
        <v>17.6</v>
      </c>
      <c r="I6278" s="12">
        <f t="shared" si="392"/>
        <v>27.2184</v>
      </c>
      <c r="J6278" s="12">
        <f t="shared" si="393"/>
        <v>154.65</v>
      </c>
      <c r="K6278" s="12">
        <f t="shared" si="394"/>
        <v>127.4316</v>
      </c>
      <c r="L6278" s="12">
        <v>14.73</v>
      </c>
      <c r="M6278" s="12">
        <f t="shared" si="395"/>
        <v>142.1616</v>
      </c>
      <c r="N6278" t="s">
        <v>18</v>
      </c>
      <c r="O6278" s="13">
        <v>2</v>
      </c>
      <c r="P6278">
        <v>4</v>
      </c>
      <c r="Q6278" t="b">
        <v>0</v>
      </c>
      <c r="R6278">
        <v>3</v>
      </c>
      <c r="S6278" t="s">
        <v>45</v>
      </c>
      <c r="T6278" t="s">
        <v>37</v>
      </c>
    </row>
    <row r="6279" spans="1:20">
      <c r="A6279" t="s">
        <v>10924</v>
      </c>
      <c r="B6279" s="11">
        <v>45126</v>
      </c>
      <c r="C6279" t="s">
        <v>10925</v>
      </c>
      <c r="D6279" t="s">
        <v>14</v>
      </c>
      <c r="E6279" t="s">
        <v>94</v>
      </c>
      <c r="F6279" s="12">
        <v>239.58</v>
      </c>
      <c r="G6279" s="13">
        <v>1</v>
      </c>
      <c r="H6279">
        <v>0</v>
      </c>
      <c r="I6279" s="12">
        <f t="shared" si="392"/>
        <v>0</v>
      </c>
      <c r="J6279" s="12">
        <f t="shared" si="393"/>
        <v>239.58</v>
      </c>
      <c r="K6279" s="12">
        <f t="shared" si="394"/>
        <v>239.58</v>
      </c>
      <c r="L6279" s="12">
        <v>21.89</v>
      </c>
      <c r="M6279" s="12">
        <f t="shared" si="395"/>
        <v>261.47</v>
      </c>
      <c r="N6279" t="s">
        <v>9</v>
      </c>
      <c r="O6279" s="13">
        <v>7</v>
      </c>
      <c r="P6279">
        <v>5</v>
      </c>
      <c r="Q6279" t="b">
        <v>0</v>
      </c>
      <c r="R6279">
        <v>1</v>
      </c>
      <c r="S6279" t="s">
        <v>44</v>
      </c>
      <c r="T6279" t="s">
        <v>35</v>
      </c>
    </row>
    <row r="6280" spans="1:20">
      <c r="A6280" t="s">
        <v>10926</v>
      </c>
      <c r="B6280" s="11">
        <v>45126</v>
      </c>
      <c r="C6280" t="s">
        <v>4609</v>
      </c>
      <c r="D6280" t="s">
        <v>14</v>
      </c>
      <c r="E6280" t="s">
        <v>103</v>
      </c>
      <c r="F6280" s="12">
        <v>196.27</v>
      </c>
      <c r="G6280" s="13">
        <v>2</v>
      </c>
      <c r="H6280">
        <v>0</v>
      </c>
      <c r="I6280" s="12">
        <f t="shared" si="392"/>
        <v>0</v>
      </c>
      <c r="J6280" s="12">
        <f t="shared" si="393"/>
        <v>392.54</v>
      </c>
      <c r="K6280" s="12">
        <f t="shared" si="394"/>
        <v>392.54</v>
      </c>
      <c r="L6280" s="12">
        <v>28.95</v>
      </c>
      <c r="M6280" s="12">
        <f t="shared" si="395"/>
        <v>421.49</v>
      </c>
      <c r="N6280" t="s">
        <v>6</v>
      </c>
      <c r="O6280" s="13">
        <v>17</v>
      </c>
      <c r="P6280">
        <v>4.5</v>
      </c>
      <c r="Q6280" t="b">
        <v>0</v>
      </c>
      <c r="R6280">
        <v>5</v>
      </c>
      <c r="S6280" t="s">
        <v>44</v>
      </c>
      <c r="T6280" t="s">
        <v>37</v>
      </c>
    </row>
    <row r="6281" spans="1:20">
      <c r="A6281" t="s">
        <v>10927</v>
      </c>
      <c r="B6281" s="11">
        <v>45126</v>
      </c>
      <c r="C6281" t="s">
        <v>4693</v>
      </c>
      <c r="D6281" t="s">
        <v>17</v>
      </c>
      <c r="E6281" t="s">
        <v>139</v>
      </c>
      <c r="F6281" s="12">
        <v>176.34</v>
      </c>
      <c r="G6281" s="13">
        <v>1</v>
      </c>
      <c r="H6281">
        <v>0</v>
      </c>
      <c r="I6281" s="12">
        <f t="shared" si="392"/>
        <v>0</v>
      </c>
      <c r="J6281" s="12">
        <f t="shared" si="393"/>
        <v>176.34</v>
      </c>
      <c r="K6281" s="12">
        <f t="shared" si="394"/>
        <v>176.34</v>
      </c>
      <c r="L6281" s="12">
        <v>15.07</v>
      </c>
      <c r="M6281" s="12">
        <f t="shared" si="395"/>
        <v>191.41</v>
      </c>
      <c r="N6281" t="s">
        <v>18</v>
      </c>
      <c r="O6281" s="13">
        <v>7</v>
      </c>
      <c r="P6281">
        <v>4</v>
      </c>
      <c r="Q6281" t="b">
        <v>0</v>
      </c>
      <c r="R6281">
        <v>4</v>
      </c>
      <c r="S6281" t="s">
        <v>48</v>
      </c>
      <c r="T6281" t="s">
        <v>39</v>
      </c>
    </row>
    <row r="6282" spans="1:20">
      <c r="A6282" t="s">
        <v>10928</v>
      </c>
      <c r="B6282" s="11">
        <v>45127</v>
      </c>
      <c r="C6282" t="s">
        <v>10929</v>
      </c>
      <c r="D6282" t="s">
        <v>5</v>
      </c>
      <c r="E6282" t="s">
        <v>119</v>
      </c>
      <c r="F6282" s="12">
        <v>45.92</v>
      </c>
      <c r="G6282" s="13">
        <v>1</v>
      </c>
      <c r="H6282">
        <v>9.5</v>
      </c>
      <c r="I6282" s="12">
        <f t="shared" si="392"/>
        <v>4.3624</v>
      </c>
      <c r="J6282" s="12">
        <f t="shared" si="393"/>
        <v>45.92</v>
      </c>
      <c r="K6282" s="12">
        <f t="shared" si="394"/>
        <v>41.5576</v>
      </c>
      <c r="L6282" s="12">
        <v>17.2</v>
      </c>
      <c r="M6282" s="12">
        <f t="shared" si="395"/>
        <v>58.7576</v>
      </c>
      <c r="N6282" t="s">
        <v>9</v>
      </c>
      <c r="O6282" s="13">
        <v>12</v>
      </c>
      <c r="P6282">
        <v>5</v>
      </c>
      <c r="Q6282" t="b">
        <v>0</v>
      </c>
      <c r="R6282">
        <v>3</v>
      </c>
      <c r="S6282" t="s">
        <v>44</v>
      </c>
      <c r="T6282" t="s">
        <v>35</v>
      </c>
    </row>
    <row r="6283" spans="1:20">
      <c r="A6283" t="s">
        <v>10930</v>
      </c>
      <c r="B6283" s="11">
        <v>45127</v>
      </c>
      <c r="C6283" t="s">
        <v>9417</v>
      </c>
      <c r="D6283" t="s">
        <v>25</v>
      </c>
      <c r="E6283" t="s">
        <v>87</v>
      </c>
      <c r="F6283" s="12">
        <v>174.22</v>
      </c>
      <c r="G6283" s="13">
        <v>4</v>
      </c>
      <c r="H6283">
        <v>0</v>
      </c>
      <c r="I6283" s="12">
        <f t="shared" si="392"/>
        <v>0</v>
      </c>
      <c r="J6283" s="12">
        <f t="shared" si="393"/>
        <v>696.88</v>
      </c>
      <c r="K6283" s="12">
        <f t="shared" si="394"/>
        <v>696.88</v>
      </c>
      <c r="L6283" s="12">
        <v>30</v>
      </c>
      <c r="M6283" s="12">
        <f t="shared" si="395"/>
        <v>726.88</v>
      </c>
      <c r="N6283" t="s">
        <v>15</v>
      </c>
      <c r="O6283" s="13">
        <v>20</v>
      </c>
      <c r="P6283">
        <v>5</v>
      </c>
      <c r="Q6283" t="b">
        <v>0</v>
      </c>
      <c r="R6283">
        <v>4</v>
      </c>
      <c r="S6283" t="s">
        <v>46</v>
      </c>
      <c r="T6283" t="s">
        <v>35</v>
      </c>
    </row>
    <row r="6284" spans="1:20">
      <c r="A6284" t="s">
        <v>10931</v>
      </c>
      <c r="B6284" s="11">
        <v>45127</v>
      </c>
      <c r="C6284" t="s">
        <v>10932</v>
      </c>
      <c r="D6284" t="s">
        <v>23</v>
      </c>
      <c r="E6284" t="s">
        <v>176</v>
      </c>
      <c r="F6284" s="12">
        <v>34</v>
      </c>
      <c r="G6284" s="13">
        <v>1</v>
      </c>
      <c r="H6284">
        <v>0</v>
      </c>
      <c r="I6284" s="12">
        <f t="shared" si="392"/>
        <v>0</v>
      </c>
      <c r="J6284" s="12">
        <f t="shared" si="393"/>
        <v>34</v>
      </c>
      <c r="K6284" s="12">
        <f t="shared" si="394"/>
        <v>34</v>
      </c>
      <c r="L6284" s="12">
        <v>16.72</v>
      </c>
      <c r="M6284" s="12">
        <f t="shared" si="395"/>
        <v>50.72</v>
      </c>
      <c r="N6284" t="s">
        <v>9</v>
      </c>
      <c r="O6284" s="13">
        <v>5</v>
      </c>
      <c r="P6284">
        <v>3</v>
      </c>
      <c r="Q6284" t="b">
        <v>0</v>
      </c>
      <c r="R6284">
        <v>2</v>
      </c>
      <c r="S6284" t="s">
        <v>44</v>
      </c>
      <c r="T6284" t="s">
        <v>39</v>
      </c>
    </row>
    <row r="6285" spans="1:20">
      <c r="A6285" t="s">
        <v>10933</v>
      </c>
      <c r="B6285" s="11">
        <v>45127</v>
      </c>
      <c r="C6285" t="s">
        <v>1519</v>
      </c>
      <c r="D6285" t="s">
        <v>17</v>
      </c>
      <c r="E6285" t="s">
        <v>209</v>
      </c>
      <c r="F6285" s="12">
        <v>160.31</v>
      </c>
      <c r="G6285" s="13">
        <v>1</v>
      </c>
      <c r="H6285">
        <v>0</v>
      </c>
      <c r="I6285" s="12">
        <f t="shared" si="392"/>
        <v>0</v>
      </c>
      <c r="J6285" s="12">
        <f t="shared" si="393"/>
        <v>160.31</v>
      </c>
      <c r="K6285" s="12">
        <f t="shared" si="394"/>
        <v>160.31</v>
      </c>
      <c r="L6285" s="12">
        <v>11.37</v>
      </c>
      <c r="M6285" s="12">
        <f t="shared" si="395"/>
        <v>171.68</v>
      </c>
      <c r="N6285" t="s">
        <v>18</v>
      </c>
      <c r="O6285" s="13">
        <v>3</v>
      </c>
      <c r="P6285">
        <v>5</v>
      </c>
      <c r="Q6285" t="b">
        <v>1</v>
      </c>
      <c r="R6285">
        <v>8</v>
      </c>
      <c r="S6285" t="s">
        <v>42</v>
      </c>
      <c r="T6285" t="s">
        <v>39</v>
      </c>
    </row>
    <row r="6286" spans="1:20">
      <c r="A6286" t="s">
        <v>10934</v>
      </c>
      <c r="B6286" s="11">
        <v>45127</v>
      </c>
      <c r="C6286" t="s">
        <v>10935</v>
      </c>
      <c r="D6286" t="s">
        <v>8</v>
      </c>
      <c r="E6286" t="s">
        <v>75</v>
      </c>
      <c r="F6286" s="12">
        <v>14.51</v>
      </c>
      <c r="G6286" s="13">
        <v>2</v>
      </c>
      <c r="H6286">
        <v>5.3</v>
      </c>
      <c r="I6286" s="12">
        <f t="shared" si="392"/>
        <v>0.76903</v>
      </c>
      <c r="J6286" s="12">
        <f t="shared" si="393"/>
        <v>29.02</v>
      </c>
      <c r="K6286" s="12">
        <f t="shared" si="394"/>
        <v>28.25097</v>
      </c>
      <c r="L6286" s="12">
        <v>23.5</v>
      </c>
      <c r="M6286" s="12">
        <f t="shared" si="395"/>
        <v>51.75097</v>
      </c>
      <c r="N6286" t="s">
        <v>6</v>
      </c>
      <c r="O6286" s="13">
        <v>20</v>
      </c>
      <c r="P6286">
        <v>5</v>
      </c>
      <c r="Q6286" t="b">
        <v>0</v>
      </c>
      <c r="R6286">
        <v>1</v>
      </c>
      <c r="S6286" t="s">
        <v>42</v>
      </c>
      <c r="T6286" t="s">
        <v>35</v>
      </c>
    </row>
    <row r="6287" spans="1:20">
      <c r="A6287" t="s">
        <v>10936</v>
      </c>
      <c r="B6287" s="11">
        <v>45127</v>
      </c>
      <c r="C6287" t="s">
        <v>10937</v>
      </c>
      <c r="D6287" t="s">
        <v>17</v>
      </c>
      <c r="E6287" t="s">
        <v>194</v>
      </c>
      <c r="F6287" s="12">
        <v>88.9</v>
      </c>
      <c r="G6287" s="13">
        <v>1</v>
      </c>
      <c r="H6287">
        <v>0</v>
      </c>
      <c r="I6287" s="12">
        <f t="shared" si="392"/>
        <v>0</v>
      </c>
      <c r="J6287" s="12">
        <f t="shared" si="393"/>
        <v>88.9</v>
      </c>
      <c r="K6287" s="12">
        <f t="shared" si="394"/>
        <v>88.9</v>
      </c>
      <c r="L6287" s="12">
        <v>20.37</v>
      </c>
      <c r="M6287" s="12">
        <f t="shared" si="395"/>
        <v>109.27</v>
      </c>
      <c r="N6287" t="s">
        <v>9</v>
      </c>
      <c r="O6287" s="13">
        <v>9</v>
      </c>
      <c r="P6287">
        <v>5</v>
      </c>
      <c r="Q6287" t="b">
        <v>0</v>
      </c>
      <c r="R6287">
        <v>4</v>
      </c>
      <c r="S6287" t="s">
        <v>45</v>
      </c>
      <c r="T6287" t="s">
        <v>35</v>
      </c>
    </row>
    <row r="6288" spans="1:20">
      <c r="A6288" t="s">
        <v>10938</v>
      </c>
      <c r="B6288" s="11">
        <v>45127</v>
      </c>
      <c r="C6288" t="s">
        <v>10939</v>
      </c>
      <c r="D6288" t="s">
        <v>14</v>
      </c>
      <c r="E6288" t="s">
        <v>94</v>
      </c>
      <c r="F6288" s="12">
        <v>87.37</v>
      </c>
      <c r="G6288" s="13">
        <v>2</v>
      </c>
      <c r="H6288">
        <v>0</v>
      </c>
      <c r="I6288" s="12">
        <f t="shared" si="392"/>
        <v>0</v>
      </c>
      <c r="J6288" s="12">
        <f t="shared" si="393"/>
        <v>174.74</v>
      </c>
      <c r="K6288" s="12">
        <f t="shared" si="394"/>
        <v>174.74</v>
      </c>
      <c r="L6288" s="12">
        <v>12.55</v>
      </c>
      <c r="M6288" s="12">
        <f t="shared" si="395"/>
        <v>187.29</v>
      </c>
      <c r="N6288" t="s">
        <v>18</v>
      </c>
      <c r="O6288" s="13">
        <v>6</v>
      </c>
      <c r="P6288">
        <v>3</v>
      </c>
      <c r="Q6288" t="b">
        <v>1</v>
      </c>
      <c r="R6288">
        <v>7</v>
      </c>
      <c r="S6288" t="s">
        <v>44</v>
      </c>
      <c r="T6288" t="s">
        <v>35</v>
      </c>
    </row>
    <row r="6289" spans="1:20">
      <c r="A6289" t="s">
        <v>10940</v>
      </c>
      <c r="B6289" s="11">
        <v>45127</v>
      </c>
      <c r="C6289" t="s">
        <v>10941</v>
      </c>
      <c r="D6289" t="s">
        <v>23</v>
      </c>
      <c r="E6289" t="s">
        <v>540</v>
      </c>
      <c r="F6289" s="12">
        <v>61.07</v>
      </c>
      <c r="G6289" s="13">
        <v>3</v>
      </c>
      <c r="H6289">
        <v>0</v>
      </c>
      <c r="I6289" s="12">
        <f t="shared" si="392"/>
        <v>0</v>
      </c>
      <c r="J6289" s="12">
        <f t="shared" si="393"/>
        <v>183.21</v>
      </c>
      <c r="K6289" s="12">
        <f t="shared" si="394"/>
        <v>183.21</v>
      </c>
      <c r="L6289" s="12">
        <v>12.49</v>
      </c>
      <c r="M6289" s="12">
        <f t="shared" si="395"/>
        <v>195.7</v>
      </c>
      <c r="N6289" t="s">
        <v>18</v>
      </c>
      <c r="O6289" s="13">
        <v>5</v>
      </c>
      <c r="P6289">
        <v>4</v>
      </c>
      <c r="Q6289" t="b">
        <v>0</v>
      </c>
      <c r="R6289">
        <v>7</v>
      </c>
      <c r="S6289" t="s">
        <v>44</v>
      </c>
      <c r="T6289" t="s">
        <v>30</v>
      </c>
    </row>
    <row r="6290" spans="1:20">
      <c r="A6290" t="s">
        <v>10942</v>
      </c>
      <c r="B6290" s="11">
        <v>45128</v>
      </c>
      <c r="C6290" t="s">
        <v>7810</v>
      </c>
      <c r="D6290" t="s">
        <v>5</v>
      </c>
      <c r="E6290" t="s">
        <v>124</v>
      </c>
      <c r="F6290" s="12">
        <v>113.79</v>
      </c>
      <c r="G6290" s="13">
        <v>1</v>
      </c>
      <c r="H6290">
        <v>0</v>
      </c>
      <c r="I6290" s="12">
        <f t="shared" si="392"/>
        <v>0</v>
      </c>
      <c r="J6290" s="12">
        <f t="shared" si="393"/>
        <v>113.79</v>
      </c>
      <c r="K6290" s="12">
        <f t="shared" si="394"/>
        <v>113.79</v>
      </c>
      <c r="L6290" s="12">
        <v>12.18</v>
      </c>
      <c r="M6290" s="12">
        <f t="shared" si="395"/>
        <v>125.97</v>
      </c>
      <c r="N6290" t="s">
        <v>18</v>
      </c>
      <c r="O6290" s="13">
        <v>3</v>
      </c>
      <c r="P6290">
        <v>4.5</v>
      </c>
      <c r="Q6290" t="b">
        <v>0</v>
      </c>
      <c r="R6290">
        <v>12</v>
      </c>
      <c r="S6290" t="s">
        <v>44</v>
      </c>
      <c r="T6290" t="s">
        <v>39</v>
      </c>
    </row>
    <row r="6291" spans="1:20">
      <c r="A6291" t="s">
        <v>10943</v>
      </c>
      <c r="B6291" s="11">
        <v>45128</v>
      </c>
      <c r="C6291" t="s">
        <v>3892</v>
      </c>
      <c r="D6291" t="s">
        <v>14</v>
      </c>
      <c r="E6291" t="s">
        <v>82</v>
      </c>
      <c r="F6291" s="12">
        <v>21.88</v>
      </c>
      <c r="G6291" s="13">
        <v>4</v>
      </c>
      <c r="H6291">
        <v>0</v>
      </c>
      <c r="I6291" s="12">
        <f t="shared" si="392"/>
        <v>0</v>
      </c>
      <c r="J6291" s="12">
        <f t="shared" si="393"/>
        <v>87.52</v>
      </c>
      <c r="K6291" s="12">
        <f t="shared" si="394"/>
        <v>87.52</v>
      </c>
      <c r="L6291" s="12">
        <v>20.12</v>
      </c>
      <c r="M6291" s="12">
        <f t="shared" si="395"/>
        <v>107.64</v>
      </c>
      <c r="N6291" t="s">
        <v>9</v>
      </c>
      <c r="O6291" s="13">
        <v>7</v>
      </c>
      <c r="P6291">
        <v>4.5</v>
      </c>
      <c r="Q6291" t="b">
        <v>0</v>
      </c>
      <c r="R6291">
        <v>9</v>
      </c>
      <c r="S6291" t="s">
        <v>48</v>
      </c>
      <c r="T6291" t="s">
        <v>35</v>
      </c>
    </row>
    <row r="6292" spans="1:20">
      <c r="A6292" t="s">
        <v>10944</v>
      </c>
      <c r="B6292" s="11">
        <v>45128</v>
      </c>
      <c r="C6292" t="s">
        <v>10945</v>
      </c>
      <c r="D6292" t="s">
        <v>14</v>
      </c>
      <c r="E6292" t="s">
        <v>113</v>
      </c>
      <c r="F6292" s="12">
        <v>97.73</v>
      </c>
      <c r="G6292" s="13">
        <v>1</v>
      </c>
      <c r="H6292">
        <v>0</v>
      </c>
      <c r="I6292" s="12">
        <f t="shared" si="392"/>
        <v>0</v>
      </c>
      <c r="J6292" s="12">
        <f t="shared" si="393"/>
        <v>97.73</v>
      </c>
      <c r="K6292" s="12">
        <f t="shared" si="394"/>
        <v>97.73</v>
      </c>
      <c r="L6292" s="12">
        <v>11.9</v>
      </c>
      <c r="M6292" s="12">
        <f t="shared" si="395"/>
        <v>109.63</v>
      </c>
      <c r="N6292" t="s">
        <v>18</v>
      </c>
      <c r="O6292" s="13">
        <v>7</v>
      </c>
      <c r="P6292">
        <v>4.5</v>
      </c>
      <c r="Q6292" t="b">
        <v>0</v>
      </c>
      <c r="R6292">
        <v>1</v>
      </c>
      <c r="S6292" t="s">
        <v>42</v>
      </c>
      <c r="T6292" t="s">
        <v>35</v>
      </c>
    </row>
    <row r="6293" spans="1:20">
      <c r="A6293" t="s">
        <v>10946</v>
      </c>
      <c r="B6293" s="11">
        <v>45128</v>
      </c>
      <c r="C6293" t="s">
        <v>6097</v>
      </c>
      <c r="D6293" t="s">
        <v>11</v>
      </c>
      <c r="E6293" t="s">
        <v>204</v>
      </c>
      <c r="F6293" s="12">
        <v>90.11</v>
      </c>
      <c r="G6293" s="13">
        <v>1</v>
      </c>
      <c r="H6293">
        <v>0</v>
      </c>
      <c r="I6293" s="12">
        <f t="shared" si="392"/>
        <v>0</v>
      </c>
      <c r="J6293" s="12">
        <f t="shared" si="393"/>
        <v>90.11</v>
      </c>
      <c r="K6293" s="12">
        <f t="shared" si="394"/>
        <v>90.11</v>
      </c>
      <c r="L6293" s="12">
        <v>20.62</v>
      </c>
      <c r="M6293" s="12">
        <f t="shared" si="395"/>
        <v>110.73</v>
      </c>
      <c r="N6293" t="s">
        <v>9</v>
      </c>
      <c r="O6293" s="13">
        <v>8</v>
      </c>
      <c r="P6293">
        <v>4.5</v>
      </c>
      <c r="Q6293" t="b">
        <v>0</v>
      </c>
      <c r="R6293">
        <v>7</v>
      </c>
      <c r="S6293" t="s">
        <v>44</v>
      </c>
      <c r="T6293" t="s">
        <v>39</v>
      </c>
    </row>
    <row r="6294" spans="1:20">
      <c r="A6294" t="s">
        <v>10947</v>
      </c>
      <c r="B6294" s="11">
        <v>45128</v>
      </c>
      <c r="C6294" t="s">
        <v>4159</v>
      </c>
      <c r="D6294" t="s">
        <v>23</v>
      </c>
      <c r="E6294" t="s">
        <v>176</v>
      </c>
      <c r="F6294" s="12">
        <v>67.61</v>
      </c>
      <c r="G6294" s="13">
        <v>1</v>
      </c>
      <c r="H6294">
        <v>0</v>
      </c>
      <c r="I6294" s="12">
        <f t="shared" si="392"/>
        <v>0</v>
      </c>
      <c r="J6294" s="12">
        <f t="shared" si="393"/>
        <v>67.61</v>
      </c>
      <c r="K6294" s="12">
        <f t="shared" si="394"/>
        <v>67.61</v>
      </c>
      <c r="L6294" s="12">
        <v>21.29</v>
      </c>
      <c r="M6294" s="12">
        <f t="shared" si="395"/>
        <v>88.9</v>
      </c>
      <c r="N6294" t="s">
        <v>6</v>
      </c>
      <c r="O6294" s="13">
        <v>8</v>
      </c>
      <c r="P6294">
        <v>4</v>
      </c>
      <c r="Q6294" t="b">
        <v>0</v>
      </c>
      <c r="R6294">
        <v>3</v>
      </c>
      <c r="S6294" t="s">
        <v>42</v>
      </c>
      <c r="T6294" t="s">
        <v>39</v>
      </c>
    </row>
    <row r="6295" spans="1:20">
      <c r="A6295" t="s">
        <v>10948</v>
      </c>
      <c r="B6295" s="11">
        <v>45128</v>
      </c>
      <c r="C6295" t="s">
        <v>6880</v>
      </c>
      <c r="D6295" t="s">
        <v>23</v>
      </c>
      <c r="E6295" t="s">
        <v>540</v>
      </c>
      <c r="F6295" s="12">
        <v>98.57</v>
      </c>
      <c r="G6295" s="13">
        <v>3</v>
      </c>
      <c r="H6295">
        <v>13</v>
      </c>
      <c r="I6295" s="12">
        <f t="shared" si="392"/>
        <v>12.8141</v>
      </c>
      <c r="J6295" s="12">
        <f t="shared" si="393"/>
        <v>295.71</v>
      </c>
      <c r="K6295" s="12">
        <f t="shared" si="394"/>
        <v>282.8959</v>
      </c>
      <c r="L6295" s="12">
        <v>23.45</v>
      </c>
      <c r="M6295" s="12">
        <f t="shared" si="395"/>
        <v>306.3459</v>
      </c>
      <c r="N6295" t="s">
        <v>12</v>
      </c>
      <c r="O6295" s="13">
        <v>15</v>
      </c>
      <c r="P6295">
        <v>4.5</v>
      </c>
      <c r="Q6295" t="b">
        <v>0</v>
      </c>
      <c r="R6295">
        <v>1</v>
      </c>
      <c r="S6295" t="s">
        <v>45</v>
      </c>
      <c r="T6295" t="s">
        <v>30</v>
      </c>
    </row>
    <row r="6296" spans="1:20">
      <c r="A6296" t="s">
        <v>10949</v>
      </c>
      <c r="B6296" s="11">
        <v>45128</v>
      </c>
      <c r="C6296" t="s">
        <v>4585</v>
      </c>
      <c r="D6296" t="s">
        <v>23</v>
      </c>
      <c r="E6296" t="s">
        <v>496</v>
      </c>
      <c r="F6296" s="12">
        <v>25.92</v>
      </c>
      <c r="G6296" s="13">
        <v>1</v>
      </c>
      <c r="H6296">
        <v>0</v>
      </c>
      <c r="I6296" s="12">
        <f t="shared" si="392"/>
        <v>0</v>
      </c>
      <c r="J6296" s="12">
        <f t="shared" si="393"/>
        <v>25.92</v>
      </c>
      <c r="K6296" s="12">
        <f t="shared" si="394"/>
        <v>25.92</v>
      </c>
      <c r="L6296" s="12">
        <v>11.01</v>
      </c>
      <c r="M6296" s="12">
        <f t="shared" si="395"/>
        <v>36.93</v>
      </c>
      <c r="N6296" t="s">
        <v>18</v>
      </c>
      <c r="O6296" s="13">
        <v>2</v>
      </c>
      <c r="P6296">
        <v>4.5</v>
      </c>
      <c r="Q6296" t="b">
        <v>0</v>
      </c>
      <c r="R6296">
        <v>6</v>
      </c>
      <c r="S6296" t="s">
        <v>45</v>
      </c>
      <c r="T6296" t="s">
        <v>37</v>
      </c>
    </row>
    <row r="6297" spans="1:20">
      <c r="A6297" t="s">
        <v>10950</v>
      </c>
      <c r="B6297" s="11">
        <v>45128</v>
      </c>
      <c r="C6297" t="s">
        <v>10951</v>
      </c>
      <c r="D6297" t="s">
        <v>20</v>
      </c>
      <c r="E6297" t="s">
        <v>136</v>
      </c>
      <c r="F6297" s="12">
        <v>42.52</v>
      </c>
      <c r="G6297" s="13">
        <v>1</v>
      </c>
      <c r="H6297">
        <v>7.5</v>
      </c>
      <c r="I6297" s="12">
        <f t="shared" si="392"/>
        <v>3.189</v>
      </c>
      <c r="J6297" s="12">
        <f t="shared" si="393"/>
        <v>42.52</v>
      </c>
      <c r="K6297" s="12">
        <f t="shared" si="394"/>
        <v>39.331</v>
      </c>
      <c r="L6297" s="12">
        <v>8.36</v>
      </c>
      <c r="M6297" s="12">
        <f t="shared" si="395"/>
        <v>47.691</v>
      </c>
      <c r="N6297" t="s">
        <v>18</v>
      </c>
      <c r="O6297" s="13">
        <v>5</v>
      </c>
      <c r="P6297">
        <v>4.5</v>
      </c>
      <c r="Q6297" t="b">
        <v>1</v>
      </c>
      <c r="R6297">
        <v>3</v>
      </c>
      <c r="S6297" t="s">
        <v>48</v>
      </c>
      <c r="T6297" t="s">
        <v>37</v>
      </c>
    </row>
    <row r="6298" spans="1:20">
      <c r="A6298" t="s">
        <v>10952</v>
      </c>
      <c r="B6298" s="11">
        <v>45128</v>
      </c>
      <c r="C6298" t="s">
        <v>9913</v>
      </c>
      <c r="D6298" t="s">
        <v>5</v>
      </c>
      <c r="E6298" t="s">
        <v>156</v>
      </c>
      <c r="F6298" s="12">
        <v>44.81</v>
      </c>
      <c r="G6298" s="13">
        <v>1</v>
      </c>
      <c r="H6298">
        <v>16.1</v>
      </c>
      <c r="I6298" s="12">
        <f t="shared" si="392"/>
        <v>7.21441</v>
      </c>
      <c r="J6298" s="12">
        <f t="shared" si="393"/>
        <v>44.81</v>
      </c>
      <c r="K6298" s="12">
        <f t="shared" si="394"/>
        <v>37.59559</v>
      </c>
      <c r="L6298" s="12">
        <v>7.68</v>
      </c>
      <c r="M6298" s="12">
        <f t="shared" si="395"/>
        <v>45.27559</v>
      </c>
      <c r="N6298" t="s">
        <v>18</v>
      </c>
      <c r="O6298" s="13">
        <v>7</v>
      </c>
      <c r="P6298">
        <v>4</v>
      </c>
      <c r="Q6298" t="b">
        <v>0</v>
      </c>
      <c r="R6298">
        <v>10</v>
      </c>
      <c r="S6298" t="s">
        <v>48</v>
      </c>
      <c r="T6298" t="s">
        <v>35</v>
      </c>
    </row>
    <row r="6299" spans="1:20">
      <c r="A6299" t="s">
        <v>10953</v>
      </c>
      <c r="B6299" s="11">
        <v>45129</v>
      </c>
      <c r="C6299" t="s">
        <v>10753</v>
      </c>
      <c r="D6299" t="s">
        <v>25</v>
      </c>
      <c r="E6299" t="s">
        <v>87</v>
      </c>
      <c r="F6299" s="12">
        <v>62.96</v>
      </c>
      <c r="G6299" s="13">
        <v>1</v>
      </c>
      <c r="H6299">
        <v>0</v>
      </c>
      <c r="I6299" s="12">
        <f t="shared" si="392"/>
        <v>0</v>
      </c>
      <c r="J6299" s="12">
        <f t="shared" si="393"/>
        <v>62.96</v>
      </c>
      <c r="K6299" s="12">
        <f t="shared" si="394"/>
        <v>62.96</v>
      </c>
      <c r="L6299" s="12">
        <v>21.81</v>
      </c>
      <c r="M6299" s="12">
        <f t="shared" si="395"/>
        <v>84.77</v>
      </c>
      <c r="N6299" t="s">
        <v>6</v>
      </c>
      <c r="O6299" s="13">
        <v>9</v>
      </c>
      <c r="P6299">
        <v>4.5</v>
      </c>
      <c r="Q6299" t="b">
        <v>1</v>
      </c>
      <c r="R6299">
        <v>6</v>
      </c>
      <c r="S6299" t="s">
        <v>42</v>
      </c>
      <c r="T6299" t="s">
        <v>30</v>
      </c>
    </row>
    <row r="6300" spans="1:20">
      <c r="A6300" t="s">
        <v>10954</v>
      </c>
      <c r="B6300" s="11">
        <v>45129</v>
      </c>
      <c r="C6300" t="s">
        <v>3017</v>
      </c>
      <c r="D6300" t="s">
        <v>11</v>
      </c>
      <c r="E6300" t="s">
        <v>91</v>
      </c>
      <c r="F6300" s="12">
        <v>83.15</v>
      </c>
      <c r="G6300" s="13">
        <v>1</v>
      </c>
      <c r="H6300">
        <v>0</v>
      </c>
      <c r="I6300" s="12">
        <f t="shared" si="392"/>
        <v>0</v>
      </c>
      <c r="J6300" s="12">
        <f t="shared" si="393"/>
        <v>83.15</v>
      </c>
      <c r="K6300" s="12">
        <f t="shared" si="394"/>
        <v>83.15</v>
      </c>
      <c r="L6300" s="12">
        <v>18.37</v>
      </c>
      <c r="M6300" s="12">
        <f t="shared" si="395"/>
        <v>101.52</v>
      </c>
      <c r="N6300" t="s">
        <v>9</v>
      </c>
      <c r="O6300" s="13">
        <v>7</v>
      </c>
      <c r="P6300">
        <v>4.5</v>
      </c>
      <c r="Q6300" t="b">
        <v>0</v>
      </c>
      <c r="R6300">
        <v>7</v>
      </c>
      <c r="S6300" t="s">
        <v>48</v>
      </c>
      <c r="T6300" t="s">
        <v>30</v>
      </c>
    </row>
    <row r="6301" spans="1:20">
      <c r="A6301" t="s">
        <v>10955</v>
      </c>
      <c r="B6301" s="11">
        <v>45129</v>
      </c>
      <c r="C6301" t="s">
        <v>10956</v>
      </c>
      <c r="D6301" t="s">
        <v>8</v>
      </c>
      <c r="E6301" t="s">
        <v>75</v>
      </c>
      <c r="F6301" s="12">
        <v>25.88</v>
      </c>
      <c r="G6301" s="13">
        <v>1</v>
      </c>
      <c r="H6301">
        <v>0</v>
      </c>
      <c r="I6301" s="12">
        <f t="shared" si="392"/>
        <v>0</v>
      </c>
      <c r="J6301" s="12">
        <f t="shared" si="393"/>
        <v>25.88</v>
      </c>
      <c r="K6301" s="12">
        <f t="shared" si="394"/>
        <v>25.88</v>
      </c>
      <c r="L6301" s="12">
        <v>24.24</v>
      </c>
      <c r="M6301" s="12">
        <f t="shared" si="395"/>
        <v>50.12</v>
      </c>
      <c r="N6301" t="s">
        <v>6</v>
      </c>
      <c r="O6301" s="13">
        <v>15</v>
      </c>
      <c r="P6301">
        <v>3.5</v>
      </c>
      <c r="Q6301" t="b">
        <v>0</v>
      </c>
      <c r="R6301">
        <v>1</v>
      </c>
      <c r="S6301" t="s">
        <v>44</v>
      </c>
      <c r="T6301" t="s">
        <v>30</v>
      </c>
    </row>
    <row r="6302" spans="1:20">
      <c r="A6302" t="s">
        <v>10957</v>
      </c>
      <c r="B6302" s="11">
        <v>45129</v>
      </c>
      <c r="C6302" t="s">
        <v>10062</v>
      </c>
      <c r="D6302" t="s">
        <v>14</v>
      </c>
      <c r="E6302" t="s">
        <v>94</v>
      </c>
      <c r="F6302" s="12">
        <v>140.39</v>
      </c>
      <c r="G6302" s="13">
        <v>1</v>
      </c>
      <c r="H6302">
        <v>21.1</v>
      </c>
      <c r="I6302" s="12">
        <f t="shared" si="392"/>
        <v>29.62229</v>
      </c>
      <c r="J6302" s="12">
        <f t="shared" si="393"/>
        <v>140.39</v>
      </c>
      <c r="K6302" s="12">
        <f t="shared" si="394"/>
        <v>110.76771</v>
      </c>
      <c r="L6302" s="12">
        <v>19.28</v>
      </c>
      <c r="M6302" s="12">
        <f t="shared" si="395"/>
        <v>130.04771</v>
      </c>
      <c r="N6302" t="s">
        <v>12</v>
      </c>
      <c r="O6302" s="13">
        <v>23</v>
      </c>
      <c r="P6302">
        <v>4</v>
      </c>
      <c r="Q6302" t="b">
        <v>0</v>
      </c>
      <c r="R6302">
        <v>6</v>
      </c>
      <c r="S6302" t="s">
        <v>48</v>
      </c>
      <c r="T6302" t="s">
        <v>30</v>
      </c>
    </row>
    <row r="6303" spans="1:20">
      <c r="A6303" t="s">
        <v>10958</v>
      </c>
      <c r="B6303" s="11">
        <v>45129</v>
      </c>
      <c r="C6303" t="s">
        <v>8159</v>
      </c>
      <c r="D6303" t="s">
        <v>25</v>
      </c>
      <c r="E6303" t="s">
        <v>602</v>
      </c>
      <c r="F6303" s="12">
        <v>313.94</v>
      </c>
      <c r="G6303" s="13">
        <v>1</v>
      </c>
      <c r="H6303">
        <v>0</v>
      </c>
      <c r="I6303" s="12">
        <f t="shared" si="392"/>
        <v>0</v>
      </c>
      <c r="J6303" s="12">
        <f t="shared" si="393"/>
        <v>313.94</v>
      </c>
      <c r="K6303" s="12">
        <f t="shared" si="394"/>
        <v>313.94</v>
      </c>
      <c r="L6303" s="12">
        <v>21.76</v>
      </c>
      <c r="M6303" s="12">
        <f t="shared" si="395"/>
        <v>335.7</v>
      </c>
      <c r="N6303" t="s">
        <v>12</v>
      </c>
      <c r="O6303" s="13">
        <v>10</v>
      </c>
      <c r="P6303">
        <v>5</v>
      </c>
      <c r="Q6303" t="b">
        <v>1</v>
      </c>
      <c r="R6303">
        <v>6</v>
      </c>
      <c r="S6303" t="s">
        <v>48</v>
      </c>
      <c r="T6303" t="s">
        <v>39</v>
      </c>
    </row>
    <row r="6304" spans="1:20">
      <c r="A6304" t="s">
        <v>10959</v>
      </c>
      <c r="B6304" s="11">
        <v>45129</v>
      </c>
      <c r="C6304" t="s">
        <v>10960</v>
      </c>
      <c r="D6304" t="s">
        <v>14</v>
      </c>
      <c r="E6304" t="s">
        <v>162</v>
      </c>
      <c r="F6304" s="12">
        <v>221.1</v>
      </c>
      <c r="G6304" s="13">
        <v>1</v>
      </c>
      <c r="H6304">
        <v>0</v>
      </c>
      <c r="I6304" s="12">
        <f t="shared" si="392"/>
        <v>0</v>
      </c>
      <c r="J6304" s="12">
        <f t="shared" si="393"/>
        <v>221.1</v>
      </c>
      <c r="K6304" s="12">
        <f t="shared" si="394"/>
        <v>221.1</v>
      </c>
      <c r="L6304" s="12">
        <v>16.3</v>
      </c>
      <c r="M6304" s="12">
        <f t="shared" si="395"/>
        <v>237.4</v>
      </c>
      <c r="N6304" t="s">
        <v>18</v>
      </c>
      <c r="O6304" s="13">
        <v>4</v>
      </c>
      <c r="P6304">
        <v>5</v>
      </c>
      <c r="Q6304" t="b">
        <v>0</v>
      </c>
      <c r="R6304">
        <v>3</v>
      </c>
      <c r="S6304" t="s">
        <v>43</v>
      </c>
      <c r="T6304" t="s">
        <v>35</v>
      </c>
    </row>
    <row r="6305" spans="1:20">
      <c r="A6305" t="s">
        <v>10961</v>
      </c>
      <c r="B6305" s="11">
        <v>45129</v>
      </c>
      <c r="C6305" t="s">
        <v>10962</v>
      </c>
      <c r="D6305" t="s">
        <v>11</v>
      </c>
      <c r="E6305" t="s">
        <v>151</v>
      </c>
      <c r="F6305" s="12">
        <v>24.31</v>
      </c>
      <c r="G6305" s="13">
        <v>2</v>
      </c>
      <c r="H6305">
        <v>0</v>
      </c>
      <c r="I6305" s="12">
        <f t="shared" si="392"/>
        <v>0</v>
      </c>
      <c r="J6305" s="12">
        <f t="shared" si="393"/>
        <v>48.62</v>
      </c>
      <c r="K6305" s="12">
        <f t="shared" si="394"/>
        <v>48.62</v>
      </c>
      <c r="L6305" s="12">
        <v>9.53</v>
      </c>
      <c r="M6305" s="12">
        <f t="shared" si="395"/>
        <v>58.15</v>
      </c>
      <c r="N6305" t="s">
        <v>18</v>
      </c>
      <c r="O6305" s="13">
        <v>4</v>
      </c>
      <c r="P6305">
        <v>4.5</v>
      </c>
      <c r="Q6305" t="b">
        <v>0</v>
      </c>
      <c r="R6305">
        <v>4</v>
      </c>
      <c r="S6305" t="s">
        <v>44</v>
      </c>
      <c r="T6305" t="s">
        <v>35</v>
      </c>
    </row>
    <row r="6306" spans="1:20">
      <c r="A6306" t="s">
        <v>10963</v>
      </c>
      <c r="B6306" s="11">
        <v>45129</v>
      </c>
      <c r="C6306" t="s">
        <v>4270</v>
      </c>
      <c r="D6306" t="s">
        <v>14</v>
      </c>
      <c r="E6306" t="s">
        <v>94</v>
      </c>
      <c r="F6306" s="12">
        <v>236.18</v>
      </c>
      <c r="G6306" s="13">
        <v>1</v>
      </c>
      <c r="H6306">
        <v>6.4</v>
      </c>
      <c r="I6306" s="12">
        <f t="shared" si="392"/>
        <v>15.11552</v>
      </c>
      <c r="J6306" s="12">
        <f t="shared" si="393"/>
        <v>236.18</v>
      </c>
      <c r="K6306" s="12">
        <f t="shared" si="394"/>
        <v>221.06448</v>
      </c>
      <c r="L6306" s="12">
        <v>13.42</v>
      </c>
      <c r="M6306" s="12">
        <f t="shared" si="395"/>
        <v>234.48448</v>
      </c>
      <c r="N6306" t="s">
        <v>18</v>
      </c>
      <c r="O6306" s="13">
        <v>4</v>
      </c>
      <c r="P6306">
        <v>4.5</v>
      </c>
      <c r="Q6306" t="b">
        <v>0</v>
      </c>
      <c r="R6306">
        <v>1</v>
      </c>
      <c r="S6306" t="s">
        <v>45</v>
      </c>
      <c r="T6306" t="s">
        <v>32</v>
      </c>
    </row>
    <row r="6307" spans="1:20">
      <c r="A6307" t="s">
        <v>10964</v>
      </c>
      <c r="B6307" s="11">
        <v>45129</v>
      </c>
      <c r="C6307" t="s">
        <v>8938</v>
      </c>
      <c r="D6307" t="s">
        <v>25</v>
      </c>
      <c r="E6307" t="s">
        <v>264</v>
      </c>
      <c r="F6307" s="12">
        <v>335.99</v>
      </c>
      <c r="G6307" s="13">
        <v>1</v>
      </c>
      <c r="H6307">
        <v>0</v>
      </c>
      <c r="I6307" s="12">
        <f t="shared" si="392"/>
        <v>0</v>
      </c>
      <c r="J6307" s="12">
        <f t="shared" si="393"/>
        <v>335.99</v>
      </c>
      <c r="K6307" s="12">
        <f t="shared" si="394"/>
        <v>335.99</v>
      </c>
      <c r="L6307" s="12">
        <v>31.97</v>
      </c>
      <c r="M6307" s="12">
        <f t="shared" si="395"/>
        <v>367.96</v>
      </c>
      <c r="N6307" t="s">
        <v>6</v>
      </c>
      <c r="O6307" s="13">
        <v>23</v>
      </c>
      <c r="P6307">
        <v>4.5</v>
      </c>
      <c r="Q6307" t="b">
        <v>0</v>
      </c>
      <c r="R6307">
        <v>8</v>
      </c>
      <c r="S6307" t="s">
        <v>45</v>
      </c>
      <c r="T6307" t="s">
        <v>35</v>
      </c>
    </row>
    <row r="6308" spans="1:20">
      <c r="A6308" t="s">
        <v>10965</v>
      </c>
      <c r="B6308" s="11">
        <v>45130</v>
      </c>
      <c r="C6308" t="s">
        <v>9866</v>
      </c>
      <c r="D6308" t="s">
        <v>20</v>
      </c>
      <c r="E6308" t="s">
        <v>226</v>
      </c>
      <c r="F6308" s="12">
        <v>35.69</v>
      </c>
      <c r="G6308" s="13">
        <v>3</v>
      </c>
      <c r="H6308">
        <v>0</v>
      </c>
      <c r="I6308" s="12">
        <f t="shared" si="392"/>
        <v>0</v>
      </c>
      <c r="J6308" s="12">
        <f t="shared" si="393"/>
        <v>107.07</v>
      </c>
      <c r="K6308" s="12">
        <f t="shared" si="394"/>
        <v>107.07</v>
      </c>
      <c r="L6308" s="12">
        <v>15.91</v>
      </c>
      <c r="M6308" s="12">
        <f t="shared" si="395"/>
        <v>122.98</v>
      </c>
      <c r="N6308" t="s">
        <v>9</v>
      </c>
      <c r="O6308" s="13">
        <v>9</v>
      </c>
      <c r="P6308">
        <v>4.5</v>
      </c>
      <c r="Q6308" t="b">
        <v>0</v>
      </c>
      <c r="R6308">
        <v>9</v>
      </c>
      <c r="S6308" t="s">
        <v>44</v>
      </c>
      <c r="T6308" t="s">
        <v>39</v>
      </c>
    </row>
    <row r="6309" spans="1:20">
      <c r="A6309" t="s">
        <v>10966</v>
      </c>
      <c r="B6309" s="11">
        <v>45130</v>
      </c>
      <c r="C6309" t="s">
        <v>10967</v>
      </c>
      <c r="D6309" t="s">
        <v>23</v>
      </c>
      <c r="E6309" t="s">
        <v>110</v>
      </c>
      <c r="F6309" s="12">
        <v>60.26</v>
      </c>
      <c r="G6309" s="13">
        <v>1</v>
      </c>
      <c r="H6309">
        <v>0</v>
      </c>
      <c r="I6309" s="12">
        <f t="shared" si="392"/>
        <v>0</v>
      </c>
      <c r="J6309" s="12">
        <f t="shared" si="393"/>
        <v>60.26</v>
      </c>
      <c r="K6309" s="12">
        <f t="shared" si="394"/>
        <v>60.26</v>
      </c>
      <c r="L6309" s="12">
        <v>7.21</v>
      </c>
      <c r="M6309" s="12">
        <f t="shared" si="395"/>
        <v>67.47</v>
      </c>
      <c r="N6309" t="s">
        <v>18</v>
      </c>
      <c r="O6309" s="13">
        <v>5</v>
      </c>
      <c r="P6309">
        <v>4.5</v>
      </c>
      <c r="Q6309" t="b">
        <v>1</v>
      </c>
      <c r="R6309">
        <v>8</v>
      </c>
      <c r="S6309" t="s">
        <v>45</v>
      </c>
      <c r="T6309" t="s">
        <v>35</v>
      </c>
    </row>
    <row r="6310" spans="1:20">
      <c r="A6310" t="s">
        <v>10968</v>
      </c>
      <c r="B6310" s="11">
        <v>45130</v>
      </c>
      <c r="C6310" t="s">
        <v>6271</v>
      </c>
      <c r="D6310" t="s">
        <v>5</v>
      </c>
      <c r="E6310" t="s">
        <v>144</v>
      </c>
      <c r="F6310" s="12">
        <v>35.69</v>
      </c>
      <c r="G6310" s="13">
        <v>1</v>
      </c>
      <c r="H6310">
        <v>0</v>
      </c>
      <c r="I6310" s="12">
        <f t="shared" si="392"/>
        <v>0</v>
      </c>
      <c r="J6310" s="12">
        <f t="shared" si="393"/>
        <v>35.69</v>
      </c>
      <c r="K6310" s="12">
        <f t="shared" si="394"/>
        <v>35.69</v>
      </c>
      <c r="L6310" s="12">
        <v>17.08</v>
      </c>
      <c r="M6310" s="12">
        <f t="shared" si="395"/>
        <v>52.77</v>
      </c>
      <c r="N6310" t="s">
        <v>9</v>
      </c>
      <c r="O6310" s="13">
        <v>7</v>
      </c>
      <c r="P6310">
        <v>4</v>
      </c>
      <c r="Q6310" t="b">
        <v>0</v>
      </c>
      <c r="R6310">
        <v>7</v>
      </c>
      <c r="S6310" t="s">
        <v>44</v>
      </c>
      <c r="T6310" t="s">
        <v>35</v>
      </c>
    </row>
    <row r="6311" spans="1:20">
      <c r="A6311" t="s">
        <v>10969</v>
      </c>
      <c r="B6311" s="11">
        <v>45130</v>
      </c>
      <c r="C6311" t="s">
        <v>8191</v>
      </c>
      <c r="D6311" t="s">
        <v>20</v>
      </c>
      <c r="E6311" t="s">
        <v>136</v>
      </c>
      <c r="F6311" s="12">
        <v>15.94</v>
      </c>
      <c r="G6311" s="13">
        <v>1</v>
      </c>
      <c r="H6311">
        <v>0</v>
      </c>
      <c r="I6311" s="12">
        <f t="shared" si="392"/>
        <v>0</v>
      </c>
      <c r="J6311" s="12">
        <f t="shared" si="393"/>
        <v>15.94</v>
      </c>
      <c r="K6311" s="12">
        <f t="shared" si="394"/>
        <v>15.94</v>
      </c>
      <c r="L6311" s="12">
        <v>12.08</v>
      </c>
      <c r="M6311" s="12">
        <f t="shared" si="395"/>
        <v>28.02</v>
      </c>
      <c r="N6311" t="s">
        <v>18</v>
      </c>
      <c r="O6311" s="13">
        <v>6</v>
      </c>
      <c r="P6311">
        <v>4</v>
      </c>
      <c r="Q6311" t="b">
        <v>1</v>
      </c>
      <c r="R6311">
        <v>7</v>
      </c>
      <c r="S6311" t="s">
        <v>45</v>
      </c>
      <c r="T6311" t="s">
        <v>35</v>
      </c>
    </row>
    <row r="6312" spans="1:20">
      <c r="A6312" t="s">
        <v>10970</v>
      </c>
      <c r="B6312" s="11">
        <v>45130</v>
      </c>
      <c r="C6312" t="s">
        <v>10749</v>
      </c>
      <c r="D6312" t="s">
        <v>17</v>
      </c>
      <c r="E6312" t="s">
        <v>78</v>
      </c>
      <c r="F6312" s="12">
        <v>112.08</v>
      </c>
      <c r="G6312" s="13">
        <v>2</v>
      </c>
      <c r="H6312">
        <v>0</v>
      </c>
      <c r="I6312" s="12">
        <f t="shared" si="392"/>
        <v>0</v>
      </c>
      <c r="J6312" s="12">
        <f t="shared" si="393"/>
        <v>224.16</v>
      </c>
      <c r="K6312" s="12">
        <f t="shared" si="394"/>
        <v>224.16</v>
      </c>
      <c r="L6312" s="12">
        <v>21.02</v>
      </c>
      <c r="M6312" s="12">
        <f t="shared" si="395"/>
        <v>245.18</v>
      </c>
      <c r="N6312" t="s">
        <v>9</v>
      </c>
      <c r="O6312" s="13">
        <v>7</v>
      </c>
      <c r="P6312">
        <v>4</v>
      </c>
      <c r="Q6312" t="b">
        <v>0</v>
      </c>
      <c r="R6312">
        <v>2</v>
      </c>
      <c r="S6312" t="s">
        <v>48</v>
      </c>
      <c r="T6312" t="s">
        <v>39</v>
      </c>
    </row>
    <row r="6313" spans="1:20">
      <c r="A6313" t="s">
        <v>10971</v>
      </c>
      <c r="B6313" s="11">
        <v>45130</v>
      </c>
      <c r="C6313" t="s">
        <v>1608</v>
      </c>
      <c r="D6313" t="s">
        <v>17</v>
      </c>
      <c r="E6313" t="s">
        <v>129</v>
      </c>
      <c r="F6313" s="12">
        <v>89.15</v>
      </c>
      <c r="G6313" s="13">
        <v>1</v>
      </c>
      <c r="H6313">
        <v>8.2</v>
      </c>
      <c r="I6313" s="12">
        <f t="shared" si="392"/>
        <v>7.3103</v>
      </c>
      <c r="J6313" s="12">
        <f t="shared" si="393"/>
        <v>89.15</v>
      </c>
      <c r="K6313" s="12">
        <f t="shared" si="394"/>
        <v>81.8397</v>
      </c>
      <c r="L6313" s="12">
        <v>11.6</v>
      </c>
      <c r="M6313" s="12">
        <f t="shared" si="395"/>
        <v>93.4397</v>
      </c>
      <c r="N6313" t="s">
        <v>18</v>
      </c>
      <c r="O6313" s="13">
        <v>4</v>
      </c>
      <c r="P6313">
        <v>5</v>
      </c>
      <c r="Q6313" t="b">
        <v>0</v>
      </c>
      <c r="R6313">
        <v>6</v>
      </c>
      <c r="S6313" t="s">
        <v>44</v>
      </c>
      <c r="T6313" t="s">
        <v>39</v>
      </c>
    </row>
    <row r="6314" spans="1:20">
      <c r="A6314" t="s">
        <v>10972</v>
      </c>
      <c r="B6314" s="11">
        <v>45130</v>
      </c>
      <c r="C6314" t="s">
        <v>10076</v>
      </c>
      <c r="D6314" t="s">
        <v>20</v>
      </c>
      <c r="E6314" t="s">
        <v>136</v>
      </c>
      <c r="F6314" s="12">
        <v>5.45</v>
      </c>
      <c r="G6314" s="13">
        <v>1</v>
      </c>
      <c r="H6314">
        <v>0</v>
      </c>
      <c r="I6314" s="12">
        <f t="shared" si="392"/>
        <v>0</v>
      </c>
      <c r="J6314" s="12">
        <f t="shared" si="393"/>
        <v>5.45</v>
      </c>
      <c r="K6314" s="12">
        <f t="shared" si="394"/>
        <v>5.45</v>
      </c>
      <c r="L6314" s="12">
        <v>10.59</v>
      </c>
      <c r="M6314" s="12">
        <f t="shared" si="395"/>
        <v>16.04</v>
      </c>
      <c r="N6314" t="s">
        <v>18</v>
      </c>
      <c r="O6314" s="13">
        <v>2</v>
      </c>
      <c r="P6314">
        <v>4.5</v>
      </c>
      <c r="Q6314" t="b">
        <v>0</v>
      </c>
      <c r="R6314">
        <v>9</v>
      </c>
      <c r="S6314" t="s">
        <v>44</v>
      </c>
      <c r="T6314" t="s">
        <v>30</v>
      </c>
    </row>
    <row r="6315" spans="1:20">
      <c r="A6315" t="s">
        <v>10973</v>
      </c>
      <c r="B6315" s="11">
        <v>45130</v>
      </c>
      <c r="C6315" t="s">
        <v>10974</v>
      </c>
      <c r="D6315" t="s">
        <v>20</v>
      </c>
      <c r="E6315" t="s">
        <v>136</v>
      </c>
      <c r="F6315" s="12">
        <v>26.38</v>
      </c>
      <c r="G6315" s="13">
        <v>1</v>
      </c>
      <c r="H6315">
        <v>17.2</v>
      </c>
      <c r="I6315" s="12">
        <f t="shared" si="392"/>
        <v>4.53736</v>
      </c>
      <c r="J6315" s="12">
        <f t="shared" si="393"/>
        <v>26.38</v>
      </c>
      <c r="K6315" s="12">
        <f t="shared" si="394"/>
        <v>21.84264</v>
      </c>
      <c r="L6315" s="12">
        <v>11.68</v>
      </c>
      <c r="M6315" s="12">
        <f t="shared" si="395"/>
        <v>33.52264</v>
      </c>
      <c r="N6315" t="s">
        <v>18</v>
      </c>
      <c r="O6315" s="13">
        <v>5</v>
      </c>
      <c r="P6315">
        <v>5</v>
      </c>
      <c r="Q6315" t="b">
        <v>0</v>
      </c>
      <c r="R6315">
        <v>7</v>
      </c>
      <c r="S6315" t="s">
        <v>44</v>
      </c>
      <c r="T6315" t="s">
        <v>35</v>
      </c>
    </row>
    <row r="6316" spans="1:20">
      <c r="A6316" t="s">
        <v>10975</v>
      </c>
      <c r="B6316" s="11">
        <v>45130</v>
      </c>
      <c r="C6316" t="s">
        <v>10976</v>
      </c>
      <c r="D6316" t="s">
        <v>17</v>
      </c>
      <c r="E6316" t="s">
        <v>78</v>
      </c>
      <c r="F6316" s="12">
        <v>40.68</v>
      </c>
      <c r="G6316" s="13">
        <v>1</v>
      </c>
      <c r="H6316">
        <v>21.6</v>
      </c>
      <c r="I6316" s="12">
        <f t="shared" si="392"/>
        <v>8.78688</v>
      </c>
      <c r="J6316" s="12">
        <f t="shared" si="393"/>
        <v>40.68</v>
      </c>
      <c r="K6316" s="12">
        <f t="shared" si="394"/>
        <v>31.89312</v>
      </c>
      <c r="L6316" s="12">
        <v>7.68</v>
      </c>
      <c r="M6316" s="12">
        <f t="shared" si="395"/>
        <v>39.57312</v>
      </c>
      <c r="N6316" t="s">
        <v>18</v>
      </c>
      <c r="O6316" s="13">
        <v>4</v>
      </c>
      <c r="P6316">
        <v>5</v>
      </c>
      <c r="Q6316" t="b">
        <v>0</v>
      </c>
      <c r="R6316">
        <v>6</v>
      </c>
      <c r="S6316" t="s">
        <v>44</v>
      </c>
      <c r="T6316" t="s">
        <v>35</v>
      </c>
    </row>
    <row r="6317" spans="1:20">
      <c r="A6317" t="s">
        <v>10977</v>
      </c>
      <c r="B6317" s="11">
        <v>45130</v>
      </c>
      <c r="C6317" t="s">
        <v>10978</v>
      </c>
      <c r="D6317" t="s">
        <v>14</v>
      </c>
      <c r="E6317" t="s">
        <v>94</v>
      </c>
      <c r="F6317" s="12">
        <v>200.69</v>
      </c>
      <c r="G6317" s="13">
        <v>1</v>
      </c>
      <c r="H6317">
        <v>0</v>
      </c>
      <c r="I6317" s="12">
        <f t="shared" si="392"/>
        <v>0</v>
      </c>
      <c r="J6317" s="12">
        <f t="shared" si="393"/>
        <v>200.69</v>
      </c>
      <c r="K6317" s="12">
        <f t="shared" si="394"/>
        <v>200.69</v>
      </c>
      <c r="L6317" s="12">
        <v>9.86</v>
      </c>
      <c r="M6317" s="12">
        <f t="shared" si="395"/>
        <v>210.55</v>
      </c>
      <c r="N6317" t="s">
        <v>18</v>
      </c>
      <c r="O6317" s="13">
        <v>6</v>
      </c>
      <c r="P6317">
        <v>4</v>
      </c>
      <c r="Q6317" t="b">
        <v>0</v>
      </c>
      <c r="R6317">
        <v>5</v>
      </c>
      <c r="S6317" t="s">
        <v>45</v>
      </c>
      <c r="T6317" t="s">
        <v>35</v>
      </c>
    </row>
    <row r="6318" spans="1:20">
      <c r="A6318" t="s">
        <v>10979</v>
      </c>
      <c r="B6318" s="11">
        <v>45130</v>
      </c>
      <c r="C6318" t="s">
        <v>3068</v>
      </c>
      <c r="D6318" t="s">
        <v>14</v>
      </c>
      <c r="E6318" t="s">
        <v>94</v>
      </c>
      <c r="F6318" s="12">
        <v>237.94</v>
      </c>
      <c r="G6318" s="13">
        <v>2</v>
      </c>
      <c r="H6318">
        <v>15.9</v>
      </c>
      <c r="I6318" s="12">
        <f t="shared" si="392"/>
        <v>37.83246</v>
      </c>
      <c r="J6318" s="12">
        <f t="shared" si="393"/>
        <v>475.88</v>
      </c>
      <c r="K6318" s="12">
        <f t="shared" si="394"/>
        <v>438.04754</v>
      </c>
      <c r="L6318" s="12">
        <v>26.91</v>
      </c>
      <c r="M6318" s="12">
        <f t="shared" si="395"/>
        <v>464.95754</v>
      </c>
      <c r="N6318" t="s">
        <v>6</v>
      </c>
      <c r="O6318" s="13">
        <v>16</v>
      </c>
      <c r="P6318">
        <v>4</v>
      </c>
      <c r="Q6318" t="b">
        <v>0</v>
      </c>
      <c r="R6318">
        <v>6</v>
      </c>
      <c r="S6318" t="s">
        <v>44</v>
      </c>
      <c r="T6318" t="s">
        <v>30</v>
      </c>
    </row>
    <row r="6319" spans="1:20">
      <c r="A6319" t="s">
        <v>10980</v>
      </c>
      <c r="B6319" s="11">
        <v>45131</v>
      </c>
      <c r="C6319" t="s">
        <v>587</v>
      </c>
      <c r="D6319" t="s">
        <v>14</v>
      </c>
      <c r="E6319" t="s">
        <v>103</v>
      </c>
      <c r="F6319" s="12">
        <v>129.55</v>
      </c>
      <c r="G6319" s="13">
        <v>1</v>
      </c>
      <c r="H6319">
        <v>13.4</v>
      </c>
      <c r="I6319" s="12">
        <f t="shared" si="392"/>
        <v>17.3597</v>
      </c>
      <c r="J6319" s="12">
        <f t="shared" si="393"/>
        <v>129.55</v>
      </c>
      <c r="K6319" s="12">
        <f t="shared" si="394"/>
        <v>112.1903</v>
      </c>
      <c r="L6319" s="12">
        <v>22.11</v>
      </c>
      <c r="M6319" s="12">
        <f t="shared" si="395"/>
        <v>134.3003</v>
      </c>
      <c r="N6319" t="s">
        <v>12</v>
      </c>
      <c r="O6319" s="13">
        <v>21</v>
      </c>
      <c r="P6319">
        <v>5</v>
      </c>
      <c r="Q6319" t="b">
        <v>0</v>
      </c>
      <c r="R6319">
        <v>2</v>
      </c>
      <c r="S6319" t="s">
        <v>48</v>
      </c>
      <c r="T6319" t="s">
        <v>35</v>
      </c>
    </row>
    <row r="6320" spans="1:20">
      <c r="A6320" t="s">
        <v>10981</v>
      </c>
      <c r="B6320" s="11">
        <v>45131</v>
      </c>
      <c r="C6320" t="s">
        <v>2776</v>
      </c>
      <c r="D6320" t="s">
        <v>14</v>
      </c>
      <c r="E6320" t="s">
        <v>82</v>
      </c>
      <c r="F6320" s="12">
        <v>53.43</v>
      </c>
      <c r="G6320" s="13">
        <v>1</v>
      </c>
      <c r="H6320">
        <v>0</v>
      </c>
      <c r="I6320" s="12">
        <f t="shared" si="392"/>
        <v>0</v>
      </c>
      <c r="J6320" s="12">
        <f t="shared" si="393"/>
        <v>53.43</v>
      </c>
      <c r="K6320" s="12">
        <f t="shared" si="394"/>
        <v>53.43</v>
      </c>
      <c r="L6320" s="12">
        <v>20.13</v>
      </c>
      <c r="M6320" s="12">
        <f t="shared" si="395"/>
        <v>73.56</v>
      </c>
      <c r="N6320" t="s">
        <v>9</v>
      </c>
      <c r="O6320" s="13">
        <v>12</v>
      </c>
      <c r="P6320">
        <v>3</v>
      </c>
      <c r="Q6320" t="b">
        <v>0</v>
      </c>
      <c r="R6320">
        <v>1</v>
      </c>
      <c r="S6320" t="s">
        <v>45</v>
      </c>
      <c r="T6320" t="s">
        <v>35</v>
      </c>
    </row>
    <row r="6321" spans="1:20">
      <c r="A6321" t="s">
        <v>10982</v>
      </c>
      <c r="B6321" s="11">
        <v>45131</v>
      </c>
      <c r="C6321" t="s">
        <v>4720</v>
      </c>
      <c r="D6321" t="s">
        <v>17</v>
      </c>
      <c r="E6321" t="s">
        <v>194</v>
      </c>
      <c r="F6321" s="12">
        <v>100.14</v>
      </c>
      <c r="G6321" s="13">
        <v>1</v>
      </c>
      <c r="H6321">
        <v>0</v>
      </c>
      <c r="I6321" s="12">
        <f t="shared" si="392"/>
        <v>0</v>
      </c>
      <c r="J6321" s="12">
        <f t="shared" si="393"/>
        <v>100.14</v>
      </c>
      <c r="K6321" s="12">
        <f t="shared" si="394"/>
        <v>100.14</v>
      </c>
      <c r="L6321" s="12">
        <v>27.5</v>
      </c>
      <c r="M6321" s="12">
        <f t="shared" si="395"/>
        <v>127.64</v>
      </c>
      <c r="N6321" t="s">
        <v>6</v>
      </c>
      <c r="O6321" s="13">
        <v>23</v>
      </c>
      <c r="P6321">
        <v>4.5</v>
      </c>
      <c r="Q6321" t="b">
        <v>0</v>
      </c>
      <c r="R6321">
        <v>10</v>
      </c>
      <c r="S6321" t="s">
        <v>43</v>
      </c>
      <c r="T6321" t="s">
        <v>35</v>
      </c>
    </row>
    <row r="6322" spans="1:20">
      <c r="A6322" t="s">
        <v>10983</v>
      </c>
      <c r="B6322" s="11">
        <v>45131</v>
      </c>
      <c r="C6322" t="s">
        <v>2206</v>
      </c>
      <c r="D6322" t="s">
        <v>5</v>
      </c>
      <c r="E6322" t="s">
        <v>124</v>
      </c>
      <c r="F6322" s="12">
        <v>51.16</v>
      </c>
      <c r="G6322" s="13">
        <v>1</v>
      </c>
      <c r="H6322">
        <v>0</v>
      </c>
      <c r="I6322" s="12">
        <f t="shared" si="392"/>
        <v>0</v>
      </c>
      <c r="J6322" s="12">
        <f t="shared" si="393"/>
        <v>51.16</v>
      </c>
      <c r="K6322" s="12">
        <f t="shared" si="394"/>
        <v>51.16</v>
      </c>
      <c r="L6322" s="12">
        <v>13.06</v>
      </c>
      <c r="M6322" s="12">
        <f t="shared" si="395"/>
        <v>64.22</v>
      </c>
      <c r="N6322" t="s">
        <v>9</v>
      </c>
      <c r="O6322" s="13">
        <v>5</v>
      </c>
      <c r="P6322">
        <v>4.5</v>
      </c>
      <c r="Q6322" t="b">
        <v>1</v>
      </c>
      <c r="R6322">
        <v>1</v>
      </c>
      <c r="S6322" t="s">
        <v>48</v>
      </c>
      <c r="T6322" t="s">
        <v>37</v>
      </c>
    </row>
    <row r="6323" spans="1:20">
      <c r="A6323" t="s">
        <v>10984</v>
      </c>
      <c r="B6323" s="11">
        <v>45131</v>
      </c>
      <c r="C6323" t="s">
        <v>10985</v>
      </c>
      <c r="D6323" t="s">
        <v>14</v>
      </c>
      <c r="E6323" t="s">
        <v>113</v>
      </c>
      <c r="F6323" s="12">
        <v>134.35</v>
      </c>
      <c r="G6323" s="13">
        <v>1</v>
      </c>
      <c r="H6323">
        <v>0</v>
      </c>
      <c r="I6323" s="12">
        <f t="shared" si="392"/>
        <v>0</v>
      </c>
      <c r="J6323" s="12">
        <f t="shared" si="393"/>
        <v>134.35</v>
      </c>
      <c r="K6323" s="12">
        <f t="shared" si="394"/>
        <v>134.35</v>
      </c>
      <c r="L6323" s="12">
        <v>11.08</v>
      </c>
      <c r="M6323" s="12">
        <f t="shared" si="395"/>
        <v>145.43</v>
      </c>
      <c r="N6323" t="s">
        <v>18</v>
      </c>
      <c r="O6323" s="13">
        <v>2</v>
      </c>
      <c r="P6323">
        <v>4</v>
      </c>
      <c r="Q6323" t="b">
        <v>1</v>
      </c>
      <c r="R6323">
        <v>3</v>
      </c>
      <c r="S6323" t="s">
        <v>45</v>
      </c>
      <c r="T6323" t="s">
        <v>30</v>
      </c>
    </row>
    <row r="6324" spans="1:20">
      <c r="A6324" t="s">
        <v>10986</v>
      </c>
      <c r="B6324" s="11">
        <v>45131</v>
      </c>
      <c r="C6324" t="s">
        <v>1422</v>
      </c>
      <c r="D6324" t="s">
        <v>20</v>
      </c>
      <c r="E6324" t="s">
        <v>136</v>
      </c>
      <c r="F6324" s="12">
        <v>14.22</v>
      </c>
      <c r="G6324" s="13">
        <v>2</v>
      </c>
      <c r="H6324">
        <v>0</v>
      </c>
      <c r="I6324" s="12">
        <f t="shared" si="392"/>
        <v>0</v>
      </c>
      <c r="J6324" s="12">
        <f t="shared" si="393"/>
        <v>28.44</v>
      </c>
      <c r="K6324" s="12">
        <f t="shared" si="394"/>
        <v>28.44</v>
      </c>
      <c r="L6324" s="12">
        <v>23.87</v>
      </c>
      <c r="M6324" s="12">
        <f t="shared" si="395"/>
        <v>52.31</v>
      </c>
      <c r="N6324" t="s">
        <v>15</v>
      </c>
      <c r="O6324" s="13">
        <v>22</v>
      </c>
      <c r="P6324">
        <v>5</v>
      </c>
      <c r="Q6324" t="b">
        <v>1</v>
      </c>
      <c r="R6324">
        <v>6</v>
      </c>
      <c r="S6324" t="s">
        <v>48</v>
      </c>
      <c r="T6324" t="s">
        <v>35</v>
      </c>
    </row>
    <row r="6325" spans="1:20">
      <c r="A6325" t="s">
        <v>10987</v>
      </c>
      <c r="B6325" s="11">
        <v>45131</v>
      </c>
      <c r="C6325" t="s">
        <v>8893</v>
      </c>
      <c r="D6325" t="s">
        <v>17</v>
      </c>
      <c r="E6325" t="s">
        <v>209</v>
      </c>
      <c r="F6325" s="12">
        <v>43.98</v>
      </c>
      <c r="G6325" s="13">
        <v>1</v>
      </c>
      <c r="H6325">
        <v>0</v>
      </c>
      <c r="I6325" s="12">
        <f t="shared" si="392"/>
        <v>0</v>
      </c>
      <c r="J6325" s="12">
        <f t="shared" si="393"/>
        <v>43.98</v>
      </c>
      <c r="K6325" s="12">
        <f t="shared" si="394"/>
        <v>43.98</v>
      </c>
      <c r="L6325" s="12">
        <v>9.4</v>
      </c>
      <c r="M6325" s="12">
        <f t="shared" si="395"/>
        <v>53.38</v>
      </c>
      <c r="N6325" t="s">
        <v>18</v>
      </c>
      <c r="O6325" s="13">
        <v>4</v>
      </c>
      <c r="P6325">
        <v>3.5</v>
      </c>
      <c r="Q6325" t="b">
        <v>0</v>
      </c>
      <c r="R6325">
        <v>4</v>
      </c>
      <c r="S6325" t="s">
        <v>46</v>
      </c>
      <c r="T6325" t="s">
        <v>35</v>
      </c>
    </row>
    <row r="6326" spans="1:20">
      <c r="A6326" t="s">
        <v>10988</v>
      </c>
      <c r="B6326" s="11">
        <v>45131</v>
      </c>
      <c r="C6326" t="s">
        <v>5311</v>
      </c>
      <c r="D6326" t="s">
        <v>14</v>
      </c>
      <c r="E6326" t="s">
        <v>82</v>
      </c>
      <c r="F6326" s="12">
        <v>127.65</v>
      </c>
      <c r="G6326" s="13">
        <v>2</v>
      </c>
      <c r="H6326">
        <v>0</v>
      </c>
      <c r="I6326" s="12">
        <f t="shared" si="392"/>
        <v>0</v>
      </c>
      <c r="J6326" s="12">
        <f t="shared" si="393"/>
        <v>255.3</v>
      </c>
      <c r="K6326" s="12">
        <f t="shared" si="394"/>
        <v>255.3</v>
      </c>
      <c r="L6326" s="12">
        <v>14.86</v>
      </c>
      <c r="M6326" s="12">
        <f t="shared" si="395"/>
        <v>270.16</v>
      </c>
      <c r="N6326" t="s">
        <v>18</v>
      </c>
      <c r="O6326" s="13">
        <v>2</v>
      </c>
      <c r="P6326">
        <v>4</v>
      </c>
      <c r="Q6326" t="b">
        <v>0</v>
      </c>
      <c r="R6326">
        <v>5</v>
      </c>
      <c r="S6326" t="s">
        <v>44</v>
      </c>
      <c r="T6326" t="s">
        <v>37</v>
      </c>
    </row>
    <row r="6327" spans="1:20">
      <c r="A6327" t="s">
        <v>10989</v>
      </c>
      <c r="B6327" s="11">
        <v>45132</v>
      </c>
      <c r="C6327" t="s">
        <v>10990</v>
      </c>
      <c r="D6327" t="s">
        <v>11</v>
      </c>
      <c r="E6327" t="s">
        <v>204</v>
      </c>
      <c r="F6327" s="12">
        <v>47.05</v>
      </c>
      <c r="G6327" s="13">
        <v>2</v>
      </c>
      <c r="H6327">
        <v>0</v>
      </c>
      <c r="I6327" s="12">
        <f t="shared" si="392"/>
        <v>0</v>
      </c>
      <c r="J6327" s="12">
        <f t="shared" si="393"/>
        <v>94.1</v>
      </c>
      <c r="K6327" s="12">
        <f t="shared" si="394"/>
        <v>94.1</v>
      </c>
      <c r="L6327" s="12">
        <v>20.03</v>
      </c>
      <c r="M6327" s="12">
        <f t="shared" si="395"/>
        <v>114.13</v>
      </c>
      <c r="N6327" t="s">
        <v>9</v>
      </c>
      <c r="O6327" s="13">
        <v>8</v>
      </c>
      <c r="P6327">
        <v>4.5</v>
      </c>
      <c r="Q6327" t="b">
        <v>1</v>
      </c>
      <c r="R6327">
        <v>8</v>
      </c>
      <c r="S6327" t="s">
        <v>48</v>
      </c>
      <c r="T6327" t="s">
        <v>35</v>
      </c>
    </row>
    <row r="6328" spans="1:20">
      <c r="A6328" t="s">
        <v>10991</v>
      </c>
      <c r="B6328" s="11">
        <v>45132</v>
      </c>
      <c r="C6328" t="s">
        <v>10992</v>
      </c>
      <c r="D6328" t="s">
        <v>20</v>
      </c>
      <c r="E6328" t="s">
        <v>197</v>
      </c>
      <c r="F6328" s="12">
        <v>16.49</v>
      </c>
      <c r="G6328" s="13">
        <v>1</v>
      </c>
      <c r="H6328">
        <v>0</v>
      </c>
      <c r="I6328" s="12">
        <f t="shared" si="392"/>
        <v>0</v>
      </c>
      <c r="J6328" s="12">
        <f t="shared" si="393"/>
        <v>16.49</v>
      </c>
      <c r="K6328" s="12">
        <f t="shared" si="394"/>
        <v>16.49</v>
      </c>
      <c r="L6328" s="12">
        <v>8.82</v>
      </c>
      <c r="M6328" s="12">
        <f t="shared" si="395"/>
        <v>25.31</v>
      </c>
      <c r="N6328" t="s">
        <v>18</v>
      </c>
      <c r="O6328" s="13">
        <v>5</v>
      </c>
      <c r="P6328">
        <v>5</v>
      </c>
      <c r="Q6328" t="b">
        <v>0</v>
      </c>
      <c r="R6328">
        <v>2</v>
      </c>
      <c r="S6328" t="s">
        <v>45</v>
      </c>
      <c r="T6328" t="s">
        <v>37</v>
      </c>
    </row>
    <row r="6329" spans="1:20">
      <c r="A6329" t="s">
        <v>10993</v>
      </c>
      <c r="B6329" s="11">
        <v>45132</v>
      </c>
      <c r="C6329" t="s">
        <v>1873</v>
      </c>
      <c r="D6329" t="s">
        <v>5</v>
      </c>
      <c r="E6329" t="s">
        <v>119</v>
      </c>
      <c r="F6329" s="12">
        <v>64.69</v>
      </c>
      <c r="G6329" s="13">
        <v>2</v>
      </c>
      <c r="H6329">
        <v>0</v>
      </c>
      <c r="I6329" s="12">
        <f t="shared" si="392"/>
        <v>0</v>
      </c>
      <c r="J6329" s="12">
        <f t="shared" si="393"/>
        <v>129.38</v>
      </c>
      <c r="K6329" s="12">
        <f t="shared" si="394"/>
        <v>129.38</v>
      </c>
      <c r="L6329" s="12">
        <v>14.23</v>
      </c>
      <c r="M6329" s="12">
        <f t="shared" si="395"/>
        <v>143.61</v>
      </c>
      <c r="N6329" t="s">
        <v>18</v>
      </c>
      <c r="O6329" s="13">
        <v>7</v>
      </c>
      <c r="P6329">
        <v>4</v>
      </c>
      <c r="Q6329" t="b">
        <v>1</v>
      </c>
      <c r="R6329">
        <v>3</v>
      </c>
      <c r="S6329" t="s">
        <v>44</v>
      </c>
      <c r="T6329" t="s">
        <v>30</v>
      </c>
    </row>
    <row r="6330" spans="1:20">
      <c r="A6330" t="s">
        <v>10994</v>
      </c>
      <c r="B6330" s="11">
        <v>45132</v>
      </c>
      <c r="C6330" t="s">
        <v>10995</v>
      </c>
      <c r="D6330" t="s">
        <v>11</v>
      </c>
      <c r="E6330" t="s">
        <v>400</v>
      </c>
      <c r="F6330" s="12">
        <v>56.17</v>
      </c>
      <c r="G6330" s="13">
        <v>1</v>
      </c>
      <c r="H6330">
        <v>0</v>
      </c>
      <c r="I6330" s="12">
        <f t="shared" si="392"/>
        <v>0</v>
      </c>
      <c r="J6330" s="12">
        <f t="shared" si="393"/>
        <v>56.17</v>
      </c>
      <c r="K6330" s="12">
        <f t="shared" si="394"/>
        <v>56.17</v>
      </c>
      <c r="L6330" s="12">
        <v>9.65</v>
      </c>
      <c r="M6330" s="12">
        <f t="shared" si="395"/>
        <v>65.82</v>
      </c>
      <c r="N6330" t="s">
        <v>18</v>
      </c>
      <c r="O6330" s="13">
        <v>4</v>
      </c>
      <c r="P6330">
        <v>4.5</v>
      </c>
      <c r="Q6330" t="b">
        <v>0</v>
      </c>
      <c r="R6330">
        <v>2</v>
      </c>
      <c r="S6330" t="s">
        <v>45</v>
      </c>
      <c r="T6330" t="s">
        <v>35</v>
      </c>
    </row>
    <row r="6331" spans="1:20">
      <c r="A6331" t="s">
        <v>10996</v>
      </c>
      <c r="B6331" s="11">
        <v>45132</v>
      </c>
      <c r="C6331" t="s">
        <v>2923</v>
      </c>
      <c r="D6331" t="s">
        <v>14</v>
      </c>
      <c r="E6331" t="s">
        <v>94</v>
      </c>
      <c r="F6331" s="12">
        <v>114.97</v>
      </c>
      <c r="G6331" s="13">
        <v>1</v>
      </c>
      <c r="H6331">
        <v>0</v>
      </c>
      <c r="I6331" s="12">
        <f t="shared" si="392"/>
        <v>0</v>
      </c>
      <c r="J6331" s="12">
        <f t="shared" si="393"/>
        <v>114.97</v>
      </c>
      <c r="K6331" s="12">
        <f t="shared" si="394"/>
        <v>114.97</v>
      </c>
      <c r="L6331" s="12">
        <v>8.78</v>
      </c>
      <c r="M6331" s="12">
        <f t="shared" si="395"/>
        <v>123.75</v>
      </c>
      <c r="N6331" t="s">
        <v>18</v>
      </c>
      <c r="O6331" s="13">
        <v>4</v>
      </c>
      <c r="P6331">
        <v>4.5</v>
      </c>
      <c r="Q6331" t="b">
        <v>0</v>
      </c>
      <c r="R6331">
        <v>3</v>
      </c>
      <c r="S6331" t="s">
        <v>42</v>
      </c>
      <c r="T6331" t="s">
        <v>39</v>
      </c>
    </row>
    <row r="6332" spans="1:20">
      <c r="A6332" t="s">
        <v>10997</v>
      </c>
      <c r="B6332" s="11">
        <v>45132</v>
      </c>
      <c r="C6332" t="s">
        <v>5456</v>
      </c>
      <c r="D6332" t="s">
        <v>14</v>
      </c>
      <c r="E6332" t="s">
        <v>94</v>
      </c>
      <c r="F6332" s="12">
        <v>235.36</v>
      </c>
      <c r="G6332" s="13">
        <v>3</v>
      </c>
      <c r="H6332">
        <v>0</v>
      </c>
      <c r="I6332" s="12">
        <f t="shared" si="392"/>
        <v>0</v>
      </c>
      <c r="J6332" s="12">
        <f t="shared" si="393"/>
        <v>706.08</v>
      </c>
      <c r="K6332" s="12">
        <f t="shared" si="394"/>
        <v>706.08</v>
      </c>
      <c r="L6332" s="12">
        <v>27.17</v>
      </c>
      <c r="M6332" s="12">
        <f t="shared" si="395"/>
        <v>733.25</v>
      </c>
      <c r="N6332" t="s">
        <v>6</v>
      </c>
      <c r="O6332" s="13">
        <v>8</v>
      </c>
      <c r="P6332">
        <v>5</v>
      </c>
      <c r="Q6332" t="b">
        <v>1</v>
      </c>
      <c r="R6332">
        <v>1</v>
      </c>
      <c r="S6332" t="s">
        <v>45</v>
      </c>
      <c r="T6332" t="s">
        <v>39</v>
      </c>
    </row>
    <row r="6333" spans="1:20">
      <c r="A6333" t="s">
        <v>10998</v>
      </c>
      <c r="B6333" s="11">
        <v>45132</v>
      </c>
      <c r="C6333" t="s">
        <v>10999</v>
      </c>
      <c r="D6333" t="s">
        <v>14</v>
      </c>
      <c r="E6333" t="s">
        <v>103</v>
      </c>
      <c r="F6333" s="12">
        <v>183</v>
      </c>
      <c r="G6333" s="13">
        <v>2</v>
      </c>
      <c r="H6333">
        <v>0</v>
      </c>
      <c r="I6333" s="12">
        <f t="shared" si="392"/>
        <v>0</v>
      </c>
      <c r="J6333" s="12">
        <f t="shared" si="393"/>
        <v>366</v>
      </c>
      <c r="K6333" s="12">
        <f t="shared" si="394"/>
        <v>366</v>
      </c>
      <c r="L6333" s="12">
        <v>17.15</v>
      </c>
      <c r="M6333" s="12">
        <f t="shared" si="395"/>
        <v>383.15</v>
      </c>
      <c r="N6333" t="s">
        <v>9</v>
      </c>
      <c r="O6333" s="13">
        <v>7</v>
      </c>
      <c r="P6333">
        <v>4.5</v>
      </c>
      <c r="Q6333" t="b">
        <v>0</v>
      </c>
      <c r="R6333">
        <v>1</v>
      </c>
      <c r="S6333" t="s">
        <v>44</v>
      </c>
      <c r="T6333" t="s">
        <v>37</v>
      </c>
    </row>
    <row r="6334" spans="1:20">
      <c r="A6334" t="s">
        <v>11000</v>
      </c>
      <c r="B6334" s="11">
        <v>45132</v>
      </c>
      <c r="C6334" t="s">
        <v>11001</v>
      </c>
      <c r="D6334" t="s">
        <v>20</v>
      </c>
      <c r="E6334" t="s">
        <v>197</v>
      </c>
      <c r="F6334" s="12">
        <v>21.16</v>
      </c>
      <c r="G6334" s="13">
        <v>1</v>
      </c>
      <c r="H6334">
        <v>18</v>
      </c>
      <c r="I6334" s="12">
        <f t="shared" si="392"/>
        <v>3.8088</v>
      </c>
      <c r="J6334" s="12">
        <f t="shared" si="393"/>
        <v>21.16</v>
      </c>
      <c r="K6334" s="12">
        <f t="shared" si="394"/>
        <v>17.3512</v>
      </c>
      <c r="L6334" s="12">
        <v>16.37</v>
      </c>
      <c r="M6334" s="12">
        <f t="shared" si="395"/>
        <v>33.7212</v>
      </c>
      <c r="N6334" t="s">
        <v>9</v>
      </c>
      <c r="O6334" s="13">
        <v>8</v>
      </c>
      <c r="P6334">
        <v>4</v>
      </c>
      <c r="Q6334" t="b">
        <v>0</v>
      </c>
      <c r="R6334">
        <v>6</v>
      </c>
      <c r="S6334" t="s">
        <v>45</v>
      </c>
      <c r="T6334" t="s">
        <v>35</v>
      </c>
    </row>
    <row r="6335" spans="1:20">
      <c r="A6335" t="s">
        <v>11002</v>
      </c>
      <c r="B6335" s="11">
        <v>45132</v>
      </c>
      <c r="C6335" t="s">
        <v>11003</v>
      </c>
      <c r="D6335" t="s">
        <v>25</v>
      </c>
      <c r="E6335" t="s">
        <v>72</v>
      </c>
      <c r="F6335" s="12">
        <v>109.55</v>
      </c>
      <c r="G6335" s="13">
        <v>1</v>
      </c>
      <c r="H6335">
        <v>0</v>
      </c>
      <c r="I6335" s="12">
        <f t="shared" si="392"/>
        <v>0</v>
      </c>
      <c r="J6335" s="12">
        <f t="shared" si="393"/>
        <v>109.55</v>
      </c>
      <c r="K6335" s="12">
        <f t="shared" si="394"/>
        <v>109.55</v>
      </c>
      <c r="L6335" s="12">
        <v>12.96</v>
      </c>
      <c r="M6335" s="12">
        <f t="shared" si="395"/>
        <v>122.51</v>
      </c>
      <c r="N6335" t="s">
        <v>18</v>
      </c>
      <c r="O6335" s="13">
        <v>3</v>
      </c>
      <c r="P6335">
        <v>4.5</v>
      </c>
      <c r="Q6335" t="b">
        <v>0</v>
      </c>
      <c r="R6335">
        <v>2</v>
      </c>
      <c r="S6335" t="s">
        <v>42</v>
      </c>
      <c r="T6335" t="s">
        <v>35</v>
      </c>
    </row>
    <row r="6336" spans="1:20">
      <c r="A6336" t="s">
        <v>11004</v>
      </c>
      <c r="B6336" s="11">
        <v>45132</v>
      </c>
      <c r="C6336" t="s">
        <v>2864</v>
      </c>
      <c r="D6336" t="s">
        <v>14</v>
      </c>
      <c r="E6336" t="s">
        <v>162</v>
      </c>
      <c r="F6336" s="12">
        <v>149.94</v>
      </c>
      <c r="G6336" s="13">
        <v>1</v>
      </c>
      <c r="H6336">
        <v>0</v>
      </c>
      <c r="I6336" s="12">
        <f t="shared" si="392"/>
        <v>0</v>
      </c>
      <c r="J6336" s="12">
        <f t="shared" si="393"/>
        <v>149.94</v>
      </c>
      <c r="K6336" s="12">
        <f t="shared" si="394"/>
        <v>149.94</v>
      </c>
      <c r="L6336" s="12">
        <v>22.79</v>
      </c>
      <c r="M6336" s="12">
        <f t="shared" si="395"/>
        <v>172.73</v>
      </c>
      <c r="N6336" t="s">
        <v>9</v>
      </c>
      <c r="O6336" s="13">
        <v>13</v>
      </c>
      <c r="P6336">
        <v>4</v>
      </c>
      <c r="Q6336" t="b">
        <v>0</v>
      </c>
      <c r="R6336">
        <v>5</v>
      </c>
      <c r="S6336" t="s">
        <v>44</v>
      </c>
      <c r="T6336" t="s">
        <v>30</v>
      </c>
    </row>
    <row r="6337" spans="1:20">
      <c r="A6337" t="s">
        <v>11005</v>
      </c>
      <c r="B6337" s="11">
        <v>45132</v>
      </c>
      <c r="C6337" t="s">
        <v>11006</v>
      </c>
      <c r="D6337" t="s">
        <v>14</v>
      </c>
      <c r="E6337" t="s">
        <v>113</v>
      </c>
      <c r="F6337" s="12">
        <v>201.07</v>
      </c>
      <c r="G6337" s="13">
        <v>1</v>
      </c>
      <c r="H6337">
        <v>0</v>
      </c>
      <c r="I6337" s="12">
        <f t="shared" si="392"/>
        <v>0</v>
      </c>
      <c r="J6337" s="12">
        <f t="shared" si="393"/>
        <v>201.07</v>
      </c>
      <c r="K6337" s="12">
        <f t="shared" si="394"/>
        <v>201.07</v>
      </c>
      <c r="L6337" s="12">
        <v>13.33</v>
      </c>
      <c r="M6337" s="12">
        <f t="shared" si="395"/>
        <v>214.4</v>
      </c>
      <c r="N6337" t="s">
        <v>18</v>
      </c>
      <c r="O6337" s="13">
        <v>2</v>
      </c>
      <c r="P6337">
        <v>4.5</v>
      </c>
      <c r="Q6337" t="b">
        <v>0</v>
      </c>
      <c r="R6337">
        <v>3</v>
      </c>
      <c r="S6337" t="s">
        <v>45</v>
      </c>
      <c r="T6337" t="s">
        <v>37</v>
      </c>
    </row>
    <row r="6338" spans="1:20">
      <c r="A6338" t="s">
        <v>11007</v>
      </c>
      <c r="B6338" s="11">
        <v>45132</v>
      </c>
      <c r="C6338" t="s">
        <v>5111</v>
      </c>
      <c r="D6338" t="s">
        <v>20</v>
      </c>
      <c r="E6338" t="s">
        <v>197</v>
      </c>
      <c r="F6338" s="12">
        <v>33.43</v>
      </c>
      <c r="G6338" s="13">
        <v>2</v>
      </c>
      <c r="H6338">
        <v>0</v>
      </c>
      <c r="I6338" s="12">
        <f t="shared" si="392"/>
        <v>0</v>
      </c>
      <c r="J6338" s="12">
        <f t="shared" si="393"/>
        <v>66.86</v>
      </c>
      <c r="K6338" s="12">
        <f t="shared" si="394"/>
        <v>66.86</v>
      </c>
      <c r="L6338" s="12">
        <v>10.64</v>
      </c>
      <c r="M6338" s="12">
        <f t="shared" si="395"/>
        <v>77.5</v>
      </c>
      <c r="N6338" t="s">
        <v>18</v>
      </c>
      <c r="O6338" s="13">
        <v>2</v>
      </c>
      <c r="P6338">
        <v>4</v>
      </c>
      <c r="Q6338" t="b">
        <v>0</v>
      </c>
      <c r="R6338">
        <v>4</v>
      </c>
      <c r="S6338" t="s">
        <v>42</v>
      </c>
      <c r="T6338" t="s">
        <v>37</v>
      </c>
    </row>
    <row r="6339" spans="1:20">
      <c r="A6339" t="s">
        <v>11008</v>
      </c>
      <c r="B6339" s="11">
        <v>45132</v>
      </c>
      <c r="C6339" t="s">
        <v>9650</v>
      </c>
      <c r="D6339" t="s">
        <v>5</v>
      </c>
      <c r="E6339" t="s">
        <v>119</v>
      </c>
      <c r="F6339" s="12">
        <v>72.27</v>
      </c>
      <c r="G6339" s="13">
        <v>1</v>
      </c>
      <c r="H6339">
        <v>0</v>
      </c>
      <c r="I6339" s="12">
        <f t="shared" ref="I6339:I6402" si="396">H6339*F6339/100</f>
        <v>0</v>
      </c>
      <c r="J6339" s="12">
        <f t="shared" ref="J6339:J6402" si="397">G6339*F6339</f>
        <v>72.27</v>
      </c>
      <c r="K6339" s="12">
        <f t="shared" ref="K6339:K6402" si="398">J6339-I6339</f>
        <v>72.27</v>
      </c>
      <c r="L6339" s="12">
        <v>13.38</v>
      </c>
      <c r="M6339" s="12">
        <f t="shared" ref="M6339:M6402" si="399">K6339+L6339</f>
        <v>85.65</v>
      </c>
      <c r="N6339" t="s">
        <v>18</v>
      </c>
      <c r="O6339" s="13">
        <v>5</v>
      </c>
      <c r="P6339">
        <v>2</v>
      </c>
      <c r="Q6339" t="b">
        <v>0</v>
      </c>
      <c r="R6339">
        <v>6</v>
      </c>
      <c r="S6339" t="s">
        <v>44</v>
      </c>
      <c r="T6339" t="s">
        <v>35</v>
      </c>
    </row>
    <row r="6340" spans="1:20">
      <c r="A6340" t="s">
        <v>11009</v>
      </c>
      <c r="B6340" s="11">
        <v>45133</v>
      </c>
      <c r="C6340" t="s">
        <v>11010</v>
      </c>
      <c r="D6340" t="s">
        <v>17</v>
      </c>
      <c r="E6340" t="s">
        <v>129</v>
      </c>
      <c r="F6340" s="12">
        <v>168.96</v>
      </c>
      <c r="G6340" s="13">
        <v>2</v>
      </c>
      <c r="H6340">
        <v>0</v>
      </c>
      <c r="I6340" s="12">
        <f t="shared" si="396"/>
        <v>0</v>
      </c>
      <c r="J6340" s="12">
        <f t="shared" si="397"/>
        <v>337.92</v>
      </c>
      <c r="K6340" s="12">
        <f t="shared" si="398"/>
        <v>337.92</v>
      </c>
      <c r="L6340" s="12">
        <v>16.37</v>
      </c>
      <c r="M6340" s="12">
        <f t="shared" si="399"/>
        <v>354.29</v>
      </c>
      <c r="N6340" t="s">
        <v>18</v>
      </c>
      <c r="O6340" s="13">
        <v>5</v>
      </c>
      <c r="P6340">
        <v>3</v>
      </c>
      <c r="Q6340" t="b">
        <v>0</v>
      </c>
      <c r="R6340">
        <v>4</v>
      </c>
      <c r="S6340" t="s">
        <v>44</v>
      </c>
      <c r="T6340" t="s">
        <v>30</v>
      </c>
    </row>
    <row r="6341" spans="1:20">
      <c r="A6341" t="s">
        <v>11011</v>
      </c>
      <c r="B6341" s="11">
        <v>45133</v>
      </c>
      <c r="C6341" t="s">
        <v>6967</v>
      </c>
      <c r="D6341" t="s">
        <v>5</v>
      </c>
      <c r="E6341" t="s">
        <v>124</v>
      </c>
      <c r="F6341" s="12">
        <v>61.66</v>
      </c>
      <c r="G6341" s="13">
        <v>1</v>
      </c>
      <c r="H6341">
        <v>6.6</v>
      </c>
      <c r="I6341" s="12">
        <f t="shared" si="396"/>
        <v>4.06956</v>
      </c>
      <c r="J6341" s="12">
        <f t="shared" si="397"/>
        <v>61.66</v>
      </c>
      <c r="K6341" s="12">
        <f t="shared" si="398"/>
        <v>57.59044</v>
      </c>
      <c r="L6341" s="12">
        <v>26.97</v>
      </c>
      <c r="M6341" s="12">
        <f t="shared" si="399"/>
        <v>84.56044</v>
      </c>
      <c r="N6341" t="s">
        <v>6</v>
      </c>
      <c r="O6341" s="13">
        <v>19</v>
      </c>
      <c r="P6341">
        <v>3.5</v>
      </c>
      <c r="Q6341" t="b">
        <v>0</v>
      </c>
      <c r="R6341">
        <v>1</v>
      </c>
      <c r="S6341" t="s">
        <v>44</v>
      </c>
      <c r="T6341" t="s">
        <v>35</v>
      </c>
    </row>
    <row r="6342" spans="1:20">
      <c r="A6342" t="s">
        <v>11012</v>
      </c>
      <c r="B6342" s="11">
        <v>45133</v>
      </c>
      <c r="C6342" t="s">
        <v>1400</v>
      </c>
      <c r="D6342" t="s">
        <v>17</v>
      </c>
      <c r="E6342" t="s">
        <v>209</v>
      </c>
      <c r="F6342" s="12">
        <v>30.91</v>
      </c>
      <c r="G6342" s="13">
        <v>1</v>
      </c>
      <c r="H6342">
        <v>0</v>
      </c>
      <c r="I6342" s="12">
        <f t="shared" si="396"/>
        <v>0</v>
      </c>
      <c r="J6342" s="12">
        <f t="shared" si="397"/>
        <v>30.91</v>
      </c>
      <c r="K6342" s="12">
        <f t="shared" si="398"/>
        <v>30.91</v>
      </c>
      <c r="L6342" s="12">
        <v>10.44</v>
      </c>
      <c r="M6342" s="12">
        <f t="shared" si="399"/>
        <v>41.35</v>
      </c>
      <c r="N6342" t="s">
        <v>18</v>
      </c>
      <c r="O6342" s="13">
        <v>3</v>
      </c>
      <c r="P6342">
        <v>4.5</v>
      </c>
      <c r="Q6342" t="b">
        <v>1</v>
      </c>
      <c r="R6342">
        <v>9</v>
      </c>
      <c r="S6342" t="s">
        <v>44</v>
      </c>
      <c r="T6342" t="s">
        <v>35</v>
      </c>
    </row>
    <row r="6343" spans="1:20">
      <c r="A6343" t="s">
        <v>11013</v>
      </c>
      <c r="B6343" s="11">
        <v>45133</v>
      </c>
      <c r="C6343" t="s">
        <v>438</v>
      </c>
      <c r="D6343" t="s">
        <v>25</v>
      </c>
      <c r="E6343" t="s">
        <v>87</v>
      </c>
      <c r="F6343" s="12">
        <v>42.03</v>
      </c>
      <c r="G6343" s="13">
        <v>1</v>
      </c>
      <c r="H6343">
        <v>0</v>
      </c>
      <c r="I6343" s="12">
        <f t="shared" si="396"/>
        <v>0</v>
      </c>
      <c r="J6343" s="12">
        <f t="shared" si="397"/>
        <v>42.03</v>
      </c>
      <c r="K6343" s="12">
        <f t="shared" si="398"/>
        <v>42.03</v>
      </c>
      <c r="L6343" s="12">
        <v>10.31</v>
      </c>
      <c r="M6343" s="12">
        <f t="shared" si="399"/>
        <v>52.34</v>
      </c>
      <c r="N6343" t="s">
        <v>18</v>
      </c>
      <c r="O6343" s="13">
        <v>6</v>
      </c>
      <c r="P6343">
        <v>4</v>
      </c>
      <c r="Q6343" t="b">
        <v>0</v>
      </c>
      <c r="R6343">
        <v>5</v>
      </c>
      <c r="S6343" t="s">
        <v>48</v>
      </c>
      <c r="T6343" t="s">
        <v>30</v>
      </c>
    </row>
    <row r="6344" spans="1:20">
      <c r="A6344" t="s">
        <v>11014</v>
      </c>
      <c r="B6344" s="11">
        <v>45133</v>
      </c>
      <c r="C6344" t="s">
        <v>1643</v>
      </c>
      <c r="D6344" t="s">
        <v>14</v>
      </c>
      <c r="E6344" t="s">
        <v>94</v>
      </c>
      <c r="F6344" s="12">
        <v>123.2</v>
      </c>
      <c r="G6344" s="13">
        <v>1</v>
      </c>
      <c r="H6344">
        <v>0</v>
      </c>
      <c r="I6344" s="12">
        <f t="shared" si="396"/>
        <v>0</v>
      </c>
      <c r="J6344" s="12">
        <f t="shared" si="397"/>
        <v>123.2</v>
      </c>
      <c r="K6344" s="12">
        <f t="shared" si="398"/>
        <v>123.2</v>
      </c>
      <c r="L6344" s="12">
        <v>13.42</v>
      </c>
      <c r="M6344" s="12">
        <f t="shared" si="399"/>
        <v>136.62</v>
      </c>
      <c r="N6344" t="s">
        <v>18</v>
      </c>
      <c r="O6344" s="13">
        <v>5</v>
      </c>
      <c r="P6344">
        <v>5</v>
      </c>
      <c r="Q6344" t="b">
        <v>0</v>
      </c>
      <c r="R6344">
        <v>4</v>
      </c>
      <c r="S6344" t="s">
        <v>48</v>
      </c>
      <c r="T6344" t="s">
        <v>39</v>
      </c>
    </row>
    <row r="6345" spans="1:20">
      <c r="A6345" t="s">
        <v>11015</v>
      </c>
      <c r="B6345" s="11">
        <v>45134</v>
      </c>
      <c r="C6345" t="s">
        <v>8881</v>
      </c>
      <c r="D6345" t="s">
        <v>11</v>
      </c>
      <c r="E6345" t="s">
        <v>91</v>
      </c>
      <c r="F6345" s="12">
        <v>43.8</v>
      </c>
      <c r="G6345" s="13">
        <v>1</v>
      </c>
      <c r="H6345">
        <v>0</v>
      </c>
      <c r="I6345" s="12">
        <f t="shared" si="396"/>
        <v>0</v>
      </c>
      <c r="J6345" s="12">
        <f t="shared" si="397"/>
        <v>43.8</v>
      </c>
      <c r="K6345" s="12">
        <f t="shared" si="398"/>
        <v>43.8</v>
      </c>
      <c r="L6345" s="12">
        <v>14.98</v>
      </c>
      <c r="M6345" s="12">
        <f t="shared" si="399"/>
        <v>58.78</v>
      </c>
      <c r="N6345" t="s">
        <v>9</v>
      </c>
      <c r="O6345" s="13">
        <v>8</v>
      </c>
      <c r="P6345">
        <v>5</v>
      </c>
      <c r="Q6345" t="b">
        <v>1</v>
      </c>
      <c r="R6345">
        <v>5</v>
      </c>
      <c r="S6345" t="s">
        <v>46</v>
      </c>
      <c r="T6345" t="s">
        <v>30</v>
      </c>
    </row>
    <row r="6346" spans="1:20">
      <c r="A6346" t="s">
        <v>11016</v>
      </c>
      <c r="B6346" s="11">
        <v>45134</v>
      </c>
      <c r="C6346" t="s">
        <v>4543</v>
      </c>
      <c r="D6346" t="s">
        <v>25</v>
      </c>
      <c r="E6346" t="s">
        <v>72</v>
      </c>
      <c r="F6346" s="12">
        <v>169.27</v>
      </c>
      <c r="G6346" s="13">
        <v>1</v>
      </c>
      <c r="H6346">
        <v>0</v>
      </c>
      <c r="I6346" s="12">
        <f t="shared" si="396"/>
        <v>0</v>
      </c>
      <c r="J6346" s="12">
        <f t="shared" si="397"/>
        <v>169.27</v>
      </c>
      <c r="K6346" s="12">
        <f t="shared" si="398"/>
        <v>169.27</v>
      </c>
      <c r="L6346" s="12">
        <v>11.68</v>
      </c>
      <c r="M6346" s="12">
        <f t="shared" si="399"/>
        <v>180.95</v>
      </c>
      <c r="N6346" t="s">
        <v>18</v>
      </c>
      <c r="O6346" s="13">
        <v>6</v>
      </c>
      <c r="P6346">
        <v>5</v>
      </c>
      <c r="Q6346" t="b">
        <v>1</v>
      </c>
      <c r="R6346">
        <v>10</v>
      </c>
      <c r="S6346" t="s">
        <v>48</v>
      </c>
      <c r="T6346" t="s">
        <v>39</v>
      </c>
    </row>
    <row r="6347" spans="1:20">
      <c r="A6347" t="s">
        <v>11017</v>
      </c>
      <c r="B6347" s="11">
        <v>45134</v>
      </c>
      <c r="C6347" t="s">
        <v>11018</v>
      </c>
      <c r="D6347" t="s">
        <v>11</v>
      </c>
      <c r="E6347" t="s">
        <v>215</v>
      </c>
      <c r="F6347" s="12">
        <v>26.88</v>
      </c>
      <c r="G6347" s="13">
        <v>1</v>
      </c>
      <c r="H6347">
        <v>0</v>
      </c>
      <c r="I6347" s="12">
        <f t="shared" si="396"/>
        <v>0</v>
      </c>
      <c r="J6347" s="12">
        <f t="shared" si="397"/>
        <v>26.88</v>
      </c>
      <c r="K6347" s="12">
        <f t="shared" si="398"/>
        <v>26.88</v>
      </c>
      <c r="L6347" s="12">
        <v>22.57</v>
      </c>
      <c r="M6347" s="12">
        <f t="shared" si="399"/>
        <v>49.45</v>
      </c>
      <c r="N6347" t="s">
        <v>12</v>
      </c>
      <c r="O6347" s="13">
        <v>20</v>
      </c>
      <c r="P6347">
        <v>4.5</v>
      </c>
      <c r="Q6347" t="b">
        <v>0</v>
      </c>
      <c r="R6347">
        <v>5</v>
      </c>
      <c r="S6347" t="s">
        <v>44</v>
      </c>
      <c r="T6347" t="s">
        <v>39</v>
      </c>
    </row>
    <row r="6348" spans="1:20">
      <c r="A6348" t="s">
        <v>11019</v>
      </c>
      <c r="B6348" s="11">
        <v>45134</v>
      </c>
      <c r="C6348" t="s">
        <v>11020</v>
      </c>
      <c r="D6348" t="s">
        <v>23</v>
      </c>
      <c r="E6348" t="s">
        <v>540</v>
      </c>
      <c r="F6348" s="12">
        <v>98.42</v>
      </c>
      <c r="G6348" s="13">
        <v>1</v>
      </c>
      <c r="H6348">
        <v>0</v>
      </c>
      <c r="I6348" s="12">
        <f t="shared" si="396"/>
        <v>0</v>
      </c>
      <c r="J6348" s="12">
        <f t="shared" si="397"/>
        <v>98.42</v>
      </c>
      <c r="K6348" s="12">
        <f t="shared" si="398"/>
        <v>98.42</v>
      </c>
      <c r="L6348" s="12">
        <v>11.74</v>
      </c>
      <c r="M6348" s="12">
        <f t="shared" si="399"/>
        <v>110.16</v>
      </c>
      <c r="N6348" t="s">
        <v>18</v>
      </c>
      <c r="O6348" s="13">
        <v>4</v>
      </c>
      <c r="P6348">
        <v>4.5</v>
      </c>
      <c r="Q6348" t="b">
        <v>0</v>
      </c>
      <c r="R6348">
        <v>4</v>
      </c>
      <c r="S6348" t="s">
        <v>44</v>
      </c>
      <c r="T6348" t="s">
        <v>39</v>
      </c>
    </row>
    <row r="6349" spans="1:20">
      <c r="A6349" t="s">
        <v>11021</v>
      </c>
      <c r="B6349" s="11">
        <v>45134</v>
      </c>
      <c r="C6349" t="s">
        <v>11022</v>
      </c>
      <c r="D6349" t="s">
        <v>11</v>
      </c>
      <c r="E6349" t="s">
        <v>204</v>
      </c>
      <c r="F6349" s="12">
        <v>71.51</v>
      </c>
      <c r="G6349" s="13">
        <v>1</v>
      </c>
      <c r="H6349">
        <v>0</v>
      </c>
      <c r="I6349" s="12">
        <f t="shared" si="396"/>
        <v>0</v>
      </c>
      <c r="J6349" s="12">
        <f t="shared" si="397"/>
        <v>71.51</v>
      </c>
      <c r="K6349" s="12">
        <f t="shared" si="398"/>
        <v>71.51</v>
      </c>
      <c r="L6349" s="12">
        <v>16.77</v>
      </c>
      <c r="M6349" s="12">
        <f t="shared" si="399"/>
        <v>88.28</v>
      </c>
      <c r="N6349" t="s">
        <v>9</v>
      </c>
      <c r="O6349" s="13">
        <v>6</v>
      </c>
      <c r="P6349">
        <v>4</v>
      </c>
      <c r="Q6349" t="b">
        <v>0</v>
      </c>
      <c r="R6349">
        <v>8</v>
      </c>
      <c r="S6349" t="s">
        <v>48</v>
      </c>
      <c r="T6349" t="s">
        <v>30</v>
      </c>
    </row>
    <row r="6350" spans="1:20">
      <c r="A6350" t="s">
        <v>11023</v>
      </c>
      <c r="B6350" s="11">
        <v>45134</v>
      </c>
      <c r="C6350" t="s">
        <v>11024</v>
      </c>
      <c r="D6350" t="s">
        <v>14</v>
      </c>
      <c r="E6350" t="s">
        <v>82</v>
      </c>
      <c r="F6350" s="12">
        <v>153.72</v>
      </c>
      <c r="G6350" s="13">
        <v>1</v>
      </c>
      <c r="H6350">
        <v>0</v>
      </c>
      <c r="I6350" s="12">
        <f t="shared" si="396"/>
        <v>0</v>
      </c>
      <c r="J6350" s="12">
        <f t="shared" si="397"/>
        <v>153.72</v>
      </c>
      <c r="K6350" s="12">
        <f t="shared" si="398"/>
        <v>153.72</v>
      </c>
      <c r="L6350" s="12">
        <v>19.4</v>
      </c>
      <c r="M6350" s="12">
        <f t="shared" si="399"/>
        <v>173.12</v>
      </c>
      <c r="N6350" t="s">
        <v>9</v>
      </c>
      <c r="O6350" s="13">
        <v>11</v>
      </c>
      <c r="P6350">
        <v>4.5</v>
      </c>
      <c r="Q6350" t="b">
        <v>0</v>
      </c>
      <c r="R6350">
        <v>1</v>
      </c>
      <c r="S6350" t="s">
        <v>45</v>
      </c>
      <c r="T6350" t="s">
        <v>39</v>
      </c>
    </row>
    <row r="6351" spans="1:20">
      <c r="A6351" t="s">
        <v>11025</v>
      </c>
      <c r="B6351" s="11">
        <v>45134</v>
      </c>
      <c r="C6351" t="s">
        <v>10877</v>
      </c>
      <c r="D6351" t="s">
        <v>17</v>
      </c>
      <c r="E6351" t="s">
        <v>209</v>
      </c>
      <c r="F6351" s="12">
        <v>118.65</v>
      </c>
      <c r="G6351" s="13">
        <v>1</v>
      </c>
      <c r="H6351">
        <v>17.2</v>
      </c>
      <c r="I6351" s="12">
        <f t="shared" si="396"/>
        <v>20.4078</v>
      </c>
      <c r="J6351" s="12">
        <f t="shared" si="397"/>
        <v>118.65</v>
      </c>
      <c r="K6351" s="12">
        <f t="shared" si="398"/>
        <v>98.2422</v>
      </c>
      <c r="L6351" s="12">
        <v>26.65</v>
      </c>
      <c r="M6351" s="12">
        <f t="shared" si="399"/>
        <v>124.8922</v>
      </c>
      <c r="N6351" t="s">
        <v>15</v>
      </c>
      <c r="O6351" s="13">
        <v>14</v>
      </c>
      <c r="P6351">
        <v>4.5</v>
      </c>
      <c r="Q6351" t="b">
        <v>0</v>
      </c>
      <c r="R6351">
        <v>1</v>
      </c>
      <c r="S6351" t="s">
        <v>42</v>
      </c>
      <c r="T6351" t="s">
        <v>39</v>
      </c>
    </row>
    <row r="6352" spans="1:20">
      <c r="A6352" t="s">
        <v>11026</v>
      </c>
      <c r="B6352" s="11">
        <v>45134</v>
      </c>
      <c r="C6352" t="s">
        <v>8119</v>
      </c>
      <c r="D6352" t="s">
        <v>11</v>
      </c>
      <c r="E6352" t="s">
        <v>151</v>
      </c>
      <c r="F6352" s="12">
        <v>44.99</v>
      </c>
      <c r="G6352" s="13">
        <v>1</v>
      </c>
      <c r="H6352">
        <v>0</v>
      </c>
      <c r="I6352" s="12">
        <f t="shared" si="396"/>
        <v>0</v>
      </c>
      <c r="J6352" s="12">
        <f t="shared" si="397"/>
        <v>44.99</v>
      </c>
      <c r="K6352" s="12">
        <f t="shared" si="398"/>
        <v>44.99</v>
      </c>
      <c r="L6352" s="12">
        <v>16.88</v>
      </c>
      <c r="M6352" s="12">
        <f t="shared" si="399"/>
        <v>61.87</v>
      </c>
      <c r="N6352" t="s">
        <v>9</v>
      </c>
      <c r="O6352" s="13">
        <v>6</v>
      </c>
      <c r="P6352">
        <v>5</v>
      </c>
      <c r="Q6352" t="b">
        <v>0</v>
      </c>
      <c r="R6352">
        <v>4</v>
      </c>
      <c r="S6352" t="s">
        <v>44</v>
      </c>
      <c r="T6352" t="s">
        <v>35</v>
      </c>
    </row>
    <row r="6353" spans="1:20">
      <c r="A6353" t="s">
        <v>11027</v>
      </c>
      <c r="B6353" s="11">
        <v>45134</v>
      </c>
      <c r="C6353" t="s">
        <v>11028</v>
      </c>
      <c r="D6353" t="s">
        <v>11</v>
      </c>
      <c r="E6353" t="s">
        <v>151</v>
      </c>
      <c r="F6353" s="12">
        <v>20.75</v>
      </c>
      <c r="G6353" s="13">
        <v>2</v>
      </c>
      <c r="H6353">
        <v>0</v>
      </c>
      <c r="I6353" s="12">
        <f t="shared" si="396"/>
        <v>0</v>
      </c>
      <c r="J6353" s="12">
        <f t="shared" si="397"/>
        <v>41.5</v>
      </c>
      <c r="K6353" s="12">
        <f t="shared" si="398"/>
        <v>41.5</v>
      </c>
      <c r="L6353" s="12">
        <v>24.02</v>
      </c>
      <c r="M6353" s="12">
        <f t="shared" si="399"/>
        <v>65.52</v>
      </c>
      <c r="N6353" t="s">
        <v>6</v>
      </c>
      <c r="O6353" s="13">
        <v>23</v>
      </c>
      <c r="P6353">
        <v>4</v>
      </c>
      <c r="Q6353" t="b">
        <v>0</v>
      </c>
      <c r="R6353">
        <v>8</v>
      </c>
      <c r="S6353" t="s">
        <v>48</v>
      </c>
      <c r="T6353" t="s">
        <v>39</v>
      </c>
    </row>
    <row r="6354" spans="1:20">
      <c r="A6354" t="s">
        <v>11029</v>
      </c>
      <c r="B6354" s="11">
        <v>45134</v>
      </c>
      <c r="C6354" t="s">
        <v>2719</v>
      </c>
      <c r="D6354" t="s">
        <v>11</v>
      </c>
      <c r="E6354" t="s">
        <v>91</v>
      </c>
      <c r="F6354" s="12">
        <v>18.58</v>
      </c>
      <c r="G6354" s="13">
        <v>1</v>
      </c>
      <c r="H6354">
        <v>0</v>
      </c>
      <c r="I6354" s="12">
        <f t="shared" si="396"/>
        <v>0</v>
      </c>
      <c r="J6354" s="12">
        <f t="shared" si="397"/>
        <v>18.58</v>
      </c>
      <c r="K6354" s="12">
        <f t="shared" si="398"/>
        <v>18.58</v>
      </c>
      <c r="L6354" s="12">
        <v>12.33</v>
      </c>
      <c r="M6354" s="12">
        <f t="shared" si="399"/>
        <v>30.91</v>
      </c>
      <c r="N6354" t="s">
        <v>18</v>
      </c>
      <c r="O6354" s="13">
        <v>2</v>
      </c>
      <c r="P6354">
        <v>3</v>
      </c>
      <c r="Q6354" t="b">
        <v>0</v>
      </c>
      <c r="R6354">
        <v>10</v>
      </c>
      <c r="S6354" t="s">
        <v>45</v>
      </c>
      <c r="T6354" t="s">
        <v>35</v>
      </c>
    </row>
    <row r="6355" spans="1:20">
      <c r="A6355" t="s">
        <v>11030</v>
      </c>
      <c r="B6355" s="11">
        <v>45135</v>
      </c>
      <c r="C6355" t="s">
        <v>11031</v>
      </c>
      <c r="D6355" t="s">
        <v>17</v>
      </c>
      <c r="E6355" t="s">
        <v>209</v>
      </c>
      <c r="F6355" s="12">
        <v>109.1</v>
      </c>
      <c r="G6355" s="13">
        <v>1</v>
      </c>
      <c r="H6355">
        <v>11.8</v>
      </c>
      <c r="I6355" s="12">
        <f t="shared" si="396"/>
        <v>12.8738</v>
      </c>
      <c r="J6355" s="12">
        <f t="shared" si="397"/>
        <v>109.1</v>
      </c>
      <c r="K6355" s="12">
        <f t="shared" si="398"/>
        <v>96.2262</v>
      </c>
      <c r="L6355" s="12">
        <v>14.71</v>
      </c>
      <c r="M6355" s="12">
        <f t="shared" si="399"/>
        <v>110.9362</v>
      </c>
      <c r="N6355" t="s">
        <v>18</v>
      </c>
      <c r="O6355" s="13">
        <v>5</v>
      </c>
      <c r="P6355">
        <v>5</v>
      </c>
      <c r="Q6355" t="b">
        <v>0</v>
      </c>
      <c r="R6355">
        <v>8</v>
      </c>
      <c r="S6355" t="s">
        <v>45</v>
      </c>
      <c r="T6355" t="s">
        <v>30</v>
      </c>
    </row>
    <row r="6356" spans="1:20">
      <c r="A6356" t="s">
        <v>11032</v>
      </c>
      <c r="B6356" s="11">
        <v>45135</v>
      </c>
      <c r="C6356" t="s">
        <v>5301</v>
      </c>
      <c r="D6356" t="s">
        <v>11</v>
      </c>
      <c r="E6356" t="s">
        <v>91</v>
      </c>
      <c r="F6356" s="12">
        <v>69.76</v>
      </c>
      <c r="G6356" s="13">
        <v>1</v>
      </c>
      <c r="H6356">
        <v>0</v>
      </c>
      <c r="I6356" s="12">
        <f t="shared" si="396"/>
        <v>0</v>
      </c>
      <c r="J6356" s="12">
        <f t="shared" si="397"/>
        <v>69.76</v>
      </c>
      <c r="K6356" s="12">
        <f t="shared" si="398"/>
        <v>69.76</v>
      </c>
      <c r="L6356" s="12">
        <v>19.95</v>
      </c>
      <c r="M6356" s="12">
        <f t="shared" si="399"/>
        <v>89.71</v>
      </c>
      <c r="N6356" t="s">
        <v>9</v>
      </c>
      <c r="O6356" s="13">
        <v>5</v>
      </c>
      <c r="P6356">
        <v>5</v>
      </c>
      <c r="Q6356" t="b">
        <v>0</v>
      </c>
      <c r="R6356">
        <v>8</v>
      </c>
      <c r="S6356" t="s">
        <v>48</v>
      </c>
      <c r="T6356" t="s">
        <v>35</v>
      </c>
    </row>
    <row r="6357" spans="1:20">
      <c r="A6357" t="s">
        <v>11033</v>
      </c>
      <c r="B6357" s="11">
        <v>45135</v>
      </c>
      <c r="C6357" t="s">
        <v>11034</v>
      </c>
      <c r="D6357" t="s">
        <v>17</v>
      </c>
      <c r="E6357" t="s">
        <v>194</v>
      </c>
      <c r="F6357" s="12">
        <v>145.45</v>
      </c>
      <c r="G6357" s="13">
        <v>1</v>
      </c>
      <c r="H6357">
        <v>0</v>
      </c>
      <c r="I6357" s="12">
        <f t="shared" si="396"/>
        <v>0</v>
      </c>
      <c r="J6357" s="12">
        <f t="shared" si="397"/>
        <v>145.45</v>
      </c>
      <c r="K6357" s="12">
        <f t="shared" si="398"/>
        <v>145.45</v>
      </c>
      <c r="L6357" s="12">
        <v>14.95</v>
      </c>
      <c r="M6357" s="12">
        <f t="shared" si="399"/>
        <v>160.4</v>
      </c>
      <c r="N6357" t="s">
        <v>9</v>
      </c>
      <c r="O6357" s="13">
        <v>5</v>
      </c>
      <c r="P6357">
        <v>4</v>
      </c>
      <c r="Q6357" t="b">
        <v>1</v>
      </c>
      <c r="R6357">
        <v>12</v>
      </c>
      <c r="S6357" t="s">
        <v>45</v>
      </c>
      <c r="T6357" t="s">
        <v>35</v>
      </c>
    </row>
    <row r="6358" spans="1:20">
      <c r="A6358" t="s">
        <v>11035</v>
      </c>
      <c r="B6358" s="11">
        <v>45135</v>
      </c>
      <c r="C6358" t="s">
        <v>11036</v>
      </c>
      <c r="D6358" t="s">
        <v>17</v>
      </c>
      <c r="E6358" t="s">
        <v>139</v>
      </c>
      <c r="F6358" s="12">
        <v>66.3</v>
      </c>
      <c r="G6358" s="13">
        <v>1</v>
      </c>
      <c r="H6358">
        <v>12.3</v>
      </c>
      <c r="I6358" s="12">
        <f t="shared" si="396"/>
        <v>8.1549</v>
      </c>
      <c r="J6358" s="12">
        <f t="shared" si="397"/>
        <v>66.3</v>
      </c>
      <c r="K6358" s="12">
        <f t="shared" si="398"/>
        <v>58.1451</v>
      </c>
      <c r="L6358" s="12">
        <v>13.46</v>
      </c>
      <c r="M6358" s="12">
        <f t="shared" si="399"/>
        <v>71.6051</v>
      </c>
      <c r="N6358" t="s">
        <v>18</v>
      </c>
      <c r="O6358" s="13">
        <v>5</v>
      </c>
      <c r="P6358">
        <v>4</v>
      </c>
      <c r="Q6358" t="b">
        <v>0</v>
      </c>
      <c r="R6358">
        <v>4</v>
      </c>
      <c r="S6358" t="s">
        <v>44</v>
      </c>
      <c r="T6358" t="s">
        <v>30</v>
      </c>
    </row>
    <row r="6359" spans="1:20">
      <c r="A6359" t="s">
        <v>11037</v>
      </c>
      <c r="B6359" s="11">
        <v>45135</v>
      </c>
      <c r="C6359" t="s">
        <v>11038</v>
      </c>
      <c r="D6359" t="s">
        <v>25</v>
      </c>
      <c r="E6359" t="s">
        <v>264</v>
      </c>
      <c r="F6359" s="12">
        <v>183.04</v>
      </c>
      <c r="G6359" s="13">
        <v>1</v>
      </c>
      <c r="H6359">
        <v>0</v>
      </c>
      <c r="I6359" s="12">
        <f t="shared" si="396"/>
        <v>0</v>
      </c>
      <c r="J6359" s="12">
        <f t="shared" si="397"/>
        <v>183.04</v>
      </c>
      <c r="K6359" s="12">
        <f t="shared" si="398"/>
        <v>183.04</v>
      </c>
      <c r="L6359" s="12">
        <v>15.86</v>
      </c>
      <c r="M6359" s="12">
        <f t="shared" si="399"/>
        <v>198.9</v>
      </c>
      <c r="N6359" t="s">
        <v>9</v>
      </c>
      <c r="O6359" s="13">
        <v>13</v>
      </c>
      <c r="P6359">
        <v>4</v>
      </c>
      <c r="Q6359" t="b">
        <v>0</v>
      </c>
      <c r="R6359">
        <v>7</v>
      </c>
      <c r="S6359" t="s">
        <v>42</v>
      </c>
      <c r="T6359" t="s">
        <v>35</v>
      </c>
    </row>
    <row r="6360" spans="1:20">
      <c r="A6360" t="s">
        <v>11039</v>
      </c>
      <c r="B6360" s="11">
        <v>45135</v>
      </c>
      <c r="C6360" t="s">
        <v>6374</v>
      </c>
      <c r="D6360" t="s">
        <v>11</v>
      </c>
      <c r="E6360" t="s">
        <v>91</v>
      </c>
      <c r="F6360" s="12">
        <v>41.62</v>
      </c>
      <c r="G6360" s="13">
        <v>1</v>
      </c>
      <c r="H6360">
        <v>0</v>
      </c>
      <c r="I6360" s="12">
        <f t="shared" si="396"/>
        <v>0</v>
      </c>
      <c r="J6360" s="12">
        <f t="shared" si="397"/>
        <v>41.62</v>
      </c>
      <c r="K6360" s="12">
        <f t="shared" si="398"/>
        <v>41.62</v>
      </c>
      <c r="L6360" s="12">
        <v>19.42</v>
      </c>
      <c r="M6360" s="12">
        <f t="shared" si="399"/>
        <v>61.04</v>
      </c>
      <c r="N6360" t="s">
        <v>9</v>
      </c>
      <c r="O6360" s="13">
        <v>13</v>
      </c>
      <c r="P6360">
        <v>4</v>
      </c>
      <c r="Q6360" t="b">
        <v>0</v>
      </c>
      <c r="R6360">
        <v>1</v>
      </c>
      <c r="S6360" t="s">
        <v>44</v>
      </c>
      <c r="T6360" t="s">
        <v>39</v>
      </c>
    </row>
    <row r="6361" spans="1:20">
      <c r="A6361" t="s">
        <v>11040</v>
      </c>
      <c r="B6361" s="11">
        <v>45135</v>
      </c>
      <c r="C6361" t="s">
        <v>11041</v>
      </c>
      <c r="D6361" t="s">
        <v>20</v>
      </c>
      <c r="E6361" t="s">
        <v>97</v>
      </c>
      <c r="F6361" s="12">
        <v>7.47</v>
      </c>
      <c r="G6361" s="13">
        <v>1</v>
      </c>
      <c r="H6361">
        <v>23.4</v>
      </c>
      <c r="I6361" s="12">
        <f t="shared" si="396"/>
        <v>1.74798</v>
      </c>
      <c r="J6361" s="12">
        <f t="shared" si="397"/>
        <v>7.47</v>
      </c>
      <c r="K6361" s="12">
        <f t="shared" si="398"/>
        <v>5.72202</v>
      </c>
      <c r="L6361" s="12">
        <v>12.43</v>
      </c>
      <c r="M6361" s="12">
        <f t="shared" si="399"/>
        <v>18.15202</v>
      </c>
      <c r="N6361" t="s">
        <v>9</v>
      </c>
      <c r="O6361" s="13">
        <v>12</v>
      </c>
      <c r="P6361">
        <v>3</v>
      </c>
      <c r="Q6361" t="b">
        <v>0</v>
      </c>
      <c r="R6361">
        <v>6</v>
      </c>
      <c r="S6361" t="s">
        <v>43</v>
      </c>
      <c r="T6361" t="s">
        <v>35</v>
      </c>
    </row>
    <row r="6362" spans="1:20">
      <c r="A6362" t="s">
        <v>11042</v>
      </c>
      <c r="B6362" s="11">
        <v>45135</v>
      </c>
      <c r="C6362" t="s">
        <v>7852</v>
      </c>
      <c r="D6362" t="s">
        <v>17</v>
      </c>
      <c r="E6362" t="s">
        <v>129</v>
      </c>
      <c r="F6362" s="12">
        <v>139.43</v>
      </c>
      <c r="G6362" s="13">
        <v>3</v>
      </c>
      <c r="H6362">
        <v>0</v>
      </c>
      <c r="I6362" s="12">
        <f t="shared" si="396"/>
        <v>0</v>
      </c>
      <c r="J6362" s="12">
        <f t="shared" si="397"/>
        <v>418.29</v>
      </c>
      <c r="K6362" s="12">
        <f t="shared" si="398"/>
        <v>418.29</v>
      </c>
      <c r="L6362" s="12">
        <v>11.96</v>
      </c>
      <c r="M6362" s="12">
        <f t="shared" si="399"/>
        <v>430.25</v>
      </c>
      <c r="N6362" t="s">
        <v>18</v>
      </c>
      <c r="O6362" s="13">
        <v>7</v>
      </c>
      <c r="P6362">
        <v>3</v>
      </c>
      <c r="Q6362" t="b">
        <v>1</v>
      </c>
      <c r="R6362">
        <v>1</v>
      </c>
      <c r="S6362" t="s">
        <v>42</v>
      </c>
      <c r="T6362" t="s">
        <v>39</v>
      </c>
    </row>
    <row r="6363" spans="1:20">
      <c r="A6363" t="s">
        <v>11043</v>
      </c>
      <c r="B6363" s="11">
        <v>45135</v>
      </c>
      <c r="C6363" t="s">
        <v>11044</v>
      </c>
      <c r="D6363" t="s">
        <v>11</v>
      </c>
      <c r="E6363" t="s">
        <v>151</v>
      </c>
      <c r="F6363" s="12">
        <v>84.23</v>
      </c>
      <c r="G6363" s="13">
        <v>5</v>
      </c>
      <c r="H6363">
        <v>0</v>
      </c>
      <c r="I6363" s="12">
        <f t="shared" si="396"/>
        <v>0</v>
      </c>
      <c r="J6363" s="12">
        <f t="shared" si="397"/>
        <v>421.15</v>
      </c>
      <c r="K6363" s="12">
        <f t="shared" si="398"/>
        <v>421.15</v>
      </c>
      <c r="L6363" s="12">
        <v>8.07</v>
      </c>
      <c r="M6363" s="12">
        <f t="shared" si="399"/>
        <v>429.22</v>
      </c>
      <c r="N6363" t="s">
        <v>18</v>
      </c>
      <c r="O6363" s="13">
        <v>6</v>
      </c>
      <c r="P6363">
        <v>3</v>
      </c>
      <c r="Q6363" t="b">
        <v>1</v>
      </c>
      <c r="R6363">
        <v>7</v>
      </c>
      <c r="S6363" t="s">
        <v>48</v>
      </c>
      <c r="T6363" t="s">
        <v>39</v>
      </c>
    </row>
    <row r="6364" spans="1:20">
      <c r="A6364" t="s">
        <v>11045</v>
      </c>
      <c r="B6364" s="11">
        <v>45135</v>
      </c>
      <c r="C6364" t="s">
        <v>9065</v>
      </c>
      <c r="D6364" t="s">
        <v>11</v>
      </c>
      <c r="E6364" t="s">
        <v>400</v>
      </c>
      <c r="F6364" s="12">
        <v>31.02</v>
      </c>
      <c r="G6364" s="13">
        <v>1</v>
      </c>
      <c r="H6364">
        <v>0</v>
      </c>
      <c r="I6364" s="12">
        <f t="shared" si="396"/>
        <v>0</v>
      </c>
      <c r="J6364" s="12">
        <f t="shared" si="397"/>
        <v>31.02</v>
      </c>
      <c r="K6364" s="12">
        <f t="shared" si="398"/>
        <v>31.02</v>
      </c>
      <c r="L6364" s="12">
        <v>8.69</v>
      </c>
      <c r="M6364" s="12">
        <f t="shared" si="399"/>
        <v>39.71</v>
      </c>
      <c r="N6364" t="s">
        <v>18</v>
      </c>
      <c r="O6364" s="13">
        <v>6</v>
      </c>
      <c r="P6364">
        <v>4.5</v>
      </c>
      <c r="Q6364" t="b">
        <v>0</v>
      </c>
      <c r="R6364">
        <v>3</v>
      </c>
      <c r="S6364" t="s">
        <v>44</v>
      </c>
      <c r="T6364" t="s">
        <v>30</v>
      </c>
    </row>
    <row r="6365" spans="1:20">
      <c r="A6365" t="s">
        <v>11046</v>
      </c>
      <c r="B6365" s="11">
        <v>45136</v>
      </c>
      <c r="C6365" t="s">
        <v>7778</v>
      </c>
      <c r="D6365" t="s">
        <v>17</v>
      </c>
      <c r="E6365" t="s">
        <v>139</v>
      </c>
      <c r="F6365" s="12">
        <v>94.18</v>
      </c>
      <c r="G6365" s="13">
        <v>1</v>
      </c>
      <c r="H6365">
        <v>14.2</v>
      </c>
      <c r="I6365" s="12">
        <f t="shared" si="396"/>
        <v>13.37356</v>
      </c>
      <c r="J6365" s="12">
        <f t="shared" si="397"/>
        <v>94.18</v>
      </c>
      <c r="K6365" s="12">
        <f t="shared" si="398"/>
        <v>80.80644</v>
      </c>
      <c r="L6365" s="12">
        <v>20.92</v>
      </c>
      <c r="M6365" s="12">
        <f t="shared" si="399"/>
        <v>101.72644</v>
      </c>
      <c r="N6365" t="s">
        <v>6</v>
      </c>
      <c r="O6365" s="13">
        <v>16</v>
      </c>
      <c r="P6365">
        <v>4.5</v>
      </c>
      <c r="Q6365" t="b">
        <v>0</v>
      </c>
      <c r="R6365">
        <v>7</v>
      </c>
      <c r="S6365" t="s">
        <v>48</v>
      </c>
      <c r="T6365" t="s">
        <v>35</v>
      </c>
    </row>
    <row r="6366" spans="1:20">
      <c r="A6366" t="s">
        <v>11047</v>
      </c>
      <c r="B6366" s="11">
        <v>45136</v>
      </c>
      <c r="C6366" t="s">
        <v>11048</v>
      </c>
      <c r="D6366" t="s">
        <v>14</v>
      </c>
      <c r="E6366" t="s">
        <v>113</v>
      </c>
      <c r="F6366" s="12">
        <v>223.75</v>
      </c>
      <c r="G6366" s="13">
        <v>1</v>
      </c>
      <c r="H6366">
        <v>0</v>
      </c>
      <c r="I6366" s="12">
        <f t="shared" si="396"/>
        <v>0</v>
      </c>
      <c r="J6366" s="12">
        <f t="shared" si="397"/>
        <v>223.75</v>
      </c>
      <c r="K6366" s="12">
        <f t="shared" si="398"/>
        <v>223.75</v>
      </c>
      <c r="L6366" s="12">
        <v>14.19</v>
      </c>
      <c r="M6366" s="12">
        <f t="shared" si="399"/>
        <v>237.94</v>
      </c>
      <c r="N6366" t="s">
        <v>18</v>
      </c>
      <c r="O6366" s="13">
        <v>6</v>
      </c>
      <c r="P6366">
        <v>4.5</v>
      </c>
      <c r="Q6366" t="b">
        <v>0</v>
      </c>
      <c r="R6366">
        <v>7</v>
      </c>
      <c r="S6366" t="s">
        <v>44</v>
      </c>
      <c r="T6366" t="s">
        <v>35</v>
      </c>
    </row>
    <row r="6367" spans="1:20">
      <c r="A6367" t="s">
        <v>11049</v>
      </c>
      <c r="B6367" s="11">
        <v>45136</v>
      </c>
      <c r="C6367" t="s">
        <v>6423</v>
      </c>
      <c r="D6367" t="s">
        <v>14</v>
      </c>
      <c r="E6367" t="s">
        <v>113</v>
      </c>
      <c r="F6367" s="12">
        <v>179.58</v>
      </c>
      <c r="G6367" s="13">
        <v>1</v>
      </c>
      <c r="H6367">
        <v>0</v>
      </c>
      <c r="I6367" s="12">
        <f t="shared" si="396"/>
        <v>0</v>
      </c>
      <c r="J6367" s="12">
        <f t="shared" si="397"/>
        <v>179.58</v>
      </c>
      <c r="K6367" s="12">
        <f t="shared" si="398"/>
        <v>179.58</v>
      </c>
      <c r="L6367" s="12">
        <v>26.07</v>
      </c>
      <c r="M6367" s="12">
        <f t="shared" si="399"/>
        <v>205.65</v>
      </c>
      <c r="N6367" t="s">
        <v>6</v>
      </c>
      <c r="O6367" s="13">
        <v>21</v>
      </c>
      <c r="P6367">
        <v>5</v>
      </c>
      <c r="Q6367" t="b">
        <v>0</v>
      </c>
      <c r="R6367">
        <v>8</v>
      </c>
      <c r="S6367" t="s">
        <v>43</v>
      </c>
      <c r="T6367" t="s">
        <v>39</v>
      </c>
    </row>
    <row r="6368" spans="1:20">
      <c r="A6368" t="s">
        <v>11050</v>
      </c>
      <c r="B6368" s="11">
        <v>45136</v>
      </c>
      <c r="C6368" t="s">
        <v>11051</v>
      </c>
      <c r="D6368" t="s">
        <v>23</v>
      </c>
      <c r="E6368" t="s">
        <v>540</v>
      </c>
      <c r="F6368" s="12">
        <v>37.9</v>
      </c>
      <c r="G6368" s="13">
        <v>1</v>
      </c>
      <c r="H6368">
        <v>0</v>
      </c>
      <c r="I6368" s="12">
        <f t="shared" si="396"/>
        <v>0</v>
      </c>
      <c r="J6368" s="12">
        <f t="shared" si="397"/>
        <v>37.9</v>
      </c>
      <c r="K6368" s="12">
        <f t="shared" si="398"/>
        <v>37.9</v>
      </c>
      <c r="L6368" s="12">
        <v>10.55</v>
      </c>
      <c r="M6368" s="12">
        <f t="shared" si="399"/>
        <v>48.45</v>
      </c>
      <c r="N6368" t="s">
        <v>18</v>
      </c>
      <c r="O6368" s="13">
        <v>3</v>
      </c>
      <c r="P6368">
        <v>5</v>
      </c>
      <c r="Q6368" t="b">
        <v>0</v>
      </c>
      <c r="R6368">
        <v>2</v>
      </c>
      <c r="S6368" t="s">
        <v>44</v>
      </c>
      <c r="T6368" t="s">
        <v>35</v>
      </c>
    </row>
    <row r="6369" spans="1:20">
      <c r="A6369" t="s">
        <v>11052</v>
      </c>
      <c r="B6369" s="11">
        <v>45136</v>
      </c>
      <c r="C6369" t="s">
        <v>3136</v>
      </c>
      <c r="D6369" t="s">
        <v>11</v>
      </c>
      <c r="E6369" t="s">
        <v>400</v>
      </c>
      <c r="F6369" s="12">
        <v>86.72</v>
      </c>
      <c r="G6369" s="13">
        <v>1</v>
      </c>
      <c r="H6369">
        <v>0</v>
      </c>
      <c r="I6369" s="12">
        <f t="shared" si="396"/>
        <v>0</v>
      </c>
      <c r="J6369" s="12">
        <f t="shared" si="397"/>
        <v>86.72</v>
      </c>
      <c r="K6369" s="12">
        <f t="shared" si="398"/>
        <v>86.72</v>
      </c>
      <c r="L6369" s="12">
        <v>11.94</v>
      </c>
      <c r="M6369" s="12">
        <f t="shared" si="399"/>
        <v>98.66</v>
      </c>
      <c r="N6369" t="s">
        <v>18</v>
      </c>
      <c r="O6369" s="13">
        <v>5</v>
      </c>
      <c r="P6369">
        <v>5</v>
      </c>
      <c r="Q6369" t="b">
        <v>0</v>
      </c>
      <c r="R6369">
        <v>2</v>
      </c>
      <c r="S6369" t="s">
        <v>48</v>
      </c>
      <c r="T6369" t="s">
        <v>30</v>
      </c>
    </row>
    <row r="6370" spans="1:20">
      <c r="A6370" t="s">
        <v>11053</v>
      </c>
      <c r="B6370" s="11">
        <v>45136</v>
      </c>
      <c r="C6370" t="s">
        <v>1659</v>
      </c>
      <c r="D6370" t="s">
        <v>5</v>
      </c>
      <c r="E6370" t="s">
        <v>119</v>
      </c>
      <c r="F6370" s="12">
        <v>118.34</v>
      </c>
      <c r="G6370" s="13">
        <v>3</v>
      </c>
      <c r="H6370">
        <v>10.6</v>
      </c>
      <c r="I6370" s="12">
        <f t="shared" si="396"/>
        <v>12.54404</v>
      </c>
      <c r="J6370" s="12">
        <f t="shared" si="397"/>
        <v>355.02</v>
      </c>
      <c r="K6370" s="12">
        <f t="shared" si="398"/>
        <v>342.47596</v>
      </c>
      <c r="L6370" s="12">
        <v>20.81</v>
      </c>
      <c r="M6370" s="12">
        <f t="shared" si="399"/>
        <v>363.28596</v>
      </c>
      <c r="N6370" t="s">
        <v>9</v>
      </c>
      <c r="O6370" s="13">
        <v>8</v>
      </c>
      <c r="P6370">
        <v>2.5</v>
      </c>
      <c r="Q6370" t="b">
        <v>1</v>
      </c>
      <c r="R6370">
        <v>1</v>
      </c>
      <c r="S6370" t="s">
        <v>45</v>
      </c>
      <c r="T6370" t="s">
        <v>39</v>
      </c>
    </row>
    <row r="6371" spans="1:20">
      <c r="A6371" t="s">
        <v>11054</v>
      </c>
      <c r="B6371" s="11">
        <v>45136</v>
      </c>
      <c r="C6371" t="s">
        <v>6862</v>
      </c>
      <c r="D6371" t="s">
        <v>11</v>
      </c>
      <c r="E6371" t="s">
        <v>215</v>
      </c>
      <c r="F6371" s="12">
        <v>86.17</v>
      </c>
      <c r="G6371" s="13">
        <v>1</v>
      </c>
      <c r="H6371">
        <v>0</v>
      </c>
      <c r="I6371" s="12">
        <f t="shared" si="396"/>
        <v>0</v>
      </c>
      <c r="J6371" s="12">
        <f t="shared" si="397"/>
        <v>86.17</v>
      </c>
      <c r="K6371" s="12">
        <f t="shared" si="398"/>
        <v>86.17</v>
      </c>
      <c r="L6371" s="12">
        <v>21.69</v>
      </c>
      <c r="M6371" s="12">
        <f t="shared" si="399"/>
        <v>107.86</v>
      </c>
      <c r="N6371" t="s">
        <v>9</v>
      </c>
      <c r="O6371" s="13">
        <v>5</v>
      </c>
      <c r="P6371">
        <v>4.5</v>
      </c>
      <c r="Q6371" t="b">
        <v>0</v>
      </c>
      <c r="R6371">
        <v>8</v>
      </c>
      <c r="S6371" t="s">
        <v>45</v>
      </c>
      <c r="T6371" t="s">
        <v>39</v>
      </c>
    </row>
    <row r="6372" spans="1:20">
      <c r="A6372" t="s">
        <v>11055</v>
      </c>
      <c r="B6372" s="11">
        <v>45136</v>
      </c>
      <c r="C6372" t="s">
        <v>11056</v>
      </c>
      <c r="D6372" t="s">
        <v>14</v>
      </c>
      <c r="E6372" t="s">
        <v>162</v>
      </c>
      <c r="F6372" s="12">
        <v>235.95</v>
      </c>
      <c r="G6372" s="13">
        <v>1</v>
      </c>
      <c r="H6372">
        <v>0</v>
      </c>
      <c r="I6372" s="12">
        <f t="shared" si="396"/>
        <v>0</v>
      </c>
      <c r="J6372" s="12">
        <f t="shared" si="397"/>
        <v>235.95</v>
      </c>
      <c r="K6372" s="12">
        <f t="shared" si="398"/>
        <v>235.95</v>
      </c>
      <c r="L6372" s="12">
        <v>22.35</v>
      </c>
      <c r="M6372" s="12">
        <f t="shared" si="399"/>
        <v>258.3</v>
      </c>
      <c r="N6372" t="s">
        <v>9</v>
      </c>
      <c r="O6372" s="13">
        <v>10</v>
      </c>
      <c r="P6372">
        <v>4</v>
      </c>
      <c r="Q6372" t="b">
        <v>0</v>
      </c>
      <c r="R6372">
        <v>4</v>
      </c>
      <c r="S6372" t="s">
        <v>43</v>
      </c>
      <c r="T6372" t="s">
        <v>30</v>
      </c>
    </row>
    <row r="6373" spans="1:20">
      <c r="A6373" t="s">
        <v>11057</v>
      </c>
      <c r="B6373" s="11">
        <v>45136</v>
      </c>
      <c r="C6373" t="s">
        <v>11058</v>
      </c>
      <c r="D6373" t="s">
        <v>11</v>
      </c>
      <c r="E6373" t="s">
        <v>204</v>
      </c>
      <c r="F6373" s="12">
        <v>69.37</v>
      </c>
      <c r="G6373" s="13">
        <v>1</v>
      </c>
      <c r="H6373">
        <v>0</v>
      </c>
      <c r="I6373" s="12">
        <f t="shared" si="396"/>
        <v>0</v>
      </c>
      <c r="J6373" s="12">
        <f t="shared" si="397"/>
        <v>69.37</v>
      </c>
      <c r="K6373" s="12">
        <f t="shared" si="398"/>
        <v>69.37</v>
      </c>
      <c r="L6373" s="12">
        <v>17.89</v>
      </c>
      <c r="M6373" s="12">
        <f t="shared" si="399"/>
        <v>87.26</v>
      </c>
      <c r="N6373" t="s">
        <v>9</v>
      </c>
      <c r="O6373" s="13">
        <v>10</v>
      </c>
      <c r="P6373">
        <v>5</v>
      </c>
      <c r="Q6373" t="b">
        <v>0</v>
      </c>
      <c r="R6373">
        <v>4</v>
      </c>
      <c r="S6373" t="s">
        <v>44</v>
      </c>
      <c r="T6373" t="s">
        <v>35</v>
      </c>
    </row>
    <row r="6374" spans="1:20">
      <c r="A6374" t="s">
        <v>11059</v>
      </c>
      <c r="B6374" s="11">
        <v>45136</v>
      </c>
      <c r="C6374" t="s">
        <v>11060</v>
      </c>
      <c r="D6374" t="s">
        <v>14</v>
      </c>
      <c r="E6374" t="s">
        <v>82</v>
      </c>
      <c r="F6374" s="12">
        <v>54.66</v>
      </c>
      <c r="G6374" s="13">
        <v>3</v>
      </c>
      <c r="H6374">
        <v>15.1</v>
      </c>
      <c r="I6374" s="12">
        <f t="shared" si="396"/>
        <v>8.25366</v>
      </c>
      <c r="J6374" s="12">
        <f t="shared" si="397"/>
        <v>163.98</v>
      </c>
      <c r="K6374" s="12">
        <f t="shared" si="398"/>
        <v>155.72634</v>
      </c>
      <c r="L6374" s="12">
        <v>14.49</v>
      </c>
      <c r="M6374" s="12">
        <f t="shared" si="399"/>
        <v>170.21634</v>
      </c>
      <c r="N6374" t="s">
        <v>9</v>
      </c>
      <c r="O6374" s="13">
        <v>10</v>
      </c>
      <c r="P6374">
        <v>4</v>
      </c>
      <c r="Q6374" t="b">
        <v>0</v>
      </c>
      <c r="R6374">
        <v>3</v>
      </c>
      <c r="S6374" t="s">
        <v>48</v>
      </c>
      <c r="T6374" t="s">
        <v>35</v>
      </c>
    </row>
    <row r="6375" spans="1:20">
      <c r="A6375" t="s">
        <v>11061</v>
      </c>
      <c r="B6375" s="11">
        <v>45136</v>
      </c>
      <c r="C6375" t="s">
        <v>4563</v>
      </c>
      <c r="D6375" t="s">
        <v>14</v>
      </c>
      <c r="E6375" t="s">
        <v>113</v>
      </c>
      <c r="F6375" s="12">
        <v>195.96</v>
      </c>
      <c r="G6375" s="13">
        <v>1</v>
      </c>
      <c r="H6375">
        <v>0</v>
      </c>
      <c r="I6375" s="12">
        <f t="shared" si="396"/>
        <v>0</v>
      </c>
      <c r="J6375" s="12">
        <f t="shared" si="397"/>
        <v>195.96</v>
      </c>
      <c r="K6375" s="12">
        <f t="shared" si="398"/>
        <v>195.96</v>
      </c>
      <c r="L6375" s="12">
        <v>14.39</v>
      </c>
      <c r="M6375" s="12">
        <f t="shared" si="399"/>
        <v>210.35</v>
      </c>
      <c r="N6375" t="s">
        <v>18</v>
      </c>
      <c r="O6375" s="13">
        <v>7</v>
      </c>
      <c r="P6375">
        <v>4</v>
      </c>
      <c r="Q6375" t="b">
        <v>0</v>
      </c>
      <c r="R6375">
        <v>4</v>
      </c>
      <c r="S6375" t="s">
        <v>48</v>
      </c>
      <c r="T6375" t="s">
        <v>30</v>
      </c>
    </row>
    <row r="6376" spans="1:20">
      <c r="A6376" t="s">
        <v>11062</v>
      </c>
      <c r="B6376" s="11">
        <v>45137</v>
      </c>
      <c r="C6376" t="s">
        <v>8917</v>
      </c>
      <c r="D6376" t="s">
        <v>17</v>
      </c>
      <c r="E6376" t="s">
        <v>78</v>
      </c>
      <c r="F6376" s="12">
        <v>168.12</v>
      </c>
      <c r="G6376" s="13">
        <v>1</v>
      </c>
      <c r="H6376">
        <v>0</v>
      </c>
      <c r="I6376" s="12">
        <f t="shared" si="396"/>
        <v>0</v>
      </c>
      <c r="J6376" s="12">
        <f t="shared" si="397"/>
        <v>168.12</v>
      </c>
      <c r="K6376" s="12">
        <f t="shared" si="398"/>
        <v>168.12</v>
      </c>
      <c r="L6376" s="12">
        <v>15.1</v>
      </c>
      <c r="M6376" s="12">
        <f t="shared" si="399"/>
        <v>183.22</v>
      </c>
      <c r="N6376" t="s">
        <v>18</v>
      </c>
      <c r="O6376" s="13">
        <v>3</v>
      </c>
      <c r="P6376">
        <v>3</v>
      </c>
      <c r="Q6376" t="b">
        <v>0</v>
      </c>
      <c r="R6376">
        <v>8</v>
      </c>
      <c r="S6376" t="s">
        <v>45</v>
      </c>
      <c r="T6376" t="s">
        <v>35</v>
      </c>
    </row>
    <row r="6377" spans="1:20">
      <c r="A6377" t="s">
        <v>11063</v>
      </c>
      <c r="B6377" s="11">
        <v>45137</v>
      </c>
      <c r="C6377" t="s">
        <v>7148</v>
      </c>
      <c r="D6377" t="s">
        <v>17</v>
      </c>
      <c r="E6377" t="s">
        <v>78</v>
      </c>
      <c r="F6377" s="12">
        <v>91.23</v>
      </c>
      <c r="G6377" s="13">
        <v>2</v>
      </c>
      <c r="H6377">
        <v>5.6</v>
      </c>
      <c r="I6377" s="12">
        <f t="shared" si="396"/>
        <v>5.10888</v>
      </c>
      <c r="J6377" s="12">
        <f t="shared" si="397"/>
        <v>182.46</v>
      </c>
      <c r="K6377" s="12">
        <f t="shared" si="398"/>
        <v>177.35112</v>
      </c>
      <c r="L6377" s="12">
        <v>14.49</v>
      </c>
      <c r="M6377" s="12">
        <f t="shared" si="399"/>
        <v>191.84112</v>
      </c>
      <c r="N6377" t="s">
        <v>9</v>
      </c>
      <c r="O6377" s="13">
        <v>11</v>
      </c>
      <c r="P6377">
        <v>5</v>
      </c>
      <c r="Q6377" t="b">
        <v>0</v>
      </c>
      <c r="R6377">
        <v>1</v>
      </c>
      <c r="S6377" t="s">
        <v>48</v>
      </c>
      <c r="T6377" t="s">
        <v>39</v>
      </c>
    </row>
    <row r="6378" spans="1:20">
      <c r="A6378" t="s">
        <v>11064</v>
      </c>
      <c r="B6378" s="11">
        <v>45137</v>
      </c>
      <c r="C6378" t="s">
        <v>11065</v>
      </c>
      <c r="D6378" t="s">
        <v>11</v>
      </c>
      <c r="E6378" t="s">
        <v>400</v>
      </c>
      <c r="F6378" s="12">
        <v>36.63</v>
      </c>
      <c r="G6378" s="13">
        <v>3</v>
      </c>
      <c r="H6378">
        <v>0</v>
      </c>
      <c r="I6378" s="12">
        <f t="shared" si="396"/>
        <v>0</v>
      </c>
      <c r="J6378" s="12">
        <f t="shared" si="397"/>
        <v>109.89</v>
      </c>
      <c r="K6378" s="12">
        <f t="shared" si="398"/>
        <v>109.89</v>
      </c>
      <c r="L6378" s="12">
        <v>11.9</v>
      </c>
      <c r="M6378" s="12">
        <f t="shared" si="399"/>
        <v>121.79</v>
      </c>
      <c r="N6378" t="s">
        <v>18</v>
      </c>
      <c r="O6378" s="13">
        <v>4</v>
      </c>
      <c r="P6378">
        <v>5</v>
      </c>
      <c r="Q6378" t="b">
        <v>1</v>
      </c>
      <c r="R6378">
        <v>2</v>
      </c>
      <c r="S6378" t="s">
        <v>44</v>
      </c>
      <c r="T6378" t="s">
        <v>39</v>
      </c>
    </row>
    <row r="6379" spans="1:20">
      <c r="A6379" t="s">
        <v>11066</v>
      </c>
      <c r="B6379" s="11">
        <v>45137</v>
      </c>
      <c r="C6379" t="s">
        <v>10005</v>
      </c>
      <c r="D6379" t="s">
        <v>20</v>
      </c>
      <c r="E6379" t="s">
        <v>197</v>
      </c>
      <c r="F6379" s="12">
        <v>19.35</v>
      </c>
      <c r="G6379" s="13">
        <v>1</v>
      </c>
      <c r="H6379">
        <v>0</v>
      </c>
      <c r="I6379" s="12">
        <f t="shared" si="396"/>
        <v>0</v>
      </c>
      <c r="J6379" s="12">
        <f t="shared" si="397"/>
        <v>19.35</v>
      </c>
      <c r="K6379" s="12">
        <f t="shared" si="398"/>
        <v>19.35</v>
      </c>
      <c r="L6379" s="12">
        <v>14.7</v>
      </c>
      <c r="M6379" s="12">
        <f t="shared" si="399"/>
        <v>34.05</v>
      </c>
      <c r="N6379" t="s">
        <v>9</v>
      </c>
      <c r="O6379" s="13">
        <v>9</v>
      </c>
      <c r="P6379">
        <v>3.5</v>
      </c>
      <c r="Q6379" t="b">
        <v>0</v>
      </c>
      <c r="R6379">
        <v>2</v>
      </c>
      <c r="S6379" t="s">
        <v>48</v>
      </c>
      <c r="T6379" t="s">
        <v>30</v>
      </c>
    </row>
    <row r="6380" spans="1:20">
      <c r="A6380" t="s">
        <v>11067</v>
      </c>
      <c r="B6380" s="11">
        <v>45137</v>
      </c>
      <c r="C6380" t="s">
        <v>2007</v>
      </c>
      <c r="D6380" t="s">
        <v>23</v>
      </c>
      <c r="E6380" t="s">
        <v>110</v>
      </c>
      <c r="F6380" s="12">
        <v>142.18</v>
      </c>
      <c r="G6380" s="13">
        <v>3</v>
      </c>
      <c r="H6380">
        <v>12.8</v>
      </c>
      <c r="I6380" s="12">
        <f t="shared" si="396"/>
        <v>18.19904</v>
      </c>
      <c r="J6380" s="12">
        <f t="shared" si="397"/>
        <v>426.54</v>
      </c>
      <c r="K6380" s="12">
        <f t="shared" si="398"/>
        <v>408.34096</v>
      </c>
      <c r="L6380" s="12">
        <v>21.61</v>
      </c>
      <c r="M6380" s="12">
        <f t="shared" si="399"/>
        <v>429.95096</v>
      </c>
      <c r="N6380" t="s">
        <v>9</v>
      </c>
      <c r="O6380" s="13">
        <v>9</v>
      </c>
      <c r="P6380">
        <v>5</v>
      </c>
      <c r="Q6380" t="b">
        <v>0</v>
      </c>
      <c r="R6380">
        <v>1</v>
      </c>
      <c r="S6380" t="s">
        <v>44</v>
      </c>
      <c r="T6380" t="s">
        <v>35</v>
      </c>
    </row>
    <row r="6381" spans="1:20">
      <c r="A6381" t="s">
        <v>11068</v>
      </c>
      <c r="B6381" s="11">
        <v>45137</v>
      </c>
      <c r="C6381" t="s">
        <v>11069</v>
      </c>
      <c r="D6381" t="s">
        <v>17</v>
      </c>
      <c r="E6381" t="s">
        <v>129</v>
      </c>
      <c r="F6381" s="12">
        <v>84.28</v>
      </c>
      <c r="G6381" s="13">
        <v>1</v>
      </c>
      <c r="H6381">
        <v>0</v>
      </c>
      <c r="I6381" s="12">
        <f t="shared" si="396"/>
        <v>0</v>
      </c>
      <c r="J6381" s="12">
        <f t="shared" si="397"/>
        <v>84.28</v>
      </c>
      <c r="K6381" s="12">
        <f t="shared" si="398"/>
        <v>84.28</v>
      </c>
      <c r="L6381" s="12">
        <v>13.07</v>
      </c>
      <c r="M6381" s="12">
        <f t="shared" si="399"/>
        <v>97.35</v>
      </c>
      <c r="N6381" t="s">
        <v>18</v>
      </c>
      <c r="O6381" s="13">
        <v>2</v>
      </c>
      <c r="P6381">
        <v>2.5</v>
      </c>
      <c r="Q6381" t="b">
        <v>0</v>
      </c>
      <c r="R6381">
        <v>5</v>
      </c>
      <c r="S6381" t="s">
        <v>44</v>
      </c>
      <c r="T6381" t="s">
        <v>39</v>
      </c>
    </row>
    <row r="6382" spans="1:20">
      <c r="A6382" t="s">
        <v>11070</v>
      </c>
      <c r="B6382" s="11">
        <v>45137</v>
      </c>
      <c r="C6382" t="s">
        <v>8417</v>
      </c>
      <c r="D6382" t="s">
        <v>17</v>
      </c>
      <c r="E6382" t="s">
        <v>139</v>
      </c>
      <c r="F6382" s="12">
        <v>93.51</v>
      </c>
      <c r="G6382" s="13">
        <v>4</v>
      </c>
      <c r="H6382">
        <v>12.6</v>
      </c>
      <c r="I6382" s="12">
        <f t="shared" si="396"/>
        <v>11.78226</v>
      </c>
      <c r="J6382" s="12">
        <f t="shared" si="397"/>
        <v>374.04</v>
      </c>
      <c r="K6382" s="12">
        <f t="shared" si="398"/>
        <v>362.25774</v>
      </c>
      <c r="L6382" s="12">
        <v>9.31</v>
      </c>
      <c r="M6382" s="12">
        <f t="shared" si="399"/>
        <v>371.56774</v>
      </c>
      <c r="N6382" t="s">
        <v>18</v>
      </c>
      <c r="O6382" s="13">
        <v>5</v>
      </c>
      <c r="P6382">
        <v>4</v>
      </c>
      <c r="Q6382" t="b">
        <v>0</v>
      </c>
      <c r="R6382">
        <v>6</v>
      </c>
      <c r="S6382" t="s">
        <v>44</v>
      </c>
      <c r="T6382" t="s">
        <v>39</v>
      </c>
    </row>
    <row r="6383" spans="1:20">
      <c r="A6383" t="s">
        <v>11071</v>
      </c>
      <c r="B6383" s="11">
        <v>45138</v>
      </c>
      <c r="C6383" t="s">
        <v>3484</v>
      </c>
      <c r="D6383" t="s">
        <v>11</v>
      </c>
      <c r="E6383" t="s">
        <v>215</v>
      </c>
      <c r="F6383" s="12">
        <v>59.11</v>
      </c>
      <c r="G6383" s="13">
        <v>2</v>
      </c>
      <c r="H6383">
        <v>0</v>
      </c>
      <c r="I6383" s="12">
        <f t="shared" si="396"/>
        <v>0</v>
      </c>
      <c r="J6383" s="12">
        <f t="shared" si="397"/>
        <v>118.22</v>
      </c>
      <c r="K6383" s="12">
        <f t="shared" si="398"/>
        <v>118.22</v>
      </c>
      <c r="L6383" s="12">
        <v>13.79</v>
      </c>
      <c r="M6383" s="12">
        <f t="shared" si="399"/>
        <v>132.01</v>
      </c>
      <c r="N6383" t="s">
        <v>9</v>
      </c>
      <c r="O6383" s="13">
        <v>12</v>
      </c>
      <c r="P6383">
        <v>4.5</v>
      </c>
      <c r="Q6383" t="b">
        <v>0</v>
      </c>
      <c r="R6383">
        <v>5</v>
      </c>
      <c r="S6383" t="s">
        <v>44</v>
      </c>
      <c r="T6383" t="s">
        <v>37</v>
      </c>
    </row>
    <row r="6384" spans="1:20">
      <c r="A6384" t="s">
        <v>11072</v>
      </c>
      <c r="B6384" s="11">
        <v>45138</v>
      </c>
      <c r="C6384" t="s">
        <v>3842</v>
      </c>
      <c r="D6384" t="s">
        <v>5</v>
      </c>
      <c r="E6384" t="s">
        <v>119</v>
      </c>
      <c r="F6384" s="12">
        <v>31.99</v>
      </c>
      <c r="G6384" s="13">
        <v>1</v>
      </c>
      <c r="H6384">
        <v>0</v>
      </c>
      <c r="I6384" s="12">
        <f t="shared" si="396"/>
        <v>0</v>
      </c>
      <c r="J6384" s="12">
        <f t="shared" si="397"/>
        <v>31.99</v>
      </c>
      <c r="K6384" s="12">
        <f t="shared" si="398"/>
        <v>31.99</v>
      </c>
      <c r="L6384" s="12">
        <v>12.57</v>
      </c>
      <c r="M6384" s="12">
        <f t="shared" si="399"/>
        <v>44.56</v>
      </c>
      <c r="N6384" t="s">
        <v>18</v>
      </c>
      <c r="O6384" s="13">
        <v>3</v>
      </c>
      <c r="P6384">
        <v>5</v>
      </c>
      <c r="Q6384" t="b">
        <v>0</v>
      </c>
      <c r="R6384">
        <v>7</v>
      </c>
      <c r="S6384" t="s">
        <v>45</v>
      </c>
      <c r="T6384" t="s">
        <v>35</v>
      </c>
    </row>
    <row r="6385" spans="1:20">
      <c r="A6385" t="s">
        <v>11073</v>
      </c>
      <c r="B6385" s="11">
        <v>45138</v>
      </c>
      <c r="C6385" t="s">
        <v>11074</v>
      </c>
      <c r="D6385" t="s">
        <v>17</v>
      </c>
      <c r="E6385" t="s">
        <v>139</v>
      </c>
      <c r="F6385" s="12">
        <v>73.01</v>
      </c>
      <c r="G6385" s="13">
        <v>1</v>
      </c>
      <c r="H6385">
        <v>0</v>
      </c>
      <c r="I6385" s="12">
        <f t="shared" si="396"/>
        <v>0</v>
      </c>
      <c r="J6385" s="12">
        <f t="shared" si="397"/>
        <v>73.01</v>
      </c>
      <c r="K6385" s="12">
        <f t="shared" si="398"/>
        <v>73.01</v>
      </c>
      <c r="L6385" s="12">
        <v>8.41</v>
      </c>
      <c r="M6385" s="12">
        <f t="shared" si="399"/>
        <v>81.42</v>
      </c>
      <c r="N6385" t="s">
        <v>18</v>
      </c>
      <c r="O6385" s="13">
        <v>3</v>
      </c>
      <c r="P6385">
        <v>4.5</v>
      </c>
      <c r="Q6385" t="b">
        <v>0</v>
      </c>
      <c r="R6385">
        <v>1</v>
      </c>
      <c r="S6385" t="s">
        <v>44</v>
      </c>
      <c r="T6385" t="s">
        <v>30</v>
      </c>
    </row>
    <row r="6386" spans="1:20">
      <c r="A6386" t="s">
        <v>11075</v>
      </c>
      <c r="B6386" s="11">
        <v>45138</v>
      </c>
      <c r="C6386" t="s">
        <v>11076</v>
      </c>
      <c r="D6386" t="s">
        <v>11</v>
      </c>
      <c r="E6386" t="s">
        <v>400</v>
      </c>
      <c r="F6386" s="12">
        <v>51.53</v>
      </c>
      <c r="G6386" s="13">
        <v>1</v>
      </c>
      <c r="H6386">
        <v>21.9</v>
      </c>
      <c r="I6386" s="12">
        <f t="shared" si="396"/>
        <v>11.28507</v>
      </c>
      <c r="J6386" s="12">
        <f t="shared" si="397"/>
        <v>51.53</v>
      </c>
      <c r="K6386" s="12">
        <f t="shared" si="398"/>
        <v>40.24493</v>
      </c>
      <c r="L6386" s="12">
        <v>12.47</v>
      </c>
      <c r="M6386" s="12">
        <f t="shared" si="399"/>
        <v>52.71493</v>
      </c>
      <c r="N6386" t="s">
        <v>18</v>
      </c>
      <c r="O6386" s="13">
        <v>2</v>
      </c>
      <c r="P6386">
        <v>5</v>
      </c>
      <c r="Q6386" t="b">
        <v>0</v>
      </c>
      <c r="R6386">
        <v>8</v>
      </c>
      <c r="S6386" t="s">
        <v>43</v>
      </c>
      <c r="T6386" t="s">
        <v>35</v>
      </c>
    </row>
    <row r="6387" spans="1:20">
      <c r="A6387" t="s">
        <v>11077</v>
      </c>
      <c r="B6387" s="11">
        <v>45138</v>
      </c>
      <c r="C6387" t="s">
        <v>10257</v>
      </c>
      <c r="D6387" t="s">
        <v>8</v>
      </c>
      <c r="E6387" t="s">
        <v>241</v>
      </c>
      <c r="F6387" s="12">
        <v>15.45</v>
      </c>
      <c r="G6387" s="13">
        <v>1</v>
      </c>
      <c r="H6387">
        <v>0</v>
      </c>
      <c r="I6387" s="12">
        <f t="shared" si="396"/>
        <v>0</v>
      </c>
      <c r="J6387" s="12">
        <f t="shared" si="397"/>
        <v>15.45</v>
      </c>
      <c r="K6387" s="12">
        <f t="shared" si="398"/>
        <v>15.45</v>
      </c>
      <c r="L6387" s="12">
        <v>10.45</v>
      </c>
      <c r="M6387" s="12">
        <f t="shared" si="399"/>
        <v>25.9</v>
      </c>
      <c r="N6387" t="s">
        <v>18</v>
      </c>
      <c r="O6387" s="13">
        <v>2</v>
      </c>
      <c r="P6387">
        <v>4.5</v>
      </c>
      <c r="Q6387" t="b">
        <v>0</v>
      </c>
      <c r="R6387">
        <v>4</v>
      </c>
      <c r="S6387" t="s">
        <v>44</v>
      </c>
      <c r="T6387" t="s">
        <v>39</v>
      </c>
    </row>
    <row r="6388" spans="1:20">
      <c r="A6388" t="s">
        <v>11078</v>
      </c>
      <c r="B6388" s="11">
        <v>45138</v>
      </c>
      <c r="C6388" t="s">
        <v>300</v>
      </c>
      <c r="D6388" t="s">
        <v>20</v>
      </c>
      <c r="E6388" t="s">
        <v>212</v>
      </c>
      <c r="F6388" s="12">
        <v>39.65</v>
      </c>
      <c r="G6388" s="13">
        <v>4</v>
      </c>
      <c r="H6388">
        <v>0</v>
      </c>
      <c r="I6388" s="12">
        <f t="shared" si="396"/>
        <v>0</v>
      </c>
      <c r="J6388" s="12">
        <f t="shared" si="397"/>
        <v>158.6</v>
      </c>
      <c r="K6388" s="12">
        <f t="shared" si="398"/>
        <v>158.6</v>
      </c>
      <c r="L6388" s="12">
        <v>19.81</v>
      </c>
      <c r="M6388" s="12">
        <f t="shared" si="399"/>
        <v>178.41</v>
      </c>
      <c r="N6388" t="s">
        <v>9</v>
      </c>
      <c r="O6388" s="13">
        <v>10</v>
      </c>
      <c r="P6388">
        <v>2</v>
      </c>
      <c r="Q6388" t="b">
        <v>1</v>
      </c>
      <c r="R6388">
        <v>4</v>
      </c>
      <c r="S6388" t="s">
        <v>44</v>
      </c>
      <c r="T6388" t="s">
        <v>32</v>
      </c>
    </row>
    <row r="6389" spans="1:20">
      <c r="A6389" t="s">
        <v>11079</v>
      </c>
      <c r="B6389" s="11">
        <v>45138</v>
      </c>
      <c r="C6389" t="s">
        <v>6392</v>
      </c>
      <c r="D6389" t="s">
        <v>20</v>
      </c>
      <c r="E6389" t="s">
        <v>226</v>
      </c>
      <c r="F6389" s="12">
        <v>33.88</v>
      </c>
      <c r="G6389" s="13">
        <v>4</v>
      </c>
      <c r="H6389">
        <v>0</v>
      </c>
      <c r="I6389" s="12">
        <f t="shared" si="396"/>
        <v>0</v>
      </c>
      <c r="J6389" s="12">
        <f t="shared" si="397"/>
        <v>135.52</v>
      </c>
      <c r="K6389" s="12">
        <f t="shared" si="398"/>
        <v>135.52</v>
      </c>
      <c r="L6389" s="12">
        <v>12.86</v>
      </c>
      <c r="M6389" s="12">
        <f t="shared" si="399"/>
        <v>148.38</v>
      </c>
      <c r="N6389" t="s">
        <v>18</v>
      </c>
      <c r="O6389" s="13">
        <v>4</v>
      </c>
      <c r="P6389">
        <v>4.5</v>
      </c>
      <c r="Q6389" t="b">
        <v>1</v>
      </c>
      <c r="R6389">
        <v>5</v>
      </c>
      <c r="S6389" t="s">
        <v>48</v>
      </c>
      <c r="T6389" t="s">
        <v>35</v>
      </c>
    </row>
    <row r="6390" spans="1:20">
      <c r="A6390" t="s">
        <v>11080</v>
      </c>
      <c r="B6390" s="11">
        <v>45138</v>
      </c>
      <c r="C6390" t="s">
        <v>11081</v>
      </c>
      <c r="D6390" t="s">
        <v>17</v>
      </c>
      <c r="E6390" t="s">
        <v>194</v>
      </c>
      <c r="F6390" s="12">
        <v>129.66</v>
      </c>
      <c r="G6390" s="13">
        <v>3</v>
      </c>
      <c r="H6390">
        <v>0</v>
      </c>
      <c r="I6390" s="12">
        <f t="shared" si="396"/>
        <v>0</v>
      </c>
      <c r="J6390" s="12">
        <f t="shared" si="397"/>
        <v>388.98</v>
      </c>
      <c r="K6390" s="12">
        <f t="shared" si="398"/>
        <v>388.98</v>
      </c>
      <c r="L6390" s="12">
        <v>15.3</v>
      </c>
      <c r="M6390" s="12">
        <f t="shared" si="399"/>
        <v>404.28</v>
      </c>
      <c r="N6390" t="s">
        <v>18</v>
      </c>
      <c r="O6390" s="13">
        <v>3</v>
      </c>
      <c r="P6390">
        <v>5</v>
      </c>
      <c r="Q6390" t="b">
        <v>0</v>
      </c>
      <c r="R6390">
        <v>2</v>
      </c>
      <c r="S6390" t="s">
        <v>43</v>
      </c>
      <c r="T6390" t="s">
        <v>35</v>
      </c>
    </row>
    <row r="6391" spans="1:20">
      <c r="A6391" t="s">
        <v>11082</v>
      </c>
      <c r="B6391" s="11">
        <v>45138</v>
      </c>
      <c r="C6391" t="s">
        <v>11083</v>
      </c>
      <c r="D6391" t="s">
        <v>20</v>
      </c>
      <c r="E6391" t="s">
        <v>212</v>
      </c>
      <c r="F6391" s="12">
        <v>21.16</v>
      </c>
      <c r="G6391" s="13">
        <v>1</v>
      </c>
      <c r="H6391">
        <v>0</v>
      </c>
      <c r="I6391" s="12">
        <f t="shared" si="396"/>
        <v>0</v>
      </c>
      <c r="J6391" s="12">
        <f t="shared" si="397"/>
        <v>21.16</v>
      </c>
      <c r="K6391" s="12">
        <f t="shared" si="398"/>
        <v>21.16</v>
      </c>
      <c r="L6391" s="12">
        <v>11.89</v>
      </c>
      <c r="M6391" s="12">
        <f t="shared" si="399"/>
        <v>33.05</v>
      </c>
      <c r="N6391" t="s">
        <v>18</v>
      </c>
      <c r="O6391" s="13">
        <v>2</v>
      </c>
      <c r="P6391">
        <v>4</v>
      </c>
      <c r="Q6391" t="b">
        <v>0</v>
      </c>
      <c r="R6391">
        <v>8</v>
      </c>
      <c r="S6391" t="s">
        <v>44</v>
      </c>
      <c r="T6391" t="s">
        <v>39</v>
      </c>
    </row>
    <row r="6392" spans="1:20">
      <c r="A6392" t="s">
        <v>11084</v>
      </c>
      <c r="B6392" s="11">
        <v>45138</v>
      </c>
      <c r="C6392" t="s">
        <v>7927</v>
      </c>
      <c r="D6392" t="s">
        <v>5</v>
      </c>
      <c r="E6392" t="s">
        <v>144</v>
      </c>
      <c r="F6392" s="12">
        <v>115.87</v>
      </c>
      <c r="G6392" s="13">
        <v>5</v>
      </c>
      <c r="H6392">
        <v>0</v>
      </c>
      <c r="I6392" s="12">
        <f t="shared" si="396"/>
        <v>0</v>
      </c>
      <c r="J6392" s="12">
        <f t="shared" si="397"/>
        <v>579.35</v>
      </c>
      <c r="K6392" s="12">
        <f t="shared" si="398"/>
        <v>579.35</v>
      </c>
      <c r="L6392" s="12">
        <v>21.88</v>
      </c>
      <c r="M6392" s="12">
        <f t="shared" si="399"/>
        <v>601.23</v>
      </c>
      <c r="N6392" t="s">
        <v>6</v>
      </c>
      <c r="O6392" s="13">
        <v>10</v>
      </c>
      <c r="P6392">
        <v>2</v>
      </c>
      <c r="Q6392" t="b">
        <v>1</v>
      </c>
      <c r="R6392">
        <v>9</v>
      </c>
      <c r="S6392" t="s">
        <v>46</v>
      </c>
      <c r="T6392" t="s">
        <v>39</v>
      </c>
    </row>
    <row r="6393" spans="1:20">
      <c r="A6393" t="s">
        <v>11085</v>
      </c>
      <c r="B6393" s="11">
        <v>45139</v>
      </c>
      <c r="C6393" t="s">
        <v>115</v>
      </c>
      <c r="D6393" t="s">
        <v>20</v>
      </c>
      <c r="E6393" t="s">
        <v>212</v>
      </c>
      <c r="F6393" s="12">
        <v>41.85</v>
      </c>
      <c r="G6393" s="13">
        <v>2</v>
      </c>
      <c r="H6393">
        <v>0</v>
      </c>
      <c r="I6393" s="12">
        <f t="shared" si="396"/>
        <v>0</v>
      </c>
      <c r="J6393" s="12">
        <f t="shared" si="397"/>
        <v>83.7</v>
      </c>
      <c r="K6393" s="12">
        <f t="shared" si="398"/>
        <v>83.7</v>
      </c>
      <c r="L6393" s="12">
        <v>20.53</v>
      </c>
      <c r="M6393" s="12">
        <f t="shared" si="399"/>
        <v>104.23</v>
      </c>
      <c r="N6393" t="s">
        <v>9</v>
      </c>
      <c r="O6393" s="13">
        <v>5</v>
      </c>
      <c r="P6393">
        <v>4.5</v>
      </c>
      <c r="Q6393" t="b">
        <v>0</v>
      </c>
      <c r="R6393">
        <v>6</v>
      </c>
      <c r="S6393" t="s">
        <v>43</v>
      </c>
      <c r="T6393" t="s">
        <v>35</v>
      </c>
    </row>
    <row r="6394" spans="1:20">
      <c r="A6394" t="s">
        <v>11086</v>
      </c>
      <c r="B6394" s="11">
        <v>45139</v>
      </c>
      <c r="C6394" t="s">
        <v>10181</v>
      </c>
      <c r="D6394" t="s">
        <v>25</v>
      </c>
      <c r="E6394" t="s">
        <v>159</v>
      </c>
      <c r="F6394" s="12">
        <v>184.75</v>
      </c>
      <c r="G6394" s="13">
        <v>1</v>
      </c>
      <c r="H6394">
        <v>0</v>
      </c>
      <c r="I6394" s="12">
        <f t="shared" si="396"/>
        <v>0</v>
      </c>
      <c r="J6394" s="12">
        <f t="shared" si="397"/>
        <v>184.75</v>
      </c>
      <c r="K6394" s="12">
        <f t="shared" si="398"/>
        <v>184.75</v>
      </c>
      <c r="L6394" s="12">
        <v>16.17</v>
      </c>
      <c r="M6394" s="12">
        <f t="shared" si="399"/>
        <v>200.92</v>
      </c>
      <c r="N6394" t="s">
        <v>9</v>
      </c>
      <c r="O6394" s="13">
        <v>6</v>
      </c>
      <c r="P6394">
        <v>4</v>
      </c>
      <c r="Q6394" t="b">
        <v>1</v>
      </c>
      <c r="R6394">
        <v>7</v>
      </c>
      <c r="S6394" t="s">
        <v>44</v>
      </c>
      <c r="T6394" t="s">
        <v>37</v>
      </c>
    </row>
    <row r="6395" spans="1:20">
      <c r="A6395" t="s">
        <v>11087</v>
      </c>
      <c r="B6395" s="11">
        <v>45139</v>
      </c>
      <c r="C6395" t="s">
        <v>4140</v>
      </c>
      <c r="D6395" t="s">
        <v>23</v>
      </c>
      <c r="E6395" t="s">
        <v>540</v>
      </c>
      <c r="F6395" s="12">
        <v>118.95</v>
      </c>
      <c r="G6395" s="13">
        <v>1</v>
      </c>
      <c r="H6395">
        <v>13.4</v>
      </c>
      <c r="I6395" s="12">
        <f t="shared" si="396"/>
        <v>15.9393</v>
      </c>
      <c r="J6395" s="12">
        <f t="shared" si="397"/>
        <v>118.95</v>
      </c>
      <c r="K6395" s="12">
        <f t="shared" si="398"/>
        <v>103.0107</v>
      </c>
      <c r="L6395" s="12">
        <v>21.13</v>
      </c>
      <c r="M6395" s="12">
        <f t="shared" si="399"/>
        <v>124.1407</v>
      </c>
      <c r="N6395" t="s">
        <v>9</v>
      </c>
      <c r="O6395" s="13">
        <v>6</v>
      </c>
      <c r="P6395">
        <v>4</v>
      </c>
      <c r="Q6395" t="b">
        <v>0</v>
      </c>
      <c r="R6395">
        <v>2</v>
      </c>
      <c r="S6395" t="s">
        <v>42</v>
      </c>
      <c r="T6395" t="s">
        <v>30</v>
      </c>
    </row>
    <row r="6396" spans="1:20">
      <c r="A6396" t="s">
        <v>11088</v>
      </c>
      <c r="B6396" s="11">
        <v>45139</v>
      </c>
      <c r="C6396" t="s">
        <v>11089</v>
      </c>
      <c r="D6396" t="s">
        <v>25</v>
      </c>
      <c r="E6396" t="s">
        <v>264</v>
      </c>
      <c r="F6396" s="12">
        <v>226.57</v>
      </c>
      <c r="G6396" s="13">
        <v>1</v>
      </c>
      <c r="H6396">
        <v>0</v>
      </c>
      <c r="I6396" s="12">
        <f t="shared" si="396"/>
        <v>0</v>
      </c>
      <c r="J6396" s="12">
        <f t="shared" si="397"/>
        <v>226.57</v>
      </c>
      <c r="K6396" s="12">
        <f t="shared" si="398"/>
        <v>226.57</v>
      </c>
      <c r="L6396" s="12">
        <v>11.65</v>
      </c>
      <c r="M6396" s="12">
        <f t="shared" si="399"/>
        <v>238.22</v>
      </c>
      <c r="N6396" t="s">
        <v>18</v>
      </c>
      <c r="O6396" s="13">
        <v>3</v>
      </c>
      <c r="P6396">
        <v>5</v>
      </c>
      <c r="Q6396" t="b">
        <v>0</v>
      </c>
      <c r="R6396">
        <v>9</v>
      </c>
      <c r="S6396" t="s">
        <v>46</v>
      </c>
      <c r="T6396" t="s">
        <v>39</v>
      </c>
    </row>
    <row r="6397" spans="1:20">
      <c r="A6397" t="s">
        <v>11090</v>
      </c>
      <c r="B6397" s="11">
        <v>45139</v>
      </c>
      <c r="C6397" t="s">
        <v>11091</v>
      </c>
      <c r="D6397" t="s">
        <v>14</v>
      </c>
      <c r="E6397" t="s">
        <v>113</v>
      </c>
      <c r="F6397" s="12">
        <v>72.13</v>
      </c>
      <c r="G6397" s="13">
        <v>2</v>
      </c>
      <c r="H6397">
        <v>23.9</v>
      </c>
      <c r="I6397" s="12">
        <f t="shared" si="396"/>
        <v>17.23907</v>
      </c>
      <c r="J6397" s="12">
        <f t="shared" si="397"/>
        <v>144.26</v>
      </c>
      <c r="K6397" s="12">
        <f t="shared" si="398"/>
        <v>127.02093</v>
      </c>
      <c r="L6397" s="12">
        <v>19.15</v>
      </c>
      <c r="M6397" s="12">
        <f t="shared" si="399"/>
        <v>146.17093</v>
      </c>
      <c r="N6397" t="s">
        <v>9</v>
      </c>
      <c r="O6397" s="13">
        <v>5</v>
      </c>
      <c r="P6397">
        <v>5</v>
      </c>
      <c r="Q6397" t="b">
        <v>1</v>
      </c>
      <c r="R6397">
        <v>3</v>
      </c>
      <c r="S6397" t="s">
        <v>44</v>
      </c>
      <c r="T6397" t="s">
        <v>37</v>
      </c>
    </row>
    <row r="6398" spans="1:20">
      <c r="A6398" t="s">
        <v>11092</v>
      </c>
      <c r="B6398" s="11">
        <v>45139</v>
      </c>
      <c r="C6398" t="s">
        <v>11093</v>
      </c>
      <c r="D6398" t="s">
        <v>17</v>
      </c>
      <c r="E6398" t="s">
        <v>209</v>
      </c>
      <c r="F6398" s="12">
        <v>131.08</v>
      </c>
      <c r="G6398" s="13">
        <v>1</v>
      </c>
      <c r="H6398">
        <v>12.4</v>
      </c>
      <c r="I6398" s="12">
        <f t="shared" si="396"/>
        <v>16.25392</v>
      </c>
      <c r="J6398" s="12">
        <f t="shared" si="397"/>
        <v>131.08</v>
      </c>
      <c r="K6398" s="12">
        <f t="shared" si="398"/>
        <v>114.82608</v>
      </c>
      <c r="L6398" s="12">
        <v>22.34</v>
      </c>
      <c r="M6398" s="12">
        <f t="shared" si="399"/>
        <v>137.16608</v>
      </c>
      <c r="N6398" t="s">
        <v>6</v>
      </c>
      <c r="O6398" s="13">
        <v>21</v>
      </c>
      <c r="P6398">
        <v>5</v>
      </c>
      <c r="Q6398" t="b">
        <v>1</v>
      </c>
      <c r="R6398">
        <v>10</v>
      </c>
      <c r="S6398" t="s">
        <v>43</v>
      </c>
      <c r="T6398" t="s">
        <v>35</v>
      </c>
    </row>
    <row r="6399" spans="1:20">
      <c r="A6399" t="s">
        <v>11094</v>
      </c>
      <c r="B6399" s="11">
        <v>45139</v>
      </c>
      <c r="C6399" t="s">
        <v>11095</v>
      </c>
      <c r="D6399" t="s">
        <v>14</v>
      </c>
      <c r="E6399" t="s">
        <v>82</v>
      </c>
      <c r="F6399" s="12">
        <v>119.83</v>
      </c>
      <c r="G6399" s="13">
        <v>1</v>
      </c>
      <c r="H6399">
        <v>19.1</v>
      </c>
      <c r="I6399" s="12">
        <f t="shared" si="396"/>
        <v>22.88753</v>
      </c>
      <c r="J6399" s="12">
        <f t="shared" si="397"/>
        <v>119.83</v>
      </c>
      <c r="K6399" s="12">
        <f t="shared" si="398"/>
        <v>96.94247</v>
      </c>
      <c r="L6399" s="12">
        <v>20.86</v>
      </c>
      <c r="M6399" s="12">
        <f t="shared" si="399"/>
        <v>117.80247</v>
      </c>
      <c r="N6399" t="s">
        <v>9</v>
      </c>
      <c r="O6399" s="13">
        <v>12</v>
      </c>
      <c r="P6399">
        <v>4.5</v>
      </c>
      <c r="Q6399" t="b">
        <v>0</v>
      </c>
      <c r="R6399">
        <v>4</v>
      </c>
      <c r="S6399" t="s">
        <v>44</v>
      </c>
      <c r="T6399" t="s">
        <v>37</v>
      </c>
    </row>
    <row r="6400" spans="1:20">
      <c r="A6400" t="s">
        <v>11096</v>
      </c>
      <c r="B6400" s="11">
        <v>45139</v>
      </c>
      <c r="C6400" t="s">
        <v>1248</v>
      </c>
      <c r="D6400" t="s">
        <v>25</v>
      </c>
      <c r="E6400" t="s">
        <v>72</v>
      </c>
      <c r="F6400" s="12">
        <v>331.67</v>
      </c>
      <c r="G6400" s="13">
        <v>1</v>
      </c>
      <c r="H6400">
        <v>0</v>
      </c>
      <c r="I6400" s="12">
        <f t="shared" si="396"/>
        <v>0</v>
      </c>
      <c r="J6400" s="12">
        <f t="shared" si="397"/>
        <v>331.67</v>
      </c>
      <c r="K6400" s="12">
        <f t="shared" si="398"/>
        <v>331.67</v>
      </c>
      <c r="L6400" s="12">
        <v>19.9</v>
      </c>
      <c r="M6400" s="12">
        <f t="shared" si="399"/>
        <v>351.57</v>
      </c>
      <c r="N6400" t="s">
        <v>18</v>
      </c>
      <c r="O6400" s="13">
        <v>3</v>
      </c>
      <c r="P6400">
        <v>5</v>
      </c>
      <c r="Q6400" t="b">
        <v>0</v>
      </c>
      <c r="R6400">
        <v>5</v>
      </c>
      <c r="S6400" t="s">
        <v>46</v>
      </c>
      <c r="T6400" t="s">
        <v>35</v>
      </c>
    </row>
    <row r="6401" spans="1:20">
      <c r="A6401" t="s">
        <v>11097</v>
      </c>
      <c r="B6401" s="11">
        <v>45139</v>
      </c>
      <c r="C6401" t="s">
        <v>714</v>
      </c>
      <c r="D6401" t="s">
        <v>25</v>
      </c>
      <c r="E6401" t="s">
        <v>87</v>
      </c>
      <c r="F6401" s="12">
        <v>424.77</v>
      </c>
      <c r="G6401" s="13">
        <v>2</v>
      </c>
      <c r="H6401">
        <v>23.8</v>
      </c>
      <c r="I6401" s="12">
        <f t="shared" si="396"/>
        <v>101.09526</v>
      </c>
      <c r="J6401" s="12">
        <f t="shared" si="397"/>
        <v>849.54</v>
      </c>
      <c r="K6401" s="12">
        <f t="shared" si="398"/>
        <v>748.44474</v>
      </c>
      <c r="L6401" s="12">
        <v>27.66</v>
      </c>
      <c r="M6401" s="12">
        <f t="shared" si="399"/>
        <v>776.10474</v>
      </c>
      <c r="N6401" t="s">
        <v>9</v>
      </c>
      <c r="O6401" s="13">
        <v>12</v>
      </c>
      <c r="P6401">
        <v>2.5</v>
      </c>
      <c r="Q6401" t="b">
        <v>0</v>
      </c>
      <c r="R6401">
        <v>10</v>
      </c>
      <c r="S6401" t="s">
        <v>44</v>
      </c>
      <c r="T6401" t="s">
        <v>37</v>
      </c>
    </row>
    <row r="6402" spans="1:20">
      <c r="A6402" t="s">
        <v>11098</v>
      </c>
      <c r="B6402" s="11">
        <v>45139</v>
      </c>
      <c r="C6402" t="s">
        <v>11099</v>
      </c>
      <c r="D6402" t="s">
        <v>8</v>
      </c>
      <c r="E6402" t="s">
        <v>565</v>
      </c>
      <c r="F6402" s="12">
        <v>16.5</v>
      </c>
      <c r="G6402" s="13">
        <v>1</v>
      </c>
      <c r="H6402">
        <v>0</v>
      </c>
      <c r="I6402" s="12">
        <f t="shared" si="396"/>
        <v>0</v>
      </c>
      <c r="J6402" s="12">
        <f t="shared" si="397"/>
        <v>16.5</v>
      </c>
      <c r="K6402" s="12">
        <f t="shared" si="398"/>
        <v>16.5</v>
      </c>
      <c r="L6402" s="12">
        <v>16.29</v>
      </c>
      <c r="M6402" s="12">
        <f t="shared" si="399"/>
        <v>32.79</v>
      </c>
      <c r="N6402" t="s">
        <v>9</v>
      </c>
      <c r="O6402" s="13">
        <v>7</v>
      </c>
      <c r="P6402">
        <v>4.5</v>
      </c>
      <c r="Q6402" t="b">
        <v>1</v>
      </c>
      <c r="R6402">
        <v>5</v>
      </c>
      <c r="S6402" t="s">
        <v>48</v>
      </c>
      <c r="T6402" t="s">
        <v>35</v>
      </c>
    </row>
    <row r="6403" spans="1:20">
      <c r="A6403" t="s">
        <v>11100</v>
      </c>
      <c r="B6403" s="11">
        <v>45139</v>
      </c>
      <c r="C6403" t="s">
        <v>11101</v>
      </c>
      <c r="D6403" t="s">
        <v>11</v>
      </c>
      <c r="E6403" t="s">
        <v>151</v>
      </c>
      <c r="F6403" s="12">
        <v>34.12</v>
      </c>
      <c r="G6403" s="13">
        <v>2</v>
      </c>
      <c r="H6403">
        <v>24.7</v>
      </c>
      <c r="I6403" s="12">
        <f t="shared" ref="I6403:I6466" si="400">H6403*F6403/100</f>
        <v>8.42764</v>
      </c>
      <c r="J6403" s="12">
        <f t="shared" ref="J6403:J6466" si="401">G6403*F6403</f>
        <v>68.24</v>
      </c>
      <c r="K6403" s="12">
        <f t="shared" ref="K6403:K6466" si="402">J6403-I6403</f>
        <v>59.81236</v>
      </c>
      <c r="L6403" s="12">
        <v>10.27</v>
      </c>
      <c r="M6403" s="12">
        <f t="shared" ref="M6403:M6466" si="403">K6403+L6403</f>
        <v>70.08236</v>
      </c>
      <c r="N6403" t="s">
        <v>18</v>
      </c>
      <c r="O6403" s="13">
        <v>7</v>
      </c>
      <c r="P6403">
        <v>4</v>
      </c>
      <c r="Q6403" t="b">
        <v>0</v>
      </c>
      <c r="R6403">
        <v>6</v>
      </c>
      <c r="S6403" t="s">
        <v>44</v>
      </c>
      <c r="T6403" t="s">
        <v>35</v>
      </c>
    </row>
    <row r="6404" spans="1:20">
      <c r="A6404" t="s">
        <v>11102</v>
      </c>
      <c r="B6404" s="11">
        <v>45139</v>
      </c>
      <c r="C6404" t="s">
        <v>807</v>
      </c>
      <c r="D6404" t="s">
        <v>14</v>
      </c>
      <c r="E6404" t="s">
        <v>94</v>
      </c>
      <c r="F6404" s="12">
        <v>83.39</v>
      </c>
      <c r="G6404" s="13">
        <v>3</v>
      </c>
      <c r="H6404">
        <v>0</v>
      </c>
      <c r="I6404" s="12">
        <f t="shared" si="400"/>
        <v>0</v>
      </c>
      <c r="J6404" s="12">
        <f t="shared" si="401"/>
        <v>250.17</v>
      </c>
      <c r="K6404" s="12">
        <f t="shared" si="402"/>
        <v>250.17</v>
      </c>
      <c r="L6404" s="12">
        <v>10.53</v>
      </c>
      <c r="M6404" s="12">
        <f t="shared" si="403"/>
        <v>260.7</v>
      </c>
      <c r="N6404" t="s">
        <v>18</v>
      </c>
      <c r="O6404" s="13">
        <v>6</v>
      </c>
      <c r="P6404">
        <v>4</v>
      </c>
      <c r="Q6404" t="b">
        <v>0</v>
      </c>
      <c r="R6404">
        <v>3</v>
      </c>
      <c r="S6404" t="s">
        <v>45</v>
      </c>
      <c r="T6404" t="s">
        <v>39</v>
      </c>
    </row>
    <row r="6405" spans="1:20">
      <c r="A6405" t="s">
        <v>11103</v>
      </c>
      <c r="B6405" s="11">
        <v>45139</v>
      </c>
      <c r="C6405" t="s">
        <v>11104</v>
      </c>
      <c r="D6405" t="s">
        <v>14</v>
      </c>
      <c r="E6405" t="s">
        <v>113</v>
      </c>
      <c r="F6405" s="12">
        <v>37.36</v>
      </c>
      <c r="G6405" s="13">
        <v>1</v>
      </c>
      <c r="H6405">
        <v>0</v>
      </c>
      <c r="I6405" s="12">
        <f t="shared" si="400"/>
        <v>0</v>
      </c>
      <c r="J6405" s="12">
        <f t="shared" si="401"/>
        <v>37.36</v>
      </c>
      <c r="K6405" s="12">
        <f t="shared" si="402"/>
        <v>37.36</v>
      </c>
      <c r="L6405" s="12">
        <v>11.16</v>
      </c>
      <c r="M6405" s="12">
        <f t="shared" si="403"/>
        <v>48.52</v>
      </c>
      <c r="N6405" t="s">
        <v>18</v>
      </c>
      <c r="O6405" s="13">
        <v>2</v>
      </c>
      <c r="P6405">
        <v>2</v>
      </c>
      <c r="Q6405" t="b">
        <v>0</v>
      </c>
      <c r="R6405">
        <v>3</v>
      </c>
      <c r="S6405" t="s">
        <v>48</v>
      </c>
      <c r="T6405" t="s">
        <v>35</v>
      </c>
    </row>
    <row r="6406" spans="1:20">
      <c r="A6406" t="s">
        <v>11105</v>
      </c>
      <c r="B6406" s="11">
        <v>45139</v>
      </c>
      <c r="C6406" t="s">
        <v>2812</v>
      </c>
      <c r="D6406" t="s">
        <v>5</v>
      </c>
      <c r="E6406" t="s">
        <v>144</v>
      </c>
      <c r="F6406" s="12">
        <v>77.81</v>
      </c>
      <c r="G6406" s="13">
        <v>2</v>
      </c>
      <c r="H6406">
        <v>0</v>
      </c>
      <c r="I6406" s="12">
        <f t="shared" si="400"/>
        <v>0</v>
      </c>
      <c r="J6406" s="12">
        <f t="shared" si="401"/>
        <v>155.62</v>
      </c>
      <c r="K6406" s="12">
        <f t="shared" si="402"/>
        <v>155.62</v>
      </c>
      <c r="L6406" s="12">
        <v>7.11</v>
      </c>
      <c r="M6406" s="12">
        <f t="shared" si="403"/>
        <v>162.73</v>
      </c>
      <c r="N6406" t="s">
        <v>18</v>
      </c>
      <c r="O6406" s="13">
        <v>5</v>
      </c>
      <c r="P6406">
        <v>5</v>
      </c>
      <c r="Q6406" t="b">
        <v>0</v>
      </c>
      <c r="R6406">
        <v>5</v>
      </c>
      <c r="S6406" t="s">
        <v>48</v>
      </c>
      <c r="T6406" t="s">
        <v>37</v>
      </c>
    </row>
    <row r="6407" spans="1:20">
      <c r="A6407" t="s">
        <v>11106</v>
      </c>
      <c r="B6407" s="11">
        <v>45139</v>
      </c>
      <c r="C6407" t="s">
        <v>8995</v>
      </c>
      <c r="D6407" t="s">
        <v>14</v>
      </c>
      <c r="E6407" t="s">
        <v>113</v>
      </c>
      <c r="F6407" s="12">
        <v>33.42</v>
      </c>
      <c r="G6407" s="13">
        <v>1</v>
      </c>
      <c r="H6407">
        <v>23.6</v>
      </c>
      <c r="I6407" s="12">
        <f t="shared" si="400"/>
        <v>7.88712</v>
      </c>
      <c r="J6407" s="12">
        <f t="shared" si="401"/>
        <v>33.42</v>
      </c>
      <c r="K6407" s="12">
        <f t="shared" si="402"/>
        <v>25.53288</v>
      </c>
      <c r="L6407" s="12">
        <v>19.46</v>
      </c>
      <c r="M6407" s="12">
        <f t="shared" si="403"/>
        <v>44.99288</v>
      </c>
      <c r="N6407" t="s">
        <v>9</v>
      </c>
      <c r="O6407" s="13">
        <v>10</v>
      </c>
      <c r="P6407">
        <v>4.5</v>
      </c>
      <c r="Q6407" t="b">
        <v>1</v>
      </c>
      <c r="R6407">
        <v>7</v>
      </c>
      <c r="S6407" t="s">
        <v>44</v>
      </c>
      <c r="T6407" t="s">
        <v>39</v>
      </c>
    </row>
    <row r="6408" spans="1:20">
      <c r="A6408" t="s">
        <v>11107</v>
      </c>
      <c r="B6408" s="11">
        <v>45140</v>
      </c>
      <c r="C6408" t="s">
        <v>3369</v>
      </c>
      <c r="D6408" t="s">
        <v>17</v>
      </c>
      <c r="E6408" t="s">
        <v>194</v>
      </c>
      <c r="F6408" s="12">
        <v>33.93</v>
      </c>
      <c r="G6408" s="13">
        <v>1</v>
      </c>
      <c r="H6408">
        <v>0</v>
      </c>
      <c r="I6408" s="12">
        <f t="shared" si="400"/>
        <v>0</v>
      </c>
      <c r="J6408" s="12">
        <f t="shared" si="401"/>
        <v>33.93</v>
      </c>
      <c r="K6408" s="12">
        <f t="shared" si="402"/>
        <v>33.93</v>
      </c>
      <c r="L6408" s="12">
        <v>7.54</v>
      </c>
      <c r="M6408" s="12">
        <f t="shared" si="403"/>
        <v>41.47</v>
      </c>
      <c r="N6408" t="s">
        <v>18</v>
      </c>
      <c r="O6408" s="13">
        <v>6</v>
      </c>
      <c r="P6408">
        <v>4.5</v>
      </c>
      <c r="Q6408" t="b">
        <v>0</v>
      </c>
      <c r="R6408">
        <v>2</v>
      </c>
      <c r="S6408" t="s">
        <v>48</v>
      </c>
      <c r="T6408" t="s">
        <v>37</v>
      </c>
    </row>
    <row r="6409" spans="1:20">
      <c r="A6409" t="s">
        <v>11108</v>
      </c>
      <c r="B6409" s="11">
        <v>45140</v>
      </c>
      <c r="C6409" t="s">
        <v>11109</v>
      </c>
      <c r="D6409" t="s">
        <v>5</v>
      </c>
      <c r="E6409" t="s">
        <v>144</v>
      </c>
      <c r="F6409" s="12">
        <v>55.14</v>
      </c>
      <c r="G6409" s="13">
        <v>1</v>
      </c>
      <c r="H6409">
        <v>0</v>
      </c>
      <c r="I6409" s="12">
        <f t="shared" si="400"/>
        <v>0</v>
      </c>
      <c r="J6409" s="12">
        <f t="shared" si="401"/>
        <v>55.14</v>
      </c>
      <c r="K6409" s="12">
        <f t="shared" si="402"/>
        <v>55.14</v>
      </c>
      <c r="L6409" s="12">
        <v>16.94</v>
      </c>
      <c r="M6409" s="12">
        <f t="shared" si="403"/>
        <v>72.08</v>
      </c>
      <c r="N6409" t="s">
        <v>12</v>
      </c>
      <c r="O6409" s="13">
        <v>20</v>
      </c>
      <c r="P6409">
        <v>2</v>
      </c>
      <c r="Q6409" t="b">
        <v>0</v>
      </c>
      <c r="R6409">
        <v>9</v>
      </c>
      <c r="S6409" t="s">
        <v>45</v>
      </c>
      <c r="T6409" t="s">
        <v>35</v>
      </c>
    </row>
    <row r="6410" spans="1:20">
      <c r="A6410" t="s">
        <v>11110</v>
      </c>
      <c r="B6410" s="11">
        <v>45140</v>
      </c>
      <c r="C6410" t="s">
        <v>3548</v>
      </c>
      <c r="D6410" t="s">
        <v>25</v>
      </c>
      <c r="E6410" t="s">
        <v>264</v>
      </c>
      <c r="F6410" s="12">
        <v>386.8</v>
      </c>
      <c r="G6410" s="13">
        <v>2</v>
      </c>
      <c r="H6410">
        <v>0</v>
      </c>
      <c r="I6410" s="12">
        <f t="shared" si="400"/>
        <v>0</v>
      </c>
      <c r="J6410" s="12">
        <f t="shared" si="401"/>
        <v>773.6</v>
      </c>
      <c r="K6410" s="12">
        <f t="shared" si="402"/>
        <v>773.6</v>
      </c>
      <c r="L6410" s="12">
        <v>31.15</v>
      </c>
      <c r="M6410" s="12">
        <f t="shared" si="403"/>
        <v>804.75</v>
      </c>
      <c r="N6410" t="s">
        <v>6</v>
      </c>
      <c r="O6410" s="13">
        <v>22</v>
      </c>
      <c r="P6410">
        <v>5</v>
      </c>
      <c r="Q6410" t="b">
        <v>0</v>
      </c>
      <c r="R6410">
        <v>4</v>
      </c>
      <c r="S6410" t="s">
        <v>44</v>
      </c>
      <c r="T6410" t="s">
        <v>30</v>
      </c>
    </row>
    <row r="6411" spans="1:20">
      <c r="A6411" t="s">
        <v>11111</v>
      </c>
      <c r="B6411" s="11">
        <v>45140</v>
      </c>
      <c r="C6411" t="s">
        <v>11112</v>
      </c>
      <c r="D6411" t="s">
        <v>8</v>
      </c>
      <c r="E6411" t="s">
        <v>179</v>
      </c>
      <c r="F6411" s="12">
        <v>26.24</v>
      </c>
      <c r="G6411" s="13">
        <v>1</v>
      </c>
      <c r="H6411">
        <v>21.2</v>
      </c>
      <c r="I6411" s="12">
        <f t="shared" si="400"/>
        <v>5.56288</v>
      </c>
      <c r="J6411" s="12">
        <f t="shared" si="401"/>
        <v>26.24</v>
      </c>
      <c r="K6411" s="12">
        <f t="shared" si="402"/>
        <v>20.67712</v>
      </c>
      <c r="L6411" s="12">
        <v>14.52</v>
      </c>
      <c r="M6411" s="12">
        <f t="shared" si="403"/>
        <v>35.19712</v>
      </c>
      <c r="N6411" t="s">
        <v>9</v>
      </c>
      <c r="O6411" s="13">
        <v>6</v>
      </c>
      <c r="P6411">
        <v>3</v>
      </c>
      <c r="Q6411" t="b">
        <v>0</v>
      </c>
      <c r="R6411">
        <v>5</v>
      </c>
      <c r="S6411" t="s">
        <v>44</v>
      </c>
      <c r="T6411" t="s">
        <v>35</v>
      </c>
    </row>
    <row r="6412" spans="1:20">
      <c r="A6412" t="s">
        <v>11113</v>
      </c>
      <c r="B6412" s="11">
        <v>45140</v>
      </c>
      <c r="C6412" t="s">
        <v>11114</v>
      </c>
      <c r="D6412" t="s">
        <v>11</v>
      </c>
      <c r="E6412" t="s">
        <v>204</v>
      </c>
      <c r="F6412" s="12">
        <v>58.8</v>
      </c>
      <c r="G6412" s="13">
        <v>2</v>
      </c>
      <c r="H6412">
        <v>0</v>
      </c>
      <c r="I6412" s="12">
        <f t="shared" si="400"/>
        <v>0</v>
      </c>
      <c r="J6412" s="12">
        <f t="shared" si="401"/>
        <v>117.6</v>
      </c>
      <c r="K6412" s="12">
        <f t="shared" si="402"/>
        <v>117.6</v>
      </c>
      <c r="L6412" s="12">
        <v>8.17</v>
      </c>
      <c r="M6412" s="12">
        <f t="shared" si="403"/>
        <v>125.77</v>
      </c>
      <c r="N6412" t="s">
        <v>18</v>
      </c>
      <c r="O6412" s="13">
        <v>7</v>
      </c>
      <c r="P6412">
        <v>4.5</v>
      </c>
      <c r="Q6412" t="b">
        <v>1</v>
      </c>
      <c r="R6412">
        <v>3</v>
      </c>
      <c r="S6412" t="s">
        <v>48</v>
      </c>
      <c r="T6412" t="s">
        <v>37</v>
      </c>
    </row>
    <row r="6413" spans="1:20">
      <c r="A6413" t="s">
        <v>11115</v>
      </c>
      <c r="B6413" s="11">
        <v>45140</v>
      </c>
      <c r="C6413" t="s">
        <v>11116</v>
      </c>
      <c r="D6413" t="s">
        <v>8</v>
      </c>
      <c r="E6413" t="s">
        <v>241</v>
      </c>
      <c r="F6413" s="12">
        <v>49.28</v>
      </c>
      <c r="G6413" s="13">
        <v>1</v>
      </c>
      <c r="H6413">
        <v>0</v>
      </c>
      <c r="I6413" s="12">
        <f t="shared" si="400"/>
        <v>0</v>
      </c>
      <c r="J6413" s="12">
        <f t="shared" si="401"/>
        <v>49.28</v>
      </c>
      <c r="K6413" s="12">
        <f t="shared" si="402"/>
        <v>49.28</v>
      </c>
      <c r="L6413" s="12">
        <v>16.22</v>
      </c>
      <c r="M6413" s="12">
        <f t="shared" si="403"/>
        <v>65.5</v>
      </c>
      <c r="N6413" t="s">
        <v>12</v>
      </c>
      <c r="O6413" s="13">
        <v>12</v>
      </c>
      <c r="P6413">
        <v>4</v>
      </c>
      <c r="Q6413" t="b">
        <v>0</v>
      </c>
      <c r="R6413">
        <v>3</v>
      </c>
      <c r="S6413" t="s">
        <v>48</v>
      </c>
      <c r="T6413" t="s">
        <v>35</v>
      </c>
    </row>
    <row r="6414" spans="1:20">
      <c r="A6414" t="s">
        <v>11117</v>
      </c>
      <c r="B6414" s="11">
        <v>45140</v>
      </c>
      <c r="C6414" t="s">
        <v>8889</v>
      </c>
      <c r="D6414" t="s">
        <v>25</v>
      </c>
      <c r="E6414" t="s">
        <v>159</v>
      </c>
      <c r="F6414" s="12">
        <v>131.7</v>
      </c>
      <c r="G6414" s="13">
        <v>5</v>
      </c>
      <c r="H6414">
        <v>0</v>
      </c>
      <c r="I6414" s="12">
        <f t="shared" si="400"/>
        <v>0</v>
      </c>
      <c r="J6414" s="12">
        <f t="shared" si="401"/>
        <v>658.5</v>
      </c>
      <c r="K6414" s="12">
        <f t="shared" si="402"/>
        <v>658.5</v>
      </c>
      <c r="L6414" s="12">
        <v>13.6</v>
      </c>
      <c r="M6414" s="12">
        <f t="shared" si="403"/>
        <v>672.1</v>
      </c>
      <c r="N6414" t="s">
        <v>18</v>
      </c>
      <c r="O6414" s="13">
        <v>2</v>
      </c>
      <c r="P6414">
        <v>5</v>
      </c>
      <c r="Q6414" t="b">
        <v>1</v>
      </c>
      <c r="R6414">
        <v>12</v>
      </c>
      <c r="S6414" t="s">
        <v>45</v>
      </c>
      <c r="T6414" t="s">
        <v>35</v>
      </c>
    </row>
    <row r="6415" spans="1:20">
      <c r="A6415" t="s">
        <v>11118</v>
      </c>
      <c r="B6415" s="11">
        <v>45140</v>
      </c>
      <c r="C6415" t="s">
        <v>8321</v>
      </c>
      <c r="D6415" t="s">
        <v>5</v>
      </c>
      <c r="E6415" t="s">
        <v>119</v>
      </c>
      <c r="F6415" s="12">
        <v>27.88</v>
      </c>
      <c r="G6415" s="13">
        <v>4</v>
      </c>
      <c r="H6415">
        <v>0</v>
      </c>
      <c r="I6415" s="12">
        <f t="shared" si="400"/>
        <v>0</v>
      </c>
      <c r="J6415" s="12">
        <f t="shared" si="401"/>
        <v>111.52</v>
      </c>
      <c r="K6415" s="12">
        <f t="shared" si="402"/>
        <v>111.52</v>
      </c>
      <c r="L6415" s="12">
        <v>28.14</v>
      </c>
      <c r="M6415" s="12">
        <f t="shared" si="403"/>
        <v>139.66</v>
      </c>
      <c r="N6415" t="s">
        <v>15</v>
      </c>
      <c r="O6415" s="13">
        <v>18</v>
      </c>
      <c r="P6415">
        <v>2</v>
      </c>
      <c r="Q6415" t="b">
        <v>0</v>
      </c>
      <c r="R6415">
        <v>10</v>
      </c>
      <c r="S6415" t="s">
        <v>44</v>
      </c>
      <c r="T6415" t="s">
        <v>30</v>
      </c>
    </row>
    <row r="6416" spans="1:20">
      <c r="A6416" t="s">
        <v>11119</v>
      </c>
      <c r="B6416" s="11">
        <v>45140</v>
      </c>
      <c r="C6416" t="s">
        <v>11120</v>
      </c>
      <c r="D6416" t="s">
        <v>20</v>
      </c>
      <c r="E6416" t="s">
        <v>197</v>
      </c>
      <c r="F6416" s="12">
        <v>29.04</v>
      </c>
      <c r="G6416" s="13">
        <v>1</v>
      </c>
      <c r="H6416">
        <v>0</v>
      </c>
      <c r="I6416" s="12">
        <f t="shared" si="400"/>
        <v>0</v>
      </c>
      <c r="J6416" s="12">
        <f t="shared" si="401"/>
        <v>29.04</v>
      </c>
      <c r="K6416" s="12">
        <f t="shared" si="402"/>
        <v>29.04</v>
      </c>
      <c r="L6416" s="12">
        <v>19.91</v>
      </c>
      <c r="M6416" s="12">
        <f t="shared" si="403"/>
        <v>48.95</v>
      </c>
      <c r="N6416" t="s">
        <v>6</v>
      </c>
      <c r="O6416" s="13">
        <v>24</v>
      </c>
      <c r="P6416">
        <v>4.5</v>
      </c>
      <c r="Q6416" t="b">
        <v>0</v>
      </c>
      <c r="R6416">
        <v>3</v>
      </c>
      <c r="S6416" t="s">
        <v>44</v>
      </c>
      <c r="T6416" t="s">
        <v>35</v>
      </c>
    </row>
    <row r="6417" spans="1:20">
      <c r="A6417" t="s">
        <v>11121</v>
      </c>
      <c r="B6417" s="11">
        <v>45140</v>
      </c>
      <c r="C6417" t="s">
        <v>11122</v>
      </c>
      <c r="D6417" t="s">
        <v>5</v>
      </c>
      <c r="E6417" t="s">
        <v>124</v>
      </c>
      <c r="F6417" s="12">
        <v>25.89</v>
      </c>
      <c r="G6417" s="13">
        <v>1</v>
      </c>
      <c r="H6417">
        <v>0</v>
      </c>
      <c r="I6417" s="12">
        <f t="shared" si="400"/>
        <v>0</v>
      </c>
      <c r="J6417" s="12">
        <f t="shared" si="401"/>
        <v>25.89</v>
      </c>
      <c r="K6417" s="12">
        <f t="shared" si="402"/>
        <v>25.89</v>
      </c>
      <c r="L6417" s="12">
        <v>10.29</v>
      </c>
      <c r="M6417" s="12">
        <f t="shared" si="403"/>
        <v>36.18</v>
      </c>
      <c r="N6417" t="s">
        <v>18</v>
      </c>
      <c r="O6417" s="13">
        <v>5</v>
      </c>
      <c r="P6417">
        <v>5</v>
      </c>
      <c r="Q6417" t="b">
        <v>0</v>
      </c>
      <c r="R6417">
        <v>7</v>
      </c>
      <c r="S6417" t="s">
        <v>44</v>
      </c>
      <c r="T6417" t="s">
        <v>32</v>
      </c>
    </row>
    <row r="6418" spans="1:20">
      <c r="A6418" t="s">
        <v>11123</v>
      </c>
      <c r="B6418" s="11">
        <v>45140</v>
      </c>
      <c r="C6418" t="s">
        <v>11124</v>
      </c>
      <c r="D6418" t="s">
        <v>14</v>
      </c>
      <c r="E6418" t="s">
        <v>103</v>
      </c>
      <c r="F6418" s="12">
        <v>103.55</v>
      </c>
      <c r="G6418" s="13">
        <v>1</v>
      </c>
      <c r="H6418">
        <v>11.6</v>
      </c>
      <c r="I6418" s="12">
        <f t="shared" si="400"/>
        <v>12.0118</v>
      </c>
      <c r="J6418" s="12">
        <f t="shared" si="401"/>
        <v>103.55</v>
      </c>
      <c r="K6418" s="12">
        <f t="shared" si="402"/>
        <v>91.5382</v>
      </c>
      <c r="L6418" s="12">
        <v>29.65</v>
      </c>
      <c r="M6418" s="12">
        <f t="shared" si="403"/>
        <v>121.1882</v>
      </c>
      <c r="N6418" t="s">
        <v>15</v>
      </c>
      <c r="O6418" s="13">
        <v>22</v>
      </c>
      <c r="P6418">
        <v>4.5</v>
      </c>
      <c r="Q6418" t="b">
        <v>0</v>
      </c>
      <c r="R6418">
        <v>3</v>
      </c>
      <c r="S6418" t="s">
        <v>44</v>
      </c>
      <c r="T6418" t="s">
        <v>35</v>
      </c>
    </row>
    <row r="6419" spans="1:20">
      <c r="A6419" t="s">
        <v>11125</v>
      </c>
      <c r="B6419" s="11">
        <v>45140</v>
      </c>
      <c r="C6419" t="s">
        <v>1581</v>
      </c>
      <c r="D6419" t="s">
        <v>14</v>
      </c>
      <c r="E6419" t="s">
        <v>94</v>
      </c>
      <c r="F6419" s="12">
        <v>140.37</v>
      </c>
      <c r="G6419" s="13">
        <v>2</v>
      </c>
      <c r="H6419">
        <v>0</v>
      </c>
      <c r="I6419" s="12">
        <f t="shared" si="400"/>
        <v>0</v>
      </c>
      <c r="J6419" s="12">
        <f t="shared" si="401"/>
        <v>280.74</v>
      </c>
      <c r="K6419" s="12">
        <f t="shared" si="402"/>
        <v>280.74</v>
      </c>
      <c r="L6419" s="12">
        <v>13.08</v>
      </c>
      <c r="M6419" s="12">
        <f t="shared" si="403"/>
        <v>293.82</v>
      </c>
      <c r="N6419" t="s">
        <v>18</v>
      </c>
      <c r="O6419" s="13">
        <v>3</v>
      </c>
      <c r="P6419">
        <v>5</v>
      </c>
      <c r="Q6419" t="b">
        <v>0</v>
      </c>
      <c r="R6419">
        <v>1</v>
      </c>
      <c r="S6419" t="s">
        <v>46</v>
      </c>
      <c r="T6419" t="s">
        <v>35</v>
      </c>
    </row>
    <row r="6420" spans="1:20">
      <c r="A6420" t="s">
        <v>11126</v>
      </c>
      <c r="B6420" s="11">
        <v>45140</v>
      </c>
      <c r="C6420" t="s">
        <v>11127</v>
      </c>
      <c r="D6420" t="s">
        <v>5</v>
      </c>
      <c r="E6420" t="s">
        <v>124</v>
      </c>
      <c r="F6420" s="12">
        <v>92.87</v>
      </c>
      <c r="G6420" s="13">
        <v>3</v>
      </c>
      <c r="H6420">
        <v>0</v>
      </c>
      <c r="I6420" s="12">
        <f t="shared" si="400"/>
        <v>0</v>
      </c>
      <c r="J6420" s="12">
        <f t="shared" si="401"/>
        <v>278.61</v>
      </c>
      <c r="K6420" s="12">
        <f t="shared" si="402"/>
        <v>278.61</v>
      </c>
      <c r="L6420" s="12">
        <v>14.08</v>
      </c>
      <c r="M6420" s="12">
        <f t="shared" si="403"/>
        <v>292.69</v>
      </c>
      <c r="N6420" t="s">
        <v>18</v>
      </c>
      <c r="O6420" s="13">
        <v>2</v>
      </c>
      <c r="P6420">
        <v>4.5</v>
      </c>
      <c r="Q6420" t="b">
        <v>0</v>
      </c>
      <c r="R6420">
        <v>6</v>
      </c>
      <c r="S6420" t="s">
        <v>45</v>
      </c>
      <c r="T6420" t="s">
        <v>30</v>
      </c>
    </row>
    <row r="6421" spans="1:20">
      <c r="A6421" t="s">
        <v>11128</v>
      </c>
      <c r="B6421" s="11">
        <v>45140</v>
      </c>
      <c r="C6421" t="s">
        <v>11129</v>
      </c>
      <c r="D6421" t="s">
        <v>5</v>
      </c>
      <c r="E6421" t="s">
        <v>119</v>
      </c>
      <c r="F6421" s="12">
        <v>44.25</v>
      </c>
      <c r="G6421" s="13">
        <v>1</v>
      </c>
      <c r="H6421">
        <v>0</v>
      </c>
      <c r="I6421" s="12">
        <f t="shared" si="400"/>
        <v>0</v>
      </c>
      <c r="J6421" s="12">
        <f t="shared" si="401"/>
        <v>44.25</v>
      </c>
      <c r="K6421" s="12">
        <f t="shared" si="402"/>
        <v>44.25</v>
      </c>
      <c r="L6421" s="12">
        <v>10.53</v>
      </c>
      <c r="M6421" s="12">
        <f t="shared" si="403"/>
        <v>54.78</v>
      </c>
      <c r="N6421" t="s">
        <v>18</v>
      </c>
      <c r="O6421" s="13">
        <v>4</v>
      </c>
      <c r="P6421">
        <v>3</v>
      </c>
      <c r="Q6421" t="b">
        <v>0</v>
      </c>
      <c r="R6421">
        <v>2</v>
      </c>
      <c r="S6421" t="s">
        <v>48</v>
      </c>
      <c r="T6421" t="s">
        <v>35</v>
      </c>
    </row>
    <row r="6422" spans="1:20">
      <c r="A6422" t="s">
        <v>11130</v>
      </c>
      <c r="B6422" s="11">
        <v>45140</v>
      </c>
      <c r="C6422" t="s">
        <v>11131</v>
      </c>
      <c r="D6422" t="s">
        <v>17</v>
      </c>
      <c r="E6422" t="s">
        <v>209</v>
      </c>
      <c r="F6422" s="12">
        <v>63.67</v>
      </c>
      <c r="G6422" s="13">
        <v>5</v>
      </c>
      <c r="H6422">
        <v>9.2</v>
      </c>
      <c r="I6422" s="12">
        <f t="shared" si="400"/>
        <v>5.85764</v>
      </c>
      <c r="J6422" s="12">
        <f t="shared" si="401"/>
        <v>318.35</v>
      </c>
      <c r="K6422" s="12">
        <f t="shared" si="402"/>
        <v>312.49236</v>
      </c>
      <c r="L6422" s="12">
        <v>13.5</v>
      </c>
      <c r="M6422" s="12">
        <f t="shared" si="403"/>
        <v>325.99236</v>
      </c>
      <c r="N6422" t="s">
        <v>18</v>
      </c>
      <c r="O6422" s="13">
        <v>4</v>
      </c>
      <c r="P6422">
        <v>3.5</v>
      </c>
      <c r="Q6422" t="b">
        <v>0</v>
      </c>
      <c r="R6422">
        <v>12</v>
      </c>
      <c r="S6422" t="s">
        <v>44</v>
      </c>
      <c r="T6422" t="s">
        <v>39</v>
      </c>
    </row>
    <row r="6423" spans="1:20">
      <c r="A6423" t="s">
        <v>11132</v>
      </c>
      <c r="B6423" s="11">
        <v>45140</v>
      </c>
      <c r="C6423" t="s">
        <v>11133</v>
      </c>
      <c r="D6423" t="s">
        <v>25</v>
      </c>
      <c r="E6423" t="s">
        <v>72</v>
      </c>
      <c r="F6423" s="12">
        <v>91.94</v>
      </c>
      <c r="G6423" s="13">
        <v>1</v>
      </c>
      <c r="H6423">
        <v>0</v>
      </c>
      <c r="I6423" s="12">
        <f t="shared" si="400"/>
        <v>0</v>
      </c>
      <c r="J6423" s="12">
        <f t="shared" si="401"/>
        <v>91.94</v>
      </c>
      <c r="K6423" s="12">
        <f t="shared" si="402"/>
        <v>91.94</v>
      </c>
      <c r="L6423" s="12">
        <v>11.99</v>
      </c>
      <c r="M6423" s="12">
        <f t="shared" si="403"/>
        <v>103.93</v>
      </c>
      <c r="N6423" t="s">
        <v>18</v>
      </c>
      <c r="O6423" s="13">
        <v>7</v>
      </c>
      <c r="P6423">
        <v>4</v>
      </c>
      <c r="Q6423" t="b">
        <v>0</v>
      </c>
      <c r="R6423">
        <v>7</v>
      </c>
      <c r="S6423" t="s">
        <v>43</v>
      </c>
      <c r="T6423" t="s">
        <v>39</v>
      </c>
    </row>
    <row r="6424" spans="1:20">
      <c r="A6424" t="s">
        <v>11134</v>
      </c>
      <c r="B6424" s="11">
        <v>45141</v>
      </c>
      <c r="C6424" t="s">
        <v>11135</v>
      </c>
      <c r="D6424" t="s">
        <v>5</v>
      </c>
      <c r="E6424" t="s">
        <v>119</v>
      </c>
      <c r="F6424" s="12">
        <v>69.56</v>
      </c>
      <c r="G6424" s="13">
        <v>4</v>
      </c>
      <c r="H6424">
        <v>0</v>
      </c>
      <c r="I6424" s="12">
        <f t="shared" si="400"/>
        <v>0</v>
      </c>
      <c r="J6424" s="12">
        <f t="shared" si="401"/>
        <v>278.24</v>
      </c>
      <c r="K6424" s="12">
        <f t="shared" si="402"/>
        <v>278.24</v>
      </c>
      <c r="L6424" s="12">
        <v>9.31</v>
      </c>
      <c r="M6424" s="12">
        <f t="shared" si="403"/>
        <v>287.55</v>
      </c>
      <c r="N6424" t="s">
        <v>18</v>
      </c>
      <c r="O6424" s="13">
        <v>5</v>
      </c>
      <c r="P6424">
        <v>5</v>
      </c>
      <c r="Q6424" t="b">
        <v>0</v>
      </c>
      <c r="R6424">
        <v>1</v>
      </c>
      <c r="S6424" t="s">
        <v>43</v>
      </c>
      <c r="T6424" t="s">
        <v>35</v>
      </c>
    </row>
    <row r="6425" spans="1:20">
      <c r="A6425" t="s">
        <v>11136</v>
      </c>
      <c r="B6425" s="11">
        <v>45141</v>
      </c>
      <c r="C6425" t="s">
        <v>7189</v>
      </c>
      <c r="D6425" t="s">
        <v>14</v>
      </c>
      <c r="E6425" t="s">
        <v>162</v>
      </c>
      <c r="F6425" s="12">
        <v>124.23</v>
      </c>
      <c r="G6425" s="13">
        <v>2</v>
      </c>
      <c r="H6425">
        <v>0</v>
      </c>
      <c r="I6425" s="12">
        <f t="shared" si="400"/>
        <v>0</v>
      </c>
      <c r="J6425" s="12">
        <f t="shared" si="401"/>
        <v>248.46</v>
      </c>
      <c r="K6425" s="12">
        <f t="shared" si="402"/>
        <v>248.46</v>
      </c>
      <c r="L6425" s="12">
        <v>8.61</v>
      </c>
      <c r="M6425" s="12">
        <f t="shared" si="403"/>
        <v>257.07</v>
      </c>
      <c r="N6425" t="s">
        <v>18</v>
      </c>
      <c r="O6425" s="13">
        <v>7</v>
      </c>
      <c r="P6425">
        <v>5</v>
      </c>
      <c r="Q6425" t="b">
        <v>0</v>
      </c>
      <c r="R6425">
        <v>4</v>
      </c>
      <c r="S6425" t="s">
        <v>46</v>
      </c>
      <c r="T6425" t="s">
        <v>37</v>
      </c>
    </row>
    <row r="6426" spans="1:20">
      <c r="A6426" t="s">
        <v>11137</v>
      </c>
      <c r="B6426" s="11">
        <v>45141</v>
      </c>
      <c r="C6426" t="s">
        <v>7150</v>
      </c>
      <c r="D6426" t="s">
        <v>17</v>
      </c>
      <c r="E6426" t="s">
        <v>194</v>
      </c>
      <c r="F6426" s="12">
        <v>109.37</v>
      </c>
      <c r="G6426" s="13">
        <v>1</v>
      </c>
      <c r="H6426">
        <v>0</v>
      </c>
      <c r="I6426" s="12">
        <f t="shared" si="400"/>
        <v>0</v>
      </c>
      <c r="J6426" s="12">
        <f t="shared" si="401"/>
        <v>109.37</v>
      </c>
      <c r="K6426" s="12">
        <f t="shared" si="402"/>
        <v>109.37</v>
      </c>
      <c r="L6426" s="12">
        <v>24.5</v>
      </c>
      <c r="M6426" s="12">
        <f t="shared" si="403"/>
        <v>133.87</v>
      </c>
      <c r="N6426" t="s">
        <v>12</v>
      </c>
      <c r="O6426" s="13">
        <v>15</v>
      </c>
      <c r="P6426">
        <v>5</v>
      </c>
      <c r="Q6426" t="b">
        <v>0</v>
      </c>
      <c r="R6426">
        <v>3</v>
      </c>
      <c r="S6426" t="s">
        <v>44</v>
      </c>
      <c r="T6426" t="s">
        <v>39</v>
      </c>
    </row>
    <row r="6427" spans="1:20">
      <c r="A6427" t="s">
        <v>11138</v>
      </c>
      <c r="B6427" s="11">
        <v>45141</v>
      </c>
      <c r="C6427" t="s">
        <v>11139</v>
      </c>
      <c r="D6427" t="s">
        <v>25</v>
      </c>
      <c r="E6427" t="s">
        <v>87</v>
      </c>
      <c r="F6427" s="12">
        <v>362.9</v>
      </c>
      <c r="G6427" s="13">
        <v>1</v>
      </c>
      <c r="H6427">
        <v>0</v>
      </c>
      <c r="I6427" s="12">
        <f t="shared" si="400"/>
        <v>0</v>
      </c>
      <c r="J6427" s="12">
        <f t="shared" si="401"/>
        <v>362.9</v>
      </c>
      <c r="K6427" s="12">
        <f t="shared" si="402"/>
        <v>362.9</v>
      </c>
      <c r="L6427" s="12">
        <v>20.85</v>
      </c>
      <c r="M6427" s="12">
        <f t="shared" si="403"/>
        <v>383.75</v>
      </c>
      <c r="N6427" t="s">
        <v>9</v>
      </c>
      <c r="O6427" s="13">
        <v>7</v>
      </c>
      <c r="P6427">
        <v>4.5</v>
      </c>
      <c r="Q6427" t="b">
        <v>0</v>
      </c>
      <c r="R6427">
        <v>9</v>
      </c>
      <c r="S6427" t="s">
        <v>44</v>
      </c>
      <c r="T6427" t="s">
        <v>37</v>
      </c>
    </row>
    <row r="6428" spans="1:20">
      <c r="A6428" t="s">
        <v>11140</v>
      </c>
      <c r="B6428" s="11">
        <v>45141</v>
      </c>
      <c r="C6428" t="s">
        <v>9014</v>
      </c>
      <c r="D6428" t="s">
        <v>11</v>
      </c>
      <c r="E6428" t="s">
        <v>91</v>
      </c>
      <c r="F6428" s="12">
        <v>50.8</v>
      </c>
      <c r="G6428" s="13">
        <v>3</v>
      </c>
      <c r="H6428">
        <v>0</v>
      </c>
      <c r="I6428" s="12">
        <f t="shared" si="400"/>
        <v>0</v>
      </c>
      <c r="J6428" s="12">
        <f t="shared" si="401"/>
        <v>152.4</v>
      </c>
      <c r="K6428" s="12">
        <f t="shared" si="402"/>
        <v>152.4</v>
      </c>
      <c r="L6428" s="12">
        <v>22.45</v>
      </c>
      <c r="M6428" s="12">
        <f t="shared" si="403"/>
        <v>174.85</v>
      </c>
      <c r="N6428" t="s">
        <v>6</v>
      </c>
      <c r="O6428" s="13">
        <v>18</v>
      </c>
      <c r="P6428">
        <v>3.5</v>
      </c>
      <c r="Q6428" t="b">
        <v>0</v>
      </c>
      <c r="R6428">
        <v>4</v>
      </c>
      <c r="S6428" t="s">
        <v>44</v>
      </c>
      <c r="T6428" t="s">
        <v>35</v>
      </c>
    </row>
    <row r="6429" spans="1:20">
      <c r="A6429" t="s">
        <v>11141</v>
      </c>
      <c r="B6429" s="11">
        <v>45141</v>
      </c>
      <c r="C6429" t="s">
        <v>9110</v>
      </c>
      <c r="D6429" t="s">
        <v>11</v>
      </c>
      <c r="E6429" t="s">
        <v>204</v>
      </c>
      <c r="F6429" s="12">
        <v>62.66</v>
      </c>
      <c r="G6429" s="13">
        <v>2</v>
      </c>
      <c r="H6429">
        <v>0</v>
      </c>
      <c r="I6429" s="12">
        <f t="shared" si="400"/>
        <v>0</v>
      </c>
      <c r="J6429" s="12">
        <f t="shared" si="401"/>
        <v>125.32</v>
      </c>
      <c r="K6429" s="12">
        <f t="shared" si="402"/>
        <v>125.32</v>
      </c>
      <c r="L6429" s="12">
        <v>26.72</v>
      </c>
      <c r="M6429" s="12">
        <f t="shared" si="403"/>
        <v>152.04</v>
      </c>
      <c r="N6429" t="s">
        <v>6</v>
      </c>
      <c r="O6429" s="13">
        <v>11</v>
      </c>
      <c r="P6429">
        <v>4</v>
      </c>
      <c r="Q6429" t="b">
        <v>0</v>
      </c>
      <c r="R6429">
        <v>1</v>
      </c>
      <c r="S6429" t="s">
        <v>44</v>
      </c>
      <c r="T6429" t="s">
        <v>39</v>
      </c>
    </row>
    <row r="6430" spans="1:20">
      <c r="A6430" t="s">
        <v>11142</v>
      </c>
      <c r="B6430" s="11">
        <v>45141</v>
      </c>
      <c r="C6430" t="s">
        <v>9730</v>
      </c>
      <c r="D6430" t="s">
        <v>20</v>
      </c>
      <c r="E6430" t="s">
        <v>97</v>
      </c>
      <c r="F6430" s="12">
        <v>22.13</v>
      </c>
      <c r="G6430" s="13">
        <v>4</v>
      </c>
      <c r="H6430">
        <v>0</v>
      </c>
      <c r="I6430" s="12">
        <f t="shared" si="400"/>
        <v>0</v>
      </c>
      <c r="J6430" s="12">
        <f t="shared" si="401"/>
        <v>88.52</v>
      </c>
      <c r="K6430" s="12">
        <f t="shared" si="402"/>
        <v>88.52</v>
      </c>
      <c r="L6430" s="12">
        <v>10.01</v>
      </c>
      <c r="M6430" s="12">
        <f t="shared" si="403"/>
        <v>98.53</v>
      </c>
      <c r="N6430" t="s">
        <v>18</v>
      </c>
      <c r="O6430" s="13">
        <v>3</v>
      </c>
      <c r="P6430">
        <v>4.5</v>
      </c>
      <c r="Q6430" t="b">
        <v>0</v>
      </c>
      <c r="R6430">
        <v>3</v>
      </c>
      <c r="S6430" t="s">
        <v>44</v>
      </c>
      <c r="T6430" t="s">
        <v>35</v>
      </c>
    </row>
    <row r="6431" spans="1:20">
      <c r="A6431" t="s">
        <v>11143</v>
      </c>
      <c r="B6431" s="11">
        <v>45141</v>
      </c>
      <c r="C6431" t="s">
        <v>11144</v>
      </c>
      <c r="D6431" t="s">
        <v>20</v>
      </c>
      <c r="E6431" t="s">
        <v>197</v>
      </c>
      <c r="F6431" s="12">
        <v>36.04</v>
      </c>
      <c r="G6431" s="13">
        <v>2</v>
      </c>
      <c r="H6431">
        <v>0</v>
      </c>
      <c r="I6431" s="12">
        <f t="shared" si="400"/>
        <v>0</v>
      </c>
      <c r="J6431" s="12">
        <f t="shared" si="401"/>
        <v>72.08</v>
      </c>
      <c r="K6431" s="12">
        <f t="shared" si="402"/>
        <v>72.08</v>
      </c>
      <c r="L6431" s="12">
        <v>6.69</v>
      </c>
      <c r="M6431" s="12">
        <f t="shared" si="403"/>
        <v>78.77</v>
      </c>
      <c r="N6431" t="s">
        <v>18</v>
      </c>
      <c r="O6431" s="13">
        <v>2</v>
      </c>
      <c r="P6431">
        <v>3.5</v>
      </c>
      <c r="Q6431" t="b">
        <v>0</v>
      </c>
      <c r="R6431">
        <v>6</v>
      </c>
      <c r="S6431" t="s">
        <v>43</v>
      </c>
      <c r="T6431" t="s">
        <v>35</v>
      </c>
    </row>
    <row r="6432" spans="1:20">
      <c r="A6432" t="s">
        <v>11145</v>
      </c>
      <c r="B6432" s="11">
        <v>45141</v>
      </c>
      <c r="C6432" t="s">
        <v>2039</v>
      </c>
      <c r="D6432" t="s">
        <v>11</v>
      </c>
      <c r="E6432" t="s">
        <v>151</v>
      </c>
      <c r="F6432" s="12">
        <v>35.27</v>
      </c>
      <c r="G6432" s="13">
        <v>5</v>
      </c>
      <c r="H6432">
        <v>0</v>
      </c>
      <c r="I6432" s="12">
        <f t="shared" si="400"/>
        <v>0</v>
      </c>
      <c r="J6432" s="12">
        <f t="shared" si="401"/>
        <v>176.35</v>
      </c>
      <c r="K6432" s="12">
        <f t="shared" si="402"/>
        <v>176.35</v>
      </c>
      <c r="L6432" s="12">
        <v>18.32</v>
      </c>
      <c r="M6432" s="12">
        <f t="shared" si="403"/>
        <v>194.67</v>
      </c>
      <c r="N6432" t="s">
        <v>12</v>
      </c>
      <c r="O6432" s="13">
        <v>13</v>
      </c>
      <c r="P6432">
        <v>3</v>
      </c>
      <c r="Q6432" t="b">
        <v>0</v>
      </c>
      <c r="R6432">
        <v>5</v>
      </c>
      <c r="S6432" t="s">
        <v>44</v>
      </c>
      <c r="T6432" t="s">
        <v>39</v>
      </c>
    </row>
    <row r="6433" spans="1:20">
      <c r="A6433" t="s">
        <v>11146</v>
      </c>
      <c r="B6433" s="11">
        <v>45141</v>
      </c>
      <c r="C6433" t="s">
        <v>887</v>
      </c>
      <c r="D6433" t="s">
        <v>20</v>
      </c>
      <c r="E6433" t="s">
        <v>136</v>
      </c>
      <c r="F6433" s="12">
        <v>8.71</v>
      </c>
      <c r="G6433" s="13">
        <v>1</v>
      </c>
      <c r="H6433">
        <v>0</v>
      </c>
      <c r="I6433" s="12">
        <f t="shared" si="400"/>
        <v>0</v>
      </c>
      <c r="J6433" s="12">
        <f t="shared" si="401"/>
        <v>8.71</v>
      </c>
      <c r="K6433" s="12">
        <f t="shared" si="402"/>
        <v>8.71</v>
      </c>
      <c r="L6433" s="12">
        <v>18.87</v>
      </c>
      <c r="M6433" s="12">
        <f t="shared" si="403"/>
        <v>27.58</v>
      </c>
      <c r="N6433" t="s">
        <v>9</v>
      </c>
      <c r="O6433" s="13">
        <v>9</v>
      </c>
      <c r="P6433">
        <v>4.5</v>
      </c>
      <c r="Q6433" t="b">
        <v>1</v>
      </c>
      <c r="R6433">
        <v>2</v>
      </c>
      <c r="S6433" t="s">
        <v>43</v>
      </c>
      <c r="T6433" t="s">
        <v>30</v>
      </c>
    </row>
    <row r="6434" spans="1:20">
      <c r="A6434" t="s">
        <v>11147</v>
      </c>
      <c r="B6434" s="11">
        <v>45141</v>
      </c>
      <c r="C6434" t="s">
        <v>3953</v>
      </c>
      <c r="D6434" t="s">
        <v>17</v>
      </c>
      <c r="E6434" t="s">
        <v>78</v>
      </c>
      <c r="F6434" s="12">
        <v>135.22</v>
      </c>
      <c r="G6434" s="13">
        <v>2</v>
      </c>
      <c r="H6434">
        <v>20.8</v>
      </c>
      <c r="I6434" s="12">
        <f t="shared" si="400"/>
        <v>28.12576</v>
      </c>
      <c r="J6434" s="12">
        <f t="shared" si="401"/>
        <v>270.44</v>
      </c>
      <c r="K6434" s="12">
        <f t="shared" si="402"/>
        <v>242.31424</v>
      </c>
      <c r="L6434" s="12">
        <v>20.41</v>
      </c>
      <c r="M6434" s="12">
        <f t="shared" si="403"/>
        <v>262.72424</v>
      </c>
      <c r="N6434" t="s">
        <v>12</v>
      </c>
      <c r="O6434" s="13">
        <v>12</v>
      </c>
      <c r="P6434">
        <v>5</v>
      </c>
      <c r="Q6434" t="b">
        <v>0</v>
      </c>
      <c r="R6434">
        <v>3</v>
      </c>
      <c r="S6434" t="s">
        <v>45</v>
      </c>
      <c r="T6434" t="s">
        <v>35</v>
      </c>
    </row>
    <row r="6435" spans="1:20">
      <c r="A6435" t="s">
        <v>11148</v>
      </c>
      <c r="B6435" s="11">
        <v>45141</v>
      </c>
      <c r="C6435" t="s">
        <v>6187</v>
      </c>
      <c r="D6435" t="s">
        <v>8</v>
      </c>
      <c r="E6435" t="s">
        <v>241</v>
      </c>
      <c r="F6435" s="12">
        <v>32.49</v>
      </c>
      <c r="G6435" s="13">
        <v>4</v>
      </c>
      <c r="H6435">
        <v>0</v>
      </c>
      <c r="I6435" s="12">
        <f t="shared" si="400"/>
        <v>0</v>
      </c>
      <c r="J6435" s="12">
        <f t="shared" si="401"/>
        <v>129.96</v>
      </c>
      <c r="K6435" s="12">
        <f t="shared" si="402"/>
        <v>129.96</v>
      </c>
      <c r="L6435" s="12">
        <v>16.59</v>
      </c>
      <c r="M6435" s="12">
        <f t="shared" si="403"/>
        <v>146.55</v>
      </c>
      <c r="N6435" t="s">
        <v>9</v>
      </c>
      <c r="O6435" s="13">
        <v>6</v>
      </c>
      <c r="P6435">
        <v>5</v>
      </c>
      <c r="Q6435" t="b">
        <v>1</v>
      </c>
      <c r="R6435">
        <v>1</v>
      </c>
      <c r="S6435" t="s">
        <v>44</v>
      </c>
      <c r="T6435" t="s">
        <v>35</v>
      </c>
    </row>
    <row r="6436" spans="1:20">
      <c r="A6436" t="s">
        <v>11149</v>
      </c>
      <c r="B6436" s="11">
        <v>45141</v>
      </c>
      <c r="C6436" t="s">
        <v>11150</v>
      </c>
      <c r="D6436" t="s">
        <v>23</v>
      </c>
      <c r="E6436" t="s">
        <v>169</v>
      </c>
      <c r="F6436" s="12">
        <v>74.68</v>
      </c>
      <c r="G6436" s="13">
        <v>2</v>
      </c>
      <c r="H6436">
        <v>0</v>
      </c>
      <c r="I6436" s="12">
        <f t="shared" si="400"/>
        <v>0</v>
      </c>
      <c r="J6436" s="12">
        <f t="shared" si="401"/>
        <v>149.36</v>
      </c>
      <c r="K6436" s="12">
        <f t="shared" si="402"/>
        <v>149.36</v>
      </c>
      <c r="L6436" s="12">
        <v>18.99</v>
      </c>
      <c r="M6436" s="12">
        <f t="shared" si="403"/>
        <v>168.35</v>
      </c>
      <c r="N6436" t="s">
        <v>9</v>
      </c>
      <c r="O6436" s="13">
        <v>9</v>
      </c>
      <c r="P6436">
        <v>4</v>
      </c>
      <c r="Q6436" t="b">
        <v>0</v>
      </c>
      <c r="R6436">
        <v>6</v>
      </c>
      <c r="S6436" t="s">
        <v>44</v>
      </c>
      <c r="T6436" t="s">
        <v>30</v>
      </c>
    </row>
    <row r="6437" spans="1:20">
      <c r="A6437" t="s">
        <v>11151</v>
      </c>
      <c r="B6437" s="11">
        <v>45141</v>
      </c>
      <c r="C6437" t="s">
        <v>11152</v>
      </c>
      <c r="D6437" t="s">
        <v>25</v>
      </c>
      <c r="E6437" t="s">
        <v>602</v>
      </c>
      <c r="F6437" s="12">
        <v>364.96</v>
      </c>
      <c r="G6437" s="13">
        <v>1</v>
      </c>
      <c r="H6437">
        <v>0</v>
      </c>
      <c r="I6437" s="12">
        <f t="shared" si="400"/>
        <v>0</v>
      </c>
      <c r="J6437" s="12">
        <f t="shared" si="401"/>
        <v>364.96</v>
      </c>
      <c r="K6437" s="12">
        <f t="shared" si="402"/>
        <v>364.96</v>
      </c>
      <c r="L6437" s="12">
        <v>20.27</v>
      </c>
      <c r="M6437" s="12">
        <f t="shared" si="403"/>
        <v>385.23</v>
      </c>
      <c r="N6437" t="s">
        <v>18</v>
      </c>
      <c r="O6437" s="13">
        <v>7</v>
      </c>
      <c r="P6437">
        <v>4.5</v>
      </c>
      <c r="Q6437" t="b">
        <v>0</v>
      </c>
      <c r="R6437">
        <v>5</v>
      </c>
      <c r="S6437" t="s">
        <v>44</v>
      </c>
      <c r="T6437" t="s">
        <v>35</v>
      </c>
    </row>
    <row r="6438" spans="1:20">
      <c r="A6438" t="s">
        <v>11153</v>
      </c>
      <c r="B6438" s="11">
        <v>45141</v>
      </c>
      <c r="C6438" t="s">
        <v>10709</v>
      </c>
      <c r="D6438" t="s">
        <v>20</v>
      </c>
      <c r="E6438" t="s">
        <v>226</v>
      </c>
      <c r="F6438" s="12">
        <v>29.99</v>
      </c>
      <c r="G6438" s="13">
        <v>1</v>
      </c>
      <c r="H6438">
        <v>6.8</v>
      </c>
      <c r="I6438" s="12">
        <f t="shared" si="400"/>
        <v>2.03932</v>
      </c>
      <c r="J6438" s="12">
        <f t="shared" si="401"/>
        <v>29.99</v>
      </c>
      <c r="K6438" s="12">
        <f t="shared" si="402"/>
        <v>27.95068</v>
      </c>
      <c r="L6438" s="12">
        <v>6.63</v>
      </c>
      <c r="M6438" s="12">
        <f t="shared" si="403"/>
        <v>34.58068</v>
      </c>
      <c r="N6438" t="s">
        <v>18</v>
      </c>
      <c r="O6438" s="13">
        <v>3</v>
      </c>
      <c r="P6438">
        <v>5</v>
      </c>
      <c r="Q6438" t="b">
        <v>0</v>
      </c>
      <c r="R6438">
        <v>1</v>
      </c>
      <c r="S6438" t="s">
        <v>45</v>
      </c>
      <c r="T6438" t="s">
        <v>35</v>
      </c>
    </row>
    <row r="6439" spans="1:20">
      <c r="A6439" t="s">
        <v>11154</v>
      </c>
      <c r="B6439" s="11">
        <v>45141</v>
      </c>
      <c r="C6439" t="s">
        <v>11155</v>
      </c>
      <c r="D6439" t="s">
        <v>14</v>
      </c>
      <c r="E6439" t="s">
        <v>162</v>
      </c>
      <c r="F6439" s="12">
        <v>175.75</v>
      </c>
      <c r="G6439" s="13">
        <v>5</v>
      </c>
      <c r="H6439">
        <v>0</v>
      </c>
      <c r="I6439" s="12">
        <f t="shared" si="400"/>
        <v>0</v>
      </c>
      <c r="J6439" s="12">
        <f t="shared" si="401"/>
        <v>878.75</v>
      </c>
      <c r="K6439" s="12">
        <f t="shared" si="402"/>
        <v>878.75</v>
      </c>
      <c r="L6439" s="12">
        <v>10.14</v>
      </c>
      <c r="M6439" s="12">
        <f t="shared" si="403"/>
        <v>888.89</v>
      </c>
      <c r="N6439" t="s">
        <v>18</v>
      </c>
      <c r="O6439" s="13">
        <v>5</v>
      </c>
      <c r="P6439">
        <v>4</v>
      </c>
      <c r="Q6439" t="b">
        <v>1</v>
      </c>
      <c r="R6439">
        <v>3</v>
      </c>
      <c r="S6439" t="s">
        <v>44</v>
      </c>
      <c r="T6439" t="s">
        <v>35</v>
      </c>
    </row>
    <row r="6440" spans="1:20">
      <c r="A6440" t="s">
        <v>11156</v>
      </c>
      <c r="B6440" s="11">
        <v>45141</v>
      </c>
      <c r="C6440" t="s">
        <v>2459</v>
      </c>
      <c r="D6440" t="s">
        <v>25</v>
      </c>
      <c r="E6440" t="s">
        <v>87</v>
      </c>
      <c r="F6440" s="12">
        <v>286.59</v>
      </c>
      <c r="G6440" s="13">
        <v>2</v>
      </c>
      <c r="H6440">
        <v>0</v>
      </c>
      <c r="I6440" s="12">
        <f t="shared" si="400"/>
        <v>0</v>
      </c>
      <c r="J6440" s="12">
        <f t="shared" si="401"/>
        <v>573.18</v>
      </c>
      <c r="K6440" s="12">
        <f t="shared" si="402"/>
        <v>573.18</v>
      </c>
      <c r="L6440" s="12">
        <v>18.17</v>
      </c>
      <c r="M6440" s="12">
        <f t="shared" si="403"/>
        <v>591.35</v>
      </c>
      <c r="N6440" t="s">
        <v>18</v>
      </c>
      <c r="O6440" s="13">
        <v>3</v>
      </c>
      <c r="P6440">
        <v>4</v>
      </c>
      <c r="Q6440" t="b">
        <v>0</v>
      </c>
      <c r="R6440">
        <v>3</v>
      </c>
      <c r="S6440" t="s">
        <v>44</v>
      </c>
      <c r="T6440" t="s">
        <v>35</v>
      </c>
    </row>
    <row r="6441" spans="1:20">
      <c r="A6441" t="s">
        <v>11157</v>
      </c>
      <c r="B6441" s="11">
        <v>45141</v>
      </c>
      <c r="C6441" t="s">
        <v>11158</v>
      </c>
      <c r="D6441" t="s">
        <v>5</v>
      </c>
      <c r="E6441" t="s">
        <v>144</v>
      </c>
      <c r="F6441" s="12">
        <v>88.44</v>
      </c>
      <c r="G6441" s="13">
        <v>1</v>
      </c>
      <c r="H6441">
        <v>0</v>
      </c>
      <c r="I6441" s="12">
        <f t="shared" si="400"/>
        <v>0</v>
      </c>
      <c r="J6441" s="12">
        <f t="shared" si="401"/>
        <v>88.44</v>
      </c>
      <c r="K6441" s="12">
        <f t="shared" si="402"/>
        <v>88.44</v>
      </c>
      <c r="L6441" s="12">
        <v>9.79</v>
      </c>
      <c r="M6441" s="12">
        <f t="shared" si="403"/>
        <v>98.23</v>
      </c>
      <c r="N6441" t="s">
        <v>18</v>
      </c>
      <c r="O6441" s="13">
        <v>4</v>
      </c>
      <c r="P6441">
        <v>5</v>
      </c>
      <c r="Q6441" t="b">
        <v>0</v>
      </c>
      <c r="R6441">
        <v>1</v>
      </c>
      <c r="S6441" t="s">
        <v>48</v>
      </c>
      <c r="T6441" t="s">
        <v>35</v>
      </c>
    </row>
    <row r="6442" spans="1:20">
      <c r="A6442" t="s">
        <v>11159</v>
      </c>
      <c r="B6442" s="11">
        <v>45142</v>
      </c>
      <c r="C6442" t="s">
        <v>11160</v>
      </c>
      <c r="D6442" t="s">
        <v>20</v>
      </c>
      <c r="E6442" t="s">
        <v>136</v>
      </c>
      <c r="F6442" s="12">
        <v>12.12</v>
      </c>
      <c r="G6442" s="13">
        <v>1</v>
      </c>
      <c r="H6442">
        <v>8.4</v>
      </c>
      <c r="I6442" s="12">
        <f t="shared" si="400"/>
        <v>1.01808</v>
      </c>
      <c r="J6442" s="12">
        <f t="shared" si="401"/>
        <v>12.12</v>
      </c>
      <c r="K6442" s="12">
        <f t="shared" si="402"/>
        <v>11.10192</v>
      </c>
      <c r="L6442" s="12">
        <v>24.81</v>
      </c>
      <c r="M6442" s="12">
        <f t="shared" si="403"/>
        <v>35.91192</v>
      </c>
      <c r="N6442" t="s">
        <v>6</v>
      </c>
      <c r="O6442" s="13">
        <v>10</v>
      </c>
      <c r="P6442">
        <v>5</v>
      </c>
      <c r="Q6442" t="b">
        <v>1</v>
      </c>
      <c r="R6442">
        <v>9</v>
      </c>
      <c r="S6442" t="s">
        <v>45</v>
      </c>
      <c r="T6442" t="s">
        <v>39</v>
      </c>
    </row>
    <row r="6443" spans="1:20">
      <c r="A6443" t="s">
        <v>11161</v>
      </c>
      <c r="B6443" s="11">
        <v>45142</v>
      </c>
      <c r="C6443" t="s">
        <v>187</v>
      </c>
      <c r="D6443" t="s">
        <v>20</v>
      </c>
      <c r="E6443" t="s">
        <v>136</v>
      </c>
      <c r="F6443" s="12">
        <v>14.03</v>
      </c>
      <c r="G6443" s="13">
        <v>1</v>
      </c>
      <c r="H6443">
        <v>0</v>
      </c>
      <c r="I6443" s="12">
        <f t="shared" si="400"/>
        <v>0</v>
      </c>
      <c r="J6443" s="12">
        <f t="shared" si="401"/>
        <v>14.03</v>
      </c>
      <c r="K6443" s="12">
        <f t="shared" si="402"/>
        <v>14.03</v>
      </c>
      <c r="L6443" s="12">
        <v>19.62</v>
      </c>
      <c r="M6443" s="12">
        <f t="shared" si="403"/>
        <v>33.65</v>
      </c>
      <c r="N6443" t="s">
        <v>6</v>
      </c>
      <c r="O6443" s="13">
        <v>19</v>
      </c>
      <c r="P6443">
        <v>3</v>
      </c>
      <c r="Q6443" t="b">
        <v>0</v>
      </c>
      <c r="R6443">
        <v>2</v>
      </c>
      <c r="S6443" t="s">
        <v>45</v>
      </c>
      <c r="T6443" t="s">
        <v>30</v>
      </c>
    </row>
    <row r="6444" spans="1:20">
      <c r="A6444" t="s">
        <v>11162</v>
      </c>
      <c r="B6444" s="11">
        <v>45142</v>
      </c>
      <c r="C6444" t="s">
        <v>4311</v>
      </c>
      <c r="D6444" t="s">
        <v>23</v>
      </c>
      <c r="E6444" t="s">
        <v>176</v>
      </c>
      <c r="F6444" s="12">
        <v>103.5</v>
      </c>
      <c r="G6444" s="13">
        <v>1</v>
      </c>
      <c r="H6444">
        <v>0</v>
      </c>
      <c r="I6444" s="12">
        <f t="shared" si="400"/>
        <v>0</v>
      </c>
      <c r="J6444" s="12">
        <f t="shared" si="401"/>
        <v>103.5</v>
      </c>
      <c r="K6444" s="12">
        <f t="shared" si="402"/>
        <v>103.5</v>
      </c>
      <c r="L6444" s="12">
        <v>11.84</v>
      </c>
      <c r="M6444" s="12">
        <f t="shared" si="403"/>
        <v>115.34</v>
      </c>
      <c r="N6444" t="s">
        <v>18</v>
      </c>
      <c r="O6444" s="13">
        <v>4</v>
      </c>
      <c r="P6444">
        <v>4</v>
      </c>
      <c r="Q6444" t="b">
        <v>0</v>
      </c>
      <c r="R6444">
        <v>2</v>
      </c>
      <c r="S6444" t="s">
        <v>48</v>
      </c>
      <c r="T6444" t="s">
        <v>35</v>
      </c>
    </row>
    <row r="6445" spans="1:20">
      <c r="A6445" t="s">
        <v>11163</v>
      </c>
      <c r="B6445" s="11">
        <v>45142</v>
      </c>
      <c r="C6445" t="s">
        <v>10960</v>
      </c>
      <c r="D6445" t="s">
        <v>17</v>
      </c>
      <c r="E6445" t="s">
        <v>78</v>
      </c>
      <c r="F6445" s="12">
        <v>113.55</v>
      </c>
      <c r="G6445" s="13">
        <v>2</v>
      </c>
      <c r="H6445">
        <v>11.1</v>
      </c>
      <c r="I6445" s="12">
        <f t="shared" si="400"/>
        <v>12.60405</v>
      </c>
      <c r="J6445" s="12">
        <f t="shared" si="401"/>
        <v>227.1</v>
      </c>
      <c r="K6445" s="12">
        <f t="shared" si="402"/>
        <v>214.49595</v>
      </c>
      <c r="L6445" s="12">
        <v>8.37</v>
      </c>
      <c r="M6445" s="12">
        <f t="shared" si="403"/>
        <v>222.86595</v>
      </c>
      <c r="N6445" t="s">
        <v>18</v>
      </c>
      <c r="O6445" s="13">
        <v>5</v>
      </c>
      <c r="P6445">
        <v>4</v>
      </c>
      <c r="Q6445" t="b">
        <v>0</v>
      </c>
      <c r="R6445">
        <v>6</v>
      </c>
      <c r="S6445" t="s">
        <v>48</v>
      </c>
      <c r="T6445" t="s">
        <v>32</v>
      </c>
    </row>
    <row r="6446" spans="1:20">
      <c r="A6446" t="s">
        <v>11164</v>
      </c>
      <c r="B6446" s="11">
        <v>45142</v>
      </c>
      <c r="C6446" t="s">
        <v>6364</v>
      </c>
      <c r="D6446" t="s">
        <v>25</v>
      </c>
      <c r="E6446" t="s">
        <v>87</v>
      </c>
      <c r="F6446" s="12">
        <v>64.02</v>
      </c>
      <c r="G6446" s="13">
        <v>1</v>
      </c>
      <c r="H6446">
        <v>0</v>
      </c>
      <c r="I6446" s="12">
        <f t="shared" si="400"/>
        <v>0</v>
      </c>
      <c r="J6446" s="12">
        <f t="shared" si="401"/>
        <v>64.02</v>
      </c>
      <c r="K6446" s="12">
        <f t="shared" si="402"/>
        <v>64.02</v>
      </c>
      <c r="L6446" s="12">
        <v>8.07</v>
      </c>
      <c r="M6446" s="12">
        <f t="shared" si="403"/>
        <v>72.09</v>
      </c>
      <c r="N6446" t="s">
        <v>18</v>
      </c>
      <c r="O6446" s="13">
        <v>4</v>
      </c>
      <c r="P6446">
        <v>5</v>
      </c>
      <c r="Q6446" t="b">
        <v>0</v>
      </c>
      <c r="R6446">
        <v>8</v>
      </c>
      <c r="S6446" t="s">
        <v>44</v>
      </c>
      <c r="T6446" t="s">
        <v>30</v>
      </c>
    </row>
    <row r="6447" spans="1:20">
      <c r="A6447" t="s">
        <v>11165</v>
      </c>
      <c r="B6447" s="11">
        <v>45142</v>
      </c>
      <c r="C6447" t="s">
        <v>9067</v>
      </c>
      <c r="D6447" t="s">
        <v>17</v>
      </c>
      <c r="E6447" t="s">
        <v>78</v>
      </c>
      <c r="F6447" s="12">
        <v>129.08</v>
      </c>
      <c r="G6447" s="13">
        <v>1</v>
      </c>
      <c r="H6447">
        <v>0</v>
      </c>
      <c r="I6447" s="12">
        <f t="shared" si="400"/>
        <v>0</v>
      </c>
      <c r="J6447" s="12">
        <f t="shared" si="401"/>
        <v>129.08</v>
      </c>
      <c r="K6447" s="12">
        <f t="shared" si="402"/>
        <v>129.08</v>
      </c>
      <c r="L6447" s="12">
        <v>8.09</v>
      </c>
      <c r="M6447" s="12">
        <f t="shared" si="403"/>
        <v>137.17</v>
      </c>
      <c r="N6447" t="s">
        <v>18</v>
      </c>
      <c r="O6447" s="13">
        <v>3</v>
      </c>
      <c r="P6447">
        <v>5</v>
      </c>
      <c r="Q6447" t="b">
        <v>0</v>
      </c>
      <c r="R6447">
        <v>4</v>
      </c>
      <c r="S6447" t="s">
        <v>44</v>
      </c>
      <c r="T6447" t="s">
        <v>30</v>
      </c>
    </row>
    <row r="6448" spans="1:20">
      <c r="A6448" t="s">
        <v>11166</v>
      </c>
      <c r="B6448" s="11">
        <v>45142</v>
      </c>
      <c r="C6448" t="s">
        <v>11167</v>
      </c>
      <c r="D6448" t="s">
        <v>11</v>
      </c>
      <c r="E6448" t="s">
        <v>91</v>
      </c>
      <c r="F6448" s="12">
        <v>87.01</v>
      </c>
      <c r="G6448" s="13">
        <v>2</v>
      </c>
      <c r="H6448">
        <v>0</v>
      </c>
      <c r="I6448" s="12">
        <f t="shared" si="400"/>
        <v>0</v>
      </c>
      <c r="J6448" s="12">
        <f t="shared" si="401"/>
        <v>174.02</v>
      </c>
      <c r="K6448" s="12">
        <f t="shared" si="402"/>
        <v>174.02</v>
      </c>
      <c r="L6448" s="12">
        <v>8.96</v>
      </c>
      <c r="M6448" s="12">
        <f t="shared" si="403"/>
        <v>182.98</v>
      </c>
      <c r="N6448" t="s">
        <v>18</v>
      </c>
      <c r="O6448" s="13">
        <v>6</v>
      </c>
      <c r="P6448">
        <v>4</v>
      </c>
      <c r="Q6448" t="b">
        <v>0</v>
      </c>
      <c r="R6448">
        <v>6</v>
      </c>
      <c r="S6448" t="s">
        <v>46</v>
      </c>
      <c r="T6448" t="s">
        <v>35</v>
      </c>
    </row>
    <row r="6449" spans="1:20">
      <c r="A6449" t="s">
        <v>11168</v>
      </c>
      <c r="B6449" s="11">
        <v>45142</v>
      </c>
      <c r="C6449" t="s">
        <v>2358</v>
      </c>
      <c r="D6449" t="s">
        <v>20</v>
      </c>
      <c r="E6449" t="s">
        <v>212</v>
      </c>
      <c r="F6449" s="12">
        <v>9.48</v>
      </c>
      <c r="G6449" s="13">
        <v>1</v>
      </c>
      <c r="H6449">
        <v>0</v>
      </c>
      <c r="I6449" s="12">
        <f t="shared" si="400"/>
        <v>0</v>
      </c>
      <c r="J6449" s="12">
        <f t="shared" si="401"/>
        <v>9.48</v>
      </c>
      <c r="K6449" s="12">
        <f t="shared" si="402"/>
        <v>9.48</v>
      </c>
      <c r="L6449" s="12">
        <v>17.26</v>
      </c>
      <c r="M6449" s="12">
        <f t="shared" si="403"/>
        <v>26.74</v>
      </c>
      <c r="N6449" t="s">
        <v>9</v>
      </c>
      <c r="O6449" s="13">
        <v>11</v>
      </c>
      <c r="P6449">
        <v>4</v>
      </c>
      <c r="Q6449" t="b">
        <v>0</v>
      </c>
      <c r="R6449">
        <v>2</v>
      </c>
      <c r="S6449" t="s">
        <v>46</v>
      </c>
      <c r="T6449" t="s">
        <v>39</v>
      </c>
    </row>
    <row r="6450" spans="1:20">
      <c r="A6450" t="s">
        <v>11169</v>
      </c>
      <c r="B6450" s="11">
        <v>45142</v>
      </c>
      <c r="C6450" t="s">
        <v>11170</v>
      </c>
      <c r="D6450" t="s">
        <v>17</v>
      </c>
      <c r="E6450" t="s">
        <v>209</v>
      </c>
      <c r="F6450" s="12">
        <v>50.05</v>
      </c>
      <c r="G6450" s="13">
        <v>1</v>
      </c>
      <c r="H6450">
        <v>0</v>
      </c>
      <c r="I6450" s="12">
        <f t="shared" si="400"/>
        <v>0</v>
      </c>
      <c r="J6450" s="12">
        <f t="shared" si="401"/>
        <v>50.05</v>
      </c>
      <c r="K6450" s="12">
        <f t="shared" si="402"/>
        <v>50.05</v>
      </c>
      <c r="L6450" s="12">
        <v>18.19</v>
      </c>
      <c r="M6450" s="12">
        <f t="shared" si="403"/>
        <v>68.24</v>
      </c>
      <c r="N6450" t="s">
        <v>9</v>
      </c>
      <c r="O6450" s="13">
        <v>11</v>
      </c>
      <c r="P6450">
        <v>3.5</v>
      </c>
      <c r="Q6450" t="b">
        <v>0</v>
      </c>
      <c r="R6450">
        <v>7</v>
      </c>
      <c r="S6450" t="s">
        <v>45</v>
      </c>
      <c r="T6450" t="s">
        <v>35</v>
      </c>
    </row>
    <row r="6451" spans="1:20">
      <c r="A6451" t="s">
        <v>11171</v>
      </c>
      <c r="B6451" s="11">
        <v>45143</v>
      </c>
      <c r="C6451" t="s">
        <v>11172</v>
      </c>
      <c r="D6451" t="s">
        <v>23</v>
      </c>
      <c r="E6451" t="s">
        <v>496</v>
      </c>
      <c r="F6451" s="12">
        <v>97.8</v>
      </c>
      <c r="G6451" s="13">
        <v>1</v>
      </c>
      <c r="H6451">
        <v>0</v>
      </c>
      <c r="I6451" s="12">
        <f t="shared" si="400"/>
        <v>0</v>
      </c>
      <c r="J6451" s="12">
        <f t="shared" si="401"/>
        <v>97.8</v>
      </c>
      <c r="K6451" s="12">
        <f t="shared" si="402"/>
        <v>97.8</v>
      </c>
      <c r="L6451" s="12">
        <v>20.98</v>
      </c>
      <c r="M6451" s="12">
        <f t="shared" si="403"/>
        <v>118.78</v>
      </c>
      <c r="N6451" t="s">
        <v>9</v>
      </c>
      <c r="O6451" s="13">
        <v>11</v>
      </c>
      <c r="P6451">
        <v>5</v>
      </c>
      <c r="Q6451" t="b">
        <v>0</v>
      </c>
      <c r="R6451">
        <v>3</v>
      </c>
      <c r="S6451" t="s">
        <v>44</v>
      </c>
      <c r="T6451" t="s">
        <v>30</v>
      </c>
    </row>
    <row r="6452" spans="1:20">
      <c r="A6452" t="s">
        <v>11173</v>
      </c>
      <c r="B6452" s="11">
        <v>45143</v>
      </c>
      <c r="C6452" t="s">
        <v>6787</v>
      </c>
      <c r="D6452" t="s">
        <v>14</v>
      </c>
      <c r="E6452" t="s">
        <v>162</v>
      </c>
      <c r="F6452" s="12">
        <v>150.3</v>
      </c>
      <c r="G6452" s="13">
        <v>3</v>
      </c>
      <c r="H6452">
        <v>0</v>
      </c>
      <c r="I6452" s="12">
        <f t="shared" si="400"/>
        <v>0</v>
      </c>
      <c r="J6452" s="12">
        <f t="shared" si="401"/>
        <v>450.9</v>
      </c>
      <c r="K6452" s="12">
        <f t="shared" si="402"/>
        <v>450.9</v>
      </c>
      <c r="L6452" s="12">
        <v>18.28</v>
      </c>
      <c r="M6452" s="12">
        <f t="shared" si="403"/>
        <v>469.18</v>
      </c>
      <c r="N6452" t="s">
        <v>9</v>
      </c>
      <c r="O6452" s="13">
        <v>13</v>
      </c>
      <c r="P6452">
        <v>4.5</v>
      </c>
      <c r="Q6452" t="b">
        <v>1</v>
      </c>
      <c r="R6452">
        <v>7</v>
      </c>
      <c r="S6452" t="s">
        <v>45</v>
      </c>
      <c r="T6452" t="s">
        <v>39</v>
      </c>
    </row>
    <row r="6453" spans="1:20">
      <c r="A6453" t="s">
        <v>11174</v>
      </c>
      <c r="B6453" s="11">
        <v>45143</v>
      </c>
      <c r="C6453" t="s">
        <v>11175</v>
      </c>
      <c r="D6453" t="s">
        <v>11</v>
      </c>
      <c r="E6453" t="s">
        <v>204</v>
      </c>
      <c r="F6453" s="12">
        <v>34.52</v>
      </c>
      <c r="G6453" s="13">
        <v>1</v>
      </c>
      <c r="H6453">
        <v>0</v>
      </c>
      <c r="I6453" s="12">
        <f t="shared" si="400"/>
        <v>0</v>
      </c>
      <c r="J6453" s="12">
        <f t="shared" si="401"/>
        <v>34.52</v>
      </c>
      <c r="K6453" s="12">
        <f t="shared" si="402"/>
        <v>34.52</v>
      </c>
      <c r="L6453" s="12">
        <v>13.34</v>
      </c>
      <c r="M6453" s="12">
        <f t="shared" si="403"/>
        <v>47.86</v>
      </c>
      <c r="N6453" t="s">
        <v>18</v>
      </c>
      <c r="O6453" s="13">
        <v>4</v>
      </c>
      <c r="P6453">
        <v>4.5</v>
      </c>
      <c r="Q6453" t="b">
        <v>0</v>
      </c>
      <c r="R6453">
        <v>6</v>
      </c>
      <c r="S6453" t="s">
        <v>48</v>
      </c>
      <c r="T6453" t="s">
        <v>37</v>
      </c>
    </row>
    <row r="6454" spans="1:20">
      <c r="A6454" t="s">
        <v>11176</v>
      </c>
      <c r="B6454" s="11">
        <v>45143</v>
      </c>
      <c r="C6454" t="s">
        <v>8191</v>
      </c>
      <c r="D6454" t="s">
        <v>14</v>
      </c>
      <c r="E6454" t="s">
        <v>162</v>
      </c>
      <c r="F6454" s="12">
        <v>175.69</v>
      </c>
      <c r="G6454" s="13">
        <v>1</v>
      </c>
      <c r="H6454">
        <v>0</v>
      </c>
      <c r="I6454" s="12">
        <f t="shared" si="400"/>
        <v>0</v>
      </c>
      <c r="J6454" s="12">
        <f t="shared" si="401"/>
        <v>175.69</v>
      </c>
      <c r="K6454" s="12">
        <f t="shared" si="402"/>
        <v>175.69</v>
      </c>
      <c r="L6454" s="12">
        <v>21.19</v>
      </c>
      <c r="M6454" s="12">
        <f t="shared" si="403"/>
        <v>196.88</v>
      </c>
      <c r="N6454" t="s">
        <v>12</v>
      </c>
      <c r="O6454" s="13">
        <v>14</v>
      </c>
      <c r="P6454">
        <v>3.5</v>
      </c>
      <c r="Q6454" t="b">
        <v>1</v>
      </c>
      <c r="R6454">
        <v>6</v>
      </c>
      <c r="S6454" t="s">
        <v>44</v>
      </c>
      <c r="T6454" t="s">
        <v>30</v>
      </c>
    </row>
    <row r="6455" spans="1:20">
      <c r="A6455" t="s">
        <v>11177</v>
      </c>
      <c r="B6455" s="11">
        <v>45143</v>
      </c>
      <c r="C6455" t="s">
        <v>1260</v>
      </c>
      <c r="D6455" t="s">
        <v>14</v>
      </c>
      <c r="E6455" t="s">
        <v>103</v>
      </c>
      <c r="F6455" s="12">
        <v>197.15</v>
      </c>
      <c r="G6455" s="13">
        <v>1</v>
      </c>
      <c r="H6455">
        <v>0</v>
      </c>
      <c r="I6455" s="12">
        <f t="shared" si="400"/>
        <v>0</v>
      </c>
      <c r="J6455" s="12">
        <f t="shared" si="401"/>
        <v>197.15</v>
      </c>
      <c r="K6455" s="12">
        <f t="shared" si="402"/>
        <v>197.15</v>
      </c>
      <c r="L6455" s="12">
        <v>28.6</v>
      </c>
      <c r="M6455" s="12">
        <f t="shared" si="403"/>
        <v>225.75</v>
      </c>
      <c r="N6455" t="s">
        <v>6</v>
      </c>
      <c r="O6455" s="13">
        <v>19</v>
      </c>
      <c r="P6455">
        <v>4</v>
      </c>
      <c r="Q6455" t="b">
        <v>1</v>
      </c>
      <c r="R6455">
        <v>7</v>
      </c>
      <c r="S6455" t="s">
        <v>48</v>
      </c>
      <c r="T6455" t="s">
        <v>35</v>
      </c>
    </row>
    <row r="6456" spans="1:20">
      <c r="A6456" t="s">
        <v>11178</v>
      </c>
      <c r="B6456" s="11">
        <v>45143</v>
      </c>
      <c r="C6456" t="s">
        <v>11179</v>
      </c>
      <c r="D6456" t="s">
        <v>17</v>
      </c>
      <c r="E6456" t="s">
        <v>129</v>
      </c>
      <c r="F6456" s="12">
        <v>77.95</v>
      </c>
      <c r="G6456" s="13">
        <v>1</v>
      </c>
      <c r="H6456">
        <v>0</v>
      </c>
      <c r="I6456" s="12">
        <f t="shared" si="400"/>
        <v>0</v>
      </c>
      <c r="J6456" s="12">
        <f t="shared" si="401"/>
        <v>77.95</v>
      </c>
      <c r="K6456" s="12">
        <f t="shared" si="402"/>
        <v>77.95</v>
      </c>
      <c r="L6456" s="12">
        <v>8.88</v>
      </c>
      <c r="M6456" s="12">
        <f t="shared" si="403"/>
        <v>86.83</v>
      </c>
      <c r="N6456" t="s">
        <v>18</v>
      </c>
      <c r="O6456" s="13">
        <v>7</v>
      </c>
      <c r="P6456">
        <v>4.5</v>
      </c>
      <c r="Q6456" t="b">
        <v>0</v>
      </c>
      <c r="R6456">
        <v>7</v>
      </c>
      <c r="S6456" t="s">
        <v>48</v>
      </c>
      <c r="T6456" t="s">
        <v>35</v>
      </c>
    </row>
    <row r="6457" spans="1:20">
      <c r="A6457" t="s">
        <v>11180</v>
      </c>
      <c r="B6457" s="11">
        <v>45143</v>
      </c>
      <c r="C6457" t="s">
        <v>4157</v>
      </c>
      <c r="D6457" t="s">
        <v>5</v>
      </c>
      <c r="E6457" t="s">
        <v>124</v>
      </c>
      <c r="F6457" s="12">
        <v>40.49</v>
      </c>
      <c r="G6457" s="13">
        <v>1</v>
      </c>
      <c r="H6457">
        <v>0</v>
      </c>
      <c r="I6457" s="12">
        <f t="shared" si="400"/>
        <v>0</v>
      </c>
      <c r="J6457" s="12">
        <f t="shared" si="401"/>
        <v>40.49</v>
      </c>
      <c r="K6457" s="12">
        <f t="shared" si="402"/>
        <v>40.49</v>
      </c>
      <c r="L6457" s="12">
        <v>18.37</v>
      </c>
      <c r="M6457" s="12">
        <f t="shared" si="403"/>
        <v>58.86</v>
      </c>
      <c r="N6457" t="s">
        <v>9</v>
      </c>
      <c r="O6457" s="13">
        <v>9</v>
      </c>
      <c r="P6457">
        <v>4.5</v>
      </c>
      <c r="Q6457" t="b">
        <v>0</v>
      </c>
      <c r="R6457">
        <v>5</v>
      </c>
      <c r="S6457" t="s">
        <v>43</v>
      </c>
      <c r="T6457" t="s">
        <v>39</v>
      </c>
    </row>
    <row r="6458" spans="1:20">
      <c r="A6458" t="s">
        <v>11181</v>
      </c>
      <c r="B6458" s="11">
        <v>45143</v>
      </c>
      <c r="C6458" t="s">
        <v>11182</v>
      </c>
      <c r="D6458" t="s">
        <v>14</v>
      </c>
      <c r="E6458" t="s">
        <v>82</v>
      </c>
      <c r="F6458" s="12">
        <v>168.82</v>
      </c>
      <c r="G6458" s="13">
        <v>1</v>
      </c>
      <c r="H6458">
        <v>0</v>
      </c>
      <c r="I6458" s="12">
        <f t="shared" si="400"/>
        <v>0</v>
      </c>
      <c r="J6458" s="12">
        <f t="shared" si="401"/>
        <v>168.82</v>
      </c>
      <c r="K6458" s="12">
        <f t="shared" si="402"/>
        <v>168.82</v>
      </c>
      <c r="L6458" s="12">
        <v>11.22</v>
      </c>
      <c r="M6458" s="12">
        <f t="shared" si="403"/>
        <v>180.04</v>
      </c>
      <c r="N6458" t="s">
        <v>18</v>
      </c>
      <c r="O6458" s="13">
        <v>2</v>
      </c>
      <c r="P6458">
        <v>3</v>
      </c>
      <c r="Q6458" t="b">
        <v>1</v>
      </c>
      <c r="R6458">
        <v>5</v>
      </c>
      <c r="S6458" t="s">
        <v>44</v>
      </c>
      <c r="T6458" t="s">
        <v>39</v>
      </c>
    </row>
    <row r="6459" spans="1:20">
      <c r="A6459" t="s">
        <v>11183</v>
      </c>
      <c r="B6459" s="11">
        <v>45143</v>
      </c>
      <c r="C6459" t="s">
        <v>11184</v>
      </c>
      <c r="D6459" t="s">
        <v>5</v>
      </c>
      <c r="E6459" t="s">
        <v>156</v>
      </c>
      <c r="F6459" s="12">
        <v>75.59</v>
      </c>
      <c r="G6459" s="13">
        <v>1</v>
      </c>
      <c r="H6459">
        <v>0</v>
      </c>
      <c r="I6459" s="12">
        <f t="shared" si="400"/>
        <v>0</v>
      </c>
      <c r="J6459" s="12">
        <f t="shared" si="401"/>
        <v>75.59</v>
      </c>
      <c r="K6459" s="12">
        <f t="shared" si="402"/>
        <v>75.59</v>
      </c>
      <c r="L6459" s="12">
        <v>13.74</v>
      </c>
      <c r="M6459" s="12">
        <f t="shared" si="403"/>
        <v>89.33</v>
      </c>
      <c r="N6459" t="s">
        <v>18</v>
      </c>
      <c r="O6459" s="13">
        <v>5</v>
      </c>
      <c r="P6459">
        <v>4.5</v>
      </c>
      <c r="Q6459" t="b">
        <v>0</v>
      </c>
      <c r="R6459">
        <v>7</v>
      </c>
      <c r="S6459" t="s">
        <v>44</v>
      </c>
      <c r="T6459" t="s">
        <v>37</v>
      </c>
    </row>
    <row r="6460" spans="1:20">
      <c r="A6460" t="s">
        <v>11185</v>
      </c>
      <c r="B6460" s="11">
        <v>45143</v>
      </c>
      <c r="C6460" t="s">
        <v>11186</v>
      </c>
      <c r="D6460" t="s">
        <v>11</v>
      </c>
      <c r="E6460" t="s">
        <v>91</v>
      </c>
      <c r="F6460" s="12">
        <v>20.18</v>
      </c>
      <c r="G6460" s="13">
        <v>1</v>
      </c>
      <c r="H6460">
        <v>0</v>
      </c>
      <c r="I6460" s="12">
        <f t="shared" si="400"/>
        <v>0</v>
      </c>
      <c r="J6460" s="12">
        <f t="shared" si="401"/>
        <v>20.18</v>
      </c>
      <c r="K6460" s="12">
        <f t="shared" si="402"/>
        <v>20.18</v>
      </c>
      <c r="L6460" s="12">
        <v>24.11</v>
      </c>
      <c r="M6460" s="12">
        <f t="shared" si="403"/>
        <v>44.29</v>
      </c>
      <c r="N6460" t="s">
        <v>15</v>
      </c>
      <c r="O6460" s="13">
        <v>10</v>
      </c>
      <c r="P6460">
        <v>5</v>
      </c>
      <c r="Q6460" t="b">
        <v>0</v>
      </c>
      <c r="R6460">
        <v>1</v>
      </c>
      <c r="S6460" t="s">
        <v>45</v>
      </c>
      <c r="T6460" t="s">
        <v>35</v>
      </c>
    </row>
    <row r="6461" spans="1:20">
      <c r="A6461" t="s">
        <v>11187</v>
      </c>
      <c r="B6461" s="11">
        <v>45143</v>
      </c>
      <c r="C6461" t="s">
        <v>10245</v>
      </c>
      <c r="D6461" t="s">
        <v>25</v>
      </c>
      <c r="E6461" t="s">
        <v>87</v>
      </c>
      <c r="F6461" s="12">
        <v>137.37</v>
      </c>
      <c r="G6461" s="13">
        <v>3</v>
      </c>
      <c r="H6461">
        <v>0</v>
      </c>
      <c r="I6461" s="12">
        <f t="shared" si="400"/>
        <v>0</v>
      </c>
      <c r="J6461" s="12">
        <f t="shared" si="401"/>
        <v>412.11</v>
      </c>
      <c r="K6461" s="12">
        <f t="shared" si="402"/>
        <v>412.11</v>
      </c>
      <c r="L6461" s="12">
        <v>16.22</v>
      </c>
      <c r="M6461" s="12">
        <f t="shared" si="403"/>
        <v>428.33</v>
      </c>
      <c r="N6461" t="s">
        <v>18</v>
      </c>
      <c r="O6461" s="13">
        <v>5</v>
      </c>
      <c r="P6461">
        <v>5</v>
      </c>
      <c r="Q6461" t="b">
        <v>0</v>
      </c>
      <c r="R6461">
        <v>5</v>
      </c>
      <c r="S6461" t="s">
        <v>44</v>
      </c>
      <c r="T6461" t="s">
        <v>35</v>
      </c>
    </row>
    <row r="6462" spans="1:20">
      <c r="A6462" t="s">
        <v>11188</v>
      </c>
      <c r="B6462" s="11">
        <v>45143</v>
      </c>
      <c r="C6462" t="s">
        <v>791</v>
      </c>
      <c r="D6462" t="s">
        <v>11</v>
      </c>
      <c r="E6462" t="s">
        <v>91</v>
      </c>
      <c r="F6462" s="12">
        <v>72.82</v>
      </c>
      <c r="G6462" s="13">
        <v>2</v>
      </c>
      <c r="H6462">
        <v>0</v>
      </c>
      <c r="I6462" s="12">
        <f t="shared" si="400"/>
        <v>0</v>
      </c>
      <c r="J6462" s="12">
        <f t="shared" si="401"/>
        <v>145.64</v>
      </c>
      <c r="K6462" s="12">
        <f t="shared" si="402"/>
        <v>145.64</v>
      </c>
      <c r="L6462" s="12">
        <v>12.84</v>
      </c>
      <c r="M6462" s="12">
        <f t="shared" si="403"/>
        <v>158.48</v>
      </c>
      <c r="N6462" t="s">
        <v>18</v>
      </c>
      <c r="O6462" s="13">
        <v>2</v>
      </c>
      <c r="P6462">
        <v>3.5</v>
      </c>
      <c r="Q6462" t="b">
        <v>0</v>
      </c>
      <c r="R6462">
        <v>3</v>
      </c>
      <c r="S6462" t="s">
        <v>46</v>
      </c>
      <c r="T6462" t="s">
        <v>35</v>
      </c>
    </row>
    <row r="6463" spans="1:20">
      <c r="A6463" t="s">
        <v>11189</v>
      </c>
      <c r="B6463" s="11">
        <v>45143</v>
      </c>
      <c r="C6463" t="s">
        <v>11190</v>
      </c>
      <c r="D6463" t="s">
        <v>5</v>
      </c>
      <c r="E6463" t="s">
        <v>156</v>
      </c>
      <c r="F6463" s="12">
        <v>119.04</v>
      </c>
      <c r="G6463" s="13">
        <v>2</v>
      </c>
      <c r="H6463">
        <v>0</v>
      </c>
      <c r="I6463" s="12">
        <f t="shared" si="400"/>
        <v>0</v>
      </c>
      <c r="J6463" s="12">
        <f t="shared" si="401"/>
        <v>238.08</v>
      </c>
      <c r="K6463" s="12">
        <f t="shared" si="402"/>
        <v>238.08</v>
      </c>
      <c r="L6463" s="12">
        <v>27.72</v>
      </c>
      <c r="M6463" s="12">
        <f t="shared" si="403"/>
        <v>265.8</v>
      </c>
      <c r="N6463" t="s">
        <v>15</v>
      </c>
      <c r="O6463" s="13">
        <v>17</v>
      </c>
      <c r="P6463">
        <v>4.5</v>
      </c>
      <c r="Q6463" t="b">
        <v>0</v>
      </c>
      <c r="R6463">
        <v>6</v>
      </c>
      <c r="S6463" t="s">
        <v>44</v>
      </c>
      <c r="T6463" t="s">
        <v>35</v>
      </c>
    </row>
    <row r="6464" spans="1:20">
      <c r="A6464" t="s">
        <v>11191</v>
      </c>
      <c r="B6464" s="11">
        <v>45143</v>
      </c>
      <c r="C6464" t="s">
        <v>11192</v>
      </c>
      <c r="D6464" t="s">
        <v>11</v>
      </c>
      <c r="E6464" t="s">
        <v>151</v>
      </c>
      <c r="F6464" s="12">
        <v>38.92</v>
      </c>
      <c r="G6464" s="13">
        <v>1</v>
      </c>
      <c r="H6464">
        <v>0</v>
      </c>
      <c r="I6464" s="12">
        <f t="shared" si="400"/>
        <v>0</v>
      </c>
      <c r="J6464" s="12">
        <f t="shared" si="401"/>
        <v>38.92</v>
      </c>
      <c r="K6464" s="12">
        <f t="shared" si="402"/>
        <v>38.92</v>
      </c>
      <c r="L6464" s="12">
        <v>24.16</v>
      </c>
      <c r="M6464" s="12">
        <f t="shared" si="403"/>
        <v>63.08</v>
      </c>
      <c r="N6464" t="s">
        <v>6</v>
      </c>
      <c r="O6464" s="13">
        <v>9</v>
      </c>
      <c r="P6464">
        <v>4.5</v>
      </c>
      <c r="Q6464" t="b">
        <v>0</v>
      </c>
      <c r="R6464">
        <v>8</v>
      </c>
      <c r="S6464" t="s">
        <v>43</v>
      </c>
      <c r="T6464" t="s">
        <v>35</v>
      </c>
    </row>
    <row r="6465" spans="1:20">
      <c r="A6465" t="s">
        <v>11193</v>
      </c>
      <c r="B6465" s="11">
        <v>45143</v>
      </c>
      <c r="C6465" t="s">
        <v>11194</v>
      </c>
      <c r="D6465" t="s">
        <v>5</v>
      </c>
      <c r="E6465" t="s">
        <v>156</v>
      </c>
      <c r="F6465" s="12">
        <v>43.44</v>
      </c>
      <c r="G6465" s="13">
        <v>1</v>
      </c>
      <c r="H6465">
        <v>18.9</v>
      </c>
      <c r="I6465" s="12">
        <f t="shared" si="400"/>
        <v>8.21016</v>
      </c>
      <c r="J6465" s="12">
        <f t="shared" si="401"/>
        <v>43.44</v>
      </c>
      <c r="K6465" s="12">
        <f t="shared" si="402"/>
        <v>35.22984</v>
      </c>
      <c r="L6465" s="12">
        <v>22.57</v>
      </c>
      <c r="M6465" s="12">
        <f t="shared" si="403"/>
        <v>57.79984</v>
      </c>
      <c r="N6465" t="s">
        <v>6</v>
      </c>
      <c r="O6465" s="13">
        <v>12</v>
      </c>
      <c r="P6465">
        <v>5</v>
      </c>
      <c r="Q6465" t="b">
        <v>0</v>
      </c>
      <c r="R6465">
        <v>10</v>
      </c>
      <c r="S6465" t="s">
        <v>45</v>
      </c>
      <c r="T6465" t="s">
        <v>35</v>
      </c>
    </row>
    <row r="6466" spans="1:20">
      <c r="A6466" t="s">
        <v>11195</v>
      </c>
      <c r="B6466" s="11">
        <v>45144</v>
      </c>
      <c r="C6466" t="s">
        <v>11196</v>
      </c>
      <c r="D6466" t="s">
        <v>11</v>
      </c>
      <c r="E6466" t="s">
        <v>91</v>
      </c>
      <c r="F6466" s="12">
        <v>82.05</v>
      </c>
      <c r="G6466" s="13">
        <v>1</v>
      </c>
      <c r="H6466">
        <v>0</v>
      </c>
      <c r="I6466" s="12">
        <f t="shared" si="400"/>
        <v>0</v>
      </c>
      <c r="J6466" s="12">
        <f t="shared" si="401"/>
        <v>82.05</v>
      </c>
      <c r="K6466" s="12">
        <f t="shared" si="402"/>
        <v>82.05</v>
      </c>
      <c r="L6466" s="12">
        <v>13.83</v>
      </c>
      <c r="M6466" s="12">
        <f t="shared" si="403"/>
        <v>95.88</v>
      </c>
      <c r="N6466" t="s">
        <v>18</v>
      </c>
      <c r="O6466" s="13">
        <v>7</v>
      </c>
      <c r="P6466">
        <v>5</v>
      </c>
      <c r="Q6466" t="b">
        <v>0</v>
      </c>
      <c r="R6466">
        <v>6</v>
      </c>
      <c r="S6466" t="s">
        <v>48</v>
      </c>
      <c r="T6466" t="s">
        <v>35</v>
      </c>
    </row>
    <row r="6467" spans="1:20">
      <c r="A6467" t="s">
        <v>11197</v>
      </c>
      <c r="B6467" s="11">
        <v>45144</v>
      </c>
      <c r="C6467" t="s">
        <v>10053</v>
      </c>
      <c r="D6467" t="s">
        <v>25</v>
      </c>
      <c r="E6467" t="s">
        <v>264</v>
      </c>
      <c r="F6467" s="12">
        <v>239.43</v>
      </c>
      <c r="G6467" s="13">
        <v>1</v>
      </c>
      <c r="H6467">
        <v>0</v>
      </c>
      <c r="I6467" s="12">
        <f t="shared" ref="I6467:I6530" si="404">H6467*F6467/100</f>
        <v>0</v>
      </c>
      <c r="J6467" s="12">
        <f t="shared" ref="J6467:J6530" si="405">G6467*F6467</f>
        <v>239.43</v>
      </c>
      <c r="K6467" s="12">
        <f t="shared" ref="K6467:K6530" si="406">J6467-I6467</f>
        <v>239.43</v>
      </c>
      <c r="L6467" s="12">
        <v>22.12</v>
      </c>
      <c r="M6467" s="12">
        <f t="shared" ref="M6467:M6530" si="407">K6467+L6467</f>
        <v>261.55</v>
      </c>
      <c r="N6467" t="s">
        <v>9</v>
      </c>
      <c r="O6467" s="13">
        <v>5</v>
      </c>
      <c r="P6467">
        <v>4.5</v>
      </c>
      <c r="Q6467" t="b">
        <v>1</v>
      </c>
      <c r="R6467">
        <v>4</v>
      </c>
      <c r="S6467" t="s">
        <v>44</v>
      </c>
      <c r="T6467" t="s">
        <v>39</v>
      </c>
    </row>
    <row r="6468" spans="1:20">
      <c r="A6468" t="s">
        <v>11198</v>
      </c>
      <c r="B6468" s="11">
        <v>45144</v>
      </c>
      <c r="C6468" t="s">
        <v>11199</v>
      </c>
      <c r="D6468" t="s">
        <v>17</v>
      </c>
      <c r="E6468" t="s">
        <v>209</v>
      </c>
      <c r="F6468" s="12">
        <v>113.64</v>
      </c>
      <c r="G6468" s="13">
        <v>2</v>
      </c>
      <c r="H6468">
        <v>7.7</v>
      </c>
      <c r="I6468" s="12">
        <f t="shared" si="404"/>
        <v>8.75028</v>
      </c>
      <c r="J6468" s="12">
        <f t="shared" si="405"/>
        <v>227.28</v>
      </c>
      <c r="K6468" s="12">
        <f t="shared" si="406"/>
        <v>218.52972</v>
      </c>
      <c r="L6468" s="12">
        <v>13.02</v>
      </c>
      <c r="M6468" s="12">
        <f t="shared" si="407"/>
        <v>231.54972</v>
      </c>
      <c r="N6468" t="s">
        <v>18</v>
      </c>
      <c r="O6468" s="13">
        <v>7</v>
      </c>
      <c r="P6468">
        <v>5</v>
      </c>
      <c r="Q6468" t="b">
        <v>0</v>
      </c>
      <c r="R6468">
        <v>10</v>
      </c>
      <c r="S6468" t="s">
        <v>44</v>
      </c>
      <c r="T6468" t="s">
        <v>37</v>
      </c>
    </row>
    <row r="6469" spans="1:20">
      <c r="A6469" t="s">
        <v>11200</v>
      </c>
      <c r="B6469" s="11">
        <v>45144</v>
      </c>
      <c r="C6469" t="s">
        <v>3438</v>
      </c>
      <c r="D6469" t="s">
        <v>5</v>
      </c>
      <c r="E6469" t="s">
        <v>124</v>
      </c>
      <c r="F6469" s="12">
        <v>25.19</v>
      </c>
      <c r="G6469" s="13">
        <v>5</v>
      </c>
      <c r="H6469">
        <v>12.7</v>
      </c>
      <c r="I6469" s="12">
        <f t="shared" si="404"/>
        <v>3.19913</v>
      </c>
      <c r="J6469" s="12">
        <f t="shared" si="405"/>
        <v>125.95</v>
      </c>
      <c r="K6469" s="12">
        <f t="shared" si="406"/>
        <v>122.75087</v>
      </c>
      <c r="L6469" s="12">
        <v>9.58</v>
      </c>
      <c r="M6469" s="12">
        <f t="shared" si="407"/>
        <v>132.33087</v>
      </c>
      <c r="N6469" t="s">
        <v>18</v>
      </c>
      <c r="O6469" s="13">
        <v>6</v>
      </c>
      <c r="P6469">
        <v>4.5</v>
      </c>
      <c r="Q6469" t="b">
        <v>0</v>
      </c>
      <c r="R6469">
        <v>1</v>
      </c>
      <c r="S6469" t="s">
        <v>48</v>
      </c>
      <c r="T6469" t="s">
        <v>37</v>
      </c>
    </row>
    <row r="6470" spans="1:20">
      <c r="A6470" t="s">
        <v>11201</v>
      </c>
      <c r="B6470" s="11">
        <v>45144</v>
      </c>
      <c r="C6470" t="s">
        <v>554</v>
      </c>
      <c r="D6470" t="s">
        <v>23</v>
      </c>
      <c r="E6470" t="s">
        <v>110</v>
      </c>
      <c r="F6470" s="12">
        <v>43.16</v>
      </c>
      <c r="G6470" s="13">
        <v>2</v>
      </c>
      <c r="H6470">
        <v>0</v>
      </c>
      <c r="I6470" s="12">
        <f t="shared" si="404"/>
        <v>0</v>
      </c>
      <c r="J6470" s="12">
        <f t="shared" si="405"/>
        <v>86.32</v>
      </c>
      <c r="K6470" s="12">
        <f t="shared" si="406"/>
        <v>86.32</v>
      </c>
      <c r="L6470" s="12">
        <v>6.68</v>
      </c>
      <c r="M6470" s="12">
        <f t="shared" si="407"/>
        <v>93</v>
      </c>
      <c r="N6470" t="s">
        <v>18</v>
      </c>
      <c r="O6470" s="13">
        <v>5</v>
      </c>
      <c r="P6470">
        <v>4.5</v>
      </c>
      <c r="Q6470" t="b">
        <v>0</v>
      </c>
      <c r="R6470">
        <v>12</v>
      </c>
      <c r="S6470" t="s">
        <v>48</v>
      </c>
      <c r="T6470" t="s">
        <v>35</v>
      </c>
    </row>
    <row r="6471" spans="1:20">
      <c r="A6471" t="s">
        <v>11202</v>
      </c>
      <c r="B6471" s="11">
        <v>45144</v>
      </c>
      <c r="C6471" t="s">
        <v>1349</v>
      </c>
      <c r="D6471" t="s">
        <v>8</v>
      </c>
      <c r="E6471" t="s">
        <v>179</v>
      </c>
      <c r="F6471" s="12">
        <v>14.72</v>
      </c>
      <c r="G6471" s="13">
        <v>2</v>
      </c>
      <c r="H6471">
        <v>0</v>
      </c>
      <c r="I6471" s="12">
        <f t="shared" si="404"/>
        <v>0</v>
      </c>
      <c r="J6471" s="12">
        <f t="shared" si="405"/>
        <v>29.44</v>
      </c>
      <c r="K6471" s="12">
        <f t="shared" si="406"/>
        <v>29.44</v>
      </c>
      <c r="L6471" s="12">
        <v>12.56</v>
      </c>
      <c r="M6471" s="12">
        <f t="shared" si="407"/>
        <v>42</v>
      </c>
      <c r="N6471" t="s">
        <v>18</v>
      </c>
      <c r="O6471" s="13">
        <v>2</v>
      </c>
      <c r="P6471">
        <v>2</v>
      </c>
      <c r="Q6471" t="b">
        <v>0</v>
      </c>
      <c r="R6471">
        <v>1</v>
      </c>
      <c r="S6471" t="s">
        <v>44</v>
      </c>
      <c r="T6471" t="s">
        <v>35</v>
      </c>
    </row>
    <row r="6472" spans="1:20">
      <c r="A6472" t="s">
        <v>11203</v>
      </c>
      <c r="B6472" s="11">
        <v>45144</v>
      </c>
      <c r="C6472" t="s">
        <v>11204</v>
      </c>
      <c r="D6472" t="s">
        <v>11</v>
      </c>
      <c r="E6472" t="s">
        <v>204</v>
      </c>
      <c r="F6472" s="12">
        <v>93</v>
      </c>
      <c r="G6472" s="13">
        <v>2</v>
      </c>
      <c r="H6472">
        <v>0</v>
      </c>
      <c r="I6472" s="12">
        <f t="shared" si="404"/>
        <v>0</v>
      </c>
      <c r="J6472" s="12">
        <f t="shared" si="405"/>
        <v>186</v>
      </c>
      <c r="K6472" s="12">
        <f t="shared" si="406"/>
        <v>186</v>
      </c>
      <c r="L6472" s="12">
        <v>13.85</v>
      </c>
      <c r="M6472" s="12">
        <f t="shared" si="407"/>
        <v>199.85</v>
      </c>
      <c r="N6472" t="s">
        <v>18</v>
      </c>
      <c r="O6472" s="13">
        <v>2</v>
      </c>
      <c r="P6472">
        <v>4.5</v>
      </c>
      <c r="Q6472" t="b">
        <v>0</v>
      </c>
      <c r="R6472">
        <v>6</v>
      </c>
      <c r="S6472" t="s">
        <v>42</v>
      </c>
      <c r="T6472" t="s">
        <v>32</v>
      </c>
    </row>
    <row r="6473" spans="1:20">
      <c r="A6473" t="s">
        <v>11205</v>
      </c>
      <c r="B6473" s="11">
        <v>45144</v>
      </c>
      <c r="C6473" t="s">
        <v>1645</v>
      </c>
      <c r="D6473" t="s">
        <v>23</v>
      </c>
      <c r="E6473" t="s">
        <v>496</v>
      </c>
      <c r="F6473" s="12">
        <v>141.76</v>
      </c>
      <c r="G6473" s="13">
        <v>1</v>
      </c>
      <c r="H6473">
        <v>0</v>
      </c>
      <c r="I6473" s="12">
        <f t="shared" si="404"/>
        <v>0</v>
      </c>
      <c r="J6473" s="12">
        <f t="shared" si="405"/>
        <v>141.76</v>
      </c>
      <c r="K6473" s="12">
        <f t="shared" si="406"/>
        <v>141.76</v>
      </c>
      <c r="L6473" s="12">
        <v>18.56</v>
      </c>
      <c r="M6473" s="12">
        <f t="shared" si="407"/>
        <v>160.32</v>
      </c>
      <c r="N6473" t="s">
        <v>9</v>
      </c>
      <c r="O6473" s="13">
        <v>11</v>
      </c>
      <c r="P6473">
        <v>4.5</v>
      </c>
      <c r="Q6473" t="b">
        <v>0</v>
      </c>
      <c r="R6473">
        <v>3</v>
      </c>
      <c r="S6473" t="s">
        <v>44</v>
      </c>
      <c r="T6473" t="s">
        <v>35</v>
      </c>
    </row>
    <row r="6474" spans="1:20">
      <c r="A6474" t="s">
        <v>11206</v>
      </c>
      <c r="B6474" s="11">
        <v>45144</v>
      </c>
      <c r="C6474" t="s">
        <v>11207</v>
      </c>
      <c r="D6474" t="s">
        <v>23</v>
      </c>
      <c r="E6474" t="s">
        <v>110</v>
      </c>
      <c r="F6474" s="12">
        <v>38.84</v>
      </c>
      <c r="G6474" s="13">
        <v>2</v>
      </c>
      <c r="H6474">
        <v>0</v>
      </c>
      <c r="I6474" s="12">
        <f t="shared" si="404"/>
        <v>0</v>
      </c>
      <c r="J6474" s="12">
        <f t="shared" si="405"/>
        <v>77.68</v>
      </c>
      <c r="K6474" s="12">
        <f t="shared" si="406"/>
        <v>77.68</v>
      </c>
      <c r="L6474" s="12">
        <v>17.95</v>
      </c>
      <c r="M6474" s="12">
        <f t="shared" si="407"/>
        <v>95.63</v>
      </c>
      <c r="N6474" t="s">
        <v>9</v>
      </c>
      <c r="O6474" s="13">
        <v>11</v>
      </c>
      <c r="P6474">
        <v>5</v>
      </c>
      <c r="Q6474" t="b">
        <v>0</v>
      </c>
      <c r="R6474">
        <v>4</v>
      </c>
      <c r="S6474" t="s">
        <v>45</v>
      </c>
      <c r="T6474" t="s">
        <v>35</v>
      </c>
    </row>
    <row r="6475" spans="1:20">
      <c r="A6475" t="s">
        <v>11208</v>
      </c>
      <c r="B6475" s="11">
        <v>45144</v>
      </c>
      <c r="C6475" t="s">
        <v>5689</v>
      </c>
      <c r="D6475" t="s">
        <v>5</v>
      </c>
      <c r="E6475" t="s">
        <v>144</v>
      </c>
      <c r="F6475" s="12">
        <v>104.31</v>
      </c>
      <c r="G6475" s="13">
        <v>4</v>
      </c>
      <c r="H6475">
        <v>0</v>
      </c>
      <c r="I6475" s="12">
        <f t="shared" si="404"/>
        <v>0</v>
      </c>
      <c r="J6475" s="12">
        <f t="shared" si="405"/>
        <v>417.24</v>
      </c>
      <c r="K6475" s="12">
        <f t="shared" si="406"/>
        <v>417.24</v>
      </c>
      <c r="L6475" s="12">
        <v>25.62</v>
      </c>
      <c r="M6475" s="12">
        <f t="shared" si="407"/>
        <v>442.86</v>
      </c>
      <c r="N6475" t="s">
        <v>6</v>
      </c>
      <c r="O6475" s="13">
        <v>24</v>
      </c>
      <c r="P6475">
        <v>3</v>
      </c>
      <c r="Q6475" t="b">
        <v>0</v>
      </c>
      <c r="R6475">
        <v>2</v>
      </c>
      <c r="S6475" t="s">
        <v>44</v>
      </c>
      <c r="T6475" t="s">
        <v>39</v>
      </c>
    </row>
    <row r="6476" spans="1:20">
      <c r="A6476" t="s">
        <v>11209</v>
      </c>
      <c r="B6476" s="11">
        <v>45144</v>
      </c>
      <c r="C6476" t="s">
        <v>11210</v>
      </c>
      <c r="D6476" t="s">
        <v>14</v>
      </c>
      <c r="E6476" t="s">
        <v>113</v>
      </c>
      <c r="F6476" s="12">
        <v>38.5</v>
      </c>
      <c r="G6476" s="13">
        <v>3</v>
      </c>
      <c r="H6476">
        <v>0</v>
      </c>
      <c r="I6476" s="12">
        <f t="shared" si="404"/>
        <v>0</v>
      </c>
      <c r="J6476" s="12">
        <f t="shared" si="405"/>
        <v>115.5</v>
      </c>
      <c r="K6476" s="12">
        <f t="shared" si="406"/>
        <v>115.5</v>
      </c>
      <c r="L6476" s="12">
        <v>7.52</v>
      </c>
      <c r="M6476" s="12">
        <f t="shared" si="407"/>
        <v>123.02</v>
      </c>
      <c r="N6476" t="s">
        <v>18</v>
      </c>
      <c r="O6476" s="13">
        <v>6</v>
      </c>
      <c r="P6476">
        <v>4</v>
      </c>
      <c r="Q6476" t="b">
        <v>0</v>
      </c>
      <c r="R6476">
        <v>10</v>
      </c>
      <c r="S6476" t="s">
        <v>44</v>
      </c>
      <c r="T6476" t="s">
        <v>39</v>
      </c>
    </row>
    <row r="6477" spans="1:20">
      <c r="A6477" t="s">
        <v>11211</v>
      </c>
      <c r="B6477" s="11">
        <v>45144</v>
      </c>
      <c r="C6477" t="s">
        <v>4567</v>
      </c>
      <c r="D6477" t="s">
        <v>20</v>
      </c>
      <c r="E6477" t="s">
        <v>212</v>
      </c>
      <c r="F6477" s="12">
        <v>23.49</v>
      </c>
      <c r="G6477" s="13">
        <v>1</v>
      </c>
      <c r="H6477">
        <v>0</v>
      </c>
      <c r="I6477" s="12">
        <f t="shared" si="404"/>
        <v>0</v>
      </c>
      <c r="J6477" s="12">
        <f t="shared" si="405"/>
        <v>23.49</v>
      </c>
      <c r="K6477" s="12">
        <f t="shared" si="406"/>
        <v>23.49</v>
      </c>
      <c r="L6477" s="12">
        <v>13.51</v>
      </c>
      <c r="M6477" s="12">
        <f t="shared" si="407"/>
        <v>37</v>
      </c>
      <c r="N6477" t="s">
        <v>18</v>
      </c>
      <c r="O6477" s="13">
        <v>5</v>
      </c>
      <c r="P6477">
        <v>4.5</v>
      </c>
      <c r="Q6477" t="b">
        <v>0</v>
      </c>
      <c r="R6477">
        <v>9</v>
      </c>
      <c r="S6477" t="s">
        <v>48</v>
      </c>
      <c r="T6477" t="s">
        <v>35</v>
      </c>
    </row>
    <row r="6478" spans="1:20">
      <c r="A6478" t="s">
        <v>11212</v>
      </c>
      <c r="B6478" s="11">
        <v>45144</v>
      </c>
      <c r="C6478" t="s">
        <v>11213</v>
      </c>
      <c r="D6478" t="s">
        <v>11</v>
      </c>
      <c r="E6478" t="s">
        <v>204</v>
      </c>
      <c r="F6478" s="12">
        <v>49.89</v>
      </c>
      <c r="G6478" s="13">
        <v>1</v>
      </c>
      <c r="H6478">
        <v>21.5</v>
      </c>
      <c r="I6478" s="12">
        <f t="shared" si="404"/>
        <v>10.72635</v>
      </c>
      <c r="J6478" s="12">
        <f t="shared" si="405"/>
        <v>49.89</v>
      </c>
      <c r="K6478" s="12">
        <f t="shared" si="406"/>
        <v>39.16365</v>
      </c>
      <c r="L6478" s="12">
        <v>8.43</v>
      </c>
      <c r="M6478" s="12">
        <f t="shared" si="407"/>
        <v>47.59365</v>
      </c>
      <c r="N6478" t="s">
        <v>18</v>
      </c>
      <c r="O6478" s="13">
        <v>3</v>
      </c>
      <c r="P6478">
        <v>3.5</v>
      </c>
      <c r="Q6478" t="b">
        <v>0</v>
      </c>
      <c r="R6478">
        <v>9</v>
      </c>
      <c r="S6478" t="s">
        <v>44</v>
      </c>
      <c r="T6478" t="s">
        <v>35</v>
      </c>
    </row>
    <row r="6479" spans="1:20">
      <c r="A6479" t="s">
        <v>11214</v>
      </c>
      <c r="B6479" s="11">
        <v>45144</v>
      </c>
      <c r="C6479" t="s">
        <v>793</v>
      </c>
      <c r="D6479" t="s">
        <v>17</v>
      </c>
      <c r="E6479" t="s">
        <v>129</v>
      </c>
      <c r="F6479" s="12">
        <v>136.52</v>
      </c>
      <c r="G6479" s="13">
        <v>1</v>
      </c>
      <c r="H6479">
        <v>0</v>
      </c>
      <c r="I6479" s="12">
        <f t="shared" si="404"/>
        <v>0</v>
      </c>
      <c r="J6479" s="12">
        <f t="shared" si="405"/>
        <v>136.52</v>
      </c>
      <c r="K6479" s="12">
        <f t="shared" si="406"/>
        <v>136.52</v>
      </c>
      <c r="L6479" s="12">
        <v>23.4</v>
      </c>
      <c r="M6479" s="12">
        <f t="shared" si="407"/>
        <v>159.92</v>
      </c>
      <c r="N6479" t="s">
        <v>6</v>
      </c>
      <c r="O6479" s="13">
        <v>14</v>
      </c>
      <c r="P6479">
        <v>4.5</v>
      </c>
      <c r="Q6479" t="b">
        <v>0</v>
      </c>
      <c r="R6479">
        <v>1</v>
      </c>
      <c r="S6479" t="s">
        <v>46</v>
      </c>
      <c r="T6479" t="s">
        <v>39</v>
      </c>
    </row>
    <row r="6480" spans="1:20">
      <c r="A6480" t="s">
        <v>11215</v>
      </c>
      <c r="B6480" s="11">
        <v>45144</v>
      </c>
      <c r="C6480" t="s">
        <v>5996</v>
      </c>
      <c r="D6480" t="s">
        <v>14</v>
      </c>
      <c r="E6480" t="s">
        <v>113</v>
      </c>
      <c r="F6480" s="12">
        <v>197.89</v>
      </c>
      <c r="G6480" s="13">
        <v>1</v>
      </c>
      <c r="H6480">
        <v>0</v>
      </c>
      <c r="I6480" s="12">
        <f t="shared" si="404"/>
        <v>0</v>
      </c>
      <c r="J6480" s="12">
        <f t="shared" si="405"/>
        <v>197.89</v>
      </c>
      <c r="K6480" s="12">
        <f t="shared" si="406"/>
        <v>197.89</v>
      </c>
      <c r="L6480" s="12">
        <v>12.7</v>
      </c>
      <c r="M6480" s="12">
        <f t="shared" si="407"/>
        <v>210.59</v>
      </c>
      <c r="N6480" t="s">
        <v>18</v>
      </c>
      <c r="O6480" s="13">
        <v>4</v>
      </c>
      <c r="P6480">
        <v>4.5</v>
      </c>
      <c r="Q6480" t="b">
        <v>1</v>
      </c>
      <c r="R6480">
        <v>12</v>
      </c>
      <c r="S6480" t="s">
        <v>48</v>
      </c>
      <c r="T6480" t="s">
        <v>35</v>
      </c>
    </row>
    <row r="6481" spans="1:20">
      <c r="A6481" t="s">
        <v>11216</v>
      </c>
      <c r="B6481" s="11">
        <v>45145</v>
      </c>
      <c r="C6481" t="s">
        <v>11217</v>
      </c>
      <c r="D6481" t="s">
        <v>25</v>
      </c>
      <c r="E6481" t="s">
        <v>72</v>
      </c>
      <c r="F6481" s="12">
        <v>262.45</v>
      </c>
      <c r="G6481" s="13">
        <v>3</v>
      </c>
      <c r="H6481">
        <v>0</v>
      </c>
      <c r="I6481" s="12">
        <f t="shared" si="404"/>
        <v>0</v>
      </c>
      <c r="J6481" s="12">
        <f t="shared" si="405"/>
        <v>787.35</v>
      </c>
      <c r="K6481" s="12">
        <f t="shared" si="406"/>
        <v>787.35</v>
      </c>
      <c r="L6481" s="12">
        <v>23.16</v>
      </c>
      <c r="M6481" s="12">
        <f t="shared" si="407"/>
        <v>810.51</v>
      </c>
      <c r="N6481" t="s">
        <v>9</v>
      </c>
      <c r="O6481" s="13">
        <v>9</v>
      </c>
      <c r="P6481">
        <v>4.5</v>
      </c>
      <c r="Q6481" t="b">
        <v>1</v>
      </c>
      <c r="R6481">
        <v>8</v>
      </c>
      <c r="S6481" t="s">
        <v>45</v>
      </c>
      <c r="T6481" t="s">
        <v>35</v>
      </c>
    </row>
    <row r="6482" spans="1:20">
      <c r="A6482" t="s">
        <v>11218</v>
      </c>
      <c r="B6482" s="11">
        <v>45145</v>
      </c>
      <c r="C6482" t="s">
        <v>6835</v>
      </c>
      <c r="D6482" t="s">
        <v>14</v>
      </c>
      <c r="E6482" t="s">
        <v>113</v>
      </c>
      <c r="F6482" s="12">
        <v>165.89</v>
      </c>
      <c r="G6482" s="13">
        <v>2</v>
      </c>
      <c r="H6482">
        <v>0</v>
      </c>
      <c r="I6482" s="12">
        <f t="shared" si="404"/>
        <v>0</v>
      </c>
      <c r="J6482" s="12">
        <f t="shared" si="405"/>
        <v>331.78</v>
      </c>
      <c r="K6482" s="12">
        <f t="shared" si="406"/>
        <v>331.78</v>
      </c>
      <c r="L6482" s="12">
        <v>17.04</v>
      </c>
      <c r="M6482" s="12">
        <f t="shared" si="407"/>
        <v>348.82</v>
      </c>
      <c r="N6482" t="s">
        <v>9</v>
      </c>
      <c r="O6482" s="13">
        <v>10</v>
      </c>
      <c r="P6482">
        <v>5</v>
      </c>
      <c r="Q6482" t="b">
        <v>0</v>
      </c>
      <c r="R6482">
        <v>7</v>
      </c>
      <c r="S6482" t="s">
        <v>43</v>
      </c>
      <c r="T6482" t="s">
        <v>35</v>
      </c>
    </row>
    <row r="6483" spans="1:20">
      <c r="A6483" t="s">
        <v>11219</v>
      </c>
      <c r="B6483" s="11">
        <v>45145</v>
      </c>
      <c r="C6483" t="s">
        <v>11220</v>
      </c>
      <c r="D6483" t="s">
        <v>5</v>
      </c>
      <c r="E6483" t="s">
        <v>156</v>
      </c>
      <c r="F6483" s="12">
        <v>59.45</v>
      </c>
      <c r="G6483" s="13">
        <v>1</v>
      </c>
      <c r="H6483">
        <v>0</v>
      </c>
      <c r="I6483" s="12">
        <f t="shared" si="404"/>
        <v>0</v>
      </c>
      <c r="J6483" s="12">
        <f t="shared" si="405"/>
        <v>59.45</v>
      </c>
      <c r="K6483" s="12">
        <f t="shared" si="406"/>
        <v>59.45</v>
      </c>
      <c r="L6483" s="12">
        <v>14.03</v>
      </c>
      <c r="M6483" s="12">
        <f t="shared" si="407"/>
        <v>73.48</v>
      </c>
      <c r="N6483" t="s">
        <v>18</v>
      </c>
      <c r="O6483" s="13">
        <v>5</v>
      </c>
      <c r="P6483">
        <v>2</v>
      </c>
      <c r="Q6483" t="b">
        <v>0</v>
      </c>
      <c r="R6483">
        <v>7</v>
      </c>
      <c r="S6483" t="s">
        <v>45</v>
      </c>
      <c r="T6483" t="s">
        <v>37</v>
      </c>
    </row>
    <row r="6484" spans="1:20">
      <c r="A6484" t="s">
        <v>11221</v>
      </c>
      <c r="B6484" s="11">
        <v>45145</v>
      </c>
      <c r="C6484" t="s">
        <v>11222</v>
      </c>
      <c r="D6484" t="s">
        <v>14</v>
      </c>
      <c r="E6484" t="s">
        <v>82</v>
      </c>
      <c r="F6484" s="12">
        <v>128</v>
      </c>
      <c r="G6484" s="13">
        <v>1</v>
      </c>
      <c r="H6484">
        <v>0</v>
      </c>
      <c r="I6484" s="12">
        <f t="shared" si="404"/>
        <v>0</v>
      </c>
      <c r="J6484" s="12">
        <f t="shared" si="405"/>
        <v>128</v>
      </c>
      <c r="K6484" s="12">
        <f t="shared" si="406"/>
        <v>128</v>
      </c>
      <c r="L6484" s="12">
        <v>18.96</v>
      </c>
      <c r="M6484" s="12">
        <f t="shared" si="407"/>
        <v>146.96</v>
      </c>
      <c r="N6484" t="s">
        <v>12</v>
      </c>
      <c r="O6484" s="13">
        <v>20</v>
      </c>
      <c r="P6484">
        <v>5</v>
      </c>
      <c r="Q6484" t="b">
        <v>0</v>
      </c>
      <c r="R6484">
        <v>6</v>
      </c>
      <c r="S6484" t="s">
        <v>46</v>
      </c>
      <c r="T6484" t="s">
        <v>32</v>
      </c>
    </row>
    <row r="6485" spans="1:20">
      <c r="A6485" t="s">
        <v>11223</v>
      </c>
      <c r="B6485" s="11">
        <v>45145</v>
      </c>
      <c r="C6485" t="s">
        <v>11224</v>
      </c>
      <c r="D6485" t="s">
        <v>14</v>
      </c>
      <c r="E6485" t="s">
        <v>113</v>
      </c>
      <c r="F6485" s="12">
        <v>138.34</v>
      </c>
      <c r="G6485" s="13">
        <v>1</v>
      </c>
      <c r="H6485">
        <v>0</v>
      </c>
      <c r="I6485" s="12">
        <f t="shared" si="404"/>
        <v>0</v>
      </c>
      <c r="J6485" s="12">
        <f t="shared" si="405"/>
        <v>138.34</v>
      </c>
      <c r="K6485" s="12">
        <f t="shared" si="406"/>
        <v>138.34</v>
      </c>
      <c r="L6485" s="12">
        <v>24.53</v>
      </c>
      <c r="M6485" s="12">
        <f t="shared" si="407"/>
        <v>162.87</v>
      </c>
      <c r="N6485" t="s">
        <v>12</v>
      </c>
      <c r="O6485" s="13">
        <v>15</v>
      </c>
      <c r="P6485">
        <v>4</v>
      </c>
      <c r="Q6485" t="b">
        <v>0</v>
      </c>
      <c r="R6485">
        <v>8</v>
      </c>
      <c r="S6485" t="s">
        <v>42</v>
      </c>
      <c r="T6485" t="s">
        <v>35</v>
      </c>
    </row>
    <row r="6486" spans="1:20">
      <c r="A6486" t="s">
        <v>11225</v>
      </c>
      <c r="B6486" s="11">
        <v>45145</v>
      </c>
      <c r="C6486" t="s">
        <v>11065</v>
      </c>
      <c r="D6486" t="s">
        <v>20</v>
      </c>
      <c r="E6486" t="s">
        <v>212</v>
      </c>
      <c r="F6486" s="12">
        <v>41.68</v>
      </c>
      <c r="G6486" s="13">
        <v>1</v>
      </c>
      <c r="H6486">
        <v>0</v>
      </c>
      <c r="I6486" s="12">
        <f t="shared" si="404"/>
        <v>0</v>
      </c>
      <c r="J6486" s="12">
        <f t="shared" si="405"/>
        <v>41.68</v>
      </c>
      <c r="K6486" s="12">
        <f t="shared" si="406"/>
        <v>41.68</v>
      </c>
      <c r="L6486" s="12">
        <v>24.34</v>
      </c>
      <c r="M6486" s="12">
        <f t="shared" si="407"/>
        <v>66.02</v>
      </c>
      <c r="N6486" t="s">
        <v>6</v>
      </c>
      <c r="O6486" s="13">
        <v>8</v>
      </c>
      <c r="P6486">
        <v>4</v>
      </c>
      <c r="Q6486" t="b">
        <v>0</v>
      </c>
      <c r="R6486">
        <v>2</v>
      </c>
      <c r="S6486" t="s">
        <v>45</v>
      </c>
      <c r="T6486" t="s">
        <v>39</v>
      </c>
    </row>
    <row r="6487" spans="1:20">
      <c r="A6487" t="s">
        <v>11226</v>
      </c>
      <c r="B6487" s="11">
        <v>45145</v>
      </c>
      <c r="C6487" t="s">
        <v>9399</v>
      </c>
      <c r="D6487" t="s">
        <v>14</v>
      </c>
      <c r="E6487" t="s">
        <v>162</v>
      </c>
      <c r="F6487" s="12">
        <v>86.53</v>
      </c>
      <c r="G6487" s="13">
        <v>5</v>
      </c>
      <c r="H6487">
        <v>0</v>
      </c>
      <c r="I6487" s="12">
        <f t="shared" si="404"/>
        <v>0</v>
      </c>
      <c r="J6487" s="12">
        <f t="shared" si="405"/>
        <v>432.65</v>
      </c>
      <c r="K6487" s="12">
        <f t="shared" si="406"/>
        <v>432.65</v>
      </c>
      <c r="L6487" s="12">
        <v>14.4</v>
      </c>
      <c r="M6487" s="12">
        <f t="shared" si="407"/>
        <v>447.05</v>
      </c>
      <c r="N6487" t="s">
        <v>9</v>
      </c>
      <c r="O6487" s="13">
        <v>12</v>
      </c>
      <c r="P6487">
        <v>4</v>
      </c>
      <c r="Q6487" t="b">
        <v>0</v>
      </c>
      <c r="R6487">
        <v>6</v>
      </c>
      <c r="S6487" t="s">
        <v>48</v>
      </c>
      <c r="T6487" t="s">
        <v>32</v>
      </c>
    </row>
    <row r="6488" spans="1:20">
      <c r="A6488" t="s">
        <v>11227</v>
      </c>
      <c r="B6488" s="11">
        <v>45145</v>
      </c>
      <c r="C6488" t="s">
        <v>4010</v>
      </c>
      <c r="D6488" t="s">
        <v>11</v>
      </c>
      <c r="E6488" t="s">
        <v>91</v>
      </c>
      <c r="F6488" s="12">
        <v>68.72</v>
      </c>
      <c r="G6488" s="13">
        <v>3</v>
      </c>
      <c r="H6488">
        <v>0</v>
      </c>
      <c r="I6488" s="12">
        <f t="shared" si="404"/>
        <v>0</v>
      </c>
      <c r="J6488" s="12">
        <f t="shared" si="405"/>
        <v>206.16</v>
      </c>
      <c r="K6488" s="12">
        <f t="shared" si="406"/>
        <v>206.16</v>
      </c>
      <c r="L6488" s="12">
        <v>8.95</v>
      </c>
      <c r="M6488" s="12">
        <f t="shared" si="407"/>
        <v>215.11</v>
      </c>
      <c r="N6488" t="s">
        <v>18</v>
      </c>
      <c r="O6488" s="13">
        <v>7</v>
      </c>
      <c r="P6488">
        <v>5</v>
      </c>
      <c r="Q6488" t="b">
        <v>0</v>
      </c>
      <c r="R6488">
        <v>3</v>
      </c>
      <c r="S6488" t="s">
        <v>48</v>
      </c>
      <c r="T6488" t="s">
        <v>35</v>
      </c>
    </row>
    <row r="6489" spans="1:20">
      <c r="A6489" t="s">
        <v>11228</v>
      </c>
      <c r="B6489" s="11">
        <v>45145</v>
      </c>
      <c r="C6489" t="s">
        <v>11229</v>
      </c>
      <c r="D6489" t="s">
        <v>17</v>
      </c>
      <c r="E6489" t="s">
        <v>139</v>
      </c>
      <c r="F6489" s="12">
        <v>103.65</v>
      </c>
      <c r="G6489" s="13">
        <v>1</v>
      </c>
      <c r="H6489">
        <v>0</v>
      </c>
      <c r="I6489" s="12">
        <f t="shared" si="404"/>
        <v>0</v>
      </c>
      <c r="J6489" s="12">
        <f t="shared" si="405"/>
        <v>103.65</v>
      </c>
      <c r="K6489" s="12">
        <f t="shared" si="406"/>
        <v>103.65</v>
      </c>
      <c r="L6489" s="12">
        <v>8.91</v>
      </c>
      <c r="M6489" s="12">
        <f t="shared" si="407"/>
        <v>112.56</v>
      </c>
      <c r="N6489" t="s">
        <v>18</v>
      </c>
      <c r="O6489" s="13">
        <v>7</v>
      </c>
      <c r="P6489">
        <v>4</v>
      </c>
      <c r="Q6489" t="b">
        <v>0</v>
      </c>
      <c r="R6489">
        <v>4</v>
      </c>
      <c r="S6489" t="s">
        <v>44</v>
      </c>
      <c r="T6489" t="s">
        <v>37</v>
      </c>
    </row>
    <row r="6490" spans="1:20">
      <c r="A6490" t="s">
        <v>11230</v>
      </c>
      <c r="B6490" s="11">
        <v>45145</v>
      </c>
      <c r="C6490" t="s">
        <v>11231</v>
      </c>
      <c r="D6490" t="s">
        <v>25</v>
      </c>
      <c r="E6490" t="s">
        <v>159</v>
      </c>
      <c r="F6490" s="12">
        <v>324.11</v>
      </c>
      <c r="G6490" s="13">
        <v>1</v>
      </c>
      <c r="H6490">
        <v>0</v>
      </c>
      <c r="I6490" s="12">
        <f t="shared" si="404"/>
        <v>0</v>
      </c>
      <c r="J6490" s="12">
        <f t="shared" si="405"/>
        <v>324.11</v>
      </c>
      <c r="K6490" s="12">
        <f t="shared" si="406"/>
        <v>324.11</v>
      </c>
      <c r="L6490" s="12">
        <v>20.45</v>
      </c>
      <c r="M6490" s="12">
        <f t="shared" si="407"/>
        <v>344.56</v>
      </c>
      <c r="N6490" t="s">
        <v>9</v>
      </c>
      <c r="O6490" s="13">
        <v>10</v>
      </c>
      <c r="P6490">
        <v>5</v>
      </c>
      <c r="Q6490" t="b">
        <v>0</v>
      </c>
      <c r="R6490">
        <v>1</v>
      </c>
      <c r="S6490" t="s">
        <v>45</v>
      </c>
      <c r="T6490" t="s">
        <v>39</v>
      </c>
    </row>
    <row r="6491" spans="1:20">
      <c r="A6491" t="s">
        <v>11232</v>
      </c>
      <c r="B6491" s="11">
        <v>45145</v>
      </c>
      <c r="C6491" t="s">
        <v>11233</v>
      </c>
      <c r="D6491" t="s">
        <v>8</v>
      </c>
      <c r="E6491" t="s">
        <v>94</v>
      </c>
      <c r="F6491" s="12">
        <v>9.39</v>
      </c>
      <c r="G6491" s="13">
        <v>1</v>
      </c>
      <c r="H6491">
        <v>0</v>
      </c>
      <c r="I6491" s="12">
        <f t="shared" si="404"/>
        <v>0</v>
      </c>
      <c r="J6491" s="12">
        <f t="shared" si="405"/>
        <v>9.39</v>
      </c>
      <c r="K6491" s="12">
        <f t="shared" si="406"/>
        <v>9.39</v>
      </c>
      <c r="L6491" s="12">
        <v>18.78</v>
      </c>
      <c r="M6491" s="12">
        <f t="shared" si="407"/>
        <v>28.17</v>
      </c>
      <c r="N6491" t="s">
        <v>9</v>
      </c>
      <c r="O6491" s="13">
        <v>13</v>
      </c>
      <c r="P6491">
        <v>5</v>
      </c>
      <c r="Q6491" t="b">
        <v>0</v>
      </c>
      <c r="R6491">
        <v>8</v>
      </c>
      <c r="S6491" t="s">
        <v>43</v>
      </c>
      <c r="T6491" t="s">
        <v>35</v>
      </c>
    </row>
    <row r="6492" spans="1:20">
      <c r="A6492" t="s">
        <v>11234</v>
      </c>
      <c r="B6492" s="11">
        <v>45145</v>
      </c>
      <c r="C6492" t="s">
        <v>9327</v>
      </c>
      <c r="D6492" t="s">
        <v>23</v>
      </c>
      <c r="E6492" t="s">
        <v>110</v>
      </c>
      <c r="F6492" s="12">
        <v>71.69</v>
      </c>
      <c r="G6492" s="13">
        <v>1</v>
      </c>
      <c r="H6492">
        <v>0</v>
      </c>
      <c r="I6492" s="12">
        <f t="shared" si="404"/>
        <v>0</v>
      </c>
      <c r="J6492" s="12">
        <f t="shared" si="405"/>
        <v>71.69</v>
      </c>
      <c r="K6492" s="12">
        <f t="shared" si="406"/>
        <v>71.69</v>
      </c>
      <c r="L6492" s="12">
        <v>14.74</v>
      </c>
      <c r="M6492" s="12">
        <f t="shared" si="407"/>
        <v>86.43</v>
      </c>
      <c r="N6492" t="s">
        <v>9</v>
      </c>
      <c r="O6492" s="13">
        <v>10</v>
      </c>
      <c r="P6492">
        <v>5</v>
      </c>
      <c r="Q6492" t="b">
        <v>0</v>
      </c>
      <c r="R6492">
        <v>1</v>
      </c>
      <c r="S6492" t="s">
        <v>44</v>
      </c>
      <c r="T6492" t="s">
        <v>35</v>
      </c>
    </row>
    <row r="6493" spans="1:20">
      <c r="A6493" t="s">
        <v>11235</v>
      </c>
      <c r="B6493" s="11">
        <v>45145</v>
      </c>
      <c r="C6493" t="s">
        <v>659</v>
      </c>
      <c r="D6493" t="s">
        <v>11</v>
      </c>
      <c r="E6493" t="s">
        <v>215</v>
      </c>
      <c r="F6493" s="12">
        <v>50.63</v>
      </c>
      <c r="G6493" s="13">
        <v>3</v>
      </c>
      <c r="H6493">
        <v>0</v>
      </c>
      <c r="I6493" s="12">
        <f t="shared" si="404"/>
        <v>0</v>
      </c>
      <c r="J6493" s="12">
        <f t="shared" si="405"/>
        <v>151.89</v>
      </c>
      <c r="K6493" s="12">
        <f t="shared" si="406"/>
        <v>151.89</v>
      </c>
      <c r="L6493" s="12">
        <v>12.01</v>
      </c>
      <c r="M6493" s="12">
        <f t="shared" si="407"/>
        <v>163.9</v>
      </c>
      <c r="N6493" t="s">
        <v>18</v>
      </c>
      <c r="O6493" s="13">
        <v>3</v>
      </c>
      <c r="P6493">
        <v>4.5</v>
      </c>
      <c r="Q6493" t="b">
        <v>0</v>
      </c>
      <c r="R6493">
        <v>12</v>
      </c>
      <c r="S6493" t="s">
        <v>48</v>
      </c>
      <c r="T6493" t="s">
        <v>39</v>
      </c>
    </row>
    <row r="6494" spans="1:20">
      <c r="A6494" t="s">
        <v>11236</v>
      </c>
      <c r="B6494" s="11">
        <v>45145</v>
      </c>
      <c r="C6494" t="s">
        <v>7850</v>
      </c>
      <c r="D6494" t="s">
        <v>20</v>
      </c>
      <c r="E6494" t="s">
        <v>136</v>
      </c>
      <c r="F6494" s="12">
        <v>25.61</v>
      </c>
      <c r="G6494" s="13">
        <v>1</v>
      </c>
      <c r="H6494">
        <v>23.7</v>
      </c>
      <c r="I6494" s="12">
        <f t="shared" si="404"/>
        <v>6.06957</v>
      </c>
      <c r="J6494" s="12">
        <f t="shared" si="405"/>
        <v>25.61</v>
      </c>
      <c r="K6494" s="12">
        <f t="shared" si="406"/>
        <v>19.54043</v>
      </c>
      <c r="L6494" s="12">
        <v>15.33</v>
      </c>
      <c r="M6494" s="12">
        <f t="shared" si="407"/>
        <v>34.87043</v>
      </c>
      <c r="N6494" t="s">
        <v>9</v>
      </c>
      <c r="O6494" s="13">
        <v>7</v>
      </c>
      <c r="P6494">
        <v>4.5</v>
      </c>
      <c r="Q6494" t="b">
        <v>0</v>
      </c>
      <c r="R6494">
        <v>4</v>
      </c>
      <c r="S6494" t="s">
        <v>48</v>
      </c>
      <c r="T6494" t="s">
        <v>32</v>
      </c>
    </row>
    <row r="6495" spans="1:20">
      <c r="A6495" t="s">
        <v>11237</v>
      </c>
      <c r="B6495" s="11">
        <v>45146</v>
      </c>
      <c r="C6495" t="s">
        <v>11238</v>
      </c>
      <c r="D6495" t="s">
        <v>8</v>
      </c>
      <c r="E6495" t="s">
        <v>179</v>
      </c>
      <c r="F6495" s="12">
        <v>34.27</v>
      </c>
      <c r="G6495" s="13">
        <v>3</v>
      </c>
      <c r="H6495">
        <v>0</v>
      </c>
      <c r="I6495" s="12">
        <f t="shared" si="404"/>
        <v>0</v>
      </c>
      <c r="J6495" s="12">
        <f t="shared" si="405"/>
        <v>102.81</v>
      </c>
      <c r="K6495" s="12">
        <f t="shared" si="406"/>
        <v>102.81</v>
      </c>
      <c r="L6495" s="12">
        <v>13.56</v>
      </c>
      <c r="M6495" s="12">
        <f t="shared" si="407"/>
        <v>116.37</v>
      </c>
      <c r="N6495" t="s">
        <v>9</v>
      </c>
      <c r="O6495" s="13">
        <v>11</v>
      </c>
      <c r="P6495">
        <v>5</v>
      </c>
      <c r="Q6495" t="b">
        <v>0</v>
      </c>
      <c r="R6495">
        <v>6</v>
      </c>
      <c r="S6495" t="s">
        <v>48</v>
      </c>
      <c r="T6495" t="s">
        <v>35</v>
      </c>
    </row>
    <row r="6496" spans="1:20">
      <c r="A6496" t="s">
        <v>11239</v>
      </c>
      <c r="B6496" s="11">
        <v>45146</v>
      </c>
      <c r="C6496" t="s">
        <v>9579</v>
      </c>
      <c r="D6496" t="s">
        <v>14</v>
      </c>
      <c r="E6496" t="s">
        <v>162</v>
      </c>
      <c r="F6496" s="12">
        <v>123.6</v>
      </c>
      <c r="G6496" s="13">
        <v>3</v>
      </c>
      <c r="H6496">
        <v>0</v>
      </c>
      <c r="I6496" s="12">
        <f t="shared" si="404"/>
        <v>0</v>
      </c>
      <c r="J6496" s="12">
        <f t="shared" si="405"/>
        <v>370.8</v>
      </c>
      <c r="K6496" s="12">
        <f t="shared" si="406"/>
        <v>370.8</v>
      </c>
      <c r="L6496" s="12">
        <v>22.78</v>
      </c>
      <c r="M6496" s="12">
        <f t="shared" si="407"/>
        <v>393.58</v>
      </c>
      <c r="N6496" t="s">
        <v>6</v>
      </c>
      <c r="O6496" s="13">
        <v>20</v>
      </c>
      <c r="P6496">
        <v>4.5</v>
      </c>
      <c r="Q6496" t="b">
        <v>1</v>
      </c>
      <c r="R6496">
        <v>2</v>
      </c>
      <c r="S6496" t="s">
        <v>44</v>
      </c>
      <c r="T6496" t="s">
        <v>35</v>
      </c>
    </row>
    <row r="6497" spans="1:20">
      <c r="A6497" t="s">
        <v>11240</v>
      </c>
      <c r="B6497" s="11">
        <v>45146</v>
      </c>
      <c r="C6497" t="s">
        <v>2370</v>
      </c>
      <c r="D6497" t="s">
        <v>11</v>
      </c>
      <c r="E6497" t="s">
        <v>91</v>
      </c>
      <c r="F6497" s="12">
        <v>28.47</v>
      </c>
      <c r="G6497" s="13">
        <v>1</v>
      </c>
      <c r="H6497">
        <v>14.8</v>
      </c>
      <c r="I6497" s="12">
        <f t="shared" si="404"/>
        <v>4.21356</v>
      </c>
      <c r="J6497" s="12">
        <f t="shared" si="405"/>
        <v>28.47</v>
      </c>
      <c r="K6497" s="12">
        <f t="shared" si="406"/>
        <v>24.25644</v>
      </c>
      <c r="L6497" s="12">
        <v>10.17</v>
      </c>
      <c r="M6497" s="12">
        <f t="shared" si="407"/>
        <v>34.42644</v>
      </c>
      <c r="N6497" t="s">
        <v>18</v>
      </c>
      <c r="O6497" s="13">
        <v>4</v>
      </c>
      <c r="P6497">
        <v>3.5</v>
      </c>
      <c r="Q6497" t="b">
        <v>0</v>
      </c>
      <c r="R6497">
        <v>7</v>
      </c>
      <c r="S6497" t="s">
        <v>46</v>
      </c>
      <c r="T6497" t="s">
        <v>35</v>
      </c>
    </row>
    <row r="6498" spans="1:20">
      <c r="A6498" t="s">
        <v>11241</v>
      </c>
      <c r="B6498" s="11">
        <v>45146</v>
      </c>
      <c r="C6498" t="s">
        <v>11242</v>
      </c>
      <c r="D6498" t="s">
        <v>11</v>
      </c>
      <c r="E6498" t="s">
        <v>400</v>
      </c>
      <c r="F6498" s="12">
        <v>86.58</v>
      </c>
      <c r="G6498" s="13">
        <v>1</v>
      </c>
      <c r="H6498">
        <v>0</v>
      </c>
      <c r="I6498" s="12">
        <f t="shared" si="404"/>
        <v>0</v>
      </c>
      <c r="J6498" s="12">
        <f t="shared" si="405"/>
        <v>86.58</v>
      </c>
      <c r="K6498" s="12">
        <f t="shared" si="406"/>
        <v>86.58</v>
      </c>
      <c r="L6498" s="12">
        <v>15.01</v>
      </c>
      <c r="M6498" s="12">
        <f t="shared" si="407"/>
        <v>101.59</v>
      </c>
      <c r="N6498" t="s">
        <v>18</v>
      </c>
      <c r="O6498" s="13">
        <v>3</v>
      </c>
      <c r="P6498">
        <v>4.5</v>
      </c>
      <c r="Q6498" t="b">
        <v>1</v>
      </c>
      <c r="R6498">
        <v>6</v>
      </c>
      <c r="S6498" t="s">
        <v>46</v>
      </c>
      <c r="T6498" t="s">
        <v>30</v>
      </c>
    </row>
    <row r="6499" spans="1:20">
      <c r="A6499" t="s">
        <v>11243</v>
      </c>
      <c r="B6499" s="11">
        <v>45146</v>
      </c>
      <c r="C6499" t="s">
        <v>11244</v>
      </c>
      <c r="D6499" t="s">
        <v>14</v>
      </c>
      <c r="E6499" t="s">
        <v>94</v>
      </c>
      <c r="F6499" s="12">
        <v>37.84</v>
      </c>
      <c r="G6499" s="13">
        <v>2</v>
      </c>
      <c r="H6499">
        <v>22.9</v>
      </c>
      <c r="I6499" s="12">
        <f t="shared" si="404"/>
        <v>8.66536</v>
      </c>
      <c r="J6499" s="12">
        <f t="shared" si="405"/>
        <v>75.68</v>
      </c>
      <c r="K6499" s="12">
        <f t="shared" si="406"/>
        <v>67.01464</v>
      </c>
      <c r="L6499" s="12">
        <v>19.89</v>
      </c>
      <c r="M6499" s="12">
        <f t="shared" si="407"/>
        <v>86.90464</v>
      </c>
      <c r="N6499" t="s">
        <v>6</v>
      </c>
      <c r="O6499" s="13">
        <v>12</v>
      </c>
      <c r="P6499">
        <v>5</v>
      </c>
      <c r="Q6499" t="b">
        <v>0</v>
      </c>
      <c r="R6499">
        <v>5</v>
      </c>
      <c r="S6499" t="s">
        <v>48</v>
      </c>
      <c r="T6499" t="s">
        <v>35</v>
      </c>
    </row>
    <row r="6500" spans="1:20">
      <c r="A6500" t="s">
        <v>11245</v>
      </c>
      <c r="B6500" s="11">
        <v>45146</v>
      </c>
      <c r="C6500" t="s">
        <v>9503</v>
      </c>
      <c r="D6500" t="s">
        <v>14</v>
      </c>
      <c r="E6500" t="s">
        <v>113</v>
      </c>
      <c r="F6500" s="12">
        <v>77.95</v>
      </c>
      <c r="G6500" s="13">
        <v>1</v>
      </c>
      <c r="H6500">
        <v>0</v>
      </c>
      <c r="I6500" s="12">
        <f t="shared" si="404"/>
        <v>0</v>
      </c>
      <c r="J6500" s="12">
        <f t="shared" si="405"/>
        <v>77.95</v>
      </c>
      <c r="K6500" s="12">
        <f t="shared" si="406"/>
        <v>77.95</v>
      </c>
      <c r="L6500" s="12">
        <v>23.9</v>
      </c>
      <c r="M6500" s="12">
        <f t="shared" si="407"/>
        <v>101.85</v>
      </c>
      <c r="N6500" t="s">
        <v>12</v>
      </c>
      <c r="O6500" s="13">
        <v>24</v>
      </c>
      <c r="P6500">
        <v>5</v>
      </c>
      <c r="Q6500" t="b">
        <v>0</v>
      </c>
      <c r="R6500">
        <v>9</v>
      </c>
      <c r="S6500" t="s">
        <v>44</v>
      </c>
      <c r="T6500" t="s">
        <v>37</v>
      </c>
    </row>
    <row r="6501" spans="1:20">
      <c r="A6501" t="s">
        <v>11246</v>
      </c>
      <c r="B6501" s="11">
        <v>45146</v>
      </c>
      <c r="C6501" t="s">
        <v>11247</v>
      </c>
      <c r="D6501" t="s">
        <v>25</v>
      </c>
      <c r="E6501" t="s">
        <v>264</v>
      </c>
      <c r="F6501" s="12">
        <v>167.47</v>
      </c>
      <c r="G6501" s="13">
        <v>2</v>
      </c>
      <c r="H6501">
        <v>0</v>
      </c>
      <c r="I6501" s="12">
        <f t="shared" si="404"/>
        <v>0</v>
      </c>
      <c r="J6501" s="12">
        <f t="shared" si="405"/>
        <v>334.94</v>
      </c>
      <c r="K6501" s="12">
        <f t="shared" si="406"/>
        <v>334.94</v>
      </c>
      <c r="L6501" s="12">
        <v>16.4</v>
      </c>
      <c r="M6501" s="12">
        <f t="shared" si="407"/>
        <v>351.34</v>
      </c>
      <c r="N6501" t="s">
        <v>9</v>
      </c>
      <c r="O6501" s="13">
        <v>6</v>
      </c>
      <c r="P6501">
        <v>5</v>
      </c>
      <c r="Q6501" t="b">
        <v>0</v>
      </c>
      <c r="R6501">
        <v>8</v>
      </c>
      <c r="S6501" t="s">
        <v>44</v>
      </c>
      <c r="T6501" t="s">
        <v>35</v>
      </c>
    </row>
    <row r="6502" spans="1:20">
      <c r="A6502" t="s">
        <v>11248</v>
      </c>
      <c r="B6502" s="11">
        <v>45146</v>
      </c>
      <c r="C6502" t="s">
        <v>908</v>
      </c>
      <c r="D6502" t="s">
        <v>23</v>
      </c>
      <c r="E6502" t="s">
        <v>176</v>
      </c>
      <c r="F6502" s="12">
        <v>86.63</v>
      </c>
      <c r="G6502" s="13">
        <v>1</v>
      </c>
      <c r="H6502">
        <v>0</v>
      </c>
      <c r="I6502" s="12">
        <f t="shared" si="404"/>
        <v>0</v>
      </c>
      <c r="J6502" s="12">
        <f t="shared" si="405"/>
        <v>86.63</v>
      </c>
      <c r="K6502" s="12">
        <f t="shared" si="406"/>
        <v>86.63</v>
      </c>
      <c r="L6502" s="12">
        <v>21.01</v>
      </c>
      <c r="M6502" s="12">
        <f t="shared" si="407"/>
        <v>107.64</v>
      </c>
      <c r="N6502" t="s">
        <v>9</v>
      </c>
      <c r="O6502" s="13">
        <v>5</v>
      </c>
      <c r="P6502">
        <v>5</v>
      </c>
      <c r="Q6502" t="b">
        <v>0</v>
      </c>
      <c r="R6502">
        <v>3</v>
      </c>
      <c r="S6502" t="s">
        <v>48</v>
      </c>
      <c r="T6502" t="s">
        <v>37</v>
      </c>
    </row>
    <row r="6503" spans="1:20">
      <c r="A6503" t="s">
        <v>11249</v>
      </c>
      <c r="B6503" s="11">
        <v>45146</v>
      </c>
      <c r="C6503" t="s">
        <v>11250</v>
      </c>
      <c r="D6503" t="s">
        <v>20</v>
      </c>
      <c r="E6503" t="s">
        <v>197</v>
      </c>
      <c r="F6503" s="12">
        <v>37.21</v>
      </c>
      <c r="G6503" s="13">
        <v>5</v>
      </c>
      <c r="H6503">
        <v>15.5</v>
      </c>
      <c r="I6503" s="12">
        <f t="shared" si="404"/>
        <v>5.76755</v>
      </c>
      <c r="J6503" s="12">
        <f t="shared" si="405"/>
        <v>186.05</v>
      </c>
      <c r="K6503" s="12">
        <f t="shared" si="406"/>
        <v>180.28245</v>
      </c>
      <c r="L6503" s="12">
        <v>21.13</v>
      </c>
      <c r="M6503" s="12">
        <f t="shared" si="407"/>
        <v>201.41245</v>
      </c>
      <c r="N6503" t="s">
        <v>6</v>
      </c>
      <c r="O6503" s="13">
        <v>16</v>
      </c>
      <c r="P6503">
        <v>4.5</v>
      </c>
      <c r="Q6503" t="b">
        <v>0</v>
      </c>
      <c r="R6503">
        <v>4</v>
      </c>
      <c r="S6503" t="s">
        <v>45</v>
      </c>
      <c r="T6503" t="s">
        <v>30</v>
      </c>
    </row>
    <row r="6504" spans="1:20">
      <c r="A6504" t="s">
        <v>11251</v>
      </c>
      <c r="B6504" s="11">
        <v>45146</v>
      </c>
      <c r="C6504" t="s">
        <v>2418</v>
      </c>
      <c r="D6504" t="s">
        <v>17</v>
      </c>
      <c r="E6504" t="s">
        <v>129</v>
      </c>
      <c r="F6504" s="12">
        <v>146.23</v>
      </c>
      <c r="G6504" s="13">
        <v>2</v>
      </c>
      <c r="H6504">
        <v>0</v>
      </c>
      <c r="I6504" s="12">
        <f t="shared" si="404"/>
        <v>0</v>
      </c>
      <c r="J6504" s="12">
        <f t="shared" si="405"/>
        <v>292.46</v>
      </c>
      <c r="K6504" s="12">
        <f t="shared" si="406"/>
        <v>292.46</v>
      </c>
      <c r="L6504" s="12">
        <v>8.54</v>
      </c>
      <c r="M6504" s="12">
        <f t="shared" si="407"/>
        <v>301</v>
      </c>
      <c r="N6504" t="s">
        <v>18</v>
      </c>
      <c r="O6504" s="13">
        <v>6</v>
      </c>
      <c r="P6504">
        <v>4.5</v>
      </c>
      <c r="Q6504" t="b">
        <v>0</v>
      </c>
      <c r="R6504">
        <v>2</v>
      </c>
      <c r="S6504" t="s">
        <v>42</v>
      </c>
      <c r="T6504" t="s">
        <v>35</v>
      </c>
    </row>
    <row r="6505" spans="1:20">
      <c r="A6505" t="s">
        <v>11252</v>
      </c>
      <c r="B6505" s="11">
        <v>45146</v>
      </c>
      <c r="C6505" t="s">
        <v>11253</v>
      </c>
      <c r="D6505" t="s">
        <v>14</v>
      </c>
      <c r="E6505" t="s">
        <v>113</v>
      </c>
      <c r="F6505" s="12">
        <v>35.56</v>
      </c>
      <c r="G6505" s="13">
        <v>1</v>
      </c>
      <c r="H6505">
        <v>23.1</v>
      </c>
      <c r="I6505" s="12">
        <f t="shared" si="404"/>
        <v>8.21436</v>
      </c>
      <c r="J6505" s="12">
        <f t="shared" si="405"/>
        <v>35.56</v>
      </c>
      <c r="K6505" s="12">
        <f t="shared" si="406"/>
        <v>27.34564</v>
      </c>
      <c r="L6505" s="12">
        <v>17.98</v>
      </c>
      <c r="M6505" s="12">
        <f t="shared" si="407"/>
        <v>45.32564</v>
      </c>
      <c r="N6505" t="s">
        <v>9</v>
      </c>
      <c r="O6505" s="13">
        <v>11</v>
      </c>
      <c r="P6505">
        <v>4.5</v>
      </c>
      <c r="Q6505" t="b">
        <v>1</v>
      </c>
      <c r="R6505">
        <v>1</v>
      </c>
      <c r="S6505" t="s">
        <v>44</v>
      </c>
      <c r="T6505" t="s">
        <v>35</v>
      </c>
    </row>
    <row r="6506" spans="1:20">
      <c r="A6506" t="s">
        <v>11254</v>
      </c>
      <c r="B6506" s="11">
        <v>45146</v>
      </c>
      <c r="C6506" t="s">
        <v>11255</v>
      </c>
      <c r="D6506" t="s">
        <v>17</v>
      </c>
      <c r="E6506" t="s">
        <v>78</v>
      </c>
      <c r="F6506" s="12">
        <v>160.64</v>
      </c>
      <c r="G6506" s="13">
        <v>1</v>
      </c>
      <c r="H6506">
        <v>0</v>
      </c>
      <c r="I6506" s="12">
        <f t="shared" si="404"/>
        <v>0</v>
      </c>
      <c r="J6506" s="12">
        <f t="shared" si="405"/>
        <v>160.64</v>
      </c>
      <c r="K6506" s="12">
        <f t="shared" si="406"/>
        <v>160.64</v>
      </c>
      <c r="L6506" s="12">
        <v>16.53</v>
      </c>
      <c r="M6506" s="12">
        <f t="shared" si="407"/>
        <v>177.17</v>
      </c>
      <c r="N6506" t="s">
        <v>18</v>
      </c>
      <c r="O6506" s="13">
        <v>5</v>
      </c>
      <c r="P6506">
        <v>5</v>
      </c>
      <c r="Q6506" t="b">
        <v>1</v>
      </c>
      <c r="R6506">
        <v>2</v>
      </c>
      <c r="S6506" t="s">
        <v>45</v>
      </c>
      <c r="T6506" t="s">
        <v>39</v>
      </c>
    </row>
    <row r="6507" spans="1:20">
      <c r="A6507" t="s">
        <v>11256</v>
      </c>
      <c r="B6507" s="11">
        <v>45147</v>
      </c>
      <c r="C6507" t="s">
        <v>10374</v>
      </c>
      <c r="D6507" t="s">
        <v>17</v>
      </c>
      <c r="E6507" t="s">
        <v>139</v>
      </c>
      <c r="F6507" s="12">
        <v>135.92</v>
      </c>
      <c r="G6507" s="13">
        <v>1</v>
      </c>
      <c r="H6507">
        <v>0</v>
      </c>
      <c r="I6507" s="12">
        <f t="shared" si="404"/>
        <v>0</v>
      </c>
      <c r="J6507" s="12">
        <f t="shared" si="405"/>
        <v>135.92</v>
      </c>
      <c r="K6507" s="12">
        <f t="shared" si="406"/>
        <v>135.92</v>
      </c>
      <c r="L6507" s="12">
        <v>16.05</v>
      </c>
      <c r="M6507" s="12">
        <f t="shared" si="407"/>
        <v>151.97</v>
      </c>
      <c r="N6507" t="s">
        <v>18</v>
      </c>
      <c r="O6507" s="13">
        <v>4</v>
      </c>
      <c r="P6507">
        <v>1</v>
      </c>
      <c r="Q6507" t="b">
        <v>0</v>
      </c>
      <c r="R6507">
        <v>5</v>
      </c>
      <c r="S6507" t="s">
        <v>45</v>
      </c>
      <c r="T6507" t="s">
        <v>35</v>
      </c>
    </row>
    <row r="6508" spans="1:20">
      <c r="A6508" t="s">
        <v>11257</v>
      </c>
      <c r="B6508" s="11">
        <v>45147</v>
      </c>
      <c r="C6508" t="s">
        <v>11258</v>
      </c>
      <c r="D6508" t="s">
        <v>14</v>
      </c>
      <c r="E6508" t="s">
        <v>82</v>
      </c>
      <c r="F6508" s="12">
        <v>168.68</v>
      </c>
      <c r="G6508" s="13">
        <v>1</v>
      </c>
      <c r="H6508">
        <v>0</v>
      </c>
      <c r="I6508" s="12">
        <f t="shared" si="404"/>
        <v>0</v>
      </c>
      <c r="J6508" s="12">
        <f t="shared" si="405"/>
        <v>168.68</v>
      </c>
      <c r="K6508" s="12">
        <f t="shared" si="406"/>
        <v>168.68</v>
      </c>
      <c r="L6508" s="12">
        <v>16.78</v>
      </c>
      <c r="M6508" s="12">
        <f t="shared" si="407"/>
        <v>185.46</v>
      </c>
      <c r="N6508" t="s">
        <v>18</v>
      </c>
      <c r="O6508" s="13">
        <v>2</v>
      </c>
      <c r="P6508">
        <v>5</v>
      </c>
      <c r="Q6508" t="b">
        <v>0</v>
      </c>
      <c r="R6508">
        <v>3</v>
      </c>
      <c r="S6508" t="s">
        <v>43</v>
      </c>
      <c r="T6508" t="s">
        <v>39</v>
      </c>
    </row>
    <row r="6509" spans="1:20">
      <c r="A6509" t="s">
        <v>11259</v>
      </c>
      <c r="B6509" s="11">
        <v>45147</v>
      </c>
      <c r="C6509" t="s">
        <v>3586</v>
      </c>
      <c r="D6509" t="s">
        <v>20</v>
      </c>
      <c r="E6509" t="s">
        <v>97</v>
      </c>
      <c r="F6509" s="12">
        <v>24.64</v>
      </c>
      <c r="G6509" s="13">
        <v>2</v>
      </c>
      <c r="H6509">
        <v>0</v>
      </c>
      <c r="I6509" s="12">
        <f t="shared" si="404"/>
        <v>0</v>
      </c>
      <c r="J6509" s="12">
        <f t="shared" si="405"/>
        <v>49.28</v>
      </c>
      <c r="K6509" s="12">
        <f t="shared" si="406"/>
        <v>49.28</v>
      </c>
      <c r="L6509" s="12">
        <v>13.89</v>
      </c>
      <c r="M6509" s="12">
        <f t="shared" si="407"/>
        <v>63.17</v>
      </c>
      <c r="N6509" t="s">
        <v>9</v>
      </c>
      <c r="O6509" s="13">
        <v>9</v>
      </c>
      <c r="P6509">
        <v>4</v>
      </c>
      <c r="Q6509" t="b">
        <v>0</v>
      </c>
      <c r="R6509">
        <v>4</v>
      </c>
      <c r="S6509" t="s">
        <v>44</v>
      </c>
      <c r="T6509" t="s">
        <v>39</v>
      </c>
    </row>
    <row r="6510" spans="1:20">
      <c r="A6510" t="s">
        <v>11260</v>
      </c>
      <c r="B6510" s="11">
        <v>45147</v>
      </c>
      <c r="C6510" t="s">
        <v>5940</v>
      </c>
      <c r="D6510" t="s">
        <v>20</v>
      </c>
      <c r="E6510" t="s">
        <v>226</v>
      </c>
      <c r="F6510" s="12">
        <v>23.62</v>
      </c>
      <c r="G6510" s="13">
        <v>1</v>
      </c>
      <c r="H6510">
        <v>15.3</v>
      </c>
      <c r="I6510" s="12">
        <f t="shared" si="404"/>
        <v>3.61386</v>
      </c>
      <c r="J6510" s="12">
        <f t="shared" si="405"/>
        <v>23.62</v>
      </c>
      <c r="K6510" s="12">
        <f t="shared" si="406"/>
        <v>20.00614</v>
      </c>
      <c r="L6510" s="12">
        <v>12.95</v>
      </c>
      <c r="M6510" s="12">
        <f t="shared" si="407"/>
        <v>32.95614</v>
      </c>
      <c r="N6510" t="s">
        <v>18</v>
      </c>
      <c r="O6510" s="13">
        <v>5</v>
      </c>
      <c r="P6510">
        <v>5</v>
      </c>
      <c r="Q6510" t="b">
        <v>0</v>
      </c>
      <c r="R6510">
        <v>10</v>
      </c>
      <c r="S6510" t="s">
        <v>42</v>
      </c>
      <c r="T6510" t="s">
        <v>39</v>
      </c>
    </row>
    <row r="6511" spans="1:20">
      <c r="A6511" t="s">
        <v>11261</v>
      </c>
      <c r="B6511" s="11">
        <v>45147</v>
      </c>
      <c r="C6511" t="s">
        <v>11262</v>
      </c>
      <c r="D6511" t="s">
        <v>20</v>
      </c>
      <c r="E6511" t="s">
        <v>212</v>
      </c>
      <c r="F6511" s="12">
        <v>6.89</v>
      </c>
      <c r="G6511" s="13">
        <v>1</v>
      </c>
      <c r="H6511">
        <v>0</v>
      </c>
      <c r="I6511" s="12">
        <f t="shared" si="404"/>
        <v>0</v>
      </c>
      <c r="J6511" s="12">
        <f t="shared" si="405"/>
        <v>6.89</v>
      </c>
      <c r="K6511" s="12">
        <f t="shared" si="406"/>
        <v>6.89</v>
      </c>
      <c r="L6511" s="12">
        <v>7.6</v>
      </c>
      <c r="M6511" s="12">
        <f t="shared" si="407"/>
        <v>14.49</v>
      </c>
      <c r="N6511" t="s">
        <v>18</v>
      </c>
      <c r="O6511" s="13">
        <v>7</v>
      </c>
      <c r="P6511">
        <v>4</v>
      </c>
      <c r="Q6511" t="b">
        <v>0</v>
      </c>
      <c r="R6511">
        <v>3</v>
      </c>
      <c r="S6511" t="s">
        <v>44</v>
      </c>
      <c r="T6511" t="s">
        <v>35</v>
      </c>
    </row>
    <row r="6512" spans="1:20">
      <c r="A6512" t="s">
        <v>11263</v>
      </c>
      <c r="B6512" s="11">
        <v>45147</v>
      </c>
      <c r="C6512" t="s">
        <v>5903</v>
      </c>
      <c r="D6512" t="s">
        <v>14</v>
      </c>
      <c r="E6512" t="s">
        <v>103</v>
      </c>
      <c r="F6512" s="12">
        <v>206.05</v>
      </c>
      <c r="G6512" s="13">
        <v>1</v>
      </c>
      <c r="H6512">
        <v>0</v>
      </c>
      <c r="I6512" s="12">
        <f t="shared" si="404"/>
        <v>0</v>
      </c>
      <c r="J6512" s="12">
        <f t="shared" si="405"/>
        <v>206.05</v>
      </c>
      <c r="K6512" s="12">
        <f t="shared" si="406"/>
        <v>206.05</v>
      </c>
      <c r="L6512" s="12">
        <v>10.65</v>
      </c>
      <c r="M6512" s="12">
        <f t="shared" si="407"/>
        <v>216.7</v>
      </c>
      <c r="N6512" t="s">
        <v>18</v>
      </c>
      <c r="O6512" s="13">
        <v>3</v>
      </c>
      <c r="P6512">
        <v>5</v>
      </c>
      <c r="Q6512" t="b">
        <v>0</v>
      </c>
      <c r="R6512">
        <v>5</v>
      </c>
      <c r="S6512" t="s">
        <v>44</v>
      </c>
      <c r="T6512" t="s">
        <v>39</v>
      </c>
    </row>
    <row r="6513" spans="1:20">
      <c r="A6513" t="s">
        <v>11264</v>
      </c>
      <c r="B6513" s="11">
        <v>45147</v>
      </c>
      <c r="C6513" t="s">
        <v>10769</v>
      </c>
      <c r="D6513" t="s">
        <v>23</v>
      </c>
      <c r="E6513" t="s">
        <v>540</v>
      </c>
      <c r="F6513" s="12">
        <v>41.77</v>
      </c>
      <c r="G6513" s="13">
        <v>1</v>
      </c>
      <c r="H6513">
        <v>0</v>
      </c>
      <c r="I6513" s="12">
        <f t="shared" si="404"/>
        <v>0</v>
      </c>
      <c r="J6513" s="12">
        <f t="shared" si="405"/>
        <v>41.77</v>
      </c>
      <c r="K6513" s="12">
        <f t="shared" si="406"/>
        <v>41.77</v>
      </c>
      <c r="L6513" s="12">
        <v>17.17</v>
      </c>
      <c r="M6513" s="12">
        <f t="shared" si="407"/>
        <v>58.94</v>
      </c>
      <c r="N6513" t="s">
        <v>9</v>
      </c>
      <c r="O6513" s="13">
        <v>6</v>
      </c>
      <c r="P6513">
        <v>5</v>
      </c>
      <c r="Q6513" t="b">
        <v>0</v>
      </c>
      <c r="R6513">
        <v>8</v>
      </c>
      <c r="S6513" t="s">
        <v>42</v>
      </c>
      <c r="T6513" t="s">
        <v>35</v>
      </c>
    </row>
    <row r="6514" spans="1:20">
      <c r="A6514" t="s">
        <v>11265</v>
      </c>
      <c r="B6514" s="11">
        <v>45147</v>
      </c>
      <c r="C6514" t="s">
        <v>11266</v>
      </c>
      <c r="D6514" t="s">
        <v>5</v>
      </c>
      <c r="E6514" t="s">
        <v>144</v>
      </c>
      <c r="F6514" s="12">
        <v>99.54</v>
      </c>
      <c r="G6514" s="13">
        <v>1</v>
      </c>
      <c r="H6514">
        <v>0</v>
      </c>
      <c r="I6514" s="12">
        <f t="shared" si="404"/>
        <v>0</v>
      </c>
      <c r="J6514" s="12">
        <f t="shared" si="405"/>
        <v>99.54</v>
      </c>
      <c r="K6514" s="12">
        <f t="shared" si="406"/>
        <v>99.54</v>
      </c>
      <c r="L6514" s="12">
        <v>9.85</v>
      </c>
      <c r="M6514" s="12">
        <f t="shared" si="407"/>
        <v>109.39</v>
      </c>
      <c r="N6514" t="s">
        <v>18</v>
      </c>
      <c r="O6514" s="13">
        <v>2</v>
      </c>
      <c r="P6514">
        <v>5</v>
      </c>
      <c r="Q6514" t="b">
        <v>0</v>
      </c>
      <c r="R6514">
        <v>7</v>
      </c>
      <c r="S6514" t="s">
        <v>45</v>
      </c>
      <c r="T6514" t="s">
        <v>39</v>
      </c>
    </row>
    <row r="6515" spans="1:20">
      <c r="A6515" t="s">
        <v>11267</v>
      </c>
      <c r="B6515" s="11">
        <v>45147</v>
      </c>
      <c r="C6515" t="s">
        <v>6815</v>
      </c>
      <c r="D6515" t="s">
        <v>23</v>
      </c>
      <c r="E6515" t="s">
        <v>540</v>
      </c>
      <c r="F6515" s="12">
        <v>125.18</v>
      </c>
      <c r="G6515" s="13">
        <v>1</v>
      </c>
      <c r="H6515">
        <v>0</v>
      </c>
      <c r="I6515" s="12">
        <f t="shared" si="404"/>
        <v>0</v>
      </c>
      <c r="J6515" s="12">
        <f t="shared" si="405"/>
        <v>125.18</v>
      </c>
      <c r="K6515" s="12">
        <f t="shared" si="406"/>
        <v>125.18</v>
      </c>
      <c r="L6515" s="12">
        <v>26.91</v>
      </c>
      <c r="M6515" s="12">
        <f t="shared" si="407"/>
        <v>152.09</v>
      </c>
      <c r="N6515" t="s">
        <v>6</v>
      </c>
      <c r="O6515" s="13">
        <v>12</v>
      </c>
      <c r="P6515">
        <v>4.5</v>
      </c>
      <c r="Q6515" t="b">
        <v>1</v>
      </c>
      <c r="R6515">
        <v>3</v>
      </c>
      <c r="S6515" t="s">
        <v>43</v>
      </c>
      <c r="T6515" t="s">
        <v>35</v>
      </c>
    </row>
    <row r="6516" spans="1:20">
      <c r="A6516" t="s">
        <v>11268</v>
      </c>
      <c r="B6516" s="11">
        <v>45147</v>
      </c>
      <c r="C6516" t="s">
        <v>11269</v>
      </c>
      <c r="D6516" t="s">
        <v>14</v>
      </c>
      <c r="E6516" t="s">
        <v>94</v>
      </c>
      <c r="F6516" s="12">
        <v>198</v>
      </c>
      <c r="G6516" s="13">
        <v>2</v>
      </c>
      <c r="H6516">
        <v>20.5</v>
      </c>
      <c r="I6516" s="12">
        <f t="shared" si="404"/>
        <v>40.59</v>
      </c>
      <c r="J6516" s="12">
        <f t="shared" si="405"/>
        <v>396</v>
      </c>
      <c r="K6516" s="12">
        <f t="shared" si="406"/>
        <v>355.41</v>
      </c>
      <c r="L6516" s="12">
        <v>22.1</v>
      </c>
      <c r="M6516" s="12">
        <f t="shared" si="407"/>
        <v>377.51</v>
      </c>
      <c r="N6516" t="s">
        <v>12</v>
      </c>
      <c r="O6516" s="13">
        <v>19</v>
      </c>
      <c r="P6516">
        <v>4.5</v>
      </c>
      <c r="Q6516" t="b">
        <v>0</v>
      </c>
      <c r="R6516">
        <v>6</v>
      </c>
      <c r="S6516" t="s">
        <v>46</v>
      </c>
      <c r="T6516" t="s">
        <v>35</v>
      </c>
    </row>
    <row r="6517" spans="1:20">
      <c r="A6517" t="s">
        <v>11270</v>
      </c>
      <c r="B6517" s="11">
        <v>45147</v>
      </c>
      <c r="C6517" t="s">
        <v>3762</v>
      </c>
      <c r="D6517" t="s">
        <v>23</v>
      </c>
      <c r="E6517" t="s">
        <v>176</v>
      </c>
      <c r="F6517" s="12">
        <v>40.21</v>
      </c>
      <c r="G6517" s="13">
        <v>2</v>
      </c>
      <c r="H6517">
        <v>0</v>
      </c>
      <c r="I6517" s="12">
        <f t="shared" si="404"/>
        <v>0</v>
      </c>
      <c r="J6517" s="12">
        <f t="shared" si="405"/>
        <v>80.42</v>
      </c>
      <c r="K6517" s="12">
        <f t="shared" si="406"/>
        <v>80.42</v>
      </c>
      <c r="L6517" s="12">
        <v>11.63</v>
      </c>
      <c r="M6517" s="12">
        <f t="shared" si="407"/>
        <v>92.05</v>
      </c>
      <c r="N6517" t="s">
        <v>18</v>
      </c>
      <c r="O6517" s="13">
        <v>7</v>
      </c>
      <c r="P6517">
        <v>4.5</v>
      </c>
      <c r="Q6517" t="b">
        <v>0</v>
      </c>
      <c r="R6517">
        <v>3</v>
      </c>
      <c r="S6517" t="s">
        <v>42</v>
      </c>
      <c r="T6517" t="s">
        <v>39</v>
      </c>
    </row>
    <row r="6518" spans="1:20">
      <c r="A6518" t="s">
        <v>11271</v>
      </c>
      <c r="B6518" s="11">
        <v>45147</v>
      </c>
      <c r="C6518" t="s">
        <v>11272</v>
      </c>
      <c r="D6518" t="s">
        <v>17</v>
      </c>
      <c r="E6518" t="s">
        <v>78</v>
      </c>
      <c r="F6518" s="12">
        <v>33.44</v>
      </c>
      <c r="G6518" s="13">
        <v>1</v>
      </c>
      <c r="H6518">
        <v>0</v>
      </c>
      <c r="I6518" s="12">
        <f t="shared" si="404"/>
        <v>0</v>
      </c>
      <c r="J6518" s="12">
        <f t="shared" si="405"/>
        <v>33.44</v>
      </c>
      <c r="K6518" s="12">
        <f t="shared" si="406"/>
        <v>33.44</v>
      </c>
      <c r="L6518" s="12">
        <v>9.17</v>
      </c>
      <c r="M6518" s="12">
        <f t="shared" si="407"/>
        <v>42.61</v>
      </c>
      <c r="N6518" t="s">
        <v>18</v>
      </c>
      <c r="O6518" s="13">
        <v>5</v>
      </c>
      <c r="P6518">
        <v>5</v>
      </c>
      <c r="Q6518" t="b">
        <v>0</v>
      </c>
      <c r="R6518">
        <v>2</v>
      </c>
      <c r="S6518" t="s">
        <v>43</v>
      </c>
      <c r="T6518" t="s">
        <v>39</v>
      </c>
    </row>
    <row r="6519" spans="1:20">
      <c r="A6519" t="s">
        <v>11273</v>
      </c>
      <c r="B6519" s="11">
        <v>45147</v>
      </c>
      <c r="C6519" t="s">
        <v>11274</v>
      </c>
      <c r="D6519" t="s">
        <v>20</v>
      </c>
      <c r="E6519" t="s">
        <v>136</v>
      </c>
      <c r="F6519" s="12">
        <v>29.69</v>
      </c>
      <c r="G6519" s="13">
        <v>1</v>
      </c>
      <c r="H6519">
        <v>0</v>
      </c>
      <c r="I6519" s="12">
        <f t="shared" si="404"/>
        <v>0</v>
      </c>
      <c r="J6519" s="12">
        <f t="shared" si="405"/>
        <v>29.69</v>
      </c>
      <c r="K6519" s="12">
        <f t="shared" si="406"/>
        <v>29.69</v>
      </c>
      <c r="L6519" s="12">
        <v>23.21</v>
      </c>
      <c r="M6519" s="12">
        <f t="shared" si="407"/>
        <v>52.9</v>
      </c>
      <c r="N6519" t="s">
        <v>6</v>
      </c>
      <c r="O6519" s="13">
        <v>18</v>
      </c>
      <c r="P6519">
        <v>4</v>
      </c>
      <c r="Q6519" t="b">
        <v>1</v>
      </c>
      <c r="R6519">
        <v>3</v>
      </c>
      <c r="S6519" t="s">
        <v>42</v>
      </c>
      <c r="T6519" t="s">
        <v>39</v>
      </c>
    </row>
    <row r="6520" spans="1:20">
      <c r="A6520" t="s">
        <v>11275</v>
      </c>
      <c r="B6520" s="11">
        <v>45147</v>
      </c>
      <c r="C6520" t="s">
        <v>1106</v>
      </c>
      <c r="D6520" t="s">
        <v>23</v>
      </c>
      <c r="E6520" t="s">
        <v>496</v>
      </c>
      <c r="F6520" s="12">
        <v>113.44</v>
      </c>
      <c r="G6520" s="13">
        <v>4</v>
      </c>
      <c r="H6520">
        <v>0</v>
      </c>
      <c r="I6520" s="12">
        <f t="shared" si="404"/>
        <v>0</v>
      </c>
      <c r="J6520" s="12">
        <f t="shared" si="405"/>
        <v>453.76</v>
      </c>
      <c r="K6520" s="12">
        <f t="shared" si="406"/>
        <v>453.76</v>
      </c>
      <c r="L6520" s="12">
        <v>24.67</v>
      </c>
      <c r="M6520" s="12">
        <f t="shared" si="407"/>
        <v>478.43</v>
      </c>
      <c r="N6520" t="s">
        <v>6</v>
      </c>
      <c r="O6520" s="13">
        <v>11</v>
      </c>
      <c r="P6520">
        <v>4.5</v>
      </c>
      <c r="Q6520" t="b">
        <v>0</v>
      </c>
      <c r="R6520">
        <v>1</v>
      </c>
      <c r="S6520" t="s">
        <v>45</v>
      </c>
      <c r="T6520" t="s">
        <v>35</v>
      </c>
    </row>
    <row r="6521" spans="1:20">
      <c r="A6521" t="s">
        <v>11276</v>
      </c>
      <c r="B6521" s="11">
        <v>45148</v>
      </c>
      <c r="C6521" t="s">
        <v>10846</v>
      </c>
      <c r="D6521" t="s">
        <v>11</v>
      </c>
      <c r="E6521" t="s">
        <v>204</v>
      </c>
      <c r="F6521" s="12">
        <v>87.88</v>
      </c>
      <c r="G6521" s="13">
        <v>1</v>
      </c>
      <c r="H6521">
        <v>24.9</v>
      </c>
      <c r="I6521" s="12">
        <f t="shared" si="404"/>
        <v>21.88212</v>
      </c>
      <c r="J6521" s="12">
        <f t="shared" si="405"/>
        <v>87.88</v>
      </c>
      <c r="K6521" s="12">
        <f t="shared" si="406"/>
        <v>65.99788</v>
      </c>
      <c r="L6521" s="12">
        <v>13.11</v>
      </c>
      <c r="M6521" s="12">
        <f t="shared" si="407"/>
        <v>79.10788</v>
      </c>
      <c r="N6521" t="s">
        <v>18</v>
      </c>
      <c r="O6521" s="13">
        <v>7</v>
      </c>
      <c r="P6521">
        <v>4</v>
      </c>
      <c r="Q6521" t="b">
        <v>1</v>
      </c>
      <c r="R6521">
        <v>4</v>
      </c>
      <c r="S6521" t="s">
        <v>44</v>
      </c>
      <c r="T6521" t="s">
        <v>39</v>
      </c>
    </row>
    <row r="6522" spans="1:20">
      <c r="A6522" t="s">
        <v>11277</v>
      </c>
      <c r="B6522" s="11">
        <v>45148</v>
      </c>
      <c r="C6522" t="s">
        <v>11278</v>
      </c>
      <c r="D6522" t="s">
        <v>17</v>
      </c>
      <c r="E6522" t="s">
        <v>129</v>
      </c>
      <c r="F6522" s="12">
        <v>54.2</v>
      </c>
      <c r="G6522" s="13">
        <v>1</v>
      </c>
      <c r="H6522">
        <v>0</v>
      </c>
      <c r="I6522" s="12">
        <f t="shared" si="404"/>
        <v>0</v>
      </c>
      <c r="J6522" s="12">
        <f t="shared" si="405"/>
        <v>54.2</v>
      </c>
      <c r="K6522" s="12">
        <f t="shared" si="406"/>
        <v>54.2</v>
      </c>
      <c r="L6522" s="12">
        <v>13.74</v>
      </c>
      <c r="M6522" s="12">
        <f t="shared" si="407"/>
        <v>67.94</v>
      </c>
      <c r="N6522" t="s">
        <v>9</v>
      </c>
      <c r="O6522" s="13">
        <v>5</v>
      </c>
      <c r="P6522">
        <v>4</v>
      </c>
      <c r="Q6522" t="b">
        <v>0</v>
      </c>
      <c r="R6522">
        <v>2</v>
      </c>
      <c r="S6522" t="s">
        <v>46</v>
      </c>
      <c r="T6522" t="s">
        <v>35</v>
      </c>
    </row>
    <row r="6523" spans="1:20">
      <c r="A6523" t="s">
        <v>11279</v>
      </c>
      <c r="B6523" s="11">
        <v>45148</v>
      </c>
      <c r="C6523" t="s">
        <v>2652</v>
      </c>
      <c r="D6523" t="s">
        <v>17</v>
      </c>
      <c r="E6523" t="s">
        <v>194</v>
      </c>
      <c r="F6523" s="12">
        <v>33.01</v>
      </c>
      <c r="G6523" s="13">
        <v>1</v>
      </c>
      <c r="H6523">
        <v>0</v>
      </c>
      <c r="I6523" s="12">
        <f t="shared" si="404"/>
        <v>0</v>
      </c>
      <c r="J6523" s="12">
        <f t="shared" si="405"/>
        <v>33.01</v>
      </c>
      <c r="K6523" s="12">
        <f t="shared" si="406"/>
        <v>33.01</v>
      </c>
      <c r="L6523" s="12">
        <v>13.25</v>
      </c>
      <c r="M6523" s="12">
        <f t="shared" si="407"/>
        <v>46.26</v>
      </c>
      <c r="N6523" t="s">
        <v>9</v>
      </c>
      <c r="O6523" s="13">
        <v>7</v>
      </c>
      <c r="P6523">
        <v>5</v>
      </c>
      <c r="Q6523" t="b">
        <v>0</v>
      </c>
      <c r="R6523">
        <v>12</v>
      </c>
      <c r="S6523" t="s">
        <v>45</v>
      </c>
      <c r="T6523" t="s">
        <v>32</v>
      </c>
    </row>
    <row r="6524" spans="1:20">
      <c r="A6524" t="s">
        <v>11280</v>
      </c>
      <c r="B6524" s="11">
        <v>45148</v>
      </c>
      <c r="C6524" t="s">
        <v>6432</v>
      </c>
      <c r="D6524" t="s">
        <v>5</v>
      </c>
      <c r="E6524" t="s">
        <v>156</v>
      </c>
      <c r="F6524" s="12">
        <v>87.74</v>
      </c>
      <c r="G6524" s="13">
        <v>1</v>
      </c>
      <c r="H6524">
        <v>0</v>
      </c>
      <c r="I6524" s="12">
        <f t="shared" si="404"/>
        <v>0</v>
      </c>
      <c r="J6524" s="12">
        <f t="shared" si="405"/>
        <v>87.74</v>
      </c>
      <c r="K6524" s="12">
        <f t="shared" si="406"/>
        <v>87.74</v>
      </c>
      <c r="L6524" s="12">
        <v>19.68</v>
      </c>
      <c r="M6524" s="12">
        <f t="shared" si="407"/>
        <v>107.42</v>
      </c>
      <c r="N6524" t="s">
        <v>12</v>
      </c>
      <c r="O6524" s="13">
        <v>12</v>
      </c>
      <c r="P6524">
        <v>5</v>
      </c>
      <c r="Q6524" t="b">
        <v>0</v>
      </c>
      <c r="R6524">
        <v>2</v>
      </c>
      <c r="S6524" t="s">
        <v>44</v>
      </c>
      <c r="T6524" t="s">
        <v>35</v>
      </c>
    </row>
    <row r="6525" spans="1:20">
      <c r="A6525" t="s">
        <v>11281</v>
      </c>
      <c r="B6525" s="11">
        <v>45148</v>
      </c>
      <c r="C6525" t="s">
        <v>960</v>
      </c>
      <c r="D6525" t="s">
        <v>14</v>
      </c>
      <c r="E6525" t="s">
        <v>82</v>
      </c>
      <c r="F6525" s="12">
        <v>175.6</v>
      </c>
      <c r="G6525" s="13">
        <v>1</v>
      </c>
      <c r="H6525">
        <v>0</v>
      </c>
      <c r="I6525" s="12">
        <f t="shared" si="404"/>
        <v>0</v>
      </c>
      <c r="J6525" s="12">
        <f t="shared" si="405"/>
        <v>175.6</v>
      </c>
      <c r="K6525" s="12">
        <f t="shared" si="406"/>
        <v>175.6</v>
      </c>
      <c r="L6525" s="12">
        <v>22.83</v>
      </c>
      <c r="M6525" s="12">
        <f t="shared" si="407"/>
        <v>198.43</v>
      </c>
      <c r="N6525" t="s">
        <v>6</v>
      </c>
      <c r="O6525" s="13">
        <v>24</v>
      </c>
      <c r="P6525">
        <v>4.5</v>
      </c>
      <c r="Q6525" t="b">
        <v>0</v>
      </c>
      <c r="R6525">
        <v>6</v>
      </c>
      <c r="S6525" t="s">
        <v>46</v>
      </c>
      <c r="T6525" t="s">
        <v>39</v>
      </c>
    </row>
    <row r="6526" spans="1:20">
      <c r="A6526" t="s">
        <v>11282</v>
      </c>
      <c r="B6526" s="11">
        <v>45148</v>
      </c>
      <c r="C6526" t="s">
        <v>11283</v>
      </c>
      <c r="D6526" t="s">
        <v>5</v>
      </c>
      <c r="E6526" t="s">
        <v>144</v>
      </c>
      <c r="F6526" s="12">
        <v>67.14</v>
      </c>
      <c r="G6526" s="13">
        <v>1</v>
      </c>
      <c r="H6526">
        <v>14.3</v>
      </c>
      <c r="I6526" s="12">
        <f t="shared" si="404"/>
        <v>9.60102</v>
      </c>
      <c r="J6526" s="12">
        <f t="shared" si="405"/>
        <v>67.14</v>
      </c>
      <c r="K6526" s="12">
        <f t="shared" si="406"/>
        <v>57.53898</v>
      </c>
      <c r="L6526" s="12">
        <v>16.98</v>
      </c>
      <c r="M6526" s="12">
        <f t="shared" si="407"/>
        <v>74.51898</v>
      </c>
      <c r="N6526" t="s">
        <v>9</v>
      </c>
      <c r="O6526" s="13">
        <v>12</v>
      </c>
      <c r="P6526">
        <v>5</v>
      </c>
      <c r="Q6526" t="b">
        <v>0</v>
      </c>
      <c r="R6526">
        <v>1</v>
      </c>
      <c r="S6526" t="s">
        <v>45</v>
      </c>
      <c r="T6526" t="s">
        <v>39</v>
      </c>
    </row>
    <row r="6527" spans="1:20">
      <c r="A6527" t="s">
        <v>11284</v>
      </c>
      <c r="B6527" s="11">
        <v>45148</v>
      </c>
      <c r="C6527" t="s">
        <v>11285</v>
      </c>
      <c r="D6527" t="s">
        <v>20</v>
      </c>
      <c r="E6527" t="s">
        <v>226</v>
      </c>
      <c r="F6527" s="12">
        <v>6.8</v>
      </c>
      <c r="G6527" s="13">
        <v>5</v>
      </c>
      <c r="H6527">
        <v>0</v>
      </c>
      <c r="I6527" s="12">
        <f t="shared" si="404"/>
        <v>0</v>
      </c>
      <c r="J6527" s="12">
        <f t="shared" si="405"/>
        <v>34</v>
      </c>
      <c r="K6527" s="12">
        <f t="shared" si="406"/>
        <v>34</v>
      </c>
      <c r="L6527" s="12">
        <v>10.56</v>
      </c>
      <c r="M6527" s="12">
        <f t="shared" si="407"/>
        <v>44.56</v>
      </c>
      <c r="N6527" t="s">
        <v>18</v>
      </c>
      <c r="O6527" s="13">
        <v>2</v>
      </c>
      <c r="P6527">
        <v>3.5</v>
      </c>
      <c r="Q6527" t="b">
        <v>0</v>
      </c>
      <c r="R6527">
        <v>1</v>
      </c>
      <c r="S6527" t="s">
        <v>46</v>
      </c>
      <c r="T6527" t="s">
        <v>35</v>
      </c>
    </row>
    <row r="6528" spans="1:20">
      <c r="A6528" t="s">
        <v>11286</v>
      </c>
      <c r="B6528" s="11">
        <v>45148</v>
      </c>
      <c r="C6528" t="s">
        <v>2619</v>
      </c>
      <c r="D6528" t="s">
        <v>11</v>
      </c>
      <c r="E6528" t="s">
        <v>215</v>
      </c>
      <c r="F6528" s="12">
        <v>91.91</v>
      </c>
      <c r="G6528" s="13">
        <v>5</v>
      </c>
      <c r="H6528">
        <v>0</v>
      </c>
      <c r="I6528" s="12">
        <f t="shared" si="404"/>
        <v>0</v>
      </c>
      <c r="J6528" s="12">
        <f t="shared" si="405"/>
        <v>459.55</v>
      </c>
      <c r="K6528" s="12">
        <f t="shared" si="406"/>
        <v>459.55</v>
      </c>
      <c r="L6528" s="12">
        <v>20.6</v>
      </c>
      <c r="M6528" s="12">
        <f t="shared" si="407"/>
        <v>480.15</v>
      </c>
      <c r="N6528" t="s">
        <v>6</v>
      </c>
      <c r="O6528" s="13">
        <v>14</v>
      </c>
      <c r="P6528">
        <v>5</v>
      </c>
      <c r="Q6528" t="b">
        <v>0</v>
      </c>
      <c r="R6528">
        <v>1</v>
      </c>
      <c r="S6528" t="s">
        <v>44</v>
      </c>
      <c r="T6528" t="s">
        <v>35</v>
      </c>
    </row>
    <row r="6529" spans="1:20">
      <c r="A6529" t="s">
        <v>11287</v>
      </c>
      <c r="B6529" s="11">
        <v>45148</v>
      </c>
      <c r="C6529" t="s">
        <v>11288</v>
      </c>
      <c r="D6529" t="s">
        <v>11</v>
      </c>
      <c r="E6529" t="s">
        <v>91</v>
      </c>
      <c r="F6529" s="12">
        <v>43.59</v>
      </c>
      <c r="G6529" s="13">
        <v>1</v>
      </c>
      <c r="H6529">
        <v>0</v>
      </c>
      <c r="I6529" s="12">
        <f t="shared" si="404"/>
        <v>0</v>
      </c>
      <c r="J6529" s="12">
        <f t="shared" si="405"/>
        <v>43.59</v>
      </c>
      <c r="K6529" s="12">
        <f t="shared" si="406"/>
        <v>43.59</v>
      </c>
      <c r="L6529" s="12">
        <v>17.08</v>
      </c>
      <c r="M6529" s="12">
        <f t="shared" si="407"/>
        <v>60.67</v>
      </c>
      <c r="N6529" t="s">
        <v>9</v>
      </c>
      <c r="O6529" s="13">
        <v>13</v>
      </c>
      <c r="P6529">
        <v>4</v>
      </c>
      <c r="Q6529" t="b">
        <v>0</v>
      </c>
      <c r="R6529">
        <v>2</v>
      </c>
      <c r="S6529" t="s">
        <v>48</v>
      </c>
      <c r="T6529" t="s">
        <v>35</v>
      </c>
    </row>
    <row r="6530" spans="1:20">
      <c r="A6530" t="s">
        <v>11289</v>
      </c>
      <c r="B6530" s="11">
        <v>45149</v>
      </c>
      <c r="C6530" t="s">
        <v>11290</v>
      </c>
      <c r="D6530" t="s">
        <v>11</v>
      </c>
      <c r="E6530" t="s">
        <v>400</v>
      </c>
      <c r="F6530" s="12">
        <v>62.18</v>
      </c>
      <c r="G6530" s="13">
        <v>1</v>
      </c>
      <c r="H6530">
        <v>0</v>
      </c>
      <c r="I6530" s="12">
        <f t="shared" si="404"/>
        <v>0</v>
      </c>
      <c r="J6530" s="12">
        <f t="shared" si="405"/>
        <v>62.18</v>
      </c>
      <c r="K6530" s="12">
        <f t="shared" si="406"/>
        <v>62.18</v>
      </c>
      <c r="L6530" s="12">
        <v>10.21</v>
      </c>
      <c r="M6530" s="12">
        <f t="shared" si="407"/>
        <v>72.39</v>
      </c>
      <c r="N6530" t="s">
        <v>18</v>
      </c>
      <c r="O6530" s="13">
        <v>5</v>
      </c>
      <c r="P6530">
        <v>1</v>
      </c>
      <c r="Q6530" t="b">
        <v>0</v>
      </c>
      <c r="R6530">
        <v>3</v>
      </c>
      <c r="S6530" t="s">
        <v>44</v>
      </c>
      <c r="T6530" t="s">
        <v>35</v>
      </c>
    </row>
    <row r="6531" spans="1:20">
      <c r="A6531" t="s">
        <v>11291</v>
      </c>
      <c r="B6531" s="11">
        <v>45149</v>
      </c>
      <c r="C6531" t="s">
        <v>1349</v>
      </c>
      <c r="D6531" t="s">
        <v>20</v>
      </c>
      <c r="E6531" t="s">
        <v>197</v>
      </c>
      <c r="F6531" s="12">
        <v>28.12</v>
      </c>
      <c r="G6531" s="13">
        <v>1</v>
      </c>
      <c r="H6531">
        <v>0</v>
      </c>
      <c r="I6531" s="12">
        <f t="shared" ref="I6531:I6594" si="408">H6531*F6531/100</f>
        <v>0</v>
      </c>
      <c r="J6531" s="12">
        <f t="shared" ref="J6531:J6594" si="409">G6531*F6531</f>
        <v>28.12</v>
      </c>
      <c r="K6531" s="12">
        <f t="shared" ref="K6531:K6594" si="410">J6531-I6531</f>
        <v>28.12</v>
      </c>
      <c r="L6531" s="12">
        <v>19.35</v>
      </c>
      <c r="M6531" s="12">
        <f t="shared" ref="M6531:M6594" si="411">K6531+L6531</f>
        <v>47.47</v>
      </c>
      <c r="N6531" t="s">
        <v>9</v>
      </c>
      <c r="O6531" s="13">
        <v>9</v>
      </c>
      <c r="P6531">
        <v>5</v>
      </c>
      <c r="Q6531" t="b">
        <v>0</v>
      </c>
      <c r="R6531">
        <v>7</v>
      </c>
      <c r="S6531" t="s">
        <v>44</v>
      </c>
      <c r="T6531" t="s">
        <v>35</v>
      </c>
    </row>
    <row r="6532" spans="1:20">
      <c r="A6532" t="s">
        <v>11292</v>
      </c>
      <c r="B6532" s="11">
        <v>45149</v>
      </c>
      <c r="C6532" t="s">
        <v>11293</v>
      </c>
      <c r="D6532" t="s">
        <v>20</v>
      </c>
      <c r="E6532" t="s">
        <v>212</v>
      </c>
      <c r="F6532" s="12">
        <v>25.65</v>
      </c>
      <c r="G6532" s="13">
        <v>1</v>
      </c>
      <c r="H6532">
        <v>0</v>
      </c>
      <c r="I6532" s="12">
        <f t="shared" si="408"/>
        <v>0</v>
      </c>
      <c r="J6532" s="12">
        <f t="shared" si="409"/>
        <v>25.65</v>
      </c>
      <c r="K6532" s="12">
        <f t="shared" si="410"/>
        <v>25.65</v>
      </c>
      <c r="L6532" s="12">
        <v>25.44</v>
      </c>
      <c r="M6532" s="12">
        <f t="shared" si="411"/>
        <v>51.09</v>
      </c>
      <c r="N6532" t="s">
        <v>6</v>
      </c>
      <c r="O6532" s="13">
        <v>23</v>
      </c>
      <c r="P6532">
        <v>4.5</v>
      </c>
      <c r="Q6532" t="b">
        <v>1</v>
      </c>
      <c r="R6532">
        <v>7</v>
      </c>
      <c r="S6532" t="s">
        <v>48</v>
      </c>
      <c r="T6532" t="s">
        <v>35</v>
      </c>
    </row>
    <row r="6533" spans="1:20">
      <c r="A6533" t="s">
        <v>11294</v>
      </c>
      <c r="B6533" s="11">
        <v>45149</v>
      </c>
      <c r="C6533" t="s">
        <v>11295</v>
      </c>
      <c r="D6533" t="s">
        <v>25</v>
      </c>
      <c r="E6533" t="s">
        <v>159</v>
      </c>
      <c r="F6533" s="12">
        <v>252.07</v>
      </c>
      <c r="G6533" s="13">
        <v>1</v>
      </c>
      <c r="H6533">
        <v>10</v>
      </c>
      <c r="I6533" s="12">
        <f t="shared" si="408"/>
        <v>25.207</v>
      </c>
      <c r="J6533" s="12">
        <f t="shared" si="409"/>
        <v>252.07</v>
      </c>
      <c r="K6533" s="12">
        <f t="shared" si="410"/>
        <v>226.863</v>
      </c>
      <c r="L6533" s="12">
        <v>17.79</v>
      </c>
      <c r="M6533" s="12">
        <f t="shared" si="411"/>
        <v>244.653</v>
      </c>
      <c r="N6533" t="s">
        <v>18</v>
      </c>
      <c r="O6533" s="13">
        <v>3</v>
      </c>
      <c r="P6533">
        <v>4.5</v>
      </c>
      <c r="Q6533" t="b">
        <v>0</v>
      </c>
      <c r="R6533">
        <v>7</v>
      </c>
      <c r="S6533" t="s">
        <v>48</v>
      </c>
      <c r="T6533" t="s">
        <v>35</v>
      </c>
    </row>
    <row r="6534" spans="1:20">
      <c r="A6534" t="s">
        <v>11296</v>
      </c>
      <c r="B6534" s="11">
        <v>45149</v>
      </c>
      <c r="C6534" t="s">
        <v>10610</v>
      </c>
      <c r="D6534" t="s">
        <v>8</v>
      </c>
      <c r="E6534" t="s">
        <v>94</v>
      </c>
      <c r="F6534" s="12">
        <v>51</v>
      </c>
      <c r="G6534" s="13">
        <v>1</v>
      </c>
      <c r="H6534">
        <v>17</v>
      </c>
      <c r="I6534" s="12">
        <f t="shared" si="408"/>
        <v>8.67</v>
      </c>
      <c r="J6534" s="12">
        <f t="shared" si="409"/>
        <v>51</v>
      </c>
      <c r="K6534" s="12">
        <f t="shared" si="410"/>
        <v>42.33</v>
      </c>
      <c r="L6534" s="12">
        <v>9.77</v>
      </c>
      <c r="M6534" s="12">
        <f t="shared" si="411"/>
        <v>52.1</v>
      </c>
      <c r="N6534" t="s">
        <v>18</v>
      </c>
      <c r="O6534" s="13">
        <v>5</v>
      </c>
      <c r="P6534">
        <v>4.5</v>
      </c>
      <c r="Q6534" t="b">
        <v>0</v>
      </c>
      <c r="R6534">
        <v>4</v>
      </c>
      <c r="S6534" t="s">
        <v>48</v>
      </c>
      <c r="T6534" t="s">
        <v>30</v>
      </c>
    </row>
    <row r="6535" spans="1:20">
      <c r="A6535" t="s">
        <v>11297</v>
      </c>
      <c r="B6535" s="11">
        <v>45149</v>
      </c>
      <c r="C6535" t="s">
        <v>11298</v>
      </c>
      <c r="D6535" t="s">
        <v>14</v>
      </c>
      <c r="E6535" t="s">
        <v>162</v>
      </c>
      <c r="F6535" s="12">
        <v>247.98</v>
      </c>
      <c r="G6535" s="13">
        <v>1</v>
      </c>
      <c r="H6535">
        <v>0</v>
      </c>
      <c r="I6535" s="12">
        <f t="shared" si="408"/>
        <v>0</v>
      </c>
      <c r="J6535" s="12">
        <f t="shared" si="409"/>
        <v>247.98</v>
      </c>
      <c r="K6535" s="12">
        <f t="shared" si="410"/>
        <v>247.98</v>
      </c>
      <c r="L6535" s="12">
        <v>11.75</v>
      </c>
      <c r="M6535" s="12">
        <f t="shared" si="411"/>
        <v>259.73</v>
      </c>
      <c r="N6535" t="s">
        <v>18</v>
      </c>
      <c r="O6535" s="13">
        <v>5</v>
      </c>
      <c r="P6535">
        <v>4</v>
      </c>
      <c r="Q6535" t="b">
        <v>1</v>
      </c>
      <c r="R6535">
        <v>1</v>
      </c>
      <c r="S6535" t="s">
        <v>44</v>
      </c>
      <c r="T6535" t="s">
        <v>37</v>
      </c>
    </row>
    <row r="6536" spans="1:20">
      <c r="A6536" t="s">
        <v>11299</v>
      </c>
      <c r="B6536" s="11">
        <v>45149</v>
      </c>
      <c r="C6536" t="s">
        <v>2776</v>
      </c>
      <c r="D6536" t="s">
        <v>14</v>
      </c>
      <c r="E6536" t="s">
        <v>82</v>
      </c>
      <c r="F6536" s="12">
        <v>244.03</v>
      </c>
      <c r="G6536" s="13">
        <v>1</v>
      </c>
      <c r="H6536">
        <v>0</v>
      </c>
      <c r="I6536" s="12">
        <f t="shared" si="408"/>
        <v>0</v>
      </c>
      <c r="J6536" s="12">
        <f t="shared" si="409"/>
        <v>244.03</v>
      </c>
      <c r="K6536" s="12">
        <f t="shared" si="410"/>
        <v>244.03</v>
      </c>
      <c r="L6536" s="12">
        <v>12.18</v>
      </c>
      <c r="M6536" s="12">
        <f t="shared" si="411"/>
        <v>256.21</v>
      </c>
      <c r="N6536" t="s">
        <v>18</v>
      </c>
      <c r="O6536" s="13">
        <v>6</v>
      </c>
      <c r="P6536">
        <v>5</v>
      </c>
      <c r="Q6536" t="b">
        <v>1</v>
      </c>
      <c r="R6536">
        <v>7</v>
      </c>
      <c r="S6536" t="s">
        <v>45</v>
      </c>
      <c r="T6536" t="s">
        <v>39</v>
      </c>
    </row>
    <row r="6537" spans="1:20">
      <c r="A6537" t="s">
        <v>11300</v>
      </c>
      <c r="B6537" s="11">
        <v>45149</v>
      </c>
      <c r="C6537" t="s">
        <v>11301</v>
      </c>
      <c r="D6537" t="s">
        <v>20</v>
      </c>
      <c r="E6537" t="s">
        <v>212</v>
      </c>
      <c r="F6537" s="12">
        <v>23.44</v>
      </c>
      <c r="G6537" s="13">
        <v>1</v>
      </c>
      <c r="H6537">
        <v>0</v>
      </c>
      <c r="I6537" s="12">
        <f t="shared" si="408"/>
        <v>0</v>
      </c>
      <c r="J6537" s="12">
        <f t="shared" si="409"/>
        <v>23.44</v>
      </c>
      <c r="K6537" s="12">
        <f t="shared" si="410"/>
        <v>23.44</v>
      </c>
      <c r="L6537" s="12">
        <v>13.27</v>
      </c>
      <c r="M6537" s="12">
        <f t="shared" si="411"/>
        <v>36.71</v>
      </c>
      <c r="N6537" t="s">
        <v>9</v>
      </c>
      <c r="O6537" s="13">
        <v>9</v>
      </c>
      <c r="P6537">
        <v>3.5</v>
      </c>
      <c r="Q6537" t="b">
        <v>1</v>
      </c>
      <c r="R6537">
        <v>3</v>
      </c>
      <c r="S6537" t="s">
        <v>44</v>
      </c>
      <c r="T6537" t="s">
        <v>37</v>
      </c>
    </row>
    <row r="6538" spans="1:20">
      <c r="A6538" t="s">
        <v>11302</v>
      </c>
      <c r="B6538" s="11">
        <v>45149</v>
      </c>
      <c r="C6538" t="s">
        <v>2877</v>
      </c>
      <c r="D6538" t="s">
        <v>20</v>
      </c>
      <c r="E6538" t="s">
        <v>197</v>
      </c>
      <c r="F6538" s="12">
        <v>13.53</v>
      </c>
      <c r="G6538" s="13">
        <v>3</v>
      </c>
      <c r="H6538">
        <v>11.7</v>
      </c>
      <c r="I6538" s="12">
        <f t="shared" si="408"/>
        <v>1.58301</v>
      </c>
      <c r="J6538" s="12">
        <f t="shared" si="409"/>
        <v>40.59</v>
      </c>
      <c r="K6538" s="12">
        <f t="shared" si="410"/>
        <v>39.00699</v>
      </c>
      <c r="L6538" s="12">
        <v>20.17</v>
      </c>
      <c r="M6538" s="12">
        <f t="shared" si="411"/>
        <v>59.17699</v>
      </c>
      <c r="N6538" t="s">
        <v>9</v>
      </c>
      <c r="O6538" s="13">
        <v>5</v>
      </c>
      <c r="P6538">
        <v>4</v>
      </c>
      <c r="Q6538" t="b">
        <v>0</v>
      </c>
      <c r="R6538">
        <v>1</v>
      </c>
      <c r="S6538" t="s">
        <v>46</v>
      </c>
      <c r="T6538" t="s">
        <v>30</v>
      </c>
    </row>
    <row r="6539" spans="1:20">
      <c r="A6539" t="s">
        <v>11303</v>
      </c>
      <c r="B6539" s="11">
        <v>45150</v>
      </c>
      <c r="C6539" t="s">
        <v>11304</v>
      </c>
      <c r="D6539" t="s">
        <v>8</v>
      </c>
      <c r="E6539" t="s">
        <v>565</v>
      </c>
      <c r="F6539" s="12">
        <v>37.29</v>
      </c>
      <c r="G6539" s="13">
        <v>1</v>
      </c>
      <c r="H6539">
        <v>0</v>
      </c>
      <c r="I6539" s="12">
        <f t="shared" si="408"/>
        <v>0</v>
      </c>
      <c r="J6539" s="12">
        <f t="shared" si="409"/>
        <v>37.29</v>
      </c>
      <c r="K6539" s="12">
        <f t="shared" si="410"/>
        <v>37.29</v>
      </c>
      <c r="L6539" s="12">
        <v>19.03</v>
      </c>
      <c r="M6539" s="12">
        <f t="shared" si="411"/>
        <v>56.32</v>
      </c>
      <c r="N6539" t="s">
        <v>9</v>
      </c>
      <c r="O6539" s="13">
        <v>11</v>
      </c>
      <c r="P6539">
        <v>4.5</v>
      </c>
      <c r="Q6539" t="b">
        <v>0</v>
      </c>
      <c r="R6539">
        <v>2</v>
      </c>
      <c r="S6539" t="s">
        <v>45</v>
      </c>
      <c r="T6539" t="s">
        <v>30</v>
      </c>
    </row>
    <row r="6540" spans="1:20">
      <c r="A6540" t="s">
        <v>11305</v>
      </c>
      <c r="B6540" s="11">
        <v>45150</v>
      </c>
      <c r="C6540" t="s">
        <v>981</v>
      </c>
      <c r="D6540" t="s">
        <v>5</v>
      </c>
      <c r="E6540" t="s">
        <v>124</v>
      </c>
      <c r="F6540" s="12">
        <v>39.16</v>
      </c>
      <c r="G6540" s="13">
        <v>2</v>
      </c>
      <c r="H6540">
        <v>0</v>
      </c>
      <c r="I6540" s="12">
        <f t="shared" si="408"/>
        <v>0</v>
      </c>
      <c r="J6540" s="12">
        <f t="shared" si="409"/>
        <v>78.32</v>
      </c>
      <c r="K6540" s="12">
        <f t="shared" si="410"/>
        <v>78.32</v>
      </c>
      <c r="L6540" s="12">
        <v>18.37</v>
      </c>
      <c r="M6540" s="12">
        <f t="shared" si="411"/>
        <v>96.69</v>
      </c>
      <c r="N6540" t="s">
        <v>9</v>
      </c>
      <c r="O6540" s="13">
        <v>5</v>
      </c>
      <c r="P6540">
        <v>5</v>
      </c>
      <c r="Q6540" t="b">
        <v>0</v>
      </c>
      <c r="R6540">
        <v>10</v>
      </c>
      <c r="S6540" t="s">
        <v>48</v>
      </c>
      <c r="T6540" t="s">
        <v>32</v>
      </c>
    </row>
    <row r="6541" spans="1:20">
      <c r="A6541" t="s">
        <v>11306</v>
      </c>
      <c r="B6541" s="11">
        <v>45150</v>
      </c>
      <c r="C6541" t="s">
        <v>11307</v>
      </c>
      <c r="D6541" t="s">
        <v>17</v>
      </c>
      <c r="E6541" t="s">
        <v>78</v>
      </c>
      <c r="F6541" s="12">
        <v>164.87</v>
      </c>
      <c r="G6541" s="13">
        <v>3</v>
      </c>
      <c r="H6541">
        <v>24.8</v>
      </c>
      <c r="I6541" s="12">
        <f t="shared" si="408"/>
        <v>40.88776</v>
      </c>
      <c r="J6541" s="12">
        <f t="shared" si="409"/>
        <v>494.61</v>
      </c>
      <c r="K6541" s="12">
        <f t="shared" si="410"/>
        <v>453.72224</v>
      </c>
      <c r="L6541" s="12">
        <v>13.99</v>
      </c>
      <c r="M6541" s="12">
        <f t="shared" si="411"/>
        <v>467.71224</v>
      </c>
      <c r="N6541" t="s">
        <v>18</v>
      </c>
      <c r="O6541" s="13">
        <v>4</v>
      </c>
      <c r="P6541">
        <v>3</v>
      </c>
      <c r="Q6541" t="b">
        <v>0</v>
      </c>
      <c r="R6541">
        <v>9</v>
      </c>
      <c r="S6541" t="s">
        <v>44</v>
      </c>
      <c r="T6541" t="s">
        <v>35</v>
      </c>
    </row>
    <row r="6542" spans="1:20">
      <c r="A6542" t="s">
        <v>11308</v>
      </c>
      <c r="B6542" s="11">
        <v>45150</v>
      </c>
      <c r="C6542" t="s">
        <v>11309</v>
      </c>
      <c r="D6542" t="s">
        <v>25</v>
      </c>
      <c r="E6542" t="s">
        <v>159</v>
      </c>
      <c r="F6542" s="12">
        <v>124.54</v>
      </c>
      <c r="G6542" s="13">
        <v>1</v>
      </c>
      <c r="H6542">
        <v>0</v>
      </c>
      <c r="I6542" s="12">
        <f t="shared" si="408"/>
        <v>0</v>
      </c>
      <c r="J6542" s="12">
        <f t="shared" si="409"/>
        <v>124.54</v>
      </c>
      <c r="K6542" s="12">
        <f t="shared" si="410"/>
        <v>124.54</v>
      </c>
      <c r="L6542" s="12">
        <v>25.47</v>
      </c>
      <c r="M6542" s="12">
        <f t="shared" si="411"/>
        <v>150.01</v>
      </c>
      <c r="N6542" t="s">
        <v>6</v>
      </c>
      <c r="O6542" s="13">
        <v>16</v>
      </c>
      <c r="P6542">
        <v>4</v>
      </c>
      <c r="Q6542" t="b">
        <v>1</v>
      </c>
      <c r="R6542">
        <v>3</v>
      </c>
      <c r="S6542" t="s">
        <v>45</v>
      </c>
      <c r="T6542" t="s">
        <v>35</v>
      </c>
    </row>
    <row r="6543" spans="1:20">
      <c r="A6543" t="s">
        <v>11310</v>
      </c>
      <c r="B6543" s="11">
        <v>45150</v>
      </c>
      <c r="C6543" t="s">
        <v>11311</v>
      </c>
      <c r="D6543" t="s">
        <v>17</v>
      </c>
      <c r="E6543" t="s">
        <v>194</v>
      </c>
      <c r="F6543" s="12">
        <v>27.03</v>
      </c>
      <c r="G6543" s="13">
        <v>1</v>
      </c>
      <c r="H6543">
        <v>0</v>
      </c>
      <c r="I6543" s="12">
        <f t="shared" si="408"/>
        <v>0</v>
      </c>
      <c r="J6543" s="12">
        <f t="shared" si="409"/>
        <v>27.03</v>
      </c>
      <c r="K6543" s="12">
        <f t="shared" si="410"/>
        <v>27.03</v>
      </c>
      <c r="L6543" s="12">
        <v>13</v>
      </c>
      <c r="M6543" s="12">
        <f t="shared" si="411"/>
        <v>40.03</v>
      </c>
      <c r="N6543" t="s">
        <v>18</v>
      </c>
      <c r="O6543" s="13">
        <v>2</v>
      </c>
      <c r="P6543">
        <v>4</v>
      </c>
      <c r="Q6543" t="b">
        <v>0</v>
      </c>
      <c r="R6543">
        <v>5</v>
      </c>
      <c r="S6543" t="s">
        <v>44</v>
      </c>
      <c r="T6543" t="s">
        <v>35</v>
      </c>
    </row>
    <row r="6544" spans="1:20">
      <c r="A6544" t="s">
        <v>11312</v>
      </c>
      <c r="B6544" s="11">
        <v>45150</v>
      </c>
      <c r="C6544" t="s">
        <v>1394</v>
      </c>
      <c r="D6544" t="s">
        <v>17</v>
      </c>
      <c r="E6544" t="s">
        <v>209</v>
      </c>
      <c r="F6544" s="12">
        <v>66.71</v>
      </c>
      <c r="G6544" s="13">
        <v>2</v>
      </c>
      <c r="H6544">
        <v>7.3</v>
      </c>
      <c r="I6544" s="12">
        <f t="shared" si="408"/>
        <v>4.86983</v>
      </c>
      <c r="J6544" s="12">
        <f t="shared" si="409"/>
        <v>133.42</v>
      </c>
      <c r="K6544" s="12">
        <f t="shared" si="410"/>
        <v>128.55017</v>
      </c>
      <c r="L6544" s="12">
        <v>21.86</v>
      </c>
      <c r="M6544" s="12">
        <f t="shared" si="411"/>
        <v>150.41017</v>
      </c>
      <c r="N6544" t="s">
        <v>6</v>
      </c>
      <c r="O6544" s="13">
        <v>20</v>
      </c>
      <c r="P6544">
        <v>4.5</v>
      </c>
      <c r="Q6544" t="b">
        <v>0</v>
      </c>
      <c r="R6544">
        <v>2</v>
      </c>
      <c r="S6544" t="s">
        <v>44</v>
      </c>
      <c r="T6544" t="s">
        <v>39</v>
      </c>
    </row>
    <row r="6545" spans="1:20">
      <c r="A6545" t="s">
        <v>11313</v>
      </c>
      <c r="B6545" s="11">
        <v>45150</v>
      </c>
      <c r="C6545" t="s">
        <v>7434</v>
      </c>
      <c r="D6545" t="s">
        <v>11</v>
      </c>
      <c r="E6545" t="s">
        <v>204</v>
      </c>
      <c r="F6545" s="12">
        <v>79.43</v>
      </c>
      <c r="G6545" s="13">
        <v>1</v>
      </c>
      <c r="H6545">
        <v>0</v>
      </c>
      <c r="I6545" s="12">
        <f t="shared" si="408"/>
        <v>0</v>
      </c>
      <c r="J6545" s="12">
        <f t="shared" si="409"/>
        <v>79.43</v>
      </c>
      <c r="K6545" s="12">
        <f t="shared" si="410"/>
        <v>79.43</v>
      </c>
      <c r="L6545" s="12">
        <v>19.64</v>
      </c>
      <c r="M6545" s="12">
        <f t="shared" si="411"/>
        <v>99.07</v>
      </c>
      <c r="N6545" t="s">
        <v>6</v>
      </c>
      <c r="O6545" s="13">
        <v>8</v>
      </c>
      <c r="P6545">
        <v>5</v>
      </c>
      <c r="Q6545" t="b">
        <v>0</v>
      </c>
      <c r="R6545">
        <v>6</v>
      </c>
      <c r="S6545" t="s">
        <v>45</v>
      </c>
      <c r="T6545" t="s">
        <v>30</v>
      </c>
    </row>
    <row r="6546" spans="1:20">
      <c r="A6546" t="s">
        <v>11314</v>
      </c>
      <c r="B6546" s="11">
        <v>45150</v>
      </c>
      <c r="C6546" t="s">
        <v>11315</v>
      </c>
      <c r="D6546" t="s">
        <v>20</v>
      </c>
      <c r="E6546" t="s">
        <v>197</v>
      </c>
      <c r="F6546" s="12">
        <v>8.73</v>
      </c>
      <c r="G6546" s="13">
        <v>2</v>
      </c>
      <c r="H6546">
        <v>0</v>
      </c>
      <c r="I6546" s="12">
        <f t="shared" si="408"/>
        <v>0</v>
      </c>
      <c r="J6546" s="12">
        <f t="shared" si="409"/>
        <v>17.46</v>
      </c>
      <c r="K6546" s="12">
        <f t="shared" si="410"/>
        <v>17.46</v>
      </c>
      <c r="L6546" s="12">
        <v>5.73</v>
      </c>
      <c r="M6546" s="12">
        <f t="shared" si="411"/>
        <v>23.19</v>
      </c>
      <c r="N6546" t="s">
        <v>18</v>
      </c>
      <c r="O6546" s="13">
        <v>7</v>
      </c>
      <c r="P6546">
        <v>4</v>
      </c>
      <c r="Q6546" t="b">
        <v>1</v>
      </c>
      <c r="R6546">
        <v>7</v>
      </c>
      <c r="S6546" t="s">
        <v>48</v>
      </c>
      <c r="T6546" t="s">
        <v>35</v>
      </c>
    </row>
    <row r="6547" spans="1:20">
      <c r="A6547" t="s">
        <v>11316</v>
      </c>
      <c r="B6547" s="11">
        <v>45150</v>
      </c>
      <c r="C6547" t="s">
        <v>1124</v>
      </c>
      <c r="D6547" t="s">
        <v>17</v>
      </c>
      <c r="E6547" t="s">
        <v>139</v>
      </c>
      <c r="F6547" s="12">
        <v>63.56</v>
      </c>
      <c r="G6547" s="13">
        <v>1</v>
      </c>
      <c r="H6547">
        <v>11</v>
      </c>
      <c r="I6547" s="12">
        <f t="shared" si="408"/>
        <v>6.9916</v>
      </c>
      <c r="J6547" s="12">
        <f t="shared" si="409"/>
        <v>63.56</v>
      </c>
      <c r="K6547" s="12">
        <f t="shared" si="410"/>
        <v>56.5684</v>
      </c>
      <c r="L6547" s="12">
        <v>19.15</v>
      </c>
      <c r="M6547" s="12">
        <f t="shared" si="411"/>
        <v>75.7184</v>
      </c>
      <c r="N6547" t="s">
        <v>9</v>
      </c>
      <c r="O6547" s="13">
        <v>9</v>
      </c>
      <c r="P6547">
        <v>5</v>
      </c>
      <c r="Q6547" t="b">
        <v>0</v>
      </c>
      <c r="R6547">
        <v>5</v>
      </c>
      <c r="S6547" t="s">
        <v>44</v>
      </c>
      <c r="T6547" t="s">
        <v>35</v>
      </c>
    </row>
    <row r="6548" spans="1:20">
      <c r="A6548" t="s">
        <v>11317</v>
      </c>
      <c r="B6548" s="11">
        <v>45150</v>
      </c>
      <c r="C6548" t="s">
        <v>7635</v>
      </c>
      <c r="D6548" t="s">
        <v>17</v>
      </c>
      <c r="E6548" t="s">
        <v>194</v>
      </c>
      <c r="F6548" s="12">
        <v>26.37</v>
      </c>
      <c r="G6548" s="13">
        <v>1</v>
      </c>
      <c r="H6548">
        <v>0</v>
      </c>
      <c r="I6548" s="12">
        <f t="shared" si="408"/>
        <v>0</v>
      </c>
      <c r="J6548" s="12">
        <f t="shared" si="409"/>
        <v>26.37</v>
      </c>
      <c r="K6548" s="12">
        <f t="shared" si="410"/>
        <v>26.37</v>
      </c>
      <c r="L6548" s="12">
        <v>9.62</v>
      </c>
      <c r="M6548" s="12">
        <f t="shared" si="411"/>
        <v>35.99</v>
      </c>
      <c r="N6548" t="s">
        <v>18</v>
      </c>
      <c r="O6548" s="13">
        <v>4</v>
      </c>
      <c r="P6548">
        <v>5</v>
      </c>
      <c r="Q6548" t="b">
        <v>1</v>
      </c>
      <c r="R6548">
        <v>3</v>
      </c>
      <c r="S6548" t="s">
        <v>42</v>
      </c>
      <c r="T6548" t="s">
        <v>35</v>
      </c>
    </row>
    <row r="6549" spans="1:20">
      <c r="A6549" t="s">
        <v>11318</v>
      </c>
      <c r="B6549" s="11">
        <v>45150</v>
      </c>
      <c r="C6549" t="s">
        <v>11319</v>
      </c>
      <c r="D6549" t="s">
        <v>25</v>
      </c>
      <c r="E6549" t="s">
        <v>87</v>
      </c>
      <c r="F6549" s="12">
        <v>107.4</v>
      </c>
      <c r="G6549" s="13">
        <v>1</v>
      </c>
      <c r="H6549">
        <v>0</v>
      </c>
      <c r="I6549" s="12">
        <f t="shared" si="408"/>
        <v>0</v>
      </c>
      <c r="J6549" s="12">
        <f t="shared" si="409"/>
        <v>107.4</v>
      </c>
      <c r="K6549" s="12">
        <f t="shared" si="410"/>
        <v>107.4</v>
      </c>
      <c r="L6549" s="12">
        <v>18.94</v>
      </c>
      <c r="M6549" s="12">
        <f t="shared" si="411"/>
        <v>126.34</v>
      </c>
      <c r="N6549" t="s">
        <v>9</v>
      </c>
      <c r="O6549" s="13">
        <v>6</v>
      </c>
      <c r="P6549">
        <v>4</v>
      </c>
      <c r="Q6549" t="b">
        <v>0</v>
      </c>
      <c r="R6549">
        <v>9</v>
      </c>
      <c r="S6549" t="s">
        <v>43</v>
      </c>
      <c r="T6549" t="s">
        <v>35</v>
      </c>
    </row>
    <row r="6550" spans="1:20">
      <c r="A6550" t="s">
        <v>11320</v>
      </c>
      <c r="B6550" s="11">
        <v>45150</v>
      </c>
      <c r="C6550" t="s">
        <v>2155</v>
      </c>
      <c r="D6550" t="s">
        <v>17</v>
      </c>
      <c r="E6550" t="s">
        <v>194</v>
      </c>
      <c r="F6550" s="12">
        <v>121.26</v>
      </c>
      <c r="G6550" s="13">
        <v>2</v>
      </c>
      <c r="H6550">
        <v>0</v>
      </c>
      <c r="I6550" s="12">
        <f t="shared" si="408"/>
        <v>0</v>
      </c>
      <c r="J6550" s="12">
        <f t="shared" si="409"/>
        <v>242.52</v>
      </c>
      <c r="K6550" s="12">
        <f t="shared" si="410"/>
        <v>242.52</v>
      </c>
      <c r="L6550" s="12">
        <v>27.18</v>
      </c>
      <c r="M6550" s="12">
        <f t="shared" si="411"/>
        <v>269.7</v>
      </c>
      <c r="N6550" t="s">
        <v>6</v>
      </c>
      <c r="O6550" s="13">
        <v>19</v>
      </c>
      <c r="P6550">
        <v>4</v>
      </c>
      <c r="Q6550" t="b">
        <v>0</v>
      </c>
      <c r="R6550">
        <v>6</v>
      </c>
      <c r="S6550" t="s">
        <v>48</v>
      </c>
      <c r="T6550" t="s">
        <v>35</v>
      </c>
    </row>
    <row r="6551" spans="1:20">
      <c r="A6551" t="s">
        <v>11321</v>
      </c>
      <c r="B6551" s="11">
        <v>45150</v>
      </c>
      <c r="C6551" t="s">
        <v>11322</v>
      </c>
      <c r="D6551" t="s">
        <v>17</v>
      </c>
      <c r="E6551" t="s">
        <v>209</v>
      </c>
      <c r="F6551" s="12">
        <v>75.56</v>
      </c>
      <c r="G6551" s="13">
        <v>2</v>
      </c>
      <c r="H6551">
        <v>10</v>
      </c>
      <c r="I6551" s="12">
        <f t="shared" si="408"/>
        <v>7.556</v>
      </c>
      <c r="J6551" s="12">
        <f t="shared" si="409"/>
        <v>151.12</v>
      </c>
      <c r="K6551" s="12">
        <f t="shared" si="410"/>
        <v>143.564</v>
      </c>
      <c r="L6551" s="12">
        <v>11.05</v>
      </c>
      <c r="M6551" s="12">
        <f t="shared" si="411"/>
        <v>154.614</v>
      </c>
      <c r="N6551" t="s">
        <v>18</v>
      </c>
      <c r="O6551" s="13">
        <v>3</v>
      </c>
      <c r="P6551">
        <v>3.5</v>
      </c>
      <c r="Q6551" t="b">
        <v>0</v>
      </c>
      <c r="R6551">
        <v>4</v>
      </c>
      <c r="S6551" t="s">
        <v>44</v>
      </c>
      <c r="T6551" t="s">
        <v>35</v>
      </c>
    </row>
    <row r="6552" spans="1:20">
      <c r="A6552" t="s">
        <v>11323</v>
      </c>
      <c r="B6552" s="11">
        <v>45150</v>
      </c>
      <c r="C6552" t="s">
        <v>751</v>
      </c>
      <c r="D6552" t="s">
        <v>17</v>
      </c>
      <c r="E6552" t="s">
        <v>139</v>
      </c>
      <c r="F6552" s="12">
        <v>67.45</v>
      </c>
      <c r="G6552" s="13">
        <v>2</v>
      </c>
      <c r="H6552">
        <v>0</v>
      </c>
      <c r="I6552" s="12">
        <f t="shared" si="408"/>
        <v>0</v>
      </c>
      <c r="J6552" s="12">
        <f t="shared" si="409"/>
        <v>134.9</v>
      </c>
      <c r="K6552" s="12">
        <f t="shared" si="410"/>
        <v>134.9</v>
      </c>
      <c r="L6552" s="12">
        <v>8.42</v>
      </c>
      <c r="M6552" s="12">
        <f t="shared" si="411"/>
        <v>143.32</v>
      </c>
      <c r="N6552" t="s">
        <v>18</v>
      </c>
      <c r="O6552" s="13">
        <v>6</v>
      </c>
      <c r="P6552">
        <v>5</v>
      </c>
      <c r="Q6552" t="b">
        <v>1</v>
      </c>
      <c r="R6552">
        <v>5</v>
      </c>
      <c r="S6552" t="s">
        <v>43</v>
      </c>
      <c r="T6552" t="s">
        <v>35</v>
      </c>
    </row>
    <row r="6553" spans="1:20">
      <c r="A6553" t="s">
        <v>11324</v>
      </c>
      <c r="B6553" s="11">
        <v>45150</v>
      </c>
      <c r="C6553" t="s">
        <v>2998</v>
      </c>
      <c r="D6553" t="s">
        <v>17</v>
      </c>
      <c r="E6553" t="s">
        <v>209</v>
      </c>
      <c r="F6553" s="12">
        <v>51.65</v>
      </c>
      <c r="G6553" s="13">
        <v>1</v>
      </c>
      <c r="H6553">
        <v>0</v>
      </c>
      <c r="I6553" s="12">
        <f t="shared" si="408"/>
        <v>0</v>
      </c>
      <c r="J6553" s="12">
        <f t="shared" si="409"/>
        <v>51.65</v>
      </c>
      <c r="K6553" s="12">
        <f t="shared" si="410"/>
        <v>51.65</v>
      </c>
      <c r="L6553" s="12">
        <v>13.28</v>
      </c>
      <c r="M6553" s="12">
        <f t="shared" si="411"/>
        <v>64.93</v>
      </c>
      <c r="N6553" t="s">
        <v>18</v>
      </c>
      <c r="O6553" s="13">
        <v>2</v>
      </c>
      <c r="P6553">
        <v>4.5</v>
      </c>
      <c r="Q6553" t="b">
        <v>1</v>
      </c>
      <c r="R6553">
        <v>5</v>
      </c>
      <c r="S6553" t="s">
        <v>45</v>
      </c>
      <c r="T6553" t="s">
        <v>32</v>
      </c>
    </row>
    <row r="6554" spans="1:20">
      <c r="A6554" t="s">
        <v>11325</v>
      </c>
      <c r="B6554" s="11">
        <v>45150</v>
      </c>
      <c r="C6554" t="s">
        <v>6224</v>
      </c>
      <c r="D6554" t="s">
        <v>5</v>
      </c>
      <c r="E6554" t="s">
        <v>119</v>
      </c>
      <c r="F6554" s="12">
        <v>51.57</v>
      </c>
      <c r="G6554" s="13">
        <v>1</v>
      </c>
      <c r="H6554">
        <v>0</v>
      </c>
      <c r="I6554" s="12">
        <f t="shared" si="408"/>
        <v>0</v>
      </c>
      <c r="J6554" s="12">
        <f t="shared" si="409"/>
        <v>51.57</v>
      </c>
      <c r="K6554" s="12">
        <f t="shared" si="410"/>
        <v>51.57</v>
      </c>
      <c r="L6554" s="12">
        <v>11.5</v>
      </c>
      <c r="M6554" s="12">
        <f t="shared" si="411"/>
        <v>63.07</v>
      </c>
      <c r="N6554" t="s">
        <v>18</v>
      </c>
      <c r="O6554" s="13">
        <v>7</v>
      </c>
      <c r="P6554">
        <v>4</v>
      </c>
      <c r="Q6554" t="b">
        <v>0</v>
      </c>
      <c r="R6554">
        <v>7</v>
      </c>
      <c r="S6554" t="s">
        <v>44</v>
      </c>
      <c r="T6554" t="s">
        <v>39</v>
      </c>
    </row>
    <row r="6555" spans="1:20">
      <c r="A6555" t="s">
        <v>11326</v>
      </c>
      <c r="B6555" s="11">
        <v>45150</v>
      </c>
      <c r="C6555" t="s">
        <v>11327</v>
      </c>
      <c r="D6555" t="s">
        <v>23</v>
      </c>
      <c r="E6555" t="s">
        <v>169</v>
      </c>
      <c r="F6555" s="12">
        <v>92.15</v>
      </c>
      <c r="G6555" s="13">
        <v>1</v>
      </c>
      <c r="H6555">
        <v>0</v>
      </c>
      <c r="I6555" s="12">
        <f t="shared" si="408"/>
        <v>0</v>
      </c>
      <c r="J6555" s="12">
        <f t="shared" si="409"/>
        <v>92.15</v>
      </c>
      <c r="K6555" s="12">
        <f t="shared" si="410"/>
        <v>92.15</v>
      </c>
      <c r="L6555" s="12">
        <v>23.26</v>
      </c>
      <c r="M6555" s="12">
        <f t="shared" si="411"/>
        <v>115.41</v>
      </c>
      <c r="N6555" t="s">
        <v>6</v>
      </c>
      <c r="O6555" s="13">
        <v>23</v>
      </c>
      <c r="P6555">
        <v>3</v>
      </c>
      <c r="Q6555" t="b">
        <v>0</v>
      </c>
      <c r="R6555">
        <v>8</v>
      </c>
      <c r="S6555" t="s">
        <v>44</v>
      </c>
      <c r="T6555" t="s">
        <v>39</v>
      </c>
    </row>
    <row r="6556" spans="1:20">
      <c r="A6556" t="s">
        <v>11328</v>
      </c>
      <c r="B6556" s="11">
        <v>45150</v>
      </c>
      <c r="C6556" t="s">
        <v>4897</v>
      </c>
      <c r="D6556" t="s">
        <v>20</v>
      </c>
      <c r="E6556" t="s">
        <v>226</v>
      </c>
      <c r="F6556" s="12">
        <v>18.1</v>
      </c>
      <c r="G6556" s="13">
        <v>2</v>
      </c>
      <c r="H6556">
        <v>6.5</v>
      </c>
      <c r="I6556" s="12">
        <f t="shared" si="408"/>
        <v>1.1765</v>
      </c>
      <c r="J6556" s="12">
        <f t="shared" si="409"/>
        <v>36.2</v>
      </c>
      <c r="K6556" s="12">
        <f t="shared" si="410"/>
        <v>35.0235</v>
      </c>
      <c r="L6556" s="12">
        <v>12.62</v>
      </c>
      <c r="M6556" s="12">
        <f t="shared" si="411"/>
        <v>47.6435</v>
      </c>
      <c r="N6556" t="s">
        <v>18</v>
      </c>
      <c r="O6556" s="13">
        <v>7</v>
      </c>
      <c r="P6556">
        <v>2.5</v>
      </c>
      <c r="Q6556" t="b">
        <v>0</v>
      </c>
      <c r="R6556">
        <v>6</v>
      </c>
      <c r="S6556" t="s">
        <v>44</v>
      </c>
      <c r="T6556" t="s">
        <v>35</v>
      </c>
    </row>
    <row r="6557" spans="1:20">
      <c r="A6557" t="s">
        <v>11329</v>
      </c>
      <c r="B6557" s="11">
        <v>45150</v>
      </c>
      <c r="C6557" t="s">
        <v>196</v>
      </c>
      <c r="D6557" t="s">
        <v>23</v>
      </c>
      <c r="E6557" t="s">
        <v>496</v>
      </c>
      <c r="F6557" s="12">
        <v>80.2</v>
      </c>
      <c r="G6557" s="13">
        <v>1</v>
      </c>
      <c r="H6557">
        <v>0</v>
      </c>
      <c r="I6557" s="12">
        <f t="shared" si="408"/>
        <v>0</v>
      </c>
      <c r="J6557" s="12">
        <f t="shared" si="409"/>
        <v>80.2</v>
      </c>
      <c r="K6557" s="12">
        <f t="shared" si="410"/>
        <v>80.2</v>
      </c>
      <c r="L6557" s="12">
        <v>12.67</v>
      </c>
      <c r="M6557" s="12">
        <f t="shared" si="411"/>
        <v>92.87</v>
      </c>
      <c r="N6557" t="s">
        <v>18</v>
      </c>
      <c r="O6557" s="13">
        <v>6</v>
      </c>
      <c r="P6557">
        <v>4.5</v>
      </c>
      <c r="Q6557" t="b">
        <v>0</v>
      </c>
      <c r="R6557">
        <v>4</v>
      </c>
      <c r="S6557" t="s">
        <v>44</v>
      </c>
      <c r="T6557" t="s">
        <v>39</v>
      </c>
    </row>
    <row r="6558" spans="1:20">
      <c r="A6558" t="s">
        <v>11330</v>
      </c>
      <c r="B6558" s="11">
        <v>45150</v>
      </c>
      <c r="C6558" t="s">
        <v>8511</v>
      </c>
      <c r="D6558" t="s">
        <v>23</v>
      </c>
      <c r="E6558" t="s">
        <v>496</v>
      </c>
      <c r="F6558" s="12">
        <v>127.84</v>
      </c>
      <c r="G6558" s="13">
        <v>1</v>
      </c>
      <c r="H6558">
        <v>0</v>
      </c>
      <c r="I6558" s="12">
        <f t="shared" si="408"/>
        <v>0</v>
      </c>
      <c r="J6558" s="12">
        <f t="shared" si="409"/>
        <v>127.84</v>
      </c>
      <c r="K6558" s="12">
        <f t="shared" si="410"/>
        <v>127.84</v>
      </c>
      <c r="L6558" s="12">
        <v>17.34</v>
      </c>
      <c r="M6558" s="12">
        <f t="shared" si="411"/>
        <v>145.18</v>
      </c>
      <c r="N6558" t="s">
        <v>9</v>
      </c>
      <c r="O6558" s="13">
        <v>5</v>
      </c>
      <c r="P6558">
        <v>4.5</v>
      </c>
      <c r="Q6558" t="b">
        <v>0</v>
      </c>
      <c r="R6558">
        <v>8</v>
      </c>
      <c r="S6558" t="s">
        <v>48</v>
      </c>
      <c r="T6558" t="s">
        <v>35</v>
      </c>
    </row>
    <row r="6559" spans="1:20">
      <c r="A6559" t="s">
        <v>11331</v>
      </c>
      <c r="B6559" s="11">
        <v>45150</v>
      </c>
      <c r="C6559" t="s">
        <v>11332</v>
      </c>
      <c r="D6559" t="s">
        <v>17</v>
      </c>
      <c r="E6559" t="s">
        <v>78</v>
      </c>
      <c r="F6559" s="12">
        <v>112.17</v>
      </c>
      <c r="G6559" s="13">
        <v>5</v>
      </c>
      <c r="H6559">
        <v>0</v>
      </c>
      <c r="I6559" s="12">
        <f t="shared" si="408"/>
        <v>0</v>
      </c>
      <c r="J6559" s="12">
        <f t="shared" si="409"/>
        <v>560.85</v>
      </c>
      <c r="K6559" s="12">
        <f t="shared" si="410"/>
        <v>560.85</v>
      </c>
      <c r="L6559" s="12">
        <v>13.46</v>
      </c>
      <c r="M6559" s="12">
        <f t="shared" si="411"/>
        <v>574.31</v>
      </c>
      <c r="N6559" t="s">
        <v>18</v>
      </c>
      <c r="O6559" s="13">
        <v>4</v>
      </c>
      <c r="P6559">
        <v>4</v>
      </c>
      <c r="Q6559" t="b">
        <v>0</v>
      </c>
      <c r="R6559">
        <v>4</v>
      </c>
      <c r="S6559" t="s">
        <v>48</v>
      </c>
      <c r="T6559" t="s">
        <v>35</v>
      </c>
    </row>
    <row r="6560" spans="1:20">
      <c r="A6560" t="s">
        <v>11333</v>
      </c>
      <c r="B6560" s="11">
        <v>45150</v>
      </c>
      <c r="C6560" t="s">
        <v>10133</v>
      </c>
      <c r="D6560" t="s">
        <v>23</v>
      </c>
      <c r="E6560" t="s">
        <v>176</v>
      </c>
      <c r="F6560" s="12">
        <v>130.93</v>
      </c>
      <c r="G6560" s="13">
        <v>2</v>
      </c>
      <c r="H6560">
        <v>0</v>
      </c>
      <c r="I6560" s="12">
        <f t="shared" si="408"/>
        <v>0</v>
      </c>
      <c r="J6560" s="12">
        <f t="shared" si="409"/>
        <v>261.86</v>
      </c>
      <c r="K6560" s="12">
        <f t="shared" si="410"/>
        <v>261.86</v>
      </c>
      <c r="L6560" s="12">
        <v>18.73</v>
      </c>
      <c r="M6560" s="12">
        <f t="shared" si="411"/>
        <v>280.59</v>
      </c>
      <c r="N6560" t="s">
        <v>9</v>
      </c>
      <c r="O6560" s="13">
        <v>12</v>
      </c>
      <c r="P6560">
        <v>5</v>
      </c>
      <c r="Q6560" t="b">
        <v>0</v>
      </c>
      <c r="R6560">
        <v>5</v>
      </c>
      <c r="S6560" t="s">
        <v>44</v>
      </c>
      <c r="T6560" t="s">
        <v>39</v>
      </c>
    </row>
    <row r="6561" spans="1:20">
      <c r="A6561" t="s">
        <v>11334</v>
      </c>
      <c r="B6561" s="11">
        <v>45150</v>
      </c>
      <c r="C6561" t="s">
        <v>11335</v>
      </c>
      <c r="D6561" t="s">
        <v>17</v>
      </c>
      <c r="E6561" t="s">
        <v>194</v>
      </c>
      <c r="F6561" s="12">
        <v>101.96</v>
      </c>
      <c r="G6561" s="13">
        <v>1</v>
      </c>
      <c r="H6561">
        <v>0</v>
      </c>
      <c r="I6561" s="12">
        <f t="shared" si="408"/>
        <v>0</v>
      </c>
      <c r="J6561" s="12">
        <f t="shared" si="409"/>
        <v>101.96</v>
      </c>
      <c r="K6561" s="12">
        <f t="shared" si="410"/>
        <v>101.96</v>
      </c>
      <c r="L6561" s="12">
        <v>9.5</v>
      </c>
      <c r="M6561" s="12">
        <f t="shared" si="411"/>
        <v>111.46</v>
      </c>
      <c r="N6561" t="s">
        <v>18</v>
      </c>
      <c r="O6561" s="13">
        <v>3</v>
      </c>
      <c r="P6561">
        <v>3</v>
      </c>
      <c r="Q6561" t="b">
        <v>0</v>
      </c>
      <c r="R6561">
        <v>1</v>
      </c>
      <c r="S6561" t="s">
        <v>44</v>
      </c>
      <c r="T6561" t="s">
        <v>35</v>
      </c>
    </row>
    <row r="6562" spans="1:20">
      <c r="A6562" t="s">
        <v>11336</v>
      </c>
      <c r="B6562" s="11">
        <v>45151</v>
      </c>
      <c r="C6562" t="s">
        <v>11258</v>
      </c>
      <c r="D6562" t="s">
        <v>5</v>
      </c>
      <c r="E6562" t="s">
        <v>124</v>
      </c>
      <c r="F6562" s="12">
        <v>60.08</v>
      </c>
      <c r="G6562" s="13">
        <v>1</v>
      </c>
      <c r="H6562">
        <v>5.3</v>
      </c>
      <c r="I6562" s="12">
        <f t="shared" si="408"/>
        <v>3.18424</v>
      </c>
      <c r="J6562" s="12">
        <f t="shared" si="409"/>
        <v>60.08</v>
      </c>
      <c r="K6562" s="12">
        <f t="shared" si="410"/>
        <v>56.89576</v>
      </c>
      <c r="L6562" s="12">
        <v>14.62</v>
      </c>
      <c r="M6562" s="12">
        <f t="shared" si="411"/>
        <v>71.51576</v>
      </c>
      <c r="N6562" t="s">
        <v>9</v>
      </c>
      <c r="O6562" s="13">
        <v>6</v>
      </c>
      <c r="P6562">
        <v>5</v>
      </c>
      <c r="Q6562" t="b">
        <v>0</v>
      </c>
      <c r="R6562">
        <v>5</v>
      </c>
      <c r="S6562" t="s">
        <v>48</v>
      </c>
      <c r="T6562" t="s">
        <v>39</v>
      </c>
    </row>
    <row r="6563" spans="1:20">
      <c r="A6563" t="s">
        <v>11337</v>
      </c>
      <c r="B6563" s="11">
        <v>45151</v>
      </c>
      <c r="C6563" t="s">
        <v>11338</v>
      </c>
      <c r="D6563" t="s">
        <v>17</v>
      </c>
      <c r="E6563" t="s">
        <v>139</v>
      </c>
      <c r="F6563" s="12">
        <v>53.88</v>
      </c>
      <c r="G6563" s="13">
        <v>1</v>
      </c>
      <c r="H6563">
        <v>0</v>
      </c>
      <c r="I6563" s="12">
        <f t="shared" si="408"/>
        <v>0</v>
      </c>
      <c r="J6563" s="12">
        <f t="shared" si="409"/>
        <v>53.88</v>
      </c>
      <c r="K6563" s="12">
        <f t="shared" si="410"/>
        <v>53.88</v>
      </c>
      <c r="L6563" s="12">
        <v>13.39</v>
      </c>
      <c r="M6563" s="12">
        <f t="shared" si="411"/>
        <v>67.27</v>
      </c>
      <c r="N6563" t="s">
        <v>18</v>
      </c>
      <c r="O6563" s="13">
        <v>2</v>
      </c>
      <c r="P6563">
        <v>5</v>
      </c>
      <c r="Q6563" t="b">
        <v>0</v>
      </c>
      <c r="R6563">
        <v>3</v>
      </c>
      <c r="S6563" t="s">
        <v>48</v>
      </c>
      <c r="T6563" t="s">
        <v>35</v>
      </c>
    </row>
    <row r="6564" spans="1:20">
      <c r="A6564" t="s">
        <v>11339</v>
      </c>
      <c r="B6564" s="11">
        <v>45151</v>
      </c>
      <c r="C6564" t="s">
        <v>11340</v>
      </c>
      <c r="D6564" t="s">
        <v>25</v>
      </c>
      <c r="E6564" t="s">
        <v>159</v>
      </c>
      <c r="F6564" s="12">
        <v>448.76</v>
      </c>
      <c r="G6564" s="13">
        <v>1</v>
      </c>
      <c r="H6564">
        <v>0</v>
      </c>
      <c r="I6564" s="12">
        <f t="shared" si="408"/>
        <v>0</v>
      </c>
      <c r="J6564" s="12">
        <f t="shared" si="409"/>
        <v>448.76</v>
      </c>
      <c r="K6564" s="12">
        <f t="shared" si="410"/>
        <v>448.76</v>
      </c>
      <c r="L6564" s="12">
        <v>28.23</v>
      </c>
      <c r="M6564" s="12">
        <f t="shared" si="411"/>
        <v>476.99</v>
      </c>
      <c r="N6564" t="s">
        <v>9</v>
      </c>
      <c r="O6564" s="13">
        <v>11</v>
      </c>
      <c r="P6564">
        <v>3</v>
      </c>
      <c r="Q6564" t="b">
        <v>0</v>
      </c>
      <c r="R6564">
        <v>4</v>
      </c>
      <c r="S6564" t="s">
        <v>48</v>
      </c>
      <c r="T6564" t="s">
        <v>39</v>
      </c>
    </row>
    <row r="6565" spans="1:20">
      <c r="A6565" t="s">
        <v>11341</v>
      </c>
      <c r="B6565" s="11">
        <v>45151</v>
      </c>
      <c r="C6565" t="s">
        <v>9833</v>
      </c>
      <c r="D6565" t="s">
        <v>5</v>
      </c>
      <c r="E6565" t="s">
        <v>144</v>
      </c>
      <c r="F6565" s="12">
        <v>72.11</v>
      </c>
      <c r="G6565" s="13">
        <v>1</v>
      </c>
      <c r="H6565">
        <v>0</v>
      </c>
      <c r="I6565" s="12">
        <f t="shared" si="408"/>
        <v>0</v>
      </c>
      <c r="J6565" s="12">
        <f t="shared" si="409"/>
        <v>72.11</v>
      </c>
      <c r="K6565" s="12">
        <f t="shared" si="410"/>
        <v>72.11</v>
      </c>
      <c r="L6565" s="12">
        <v>18.17</v>
      </c>
      <c r="M6565" s="12">
        <f t="shared" si="411"/>
        <v>90.28</v>
      </c>
      <c r="N6565" t="s">
        <v>9</v>
      </c>
      <c r="O6565" s="13">
        <v>7</v>
      </c>
      <c r="P6565">
        <v>5</v>
      </c>
      <c r="Q6565" t="b">
        <v>0</v>
      </c>
      <c r="R6565">
        <v>10</v>
      </c>
      <c r="S6565" t="s">
        <v>44</v>
      </c>
      <c r="T6565" t="s">
        <v>35</v>
      </c>
    </row>
    <row r="6566" spans="1:20">
      <c r="A6566" t="s">
        <v>11342</v>
      </c>
      <c r="B6566" s="11">
        <v>45151</v>
      </c>
      <c r="C6566" t="s">
        <v>2972</v>
      </c>
      <c r="D6566" t="s">
        <v>14</v>
      </c>
      <c r="E6566" t="s">
        <v>113</v>
      </c>
      <c r="F6566" s="12">
        <v>83.59</v>
      </c>
      <c r="G6566" s="13">
        <v>5</v>
      </c>
      <c r="H6566">
        <v>0</v>
      </c>
      <c r="I6566" s="12">
        <f t="shared" si="408"/>
        <v>0</v>
      </c>
      <c r="J6566" s="12">
        <f t="shared" si="409"/>
        <v>417.95</v>
      </c>
      <c r="K6566" s="12">
        <f t="shared" si="410"/>
        <v>417.95</v>
      </c>
      <c r="L6566" s="12">
        <v>10.14</v>
      </c>
      <c r="M6566" s="12">
        <f t="shared" si="411"/>
        <v>428.09</v>
      </c>
      <c r="N6566" t="s">
        <v>18</v>
      </c>
      <c r="O6566" s="13">
        <v>7</v>
      </c>
      <c r="P6566">
        <v>5</v>
      </c>
      <c r="Q6566" t="b">
        <v>0</v>
      </c>
      <c r="R6566">
        <v>1</v>
      </c>
      <c r="S6566" t="s">
        <v>48</v>
      </c>
      <c r="T6566" t="s">
        <v>39</v>
      </c>
    </row>
    <row r="6567" spans="1:20">
      <c r="A6567" t="s">
        <v>11343</v>
      </c>
      <c r="B6567" s="11">
        <v>45151</v>
      </c>
      <c r="C6567" t="s">
        <v>11344</v>
      </c>
      <c r="D6567" t="s">
        <v>17</v>
      </c>
      <c r="E6567" t="s">
        <v>139</v>
      </c>
      <c r="F6567" s="12">
        <v>160.22</v>
      </c>
      <c r="G6567" s="13">
        <v>3</v>
      </c>
      <c r="H6567">
        <v>0</v>
      </c>
      <c r="I6567" s="12">
        <f t="shared" si="408"/>
        <v>0</v>
      </c>
      <c r="J6567" s="12">
        <f t="shared" si="409"/>
        <v>480.66</v>
      </c>
      <c r="K6567" s="12">
        <f t="shared" si="410"/>
        <v>480.66</v>
      </c>
      <c r="L6567" s="12">
        <v>20.82</v>
      </c>
      <c r="M6567" s="12">
        <f t="shared" si="411"/>
        <v>501.48</v>
      </c>
      <c r="N6567" t="s">
        <v>9</v>
      </c>
      <c r="O6567" s="13">
        <v>6</v>
      </c>
      <c r="P6567">
        <v>5</v>
      </c>
      <c r="Q6567" t="b">
        <v>0</v>
      </c>
      <c r="R6567">
        <v>2</v>
      </c>
      <c r="S6567" t="s">
        <v>48</v>
      </c>
      <c r="T6567" t="s">
        <v>37</v>
      </c>
    </row>
    <row r="6568" spans="1:20">
      <c r="A6568" t="s">
        <v>11345</v>
      </c>
      <c r="B6568" s="11">
        <v>45151</v>
      </c>
      <c r="C6568" t="s">
        <v>6493</v>
      </c>
      <c r="D6568" t="s">
        <v>17</v>
      </c>
      <c r="E6568" t="s">
        <v>129</v>
      </c>
      <c r="F6568" s="12">
        <v>131.39</v>
      </c>
      <c r="G6568" s="13">
        <v>2</v>
      </c>
      <c r="H6568">
        <v>0</v>
      </c>
      <c r="I6568" s="12">
        <f t="shared" si="408"/>
        <v>0</v>
      </c>
      <c r="J6568" s="12">
        <f t="shared" si="409"/>
        <v>262.78</v>
      </c>
      <c r="K6568" s="12">
        <f t="shared" si="410"/>
        <v>262.78</v>
      </c>
      <c r="L6568" s="12">
        <v>9</v>
      </c>
      <c r="M6568" s="12">
        <f t="shared" si="411"/>
        <v>271.78</v>
      </c>
      <c r="N6568" t="s">
        <v>18</v>
      </c>
      <c r="O6568" s="13">
        <v>2</v>
      </c>
      <c r="P6568">
        <v>2.5</v>
      </c>
      <c r="Q6568" t="b">
        <v>0</v>
      </c>
      <c r="R6568">
        <v>6</v>
      </c>
      <c r="S6568" t="s">
        <v>44</v>
      </c>
      <c r="T6568" t="s">
        <v>37</v>
      </c>
    </row>
    <row r="6569" spans="1:20">
      <c r="A6569" t="s">
        <v>11346</v>
      </c>
      <c r="B6569" s="11">
        <v>45151</v>
      </c>
      <c r="C6569" t="s">
        <v>11347</v>
      </c>
      <c r="D6569" t="s">
        <v>14</v>
      </c>
      <c r="E6569" t="s">
        <v>103</v>
      </c>
      <c r="F6569" s="12">
        <v>104.38</v>
      </c>
      <c r="G6569" s="13">
        <v>1</v>
      </c>
      <c r="H6569">
        <v>0</v>
      </c>
      <c r="I6569" s="12">
        <f t="shared" si="408"/>
        <v>0</v>
      </c>
      <c r="J6569" s="12">
        <f t="shared" si="409"/>
        <v>104.38</v>
      </c>
      <c r="K6569" s="12">
        <f t="shared" si="410"/>
        <v>104.38</v>
      </c>
      <c r="L6569" s="12">
        <v>22.94</v>
      </c>
      <c r="M6569" s="12">
        <f t="shared" si="411"/>
        <v>127.32</v>
      </c>
      <c r="N6569" t="s">
        <v>12</v>
      </c>
      <c r="O6569" s="13">
        <v>21</v>
      </c>
      <c r="P6569">
        <v>4.5</v>
      </c>
      <c r="Q6569" t="b">
        <v>1</v>
      </c>
      <c r="R6569">
        <v>7</v>
      </c>
      <c r="S6569" t="s">
        <v>45</v>
      </c>
      <c r="T6569" t="s">
        <v>37</v>
      </c>
    </row>
    <row r="6570" spans="1:20">
      <c r="A6570" t="s">
        <v>11348</v>
      </c>
      <c r="B6570" s="11">
        <v>45151</v>
      </c>
      <c r="C6570" t="s">
        <v>6093</v>
      </c>
      <c r="D6570" t="s">
        <v>14</v>
      </c>
      <c r="E6570" t="s">
        <v>113</v>
      </c>
      <c r="F6570" s="12">
        <v>97.93</v>
      </c>
      <c r="G6570" s="13">
        <v>1</v>
      </c>
      <c r="H6570">
        <v>5.2</v>
      </c>
      <c r="I6570" s="12">
        <f t="shared" si="408"/>
        <v>5.09236</v>
      </c>
      <c r="J6570" s="12">
        <f t="shared" si="409"/>
        <v>97.93</v>
      </c>
      <c r="K6570" s="12">
        <f t="shared" si="410"/>
        <v>92.83764</v>
      </c>
      <c r="L6570" s="12">
        <v>13.64</v>
      </c>
      <c r="M6570" s="12">
        <f t="shared" si="411"/>
        <v>106.47764</v>
      </c>
      <c r="N6570" t="s">
        <v>18</v>
      </c>
      <c r="O6570" s="13">
        <v>5</v>
      </c>
      <c r="P6570">
        <v>5</v>
      </c>
      <c r="Q6570" t="b">
        <v>0</v>
      </c>
      <c r="R6570">
        <v>3</v>
      </c>
      <c r="S6570" t="s">
        <v>44</v>
      </c>
      <c r="T6570" t="s">
        <v>35</v>
      </c>
    </row>
    <row r="6571" spans="1:20">
      <c r="A6571" t="s">
        <v>11349</v>
      </c>
      <c r="B6571" s="11">
        <v>45151</v>
      </c>
      <c r="C6571" t="s">
        <v>2974</v>
      </c>
      <c r="D6571" t="s">
        <v>17</v>
      </c>
      <c r="E6571" t="s">
        <v>139</v>
      </c>
      <c r="F6571" s="12">
        <v>40.22</v>
      </c>
      <c r="G6571" s="13">
        <v>3</v>
      </c>
      <c r="H6571">
        <v>0</v>
      </c>
      <c r="I6571" s="12">
        <f t="shared" si="408"/>
        <v>0</v>
      </c>
      <c r="J6571" s="12">
        <f t="shared" si="409"/>
        <v>120.66</v>
      </c>
      <c r="K6571" s="12">
        <f t="shared" si="410"/>
        <v>120.66</v>
      </c>
      <c r="L6571" s="12">
        <v>7.67</v>
      </c>
      <c r="M6571" s="12">
        <f t="shared" si="411"/>
        <v>128.33</v>
      </c>
      <c r="N6571" t="s">
        <v>18</v>
      </c>
      <c r="O6571" s="13">
        <v>5</v>
      </c>
      <c r="P6571">
        <v>4</v>
      </c>
      <c r="Q6571" t="b">
        <v>0</v>
      </c>
      <c r="R6571">
        <v>2</v>
      </c>
      <c r="S6571" t="s">
        <v>46</v>
      </c>
      <c r="T6571" t="s">
        <v>30</v>
      </c>
    </row>
    <row r="6572" spans="1:20">
      <c r="A6572" t="s">
        <v>11350</v>
      </c>
      <c r="B6572" s="11">
        <v>45151</v>
      </c>
      <c r="C6572" t="s">
        <v>10181</v>
      </c>
      <c r="D6572" t="s">
        <v>17</v>
      </c>
      <c r="E6572" t="s">
        <v>78</v>
      </c>
      <c r="F6572" s="12">
        <v>84.65</v>
      </c>
      <c r="G6572" s="13">
        <v>1</v>
      </c>
      <c r="H6572">
        <v>0</v>
      </c>
      <c r="I6572" s="12">
        <f t="shared" si="408"/>
        <v>0</v>
      </c>
      <c r="J6572" s="12">
        <f t="shared" si="409"/>
        <v>84.65</v>
      </c>
      <c r="K6572" s="12">
        <f t="shared" si="410"/>
        <v>84.65</v>
      </c>
      <c r="L6572" s="12">
        <v>9.22</v>
      </c>
      <c r="M6572" s="12">
        <f t="shared" si="411"/>
        <v>93.87</v>
      </c>
      <c r="N6572" t="s">
        <v>18</v>
      </c>
      <c r="O6572" s="13">
        <v>3</v>
      </c>
      <c r="P6572">
        <v>3.5</v>
      </c>
      <c r="Q6572" t="b">
        <v>0</v>
      </c>
      <c r="R6572">
        <v>2</v>
      </c>
      <c r="S6572" t="s">
        <v>44</v>
      </c>
      <c r="T6572" t="s">
        <v>32</v>
      </c>
    </row>
    <row r="6573" spans="1:20">
      <c r="A6573" t="s">
        <v>11351</v>
      </c>
      <c r="B6573" s="11">
        <v>45151</v>
      </c>
      <c r="C6573" t="s">
        <v>11352</v>
      </c>
      <c r="D6573" t="s">
        <v>5</v>
      </c>
      <c r="E6573" t="s">
        <v>124</v>
      </c>
      <c r="F6573" s="12">
        <v>54.87</v>
      </c>
      <c r="G6573" s="13">
        <v>1</v>
      </c>
      <c r="H6573">
        <v>0</v>
      </c>
      <c r="I6573" s="12">
        <f t="shared" si="408"/>
        <v>0</v>
      </c>
      <c r="J6573" s="12">
        <f t="shared" si="409"/>
        <v>54.87</v>
      </c>
      <c r="K6573" s="12">
        <f t="shared" si="410"/>
        <v>54.87</v>
      </c>
      <c r="L6573" s="12">
        <v>11.47</v>
      </c>
      <c r="M6573" s="12">
        <f t="shared" si="411"/>
        <v>66.34</v>
      </c>
      <c r="N6573" t="s">
        <v>18</v>
      </c>
      <c r="O6573" s="13">
        <v>7</v>
      </c>
      <c r="P6573">
        <v>5</v>
      </c>
      <c r="Q6573" t="b">
        <v>0</v>
      </c>
      <c r="R6573">
        <v>6</v>
      </c>
      <c r="S6573" t="s">
        <v>45</v>
      </c>
      <c r="T6573" t="s">
        <v>39</v>
      </c>
    </row>
    <row r="6574" spans="1:20">
      <c r="A6574" t="s">
        <v>11353</v>
      </c>
      <c r="B6574" s="11">
        <v>45151</v>
      </c>
      <c r="C6574" t="s">
        <v>385</v>
      </c>
      <c r="D6574" t="s">
        <v>25</v>
      </c>
      <c r="E6574" t="s">
        <v>87</v>
      </c>
      <c r="F6574" s="12">
        <v>194.76</v>
      </c>
      <c r="G6574" s="13">
        <v>1</v>
      </c>
      <c r="H6574">
        <v>0</v>
      </c>
      <c r="I6574" s="12">
        <f t="shared" si="408"/>
        <v>0</v>
      </c>
      <c r="J6574" s="12">
        <f t="shared" si="409"/>
        <v>194.76</v>
      </c>
      <c r="K6574" s="12">
        <f t="shared" si="410"/>
        <v>194.76</v>
      </c>
      <c r="L6574" s="12">
        <v>14.66</v>
      </c>
      <c r="M6574" s="12">
        <f t="shared" si="411"/>
        <v>209.42</v>
      </c>
      <c r="N6574" t="s">
        <v>18</v>
      </c>
      <c r="O6574" s="13">
        <v>2</v>
      </c>
      <c r="P6574">
        <v>3.5</v>
      </c>
      <c r="Q6574" t="b">
        <v>0</v>
      </c>
      <c r="R6574">
        <v>1</v>
      </c>
      <c r="S6574" t="s">
        <v>48</v>
      </c>
      <c r="T6574" t="s">
        <v>32</v>
      </c>
    </row>
    <row r="6575" spans="1:20">
      <c r="A6575" t="s">
        <v>11354</v>
      </c>
      <c r="B6575" s="11">
        <v>45151</v>
      </c>
      <c r="C6575" t="s">
        <v>11355</v>
      </c>
      <c r="D6575" t="s">
        <v>17</v>
      </c>
      <c r="E6575" t="s">
        <v>78</v>
      </c>
      <c r="F6575" s="12">
        <v>94.55</v>
      </c>
      <c r="G6575" s="13">
        <v>2</v>
      </c>
      <c r="H6575">
        <v>0</v>
      </c>
      <c r="I6575" s="12">
        <f t="shared" si="408"/>
        <v>0</v>
      </c>
      <c r="J6575" s="12">
        <f t="shared" si="409"/>
        <v>189.1</v>
      </c>
      <c r="K6575" s="12">
        <f t="shared" si="410"/>
        <v>189.1</v>
      </c>
      <c r="L6575" s="12">
        <v>12.06</v>
      </c>
      <c r="M6575" s="12">
        <f t="shared" si="411"/>
        <v>201.16</v>
      </c>
      <c r="N6575" t="s">
        <v>18</v>
      </c>
      <c r="O6575" s="13">
        <v>2</v>
      </c>
      <c r="P6575">
        <v>3</v>
      </c>
      <c r="Q6575" t="b">
        <v>0</v>
      </c>
      <c r="R6575">
        <v>1</v>
      </c>
      <c r="S6575" t="s">
        <v>48</v>
      </c>
      <c r="T6575" t="s">
        <v>35</v>
      </c>
    </row>
    <row r="6576" spans="1:20">
      <c r="A6576" t="s">
        <v>11356</v>
      </c>
      <c r="B6576" s="11">
        <v>45152</v>
      </c>
      <c r="C6576" t="s">
        <v>191</v>
      </c>
      <c r="D6576" t="s">
        <v>5</v>
      </c>
      <c r="E6576" t="s">
        <v>124</v>
      </c>
      <c r="F6576" s="12">
        <v>68.58</v>
      </c>
      <c r="G6576" s="13">
        <v>1</v>
      </c>
      <c r="H6576">
        <v>0</v>
      </c>
      <c r="I6576" s="12">
        <f t="shared" si="408"/>
        <v>0</v>
      </c>
      <c r="J6576" s="12">
        <f t="shared" si="409"/>
        <v>68.58</v>
      </c>
      <c r="K6576" s="12">
        <f t="shared" si="410"/>
        <v>68.58</v>
      </c>
      <c r="L6576" s="12">
        <v>9.12</v>
      </c>
      <c r="M6576" s="12">
        <f t="shared" si="411"/>
        <v>77.7</v>
      </c>
      <c r="N6576" t="s">
        <v>18</v>
      </c>
      <c r="O6576" s="13">
        <v>4</v>
      </c>
      <c r="P6576">
        <v>4</v>
      </c>
      <c r="Q6576" t="b">
        <v>1</v>
      </c>
      <c r="R6576">
        <v>4</v>
      </c>
      <c r="S6576" t="s">
        <v>48</v>
      </c>
      <c r="T6576" t="s">
        <v>35</v>
      </c>
    </row>
    <row r="6577" spans="1:20">
      <c r="A6577" t="s">
        <v>11357</v>
      </c>
      <c r="B6577" s="11">
        <v>45152</v>
      </c>
      <c r="C6577" t="s">
        <v>11358</v>
      </c>
      <c r="D6577" t="s">
        <v>11</v>
      </c>
      <c r="E6577" t="s">
        <v>151</v>
      </c>
      <c r="F6577" s="12">
        <v>20.24</v>
      </c>
      <c r="G6577" s="13">
        <v>1</v>
      </c>
      <c r="H6577">
        <v>0</v>
      </c>
      <c r="I6577" s="12">
        <f t="shared" si="408"/>
        <v>0</v>
      </c>
      <c r="J6577" s="12">
        <f t="shared" si="409"/>
        <v>20.24</v>
      </c>
      <c r="K6577" s="12">
        <f t="shared" si="410"/>
        <v>20.24</v>
      </c>
      <c r="L6577" s="12">
        <v>13.09</v>
      </c>
      <c r="M6577" s="12">
        <f t="shared" si="411"/>
        <v>33.33</v>
      </c>
      <c r="N6577" t="s">
        <v>18</v>
      </c>
      <c r="O6577" s="13">
        <v>3</v>
      </c>
      <c r="P6577">
        <v>3</v>
      </c>
      <c r="Q6577" t="b">
        <v>0</v>
      </c>
      <c r="R6577">
        <v>1</v>
      </c>
      <c r="S6577" t="s">
        <v>42</v>
      </c>
      <c r="T6577" t="s">
        <v>30</v>
      </c>
    </row>
    <row r="6578" spans="1:20">
      <c r="A6578" t="s">
        <v>11359</v>
      </c>
      <c r="B6578" s="11">
        <v>45152</v>
      </c>
      <c r="C6578" t="s">
        <v>6224</v>
      </c>
      <c r="D6578" t="s">
        <v>14</v>
      </c>
      <c r="E6578" t="s">
        <v>162</v>
      </c>
      <c r="F6578" s="12">
        <v>72.97</v>
      </c>
      <c r="G6578" s="13">
        <v>1</v>
      </c>
      <c r="H6578">
        <v>0</v>
      </c>
      <c r="I6578" s="12">
        <f t="shared" si="408"/>
        <v>0</v>
      </c>
      <c r="J6578" s="12">
        <f t="shared" si="409"/>
        <v>72.97</v>
      </c>
      <c r="K6578" s="12">
        <f t="shared" si="410"/>
        <v>72.97</v>
      </c>
      <c r="L6578" s="12">
        <v>11.22</v>
      </c>
      <c r="M6578" s="12">
        <f t="shared" si="411"/>
        <v>84.19</v>
      </c>
      <c r="N6578" t="s">
        <v>18</v>
      </c>
      <c r="O6578" s="13">
        <v>3</v>
      </c>
      <c r="P6578">
        <v>4</v>
      </c>
      <c r="Q6578" t="b">
        <v>0</v>
      </c>
      <c r="R6578">
        <v>3</v>
      </c>
      <c r="S6578" t="s">
        <v>45</v>
      </c>
      <c r="T6578" t="s">
        <v>39</v>
      </c>
    </row>
    <row r="6579" spans="1:20">
      <c r="A6579" t="s">
        <v>11360</v>
      </c>
      <c r="B6579" s="11">
        <v>45152</v>
      </c>
      <c r="C6579" t="s">
        <v>11361</v>
      </c>
      <c r="D6579" t="s">
        <v>11</v>
      </c>
      <c r="E6579" t="s">
        <v>91</v>
      </c>
      <c r="F6579" s="12">
        <v>46.99</v>
      </c>
      <c r="G6579" s="13">
        <v>3</v>
      </c>
      <c r="H6579">
        <v>0</v>
      </c>
      <c r="I6579" s="12">
        <f t="shared" si="408"/>
        <v>0</v>
      </c>
      <c r="J6579" s="12">
        <f t="shared" si="409"/>
        <v>140.97</v>
      </c>
      <c r="K6579" s="12">
        <f t="shared" si="410"/>
        <v>140.97</v>
      </c>
      <c r="L6579" s="12">
        <v>26.76</v>
      </c>
      <c r="M6579" s="12">
        <f t="shared" si="411"/>
        <v>167.73</v>
      </c>
      <c r="N6579" t="s">
        <v>6</v>
      </c>
      <c r="O6579" s="13">
        <v>24</v>
      </c>
      <c r="P6579">
        <v>3.5</v>
      </c>
      <c r="Q6579" t="b">
        <v>0</v>
      </c>
      <c r="R6579">
        <v>1</v>
      </c>
      <c r="S6579" t="s">
        <v>46</v>
      </c>
      <c r="T6579" t="s">
        <v>35</v>
      </c>
    </row>
    <row r="6580" spans="1:20">
      <c r="A6580" t="s">
        <v>11362</v>
      </c>
      <c r="B6580" s="11">
        <v>45152</v>
      </c>
      <c r="C6580" t="s">
        <v>2115</v>
      </c>
      <c r="D6580" t="s">
        <v>17</v>
      </c>
      <c r="E6580" t="s">
        <v>78</v>
      </c>
      <c r="F6580" s="12">
        <v>26.94</v>
      </c>
      <c r="G6580" s="13">
        <v>1</v>
      </c>
      <c r="H6580">
        <v>22.2</v>
      </c>
      <c r="I6580" s="12">
        <f t="shared" si="408"/>
        <v>5.98068</v>
      </c>
      <c r="J6580" s="12">
        <f t="shared" si="409"/>
        <v>26.94</v>
      </c>
      <c r="K6580" s="12">
        <f t="shared" si="410"/>
        <v>20.95932</v>
      </c>
      <c r="L6580" s="12">
        <v>7.6</v>
      </c>
      <c r="M6580" s="12">
        <f t="shared" si="411"/>
        <v>28.55932</v>
      </c>
      <c r="N6580" t="s">
        <v>18</v>
      </c>
      <c r="O6580" s="13">
        <v>7</v>
      </c>
      <c r="P6580">
        <v>5</v>
      </c>
      <c r="Q6580" t="b">
        <v>0</v>
      </c>
      <c r="R6580">
        <v>6</v>
      </c>
      <c r="S6580" t="s">
        <v>44</v>
      </c>
      <c r="T6580" t="s">
        <v>39</v>
      </c>
    </row>
    <row r="6581" spans="1:20">
      <c r="A6581" t="s">
        <v>11363</v>
      </c>
      <c r="B6581" s="11">
        <v>45152</v>
      </c>
      <c r="C6581" t="s">
        <v>11024</v>
      </c>
      <c r="D6581" t="s">
        <v>23</v>
      </c>
      <c r="E6581" t="s">
        <v>110</v>
      </c>
      <c r="F6581" s="12">
        <v>61.68</v>
      </c>
      <c r="G6581" s="13">
        <v>1</v>
      </c>
      <c r="H6581">
        <v>14.7</v>
      </c>
      <c r="I6581" s="12">
        <f t="shared" si="408"/>
        <v>9.06696</v>
      </c>
      <c r="J6581" s="12">
        <f t="shared" si="409"/>
        <v>61.68</v>
      </c>
      <c r="K6581" s="12">
        <f t="shared" si="410"/>
        <v>52.61304</v>
      </c>
      <c r="L6581" s="12">
        <v>8.87</v>
      </c>
      <c r="M6581" s="12">
        <f t="shared" si="411"/>
        <v>61.48304</v>
      </c>
      <c r="N6581" t="s">
        <v>18</v>
      </c>
      <c r="O6581" s="13">
        <v>4</v>
      </c>
      <c r="P6581">
        <v>5</v>
      </c>
      <c r="Q6581" t="b">
        <v>0</v>
      </c>
      <c r="R6581">
        <v>3</v>
      </c>
      <c r="S6581" t="s">
        <v>45</v>
      </c>
      <c r="T6581" t="s">
        <v>39</v>
      </c>
    </row>
    <row r="6582" spans="1:20">
      <c r="A6582" t="s">
        <v>11364</v>
      </c>
      <c r="B6582" s="11">
        <v>45152</v>
      </c>
      <c r="C6582" t="s">
        <v>6790</v>
      </c>
      <c r="D6582" t="s">
        <v>5</v>
      </c>
      <c r="E6582" t="s">
        <v>144</v>
      </c>
      <c r="F6582" s="12">
        <v>86.09</v>
      </c>
      <c r="G6582" s="13">
        <v>1</v>
      </c>
      <c r="H6582">
        <v>5.8</v>
      </c>
      <c r="I6582" s="12">
        <f t="shared" si="408"/>
        <v>4.99322</v>
      </c>
      <c r="J6582" s="12">
        <f t="shared" si="409"/>
        <v>86.09</v>
      </c>
      <c r="K6582" s="12">
        <f t="shared" si="410"/>
        <v>81.09678</v>
      </c>
      <c r="L6582" s="12">
        <v>22.64</v>
      </c>
      <c r="M6582" s="12">
        <f t="shared" si="411"/>
        <v>103.73678</v>
      </c>
      <c r="N6582" t="s">
        <v>6</v>
      </c>
      <c r="O6582" s="13">
        <v>14</v>
      </c>
      <c r="P6582">
        <v>4</v>
      </c>
      <c r="Q6582" t="b">
        <v>0</v>
      </c>
      <c r="R6582">
        <v>15</v>
      </c>
      <c r="S6582" t="s">
        <v>42</v>
      </c>
      <c r="T6582" t="s">
        <v>37</v>
      </c>
    </row>
    <row r="6583" spans="1:20">
      <c r="A6583" t="s">
        <v>11365</v>
      </c>
      <c r="B6583" s="11">
        <v>45152</v>
      </c>
      <c r="C6583" t="s">
        <v>11366</v>
      </c>
      <c r="D6583" t="s">
        <v>17</v>
      </c>
      <c r="E6583" t="s">
        <v>129</v>
      </c>
      <c r="F6583" s="12">
        <v>49.63</v>
      </c>
      <c r="G6583" s="13">
        <v>1</v>
      </c>
      <c r="H6583">
        <v>17.4</v>
      </c>
      <c r="I6583" s="12">
        <f t="shared" si="408"/>
        <v>8.63562</v>
      </c>
      <c r="J6583" s="12">
        <f t="shared" si="409"/>
        <v>49.63</v>
      </c>
      <c r="K6583" s="12">
        <f t="shared" si="410"/>
        <v>40.99438</v>
      </c>
      <c r="L6583" s="12">
        <v>17.02</v>
      </c>
      <c r="M6583" s="12">
        <f t="shared" si="411"/>
        <v>58.01438</v>
      </c>
      <c r="N6583" t="s">
        <v>9</v>
      </c>
      <c r="O6583" s="13">
        <v>10</v>
      </c>
      <c r="P6583">
        <v>4</v>
      </c>
      <c r="Q6583" t="b">
        <v>1</v>
      </c>
      <c r="R6583">
        <v>6</v>
      </c>
      <c r="S6583" t="s">
        <v>42</v>
      </c>
      <c r="T6583" t="s">
        <v>37</v>
      </c>
    </row>
    <row r="6584" spans="1:20">
      <c r="A6584" t="s">
        <v>11367</v>
      </c>
      <c r="B6584" s="11">
        <v>45152</v>
      </c>
      <c r="C6584" t="s">
        <v>11368</v>
      </c>
      <c r="D6584" t="s">
        <v>5</v>
      </c>
      <c r="E6584" t="s">
        <v>106</v>
      </c>
      <c r="F6584" s="12">
        <v>39.47</v>
      </c>
      <c r="G6584" s="13">
        <v>1</v>
      </c>
      <c r="H6584">
        <v>0</v>
      </c>
      <c r="I6584" s="12">
        <f t="shared" si="408"/>
        <v>0</v>
      </c>
      <c r="J6584" s="12">
        <f t="shared" si="409"/>
        <v>39.47</v>
      </c>
      <c r="K6584" s="12">
        <f t="shared" si="410"/>
        <v>39.47</v>
      </c>
      <c r="L6584" s="12">
        <v>17.12</v>
      </c>
      <c r="M6584" s="12">
        <f t="shared" si="411"/>
        <v>56.59</v>
      </c>
      <c r="N6584" t="s">
        <v>12</v>
      </c>
      <c r="O6584" s="13">
        <v>13</v>
      </c>
      <c r="P6584">
        <v>5</v>
      </c>
      <c r="Q6584" t="b">
        <v>0</v>
      </c>
      <c r="R6584">
        <v>4</v>
      </c>
      <c r="S6584" t="s">
        <v>44</v>
      </c>
      <c r="T6584" t="s">
        <v>35</v>
      </c>
    </row>
    <row r="6585" spans="1:20">
      <c r="A6585" t="s">
        <v>11369</v>
      </c>
      <c r="B6585" s="11">
        <v>45152</v>
      </c>
      <c r="C6585" t="s">
        <v>11370</v>
      </c>
      <c r="D6585" t="s">
        <v>20</v>
      </c>
      <c r="E6585" t="s">
        <v>212</v>
      </c>
      <c r="F6585" s="12">
        <v>12.19</v>
      </c>
      <c r="G6585" s="13">
        <v>2</v>
      </c>
      <c r="H6585">
        <v>9.1</v>
      </c>
      <c r="I6585" s="12">
        <f t="shared" si="408"/>
        <v>1.10929</v>
      </c>
      <c r="J6585" s="12">
        <f t="shared" si="409"/>
        <v>24.38</v>
      </c>
      <c r="K6585" s="12">
        <f t="shared" si="410"/>
        <v>23.27071</v>
      </c>
      <c r="L6585" s="12">
        <v>20.02</v>
      </c>
      <c r="M6585" s="12">
        <f t="shared" si="411"/>
        <v>43.29071</v>
      </c>
      <c r="N6585" t="s">
        <v>9</v>
      </c>
      <c r="O6585" s="13">
        <v>6</v>
      </c>
      <c r="P6585">
        <v>3</v>
      </c>
      <c r="Q6585" t="b">
        <v>0</v>
      </c>
      <c r="R6585">
        <v>4</v>
      </c>
      <c r="S6585" t="s">
        <v>45</v>
      </c>
      <c r="T6585" t="s">
        <v>35</v>
      </c>
    </row>
    <row r="6586" spans="1:20">
      <c r="A6586" t="s">
        <v>11371</v>
      </c>
      <c r="B6586" s="11">
        <v>45152</v>
      </c>
      <c r="C6586" t="s">
        <v>677</v>
      </c>
      <c r="D6586" t="s">
        <v>5</v>
      </c>
      <c r="E6586" t="s">
        <v>156</v>
      </c>
      <c r="F6586" s="12">
        <v>117.72</v>
      </c>
      <c r="G6586" s="13">
        <v>1</v>
      </c>
      <c r="H6586">
        <v>0</v>
      </c>
      <c r="I6586" s="12">
        <f t="shared" si="408"/>
        <v>0</v>
      </c>
      <c r="J6586" s="12">
        <f t="shared" si="409"/>
        <v>117.72</v>
      </c>
      <c r="K6586" s="12">
        <f t="shared" si="410"/>
        <v>117.72</v>
      </c>
      <c r="L6586" s="12">
        <v>20.49</v>
      </c>
      <c r="M6586" s="12">
        <f t="shared" si="411"/>
        <v>138.21</v>
      </c>
      <c r="N6586" t="s">
        <v>9</v>
      </c>
      <c r="O6586" s="13">
        <v>8</v>
      </c>
      <c r="P6586">
        <v>5</v>
      </c>
      <c r="Q6586" t="b">
        <v>0</v>
      </c>
      <c r="R6586">
        <v>3</v>
      </c>
      <c r="S6586" t="s">
        <v>48</v>
      </c>
      <c r="T6586" t="s">
        <v>35</v>
      </c>
    </row>
    <row r="6587" spans="1:20">
      <c r="A6587" t="s">
        <v>11372</v>
      </c>
      <c r="B6587" s="11">
        <v>45152</v>
      </c>
      <c r="C6587" t="s">
        <v>11373</v>
      </c>
      <c r="D6587" t="s">
        <v>17</v>
      </c>
      <c r="E6587" t="s">
        <v>129</v>
      </c>
      <c r="F6587" s="12">
        <v>50.23</v>
      </c>
      <c r="G6587" s="13">
        <v>2</v>
      </c>
      <c r="H6587">
        <v>0</v>
      </c>
      <c r="I6587" s="12">
        <f t="shared" si="408"/>
        <v>0</v>
      </c>
      <c r="J6587" s="12">
        <f t="shared" si="409"/>
        <v>100.46</v>
      </c>
      <c r="K6587" s="12">
        <f t="shared" si="410"/>
        <v>100.46</v>
      </c>
      <c r="L6587" s="12">
        <v>27.98</v>
      </c>
      <c r="M6587" s="12">
        <f t="shared" si="411"/>
        <v>128.44</v>
      </c>
      <c r="N6587" t="s">
        <v>15</v>
      </c>
      <c r="O6587" s="13">
        <v>19</v>
      </c>
      <c r="P6587">
        <v>4</v>
      </c>
      <c r="Q6587" t="b">
        <v>0</v>
      </c>
      <c r="R6587">
        <v>4</v>
      </c>
      <c r="S6587" t="s">
        <v>43</v>
      </c>
      <c r="T6587" t="s">
        <v>35</v>
      </c>
    </row>
    <row r="6588" spans="1:20">
      <c r="A6588" t="s">
        <v>11374</v>
      </c>
      <c r="B6588" s="11">
        <v>45152</v>
      </c>
      <c r="C6588" t="s">
        <v>11375</v>
      </c>
      <c r="D6588" t="s">
        <v>11</v>
      </c>
      <c r="E6588" t="s">
        <v>215</v>
      </c>
      <c r="F6588" s="12">
        <v>72.1</v>
      </c>
      <c r="G6588" s="13">
        <v>2</v>
      </c>
      <c r="H6588">
        <v>0</v>
      </c>
      <c r="I6588" s="12">
        <f t="shared" si="408"/>
        <v>0</v>
      </c>
      <c r="J6588" s="12">
        <f t="shared" si="409"/>
        <v>144.2</v>
      </c>
      <c r="K6588" s="12">
        <f t="shared" si="410"/>
        <v>144.2</v>
      </c>
      <c r="L6588" s="12">
        <v>21.2</v>
      </c>
      <c r="M6588" s="12">
        <f t="shared" si="411"/>
        <v>165.4</v>
      </c>
      <c r="N6588" t="s">
        <v>6</v>
      </c>
      <c r="O6588" s="13">
        <v>24</v>
      </c>
      <c r="P6588">
        <v>5</v>
      </c>
      <c r="Q6588" t="b">
        <v>0</v>
      </c>
      <c r="R6588">
        <v>1</v>
      </c>
      <c r="S6588" t="s">
        <v>44</v>
      </c>
      <c r="T6588" t="s">
        <v>35</v>
      </c>
    </row>
    <row r="6589" spans="1:20">
      <c r="A6589" t="s">
        <v>11376</v>
      </c>
      <c r="B6589" s="11">
        <v>45153</v>
      </c>
      <c r="C6589" t="s">
        <v>11377</v>
      </c>
      <c r="D6589" t="s">
        <v>14</v>
      </c>
      <c r="E6589" t="s">
        <v>94</v>
      </c>
      <c r="F6589" s="12">
        <v>164.38</v>
      </c>
      <c r="G6589" s="13">
        <v>1</v>
      </c>
      <c r="H6589">
        <v>0</v>
      </c>
      <c r="I6589" s="12">
        <f t="shared" si="408"/>
        <v>0</v>
      </c>
      <c r="J6589" s="12">
        <f t="shared" si="409"/>
        <v>164.38</v>
      </c>
      <c r="K6589" s="12">
        <f t="shared" si="410"/>
        <v>164.38</v>
      </c>
      <c r="L6589" s="12">
        <v>9.09</v>
      </c>
      <c r="M6589" s="12">
        <f t="shared" si="411"/>
        <v>173.47</v>
      </c>
      <c r="N6589" t="s">
        <v>18</v>
      </c>
      <c r="O6589" s="13">
        <v>4</v>
      </c>
      <c r="P6589">
        <v>5</v>
      </c>
      <c r="Q6589" t="b">
        <v>0</v>
      </c>
      <c r="R6589">
        <v>4</v>
      </c>
      <c r="S6589" t="s">
        <v>44</v>
      </c>
      <c r="T6589" t="s">
        <v>39</v>
      </c>
    </row>
    <row r="6590" spans="1:20">
      <c r="A6590" t="s">
        <v>11378</v>
      </c>
      <c r="B6590" s="11">
        <v>45153</v>
      </c>
      <c r="C6590" t="s">
        <v>757</v>
      </c>
      <c r="D6590" t="s">
        <v>17</v>
      </c>
      <c r="E6590" t="s">
        <v>129</v>
      </c>
      <c r="F6590" s="12">
        <v>155.39</v>
      </c>
      <c r="G6590" s="13">
        <v>4</v>
      </c>
      <c r="H6590">
        <v>0</v>
      </c>
      <c r="I6590" s="12">
        <f t="shared" si="408"/>
        <v>0</v>
      </c>
      <c r="J6590" s="12">
        <f t="shared" si="409"/>
        <v>621.56</v>
      </c>
      <c r="K6590" s="12">
        <f t="shared" si="410"/>
        <v>621.56</v>
      </c>
      <c r="L6590" s="12">
        <v>16.09</v>
      </c>
      <c r="M6590" s="12">
        <f t="shared" si="411"/>
        <v>637.65</v>
      </c>
      <c r="N6590" t="s">
        <v>18</v>
      </c>
      <c r="O6590" s="13">
        <v>2</v>
      </c>
      <c r="P6590">
        <v>4</v>
      </c>
      <c r="Q6590" t="b">
        <v>0</v>
      </c>
      <c r="R6590">
        <v>1</v>
      </c>
      <c r="S6590" t="s">
        <v>42</v>
      </c>
      <c r="T6590" t="s">
        <v>30</v>
      </c>
    </row>
    <row r="6591" spans="1:20">
      <c r="A6591" t="s">
        <v>11379</v>
      </c>
      <c r="B6591" s="11">
        <v>45153</v>
      </c>
      <c r="C6591" t="s">
        <v>10127</v>
      </c>
      <c r="D6591" t="s">
        <v>17</v>
      </c>
      <c r="E6591" t="s">
        <v>194</v>
      </c>
      <c r="F6591" s="12">
        <v>151.68</v>
      </c>
      <c r="G6591" s="13">
        <v>1</v>
      </c>
      <c r="H6591">
        <v>0</v>
      </c>
      <c r="I6591" s="12">
        <f t="shared" si="408"/>
        <v>0</v>
      </c>
      <c r="J6591" s="12">
        <f t="shared" si="409"/>
        <v>151.68</v>
      </c>
      <c r="K6591" s="12">
        <f t="shared" si="410"/>
        <v>151.68</v>
      </c>
      <c r="L6591" s="12">
        <v>21.11</v>
      </c>
      <c r="M6591" s="12">
        <f t="shared" si="411"/>
        <v>172.79</v>
      </c>
      <c r="N6591" t="s">
        <v>9</v>
      </c>
      <c r="O6591" s="13">
        <v>12</v>
      </c>
      <c r="P6591">
        <v>5</v>
      </c>
      <c r="Q6591" t="b">
        <v>0</v>
      </c>
      <c r="R6591">
        <v>3</v>
      </c>
      <c r="S6591" t="s">
        <v>48</v>
      </c>
      <c r="T6591" t="s">
        <v>35</v>
      </c>
    </row>
    <row r="6592" spans="1:20">
      <c r="A6592" t="s">
        <v>11380</v>
      </c>
      <c r="B6592" s="11">
        <v>45153</v>
      </c>
      <c r="C6592" t="s">
        <v>2680</v>
      </c>
      <c r="D6592" t="s">
        <v>20</v>
      </c>
      <c r="E6592" t="s">
        <v>97</v>
      </c>
      <c r="F6592" s="12">
        <v>34.55</v>
      </c>
      <c r="G6592" s="13">
        <v>1</v>
      </c>
      <c r="H6592">
        <v>0</v>
      </c>
      <c r="I6592" s="12">
        <f t="shared" si="408"/>
        <v>0</v>
      </c>
      <c r="J6592" s="12">
        <f t="shared" si="409"/>
        <v>34.55</v>
      </c>
      <c r="K6592" s="12">
        <f t="shared" si="410"/>
        <v>34.55</v>
      </c>
      <c r="L6592" s="12">
        <v>12.49</v>
      </c>
      <c r="M6592" s="12">
        <f t="shared" si="411"/>
        <v>47.04</v>
      </c>
      <c r="N6592" t="s">
        <v>18</v>
      </c>
      <c r="O6592" s="13">
        <v>7</v>
      </c>
      <c r="P6592">
        <v>5</v>
      </c>
      <c r="Q6592" t="b">
        <v>0</v>
      </c>
      <c r="R6592">
        <v>6</v>
      </c>
      <c r="S6592" t="s">
        <v>43</v>
      </c>
      <c r="T6592" t="s">
        <v>35</v>
      </c>
    </row>
    <row r="6593" spans="1:20">
      <c r="A6593" t="s">
        <v>11381</v>
      </c>
      <c r="B6593" s="11">
        <v>45153</v>
      </c>
      <c r="C6593" t="s">
        <v>2093</v>
      </c>
      <c r="D6593" t="s">
        <v>17</v>
      </c>
      <c r="E6593" t="s">
        <v>129</v>
      </c>
      <c r="F6593" s="12">
        <v>46.76</v>
      </c>
      <c r="G6593" s="13">
        <v>1</v>
      </c>
      <c r="H6593">
        <v>0</v>
      </c>
      <c r="I6593" s="12">
        <f t="shared" si="408"/>
        <v>0</v>
      </c>
      <c r="J6593" s="12">
        <f t="shared" si="409"/>
        <v>46.76</v>
      </c>
      <c r="K6593" s="12">
        <f t="shared" si="410"/>
        <v>46.76</v>
      </c>
      <c r="L6593" s="12">
        <v>7.88</v>
      </c>
      <c r="M6593" s="12">
        <f t="shared" si="411"/>
        <v>54.64</v>
      </c>
      <c r="N6593" t="s">
        <v>18</v>
      </c>
      <c r="O6593" s="13">
        <v>3</v>
      </c>
      <c r="P6593">
        <v>4</v>
      </c>
      <c r="Q6593" t="b">
        <v>0</v>
      </c>
      <c r="R6593">
        <v>5</v>
      </c>
      <c r="S6593" t="s">
        <v>44</v>
      </c>
      <c r="T6593" t="s">
        <v>35</v>
      </c>
    </row>
    <row r="6594" spans="1:20">
      <c r="A6594" t="s">
        <v>11382</v>
      </c>
      <c r="B6594" s="11">
        <v>45153</v>
      </c>
      <c r="C6594" t="s">
        <v>11383</v>
      </c>
      <c r="D6594" t="s">
        <v>8</v>
      </c>
      <c r="E6594" t="s">
        <v>565</v>
      </c>
      <c r="F6594" s="12">
        <v>8.06</v>
      </c>
      <c r="G6594" s="13">
        <v>2</v>
      </c>
      <c r="H6594">
        <v>0</v>
      </c>
      <c r="I6594" s="12">
        <f t="shared" si="408"/>
        <v>0</v>
      </c>
      <c r="J6594" s="12">
        <f t="shared" si="409"/>
        <v>16.12</v>
      </c>
      <c r="K6594" s="12">
        <f t="shared" si="410"/>
        <v>16.12</v>
      </c>
      <c r="L6594" s="12">
        <v>11.7</v>
      </c>
      <c r="M6594" s="12">
        <f t="shared" si="411"/>
        <v>27.82</v>
      </c>
      <c r="N6594" t="s">
        <v>18</v>
      </c>
      <c r="O6594" s="13">
        <v>3</v>
      </c>
      <c r="P6594">
        <v>4.5</v>
      </c>
      <c r="Q6594" t="b">
        <v>0</v>
      </c>
      <c r="R6594">
        <v>5</v>
      </c>
      <c r="S6594" t="s">
        <v>42</v>
      </c>
      <c r="T6594" t="s">
        <v>35</v>
      </c>
    </row>
    <row r="6595" spans="1:20">
      <c r="A6595" t="s">
        <v>11384</v>
      </c>
      <c r="B6595" s="11">
        <v>45153</v>
      </c>
      <c r="C6595" t="s">
        <v>11385</v>
      </c>
      <c r="D6595" t="s">
        <v>11</v>
      </c>
      <c r="E6595" t="s">
        <v>91</v>
      </c>
      <c r="F6595" s="12">
        <v>29.08</v>
      </c>
      <c r="G6595" s="13">
        <v>1</v>
      </c>
      <c r="H6595">
        <v>0</v>
      </c>
      <c r="I6595" s="12">
        <f t="shared" ref="I6595:I6658" si="412">H6595*F6595/100</f>
        <v>0</v>
      </c>
      <c r="J6595" s="12">
        <f t="shared" ref="J6595:J6658" si="413">G6595*F6595</f>
        <v>29.08</v>
      </c>
      <c r="K6595" s="12">
        <f t="shared" ref="K6595:K6658" si="414">J6595-I6595</f>
        <v>29.08</v>
      </c>
      <c r="L6595" s="12">
        <v>27.06</v>
      </c>
      <c r="M6595" s="12">
        <f t="shared" ref="M6595:M6658" si="415">K6595+L6595</f>
        <v>56.14</v>
      </c>
      <c r="N6595" t="s">
        <v>15</v>
      </c>
      <c r="O6595" s="13">
        <v>19</v>
      </c>
      <c r="P6595">
        <v>4.5</v>
      </c>
      <c r="Q6595" t="b">
        <v>0</v>
      </c>
      <c r="R6595">
        <v>9</v>
      </c>
      <c r="S6595" t="s">
        <v>48</v>
      </c>
      <c r="T6595" t="s">
        <v>35</v>
      </c>
    </row>
    <row r="6596" spans="1:20">
      <c r="A6596" t="s">
        <v>11386</v>
      </c>
      <c r="B6596" s="11">
        <v>45153</v>
      </c>
      <c r="C6596" t="s">
        <v>11387</v>
      </c>
      <c r="D6596" t="s">
        <v>20</v>
      </c>
      <c r="E6596" t="s">
        <v>226</v>
      </c>
      <c r="F6596" s="12">
        <v>32.73</v>
      </c>
      <c r="G6596" s="13">
        <v>1</v>
      </c>
      <c r="H6596">
        <v>0</v>
      </c>
      <c r="I6596" s="12">
        <f t="shared" si="412"/>
        <v>0</v>
      </c>
      <c r="J6596" s="12">
        <f t="shared" si="413"/>
        <v>32.73</v>
      </c>
      <c r="K6596" s="12">
        <f t="shared" si="414"/>
        <v>32.73</v>
      </c>
      <c r="L6596" s="12">
        <v>12.37</v>
      </c>
      <c r="M6596" s="12">
        <f t="shared" si="415"/>
        <v>45.1</v>
      </c>
      <c r="N6596" t="s">
        <v>18</v>
      </c>
      <c r="O6596" s="13">
        <v>6</v>
      </c>
      <c r="P6596">
        <v>2.5</v>
      </c>
      <c r="Q6596" t="b">
        <v>1</v>
      </c>
      <c r="R6596">
        <v>1</v>
      </c>
      <c r="S6596" t="s">
        <v>44</v>
      </c>
      <c r="T6596" t="s">
        <v>35</v>
      </c>
    </row>
    <row r="6597" spans="1:20">
      <c r="A6597" t="s">
        <v>11388</v>
      </c>
      <c r="B6597" s="11">
        <v>45153</v>
      </c>
      <c r="C6597" t="s">
        <v>9670</v>
      </c>
      <c r="D6597" t="s">
        <v>23</v>
      </c>
      <c r="E6597" t="s">
        <v>169</v>
      </c>
      <c r="F6597" s="12">
        <v>135.87</v>
      </c>
      <c r="G6597" s="13">
        <v>1</v>
      </c>
      <c r="H6597">
        <v>0</v>
      </c>
      <c r="I6597" s="12">
        <f t="shared" si="412"/>
        <v>0</v>
      </c>
      <c r="J6597" s="12">
        <f t="shared" si="413"/>
        <v>135.87</v>
      </c>
      <c r="K6597" s="12">
        <f t="shared" si="414"/>
        <v>135.87</v>
      </c>
      <c r="L6597" s="12">
        <v>15.9</v>
      </c>
      <c r="M6597" s="12">
        <f t="shared" si="415"/>
        <v>151.77</v>
      </c>
      <c r="N6597" t="s">
        <v>9</v>
      </c>
      <c r="O6597" s="13">
        <v>10</v>
      </c>
      <c r="P6597">
        <v>4.5</v>
      </c>
      <c r="Q6597" t="b">
        <v>0</v>
      </c>
      <c r="R6597">
        <v>5</v>
      </c>
      <c r="S6597" t="s">
        <v>46</v>
      </c>
      <c r="T6597" t="s">
        <v>39</v>
      </c>
    </row>
    <row r="6598" spans="1:20">
      <c r="A6598" t="s">
        <v>11389</v>
      </c>
      <c r="B6598" s="11">
        <v>45153</v>
      </c>
      <c r="C6598" t="s">
        <v>11390</v>
      </c>
      <c r="D6598" t="s">
        <v>5</v>
      </c>
      <c r="E6598" t="s">
        <v>124</v>
      </c>
      <c r="F6598" s="12">
        <v>49.31</v>
      </c>
      <c r="G6598" s="13">
        <v>2</v>
      </c>
      <c r="H6598">
        <v>0</v>
      </c>
      <c r="I6598" s="12">
        <f t="shared" si="412"/>
        <v>0</v>
      </c>
      <c r="J6598" s="12">
        <f t="shared" si="413"/>
        <v>98.62</v>
      </c>
      <c r="K6598" s="12">
        <f t="shared" si="414"/>
        <v>98.62</v>
      </c>
      <c r="L6598" s="12">
        <v>11.4</v>
      </c>
      <c r="M6598" s="12">
        <f t="shared" si="415"/>
        <v>110.02</v>
      </c>
      <c r="N6598" t="s">
        <v>18</v>
      </c>
      <c r="O6598" s="13">
        <v>2</v>
      </c>
      <c r="P6598">
        <v>5</v>
      </c>
      <c r="Q6598" t="b">
        <v>0</v>
      </c>
      <c r="R6598">
        <v>10</v>
      </c>
      <c r="S6598" t="s">
        <v>48</v>
      </c>
      <c r="T6598" t="s">
        <v>35</v>
      </c>
    </row>
    <row r="6599" spans="1:20">
      <c r="A6599" t="s">
        <v>11391</v>
      </c>
      <c r="B6599" s="11">
        <v>45153</v>
      </c>
      <c r="C6599" t="s">
        <v>11392</v>
      </c>
      <c r="D6599" t="s">
        <v>20</v>
      </c>
      <c r="E6599" t="s">
        <v>226</v>
      </c>
      <c r="F6599" s="12">
        <v>13.68</v>
      </c>
      <c r="G6599" s="13">
        <v>1</v>
      </c>
      <c r="H6599">
        <v>5.6</v>
      </c>
      <c r="I6599" s="12">
        <f t="shared" si="412"/>
        <v>0.76608</v>
      </c>
      <c r="J6599" s="12">
        <f t="shared" si="413"/>
        <v>13.68</v>
      </c>
      <c r="K6599" s="12">
        <f t="shared" si="414"/>
        <v>12.91392</v>
      </c>
      <c r="L6599" s="12">
        <v>6.08</v>
      </c>
      <c r="M6599" s="12">
        <f t="shared" si="415"/>
        <v>18.99392</v>
      </c>
      <c r="N6599" t="s">
        <v>18</v>
      </c>
      <c r="O6599" s="13">
        <v>3</v>
      </c>
      <c r="P6599">
        <v>5</v>
      </c>
      <c r="Q6599" t="b">
        <v>0</v>
      </c>
      <c r="R6599">
        <v>3</v>
      </c>
      <c r="S6599" t="s">
        <v>44</v>
      </c>
      <c r="T6599" t="s">
        <v>39</v>
      </c>
    </row>
    <row r="6600" spans="1:20">
      <c r="A6600" t="s">
        <v>11393</v>
      </c>
      <c r="B6600" s="11">
        <v>45153</v>
      </c>
      <c r="C6600" t="s">
        <v>11394</v>
      </c>
      <c r="D6600" t="s">
        <v>17</v>
      </c>
      <c r="E6600" t="s">
        <v>139</v>
      </c>
      <c r="F6600" s="12">
        <v>61.42</v>
      </c>
      <c r="G6600" s="13">
        <v>1</v>
      </c>
      <c r="H6600">
        <v>0</v>
      </c>
      <c r="I6600" s="12">
        <f t="shared" si="412"/>
        <v>0</v>
      </c>
      <c r="J6600" s="12">
        <f t="shared" si="413"/>
        <v>61.42</v>
      </c>
      <c r="K6600" s="12">
        <f t="shared" si="414"/>
        <v>61.42</v>
      </c>
      <c r="L6600" s="12">
        <v>9.22</v>
      </c>
      <c r="M6600" s="12">
        <f t="shared" si="415"/>
        <v>70.64</v>
      </c>
      <c r="N6600" t="s">
        <v>18</v>
      </c>
      <c r="O6600" s="13">
        <v>7</v>
      </c>
      <c r="P6600">
        <v>5</v>
      </c>
      <c r="Q6600" t="b">
        <v>0</v>
      </c>
      <c r="R6600">
        <v>3</v>
      </c>
      <c r="S6600" t="s">
        <v>44</v>
      </c>
      <c r="T6600" t="s">
        <v>30</v>
      </c>
    </row>
    <row r="6601" spans="1:20">
      <c r="A6601" t="s">
        <v>11395</v>
      </c>
      <c r="B6601" s="11">
        <v>45153</v>
      </c>
      <c r="C6601" t="s">
        <v>11396</v>
      </c>
      <c r="D6601" t="s">
        <v>17</v>
      </c>
      <c r="E6601" t="s">
        <v>129</v>
      </c>
      <c r="F6601" s="12">
        <v>95.87</v>
      </c>
      <c r="G6601" s="13">
        <v>3</v>
      </c>
      <c r="H6601">
        <v>0</v>
      </c>
      <c r="I6601" s="12">
        <f t="shared" si="412"/>
        <v>0</v>
      </c>
      <c r="J6601" s="12">
        <f t="shared" si="413"/>
        <v>287.61</v>
      </c>
      <c r="K6601" s="12">
        <f t="shared" si="414"/>
        <v>287.61</v>
      </c>
      <c r="L6601" s="12">
        <v>10.24</v>
      </c>
      <c r="M6601" s="12">
        <f t="shared" si="415"/>
        <v>297.85</v>
      </c>
      <c r="N6601" t="s">
        <v>18</v>
      </c>
      <c r="O6601" s="13">
        <v>3</v>
      </c>
      <c r="P6601">
        <v>3.5</v>
      </c>
      <c r="Q6601" t="b">
        <v>1</v>
      </c>
      <c r="R6601">
        <v>3</v>
      </c>
      <c r="S6601" t="s">
        <v>48</v>
      </c>
      <c r="T6601" t="s">
        <v>37</v>
      </c>
    </row>
    <row r="6602" spans="1:20">
      <c r="A6602" t="s">
        <v>11397</v>
      </c>
      <c r="B6602" s="11">
        <v>45153</v>
      </c>
      <c r="C6602" t="s">
        <v>6884</v>
      </c>
      <c r="D6602" t="s">
        <v>14</v>
      </c>
      <c r="E6602" t="s">
        <v>162</v>
      </c>
      <c r="F6602" s="12">
        <v>128.61</v>
      </c>
      <c r="G6602" s="13">
        <v>1</v>
      </c>
      <c r="H6602">
        <v>0</v>
      </c>
      <c r="I6602" s="12">
        <f t="shared" si="412"/>
        <v>0</v>
      </c>
      <c r="J6602" s="12">
        <f t="shared" si="413"/>
        <v>128.61</v>
      </c>
      <c r="K6602" s="12">
        <f t="shared" si="414"/>
        <v>128.61</v>
      </c>
      <c r="L6602" s="12">
        <v>22.88</v>
      </c>
      <c r="M6602" s="12">
        <f t="shared" si="415"/>
        <v>151.49</v>
      </c>
      <c r="N6602" t="s">
        <v>6</v>
      </c>
      <c r="O6602" s="13">
        <v>14</v>
      </c>
      <c r="P6602">
        <v>4.5</v>
      </c>
      <c r="Q6602" t="b">
        <v>0</v>
      </c>
      <c r="R6602">
        <v>1</v>
      </c>
      <c r="S6602" t="s">
        <v>45</v>
      </c>
      <c r="T6602" t="s">
        <v>35</v>
      </c>
    </row>
    <row r="6603" spans="1:20">
      <c r="A6603" t="s">
        <v>11398</v>
      </c>
      <c r="B6603" s="11">
        <v>45153</v>
      </c>
      <c r="C6603" t="s">
        <v>11217</v>
      </c>
      <c r="D6603" t="s">
        <v>14</v>
      </c>
      <c r="E6603" t="s">
        <v>103</v>
      </c>
      <c r="F6603" s="12">
        <v>180.35</v>
      </c>
      <c r="G6603" s="13">
        <v>2</v>
      </c>
      <c r="H6603">
        <v>0</v>
      </c>
      <c r="I6603" s="12">
        <f t="shared" si="412"/>
        <v>0</v>
      </c>
      <c r="J6603" s="12">
        <f t="shared" si="413"/>
        <v>360.7</v>
      </c>
      <c r="K6603" s="12">
        <f t="shared" si="414"/>
        <v>360.7</v>
      </c>
      <c r="L6603" s="12">
        <v>21.6</v>
      </c>
      <c r="M6603" s="12">
        <f t="shared" si="415"/>
        <v>382.3</v>
      </c>
      <c r="N6603" t="s">
        <v>9</v>
      </c>
      <c r="O6603" s="13">
        <v>10</v>
      </c>
      <c r="P6603">
        <v>5</v>
      </c>
      <c r="Q6603" t="b">
        <v>0</v>
      </c>
      <c r="R6603">
        <v>4</v>
      </c>
      <c r="S6603" t="s">
        <v>44</v>
      </c>
      <c r="T6603" t="s">
        <v>35</v>
      </c>
    </row>
    <row r="6604" spans="1:20">
      <c r="A6604" t="s">
        <v>11399</v>
      </c>
      <c r="B6604" s="11">
        <v>45154</v>
      </c>
      <c r="C6604" t="s">
        <v>11400</v>
      </c>
      <c r="D6604" t="s">
        <v>14</v>
      </c>
      <c r="E6604" t="s">
        <v>113</v>
      </c>
      <c r="F6604" s="12">
        <v>94.4</v>
      </c>
      <c r="G6604" s="13">
        <v>5</v>
      </c>
      <c r="H6604">
        <v>0</v>
      </c>
      <c r="I6604" s="12">
        <f t="shared" si="412"/>
        <v>0</v>
      </c>
      <c r="J6604" s="12">
        <f t="shared" si="413"/>
        <v>472</v>
      </c>
      <c r="K6604" s="12">
        <f t="shared" si="414"/>
        <v>472</v>
      </c>
      <c r="L6604" s="12">
        <v>12.2</v>
      </c>
      <c r="M6604" s="12">
        <f t="shared" si="415"/>
        <v>484.2</v>
      </c>
      <c r="N6604" t="s">
        <v>18</v>
      </c>
      <c r="O6604" s="13">
        <v>4</v>
      </c>
      <c r="P6604">
        <v>3</v>
      </c>
      <c r="Q6604" t="b">
        <v>0</v>
      </c>
      <c r="R6604">
        <v>4</v>
      </c>
      <c r="S6604" t="s">
        <v>43</v>
      </c>
      <c r="T6604" t="s">
        <v>35</v>
      </c>
    </row>
    <row r="6605" spans="1:20">
      <c r="A6605" t="s">
        <v>11401</v>
      </c>
      <c r="B6605" s="11">
        <v>45154</v>
      </c>
      <c r="C6605" t="s">
        <v>11402</v>
      </c>
      <c r="D6605" t="s">
        <v>11</v>
      </c>
      <c r="E6605" t="s">
        <v>400</v>
      </c>
      <c r="F6605" s="12">
        <v>46.3</v>
      </c>
      <c r="G6605" s="13">
        <v>1</v>
      </c>
      <c r="H6605">
        <v>20.1</v>
      </c>
      <c r="I6605" s="12">
        <f t="shared" si="412"/>
        <v>9.3063</v>
      </c>
      <c r="J6605" s="12">
        <f t="shared" si="413"/>
        <v>46.3</v>
      </c>
      <c r="K6605" s="12">
        <f t="shared" si="414"/>
        <v>36.9937</v>
      </c>
      <c r="L6605" s="12">
        <v>26.12</v>
      </c>
      <c r="M6605" s="12">
        <f t="shared" si="415"/>
        <v>63.1137</v>
      </c>
      <c r="N6605" t="s">
        <v>6</v>
      </c>
      <c r="O6605" s="13">
        <v>8</v>
      </c>
      <c r="P6605">
        <v>4.5</v>
      </c>
      <c r="Q6605" t="b">
        <v>0</v>
      </c>
      <c r="R6605">
        <v>9</v>
      </c>
      <c r="S6605" t="s">
        <v>42</v>
      </c>
      <c r="T6605" t="s">
        <v>35</v>
      </c>
    </row>
    <row r="6606" spans="1:20">
      <c r="A6606" t="s">
        <v>11403</v>
      </c>
      <c r="B6606" s="11">
        <v>45154</v>
      </c>
      <c r="C6606" t="s">
        <v>11404</v>
      </c>
      <c r="D6606" t="s">
        <v>8</v>
      </c>
      <c r="E6606" t="s">
        <v>179</v>
      </c>
      <c r="F6606" s="12">
        <v>15.6</v>
      </c>
      <c r="G6606" s="13">
        <v>1</v>
      </c>
      <c r="H6606">
        <v>16.6</v>
      </c>
      <c r="I6606" s="12">
        <f t="shared" si="412"/>
        <v>2.5896</v>
      </c>
      <c r="J6606" s="12">
        <f t="shared" si="413"/>
        <v>15.6</v>
      </c>
      <c r="K6606" s="12">
        <f t="shared" si="414"/>
        <v>13.0104</v>
      </c>
      <c r="L6606" s="12">
        <v>8.95</v>
      </c>
      <c r="M6606" s="12">
        <f t="shared" si="415"/>
        <v>21.9604</v>
      </c>
      <c r="N6606" t="s">
        <v>18</v>
      </c>
      <c r="O6606" s="13">
        <v>4</v>
      </c>
      <c r="P6606">
        <v>5</v>
      </c>
      <c r="Q6606" t="b">
        <v>0</v>
      </c>
      <c r="R6606">
        <v>3</v>
      </c>
      <c r="S6606" t="s">
        <v>48</v>
      </c>
      <c r="T6606" t="s">
        <v>35</v>
      </c>
    </row>
    <row r="6607" spans="1:20">
      <c r="A6607" t="s">
        <v>11405</v>
      </c>
      <c r="B6607" s="11">
        <v>45154</v>
      </c>
      <c r="C6607" t="s">
        <v>11406</v>
      </c>
      <c r="D6607" t="s">
        <v>23</v>
      </c>
      <c r="E6607" t="s">
        <v>110</v>
      </c>
      <c r="F6607" s="12">
        <v>107.72</v>
      </c>
      <c r="G6607" s="13">
        <v>1</v>
      </c>
      <c r="H6607">
        <v>0</v>
      </c>
      <c r="I6607" s="12">
        <f t="shared" si="412"/>
        <v>0</v>
      </c>
      <c r="J6607" s="12">
        <f t="shared" si="413"/>
        <v>107.72</v>
      </c>
      <c r="K6607" s="12">
        <f t="shared" si="414"/>
        <v>107.72</v>
      </c>
      <c r="L6607" s="12">
        <v>15.44</v>
      </c>
      <c r="M6607" s="12">
        <f t="shared" si="415"/>
        <v>123.16</v>
      </c>
      <c r="N6607" t="s">
        <v>18</v>
      </c>
      <c r="O6607" s="13">
        <v>3</v>
      </c>
      <c r="P6607">
        <v>5</v>
      </c>
      <c r="Q6607" t="b">
        <v>1</v>
      </c>
      <c r="R6607">
        <v>9</v>
      </c>
      <c r="S6607" t="s">
        <v>48</v>
      </c>
      <c r="T6607" t="s">
        <v>39</v>
      </c>
    </row>
    <row r="6608" spans="1:20">
      <c r="A6608" t="s">
        <v>11407</v>
      </c>
      <c r="B6608" s="11">
        <v>45154</v>
      </c>
      <c r="C6608" t="s">
        <v>2069</v>
      </c>
      <c r="D6608" t="s">
        <v>23</v>
      </c>
      <c r="E6608" t="s">
        <v>110</v>
      </c>
      <c r="F6608" s="12">
        <v>63.45</v>
      </c>
      <c r="G6608" s="13">
        <v>1</v>
      </c>
      <c r="H6608">
        <v>0</v>
      </c>
      <c r="I6608" s="12">
        <f t="shared" si="412"/>
        <v>0</v>
      </c>
      <c r="J6608" s="12">
        <f t="shared" si="413"/>
        <v>63.45</v>
      </c>
      <c r="K6608" s="12">
        <f t="shared" si="414"/>
        <v>63.45</v>
      </c>
      <c r="L6608" s="12">
        <v>10.21</v>
      </c>
      <c r="M6608" s="12">
        <f t="shared" si="415"/>
        <v>73.66</v>
      </c>
      <c r="N6608" t="s">
        <v>18</v>
      </c>
      <c r="O6608" s="13">
        <v>3</v>
      </c>
      <c r="P6608">
        <v>3.5</v>
      </c>
      <c r="Q6608" t="b">
        <v>0</v>
      </c>
      <c r="R6608">
        <v>1</v>
      </c>
      <c r="S6608" t="s">
        <v>45</v>
      </c>
      <c r="T6608" t="s">
        <v>30</v>
      </c>
    </row>
    <row r="6609" spans="1:20">
      <c r="A6609" t="s">
        <v>11408</v>
      </c>
      <c r="B6609" s="11">
        <v>45154</v>
      </c>
      <c r="C6609" t="s">
        <v>5382</v>
      </c>
      <c r="D6609" t="s">
        <v>17</v>
      </c>
      <c r="E6609" t="s">
        <v>78</v>
      </c>
      <c r="F6609" s="12">
        <v>144.43</v>
      </c>
      <c r="G6609" s="13">
        <v>3</v>
      </c>
      <c r="H6609">
        <v>0</v>
      </c>
      <c r="I6609" s="12">
        <f t="shared" si="412"/>
        <v>0</v>
      </c>
      <c r="J6609" s="12">
        <f t="shared" si="413"/>
        <v>433.29</v>
      </c>
      <c r="K6609" s="12">
        <f t="shared" si="414"/>
        <v>433.29</v>
      </c>
      <c r="L6609" s="12">
        <v>10.93</v>
      </c>
      <c r="M6609" s="12">
        <f t="shared" si="415"/>
        <v>444.22</v>
      </c>
      <c r="N6609" t="s">
        <v>18</v>
      </c>
      <c r="O6609" s="13">
        <v>2</v>
      </c>
      <c r="P6609">
        <v>5</v>
      </c>
      <c r="Q6609" t="b">
        <v>0</v>
      </c>
      <c r="R6609">
        <v>9</v>
      </c>
      <c r="S6609" t="s">
        <v>42</v>
      </c>
      <c r="T6609" t="s">
        <v>30</v>
      </c>
    </row>
    <row r="6610" spans="1:20">
      <c r="A6610" t="s">
        <v>11409</v>
      </c>
      <c r="B6610" s="11">
        <v>45154</v>
      </c>
      <c r="C6610" t="s">
        <v>11410</v>
      </c>
      <c r="D6610" t="s">
        <v>20</v>
      </c>
      <c r="E6610" t="s">
        <v>226</v>
      </c>
      <c r="F6610" s="12">
        <v>26.02</v>
      </c>
      <c r="G6610" s="13">
        <v>1</v>
      </c>
      <c r="H6610">
        <v>0</v>
      </c>
      <c r="I6610" s="12">
        <f t="shared" si="412"/>
        <v>0</v>
      </c>
      <c r="J6610" s="12">
        <f t="shared" si="413"/>
        <v>26.02</v>
      </c>
      <c r="K6610" s="12">
        <f t="shared" si="414"/>
        <v>26.02</v>
      </c>
      <c r="L6610" s="12">
        <v>7.07</v>
      </c>
      <c r="M6610" s="12">
        <f t="shared" si="415"/>
        <v>33.09</v>
      </c>
      <c r="N6610" t="s">
        <v>18</v>
      </c>
      <c r="O6610" s="13">
        <v>5</v>
      </c>
      <c r="P6610">
        <v>5</v>
      </c>
      <c r="Q6610" t="b">
        <v>0</v>
      </c>
      <c r="R6610">
        <v>7</v>
      </c>
      <c r="S6610" t="s">
        <v>48</v>
      </c>
      <c r="T6610" t="s">
        <v>35</v>
      </c>
    </row>
    <row r="6611" spans="1:20">
      <c r="A6611" t="s">
        <v>11411</v>
      </c>
      <c r="B6611" s="11">
        <v>45154</v>
      </c>
      <c r="C6611" t="s">
        <v>4500</v>
      </c>
      <c r="D6611" t="s">
        <v>25</v>
      </c>
      <c r="E6611" t="s">
        <v>264</v>
      </c>
      <c r="F6611" s="12">
        <v>168.4</v>
      </c>
      <c r="G6611" s="13">
        <v>2</v>
      </c>
      <c r="H6611">
        <v>0</v>
      </c>
      <c r="I6611" s="12">
        <f t="shared" si="412"/>
        <v>0</v>
      </c>
      <c r="J6611" s="12">
        <f t="shared" si="413"/>
        <v>336.8</v>
      </c>
      <c r="K6611" s="12">
        <f t="shared" si="414"/>
        <v>336.8</v>
      </c>
      <c r="L6611" s="12">
        <v>14.47</v>
      </c>
      <c r="M6611" s="12">
        <f t="shared" si="415"/>
        <v>351.27</v>
      </c>
      <c r="N6611" t="s">
        <v>18</v>
      </c>
      <c r="O6611" s="13">
        <v>6</v>
      </c>
      <c r="P6611">
        <v>5</v>
      </c>
      <c r="Q6611" t="b">
        <v>0</v>
      </c>
      <c r="R6611">
        <v>7</v>
      </c>
      <c r="S6611" t="s">
        <v>48</v>
      </c>
      <c r="T6611" t="s">
        <v>39</v>
      </c>
    </row>
    <row r="6612" spans="1:20">
      <c r="A6612" t="s">
        <v>11412</v>
      </c>
      <c r="B6612" s="11">
        <v>45154</v>
      </c>
      <c r="C6612" t="s">
        <v>11413</v>
      </c>
      <c r="D6612" t="s">
        <v>25</v>
      </c>
      <c r="E6612" t="s">
        <v>87</v>
      </c>
      <c r="F6612" s="12">
        <v>53.01</v>
      </c>
      <c r="G6612" s="13">
        <v>1</v>
      </c>
      <c r="H6612">
        <v>0</v>
      </c>
      <c r="I6612" s="12">
        <f t="shared" si="412"/>
        <v>0</v>
      </c>
      <c r="J6612" s="12">
        <f t="shared" si="413"/>
        <v>53.01</v>
      </c>
      <c r="K6612" s="12">
        <f t="shared" si="414"/>
        <v>53.01</v>
      </c>
      <c r="L6612" s="12">
        <v>19.99</v>
      </c>
      <c r="M6612" s="12">
        <f t="shared" si="415"/>
        <v>73</v>
      </c>
      <c r="N6612" t="s">
        <v>12</v>
      </c>
      <c r="O6612" s="13">
        <v>24</v>
      </c>
      <c r="P6612">
        <v>5</v>
      </c>
      <c r="Q6612" t="b">
        <v>1</v>
      </c>
      <c r="R6612">
        <v>3</v>
      </c>
      <c r="S6612" t="s">
        <v>48</v>
      </c>
      <c r="T6612" t="s">
        <v>35</v>
      </c>
    </row>
    <row r="6613" spans="1:20">
      <c r="A6613" t="s">
        <v>11414</v>
      </c>
      <c r="B6613" s="11">
        <v>45154</v>
      </c>
      <c r="C6613" t="s">
        <v>11415</v>
      </c>
      <c r="D6613" t="s">
        <v>17</v>
      </c>
      <c r="E6613" t="s">
        <v>194</v>
      </c>
      <c r="F6613" s="12">
        <v>26.58</v>
      </c>
      <c r="G6613" s="13">
        <v>1</v>
      </c>
      <c r="H6613">
        <v>9.7</v>
      </c>
      <c r="I6613" s="12">
        <f t="shared" si="412"/>
        <v>2.57826</v>
      </c>
      <c r="J6613" s="12">
        <f t="shared" si="413"/>
        <v>26.58</v>
      </c>
      <c r="K6613" s="12">
        <f t="shared" si="414"/>
        <v>24.00174</v>
      </c>
      <c r="L6613" s="12">
        <v>25.72</v>
      </c>
      <c r="M6613" s="12">
        <f t="shared" si="415"/>
        <v>49.72174</v>
      </c>
      <c r="N6613" t="s">
        <v>15</v>
      </c>
      <c r="O6613" s="13">
        <v>18</v>
      </c>
      <c r="P6613">
        <v>5</v>
      </c>
      <c r="Q6613" t="b">
        <v>0</v>
      </c>
      <c r="R6613">
        <v>10</v>
      </c>
      <c r="S6613" t="s">
        <v>42</v>
      </c>
      <c r="T6613" t="s">
        <v>35</v>
      </c>
    </row>
    <row r="6614" spans="1:20">
      <c r="A6614" t="s">
        <v>11416</v>
      </c>
      <c r="B6614" s="11">
        <v>45154</v>
      </c>
      <c r="C6614" t="s">
        <v>11417</v>
      </c>
      <c r="D6614" t="s">
        <v>8</v>
      </c>
      <c r="E6614" t="s">
        <v>179</v>
      </c>
      <c r="F6614" s="12">
        <v>51.91</v>
      </c>
      <c r="G6614" s="13">
        <v>1</v>
      </c>
      <c r="H6614">
        <v>0</v>
      </c>
      <c r="I6614" s="12">
        <f t="shared" si="412"/>
        <v>0</v>
      </c>
      <c r="J6614" s="12">
        <f t="shared" si="413"/>
        <v>51.91</v>
      </c>
      <c r="K6614" s="12">
        <f t="shared" si="414"/>
        <v>51.91</v>
      </c>
      <c r="L6614" s="12">
        <v>7.28</v>
      </c>
      <c r="M6614" s="12">
        <f t="shared" si="415"/>
        <v>59.19</v>
      </c>
      <c r="N6614" t="s">
        <v>18</v>
      </c>
      <c r="O6614" s="13">
        <v>7</v>
      </c>
      <c r="P6614">
        <v>5</v>
      </c>
      <c r="Q6614" t="b">
        <v>0</v>
      </c>
      <c r="R6614">
        <v>3</v>
      </c>
      <c r="S6614" t="s">
        <v>44</v>
      </c>
      <c r="T6614" t="s">
        <v>35</v>
      </c>
    </row>
    <row r="6615" spans="1:20">
      <c r="A6615" t="s">
        <v>11418</v>
      </c>
      <c r="B6615" s="11">
        <v>45154</v>
      </c>
      <c r="C6615" t="s">
        <v>11419</v>
      </c>
      <c r="D6615" t="s">
        <v>14</v>
      </c>
      <c r="E6615" t="s">
        <v>103</v>
      </c>
      <c r="F6615" s="12">
        <v>125.5</v>
      </c>
      <c r="G6615" s="13">
        <v>3</v>
      </c>
      <c r="H6615">
        <v>0</v>
      </c>
      <c r="I6615" s="12">
        <f t="shared" si="412"/>
        <v>0</v>
      </c>
      <c r="J6615" s="12">
        <f t="shared" si="413"/>
        <v>376.5</v>
      </c>
      <c r="K6615" s="12">
        <f t="shared" si="414"/>
        <v>376.5</v>
      </c>
      <c r="L6615" s="12">
        <v>12.65</v>
      </c>
      <c r="M6615" s="12">
        <f t="shared" si="415"/>
        <v>389.15</v>
      </c>
      <c r="N6615" t="s">
        <v>18</v>
      </c>
      <c r="O6615" s="13">
        <v>3</v>
      </c>
      <c r="P6615">
        <v>4</v>
      </c>
      <c r="Q6615" t="b">
        <v>0</v>
      </c>
      <c r="R6615">
        <v>2</v>
      </c>
      <c r="S6615" t="s">
        <v>46</v>
      </c>
      <c r="T6615" t="s">
        <v>35</v>
      </c>
    </row>
    <row r="6616" spans="1:20">
      <c r="A6616" t="s">
        <v>11420</v>
      </c>
      <c r="B6616" s="11">
        <v>45154</v>
      </c>
      <c r="C6616" t="s">
        <v>1239</v>
      </c>
      <c r="D6616" t="s">
        <v>25</v>
      </c>
      <c r="E6616" t="s">
        <v>602</v>
      </c>
      <c r="F6616" s="12">
        <v>408.39</v>
      </c>
      <c r="G6616" s="13">
        <v>4</v>
      </c>
      <c r="H6616">
        <v>0</v>
      </c>
      <c r="I6616" s="12">
        <f t="shared" si="412"/>
        <v>0</v>
      </c>
      <c r="J6616" s="12">
        <f t="shared" si="413"/>
        <v>1633.56</v>
      </c>
      <c r="K6616" s="12">
        <f t="shared" si="414"/>
        <v>1633.56</v>
      </c>
      <c r="L6616" s="12">
        <v>21.33</v>
      </c>
      <c r="M6616" s="12">
        <f t="shared" si="415"/>
        <v>1654.89</v>
      </c>
      <c r="N6616" t="s">
        <v>18</v>
      </c>
      <c r="O6616" s="13">
        <v>6</v>
      </c>
      <c r="P6616">
        <v>4.5</v>
      </c>
      <c r="Q6616" t="b">
        <v>0</v>
      </c>
      <c r="R6616">
        <v>8</v>
      </c>
      <c r="S6616" t="s">
        <v>45</v>
      </c>
      <c r="T6616" t="s">
        <v>35</v>
      </c>
    </row>
    <row r="6617" spans="1:20">
      <c r="A6617" t="s">
        <v>11421</v>
      </c>
      <c r="B6617" s="11">
        <v>45155</v>
      </c>
      <c r="C6617" t="s">
        <v>1384</v>
      </c>
      <c r="D6617" t="s">
        <v>14</v>
      </c>
      <c r="E6617" t="s">
        <v>82</v>
      </c>
      <c r="F6617" s="12">
        <v>240.86</v>
      </c>
      <c r="G6617" s="13">
        <v>4</v>
      </c>
      <c r="H6617">
        <v>0</v>
      </c>
      <c r="I6617" s="12">
        <f t="shared" si="412"/>
        <v>0</v>
      </c>
      <c r="J6617" s="12">
        <f t="shared" si="413"/>
        <v>963.44</v>
      </c>
      <c r="K6617" s="12">
        <f t="shared" si="414"/>
        <v>963.44</v>
      </c>
      <c r="L6617" s="12">
        <v>25.51</v>
      </c>
      <c r="M6617" s="12">
        <f t="shared" si="415"/>
        <v>988.95</v>
      </c>
      <c r="N6617" t="s">
        <v>6</v>
      </c>
      <c r="O6617" s="13">
        <v>18</v>
      </c>
      <c r="P6617">
        <v>5</v>
      </c>
      <c r="Q6617" t="b">
        <v>0</v>
      </c>
      <c r="R6617">
        <v>2</v>
      </c>
      <c r="S6617" t="s">
        <v>45</v>
      </c>
      <c r="T6617" t="s">
        <v>39</v>
      </c>
    </row>
    <row r="6618" spans="1:20">
      <c r="A6618" t="s">
        <v>11422</v>
      </c>
      <c r="B6618" s="11">
        <v>45155</v>
      </c>
      <c r="C6618" t="s">
        <v>11423</v>
      </c>
      <c r="D6618" t="s">
        <v>11</v>
      </c>
      <c r="E6618" t="s">
        <v>204</v>
      </c>
      <c r="F6618" s="12">
        <v>59.52</v>
      </c>
      <c r="G6618" s="13">
        <v>1</v>
      </c>
      <c r="H6618">
        <v>0</v>
      </c>
      <c r="I6618" s="12">
        <f t="shared" si="412"/>
        <v>0</v>
      </c>
      <c r="J6618" s="12">
        <f t="shared" si="413"/>
        <v>59.52</v>
      </c>
      <c r="K6618" s="12">
        <f t="shared" si="414"/>
        <v>59.52</v>
      </c>
      <c r="L6618" s="12">
        <v>13.01</v>
      </c>
      <c r="M6618" s="12">
        <f t="shared" si="415"/>
        <v>72.53</v>
      </c>
      <c r="N6618" t="s">
        <v>18</v>
      </c>
      <c r="O6618" s="13">
        <v>7</v>
      </c>
      <c r="P6618">
        <v>4</v>
      </c>
      <c r="Q6618" t="b">
        <v>1</v>
      </c>
      <c r="R6618">
        <v>5</v>
      </c>
      <c r="S6618" t="s">
        <v>48</v>
      </c>
      <c r="T6618" t="s">
        <v>35</v>
      </c>
    </row>
    <row r="6619" spans="1:20">
      <c r="A6619" t="s">
        <v>11424</v>
      </c>
      <c r="B6619" s="11">
        <v>45155</v>
      </c>
      <c r="C6619" t="s">
        <v>11425</v>
      </c>
      <c r="D6619" t="s">
        <v>25</v>
      </c>
      <c r="E6619" t="s">
        <v>87</v>
      </c>
      <c r="F6619" s="12">
        <v>173.83</v>
      </c>
      <c r="G6619" s="13">
        <v>2</v>
      </c>
      <c r="H6619">
        <v>24.2</v>
      </c>
      <c r="I6619" s="12">
        <f t="shared" si="412"/>
        <v>42.06686</v>
      </c>
      <c r="J6619" s="12">
        <f t="shared" si="413"/>
        <v>347.66</v>
      </c>
      <c r="K6619" s="12">
        <f t="shared" si="414"/>
        <v>305.59314</v>
      </c>
      <c r="L6619" s="12">
        <v>22.37</v>
      </c>
      <c r="M6619" s="12">
        <f t="shared" si="415"/>
        <v>327.96314</v>
      </c>
      <c r="N6619" t="s">
        <v>6</v>
      </c>
      <c r="O6619" s="13">
        <v>22</v>
      </c>
      <c r="P6619">
        <v>4</v>
      </c>
      <c r="Q6619" t="b">
        <v>0</v>
      </c>
      <c r="R6619">
        <v>7</v>
      </c>
      <c r="S6619" t="s">
        <v>42</v>
      </c>
      <c r="T6619" t="s">
        <v>39</v>
      </c>
    </row>
    <row r="6620" spans="1:20">
      <c r="A6620" t="s">
        <v>11426</v>
      </c>
      <c r="B6620" s="11">
        <v>45155</v>
      </c>
      <c r="C6620" t="s">
        <v>1581</v>
      </c>
      <c r="D6620" t="s">
        <v>17</v>
      </c>
      <c r="E6620" t="s">
        <v>194</v>
      </c>
      <c r="F6620" s="12">
        <v>147.51</v>
      </c>
      <c r="G6620" s="13">
        <v>1</v>
      </c>
      <c r="H6620">
        <v>24</v>
      </c>
      <c r="I6620" s="12">
        <f t="shared" si="412"/>
        <v>35.4024</v>
      </c>
      <c r="J6620" s="12">
        <f t="shared" si="413"/>
        <v>147.51</v>
      </c>
      <c r="K6620" s="12">
        <f t="shared" si="414"/>
        <v>112.1076</v>
      </c>
      <c r="L6620" s="12">
        <v>25.78</v>
      </c>
      <c r="M6620" s="12">
        <f t="shared" si="415"/>
        <v>137.8876</v>
      </c>
      <c r="N6620" t="s">
        <v>12</v>
      </c>
      <c r="O6620" s="13">
        <v>9</v>
      </c>
      <c r="P6620">
        <v>5</v>
      </c>
      <c r="Q6620" t="b">
        <v>0</v>
      </c>
      <c r="R6620">
        <v>8</v>
      </c>
      <c r="S6620" t="s">
        <v>43</v>
      </c>
      <c r="T6620" t="s">
        <v>30</v>
      </c>
    </row>
    <row r="6621" spans="1:20">
      <c r="A6621" t="s">
        <v>11427</v>
      </c>
      <c r="B6621" s="11">
        <v>45155</v>
      </c>
      <c r="C6621" t="s">
        <v>11428</v>
      </c>
      <c r="D6621" t="s">
        <v>20</v>
      </c>
      <c r="E6621" t="s">
        <v>226</v>
      </c>
      <c r="F6621" s="12">
        <v>8.28</v>
      </c>
      <c r="G6621" s="13">
        <v>1</v>
      </c>
      <c r="H6621">
        <v>0</v>
      </c>
      <c r="I6621" s="12">
        <f t="shared" si="412"/>
        <v>0</v>
      </c>
      <c r="J6621" s="12">
        <f t="shared" si="413"/>
        <v>8.28</v>
      </c>
      <c r="K6621" s="12">
        <f t="shared" si="414"/>
        <v>8.28</v>
      </c>
      <c r="L6621" s="12">
        <v>13.56</v>
      </c>
      <c r="M6621" s="12">
        <f t="shared" si="415"/>
        <v>21.84</v>
      </c>
      <c r="N6621" t="s">
        <v>18</v>
      </c>
      <c r="O6621" s="13">
        <v>7</v>
      </c>
      <c r="P6621">
        <v>4.5</v>
      </c>
      <c r="Q6621" t="b">
        <v>0</v>
      </c>
      <c r="R6621">
        <v>6</v>
      </c>
      <c r="S6621" t="s">
        <v>48</v>
      </c>
      <c r="T6621" t="s">
        <v>35</v>
      </c>
    </row>
    <row r="6622" spans="1:20">
      <c r="A6622" t="s">
        <v>11429</v>
      </c>
      <c r="B6622" s="11">
        <v>45155</v>
      </c>
      <c r="C6622" t="s">
        <v>11430</v>
      </c>
      <c r="D6622" t="s">
        <v>11</v>
      </c>
      <c r="E6622" t="s">
        <v>400</v>
      </c>
      <c r="F6622" s="12">
        <v>80.02</v>
      </c>
      <c r="G6622" s="13">
        <v>2</v>
      </c>
      <c r="H6622">
        <v>8.3</v>
      </c>
      <c r="I6622" s="12">
        <f t="shared" si="412"/>
        <v>6.64166</v>
      </c>
      <c r="J6622" s="12">
        <f t="shared" si="413"/>
        <v>160.04</v>
      </c>
      <c r="K6622" s="12">
        <f t="shared" si="414"/>
        <v>153.39834</v>
      </c>
      <c r="L6622" s="12">
        <v>13.58</v>
      </c>
      <c r="M6622" s="12">
        <f t="shared" si="415"/>
        <v>166.97834</v>
      </c>
      <c r="N6622" t="s">
        <v>18</v>
      </c>
      <c r="O6622" s="13">
        <v>4</v>
      </c>
      <c r="P6622">
        <v>4.5</v>
      </c>
      <c r="Q6622" t="b">
        <v>0</v>
      </c>
      <c r="R6622">
        <v>5</v>
      </c>
      <c r="S6622" t="s">
        <v>44</v>
      </c>
      <c r="T6622" t="s">
        <v>30</v>
      </c>
    </row>
    <row r="6623" spans="1:20">
      <c r="A6623" t="s">
        <v>11431</v>
      </c>
      <c r="B6623" s="11">
        <v>45155</v>
      </c>
      <c r="C6623" t="s">
        <v>11432</v>
      </c>
      <c r="D6623" t="s">
        <v>23</v>
      </c>
      <c r="E6623" t="s">
        <v>540</v>
      </c>
      <c r="F6623" s="12">
        <v>23.16</v>
      </c>
      <c r="G6623" s="13">
        <v>3</v>
      </c>
      <c r="H6623">
        <v>0</v>
      </c>
      <c r="I6623" s="12">
        <f t="shared" si="412"/>
        <v>0</v>
      </c>
      <c r="J6623" s="12">
        <f t="shared" si="413"/>
        <v>69.48</v>
      </c>
      <c r="K6623" s="12">
        <f t="shared" si="414"/>
        <v>69.48</v>
      </c>
      <c r="L6623" s="12">
        <v>13.66</v>
      </c>
      <c r="M6623" s="12">
        <f t="shared" si="415"/>
        <v>83.14</v>
      </c>
      <c r="N6623" t="s">
        <v>9</v>
      </c>
      <c r="O6623" s="13">
        <v>10</v>
      </c>
      <c r="P6623">
        <v>4</v>
      </c>
      <c r="Q6623" t="b">
        <v>0</v>
      </c>
      <c r="R6623">
        <v>3</v>
      </c>
      <c r="S6623" t="s">
        <v>43</v>
      </c>
      <c r="T6623" t="s">
        <v>35</v>
      </c>
    </row>
    <row r="6624" spans="1:20">
      <c r="A6624" t="s">
        <v>11433</v>
      </c>
      <c r="B6624" s="11">
        <v>45156</v>
      </c>
      <c r="C6624" t="s">
        <v>7231</v>
      </c>
      <c r="D6624" t="s">
        <v>23</v>
      </c>
      <c r="E6624" t="s">
        <v>169</v>
      </c>
      <c r="F6624" s="12">
        <v>31.51</v>
      </c>
      <c r="G6624" s="13">
        <v>5</v>
      </c>
      <c r="H6624">
        <v>0</v>
      </c>
      <c r="I6624" s="12">
        <f t="shared" si="412"/>
        <v>0</v>
      </c>
      <c r="J6624" s="12">
        <f t="shared" si="413"/>
        <v>157.55</v>
      </c>
      <c r="K6624" s="12">
        <f t="shared" si="414"/>
        <v>157.55</v>
      </c>
      <c r="L6624" s="12">
        <v>15.68</v>
      </c>
      <c r="M6624" s="12">
        <f t="shared" si="415"/>
        <v>173.23</v>
      </c>
      <c r="N6624" t="s">
        <v>12</v>
      </c>
      <c r="O6624" s="13">
        <v>17</v>
      </c>
      <c r="P6624">
        <v>5</v>
      </c>
      <c r="Q6624" t="b">
        <v>0</v>
      </c>
      <c r="R6624">
        <v>5</v>
      </c>
      <c r="S6624" t="s">
        <v>44</v>
      </c>
      <c r="T6624" t="s">
        <v>37</v>
      </c>
    </row>
    <row r="6625" spans="1:20">
      <c r="A6625" t="s">
        <v>11434</v>
      </c>
      <c r="B6625" s="11">
        <v>45156</v>
      </c>
      <c r="C6625" t="s">
        <v>347</v>
      </c>
      <c r="D6625" t="s">
        <v>23</v>
      </c>
      <c r="E6625" t="s">
        <v>496</v>
      </c>
      <c r="F6625" s="12">
        <v>131.28</v>
      </c>
      <c r="G6625" s="13">
        <v>1</v>
      </c>
      <c r="H6625">
        <v>0</v>
      </c>
      <c r="I6625" s="12">
        <f t="shared" si="412"/>
        <v>0</v>
      </c>
      <c r="J6625" s="12">
        <f t="shared" si="413"/>
        <v>131.28</v>
      </c>
      <c r="K6625" s="12">
        <f t="shared" si="414"/>
        <v>131.28</v>
      </c>
      <c r="L6625" s="12">
        <v>15.68</v>
      </c>
      <c r="M6625" s="12">
        <f t="shared" si="415"/>
        <v>146.96</v>
      </c>
      <c r="N6625" t="s">
        <v>18</v>
      </c>
      <c r="O6625" s="13">
        <v>7</v>
      </c>
      <c r="P6625">
        <v>5</v>
      </c>
      <c r="Q6625" t="b">
        <v>0</v>
      </c>
      <c r="R6625">
        <v>5</v>
      </c>
      <c r="S6625" t="s">
        <v>48</v>
      </c>
      <c r="T6625" t="s">
        <v>39</v>
      </c>
    </row>
    <row r="6626" spans="1:20">
      <c r="A6626" t="s">
        <v>11435</v>
      </c>
      <c r="B6626" s="11">
        <v>45156</v>
      </c>
      <c r="C6626" t="s">
        <v>5712</v>
      </c>
      <c r="D6626" t="s">
        <v>20</v>
      </c>
      <c r="E6626" t="s">
        <v>197</v>
      </c>
      <c r="F6626" s="12">
        <v>29.05</v>
      </c>
      <c r="G6626" s="13">
        <v>1</v>
      </c>
      <c r="H6626">
        <v>0</v>
      </c>
      <c r="I6626" s="12">
        <f t="shared" si="412"/>
        <v>0</v>
      </c>
      <c r="J6626" s="12">
        <f t="shared" si="413"/>
        <v>29.05</v>
      </c>
      <c r="K6626" s="12">
        <f t="shared" si="414"/>
        <v>29.05</v>
      </c>
      <c r="L6626" s="12">
        <v>27.45</v>
      </c>
      <c r="M6626" s="12">
        <f t="shared" si="415"/>
        <v>56.5</v>
      </c>
      <c r="N6626" t="s">
        <v>15</v>
      </c>
      <c r="O6626" s="13">
        <v>12</v>
      </c>
      <c r="P6626">
        <v>3</v>
      </c>
      <c r="Q6626" t="b">
        <v>0</v>
      </c>
      <c r="R6626">
        <v>12</v>
      </c>
      <c r="S6626" t="s">
        <v>44</v>
      </c>
      <c r="T6626" t="s">
        <v>35</v>
      </c>
    </row>
    <row r="6627" spans="1:20">
      <c r="A6627" t="s">
        <v>11436</v>
      </c>
      <c r="B6627" s="11">
        <v>45156</v>
      </c>
      <c r="C6627" t="s">
        <v>7806</v>
      </c>
      <c r="D6627" t="s">
        <v>17</v>
      </c>
      <c r="E6627" t="s">
        <v>139</v>
      </c>
      <c r="F6627" s="12">
        <v>53.68</v>
      </c>
      <c r="G6627" s="13">
        <v>2</v>
      </c>
      <c r="H6627">
        <v>0</v>
      </c>
      <c r="I6627" s="12">
        <f t="shared" si="412"/>
        <v>0</v>
      </c>
      <c r="J6627" s="12">
        <f t="shared" si="413"/>
        <v>107.36</v>
      </c>
      <c r="K6627" s="12">
        <f t="shared" si="414"/>
        <v>107.36</v>
      </c>
      <c r="L6627" s="12">
        <v>9.94</v>
      </c>
      <c r="M6627" s="12">
        <f t="shared" si="415"/>
        <v>117.3</v>
      </c>
      <c r="N6627" t="s">
        <v>18</v>
      </c>
      <c r="O6627" s="13">
        <v>7</v>
      </c>
      <c r="P6627">
        <v>3</v>
      </c>
      <c r="Q6627" t="b">
        <v>1</v>
      </c>
      <c r="R6627">
        <v>6</v>
      </c>
      <c r="S6627" t="s">
        <v>48</v>
      </c>
      <c r="T6627" t="s">
        <v>35</v>
      </c>
    </row>
    <row r="6628" spans="1:20">
      <c r="A6628" t="s">
        <v>11437</v>
      </c>
      <c r="B6628" s="11">
        <v>45156</v>
      </c>
      <c r="C6628" t="s">
        <v>2271</v>
      </c>
      <c r="D6628" t="s">
        <v>14</v>
      </c>
      <c r="E6628" t="s">
        <v>162</v>
      </c>
      <c r="F6628" s="12">
        <v>195.92</v>
      </c>
      <c r="G6628" s="13">
        <v>2</v>
      </c>
      <c r="H6628">
        <v>0</v>
      </c>
      <c r="I6628" s="12">
        <f t="shared" si="412"/>
        <v>0</v>
      </c>
      <c r="J6628" s="12">
        <f t="shared" si="413"/>
        <v>391.84</v>
      </c>
      <c r="K6628" s="12">
        <f t="shared" si="414"/>
        <v>391.84</v>
      </c>
      <c r="L6628" s="12">
        <v>31.52</v>
      </c>
      <c r="M6628" s="12">
        <f t="shared" si="415"/>
        <v>423.36</v>
      </c>
      <c r="N6628" t="s">
        <v>15</v>
      </c>
      <c r="O6628" s="13">
        <v>16</v>
      </c>
      <c r="P6628">
        <v>5</v>
      </c>
      <c r="Q6628" t="b">
        <v>0</v>
      </c>
      <c r="R6628">
        <v>6</v>
      </c>
      <c r="S6628" t="s">
        <v>45</v>
      </c>
      <c r="T6628" t="s">
        <v>35</v>
      </c>
    </row>
    <row r="6629" spans="1:20">
      <c r="A6629" t="s">
        <v>11438</v>
      </c>
      <c r="B6629" s="11">
        <v>45156</v>
      </c>
      <c r="C6629" t="s">
        <v>11439</v>
      </c>
      <c r="D6629" t="s">
        <v>17</v>
      </c>
      <c r="E6629" t="s">
        <v>129</v>
      </c>
      <c r="F6629" s="12">
        <v>118.98</v>
      </c>
      <c r="G6629" s="13">
        <v>1</v>
      </c>
      <c r="H6629">
        <v>0</v>
      </c>
      <c r="I6629" s="12">
        <f t="shared" si="412"/>
        <v>0</v>
      </c>
      <c r="J6629" s="12">
        <f t="shared" si="413"/>
        <v>118.98</v>
      </c>
      <c r="K6629" s="12">
        <f t="shared" si="414"/>
        <v>118.98</v>
      </c>
      <c r="L6629" s="12">
        <v>15.25</v>
      </c>
      <c r="M6629" s="12">
        <f t="shared" si="415"/>
        <v>134.23</v>
      </c>
      <c r="N6629" t="s">
        <v>18</v>
      </c>
      <c r="O6629" s="13">
        <v>5</v>
      </c>
      <c r="P6629">
        <v>4.5</v>
      </c>
      <c r="Q6629" t="b">
        <v>0</v>
      </c>
      <c r="R6629">
        <v>4</v>
      </c>
      <c r="S6629" t="s">
        <v>44</v>
      </c>
      <c r="T6629" t="s">
        <v>39</v>
      </c>
    </row>
    <row r="6630" spans="1:20">
      <c r="A6630" t="s">
        <v>11440</v>
      </c>
      <c r="B6630" s="11">
        <v>45156</v>
      </c>
      <c r="C6630" t="s">
        <v>6437</v>
      </c>
      <c r="D6630" t="s">
        <v>25</v>
      </c>
      <c r="E6630" t="s">
        <v>72</v>
      </c>
      <c r="F6630" s="12">
        <v>299.92</v>
      </c>
      <c r="G6630" s="13">
        <v>1</v>
      </c>
      <c r="H6630">
        <v>0</v>
      </c>
      <c r="I6630" s="12">
        <f t="shared" si="412"/>
        <v>0</v>
      </c>
      <c r="J6630" s="12">
        <f t="shared" si="413"/>
        <v>299.92</v>
      </c>
      <c r="K6630" s="12">
        <f t="shared" si="414"/>
        <v>299.92</v>
      </c>
      <c r="L6630" s="12">
        <v>23.68</v>
      </c>
      <c r="M6630" s="12">
        <f t="shared" si="415"/>
        <v>323.6</v>
      </c>
      <c r="N6630" t="s">
        <v>12</v>
      </c>
      <c r="O6630" s="13">
        <v>21</v>
      </c>
      <c r="P6630">
        <v>5</v>
      </c>
      <c r="Q6630" t="b">
        <v>0</v>
      </c>
      <c r="R6630">
        <v>1</v>
      </c>
      <c r="S6630" t="s">
        <v>45</v>
      </c>
      <c r="T6630" t="s">
        <v>39</v>
      </c>
    </row>
    <row r="6631" spans="1:20">
      <c r="A6631" t="s">
        <v>11441</v>
      </c>
      <c r="B6631" s="11">
        <v>45156</v>
      </c>
      <c r="C6631" t="s">
        <v>8553</v>
      </c>
      <c r="D6631" t="s">
        <v>20</v>
      </c>
      <c r="E6631" t="s">
        <v>136</v>
      </c>
      <c r="F6631" s="12">
        <v>7.65</v>
      </c>
      <c r="G6631" s="13">
        <v>1</v>
      </c>
      <c r="H6631">
        <v>0</v>
      </c>
      <c r="I6631" s="12">
        <f t="shared" si="412"/>
        <v>0</v>
      </c>
      <c r="J6631" s="12">
        <f t="shared" si="413"/>
        <v>7.65</v>
      </c>
      <c r="K6631" s="12">
        <f t="shared" si="414"/>
        <v>7.65</v>
      </c>
      <c r="L6631" s="12">
        <v>7.62</v>
      </c>
      <c r="M6631" s="12">
        <f t="shared" si="415"/>
        <v>15.27</v>
      </c>
      <c r="N6631" t="s">
        <v>18</v>
      </c>
      <c r="O6631" s="13">
        <v>4</v>
      </c>
      <c r="P6631">
        <v>2</v>
      </c>
      <c r="Q6631" t="b">
        <v>0</v>
      </c>
      <c r="R6631">
        <v>2</v>
      </c>
      <c r="S6631" t="s">
        <v>44</v>
      </c>
      <c r="T6631" t="s">
        <v>35</v>
      </c>
    </row>
    <row r="6632" spans="1:20">
      <c r="A6632" t="s">
        <v>11442</v>
      </c>
      <c r="B6632" s="11">
        <v>45156</v>
      </c>
      <c r="C6632" t="s">
        <v>6777</v>
      </c>
      <c r="D6632" t="s">
        <v>14</v>
      </c>
      <c r="E6632" t="s">
        <v>103</v>
      </c>
      <c r="F6632" s="12">
        <v>133.65</v>
      </c>
      <c r="G6632" s="13">
        <v>1</v>
      </c>
      <c r="H6632">
        <v>0</v>
      </c>
      <c r="I6632" s="12">
        <f t="shared" si="412"/>
        <v>0</v>
      </c>
      <c r="J6632" s="12">
        <f t="shared" si="413"/>
        <v>133.65</v>
      </c>
      <c r="K6632" s="12">
        <f t="shared" si="414"/>
        <v>133.65</v>
      </c>
      <c r="L6632" s="12">
        <v>29.73</v>
      </c>
      <c r="M6632" s="12">
        <f t="shared" si="415"/>
        <v>163.38</v>
      </c>
      <c r="N6632" t="s">
        <v>15</v>
      </c>
      <c r="O6632" s="13">
        <v>14</v>
      </c>
      <c r="P6632">
        <v>4.5</v>
      </c>
      <c r="Q6632" t="b">
        <v>1</v>
      </c>
      <c r="R6632">
        <v>5</v>
      </c>
      <c r="S6632" t="s">
        <v>45</v>
      </c>
      <c r="T6632" t="s">
        <v>35</v>
      </c>
    </row>
    <row r="6633" spans="1:20">
      <c r="A6633" t="s">
        <v>11443</v>
      </c>
      <c r="B6633" s="11">
        <v>45157</v>
      </c>
      <c r="C6633" t="s">
        <v>9380</v>
      </c>
      <c r="D6633" t="s">
        <v>8</v>
      </c>
      <c r="E6633" t="s">
        <v>179</v>
      </c>
      <c r="F6633" s="12">
        <v>37.52</v>
      </c>
      <c r="G6633" s="13">
        <v>2</v>
      </c>
      <c r="H6633">
        <v>0</v>
      </c>
      <c r="I6633" s="12">
        <f t="shared" si="412"/>
        <v>0</v>
      </c>
      <c r="J6633" s="12">
        <f t="shared" si="413"/>
        <v>75.04</v>
      </c>
      <c r="K6633" s="12">
        <f t="shared" si="414"/>
        <v>75.04</v>
      </c>
      <c r="L6633" s="12">
        <v>18.98</v>
      </c>
      <c r="M6633" s="12">
        <f t="shared" si="415"/>
        <v>94.02</v>
      </c>
      <c r="N6633" t="s">
        <v>6</v>
      </c>
      <c r="O6633" s="13">
        <v>10</v>
      </c>
      <c r="P6633">
        <v>4.5</v>
      </c>
      <c r="Q6633" t="b">
        <v>0</v>
      </c>
      <c r="R6633">
        <v>1</v>
      </c>
      <c r="S6633" t="s">
        <v>45</v>
      </c>
      <c r="T6633" t="s">
        <v>39</v>
      </c>
    </row>
    <row r="6634" spans="1:20">
      <c r="A6634" t="s">
        <v>11444</v>
      </c>
      <c r="B6634" s="11">
        <v>45157</v>
      </c>
      <c r="C6634" t="s">
        <v>11445</v>
      </c>
      <c r="D6634" t="s">
        <v>25</v>
      </c>
      <c r="E6634" t="s">
        <v>264</v>
      </c>
      <c r="F6634" s="12">
        <v>391.09</v>
      </c>
      <c r="G6634" s="13">
        <v>1</v>
      </c>
      <c r="H6634">
        <v>0</v>
      </c>
      <c r="I6634" s="12">
        <f t="shared" si="412"/>
        <v>0</v>
      </c>
      <c r="J6634" s="12">
        <f t="shared" si="413"/>
        <v>391.09</v>
      </c>
      <c r="K6634" s="12">
        <f t="shared" si="414"/>
        <v>391.09</v>
      </c>
      <c r="L6634" s="12">
        <v>18.92</v>
      </c>
      <c r="M6634" s="12">
        <f t="shared" si="415"/>
        <v>410.01</v>
      </c>
      <c r="N6634" t="s">
        <v>18</v>
      </c>
      <c r="O6634" s="13">
        <v>4</v>
      </c>
      <c r="P6634">
        <v>4</v>
      </c>
      <c r="Q6634" t="b">
        <v>0</v>
      </c>
      <c r="R6634">
        <v>2</v>
      </c>
      <c r="S6634" t="s">
        <v>45</v>
      </c>
      <c r="T6634" t="s">
        <v>35</v>
      </c>
    </row>
    <row r="6635" spans="1:20">
      <c r="A6635" t="s">
        <v>11446</v>
      </c>
      <c r="B6635" s="11">
        <v>45157</v>
      </c>
      <c r="C6635" t="s">
        <v>11447</v>
      </c>
      <c r="D6635" t="s">
        <v>17</v>
      </c>
      <c r="E6635" t="s">
        <v>78</v>
      </c>
      <c r="F6635" s="12">
        <v>90.48</v>
      </c>
      <c r="G6635" s="13">
        <v>1</v>
      </c>
      <c r="H6635">
        <v>0</v>
      </c>
      <c r="I6635" s="12">
        <f t="shared" si="412"/>
        <v>0</v>
      </c>
      <c r="J6635" s="12">
        <f t="shared" si="413"/>
        <v>90.48</v>
      </c>
      <c r="K6635" s="12">
        <f t="shared" si="414"/>
        <v>90.48</v>
      </c>
      <c r="L6635" s="12">
        <v>19.61</v>
      </c>
      <c r="M6635" s="12">
        <f t="shared" si="415"/>
        <v>110.09</v>
      </c>
      <c r="N6635" t="s">
        <v>9</v>
      </c>
      <c r="O6635" s="13">
        <v>8</v>
      </c>
      <c r="P6635">
        <v>5</v>
      </c>
      <c r="Q6635" t="b">
        <v>0</v>
      </c>
      <c r="R6635">
        <v>4</v>
      </c>
      <c r="S6635" t="s">
        <v>43</v>
      </c>
      <c r="T6635" t="s">
        <v>35</v>
      </c>
    </row>
    <row r="6636" spans="1:20">
      <c r="A6636" t="s">
        <v>11448</v>
      </c>
      <c r="B6636" s="11">
        <v>45157</v>
      </c>
      <c r="C6636" t="s">
        <v>4396</v>
      </c>
      <c r="D6636" t="s">
        <v>11</v>
      </c>
      <c r="E6636" t="s">
        <v>91</v>
      </c>
      <c r="F6636" s="12">
        <v>27.05</v>
      </c>
      <c r="G6636" s="13">
        <v>1</v>
      </c>
      <c r="H6636">
        <v>0</v>
      </c>
      <c r="I6636" s="12">
        <f t="shared" si="412"/>
        <v>0</v>
      </c>
      <c r="J6636" s="12">
        <f t="shared" si="413"/>
        <v>27.05</v>
      </c>
      <c r="K6636" s="12">
        <f t="shared" si="414"/>
        <v>27.05</v>
      </c>
      <c r="L6636" s="12">
        <v>14.42</v>
      </c>
      <c r="M6636" s="12">
        <f t="shared" si="415"/>
        <v>41.47</v>
      </c>
      <c r="N6636" t="s">
        <v>9</v>
      </c>
      <c r="O6636" s="13">
        <v>9</v>
      </c>
      <c r="P6636">
        <v>5</v>
      </c>
      <c r="Q6636" t="b">
        <v>0</v>
      </c>
      <c r="R6636">
        <v>6</v>
      </c>
      <c r="S6636" t="s">
        <v>43</v>
      </c>
      <c r="T6636" t="s">
        <v>35</v>
      </c>
    </row>
    <row r="6637" spans="1:20">
      <c r="A6637" t="s">
        <v>11449</v>
      </c>
      <c r="B6637" s="11">
        <v>45157</v>
      </c>
      <c r="C6637" t="s">
        <v>6775</v>
      </c>
      <c r="D6637" t="s">
        <v>17</v>
      </c>
      <c r="E6637" t="s">
        <v>209</v>
      </c>
      <c r="F6637" s="12">
        <v>30.02</v>
      </c>
      <c r="G6637" s="13">
        <v>1</v>
      </c>
      <c r="H6637">
        <v>0</v>
      </c>
      <c r="I6637" s="12">
        <f t="shared" si="412"/>
        <v>0</v>
      </c>
      <c r="J6637" s="12">
        <f t="shared" si="413"/>
        <v>30.02</v>
      </c>
      <c r="K6637" s="12">
        <f t="shared" si="414"/>
        <v>30.02</v>
      </c>
      <c r="L6637" s="12">
        <v>8.37</v>
      </c>
      <c r="M6637" s="12">
        <f t="shared" si="415"/>
        <v>38.39</v>
      </c>
      <c r="N6637" t="s">
        <v>18</v>
      </c>
      <c r="O6637" s="13">
        <v>2</v>
      </c>
      <c r="P6637">
        <v>4.5</v>
      </c>
      <c r="Q6637" t="b">
        <v>1</v>
      </c>
      <c r="R6637">
        <v>10</v>
      </c>
      <c r="S6637" t="s">
        <v>48</v>
      </c>
      <c r="T6637" t="s">
        <v>32</v>
      </c>
    </row>
    <row r="6638" spans="1:20">
      <c r="A6638" t="s">
        <v>11450</v>
      </c>
      <c r="B6638" s="11">
        <v>45157</v>
      </c>
      <c r="C6638" t="s">
        <v>3038</v>
      </c>
      <c r="D6638" t="s">
        <v>17</v>
      </c>
      <c r="E6638" t="s">
        <v>194</v>
      </c>
      <c r="F6638" s="12">
        <v>109.76</v>
      </c>
      <c r="G6638" s="13">
        <v>1</v>
      </c>
      <c r="H6638">
        <v>0</v>
      </c>
      <c r="I6638" s="12">
        <f t="shared" si="412"/>
        <v>0</v>
      </c>
      <c r="J6638" s="12">
        <f t="shared" si="413"/>
        <v>109.76</v>
      </c>
      <c r="K6638" s="12">
        <f t="shared" si="414"/>
        <v>109.76</v>
      </c>
      <c r="L6638" s="12">
        <v>24.42</v>
      </c>
      <c r="M6638" s="12">
        <f t="shared" si="415"/>
        <v>134.18</v>
      </c>
      <c r="N6638" t="s">
        <v>6</v>
      </c>
      <c r="O6638" s="13">
        <v>15</v>
      </c>
      <c r="P6638">
        <v>5</v>
      </c>
      <c r="Q6638" t="b">
        <v>0</v>
      </c>
      <c r="R6638">
        <v>8</v>
      </c>
      <c r="S6638" t="s">
        <v>44</v>
      </c>
      <c r="T6638" t="s">
        <v>39</v>
      </c>
    </row>
    <row r="6639" spans="1:20">
      <c r="A6639" t="s">
        <v>11451</v>
      </c>
      <c r="B6639" s="11">
        <v>45157</v>
      </c>
      <c r="C6639" t="s">
        <v>11452</v>
      </c>
      <c r="D6639" t="s">
        <v>14</v>
      </c>
      <c r="E6639" t="s">
        <v>162</v>
      </c>
      <c r="F6639" s="12">
        <v>219.13</v>
      </c>
      <c r="G6639" s="13">
        <v>1</v>
      </c>
      <c r="H6639">
        <v>0</v>
      </c>
      <c r="I6639" s="12">
        <f t="shared" si="412"/>
        <v>0</v>
      </c>
      <c r="J6639" s="12">
        <f t="shared" si="413"/>
        <v>219.13</v>
      </c>
      <c r="K6639" s="12">
        <f t="shared" si="414"/>
        <v>219.13</v>
      </c>
      <c r="L6639" s="12">
        <v>23.67</v>
      </c>
      <c r="M6639" s="12">
        <f t="shared" si="415"/>
        <v>242.8</v>
      </c>
      <c r="N6639" t="s">
        <v>12</v>
      </c>
      <c r="O6639" s="13">
        <v>9</v>
      </c>
      <c r="P6639">
        <v>4.5</v>
      </c>
      <c r="Q6639" t="b">
        <v>0</v>
      </c>
      <c r="R6639">
        <v>3</v>
      </c>
      <c r="S6639" t="s">
        <v>45</v>
      </c>
      <c r="T6639" t="s">
        <v>35</v>
      </c>
    </row>
    <row r="6640" spans="1:20">
      <c r="A6640" t="s">
        <v>11453</v>
      </c>
      <c r="B6640" s="11">
        <v>45157</v>
      </c>
      <c r="C6640" t="s">
        <v>11454</v>
      </c>
      <c r="D6640" t="s">
        <v>25</v>
      </c>
      <c r="E6640" t="s">
        <v>602</v>
      </c>
      <c r="F6640" s="12">
        <v>414.1</v>
      </c>
      <c r="G6640" s="13">
        <v>3</v>
      </c>
      <c r="H6640">
        <v>0</v>
      </c>
      <c r="I6640" s="12">
        <f t="shared" si="412"/>
        <v>0</v>
      </c>
      <c r="J6640" s="12">
        <f t="shared" si="413"/>
        <v>1242.3</v>
      </c>
      <c r="K6640" s="12">
        <f t="shared" si="414"/>
        <v>1242.3</v>
      </c>
      <c r="L6640" s="12">
        <v>21.26</v>
      </c>
      <c r="M6640" s="12">
        <f t="shared" si="415"/>
        <v>1263.56</v>
      </c>
      <c r="N6640" t="s">
        <v>18</v>
      </c>
      <c r="O6640" s="13">
        <v>6</v>
      </c>
      <c r="P6640">
        <v>4</v>
      </c>
      <c r="Q6640" t="b">
        <v>0</v>
      </c>
      <c r="R6640">
        <v>2</v>
      </c>
      <c r="S6640" t="s">
        <v>48</v>
      </c>
      <c r="T6640" t="s">
        <v>35</v>
      </c>
    </row>
    <row r="6641" spans="1:20">
      <c r="A6641" t="s">
        <v>11455</v>
      </c>
      <c r="B6641" s="11">
        <v>45157</v>
      </c>
      <c r="C6641" t="s">
        <v>9242</v>
      </c>
      <c r="D6641" t="s">
        <v>5</v>
      </c>
      <c r="E6641" t="s">
        <v>106</v>
      </c>
      <c r="F6641" s="12">
        <v>68.49</v>
      </c>
      <c r="G6641" s="13">
        <v>2</v>
      </c>
      <c r="H6641">
        <v>23.3</v>
      </c>
      <c r="I6641" s="12">
        <f t="shared" si="412"/>
        <v>15.95817</v>
      </c>
      <c r="J6641" s="12">
        <f t="shared" si="413"/>
        <v>136.98</v>
      </c>
      <c r="K6641" s="12">
        <f t="shared" si="414"/>
        <v>121.02183</v>
      </c>
      <c r="L6641" s="12">
        <v>20.62</v>
      </c>
      <c r="M6641" s="12">
        <f t="shared" si="415"/>
        <v>141.64183</v>
      </c>
      <c r="N6641" t="s">
        <v>9</v>
      </c>
      <c r="O6641" s="13">
        <v>10</v>
      </c>
      <c r="P6641">
        <v>4</v>
      </c>
      <c r="Q6641" t="b">
        <v>0</v>
      </c>
      <c r="R6641">
        <v>2</v>
      </c>
      <c r="S6641" t="s">
        <v>45</v>
      </c>
      <c r="T6641" t="s">
        <v>39</v>
      </c>
    </row>
    <row r="6642" spans="1:20">
      <c r="A6642" t="s">
        <v>11456</v>
      </c>
      <c r="B6642" s="11">
        <v>45157</v>
      </c>
      <c r="C6642" t="s">
        <v>10572</v>
      </c>
      <c r="D6642" t="s">
        <v>25</v>
      </c>
      <c r="E6642" t="s">
        <v>72</v>
      </c>
      <c r="F6642" s="12">
        <v>179.69</v>
      </c>
      <c r="G6642" s="13">
        <v>2</v>
      </c>
      <c r="H6642">
        <v>23.6</v>
      </c>
      <c r="I6642" s="12">
        <f t="shared" si="412"/>
        <v>42.40684</v>
      </c>
      <c r="J6642" s="12">
        <f t="shared" si="413"/>
        <v>359.38</v>
      </c>
      <c r="K6642" s="12">
        <f t="shared" si="414"/>
        <v>316.97316</v>
      </c>
      <c r="L6642" s="12">
        <v>21.86</v>
      </c>
      <c r="M6642" s="12">
        <f t="shared" si="415"/>
        <v>338.83316</v>
      </c>
      <c r="N6642" t="s">
        <v>6</v>
      </c>
      <c r="O6642" s="13">
        <v>24</v>
      </c>
      <c r="P6642">
        <v>2</v>
      </c>
      <c r="Q6642" t="b">
        <v>0</v>
      </c>
      <c r="R6642">
        <v>7</v>
      </c>
      <c r="S6642" t="s">
        <v>45</v>
      </c>
      <c r="T6642" t="s">
        <v>35</v>
      </c>
    </row>
    <row r="6643" spans="1:20">
      <c r="A6643" t="s">
        <v>11457</v>
      </c>
      <c r="B6643" s="11">
        <v>45157</v>
      </c>
      <c r="C6643" t="s">
        <v>11458</v>
      </c>
      <c r="D6643" t="s">
        <v>17</v>
      </c>
      <c r="E6643" t="s">
        <v>194</v>
      </c>
      <c r="F6643" s="12">
        <v>69.06</v>
      </c>
      <c r="G6643" s="13">
        <v>1</v>
      </c>
      <c r="H6643">
        <v>5.7</v>
      </c>
      <c r="I6643" s="12">
        <f t="shared" si="412"/>
        <v>3.93642</v>
      </c>
      <c r="J6643" s="12">
        <f t="shared" si="413"/>
        <v>69.06</v>
      </c>
      <c r="K6643" s="12">
        <f t="shared" si="414"/>
        <v>65.12358</v>
      </c>
      <c r="L6643" s="12">
        <v>11.83</v>
      </c>
      <c r="M6643" s="12">
        <f t="shared" si="415"/>
        <v>76.95358</v>
      </c>
      <c r="N6643" t="s">
        <v>18</v>
      </c>
      <c r="O6643" s="13">
        <v>7</v>
      </c>
      <c r="P6643">
        <v>5</v>
      </c>
      <c r="Q6643" t="b">
        <v>1</v>
      </c>
      <c r="R6643">
        <v>6</v>
      </c>
      <c r="S6643" t="s">
        <v>45</v>
      </c>
      <c r="T6643" t="s">
        <v>35</v>
      </c>
    </row>
    <row r="6644" spans="1:20">
      <c r="A6644" t="s">
        <v>11459</v>
      </c>
      <c r="B6644" s="11">
        <v>45157</v>
      </c>
      <c r="C6644" t="s">
        <v>9784</v>
      </c>
      <c r="D6644" t="s">
        <v>14</v>
      </c>
      <c r="E6644" t="s">
        <v>162</v>
      </c>
      <c r="F6644" s="12">
        <v>208.33</v>
      </c>
      <c r="G6644" s="13">
        <v>1</v>
      </c>
      <c r="H6644">
        <v>0</v>
      </c>
      <c r="I6644" s="12">
        <f t="shared" si="412"/>
        <v>0</v>
      </c>
      <c r="J6644" s="12">
        <f t="shared" si="413"/>
        <v>208.33</v>
      </c>
      <c r="K6644" s="12">
        <f t="shared" si="414"/>
        <v>208.33</v>
      </c>
      <c r="L6644" s="12">
        <v>18.26</v>
      </c>
      <c r="M6644" s="12">
        <f t="shared" si="415"/>
        <v>226.59</v>
      </c>
      <c r="N6644" t="s">
        <v>9</v>
      </c>
      <c r="O6644" s="13">
        <v>7</v>
      </c>
      <c r="P6644">
        <v>4</v>
      </c>
      <c r="Q6644" t="b">
        <v>0</v>
      </c>
      <c r="R6644">
        <v>9</v>
      </c>
      <c r="S6644" t="s">
        <v>45</v>
      </c>
      <c r="T6644" t="s">
        <v>32</v>
      </c>
    </row>
    <row r="6645" spans="1:20">
      <c r="A6645" t="s">
        <v>11460</v>
      </c>
      <c r="B6645" s="11">
        <v>45157</v>
      </c>
      <c r="C6645" t="s">
        <v>2246</v>
      </c>
      <c r="D6645" t="s">
        <v>5</v>
      </c>
      <c r="E6645" t="s">
        <v>144</v>
      </c>
      <c r="F6645" s="12">
        <v>40.69</v>
      </c>
      <c r="G6645" s="13">
        <v>1</v>
      </c>
      <c r="H6645">
        <v>0</v>
      </c>
      <c r="I6645" s="12">
        <f t="shared" si="412"/>
        <v>0</v>
      </c>
      <c r="J6645" s="12">
        <f t="shared" si="413"/>
        <v>40.69</v>
      </c>
      <c r="K6645" s="12">
        <f t="shared" si="414"/>
        <v>40.69</v>
      </c>
      <c r="L6645" s="12">
        <v>29.33</v>
      </c>
      <c r="M6645" s="12">
        <f t="shared" si="415"/>
        <v>70.02</v>
      </c>
      <c r="N6645" t="s">
        <v>15</v>
      </c>
      <c r="O6645" s="13">
        <v>13</v>
      </c>
      <c r="P6645">
        <v>4</v>
      </c>
      <c r="Q6645" t="b">
        <v>0</v>
      </c>
      <c r="R6645">
        <v>8</v>
      </c>
      <c r="S6645" t="s">
        <v>45</v>
      </c>
      <c r="T6645" t="s">
        <v>35</v>
      </c>
    </row>
    <row r="6646" spans="1:20">
      <c r="A6646" t="s">
        <v>11461</v>
      </c>
      <c r="B6646" s="11">
        <v>45158</v>
      </c>
      <c r="C6646" t="s">
        <v>436</v>
      </c>
      <c r="D6646" t="s">
        <v>11</v>
      </c>
      <c r="E6646" t="s">
        <v>400</v>
      </c>
      <c r="F6646" s="12">
        <v>88.83</v>
      </c>
      <c r="G6646" s="13">
        <v>5</v>
      </c>
      <c r="H6646">
        <v>0</v>
      </c>
      <c r="I6646" s="12">
        <f t="shared" si="412"/>
        <v>0</v>
      </c>
      <c r="J6646" s="12">
        <f t="shared" si="413"/>
        <v>444.15</v>
      </c>
      <c r="K6646" s="12">
        <f t="shared" si="414"/>
        <v>444.15</v>
      </c>
      <c r="L6646" s="12">
        <v>21.38</v>
      </c>
      <c r="M6646" s="12">
        <f t="shared" si="415"/>
        <v>465.53</v>
      </c>
      <c r="N6646" t="s">
        <v>12</v>
      </c>
      <c r="O6646" s="13">
        <v>18</v>
      </c>
      <c r="P6646">
        <v>4</v>
      </c>
      <c r="Q6646" t="b">
        <v>0</v>
      </c>
      <c r="R6646">
        <v>8</v>
      </c>
      <c r="S6646" t="s">
        <v>44</v>
      </c>
      <c r="T6646" t="s">
        <v>37</v>
      </c>
    </row>
    <row r="6647" spans="1:20">
      <c r="A6647" t="s">
        <v>11462</v>
      </c>
      <c r="B6647" s="11">
        <v>45158</v>
      </c>
      <c r="C6647" t="s">
        <v>11463</v>
      </c>
      <c r="D6647" t="s">
        <v>17</v>
      </c>
      <c r="E6647" t="s">
        <v>129</v>
      </c>
      <c r="F6647" s="12">
        <v>112.72</v>
      </c>
      <c r="G6647" s="13">
        <v>2</v>
      </c>
      <c r="H6647">
        <v>0</v>
      </c>
      <c r="I6647" s="12">
        <f t="shared" si="412"/>
        <v>0</v>
      </c>
      <c r="J6647" s="12">
        <f t="shared" si="413"/>
        <v>225.44</v>
      </c>
      <c r="K6647" s="12">
        <f t="shared" si="414"/>
        <v>225.44</v>
      </c>
      <c r="L6647" s="12">
        <v>8.93</v>
      </c>
      <c r="M6647" s="12">
        <f t="shared" si="415"/>
        <v>234.37</v>
      </c>
      <c r="N6647" t="s">
        <v>18</v>
      </c>
      <c r="O6647" s="13">
        <v>5</v>
      </c>
      <c r="P6647">
        <v>5</v>
      </c>
      <c r="Q6647" t="b">
        <v>1</v>
      </c>
      <c r="R6647">
        <v>6</v>
      </c>
      <c r="S6647" t="s">
        <v>48</v>
      </c>
      <c r="T6647" t="s">
        <v>35</v>
      </c>
    </row>
    <row r="6648" spans="1:20">
      <c r="A6648" t="s">
        <v>11464</v>
      </c>
      <c r="B6648" s="11">
        <v>45158</v>
      </c>
      <c r="C6648" t="s">
        <v>11465</v>
      </c>
      <c r="D6648" t="s">
        <v>17</v>
      </c>
      <c r="E6648" t="s">
        <v>78</v>
      </c>
      <c r="F6648" s="12">
        <v>32.99</v>
      </c>
      <c r="G6648" s="13">
        <v>2</v>
      </c>
      <c r="H6648">
        <v>22</v>
      </c>
      <c r="I6648" s="12">
        <f t="shared" si="412"/>
        <v>7.2578</v>
      </c>
      <c r="J6648" s="12">
        <f t="shared" si="413"/>
        <v>65.98</v>
      </c>
      <c r="K6648" s="12">
        <f t="shared" si="414"/>
        <v>58.7222</v>
      </c>
      <c r="L6648" s="12">
        <v>16.56</v>
      </c>
      <c r="M6648" s="12">
        <f t="shared" si="415"/>
        <v>75.2822</v>
      </c>
      <c r="N6648" t="s">
        <v>9</v>
      </c>
      <c r="O6648" s="13">
        <v>6</v>
      </c>
      <c r="P6648">
        <v>3.5</v>
      </c>
      <c r="Q6648" t="b">
        <v>0</v>
      </c>
      <c r="R6648">
        <v>9</v>
      </c>
      <c r="S6648" t="s">
        <v>48</v>
      </c>
      <c r="T6648" t="s">
        <v>39</v>
      </c>
    </row>
    <row r="6649" spans="1:20">
      <c r="A6649" t="s">
        <v>11466</v>
      </c>
      <c r="B6649" s="11">
        <v>45158</v>
      </c>
      <c r="C6649" t="s">
        <v>4104</v>
      </c>
      <c r="D6649" t="s">
        <v>23</v>
      </c>
      <c r="E6649" t="s">
        <v>540</v>
      </c>
      <c r="F6649" s="12">
        <v>24.49</v>
      </c>
      <c r="G6649" s="13">
        <v>2</v>
      </c>
      <c r="H6649">
        <v>0</v>
      </c>
      <c r="I6649" s="12">
        <f t="shared" si="412"/>
        <v>0</v>
      </c>
      <c r="J6649" s="12">
        <f t="shared" si="413"/>
        <v>48.98</v>
      </c>
      <c r="K6649" s="12">
        <f t="shared" si="414"/>
        <v>48.98</v>
      </c>
      <c r="L6649" s="12">
        <v>10.83</v>
      </c>
      <c r="M6649" s="12">
        <f t="shared" si="415"/>
        <v>59.81</v>
      </c>
      <c r="N6649" t="s">
        <v>18</v>
      </c>
      <c r="O6649" s="13">
        <v>6</v>
      </c>
      <c r="P6649">
        <v>4.5</v>
      </c>
      <c r="Q6649" t="b">
        <v>0</v>
      </c>
      <c r="R6649">
        <v>7</v>
      </c>
      <c r="S6649" t="s">
        <v>44</v>
      </c>
      <c r="T6649" t="s">
        <v>35</v>
      </c>
    </row>
    <row r="6650" spans="1:20">
      <c r="A6650" t="s">
        <v>11467</v>
      </c>
      <c r="B6650" s="11">
        <v>45158</v>
      </c>
      <c r="C6650" t="s">
        <v>6456</v>
      </c>
      <c r="D6650" t="s">
        <v>17</v>
      </c>
      <c r="E6650" t="s">
        <v>194</v>
      </c>
      <c r="F6650" s="12">
        <v>146.91</v>
      </c>
      <c r="G6650" s="13">
        <v>2</v>
      </c>
      <c r="H6650">
        <v>24.8</v>
      </c>
      <c r="I6650" s="12">
        <f t="shared" si="412"/>
        <v>36.43368</v>
      </c>
      <c r="J6650" s="12">
        <f t="shared" si="413"/>
        <v>293.82</v>
      </c>
      <c r="K6650" s="12">
        <f t="shared" si="414"/>
        <v>257.38632</v>
      </c>
      <c r="L6650" s="12">
        <v>18.31</v>
      </c>
      <c r="M6650" s="12">
        <f t="shared" si="415"/>
        <v>275.69632</v>
      </c>
      <c r="N6650" t="s">
        <v>9</v>
      </c>
      <c r="O6650" s="13">
        <v>11</v>
      </c>
      <c r="P6650">
        <v>4</v>
      </c>
      <c r="Q6650" t="b">
        <v>0</v>
      </c>
      <c r="R6650">
        <v>7</v>
      </c>
      <c r="S6650" t="s">
        <v>44</v>
      </c>
      <c r="T6650" t="s">
        <v>35</v>
      </c>
    </row>
    <row r="6651" spans="1:20">
      <c r="A6651" t="s">
        <v>11468</v>
      </c>
      <c r="B6651" s="11">
        <v>45158</v>
      </c>
      <c r="C6651" t="s">
        <v>1931</v>
      </c>
      <c r="D6651" t="s">
        <v>11</v>
      </c>
      <c r="E6651" t="s">
        <v>215</v>
      </c>
      <c r="F6651" s="12">
        <v>54.8</v>
      </c>
      <c r="G6651" s="13">
        <v>2</v>
      </c>
      <c r="H6651">
        <v>0</v>
      </c>
      <c r="I6651" s="12">
        <f t="shared" si="412"/>
        <v>0</v>
      </c>
      <c r="J6651" s="12">
        <f t="shared" si="413"/>
        <v>109.6</v>
      </c>
      <c r="K6651" s="12">
        <f t="shared" si="414"/>
        <v>109.6</v>
      </c>
      <c r="L6651" s="12">
        <v>20.33</v>
      </c>
      <c r="M6651" s="12">
        <f t="shared" si="415"/>
        <v>129.93</v>
      </c>
      <c r="N6651" t="s">
        <v>6</v>
      </c>
      <c r="O6651" s="13">
        <v>15</v>
      </c>
      <c r="P6651">
        <v>4</v>
      </c>
      <c r="Q6651" t="b">
        <v>0</v>
      </c>
      <c r="R6651">
        <v>1</v>
      </c>
      <c r="S6651" t="s">
        <v>44</v>
      </c>
      <c r="T6651" t="s">
        <v>30</v>
      </c>
    </row>
    <row r="6652" spans="1:20">
      <c r="A6652" t="s">
        <v>11469</v>
      </c>
      <c r="B6652" s="11">
        <v>45158</v>
      </c>
      <c r="C6652" t="s">
        <v>247</v>
      </c>
      <c r="D6652" t="s">
        <v>14</v>
      </c>
      <c r="E6652" t="s">
        <v>113</v>
      </c>
      <c r="F6652" s="12">
        <v>101.38</v>
      </c>
      <c r="G6652" s="13">
        <v>1</v>
      </c>
      <c r="H6652">
        <v>0</v>
      </c>
      <c r="I6652" s="12">
        <f t="shared" si="412"/>
        <v>0</v>
      </c>
      <c r="J6652" s="12">
        <f t="shared" si="413"/>
        <v>101.38</v>
      </c>
      <c r="K6652" s="12">
        <f t="shared" si="414"/>
        <v>101.38</v>
      </c>
      <c r="L6652" s="12">
        <v>8.8</v>
      </c>
      <c r="M6652" s="12">
        <f t="shared" si="415"/>
        <v>110.18</v>
      </c>
      <c r="N6652" t="s">
        <v>18</v>
      </c>
      <c r="O6652" s="13">
        <v>4</v>
      </c>
      <c r="P6652">
        <v>2</v>
      </c>
      <c r="Q6652" t="b">
        <v>0</v>
      </c>
      <c r="R6652">
        <v>8</v>
      </c>
      <c r="S6652" t="s">
        <v>43</v>
      </c>
      <c r="T6652" t="s">
        <v>39</v>
      </c>
    </row>
    <row r="6653" spans="1:20">
      <c r="A6653" t="s">
        <v>11470</v>
      </c>
      <c r="B6653" s="11">
        <v>45158</v>
      </c>
      <c r="C6653" t="s">
        <v>11471</v>
      </c>
      <c r="D6653" t="s">
        <v>17</v>
      </c>
      <c r="E6653" t="s">
        <v>194</v>
      </c>
      <c r="F6653" s="12">
        <v>102.41</v>
      </c>
      <c r="G6653" s="13">
        <v>1</v>
      </c>
      <c r="H6653">
        <v>0</v>
      </c>
      <c r="I6653" s="12">
        <f t="shared" si="412"/>
        <v>0</v>
      </c>
      <c r="J6653" s="12">
        <f t="shared" si="413"/>
        <v>102.41</v>
      </c>
      <c r="K6653" s="12">
        <f t="shared" si="414"/>
        <v>102.41</v>
      </c>
      <c r="L6653" s="12">
        <v>21.24</v>
      </c>
      <c r="M6653" s="12">
        <f t="shared" si="415"/>
        <v>123.65</v>
      </c>
      <c r="N6653" t="s">
        <v>9</v>
      </c>
      <c r="O6653" s="13">
        <v>10</v>
      </c>
      <c r="P6653">
        <v>3.5</v>
      </c>
      <c r="Q6653" t="b">
        <v>0</v>
      </c>
      <c r="R6653">
        <v>2</v>
      </c>
      <c r="S6653" t="s">
        <v>43</v>
      </c>
      <c r="T6653" t="s">
        <v>30</v>
      </c>
    </row>
    <row r="6654" spans="1:20">
      <c r="A6654" t="s">
        <v>11472</v>
      </c>
      <c r="B6654" s="11">
        <v>45158</v>
      </c>
      <c r="C6654" t="s">
        <v>11473</v>
      </c>
      <c r="D6654" t="s">
        <v>5</v>
      </c>
      <c r="E6654" t="s">
        <v>119</v>
      </c>
      <c r="F6654" s="12">
        <v>73.5</v>
      </c>
      <c r="G6654" s="13">
        <v>1</v>
      </c>
      <c r="H6654">
        <v>0</v>
      </c>
      <c r="I6654" s="12">
        <f t="shared" si="412"/>
        <v>0</v>
      </c>
      <c r="J6654" s="12">
        <f t="shared" si="413"/>
        <v>73.5</v>
      </c>
      <c r="K6654" s="12">
        <f t="shared" si="414"/>
        <v>73.5</v>
      </c>
      <c r="L6654" s="12">
        <v>23.56</v>
      </c>
      <c r="M6654" s="12">
        <f t="shared" si="415"/>
        <v>97.06</v>
      </c>
      <c r="N6654" t="s">
        <v>6</v>
      </c>
      <c r="O6654" s="13">
        <v>22</v>
      </c>
      <c r="P6654">
        <v>2.5</v>
      </c>
      <c r="Q6654" t="b">
        <v>0</v>
      </c>
      <c r="R6654">
        <v>3</v>
      </c>
      <c r="S6654" t="s">
        <v>48</v>
      </c>
      <c r="T6654" t="s">
        <v>35</v>
      </c>
    </row>
    <row r="6655" spans="1:20">
      <c r="A6655" t="s">
        <v>11474</v>
      </c>
      <c r="B6655" s="11">
        <v>45158</v>
      </c>
      <c r="C6655" t="s">
        <v>9484</v>
      </c>
      <c r="D6655" t="s">
        <v>17</v>
      </c>
      <c r="E6655" t="s">
        <v>129</v>
      </c>
      <c r="F6655" s="12">
        <v>108.34</v>
      </c>
      <c r="G6655" s="13">
        <v>1</v>
      </c>
      <c r="H6655">
        <v>0</v>
      </c>
      <c r="I6655" s="12">
        <f t="shared" si="412"/>
        <v>0</v>
      </c>
      <c r="J6655" s="12">
        <f t="shared" si="413"/>
        <v>108.34</v>
      </c>
      <c r="K6655" s="12">
        <f t="shared" si="414"/>
        <v>108.34</v>
      </c>
      <c r="L6655" s="12">
        <v>11.74</v>
      </c>
      <c r="M6655" s="12">
        <f t="shared" si="415"/>
        <v>120.08</v>
      </c>
      <c r="N6655" t="s">
        <v>18</v>
      </c>
      <c r="O6655" s="13">
        <v>3</v>
      </c>
      <c r="P6655">
        <v>5</v>
      </c>
      <c r="Q6655" t="b">
        <v>1</v>
      </c>
      <c r="R6655">
        <v>9</v>
      </c>
      <c r="S6655" t="s">
        <v>42</v>
      </c>
      <c r="T6655" t="s">
        <v>39</v>
      </c>
    </row>
    <row r="6656" spans="1:20">
      <c r="A6656" t="s">
        <v>11475</v>
      </c>
      <c r="B6656" s="11">
        <v>45158</v>
      </c>
      <c r="C6656" t="s">
        <v>9484</v>
      </c>
      <c r="D6656" t="s">
        <v>17</v>
      </c>
      <c r="E6656" t="s">
        <v>78</v>
      </c>
      <c r="F6656" s="12">
        <v>152.36</v>
      </c>
      <c r="G6656" s="13">
        <v>1</v>
      </c>
      <c r="H6656">
        <v>0</v>
      </c>
      <c r="I6656" s="12">
        <f t="shared" si="412"/>
        <v>0</v>
      </c>
      <c r="J6656" s="12">
        <f t="shared" si="413"/>
        <v>152.36</v>
      </c>
      <c r="K6656" s="12">
        <f t="shared" si="414"/>
        <v>152.36</v>
      </c>
      <c r="L6656" s="12">
        <v>17.32</v>
      </c>
      <c r="M6656" s="12">
        <f t="shared" si="415"/>
        <v>169.68</v>
      </c>
      <c r="N6656" t="s">
        <v>9</v>
      </c>
      <c r="O6656" s="13">
        <v>7</v>
      </c>
      <c r="P6656">
        <v>2.5</v>
      </c>
      <c r="Q6656" t="b">
        <v>0</v>
      </c>
      <c r="R6656">
        <v>3</v>
      </c>
      <c r="S6656" t="s">
        <v>48</v>
      </c>
      <c r="T6656" t="s">
        <v>35</v>
      </c>
    </row>
    <row r="6657" spans="1:20">
      <c r="A6657" t="s">
        <v>11476</v>
      </c>
      <c r="B6657" s="11">
        <v>45158</v>
      </c>
      <c r="C6657" t="s">
        <v>2781</v>
      </c>
      <c r="D6657" t="s">
        <v>17</v>
      </c>
      <c r="E6657" t="s">
        <v>194</v>
      </c>
      <c r="F6657" s="12">
        <v>39.1</v>
      </c>
      <c r="G6657" s="13">
        <v>1</v>
      </c>
      <c r="H6657">
        <v>0</v>
      </c>
      <c r="I6657" s="12">
        <f t="shared" si="412"/>
        <v>0</v>
      </c>
      <c r="J6657" s="12">
        <f t="shared" si="413"/>
        <v>39.1</v>
      </c>
      <c r="K6657" s="12">
        <f t="shared" si="414"/>
        <v>39.1</v>
      </c>
      <c r="L6657" s="12">
        <v>7.28</v>
      </c>
      <c r="M6657" s="12">
        <f t="shared" si="415"/>
        <v>46.38</v>
      </c>
      <c r="N6657" t="s">
        <v>18</v>
      </c>
      <c r="O6657" s="13">
        <v>4</v>
      </c>
      <c r="P6657">
        <v>5</v>
      </c>
      <c r="Q6657" t="b">
        <v>0</v>
      </c>
      <c r="R6657">
        <v>5</v>
      </c>
      <c r="S6657" t="s">
        <v>48</v>
      </c>
      <c r="T6657" t="s">
        <v>35</v>
      </c>
    </row>
    <row r="6658" spans="1:20">
      <c r="A6658" t="s">
        <v>11477</v>
      </c>
      <c r="B6658" s="11">
        <v>45159</v>
      </c>
      <c r="C6658" t="s">
        <v>8491</v>
      </c>
      <c r="D6658" t="s">
        <v>25</v>
      </c>
      <c r="E6658" t="s">
        <v>159</v>
      </c>
      <c r="F6658" s="12">
        <v>373.04</v>
      </c>
      <c r="G6658" s="13">
        <v>2</v>
      </c>
      <c r="H6658">
        <v>0</v>
      </c>
      <c r="I6658" s="12">
        <f t="shared" si="412"/>
        <v>0</v>
      </c>
      <c r="J6658" s="12">
        <f t="shared" si="413"/>
        <v>746.08</v>
      </c>
      <c r="K6658" s="12">
        <f t="shared" si="414"/>
        <v>746.08</v>
      </c>
      <c r="L6658" s="12">
        <v>28.27</v>
      </c>
      <c r="M6658" s="12">
        <f t="shared" si="415"/>
        <v>774.35</v>
      </c>
      <c r="N6658" t="s">
        <v>6</v>
      </c>
      <c r="O6658" s="13">
        <v>20</v>
      </c>
      <c r="P6658">
        <v>5</v>
      </c>
      <c r="Q6658" t="b">
        <v>0</v>
      </c>
      <c r="R6658">
        <v>6</v>
      </c>
      <c r="S6658" t="s">
        <v>45</v>
      </c>
      <c r="T6658" t="s">
        <v>35</v>
      </c>
    </row>
    <row r="6659" spans="1:20">
      <c r="A6659" t="s">
        <v>11478</v>
      </c>
      <c r="B6659" s="11">
        <v>45159</v>
      </c>
      <c r="C6659" t="s">
        <v>11479</v>
      </c>
      <c r="D6659" t="s">
        <v>8</v>
      </c>
      <c r="E6659" t="s">
        <v>565</v>
      </c>
      <c r="F6659" s="12">
        <v>22.97</v>
      </c>
      <c r="G6659" s="13">
        <v>1</v>
      </c>
      <c r="H6659">
        <v>0</v>
      </c>
      <c r="I6659" s="12">
        <f t="shared" ref="I6659:I6722" si="416">H6659*F6659/100</f>
        <v>0</v>
      </c>
      <c r="J6659" s="12">
        <f t="shared" ref="J6659:J6722" si="417">G6659*F6659</f>
        <v>22.97</v>
      </c>
      <c r="K6659" s="12">
        <f t="shared" ref="K6659:K6722" si="418">J6659-I6659</f>
        <v>22.97</v>
      </c>
      <c r="L6659" s="12">
        <v>22.88</v>
      </c>
      <c r="M6659" s="12">
        <f t="shared" ref="M6659:M6722" si="419">K6659+L6659</f>
        <v>45.85</v>
      </c>
      <c r="N6659" t="s">
        <v>6</v>
      </c>
      <c r="O6659" s="13">
        <v>24</v>
      </c>
      <c r="P6659">
        <v>5</v>
      </c>
      <c r="Q6659" t="b">
        <v>0</v>
      </c>
      <c r="R6659">
        <v>12</v>
      </c>
      <c r="S6659" t="s">
        <v>44</v>
      </c>
      <c r="T6659" t="s">
        <v>35</v>
      </c>
    </row>
    <row r="6660" spans="1:20">
      <c r="A6660" t="s">
        <v>11480</v>
      </c>
      <c r="B6660" s="11">
        <v>45159</v>
      </c>
      <c r="C6660" t="s">
        <v>10974</v>
      </c>
      <c r="D6660" t="s">
        <v>11</v>
      </c>
      <c r="E6660" t="s">
        <v>400</v>
      </c>
      <c r="F6660" s="12">
        <v>60.22</v>
      </c>
      <c r="G6660" s="13">
        <v>2</v>
      </c>
      <c r="H6660">
        <v>19.6</v>
      </c>
      <c r="I6660" s="12">
        <f t="shared" si="416"/>
        <v>11.80312</v>
      </c>
      <c r="J6660" s="12">
        <f t="shared" si="417"/>
        <v>120.44</v>
      </c>
      <c r="K6660" s="12">
        <f t="shared" si="418"/>
        <v>108.63688</v>
      </c>
      <c r="L6660" s="12">
        <v>23</v>
      </c>
      <c r="M6660" s="12">
        <f t="shared" si="419"/>
        <v>131.63688</v>
      </c>
      <c r="N6660" t="s">
        <v>6</v>
      </c>
      <c r="O6660" s="13">
        <v>16</v>
      </c>
      <c r="P6660">
        <v>4.5</v>
      </c>
      <c r="Q6660" t="b">
        <v>0</v>
      </c>
      <c r="R6660">
        <v>3</v>
      </c>
      <c r="S6660" t="s">
        <v>46</v>
      </c>
      <c r="T6660" t="s">
        <v>39</v>
      </c>
    </row>
    <row r="6661" spans="1:20">
      <c r="A6661" t="s">
        <v>11481</v>
      </c>
      <c r="B6661" s="11">
        <v>45159</v>
      </c>
      <c r="C6661" t="s">
        <v>11482</v>
      </c>
      <c r="D6661" t="s">
        <v>8</v>
      </c>
      <c r="E6661" t="s">
        <v>179</v>
      </c>
      <c r="F6661" s="12">
        <v>12.95</v>
      </c>
      <c r="G6661" s="13">
        <v>2</v>
      </c>
      <c r="H6661">
        <v>0</v>
      </c>
      <c r="I6661" s="12">
        <f t="shared" si="416"/>
        <v>0</v>
      </c>
      <c r="J6661" s="12">
        <f t="shared" si="417"/>
        <v>25.9</v>
      </c>
      <c r="K6661" s="12">
        <f t="shared" si="418"/>
        <v>25.9</v>
      </c>
      <c r="L6661" s="12">
        <v>23.55</v>
      </c>
      <c r="M6661" s="12">
        <f t="shared" si="419"/>
        <v>49.45</v>
      </c>
      <c r="N6661" t="s">
        <v>15</v>
      </c>
      <c r="O6661" s="13">
        <v>14</v>
      </c>
      <c r="P6661">
        <v>5</v>
      </c>
      <c r="Q6661" t="b">
        <v>1</v>
      </c>
      <c r="R6661">
        <v>5</v>
      </c>
      <c r="S6661" t="s">
        <v>45</v>
      </c>
      <c r="T6661" t="s">
        <v>30</v>
      </c>
    </row>
    <row r="6662" spans="1:20">
      <c r="A6662" t="s">
        <v>11483</v>
      </c>
      <c r="B6662" s="11">
        <v>45159</v>
      </c>
      <c r="C6662" t="s">
        <v>11484</v>
      </c>
      <c r="D6662" t="s">
        <v>23</v>
      </c>
      <c r="E6662" t="s">
        <v>496</v>
      </c>
      <c r="F6662" s="12">
        <v>56.96</v>
      </c>
      <c r="G6662" s="13">
        <v>1</v>
      </c>
      <c r="H6662">
        <v>0</v>
      </c>
      <c r="I6662" s="12">
        <f t="shared" si="416"/>
        <v>0</v>
      </c>
      <c r="J6662" s="12">
        <f t="shared" si="417"/>
        <v>56.96</v>
      </c>
      <c r="K6662" s="12">
        <f t="shared" si="418"/>
        <v>56.96</v>
      </c>
      <c r="L6662" s="12">
        <v>15.06</v>
      </c>
      <c r="M6662" s="12">
        <f t="shared" si="419"/>
        <v>72.02</v>
      </c>
      <c r="N6662" t="s">
        <v>9</v>
      </c>
      <c r="O6662" s="13">
        <v>10</v>
      </c>
      <c r="P6662">
        <v>1</v>
      </c>
      <c r="Q6662" t="b">
        <v>0</v>
      </c>
      <c r="R6662">
        <v>8</v>
      </c>
      <c r="S6662" t="s">
        <v>44</v>
      </c>
      <c r="T6662" t="s">
        <v>35</v>
      </c>
    </row>
    <row r="6663" spans="1:20">
      <c r="A6663" t="s">
        <v>11485</v>
      </c>
      <c r="B6663" s="11">
        <v>45159</v>
      </c>
      <c r="C6663" t="s">
        <v>11486</v>
      </c>
      <c r="D6663" t="s">
        <v>17</v>
      </c>
      <c r="E6663" t="s">
        <v>129</v>
      </c>
      <c r="F6663" s="12">
        <v>88.01</v>
      </c>
      <c r="G6663" s="13">
        <v>1</v>
      </c>
      <c r="H6663">
        <v>0</v>
      </c>
      <c r="I6663" s="12">
        <f t="shared" si="416"/>
        <v>0</v>
      </c>
      <c r="J6663" s="12">
        <f t="shared" si="417"/>
        <v>88.01</v>
      </c>
      <c r="K6663" s="12">
        <f t="shared" si="418"/>
        <v>88.01</v>
      </c>
      <c r="L6663" s="12">
        <v>13.46</v>
      </c>
      <c r="M6663" s="12">
        <f t="shared" si="419"/>
        <v>101.47</v>
      </c>
      <c r="N6663" t="s">
        <v>18</v>
      </c>
      <c r="O6663" s="13">
        <v>7</v>
      </c>
      <c r="P6663">
        <v>5</v>
      </c>
      <c r="Q6663" t="b">
        <v>0</v>
      </c>
      <c r="R6663">
        <v>1</v>
      </c>
      <c r="S6663" t="s">
        <v>44</v>
      </c>
      <c r="T6663" t="s">
        <v>30</v>
      </c>
    </row>
    <row r="6664" spans="1:20">
      <c r="A6664" t="s">
        <v>11487</v>
      </c>
      <c r="B6664" s="11">
        <v>45159</v>
      </c>
      <c r="C6664" t="s">
        <v>2667</v>
      </c>
      <c r="D6664" t="s">
        <v>17</v>
      </c>
      <c r="E6664" t="s">
        <v>78</v>
      </c>
      <c r="F6664" s="12">
        <v>45.43</v>
      </c>
      <c r="G6664" s="13">
        <v>1</v>
      </c>
      <c r="H6664">
        <v>0</v>
      </c>
      <c r="I6664" s="12">
        <f t="shared" si="416"/>
        <v>0</v>
      </c>
      <c r="J6664" s="12">
        <f t="shared" si="417"/>
        <v>45.43</v>
      </c>
      <c r="K6664" s="12">
        <f t="shared" si="418"/>
        <v>45.43</v>
      </c>
      <c r="L6664" s="12">
        <v>11.83</v>
      </c>
      <c r="M6664" s="12">
        <f t="shared" si="419"/>
        <v>57.26</v>
      </c>
      <c r="N6664" t="s">
        <v>18</v>
      </c>
      <c r="O6664" s="13">
        <v>4</v>
      </c>
      <c r="P6664">
        <v>5</v>
      </c>
      <c r="Q6664" t="b">
        <v>0</v>
      </c>
      <c r="R6664">
        <v>3</v>
      </c>
      <c r="S6664" t="s">
        <v>48</v>
      </c>
      <c r="T6664" t="s">
        <v>37</v>
      </c>
    </row>
    <row r="6665" spans="1:20">
      <c r="A6665" t="s">
        <v>11488</v>
      </c>
      <c r="B6665" s="11">
        <v>45159</v>
      </c>
      <c r="C6665" t="s">
        <v>11489</v>
      </c>
      <c r="D6665" t="s">
        <v>23</v>
      </c>
      <c r="E6665" t="s">
        <v>169</v>
      </c>
      <c r="F6665" s="12">
        <v>147.13</v>
      </c>
      <c r="G6665" s="13">
        <v>1</v>
      </c>
      <c r="H6665">
        <v>16.1</v>
      </c>
      <c r="I6665" s="12">
        <f t="shared" si="416"/>
        <v>23.68793</v>
      </c>
      <c r="J6665" s="12">
        <f t="shared" si="417"/>
        <v>147.13</v>
      </c>
      <c r="K6665" s="12">
        <f t="shared" si="418"/>
        <v>123.44207</v>
      </c>
      <c r="L6665" s="12">
        <v>14.72</v>
      </c>
      <c r="M6665" s="12">
        <f t="shared" si="419"/>
        <v>138.16207</v>
      </c>
      <c r="N6665" t="s">
        <v>18</v>
      </c>
      <c r="O6665" s="13">
        <v>5</v>
      </c>
      <c r="P6665">
        <v>4</v>
      </c>
      <c r="Q6665" t="b">
        <v>0</v>
      </c>
      <c r="R6665">
        <v>3</v>
      </c>
      <c r="S6665" t="s">
        <v>43</v>
      </c>
      <c r="T6665" t="s">
        <v>35</v>
      </c>
    </row>
    <row r="6666" spans="1:20">
      <c r="A6666" t="s">
        <v>11490</v>
      </c>
      <c r="B6666" s="11">
        <v>45159</v>
      </c>
      <c r="C6666" t="s">
        <v>11491</v>
      </c>
      <c r="D6666" t="s">
        <v>11</v>
      </c>
      <c r="E6666" t="s">
        <v>204</v>
      </c>
      <c r="F6666" s="12">
        <v>77.42</v>
      </c>
      <c r="G6666" s="13">
        <v>3</v>
      </c>
      <c r="H6666">
        <v>0</v>
      </c>
      <c r="I6666" s="12">
        <f t="shared" si="416"/>
        <v>0</v>
      </c>
      <c r="J6666" s="12">
        <f t="shared" si="417"/>
        <v>232.26</v>
      </c>
      <c r="K6666" s="12">
        <f t="shared" si="418"/>
        <v>232.26</v>
      </c>
      <c r="L6666" s="12">
        <v>12.41</v>
      </c>
      <c r="M6666" s="12">
        <f t="shared" si="419"/>
        <v>244.67</v>
      </c>
      <c r="N6666" t="s">
        <v>18</v>
      </c>
      <c r="O6666" s="13">
        <v>2</v>
      </c>
      <c r="P6666">
        <v>5</v>
      </c>
      <c r="Q6666" t="b">
        <v>0</v>
      </c>
      <c r="R6666">
        <v>5</v>
      </c>
      <c r="S6666" t="s">
        <v>45</v>
      </c>
      <c r="T6666" t="s">
        <v>35</v>
      </c>
    </row>
    <row r="6667" spans="1:20">
      <c r="A6667" t="s">
        <v>11492</v>
      </c>
      <c r="B6667" s="11">
        <v>45159</v>
      </c>
      <c r="C6667" t="s">
        <v>11493</v>
      </c>
      <c r="D6667" t="s">
        <v>23</v>
      </c>
      <c r="E6667" t="s">
        <v>176</v>
      </c>
      <c r="F6667" s="12">
        <v>75.69</v>
      </c>
      <c r="G6667" s="13">
        <v>1</v>
      </c>
      <c r="H6667">
        <v>0</v>
      </c>
      <c r="I6667" s="12">
        <f t="shared" si="416"/>
        <v>0</v>
      </c>
      <c r="J6667" s="12">
        <f t="shared" si="417"/>
        <v>75.69</v>
      </c>
      <c r="K6667" s="12">
        <f t="shared" si="418"/>
        <v>75.69</v>
      </c>
      <c r="L6667" s="12">
        <v>21.09</v>
      </c>
      <c r="M6667" s="12">
        <f t="shared" si="419"/>
        <v>96.78</v>
      </c>
      <c r="N6667" t="s">
        <v>9</v>
      </c>
      <c r="O6667" s="13">
        <v>8</v>
      </c>
      <c r="P6667">
        <v>4.5</v>
      </c>
      <c r="Q6667" t="b">
        <v>0</v>
      </c>
      <c r="R6667">
        <v>2</v>
      </c>
      <c r="S6667" t="s">
        <v>43</v>
      </c>
      <c r="T6667" t="s">
        <v>35</v>
      </c>
    </row>
    <row r="6668" spans="1:20">
      <c r="A6668" t="s">
        <v>11494</v>
      </c>
      <c r="B6668" s="11">
        <v>45159</v>
      </c>
      <c r="C6668" t="s">
        <v>3657</v>
      </c>
      <c r="D6668" t="s">
        <v>17</v>
      </c>
      <c r="E6668" t="s">
        <v>129</v>
      </c>
      <c r="F6668" s="12">
        <v>71.89</v>
      </c>
      <c r="G6668" s="13">
        <v>1</v>
      </c>
      <c r="H6668">
        <v>0</v>
      </c>
      <c r="I6668" s="12">
        <f t="shared" si="416"/>
        <v>0</v>
      </c>
      <c r="J6668" s="12">
        <f t="shared" si="417"/>
        <v>71.89</v>
      </c>
      <c r="K6668" s="12">
        <f t="shared" si="418"/>
        <v>71.89</v>
      </c>
      <c r="L6668" s="12">
        <v>24.91</v>
      </c>
      <c r="M6668" s="12">
        <f t="shared" si="419"/>
        <v>96.8</v>
      </c>
      <c r="N6668" t="s">
        <v>6</v>
      </c>
      <c r="O6668" s="13">
        <v>10</v>
      </c>
      <c r="P6668">
        <v>4.5</v>
      </c>
      <c r="Q6668" t="b">
        <v>0</v>
      </c>
      <c r="R6668">
        <v>9</v>
      </c>
      <c r="S6668" t="s">
        <v>48</v>
      </c>
      <c r="T6668" t="s">
        <v>35</v>
      </c>
    </row>
    <row r="6669" spans="1:20">
      <c r="A6669" t="s">
        <v>11495</v>
      </c>
      <c r="B6669" s="11">
        <v>45159</v>
      </c>
      <c r="C6669" t="s">
        <v>206</v>
      </c>
      <c r="D6669" t="s">
        <v>20</v>
      </c>
      <c r="E6669" t="s">
        <v>197</v>
      </c>
      <c r="F6669" s="12">
        <v>26.72</v>
      </c>
      <c r="G6669" s="13">
        <v>1</v>
      </c>
      <c r="H6669">
        <v>0</v>
      </c>
      <c r="I6669" s="12">
        <f t="shared" si="416"/>
        <v>0</v>
      </c>
      <c r="J6669" s="12">
        <f t="shared" si="417"/>
        <v>26.72</v>
      </c>
      <c r="K6669" s="12">
        <f t="shared" si="418"/>
        <v>26.72</v>
      </c>
      <c r="L6669" s="12">
        <v>8.47</v>
      </c>
      <c r="M6669" s="12">
        <f t="shared" si="419"/>
        <v>35.19</v>
      </c>
      <c r="N6669" t="s">
        <v>18</v>
      </c>
      <c r="O6669" s="13">
        <v>7</v>
      </c>
      <c r="P6669">
        <v>3</v>
      </c>
      <c r="Q6669" t="b">
        <v>0</v>
      </c>
      <c r="R6669">
        <v>4</v>
      </c>
      <c r="S6669" t="s">
        <v>48</v>
      </c>
      <c r="T6669" t="s">
        <v>39</v>
      </c>
    </row>
    <row r="6670" spans="1:20">
      <c r="A6670" t="s">
        <v>11496</v>
      </c>
      <c r="B6670" s="11">
        <v>45159</v>
      </c>
      <c r="C6670" t="s">
        <v>10559</v>
      </c>
      <c r="D6670" t="s">
        <v>23</v>
      </c>
      <c r="E6670" t="s">
        <v>169</v>
      </c>
      <c r="F6670" s="12">
        <v>43.05</v>
      </c>
      <c r="G6670" s="13">
        <v>1</v>
      </c>
      <c r="H6670">
        <v>0</v>
      </c>
      <c r="I6670" s="12">
        <f t="shared" si="416"/>
        <v>0</v>
      </c>
      <c r="J6670" s="12">
        <f t="shared" si="417"/>
        <v>43.05</v>
      </c>
      <c r="K6670" s="12">
        <f t="shared" si="418"/>
        <v>43.05</v>
      </c>
      <c r="L6670" s="12">
        <v>8.79</v>
      </c>
      <c r="M6670" s="12">
        <f t="shared" si="419"/>
        <v>51.84</v>
      </c>
      <c r="N6670" t="s">
        <v>18</v>
      </c>
      <c r="O6670" s="13">
        <v>3</v>
      </c>
      <c r="P6670">
        <v>3</v>
      </c>
      <c r="Q6670" t="b">
        <v>0</v>
      </c>
      <c r="R6670">
        <v>4</v>
      </c>
      <c r="S6670" t="s">
        <v>48</v>
      </c>
      <c r="T6670" t="s">
        <v>39</v>
      </c>
    </row>
    <row r="6671" spans="1:20">
      <c r="A6671" t="s">
        <v>11497</v>
      </c>
      <c r="B6671" s="11">
        <v>45159</v>
      </c>
      <c r="C6671" t="s">
        <v>11498</v>
      </c>
      <c r="D6671" t="s">
        <v>14</v>
      </c>
      <c r="E6671" t="s">
        <v>162</v>
      </c>
      <c r="F6671" s="12">
        <v>117.56</v>
      </c>
      <c r="G6671" s="13">
        <v>1</v>
      </c>
      <c r="H6671">
        <v>0</v>
      </c>
      <c r="I6671" s="12">
        <f t="shared" si="416"/>
        <v>0</v>
      </c>
      <c r="J6671" s="12">
        <f t="shared" si="417"/>
        <v>117.56</v>
      </c>
      <c r="K6671" s="12">
        <f t="shared" si="418"/>
        <v>117.56</v>
      </c>
      <c r="L6671" s="12">
        <v>12.26</v>
      </c>
      <c r="M6671" s="12">
        <f t="shared" si="419"/>
        <v>129.82</v>
      </c>
      <c r="N6671" t="s">
        <v>18</v>
      </c>
      <c r="O6671" s="13">
        <v>6</v>
      </c>
      <c r="P6671">
        <v>4</v>
      </c>
      <c r="Q6671" t="b">
        <v>0</v>
      </c>
      <c r="R6671">
        <v>5</v>
      </c>
      <c r="S6671" t="s">
        <v>46</v>
      </c>
      <c r="T6671" t="s">
        <v>39</v>
      </c>
    </row>
    <row r="6672" spans="1:20">
      <c r="A6672" t="s">
        <v>11499</v>
      </c>
      <c r="B6672" s="11">
        <v>45159</v>
      </c>
      <c r="C6672" t="s">
        <v>9969</v>
      </c>
      <c r="D6672" t="s">
        <v>20</v>
      </c>
      <c r="E6672" t="s">
        <v>197</v>
      </c>
      <c r="F6672" s="12">
        <v>21.03</v>
      </c>
      <c r="G6672" s="13">
        <v>1</v>
      </c>
      <c r="H6672">
        <v>0</v>
      </c>
      <c r="I6672" s="12">
        <f t="shared" si="416"/>
        <v>0</v>
      </c>
      <c r="J6672" s="12">
        <f t="shared" si="417"/>
        <v>21.03</v>
      </c>
      <c r="K6672" s="12">
        <f t="shared" si="418"/>
        <v>21.03</v>
      </c>
      <c r="L6672" s="12">
        <v>15.64</v>
      </c>
      <c r="M6672" s="12">
        <f t="shared" si="419"/>
        <v>36.67</v>
      </c>
      <c r="N6672" t="s">
        <v>9</v>
      </c>
      <c r="O6672" s="13">
        <v>13</v>
      </c>
      <c r="P6672">
        <v>4</v>
      </c>
      <c r="Q6672" t="b">
        <v>0</v>
      </c>
      <c r="R6672">
        <v>4</v>
      </c>
      <c r="S6672" t="s">
        <v>44</v>
      </c>
      <c r="T6672" t="s">
        <v>35</v>
      </c>
    </row>
    <row r="6673" spans="1:20">
      <c r="A6673" t="s">
        <v>11500</v>
      </c>
      <c r="B6673" s="11">
        <v>45160</v>
      </c>
      <c r="C6673" t="s">
        <v>8396</v>
      </c>
      <c r="D6673" t="s">
        <v>8</v>
      </c>
      <c r="E6673" t="s">
        <v>565</v>
      </c>
      <c r="F6673" s="12">
        <v>50.53</v>
      </c>
      <c r="G6673" s="13">
        <v>1</v>
      </c>
      <c r="H6673">
        <v>0</v>
      </c>
      <c r="I6673" s="12">
        <f t="shared" si="416"/>
        <v>0</v>
      </c>
      <c r="J6673" s="12">
        <f t="shared" si="417"/>
        <v>50.53</v>
      </c>
      <c r="K6673" s="12">
        <f t="shared" si="418"/>
        <v>50.53</v>
      </c>
      <c r="L6673" s="12">
        <v>22.51</v>
      </c>
      <c r="M6673" s="12">
        <f t="shared" si="419"/>
        <v>73.04</v>
      </c>
      <c r="N6673" t="s">
        <v>6</v>
      </c>
      <c r="O6673" s="13">
        <v>17</v>
      </c>
      <c r="P6673">
        <v>5</v>
      </c>
      <c r="Q6673" t="b">
        <v>0</v>
      </c>
      <c r="R6673">
        <v>3</v>
      </c>
      <c r="S6673" t="s">
        <v>45</v>
      </c>
      <c r="T6673" t="s">
        <v>30</v>
      </c>
    </row>
    <row r="6674" spans="1:20">
      <c r="A6674" t="s">
        <v>11501</v>
      </c>
      <c r="B6674" s="11">
        <v>45160</v>
      </c>
      <c r="C6674" t="s">
        <v>280</v>
      </c>
      <c r="D6674" t="s">
        <v>25</v>
      </c>
      <c r="E6674" t="s">
        <v>159</v>
      </c>
      <c r="F6674" s="12">
        <v>278.69</v>
      </c>
      <c r="G6674" s="13">
        <v>1</v>
      </c>
      <c r="H6674">
        <v>15.7</v>
      </c>
      <c r="I6674" s="12">
        <f t="shared" si="416"/>
        <v>43.75433</v>
      </c>
      <c r="J6674" s="12">
        <f t="shared" si="417"/>
        <v>278.69</v>
      </c>
      <c r="K6674" s="12">
        <f t="shared" si="418"/>
        <v>234.93567</v>
      </c>
      <c r="L6674" s="12">
        <v>15.74</v>
      </c>
      <c r="M6674" s="12">
        <f t="shared" si="419"/>
        <v>250.67567</v>
      </c>
      <c r="N6674" t="s">
        <v>18</v>
      </c>
      <c r="O6674" s="13">
        <v>2</v>
      </c>
      <c r="P6674">
        <v>4</v>
      </c>
      <c r="Q6674" t="b">
        <v>0</v>
      </c>
      <c r="R6674">
        <v>2</v>
      </c>
      <c r="S6674" t="s">
        <v>44</v>
      </c>
      <c r="T6674" t="s">
        <v>35</v>
      </c>
    </row>
    <row r="6675" spans="1:20">
      <c r="A6675" t="s">
        <v>11502</v>
      </c>
      <c r="B6675" s="11">
        <v>45160</v>
      </c>
      <c r="C6675" t="s">
        <v>595</v>
      </c>
      <c r="D6675" t="s">
        <v>8</v>
      </c>
      <c r="E6675" t="s">
        <v>75</v>
      </c>
      <c r="F6675" s="12">
        <v>18</v>
      </c>
      <c r="G6675" s="13">
        <v>1</v>
      </c>
      <c r="H6675">
        <v>14.8</v>
      </c>
      <c r="I6675" s="12">
        <f t="shared" si="416"/>
        <v>2.664</v>
      </c>
      <c r="J6675" s="12">
        <f t="shared" si="417"/>
        <v>18</v>
      </c>
      <c r="K6675" s="12">
        <f t="shared" si="418"/>
        <v>15.336</v>
      </c>
      <c r="L6675" s="12">
        <v>18.34</v>
      </c>
      <c r="M6675" s="12">
        <f t="shared" si="419"/>
        <v>33.676</v>
      </c>
      <c r="N6675" t="s">
        <v>9</v>
      </c>
      <c r="O6675" s="13">
        <v>7</v>
      </c>
      <c r="P6675">
        <v>4</v>
      </c>
      <c r="Q6675" t="b">
        <v>0</v>
      </c>
      <c r="R6675">
        <v>3</v>
      </c>
      <c r="S6675" t="s">
        <v>45</v>
      </c>
      <c r="T6675" t="s">
        <v>39</v>
      </c>
    </row>
    <row r="6676" spans="1:20">
      <c r="A6676" t="s">
        <v>11503</v>
      </c>
      <c r="B6676" s="11">
        <v>45160</v>
      </c>
      <c r="C6676" t="s">
        <v>11504</v>
      </c>
      <c r="D6676" t="s">
        <v>25</v>
      </c>
      <c r="E6676" t="s">
        <v>264</v>
      </c>
      <c r="F6676" s="12">
        <v>46.78</v>
      </c>
      <c r="G6676" s="13">
        <v>1</v>
      </c>
      <c r="H6676">
        <v>0</v>
      </c>
      <c r="I6676" s="12">
        <f t="shared" si="416"/>
        <v>0</v>
      </c>
      <c r="J6676" s="12">
        <f t="shared" si="417"/>
        <v>46.78</v>
      </c>
      <c r="K6676" s="12">
        <f t="shared" si="418"/>
        <v>46.78</v>
      </c>
      <c r="L6676" s="12">
        <v>13.44</v>
      </c>
      <c r="M6676" s="12">
        <f t="shared" si="419"/>
        <v>60.22</v>
      </c>
      <c r="N6676" t="s">
        <v>9</v>
      </c>
      <c r="O6676" s="13">
        <v>11</v>
      </c>
      <c r="P6676">
        <v>4.5</v>
      </c>
      <c r="Q6676" t="b">
        <v>0</v>
      </c>
      <c r="R6676">
        <v>6</v>
      </c>
      <c r="S6676" t="s">
        <v>44</v>
      </c>
      <c r="T6676" t="s">
        <v>39</v>
      </c>
    </row>
    <row r="6677" spans="1:20">
      <c r="A6677" t="s">
        <v>11505</v>
      </c>
      <c r="B6677" s="11">
        <v>45160</v>
      </c>
      <c r="C6677" t="s">
        <v>7324</v>
      </c>
      <c r="D6677" t="s">
        <v>5</v>
      </c>
      <c r="E6677" t="s">
        <v>119</v>
      </c>
      <c r="F6677" s="12">
        <v>99.41</v>
      </c>
      <c r="G6677" s="13">
        <v>3</v>
      </c>
      <c r="H6677">
        <v>0</v>
      </c>
      <c r="I6677" s="12">
        <f t="shared" si="416"/>
        <v>0</v>
      </c>
      <c r="J6677" s="12">
        <f t="shared" si="417"/>
        <v>298.23</v>
      </c>
      <c r="K6677" s="12">
        <f t="shared" si="418"/>
        <v>298.23</v>
      </c>
      <c r="L6677" s="12">
        <v>14.54</v>
      </c>
      <c r="M6677" s="12">
        <f t="shared" si="419"/>
        <v>312.77</v>
      </c>
      <c r="N6677" t="s">
        <v>9</v>
      </c>
      <c r="O6677" s="13">
        <v>7</v>
      </c>
      <c r="P6677">
        <v>5</v>
      </c>
      <c r="Q6677" t="b">
        <v>0</v>
      </c>
      <c r="R6677">
        <v>3</v>
      </c>
      <c r="S6677" t="s">
        <v>42</v>
      </c>
      <c r="T6677" t="s">
        <v>35</v>
      </c>
    </row>
    <row r="6678" spans="1:20">
      <c r="A6678" t="s">
        <v>11506</v>
      </c>
      <c r="B6678" s="11">
        <v>45160</v>
      </c>
      <c r="C6678" t="s">
        <v>11507</v>
      </c>
      <c r="D6678" t="s">
        <v>11</v>
      </c>
      <c r="E6678" t="s">
        <v>151</v>
      </c>
      <c r="F6678" s="12">
        <v>35.18</v>
      </c>
      <c r="G6678" s="13">
        <v>1</v>
      </c>
      <c r="H6678">
        <v>12</v>
      </c>
      <c r="I6678" s="12">
        <f t="shared" si="416"/>
        <v>4.2216</v>
      </c>
      <c r="J6678" s="12">
        <f t="shared" si="417"/>
        <v>35.18</v>
      </c>
      <c r="K6678" s="12">
        <f t="shared" si="418"/>
        <v>30.9584</v>
      </c>
      <c r="L6678" s="12">
        <v>7.36</v>
      </c>
      <c r="M6678" s="12">
        <f t="shared" si="419"/>
        <v>38.3184</v>
      </c>
      <c r="N6678" t="s">
        <v>18</v>
      </c>
      <c r="O6678" s="13">
        <v>6</v>
      </c>
      <c r="P6678">
        <v>5</v>
      </c>
      <c r="Q6678" t="b">
        <v>0</v>
      </c>
      <c r="R6678">
        <v>6</v>
      </c>
      <c r="S6678" t="s">
        <v>46</v>
      </c>
      <c r="T6678" t="s">
        <v>37</v>
      </c>
    </row>
    <row r="6679" spans="1:20">
      <c r="A6679" t="s">
        <v>11508</v>
      </c>
      <c r="B6679" s="11">
        <v>45160</v>
      </c>
      <c r="C6679" t="s">
        <v>3860</v>
      </c>
      <c r="D6679" t="s">
        <v>20</v>
      </c>
      <c r="E6679" t="s">
        <v>212</v>
      </c>
      <c r="F6679" s="12">
        <v>23.62</v>
      </c>
      <c r="G6679" s="13">
        <v>2</v>
      </c>
      <c r="H6679">
        <v>9.9</v>
      </c>
      <c r="I6679" s="12">
        <f t="shared" si="416"/>
        <v>2.33838</v>
      </c>
      <c r="J6679" s="12">
        <f t="shared" si="417"/>
        <v>47.24</v>
      </c>
      <c r="K6679" s="12">
        <f t="shared" si="418"/>
        <v>44.90162</v>
      </c>
      <c r="L6679" s="12">
        <v>11.43</v>
      </c>
      <c r="M6679" s="12">
        <f t="shared" si="419"/>
        <v>56.33162</v>
      </c>
      <c r="N6679" t="s">
        <v>18</v>
      </c>
      <c r="O6679" s="13">
        <v>7</v>
      </c>
      <c r="P6679">
        <v>3.5</v>
      </c>
      <c r="Q6679" t="b">
        <v>0</v>
      </c>
      <c r="R6679">
        <v>2</v>
      </c>
      <c r="S6679" t="s">
        <v>48</v>
      </c>
      <c r="T6679" t="s">
        <v>35</v>
      </c>
    </row>
    <row r="6680" spans="1:20">
      <c r="A6680" t="s">
        <v>11509</v>
      </c>
      <c r="B6680" s="11">
        <v>45160</v>
      </c>
      <c r="C6680" t="s">
        <v>11510</v>
      </c>
      <c r="D6680" t="s">
        <v>5</v>
      </c>
      <c r="E6680" t="s">
        <v>119</v>
      </c>
      <c r="F6680" s="12">
        <v>114.61</v>
      </c>
      <c r="G6680" s="13">
        <v>1</v>
      </c>
      <c r="H6680">
        <v>7.1</v>
      </c>
      <c r="I6680" s="12">
        <f t="shared" si="416"/>
        <v>8.13731</v>
      </c>
      <c r="J6680" s="12">
        <f t="shared" si="417"/>
        <v>114.61</v>
      </c>
      <c r="K6680" s="12">
        <f t="shared" si="418"/>
        <v>106.47269</v>
      </c>
      <c r="L6680" s="12">
        <v>21.53</v>
      </c>
      <c r="M6680" s="12">
        <f t="shared" si="419"/>
        <v>128.00269</v>
      </c>
      <c r="N6680" t="s">
        <v>6</v>
      </c>
      <c r="O6680" s="13">
        <v>14</v>
      </c>
      <c r="P6680">
        <v>5</v>
      </c>
      <c r="Q6680" t="b">
        <v>1</v>
      </c>
      <c r="R6680">
        <v>7</v>
      </c>
      <c r="S6680" t="s">
        <v>46</v>
      </c>
      <c r="T6680" t="s">
        <v>39</v>
      </c>
    </row>
    <row r="6681" spans="1:20">
      <c r="A6681" t="s">
        <v>11511</v>
      </c>
      <c r="B6681" s="11">
        <v>45160</v>
      </c>
      <c r="C6681" t="s">
        <v>11512</v>
      </c>
      <c r="D6681" t="s">
        <v>14</v>
      </c>
      <c r="E6681" t="s">
        <v>103</v>
      </c>
      <c r="F6681" s="12">
        <v>107.38</v>
      </c>
      <c r="G6681" s="13">
        <v>1</v>
      </c>
      <c r="H6681">
        <v>0</v>
      </c>
      <c r="I6681" s="12">
        <f t="shared" si="416"/>
        <v>0</v>
      </c>
      <c r="J6681" s="12">
        <f t="shared" si="417"/>
        <v>107.38</v>
      </c>
      <c r="K6681" s="12">
        <f t="shared" si="418"/>
        <v>107.38</v>
      </c>
      <c r="L6681" s="12">
        <v>14.99</v>
      </c>
      <c r="M6681" s="12">
        <f t="shared" si="419"/>
        <v>122.37</v>
      </c>
      <c r="N6681" t="s">
        <v>18</v>
      </c>
      <c r="O6681" s="13">
        <v>5</v>
      </c>
      <c r="P6681">
        <v>4.5</v>
      </c>
      <c r="Q6681" t="b">
        <v>0</v>
      </c>
      <c r="R6681">
        <v>9</v>
      </c>
      <c r="S6681" t="s">
        <v>44</v>
      </c>
      <c r="T6681" t="s">
        <v>39</v>
      </c>
    </row>
    <row r="6682" spans="1:20">
      <c r="A6682" t="s">
        <v>11513</v>
      </c>
      <c r="B6682" s="11">
        <v>45160</v>
      </c>
      <c r="C6682" t="s">
        <v>11514</v>
      </c>
      <c r="D6682" t="s">
        <v>14</v>
      </c>
      <c r="E6682" t="s">
        <v>82</v>
      </c>
      <c r="F6682" s="12">
        <v>184.71</v>
      </c>
      <c r="G6682" s="13">
        <v>2</v>
      </c>
      <c r="H6682">
        <v>0</v>
      </c>
      <c r="I6682" s="12">
        <f t="shared" si="416"/>
        <v>0</v>
      </c>
      <c r="J6682" s="12">
        <f t="shared" si="417"/>
        <v>369.42</v>
      </c>
      <c r="K6682" s="12">
        <f t="shared" si="418"/>
        <v>369.42</v>
      </c>
      <c r="L6682" s="12">
        <v>12.44</v>
      </c>
      <c r="M6682" s="12">
        <f t="shared" si="419"/>
        <v>381.86</v>
      </c>
      <c r="N6682" t="s">
        <v>18</v>
      </c>
      <c r="O6682" s="13">
        <v>2</v>
      </c>
      <c r="P6682">
        <v>4</v>
      </c>
      <c r="Q6682" t="b">
        <v>1</v>
      </c>
      <c r="R6682">
        <v>12</v>
      </c>
      <c r="S6682" t="s">
        <v>43</v>
      </c>
      <c r="T6682" t="s">
        <v>30</v>
      </c>
    </row>
    <row r="6683" spans="1:20">
      <c r="A6683" t="s">
        <v>11515</v>
      </c>
      <c r="B6683" s="11">
        <v>45160</v>
      </c>
      <c r="C6683" t="s">
        <v>2139</v>
      </c>
      <c r="D6683" t="s">
        <v>5</v>
      </c>
      <c r="E6683" t="s">
        <v>106</v>
      </c>
      <c r="F6683" s="12">
        <v>79.55</v>
      </c>
      <c r="G6683" s="13">
        <v>2</v>
      </c>
      <c r="H6683">
        <v>0</v>
      </c>
      <c r="I6683" s="12">
        <f t="shared" si="416"/>
        <v>0</v>
      </c>
      <c r="J6683" s="12">
        <f t="shared" si="417"/>
        <v>159.1</v>
      </c>
      <c r="K6683" s="12">
        <f t="shared" si="418"/>
        <v>159.1</v>
      </c>
      <c r="L6683" s="12">
        <v>8.58</v>
      </c>
      <c r="M6683" s="12">
        <f t="shared" si="419"/>
        <v>167.68</v>
      </c>
      <c r="N6683" t="s">
        <v>18</v>
      </c>
      <c r="O6683" s="13">
        <v>6</v>
      </c>
      <c r="P6683">
        <v>4.5</v>
      </c>
      <c r="Q6683" t="b">
        <v>0</v>
      </c>
      <c r="R6683">
        <v>5</v>
      </c>
      <c r="S6683" t="s">
        <v>48</v>
      </c>
      <c r="T6683" t="s">
        <v>35</v>
      </c>
    </row>
    <row r="6684" spans="1:20">
      <c r="A6684" t="s">
        <v>11516</v>
      </c>
      <c r="B6684" s="11">
        <v>45160</v>
      </c>
      <c r="C6684" t="s">
        <v>11517</v>
      </c>
      <c r="D6684" t="s">
        <v>20</v>
      </c>
      <c r="E6684" t="s">
        <v>197</v>
      </c>
      <c r="F6684" s="12">
        <v>5.82</v>
      </c>
      <c r="G6684" s="13">
        <v>1</v>
      </c>
      <c r="H6684">
        <v>0</v>
      </c>
      <c r="I6684" s="12">
        <f t="shared" si="416"/>
        <v>0</v>
      </c>
      <c r="J6684" s="12">
        <f t="shared" si="417"/>
        <v>5.82</v>
      </c>
      <c r="K6684" s="12">
        <f t="shared" si="418"/>
        <v>5.82</v>
      </c>
      <c r="L6684" s="12">
        <v>18.37</v>
      </c>
      <c r="M6684" s="12">
        <f t="shared" si="419"/>
        <v>24.19</v>
      </c>
      <c r="N6684" t="s">
        <v>9</v>
      </c>
      <c r="O6684" s="13">
        <v>11</v>
      </c>
      <c r="P6684">
        <v>4</v>
      </c>
      <c r="Q6684" t="b">
        <v>0</v>
      </c>
      <c r="R6684">
        <v>1</v>
      </c>
      <c r="S6684" t="s">
        <v>44</v>
      </c>
      <c r="T6684" t="s">
        <v>39</v>
      </c>
    </row>
    <row r="6685" spans="1:20">
      <c r="A6685" t="s">
        <v>11518</v>
      </c>
      <c r="B6685" s="11">
        <v>45160</v>
      </c>
      <c r="C6685" t="s">
        <v>3199</v>
      </c>
      <c r="D6685" t="s">
        <v>23</v>
      </c>
      <c r="E6685" t="s">
        <v>496</v>
      </c>
      <c r="F6685" s="12">
        <v>71.46</v>
      </c>
      <c r="G6685" s="13">
        <v>1</v>
      </c>
      <c r="H6685">
        <v>0</v>
      </c>
      <c r="I6685" s="12">
        <f t="shared" si="416"/>
        <v>0</v>
      </c>
      <c r="J6685" s="12">
        <f t="shared" si="417"/>
        <v>71.46</v>
      </c>
      <c r="K6685" s="12">
        <f t="shared" si="418"/>
        <v>71.46</v>
      </c>
      <c r="L6685" s="12">
        <v>20.24</v>
      </c>
      <c r="M6685" s="12">
        <f t="shared" si="419"/>
        <v>91.7</v>
      </c>
      <c r="N6685" t="s">
        <v>9</v>
      </c>
      <c r="O6685" s="13">
        <v>10</v>
      </c>
      <c r="P6685">
        <v>4.5</v>
      </c>
      <c r="Q6685" t="b">
        <v>0</v>
      </c>
      <c r="R6685">
        <v>9</v>
      </c>
      <c r="S6685" t="s">
        <v>45</v>
      </c>
      <c r="T6685" t="s">
        <v>39</v>
      </c>
    </row>
    <row r="6686" spans="1:20">
      <c r="A6686" t="s">
        <v>11519</v>
      </c>
      <c r="B6686" s="11">
        <v>45160</v>
      </c>
      <c r="C6686" t="s">
        <v>9238</v>
      </c>
      <c r="D6686" t="s">
        <v>14</v>
      </c>
      <c r="E6686" t="s">
        <v>82</v>
      </c>
      <c r="F6686" s="12">
        <v>120.97</v>
      </c>
      <c r="G6686" s="13">
        <v>1</v>
      </c>
      <c r="H6686">
        <v>0</v>
      </c>
      <c r="I6686" s="12">
        <f t="shared" si="416"/>
        <v>0</v>
      </c>
      <c r="J6686" s="12">
        <f t="shared" si="417"/>
        <v>120.97</v>
      </c>
      <c r="K6686" s="12">
        <f t="shared" si="418"/>
        <v>120.97</v>
      </c>
      <c r="L6686" s="12">
        <v>11.41</v>
      </c>
      <c r="M6686" s="12">
        <f t="shared" si="419"/>
        <v>132.38</v>
      </c>
      <c r="N6686" t="s">
        <v>18</v>
      </c>
      <c r="O6686" s="13">
        <v>2</v>
      </c>
      <c r="P6686">
        <v>5</v>
      </c>
      <c r="Q6686" t="b">
        <v>0</v>
      </c>
      <c r="R6686">
        <v>3</v>
      </c>
      <c r="S6686" t="s">
        <v>43</v>
      </c>
      <c r="T6686" t="s">
        <v>37</v>
      </c>
    </row>
    <row r="6687" spans="1:20">
      <c r="A6687" t="s">
        <v>11520</v>
      </c>
      <c r="B6687" s="11">
        <v>45161</v>
      </c>
      <c r="C6687" t="s">
        <v>11521</v>
      </c>
      <c r="D6687" t="s">
        <v>11</v>
      </c>
      <c r="E6687" t="s">
        <v>215</v>
      </c>
      <c r="F6687" s="12">
        <v>76.8</v>
      </c>
      <c r="G6687" s="13">
        <v>1</v>
      </c>
      <c r="H6687">
        <v>0</v>
      </c>
      <c r="I6687" s="12">
        <f t="shared" si="416"/>
        <v>0</v>
      </c>
      <c r="J6687" s="12">
        <f t="shared" si="417"/>
        <v>76.8</v>
      </c>
      <c r="K6687" s="12">
        <f t="shared" si="418"/>
        <v>76.8</v>
      </c>
      <c r="L6687" s="12">
        <v>10.85</v>
      </c>
      <c r="M6687" s="12">
        <f t="shared" si="419"/>
        <v>87.65</v>
      </c>
      <c r="N6687" t="s">
        <v>18</v>
      </c>
      <c r="O6687" s="13">
        <v>4</v>
      </c>
      <c r="P6687">
        <v>5</v>
      </c>
      <c r="Q6687" t="b">
        <v>0</v>
      </c>
      <c r="R6687">
        <v>8</v>
      </c>
      <c r="S6687" t="s">
        <v>46</v>
      </c>
      <c r="T6687" t="s">
        <v>35</v>
      </c>
    </row>
    <row r="6688" spans="1:20">
      <c r="A6688" t="s">
        <v>11522</v>
      </c>
      <c r="B6688" s="11">
        <v>45161</v>
      </c>
      <c r="C6688" t="s">
        <v>11523</v>
      </c>
      <c r="D6688" t="s">
        <v>14</v>
      </c>
      <c r="E6688" t="s">
        <v>82</v>
      </c>
      <c r="F6688" s="12">
        <v>221.14</v>
      </c>
      <c r="G6688" s="13">
        <v>1</v>
      </c>
      <c r="H6688">
        <v>0</v>
      </c>
      <c r="I6688" s="12">
        <f t="shared" si="416"/>
        <v>0</v>
      </c>
      <c r="J6688" s="12">
        <f t="shared" si="417"/>
        <v>221.14</v>
      </c>
      <c r="K6688" s="12">
        <f t="shared" si="418"/>
        <v>221.14</v>
      </c>
      <c r="L6688" s="12">
        <v>13.02</v>
      </c>
      <c r="M6688" s="12">
        <f t="shared" si="419"/>
        <v>234.16</v>
      </c>
      <c r="N6688" t="s">
        <v>18</v>
      </c>
      <c r="O6688" s="13">
        <v>2</v>
      </c>
      <c r="P6688">
        <v>4.5</v>
      </c>
      <c r="Q6688" t="b">
        <v>0</v>
      </c>
      <c r="R6688">
        <v>7</v>
      </c>
      <c r="S6688" t="s">
        <v>48</v>
      </c>
      <c r="T6688" t="s">
        <v>39</v>
      </c>
    </row>
    <row r="6689" spans="1:20">
      <c r="A6689" t="s">
        <v>11524</v>
      </c>
      <c r="B6689" s="11">
        <v>45161</v>
      </c>
      <c r="C6689" t="s">
        <v>10646</v>
      </c>
      <c r="D6689" t="s">
        <v>25</v>
      </c>
      <c r="E6689" t="s">
        <v>602</v>
      </c>
      <c r="F6689" s="12">
        <v>205.14</v>
      </c>
      <c r="G6689" s="13">
        <v>1</v>
      </c>
      <c r="H6689">
        <v>0</v>
      </c>
      <c r="I6689" s="12">
        <f t="shared" si="416"/>
        <v>0</v>
      </c>
      <c r="J6689" s="12">
        <f t="shared" si="417"/>
        <v>205.14</v>
      </c>
      <c r="K6689" s="12">
        <f t="shared" si="418"/>
        <v>205.14</v>
      </c>
      <c r="L6689" s="12">
        <v>16.13</v>
      </c>
      <c r="M6689" s="12">
        <f t="shared" si="419"/>
        <v>221.27</v>
      </c>
      <c r="N6689" t="s">
        <v>18</v>
      </c>
      <c r="O6689" s="13">
        <v>4</v>
      </c>
      <c r="P6689">
        <v>4.5</v>
      </c>
      <c r="Q6689" t="b">
        <v>0</v>
      </c>
      <c r="R6689">
        <v>6</v>
      </c>
      <c r="S6689" t="s">
        <v>48</v>
      </c>
      <c r="T6689" t="s">
        <v>37</v>
      </c>
    </row>
    <row r="6690" spans="1:20">
      <c r="A6690" t="s">
        <v>11525</v>
      </c>
      <c r="B6690" s="11">
        <v>45161</v>
      </c>
      <c r="C6690" t="s">
        <v>4319</v>
      </c>
      <c r="D6690" t="s">
        <v>11</v>
      </c>
      <c r="E6690" t="s">
        <v>215</v>
      </c>
      <c r="F6690" s="12">
        <v>26.43</v>
      </c>
      <c r="G6690" s="13">
        <v>4</v>
      </c>
      <c r="H6690">
        <v>5.7</v>
      </c>
      <c r="I6690" s="12">
        <f t="shared" si="416"/>
        <v>1.50651</v>
      </c>
      <c r="J6690" s="12">
        <f t="shared" si="417"/>
        <v>105.72</v>
      </c>
      <c r="K6690" s="12">
        <f t="shared" si="418"/>
        <v>104.21349</v>
      </c>
      <c r="L6690" s="12">
        <v>15.04</v>
      </c>
      <c r="M6690" s="12">
        <f t="shared" si="419"/>
        <v>119.25349</v>
      </c>
      <c r="N6690" t="s">
        <v>9</v>
      </c>
      <c r="O6690" s="13">
        <v>12</v>
      </c>
      <c r="P6690">
        <v>5</v>
      </c>
      <c r="Q6690" t="b">
        <v>0</v>
      </c>
      <c r="R6690">
        <v>1</v>
      </c>
      <c r="S6690" t="s">
        <v>45</v>
      </c>
      <c r="T6690" t="s">
        <v>37</v>
      </c>
    </row>
    <row r="6691" spans="1:20">
      <c r="A6691" t="s">
        <v>11526</v>
      </c>
      <c r="B6691" s="11">
        <v>45161</v>
      </c>
      <c r="C6691" t="s">
        <v>11527</v>
      </c>
      <c r="D6691" t="s">
        <v>14</v>
      </c>
      <c r="E6691" t="s">
        <v>162</v>
      </c>
      <c r="F6691" s="12">
        <v>220.94</v>
      </c>
      <c r="G6691" s="13">
        <v>1</v>
      </c>
      <c r="H6691">
        <v>14.6</v>
      </c>
      <c r="I6691" s="12">
        <f t="shared" si="416"/>
        <v>32.25724</v>
      </c>
      <c r="J6691" s="12">
        <f t="shared" si="417"/>
        <v>220.94</v>
      </c>
      <c r="K6691" s="12">
        <f t="shared" si="418"/>
        <v>188.68276</v>
      </c>
      <c r="L6691" s="12">
        <v>16.84</v>
      </c>
      <c r="M6691" s="12">
        <f t="shared" si="419"/>
        <v>205.52276</v>
      </c>
      <c r="N6691" t="s">
        <v>18</v>
      </c>
      <c r="O6691" s="13">
        <v>5</v>
      </c>
      <c r="P6691">
        <v>4.5</v>
      </c>
      <c r="Q6691" t="b">
        <v>0</v>
      </c>
      <c r="R6691">
        <v>1</v>
      </c>
      <c r="S6691" t="s">
        <v>46</v>
      </c>
      <c r="T6691" t="s">
        <v>37</v>
      </c>
    </row>
    <row r="6692" spans="1:20">
      <c r="A6692" t="s">
        <v>11528</v>
      </c>
      <c r="B6692" s="11">
        <v>45161</v>
      </c>
      <c r="C6692" t="s">
        <v>11529</v>
      </c>
      <c r="D6692" t="s">
        <v>11</v>
      </c>
      <c r="E6692" t="s">
        <v>400</v>
      </c>
      <c r="F6692" s="12">
        <v>31.56</v>
      </c>
      <c r="G6692" s="13">
        <v>1</v>
      </c>
      <c r="H6692">
        <v>0</v>
      </c>
      <c r="I6692" s="12">
        <f t="shared" si="416"/>
        <v>0</v>
      </c>
      <c r="J6692" s="12">
        <f t="shared" si="417"/>
        <v>31.56</v>
      </c>
      <c r="K6692" s="12">
        <f t="shared" si="418"/>
        <v>31.56</v>
      </c>
      <c r="L6692" s="12">
        <v>6.66</v>
      </c>
      <c r="M6692" s="12">
        <f t="shared" si="419"/>
        <v>38.22</v>
      </c>
      <c r="N6692" t="s">
        <v>18</v>
      </c>
      <c r="O6692" s="13">
        <v>3</v>
      </c>
      <c r="P6692">
        <v>5</v>
      </c>
      <c r="Q6692" t="b">
        <v>0</v>
      </c>
      <c r="R6692">
        <v>7</v>
      </c>
      <c r="S6692" t="s">
        <v>42</v>
      </c>
      <c r="T6692" t="s">
        <v>37</v>
      </c>
    </row>
    <row r="6693" spans="1:20">
      <c r="A6693" t="s">
        <v>11530</v>
      </c>
      <c r="B6693" s="11">
        <v>45161</v>
      </c>
      <c r="C6693" t="s">
        <v>2463</v>
      </c>
      <c r="D6693" t="s">
        <v>14</v>
      </c>
      <c r="E6693" t="s">
        <v>82</v>
      </c>
      <c r="F6693" s="12">
        <v>213.46</v>
      </c>
      <c r="G6693" s="13">
        <v>2</v>
      </c>
      <c r="H6693">
        <v>11.1</v>
      </c>
      <c r="I6693" s="12">
        <f t="shared" si="416"/>
        <v>23.69406</v>
      </c>
      <c r="J6693" s="12">
        <f t="shared" si="417"/>
        <v>426.92</v>
      </c>
      <c r="K6693" s="12">
        <f t="shared" si="418"/>
        <v>403.22594</v>
      </c>
      <c r="L6693" s="12">
        <v>14.96</v>
      </c>
      <c r="M6693" s="12">
        <f t="shared" si="419"/>
        <v>418.18594</v>
      </c>
      <c r="N6693" t="s">
        <v>18</v>
      </c>
      <c r="O6693" s="13">
        <v>3</v>
      </c>
      <c r="P6693">
        <v>4</v>
      </c>
      <c r="Q6693" t="b">
        <v>0</v>
      </c>
      <c r="R6693">
        <v>4</v>
      </c>
      <c r="S6693" t="s">
        <v>45</v>
      </c>
      <c r="T6693" t="s">
        <v>39</v>
      </c>
    </row>
    <row r="6694" spans="1:20">
      <c r="A6694" t="s">
        <v>11531</v>
      </c>
      <c r="B6694" s="11">
        <v>45161</v>
      </c>
      <c r="C6694" t="s">
        <v>2818</v>
      </c>
      <c r="D6694" t="s">
        <v>11</v>
      </c>
      <c r="E6694" t="s">
        <v>151</v>
      </c>
      <c r="F6694" s="12">
        <v>69.55</v>
      </c>
      <c r="G6694" s="13">
        <v>1</v>
      </c>
      <c r="H6694">
        <v>0</v>
      </c>
      <c r="I6694" s="12">
        <f t="shared" si="416"/>
        <v>0</v>
      </c>
      <c r="J6694" s="12">
        <f t="shared" si="417"/>
        <v>69.55</v>
      </c>
      <c r="K6694" s="12">
        <f t="shared" si="418"/>
        <v>69.55</v>
      </c>
      <c r="L6694" s="12">
        <v>11.26</v>
      </c>
      <c r="M6694" s="12">
        <f t="shared" si="419"/>
        <v>80.81</v>
      </c>
      <c r="N6694" t="s">
        <v>18</v>
      </c>
      <c r="O6694" s="13">
        <v>6</v>
      </c>
      <c r="P6694">
        <v>5</v>
      </c>
      <c r="Q6694" t="b">
        <v>0</v>
      </c>
      <c r="R6694">
        <v>1</v>
      </c>
      <c r="S6694" t="s">
        <v>48</v>
      </c>
      <c r="T6694" t="s">
        <v>35</v>
      </c>
    </row>
    <row r="6695" spans="1:20">
      <c r="A6695" t="s">
        <v>11532</v>
      </c>
      <c r="B6695" s="11">
        <v>45161</v>
      </c>
      <c r="C6695" t="s">
        <v>11001</v>
      </c>
      <c r="D6695" t="s">
        <v>11</v>
      </c>
      <c r="E6695" t="s">
        <v>204</v>
      </c>
      <c r="F6695" s="12">
        <v>36.41</v>
      </c>
      <c r="G6695" s="13">
        <v>1</v>
      </c>
      <c r="H6695">
        <v>0</v>
      </c>
      <c r="I6695" s="12">
        <f t="shared" si="416"/>
        <v>0</v>
      </c>
      <c r="J6695" s="12">
        <f t="shared" si="417"/>
        <v>36.41</v>
      </c>
      <c r="K6695" s="12">
        <f t="shared" si="418"/>
        <v>36.41</v>
      </c>
      <c r="L6695" s="12">
        <v>11.3</v>
      </c>
      <c r="M6695" s="12">
        <f t="shared" si="419"/>
        <v>47.71</v>
      </c>
      <c r="N6695" t="s">
        <v>18</v>
      </c>
      <c r="O6695" s="13">
        <v>7</v>
      </c>
      <c r="P6695">
        <v>4.5</v>
      </c>
      <c r="Q6695" t="b">
        <v>0</v>
      </c>
      <c r="R6695">
        <v>9</v>
      </c>
      <c r="S6695" t="s">
        <v>45</v>
      </c>
      <c r="T6695" t="s">
        <v>39</v>
      </c>
    </row>
    <row r="6696" spans="1:20">
      <c r="A6696" t="s">
        <v>11533</v>
      </c>
      <c r="B6696" s="11">
        <v>45161</v>
      </c>
      <c r="C6696" t="s">
        <v>6809</v>
      </c>
      <c r="D6696" t="s">
        <v>20</v>
      </c>
      <c r="E6696" t="s">
        <v>226</v>
      </c>
      <c r="F6696" s="12">
        <v>16.81</v>
      </c>
      <c r="G6696" s="13">
        <v>1</v>
      </c>
      <c r="H6696">
        <v>17.8</v>
      </c>
      <c r="I6696" s="12">
        <f t="shared" si="416"/>
        <v>2.99218</v>
      </c>
      <c r="J6696" s="12">
        <f t="shared" si="417"/>
        <v>16.81</v>
      </c>
      <c r="K6696" s="12">
        <f t="shared" si="418"/>
        <v>13.81782</v>
      </c>
      <c r="L6696" s="12">
        <v>17.16</v>
      </c>
      <c r="M6696" s="12">
        <f t="shared" si="419"/>
        <v>30.97782</v>
      </c>
      <c r="N6696" t="s">
        <v>12</v>
      </c>
      <c r="O6696" s="13">
        <v>8</v>
      </c>
      <c r="P6696">
        <v>5</v>
      </c>
      <c r="Q6696" t="b">
        <v>0</v>
      </c>
      <c r="R6696">
        <v>1</v>
      </c>
      <c r="S6696" t="s">
        <v>45</v>
      </c>
      <c r="T6696" t="s">
        <v>39</v>
      </c>
    </row>
    <row r="6697" spans="1:20">
      <c r="A6697" t="s">
        <v>11534</v>
      </c>
      <c r="B6697" s="11">
        <v>45161</v>
      </c>
      <c r="C6697" t="s">
        <v>10995</v>
      </c>
      <c r="D6697" t="s">
        <v>14</v>
      </c>
      <c r="E6697" t="s">
        <v>162</v>
      </c>
      <c r="F6697" s="12">
        <v>130.47</v>
      </c>
      <c r="G6697" s="13">
        <v>1</v>
      </c>
      <c r="H6697">
        <v>22.4</v>
      </c>
      <c r="I6697" s="12">
        <f t="shared" si="416"/>
        <v>29.22528</v>
      </c>
      <c r="J6697" s="12">
        <f t="shared" si="417"/>
        <v>130.47</v>
      </c>
      <c r="K6697" s="12">
        <f t="shared" si="418"/>
        <v>101.24472</v>
      </c>
      <c r="L6697" s="12">
        <v>12.89</v>
      </c>
      <c r="M6697" s="12">
        <f t="shared" si="419"/>
        <v>114.13472</v>
      </c>
      <c r="N6697" t="s">
        <v>18</v>
      </c>
      <c r="O6697" s="13">
        <v>7</v>
      </c>
      <c r="P6697">
        <v>4</v>
      </c>
      <c r="Q6697" t="b">
        <v>1</v>
      </c>
      <c r="R6697">
        <v>2</v>
      </c>
      <c r="S6697" t="s">
        <v>45</v>
      </c>
      <c r="T6697" t="s">
        <v>39</v>
      </c>
    </row>
    <row r="6698" spans="1:20">
      <c r="A6698" t="s">
        <v>11535</v>
      </c>
      <c r="B6698" s="11">
        <v>45161</v>
      </c>
      <c r="C6698" t="s">
        <v>11536</v>
      </c>
      <c r="D6698" t="s">
        <v>14</v>
      </c>
      <c r="E6698" t="s">
        <v>94</v>
      </c>
      <c r="F6698" s="12">
        <v>186.2</v>
      </c>
      <c r="G6698" s="13">
        <v>1</v>
      </c>
      <c r="H6698">
        <v>18.6</v>
      </c>
      <c r="I6698" s="12">
        <f t="shared" si="416"/>
        <v>34.6332</v>
      </c>
      <c r="J6698" s="12">
        <f t="shared" si="417"/>
        <v>186.2</v>
      </c>
      <c r="K6698" s="12">
        <f t="shared" si="418"/>
        <v>151.5668</v>
      </c>
      <c r="L6698" s="12">
        <v>21.68</v>
      </c>
      <c r="M6698" s="12">
        <f t="shared" si="419"/>
        <v>173.2468</v>
      </c>
      <c r="N6698" t="s">
        <v>9</v>
      </c>
      <c r="O6698" s="13">
        <v>12</v>
      </c>
      <c r="P6698">
        <v>4</v>
      </c>
      <c r="Q6698" t="b">
        <v>1</v>
      </c>
      <c r="R6698">
        <v>5</v>
      </c>
      <c r="S6698" t="s">
        <v>45</v>
      </c>
      <c r="T6698" t="s">
        <v>35</v>
      </c>
    </row>
    <row r="6699" spans="1:20">
      <c r="A6699" t="s">
        <v>11537</v>
      </c>
      <c r="B6699" s="11">
        <v>45161</v>
      </c>
      <c r="C6699" t="s">
        <v>7881</v>
      </c>
      <c r="D6699" t="s">
        <v>11</v>
      </c>
      <c r="E6699" t="s">
        <v>91</v>
      </c>
      <c r="F6699" s="12">
        <v>93.87</v>
      </c>
      <c r="G6699" s="13">
        <v>1</v>
      </c>
      <c r="H6699">
        <v>0</v>
      </c>
      <c r="I6699" s="12">
        <f t="shared" si="416"/>
        <v>0</v>
      </c>
      <c r="J6699" s="12">
        <f t="shared" si="417"/>
        <v>93.87</v>
      </c>
      <c r="K6699" s="12">
        <f t="shared" si="418"/>
        <v>93.87</v>
      </c>
      <c r="L6699" s="12">
        <v>16.29</v>
      </c>
      <c r="M6699" s="12">
        <f t="shared" si="419"/>
        <v>110.16</v>
      </c>
      <c r="N6699" t="s">
        <v>9</v>
      </c>
      <c r="O6699" s="13">
        <v>7</v>
      </c>
      <c r="P6699">
        <v>4</v>
      </c>
      <c r="Q6699" t="b">
        <v>0</v>
      </c>
      <c r="R6699">
        <v>9</v>
      </c>
      <c r="S6699" t="s">
        <v>48</v>
      </c>
      <c r="T6699" t="s">
        <v>35</v>
      </c>
    </row>
    <row r="6700" spans="1:20">
      <c r="A6700" t="s">
        <v>11538</v>
      </c>
      <c r="B6700" s="11">
        <v>45161</v>
      </c>
      <c r="C6700" t="s">
        <v>11539</v>
      </c>
      <c r="D6700" t="s">
        <v>20</v>
      </c>
      <c r="E6700" t="s">
        <v>226</v>
      </c>
      <c r="F6700" s="12">
        <v>33.66</v>
      </c>
      <c r="G6700" s="13">
        <v>1</v>
      </c>
      <c r="H6700">
        <v>0</v>
      </c>
      <c r="I6700" s="12">
        <f t="shared" si="416"/>
        <v>0</v>
      </c>
      <c r="J6700" s="12">
        <f t="shared" si="417"/>
        <v>33.66</v>
      </c>
      <c r="K6700" s="12">
        <f t="shared" si="418"/>
        <v>33.66</v>
      </c>
      <c r="L6700" s="12">
        <v>9.74</v>
      </c>
      <c r="M6700" s="12">
        <f t="shared" si="419"/>
        <v>43.4</v>
      </c>
      <c r="N6700" t="s">
        <v>18</v>
      </c>
      <c r="O6700" s="13">
        <v>5</v>
      </c>
      <c r="P6700">
        <v>3</v>
      </c>
      <c r="Q6700" t="b">
        <v>0</v>
      </c>
      <c r="R6700">
        <v>8</v>
      </c>
      <c r="S6700" t="s">
        <v>45</v>
      </c>
      <c r="T6700" t="s">
        <v>35</v>
      </c>
    </row>
    <row r="6701" spans="1:20">
      <c r="A6701" t="s">
        <v>11540</v>
      </c>
      <c r="B6701" s="11">
        <v>45162</v>
      </c>
      <c r="C6701" t="s">
        <v>11541</v>
      </c>
      <c r="D6701" t="s">
        <v>23</v>
      </c>
      <c r="E6701" t="s">
        <v>110</v>
      </c>
      <c r="F6701" s="12">
        <v>141.17</v>
      </c>
      <c r="G6701" s="13">
        <v>1</v>
      </c>
      <c r="H6701">
        <v>0</v>
      </c>
      <c r="I6701" s="12">
        <f t="shared" si="416"/>
        <v>0</v>
      </c>
      <c r="J6701" s="12">
        <f t="shared" si="417"/>
        <v>141.17</v>
      </c>
      <c r="K6701" s="12">
        <f t="shared" si="418"/>
        <v>141.17</v>
      </c>
      <c r="L6701" s="12">
        <v>20.93</v>
      </c>
      <c r="M6701" s="12">
        <f t="shared" si="419"/>
        <v>162.1</v>
      </c>
      <c r="N6701" t="s">
        <v>6</v>
      </c>
      <c r="O6701" s="13">
        <v>16</v>
      </c>
      <c r="P6701">
        <v>5</v>
      </c>
      <c r="Q6701" t="b">
        <v>0</v>
      </c>
      <c r="R6701">
        <v>8</v>
      </c>
      <c r="S6701" t="s">
        <v>44</v>
      </c>
      <c r="T6701" t="s">
        <v>30</v>
      </c>
    </row>
    <row r="6702" spans="1:20">
      <c r="A6702" t="s">
        <v>11542</v>
      </c>
      <c r="B6702" s="11">
        <v>45162</v>
      </c>
      <c r="C6702" t="s">
        <v>4093</v>
      </c>
      <c r="D6702" t="s">
        <v>8</v>
      </c>
      <c r="E6702" t="s">
        <v>241</v>
      </c>
      <c r="F6702" s="12">
        <v>12.06</v>
      </c>
      <c r="G6702" s="13">
        <v>1</v>
      </c>
      <c r="H6702">
        <v>20.4</v>
      </c>
      <c r="I6702" s="12">
        <f t="shared" si="416"/>
        <v>2.46024</v>
      </c>
      <c r="J6702" s="12">
        <f t="shared" si="417"/>
        <v>12.06</v>
      </c>
      <c r="K6702" s="12">
        <f t="shared" si="418"/>
        <v>9.59976</v>
      </c>
      <c r="L6702" s="12">
        <v>26.54</v>
      </c>
      <c r="M6702" s="12">
        <f t="shared" si="419"/>
        <v>36.13976</v>
      </c>
      <c r="N6702" t="s">
        <v>15</v>
      </c>
      <c r="O6702" s="13">
        <v>18</v>
      </c>
      <c r="P6702">
        <v>5</v>
      </c>
      <c r="Q6702" t="b">
        <v>0</v>
      </c>
      <c r="R6702">
        <v>2</v>
      </c>
      <c r="S6702" t="s">
        <v>44</v>
      </c>
      <c r="T6702" t="s">
        <v>35</v>
      </c>
    </row>
    <row r="6703" spans="1:20">
      <c r="A6703" t="s">
        <v>11543</v>
      </c>
      <c r="B6703" s="11">
        <v>45162</v>
      </c>
      <c r="C6703" t="s">
        <v>11544</v>
      </c>
      <c r="D6703" t="s">
        <v>11</v>
      </c>
      <c r="E6703" t="s">
        <v>215</v>
      </c>
      <c r="F6703" s="12">
        <v>53.26</v>
      </c>
      <c r="G6703" s="13">
        <v>1</v>
      </c>
      <c r="H6703">
        <v>0</v>
      </c>
      <c r="I6703" s="12">
        <f t="shared" si="416"/>
        <v>0</v>
      </c>
      <c r="J6703" s="12">
        <f t="shared" si="417"/>
        <v>53.26</v>
      </c>
      <c r="K6703" s="12">
        <f t="shared" si="418"/>
        <v>53.26</v>
      </c>
      <c r="L6703" s="12">
        <v>20.22</v>
      </c>
      <c r="M6703" s="12">
        <f t="shared" si="419"/>
        <v>73.48</v>
      </c>
      <c r="N6703" t="s">
        <v>9</v>
      </c>
      <c r="O6703" s="13">
        <v>10</v>
      </c>
      <c r="P6703">
        <v>4.5</v>
      </c>
      <c r="Q6703" t="b">
        <v>0</v>
      </c>
      <c r="R6703">
        <v>2</v>
      </c>
      <c r="S6703" t="s">
        <v>46</v>
      </c>
      <c r="T6703" t="s">
        <v>32</v>
      </c>
    </row>
    <row r="6704" spans="1:20">
      <c r="A6704" t="s">
        <v>11545</v>
      </c>
      <c r="B6704" s="11">
        <v>45162</v>
      </c>
      <c r="C6704" t="s">
        <v>418</v>
      </c>
      <c r="D6704" t="s">
        <v>14</v>
      </c>
      <c r="E6704" t="s">
        <v>103</v>
      </c>
      <c r="F6704" s="12">
        <v>238.4</v>
      </c>
      <c r="G6704" s="13">
        <v>1</v>
      </c>
      <c r="H6704">
        <v>0</v>
      </c>
      <c r="I6704" s="12">
        <f t="shared" si="416"/>
        <v>0</v>
      </c>
      <c r="J6704" s="12">
        <f t="shared" si="417"/>
        <v>238.4</v>
      </c>
      <c r="K6704" s="12">
        <f t="shared" si="418"/>
        <v>238.4</v>
      </c>
      <c r="L6704" s="12">
        <v>23.52</v>
      </c>
      <c r="M6704" s="12">
        <f t="shared" si="419"/>
        <v>261.92</v>
      </c>
      <c r="N6704" t="s">
        <v>6</v>
      </c>
      <c r="O6704" s="13">
        <v>24</v>
      </c>
      <c r="P6704">
        <v>5</v>
      </c>
      <c r="Q6704" t="b">
        <v>0</v>
      </c>
      <c r="R6704">
        <v>3</v>
      </c>
      <c r="S6704" t="s">
        <v>44</v>
      </c>
      <c r="T6704" t="s">
        <v>35</v>
      </c>
    </row>
    <row r="6705" spans="1:20">
      <c r="A6705" t="s">
        <v>11546</v>
      </c>
      <c r="B6705" s="11">
        <v>45162</v>
      </c>
      <c r="C6705" t="s">
        <v>2168</v>
      </c>
      <c r="D6705" t="s">
        <v>14</v>
      </c>
      <c r="E6705" t="s">
        <v>113</v>
      </c>
      <c r="F6705" s="12">
        <v>83.93</v>
      </c>
      <c r="G6705" s="13">
        <v>2</v>
      </c>
      <c r="H6705">
        <v>0</v>
      </c>
      <c r="I6705" s="12">
        <f t="shared" si="416"/>
        <v>0</v>
      </c>
      <c r="J6705" s="12">
        <f t="shared" si="417"/>
        <v>167.86</v>
      </c>
      <c r="K6705" s="12">
        <f t="shared" si="418"/>
        <v>167.86</v>
      </c>
      <c r="L6705" s="12">
        <v>13.55</v>
      </c>
      <c r="M6705" s="12">
        <f t="shared" si="419"/>
        <v>181.41</v>
      </c>
      <c r="N6705" t="s">
        <v>18</v>
      </c>
      <c r="O6705" s="13">
        <v>5</v>
      </c>
      <c r="P6705">
        <v>4.5</v>
      </c>
      <c r="Q6705" t="b">
        <v>1</v>
      </c>
      <c r="R6705">
        <v>3</v>
      </c>
      <c r="S6705" t="s">
        <v>48</v>
      </c>
      <c r="T6705" t="s">
        <v>39</v>
      </c>
    </row>
    <row r="6706" spans="1:20">
      <c r="A6706" t="s">
        <v>11547</v>
      </c>
      <c r="B6706" s="11">
        <v>45162</v>
      </c>
      <c r="C6706" t="s">
        <v>11548</v>
      </c>
      <c r="D6706" t="s">
        <v>25</v>
      </c>
      <c r="E6706" t="s">
        <v>602</v>
      </c>
      <c r="F6706" s="12">
        <v>376.6</v>
      </c>
      <c r="G6706" s="13">
        <v>1</v>
      </c>
      <c r="H6706">
        <v>0</v>
      </c>
      <c r="I6706" s="12">
        <f t="shared" si="416"/>
        <v>0</v>
      </c>
      <c r="J6706" s="12">
        <f t="shared" si="417"/>
        <v>376.6</v>
      </c>
      <c r="K6706" s="12">
        <f t="shared" si="418"/>
        <v>376.6</v>
      </c>
      <c r="L6706" s="12">
        <v>24.27</v>
      </c>
      <c r="M6706" s="12">
        <f t="shared" si="419"/>
        <v>400.87</v>
      </c>
      <c r="N6706" t="s">
        <v>12</v>
      </c>
      <c r="O6706" s="13">
        <v>8</v>
      </c>
      <c r="P6706">
        <v>5</v>
      </c>
      <c r="Q6706" t="b">
        <v>0</v>
      </c>
      <c r="R6706">
        <v>2</v>
      </c>
      <c r="S6706" t="s">
        <v>48</v>
      </c>
      <c r="T6706" t="s">
        <v>35</v>
      </c>
    </row>
    <row r="6707" spans="1:20">
      <c r="A6707" t="s">
        <v>11549</v>
      </c>
      <c r="B6707" s="11">
        <v>45162</v>
      </c>
      <c r="C6707" t="s">
        <v>11550</v>
      </c>
      <c r="D6707" t="s">
        <v>5</v>
      </c>
      <c r="E6707" t="s">
        <v>124</v>
      </c>
      <c r="F6707" s="12">
        <v>60.76</v>
      </c>
      <c r="G6707" s="13">
        <v>3</v>
      </c>
      <c r="H6707">
        <v>0</v>
      </c>
      <c r="I6707" s="12">
        <f t="shared" si="416"/>
        <v>0</v>
      </c>
      <c r="J6707" s="12">
        <f t="shared" si="417"/>
        <v>182.28</v>
      </c>
      <c r="K6707" s="12">
        <f t="shared" si="418"/>
        <v>182.28</v>
      </c>
      <c r="L6707" s="12">
        <v>14.41</v>
      </c>
      <c r="M6707" s="12">
        <f t="shared" si="419"/>
        <v>196.69</v>
      </c>
      <c r="N6707" t="s">
        <v>9</v>
      </c>
      <c r="O6707" s="13">
        <v>11</v>
      </c>
      <c r="P6707">
        <v>4.5</v>
      </c>
      <c r="Q6707" t="b">
        <v>0</v>
      </c>
      <c r="R6707">
        <v>2</v>
      </c>
      <c r="S6707" t="s">
        <v>45</v>
      </c>
      <c r="T6707" t="s">
        <v>35</v>
      </c>
    </row>
    <row r="6708" spans="1:20">
      <c r="A6708" t="s">
        <v>11551</v>
      </c>
      <c r="B6708" s="11">
        <v>45162</v>
      </c>
      <c r="C6708" t="s">
        <v>11552</v>
      </c>
      <c r="D6708" t="s">
        <v>23</v>
      </c>
      <c r="E6708" t="s">
        <v>540</v>
      </c>
      <c r="F6708" s="12">
        <v>38.23</v>
      </c>
      <c r="G6708" s="13">
        <v>1</v>
      </c>
      <c r="H6708">
        <v>7.7</v>
      </c>
      <c r="I6708" s="12">
        <f t="shared" si="416"/>
        <v>2.94371</v>
      </c>
      <c r="J6708" s="12">
        <f t="shared" si="417"/>
        <v>38.23</v>
      </c>
      <c r="K6708" s="12">
        <f t="shared" si="418"/>
        <v>35.28629</v>
      </c>
      <c r="L6708" s="12">
        <v>11.85</v>
      </c>
      <c r="M6708" s="12">
        <f t="shared" si="419"/>
        <v>47.13629</v>
      </c>
      <c r="N6708" t="s">
        <v>18</v>
      </c>
      <c r="O6708" s="13">
        <v>7</v>
      </c>
      <c r="P6708">
        <v>4.5</v>
      </c>
      <c r="Q6708" t="b">
        <v>0</v>
      </c>
      <c r="R6708">
        <v>6</v>
      </c>
      <c r="S6708" t="s">
        <v>48</v>
      </c>
      <c r="T6708" t="s">
        <v>35</v>
      </c>
    </row>
    <row r="6709" spans="1:20">
      <c r="A6709" t="s">
        <v>11553</v>
      </c>
      <c r="B6709" s="11">
        <v>45162</v>
      </c>
      <c r="C6709" t="s">
        <v>7647</v>
      </c>
      <c r="D6709" t="s">
        <v>8</v>
      </c>
      <c r="E6709" t="s">
        <v>241</v>
      </c>
      <c r="F6709" s="12">
        <v>39.39</v>
      </c>
      <c r="G6709" s="13">
        <v>1</v>
      </c>
      <c r="H6709">
        <v>19.5</v>
      </c>
      <c r="I6709" s="12">
        <f t="shared" si="416"/>
        <v>7.68105</v>
      </c>
      <c r="J6709" s="12">
        <f t="shared" si="417"/>
        <v>39.39</v>
      </c>
      <c r="K6709" s="12">
        <f t="shared" si="418"/>
        <v>31.70895</v>
      </c>
      <c r="L6709" s="12">
        <v>6.53</v>
      </c>
      <c r="M6709" s="12">
        <f t="shared" si="419"/>
        <v>38.23895</v>
      </c>
      <c r="N6709" t="s">
        <v>18</v>
      </c>
      <c r="O6709" s="13">
        <v>2</v>
      </c>
      <c r="P6709">
        <v>4.5</v>
      </c>
      <c r="Q6709" t="b">
        <v>1</v>
      </c>
      <c r="R6709">
        <v>4</v>
      </c>
      <c r="S6709" t="s">
        <v>43</v>
      </c>
      <c r="T6709" t="s">
        <v>35</v>
      </c>
    </row>
    <row r="6710" spans="1:20">
      <c r="A6710" t="s">
        <v>11554</v>
      </c>
      <c r="B6710" s="11">
        <v>45162</v>
      </c>
      <c r="C6710" t="s">
        <v>2151</v>
      </c>
      <c r="D6710" t="s">
        <v>17</v>
      </c>
      <c r="E6710" t="s">
        <v>139</v>
      </c>
      <c r="F6710" s="12">
        <v>152.49</v>
      </c>
      <c r="G6710" s="13">
        <v>2</v>
      </c>
      <c r="H6710">
        <v>0</v>
      </c>
      <c r="I6710" s="12">
        <f t="shared" si="416"/>
        <v>0</v>
      </c>
      <c r="J6710" s="12">
        <f t="shared" si="417"/>
        <v>304.98</v>
      </c>
      <c r="K6710" s="12">
        <f t="shared" si="418"/>
        <v>304.98</v>
      </c>
      <c r="L6710" s="12">
        <v>17.22</v>
      </c>
      <c r="M6710" s="12">
        <f t="shared" si="419"/>
        <v>322.2</v>
      </c>
      <c r="N6710" t="s">
        <v>9</v>
      </c>
      <c r="O6710" s="13">
        <v>12</v>
      </c>
      <c r="P6710">
        <v>5</v>
      </c>
      <c r="Q6710" t="b">
        <v>0</v>
      </c>
      <c r="R6710">
        <v>4</v>
      </c>
      <c r="S6710" t="s">
        <v>48</v>
      </c>
      <c r="T6710" t="s">
        <v>39</v>
      </c>
    </row>
    <row r="6711" spans="1:20">
      <c r="A6711" t="s">
        <v>11555</v>
      </c>
      <c r="B6711" s="11">
        <v>45162</v>
      </c>
      <c r="C6711" t="s">
        <v>11556</v>
      </c>
      <c r="D6711" t="s">
        <v>14</v>
      </c>
      <c r="E6711" t="s">
        <v>162</v>
      </c>
      <c r="F6711" s="12">
        <v>63.41</v>
      </c>
      <c r="G6711" s="13">
        <v>1</v>
      </c>
      <c r="H6711">
        <v>0</v>
      </c>
      <c r="I6711" s="12">
        <f t="shared" si="416"/>
        <v>0</v>
      </c>
      <c r="J6711" s="12">
        <f t="shared" si="417"/>
        <v>63.41</v>
      </c>
      <c r="K6711" s="12">
        <f t="shared" si="418"/>
        <v>63.41</v>
      </c>
      <c r="L6711" s="12">
        <v>15.31</v>
      </c>
      <c r="M6711" s="12">
        <f t="shared" si="419"/>
        <v>78.72</v>
      </c>
      <c r="N6711" t="s">
        <v>9</v>
      </c>
      <c r="O6711" s="13">
        <v>8</v>
      </c>
      <c r="P6711">
        <v>4.5</v>
      </c>
      <c r="Q6711" t="b">
        <v>0</v>
      </c>
      <c r="R6711">
        <v>12</v>
      </c>
      <c r="S6711" t="s">
        <v>48</v>
      </c>
      <c r="T6711" t="s">
        <v>37</v>
      </c>
    </row>
    <row r="6712" spans="1:20">
      <c r="A6712" t="s">
        <v>11557</v>
      </c>
      <c r="B6712" s="11">
        <v>45162</v>
      </c>
      <c r="C6712" t="s">
        <v>5223</v>
      </c>
      <c r="D6712" t="s">
        <v>25</v>
      </c>
      <c r="E6712" t="s">
        <v>159</v>
      </c>
      <c r="F6712" s="12">
        <v>263.39</v>
      </c>
      <c r="G6712" s="13">
        <v>3</v>
      </c>
      <c r="H6712">
        <v>0</v>
      </c>
      <c r="I6712" s="12">
        <f t="shared" si="416"/>
        <v>0</v>
      </c>
      <c r="J6712" s="12">
        <f t="shared" si="417"/>
        <v>790.17</v>
      </c>
      <c r="K6712" s="12">
        <f t="shared" si="418"/>
        <v>790.17</v>
      </c>
      <c r="L6712" s="12">
        <v>20.52</v>
      </c>
      <c r="M6712" s="12">
        <f t="shared" si="419"/>
        <v>810.69</v>
      </c>
      <c r="N6712" t="s">
        <v>9</v>
      </c>
      <c r="O6712" s="13">
        <v>13</v>
      </c>
      <c r="P6712">
        <v>4.5</v>
      </c>
      <c r="Q6712" t="b">
        <v>0</v>
      </c>
      <c r="R6712">
        <v>10</v>
      </c>
      <c r="S6712" t="s">
        <v>44</v>
      </c>
      <c r="T6712" t="s">
        <v>35</v>
      </c>
    </row>
    <row r="6713" spans="1:20">
      <c r="A6713" t="s">
        <v>11558</v>
      </c>
      <c r="B6713" s="11">
        <v>45162</v>
      </c>
      <c r="C6713" t="s">
        <v>546</v>
      </c>
      <c r="D6713" t="s">
        <v>23</v>
      </c>
      <c r="E6713" t="s">
        <v>540</v>
      </c>
      <c r="F6713" s="12">
        <v>60.6</v>
      </c>
      <c r="G6713" s="13">
        <v>1</v>
      </c>
      <c r="H6713">
        <v>0</v>
      </c>
      <c r="I6713" s="12">
        <f t="shared" si="416"/>
        <v>0</v>
      </c>
      <c r="J6713" s="12">
        <f t="shared" si="417"/>
        <v>60.6</v>
      </c>
      <c r="K6713" s="12">
        <f t="shared" si="418"/>
        <v>60.6</v>
      </c>
      <c r="L6713" s="12">
        <v>11</v>
      </c>
      <c r="M6713" s="12">
        <f t="shared" si="419"/>
        <v>71.6</v>
      </c>
      <c r="N6713" t="s">
        <v>18</v>
      </c>
      <c r="O6713" s="13">
        <v>3</v>
      </c>
      <c r="P6713">
        <v>4.5</v>
      </c>
      <c r="Q6713" t="b">
        <v>1</v>
      </c>
      <c r="R6713">
        <v>2</v>
      </c>
      <c r="S6713" t="s">
        <v>46</v>
      </c>
      <c r="T6713" t="s">
        <v>39</v>
      </c>
    </row>
    <row r="6714" spans="1:20">
      <c r="A6714" t="s">
        <v>11559</v>
      </c>
      <c r="B6714" s="11">
        <v>45162</v>
      </c>
      <c r="C6714" t="s">
        <v>6053</v>
      </c>
      <c r="D6714" t="s">
        <v>25</v>
      </c>
      <c r="E6714" t="s">
        <v>264</v>
      </c>
      <c r="F6714" s="12">
        <v>147.76</v>
      </c>
      <c r="G6714" s="13">
        <v>1</v>
      </c>
      <c r="H6714">
        <v>0</v>
      </c>
      <c r="I6714" s="12">
        <f t="shared" si="416"/>
        <v>0</v>
      </c>
      <c r="J6714" s="12">
        <f t="shared" si="417"/>
        <v>147.76</v>
      </c>
      <c r="K6714" s="12">
        <f t="shared" si="418"/>
        <v>147.76</v>
      </c>
      <c r="L6714" s="12">
        <v>15.08</v>
      </c>
      <c r="M6714" s="12">
        <f t="shared" si="419"/>
        <v>162.84</v>
      </c>
      <c r="N6714" t="s">
        <v>18</v>
      </c>
      <c r="O6714" s="13">
        <v>2</v>
      </c>
      <c r="P6714">
        <v>4</v>
      </c>
      <c r="Q6714" t="b">
        <v>0</v>
      </c>
      <c r="R6714">
        <v>7</v>
      </c>
      <c r="S6714" t="s">
        <v>43</v>
      </c>
      <c r="T6714" t="s">
        <v>32</v>
      </c>
    </row>
    <row r="6715" spans="1:20">
      <c r="A6715" t="s">
        <v>11560</v>
      </c>
      <c r="B6715" s="11">
        <v>45163</v>
      </c>
      <c r="C6715" t="s">
        <v>11561</v>
      </c>
      <c r="D6715" t="s">
        <v>5</v>
      </c>
      <c r="E6715" t="s">
        <v>144</v>
      </c>
      <c r="F6715" s="12">
        <v>92.95</v>
      </c>
      <c r="G6715" s="13">
        <v>1</v>
      </c>
      <c r="H6715">
        <v>0</v>
      </c>
      <c r="I6715" s="12">
        <f t="shared" si="416"/>
        <v>0</v>
      </c>
      <c r="J6715" s="12">
        <f t="shared" si="417"/>
        <v>92.95</v>
      </c>
      <c r="K6715" s="12">
        <f t="shared" si="418"/>
        <v>92.95</v>
      </c>
      <c r="L6715" s="12">
        <v>12.6</v>
      </c>
      <c r="M6715" s="12">
        <f t="shared" si="419"/>
        <v>105.55</v>
      </c>
      <c r="N6715" t="s">
        <v>18</v>
      </c>
      <c r="O6715" s="13">
        <v>4</v>
      </c>
      <c r="P6715">
        <v>4.5</v>
      </c>
      <c r="Q6715" t="b">
        <v>0</v>
      </c>
      <c r="R6715">
        <v>2</v>
      </c>
      <c r="S6715" t="s">
        <v>43</v>
      </c>
      <c r="T6715" t="s">
        <v>35</v>
      </c>
    </row>
    <row r="6716" spans="1:20">
      <c r="A6716" t="s">
        <v>11562</v>
      </c>
      <c r="B6716" s="11">
        <v>45163</v>
      </c>
      <c r="C6716" t="s">
        <v>11563</v>
      </c>
      <c r="D6716" t="s">
        <v>17</v>
      </c>
      <c r="E6716" t="s">
        <v>209</v>
      </c>
      <c r="F6716" s="12">
        <v>105.97</v>
      </c>
      <c r="G6716" s="13">
        <v>2</v>
      </c>
      <c r="H6716">
        <v>0</v>
      </c>
      <c r="I6716" s="12">
        <f t="shared" si="416"/>
        <v>0</v>
      </c>
      <c r="J6716" s="12">
        <f t="shared" si="417"/>
        <v>211.94</v>
      </c>
      <c r="K6716" s="12">
        <f t="shared" si="418"/>
        <v>211.94</v>
      </c>
      <c r="L6716" s="12">
        <v>9.69</v>
      </c>
      <c r="M6716" s="12">
        <f t="shared" si="419"/>
        <v>221.63</v>
      </c>
      <c r="N6716" t="s">
        <v>18</v>
      </c>
      <c r="O6716" s="13">
        <v>4</v>
      </c>
      <c r="P6716">
        <v>4.5</v>
      </c>
      <c r="Q6716" t="b">
        <v>0</v>
      </c>
      <c r="R6716">
        <v>8</v>
      </c>
      <c r="S6716" t="s">
        <v>48</v>
      </c>
      <c r="T6716" t="s">
        <v>37</v>
      </c>
    </row>
    <row r="6717" spans="1:20">
      <c r="A6717" t="s">
        <v>11564</v>
      </c>
      <c r="B6717" s="11">
        <v>45163</v>
      </c>
      <c r="C6717" t="s">
        <v>11565</v>
      </c>
      <c r="D6717" t="s">
        <v>14</v>
      </c>
      <c r="E6717" t="s">
        <v>82</v>
      </c>
      <c r="F6717" s="12">
        <v>216.63</v>
      </c>
      <c r="G6717" s="13">
        <v>1</v>
      </c>
      <c r="H6717">
        <v>0</v>
      </c>
      <c r="I6717" s="12">
        <f t="shared" si="416"/>
        <v>0</v>
      </c>
      <c r="J6717" s="12">
        <f t="shared" si="417"/>
        <v>216.63</v>
      </c>
      <c r="K6717" s="12">
        <f t="shared" si="418"/>
        <v>216.63</v>
      </c>
      <c r="L6717" s="12">
        <v>14.71</v>
      </c>
      <c r="M6717" s="12">
        <f t="shared" si="419"/>
        <v>231.34</v>
      </c>
      <c r="N6717" t="s">
        <v>18</v>
      </c>
      <c r="O6717" s="13">
        <v>2</v>
      </c>
      <c r="P6717">
        <v>5</v>
      </c>
      <c r="Q6717" t="b">
        <v>1</v>
      </c>
      <c r="R6717">
        <v>3</v>
      </c>
      <c r="S6717" t="s">
        <v>44</v>
      </c>
      <c r="T6717" t="s">
        <v>35</v>
      </c>
    </row>
    <row r="6718" spans="1:20">
      <c r="A6718" t="s">
        <v>11566</v>
      </c>
      <c r="B6718" s="11">
        <v>45163</v>
      </c>
      <c r="C6718" t="s">
        <v>550</v>
      </c>
      <c r="D6718" t="s">
        <v>17</v>
      </c>
      <c r="E6718" t="s">
        <v>129</v>
      </c>
      <c r="F6718" s="12">
        <v>130.57</v>
      </c>
      <c r="G6718" s="13">
        <v>1</v>
      </c>
      <c r="H6718">
        <v>0</v>
      </c>
      <c r="I6718" s="12">
        <f t="shared" si="416"/>
        <v>0</v>
      </c>
      <c r="J6718" s="12">
        <f t="shared" si="417"/>
        <v>130.57</v>
      </c>
      <c r="K6718" s="12">
        <f t="shared" si="418"/>
        <v>130.57</v>
      </c>
      <c r="L6718" s="12">
        <v>17.8</v>
      </c>
      <c r="M6718" s="12">
        <f t="shared" si="419"/>
        <v>148.37</v>
      </c>
      <c r="N6718" t="s">
        <v>9</v>
      </c>
      <c r="O6718" s="13">
        <v>13</v>
      </c>
      <c r="P6718">
        <v>4</v>
      </c>
      <c r="Q6718" t="b">
        <v>0</v>
      </c>
      <c r="R6718">
        <v>8</v>
      </c>
      <c r="S6718" t="s">
        <v>46</v>
      </c>
      <c r="T6718" t="s">
        <v>39</v>
      </c>
    </row>
    <row r="6719" spans="1:20">
      <c r="A6719" t="s">
        <v>11567</v>
      </c>
      <c r="B6719" s="11">
        <v>45163</v>
      </c>
      <c r="C6719" t="s">
        <v>11568</v>
      </c>
      <c r="D6719" t="s">
        <v>5</v>
      </c>
      <c r="E6719" t="s">
        <v>106</v>
      </c>
      <c r="F6719" s="12">
        <v>66.1</v>
      </c>
      <c r="G6719" s="13">
        <v>1</v>
      </c>
      <c r="H6719">
        <v>0</v>
      </c>
      <c r="I6719" s="12">
        <f t="shared" si="416"/>
        <v>0</v>
      </c>
      <c r="J6719" s="12">
        <f t="shared" si="417"/>
        <v>66.1</v>
      </c>
      <c r="K6719" s="12">
        <f t="shared" si="418"/>
        <v>66.1</v>
      </c>
      <c r="L6719" s="12">
        <v>10.98</v>
      </c>
      <c r="M6719" s="12">
        <f t="shared" si="419"/>
        <v>77.08</v>
      </c>
      <c r="N6719" t="s">
        <v>18</v>
      </c>
      <c r="O6719" s="13">
        <v>7</v>
      </c>
      <c r="P6719">
        <v>5</v>
      </c>
      <c r="Q6719" t="b">
        <v>0</v>
      </c>
      <c r="R6719">
        <v>5</v>
      </c>
      <c r="S6719" t="s">
        <v>45</v>
      </c>
      <c r="T6719" t="s">
        <v>37</v>
      </c>
    </row>
    <row r="6720" spans="1:20">
      <c r="A6720" t="s">
        <v>11569</v>
      </c>
      <c r="B6720" s="11">
        <v>45163</v>
      </c>
      <c r="C6720" t="s">
        <v>10753</v>
      </c>
      <c r="D6720" t="s">
        <v>14</v>
      </c>
      <c r="E6720" t="s">
        <v>113</v>
      </c>
      <c r="F6720" s="12">
        <v>61.66</v>
      </c>
      <c r="G6720" s="13">
        <v>2</v>
      </c>
      <c r="H6720">
        <v>17.6</v>
      </c>
      <c r="I6720" s="12">
        <f t="shared" si="416"/>
        <v>10.85216</v>
      </c>
      <c r="J6720" s="12">
        <f t="shared" si="417"/>
        <v>123.32</v>
      </c>
      <c r="K6720" s="12">
        <f t="shared" si="418"/>
        <v>112.46784</v>
      </c>
      <c r="L6720" s="12">
        <v>14.59</v>
      </c>
      <c r="M6720" s="12">
        <f t="shared" si="419"/>
        <v>127.05784</v>
      </c>
      <c r="N6720" t="s">
        <v>18</v>
      </c>
      <c r="O6720" s="13">
        <v>4</v>
      </c>
      <c r="P6720">
        <v>5</v>
      </c>
      <c r="Q6720" t="b">
        <v>0</v>
      </c>
      <c r="R6720">
        <v>1</v>
      </c>
      <c r="S6720" t="s">
        <v>42</v>
      </c>
      <c r="T6720" t="s">
        <v>39</v>
      </c>
    </row>
    <row r="6721" spans="1:20">
      <c r="A6721" t="s">
        <v>11570</v>
      </c>
      <c r="B6721" s="11">
        <v>45163</v>
      </c>
      <c r="C6721" t="s">
        <v>11571</v>
      </c>
      <c r="D6721" t="s">
        <v>17</v>
      </c>
      <c r="E6721" t="s">
        <v>209</v>
      </c>
      <c r="F6721" s="12">
        <v>160.71</v>
      </c>
      <c r="G6721" s="13">
        <v>1</v>
      </c>
      <c r="H6721">
        <v>0</v>
      </c>
      <c r="I6721" s="12">
        <f t="shared" si="416"/>
        <v>0</v>
      </c>
      <c r="J6721" s="12">
        <f t="shared" si="417"/>
        <v>160.71</v>
      </c>
      <c r="K6721" s="12">
        <f t="shared" si="418"/>
        <v>160.71</v>
      </c>
      <c r="L6721" s="12">
        <v>9.05</v>
      </c>
      <c r="M6721" s="12">
        <f t="shared" si="419"/>
        <v>169.76</v>
      </c>
      <c r="N6721" t="s">
        <v>18</v>
      </c>
      <c r="O6721" s="13">
        <v>2</v>
      </c>
      <c r="P6721">
        <v>4</v>
      </c>
      <c r="Q6721" t="b">
        <v>1</v>
      </c>
      <c r="R6721">
        <v>1</v>
      </c>
      <c r="S6721" t="s">
        <v>48</v>
      </c>
      <c r="T6721" t="s">
        <v>35</v>
      </c>
    </row>
    <row r="6722" spans="1:20">
      <c r="A6722" t="s">
        <v>11572</v>
      </c>
      <c r="B6722" s="11">
        <v>45163</v>
      </c>
      <c r="C6722" t="s">
        <v>2909</v>
      </c>
      <c r="D6722" t="s">
        <v>17</v>
      </c>
      <c r="E6722" t="s">
        <v>129</v>
      </c>
      <c r="F6722" s="12">
        <v>56.75</v>
      </c>
      <c r="G6722" s="13">
        <v>1</v>
      </c>
      <c r="H6722">
        <v>12</v>
      </c>
      <c r="I6722" s="12">
        <f t="shared" si="416"/>
        <v>6.81</v>
      </c>
      <c r="J6722" s="12">
        <f t="shared" si="417"/>
        <v>56.75</v>
      </c>
      <c r="K6722" s="12">
        <f t="shared" si="418"/>
        <v>49.94</v>
      </c>
      <c r="L6722" s="12">
        <v>25.35</v>
      </c>
      <c r="M6722" s="12">
        <f t="shared" si="419"/>
        <v>75.29</v>
      </c>
      <c r="N6722" t="s">
        <v>15</v>
      </c>
      <c r="O6722" s="13">
        <v>11</v>
      </c>
      <c r="P6722">
        <v>4.5</v>
      </c>
      <c r="Q6722" t="b">
        <v>0</v>
      </c>
      <c r="R6722">
        <v>1</v>
      </c>
      <c r="S6722" t="s">
        <v>44</v>
      </c>
      <c r="T6722" t="s">
        <v>30</v>
      </c>
    </row>
    <row r="6723" spans="1:20">
      <c r="A6723" t="s">
        <v>11573</v>
      </c>
      <c r="B6723" s="11">
        <v>45164</v>
      </c>
      <c r="C6723" t="s">
        <v>11574</v>
      </c>
      <c r="D6723" t="s">
        <v>17</v>
      </c>
      <c r="E6723" t="s">
        <v>129</v>
      </c>
      <c r="F6723" s="12">
        <v>84.89</v>
      </c>
      <c r="G6723" s="13">
        <v>2</v>
      </c>
      <c r="H6723">
        <v>0</v>
      </c>
      <c r="I6723" s="12">
        <f t="shared" ref="I6723:I6786" si="420">H6723*F6723/100</f>
        <v>0</v>
      </c>
      <c r="J6723" s="12">
        <f t="shared" ref="J6723:J6786" si="421">G6723*F6723</f>
        <v>169.78</v>
      </c>
      <c r="K6723" s="12">
        <f t="shared" ref="K6723:K6786" si="422">J6723-I6723</f>
        <v>169.78</v>
      </c>
      <c r="L6723" s="12">
        <v>27.23</v>
      </c>
      <c r="M6723" s="12">
        <f t="shared" ref="M6723:M6786" si="423">K6723+L6723</f>
        <v>197.01</v>
      </c>
      <c r="N6723" t="s">
        <v>15</v>
      </c>
      <c r="O6723" s="13">
        <v>12</v>
      </c>
      <c r="P6723">
        <v>5</v>
      </c>
      <c r="Q6723" t="b">
        <v>0</v>
      </c>
      <c r="R6723">
        <v>7</v>
      </c>
      <c r="S6723" t="s">
        <v>44</v>
      </c>
      <c r="T6723" t="s">
        <v>39</v>
      </c>
    </row>
    <row r="6724" spans="1:20">
      <c r="A6724" t="s">
        <v>11575</v>
      </c>
      <c r="B6724" s="11">
        <v>45164</v>
      </c>
      <c r="C6724" t="s">
        <v>10140</v>
      </c>
      <c r="D6724" t="s">
        <v>14</v>
      </c>
      <c r="E6724" t="s">
        <v>162</v>
      </c>
      <c r="F6724" s="12">
        <v>68.27</v>
      </c>
      <c r="G6724" s="13">
        <v>1</v>
      </c>
      <c r="H6724">
        <v>0</v>
      </c>
      <c r="I6724" s="12">
        <f t="shared" si="420"/>
        <v>0</v>
      </c>
      <c r="J6724" s="12">
        <f t="shared" si="421"/>
        <v>68.27</v>
      </c>
      <c r="K6724" s="12">
        <f t="shared" si="422"/>
        <v>68.27</v>
      </c>
      <c r="L6724" s="12">
        <v>12.46</v>
      </c>
      <c r="M6724" s="12">
        <f t="shared" si="423"/>
        <v>80.73</v>
      </c>
      <c r="N6724" t="s">
        <v>18</v>
      </c>
      <c r="O6724" s="13">
        <v>2</v>
      </c>
      <c r="P6724">
        <v>5</v>
      </c>
      <c r="Q6724" t="b">
        <v>1</v>
      </c>
      <c r="R6724">
        <v>3</v>
      </c>
      <c r="S6724" t="s">
        <v>45</v>
      </c>
      <c r="T6724" t="s">
        <v>39</v>
      </c>
    </row>
    <row r="6725" spans="1:20">
      <c r="A6725" t="s">
        <v>11576</v>
      </c>
      <c r="B6725" s="11">
        <v>45164</v>
      </c>
      <c r="C6725" t="s">
        <v>7311</v>
      </c>
      <c r="D6725" t="s">
        <v>5</v>
      </c>
      <c r="E6725" t="s">
        <v>119</v>
      </c>
      <c r="F6725" s="12">
        <v>99.84</v>
      </c>
      <c r="G6725" s="13">
        <v>2</v>
      </c>
      <c r="H6725">
        <v>0</v>
      </c>
      <c r="I6725" s="12">
        <f t="shared" si="420"/>
        <v>0</v>
      </c>
      <c r="J6725" s="12">
        <f t="shared" si="421"/>
        <v>199.68</v>
      </c>
      <c r="K6725" s="12">
        <f t="shared" si="422"/>
        <v>199.68</v>
      </c>
      <c r="L6725" s="12">
        <v>11.6</v>
      </c>
      <c r="M6725" s="12">
        <f t="shared" si="423"/>
        <v>211.28</v>
      </c>
      <c r="N6725" t="s">
        <v>18</v>
      </c>
      <c r="O6725" s="13">
        <v>3</v>
      </c>
      <c r="P6725">
        <v>4.5</v>
      </c>
      <c r="Q6725" t="b">
        <v>0</v>
      </c>
      <c r="R6725">
        <v>1</v>
      </c>
      <c r="S6725" t="s">
        <v>48</v>
      </c>
      <c r="T6725" t="s">
        <v>39</v>
      </c>
    </row>
    <row r="6726" spans="1:20">
      <c r="A6726" t="s">
        <v>11577</v>
      </c>
      <c r="B6726" s="11">
        <v>45164</v>
      </c>
      <c r="C6726" t="s">
        <v>11578</v>
      </c>
      <c r="D6726" t="s">
        <v>14</v>
      </c>
      <c r="E6726" t="s">
        <v>82</v>
      </c>
      <c r="F6726" s="12">
        <v>51.35</v>
      </c>
      <c r="G6726" s="13">
        <v>4</v>
      </c>
      <c r="H6726">
        <v>0</v>
      </c>
      <c r="I6726" s="12">
        <f t="shared" si="420"/>
        <v>0</v>
      </c>
      <c r="J6726" s="12">
        <f t="shared" si="421"/>
        <v>205.4</v>
      </c>
      <c r="K6726" s="12">
        <f t="shared" si="422"/>
        <v>205.4</v>
      </c>
      <c r="L6726" s="12">
        <v>10.41</v>
      </c>
      <c r="M6726" s="12">
        <f t="shared" si="423"/>
        <v>215.81</v>
      </c>
      <c r="N6726" t="s">
        <v>18</v>
      </c>
      <c r="O6726" s="13">
        <v>5</v>
      </c>
      <c r="P6726">
        <v>5</v>
      </c>
      <c r="Q6726" t="b">
        <v>1</v>
      </c>
      <c r="R6726">
        <v>3</v>
      </c>
      <c r="S6726" t="s">
        <v>42</v>
      </c>
      <c r="T6726" t="s">
        <v>35</v>
      </c>
    </row>
    <row r="6727" spans="1:20">
      <c r="A6727" t="s">
        <v>11579</v>
      </c>
      <c r="B6727" s="11">
        <v>45164</v>
      </c>
      <c r="C6727" t="s">
        <v>2489</v>
      </c>
      <c r="D6727" t="s">
        <v>23</v>
      </c>
      <c r="E6727" t="s">
        <v>540</v>
      </c>
      <c r="F6727" s="12">
        <v>150.7</v>
      </c>
      <c r="G6727" s="13">
        <v>3</v>
      </c>
      <c r="H6727">
        <v>0</v>
      </c>
      <c r="I6727" s="12">
        <f t="shared" si="420"/>
        <v>0</v>
      </c>
      <c r="J6727" s="12">
        <f t="shared" si="421"/>
        <v>452.1</v>
      </c>
      <c r="K6727" s="12">
        <f t="shared" si="422"/>
        <v>452.1</v>
      </c>
      <c r="L6727" s="12">
        <v>16.22</v>
      </c>
      <c r="M6727" s="12">
        <f t="shared" si="423"/>
        <v>468.32</v>
      </c>
      <c r="N6727" t="s">
        <v>9</v>
      </c>
      <c r="O6727" s="13">
        <v>12</v>
      </c>
      <c r="P6727">
        <v>4</v>
      </c>
      <c r="Q6727" t="b">
        <v>0</v>
      </c>
      <c r="R6727">
        <v>6</v>
      </c>
      <c r="S6727" t="s">
        <v>48</v>
      </c>
      <c r="T6727" t="s">
        <v>37</v>
      </c>
    </row>
    <row r="6728" spans="1:20">
      <c r="A6728" t="s">
        <v>11580</v>
      </c>
      <c r="B6728" s="11">
        <v>45164</v>
      </c>
      <c r="C6728" t="s">
        <v>8357</v>
      </c>
      <c r="D6728" t="s">
        <v>14</v>
      </c>
      <c r="E6728" t="s">
        <v>113</v>
      </c>
      <c r="F6728" s="12">
        <v>116.39</v>
      </c>
      <c r="G6728" s="13">
        <v>1</v>
      </c>
      <c r="H6728">
        <v>0</v>
      </c>
      <c r="I6728" s="12">
        <f t="shared" si="420"/>
        <v>0</v>
      </c>
      <c r="J6728" s="12">
        <f t="shared" si="421"/>
        <v>116.39</v>
      </c>
      <c r="K6728" s="12">
        <f t="shared" si="422"/>
        <v>116.39</v>
      </c>
      <c r="L6728" s="12">
        <v>14.8</v>
      </c>
      <c r="M6728" s="12">
        <f t="shared" si="423"/>
        <v>131.19</v>
      </c>
      <c r="N6728" t="s">
        <v>18</v>
      </c>
      <c r="O6728" s="13">
        <v>5</v>
      </c>
      <c r="P6728">
        <v>5</v>
      </c>
      <c r="Q6728" t="b">
        <v>0</v>
      </c>
      <c r="R6728">
        <v>6</v>
      </c>
      <c r="S6728" t="s">
        <v>42</v>
      </c>
      <c r="T6728" t="s">
        <v>32</v>
      </c>
    </row>
    <row r="6729" spans="1:20">
      <c r="A6729" t="s">
        <v>11581</v>
      </c>
      <c r="B6729" s="11">
        <v>45164</v>
      </c>
      <c r="C6729" t="s">
        <v>11582</v>
      </c>
      <c r="D6729" t="s">
        <v>5</v>
      </c>
      <c r="E6729" t="s">
        <v>106</v>
      </c>
      <c r="F6729" s="12">
        <v>90.66</v>
      </c>
      <c r="G6729" s="13">
        <v>2</v>
      </c>
      <c r="H6729">
        <v>13</v>
      </c>
      <c r="I6729" s="12">
        <f t="shared" si="420"/>
        <v>11.7858</v>
      </c>
      <c r="J6729" s="12">
        <f t="shared" si="421"/>
        <v>181.32</v>
      </c>
      <c r="K6729" s="12">
        <f t="shared" si="422"/>
        <v>169.5342</v>
      </c>
      <c r="L6729" s="12">
        <v>19.44</v>
      </c>
      <c r="M6729" s="12">
        <f t="shared" si="423"/>
        <v>188.9742</v>
      </c>
      <c r="N6729" t="s">
        <v>9</v>
      </c>
      <c r="O6729" s="13">
        <v>10</v>
      </c>
      <c r="P6729">
        <v>4.5</v>
      </c>
      <c r="Q6729" t="b">
        <v>0</v>
      </c>
      <c r="R6729">
        <v>4</v>
      </c>
      <c r="S6729" t="s">
        <v>44</v>
      </c>
      <c r="T6729" t="s">
        <v>39</v>
      </c>
    </row>
    <row r="6730" spans="1:20">
      <c r="A6730" t="s">
        <v>11583</v>
      </c>
      <c r="B6730" s="11">
        <v>45164</v>
      </c>
      <c r="C6730" t="s">
        <v>3327</v>
      </c>
      <c r="D6730" t="s">
        <v>20</v>
      </c>
      <c r="E6730" t="s">
        <v>197</v>
      </c>
      <c r="F6730" s="12">
        <v>43.49</v>
      </c>
      <c r="G6730" s="13">
        <v>1</v>
      </c>
      <c r="H6730">
        <v>0</v>
      </c>
      <c r="I6730" s="12">
        <f t="shared" si="420"/>
        <v>0</v>
      </c>
      <c r="J6730" s="12">
        <f t="shared" si="421"/>
        <v>43.49</v>
      </c>
      <c r="K6730" s="12">
        <f t="shared" si="422"/>
        <v>43.49</v>
      </c>
      <c r="L6730" s="12">
        <v>10.62</v>
      </c>
      <c r="M6730" s="12">
        <f t="shared" si="423"/>
        <v>54.11</v>
      </c>
      <c r="N6730" t="s">
        <v>18</v>
      </c>
      <c r="O6730" s="13">
        <v>4</v>
      </c>
      <c r="P6730">
        <v>4</v>
      </c>
      <c r="Q6730" t="b">
        <v>0</v>
      </c>
      <c r="R6730">
        <v>7</v>
      </c>
      <c r="S6730" t="s">
        <v>44</v>
      </c>
      <c r="T6730" t="s">
        <v>39</v>
      </c>
    </row>
    <row r="6731" spans="1:20">
      <c r="A6731" t="s">
        <v>11584</v>
      </c>
      <c r="B6731" s="11">
        <v>45164</v>
      </c>
      <c r="C6731" t="s">
        <v>6330</v>
      </c>
      <c r="D6731" t="s">
        <v>14</v>
      </c>
      <c r="E6731" t="s">
        <v>162</v>
      </c>
      <c r="F6731" s="12">
        <v>176.84</v>
      </c>
      <c r="G6731" s="13">
        <v>1</v>
      </c>
      <c r="H6731">
        <v>0</v>
      </c>
      <c r="I6731" s="12">
        <f t="shared" si="420"/>
        <v>0</v>
      </c>
      <c r="J6731" s="12">
        <f t="shared" si="421"/>
        <v>176.84</v>
      </c>
      <c r="K6731" s="12">
        <f t="shared" si="422"/>
        <v>176.84</v>
      </c>
      <c r="L6731" s="12">
        <v>14.96</v>
      </c>
      <c r="M6731" s="12">
        <f t="shared" si="423"/>
        <v>191.8</v>
      </c>
      <c r="N6731" t="s">
        <v>18</v>
      </c>
      <c r="O6731" s="13">
        <v>7</v>
      </c>
      <c r="P6731">
        <v>4</v>
      </c>
      <c r="Q6731" t="b">
        <v>1</v>
      </c>
      <c r="R6731">
        <v>2</v>
      </c>
      <c r="S6731" t="s">
        <v>48</v>
      </c>
      <c r="T6731" t="s">
        <v>39</v>
      </c>
    </row>
    <row r="6732" spans="1:20">
      <c r="A6732" t="s">
        <v>11585</v>
      </c>
      <c r="B6732" s="11">
        <v>45164</v>
      </c>
      <c r="C6732" t="s">
        <v>11586</v>
      </c>
      <c r="D6732" t="s">
        <v>5</v>
      </c>
      <c r="E6732" t="s">
        <v>144</v>
      </c>
      <c r="F6732" s="12">
        <v>36.22</v>
      </c>
      <c r="G6732" s="13">
        <v>1</v>
      </c>
      <c r="H6732">
        <v>0</v>
      </c>
      <c r="I6732" s="12">
        <f t="shared" si="420"/>
        <v>0</v>
      </c>
      <c r="J6732" s="12">
        <f t="shared" si="421"/>
        <v>36.22</v>
      </c>
      <c r="K6732" s="12">
        <f t="shared" si="422"/>
        <v>36.22</v>
      </c>
      <c r="L6732" s="12">
        <v>10.96</v>
      </c>
      <c r="M6732" s="12">
        <f t="shared" si="423"/>
        <v>47.18</v>
      </c>
      <c r="N6732" t="s">
        <v>18</v>
      </c>
      <c r="O6732" s="13">
        <v>7</v>
      </c>
      <c r="P6732">
        <v>3</v>
      </c>
      <c r="Q6732" t="b">
        <v>0</v>
      </c>
      <c r="R6732">
        <v>5</v>
      </c>
      <c r="S6732" t="s">
        <v>45</v>
      </c>
      <c r="T6732" t="s">
        <v>35</v>
      </c>
    </row>
    <row r="6733" spans="1:20">
      <c r="A6733" t="s">
        <v>11587</v>
      </c>
      <c r="B6733" s="11">
        <v>45165</v>
      </c>
      <c r="C6733" t="s">
        <v>11588</v>
      </c>
      <c r="D6733" t="s">
        <v>14</v>
      </c>
      <c r="E6733" t="s">
        <v>103</v>
      </c>
      <c r="F6733" s="12">
        <v>56.22</v>
      </c>
      <c r="G6733" s="13">
        <v>3</v>
      </c>
      <c r="H6733">
        <v>6.7</v>
      </c>
      <c r="I6733" s="12">
        <f t="shared" si="420"/>
        <v>3.76674</v>
      </c>
      <c r="J6733" s="12">
        <f t="shared" si="421"/>
        <v>168.66</v>
      </c>
      <c r="K6733" s="12">
        <f t="shared" si="422"/>
        <v>164.89326</v>
      </c>
      <c r="L6733" s="12">
        <v>19.86</v>
      </c>
      <c r="M6733" s="12">
        <f t="shared" si="423"/>
        <v>184.75326</v>
      </c>
      <c r="N6733" t="s">
        <v>6</v>
      </c>
      <c r="O6733" s="13">
        <v>14</v>
      </c>
      <c r="P6733">
        <v>4.5</v>
      </c>
      <c r="Q6733" t="b">
        <v>0</v>
      </c>
      <c r="R6733">
        <v>6</v>
      </c>
      <c r="S6733" t="s">
        <v>44</v>
      </c>
      <c r="T6733" t="s">
        <v>39</v>
      </c>
    </row>
    <row r="6734" spans="1:20">
      <c r="A6734" t="s">
        <v>11589</v>
      </c>
      <c r="B6734" s="11">
        <v>45165</v>
      </c>
      <c r="C6734" t="s">
        <v>11590</v>
      </c>
      <c r="D6734" t="s">
        <v>17</v>
      </c>
      <c r="E6734" t="s">
        <v>194</v>
      </c>
      <c r="F6734" s="12">
        <v>96.32</v>
      </c>
      <c r="G6734" s="13">
        <v>1</v>
      </c>
      <c r="H6734">
        <v>0</v>
      </c>
      <c r="I6734" s="12">
        <f t="shared" si="420"/>
        <v>0</v>
      </c>
      <c r="J6734" s="12">
        <f t="shared" si="421"/>
        <v>96.32</v>
      </c>
      <c r="K6734" s="12">
        <f t="shared" si="422"/>
        <v>96.32</v>
      </c>
      <c r="L6734" s="12">
        <v>21.74</v>
      </c>
      <c r="M6734" s="12">
        <f t="shared" si="423"/>
        <v>118.06</v>
      </c>
      <c r="N6734" t="s">
        <v>6</v>
      </c>
      <c r="O6734" s="13">
        <v>17</v>
      </c>
      <c r="P6734">
        <v>4</v>
      </c>
      <c r="Q6734" t="b">
        <v>0</v>
      </c>
      <c r="R6734">
        <v>9</v>
      </c>
      <c r="S6734" t="s">
        <v>48</v>
      </c>
      <c r="T6734" t="s">
        <v>30</v>
      </c>
    </row>
    <row r="6735" spans="1:20">
      <c r="A6735" t="s">
        <v>11591</v>
      </c>
      <c r="B6735" s="11">
        <v>45165</v>
      </c>
      <c r="C6735" t="s">
        <v>11592</v>
      </c>
      <c r="D6735" t="s">
        <v>11</v>
      </c>
      <c r="E6735" t="s">
        <v>151</v>
      </c>
      <c r="F6735" s="12">
        <v>84.41</v>
      </c>
      <c r="G6735" s="13">
        <v>1</v>
      </c>
      <c r="H6735">
        <v>0</v>
      </c>
      <c r="I6735" s="12">
        <f t="shared" si="420"/>
        <v>0</v>
      </c>
      <c r="J6735" s="12">
        <f t="shared" si="421"/>
        <v>84.41</v>
      </c>
      <c r="K6735" s="12">
        <f t="shared" si="422"/>
        <v>84.41</v>
      </c>
      <c r="L6735" s="12">
        <v>23.45</v>
      </c>
      <c r="M6735" s="12">
        <f t="shared" si="423"/>
        <v>107.86</v>
      </c>
      <c r="N6735" t="s">
        <v>6</v>
      </c>
      <c r="O6735" s="13">
        <v>19</v>
      </c>
      <c r="P6735">
        <v>4</v>
      </c>
      <c r="Q6735" t="b">
        <v>0</v>
      </c>
      <c r="R6735">
        <v>12</v>
      </c>
      <c r="S6735" t="s">
        <v>48</v>
      </c>
      <c r="T6735" t="s">
        <v>35</v>
      </c>
    </row>
    <row r="6736" spans="1:20">
      <c r="A6736" t="s">
        <v>11593</v>
      </c>
      <c r="B6736" s="11">
        <v>45165</v>
      </c>
      <c r="C6736" t="s">
        <v>11594</v>
      </c>
      <c r="D6736" t="s">
        <v>20</v>
      </c>
      <c r="E6736" t="s">
        <v>226</v>
      </c>
      <c r="F6736" s="12">
        <v>26.55</v>
      </c>
      <c r="G6736" s="13">
        <v>1</v>
      </c>
      <c r="H6736">
        <v>0</v>
      </c>
      <c r="I6736" s="12">
        <f t="shared" si="420"/>
        <v>0</v>
      </c>
      <c r="J6736" s="12">
        <f t="shared" si="421"/>
        <v>26.55</v>
      </c>
      <c r="K6736" s="12">
        <f t="shared" si="422"/>
        <v>26.55</v>
      </c>
      <c r="L6736" s="12">
        <v>23.75</v>
      </c>
      <c r="M6736" s="12">
        <f t="shared" si="423"/>
        <v>50.3</v>
      </c>
      <c r="N6736" t="s">
        <v>15</v>
      </c>
      <c r="O6736" s="13">
        <v>21</v>
      </c>
      <c r="P6736">
        <v>2</v>
      </c>
      <c r="Q6736" t="b">
        <v>1</v>
      </c>
      <c r="R6736">
        <v>4</v>
      </c>
      <c r="S6736" t="s">
        <v>44</v>
      </c>
      <c r="T6736" t="s">
        <v>35</v>
      </c>
    </row>
    <row r="6737" spans="1:20">
      <c r="A6737" t="s">
        <v>11595</v>
      </c>
      <c r="B6737" s="11">
        <v>45165</v>
      </c>
      <c r="C6737" t="s">
        <v>9539</v>
      </c>
      <c r="D6737" t="s">
        <v>17</v>
      </c>
      <c r="E6737" t="s">
        <v>78</v>
      </c>
      <c r="F6737" s="12">
        <v>37.66</v>
      </c>
      <c r="G6737" s="13">
        <v>1</v>
      </c>
      <c r="H6737">
        <v>0</v>
      </c>
      <c r="I6737" s="12">
        <f t="shared" si="420"/>
        <v>0</v>
      </c>
      <c r="J6737" s="12">
        <f t="shared" si="421"/>
        <v>37.66</v>
      </c>
      <c r="K6737" s="12">
        <f t="shared" si="422"/>
        <v>37.66</v>
      </c>
      <c r="L6737" s="12">
        <v>16.06</v>
      </c>
      <c r="M6737" s="12">
        <f t="shared" si="423"/>
        <v>53.72</v>
      </c>
      <c r="N6737" t="s">
        <v>9</v>
      </c>
      <c r="O6737" s="13">
        <v>9</v>
      </c>
      <c r="P6737">
        <v>5</v>
      </c>
      <c r="Q6737" t="b">
        <v>0</v>
      </c>
      <c r="R6737">
        <v>2</v>
      </c>
      <c r="S6737" t="s">
        <v>48</v>
      </c>
      <c r="T6737" t="s">
        <v>35</v>
      </c>
    </row>
    <row r="6738" spans="1:20">
      <c r="A6738" t="s">
        <v>11596</v>
      </c>
      <c r="B6738" s="11">
        <v>45165</v>
      </c>
      <c r="C6738" t="s">
        <v>11597</v>
      </c>
      <c r="D6738" t="s">
        <v>17</v>
      </c>
      <c r="E6738" t="s">
        <v>78</v>
      </c>
      <c r="F6738" s="12">
        <v>95.46</v>
      </c>
      <c r="G6738" s="13">
        <v>5</v>
      </c>
      <c r="H6738">
        <v>7.6</v>
      </c>
      <c r="I6738" s="12">
        <f t="shared" si="420"/>
        <v>7.25496</v>
      </c>
      <c r="J6738" s="12">
        <f t="shared" si="421"/>
        <v>477.3</v>
      </c>
      <c r="K6738" s="12">
        <f t="shared" si="422"/>
        <v>470.04504</v>
      </c>
      <c r="L6738" s="12">
        <v>20.58</v>
      </c>
      <c r="M6738" s="12">
        <f t="shared" si="423"/>
        <v>490.62504</v>
      </c>
      <c r="N6738" t="s">
        <v>9</v>
      </c>
      <c r="O6738" s="13">
        <v>10</v>
      </c>
      <c r="P6738">
        <v>4</v>
      </c>
      <c r="Q6738" t="b">
        <v>1</v>
      </c>
      <c r="R6738">
        <v>4</v>
      </c>
      <c r="S6738" t="s">
        <v>45</v>
      </c>
      <c r="T6738" t="s">
        <v>35</v>
      </c>
    </row>
    <row r="6739" spans="1:20">
      <c r="A6739" t="s">
        <v>11598</v>
      </c>
      <c r="B6739" s="11">
        <v>45165</v>
      </c>
      <c r="C6739" t="s">
        <v>10821</v>
      </c>
      <c r="D6739" t="s">
        <v>17</v>
      </c>
      <c r="E6739" t="s">
        <v>209</v>
      </c>
      <c r="F6739" s="12">
        <v>17.91</v>
      </c>
      <c r="G6739" s="13">
        <v>1</v>
      </c>
      <c r="H6739">
        <v>16.2</v>
      </c>
      <c r="I6739" s="12">
        <f t="shared" si="420"/>
        <v>2.90142</v>
      </c>
      <c r="J6739" s="12">
        <f t="shared" si="421"/>
        <v>17.91</v>
      </c>
      <c r="K6739" s="12">
        <f t="shared" si="422"/>
        <v>15.00858</v>
      </c>
      <c r="L6739" s="12">
        <v>15.24</v>
      </c>
      <c r="M6739" s="12">
        <f t="shared" si="423"/>
        <v>30.24858</v>
      </c>
      <c r="N6739" t="s">
        <v>9</v>
      </c>
      <c r="O6739" s="13">
        <v>12</v>
      </c>
      <c r="P6739">
        <v>5</v>
      </c>
      <c r="Q6739" t="b">
        <v>0</v>
      </c>
      <c r="R6739">
        <v>8</v>
      </c>
      <c r="S6739" t="s">
        <v>44</v>
      </c>
      <c r="T6739" t="s">
        <v>39</v>
      </c>
    </row>
    <row r="6740" spans="1:20">
      <c r="A6740" t="s">
        <v>11599</v>
      </c>
      <c r="B6740" s="11">
        <v>45165</v>
      </c>
      <c r="C6740" t="s">
        <v>4044</v>
      </c>
      <c r="D6740" t="s">
        <v>14</v>
      </c>
      <c r="E6740" t="s">
        <v>82</v>
      </c>
      <c r="F6740" s="12">
        <v>36.98</v>
      </c>
      <c r="G6740" s="13">
        <v>1</v>
      </c>
      <c r="H6740">
        <v>0</v>
      </c>
      <c r="I6740" s="12">
        <f t="shared" si="420"/>
        <v>0</v>
      </c>
      <c r="J6740" s="12">
        <f t="shared" si="421"/>
        <v>36.98</v>
      </c>
      <c r="K6740" s="12">
        <f t="shared" si="422"/>
        <v>36.98</v>
      </c>
      <c r="L6740" s="12">
        <v>13.45</v>
      </c>
      <c r="M6740" s="12">
        <f t="shared" si="423"/>
        <v>50.43</v>
      </c>
      <c r="N6740" t="s">
        <v>18</v>
      </c>
      <c r="O6740" s="13">
        <v>6</v>
      </c>
      <c r="P6740">
        <v>5</v>
      </c>
      <c r="Q6740" t="b">
        <v>0</v>
      </c>
      <c r="R6740">
        <v>8</v>
      </c>
      <c r="S6740" t="s">
        <v>43</v>
      </c>
      <c r="T6740" t="s">
        <v>39</v>
      </c>
    </row>
    <row r="6741" spans="1:20">
      <c r="A6741" t="s">
        <v>11600</v>
      </c>
      <c r="B6741" s="11">
        <v>45165</v>
      </c>
      <c r="C6741" t="s">
        <v>11601</v>
      </c>
      <c r="D6741" t="s">
        <v>5</v>
      </c>
      <c r="E6741" t="s">
        <v>119</v>
      </c>
      <c r="F6741" s="12">
        <v>108.5</v>
      </c>
      <c r="G6741" s="13">
        <v>2</v>
      </c>
      <c r="H6741">
        <v>0</v>
      </c>
      <c r="I6741" s="12">
        <f t="shared" si="420"/>
        <v>0</v>
      </c>
      <c r="J6741" s="12">
        <f t="shared" si="421"/>
        <v>217</v>
      </c>
      <c r="K6741" s="12">
        <f t="shared" si="422"/>
        <v>217</v>
      </c>
      <c r="L6741" s="12">
        <v>10.53</v>
      </c>
      <c r="M6741" s="12">
        <f t="shared" si="423"/>
        <v>227.53</v>
      </c>
      <c r="N6741" t="s">
        <v>18</v>
      </c>
      <c r="O6741" s="13">
        <v>2</v>
      </c>
      <c r="P6741">
        <v>5</v>
      </c>
      <c r="Q6741" t="b">
        <v>0</v>
      </c>
      <c r="R6741">
        <v>3</v>
      </c>
      <c r="S6741" t="s">
        <v>46</v>
      </c>
      <c r="T6741" t="s">
        <v>39</v>
      </c>
    </row>
    <row r="6742" spans="1:20">
      <c r="A6742" t="s">
        <v>11602</v>
      </c>
      <c r="B6742" s="11">
        <v>45165</v>
      </c>
      <c r="C6742" t="s">
        <v>383</v>
      </c>
      <c r="D6742" t="s">
        <v>23</v>
      </c>
      <c r="E6742" t="s">
        <v>169</v>
      </c>
      <c r="F6742" s="12">
        <v>88.36</v>
      </c>
      <c r="G6742" s="13">
        <v>5</v>
      </c>
      <c r="H6742">
        <v>9.5</v>
      </c>
      <c r="I6742" s="12">
        <f t="shared" si="420"/>
        <v>8.3942</v>
      </c>
      <c r="J6742" s="12">
        <f t="shared" si="421"/>
        <v>441.8</v>
      </c>
      <c r="K6742" s="12">
        <f t="shared" si="422"/>
        <v>433.4058</v>
      </c>
      <c r="L6742" s="12">
        <v>25.87</v>
      </c>
      <c r="M6742" s="12">
        <f t="shared" si="423"/>
        <v>459.2758</v>
      </c>
      <c r="N6742" t="s">
        <v>6</v>
      </c>
      <c r="O6742" s="13">
        <v>13</v>
      </c>
      <c r="P6742">
        <v>4.5</v>
      </c>
      <c r="Q6742" t="b">
        <v>0</v>
      </c>
      <c r="R6742">
        <v>2</v>
      </c>
      <c r="S6742" t="s">
        <v>45</v>
      </c>
      <c r="T6742" t="s">
        <v>37</v>
      </c>
    </row>
    <row r="6743" spans="1:20">
      <c r="A6743" t="s">
        <v>11603</v>
      </c>
      <c r="B6743" s="11">
        <v>45165</v>
      </c>
      <c r="C6743" t="s">
        <v>2880</v>
      </c>
      <c r="D6743" t="s">
        <v>14</v>
      </c>
      <c r="E6743" t="s">
        <v>113</v>
      </c>
      <c r="F6743" s="12">
        <v>128.85</v>
      </c>
      <c r="G6743" s="13">
        <v>1</v>
      </c>
      <c r="H6743">
        <v>0</v>
      </c>
      <c r="I6743" s="12">
        <f t="shared" si="420"/>
        <v>0</v>
      </c>
      <c r="J6743" s="12">
        <f t="shared" si="421"/>
        <v>128.85</v>
      </c>
      <c r="K6743" s="12">
        <f t="shared" si="422"/>
        <v>128.85</v>
      </c>
      <c r="L6743" s="12">
        <v>24.74</v>
      </c>
      <c r="M6743" s="12">
        <f t="shared" si="423"/>
        <v>153.59</v>
      </c>
      <c r="N6743" t="s">
        <v>6</v>
      </c>
      <c r="O6743" s="13">
        <v>13</v>
      </c>
      <c r="P6743">
        <v>3.5</v>
      </c>
      <c r="Q6743" t="b">
        <v>0</v>
      </c>
      <c r="R6743">
        <v>5</v>
      </c>
      <c r="S6743" t="s">
        <v>48</v>
      </c>
      <c r="T6743" t="s">
        <v>39</v>
      </c>
    </row>
    <row r="6744" spans="1:20">
      <c r="A6744" t="s">
        <v>11604</v>
      </c>
      <c r="B6744" s="11">
        <v>45166</v>
      </c>
      <c r="C6744" t="s">
        <v>11605</v>
      </c>
      <c r="D6744" t="s">
        <v>5</v>
      </c>
      <c r="E6744" t="s">
        <v>119</v>
      </c>
      <c r="F6744" s="12">
        <v>62.11</v>
      </c>
      <c r="G6744" s="13">
        <v>1</v>
      </c>
      <c r="H6744">
        <v>13.5</v>
      </c>
      <c r="I6744" s="12">
        <f t="shared" si="420"/>
        <v>8.38485</v>
      </c>
      <c r="J6744" s="12">
        <f t="shared" si="421"/>
        <v>62.11</v>
      </c>
      <c r="K6744" s="12">
        <f t="shared" si="422"/>
        <v>53.72515</v>
      </c>
      <c r="L6744" s="12">
        <v>7.15</v>
      </c>
      <c r="M6744" s="12">
        <f t="shared" si="423"/>
        <v>60.87515</v>
      </c>
      <c r="N6744" t="s">
        <v>18</v>
      </c>
      <c r="O6744" s="13">
        <v>7</v>
      </c>
      <c r="P6744">
        <v>3</v>
      </c>
      <c r="Q6744" t="b">
        <v>0</v>
      </c>
      <c r="R6744">
        <v>2</v>
      </c>
      <c r="S6744" t="s">
        <v>45</v>
      </c>
      <c r="T6744" t="s">
        <v>35</v>
      </c>
    </row>
    <row r="6745" spans="1:20">
      <c r="A6745" t="s">
        <v>11606</v>
      </c>
      <c r="B6745" s="11">
        <v>45166</v>
      </c>
      <c r="C6745" t="s">
        <v>1701</v>
      </c>
      <c r="D6745" t="s">
        <v>14</v>
      </c>
      <c r="E6745" t="s">
        <v>103</v>
      </c>
      <c r="F6745" s="12">
        <v>236.46</v>
      </c>
      <c r="G6745" s="13">
        <v>1</v>
      </c>
      <c r="H6745">
        <v>0</v>
      </c>
      <c r="I6745" s="12">
        <f t="shared" si="420"/>
        <v>0</v>
      </c>
      <c r="J6745" s="12">
        <f t="shared" si="421"/>
        <v>236.46</v>
      </c>
      <c r="K6745" s="12">
        <f t="shared" si="422"/>
        <v>236.46</v>
      </c>
      <c r="L6745" s="12">
        <v>15.64</v>
      </c>
      <c r="M6745" s="12">
        <f t="shared" si="423"/>
        <v>252.1</v>
      </c>
      <c r="N6745" t="s">
        <v>18</v>
      </c>
      <c r="O6745" s="13">
        <v>2</v>
      </c>
      <c r="P6745">
        <v>5</v>
      </c>
      <c r="Q6745" t="b">
        <v>0</v>
      </c>
      <c r="R6745">
        <v>9</v>
      </c>
      <c r="S6745" t="s">
        <v>48</v>
      </c>
      <c r="T6745" t="s">
        <v>39</v>
      </c>
    </row>
    <row r="6746" spans="1:20">
      <c r="A6746" t="s">
        <v>11607</v>
      </c>
      <c r="B6746" s="11">
        <v>45166</v>
      </c>
      <c r="C6746" t="s">
        <v>11608</v>
      </c>
      <c r="D6746" t="s">
        <v>23</v>
      </c>
      <c r="E6746" t="s">
        <v>540</v>
      </c>
      <c r="F6746" s="12">
        <v>137.38</v>
      </c>
      <c r="G6746" s="13">
        <v>1</v>
      </c>
      <c r="H6746">
        <v>0</v>
      </c>
      <c r="I6746" s="12">
        <f t="shared" si="420"/>
        <v>0</v>
      </c>
      <c r="J6746" s="12">
        <f t="shared" si="421"/>
        <v>137.38</v>
      </c>
      <c r="K6746" s="12">
        <f t="shared" si="422"/>
        <v>137.38</v>
      </c>
      <c r="L6746" s="12">
        <v>30.28</v>
      </c>
      <c r="M6746" s="12">
        <f t="shared" si="423"/>
        <v>167.66</v>
      </c>
      <c r="N6746" t="s">
        <v>15</v>
      </c>
      <c r="O6746" s="13">
        <v>10</v>
      </c>
      <c r="P6746">
        <v>4.5</v>
      </c>
      <c r="Q6746" t="b">
        <v>0</v>
      </c>
      <c r="R6746">
        <v>5</v>
      </c>
      <c r="S6746" t="s">
        <v>48</v>
      </c>
      <c r="T6746" t="s">
        <v>39</v>
      </c>
    </row>
    <row r="6747" spans="1:20">
      <c r="A6747" t="s">
        <v>11609</v>
      </c>
      <c r="B6747" s="11">
        <v>45166</v>
      </c>
      <c r="C6747" t="s">
        <v>11610</v>
      </c>
      <c r="D6747" t="s">
        <v>14</v>
      </c>
      <c r="E6747" t="s">
        <v>103</v>
      </c>
      <c r="F6747" s="12">
        <v>96.86</v>
      </c>
      <c r="G6747" s="13">
        <v>1</v>
      </c>
      <c r="H6747">
        <v>0</v>
      </c>
      <c r="I6747" s="12">
        <f t="shared" si="420"/>
        <v>0</v>
      </c>
      <c r="J6747" s="12">
        <f t="shared" si="421"/>
        <v>96.86</v>
      </c>
      <c r="K6747" s="12">
        <f t="shared" si="422"/>
        <v>96.86</v>
      </c>
      <c r="L6747" s="12">
        <v>18.24</v>
      </c>
      <c r="M6747" s="12">
        <f t="shared" si="423"/>
        <v>115.1</v>
      </c>
      <c r="N6747" t="s">
        <v>9</v>
      </c>
      <c r="O6747" s="13">
        <v>6</v>
      </c>
      <c r="P6747">
        <v>2</v>
      </c>
      <c r="Q6747" t="b">
        <v>0</v>
      </c>
      <c r="R6747">
        <v>12</v>
      </c>
      <c r="S6747" t="s">
        <v>46</v>
      </c>
      <c r="T6747" t="s">
        <v>39</v>
      </c>
    </row>
    <row r="6748" spans="1:20">
      <c r="A6748" t="s">
        <v>11611</v>
      </c>
      <c r="B6748" s="11">
        <v>45166</v>
      </c>
      <c r="C6748" t="s">
        <v>2885</v>
      </c>
      <c r="D6748" t="s">
        <v>23</v>
      </c>
      <c r="E6748" t="s">
        <v>496</v>
      </c>
      <c r="F6748" s="12">
        <v>47.49</v>
      </c>
      <c r="G6748" s="13">
        <v>1</v>
      </c>
      <c r="H6748">
        <v>0</v>
      </c>
      <c r="I6748" s="12">
        <f t="shared" si="420"/>
        <v>0</v>
      </c>
      <c r="J6748" s="12">
        <f t="shared" si="421"/>
        <v>47.49</v>
      </c>
      <c r="K6748" s="12">
        <f t="shared" si="422"/>
        <v>47.49</v>
      </c>
      <c r="L6748" s="12">
        <v>7.62</v>
      </c>
      <c r="M6748" s="12">
        <f t="shared" si="423"/>
        <v>55.11</v>
      </c>
      <c r="N6748" t="s">
        <v>18</v>
      </c>
      <c r="O6748" s="13">
        <v>6</v>
      </c>
      <c r="P6748">
        <v>4</v>
      </c>
      <c r="Q6748" t="b">
        <v>0</v>
      </c>
      <c r="R6748">
        <v>4</v>
      </c>
      <c r="S6748" t="s">
        <v>44</v>
      </c>
      <c r="T6748" t="s">
        <v>32</v>
      </c>
    </row>
    <row r="6749" spans="1:20">
      <c r="A6749" t="s">
        <v>11612</v>
      </c>
      <c r="B6749" s="11">
        <v>45166</v>
      </c>
      <c r="C6749" t="s">
        <v>608</v>
      </c>
      <c r="D6749" t="s">
        <v>25</v>
      </c>
      <c r="E6749" t="s">
        <v>72</v>
      </c>
      <c r="F6749" s="12">
        <v>70.61</v>
      </c>
      <c r="G6749" s="13">
        <v>1</v>
      </c>
      <c r="H6749">
        <v>0</v>
      </c>
      <c r="I6749" s="12">
        <f t="shared" si="420"/>
        <v>0</v>
      </c>
      <c r="J6749" s="12">
        <f t="shared" si="421"/>
        <v>70.61</v>
      </c>
      <c r="K6749" s="12">
        <f t="shared" si="422"/>
        <v>70.61</v>
      </c>
      <c r="L6749" s="12">
        <v>21.08</v>
      </c>
      <c r="M6749" s="12">
        <f t="shared" si="423"/>
        <v>91.69</v>
      </c>
      <c r="N6749" t="s">
        <v>12</v>
      </c>
      <c r="O6749" s="13">
        <v>13</v>
      </c>
      <c r="P6749">
        <v>5</v>
      </c>
      <c r="Q6749" t="b">
        <v>0</v>
      </c>
      <c r="R6749">
        <v>7</v>
      </c>
      <c r="S6749" t="s">
        <v>48</v>
      </c>
      <c r="T6749" t="s">
        <v>35</v>
      </c>
    </row>
    <row r="6750" spans="1:20">
      <c r="A6750" t="s">
        <v>11613</v>
      </c>
      <c r="B6750" s="11">
        <v>45167</v>
      </c>
      <c r="C6750" t="s">
        <v>11614</v>
      </c>
      <c r="D6750" t="s">
        <v>17</v>
      </c>
      <c r="E6750" t="s">
        <v>78</v>
      </c>
      <c r="F6750" s="12">
        <v>48.21</v>
      </c>
      <c r="G6750" s="13">
        <v>2</v>
      </c>
      <c r="H6750">
        <v>0</v>
      </c>
      <c r="I6750" s="12">
        <f t="shared" si="420"/>
        <v>0</v>
      </c>
      <c r="J6750" s="12">
        <f t="shared" si="421"/>
        <v>96.42</v>
      </c>
      <c r="K6750" s="12">
        <f t="shared" si="422"/>
        <v>96.42</v>
      </c>
      <c r="L6750" s="12">
        <v>12.53</v>
      </c>
      <c r="M6750" s="12">
        <f t="shared" si="423"/>
        <v>108.95</v>
      </c>
      <c r="N6750" t="s">
        <v>18</v>
      </c>
      <c r="O6750" s="13">
        <v>4</v>
      </c>
      <c r="P6750">
        <v>5</v>
      </c>
      <c r="Q6750" t="b">
        <v>0</v>
      </c>
      <c r="R6750">
        <v>4</v>
      </c>
      <c r="S6750" t="s">
        <v>44</v>
      </c>
      <c r="T6750" t="s">
        <v>39</v>
      </c>
    </row>
    <row r="6751" spans="1:20">
      <c r="A6751" t="s">
        <v>11615</v>
      </c>
      <c r="B6751" s="11">
        <v>45167</v>
      </c>
      <c r="C6751" t="s">
        <v>1717</v>
      </c>
      <c r="D6751" t="s">
        <v>17</v>
      </c>
      <c r="E6751" t="s">
        <v>78</v>
      </c>
      <c r="F6751" s="12">
        <v>65.36</v>
      </c>
      <c r="G6751" s="13">
        <v>1</v>
      </c>
      <c r="H6751">
        <v>0</v>
      </c>
      <c r="I6751" s="12">
        <f t="shared" si="420"/>
        <v>0</v>
      </c>
      <c r="J6751" s="12">
        <f t="shared" si="421"/>
        <v>65.36</v>
      </c>
      <c r="K6751" s="12">
        <f t="shared" si="422"/>
        <v>65.36</v>
      </c>
      <c r="L6751" s="12">
        <v>18.99</v>
      </c>
      <c r="M6751" s="12">
        <f t="shared" si="423"/>
        <v>84.35</v>
      </c>
      <c r="N6751" t="s">
        <v>9</v>
      </c>
      <c r="O6751" s="13">
        <v>10</v>
      </c>
      <c r="P6751">
        <v>5</v>
      </c>
      <c r="Q6751" t="b">
        <v>0</v>
      </c>
      <c r="R6751">
        <v>4</v>
      </c>
      <c r="S6751" t="s">
        <v>44</v>
      </c>
      <c r="T6751" t="s">
        <v>37</v>
      </c>
    </row>
    <row r="6752" spans="1:20">
      <c r="A6752" t="s">
        <v>11616</v>
      </c>
      <c r="B6752" s="11">
        <v>45167</v>
      </c>
      <c r="C6752" t="s">
        <v>11617</v>
      </c>
      <c r="D6752" t="s">
        <v>23</v>
      </c>
      <c r="E6752" t="s">
        <v>169</v>
      </c>
      <c r="F6752" s="12">
        <v>137.35</v>
      </c>
      <c r="G6752" s="13">
        <v>1</v>
      </c>
      <c r="H6752">
        <v>0</v>
      </c>
      <c r="I6752" s="12">
        <f t="shared" si="420"/>
        <v>0</v>
      </c>
      <c r="J6752" s="12">
        <f t="shared" si="421"/>
        <v>137.35</v>
      </c>
      <c r="K6752" s="12">
        <f t="shared" si="422"/>
        <v>137.35</v>
      </c>
      <c r="L6752" s="12">
        <v>21.7</v>
      </c>
      <c r="M6752" s="12">
        <f t="shared" si="423"/>
        <v>159.05</v>
      </c>
      <c r="N6752" t="s">
        <v>6</v>
      </c>
      <c r="O6752" s="13">
        <v>15</v>
      </c>
      <c r="P6752">
        <v>5</v>
      </c>
      <c r="Q6752" t="b">
        <v>0</v>
      </c>
      <c r="R6752">
        <v>3</v>
      </c>
      <c r="S6752" t="s">
        <v>43</v>
      </c>
      <c r="T6752" t="s">
        <v>30</v>
      </c>
    </row>
    <row r="6753" spans="1:20">
      <c r="A6753" t="s">
        <v>11618</v>
      </c>
      <c r="B6753" s="11">
        <v>45167</v>
      </c>
      <c r="C6753" t="s">
        <v>1767</v>
      </c>
      <c r="D6753" t="s">
        <v>17</v>
      </c>
      <c r="E6753" t="s">
        <v>129</v>
      </c>
      <c r="F6753" s="12">
        <v>75.63</v>
      </c>
      <c r="G6753" s="13">
        <v>1</v>
      </c>
      <c r="H6753">
        <v>0</v>
      </c>
      <c r="I6753" s="12">
        <f t="shared" si="420"/>
        <v>0</v>
      </c>
      <c r="J6753" s="12">
        <f t="shared" si="421"/>
        <v>75.63</v>
      </c>
      <c r="K6753" s="12">
        <f t="shared" si="422"/>
        <v>75.63</v>
      </c>
      <c r="L6753" s="12">
        <v>13.77</v>
      </c>
      <c r="M6753" s="12">
        <f t="shared" si="423"/>
        <v>89.4</v>
      </c>
      <c r="N6753" t="s">
        <v>9</v>
      </c>
      <c r="O6753" s="13">
        <v>12</v>
      </c>
      <c r="P6753">
        <v>5</v>
      </c>
      <c r="Q6753" t="b">
        <v>0</v>
      </c>
      <c r="R6753">
        <v>12</v>
      </c>
      <c r="S6753" t="s">
        <v>48</v>
      </c>
      <c r="T6753" t="s">
        <v>37</v>
      </c>
    </row>
    <row r="6754" spans="1:20">
      <c r="A6754" t="s">
        <v>11619</v>
      </c>
      <c r="B6754" s="11">
        <v>45167</v>
      </c>
      <c r="C6754" t="s">
        <v>11620</v>
      </c>
      <c r="D6754" t="s">
        <v>11</v>
      </c>
      <c r="E6754" t="s">
        <v>151</v>
      </c>
      <c r="F6754" s="12">
        <v>84.95</v>
      </c>
      <c r="G6754" s="13">
        <v>1</v>
      </c>
      <c r="H6754">
        <v>21</v>
      </c>
      <c r="I6754" s="12">
        <f t="shared" si="420"/>
        <v>17.8395</v>
      </c>
      <c r="J6754" s="12">
        <f t="shared" si="421"/>
        <v>84.95</v>
      </c>
      <c r="K6754" s="12">
        <f t="shared" si="422"/>
        <v>67.1105</v>
      </c>
      <c r="L6754" s="12">
        <v>18.95</v>
      </c>
      <c r="M6754" s="12">
        <f t="shared" si="423"/>
        <v>86.0605</v>
      </c>
      <c r="N6754" t="s">
        <v>9</v>
      </c>
      <c r="O6754" s="13">
        <v>13</v>
      </c>
      <c r="P6754">
        <v>5</v>
      </c>
      <c r="Q6754" t="b">
        <v>1</v>
      </c>
      <c r="R6754">
        <v>1</v>
      </c>
      <c r="S6754" t="s">
        <v>48</v>
      </c>
      <c r="T6754" t="s">
        <v>39</v>
      </c>
    </row>
    <row r="6755" spans="1:20">
      <c r="A6755" t="s">
        <v>11621</v>
      </c>
      <c r="B6755" s="11">
        <v>45167</v>
      </c>
      <c r="C6755" t="s">
        <v>11622</v>
      </c>
      <c r="D6755" t="s">
        <v>11</v>
      </c>
      <c r="E6755" t="s">
        <v>204</v>
      </c>
      <c r="F6755" s="12">
        <v>40.98</v>
      </c>
      <c r="G6755" s="13">
        <v>1</v>
      </c>
      <c r="H6755">
        <v>0</v>
      </c>
      <c r="I6755" s="12">
        <f t="shared" si="420"/>
        <v>0</v>
      </c>
      <c r="J6755" s="12">
        <f t="shared" si="421"/>
        <v>40.98</v>
      </c>
      <c r="K6755" s="12">
        <f t="shared" si="422"/>
        <v>40.98</v>
      </c>
      <c r="L6755" s="12">
        <v>8.87</v>
      </c>
      <c r="M6755" s="12">
        <f t="shared" si="423"/>
        <v>49.85</v>
      </c>
      <c r="N6755" t="s">
        <v>18</v>
      </c>
      <c r="O6755" s="13">
        <v>7</v>
      </c>
      <c r="P6755">
        <v>5</v>
      </c>
      <c r="Q6755" t="b">
        <v>0</v>
      </c>
      <c r="R6755">
        <v>5</v>
      </c>
      <c r="S6755" t="s">
        <v>48</v>
      </c>
      <c r="T6755" t="s">
        <v>35</v>
      </c>
    </row>
    <row r="6756" spans="1:20">
      <c r="A6756" t="s">
        <v>11623</v>
      </c>
      <c r="B6756" s="11">
        <v>45167</v>
      </c>
      <c r="C6756" t="s">
        <v>6336</v>
      </c>
      <c r="D6756" t="s">
        <v>25</v>
      </c>
      <c r="E6756" t="s">
        <v>264</v>
      </c>
      <c r="F6756" s="12">
        <v>430.03</v>
      </c>
      <c r="G6756" s="13">
        <v>1</v>
      </c>
      <c r="H6756">
        <v>23.8</v>
      </c>
      <c r="I6756" s="12">
        <f t="shared" si="420"/>
        <v>102.34714</v>
      </c>
      <c r="J6756" s="12">
        <f t="shared" si="421"/>
        <v>430.03</v>
      </c>
      <c r="K6756" s="12">
        <f t="shared" si="422"/>
        <v>327.68286</v>
      </c>
      <c r="L6756" s="12">
        <v>25.21</v>
      </c>
      <c r="M6756" s="12">
        <f t="shared" si="423"/>
        <v>352.89286</v>
      </c>
      <c r="N6756" t="s">
        <v>12</v>
      </c>
      <c r="O6756" s="13">
        <v>21</v>
      </c>
      <c r="P6756">
        <v>3.5</v>
      </c>
      <c r="Q6756" t="b">
        <v>0</v>
      </c>
      <c r="R6756">
        <v>5</v>
      </c>
      <c r="S6756" t="s">
        <v>48</v>
      </c>
      <c r="T6756" t="s">
        <v>39</v>
      </c>
    </row>
    <row r="6757" spans="1:20">
      <c r="A6757" t="s">
        <v>11624</v>
      </c>
      <c r="B6757" s="11">
        <v>45167</v>
      </c>
      <c r="C6757" t="s">
        <v>11625</v>
      </c>
      <c r="D6757" t="s">
        <v>5</v>
      </c>
      <c r="E6757" t="s">
        <v>156</v>
      </c>
      <c r="F6757" s="12">
        <v>27.03</v>
      </c>
      <c r="G6757" s="13">
        <v>2</v>
      </c>
      <c r="H6757">
        <v>0</v>
      </c>
      <c r="I6757" s="12">
        <f t="shared" si="420"/>
        <v>0</v>
      </c>
      <c r="J6757" s="12">
        <f t="shared" si="421"/>
        <v>54.06</v>
      </c>
      <c r="K6757" s="12">
        <f t="shared" si="422"/>
        <v>54.06</v>
      </c>
      <c r="L6757" s="12">
        <v>20</v>
      </c>
      <c r="M6757" s="12">
        <f t="shared" si="423"/>
        <v>74.06</v>
      </c>
      <c r="N6757" t="s">
        <v>6</v>
      </c>
      <c r="O6757" s="13">
        <v>19</v>
      </c>
      <c r="P6757">
        <v>4.5</v>
      </c>
      <c r="Q6757" t="b">
        <v>0</v>
      </c>
      <c r="R6757">
        <v>2</v>
      </c>
      <c r="S6757" t="s">
        <v>44</v>
      </c>
      <c r="T6757" t="s">
        <v>35</v>
      </c>
    </row>
    <row r="6758" spans="1:20">
      <c r="A6758" t="s">
        <v>11626</v>
      </c>
      <c r="B6758" s="11">
        <v>45167</v>
      </c>
      <c r="C6758" t="s">
        <v>11627</v>
      </c>
      <c r="D6758" t="s">
        <v>17</v>
      </c>
      <c r="E6758" t="s">
        <v>139</v>
      </c>
      <c r="F6758" s="12">
        <v>147.37</v>
      </c>
      <c r="G6758" s="13">
        <v>2</v>
      </c>
      <c r="H6758">
        <v>7.7</v>
      </c>
      <c r="I6758" s="12">
        <f t="shared" si="420"/>
        <v>11.34749</v>
      </c>
      <c r="J6758" s="12">
        <f t="shared" si="421"/>
        <v>294.74</v>
      </c>
      <c r="K6758" s="12">
        <f t="shared" si="422"/>
        <v>283.39251</v>
      </c>
      <c r="L6758" s="12">
        <v>18.32</v>
      </c>
      <c r="M6758" s="12">
        <f t="shared" si="423"/>
        <v>301.71251</v>
      </c>
      <c r="N6758" t="s">
        <v>9</v>
      </c>
      <c r="O6758" s="13">
        <v>5</v>
      </c>
      <c r="P6758">
        <v>4</v>
      </c>
      <c r="Q6758" t="b">
        <v>0</v>
      </c>
      <c r="R6758">
        <v>4</v>
      </c>
      <c r="S6758" t="s">
        <v>44</v>
      </c>
      <c r="T6758" t="s">
        <v>32</v>
      </c>
    </row>
    <row r="6759" spans="1:20">
      <c r="A6759" t="s">
        <v>11628</v>
      </c>
      <c r="B6759" s="11">
        <v>45167</v>
      </c>
      <c r="C6759" t="s">
        <v>10619</v>
      </c>
      <c r="D6759" t="s">
        <v>20</v>
      </c>
      <c r="E6759" t="s">
        <v>136</v>
      </c>
      <c r="F6759" s="12">
        <v>12.49</v>
      </c>
      <c r="G6759" s="13">
        <v>1</v>
      </c>
      <c r="H6759">
        <v>0</v>
      </c>
      <c r="I6759" s="12">
        <f t="shared" si="420"/>
        <v>0</v>
      </c>
      <c r="J6759" s="12">
        <f t="shared" si="421"/>
        <v>12.49</v>
      </c>
      <c r="K6759" s="12">
        <f t="shared" si="422"/>
        <v>12.49</v>
      </c>
      <c r="L6759" s="12">
        <v>12.09</v>
      </c>
      <c r="M6759" s="12">
        <f t="shared" si="423"/>
        <v>24.58</v>
      </c>
      <c r="N6759" t="s">
        <v>18</v>
      </c>
      <c r="O6759" s="13">
        <v>7</v>
      </c>
      <c r="P6759">
        <v>4.5</v>
      </c>
      <c r="Q6759" t="b">
        <v>0</v>
      </c>
      <c r="R6759">
        <v>5</v>
      </c>
      <c r="S6759" t="s">
        <v>44</v>
      </c>
      <c r="T6759" t="s">
        <v>35</v>
      </c>
    </row>
    <row r="6760" spans="1:20">
      <c r="A6760" t="s">
        <v>11629</v>
      </c>
      <c r="B6760" s="11">
        <v>45167</v>
      </c>
      <c r="C6760" t="s">
        <v>11630</v>
      </c>
      <c r="D6760" t="s">
        <v>17</v>
      </c>
      <c r="E6760" t="s">
        <v>194</v>
      </c>
      <c r="F6760" s="12">
        <v>47.91</v>
      </c>
      <c r="G6760" s="13">
        <v>2</v>
      </c>
      <c r="H6760">
        <v>0</v>
      </c>
      <c r="I6760" s="12">
        <f t="shared" si="420"/>
        <v>0</v>
      </c>
      <c r="J6760" s="12">
        <f t="shared" si="421"/>
        <v>95.82</v>
      </c>
      <c r="K6760" s="12">
        <f t="shared" si="422"/>
        <v>95.82</v>
      </c>
      <c r="L6760" s="12">
        <v>17.11</v>
      </c>
      <c r="M6760" s="12">
        <f t="shared" si="423"/>
        <v>112.93</v>
      </c>
      <c r="N6760" t="s">
        <v>9</v>
      </c>
      <c r="O6760" s="13">
        <v>11</v>
      </c>
      <c r="P6760">
        <v>5</v>
      </c>
      <c r="Q6760" t="b">
        <v>0</v>
      </c>
      <c r="R6760">
        <v>5</v>
      </c>
      <c r="S6760" t="s">
        <v>48</v>
      </c>
      <c r="T6760" t="s">
        <v>37</v>
      </c>
    </row>
    <row r="6761" spans="1:20">
      <c r="A6761" t="s">
        <v>11631</v>
      </c>
      <c r="B6761" s="11">
        <v>45167</v>
      </c>
      <c r="C6761" t="s">
        <v>1178</v>
      </c>
      <c r="D6761" t="s">
        <v>5</v>
      </c>
      <c r="E6761" t="s">
        <v>106</v>
      </c>
      <c r="F6761" s="12">
        <v>115.87</v>
      </c>
      <c r="G6761" s="13">
        <v>1</v>
      </c>
      <c r="H6761">
        <v>0</v>
      </c>
      <c r="I6761" s="12">
        <f t="shared" si="420"/>
        <v>0</v>
      </c>
      <c r="J6761" s="12">
        <f t="shared" si="421"/>
        <v>115.87</v>
      </c>
      <c r="K6761" s="12">
        <f t="shared" si="422"/>
        <v>115.87</v>
      </c>
      <c r="L6761" s="12">
        <v>15.32</v>
      </c>
      <c r="M6761" s="12">
        <f t="shared" si="423"/>
        <v>131.19</v>
      </c>
      <c r="N6761" t="s">
        <v>18</v>
      </c>
      <c r="O6761" s="13">
        <v>6</v>
      </c>
      <c r="P6761">
        <v>4.5</v>
      </c>
      <c r="Q6761" t="b">
        <v>0</v>
      </c>
      <c r="R6761">
        <v>6</v>
      </c>
      <c r="S6761" t="s">
        <v>44</v>
      </c>
      <c r="T6761" t="s">
        <v>30</v>
      </c>
    </row>
    <row r="6762" spans="1:20">
      <c r="A6762" t="s">
        <v>11632</v>
      </c>
      <c r="B6762" s="11">
        <v>45167</v>
      </c>
      <c r="C6762" t="s">
        <v>11633</v>
      </c>
      <c r="D6762" t="s">
        <v>17</v>
      </c>
      <c r="E6762" t="s">
        <v>139</v>
      </c>
      <c r="F6762" s="12">
        <v>77.61</v>
      </c>
      <c r="G6762" s="13">
        <v>2</v>
      </c>
      <c r="H6762">
        <v>0</v>
      </c>
      <c r="I6762" s="12">
        <f t="shared" si="420"/>
        <v>0</v>
      </c>
      <c r="J6762" s="12">
        <f t="shared" si="421"/>
        <v>155.22</v>
      </c>
      <c r="K6762" s="12">
        <f t="shared" si="422"/>
        <v>155.22</v>
      </c>
      <c r="L6762" s="12">
        <v>18.28</v>
      </c>
      <c r="M6762" s="12">
        <f t="shared" si="423"/>
        <v>173.5</v>
      </c>
      <c r="N6762" t="s">
        <v>9</v>
      </c>
      <c r="O6762" s="13">
        <v>5</v>
      </c>
      <c r="P6762">
        <v>4.5</v>
      </c>
      <c r="Q6762" t="b">
        <v>1</v>
      </c>
      <c r="R6762">
        <v>4</v>
      </c>
      <c r="S6762" t="s">
        <v>43</v>
      </c>
      <c r="T6762" t="s">
        <v>35</v>
      </c>
    </row>
    <row r="6763" spans="1:20">
      <c r="A6763" t="s">
        <v>11634</v>
      </c>
      <c r="B6763" s="11">
        <v>45168</v>
      </c>
      <c r="C6763" t="s">
        <v>11635</v>
      </c>
      <c r="D6763" t="s">
        <v>23</v>
      </c>
      <c r="E6763" t="s">
        <v>169</v>
      </c>
      <c r="F6763" s="12">
        <v>77</v>
      </c>
      <c r="G6763" s="13">
        <v>1</v>
      </c>
      <c r="H6763">
        <v>0</v>
      </c>
      <c r="I6763" s="12">
        <f t="shared" si="420"/>
        <v>0</v>
      </c>
      <c r="J6763" s="12">
        <f t="shared" si="421"/>
        <v>77</v>
      </c>
      <c r="K6763" s="12">
        <f t="shared" si="422"/>
        <v>77</v>
      </c>
      <c r="L6763" s="12">
        <v>11.15</v>
      </c>
      <c r="M6763" s="12">
        <f t="shared" si="423"/>
        <v>88.15</v>
      </c>
      <c r="N6763" t="s">
        <v>18</v>
      </c>
      <c r="O6763" s="13">
        <v>4</v>
      </c>
      <c r="P6763">
        <v>5</v>
      </c>
      <c r="Q6763" t="b">
        <v>1</v>
      </c>
      <c r="R6763">
        <v>1</v>
      </c>
      <c r="S6763" t="s">
        <v>48</v>
      </c>
      <c r="T6763" t="s">
        <v>39</v>
      </c>
    </row>
    <row r="6764" spans="1:20">
      <c r="A6764" t="s">
        <v>11636</v>
      </c>
      <c r="B6764" s="11">
        <v>45168</v>
      </c>
      <c r="C6764" t="s">
        <v>11637</v>
      </c>
      <c r="D6764" t="s">
        <v>17</v>
      </c>
      <c r="E6764" t="s">
        <v>78</v>
      </c>
      <c r="F6764" s="12">
        <v>134.89</v>
      </c>
      <c r="G6764" s="13">
        <v>2</v>
      </c>
      <c r="H6764">
        <v>9.7</v>
      </c>
      <c r="I6764" s="12">
        <f t="shared" si="420"/>
        <v>13.08433</v>
      </c>
      <c r="J6764" s="12">
        <f t="shared" si="421"/>
        <v>269.78</v>
      </c>
      <c r="K6764" s="12">
        <f t="shared" si="422"/>
        <v>256.69567</v>
      </c>
      <c r="L6764" s="12">
        <v>9.56</v>
      </c>
      <c r="M6764" s="12">
        <f t="shared" si="423"/>
        <v>266.25567</v>
      </c>
      <c r="N6764" t="s">
        <v>18</v>
      </c>
      <c r="O6764" s="13">
        <v>5</v>
      </c>
      <c r="P6764">
        <v>4</v>
      </c>
      <c r="Q6764" t="b">
        <v>0</v>
      </c>
      <c r="R6764">
        <v>7</v>
      </c>
      <c r="S6764" t="s">
        <v>42</v>
      </c>
      <c r="T6764" t="s">
        <v>37</v>
      </c>
    </row>
    <row r="6765" spans="1:20">
      <c r="A6765" t="s">
        <v>11638</v>
      </c>
      <c r="B6765" s="11">
        <v>45168</v>
      </c>
      <c r="C6765" t="s">
        <v>11639</v>
      </c>
      <c r="D6765" t="s">
        <v>17</v>
      </c>
      <c r="E6765" t="s">
        <v>139</v>
      </c>
      <c r="F6765" s="12">
        <v>83.74</v>
      </c>
      <c r="G6765" s="13">
        <v>2</v>
      </c>
      <c r="H6765">
        <v>0</v>
      </c>
      <c r="I6765" s="12">
        <f t="shared" si="420"/>
        <v>0</v>
      </c>
      <c r="J6765" s="12">
        <f t="shared" si="421"/>
        <v>167.48</v>
      </c>
      <c r="K6765" s="12">
        <f t="shared" si="422"/>
        <v>167.48</v>
      </c>
      <c r="L6765" s="12">
        <v>16.22</v>
      </c>
      <c r="M6765" s="12">
        <f t="shared" si="423"/>
        <v>183.7</v>
      </c>
      <c r="N6765" t="s">
        <v>9</v>
      </c>
      <c r="O6765" s="13">
        <v>5</v>
      </c>
      <c r="P6765">
        <v>4.5</v>
      </c>
      <c r="Q6765" t="b">
        <v>1</v>
      </c>
      <c r="R6765">
        <v>2</v>
      </c>
      <c r="S6765" t="s">
        <v>43</v>
      </c>
      <c r="T6765" t="s">
        <v>39</v>
      </c>
    </row>
    <row r="6766" spans="1:20">
      <c r="A6766" t="s">
        <v>11640</v>
      </c>
      <c r="B6766" s="11">
        <v>45168</v>
      </c>
      <c r="C6766" t="s">
        <v>93</v>
      </c>
      <c r="D6766" t="s">
        <v>14</v>
      </c>
      <c r="E6766" t="s">
        <v>94</v>
      </c>
      <c r="F6766" s="12">
        <v>30.04</v>
      </c>
      <c r="G6766" s="13">
        <v>3</v>
      </c>
      <c r="H6766">
        <v>0</v>
      </c>
      <c r="I6766" s="12">
        <f t="shared" si="420"/>
        <v>0</v>
      </c>
      <c r="J6766" s="12">
        <f t="shared" si="421"/>
        <v>90.12</v>
      </c>
      <c r="K6766" s="12">
        <f t="shared" si="422"/>
        <v>90.12</v>
      </c>
      <c r="L6766" s="12">
        <v>23.88</v>
      </c>
      <c r="M6766" s="12">
        <f t="shared" si="423"/>
        <v>114</v>
      </c>
      <c r="N6766" t="s">
        <v>6</v>
      </c>
      <c r="O6766" s="13">
        <v>23</v>
      </c>
      <c r="P6766">
        <v>5</v>
      </c>
      <c r="Q6766" t="b">
        <v>0</v>
      </c>
      <c r="R6766">
        <v>1</v>
      </c>
      <c r="S6766" t="s">
        <v>45</v>
      </c>
      <c r="T6766" t="s">
        <v>35</v>
      </c>
    </row>
    <row r="6767" spans="1:20">
      <c r="A6767" t="s">
        <v>11641</v>
      </c>
      <c r="B6767" s="11">
        <v>45168</v>
      </c>
      <c r="C6767" t="s">
        <v>1258</v>
      </c>
      <c r="D6767" t="s">
        <v>25</v>
      </c>
      <c r="E6767" t="s">
        <v>159</v>
      </c>
      <c r="F6767" s="12">
        <v>335.72</v>
      </c>
      <c r="G6767" s="13">
        <v>1</v>
      </c>
      <c r="H6767">
        <v>0</v>
      </c>
      <c r="I6767" s="12">
        <f t="shared" si="420"/>
        <v>0</v>
      </c>
      <c r="J6767" s="12">
        <f t="shared" si="421"/>
        <v>335.72</v>
      </c>
      <c r="K6767" s="12">
        <f t="shared" si="422"/>
        <v>335.72</v>
      </c>
      <c r="L6767" s="12">
        <v>15.45</v>
      </c>
      <c r="M6767" s="12">
        <f t="shared" si="423"/>
        <v>351.17</v>
      </c>
      <c r="N6767" t="s">
        <v>18</v>
      </c>
      <c r="O6767" s="13">
        <v>5</v>
      </c>
      <c r="P6767">
        <v>4</v>
      </c>
      <c r="Q6767" t="b">
        <v>1</v>
      </c>
      <c r="R6767">
        <v>6</v>
      </c>
      <c r="S6767" t="s">
        <v>45</v>
      </c>
      <c r="T6767" t="s">
        <v>37</v>
      </c>
    </row>
    <row r="6768" spans="1:20">
      <c r="A6768" t="s">
        <v>11642</v>
      </c>
      <c r="B6768" s="11">
        <v>45168</v>
      </c>
      <c r="C6768" t="s">
        <v>11643</v>
      </c>
      <c r="D6768" t="s">
        <v>17</v>
      </c>
      <c r="E6768" t="s">
        <v>129</v>
      </c>
      <c r="F6768" s="12">
        <v>111.68</v>
      </c>
      <c r="G6768" s="13">
        <v>1</v>
      </c>
      <c r="H6768">
        <v>0</v>
      </c>
      <c r="I6768" s="12">
        <f t="shared" si="420"/>
        <v>0</v>
      </c>
      <c r="J6768" s="12">
        <f t="shared" si="421"/>
        <v>111.68</v>
      </c>
      <c r="K6768" s="12">
        <f t="shared" si="422"/>
        <v>111.68</v>
      </c>
      <c r="L6768" s="12">
        <v>13.65</v>
      </c>
      <c r="M6768" s="12">
        <f t="shared" si="423"/>
        <v>125.33</v>
      </c>
      <c r="N6768" t="s">
        <v>18</v>
      </c>
      <c r="O6768" s="13">
        <v>7</v>
      </c>
      <c r="P6768">
        <v>3</v>
      </c>
      <c r="Q6768" t="b">
        <v>0</v>
      </c>
      <c r="R6768">
        <v>3</v>
      </c>
      <c r="S6768" t="s">
        <v>42</v>
      </c>
      <c r="T6768" t="s">
        <v>35</v>
      </c>
    </row>
    <row r="6769" spans="1:20">
      <c r="A6769" t="s">
        <v>11644</v>
      </c>
      <c r="B6769" s="11">
        <v>45168</v>
      </c>
      <c r="C6769" t="s">
        <v>11645</v>
      </c>
      <c r="D6769" t="s">
        <v>17</v>
      </c>
      <c r="E6769" t="s">
        <v>194</v>
      </c>
      <c r="F6769" s="12">
        <v>129.48</v>
      </c>
      <c r="G6769" s="13">
        <v>1</v>
      </c>
      <c r="H6769">
        <v>0</v>
      </c>
      <c r="I6769" s="12">
        <f t="shared" si="420"/>
        <v>0</v>
      </c>
      <c r="J6769" s="12">
        <f t="shared" si="421"/>
        <v>129.48</v>
      </c>
      <c r="K6769" s="12">
        <f t="shared" si="422"/>
        <v>129.48</v>
      </c>
      <c r="L6769" s="12">
        <v>22.58</v>
      </c>
      <c r="M6769" s="12">
        <f t="shared" si="423"/>
        <v>152.06</v>
      </c>
      <c r="N6769" t="s">
        <v>6</v>
      </c>
      <c r="O6769" s="13">
        <v>19</v>
      </c>
      <c r="P6769">
        <v>5</v>
      </c>
      <c r="Q6769" t="b">
        <v>0</v>
      </c>
      <c r="R6769">
        <v>7</v>
      </c>
      <c r="S6769" t="s">
        <v>48</v>
      </c>
      <c r="T6769" t="s">
        <v>35</v>
      </c>
    </row>
    <row r="6770" spans="1:20">
      <c r="A6770" t="s">
        <v>11646</v>
      </c>
      <c r="B6770" s="11">
        <v>45168</v>
      </c>
      <c r="C6770" t="s">
        <v>11647</v>
      </c>
      <c r="D6770" t="s">
        <v>14</v>
      </c>
      <c r="E6770" t="s">
        <v>113</v>
      </c>
      <c r="F6770" s="12">
        <v>53.78</v>
      </c>
      <c r="G6770" s="13">
        <v>2</v>
      </c>
      <c r="H6770">
        <v>0</v>
      </c>
      <c r="I6770" s="12">
        <f t="shared" si="420"/>
        <v>0</v>
      </c>
      <c r="J6770" s="12">
        <f t="shared" si="421"/>
        <v>107.56</v>
      </c>
      <c r="K6770" s="12">
        <f t="shared" si="422"/>
        <v>107.56</v>
      </c>
      <c r="L6770" s="12">
        <v>19.83</v>
      </c>
      <c r="M6770" s="12">
        <f t="shared" si="423"/>
        <v>127.39</v>
      </c>
      <c r="N6770" t="s">
        <v>9</v>
      </c>
      <c r="O6770" s="13">
        <v>9</v>
      </c>
      <c r="P6770">
        <v>4</v>
      </c>
      <c r="Q6770" t="b">
        <v>0</v>
      </c>
      <c r="R6770">
        <v>3</v>
      </c>
      <c r="S6770" t="s">
        <v>43</v>
      </c>
      <c r="T6770" t="s">
        <v>35</v>
      </c>
    </row>
    <row r="6771" spans="1:20">
      <c r="A6771" t="s">
        <v>11648</v>
      </c>
      <c r="B6771" s="11">
        <v>45168</v>
      </c>
      <c r="C6771" t="s">
        <v>5554</v>
      </c>
      <c r="D6771" t="s">
        <v>14</v>
      </c>
      <c r="E6771" t="s">
        <v>94</v>
      </c>
      <c r="F6771" s="12">
        <v>51.38</v>
      </c>
      <c r="G6771" s="13">
        <v>2</v>
      </c>
      <c r="H6771">
        <v>0</v>
      </c>
      <c r="I6771" s="12">
        <f t="shared" si="420"/>
        <v>0</v>
      </c>
      <c r="J6771" s="12">
        <f t="shared" si="421"/>
        <v>102.76</v>
      </c>
      <c r="K6771" s="12">
        <f t="shared" si="422"/>
        <v>102.76</v>
      </c>
      <c r="L6771" s="12">
        <v>20.28</v>
      </c>
      <c r="M6771" s="12">
        <f t="shared" si="423"/>
        <v>123.04</v>
      </c>
      <c r="N6771" t="s">
        <v>9</v>
      </c>
      <c r="O6771" s="13">
        <v>6</v>
      </c>
      <c r="P6771">
        <v>5</v>
      </c>
      <c r="Q6771" t="b">
        <v>0</v>
      </c>
      <c r="R6771">
        <v>9</v>
      </c>
      <c r="S6771" t="s">
        <v>44</v>
      </c>
      <c r="T6771" t="s">
        <v>39</v>
      </c>
    </row>
    <row r="6772" spans="1:20">
      <c r="A6772" t="s">
        <v>11649</v>
      </c>
      <c r="B6772" s="11">
        <v>45168</v>
      </c>
      <c r="C6772" t="s">
        <v>11650</v>
      </c>
      <c r="D6772" t="s">
        <v>8</v>
      </c>
      <c r="E6772" t="s">
        <v>241</v>
      </c>
      <c r="F6772" s="12">
        <v>42.94</v>
      </c>
      <c r="G6772" s="13">
        <v>2</v>
      </c>
      <c r="H6772">
        <v>17.6</v>
      </c>
      <c r="I6772" s="12">
        <f t="shared" si="420"/>
        <v>7.55744</v>
      </c>
      <c r="J6772" s="12">
        <f t="shared" si="421"/>
        <v>85.88</v>
      </c>
      <c r="K6772" s="12">
        <f t="shared" si="422"/>
        <v>78.32256</v>
      </c>
      <c r="L6772" s="12">
        <v>12.12</v>
      </c>
      <c r="M6772" s="12">
        <f t="shared" si="423"/>
        <v>90.44256</v>
      </c>
      <c r="N6772" t="s">
        <v>18</v>
      </c>
      <c r="O6772" s="13">
        <v>6</v>
      </c>
      <c r="P6772">
        <v>4.5</v>
      </c>
      <c r="Q6772" t="b">
        <v>0</v>
      </c>
      <c r="R6772">
        <v>2</v>
      </c>
      <c r="S6772" t="s">
        <v>48</v>
      </c>
      <c r="T6772" t="s">
        <v>35</v>
      </c>
    </row>
    <row r="6773" spans="1:20">
      <c r="A6773" t="s">
        <v>11651</v>
      </c>
      <c r="B6773" s="11">
        <v>45168</v>
      </c>
      <c r="C6773" t="s">
        <v>8748</v>
      </c>
      <c r="D6773" t="s">
        <v>20</v>
      </c>
      <c r="E6773" t="s">
        <v>97</v>
      </c>
      <c r="F6773" s="12">
        <v>41.66</v>
      </c>
      <c r="G6773" s="13">
        <v>1</v>
      </c>
      <c r="H6773">
        <v>0</v>
      </c>
      <c r="I6773" s="12">
        <f t="shared" si="420"/>
        <v>0</v>
      </c>
      <c r="J6773" s="12">
        <f t="shared" si="421"/>
        <v>41.66</v>
      </c>
      <c r="K6773" s="12">
        <f t="shared" si="422"/>
        <v>41.66</v>
      </c>
      <c r="L6773" s="12">
        <v>20.37</v>
      </c>
      <c r="M6773" s="12">
        <f t="shared" si="423"/>
        <v>62.03</v>
      </c>
      <c r="N6773" t="s">
        <v>9</v>
      </c>
      <c r="O6773" s="13">
        <v>9</v>
      </c>
      <c r="P6773">
        <v>3.5</v>
      </c>
      <c r="Q6773" t="b">
        <v>0</v>
      </c>
      <c r="R6773">
        <v>9</v>
      </c>
      <c r="S6773" t="s">
        <v>48</v>
      </c>
      <c r="T6773" t="s">
        <v>35</v>
      </c>
    </row>
    <row r="6774" spans="1:20">
      <c r="A6774" t="s">
        <v>11652</v>
      </c>
      <c r="B6774" s="11">
        <v>45168</v>
      </c>
      <c r="C6774" t="s">
        <v>507</v>
      </c>
      <c r="D6774" t="s">
        <v>17</v>
      </c>
      <c r="E6774" t="s">
        <v>209</v>
      </c>
      <c r="F6774" s="12">
        <v>166.73</v>
      </c>
      <c r="G6774" s="13">
        <v>2</v>
      </c>
      <c r="H6774">
        <v>0</v>
      </c>
      <c r="I6774" s="12">
        <f t="shared" si="420"/>
        <v>0</v>
      </c>
      <c r="J6774" s="12">
        <f t="shared" si="421"/>
        <v>333.46</v>
      </c>
      <c r="K6774" s="12">
        <f t="shared" si="422"/>
        <v>333.46</v>
      </c>
      <c r="L6774" s="12">
        <v>16.51</v>
      </c>
      <c r="M6774" s="12">
        <f t="shared" si="423"/>
        <v>349.97</v>
      </c>
      <c r="N6774" t="s">
        <v>9</v>
      </c>
      <c r="O6774" s="13">
        <v>5</v>
      </c>
      <c r="P6774">
        <v>5</v>
      </c>
      <c r="Q6774" t="b">
        <v>1</v>
      </c>
      <c r="R6774">
        <v>3</v>
      </c>
      <c r="S6774" t="s">
        <v>48</v>
      </c>
      <c r="T6774" t="s">
        <v>35</v>
      </c>
    </row>
    <row r="6775" spans="1:20">
      <c r="A6775" t="s">
        <v>11653</v>
      </c>
      <c r="B6775" s="11">
        <v>45168</v>
      </c>
      <c r="C6775" t="s">
        <v>1376</v>
      </c>
      <c r="D6775" t="s">
        <v>17</v>
      </c>
      <c r="E6775" t="s">
        <v>209</v>
      </c>
      <c r="F6775" s="12">
        <v>36.25</v>
      </c>
      <c r="G6775" s="13">
        <v>1</v>
      </c>
      <c r="H6775">
        <v>24.9</v>
      </c>
      <c r="I6775" s="12">
        <f t="shared" si="420"/>
        <v>9.02625</v>
      </c>
      <c r="J6775" s="12">
        <f t="shared" si="421"/>
        <v>36.25</v>
      </c>
      <c r="K6775" s="12">
        <f t="shared" si="422"/>
        <v>27.22375</v>
      </c>
      <c r="L6775" s="12">
        <v>17.83</v>
      </c>
      <c r="M6775" s="12">
        <f t="shared" si="423"/>
        <v>45.05375</v>
      </c>
      <c r="N6775" t="s">
        <v>9</v>
      </c>
      <c r="O6775" s="13">
        <v>7</v>
      </c>
      <c r="P6775">
        <v>5</v>
      </c>
      <c r="Q6775" t="b">
        <v>1</v>
      </c>
      <c r="R6775">
        <v>2</v>
      </c>
      <c r="S6775" t="s">
        <v>44</v>
      </c>
      <c r="T6775" t="s">
        <v>35</v>
      </c>
    </row>
    <row r="6776" spans="1:20">
      <c r="A6776" t="s">
        <v>11654</v>
      </c>
      <c r="B6776" s="11">
        <v>45168</v>
      </c>
      <c r="C6776" t="s">
        <v>11655</v>
      </c>
      <c r="D6776" t="s">
        <v>8</v>
      </c>
      <c r="E6776" t="s">
        <v>94</v>
      </c>
      <c r="F6776" s="12">
        <v>13.24</v>
      </c>
      <c r="G6776" s="13">
        <v>4</v>
      </c>
      <c r="H6776">
        <v>0</v>
      </c>
      <c r="I6776" s="12">
        <f t="shared" si="420"/>
        <v>0</v>
      </c>
      <c r="J6776" s="12">
        <f t="shared" si="421"/>
        <v>52.96</v>
      </c>
      <c r="K6776" s="12">
        <f t="shared" si="422"/>
        <v>52.96</v>
      </c>
      <c r="L6776" s="12">
        <v>14.5</v>
      </c>
      <c r="M6776" s="12">
        <f t="shared" si="423"/>
        <v>67.46</v>
      </c>
      <c r="N6776" t="s">
        <v>9</v>
      </c>
      <c r="O6776" s="13">
        <v>10</v>
      </c>
      <c r="P6776">
        <v>4.5</v>
      </c>
      <c r="Q6776" t="b">
        <v>0</v>
      </c>
      <c r="R6776">
        <v>10</v>
      </c>
      <c r="S6776" t="s">
        <v>44</v>
      </c>
      <c r="T6776" t="s">
        <v>37</v>
      </c>
    </row>
    <row r="6777" spans="1:20">
      <c r="A6777" t="s">
        <v>11656</v>
      </c>
      <c r="B6777" s="11">
        <v>45169</v>
      </c>
      <c r="C6777" t="s">
        <v>11657</v>
      </c>
      <c r="D6777" t="s">
        <v>23</v>
      </c>
      <c r="E6777" t="s">
        <v>496</v>
      </c>
      <c r="F6777" s="12">
        <v>55.58</v>
      </c>
      <c r="G6777" s="13">
        <v>1</v>
      </c>
      <c r="H6777">
        <v>0</v>
      </c>
      <c r="I6777" s="12">
        <f t="shared" si="420"/>
        <v>0</v>
      </c>
      <c r="J6777" s="12">
        <f t="shared" si="421"/>
        <v>55.58</v>
      </c>
      <c r="K6777" s="12">
        <f t="shared" si="422"/>
        <v>55.58</v>
      </c>
      <c r="L6777" s="12">
        <v>14.1</v>
      </c>
      <c r="M6777" s="12">
        <f t="shared" si="423"/>
        <v>69.68</v>
      </c>
      <c r="N6777" t="s">
        <v>18</v>
      </c>
      <c r="O6777" s="13">
        <v>6</v>
      </c>
      <c r="P6777">
        <v>5</v>
      </c>
      <c r="Q6777" t="b">
        <v>1</v>
      </c>
      <c r="R6777">
        <v>5</v>
      </c>
      <c r="S6777" t="s">
        <v>44</v>
      </c>
      <c r="T6777" t="s">
        <v>39</v>
      </c>
    </row>
    <row r="6778" spans="1:20">
      <c r="A6778" t="s">
        <v>11658</v>
      </c>
      <c r="B6778" s="11">
        <v>45169</v>
      </c>
      <c r="C6778" t="s">
        <v>11659</v>
      </c>
      <c r="D6778" t="s">
        <v>17</v>
      </c>
      <c r="E6778" t="s">
        <v>139</v>
      </c>
      <c r="F6778" s="12">
        <v>55.6</v>
      </c>
      <c r="G6778" s="13">
        <v>2</v>
      </c>
      <c r="H6778">
        <v>0</v>
      </c>
      <c r="I6778" s="12">
        <f t="shared" si="420"/>
        <v>0</v>
      </c>
      <c r="J6778" s="12">
        <f t="shared" si="421"/>
        <v>111.2</v>
      </c>
      <c r="K6778" s="12">
        <f t="shared" si="422"/>
        <v>111.2</v>
      </c>
      <c r="L6778" s="12">
        <v>22.44</v>
      </c>
      <c r="M6778" s="12">
        <f t="shared" si="423"/>
        <v>133.64</v>
      </c>
      <c r="N6778" t="s">
        <v>6</v>
      </c>
      <c r="O6778" s="13">
        <v>12</v>
      </c>
      <c r="P6778">
        <v>4.5</v>
      </c>
      <c r="Q6778" t="b">
        <v>0</v>
      </c>
      <c r="R6778">
        <v>4</v>
      </c>
      <c r="S6778" t="s">
        <v>43</v>
      </c>
      <c r="T6778" t="s">
        <v>37</v>
      </c>
    </row>
    <row r="6779" spans="1:20">
      <c r="A6779" t="s">
        <v>11660</v>
      </c>
      <c r="B6779" s="11">
        <v>45169</v>
      </c>
      <c r="C6779" t="s">
        <v>11661</v>
      </c>
      <c r="D6779" t="s">
        <v>20</v>
      </c>
      <c r="E6779" t="s">
        <v>136</v>
      </c>
      <c r="F6779" s="12">
        <v>16.55</v>
      </c>
      <c r="G6779" s="13">
        <v>1</v>
      </c>
      <c r="H6779">
        <v>0</v>
      </c>
      <c r="I6779" s="12">
        <f t="shared" si="420"/>
        <v>0</v>
      </c>
      <c r="J6779" s="12">
        <f t="shared" si="421"/>
        <v>16.55</v>
      </c>
      <c r="K6779" s="12">
        <f t="shared" si="422"/>
        <v>16.55</v>
      </c>
      <c r="L6779" s="12">
        <v>15.6</v>
      </c>
      <c r="M6779" s="12">
        <f t="shared" si="423"/>
        <v>32.15</v>
      </c>
      <c r="N6779" t="s">
        <v>9</v>
      </c>
      <c r="O6779" s="13">
        <v>5</v>
      </c>
      <c r="P6779">
        <v>4.5</v>
      </c>
      <c r="Q6779" t="b">
        <v>1</v>
      </c>
      <c r="R6779">
        <v>2</v>
      </c>
      <c r="S6779" t="s">
        <v>45</v>
      </c>
      <c r="T6779" t="s">
        <v>32</v>
      </c>
    </row>
    <row r="6780" spans="1:20">
      <c r="A6780" t="s">
        <v>11662</v>
      </c>
      <c r="B6780" s="11">
        <v>45169</v>
      </c>
      <c r="C6780" t="s">
        <v>11663</v>
      </c>
      <c r="D6780" t="s">
        <v>11</v>
      </c>
      <c r="E6780" t="s">
        <v>204</v>
      </c>
      <c r="F6780" s="12">
        <v>93.98</v>
      </c>
      <c r="G6780" s="13">
        <v>1</v>
      </c>
      <c r="H6780">
        <v>0</v>
      </c>
      <c r="I6780" s="12">
        <f t="shared" si="420"/>
        <v>0</v>
      </c>
      <c r="J6780" s="12">
        <f t="shared" si="421"/>
        <v>93.98</v>
      </c>
      <c r="K6780" s="12">
        <f t="shared" si="422"/>
        <v>93.98</v>
      </c>
      <c r="L6780" s="12">
        <v>16.42</v>
      </c>
      <c r="M6780" s="12">
        <f t="shared" si="423"/>
        <v>110.4</v>
      </c>
      <c r="N6780" t="s">
        <v>9</v>
      </c>
      <c r="O6780" s="13">
        <v>8</v>
      </c>
      <c r="P6780">
        <v>3</v>
      </c>
      <c r="Q6780" t="b">
        <v>0</v>
      </c>
      <c r="R6780">
        <v>9</v>
      </c>
      <c r="S6780" t="s">
        <v>48</v>
      </c>
      <c r="T6780" t="s">
        <v>35</v>
      </c>
    </row>
    <row r="6781" spans="1:20">
      <c r="A6781" t="s">
        <v>11664</v>
      </c>
      <c r="B6781" s="11">
        <v>45169</v>
      </c>
      <c r="C6781" t="s">
        <v>7069</v>
      </c>
      <c r="D6781" t="s">
        <v>20</v>
      </c>
      <c r="E6781" t="s">
        <v>97</v>
      </c>
      <c r="F6781" s="12">
        <v>28.29</v>
      </c>
      <c r="G6781" s="13">
        <v>2</v>
      </c>
      <c r="H6781">
        <v>0</v>
      </c>
      <c r="I6781" s="12">
        <f t="shared" si="420"/>
        <v>0</v>
      </c>
      <c r="J6781" s="12">
        <f t="shared" si="421"/>
        <v>56.58</v>
      </c>
      <c r="K6781" s="12">
        <f t="shared" si="422"/>
        <v>56.58</v>
      </c>
      <c r="L6781" s="12">
        <v>8.57</v>
      </c>
      <c r="M6781" s="12">
        <f t="shared" si="423"/>
        <v>65.15</v>
      </c>
      <c r="N6781" t="s">
        <v>18</v>
      </c>
      <c r="O6781" s="13">
        <v>2</v>
      </c>
      <c r="P6781">
        <v>3.5</v>
      </c>
      <c r="Q6781" t="b">
        <v>0</v>
      </c>
      <c r="R6781">
        <v>6</v>
      </c>
      <c r="S6781" t="s">
        <v>45</v>
      </c>
      <c r="T6781" t="s">
        <v>37</v>
      </c>
    </row>
    <row r="6782" spans="1:20">
      <c r="A6782" t="s">
        <v>11665</v>
      </c>
      <c r="B6782" s="11">
        <v>45169</v>
      </c>
      <c r="C6782" t="s">
        <v>11666</v>
      </c>
      <c r="D6782" t="s">
        <v>5</v>
      </c>
      <c r="E6782" t="s">
        <v>144</v>
      </c>
      <c r="F6782" s="12">
        <v>99.76</v>
      </c>
      <c r="G6782" s="13">
        <v>1</v>
      </c>
      <c r="H6782">
        <v>11.8</v>
      </c>
      <c r="I6782" s="12">
        <f t="shared" si="420"/>
        <v>11.77168</v>
      </c>
      <c r="J6782" s="12">
        <f t="shared" si="421"/>
        <v>99.76</v>
      </c>
      <c r="K6782" s="12">
        <f t="shared" si="422"/>
        <v>87.98832</v>
      </c>
      <c r="L6782" s="12">
        <v>21.24</v>
      </c>
      <c r="M6782" s="12">
        <f t="shared" si="423"/>
        <v>109.22832</v>
      </c>
      <c r="N6782" t="s">
        <v>12</v>
      </c>
      <c r="O6782" s="13">
        <v>18</v>
      </c>
      <c r="P6782">
        <v>5</v>
      </c>
      <c r="Q6782" t="b">
        <v>0</v>
      </c>
      <c r="R6782">
        <v>1</v>
      </c>
      <c r="S6782" t="s">
        <v>44</v>
      </c>
      <c r="T6782" t="s">
        <v>30</v>
      </c>
    </row>
    <row r="6783" spans="1:20">
      <c r="A6783" t="s">
        <v>11667</v>
      </c>
      <c r="B6783" s="11">
        <v>45169</v>
      </c>
      <c r="C6783" t="s">
        <v>8697</v>
      </c>
      <c r="D6783" t="s">
        <v>23</v>
      </c>
      <c r="E6783" t="s">
        <v>169</v>
      </c>
      <c r="F6783" s="12">
        <v>36.8</v>
      </c>
      <c r="G6783" s="13">
        <v>1</v>
      </c>
      <c r="H6783">
        <v>0</v>
      </c>
      <c r="I6783" s="12">
        <f t="shared" si="420"/>
        <v>0</v>
      </c>
      <c r="J6783" s="12">
        <f t="shared" si="421"/>
        <v>36.8</v>
      </c>
      <c r="K6783" s="12">
        <f t="shared" si="422"/>
        <v>36.8</v>
      </c>
      <c r="L6783" s="12">
        <v>25.21</v>
      </c>
      <c r="M6783" s="12">
        <f t="shared" si="423"/>
        <v>62.01</v>
      </c>
      <c r="N6783" t="s">
        <v>6</v>
      </c>
      <c r="O6783" s="13">
        <v>20</v>
      </c>
      <c r="P6783">
        <v>3</v>
      </c>
      <c r="Q6783" t="b">
        <v>0</v>
      </c>
      <c r="R6783">
        <v>5</v>
      </c>
      <c r="S6783" t="s">
        <v>42</v>
      </c>
      <c r="T6783" t="s">
        <v>35</v>
      </c>
    </row>
    <row r="6784" spans="1:20">
      <c r="A6784" t="s">
        <v>11668</v>
      </c>
      <c r="B6784" s="11">
        <v>45169</v>
      </c>
      <c r="C6784" t="s">
        <v>6313</v>
      </c>
      <c r="D6784" t="s">
        <v>17</v>
      </c>
      <c r="E6784" t="s">
        <v>139</v>
      </c>
      <c r="F6784" s="12">
        <v>142.84</v>
      </c>
      <c r="G6784" s="13">
        <v>1</v>
      </c>
      <c r="H6784">
        <v>0</v>
      </c>
      <c r="I6784" s="12">
        <f t="shared" si="420"/>
        <v>0</v>
      </c>
      <c r="J6784" s="12">
        <f t="shared" si="421"/>
        <v>142.84</v>
      </c>
      <c r="K6784" s="12">
        <f t="shared" si="422"/>
        <v>142.84</v>
      </c>
      <c r="L6784" s="12">
        <v>19.99</v>
      </c>
      <c r="M6784" s="12">
        <f t="shared" si="423"/>
        <v>162.83</v>
      </c>
      <c r="N6784" t="s">
        <v>9</v>
      </c>
      <c r="O6784" s="13">
        <v>7</v>
      </c>
      <c r="P6784">
        <v>4.5</v>
      </c>
      <c r="Q6784" t="b">
        <v>0</v>
      </c>
      <c r="R6784">
        <v>1</v>
      </c>
      <c r="S6784" t="s">
        <v>45</v>
      </c>
      <c r="T6784" t="s">
        <v>39</v>
      </c>
    </row>
    <row r="6785" spans="1:20">
      <c r="A6785" t="s">
        <v>11669</v>
      </c>
      <c r="B6785" s="11">
        <v>45169</v>
      </c>
      <c r="C6785" t="s">
        <v>11670</v>
      </c>
      <c r="D6785" t="s">
        <v>8</v>
      </c>
      <c r="E6785" t="s">
        <v>179</v>
      </c>
      <c r="F6785" s="12">
        <v>13.72</v>
      </c>
      <c r="G6785" s="13">
        <v>2</v>
      </c>
      <c r="H6785">
        <v>0</v>
      </c>
      <c r="I6785" s="12">
        <f t="shared" si="420"/>
        <v>0</v>
      </c>
      <c r="J6785" s="12">
        <f t="shared" si="421"/>
        <v>27.44</v>
      </c>
      <c r="K6785" s="12">
        <f t="shared" si="422"/>
        <v>27.44</v>
      </c>
      <c r="L6785" s="12">
        <v>11.24</v>
      </c>
      <c r="M6785" s="12">
        <f t="shared" si="423"/>
        <v>38.68</v>
      </c>
      <c r="N6785" t="s">
        <v>18</v>
      </c>
      <c r="O6785" s="13">
        <v>7</v>
      </c>
      <c r="P6785">
        <v>4.5</v>
      </c>
      <c r="Q6785" t="b">
        <v>0</v>
      </c>
      <c r="R6785">
        <v>3</v>
      </c>
      <c r="S6785" t="s">
        <v>48</v>
      </c>
      <c r="T6785" t="s">
        <v>39</v>
      </c>
    </row>
    <row r="6786" spans="1:20">
      <c r="A6786" t="s">
        <v>11671</v>
      </c>
      <c r="B6786" s="11">
        <v>45169</v>
      </c>
      <c r="C6786" t="s">
        <v>5245</v>
      </c>
      <c r="D6786" t="s">
        <v>17</v>
      </c>
      <c r="E6786" t="s">
        <v>194</v>
      </c>
      <c r="F6786" s="12">
        <v>142.26</v>
      </c>
      <c r="G6786" s="13">
        <v>3</v>
      </c>
      <c r="H6786">
        <v>11</v>
      </c>
      <c r="I6786" s="12">
        <f t="shared" si="420"/>
        <v>15.6486</v>
      </c>
      <c r="J6786" s="12">
        <f t="shared" si="421"/>
        <v>426.78</v>
      </c>
      <c r="K6786" s="12">
        <f t="shared" si="422"/>
        <v>411.1314</v>
      </c>
      <c r="L6786" s="12">
        <v>12.26</v>
      </c>
      <c r="M6786" s="12">
        <f t="shared" si="423"/>
        <v>423.3914</v>
      </c>
      <c r="N6786" t="s">
        <v>18</v>
      </c>
      <c r="O6786" s="13">
        <v>5</v>
      </c>
      <c r="P6786">
        <v>5</v>
      </c>
      <c r="Q6786" t="b">
        <v>0</v>
      </c>
      <c r="R6786">
        <v>9</v>
      </c>
      <c r="S6786" t="s">
        <v>44</v>
      </c>
      <c r="T6786" t="s">
        <v>39</v>
      </c>
    </row>
    <row r="6787" spans="1:20">
      <c r="A6787" t="s">
        <v>11672</v>
      </c>
      <c r="B6787" s="11">
        <v>45169</v>
      </c>
      <c r="C6787" t="s">
        <v>11673</v>
      </c>
      <c r="D6787" t="s">
        <v>17</v>
      </c>
      <c r="E6787" t="s">
        <v>139</v>
      </c>
      <c r="F6787" s="12">
        <v>60.4</v>
      </c>
      <c r="G6787" s="13">
        <v>5</v>
      </c>
      <c r="H6787">
        <v>0</v>
      </c>
      <c r="I6787" s="12">
        <f t="shared" ref="I6787:I6850" si="424">H6787*F6787/100</f>
        <v>0</v>
      </c>
      <c r="J6787" s="12">
        <f t="shared" ref="J6787:J6850" si="425">G6787*F6787</f>
        <v>302</v>
      </c>
      <c r="K6787" s="12">
        <f t="shared" ref="K6787:K6850" si="426">J6787-I6787</f>
        <v>302</v>
      </c>
      <c r="L6787" s="12">
        <v>21.31</v>
      </c>
      <c r="M6787" s="12">
        <f t="shared" ref="M6787:M6850" si="427">K6787+L6787</f>
        <v>323.31</v>
      </c>
      <c r="N6787" t="s">
        <v>6</v>
      </c>
      <c r="O6787" s="13">
        <v>9</v>
      </c>
      <c r="P6787">
        <v>3.5</v>
      </c>
      <c r="Q6787" t="b">
        <v>0</v>
      </c>
      <c r="R6787">
        <v>7</v>
      </c>
      <c r="S6787" t="s">
        <v>43</v>
      </c>
      <c r="T6787" t="s">
        <v>35</v>
      </c>
    </row>
    <row r="6788" spans="1:20">
      <c r="A6788" t="s">
        <v>11674</v>
      </c>
      <c r="B6788" s="11">
        <v>45169</v>
      </c>
      <c r="C6788" t="s">
        <v>11675</v>
      </c>
      <c r="D6788" t="s">
        <v>11</v>
      </c>
      <c r="E6788" t="s">
        <v>400</v>
      </c>
      <c r="F6788" s="12">
        <v>32.85</v>
      </c>
      <c r="G6788" s="13">
        <v>1</v>
      </c>
      <c r="H6788">
        <v>0</v>
      </c>
      <c r="I6788" s="12">
        <f t="shared" si="424"/>
        <v>0</v>
      </c>
      <c r="J6788" s="12">
        <f t="shared" si="425"/>
        <v>32.85</v>
      </c>
      <c r="K6788" s="12">
        <f t="shared" si="426"/>
        <v>32.85</v>
      </c>
      <c r="L6788" s="12">
        <v>11.67</v>
      </c>
      <c r="M6788" s="12">
        <f t="shared" si="427"/>
        <v>44.52</v>
      </c>
      <c r="N6788" t="s">
        <v>18</v>
      </c>
      <c r="O6788" s="13">
        <v>2</v>
      </c>
      <c r="P6788">
        <v>4.5</v>
      </c>
      <c r="Q6788" t="b">
        <v>0</v>
      </c>
      <c r="R6788">
        <v>1</v>
      </c>
      <c r="S6788" t="s">
        <v>44</v>
      </c>
      <c r="T6788" t="s">
        <v>35</v>
      </c>
    </row>
    <row r="6789" spans="1:20">
      <c r="A6789" t="s">
        <v>11676</v>
      </c>
      <c r="B6789" s="11">
        <v>45169</v>
      </c>
      <c r="C6789" t="s">
        <v>11677</v>
      </c>
      <c r="D6789" t="s">
        <v>17</v>
      </c>
      <c r="E6789" t="s">
        <v>139</v>
      </c>
      <c r="F6789" s="12">
        <v>18.49</v>
      </c>
      <c r="G6789" s="13">
        <v>1</v>
      </c>
      <c r="H6789">
        <v>0</v>
      </c>
      <c r="I6789" s="12">
        <f t="shared" si="424"/>
        <v>0</v>
      </c>
      <c r="J6789" s="12">
        <f t="shared" si="425"/>
        <v>18.49</v>
      </c>
      <c r="K6789" s="12">
        <f t="shared" si="426"/>
        <v>18.49</v>
      </c>
      <c r="L6789" s="12">
        <v>13.26</v>
      </c>
      <c r="M6789" s="12">
        <f t="shared" si="427"/>
        <v>31.75</v>
      </c>
      <c r="N6789" t="s">
        <v>18</v>
      </c>
      <c r="O6789" s="13">
        <v>2</v>
      </c>
      <c r="P6789">
        <v>4</v>
      </c>
      <c r="Q6789" t="b">
        <v>0</v>
      </c>
      <c r="R6789">
        <v>7</v>
      </c>
      <c r="S6789" t="s">
        <v>44</v>
      </c>
      <c r="T6789" t="s">
        <v>35</v>
      </c>
    </row>
    <row r="6790" spans="1:20">
      <c r="A6790" t="s">
        <v>11678</v>
      </c>
      <c r="B6790" s="11">
        <v>45169</v>
      </c>
      <c r="C6790" t="s">
        <v>11679</v>
      </c>
      <c r="D6790" t="s">
        <v>17</v>
      </c>
      <c r="E6790" t="s">
        <v>78</v>
      </c>
      <c r="F6790" s="12">
        <v>23.61</v>
      </c>
      <c r="G6790" s="13">
        <v>1</v>
      </c>
      <c r="H6790">
        <v>5.4</v>
      </c>
      <c r="I6790" s="12">
        <f t="shared" si="424"/>
        <v>1.27494</v>
      </c>
      <c r="J6790" s="12">
        <f t="shared" si="425"/>
        <v>23.61</v>
      </c>
      <c r="K6790" s="12">
        <f t="shared" si="426"/>
        <v>22.33506</v>
      </c>
      <c r="L6790" s="12">
        <v>13.94</v>
      </c>
      <c r="M6790" s="12">
        <f t="shared" si="427"/>
        <v>36.27506</v>
      </c>
      <c r="N6790" t="s">
        <v>9</v>
      </c>
      <c r="O6790" s="13">
        <v>12</v>
      </c>
      <c r="P6790">
        <v>5</v>
      </c>
      <c r="Q6790" t="b">
        <v>1</v>
      </c>
      <c r="R6790">
        <v>7</v>
      </c>
      <c r="S6790" t="s">
        <v>44</v>
      </c>
      <c r="T6790" t="s">
        <v>39</v>
      </c>
    </row>
    <row r="6791" spans="1:20">
      <c r="A6791" t="s">
        <v>11680</v>
      </c>
      <c r="B6791" s="11">
        <v>45169</v>
      </c>
      <c r="C6791" t="s">
        <v>9220</v>
      </c>
      <c r="D6791" t="s">
        <v>8</v>
      </c>
      <c r="E6791" t="s">
        <v>94</v>
      </c>
      <c r="F6791" s="12">
        <v>32.35</v>
      </c>
      <c r="G6791" s="13">
        <v>1</v>
      </c>
      <c r="H6791">
        <v>0</v>
      </c>
      <c r="I6791" s="12">
        <f t="shared" si="424"/>
        <v>0</v>
      </c>
      <c r="J6791" s="12">
        <f t="shared" si="425"/>
        <v>32.35</v>
      </c>
      <c r="K6791" s="12">
        <f t="shared" si="426"/>
        <v>32.35</v>
      </c>
      <c r="L6791" s="12">
        <v>9.81</v>
      </c>
      <c r="M6791" s="12">
        <f t="shared" si="427"/>
        <v>42.16</v>
      </c>
      <c r="N6791" t="s">
        <v>18</v>
      </c>
      <c r="O6791" s="13">
        <v>5</v>
      </c>
      <c r="P6791">
        <v>4.5</v>
      </c>
      <c r="Q6791" t="b">
        <v>0</v>
      </c>
      <c r="R6791">
        <v>4</v>
      </c>
      <c r="S6791" t="s">
        <v>44</v>
      </c>
      <c r="T6791" t="s">
        <v>39</v>
      </c>
    </row>
    <row r="6792" spans="1:20">
      <c r="A6792" t="s">
        <v>11681</v>
      </c>
      <c r="B6792" s="11">
        <v>45170</v>
      </c>
      <c r="C6792" t="s">
        <v>11682</v>
      </c>
      <c r="D6792" t="s">
        <v>17</v>
      </c>
      <c r="E6792" t="s">
        <v>139</v>
      </c>
      <c r="F6792" s="12">
        <v>66.34</v>
      </c>
      <c r="G6792" s="13">
        <v>1</v>
      </c>
      <c r="H6792">
        <v>0</v>
      </c>
      <c r="I6792" s="12">
        <f t="shared" si="424"/>
        <v>0</v>
      </c>
      <c r="J6792" s="12">
        <f t="shared" si="425"/>
        <v>66.34</v>
      </c>
      <c r="K6792" s="12">
        <f t="shared" si="426"/>
        <v>66.34</v>
      </c>
      <c r="L6792" s="12">
        <v>26.12</v>
      </c>
      <c r="M6792" s="12">
        <f t="shared" si="427"/>
        <v>92.46</v>
      </c>
      <c r="N6792" t="s">
        <v>6</v>
      </c>
      <c r="O6792" s="13">
        <v>22</v>
      </c>
      <c r="P6792">
        <v>5</v>
      </c>
      <c r="Q6792" t="b">
        <v>1</v>
      </c>
      <c r="R6792">
        <v>6</v>
      </c>
      <c r="S6792" t="s">
        <v>48</v>
      </c>
      <c r="T6792" t="s">
        <v>39</v>
      </c>
    </row>
    <row r="6793" spans="1:20">
      <c r="A6793" t="s">
        <v>11683</v>
      </c>
      <c r="B6793" s="11">
        <v>45170</v>
      </c>
      <c r="C6793" t="s">
        <v>7279</v>
      </c>
      <c r="D6793" t="s">
        <v>20</v>
      </c>
      <c r="E6793" t="s">
        <v>136</v>
      </c>
      <c r="F6793" s="12">
        <v>24.63</v>
      </c>
      <c r="G6793" s="13">
        <v>1</v>
      </c>
      <c r="H6793">
        <v>0</v>
      </c>
      <c r="I6793" s="12">
        <f t="shared" si="424"/>
        <v>0</v>
      </c>
      <c r="J6793" s="12">
        <f t="shared" si="425"/>
        <v>24.63</v>
      </c>
      <c r="K6793" s="12">
        <f t="shared" si="426"/>
        <v>24.63</v>
      </c>
      <c r="L6793" s="12">
        <v>9.62</v>
      </c>
      <c r="M6793" s="12">
        <f t="shared" si="427"/>
        <v>34.25</v>
      </c>
      <c r="N6793" t="s">
        <v>18</v>
      </c>
      <c r="O6793" s="13">
        <v>5</v>
      </c>
      <c r="P6793">
        <v>5</v>
      </c>
      <c r="Q6793" t="b">
        <v>0</v>
      </c>
      <c r="R6793">
        <v>4</v>
      </c>
      <c r="S6793" t="s">
        <v>48</v>
      </c>
      <c r="T6793" t="s">
        <v>32</v>
      </c>
    </row>
    <row r="6794" spans="1:20">
      <c r="A6794" t="s">
        <v>11684</v>
      </c>
      <c r="B6794" s="11">
        <v>45170</v>
      </c>
      <c r="C6794" t="s">
        <v>3235</v>
      </c>
      <c r="D6794" t="s">
        <v>14</v>
      </c>
      <c r="E6794" t="s">
        <v>113</v>
      </c>
      <c r="F6794" s="12">
        <v>226.44</v>
      </c>
      <c r="G6794" s="13">
        <v>2</v>
      </c>
      <c r="H6794">
        <v>0</v>
      </c>
      <c r="I6794" s="12">
        <f t="shared" si="424"/>
        <v>0</v>
      </c>
      <c r="J6794" s="12">
        <f t="shared" si="425"/>
        <v>452.88</v>
      </c>
      <c r="K6794" s="12">
        <f t="shared" si="426"/>
        <v>452.88</v>
      </c>
      <c r="L6794" s="12">
        <v>12.14</v>
      </c>
      <c r="M6794" s="12">
        <f t="shared" si="427"/>
        <v>465.02</v>
      </c>
      <c r="N6794" t="s">
        <v>18</v>
      </c>
      <c r="O6794" s="13">
        <v>5</v>
      </c>
      <c r="P6794">
        <v>4</v>
      </c>
      <c r="Q6794" t="b">
        <v>0</v>
      </c>
      <c r="R6794">
        <v>9</v>
      </c>
      <c r="S6794" t="s">
        <v>42</v>
      </c>
      <c r="T6794" t="s">
        <v>39</v>
      </c>
    </row>
    <row r="6795" spans="1:20">
      <c r="A6795" t="s">
        <v>11685</v>
      </c>
      <c r="B6795" s="11">
        <v>45170</v>
      </c>
      <c r="C6795" t="s">
        <v>5454</v>
      </c>
      <c r="D6795" t="s">
        <v>11</v>
      </c>
      <c r="E6795" t="s">
        <v>151</v>
      </c>
      <c r="F6795" s="12">
        <v>77.73</v>
      </c>
      <c r="G6795" s="13">
        <v>1</v>
      </c>
      <c r="H6795">
        <v>0</v>
      </c>
      <c r="I6795" s="12">
        <f t="shared" si="424"/>
        <v>0</v>
      </c>
      <c r="J6795" s="12">
        <f t="shared" si="425"/>
        <v>77.73</v>
      </c>
      <c r="K6795" s="12">
        <f t="shared" si="426"/>
        <v>77.73</v>
      </c>
      <c r="L6795" s="12">
        <v>8.74</v>
      </c>
      <c r="M6795" s="12">
        <f t="shared" si="427"/>
        <v>86.47</v>
      </c>
      <c r="N6795" t="s">
        <v>18</v>
      </c>
      <c r="O6795" s="13">
        <v>6</v>
      </c>
      <c r="P6795">
        <v>4</v>
      </c>
      <c r="Q6795" t="b">
        <v>0</v>
      </c>
      <c r="R6795">
        <v>3</v>
      </c>
      <c r="S6795" t="s">
        <v>42</v>
      </c>
      <c r="T6795" t="s">
        <v>39</v>
      </c>
    </row>
    <row r="6796" spans="1:20">
      <c r="A6796" t="s">
        <v>11686</v>
      </c>
      <c r="B6796" s="11">
        <v>45170</v>
      </c>
      <c r="C6796" t="s">
        <v>11687</v>
      </c>
      <c r="D6796" t="s">
        <v>17</v>
      </c>
      <c r="E6796" t="s">
        <v>194</v>
      </c>
      <c r="F6796" s="12">
        <v>160.54</v>
      </c>
      <c r="G6796" s="13">
        <v>1</v>
      </c>
      <c r="H6796">
        <v>0</v>
      </c>
      <c r="I6796" s="12">
        <f t="shared" si="424"/>
        <v>0</v>
      </c>
      <c r="J6796" s="12">
        <f t="shared" si="425"/>
        <v>160.54</v>
      </c>
      <c r="K6796" s="12">
        <f t="shared" si="426"/>
        <v>160.54</v>
      </c>
      <c r="L6796" s="12">
        <v>22.4</v>
      </c>
      <c r="M6796" s="12">
        <f t="shared" si="427"/>
        <v>182.94</v>
      </c>
      <c r="N6796" t="s">
        <v>9</v>
      </c>
      <c r="O6796" s="13">
        <v>12</v>
      </c>
      <c r="P6796">
        <v>5</v>
      </c>
      <c r="Q6796" t="b">
        <v>0</v>
      </c>
      <c r="R6796">
        <v>10</v>
      </c>
      <c r="S6796" t="s">
        <v>45</v>
      </c>
      <c r="T6796" t="s">
        <v>35</v>
      </c>
    </row>
    <row r="6797" spans="1:20">
      <c r="A6797" t="s">
        <v>11688</v>
      </c>
      <c r="B6797" s="11">
        <v>45170</v>
      </c>
      <c r="C6797" t="s">
        <v>11689</v>
      </c>
      <c r="D6797" t="s">
        <v>5</v>
      </c>
      <c r="E6797" t="s">
        <v>106</v>
      </c>
      <c r="F6797" s="12">
        <v>114.21</v>
      </c>
      <c r="G6797" s="13">
        <v>1</v>
      </c>
      <c r="H6797">
        <v>0</v>
      </c>
      <c r="I6797" s="12">
        <f t="shared" si="424"/>
        <v>0</v>
      </c>
      <c r="J6797" s="12">
        <f t="shared" si="425"/>
        <v>114.21</v>
      </c>
      <c r="K6797" s="12">
        <f t="shared" si="426"/>
        <v>114.21</v>
      </c>
      <c r="L6797" s="12">
        <v>9.39</v>
      </c>
      <c r="M6797" s="12">
        <f t="shared" si="427"/>
        <v>123.6</v>
      </c>
      <c r="N6797" t="s">
        <v>18</v>
      </c>
      <c r="O6797" s="13">
        <v>4</v>
      </c>
      <c r="P6797">
        <v>3.5</v>
      </c>
      <c r="Q6797" t="b">
        <v>0</v>
      </c>
      <c r="R6797">
        <v>2</v>
      </c>
      <c r="S6797" t="s">
        <v>44</v>
      </c>
      <c r="T6797" t="s">
        <v>35</v>
      </c>
    </row>
    <row r="6798" spans="1:20">
      <c r="A6798" t="s">
        <v>11690</v>
      </c>
      <c r="B6798" s="11">
        <v>45170</v>
      </c>
      <c r="C6798" t="s">
        <v>1560</v>
      </c>
      <c r="D6798" t="s">
        <v>5</v>
      </c>
      <c r="E6798" t="s">
        <v>106</v>
      </c>
      <c r="F6798" s="12">
        <v>97.66</v>
      </c>
      <c r="G6798" s="13">
        <v>3</v>
      </c>
      <c r="H6798">
        <v>0</v>
      </c>
      <c r="I6798" s="12">
        <f t="shared" si="424"/>
        <v>0</v>
      </c>
      <c r="J6798" s="12">
        <f t="shared" si="425"/>
        <v>292.98</v>
      </c>
      <c r="K6798" s="12">
        <f t="shared" si="426"/>
        <v>292.98</v>
      </c>
      <c r="L6798" s="12">
        <v>20</v>
      </c>
      <c r="M6798" s="12">
        <f t="shared" si="427"/>
        <v>312.98</v>
      </c>
      <c r="N6798" t="s">
        <v>9</v>
      </c>
      <c r="O6798" s="13">
        <v>7</v>
      </c>
      <c r="P6798">
        <v>5</v>
      </c>
      <c r="Q6798" t="b">
        <v>0</v>
      </c>
      <c r="R6798">
        <v>1</v>
      </c>
      <c r="S6798" t="s">
        <v>44</v>
      </c>
      <c r="T6798" t="s">
        <v>35</v>
      </c>
    </row>
    <row r="6799" spans="1:20">
      <c r="A6799" t="s">
        <v>11691</v>
      </c>
      <c r="B6799" s="11">
        <v>45170</v>
      </c>
      <c r="C6799" t="s">
        <v>10555</v>
      </c>
      <c r="D6799" t="s">
        <v>17</v>
      </c>
      <c r="E6799" t="s">
        <v>78</v>
      </c>
      <c r="F6799" s="12">
        <v>30.73</v>
      </c>
      <c r="G6799" s="13">
        <v>1</v>
      </c>
      <c r="H6799">
        <v>0</v>
      </c>
      <c r="I6799" s="12">
        <f t="shared" si="424"/>
        <v>0</v>
      </c>
      <c r="J6799" s="12">
        <f t="shared" si="425"/>
        <v>30.73</v>
      </c>
      <c r="K6799" s="12">
        <f t="shared" si="426"/>
        <v>30.73</v>
      </c>
      <c r="L6799" s="12">
        <v>23.78</v>
      </c>
      <c r="M6799" s="12">
        <f t="shared" si="427"/>
        <v>54.51</v>
      </c>
      <c r="N6799" t="s">
        <v>15</v>
      </c>
      <c r="O6799" s="13">
        <v>21</v>
      </c>
      <c r="P6799">
        <v>5</v>
      </c>
      <c r="Q6799" t="b">
        <v>0</v>
      </c>
      <c r="R6799">
        <v>2</v>
      </c>
      <c r="S6799" t="s">
        <v>45</v>
      </c>
      <c r="T6799" t="s">
        <v>35</v>
      </c>
    </row>
    <row r="6800" spans="1:20">
      <c r="A6800" t="s">
        <v>11692</v>
      </c>
      <c r="B6800" s="11">
        <v>45170</v>
      </c>
      <c r="C6800" t="s">
        <v>4772</v>
      </c>
      <c r="D6800" t="s">
        <v>5</v>
      </c>
      <c r="E6800" t="s">
        <v>124</v>
      </c>
      <c r="F6800" s="12">
        <v>93.4</v>
      </c>
      <c r="G6800" s="13">
        <v>4</v>
      </c>
      <c r="H6800">
        <v>0</v>
      </c>
      <c r="I6800" s="12">
        <f t="shared" si="424"/>
        <v>0</v>
      </c>
      <c r="J6800" s="12">
        <f t="shared" si="425"/>
        <v>373.6</v>
      </c>
      <c r="K6800" s="12">
        <f t="shared" si="426"/>
        <v>373.6</v>
      </c>
      <c r="L6800" s="12">
        <v>12.8</v>
      </c>
      <c r="M6800" s="12">
        <f t="shared" si="427"/>
        <v>386.4</v>
      </c>
      <c r="N6800" t="s">
        <v>18</v>
      </c>
      <c r="O6800" s="13">
        <v>7</v>
      </c>
      <c r="P6800">
        <v>5</v>
      </c>
      <c r="Q6800" t="b">
        <v>0</v>
      </c>
      <c r="R6800">
        <v>6</v>
      </c>
      <c r="S6800" t="s">
        <v>45</v>
      </c>
      <c r="T6800" t="s">
        <v>35</v>
      </c>
    </row>
    <row r="6801" spans="1:20">
      <c r="A6801" t="s">
        <v>11693</v>
      </c>
      <c r="B6801" s="11">
        <v>45171</v>
      </c>
      <c r="C6801" t="s">
        <v>4374</v>
      </c>
      <c r="D6801" t="s">
        <v>20</v>
      </c>
      <c r="E6801" t="s">
        <v>212</v>
      </c>
      <c r="F6801" s="12">
        <v>37.86</v>
      </c>
      <c r="G6801" s="13">
        <v>1</v>
      </c>
      <c r="H6801">
        <v>0</v>
      </c>
      <c r="I6801" s="12">
        <f t="shared" si="424"/>
        <v>0</v>
      </c>
      <c r="J6801" s="12">
        <f t="shared" si="425"/>
        <v>37.86</v>
      </c>
      <c r="K6801" s="12">
        <f t="shared" si="426"/>
        <v>37.86</v>
      </c>
      <c r="L6801" s="12">
        <v>15.8</v>
      </c>
      <c r="M6801" s="12">
        <f t="shared" si="427"/>
        <v>53.66</v>
      </c>
      <c r="N6801" t="s">
        <v>9</v>
      </c>
      <c r="O6801" s="13">
        <v>12</v>
      </c>
      <c r="P6801">
        <v>3.5</v>
      </c>
      <c r="Q6801" t="b">
        <v>0</v>
      </c>
      <c r="R6801">
        <v>4</v>
      </c>
      <c r="S6801" t="s">
        <v>44</v>
      </c>
      <c r="T6801" t="s">
        <v>37</v>
      </c>
    </row>
    <row r="6802" spans="1:20">
      <c r="A6802" t="s">
        <v>11694</v>
      </c>
      <c r="B6802" s="11">
        <v>45171</v>
      </c>
      <c r="C6802" t="s">
        <v>8103</v>
      </c>
      <c r="D6802" t="s">
        <v>17</v>
      </c>
      <c r="E6802" t="s">
        <v>129</v>
      </c>
      <c r="F6802" s="12">
        <v>166.15</v>
      </c>
      <c r="G6802" s="13">
        <v>1</v>
      </c>
      <c r="H6802">
        <v>0</v>
      </c>
      <c r="I6802" s="12">
        <f t="shared" si="424"/>
        <v>0</v>
      </c>
      <c r="J6802" s="12">
        <f t="shared" si="425"/>
        <v>166.15</v>
      </c>
      <c r="K6802" s="12">
        <f t="shared" si="426"/>
        <v>166.15</v>
      </c>
      <c r="L6802" s="12">
        <v>8.96</v>
      </c>
      <c r="M6802" s="12">
        <f t="shared" si="427"/>
        <v>175.11</v>
      </c>
      <c r="N6802" t="s">
        <v>18</v>
      </c>
      <c r="O6802" s="13">
        <v>2</v>
      </c>
      <c r="P6802">
        <v>4</v>
      </c>
      <c r="Q6802" t="b">
        <v>0</v>
      </c>
      <c r="R6802">
        <v>1</v>
      </c>
      <c r="S6802" t="s">
        <v>45</v>
      </c>
      <c r="T6802" t="s">
        <v>35</v>
      </c>
    </row>
    <row r="6803" spans="1:20">
      <c r="A6803" t="s">
        <v>11695</v>
      </c>
      <c r="B6803" s="11">
        <v>45171</v>
      </c>
      <c r="C6803" t="s">
        <v>11696</v>
      </c>
      <c r="D6803" t="s">
        <v>17</v>
      </c>
      <c r="E6803" t="s">
        <v>194</v>
      </c>
      <c r="F6803" s="12">
        <v>30.81</v>
      </c>
      <c r="G6803" s="13">
        <v>2</v>
      </c>
      <c r="H6803">
        <v>0</v>
      </c>
      <c r="I6803" s="12">
        <f t="shared" si="424"/>
        <v>0</v>
      </c>
      <c r="J6803" s="12">
        <f t="shared" si="425"/>
        <v>61.62</v>
      </c>
      <c r="K6803" s="12">
        <f t="shared" si="426"/>
        <v>61.62</v>
      </c>
      <c r="L6803" s="12">
        <v>12.75</v>
      </c>
      <c r="M6803" s="12">
        <f t="shared" si="427"/>
        <v>74.37</v>
      </c>
      <c r="N6803" t="s">
        <v>9</v>
      </c>
      <c r="O6803" s="13">
        <v>9</v>
      </c>
      <c r="P6803">
        <v>4</v>
      </c>
      <c r="Q6803" t="b">
        <v>0</v>
      </c>
      <c r="R6803">
        <v>7</v>
      </c>
      <c r="S6803" t="s">
        <v>48</v>
      </c>
      <c r="T6803" t="s">
        <v>35</v>
      </c>
    </row>
    <row r="6804" spans="1:20">
      <c r="A6804" t="s">
        <v>11697</v>
      </c>
      <c r="B6804" s="11">
        <v>45171</v>
      </c>
      <c r="C6804" t="s">
        <v>6828</v>
      </c>
      <c r="D6804" t="s">
        <v>17</v>
      </c>
      <c r="E6804" t="s">
        <v>78</v>
      </c>
      <c r="F6804" s="12">
        <v>41.32</v>
      </c>
      <c r="G6804" s="13">
        <v>1</v>
      </c>
      <c r="H6804">
        <v>13.3</v>
      </c>
      <c r="I6804" s="12">
        <f t="shared" si="424"/>
        <v>5.49556</v>
      </c>
      <c r="J6804" s="12">
        <f t="shared" si="425"/>
        <v>41.32</v>
      </c>
      <c r="K6804" s="12">
        <f t="shared" si="426"/>
        <v>35.82444</v>
      </c>
      <c r="L6804" s="12">
        <v>22.85</v>
      </c>
      <c r="M6804" s="12">
        <f t="shared" si="427"/>
        <v>58.67444</v>
      </c>
      <c r="N6804" t="s">
        <v>12</v>
      </c>
      <c r="O6804" s="13">
        <v>16</v>
      </c>
      <c r="P6804">
        <v>4</v>
      </c>
      <c r="Q6804" t="b">
        <v>0</v>
      </c>
      <c r="R6804">
        <v>1</v>
      </c>
      <c r="S6804" t="s">
        <v>45</v>
      </c>
      <c r="T6804" t="s">
        <v>39</v>
      </c>
    </row>
    <row r="6805" spans="1:20">
      <c r="A6805" t="s">
        <v>11698</v>
      </c>
      <c r="B6805" s="11">
        <v>45171</v>
      </c>
      <c r="C6805" t="s">
        <v>10067</v>
      </c>
      <c r="D6805" t="s">
        <v>14</v>
      </c>
      <c r="E6805" t="s">
        <v>162</v>
      </c>
      <c r="F6805" s="12">
        <v>92</v>
      </c>
      <c r="G6805" s="13">
        <v>1</v>
      </c>
      <c r="H6805">
        <v>0</v>
      </c>
      <c r="I6805" s="12">
        <f t="shared" si="424"/>
        <v>0</v>
      </c>
      <c r="J6805" s="12">
        <f t="shared" si="425"/>
        <v>92</v>
      </c>
      <c r="K6805" s="12">
        <f t="shared" si="426"/>
        <v>92</v>
      </c>
      <c r="L6805" s="12">
        <v>12.88</v>
      </c>
      <c r="M6805" s="12">
        <f t="shared" si="427"/>
        <v>104.88</v>
      </c>
      <c r="N6805" t="s">
        <v>18</v>
      </c>
      <c r="O6805" s="13">
        <v>5</v>
      </c>
      <c r="P6805">
        <v>3</v>
      </c>
      <c r="Q6805" t="b">
        <v>0</v>
      </c>
      <c r="R6805">
        <v>5</v>
      </c>
      <c r="S6805" t="s">
        <v>48</v>
      </c>
      <c r="T6805" t="s">
        <v>35</v>
      </c>
    </row>
    <row r="6806" spans="1:20">
      <c r="A6806" t="s">
        <v>11699</v>
      </c>
      <c r="B6806" s="11">
        <v>45171</v>
      </c>
      <c r="C6806" t="s">
        <v>2932</v>
      </c>
      <c r="D6806" t="s">
        <v>14</v>
      </c>
      <c r="E6806" t="s">
        <v>113</v>
      </c>
      <c r="F6806" s="12">
        <v>137.29</v>
      </c>
      <c r="G6806" s="13">
        <v>1</v>
      </c>
      <c r="H6806">
        <v>0</v>
      </c>
      <c r="I6806" s="12">
        <f t="shared" si="424"/>
        <v>0</v>
      </c>
      <c r="J6806" s="12">
        <f t="shared" si="425"/>
        <v>137.29</v>
      </c>
      <c r="K6806" s="12">
        <f t="shared" si="426"/>
        <v>137.29</v>
      </c>
      <c r="L6806" s="12">
        <v>10.18</v>
      </c>
      <c r="M6806" s="12">
        <f t="shared" si="427"/>
        <v>147.47</v>
      </c>
      <c r="N6806" t="s">
        <v>18</v>
      </c>
      <c r="O6806" s="13">
        <v>2</v>
      </c>
      <c r="P6806">
        <v>2.5</v>
      </c>
      <c r="Q6806" t="b">
        <v>0</v>
      </c>
      <c r="R6806">
        <v>2</v>
      </c>
      <c r="S6806" t="s">
        <v>44</v>
      </c>
      <c r="T6806" t="s">
        <v>39</v>
      </c>
    </row>
    <row r="6807" spans="1:20">
      <c r="A6807" t="s">
        <v>11700</v>
      </c>
      <c r="B6807" s="11">
        <v>45171</v>
      </c>
      <c r="C6807" t="s">
        <v>11701</v>
      </c>
      <c r="D6807" t="s">
        <v>17</v>
      </c>
      <c r="E6807" t="s">
        <v>209</v>
      </c>
      <c r="F6807" s="12">
        <v>160.95</v>
      </c>
      <c r="G6807" s="13">
        <v>2</v>
      </c>
      <c r="H6807">
        <v>0</v>
      </c>
      <c r="I6807" s="12">
        <f t="shared" si="424"/>
        <v>0</v>
      </c>
      <c r="J6807" s="12">
        <f t="shared" si="425"/>
        <v>321.9</v>
      </c>
      <c r="K6807" s="12">
        <f t="shared" si="426"/>
        <v>321.9</v>
      </c>
      <c r="L6807" s="12">
        <v>17.12</v>
      </c>
      <c r="M6807" s="12">
        <f t="shared" si="427"/>
        <v>339.02</v>
      </c>
      <c r="N6807" t="s">
        <v>9</v>
      </c>
      <c r="O6807" s="13">
        <v>6</v>
      </c>
      <c r="P6807">
        <v>4</v>
      </c>
      <c r="Q6807" t="b">
        <v>1</v>
      </c>
      <c r="R6807">
        <v>8</v>
      </c>
      <c r="S6807" t="s">
        <v>44</v>
      </c>
      <c r="T6807" t="s">
        <v>39</v>
      </c>
    </row>
    <row r="6808" spans="1:20">
      <c r="A6808" t="s">
        <v>11702</v>
      </c>
      <c r="B6808" s="11">
        <v>45171</v>
      </c>
      <c r="C6808" t="s">
        <v>7793</v>
      </c>
      <c r="D6808" t="s">
        <v>14</v>
      </c>
      <c r="E6808" t="s">
        <v>82</v>
      </c>
      <c r="F6808" s="12">
        <v>30.17</v>
      </c>
      <c r="G6808" s="13">
        <v>3</v>
      </c>
      <c r="H6808">
        <v>0</v>
      </c>
      <c r="I6808" s="12">
        <f t="shared" si="424"/>
        <v>0</v>
      </c>
      <c r="J6808" s="12">
        <f t="shared" si="425"/>
        <v>90.51</v>
      </c>
      <c r="K6808" s="12">
        <f t="shared" si="426"/>
        <v>90.51</v>
      </c>
      <c r="L6808" s="12">
        <v>11.12</v>
      </c>
      <c r="M6808" s="12">
        <f t="shared" si="427"/>
        <v>101.63</v>
      </c>
      <c r="N6808" t="s">
        <v>18</v>
      </c>
      <c r="O6808" s="13">
        <v>5</v>
      </c>
      <c r="P6808">
        <v>4.5</v>
      </c>
      <c r="Q6808" t="b">
        <v>0</v>
      </c>
      <c r="R6808">
        <v>8</v>
      </c>
      <c r="S6808" t="s">
        <v>44</v>
      </c>
      <c r="T6808" t="s">
        <v>35</v>
      </c>
    </row>
    <row r="6809" spans="1:20">
      <c r="A6809" t="s">
        <v>11703</v>
      </c>
      <c r="B6809" s="11">
        <v>45171</v>
      </c>
      <c r="C6809" t="s">
        <v>11704</v>
      </c>
      <c r="D6809" t="s">
        <v>25</v>
      </c>
      <c r="E6809" t="s">
        <v>159</v>
      </c>
      <c r="F6809" s="12">
        <v>332.57</v>
      </c>
      <c r="G6809" s="13">
        <v>1</v>
      </c>
      <c r="H6809">
        <v>19.7</v>
      </c>
      <c r="I6809" s="12">
        <f t="shared" si="424"/>
        <v>65.51629</v>
      </c>
      <c r="J6809" s="12">
        <f t="shared" si="425"/>
        <v>332.57</v>
      </c>
      <c r="K6809" s="12">
        <f t="shared" si="426"/>
        <v>267.05371</v>
      </c>
      <c r="L6809" s="12">
        <v>18.87</v>
      </c>
      <c r="M6809" s="12">
        <f t="shared" si="427"/>
        <v>285.92371</v>
      </c>
      <c r="N6809" t="s">
        <v>9</v>
      </c>
      <c r="O6809" s="13">
        <v>13</v>
      </c>
      <c r="P6809">
        <v>4.5</v>
      </c>
      <c r="Q6809" t="b">
        <v>0</v>
      </c>
      <c r="R6809">
        <v>15</v>
      </c>
      <c r="S6809" t="s">
        <v>44</v>
      </c>
      <c r="T6809" t="s">
        <v>35</v>
      </c>
    </row>
    <row r="6810" spans="1:20">
      <c r="A6810" t="s">
        <v>11705</v>
      </c>
      <c r="B6810" s="11">
        <v>45171</v>
      </c>
      <c r="C6810" t="s">
        <v>11706</v>
      </c>
      <c r="D6810" t="s">
        <v>11</v>
      </c>
      <c r="E6810" t="s">
        <v>400</v>
      </c>
      <c r="F6810" s="12">
        <v>33.63</v>
      </c>
      <c r="G6810" s="13">
        <v>1</v>
      </c>
      <c r="H6810">
        <v>0</v>
      </c>
      <c r="I6810" s="12">
        <f t="shared" si="424"/>
        <v>0</v>
      </c>
      <c r="J6810" s="12">
        <f t="shared" si="425"/>
        <v>33.63</v>
      </c>
      <c r="K6810" s="12">
        <f t="shared" si="426"/>
        <v>33.63</v>
      </c>
      <c r="L6810" s="12">
        <v>10.66</v>
      </c>
      <c r="M6810" s="12">
        <f t="shared" si="427"/>
        <v>44.29</v>
      </c>
      <c r="N6810" t="s">
        <v>18</v>
      </c>
      <c r="O6810" s="13">
        <v>4</v>
      </c>
      <c r="P6810">
        <v>5</v>
      </c>
      <c r="Q6810" t="b">
        <v>1</v>
      </c>
      <c r="R6810">
        <v>5</v>
      </c>
      <c r="S6810" t="s">
        <v>48</v>
      </c>
      <c r="T6810" t="s">
        <v>39</v>
      </c>
    </row>
    <row r="6811" spans="1:20">
      <c r="A6811" t="s">
        <v>11707</v>
      </c>
      <c r="B6811" s="11">
        <v>45171</v>
      </c>
      <c r="C6811" t="s">
        <v>7016</v>
      </c>
      <c r="D6811" t="s">
        <v>14</v>
      </c>
      <c r="E6811" t="s">
        <v>162</v>
      </c>
      <c r="F6811" s="12">
        <v>181.8</v>
      </c>
      <c r="G6811" s="13">
        <v>1</v>
      </c>
      <c r="H6811">
        <v>0</v>
      </c>
      <c r="I6811" s="12">
        <f t="shared" si="424"/>
        <v>0</v>
      </c>
      <c r="J6811" s="12">
        <f t="shared" si="425"/>
        <v>181.8</v>
      </c>
      <c r="K6811" s="12">
        <f t="shared" si="426"/>
        <v>181.8</v>
      </c>
      <c r="L6811" s="12">
        <v>13.45</v>
      </c>
      <c r="M6811" s="12">
        <f t="shared" si="427"/>
        <v>195.25</v>
      </c>
      <c r="N6811" t="s">
        <v>18</v>
      </c>
      <c r="O6811" s="13">
        <v>7</v>
      </c>
      <c r="P6811">
        <v>5</v>
      </c>
      <c r="Q6811" t="b">
        <v>0</v>
      </c>
      <c r="R6811">
        <v>9</v>
      </c>
      <c r="S6811" t="s">
        <v>45</v>
      </c>
      <c r="T6811" t="s">
        <v>35</v>
      </c>
    </row>
    <row r="6812" spans="1:20">
      <c r="A6812" t="s">
        <v>11708</v>
      </c>
      <c r="B6812" s="11">
        <v>45171</v>
      </c>
      <c r="C6812" t="s">
        <v>9981</v>
      </c>
      <c r="D6812" t="s">
        <v>25</v>
      </c>
      <c r="E6812" t="s">
        <v>264</v>
      </c>
      <c r="F6812" s="12">
        <v>383.55</v>
      </c>
      <c r="G6812" s="13">
        <v>1</v>
      </c>
      <c r="H6812">
        <v>0</v>
      </c>
      <c r="I6812" s="12">
        <f t="shared" si="424"/>
        <v>0</v>
      </c>
      <c r="J6812" s="12">
        <f t="shared" si="425"/>
        <v>383.55</v>
      </c>
      <c r="K6812" s="12">
        <f t="shared" si="426"/>
        <v>383.55</v>
      </c>
      <c r="L6812" s="12">
        <v>22.87</v>
      </c>
      <c r="M6812" s="12">
        <f t="shared" si="427"/>
        <v>406.42</v>
      </c>
      <c r="N6812" t="s">
        <v>9</v>
      </c>
      <c r="O6812" s="13">
        <v>11</v>
      </c>
      <c r="P6812">
        <v>3</v>
      </c>
      <c r="Q6812" t="b">
        <v>0</v>
      </c>
      <c r="R6812">
        <v>4</v>
      </c>
      <c r="S6812" t="s">
        <v>44</v>
      </c>
      <c r="T6812" t="s">
        <v>39</v>
      </c>
    </row>
    <row r="6813" spans="1:20">
      <c r="A6813" t="s">
        <v>11709</v>
      </c>
      <c r="B6813" s="11">
        <v>45172</v>
      </c>
      <c r="C6813" t="s">
        <v>2578</v>
      </c>
      <c r="D6813" t="s">
        <v>23</v>
      </c>
      <c r="E6813" t="s">
        <v>540</v>
      </c>
      <c r="F6813" s="12">
        <v>137.55</v>
      </c>
      <c r="G6813" s="13">
        <v>2</v>
      </c>
      <c r="H6813">
        <v>0</v>
      </c>
      <c r="I6813" s="12">
        <f t="shared" si="424"/>
        <v>0</v>
      </c>
      <c r="J6813" s="12">
        <f t="shared" si="425"/>
        <v>275.1</v>
      </c>
      <c r="K6813" s="12">
        <f t="shared" si="426"/>
        <v>275.1</v>
      </c>
      <c r="L6813" s="12">
        <v>27.48</v>
      </c>
      <c r="M6813" s="12">
        <f t="shared" si="427"/>
        <v>302.58</v>
      </c>
      <c r="N6813" t="s">
        <v>6</v>
      </c>
      <c r="O6813" s="13">
        <v>15</v>
      </c>
      <c r="P6813">
        <v>4</v>
      </c>
      <c r="Q6813" t="b">
        <v>0</v>
      </c>
      <c r="R6813">
        <v>2</v>
      </c>
      <c r="S6813" t="s">
        <v>45</v>
      </c>
      <c r="T6813" t="s">
        <v>30</v>
      </c>
    </row>
    <row r="6814" spans="1:20">
      <c r="A6814" t="s">
        <v>11710</v>
      </c>
      <c r="B6814" s="11">
        <v>45172</v>
      </c>
      <c r="C6814" t="s">
        <v>11711</v>
      </c>
      <c r="D6814" t="s">
        <v>20</v>
      </c>
      <c r="E6814" t="s">
        <v>197</v>
      </c>
      <c r="F6814" s="12">
        <v>42.35</v>
      </c>
      <c r="G6814" s="13">
        <v>2</v>
      </c>
      <c r="H6814">
        <v>0</v>
      </c>
      <c r="I6814" s="12">
        <f t="shared" si="424"/>
        <v>0</v>
      </c>
      <c r="J6814" s="12">
        <f t="shared" si="425"/>
        <v>84.7</v>
      </c>
      <c r="K6814" s="12">
        <f t="shared" si="426"/>
        <v>84.7</v>
      </c>
      <c r="L6814" s="12">
        <v>9.12</v>
      </c>
      <c r="M6814" s="12">
        <f t="shared" si="427"/>
        <v>93.82</v>
      </c>
      <c r="N6814" t="s">
        <v>18</v>
      </c>
      <c r="O6814" s="13">
        <v>2</v>
      </c>
      <c r="P6814">
        <v>5</v>
      </c>
      <c r="Q6814" t="b">
        <v>0</v>
      </c>
      <c r="R6814">
        <v>2</v>
      </c>
      <c r="S6814" t="s">
        <v>42</v>
      </c>
      <c r="T6814" t="s">
        <v>39</v>
      </c>
    </row>
    <row r="6815" spans="1:20">
      <c r="A6815" t="s">
        <v>11712</v>
      </c>
      <c r="B6815" s="11">
        <v>45172</v>
      </c>
      <c r="C6815" t="s">
        <v>11713</v>
      </c>
      <c r="D6815" t="s">
        <v>8</v>
      </c>
      <c r="E6815" t="s">
        <v>75</v>
      </c>
      <c r="F6815" s="12">
        <v>52.86</v>
      </c>
      <c r="G6815" s="13">
        <v>2</v>
      </c>
      <c r="H6815">
        <v>0</v>
      </c>
      <c r="I6815" s="12">
        <f t="shared" si="424"/>
        <v>0</v>
      </c>
      <c r="J6815" s="12">
        <f t="shared" si="425"/>
        <v>105.72</v>
      </c>
      <c r="K6815" s="12">
        <f t="shared" si="426"/>
        <v>105.72</v>
      </c>
      <c r="L6815" s="12">
        <v>9.86</v>
      </c>
      <c r="M6815" s="12">
        <f t="shared" si="427"/>
        <v>115.58</v>
      </c>
      <c r="N6815" t="s">
        <v>18</v>
      </c>
      <c r="O6815" s="13">
        <v>7</v>
      </c>
      <c r="P6815">
        <v>3.5</v>
      </c>
      <c r="Q6815" t="b">
        <v>0</v>
      </c>
      <c r="R6815">
        <v>4</v>
      </c>
      <c r="S6815" t="s">
        <v>44</v>
      </c>
      <c r="T6815" t="s">
        <v>35</v>
      </c>
    </row>
    <row r="6816" spans="1:20">
      <c r="A6816" t="s">
        <v>11714</v>
      </c>
      <c r="B6816" s="11">
        <v>45172</v>
      </c>
      <c r="C6816" t="s">
        <v>11715</v>
      </c>
      <c r="D6816" t="s">
        <v>11</v>
      </c>
      <c r="E6816" t="s">
        <v>215</v>
      </c>
      <c r="F6816" s="12">
        <v>57.46</v>
      </c>
      <c r="G6816" s="13">
        <v>1</v>
      </c>
      <c r="H6816">
        <v>0</v>
      </c>
      <c r="I6816" s="12">
        <f t="shared" si="424"/>
        <v>0</v>
      </c>
      <c r="J6816" s="12">
        <f t="shared" si="425"/>
        <v>57.46</v>
      </c>
      <c r="K6816" s="12">
        <f t="shared" si="426"/>
        <v>57.46</v>
      </c>
      <c r="L6816" s="12">
        <v>17.93</v>
      </c>
      <c r="M6816" s="12">
        <f t="shared" si="427"/>
        <v>75.39</v>
      </c>
      <c r="N6816" t="s">
        <v>12</v>
      </c>
      <c r="O6816" s="13">
        <v>10</v>
      </c>
      <c r="P6816">
        <v>4.5</v>
      </c>
      <c r="Q6816" t="b">
        <v>1</v>
      </c>
      <c r="R6816">
        <v>2</v>
      </c>
      <c r="S6816" t="s">
        <v>48</v>
      </c>
      <c r="T6816" t="s">
        <v>37</v>
      </c>
    </row>
    <row r="6817" spans="1:20">
      <c r="A6817" t="s">
        <v>11716</v>
      </c>
      <c r="B6817" s="11">
        <v>45172</v>
      </c>
      <c r="C6817" t="s">
        <v>10945</v>
      </c>
      <c r="D6817" t="s">
        <v>17</v>
      </c>
      <c r="E6817" t="s">
        <v>139</v>
      </c>
      <c r="F6817" s="12">
        <v>23.51</v>
      </c>
      <c r="G6817" s="13">
        <v>1</v>
      </c>
      <c r="H6817">
        <v>0</v>
      </c>
      <c r="I6817" s="12">
        <f t="shared" si="424"/>
        <v>0</v>
      </c>
      <c r="J6817" s="12">
        <f t="shared" si="425"/>
        <v>23.51</v>
      </c>
      <c r="K6817" s="12">
        <f t="shared" si="426"/>
        <v>23.51</v>
      </c>
      <c r="L6817" s="12">
        <v>10.95</v>
      </c>
      <c r="M6817" s="12">
        <f t="shared" si="427"/>
        <v>34.46</v>
      </c>
      <c r="N6817" t="s">
        <v>18</v>
      </c>
      <c r="O6817" s="13">
        <v>7</v>
      </c>
      <c r="P6817">
        <v>4</v>
      </c>
      <c r="Q6817" t="b">
        <v>0</v>
      </c>
      <c r="R6817">
        <v>2</v>
      </c>
      <c r="S6817" t="s">
        <v>48</v>
      </c>
      <c r="T6817" t="s">
        <v>30</v>
      </c>
    </row>
    <row r="6818" spans="1:20">
      <c r="A6818" t="s">
        <v>11717</v>
      </c>
      <c r="B6818" s="11">
        <v>45172</v>
      </c>
      <c r="C6818" t="s">
        <v>487</v>
      </c>
      <c r="D6818" t="s">
        <v>5</v>
      </c>
      <c r="E6818" t="s">
        <v>119</v>
      </c>
      <c r="F6818" s="12">
        <v>115.99</v>
      </c>
      <c r="G6818" s="13">
        <v>2</v>
      </c>
      <c r="H6818">
        <v>0</v>
      </c>
      <c r="I6818" s="12">
        <f t="shared" si="424"/>
        <v>0</v>
      </c>
      <c r="J6818" s="12">
        <f t="shared" si="425"/>
        <v>231.98</v>
      </c>
      <c r="K6818" s="12">
        <f t="shared" si="426"/>
        <v>231.98</v>
      </c>
      <c r="L6818" s="12">
        <v>19.12</v>
      </c>
      <c r="M6818" s="12">
        <f t="shared" si="427"/>
        <v>251.1</v>
      </c>
      <c r="N6818" t="s">
        <v>9</v>
      </c>
      <c r="O6818" s="13">
        <v>12</v>
      </c>
      <c r="P6818">
        <v>4.5</v>
      </c>
      <c r="Q6818" t="b">
        <v>0</v>
      </c>
      <c r="R6818">
        <v>5</v>
      </c>
      <c r="S6818" t="s">
        <v>44</v>
      </c>
      <c r="T6818" t="s">
        <v>39</v>
      </c>
    </row>
    <row r="6819" spans="1:20">
      <c r="A6819" t="s">
        <v>11718</v>
      </c>
      <c r="B6819" s="11">
        <v>45172</v>
      </c>
      <c r="C6819" t="s">
        <v>11719</v>
      </c>
      <c r="D6819" t="s">
        <v>11</v>
      </c>
      <c r="E6819" t="s">
        <v>400</v>
      </c>
      <c r="F6819" s="12">
        <v>57.08</v>
      </c>
      <c r="G6819" s="13">
        <v>1</v>
      </c>
      <c r="H6819">
        <v>11.3</v>
      </c>
      <c r="I6819" s="12">
        <f t="shared" si="424"/>
        <v>6.45004</v>
      </c>
      <c r="J6819" s="12">
        <f t="shared" si="425"/>
        <v>57.08</v>
      </c>
      <c r="K6819" s="12">
        <f t="shared" si="426"/>
        <v>50.62996</v>
      </c>
      <c r="L6819" s="12">
        <v>9.09</v>
      </c>
      <c r="M6819" s="12">
        <f t="shared" si="427"/>
        <v>59.71996</v>
      </c>
      <c r="N6819" t="s">
        <v>18</v>
      </c>
      <c r="O6819" s="13">
        <v>7</v>
      </c>
      <c r="P6819">
        <v>5</v>
      </c>
      <c r="Q6819" t="b">
        <v>0</v>
      </c>
      <c r="R6819">
        <v>9</v>
      </c>
      <c r="S6819" t="s">
        <v>48</v>
      </c>
      <c r="T6819" t="s">
        <v>35</v>
      </c>
    </row>
    <row r="6820" spans="1:20">
      <c r="A6820" t="s">
        <v>11720</v>
      </c>
      <c r="B6820" s="11">
        <v>45172</v>
      </c>
      <c r="C6820" t="s">
        <v>7938</v>
      </c>
      <c r="D6820" t="s">
        <v>25</v>
      </c>
      <c r="E6820" t="s">
        <v>72</v>
      </c>
      <c r="F6820" s="12">
        <v>204.08</v>
      </c>
      <c r="G6820" s="13">
        <v>1</v>
      </c>
      <c r="H6820">
        <v>0</v>
      </c>
      <c r="I6820" s="12">
        <f t="shared" si="424"/>
        <v>0</v>
      </c>
      <c r="J6820" s="12">
        <f t="shared" si="425"/>
        <v>204.08</v>
      </c>
      <c r="K6820" s="12">
        <f t="shared" si="426"/>
        <v>204.08</v>
      </c>
      <c r="L6820" s="12">
        <v>23.4</v>
      </c>
      <c r="M6820" s="12">
        <f t="shared" si="427"/>
        <v>227.48</v>
      </c>
      <c r="N6820" t="s">
        <v>12</v>
      </c>
      <c r="O6820" s="13">
        <v>21</v>
      </c>
      <c r="P6820">
        <v>4</v>
      </c>
      <c r="Q6820" t="b">
        <v>0</v>
      </c>
      <c r="R6820">
        <v>10</v>
      </c>
      <c r="S6820" t="s">
        <v>46</v>
      </c>
      <c r="T6820" t="s">
        <v>32</v>
      </c>
    </row>
    <row r="6821" spans="1:20">
      <c r="A6821" t="s">
        <v>11721</v>
      </c>
      <c r="B6821" s="11">
        <v>45172</v>
      </c>
      <c r="C6821" t="s">
        <v>3042</v>
      </c>
      <c r="D6821" t="s">
        <v>25</v>
      </c>
      <c r="E6821" t="s">
        <v>264</v>
      </c>
      <c r="F6821" s="12">
        <v>338.23</v>
      </c>
      <c r="G6821" s="13">
        <v>1</v>
      </c>
      <c r="H6821">
        <v>0</v>
      </c>
      <c r="I6821" s="12">
        <f t="shared" si="424"/>
        <v>0</v>
      </c>
      <c r="J6821" s="12">
        <f t="shared" si="425"/>
        <v>338.23</v>
      </c>
      <c r="K6821" s="12">
        <f t="shared" si="426"/>
        <v>338.23</v>
      </c>
      <c r="L6821" s="12">
        <v>20.88</v>
      </c>
      <c r="M6821" s="12">
        <f t="shared" si="427"/>
        <v>359.11</v>
      </c>
      <c r="N6821" t="s">
        <v>9</v>
      </c>
      <c r="O6821" s="13">
        <v>13</v>
      </c>
      <c r="P6821">
        <v>4.5</v>
      </c>
      <c r="Q6821" t="b">
        <v>0</v>
      </c>
      <c r="R6821">
        <v>15</v>
      </c>
      <c r="S6821" t="s">
        <v>43</v>
      </c>
      <c r="T6821" t="s">
        <v>35</v>
      </c>
    </row>
    <row r="6822" spans="1:20">
      <c r="A6822" t="s">
        <v>11722</v>
      </c>
      <c r="B6822" s="11">
        <v>45172</v>
      </c>
      <c r="C6822" t="s">
        <v>11723</v>
      </c>
      <c r="D6822" t="s">
        <v>17</v>
      </c>
      <c r="E6822" t="s">
        <v>194</v>
      </c>
      <c r="F6822" s="12">
        <v>51.77</v>
      </c>
      <c r="G6822" s="13">
        <v>2</v>
      </c>
      <c r="H6822">
        <v>0</v>
      </c>
      <c r="I6822" s="12">
        <f t="shared" si="424"/>
        <v>0</v>
      </c>
      <c r="J6822" s="12">
        <f t="shared" si="425"/>
        <v>103.54</v>
      </c>
      <c r="K6822" s="12">
        <f t="shared" si="426"/>
        <v>103.54</v>
      </c>
      <c r="L6822" s="12">
        <v>23.98</v>
      </c>
      <c r="M6822" s="12">
        <f t="shared" si="427"/>
        <v>127.52</v>
      </c>
      <c r="N6822" t="s">
        <v>6</v>
      </c>
      <c r="O6822" s="13">
        <v>23</v>
      </c>
      <c r="P6822">
        <v>4</v>
      </c>
      <c r="Q6822" t="b">
        <v>0</v>
      </c>
      <c r="R6822">
        <v>3</v>
      </c>
      <c r="S6822" t="s">
        <v>42</v>
      </c>
      <c r="T6822" t="s">
        <v>35</v>
      </c>
    </row>
    <row r="6823" spans="1:20">
      <c r="A6823" t="s">
        <v>11724</v>
      </c>
      <c r="B6823" s="11">
        <v>45172</v>
      </c>
      <c r="C6823" t="s">
        <v>11725</v>
      </c>
      <c r="D6823" t="s">
        <v>14</v>
      </c>
      <c r="E6823" t="s">
        <v>94</v>
      </c>
      <c r="F6823" s="12">
        <v>164.5</v>
      </c>
      <c r="G6823" s="13">
        <v>1</v>
      </c>
      <c r="H6823">
        <v>14.3</v>
      </c>
      <c r="I6823" s="12">
        <f t="shared" si="424"/>
        <v>23.5235</v>
      </c>
      <c r="J6823" s="12">
        <f t="shared" si="425"/>
        <v>164.5</v>
      </c>
      <c r="K6823" s="12">
        <f t="shared" si="426"/>
        <v>140.9765</v>
      </c>
      <c r="L6823" s="12">
        <v>13.25</v>
      </c>
      <c r="M6823" s="12">
        <f t="shared" si="427"/>
        <v>154.2265</v>
      </c>
      <c r="N6823" t="s">
        <v>18</v>
      </c>
      <c r="O6823" s="13">
        <v>4</v>
      </c>
      <c r="P6823">
        <v>4.5</v>
      </c>
      <c r="Q6823" t="b">
        <v>0</v>
      </c>
      <c r="R6823">
        <v>1</v>
      </c>
      <c r="S6823" t="s">
        <v>45</v>
      </c>
      <c r="T6823" t="s">
        <v>39</v>
      </c>
    </row>
    <row r="6824" spans="1:20">
      <c r="A6824" t="s">
        <v>11726</v>
      </c>
      <c r="B6824" s="11">
        <v>45172</v>
      </c>
      <c r="C6824" t="s">
        <v>11727</v>
      </c>
      <c r="D6824" t="s">
        <v>11</v>
      </c>
      <c r="E6824" t="s">
        <v>400</v>
      </c>
      <c r="F6824" s="12">
        <v>52.32</v>
      </c>
      <c r="G6824" s="13">
        <v>2</v>
      </c>
      <c r="H6824">
        <v>0</v>
      </c>
      <c r="I6824" s="12">
        <f t="shared" si="424"/>
        <v>0</v>
      </c>
      <c r="J6824" s="12">
        <f t="shared" si="425"/>
        <v>104.64</v>
      </c>
      <c r="K6824" s="12">
        <f t="shared" si="426"/>
        <v>104.64</v>
      </c>
      <c r="L6824" s="12">
        <v>12.92</v>
      </c>
      <c r="M6824" s="12">
        <f t="shared" si="427"/>
        <v>117.56</v>
      </c>
      <c r="N6824" t="s">
        <v>18</v>
      </c>
      <c r="O6824" s="13">
        <v>2</v>
      </c>
      <c r="P6824">
        <v>4.5</v>
      </c>
      <c r="Q6824" t="b">
        <v>0</v>
      </c>
      <c r="R6824">
        <v>10</v>
      </c>
      <c r="S6824" t="s">
        <v>44</v>
      </c>
      <c r="T6824" t="s">
        <v>35</v>
      </c>
    </row>
    <row r="6825" spans="1:20">
      <c r="A6825" t="s">
        <v>11728</v>
      </c>
      <c r="B6825" s="11">
        <v>45173</v>
      </c>
      <c r="C6825" t="s">
        <v>11729</v>
      </c>
      <c r="D6825" t="s">
        <v>14</v>
      </c>
      <c r="E6825" t="s">
        <v>82</v>
      </c>
      <c r="F6825" s="12">
        <v>30.88</v>
      </c>
      <c r="G6825" s="13">
        <v>1</v>
      </c>
      <c r="H6825">
        <v>0</v>
      </c>
      <c r="I6825" s="12">
        <f t="shared" si="424"/>
        <v>0</v>
      </c>
      <c r="J6825" s="12">
        <f t="shared" si="425"/>
        <v>30.88</v>
      </c>
      <c r="K6825" s="12">
        <f t="shared" si="426"/>
        <v>30.88</v>
      </c>
      <c r="L6825" s="12">
        <v>19.26</v>
      </c>
      <c r="M6825" s="12">
        <f t="shared" si="427"/>
        <v>50.14</v>
      </c>
      <c r="N6825" t="s">
        <v>12</v>
      </c>
      <c r="O6825" s="13">
        <v>21</v>
      </c>
      <c r="P6825">
        <v>5</v>
      </c>
      <c r="Q6825" t="b">
        <v>0</v>
      </c>
      <c r="R6825">
        <v>6</v>
      </c>
      <c r="S6825" t="s">
        <v>45</v>
      </c>
      <c r="T6825" t="s">
        <v>39</v>
      </c>
    </row>
    <row r="6826" spans="1:20">
      <c r="A6826" t="s">
        <v>11730</v>
      </c>
      <c r="B6826" s="11">
        <v>45173</v>
      </c>
      <c r="C6826" t="s">
        <v>10675</v>
      </c>
      <c r="D6826" t="s">
        <v>5</v>
      </c>
      <c r="E6826" t="s">
        <v>106</v>
      </c>
      <c r="F6826" s="12">
        <v>81.64</v>
      </c>
      <c r="G6826" s="13">
        <v>5</v>
      </c>
      <c r="H6826">
        <v>0</v>
      </c>
      <c r="I6826" s="12">
        <f t="shared" si="424"/>
        <v>0</v>
      </c>
      <c r="J6826" s="12">
        <f t="shared" si="425"/>
        <v>408.2</v>
      </c>
      <c r="K6826" s="12">
        <f t="shared" si="426"/>
        <v>408.2</v>
      </c>
      <c r="L6826" s="12">
        <v>12.8</v>
      </c>
      <c r="M6826" s="12">
        <f t="shared" si="427"/>
        <v>421</v>
      </c>
      <c r="N6826" t="s">
        <v>18</v>
      </c>
      <c r="O6826" s="13">
        <v>2</v>
      </c>
      <c r="P6826">
        <v>5</v>
      </c>
      <c r="Q6826" t="b">
        <v>0</v>
      </c>
      <c r="R6826">
        <v>6</v>
      </c>
      <c r="S6826" t="s">
        <v>42</v>
      </c>
      <c r="T6826" t="s">
        <v>39</v>
      </c>
    </row>
    <row r="6827" spans="1:20">
      <c r="A6827" t="s">
        <v>11731</v>
      </c>
      <c r="B6827" s="11">
        <v>45173</v>
      </c>
      <c r="C6827" t="s">
        <v>11732</v>
      </c>
      <c r="D6827" t="s">
        <v>25</v>
      </c>
      <c r="E6827" t="s">
        <v>602</v>
      </c>
      <c r="F6827" s="12">
        <v>121.44</v>
      </c>
      <c r="G6827" s="13">
        <v>1</v>
      </c>
      <c r="H6827">
        <v>0</v>
      </c>
      <c r="I6827" s="12">
        <f t="shared" si="424"/>
        <v>0</v>
      </c>
      <c r="J6827" s="12">
        <f t="shared" si="425"/>
        <v>121.44</v>
      </c>
      <c r="K6827" s="12">
        <f t="shared" si="426"/>
        <v>121.44</v>
      </c>
      <c r="L6827" s="12">
        <v>15.89</v>
      </c>
      <c r="M6827" s="12">
        <f t="shared" si="427"/>
        <v>137.33</v>
      </c>
      <c r="N6827" t="s">
        <v>9</v>
      </c>
      <c r="O6827" s="13">
        <v>5</v>
      </c>
      <c r="P6827">
        <v>5</v>
      </c>
      <c r="Q6827" t="b">
        <v>0</v>
      </c>
      <c r="R6827">
        <v>2</v>
      </c>
      <c r="S6827" t="s">
        <v>44</v>
      </c>
      <c r="T6827" t="s">
        <v>35</v>
      </c>
    </row>
    <row r="6828" spans="1:20">
      <c r="A6828" t="s">
        <v>11733</v>
      </c>
      <c r="B6828" s="11">
        <v>45173</v>
      </c>
      <c r="C6828" t="s">
        <v>11734</v>
      </c>
      <c r="D6828" t="s">
        <v>14</v>
      </c>
      <c r="E6828" t="s">
        <v>94</v>
      </c>
      <c r="F6828" s="12">
        <v>150.41</v>
      </c>
      <c r="G6828" s="13">
        <v>1</v>
      </c>
      <c r="H6828">
        <v>0</v>
      </c>
      <c r="I6828" s="12">
        <f t="shared" si="424"/>
        <v>0</v>
      </c>
      <c r="J6828" s="12">
        <f t="shared" si="425"/>
        <v>150.41</v>
      </c>
      <c r="K6828" s="12">
        <f t="shared" si="426"/>
        <v>150.41</v>
      </c>
      <c r="L6828" s="12">
        <v>27.09</v>
      </c>
      <c r="M6828" s="12">
        <f t="shared" si="427"/>
        <v>177.5</v>
      </c>
      <c r="N6828" t="s">
        <v>6</v>
      </c>
      <c r="O6828" s="13">
        <v>21</v>
      </c>
      <c r="P6828">
        <v>3</v>
      </c>
      <c r="Q6828" t="b">
        <v>1</v>
      </c>
      <c r="R6828">
        <v>10</v>
      </c>
      <c r="S6828" t="s">
        <v>48</v>
      </c>
      <c r="T6828" t="s">
        <v>30</v>
      </c>
    </row>
    <row r="6829" spans="1:20">
      <c r="A6829" t="s">
        <v>11735</v>
      </c>
      <c r="B6829" s="11">
        <v>45173</v>
      </c>
      <c r="C6829" t="s">
        <v>11736</v>
      </c>
      <c r="D6829" t="s">
        <v>14</v>
      </c>
      <c r="E6829" t="s">
        <v>162</v>
      </c>
      <c r="F6829" s="12">
        <v>168.27</v>
      </c>
      <c r="G6829" s="13">
        <v>1</v>
      </c>
      <c r="H6829">
        <v>0</v>
      </c>
      <c r="I6829" s="12">
        <f t="shared" si="424"/>
        <v>0</v>
      </c>
      <c r="J6829" s="12">
        <f t="shared" si="425"/>
        <v>168.27</v>
      </c>
      <c r="K6829" s="12">
        <f t="shared" si="426"/>
        <v>168.27</v>
      </c>
      <c r="L6829" s="12">
        <v>24.05</v>
      </c>
      <c r="M6829" s="12">
        <f t="shared" si="427"/>
        <v>192.32</v>
      </c>
      <c r="N6829" t="s">
        <v>6</v>
      </c>
      <c r="O6829" s="13">
        <v>18</v>
      </c>
      <c r="P6829">
        <v>5</v>
      </c>
      <c r="Q6829" t="b">
        <v>0</v>
      </c>
      <c r="R6829">
        <v>3</v>
      </c>
      <c r="S6829" t="s">
        <v>43</v>
      </c>
      <c r="T6829" t="s">
        <v>37</v>
      </c>
    </row>
    <row r="6830" spans="1:20">
      <c r="A6830" t="s">
        <v>11737</v>
      </c>
      <c r="B6830" s="11">
        <v>45173</v>
      </c>
      <c r="C6830" t="s">
        <v>11738</v>
      </c>
      <c r="D6830" t="s">
        <v>20</v>
      </c>
      <c r="E6830" t="s">
        <v>212</v>
      </c>
      <c r="F6830" s="12">
        <v>28.78</v>
      </c>
      <c r="G6830" s="13">
        <v>4</v>
      </c>
      <c r="H6830">
        <v>9.7</v>
      </c>
      <c r="I6830" s="12">
        <f t="shared" si="424"/>
        <v>2.79166</v>
      </c>
      <c r="J6830" s="12">
        <f t="shared" si="425"/>
        <v>115.12</v>
      </c>
      <c r="K6830" s="12">
        <f t="shared" si="426"/>
        <v>112.32834</v>
      </c>
      <c r="L6830" s="12">
        <v>12.58</v>
      </c>
      <c r="M6830" s="12">
        <f t="shared" si="427"/>
        <v>124.90834</v>
      </c>
      <c r="N6830" t="s">
        <v>9</v>
      </c>
      <c r="O6830" s="13">
        <v>13</v>
      </c>
      <c r="P6830">
        <v>5</v>
      </c>
      <c r="Q6830" t="b">
        <v>0</v>
      </c>
      <c r="R6830">
        <v>9</v>
      </c>
      <c r="S6830" t="s">
        <v>45</v>
      </c>
      <c r="T6830" t="s">
        <v>35</v>
      </c>
    </row>
    <row r="6831" spans="1:20">
      <c r="A6831" t="s">
        <v>11739</v>
      </c>
      <c r="B6831" s="11">
        <v>45173</v>
      </c>
      <c r="C6831" t="s">
        <v>8502</v>
      </c>
      <c r="D6831" t="s">
        <v>17</v>
      </c>
      <c r="E6831" t="s">
        <v>78</v>
      </c>
      <c r="F6831" s="12">
        <v>18.89</v>
      </c>
      <c r="G6831" s="13">
        <v>1</v>
      </c>
      <c r="H6831">
        <v>0</v>
      </c>
      <c r="I6831" s="12">
        <f t="shared" si="424"/>
        <v>0</v>
      </c>
      <c r="J6831" s="12">
        <f t="shared" si="425"/>
        <v>18.89</v>
      </c>
      <c r="K6831" s="12">
        <f t="shared" si="426"/>
        <v>18.89</v>
      </c>
      <c r="L6831" s="12">
        <v>16.46</v>
      </c>
      <c r="M6831" s="12">
        <f t="shared" si="427"/>
        <v>35.35</v>
      </c>
      <c r="N6831" t="s">
        <v>12</v>
      </c>
      <c r="O6831" s="13">
        <v>23</v>
      </c>
      <c r="P6831">
        <v>4</v>
      </c>
      <c r="Q6831" t="b">
        <v>0</v>
      </c>
      <c r="R6831">
        <v>2</v>
      </c>
      <c r="S6831" t="s">
        <v>46</v>
      </c>
      <c r="T6831" t="s">
        <v>39</v>
      </c>
    </row>
    <row r="6832" spans="1:20">
      <c r="A6832" t="s">
        <v>11740</v>
      </c>
      <c r="B6832" s="11">
        <v>45173</v>
      </c>
      <c r="C6832" t="s">
        <v>4997</v>
      </c>
      <c r="D6832" t="s">
        <v>5</v>
      </c>
      <c r="E6832" t="s">
        <v>106</v>
      </c>
      <c r="F6832" s="12">
        <v>102.06</v>
      </c>
      <c r="G6832" s="13">
        <v>1</v>
      </c>
      <c r="H6832">
        <v>0</v>
      </c>
      <c r="I6832" s="12">
        <f t="shared" si="424"/>
        <v>0</v>
      </c>
      <c r="J6832" s="12">
        <f t="shared" si="425"/>
        <v>102.06</v>
      </c>
      <c r="K6832" s="12">
        <f t="shared" si="426"/>
        <v>102.06</v>
      </c>
      <c r="L6832" s="12">
        <v>21.81</v>
      </c>
      <c r="M6832" s="12">
        <f t="shared" si="427"/>
        <v>123.87</v>
      </c>
      <c r="N6832" t="s">
        <v>9</v>
      </c>
      <c r="O6832" s="13">
        <v>5</v>
      </c>
      <c r="P6832">
        <v>4</v>
      </c>
      <c r="Q6832" t="b">
        <v>0</v>
      </c>
      <c r="R6832">
        <v>6</v>
      </c>
      <c r="S6832" t="s">
        <v>45</v>
      </c>
      <c r="T6832" t="s">
        <v>35</v>
      </c>
    </row>
    <row r="6833" spans="1:20">
      <c r="A6833" t="s">
        <v>11741</v>
      </c>
      <c r="B6833" s="11">
        <v>45173</v>
      </c>
      <c r="C6833" t="s">
        <v>2985</v>
      </c>
      <c r="D6833" t="s">
        <v>17</v>
      </c>
      <c r="E6833" t="s">
        <v>209</v>
      </c>
      <c r="F6833" s="12">
        <v>26.62</v>
      </c>
      <c r="G6833" s="13">
        <v>5</v>
      </c>
      <c r="H6833">
        <v>0</v>
      </c>
      <c r="I6833" s="12">
        <f t="shared" si="424"/>
        <v>0</v>
      </c>
      <c r="J6833" s="12">
        <f t="shared" si="425"/>
        <v>133.1</v>
      </c>
      <c r="K6833" s="12">
        <f t="shared" si="426"/>
        <v>133.1</v>
      </c>
      <c r="L6833" s="12">
        <v>12.18</v>
      </c>
      <c r="M6833" s="12">
        <f t="shared" si="427"/>
        <v>145.28</v>
      </c>
      <c r="N6833" t="s">
        <v>18</v>
      </c>
      <c r="O6833" s="13">
        <v>5</v>
      </c>
      <c r="P6833">
        <v>3.5</v>
      </c>
      <c r="Q6833" t="b">
        <v>1</v>
      </c>
      <c r="R6833">
        <v>3</v>
      </c>
      <c r="S6833" t="s">
        <v>48</v>
      </c>
      <c r="T6833" t="s">
        <v>35</v>
      </c>
    </row>
    <row r="6834" spans="1:20">
      <c r="A6834" t="s">
        <v>11742</v>
      </c>
      <c r="B6834" s="11">
        <v>45173</v>
      </c>
      <c r="C6834" t="s">
        <v>11743</v>
      </c>
      <c r="D6834" t="s">
        <v>17</v>
      </c>
      <c r="E6834" t="s">
        <v>129</v>
      </c>
      <c r="F6834" s="12">
        <v>56.91</v>
      </c>
      <c r="G6834" s="13">
        <v>1</v>
      </c>
      <c r="H6834">
        <v>0</v>
      </c>
      <c r="I6834" s="12">
        <f t="shared" si="424"/>
        <v>0</v>
      </c>
      <c r="J6834" s="12">
        <f t="shared" si="425"/>
        <v>56.91</v>
      </c>
      <c r="K6834" s="12">
        <f t="shared" si="426"/>
        <v>56.91</v>
      </c>
      <c r="L6834" s="12">
        <v>8.08</v>
      </c>
      <c r="M6834" s="12">
        <f t="shared" si="427"/>
        <v>64.99</v>
      </c>
      <c r="N6834" t="s">
        <v>18</v>
      </c>
      <c r="O6834" s="13">
        <v>4</v>
      </c>
      <c r="P6834">
        <v>4.5</v>
      </c>
      <c r="Q6834" t="b">
        <v>0</v>
      </c>
      <c r="R6834">
        <v>7</v>
      </c>
      <c r="S6834" t="s">
        <v>48</v>
      </c>
      <c r="T6834" t="s">
        <v>35</v>
      </c>
    </row>
    <row r="6835" spans="1:20">
      <c r="A6835" t="s">
        <v>11744</v>
      </c>
      <c r="B6835" s="11">
        <v>45173</v>
      </c>
      <c r="C6835" t="s">
        <v>11745</v>
      </c>
      <c r="D6835" t="s">
        <v>23</v>
      </c>
      <c r="E6835" t="s">
        <v>540</v>
      </c>
      <c r="F6835" s="12">
        <v>34.78</v>
      </c>
      <c r="G6835" s="13">
        <v>1</v>
      </c>
      <c r="H6835">
        <v>0</v>
      </c>
      <c r="I6835" s="12">
        <f t="shared" si="424"/>
        <v>0</v>
      </c>
      <c r="J6835" s="12">
        <f t="shared" si="425"/>
        <v>34.78</v>
      </c>
      <c r="K6835" s="12">
        <f t="shared" si="426"/>
        <v>34.78</v>
      </c>
      <c r="L6835" s="12">
        <v>22.04</v>
      </c>
      <c r="M6835" s="12">
        <f t="shared" si="427"/>
        <v>56.82</v>
      </c>
      <c r="N6835" t="s">
        <v>12</v>
      </c>
      <c r="O6835" s="13">
        <v>23</v>
      </c>
      <c r="P6835">
        <v>4.5</v>
      </c>
      <c r="Q6835" t="b">
        <v>0</v>
      </c>
      <c r="R6835">
        <v>10</v>
      </c>
      <c r="S6835" t="s">
        <v>48</v>
      </c>
      <c r="T6835" t="s">
        <v>30</v>
      </c>
    </row>
    <row r="6836" spans="1:20">
      <c r="A6836" t="s">
        <v>11746</v>
      </c>
      <c r="B6836" s="11">
        <v>45173</v>
      </c>
      <c r="C6836" t="s">
        <v>5954</v>
      </c>
      <c r="D6836" t="s">
        <v>11</v>
      </c>
      <c r="E6836" t="s">
        <v>151</v>
      </c>
      <c r="F6836" s="12">
        <v>29.54</v>
      </c>
      <c r="G6836" s="13">
        <v>1</v>
      </c>
      <c r="H6836">
        <v>0</v>
      </c>
      <c r="I6836" s="12">
        <f t="shared" si="424"/>
        <v>0</v>
      </c>
      <c r="J6836" s="12">
        <f t="shared" si="425"/>
        <v>29.54</v>
      </c>
      <c r="K6836" s="12">
        <f t="shared" si="426"/>
        <v>29.54</v>
      </c>
      <c r="L6836" s="12">
        <v>22.02</v>
      </c>
      <c r="M6836" s="12">
        <f t="shared" si="427"/>
        <v>51.56</v>
      </c>
      <c r="N6836" t="s">
        <v>6</v>
      </c>
      <c r="O6836" s="13">
        <v>15</v>
      </c>
      <c r="P6836">
        <v>5</v>
      </c>
      <c r="Q6836" t="b">
        <v>0</v>
      </c>
      <c r="R6836">
        <v>3</v>
      </c>
      <c r="S6836" t="s">
        <v>44</v>
      </c>
      <c r="T6836" t="s">
        <v>30</v>
      </c>
    </row>
    <row r="6837" spans="1:20">
      <c r="A6837" t="s">
        <v>11747</v>
      </c>
      <c r="B6837" s="11">
        <v>45173</v>
      </c>
      <c r="C6837" t="s">
        <v>2051</v>
      </c>
      <c r="D6837" t="s">
        <v>17</v>
      </c>
      <c r="E6837" t="s">
        <v>129</v>
      </c>
      <c r="F6837" s="12">
        <v>29.28</v>
      </c>
      <c r="G6837" s="13">
        <v>1</v>
      </c>
      <c r="H6837">
        <v>14.4</v>
      </c>
      <c r="I6837" s="12">
        <f t="shared" si="424"/>
        <v>4.21632</v>
      </c>
      <c r="J6837" s="12">
        <f t="shared" si="425"/>
        <v>29.28</v>
      </c>
      <c r="K6837" s="12">
        <f t="shared" si="426"/>
        <v>25.06368</v>
      </c>
      <c r="L6837" s="12">
        <v>8.07</v>
      </c>
      <c r="M6837" s="12">
        <f t="shared" si="427"/>
        <v>33.13368</v>
      </c>
      <c r="N6837" t="s">
        <v>18</v>
      </c>
      <c r="O6837" s="13">
        <v>4</v>
      </c>
      <c r="P6837">
        <v>3.5</v>
      </c>
      <c r="Q6837" t="b">
        <v>0</v>
      </c>
      <c r="R6837">
        <v>5</v>
      </c>
      <c r="S6837" t="s">
        <v>45</v>
      </c>
      <c r="T6837" t="s">
        <v>37</v>
      </c>
    </row>
    <row r="6838" spans="1:20">
      <c r="A6838" t="s">
        <v>11748</v>
      </c>
      <c r="B6838" s="11">
        <v>45173</v>
      </c>
      <c r="C6838" t="s">
        <v>7619</v>
      </c>
      <c r="D6838" t="s">
        <v>23</v>
      </c>
      <c r="E6838" t="s">
        <v>496</v>
      </c>
      <c r="F6838" s="12">
        <v>25.57</v>
      </c>
      <c r="G6838" s="13">
        <v>1</v>
      </c>
      <c r="H6838">
        <v>0</v>
      </c>
      <c r="I6838" s="12">
        <f t="shared" si="424"/>
        <v>0</v>
      </c>
      <c r="J6838" s="12">
        <f t="shared" si="425"/>
        <v>25.57</v>
      </c>
      <c r="K6838" s="12">
        <f t="shared" si="426"/>
        <v>25.57</v>
      </c>
      <c r="L6838" s="12">
        <v>14.88</v>
      </c>
      <c r="M6838" s="12">
        <f t="shared" si="427"/>
        <v>40.45</v>
      </c>
      <c r="N6838" t="s">
        <v>9</v>
      </c>
      <c r="O6838" s="13">
        <v>7</v>
      </c>
      <c r="P6838">
        <v>4</v>
      </c>
      <c r="Q6838" t="b">
        <v>0</v>
      </c>
      <c r="R6838">
        <v>6</v>
      </c>
      <c r="S6838" t="s">
        <v>44</v>
      </c>
      <c r="T6838" t="s">
        <v>30</v>
      </c>
    </row>
    <row r="6839" spans="1:20">
      <c r="A6839" t="s">
        <v>11749</v>
      </c>
      <c r="B6839" s="11">
        <v>45173</v>
      </c>
      <c r="C6839" t="s">
        <v>11620</v>
      </c>
      <c r="D6839" t="s">
        <v>5</v>
      </c>
      <c r="E6839" t="s">
        <v>124</v>
      </c>
      <c r="F6839" s="12">
        <v>25.86</v>
      </c>
      <c r="G6839" s="13">
        <v>1</v>
      </c>
      <c r="H6839">
        <v>0</v>
      </c>
      <c r="I6839" s="12">
        <f t="shared" si="424"/>
        <v>0</v>
      </c>
      <c r="J6839" s="12">
        <f t="shared" si="425"/>
        <v>25.86</v>
      </c>
      <c r="K6839" s="12">
        <f t="shared" si="426"/>
        <v>25.86</v>
      </c>
      <c r="L6839" s="12">
        <v>11.94</v>
      </c>
      <c r="M6839" s="12">
        <f t="shared" si="427"/>
        <v>37.8</v>
      </c>
      <c r="N6839" t="s">
        <v>18</v>
      </c>
      <c r="O6839" s="13">
        <v>6</v>
      </c>
      <c r="P6839">
        <v>2.5</v>
      </c>
      <c r="Q6839" t="b">
        <v>1</v>
      </c>
      <c r="R6839">
        <v>2</v>
      </c>
      <c r="S6839" t="s">
        <v>48</v>
      </c>
      <c r="T6839" t="s">
        <v>32</v>
      </c>
    </row>
    <row r="6840" spans="1:20">
      <c r="A6840" t="s">
        <v>11750</v>
      </c>
      <c r="B6840" s="11">
        <v>45173</v>
      </c>
      <c r="C6840" t="s">
        <v>11244</v>
      </c>
      <c r="D6840" t="s">
        <v>14</v>
      </c>
      <c r="E6840" t="s">
        <v>94</v>
      </c>
      <c r="F6840" s="12">
        <v>246.41</v>
      </c>
      <c r="G6840" s="13">
        <v>1</v>
      </c>
      <c r="H6840">
        <v>0</v>
      </c>
      <c r="I6840" s="12">
        <f t="shared" si="424"/>
        <v>0</v>
      </c>
      <c r="J6840" s="12">
        <f t="shared" si="425"/>
        <v>246.41</v>
      </c>
      <c r="K6840" s="12">
        <f t="shared" si="426"/>
        <v>246.41</v>
      </c>
      <c r="L6840" s="12">
        <v>12.17</v>
      </c>
      <c r="M6840" s="12">
        <f t="shared" si="427"/>
        <v>258.58</v>
      </c>
      <c r="N6840" t="s">
        <v>18</v>
      </c>
      <c r="O6840" s="13">
        <v>5</v>
      </c>
      <c r="P6840">
        <v>5</v>
      </c>
      <c r="Q6840" t="b">
        <v>1</v>
      </c>
      <c r="R6840">
        <v>6</v>
      </c>
      <c r="S6840" t="s">
        <v>43</v>
      </c>
      <c r="T6840" t="s">
        <v>35</v>
      </c>
    </row>
    <row r="6841" spans="1:20">
      <c r="A6841" t="s">
        <v>11751</v>
      </c>
      <c r="B6841" s="11">
        <v>45174</v>
      </c>
      <c r="C6841" t="s">
        <v>11752</v>
      </c>
      <c r="D6841" t="s">
        <v>20</v>
      </c>
      <c r="E6841" t="s">
        <v>226</v>
      </c>
      <c r="F6841" s="12">
        <v>40.37</v>
      </c>
      <c r="G6841" s="13">
        <v>4</v>
      </c>
      <c r="H6841">
        <v>0</v>
      </c>
      <c r="I6841" s="12">
        <f t="shared" si="424"/>
        <v>0</v>
      </c>
      <c r="J6841" s="12">
        <f t="shared" si="425"/>
        <v>161.48</v>
      </c>
      <c r="K6841" s="12">
        <f t="shared" si="426"/>
        <v>161.48</v>
      </c>
      <c r="L6841" s="12">
        <v>23.65</v>
      </c>
      <c r="M6841" s="12">
        <f t="shared" si="427"/>
        <v>185.13</v>
      </c>
      <c r="N6841" t="s">
        <v>6</v>
      </c>
      <c r="O6841" s="13">
        <v>10</v>
      </c>
      <c r="P6841">
        <v>5</v>
      </c>
      <c r="Q6841" t="b">
        <v>0</v>
      </c>
      <c r="R6841">
        <v>2</v>
      </c>
      <c r="S6841" t="s">
        <v>43</v>
      </c>
      <c r="T6841" t="s">
        <v>35</v>
      </c>
    </row>
    <row r="6842" spans="1:20">
      <c r="A6842" t="s">
        <v>11753</v>
      </c>
      <c r="B6842" s="11">
        <v>45174</v>
      </c>
      <c r="C6842" t="s">
        <v>11754</v>
      </c>
      <c r="D6842" t="s">
        <v>25</v>
      </c>
      <c r="E6842" t="s">
        <v>264</v>
      </c>
      <c r="F6842" s="12">
        <v>110.8</v>
      </c>
      <c r="G6842" s="13">
        <v>1</v>
      </c>
      <c r="H6842">
        <v>0</v>
      </c>
      <c r="I6842" s="12">
        <f t="shared" si="424"/>
        <v>0</v>
      </c>
      <c r="J6842" s="12">
        <f t="shared" si="425"/>
        <v>110.8</v>
      </c>
      <c r="K6842" s="12">
        <f t="shared" si="426"/>
        <v>110.8</v>
      </c>
      <c r="L6842" s="12">
        <v>12.52</v>
      </c>
      <c r="M6842" s="12">
        <f t="shared" si="427"/>
        <v>123.32</v>
      </c>
      <c r="N6842" t="s">
        <v>18</v>
      </c>
      <c r="O6842" s="13">
        <v>2</v>
      </c>
      <c r="P6842">
        <v>5</v>
      </c>
      <c r="Q6842" t="b">
        <v>1</v>
      </c>
      <c r="R6842">
        <v>5</v>
      </c>
      <c r="S6842" t="s">
        <v>45</v>
      </c>
      <c r="T6842" t="s">
        <v>39</v>
      </c>
    </row>
    <row r="6843" spans="1:20">
      <c r="A6843" t="s">
        <v>11755</v>
      </c>
      <c r="B6843" s="11">
        <v>45174</v>
      </c>
      <c r="C6843" t="s">
        <v>11756</v>
      </c>
      <c r="D6843" t="s">
        <v>8</v>
      </c>
      <c r="E6843" t="s">
        <v>94</v>
      </c>
      <c r="F6843" s="12">
        <v>9.67</v>
      </c>
      <c r="G6843" s="13">
        <v>5</v>
      </c>
      <c r="H6843">
        <v>10.1</v>
      </c>
      <c r="I6843" s="12">
        <f t="shared" si="424"/>
        <v>0.97667</v>
      </c>
      <c r="J6843" s="12">
        <f t="shared" si="425"/>
        <v>48.35</v>
      </c>
      <c r="K6843" s="12">
        <f t="shared" si="426"/>
        <v>47.37333</v>
      </c>
      <c r="L6843" s="12">
        <v>10.57</v>
      </c>
      <c r="M6843" s="12">
        <f t="shared" si="427"/>
        <v>57.94333</v>
      </c>
      <c r="N6843" t="s">
        <v>18</v>
      </c>
      <c r="O6843" s="13">
        <v>4</v>
      </c>
      <c r="P6843">
        <v>5</v>
      </c>
      <c r="Q6843" t="b">
        <v>1</v>
      </c>
      <c r="R6843">
        <v>7</v>
      </c>
      <c r="S6843" t="s">
        <v>48</v>
      </c>
      <c r="T6843" t="s">
        <v>39</v>
      </c>
    </row>
    <row r="6844" spans="1:20">
      <c r="A6844" t="s">
        <v>11757</v>
      </c>
      <c r="B6844" s="11">
        <v>45174</v>
      </c>
      <c r="C6844" t="s">
        <v>1899</v>
      </c>
      <c r="D6844" t="s">
        <v>17</v>
      </c>
      <c r="E6844" t="s">
        <v>129</v>
      </c>
      <c r="F6844" s="12">
        <v>71.27</v>
      </c>
      <c r="G6844" s="13">
        <v>1</v>
      </c>
      <c r="H6844">
        <v>0</v>
      </c>
      <c r="I6844" s="12">
        <f t="shared" si="424"/>
        <v>0</v>
      </c>
      <c r="J6844" s="12">
        <f t="shared" si="425"/>
        <v>71.27</v>
      </c>
      <c r="K6844" s="12">
        <f t="shared" si="426"/>
        <v>71.27</v>
      </c>
      <c r="L6844" s="12">
        <v>8.64</v>
      </c>
      <c r="M6844" s="12">
        <f t="shared" si="427"/>
        <v>79.91</v>
      </c>
      <c r="N6844" t="s">
        <v>18</v>
      </c>
      <c r="O6844" s="13">
        <v>7</v>
      </c>
      <c r="P6844">
        <v>5</v>
      </c>
      <c r="Q6844" t="b">
        <v>0</v>
      </c>
      <c r="R6844">
        <v>4</v>
      </c>
      <c r="S6844" t="s">
        <v>48</v>
      </c>
      <c r="T6844" t="s">
        <v>39</v>
      </c>
    </row>
    <row r="6845" spans="1:20">
      <c r="A6845" t="s">
        <v>11758</v>
      </c>
      <c r="B6845" s="11">
        <v>45174</v>
      </c>
      <c r="C6845" t="s">
        <v>6595</v>
      </c>
      <c r="D6845" t="s">
        <v>11</v>
      </c>
      <c r="E6845" t="s">
        <v>151</v>
      </c>
      <c r="F6845" s="12">
        <v>63.11</v>
      </c>
      <c r="G6845" s="13">
        <v>1</v>
      </c>
      <c r="H6845">
        <v>6.1</v>
      </c>
      <c r="I6845" s="12">
        <f t="shared" si="424"/>
        <v>3.84971</v>
      </c>
      <c r="J6845" s="12">
        <f t="shared" si="425"/>
        <v>63.11</v>
      </c>
      <c r="K6845" s="12">
        <f t="shared" si="426"/>
        <v>59.26029</v>
      </c>
      <c r="L6845" s="12">
        <v>19.29</v>
      </c>
      <c r="M6845" s="12">
        <f t="shared" si="427"/>
        <v>78.55029</v>
      </c>
      <c r="N6845" t="s">
        <v>9</v>
      </c>
      <c r="O6845" s="13">
        <v>7</v>
      </c>
      <c r="P6845">
        <v>5</v>
      </c>
      <c r="Q6845" t="b">
        <v>0</v>
      </c>
      <c r="R6845">
        <v>3</v>
      </c>
      <c r="S6845" t="s">
        <v>42</v>
      </c>
      <c r="T6845" t="s">
        <v>32</v>
      </c>
    </row>
    <row r="6846" spans="1:20">
      <c r="A6846" t="s">
        <v>11759</v>
      </c>
      <c r="B6846" s="11">
        <v>45174</v>
      </c>
      <c r="C6846" t="s">
        <v>771</v>
      </c>
      <c r="D6846" t="s">
        <v>20</v>
      </c>
      <c r="E6846" t="s">
        <v>197</v>
      </c>
      <c r="F6846" s="12">
        <v>36.39</v>
      </c>
      <c r="G6846" s="13">
        <v>1</v>
      </c>
      <c r="H6846">
        <v>0</v>
      </c>
      <c r="I6846" s="12">
        <f t="shared" si="424"/>
        <v>0</v>
      </c>
      <c r="J6846" s="12">
        <f t="shared" si="425"/>
        <v>36.39</v>
      </c>
      <c r="K6846" s="12">
        <f t="shared" si="426"/>
        <v>36.39</v>
      </c>
      <c r="L6846" s="12">
        <v>6.26</v>
      </c>
      <c r="M6846" s="12">
        <f t="shared" si="427"/>
        <v>42.65</v>
      </c>
      <c r="N6846" t="s">
        <v>18</v>
      </c>
      <c r="O6846" s="13">
        <v>5</v>
      </c>
      <c r="P6846">
        <v>4.5</v>
      </c>
      <c r="Q6846" t="b">
        <v>0</v>
      </c>
      <c r="R6846">
        <v>7</v>
      </c>
      <c r="S6846" t="s">
        <v>48</v>
      </c>
      <c r="T6846" t="s">
        <v>39</v>
      </c>
    </row>
    <row r="6847" spans="1:20">
      <c r="A6847" t="s">
        <v>11760</v>
      </c>
      <c r="B6847" s="11">
        <v>45174</v>
      </c>
      <c r="C6847" t="s">
        <v>11761</v>
      </c>
      <c r="D6847" t="s">
        <v>17</v>
      </c>
      <c r="E6847" t="s">
        <v>139</v>
      </c>
      <c r="F6847" s="12">
        <v>22.79</v>
      </c>
      <c r="G6847" s="13">
        <v>1</v>
      </c>
      <c r="H6847">
        <v>0</v>
      </c>
      <c r="I6847" s="12">
        <f t="shared" si="424"/>
        <v>0</v>
      </c>
      <c r="J6847" s="12">
        <f t="shared" si="425"/>
        <v>22.79</v>
      </c>
      <c r="K6847" s="12">
        <f t="shared" si="426"/>
        <v>22.79</v>
      </c>
      <c r="L6847" s="12">
        <v>24.87</v>
      </c>
      <c r="M6847" s="12">
        <f t="shared" si="427"/>
        <v>47.66</v>
      </c>
      <c r="N6847" t="s">
        <v>6</v>
      </c>
      <c r="O6847" s="13">
        <v>20</v>
      </c>
      <c r="P6847">
        <v>5</v>
      </c>
      <c r="Q6847" t="b">
        <v>0</v>
      </c>
      <c r="R6847">
        <v>2</v>
      </c>
      <c r="S6847" t="s">
        <v>44</v>
      </c>
      <c r="T6847" t="s">
        <v>35</v>
      </c>
    </row>
    <row r="6848" spans="1:20">
      <c r="A6848" t="s">
        <v>11762</v>
      </c>
      <c r="B6848" s="11">
        <v>45174</v>
      </c>
      <c r="C6848" t="s">
        <v>10637</v>
      </c>
      <c r="D6848" t="s">
        <v>23</v>
      </c>
      <c r="E6848" t="s">
        <v>496</v>
      </c>
      <c r="F6848" s="12">
        <v>42.64</v>
      </c>
      <c r="G6848" s="13">
        <v>1</v>
      </c>
      <c r="H6848">
        <v>0</v>
      </c>
      <c r="I6848" s="12">
        <f t="shared" si="424"/>
        <v>0</v>
      </c>
      <c r="J6848" s="12">
        <f t="shared" si="425"/>
        <v>42.64</v>
      </c>
      <c r="K6848" s="12">
        <f t="shared" si="426"/>
        <v>42.64</v>
      </c>
      <c r="L6848" s="12">
        <v>25.76</v>
      </c>
      <c r="M6848" s="12">
        <f t="shared" si="427"/>
        <v>68.4</v>
      </c>
      <c r="N6848" t="s">
        <v>6</v>
      </c>
      <c r="O6848" s="13">
        <v>24</v>
      </c>
      <c r="P6848">
        <v>5</v>
      </c>
      <c r="Q6848" t="b">
        <v>0</v>
      </c>
      <c r="R6848">
        <v>8</v>
      </c>
      <c r="S6848" t="s">
        <v>44</v>
      </c>
      <c r="T6848" t="s">
        <v>39</v>
      </c>
    </row>
    <row r="6849" spans="1:20">
      <c r="A6849" t="s">
        <v>11763</v>
      </c>
      <c r="B6849" s="11">
        <v>45174</v>
      </c>
      <c r="C6849" t="s">
        <v>11764</v>
      </c>
      <c r="D6849" t="s">
        <v>17</v>
      </c>
      <c r="E6849" t="s">
        <v>139</v>
      </c>
      <c r="F6849" s="12">
        <v>117.06</v>
      </c>
      <c r="G6849" s="13">
        <v>2</v>
      </c>
      <c r="H6849">
        <v>0</v>
      </c>
      <c r="I6849" s="12">
        <f t="shared" si="424"/>
        <v>0</v>
      </c>
      <c r="J6849" s="12">
        <f t="shared" si="425"/>
        <v>234.12</v>
      </c>
      <c r="K6849" s="12">
        <f t="shared" si="426"/>
        <v>234.12</v>
      </c>
      <c r="L6849" s="12">
        <v>14.89</v>
      </c>
      <c r="M6849" s="12">
        <f t="shared" si="427"/>
        <v>249.01</v>
      </c>
      <c r="N6849" t="s">
        <v>9</v>
      </c>
      <c r="O6849" s="13">
        <v>7</v>
      </c>
      <c r="P6849">
        <v>5</v>
      </c>
      <c r="Q6849" t="b">
        <v>0</v>
      </c>
      <c r="R6849">
        <v>2</v>
      </c>
      <c r="S6849" t="s">
        <v>48</v>
      </c>
      <c r="T6849" t="s">
        <v>39</v>
      </c>
    </row>
    <row r="6850" spans="1:20">
      <c r="A6850" t="s">
        <v>11765</v>
      </c>
      <c r="B6850" s="11">
        <v>45174</v>
      </c>
      <c r="C6850" t="s">
        <v>2450</v>
      </c>
      <c r="D6850" t="s">
        <v>17</v>
      </c>
      <c r="E6850" t="s">
        <v>209</v>
      </c>
      <c r="F6850" s="12">
        <v>147.63</v>
      </c>
      <c r="G6850" s="13">
        <v>2</v>
      </c>
      <c r="H6850">
        <v>0</v>
      </c>
      <c r="I6850" s="12">
        <f t="shared" si="424"/>
        <v>0</v>
      </c>
      <c r="J6850" s="12">
        <f t="shared" si="425"/>
        <v>295.26</v>
      </c>
      <c r="K6850" s="12">
        <f t="shared" si="426"/>
        <v>295.26</v>
      </c>
      <c r="L6850" s="12">
        <v>15.91</v>
      </c>
      <c r="M6850" s="12">
        <f t="shared" si="427"/>
        <v>311.17</v>
      </c>
      <c r="N6850" t="s">
        <v>18</v>
      </c>
      <c r="O6850" s="13">
        <v>2</v>
      </c>
      <c r="P6850">
        <v>3.5</v>
      </c>
      <c r="Q6850" t="b">
        <v>0</v>
      </c>
      <c r="R6850">
        <v>3</v>
      </c>
      <c r="S6850" t="s">
        <v>48</v>
      </c>
      <c r="T6850" t="s">
        <v>39</v>
      </c>
    </row>
    <row r="6851" spans="1:20">
      <c r="A6851" t="s">
        <v>11766</v>
      </c>
      <c r="B6851" s="11">
        <v>45174</v>
      </c>
      <c r="C6851" t="s">
        <v>11767</v>
      </c>
      <c r="D6851" t="s">
        <v>25</v>
      </c>
      <c r="E6851" t="s">
        <v>159</v>
      </c>
      <c r="F6851" s="12">
        <v>435.13</v>
      </c>
      <c r="G6851" s="13">
        <v>1</v>
      </c>
      <c r="H6851">
        <v>0</v>
      </c>
      <c r="I6851" s="12">
        <f t="shared" ref="I6851:I6914" si="428">H6851*F6851/100</f>
        <v>0</v>
      </c>
      <c r="J6851" s="12">
        <f t="shared" ref="J6851:J6914" si="429">G6851*F6851</f>
        <v>435.13</v>
      </c>
      <c r="K6851" s="12">
        <f t="shared" ref="K6851:K6914" si="430">J6851-I6851</f>
        <v>435.13</v>
      </c>
      <c r="L6851" s="12">
        <v>21.98</v>
      </c>
      <c r="M6851" s="12">
        <f t="shared" ref="M6851:M6914" si="431">K6851+L6851</f>
        <v>457.11</v>
      </c>
      <c r="N6851" t="s">
        <v>9</v>
      </c>
      <c r="O6851" s="13">
        <v>13</v>
      </c>
      <c r="P6851">
        <v>4</v>
      </c>
      <c r="Q6851" t="b">
        <v>0</v>
      </c>
      <c r="R6851">
        <v>6</v>
      </c>
      <c r="S6851" t="s">
        <v>48</v>
      </c>
      <c r="T6851" t="s">
        <v>35</v>
      </c>
    </row>
    <row r="6852" spans="1:20">
      <c r="A6852" t="s">
        <v>11768</v>
      </c>
      <c r="B6852" s="11">
        <v>45174</v>
      </c>
      <c r="C6852" t="s">
        <v>11769</v>
      </c>
      <c r="D6852" t="s">
        <v>11</v>
      </c>
      <c r="E6852" t="s">
        <v>204</v>
      </c>
      <c r="F6852" s="12">
        <v>43.44</v>
      </c>
      <c r="G6852" s="13">
        <v>2</v>
      </c>
      <c r="H6852">
        <v>0</v>
      </c>
      <c r="I6852" s="12">
        <f t="shared" si="428"/>
        <v>0</v>
      </c>
      <c r="J6852" s="12">
        <f t="shared" si="429"/>
        <v>86.88</v>
      </c>
      <c r="K6852" s="12">
        <f t="shared" si="430"/>
        <v>86.88</v>
      </c>
      <c r="L6852" s="12">
        <v>11.71</v>
      </c>
      <c r="M6852" s="12">
        <f t="shared" si="431"/>
        <v>98.59</v>
      </c>
      <c r="N6852" t="s">
        <v>18</v>
      </c>
      <c r="O6852" s="13">
        <v>2</v>
      </c>
      <c r="P6852">
        <v>5</v>
      </c>
      <c r="Q6852" t="b">
        <v>0</v>
      </c>
      <c r="R6852">
        <v>8</v>
      </c>
      <c r="S6852" t="s">
        <v>44</v>
      </c>
      <c r="T6852" t="s">
        <v>35</v>
      </c>
    </row>
    <row r="6853" spans="1:20">
      <c r="A6853" t="s">
        <v>11770</v>
      </c>
      <c r="B6853" s="11">
        <v>45174</v>
      </c>
      <c r="C6853" t="s">
        <v>11771</v>
      </c>
      <c r="D6853" t="s">
        <v>5</v>
      </c>
      <c r="E6853" t="s">
        <v>106</v>
      </c>
      <c r="F6853" s="12">
        <v>82.08</v>
      </c>
      <c r="G6853" s="13">
        <v>2</v>
      </c>
      <c r="H6853">
        <v>6.4</v>
      </c>
      <c r="I6853" s="12">
        <f t="shared" si="428"/>
        <v>5.25312</v>
      </c>
      <c r="J6853" s="12">
        <f t="shared" si="429"/>
        <v>164.16</v>
      </c>
      <c r="K6853" s="12">
        <f t="shared" si="430"/>
        <v>158.90688</v>
      </c>
      <c r="L6853" s="12">
        <v>18.16</v>
      </c>
      <c r="M6853" s="12">
        <f t="shared" si="431"/>
        <v>177.06688</v>
      </c>
      <c r="N6853" t="s">
        <v>9</v>
      </c>
      <c r="O6853" s="13">
        <v>8</v>
      </c>
      <c r="P6853">
        <v>4.5</v>
      </c>
      <c r="Q6853" t="b">
        <v>0</v>
      </c>
      <c r="R6853">
        <v>1</v>
      </c>
      <c r="S6853" t="s">
        <v>42</v>
      </c>
      <c r="T6853" t="s">
        <v>37</v>
      </c>
    </row>
    <row r="6854" spans="1:20">
      <c r="A6854" t="s">
        <v>11772</v>
      </c>
      <c r="B6854" s="11">
        <v>45174</v>
      </c>
      <c r="C6854" t="s">
        <v>669</v>
      </c>
      <c r="D6854" t="s">
        <v>17</v>
      </c>
      <c r="E6854" t="s">
        <v>129</v>
      </c>
      <c r="F6854" s="12">
        <v>135.64</v>
      </c>
      <c r="G6854" s="13">
        <v>1</v>
      </c>
      <c r="H6854">
        <v>14.4</v>
      </c>
      <c r="I6854" s="12">
        <f t="shared" si="428"/>
        <v>19.53216</v>
      </c>
      <c r="J6854" s="12">
        <f t="shared" si="429"/>
        <v>135.64</v>
      </c>
      <c r="K6854" s="12">
        <f t="shared" si="430"/>
        <v>116.10784</v>
      </c>
      <c r="L6854" s="12">
        <v>25.91</v>
      </c>
      <c r="M6854" s="12">
        <f t="shared" si="431"/>
        <v>142.01784</v>
      </c>
      <c r="N6854" t="s">
        <v>6</v>
      </c>
      <c r="O6854" s="13">
        <v>19</v>
      </c>
      <c r="P6854">
        <v>4.5</v>
      </c>
      <c r="Q6854" t="b">
        <v>0</v>
      </c>
      <c r="R6854">
        <v>1</v>
      </c>
      <c r="S6854" t="s">
        <v>48</v>
      </c>
      <c r="T6854" t="s">
        <v>39</v>
      </c>
    </row>
    <row r="6855" spans="1:20">
      <c r="A6855" t="s">
        <v>11773</v>
      </c>
      <c r="B6855" s="11">
        <v>45175</v>
      </c>
      <c r="C6855" t="s">
        <v>1481</v>
      </c>
      <c r="D6855" t="s">
        <v>11</v>
      </c>
      <c r="E6855" t="s">
        <v>204</v>
      </c>
      <c r="F6855" s="12">
        <v>24.72</v>
      </c>
      <c r="G6855" s="13">
        <v>1</v>
      </c>
      <c r="H6855">
        <v>0</v>
      </c>
      <c r="I6855" s="12">
        <f t="shared" si="428"/>
        <v>0</v>
      </c>
      <c r="J6855" s="12">
        <f t="shared" si="429"/>
        <v>24.72</v>
      </c>
      <c r="K6855" s="12">
        <f t="shared" si="430"/>
        <v>24.72</v>
      </c>
      <c r="L6855" s="12">
        <v>14.45</v>
      </c>
      <c r="M6855" s="12">
        <f t="shared" si="431"/>
        <v>39.17</v>
      </c>
      <c r="N6855" t="s">
        <v>9</v>
      </c>
      <c r="O6855" s="13">
        <v>12</v>
      </c>
      <c r="P6855">
        <v>4.5</v>
      </c>
      <c r="Q6855" t="b">
        <v>0</v>
      </c>
      <c r="R6855">
        <v>6</v>
      </c>
      <c r="S6855" t="s">
        <v>44</v>
      </c>
      <c r="T6855" t="s">
        <v>39</v>
      </c>
    </row>
    <row r="6856" spans="1:20">
      <c r="A6856" t="s">
        <v>11774</v>
      </c>
      <c r="B6856" s="11">
        <v>45175</v>
      </c>
      <c r="C6856" t="s">
        <v>4587</v>
      </c>
      <c r="D6856" t="s">
        <v>8</v>
      </c>
      <c r="E6856" t="s">
        <v>94</v>
      </c>
      <c r="F6856" s="12">
        <v>11.15</v>
      </c>
      <c r="G6856" s="13">
        <v>1</v>
      </c>
      <c r="H6856">
        <v>16.1</v>
      </c>
      <c r="I6856" s="12">
        <f t="shared" si="428"/>
        <v>1.79515</v>
      </c>
      <c r="J6856" s="12">
        <f t="shared" si="429"/>
        <v>11.15</v>
      </c>
      <c r="K6856" s="12">
        <f t="shared" si="430"/>
        <v>9.35485</v>
      </c>
      <c r="L6856" s="12">
        <v>21.12</v>
      </c>
      <c r="M6856" s="12">
        <f t="shared" si="431"/>
        <v>30.47485</v>
      </c>
      <c r="N6856" t="s">
        <v>6</v>
      </c>
      <c r="O6856" s="13">
        <v>11</v>
      </c>
      <c r="P6856">
        <v>4</v>
      </c>
      <c r="Q6856" t="b">
        <v>1</v>
      </c>
      <c r="R6856">
        <v>1</v>
      </c>
      <c r="S6856" t="s">
        <v>44</v>
      </c>
      <c r="T6856" t="s">
        <v>39</v>
      </c>
    </row>
    <row r="6857" spans="1:20">
      <c r="A6857" t="s">
        <v>11775</v>
      </c>
      <c r="B6857" s="11">
        <v>45175</v>
      </c>
      <c r="C6857" t="s">
        <v>11776</v>
      </c>
      <c r="D6857" t="s">
        <v>5</v>
      </c>
      <c r="E6857" t="s">
        <v>106</v>
      </c>
      <c r="F6857" s="12">
        <v>44.49</v>
      </c>
      <c r="G6857" s="13">
        <v>1</v>
      </c>
      <c r="H6857">
        <v>6.9</v>
      </c>
      <c r="I6857" s="12">
        <f t="shared" si="428"/>
        <v>3.06981</v>
      </c>
      <c r="J6857" s="12">
        <f t="shared" si="429"/>
        <v>44.49</v>
      </c>
      <c r="K6857" s="12">
        <f t="shared" si="430"/>
        <v>41.42019</v>
      </c>
      <c r="L6857" s="12">
        <v>16.83</v>
      </c>
      <c r="M6857" s="12">
        <f t="shared" si="431"/>
        <v>58.25019</v>
      </c>
      <c r="N6857" t="s">
        <v>12</v>
      </c>
      <c r="O6857" s="13">
        <v>23</v>
      </c>
      <c r="P6857">
        <v>5</v>
      </c>
      <c r="Q6857" t="b">
        <v>0</v>
      </c>
      <c r="R6857">
        <v>2</v>
      </c>
      <c r="S6857" t="s">
        <v>42</v>
      </c>
      <c r="T6857" t="s">
        <v>35</v>
      </c>
    </row>
    <row r="6858" spans="1:20">
      <c r="A6858" t="s">
        <v>11777</v>
      </c>
      <c r="B6858" s="11">
        <v>45175</v>
      </c>
      <c r="C6858" t="s">
        <v>11778</v>
      </c>
      <c r="D6858" t="s">
        <v>17</v>
      </c>
      <c r="E6858" t="s">
        <v>209</v>
      </c>
      <c r="F6858" s="12">
        <v>19.82</v>
      </c>
      <c r="G6858" s="13">
        <v>1</v>
      </c>
      <c r="H6858">
        <v>0</v>
      </c>
      <c r="I6858" s="12">
        <f t="shared" si="428"/>
        <v>0</v>
      </c>
      <c r="J6858" s="12">
        <f t="shared" si="429"/>
        <v>19.82</v>
      </c>
      <c r="K6858" s="12">
        <f t="shared" si="430"/>
        <v>19.82</v>
      </c>
      <c r="L6858" s="12">
        <v>8.82</v>
      </c>
      <c r="M6858" s="12">
        <f t="shared" si="431"/>
        <v>28.64</v>
      </c>
      <c r="N6858" t="s">
        <v>18</v>
      </c>
      <c r="O6858" s="13">
        <v>6</v>
      </c>
      <c r="P6858">
        <v>5</v>
      </c>
      <c r="Q6858" t="b">
        <v>0</v>
      </c>
      <c r="R6858">
        <v>1</v>
      </c>
      <c r="S6858" t="s">
        <v>48</v>
      </c>
      <c r="T6858" t="s">
        <v>39</v>
      </c>
    </row>
    <row r="6859" spans="1:20">
      <c r="A6859" t="s">
        <v>11779</v>
      </c>
      <c r="B6859" s="11">
        <v>45175</v>
      </c>
      <c r="C6859" t="s">
        <v>11780</v>
      </c>
      <c r="D6859" t="s">
        <v>25</v>
      </c>
      <c r="E6859" t="s">
        <v>159</v>
      </c>
      <c r="F6859" s="12">
        <v>449.85</v>
      </c>
      <c r="G6859" s="13">
        <v>1</v>
      </c>
      <c r="H6859">
        <v>0</v>
      </c>
      <c r="I6859" s="12">
        <f t="shared" si="428"/>
        <v>0</v>
      </c>
      <c r="J6859" s="12">
        <f t="shared" si="429"/>
        <v>449.85</v>
      </c>
      <c r="K6859" s="12">
        <f t="shared" si="430"/>
        <v>449.85</v>
      </c>
      <c r="L6859" s="12">
        <v>18.86</v>
      </c>
      <c r="M6859" s="12">
        <f t="shared" si="431"/>
        <v>468.71</v>
      </c>
      <c r="N6859" t="s">
        <v>18</v>
      </c>
      <c r="O6859" s="13">
        <v>3</v>
      </c>
      <c r="P6859">
        <v>4.5</v>
      </c>
      <c r="Q6859" t="b">
        <v>0</v>
      </c>
      <c r="R6859">
        <v>12</v>
      </c>
      <c r="S6859" t="s">
        <v>45</v>
      </c>
      <c r="T6859" t="s">
        <v>30</v>
      </c>
    </row>
    <row r="6860" spans="1:20">
      <c r="A6860" t="s">
        <v>11781</v>
      </c>
      <c r="B6860" s="11">
        <v>45175</v>
      </c>
      <c r="C6860" t="s">
        <v>10118</v>
      </c>
      <c r="D6860" t="s">
        <v>11</v>
      </c>
      <c r="E6860" t="s">
        <v>151</v>
      </c>
      <c r="F6860" s="12">
        <v>45.28</v>
      </c>
      <c r="G6860" s="13">
        <v>1</v>
      </c>
      <c r="H6860">
        <v>0</v>
      </c>
      <c r="I6860" s="12">
        <f t="shared" si="428"/>
        <v>0</v>
      </c>
      <c r="J6860" s="12">
        <f t="shared" si="429"/>
        <v>45.28</v>
      </c>
      <c r="K6860" s="12">
        <f t="shared" si="430"/>
        <v>45.28</v>
      </c>
      <c r="L6860" s="12">
        <v>8.06</v>
      </c>
      <c r="M6860" s="12">
        <f t="shared" si="431"/>
        <v>53.34</v>
      </c>
      <c r="N6860" t="s">
        <v>18</v>
      </c>
      <c r="O6860" s="13">
        <v>2</v>
      </c>
      <c r="P6860">
        <v>5</v>
      </c>
      <c r="Q6860" t="b">
        <v>0</v>
      </c>
      <c r="R6860">
        <v>1</v>
      </c>
      <c r="S6860" t="s">
        <v>48</v>
      </c>
      <c r="T6860" t="s">
        <v>35</v>
      </c>
    </row>
    <row r="6861" spans="1:20">
      <c r="A6861" t="s">
        <v>11782</v>
      </c>
      <c r="B6861" s="11">
        <v>45175</v>
      </c>
      <c r="C6861" t="s">
        <v>11783</v>
      </c>
      <c r="D6861" t="s">
        <v>14</v>
      </c>
      <c r="E6861" t="s">
        <v>113</v>
      </c>
      <c r="F6861" s="12">
        <v>210.38</v>
      </c>
      <c r="G6861" s="13">
        <v>2</v>
      </c>
      <c r="H6861">
        <v>23</v>
      </c>
      <c r="I6861" s="12">
        <f t="shared" si="428"/>
        <v>48.3874</v>
      </c>
      <c r="J6861" s="12">
        <f t="shared" si="429"/>
        <v>420.76</v>
      </c>
      <c r="K6861" s="12">
        <f t="shared" si="430"/>
        <v>372.3726</v>
      </c>
      <c r="L6861" s="12">
        <v>28.11</v>
      </c>
      <c r="M6861" s="12">
        <f t="shared" si="431"/>
        <v>400.4826</v>
      </c>
      <c r="N6861" t="s">
        <v>15</v>
      </c>
      <c r="O6861" s="13">
        <v>13</v>
      </c>
      <c r="P6861">
        <v>5</v>
      </c>
      <c r="Q6861" t="b">
        <v>0</v>
      </c>
      <c r="R6861">
        <v>1</v>
      </c>
      <c r="S6861" t="s">
        <v>43</v>
      </c>
      <c r="T6861" t="s">
        <v>30</v>
      </c>
    </row>
    <row r="6862" spans="1:20">
      <c r="A6862" t="s">
        <v>11784</v>
      </c>
      <c r="B6862" s="11">
        <v>45175</v>
      </c>
      <c r="C6862" t="s">
        <v>483</v>
      </c>
      <c r="D6862" t="s">
        <v>25</v>
      </c>
      <c r="E6862" t="s">
        <v>72</v>
      </c>
      <c r="F6862" s="12">
        <v>334.01</v>
      </c>
      <c r="G6862" s="13">
        <v>1</v>
      </c>
      <c r="H6862">
        <v>0</v>
      </c>
      <c r="I6862" s="12">
        <f t="shared" si="428"/>
        <v>0</v>
      </c>
      <c r="J6862" s="12">
        <f t="shared" si="429"/>
        <v>334.01</v>
      </c>
      <c r="K6862" s="12">
        <f t="shared" si="430"/>
        <v>334.01</v>
      </c>
      <c r="L6862" s="12">
        <v>16.56</v>
      </c>
      <c r="M6862" s="12">
        <f t="shared" si="431"/>
        <v>350.57</v>
      </c>
      <c r="N6862" t="s">
        <v>18</v>
      </c>
      <c r="O6862" s="13">
        <v>4</v>
      </c>
      <c r="P6862">
        <v>4.5</v>
      </c>
      <c r="Q6862" t="b">
        <v>0</v>
      </c>
      <c r="R6862">
        <v>1</v>
      </c>
      <c r="S6862" t="s">
        <v>43</v>
      </c>
      <c r="T6862" t="s">
        <v>39</v>
      </c>
    </row>
    <row r="6863" spans="1:20">
      <c r="A6863" t="s">
        <v>11785</v>
      </c>
      <c r="B6863" s="11">
        <v>45175</v>
      </c>
      <c r="C6863" t="s">
        <v>11786</v>
      </c>
      <c r="D6863" t="s">
        <v>25</v>
      </c>
      <c r="E6863" t="s">
        <v>87</v>
      </c>
      <c r="F6863" s="12">
        <v>329.78</v>
      </c>
      <c r="G6863" s="13">
        <v>1</v>
      </c>
      <c r="H6863">
        <v>0</v>
      </c>
      <c r="I6863" s="12">
        <f t="shared" si="428"/>
        <v>0</v>
      </c>
      <c r="J6863" s="12">
        <f t="shared" si="429"/>
        <v>329.78</v>
      </c>
      <c r="K6863" s="12">
        <f t="shared" si="430"/>
        <v>329.78</v>
      </c>
      <c r="L6863" s="12">
        <v>29.05</v>
      </c>
      <c r="M6863" s="12">
        <f t="shared" si="431"/>
        <v>358.83</v>
      </c>
      <c r="N6863" t="s">
        <v>15</v>
      </c>
      <c r="O6863" s="13">
        <v>19</v>
      </c>
      <c r="P6863">
        <v>4</v>
      </c>
      <c r="Q6863" t="b">
        <v>0</v>
      </c>
      <c r="R6863">
        <v>2</v>
      </c>
      <c r="S6863" t="s">
        <v>45</v>
      </c>
      <c r="T6863" t="s">
        <v>39</v>
      </c>
    </row>
    <row r="6864" spans="1:20">
      <c r="A6864" t="s">
        <v>11787</v>
      </c>
      <c r="B6864" s="11">
        <v>45175</v>
      </c>
      <c r="C6864" t="s">
        <v>11788</v>
      </c>
      <c r="D6864" t="s">
        <v>14</v>
      </c>
      <c r="E6864" t="s">
        <v>162</v>
      </c>
      <c r="F6864" s="12">
        <v>235.06</v>
      </c>
      <c r="G6864" s="13">
        <v>3</v>
      </c>
      <c r="H6864">
        <v>0</v>
      </c>
      <c r="I6864" s="12">
        <f t="shared" si="428"/>
        <v>0</v>
      </c>
      <c r="J6864" s="12">
        <f t="shared" si="429"/>
        <v>705.18</v>
      </c>
      <c r="K6864" s="12">
        <f t="shared" si="430"/>
        <v>705.18</v>
      </c>
      <c r="L6864" s="12">
        <v>20.49</v>
      </c>
      <c r="M6864" s="12">
        <f t="shared" si="431"/>
        <v>725.67</v>
      </c>
      <c r="N6864" t="s">
        <v>9</v>
      </c>
      <c r="O6864" s="13">
        <v>7</v>
      </c>
      <c r="P6864">
        <v>4.5</v>
      </c>
      <c r="Q6864" t="b">
        <v>0</v>
      </c>
      <c r="R6864">
        <v>8</v>
      </c>
      <c r="S6864" t="s">
        <v>45</v>
      </c>
      <c r="T6864" t="s">
        <v>30</v>
      </c>
    </row>
    <row r="6865" spans="1:20">
      <c r="A6865" t="s">
        <v>11789</v>
      </c>
      <c r="B6865" s="11">
        <v>45176</v>
      </c>
      <c r="C6865" t="s">
        <v>8601</v>
      </c>
      <c r="D6865" t="s">
        <v>14</v>
      </c>
      <c r="E6865" t="s">
        <v>82</v>
      </c>
      <c r="F6865" s="12">
        <v>243.88</v>
      </c>
      <c r="G6865" s="13">
        <v>2</v>
      </c>
      <c r="H6865">
        <v>16.3</v>
      </c>
      <c r="I6865" s="12">
        <f t="shared" si="428"/>
        <v>39.75244</v>
      </c>
      <c r="J6865" s="12">
        <f t="shared" si="429"/>
        <v>487.76</v>
      </c>
      <c r="K6865" s="12">
        <f t="shared" si="430"/>
        <v>448.00756</v>
      </c>
      <c r="L6865" s="12">
        <v>11.86</v>
      </c>
      <c r="M6865" s="12">
        <f t="shared" si="431"/>
        <v>459.86756</v>
      </c>
      <c r="N6865" t="s">
        <v>18</v>
      </c>
      <c r="O6865" s="13">
        <v>4</v>
      </c>
      <c r="P6865">
        <v>4.5</v>
      </c>
      <c r="Q6865" t="b">
        <v>0</v>
      </c>
      <c r="R6865">
        <v>7</v>
      </c>
      <c r="S6865" t="s">
        <v>45</v>
      </c>
      <c r="T6865" t="s">
        <v>39</v>
      </c>
    </row>
    <row r="6866" spans="1:20">
      <c r="A6866" t="s">
        <v>11790</v>
      </c>
      <c r="B6866" s="11">
        <v>45176</v>
      </c>
      <c r="C6866" t="s">
        <v>11791</v>
      </c>
      <c r="D6866" t="s">
        <v>23</v>
      </c>
      <c r="E6866" t="s">
        <v>110</v>
      </c>
      <c r="F6866" s="12">
        <v>84.42</v>
      </c>
      <c r="G6866" s="13">
        <v>1</v>
      </c>
      <c r="H6866">
        <v>0</v>
      </c>
      <c r="I6866" s="12">
        <f t="shared" si="428"/>
        <v>0</v>
      </c>
      <c r="J6866" s="12">
        <f t="shared" si="429"/>
        <v>84.42</v>
      </c>
      <c r="K6866" s="12">
        <f t="shared" si="430"/>
        <v>84.42</v>
      </c>
      <c r="L6866" s="12">
        <v>17.27</v>
      </c>
      <c r="M6866" s="12">
        <f t="shared" si="431"/>
        <v>101.69</v>
      </c>
      <c r="N6866" t="s">
        <v>9</v>
      </c>
      <c r="O6866" s="13">
        <v>7</v>
      </c>
      <c r="P6866">
        <v>4.5</v>
      </c>
      <c r="Q6866" t="b">
        <v>0</v>
      </c>
      <c r="R6866">
        <v>9</v>
      </c>
      <c r="S6866" t="s">
        <v>48</v>
      </c>
      <c r="T6866" t="s">
        <v>35</v>
      </c>
    </row>
    <row r="6867" spans="1:20">
      <c r="A6867" t="s">
        <v>11792</v>
      </c>
      <c r="B6867" s="11">
        <v>45176</v>
      </c>
      <c r="C6867" t="s">
        <v>11793</v>
      </c>
      <c r="D6867" t="s">
        <v>5</v>
      </c>
      <c r="E6867" t="s">
        <v>144</v>
      </c>
      <c r="F6867" s="12">
        <v>82.03</v>
      </c>
      <c r="G6867" s="13">
        <v>1</v>
      </c>
      <c r="H6867">
        <v>0</v>
      </c>
      <c r="I6867" s="12">
        <f t="shared" si="428"/>
        <v>0</v>
      </c>
      <c r="J6867" s="12">
        <f t="shared" si="429"/>
        <v>82.03</v>
      </c>
      <c r="K6867" s="12">
        <f t="shared" si="430"/>
        <v>82.03</v>
      </c>
      <c r="L6867" s="12">
        <v>12.39</v>
      </c>
      <c r="M6867" s="12">
        <f t="shared" si="431"/>
        <v>94.42</v>
      </c>
      <c r="N6867" t="s">
        <v>18</v>
      </c>
      <c r="O6867" s="13">
        <v>6</v>
      </c>
      <c r="P6867">
        <v>2</v>
      </c>
      <c r="Q6867" t="b">
        <v>1</v>
      </c>
      <c r="R6867">
        <v>3</v>
      </c>
      <c r="S6867" t="s">
        <v>45</v>
      </c>
      <c r="T6867" t="s">
        <v>35</v>
      </c>
    </row>
    <row r="6868" spans="1:20">
      <c r="A6868" t="s">
        <v>11794</v>
      </c>
      <c r="B6868" s="11">
        <v>45176</v>
      </c>
      <c r="C6868" t="s">
        <v>11795</v>
      </c>
      <c r="D6868" t="s">
        <v>11</v>
      </c>
      <c r="E6868" t="s">
        <v>91</v>
      </c>
      <c r="F6868" s="12">
        <v>30.16</v>
      </c>
      <c r="G6868" s="13">
        <v>2</v>
      </c>
      <c r="H6868">
        <v>0</v>
      </c>
      <c r="I6868" s="12">
        <f t="shared" si="428"/>
        <v>0</v>
      </c>
      <c r="J6868" s="12">
        <f t="shared" si="429"/>
        <v>60.32</v>
      </c>
      <c r="K6868" s="12">
        <f t="shared" si="430"/>
        <v>60.32</v>
      </c>
      <c r="L6868" s="12">
        <v>11.97</v>
      </c>
      <c r="M6868" s="12">
        <f t="shared" si="431"/>
        <v>72.29</v>
      </c>
      <c r="N6868" t="s">
        <v>18</v>
      </c>
      <c r="O6868" s="13">
        <v>7</v>
      </c>
      <c r="P6868">
        <v>4.5</v>
      </c>
      <c r="Q6868" t="b">
        <v>0</v>
      </c>
      <c r="R6868">
        <v>8</v>
      </c>
      <c r="S6868" t="s">
        <v>48</v>
      </c>
      <c r="T6868" t="s">
        <v>35</v>
      </c>
    </row>
    <row r="6869" spans="1:20">
      <c r="A6869" t="s">
        <v>11796</v>
      </c>
      <c r="B6869" s="11">
        <v>45176</v>
      </c>
      <c r="C6869" t="s">
        <v>11797</v>
      </c>
      <c r="D6869" t="s">
        <v>14</v>
      </c>
      <c r="E6869" t="s">
        <v>94</v>
      </c>
      <c r="F6869" s="12">
        <v>135.62</v>
      </c>
      <c r="G6869" s="13">
        <v>1</v>
      </c>
      <c r="H6869">
        <v>0</v>
      </c>
      <c r="I6869" s="12">
        <f t="shared" si="428"/>
        <v>0</v>
      </c>
      <c r="J6869" s="12">
        <f t="shared" si="429"/>
        <v>135.62</v>
      </c>
      <c r="K6869" s="12">
        <f t="shared" si="430"/>
        <v>135.62</v>
      </c>
      <c r="L6869" s="12">
        <v>13.27</v>
      </c>
      <c r="M6869" s="12">
        <f t="shared" si="431"/>
        <v>148.89</v>
      </c>
      <c r="N6869" t="s">
        <v>18</v>
      </c>
      <c r="O6869" s="13">
        <v>5</v>
      </c>
      <c r="P6869">
        <v>5</v>
      </c>
      <c r="Q6869" t="b">
        <v>1</v>
      </c>
      <c r="R6869">
        <v>7</v>
      </c>
      <c r="S6869" t="s">
        <v>43</v>
      </c>
      <c r="T6869" t="s">
        <v>39</v>
      </c>
    </row>
    <row r="6870" spans="1:20">
      <c r="A6870" t="s">
        <v>11798</v>
      </c>
      <c r="B6870" s="11">
        <v>45176</v>
      </c>
      <c r="C6870" t="s">
        <v>11799</v>
      </c>
      <c r="D6870" t="s">
        <v>17</v>
      </c>
      <c r="E6870" t="s">
        <v>78</v>
      </c>
      <c r="F6870" s="12">
        <v>170.64</v>
      </c>
      <c r="G6870" s="13">
        <v>4</v>
      </c>
      <c r="H6870">
        <v>7.3</v>
      </c>
      <c r="I6870" s="12">
        <f t="shared" si="428"/>
        <v>12.45672</v>
      </c>
      <c r="J6870" s="12">
        <f t="shared" si="429"/>
        <v>682.56</v>
      </c>
      <c r="K6870" s="12">
        <f t="shared" si="430"/>
        <v>670.10328</v>
      </c>
      <c r="L6870" s="12">
        <v>26.67</v>
      </c>
      <c r="M6870" s="12">
        <f t="shared" si="431"/>
        <v>696.77328</v>
      </c>
      <c r="N6870" t="s">
        <v>6</v>
      </c>
      <c r="O6870" s="13">
        <v>14</v>
      </c>
      <c r="P6870">
        <v>4.5</v>
      </c>
      <c r="Q6870" t="b">
        <v>1</v>
      </c>
      <c r="R6870">
        <v>6</v>
      </c>
      <c r="S6870" t="s">
        <v>42</v>
      </c>
      <c r="T6870" t="s">
        <v>30</v>
      </c>
    </row>
    <row r="6871" spans="1:20">
      <c r="A6871" t="s">
        <v>11800</v>
      </c>
      <c r="B6871" s="11">
        <v>45176</v>
      </c>
      <c r="C6871" t="s">
        <v>11801</v>
      </c>
      <c r="D6871" t="s">
        <v>17</v>
      </c>
      <c r="E6871" t="s">
        <v>78</v>
      </c>
      <c r="F6871" s="12">
        <v>26.83</v>
      </c>
      <c r="G6871" s="13">
        <v>1</v>
      </c>
      <c r="H6871">
        <v>0</v>
      </c>
      <c r="I6871" s="12">
        <f t="shared" si="428"/>
        <v>0</v>
      </c>
      <c r="J6871" s="12">
        <f t="shared" si="429"/>
        <v>26.83</v>
      </c>
      <c r="K6871" s="12">
        <f t="shared" si="430"/>
        <v>26.83</v>
      </c>
      <c r="L6871" s="12">
        <v>13.58</v>
      </c>
      <c r="M6871" s="12">
        <f t="shared" si="431"/>
        <v>40.41</v>
      </c>
      <c r="N6871" t="s">
        <v>9</v>
      </c>
      <c r="O6871" s="13">
        <v>5</v>
      </c>
      <c r="P6871">
        <v>4.5</v>
      </c>
      <c r="Q6871" t="b">
        <v>0</v>
      </c>
      <c r="R6871">
        <v>2</v>
      </c>
      <c r="S6871" t="s">
        <v>48</v>
      </c>
      <c r="T6871" t="s">
        <v>35</v>
      </c>
    </row>
    <row r="6872" spans="1:20">
      <c r="A6872" t="s">
        <v>11802</v>
      </c>
      <c r="B6872" s="11">
        <v>45176</v>
      </c>
      <c r="C6872" t="s">
        <v>11803</v>
      </c>
      <c r="D6872" t="s">
        <v>17</v>
      </c>
      <c r="E6872" t="s">
        <v>194</v>
      </c>
      <c r="F6872" s="12">
        <v>59.68</v>
      </c>
      <c r="G6872" s="13">
        <v>1</v>
      </c>
      <c r="H6872">
        <v>14.2</v>
      </c>
      <c r="I6872" s="12">
        <f t="shared" si="428"/>
        <v>8.47456</v>
      </c>
      <c r="J6872" s="12">
        <f t="shared" si="429"/>
        <v>59.68</v>
      </c>
      <c r="K6872" s="12">
        <f t="shared" si="430"/>
        <v>51.20544</v>
      </c>
      <c r="L6872" s="12">
        <v>20.24</v>
      </c>
      <c r="M6872" s="12">
        <f t="shared" si="431"/>
        <v>71.44544</v>
      </c>
      <c r="N6872" t="s">
        <v>9</v>
      </c>
      <c r="O6872" s="13">
        <v>10</v>
      </c>
      <c r="P6872">
        <v>4.5</v>
      </c>
      <c r="Q6872" t="b">
        <v>0</v>
      </c>
      <c r="R6872">
        <v>7</v>
      </c>
      <c r="S6872" t="s">
        <v>45</v>
      </c>
      <c r="T6872" t="s">
        <v>35</v>
      </c>
    </row>
    <row r="6873" spans="1:20">
      <c r="A6873" t="s">
        <v>11804</v>
      </c>
      <c r="B6873" s="11">
        <v>45177</v>
      </c>
      <c r="C6873" t="s">
        <v>11805</v>
      </c>
      <c r="D6873" t="s">
        <v>17</v>
      </c>
      <c r="E6873" t="s">
        <v>194</v>
      </c>
      <c r="F6873" s="12">
        <v>21.29</v>
      </c>
      <c r="G6873" s="13">
        <v>1</v>
      </c>
      <c r="H6873">
        <v>0</v>
      </c>
      <c r="I6873" s="12">
        <f t="shared" si="428"/>
        <v>0</v>
      </c>
      <c r="J6873" s="12">
        <f t="shared" si="429"/>
        <v>21.29</v>
      </c>
      <c r="K6873" s="12">
        <f t="shared" si="430"/>
        <v>21.29</v>
      </c>
      <c r="L6873" s="12">
        <v>12.73</v>
      </c>
      <c r="M6873" s="12">
        <f t="shared" si="431"/>
        <v>34.02</v>
      </c>
      <c r="N6873" t="s">
        <v>18</v>
      </c>
      <c r="O6873" s="13">
        <v>3</v>
      </c>
      <c r="P6873">
        <v>3</v>
      </c>
      <c r="Q6873" t="b">
        <v>0</v>
      </c>
      <c r="R6873">
        <v>7</v>
      </c>
      <c r="S6873" t="s">
        <v>42</v>
      </c>
      <c r="T6873" t="s">
        <v>37</v>
      </c>
    </row>
    <row r="6874" spans="1:20">
      <c r="A6874" t="s">
        <v>11806</v>
      </c>
      <c r="B6874" s="11">
        <v>45177</v>
      </c>
      <c r="C6874" t="s">
        <v>11807</v>
      </c>
      <c r="D6874" t="s">
        <v>23</v>
      </c>
      <c r="E6874" t="s">
        <v>169</v>
      </c>
      <c r="F6874" s="12">
        <v>127.06</v>
      </c>
      <c r="G6874" s="13">
        <v>4</v>
      </c>
      <c r="H6874">
        <v>0</v>
      </c>
      <c r="I6874" s="12">
        <f t="shared" si="428"/>
        <v>0</v>
      </c>
      <c r="J6874" s="12">
        <f t="shared" si="429"/>
        <v>508.24</v>
      </c>
      <c r="K6874" s="12">
        <f t="shared" si="430"/>
        <v>508.24</v>
      </c>
      <c r="L6874" s="12">
        <v>10.05</v>
      </c>
      <c r="M6874" s="12">
        <f t="shared" si="431"/>
        <v>518.29</v>
      </c>
      <c r="N6874" t="s">
        <v>18</v>
      </c>
      <c r="O6874" s="13">
        <v>7</v>
      </c>
      <c r="P6874">
        <v>3</v>
      </c>
      <c r="Q6874" t="b">
        <v>0</v>
      </c>
      <c r="R6874">
        <v>7</v>
      </c>
      <c r="S6874" t="s">
        <v>45</v>
      </c>
      <c r="T6874" t="s">
        <v>39</v>
      </c>
    </row>
    <row r="6875" spans="1:20">
      <c r="A6875" t="s">
        <v>11808</v>
      </c>
      <c r="B6875" s="11">
        <v>45177</v>
      </c>
      <c r="C6875" t="s">
        <v>8002</v>
      </c>
      <c r="D6875" t="s">
        <v>23</v>
      </c>
      <c r="E6875" t="s">
        <v>110</v>
      </c>
      <c r="F6875" s="12">
        <v>133.23</v>
      </c>
      <c r="G6875" s="13">
        <v>2</v>
      </c>
      <c r="H6875">
        <v>0</v>
      </c>
      <c r="I6875" s="12">
        <f t="shared" si="428"/>
        <v>0</v>
      </c>
      <c r="J6875" s="12">
        <f t="shared" si="429"/>
        <v>266.46</v>
      </c>
      <c r="K6875" s="12">
        <f t="shared" si="430"/>
        <v>266.46</v>
      </c>
      <c r="L6875" s="12">
        <v>15.54</v>
      </c>
      <c r="M6875" s="12">
        <f t="shared" si="431"/>
        <v>282</v>
      </c>
      <c r="N6875" t="s">
        <v>9</v>
      </c>
      <c r="O6875" s="13">
        <v>13</v>
      </c>
      <c r="P6875">
        <v>5</v>
      </c>
      <c r="Q6875" t="b">
        <v>1</v>
      </c>
      <c r="R6875">
        <v>7</v>
      </c>
      <c r="S6875" t="s">
        <v>42</v>
      </c>
      <c r="T6875" t="s">
        <v>37</v>
      </c>
    </row>
    <row r="6876" spans="1:20">
      <c r="A6876" t="s">
        <v>11809</v>
      </c>
      <c r="B6876" s="11">
        <v>45177</v>
      </c>
      <c r="C6876" t="s">
        <v>11810</v>
      </c>
      <c r="D6876" t="s">
        <v>14</v>
      </c>
      <c r="E6876" t="s">
        <v>113</v>
      </c>
      <c r="F6876" s="12">
        <v>196.9</v>
      </c>
      <c r="G6876" s="13">
        <v>1</v>
      </c>
      <c r="H6876">
        <v>0</v>
      </c>
      <c r="I6876" s="12">
        <f t="shared" si="428"/>
        <v>0</v>
      </c>
      <c r="J6876" s="12">
        <f t="shared" si="429"/>
        <v>196.9</v>
      </c>
      <c r="K6876" s="12">
        <f t="shared" si="430"/>
        <v>196.9</v>
      </c>
      <c r="L6876" s="12">
        <v>23.15</v>
      </c>
      <c r="M6876" s="12">
        <f t="shared" si="431"/>
        <v>220.05</v>
      </c>
      <c r="N6876" t="s">
        <v>12</v>
      </c>
      <c r="O6876" s="13">
        <v>22</v>
      </c>
      <c r="P6876">
        <v>1</v>
      </c>
      <c r="Q6876" t="b">
        <v>0</v>
      </c>
      <c r="R6876">
        <v>7</v>
      </c>
      <c r="S6876" t="s">
        <v>45</v>
      </c>
      <c r="T6876" t="s">
        <v>35</v>
      </c>
    </row>
    <row r="6877" spans="1:20">
      <c r="A6877" t="s">
        <v>11811</v>
      </c>
      <c r="B6877" s="11">
        <v>45177</v>
      </c>
      <c r="C6877" t="s">
        <v>11135</v>
      </c>
      <c r="D6877" t="s">
        <v>14</v>
      </c>
      <c r="E6877" t="s">
        <v>113</v>
      </c>
      <c r="F6877" s="12">
        <v>240.05</v>
      </c>
      <c r="G6877" s="13">
        <v>1</v>
      </c>
      <c r="H6877">
        <v>0</v>
      </c>
      <c r="I6877" s="12">
        <f t="shared" si="428"/>
        <v>0</v>
      </c>
      <c r="J6877" s="12">
        <f t="shared" si="429"/>
        <v>240.05</v>
      </c>
      <c r="K6877" s="12">
        <f t="shared" si="430"/>
        <v>240.05</v>
      </c>
      <c r="L6877" s="12">
        <v>15.52</v>
      </c>
      <c r="M6877" s="12">
        <f t="shared" si="431"/>
        <v>255.57</v>
      </c>
      <c r="N6877" t="s">
        <v>18</v>
      </c>
      <c r="O6877" s="13">
        <v>4</v>
      </c>
      <c r="P6877">
        <v>5</v>
      </c>
      <c r="Q6877" t="b">
        <v>0</v>
      </c>
      <c r="R6877">
        <v>5</v>
      </c>
      <c r="S6877" t="s">
        <v>42</v>
      </c>
      <c r="T6877" t="s">
        <v>35</v>
      </c>
    </row>
    <row r="6878" spans="1:20">
      <c r="A6878" t="s">
        <v>11812</v>
      </c>
      <c r="B6878" s="11">
        <v>45177</v>
      </c>
      <c r="C6878" t="s">
        <v>8883</v>
      </c>
      <c r="D6878" t="s">
        <v>20</v>
      </c>
      <c r="E6878" t="s">
        <v>97</v>
      </c>
      <c r="F6878" s="12">
        <v>24.29</v>
      </c>
      <c r="G6878" s="13">
        <v>1</v>
      </c>
      <c r="H6878">
        <v>0</v>
      </c>
      <c r="I6878" s="12">
        <f t="shared" si="428"/>
        <v>0</v>
      </c>
      <c r="J6878" s="12">
        <f t="shared" si="429"/>
        <v>24.29</v>
      </c>
      <c r="K6878" s="12">
        <f t="shared" si="430"/>
        <v>24.29</v>
      </c>
      <c r="L6878" s="12">
        <v>13.02</v>
      </c>
      <c r="M6878" s="12">
        <f t="shared" si="431"/>
        <v>37.31</v>
      </c>
      <c r="N6878" t="s">
        <v>18</v>
      </c>
      <c r="O6878" s="13">
        <v>6</v>
      </c>
      <c r="P6878">
        <v>5</v>
      </c>
      <c r="Q6878" t="b">
        <v>0</v>
      </c>
      <c r="R6878">
        <v>4</v>
      </c>
      <c r="S6878" t="s">
        <v>44</v>
      </c>
      <c r="T6878" t="s">
        <v>39</v>
      </c>
    </row>
    <row r="6879" spans="1:20">
      <c r="A6879" t="s">
        <v>11813</v>
      </c>
      <c r="B6879" s="11">
        <v>45177</v>
      </c>
      <c r="C6879" t="s">
        <v>9602</v>
      </c>
      <c r="D6879" t="s">
        <v>20</v>
      </c>
      <c r="E6879" t="s">
        <v>97</v>
      </c>
      <c r="F6879" s="12">
        <v>23.1</v>
      </c>
      <c r="G6879" s="13">
        <v>1</v>
      </c>
      <c r="H6879">
        <v>0</v>
      </c>
      <c r="I6879" s="12">
        <f t="shared" si="428"/>
        <v>0</v>
      </c>
      <c r="J6879" s="12">
        <f t="shared" si="429"/>
        <v>23.1</v>
      </c>
      <c r="K6879" s="12">
        <f t="shared" si="430"/>
        <v>23.1</v>
      </c>
      <c r="L6879" s="12">
        <v>18.41</v>
      </c>
      <c r="M6879" s="12">
        <f t="shared" si="431"/>
        <v>41.51</v>
      </c>
      <c r="N6879" t="s">
        <v>9</v>
      </c>
      <c r="O6879" s="13">
        <v>11</v>
      </c>
      <c r="P6879">
        <v>5</v>
      </c>
      <c r="Q6879" t="b">
        <v>1</v>
      </c>
      <c r="R6879">
        <v>1</v>
      </c>
      <c r="S6879" t="s">
        <v>48</v>
      </c>
      <c r="T6879" t="s">
        <v>35</v>
      </c>
    </row>
    <row r="6880" spans="1:20">
      <c r="A6880" t="s">
        <v>11814</v>
      </c>
      <c r="B6880" s="11">
        <v>45177</v>
      </c>
      <c r="C6880" t="s">
        <v>1759</v>
      </c>
      <c r="D6880" t="s">
        <v>11</v>
      </c>
      <c r="E6880" t="s">
        <v>204</v>
      </c>
      <c r="F6880" s="12">
        <v>63.08</v>
      </c>
      <c r="G6880" s="13">
        <v>1</v>
      </c>
      <c r="H6880">
        <v>0</v>
      </c>
      <c r="I6880" s="12">
        <f t="shared" si="428"/>
        <v>0</v>
      </c>
      <c r="J6880" s="12">
        <f t="shared" si="429"/>
        <v>63.08</v>
      </c>
      <c r="K6880" s="12">
        <f t="shared" si="430"/>
        <v>63.08</v>
      </c>
      <c r="L6880" s="12">
        <v>13.51</v>
      </c>
      <c r="M6880" s="12">
        <f t="shared" si="431"/>
        <v>76.59</v>
      </c>
      <c r="N6880" t="s">
        <v>9</v>
      </c>
      <c r="O6880" s="13">
        <v>11</v>
      </c>
      <c r="P6880">
        <v>4.5</v>
      </c>
      <c r="Q6880" t="b">
        <v>1</v>
      </c>
      <c r="R6880">
        <v>1</v>
      </c>
      <c r="S6880" t="s">
        <v>43</v>
      </c>
      <c r="T6880" t="s">
        <v>32</v>
      </c>
    </row>
    <row r="6881" spans="1:20">
      <c r="A6881" t="s">
        <v>11815</v>
      </c>
      <c r="B6881" s="11">
        <v>45177</v>
      </c>
      <c r="C6881" t="s">
        <v>4431</v>
      </c>
      <c r="D6881" t="s">
        <v>17</v>
      </c>
      <c r="E6881" t="s">
        <v>194</v>
      </c>
      <c r="F6881" s="12">
        <v>35.82</v>
      </c>
      <c r="G6881" s="13">
        <v>1</v>
      </c>
      <c r="H6881">
        <v>15</v>
      </c>
      <c r="I6881" s="12">
        <f t="shared" si="428"/>
        <v>5.373</v>
      </c>
      <c r="J6881" s="12">
        <f t="shared" si="429"/>
        <v>35.82</v>
      </c>
      <c r="K6881" s="12">
        <f t="shared" si="430"/>
        <v>30.447</v>
      </c>
      <c r="L6881" s="12">
        <v>11.05</v>
      </c>
      <c r="M6881" s="12">
        <f t="shared" si="431"/>
        <v>41.497</v>
      </c>
      <c r="N6881" t="s">
        <v>18</v>
      </c>
      <c r="O6881" s="13">
        <v>6</v>
      </c>
      <c r="P6881">
        <v>5</v>
      </c>
      <c r="Q6881" t="b">
        <v>1</v>
      </c>
      <c r="R6881">
        <v>4</v>
      </c>
      <c r="S6881" t="s">
        <v>46</v>
      </c>
      <c r="T6881" t="s">
        <v>35</v>
      </c>
    </row>
    <row r="6882" spans="1:20">
      <c r="A6882" t="s">
        <v>11816</v>
      </c>
      <c r="B6882" s="11">
        <v>45177</v>
      </c>
      <c r="C6882" t="s">
        <v>11817</v>
      </c>
      <c r="D6882" t="s">
        <v>17</v>
      </c>
      <c r="E6882" t="s">
        <v>78</v>
      </c>
      <c r="F6882" s="12">
        <v>85.25</v>
      </c>
      <c r="G6882" s="13">
        <v>1</v>
      </c>
      <c r="H6882">
        <v>0</v>
      </c>
      <c r="I6882" s="12">
        <f t="shared" si="428"/>
        <v>0</v>
      </c>
      <c r="J6882" s="12">
        <f t="shared" si="429"/>
        <v>85.25</v>
      </c>
      <c r="K6882" s="12">
        <f t="shared" si="430"/>
        <v>85.25</v>
      </c>
      <c r="L6882" s="12">
        <v>13.37</v>
      </c>
      <c r="M6882" s="12">
        <f t="shared" si="431"/>
        <v>98.62</v>
      </c>
      <c r="N6882" t="s">
        <v>18</v>
      </c>
      <c r="O6882" s="13">
        <v>2</v>
      </c>
      <c r="P6882">
        <v>4</v>
      </c>
      <c r="Q6882" t="b">
        <v>1</v>
      </c>
      <c r="R6882">
        <v>5</v>
      </c>
      <c r="S6882" t="s">
        <v>46</v>
      </c>
      <c r="T6882" t="s">
        <v>35</v>
      </c>
    </row>
    <row r="6883" spans="1:20">
      <c r="A6883" t="s">
        <v>11818</v>
      </c>
      <c r="B6883" s="11">
        <v>45177</v>
      </c>
      <c r="C6883" t="s">
        <v>815</v>
      </c>
      <c r="D6883" t="s">
        <v>25</v>
      </c>
      <c r="E6883" t="s">
        <v>602</v>
      </c>
      <c r="F6883" s="12">
        <v>325.37</v>
      </c>
      <c r="G6883" s="13">
        <v>1</v>
      </c>
      <c r="H6883">
        <v>22.3</v>
      </c>
      <c r="I6883" s="12">
        <f t="shared" si="428"/>
        <v>72.55751</v>
      </c>
      <c r="J6883" s="12">
        <f t="shared" si="429"/>
        <v>325.37</v>
      </c>
      <c r="K6883" s="12">
        <f t="shared" si="430"/>
        <v>252.81249</v>
      </c>
      <c r="L6883" s="12">
        <v>19.48</v>
      </c>
      <c r="M6883" s="12">
        <f t="shared" si="431"/>
        <v>272.29249</v>
      </c>
      <c r="N6883" t="s">
        <v>18</v>
      </c>
      <c r="O6883" s="13">
        <v>2</v>
      </c>
      <c r="P6883">
        <v>3</v>
      </c>
      <c r="Q6883" t="b">
        <v>0</v>
      </c>
      <c r="R6883">
        <v>1</v>
      </c>
      <c r="S6883" t="s">
        <v>44</v>
      </c>
      <c r="T6883" t="s">
        <v>30</v>
      </c>
    </row>
    <row r="6884" spans="1:20">
      <c r="A6884" t="s">
        <v>11819</v>
      </c>
      <c r="B6884" s="11">
        <v>45177</v>
      </c>
      <c r="C6884" t="s">
        <v>11820</v>
      </c>
      <c r="D6884" t="s">
        <v>23</v>
      </c>
      <c r="E6884" t="s">
        <v>540</v>
      </c>
      <c r="F6884" s="12">
        <v>29.01</v>
      </c>
      <c r="G6884" s="13">
        <v>1</v>
      </c>
      <c r="H6884">
        <v>0</v>
      </c>
      <c r="I6884" s="12">
        <f t="shared" si="428"/>
        <v>0</v>
      </c>
      <c r="J6884" s="12">
        <f t="shared" si="429"/>
        <v>29.01</v>
      </c>
      <c r="K6884" s="12">
        <f t="shared" si="430"/>
        <v>29.01</v>
      </c>
      <c r="L6884" s="12">
        <v>20.22</v>
      </c>
      <c r="M6884" s="12">
        <f t="shared" si="431"/>
        <v>49.23</v>
      </c>
      <c r="N6884" t="s">
        <v>9</v>
      </c>
      <c r="O6884" s="13">
        <v>9</v>
      </c>
      <c r="P6884">
        <v>4.5</v>
      </c>
      <c r="Q6884" t="b">
        <v>0</v>
      </c>
      <c r="R6884">
        <v>3</v>
      </c>
      <c r="S6884" t="s">
        <v>43</v>
      </c>
      <c r="T6884" t="s">
        <v>35</v>
      </c>
    </row>
    <row r="6885" spans="1:20">
      <c r="A6885" t="s">
        <v>11821</v>
      </c>
      <c r="B6885" s="11">
        <v>45178</v>
      </c>
      <c r="C6885" t="s">
        <v>11822</v>
      </c>
      <c r="D6885" t="s">
        <v>17</v>
      </c>
      <c r="E6885" t="s">
        <v>129</v>
      </c>
      <c r="F6885" s="12">
        <v>142.9</v>
      </c>
      <c r="G6885" s="13">
        <v>1</v>
      </c>
      <c r="H6885">
        <v>15.6</v>
      </c>
      <c r="I6885" s="12">
        <f t="shared" si="428"/>
        <v>22.2924</v>
      </c>
      <c r="J6885" s="12">
        <f t="shared" si="429"/>
        <v>142.9</v>
      </c>
      <c r="K6885" s="12">
        <f t="shared" si="430"/>
        <v>120.6076</v>
      </c>
      <c r="L6885" s="12">
        <v>15.44</v>
      </c>
      <c r="M6885" s="12">
        <f t="shared" si="431"/>
        <v>136.0476</v>
      </c>
      <c r="N6885" t="s">
        <v>9</v>
      </c>
      <c r="O6885" s="13">
        <v>13</v>
      </c>
      <c r="P6885">
        <v>4</v>
      </c>
      <c r="Q6885" t="b">
        <v>0</v>
      </c>
      <c r="R6885">
        <v>1</v>
      </c>
      <c r="S6885" t="s">
        <v>48</v>
      </c>
      <c r="T6885" t="s">
        <v>35</v>
      </c>
    </row>
    <row r="6886" spans="1:20">
      <c r="A6886" t="s">
        <v>11823</v>
      </c>
      <c r="B6886" s="11">
        <v>45178</v>
      </c>
      <c r="C6886" t="s">
        <v>6979</v>
      </c>
      <c r="D6886" t="s">
        <v>23</v>
      </c>
      <c r="E6886" t="s">
        <v>169</v>
      </c>
      <c r="F6886" s="12">
        <v>61.56</v>
      </c>
      <c r="G6886" s="13">
        <v>1</v>
      </c>
      <c r="H6886">
        <v>0</v>
      </c>
      <c r="I6886" s="12">
        <f t="shared" si="428"/>
        <v>0</v>
      </c>
      <c r="J6886" s="12">
        <f t="shared" si="429"/>
        <v>61.56</v>
      </c>
      <c r="K6886" s="12">
        <f t="shared" si="430"/>
        <v>61.56</v>
      </c>
      <c r="L6886" s="12">
        <v>29.33</v>
      </c>
      <c r="M6886" s="12">
        <f t="shared" si="431"/>
        <v>90.89</v>
      </c>
      <c r="N6886" t="s">
        <v>15</v>
      </c>
      <c r="O6886" s="13">
        <v>23</v>
      </c>
      <c r="P6886">
        <v>5</v>
      </c>
      <c r="Q6886" t="b">
        <v>1</v>
      </c>
      <c r="R6886">
        <v>10</v>
      </c>
      <c r="S6886" t="s">
        <v>43</v>
      </c>
      <c r="T6886" t="s">
        <v>30</v>
      </c>
    </row>
    <row r="6887" spans="1:20">
      <c r="A6887" t="s">
        <v>11824</v>
      </c>
      <c r="B6887" s="11">
        <v>45178</v>
      </c>
      <c r="C6887" t="s">
        <v>11825</v>
      </c>
      <c r="D6887" t="s">
        <v>14</v>
      </c>
      <c r="E6887" t="s">
        <v>162</v>
      </c>
      <c r="F6887" s="12">
        <v>57.49</v>
      </c>
      <c r="G6887" s="13">
        <v>2</v>
      </c>
      <c r="H6887">
        <v>0</v>
      </c>
      <c r="I6887" s="12">
        <f t="shared" si="428"/>
        <v>0</v>
      </c>
      <c r="J6887" s="12">
        <f t="shared" si="429"/>
        <v>114.98</v>
      </c>
      <c r="K6887" s="12">
        <f t="shared" si="430"/>
        <v>114.98</v>
      </c>
      <c r="L6887" s="12">
        <v>9.71</v>
      </c>
      <c r="M6887" s="12">
        <f t="shared" si="431"/>
        <v>124.69</v>
      </c>
      <c r="N6887" t="s">
        <v>18</v>
      </c>
      <c r="O6887" s="13">
        <v>5</v>
      </c>
      <c r="P6887">
        <v>5</v>
      </c>
      <c r="Q6887" t="b">
        <v>0</v>
      </c>
      <c r="R6887">
        <v>2</v>
      </c>
      <c r="S6887" t="s">
        <v>43</v>
      </c>
      <c r="T6887" t="s">
        <v>35</v>
      </c>
    </row>
    <row r="6888" spans="1:20">
      <c r="A6888" t="s">
        <v>11826</v>
      </c>
      <c r="B6888" s="11">
        <v>45178</v>
      </c>
      <c r="C6888" t="s">
        <v>10123</v>
      </c>
      <c r="D6888" t="s">
        <v>8</v>
      </c>
      <c r="E6888" t="s">
        <v>565</v>
      </c>
      <c r="F6888" s="12">
        <v>37.5</v>
      </c>
      <c r="G6888" s="13">
        <v>3</v>
      </c>
      <c r="H6888">
        <v>0</v>
      </c>
      <c r="I6888" s="12">
        <f t="shared" si="428"/>
        <v>0</v>
      </c>
      <c r="J6888" s="12">
        <f t="shared" si="429"/>
        <v>112.5</v>
      </c>
      <c r="K6888" s="12">
        <f t="shared" si="430"/>
        <v>112.5</v>
      </c>
      <c r="L6888" s="12">
        <v>10.52</v>
      </c>
      <c r="M6888" s="12">
        <f t="shared" si="431"/>
        <v>123.02</v>
      </c>
      <c r="N6888" t="s">
        <v>18</v>
      </c>
      <c r="O6888" s="13">
        <v>2</v>
      </c>
      <c r="P6888">
        <v>5</v>
      </c>
      <c r="Q6888" t="b">
        <v>0</v>
      </c>
      <c r="R6888">
        <v>6</v>
      </c>
      <c r="S6888" t="s">
        <v>44</v>
      </c>
      <c r="T6888" t="s">
        <v>35</v>
      </c>
    </row>
    <row r="6889" spans="1:20">
      <c r="A6889" t="s">
        <v>11827</v>
      </c>
      <c r="B6889" s="11">
        <v>45178</v>
      </c>
      <c r="C6889" t="s">
        <v>6903</v>
      </c>
      <c r="D6889" t="s">
        <v>25</v>
      </c>
      <c r="E6889" t="s">
        <v>159</v>
      </c>
      <c r="F6889" s="12">
        <v>401.55</v>
      </c>
      <c r="G6889" s="13">
        <v>1</v>
      </c>
      <c r="H6889">
        <v>0</v>
      </c>
      <c r="I6889" s="12">
        <f t="shared" si="428"/>
        <v>0</v>
      </c>
      <c r="J6889" s="12">
        <f t="shared" si="429"/>
        <v>401.55</v>
      </c>
      <c r="K6889" s="12">
        <f t="shared" si="430"/>
        <v>401.55</v>
      </c>
      <c r="L6889" s="12">
        <v>30.88</v>
      </c>
      <c r="M6889" s="12">
        <f t="shared" si="431"/>
        <v>432.43</v>
      </c>
      <c r="N6889" t="s">
        <v>6</v>
      </c>
      <c r="O6889" s="13">
        <v>19</v>
      </c>
      <c r="P6889">
        <v>4.5</v>
      </c>
      <c r="Q6889" t="b">
        <v>0</v>
      </c>
      <c r="R6889">
        <v>6</v>
      </c>
      <c r="S6889" t="s">
        <v>46</v>
      </c>
      <c r="T6889" t="s">
        <v>30</v>
      </c>
    </row>
    <row r="6890" spans="1:20">
      <c r="A6890" t="s">
        <v>11828</v>
      </c>
      <c r="B6890" s="11">
        <v>45178</v>
      </c>
      <c r="C6890" t="s">
        <v>9926</v>
      </c>
      <c r="D6890" t="s">
        <v>17</v>
      </c>
      <c r="E6890" t="s">
        <v>194</v>
      </c>
      <c r="F6890" s="12">
        <v>41.39</v>
      </c>
      <c r="G6890" s="13">
        <v>2</v>
      </c>
      <c r="H6890">
        <v>0</v>
      </c>
      <c r="I6890" s="12">
        <f t="shared" si="428"/>
        <v>0</v>
      </c>
      <c r="J6890" s="12">
        <f t="shared" si="429"/>
        <v>82.78</v>
      </c>
      <c r="K6890" s="12">
        <f t="shared" si="430"/>
        <v>82.78</v>
      </c>
      <c r="L6890" s="12">
        <v>13.84</v>
      </c>
      <c r="M6890" s="12">
        <f t="shared" si="431"/>
        <v>96.62</v>
      </c>
      <c r="N6890" t="s">
        <v>18</v>
      </c>
      <c r="O6890" s="13">
        <v>4</v>
      </c>
      <c r="P6890">
        <v>5</v>
      </c>
      <c r="Q6890" t="b">
        <v>1</v>
      </c>
      <c r="R6890">
        <v>4</v>
      </c>
      <c r="S6890" t="s">
        <v>46</v>
      </c>
      <c r="T6890" t="s">
        <v>35</v>
      </c>
    </row>
    <row r="6891" spans="1:20">
      <c r="A6891" t="s">
        <v>11829</v>
      </c>
      <c r="B6891" s="11">
        <v>45178</v>
      </c>
      <c r="C6891" t="s">
        <v>11830</v>
      </c>
      <c r="D6891" t="s">
        <v>8</v>
      </c>
      <c r="E6891" t="s">
        <v>179</v>
      </c>
      <c r="F6891" s="12">
        <v>36.76</v>
      </c>
      <c r="G6891" s="13">
        <v>1</v>
      </c>
      <c r="H6891">
        <v>0</v>
      </c>
      <c r="I6891" s="12">
        <f t="shared" si="428"/>
        <v>0</v>
      </c>
      <c r="J6891" s="12">
        <f t="shared" si="429"/>
        <v>36.76</v>
      </c>
      <c r="K6891" s="12">
        <f t="shared" si="430"/>
        <v>36.76</v>
      </c>
      <c r="L6891" s="12">
        <v>12.78</v>
      </c>
      <c r="M6891" s="12">
        <f t="shared" si="431"/>
        <v>49.54</v>
      </c>
      <c r="N6891" t="s">
        <v>18</v>
      </c>
      <c r="O6891" s="13">
        <v>5</v>
      </c>
      <c r="P6891">
        <v>5</v>
      </c>
      <c r="Q6891" t="b">
        <v>1</v>
      </c>
      <c r="R6891">
        <v>7</v>
      </c>
      <c r="S6891" t="s">
        <v>44</v>
      </c>
      <c r="T6891" t="s">
        <v>35</v>
      </c>
    </row>
    <row r="6892" spans="1:20">
      <c r="A6892" t="s">
        <v>11831</v>
      </c>
      <c r="B6892" s="11">
        <v>45178</v>
      </c>
      <c r="C6892" t="s">
        <v>11358</v>
      </c>
      <c r="D6892" t="s">
        <v>20</v>
      </c>
      <c r="E6892" t="s">
        <v>197</v>
      </c>
      <c r="F6892" s="12">
        <v>22.9</v>
      </c>
      <c r="G6892" s="13">
        <v>2</v>
      </c>
      <c r="H6892">
        <v>0</v>
      </c>
      <c r="I6892" s="12">
        <f t="shared" si="428"/>
        <v>0</v>
      </c>
      <c r="J6892" s="12">
        <f t="shared" si="429"/>
        <v>45.8</v>
      </c>
      <c r="K6892" s="12">
        <f t="shared" si="430"/>
        <v>45.8</v>
      </c>
      <c r="L6892" s="12">
        <v>17.97</v>
      </c>
      <c r="M6892" s="12">
        <f t="shared" si="431"/>
        <v>63.77</v>
      </c>
      <c r="N6892" t="s">
        <v>9</v>
      </c>
      <c r="O6892" s="13">
        <v>12</v>
      </c>
      <c r="P6892">
        <v>5</v>
      </c>
      <c r="Q6892" t="b">
        <v>0</v>
      </c>
      <c r="R6892">
        <v>9</v>
      </c>
      <c r="S6892" t="s">
        <v>44</v>
      </c>
      <c r="T6892" t="s">
        <v>35</v>
      </c>
    </row>
    <row r="6893" spans="1:20">
      <c r="A6893" t="s">
        <v>11832</v>
      </c>
      <c r="B6893" s="11">
        <v>45179</v>
      </c>
      <c r="C6893" t="s">
        <v>11801</v>
      </c>
      <c r="D6893" t="s">
        <v>11</v>
      </c>
      <c r="E6893" t="s">
        <v>204</v>
      </c>
      <c r="F6893" s="12">
        <v>57.68</v>
      </c>
      <c r="G6893" s="13">
        <v>1</v>
      </c>
      <c r="H6893">
        <v>0</v>
      </c>
      <c r="I6893" s="12">
        <f t="shared" si="428"/>
        <v>0</v>
      </c>
      <c r="J6893" s="12">
        <f t="shared" si="429"/>
        <v>57.68</v>
      </c>
      <c r="K6893" s="12">
        <f t="shared" si="430"/>
        <v>57.68</v>
      </c>
      <c r="L6893" s="12">
        <v>15</v>
      </c>
      <c r="M6893" s="12">
        <f t="shared" si="431"/>
        <v>72.68</v>
      </c>
      <c r="N6893" t="s">
        <v>9</v>
      </c>
      <c r="O6893" s="13">
        <v>9</v>
      </c>
      <c r="P6893">
        <v>5</v>
      </c>
      <c r="Q6893" t="b">
        <v>0</v>
      </c>
      <c r="R6893">
        <v>5</v>
      </c>
      <c r="S6893" t="s">
        <v>43</v>
      </c>
      <c r="T6893" t="s">
        <v>37</v>
      </c>
    </row>
    <row r="6894" spans="1:20">
      <c r="A6894" t="s">
        <v>11833</v>
      </c>
      <c r="B6894" s="11">
        <v>45179</v>
      </c>
      <c r="C6894" t="s">
        <v>1149</v>
      </c>
      <c r="D6894" t="s">
        <v>14</v>
      </c>
      <c r="E6894" t="s">
        <v>113</v>
      </c>
      <c r="F6894" s="12">
        <v>67.19</v>
      </c>
      <c r="G6894" s="13">
        <v>1</v>
      </c>
      <c r="H6894">
        <v>0</v>
      </c>
      <c r="I6894" s="12">
        <f t="shared" si="428"/>
        <v>0</v>
      </c>
      <c r="J6894" s="12">
        <f t="shared" si="429"/>
        <v>67.19</v>
      </c>
      <c r="K6894" s="12">
        <f t="shared" si="430"/>
        <v>67.19</v>
      </c>
      <c r="L6894" s="12">
        <v>19.39</v>
      </c>
      <c r="M6894" s="12">
        <f t="shared" si="431"/>
        <v>86.58</v>
      </c>
      <c r="N6894" t="s">
        <v>9</v>
      </c>
      <c r="O6894" s="13">
        <v>6</v>
      </c>
      <c r="P6894">
        <v>5</v>
      </c>
      <c r="Q6894" t="b">
        <v>0</v>
      </c>
      <c r="R6894">
        <v>8</v>
      </c>
      <c r="S6894" t="s">
        <v>48</v>
      </c>
      <c r="T6894" t="s">
        <v>39</v>
      </c>
    </row>
    <row r="6895" spans="1:20">
      <c r="A6895" t="s">
        <v>11834</v>
      </c>
      <c r="B6895" s="11">
        <v>45179</v>
      </c>
      <c r="C6895" t="s">
        <v>11835</v>
      </c>
      <c r="D6895" t="s">
        <v>17</v>
      </c>
      <c r="E6895" t="s">
        <v>129</v>
      </c>
      <c r="F6895" s="12">
        <v>160.96</v>
      </c>
      <c r="G6895" s="13">
        <v>5</v>
      </c>
      <c r="H6895">
        <v>0</v>
      </c>
      <c r="I6895" s="12">
        <f t="shared" si="428"/>
        <v>0</v>
      </c>
      <c r="J6895" s="12">
        <f t="shared" si="429"/>
        <v>804.8</v>
      </c>
      <c r="K6895" s="12">
        <f t="shared" si="430"/>
        <v>804.8</v>
      </c>
      <c r="L6895" s="12">
        <v>25.21</v>
      </c>
      <c r="M6895" s="12">
        <f t="shared" si="431"/>
        <v>830.01</v>
      </c>
      <c r="N6895" t="s">
        <v>6</v>
      </c>
      <c r="O6895" s="13">
        <v>20</v>
      </c>
      <c r="P6895">
        <v>4</v>
      </c>
      <c r="Q6895" t="b">
        <v>0</v>
      </c>
      <c r="R6895">
        <v>2</v>
      </c>
      <c r="S6895" t="s">
        <v>44</v>
      </c>
      <c r="T6895" t="s">
        <v>35</v>
      </c>
    </row>
    <row r="6896" spans="1:20">
      <c r="A6896" t="s">
        <v>11836</v>
      </c>
      <c r="B6896" s="11">
        <v>45179</v>
      </c>
      <c r="C6896" t="s">
        <v>11837</v>
      </c>
      <c r="D6896" t="s">
        <v>11</v>
      </c>
      <c r="E6896" t="s">
        <v>151</v>
      </c>
      <c r="F6896" s="12">
        <v>53.68</v>
      </c>
      <c r="G6896" s="13">
        <v>2</v>
      </c>
      <c r="H6896">
        <v>0</v>
      </c>
      <c r="I6896" s="12">
        <f t="shared" si="428"/>
        <v>0</v>
      </c>
      <c r="J6896" s="12">
        <f t="shared" si="429"/>
        <v>107.36</v>
      </c>
      <c r="K6896" s="12">
        <f t="shared" si="430"/>
        <v>107.36</v>
      </c>
      <c r="L6896" s="12">
        <v>13.28</v>
      </c>
      <c r="M6896" s="12">
        <f t="shared" si="431"/>
        <v>120.64</v>
      </c>
      <c r="N6896" t="s">
        <v>18</v>
      </c>
      <c r="O6896" s="13">
        <v>5</v>
      </c>
      <c r="P6896">
        <v>4.5</v>
      </c>
      <c r="Q6896" t="b">
        <v>0</v>
      </c>
      <c r="R6896">
        <v>7</v>
      </c>
      <c r="S6896" t="s">
        <v>44</v>
      </c>
      <c r="T6896" t="s">
        <v>37</v>
      </c>
    </row>
    <row r="6897" spans="1:20">
      <c r="A6897" t="s">
        <v>11838</v>
      </c>
      <c r="B6897" s="11">
        <v>45179</v>
      </c>
      <c r="C6897" t="s">
        <v>9242</v>
      </c>
      <c r="D6897" t="s">
        <v>8</v>
      </c>
      <c r="E6897" t="s">
        <v>565</v>
      </c>
      <c r="F6897" s="12">
        <v>23.19</v>
      </c>
      <c r="G6897" s="13">
        <v>1</v>
      </c>
      <c r="H6897">
        <v>19.7</v>
      </c>
      <c r="I6897" s="12">
        <f t="shared" si="428"/>
        <v>4.56843</v>
      </c>
      <c r="J6897" s="12">
        <f t="shared" si="429"/>
        <v>23.19</v>
      </c>
      <c r="K6897" s="12">
        <f t="shared" si="430"/>
        <v>18.62157</v>
      </c>
      <c r="L6897" s="12">
        <v>13.82</v>
      </c>
      <c r="M6897" s="12">
        <f t="shared" si="431"/>
        <v>32.44157</v>
      </c>
      <c r="N6897" t="s">
        <v>9</v>
      </c>
      <c r="O6897" s="13">
        <v>8</v>
      </c>
      <c r="P6897">
        <v>4.5</v>
      </c>
      <c r="Q6897" t="b">
        <v>0</v>
      </c>
      <c r="R6897">
        <v>5</v>
      </c>
      <c r="S6897" t="s">
        <v>44</v>
      </c>
      <c r="T6897" t="s">
        <v>30</v>
      </c>
    </row>
    <row r="6898" spans="1:20">
      <c r="A6898" t="s">
        <v>11839</v>
      </c>
      <c r="B6898" s="11">
        <v>45179</v>
      </c>
      <c r="C6898" t="s">
        <v>5082</v>
      </c>
      <c r="D6898" t="s">
        <v>17</v>
      </c>
      <c r="E6898" t="s">
        <v>139</v>
      </c>
      <c r="F6898" s="12">
        <v>89.2</v>
      </c>
      <c r="G6898" s="13">
        <v>1</v>
      </c>
      <c r="H6898">
        <v>0</v>
      </c>
      <c r="I6898" s="12">
        <f t="shared" si="428"/>
        <v>0</v>
      </c>
      <c r="J6898" s="12">
        <f t="shared" si="429"/>
        <v>89.2</v>
      </c>
      <c r="K6898" s="12">
        <f t="shared" si="430"/>
        <v>89.2</v>
      </c>
      <c r="L6898" s="12">
        <v>13.38</v>
      </c>
      <c r="M6898" s="12">
        <f t="shared" si="431"/>
        <v>102.58</v>
      </c>
      <c r="N6898" t="s">
        <v>18</v>
      </c>
      <c r="O6898" s="13">
        <v>5</v>
      </c>
      <c r="P6898">
        <v>5</v>
      </c>
      <c r="Q6898" t="b">
        <v>1</v>
      </c>
      <c r="R6898">
        <v>1</v>
      </c>
      <c r="S6898" t="s">
        <v>44</v>
      </c>
      <c r="T6898" t="s">
        <v>35</v>
      </c>
    </row>
    <row r="6899" spans="1:20">
      <c r="A6899" t="s">
        <v>11840</v>
      </c>
      <c r="B6899" s="11">
        <v>45179</v>
      </c>
      <c r="C6899" t="s">
        <v>1062</v>
      </c>
      <c r="D6899" t="s">
        <v>17</v>
      </c>
      <c r="E6899" t="s">
        <v>139</v>
      </c>
      <c r="F6899" s="12">
        <v>120.96</v>
      </c>
      <c r="G6899" s="13">
        <v>1</v>
      </c>
      <c r="H6899">
        <v>0</v>
      </c>
      <c r="I6899" s="12">
        <f t="shared" si="428"/>
        <v>0</v>
      </c>
      <c r="J6899" s="12">
        <f t="shared" si="429"/>
        <v>120.96</v>
      </c>
      <c r="K6899" s="12">
        <f t="shared" si="430"/>
        <v>120.96</v>
      </c>
      <c r="L6899" s="12">
        <v>21.1</v>
      </c>
      <c r="M6899" s="12">
        <f t="shared" si="431"/>
        <v>142.06</v>
      </c>
      <c r="N6899" t="s">
        <v>9</v>
      </c>
      <c r="O6899" s="13">
        <v>12</v>
      </c>
      <c r="P6899">
        <v>4</v>
      </c>
      <c r="Q6899" t="b">
        <v>0</v>
      </c>
      <c r="R6899">
        <v>5</v>
      </c>
      <c r="S6899" t="s">
        <v>44</v>
      </c>
      <c r="T6899" t="s">
        <v>35</v>
      </c>
    </row>
    <row r="6900" spans="1:20">
      <c r="A6900" t="s">
        <v>11841</v>
      </c>
      <c r="B6900" s="11">
        <v>45179</v>
      </c>
      <c r="C6900" t="s">
        <v>7587</v>
      </c>
      <c r="D6900" t="s">
        <v>11</v>
      </c>
      <c r="E6900" t="s">
        <v>215</v>
      </c>
      <c r="F6900" s="12">
        <v>22.67</v>
      </c>
      <c r="G6900" s="13">
        <v>1</v>
      </c>
      <c r="H6900">
        <v>5.5</v>
      </c>
      <c r="I6900" s="12">
        <f t="shared" si="428"/>
        <v>1.24685</v>
      </c>
      <c r="J6900" s="12">
        <f t="shared" si="429"/>
        <v>22.67</v>
      </c>
      <c r="K6900" s="12">
        <f t="shared" si="430"/>
        <v>21.42315</v>
      </c>
      <c r="L6900" s="12">
        <v>27.75</v>
      </c>
      <c r="M6900" s="12">
        <f t="shared" si="431"/>
        <v>49.17315</v>
      </c>
      <c r="N6900" t="s">
        <v>15</v>
      </c>
      <c r="O6900" s="13">
        <v>12</v>
      </c>
      <c r="P6900">
        <v>5</v>
      </c>
      <c r="Q6900" t="b">
        <v>0</v>
      </c>
      <c r="R6900">
        <v>4</v>
      </c>
      <c r="S6900" t="s">
        <v>44</v>
      </c>
      <c r="T6900" t="s">
        <v>35</v>
      </c>
    </row>
    <row r="6901" spans="1:20">
      <c r="A6901" t="s">
        <v>11842</v>
      </c>
      <c r="B6901" s="11">
        <v>45179</v>
      </c>
      <c r="C6901" t="s">
        <v>11843</v>
      </c>
      <c r="D6901" t="s">
        <v>20</v>
      </c>
      <c r="E6901" t="s">
        <v>226</v>
      </c>
      <c r="F6901" s="12">
        <v>43.78</v>
      </c>
      <c r="G6901" s="13">
        <v>2</v>
      </c>
      <c r="H6901">
        <v>0</v>
      </c>
      <c r="I6901" s="12">
        <f t="shared" si="428"/>
        <v>0</v>
      </c>
      <c r="J6901" s="12">
        <f t="shared" si="429"/>
        <v>87.56</v>
      </c>
      <c r="K6901" s="12">
        <f t="shared" si="430"/>
        <v>87.56</v>
      </c>
      <c r="L6901" s="12">
        <v>8.92</v>
      </c>
      <c r="M6901" s="12">
        <f t="shared" si="431"/>
        <v>96.48</v>
      </c>
      <c r="N6901" t="s">
        <v>18</v>
      </c>
      <c r="O6901" s="13">
        <v>6</v>
      </c>
      <c r="P6901">
        <v>4.5</v>
      </c>
      <c r="Q6901" t="b">
        <v>0</v>
      </c>
      <c r="R6901">
        <v>10</v>
      </c>
      <c r="S6901" t="s">
        <v>42</v>
      </c>
      <c r="T6901" t="s">
        <v>39</v>
      </c>
    </row>
    <row r="6902" spans="1:20">
      <c r="A6902" t="s">
        <v>11844</v>
      </c>
      <c r="B6902" s="11">
        <v>45179</v>
      </c>
      <c r="C6902" t="s">
        <v>8049</v>
      </c>
      <c r="D6902" t="s">
        <v>20</v>
      </c>
      <c r="E6902" t="s">
        <v>97</v>
      </c>
      <c r="F6902" s="12">
        <v>18.54</v>
      </c>
      <c r="G6902" s="13">
        <v>1</v>
      </c>
      <c r="H6902">
        <v>0</v>
      </c>
      <c r="I6902" s="12">
        <f t="shared" si="428"/>
        <v>0</v>
      </c>
      <c r="J6902" s="12">
        <f t="shared" si="429"/>
        <v>18.54</v>
      </c>
      <c r="K6902" s="12">
        <f t="shared" si="430"/>
        <v>18.54</v>
      </c>
      <c r="L6902" s="12">
        <v>16.79</v>
      </c>
      <c r="M6902" s="12">
        <f t="shared" si="431"/>
        <v>35.33</v>
      </c>
      <c r="N6902" t="s">
        <v>9</v>
      </c>
      <c r="O6902" s="13">
        <v>5</v>
      </c>
      <c r="P6902">
        <v>4.5</v>
      </c>
      <c r="Q6902" t="b">
        <v>0</v>
      </c>
      <c r="R6902">
        <v>2</v>
      </c>
      <c r="S6902" t="s">
        <v>43</v>
      </c>
      <c r="T6902" t="s">
        <v>35</v>
      </c>
    </row>
    <row r="6903" spans="1:20">
      <c r="A6903" t="s">
        <v>11845</v>
      </c>
      <c r="B6903" s="11">
        <v>45179</v>
      </c>
      <c r="C6903" t="s">
        <v>11846</v>
      </c>
      <c r="D6903" t="s">
        <v>17</v>
      </c>
      <c r="E6903" t="s">
        <v>78</v>
      </c>
      <c r="F6903" s="12">
        <v>72.4</v>
      </c>
      <c r="G6903" s="13">
        <v>1</v>
      </c>
      <c r="H6903">
        <v>0</v>
      </c>
      <c r="I6903" s="12">
        <f t="shared" si="428"/>
        <v>0</v>
      </c>
      <c r="J6903" s="12">
        <f t="shared" si="429"/>
        <v>72.4</v>
      </c>
      <c r="K6903" s="12">
        <f t="shared" si="430"/>
        <v>72.4</v>
      </c>
      <c r="L6903" s="12">
        <v>25.43</v>
      </c>
      <c r="M6903" s="12">
        <f t="shared" si="431"/>
        <v>97.83</v>
      </c>
      <c r="N6903" t="s">
        <v>6</v>
      </c>
      <c r="O6903" s="13">
        <v>24</v>
      </c>
      <c r="P6903">
        <v>4</v>
      </c>
      <c r="Q6903" t="b">
        <v>0</v>
      </c>
      <c r="R6903">
        <v>2</v>
      </c>
      <c r="S6903" t="s">
        <v>43</v>
      </c>
      <c r="T6903" t="s">
        <v>39</v>
      </c>
    </row>
    <row r="6904" spans="1:20">
      <c r="A6904" t="s">
        <v>11847</v>
      </c>
      <c r="B6904" s="11">
        <v>45180</v>
      </c>
      <c r="C6904" t="s">
        <v>11848</v>
      </c>
      <c r="D6904" t="s">
        <v>17</v>
      </c>
      <c r="E6904" t="s">
        <v>129</v>
      </c>
      <c r="F6904" s="12">
        <v>16.47</v>
      </c>
      <c r="G6904" s="13">
        <v>1</v>
      </c>
      <c r="H6904">
        <v>0</v>
      </c>
      <c r="I6904" s="12">
        <f t="shared" si="428"/>
        <v>0</v>
      </c>
      <c r="J6904" s="12">
        <f t="shared" si="429"/>
        <v>16.47</v>
      </c>
      <c r="K6904" s="12">
        <f t="shared" si="430"/>
        <v>16.47</v>
      </c>
      <c r="L6904" s="12">
        <v>20.44</v>
      </c>
      <c r="M6904" s="12">
        <f t="shared" si="431"/>
        <v>36.91</v>
      </c>
      <c r="N6904" t="s">
        <v>12</v>
      </c>
      <c r="O6904" s="13">
        <v>8</v>
      </c>
      <c r="P6904">
        <v>5</v>
      </c>
      <c r="Q6904" t="b">
        <v>0</v>
      </c>
      <c r="R6904">
        <v>3</v>
      </c>
      <c r="S6904" t="s">
        <v>44</v>
      </c>
      <c r="T6904" t="s">
        <v>35</v>
      </c>
    </row>
    <row r="6905" spans="1:20">
      <c r="A6905" t="s">
        <v>11849</v>
      </c>
      <c r="B6905" s="11">
        <v>45180</v>
      </c>
      <c r="C6905" t="s">
        <v>7152</v>
      </c>
      <c r="D6905" t="s">
        <v>17</v>
      </c>
      <c r="E6905" t="s">
        <v>129</v>
      </c>
      <c r="F6905" s="12">
        <v>168.33</v>
      </c>
      <c r="G6905" s="13">
        <v>1</v>
      </c>
      <c r="H6905">
        <v>0</v>
      </c>
      <c r="I6905" s="12">
        <f t="shared" si="428"/>
        <v>0</v>
      </c>
      <c r="J6905" s="12">
        <f t="shared" si="429"/>
        <v>168.33</v>
      </c>
      <c r="K6905" s="12">
        <f t="shared" si="430"/>
        <v>168.33</v>
      </c>
      <c r="L6905" s="12">
        <v>15.43</v>
      </c>
      <c r="M6905" s="12">
        <f t="shared" si="431"/>
        <v>183.76</v>
      </c>
      <c r="N6905" t="s">
        <v>18</v>
      </c>
      <c r="O6905" s="13">
        <v>5</v>
      </c>
      <c r="P6905">
        <v>5</v>
      </c>
      <c r="Q6905" t="b">
        <v>1</v>
      </c>
      <c r="R6905">
        <v>2</v>
      </c>
      <c r="S6905" t="s">
        <v>48</v>
      </c>
      <c r="T6905" t="s">
        <v>35</v>
      </c>
    </row>
    <row r="6906" spans="1:20">
      <c r="A6906" t="s">
        <v>11850</v>
      </c>
      <c r="B6906" s="11">
        <v>45180</v>
      </c>
      <c r="C6906" t="s">
        <v>2840</v>
      </c>
      <c r="D6906" t="s">
        <v>25</v>
      </c>
      <c r="E6906" t="s">
        <v>72</v>
      </c>
      <c r="F6906" s="12">
        <v>336.77</v>
      </c>
      <c r="G6906" s="13">
        <v>1</v>
      </c>
      <c r="H6906">
        <v>0</v>
      </c>
      <c r="I6906" s="12">
        <f t="shared" si="428"/>
        <v>0</v>
      </c>
      <c r="J6906" s="12">
        <f t="shared" si="429"/>
        <v>336.77</v>
      </c>
      <c r="K6906" s="12">
        <f t="shared" si="430"/>
        <v>336.77</v>
      </c>
      <c r="L6906" s="12">
        <v>18.33</v>
      </c>
      <c r="M6906" s="12">
        <f t="shared" si="431"/>
        <v>355.1</v>
      </c>
      <c r="N6906" t="s">
        <v>18</v>
      </c>
      <c r="O6906" s="13">
        <v>4</v>
      </c>
      <c r="P6906">
        <v>3.5</v>
      </c>
      <c r="Q6906" t="b">
        <v>0</v>
      </c>
      <c r="R6906">
        <v>2</v>
      </c>
      <c r="S6906" t="s">
        <v>46</v>
      </c>
      <c r="T6906" t="s">
        <v>35</v>
      </c>
    </row>
    <row r="6907" spans="1:20">
      <c r="A6907" t="s">
        <v>11851</v>
      </c>
      <c r="B6907" s="11">
        <v>45180</v>
      </c>
      <c r="C6907" t="s">
        <v>11852</v>
      </c>
      <c r="D6907" t="s">
        <v>20</v>
      </c>
      <c r="E6907" t="s">
        <v>212</v>
      </c>
      <c r="F6907" s="12">
        <v>40.16</v>
      </c>
      <c r="G6907" s="13">
        <v>2</v>
      </c>
      <c r="H6907">
        <v>20</v>
      </c>
      <c r="I6907" s="12">
        <f t="shared" si="428"/>
        <v>8.032</v>
      </c>
      <c r="J6907" s="12">
        <f t="shared" si="429"/>
        <v>80.32</v>
      </c>
      <c r="K6907" s="12">
        <f t="shared" si="430"/>
        <v>72.288</v>
      </c>
      <c r="L6907" s="12">
        <v>9.07</v>
      </c>
      <c r="M6907" s="12">
        <f t="shared" si="431"/>
        <v>81.358</v>
      </c>
      <c r="N6907" t="s">
        <v>18</v>
      </c>
      <c r="O6907" s="13">
        <v>7</v>
      </c>
      <c r="P6907">
        <v>3.5</v>
      </c>
      <c r="Q6907" t="b">
        <v>0</v>
      </c>
      <c r="R6907">
        <v>2</v>
      </c>
      <c r="S6907" t="s">
        <v>48</v>
      </c>
      <c r="T6907" t="s">
        <v>39</v>
      </c>
    </row>
    <row r="6908" spans="1:20">
      <c r="A6908" t="s">
        <v>11853</v>
      </c>
      <c r="B6908" s="11">
        <v>45180</v>
      </c>
      <c r="C6908" t="s">
        <v>11854</v>
      </c>
      <c r="D6908" t="s">
        <v>5</v>
      </c>
      <c r="E6908" t="s">
        <v>124</v>
      </c>
      <c r="F6908" s="12">
        <v>70.37</v>
      </c>
      <c r="G6908" s="13">
        <v>1</v>
      </c>
      <c r="H6908">
        <v>0</v>
      </c>
      <c r="I6908" s="12">
        <f t="shared" si="428"/>
        <v>0</v>
      </c>
      <c r="J6908" s="12">
        <f t="shared" si="429"/>
        <v>70.37</v>
      </c>
      <c r="K6908" s="12">
        <f t="shared" si="430"/>
        <v>70.37</v>
      </c>
      <c r="L6908" s="12">
        <v>15.44</v>
      </c>
      <c r="M6908" s="12">
        <f t="shared" si="431"/>
        <v>85.81</v>
      </c>
      <c r="N6908" t="s">
        <v>9</v>
      </c>
      <c r="O6908" s="13">
        <v>6</v>
      </c>
      <c r="P6908">
        <v>4</v>
      </c>
      <c r="Q6908" t="b">
        <v>0</v>
      </c>
      <c r="R6908">
        <v>1</v>
      </c>
      <c r="S6908" t="s">
        <v>44</v>
      </c>
      <c r="T6908" t="s">
        <v>39</v>
      </c>
    </row>
    <row r="6909" spans="1:20">
      <c r="A6909" t="s">
        <v>11855</v>
      </c>
      <c r="B6909" s="11">
        <v>45180</v>
      </c>
      <c r="C6909" t="s">
        <v>11856</v>
      </c>
      <c r="D6909" t="s">
        <v>23</v>
      </c>
      <c r="E6909" t="s">
        <v>540</v>
      </c>
      <c r="F6909" s="12">
        <v>145.86</v>
      </c>
      <c r="G6909" s="13">
        <v>1</v>
      </c>
      <c r="H6909">
        <v>0</v>
      </c>
      <c r="I6909" s="12">
        <f t="shared" si="428"/>
        <v>0</v>
      </c>
      <c r="J6909" s="12">
        <f t="shared" si="429"/>
        <v>145.86</v>
      </c>
      <c r="K6909" s="12">
        <f t="shared" si="430"/>
        <v>145.86</v>
      </c>
      <c r="L6909" s="12">
        <v>10.05</v>
      </c>
      <c r="M6909" s="12">
        <f t="shared" si="431"/>
        <v>155.91</v>
      </c>
      <c r="N6909" t="s">
        <v>18</v>
      </c>
      <c r="O6909" s="13">
        <v>6</v>
      </c>
      <c r="P6909">
        <v>4</v>
      </c>
      <c r="Q6909" t="b">
        <v>0</v>
      </c>
      <c r="R6909">
        <v>3</v>
      </c>
      <c r="S6909" t="s">
        <v>43</v>
      </c>
      <c r="T6909" t="s">
        <v>30</v>
      </c>
    </row>
    <row r="6910" spans="1:20">
      <c r="A6910" t="s">
        <v>11857</v>
      </c>
      <c r="B6910" s="11">
        <v>45180</v>
      </c>
      <c r="C6910" t="s">
        <v>1909</v>
      </c>
      <c r="D6910" t="s">
        <v>14</v>
      </c>
      <c r="E6910" t="s">
        <v>94</v>
      </c>
      <c r="F6910" s="12">
        <v>145.88</v>
      </c>
      <c r="G6910" s="13">
        <v>1</v>
      </c>
      <c r="H6910">
        <v>0</v>
      </c>
      <c r="I6910" s="12">
        <f t="shared" si="428"/>
        <v>0</v>
      </c>
      <c r="J6910" s="12">
        <f t="shared" si="429"/>
        <v>145.88</v>
      </c>
      <c r="K6910" s="12">
        <f t="shared" si="430"/>
        <v>145.88</v>
      </c>
      <c r="L6910" s="12">
        <v>25.26</v>
      </c>
      <c r="M6910" s="12">
        <f t="shared" si="431"/>
        <v>171.14</v>
      </c>
      <c r="N6910" t="s">
        <v>15</v>
      </c>
      <c r="O6910" s="13">
        <v>17</v>
      </c>
      <c r="P6910">
        <v>3.5</v>
      </c>
      <c r="Q6910" t="b">
        <v>0</v>
      </c>
      <c r="R6910">
        <v>2</v>
      </c>
      <c r="S6910" t="s">
        <v>48</v>
      </c>
      <c r="T6910" t="s">
        <v>30</v>
      </c>
    </row>
    <row r="6911" spans="1:20">
      <c r="A6911" t="s">
        <v>11858</v>
      </c>
      <c r="B6911" s="11">
        <v>45180</v>
      </c>
      <c r="C6911" t="s">
        <v>11859</v>
      </c>
      <c r="D6911" t="s">
        <v>5</v>
      </c>
      <c r="E6911" t="s">
        <v>156</v>
      </c>
      <c r="F6911" s="12">
        <v>113.63</v>
      </c>
      <c r="G6911" s="13">
        <v>2</v>
      </c>
      <c r="H6911">
        <v>0</v>
      </c>
      <c r="I6911" s="12">
        <f t="shared" si="428"/>
        <v>0</v>
      </c>
      <c r="J6911" s="12">
        <f t="shared" si="429"/>
        <v>227.26</v>
      </c>
      <c r="K6911" s="12">
        <f t="shared" si="430"/>
        <v>227.26</v>
      </c>
      <c r="L6911" s="12">
        <v>14.89</v>
      </c>
      <c r="M6911" s="12">
        <f t="shared" si="431"/>
        <v>242.15</v>
      </c>
      <c r="N6911" t="s">
        <v>9</v>
      </c>
      <c r="O6911" s="13">
        <v>12</v>
      </c>
      <c r="P6911">
        <v>4</v>
      </c>
      <c r="Q6911" t="b">
        <v>0</v>
      </c>
      <c r="R6911">
        <v>8</v>
      </c>
      <c r="S6911" t="s">
        <v>48</v>
      </c>
      <c r="T6911" t="s">
        <v>32</v>
      </c>
    </row>
    <row r="6912" spans="1:20">
      <c r="A6912" t="s">
        <v>11860</v>
      </c>
      <c r="B6912" s="11">
        <v>45180</v>
      </c>
      <c r="C6912" t="s">
        <v>9786</v>
      </c>
      <c r="D6912" t="s">
        <v>25</v>
      </c>
      <c r="E6912" t="s">
        <v>159</v>
      </c>
      <c r="F6912" s="12">
        <v>449.93</v>
      </c>
      <c r="G6912" s="13">
        <v>1</v>
      </c>
      <c r="H6912">
        <v>0</v>
      </c>
      <c r="I6912" s="12">
        <f t="shared" si="428"/>
        <v>0</v>
      </c>
      <c r="J6912" s="12">
        <f t="shared" si="429"/>
        <v>449.93</v>
      </c>
      <c r="K6912" s="12">
        <f t="shared" si="430"/>
        <v>449.93</v>
      </c>
      <c r="L6912" s="12">
        <v>14.95</v>
      </c>
      <c r="M6912" s="12">
        <f t="shared" si="431"/>
        <v>464.88</v>
      </c>
      <c r="N6912" t="s">
        <v>18</v>
      </c>
      <c r="O6912" s="13">
        <v>3</v>
      </c>
      <c r="P6912">
        <v>3.5</v>
      </c>
      <c r="Q6912" t="b">
        <v>0</v>
      </c>
      <c r="R6912">
        <v>3</v>
      </c>
      <c r="S6912" t="s">
        <v>44</v>
      </c>
      <c r="T6912" t="s">
        <v>39</v>
      </c>
    </row>
    <row r="6913" spans="1:20">
      <c r="A6913" t="s">
        <v>11861</v>
      </c>
      <c r="B6913" s="11">
        <v>45180</v>
      </c>
      <c r="C6913" t="s">
        <v>11862</v>
      </c>
      <c r="D6913" t="s">
        <v>14</v>
      </c>
      <c r="E6913" t="s">
        <v>162</v>
      </c>
      <c r="F6913" s="12">
        <v>145.3</v>
      </c>
      <c r="G6913" s="13">
        <v>2</v>
      </c>
      <c r="H6913">
        <v>0</v>
      </c>
      <c r="I6913" s="12">
        <f t="shared" si="428"/>
        <v>0</v>
      </c>
      <c r="J6913" s="12">
        <f t="shared" si="429"/>
        <v>290.6</v>
      </c>
      <c r="K6913" s="12">
        <f t="shared" si="430"/>
        <v>290.6</v>
      </c>
      <c r="L6913" s="12">
        <v>10.89</v>
      </c>
      <c r="M6913" s="12">
        <f t="shared" si="431"/>
        <v>301.49</v>
      </c>
      <c r="N6913" t="s">
        <v>18</v>
      </c>
      <c r="O6913" s="13">
        <v>7</v>
      </c>
      <c r="P6913">
        <v>4.5</v>
      </c>
      <c r="Q6913" t="b">
        <v>0</v>
      </c>
      <c r="R6913">
        <v>2</v>
      </c>
      <c r="S6913" t="s">
        <v>44</v>
      </c>
      <c r="T6913" t="s">
        <v>35</v>
      </c>
    </row>
    <row r="6914" spans="1:20">
      <c r="A6914" t="s">
        <v>11863</v>
      </c>
      <c r="B6914" s="11">
        <v>45180</v>
      </c>
      <c r="C6914" t="s">
        <v>4921</v>
      </c>
      <c r="D6914" t="s">
        <v>14</v>
      </c>
      <c r="E6914" t="s">
        <v>94</v>
      </c>
      <c r="F6914" s="12">
        <v>192.43</v>
      </c>
      <c r="G6914" s="13">
        <v>1</v>
      </c>
      <c r="H6914">
        <v>0</v>
      </c>
      <c r="I6914" s="12">
        <f t="shared" si="428"/>
        <v>0</v>
      </c>
      <c r="J6914" s="12">
        <f t="shared" si="429"/>
        <v>192.43</v>
      </c>
      <c r="K6914" s="12">
        <f t="shared" si="430"/>
        <v>192.43</v>
      </c>
      <c r="L6914" s="12">
        <v>17.2</v>
      </c>
      <c r="M6914" s="12">
        <f t="shared" si="431"/>
        <v>209.63</v>
      </c>
      <c r="N6914" t="s">
        <v>9</v>
      </c>
      <c r="O6914" s="13">
        <v>11</v>
      </c>
      <c r="P6914">
        <v>5</v>
      </c>
      <c r="Q6914" t="b">
        <v>0</v>
      </c>
      <c r="R6914">
        <v>8</v>
      </c>
      <c r="S6914" t="s">
        <v>42</v>
      </c>
      <c r="T6914" t="s">
        <v>32</v>
      </c>
    </row>
    <row r="6915" spans="1:20">
      <c r="A6915" t="s">
        <v>11864</v>
      </c>
      <c r="B6915" s="11">
        <v>45180</v>
      </c>
      <c r="C6915" t="s">
        <v>11865</v>
      </c>
      <c r="D6915" t="s">
        <v>14</v>
      </c>
      <c r="E6915" t="s">
        <v>162</v>
      </c>
      <c r="F6915" s="12">
        <v>167.38</v>
      </c>
      <c r="G6915" s="13">
        <v>5</v>
      </c>
      <c r="H6915">
        <v>0</v>
      </c>
      <c r="I6915" s="12">
        <f t="shared" ref="I6915:I6978" si="432">H6915*F6915/100</f>
        <v>0</v>
      </c>
      <c r="J6915" s="12">
        <f t="shared" ref="J6915:J6978" si="433">G6915*F6915</f>
        <v>836.9</v>
      </c>
      <c r="K6915" s="12">
        <f t="shared" ref="K6915:K6978" si="434">J6915-I6915</f>
        <v>836.9</v>
      </c>
      <c r="L6915" s="12">
        <v>15.53</v>
      </c>
      <c r="M6915" s="12">
        <f t="shared" ref="M6915:M6978" si="435">K6915+L6915</f>
        <v>852.43</v>
      </c>
      <c r="N6915" t="s">
        <v>9</v>
      </c>
      <c r="O6915" s="13">
        <v>7</v>
      </c>
      <c r="P6915">
        <v>3.5</v>
      </c>
      <c r="Q6915" t="b">
        <v>0</v>
      </c>
      <c r="R6915">
        <v>1</v>
      </c>
      <c r="S6915" t="s">
        <v>42</v>
      </c>
      <c r="T6915" t="s">
        <v>39</v>
      </c>
    </row>
    <row r="6916" spans="1:20">
      <c r="A6916" t="s">
        <v>11866</v>
      </c>
      <c r="B6916" s="11">
        <v>45180</v>
      </c>
      <c r="C6916" t="s">
        <v>6846</v>
      </c>
      <c r="D6916" t="s">
        <v>25</v>
      </c>
      <c r="E6916" t="s">
        <v>87</v>
      </c>
      <c r="F6916" s="12">
        <v>96.54</v>
      </c>
      <c r="G6916" s="13">
        <v>1</v>
      </c>
      <c r="H6916">
        <v>0</v>
      </c>
      <c r="I6916" s="12">
        <f t="shared" si="432"/>
        <v>0</v>
      </c>
      <c r="J6916" s="12">
        <f t="shared" si="433"/>
        <v>96.54</v>
      </c>
      <c r="K6916" s="12">
        <f t="shared" si="434"/>
        <v>96.54</v>
      </c>
      <c r="L6916" s="12">
        <v>8.69</v>
      </c>
      <c r="M6916" s="12">
        <f t="shared" si="435"/>
        <v>105.23</v>
      </c>
      <c r="N6916" t="s">
        <v>18</v>
      </c>
      <c r="O6916" s="13">
        <v>5</v>
      </c>
      <c r="P6916">
        <v>4</v>
      </c>
      <c r="Q6916" t="b">
        <v>0</v>
      </c>
      <c r="R6916">
        <v>2</v>
      </c>
      <c r="S6916" t="s">
        <v>45</v>
      </c>
      <c r="T6916" t="s">
        <v>35</v>
      </c>
    </row>
    <row r="6917" spans="1:20">
      <c r="A6917" t="s">
        <v>11867</v>
      </c>
      <c r="B6917" s="11">
        <v>45180</v>
      </c>
      <c r="C6917" t="s">
        <v>11868</v>
      </c>
      <c r="D6917" t="s">
        <v>25</v>
      </c>
      <c r="E6917" t="s">
        <v>159</v>
      </c>
      <c r="F6917" s="12">
        <v>264.76</v>
      </c>
      <c r="G6917" s="13">
        <v>1</v>
      </c>
      <c r="H6917">
        <v>7.8</v>
      </c>
      <c r="I6917" s="12">
        <f t="shared" si="432"/>
        <v>20.65128</v>
      </c>
      <c r="J6917" s="12">
        <f t="shared" si="433"/>
        <v>264.76</v>
      </c>
      <c r="K6917" s="12">
        <f t="shared" si="434"/>
        <v>244.10872</v>
      </c>
      <c r="L6917" s="12">
        <v>23.96</v>
      </c>
      <c r="M6917" s="12">
        <f t="shared" si="435"/>
        <v>268.06872</v>
      </c>
      <c r="N6917" t="s">
        <v>6</v>
      </c>
      <c r="O6917" s="13">
        <v>16</v>
      </c>
      <c r="P6917">
        <v>4.5</v>
      </c>
      <c r="Q6917" t="b">
        <v>1</v>
      </c>
      <c r="R6917">
        <v>2</v>
      </c>
      <c r="S6917" t="s">
        <v>45</v>
      </c>
      <c r="T6917" t="s">
        <v>35</v>
      </c>
    </row>
    <row r="6918" spans="1:20">
      <c r="A6918" t="s">
        <v>11869</v>
      </c>
      <c r="B6918" s="11">
        <v>45180</v>
      </c>
      <c r="C6918" t="s">
        <v>11870</v>
      </c>
      <c r="D6918" t="s">
        <v>20</v>
      </c>
      <c r="E6918" t="s">
        <v>212</v>
      </c>
      <c r="F6918" s="12">
        <v>44.47</v>
      </c>
      <c r="G6918" s="13">
        <v>3</v>
      </c>
      <c r="H6918">
        <v>17.6</v>
      </c>
      <c r="I6918" s="12">
        <f t="shared" si="432"/>
        <v>7.82672</v>
      </c>
      <c r="J6918" s="12">
        <f t="shared" si="433"/>
        <v>133.41</v>
      </c>
      <c r="K6918" s="12">
        <f t="shared" si="434"/>
        <v>125.58328</v>
      </c>
      <c r="L6918" s="12">
        <v>12.16</v>
      </c>
      <c r="M6918" s="12">
        <f t="shared" si="435"/>
        <v>137.74328</v>
      </c>
      <c r="N6918" t="s">
        <v>18</v>
      </c>
      <c r="O6918" s="13">
        <v>7</v>
      </c>
      <c r="P6918">
        <v>5</v>
      </c>
      <c r="Q6918" t="b">
        <v>0</v>
      </c>
      <c r="R6918">
        <v>3</v>
      </c>
      <c r="S6918" t="s">
        <v>42</v>
      </c>
      <c r="T6918" t="s">
        <v>39</v>
      </c>
    </row>
    <row r="6919" spans="1:20">
      <c r="A6919" t="s">
        <v>11871</v>
      </c>
      <c r="B6919" s="11">
        <v>45181</v>
      </c>
      <c r="C6919" t="s">
        <v>11872</v>
      </c>
      <c r="D6919" t="s">
        <v>5</v>
      </c>
      <c r="E6919" t="s">
        <v>106</v>
      </c>
      <c r="F6919" s="12">
        <v>32.13</v>
      </c>
      <c r="G6919" s="13">
        <v>1</v>
      </c>
      <c r="H6919">
        <v>0</v>
      </c>
      <c r="I6919" s="12">
        <f t="shared" si="432"/>
        <v>0</v>
      </c>
      <c r="J6919" s="12">
        <f t="shared" si="433"/>
        <v>32.13</v>
      </c>
      <c r="K6919" s="12">
        <f t="shared" si="434"/>
        <v>32.13</v>
      </c>
      <c r="L6919" s="12">
        <v>13.71</v>
      </c>
      <c r="M6919" s="12">
        <f t="shared" si="435"/>
        <v>45.84</v>
      </c>
      <c r="N6919" t="s">
        <v>18</v>
      </c>
      <c r="O6919" s="13">
        <v>4</v>
      </c>
      <c r="P6919">
        <v>5</v>
      </c>
      <c r="Q6919" t="b">
        <v>0</v>
      </c>
      <c r="R6919">
        <v>6</v>
      </c>
      <c r="S6919" t="s">
        <v>44</v>
      </c>
      <c r="T6919" t="s">
        <v>30</v>
      </c>
    </row>
    <row r="6920" spans="1:20">
      <c r="A6920" t="s">
        <v>11873</v>
      </c>
      <c r="B6920" s="11">
        <v>45181</v>
      </c>
      <c r="C6920" t="s">
        <v>11874</v>
      </c>
      <c r="D6920" t="s">
        <v>25</v>
      </c>
      <c r="E6920" t="s">
        <v>72</v>
      </c>
      <c r="F6920" s="12">
        <v>105.23</v>
      </c>
      <c r="G6920" s="13">
        <v>1</v>
      </c>
      <c r="H6920">
        <v>5.1</v>
      </c>
      <c r="I6920" s="12">
        <f t="shared" si="432"/>
        <v>5.36673</v>
      </c>
      <c r="J6920" s="12">
        <f t="shared" si="433"/>
        <v>105.23</v>
      </c>
      <c r="K6920" s="12">
        <f t="shared" si="434"/>
        <v>99.86327</v>
      </c>
      <c r="L6920" s="12">
        <v>20.5</v>
      </c>
      <c r="M6920" s="12">
        <f t="shared" si="435"/>
        <v>120.36327</v>
      </c>
      <c r="N6920" t="s">
        <v>12</v>
      </c>
      <c r="O6920" s="13">
        <v>14</v>
      </c>
      <c r="P6920">
        <v>3</v>
      </c>
      <c r="Q6920" t="b">
        <v>0</v>
      </c>
      <c r="R6920">
        <v>2</v>
      </c>
      <c r="S6920" t="s">
        <v>42</v>
      </c>
      <c r="T6920" t="s">
        <v>35</v>
      </c>
    </row>
    <row r="6921" spans="1:20">
      <c r="A6921" t="s">
        <v>11875</v>
      </c>
      <c r="B6921" s="11">
        <v>45181</v>
      </c>
      <c r="C6921" t="s">
        <v>4669</v>
      </c>
      <c r="D6921" t="s">
        <v>11</v>
      </c>
      <c r="E6921" t="s">
        <v>151</v>
      </c>
      <c r="F6921" s="12">
        <v>55.58</v>
      </c>
      <c r="G6921" s="13">
        <v>1</v>
      </c>
      <c r="H6921">
        <v>0</v>
      </c>
      <c r="I6921" s="12">
        <f t="shared" si="432"/>
        <v>0</v>
      </c>
      <c r="J6921" s="12">
        <f t="shared" si="433"/>
        <v>55.58</v>
      </c>
      <c r="K6921" s="12">
        <f t="shared" si="434"/>
        <v>55.58</v>
      </c>
      <c r="L6921" s="12">
        <v>24.17</v>
      </c>
      <c r="M6921" s="12">
        <f t="shared" si="435"/>
        <v>79.75</v>
      </c>
      <c r="N6921" t="s">
        <v>6</v>
      </c>
      <c r="O6921" s="13">
        <v>11</v>
      </c>
      <c r="P6921">
        <v>4.5</v>
      </c>
      <c r="Q6921" t="b">
        <v>1</v>
      </c>
      <c r="R6921">
        <v>3</v>
      </c>
      <c r="S6921" t="s">
        <v>43</v>
      </c>
      <c r="T6921" t="s">
        <v>35</v>
      </c>
    </row>
    <row r="6922" spans="1:20">
      <c r="A6922" t="s">
        <v>11876</v>
      </c>
      <c r="B6922" s="11">
        <v>45181</v>
      </c>
      <c r="C6922" t="s">
        <v>4044</v>
      </c>
      <c r="D6922" t="s">
        <v>11</v>
      </c>
      <c r="E6922" t="s">
        <v>400</v>
      </c>
      <c r="F6922" s="12">
        <v>92.96</v>
      </c>
      <c r="G6922" s="13">
        <v>1</v>
      </c>
      <c r="H6922">
        <v>0</v>
      </c>
      <c r="I6922" s="12">
        <f t="shared" si="432"/>
        <v>0</v>
      </c>
      <c r="J6922" s="12">
        <f t="shared" si="433"/>
        <v>92.96</v>
      </c>
      <c r="K6922" s="12">
        <f t="shared" si="434"/>
        <v>92.96</v>
      </c>
      <c r="L6922" s="12">
        <v>21.38</v>
      </c>
      <c r="M6922" s="12">
        <f t="shared" si="435"/>
        <v>114.34</v>
      </c>
      <c r="N6922" t="s">
        <v>12</v>
      </c>
      <c r="O6922" s="13">
        <v>11</v>
      </c>
      <c r="P6922">
        <v>5</v>
      </c>
      <c r="Q6922" t="b">
        <v>0</v>
      </c>
      <c r="R6922">
        <v>5</v>
      </c>
      <c r="S6922" t="s">
        <v>43</v>
      </c>
      <c r="T6922" t="s">
        <v>35</v>
      </c>
    </row>
    <row r="6923" spans="1:20">
      <c r="A6923" t="s">
        <v>11877</v>
      </c>
      <c r="B6923" s="11">
        <v>45181</v>
      </c>
      <c r="C6923" t="s">
        <v>11878</v>
      </c>
      <c r="D6923" t="s">
        <v>14</v>
      </c>
      <c r="E6923" t="s">
        <v>94</v>
      </c>
      <c r="F6923" s="12">
        <v>54.35</v>
      </c>
      <c r="G6923" s="13">
        <v>1</v>
      </c>
      <c r="H6923">
        <v>0</v>
      </c>
      <c r="I6923" s="12">
        <f t="shared" si="432"/>
        <v>0</v>
      </c>
      <c r="J6923" s="12">
        <f t="shared" si="433"/>
        <v>54.35</v>
      </c>
      <c r="K6923" s="12">
        <f t="shared" si="434"/>
        <v>54.35</v>
      </c>
      <c r="L6923" s="12">
        <v>10.25</v>
      </c>
      <c r="M6923" s="12">
        <f t="shared" si="435"/>
        <v>64.6</v>
      </c>
      <c r="N6923" t="s">
        <v>18</v>
      </c>
      <c r="O6923" s="13">
        <v>5</v>
      </c>
      <c r="P6923">
        <v>4</v>
      </c>
      <c r="Q6923" t="b">
        <v>0</v>
      </c>
      <c r="R6923">
        <v>4</v>
      </c>
      <c r="S6923" t="s">
        <v>45</v>
      </c>
      <c r="T6923" t="s">
        <v>32</v>
      </c>
    </row>
    <row r="6924" spans="1:20">
      <c r="A6924" t="s">
        <v>11879</v>
      </c>
      <c r="B6924" s="11">
        <v>45181</v>
      </c>
      <c r="C6924" t="s">
        <v>1166</v>
      </c>
      <c r="D6924" t="s">
        <v>14</v>
      </c>
      <c r="E6924" t="s">
        <v>82</v>
      </c>
      <c r="F6924" s="12">
        <v>121.13</v>
      </c>
      <c r="G6924" s="13">
        <v>1</v>
      </c>
      <c r="H6924">
        <v>0</v>
      </c>
      <c r="I6924" s="12">
        <f t="shared" si="432"/>
        <v>0</v>
      </c>
      <c r="J6924" s="12">
        <f t="shared" si="433"/>
        <v>121.13</v>
      </c>
      <c r="K6924" s="12">
        <f t="shared" si="434"/>
        <v>121.13</v>
      </c>
      <c r="L6924" s="12">
        <v>8.45</v>
      </c>
      <c r="M6924" s="12">
        <f t="shared" si="435"/>
        <v>129.58</v>
      </c>
      <c r="N6924" t="s">
        <v>18</v>
      </c>
      <c r="O6924" s="13">
        <v>7</v>
      </c>
      <c r="P6924">
        <v>4.5</v>
      </c>
      <c r="Q6924" t="b">
        <v>0</v>
      </c>
      <c r="R6924">
        <v>3</v>
      </c>
      <c r="S6924" t="s">
        <v>46</v>
      </c>
      <c r="T6924" t="s">
        <v>35</v>
      </c>
    </row>
    <row r="6925" spans="1:20">
      <c r="A6925" t="s">
        <v>11880</v>
      </c>
      <c r="B6925" s="11">
        <v>45181</v>
      </c>
      <c r="C6925" t="s">
        <v>11881</v>
      </c>
      <c r="D6925" t="s">
        <v>25</v>
      </c>
      <c r="E6925" t="s">
        <v>72</v>
      </c>
      <c r="F6925" s="12">
        <v>383.79</v>
      </c>
      <c r="G6925" s="13">
        <v>1</v>
      </c>
      <c r="H6925">
        <v>0</v>
      </c>
      <c r="I6925" s="12">
        <f t="shared" si="432"/>
        <v>0</v>
      </c>
      <c r="J6925" s="12">
        <f t="shared" si="433"/>
        <v>383.79</v>
      </c>
      <c r="K6925" s="12">
        <f t="shared" si="434"/>
        <v>383.79</v>
      </c>
      <c r="L6925" s="12">
        <v>17.12</v>
      </c>
      <c r="M6925" s="12">
        <f t="shared" si="435"/>
        <v>400.91</v>
      </c>
      <c r="N6925" t="s">
        <v>18</v>
      </c>
      <c r="O6925" s="13">
        <v>6</v>
      </c>
      <c r="P6925">
        <v>5</v>
      </c>
      <c r="Q6925" t="b">
        <v>0</v>
      </c>
      <c r="R6925">
        <v>4</v>
      </c>
      <c r="S6925" t="s">
        <v>43</v>
      </c>
      <c r="T6925" t="s">
        <v>30</v>
      </c>
    </row>
    <row r="6926" spans="1:20">
      <c r="A6926" t="s">
        <v>11882</v>
      </c>
      <c r="B6926" s="11">
        <v>45181</v>
      </c>
      <c r="C6926" t="s">
        <v>11883</v>
      </c>
      <c r="D6926" t="s">
        <v>17</v>
      </c>
      <c r="E6926" t="s">
        <v>139</v>
      </c>
      <c r="F6926" s="12">
        <v>72.15</v>
      </c>
      <c r="G6926" s="13">
        <v>1</v>
      </c>
      <c r="H6926">
        <v>0</v>
      </c>
      <c r="I6926" s="12">
        <f t="shared" si="432"/>
        <v>0</v>
      </c>
      <c r="J6926" s="12">
        <f t="shared" si="433"/>
        <v>72.15</v>
      </c>
      <c r="K6926" s="12">
        <f t="shared" si="434"/>
        <v>72.15</v>
      </c>
      <c r="L6926" s="12">
        <v>24.94</v>
      </c>
      <c r="M6926" s="12">
        <f t="shared" si="435"/>
        <v>97.09</v>
      </c>
      <c r="N6926" t="s">
        <v>6</v>
      </c>
      <c r="O6926" s="13">
        <v>21</v>
      </c>
      <c r="P6926">
        <v>5</v>
      </c>
      <c r="Q6926" t="b">
        <v>0</v>
      </c>
      <c r="R6926">
        <v>1</v>
      </c>
      <c r="S6926" t="s">
        <v>45</v>
      </c>
      <c r="T6926" t="s">
        <v>30</v>
      </c>
    </row>
    <row r="6927" spans="1:20">
      <c r="A6927" t="s">
        <v>11884</v>
      </c>
      <c r="B6927" s="11">
        <v>45181</v>
      </c>
      <c r="C6927" t="s">
        <v>11885</v>
      </c>
      <c r="D6927" t="s">
        <v>20</v>
      </c>
      <c r="E6927" t="s">
        <v>136</v>
      </c>
      <c r="F6927" s="12">
        <v>18.56</v>
      </c>
      <c r="G6927" s="13">
        <v>1</v>
      </c>
      <c r="H6927">
        <v>0</v>
      </c>
      <c r="I6927" s="12">
        <f t="shared" si="432"/>
        <v>0</v>
      </c>
      <c r="J6927" s="12">
        <f t="shared" si="433"/>
        <v>18.56</v>
      </c>
      <c r="K6927" s="12">
        <f t="shared" si="434"/>
        <v>18.56</v>
      </c>
      <c r="L6927" s="12">
        <v>14.08</v>
      </c>
      <c r="M6927" s="12">
        <f t="shared" si="435"/>
        <v>32.64</v>
      </c>
      <c r="N6927" t="s">
        <v>9</v>
      </c>
      <c r="O6927" s="13">
        <v>9</v>
      </c>
      <c r="P6927">
        <v>4</v>
      </c>
      <c r="Q6927" t="b">
        <v>0</v>
      </c>
      <c r="R6927">
        <v>2</v>
      </c>
      <c r="S6927" t="s">
        <v>45</v>
      </c>
      <c r="T6927" t="s">
        <v>35</v>
      </c>
    </row>
    <row r="6928" spans="1:20">
      <c r="A6928" t="s">
        <v>11886</v>
      </c>
      <c r="B6928" s="11">
        <v>45181</v>
      </c>
      <c r="C6928" t="s">
        <v>10621</v>
      </c>
      <c r="D6928" t="s">
        <v>5</v>
      </c>
      <c r="E6928" t="s">
        <v>144</v>
      </c>
      <c r="F6928" s="12">
        <v>69.5</v>
      </c>
      <c r="G6928" s="13">
        <v>1</v>
      </c>
      <c r="H6928">
        <v>10.3</v>
      </c>
      <c r="I6928" s="12">
        <f t="shared" si="432"/>
        <v>7.1585</v>
      </c>
      <c r="J6928" s="12">
        <f t="shared" si="433"/>
        <v>69.5</v>
      </c>
      <c r="K6928" s="12">
        <f t="shared" si="434"/>
        <v>62.3415</v>
      </c>
      <c r="L6928" s="12">
        <v>26.9</v>
      </c>
      <c r="M6928" s="12">
        <f t="shared" si="435"/>
        <v>89.2415</v>
      </c>
      <c r="N6928" t="s">
        <v>6</v>
      </c>
      <c r="O6928" s="13">
        <v>19</v>
      </c>
      <c r="P6928">
        <v>4.5</v>
      </c>
      <c r="Q6928" t="b">
        <v>0</v>
      </c>
      <c r="R6928">
        <v>6</v>
      </c>
      <c r="S6928" t="s">
        <v>43</v>
      </c>
      <c r="T6928" t="s">
        <v>37</v>
      </c>
    </row>
    <row r="6929" spans="1:20">
      <c r="A6929" t="s">
        <v>11887</v>
      </c>
      <c r="B6929" s="11">
        <v>45181</v>
      </c>
      <c r="C6929" t="s">
        <v>6275</v>
      </c>
      <c r="D6929" t="s">
        <v>17</v>
      </c>
      <c r="E6929" t="s">
        <v>78</v>
      </c>
      <c r="F6929" s="12">
        <v>93.73</v>
      </c>
      <c r="G6929" s="13">
        <v>1</v>
      </c>
      <c r="H6929">
        <v>0</v>
      </c>
      <c r="I6929" s="12">
        <f t="shared" si="432"/>
        <v>0</v>
      </c>
      <c r="J6929" s="12">
        <f t="shared" si="433"/>
        <v>93.73</v>
      </c>
      <c r="K6929" s="12">
        <f t="shared" si="434"/>
        <v>93.73</v>
      </c>
      <c r="L6929" s="12">
        <v>17.94</v>
      </c>
      <c r="M6929" s="12">
        <f t="shared" si="435"/>
        <v>111.67</v>
      </c>
      <c r="N6929" t="s">
        <v>9</v>
      </c>
      <c r="O6929" s="13">
        <v>10</v>
      </c>
      <c r="P6929">
        <v>5</v>
      </c>
      <c r="Q6929" t="b">
        <v>0</v>
      </c>
      <c r="R6929">
        <v>7</v>
      </c>
      <c r="S6929" t="s">
        <v>48</v>
      </c>
      <c r="T6929" t="s">
        <v>39</v>
      </c>
    </row>
    <row r="6930" spans="1:20">
      <c r="A6930" t="s">
        <v>11888</v>
      </c>
      <c r="B6930" s="11">
        <v>45181</v>
      </c>
      <c r="C6930" t="s">
        <v>3713</v>
      </c>
      <c r="D6930" t="s">
        <v>23</v>
      </c>
      <c r="E6930" t="s">
        <v>176</v>
      </c>
      <c r="F6930" s="12">
        <v>103.1</v>
      </c>
      <c r="G6930" s="13">
        <v>2</v>
      </c>
      <c r="H6930">
        <v>0</v>
      </c>
      <c r="I6930" s="12">
        <f t="shared" si="432"/>
        <v>0</v>
      </c>
      <c r="J6930" s="12">
        <f t="shared" si="433"/>
        <v>206.2</v>
      </c>
      <c r="K6930" s="12">
        <f t="shared" si="434"/>
        <v>206.2</v>
      </c>
      <c r="L6930" s="12">
        <v>14.96</v>
      </c>
      <c r="M6930" s="12">
        <f t="shared" si="435"/>
        <v>221.16</v>
      </c>
      <c r="N6930" t="s">
        <v>18</v>
      </c>
      <c r="O6930" s="13">
        <v>2</v>
      </c>
      <c r="P6930">
        <v>5</v>
      </c>
      <c r="Q6930" t="b">
        <v>1</v>
      </c>
      <c r="R6930">
        <v>3</v>
      </c>
      <c r="S6930" t="s">
        <v>42</v>
      </c>
      <c r="T6930" t="s">
        <v>30</v>
      </c>
    </row>
    <row r="6931" spans="1:20">
      <c r="A6931" t="s">
        <v>11889</v>
      </c>
      <c r="B6931" s="11">
        <v>45181</v>
      </c>
      <c r="C6931" t="s">
        <v>9376</v>
      </c>
      <c r="D6931" t="s">
        <v>11</v>
      </c>
      <c r="E6931" t="s">
        <v>204</v>
      </c>
      <c r="F6931" s="12">
        <v>23.75</v>
      </c>
      <c r="G6931" s="13">
        <v>1</v>
      </c>
      <c r="H6931">
        <v>0</v>
      </c>
      <c r="I6931" s="12">
        <f t="shared" si="432"/>
        <v>0</v>
      </c>
      <c r="J6931" s="12">
        <f t="shared" si="433"/>
        <v>23.75</v>
      </c>
      <c r="K6931" s="12">
        <f t="shared" si="434"/>
        <v>23.75</v>
      </c>
      <c r="L6931" s="12">
        <v>11.63</v>
      </c>
      <c r="M6931" s="12">
        <f t="shared" si="435"/>
        <v>35.38</v>
      </c>
      <c r="N6931" t="s">
        <v>18</v>
      </c>
      <c r="O6931" s="13">
        <v>6</v>
      </c>
      <c r="P6931">
        <v>5</v>
      </c>
      <c r="Q6931" t="b">
        <v>0</v>
      </c>
      <c r="R6931">
        <v>6</v>
      </c>
      <c r="S6931" t="s">
        <v>42</v>
      </c>
      <c r="T6931" t="s">
        <v>35</v>
      </c>
    </row>
    <row r="6932" spans="1:20">
      <c r="A6932" t="s">
        <v>11890</v>
      </c>
      <c r="B6932" s="11">
        <v>45181</v>
      </c>
      <c r="C6932" t="s">
        <v>11891</v>
      </c>
      <c r="D6932" t="s">
        <v>25</v>
      </c>
      <c r="E6932" t="s">
        <v>264</v>
      </c>
      <c r="F6932" s="12">
        <v>371.09</v>
      </c>
      <c r="G6932" s="13">
        <v>2</v>
      </c>
      <c r="H6932">
        <v>0</v>
      </c>
      <c r="I6932" s="12">
        <f t="shared" si="432"/>
        <v>0</v>
      </c>
      <c r="J6932" s="12">
        <f t="shared" si="433"/>
        <v>742.18</v>
      </c>
      <c r="K6932" s="12">
        <f t="shared" si="434"/>
        <v>742.18</v>
      </c>
      <c r="L6932" s="12">
        <v>20.42</v>
      </c>
      <c r="M6932" s="12">
        <f t="shared" si="435"/>
        <v>762.6</v>
      </c>
      <c r="N6932" t="s">
        <v>9</v>
      </c>
      <c r="O6932" s="13">
        <v>6</v>
      </c>
      <c r="P6932">
        <v>5</v>
      </c>
      <c r="Q6932" t="b">
        <v>0</v>
      </c>
      <c r="R6932">
        <v>10</v>
      </c>
      <c r="S6932" t="s">
        <v>44</v>
      </c>
      <c r="T6932" t="s">
        <v>39</v>
      </c>
    </row>
    <row r="6933" spans="1:20">
      <c r="A6933" t="s">
        <v>11892</v>
      </c>
      <c r="B6933" s="11">
        <v>45181</v>
      </c>
      <c r="C6933" t="s">
        <v>11893</v>
      </c>
      <c r="D6933" t="s">
        <v>5</v>
      </c>
      <c r="E6933" t="s">
        <v>124</v>
      </c>
      <c r="F6933" s="12">
        <v>90.46</v>
      </c>
      <c r="G6933" s="13">
        <v>5</v>
      </c>
      <c r="H6933">
        <v>0</v>
      </c>
      <c r="I6933" s="12">
        <f t="shared" si="432"/>
        <v>0</v>
      </c>
      <c r="J6933" s="12">
        <f t="shared" si="433"/>
        <v>452.3</v>
      </c>
      <c r="K6933" s="12">
        <f t="shared" si="434"/>
        <v>452.3</v>
      </c>
      <c r="L6933" s="12">
        <v>14.4</v>
      </c>
      <c r="M6933" s="12">
        <f t="shared" si="435"/>
        <v>466.7</v>
      </c>
      <c r="N6933" t="s">
        <v>9</v>
      </c>
      <c r="O6933" s="13">
        <v>10</v>
      </c>
      <c r="P6933">
        <v>4.5</v>
      </c>
      <c r="Q6933" t="b">
        <v>0</v>
      </c>
      <c r="R6933">
        <v>8</v>
      </c>
      <c r="S6933" t="s">
        <v>43</v>
      </c>
      <c r="T6933" t="s">
        <v>35</v>
      </c>
    </row>
    <row r="6934" spans="1:20">
      <c r="A6934" t="s">
        <v>11894</v>
      </c>
      <c r="B6934" s="11">
        <v>45181</v>
      </c>
      <c r="C6934" t="s">
        <v>11895</v>
      </c>
      <c r="D6934" t="s">
        <v>5</v>
      </c>
      <c r="E6934" t="s">
        <v>106</v>
      </c>
      <c r="F6934" s="12">
        <v>118.88</v>
      </c>
      <c r="G6934" s="13">
        <v>2</v>
      </c>
      <c r="H6934">
        <v>0</v>
      </c>
      <c r="I6934" s="12">
        <f t="shared" si="432"/>
        <v>0</v>
      </c>
      <c r="J6934" s="12">
        <f t="shared" si="433"/>
        <v>237.76</v>
      </c>
      <c r="K6934" s="12">
        <f t="shared" si="434"/>
        <v>237.76</v>
      </c>
      <c r="L6934" s="12">
        <v>20.34</v>
      </c>
      <c r="M6934" s="12">
        <f t="shared" si="435"/>
        <v>258.1</v>
      </c>
      <c r="N6934" t="s">
        <v>9</v>
      </c>
      <c r="O6934" s="13">
        <v>6</v>
      </c>
      <c r="P6934">
        <v>4</v>
      </c>
      <c r="Q6934" t="b">
        <v>0</v>
      </c>
      <c r="R6934">
        <v>1</v>
      </c>
      <c r="S6934" t="s">
        <v>45</v>
      </c>
      <c r="T6934" t="s">
        <v>39</v>
      </c>
    </row>
    <row r="6935" spans="1:20">
      <c r="A6935" t="s">
        <v>11896</v>
      </c>
      <c r="B6935" s="11">
        <v>45182</v>
      </c>
      <c r="C6935" t="s">
        <v>5313</v>
      </c>
      <c r="D6935" t="s">
        <v>8</v>
      </c>
      <c r="E6935" t="s">
        <v>94</v>
      </c>
      <c r="F6935" s="12">
        <v>17.37</v>
      </c>
      <c r="G6935" s="13">
        <v>1</v>
      </c>
      <c r="H6935">
        <v>0</v>
      </c>
      <c r="I6935" s="12">
        <f t="shared" si="432"/>
        <v>0</v>
      </c>
      <c r="J6935" s="12">
        <f t="shared" si="433"/>
        <v>17.37</v>
      </c>
      <c r="K6935" s="12">
        <f t="shared" si="434"/>
        <v>17.37</v>
      </c>
      <c r="L6935" s="12">
        <v>27.44</v>
      </c>
      <c r="M6935" s="12">
        <f t="shared" si="435"/>
        <v>44.81</v>
      </c>
      <c r="N6935" t="s">
        <v>15</v>
      </c>
      <c r="O6935" s="13">
        <v>22</v>
      </c>
      <c r="P6935">
        <v>5</v>
      </c>
      <c r="Q6935" t="b">
        <v>0</v>
      </c>
      <c r="R6935">
        <v>1</v>
      </c>
      <c r="S6935" t="s">
        <v>42</v>
      </c>
      <c r="T6935" t="s">
        <v>39</v>
      </c>
    </row>
    <row r="6936" spans="1:20">
      <c r="A6936" t="s">
        <v>11897</v>
      </c>
      <c r="B6936" s="11">
        <v>45182</v>
      </c>
      <c r="C6936" t="s">
        <v>11898</v>
      </c>
      <c r="D6936" t="s">
        <v>14</v>
      </c>
      <c r="E6936" t="s">
        <v>82</v>
      </c>
      <c r="F6936" s="12">
        <v>245.92</v>
      </c>
      <c r="G6936" s="13">
        <v>3</v>
      </c>
      <c r="H6936">
        <v>0</v>
      </c>
      <c r="I6936" s="12">
        <f t="shared" si="432"/>
        <v>0</v>
      </c>
      <c r="J6936" s="12">
        <f t="shared" si="433"/>
        <v>737.76</v>
      </c>
      <c r="K6936" s="12">
        <f t="shared" si="434"/>
        <v>737.76</v>
      </c>
      <c r="L6936" s="12">
        <v>22.58</v>
      </c>
      <c r="M6936" s="12">
        <f t="shared" si="435"/>
        <v>760.34</v>
      </c>
      <c r="N6936" t="s">
        <v>9</v>
      </c>
      <c r="O6936" s="13">
        <v>11</v>
      </c>
      <c r="P6936">
        <v>4</v>
      </c>
      <c r="Q6936" t="b">
        <v>0</v>
      </c>
      <c r="R6936">
        <v>9</v>
      </c>
      <c r="S6936" t="s">
        <v>42</v>
      </c>
      <c r="T6936" t="s">
        <v>35</v>
      </c>
    </row>
    <row r="6937" spans="1:20">
      <c r="A6937" t="s">
        <v>11899</v>
      </c>
      <c r="B6937" s="11">
        <v>45182</v>
      </c>
      <c r="C6937" t="s">
        <v>5776</v>
      </c>
      <c r="D6937" t="s">
        <v>8</v>
      </c>
      <c r="E6937" t="s">
        <v>241</v>
      </c>
      <c r="F6937" s="12">
        <v>19.28</v>
      </c>
      <c r="G6937" s="13">
        <v>2</v>
      </c>
      <c r="H6937">
        <v>0</v>
      </c>
      <c r="I6937" s="12">
        <f t="shared" si="432"/>
        <v>0</v>
      </c>
      <c r="J6937" s="12">
        <f t="shared" si="433"/>
        <v>38.56</v>
      </c>
      <c r="K6937" s="12">
        <f t="shared" si="434"/>
        <v>38.56</v>
      </c>
      <c r="L6937" s="12">
        <v>18.68</v>
      </c>
      <c r="M6937" s="12">
        <f t="shared" si="435"/>
        <v>57.24</v>
      </c>
      <c r="N6937" t="s">
        <v>12</v>
      </c>
      <c r="O6937" s="13">
        <v>11</v>
      </c>
      <c r="P6937">
        <v>5</v>
      </c>
      <c r="Q6937" t="b">
        <v>0</v>
      </c>
      <c r="R6937">
        <v>5</v>
      </c>
      <c r="S6937" t="s">
        <v>42</v>
      </c>
      <c r="T6937" t="s">
        <v>35</v>
      </c>
    </row>
    <row r="6938" spans="1:20">
      <c r="A6938" t="s">
        <v>11900</v>
      </c>
      <c r="B6938" s="11">
        <v>45182</v>
      </c>
      <c r="C6938" t="s">
        <v>11901</v>
      </c>
      <c r="D6938" t="s">
        <v>20</v>
      </c>
      <c r="E6938" t="s">
        <v>212</v>
      </c>
      <c r="F6938" s="12">
        <v>8.15</v>
      </c>
      <c r="G6938" s="13">
        <v>1</v>
      </c>
      <c r="H6938">
        <v>0</v>
      </c>
      <c r="I6938" s="12">
        <f t="shared" si="432"/>
        <v>0</v>
      </c>
      <c r="J6938" s="12">
        <f t="shared" si="433"/>
        <v>8.15</v>
      </c>
      <c r="K6938" s="12">
        <f t="shared" si="434"/>
        <v>8.15</v>
      </c>
      <c r="L6938" s="12">
        <v>6.47</v>
      </c>
      <c r="M6938" s="12">
        <f t="shared" si="435"/>
        <v>14.62</v>
      </c>
      <c r="N6938" t="s">
        <v>18</v>
      </c>
      <c r="O6938" s="13">
        <v>2</v>
      </c>
      <c r="P6938">
        <v>5</v>
      </c>
      <c r="Q6938" t="b">
        <v>0</v>
      </c>
      <c r="R6938">
        <v>10</v>
      </c>
      <c r="S6938" t="s">
        <v>43</v>
      </c>
      <c r="T6938" t="s">
        <v>35</v>
      </c>
    </row>
    <row r="6939" spans="1:20">
      <c r="A6939" t="s">
        <v>11902</v>
      </c>
      <c r="B6939" s="11">
        <v>45182</v>
      </c>
      <c r="C6939" t="s">
        <v>11903</v>
      </c>
      <c r="D6939" t="s">
        <v>20</v>
      </c>
      <c r="E6939" t="s">
        <v>212</v>
      </c>
      <c r="F6939" s="12">
        <v>20.39</v>
      </c>
      <c r="G6939" s="13">
        <v>1</v>
      </c>
      <c r="H6939">
        <v>18.4</v>
      </c>
      <c r="I6939" s="12">
        <f t="shared" si="432"/>
        <v>3.75176</v>
      </c>
      <c r="J6939" s="12">
        <f t="shared" si="433"/>
        <v>20.39</v>
      </c>
      <c r="K6939" s="12">
        <f t="shared" si="434"/>
        <v>16.63824</v>
      </c>
      <c r="L6939" s="12">
        <v>11.92</v>
      </c>
      <c r="M6939" s="12">
        <f t="shared" si="435"/>
        <v>28.55824</v>
      </c>
      <c r="N6939" t="s">
        <v>18</v>
      </c>
      <c r="O6939" s="13">
        <v>4</v>
      </c>
      <c r="P6939">
        <v>5</v>
      </c>
      <c r="Q6939" t="b">
        <v>0</v>
      </c>
      <c r="R6939">
        <v>6</v>
      </c>
      <c r="S6939" t="s">
        <v>44</v>
      </c>
      <c r="T6939" t="s">
        <v>30</v>
      </c>
    </row>
    <row r="6940" spans="1:20">
      <c r="A6940" t="s">
        <v>11904</v>
      </c>
      <c r="B6940" s="11">
        <v>45182</v>
      </c>
      <c r="C6940" t="s">
        <v>6458</v>
      </c>
      <c r="D6940" t="s">
        <v>20</v>
      </c>
      <c r="E6940" t="s">
        <v>212</v>
      </c>
      <c r="F6940" s="12">
        <v>43.91</v>
      </c>
      <c r="G6940" s="13">
        <v>2</v>
      </c>
      <c r="H6940">
        <v>0</v>
      </c>
      <c r="I6940" s="12">
        <f t="shared" si="432"/>
        <v>0</v>
      </c>
      <c r="J6940" s="12">
        <f t="shared" si="433"/>
        <v>87.82</v>
      </c>
      <c r="K6940" s="12">
        <f t="shared" si="434"/>
        <v>87.82</v>
      </c>
      <c r="L6940" s="12">
        <v>13.6</v>
      </c>
      <c r="M6940" s="12">
        <f t="shared" si="435"/>
        <v>101.42</v>
      </c>
      <c r="N6940" t="s">
        <v>18</v>
      </c>
      <c r="O6940" s="13">
        <v>2</v>
      </c>
      <c r="P6940">
        <v>4</v>
      </c>
      <c r="Q6940" t="b">
        <v>0</v>
      </c>
      <c r="R6940">
        <v>5</v>
      </c>
      <c r="S6940" t="s">
        <v>43</v>
      </c>
      <c r="T6940" t="s">
        <v>35</v>
      </c>
    </row>
    <row r="6941" spans="1:20">
      <c r="A6941" t="s">
        <v>11905</v>
      </c>
      <c r="B6941" s="11">
        <v>45182</v>
      </c>
      <c r="C6941" t="s">
        <v>11906</v>
      </c>
      <c r="D6941" t="s">
        <v>5</v>
      </c>
      <c r="E6941" t="s">
        <v>119</v>
      </c>
      <c r="F6941" s="12">
        <v>78.39</v>
      </c>
      <c r="G6941" s="13">
        <v>3</v>
      </c>
      <c r="H6941">
        <v>23</v>
      </c>
      <c r="I6941" s="12">
        <f t="shared" si="432"/>
        <v>18.0297</v>
      </c>
      <c r="J6941" s="12">
        <f t="shared" si="433"/>
        <v>235.17</v>
      </c>
      <c r="K6941" s="12">
        <f t="shared" si="434"/>
        <v>217.1403</v>
      </c>
      <c r="L6941" s="12">
        <v>14.42</v>
      </c>
      <c r="M6941" s="12">
        <f t="shared" si="435"/>
        <v>231.5603</v>
      </c>
      <c r="N6941" t="s">
        <v>9</v>
      </c>
      <c r="O6941" s="13">
        <v>9</v>
      </c>
      <c r="P6941">
        <v>4</v>
      </c>
      <c r="Q6941" t="b">
        <v>0</v>
      </c>
      <c r="R6941">
        <v>5</v>
      </c>
      <c r="S6941" t="s">
        <v>48</v>
      </c>
      <c r="T6941" t="s">
        <v>35</v>
      </c>
    </row>
    <row r="6942" spans="1:20">
      <c r="A6942" t="s">
        <v>11907</v>
      </c>
      <c r="B6942" s="11">
        <v>45182</v>
      </c>
      <c r="C6942" t="s">
        <v>11908</v>
      </c>
      <c r="D6942" t="s">
        <v>14</v>
      </c>
      <c r="E6942" t="s">
        <v>113</v>
      </c>
      <c r="F6942" s="12">
        <v>226.5</v>
      </c>
      <c r="G6942" s="13">
        <v>3</v>
      </c>
      <c r="H6942">
        <v>0</v>
      </c>
      <c r="I6942" s="12">
        <f t="shared" si="432"/>
        <v>0</v>
      </c>
      <c r="J6942" s="12">
        <f t="shared" si="433"/>
        <v>679.5</v>
      </c>
      <c r="K6942" s="12">
        <f t="shared" si="434"/>
        <v>679.5</v>
      </c>
      <c r="L6942" s="12">
        <v>29</v>
      </c>
      <c r="M6942" s="12">
        <f t="shared" si="435"/>
        <v>708.5</v>
      </c>
      <c r="N6942" t="s">
        <v>6</v>
      </c>
      <c r="O6942" s="13">
        <v>24</v>
      </c>
      <c r="P6942">
        <v>5</v>
      </c>
      <c r="Q6942" t="b">
        <v>0</v>
      </c>
      <c r="R6942">
        <v>3</v>
      </c>
      <c r="S6942" t="s">
        <v>44</v>
      </c>
      <c r="T6942" t="s">
        <v>35</v>
      </c>
    </row>
    <row r="6943" spans="1:20">
      <c r="A6943" t="s">
        <v>11909</v>
      </c>
      <c r="B6943" s="11">
        <v>45182</v>
      </c>
      <c r="C6943" t="s">
        <v>2459</v>
      </c>
      <c r="D6943" t="s">
        <v>17</v>
      </c>
      <c r="E6943" t="s">
        <v>139</v>
      </c>
      <c r="F6943" s="12">
        <v>105.07</v>
      </c>
      <c r="G6943" s="13">
        <v>1</v>
      </c>
      <c r="H6943">
        <v>0</v>
      </c>
      <c r="I6943" s="12">
        <f t="shared" si="432"/>
        <v>0</v>
      </c>
      <c r="J6943" s="12">
        <f t="shared" si="433"/>
        <v>105.07</v>
      </c>
      <c r="K6943" s="12">
        <f t="shared" si="434"/>
        <v>105.07</v>
      </c>
      <c r="L6943" s="12">
        <v>10.55</v>
      </c>
      <c r="M6943" s="12">
        <f t="shared" si="435"/>
        <v>115.62</v>
      </c>
      <c r="N6943" t="s">
        <v>18</v>
      </c>
      <c r="O6943" s="13">
        <v>3</v>
      </c>
      <c r="P6943">
        <v>5</v>
      </c>
      <c r="Q6943" t="b">
        <v>0</v>
      </c>
      <c r="R6943">
        <v>2</v>
      </c>
      <c r="S6943" t="s">
        <v>44</v>
      </c>
      <c r="T6943" t="s">
        <v>35</v>
      </c>
    </row>
    <row r="6944" spans="1:20">
      <c r="A6944" t="s">
        <v>11910</v>
      </c>
      <c r="B6944" s="11">
        <v>45182</v>
      </c>
      <c r="C6944" t="s">
        <v>8901</v>
      </c>
      <c r="D6944" t="s">
        <v>5</v>
      </c>
      <c r="E6944" t="s">
        <v>144</v>
      </c>
      <c r="F6944" s="12">
        <v>88.33</v>
      </c>
      <c r="G6944" s="13">
        <v>1</v>
      </c>
      <c r="H6944">
        <v>0</v>
      </c>
      <c r="I6944" s="12">
        <f t="shared" si="432"/>
        <v>0</v>
      </c>
      <c r="J6944" s="12">
        <f t="shared" si="433"/>
        <v>88.33</v>
      </c>
      <c r="K6944" s="12">
        <f t="shared" si="434"/>
        <v>88.33</v>
      </c>
      <c r="L6944" s="12">
        <v>18.59</v>
      </c>
      <c r="M6944" s="12">
        <f t="shared" si="435"/>
        <v>106.92</v>
      </c>
      <c r="N6944" t="s">
        <v>12</v>
      </c>
      <c r="O6944" s="13">
        <v>15</v>
      </c>
      <c r="P6944">
        <v>4.5</v>
      </c>
      <c r="Q6944" t="b">
        <v>0</v>
      </c>
      <c r="R6944">
        <v>3</v>
      </c>
      <c r="S6944" t="s">
        <v>44</v>
      </c>
      <c r="T6944" t="s">
        <v>32</v>
      </c>
    </row>
    <row r="6945" spans="1:20">
      <c r="A6945" t="s">
        <v>11911</v>
      </c>
      <c r="B6945" s="11">
        <v>45182</v>
      </c>
      <c r="C6945" t="s">
        <v>11912</v>
      </c>
      <c r="D6945" t="s">
        <v>14</v>
      </c>
      <c r="E6945" t="s">
        <v>113</v>
      </c>
      <c r="F6945" s="12">
        <v>144.03</v>
      </c>
      <c r="G6945" s="13">
        <v>1</v>
      </c>
      <c r="H6945">
        <v>0</v>
      </c>
      <c r="I6945" s="12">
        <f t="shared" si="432"/>
        <v>0</v>
      </c>
      <c r="J6945" s="12">
        <f t="shared" si="433"/>
        <v>144.03</v>
      </c>
      <c r="K6945" s="12">
        <f t="shared" si="434"/>
        <v>144.03</v>
      </c>
      <c r="L6945" s="12">
        <v>18.25</v>
      </c>
      <c r="M6945" s="12">
        <f t="shared" si="435"/>
        <v>162.28</v>
      </c>
      <c r="N6945" t="s">
        <v>9</v>
      </c>
      <c r="O6945" s="13">
        <v>11</v>
      </c>
      <c r="P6945">
        <v>3.5</v>
      </c>
      <c r="Q6945" t="b">
        <v>0</v>
      </c>
      <c r="R6945">
        <v>1</v>
      </c>
      <c r="S6945" t="s">
        <v>45</v>
      </c>
      <c r="T6945" t="s">
        <v>39</v>
      </c>
    </row>
    <row r="6946" spans="1:20">
      <c r="A6946" t="s">
        <v>11913</v>
      </c>
      <c r="B6946" s="11">
        <v>45182</v>
      </c>
      <c r="C6946" t="s">
        <v>11914</v>
      </c>
      <c r="D6946" t="s">
        <v>23</v>
      </c>
      <c r="E6946" t="s">
        <v>110</v>
      </c>
      <c r="F6946" s="12">
        <v>132.83</v>
      </c>
      <c r="G6946" s="13">
        <v>1</v>
      </c>
      <c r="H6946">
        <v>0</v>
      </c>
      <c r="I6946" s="12">
        <f t="shared" si="432"/>
        <v>0</v>
      </c>
      <c r="J6946" s="12">
        <f t="shared" si="433"/>
        <v>132.83</v>
      </c>
      <c r="K6946" s="12">
        <f t="shared" si="434"/>
        <v>132.83</v>
      </c>
      <c r="L6946" s="12">
        <v>21.87</v>
      </c>
      <c r="M6946" s="12">
        <f t="shared" si="435"/>
        <v>154.7</v>
      </c>
      <c r="N6946" t="s">
        <v>9</v>
      </c>
      <c r="O6946" s="13">
        <v>7</v>
      </c>
      <c r="P6946">
        <v>4.5</v>
      </c>
      <c r="Q6946" t="b">
        <v>0</v>
      </c>
      <c r="R6946">
        <v>6</v>
      </c>
      <c r="S6946" t="s">
        <v>48</v>
      </c>
      <c r="T6946" t="s">
        <v>32</v>
      </c>
    </row>
    <row r="6947" spans="1:20">
      <c r="A6947" t="s">
        <v>11915</v>
      </c>
      <c r="B6947" s="11">
        <v>45182</v>
      </c>
      <c r="C6947" t="s">
        <v>9480</v>
      </c>
      <c r="D6947" t="s">
        <v>11</v>
      </c>
      <c r="E6947" t="s">
        <v>91</v>
      </c>
      <c r="F6947" s="12">
        <v>92.32</v>
      </c>
      <c r="G6947" s="13">
        <v>1</v>
      </c>
      <c r="H6947">
        <v>0</v>
      </c>
      <c r="I6947" s="12">
        <f t="shared" si="432"/>
        <v>0</v>
      </c>
      <c r="J6947" s="12">
        <f t="shared" si="433"/>
        <v>92.32</v>
      </c>
      <c r="K6947" s="12">
        <f t="shared" si="434"/>
        <v>92.32</v>
      </c>
      <c r="L6947" s="12">
        <v>14.62</v>
      </c>
      <c r="M6947" s="12">
        <f t="shared" si="435"/>
        <v>106.94</v>
      </c>
      <c r="N6947" t="s">
        <v>18</v>
      </c>
      <c r="O6947" s="13">
        <v>2</v>
      </c>
      <c r="P6947">
        <v>5</v>
      </c>
      <c r="Q6947" t="b">
        <v>0</v>
      </c>
      <c r="R6947">
        <v>2</v>
      </c>
      <c r="S6947" t="s">
        <v>43</v>
      </c>
      <c r="T6947" t="s">
        <v>35</v>
      </c>
    </row>
    <row r="6948" spans="1:20">
      <c r="A6948" t="s">
        <v>11916</v>
      </c>
      <c r="B6948" s="11">
        <v>45183</v>
      </c>
      <c r="C6948" t="s">
        <v>1037</v>
      </c>
      <c r="D6948" t="s">
        <v>5</v>
      </c>
      <c r="E6948" t="s">
        <v>119</v>
      </c>
      <c r="F6948" s="12">
        <v>110.56</v>
      </c>
      <c r="G6948" s="13">
        <v>5</v>
      </c>
      <c r="H6948">
        <v>0</v>
      </c>
      <c r="I6948" s="12">
        <f t="shared" si="432"/>
        <v>0</v>
      </c>
      <c r="J6948" s="12">
        <f t="shared" si="433"/>
        <v>552.8</v>
      </c>
      <c r="K6948" s="12">
        <f t="shared" si="434"/>
        <v>552.8</v>
      </c>
      <c r="L6948" s="12">
        <v>24.98</v>
      </c>
      <c r="M6948" s="12">
        <f t="shared" si="435"/>
        <v>577.78</v>
      </c>
      <c r="N6948" t="s">
        <v>6</v>
      </c>
      <c r="O6948" s="13">
        <v>21</v>
      </c>
      <c r="P6948">
        <v>5</v>
      </c>
      <c r="Q6948" t="b">
        <v>0</v>
      </c>
      <c r="R6948">
        <v>5</v>
      </c>
      <c r="S6948" t="s">
        <v>44</v>
      </c>
      <c r="T6948" t="s">
        <v>35</v>
      </c>
    </row>
    <row r="6949" spans="1:20">
      <c r="A6949" t="s">
        <v>11917</v>
      </c>
      <c r="B6949" s="11">
        <v>45183</v>
      </c>
      <c r="C6949" t="s">
        <v>11918</v>
      </c>
      <c r="D6949" t="s">
        <v>17</v>
      </c>
      <c r="E6949" t="s">
        <v>129</v>
      </c>
      <c r="F6949" s="12">
        <v>52.32</v>
      </c>
      <c r="G6949" s="13">
        <v>5</v>
      </c>
      <c r="H6949">
        <v>0</v>
      </c>
      <c r="I6949" s="12">
        <f t="shared" si="432"/>
        <v>0</v>
      </c>
      <c r="J6949" s="12">
        <f t="shared" si="433"/>
        <v>261.6</v>
      </c>
      <c r="K6949" s="12">
        <f t="shared" si="434"/>
        <v>261.6</v>
      </c>
      <c r="L6949" s="12">
        <v>12.17</v>
      </c>
      <c r="M6949" s="12">
        <f t="shared" si="435"/>
        <v>273.77</v>
      </c>
      <c r="N6949" t="s">
        <v>18</v>
      </c>
      <c r="O6949" s="13">
        <v>7</v>
      </c>
      <c r="P6949">
        <v>5</v>
      </c>
      <c r="Q6949" t="b">
        <v>1</v>
      </c>
      <c r="R6949">
        <v>4</v>
      </c>
      <c r="S6949" t="s">
        <v>43</v>
      </c>
      <c r="T6949" t="s">
        <v>37</v>
      </c>
    </row>
    <row r="6950" spans="1:20">
      <c r="A6950" t="s">
        <v>11919</v>
      </c>
      <c r="B6950" s="11">
        <v>45183</v>
      </c>
      <c r="C6950" t="s">
        <v>513</v>
      </c>
      <c r="D6950" t="s">
        <v>5</v>
      </c>
      <c r="E6950" t="s">
        <v>119</v>
      </c>
      <c r="F6950" s="12">
        <v>69.87</v>
      </c>
      <c r="G6950" s="13">
        <v>2</v>
      </c>
      <c r="H6950">
        <v>0</v>
      </c>
      <c r="I6950" s="12">
        <f t="shared" si="432"/>
        <v>0</v>
      </c>
      <c r="J6950" s="12">
        <f t="shared" si="433"/>
        <v>139.74</v>
      </c>
      <c r="K6950" s="12">
        <f t="shared" si="434"/>
        <v>139.74</v>
      </c>
      <c r="L6950" s="12">
        <v>10.83</v>
      </c>
      <c r="M6950" s="12">
        <f t="shared" si="435"/>
        <v>150.57</v>
      </c>
      <c r="N6950" t="s">
        <v>18</v>
      </c>
      <c r="O6950" s="13">
        <v>5</v>
      </c>
      <c r="P6950">
        <v>5</v>
      </c>
      <c r="Q6950" t="b">
        <v>0</v>
      </c>
      <c r="R6950">
        <v>5</v>
      </c>
      <c r="S6950" t="s">
        <v>44</v>
      </c>
      <c r="T6950" t="s">
        <v>35</v>
      </c>
    </row>
    <row r="6951" spans="1:20">
      <c r="A6951" t="s">
        <v>11920</v>
      </c>
      <c r="B6951" s="11">
        <v>45183</v>
      </c>
      <c r="C6951" t="s">
        <v>11921</v>
      </c>
      <c r="D6951" t="s">
        <v>11</v>
      </c>
      <c r="E6951" t="s">
        <v>91</v>
      </c>
      <c r="F6951" s="12">
        <v>70.34</v>
      </c>
      <c r="G6951" s="13">
        <v>3</v>
      </c>
      <c r="H6951">
        <v>24</v>
      </c>
      <c r="I6951" s="12">
        <f t="shared" si="432"/>
        <v>16.8816</v>
      </c>
      <c r="J6951" s="12">
        <f t="shared" si="433"/>
        <v>211.02</v>
      </c>
      <c r="K6951" s="12">
        <f t="shared" si="434"/>
        <v>194.1384</v>
      </c>
      <c r="L6951" s="12">
        <v>13.65</v>
      </c>
      <c r="M6951" s="12">
        <f t="shared" si="435"/>
        <v>207.7884</v>
      </c>
      <c r="N6951" t="s">
        <v>18</v>
      </c>
      <c r="O6951" s="13">
        <v>2</v>
      </c>
      <c r="P6951">
        <v>3.5</v>
      </c>
      <c r="Q6951" t="b">
        <v>0</v>
      </c>
      <c r="R6951">
        <v>8</v>
      </c>
      <c r="S6951" t="s">
        <v>44</v>
      </c>
      <c r="T6951" t="s">
        <v>30</v>
      </c>
    </row>
    <row r="6952" spans="1:20">
      <c r="A6952" t="s">
        <v>11922</v>
      </c>
      <c r="B6952" s="11">
        <v>45183</v>
      </c>
      <c r="C6952" t="s">
        <v>2471</v>
      </c>
      <c r="D6952" t="s">
        <v>14</v>
      </c>
      <c r="E6952" t="s">
        <v>82</v>
      </c>
      <c r="F6952" s="12">
        <v>164.49</v>
      </c>
      <c r="G6952" s="13">
        <v>1</v>
      </c>
      <c r="H6952">
        <v>0</v>
      </c>
      <c r="I6952" s="12">
        <f t="shared" si="432"/>
        <v>0</v>
      </c>
      <c r="J6952" s="12">
        <f t="shared" si="433"/>
        <v>164.49</v>
      </c>
      <c r="K6952" s="12">
        <f t="shared" si="434"/>
        <v>164.49</v>
      </c>
      <c r="L6952" s="12">
        <v>25.74</v>
      </c>
      <c r="M6952" s="12">
        <f t="shared" si="435"/>
        <v>190.23</v>
      </c>
      <c r="N6952" t="s">
        <v>6</v>
      </c>
      <c r="O6952" s="13">
        <v>12</v>
      </c>
      <c r="P6952">
        <v>4.5</v>
      </c>
      <c r="Q6952" t="b">
        <v>0</v>
      </c>
      <c r="R6952">
        <v>9</v>
      </c>
      <c r="S6952" t="s">
        <v>48</v>
      </c>
      <c r="T6952" t="s">
        <v>30</v>
      </c>
    </row>
    <row r="6953" spans="1:20">
      <c r="A6953" t="s">
        <v>11923</v>
      </c>
      <c r="B6953" s="11">
        <v>45183</v>
      </c>
      <c r="C6953" t="s">
        <v>8323</v>
      </c>
      <c r="D6953" t="s">
        <v>23</v>
      </c>
      <c r="E6953" t="s">
        <v>110</v>
      </c>
      <c r="F6953" s="12">
        <v>58.43</v>
      </c>
      <c r="G6953" s="13">
        <v>1</v>
      </c>
      <c r="H6953">
        <v>0</v>
      </c>
      <c r="I6953" s="12">
        <f t="shared" si="432"/>
        <v>0</v>
      </c>
      <c r="J6953" s="12">
        <f t="shared" si="433"/>
        <v>58.43</v>
      </c>
      <c r="K6953" s="12">
        <f t="shared" si="434"/>
        <v>58.43</v>
      </c>
      <c r="L6953" s="12">
        <v>22.43</v>
      </c>
      <c r="M6953" s="12">
        <f t="shared" si="435"/>
        <v>80.86</v>
      </c>
      <c r="N6953" t="s">
        <v>12</v>
      </c>
      <c r="O6953" s="13">
        <v>18</v>
      </c>
      <c r="P6953">
        <v>5</v>
      </c>
      <c r="Q6953" t="b">
        <v>0</v>
      </c>
      <c r="R6953">
        <v>12</v>
      </c>
      <c r="S6953" t="s">
        <v>48</v>
      </c>
      <c r="T6953" t="s">
        <v>39</v>
      </c>
    </row>
    <row r="6954" spans="1:20">
      <c r="A6954" t="s">
        <v>11924</v>
      </c>
      <c r="B6954" s="11">
        <v>45183</v>
      </c>
      <c r="C6954" t="s">
        <v>11925</v>
      </c>
      <c r="D6954" t="s">
        <v>17</v>
      </c>
      <c r="E6954" t="s">
        <v>139</v>
      </c>
      <c r="F6954" s="12">
        <v>121.25</v>
      </c>
      <c r="G6954" s="13">
        <v>1</v>
      </c>
      <c r="H6954">
        <v>0</v>
      </c>
      <c r="I6954" s="12">
        <f t="shared" si="432"/>
        <v>0</v>
      </c>
      <c r="J6954" s="12">
        <f t="shared" si="433"/>
        <v>121.25</v>
      </c>
      <c r="K6954" s="12">
        <f t="shared" si="434"/>
        <v>121.25</v>
      </c>
      <c r="L6954" s="12">
        <v>10.88</v>
      </c>
      <c r="M6954" s="12">
        <f t="shared" si="435"/>
        <v>132.13</v>
      </c>
      <c r="N6954" t="s">
        <v>18</v>
      </c>
      <c r="O6954" s="13">
        <v>7</v>
      </c>
      <c r="P6954">
        <v>5</v>
      </c>
      <c r="Q6954" t="b">
        <v>0</v>
      </c>
      <c r="R6954">
        <v>5</v>
      </c>
      <c r="S6954" t="s">
        <v>46</v>
      </c>
      <c r="T6954" t="s">
        <v>37</v>
      </c>
    </row>
    <row r="6955" spans="1:20">
      <c r="A6955" t="s">
        <v>11926</v>
      </c>
      <c r="B6955" s="11">
        <v>45183</v>
      </c>
      <c r="C6955" t="s">
        <v>1440</v>
      </c>
      <c r="D6955" t="s">
        <v>23</v>
      </c>
      <c r="E6955" t="s">
        <v>110</v>
      </c>
      <c r="F6955" s="12">
        <v>146.49</v>
      </c>
      <c r="G6955" s="13">
        <v>1</v>
      </c>
      <c r="H6955">
        <v>16.5</v>
      </c>
      <c r="I6955" s="12">
        <f t="shared" si="432"/>
        <v>24.17085</v>
      </c>
      <c r="J6955" s="12">
        <f t="shared" si="433"/>
        <v>146.49</v>
      </c>
      <c r="K6955" s="12">
        <f t="shared" si="434"/>
        <v>122.31915</v>
      </c>
      <c r="L6955" s="12">
        <v>14.05</v>
      </c>
      <c r="M6955" s="12">
        <f t="shared" si="435"/>
        <v>136.36915</v>
      </c>
      <c r="N6955" t="s">
        <v>18</v>
      </c>
      <c r="O6955" s="13">
        <v>2</v>
      </c>
      <c r="P6955">
        <v>5</v>
      </c>
      <c r="Q6955" t="b">
        <v>0</v>
      </c>
      <c r="R6955">
        <v>1</v>
      </c>
      <c r="S6955" t="s">
        <v>44</v>
      </c>
      <c r="T6955" t="s">
        <v>39</v>
      </c>
    </row>
    <row r="6956" spans="1:20">
      <c r="A6956" t="s">
        <v>11927</v>
      </c>
      <c r="B6956" s="11">
        <v>45183</v>
      </c>
      <c r="C6956" t="s">
        <v>416</v>
      </c>
      <c r="D6956" t="s">
        <v>14</v>
      </c>
      <c r="E6956" t="s">
        <v>82</v>
      </c>
      <c r="F6956" s="12">
        <v>105.31</v>
      </c>
      <c r="G6956" s="13">
        <v>3</v>
      </c>
      <c r="H6956">
        <v>0</v>
      </c>
      <c r="I6956" s="12">
        <f t="shared" si="432"/>
        <v>0</v>
      </c>
      <c r="J6956" s="12">
        <f t="shared" si="433"/>
        <v>315.93</v>
      </c>
      <c r="K6956" s="12">
        <f t="shared" si="434"/>
        <v>315.93</v>
      </c>
      <c r="L6956" s="12">
        <v>16.36</v>
      </c>
      <c r="M6956" s="12">
        <f t="shared" si="435"/>
        <v>332.29</v>
      </c>
      <c r="N6956" t="s">
        <v>9</v>
      </c>
      <c r="O6956" s="13">
        <v>11</v>
      </c>
      <c r="P6956">
        <v>5</v>
      </c>
      <c r="Q6956" t="b">
        <v>0</v>
      </c>
      <c r="R6956">
        <v>1</v>
      </c>
      <c r="S6956" t="s">
        <v>45</v>
      </c>
      <c r="T6956" t="s">
        <v>35</v>
      </c>
    </row>
    <row r="6957" spans="1:20">
      <c r="A6957" t="s">
        <v>11928</v>
      </c>
      <c r="B6957" s="11">
        <v>45183</v>
      </c>
      <c r="C6957" t="s">
        <v>11929</v>
      </c>
      <c r="D6957" t="s">
        <v>17</v>
      </c>
      <c r="E6957" t="s">
        <v>129</v>
      </c>
      <c r="F6957" s="12">
        <v>161.07</v>
      </c>
      <c r="G6957" s="13">
        <v>1</v>
      </c>
      <c r="H6957">
        <v>0</v>
      </c>
      <c r="I6957" s="12">
        <f t="shared" si="432"/>
        <v>0</v>
      </c>
      <c r="J6957" s="12">
        <f t="shared" si="433"/>
        <v>161.07</v>
      </c>
      <c r="K6957" s="12">
        <f t="shared" si="434"/>
        <v>161.07</v>
      </c>
      <c r="L6957" s="12">
        <v>16.56</v>
      </c>
      <c r="M6957" s="12">
        <f t="shared" si="435"/>
        <v>177.63</v>
      </c>
      <c r="N6957" t="s">
        <v>18</v>
      </c>
      <c r="O6957" s="13">
        <v>5</v>
      </c>
      <c r="P6957">
        <v>5</v>
      </c>
      <c r="Q6957" t="b">
        <v>0</v>
      </c>
      <c r="R6957">
        <v>2</v>
      </c>
      <c r="S6957" t="s">
        <v>43</v>
      </c>
      <c r="T6957" t="s">
        <v>35</v>
      </c>
    </row>
    <row r="6958" spans="1:20">
      <c r="A6958" t="s">
        <v>11930</v>
      </c>
      <c r="B6958" s="11">
        <v>45183</v>
      </c>
      <c r="C6958" t="s">
        <v>2915</v>
      </c>
      <c r="D6958" t="s">
        <v>17</v>
      </c>
      <c r="E6958" t="s">
        <v>139</v>
      </c>
      <c r="F6958" s="12">
        <v>99.6</v>
      </c>
      <c r="G6958" s="13">
        <v>2</v>
      </c>
      <c r="H6958">
        <v>0</v>
      </c>
      <c r="I6958" s="12">
        <f t="shared" si="432"/>
        <v>0</v>
      </c>
      <c r="J6958" s="12">
        <f t="shared" si="433"/>
        <v>199.2</v>
      </c>
      <c r="K6958" s="12">
        <f t="shared" si="434"/>
        <v>199.2</v>
      </c>
      <c r="L6958" s="12">
        <v>14.09</v>
      </c>
      <c r="M6958" s="12">
        <f t="shared" si="435"/>
        <v>213.29</v>
      </c>
      <c r="N6958" t="s">
        <v>9</v>
      </c>
      <c r="O6958" s="13">
        <v>13</v>
      </c>
      <c r="P6958">
        <v>5</v>
      </c>
      <c r="Q6958" t="b">
        <v>0</v>
      </c>
      <c r="R6958">
        <v>2</v>
      </c>
      <c r="S6958" t="s">
        <v>44</v>
      </c>
      <c r="T6958" t="s">
        <v>32</v>
      </c>
    </row>
    <row r="6959" spans="1:20">
      <c r="A6959" t="s">
        <v>11931</v>
      </c>
      <c r="B6959" s="11">
        <v>45183</v>
      </c>
      <c r="C6959" t="s">
        <v>3973</v>
      </c>
      <c r="D6959" t="s">
        <v>11</v>
      </c>
      <c r="E6959" t="s">
        <v>204</v>
      </c>
      <c r="F6959" s="12">
        <v>41.11</v>
      </c>
      <c r="G6959" s="13">
        <v>2</v>
      </c>
      <c r="H6959">
        <v>15.5</v>
      </c>
      <c r="I6959" s="12">
        <f t="shared" si="432"/>
        <v>6.37205</v>
      </c>
      <c r="J6959" s="12">
        <f t="shared" si="433"/>
        <v>82.22</v>
      </c>
      <c r="K6959" s="12">
        <f t="shared" si="434"/>
        <v>75.84795</v>
      </c>
      <c r="L6959" s="12">
        <v>11.04</v>
      </c>
      <c r="M6959" s="12">
        <f t="shared" si="435"/>
        <v>86.88795</v>
      </c>
      <c r="N6959" t="s">
        <v>18</v>
      </c>
      <c r="O6959" s="13">
        <v>3</v>
      </c>
      <c r="P6959">
        <v>4.5</v>
      </c>
      <c r="Q6959" t="b">
        <v>0</v>
      </c>
      <c r="R6959">
        <v>5</v>
      </c>
      <c r="S6959" t="s">
        <v>45</v>
      </c>
      <c r="T6959" t="s">
        <v>39</v>
      </c>
    </row>
    <row r="6960" spans="1:20">
      <c r="A6960" t="s">
        <v>11932</v>
      </c>
      <c r="B6960" s="11">
        <v>45184</v>
      </c>
      <c r="C6960" t="s">
        <v>5558</v>
      </c>
      <c r="D6960" t="s">
        <v>17</v>
      </c>
      <c r="E6960" t="s">
        <v>209</v>
      </c>
      <c r="F6960" s="12">
        <v>81.68</v>
      </c>
      <c r="G6960" s="13">
        <v>1</v>
      </c>
      <c r="H6960">
        <v>16</v>
      </c>
      <c r="I6960" s="12">
        <f t="shared" si="432"/>
        <v>13.0688</v>
      </c>
      <c r="J6960" s="12">
        <f t="shared" si="433"/>
        <v>81.68</v>
      </c>
      <c r="K6960" s="12">
        <f t="shared" si="434"/>
        <v>68.6112</v>
      </c>
      <c r="L6960" s="12">
        <v>24.92</v>
      </c>
      <c r="M6960" s="12">
        <f t="shared" si="435"/>
        <v>93.5312</v>
      </c>
      <c r="N6960" t="s">
        <v>6</v>
      </c>
      <c r="O6960" s="13">
        <v>12</v>
      </c>
      <c r="P6960">
        <v>5</v>
      </c>
      <c r="Q6960" t="b">
        <v>0</v>
      </c>
      <c r="R6960">
        <v>3</v>
      </c>
      <c r="S6960" t="s">
        <v>43</v>
      </c>
      <c r="T6960" t="s">
        <v>35</v>
      </c>
    </row>
    <row r="6961" spans="1:20">
      <c r="A6961" t="s">
        <v>11933</v>
      </c>
      <c r="B6961" s="11">
        <v>45184</v>
      </c>
      <c r="C6961" t="s">
        <v>11934</v>
      </c>
      <c r="D6961" t="s">
        <v>17</v>
      </c>
      <c r="E6961" t="s">
        <v>209</v>
      </c>
      <c r="F6961" s="12">
        <v>36.41</v>
      </c>
      <c r="G6961" s="13">
        <v>3</v>
      </c>
      <c r="H6961">
        <v>0</v>
      </c>
      <c r="I6961" s="12">
        <f t="shared" si="432"/>
        <v>0</v>
      </c>
      <c r="J6961" s="12">
        <f t="shared" si="433"/>
        <v>109.23</v>
      </c>
      <c r="K6961" s="12">
        <f t="shared" si="434"/>
        <v>109.23</v>
      </c>
      <c r="L6961" s="12">
        <v>25.11</v>
      </c>
      <c r="M6961" s="12">
        <f t="shared" si="435"/>
        <v>134.34</v>
      </c>
      <c r="N6961" t="s">
        <v>6</v>
      </c>
      <c r="O6961" s="13">
        <v>16</v>
      </c>
      <c r="P6961">
        <v>4</v>
      </c>
      <c r="Q6961" t="b">
        <v>0</v>
      </c>
      <c r="R6961">
        <v>4</v>
      </c>
      <c r="S6961" t="s">
        <v>43</v>
      </c>
      <c r="T6961" t="s">
        <v>35</v>
      </c>
    </row>
    <row r="6962" spans="1:20">
      <c r="A6962" t="s">
        <v>11935</v>
      </c>
      <c r="B6962" s="11">
        <v>45184</v>
      </c>
      <c r="C6962" t="s">
        <v>11936</v>
      </c>
      <c r="D6962" t="s">
        <v>8</v>
      </c>
      <c r="E6962" t="s">
        <v>179</v>
      </c>
      <c r="F6962" s="12">
        <v>21.71</v>
      </c>
      <c r="G6962" s="13">
        <v>2</v>
      </c>
      <c r="H6962">
        <v>0</v>
      </c>
      <c r="I6962" s="12">
        <f t="shared" si="432"/>
        <v>0</v>
      </c>
      <c r="J6962" s="12">
        <f t="shared" si="433"/>
        <v>43.42</v>
      </c>
      <c r="K6962" s="12">
        <f t="shared" si="434"/>
        <v>43.42</v>
      </c>
      <c r="L6962" s="12">
        <v>8.55</v>
      </c>
      <c r="M6962" s="12">
        <f t="shared" si="435"/>
        <v>51.97</v>
      </c>
      <c r="N6962" t="s">
        <v>18</v>
      </c>
      <c r="O6962" s="13">
        <v>3</v>
      </c>
      <c r="P6962">
        <v>5</v>
      </c>
      <c r="Q6962" t="b">
        <v>0</v>
      </c>
      <c r="R6962">
        <v>5</v>
      </c>
      <c r="S6962" t="s">
        <v>48</v>
      </c>
      <c r="T6962" t="s">
        <v>39</v>
      </c>
    </row>
    <row r="6963" spans="1:20">
      <c r="A6963" t="s">
        <v>11937</v>
      </c>
      <c r="B6963" s="11">
        <v>45184</v>
      </c>
      <c r="C6963" t="s">
        <v>11938</v>
      </c>
      <c r="D6963" t="s">
        <v>20</v>
      </c>
      <c r="E6963" t="s">
        <v>136</v>
      </c>
      <c r="F6963" s="12">
        <v>22.01</v>
      </c>
      <c r="G6963" s="13">
        <v>3</v>
      </c>
      <c r="H6963">
        <v>5.5</v>
      </c>
      <c r="I6963" s="12">
        <f t="shared" si="432"/>
        <v>1.21055</v>
      </c>
      <c r="J6963" s="12">
        <f t="shared" si="433"/>
        <v>66.03</v>
      </c>
      <c r="K6963" s="12">
        <f t="shared" si="434"/>
        <v>64.81945</v>
      </c>
      <c r="L6963" s="12">
        <v>23.18</v>
      </c>
      <c r="M6963" s="12">
        <f t="shared" si="435"/>
        <v>87.99945</v>
      </c>
      <c r="N6963" t="s">
        <v>6</v>
      </c>
      <c r="O6963" s="13">
        <v>17</v>
      </c>
      <c r="P6963">
        <v>4.5</v>
      </c>
      <c r="Q6963" t="b">
        <v>0</v>
      </c>
      <c r="R6963">
        <v>12</v>
      </c>
      <c r="S6963" t="s">
        <v>44</v>
      </c>
      <c r="T6963" t="s">
        <v>35</v>
      </c>
    </row>
    <row r="6964" spans="1:20">
      <c r="A6964" t="s">
        <v>11939</v>
      </c>
      <c r="B6964" s="11">
        <v>45184</v>
      </c>
      <c r="C6964" t="s">
        <v>6219</v>
      </c>
      <c r="D6964" t="s">
        <v>5</v>
      </c>
      <c r="E6964" t="s">
        <v>119</v>
      </c>
      <c r="F6964" s="12">
        <v>109.63</v>
      </c>
      <c r="G6964" s="13">
        <v>1</v>
      </c>
      <c r="H6964">
        <v>0</v>
      </c>
      <c r="I6964" s="12">
        <f t="shared" si="432"/>
        <v>0</v>
      </c>
      <c r="J6964" s="12">
        <f t="shared" si="433"/>
        <v>109.63</v>
      </c>
      <c r="K6964" s="12">
        <f t="shared" si="434"/>
        <v>109.63</v>
      </c>
      <c r="L6964" s="12">
        <v>20.35</v>
      </c>
      <c r="M6964" s="12">
        <f t="shared" si="435"/>
        <v>129.98</v>
      </c>
      <c r="N6964" t="s">
        <v>9</v>
      </c>
      <c r="O6964" s="13">
        <v>7</v>
      </c>
      <c r="P6964">
        <v>5</v>
      </c>
      <c r="Q6964" t="b">
        <v>0</v>
      </c>
      <c r="R6964">
        <v>1</v>
      </c>
      <c r="S6964" t="s">
        <v>48</v>
      </c>
      <c r="T6964" t="s">
        <v>35</v>
      </c>
    </row>
    <row r="6965" spans="1:20">
      <c r="A6965" t="s">
        <v>11940</v>
      </c>
      <c r="B6965" s="11">
        <v>45184</v>
      </c>
      <c r="C6965" t="s">
        <v>11941</v>
      </c>
      <c r="D6965" t="s">
        <v>11</v>
      </c>
      <c r="E6965" t="s">
        <v>400</v>
      </c>
      <c r="F6965" s="12">
        <v>26.28</v>
      </c>
      <c r="G6965" s="13">
        <v>3</v>
      </c>
      <c r="H6965">
        <v>0</v>
      </c>
      <c r="I6965" s="12">
        <f t="shared" si="432"/>
        <v>0</v>
      </c>
      <c r="J6965" s="12">
        <f t="shared" si="433"/>
        <v>78.84</v>
      </c>
      <c r="K6965" s="12">
        <f t="shared" si="434"/>
        <v>78.84</v>
      </c>
      <c r="L6965" s="12">
        <v>25.79</v>
      </c>
      <c r="M6965" s="12">
        <f t="shared" si="435"/>
        <v>104.63</v>
      </c>
      <c r="N6965" t="s">
        <v>6</v>
      </c>
      <c r="O6965" s="13">
        <v>20</v>
      </c>
      <c r="P6965">
        <v>2.5</v>
      </c>
      <c r="Q6965" t="b">
        <v>0</v>
      </c>
      <c r="R6965">
        <v>10</v>
      </c>
      <c r="S6965" t="s">
        <v>45</v>
      </c>
      <c r="T6965" t="s">
        <v>35</v>
      </c>
    </row>
    <row r="6966" spans="1:20">
      <c r="A6966" t="s">
        <v>11942</v>
      </c>
      <c r="B6966" s="11">
        <v>45184</v>
      </c>
      <c r="C6966" t="s">
        <v>11943</v>
      </c>
      <c r="D6966" t="s">
        <v>8</v>
      </c>
      <c r="E6966" t="s">
        <v>75</v>
      </c>
      <c r="F6966" s="12">
        <v>43.67</v>
      </c>
      <c r="G6966" s="13">
        <v>3</v>
      </c>
      <c r="H6966">
        <v>21.7</v>
      </c>
      <c r="I6966" s="12">
        <f t="shared" si="432"/>
        <v>9.47639</v>
      </c>
      <c r="J6966" s="12">
        <f t="shared" si="433"/>
        <v>131.01</v>
      </c>
      <c r="K6966" s="12">
        <f t="shared" si="434"/>
        <v>121.53361</v>
      </c>
      <c r="L6966" s="12">
        <v>9.71</v>
      </c>
      <c r="M6966" s="12">
        <f t="shared" si="435"/>
        <v>131.24361</v>
      </c>
      <c r="N6966" t="s">
        <v>18</v>
      </c>
      <c r="O6966" s="13">
        <v>4</v>
      </c>
      <c r="P6966">
        <v>4.5</v>
      </c>
      <c r="Q6966" t="b">
        <v>0</v>
      </c>
      <c r="R6966">
        <v>2</v>
      </c>
      <c r="S6966" t="s">
        <v>46</v>
      </c>
      <c r="T6966" t="s">
        <v>32</v>
      </c>
    </row>
    <row r="6967" spans="1:20">
      <c r="A6967" t="s">
        <v>11944</v>
      </c>
      <c r="B6967" s="11">
        <v>45184</v>
      </c>
      <c r="C6967" t="s">
        <v>11945</v>
      </c>
      <c r="D6967" t="s">
        <v>20</v>
      </c>
      <c r="E6967" t="s">
        <v>136</v>
      </c>
      <c r="F6967" s="12">
        <v>36.18</v>
      </c>
      <c r="G6967" s="13">
        <v>1</v>
      </c>
      <c r="H6967">
        <v>7.1</v>
      </c>
      <c r="I6967" s="12">
        <f t="shared" si="432"/>
        <v>2.56878</v>
      </c>
      <c r="J6967" s="12">
        <f t="shared" si="433"/>
        <v>36.18</v>
      </c>
      <c r="K6967" s="12">
        <f t="shared" si="434"/>
        <v>33.61122</v>
      </c>
      <c r="L6967" s="12">
        <v>27.49</v>
      </c>
      <c r="M6967" s="12">
        <f t="shared" si="435"/>
        <v>61.10122</v>
      </c>
      <c r="N6967" t="s">
        <v>15</v>
      </c>
      <c r="O6967" s="13">
        <v>10</v>
      </c>
      <c r="P6967">
        <v>4.5</v>
      </c>
      <c r="Q6967" t="b">
        <v>0</v>
      </c>
      <c r="R6967">
        <v>8</v>
      </c>
      <c r="S6967" t="s">
        <v>44</v>
      </c>
      <c r="T6967" t="s">
        <v>35</v>
      </c>
    </row>
    <row r="6968" spans="1:20">
      <c r="A6968" t="s">
        <v>11946</v>
      </c>
      <c r="B6968" s="11">
        <v>45184</v>
      </c>
      <c r="C6968" t="s">
        <v>7512</v>
      </c>
      <c r="D6968" t="s">
        <v>14</v>
      </c>
      <c r="E6968" t="s">
        <v>103</v>
      </c>
      <c r="F6968" s="12">
        <v>70.55</v>
      </c>
      <c r="G6968" s="13">
        <v>1</v>
      </c>
      <c r="H6968">
        <v>0</v>
      </c>
      <c r="I6968" s="12">
        <f t="shared" si="432"/>
        <v>0</v>
      </c>
      <c r="J6968" s="12">
        <f t="shared" si="433"/>
        <v>70.55</v>
      </c>
      <c r="K6968" s="12">
        <f t="shared" si="434"/>
        <v>70.55</v>
      </c>
      <c r="L6968" s="12">
        <v>17.19</v>
      </c>
      <c r="M6968" s="12">
        <f t="shared" si="435"/>
        <v>87.74</v>
      </c>
      <c r="N6968" t="s">
        <v>12</v>
      </c>
      <c r="O6968" s="13">
        <v>12</v>
      </c>
      <c r="P6968">
        <v>3.5</v>
      </c>
      <c r="Q6968" t="b">
        <v>1</v>
      </c>
      <c r="R6968">
        <v>2</v>
      </c>
      <c r="S6968" t="s">
        <v>48</v>
      </c>
      <c r="T6968" t="s">
        <v>39</v>
      </c>
    </row>
    <row r="6969" spans="1:20">
      <c r="A6969" t="s">
        <v>11947</v>
      </c>
      <c r="B6969" s="11">
        <v>45184</v>
      </c>
      <c r="C6969" t="s">
        <v>4772</v>
      </c>
      <c r="D6969" t="s">
        <v>17</v>
      </c>
      <c r="E6969" t="s">
        <v>194</v>
      </c>
      <c r="F6969" s="12">
        <v>109.98</v>
      </c>
      <c r="G6969" s="13">
        <v>1</v>
      </c>
      <c r="H6969">
        <v>0</v>
      </c>
      <c r="I6969" s="12">
        <f t="shared" si="432"/>
        <v>0</v>
      </c>
      <c r="J6969" s="12">
        <f t="shared" si="433"/>
        <v>109.98</v>
      </c>
      <c r="K6969" s="12">
        <f t="shared" si="434"/>
        <v>109.98</v>
      </c>
      <c r="L6969" s="12">
        <v>14.7</v>
      </c>
      <c r="M6969" s="12">
        <f t="shared" si="435"/>
        <v>124.68</v>
      </c>
      <c r="N6969" t="s">
        <v>18</v>
      </c>
      <c r="O6969" s="13">
        <v>2</v>
      </c>
      <c r="P6969">
        <v>5</v>
      </c>
      <c r="Q6969" t="b">
        <v>0</v>
      </c>
      <c r="R6969">
        <v>3</v>
      </c>
      <c r="S6969" t="s">
        <v>44</v>
      </c>
      <c r="T6969" t="s">
        <v>35</v>
      </c>
    </row>
    <row r="6970" spans="1:20">
      <c r="A6970" t="s">
        <v>11948</v>
      </c>
      <c r="B6970" s="11">
        <v>45184</v>
      </c>
      <c r="C6970" t="s">
        <v>10922</v>
      </c>
      <c r="D6970" t="s">
        <v>25</v>
      </c>
      <c r="E6970" t="s">
        <v>87</v>
      </c>
      <c r="F6970" s="12">
        <v>315.72</v>
      </c>
      <c r="G6970" s="13">
        <v>5</v>
      </c>
      <c r="H6970">
        <v>19.7</v>
      </c>
      <c r="I6970" s="12">
        <f t="shared" si="432"/>
        <v>62.19684</v>
      </c>
      <c r="J6970" s="12">
        <f t="shared" si="433"/>
        <v>1578.6</v>
      </c>
      <c r="K6970" s="12">
        <f t="shared" si="434"/>
        <v>1516.40316</v>
      </c>
      <c r="L6970" s="12">
        <v>21.18</v>
      </c>
      <c r="M6970" s="12">
        <f t="shared" si="435"/>
        <v>1537.58316</v>
      </c>
      <c r="N6970" t="s">
        <v>9</v>
      </c>
      <c r="O6970" s="13">
        <v>9</v>
      </c>
      <c r="P6970">
        <v>5</v>
      </c>
      <c r="Q6970" t="b">
        <v>0</v>
      </c>
      <c r="R6970">
        <v>4</v>
      </c>
      <c r="S6970" t="s">
        <v>44</v>
      </c>
      <c r="T6970" t="s">
        <v>35</v>
      </c>
    </row>
    <row r="6971" spans="1:20">
      <c r="A6971" t="s">
        <v>11949</v>
      </c>
      <c r="B6971" s="11">
        <v>45184</v>
      </c>
      <c r="C6971" t="s">
        <v>6595</v>
      </c>
      <c r="D6971" t="s">
        <v>14</v>
      </c>
      <c r="E6971" t="s">
        <v>103</v>
      </c>
      <c r="F6971" s="12">
        <v>163.38</v>
      </c>
      <c r="G6971" s="13">
        <v>2</v>
      </c>
      <c r="H6971">
        <v>0</v>
      </c>
      <c r="I6971" s="12">
        <f t="shared" si="432"/>
        <v>0</v>
      </c>
      <c r="J6971" s="12">
        <f t="shared" si="433"/>
        <v>326.76</v>
      </c>
      <c r="K6971" s="12">
        <f t="shared" si="434"/>
        <v>326.76</v>
      </c>
      <c r="L6971" s="12">
        <v>12.36</v>
      </c>
      <c r="M6971" s="12">
        <f t="shared" si="435"/>
        <v>339.12</v>
      </c>
      <c r="N6971" t="s">
        <v>18</v>
      </c>
      <c r="O6971" s="13">
        <v>5</v>
      </c>
      <c r="P6971">
        <v>5</v>
      </c>
      <c r="Q6971" t="b">
        <v>0</v>
      </c>
      <c r="R6971">
        <v>4</v>
      </c>
      <c r="S6971" t="s">
        <v>44</v>
      </c>
      <c r="T6971" t="s">
        <v>39</v>
      </c>
    </row>
    <row r="6972" spans="1:20">
      <c r="A6972" t="s">
        <v>11950</v>
      </c>
      <c r="B6972" s="11">
        <v>45185</v>
      </c>
      <c r="C6972" t="s">
        <v>6846</v>
      </c>
      <c r="D6972" t="s">
        <v>5</v>
      </c>
      <c r="E6972" t="s">
        <v>144</v>
      </c>
      <c r="F6972" s="12">
        <v>29.04</v>
      </c>
      <c r="G6972" s="13">
        <v>3</v>
      </c>
      <c r="H6972">
        <v>0</v>
      </c>
      <c r="I6972" s="12">
        <f t="shared" si="432"/>
        <v>0</v>
      </c>
      <c r="J6972" s="12">
        <f t="shared" si="433"/>
        <v>87.12</v>
      </c>
      <c r="K6972" s="12">
        <f t="shared" si="434"/>
        <v>87.12</v>
      </c>
      <c r="L6972" s="12">
        <v>19.57</v>
      </c>
      <c r="M6972" s="12">
        <f t="shared" si="435"/>
        <v>106.69</v>
      </c>
      <c r="N6972" t="s">
        <v>12</v>
      </c>
      <c r="O6972" s="13">
        <v>13</v>
      </c>
      <c r="P6972">
        <v>5</v>
      </c>
      <c r="Q6972" t="b">
        <v>0</v>
      </c>
      <c r="R6972">
        <v>1</v>
      </c>
      <c r="S6972" t="s">
        <v>44</v>
      </c>
      <c r="T6972" t="s">
        <v>39</v>
      </c>
    </row>
    <row r="6973" spans="1:20">
      <c r="A6973" t="s">
        <v>11951</v>
      </c>
      <c r="B6973" s="11">
        <v>45185</v>
      </c>
      <c r="C6973" t="s">
        <v>11952</v>
      </c>
      <c r="D6973" t="s">
        <v>8</v>
      </c>
      <c r="E6973" t="s">
        <v>179</v>
      </c>
      <c r="F6973" s="12">
        <v>30.8</v>
      </c>
      <c r="G6973" s="13">
        <v>1</v>
      </c>
      <c r="H6973">
        <v>0</v>
      </c>
      <c r="I6973" s="12">
        <f t="shared" si="432"/>
        <v>0</v>
      </c>
      <c r="J6973" s="12">
        <f t="shared" si="433"/>
        <v>30.8</v>
      </c>
      <c r="K6973" s="12">
        <f t="shared" si="434"/>
        <v>30.8</v>
      </c>
      <c r="L6973" s="12">
        <v>9.92</v>
      </c>
      <c r="M6973" s="12">
        <f t="shared" si="435"/>
        <v>40.72</v>
      </c>
      <c r="N6973" t="s">
        <v>18</v>
      </c>
      <c r="O6973" s="13">
        <v>4</v>
      </c>
      <c r="P6973">
        <v>5</v>
      </c>
      <c r="Q6973" t="b">
        <v>0</v>
      </c>
      <c r="R6973">
        <v>12</v>
      </c>
      <c r="S6973" t="s">
        <v>45</v>
      </c>
      <c r="T6973" t="s">
        <v>39</v>
      </c>
    </row>
    <row r="6974" spans="1:20">
      <c r="A6974" t="s">
        <v>11953</v>
      </c>
      <c r="B6974" s="11">
        <v>45185</v>
      </c>
      <c r="C6974" t="s">
        <v>11954</v>
      </c>
      <c r="D6974" t="s">
        <v>25</v>
      </c>
      <c r="E6974" t="s">
        <v>72</v>
      </c>
      <c r="F6974" s="12">
        <v>171.69</v>
      </c>
      <c r="G6974" s="13">
        <v>1</v>
      </c>
      <c r="H6974">
        <v>0</v>
      </c>
      <c r="I6974" s="12">
        <f t="shared" si="432"/>
        <v>0</v>
      </c>
      <c r="J6974" s="12">
        <f t="shared" si="433"/>
        <v>171.69</v>
      </c>
      <c r="K6974" s="12">
        <f t="shared" si="434"/>
        <v>171.69</v>
      </c>
      <c r="L6974" s="12">
        <v>13.18</v>
      </c>
      <c r="M6974" s="12">
        <f t="shared" si="435"/>
        <v>184.87</v>
      </c>
      <c r="N6974" t="s">
        <v>18</v>
      </c>
      <c r="O6974" s="13">
        <v>2</v>
      </c>
      <c r="P6974">
        <v>4.5</v>
      </c>
      <c r="Q6974" t="b">
        <v>0</v>
      </c>
      <c r="R6974">
        <v>7</v>
      </c>
      <c r="S6974" t="s">
        <v>44</v>
      </c>
      <c r="T6974" t="s">
        <v>35</v>
      </c>
    </row>
    <row r="6975" spans="1:20">
      <c r="A6975" t="s">
        <v>11955</v>
      </c>
      <c r="B6975" s="11">
        <v>45185</v>
      </c>
      <c r="C6975" t="s">
        <v>10339</v>
      </c>
      <c r="D6975" t="s">
        <v>14</v>
      </c>
      <c r="E6975" t="s">
        <v>162</v>
      </c>
      <c r="F6975" s="12">
        <v>172.61</v>
      </c>
      <c r="G6975" s="13">
        <v>1</v>
      </c>
      <c r="H6975">
        <v>0</v>
      </c>
      <c r="I6975" s="12">
        <f t="shared" si="432"/>
        <v>0</v>
      </c>
      <c r="J6975" s="12">
        <f t="shared" si="433"/>
        <v>172.61</v>
      </c>
      <c r="K6975" s="12">
        <f t="shared" si="434"/>
        <v>172.61</v>
      </c>
      <c r="L6975" s="12">
        <v>25.95</v>
      </c>
      <c r="M6975" s="12">
        <f t="shared" si="435"/>
        <v>198.56</v>
      </c>
      <c r="N6975" t="s">
        <v>6</v>
      </c>
      <c r="O6975" s="13">
        <v>21</v>
      </c>
      <c r="P6975">
        <v>4.5</v>
      </c>
      <c r="Q6975" t="b">
        <v>0</v>
      </c>
      <c r="R6975">
        <v>4</v>
      </c>
      <c r="S6975" t="s">
        <v>44</v>
      </c>
      <c r="T6975" t="s">
        <v>39</v>
      </c>
    </row>
    <row r="6976" spans="1:20">
      <c r="A6976" t="s">
        <v>11956</v>
      </c>
      <c r="B6976" s="11">
        <v>45185</v>
      </c>
      <c r="C6976" t="s">
        <v>11957</v>
      </c>
      <c r="D6976" t="s">
        <v>11</v>
      </c>
      <c r="E6976" t="s">
        <v>400</v>
      </c>
      <c r="F6976" s="12">
        <v>93.68</v>
      </c>
      <c r="G6976" s="13">
        <v>1</v>
      </c>
      <c r="H6976">
        <v>5.8</v>
      </c>
      <c r="I6976" s="12">
        <f t="shared" si="432"/>
        <v>5.43344</v>
      </c>
      <c r="J6976" s="12">
        <f t="shared" si="433"/>
        <v>93.68</v>
      </c>
      <c r="K6976" s="12">
        <f t="shared" si="434"/>
        <v>88.24656</v>
      </c>
      <c r="L6976" s="12">
        <v>11.87</v>
      </c>
      <c r="M6976" s="12">
        <f t="shared" si="435"/>
        <v>100.11656</v>
      </c>
      <c r="N6976" t="s">
        <v>18</v>
      </c>
      <c r="O6976" s="13">
        <v>2</v>
      </c>
      <c r="P6976">
        <v>4</v>
      </c>
      <c r="Q6976" t="b">
        <v>0</v>
      </c>
      <c r="R6976">
        <v>4</v>
      </c>
      <c r="S6976" t="s">
        <v>42</v>
      </c>
      <c r="T6976" t="s">
        <v>35</v>
      </c>
    </row>
    <row r="6977" spans="1:20">
      <c r="A6977" t="s">
        <v>11958</v>
      </c>
      <c r="B6977" s="11">
        <v>45185</v>
      </c>
      <c r="C6977" t="s">
        <v>402</v>
      </c>
      <c r="D6977" t="s">
        <v>20</v>
      </c>
      <c r="E6977" t="s">
        <v>226</v>
      </c>
      <c r="F6977" s="12">
        <v>31.85</v>
      </c>
      <c r="G6977" s="13">
        <v>2</v>
      </c>
      <c r="H6977">
        <v>0</v>
      </c>
      <c r="I6977" s="12">
        <f t="shared" si="432"/>
        <v>0</v>
      </c>
      <c r="J6977" s="12">
        <f t="shared" si="433"/>
        <v>63.7</v>
      </c>
      <c r="K6977" s="12">
        <f t="shared" si="434"/>
        <v>63.7</v>
      </c>
      <c r="L6977" s="12">
        <v>7.8</v>
      </c>
      <c r="M6977" s="12">
        <f t="shared" si="435"/>
        <v>71.5</v>
      </c>
      <c r="N6977" t="s">
        <v>18</v>
      </c>
      <c r="O6977" s="13">
        <v>7</v>
      </c>
      <c r="P6977">
        <v>4</v>
      </c>
      <c r="Q6977" t="b">
        <v>0</v>
      </c>
      <c r="R6977">
        <v>8</v>
      </c>
      <c r="S6977" t="s">
        <v>46</v>
      </c>
      <c r="T6977" t="s">
        <v>37</v>
      </c>
    </row>
    <row r="6978" spans="1:20">
      <c r="A6978" t="s">
        <v>11959</v>
      </c>
      <c r="B6978" s="11">
        <v>45185</v>
      </c>
      <c r="C6978" t="s">
        <v>9470</v>
      </c>
      <c r="D6978" t="s">
        <v>17</v>
      </c>
      <c r="E6978" t="s">
        <v>129</v>
      </c>
      <c r="F6978" s="12">
        <v>127.72</v>
      </c>
      <c r="G6978" s="13">
        <v>2</v>
      </c>
      <c r="H6978">
        <v>9.6</v>
      </c>
      <c r="I6978" s="12">
        <f t="shared" si="432"/>
        <v>12.26112</v>
      </c>
      <c r="J6978" s="12">
        <f t="shared" si="433"/>
        <v>255.44</v>
      </c>
      <c r="K6978" s="12">
        <f t="shared" si="434"/>
        <v>243.17888</v>
      </c>
      <c r="L6978" s="12">
        <v>22.94</v>
      </c>
      <c r="M6978" s="12">
        <f t="shared" si="435"/>
        <v>266.11888</v>
      </c>
      <c r="N6978" t="s">
        <v>6</v>
      </c>
      <c r="O6978" s="13">
        <v>8</v>
      </c>
      <c r="P6978">
        <v>5</v>
      </c>
      <c r="Q6978" t="b">
        <v>0</v>
      </c>
      <c r="R6978">
        <v>2</v>
      </c>
      <c r="S6978" t="s">
        <v>45</v>
      </c>
      <c r="T6978" t="s">
        <v>35</v>
      </c>
    </row>
    <row r="6979" spans="1:20">
      <c r="A6979" t="s">
        <v>11960</v>
      </c>
      <c r="B6979" s="11">
        <v>45185</v>
      </c>
      <c r="C6979" t="s">
        <v>5836</v>
      </c>
      <c r="D6979" t="s">
        <v>17</v>
      </c>
      <c r="E6979" t="s">
        <v>139</v>
      </c>
      <c r="F6979" s="12">
        <v>126.62</v>
      </c>
      <c r="G6979" s="13">
        <v>1</v>
      </c>
      <c r="H6979">
        <v>0</v>
      </c>
      <c r="I6979" s="12">
        <f t="shared" ref="I6979:I7042" si="436">H6979*F6979/100</f>
        <v>0</v>
      </c>
      <c r="J6979" s="12">
        <f t="shared" ref="J6979:J7042" si="437">G6979*F6979</f>
        <v>126.62</v>
      </c>
      <c r="K6979" s="12">
        <f t="shared" ref="K6979:K7042" si="438">J6979-I6979</f>
        <v>126.62</v>
      </c>
      <c r="L6979" s="12">
        <v>25.96</v>
      </c>
      <c r="M6979" s="12">
        <f t="shared" ref="M6979:M7042" si="439">K6979+L6979</f>
        <v>152.58</v>
      </c>
      <c r="N6979" t="s">
        <v>6</v>
      </c>
      <c r="O6979" s="13">
        <v>12</v>
      </c>
      <c r="P6979">
        <v>4.5</v>
      </c>
      <c r="Q6979" t="b">
        <v>0</v>
      </c>
      <c r="R6979">
        <v>1</v>
      </c>
      <c r="S6979" t="s">
        <v>42</v>
      </c>
      <c r="T6979" t="s">
        <v>39</v>
      </c>
    </row>
    <row r="6980" spans="1:20">
      <c r="A6980" t="s">
        <v>11961</v>
      </c>
      <c r="B6980" s="11">
        <v>45185</v>
      </c>
      <c r="C6980" t="s">
        <v>3532</v>
      </c>
      <c r="D6980" t="s">
        <v>17</v>
      </c>
      <c r="E6980" t="s">
        <v>194</v>
      </c>
      <c r="F6980" s="12">
        <v>91.08</v>
      </c>
      <c r="G6980" s="13">
        <v>1</v>
      </c>
      <c r="H6980">
        <v>0</v>
      </c>
      <c r="I6980" s="12">
        <f t="shared" si="436"/>
        <v>0</v>
      </c>
      <c r="J6980" s="12">
        <f t="shared" si="437"/>
        <v>91.08</v>
      </c>
      <c r="K6980" s="12">
        <f t="shared" si="438"/>
        <v>91.08</v>
      </c>
      <c r="L6980" s="12">
        <v>24.9</v>
      </c>
      <c r="M6980" s="12">
        <f t="shared" si="439"/>
        <v>115.98</v>
      </c>
      <c r="N6980" t="s">
        <v>6</v>
      </c>
      <c r="O6980" s="13">
        <v>21</v>
      </c>
      <c r="P6980">
        <v>4</v>
      </c>
      <c r="Q6980" t="b">
        <v>0</v>
      </c>
      <c r="R6980">
        <v>4</v>
      </c>
      <c r="S6980" t="s">
        <v>45</v>
      </c>
      <c r="T6980" t="s">
        <v>35</v>
      </c>
    </row>
    <row r="6981" spans="1:20">
      <c r="A6981" t="s">
        <v>11962</v>
      </c>
      <c r="B6981" s="11">
        <v>45185</v>
      </c>
      <c r="C6981" t="s">
        <v>11963</v>
      </c>
      <c r="D6981" t="s">
        <v>25</v>
      </c>
      <c r="E6981" t="s">
        <v>72</v>
      </c>
      <c r="F6981" s="12">
        <v>386.76</v>
      </c>
      <c r="G6981" s="13">
        <v>2</v>
      </c>
      <c r="H6981">
        <v>0</v>
      </c>
      <c r="I6981" s="12">
        <f t="shared" si="436"/>
        <v>0</v>
      </c>
      <c r="J6981" s="12">
        <f t="shared" si="437"/>
        <v>773.52</v>
      </c>
      <c r="K6981" s="12">
        <f t="shared" si="438"/>
        <v>773.52</v>
      </c>
      <c r="L6981" s="12">
        <v>13.91</v>
      </c>
      <c r="M6981" s="12">
        <f t="shared" si="439"/>
        <v>787.43</v>
      </c>
      <c r="N6981" t="s">
        <v>18</v>
      </c>
      <c r="O6981" s="13">
        <v>7</v>
      </c>
      <c r="P6981">
        <v>4.5</v>
      </c>
      <c r="Q6981" t="b">
        <v>0</v>
      </c>
      <c r="R6981">
        <v>2</v>
      </c>
      <c r="S6981" t="s">
        <v>48</v>
      </c>
      <c r="T6981" t="s">
        <v>30</v>
      </c>
    </row>
    <row r="6982" spans="1:20">
      <c r="A6982" t="s">
        <v>11964</v>
      </c>
      <c r="B6982" s="11">
        <v>45185</v>
      </c>
      <c r="C6982" t="s">
        <v>560</v>
      </c>
      <c r="D6982" t="s">
        <v>23</v>
      </c>
      <c r="E6982" t="s">
        <v>540</v>
      </c>
      <c r="F6982" s="12">
        <v>30.98</v>
      </c>
      <c r="G6982" s="13">
        <v>2</v>
      </c>
      <c r="H6982">
        <v>0</v>
      </c>
      <c r="I6982" s="12">
        <f t="shared" si="436"/>
        <v>0</v>
      </c>
      <c r="J6982" s="12">
        <f t="shared" si="437"/>
        <v>61.96</v>
      </c>
      <c r="K6982" s="12">
        <f t="shared" si="438"/>
        <v>61.96</v>
      </c>
      <c r="L6982" s="12">
        <v>16.07</v>
      </c>
      <c r="M6982" s="12">
        <f t="shared" si="439"/>
        <v>78.03</v>
      </c>
      <c r="N6982" t="s">
        <v>9</v>
      </c>
      <c r="O6982" s="13">
        <v>12</v>
      </c>
      <c r="P6982">
        <v>3.5</v>
      </c>
      <c r="Q6982" t="b">
        <v>0</v>
      </c>
      <c r="R6982">
        <v>1</v>
      </c>
      <c r="S6982" t="s">
        <v>48</v>
      </c>
      <c r="T6982" t="s">
        <v>35</v>
      </c>
    </row>
    <row r="6983" spans="1:20">
      <c r="A6983" t="s">
        <v>11965</v>
      </c>
      <c r="B6983" s="11">
        <v>45185</v>
      </c>
      <c r="C6983" t="s">
        <v>11966</v>
      </c>
      <c r="D6983" t="s">
        <v>5</v>
      </c>
      <c r="E6983" t="s">
        <v>144</v>
      </c>
      <c r="F6983" s="12">
        <v>57.05</v>
      </c>
      <c r="G6983" s="13">
        <v>1</v>
      </c>
      <c r="H6983">
        <v>0</v>
      </c>
      <c r="I6983" s="12">
        <f t="shared" si="436"/>
        <v>0</v>
      </c>
      <c r="J6983" s="12">
        <f t="shared" si="437"/>
        <v>57.05</v>
      </c>
      <c r="K6983" s="12">
        <f t="shared" si="438"/>
        <v>57.05</v>
      </c>
      <c r="L6983" s="12">
        <v>17.31</v>
      </c>
      <c r="M6983" s="12">
        <f t="shared" si="439"/>
        <v>74.36</v>
      </c>
      <c r="N6983" t="s">
        <v>9</v>
      </c>
      <c r="O6983" s="13">
        <v>5</v>
      </c>
      <c r="P6983">
        <v>5</v>
      </c>
      <c r="Q6983" t="b">
        <v>0</v>
      </c>
      <c r="R6983">
        <v>7</v>
      </c>
      <c r="S6983" t="s">
        <v>48</v>
      </c>
      <c r="T6983" t="s">
        <v>35</v>
      </c>
    </row>
    <row r="6984" spans="1:20">
      <c r="A6984" t="s">
        <v>11967</v>
      </c>
      <c r="B6984" s="11">
        <v>45185</v>
      </c>
      <c r="C6984" t="s">
        <v>11968</v>
      </c>
      <c r="D6984" t="s">
        <v>25</v>
      </c>
      <c r="E6984" t="s">
        <v>264</v>
      </c>
      <c r="F6984" s="12">
        <v>244.86</v>
      </c>
      <c r="G6984" s="13">
        <v>3</v>
      </c>
      <c r="H6984">
        <v>0</v>
      </c>
      <c r="I6984" s="12">
        <f t="shared" si="436"/>
        <v>0</v>
      </c>
      <c r="J6984" s="12">
        <f t="shared" si="437"/>
        <v>734.58</v>
      </c>
      <c r="K6984" s="12">
        <f t="shared" si="438"/>
        <v>734.58</v>
      </c>
      <c r="L6984" s="12">
        <v>17.96</v>
      </c>
      <c r="M6984" s="12">
        <f t="shared" si="439"/>
        <v>752.54</v>
      </c>
      <c r="N6984" t="s">
        <v>18</v>
      </c>
      <c r="O6984" s="13">
        <v>6</v>
      </c>
      <c r="P6984">
        <v>5</v>
      </c>
      <c r="Q6984" t="b">
        <v>1</v>
      </c>
      <c r="R6984">
        <v>2</v>
      </c>
      <c r="S6984" t="s">
        <v>48</v>
      </c>
      <c r="T6984" t="s">
        <v>35</v>
      </c>
    </row>
    <row r="6985" spans="1:20">
      <c r="A6985" t="s">
        <v>11969</v>
      </c>
      <c r="B6985" s="11">
        <v>45185</v>
      </c>
      <c r="C6985" t="s">
        <v>11970</v>
      </c>
      <c r="D6985" t="s">
        <v>14</v>
      </c>
      <c r="E6985" t="s">
        <v>162</v>
      </c>
      <c r="F6985" s="12">
        <v>167.38</v>
      </c>
      <c r="G6985" s="13">
        <v>1</v>
      </c>
      <c r="H6985">
        <v>0</v>
      </c>
      <c r="I6985" s="12">
        <f t="shared" si="436"/>
        <v>0</v>
      </c>
      <c r="J6985" s="12">
        <f t="shared" si="437"/>
        <v>167.38</v>
      </c>
      <c r="K6985" s="12">
        <f t="shared" si="438"/>
        <v>167.38</v>
      </c>
      <c r="L6985" s="12">
        <v>9.52</v>
      </c>
      <c r="M6985" s="12">
        <f t="shared" si="439"/>
        <v>176.9</v>
      </c>
      <c r="N6985" t="s">
        <v>18</v>
      </c>
      <c r="O6985" s="13">
        <v>5</v>
      </c>
      <c r="P6985">
        <v>4.5</v>
      </c>
      <c r="Q6985" t="b">
        <v>0</v>
      </c>
      <c r="R6985">
        <v>3</v>
      </c>
      <c r="S6985" t="s">
        <v>44</v>
      </c>
      <c r="T6985" t="s">
        <v>39</v>
      </c>
    </row>
    <row r="6986" spans="1:20">
      <c r="A6986" t="s">
        <v>11971</v>
      </c>
      <c r="B6986" s="11">
        <v>45185</v>
      </c>
      <c r="C6986" t="s">
        <v>11972</v>
      </c>
      <c r="D6986" t="s">
        <v>17</v>
      </c>
      <c r="E6986" t="s">
        <v>78</v>
      </c>
      <c r="F6986" s="12">
        <v>61.53</v>
      </c>
      <c r="G6986" s="13">
        <v>1</v>
      </c>
      <c r="H6986">
        <v>0</v>
      </c>
      <c r="I6986" s="12">
        <f t="shared" si="436"/>
        <v>0</v>
      </c>
      <c r="J6986" s="12">
        <f t="shared" si="437"/>
        <v>61.53</v>
      </c>
      <c r="K6986" s="12">
        <f t="shared" si="438"/>
        <v>61.53</v>
      </c>
      <c r="L6986" s="12">
        <v>19.59</v>
      </c>
      <c r="M6986" s="12">
        <f t="shared" si="439"/>
        <v>81.12</v>
      </c>
      <c r="N6986" t="s">
        <v>9</v>
      </c>
      <c r="O6986" s="13">
        <v>5</v>
      </c>
      <c r="P6986">
        <v>2</v>
      </c>
      <c r="Q6986" t="b">
        <v>0</v>
      </c>
      <c r="R6986">
        <v>2</v>
      </c>
      <c r="S6986" t="s">
        <v>42</v>
      </c>
      <c r="T6986" t="s">
        <v>35</v>
      </c>
    </row>
    <row r="6987" spans="1:20">
      <c r="A6987" t="s">
        <v>11973</v>
      </c>
      <c r="B6987" s="11">
        <v>45186</v>
      </c>
      <c r="C6987" t="s">
        <v>11974</v>
      </c>
      <c r="D6987" t="s">
        <v>11</v>
      </c>
      <c r="E6987" t="s">
        <v>204</v>
      </c>
      <c r="F6987" s="12">
        <v>30.35</v>
      </c>
      <c r="G6987" s="13">
        <v>3</v>
      </c>
      <c r="H6987">
        <v>0</v>
      </c>
      <c r="I6987" s="12">
        <f t="shared" si="436"/>
        <v>0</v>
      </c>
      <c r="J6987" s="12">
        <f t="shared" si="437"/>
        <v>91.05</v>
      </c>
      <c r="K6987" s="12">
        <f t="shared" si="438"/>
        <v>91.05</v>
      </c>
      <c r="L6987" s="12">
        <v>20.72</v>
      </c>
      <c r="M6987" s="12">
        <f t="shared" si="439"/>
        <v>111.77</v>
      </c>
      <c r="N6987" t="s">
        <v>6</v>
      </c>
      <c r="O6987" s="13">
        <v>18</v>
      </c>
      <c r="P6987">
        <v>4.5</v>
      </c>
      <c r="Q6987" t="b">
        <v>0</v>
      </c>
      <c r="R6987">
        <v>2</v>
      </c>
      <c r="S6987" t="s">
        <v>45</v>
      </c>
      <c r="T6987" t="s">
        <v>37</v>
      </c>
    </row>
    <row r="6988" spans="1:20">
      <c r="A6988" t="s">
        <v>11975</v>
      </c>
      <c r="B6988" s="11">
        <v>45186</v>
      </c>
      <c r="C6988" t="s">
        <v>6384</v>
      </c>
      <c r="D6988" t="s">
        <v>8</v>
      </c>
      <c r="E6988" t="s">
        <v>565</v>
      </c>
      <c r="F6988" s="12">
        <v>52.66</v>
      </c>
      <c r="G6988" s="13">
        <v>1</v>
      </c>
      <c r="H6988">
        <v>0</v>
      </c>
      <c r="I6988" s="12">
        <f t="shared" si="436"/>
        <v>0</v>
      </c>
      <c r="J6988" s="12">
        <f t="shared" si="437"/>
        <v>52.66</v>
      </c>
      <c r="K6988" s="12">
        <f t="shared" si="438"/>
        <v>52.66</v>
      </c>
      <c r="L6988" s="12">
        <v>9.28</v>
      </c>
      <c r="M6988" s="12">
        <f t="shared" si="439"/>
        <v>61.94</v>
      </c>
      <c r="N6988" t="s">
        <v>18</v>
      </c>
      <c r="O6988" s="13">
        <v>7</v>
      </c>
      <c r="P6988">
        <v>4.5</v>
      </c>
      <c r="Q6988" t="b">
        <v>0</v>
      </c>
      <c r="R6988">
        <v>9</v>
      </c>
      <c r="S6988" t="s">
        <v>42</v>
      </c>
      <c r="T6988" t="s">
        <v>35</v>
      </c>
    </row>
    <row r="6989" spans="1:20">
      <c r="A6989" t="s">
        <v>11976</v>
      </c>
      <c r="B6989" s="11">
        <v>45186</v>
      </c>
      <c r="C6989" t="s">
        <v>5588</v>
      </c>
      <c r="D6989" t="s">
        <v>14</v>
      </c>
      <c r="E6989" t="s">
        <v>82</v>
      </c>
      <c r="F6989" s="12">
        <v>153.5</v>
      </c>
      <c r="G6989" s="13">
        <v>1</v>
      </c>
      <c r="H6989">
        <v>0</v>
      </c>
      <c r="I6989" s="12">
        <f t="shared" si="436"/>
        <v>0</v>
      </c>
      <c r="J6989" s="12">
        <f t="shared" si="437"/>
        <v>153.5</v>
      </c>
      <c r="K6989" s="12">
        <f t="shared" si="438"/>
        <v>153.5</v>
      </c>
      <c r="L6989" s="12">
        <v>12.68</v>
      </c>
      <c r="M6989" s="12">
        <f t="shared" si="439"/>
        <v>166.18</v>
      </c>
      <c r="N6989" t="s">
        <v>18</v>
      </c>
      <c r="O6989" s="13">
        <v>5</v>
      </c>
      <c r="P6989">
        <v>4.5</v>
      </c>
      <c r="Q6989" t="b">
        <v>0</v>
      </c>
      <c r="R6989">
        <v>3</v>
      </c>
      <c r="S6989" t="s">
        <v>45</v>
      </c>
      <c r="T6989" t="s">
        <v>35</v>
      </c>
    </row>
    <row r="6990" spans="1:20">
      <c r="A6990" t="s">
        <v>11977</v>
      </c>
      <c r="B6990" s="11">
        <v>45186</v>
      </c>
      <c r="C6990" t="s">
        <v>11978</v>
      </c>
      <c r="D6990" t="s">
        <v>25</v>
      </c>
      <c r="E6990" t="s">
        <v>72</v>
      </c>
      <c r="F6990" s="12">
        <v>32.3</v>
      </c>
      <c r="G6990" s="13">
        <v>1</v>
      </c>
      <c r="H6990">
        <v>5.5</v>
      </c>
      <c r="I6990" s="12">
        <f t="shared" si="436"/>
        <v>1.7765</v>
      </c>
      <c r="J6990" s="12">
        <f t="shared" si="437"/>
        <v>32.3</v>
      </c>
      <c r="K6990" s="12">
        <f t="shared" si="438"/>
        <v>30.5235</v>
      </c>
      <c r="L6990" s="12">
        <v>11.86</v>
      </c>
      <c r="M6990" s="12">
        <f t="shared" si="439"/>
        <v>42.3835</v>
      </c>
      <c r="N6990" t="s">
        <v>18</v>
      </c>
      <c r="O6990" s="13">
        <v>3</v>
      </c>
      <c r="P6990">
        <v>4.5</v>
      </c>
      <c r="Q6990" t="b">
        <v>0</v>
      </c>
      <c r="R6990">
        <v>2</v>
      </c>
      <c r="S6990" t="s">
        <v>44</v>
      </c>
      <c r="T6990" t="s">
        <v>39</v>
      </c>
    </row>
    <row r="6991" spans="1:20">
      <c r="A6991" t="s">
        <v>11979</v>
      </c>
      <c r="B6991" s="11">
        <v>45186</v>
      </c>
      <c r="C6991" t="s">
        <v>10485</v>
      </c>
      <c r="D6991" t="s">
        <v>5</v>
      </c>
      <c r="E6991" t="s">
        <v>156</v>
      </c>
      <c r="F6991" s="12">
        <v>78.21</v>
      </c>
      <c r="G6991" s="13">
        <v>1</v>
      </c>
      <c r="H6991">
        <v>0</v>
      </c>
      <c r="I6991" s="12">
        <f t="shared" si="436"/>
        <v>0</v>
      </c>
      <c r="J6991" s="12">
        <f t="shared" si="437"/>
        <v>78.21</v>
      </c>
      <c r="K6991" s="12">
        <f t="shared" si="438"/>
        <v>78.21</v>
      </c>
      <c r="L6991" s="12">
        <v>15.27</v>
      </c>
      <c r="M6991" s="12">
        <f t="shared" si="439"/>
        <v>93.48</v>
      </c>
      <c r="N6991" t="s">
        <v>9</v>
      </c>
      <c r="O6991" s="13">
        <v>5</v>
      </c>
      <c r="P6991">
        <v>4</v>
      </c>
      <c r="Q6991" t="b">
        <v>0</v>
      </c>
      <c r="R6991">
        <v>2</v>
      </c>
      <c r="S6991" t="s">
        <v>48</v>
      </c>
      <c r="T6991" t="s">
        <v>35</v>
      </c>
    </row>
    <row r="6992" spans="1:20">
      <c r="A6992" t="s">
        <v>11980</v>
      </c>
      <c r="B6992" s="11">
        <v>45186</v>
      </c>
      <c r="C6992" t="s">
        <v>11981</v>
      </c>
      <c r="D6992" t="s">
        <v>5</v>
      </c>
      <c r="E6992" t="s">
        <v>124</v>
      </c>
      <c r="F6992" s="12">
        <v>42.77</v>
      </c>
      <c r="G6992" s="13">
        <v>2</v>
      </c>
      <c r="H6992">
        <v>0</v>
      </c>
      <c r="I6992" s="12">
        <f t="shared" si="436"/>
        <v>0</v>
      </c>
      <c r="J6992" s="12">
        <f t="shared" si="437"/>
        <v>85.54</v>
      </c>
      <c r="K6992" s="12">
        <f t="shared" si="438"/>
        <v>85.54</v>
      </c>
      <c r="L6992" s="12">
        <v>10.18</v>
      </c>
      <c r="M6992" s="12">
        <f t="shared" si="439"/>
        <v>95.72</v>
      </c>
      <c r="N6992" t="s">
        <v>18</v>
      </c>
      <c r="O6992" s="13">
        <v>2</v>
      </c>
      <c r="P6992">
        <v>4.5</v>
      </c>
      <c r="Q6992" t="b">
        <v>0</v>
      </c>
      <c r="R6992">
        <v>8</v>
      </c>
      <c r="S6992" t="s">
        <v>48</v>
      </c>
      <c r="T6992" t="s">
        <v>35</v>
      </c>
    </row>
    <row r="6993" spans="1:20">
      <c r="A6993" t="s">
        <v>11982</v>
      </c>
      <c r="B6993" s="11">
        <v>45186</v>
      </c>
      <c r="C6993" t="s">
        <v>11983</v>
      </c>
      <c r="D6993" t="s">
        <v>14</v>
      </c>
      <c r="E6993" t="s">
        <v>162</v>
      </c>
      <c r="F6993" s="12">
        <v>247.88</v>
      </c>
      <c r="G6993" s="13">
        <v>1</v>
      </c>
      <c r="H6993">
        <v>0</v>
      </c>
      <c r="I6993" s="12">
        <f t="shared" si="436"/>
        <v>0</v>
      </c>
      <c r="J6993" s="12">
        <f t="shared" si="437"/>
        <v>247.88</v>
      </c>
      <c r="K6993" s="12">
        <f t="shared" si="438"/>
        <v>247.88</v>
      </c>
      <c r="L6993" s="12">
        <v>26.38</v>
      </c>
      <c r="M6993" s="12">
        <f t="shared" si="439"/>
        <v>274.26</v>
      </c>
      <c r="N6993" t="s">
        <v>12</v>
      </c>
      <c r="O6993" s="13">
        <v>16</v>
      </c>
      <c r="P6993">
        <v>5</v>
      </c>
      <c r="Q6993" t="b">
        <v>0</v>
      </c>
      <c r="R6993">
        <v>7</v>
      </c>
      <c r="S6993" t="s">
        <v>43</v>
      </c>
      <c r="T6993" t="s">
        <v>35</v>
      </c>
    </row>
    <row r="6994" spans="1:20">
      <c r="A6994" t="s">
        <v>11984</v>
      </c>
      <c r="B6994" s="11">
        <v>45186</v>
      </c>
      <c r="C6994" t="s">
        <v>11985</v>
      </c>
      <c r="D6994" t="s">
        <v>25</v>
      </c>
      <c r="E6994" t="s">
        <v>264</v>
      </c>
      <c r="F6994" s="12">
        <v>97.79</v>
      </c>
      <c r="G6994" s="13">
        <v>1</v>
      </c>
      <c r="H6994">
        <v>0</v>
      </c>
      <c r="I6994" s="12">
        <f t="shared" si="436"/>
        <v>0</v>
      </c>
      <c r="J6994" s="12">
        <f t="shared" si="437"/>
        <v>97.79</v>
      </c>
      <c r="K6994" s="12">
        <f t="shared" si="438"/>
        <v>97.79</v>
      </c>
      <c r="L6994" s="12">
        <v>14.28</v>
      </c>
      <c r="M6994" s="12">
        <f t="shared" si="439"/>
        <v>112.07</v>
      </c>
      <c r="N6994" t="s">
        <v>18</v>
      </c>
      <c r="O6994" s="13">
        <v>5</v>
      </c>
      <c r="P6994">
        <v>3.5</v>
      </c>
      <c r="Q6994" t="b">
        <v>0</v>
      </c>
      <c r="R6994">
        <v>3</v>
      </c>
      <c r="S6994" t="s">
        <v>44</v>
      </c>
      <c r="T6994" t="s">
        <v>30</v>
      </c>
    </row>
    <row r="6995" spans="1:20">
      <c r="A6995" t="s">
        <v>11986</v>
      </c>
      <c r="B6995" s="11">
        <v>45186</v>
      </c>
      <c r="C6995" t="s">
        <v>11987</v>
      </c>
      <c r="D6995" t="s">
        <v>5</v>
      </c>
      <c r="E6995" t="s">
        <v>106</v>
      </c>
      <c r="F6995" s="12">
        <v>98.34</v>
      </c>
      <c r="G6995" s="13">
        <v>1</v>
      </c>
      <c r="H6995">
        <v>0</v>
      </c>
      <c r="I6995" s="12">
        <f t="shared" si="436"/>
        <v>0</v>
      </c>
      <c r="J6995" s="12">
        <f t="shared" si="437"/>
        <v>98.34</v>
      </c>
      <c r="K6995" s="12">
        <f t="shared" si="438"/>
        <v>98.34</v>
      </c>
      <c r="L6995" s="12">
        <v>24.73</v>
      </c>
      <c r="M6995" s="12">
        <f t="shared" si="439"/>
        <v>123.07</v>
      </c>
      <c r="N6995" t="s">
        <v>12</v>
      </c>
      <c r="O6995" s="13">
        <v>20</v>
      </c>
      <c r="P6995">
        <v>4.5</v>
      </c>
      <c r="Q6995" t="b">
        <v>0</v>
      </c>
      <c r="R6995">
        <v>1</v>
      </c>
      <c r="S6995" t="s">
        <v>46</v>
      </c>
      <c r="T6995" t="s">
        <v>30</v>
      </c>
    </row>
    <row r="6996" spans="1:20">
      <c r="A6996" t="s">
        <v>11988</v>
      </c>
      <c r="B6996" s="11">
        <v>45187</v>
      </c>
      <c r="C6996" t="s">
        <v>11989</v>
      </c>
      <c r="D6996" t="s">
        <v>14</v>
      </c>
      <c r="E6996" t="s">
        <v>82</v>
      </c>
      <c r="F6996" s="12">
        <v>106.97</v>
      </c>
      <c r="G6996" s="13">
        <v>4</v>
      </c>
      <c r="H6996">
        <v>0</v>
      </c>
      <c r="I6996" s="12">
        <f t="shared" si="436"/>
        <v>0</v>
      </c>
      <c r="J6996" s="12">
        <f t="shared" si="437"/>
        <v>427.88</v>
      </c>
      <c r="K6996" s="12">
        <f t="shared" si="438"/>
        <v>427.88</v>
      </c>
      <c r="L6996" s="12">
        <v>17.01</v>
      </c>
      <c r="M6996" s="12">
        <f t="shared" si="439"/>
        <v>444.89</v>
      </c>
      <c r="N6996" t="s">
        <v>9</v>
      </c>
      <c r="O6996" s="13">
        <v>12</v>
      </c>
      <c r="P6996">
        <v>3</v>
      </c>
      <c r="Q6996" t="b">
        <v>0</v>
      </c>
      <c r="R6996">
        <v>5</v>
      </c>
      <c r="S6996" t="s">
        <v>44</v>
      </c>
      <c r="T6996" t="s">
        <v>39</v>
      </c>
    </row>
    <row r="6997" spans="1:20">
      <c r="A6997" t="s">
        <v>11990</v>
      </c>
      <c r="B6997" s="11">
        <v>45187</v>
      </c>
      <c r="C6997" t="s">
        <v>11991</v>
      </c>
      <c r="D6997" t="s">
        <v>5</v>
      </c>
      <c r="E6997" t="s">
        <v>119</v>
      </c>
      <c r="F6997" s="12">
        <v>67.22</v>
      </c>
      <c r="G6997" s="13">
        <v>2</v>
      </c>
      <c r="H6997">
        <v>0</v>
      </c>
      <c r="I6997" s="12">
        <f t="shared" si="436"/>
        <v>0</v>
      </c>
      <c r="J6997" s="12">
        <f t="shared" si="437"/>
        <v>134.44</v>
      </c>
      <c r="K6997" s="12">
        <f t="shared" si="438"/>
        <v>134.44</v>
      </c>
      <c r="L6997" s="12">
        <v>6.89</v>
      </c>
      <c r="M6997" s="12">
        <f t="shared" si="439"/>
        <v>141.33</v>
      </c>
      <c r="N6997" t="s">
        <v>18</v>
      </c>
      <c r="O6997" s="13">
        <v>2</v>
      </c>
      <c r="P6997">
        <v>2.5</v>
      </c>
      <c r="Q6997" t="b">
        <v>0</v>
      </c>
      <c r="R6997">
        <v>2</v>
      </c>
      <c r="S6997" t="s">
        <v>44</v>
      </c>
      <c r="T6997" t="s">
        <v>30</v>
      </c>
    </row>
    <row r="6998" spans="1:20">
      <c r="A6998" t="s">
        <v>11992</v>
      </c>
      <c r="B6998" s="11">
        <v>45187</v>
      </c>
      <c r="C6998" t="s">
        <v>11993</v>
      </c>
      <c r="D6998" t="s">
        <v>5</v>
      </c>
      <c r="E6998" t="s">
        <v>106</v>
      </c>
      <c r="F6998" s="12">
        <v>49.33</v>
      </c>
      <c r="G6998" s="13">
        <v>1</v>
      </c>
      <c r="H6998">
        <v>0</v>
      </c>
      <c r="I6998" s="12">
        <f t="shared" si="436"/>
        <v>0</v>
      </c>
      <c r="J6998" s="12">
        <f t="shared" si="437"/>
        <v>49.33</v>
      </c>
      <c r="K6998" s="12">
        <f t="shared" si="438"/>
        <v>49.33</v>
      </c>
      <c r="L6998" s="12">
        <v>8.65</v>
      </c>
      <c r="M6998" s="12">
        <f t="shared" si="439"/>
        <v>57.98</v>
      </c>
      <c r="N6998" t="s">
        <v>18</v>
      </c>
      <c r="O6998" s="13">
        <v>6</v>
      </c>
      <c r="P6998">
        <v>3</v>
      </c>
      <c r="Q6998" t="b">
        <v>1</v>
      </c>
      <c r="R6998">
        <v>3</v>
      </c>
      <c r="S6998" t="s">
        <v>44</v>
      </c>
      <c r="T6998" t="s">
        <v>32</v>
      </c>
    </row>
    <row r="6999" spans="1:20">
      <c r="A6999" t="s">
        <v>11994</v>
      </c>
      <c r="B6999" s="11">
        <v>45187</v>
      </c>
      <c r="C6999" t="s">
        <v>5526</v>
      </c>
      <c r="D6999" t="s">
        <v>11</v>
      </c>
      <c r="E6999" t="s">
        <v>91</v>
      </c>
      <c r="F6999" s="12">
        <v>63.91</v>
      </c>
      <c r="G6999" s="13">
        <v>2</v>
      </c>
      <c r="H6999">
        <v>0</v>
      </c>
      <c r="I6999" s="12">
        <f t="shared" si="436"/>
        <v>0</v>
      </c>
      <c r="J6999" s="12">
        <f t="shared" si="437"/>
        <v>127.82</v>
      </c>
      <c r="K6999" s="12">
        <f t="shared" si="438"/>
        <v>127.82</v>
      </c>
      <c r="L6999" s="12">
        <v>14.01</v>
      </c>
      <c r="M6999" s="12">
        <f t="shared" si="439"/>
        <v>141.83</v>
      </c>
      <c r="N6999" t="s">
        <v>18</v>
      </c>
      <c r="O6999" s="13">
        <v>6</v>
      </c>
      <c r="P6999">
        <v>5</v>
      </c>
      <c r="Q6999" t="b">
        <v>0</v>
      </c>
      <c r="R6999">
        <v>4</v>
      </c>
      <c r="S6999" t="s">
        <v>42</v>
      </c>
      <c r="T6999" t="s">
        <v>39</v>
      </c>
    </row>
    <row r="7000" spans="1:20">
      <c r="A7000" t="s">
        <v>11995</v>
      </c>
      <c r="B7000" s="11">
        <v>45187</v>
      </c>
      <c r="C7000" t="s">
        <v>10136</v>
      </c>
      <c r="D7000" t="s">
        <v>11</v>
      </c>
      <c r="E7000" t="s">
        <v>151</v>
      </c>
      <c r="F7000" s="12">
        <v>62.17</v>
      </c>
      <c r="G7000" s="13">
        <v>1</v>
      </c>
      <c r="H7000">
        <v>0</v>
      </c>
      <c r="I7000" s="12">
        <f t="shared" si="436"/>
        <v>0</v>
      </c>
      <c r="J7000" s="12">
        <f t="shared" si="437"/>
        <v>62.17</v>
      </c>
      <c r="K7000" s="12">
        <f t="shared" si="438"/>
        <v>62.17</v>
      </c>
      <c r="L7000" s="12">
        <v>22.05</v>
      </c>
      <c r="M7000" s="12">
        <f t="shared" si="439"/>
        <v>84.22</v>
      </c>
      <c r="N7000" t="s">
        <v>6</v>
      </c>
      <c r="O7000" s="13">
        <v>17</v>
      </c>
      <c r="P7000">
        <v>5</v>
      </c>
      <c r="Q7000" t="b">
        <v>0</v>
      </c>
      <c r="R7000">
        <v>6</v>
      </c>
      <c r="S7000" t="s">
        <v>44</v>
      </c>
      <c r="T7000" t="s">
        <v>35</v>
      </c>
    </row>
    <row r="7001" spans="1:20">
      <c r="A7001" t="s">
        <v>11996</v>
      </c>
      <c r="B7001" s="11">
        <v>45187</v>
      </c>
      <c r="C7001" t="s">
        <v>11997</v>
      </c>
      <c r="D7001" t="s">
        <v>17</v>
      </c>
      <c r="E7001" t="s">
        <v>194</v>
      </c>
      <c r="F7001" s="12">
        <v>150.96</v>
      </c>
      <c r="G7001" s="13">
        <v>1</v>
      </c>
      <c r="H7001">
        <v>0</v>
      </c>
      <c r="I7001" s="12">
        <f t="shared" si="436"/>
        <v>0</v>
      </c>
      <c r="J7001" s="12">
        <f t="shared" si="437"/>
        <v>150.96</v>
      </c>
      <c r="K7001" s="12">
        <f t="shared" si="438"/>
        <v>150.96</v>
      </c>
      <c r="L7001" s="12">
        <v>21.64</v>
      </c>
      <c r="M7001" s="12">
        <f t="shared" si="439"/>
        <v>172.6</v>
      </c>
      <c r="N7001" t="s">
        <v>6</v>
      </c>
      <c r="O7001" s="13">
        <v>15</v>
      </c>
      <c r="P7001">
        <v>1</v>
      </c>
      <c r="Q7001" t="b">
        <v>0</v>
      </c>
      <c r="R7001">
        <v>10</v>
      </c>
      <c r="S7001" t="s">
        <v>44</v>
      </c>
      <c r="T7001" t="s">
        <v>30</v>
      </c>
    </row>
    <row r="7002" spans="1:20">
      <c r="A7002" t="s">
        <v>11998</v>
      </c>
      <c r="B7002" s="11">
        <v>45187</v>
      </c>
      <c r="C7002" t="s">
        <v>11999</v>
      </c>
      <c r="D7002" t="s">
        <v>11</v>
      </c>
      <c r="E7002" t="s">
        <v>204</v>
      </c>
      <c r="F7002" s="12">
        <v>86.84</v>
      </c>
      <c r="G7002" s="13">
        <v>1</v>
      </c>
      <c r="H7002">
        <v>0</v>
      </c>
      <c r="I7002" s="12">
        <f t="shared" si="436"/>
        <v>0</v>
      </c>
      <c r="J7002" s="12">
        <f t="shared" si="437"/>
        <v>86.84</v>
      </c>
      <c r="K7002" s="12">
        <f t="shared" si="438"/>
        <v>86.84</v>
      </c>
      <c r="L7002" s="12">
        <v>17.04</v>
      </c>
      <c r="M7002" s="12">
        <f t="shared" si="439"/>
        <v>103.88</v>
      </c>
      <c r="N7002" t="s">
        <v>9</v>
      </c>
      <c r="O7002" s="13">
        <v>8</v>
      </c>
      <c r="P7002">
        <v>4.5</v>
      </c>
      <c r="Q7002" t="b">
        <v>0</v>
      </c>
      <c r="R7002">
        <v>5</v>
      </c>
      <c r="S7002" t="s">
        <v>44</v>
      </c>
      <c r="T7002" t="s">
        <v>35</v>
      </c>
    </row>
    <row r="7003" spans="1:20">
      <c r="A7003" t="s">
        <v>12000</v>
      </c>
      <c r="B7003" s="11">
        <v>45187</v>
      </c>
      <c r="C7003" t="s">
        <v>12001</v>
      </c>
      <c r="D7003" t="s">
        <v>17</v>
      </c>
      <c r="E7003" t="s">
        <v>139</v>
      </c>
      <c r="F7003" s="12">
        <v>154.91</v>
      </c>
      <c r="G7003" s="13">
        <v>1</v>
      </c>
      <c r="H7003">
        <v>0</v>
      </c>
      <c r="I7003" s="12">
        <f t="shared" si="436"/>
        <v>0</v>
      </c>
      <c r="J7003" s="12">
        <f t="shared" si="437"/>
        <v>154.91</v>
      </c>
      <c r="K7003" s="12">
        <f t="shared" si="438"/>
        <v>154.91</v>
      </c>
      <c r="L7003" s="12">
        <v>13.18</v>
      </c>
      <c r="M7003" s="12">
        <f t="shared" si="439"/>
        <v>168.09</v>
      </c>
      <c r="N7003" t="s">
        <v>18</v>
      </c>
      <c r="O7003" s="13">
        <v>5</v>
      </c>
      <c r="P7003">
        <v>4</v>
      </c>
      <c r="Q7003" t="b">
        <v>0</v>
      </c>
      <c r="R7003">
        <v>10</v>
      </c>
      <c r="S7003" t="s">
        <v>45</v>
      </c>
      <c r="T7003" t="s">
        <v>35</v>
      </c>
    </row>
    <row r="7004" spans="1:20">
      <c r="A7004" t="s">
        <v>12002</v>
      </c>
      <c r="B7004" s="11">
        <v>45187</v>
      </c>
      <c r="C7004" t="s">
        <v>12003</v>
      </c>
      <c r="D7004" t="s">
        <v>17</v>
      </c>
      <c r="E7004" t="s">
        <v>139</v>
      </c>
      <c r="F7004" s="12">
        <v>36.69</v>
      </c>
      <c r="G7004" s="13">
        <v>1</v>
      </c>
      <c r="H7004">
        <v>0</v>
      </c>
      <c r="I7004" s="12">
        <f t="shared" si="436"/>
        <v>0</v>
      </c>
      <c r="J7004" s="12">
        <f t="shared" si="437"/>
        <v>36.69</v>
      </c>
      <c r="K7004" s="12">
        <f t="shared" si="438"/>
        <v>36.69</v>
      </c>
      <c r="L7004" s="12">
        <v>25.87</v>
      </c>
      <c r="M7004" s="12">
        <f t="shared" si="439"/>
        <v>62.56</v>
      </c>
      <c r="N7004" t="s">
        <v>15</v>
      </c>
      <c r="O7004" s="13">
        <v>11</v>
      </c>
      <c r="P7004">
        <v>4.5</v>
      </c>
      <c r="Q7004" t="b">
        <v>0</v>
      </c>
      <c r="R7004">
        <v>3</v>
      </c>
      <c r="S7004" t="s">
        <v>44</v>
      </c>
      <c r="T7004" t="s">
        <v>39</v>
      </c>
    </row>
    <row r="7005" spans="1:20">
      <c r="A7005" t="s">
        <v>12004</v>
      </c>
      <c r="B7005" s="11">
        <v>45187</v>
      </c>
      <c r="C7005" t="s">
        <v>12005</v>
      </c>
      <c r="D7005" t="s">
        <v>5</v>
      </c>
      <c r="E7005" t="s">
        <v>144</v>
      </c>
      <c r="F7005" s="12">
        <v>112.51</v>
      </c>
      <c r="G7005" s="13">
        <v>1</v>
      </c>
      <c r="H7005">
        <v>0</v>
      </c>
      <c r="I7005" s="12">
        <f t="shared" si="436"/>
        <v>0</v>
      </c>
      <c r="J7005" s="12">
        <f t="shared" si="437"/>
        <v>112.51</v>
      </c>
      <c r="K7005" s="12">
        <f t="shared" si="438"/>
        <v>112.51</v>
      </c>
      <c r="L7005" s="12">
        <v>15.86</v>
      </c>
      <c r="M7005" s="12">
        <f t="shared" si="439"/>
        <v>128.37</v>
      </c>
      <c r="N7005" t="s">
        <v>9</v>
      </c>
      <c r="O7005" s="13">
        <v>5</v>
      </c>
      <c r="P7005">
        <v>4.5</v>
      </c>
      <c r="Q7005" t="b">
        <v>1</v>
      </c>
      <c r="R7005">
        <v>3</v>
      </c>
      <c r="S7005" t="s">
        <v>45</v>
      </c>
      <c r="T7005" t="s">
        <v>39</v>
      </c>
    </row>
    <row r="7006" spans="1:20">
      <c r="A7006" t="s">
        <v>12006</v>
      </c>
      <c r="B7006" s="11">
        <v>45187</v>
      </c>
      <c r="C7006" t="s">
        <v>12007</v>
      </c>
      <c r="D7006" t="s">
        <v>25</v>
      </c>
      <c r="E7006" t="s">
        <v>264</v>
      </c>
      <c r="F7006" s="12">
        <v>327.56</v>
      </c>
      <c r="G7006" s="13">
        <v>1</v>
      </c>
      <c r="H7006">
        <v>0</v>
      </c>
      <c r="I7006" s="12">
        <f t="shared" si="436"/>
        <v>0</v>
      </c>
      <c r="J7006" s="12">
        <f t="shared" si="437"/>
        <v>327.56</v>
      </c>
      <c r="K7006" s="12">
        <f t="shared" si="438"/>
        <v>327.56</v>
      </c>
      <c r="L7006" s="12">
        <v>19</v>
      </c>
      <c r="M7006" s="12">
        <f t="shared" si="439"/>
        <v>346.56</v>
      </c>
      <c r="N7006" t="s">
        <v>9</v>
      </c>
      <c r="O7006" s="13">
        <v>6</v>
      </c>
      <c r="P7006">
        <v>5</v>
      </c>
      <c r="Q7006" t="b">
        <v>0</v>
      </c>
      <c r="R7006">
        <v>2</v>
      </c>
      <c r="S7006" t="s">
        <v>44</v>
      </c>
      <c r="T7006" t="s">
        <v>35</v>
      </c>
    </row>
    <row r="7007" spans="1:20">
      <c r="A7007" t="s">
        <v>12008</v>
      </c>
      <c r="B7007" s="11">
        <v>45188</v>
      </c>
      <c r="C7007" t="s">
        <v>4820</v>
      </c>
      <c r="D7007" t="s">
        <v>23</v>
      </c>
      <c r="E7007" t="s">
        <v>496</v>
      </c>
      <c r="F7007" s="12">
        <v>142.32</v>
      </c>
      <c r="G7007" s="13">
        <v>1</v>
      </c>
      <c r="H7007">
        <v>0</v>
      </c>
      <c r="I7007" s="12">
        <f t="shared" si="436"/>
        <v>0</v>
      </c>
      <c r="J7007" s="12">
        <f t="shared" si="437"/>
        <v>142.32</v>
      </c>
      <c r="K7007" s="12">
        <f t="shared" si="438"/>
        <v>142.32</v>
      </c>
      <c r="L7007" s="12">
        <v>20.32</v>
      </c>
      <c r="M7007" s="12">
        <f t="shared" si="439"/>
        <v>162.64</v>
      </c>
      <c r="N7007" t="s">
        <v>9</v>
      </c>
      <c r="O7007" s="13">
        <v>13</v>
      </c>
      <c r="P7007">
        <v>5</v>
      </c>
      <c r="Q7007" t="b">
        <v>0</v>
      </c>
      <c r="R7007">
        <v>9</v>
      </c>
      <c r="S7007" t="s">
        <v>45</v>
      </c>
      <c r="T7007" t="s">
        <v>39</v>
      </c>
    </row>
    <row r="7008" spans="1:20">
      <c r="A7008" t="s">
        <v>12009</v>
      </c>
      <c r="B7008" s="11">
        <v>45188</v>
      </c>
      <c r="C7008" t="s">
        <v>12010</v>
      </c>
      <c r="D7008" t="s">
        <v>17</v>
      </c>
      <c r="E7008" t="s">
        <v>209</v>
      </c>
      <c r="F7008" s="12">
        <v>113.02</v>
      </c>
      <c r="G7008" s="13">
        <v>1</v>
      </c>
      <c r="H7008">
        <v>0</v>
      </c>
      <c r="I7008" s="12">
        <f t="shared" si="436"/>
        <v>0</v>
      </c>
      <c r="J7008" s="12">
        <f t="shared" si="437"/>
        <v>113.02</v>
      </c>
      <c r="K7008" s="12">
        <f t="shared" si="438"/>
        <v>113.02</v>
      </c>
      <c r="L7008" s="12">
        <v>16.07</v>
      </c>
      <c r="M7008" s="12">
        <f t="shared" si="439"/>
        <v>129.09</v>
      </c>
      <c r="N7008" t="s">
        <v>9</v>
      </c>
      <c r="O7008" s="13">
        <v>5</v>
      </c>
      <c r="P7008">
        <v>4.5</v>
      </c>
      <c r="Q7008" t="b">
        <v>0</v>
      </c>
      <c r="R7008">
        <v>8</v>
      </c>
      <c r="S7008" t="s">
        <v>46</v>
      </c>
      <c r="T7008" t="s">
        <v>37</v>
      </c>
    </row>
    <row r="7009" spans="1:20">
      <c r="A7009" t="s">
        <v>12011</v>
      </c>
      <c r="B7009" s="11">
        <v>45188</v>
      </c>
      <c r="C7009" t="s">
        <v>12012</v>
      </c>
      <c r="D7009" t="s">
        <v>25</v>
      </c>
      <c r="E7009" t="s">
        <v>264</v>
      </c>
      <c r="F7009" s="12">
        <v>163.72</v>
      </c>
      <c r="G7009" s="13">
        <v>1</v>
      </c>
      <c r="H7009">
        <v>0</v>
      </c>
      <c r="I7009" s="12">
        <f t="shared" si="436"/>
        <v>0</v>
      </c>
      <c r="J7009" s="12">
        <f t="shared" si="437"/>
        <v>163.72</v>
      </c>
      <c r="K7009" s="12">
        <f t="shared" si="438"/>
        <v>163.72</v>
      </c>
      <c r="L7009" s="12">
        <v>15.77</v>
      </c>
      <c r="M7009" s="12">
        <f t="shared" si="439"/>
        <v>179.49</v>
      </c>
      <c r="N7009" t="s">
        <v>18</v>
      </c>
      <c r="O7009" s="13">
        <v>3</v>
      </c>
      <c r="P7009">
        <v>5</v>
      </c>
      <c r="Q7009" t="b">
        <v>0</v>
      </c>
      <c r="R7009">
        <v>7</v>
      </c>
      <c r="S7009" t="s">
        <v>48</v>
      </c>
      <c r="T7009" t="s">
        <v>35</v>
      </c>
    </row>
    <row r="7010" spans="1:20">
      <c r="A7010" t="s">
        <v>12013</v>
      </c>
      <c r="B7010" s="11">
        <v>45188</v>
      </c>
      <c r="C7010" t="s">
        <v>12014</v>
      </c>
      <c r="D7010" t="s">
        <v>20</v>
      </c>
      <c r="E7010" t="s">
        <v>136</v>
      </c>
      <c r="F7010" s="12">
        <v>33.42</v>
      </c>
      <c r="G7010" s="13">
        <v>1</v>
      </c>
      <c r="H7010">
        <v>0</v>
      </c>
      <c r="I7010" s="12">
        <f t="shared" si="436"/>
        <v>0</v>
      </c>
      <c r="J7010" s="12">
        <f t="shared" si="437"/>
        <v>33.42</v>
      </c>
      <c r="K7010" s="12">
        <f t="shared" si="438"/>
        <v>33.42</v>
      </c>
      <c r="L7010" s="12">
        <v>12.77</v>
      </c>
      <c r="M7010" s="12">
        <f t="shared" si="439"/>
        <v>46.19</v>
      </c>
      <c r="N7010" t="s">
        <v>18</v>
      </c>
      <c r="O7010" s="13">
        <v>5</v>
      </c>
      <c r="P7010">
        <v>4.5</v>
      </c>
      <c r="Q7010" t="b">
        <v>0</v>
      </c>
      <c r="R7010">
        <v>3</v>
      </c>
      <c r="S7010" t="s">
        <v>44</v>
      </c>
      <c r="T7010" t="s">
        <v>37</v>
      </c>
    </row>
    <row r="7011" spans="1:20">
      <c r="A7011" t="s">
        <v>12015</v>
      </c>
      <c r="B7011" s="11">
        <v>45188</v>
      </c>
      <c r="C7011" t="s">
        <v>1102</v>
      </c>
      <c r="D7011" t="s">
        <v>14</v>
      </c>
      <c r="E7011" t="s">
        <v>82</v>
      </c>
      <c r="F7011" s="12">
        <v>37.97</v>
      </c>
      <c r="G7011" s="13">
        <v>1</v>
      </c>
      <c r="H7011">
        <v>18.8</v>
      </c>
      <c r="I7011" s="12">
        <f t="shared" si="436"/>
        <v>7.13836</v>
      </c>
      <c r="J7011" s="12">
        <f t="shared" si="437"/>
        <v>37.97</v>
      </c>
      <c r="K7011" s="12">
        <f t="shared" si="438"/>
        <v>30.83164</v>
      </c>
      <c r="L7011" s="12">
        <v>16.17</v>
      </c>
      <c r="M7011" s="12">
        <f t="shared" si="439"/>
        <v>47.00164</v>
      </c>
      <c r="N7011" t="s">
        <v>12</v>
      </c>
      <c r="O7011" s="13">
        <v>18</v>
      </c>
      <c r="P7011">
        <v>4.5</v>
      </c>
      <c r="Q7011" t="b">
        <v>0</v>
      </c>
      <c r="R7011">
        <v>7</v>
      </c>
      <c r="S7011" t="s">
        <v>44</v>
      </c>
      <c r="T7011" t="s">
        <v>35</v>
      </c>
    </row>
    <row r="7012" spans="1:20">
      <c r="A7012" t="s">
        <v>12016</v>
      </c>
      <c r="B7012" s="11">
        <v>45188</v>
      </c>
      <c r="C7012" t="s">
        <v>12017</v>
      </c>
      <c r="D7012" t="s">
        <v>11</v>
      </c>
      <c r="E7012" t="s">
        <v>204</v>
      </c>
      <c r="F7012" s="12">
        <v>21.59</v>
      </c>
      <c r="G7012" s="13">
        <v>1</v>
      </c>
      <c r="H7012">
        <v>0</v>
      </c>
      <c r="I7012" s="12">
        <f t="shared" si="436"/>
        <v>0</v>
      </c>
      <c r="J7012" s="12">
        <f t="shared" si="437"/>
        <v>21.59</v>
      </c>
      <c r="K7012" s="12">
        <f t="shared" si="438"/>
        <v>21.59</v>
      </c>
      <c r="L7012" s="12">
        <v>22.74</v>
      </c>
      <c r="M7012" s="12">
        <f t="shared" si="439"/>
        <v>44.33</v>
      </c>
      <c r="N7012" t="s">
        <v>15</v>
      </c>
      <c r="O7012" s="13">
        <v>9</v>
      </c>
      <c r="P7012">
        <v>5</v>
      </c>
      <c r="Q7012" t="b">
        <v>1</v>
      </c>
      <c r="R7012">
        <v>9</v>
      </c>
      <c r="S7012" t="s">
        <v>44</v>
      </c>
      <c r="T7012" t="s">
        <v>35</v>
      </c>
    </row>
    <row r="7013" spans="1:20">
      <c r="A7013" t="s">
        <v>12018</v>
      </c>
      <c r="B7013" s="11">
        <v>45188</v>
      </c>
      <c r="C7013" t="s">
        <v>2045</v>
      </c>
      <c r="D7013" t="s">
        <v>14</v>
      </c>
      <c r="E7013" t="s">
        <v>113</v>
      </c>
      <c r="F7013" s="12">
        <v>116.6</v>
      </c>
      <c r="G7013" s="13">
        <v>1</v>
      </c>
      <c r="H7013">
        <v>0</v>
      </c>
      <c r="I7013" s="12">
        <f t="shared" si="436"/>
        <v>0</v>
      </c>
      <c r="J7013" s="12">
        <f t="shared" si="437"/>
        <v>116.6</v>
      </c>
      <c r="K7013" s="12">
        <f t="shared" si="438"/>
        <v>116.6</v>
      </c>
      <c r="L7013" s="12">
        <v>15.22</v>
      </c>
      <c r="M7013" s="12">
        <f t="shared" si="439"/>
        <v>131.82</v>
      </c>
      <c r="N7013" t="s">
        <v>18</v>
      </c>
      <c r="O7013" s="13">
        <v>7</v>
      </c>
      <c r="P7013">
        <v>5</v>
      </c>
      <c r="Q7013" t="b">
        <v>1</v>
      </c>
      <c r="R7013">
        <v>5</v>
      </c>
      <c r="S7013" t="s">
        <v>44</v>
      </c>
      <c r="T7013" t="s">
        <v>37</v>
      </c>
    </row>
    <row r="7014" spans="1:20">
      <c r="A7014" t="s">
        <v>12019</v>
      </c>
      <c r="B7014" s="11">
        <v>45188</v>
      </c>
      <c r="C7014" t="s">
        <v>6193</v>
      </c>
      <c r="D7014" t="s">
        <v>17</v>
      </c>
      <c r="E7014" t="s">
        <v>209</v>
      </c>
      <c r="F7014" s="12">
        <v>126</v>
      </c>
      <c r="G7014" s="13">
        <v>1</v>
      </c>
      <c r="H7014">
        <v>0</v>
      </c>
      <c r="I7014" s="12">
        <f t="shared" si="436"/>
        <v>0</v>
      </c>
      <c r="J7014" s="12">
        <f t="shared" si="437"/>
        <v>126</v>
      </c>
      <c r="K7014" s="12">
        <f t="shared" si="438"/>
        <v>126</v>
      </c>
      <c r="L7014" s="12">
        <v>21.7</v>
      </c>
      <c r="M7014" s="12">
        <f t="shared" si="439"/>
        <v>147.7</v>
      </c>
      <c r="N7014" t="s">
        <v>6</v>
      </c>
      <c r="O7014" s="13">
        <v>18</v>
      </c>
      <c r="P7014">
        <v>4.5</v>
      </c>
      <c r="Q7014" t="b">
        <v>0</v>
      </c>
      <c r="R7014">
        <v>2</v>
      </c>
      <c r="S7014" t="s">
        <v>44</v>
      </c>
      <c r="T7014" t="s">
        <v>35</v>
      </c>
    </row>
    <row r="7015" spans="1:20">
      <c r="A7015" t="s">
        <v>12020</v>
      </c>
      <c r="B7015" s="11">
        <v>45188</v>
      </c>
      <c r="C7015" t="s">
        <v>12021</v>
      </c>
      <c r="D7015" t="s">
        <v>5</v>
      </c>
      <c r="E7015" t="s">
        <v>106</v>
      </c>
      <c r="F7015" s="12">
        <v>109.78</v>
      </c>
      <c r="G7015" s="13">
        <v>2</v>
      </c>
      <c r="H7015">
        <v>0</v>
      </c>
      <c r="I7015" s="12">
        <f t="shared" si="436"/>
        <v>0</v>
      </c>
      <c r="J7015" s="12">
        <f t="shared" si="437"/>
        <v>219.56</v>
      </c>
      <c r="K7015" s="12">
        <f t="shared" si="438"/>
        <v>219.56</v>
      </c>
      <c r="L7015" s="12">
        <v>17.99</v>
      </c>
      <c r="M7015" s="12">
        <f t="shared" si="439"/>
        <v>237.55</v>
      </c>
      <c r="N7015" t="s">
        <v>9</v>
      </c>
      <c r="O7015" s="13">
        <v>7</v>
      </c>
      <c r="P7015">
        <v>4.5</v>
      </c>
      <c r="Q7015" t="b">
        <v>0</v>
      </c>
      <c r="R7015">
        <v>6</v>
      </c>
      <c r="S7015" t="s">
        <v>46</v>
      </c>
      <c r="T7015" t="s">
        <v>32</v>
      </c>
    </row>
    <row r="7016" spans="1:20">
      <c r="A7016" t="s">
        <v>12022</v>
      </c>
      <c r="B7016" s="11">
        <v>45188</v>
      </c>
      <c r="C7016" t="s">
        <v>9470</v>
      </c>
      <c r="D7016" t="s">
        <v>17</v>
      </c>
      <c r="E7016" t="s">
        <v>209</v>
      </c>
      <c r="F7016" s="12">
        <v>139.71</v>
      </c>
      <c r="G7016" s="13">
        <v>1</v>
      </c>
      <c r="H7016">
        <v>0</v>
      </c>
      <c r="I7016" s="12">
        <f t="shared" si="436"/>
        <v>0</v>
      </c>
      <c r="J7016" s="12">
        <f t="shared" si="437"/>
        <v>139.71</v>
      </c>
      <c r="K7016" s="12">
        <f t="shared" si="438"/>
        <v>139.71</v>
      </c>
      <c r="L7016" s="12">
        <v>19.66</v>
      </c>
      <c r="M7016" s="12">
        <f t="shared" si="439"/>
        <v>159.37</v>
      </c>
      <c r="N7016" t="s">
        <v>9</v>
      </c>
      <c r="O7016" s="13">
        <v>11</v>
      </c>
      <c r="P7016">
        <v>3.5</v>
      </c>
      <c r="Q7016" t="b">
        <v>0</v>
      </c>
      <c r="R7016">
        <v>12</v>
      </c>
      <c r="S7016" t="s">
        <v>48</v>
      </c>
      <c r="T7016" t="s">
        <v>37</v>
      </c>
    </row>
    <row r="7017" spans="1:20">
      <c r="A7017" t="s">
        <v>12023</v>
      </c>
      <c r="B7017" s="11">
        <v>45188</v>
      </c>
      <c r="C7017" t="s">
        <v>12024</v>
      </c>
      <c r="D7017" t="s">
        <v>5</v>
      </c>
      <c r="E7017" t="s">
        <v>124</v>
      </c>
      <c r="F7017" s="12">
        <v>109.8</v>
      </c>
      <c r="G7017" s="13">
        <v>1</v>
      </c>
      <c r="H7017">
        <v>0</v>
      </c>
      <c r="I7017" s="12">
        <f t="shared" si="436"/>
        <v>0</v>
      </c>
      <c r="J7017" s="12">
        <f t="shared" si="437"/>
        <v>109.8</v>
      </c>
      <c r="K7017" s="12">
        <f t="shared" si="438"/>
        <v>109.8</v>
      </c>
      <c r="L7017" s="12">
        <v>10.8</v>
      </c>
      <c r="M7017" s="12">
        <f t="shared" si="439"/>
        <v>120.6</v>
      </c>
      <c r="N7017" t="s">
        <v>18</v>
      </c>
      <c r="O7017" s="13">
        <v>6</v>
      </c>
      <c r="P7017">
        <v>4</v>
      </c>
      <c r="Q7017" t="b">
        <v>0</v>
      </c>
      <c r="R7017">
        <v>5</v>
      </c>
      <c r="S7017" t="s">
        <v>45</v>
      </c>
      <c r="T7017" t="s">
        <v>35</v>
      </c>
    </row>
    <row r="7018" spans="1:20">
      <c r="A7018" t="s">
        <v>12025</v>
      </c>
      <c r="B7018" s="11">
        <v>45189</v>
      </c>
      <c r="C7018" t="s">
        <v>12026</v>
      </c>
      <c r="D7018" t="s">
        <v>11</v>
      </c>
      <c r="E7018" t="s">
        <v>204</v>
      </c>
      <c r="F7018" s="12">
        <v>57.29</v>
      </c>
      <c r="G7018" s="13">
        <v>1</v>
      </c>
      <c r="H7018">
        <v>0</v>
      </c>
      <c r="I7018" s="12">
        <f t="shared" si="436"/>
        <v>0</v>
      </c>
      <c r="J7018" s="12">
        <f t="shared" si="437"/>
        <v>57.29</v>
      </c>
      <c r="K7018" s="12">
        <f t="shared" si="438"/>
        <v>57.29</v>
      </c>
      <c r="L7018" s="12">
        <v>19.22</v>
      </c>
      <c r="M7018" s="12">
        <f t="shared" si="439"/>
        <v>76.51</v>
      </c>
      <c r="N7018" t="s">
        <v>9</v>
      </c>
      <c r="O7018" s="13">
        <v>5</v>
      </c>
      <c r="P7018">
        <v>5</v>
      </c>
      <c r="Q7018" t="b">
        <v>0</v>
      </c>
      <c r="R7018">
        <v>2</v>
      </c>
      <c r="S7018" t="s">
        <v>42</v>
      </c>
      <c r="T7018" t="s">
        <v>39</v>
      </c>
    </row>
    <row r="7019" spans="1:20">
      <c r="A7019" t="s">
        <v>12027</v>
      </c>
      <c r="B7019" s="11">
        <v>45189</v>
      </c>
      <c r="C7019" t="s">
        <v>6217</v>
      </c>
      <c r="D7019" t="s">
        <v>11</v>
      </c>
      <c r="E7019" t="s">
        <v>151</v>
      </c>
      <c r="F7019" s="12">
        <v>87.46</v>
      </c>
      <c r="G7019" s="13">
        <v>1</v>
      </c>
      <c r="H7019">
        <v>0</v>
      </c>
      <c r="I7019" s="12">
        <f t="shared" si="436"/>
        <v>0</v>
      </c>
      <c r="J7019" s="12">
        <f t="shared" si="437"/>
        <v>87.46</v>
      </c>
      <c r="K7019" s="12">
        <f t="shared" si="438"/>
        <v>87.46</v>
      </c>
      <c r="L7019" s="12">
        <v>8.54</v>
      </c>
      <c r="M7019" s="12">
        <f t="shared" si="439"/>
        <v>96</v>
      </c>
      <c r="N7019" t="s">
        <v>18</v>
      </c>
      <c r="O7019" s="13">
        <v>5</v>
      </c>
      <c r="P7019">
        <v>5</v>
      </c>
      <c r="Q7019" t="b">
        <v>1</v>
      </c>
      <c r="R7019">
        <v>1</v>
      </c>
      <c r="S7019" t="s">
        <v>44</v>
      </c>
      <c r="T7019" t="s">
        <v>35</v>
      </c>
    </row>
    <row r="7020" spans="1:20">
      <c r="A7020" t="s">
        <v>12028</v>
      </c>
      <c r="B7020" s="11">
        <v>45189</v>
      </c>
      <c r="C7020" t="s">
        <v>922</v>
      </c>
      <c r="D7020" t="s">
        <v>23</v>
      </c>
      <c r="E7020" t="s">
        <v>176</v>
      </c>
      <c r="F7020" s="12">
        <v>111.85</v>
      </c>
      <c r="G7020" s="13">
        <v>2</v>
      </c>
      <c r="H7020">
        <v>8.2</v>
      </c>
      <c r="I7020" s="12">
        <f t="shared" si="436"/>
        <v>9.1717</v>
      </c>
      <c r="J7020" s="12">
        <f t="shared" si="437"/>
        <v>223.7</v>
      </c>
      <c r="K7020" s="12">
        <f t="shared" si="438"/>
        <v>214.5283</v>
      </c>
      <c r="L7020" s="12">
        <v>14.21</v>
      </c>
      <c r="M7020" s="12">
        <f t="shared" si="439"/>
        <v>228.7383</v>
      </c>
      <c r="N7020" t="s">
        <v>18</v>
      </c>
      <c r="O7020" s="13">
        <v>2</v>
      </c>
      <c r="P7020">
        <v>4.5</v>
      </c>
      <c r="Q7020" t="b">
        <v>0</v>
      </c>
      <c r="R7020">
        <v>6</v>
      </c>
      <c r="S7020" t="s">
        <v>48</v>
      </c>
      <c r="T7020" t="s">
        <v>32</v>
      </c>
    </row>
    <row r="7021" spans="1:20">
      <c r="A7021" t="s">
        <v>12029</v>
      </c>
      <c r="B7021" s="11">
        <v>45189</v>
      </c>
      <c r="C7021" t="s">
        <v>9806</v>
      </c>
      <c r="D7021" t="s">
        <v>14</v>
      </c>
      <c r="E7021" t="s">
        <v>103</v>
      </c>
      <c r="F7021" s="12">
        <v>162.79</v>
      </c>
      <c r="G7021" s="13">
        <v>3</v>
      </c>
      <c r="H7021">
        <v>0</v>
      </c>
      <c r="I7021" s="12">
        <f t="shared" si="436"/>
        <v>0</v>
      </c>
      <c r="J7021" s="12">
        <f t="shared" si="437"/>
        <v>488.37</v>
      </c>
      <c r="K7021" s="12">
        <f t="shared" si="438"/>
        <v>488.37</v>
      </c>
      <c r="L7021" s="12">
        <v>15.39</v>
      </c>
      <c r="M7021" s="12">
        <f t="shared" si="439"/>
        <v>503.76</v>
      </c>
      <c r="N7021" t="s">
        <v>9</v>
      </c>
      <c r="O7021" s="13">
        <v>12</v>
      </c>
      <c r="P7021">
        <v>2.5</v>
      </c>
      <c r="Q7021" t="b">
        <v>0</v>
      </c>
      <c r="R7021">
        <v>2</v>
      </c>
      <c r="S7021" t="s">
        <v>44</v>
      </c>
      <c r="T7021" t="s">
        <v>35</v>
      </c>
    </row>
    <row r="7022" spans="1:20">
      <c r="A7022" t="s">
        <v>12030</v>
      </c>
      <c r="B7022" s="11">
        <v>45189</v>
      </c>
      <c r="C7022" t="s">
        <v>887</v>
      </c>
      <c r="D7022" t="s">
        <v>11</v>
      </c>
      <c r="E7022" t="s">
        <v>151</v>
      </c>
      <c r="F7022" s="12">
        <v>83.74</v>
      </c>
      <c r="G7022" s="13">
        <v>1</v>
      </c>
      <c r="H7022">
        <v>0</v>
      </c>
      <c r="I7022" s="12">
        <f t="shared" si="436"/>
        <v>0</v>
      </c>
      <c r="J7022" s="12">
        <f t="shared" si="437"/>
        <v>83.74</v>
      </c>
      <c r="K7022" s="12">
        <f t="shared" si="438"/>
        <v>83.74</v>
      </c>
      <c r="L7022" s="12">
        <v>20.69</v>
      </c>
      <c r="M7022" s="12">
        <f t="shared" si="439"/>
        <v>104.43</v>
      </c>
      <c r="N7022" t="s">
        <v>12</v>
      </c>
      <c r="O7022" s="13">
        <v>18</v>
      </c>
      <c r="P7022">
        <v>4.5</v>
      </c>
      <c r="Q7022" t="b">
        <v>0</v>
      </c>
      <c r="R7022">
        <v>5</v>
      </c>
      <c r="S7022" t="s">
        <v>48</v>
      </c>
      <c r="T7022" t="s">
        <v>35</v>
      </c>
    </row>
    <row r="7023" spans="1:20">
      <c r="A7023" t="s">
        <v>12031</v>
      </c>
      <c r="B7023" s="11">
        <v>45189</v>
      </c>
      <c r="C7023" t="s">
        <v>2489</v>
      </c>
      <c r="D7023" t="s">
        <v>25</v>
      </c>
      <c r="E7023" t="s">
        <v>72</v>
      </c>
      <c r="F7023" s="12">
        <v>299.22</v>
      </c>
      <c r="G7023" s="13">
        <v>1</v>
      </c>
      <c r="H7023">
        <v>12.8</v>
      </c>
      <c r="I7023" s="12">
        <f t="shared" si="436"/>
        <v>38.30016</v>
      </c>
      <c r="J7023" s="12">
        <f t="shared" si="437"/>
        <v>299.22</v>
      </c>
      <c r="K7023" s="12">
        <f t="shared" si="438"/>
        <v>260.91984</v>
      </c>
      <c r="L7023" s="12">
        <v>25.43</v>
      </c>
      <c r="M7023" s="12">
        <f t="shared" si="439"/>
        <v>286.34984</v>
      </c>
      <c r="N7023" t="s">
        <v>9</v>
      </c>
      <c r="O7023" s="13">
        <v>8</v>
      </c>
      <c r="P7023">
        <v>5</v>
      </c>
      <c r="Q7023" t="b">
        <v>0</v>
      </c>
      <c r="R7023">
        <v>10</v>
      </c>
      <c r="S7023" t="s">
        <v>44</v>
      </c>
      <c r="T7023" t="s">
        <v>37</v>
      </c>
    </row>
    <row r="7024" spans="1:20">
      <c r="A7024" t="s">
        <v>12032</v>
      </c>
      <c r="B7024" s="11">
        <v>45189</v>
      </c>
      <c r="C7024" t="s">
        <v>7400</v>
      </c>
      <c r="D7024" t="s">
        <v>17</v>
      </c>
      <c r="E7024" t="s">
        <v>209</v>
      </c>
      <c r="F7024" s="12">
        <v>122.06</v>
      </c>
      <c r="G7024" s="13">
        <v>1</v>
      </c>
      <c r="H7024">
        <v>0</v>
      </c>
      <c r="I7024" s="12">
        <f t="shared" si="436"/>
        <v>0</v>
      </c>
      <c r="J7024" s="12">
        <f t="shared" si="437"/>
        <v>122.06</v>
      </c>
      <c r="K7024" s="12">
        <f t="shared" si="438"/>
        <v>122.06</v>
      </c>
      <c r="L7024" s="12">
        <v>23.24</v>
      </c>
      <c r="M7024" s="12">
        <f t="shared" si="439"/>
        <v>145.3</v>
      </c>
      <c r="N7024" t="s">
        <v>6</v>
      </c>
      <c r="O7024" s="13">
        <v>19</v>
      </c>
      <c r="P7024">
        <v>4.5</v>
      </c>
      <c r="Q7024" t="b">
        <v>0</v>
      </c>
      <c r="R7024">
        <v>3</v>
      </c>
      <c r="S7024" t="s">
        <v>45</v>
      </c>
      <c r="T7024" t="s">
        <v>30</v>
      </c>
    </row>
    <row r="7025" spans="1:20">
      <c r="A7025" t="s">
        <v>12033</v>
      </c>
      <c r="B7025" s="11">
        <v>45189</v>
      </c>
      <c r="C7025" t="s">
        <v>12034</v>
      </c>
      <c r="D7025" t="s">
        <v>14</v>
      </c>
      <c r="E7025" t="s">
        <v>162</v>
      </c>
      <c r="F7025" s="12">
        <v>146.61</v>
      </c>
      <c r="G7025" s="13">
        <v>1</v>
      </c>
      <c r="H7025">
        <v>0</v>
      </c>
      <c r="I7025" s="12">
        <f t="shared" si="436"/>
        <v>0</v>
      </c>
      <c r="J7025" s="12">
        <f t="shared" si="437"/>
        <v>146.61</v>
      </c>
      <c r="K7025" s="12">
        <f t="shared" si="438"/>
        <v>146.61</v>
      </c>
      <c r="L7025" s="12">
        <v>15.95</v>
      </c>
      <c r="M7025" s="12">
        <f t="shared" si="439"/>
        <v>162.56</v>
      </c>
      <c r="N7025" t="s">
        <v>18</v>
      </c>
      <c r="O7025" s="13">
        <v>7</v>
      </c>
      <c r="P7025">
        <v>5</v>
      </c>
      <c r="Q7025" t="b">
        <v>0</v>
      </c>
      <c r="R7025">
        <v>1</v>
      </c>
      <c r="S7025" t="s">
        <v>48</v>
      </c>
      <c r="T7025" t="s">
        <v>35</v>
      </c>
    </row>
    <row r="7026" spans="1:20">
      <c r="A7026" t="s">
        <v>12035</v>
      </c>
      <c r="B7026" s="11">
        <v>45189</v>
      </c>
      <c r="C7026" t="s">
        <v>3222</v>
      </c>
      <c r="D7026" t="s">
        <v>17</v>
      </c>
      <c r="E7026" t="s">
        <v>209</v>
      </c>
      <c r="F7026" s="12">
        <v>119.79</v>
      </c>
      <c r="G7026" s="13">
        <v>1</v>
      </c>
      <c r="H7026">
        <v>0</v>
      </c>
      <c r="I7026" s="12">
        <f t="shared" si="436"/>
        <v>0</v>
      </c>
      <c r="J7026" s="12">
        <f t="shared" si="437"/>
        <v>119.79</v>
      </c>
      <c r="K7026" s="12">
        <f t="shared" si="438"/>
        <v>119.79</v>
      </c>
      <c r="L7026" s="12">
        <v>9.35</v>
      </c>
      <c r="M7026" s="12">
        <f t="shared" si="439"/>
        <v>129.14</v>
      </c>
      <c r="N7026" t="s">
        <v>18</v>
      </c>
      <c r="O7026" s="13">
        <v>5</v>
      </c>
      <c r="P7026">
        <v>4.5</v>
      </c>
      <c r="Q7026" t="b">
        <v>1</v>
      </c>
      <c r="R7026">
        <v>6</v>
      </c>
      <c r="S7026" t="s">
        <v>44</v>
      </c>
      <c r="T7026" t="s">
        <v>35</v>
      </c>
    </row>
    <row r="7027" spans="1:20">
      <c r="A7027" t="s">
        <v>12036</v>
      </c>
      <c r="B7027" s="11">
        <v>45190</v>
      </c>
      <c r="C7027" t="s">
        <v>2200</v>
      </c>
      <c r="D7027" t="s">
        <v>11</v>
      </c>
      <c r="E7027" t="s">
        <v>151</v>
      </c>
      <c r="F7027" s="12">
        <v>88.43</v>
      </c>
      <c r="G7027" s="13">
        <v>1</v>
      </c>
      <c r="H7027">
        <v>6.8</v>
      </c>
      <c r="I7027" s="12">
        <f t="shared" si="436"/>
        <v>6.01324</v>
      </c>
      <c r="J7027" s="12">
        <f t="shared" si="437"/>
        <v>88.43</v>
      </c>
      <c r="K7027" s="12">
        <f t="shared" si="438"/>
        <v>82.41676</v>
      </c>
      <c r="L7027" s="12">
        <v>10.77</v>
      </c>
      <c r="M7027" s="12">
        <f t="shared" si="439"/>
        <v>93.18676</v>
      </c>
      <c r="N7027" t="s">
        <v>18</v>
      </c>
      <c r="O7027" s="13">
        <v>3</v>
      </c>
      <c r="P7027">
        <v>4</v>
      </c>
      <c r="Q7027" t="b">
        <v>0</v>
      </c>
      <c r="R7027">
        <v>12</v>
      </c>
      <c r="S7027" t="s">
        <v>48</v>
      </c>
      <c r="T7027" t="s">
        <v>30</v>
      </c>
    </row>
    <row r="7028" spans="1:20">
      <c r="A7028" t="s">
        <v>12037</v>
      </c>
      <c r="B7028" s="11">
        <v>45190</v>
      </c>
      <c r="C7028" t="s">
        <v>12012</v>
      </c>
      <c r="D7028" t="s">
        <v>14</v>
      </c>
      <c r="E7028" t="s">
        <v>113</v>
      </c>
      <c r="F7028" s="12">
        <v>127.16</v>
      </c>
      <c r="G7028" s="13">
        <v>2</v>
      </c>
      <c r="H7028">
        <v>0</v>
      </c>
      <c r="I7028" s="12">
        <f t="shared" si="436"/>
        <v>0</v>
      </c>
      <c r="J7028" s="12">
        <f t="shared" si="437"/>
        <v>254.32</v>
      </c>
      <c r="K7028" s="12">
        <f t="shared" si="438"/>
        <v>254.32</v>
      </c>
      <c r="L7028" s="12">
        <v>15.19</v>
      </c>
      <c r="M7028" s="12">
        <f t="shared" si="439"/>
        <v>269.51</v>
      </c>
      <c r="N7028" t="s">
        <v>18</v>
      </c>
      <c r="O7028" s="13">
        <v>5</v>
      </c>
      <c r="P7028">
        <v>5</v>
      </c>
      <c r="Q7028" t="b">
        <v>0</v>
      </c>
      <c r="R7028">
        <v>4</v>
      </c>
      <c r="S7028" t="s">
        <v>48</v>
      </c>
      <c r="T7028" t="s">
        <v>35</v>
      </c>
    </row>
    <row r="7029" spans="1:20">
      <c r="A7029" t="s">
        <v>12038</v>
      </c>
      <c r="B7029" s="11">
        <v>45190</v>
      </c>
      <c r="C7029" t="s">
        <v>8587</v>
      </c>
      <c r="D7029" t="s">
        <v>11</v>
      </c>
      <c r="E7029" t="s">
        <v>400</v>
      </c>
      <c r="F7029" s="12">
        <v>66.34</v>
      </c>
      <c r="G7029" s="13">
        <v>1</v>
      </c>
      <c r="H7029">
        <v>0</v>
      </c>
      <c r="I7029" s="12">
        <f t="shared" si="436"/>
        <v>0</v>
      </c>
      <c r="J7029" s="12">
        <f t="shared" si="437"/>
        <v>66.34</v>
      </c>
      <c r="K7029" s="12">
        <f t="shared" si="438"/>
        <v>66.34</v>
      </c>
      <c r="L7029" s="12">
        <v>11.95</v>
      </c>
      <c r="M7029" s="12">
        <f t="shared" si="439"/>
        <v>78.29</v>
      </c>
      <c r="N7029" t="s">
        <v>18</v>
      </c>
      <c r="O7029" s="13">
        <v>7</v>
      </c>
      <c r="P7029">
        <v>3.5</v>
      </c>
      <c r="Q7029" t="b">
        <v>0</v>
      </c>
      <c r="R7029">
        <v>1</v>
      </c>
      <c r="S7029" t="s">
        <v>48</v>
      </c>
      <c r="T7029" t="s">
        <v>39</v>
      </c>
    </row>
    <row r="7030" spans="1:20">
      <c r="A7030" t="s">
        <v>12039</v>
      </c>
      <c r="B7030" s="11">
        <v>45190</v>
      </c>
      <c r="C7030" t="s">
        <v>924</v>
      </c>
      <c r="D7030" t="s">
        <v>25</v>
      </c>
      <c r="E7030" t="s">
        <v>264</v>
      </c>
      <c r="F7030" s="12">
        <v>239.47</v>
      </c>
      <c r="G7030" s="13">
        <v>1</v>
      </c>
      <c r="H7030">
        <v>0</v>
      </c>
      <c r="I7030" s="12">
        <f t="shared" si="436"/>
        <v>0</v>
      </c>
      <c r="J7030" s="12">
        <f t="shared" si="437"/>
        <v>239.47</v>
      </c>
      <c r="K7030" s="12">
        <f t="shared" si="438"/>
        <v>239.47</v>
      </c>
      <c r="L7030" s="12">
        <v>14.26</v>
      </c>
      <c r="M7030" s="12">
        <f t="shared" si="439"/>
        <v>253.73</v>
      </c>
      <c r="N7030" t="s">
        <v>18</v>
      </c>
      <c r="O7030" s="13">
        <v>5</v>
      </c>
      <c r="P7030">
        <v>4.5</v>
      </c>
      <c r="Q7030" t="b">
        <v>0</v>
      </c>
      <c r="R7030">
        <v>4</v>
      </c>
      <c r="S7030" t="s">
        <v>45</v>
      </c>
      <c r="T7030" t="s">
        <v>35</v>
      </c>
    </row>
    <row r="7031" spans="1:20">
      <c r="A7031" t="s">
        <v>12040</v>
      </c>
      <c r="B7031" s="11">
        <v>45190</v>
      </c>
      <c r="C7031" t="s">
        <v>12041</v>
      </c>
      <c r="D7031" t="s">
        <v>14</v>
      </c>
      <c r="E7031" t="s">
        <v>103</v>
      </c>
      <c r="F7031" s="12">
        <v>148.18</v>
      </c>
      <c r="G7031" s="13">
        <v>2</v>
      </c>
      <c r="H7031">
        <v>0</v>
      </c>
      <c r="I7031" s="12">
        <f t="shared" si="436"/>
        <v>0</v>
      </c>
      <c r="J7031" s="12">
        <f t="shared" si="437"/>
        <v>296.36</v>
      </c>
      <c r="K7031" s="12">
        <f t="shared" si="438"/>
        <v>296.36</v>
      </c>
      <c r="L7031" s="12">
        <v>20.44</v>
      </c>
      <c r="M7031" s="12">
        <f t="shared" si="439"/>
        <v>316.8</v>
      </c>
      <c r="N7031" t="s">
        <v>9</v>
      </c>
      <c r="O7031" s="13">
        <v>6</v>
      </c>
      <c r="P7031">
        <v>5</v>
      </c>
      <c r="Q7031" t="b">
        <v>0</v>
      </c>
      <c r="R7031">
        <v>1</v>
      </c>
      <c r="S7031" t="s">
        <v>43</v>
      </c>
      <c r="T7031" t="s">
        <v>35</v>
      </c>
    </row>
    <row r="7032" spans="1:20">
      <c r="A7032" t="s">
        <v>12042</v>
      </c>
      <c r="B7032" s="11">
        <v>45190</v>
      </c>
      <c r="C7032" t="s">
        <v>12043</v>
      </c>
      <c r="D7032" t="s">
        <v>14</v>
      </c>
      <c r="E7032" t="s">
        <v>113</v>
      </c>
      <c r="F7032" s="12">
        <v>91.04</v>
      </c>
      <c r="G7032" s="13">
        <v>3</v>
      </c>
      <c r="H7032">
        <v>0</v>
      </c>
      <c r="I7032" s="12">
        <f t="shared" si="436"/>
        <v>0</v>
      </c>
      <c r="J7032" s="12">
        <f t="shared" si="437"/>
        <v>273.12</v>
      </c>
      <c r="K7032" s="12">
        <f t="shared" si="438"/>
        <v>273.12</v>
      </c>
      <c r="L7032" s="12">
        <v>14.49</v>
      </c>
      <c r="M7032" s="12">
        <f t="shared" si="439"/>
        <v>287.61</v>
      </c>
      <c r="N7032" t="s">
        <v>18</v>
      </c>
      <c r="O7032" s="13">
        <v>2</v>
      </c>
      <c r="P7032">
        <v>4.5</v>
      </c>
      <c r="Q7032" t="b">
        <v>1</v>
      </c>
      <c r="R7032">
        <v>8</v>
      </c>
      <c r="S7032" t="s">
        <v>44</v>
      </c>
      <c r="T7032" t="s">
        <v>35</v>
      </c>
    </row>
    <row r="7033" spans="1:20">
      <c r="A7033" t="s">
        <v>12044</v>
      </c>
      <c r="B7033" s="11">
        <v>45190</v>
      </c>
      <c r="C7033" t="s">
        <v>12045</v>
      </c>
      <c r="D7033" t="s">
        <v>23</v>
      </c>
      <c r="E7033" t="s">
        <v>169</v>
      </c>
      <c r="F7033" s="12">
        <v>60.69</v>
      </c>
      <c r="G7033" s="13">
        <v>2</v>
      </c>
      <c r="H7033">
        <v>0</v>
      </c>
      <c r="I7033" s="12">
        <f t="shared" si="436"/>
        <v>0</v>
      </c>
      <c r="J7033" s="12">
        <f t="shared" si="437"/>
        <v>121.38</v>
      </c>
      <c r="K7033" s="12">
        <f t="shared" si="438"/>
        <v>121.38</v>
      </c>
      <c r="L7033" s="12">
        <v>15.57</v>
      </c>
      <c r="M7033" s="12">
        <f t="shared" si="439"/>
        <v>136.95</v>
      </c>
      <c r="N7033" t="s">
        <v>9</v>
      </c>
      <c r="O7033" s="13">
        <v>7</v>
      </c>
      <c r="P7033">
        <v>4</v>
      </c>
      <c r="Q7033" t="b">
        <v>0</v>
      </c>
      <c r="R7033">
        <v>10</v>
      </c>
      <c r="S7033" t="s">
        <v>43</v>
      </c>
      <c r="T7033" t="s">
        <v>35</v>
      </c>
    </row>
    <row r="7034" spans="1:20">
      <c r="A7034" t="s">
        <v>12046</v>
      </c>
      <c r="B7034" s="11">
        <v>45190</v>
      </c>
      <c r="C7034" t="s">
        <v>12047</v>
      </c>
      <c r="D7034" t="s">
        <v>20</v>
      </c>
      <c r="E7034" t="s">
        <v>212</v>
      </c>
      <c r="F7034" s="12">
        <v>29.57</v>
      </c>
      <c r="G7034" s="13">
        <v>1</v>
      </c>
      <c r="H7034">
        <v>0</v>
      </c>
      <c r="I7034" s="12">
        <f t="shared" si="436"/>
        <v>0</v>
      </c>
      <c r="J7034" s="12">
        <f t="shared" si="437"/>
        <v>29.57</v>
      </c>
      <c r="K7034" s="12">
        <f t="shared" si="438"/>
        <v>29.57</v>
      </c>
      <c r="L7034" s="12">
        <v>9.02</v>
      </c>
      <c r="M7034" s="12">
        <f t="shared" si="439"/>
        <v>38.59</v>
      </c>
      <c r="N7034" t="s">
        <v>18</v>
      </c>
      <c r="O7034" s="13">
        <v>2</v>
      </c>
      <c r="P7034">
        <v>5</v>
      </c>
      <c r="Q7034" t="b">
        <v>0</v>
      </c>
      <c r="R7034">
        <v>6</v>
      </c>
      <c r="S7034" t="s">
        <v>44</v>
      </c>
      <c r="T7034" t="s">
        <v>39</v>
      </c>
    </row>
    <row r="7035" spans="1:20">
      <c r="A7035" t="s">
        <v>12048</v>
      </c>
      <c r="B7035" s="11">
        <v>45190</v>
      </c>
      <c r="C7035" t="s">
        <v>12049</v>
      </c>
      <c r="D7035" t="s">
        <v>20</v>
      </c>
      <c r="E7035" t="s">
        <v>226</v>
      </c>
      <c r="F7035" s="12">
        <v>24.21</v>
      </c>
      <c r="G7035" s="13">
        <v>2</v>
      </c>
      <c r="H7035">
        <v>19.8</v>
      </c>
      <c r="I7035" s="12">
        <f t="shared" si="436"/>
        <v>4.79358</v>
      </c>
      <c r="J7035" s="12">
        <f t="shared" si="437"/>
        <v>48.42</v>
      </c>
      <c r="K7035" s="12">
        <f t="shared" si="438"/>
        <v>43.62642</v>
      </c>
      <c r="L7035" s="12">
        <v>10.33</v>
      </c>
      <c r="M7035" s="12">
        <f t="shared" si="439"/>
        <v>53.95642</v>
      </c>
      <c r="N7035" t="s">
        <v>18</v>
      </c>
      <c r="O7035" s="13">
        <v>4</v>
      </c>
      <c r="P7035">
        <v>4.5</v>
      </c>
      <c r="Q7035" t="b">
        <v>0</v>
      </c>
      <c r="R7035">
        <v>2</v>
      </c>
      <c r="S7035" t="s">
        <v>44</v>
      </c>
      <c r="T7035" t="s">
        <v>35</v>
      </c>
    </row>
    <row r="7036" spans="1:20">
      <c r="A7036" t="s">
        <v>12050</v>
      </c>
      <c r="B7036" s="11">
        <v>45191</v>
      </c>
      <c r="C7036" t="s">
        <v>12051</v>
      </c>
      <c r="D7036" t="s">
        <v>8</v>
      </c>
      <c r="E7036" t="s">
        <v>94</v>
      </c>
      <c r="F7036" s="12">
        <v>33.07</v>
      </c>
      <c r="G7036" s="13">
        <v>3</v>
      </c>
      <c r="H7036">
        <v>0</v>
      </c>
      <c r="I7036" s="12">
        <f t="shared" si="436"/>
        <v>0</v>
      </c>
      <c r="J7036" s="12">
        <f t="shared" si="437"/>
        <v>99.21</v>
      </c>
      <c r="K7036" s="12">
        <f t="shared" si="438"/>
        <v>99.21</v>
      </c>
      <c r="L7036" s="12">
        <v>28.6</v>
      </c>
      <c r="M7036" s="12">
        <f t="shared" si="439"/>
        <v>127.81</v>
      </c>
      <c r="N7036" t="s">
        <v>15</v>
      </c>
      <c r="O7036" s="13">
        <v>17</v>
      </c>
      <c r="P7036">
        <v>5</v>
      </c>
      <c r="Q7036" t="b">
        <v>0</v>
      </c>
      <c r="R7036">
        <v>2</v>
      </c>
      <c r="S7036" t="s">
        <v>48</v>
      </c>
      <c r="T7036" t="s">
        <v>35</v>
      </c>
    </row>
    <row r="7037" spans="1:20">
      <c r="A7037" t="s">
        <v>12052</v>
      </c>
      <c r="B7037" s="11">
        <v>45191</v>
      </c>
      <c r="C7037" t="s">
        <v>11945</v>
      </c>
      <c r="D7037" t="s">
        <v>11</v>
      </c>
      <c r="E7037" t="s">
        <v>91</v>
      </c>
      <c r="F7037" s="12">
        <v>41.59</v>
      </c>
      <c r="G7037" s="13">
        <v>1</v>
      </c>
      <c r="H7037">
        <v>0</v>
      </c>
      <c r="I7037" s="12">
        <f t="shared" si="436"/>
        <v>0</v>
      </c>
      <c r="J7037" s="12">
        <f t="shared" si="437"/>
        <v>41.59</v>
      </c>
      <c r="K7037" s="12">
        <f t="shared" si="438"/>
        <v>41.59</v>
      </c>
      <c r="L7037" s="12">
        <v>13.46</v>
      </c>
      <c r="M7037" s="12">
        <f t="shared" si="439"/>
        <v>55.05</v>
      </c>
      <c r="N7037" t="s">
        <v>18</v>
      </c>
      <c r="O7037" s="13">
        <v>3</v>
      </c>
      <c r="P7037">
        <v>3.5</v>
      </c>
      <c r="Q7037" t="b">
        <v>0</v>
      </c>
      <c r="R7037">
        <v>7</v>
      </c>
      <c r="S7037" t="s">
        <v>44</v>
      </c>
      <c r="T7037" t="s">
        <v>35</v>
      </c>
    </row>
    <row r="7038" spans="1:20">
      <c r="A7038" t="s">
        <v>12053</v>
      </c>
      <c r="B7038" s="11">
        <v>45191</v>
      </c>
      <c r="C7038" t="s">
        <v>797</v>
      </c>
      <c r="D7038" t="s">
        <v>5</v>
      </c>
      <c r="E7038" t="s">
        <v>144</v>
      </c>
      <c r="F7038" s="12">
        <v>72.76</v>
      </c>
      <c r="G7038" s="13">
        <v>2</v>
      </c>
      <c r="H7038">
        <v>0</v>
      </c>
      <c r="I7038" s="12">
        <f t="shared" si="436"/>
        <v>0</v>
      </c>
      <c r="J7038" s="12">
        <f t="shared" si="437"/>
        <v>145.52</v>
      </c>
      <c r="K7038" s="12">
        <f t="shared" si="438"/>
        <v>145.52</v>
      </c>
      <c r="L7038" s="12">
        <v>11.07</v>
      </c>
      <c r="M7038" s="12">
        <f t="shared" si="439"/>
        <v>156.59</v>
      </c>
      <c r="N7038" t="s">
        <v>18</v>
      </c>
      <c r="O7038" s="13">
        <v>2</v>
      </c>
      <c r="P7038">
        <v>5</v>
      </c>
      <c r="Q7038" t="b">
        <v>0</v>
      </c>
      <c r="R7038">
        <v>9</v>
      </c>
      <c r="S7038" t="s">
        <v>44</v>
      </c>
      <c r="T7038" t="s">
        <v>32</v>
      </c>
    </row>
    <row r="7039" spans="1:20">
      <c r="A7039" t="s">
        <v>12054</v>
      </c>
      <c r="B7039" s="11">
        <v>45191</v>
      </c>
      <c r="C7039" t="s">
        <v>12055</v>
      </c>
      <c r="D7039" t="s">
        <v>23</v>
      </c>
      <c r="E7039" t="s">
        <v>110</v>
      </c>
      <c r="F7039" s="12">
        <v>90.63</v>
      </c>
      <c r="G7039" s="13">
        <v>3</v>
      </c>
      <c r="H7039">
        <v>7.2</v>
      </c>
      <c r="I7039" s="12">
        <f t="shared" si="436"/>
        <v>6.52536</v>
      </c>
      <c r="J7039" s="12">
        <f t="shared" si="437"/>
        <v>271.89</v>
      </c>
      <c r="K7039" s="12">
        <f t="shared" si="438"/>
        <v>265.36464</v>
      </c>
      <c r="L7039" s="12">
        <v>15.58</v>
      </c>
      <c r="M7039" s="12">
        <f t="shared" si="439"/>
        <v>280.94464</v>
      </c>
      <c r="N7039" t="s">
        <v>9</v>
      </c>
      <c r="O7039" s="13">
        <v>12</v>
      </c>
      <c r="P7039">
        <v>5</v>
      </c>
      <c r="Q7039" t="b">
        <v>1</v>
      </c>
      <c r="R7039">
        <v>6</v>
      </c>
      <c r="S7039" t="s">
        <v>43</v>
      </c>
      <c r="T7039" t="s">
        <v>37</v>
      </c>
    </row>
    <row r="7040" spans="1:20">
      <c r="A7040" t="s">
        <v>12056</v>
      </c>
      <c r="B7040" s="11">
        <v>45191</v>
      </c>
      <c r="C7040" t="s">
        <v>7754</v>
      </c>
      <c r="D7040" t="s">
        <v>5</v>
      </c>
      <c r="E7040" t="s">
        <v>119</v>
      </c>
      <c r="F7040" s="12">
        <v>88.34</v>
      </c>
      <c r="G7040" s="13">
        <v>3</v>
      </c>
      <c r="H7040">
        <v>0</v>
      </c>
      <c r="I7040" s="12">
        <f t="shared" si="436"/>
        <v>0</v>
      </c>
      <c r="J7040" s="12">
        <f t="shared" si="437"/>
        <v>265.02</v>
      </c>
      <c r="K7040" s="12">
        <f t="shared" si="438"/>
        <v>265.02</v>
      </c>
      <c r="L7040" s="12">
        <v>16.85</v>
      </c>
      <c r="M7040" s="12">
        <f t="shared" si="439"/>
        <v>281.87</v>
      </c>
      <c r="N7040" t="s">
        <v>12</v>
      </c>
      <c r="O7040" s="13">
        <v>18</v>
      </c>
      <c r="P7040">
        <v>5</v>
      </c>
      <c r="Q7040" t="b">
        <v>0</v>
      </c>
      <c r="R7040">
        <v>4</v>
      </c>
      <c r="S7040" t="s">
        <v>44</v>
      </c>
      <c r="T7040" t="s">
        <v>35</v>
      </c>
    </row>
    <row r="7041" spans="1:20">
      <c r="A7041" t="s">
        <v>12057</v>
      </c>
      <c r="B7041" s="11">
        <v>45191</v>
      </c>
      <c r="C7041" t="s">
        <v>679</v>
      </c>
      <c r="D7041" t="s">
        <v>20</v>
      </c>
      <c r="E7041" t="s">
        <v>226</v>
      </c>
      <c r="F7041" s="12">
        <v>17.33</v>
      </c>
      <c r="G7041" s="13">
        <v>1</v>
      </c>
      <c r="H7041">
        <v>0</v>
      </c>
      <c r="I7041" s="12">
        <f t="shared" si="436"/>
        <v>0</v>
      </c>
      <c r="J7041" s="12">
        <f t="shared" si="437"/>
        <v>17.33</v>
      </c>
      <c r="K7041" s="12">
        <f t="shared" si="438"/>
        <v>17.33</v>
      </c>
      <c r="L7041" s="12">
        <v>21.72</v>
      </c>
      <c r="M7041" s="12">
        <f t="shared" si="439"/>
        <v>39.05</v>
      </c>
      <c r="N7041" t="s">
        <v>12</v>
      </c>
      <c r="O7041" s="13">
        <v>11</v>
      </c>
      <c r="P7041">
        <v>5</v>
      </c>
      <c r="Q7041" t="b">
        <v>0</v>
      </c>
      <c r="R7041">
        <v>7</v>
      </c>
      <c r="S7041" t="s">
        <v>45</v>
      </c>
      <c r="T7041" t="s">
        <v>35</v>
      </c>
    </row>
    <row r="7042" spans="1:20">
      <c r="A7042" t="s">
        <v>12058</v>
      </c>
      <c r="B7042" s="11">
        <v>45191</v>
      </c>
      <c r="C7042" t="s">
        <v>8810</v>
      </c>
      <c r="D7042" t="s">
        <v>20</v>
      </c>
      <c r="E7042" t="s">
        <v>97</v>
      </c>
      <c r="F7042" s="12">
        <v>32.82</v>
      </c>
      <c r="G7042" s="13">
        <v>1</v>
      </c>
      <c r="H7042">
        <v>0</v>
      </c>
      <c r="I7042" s="12">
        <f t="shared" si="436"/>
        <v>0</v>
      </c>
      <c r="J7042" s="12">
        <f t="shared" si="437"/>
        <v>32.82</v>
      </c>
      <c r="K7042" s="12">
        <f t="shared" si="438"/>
        <v>32.82</v>
      </c>
      <c r="L7042" s="12">
        <v>24.7</v>
      </c>
      <c r="M7042" s="12">
        <f t="shared" si="439"/>
        <v>57.52</v>
      </c>
      <c r="N7042" t="s">
        <v>6</v>
      </c>
      <c r="O7042" s="13">
        <v>18</v>
      </c>
      <c r="P7042">
        <v>5</v>
      </c>
      <c r="Q7042" t="b">
        <v>1</v>
      </c>
      <c r="R7042">
        <v>5</v>
      </c>
      <c r="S7042" t="s">
        <v>45</v>
      </c>
      <c r="T7042" t="s">
        <v>39</v>
      </c>
    </row>
    <row r="7043" spans="1:20">
      <c r="A7043" t="s">
        <v>12059</v>
      </c>
      <c r="B7043" s="11">
        <v>45191</v>
      </c>
      <c r="C7043" t="s">
        <v>4144</v>
      </c>
      <c r="D7043" t="s">
        <v>17</v>
      </c>
      <c r="E7043" t="s">
        <v>129</v>
      </c>
      <c r="F7043" s="12">
        <v>79.77</v>
      </c>
      <c r="G7043" s="13">
        <v>4</v>
      </c>
      <c r="H7043">
        <v>21.5</v>
      </c>
      <c r="I7043" s="12">
        <f t="shared" ref="I7043:I7106" si="440">H7043*F7043/100</f>
        <v>17.15055</v>
      </c>
      <c r="J7043" s="12">
        <f t="shared" ref="J7043:J7106" si="441">G7043*F7043</f>
        <v>319.08</v>
      </c>
      <c r="K7043" s="12">
        <f t="shared" ref="K7043:K7106" si="442">J7043-I7043</f>
        <v>301.92945</v>
      </c>
      <c r="L7043" s="12">
        <v>11.43</v>
      </c>
      <c r="M7043" s="12">
        <f t="shared" ref="M7043:M7106" si="443">K7043+L7043</f>
        <v>313.35945</v>
      </c>
      <c r="N7043" t="s">
        <v>18</v>
      </c>
      <c r="O7043" s="13">
        <v>3</v>
      </c>
      <c r="P7043">
        <v>3</v>
      </c>
      <c r="Q7043" t="b">
        <v>1</v>
      </c>
      <c r="R7043">
        <v>6</v>
      </c>
      <c r="S7043" t="s">
        <v>43</v>
      </c>
      <c r="T7043" t="s">
        <v>37</v>
      </c>
    </row>
    <row r="7044" spans="1:20">
      <c r="A7044" t="s">
        <v>12060</v>
      </c>
      <c r="B7044" s="11">
        <v>45191</v>
      </c>
      <c r="C7044" t="s">
        <v>4557</v>
      </c>
      <c r="D7044" t="s">
        <v>17</v>
      </c>
      <c r="E7044" t="s">
        <v>194</v>
      </c>
      <c r="F7044" s="12">
        <v>76.07</v>
      </c>
      <c r="G7044" s="13">
        <v>1</v>
      </c>
      <c r="H7044">
        <v>6.4</v>
      </c>
      <c r="I7044" s="12">
        <f t="shared" si="440"/>
        <v>4.86848</v>
      </c>
      <c r="J7044" s="12">
        <f t="shared" si="441"/>
        <v>76.07</v>
      </c>
      <c r="K7044" s="12">
        <f t="shared" si="442"/>
        <v>71.20152</v>
      </c>
      <c r="L7044" s="12">
        <v>10.74</v>
      </c>
      <c r="M7044" s="12">
        <f t="shared" si="443"/>
        <v>81.94152</v>
      </c>
      <c r="N7044" t="s">
        <v>18</v>
      </c>
      <c r="O7044" s="13">
        <v>2</v>
      </c>
      <c r="P7044">
        <v>4</v>
      </c>
      <c r="Q7044" t="b">
        <v>0</v>
      </c>
      <c r="R7044">
        <v>6</v>
      </c>
      <c r="S7044" t="s">
        <v>48</v>
      </c>
      <c r="T7044" t="s">
        <v>35</v>
      </c>
    </row>
    <row r="7045" spans="1:20">
      <c r="A7045" t="s">
        <v>12061</v>
      </c>
      <c r="B7045" s="11">
        <v>45191</v>
      </c>
      <c r="C7045" t="s">
        <v>12062</v>
      </c>
      <c r="D7045" t="s">
        <v>17</v>
      </c>
      <c r="E7045" t="s">
        <v>139</v>
      </c>
      <c r="F7045" s="12">
        <v>123.12</v>
      </c>
      <c r="G7045" s="13">
        <v>1</v>
      </c>
      <c r="H7045">
        <v>0</v>
      </c>
      <c r="I7045" s="12">
        <f t="shared" si="440"/>
        <v>0</v>
      </c>
      <c r="J7045" s="12">
        <f t="shared" si="441"/>
        <v>123.12</v>
      </c>
      <c r="K7045" s="12">
        <f t="shared" si="442"/>
        <v>123.12</v>
      </c>
      <c r="L7045" s="12">
        <v>25.72</v>
      </c>
      <c r="M7045" s="12">
        <f t="shared" si="443"/>
        <v>148.84</v>
      </c>
      <c r="N7045" t="s">
        <v>6</v>
      </c>
      <c r="O7045" s="13">
        <v>20</v>
      </c>
      <c r="P7045">
        <v>5</v>
      </c>
      <c r="Q7045" t="b">
        <v>0</v>
      </c>
      <c r="R7045">
        <v>4</v>
      </c>
      <c r="S7045" t="s">
        <v>43</v>
      </c>
      <c r="T7045" t="s">
        <v>37</v>
      </c>
    </row>
    <row r="7046" spans="1:20">
      <c r="A7046" t="s">
        <v>12063</v>
      </c>
      <c r="B7046" s="11">
        <v>45191</v>
      </c>
      <c r="C7046" t="s">
        <v>1527</v>
      </c>
      <c r="D7046" t="s">
        <v>14</v>
      </c>
      <c r="E7046" t="s">
        <v>103</v>
      </c>
      <c r="F7046" s="12">
        <v>129.51</v>
      </c>
      <c r="G7046" s="13">
        <v>2</v>
      </c>
      <c r="H7046">
        <v>0</v>
      </c>
      <c r="I7046" s="12">
        <f t="shared" si="440"/>
        <v>0</v>
      </c>
      <c r="J7046" s="12">
        <f t="shared" si="441"/>
        <v>259.02</v>
      </c>
      <c r="K7046" s="12">
        <f t="shared" si="442"/>
        <v>259.02</v>
      </c>
      <c r="L7046" s="12">
        <v>12.08</v>
      </c>
      <c r="M7046" s="12">
        <f t="shared" si="443"/>
        <v>271.1</v>
      </c>
      <c r="N7046" t="s">
        <v>18</v>
      </c>
      <c r="O7046" s="13">
        <v>2</v>
      </c>
      <c r="P7046">
        <v>5</v>
      </c>
      <c r="Q7046" t="b">
        <v>0</v>
      </c>
      <c r="R7046">
        <v>6</v>
      </c>
      <c r="S7046" t="s">
        <v>48</v>
      </c>
      <c r="T7046" t="s">
        <v>39</v>
      </c>
    </row>
    <row r="7047" spans="1:20">
      <c r="A7047" t="s">
        <v>12064</v>
      </c>
      <c r="B7047" s="11">
        <v>45191</v>
      </c>
      <c r="C7047" t="s">
        <v>12065</v>
      </c>
      <c r="D7047" t="s">
        <v>14</v>
      </c>
      <c r="E7047" t="s">
        <v>82</v>
      </c>
      <c r="F7047" s="12">
        <v>211.46</v>
      </c>
      <c r="G7047" s="13">
        <v>1</v>
      </c>
      <c r="H7047">
        <v>0</v>
      </c>
      <c r="I7047" s="12">
        <f t="shared" si="440"/>
        <v>0</v>
      </c>
      <c r="J7047" s="12">
        <f t="shared" si="441"/>
        <v>211.46</v>
      </c>
      <c r="K7047" s="12">
        <f t="shared" si="442"/>
        <v>211.46</v>
      </c>
      <c r="L7047" s="12">
        <v>13.68</v>
      </c>
      <c r="M7047" s="12">
        <f t="shared" si="443"/>
        <v>225.14</v>
      </c>
      <c r="N7047" t="s">
        <v>18</v>
      </c>
      <c r="O7047" s="13">
        <v>2</v>
      </c>
      <c r="P7047">
        <v>4.5</v>
      </c>
      <c r="Q7047" t="b">
        <v>0</v>
      </c>
      <c r="R7047">
        <v>1</v>
      </c>
      <c r="S7047" t="s">
        <v>43</v>
      </c>
      <c r="T7047" t="s">
        <v>37</v>
      </c>
    </row>
    <row r="7048" spans="1:20">
      <c r="A7048" t="s">
        <v>12066</v>
      </c>
      <c r="B7048" s="11">
        <v>45191</v>
      </c>
      <c r="C7048" t="s">
        <v>12067</v>
      </c>
      <c r="D7048" t="s">
        <v>14</v>
      </c>
      <c r="E7048" t="s">
        <v>94</v>
      </c>
      <c r="F7048" s="12">
        <v>23.61</v>
      </c>
      <c r="G7048" s="13">
        <v>1</v>
      </c>
      <c r="H7048">
        <v>0</v>
      </c>
      <c r="I7048" s="12">
        <f t="shared" si="440"/>
        <v>0</v>
      </c>
      <c r="J7048" s="12">
        <f t="shared" si="441"/>
        <v>23.61</v>
      </c>
      <c r="K7048" s="12">
        <f t="shared" si="442"/>
        <v>23.61</v>
      </c>
      <c r="L7048" s="12">
        <v>6.88</v>
      </c>
      <c r="M7048" s="12">
        <f t="shared" si="443"/>
        <v>30.49</v>
      </c>
      <c r="N7048" t="s">
        <v>18</v>
      </c>
      <c r="O7048" s="13">
        <v>2</v>
      </c>
      <c r="P7048">
        <v>5</v>
      </c>
      <c r="Q7048" t="b">
        <v>0</v>
      </c>
      <c r="R7048">
        <v>7</v>
      </c>
      <c r="S7048" t="s">
        <v>44</v>
      </c>
      <c r="T7048" t="s">
        <v>35</v>
      </c>
    </row>
    <row r="7049" spans="1:20">
      <c r="A7049" t="s">
        <v>12068</v>
      </c>
      <c r="B7049" s="11">
        <v>45192</v>
      </c>
      <c r="C7049" t="s">
        <v>3659</v>
      </c>
      <c r="D7049" t="s">
        <v>25</v>
      </c>
      <c r="E7049" t="s">
        <v>87</v>
      </c>
      <c r="F7049" s="12">
        <v>76.04</v>
      </c>
      <c r="G7049" s="13">
        <v>2</v>
      </c>
      <c r="H7049">
        <v>0</v>
      </c>
      <c r="I7049" s="12">
        <f t="shared" si="440"/>
        <v>0</v>
      </c>
      <c r="J7049" s="12">
        <f t="shared" si="441"/>
        <v>152.08</v>
      </c>
      <c r="K7049" s="12">
        <f t="shared" si="442"/>
        <v>152.08</v>
      </c>
      <c r="L7049" s="12">
        <v>18.6</v>
      </c>
      <c r="M7049" s="12">
        <f t="shared" si="443"/>
        <v>170.68</v>
      </c>
      <c r="N7049" t="s">
        <v>12</v>
      </c>
      <c r="O7049" s="13">
        <v>19</v>
      </c>
      <c r="P7049">
        <v>4.5</v>
      </c>
      <c r="Q7049" t="b">
        <v>0</v>
      </c>
      <c r="R7049">
        <v>3</v>
      </c>
      <c r="S7049" t="s">
        <v>44</v>
      </c>
      <c r="T7049" t="s">
        <v>39</v>
      </c>
    </row>
    <row r="7050" spans="1:20">
      <c r="A7050" t="s">
        <v>12069</v>
      </c>
      <c r="B7050" s="11">
        <v>45192</v>
      </c>
      <c r="C7050" t="s">
        <v>7324</v>
      </c>
      <c r="D7050" t="s">
        <v>11</v>
      </c>
      <c r="E7050" t="s">
        <v>151</v>
      </c>
      <c r="F7050" s="12">
        <v>43.97</v>
      </c>
      <c r="G7050" s="13">
        <v>1</v>
      </c>
      <c r="H7050">
        <v>0</v>
      </c>
      <c r="I7050" s="12">
        <f t="shared" si="440"/>
        <v>0</v>
      </c>
      <c r="J7050" s="12">
        <f t="shared" si="441"/>
        <v>43.97</v>
      </c>
      <c r="K7050" s="12">
        <f t="shared" si="442"/>
        <v>43.97</v>
      </c>
      <c r="L7050" s="12">
        <v>14.41</v>
      </c>
      <c r="M7050" s="12">
        <f t="shared" si="443"/>
        <v>58.38</v>
      </c>
      <c r="N7050" t="s">
        <v>9</v>
      </c>
      <c r="O7050" s="13">
        <v>8</v>
      </c>
      <c r="P7050">
        <v>4.5</v>
      </c>
      <c r="Q7050" t="b">
        <v>0</v>
      </c>
      <c r="R7050">
        <v>1</v>
      </c>
      <c r="S7050" t="s">
        <v>42</v>
      </c>
      <c r="T7050" t="s">
        <v>35</v>
      </c>
    </row>
    <row r="7051" spans="1:20">
      <c r="A7051" t="s">
        <v>12070</v>
      </c>
      <c r="B7051" s="11">
        <v>45192</v>
      </c>
      <c r="C7051" t="s">
        <v>7621</v>
      </c>
      <c r="D7051" t="s">
        <v>23</v>
      </c>
      <c r="E7051" t="s">
        <v>176</v>
      </c>
      <c r="F7051" s="12">
        <v>50.53</v>
      </c>
      <c r="G7051" s="13">
        <v>1</v>
      </c>
      <c r="H7051">
        <v>0</v>
      </c>
      <c r="I7051" s="12">
        <f t="shared" si="440"/>
        <v>0</v>
      </c>
      <c r="J7051" s="12">
        <f t="shared" si="441"/>
        <v>50.53</v>
      </c>
      <c r="K7051" s="12">
        <f t="shared" si="442"/>
        <v>50.53</v>
      </c>
      <c r="L7051" s="12">
        <v>7.02</v>
      </c>
      <c r="M7051" s="12">
        <f t="shared" si="443"/>
        <v>57.55</v>
      </c>
      <c r="N7051" t="s">
        <v>18</v>
      </c>
      <c r="O7051" s="13">
        <v>7</v>
      </c>
      <c r="P7051">
        <v>4</v>
      </c>
      <c r="Q7051" t="b">
        <v>0</v>
      </c>
      <c r="R7051">
        <v>10</v>
      </c>
      <c r="S7051" t="s">
        <v>42</v>
      </c>
      <c r="T7051" t="s">
        <v>30</v>
      </c>
    </row>
    <row r="7052" spans="1:20">
      <c r="A7052" t="s">
        <v>12071</v>
      </c>
      <c r="B7052" s="11">
        <v>45192</v>
      </c>
      <c r="C7052" t="s">
        <v>12072</v>
      </c>
      <c r="D7052" t="s">
        <v>23</v>
      </c>
      <c r="E7052" t="s">
        <v>110</v>
      </c>
      <c r="F7052" s="12">
        <v>93.13</v>
      </c>
      <c r="G7052" s="13">
        <v>1</v>
      </c>
      <c r="H7052">
        <v>0</v>
      </c>
      <c r="I7052" s="12">
        <f t="shared" si="440"/>
        <v>0</v>
      </c>
      <c r="J7052" s="12">
        <f t="shared" si="441"/>
        <v>93.13</v>
      </c>
      <c r="K7052" s="12">
        <f t="shared" si="442"/>
        <v>93.13</v>
      </c>
      <c r="L7052" s="12">
        <v>15.95</v>
      </c>
      <c r="M7052" s="12">
        <f t="shared" si="443"/>
        <v>109.08</v>
      </c>
      <c r="N7052" t="s">
        <v>9</v>
      </c>
      <c r="O7052" s="13">
        <v>11</v>
      </c>
      <c r="P7052">
        <v>3.5</v>
      </c>
      <c r="Q7052" t="b">
        <v>0</v>
      </c>
      <c r="R7052">
        <v>3</v>
      </c>
      <c r="S7052" t="s">
        <v>48</v>
      </c>
      <c r="T7052" t="s">
        <v>39</v>
      </c>
    </row>
    <row r="7053" spans="1:20">
      <c r="A7053" t="s">
        <v>12073</v>
      </c>
      <c r="B7053" s="11">
        <v>45192</v>
      </c>
      <c r="C7053" t="s">
        <v>3720</v>
      </c>
      <c r="D7053" t="s">
        <v>11</v>
      </c>
      <c r="E7053" t="s">
        <v>204</v>
      </c>
      <c r="F7053" s="12">
        <v>30.8</v>
      </c>
      <c r="G7053" s="13">
        <v>5</v>
      </c>
      <c r="H7053">
        <v>0</v>
      </c>
      <c r="I7053" s="12">
        <f t="shared" si="440"/>
        <v>0</v>
      </c>
      <c r="J7053" s="12">
        <f t="shared" si="441"/>
        <v>154</v>
      </c>
      <c r="K7053" s="12">
        <f t="shared" si="442"/>
        <v>154</v>
      </c>
      <c r="L7053" s="12">
        <v>6.97</v>
      </c>
      <c r="M7053" s="12">
        <f t="shared" si="443"/>
        <v>160.97</v>
      </c>
      <c r="N7053" t="s">
        <v>18</v>
      </c>
      <c r="O7053" s="13">
        <v>4</v>
      </c>
      <c r="P7053">
        <v>4.5</v>
      </c>
      <c r="Q7053" t="b">
        <v>0</v>
      </c>
      <c r="R7053">
        <v>3</v>
      </c>
      <c r="S7053" t="s">
        <v>42</v>
      </c>
      <c r="T7053" t="s">
        <v>35</v>
      </c>
    </row>
    <row r="7054" spans="1:20">
      <c r="A7054" t="s">
        <v>12074</v>
      </c>
      <c r="B7054" s="11">
        <v>45192</v>
      </c>
      <c r="C7054" t="s">
        <v>6918</v>
      </c>
      <c r="D7054" t="s">
        <v>14</v>
      </c>
      <c r="E7054" t="s">
        <v>113</v>
      </c>
      <c r="F7054" s="12">
        <v>85.49</v>
      </c>
      <c r="G7054" s="13">
        <v>2</v>
      </c>
      <c r="H7054">
        <v>0</v>
      </c>
      <c r="I7054" s="12">
        <f t="shared" si="440"/>
        <v>0</v>
      </c>
      <c r="J7054" s="12">
        <f t="shared" si="441"/>
        <v>170.98</v>
      </c>
      <c r="K7054" s="12">
        <f t="shared" si="442"/>
        <v>170.98</v>
      </c>
      <c r="L7054" s="12">
        <v>15.33</v>
      </c>
      <c r="M7054" s="12">
        <f t="shared" si="443"/>
        <v>186.31</v>
      </c>
      <c r="N7054" t="s">
        <v>9</v>
      </c>
      <c r="O7054" s="13">
        <v>12</v>
      </c>
      <c r="P7054">
        <v>4</v>
      </c>
      <c r="Q7054" t="b">
        <v>0</v>
      </c>
      <c r="R7054">
        <v>4</v>
      </c>
      <c r="S7054" t="s">
        <v>44</v>
      </c>
      <c r="T7054" t="s">
        <v>39</v>
      </c>
    </row>
    <row r="7055" spans="1:20">
      <c r="A7055" t="s">
        <v>12075</v>
      </c>
      <c r="B7055" s="11">
        <v>45192</v>
      </c>
      <c r="C7055" t="s">
        <v>12076</v>
      </c>
      <c r="D7055" t="s">
        <v>14</v>
      </c>
      <c r="E7055" t="s">
        <v>94</v>
      </c>
      <c r="F7055" s="12">
        <v>173.13</v>
      </c>
      <c r="G7055" s="13">
        <v>1</v>
      </c>
      <c r="H7055">
        <v>11.1</v>
      </c>
      <c r="I7055" s="12">
        <f t="shared" si="440"/>
        <v>19.21743</v>
      </c>
      <c r="J7055" s="12">
        <f t="shared" si="441"/>
        <v>173.13</v>
      </c>
      <c r="K7055" s="12">
        <f t="shared" si="442"/>
        <v>153.91257</v>
      </c>
      <c r="L7055" s="12">
        <v>10.13</v>
      </c>
      <c r="M7055" s="12">
        <f t="shared" si="443"/>
        <v>164.04257</v>
      </c>
      <c r="N7055" t="s">
        <v>18</v>
      </c>
      <c r="O7055" s="13">
        <v>3</v>
      </c>
      <c r="P7055">
        <v>5</v>
      </c>
      <c r="Q7055" t="b">
        <v>0</v>
      </c>
      <c r="R7055">
        <v>10</v>
      </c>
      <c r="S7055" t="s">
        <v>46</v>
      </c>
      <c r="T7055" t="s">
        <v>37</v>
      </c>
    </row>
    <row r="7056" spans="1:20">
      <c r="A7056" t="s">
        <v>12077</v>
      </c>
      <c r="B7056" s="11">
        <v>45192</v>
      </c>
      <c r="C7056" t="s">
        <v>8000</v>
      </c>
      <c r="D7056" t="s">
        <v>20</v>
      </c>
      <c r="E7056" t="s">
        <v>226</v>
      </c>
      <c r="F7056" s="12">
        <v>9.07</v>
      </c>
      <c r="G7056" s="13">
        <v>1</v>
      </c>
      <c r="H7056">
        <v>0</v>
      </c>
      <c r="I7056" s="12">
        <f t="shared" si="440"/>
        <v>0</v>
      </c>
      <c r="J7056" s="12">
        <f t="shared" si="441"/>
        <v>9.07</v>
      </c>
      <c r="K7056" s="12">
        <f t="shared" si="442"/>
        <v>9.07</v>
      </c>
      <c r="L7056" s="12">
        <v>11.81</v>
      </c>
      <c r="M7056" s="12">
        <f t="shared" si="443"/>
        <v>20.88</v>
      </c>
      <c r="N7056" t="s">
        <v>18</v>
      </c>
      <c r="O7056" s="13">
        <v>3</v>
      </c>
      <c r="P7056">
        <v>5</v>
      </c>
      <c r="Q7056" t="b">
        <v>1</v>
      </c>
      <c r="R7056">
        <v>2</v>
      </c>
      <c r="S7056" t="s">
        <v>45</v>
      </c>
      <c r="T7056" t="s">
        <v>37</v>
      </c>
    </row>
    <row r="7057" spans="1:20">
      <c r="A7057" t="s">
        <v>12078</v>
      </c>
      <c r="B7057" s="11">
        <v>45192</v>
      </c>
      <c r="C7057" t="s">
        <v>5204</v>
      </c>
      <c r="D7057" t="s">
        <v>17</v>
      </c>
      <c r="E7057" t="s">
        <v>139</v>
      </c>
      <c r="F7057" s="12">
        <v>79.65</v>
      </c>
      <c r="G7057" s="13">
        <v>1</v>
      </c>
      <c r="H7057">
        <v>0</v>
      </c>
      <c r="I7057" s="12">
        <f t="shared" si="440"/>
        <v>0</v>
      </c>
      <c r="J7057" s="12">
        <f t="shared" si="441"/>
        <v>79.65</v>
      </c>
      <c r="K7057" s="12">
        <f t="shared" si="442"/>
        <v>79.65</v>
      </c>
      <c r="L7057" s="12">
        <v>21.14</v>
      </c>
      <c r="M7057" s="12">
        <f t="shared" si="443"/>
        <v>100.79</v>
      </c>
      <c r="N7057" t="s">
        <v>9</v>
      </c>
      <c r="O7057" s="13">
        <v>11</v>
      </c>
      <c r="P7057">
        <v>3.5</v>
      </c>
      <c r="Q7057" t="b">
        <v>0</v>
      </c>
      <c r="R7057">
        <v>12</v>
      </c>
      <c r="S7057" t="s">
        <v>48</v>
      </c>
      <c r="T7057" t="s">
        <v>35</v>
      </c>
    </row>
    <row r="7058" spans="1:20">
      <c r="A7058" t="s">
        <v>12079</v>
      </c>
      <c r="B7058" s="11">
        <v>45192</v>
      </c>
      <c r="C7058" t="s">
        <v>12080</v>
      </c>
      <c r="D7058" t="s">
        <v>20</v>
      </c>
      <c r="E7058" t="s">
        <v>212</v>
      </c>
      <c r="F7058" s="12">
        <v>29.01</v>
      </c>
      <c r="G7058" s="13">
        <v>2</v>
      </c>
      <c r="H7058">
        <v>0</v>
      </c>
      <c r="I7058" s="12">
        <f t="shared" si="440"/>
        <v>0</v>
      </c>
      <c r="J7058" s="12">
        <f t="shared" si="441"/>
        <v>58.02</v>
      </c>
      <c r="K7058" s="12">
        <f t="shared" si="442"/>
        <v>58.02</v>
      </c>
      <c r="L7058" s="12">
        <v>21.6</v>
      </c>
      <c r="M7058" s="12">
        <f t="shared" si="443"/>
        <v>79.62</v>
      </c>
      <c r="N7058" t="s">
        <v>12</v>
      </c>
      <c r="O7058" s="13">
        <v>8</v>
      </c>
      <c r="P7058">
        <v>5</v>
      </c>
      <c r="Q7058" t="b">
        <v>1</v>
      </c>
      <c r="R7058">
        <v>5</v>
      </c>
      <c r="S7058" t="s">
        <v>45</v>
      </c>
      <c r="T7058" t="s">
        <v>39</v>
      </c>
    </row>
    <row r="7059" spans="1:20">
      <c r="A7059" t="s">
        <v>12081</v>
      </c>
      <c r="B7059" s="11">
        <v>45192</v>
      </c>
      <c r="C7059" t="s">
        <v>2009</v>
      </c>
      <c r="D7059" t="s">
        <v>14</v>
      </c>
      <c r="E7059" t="s">
        <v>162</v>
      </c>
      <c r="F7059" s="12">
        <v>162.52</v>
      </c>
      <c r="G7059" s="13">
        <v>4</v>
      </c>
      <c r="H7059">
        <v>0</v>
      </c>
      <c r="I7059" s="12">
        <f t="shared" si="440"/>
        <v>0</v>
      </c>
      <c r="J7059" s="12">
        <f t="shared" si="441"/>
        <v>650.08</v>
      </c>
      <c r="K7059" s="12">
        <f t="shared" si="442"/>
        <v>650.08</v>
      </c>
      <c r="L7059" s="12">
        <v>13.56</v>
      </c>
      <c r="M7059" s="12">
        <f t="shared" si="443"/>
        <v>663.64</v>
      </c>
      <c r="N7059" t="s">
        <v>18</v>
      </c>
      <c r="O7059" s="13">
        <v>2</v>
      </c>
      <c r="P7059">
        <v>5</v>
      </c>
      <c r="Q7059" t="b">
        <v>0</v>
      </c>
      <c r="R7059">
        <v>4</v>
      </c>
      <c r="S7059" t="s">
        <v>42</v>
      </c>
      <c r="T7059" t="s">
        <v>35</v>
      </c>
    </row>
    <row r="7060" spans="1:20">
      <c r="A7060" t="s">
        <v>12082</v>
      </c>
      <c r="B7060" s="11">
        <v>45192</v>
      </c>
      <c r="C7060" t="s">
        <v>2744</v>
      </c>
      <c r="D7060" t="s">
        <v>14</v>
      </c>
      <c r="E7060" t="s">
        <v>113</v>
      </c>
      <c r="F7060" s="12">
        <v>175.7</v>
      </c>
      <c r="G7060" s="13">
        <v>1</v>
      </c>
      <c r="H7060">
        <v>0</v>
      </c>
      <c r="I7060" s="12">
        <f t="shared" si="440"/>
        <v>0</v>
      </c>
      <c r="J7060" s="12">
        <f t="shared" si="441"/>
        <v>175.7</v>
      </c>
      <c r="K7060" s="12">
        <f t="shared" si="442"/>
        <v>175.7</v>
      </c>
      <c r="L7060" s="12">
        <v>15.18</v>
      </c>
      <c r="M7060" s="12">
        <f t="shared" si="443"/>
        <v>190.88</v>
      </c>
      <c r="N7060" t="s">
        <v>18</v>
      </c>
      <c r="O7060" s="13">
        <v>6</v>
      </c>
      <c r="P7060">
        <v>4.5</v>
      </c>
      <c r="Q7060" t="b">
        <v>0</v>
      </c>
      <c r="R7060">
        <v>1</v>
      </c>
      <c r="S7060" t="s">
        <v>48</v>
      </c>
      <c r="T7060" t="s">
        <v>30</v>
      </c>
    </row>
    <row r="7061" spans="1:20">
      <c r="A7061" t="s">
        <v>12083</v>
      </c>
      <c r="B7061" s="11">
        <v>45192</v>
      </c>
      <c r="C7061" t="s">
        <v>7411</v>
      </c>
      <c r="D7061" t="s">
        <v>11</v>
      </c>
      <c r="E7061" t="s">
        <v>215</v>
      </c>
      <c r="F7061" s="12">
        <v>35.76</v>
      </c>
      <c r="G7061" s="13">
        <v>1</v>
      </c>
      <c r="H7061">
        <v>0</v>
      </c>
      <c r="I7061" s="12">
        <f t="shared" si="440"/>
        <v>0</v>
      </c>
      <c r="J7061" s="12">
        <f t="shared" si="441"/>
        <v>35.76</v>
      </c>
      <c r="K7061" s="12">
        <f t="shared" si="442"/>
        <v>35.76</v>
      </c>
      <c r="L7061" s="12">
        <v>18.57</v>
      </c>
      <c r="M7061" s="12">
        <f t="shared" si="443"/>
        <v>54.33</v>
      </c>
      <c r="N7061" t="s">
        <v>9</v>
      </c>
      <c r="O7061" s="13">
        <v>11</v>
      </c>
      <c r="P7061">
        <v>2.5</v>
      </c>
      <c r="Q7061" t="b">
        <v>1</v>
      </c>
      <c r="R7061">
        <v>5</v>
      </c>
      <c r="S7061" t="s">
        <v>48</v>
      </c>
      <c r="T7061" t="s">
        <v>35</v>
      </c>
    </row>
    <row r="7062" spans="1:20">
      <c r="A7062" t="s">
        <v>12084</v>
      </c>
      <c r="B7062" s="11">
        <v>45192</v>
      </c>
      <c r="C7062" t="s">
        <v>7932</v>
      </c>
      <c r="D7062" t="s">
        <v>11</v>
      </c>
      <c r="E7062" t="s">
        <v>151</v>
      </c>
      <c r="F7062" s="12">
        <v>58.01</v>
      </c>
      <c r="G7062" s="13">
        <v>1</v>
      </c>
      <c r="H7062">
        <v>0</v>
      </c>
      <c r="I7062" s="12">
        <f t="shared" si="440"/>
        <v>0</v>
      </c>
      <c r="J7062" s="12">
        <f t="shared" si="441"/>
        <v>58.01</v>
      </c>
      <c r="K7062" s="12">
        <f t="shared" si="442"/>
        <v>58.01</v>
      </c>
      <c r="L7062" s="12">
        <v>11.81</v>
      </c>
      <c r="M7062" s="12">
        <f t="shared" si="443"/>
        <v>69.82</v>
      </c>
      <c r="N7062" t="s">
        <v>18</v>
      </c>
      <c r="O7062" s="13">
        <v>7</v>
      </c>
      <c r="P7062">
        <v>3</v>
      </c>
      <c r="Q7062" t="b">
        <v>0</v>
      </c>
      <c r="R7062">
        <v>1</v>
      </c>
      <c r="S7062" t="s">
        <v>48</v>
      </c>
      <c r="T7062" t="s">
        <v>30</v>
      </c>
    </row>
    <row r="7063" spans="1:20">
      <c r="A7063" t="s">
        <v>12085</v>
      </c>
      <c r="B7063" s="11">
        <v>45193</v>
      </c>
      <c r="C7063" t="s">
        <v>10001</v>
      </c>
      <c r="D7063" t="s">
        <v>25</v>
      </c>
      <c r="E7063" t="s">
        <v>87</v>
      </c>
      <c r="F7063" s="12">
        <v>392.99</v>
      </c>
      <c r="G7063" s="13">
        <v>1</v>
      </c>
      <c r="H7063">
        <v>0</v>
      </c>
      <c r="I7063" s="12">
        <f t="shared" si="440"/>
        <v>0</v>
      </c>
      <c r="J7063" s="12">
        <f t="shared" si="441"/>
        <v>392.99</v>
      </c>
      <c r="K7063" s="12">
        <f t="shared" si="442"/>
        <v>392.99</v>
      </c>
      <c r="L7063" s="12">
        <v>25.41</v>
      </c>
      <c r="M7063" s="12">
        <f t="shared" si="443"/>
        <v>418.4</v>
      </c>
      <c r="N7063" t="s">
        <v>9</v>
      </c>
      <c r="O7063" s="13">
        <v>10</v>
      </c>
      <c r="P7063">
        <v>4.5</v>
      </c>
      <c r="Q7063" t="b">
        <v>0</v>
      </c>
      <c r="R7063">
        <v>6</v>
      </c>
      <c r="S7063" t="s">
        <v>44</v>
      </c>
      <c r="T7063" t="s">
        <v>39</v>
      </c>
    </row>
    <row r="7064" spans="1:20">
      <c r="A7064" t="s">
        <v>12086</v>
      </c>
      <c r="B7064" s="11">
        <v>45193</v>
      </c>
      <c r="C7064" t="s">
        <v>1803</v>
      </c>
      <c r="D7064" t="s">
        <v>11</v>
      </c>
      <c r="E7064" t="s">
        <v>215</v>
      </c>
      <c r="F7064" s="12">
        <v>76.35</v>
      </c>
      <c r="G7064" s="13">
        <v>1</v>
      </c>
      <c r="H7064">
        <v>0</v>
      </c>
      <c r="I7064" s="12">
        <f t="shared" si="440"/>
        <v>0</v>
      </c>
      <c r="J7064" s="12">
        <f t="shared" si="441"/>
        <v>76.35</v>
      </c>
      <c r="K7064" s="12">
        <f t="shared" si="442"/>
        <v>76.35</v>
      </c>
      <c r="L7064" s="12">
        <v>7.2</v>
      </c>
      <c r="M7064" s="12">
        <f t="shared" si="443"/>
        <v>83.55</v>
      </c>
      <c r="N7064" t="s">
        <v>18</v>
      </c>
      <c r="O7064" s="13">
        <v>4</v>
      </c>
      <c r="P7064">
        <v>4.5</v>
      </c>
      <c r="Q7064" t="b">
        <v>0</v>
      </c>
      <c r="R7064">
        <v>1</v>
      </c>
      <c r="S7064" t="s">
        <v>43</v>
      </c>
      <c r="T7064" t="s">
        <v>35</v>
      </c>
    </row>
    <row r="7065" spans="1:20">
      <c r="A7065" t="s">
        <v>12087</v>
      </c>
      <c r="B7065" s="11">
        <v>45193</v>
      </c>
      <c r="C7065" t="s">
        <v>11574</v>
      </c>
      <c r="D7065" t="s">
        <v>14</v>
      </c>
      <c r="E7065" t="s">
        <v>103</v>
      </c>
      <c r="F7065" s="12">
        <v>48.27</v>
      </c>
      <c r="G7065" s="13">
        <v>1</v>
      </c>
      <c r="H7065">
        <v>0</v>
      </c>
      <c r="I7065" s="12">
        <f t="shared" si="440"/>
        <v>0</v>
      </c>
      <c r="J7065" s="12">
        <f t="shared" si="441"/>
        <v>48.27</v>
      </c>
      <c r="K7065" s="12">
        <f t="shared" si="442"/>
        <v>48.27</v>
      </c>
      <c r="L7065" s="12">
        <v>22.48</v>
      </c>
      <c r="M7065" s="12">
        <f t="shared" si="443"/>
        <v>70.75</v>
      </c>
      <c r="N7065" t="s">
        <v>6</v>
      </c>
      <c r="O7065" s="13">
        <v>20</v>
      </c>
      <c r="P7065">
        <v>5</v>
      </c>
      <c r="Q7065" t="b">
        <v>0</v>
      </c>
      <c r="R7065">
        <v>6</v>
      </c>
      <c r="S7065" t="s">
        <v>42</v>
      </c>
      <c r="T7065" t="s">
        <v>35</v>
      </c>
    </row>
    <row r="7066" spans="1:20">
      <c r="A7066" t="s">
        <v>12088</v>
      </c>
      <c r="B7066" s="11">
        <v>45193</v>
      </c>
      <c r="C7066" t="s">
        <v>150</v>
      </c>
      <c r="D7066" t="s">
        <v>23</v>
      </c>
      <c r="E7066" t="s">
        <v>496</v>
      </c>
      <c r="F7066" s="12">
        <v>34.97</v>
      </c>
      <c r="G7066" s="13">
        <v>1</v>
      </c>
      <c r="H7066">
        <v>0</v>
      </c>
      <c r="I7066" s="12">
        <f t="shared" si="440"/>
        <v>0</v>
      </c>
      <c r="J7066" s="12">
        <f t="shared" si="441"/>
        <v>34.97</v>
      </c>
      <c r="K7066" s="12">
        <f t="shared" si="442"/>
        <v>34.97</v>
      </c>
      <c r="L7066" s="12">
        <v>11.96</v>
      </c>
      <c r="M7066" s="12">
        <f t="shared" si="443"/>
        <v>46.93</v>
      </c>
      <c r="N7066" t="s">
        <v>18</v>
      </c>
      <c r="O7066" s="13">
        <v>6</v>
      </c>
      <c r="P7066">
        <v>5</v>
      </c>
      <c r="Q7066" t="b">
        <v>0</v>
      </c>
      <c r="R7066">
        <v>6</v>
      </c>
      <c r="S7066" t="s">
        <v>46</v>
      </c>
      <c r="T7066" t="s">
        <v>35</v>
      </c>
    </row>
    <row r="7067" spans="1:20">
      <c r="A7067" t="s">
        <v>12089</v>
      </c>
      <c r="B7067" s="11">
        <v>45193</v>
      </c>
      <c r="C7067" t="s">
        <v>12090</v>
      </c>
      <c r="D7067" t="s">
        <v>14</v>
      </c>
      <c r="E7067" t="s">
        <v>82</v>
      </c>
      <c r="F7067" s="12">
        <v>119.91</v>
      </c>
      <c r="G7067" s="13">
        <v>2</v>
      </c>
      <c r="H7067">
        <v>17.8</v>
      </c>
      <c r="I7067" s="12">
        <f t="shared" si="440"/>
        <v>21.34398</v>
      </c>
      <c r="J7067" s="12">
        <f t="shared" si="441"/>
        <v>239.82</v>
      </c>
      <c r="K7067" s="12">
        <f t="shared" si="442"/>
        <v>218.47602</v>
      </c>
      <c r="L7067" s="12">
        <v>14.19</v>
      </c>
      <c r="M7067" s="12">
        <f t="shared" si="443"/>
        <v>232.66602</v>
      </c>
      <c r="N7067" t="s">
        <v>18</v>
      </c>
      <c r="O7067" s="13">
        <v>5</v>
      </c>
      <c r="P7067">
        <v>3.5</v>
      </c>
      <c r="Q7067" t="b">
        <v>1</v>
      </c>
      <c r="R7067">
        <v>4</v>
      </c>
      <c r="S7067" t="s">
        <v>45</v>
      </c>
      <c r="T7067" t="s">
        <v>32</v>
      </c>
    </row>
    <row r="7068" spans="1:20">
      <c r="A7068" t="s">
        <v>12091</v>
      </c>
      <c r="B7068" s="11">
        <v>45193</v>
      </c>
      <c r="C7068" t="s">
        <v>12092</v>
      </c>
      <c r="D7068" t="s">
        <v>17</v>
      </c>
      <c r="E7068" t="s">
        <v>209</v>
      </c>
      <c r="F7068" s="12">
        <v>116.44</v>
      </c>
      <c r="G7068" s="13">
        <v>2</v>
      </c>
      <c r="H7068">
        <v>0</v>
      </c>
      <c r="I7068" s="12">
        <f t="shared" si="440"/>
        <v>0</v>
      </c>
      <c r="J7068" s="12">
        <f t="shared" si="441"/>
        <v>232.88</v>
      </c>
      <c r="K7068" s="12">
        <f t="shared" si="442"/>
        <v>232.88</v>
      </c>
      <c r="L7068" s="12">
        <v>17.44</v>
      </c>
      <c r="M7068" s="12">
        <f t="shared" si="443"/>
        <v>250.32</v>
      </c>
      <c r="N7068" t="s">
        <v>9</v>
      </c>
      <c r="O7068" s="13">
        <v>5</v>
      </c>
      <c r="P7068">
        <v>4</v>
      </c>
      <c r="Q7068" t="b">
        <v>0</v>
      </c>
      <c r="R7068">
        <v>4</v>
      </c>
      <c r="S7068" t="s">
        <v>42</v>
      </c>
      <c r="T7068" t="s">
        <v>37</v>
      </c>
    </row>
    <row r="7069" spans="1:20">
      <c r="A7069" t="s">
        <v>12093</v>
      </c>
      <c r="B7069" s="11">
        <v>45193</v>
      </c>
      <c r="C7069" t="s">
        <v>12094</v>
      </c>
      <c r="D7069" t="s">
        <v>17</v>
      </c>
      <c r="E7069" t="s">
        <v>194</v>
      </c>
      <c r="F7069" s="12">
        <v>168.51</v>
      </c>
      <c r="G7069" s="13">
        <v>1</v>
      </c>
      <c r="H7069">
        <v>0</v>
      </c>
      <c r="I7069" s="12">
        <f t="shared" si="440"/>
        <v>0</v>
      </c>
      <c r="J7069" s="12">
        <f t="shared" si="441"/>
        <v>168.51</v>
      </c>
      <c r="K7069" s="12">
        <f t="shared" si="442"/>
        <v>168.51</v>
      </c>
      <c r="L7069" s="12">
        <v>17.94</v>
      </c>
      <c r="M7069" s="12">
        <f t="shared" si="443"/>
        <v>186.45</v>
      </c>
      <c r="N7069" t="s">
        <v>9</v>
      </c>
      <c r="O7069" s="13">
        <v>8</v>
      </c>
      <c r="P7069">
        <v>4.5</v>
      </c>
      <c r="Q7069" t="b">
        <v>0</v>
      </c>
      <c r="R7069">
        <v>2</v>
      </c>
      <c r="S7069" t="s">
        <v>44</v>
      </c>
      <c r="T7069" t="s">
        <v>39</v>
      </c>
    </row>
    <row r="7070" spans="1:20">
      <c r="A7070" t="s">
        <v>12095</v>
      </c>
      <c r="B7070" s="11">
        <v>45193</v>
      </c>
      <c r="C7070" t="s">
        <v>9878</v>
      </c>
      <c r="D7070" t="s">
        <v>17</v>
      </c>
      <c r="E7070" t="s">
        <v>129</v>
      </c>
      <c r="F7070" s="12">
        <v>89.61</v>
      </c>
      <c r="G7070" s="13">
        <v>1</v>
      </c>
      <c r="H7070">
        <v>11.4</v>
      </c>
      <c r="I7070" s="12">
        <f t="shared" si="440"/>
        <v>10.21554</v>
      </c>
      <c r="J7070" s="12">
        <f t="shared" si="441"/>
        <v>89.61</v>
      </c>
      <c r="K7070" s="12">
        <f t="shared" si="442"/>
        <v>79.39446</v>
      </c>
      <c r="L7070" s="12">
        <v>11.74</v>
      </c>
      <c r="M7070" s="12">
        <f t="shared" si="443"/>
        <v>91.13446</v>
      </c>
      <c r="N7070" t="s">
        <v>18</v>
      </c>
      <c r="O7070" s="13">
        <v>2</v>
      </c>
      <c r="P7070">
        <v>3</v>
      </c>
      <c r="Q7070" t="b">
        <v>0</v>
      </c>
      <c r="R7070">
        <v>3</v>
      </c>
      <c r="S7070" t="s">
        <v>42</v>
      </c>
      <c r="T7070" t="s">
        <v>30</v>
      </c>
    </row>
    <row r="7071" spans="1:20">
      <c r="A7071" t="s">
        <v>12096</v>
      </c>
      <c r="B7071" s="11">
        <v>45193</v>
      </c>
      <c r="C7071" t="s">
        <v>12097</v>
      </c>
      <c r="D7071" t="s">
        <v>25</v>
      </c>
      <c r="E7071" t="s">
        <v>264</v>
      </c>
      <c r="F7071" s="12">
        <v>69.2</v>
      </c>
      <c r="G7071" s="13">
        <v>1</v>
      </c>
      <c r="H7071">
        <v>0</v>
      </c>
      <c r="I7071" s="12">
        <f t="shared" si="440"/>
        <v>0</v>
      </c>
      <c r="J7071" s="12">
        <f t="shared" si="441"/>
        <v>69.2</v>
      </c>
      <c r="K7071" s="12">
        <f t="shared" si="442"/>
        <v>69.2</v>
      </c>
      <c r="L7071" s="12">
        <v>7.56</v>
      </c>
      <c r="M7071" s="12">
        <f t="shared" si="443"/>
        <v>76.76</v>
      </c>
      <c r="N7071" t="s">
        <v>18</v>
      </c>
      <c r="O7071" s="13">
        <v>3</v>
      </c>
      <c r="P7071">
        <v>3</v>
      </c>
      <c r="Q7071" t="b">
        <v>0</v>
      </c>
      <c r="R7071">
        <v>6</v>
      </c>
      <c r="S7071" t="s">
        <v>44</v>
      </c>
      <c r="T7071" t="s">
        <v>30</v>
      </c>
    </row>
    <row r="7072" spans="1:20">
      <c r="A7072" t="s">
        <v>12098</v>
      </c>
      <c r="B7072" s="11">
        <v>45193</v>
      </c>
      <c r="C7072" t="s">
        <v>8601</v>
      </c>
      <c r="D7072" t="s">
        <v>5</v>
      </c>
      <c r="E7072" t="s">
        <v>119</v>
      </c>
      <c r="F7072" s="12">
        <v>35.32</v>
      </c>
      <c r="G7072" s="13">
        <v>2</v>
      </c>
      <c r="H7072">
        <v>19.5</v>
      </c>
      <c r="I7072" s="12">
        <f t="shared" si="440"/>
        <v>6.8874</v>
      </c>
      <c r="J7072" s="12">
        <f t="shared" si="441"/>
        <v>70.64</v>
      </c>
      <c r="K7072" s="12">
        <f t="shared" si="442"/>
        <v>63.7526</v>
      </c>
      <c r="L7072" s="12">
        <v>16.64</v>
      </c>
      <c r="M7072" s="12">
        <f t="shared" si="443"/>
        <v>80.3926</v>
      </c>
      <c r="N7072" t="s">
        <v>9</v>
      </c>
      <c r="O7072" s="13">
        <v>10</v>
      </c>
      <c r="P7072">
        <v>2</v>
      </c>
      <c r="Q7072" t="b">
        <v>1</v>
      </c>
      <c r="R7072">
        <v>3</v>
      </c>
      <c r="S7072" t="s">
        <v>43</v>
      </c>
      <c r="T7072" t="s">
        <v>35</v>
      </c>
    </row>
    <row r="7073" spans="1:20">
      <c r="A7073" t="s">
        <v>12099</v>
      </c>
      <c r="B7073" s="11">
        <v>45193</v>
      </c>
      <c r="C7073" t="s">
        <v>12100</v>
      </c>
      <c r="D7073" t="s">
        <v>14</v>
      </c>
      <c r="E7073" t="s">
        <v>94</v>
      </c>
      <c r="F7073" s="12">
        <v>39.13</v>
      </c>
      <c r="G7073" s="13">
        <v>2</v>
      </c>
      <c r="H7073">
        <v>24.5</v>
      </c>
      <c r="I7073" s="12">
        <f t="shared" si="440"/>
        <v>9.58685</v>
      </c>
      <c r="J7073" s="12">
        <f t="shared" si="441"/>
        <v>78.26</v>
      </c>
      <c r="K7073" s="12">
        <f t="shared" si="442"/>
        <v>68.67315</v>
      </c>
      <c r="L7073" s="12">
        <v>8.34</v>
      </c>
      <c r="M7073" s="12">
        <f t="shared" si="443"/>
        <v>77.01315</v>
      </c>
      <c r="N7073" t="s">
        <v>18</v>
      </c>
      <c r="O7073" s="13">
        <v>2</v>
      </c>
      <c r="P7073">
        <v>3</v>
      </c>
      <c r="Q7073" t="b">
        <v>0</v>
      </c>
      <c r="R7073">
        <v>2</v>
      </c>
      <c r="S7073" t="s">
        <v>45</v>
      </c>
      <c r="T7073" t="s">
        <v>35</v>
      </c>
    </row>
    <row r="7074" spans="1:20">
      <c r="A7074" t="s">
        <v>12101</v>
      </c>
      <c r="B7074" s="11">
        <v>45193</v>
      </c>
      <c r="C7074" t="s">
        <v>12102</v>
      </c>
      <c r="D7074" t="s">
        <v>17</v>
      </c>
      <c r="E7074" t="s">
        <v>209</v>
      </c>
      <c r="F7074" s="12">
        <v>80.29</v>
      </c>
      <c r="G7074" s="13">
        <v>1</v>
      </c>
      <c r="H7074">
        <v>5.6</v>
      </c>
      <c r="I7074" s="12">
        <f t="shared" si="440"/>
        <v>4.49624</v>
      </c>
      <c r="J7074" s="12">
        <f t="shared" si="441"/>
        <v>80.29</v>
      </c>
      <c r="K7074" s="12">
        <f t="shared" si="442"/>
        <v>75.79376</v>
      </c>
      <c r="L7074" s="12">
        <v>14.56</v>
      </c>
      <c r="M7074" s="12">
        <f t="shared" si="443"/>
        <v>90.35376</v>
      </c>
      <c r="N7074" t="s">
        <v>18</v>
      </c>
      <c r="O7074" s="13">
        <v>4</v>
      </c>
      <c r="P7074">
        <v>5</v>
      </c>
      <c r="Q7074" t="b">
        <v>0</v>
      </c>
      <c r="R7074">
        <v>5</v>
      </c>
      <c r="S7074" t="s">
        <v>46</v>
      </c>
      <c r="T7074" t="s">
        <v>35</v>
      </c>
    </row>
    <row r="7075" spans="1:20">
      <c r="A7075" t="s">
        <v>12103</v>
      </c>
      <c r="B7075" s="11">
        <v>45193</v>
      </c>
      <c r="C7075" t="s">
        <v>3900</v>
      </c>
      <c r="D7075" t="s">
        <v>17</v>
      </c>
      <c r="E7075" t="s">
        <v>194</v>
      </c>
      <c r="F7075" s="12">
        <v>63.43</v>
      </c>
      <c r="G7075" s="13">
        <v>1</v>
      </c>
      <c r="H7075">
        <v>0</v>
      </c>
      <c r="I7075" s="12">
        <f t="shared" si="440"/>
        <v>0</v>
      </c>
      <c r="J7075" s="12">
        <f t="shared" si="441"/>
        <v>63.43</v>
      </c>
      <c r="K7075" s="12">
        <f t="shared" si="442"/>
        <v>63.43</v>
      </c>
      <c r="L7075" s="12">
        <v>20.5</v>
      </c>
      <c r="M7075" s="12">
        <f t="shared" si="443"/>
        <v>83.93</v>
      </c>
      <c r="N7075" t="s">
        <v>6</v>
      </c>
      <c r="O7075" s="13">
        <v>23</v>
      </c>
      <c r="P7075">
        <v>3</v>
      </c>
      <c r="Q7075" t="b">
        <v>0</v>
      </c>
      <c r="R7075">
        <v>4</v>
      </c>
      <c r="S7075" t="s">
        <v>44</v>
      </c>
      <c r="T7075" t="s">
        <v>39</v>
      </c>
    </row>
    <row r="7076" spans="1:20">
      <c r="A7076" t="s">
        <v>12104</v>
      </c>
      <c r="B7076" s="11">
        <v>45193</v>
      </c>
      <c r="C7076" t="s">
        <v>4202</v>
      </c>
      <c r="D7076" t="s">
        <v>14</v>
      </c>
      <c r="E7076" t="s">
        <v>82</v>
      </c>
      <c r="F7076" s="12">
        <v>192.64</v>
      </c>
      <c r="G7076" s="13">
        <v>1</v>
      </c>
      <c r="H7076">
        <v>0</v>
      </c>
      <c r="I7076" s="12">
        <f t="shared" si="440"/>
        <v>0</v>
      </c>
      <c r="J7076" s="12">
        <f t="shared" si="441"/>
        <v>192.64</v>
      </c>
      <c r="K7076" s="12">
        <f t="shared" si="442"/>
        <v>192.64</v>
      </c>
      <c r="L7076" s="12">
        <v>23</v>
      </c>
      <c r="M7076" s="12">
        <f t="shared" si="443"/>
        <v>215.64</v>
      </c>
      <c r="N7076" t="s">
        <v>9</v>
      </c>
      <c r="O7076" s="13">
        <v>10</v>
      </c>
      <c r="P7076">
        <v>5</v>
      </c>
      <c r="Q7076" t="b">
        <v>0</v>
      </c>
      <c r="R7076">
        <v>8</v>
      </c>
      <c r="S7076" t="s">
        <v>43</v>
      </c>
      <c r="T7076" t="s">
        <v>35</v>
      </c>
    </row>
    <row r="7077" spans="1:20">
      <c r="A7077" t="s">
        <v>12105</v>
      </c>
      <c r="B7077" s="11">
        <v>45193</v>
      </c>
      <c r="C7077" t="s">
        <v>608</v>
      </c>
      <c r="D7077" t="s">
        <v>23</v>
      </c>
      <c r="E7077" t="s">
        <v>176</v>
      </c>
      <c r="F7077" s="12">
        <v>108.08</v>
      </c>
      <c r="G7077" s="13">
        <v>1</v>
      </c>
      <c r="H7077">
        <v>0</v>
      </c>
      <c r="I7077" s="12">
        <f t="shared" si="440"/>
        <v>0</v>
      </c>
      <c r="J7077" s="12">
        <f t="shared" si="441"/>
        <v>108.08</v>
      </c>
      <c r="K7077" s="12">
        <f t="shared" si="442"/>
        <v>108.08</v>
      </c>
      <c r="L7077" s="12">
        <v>18.99</v>
      </c>
      <c r="M7077" s="12">
        <f t="shared" si="443"/>
        <v>127.07</v>
      </c>
      <c r="N7077" t="s">
        <v>9</v>
      </c>
      <c r="O7077" s="13">
        <v>5</v>
      </c>
      <c r="P7077">
        <v>4</v>
      </c>
      <c r="Q7077" t="b">
        <v>0</v>
      </c>
      <c r="R7077">
        <v>6</v>
      </c>
      <c r="S7077" t="s">
        <v>48</v>
      </c>
      <c r="T7077" t="s">
        <v>35</v>
      </c>
    </row>
    <row r="7078" spans="1:20">
      <c r="A7078" t="s">
        <v>12106</v>
      </c>
      <c r="B7078" s="11">
        <v>45193</v>
      </c>
      <c r="C7078" t="s">
        <v>4894</v>
      </c>
      <c r="D7078" t="s">
        <v>14</v>
      </c>
      <c r="E7078" t="s">
        <v>94</v>
      </c>
      <c r="F7078" s="12">
        <v>64.06</v>
      </c>
      <c r="G7078" s="13">
        <v>1</v>
      </c>
      <c r="H7078">
        <v>19.1</v>
      </c>
      <c r="I7078" s="12">
        <f t="shared" si="440"/>
        <v>12.23546</v>
      </c>
      <c r="J7078" s="12">
        <f t="shared" si="441"/>
        <v>64.06</v>
      </c>
      <c r="K7078" s="12">
        <f t="shared" si="442"/>
        <v>51.82454</v>
      </c>
      <c r="L7078" s="12">
        <v>10.98</v>
      </c>
      <c r="M7078" s="12">
        <f t="shared" si="443"/>
        <v>62.80454</v>
      </c>
      <c r="N7078" t="s">
        <v>18</v>
      </c>
      <c r="O7078" s="13">
        <v>6</v>
      </c>
      <c r="P7078">
        <v>5</v>
      </c>
      <c r="Q7078" t="b">
        <v>0</v>
      </c>
      <c r="R7078">
        <v>2</v>
      </c>
      <c r="S7078" t="s">
        <v>45</v>
      </c>
      <c r="T7078" t="s">
        <v>39</v>
      </c>
    </row>
    <row r="7079" spans="1:20">
      <c r="A7079" t="s">
        <v>12107</v>
      </c>
      <c r="B7079" s="11">
        <v>45193</v>
      </c>
      <c r="C7079" t="s">
        <v>2928</v>
      </c>
      <c r="D7079" t="s">
        <v>25</v>
      </c>
      <c r="E7079" t="s">
        <v>87</v>
      </c>
      <c r="F7079" s="12">
        <v>60.78</v>
      </c>
      <c r="G7079" s="13">
        <v>1</v>
      </c>
      <c r="H7079">
        <v>0</v>
      </c>
      <c r="I7079" s="12">
        <f t="shared" si="440"/>
        <v>0</v>
      </c>
      <c r="J7079" s="12">
        <f t="shared" si="441"/>
        <v>60.78</v>
      </c>
      <c r="K7079" s="12">
        <f t="shared" si="442"/>
        <v>60.78</v>
      </c>
      <c r="L7079" s="12">
        <v>7.09</v>
      </c>
      <c r="M7079" s="12">
        <f t="shared" si="443"/>
        <v>67.87</v>
      </c>
      <c r="N7079" t="s">
        <v>18</v>
      </c>
      <c r="O7079" s="13">
        <v>2</v>
      </c>
      <c r="P7079">
        <v>1</v>
      </c>
      <c r="Q7079" t="b">
        <v>0</v>
      </c>
      <c r="R7079">
        <v>1</v>
      </c>
      <c r="S7079" t="s">
        <v>48</v>
      </c>
      <c r="T7079" t="s">
        <v>37</v>
      </c>
    </row>
    <row r="7080" spans="1:20">
      <c r="A7080" t="s">
        <v>12108</v>
      </c>
      <c r="B7080" s="11">
        <v>45193</v>
      </c>
      <c r="C7080" t="s">
        <v>12072</v>
      </c>
      <c r="D7080" t="s">
        <v>11</v>
      </c>
      <c r="E7080" t="s">
        <v>400</v>
      </c>
      <c r="F7080" s="12">
        <v>75.88</v>
      </c>
      <c r="G7080" s="13">
        <v>2</v>
      </c>
      <c r="H7080">
        <v>0</v>
      </c>
      <c r="I7080" s="12">
        <f t="shared" si="440"/>
        <v>0</v>
      </c>
      <c r="J7080" s="12">
        <f t="shared" si="441"/>
        <v>151.76</v>
      </c>
      <c r="K7080" s="12">
        <f t="shared" si="442"/>
        <v>151.76</v>
      </c>
      <c r="L7080" s="12">
        <v>15.85</v>
      </c>
      <c r="M7080" s="12">
        <f t="shared" si="443"/>
        <v>167.61</v>
      </c>
      <c r="N7080" t="s">
        <v>9</v>
      </c>
      <c r="O7080" s="13">
        <v>7</v>
      </c>
      <c r="P7080">
        <v>5</v>
      </c>
      <c r="Q7080" t="b">
        <v>0</v>
      </c>
      <c r="R7080">
        <v>9</v>
      </c>
      <c r="S7080" t="s">
        <v>48</v>
      </c>
      <c r="T7080" t="s">
        <v>35</v>
      </c>
    </row>
    <row r="7081" spans="1:20">
      <c r="A7081" t="s">
        <v>12109</v>
      </c>
      <c r="B7081" s="11">
        <v>45194</v>
      </c>
      <c r="C7081" t="s">
        <v>12110</v>
      </c>
      <c r="D7081" t="s">
        <v>25</v>
      </c>
      <c r="E7081" t="s">
        <v>159</v>
      </c>
      <c r="F7081" s="12">
        <v>426.48</v>
      </c>
      <c r="G7081" s="13">
        <v>5</v>
      </c>
      <c r="H7081">
        <v>0</v>
      </c>
      <c r="I7081" s="12">
        <f t="shared" si="440"/>
        <v>0</v>
      </c>
      <c r="J7081" s="12">
        <f t="shared" si="441"/>
        <v>2132.4</v>
      </c>
      <c r="K7081" s="12">
        <f t="shared" si="442"/>
        <v>2132.4</v>
      </c>
      <c r="L7081" s="12">
        <v>23.91</v>
      </c>
      <c r="M7081" s="12">
        <f t="shared" si="443"/>
        <v>2156.31</v>
      </c>
      <c r="N7081" t="s">
        <v>12</v>
      </c>
      <c r="O7081" s="13">
        <v>19</v>
      </c>
      <c r="P7081">
        <v>5</v>
      </c>
      <c r="Q7081" t="b">
        <v>0</v>
      </c>
      <c r="R7081">
        <v>2</v>
      </c>
      <c r="S7081" t="s">
        <v>45</v>
      </c>
      <c r="T7081" t="s">
        <v>35</v>
      </c>
    </row>
    <row r="7082" spans="1:20">
      <c r="A7082" t="s">
        <v>12111</v>
      </c>
      <c r="B7082" s="11">
        <v>45194</v>
      </c>
      <c r="C7082" t="s">
        <v>9281</v>
      </c>
      <c r="D7082" t="s">
        <v>8</v>
      </c>
      <c r="E7082" t="s">
        <v>94</v>
      </c>
      <c r="F7082" s="12">
        <v>44.43</v>
      </c>
      <c r="G7082" s="13">
        <v>1</v>
      </c>
      <c r="H7082">
        <v>0</v>
      </c>
      <c r="I7082" s="12">
        <f t="shared" si="440"/>
        <v>0</v>
      </c>
      <c r="J7082" s="12">
        <f t="shared" si="441"/>
        <v>44.43</v>
      </c>
      <c r="K7082" s="12">
        <f t="shared" si="442"/>
        <v>44.43</v>
      </c>
      <c r="L7082" s="12">
        <v>7.44</v>
      </c>
      <c r="M7082" s="12">
        <f t="shared" si="443"/>
        <v>51.87</v>
      </c>
      <c r="N7082" t="s">
        <v>18</v>
      </c>
      <c r="O7082" s="13">
        <v>4</v>
      </c>
      <c r="P7082">
        <v>4</v>
      </c>
      <c r="Q7082" t="b">
        <v>0</v>
      </c>
      <c r="R7082">
        <v>2</v>
      </c>
      <c r="S7082" t="s">
        <v>44</v>
      </c>
      <c r="T7082" t="s">
        <v>39</v>
      </c>
    </row>
    <row r="7083" spans="1:20">
      <c r="A7083" t="s">
        <v>12112</v>
      </c>
      <c r="B7083" s="11">
        <v>45194</v>
      </c>
      <c r="C7083" t="s">
        <v>12113</v>
      </c>
      <c r="D7083" t="s">
        <v>25</v>
      </c>
      <c r="E7083" t="s">
        <v>87</v>
      </c>
      <c r="F7083" s="12">
        <v>144.2</v>
      </c>
      <c r="G7083" s="13">
        <v>1</v>
      </c>
      <c r="H7083">
        <v>19.2</v>
      </c>
      <c r="I7083" s="12">
        <f t="shared" si="440"/>
        <v>27.6864</v>
      </c>
      <c r="J7083" s="12">
        <f t="shared" si="441"/>
        <v>144.2</v>
      </c>
      <c r="K7083" s="12">
        <f t="shared" si="442"/>
        <v>116.5136</v>
      </c>
      <c r="L7083" s="12">
        <v>11.99</v>
      </c>
      <c r="M7083" s="12">
        <f t="shared" si="443"/>
        <v>128.5036</v>
      </c>
      <c r="N7083" t="s">
        <v>18</v>
      </c>
      <c r="O7083" s="13">
        <v>5</v>
      </c>
      <c r="P7083">
        <v>5</v>
      </c>
      <c r="Q7083" t="b">
        <v>0</v>
      </c>
      <c r="R7083">
        <v>12</v>
      </c>
      <c r="S7083" t="s">
        <v>44</v>
      </c>
      <c r="T7083" t="s">
        <v>35</v>
      </c>
    </row>
    <row r="7084" spans="1:20">
      <c r="A7084" t="s">
        <v>12114</v>
      </c>
      <c r="B7084" s="11">
        <v>45194</v>
      </c>
      <c r="C7084" t="s">
        <v>12115</v>
      </c>
      <c r="D7084" t="s">
        <v>5</v>
      </c>
      <c r="E7084" t="s">
        <v>124</v>
      </c>
      <c r="F7084" s="12">
        <v>96.57</v>
      </c>
      <c r="G7084" s="13">
        <v>1</v>
      </c>
      <c r="H7084">
        <v>0</v>
      </c>
      <c r="I7084" s="12">
        <f t="shared" si="440"/>
        <v>0</v>
      </c>
      <c r="J7084" s="12">
        <f t="shared" si="441"/>
        <v>96.57</v>
      </c>
      <c r="K7084" s="12">
        <f t="shared" si="442"/>
        <v>96.57</v>
      </c>
      <c r="L7084" s="12">
        <v>20.96</v>
      </c>
      <c r="M7084" s="12">
        <f t="shared" si="443"/>
        <v>117.53</v>
      </c>
      <c r="N7084" t="s">
        <v>9</v>
      </c>
      <c r="O7084" s="13">
        <v>13</v>
      </c>
      <c r="P7084">
        <v>5</v>
      </c>
      <c r="Q7084" t="b">
        <v>0</v>
      </c>
      <c r="R7084">
        <v>8</v>
      </c>
      <c r="S7084" t="s">
        <v>48</v>
      </c>
      <c r="T7084" t="s">
        <v>35</v>
      </c>
    </row>
    <row r="7085" spans="1:20">
      <c r="A7085" t="s">
        <v>12116</v>
      </c>
      <c r="B7085" s="11">
        <v>45194</v>
      </c>
      <c r="C7085" t="s">
        <v>12117</v>
      </c>
      <c r="D7085" t="s">
        <v>20</v>
      </c>
      <c r="E7085" t="s">
        <v>197</v>
      </c>
      <c r="F7085" s="12">
        <v>8.72</v>
      </c>
      <c r="G7085" s="13">
        <v>2</v>
      </c>
      <c r="H7085">
        <v>0</v>
      </c>
      <c r="I7085" s="12">
        <f t="shared" si="440"/>
        <v>0</v>
      </c>
      <c r="J7085" s="12">
        <f t="shared" si="441"/>
        <v>17.44</v>
      </c>
      <c r="K7085" s="12">
        <f t="shared" si="442"/>
        <v>17.44</v>
      </c>
      <c r="L7085" s="12">
        <v>17.6</v>
      </c>
      <c r="M7085" s="12">
        <f t="shared" si="443"/>
        <v>35.04</v>
      </c>
      <c r="N7085" t="s">
        <v>12</v>
      </c>
      <c r="O7085" s="13">
        <v>10</v>
      </c>
      <c r="P7085">
        <v>2</v>
      </c>
      <c r="Q7085" t="b">
        <v>0</v>
      </c>
      <c r="R7085">
        <v>3</v>
      </c>
      <c r="S7085" t="s">
        <v>42</v>
      </c>
      <c r="T7085" t="s">
        <v>35</v>
      </c>
    </row>
    <row r="7086" spans="1:20">
      <c r="A7086" t="s">
        <v>12118</v>
      </c>
      <c r="B7086" s="11">
        <v>45194</v>
      </c>
      <c r="C7086" t="s">
        <v>3116</v>
      </c>
      <c r="D7086" t="s">
        <v>11</v>
      </c>
      <c r="E7086" t="s">
        <v>400</v>
      </c>
      <c r="F7086" s="12">
        <v>94.53</v>
      </c>
      <c r="G7086" s="13">
        <v>2</v>
      </c>
      <c r="H7086">
        <v>0</v>
      </c>
      <c r="I7086" s="12">
        <f t="shared" si="440"/>
        <v>0</v>
      </c>
      <c r="J7086" s="12">
        <f t="shared" si="441"/>
        <v>189.06</v>
      </c>
      <c r="K7086" s="12">
        <f t="shared" si="442"/>
        <v>189.06</v>
      </c>
      <c r="L7086" s="12">
        <v>16.2</v>
      </c>
      <c r="M7086" s="12">
        <f t="shared" si="443"/>
        <v>205.26</v>
      </c>
      <c r="N7086" t="s">
        <v>9</v>
      </c>
      <c r="O7086" s="13">
        <v>8</v>
      </c>
      <c r="P7086">
        <v>4.5</v>
      </c>
      <c r="Q7086" t="b">
        <v>1</v>
      </c>
      <c r="R7086">
        <v>3</v>
      </c>
      <c r="S7086" t="s">
        <v>46</v>
      </c>
      <c r="T7086" t="s">
        <v>37</v>
      </c>
    </row>
    <row r="7087" spans="1:20">
      <c r="A7087" t="s">
        <v>12119</v>
      </c>
      <c r="B7087" s="11">
        <v>45194</v>
      </c>
      <c r="C7087" t="s">
        <v>12120</v>
      </c>
      <c r="D7087" t="s">
        <v>5</v>
      </c>
      <c r="E7087" t="s">
        <v>124</v>
      </c>
      <c r="F7087" s="12">
        <v>94.47</v>
      </c>
      <c r="G7087" s="13">
        <v>2</v>
      </c>
      <c r="H7087">
        <v>19.7</v>
      </c>
      <c r="I7087" s="12">
        <f t="shared" si="440"/>
        <v>18.61059</v>
      </c>
      <c r="J7087" s="12">
        <f t="shared" si="441"/>
        <v>188.94</v>
      </c>
      <c r="K7087" s="12">
        <f t="shared" si="442"/>
        <v>170.32941</v>
      </c>
      <c r="L7087" s="12">
        <v>8.84</v>
      </c>
      <c r="M7087" s="12">
        <f t="shared" si="443"/>
        <v>179.16941</v>
      </c>
      <c r="N7087" t="s">
        <v>18</v>
      </c>
      <c r="O7087" s="13">
        <v>7</v>
      </c>
      <c r="P7087">
        <v>2.5</v>
      </c>
      <c r="Q7087" t="b">
        <v>1</v>
      </c>
      <c r="R7087">
        <v>5</v>
      </c>
      <c r="S7087" t="s">
        <v>43</v>
      </c>
      <c r="T7087" t="s">
        <v>35</v>
      </c>
    </row>
    <row r="7088" spans="1:20">
      <c r="A7088" t="s">
        <v>12121</v>
      </c>
      <c r="B7088" s="11">
        <v>45194</v>
      </c>
      <c r="C7088" t="s">
        <v>12122</v>
      </c>
      <c r="D7088" t="s">
        <v>20</v>
      </c>
      <c r="E7088" t="s">
        <v>212</v>
      </c>
      <c r="F7088" s="12">
        <v>17.89</v>
      </c>
      <c r="G7088" s="13">
        <v>1</v>
      </c>
      <c r="H7088">
        <v>6.5</v>
      </c>
      <c r="I7088" s="12">
        <f t="shared" si="440"/>
        <v>1.16285</v>
      </c>
      <c r="J7088" s="12">
        <f t="shared" si="441"/>
        <v>17.89</v>
      </c>
      <c r="K7088" s="12">
        <f t="shared" si="442"/>
        <v>16.72715</v>
      </c>
      <c r="L7088" s="12">
        <v>12.06</v>
      </c>
      <c r="M7088" s="12">
        <f t="shared" si="443"/>
        <v>28.78715</v>
      </c>
      <c r="N7088" t="s">
        <v>18</v>
      </c>
      <c r="O7088" s="13">
        <v>5</v>
      </c>
      <c r="P7088">
        <v>4</v>
      </c>
      <c r="Q7088" t="b">
        <v>0</v>
      </c>
      <c r="R7088">
        <v>8</v>
      </c>
      <c r="S7088" t="s">
        <v>45</v>
      </c>
      <c r="T7088" t="s">
        <v>35</v>
      </c>
    </row>
    <row r="7089" spans="1:20">
      <c r="A7089" t="s">
        <v>12123</v>
      </c>
      <c r="B7089" s="11">
        <v>45194</v>
      </c>
      <c r="C7089" t="s">
        <v>1422</v>
      </c>
      <c r="D7089" t="s">
        <v>20</v>
      </c>
      <c r="E7089" t="s">
        <v>226</v>
      </c>
      <c r="F7089" s="12">
        <v>36.3</v>
      </c>
      <c r="G7089" s="13">
        <v>1</v>
      </c>
      <c r="H7089">
        <v>15.1</v>
      </c>
      <c r="I7089" s="12">
        <f t="shared" si="440"/>
        <v>5.4813</v>
      </c>
      <c r="J7089" s="12">
        <f t="shared" si="441"/>
        <v>36.3</v>
      </c>
      <c r="K7089" s="12">
        <f t="shared" si="442"/>
        <v>30.8187</v>
      </c>
      <c r="L7089" s="12">
        <v>13.68</v>
      </c>
      <c r="M7089" s="12">
        <f t="shared" si="443"/>
        <v>44.4987</v>
      </c>
      <c r="N7089" t="s">
        <v>18</v>
      </c>
      <c r="O7089" s="13">
        <v>2</v>
      </c>
      <c r="P7089">
        <v>4.5</v>
      </c>
      <c r="Q7089" t="b">
        <v>0</v>
      </c>
      <c r="R7089">
        <v>1</v>
      </c>
      <c r="S7089" t="s">
        <v>48</v>
      </c>
      <c r="T7089" t="s">
        <v>37</v>
      </c>
    </row>
    <row r="7090" spans="1:20">
      <c r="A7090" t="s">
        <v>12124</v>
      </c>
      <c r="B7090" s="11">
        <v>45194</v>
      </c>
      <c r="C7090" t="s">
        <v>12125</v>
      </c>
      <c r="D7090" t="s">
        <v>17</v>
      </c>
      <c r="E7090" t="s">
        <v>194</v>
      </c>
      <c r="F7090" s="12">
        <v>148.33</v>
      </c>
      <c r="G7090" s="13">
        <v>4</v>
      </c>
      <c r="H7090">
        <v>20.6</v>
      </c>
      <c r="I7090" s="12">
        <f t="shared" si="440"/>
        <v>30.55598</v>
      </c>
      <c r="J7090" s="12">
        <f t="shared" si="441"/>
        <v>593.32</v>
      </c>
      <c r="K7090" s="12">
        <f t="shared" si="442"/>
        <v>562.76402</v>
      </c>
      <c r="L7090" s="12">
        <v>26.7</v>
      </c>
      <c r="M7090" s="12">
        <f t="shared" si="443"/>
        <v>589.46402</v>
      </c>
      <c r="N7090" t="s">
        <v>6</v>
      </c>
      <c r="O7090" s="13">
        <v>13</v>
      </c>
      <c r="P7090">
        <v>5</v>
      </c>
      <c r="Q7090" t="b">
        <v>0</v>
      </c>
      <c r="R7090">
        <v>1</v>
      </c>
      <c r="S7090" t="s">
        <v>44</v>
      </c>
      <c r="T7090" t="s">
        <v>35</v>
      </c>
    </row>
    <row r="7091" spans="1:20">
      <c r="A7091" t="s">
        <v>12126</v>
      </c>
      <c r="B7091" s="11">
        <v>45194</v>
      </c>
      <c r="C7091" t="s">
        <v>12127</v>
      </c>
      <c r="D7091" t="s">
        <v>11</v>
      </c>
      <c r="E7091" t="s">
        <v>204</v>
      </c>
      <c r="F7091" s="12">
        <v>40.83</v>
      </c>
      <c r="G7091" s="13">
        <v>1</v>
      </c>
      <c r="H7091">
        <v>0</v>
      </c>
      <c r="I7091" s="12">
        <f t="shared" si="440"/>
        <v>0</v>
      </c>
      <c r="J7091" s="12">
        <f t="shared" si="441"/>
        <v>40.83</v>
      </c>
      <c r="K7091" s="12">
        <f t="shared" si="442"/>
        <v>40.83</v>
      </c>
      <c r="L7091" s="12">
        <v>25.3</v>
      </c>
      <c r="M7091" s="12">
        <f t="shared" si="443"/>
        <v>66.13</v>
      </c>
      <c r="N7091" t="s">
        <v>15</v>
      </c>
      <c r="O7091" s="13">
        <v>14</v>
      </c>
      <c r="P7091">
        <v>4</v>
      </c>
      <c r="Q7091" t="b">
        <v>0</v>
      </c>
      <c r="R7091">
        <v>5</v>
      </c>
      <c r="S7091" t="s">
        <v>46</v>
      </c>
      <c r="T7091" t="s">
        <v>39</v>
      </c>
    </row>
    <row r="7092" spans="1:20">
      <c r="A7092" t="s">
        <v>12128</v>
      </c>
      <c r="B7092" s="11">
        <v>45194</v>
      </c>
      <c r="C7092" t="s">
        <v>12129</v>
      </c>
      <c r="D7092" t="s">
        <v>5</v>
      </c>
      <c r="E7092" t="s">
        <v>106</v>
      </c>
      <c r="F7092" s="12">
        <v>104.85</v>
      </c>
      <c r="G7092" s="13">
        <v>1</v>
      </c>
      <c r="H7092">
        <v>0</v>
      </c>
      <c r="I7092" s="12">
        <f t="shared" si="440"/>
        <v>0</v>
      </c>
      <c r="J7092" s="12">
        <f t="shared" si="441"/>
        <v>104.85</v>
      </c>
      <c r="K7092" s="12">
        <f t="shared" si="442"/>
        <v>104.85</v>
      </c>
      <c r="L7092" s="12">
        <v>15.92</v>
      </c>
      <c r="M7092" s="12">
        <f t="shared" si="443"/>
        <v>120.77</v>
      </c>
      <c r="N7092" t="s">
        <v>9</v>
      </c>
      <c r="O7092" s="13">
        <v>8</v>
      </c>
      <c r="P7092">
        <v>4.5</v>
      </c>
      <c r="Q7092" t="b">
        <v>0</v>
      </c>
      <c r="R7092">
        <v>3</v>
      </c>
      <c r="S7092" t="s">
        <v>45</v>
      </c>
      <c r="T7092" t="s">
        <v>35</v>
      </c>
    </row>
    <row r="7093" spans="1:20">
      <c r="A7093" t="s">
        <v>12130</v>
      </c>
      <c r="B7093" s="11">
        <v>45194</v>
      </c>
      <c r="C7093" t="s">
        <v>12131</v>
      </c>
      <c r="D7093" t="s">
        <v>17</v>
      </c>
      <c r="E7093" t="s">
        <v>129</v>
      </c>
      <c r="F7093" s="12">
        <v>156.94</v>
      </c>
      <c r="G7093" s="13">
        <v>1</v>
      </c>
      <c r="H7093">
        <v>0</v>
      </c>
      <c r="I7093" s="12">
        <f t="shared" si="440"/>
        <v>0</v>
      </c>
      <c r="J7093" s="12">
        <f t="shared" si="441"/>
        <v>156.94</v>
      </c>
      <c r="K7093" s="12">
        <f t="shared" si="442"/>
        <v>156.94</v>
      </c>
      <c r="L7093" s="12">
        <v>18.35</v>
      </c>
      <c r="M7093" s="12">
        <f t="shared" si="443"/>
        <v>175.29</v>
      </c>
      <c r="N7093" t="s">
        <v>9</v>
      </c>
      <c r="O7093" s="13">
        <v>5</v>
      </c>
      <c r="P7093">
        <v>5</v>
      </c>
      <c r="Q7093" t="b">
        <v>0</v>
      </c>
      <c r="R7093">
        <v>1</v>
      </c>
      <c r="S7093" t="s">
        <v>44</v>
      </c>
      <c r="T7093" t="s">
        <v>35</v>
      </c>
    </row>
    <row r="7094" spans="1:20">
      <c r="A7094" t="s">
        <v>12132</v>
      </c>
      <c r="B7094" s="11">
        <v>45194</v>
      </c>
      <c r="C7094" t="s">
        <v>5615</v>
      </c>
      <c r="D7094" t="s">
        <v>8</v>
      </c>
      <c r="E7094" t="s">
        <v>565</v>
      </c>
      <c r="F7094" s="12">
        <v>48.97</v>
      </c>
      <c r="G7094" s="13">
        <v>5</v>
      </c>
      <c r="H7094">
        <v>0</v>
      </c>
      <c r="I7094" s="12">
        <f t="shared" si="440"/>
        <v>0</v>
      </c>
      <c r="J7094" s="12">
        <f t="shared" si="441"/>
        <v>244.85</v>
      </c>
      <c r="K7094" s="12">
        <f t="shared" si="442"/>
        <v>244.85</v>
      </c>
      <c r="L7094" s="12">
        <v>14.41</v>
      </c>
      <c r="M7094" s="12">
        <f t="shared" si="443"/>
        <v>259.26</v>
      </c>
      <c r="N7094" t="s">
        <v>9</v>
      </c>
      <c r="O7094" s="13">
        <v>11</v>
      </c>
      <c r="P7094">
        <v>3</v>
      </c>
      <c r="Q7094" t="b">
        <v>0</v>
      </c>
      <c r="R7094">
        <v>3</v>
      </c>
      <c r="S7094" t="s">
        <v>48</v>
      </c>
      <c r="T7094" t="s">
        <v>30</v>
      </c>
    </row>
    <row r="7095" spans="1:20">
      <c r="A7095" t="s">
        <v>12133</v>
      </c>
      <c r="B7095" s="11">
        <v>45194</v>
      </c>
      <c r="C7095" t="s">
        <v>1459</v>
      </c>
      <c r="D7095" t="s">
        <v>17</v>
      </c>
      <c r="E7095" t="s">
        <v>129</v>
      </c>
      <c r="F7095" s="12">
        <v>68.16</v>
      </c>
      <c r="G7095" s="13">
        <v>1</v>
      </c>
      <c r="H7095">
        <v>0</v>
      </c>
      <c r="I7095" s="12">
        <f t="shared" si="440"/>
        <v>0</v>
      </c>
      <c r="J7095" s="12">
        <f t="shared" si="441"/>
        <v>68.16</v>
      </c>
      <c r="K7095" s="12">
        <f t="shared" si="442"/>
        <v>68.16</v>
      </c>
      <c r="L7095" s="12">
        <v>10.44</v>
      </c>
      <c r="M7095" s="12">
        <f t="shared" si="443"/>
        <v>78.6</v>
      </c>
      <c r="N7095" t="s">
        <v>18</v>
      </c>
      <c r="O7095" s="13">
        <v>4</v>
      </c>
      <c r="P7095">
        <v>4.5</v>
      </c>
      <c r="Q7095" t="b">
        <v>0</v>
      </c>
      <c r="R7095">
        <v>3</v>
      </c>
      <c r="S7095" t="s">
        <v>44</v>
      </c>
      <c r="T7095" t="s">
        <v>35</v>
      </c>
    </row>
    <row r="7096" spans="1:20">
      <c r="A7096" t="s">
        <v>12134</v>
      </c>
      <c r="B7096" s="11">
        <v>45195</v>
      </c>
      <c r="C7096" t="s">
        <v>10749</v>
      </c>
      <c r="D7096" t="s">
        <v>17</v>
      </c>
      <c r="E7096" t="s">
        <v>194</v>
      </c>
      <c r="F7096" s="12">
        <v>73.11</v>
      </c>
      <c r="G7096" s="13">
        <v>1</v>
      </c>
      <c r="H7096">
        <v>0</v>
      </c>
      <c r="I7096" s="12">
        <f t="shared" si="440"/>
        <v>0</v>
      </c>
      <c r="J7096" s="12">
        <f t="shared" si="441"/>
        <v>73.11</v>
      </c>
      <c r="K7096" s="12">
        <f t="shared" si="442"/>
        <v>73.11</v>
      </c>
      <c r="L7096" s="12">
        <v>20.11</v>
      </c>
      <c r="M7096" s="12">
        <f t="shared" si="443"/>
        <v>93.22</v>
      </c>
      <c r="N7096" t="s">
        <v>9</v>
      </c>
      <c r="O7096" s="13">
        <v>12</v>
      </c>
      <c r="P7096">
        <v>5</v>
      </c>
      <c r="Q7096" t="b">
        <v>0</v>
      </c>
      <c r="R7096">
        <v>4</v>
      </c>
      <c r="S7096" t="s">
        <v>42</v>
      </c>
      <c r="T7096" t="s">
        <v>35</v>
      </c>
    </row>
    <row r="7097" spans="1:20">
      <c r="A7097" t="s">
        <v>12135</v>
      </c>
      <c r="B7097" s="11">
        <v>45195</v>
      </c>
      <c r="C7097" t="s">
        <v>3869</v>
      </c>
      <c r="D7097" t="s">
        <v>5</v>
      </c>
      <c r="E7097" t="s">
        <v>106</v>
      </c>
      <c r="F7097" s="12">
        <v>47.09</v>
      </c>
      <c r="G7097" s="13">
        <v>1</v>
      </c>
      <c r="H7097">
        <v>14</v>
      </c>
      <c r="I7097" s="12">
        <f t="shared" si="440"/>
        <v>6.5926</v>
      </c>
      <c r="J7097" s="12">
        <f t="shared" si="441"/>
        <v>47.09</v>
      </c>
      <c r="K7097" s="12">
        <f t="shared" si="442"/>
        <v>40.4974</v>
      </c>
      <c r="L7097" s="12">
        <v>18.24</v>
      </c>
      <c r="M7097" s="12">
        <f t="shared" si="443"/>
        <v>58.7374</v>
      </c>
      <c r="N7097" t="s">
        <v>12</v>
      </c>
      <c r="O7097" s="13">
        <v>8</v>
      </c>
      <c r="P7097">
        <v>5</v>
      </c>
      <c r="Q7097" t="b">
        <v>0</v>
      </c>
      <c r="R7097">
        <v>1</v>
      </c>
      <c r="S7097" t="s">
        <v>42</v>
      </c>
      <c r="T7097" t="s">
        <v>37</v>
      </c>
    </row>
    <row r="7098" spans="1:20">
      <c r="A7098" t="s">
        <v>12136</v>
      </c>
      <c r="B7098" s="11">
        <v>45195</v>
      </c>
      <c r="C7098" t="s">
        <v>4033</v>
      </c>
      <c r="D7098" t="s">
        <v>11</v>
      </c>
      <c r="E7098" t="s">
        <v>204</v>
      </c>
      <c r="F7098" s="12">
        <v>36.31</v>
      </c>
      <c r="G7098" s="13">
        <v>1</v>
      </c>
      <c r="H7098">
        <v>0</v>
      </c>
      <c r="I7098" s="12">
        <f t="shared" si="440"/>
        <v>0</v>
      </c>
      <c r="J7098" s="12">
        <f t="shared" si="441"/>
        <v>36.31</v>
      </c>
      <c r="K7098" s="12">
        <f t="shared" si="442"/>
        <v>36.31</v>
      </c>
      <c r="L7098" s="12">
        <v>24.8</v>
      </c>
      <c r="M7098" s="12">
        <f t="shared" si="443"/>
        <v>61.11</v>
      </c>
      <c r="N7098" t="s">
        <v>6</v>
      </c>
      <c r="O7098" s="13">
        <v>19</v>
      </c>
      <c r="P7098">
        <v>3</v>
      </c>
      <c r="Q7098" t="b">
        <v>0</v>
      </c>
      <c r="R7098">
        <v>4</v>
      </c>
      <c r="S7098" t="s">
        <v>42</v>
      </c>
      <c r="T7098" t="s">
        <v>39</v>
      </c>
    </row>
    <row r="7099" spans="1:20">
      <c r="A7099" t="s">
        <v>12137</v>
      </c>
      <c r="B7099" s="11">
        <v>45195</v>
      </c>
      <c r="C7099" t="s">
        <v>12138</v>
      </c>
      <c r="D7099" t="s">
        <v>25</v>
      </c>
      <c r="E7099" t="s">
        <v>264</v>
      </c>
      <c r="F7099" s="12">
        <v>274.11</v>
      </c>
      <c r="G7099" s="13">
        <v>1</v>
      </c>
      <c r="H7099">
        <v>0</v>
      </c>
      <c r="I7099" s="12">
        <f t="shared" si="440"/>
        <v>0</v>
      </c>
      <c r="J7099" s="12">
        <f t="shared" si="441"/>
        <v>274.11</v>
      </c>
      <c r="K7099" s="12">
        <f t="shared" si="442"/>
        <v>274.11</v>
      </c>
      <c r="L7099" s="12">
        <v>18.6</v>
      </c>
      <c r="M7099" s="12">
        <f t="shared" si="443"/>
        <v>292.71</v>
      </c>
      <c r="N7099" t="s">
        <v>18</v>
      </c>
      <c r="O7099" s="13">
        <v>4</v>
      </c>
      <c r="P7099">
        <v>4</v>
      </c>
      <c r="Q7099" t="b">
        <v>1</v>
      </c>
      <c r="R7099">
        <v>2</v>
      </c>
      <c r="S7099" t="s">
        <v>42</v>
      </c>
      <c r="T7099" t="s">
        <v>35</v>
      </c>
    </row>
    <row r="7100" spans="1:20">
      <c r="A7100" t="s">
        <v>12139</v>
      </c>
      <c r="B7100" s="11">
        <v>45195</v>
      </c>
      <c r="C7100" t="s">
        <v>12140</v>
      </c>
      <c r="D7100" t="s">
        <v>17</v>
      </c>
      <c r="E7100" t="s">
        <v>209</v>
      </c>
      <c r="F7100" s="12">
        <v>87.67</v>
      </c>
      <c r="G7100" s="13">
        <v>1</v>
      </c>
      <c r="H7100">
        <v>0</v>
      </c>
      <c r="I7100" s="12">
        <f t="shared" si="440"/>
        <v>0</v>
      </c>
      <c r="J7100" s="12">
        <f t="shared" si="441"/>
        <v>87.67</v>
      </c>
      <c r="K7100" s="12">
        <f t="shared" si="442"/>
        <v>87.67</v>
      </c>
      <c r="L7100" s="12">
        <v>15.14</v>
      </c>
      <c r="M7100" s="12">
        <f t="shared" si="443"/>
        <v>102.81</v>
      </c>
      <c r="N7100" t="s">
        <v>18</v>
      </c>
      <c r="O7100" s="13">
        <v>4</v>
      </c>
      <c r="P7100">
        <v>4.5</v>
      </c>
      <c r="Q7100" t="b">
        <v>0</v>
      </c>
      <c r="R7100">
        <v>10</v>
      </c>
      <c r="S7100" t="s">
        <v>42</v>
      </c>
      <c r="T7100" t="s">
        <v>35</v>
      </c>
    </row>
    <row r="7101" spans="1:20">
      <c r="A7101" t="s">
        <v>12141</v>
      </c>
      <c r="B7101" s="11">
        <v>45195</v>
      </c>
      <c r="C7101" t="s">
        <v>12142</v>
      </c>
      <c r="D7101" t="s">
        <v>14</v>
      </c>
      <c r="E7101" t="s">
        <v>82</v>
      </c>
      <c r="F7101" s="12">
        <v>30.15</v>
      </c>
      <c r="G7101" s="13">
        <v>4</v>
      </c>
      <c r="H7101">
        <v>0</v>
      </c>
      <c r="I7101" s="12">
        <f t="shared" si="440"/>
        <v>0</v>
      </c>
      <c r="J7101" s="12">
        <f t="shared" si="441"/>
        <v>120.6</v>
      </c>
      <c r="K7101" s="12">
        <f t="shared" si="442"/>
        <v>120.6</v>
      </c>
      <c r="L7101" s="12">
        <v>6.34</v>
      </c>
      <c r="M7101" s="12">
        <f t="shared" si="443"/>
        <v>126.94</v>
      </c>
      <c r="N7101" t="s">
        <v>18</v>
      </c>
      <c r="O7101" s="13">
        <v>5</v>
      </c>
      <c r="P7101">
        <v>4.5</v>
      </c>
      <c r="Q7101" t="b">
        <v>0</v>
      </c>
      <c r="R7101">
        <v>3</v>
      </c>
      <c r="S7101" t="s">
        <v>44</v>
      </c>
      <c r="T7101" t="s">
        <v>32</v>
      </c>
    </row>
    <row r="7102" spans="1:20">
      <c r="A7102" t="s">
        <v>12143</v>
      </c>
      <c r="B7102" s="11">
        <v>45195</v>
      </c>
      <c r="C7102" t="s">
        <v>726</v>
      </c>
      <c r="D7102" t="s">
        <v>25</v>
      </c>
      <c r="E7102" t="s">
        <v>72</v>
      </c>
      <c r="F7102" s="12">
        <v>70.06</v>
      </c>
      <c r="G7102" s="13">
        <v>3</v>
      </c>
      <c r="H7102">
        <v>0</v>
      </c>
      <c r="I7102" s="12">
        <f t="shared" si="440"/>
        <v>0</v>
      </c>
      <c r="J7102" s="12">
        <f t="shared" si="441"/>
        <v>210.18</v>
      </c>
      <c r="K7102" s="12">
        <f t="shared" si="442"/>
        <v>210.18</v>
      </c>
      <c r="L7102" s="12">
        <v>12.74</v>
      </c>
      <c r="M7102" s="12">
        <f t="shared" si="443"/>
        <v>222.92</v>
      </c>
      <c r="N7102" t="s">
        <v>18</v>
      </c>
      <c r="O7102" s="13">
        <v>3</v>
      </c>
      <c r="P7102">
        <v>4</v>
      </c>
      <c r="Q7102" t="b">
        <v>1</v>
      </c>
      <c r="R7102">
        <v>2</v>
      </c>
      <c r="S7102" t="s">
        <v>48</v>
      </c>
      <c r="T7102" t="s">
        <v>35</v>
      </c>
    </row>
    <row r="7103" spans="1:20">
      <c r="A7103" t="s">
        <v>12144</v>
      </c>
      <c r="B7103" s="11">
        <v>45195</v>
      </c>
      <c r="C7103" t="s">
        <v>1823</v>
      </c>
      <c r="D7103" t="s">
        <v>23</v>
      </c>
      <c r="E7103" t="s">
        <v>176</v>
      </c>
      <c r="F7103" s="12">
        <v>117.34</v>
      </c>
      <c r="G7103" s="13">
        <v>2</v>
      </c>
      <c r="H7103">
        <v>0</v>
      </c>
      <c r="I7103" s="12">
        <f t="shared" si="440"/>
        <v>0</v>
      </c>
      <c r="J7103" s="12">
        <f t="shared" si="441"/>
        <v>234.68</v>
      </c>
      <c r="K7103" s="12">
        <f t="shared" si="442"/>
        <v>234.68</v>
      </c>
      <c r="L7103" s="12">
        <v>10.86</v>
      </c>
      <c r="M7103" s="12">
        <f t="shared" si="443"/>
        <v>245.54</v>
      </c>
      <c r="N7103" t="s">
        <v>18</v>
      </c>
      <c r="O7103" s="13">
        <v>3</v>
      </c>
      <c r="P7103">
        <v>5</v>
      </c>
      <c r="Q7103" t="b">
        <v>0</v>
      </c>
      <c r="R7103">
        <v>1</v>
      </c>
      <c r="S7103" t="s">
        <v>44</v>
      </c>
      <c r="T7103" t="s">
        <v>39</v>
      </c>
    </row>
    <row r="7104" spans="1:20">
      <c r="A7104" t="s">
        <v>12145</v>
      </c>
      <c r="B7104" s="11">
        <v>45195</v>
      </c>
      <c r="C7104" t="s">
        <v>12146</v>
      </c>
      <c r="D7104" t="s">
        <v>11</v>
      </c>
      <c r="E7104" t="s">
        <v>204</v>
      </c>
      <c r="F7104" s="12">
        <v>58.72</v>
      </c>
      <c r="G7104" s="13">
        <v>1</v>
      </c>
      <c r="H7104">
        <v>0</v>
      </c>
      <c r="I7104" s="12">
        <f t="shared" si="440"/>
        <v>0</v>
      </c>
      <c r="J7104" s="12">
        <f t="shared" si="441"/>
        <v>58.72</v>
      </c>
      <c r="K7104" s="12">
        <f t="shared" si="442"/>
        <v>58.72</v>
      </c>
      <c r="L7104" s="12">
        <v>16.02</v>
      </c>
      <c r="M7104" s="12">
        <f t="shared" si="443"/>
        <v>74.74</v>
      </c>
      <c r="N7104" t="s">
        <v>9</v>
      </c>
      <c r="O7104" s="13">
        <v>10</v>
      </c>
      <c r="P7104">
        <v>2.5</v>
      </c>
      <c r="Q7104" t="b">
        <v>0</v>
      </c>
      <c r="R7104">
        <v>5</v>
      </c>
      <c r="S7104" t="s">
        <v>43</v>
      </c>
      <c r="T7104" t="s">
        <v>39</v>
      </c>
    </row>
    <row r="7105" spans="1:20">
      <c r="A7105" t="s">
        <v>12147</v>
      </c>
      <c r="B7105" s="11">
        <v>45195</v>
      </c>
      <c r="C7105" t="s">
        <v>2017</v>
      </c>
      <c r="D7105" t="s">
        <v>17</v>
      </c>
      <c r="E7105" t="s">
        <v>129</v>
      </c>
      <c r="F7105" s="12">
        <v>110.54</v>
      </c>
      <c r="G7105" s="13">
        <v>1</v>
      </c>
      <c r="H7105">
        <v>0</v>
      </c>
      <c r="I7105" s="12">
        <f t="shared" si="440"/>
        <v>0</v>
      </c>
      <c r="J7105" s="12">
        <f t="shared" si="441"/>
        <v>110.54</v>
      </c>
      <c r="K7105" s="12">
        <f t="shared" si="442"/>
        <v>110.54</v>
      </c>
      <c r="L7105" s="12">
        <v>15.24</v>
      </c>
      <c r="M7105" s="12">
        <f t="shared" si="443"/>
        <v>125.78</v>
      </c>
      <c r="N7105" t="s">
        <v>18</v>
      </c>
      <c r="O7105" s="13">
        <v>6</v>
      </c>
      <c r="P7105">
        <v>4.5</v>
      </c>
      <c r="Q7105" t="b">
        <v>0</v>
      </c>
      <c r="R7105">
        <v>2</v>
      </c>
      <c r="S7105" t="s">
        <v>45</v>
      </c>
      <c r="T7105" t="s">
        <v>35</v>
      </c>
    </row>
    <row r="7106" spans="1:20">
      <c r="A7106" t="s">
        <v>12148</v>
      </c>
      <c r="B7106" s="11">
        <v>45195</v>
      </c>
      <c r="C7106" t="s">
        <v>12149</v>
      </c>
      <c r="D7106" t="s">
        <v>23</v>
      </c>
      <c r="E7106" t="s">
        <v>496</v>
      </c>
      <c r="F7106" s="12">
        <v>110.33</v>
      </c>
      <c r="G7106" s="13">
        <v>1</v>
      </c>
      <c r="H7106">
        <v>0</v>
      </c>
      <c r="I7106" s="12">
        <f t="shared" si="440"/>
        <v>0</v>
      </c>
      <c r="J7106" s="12">
        <f t="shared" si="441"/>
        <v>110.33</v>
      </c>
      <c r="K7106" s="12">
        <f t="shared" si="442"/>
        <v>110.33</v>
      </c>
      <c r="L7106" s="12">
        <v>32.17</v>
      </c>
      <c r="M7106" s="12">
        <f t="shared" si="443"/>
        <v>142.5</v>
      </c>
      <c r="N7106" t="s">
        <v>15</v>
      </c>
      <c r="O7106" s="13">
        <v>15</v>
      </c>
      <c r="P7106">
        <v>4.5</v>
      </c>
      <c r="Q7106" t="b">
        <v>0</v>
      </c>
      <c r="R7106">
        <v>2</v>
      </c>
      <c r="S7106" t="s">
        <v>48</v>
      </c>
      <c r="T7106" t="s">
        <v>35</v>
      </c>
    </row>
    <row r="7107" spans="1:20">
      <c r="A7107" t="s">
        <v>12150</v>
      </c>
      <c r="B7107" s="11">
        <v>45195</v>
      </c>
      <c r="C7107" t="s">
        <v>12151</v>
      </c>
      <c r="D7107" t="s">
        <v>14</v>
      </c>
      <c r="E7107" t="s">
        <v>103</v>
      </c>
      <c r="F7107" s="12">
        <v>91.94</v>
      </c>
      <c r="G7107" s="13">
        <v>1</v>
      </c>
      <c r="H7107">
        <v>0</v>
      </c>
      <c r="I7107" s="12">
        <f t="shared" ref="I7107:I7170" si="444">H7107*F7107/100</f>
        <v>0</v>
      </c>
      <c r="J7107" s="12">
        <f t="shared" ref="J7107:J7170" si="445">G7107*F7107</f>
        <v>91.94</v>
      </c>
      <c r="K7107" s="12">
        <f t="shared" ref="K7107:K7170" si="446">J7107-I7107</f>
        <v>91.94</v>
      </c>
      <c r="L7107" s="12">
        <v>28.33</v>
      </c>
      <c r="M7107" s="12">
        <f t="shared" ref="M7107:M7170" si="447">K7107+L7107</f>
        <v>120.27</v>
      </c>
      <c r="N7107" t="s">
        <v>15</v>
      </c>
      <c r="O7107" s="13">
        <v>20</v>
      </c>
      <c r="P7107">
        <v>5</v>
      </c>
      <c r="Q7107" t="b">
        <v>0</v>
      </c>
      <c r="R7107">
        <v>7</v>
      </c>
      <c r="S7107" t="s">
        <v>45</v>
      </c>
      <c r="T7107" t="s">
        <v>37</v>
      </c>
    </row>
    <row r="7108" spans="1:20">
      <c r="A7108" t="s">
        <v>12152</v>
      </c>
      <c r="B7108" s="11">
        <v>45195</v>
      </c>
      <c r="C7108" t="s">
        <v>12115</v>
      </c>
      <c r="D7108" t="s">
        <v>11</v>
      </c>
      <c r="E7108" t="s">
        <v>400</v>
      </c>
      <c r="F7108" s="12">
        <v>91.23</v>
      </c>
      <c r="G7108" s="13">
        <v>1</v>
      </c>
      <c r="H7108">
        <v>17.1</v>
      </c>
      <c r="I7108" s="12">
        <f t="shared" si="444"/>
        <v>15.60033</v>
      </c>
      <c r="J7108" s="12">
        <f t="shared" si="445"/>
        <v>91.23</v>
      </c>
      <c r="K7108" s="12">
        <f t="shared" si="446"/>
        <v>75.62967</v>
      </c>
      <c r="L7108" s="12">
        <v>14.3</v>
      </c>
      <c r="M7108" s="12">
        <f t="shared" si="447"/>
        <v>89.92967</v>
      </c>
      <c r="N7108" t="s">
        <v>9</v>
      </c>
      <c r="O7108" s="13">
        <v>12</v>
      </c>
      <c r="P7108">
        <v>4.5</v>
      </c>
      <c r="Q7108" t="b">
        <v>0</v>
      </c>
      <c r="R7108">
        <v>4</v>
      </c>
      <c r="S7108" t="s">
        <v>44</v>
      </c>
      <c r="T7108" t="s">
        <v>37</v>
      </c>
    </row>
    <row r="7109" spans="1:20">
      <c r="A7109" t="s">
        <v>12153</v>
      </c>
      <c r="B7109" s="11">
        <v>45195</v>
      </c>
      <c r="C7109" t="s">
        <v>9575</v>
      </c>
      <c r="D7109" t="s">
        <v>20</v>
      </c>
      <c r="E7109" t="s">
        <v>226</v>
      </c>
      <c r="F7109" s="12">
        <v>39.43</v>
      </c>
      <c r="G7109" s="13">
        <v>2</v>
      </c>
      <c r="H7109">
        <v>0</v>
      </c>
      <c r="I7109" s="12">
        <f t="shared" si="444"/>
        <v>0</v>
      </c>
      <c r="J7109" s="12">
        <f t="shared" si="445"/>
        <v>78.86</v>
      </c>
      <c r="K7109" s="12">
        <f t="shared" si="446"/>
        <v>78.86</v>
      </c>
      <c r="L7109" s="12">
        <v>14.66</v>
      </c>
      <c r="M7109" s="12">
        <f t="shared" si="447"/>
        <v>93.52</v>
      </c>
      <c r="N7109" t="s">
        <v>9</v>
      </c>
      <c r="O7109" s="13">
        <v>12</v>
      </c>
      <c r="P7109">
        <v>4</v>
      </c>
      <c r="Q7109" t="b">
        <v>0</v>
      </c>
      <c r="R7109">
        <v>9</v>
      </c>
      <c r="S7109" t="s">
        <v>44</v>
      </c>
      <c r="T7109" t="s">
        <v>35</v>
      </c>
    </row>
    <row r="7110" spans="1:20">
      <c r="A7110" t="s">
        <v>12154</v>
      </c>
      <c r="B7110" s="11">
        <v>45195</v>
      </c>
      <c r="C7110" t="s">
        <v>3784</v>
      </c>
      <c r="D7110" t="s">
        <v>25</v>
      </c>
      <c r="E7110" t="s">
        <v>264</v>
      </c>
      <c r="F7110" s="12">
        <v>208.78</v>
      </c>
      <c r="G7110" s="13">
        <v>2</v>
      </c>
      <c r="H7110">
        <v>20.5</v>
      </c>
      <c r="I7110" s="12">
        <f t="shared" si="444"/>
        <v>42.7999</v>
      </c>
      <c r="J7110" s="12">
        <f t="shared" si="445"/>
        <v>417.56</v>
      </c>
      <c r="K7110" s="12">
        <f t="shared" si="446"/>
        <v>374.7601</v>
      </c>
      <c r="L7110" s="12">
        <v>16.15</v>
      </c>
      <c r="M7110" s="12">
        <f t="shared" si="447"/>
        <v>390.9101</v>
      </c>
      <c r="N7110" t="s">
        <v>18</v>
      </c>
      <c r="O7110" s="13">
        <v>7</v>
      </c>
      <c r="P7110">
        <v>4.5</v>
      </c>
      <c r="Q7110" t="b">
        <v>0</v>
      </c>
      <c r="R7110">
        <v>4</v>
      </c>
      <c r="S7110" t="s">
        <v>42</v>
      </c>
      <c r="T7110" t="s">
        <v>39</v>
      </c>
    </row>
    <row r="7111" spans="1:20">
      <c r="A7111" t="s">
        <v>12155</v>
      </c>
      <c r="B7111" s="11">
        <v>45195</v>
      </c>
      <c r="C7111" t="s">
        <v>12156</v>
      </c>
      <c r="D7111" t="s">
        <v>5</v>
      </c>
      <c r="E7111" t="s">
        <v>144</v>
      </c>
      <c r="F7111" s="12">
        <v>101.62</v>
      </c>
      <c r="G7111" s="13">
        <v>1</v>
      </c>
      <c r="H7111">
        <v>0</v>
      </c>
      <c r="I7111" s="12">
        <f t="shared" si="444"/>
        <v>0</v>
      </c>
      <c r="J7111" s="12">
        <f t="shared" si="445"/>
        <v>101.62</v>
      </c>
      <c r="K7111" s="12">
        <f t="shared" si="446"/>
        <v>101.62</v>
      </c>
      <c r="L7111" s="12">
        <v>10.18</v>
      </c>
      <c r="M7111" s="12">
        <f t="shared" si="447"/>
        <v>111.8</v>
      </c>
      <c r="N7111" t="s">
        <v>18</v>
      </c>
      <c r="O7111" s="13">
        <v>7</v>
      </c>
      <c r="P7111">
        <v>3</v>
      </c>
      <c r="Q7111" t="b">
        <v>0</v>
      </c>
      <c r="R7111">
        <v>2</v>
      </c>
      <c r="S7111" t="s">
        <v>48</v>
      </c>
      <c r="T7111" t="s">
        <v>39</v>
      </c>
    </row>
    <row r="7112" spans="1:20">
      <c r="A7112" t="s">
        <v>12157</v>
      </c>
      <c r="B7112" s="11">
        <v>45196</v>
      </c>
      <c r="C7112" t="s">
        <v>5940</v>
      </c>
      <c r="D7112" t="s">
        <v>11</v>
      </c>
      <c r="E7112" t="s">
        <v>215</v>
      </c>
      <c r="F7112" s="12">
        <v>45.28</v>
      </c>
      <c r="G7112" s="13">
        <v>1</v>
      </c>
      <c r="H7112">
        <v>16.4</v>
      </c>
      <c r="I7112" s="12">
        <f t="shared" si="444"/>
        <v>7.42592</v>
      </c>
      <c r="J7112" s="12">
        <f t="shared" si="445"/>
        <v>45.28</v>
      </c>
      <c r="K7112" s="12">
        <f t="shared" si="446"/>
        <v>37.85408</v>
      </c>
      <c r="L7112" s="12">
        <v>20.44</v>
      </c>
      <c r="M7112" s="12">
        <f t="shared" si="447"/>
        <v>58.29408</v>
      </c>
      <c r="N7112" t="s">
        <v>6</v>
      </c>
      <c r="O7112" s="13">
        <v>15</v>
      </c>
      <c r="P7112">
        <v>4.5</v>
      </c>
      <c r="Q7112" t="b">
        <v>0</v>
      </c>
      <c r="R7112">
        <v>2</v>
      </c>
      <c r="S7112" t="s">
        <v>44</v>
      </c>
      <c r="T7112" t="s">
        <v>35</v>
      </c>
    </row>
    <row r="7113" spans="1:20">
      <c r="A7113" t="s">
        <v>12158</v>
      </c>
      <c r="B7113" s="11">
        <v>45196</v>
      </c>
      <c r="C7113" t="s">
        <v>7113</v>
      </c>
      <c r="D7113" t="s">
        <v>17</v>
      </c>
      <c r="E7113" t="s">
        <v>209</v>
      </c>
      <c r="F7113" s="12">
        <v>154.6</v>
      </c>
      <c r="G7113" s="13">
        <v>1</v>
      </c>
      <c r="H7113">
        <v>0</v>
      </c>
      <c r="I7113" s="12">
        <f t="shared" si="444"/>
        <v>0</v>
      </c>
      <c r="J7113" s="12">
        <f t="shared" si="445"/>
        <v>154.6</v>
      </c>
      <c r="K7113" s="12">
        <f t="shared" si="446"/>
        <v>154.6</v>
      </c>
      <c r="L7113" s="12">
        <v>8.73</v>
      </c>
      <c r="M7113" s="12">
        <f t="shared" si="447"/>
        <v>163.33</v>
      </c>
      <c r="N7113" t="s">
        <v>18</v>
      </c>
      <c r="O7113" s="13">
        <v>4</v>
      </c>
      <c r="P7113">
        <v>4</v>
      </c>
      <c r="Q7113" t="b">
        <v>0</v>
      </c>
      <c r="R7113">
        <v>3</v>
      </c>
      <c r="S7113" t="s">
        <v>46</v>
      </c>
      <c r="T7113" t="s">
        <v>30</v>
      </c>
    </row>
    <row r="7114" spans="1:20">
      <c r="A7114" t="s">
        <v>12159</v>
      </c>
      <c r="B7114" s="11">
        <v>45196</v>
      </c>
      <c r="C7114" t="s">
        <v>12160</v>
      </c>
      <c r="D7114" t="s">
        <v>25</v>
      </c>
      <c r="E7114" t="s">
        <v>72</v>
      </c>
      <c r="F7114" s="12">
        <v>224.06</v>
      </c>
      <c r="G7114" s="13">
        <v>1</v>
      </c>
      <c r="H7114">
        <v>0</v>
      </c>
      <c r="I7114" s="12">
        <f t="shared" si="444"/>
        <v>0</v>
      </c>
      <c r="J7114" s="12">
        <f t="shared" si="445"/>
        <v>224.06</v>
      </c>
      <c r="K7114" s="12">
        <f t="shared" si="446"/>
        <v>224.06</v>
      </c>
      <c r="L7114" s="12">
        <v>21.75</v>
      </c>
      <c r="M7114" s="12">
        <f t="shared" si="447"/>
        <v>245.81</v>
      </c>
      <c r="N7114" t="s">
        <v>9</v>
      </c>
      <c r="O7114" s="13">
        <v>11</v>
      </c>
      <c r="P7114">
        <v>5</v>
      </c>
      <c r="Q7114" t="b">
        <v>0</v>
      </c>
      <c r="R7114">
        <v>4</v>
      </c>
      <c r="S7114" t="s">
        <v>48</v>
      </c>
      <c r="T7114" t="s">
        <v>35</v>
      </c>
    </row>
    <row r="7115" spans="1:20">
      <c r="A7115" t="s">
        <v>12161</v>
      </c>
      <c r="B7115" s="11">
        <v>45196</v>
      </c>
      <c r="C7115" t="s">
        <v>12162</v>
      </c>
      <c r="D7115" t="s">
        <v>20</v>
      </c>
      <c r="E7115" t="s">
        <v>136</v>
      </c>
      <c r="F7115" s="12">
        <v>6.76</v>
      </c>
      <c r="G7115" s="13">
        <v>1</v>
      </c>
      <c r="H7115">
        <v>0</v>
      </c>
      <c r="I7115" s="12">
        <f t="shared" si="444"/>
        <v>0</v>
      </c>
      <c r="J7115" s="12">
        <f t="shared" si="445"/>
        <v>6.76</v>
      </c>
      <c r="K7115" s="12">
        <f t="shared" si="446"/>
        <v>6.76</v>
      </c>
      <c r="L7115" s="12">
        <v>9.61</v>
      </c>
      <c r="M7115" s="12">
        <f t="shared" si="447"/>
        <v>16.37</v>
      </c>
      <c r="N7115" t="s">
        <v>18</v>
      </c>
      <c r="O7115" s="13">
        <v>4</v>
      </c>
      <c r="P7115">
        <v>5</v>
      </c>
      <c r="Q7115" t="b">
        <v>1</v>
      </c>
      <c r="R7115">
        <v>7</v>
      </c>
      <c r="S7115" t="s">
        <v>45</v>
      </c>
      <c r="T7115" t="s">
        <v>35</v>
      </c>
    </row>
    <row r="7116" spans="1:20">
      <c r="A7116" t="s">
        <v>12163</v>
      </c>
      <c r="B7116" s="11">
        <v>45196</v>
      </c>
      <c r="C7116" t="s">
        <v>12164</v>
      </c>
      <c r="D7116" t="s">
        <v>14</v>
      </c>
      <c r="E7116" t="s">
        <v>94</v>
      </c>
      <c r="F7116" s="12">
        <v>182.57</v>
      </c>
      <c r="G7116" s="13">
        <v>1</v>
      </c>
      <c r="H7116">
        <v>0</v>
      </c>
      <c r="I7116" s="12">
        <f t="shared" si="444"/>
        <v>0</v>
      </c>
      <c r="J7116" s="12">
        <f t="shared" si="445"/>
        <v>182.57</v>
      </c>
      <c r="K7116" s="12">
        <f t="shared" si="446"/>
        <v>182.57</v>
      </c>
      <c r="L7116" s="12">
        <v>19.98</v>
      </c>
      <c r="M7116" s="12">
        <f t="shared" si="447"/>
        <v>202.55</v>
      </c>
      <c r="N7116" t="s">
        <v>9</v>
      </c>
      <c r="O7116" s="13">
        <v>10</v>
      </c>
      <c r="P7116">
        <v>4.5</v>
      </c>
      <c r="Q7116" t="b">
        <v>1</v>
      </c>
      <c r="R7116">
        <v>1</v>
      </c>
      <c r="S7116" t="s">
        <v>48</v>
      </c>
      <c r="T7116" t="s">
        <v>35</v>
      </c>
    </row>
    <row r="7117" spans="1:20">
      <c r="A7117" t="s">
        <v>12165</v>
      </c>
      <c r="B7117" s="11">
        <v>45196</v>
      </c>
      <c r="C7117" t="s">
        <v>4527</v>
      </c>
      <c r="D7117" t="s">
        <v>17</v>
      </c>
      <c r="E7117" t="s">
        <v>209</v>
      </c>
      <c r="F7117" s="12">
        <v>65.88</v>
      </c>
      <c r="G7117" s="13">
        <v>1</v>
      </c>
      <c r="H7117">
        <v>12.1</v>
      </c>
      <c r="I7117" s="12">
        <f t="shared" si="444"/>
        <v>7.97148</v>
      </c>
      <c r="J7117" s="12">
        <f t="shared" si="445"/>
        <v>65.88</v>
      </c>
      <c r="K7117" s="12">
        <f t="shared" si="446"/>
        <v>57.90852</v>
      </c>
      <c r="L7117" s="12">
        <v>19.1</v>
      </c>
      <c r="M7117" s="12">
        <f t="shared" si="447"/>
        <v>77.00852</v>
      </c>
      <c r="N7117" t="s">
        <v>9</v>
      </c>
      <c r="O7117" s="13">
        <v>9</v>
      </c>
      <c r="P7117">
        <v>5</v>
      </c>
      <c r="Q7117" t="b">
        <v>0</v>
      </c>
      <c r="R7117">
        <v>1</v>
      </c>
      <c r="S7117" t="s">
        <v>45</v>
      </c>
      <c r="T7117" t="s">
        <v>39</v>
      </c>
    </row>
    <row r="7118" spans="1:20">
      <c r="A7118" t="s">
        <v>12166</v>
      </c>
      <c r="B7118" s="11">
        <v>45197</v>
      </c>
      <c r="C7118" t="s">
        <v>12167</v>
      </c>
      <c r="D7118" t="s">
        <v>20</v>
      </c>
      <c r="E7118" t="s">
        <v>97</v>
      </c>
      <c r="F7118" s="12">
        <v>28.69</v>
      </c>
      <c r="G7118" s="13">
        <v>1</v>
      </c>
      <c r="H7118">
        <v>0</v>
      </c>
      <c r="I7118" s="12">
        <f t="shared" si="444"/>
        <v>0</v>
      </c>
      <c r="J7118" s="12">
        <f t="shared" si="445"/>
        <v>28.69</v>
      </c>
      <c r="K7118" s="12">
        <f t="shared" si="446"/>
        <v>28.69</v>
      </c>
      <c r="L7118" s="12">
        <v>13.07</v>
      </c>
      <c r="M7118" s="12">
        <f t="shared" si="447"/>
        <v>41.76</v>
      </c>
      <c r="N7118" t="s">
        <v>18</v>
      </c>
      <c r="O7118" s="13">
        <v>3</v>
      </c>
      <c r="P7118">
        <v>5</v>
      </c>
      <c r="Q7118" t="b">
        <v>0</v>
      </c>
      <c r="R7118">
        <v>4</v>
      </c>
      <c r="S7118" t="s">
        <v>44</v>
      </c>
      <c r="T7118" t="s">
        <v>35</v>
      </c>
    </row>
    <row r="7119" spans="1:20">
      <c r="A7119" t="s">
        <v>12168</v>
      </c>
      <c r="B7119" s="11">
        <v>45197</v>
      </c>
      <c r="C7119" t="s">
        <v>12169</v>
      </c>
      <c r="D7119" t="s">
        <v>8</v>
      </c>
      <c r="E7119" t="s">
        <v>565</v>
      </c>
      <c r="F7119" s="12">
        <v>26.4</v>
      </c>
      <c r="G7119" s="13">
        <v>1</v>
      </c>
      <c r="H7119">
        <v>0</v>
      </c>
      <c r="I7119" s="12">
        <f t="shared" si="444"/>
        <v>0</v>
      </c>
      <c r="J7119" s="12">
        <f t="shared" si="445"/>
        <v>26.4</v>
      </c>
      <c r="K7119" s="12">
        <f t="shared" si="446"/>
        <v>26.4</v>
      </c>
      <c r="L7119" s="12">
        <v>9.98</v>
      </c>
      <c r="M7119" s="12">
        <f t="shared" si="447"/>
        <v>36.38</v>
      </c>
      <c r="N7119" t="s">
        <v>18</v>
      </c>
      <c r="O7119" s="13">
        <v>6</v>
      </c>
      <c r="P7119">
        <v>4.5</v>
      </c>
      <c r="Q7119" t="b">
        <v>0</v>
      </c>
      <c r="R7119">
        <v>5</v>
      </c>
      <c r="S7119" t="s">
        <v>46</v>
      </c>
      <c r="T7119" t="s">
        <v>35</v>
      </c>
    </row>
    <row r="7120" spans="1:20">
      <c r="A7120" t="s">
        <v>12170</v>
      </c>
      <c r="B7120" s="11">
        <v>45197</v>
      </c>
      <c r="C7120" t="s">
        <v>12171</v>
      </c>
      <c r="D7120" t="s">
        <v>5</v>
      </c>
      <c r="E7120" t="s">
        <v>119</v>
      </c>
      <c r="F7120" s="12">
        <v>81.8</v>
      </c>
      <c r="G7120" s="13">
        <v>1</v>
      </c>
      <c r="H7120">
        <v>5.7</v>
      </c>
      <c r="I7120" s="12">
        <f t="shared" si="444"/>
        <v>4.6626</v>
      </c>
      <c r="J7120" s="12">
        <f t="shared" si="445"/>
        <v>81.8</v>
      </c>
      <c r="K7120" s="12">
        <f t="shared" si="446"/>
        <v>77.1374</v>
      </c>
      <c r="L7120" s="12">
        <v>13.96</v>
      </c>
      <c r="M7120" s="12">
        <f t="shared" si="447"/>
        <v>91.0974</v>
      </c>
      <c r="N7120" t="s">
        <v>18</v>
      </c>
      <c r="O7120" s="13">
        <v>2</v>
      </c>
      <c r="P7120">
        <v>3</v>
      </c>
      <c r="Q7120" t="b">
        <v>0</v>
      </c>
      <c r="R7120">
        <v>9</v>
      </c>
      <c r="S7120" t="s">
        <v>43</v>
      </c>
      <c r="T7120" t="s">
        <v>35</v>
      </c>
    </row>
    <row r="7121" spans="1:20">
      <c r="A7121" t="s">
        <v>12172</v>
      </c>
      <c r="B7121" s="11">
        <v>45197</v>
      </c>
      <c r="C7121" t="s">
        <v>8781</v>
      </c>
      <c r="D7121" t="s">
        <v>14</v>
      </c>
      <c r="E7121" t="s">
        <v>103</v>
      </c>
      <c r="F7121" s="12">
        <v>200.77</v>
      </c>
      <c r="G7121" s="13">
        <v>1</v>
      </c>
      <c r="H7121">
        <v>5.2</v>
      </c>
      <c r="I7121" s="12">
        <f t="shared" si="444"/>
        <v>10.44004</v>
      </c>
      <c r="J7121" s="12">
        <f t="shared" si="445"/>
        <v>200.77</v>
      </c>
      <c r="K7121" s="12">
        <f t="shared" si="446"/>
        <v>190.32996</v>
      </c>
      <c r="L7121" s="12">
        <v>15.28</v>
      </c>
      <c r="M7121" s="12">
        <f t="shared" si="447"/>
        <v>205.60996</v>
      </c>
      <c r="N7121" t="s">
        <v>18</v>
      </c>
      <c r="O7121" s="13">
        <v>2</v>
      </c>
      <c r="P7121">
        <v>2.5</v>
      </c>
      <c r="Q7121" t="b">
        <v>0</v>
      </c>
      <c r="R7121">
        <v>1</v>
      </c>
      <c r="S7121" t="s">
        <v>44</v>
      </c>
      <c r="T7121" t="s">
        <v>39</v>
      </c>
    </row>
    <row r="7122" spans="1:20">
      <c r="A7122" t="s">
        <v>12173</v>
      </c>
      <c r="B7122" s="11">
        <v>45197</v>
      </c>
      <c r="C7122" t="s">
        <v>12174</v>
      </c>
      <c r="D7122" t="s">
        <v>25</v>
      </c>
      <c r="E7122" t="s">
        <v>72</v>
      </c>
      <c r="F7122" s="12">
        <v>348.99</v>
      </c>
      <c r="G7122" s="13">
        <v>1</v>
      </c>
      <c r="H7122">
        <v>0</v>
      </c>
      <c r="I7122" s="12">
        <f t="shared" si="444"/>
        <v>0</v>
      </c>
      <c r="J7122" s="12">
        <f t="shared" si="445"/>
        <v>348.99</v>
      </c>
      <c r="K7122" s="12">
        <f t="shared" si="446"/>
        <v>348.99</v>
      </c>
      <c r="L7122" s="12">
        <v>18.61</v>
      </c>
      <c r="M7122" s="12">
        <f t="shared" si="447"/>
        <v>367.6</v>
      </c>
      <c r="N7122" t="s">
        <v>18</v>
      </c>
      <c r="O7122" s="13">
        <v>6</v>
      </c>
      <c r="P7122">
        <v>4.5</v>
      </c>
      <c r="Q7122" t="b">
        <v>1</v>
      </c>
      <c r="R7122">
        <v>8</v>
      </c>
      <c r="S7122" t="s">
        <v>45</v>
      </c>
      <c r="T7122" t="s">
        <v>39</v>
      </c>
    </row>
    <row r="7123" spans="1:20">
      <c r="A7123" t="s">
        <v>12175</v>
      </c>
      <c r="B7123" s="11">
        <v>45197</v>
      </c>
      <c r="C7123" t="s">
        <v>12176</v>
      </c>
      <c r="D7123" t="s">
        <v>5</v>
      </c>
      <c r="E7123" t="s">
        <v>144</v>
      </c>
      <c r="F7123" s="12">
        <v>77.2</v>
      </c>
      <c r="G7123" s="13">
        <v>3</v>
      </c>
      <c r="H7123">
        <v>0</v>
      </c>
      <c r="I7123" s="12">
        <f t="shared" si="444"/>
        <v>0</v>
      </c>
      <c r="J7123" s="12">
        <f t="shared" si="445"/>
        <v>231.6</v>
      </c>
      <c r="K7123" s="12">
        <f t="shared" si="446"/>
        <v>231.6</v>
      </c>
      <c r="L7123" s="12">
        <v>13.33</v>
      </c>
      <c r="M7123" s="12">
        <f t="shared" si="447"/>
        <v>244.93</v>
      </c>
      <c r="N7123" t="s">
        <v>18</v>
      </c>
      <c r="O7123" s="13">
        <v>3</v>
      </c>
      <c r="P7123">
        <v>5</v>
      </c>
      <c r="Q7123" t="b">
        <v>0</v>
      </c>
      <c r="R7123">
        <v>1</v>
      </c>
      <c r="S7123" t="s">
        <v>44</v>
      </c>
      <c r="T7123" t="s">
        <v>30</v>
      </c>
    </row>
    <row r="7124" spans="1:20">
      <c r="A7124" t="s">
        <v>12177</v>
      </c>
      <c r="B7124" s="11">
        <v>45197</v>
      </c>
      <c r="C7124" t="s">
        <v>12178</v>
      </c>
      <c r="D7124" t="s">
        <v>14</v>
      </c>
      <c r="E7124" t="s">
        <v>103</v>
      </c>
      <c r="F7124" s="12">
        <v>77.55</v>
      </c>
      <c r="G7124" s="13">
        <v>1</v>
      </c>
      <c r="H7124">
        <v>0</v>
      </c>
      <c r="I7124" s="12">
        <f t="shared" si="444"/>
        <v>0</v>
      </c>
      <c r="J7124" s="12">
        <f t="shared" si="445"/>
        <v>77.55</v>
      </c>
      <c r="K7124" s="12">
        <f t="shared" si="446"/>
        <v>77.55</v>
      </c>
      <c r="L7124" s="12">
        <v>21.31</v>
      </c>
      <c r="M7124" s="12">
        <f t="shared" si="447"/>
        <v>98.86</v>
      </c>
      <c r="N7124" t="s">
        <v>9</v>
      </c>
      <c r="O7124" s="13">
        <v>11</v>
      </c>
      <c r="P7124">
        <v>4.5</v>
      </c>
      <c r="Q7124" t="b">
        <v>0</v>
      </c>
      <c r="R7124">
        <v>8</v>
      </c>
      <c r="S7124" t="s">
        <v>44</v>
      </c>
      <c r="T7124" t="s">
        <v>37</v>
      </c>
    </row>
    <row r="7125" spans="1:20">
      <c r="A7125" t="s">
        <v>12179</v>
      </c>
      <c r="B7125" s="11">
        <v>45197</v>
      </c>
      <c r="C7125" t="s">
        <v>1865</v>
      </c>
      <c r="D7125" t="s">
        <v>23</v>
      </c>
      <c r="E7125" t="s">
        <v>176</v>
      </c>
      <c r="F7125" s="12">
        <v>154.19</v>
      </c>
      <c r="G7125" s="13">
        <v>1</v>
      </c>
      <c r="H7125">
        <v>0</v>
      </c>
      <c r="I7125" s="12">
        <f t="shared" si="444"/>
        <v>0</v>
      </c>
      <c r="J7125" s="12">
        <f t="shared" si="445"/>
        <v>154.19</v>
      </c>
      <c r="K7125" s="12">
        <f t="shared" si="446"/>
        <v>154.19</v>
      </c>
      <c r="L7125" s="12">
        <v>25.74</v>
      </c>
      <c r="M7125" s="12">
        <f t="shared" si="447"/>
        <v>179.93</v>
      </c>
      <c r="N7125" t="s">
        <v>6</v>
      </c>
      <c r="O7125" s="13">
        <v>11</v>
      </c>
      <c r="P7125">
        <v>4</v>
      </c>
      <c r="Q7125" t="b">
        <v>0</v>
      </c>
      <c r="R7125">
        <v>3</v>
      </c>
      <c r="S7125" t="s">
        <v>48</v>
      </c>
      <c r="T7125" t="s">
        <v>39</v>
      </c>
    </row>
    <row r="7126" spans="1:20">
      <c r="A7126" t="s">
        <v>12180</v>
      </c>
      <c r="B7126" s="11">
        <v>45198</v>
      </c>
      <c r="C7126" t="s">
        <v>12181</v>
      </c>
      <c r="D7126" t="s">
        <v>14</v>
      </c>
      <c r="E7126" t="s">
        <v>113</v>
      </c>
      <c r="F7126" s="12">
        <v>120.44</v>
      </c>
      <c r="G7126" s="13">
        <v>3</v>
      </c>
      <c r="H7126">
        <v>0</v>
      </c>
      <c r="I7126" s="12">
        <f t="shared" si="444"/>
        <v>0</v>
      </c>
      <c r="J7126" s="12">
        <f t="shared" si="445"/>
        <v>361.32</v>
      </c>
      <c r="K7126" s="12">
        <f t="shared" si="446"/>
        <v>361.32</v>
      </c>
      <c r="L7126" s="12">
        <v>20.8</v>
      </c>
      <c r="M7126" s="12">
        <f t="shared" si="447"/>
        <v>382.12</v>
      </c>
      <c r="N7126" t="s">
        <v>9</v>
      </c>
      <c r="O7126" s="13">
        <v>9</v>
      </c>
      <c r="P7126">
        <v>1</v>
      </c>
      <c r="Q7126" t="b">
        <v>1</v>
      </c>
      <c r="R7126">
        <v>1</v>
      </c>
      <c r="S7126" t="s">
        <v>42</v>
      </c>
      <c r="T7126" t="s">
        <v>37</v>
      </c>
    </row>
    <row r="7127" spans="1:20">
      <c r="A7127" t="s">
        <v>12182</v>
      </c>
      <c r="B7127" s="11">
        <v>45198</v>
      </c>
      <c r="C7127" t="s">
        <v>12183</v>
      </c>
      <c r="D7127" t="s">
        <v>23</v>
      </c>
      <c r="E7127" t="s">
        <v>169</v>
      </c>
      <c r="F7127" s="12">
        <v>124.39</v>
      </c>
      <c r="G7127" s="13">
        <v>4</v>
      </c>
      <c r="H7127">
        <v>15.1</v>
      </c>
      <c r="I7127" s="12">
        <f t="shared" si="444"/>
        <v>18.78289</v>
      </c>
      <c r="J7127" s="12">
        <f t="shared" si="445"/>
        <v>497.56</v>
      </c>
      <c r="K7127" s="12">
        <f t="shared" si="446"/>
        <v>478.77711</v>
      </c>
      <c r="L7127" s="12">
        <v>14.95</v>
      </c>
      <c r="M7127" s="12">
        <f t="shared" si="447"/>
        <v>493.72711</v>
      </c>
      <c r="N7127" t="s">
        <v>18</v>
      </c>
      <c r="O7127" s="13">
        <v>3</v>
      </c>
      <c r="P7127">
        <v>3.5</v>
      </c>
      <c r="Q7127" t="b">
        <v>0</v>
      </c>
      <c r="R7127">
        <v>4</v>
      </c>
      <c r="S7127" t="s">
        <v>45</v>
      </c>
      <c r="T7127" t="s">
        <v>35</v>
      </c>
    </row>
    <row r="7128" spans="1:20">
      <c r="A7128" t="s">
        <v>12184</v>
      </c>
      <c r="B7128" s="11">
        <v>45198</v>
      </c>
      <c r="C7128" t="s">
        <v>1333</v>
      </c>
      <c r="D7128" t="s">
        <v>23</v>
      </c>
      <c r="E7128" t="s">
        <v>110</v>
      </c>
      <c r="F7128" s="12">
        <v>26.03</v>
      </c>
      <c r="G7128" s="13">
        <v>5</v>
      </c>
      <c r="H7128">
        <v>0</v>
      </c>
      <c r="I7128" s="12">
        <f t="shared" si="444"/>
        <v>0</v>
      </c>
      <c r="J7128" s="12">
        <f t="shared" si="445"/>
        <v>130.15</v>
      </c>
      <c r="K7128" s="12">
        <f t="shared" si="446"/>
        <v>130.15</v>
      </c>
      <c r="L7128" s="12">
        <v>12.31</v>
      </c>
      <c r="M7128" s="12">
        <f t="shared" si="447"/>
        <v>142.46</v>
      </c>
      <c r="N7128" t="s">
        <v>18</v>
      </c>
      <c r="O7128" s="13">
        <v>2</v>
      </c>
      <c r="P7128">
        <v>4.5</v>
      </c>
      <c r="Q7128" t="b">
        <v>0</v>
      </c>
      <c r="R7128">
        <v>10</v>
      </c>
      <c r="S7128" t="s">
        <v>44</v>
      </c>
      <c r="T7128" t="s">
        <v>39</v>
      </c>
    </row>
    <row r="7129" spans="1:20">
      <c r="A7129" t="s">
        <v>12185</v>
      </c>
      <c r="B7129" s="11">
        <v>45198</v>
      </c>
      <c r="C7129" t="s">
        <v>2550</v>
      </c>
      <c r="D7129" t="s">
        <v>17</v>
      </c>
      <c r="E7129" t="s">
        <v>78</v>
      </c>
      <c r="F7129" s="12">
        <v>96.95</v>
      </c>
      <c r="G7129" s="13">
        <v>1</v>
      </c>
      <c r="H7129">
        <v>0</v>
      </c>
      <c r="I7129" s="12">
        <f t="shared" si="444"/>
        <v>0</v>
      </c>
      <c r="J7129" s="12">
        <f t="shared" si="445"/>
        <v>96.95</v>
      </c>
      <c r="K7129" s="12">
        <f t="shared" si="446"/>
        <v>96.95</v>
      </c>
      <c r="L7129" s="12">
        <v>9.57</v>
      </c>
      <c r="M7129" s="12">
        <f t="shared" si="447"/>
        <v>106.52</v>
      </c>
      <c r="N7129" t="s">
        <v>18</v>
      </c>
      <c r="O7129" s="13">
        <v>4</v>
      </c>
      <c r="P7129">
        <v>5</v>
      </c>
      <c r="Q7129" t="b">
        <v>0</v>
      </c>
      <c r="R7129">
        <v>9</v>
      </c>
      <c r="S7129" t="s">
        <v>43</v>
      </c>
      <c r="T7129" t="s">
        <v>35</v>
      </c>
    </row>
    <row r="7130" spans="1:20">
      <c r="A7130" t="s">
        <v>12186</v>
      </c>
      <c r="B7130" s="11">
        <v>45198</v>
      </c>
      <c r="C7130" t="s">
        <v>12187</v>
      </c>
      <c r="D7130" t="s">
        <v>11</v>
      </c>
      <c r="E7130" t="s">
        <v>215</v>
      </c>
      <c r="F7130" s="12">
        <v>72.64</v>
      </c>
      <c r="G7130" s="13">
        <v>1</v>
      </c>
      <c r="H7130">
        <v>17.7</v>
      </c>
      <c r="I7130" s="12">
        <f t="shared" si="444"/>
        <v>12.85728</v>
      </c>
      <c r="J7130" s="12">
        <f t="shared" si="445"/>
        <v>72.64</v>
      </c>
      <c r="K7130" s="12">
        <f t="shared" si="446"/>
        <v>59.78272</v>
      </c>
      <c r="L7130" s="12">
        <v>25.69</v>
      </c>
      <c r="M7130" s="12">
        <f t="shared" si="447"/>
        <v>85.47272</v>
      </c>
      <c r="N7130" t="s">
        <v>6</v>
      </c>
      <c r="O7130" s="13">
        <v>8</v>
      </c>
      <c r="P7130">
        <v>5</v>
      </c>
      <c r="Q7130" t="b">
        <v>0</v>
      </c>
      <c r="R7130">
        <v>4</v>
      </c>
      <c r="S7130" t="s">
        <v>46</v>
      </c>
      <c r="T7130" t="s">
        <v>35</v>
      </c>
    </row>
    <row r="7131" spans="1:20">
      <c r="A7131" t="s">
        <v>12188</v>
      </c>
      <c r="B7131" s="11">
        <v>45198</v>
      </c>
      <c r="C7131" t="s">
        <v>12189</v>
      </c>
      <c r="D7131" t="s">
        <v>17</v>
      </c>
      <c r="E7131" t="s">
        <v>129</v>
      </c>
      <c r="F7131" s="12">
        <v>153.21</v>
      </c>
      <c r="G7131" s="13">
        <v>3</v>
      </c>
      <c r="H7131">
        <v>0</v>
      </c>
      <c r="I7131" s="12">
        <f t="shared" si="444"/>
        <v>0</v>
      </c>
      <c r="J7131" s="12">
        <f t="shared" si="445"/>
        <v>459.63</v>
      </c>
      <c r="K7131" s="12">
        <f t="shared" si="446"/>
        <v>459.63</v>
      </c>
      <c r="L7131" s="12">
        <v>22.64</v>
      </c>
      <c r="M7131" s="12">
        <f t="shared" si="447"/>
        <v>482.27</v>
      </c>
      <c r="N7131" t="s">
        <v>9</v>
      </c>
      <c r="O7131" s="13">
        <v>7</v>
      </c>
      <c r="P7131">
        <v>4.5</v>
      </c>
      <c r="Q7131" t="b">
        <v>0</v>
      </c>
      <c r="R7131">
        <v>2</v>
      </c>
      <c r="S7131" t="s">
        <v>44</v>
      </c>
      <c r="T7131" t="s">
        <v>35</v>
      </c>
    </row>
    <row r="7132" spans="1:20">
      <c r="A7132" t="s">
        <v>12190</v>
      </c>
      <c r="B7132" s="11">
        <v>45198</v>
      </c>
      <c r="C7132" t="s">
        <v>7158</v>
      </c>
      <c r="D7132" t="s">
        <v>20</v>
      </c>
      <c r="E7132" t="s">
        <v>197</v>
      </c>
      <c r="F7132" s="12">
        <v>18.4</v>
      </c>
      <c r="G7132" s="13">
        <v>2</v>
      </c>
      <c r="H7132">
        <v>0</v>
      </c>
      <c r="I7132" s="12">
        <f t="shared" si="444"/>
        <v>0</v>
      </c>
      <c r="J7132" s="12">
        <f t="shared" si="445"/>
        <v>36.8</v>
      </c>
      <c r="K7132" s="12">
        <f t="shared" si="446"/>
        <v>36.8</v>
      </c>
      <c r="L7132" s="12">
        <v>26.76</v>
      </c>
      <c r="M7132" s="12">
        <f t="shared" si="447"/>
        <v>63.56</v>
      </c>
      <c r="N7132" t="s">
        <v>15</v>
      </c>
      <c r="O7132" s="13">
        <v>9</v>
      </c>
      <c r="P7132">
        <v>5</v>
      </c>
      <c r="Q7132" t="b">
        <v>0</v>
      </c>
      <c r="R7132">
        <v>7</v>
      </c>
      <c r="S7132" t="s">
        <v>42</v>
      </c>
      <c r="T7132" t="s">
        <v>39</v>
      </c>
    </row>
    <row r="7133" spans="1:20">
      <c r="A7133" t="s">
        <v>12191</v>
      </c>
      <c r="B7133" s="11">
        <v>45198</v>
      </c>
      <c r="C7133" t="s">
        <v>4632</v>
      </c>
      <c r="D7133" t="s">
        <v>5</v>
      </c>
      <c r="E7133" t="s">
        <v>119</v>
      </c>
      <c r="F7133" s="12">
        <v>86.08</v>
      </c>
      <c r="G7133" s="13">
        <v>2</v>
      </c>
      <c r="H7133">
        <v>5.6</v>
      </c>
      <c r="I7133" s="12">
        <f t="shared" si="444"/>
        <v>4.82048</v>
      </c>
      <c r="J7133" s="12">
        <f t="shared" si="445"/>
        <v>172.16</v>
      </c>
      <c r="K7133" s="12">
        <f t="shared" si="446"/>
        <v>167.33952</v>
      </c>
      <c r="L7133" s="12">
        <v>12.61</v>
      </c>
      <c r="M7133" s="12">
        <f t="shared" si="447"/>
        <v>179.94952</v>
      </c>
      <c r="N7133" t="s">
        <v>18</v>
      </c>
      <c r="O7133" s="13">
        <v>6</v>
      </c>
      <c r="P7133">
        <v>5</v>
      </c>
      <c r="Q7133" t="b">
        <v>0</v>
      </c>
      <c r="R7133">
        <v>8</v>
      </c>
      <c r="S7133" t="s">
        <v>45</v>
      </c>
      <c r="T7133" t="s">
        <v>35</v>
      </c>
    </row>
    <row r="7134" spans="1:20">
      <c r="A7134" t="s">
        <v>12192</v>
      </c>
      <c r="B7134" s="11">
        <v>45199</v>
      </c>
      <c r="C7134" t="s">
        <v>5528</v>
      </c>
      <c r="D7134" t="s">
        <v>23</v>
      </c>
      <c r="E7134" t="s">
        <v>176</v>
      </c>
      <c r="F7134" s="12">
        <v>110.31</v>
      </c>
      <c r="G7134" s="13">
        <v>1</v>
      </c>
      <c r="H7134">
        <v>10.2</v>
      </c>
      <c r="I7134" s="12">
        <f t="shared" si="444"/>
        <v>11.25162</v>
      </c>
      <c r="J7134" s="12">
        <f t="shared" si="445"/>
        <v>110.31</v>
      </c>
      <c r="K7134" s="12">
        <f t="shared" si="446"/>
        <v>99.05838</v>
      </c>
      <c r="L7134" s="12">
        <v>23.55</v>
      </c>
      <c r="M7134" s="12">
        <f t="shared" si="447"/>
        <v>122.60838</v>
      </c>
      <c r="N7134" t="s">
        <v>6</v>
      </c>
      <c r="O7134" s="13">
        <v>18</v>
      </c>
      <c r="P7134">
        <v>5</v>
      </c>
      <c r="Q7134" t="b">
        <v>0</v>
      </c>
      <c r="R7134">
        <v>3</v>
      </c>
      <c r="S7134" t="s">
        <v>43</v>
      </c>
      <c r="T7134" t="s">
        <v>30</v>
      </c>
    </row>
    <row r="7135" spans="1:20">
      <c r="A7135" t="s">
        <v>12193</v>
      </c>
      <c r="B7135" s="11">
        <v>45199</v>
      </c>
      <c r="C7135" t="s">
        <v>6858</v>
      </c>
      <c r="D7135" t="s">
        <v>20</v>
      </c>
      <c r="E7135" t="s">
        <v>226</v>
      </c>
      <c r="F7135" s="12">
        <v>16.39</v>
      </c>
      <c r="G7135" s="13">
        <v>5</v>
      </c>
      <c r="H7135">
        <v>0</v>
      </c>
      <c r="I7135" s="12">
        <f t="shared" si="444"/>
        <v>0</v>
      </c>
      <c r="J7135" s="12">
        <f t="shared" si="445"/>
        <v>81.95</v>
      </c>
      <c r="K7135" s="12">
        <f t="shared" si="446"/>
        <v>81.95</v>
      </c>
      <c r="L7135" s="12">
        <v>13.61</v>
      </c>
      <c r="M7135" s="12">
        <f t="shared" si="447"/>
        <v>95.56</v>
      </c>
      <c r="N7135" t="s">
        <v>18</v>
      </c>
      <c r="O7135" s="13">
        <v>4</v>
      </c>
      <c r="P7135">
        <v>5</v>
      </c>
      <c r="Q7135" t="b">
        <v>0</v>
      </c>
      <c r="R7135">
        <v>5</v>
      </c>
      <c r="S7135" t="s">
        <v>48</v>
      </c>
      <c r="T7135" t="s">
        <v>39</v>
      </c>
    </row>
    <row r="7136" spans="1:20">
      <c r="A7136" t="s">
        <v>12194</v>
      </c>
      <c r="B7136" s="11">
        <v>45199</v>
      </c>
      <c r="C7136" t="s">
        <v>5603</v>
      </c>
      <c r="D7136" t="s">
        <v>5</v>
      </c>
      <c r="E7136" t="s">
        <v>124</v>
      </c>
      <c r="F7136" s="12">
        <v>61.97</v>
      </c>
      <c r="G7136" s="13">
        <v>1</v>
      </c>
      <c r="H7136">
        <v>0</v>
      </c>
      <c r="I7136" s="12">
        <f t="shared" si="444"/>
        <v>0</v>
      </c>
      <c r="J7136" s="12">
        <f t="shared" si="445"/>
        <v>61.97</v>
      </c>
      <c r="K7136" s="12">
        <f t="shared" si="446"/>
        <v>61.97</v>
      </c>
      <c r="L7136" s="12">
        <v>12.8</v>
      </c>
      <c r="M7136" s="12">
        <f t="shared" si="447"/>
        <v>74.77</v>
      </c>
      <c r="N7136" t="s">
        <v>18</v>
      </c>
      <c r="O7136" s="13">
        <v>2</v>
      </c>
      <c r="P7136">
        <v>4.5</v>
      </c>
      <c r="Q7136" t="b">
        <v>0</v>
      </c>
      <c r="R7136">
        <v>2</v>
      </c>
      <c r="S7136" t="s">
        <v>48</v>
      </c>
      <c r="T7136" t="s">
        <v>37</v>
      </c>
    </row>
    <row r="7137" spans="1:20">
      <c r="A7137" t="s">
        <v>12195</v>
      </c>
      <c r="B7137" s="11">
        <v>45199</v>
      </c>
      <c r="C7137" t="s">
        <v>12196</v>
      </c>
      <c r="D7137" t="s">
        <v>23</v>
      </c>
      <c r="E7137" t="s">
        <v>176</v>
      </c>
      <c r="F7137" s="12">
        <v>133.68</v>
      </c>
      <c r="G7137" s="13">
        <v>1</v>
      </c>
      <c r="H7137">
        <v>0</v>
      </c>
      <c r="I7137" s="12">
        <f t="shared" si="444"/>
        <v>0</v>
      </c>
      <c r="J7137" s="12">
        <f t="shared" si="445"/>
        <v>133.68</v>
      </c>
      <c r="K7137" s="12">
        <f t="shared" si="446"/>
        <v>133.68</v>
      </c>
      <c r="L7137" s="12">
        <v>11.69</v>
      </c>
      <c r="M7137" s="12">
        <f t="shared" si="447"/>
        <v>145.37</v>
      </c>
      <c r="N7137" t="s">
        <v>18</v>
      </c>
      <c r="O7137" s="13">
        <v>2</v>
      </c>
      <c r="P7137">
        <v>4</v>
      </c>
      <c r="Q7137" t="b">
        <v>0</v>
      </c>
      <c r="R7137">
        <v>10</v>
      </c>
      <c r="S7137" t="s">
        <v>48</v>
      </c>
      <c r="T7137" t="s">
        <v>39</v>
      </c>
    </row>
    <row r="7138" spans="1:20">
      <c r="A7138" t="s">
        <v>12197</v>
      </c>
      <c r="B7138" s="11">
        <v>45199</v>
      </c>
      <c r="C7138" t="s">
        <v>1911</v>
      </c>
      <c r="D7138" t="s">
        <v>23</v>
      </c>
      <c r="E7138" t="s">
        <v>110</v>
      </c>
      <c r="F7138" s="12">
        <v>105.96</v>
      </c>
      <c r="G7138" s="13">
        <v>1</v>
      </c>
      <c r="H7138">
        <v>15.6</v>
      </c>
      <c r="I7138" s="12">
        <f t="shared" si="444"/>
        <v>16.52976</v>
      </c>
      <c r="J7138" s="12">
        <f t="shared" si="445"/>
        <v>105.96</v>
      </c>
      <c r="K7138" s="12">
        <f t="shared" si="446"/>
        <v>89.43024</v>
      </c>
      <c r="L7138" s="12">
        <v>24.45</v>
      </c>
      <c r="M7138" s="12">
        <f t="shared" si="447"/>
        <v>113.88024</v>
      </c>
      <c r="N7138" t="s">
        <v>12</v>
      </c>
      <c r="O7138" s="13">
        <v>15</v>
      </c>
      <c r="P7138">
        <v>4</v>
      </c>
      <c r="Q7138" t="b">
        <v>0</v>
      </c>
      <c r="R7138">
        <v>5</v>
      </c>
      <c r="S7138" t="s">
        <v>48</v>
      </c>
      <c r="T7138" t="s">
        <v>39</v>
      </c>
    </row>
    <row r="7139" spans="1:20">
      <c r="A7139" t="s">
        <v>12198</v>
      </c>
      <c r="B7139" s="11">
        <v>45199</v>
      </c>
      <c r="C7139" t="s">
        <v>3915</v>
      </c>
      <c r="D7139" t="s">
        <v>25</v>
      </c>
      <c r="E7139" t="s">
        <v>72</v>
      </c>
      <c r="F7139" s="12">
        <v>418.19</v>
      </c>
      <c r="G7139" s="13">
        <v>3</v>
      </c>
      <c r="H7139">
        <v>5.4</v>
      </c>
      <c r="I7139" s="12">
        <f t="shared" si="444"/>
        <v>22.58226</v>
      </c>
      <c r="J7139" s="12">
        <f t="shared" si="445"/>
        <v>1254.57</v>
      </c>
      <c r="K7139" s="12">
        <f t="shared" si="446"/>
        <v>1231.98774</v>
      </c>
      <c r="L7139" s="12">
        <v>21.34</v>
      </c>
      <c r="M7139" s="12">
        <f t="shared" si="447"/>
        <v>1253.32774</v>
      </c>
      <c r="N7139" t="s">
        <v>18</v>
      </c>
      <c r="O7139" s="13">
        <v>5</v>
      </c>
      <c r="P7139">
        <v>4.5</v>
      </c>
      <c r="Q7139" t="b">
        <v>0</v>
      </c>
      <c r="R7139">
        <v>3</v>
      </c>
      <c r="S7139" t="s">
        <v>43</v>
      </c>
      <c r="T7139" t="s">
        <v>37</v>
      </c>
    </row>
    <row r="7140" spans="1:20">
      <c r="A7140" t="s">
        <v>12199</v>
      </c>
      <c r="B7140" s="11">
        <v>45199</v>
      </c>
      <c r="C7140" t="s">
        <v>12200</v>
      </c>
      <c r="D7140" t="s">
        <v>17</v>
      </c>
      <c r="E7140" t="s">
        <v>209</v>
      </c>
      <c r="F7140" s="12">
        <v>179.16</v>
      </c>
      <c r="G7140" s="13">
        <v>1</v>
      </c>
      <c r="H7140">
        <v>18.1</v>
      </c>
      <c r="I7140" s="12">
        <f t="shared" si="444"/>
        <v>32.42796</v>
      </c>
      <c r="J7140" s="12">
        <f t="shared" si="445"/>
        <v>179.16</v>
      </c>
      <c r="K7140" s="12">
        <f t="shared" si="446"/>
        <v>146.73204</v>
      </c>
      <c r="L7140" s="12">
        <v>15.42</v>
      </c>
      <c r="M7140" s="12">
        <f t="shared" si="447"/>
        <v>162.15204</v>
      </c>
      <c r="N7140" t="s">
        <v>18</v>
      </c>
      <c r="O7140" s="13">
        <v>5</v>
      </c>
      <c r="P7140">
        <v>4.5</v>
      </c>
      <c r="Q7140" t="b">
        <v>0</v>
      </c>
      <c r="R7140">
        <v>4</v>
      </c>
      <c r="S7140" t="s">
        <v>44</v>
      </c>
      <c r="T7140" t="s">
        <v>39</v>
      </c>
    </row>
    <row r="7141" spans="1:20">
      <c r="A7141" t="s">
        <v>12201</v>
      </c>
      <c r="B7141" s="11">
        <v>45199</v>
      </c>
      <c r="C7141" t="s">
        <v>10266</v>
      </c>
      <c r="D7141" t="s">
        <v>14</v>
      </c>
      <c r="E7141" t="s">
        <v>94</v>
      </c>
      <c r="F7141" s="12">
        <v>213.19</v>
      </c>
      <c r="G7141" s="13">
        <v>1</v>
      </c>
      <c r="H7141">
        <v>12.6</v>
      </c>
      <c r="I7141" s="12">
        <f t="shared" si="444"/>
        <v>26.86194</v>
      </c>
      <c r="J7141" s="12">
        <f t="shared" si="445"/>
        <v>213.19</v>
      </c>
      <c r="K7141" s="12">
        <f t="shared" si="446"/>
        <v>186.32806</v>
      </c>
      <c r="L7141" s="12">
        <v>23.36</v>
      </c>
      <c r="M7141" s="12">
        <f t="shared" si="447"/>
        <v>209.68806</v>
      </c>
      <c r="N7141" t="s">
        <v>9</v>
      </c>
      <c r="O7141" s="13">
        <v>13</v>
      </c>
      <c r="P7141">
        <v>4</v>
      </c>
      <c r="Q7141" t="b">
        <v>0</v>
      </c>
      <c r="R7141">
        <v>3</v>
      </c>
      <c r="S7141" t="s">
        <v>44</v>
      </c>
      <c r="T7141" t="s">
        <v>39</v>
      </c>
    </row>
    <row r="7142" spans="1:20">
      <c r="A7142" t="s">
        <v>12202</v>
      </c>
      <c r="B7142" s="11">
        <v>45200</v>
      </c>
      <c r="C7142" t="s">
        <v>4535</v>
      </c>
      <c r="D7142" t="s">
        <v>5</v>
      </c>
      <c r="E7142" t="s">
        <v>106</v>
      </c>
      <c r="F7142" s="12">
        <v>70.98</v>
      </c>
      <c r="G7142" s="13">
        <v>2</v>
      </c>
      <c r="H7142">
        <v>0</v>
      </c>
      <c r="I7142" s="12">
        <f t="shared" si="444"/>
        <v>0</v>
      </c>
      <c r="J7142" s="12">
        <f t="shared" si="445"/>
        <v>141.96</v>
      </c>
      <c r="K7142" s="12">
        <f t="shared" si="446"/>
        <v>141.96</v>
      </c>
      <c r="L7142" s="12">
        <v>11.87</v>
      </c>
      <c r="M7142" s="12">
        <f t="shared" si="447"/>
        <v>153.83</v>
      </c>
      <c r="N7142" t="s">
        <v>18</v>
      </c>
      <c r="O7142" s="13">
        <v>6</v>
      </c>
      <c r="P7142">
        <v>5</v>
      </c>
      <c r="Q7142" t="b">
        <v>0</v>
      </c>
      <c r="R7142">
        <v>8</v>
      </c>
      <c r="S7142" t="s">
        <v>45</v>
      </c>
      <c r="T7142" t="s">
        <v>39</v>
      </c>
    </row>
    <row r="7143" spans="1:20">
      <c r="A7143" t="s">
        <v>12203</v>
      </c>
      <c r="B7143" s="11">
        <v>45200</v>
      </c>
      <c r="C7143" t="s">
        <v>12204</v>
      </c>
      <c r="D7143" t="s">
        <v>5</v>
      </c>
      <c r="E7143" t="s">
        <v>144</v>
      </c>
      <c r="F7143" s="12">
        <v>109.25</v>
      </c>
      <c r="G7143" s="13">
        <v>4</v>
      </c>
      <c r="H7143">
        <v>0</v>
      </c>
      <c r="I7143" s="12">
        <f t="shared" si="444"/>
        <v>0</v>
      </c>
      <c r="J7143" s="12">
        <f t="shared" si="445"/>
        <v>437</v>
      </c>
      <c r="K7143" s="12">
        <f t="shared" si="446"/>
        <v>437</v>
      </c>
      <c r="L7143" s="12">
        <v>17.65</v>
      </c>
      <c r="M7143" s="12">
        <f t="shared" si="447"/>
        <v>454.65</v>
      </c>
      <c r="N7143" t="s">
        <v>9</v>
      </c>
      <c r="O7143" s="13">
        <v>9</v>
      </c>
      <c r="P7143">
        <v>5</v>
      </c>
      <c r="Q7143" t="b">
        <v>0</v>
      </c>
      <c r="R7143">
        <v>3</v>
      </c>
      <c r="S7143" t="s">
        <v>46</v>
      </c>
      <c r="T7143" t="s">
        <v>30</v>
      </c>
    </row>
    <row r="7144" spans="1:20">
      <c r="A7144" t="s">
        <v>12205</v>
      </c>
      <c r="B7144" s="11">
        <v>45200</v>
      </c>
      <c r="C7144" t="s">
        <v>12206</v>
      </c>
      <c r="D7144" t="s">
        <v>17</v>
      </c>
      <c r="E7144" t="s">
        <v>139</v>
      </c>
      <c r="F7144" s="12">
        <v>132.66</v>
      </c>
      <c r="G7144" s="13">
        <v>1</v>
      </c>
      <c r="H7144">
        <v>8.1</v>
      </c>
      <c r="I7144" s="12">
        <f t="shared" si="444"/>
        <v>10.74546</v>
      </c>
      <c r="J7144" s="12">
        <f t="shared" si="445"/>
        <v>132.66</v>
      </c>
      <c r="K7144" s="12">
        <f t="shared" si="446"/>
        <v>121.91454</v>
      </c>
      <c r="L7144" s="12">
        <v>21.45</v>
      </c>
      <c r="M7144" s="12">
        <f t="shared" si="447"/>
        <v>143.36454</v>
      </c>
      <c r="N7144" t="s">
        <v>6</v>
      </c>
      <c r="O7144" s="13">
        <v>18</v>
      </c>
      <c r="P7144">
        <v>3</v>
      </c>
      <c r="Q7144" t="b">
        <v>0</v>
      </c>
      <c r="R7144">
        <v>2</v>
      </c>
      <c r="S7144" t="s">
        <v>44</v>
      </c>
      <c r="T7144" t="s">
        <v>39</v>
      </c>
    </row>
    <row r="7145" spans="1:20">
      <c r="A7145" t="s">
        <v>12207</v>
      </c>
      <c r="B7145" s="11">
        <v>45200</v>
      </c>
      <c r="C7145" t="s">
        <v>8611</v>
      </c>
      <c r="D7145" t="s">
        <v>25</v>
      </c>
      <c r="E7145" t="s">
        <v>72</v>
      </c>
      <c r="F7145" s="12">
        <v>112.2</v>
      </c>
      <c r="G7145" s="13">
        <v>1</v>
      </c>
      <c r="H7145">
        <v>0</v>
      </c>
      <c r="I7145" s="12">
        <f t="shared" si="444"/>
        <v>0</v>
      </c>
      <c r="J7145" s="12">
        <f t="shared" si="445"/>
        <v>112.2</v>
      </c>
      <c r="K7145" s="12">
        <f t="shared" si="446"/>
        <v>112.2</v>
      </c>
      <c r="L7145" s="12">
        <v>11.71</v>
      </c>
      <c r="M7145" s="12">
        <f t="shared" si="447"/>
        <v>123.91</v>
      </c>
      <c r="N7145" t="s">
        <v>18</v>
      </c>
      <c r="O7145" s="13">
        <v>6</v>
      </c>
      <c r="P7145">
        <v>4.5</v>
      </c>
      <c r="Q7145" t="b">
        <v>0</v>
      </c>
      <c r="R7145">
        <v>12</v>
      </c>
      <c r="S7145" t="s">
        <v>48</v>
      </c>
      <c r="T7145" t="s">
        <v>35</v>
      </c>
    </row>
    <row r="7146" spans="1:20">
      <c r="A7146" t="s">
        <v>12208</v>
      </c>
      <c r="B7146" s="11">
        <v>45200</v>
      </c>
      <c r="C7146" t="s">
        <v>4114</v>
      </c>
      <c r="D7146" t="s">
        <v>17</v>
      </c>
      <c r="E7146" t="s">
        <v>78</v>
      </c>
      <c r="F7146" s="12">
        <v>15.1</v>
      </c>
      <c r="G7146" s="13">
        <v>1</v>
      </c>
      <c r="H7146">
        <v>8.5</v>
      </c>
      <c r="I7146" s="12">
        <f t="shared" si="444"/>
        <v>1.2835</v>
      </c>
      <c r="J7146" s="12">
        <f t="shared" si="445"/>
        <v>15.1</v>
      </c>
      <c r="K7146" s="12">
        <f t="shared" si="446"/>
        <v>13.8165</v>
      </c>
      <c r="L7146" s="12">
        <v>9.39</v>
      </c>
      <c r="M7146" s="12">
        <f t="shared" si="447"/>
        <v>23.2065</v>
      </c>
      <c r="N7146" t="s">
        <v>18</v>
      </c>
      <c r="O7146" s="13">
        <v>6</v>
      </c>
      <c r="P7146">
        <v>5</v>
      </c>
      <c r="Q7146" t="b">
        <v>0</v>
      </c>
      <c r="R7146">
        <v>5</v>
      </c>
      <c r="S7146" t="s">
        <v>45</v>
      </c>
      <c r="T7146" t="s">
        <v>35</v>
      </c>
    </row>
    <row r="7147" spans="1:20">
      <c r="A7147" t="s">
        <v>12209</v>
      </c>
      <c r="B7147" s="11">
        <v>45200</v>
      </c>
      <c r="C7147" t="s">
        <v>8893</v>
      </c>
      <c r="D7147" t="s">
        <v>14</v>
      </c>
      <c r="E7147" t="s">
        <v>94</v>
      </c>
      <c r="F7147" s="12">
        <v>182.64</v>
      </c>
      <c r="G7147" s="13">
        <v>2</v>
      </c>
      <c r="H7147">
        <v>0</v>
      </c>
      <c r="I7147" s="12">
        <f t="shared" si="444"/>
        <v>0</v>
      </c>
      <c r="J7147" s="12">
        <f t="shared" si="445"/>
        <v>365.28</v>
      </c>
      <c r="K7147" s="12">
        <f t="shared" si="446"/>
        <v>365.28</v>
      </c>
      <c r="L7147" s="12">
        <v>26.57</v>
      </c>
      <c r="M7147" s="12">
        <f t="shared" si="447"/>
        <v>391.85</v>
      </c>
      <c r="N7147" t="s">
        <v>12</v>
      </c>
      <c r="O7147" s="13">
        <v>23</v>
      </c>
      <c r="P7147">
        <v>5</v>
      </c>
      <c r="Q7147" t="b">
        <v>0</v>
      </c>
      <c r="R7147">
        <v>4</v>
      </c>
      <c r="S7147" t="s">
        <v>44</v>
      </c>
      <c r="T7147" t="s">
        <v>39</v>
      </c>
    </row>
    <row r="7148" spans="1:20">
      <c r="A7148" t="s">
        <v>12210</v>
      </c>
      <c r="B7148" s="11">
        <v>45200</v>
      </c>
      <c r="C7148" t="s">
        <v>3312</v>
      </c>
      <c r="D7148" t="s">
        <v>17</v>
      </c>
      <c r="E7148" t="s">
        <v>139</v>
      </c>
      <c r="F7148" s="12">
        <v>107.19</v>
      </c>
      <c r="G7148" s="13">
        <v>3</v>
      </c>
      <c r="H7148">
        <v>0</v>
      </c>
      <c r="I7148" s="12">
        <f t="shared" si="444"/>
        <v>0</v>
      </c>
      <c r="J7148" s="12">
        <f t="shared" si="445"/>
        <v>321.57</v>
      </c>
      <c r="K7148" s="12">
        <f t="shared" si="446"/>
        <v>321.57</v>
      </c>
      <c r="L7148" s="12">
        <v>24.84</v>
      </c>
      <c r="M7148" s="12">
        <f t="shared" si="447"/>
        <v>346.41</v>
      </c>
      <c r="N7148" t="s">
        <v>6</v>
      </c>
      <c r="O7148" s="13">
        <v>11</v>
      </c>
      <c r="P7148">
        <v>4.5</v>
      </c>
      <c r="Q7148" t="b">
        <v>0</v>
      </c>
      <c r="R7148">
        <v>6</v>
      </c>
      <c r="S7148" t="s">
        <v>44</v>
      </c>
      <c r="T7148" t="s">
        <v>35</v>
      </c>
    </row>
    <row r="7149" spans="1:20">
      <c r="A7149" t="s">
        <v>12211</v>
      </c>
      <c r="B7149" s="11">
        <v>45200</v>
      </c>
      <c r="C7149" t="s">
        <v>1727</v>
      </c>
      <c r="D7149" t="s">
        <v>17</v>
      </c>
      <c r="E7149" t="s">
        <v>194</v>
      </c>
      <c r="F7149" s="12">
        <v>21.29</v>
      </c>
      <c r="G7149" s="13">
        <v>5</v>
      </c>
      <c r="H7149">
        <v>0</v>
      </c>
      <c r="I7149" s="12">
        <f t="shared" si="444"/>
        <v>0</v>
      </c>
      <c r="J7149" s="12">
        <f t="shared" si="445"/>
        <v>106.45</v>
      </c>
      <c r="K7149" s="12">
        <f t="shared" si="446"/>
        <v>106.45</v>
      </c>
      <c r="L7149" s="12">
        <v>22.21</v>
      </c>
      <c r="M7149" s="12">
        <f t="shared" si="447"/>
        <v>128.66</v>
      </c>
      <c r="N7149" t="s">
        <v>12</v>
      </c>
      <c r="O7149" s="13">
        <v>12</v>
      </c>
      <c r="P7149">
        <v>5</v>
      </c>
      <c r="Q7149" t="b">
        <v>0</v>
      </c>
      <c r="R7149">
        <v>6</v>
      </c>
      <c r="S7149" t="s">
        <v>46</v>
      </c>
      <c r="T7149" t="s">
        <v>35</v>
      </c>
    </row>
    <row r="7150" spans="1:20">
      <c r="A7150" t="s">
        <v>12212</v>
      </c>
      <c r="B7150" s="11">
        <v>45200</v>
      </c>
      <c r="C7150" t="s">
        <v>9817</v>
      </c>
      <c r="D7150" t="s">
        <v>5</v>
      </c>
      <c r="E7150" t="s">
        <v>156</v>
      </c>
      <c r="F7150" s="12">
        <v>52.3</v>
      </c>
      <c r="G7150" s="13">
        <v>1</v>
      </c>
      <c r="H7150">
        <v>11.6</v>
      </c>
      <c r="I7150" s="12">
        <f t="shared" si="444"/>
        <v>6.0668</v>
      </c>
      <c r="J7150" s="12">
        <f t="shared" si="445"/>
        <v>52.3</v>
      </c>
      <c r="K7150" s="12">
        <f t="shared" si="446"/>
        <v>46.2332</v>
      </c>
      <c r="L7150" s="12">
        <v>23.45</v>
      </c>
      <c r="M7150" s="12">
        <f t="shared" si="447"/>
        <v>69.6832</v>
      </c>
      <c r="N7150" t="s">
        <v>12</v>
      </c>
      <c r="O7150" s="13">
        <v>14</v>
      </c>
      <c r="P7150">
        <v>4.5</v>
      </c>
      <c r="Q7150" t="b">
        <v>0</v>
      </c>
      <c r="R7150">
        <v>4</v>
      </c>
      <c r="S7150" t="s">
        <v>48</v>
      </c>
      <c r="T7150" t="s">
        <v>35</v>
      </c>
    </row>
    <row r="7151" spans="1:20">
      <c r="A7151" t="s">
        <v>12213</v>
      </c>
      <c r="B7151" s="11">
        <v>45200</v>
      </c>
      <c r="C7151" t="s">
        <v>12214</v>
      </c>
      <c r="D7151" t="s">
        <v>25</v>
      </c>
      <c r="E7151" t="s">
        <v>602</v>
      </c>
      <c r="F7151" s="12">
        <v>330.2</v>
      </c>
      <c r="G7151" s="13">
        <v>2</v>
      </c>
      <c r="H7151">
        <v>0</v>
      </c>
      <c r="I7151" s="12">
        <f t="shared" si="444"/>
        <v>0</v>
      </c>
      <c r="J7151" s="12">
        <f t="shared" si="445"/>
        <v>660.4</v>
      </c>
      <c r="K7151" s="12">
        <f t="shared" si="446"/>
        <v>660.4</v>
      </c>
      <c r="L7151" s="12">
        <v>13.07</v>
      </c>
      <c r="M7151" s="12">
        <f t="shared" si="447"/>
        <v>673.47</v>
      </c>
      <c r="N7151" t="s">
        <v>18</v>
      </c>
      <c r="O7151" s="13">
        <v>3</v>
      </c>
      <c r="P7151">
        <v>4</v>
      </c>
      <c r="Q7151" t="b">
        <v>0</v>
      </c>
      <c r="R7151">
        <v>7</v>
      </c>
      <c r="S7151" t="s">
        <v>44</v>
      </c>
      <c r="T7151" t="s">
        <v>30</v>
      </c>
    </row>
    <row r="7152" spans="1:20">
      <c r="A7152" t="s">
        <v>12215</v>
      </c>
      <c r="B7152" s="11">
        <v>45200</v>
      </c>
      <c r="C7152" t="s">
        <v>9941</v>
      </c>
      <c r="D7152" t="s">
        <v>14</v>
      </c>
      <c r="E7152" t="s">
        <v>103</v>
      </c>
      <c r="F7152" s="12">
        <v>137.93</v>
      </c>
      <c r="G7152" s="13">
        <v>4</v>
      </c>
      <c r="H7152">
        <v>0</v>
      </c>
      <c r="I7152" s="12">
        <f t="shared" si="444"/>
        <v>0</v>
      </c>
      <c r="J7152" s="12">
        <f t="shared" si="445"/>
        <v>551.72</v>
      </c>
      <c r="K7152" s="12">
        <f t="shared" si="446"/>
        <v>551.72</v>
      </c>
      <c r="L7152" s="12">
        <v>20.94</v>
      </c>
      <c r="M7152" s="12">
        <f t="shared" si="447"/>
        <v>572.66</v>
      </c>
      <c r="N7152" t="s">
        <v>9</v>
      </c>
      <c r="O7152" s="13">
        <v>11</v>
      </c>
      <c r="P7152">
        <v>4.5</v>
      </c>
      <c r="Q7152" t="b">
        <v>0</v>
      </c>
      <c r="R7152">
        <v>4</v>
      </c>
      <c r="S7152" t="s">
        <v>48</v>
      </c>
      <c r="T7152" t="s">
        <v>39</v>
      </c>
    </row>
    <row r="7153" spans="1:20">
      <c r="A7153" t="s">
        <v>12216</v>
      </c>
      <c r="B7153" s="11">
        <v>45200</v>
      </c>
      <c r="C7153" t="s">
        <v>11544</v>
      </c>
      <c r="D7153" t="s">
        <v>23</v>
      </c>
      <c r="E7153" t="s">
        <v>496</v>
      </c>
      <c r="F7153" s="12">
        <v>150.93</v>
      </c>
      <c r="G7153" s="13">
        <v>3</v>
      </c>
      <c r="H7153">
        <v>0</v>
      </c>
      <c r="I7153" s="12">
        <f t="shared" si="444"/>
        <v>0</v>
      </c>
      <c r="J7153" s="12">
        <f t="shared" si="445"/>
        <v>452.79</v>
      </c>
      <c r="K7153" s="12">
        <f t="shared" si="446"/>
        <v>452.79</v>
      </c>
      <c r="L7153" s="12">
        <v>19.76</v>
      </c>
      <c r="M7153" s="12">
        <f t="shared" si="447"/>
        <v>472.55</v>
      </c>
      <c r="N7153" t="s">
        <v>9</v>
      </c>
      <c r="O7153" s="13">
        <v>6</v>
      </c>
      <c r="P7153">
        <v>5</v>
      </c>
      <c r="Q7153" t="b">
        <v>0</v>
      </c>
      <c r="R7153">
        <v>3</v>
      </c>
      <c r="S7153" t="s">
        <v>44</v>
      </c>
      <c r="T7153" t="s">
        <v>39</v>
      </c>
    </row>
    <row r="7154" spans="1:20">
      <c r="A7154" t="s">
        <v>12217</v>
      </c>
      <c r="B7154" s="11">
        <v>45200</v>
      </c>
      <c r="C7154" t="s">
        <v>12218</v>
      </c>
      <c r="D7154" t="s">
        <v>25</v>
      </c>
      <c r="E7154" t="s">
        <v>72</v>
      </c>
      <c r="F7154" s="12">
        <v>77.9</v>
      </c>
      <c r="G7154" s="13">
        <v>1</v>
      </c>
      <c r="H7154">
        <v>9.5</v>
      </c>
      <c r="I7154" s="12">
        <f t="shared" si="444"/>
        <v>7.4005</v>
      </c>
      <c r="J7154" s="12">
        <f t="shared" si="445"/>
        <v>77.9</v>
      </c>
      <c r="K7154" s="12">
        <f t="shared" si="446"/>
        <v>70.4995</v>
      </c>
      <c r="L7154" s="12">
        <v>16.13</v>
      </c>
      <c r="M7154" s="12">
        <f t="shared" si="447"/>
        <v>86.6295</v>
      </c>
      <c r="N7154" t="s">
        <v>9</v>
      </c>
      <c r="O7154" s="13">
        <v>10</v>
      </c>
      <c r="P7154">
        <v>4</v>
      </c>
      <c r="Q7154" t="b">
        <v>0</v>
      </c>
      <c r="R7154">
        <v>5</v>
      </c>
      <c r="S7154" t="s">
        <v>43</v>
      </c>
      <c r="T7154" t="s">
        <v>39</v>
      </c>
    </row>
    <row r="7155" spans="1:20">
      <c r="A7155" t="s">
        <v>12219</v>
      </c>
      <c r="B7155" s="11">
        <v>45201</v>
      </c>
      <c r="C7155" t="s">
        <v>5292</v>
      </c>
      <c r="D7155" t="s">
        <v>17</v>
      </c>
      <c r="E7155" t="s">
        <v>209</v>
      </c>
      <c r="F7155" s="12">
        <v>48.8</v>
      </c>
      <c r="G7155" s="13">
        <v>1</v>
      </c>
      <c r="H7155">
        <v>23.7</v>
      </c>
      <c r="I7155" s="12">
        <f t="shared" si="444"/>
        <v>11.5656</v>
      </c>
      <c r="J7155" s="12">
        <f t="shared" si="445"/>
        <v>48.8</v>
      </c>
      <c r="K7155" s="12">
        <f t="shared" si="446"/>
        <v>37.2344</v>
      </c>
      <c r="L7155" s="12">
        <v>17.36</v>
      </c>
      <c r="M7155" s="12">
        <f t="shared" si="447"/>
        <v>54.5944</v>
      </c>
      <c r="N7155" t="s">
        <v>9</v>
      </c>
      <c r="O7155" s="13">
        <v>10</v>
      </c>
      <c r="P7155">
        <v>5</v>
      </c>
      <c r="Q7155" t="b">
        <v>0</v>
      </c>
      <c r="R7155">
        <v>9</v>
      </c>
      <c r="S7155" t="s">
        <v>45</v>
      </c>
      <c r="T7155" t="s">
        <v>35</v>
      </c>
    </row>
    <row r="7156" spans="1:20">
      <c r="A7156" t="s">
        <v>12220</v>
      </c>
      <c r="B7156" s="11">
        <v>45201</v>
      </c>
      <c r="C7156" t="s">
        <v>4502</v>
      </c>
      <c r="D7156" t="s">
        <v>25</v>
      </c>
      <c r="E7156" t="s">
        <v>159</v>
      </c>
      <c r="F7156" s="12">
        <v>240.12</v>
      </c>
      <c r="G7156" s="13">
        <v>3</v>
      </c>
      <c r="H7156">
        <v>19.6</v>
      </c>
      <c r="I7156" s="12">
        <f t="shared" si="444"/>
        <v>47.06352</v>
      </c>
      <c r="J7156" s="12">
        <f t="shared" si="445"/>
        <v>720.36</v>
      </c>
      <c r="K7156" s="12">
        <f t="shared" si="446"/>
        <v>673.29648</v>
      </c>
      <c r="L7156" s="12">
        <v>29.21</v>
      </c>
      <c r="M7156" s="12">
        <f t="shared" si="447"/>
        <v>702.50648</v>
      </c>
      <c r="N7156" t="s">
        <v>6</v>
      </c>
      <c r="O7156" s="13">
        <v>23</v>
      </c>
      <c r="P7156">
        <v>5</v>
      </c>
      <c r="Q7156" t="b">
        <v>0</v>
      </c>
      <c r="R7156">
        <v>2</v>
      </c>
      <c r="S7156" t="s">
        <v>44</v>
      </c>
      <c r="T7156" t="s">
        <v>39</v>
      </c>
    </row>
    <row r="7157" spans="1:20">
      <c r="A7157" t="s">
        <v>12221</v>
      </c>
      <c r="B7157" s="11">
        <v>45201</v>
      </c>
      <c r="C7157" t="s">
        <v>4317</v>
      </c>
      <c r="D7157" t="s">
        <v>11</v>
      </c>
      <c r="E7157" t="s">
        <v>151</v>
      </c>
      <c r="F7157" s="12">
        <v>81.23</v>
      </c>
      <c r="G7157" s="13">
        <v>2</v>
      </c>
      <c r="H7157">
        <v>12.2</v>
      </c>
      <c r="I7157" s="12">
        <f t="shared" si="444"/>
        <v>9.91006</v>
      </c>
      <c r="J7157" s="12">
        <f t="shared" si="445"/>
        <v>162.46</v>
      </c>
      <c r="K7157" s="12">
        <f t="shared" si="446"/>
        <v>152.54994</v>
      </c>
      <c r="L7157" s="12">
        <v>12.2</v>
      </c>
      <c r="M7157" s="12">
        <f t="shared" si="447"/>
        <v>164.74994</v>
      </c>
      <c r="N7157" t="s">
        <v>18</v>
      </c>
      <c r="O7157" s="13">
        <v>5</v>
      </c>
      <c r="P7157">
        <v>5</v>
      </c>
      <c r="Q7157" t="b">
        <v>0</v>
      </c>
      <c r="R7157">
        <v>6</v>
      </c>
      <c r="S7157" t="s">
        <v>44</v>
      </c>
      <c r="T7157" t="s">
        <v>35</v>
      </c>
    </row>
    <row r="7158" spans="1:20">
      <c r="A7158" t="s">
        <v>12222</v>
      </c>
      <c r="B7158" s="11">
        <v>45201</v>
      </c>
      <c r="C7158" t="s">
        <v>9176</v>
      </c>
      <c r="D7158" t="s">
        <v>25</v>
      </c>
      <c r="E7158" t="s">
        <v>159</v>
      </c>
      <c r="F7158" s="12">
        <v>444.58</v>
      </c>
      <c r="G7158" s="13">
        <v>1</v>
      </c>
      <c r="H7158">
        <v>0</v>
      </c>
      <c r="I7158" s="12">
        <f t="shared" si="444"/>
        <v>0</v>
      </c>
      <c r="J7158" s="12">
        <f t="shared" si="445"/>
        <v>444.58</v>
      </c>
      <c r="K7158" s="12">
        <f t="shared" si="446"/>
        <v>444.58</v>
      </c>
      <c r="L7158" s="12">
        <v>28.16</v>
      </c>
      <c r="M7158" s="12">
        <f t="shared" si="447"/>
        <v>472.74</v>
      </c>
      <c r="N7158" t="s">
        <v>9</v>
      </c>
      <c r="O7158" s="13">
        <v>6</v>
      </c>
      <c r="P7158">
        <v>4.5</v>
      </c>
      <c r="Q7158" t="b">
        <v>0</v>
      </c>
      <c r="R7158">
        <v>10</v>
      </c>
      <c r="S7158" t="s">
        <v>48</v>
      </c>
      <c r="T7158" t="s">
        <v>32</v>
      </c>
    </row>
    <row r="7159" spans="1:20">
      <c r="A7159" t="s">
        <v>12223</v>
      </c>
      <c r="B7159" s="11">
        <v>45201</v>
      </c>
      <c r="C7159" t="s">
        <v>1256</v>
      </c>
      <c r="D7159" t="s">
        <v>17</v>
      </c>
      <c r="E7159" t="s">
        <v>78</v>
      </c>
      <c r="F7159" s="12">
        <v>122.27</v>
      </c>
      <c r="G7159" s="13">
        <v>1</v>
      </c>
      <c r="H7159">
        <v>0</v>
      </c>
      <c r="I7159" s="12">
        <f t="shared" si="444"/>
        <v>0</v>
      </c>
      <c r="J7159" s="12">
        <f t="shared" si="445"/>
        <v>122.27</v>
      </c>
      <c r="K7159" s="12">
        <f t="shared" si="446"/>
        <v>122.27</v>
      </c>
      <c r="L7159" s="12">
        <v>8.5</v>
      </c>
      <c r="M7159" s="12">
        <f t="shared" si="447"/>
        <v>130.77</v>
      </c>
      <c r="N7159" t="s">
        <v>18</v>
      </c>
      <c r="O7159" s="13">
        <v>2</v>
      </c>
      <c r="P7159">
        <v>5</v>
      </c>
      <c r="Q7159" t="b">
        <v>0</v>
      </c>
      <c r="R7159">
        <v>1</v>
      </c>
      <c r="S7159" t="s">
        <v>42</v>
      </c>
      <c r="T7159" t="s">
        <v>30</v>
      </c>
    </row>
    <row r="7160" spans="1:20">
      <c r="A7160" t="s">
        <v>12224</v>
      </c>
      <c r="B7160" s="11">
        <v>45201</v>
      </c>
      <c r="C7160" t="s">
        <v>12225</v>
      </c>
      <c r="D7160" t="s">
        <v>25</v>
      </c>
      <c r="E7160" t="s">
        <v>159</v>
      </c>
      <c r="F7160" s="12">
        <v>269.54</v>
      </c>
      <c r="G7160" s="13">
        <v>1</v>
      </c>
      <c r="H7160">
        <v>0</v>
      </c>
      <c r="I7160" s="12">
        <f t="shared" si="444"/>
        <v>0</v>
      </c>
      <c r="J7160" s="12">
        <f t="shared" si="445"/>
        <v>269.54</v>
      </c>
      <c r="K7160" s="12">
        <f t="shared" si="446"/>
        <v>269.54</v>
      </c>
      <c r="L7160" s="12">
        <v>27.27</v>
      </c>
      <c r="M7160" s="12">
        <f t="shared" si="447"/>
        <v>296.81</v>
      </c>
      <c r="N7160" t="s">
        <v>6</v>
      </c>
      <c r="O7160" s="13">
        <v>23</v>
      </c>
      <c r="P7160">
        <v>3</v>
      </c>
      <c r="Q7160" t="b">
        <v>0</v>
      </c>
      <c r="R7160">
        <v>2</v>
      </c>
      <c r="S7160" t="s">
        <v>48</v>
      </c>
      <c r="T7160" t="s">
        <v>37</v>
      </c>
    </row>
    <row r="7161" spans="1:20">
      <c r="A7161" t="s">
        <v>12226</v>
      </c>
      <c r="B7161" s="11">
        <v>45201</v>
      </c>
      <c r="C7161" t="s">
        <v>12227</v>
      </c>
      <c r="D7161" t="s">
        <v>11</v>
      </c>
      <c r="E7161" t="s">
        <v>400</v>
      </c>
      <c r="F7161" s="12">
        <v>88.31</v>
      </c>
      <c r="G7161" s="13">
        <v>1</v>
      </c>
      <c r="H7161">
        <v>0</v>
      </c>
      <c r="I7161" s="12">
        <f t="shared" si="444"/>
        <v>0</v>
      </c>
      <c r="J7161" s="12">
        <f t="shared" si="445"/>
        <v>88.31</v>
      </c>
      <c r="K7161" s="12">
        <f t="shared" si="446"/>
        <v>88.31</v>
      </c>
      <c r="L7161" s="12">
        <v>10.84</v>
      </c>
      <c r="M7161" s="12">
        <f t="shared" si="447"/>
        <v>99.15</v>
      </c>
      <c r="N7161" t="s">
        <v>18</v>
      </c>
      <c r="O7161" s="13">
        <v>7</v>
      </c>
      <c r="P7161">
        <v>5</v>
      </c>
      <c r="Q7161" t="b">
        <v>0</v>
      </c>
      <c r="R7161">
        <v>7</v>
      </c>
      <c r="S7161" t="s">
        <v>45</v>
      </c>
      <c r="T7161" t="s">
        <v>35</v>
      </c>
    </row>
    <row r="7162" spans="1:20">
      <c r="A7162" t="s">
        <v>12228</v>
      </c>
      <c r="B7162" s="11">
        <v>45201</v>
      </c>
      <c r="C7162" t="s">
        <v>12229</v>
      </c>
      <c r="D7162" t="s">
        <v>5</v>
      </c>
      <c r="E7162" t="s">
        <v>156</v>
      </c>
      <c r="F7162" s="12">
        <v>114.36</v>
      </c>
      <c r="G7162" s="13">
        <v>1</v>
      </c>
      <c r="H7162">
        <v>0</v>
      </c>
      <c r="I7162" s="12">
        <f t="shared" si="444"/>
        <v>0</v>
      </c>
      <c r="J7162" s="12">
        <f t="shared" si="445"/>
        <v>114.36</v>
      </c>
      <c r="K7162" s="12">
        <f t="shared" si="446"/>
        <v>114.36</v>
      </c>
      <c r="L7162" s="12">
        <v>26.12</v>
      </c>
      <c r="M7162" s="12">
        <f t="shared" si="447"/>
        <v>140.48</v>
      </c>
      <c r="N7162" t="s">
        <v>6</v>
      </c>
      <c r="O7162" s="13">
        <v>13</v>
      </c>
      <c r="P7162">
        <v>4</v>
      </c>
      <c r="Q7162" t="b">
        <v>0</v>
      </c>
      <c r="R7162">
        <v>9</v>
      </c>
      <c r="S7162" t="s">
        <v>48</v>
      </c>
      <c r="T7162" t="s">
        <v>35</v>
      </c>
    </row>
    <row r="7163" spans="1:20">
      <c r="A7163" t="s">
        <v>12230</v>
      </c>
      <c r="B7163" s="11">
        <v>45202</v>
      </c>
      <c r="C7163" t="s">
        <v>12231</v>
      </c>
      <c r="D7163" t="s">
        <v>14</v>
      </c>
      <c r="E7163" t="s">
        <v>113</v>
      </c>
      <c r="F7163" s="12">
        <v>41.92</v>
      </c>
      <c r="G7163" s="13">
        <v>2</v>
      </c>
      <c r="H7163">
        <v>0</v>
      </c>
      <c r="I7163" s="12">
        <f t="shared" si="444"/>
        <v>0</v>
      </c>
      <c r="J7163" s="12">
        <f t="shared" si="445"/>
        <v>83.84</v>
      </c>
      <c r="K7163" s="12">
        <f t="shared" si="446"/>
        <v>83.84</v>
      </c>
      <c r="L7163" s="12">
        <v>16.34</v>
      </c>
      <c r="M7163" s="12">
        <f t="shared" si="447"/>
        <v>100.18</v>
      </c>
      <c r="N7163" t="s">
        <v>12</v>
      </c>
      <c r="O7163" s="13">
        <v>24</v>
      </c>
      <c r="P7163">
        <v>2</v>
      </c>
      <c r="Q7163" t="b">
        <v>0</v>
      </c>
      <c r="R7163">
        <v>5</v>
      </c>
      <c r="S7163" t="s">
        <v>44</v>
      </c>
      <c r="T7163" t="s">
        <v>35</v>
      </c>
    </row>
    <row r="7164" spans="1:20">
      <c r="A7164" t="s">
        <v>12232</v>
      </c>
      <c r="B7164" s="11">
        <v>45202</v>
      </c>
      <c r="C7164" t="s">
        <v>3309</v>
      </c>
      <c r="D7164" t="s">
        <v>14</v>
      </c>
      <c r="E7164" t="s">
        <v>103</v>
      </c>
      <c r="F7164" s="12">
        <v>150.78</v>
      </c>
      <c r="G7164" s="13">
        <v>1</v>
      </c>
      <c r="H7164">
        <v>0</v>
      </c>
      <c r="I7164" s="12">
        <f t="shared" si="444"/>
        <v>0</v>
      </c>
      <c r="J7164" s="12">
        <f t="shared" si="445"/>
        <v>150.78</v>
      </c>
      <c r="K7164" s="12">
        <f t="shared" si="446"/>
        <v>150.78</v>
      </c>
      <c r="L7164" s="12">
        <v>13.32</v>
      </c>
      <c r="M7164" s="12">
        <f t="shared" si="447"/>
        <v>164.1</v>
      </c>
      <c r="N7164" t="s">
        <v>18</v>
      </c>
      <c r="O7164" s="13">
        <v>2</v>
      </c>
      <c r="P7164">
        <v>5</v>
      </c>
      <c r="Q7164" t="b">
        <v>0</v>
      </c>
      <c r="R7164">
        <v>7</v>
      </c>
      <c r="S7164" t="s">
        <v>45</v>
      </c>
      <c r="T7164" t="s">
        <v>37</v>
      </c>
    </row>
    <row r="7165" spans="1:20">
      <c r="A7165" t="s">
        <v>12233</v>
      </c>
      <c r="B7165" s="11">
        <v>45202</v>
      </c>
      <c r="C7165" t="s">
        <v>12234</v>
      </c>
      <c r="D7165" t="s">
        <v>5</v>
      </c>
      <c r="E7165" t="s">
        <v>106</v>
      </c>
      <c r="F7165" s="12">
        <v>47.43</v>
      </c>
      <c r="G7165" s="13">
        <v>3</v>
      </c>
      <c r="H7165">
        <v>0</v>
      </c>
      <c r="I7165" s="12">
        <f t="shared" si="444"/>
        <v>0</v>
      </c>
      <c r="J7165" s="12">
        <f t="shared" si="445"/>
        <v>142.29</v>
      </c>
      <c r="K7165" s="12">
        <f t="shared" si="446"/>
        <v>142.29</v>
      </c>
      <c r="L7165" s="12">
        <v>16.25</v>
      </c>
      <c r="M7165" s="12">
        <f t="shared" si="447"/>
        <v>158.54</v>
      </c>
      <c r="N7165" t="s">
        <v>9</v>
      </c>
      <c r="O7165" s="13">
        <v>13</v>
      </c>
      <c r="P7165">
        <v>4</v>
      </c>
      <c r="Q7165" t="b">
        <v>0</v>
      </c>
      <c r="R7165">
        <v>4</v>
      </c>
      <c r="S7165" t="s">
        <v>43</v>
      </c>
      <c r="T7165" t="s">
        <v>30</v>
      </c>
    </row>
    <row r="7166" spans="1:20">
      <c r="A7166" t="s">
        <v>12235</v>
      </c>
      <c r="B7166" s="11">
        <v>45202</v>
      </c>
      <c r="C7166" t="s">
        <v>11805</v>
      </c>
      <c r="D7166" t="s">
        <v>14</v>
      </c>
      <c r="E7166" t="s">
        <v>113</v>
      </c>
      <c r="F7166" s="12">
        <v>24.1</v>
      </c>
      <c r="G7166" s="13">
        <v>1</v>
      </c>
      <c r="H7166">
        <v>0</v>
      </c>
      <c r="I7166" s="12">
        <f t="shared" si="444"/>
        <v>0</v>
      </c>
      <c r="J7166" s="12">
        <f t="shared" si="445"/>
        <v>24.1</v>
      </c>
      <c r="K7166" s="12">
        <f t="shared" si="446"/>
        <v>24.1</v>
      </c>
      <c r="L7166" s="12">
        <v>8.84</v>
      </c>
      <c r="M7166" s="12">
        <f t="shared" si="447"/>
        <v>32.94</v>
      </c>
      <c r="N7166" t="s">
        <v>18</v>
      </c>
      <c r="O7166" s="13">
        <v>2</v>
      </c>
      <c r="P7166">
        <v>5</v>
      </c>
      <c r="Q7166" t="b">
        <v>0</v>
      </c>
      <c r="R7166">
        <v>4</v>
      </c>
      <c r="S7166" t="s">
        <v>43</v>
      </c>
      <c r="T7166" t="s">
        <v>35</v>
      </c>
    </row>
    <row r="7167" spans="1:20">
      <c r="A7167" t="s">
        <v>12236</v>
      </c>
      <c r="B7167" s="11">
        <v>45202</v>
      </c>
      <c r="C7167" t="s">
        <v>12237</v>
      </c>
      <c r="D7167" t="s">
        <v>25</v>
      </c>
      <c r="E7167" t="s">
        <v>72</v>
      </c>
      <c r="F7167" s="12">
        <v>312.23</v>
      </c>
      <c r="G7167" s="13">
        <v>1</v>
      </c>
      <c r="H7167">
        <v>0</v>
      </c>
      <c r="I7167" s="12">
        <f t="shared" si="444"/>
        <v>0</v>
      </c>
      <c r="J7167" s="12">
        <f t="shared" si="445"/>
        <v>312.23</v>
      </c>
      <c r="K7167" s="12">
        <f t="shared" si="446"/>
        <v>312.23</v>
      </c>
      <c r="L7167" s="12">
        <v>25.73</v>
      </c>
      <c r="M7167" s="12">
        <f t="shared" si="447"/>
        <v>337.96</v>
      </c>
      <c r="N7167" t="s">
        <v>6</v>
      </c>
      <c r="O7167" s="13">
        <v>13</v>
      </c>
      <c r="P7167">
        <v>5</v>
      </c>
      <c r="Q7167" t="b">
        <v>0</v>
      </c>
      <c r="R7167">
        <v>1</v>
      </c>
      <c r="S7167" t="s">
        <v>44</v>
      </c>
      <c r="T7167" t="s">
        <v>39</v>
      </c>
    </row>
    <row r="7168" spans="1:20">
      <c r="A7168" t="s">
        <v>12238</v>
      </c>
      <c r="B7168" s="11">
        <v>45203</v>
      </c>
      <c r="C7168" t="s">
        <v>12239</v>
      </c>
      <c r="D7168" t="s">
        <v>5</v>
      </c>
      <c r="E7168" t="s">
        <v>106</v>
      </c>
      <c r="F7168" s="12">
        <v>110.4</v>
      </c>
      <c r="G7168" s="13">
        <v>1</v>
      </c>
      <c r="H7168">
        <v>0</v>
      </c>
      <c r="I7168" s="12">
        <f t="shared" si="444"/>
        <v>0</v>
      </c>
      <c r="J7168" s="12">
        <f t="shared" si="445"/>
        <v>110.4</v>
      </c>
      <c r="K7168" s="12">
        <f t="shared" si="446"/>
        <v>110.4</v>
      </c>
      <c r="L7168" s="12">
        <v>15.02</v>
      </c>
      <c r="M7168" s="12">
        <f t="shared" si="447"/>
        <v>125.42</v>
      </c>
      <c r="N7168" t="s">
        <v>18</v>
      </c>
      <c r="O7168" s="13">
        <v>4</v>
      </c>
      <c r="P7168">
        <v>3.5</v>
      </c>
      <c r="Q7168" t="b">
        <v>0</v>
      </c>
      <c r="R7168">
        <v>3</v>
      </c>
      <c r="S7168" t="s">
        <v>44</v>
      </c>
      <c r="T7168" t="s">
        <v>35</v>
      </c>
    </row>
    <row r="7169" spans="1:20">
      <c r="A7169" t="s">
        <v>12240</v>
      </c>
      <c r="B7169" s="11">
        <v>45203</v>
      </c>
      <c r="C7169" t="s">
        <v>12241</v>
      </c>
      <c r="D7169" t="s">
        <v>14</v>
      </c>
      <c r="E7169" t="s">
        <v>94</v>
      </c>
      <c r="F7169" s="12">
        <v>174.18</v>
      </c>
      <c r="G7169" s="13">
        <v>3</v>
      </c>
      <c r="H7169">
        <v>0</v>
      </c>
      <c r="I7169" s="12">
        <f t="shared" si="444"/>
        <v>0</v>
      </c>
      <c r="J7169" s="12">
        <f t="shared" si="445"/>
        <v>522.54</v>
      </c>
      <c r="K7169" s="12">
        <f t="shared" si="446"/>
        <v>522.54</v>
      </c>
      <c r="L7169" s="12">
        <v>25.51</v>
      </c>
      <c r="M7169" s="12">
        <f t="shared" si="447"/>
        <v>548.05</v>
      </c>
      <c r="N7169" t="s">
        <v>15</v>
      </c>
      <c r="O7169" s="13">
        <v>21</v>
      </c>
      <c r="P7169">
        <v>5</v>
      </c>
      <c r="Q7169" t="b">
        <v>1</v>
      </c>
      <c r="R7169">
        <v>1</v>
      </c>
      <c r="S7169" t="s">
        <v>43</v>
      </c>
      <c r="T7169" t="s">
        <v>35</v>
      </c>
    </row>
    <row r="7170" spans="1:20">
      <c r="A7170" t="s">
        <v>12242</v>
      </c>
      <c r="B7170" s="11">
        <v>45203</v>
      </c>
      <c r="C7170" t="s">
        <v>9411</v>
      </c>
      <c r="D7170" t="s">
        <v>5</v>
      </c>
      <c r="E7170" t="s">
        <v>106</v>
      </c>
      <c r="F7170" s="12">
        <v>100.01</v>
      </c>
      <c r="G7170" s="13">
        <v>1</v>
      </c>
      <c r="H7170">
        <v>24</v>
      </c>
      <c r="I7170" s="12">
        <f t="shared" si="444"/>
        <v>24.0024</v>
      </c>
      <c r="J7170" s="12">
        <f t="shared" si="445"/>
        <v>100.01</v>
      </c>
      <c r="K7170" s="12">
        <f t="shared" si="446"/>
        <v>76.0076</v>
      </c>
      <c r="L7170" s="12">
        <v>13.1</v>
      </c>
      <c r="M7170" s="12">
        <f t="shared" si="447"/>
        <v>89.1076</v>
      </c>
      <c r="N7170" t="s">
        <v>18</v>
      </c>
      <c r="O7170" s="13">
        <v>2</v>
      </c>
      <c r="P7170">
        <v>4.5</v>
      </c>
      <c r="Q7170" t="b">
        <v>0</v>
      </c>
      <c r="R7170">
        <v>3</v>
      </c>
      <c r="S7170" t="s">
        <v>48</v>
      </c>
      <c r="T7170" t="s">
        <v>35</v>
      </c>
    </row>
    <row r="7171" spans="1:20">
      <c r="A7171" t="s">
        <v>12243</v>
      </c>
      <c r="B7171" s="11">
        <v>45203</v>
      </c>
      <c r="C7171" t="s">
        <v>12244</v>
      </c>
      <c r="D7171" t="s">
        <v>20</v>
      </c>
      <c r="E7171" t="s">
        <v>197</v>
      </c>
      <c r="F7171" s="12">
        <v>25.04</v>
      </c>
      <c r="G7171" s="13">
        <v>1</v>
      </c>
      <c r="H7171">
        <v>0</v>
      </c>
      <c r="I7171" s="12">
        <f t="shared" ref="I7171:I7234" si="448">H7171*F7171/100</f>
        <v>0</v>
      </c>
      <c r="J7171" s="12">
        <f t="shared" ref="J7171:J7234" si="449">G7171*F7171</f>
        <v>25.04</v>
      </c>
      <c r="K7171" s="12">
        <f t="shared" ref="K7171:K7234" si="450">J7171-I7171</f>
        <v>25.04</v>
      </c>
      <c r="L7171" s="12">
        <v>12.62</v>
      </c>
      <c r="M7171" s="12">
        <f t="shared" ref="M7171:M7234" si="451">K7171+L7171</f>
        <v>37.66</v>
      </c>
      <c r="N7171" t="s">
        <v>18</v>
      </c>
      <c r="O7171" s="13">
        <v>6</v>
      </c>
      <c r="P7171">
        <v>3.5</v>
      </c>
      <c r="Q7171" t="b">
        <v>1</v>
      </c>
      <c r="R7171">
        <v>5</v>
      </c>
      <c r="S7171" t="s">
        <v>42</v>
      </c>
      <c r="T7171" t="s">
        <v>35</v>
      </c>
    </row>
    <row r="7172" spans="1:20">
      <c r="A7172" t="s">
        <v>12245</v>
      </c>
      <c r="B7172" s="11">
        <v>45203</v>
      </c>
      <c r="C7172" t="s">
        <v>9921</v>
      </c>
      <c r="D7172" t="s">
        <v>25</v>
      </c>
      <c r="E7172" t="s">
        <v>159</v>
      </c>
      <c r="F7172" s="12">
        <v>49.65</v>
      </c>
      <c r="G7172" s="13">
        <v>5</v>
      </c>
      <c r="H7172">
        <v>0</v>
      </c>
      <c r="I7172" s="12">
        <f t="shared" si="448"/>
        <v>0</v>
      </c>
      <c r="J7172" s="12">
        <f t="shared" si="449"/>
        <v>248.25</v>
      </c>
      <c r="K7172" s="12">
        <f t="shared" si="450"/>
        <v>248.25</v>
      </c>
      <c r="L7172" s="12">
        <v>14.08</v>
      </c>
      <c r="M7172" s="12">
        <f t="shared" si="451"/>
        <v>262.33</v>
      </c>
      <c r="N7172" t="s">
        <v>18</v>
      </c>
      <c r="O7172" s="13">
        <v>2</v>
      </c>
      <c r="P7172">
        <v>3.5</v>
      </c>
      <c r="Q7172" t="b">
        <v>0</v>
      </c>
      <c r="R7172">
        <v>1</v>
      </c>
      <c r="S7172" t="s">
        <v>44</v>
      </c>
      <c r="T7172" t="s">
        <v>35</v>
      </c>
    </row>
    <row r="7173" spans="1:20">
      <c r="A7173" t="s">
        <v>12246</v>
      </c>
      <c r="B7173" s="11">
        <v>45203</v>
      </c>
      <c r="C7173" t="s">
        <v>1511</v>
      </c>
      <c r="D7173" t="s">
        <v>20</v>
      </c>
      <c r="E7173" t="s">
        <v>197</v>
      </c>
      <c r="F7173" s="12">
        <v>15.79</v>
      </c>
      <c r="G7173" s="13">
        <v>4</v>
      </c>
      <c r="H7173">
        <v>8.8</v>
      </c>
      <c r="I7173" s="12">
        <f t="shared" si="448"/>
        <v>1.38952</v>
      </c>
      <c r="J7173" s="12">
        <f t="shared" si="449"/>
        <v>63.16</v>
      </c>
      <c r="K7173" s="12">
        <f t="shared" si="450"/>
        <v>61.77048</v>
      </c>
      <c r="L7173" s="12">
        <v>10.33</v>
      </c>
      <c r="M7173" s="12">
        <f t="shared" si="451"/>
        <v>72.10048</v>
      </c>
      <c r="N7173" t="s">
        <v>18</v>
      </c>
      <c r="O7173" s="13">
        <v>4</v>
      </c>
      <c r="P7173">
        <v>5</v>
      </c>
      <c r="Q7173" t="b">
        <v>1</v>
      </c>
      <c r="R7173">
        <v>2</v>
      </c>
      <c r="S7173" t="s">
        <v>48</v>
      </c>
      <c r="T7173" t="s">
        <v>35</v>
      </c>
    </row>
    <row r="7174" spans="1:20">
      <c r="A7174" t="s">
        <v>12247</v>
      </c>
      <c r="B7174" s="11">
        <v>45203</v>
      </c>
      <c r="C7174" t="s">
        <v>12248</v>
      </c>
      <c r="D7174" t="s">
        <v>14</v>
      </c>
      <c r="E7174" t="s">
        <v>113</v>
      </c>
      <c r="F7174" s="12">
        <v>37.67</v>
      </c>
      <c r="G7174" s="13">
        <v>2</v>
      </c>
      <c r="H7174">
        <v>0</v>
      </c>
      <c r="I7174" s="12">
        <f t="shared" si="448"/>
        <v>0</v>
      </c>
      <c r="J7174" s="12">
        <f t="shared" si="449"/>
        <v>75.34</v>
      </c>
      <c r="K7174" s="12">
        <f t="shared" si="450"/>
        <v>75.34</v>
      </c>
      <c r="L7174" s="12">
        <v>11.85</v>
      </c>
      <c r="M7174" s="12">
        <f t="shared" si="451"/>
        <v>87.19</v>
      </c>
      <c r="N7174" t="s">
        <v>18</v>
      </c>
      <c r="O7174" s="13">
        <v>7</v>
      </c>
      <c r="P7174">
        <v>4</v>
      </c>
      <c r="Q7174" t="b">
        <v>0</v>
      </c>
      <c r="R7174">
        <v>6</v>
      </c>
      <c r="S7174" t="s">
        <v>45</v>
      </c>
      <c r="T7174" t="s">
        <v>35</v>
      </c>
    </row>
    <row r="7175" spans="1:20">
      <c r="A7175" t="s">
        <v>12249</v>
      </c>
      <c r="B7175" s="11">
        <v>45204</v>
      </c>
      <c r="C7175" t="s">
        <v>9919</v>
      </c>
      <c r="D7175" t="s">
        <v>17</v>
      </c>
      <c r="E7175" t="s">
        <v>78</v>
      </c>
      <c r="F7175" s="12">
        <v>110.66</v>
      </c>
      <c r="G7175" s="13">
        <v>2</v>
      </c>
      <c r="H7175">
        <v>0</v>
      </c>
      <c r="I7175" s="12">
        <f t="shared" si="448"/>
        <v>0</v>
      </c>
      <c r="J7175" s="12">
        <f t="shared" si="449"/>
        <v>221.32</v>
      </c>
      <c r="K7175" s="12">
        <f t="shared" si="450"/>
        <v>221.32</v>
      </c>
      <c r="L7175" s="12">
        <v>20.22</v>
      </c>
      <c r="M7175" s="12">
        <f t="shared" si="451"/>
        <v>241.54</v>
      </c>
      <c r="N7175" t="s">
        <v>12</v>
      </c>
      <c r="O7175" s="13">
        <v>22</v>
      </c>
      <c r="P7175">
        <v>4</v>
      </c>
      <c r="Q7175" t="b">
        <v>0</v>
      </c>
      <c r="R7175">
        <v>7</v>
      </c>
      <c r="S7175" t="s">
        <v>44</v>
      </c>
      <c r="T7175" t="s">
        <v>39</v>
      </c>
    </row>
    <row r="7176" spans="1:20">
      <c r="A7176" t="s">
        <v>12250</v>
      </c>
      <c r="B7176" s="11">
        <v>45204</v>
      </c>
      <c r="C7176" t="s">
        <v>12251</v>
      </c>
      <c r="D7176" t="s">
        <v>23</v>
      </c>
      <c r="E7176" t="s">
        <v>540</v>
      </c>
      <c r="F7176" s="12">
        <v>140.55</v>
      </c>
      <c r="G7176" s="13">
        <v>1</v>
      </c>
      <c r="H7176">
        <v>0</v>
      </c>
      <c r="I7176" s="12">
        <f t="shared" si="448"/>
        <v>0</v>
      </c>
      <c r="J7176" s="12">
        <f t="shared" si="449"/>
        <v>140.55</v>
      </c>
      <c r="K7176" s="12">
        <f t="shared" si="450"/>
        <v>140.55</v>
      </c>
      <c r="L7176" s="12">
        <v>26.84</v>
      </c>
      <c r="M7176" s="12">
        <f t="shared" si="451"/>
        <v>167.39</v>
      </c>
      <c r="N7176" t="s">
        <v>6</v>
      </c>
      <c r="O7176" s="13">
        <v>18</v>
      </c>
      <c r="P7176">
        <v>5</v>
      </c>
      <c r="Q7176" t="b">
        <v>0</v>
      </c>
      <c r="R7176">
        <v>6</v>
      </c>
      <c r="S7176" t="s">
        <v>44</v>
      </c>
      <c r="T7176" t="s">
        <v>35</v>
      </c>
    </row>
    <row r="7177" spans="1:20">
      <c r="A7177" t="s">
        <v>12252</v>
      </c>
      <c r="B7177" s="11">
        <v>45204</v>
      </c>
      <c r="C7177" t="s">
        <v>3294</v>
      </c>
      <c r="D7177" t="s">
        <v>17</v>
      </c>
      <c r="E7177" t="s">
        <v>139</v>
      </c>
      <c r="F7177" s="12">
        <v>160.27</v>
      </c>
      <c r="G7177" s="13">
        <v>1</v>
      </c>
      <c r="H7177">
        <v>16.3</v>
      </c>
      <c r="I7177" s="12">
        <f t="shared" si="448"/>
        <v>26.12401</v>
      </c>
      <c r="J7177" s="12">
        <f t="shared" si="449"/>
        <v>160.27</v>
      </c>
      <c r="K7177" s="12">
        <f t="shared" si="450"/>
        <v>134.14599</v>
      </c>
      <c r="L7177" s="12">
        <v>22.38</v>
      </c>
      <c r="M7177" s="12">
        <f t="shared" si="451"/>
        <v>156.52599</v>
      </c>
      <c r="N7177" t="s">
        <v>9</v>
      </c>
      <c r="O7177" s="13">
        <v>6</v>
      </c>
      <c r="P7177">
        <v>4</v>
      </c>
      <c r="Q7177" t="b">
        <v>0</v>
      </c>
      <c r="R7177">
        <v>3</v>
      </c>
      <c r="S7177" t="s">
        <v>46</v>
      </c>
      <c r="T7177" t="s">
        <v>30</v>
      </c>
    </row>
    <row r="7178" spans="1:20">
      <c r="A7178" t="s">
        <v>12253</v>
      </c>
      <c r="B7178" s="11">
        <v>45204</v>
      </c>
      <c r="C7178" t="s">
        <v>1721</v>
      </c>
      <c r="D7178" t="s">
        <v>17</v>
      </c>
      <c r="E7178" t="s">
        <v>194</v>
      </c>
      <c r="F7178" s="12">
        <v>89.53</v>
      </c>
      <c r="G7178" s="13">
        <v>2</v>
      </c>
      <c r="H7178">
        <v>0</v>
      </c>
      <c r="I7178" s="12">
        <f t="shared" si="448"/>
        <v>0</v>
      </c>
      <c r="J7178" s="12">
        <f t="shared" si="449"/>
        <v>179.06</v>
      </c>
      <c r="K7178" s="12">
        <f t="shared" si="450"/>
        <v>179.06</v>
      </c>
      <c r="L7178" s="12">
        <v>10.17</v>
      </c>
      <c r="M7178" s="12">
        <f t="shared" si="451"/>
        <v>189.23</v>
      </c>
      <c r="N7178" t="s">
        <v>18</v>
      </c>
      <c r="O7178" s="13">
        <v>4</v>
      </c>
      <c r="P7178">
        <v>4</v>
      </c>
      <c r="Q7178" t="b">
        <v>1</v>
      </c>
      <c r="R7178">
        <v>7</v>
      </c>
      <c r="S7178" t="s">
        <v>48</v>
      </c>
      <c r="T7178" t="s">
        <v>32</v>
      </c>
    </row>
    <row r="7179" spans="1:20">
      <c r="A7179" t="s">
        <v>12254</v>
      </c>
      <c r="B7179" s="11">
        <v>45204</v>
      </c>
      <c r="C7179" t="s">
        <v>6835</v>
      </c>
      <c r="D7179" t="s">
        <v>5</v>
      </c>
      <c r="E7179" t="s">
        <v>119</v>
      </c>
      <c r="F7179" s="12">
        <v>26</v>
      </c>
      <c r="G7179" s="13">
        <v>1</v>
      </c>
      <c r="H7179">
        <v>0</v>
      </c>
      <c r="I7179" s="12">
        <f t="shared" si="448"/>
        <v>0</v>
      </c>
      <c r="J7179" s="12">
        <f t="shared" si="449"/>
        <v>26</v>
      </c>
      <c r="K7179" s="12">
        <f t="shared" si="450"/>
        <v>26</v>
      </c>
      <c r="L7179" s="12">
        <v>13.4</v>
      </c>
      <c r="M7179" s="12">
        <f t="shared" si="451"/>
        <v>39.4</v>
      </c>
      <c r="N7179" t="s">
        <v>18</v>
      </c>
      <c r="O7179" s="13">
        <v>4</v>
      </c>
      <c r="P7179">
        <v>5</v>
      </c>
      <c r="Q7179" t="b">
        <v>0</v>
      </c>
      <c r="R7179">
        <v>6</v>
      </c>
      <c r="S7179" t="s">
        <v>48</v>
      </c>
      <c r="T7179" t="s">
        <v>32</v>
      </c>
    </row>
    <row r="7180" spans="1:20">
      <c r="A7180" t="s">
        <v>12255</v>
      </c>
      <c r="B7180" s="11">
        <v>45204</v>
      </c>
      <c r="C7180" t="s">
        <v>12256</v>
      </c>
      <c r="D7180" t="s">
        <v>23</v>
      </c>
      <c r="E7180" t="s">
        <v>540</v>
      </c>
      <c r="F7180" s="12">
        <v>158.33</v>
      </c>
      <c r="G7180" s="13">
        <v>1</v>
      </c>
      <c r="H7180">
        <v>0</v>
      </c>
      <c r="I7180" s="12">
        <f t="shared" si="448"/>
        <v>0</v>
      </c>
      <c r="J7180" s="12">
        <f t="shared" si="449"/>
        <v>158.33</v>
      </c>
      <c r="K7180" s="12">
        <f t="shared" si="450"/>
        <v>158.33</v>
      </c>
      <c r="L7180" s="12">
        <v>23.25</v>
      </c>
      <c r="M7180" s="12">
        <f t="shared" si="451"/>
        <v>181.58</v>
      </c>
      <c r="N7180" t="s">
        <v>6</v>
      </c>
      <c r="O7180" s="13">
        <v>15</v>
      </c>
      <c r="P7180">
        <v>5</v>
      </c>
      <c r="Q7180" t="b">
        <v>0</v>
      </c>
      <c r="R7180">
        <v>10</v>
      </c>
      <c r="S7180" t="s">
        <v>43</v>
      </c>
      <c r="T7180" t="s">
        <v>39</v>
      </c>
    </row>
    <row r="7181" spans="1:20">
      <c r="A7181" t="s">
        <v>12257</v>
      </c>
      <c r="B7181" s="11">
        <v>45204</v>
      </c>
      <c r="C7181" t="s">
        <v>12258</v>
      </c>
      <c r="D7181" t="s">
        <v>20</v>
      </c>
      <c r="E7181" t="s">
        <v>136</v>
      </c>
      <c r="F7181" s="12">
        <v>34.34</v>
      </c>
      <c r="G7181" s="13">
        <v>5</v>
      </c>
      <c r="H7181">
        <v>0</v>
      </c>
      <c r="I7181" s="12">
        <f t="shared" si="448"/>
        <v>0</v>
      </c>
      <c r="J7181" s="12">
        <f t="shared" si="449"/>
        <v>171.7</v>
      </c>
      <c r="K7181" s="12">
        <f t="shared" si="450"/>
        <v>171.7</v>
      </c>
      <c r="L7181" s="12">
        <v>15.83</v>
      </c>
      <c r="M7181" s="12">
        <f t="shared" si="451"/>
        <v>187.53</v>
      </c>
      <c r="N7181" t="s">
        <v>9</v>
      </c>
      <c r="O7181" s="13">
        <v>12</v>
      </c>
      <c r="P7181">
        <v>5</v>
      </c>
      <c r="Q7181" t="b">
        <v>0</v>
      </c>
      <c r="R7181">
        <v>2</v>
      </c>
      <c r="S7181" t="s">
        <v>44</v>
      </c>
      <c r="T7181" t="s">
        <v>35</v>
      </c>
    </row>
    <row r="7182" spans="1:20">
      <c r="A7182" t="s">
        <v>12259</v>
      </c>
      <c r="B7182" s="11">
        <v>45204</v>
      </c>
      <c r="C7182" t="s">
        <v>3520</v>
      </c>
      <c r="D7182" t="s">
        <v>17</v>
      </c>
      <c r="E7182" t="s">
        <v>129</v>
      </c>
      <c r="F7182" s="12">
        <v>145.66</v>
      </c>
      <c r="G7182" s="13">
        <v>2</v>
      </c>
      <c r="H7182">
        <v>21.6</v>
      </c>
      <c r="I7182" s="12">
        <f t="shared" si="448"/>
        <v>31.46256</v>
      </c>
      <c r="J7182" s="12">
        <f t="shared" si="449"/>
        <v>291.32</v>
      </c>
      <c r="K7182" s="12">
        <f t="shared" si="450"/>
        <v>259.85744</v>
      </c>
      <c r="L7182" s="12">
        <v>25.35</v>
      </c>
      <c r="M7182" s="12">
        <f t="shared" si="451"/>
        <v>285.20744</v>
      </c>
      <c r="N7182" t="s">
        <v>6</v>
      </c>
      <c r="O7182" s="13">
        <v>19</v>
      </c>
      <c r="P7182">
        <v>4</v>
      </c>
      <c r="Q7182" t="b">
        <v>0</v>
      </c>
      <c r="R7182">
        <v>2</v>
      </c>
      <c r="S7182" t="s">
        <v>44</v>
      </c>
      <c r="T7182" t="s">
        <v>35</v>
      </c>
    </row>
    <row r="7183" spans="1:20">
      <c r="A7183" t="s">
        <v>12260</v>
      </c>
      <c r="B7183" s="11">
        <v>45204</v>
      </c>
      <c r="C7183" t="s">
        <v>12261</v>
      </c>
      <c r="D7183" t="s">
        <v>23</v>
      </c>
      <c r="E7183" t="s">
        <v>110</v>
      </c>
      <c r="F7183" s="12">
        <v>122.84</v>
      </c>
      <c r="G7183" s="13">
        <v>1</v>
      </c>
      <c r="H7183">
        <v>0</v>
      </c>
      <c r="I7183" s="12">
        <f t="shared" si="448"/>
        <v>0</v>
      </c>
      <c r="J7183" s="12">
        <f t="shared" si="449"/>
        <v>122.84</v>
      </c>
      <c r="K7183" s="12">
        <f t="shared" si="450"/>
        <v>122.84</v>
      </c>
      <c r="L7183" s="12">
        <v>12.19</v>
      </c>
      <c r="M7183" s="12">
        <f t="shared" si="451"/>
        <v>135.03</v>
      </c>
      <c r="N7183" t="s">
        <v>18</v>
      </c>
      <c r="O7183" s="13">
        <v>4</v>
      </c>
      <c r="P7183">
        <v>4.5</v>
      </c>
      <c r="Q7183" t="b">
        <v>1</v>
      </c>
      <c r="R7183">
        <v>5</v>
      </c>
      <c r="S7183" t="s">
        <v>45</v>
      </c>
      <c r="T7183" t="s">
        <v>30</v>
      </c>
    </row>
    <row r="7184" spans="1:20">
      <c r="A7184" t="s">
        <v>12262</v>
      </c>
      <c r="B7184" s="11">
        <v>45204</v>
      </c>
      <c r="C7184" t="s">
        <v>7771</v>
      </c>
      <c r="D7184" t="s">
        <v>11</v>
      </c>
      <c r="E7184" t="s">
        <v>215</v>
      </c>
      <c r="F7184" s="12">
        <v>68.49</v>
      </c>
      <c r="G7184" s="13">
        <v>4</v>
      </c>
      <c r="H7184">
        <v>0</v>
      </c>
      <c r="I7184" s="12">
        <f t="shared" si="448"/>
        <v>0</v>
      </c>
      <c r="J7184" s="12">
        <f t="shared" si="449"/>
        <v>273.96</v>
      </c>
      <c r="K7184" s="12">
        <f t="shared" si="450"/>
        <v>273.96</v>
      </c>
      <c r="L7184" s="12">
        <v>18.31</v>
      </c>
      <c r="M7184" s="12">
        <f t="shared" si="451"/>
        <v>292.27</v>
      </c>
      <c r="N7184" t="s">
        <v>9</v>
      </c>
      <c r="O7184" s="13">
        <v>10</v>
      </c>
      <c r="P7184">
        <v>3</v>
      </c>
      <c r="Q7184" t="b">
        <v>0</v>
      </c>
      <c r="R7184">
        <v>3</v>
      </c>
      <c r="S7184" t="s">
        <v>44</v>
      </c>
      <c r="T7184" t="s">
        <v>39</v>
      </c>
    </row>
    <row r="7185" spans="1:20">
      <c r="A7185" t="s">
        <v>12263</v>
      </c>
      <c r="B7185" s="11">
        <v>45205</v>
      </c>
      <c r="C7185" t="s">
        <v>846</v>
      </c>
      <c r="D7185" t="s">
        <v>17</v>
      </c>
      <c r="E7185" t="s">
        <v>209</v>
      </c>
      <c r="F7185" s="12">
        <v>31.55</v>
      </c>
      <c r="G7185" s="13">
        <v>5</v>
      </c>
      <c r="H7185">
        <v>0</v>
      </c>
      <c r="I7185" s="12">
        <f t="shared" si="448"/>
        <v>0</v>
      </c>
      <c r="J7185" s="12">
        <f t="shared" si="449"/>
        <v>157.75</v>
      </c>
      <c r="K7185" s="12">
        <f t="shared" si="450"/>
        <v>157.75</v>
      </c>
      <c r="L7185" s="12">
        <v>9.84</v>
      </c>
      <c r="M7185" s="12">
        <f t="shared" si="451"/>
        <v>167.59</v>
      </c>
      <c r="N7185" t="s">
        <v>18</v>
      </c>
      <c r="O7185" s="13">
        <v>3</v>
      </c>
      <c r="P7185">
        <v>4.5</v>
      </c>
      <c r="Q7185" t="b">
        <v>0</v>
      </c>
      <c r="R7185">
        <v>3</v>
      </c>
      <c r="S7185" t="s">
        <v>48</v>
      </c>
      <c r="T7185" t="s">
        <v>39</v>
      </c>
    </row>
    <row r="7186" spans="1:20">
      <c r="A7186" t="s">
        <v>12264</v>
      </c>
      <c r="B7186" s="11">
        <v>45205</v>
      </c>
      <c r="C7186" t="s">
        <v>11410</v>
      </c>
      <c r="D7186" t="s">
        <v>17</v>
      </c>
      <c r="E7186" t="s">
        <v>129</v>
      </c>
      <c r="F7186" s="12">
        <v>15.05</v>
      </c>
      <c r="G7186" s="13">
        <v>1</v>
      </c>
      <c r="H7186">
        <v>12.2</v>
      </c>
      <c r="I7186" s="12">
        <f t="shared" si="448"/>
        <v>1.8361</v>
      </c>
      <c r="J7186" s="12">
        <f t="shared" si="449"/>
        <v>15.05</v>
      </c>
      <c r="K7186" s="12">
        <f t="shared" si="450"/>
        <v>13.2139</v>
      </c>
      <c r="L7186" s="12">
        <v>21.57</v>
      </c>
      <c r="M7186" s="12">
        <f t="shared" si="451"/>
        <v>34.7839</v>
      </c>
      <c r="N7186" t="s">
        <v>6</v>
      </c>
      <c r="O7186" s="13">
        <v>15</v>
      </c>
      <c r="P7186">
        <v>4.5</v>
      </c>
      <c r="Q7186" t="b">
        <v>0</v>
      </c>
      <c r="R7186">
        <v>4</v>
      </c>
      <c r="S7186" t="s">
        <v>48</v>
      </c>
      <c r="T7186" t="s">
        <v>30</v>
      </c>
    </row>
    <row r="7187" spans="1:20">
      <c r="A7187" t="s">
        <v>12265</v>
      </c>
      <c r="B7187" s="11">
        <v>45205</v>
      </c>
      <c r="C7187" t="s">
        <v>9242</v>
      </c>
      <c r="D7187" t="s">
        <v>14</v>
      </c>
      <c r="E7187" t="s">
        <v>103</v>
      </c>
      <c r="F7187" s="12">
        <v>191.71</v>
      </c>
      <c r="G7187" s="13">
        <v>3</v>
      </c>
      <c r="H7187">
        <v>0</v>
      </c>
      <c r="I7187" s="12">
        <f t="shared" si="448"/>
        <v>0</v>
      </c>
      <c r="J7187" s="12">
        <f t="shared" si="449"/>
        <v>575.13</v>
      </c>
      <c r="K7187" s="12">
        <f t="shared" si="450"/>
        <v>575.13</v>
      </c>
      <c r="L7187" s="12">
        <v>14.28</v>
      </c>
      <c r="M7187" s="12">
        <f t="shared" si="451"/>
        <v>589.41</v>
      </c>
      <c r="N7187" t="s">
        <v>18</v>
      </c>
      <c r="O7187" s="13">
        <v>6</v>
      </c>
      <c r="P7187">
        <v>5</v>
      </c>
      <c r="Q7187" t="b">
        <v>1</v>
      </c>
      <c r="R7187">
        <v>15</v>
      </c>
      <c r="S7187" t="s">
        <v>43</v>
      </c>
      <c r="T7187" t="s">
        <v>39</v>
      </c>
    </row>
    <row r="7188" spans="1:20">
      <c r="A7188" t="s">
        <v>12266</v>
      </c>
      <c r="B7188" s="11">
        <v>45205</v>
      </c>
      <c r="C7188" t="s">
        <v>12267</v>
      </c>
      <c r="D7188" t="s">
        <v>17</v>
      </c>
      <c r="E7188" t="s">
        <v>139</v>
      </c>
      <c r="F7188" s="12">
        <v>101.96</v>
      </c>
      <c r="G7188" s="13">
        <v>1</v>
      </c>
      <c r="H7188">
        <v>24</v>
      </c>
      <c r="I7188" s="12">
        <f t="shared" si="448"/>
        <v>24.4704</v>
      </c>
      <c r="J7188" s="12">
        <f t="shared" si="449"/>
        <v>101.96</v>
      </c>
      <c r="K7188" s="12">
        <f t="shared" si="450"/>
        <v>77.4896</v>
      </c>
      <c r="L7188" s="12">
        <v>18.87</v>
      </c>
      <c r="M7188" s="12">
        <f t="shared" si="451"/>
        <v>96.3596</v>
      </c>
      <c r="N7188" t="s">
        <v>9</v>
      </c>
      <c r="O7188" s="13">
        <v>6</v>
      </c>
      <c r="P7188">
        <v>4</v>
      </c>
      <c r="Q7188" t="b">
        <v>0</v>
      </c>
      <c r="R7188">
        <v>7</v>
      </c>
      <c r="S7188" t="s">
        <v>42</v>
      </c>
      <c r="T7188" t="s">
        <v>35</v>
      </c>
    </row>
    <row r="7189" spans="1:20">
      <c r="A7189" t="s">
        <v>12268</v>
      </c>
      <c r="B7189" s="11">
        <v>45205</v>
      </c>
      <c r="C7189" t="s">
        <v>12269</v>
      </c>
      <c r="D7189" t="s">
        <v>8</v>
      </c>
      <c r="E7189" t="s">
        <v>179</v>
      </c>
      <c r="F7189" s="12">
        <v>48.42</v>
      </c>
      <c r="G7189" s="13">
        <v>1</v>
      </c>
      <c r="H7189">
        <v>0</v>
      </c>
      <c r="I7189" s="12">
        <f t="shared" si="448"/>
        <v>0</v>
      </c>
      <c r="J7189" s="12">
        <f t="shared" si="449"/>
        <v>48.42</v>
      </c>
      <c r="K7189" s="12">
        <f t="shared" si="450"/>
        <v>48.42</v>
      </c>
      <c r="L7189" s="12">
        <v>11.43</v>
      </c>
      <c r="M7189" s="12">
        <f t="shared" si="451"/>
        <v>59.85</v>
      </c>
      <c r="N7189" t="s">
        <v>18</v>
      </c>
      <c r="O7189" s="13">
        <v>5</v>
      </c>
      <c r="P7189">
        <v>4.5</v>
      </c>
      <c r="Q7189" t="b">
        <v>0</v>
      </c>
      <c r="R7189">
        <v>1</v>
      </c>
      <c r="S7189" t="s">
        <v>45</v>
      </c>
      <c r="T7189" t="s">
        <v>35</v>
      </c>
    </row>
    <row r="7190" spans="1:20">
      <c r="A7190" t="s">
        <v>12270</v>
      </c>
      <c r="B7190" s="11">
        <v>45205</v>
      </c>
      <c r="C7190" t="s">
        <v>12271</v>
      </c>
      <c r="D7190" t="s">
        <v>11</v>
      </c>
      <c r="E7190" t="s">
        <v>204</v>
      </c>
      <c r="F7190" s="12">
        <v>76.85</v>
      </c>
      <c r="G7190" s="13">
        <v>1</v>
      </c>
      <c r="H7190">
        <v>0</v>
      </c>
      <c r="I7190" s="12">
        <f t="shared" si="448"/>
        <v>0</v>
      </c>
      <c r="J7190" s="12">
        <f t="shared" si="449"/>
        <v>76.85</v>
      </c>
      <c r="K7190" s="12">
        <f t="shared" si="450"/>
        <v>76.85</v>
      </c>
      <c r="L7190" s="12">
        <v>11.82</v>
      </c>
      <c r="M7190" s="12">
        <f t="shared" si="451"/>
        <v>88.67</v>
      </c>
      <c r="N7190" t="s">
        <v>18</v>
      </c>
      <c r="O7190" s="13">
        <v>4</v>
      </c>
      <c r="P7190">
        <v>5</v>
      </c>
      <c r="Q7190" t="b">
        <v>0</v>
      </c>
      <c r="R7190">
        <v>4</v>
      </c>
      <c r="S7190" t="s">
        <v>42</v>
      </c>
      <c r="T7190" t="s">
        <v>35</v>
      </c>
    </row>
    <row r="7191" spans="1:20">
      <c r="A7191" t="s">
        <v>12272</v>
      </c>
      <c r="B7191" s="11">
        <v>45205</v>
      </c>
      <c r="C7191" t="s">
        <v>9668</v>
      </c>
      <c r="D7191" t="s">
        <v>14</v>
      </c>
      <c r="E7191" t="s">
        <v>113</v>
      </c>
      <c r="F7191" s="12">
        <v>136.22</v>
      </c>
      <c r="G7191" s="13">
        <v>3</v>
      </c>
      <c r="H7191">
        <v>0</v>
      </c>
      <c r="I7191" s="12">
        <f t="shared" si="448"/>
        <v>0</v>
      </c>
      <c r="J7191" s="12">
        <f t="shared" si="449"/>
        <v>408.66</v>
      </c>
      <c r="K7191" s="12">
        <f t="shared" si="450"/>
        <v>408.66</v>
      </c>
      <c r="L7191" s="12">
        <v>14.99</v>
      </c>
      <c r="M7191" s="12">
        <f t="shared" si="451"/>
        <v>423.65</v>
      </c>
      <c r="N7191" t="s">
        <v>18</v>
      </c>
      <c r="O7191" s="13">
        <v>2</v>
      </c>
      <c r="P7191">
        <v>5</v>
      </c>
      <c r="Q7191" t="b">
        <v>0</v>
      </c>
      <c r="R7191">
        <v>4</v>
      </c>
      <c r="S7191" t="s">
        <v>43</v>
      </c>
      <c r="T7191" t="s">
        <v>37</v>
      </c>
    </row>
    <row r="7192" spans="1:20">
      <c r="A7192" t="s">
        <v>12273</v>
      </c>
      <c r="B7192" s="11">
        <v>45205</v>
      </c>
      <c r="C7192" t="s">
        <v>6478</v>
      </c>
      <c r="D7192" t="s">
        <v>8</v>
      </c>
      <c r="E7192" t="s">
        <v>241</v>
      </c>
      <c r="F7192" s="12">
        <v>46.68</v>
      </c>
      <c r="G7192" s="13">
        <v>2</v>
      </c>
      <c r="H7192">
        <v>17.6</v>
      </c>
      <c r="I7192" s="12">
        <f t="shared" si="448"/>
        <v>8.21568</v>
      </c>
      <c r="J7192" s="12">
        <f t="shared" si="449"/>
        <v>93.36</v>
      </c>
      <c r="K7192" s="12">
        <f t="shared" si="450"/>
        <v>85.14432</v>
      </c>
      <c r="L7192" s="12">
        <v>13.1</v>
      </c>
      <c r="M7192" s="12">
        <f t="shared" si="451"/>
        <v>98.24432</v>
      </c>
      <c r="N7192" t="s">
        <v>18</v>
      </c>
      <c r="O7192" s="13">
        <v>3</v>
      </c>
      <c r="P7192">
        <v>3.5</v>
      </c>
      <c r="Q7192" t="b">
        <v>1</v>
      </c>
      <c r="R7192">
        <v>2</v>
      </c>
      <c r="S7192" t="s">
        <v>46</v>
      </c>
      <c r="T7192" t="s">
        <v>30</v>
      </c>
    </row>
    <row r="7193" spans="1:20">
      <c r="A7193" t="s">
        <v>12274</v>
      </c>
      <c r="B7193" s="11">
        <v>45205</v>
      </c>
      <c r="C7193" t="s">
        <v>3752</v>
      </c>
      <c r="D7193" t="s">
        <v>11</v>
      </c>
      <c r="E7193" t="s">
        <v>151</v>
      </c>
      <c r="F7193" s="12">
        <v>88.74</v>
      </c>
      <c r="G7193" s="13">
        <v>1</v>
      </c>
      <c r="H7193">
        <v>0</v>
      </c>
      <c r="I7193" s="12">
        <f t="shared" si="448"/>
        <v>0</v>
      </c>
      <c r="J7193" s="12">
        <f t="shared" si="449"/>
        <v>88.74</v>
      </c>
      <c r="K7193" s="12">
        <f t="shared" si="450"/>
        <v>88.74</v>
      </c>
      <c r="L7193" s="12">
        <v>14.81</v>
      </c>
      <c r="M7193" s="12">
        <f t="shared" si="451"/>
        <v>103.55</v>
      </c>
      <c r="N7193" t="s">
        <v>9</v>
      </c>
      <c r="O7193" s="13">
        <v>13</v>
      </c>
      <c r="P7193">
        <v>5</v>
      </c>
      <c r="Q7193" t="b">
        <v>0</v>
      </c>
      <c r="R7193">
        <v>5</v>
      </c>
      <c r="S7193" t="s">
        <v>44</v>
      </c>
      <c r="T7193" t="s">
        <v>39</v>
      </c>
    </row>
    <row r="7194" spans="1:20">
      <c r="A7194" t="s">
        <v>12275</v>
      </c>
      <c r="B7194" s="11">
        <v>45205</v>
      </c>
      <c r="C7194" t="s">
        <v>12276</v>
      </c>
      <c r="D7194" t="s">
        <v>5</v>
      </c>
      <c r="E7194" t="s">
        <v>144</v>
      </c>
      <c r="F7194" s="12">
        <v>34.67</v>
      </c>
      <c r="G7194" s="13">
        <v>1</v>
      </c>
      <c r="H7194">
        <v>6.1</v>
      </c>
      <c r="I7194" s="12">
        <f t="shared" si="448"/>
        <v>2.11487</v>
      </c>
      <c r="J7194" s="12">
        <f t="shared" si="449"/>
        <v>34.67</v>
      </c>
      <c r="K7194" s="12">
        <f t="shared" si="450"/>
        <v>32.55513</v>
      </c>
      <c r="L7194" s="12">
        <v>13.61</v>
      </c>
      <c r="M7194" s="12">
        <f t="shared" si="451"/>
        <v>46.16513</v>
      </c>
      <c r="N7194" t="s">
        <v>9</v>
      </c>
      <c r="O7194" s="13">
        <v>12</v>
      </c>
      <c r="P7194">
        <v>4.5</v>
      </c>
      <c r="Q7194" t="b">
        <v>0</v>
      </c>
      <c r="R7194">
        <v>9</v>
      </c>
      <c r="S7194" t="s">
        <v>44</v>
      </c>
      <c r="T7194" t="s">
        <v>35</v>
      </c>
    </row>
    <row r="7195" spans="1:20">
      <c r="A7195" t="s">
        <v>12277</v>
      </c>
      <c r="B7195" s="11">
        <v>45206</v>
      </c>
      <c r="C7195" t="s">
        <v>11396</v>
      </c>
      <c r="D7195" t="s">
        <v>11</v>
      </c>
      <c r="E7195" t="s">
        <v>215</v>
      </c>
      <c r="F7195" s="12">
        <v>59.08</v>
      </c>
      <c r="G7195" s="13">
        <v>1</v>
      </c>
      <c r="H7195">
        <v>0</v>
      </c>
      <c r="I7195" s="12">
        <f t="shared" si="448"/>
        <v>0</v>
      </c>
      <c r="J7195" s="12">
        <f t="shared" si="449"/>
        <v>59.08</v>
      </c>
      <c r="K7195" s="12">
        <f t="shared" si="450"/>
        <v>59.08</v>
      </c>
      <c r="L7195" s="12">
        <v>18.76</v>
      </c>
      <c r="M7195" s="12">
        <f t="shared" si="451"/>
        <v>77.84</v>
      </c>
      <c r="N7195" t="s">
        <v>12</v>
      </c>
      <c r="O7195" s="13">
        <v>9</v>
      </c>
      <c r="P7195">
        <v>5</v>
      </c>
      <c r="Q7195" t="b">
        <v>0</v>
      </c>
      <c r="R7195">
        <v>3</v>
      </c>
      <c r="S7195" t="s">
        <v>44</v>
      </c>
      <c r="T7195" t="s">
        <v>35</v>
      </c>
    </row>
    <row r="7196" spans="1:20">
      <c r="A7196" t="s">
        <v>12278</v>
      </c>
      <c r="B7196" s="11">
        <v>45206</v>
      </c>
      <c r="C7196" t="s">
        <v>7063</v>
      </c>
      <c r="D7196" t="s">
        <v>11</v>
      </c>
      <c r="E7196" t="s">
        <v>204</v>
      </c>
      <c r="F7196" s="12">
        <v>72.92</v>
      </c>
      <c r="G7196" s="13">
        <v>2</v>
      </c>
      <c r="H7196">
        <v>0</v>
      </c>
      <c r="I7196" s="12">
        <f t="shared" si="448"/>
        <v>0</v>
      </c>
      <c r="J7196" s="12">
        <f t="shared" si="449"/>
        <v>145.84</v>
      </c>
      <c r="K7196" s="12">
        <f t="shared" si="450"/>
        <v>145.84</v>
      </c>
      <c r="L7196" s="12">
        <v>11.67</v>
      </c>
      <c r="M7196" s="12">
        <f t="shared" si="451"/>
        <v>157.51</v>
      </c>
      <c r="N7196" t="s">
        <v>18</v>
      </c>
      <c r="O7196" s="13">
        <v>4</v>
      </c>
      <c r="P7196">
        <v>4.5</v>
      </c>
      <c r="Q7196" t="b">
        <v>1</v>
      </c>
      <c r="R7196">
        <v>5</v>
      </c>
      <c r="S7196" t="s">
        <v>44</v>
      </c>
      <c r="T7196" t="s">
        <v>35</v>
      </c>
    </row>
    <row r="7197" spans="1:20">
      <c r="A7197" t="s">
        <v>12279</v>
      </c>
      <c r="B7197" s="11">
        <v>45206</v>
      </c>
      <c r="C7197" t="s">
        <v>7872</v>
      </c>
      <c r="D7197" t="s">
        <v>5</v>
      </c>
      <c r="E7197" t="s">
        <v>156</v>
      </c>
      <c r="F7197" s="12">
        <v>26.34</v>
      </c>
      <c r="G7197" s="13">
        <v>5</v>
      </c>
      <c r="H7197">
        <v>0</v>
      </c>
      <c r="I7197" s="12">
        <f t="shared" si="448"/>
        <v>0</v>
      </c>
      <c r="J7197" s="12">
        <f t="shared" si="449"/>
        <v>131.7</v>
      </c>
      <c r="K7197" s="12">
        <f t="shared" si="450"/>
        <v>131.7</v>
      </c>
      <c r="L7197" s="12">
        <v>10.99</v>
      </c>
      <c r="M7197" s="12">
        <f t="shared" si="451"/>
        <v>142.69</v>
      </c>
      <c r="N7197" t="s">
        <v>18</v>
      </c>
      <c r="O7197" s="13">
        <v>3</v>
      </c>
      <c r="P7197">
        <v>5</v>
      </c>
      <c r="Q7197" t="b">
        <v>0</v>
      </c>
      <c r="R7197">
        <v>6</v>
      </c>
      <c r="S7197" t="s">
        <v>45</v>
      </c>
      <c r="T7197" t="s">
        <v>37</v>
      </c>
    </row>
    <row r="7198" spans="1:20">
      <c r="A7198" t="s">
        <v>12280</v>
      </c>
      <c r="B7198" s="11">
        <v>45206</v>
      </c>
      <c r="C7198" t="s">
        <v>12281</v>
      </c>
      <c r="D7198" t="s">
        <v>11</v>
      </c>
      <c r="E7198" t="s">
        <v>91</v>
      </c>
      <c r="F7198" s="12">
        <v>24.27</v>
      </c>
      <c r="G7198" s="13">
        <v>4</v>
      </c>
      <c r="H7198">
        <v>0</v>
      </c>
      <c r="I7198" s="12">
        <f t="shared" si="448"/>
        <v>0</v>
      </c>
      <c r="J7198" s="12">
        <f t="shared" si="449"/>
        <v>97.08</v>
      </c>
      <c r="K7198" s="12">
        <f t="shared" si="450"/>
        <v>97.08</v>
      </c>
      <c r="L7198" s="12">
        <v>10.86</v>
      </c>
      <c r="M7198" s="12">
        <f t="shared" si="451"/>
        <v>107.94</v>
      </c>
      <c r="N7198" t="s">
        <v>18</v>
      </c>
      <c r="O7198" s="13">
        <v>5</v>
      </c>
      <c r="P7198">
        <v>3.5</v>
      </c>
      <c r="Q7198" t="b">
        <v>0</v>
      </c>
      <c r="R7198">
        <v>3</v>
      </c>
      <c r="S7198" t="s">
        <v>45</v>
      </c>
      <c r="T7198" t="s">
        <v>35</v>
      </c>
    </row>
    <row r="7199" spans="1:20">
      <c r="A7199" t="s">
        <v>12282</v>
      </c>
      <c r="B7199" s="11">
        <v>45206</v>
      </c>
      <c r="C7199" t="s">
        <v>12283</v>
      </c>
      <c r="D7199" t="s">
        <v>14</v>
      </c>
      <c r="E7199" t="s">
        <v>162</v>
      </c>
      <c r="F7199" s="12">
        <v>119.96</v>
      </c>
      <c r="G7199" s="13">
        <v>1</v>
      </c>
      <c r="H7199">
        <v>23</v>
      </c>
      <c r="I7199" s="12">
        <f t="shared" si="448"/>
        <v>27.5908</v>
      </c>
      <c r="J7199" s="12">
        <f t="shared" si="449"/>
        <v>119.96</v>
      </c>
      <c r="K7199" s="12">
        <f t="shared" si="450"/>
        <v>92.3692</v>
      </c>
      <c r="L7199" s="12">
        <v>9.94</v>
      </c>
      <c r="M7199" s="12">
        <f t="shared" si="451"/>
        <v>102.3092</v>
      </c>
      <c r="N7199" t="s">
        <v>18</v>
      </c>
      <c r="O7199" s="13">
        <v>3</v>
      </c>
      <c r="P7199">
        <v>4.5</v>
      </c>
      <c r="Q7199" t="b">
        <v>0</v>
      </c>
      <c r="R7199">
        <v>3</v>
      </c>
      <c r="S7199" t="s">
        <v>48</v>
      </c>
      <c r="T7199" t="s">
        <v>35</v>
      </c>
    </row>
    <row r="7200" spans="1:20">
      <c r="A7200" t="s">
        <v>12284</v>
      </c>
      <c r="B7200" s="11">
        <v>45206</v>
      </c>
      <c r="C7200" t="s">
        <v>12285</v>
      </c>
      <c r="D7200" t="s">
        <v>17</v>
      </c>
      <c r="E7200" t="s">
        <v>78</v>
      </c>
      <c r="F7200" s="12">
        <v>124.33</v>
      </c>
      <c r="G7200" s="13">
        <v>1</v>
      </c>
      <c r="H7200">
        <v>7.7</v>
      </c>
      <c r="I7200" s="12">
        <f t="shared" si="448"/>
        <v>9.57341</v>
      </c>
      <c r="J7200" s="12">
        <f t="shared" si="449"/>
        <v>124.33</v>
      </c>
      <c r="K7200" s="12">
        <f t="shared" si="450"/>
        <v>114.75659</v>
      </c>
      <c r="L7200" s="12">
        <v>24.84</v>
      </c>
      <c r="M7200" s="12">
        <f t="shared" si="451"/>
        <v>139.59659</v>
      </c>
      <c r="N7200" t="s">
        <v>6</v>
      </c>
      <c r="O7200" s="13">
        <v>14</v>
      </c>
      <c r="P7200">
        <v>4.5</v>
      </c>
      <c r="Q7200" t="b">
        <v>0</v>
      </c>
      <c r="R7200">
        <v>1</v>
      </c>
      <c r="S7200" t="s">
        <v>46</v>
      </c>
      <c r="T7200" t="s">
        <v>30</v>
      </c>
    </row>
    <row r="7201" spans="1:20">
      <c r="A7201" t="s">
        <v>12286</v>
      </c>
      <c r="B7201" s="11">
        <v>45206</v>
      </c>
      <c r="C7201" t="s">
        <v>10999</v>
      </c>
      <c r="D7201" t="s">
        <v>14</v>
      </c>
      <c r="E7201" t="s">
        <v>82</v>
      </c>
      <c r="F7201" s="12">
        <v>144</v>
      </c>
      <c r="G7201" s="13">
        <v>1</v>
      </c>
      <c r="H7201">
        <v>0</v>
      </c>
      <c r="I7201" s="12">
        <f t="shared" si="448"/>
        <v>0</v>
      </c>
      <c r="J7201" s="12">
        <f t="shared" si="449"/>
        <v>144</v>
      </c>
      <c r="K7201" s="12">
        <f t="shared" si="450"/>
        <v>144</v>
      </c>
      <c r="L7201" s="12">
        <v>12.52</v>
      </c>
      <c r="M7201" s="12">
        <f t="shared" si="451"/>
        <v>156.52</v>
      </c>
      <c r="N7201" t="s">
        <v>18</v>
      </c>
      <c r="O7201" s="13">
        <v>3</v>
      </c>
      <c r="P7201">
        <v>4.5</v>
      </c>
      <c r="Q7201" t="b">
        <v>1</v>
      </c>
      <c r="R7201">
        <v>2</v>
      </c>
      <c r="S7201" t="s">
        <v>42</v>
      </c>
      <c r="T7201" t="s">
        <v>39</v>
      </c>
    </row>
    <row r="7202" spans="1:20">
      <c r="A7202" t="s">
        <v>12287</v>
      </c>
      <c r="B7202" s="11">
        <v>45206</v>
      </c>
      <c r="C7202" t="s">
        <v>5168</v>
      </c>
      <c r="D7202" t="s">
        <v>8</v>
      </c>
      <c r="E7202" t="s">
        <v>565</v>
      </c>
      <c r="F7202" s="12">
        <v>14.6</v>
      </c>
      <c r="G7202" s="13">
        <v>1</v>
      </c>
      <c r="H7202">
        <v>0</v>
      </c>
      <c r="I7202" s="12">
        <f t="shared" si="448"/>
        <v>0</v>
      </c>
      <c r="J7202" s="12">
        <f t="shared" si="449"/>
        <v>14.6</v>
      </c>
      <c r="K7202" s="12">
        <f t="shared" si="450"/>
        <v>14.6</v>
      </c>
      <c r="L7202" s="12">
        <v>22.71</v>
      </c>
      <c r="M7202" s="12">
        <f t="shared" si="451"/>
        <v>37.31</v>
      </c>
      <c r="N7202" t="s">
        <v>12</v>
      </c>
      <c r="O7202" s="13">
        <v>17</v>
      </c>
      <c r="P7202">
        <v>3.5</v>
      </c>
      <c r="Q7202" t="b">
        <v>0</v>
      </c>
      <c r="R7202">
        <v>1</v>
      </c>
      <c r="S7202" t="s">
        <v>44</v>
      </c>
      <c r="T7202" t="s">
        <v>35</v>
      </c>
    </row>
    <row r="7203" spans="1:20">
      <c r="A7203" t="s">
        <v>12288</v>
      </c>
      <c r="B7203" s="11">
        <v>45206</v>
      </c>
      <c r="C7203" t="s">
        <v>10201</v>
      </c>
      <c r="D7203" t="s">
        <v>17</v>
      </c>
      <c r="E7203" t="s">
        <v>194</v>
      </c>
      <c r="F7203" s="12">
        <v>129</v>
      </c>
      <c r="G7203" s="13">
        <v>1</v>
      </c>
      <c r="H7203">
        <v>0</v>
      </c>
      <c r="I7203" s="12">
        <f t="shared" si="448"/>
        <v>0</v>
      </c>
      <c r="J7203" s="12">
        <f t="shared" si="449"/>
        <v>129</v>
      </c>
      <c r="K7203" s="12">
        <f t="shared" si="450"/>
        <v>129</v>
      </c>
      <c r="L7203" s="12">
        <v>9.19</v>
      </c>
      <c r="M7203" s="12">
        <f t="shared" si="451"/>
        <v>138.19</v>
      </c>
      <c r="N7203" t="s">
        <v>18</v>
      </c>
      <c r="O7203" s="13">
        <v>6</v>
      </c>
      <c r="P7203">
        <v>5</v>
      </c>
      <c r="Q7203" t="b">
        <v>1</v>
      </c>
      <c r="R7203">
        <v>8</v>
      </c>
      <c r="S7203" t="s">
        <v>42</v>
      </c>
      <c r="T7203" t="s">
        <v>32</v>
      </c>
    </row>
    <row r="7204" spans="1:20">
      <c r="A7204" t="s">
        <v>12289</v>
      </c>
      <c r="B7204" s="11">
        <v>45206</v>
      </c>
      <c r="C7204" t="s">
        <v>1622</v>
      </c>
      <c r="D7204" t="s">
        <v>11</v>
      </c>
      <c r="E7204" t="s">
        <v>91</v>
      </c>
      <c r="F7204" s="12">
        <v>78.21</v>
      </c>
      <c r="G7204" s="13">
        <v>1</v>
      </c>
      <c r="H7204">
        <v>9</v>
      </c>
      <c r="I7204" s="12">
        <f t="shared" si="448"/>
        <v>7.0389</v>
      </c>
      <c r="J7204" s="12">
        <f t="shared" si="449"/>
        <v>78.21</v>
      </c>
      <c r="K7204" s="12">
        <f t="shared" si="450"/>
        <v>71.1711</v>
      </c>
      <c r="L7204" s="12">
        <v>8.81</v>
      </c>
      <c r="M7204" s="12">
        <f t="shared" si="451"/>
        <v>79.9811</v>
      </c>
      <c r="N7204" t="s">
        <v>18</v>
      </c>
      <c r="O7204" s="13">
        <v>6</v>
      </c>
      <c r="P7204">
        <v>4</v>
      </c>
      <c r="Q7204" t="b">
        <v>1</v>
      </c>
      <c r="R7204">
        <v>3</v>
      </c>
      <c r="S7204" t="s">
        <v>48</v>
      </c>
      <c r="T7204" t="s">
        <v>30</v>
      </c>
    </row>
    <row r="7205" spans="1:20">
      <c r="A7205" t="s">
        <v>12290</v>
      </c>
      <c r="B7205" s="11">
        <v>45207</v>
      </c>
      <c r="C7205" t="s">
        <v>7229</v>
      </c>
      <c r="D7205" t="s">
        <v>25</v>
      </c>
      <c r="E7205" t="s">
        <v>602</v>
      </c>
      <c r="F7205" s="12">
        <v>419.09</v>
      </c>
      <c r="G7205" s="13">
        <v>1</v>
      </c>
      <c r="H7205">
        <v>23.4</v>
      </c>
      <c r="I7205" s="12">
        <f t="shared" si="448"/>
        <v>98.06706</v>
      </c>
      <c r="J7205" s="12">
        <f t="shared" si="449"/>
        <v>419.09</v>
      </c>
      <c r="K7205" s="12">
        <f t="shared" si="450"/>
        <v>321.02294</v>
      </c>
      <c r="L7205" s="12">
        <v>31.5</v>
      </c>
      <c r="M7205" s="12">
        <f t="shared" si="451"/>
        <v>352.52294</v>
      </c>
      <c r="N7205" t="s">
        <v>6</v>
      </c>
      <c r="O7205" s="13">
        <v>24</v>
      </c>
      <c r="P7205">
        <v>4.5</v>
      </c>
      <c r="Q7205" t="b">
        <v>0</v>
      </c>
      <c r="R7205">
        <v>3</v>
      </c>
      <c r="S7205" t="s">
        <v>45</v>
      </c>
      <c r="T7205" t="s">
        <v>39</v>
      </c>
    </row>
    <row r="7206" spans="1:20">
      <c r="A7206" t="s">
        <v>12291</v>
      </c>
      <c r="B7206" s="11">
        <v>45207</v>
      </c>
      <c r="C7206" t="s">
        <v>7093</v>
      </c>
      <c r="D7206" t="s">
        <v>8</v>
      </c>
      <c r="E7206" t="s">
        <v>75</v>
      </c>
      <c r="F7206" s="12">
        <v>16.72</v>
      </c>
      <c r="G7206" s="13">
        <v>1</v>
      </c>
      <c r="H7206">
        <v>0</v>
      </c>
      <c r="I7206" s="12">
        <f t="shared" si="448"/>
        <v>0</v>
      </c>
      <c r="J7206" s="12">
        <f t="shared" si="449"/>
        <v>16.72</v>
      </c>
      <c r="K7206" s="12">
        <f t="shared" si="450"/>
        <v>16.72</v>
      </c>
      <c r="L7206" s="12">
        <v>17.21</v>
      </c>
      <c r="M7206" s="12">
        <f t="shared" si="451"/>
        <v>33.93</v>
      </c>
      <c r="N7206" t="s">
        <v>9</v>
      </c>
      <c r="O7206" s="13">
        <v>9</v>
      </c>
      <c r="P7206">
        <v>5</v>
      </c>
      <c r="Q7206" t="b">
        <v>0</v>
      </c>
      <c r="R7206">
        <v>4</v>
      </c>
      <c r="S7206" t="s">
        <v>45</v>
      </c>
      <c r="T7206" t="s">
        <v>35</v>
      </c>
    </row>
    <row r="7207" spans="1:20">
      <c r="A7207" t="s">
        <v>12292</v>
      </c>
      <c r="B7207" s="11">
        <v>45207</v>
      </c>
      <c r="C7207" t="s">
        <v>4025</v>
      </c>
      <c r="D7207" t="s">
        <v>11</v>
      </c>
      <c r="E7207" t="s">
        <v>151</v>
      </c>
      <c r="F7207" s="12">
        <v>68.78</v>
      </c>
      <c r="G7207" s="13">
        <v>1</v>
      </c>
      <c r="H7207">
        <v>0</v>
      </c>
      <c r="I7207" s="12">
        <f t="shared" si="448"/>
        <v>0</v>
      </c>
      <c r="J7207" s="12">
        <f t="shared" si="449"/>
        <v>68.78</v>
      </c>
      <c r="K7207" s="12">
        <f t="shared" si="450"/>
        <v>68.78</v>
      </c>
      <c r="L7207" s="12">
        <v>26.36</v>
      </c>
      <c r="M7207" s="12">
        <f t="shared" si="451"/>
        <v>95.14</v>
      </c>
      <c r="N7207" t="s">
        <v>6</v>
      </c>
      <c r="O7207" s="13">
        <v>17</v>
      </c>
      <c r="P7207">
        <v>5</v>
      </c>
      <c r="Q7207" t="b">
        <v>0</v>
      </c>
      <c r="R7207">
        <v>6</v>
      </c>
      <c r="S7207" t="s">
        <v>44</v>
      </c>
      <c r="T7207" t="s">
        <v>35</v>
      </c>
    </row>
    <row r="7208" spans="1:20">
      <c r="A7208" t="s">
        <v>12293</v>
      </c>
      <c r="B7208" s="11">
        <v>45207</v>
      </c>
      <c r="C7208" t="s">
        <v>10692</v>
      </c>
      <c r="D7208" t="s">
        <v>25</v>
      </c>
      <c r="E7208" t="s">
        <v>87</v>
      </c>
      <c r="F7208" s="12">
        <v>237.53</v>
      </c>
      <c r="G7208" s="13">
        <v>1</v>
      </c>
      <c r="H7208">
        <v>0</v>
      </c>
      <c r="I7208" s="12">
        <f t="shared" si="448"/>
        <v>0</v>
      </c>
      <c r="J7208" s="12">
        <f t="shared" si="449"/>
        <v>237.53</v>
      </c>
      <c r="K7208" s="12">
        <f t="shared" si="450"/>
        <v>237.53</v>
      </c>
      <c r="L7208" s="12">
        <v>17.18</v>
      </c>
      <c r="M7208" s="12">
        <f t="shared" si="451"/>
        <v>254.71</v>
      </c>
      <c r="N7208" t="s">
        <v>18</v>
      </c>
      <c r="O7208" s="13">
        <v>2</v>
      </c>
      <c r="P7208">
        <v>5</v>
      </c>
      <c r="Q7208" t="b">
        <v>0</v>
      </c>
      <c r="R7208">
        <v>4</v>
      </c>
      <c r="S7208" t="s">
        <v>45</v>
      </c>
      <c r="T7208" t="s">
        <v>37</v>
      </c>
    </row>
    <row r="7209" spans="1:20">
      <c r="A7209" t="s">
        <v>12294</v>
      </c>
      <c r="B7209" s="11">
        <v>45207</v>
      </c>
      <c r="C7209" t="s">
        <v>12295</v>
      </c>
      <c r="D7209" t="s">
        <v>20</v>
      </c>
      <c r="E7209" t="s">
        <v>212</v>
      </c>
      <c r="F7209" s="12">
        <v>31.75</v>
      </c>
      <c r="G7209" s="13">
        <v>1</v>
      </c>
      <c r="H7209">
        <v>11.2</v>
      </c>
      <c r="I7209" s="12">
        <f t="shared" si="448"/>
        <v>3.556</v>
      </c>
      <c r="J7209" s="12">
        <f t="shared" si="449"/>
        <v>31.75</v>
      </c>
      <c r="K7209" s="12">
        <f t="shared" si="450"/>
        <v>28.194</v>
      </c>
      <c r="L7209" s="12">
        <v>13.73</v>
      </c>
      <c r="M7209" s="12">
        <f t="shared" si="451"/>
        <v>41.924</v>
      </c>
      <c r="N7209" t="s">
        <v>9</v>
      </c>
      <c r="O7209" s="13">
        <v>13</v>
      </c>
      <c r="P7209">
        <v>4.5</v>
      </c>
      <c r="Q7209" t="b">
        <v>1</v>
      </c>
      <c r="R7209">
        <v>4</v>
      </c>
      <c r="S7209" t="s">
        <v>44</v>
      </c>
      <c r="T7209" t="s">
        <v>39</v>
      </c>
    </row>
    <row r="7210" spans="1:20">
      <c r="A7210" t="s">
        <v>12296</v>
      </c>
      <c r="B7210" s="11">
        <v>45207</v>
      </c>
      <c r="C7210" t="s">
        <v>12297</v>
      </c>
      <c r="D7210" t="s">
        <v>25</v>
      </c>
      <c r="E7210" t="s">
        <v>264</v>
      </c>
      <c r="F7210" s="12">
        <v>267.45</v>
      </c>
      <c r="G7210" s="13">
        <v>1</v>
      </c>
      <c r="H7210">
        <v>17.5</v>
      </c>
      <c r="I7210" s="12">
        <f t="shared" si="448"/>
        <v>46.80375</v>
      </c>
      <c r="J7210" s="12">
        <f t="shared" si="449"/>
        <v>267.45</v>
      </c>
      <c r="K7210" s="12">
        <f t="shared" si="450"/>
        <v>220.64625</v>
      </c>
      <c r="L7210" s="12">
        <v>22.76</v>
      </c>
      <c r="M7210" s="12">
        <f t="shared" si="451"/>
        <v>243.40625</v>
      </c>
      <c r="N7210" t="s">
        <v>9</v>
      </c>
      <c r="O7210" s="13">
        <v>12</v>
      </c>
      <c r="P7210">
        <v>4</v>
      </c>
      <c r="Q7210" t="b">
        <v>0</v>
      </c>
      <c r="R7210">
        <v>7</v>
      </c>
      <c r="S7210" t="s">
        <v>44</v>
      </c>
      <c r="T7210" t="s">
        <v>35</v>
      </c>
    </row>
    <row r="7211" spans="1:20">
      <c r="A7211" t="s">
        <v>12298</v>
      </c>
      <c r="B7211" s="11">
        <v>45207</v>
      </c>
      <c r="C7211" t="s">
        <v>12299</v>
      </c>
      <c r="D7211" t="s">
        <v>14</v>
      </c>
      <c r="E7211" t="s">
        <v>113</v>
      </c>
      <c r="F7211" s="12">
        <v>119.84</v>
      </c>
      <c r="G7211" s="13">
        <v>1</v>
      </c>
      <c r="H7211">
        <v>0</v>
      </c>
      <c r="I7211" s="12">
        <f t="shared" si="448"/>
        <v>0</v>
      </c>
      <c r="J7211" s="12">
        <f t="shared" si="449"/>
        <v>119.84</v>
      </c>
      <c r="K7211" s="12">
        <f t="shared" si="450"/>
        <v>119.84</v>
      </c>
      <c r="L7211" s="12">
        <v>15.52</v>
      </c>
      <c r="M7211" s="12">
        <f t="shared" si="451"/>
        <v>135.36</v>
      </c>
      <c r="N7211" t="s">
        <v>9</v>
      </c>
      <c r="O7211" s="13">
        <v>9</v>
      </c>
      <c r="P7211">
        <v>5</v>
      </c>
      <c r="Q7211" t="b">
        <v>1</v>
      </c>
      <c r="R7211">
        <v>9</v>
      </c>
      <c r="S7211" t="s">
        <v>44</v>
      </c>
      <c r="T7211" t="s">
        <v>30</v>
      </c>
    </row>
    <row r="7212" spans="1:20">
      <c r="A7212" t="s">
        <v>12300</v>
      </c>
      <c r="B7212" s="11">
        <v>45207</v>
      </c>
      <c r="C7212" t="s">
        <v>7009</v>
      </c>
      <c r="D7212" t="s">
        <v>5</v>
      </c>
      <c r="E7212" t="s">
        <v>119</v>
      </c>
      <c r="F7212" s="12">
        <v>82.54</v>
      </c>
      <c r="G7212" s="13">
        <v>2</v>
      </c>
      <c r="H7212">
        <v>0</v>
      </c>
      <c r="I7212" s="12">
        <f t="shared" si="448"/>
        <v>0</v>
      </c>
      <c r="J7212" s="12">
        <f t="shared" si="449"/>
        <v>165.08</v>
      </c>
      <c r="K7212" s="12">
        <f t="shared" si="450"/>
        <v>165.08</v>
      </c>
      <c r="L7212" s="12">
        <v>8.73</v>
      </c>
      <c r="M7212" s="12">
        <f t="shared" si="451"/>
        <v>173.81</v>
      </c>
      <c r="N7212" t="s">
        <v>18</v>
      </c>
      <c r="O7212" s="13">
        <v>4</v>
      </c>
      <c r="P7212">
        <v>4.5</v>
      </c>
      <c r="Q7212" t="b">
        <v>0</v>
      </c>
      <c r="R7212">
        <v>7</v>
      </c>
      <c r="S7212" t="s">
        <v>45</v>
      </c>
      <c r="T7212" t="s">
        <v>35</v>
      </c>
    </row>
    <row r="7213" spans="1:20">
      <c r="A7213" t="s">
        <v>12301</v>
      </c>
      <c r="B7213" s="11">
        <v>45207</v>
      </c>
      <c r="C7213" t="s">
        <v>3705</v>
      </c>
      <c r="D7213" t="s">
        <v>23</v>
      </c>
      <c r="E7213" t="s">
        <v>169</v>
      </c>
      <c r="F7213" s="12">
        <v>67.12</v>
      </c>
      <c r="G7213" s="13">
        <v>1</v>
      </c>
      <c r="H7213">
        <v>0</v>
      </c>
      <c r="I7213" s="12">
        <f t="shared" si="448"/>
        <v>0</v>
      </c>
      <c r="J7213" s="12">
        <f t="shared" si="449"/>
        <v>67.12</v>
      </c>
      <c r="K7213" s="12">
        <f t="shared" si="450"/>
        <v>67.12</v>
      </c>
      <c r="L7213" s="12">
        <v>8.19</v>
      </c>
      <c r="M7213" s="12">
        <f t="shared" si="451"/>
        <v>75.31</v>
      </c>
      <c r="N7213" t="s">
        <v>18</v>
      </c>
      <c r="O7213" s="13">
        <v>7</v>
      </c>
      <c r="P7213">
        <v>4.5</v>
      </c>
      <c r="Q7213" t="b">
        <v>0</v>
      </c>
      <c r="R7213">
        <v>5</v>
      </c>
      <c r="S7213" t="s">
        <v>42</v>
      </c>
      <c r="T7213" t="s">
        <v>30</v>
      </c>
    </row>
    <row r="7214" spans="1:20">
      <c r="A7214" t="s">
        <v>12302</v>
      </c>
      <c r="B7214" s="11">
        <v>45208</v>
      </c>
      <c r="C7214" t="s">
        <v>12303</v>
      </c>
      <c r="D7214" t="s">
        <v>20</v>
      </c>
      <c r="E7214" t="s">
        <v>97</v>
      </c>
      <c r="F7214" s="12">
        <v>29.86</v>
      </c>
      <c r="G7214" s="13">
        <v>1</v>
      </c>
      <c r="H7214">
        <v>0</v>
      </c>
      <c r="I7214" s="12">
        <f t="shared" si="448"/>
        <v>0</v>
      </c>
      <c r="J7214" s="12">
        <f t="shared" si="449"/>
        <v>29.86</v>
      </c>
      <c r="K7214" s="12">
        <f t="shared" si="450"/>
        <v>29.86</v>
      </c>
      <c r="L7214" s="12">
        <v>12.27</v>
      </c>
      <c r="M7214" s="12">
        <f t="shared" si="451"/>
        <v>42.13</v>
      </c>
      <c r="N7214" t="s">
        <v>18</v>
      </c>
      <c r="O7214" s="13">
        <v>2</v>
      </c>
      <c r="P7214">
        <v>4.5</v>
      </c>
      <c r="Q7214" t="b">
        <v>0</v>
      </c>
      <c r="R7214">
        <v>3</v>
      </c>
      <c r="S7214" t="s">
        <v>45</v>
      </c>
      <c r="T7214" t="s">
        <v>35</v>
      </c>
    </row>
    <row r="7215" spans="1:20">
      <c r="A7215" t="s">
        <v>12304</v>
      </c>
      <c r="B7215" s="11">
        <v>45208</v>
      </c>
      <c r="C7215" t="s">
        <v>12305</v>
      </c>
      <c r="D7215" t="s">
        <v>25</v>
      </c>
      <c r="E7215" t="s">
        <v>264</v>
      </c>
      <c r="F7215" s="12">
        <v>438.72</v>
      </c>
      <c r="G7215" s="13">
        <v>1</v>
      </c>
      <c r="H7215">
        <v>0</v>
      </c>
      <c r="I7215" s="12">
        <f t="shared" si="448"/>
        <v>0</v>
      </c>
      <c r="J7215" s="12">
        <f t="shared" si="449"/>
        <v>438.72</v>
      </c>
      <c r="K7215" s="12">
        <f t="shared" si="450"/>
        <v>438.72</v>
      </c>
      <c r="L7215" s="12">
        <v>25.54</v>
      </c>
      <c r="M7215" s="12">
        <f t="shared" si="451"/>
        <v>464.26</v>
      </c>
      <c r="N7215" t="s">
        <v>9</v>
      </c>
      <c r="O7215" s="13">
        <v>13</v>
      </c>
      <c r="P7215">
        <v>4</v>
      </c>
      <c r="Q7215" t="b">
        <v>0</v>
      </c>
      <c r="R7215">
        <v>9</v>
      </c>
      <c r="S7215" t="s">
        <v>45</v>
      </c>
      <c r="T7215" t="s">
        <v>32</v>
      </c>
    </row>
    <row r="7216" spans="1:20">
      <c r="A7216" t="s">
        <v>12306</v>
      </c>
      <c r="B7216" s="11">
        <v>45208</v>
      </c>
      <c r="C7216" t="s">
        <v>5452</v>
      </c>
      <c r="D7216" t="s">
        <v>25</v>
      </c>
      <c r="E7216" t="s">
        <v>159</v>
      </c>
      <c r="F7216" s="12">
        <v>175.37</v>
      </c>
      <c r="G7216" s="13">
        <v>1</v>
      </c>
      <c r="H7216">
        <v>0</v>
      </c>
      <c r="I7216" s="12">
        <f t="shared" si="448"/>
        <v>0</v>
      </c>
      <c r="J7216" s="12">
        <f t="shared" si="449"/>
        <v>175.37</v>
      </c>
      <c r="K7216" s="12">
        <f t="shared" si="450"/>
        <v>175.37</v>
      </c>
      <c r="L7216" s="12">
        <v>25.48</v>
      </c>
      <c r="M7216" s="12">
        <f t="shared" si="451"/>
        <v>200.85</v>
      </c>
      <c r="N7216" t="s">
        <v>12</v>
      </c>
      <c r="O7216" s="13">
        <v>10</v>
      </c>
      <c r="P7216">
        <v>4.5</v>
      </c>
      <c r="Q7216" t="b">
        <v>0</v>
      </c>
      <c r="R7216">
        <v>1</v>
      </c>
      <c r="S7216" t="s">
        <v>43</v>
      </c>
      <c r="T7216" t="s">
        <v>39</v>
      </c>
    </row>
    <row r="7217" spans="1:20">
      <c r="A7217" t="s">
        <v>12307</v>
      </c>
      <c r="B7217" s="11">
        <v>45208</v>
      </c>
      <c r="C7217" t="s">
        <v>5094</v>
      </c>
      <c r="D7217" t="s">
        <v>5</v>
      </c>
      <c r="E7217" t="s">
        <v>156</v>
      </c>
      <c r="F7217" s="12">
        <v>59.35</v>
      </c>
      <c r="G7217" s="13">
        <v>1</v>
      </c>
      <c r="H7217">
        <v>15.5</v>
      </c>
      <c r="I7217" s="12">
        <f t="shared" si="448"/>
        <v>9.19925</v>
      </c>
      <c r="J7217" s="12">
        <f t="shared" si="449"/>
        <v>59.35</v>
      </c>
      <c r="K7217" s="12">
        <f t="shared" si="450"/>
        <v>50.15075</v>
      </c>
      <c r="L7217" s="12">
        <v>10.36</v>
      </c>
      <c r="M7217" s="12">
        <f t="shared" si="451"/>
        <v>60.51075</v>
      </c>
      <c r="N7217" t="s">
        <v>18</v>
      </c>
      <c r="O7217" s="13">
        <v>4</v>
      </c>
      <c r="P7217">
        <v>4</v>
      </c>
      <c r="Q7217" t="b">
        <v>0</v>
      </c>
      <c r="R7217">
        <v>6</v>
      </c>
      <c r="S7217" t="s">
        <v>45</v>
      </c>
      <c r="T7217" t="s">
        <v>39</v>
      </c>
    </row>
    <row r="7218" spans="1:20">
      <c r="A7218" t="s">
        <v>12308</v>
      </c>
      <c r="B7218" s="11">
        <v>45208</v>
      </c>
      <c r="C7218" t="s">
        <v>141</v>
      </c>
      <c r="D7218" t="s">
        <v>14</v>
      </c>
      <c r="E7218" t="s">
        <v>113</v>
      </c>
      <c r="F7218" s="12">
        <v>164.48</v>
      </c>
      <c r="G7218" s="13">
        <v>1</v>
      </c>
      <c r="H7218">
        <v>0</v>
      </c>
      <c r="I7218" s="12">
        <f t="shared" si="448"/>
        <v>0</v>
      </c>
      <c r="J7218" s="12">
        <f t="shared" si="449"/>
        <v>164.48</v>
      </c>
      <c r="K7218" s="12">
        <f t="shared" si="450"/>
        <v>164.48</v>
      </c>
      <c r="L7218" s="12">
        <v>15.3</v>
      </c>
      <c r="M7218" s="12">
        <f t="shared" si="451"/>
        <v>179.78</v>
      </c>
      <c r="N7218" t="s">
        <v>18</v>
      </c>
      <c r="O7218" s="13">
        <v>4</v>
      </c>
      <c r="P7218">
        <v>4.5</v>
      </c>
      <c r="Q7218" t="b">
        <v>0</v>
      </c>
      <c r="R7218">
        <v>4</v>
      </c>
      <c r="S7218" t="s">
        <v>45</v>
      </c>
      <c r="T7218" t="s">
        <v>30</v>
      </c>
    </row>
    <row r="7219" spans="1:20">
      <c r="A7219" t="s">
        <v>12309</v>
      </c>
      <c r="B7219" s="11">
        <v>45208</v>
      </c>
      <c r="C7219" t="s">
        <v>10749</v>
      </c>
      <c r="D7219" t="s">
        <v>17</v>
      </c>
      <c r="E7219" t="s">
        <v>194</v>
      </c>
      <c r="F7219" s="12">
        <v>166.29</v>
      </c>
      <c r="G7219" s="13">
        <v>1</v>
      </c>
      <c r="H7219">
        <v>7.6</v>
      </c>
      <c r="I7219" s="12">
        <f t="shared" si="448"/>
        <v>12.63804</v>
      </c>
      <c r="J7219" s="12">
        <f t="shared" si="449"/>
        <v>166.29</v>
      </c>
      <c r="K7219" s="12">
        <f t="shared" si="450"/>
        <v>153.65196</v>
      </c>
      <c r="L7219" s="12">
        <v>27.95</v>
      </c>
      <c r="M7219" s="12">
        <f t="shared" si="451"/>
        <v>181.60196</v>
      </c>
      <c r="N7219" t="s">
        <v>6</v>
      </c>
      <c r="O7219" s="13">
        <v>12</v>
      </c>
      <c r="P7219">
        <v>5</v>
      </c>
      <c r="Q7219" t="b">
        <v>0</v>
      </c>
      <c r="R7219">
        <v>8</v>
      </c>
      <c r="S7219" t="s">
        <v>45</v>
      </c>
      <c r="T7219" t="s">
        <v>35</v>
      </c>
    </row>
    <row r="7220" spans="1:20">
      <c r="A7220" t="s">
        <v>12310</v>
      </c>
      <c r="B7220" s="11">
        <v>45208</v>
      </c>
      <c r="C7220" t="s">
        <v>5465</v>
      </c>
      <c r="D7220" t="s">
        <v>11</v>
      </c>
      <c r="E7220" t="s">
        <v>91</v>
      </c>
      <c r="F7220" s="12">
        <v>89.34</v>
      </c>
      <c r="G7220" s="13">
        <v>2</v>
      </c>
      <c r="H7220">
        <v>0</v>
      </c>
      <c r="I7220" s="12">
        <f t="shared" si="448"/>
        <v>0</v>
      </c>
      <c r="J7220" s="12">
        <f t="shared" si="449"/>
        <v>178.68</v>
      </c>
      <c r="K7220" s="12">
        <f t="shared" si="450"/>
        <v>178.68</v>
      </c>
      <c r="L7220" s="12">
        <v>18.58</v>
      </c>
      <c r="M7220" s="12">
        <f t="shared" si="451"/>
        <v>197.26</v>
      </c>
      <c r="N7220" t="s">
        <v>9</v>
      </c>
      <c r="O7220" s="13">
        <v>9</v>
      </c>
      <c r="P7220">
        <v>4</v>
      </c>
      <c r="Q7220" t="b">
        <v>0</v>
      </c>
      <c r="R7220">
        <v>7</v>
      </c>
      <c r="S7220" t="s">
        <v>44</v>
      </c>
      <c r="T7220" t="s">
        <v>39</v>
      </c>
    </row>
    <row r="7221" spans="1:20">
      <c r="A7221" t="s">
        <v>12311</v>
      </c>
      <c r="B7221" s="11">
        <v>45208</v>
      </c>
      <c r="C7221" t="s">
        <v>128</v>
      </c>
      <c r="D7221" t="s">
        <v>14</v>
      </c>
      <c r="E7221" t="s">
        <v>103</v>
      </c>
      <c r="F7221" s="12">
        <v>190.14</v>
      </c>
      <c r="G7221" s="13">
        <v>1</v>
      </c>
      <c r="H7221">
        <v>0</v>
      </c>
      <c r="I7221" s="12">
        <f t="shared" si="448"/>
        <v>0</v>
      </c>
      <c r="J7221" s="12">
        <f t="shared" si="449"/>
        <v>190.14</v>
      </c>
      <c r="K7221" s="12">
        <f t="shared" si="450"/>
        <v>190.14</v>
      </c>
      <c r="L7221" s="12">
        <v>18.08</v>
      </c>
      <c r="M7221" s="12">
        <f t="shared" si="451"/>
        <v>208.22</v>
      </c>
      <c r="N7221" t="s">
        <v>9</v>
      </c>
      <c r="O7221" s="13">
        <v>9</v>
      </c>
      <c r="P7221">
        <v>5</v>
      </c>
      <c r="Q7221" t="b">
        <v>0</v>
      </c>
      <c r="R7221">
        <v>8</v>
      </c>
      <c r="S7221" t="s">
        <v>48</v>
      </c>
      <c r="T7221" t="s">
        <v>32</v>
      </c>
    </row>
    <row r="7222" spans="1:20">
      <c r="A7222" t="s">
        <v>12312</v>
      </c>
      <c r="B7222" s="11">
        <v>45208</v>
      </c>
      <c r="C7222" t="s">
        <v>2250</v>
      </c>
      <c r="D7222" t="s">
        <v>8</v>
      </c>
      <c r="E7222" t="s">
        <v>241</v>
      </c>
      <c r="F7222" s="12">
        <v>35.11</v>
      </c>
      <c r="G7222" s="13">
        <v>1</v>
      </c>
      <c r="H7222">
        <v>0</v>
      </c>
      <c r="I7222" s="12">
        <f t="shared" si="448"/>
        <v>0</v>
      </c>
      <c r="J7222" s="12">
        <f t="shared" si="449"/>
        <v>35.11</v>
      </c>
      <c r="K7222" s="12">
        <f t="shared" si="450"/>
        <v>35.11</v>
      </c>
      <c r="L7222" s="12">
        <v>17.98</v>
      </c>
      <c r="M7222" s="12">
        <f t="shared" si="451"/>
        <v>53.09</v>
      </c>
      <c r="N7222" t="s">
        <v>9</v>
      </c>
      <c r="O7222" s="13">
        <v>8</v>
      </c>
      <c r="P7222">
        <v>4.5</v>
      </c>
      <c r="Q7222" t="b">
        <v>0</v>
      </c>
      <c r="R7222">
        <v>7</v>
      </c>
      <c r="S7222" t="s">
        <v>48</v>
      </c>
      <c r="T7222" t="s">
        <v>39</v>
      </c>
    </row>
    <row r="7223" spans="1:20">
      <c r="A7223" t="s">
        <v>12313</v>
      </c>
      <c r="B7223" s="11">
        <v>45208</v>
      </c>
      <c r="C7223" t="s">
        <v>3091</v>
      </c>
      <c r="D7223" t="s">
        <v>14</v>
      </c>
      <c r="E7223" t="s">
        <v>162</v>
      </c>
      <c r="F7223" s="12">
        <v>23.8</v>
      </c>
      <c r="G7223" s="13">
        <v>1</v>
      </c>
      <c r="H7223">
        <v>0</v>
      </c>
      <c r="I7223" s="12">
        <f t="shared" si="448"/>
        <v>0</v>
      </c>
      <c r="J7223" s="12">
        <f t="shared" si="449"/>
        <v>23.8</v>
      </c>
      <c r="K7223" s="12">
        <f t="shared" si="450"/>
        <v>23.8</v>
      </c>
      <c r="L7223" s="12">
        <v>25.86</v>
      </c>
      <c r="M7223" s="12">
        <f t="shared" si="451"/>
        <v>49.66</v>
      </c>
      <c r="N7223" t="s">
        <v>6</v>
      </c>
      <c r="O7223" s="13">
        <v>19</v>
      </c>
      <c r="P7223">
        <v>4.5</v>
      </c>
      <c r="Q7223" t="b">
        <v>0</v>
      </c>
      <c r="R7223">
        <v>2</v>
      </c>
      <c r="S7223" t="s">
        <v>42</v>
      </c>
      <c r="T7223" t="s">
        <v>35</v>
      </c>
    </row>
    <row r="7224" spans="1:20">
      <c r="A7224" t="s">
        <v>12314</v>
      </c>
      <c r="B7224" s="11">
        <v>45208</v>
      </c>
      <c r="C7224" t="s">
        <v>12315</v>
      </c>
      <c r="D7224" t="s">
        <v>14</v>
      </c>
      <c r="E7224" t="s">
        <v>162</v>
      </c>
      <c r="F7224" s="12">
        <v>140.54</v>
      </c>
      <c r="G7224" s="13">
        <v>1</v>
      </c>
      <c r="H7224">
        <v>0</v>
      </c>
      <c r="I7224" s="12">
        <f t="shared" si="448"/>
        <v>0</v>
      </c>
      <c r="J7224" s="12">
        <f t="shared" si="449"/>
        <v>140.54</v>
      </c>
      <c r="K7224" s="12">
        <f t="shared" si="450"/>
        <v>140.54</v>
      </c>
      <c r="L7224" s="12">
        <v>22.11</v>
      </c>
      <c r="M7224" s="12">
        <f t="shared" si="451"/>
        <v>162.65</v>
      </c>
      <c r="N7224" t="s">
        <v>9</v>
      </c>
      <c r="O7224" s="13">
        <v>6</v>
      </c>
      <c r="P7224">
        <v>4</v>
      </c>
      <c r="Q7224" t="b">
        <v>1</v>
      </c>
      <c r="R7224">
        <v>12</v>
      </c>
      <c r="S7224" t="s">
        <v>45</v>
      </c>
      <c r="T7224" t="s">
        <v>39</v>
      </c>
    </row>
    <row r="7225" spans="1:20">
      <c r="A7225" t="s">
        <v>12316</v>
      </c>
      <c r="B7225" s="11">
        <v>45208</v>
      </c>
      <c r="C7225" t="s">
        <v>12317</v>
      </c>
      <c r="D7225" t="s">
        <v>20</v>
      </c>
      <c r="E7225" t="s">
        <v>136</v>
      </c>
      <c r="F7225" s="12">
        <v>11.33</v>
      </c>
      <c r="G7225" s="13">
        <v>2</v>
      </c>
      <c r="H7225">
        <v>0</v>
      </c>
      <c r="I7225" s="12">
        <f t="shared" si="448"/>
        <v>0</v>
      </c>
      <c r="J7225" s="12">
        <f t="shared" si="449"/>
        <v>22.66</v>
      </c>
      <c r="K7225" s="12">
        <f t="shared" si="450"/>
        <v>22.66</v>
      </c>
      <c r="L7225" s="12">
        <v>18.47</v>
      </c>
      <c r="M7225" s="12">
        <f t="shared" si="451"/>
        <v>41.13</v>
      </c>
      <c r="N7225" t="s">
        <v>9</v>
      </c>
      <c r="O7225" s="13">
        <v>8</v>
      </c>
      <c r="P7225">
        <v>5</v>
      </c>
      <c r="Q7225" t="b">
        <v>0</v>
      </c>
      <c r="R7225">
        <v>1</v>
      </c>
      <c r="S7225" t="s">
        <v>48</v>
      </c>
      <c r="T7225" t="s">
        <v>32</v>
      </c>
    </row>
    <row r="7226" spans="1:20">
      <c r="A7226" t="s">
        <v>12318</v>
      </c>
      <c r="B7226" s="11">
        <v>45208</v>
      </c>
      <c r="C7226" t="s">
        <v>3119</v>
      </c>
      <c r="D7226" t="s">
        <v>17</v>
      </c>
      <c r="E7226" t="s">
        <v>209</v>
      </c>
      <c r="F7226" s="12">
        <v>124.89</v>
      </c>
      <c r="G7226" s="13">
        <v>2</v>
      </c>
      <c r="H7226">
        <v>0</v>
      </c>
      <c r="I7226" s="12">
        <f t="shared" si="448"/>
        <v>0</v>
      </c>
      <c r="J7226" s="12">
        <f t="shared" si="449"/>
        <v>249.78</v>
      </c>
      <c r="K7226" s="12">
        <f t="shared" si="450"/>
        <v>249.78</v>
      </c>
      <c r="L7226" s="12">
        <v>15.88</v>
      </c>
      <c r="M7226" s="12">
        <f t="shared" si="451"/>
        <v>265.66</v>
      </c>
      <c r="N7226" t="s">
        <v>18</v>
      </c>
      <c r="O7226" s="13">
        <v>2</v>
      </c>
      <c r="P7226">
        <v>4.5</v>
      </c>
      <c r="Q7226" t="b">
        <v>0</v>
      </c>
      <c r="R7226">
        <v>5</v>
      </c>
      <c r="S7226" t="s">
        <v>48</v>
      </c>
      <c r="T7226" t="s">
        <v>39</v>
      </c>
    </row>
    <row r="7227" spans="1:20">
      <c r="A7227" t="s">
        <v>12319</v>
      </c>
      <c r="B7227" s="11">
        <v>45209</v>
      </c>
      <c r="C7227" t="s">
        <v>11550</v>
      </c>
      <c r="D7227" t="s">
        <v>5</v>
      </c>
      <c r="E7227" t="s">
        <v>106</v>
      </c>
      <c r="F7227" s="12">
        <v>61.79</v>
      </c>
      <c r="G7227" s="13">
        <v>1</v>
      </c>
      <c r="H7227">
        <v>0</v>
      </c>
      <c r="I7227" s="12">
        <f t="shared" si="448"/>
        <v>0</v>
      </c>
      <c r="J7227" s="12">
        <f t="shared" si="449"/>
        <v>61.79</v>
      </c>
      <c r="K7227" s="12">
        <f t="shared" si="450"/>
        <v>61.79</v>
      </c>
      <c r="L7227" s="12">
        <v>11.65</v>
      </c>
      <c r="M7227" s="12">
        <f t="shared" si="451"/>
        <v>73.44</v>
      </c>
      <c r="N7227" t="s">
        <v>18</v>
      </c>
      <c r="O7227" s="13">
        <v>6</v>
      </c>
      <c r="P7227">
        <v>2</v>
      </c>
      <c r="Q7227" t="b">
        <v>0</v>
      </c>
      <c r="R7227">
        <v>7</v>
      </c>
      <c r="S7227" t="s">
        <v>48</v>
      </c>
      <c r="T7227" t="s">
        <v>39</v>
      </c>
    </row>
    <row r="7228" spans="1:20">
      <c r="A7228" t="s">
        <v>12320</v>
      </c>
      <c r="B7228" s="11">
        <v>45209</v>
      </c>
      <c r="C7228" t="s">
        <v>12321</v>
      </c>
      <c r="D7228" t="s">
        <v>8</v>
      </c>
      <c r="E7228" t="s">
        <v>565</v>
      </c>
      <c r="F7228" s="12">
        <v>46.14</v>
      </c>
      <c r="G7228" s="13">
        <v>1</v>
      </c>
      <c r="H7228">
        <v>20.3</v>
      </c>
      <c r="I7228" s="12">
        <f t="shared" si="448"/>
        <v>9.36642</v>
      </c>
      <c r="J7228" s="12">
        <f t="shared" si="449"/>
        <v>46.14</v>
      </c>
      <c r="K7228" s="12">
        <f t="shared" si="450"/>
        <v>36.77358</v>
      </c>
      <c r="L7228" s="12">
        <v>16.71</v>
      </c>
      <c r="M7228" s="12">
        <f t="shared" si="451"/>
        <v>53.48358</v>
      </c>
      <c r="N7228" t="s">
        <v>9</v>
      </c>
      <c r="O7228" s="13">
        <v>13</v>
      </c>
      <c r="P7228">
        <v>5</v>
      </c>
      <c r="Q7228" t="b">
        <v>0</v>
      </c>
      <c r="R7228">
        <v>1</v>
      </c>
      <c r="S7228" t="s">
        <v>43</v>
      </c>
      <c r="T7228" t="s">
        <v>39</v>
      </c>
    </row>
    <row r="7229" spans="1:20">
      <c r="A7229" t="s">
        <v>12322</v>
      </c>
      <c r="B7229" s="11">
        <v>45209</v>
      </c>
      <c r="C7229" t="s">
        <v>6832</v>
      </c>
      <c r="D7229" t="s">
        <v>17</v>
      </c>
      <c r="E7229" t="s">
        <v>209</v>
      </c>
      <c r="F7229" s="12">
        <v>65.28</v>
      </c>
      <c r="G7229" s="13">
        <v>2</v>
      </c>
      <c r="H7229">
        <v>10.6</v>
      </c>
      <c r="I7229" s="12">
        <f t="shared" si="448"/>
        <v>6.91968</v>
      </c>
      <c r="J7229" s="12">
        <f t="shared" si="449"/>
        <v>130.56</v>
      </c>
      <c r="K7229" s="12">
        <f t="shared" si="450"/>
        <v>123.64032</v>
      </c>
      <c r="L7229" s="12">
        <v>10.84</v>
      </c>
      <c r="M7229" s="12">
        <f t="shared" si="451"/>
        <v>134.48032</v>
      </c>
      <c r="N7229" t="s">
        <v>18</v>
      </c>
      <c r="O7229" s="13">
        <v>2</v>
      </c>
      <c r="P7229">
        <v>4.5</v>
      </c>
      <c r="Q7229" t="b">
        <v>0</v>
      </c>
      <c r="R7229">
        <v>1</v>
      </c>
      <c r="S7229" t="s">
        <v>48</v>
      </c>
      <c r="T7229" t="s">
        <v>39</v>
      </c>
    </row>
    <row r="7230" spans="1:20">
      <c r="A7230" t="s">
        <v>12323</v>
      </c>
      <c r="B7230" s="11">
        <v>45209</v>
      </c>
      <c r="C7230" t="s">
        <v>12324</v>
      </c>
      <c r="D7230" t="s">
        <v>5</v>
      </c>
      <c r="E7230" t="s">
        <v>106</v>
      </c>
      <c r="F7230" s="12">
        <v>109.35</v>
      </c>
      <c r="G7230" s="13">
        <v>4</v>
      </c>
      <c r="H7230">
        <v>0</v>
      </c>
      <c r="I7230" s="12">
        <f t="shared" si="448"/>
        <v>0</v>
      </c>
      <c r="J7230" s="12">
        <f t="shared" si="449"/>
        <v>437.4</v>
      </c>
      <c r="K7230" s="12">
        <f t="shared" si="450"/>
        <v>437.4</v>
      </c>
      <c r="L7230" s="12">
        <v>12.32</v>
      </c>
      <c r="M7230" s="12">
        <f t="shared" si="451"/>
        <v>449.72</v>
      </c>
      <c r="N7230" t="s">
        <v>18</v>
      </c>
      <c r="O7230" s="13">
        <v>2</v>
      </c>
      <c r="P7230">
        <v>5</v>
      </c>
      <c r="Q7230" t="b">
        <v>0</v>
      </c>
      <c r="R7230">
        <v>1</v>
      </c>
      <c r="S7230" t="s">
        <v>48</v>
      </c>
      <c r="T7230" t="s">
        <v>30</v>
      </c>
    </row>
    <row r="7231" spans="1:20">
      <c r="A7231" t="s">
        <v>12325</v>
      </c>
      <c r="B7231" s="11">
        <v>45209</v>
      </c>
      <c r="C7231" t="s">
        <v>12326</v>
      </c>
      <c r="D7231" t="s">
        <v>23</v>
      </c>
      <c r="E7231" t="s">
        <v>110</v>
      </c>
      <c r="F7231" s="12">
        <v>125.62</v>
      </c>
      <c r="G7231" s="13">
        <v>3</v>
      </c>
      <c r="H7231">
        <v>0</v>
      </c>
      <c r="I7231" s="12">
        <f t="shared" si="448"/>
        <v>0</v>
      </c>
      <c r="J7231" s="12">
        <f t="shared" si="449"/>
        <v>376.86</v>
      </c>
      <c r="K7231" s="12">
        <f t="shared" si="450"/>
        <v>376.86</v>
      </c>
      <c r="L7231" s="12">
        <v>22.15</v>
      </c>
      <c r="M7231" s="12">
        <f t="shared" si="451"/>
        <v>399.01</v>
      </c>
      <c r="N7231" t="s">
        <v>9</v>
      </c>
      <c r="O7231" s="13">
        <v>13</v>
      </c>
      <c r="P7231">
        <v>4</v>
      </c>
      <c r="Q7231" t="b">
        <v>0</v>
      </c>
      <c r="R7231">
        <v>3</v>
      </c>
      <c r="S7231" t="s">
        <v>44</v>
      </c>
      <c r="T7231" t="s">
        <v>39</v>
      </c>
    </row>
    <row r="7232" spans="1:20">
      <c r="A7232" t="s">
        <v>12327</v>
      </c>
      <c r="B7232" s="11">
        <v>45209</v>
      </c>
      <c r="C7232" t="s">
        <v>7858</v>
      </c>
      <c r="D7232" t="s">
        <v>11</v>
      </c>
      <c r="E7232" t="s">
        <v>215</v>
      </c>
      <c r="F7232" s="12">
        <v>30.76</v>
      </c>
      <c r="G7232" s="13">
        <v>1</v>
      </c>
      <c r="H7232">
        <v>0</v>
      </c>
      <c r="I7232" s="12">
        <f t="shared" si="448"/>
        <v>0</v>
      </c>
      <c r="J7232" s="12">
        <f t="shared" si="449"/>
        <v>30.76</v>
      </c>
      <c r="K7232" s="12">
        <f t="shared" si="450"/>
        <v>30.76</v>
      </c>
      <c r="L7232" s="12">
        <v>22.45</v>
      </c>
      <c r="M7232" s="12">
        <f t="shared" si="451"/>
        <v>53.21</v>
      </c>
      <c r="N7232" t="s">
        <v>12</v>
      </c>
      <c r="O7232" s="13">
        <v>19</v>
      </c>
      <c r="P7232">
        <v>5</v>
      </c>
      <c r="Q7232" t="b">
        <v>0</v>
      </c>
      <c r="R7232">
        <v>1</v>
      </c>
      <c r="S7232" t="s">
        <v>48</v>
      </c>
      <c r="T7232" t="s">
        <v>35</v>
      </c>
    </row>
    <row r="7233" spans="1:20">
      <c r="A7233" t="s">
        <v>12328</v>
      </c>
      <c r="B7233" s="11">
        <v>45209</v>
      </c>
      <c r="C7233" t="s">
        <v>1041</v>
      </c>
      <c r="D7233" t="s">
        <v>23</v>
      </c>
      <c r="E7233" t="s">
        <v>169</v>
      </c>
      <c r="F7233" s="12">
        <v>36.26</v>
      </c>
      <c r="G7233" s="13">
        <v>1</v>
      </c>
      <c r="H7233">
        <v>0</v>
      </c>
      <c r="I7233" s="12">
        <f t="shared" si="448"/>
        <v>0</v>
      </c>
      <c r="J7233" s="12">
        <f t="shared" si="449"/>
        <v>36.26</v>
      </c>
      <c r="K7233" s="12">
        <f t="shared" si="450"/>
        <v>36.26</v>
      </c>
      <c r="L7233" s="12">
        <v>13.41</v>
      </c>
      <c r="M7233" s="12">
        <f t="shared" si="451"/>
        <v>49.67</v>
      </c>
      <c r="N7233" t="s">
        <v>18</v>
      </c>
      <c r="O7233" s="13">
        <v>7</v>
      </c>
      <c r="P7233">
        <v>5</v>
      </c>
      <c r="Q7233" t="b">
        <v>0</v>
      </c>
      <c r="R7233">
        <v>7</v>
      </c>
      <c r="S7233" t="s">
        <v>48</v>
      </c>
      <c r="T7233" t="s">
        <v>32</v>
      </c>
    </row>
    <row r="7234" spans="1:20">
      <c r="A7234" t="s">
        <v>12329</v>
      </c>
      <c r="B7234" s="11">
        <v>45209</v>
      </c>
      <c r="C7234" t="s">
        <v>5124</v>
      </c>
      <c r="D7234" t="s">
        <v>17</v>
      </c>
      <c r="E7234" t="s">
        <v>129</v>
      </c>
      <c r="F7234" s="12">
        <v>45.93</v>
      </c>
      <c r="G7234" s="13">
        <v>4</v>
      </c>
      <c r="H7234">
        <v>0</v>
      </c>
      <c r="I7234" s="12">
        <f t="shared" si="448"/>
        <v>0</v>
      </c>
      <c r="J7234" s="12">
        <f t="shared" si="449"/>
        <v>183.72</v>
      </c>
      <c r="K7234" s="12">
        <f t="shared" si="450"/>
        <v>183.72</v>
      </c>
      <c r="L7234" s="12">
        <v>9.93</v>
      </c>
      <c r="M7234" s="12">
        <f t="shared" si="451"/>
        <v>193.65</v>
      </c>
      <c r="N7234" t="s">
        <v>18</v>
      </c>
      <c r="O7234" s="13">
        <v>3</v>
      </c>
      <c r="P7234">
        <v>4</v>
      </c>
      <c r="Q7234" t="b">
        <v>0</v>
      </c>
      <c r="R7234">
        <v>6</v>
      </c>
      <c r="S7234" t="s">
        <v>44</v>
      </c>
      <c r="T7234" t="s">
        <v>39</v>
      </c>
    </row>
    <row r="7235" spans="1:20">
      <c r="A7235" t="s">
        <v>12330</v>
      </c>
      <c r="B7235" s="11">
        <v>45209</v>
      </c>
      <c r="C7235" t="s">
        <v>11945</v>
      </c>
      <c r="D7235" t="s">
        <v>14</v>
      </c>
      <c r="E7235" t="s">
        <v>94</v>
      </c>
      <c r="F7235" s="12">
        <v>93.45</v>
      </c>
      <c r="G7235" s="13">
        <v>2</v>
      </c>
      <c r="H7235">
        <v>23</v>
      </c>
      <c r="I7235" s="12">
        <f t="shared" ref="I7235:I7298" si="452">H7235*F7235/100</f>
        <v>21.4935</v>
      </c>
      <c r="J7235" s="12">
        <f t="shared" ref="J7235:J7298" si="453">G7235*F7235</f>
        <v>186.9</v>
      </c>
      <c r="K7235" s="12">
        <f t="shared" ref="K7235:K7298" si="454">J7235-I7235</f>
        <v>165.4065</v>
      </c>
      <c r="L7235" s="12">
        <v>7.48</v>
      </c>
      <c r="M7235" s="12">
        <f t="shared" ref="M7235:M7298" si="455">K7235+L7235</f>
        <v>172.8865</v>
      </c>
      <c r="N7235" t="s">
        <v>18</v>
      </c>
      <c r="O7235" s="13">
        <v>7</v>
      </c>
      <c r="P7235">
        <v>2</v>
      </c>
      <c r="Q7235" t="b">
        <v>0</v>
      </c>
      <c r="R7235">
        <v>3</v>
      </c>
      <c r="S7235" t="s">
        <v>45</v>
      </c>
      <c r="T7235" t="s">
        <v>35</v>
      </c>
    </row>
    <row r="7236" spans="1:20">
      <c r="A7236" t="s">
        <v>12331</v>
      </c>
      <c r="B7236" s="11">
        <v>45209</v>
      </c>
      <c r="C7236" t="s">
        <v>1206</v>
      </c>
      <c r="D7236" t="s">
        <v>25</v>
      </c>
      <c r="E7236" t="s">
        <v>264</v>
      </c>
      <c r="F7236" s="12">
        <v>196.72</v>
      </c>
      <c r="G7236" s="13">
        <v>1</v>
      </c>
      <c r="H7236">
        <v>0</v>
      </c>
      <c r="I7236" s="12">
        <f t="shared" si="452"/>
        <v>0</v>
      </c>
      <c r="J7236" s="12">
        <f t="shared" si="453"/>
        <v>196.72</v>
      </c>
      <c r="K7236" s="12">
        <f t="shared" si="454"/>
        <v>196.72</v>
      </c>
      <c r="L7236" s="12">
        <v>21.75</v>
      </c>
      <c r="M7236" s="12">
        <f t="shared" si="455"/>
        <v>218.47</v>
      </c>
      <c r="N7236" t="s">
        <v>9</v>
      </c>
      <c r="O7236" s="13">
        <v>7</v>
      </c>
      <c r="P7236">
        <v>4.5</v>
      </c>
      <c r="Q7236" t="b">
        <v>0</v>
      </c>
      <c r="R7236">
        <v>5</v>
      </c>
      <c r="S7236" t="s">
        <v>44</v>
      </c>
      <c r="T7236" t="s">
        <v>35</v>
      </c>
    </row>
    <row r="7237" spans="1:20">
      <c r="A7237" t="s">
        <v>12332</v>
      </c>
      <c r="B7237" s="11">
        <v>45209</v>
      </c>
      <c r="C7237" t="s">
        <v>12333</v>
      </c>
      <c r="D7237" t="s">
        <v>23</v>
      </c>
      <c r="E7237" t="s">
        <v>169</v>
      </c>
      <c r="F7237" s="12">
        <v>36.84</v>
      </c>
      <c r="G7237" s="13">
        <v>1</v>
      </c>
      <c r="H7237">
        <v>0</v>
      </c>
      <c r="I7237" s="12">
        <f t="shared" si="452"/>
        <v>0</v>
      </c>
      <c r="J7237" s="12">
        <f t="shared" si="453"/>
        <v>36.84</v>
      </c>
      <c r="K7237" s="12">
        <f t="shared" si="454"/>
        <v>36.84</v>
      </c>
      <c r="L7237" s="12">
        <v>14.06</v>
      </c>
      <c r="M7237" s="12">
        <f t="shared" si="455"/>
        <v>50.9</v>
      </c>
      <c r="N7237" t="s">
        <v>18</v>
      </c>
      <c r="O7237" s="13">
        <v>2</v>
      </c>
      <c r="P7237">
        <v>5</v>
      </c>
      <c r="Q7237" t="b">
        <v>0</v>
      </c>
      <c r="R7237">
        <v>2</v>
      </c>
      <c r="S7237" t="s">
        <v>48</v>
      </c>
      <c r="T7237" t="s">
        <v>39</v>
      </c>
    </row>
    <row r="7238" spans="1:20">
      <c r="A7238" t="s">
        <v>12334</v>
      </c>
      <c r="B7238" s="11">
        <v>45209</v>
      </c>
      <c r="C7238" t="s">
        <v>189</v>
      </c>
      <c r="D7238" t="s">
        <v>14</v>
      </c>
      <c r="E7238" t="s">
        <v>82</v>
      </c>
      <c r="F7238" s="12">
        <v>120.41</v>
      </c>
      <c r="G7238" s="13">
        <v>1</v>
      </c>
      <c r="H7238">
        <v>11.7</v>
      </c>
      <c r="I7238" s="12">
        <f t="shared" si="452"/>
        <v>14.08797</v>
      </c>
      <c r="J7238" s="12">
        <f t="shared" si="453"/>
        <v>120.41</v>
      </c>
      <c r="K7238" s="12">
        <f t="shared" si="454"/>
        <v>106.32203</v>
      </c>
      <c r="L7238" s="12">
        <v>14.4</v>
      </c>
      <c r="M7238" s="12">
        <f t="shared" si="455"/>
        <v>120.72203</v>
      </c>
      <c r="N7238" t="s">
        <v>18</v>
      </c>
      <c r="O7238" s="13">
        <v>4</v>
      </c>
      <c r="P7238">
        <v>5</v>
      </c>
      <c r="Q7238" t="b">
        <v>0</v>
      </c>
      <c r="R7238">
        <v>1</v>
      </c>
      <c r="S7238" t="s">
        <v>43</v>
      </c>
      <c r="T7238" t="s">
        <v>39</v>
      </c>
    </row>
    <row r="7239" spans="1:20">
      <c r="A7239" t="s">
        <v>12335</v>
      </c>
      <c r="B7239" s="11">
        <v>45209</v>
      </c>
      <c r="C7239" t="s">
        <v>2354</v>
      </c>
      <c r="D7239" t="s">
        <v>11</v>
      </c>
      <c r="E7239" t="s">
        <v>151</v>
      </c>
      <c r="F7239" s="12">
        <v>64.52</v>
      </c>
      <c r="G7239" s="13">
        <v>4</v>
      </c>
      <c r="H7239">
        <v>0</v>
      </c>
      <c r="I7239" s="12">
        <f t="shared" si="452"/>
        <v>0</v>
      </c>
      <c r="J7239" s="12">
        <f t="shared" si="453"/>
        <v>258.08</v>
      </c>
      <c r="K7239" s="12">
        <f t="shared" si="454"/>
        <v>258.08</v>
      </c>
      <c r="L7239" s="12">
        <v>26.22</v>
      </c>
      <c r="M7239" s="12">
        <f t="shared" si="455"/>
        <v>284.3</v>
      </c>
      <c r="N7239" t="s">
        <v>15</v>
      </c>
      <c r="O7239" s="13">
        <v>12</v>
      </c>
      <c r="P7239">
        <v>5</v>
      </c>
      <c r="Q7239" t="b">
        <v>0</v>
      </c>
      <c r="R7239">
        <v>4</v>
      </c>
      <c r="S7239" t="s">
        <v>46</v>
      </c>
      <c r="T7239" t="s">
        <v>30</v>
      </c>
    </row>
    <row r="7240" spans="1:20">
      <c r="A7240" t="s">
        <v>12336</v>
      </c>
      <c r="B7240" s="11">
        <v>45210</v>
      </c>
      <c r="C7240" t="s">
        <v>10511</v>
      </c>
      <c r="D7240" t="s">
        <v>17</v>
      </c>
      <c r="E7240" t="s">
        <v>194</v>
      </c>
      <c r="F7240" s="12">
        <v>162.79</v>
      </c>
      <c r="G7240" s="13">
        <v>4</v>
      </c>
      <c r="H7240">
        <v>0</v>
      </c>
      <c r="I7240" s="12">
        <f t="shared" si="452"/>
        <v>0</v>
      </c>
      <c r="J7240" s="12">
        <f t="shared" si="453"/>
        <v>651.16</v>
      </c>
      <c r="K7240" s="12">
        <f t="shared" si="454"/>
        <v>651.16</v>
      </c>
      <c r="L7240" s="12">
        <v>15.04</v>
      </c>
      <c r="M7240" s="12">
        <f t="shared" si="455"/>
        <v>666.2</v>
      </c>
      <c r="N7240" t="s">
        <v>18</v>
      </c>
      <c r="O7240" s="13">
        <v>5</v>
      </c>
      <c r="P7240">
        <v>4</v>
      </c>
      <c r="Q7240" t="b">
        <v>0</v>
      </c>
      <c r="R7240">
        <v>3</v>
      </c>
      <c r="S7240" t="s">
        <v>44</v>
      </c>
      <c r="T7240" t="s">
        <v>39</v>
      </c>
    </row>
    <row r="7241" spans="1:20">
      <c r="A7241" t="s">
        <v>12337</v>
      </c>
      <c r="B7241" s="11">
        <v>45210</v>
      </c>
      <c r="C7241" t="s">
        <v>1859</v>
      </c>
      <c r="D7241" t="s">
        <v>11</v>
      </c>
      <c r="E7241" t="s">
        <v>400</v>
      </c>
      <c r="F7241" s="12">
        <v>49.78</v>
      </c>
      <c r="G7241" s="13">
        <v>1</v>
      </c>
      <c r="H7241">
        <v>0</v>
      </c>
      <c r="I7241" s="12">
        <f t="shared" si="452"/>
        <v>0</v>
      </c>
      <c r="J7241" s="12">
        <f t="shared" si="453"/>
        <v>49.78</v>
      </c>
      <c r="K7241" s="12">
        <f t="shared" si="454"/>
        <v>49.78</v>
      </c>
      <c r="L7241" s="12">
        <v>30.19</v>
      </c>
      <c r="M7241" s="12">
        <f t="shared" si="455"/>
        <v>79.97</v>
      </c>
      <c r="N7241" t="s">
        <v>15</v>
      </c>
      <c r="O7241" s="13">
        <v>9</v>
      </c>
      <c r="P7241">
        <v>5</v>
      </c>
      <c r="Q7241" t="b">
        <v>0</v>
      </c>
      <c r="R7241">
        <v>1</v>
      </c>
      <c r="S7241" t="s">
        <v>44</v>
      </c>
      <c r="T7241" t="s">
        <v>30</v>
      </c>
    </row>
    <row r="7242" spans="1:20">
      <c r="A7242" t="s">
        <v>12338</v>
      </c>
      <c r="B7242" s="11">
        <v>45210</v>
      </c>
      <c r="C7242" t="s">
        <v>10261</v>
      </c>
      <c r="D7242" t="s">
        <v>11</v>
      </c>
      <c r="E7242" t="s">
        <v>91</v>
      </c>
      <c r="F7242" s="12">
        <v>43.24</v>
      </c>
      <c r="G7242" s="13">
        <v>1</v>
      </c>
      <c r="H7242">
        <v>0</v>
      </c>
      <c r="I7242" s="12">
        <f t="shared" si="452"/>
        <v>0</v>
      </c>
      <c r="J7242" s="12">
        <f t="shared" si="453"/>
        <v>43.24</v>
      </c>
      <c r="K7242" s="12">
        <f t="shared" si="454"/>
        <v>43.24</v>
      </c>
      <c r="L7242" s="12">
        <v>7.39</v>
      </c>
      <c r="M7242" s="12">
        <f t="shared" si="455"/>
        <v>50.63</v>
      </c>
      <c r="N7242" t="s">
        <v>18</v>
      </c>
      <c r="O7242" s="13">
        <v>7</v>
      </c>
      <c r="P7242">
        <v>3.5</v>
      </c>
      <c r="Q7242" t="b">
        <v>0</v>
      </c>
      <c r="R7242">
        <v>1</v>
      </c>
      <c r="S7242" t="s">
        <v>46</v>
      </c>
      <c r="T7242" t="s">
        <v>32</v>
      </c>
    </row>
    <row r="7243" spans="1:20">
      <c r="A7243" t="s">
        <v>12339</v>
      </c>
      <c r="B7243" s="11">
        <v>45210</v>
      </c>
      <c r="C7243" t="s">
        <v>7439</v>
      </c>
      <c r="D7243" t="s">
        <v>25</v>
      </c>
      <c r="E7243" t="s">
        <v>602</v>
      </c>
      <c r="F7243" s="12">
        <v>325.26</v>
      </c>
      <c r="G7243" s="13">
        <v>1</v>
      </c>
      <c r="H7243">
        <v>0</v>
      </c>
      <c r="I7243" s="12">
        <f t="shared" si="452"/>
        <v>0</v>
      </c>
      <c r="J7243" s="12">
        <f t="shared" si="453"/>
        <v>325.26</v>
      </c>
      <c r="K7243" s="12">
        <f t="shared" si="454"/>
        <v>325.26</v>
      </c>
      <c r="L7243" s="12">
        <v>18.37</v>
      </c>
      <c r="M7243" s="12">
        <f t="shared" si="455"/>
        <v>343.63</v>
      </c>
      <c r="N7243" t="s">
        <v>18</v>
      </c>
      <c r="O7243" s="13">
        <v>3</v>
      </c>
      <c r="P7243">
        <v>4.5</v>
      </c>
      <c r="Q7243" t="b">
        <v>0</v>
      </c>
      <c r="R7243">
        <v>5</v>
      </c>
      <c r="S7243" t="s">
        <v>44</v>
      </c>
      <c r="T7243" t="s">
        <v>39</v>
      </c>
    </row>
    <row r="7244" spans="1:20">
      <c r="A7244" t="s">
        <v>12340</v>
      </c>
      <c r="B7244" s="11">
        <v>45210</v>
      </c>
      <c r="C7244" t="s">
        <v>7072</v>
      </c>
      <c r="D7244" t="s">
        <v>11</v>
      </c>
      <c r="E7244" t="s">
        <v>151</v>
      </c>
      <c r="F7244" s="12">
        <v>54.78</v>
      </c>
      <c r="G7244" s="13">
        <v>1</v>
      </c>
      <c r="H7244">
        <v>0</v>
      </c>
      <c r="I7244" s="12">
        <f t="shared" si="452"/>
        <v>0</v>
      </c>
      <c r="J7244" s="12">
        <f t="shared" si="453"/>
        <v>54.78</v>
      </c>
      <c r="K7244" s="12">
        <f t="shared" si="454"/>
        <v>54.78</v>
      </c>
      <c r="L7244" s="12">
        <v>13.91</v>
      </c>
      <c r="M7244" s="12">
        <f t="shared" si="455"/>
        <v>68.69</v>
      </c>
      <c r="N7244" t="s">
        <v>9</v>
      </c>
      <c r="O7244" s="13">
        <v>12</v>
      </c>
      <c r="P7244">
        <v>4.5</v>
      </c>
      <c r="Q7244" t="b">
        <v>0</v>
      </c>
      <c r="R7244">
        <v>6</v>
      </c>
      <c r="S7244" t="s">
        <v>48</v>
      </c>
      <c r="T7244" t="s">
        <v>39</v>
      </c>
    </row>
    <row r="7245" spans="1:20">
      <c r="A7245" t="s">
        <v>12341</v>
      </c>
      <c r="B7245" s="11">
        <v>45210</v>
      </c>
      <c r="C7245" t="s">
        <v>12342</v>
      </c>
      <c r="D7245" t="s">
        <v>14</v>
      </c>
      <c r="E7245" t="s">
        <v>162</v>
      </c>
      <c r="F7245" s="12">
        <v>79.08</v>
      </c>
      <c r="G7245" s="13">
        <v>1</v>
      </c>
      <c r="H7245">
        <v>0</v>
      </c>
      <c r="I7245" s="12">
        <f t="shared" si="452"/>
        <v>0</v>
      </c>
      <c r="J7245" s="12">
        <f t="shared" si="453"/>
        <v>79.08</v>
      </c>
      <c r="K7245" s="12">
        <f t="shared" si="454"/>
        <v>79.08</v>
      </c>
      <c r="L7245" s="12">
        <v>23.86</v>
      </c>
      <c r="M7245" s="12">
        <f t="shared" si="455"/>
        <v>102.94</v>
      </c>
      <c r="N7245" t="s">
        <v>15</v>
      </c>
      <c r="O7245" s="13">
        <v>13</v>
      </c>
      <c r="P7245">
        <v>4.5</v>
      </c>
      <c r="Q7245" t="b">
        <v>0</v>
      </c>
      <c r="R7245">
        <v>3</v>
      </c>
      <c r="S7245" t="s">
        <v>48</v>
      </c>
      <c r="T7245" t="s">
        <v>30</v>
      </c>
    </row>
    <row r="7246" spans="1:20">
      <c r="A7246" t="s">
        <v>12343</v>
      </c>
      <c r="B7246" s="11">
        <v>45210</v>
      </c>
      <c r="C7246" t="s">
        <v>5978</v>
      </c>
      <c r="D7246" t="s">
        <v>20</v>
      </c>
      <c r="E7246" t="s">
        <v>97</v>
      </c>
      <c r="F7246" s="12">
        <v>14.51</v>
      </c>
      <c r="G7246" s="13">
        <v>2</v>
      </c>
      <c r="H7246">
        <v>0</v>
      </c>
      <c r="I7246" s="12">
        <f t="shared" si="452"/>
        <v>0</v>
      </c>
      <c r="J7246" s="12">
        <f t="shared" si="453"/>
        <v>29.02</v>
      </c>
      <c r="K7246" s="12">
        <f t="shared" si="454"/>
        <v>29.02</v>
      </c>
      <c r="L7246" s="12">
        <v>19.5</v>
      </c>
      <c r="M7246" s="12">
        <f t="shared" si="455"/>
        <v>48.52</v>
      </c>
      <c r="N7246" t="s">
        <v>12</v>
      </c>
      <c r="O7246" s="13">
        <v>20</v>
      </c>
      <c r="P7246">
        <v>4.5</v>
      </c>
      <c r="Q7246" t="b">
        <v>0</v>
      </c>
      <c r="R7246">
        <v>10</v>
      </c>
      <c r="S7246" t="s">
        <v>45</v>
      </c>
      <c r="T7246" t="s">
        <v>39</v>
      </c>
    </row>
    <row r="7247" spans="1:20">
      <c r="A7247" t="s">
        <v>12344</v>
      </c>
      <c r="B7247" s="11">
        <v>45210</v>
      </c>
      <c r="C7247" t="s">
        <v>12345</v>
      </c>
      <c r="D7247" t="s">
        <v>17</v>
      </c>
      <c r="E7247" t="s">
        <v>78</v>
      </c>
      <c r="F7247" s="12">
        <v>115.48</v>
      </c>
      <c r="G7247" s="13">
        <v>2</v>
      </c>
      <c r="H7247">
        <v>15.8</v>
      </c>
      <c r="I7247" s="12">
        <f t="shared" si="452"/>
        <v>18.24584</v>
      </c>
      <c r="J7247" s="12">
        <f t="shared" si="453"/>
        <v>230.96</v>
      </c>
      <c r="K7247" s="12">
        <f t="shared" si="454"/>
        <v>212.71416</v>
      </c>
      <c r="L7247" s="12">
        <v>15.86</v>
      </c>
      <c r="M7247" s="12">
        <f t="shared" si="455"/>
        <v>228.57416</v>
      </c>
      <c r="N7247" t="s">
        <v>9</v>
      </c>
      <c r="O7247" s="13">
        <v>11</v>
      </c>
      <c r="P7247">
        <v>4.5</v>
      </c>
      <c r="Q7247" t="b">
        <v>0</v>
      </c>
      <c r="R7247">
        <v>15</v>
      </c>
      <c r="S7247" t="s">
        <v>48</v>
      </c>
      <c r="T7247" t="s">
        <v>30</v>
      </c>
    </row>
    <row r="7248" spans="1:20">
      <c r="A7248" t="s">
        <v>12346</v>
      </c>
      <c r="B7248" s="11">
        <v>45210</v>
      </c>
      <c r="C7248" t="s">
        <v>2613</v>
      </c>
      <c r="D7248" t="s">
        <v>17</v>
      </c>
      <c r="E7248" t="s">
        <v>78</v>
      </c>
      <c r="F7248" s="12">
        <v>60.73</v>
      </c>
      <c r="G7248" s="13">
        <v>1</v>
      </c>
      <c r="H7248">
        <v>9.5</v>
      </c>
      <c r="I7248" s="12">
        <f t="shared" si="452"/>
        <v>5.76935</v>
      </c>
      <c r="J7248" s="12">
        <f t="shared" si="453"/>
        <v>60.73</v>
      </c>
      <c r="K7248" s="12">
        <f t="shared" si="454"/>
        <v>54.96065</v>
      </c>
      <c r="L7248" s="12">
        <v>14.27</v>
      </c>
      <c r="M7248" s="12">
        <f t="shared" si="455"/>
        <v>69.23065</v>
      </c>
      <c r="N7248" t="s">
        <v>9</v>
      </c>
      <c r="O7248" s="13">
        <v>12</v>
      </c>
      <c r="P7248">
        <v>5</v>
      </c>
      <c r="Q7248" t="b">
        <v>0</v>
      </c>
      <c r="R7248">
        <v>4</v>
      </c>
      <c r="S7248" t="s">
        <v>48</v>
      </c>
      <c r="T7248" t="s">
        <v>39</v>
      </c>
    </row>
    <row r="7249" spans="1:20">
      <c r="A7249" t="s">
        <v>12347</v>
      </c>
      <c r="B7249" s="11">
        <v>45211</v>
      </c>
      <c r="C7249" t="s">
        <v>12348</v>
      </c>
      <c r="D7249" t="s">
        <v>25</v>
      </c>
      <c r="E7249" t="s">
        <v>72</v>
      </c>
      <c r="F7249" s="12">
        <v>430.88</v>
      </c>
      <c r="G7249" s="13">
        <v>1</v>
      </c>
      <c r="H7249">
        <v>0</v>
      </c>
      <c r="I7249" s="12">
        <f t="shared" si="452"/>
        <v>0</v>
      </c>
      <c r="J7249" s="12">
        <f t="shared" si="453"/>
        <v>430.88</v>
      </c>
      <c r="K7249" s="12">
        <f t="shared" si="454"/>
        <v>430.88</v>
      </c>
      <c r="L7249" s="12">
        <v>21.13</v>
      </c>
      <c r="M7249" s="12">
        <f t="shared" si="455"/>
        <v>452.01</v>
      </c>
      <c r="N7249" t="s">
        <v>18</v>
      </c>
      <c r="O7249" s="13">
        <v>6</v>
      </c>
      <c r="P7249">
        <v>4.5</v>
      </c>
      <c r="Q7249" t="b">
        <v>0</v>
      </c>
      <c r="R7249">
        <v>7</v>
      </c>
      <c r="S7249" t="s">
        <v>44</v>
      </c>
      <c r="T7249" t="s">
        <v>37</v>
      </c>
    </row>
    <row r="7250" spans="1:20">
      <c r="A7250" t="s">
        <v>12349</v>
      </c>
      <c r="B7250" s="11">
        <v>45211</v>
      </c>
      <c r="C7250" t="s">
        <v>286</v>
      </c>
      <c r="D7250" t="s">
        <v>17</v>
      </c>
      <c r="E7250" t="s">
        <v>129</v>
      </c>
      <c r="F7250" s="12">
        <v>83.81</v>
      </c>
      <c r="G7250" s="13">
        <v>1</v>
      </c>
      <c r="H7250">
        <v>0</v>
      </c>
      <c r="I7250" s="12">
        <f t="shared" si="452"/>
        <v>0</v>
      </c>
      <c r="J7250" s="12">
        <f t="shared" si="453"/>
        <v>83.81</v>
      </c>
      <c r="K7250" s="12">
        <f t="shared" si="454"/>
        <v>83.81</v>
      </c>
      <c r="L7250" s="12">
        <v>19.11</v>
      </c>
      <c r="M7250" s="12">
        <f t="shared" si="455"/>
        <v>102.92</v>
      </c>
      <c r="N7250" t="s">
        <v>9</v>
      </c>
      <c r="O7250" s="13">
        <v>8</v>
      </c>
      <c r="P7250">
        <v>5</v>
      </c>
      <c r="Q7250" t="b">
        <v>1</v>
      </c>
      <c r="R7250">
        <v>1</v>
      </c>
      <c r="S7250" t="s">
        <v>44</v>
      </c>
      <c r="T7250" t="s">
        <v>35</v>
      </c>
    </row>
    <row r="7251" spans="1:20">
      <c r="A7251" t="s">
        <v>12350</v>
      </c>
      <c r="B7251" s="11">
        <v>45211</v>
      </c>
      <c r="C7251" t="s">
        <v>12351</v>
      </c>
      <c r="D7251" t="s">
        <v>20</v>
      </c>
      <c r="E7251" t="s">
        <v>226</v>
      </c>
      <c r="F7251" s="12">
        <v>19.19</v>
      </c>
      <c r="G7251" s="13">
        <v>2</v>
      </c>
      <c r="H7251">
        <v>0</v>
      </c>
      <c r="I7251" s="12">
        <f t="shared" si="452"/>
        <v>0</v>
      </c>
      <c r="J7251" s="12">
        <f t="shared" si="453"/>
        <v>38.38</v>
      </c>
      <c r="K7251" s="12">
        <f t="shared" si="454"/>
        <v>38.38</v>
      </c>
      <c r="L7251" s="12">
        <v>15.53</v>
      </c>
      <c r="M7251" s="12">
        <f t="shared" si="455"/>
        <v>53.91</v>
      </c>
      <c r="N7251" t="s">
        <v>9</v>
      </c>
      <c r="O7251" s="13">
        <v>6</v>
      </c>
      <c r="P7251">
        <v>4.5</v>
      </c>
      <c r="Q7251" t="b">
        <v>0</v>
      </c>
      <c r="R7251">
        <v>5</v>
      </c>
      <c r="S7251" t="s">
        <v>44</v>
      </c>
      <c r="T7251" t="s">
        <v>39</v>
      </c>
    </row>
    <row r="7252" spans="1:20">
      <c r="A7252" t="s">
        <v>12352</v>
      </c>
      <c r="B7252" s="11">
        <v>45211</v>
      </c>
      <c r="C7252" t="s">
        <v>8390</v>
      </c>
      <c r="D7252" t="s">
        <v>5</v>
      </c>
      <c r="E7252" t="s">
        <v>156</v>
      </c>
      <c r="F7252" s="12">
        <v>80.57</v>
      </c>
      <c r="G7252" s="13">
        <v>1</v>
      </c>
      <c r="H7252">
        <v>0</v>
      </c>
      <c r="I7252" s="12">
        <f t="shared" si="452"/>
        <v>0</v>
      </c>
      <c r="J7252" s="12">
        <f t="shared" si="453"/>
        <v>80.57</v>
      </c>
      <c r="K7252" s="12">
        <f t="shared" si="454"/>
        <v>80.57</v>
      </c>
      <c r="L7252" s="12">
        <v>18.97</v>
      </c>
      <c r="M7252" s="12">
        <f t="shared" si="455"/>
        <v>99.54</v>
      </c>
      <c r="N7252" t="s">
        <v>9</v>
      </c>
      <c r="O7252" s="13">
        <v>7</v>
      </c>
      <c r="P7252">
        <v>5</v>
      </c>
      <c r="Q7252" t="b">
        <v>0</v>
      </c>
      <c r="R7252">
        <v>9</v>
      </c>
      <c r="S7252" t="s">
        <v>46</v>
      </c>
      <c r="T7252" t="s">
        <v>35</v>
      </c>
    </row>
    <row r="7253" spans="1:20">
      <c r="A7253" t="s">
        <v>12353</v>
      </c>
      <c r="B7253" s="11">
        <v>45211</v>
      </c>
      <c r="C7253" t="s">
        <v>3073</v>
      </c>
      <c r="D7253" t="s">
        <v>17</v>
      </c>
      <c r="E7253" t="s">
        <v>78</v>
      </c>
      <c r="F7253" s="12">
        <v>69.57</v>
      </c>
      <c r="G7253" s="13">
        <v>2</v>
      </c>
      <c r="H7253">
        <v>19.2</v>
      </c>
      <c r="I7253" s="12">
        <f t="shared" si="452"/>
        <v>13.35744</v>
      </c>
      <c r="J7253" s="12">
        <f t="shared" si="453"/>
        <v>139.14</v>
      </c>
      <c r="K7253" s="12">
        <f t="shared" si="454"/>
        <v>125.78256</v>
      </c>
      <c r="L7253" s="12">
        <v>20.48</v>
      </c>
      <c r="M7253" s="12">
        <f t="shared" si="455"/>
        <v>146.26256</v>
      </c>
      <c r="N7253" t="s">
        <v>9</v>
      </c>
      <c r="O7253" s="13">
        <v>10</v>
      </c>
      <c r="P7253">
        <v>2.5</v>
      </c>
      <c r="Q7253" t="b">
        <v>0</v>
      </c>
      <c r="R7253">
        <v>6</v>
      </c>
      <c r="S7253" t="s">
        <v>43</v>
      </c>
      <c r="T7253" t="s">
        <v>30</v>
      </c>
    </row>
    <row r="7254" spans="1:20">
      <c r="A7254" t="s">
        <v>12354</v>
      </c>
      <c r="B7254" s="11">
        <v>45211</v>
      </c>
      <c r="C7254" t="s">
        <v>5231</v>
      </c>
      <c r="D7254" t="s">
        <v>17</v>
      </c>
      <c r="E7254" t="s">
        <v>194</v>
      </c>
      <c r="F7254" s="12">
        <v>22.08</v>
      </c>
      <c r="G7254" s="13">
        <v>1</v>
      </c>
      <c r="H7254">
        <v>0</v>
      </c>
      <c r="I7254" s="12">
        <f t="shared" si="452"/>
        <v>0</v>
      </c>
      <c r="J7254" s="12">
        <f t="shared" si="453"/>
        <v>22.08</v>
      </c>
      <c r="K7254" s="12">
        <f t="shared" si="454"/>
        <v>22.08</v>
      </c>
      <c r="L7254" s="12">
        <v>19.26</v>
      </c>
      <c r="M7254" s="12">
        <f t="shared" si="455"/>
        <v>41.34</v>
      </c>
      <c r="N7254" t="s">
        <v>9</v>
      </c>
      <c r="O7254" s="13">
        <v>9</v>
      </c>
      <c r="P7254">
        <v>4</v>
      </c>
      <c r="Q7254" t="b">
        <v>1</v>
      </c>
      <c r="R7254">
        <v>7</v>
      </c>
      <c r="S7254" t="s">
        <v>48</v>
      </c>
      <c r="T7254" t="s">
        <v>30</v>
      </c>
    </row>
    <row r="7255" spans="1:20">
      <c r="A7255" t="s">
        <v>12355</v>
      </c>
      <c r="B7255" s="11">
        <v>45211</v>
      </c>
      <c r="C7255" t="s">
        <v>9888</v>
      </c>
      <c r="D7255" t="s">
        <v>11</v>
      </c>
      <c r="E7255" t="s">
        <v>400</v>
      </c>
      <c r="F7255" s="12">
        <v>52.05</v>
      </c>
      <c r="G7255" s="13">
        <v>2</v>
      </c>
      <c r="H7255">
        <v>0</v>
      </c>
      <c r="I7255" s="12">
        <f t="shared" si="452"/>
        <v>0</v>
      </c>
      <c r="J7255" s="12">
        <f t="shared" si="453"/>
        <v>104.1</v>
      </c>
      <c r="K7255" s="12">
        <f t="shared" si="454"/>
        <v>104.1</v>
      </c>
      <c r="L7255" s="12">
        <v>20.06</v>
      </c>
      <c r="M7255" s="12">
        <f t="shared" si="455"/>
        <v>124.16</v>
      </c>
      <c r="N7255" t="s">
        <v>9</v>
      </c>
      <c r="O7255" s="13">
        <v>5</v>
      </c>
      <c r="P7255">
        <v>4</v>
      </c>
      <c r="Q7255" t="b">
        <v>0</v>
      </c>
      <c r="R7255">
        <v>3</v>
      </c>
      <c r="S7255" t="s">
        <v>45</v>
      </c>
      <c r="T7255" t="s">
        <v>30</v>
      </c>
    </row>
    <row r="7256" spans="1:20">
      <c r="A7256" t="s">
        <v>12356</v>
      </c>
      <c r="B7256" s="11">
        <v>45211</v>
      </c>
      <c r="C7256" t="s">
        <v>3264</v>
      </c>
      <c r="D7256" t="s">
        <v>25</v>
      </c>
      <c r="E7256" t="s">
        <v>264</v>
      </c>
      <c r="F7256" s="12">
        <v>123.78</v>
      </c>
      <c r="G7256" s="13">
        <v>1</v>
      </c>
      <c r="H7256">
        <v>15.6</v>
      </c>
      <c r="I7256" s="12">
        <f t="shared" si="452"/>
        <v>19.30968</v>
      </c>
      <c r="J7256" s="12">
        <f t="shared" si="453"/>
        <v>123.78</v>
      </c>
      <c r="K7256" s="12">
        <f t="shared" si="454"/>
        <v>104.47032</v>
      </c>
      <c r="L7256" s="12">
        <v>20.77</v>
      </c>
      <c r="M7256" s="12">
        <f t="shared" si="455"/>
        <v>125.24032</v>
      </c>
      <c r="N7256" t="s">
        <v>9</v>
      </c>
      <c r="O7256" s="13">
        <v>11</v>
      </c>
      <c r="P7256">
        <v>4.5</v>
      </c>
      <c r="Q7256" t="b">
        <v>0</v>
      </c>
      <c r="R7256">
        <v>4</v>
      </c>
      <c r="S7256" t="s">
        <v>45</v>
      </c>
      <c r="T7256" t="s">
        <v>35</v>
      </c>
    </row>
    <row r="7257" spans="1:20">
      <c r="A7257" t="s">
        <v>12357</v>
      </c>
      <c r="B7257" s="11">
        <v>45211</v>
      </c>
      <c r="C7257" t="s">
        <v>7191</v>
      </c>
      <c r="D7257" t="s">
        <v>17</v>
      </c>
      <c r="E7257" t="s">
        <v>139</v>
      </c>
      <c r="F7257" s="12">
        <v>51.57</v>
      </c>
      <c r="G7257" s="13">
        <v>1</v>
      </c>
      <c r="H7257">
        <v>0</v>
      </c>
      <c r="I7257" s="12">
        <f t="shared" si="452"/>
        <v>0</v>
      </c>
      <c r="J7257" s="12">
        <f t="shared" si="453"/>
        <v>51.57</v>
      </c>
      <c r="K7257" s="12">
        <f t="shared" si="454"/>
        <v>51.57</v>
      </c>
      <c r="L7257" s="12">
        <v>24.94</v>
      </c>
      <c r="M7257" s="12">
        <f t="shared" si="455"/>
        <v>76.51</v>
      </c>
      <c r="N7257" t="s">
        <v>15</v>
      </c>
      <c r="O7257" s="13">
        <v>24</v>
      </c>
      <c r="P7257">
        <v>4</v>
      </c>
      <c r="Q7257" t="b">
        <v>1</v>
      </c>
      <c r="R7257">
        <v>8</v>
      </c>
      <c r="S7257" t="s">
        <v>42</v>
      </c>
      <c r="T7257" t="s">
        <v>37</v>
      </c>
    </row>
    <row r="7258" spans="1:20">
      <c r="A7258" t="s">
        <v>12358</v>
      </c>
      <c r="B7258" s="11">
        <v>45211</v>
      </c>
      <c r="C7258" t="s">
        <v>12359</v>
      </c>
      <c r="D7258" t="s">
        <v>5</v>
      </c>
      <c r="E7258" t="s">
        <v>144</v>
      </c>
      <c r="F7258" s="12">
        <v>117.63</v>
      </c>
      <c r="G7258" s="13">
        <v>4</v>
      </c>
      <c r="H7258">
        <v>0</v>
      </c>
      <c r="I7258" s="12">
        <f t="shared" si="452"/>
        <v>0</v>
      </c>
      <c r="J7258" s="12">
        <f t="shared" si="453"/>
        <v>470.52</v>
      </c>
      <c r="K7258" s="12">
        <f t="shared" si="454"/>
        <v>470.52</v>
      </c>
      <c r="L7258" s="12">
        <v>14.53</v>
      </c>
      <c r="M7258" s="12">
        <f t="shared" si="455"/>
        <v>485.05</v>
      </c>
      <c r="N7258" t="s">
        <v>9</v>
      </c>
      <c r="O7258" s="13">
        <v>11</v>
      </c>
      <c r="P7258">
        <v>5</v>
      </c>
      <c r="Q7258" t="b">
        <v>0</v>
      </c>
      <c r="R7258">
        <v>4</v>
      </c>
      <c r="S7258" t="s">
        <v>42</v>
      </c>
      <c r="T7258" t="s">
        <v>37</v>
      </c>
    </row>
    <row r="7259" spans="1:20">
      <c r="A7259" t="s">
        <v>12360</v>
      </c>
      <c r="B7259" s="11">
        <v>45212</v>
      </c>
      <c r="C7259" t="s">
        <v>12361</v>
      </c>
      <c r="D7259" t="s">
        <v>14</v>
      </c>
      <c r="E7259" t="s">
        <v>113</v>
      </c>
      <c r="F7259" s="12">
        <v>228.86</v>
      </c>
      <c r="G7259" s="13">
        <v>1</v>
      </c>
      <c r="H7259">
        <v>7.9</v>
      </c>
      <c r="I7259" s="12">
        <f t="shared" si="452"/>
        <v>18.07994</v>
      </c>
      <c r="J7259" s="12">
        <f t="shared" si="453"/>
        <v>228.86</v>
      </c>
      <c r="K7259" s="12">
        <f t="shared" si="454"/>
        <v>210.78006</v>
      </c>
      <c r="L7259" s="12">
        <v>14.1</v>
      </c>
      <c r="M7259" s="12">
        <f t="shared" si="455"/>
        <v>224.88006</v>
      </c>
      <c r="N7259" t="s">
        <v>18</v>
      </c>
      <c r="O7259" s="13">
        <v>2</v>
      </c>
      <c r="P7259">
        <v>5</v>
      </c>
      <c r="Q7259" t="b">
        <v>1</v>
      </c>
      <c r="R7259">
        <v>1</v>
      </c>
      <c r="S7259" t="s">
        <v>42</v>
      </c>
      <c r="T7259" t="s">
        <v>35</v>
      </c>
    </row>
    <row r="7260" spans="1:20">
      <c r="A7260" t="s">
        <v>12362</v>
      </c>
      <c r="B7260" s="11">
        <v>45212</v>
      </c>
      <c r="C7260" t="s">
        <v>3808</v>
      </c>
      <c r="D7260" t="s">
        <v>11</v>
      </c>
      <c r="E7260" t="s">
        <v>215</v>
      </c>
      <c r="F7260" s="12">
        <v>20.67</v>
      </c>
      <c r="G7260" s="13">
        <v>1</v>
      </c>
      <c r="H7260">
        <v>23.6</v>
      </c>
      <c r="I7260" s="12">
        <f t="shared" si="452"/>
        <v>4.87812</v>
      </c>
      <c r="J7260" s="12">
        <f t="shared" si="453"/>
        <v>20.67</v>
      </c>
      <c r="K7260" s="12">
        <f t="shared" si="454"/>
        <v>15.79188</v>
      </c>
      <c r="L7260" s="12">
        <v>7.2</v>
      </c>
      <c r="M7260" s="12">
        <f t="shared" si="455"/>
        <v>22.99188</v>
      </c>
      <c r="N7260" t="s">
        <v>18</v>
      </c>
      <c r="O7260" s="13">
        <v>6</v>
      </c>
      <c r="P7260">
        <v>5</v>
      </c>
      <c r="Q7260" t="b">
        <v>0</v>
      </c>
      <c r="R7260">
        <v>1</v>
      </c>
      <c r="S7260" t="s">
        <v>45</v>
      </c>
      <c r="T7260" t="s">
        <v>37</v>
      </c>
    </row>
    <row r="7261" spans="1:20">
      <c r="A7261" t="s">
        <v>12363</v>
      </c>
      <c r="B7261" s="11">
        <v>45212</v>
      </c>
      <c r="C7261" t="s">
        <v>1567</v>
      </c>
      <c r="D7261" t="s">
        <v>17</v>
      </c>
      <c r="E7261" t="s">
        <v>78</v>
      </c>
      <c r="F7261" s="12">
        <v>29.75</v>
      </c>
      <c r="G7261" s="13">
        <v>2</v>
      </c>
      <c r="H7261">
        <v>0</v>
      </c>
      <c r="I7261" s="12">
        <f t="shared" si="452"/>
        <v>0</v>
      </c>
      <c r="J7261" s="12">
        <f t="shared" si="453"/>
        <v>59.5</v>
      </c>
      <c r="K7261" s="12">
        <f t="shared" si="454"/>
        <v>59.5</v>
      </c>
      <c r="L7261" s="12">
        <v>13.16</v>
      </c>
      <c r="M7261" s="12">
        <f t="shared" si="455"/>
        <v>72.66</v>
      </c>
      <c r="N7261" t="s">
        <v>18</v>
      </c>
      <c r="O7261" s="13">
        <v>2</v>
      </c>
      <c r="P7261">
        <v>5</v>
      </c>
      <c r="Q7261" t="b">
        <v>0</v>
      </c>
      <c r="R7261">
        <v>3</v>
      </c>
      <c r="S7261" t="s">
        <v>46</v>
      </c>
      <c r="T7261" t="s">
        <v>39</v>
      </c>
    </row>
    <row r="7262" spans="1:20">
      <c r="A7262" t="s">
        <v>12364</v>
      </c>
      <c r="B7262" s="11">
        <v>45212</v>
      </c>
      <c r="C7262" t="s">
        <v>6970</v>
      </c>
      <c r="D7262" t="s">
        <v>17</v>
      </c>
      <c r="E7262" t="s">
        <v>194</v>
      </c>
      <c r="F7262" s="12">
        <v>119.57</v>
      </c>
      <c r="G7262" s="13">
        <v>3</v>
      </c>
      <c r="H7262">
        <v>0</v>
      </c>
      <c r="I7262" s="12">
        <f t="shared" si="452"/>
        <v>0</v>
      </c>
      <c r="J7262" s="12">
        <f t="shared" si="453"/>
        <v>358.71</v>
      </c>
      <c r="K7262" s="12">
        <f t="shared" si="454"/>
        <v>358.71</v>
      </c>
      <c r="L7262" s="12">
        <v>25.52</v>
      </c>
      <c r="M7262" s="12">
        <f t="shared" si="455"/>
        <v>384.23</v>
      </c>
      <c r="N7262" t="s">
        <v>6</v>
      </c>
      <c r="O7262" s="13">
        <v>9</v>
      </c>
      <c r="P7262">
        <v>4.5</v>
      </c>
      <c r="Q7262" t="b">
        <v>0</v>
      </c>
      <c r="R7262">
        <v>7</v>
      </c>
      <c r="S7262" t="s">
        <v>46</v>
      </c>
      <c r="T7262" t="s">
        <v>30</v>
      </c>
    </row>
    <row r="7263" spans="1:20">
      <c r="A7263" t="s">
        <v>12365</v>
      </c>
      <c r="B7263" s="11">
        <v>45212</v>
      </c>
      <c r="C7263" t="s">
        <v>11413</v>
      </c>
      <c r="D7263" t="s">
        <v>5</v>
      </c>
      <c r="E7263" t="s">
        <v>106</v>
      </c>
      <c r="F7263" s="12">
        <v>118.45</v>
      </c>
      <c r="G7263" s="13">
        <v>1</v>
      </c>
      <c r="H7263">
        <v>0</v>
      </c>
      <c r="I7263" s="12">
        <f t="shared" si="452"/>
        <v>0</v>
      </c>
      <c r="J7263" s="12">
        <f t="shared" si="453"/>
        <v>118.45</v>
      </c>
      <c r="K7263" s="12">
        <f t="shared" si="454"/>
        <v>118.45</v>
      </c>
      <c r="L7263" s="12">
        <v>9.82</v>
      </c>
      <c r="M7263" s="12">
        <f t="shared" si="455"/>
        <v>128.27</v>
      </c>
      <c r="N7263" t="s">
        <v>18</v>
      </c>
      <c r="O7263" s="13">
        <v>5</v>
      </c>
      <c r="P7263">
        <v>5</v>
      </c>
      <c r="Q7263" t="b">
        <v>0</v>
      </c>
      <c r="R7263">
        <v>9</v>
      </c>
      <c r="S7263" t="s">
        <v>46</v>
      </c>
      <c r="T7263" t="s">
        <v>35</v>
      </c>
    </row>
    <row r="7264" spans="1:20">
      <c r="A7264" t="s">
        <v>12366</v>
      </c>
      <c r="B7264" s="11">
        <v>45212</v>
      </c>
      <c r="C7264" t="s">
        <v>830</v>
      </c>
      <c r="D7264" t="s">
        <v>17</v>
      </c>
      <c r="E7264" t="s">
        <v>78</v>
      </c>
      <c r="F7264" s="12">
        <v>164.46</v>
      </c>
      <c r="G7264" s="13">
        <v>1</v>
      </c>
      <c r="H7264">
        <v>0</v>
      </c>
      <c r="I7264" s="12">
        <f t="shared" si="452"/>
        <v>0</v>
      </c>
      <c r="J7264" s="12">
        <f t="shared" si="453"/>
        <v>164.46</v>
      </c>
      <c r="K7264" s="12">
        <f t="shared" si="454"/>
        <v>164.46</v>
      </c>
      <c r="L7264" s="12">
        <v>25.21</v>
      </c>
      <c r="M7264" s="12">
        <f t="shared" si="455"/>
        <v>189.67</v>
      </c>
      <c r="N7264" t="s">
        <v>6</v>
      </c>
      <c r="O7264" s="13">
        <v>23</v>
      </c>
      <c r="P7264">
        <v>4.5</v>
      </c>
      <c r="Q7264" t="b">
        <v>0</v>
      </c>
      <c r="R7264">
        <v>3</v>
      </c>
      <c r="S7264" t="s">
        <v>43</v>
      </c>
      <c r="T7264" t="s">
        <v>39</v>
      </c>
    </row>
    <row r="7265" spans="1:20">
      <c r="A7265" t="s">
        <v>12367</v>
      </c>
      <c r="B7265" s="11">
        <v>45212</v>
      </c>
      <c r="C7265" t="s">
        <v>8278</v>
      </c>
      <c r="D7265" t="s">
        <v>25</v>
      </c>
      <c r="E7265" t="s">
        <v>264</v>
      </c>
      <c r="F7265" s="12">
        <v>147.29</v>
      </c>
      <c r="G7265" s="13">
        <v>1</v>
      </c>
      <c r="H7265">
        <v>0</v>
      </c>
      <c r="I7265" s="12">
        <f t="shared" si="452"/>
        <v>0</v>
      </c>
      <c r="J7265" s="12">
        <f t="shared" si="453"/>
        <v>147.29</v>
      </c>
      <c r="K7265" s="12">
        <f t="shared" si="454"/>
        <v>147.29</v>
      </c>
      <c r="L7265" s="12">
        <v>10.12</v>
      </c>
      <c r="M7265" s="12">
        <f t="shared" si="455"/>
        <v>157.41</v>
      </c>
      <c r="N7265" t="s">
        <v>18</v>
      </c>
      <c r="O7265" s="13">
        <v>4</v>
      </c>
      <c r="P7265">
        <v>5</v>
      </c>
      <c r="Q7265" t="b">
        <v>0</v>
      </c>
      <c r="R7265">
        <v>7</v>
      </c>
      <c r="S7265" t="s">
        <v>46</v>
      </c>
      <c r="T7265" t="s">
        <v>35</v>
      </c>
    </row>
    <row r="7266" spans="1:20">
      <c r="A7266" t="s">
        <v>12368</v>
      </c>
      <c r="B7266" s="11">
        <v>45213</v>
      </c>
      <c r="C7266" t="s">
        <v>7372</v>
      </c>
      <c r="D7266" t="s">
        <v>11</v>
      </c>
      <c r="E7266" t="s">
        <v>204</v>
      </c>
      <c r="F7266" s="12">
        <v>38</v>
      </c>
      <c r="G7266" s="13">
        <v>1</v>
      </c>
      <c r="H7266">
        <v>0</v>
      </c>
      <c r="I7266" s="12">
        <f t="shared" si="452"/>
        <v>0</v>
      </c>
      <c r="J7266" s="12">
        <f t="shared" si="453"/>
        <v>38</v>
      </c>
      <c r="K7266" s="12">
        <f t="shared" si="454"/>
        <v>38</v>
      </c>
      <c r="L7266" s="12">
        <v>7.24</v>
      </c>
      <c r="M7266" s="12">
        <f t="shared" si="455"/>
        <v>45.24</v>
      </c>
      <c r="N7266" t="s">
        <v>18</v>
      </c>
      <c r="O7266" s="13">
        <v>2</v>
      </c>
      <c r="P7266">
        <v>4.5</v>
      </c>
      <c r="Q7266" t="b">
        <v>1</v>
      </c>
      <c r="R7266">
        <v>2</v>
      </c>
      <c r="S7266" t="s">
        <v>44</v>
      </c>
      <c r="T7266" t="s">
        <v>39</v>
      </c>
    </row>
    <row r="7267" spans="1:20">
      <c r="A7267" t="s">
        <v>12369</v>
      </c>
      <c r="B7267" s="11">
        <v>45213</v>
      </c>
      <c r="C7267" t="s">
        <v>12370</v>
      </c>
      <c r="D7267" t="s">
        <v>11</v>
      </c>
      <c r="E7267" t="s">
        <v>91</v>
      </c>
      <c r="F7267" s="12">
        <v>53.1</v>
      </c>
      <c r="G7267" s="13">
        <v>1</v>
      </c>
      <c r="H7267">
        <v>0</v>
      </c>
      <c r="I7267" s="12">
        <f t="shared" si="452"/>
        <v>0</v>
      </c>
      <c r="J7267" s="12">
        <f t="shared" si="453"/>
        <v>53.1</v>
      </c>
      <c r="K7267" s="12">
        <f t="shared" si="454"/>
        <v>53.1</v>
      </c>
      <c r="L7267" s="12">
        <v>16.66</v>
      </c>
      <c r="M7267" s="12">
        <f t="shared" si="455"/>
        <v>69.76</v>
      </c>
      <c r="N7267" t="s">
        <v>9</v>
      </c>
      <c r="O7267" s="13">
        <v>12</v>
      </c>
      <c r="P7267">
        <v>4.5</v>
      </c>
      <c r="Q7267" t="b">
        <v>0</v>
      </c>
      <c r="R7267">
        <v>1</v>
      </c>
      <c r="S7267" t="s">
        <v>44</v>
      </c>
      <c r="T7267" t="s">
        <v>30</v>
      </c>
    </row>
    <row r="7268" spans="1:20">
      <c r="A7268" t="s">
        <v>12371</v>
      </c>
      <c r="B7268" s="11">
        <v>45213</v>
      </c>
      <c r="C7268" t="s">
        <v>8339</v>
      </c>
      <c r="D7268" t="s">
        <v>25</v>
      </c>
      <c r="E7268" t="s">
        <v>602</v>
      </c>
      <c r="F7268" s="12">
        <v>427.82</v>
      </c>
      <c r="G7268" s="13">
        <v>4</v>
      </c>
      <c r="H7268">
        <v>0</v>
      </c>
      <c r="I7268" s="12">
        <f t="shared" si="452"/>
        <v>0</v>
      </c>
      <c r="J7268" s="12">
        <f t="shared" si="453"/>
        <v>1711.28</v>
      </c>
      <c r="K7268" s="12">
        <f t="shared" si="454"/>
        <v>1711.28</v>
      </c>
      <c r="L7268" s="12">
        <v>21.02</v>
      </c>
      <c r="M7268" s="12">
        <f t="shared" si="455"/>
        <v>1732.3</v>
      </c>
      <c r="N7268" t="s">
        <v>18</v>
      </c>
      <c r="O7268" s="13">
        <v>6</v>
      </c>
      <c r="P7268">
        <v>4</v>
      </c>
      <c r="Q7268" t="b">
        <v>0</v>
      </c>
      <c r="R7268">
        <v>1</v>
      </c>
      <c r="S7268" t="s">
        <v>43</v>
      </c>
      <c r="T7268" t="s">
        <v>35</v>
      </c>
    </row>
    <row r="7269" spans="1:20">
      <c r="A7269" t="s">
        <v>12372</v>
      </c>
      <c r="B7269" s="11">
        <v>45213</v>
      </c>
      <c r="C7269" t="s">
        <v>12373</v>
      </c>
      <c r="D7269" t="s">
        <v>23</v>
      </c>
      <c r="E7269" t="s">
        <v>540</v>
      </c>
      <c r="F7269" s="12">
        <v>38.53</v>
      </c>
      <c r="G7269" s="13">
        <v>1</v>
      </c>
      <c r="H7269">
        <v>8.4</v>
      </c>
      <c r="I7269" s="12">
        <f t="shared" si="452"/>
        <v>3.23652</v>
      </c>
      <c r="J7269" s="12">
        <f t="shared" si="453"/>
        <v>38.53</v>
      </c>
      <c r="K7269" s="12">
        <f t="shared" si="454"/>
        <v>35.29348</v>
      </c>
      <c r="L7269" s="12">
        <v>13.35</v>
      </c>
      <c r="M7269" s="12">
        <f t="shared" si="455"/>
        <v>48.64348</v>
      </c>
      <c r="N7269" t="s">
        <v>9</v>
      </c>
      <c r="O7269" s="13">
        <v>5</v>
      </c>
      <c r="P7269">
        <v>4.5</v>
      </c>
      <c r="Q7269" t="b">
        <v>0</v>
      </c>
      <c r="R7269">
        <v>2</v>
      </c>
      <c r="S7269" t="s">
        <v>43</v>
      </c>
      <c r="T7269" t="s">
        <v>35</v>
      </c>
    </row>
    <row r="7270" spans="1:20">
      <c r="A7270" t="s">
        <v>12374</v>
      </c>
      <c r="B7270" s="11">
        <v>45213</v>
      </c>
      <c r="C7270" t="s">
        <v>4388</v>
      </c>
      <c r="D7270" t="s">
        <v>14</v>
      </c>
      <c r="E7270" t="s">
        <v>162</v>
      </c>
      <c r="F7270" s="12">
        <v>103.53</v>
      </c>
      <c r="G7270" s="13">
        <v>3</v>
      </c>
      <c r="H7270">
        <v>0</v>
      </c>
      <c r="I7270" s="12">
        <f t="shared" si="452"/>
        <v>0</v>
      </c>
      <c r="J7270" s="12">
        <f t="shared" si="453"/>
        <v>310.59</v>
      </c>
      <c r="K7270" s="12">
        <f t="shared" si="454"/>
        <v>310.59</v>
      </c>
      <c r="L7270" s="12">
        <v>11.51</v>
      </c>
      <c r="M7270" s="12">
        <f t="shared" si="455"/>
        <v>322.1</v>
      </c>
      <c r="N7270" t="s">
        <v>18</v>
      </c>
      <c r="O7270" s="13">
        <v>5</v>
      </c>
      <c r="P7270">
        <v>3.5</v>
      </c>
      <c r="Q7270" t="b">
        <v>0</v>
      </c>
      <c r="R7270">
        <v>3</v>
      </c>
      <c r="S7270" t="s">
        <v>43</v>
      </c>
      <c r="T7270" t="s">
        <v>35</v>
      </c>
    </row>
    <row r="7271" spans="1:20">
      <c r="A7271" t="s">
        <v>12375</v>
      </c>
      <c r="B7271" s="11">
        <v>45213</v>
      </c>
      <c r="C7271" t="s">
        <v>5170</v>
      </c>
      <c r="D7271" t="s">
        <v>14</v>
      </c>
      <c r="E7271" t="s">
        <v>162</v>
      </c>
      <c r="F7271" s="12">
        <v>224.33</v>
      </c>
      <c r="G7271" s="13">
        <v>1</v>
      </c>
      <c r="H7271">
        <v>0</v>
      </c>
      <c r="I7271" s="12">
        <f t="shared" si="452"/>
        <v>0</v>
      </c>
      <c r="J7271" s="12">
        <f t="shared" si="453"/>
        <v>224.33</v>
      </c>
      <c r="K7271" s="12">
        <f t="shared" si="454"/>
        <v>224.33</v>
      </c>
      <c r="L7271" s="12">
        <v>17.3</v>
      </c>
      <c r="M7271" s="12">
        <f t="shared" si="455"/>
        <v>241.63</v>
      </c>
      <c r="N7271" t="s">
        <v>9</v>
      </c>
      <c r="O7271" s="13">
        <v>7</v>
      </c>
      <c r="P7271">
        <v>5</v>
      </c>
      <c r="Q7271" t="b">
        <v>1</v>
      </c>
      <c r="R7271">
        <v>1</v>
      </c>
      <c r="S7271" t="s">
        <v>48</v>
      </c>
      <c r="T7271" t="s">
        <v>35</v>
      </c>
    </row>
    <row r="7272" spans="1:20">
      <c r="A7272" t="s">
        <v>12376</v>
      </c>
      <c r="B7272" s="11">
        <v>45213</v>
      </c>
      <c r="C7272" t="s">
        <v>12377</v>
      </c>
      <c r="D7272" t="s">
        <v>23</v>
      </c>
      <c r="E7272" t="s">
        <v>176</v>
      </c>
      <c r="F7272" s="12">
        <v>46.94</v>
      </c>
      <c r="G7272" s="13">
        <v>2</v>
      </c>
      <c r="H7272">
        <v>0</v>
      </c>
      <c r="I7272" s="12">
        <f t="shared" si="452"/>
        <v>0</v>
      </c>
      <c r="J7272" s="12">
        <f t="shared" si="453"/>
        <v>93.88</v>
      </c>
      <c r="K7272" s="12">
        <f t="shared" si="454"/>
        <v>93.88</v>
      </c>
      <c r="L7272" s="12">
        <v>15.57</v>
      </c>
      <c r="M7272" s="12">
        <f t="shared" si="455"/>
        <v>109.45</v>
      </c>
      <c r="N7272" t="s">
        <v>9</v>
      </c>
      <c r="O7272" s="13">
        <v>9</v>
      </c>
      <c r="P7272">
        <v>5</v>
      </c>
      <c r="Q7272" t="b">
        <v>0</v>
      </c>
      <c r="R7272">
        <v>1</v>
      </c>
      <c r="S7272" t="s">
        <v>46</v>
      </c>
      <c r="T7272" t="s">
        <v>35</v>
      </c>
    </row>
    <row r="7273" spans="1:20">
      <c r="A7273" t="s">
        <v>12378</v>
      </c>
      <c r="B7273" s="11">
        <v>45213</v>
      </c>
      <c r="C7273" t="s">
        <v>9106</v>
      </c>
      <c r="D7273" t="s">
        <v>25</v>
      </c>
      <c r="E7273" t="s">
        <v>87</v>
      </c>
      <c r="F7273" s="12">
        <v>360.09</v>
      </c>
      <c r="G7273" s="13">
        <v>5</v>
      </c>
      <c r="H7273">
        <v>0</v>
      </c>
      <c r="I7273" s="12">
        <f t="shared" si="452"/>
        <v>0</v>
      </c>
      <c r="J7273" s="12">
        <f t="shared" si="453"/>
        <v>1800.45</v>
      </c>
      <c r="K7273" s="12">
        <f t="shared" si="454"/>
        <v>1800.45</v>
      </c>
      <c r="L7273" s="12">
        <v>24.33</v>
      </c>
      <c r="M7273" s="12">
        <f t="shared" si="455"/>
        <v>1824.78</v>
      </c>
      <c r="N7273" t="s">
        <v>9</v>
      </c>
      <c r="O7273" s="13">
        <v>6</v>
      </c>
      <c r="P7273">
        <v>4</v>
      </c>
      <c r="Q7273" t="b">
        <v>0</v>
      </c>
      <c r="R7273">
        <v>7</v>
      </c>
      <c r="S7273" t="s">
        <v>42</v>
      </c>
      <c r="T7273" t="s">
        <v>35</v>
      </c>
    </row>
    <row r="7274" spans="1:20">
      <c r="A7274" t="s">
        <v>12379</v>
      </c>
      <c r="B7274" s="11">
        <v>45213</v>
      </c>
      <c r="C7274" t="s">
        <v>12380</v>
      </c>
      <c r="D7274" t="s">
        <v>25</v>
      </c>
      <c r="E7274" t="s">
        <v>72</v>
      </c>
      <c r="F7274" s="12">
        <v>348.27</v>
      </c>
      <c r="G7274" s="13">
        <v>2</v>
      </c>
      <c r="H7274">
        <v>0</v>
      </c>
      <c r="I7274" s="12">
        <f t="shared" si="452"/>
        <v>0</v>
      </c>
      <c r="J7274" s="12">
        <f t="shared" si="453"/>
        <v>696.54</v>
      </c>
      <c r="K7274" s="12">
        <f t="shared" si="454"/>
        <v>696.54</v>
      </c>
      <c r="L7274" s="12">
        <v>19.35</v>
      </c>
      <c r="M7274" s="12">
        <f t="shared" si="455"/>
        <v>715.89</v>
      </c>
      <c r="N7274" t="s">
        <v>9</v>
      </c>
      <c r="O7274" s="13">
        <v>5</v>
      </c>
      <c r="P7274">
        <v>4.5</v>
      </c>
      <c r="Q7274" t="b">
        <v>0</v>
      </c>
      <c r="R7274">
        <v>7</v>
      </c>
      <c r="S7274" t="s">
        <v>44</v>
      </c>
      <c r="T7274" t="s">
        <v>35</v>
      </c>
    </row>
    <row r="7275" spans="1:20">
      <c r="A7275" t="s">
        <v>12381</v>
      </c>
      <c r="B7275" s="11">
        <v>45213</v>
      </c>
      <c r="C7275" t="s">
        <v>12382</v>
      </c>
      <c r="D7275" t="s">
        <v>17</v>
      </c>
      <c r="E7275" t="s">
        <v>194</v>
      </c>
      <c r="F7275" s="12">
        <v>30.56</v>
      </c>
      <c r="G7275" s="13">
        <v>1</v>
      </c>
      <c r="H7275">
        <v>0</v>
      </c>
      <c r="I7275" s="12">
        <f t="shared" si="452"/>
        <v>0</v>
      </c>
      <c r="J7275" s="12">
        <f t="shared" si="453"/>
        <v>30.56</v>
      </c>
      <c r="K7275" s="12">
        <f t="shared" si="454"/>
        <v>30.56</v>
      </c>
      <c r="L7275" s="12">
        <v>22.85</v>
      </c>
      <c r="M7275" s="12">
        <f t="shared" si="455"/>
        <v>53.41</v>
      </c>
      <c r="N7275" t="s">
        <v>15</v>
      </c>
      <c r="O7275" s="13">
        <v>19</v>
      </c>
      <c r="P7275">
        <v>4.5</v>
      </c>
      <c r="Q7275" t="b">
        <v>0</v>
      </c>
      <c r="R7275">
        <v>2</v>
      </c>
      <c r="S7275" t="s">
        <v>48</v>
      </c>
      <c r="T7275" t="s">
        <v>39</v>
      </c>
    </row>
    <row r="7276" spans="1:20">
      <c r="A7276" t="s">
        <v>12383</v>
      </c>
      <c r="B7276" s="11">
        <v>45213</v>
      </c>
      <c r="C7276" t="s">
        <v>12384</v>
      </c>
      <c r="D7276" t="s">
        <v>11</v>
      </c>
      <c r="E7276" t="s">
        <v>91</v>
      </c>
      <c r="F7276" s="12">
        <v>81.61</v>
      </c>
      <c r="G7276" s="13">
        <v>1</v>
      </c>
      <c r="H7276">
        <v>0</v>
      </c>
      <c r="I7276" s="12">
        <f t="shared" si="452"/>
        <v>0</v>
      </c>
      <c r="J7276" s="12">
        <f t="shared" si="453"/>
        <v>81.61</v>
      </c>
      <c r="K7276" s="12">
        <f t="shared" si="454"/>
        <v>81.61</v>
      </c>
      <c r="L7276" s="12">
        <v>27.73</v>
      </c>
      <c r="M7276" s="12">
        <f t="shared" si="455"/>
        <v>109.34</v>
      </c>
      <c r="N7276" t="s">
        <v>15</v>
      </c>
      <c r="O7276" s="13">
        <v>10</v>
      </c>
      <c r="P7276">
        <v>4.5</v>
      </c>
      <c r="Q7276" t="b">
        <v>1</v>
      </c>
      <c r="R7276">
        <v>15</v>
      </c>
      <c r="S7276" t="s">
        <v>44</v>
      </c>
      <c r="T7276" t="s">
        <v>35</v>
      </c>
    </row>
    <row r="7277" spans="1:20">
      <c r="A7277" t="s">
        <v>12385</v>
      </c>
      <c r="B7277" s="11">
        <v>45213</v>
      </c>
      <c r="C7277" t="s">
        <v>2909</v>
      </c>
      <c r="D7277" t="s">
        <v>5</v>
      </c>
      <c r="E7277" t="s">
        <v>119</v>
      </c>
      <c r="F7277" s="12">
        <v>119.15</v>
      </c>
      <c r="G7277" s="13">
        <v>1</v>
      </c>
      <c r="H7277">
        <v>16.1</v>
      </c>
      <c r="I7277" s="12">
        <f t="shared" si="452"/>
        <v>19.18315</v>
      </c>
      <c r="J7277" s="12">
        <f t="shared" si="453"/>
        <v>119.15</v>
      </c>
      <c r="K7277" s="12">
        <f t="shared" si="454"/>
        <v>99.96685</v>
      </c>
      <c r="L7277" s="12">
        <v>16.61</v>
      </c>
      <c r="M7277" s="12">
        <f t="shared" si="455"/>
        <v>116.57685</v>
      </c>
      <c r="N7277" t="s">
        <v>9</v>
      </c>
      <c r="O7277" s="13">
        <v>10</v>
      </c>
      <c r="P7277">
        <v>4</v>
      </c>
      <c r="Q7277" t="b">
        <v>0</v>
      </c>
      <c r="R7277">
        <v>1</v>
      </c>
      <c r="S7277" t="s">
        <v>48</v>
      </c>
      <c r="T7277" t="s">
        <v>35</v>
      </c>
    </row>
    <row r="7278" spans="1:20">
      <c r="A7278" t="s">
        <v>12386</v>
      </c>
      <c r="B7278" s="11">
        <v>45213</v>
      </c>
      <c r="C7278" t="s">
        <v>12387</v>
      </c>
      <c r="D7278" t="s">
        <v>14</v>
      </c>
      <c r="E7278" t="s">
        <v>162</v>
      </c>
      <c r="F7278" s="12">
        <v>86.53</v>
      </c>
      <c r="G7278" s="13">
        <v>1</v>
      </c>
      <c r="H7278">
        <v>0</v>
      </c>
      <c r="I7278" s="12">
        <f t="shared" si="452"/>
        <v>0</v>
      </c>
      <c r="J7278" s="12">
        <f t="shared" si="453"/>
        <v>86.53</v>
      </c>
      <c r="K7278" s="12">
        <f t="shared" si="454"/>
        <v>86.53</v>
      </c>
      <c r="L7278" s="12">
        <v>24.38</v>
      </c>
      <c r="M7278" s="12">
        <f t="shared" si="455"/>
        <v>110.91</v>
      </c>
      <c r="N7278" t="s">
        <v>15</v>
      </c>
      <c r="O7278" s="13">
        <v>10</v>
      </c>
      <c r="P7278">
        <v>4.5</v>
      </c>
      <c r="Q7278" t="b">
        <v>0</v>
      </c>
      <c r="R7278">
        <v>4</v>
      </c>
      <c r="S7278" t="s">
        <v>45</v>
      </c>
      <c r="T7278" t="s">
        <v>30</v>
      </c>
    </row>
    <row r="7279" spans="1:20">
      <c r="A7279" t="s">
        <v>12388</v>
      </c>
      <c r="B7279" s="11">
        <v>45213</v>
      </c>
      <c r="C7279" t="s">
        <v>4443</v>
      </c>
      <c r="D7279" t="s">
        <v>8</v>
      </c>
      <c r="E7279" t="s">
        <v>94</v>
      </c>
      <c r="F7279" s="12">
        <v>32.2</v>
      </c>
      <c r="G7279" s="13">
        <v>3</v>
      </c>
      <c r="H7279">
        <v>17.9</v>
      </c>
      <c r="I7279" s="12">
        <f t="shared" si="452"/>
        <v>5.7638</v>
      </c>
      <c r="J7279" s="12">
        <f t="shared" si="453"/>
        <v>96.6</v>
      </c>
      <c r="K7279" s="12">
        <f t="shared" si="454"/>
        <v>90.8362</v>
      </c>
      <c r="L7279" s="12">
        <v>26.6</v>
      </c>
      <c r="M7279" s="12">
        <f t="shared" si="455"/>
        <v>117.4362</v>
      </c>
      <c r="N7279" t="s">
        <v>15</v>
      </c>
      <c r="O7279" s="13">
        <v>17</v>
      </c>
      <c r="P7279">
        <v>4</v>
      </c>
      <c r="Q7279" t="b">
        <v>0</v>
      </c>
      <c r="R7279">
        <v>4</v>
      </c>
      <c r="S7279" t="s">
        <v>48</v>
      </c>
      <c r="T7279" t="s">
        <v>30</v>
      </c>
    </row>
    <row r="7280" spans="1:20">
      <c r="A7280" t="s">
        <v>12389</v>
      </c>
      <c r="B7280" s="11">
        <v>45214</v>
      </c>
      <c r="C7280" t="s">
        <v>2069</v>
      </c>
      <c r="D7280" t="s">
        <v>14</v>
      </c>
      <c r="E7280" t="s">
        <v>162</v>
      </c>
      <c r="F7280" s="12">
        <v>141.67</v>
      </c>
      <c r="G7280" s="13">
        <v>4</v>
      </c>
      <c r="H7280">
        <v>0</v>
      </c>
      <c r="I7280" s="12">
        <f t="shared" si="452"/>
        <v>0</v>
      </c>
      <c r="J7280" s="12">
        <f t="shared" si="453"/>
        <v>566.68</v>
      </c>
      <c r="K7280" s="12">
        <f t="shared" si="454"/>
        <v>566.68</v>
      </c>
      <c r="L7280" s="12">
        <v>9.03</v>
      </c>
      <c r="M7280" s="12">
        <f t="shared" si="455"/>
        <v>575.71</v>
      </c>
      <c r="N7280" t="s">
        <v>18</v>
      </c>
      <c r="O7280" s="13">
        <v>3</v>
      </c>
      <c r="P7280">
        <v>4.5</v>
      </c>
      <c r="Q7280" t="b">
        <v>0</v>
      </c>
      <c r="R7280">
        <v>2</v>
      </c>
      <c r="S7280" t="s">
        <v>44</v>
      </c>
      <c r="T7280" t="s">
        <v>35</v>
      </c>
    </row>
    <row r="7281" spans="1:20">
      <c r="A7281" t="s">
        <v>12390</v>
      </c>
      <c r="B7281" s="11">
        <v>45214</v>
      </c>
      <c r="C7281" t="s">
        <v>11402</v>
      </c>
      <c r="D7281" t="s">
        <v>14</v>
      </c>
      <c r="E7281" t="s">
        <v>113</v>
      </c>
      <c r="F7281" s="12">
        <v>173.54</v>
      </c>
      <c r="G7281" s="13">
        <v>1</v>
      </c>
      <c r="H7281">
        <v>0</v>
      </c>
      <c r="I7281" s="12">
        <f t="shared" si="452"/>
        <v>0</v>
      </c>
      <c r="J7281" s="12">
        <f t="shared" si="453"/>
        <v>173.54</v>
      </c>
      <c r="K7281" s="12">
        <f t="shared" si="454"/>
        <v>173.54</v>
      </c>
      <c r="L7281" s="12">
        <v>13.99</v>
      </c>
      <c r="M7281" s="12">
        <f t="shared" si="455"/>
        <v>187.53</v>
      </c>
      <c r="N7281" t="s">
        <v>18</v>
      </c>
      <c r="O7281" s="13">
        <v>3</v>
      </c>
      <c r="P7281">
        <v>5</v>
      </c>
      <c r="Q7281" t="b">
        <v>1</v>
      </c>
      <c r="R7281">
        <v>3</v>
      </c>
      <c r="S7281" t="s">
        <v>44</v>
      </c>
      <c r="T7281" t="s">
        <v>30</v>
      </c>
    </row>
    <row r="7282" spans="1:20">
      <c r="A7282" t="s">
        <v>12391</v>
      </c>
      <c r="B7282" s="11">
        <v>45214</v>
      </c>
      <c r="C7282" t="s">
        <v>12392</v>
      </c>
      <c r="D7282" t="s">
        <v>11</v>
      </c>
      <c r="E7282" t="s">
        <v>204</v>
      </c>
      <c r="F7282" s="12">
        <v>30.58</v>
      </c>
      <c r="G7282" s="13">
        <v>5</v>
      </c>
      <c r="H7282">
        <v>21.9</v>
      </c>
      <c r="I7282" s="12">
        <f t="shared" si="452"/>
        <v>6.69702</v>
      </c>
      <c r="J7282" s="12">
        <f t="shared" si="453"/>
        <v>152.9</v>
      </c>
      <c r="K7282" s="12">
        <f t="shared" si="454"/>
        <v>146.20298</v>
      </c>
      <c r="L7282" s="12">
        <v>11.7</v>
      </c>
      <c r="M7282" s="12">
        <f t="shared" si="455"/>
        <v>157.90298</v>
      </c>
      <c r="N7282" t="s">
        <v>18</v>
      </c>
      <c r="O7282" s="13">
        <v>5</v>
      </c>
      <c r="P7282">
        <v>4.5</v>
      </c>
      <c r="Q7282" t="b">
        <v>0</v>
      </c>
      <c r="R7282">
        <v>10</v>
      </c>
      <c r="S7282" t="s">
        <v>48</v>
      </c>
      <c r="T7282" t="s">
        <v>39</v>
      </c>
    </row>
    <row r="7283" spans="1:20">
      <c r="A7283" t="s">
        <v>12393</v>
      </c>
      <c r="B7283" s="11">
        <v>45214</v>
      </c>
      <c r="C7283" t="s">
        <v>4035</v>
      </c>
      <c r="D7283" t="s">
        <v>23</v>
      </c>
      <c r="E7283" t="s">
        <v>110</v>
      </c>
      <c r="F7283" s="12">
        <v>142.59</v>
      </c>
      <c r="G7283" s="13">
        <v>1</v>
      </c>
      <c r="H7283">
        <v>0</v>
      </c>
      <c r="I7283" s="12">
        <f t="shared" si="452"/>
        <v>0</v>
      </c>
      <c r="J7283" s="12">
        <f t="shared" si="453"/>
        <v>142.59</v>
      </c>
      <c r="K7283" s="12">
        <f t="shared" si="454"/>
        <v>142.59</v>
      </c>
      <c r="L7283" s="12">
        <v>16.22</v>
      </c>
      <c r="M7283" s="12">
        <f t="shared" si="455"/>
        <v>158.81</v>
      </c>
      <c r="N7283" t="s">
        <v>18</v>
      </c>
      <c r="O7283" s="13">
        <v>4</v>
      </c>
      <c r="P7283">
        <v>5</v>
      </c>
      <c r="Q7283" t="b">
        <v>0</v>
      </c>
      <c r="R7283">
        <v>1</v>
      </c>
      <c r="S7283" t="s">
        <v>48</v>
      </c>
      <c r="T7283" t="s">
        <v>35</v>
      </c>
    </row>
    <row r="7284" spans="1:20">
      <c r="A7284" t="s">
        <v>12394</v>
      </c>
      <c r="B7284" s="11">
        <v>45214</v>
      </c>
      <c r="C7284" t="s">
        <v>11592</v>
      </c>
      <c r="D7284" t="s">
        <v>20</v>
      </c>
      <c r="E7284" t="s">
        <v>226</v>
      </c>
      <c r="F7284" s="12">
        <v>20.15</v>
      </c>
      <c r="G7284" s="13">
        <v>5</v>
      </c>
      <c r="H7284">
        <v>0</v>
      </c>
      <c r="I7284" s="12">
        <f t="shared" si="452"/>
        <v>0</v>
      </c>
      <c r="J7284" s="12">
        <f t="shared" si="453"/>
        <v>100.75</v>
      </c>
      <c r="K7284" s="12">
        <f t="shared" si="454"/>
        <v>100.75</v>
      </c>
      <c r="L7284" s="12">
        <v>16.87</v>
      </c>
      <c r="M7284" s="12">
        <f t="shared" si="455"/>
        <v>117.62</v>
      </c>
      <c r="N7284" t="s">
        <v>9</v>
      </c>
      <c r="O7284" s="13">
        <v>7</v>
      </c>
      <c r="P7284">
        <v>4</v>
      </c>
      <c r="Q7284" t="b">
        <v>1</v>
      </c>
      <c r="R7284">
        <v>4</v>
      </c>
      <c r="S7284" t="s">
        <v>45</v>
      </c>
      <c r="T7284" t="s">
        <v>39</v>
      </c>
    </row>
    <row r="7285" spans="1:20">
      <c r="A7285" t="s">
        <v>12395</v>
      </c>
      <c r="B7285" s="11">
        <v>45214</v>
      </c>
      <c r="C7285" t="s">
        <v>12396</v>
      </c>
      <c r="D7285" t="s">
        <v>20</v>
      </c>
      <c r="E7285" t="s">
        <v>97</v>
      </c>
      <c r="F7285" s="12">
        <v>18.82</v>
      </c>
      <c r="G7285" s="13">
        <v>1</v>
      </c>
      <c r="H7285">
        <v>0</v>
      </c>
      <c r="I7285" s="12">
        <f t="shared" si="452"/>
        <v>0</v>
      </c>
      <c r="J7285" s="12">
        <f t="shared" si="453"/>
        <v>18.82</v>
      </c>
      <c r="K7285" s="12">
        <f t="shared" si="454"/>
        <v>18.82</v>
      </c>
      <c r="L7285" s="12">
        <v>25.75</v>
      </c>
      <c r="M7285" s="12">
        <f t="shared" si="455"/>
        <v>44.57</v>
      </c>
      <c r="N7285" t="s">
        <v>6</v>
      </c>
      <c r="O7285" s="13">
        <v>11</v>
      </c>
      <c r="P7285">
        <v>5</v>
      </c>
      <c r="Q7285" t="b">
        <v>0</v>
      </c>
      <c r="R7285">
        <v>1</v>
      </c>
      <c r="S7285" t="s">
        <v>48</v>
      </c>
      <c r="T7285" t="s">
        <v>39</v>
      </c>
    </row>
    <row r="7286" spans="1:20">
      <c r="A7286" t="s">
        <v>12397</v>
      </c>
      <c r="B7286" s="11">
        <v>45214</v>
      </c>
      <c r="C7286" t="s">
        <v>12398</v>
      </c>
      <c r="D7286" t="s">
        <v>25</v>
      </c>
      <c r="E7286" t="s">
        <v>87</v>
      </c>
      <c r="F7286" s="12">
        <v>300.18</v>
      </c>
      <c r="G7286" s="13">
        <v>1</v>
      </c>
      <c r="H7286">
        <v>0</v>
      </c>
      <c r="I7286" s="12">
        <f t="shared" si="452"/>
        <v>0</v>
      </c>
      <c r="J7286" s="12">
        <f t="shared" si="453"/>
        <v>300.18</v>
      </c>
      <c r="K7286" s="12">
        <f t="shared" si="454"/>
        <v>300.18</v>
      </c>
      <c r="L7286" s="12">
        <v>18.09</v>
      </c>
      <c r="M7286" s="12">
        <f t="shared" si="455"/>
        <v>318.27</v>
      </c>
      <c r="N7286" t="s">
        <v>18</v>
      </c>
      <c r="O7286" s="13">
        <v>2</v>
      </c>
      <c r="P7286">
        <v>4.5</v>
      </c>
      <c r="Q7286" t="b">
        <v>1</v>
      </c>
      <c r="R7286">
        <v>1</v>
      </c>
      <c r="S7286" t="s">
        <v>44</v>
      </c>
      <c r="T7286" t="s">
        <v>35</v>
      </c>
    </row>
    <row r="7287" spans="1:20">
      <c r="A7287" t="s">
        <v>12399</v>
      </c>
      <c r="B7287" s="11">
        <v>45214</v>
      </c>
      <c r="C7287" t="s">
        <v>4831</v>
      </c>
      <c r="D7287" t="s">
        <v>14</v>
      </c>
      <c r="E7287" t="s">
        <v>82</v>
      </c>
      <c r="F7287" s="12">
        <v>109.52</v>
      </c>
      <c r="G7287" s="13">
        <v>5</v>
      </c>
      <c r="H7287">
        <v>0</v>
      </c>
      <c r="I7287" s="12">
        <f t="shared" si="452"/>
        <v>0</v>
      </c>
      <c r="J7287" s="12">
        <f t="shared" si="453"/>
        <v>547.6</v>
      </c>
      <c r="K7287" s="12">
        <f t="shared" si="454"/>
        <v>547.6</v>
      </c>
      <c r="L7287" s="12">
        <v>24.71</v>
      </c>
      <c r="M7287" s="12">
        <f t="shared" si="455"/>
        <v>572.31</v>
      </c>
      <c r="N7287" t="s">
        <v>6</v>
      </c>
      <c r="O7287" s="13">
        <v>24</v>
      </c>
      <c r="P7287">
        <v>5</v>
      </c>
      <c r="Q7287" t="b">
        <v>0</v>
      </c>
      <c r="R7287">
        <v>3</v>
      </c>
      <c r="S7287" t="s">
        <v>45</v>
      </c>
      <c r="T7287" t="s">
        <v>35</v>
      </c>
    </row>
    <row r="7288" spans="1:20">
      <c r="A7288" t="s">
        <v>12400</v>
      </c>
      <c r="B7288" s="11">
        <v>45214</v>
      </c>
      <c r="C7288" t="s">
        <v>12401</v>
      </c>
      <c r="D7288" t="s">
        <v>11</v>
      </c>
      <c r="E7288" t="s">
        <v>400</v>
      </c>
      <c r="F7288" s="12">
        <v>34.02</v>
      </c>
      <c r="G7288" s="13">
        <v>1</v>
      </c>
      <c r="H7288">
        <v>0</v>
      </c>
      <c r="I7288" s="12">
        <f t="shared" si="452"/>
        <v>0</v>
      </c>
      <c r="J7288" s="12">
        <f t="shared" si="453"/>
        <v>34.02</v>
      </c>
      <c r="K7288" s="12">
        <f t="shared" si="454"/>
        <v>34.02</v>
      </c>
      <c r="L7288" s="12">
        <v>13.33</v>
      </c>
      <c r="M7288" s="12">
        <f t="shared" si="455"/>
        <v>47.35</v>
      </c>
      <c r="N7288" t="s">
        <v>18</v>
      </c>
      <c r="O7288" s="13">
        <v>4</v>
      </c>
      <c r="P7288">
        <v>4.5</v>
      </c>
      <c r="Q7288" t="b">
        <v>0</v>
      </c>
      <c r="R7288">
        <v>6</v>
      </c>
      <c r="S7288" t="s">
        <v>42</v>
      </c>
      <c r="T7288" t="s">
        <v>35</v>
      </c>
    </row>
    <row r="7289" spans="1:20">
      <c r="A7289" t="s">
        <v>12402</v>
      </c>
      <c r="B7289" s="11">
        <v>45214</v>
      </c>
      <c r="C7289" t="s">
        <v>1135</v>
      </c>
      <c r="D7289" t="s">
        <v>20</v>
      </c>
      <c r="E7289" t="s">
        <v>212</v>
      </c>
      <c r="F7289" s="12">
        <v>15.58</v>
      </c>
      <c r="G7289" s="13">
        <v>2</v>
      </c>
      <c r="H7289">
        <v>0</v>
      </c>
      <c r="I7289" s="12">
        <f t="shared" si="452"/>
        <v>0</v>
      </c>
      <c r="J7289" s="12">
        <f t="shared" si="453"/>
        <v>31.16</v>
      </c>
      <c r="K7289" s="12">
        <f t="shared" si="454"/>
        <v>31.16</v>
      </c>
      <c r="L7289" s="12">
        <v>7.78</v>
      </c>
      <c r="M7289" s="12">
        <f t="shared" si="455"/>
        <v>38.94</v>
      </c>
      <c r="N7289" t="s">
        <v>18</v>
      </c>
      <c r="O7289" s="13">
        <v>4</v>
      </c>
      <c r="P7289">
        <v>4.5</v>
      </c>
      <c r="Q7289" t="b">
        <v>0</v>
      </c>
      <c r="R7289">
        <v>10</v>
      </c>
      <c r="S7289" t="s">
        <v>45</v>
      </c>
      <c r="T7289" t="s">
        <v>35</v>
      </c>
    </row>
    <row r="7290" spans="1:20">
      <c r="A7290" t="s">
        <v>12403</v>
      </c>
      <c r="B7290" s="11">
        <v>45214</v>
      </c>
      <c r="C7290" t="s">
        <v>12404</v>
      </c>
      <c r="D7290" t="s">
        <v>20</v>
      </c>
      <c r="E7290" t="s">
        <v>212</v>
      </c>
      <c r="F7290" s="12">
        <v>25.32</v>
      </c>
      <c r="G7290" s="13">
        <v>1</v>
      </c>
      <c r="H7290">
        <v>19.4</v>
      </c>
      <c r="I7290" s="12">
        <f t="shared" si="452"/>
        <v>4.91208</v>
      </c>
      <c r="J7290" s="12">
        <f t="shared" si="453"/>
        <v>25.32</v>
      </c>
      <c r="K7290" s="12">
        <f t="shared" si="454"/>
        <v>20.40792</v>
      </c>
      <c r="L7290" s="12">
        <v>6.32</v>
      </c>
      <c r="M7290" s="12">
        <f t="shared" si="455"/>
        <v>26.72792</v>
      </c>
      <c r="N7290" t="s">
        <v>18</v>
      </c>
      <c r="O7290" s="13">
        <v>2</v>
      </c>
      <c r="P7290">
        <v>5</v>
      </c>
      <c r="Q7290" t="b">
        <v>0</v>
      </c>
      <c r="R7290">
        <v>1</v>
      </c>
      <c r="S7290" t="s">
        <v>48</v>
      </c>
      <c r="T7290" t="s">
        <v>35</v>
      </c>
    </row>
    <row r="7291" spans="1:20">
      <c r="A7291" t="s">
        <v>12405</v>
      </c>
      <c r="B7291" s="11">
        <v>45214</v>
      </c>
      <c r="C7291" t="s">
        <v>12406</v>
      </c>
      <c r="D7291" t="s">
        <v>5</v>
      </c>
      <c r="E7291" t="s">
        <v>106</v>
      </c>
      <c r="F7291" s="12">
        <v>116.96</v>
      </c>
      <c r="G7291" s="13">
        <v>1</v>
      </c>
      <c r="H7291">
        <v>0</v>
      </c>
      <c r="I7291" s="12">
        <f t="shared" si="452"/>
        <v>0</v>
      </c>
      <c r="J7291" s="12">
        <f t="shared" si="453"/>
        <v>116.96</v>
      </c>
      <c r="K7291" s="12">
        <f t="shared" si="454"/>
        <v>116.96</v>
      </c>
      <c r="L7291" s="12">
        <v>19.39</v>
      </c>
      <c r="M7291" s="12">
        <f t="shared" si="455"/>
        <v>136.35</v>
      </c>
      <c r="N7291" t="s">
        <v>9</v>
      </c>
      <c r="O7291" s="13">
        <v>7</v>
      </c>
      <c r="P7291">
        <v>4</v>
      </c>
      <c r="Q7291" t="b">
        <v>0</v>
      </c>
      <c r="R7291">
        <v>4</v>
      </c>
      <c r="S7291" t="s">
        <v>45</v>
      </c>
      <c r="T7291" t="s">
        <v>39</v>
      </c>
    </row>
    <row r="7292" spans="1:20">
      <c r="A7292" t="s">
        <v>12407</v>
      </c>
      <c r="B7292" s="11">
        <v>45214</v>
      </c>
      <c r="C7292" t="s">
        <v>8684</v>
      </c>
      <c r="D7292" t="s">
        <v>23</v>
      </c>
      <c r="E7292" t="s">
        <v>169</v>
      </c>
      <c r="F7292" s="12">
        <v>159.16</v>
      </c>
      <c r="G7292" s="13">
        <v>1</v>
      </c>
      <c r="H7292">
        <v>0</v>
      </c>
      <c r="I7292" s="12">
        <f t="shared" si="452"/>
        <v>0</v>
      </c>
      <c r="J7292" s="12">
        <f t="shared" si="453"/>
        <v>159.16</v>
      </c>
      <c r="K7292" s="12">
        <f t="shared" si="454"/>
        <v>159.16</v>
      </c>
      <c r="L7292" s="12">
        <v>12.41</v>
      </c>
      <c r="M7292" s="12">
        <f t="shared" si="455"/>
        <v>171.57</v>
      </c>
      <c r="N7292" t="s">
        <v>18</v>
      </c>
      <c r="O7292" s="13">
        <v>7</v>
      </c>
      <c r="P7292">
        <v>4.5</v>
      </c>
      <c r="Q7292" t="b">
        <v>0</v>
      </c>
      <c r="R7292">
        <v>8</v>
      </c>
      <c r="S7292" t="s">
        <v>46</v>
      </c>
      <c r="T7292" t="s">
        <v>35</v>
      </c>
    </row>
    <row r="7293" spans="1:20">
      <c r="A7293" t="s">
        <v>12408</v>
      </c>
      <c r="B7293" s="11">
        <v>45215</v>
      </c>
      <c r="C7293" t="s">
        <v>11970</v>
      </c>
      <c r="D7293" t="s">
        <v>14</v>
      </c>
      <c r="E7293" t="s">
        <v>113</v>
      </c>
      <c r="F7293" s="12">
        <v>111.65</v>
      </c>
      <c r="G7293" s="13">
        <v>2</v>
      </c>
      <c r="H7293">
        <v>15</v>
      </c>
      <c r="I7293" s="12">
        <f t="shared" si="452"/>
        <v>16.7475</v>
      </c>
      <c r="J7293" s="12">
        <f t="shared" si="453"/>
        <v>223.3</v>
      </c>
      <c r="K7293" s="12">
        <f t="shared" si="454"/>
        <v>206.5525</v>
      </c>
      <c r="L7293" s="12">
        <v>13.06</v>
      </c>
      <c r="M7293" s="12">
        <f t="shared" si="455"/>
        <v>219.6125</v>
      </c>
      <c r="N7293" t="s">
        <v>18</v>
      </c>
      <c r="O7293" s="13">
        <v>6</v>
      </c>
      <c r="P7293">
        <v>5</v>
      </c>
      <c r="Q7293" t="b">
        <v>1</v>
      </c>
      <c r="R7293">
        <v>2</v>
      </c>
      <c r="S7293" t="s">
        <v>45</v>
      </c>
      <c r="T7293" t="s">
        <v>39</v>
      </c>
    </row>
    <row r="7294" spans="1:20">
      <c r="A7294" t="s">
        <v>12409</v>
      </c>
      <c r="B7294" s="11">
        <v>45215</v>
      </c>
      <c r="C7294" t="s">
        <v>12410</v>
      </c>
      <c r="D7294" t="s">
        <v>5</v>
      </c>
      <c r="E7294" t="s">
        <v>106</v>
      </c>
      <c r="F7294" s="12">
        <v>119.97</v>
      </c>
      <c r="G7294" s="13">
        <v>5</v>
      </c>
      <c r="H7294">
        <v>0</v>
      </c>
      <c r="I7294" s="12">
        <f t="shared" si="452"/>
        <v>0</v>
      </c>
      <c r="J7294" s="12">
        <f t="shared" si="453"/>
        <v>599.85</v>
      </c>
      <c r="K7294" s="12">
        <f t="shared" si="454"/>
        <v>599.85</v>
      </c>
      <c r="L7294" s="12">
        <v>16.64</v>
      </c>
      <c r="M7294" s="12">
        <f t="shared" si="455"/>
        <v>616.49</v>
      </c>
      <c r="N7294" t="s">
        <v>9</v>
      </c>
      <c r="O7294" s="13">
        <v>13</v>
      </c>
      <c r="P7294">
        <v>4.5</v>
      </c>
      <c r="Q7294" t="b">
        <v>0</v>
      </c>
      <c r="R7294">
        <v>5</v>
      </c>
      <c r="S7294" t="s">
        <v>48</v>
      </c>
      <c r="T7294" t="s">
        <v>30</v>
      </c>
    </row>
    <row r="7295" spans="1:20">
      <c r="A7295" t="s">
        <v>12411</v>
      </c>
      <c r="B7295" s="11">
        <v>45215</v>
      </c>
      <c r="C7295" t="s">
        <v>2642</v>
      </c>
      <c r="D7295" t="s">
        <v>20</v>
      </c>
      <c r="E7295" t="s">
        <v>212</v>
      </c>
      <c r="F7295" s="12">
        <v>37.9</v>
      </c>
      <c r="G7295" s="13">
        <v>5</v>
      </c>
      <c r="H7295">
        <v>7.8</v>
      </c>
      <c r="I7295" s="12">
        <f t="shared" si="452"/>
        <v>2.9562</v>
      </c>
      <c r="J7295" s="12">
        <f t="shared" si="453"/>
        <v>189.5</v>
      </c>
      <c r="K7295" s="12">
        <f t="shared" si="454"/>
        <v>186.5438</v>
      </c>
      <c r="L7295" s="12">
        <v>7.81</v>
      </c>
      <c r="M7295" s="12">
        <f t="shared" si="455"/>
        <v>194.3538</v>
      </c>
      <c r="N7295" t="s">
        <v>18</v>
      </c>
      <c r="O7295" s="13">
        <v>4</v>
      </c>
      <c r="P7295">
        <v>4</v>
      </c>
      <c r="Q7295" t="b">
        <v>0</v>
      </c>
      <c r="R7295">
        <v>6</v>
      </c>
      <c r="S7295" t="s">
        <v>43</v>
      </c>
      <c r="T7295" t="s">
        <v>35</v>
      </c>
    </row>
    <row r="7296" spans="1:20">
      <c r="A7296" t="s">
        <v>12412</v>
      </c>
      <c r="B7296" s="11">
        <v>45215</v>
      </c>
      <c r="C7296" t="s">
        <v>12413</v>
      </c>
      <c r="D7296" t="s">
        <v>20</v>
      </c>
      <c r="E7296" t="s">
        <v>212</v>
      </c>
      <c r="F7296" s="12">
        <v>22.94</v>
      </c>
      <c r="G7296" s="13">
        <v>1</v>
      </c>
      <c r="H7296">
        <v>0</v>
      </c>
      <c r="I7296" s="12">
        <f t="shared" si="452"/>
        <v>0</v>
      </c>
      <c r="J7296" s="12">
        <f t="shared" si="453"/>
        <v>22.94</v>
      </c>
      <c r="K7296" s="12">
        <f t="shared" si="454"/>
        <v>22.94</v>
      </c>
      <c r="L7296" s="12">
        <v>9.43</v>
      </c>
      <c r="M7296" s="12">
        <f t="shared" si="455"/>
        <v>32.37</v>
      </c>
      <c r="N7296" t="s">
        <v>18</v>
      </c>
      <c r="O7296" s="13">
        <v>6</v>
      </c>
      <c r="P7296">
        <v>5</v>
      </c>
      <c r="Q7296" t="b">
        <v>0</v>
      </c>
      <c r="R7296">
        <v>5</v>
      </c>
      <c r="S7296" t="s">
        <v>42</v>
      </c>
      <c r="T7296" t="s">
        <v>39</v>
      </c>
    </row>
    <row r="7297" spans="1:20">
      <c r="A7297" t="s">
        <v>12414</v>
      </c>
      <c r="B7297" s="11">
        <v>45215</v>
      </c>
      <c r="C7297" t="s">
        <v>12415</v>
      </c>
      <c r="D7297" t="s">
        <v>14</v>
      </c>
      <c r="E7297" t="s">
        <v>103</v>
      </c>
      <c r="F7297" s="12">
        <v>153.9</v>
      </c>
      <c r="G7297" s="13">
        <v>1</v>
      </c>
      <c r="H7297">
        <v>0</v>
      </c>
      <c r="I7297" s="12">
        <f t="shared" si="452"/>
        <v>0</v>
      </c>
      <c r="J7297" s="12">
        <f t="shared" si="453"/>
        <v>153.9</v>
      </c>
      <c r="K7297" s="12">
        <f t="shared" si="454"/>
        <v>153.9</v>
      </c>
      <c r="L7297" s="12">
        <v>12.17</v>
      </c>
      <c r="M7297" s="12">
        <f t="shared" si="455"/>
        <v>166.07</v>
      </c>
      <c r="N7297" t="s">
        <v>18</v>
      </c>
      <c r="O7297" s="13">
        <v>5</v>
      </c>
      <c r="P7297">
        <v>4</v>
      </c>
      <c r="Q7297" t="b">
        <v>0</v>
      </c>
      <c r="R7297">
        <v>4</v>
      </c>
      <c r="S7297" t="s">
        <v>43</v>
      </c>
      <c r="T7297" t="s">
        <v>39</v>
      </c>
    </row>
    <row r="7298" spans="1:20">
      <c r="A7298" t="s">
        <v>12416</v>
      </c>
      <c r="B7298" s="11">
        <v>45215</v>
      </c>
      <c r="C7298" t="s">
        <v>8218</v>
      </c>
      <c r="D7298" t="s">
        <v>14</v>
      </c>
      <c r="E7298" t="s">
        <v>162</v>
      </c>
      <c r="F7298" s="12">
        <v>240.8</v>
      </c>
      <c r="G7298" s="13">
        <v>2</v>
      </c>
      <c r="H7298">
        <v>0</v>
      </c>
      <c r="I7298" s="12">
        <f t="shared" si="452"/>
        <v>0</v>
      </c>
      <c r="J7298" s="12">
        <f t="shared" si="453"/>
        <v>481.6</v>
      </c>
      <c r="K7298" s="12">
        <f t="shared" si="454"/>
        <v>481.6</v>
      </c>
      <c r="L7298" s="12">
        <v>23.15</v>
      </c>
      <c r="M7298" s="12">
        <f t="shared" si="455"/>
        <v>504.75</v>
      </c>
      <c r="N7298" t="s">
        <v>9</v>
      </c>
      <c r="O7298" s="13">
        <v>12</v>
      </c>
      <c r="P7298">
        <v>3.5</v>
      </c>
      <c r="Q7298" t="b">
        <v>0</v>
      </c>
      <c r="R7298">
        <v>1</v>
      </c>
      <c r="S7298" t="s">
        <v>42</v>
      </c>
      <c r="T7298" t="s">
        <v>39</v>
      </c>
    </row>
    <row r="7299" spans="1:20">
      <c r="A7299" t="s">
        <v>12417</v>
      </c>
      <c r="B7299" s="11">
        <v>45215</v>
      </c>
      <c r="C7299" t="s">
        <v>12418</v>
      </c>
      <c r="D7299" t="s">
        <v>20</v>
      </c>
      <c r="E7299" t="s">
        <v>97</v>
      </c>
      <c r="F7299" s="12">
        <v>33.28</v>
      </c>
      <c r="G7299" s="13">
        <v>1</v>
      </c>
      <c r="H7299">
        <v>15</v>
      </c>
      <c r="I7299" s="12">
        <f t="shared" ref="I7299:I7362" si="456">H7299*F7299/100</f>
        <v>4.992</v>
      </c>
      <c r="J7299" s="12">
        <f t="shared" ref="J7299:J7362" si="457">G7299*F7299</f>
        <v>33.28</v>
      </c>
      <c r="K7299" s="12">
        <f t="shared" ref="K7299:K7362" si="458">J7299-I7299</f>
        <v>28.288</v>
      </c>
      <c r="L7299" s="12">
        <v>21.18</v>
      </c>
      <c r="M7299" s="12">
        <f t="shared" ref="M7299:M7362" si="459">K7299+L7299</f>
        <v>49.468</v>
      </c>
      <c r="N7299" t="s">
        <v>6</v>
      </c>
      <c r="O7299" s="13">
        <v>8</v>
      </c>
      <c r="P7299">
        <v>4.5</v>
      </c>
      <c r="Q7299" t="b">
        <v>1</v>
      </c>
      <c r="R7299">
        <v>5</v>
      </c>
      <c r="S7299" t="s">
        <v>48</v>
      </c>
      <c r="T7299" t="s">
        <v>39</v>
      </c>
    </row>
    <row r="7300" spans="1:20">
      <c r="A7300" t="s">
        <v>12419</v>
      </c>
      <c r="B7300" s="11">
        <v>45215</v>
      </c>
      <c r="C7300" t="s">
        <v>12420</v>
      </c>
      <c r="D7300" t="s">
        <v>17</v>
      </c>
      <c r="E7300" t="s">
        <v>209</v>
      </c>
      <c r="F7300" s="12">
        <v>61.41</v>
      </c>
      <c r="G7300" s="13">
        <v>1</v>
      </c>
      <c r="H7300">
        <v>0</v>
      </c>
      <c r="I7300" s="12">
        <f t="shared" si="456"/>
        <v>0</v>
      </c>
      <c r="J7300" s="12">
        <f t="shared" si="457"/>
        <v>61.41</v>
      </c>
      <c r="K7300" s="12">
        <f t="shared" si="458"/>
        <v>61.41</v>
      </c>
      <c r="L7300" s="12">
        <v>19.26</v>
      </c>
      <c r="M7300" s="12">
        <f t="shared" si="459"/>
        <v>80.67</v>
      </c>
      <c r="N7300" t="s">
        <v>6</v>
      </c>
      <c r="O7300" s="13">
        <v>20</v>
      </c>
      <c r="P7300">
        <v>4.5</v>
      </c>
      <c r="Q7300" t="b">
        <v>1</v>
      </c>
      <c r="R7300">
        <v>15</v>
      </c>
      <c r="S7300" t="s">
        <v>48</v>
      </c>
      <c r="T7300" t="s">
        <v>35</v>
      </c>
    </row>
    <row r="7301" spans="1:20">
      <c r="A7301" t="s">
        <v>12421</v>
      </c>
      <c r="B7301" s="11">
        <v>45215</v>
      </c>
      <c r="C7301" t="s">
        <v>2504</v>
      </c>
      <c r="D7301" t="s">
        <v>17</v>
      </c>
      <c r="E7301" t="s">
        <v>209</v>
      </c>
      <c r="F7301" s="12">
        <v>128.35</v>
      </c>
      <c r="G7301" s="13">
        <v>1</v>
      </c>
      <c r="H7301">
        <v>0</v>
      </c>
      <c r="I7301" s="12">
        <f t="shared" si="456"/>
        <v>0</v>
      </c>
      <c r="J7301" s="12">
        <f t="shared" si="457"/>
        <v>128.35</v>
      </c>
      <c r="K7301" s="12">
        <f t="shared" si="458"/>
        <v>128.35</v>
      </c>
      <c r="L7301" s="12">
        <v>21.64</v>
      </c>
      <c r="M7301" s="12">
        <f t="shared" si="459"/>
        <v>149.99</v>
      </c>
      <c r="N7301" t="s">
        <v>6</v>
      </c>
      <c r="O7301" s="13">
        <v>18</v>
      </c>
      <c r="P7301">
        <v>4.5</v>
      </c>
      <c r="Q7301" t="b">
        <v>0</v>
      </c>
      <c r="R7301">
        <v>6</v>
      </c>
      <c r="S7301" t="s">
        <v>43</v>
      </c>
      <c r="T7301" t="s">
        <v>35</v>
      </c>
    </row>
    <row r="7302" spans="1:20">
      <c r="A7302" t="s">
        <v>12422</v>
      </c>
      <c r="B7302" s="11">
        <v>45215</v>
      </c>
      <c r="C7302" t="s">
        <v>2368</v>
      </c>
      <c r="D7302" t="s">
        <v>14</v>
      </c>
      <c r="E7302" t="s">
        <v>82</v>
      </c>
      <c r="F7302" s="12">
        <v>155.29</v>
      </c>
      <c r="G7302" s="13">
        <v>1</v>
      </c>
      <c r="H7302">
        <v>9.4</v>
      </c>
      <c r="I7302" s="12">
        <f t="shared" si="456"/>
        <v>14.59726</v>
      </c>
      <c r="J7302" s="12">
        <f t="shared" si="457"/>
        <v>155.29</v>
      </c>
      <c r="K7302" s="12">
        <f t="shared" si="458"/>
        <v>140.69274</v>
      </c>
      <c r="L7302" s="12">
        <v>14.45</v>
      </c>
      <c r="M7302" s="12">
        <f t="shared" si="459"/>
        <v>155.14274</v>
      </c>
      <c r="N7302" t="s">
        <v>18</v>
      </c>
      <c r="O7302" s="13">
        <v>5</v>
      </c>
      <c r="P7302">
        <v>5</v>
      </c>
      <c r="Q7302" t="b">
        <v>1</v>
      </c>
      <c r="R7302">
        <v>1</v>
      </c>
      <c r="S7302" t="s">
        <v>44</v>
      </c>
      <c r="T7302" t="s">
        <v>35</v>
      </c>
    </row>
    <row r="7303" spans="1:20">
      <c r="A7303" t="s">
        <v>12423</v>
      </c>
      <c r="B7303" s="11">
        <v>45215</v>
      </c>
      <c r="C7303" t="s">
        <v>440</v>
      </c>
      <c r="D7303" t="s">
        <v>11</v>
      </c>
      <c r="E7303" t="s">
        <v>151</v>
      </c>
      <c r="F7303" s="12">
        <v>54.31</v>
      </c>
      <c r="G7303" s="13">
        <v>2</v>
      </c>
      <c r="H7303">
        <v>0</v>
      </c>
      <c r="I7303" s="12">
        <f t="shared" si="456"/>
        <v>0</v>
      </c>
      <c r="J7303" s="12">
        <f t="shared" si="457"/>
        <v>108.62</v>
      </c>
      <c r="K7303" s="12">
        <f t="shared" si="458"/>
        <v>108.62</v>
      </c>
      <c r="L7303" s="12">
        <v>16.64</v>
      </c>
      <c r="M7303" s="12">
        <f t="shared" si="459"/>
        <v>125.26</v>
      </c>
      <c r="N7303" t="s">
        <v>9</v>
      </c>
      <c r="O7303" s="13">
        <v>5</v>
      </c>
      <c r="P7303">
        <v>4</v>
      </c>
      <c r="Q7303" t="b">
        <v>0</v>
      </c>
      <c r="R7303">
        <v>1</v>
      </c>
      <c r="S7303" t="s">
        <v>44</v>
      </c>
      <c r="T7303" t="s">
        <v>35</v>
      </c>
    </row>
    <row r="7304" spans="1:20">
      <c r="A7304" t="s">
        <v>12424</v>
      </c>
      <c r="B7304" s="11">
        <v>45215</v>
      </c>
      <c r="C7304" t="s">
        <v>9126</v>
      </c>
      <c r="D7304" t="s">
        <v>17</v>
      </c>
      <c r="E7304" t="s">
        <v>209</v>
      </c>
      <c r="F7304" s="12">
        <v>125.18</v>
      </c>
      <c r="G7304" s="13">
        <v>1</v>
      </c>
      <c r="H7304">
        <v>0</v>
      </c>
      <c r="I7304" s="12">
        <f t="shared" si="456"/>
        <v>0</v>
      </c>
      <c r="J7304" s="12">
        <f t="shared" si="457"/>
        <v>125.18</v>
      </c>
      <c r="K7304" s="12">
        <f t="shared" si="458"/>
        <v>125.18</v>
      </c>
      <c r="L7304" s="12">
        <v>10.53</v>
      </c>
      <c r="M7304" s="12">
        <f t="shared" si="459"/>
        <v>135.71</v>
      </c>
      <c r="N7304" t="s">
        <v>18</v>
      </c>
      <c r="O7304" s="13">
        <v>6</v>
      </c>
      <c r="P7304">
        <v>5</v>
      </c>
      <c r="Q7304" t="b">
        <v>1</v>
      </c>
      <c r="R7304">
        <v>7</v>
      </c>
      <c r="S7304" t="s">
        <v>44</v>
      </c>
      <c r="T7304" t="s">
        <v>30</v>
      </c>
    </row>
    <row r="7305" spans="1:20">
      <c r="A7305" t="s">
        <v>12425</v>
      </c>
      <c r="B7305" s="11">
        <v>45216</v>
      </c>
      <c r="C7305" t="s">
        <v>12426</v>
      </c>
      <c r="D7305" t="s">
        <v>11</v>
      </c>
      <c r="E7305" t="s">
        <v>91</v>
      </c>
      <c r="F7305" s="12">
        <v>83.99</v>
      </c>
      <c r="G7305" s="13">
        <v>1</v>
      </c>
      <c r="H7305">
        <v>0</v>
      </c>
      <c r="I7305" s="12">
        <f t="shared" si="456"/>
        <v>0</v>
      </c>
      <c r="J7305" s="12">
        <f t="shared" si="457"/>
        <v>83.99</v>
      </c>
      <c r="K7305" s="12">
        <f t="shared" si="458"/>
        <v>83.99</v>
      </c>
      <c r="L7305" s="12">
        <v>7.99</v>
      </c>
      <c r="M7305" s="12">
        <f t="shared" si="459"/>
        <v>91.98</v>
      </c>
      <c r="N7305" t="s">
        <v>18</v>
      </c>
      <c r="O7305" s="13">
        <v>3</v>
      </c>
      <c r="P7305">
        <v>5</v>
      </c>
      <c r="Q7305" t="b">
        <v>0</v>
      </c>
      <c r="R7305">
        <v>5</v>
      </c>
      <c r="S7305" t="s">
        <v>46</v>
      </c>
      <c r="T7305" t="s">
        <v>39</v>
      </c>
    </row>
    <row r="7306" spans="1:20">
      <c r="A7306" t="s">
        <v>12427</v>
      </c>
      <c r="B7306" s="11">
        <v>45216</v>
      </c>
      <c r="C7306" t="s">
        <v>2011</v>
      </c>
      <c r="D7306" t="s">
        <v>11</v>
      </c>
      <c r="E7306" t="s">
        <v>91</v>
      </c>
      <c r="F7306" s="12">
        <v>39.85</v>
      </c>
      <c r="G7306" s="13">
        <v>1</v>
      </c>
      <c r="H7306">
        <v>17.1</v>
      </c>
      <c r="I7306" s="12">
        <f t="shared" si="456"/>
        <v>6.81435</v>
      </c>
      <c r="J7306" s="12">
        <f t="shared" si="457"/>
        <v>39.85</v>
      </c>
      <c r="K7306" s="12">
        <f t="shared" si="458"/>
        <v>33.03565</v>
      </c>
      <c r="L7306" s="12">
        <v>19.7</v>
      </c>
      <c r="M7306" s="12">
        <f t="shared" si="459"/>
        <v>52.73565</v>
      </c>
      <c r="N7306" t="s">
        <v>9</v>
      </c>
      <c r="O7306" s="13">
        <v>9</v>
      </c>
      <c r="P7306">
        <v>5</v>
      </c>
      <c r="Q7306" t="b">
        <v>0</v>
      </c>
      <c r="R7306">
        <v>1</v>
      </c>
      <c r="S7306" t="s">
        <v>48</v>
      </c>
      <c r="T7306" t="s">
        <v>39</v>
      </c>
    </row>
    <row r="7307" spans="1:20">
      <c r="A7307" t="s">
        <v>12428</v>
      </c>
      <c r="B7307" s="11">
        <v>45216</v>
      </c>
      <c r="C7307" t="s">
        <v>11192</v>
      </c>
      <c r="D7307" t="s">
        <v>11</v>
      </c>
      <c r="E7307" t="s">
        <v>204</v>
      </c>
      <c r="F7307" s="12">
        <v>75.72</v>
      </c>
      <c r="G7307" s="13">
        <v>2</v>
      </c>
      <c r="H7307">
        <v>0</v>
      </c>
      <c r="I7307" s="12">
        <f t="shared" si="456"/>
        <v>0</v>
      </c>
      <c r="J7307" s="12">
        <f t="shared" si="457"/>
        <v>151.44</v>
      </c>
      <c r="K7307" s="12">
        <f t="shared" si="458"/>
        <v>151.44</v>
      </c>
      <c r="L7307" s="12">
        <v>10.94</v>
      </c>
      <c r="M7307" s="12">
        <f t="shared" si="459"/>
        <v>162.38</v>
      </c>
      <c r="N7307" t="s">
        <v>18</v>
      </c>
      <c r="O7307" s="13">
        <v>5</v>
      </c>
      <c r="P7307">
        <v>4.5</v>
      </c>
      <c r="Q7307" t="b">
        <v>0</v>
      </c>
      <c r="R7307">
        <v>1</v>
      </c>
      <c r="S7307" t="s">
        <v>48</v>
      </c>
      <c r="T7307" t="s">
        <v>37</v>
      </c>
    </row>
    <row r="7308" spans="1:20">
      <c r="A7308" t="s">
        <v>12429</v>
      </c>
      <c r="B7308" s="11">
        <v>45216</v>
      </c>
      <c r="C7308" t="s">
        <v>5950</v>
      </c>
      <c r="D7308" t="s">
        <v>17</v>
      </c>
      <c r="E7308" t="s">
        <v>194</v>
      </c>
      <c r="F7308" s="12">
        <v>175.99</v>
      </c>
      <c r="G7308" s="13">
        <v>1</v>
      </c>
      <c r="H7308">
        <v>0</v>
      </c>
      <c r="I7308" s="12">
        <f t="shared" si="456"/>
        <v>0</v>
      </c>
      <c r="J7308" s="12">
        <f t="shared" si="457"/>
        <v>175.99</v>
      </c>
      <c r="K7308" s="12">
        <f t="shared" si="458"/>
        <v>175.99</v>
      </c>
      <c r="L7308" s="12">
        <v>18.28</v>
      </c>
      <c r="M7308" s="12">
        <f t="shared" si="459"/>
        <v>194.27</v>
      </c>
      <c r="N7308" t="s">
        <v>9</v>
      </c>
      <c r="O7308" s="13">
        <v>5</v>
      </c>
      <c r="P7308">
        <v>4</v>
      </c>
      <c r="Q7308" t="b">
        <v>1</v>
      </c>
      <c r="R7308">
        <v>7</v>
      </c>
      <c r="S7308" t="s">
        <v>44</v>
      </c>
      <c r="T7308" t="s">
        <v>30</v>
      </c>
    </row>
    <row r="7309" spans="1:20">
      <c r="A7309" t="s">
        <v>12430</v>
      </c>
      <c r="B7309" s="11">
        <v>45216</v>
      </c>
      <c r="C7309" t="s">
        <v>12431</v>
      </c>
      <c r="D7309" t="s">
        <v>17</v>
      </c>
      <c r="E7309" t="s">
        <v>78</v>
      </c>
      <c r="F7309" s="12">
        <v>95.84</v>
      </c>
      <c r="G7309" s="13">
        <v>1</v>
      </c>
      <c r="H7309">
        <v>0</v>
      </c>
      <c r="I7309" s="12">
        <f t="shared" si="456"/>
        <v>0</v>
      </c>
      <c r="J7309" s="12">
        <f t="shared" si="457"/>
        <v>95.84</v>
      </c>
      <c r="K7309" s="12">
        <f t="shared" si="458"/>
        <v>95.84</v>
      </c>
      <c r="L7309" s="12">
        <v>15.46</v>
      </c>
      <c r="M7309" s="12">
        <f t="shared" si="459"/>
        <v>111.3</v>
      </c>
      <c r="N7309" t="s">
        <v>9</v>
      </c>
      <c r="O7309" s="13">
        <v>10</v>
      </c>
      <c r="P7309">
        <v>4.5</v>
      </c>
      <c r="Q7309" t="b">
        <v>0</v>
      </c>
      <c r="R7309">
        <v>2</v>
      </c>
      <c r="S7309" t="s">
        <v>43</v>
      </c>
      <c r="T7309" t="s">
        <v>39</v>
      </c>
    </row>
    <row r="7310" spans="1:20">
      <c r="A7310" t="s">
        <v>12432</v>
      </c>
      <c r="B7310" s="11">
        <v>45216</v>
      </c>
      <c r="C7310" t="s">
        <v>922</v>
      </c>
      <c r="D7310" t="s">
        <v>14</v>
      </c>
      <c r="E7310" t="s">
        <v>82</v>
      </c>
      <c r="F7310" s="12">
        <v>89.71</v>
      </c>
      <c r="G7310" s="13">
        <v>1</v>
      </c>
      <c r="H7310">
        <v>10.1</v>
      </c>
      <c r="I7310" s="12">
        <f t="shared" si="456"/>
        <v>9.06071</v>
      </c>
      <c r="J7310" s="12">
        <f t="shared" si="457"/>
        <v>89.71</v>
      </c>
      <c r="K7310" s="12">
        <f t="shared" si="458"/>
        <v>80.64929</v>
      </c>
      <c r="L7310" s="12">
        <v>18.35</v>
      </c>
      <c r="M7310" s="12">
        <f t="shared" si="459"/>
        <v>98.99929</v>
      </c>
      <c r="N7310" t="s">
        <v>12</v>
      </c>
      <c r="O7310" s="13">
        <v>10</v>
      </c>
      <c r="P7310">
        <v>5</v>
      </c>
      <c r="Q7310" t="b">
        <v>0</v>
      </c>
      <c r="R7310">
        <v>10</v>
      </c>
      <c r="S7310" t="s">
        <v>43</v>
      </c>
      <c r="T7310" t="s">
        <v>35</v>
      </c>
    </row>
    <row r="7311" spans="1:20">
      <c r="A7311" t="s">
        <v>12433</v>
      </c>
      <c r="B7311" s="11">
        <v>45216</v>
      </c>
      <c r="C7311" t="s">
        <v>12434</v>
      </c>
      <c r="D7311" t="s">
        <v>5</v>
      </c>
      <c r="E7311" t="s">
        <v>156</v>
      </c>
      <c r="F7311" s="12">
        <v>57.82</v>
      </c>
      <c r="G7311" s="13">
        <v>1</v>
      </c>
      <c r="H7311">
        <v>13.8</v>
      </c>
      <c r="I7311" s="12">
        <f t="shared" si="456"/>
        <v>7.97916</v>
      </c>
      <c r="J7311" s="12">
        <f t="shared" si="457"/>
        <v>57.82</v>
      </c>
      <c r="K7311" s="12">
        <f t="shared" si="458"/>
        <v>49.84084</v>
      </c>
      <c r="L7311" s="12">
        <v>24.08</v>
      </c>
      <c r="M7311" s="12">
        <f t="shared" si="459"/>
        <v>73.92084</v>
      </c>
      <c r="N7311" t="s">
        <v>12</v>
      </c>
      <c r="O7311" s="13">
        <v>13</v>
      </c>
      <c r="P7311">
        <v>4.5</v>
      </c>
      <c r="Q7311" t="b">
        <v>0</v>
      </c>
      <c r="R7311">
        <v>12</v>
      </c>
      <c r="S7311" t="s">
        <v>45</v>
      </c>
      <c r="T7311" t="s">
        <v>35</v>
      </c>
    </row>
    <row r="7312" spans="1:20">
      <c r="A7312" t="s">
        <v>12435</v>
      </c>
      <c r="B7312" s="11">
        <v>45216</v>
      </c>
      <c r="C7312" t="s">
        <v>6880</v>
      </c>
      <c r="D7312" t="s">
        <v>14</v>
      </c>
      <c r="E7312" t="s">
        <v>162</v>
      </c>
      <c r="F7312" s="12">
        <v>77.12</v>
      </c>
      <c r="G7312" s="13">
        <v>1</v>
      </c>
      <c r="H7312">
        <v>0</v>
      </c>
      <c r="I7312" s="12">
        <f t="shared" si="456"/>
        <v>0</v>
      </c>
      <c r="J7312" s="12">
        <f t="shared" si="457"/>
        <v>77.12</v>
      </c>
      <c r="K7312" s="12">
        <f t="shared" si="458"/>
        <v>77.12</v>
      </c>
      <c r="L7312" s="12">
        <v>19.66</v>
      </c>
      <c r="M7312" s="12">
        <f t="shared" si="459"/>
        <v>96.78</v>
      </c>
      <c r="N7312" t="s">
        <v>9</v>
      </c>
      <c r="O7312" s="13">
        <v>10</v>
      </c>
      <c r="P7312">
        <v>4</v>
      </c>
      <c r="Q7312" t="b">
        <v>0</v>
      </c>
      <c r="R7312">
        <v>7</v>
      </c>
      <c r="S7312" t="s">
        <v>48</v>
      </c>
      <c r="T7312" t="s">
        <v>39</v>
      </c>
    </row>
    <row r="7313" spans="1:20">
      <c r="A7313" t="s">
        <v>12436</v>
      </c>
      <c r="B7313" s="11">
        <v>45216</v>
      </c>
      <c r="C7313" t="s">
        <v>12437</v>
      </c>
      <c r="D7313" t="s">
        <v>17</v>
      </c>
      <c r="E7313" t="s">
        <v>194</v>
      </c>
      <c r="F7313" s="12">
        <v>62.03</v>
      </c>
      <c r="G7313" s="13">
        <v>3</v>
      </c>
      <c r="H7313">
        <v>0</v>
      </c>
      <c r="I7313" s="12">
        <f t="shared" si="456"/>
        <v>0</v>
      </c>
      <c r="J7313" s="12">
        <f t="shared" si="457"/>
        <v>186.09</v>
      </c>
      <c r="K7313" s="12">
        <f t="shared" si="458"/>
        <v>186.09</v>
      </c>
      <c r="L7313" s="12">
        <v>19.85</v>
      </c>
      <c r="M7313" s="12">
        <f t="shared" si="459"/>
        <v>205.94</v>
      </c>
      <c r="N7313" t="s">
        <v>12</v>
      </c>
      <c r="O7313" s="13">
        <v>16</v>
      </c>
      <c r="P7313">
        <v>4.5</v>
      </c>
      <c r="Q7313" t="b">
        <v>1</v>
      </c>
      <c r="R7313">
        <v>7</v>
      </c>
      <c r="S7313" t="s">
        <v>45</v>
      </c>
      <c r="T7313" t="s">
        <v>35</v>
      </c>
    </row>
    <row r="7314" spans="1:20">
      <c r="A7314" t="s">
        <v>12438</v>
      </c>
      <c r="B7314" s="11">
        <v>45216</v>
      </c>
      <c r="C7314" t="s">
        <v>10366</v>
      </c>
      <c r="D7314" t="s">
        <v>11</v>
      </c>
      <c r="E7314" t="s">
        <v>400</v>
      </c>
      <c r="F7314" s="12">
        <v>44.64</v>
      </c>
      <c r="G7314" s="13">
        <v>1</v>
      </c>
      <c r="H7314">
        <v>0</v>
      </c>
      <c r="I7314" s="12">
        <f t="shared" si="456"/>
        <v>0</v>
      </c>
      <c r="J7314" s="12">
        <f t="shared" si="457"/>
        <v>44.64</v>
      </c>
      <c r="K7314" s="12">
        <f t="shared" si="458"/>
        <v>44.64</v>
      </c>
      <c r="L7314" s="12">
        <v>13.29</v>
      </c>
      <c r="M7314" s="12">
        <f t="shared" si="459"/>
        <v>57.93</v>
      </c>
      <c r="N7314" t="s">
        <v>18</v>
      </c>
      <c r="O7314" s="13">
        <v>6</v>
      </c>
      <c r="P7314">
        <v>4</v>
      </c>
      <c r="Q7314" t="b">
        <v>1</v>
      </c>
      <c r="R7314">
        <v>7</v>
      </c>
      <c r="S7314" t="s">
        <v>48</v>
      </c>
      <c r="T7314" t="s">
        <v>37</v>
      </c>
    </row>
    <row r="7315" spans="1:20">
      <c r="A7315" t="s">
        <v>12439</v>
      </c>
      <c r="B7315" s="11">
        <v>45217</v>
      </c>
      <c r="C7315" t="s">
        <v>1591</v>
      </c>
      <c r="D7315" t="s">
        <v>25</v>
      </c>
      <c r="E7315" t="s">
        <v>264</v>
      </c>
      <c r="F7315" s="12">
        <v>347.06</v>
      </c>
      <c r="G7315" s="13">
        <v>1</v>
      </c>
      <c r="H7315">
        <v>0</v>
      </c>
      <c r="I7315" s="12">
        <f t="shared" si="456"/>
        <v>0</v>
      </c>
      <c r="J7315" s="12">
        <f t="shared" si="457"/>
        <v>347.06</v>
      </c>
      <c r="K7315" s="12">
        <f t="shared" si="458"/>
        <v>347.06</v>
      </c>
      <c r="L7315" s="12">
        <v>12.63</v>
      </c>
      <c r="M7315" s="12">
        <f t="shared" si="459"/>
        <v>359.69</v>
      </c>
      <c r="N7315" t="s">
        <v>18</v>
      </c>
      <c r="O7315" s="13">
        <v>5</v>
      </c>
      <c r="P7315">
        <v>4.5</v>
      </c>
      <c r="Q7315" t="b">
        <v>0</v>
      </c>
      <c r="R7315">
        <v>6</v>
      </c>
      <c r="S7315" t="s">
        <v>42</v>
      </c>
      <c r="T7315" t="s">
        <v>35</v>
      </c>
    </row>
    <row r="7316" spans="1:20">
      <c r="A7316" t="s">
        <v>12440</v>
      </c>
      <c r="B7316" s="11">
        <v>45217</v>
      </c>
      <c r="C7316" t="s">
        <v>6700</v>
      </c>
      <c r="D7316" t="s">
        <v>14</v>
      </c>
      <c r="E7316" t="s">
        <v>94</v>
      </c>
      <c r="F7316" s="12">
        <v>119.86</v>
      </c>
      <c r="G7316" s="13">
        <v>1</v>
      </c>
      <c r="H7316">
        <v>20</v>
      </c>
      <c r="I7316" s="12">
        <f t="shared" si="456"/>
        <v>23.972</v>
      </c>
      <c r="J7316" s="12">
        <f t="shared" si="457"/>
        <v>119.86</v>
      </c>
      <c r="K7316" s="12">
        <f t="shared" si="458"/>
        <v>95.888</v>
      </c>
      <c r="L7316" s="12">
        <v>16.86</v>
      </c>
      <c r="M7316" s="12">
        <f t="shared" si="459"/>
        <v>112.748</v>
      </c>
      <c r="N7316" t="s">
        <v>9</v>
      </c>
      <c r="O7316" s="13">
        <v>9</v>
      </c>
      <c r="P7316">
        <v>4</v>
      </c>
      <c r="Q7316" t="b">
        <v>0</v>
      </c>
      <c r="R7316">
        <v>3</v>
      </c>
      <c r="S7316" t="s">
        <v>43</v>
      </c>
      <c r="T7316" t="s">
        <v>35</v>
      </c>
    </row>
    <row r="7317" spans="1:20">
      <c r="A7317" t="s">
        <v>12441</v>
      </c>
      <c r="B7317" s="11">
        <v>45217</v>
      </c>
      <c r="C7317" t="s">
        <v>2605</v>
      </c>
      <c r="D7317" t="s">
        <v>14</v>
      </c>
      <c r="E7317" t="s">
        <v>103</v>
      </c>
      <c r="F7317" s="12">
        <v>36.29</v>
      </c>
      <c r="G7317" s="13">
        <v>1</v>
      </c>
      <c r="H7317">
        <v>0</v>
      </c>
      <c r="I7317" s="12">
        <f t="shared" si="456"/>
        <v>0</v>
      </c>
      <c r="J7317" s="12">
        <f t="shared" si="457"/>
        <v>36.29</v>
      </c>
      <c r="K7317" s="12">
        <f t="shared" si="458"/>
        <v>36.29</v>
      </c>
      <c r="L7317" s="12">
        <v>20.99</v>
      </c>
      <c r="M7317" s="12">
        <f t="shared" si="459"/>
        <v>57.28</v>
      </c>
      <c r="N7317" t="s">
        <v>6</v>
      </c>
      <c r="O7317" s="13">
        <v>8</v>
      </c>
      <c r="P7317">
        <v>5</v>
      </c>
      <c r="Q7317" t="b">
        <v>0</v>
      </c>
      <c r="R7317">
        <v>6</v>
      </c>
      <c r="S7317" t="s">
        <v>45</v>
      </c>
      <c r="T7317" t="s">
        <v>35</v>
      </c>
    </row>
    <row r="7318" spans="1:20">
      <c r="A7318" t="s">
        <v>12442</v>
      </c>
      <c r="B7318" s="11">
        <v>45217</v>
      </c>
      <c r="C7318" t="s">
        <v>12443</v>
      </c>
      <c r="D7318" t="s">
        <v>14</v>
      </c>
      <c r="E7318" t="s">
        <v>113</v>
      </c>
      <c r="F7318" s="12">
        <v>226.2</v>
      </c>
      <c r="G7318" s="13">
        <v>1</v>
      </c>
      <c r="H7318">
        <v>0</v>
      </c>
      <c r="I7318" s="12">
        <f t="shared" si="456"/>
        <v>0</v>
      </c>
      <c r="J7318" s="12">
        <f t="shared" si="457"/>
        <v>226.2</v>
      </c>
      <c r="K7318" s="12">
        <f t="shared" si="458"/>
        <v>226.2</v>
      </c>
      <c r="L7318" s="12">
        <v>10.48</v>
      </c>
      <c r="M7318" s="12">
        <f t="shared" si="459"/>
        <v>236.68</v>
      </c>
      <c r="N7318" t="s">
        <v>18</v>
      </c>
      <c r="O7318" s="13">
        <v>4</v>
      </c>
      <c r="P7318">
        <v>4</v>
      </c>
      <c r="Q7318" t="b">
        <v>0</v>
      </c>
      <c r="R7318">
        <v>2</v>
      </c>
      <c r="S7318" t="s">
        <v>44</v>
      </c>
      <c r="T7318" t="s">
        <v>37</v>
      </c>
    </row>
    <row r="7319" spans="1:20">
      <c r="A7319" t="s">
        <v>12444</v>
      </c>
      <c r="B7319" s="11">
        <v>45217</v>
      </c>
      <c r="C7319" t="s">
        <v>12445</v>
      </c>
      <c r="D7319" t="s">
        <v>11</v>
      </c>
      <c r="E7319" t="s">
        <v>91</v>
      </c>
      <c r="F7319" s="12">
        <v>85.97</v>
      </c>
      <c r="G7319" s="13">
        <v>1</v>
      </c>
      <c r="H7319">
        <v>0</v>
      </c>
      <c r="I7319" s="12">
        <f t="shared" si="456"/>
        <v>0</v>
      </c>
      <c r="J7319" s="12">
        <f t="shared" si="457"/>
        <v>85.97</v>
      </c>
      <c r="K7319" s="12">
        <f t="shared" si="458"/>
        <v>85.97</v>
      </c>
      <c r="L7319" s="12">
        <v>11.74</v>
      </c>
      <c r="M7319" s="12">
        <f t="shared" si="459"/>
        <v>97.71</v>
      </c>
      <c r="N7319" t="s">
        <v>18</v>
      </c>
      <c r="O7319" s="13">
        <v>6</v>
      </c>
      <c r="P7319">
        <v>2</v>
      </c>
      <c r="Q7319" t="b">
        <v>0</v>
      </c>
      <c r="R7319">
        <v>3</v>
      </c>
      <c r="S7319" t="s">
        <v>45</v>
      </c>
      <c r="T7319" t="s">
        <v>30</v>
      </c>
    </row>
    <row r="7320" spans="1:20">
      <c r="A7320" t="s">
        <v>12446</v>
      </c>
      <c r="B7320" s="11">
        <v>45217</v>
      </c>
      <c r="C7320" t="s">
        <v>12447</v>
      </c>
      <c r="D7320" t="s">
        <v>5</v>
      </c>
      <c r="E7320" t="s">
        <v>119</v>
      </c>
      <c r="F7320" s="12">
        <v>95.94</v>
      </c>
      <c r="G7320" s="13">
        <v>1</v>
      </c>
      <c r="H7320">
        <v>0</v>
      </c>
      <c r="I7320" s="12">
        <f t="shared" si="456"/>
        <v>0</v>
      </c>
      <c r="J7320" s="12">
        <f t="shared" si="457"/>
        <v>95.94</v>
      </c>
      <c r="K7320" s="12">
        <f t="shared" si="458"/>
        <v>95.94</v>
      </c>
      <c r="L7320" s="12">
        <v>11.13</v>
      </c>
      <c r="M7320" s="12">
        <f t="shared" si="459"/>
        <v>107.07</v>
      </c>
      <c r="N7320" t="s">
        <v>18</v>
      </c>
      <c r="O7320" s="13">
        <v>5</v>
      </c>
      <c r="P7320">
        <v>4.5</v>
      </c>
      <c r="Q7320" t="b">
        <v>0</v>
      </c>
      <c r="R7320">
        <v>5</v>
      </c>
      <c r="S7320" t="s">
        <v>44</v>
      </c>
      <c r="T7320" t="s">
        <v>37</v>
      </c>
    </row>
    <row r="7321" spans="1:20">
      <c r="A7321" t="s">
        <v>12448</v>
      </c>
      <c r="B7321" s="11">
        <v>45217</v>
      </c>
      <c r="C7321" t="s">
        <v>4878</v>
      </c>
      <c r="D7321" t="s">
        <v>23</v>
      </c>
      <c r="E7321" t="s">
        <v>110</v>
      </c>
      <c r="F7321" s="12">
        <v>49.19</v>
      </c>
      <c r="G7321" s="13">
        <v>2</v>
      </c>
      <c r="H7321">
        <v>0</v>
      </c>
      <c r="I7321" s="12">
        <f t="shared" si="456"/>
        <v>0</v>
      </c>
      <c r="J7321" s="12">
        <f t="shared" si="457"/>
        <v>98.38</v>
      </c>
      <c r="K7321" s="12">
        <f t="shared" si="458"/>
        <v>98.38</v>
      </c>
      <c r="L7321" s="12">
        <v>21.3</v>
      </c>
      <c r="M7321" s="12">
        <f t="shared" si="459"/>
        <v>119.68</v>
      </c>
      <c r="N7321" t="s">
        <v>6</v>
      </c>
      <c r="O7321" s="13">
        <v>22</v>
      </c>
      <c r="P7321">
        <v>4.5</v>
      </c>
      <c r="Q7321" t="b">
        <v>0</v>
      </c>
      <c r="R7321">
        <v>2</v>
      </c>
      <c r="S7321" t="s">
        <v>45</v>
      </c>
      <c r="T7321" t="s">
        <v>39</v>
      </c>
    </row>
    <row r="7322" spans="1:20">
      <c r="A7322" t="s">
        <v>12449</v>
      </c>
      <c r="B7322" s="11">
        <v>45217</v>
      </c>
      <c r="C7322" t="s">
        <v>12450</v>
      </c>
      <c r="D7322" t="s">
        <v>5</v>
      </c>
      <c r="E7322" t="s">
        <v>156</v>
      </c>
      <c r="F7322" s="12">
        <v>110.81</v>
      </c>
      <c r="G7322" s="13">
        <v>3</v>
      </c>
      <c r="H7322">
        <v>13.4</v>
      </c>
      <c r="I7322" s="12">
        <f t="shared" si="456"/>
        <v>14.84854</v>
      </c>
      <c r="J7322" s="12">
        <f t="shared" si="457"/>
        <v>332.43</v>
      </c>
      <c r="K7322" s="12">
        <f t="shared" si="458"/>
        <v>317.58146</v>
      </c>
      <c r="L7322" s="12">
        <v>8.67</v>
      </c>
      <c r="M7322" s="12">
        <f t="shared" si="459"/>
        <v>326.25146</v>
      </c>
      <c r="N7322" t="s">
        <v>18</v>
      </c>
      <c r="O7322" s="13">
        <v>6</v>
      </c>
      <c r="P7322">
        <v>4.5</v>
      </c>
      <c r="Q7322" t="b">
        <v>0</v>
      </c>
      <c r="R7322">
        <v>3</v>
      </c>
      <c r="S7322" t="s">
        <v>45</v>
      </c>
      <c r="T7322" t="s">
        <v>35</v>
      </c>
    </row>
    <row r="7323" spans="1:20">
      <c r="A7323" t="s">
        <v>12451</v>
      </c>
      <c r="B7323" s="11">
        <v>45217</v>
      </c>
      <c r="C7323" t="s">
        <v>2570</v>
      </c>
      <c r="D7323" t="s">
        <v>11</v>
      </c>
      <c r="E7323" t="s">
        <v>400</v>
      </c>
      <c r="F7323" s="12">
        <v>62.15</v>
      </c>
      <c r="G7323" s="13">
        <v>1</v>
      </c>
      <c r="H7323">
        <v>0</v>
      </c>
      <c r="I7323" s="12">
        <f t="shared" si="456"/>
        <v>0</v>
      </c>
      <c r="J7323" s="12">
        <f t="shared" si="457"/>
        <v>62.15</v>
      </c>
      <c r="K7323" s="12">
        <f t="shared" si="458"/>
        <v>62.15</v>
      </c>
      <c r="L7323" s="12">
        <v>26.88</v>
      </c>
      <c r="M7323" s="12">
        <f t="shared" si="459"/>
        <v>89.03</v>
      </c>
      <c r="N7323" t="s">
        <v>6</v>
      </c>
      <c r="O7323" s="13">
        <v>19</v>
      </c>
      <c r="P7323">
        <v>4</v>
      </c>
      <c r="Q7323" t="b">
        <v>0</v>
      </c>
      <c r="R7323">
        <v>9</v>
      </c>
      <c r="S7323" t="s">
        <v>46</v>
      </c>
      <c r="T7323" t="s">
        <v>32</v>
      </c>
    </row>
    <row r="7324" spans="1:20">
      <c r="A7324" t="s">
        <v>12452</v>
      </c>
      <c r="B7324" s="11">
        <v>45217</v>
      </c>
      <c r="C7324" t="s">
        <v>12453</v>
      </c>
      <c r="D7324" t="s">
        <v>11</v>
      </c>
      <c r="E7324" t="s">
        <v>151</v>
      </c>
      <c r="F7324" s="12">
        <v>60.86</v>
      </c>
      <c r="G7324" s="13">
        <v>1</v>
      </c>
      <c r="H7324">
        <v>0</v>
      </c>
      <c r="I7324" s="12">
        <f t="shared" si="456"/>
        <v>0</v>
      </c>
      <c r="J7324" s="12">
        <f t="shared" si="457"/>
        <v>60.86</v>
      </c>
      <c r="K7324" s="12">
        <f t="shared" si="458"/>
        <v>60.86</v>
      </c>
      <c r="L7324" s="12">
        <v>21.12</v>
      </c>
      <c r="M7324" s="12">
        <f t="shared" si="459"/>
        <v>81.98</v>
      </c>
      <c r="N7324" t="s">
        <v>9</v>
      </c>
      <c r="O7324" s="13">
        <v>5</v>
      </c>
      <c r="P7324">
        <v>4.5</v>
      </c>
      <c r="Q7324" t="b">
        <v>0</v>
      </c>
      <c r="R7324">
        <v>9</v>
      </c>
      <c r="S7324" t="s">
        <v>48</v>
      </c>
      <c r="T7324" t="s">
        <v>30</v>
      </c>
    </row>
    <row r="7325" spans="1:20">
      <c r="A7325" t="s">
        <v>12454</v>
      </c>
      <c r="B7325" s="11">
        <v>45218</v>
      </c>
      <c r="C7325" t="s">
        <v>12455</v>
      </c>
      <c r="D7325" t="s">
        <v>17</v>
      </c>
      <c r="E7325" t="s">
        <v>194</v>
      </c>
      <c r="F7325" s="12">
        <v>92.75</v>
      </c>
      <c r="G7325" s="13">
        <v>2</v>
      </c>
      <c r="H7325">
        <v>0</v>
      </c>
      <c r="I7325" s="12">
        <f t="shared" si="456"/>
        <v>0</v>
      </c>
      <c r="J7325" s="12">
        <f t="shared" si="457"/>
        <v>185.5</v>
      </c>
      <c r="K7325" s="12">
        <f t="shared" si="458"/>
        <v>185.5</v>
      </c>
      <c r="L7325" s="12">
        <v>11.73</v>
      </c>
      <c r="M7325" s="12">
        <f t="shared" si="459"/>
        <v>197.23</v>
      </c>
      <c r="N7325" t="s">
        <v>18</v>
      </c>
      <c r="O7325" s="13">
        <v>5</v>
      </c>
      <c r="P7325">
        <v>5</v>
      </c>
      <c r="Q7325" t="b">
        <v>0</v>
      </c>
      <c r="R7325">
        <v>1</v>
      </c>
      <c r="S7325" t="s">
        <v>44</v>
      </c>
      <c r="T7325" t="s">
        <v>35</v>
      </c>
    </row>
    <row r="7326" spans="1:20">
      <c r="A7326" t="s">
        <v>12456</v>
      </c>
      <c r="B7326" s="11">
        <v>45218</v>
      </c>
      <c r="C7326" t="s">
        <v>1268</v>
      </c>
      <c r="D7326" t="s">
        <v>11</v>
      </c>
      <c r="E7326" t="s">
        <v>400</v>
      </c>
      <c r="F7326" s="12">
        <v>28.22</v>
      </c>
      <c r="G7326" s="13">
        <v>1</v>
      </c>
      <c r="H7326">
        <v>0</v>
      </c>
      <c r="I7326" s="12">
        <f t="shared" si="456"/>
        <v>0</v>
      </c>
      <c r="J7326" s="12">
        <f t="shared" si="457"/>
        <v>28.22</v>
      </c>
      <c r="K7326" s="12">
        <f t="shared" si="458"/>
        <v>28.22</v>
      </c>
      <c r="L7326" s="12">
        <v>18.27</v>
      </c>
      <c r="M7326" s="12">
        <f t="shared" si="459"/>
        <v>46.49</v>
      </c>
      <c r="N7326" t="s">
        <v>9</v>
      </c>
      <c r="O7326" s="13">
        <v>8</v>
      </c>
      <c r="P7326">
        <v>5</v>
      </c>
      <c r="Q7326" t="b">
        <v>1</v>
      </c>
      <c r="R7326">
        <v>5</v>
      </c>
      <c r="S7326" t="s">
        <v>48</v>
      </c>
      <c r="T7326" t="s">
        <v>35</v>
      </c>
    </row>
    <row r="7327" spans="1:20">
      <c r="A7327" t="s">
        <v>12457</v>
      </c>
      <c r="B7327" s="11">
        <v>45218</v>
      </c>
      <c r="C7327" t="s">
        <v>12458</v>
      </c>
      <c r="D7327" t="s">
        <v>5</v>
      </c>
      <c r="E7327" t="s">
        <v>106</v>
      </c>
      <c r="F7327" s="12">
        <v>98.83</v>
      </c>
      <c r="G7327" s="13">
        <v>1</v>
      </c>
      <c r="H7327">
        <v>0</v>
      </c>
      <c r="I7327" s="12">
        <f t="shared" si="456"/>
        <v>0</v>
      </c>
      <c r="J7327" s="12">
        <f t="shared" si="457"/>
        <v>98.83</v>
      </c>
      <c r="K7327" s="12">
        <f t="shared" si="458"/>
        <v>98.83</v>
      </c>
      <c r="L7327" s="12">
        <v>28.22</v>
      </c>
      <c r="M7327" s="12">
        <f t="shared" si="459"/>
        <v>127.05</v>
      </c>
      <c r="N7327" t="s">
        <v>15</v>
      </c>
      <c r="O7327" s="13">
        <v>10</v>
      </c>
      <c r="P7327">
        <v>5</v>
      </c>
      <c r="Q7327" t="b">
        <v>0</v>
      </c>
      <c r="R7327">
        <v>1</v>
      </c>
      <c r="S7327" t="s">
        <v>48</v>
      </c>
      <c r="T7327" t="s">
        <v>30</v>
      </c>
    </row>
    <row r="7328" spans="1:20">
      <c r="A7328" t="s">
        <v>12459</v>
      </c>
      <c r="B7328" s="11">
        <v>45218</v>
      </c>
      <c r="C7328" t="s">
        <v>11463</v>
      </c>
      <c r="D7328" t="s">
        <v>17</v>
      </c>
      <c r="E7328" t="s">
        <v>139</v>
      </c>
      <c r="F7328" s="12">
        <v>95.5</v>
      </c>
      <c r="G7328" s="13">
        <v>2</v>
      </c>
      <c r="H7328">
        <v>0</v>
      </c>
      <c r="I7328" s="12">
        <f t="shared" si="456"/>
        <v>0</v>
      </c>
      <c r="J7328" s="12">
        <f t="shared" si="457"/>
        <v>191</v>
      </c>
      <c r="K7328" s="12">
        <f t="shared" si="458"/>
        <v>191</v>
      </c>
      <c r="L7328" s="12">
        <v>15.97</v>
      </c>
      <c r="M7328" s="12">
        <f t="shared" si="459"/>
        <v>206.97</v>
      </c>
      <c r="N7328" t="s">
        <v>9</v>
      </c>
      <c r="O7328" s="13">
        <v>5</v>
      </c>
      <c r="P7328">
        <v>4.5</v>
      </c>
      <c r="Q7328" t="b">
        <v>0</v>
      </c>
      <c r="R7328">
        <v>2</v>
      </c>
      <c r="S7328" t="s">
        <v>48</v>
      </c>
      <c r="T7328" t="s">
        <v>37</v>
      </c>
    </row>
    <row r="7329" spans="1:20">
      <c r="A7329" t="s">
        <v>12460</v>
      </c>
      <c r="B7329" s="11">
        <v>45218</v>
      </c>
      <c r="C7329" t="s">
        <v>12461</v>
      </c>
      <c r="D7329" t="s">
        <v>8</v>
      </c>
      <c r="E7329" t="s">
        <v>565</v>
      </c>
      <c r="F7329" s="12">
        <v>27.28</v>
      </c>
      <c r="G7329" s="13">
        <v>2</v>
      </c>
      <c r="H7329">
        <v>0</v>
      </c>
      <c r="I7329" s="12">
        <f t="shared" si="456"/>
        <v>0</v>
      </c>
      <c r="J7329" s="12">
        <f t="shared" si="457"/>
        <v>54.56</v>
      </c>
      <c r="K7329" s="12">
        <f t="shared" si="458"/>
        <v>54.56</v>
      </c>
      <c r="L7329" s="12">
        <v>8.25</v>
      </c>
      <c r="M7329" s="12">
        <f t="shared" si="459"/>
        <v>62.81</v>
      </c>
      <c r="N7329" t="s">
        <v>18</v>
      </c>
      <c r="O7329" s="13">
        <v>3</v>
      </c>
      <c r="P7329">
        <v>4.5</v>
      </c>
      <c r="Q7329" t="b">
        <v>0</v>
      </c>
      <c r="R7329">
        <v>2</v>
      </c>
      <c r="S7329" t="s">
        <v>43</v>
      </c>
      <c r="T7329" t="s">
        <v>35</v>
      </c>
    </row>
    <row r="7330" spans="1:20">
      <c r="A7330" t="s">
        <v>12462</v>
      </c>
      <c r="B7330" s="11">
        <v>45218</v>
      </c>
      <c r="C7330" t="s">
        <v>4533</v>
      </c>
      <c r="D7330" t="s">
        <v>20</v>
      </c>
      <c r="E7330" t="s">
        <v>136</v>
      </c>
      <c r="F7330" s="12">
        <v>29.08</v>
      </c>
      <c r="G7330" s="13">
        <v>1</v>
      </c>
      <c r="H7330">
        <v>0</v>
      </c>
      <c r="I7330" s="12">
        <f t="shared" si="456"/>
        <v>0</v>
      </c>
      <c r="J7330" s="12">
        <f t="shared" si="457"/>
        <v>29.08</v>
      </c>
      <c r="K7330" s="12">
        <f t="shared" si="458"/>
        <v>29.08</v>
      </c>
      <c r="L7330" s="12">
        <v>17.98</v>
      </c>
      <c r="M7330" s="12">
        <f t="shared" si="459"/>
        <v>47.06</v>
      </c>
      <c r="N7330" t="s">
        <v>9</v>
      </c>
      <c r="O7330" s="13">
        <v>7</v>
      </c>
      <c r="P7330">
        <v>4.5</v>
      </c>
      <c r="Q7330" t="b">
        <v>0</v>
      </c>
      <c r="R7330">
        <v>2</v>
      </c>
      <c r="S7330" t="s">
        <v>48</v>
      </c>
      <c r="T7330" t="s">
        <v>35</v>
      </c>
    </row>
    <row r="7331" spans="1:20">
      <c r="A7331" t="s">
        <v>12463</v>
      </c>
      <c r="B7331" s="11">
        <v>45218</v>
      </c>
      <c r="C7331" t="s">
        <v>2763</v>
      </c>
      <c r="D7331" t="s">
        <v>11</v>
      </c>
      <c r="E7331" t="s">
        <v>215</v>
      </c>
      <c r="F7331" s="12">
        <v>47.71</v>
      </c>
      <c r="G7331" s="13">
        <v>2</v>
      </c>
      <c r="H7331">
        <v>0</v>
      </c>
      <c r="I7331" s="12">
        <f t="shared" si="456"/>
        <v>0</v>
      </c>
      <c r="J7331" s="12">
        <f t="shared" si="457"/>
        <v>95.42</v>
      </c>
      <c r="K7331" s="12">
        <f t="shared" si="458"/>
        <v>95.42</v>
      </c>
      <c r="L7331" s="12">
        <v>11.99</v>
      </c>
      <c r="M7331" s="12">
        <f t="shared" si="459"/>
        <v>107.41</v>
      </c>
      <c r="N7331" t="s">
        <v>18</v>
      </c>
      <c r="O7331" s="13">
        <v>4</v>
      </c>
      <c r="P7331">
        <v>4.5</v>
      </c>
      <c r="Q7331" t="b">
        <v>0</v>
      </c>
      <c r="R7331">
        <v>7</v>
      </c>
      <c r="S7331" t="s">
        <v>46</v>
      </c>
      <c r="T7331" t="s">
        <v>30</v>
      </c>
    </row>
    <row r="7332" spans="1:20">
      <c r="A7332" t="s">
        <v>12464</v>
      </c>
      <c r="B7332" s="11">
        <v>45218</v>
      </c>
      <c r="C7332" t="s">
        <v>1542</v>
      </c>
      <c r="D7332" t="s">
        <v>14</v>
      </c>
      <c r="E7332" t="s">
        <v>113</v>
      </c>
      <c r="F7332" s="12">
        <v>215.32</v>
      </c>
      <c r="G7332" s="13">
        <v>1</v>
      </c>
      <c r="H7332">
        <v>18.3</v>
      </c>
      <c r="I7332" s="12">
        <f t="shared" si="456"/>
        <v>39.40356</v>
      </c>
      <c r="J7332" s="12">
        <f t="shared" si="457"/>
        <v>215.32</v>
      </c>
      <c r="K7332" s="12">
        <f t="shared" si="458"/>
        <v>175.91644</v>
      </c>
      <c r="L7332" s="12">
        <v>18.98</v>
      </c>
      <c r="M7332" s="12">
        <f t="shared" si="459"/>
        <v>194.89644</v>
      </c>
      <c r="N7332" t="s">
        <v>9</v>
      </c>
      <c r="O7332" s="13">
        <v>5</v>
      </c>
      <c r="P7332">
        <v>5</v>
      </c>
      <c r="Q7332" t="b">
        <v>0</v>
      </c>
      <c r="R7332">
        <v>5</v>
      </c>
      <c r="S7332" t="s">
        <v>44</v>
      </c>
      <c r="T7332" t="s">
        <v>35</v>
      </c>
    </row>
    <row r="7333" spans="1:20">
      <c r="A7333" t="s">
        <v>12465</v>
      </c>
      <c r="B7333" s="11">
        <v>45218</v>
      </c>
      <c r="C7333" t="s">
        <v>12256</v>
      </c>
      <c r="D7333" t="s">
        <v>17</v>
      </c>
      <c r="E7333" t="s">
        <v>139</v>
      </c>
      <c r="F7333" s="12">
        <v>130.21</v>
      </c>
      <c r="G7333" s="13">
        <v>2</v>
      </c>
      <c r="H7333">
        <v>0</v>
      </c>
      <c r="I7333" s="12">
        <f t="shared" si="456"/>
        <v>0</v>
      </c>
      <c r="J7333" s="12">
        <f t="shared" si="457"/>
        <v>260.42</v>
      </c>
      <c r="K7333" s="12">
        <f t="shared" si="458"/>
        <v>260.42</v>
      </c>
      <c r="L7333" s="12">
        <v>10.65</v>
      </c>
      <c r="M7333" s="12">
        <f t="shared" si="459"/>
        <v>271.07</v>
      </c>
      <c r="N7333" t="s">
        <v>18</v>
      </c>
      <c r="O7333" s="13">
        <v>6</v>
      </c>
      <c r="P7333">
        <v>4</v>
      </c>
      <c r="Q7333" t="b">
        <v>0</v>
      </c>
      <c r="R7333">
        <v>3</v>
      </c>
      <c r="S7333" t="s">
        <v>42</v>
      </c>
      <c r="T7333" t="s">
        <v>35</v>
      </c>
    </row>
    <row r="7334" spans="1:20">
      <c r="A7334" t="s">
        <v>12466</v>
      </c>
      <c r="B7334" s="11">
        <v>45218</v>
      </c>
      <c r="C7334" t="s">
        <v>6878</v>
      </c>
      <c r="D7334" t="s">
        <v>20</v>
      </c>
      <c r="E7334" t="s">
        <v>136</v>
      </c>
      <c r="F7334" s="12">
        <v>32.73</v>
      </c>
      <c r="G7334" s="13">
        <v>1</v>
      </c>
      <c r="H7334">
        <v>22.1</v>
      </c>
      <c r="I7334" s="12">
        <f t="shared" si="456"/>
        <v>7.23333</v>
      </c>
      <c r="J7334" s="12">
        <f t="shared" si="457"/>
        <v>32.73</v>
      </c>
      <c r="K7334" s="12">
        <f t="shared" si="458"/>
        <v>25.49667</v>
      </c>
      <c r="L7334" s="12">
        <v>23.11</v>
      </c>
      <c r="M7334" s="12">
        <f t="shared" si="459"/>
        <v>48.60667</v>
      </c>
      <c r="N7334" t="s">
        <v>6</v>
      </c>
      <c r="O7334" s="13">
        <v>24</v>
      </c>
      <c r="P7334">
        <v>5</v>
      </c>
      <c r="Q7334" t="b">
        <v>0</v>
      </c>
      <c r="R7334">
        <v>12</v>
      </c>
      <c r="S7334" t="s">
        <v>44</v>
      </c>
      <c r="T7334" t="s">
        <v>39</v>
      </c>
    </row>
    <row r="7335" spans="1:20">
      <c r="A7335" t="s">
        <v>12467</v>
      </c>
      <c r="B7335" s="11">
        <v>45218</v>
      </c>
      <c r="C7335" t="s">
        <v>12468</v>
      </c>
      <c r="D7335" t="s">
        <v>11</v>
      </c>
      <c r="E7335" t="s">
        <v>151</v>
      </c>
      <c r="F7335" s="12">
        <v>39.27</v>
      </c>
      <c r="G7335" s="13">
        <v>5</v>
      </c>
      <c r="H7335">
        <v>19</v>
      </c>
      <c r="I7335" s="12">
        <f t="shared" si="456"/>
        <v>7.4613</v>
      </c>
      <c r="J7335" s="12">
        <f t="shared" si="457"/>
        <v>196.35</v>
      </c>
      <c r="K7335" s="12">
        <f t="shared" si="458"/>
        <v>188.8887</v>
      </c>
      <c r="L7335" s="12">
        <v>10.62</v>
      </c>
      <c r="M7335" s="12">
        <f t="shared" si="459"/>
        <v>199.5087</v>
      </c>
      <c r="N7335" t="s">
        <v>18</v>
      </c>
      <c r="O7335" s="13">
        <v>2</v>
      </c>
      <c r="P7335">
        <v>5</v>
      </c>
      <c r="Q7335" t="b">
        <v>0</v>
      </c>
      <c r="R7335">
        <v>3</v>
      </c>
      <c r="S7335" t="s">
        <v>44</v>
      </c>
      <c r="T7335" t="s">
        <v>35</v>
      </c>
    </row>
    <row r="7336" spans="1:20">
      <c r="A7336" t="s">
        <v>12469</v>
      </c>
      <c r="B7336" s="11">
        <v>45218</v>
      </c>
      <c r="C7336" t="s">
        <v>12470</v>
      </c>
      <c r="D7336" t="s">
        <v>14</v>
      </c>
      <c r="E7336" t="s">
        <v>94</v>
      </c>
      <c r="F7336" s="12">
        <v>181.84</v>
      </c>
      <c r="G7336" s="13">
        <v>2</v>
      </c>
      <c r="H7336">
        <v>0</v>
      </c>
      <c r="I7336" s="12">
        <f t="shared" si="456"/>
        <v>0</v>
      </c>
      <c r="J7336" s="12">
        <f t="shared" si="457"/>
        <v>363.68</v>
      </c>
      <c r="K7336" s="12">
        <f t="shared" si="458"/>
        <v>363.68</v>
      </c>
      <c r="L7336" s="12">
        <v>23.38</v>
      </c>
      <c r="M7336" s="12">
        <f t="shared" si="459"/>
        <v>387.06</v>
      </c>
      <c r="N7336" t="s">
        <v>9</v>
      </c>
      <c r="O7336" s="13">
        <v>7</v>
      </c>
      <c r="P7336">
        <v>4</v>
      </c>
      <c r="Q7336" t="b">
        <v>0</v>
      </c>
      <c r="R7336">
        <v>3</v>
      </c>
      <c r="S7336" t="s">
        <v>46</v>
      </c>
      <c r="T7336" t="s">
        <v>35</v>
      </c>
    </row>
    <row r="7337" spans="1:20">
      <c r="A7337" t="s">
        <v>12471</v>
      </c>
      <c r="B7337" s="11">
        <v>45218</v>
      </c>
      <c r="C7337" t="s">
        <v>8810</v>
      </c>
      <c r="D7337" t="s">
        <v>20</v>
      </c>
      <c r="E7337" t="s">
        <v>226</v>
      </c>
      <c r="F7337" s="12">
        <v>33.81</v>
      </c>
      <c r="G7337" s="13">
        <v>1</v>
      </c>
      <c r="H7337">
        <v>11.2</v>
      </c>
      <c r="I7337" s="12">
        <f t="shared" si="456"/>
        <v>3.78672</v>
      </c>
      <c r="J7337" s="12">
        <f t="shared" si="457"/>
        <v>33.81</v>
      </c>
      <c r="K7337" s="12">
        <f t="shared" si="458"/>
        <v>30.02328</v>
      </c>
      <c r="L7337" s="12">
        <v>16.61</v>
      </c>
      <c r="M7337" s="12">
        <f t="shared" si="459"/>
        <v>46.63328</v>
      </c>
      <c r="N7337" t="s">
        <v>9</v>
      </c>
      <c r="O7337" s="13">
        <v>5</v>
      </c>
      <c r="P7337">
        <v>4.5</v>
      </c>
      <c r="Q7337" t="b">
        <v>0</v>
      </c>
      <c r="R7337">
        <v>3</v>
      </c>
      <c r="S7337" t="s">
        <v>45</v>
      </c>
      <c r="T7337" t="s">
        <v>35</v>
      </c>
    </row>
    <row r="7338" spans="1:20">
      <c r="A7338" t="s">
        <v>12472</v>
      </c>
      <c r="B7338" s="11">
        <v>45218</v>
      </c>
      <c r="C7338" t="s">
        <v>4594</v>
      </c>
      <c r="D7338" t="s">
        <v>23</v>
      </c>
      <c r="E7338" t="s">
        <v>110</v>
      </c>
      <c r="F7338" s="12">
        <v>31.23</v>
      </c>
      <c r="G7338" s="13">
        <v>2</v>
      </c>
      <c r="H7338">
        <v>0</v>
      </c>
      <c r="I7338" s="12">
        <f t="shared" si="456"/>
        <v>0</v>
      </c>
      <c r="J7338" s="12">
        <f t="shared" si="457"/>
        <v>62.46</v>
      </c>
      <c r="K7338" s="12">
        <f t="shared" si="458"/>
        <v>62.46</v>
      </c>
      <c r="L7338" s="12">
        <v>11.3</v>
      </c>
      <c r="M7338" s="12">
        <f t="shared" si="459"/>
        <v>73.76</v>
      </c>
      <c r="N7338" t="s">
        <v>18</v>
      </c>
      <c r="O7338" s="13">
        <v>7</v>
      </c>
      <c r="P7338">
        <v>4</v>
      </c>
      <c r="Q7338" t="b">
        <v>0</v>
      </c>
      <c r="R7338">
        <v>7</v>
      </c>
      <c r="S7338" t="s">
        <v>45</v>
      </c>
      <c r="T7338" t="s">
        <v>37</v>
      </c>
    </row>
    <row r="7339" spans="1:20">
      <c r="A7339" t="s">
        <v>12473</v>
      </c>
      <c r="B7339" s="11">
        <v>45218</v>
      </c>
      <c r="C7339" t="s">
        <v>12474</v>
      </c>
      <c r="D7339" t="s">
        <v>17</v>
      </c>
      <c r="E7339" t="s">
        <v>78</v>
      </c>
      <c r="F7339" s="12">
        <v>25.32</v>
      </c>
      <c r="G7339" s="13">
        <v>2</v>
      </c>
      <c r="H7339">
        <v>0</v>
      </c>
      <c r="I7339" s="12">
        <f t="shared" si="456"/>
        <v>0</v>
      </c>
      <c r="J7339" s="12">
        <f t="shared" si="457"/>
        <v>50.64</v>
      </c>
      <c r="K7339" s="12">
        <f t="shared" si="458"/>
        <v>50.64</v>
      </c>
      <c r="L7339" s="12">
        <v>15.25</v>
      </c>
      <c r="M7339" s="12">
        <f t="shared" si="459"/>
        <v>65.89</v>
      </c>
      <c r="N7339" t="s">
        <v>9</v>
      </c>
      <c r="O7339" s="13">
        <v>10</v>
      </c>
      <c r="P7339">
        <v>4</v>
      </c>
      <c r="Q7339" t="b">
        <v>0</v>
      </c>
      <c r="R7339">
        <v>8</v>
      </c>
      <c r="S7339" t="s">
        <v>48</v>
      </c>
      <c r="T7339" t="s">
        <v>37</v>
      </c>
    </row>
    <row r="7340" spans="1:20">
      <c r="A7340" t="s">
        <v>12475</v>
      </c>
      <c r="B7340" s="11">
        <v>45218</v>
      </c>
      <c r="C7340" t="s">
        <v>12476</v>
      </c>
      <c r="D7340" t="s">
        <v>14</v>
      </c>
      <c r="E7340" t="s">
        <v>94</v>
      </c>
      <c r="F7340" s="12">
        <v>195.37</v>
      </c>
      <c r="G7340" s="13">
        <v>1</v>
      </c>
      <c r="H7340">
        <v>24.4</v>
      </c>
      <c r="I7340" s="12">
        <f t="shared" si="456"/>
        <v>47.67028</v>
      </c>
      <c r="J7340" s="12">
        <f t="shared" si="457"/>
        <v>195.37</v>
      </c>
      <c r="K7340" s="12">
        <f t="shared" si="458"/>
        <v>147.69972</v>
      </c>
      <c r="L7340" s="12">
        <v>26.05</v>
      </c>
      <c r="M7340" s="12">
        <f t="shared" si="459"/>
        <v>173.74972</v>
      </c>
      <c r="N7340" t="s">
        <v>6</v>
      </c>
      <c r="O7340" s="13">
        <v>17</v>
      </c>
      <c r="P7340">
        <v>5</v>
      </c>
      <c r="Q7340" t="b">
        <v>0</v>
      </c>
      <c r="R7340">
        <v>5</v>
      </c>
      <c r="S7340" t="s">
        <v>44</v>
      </c>
      <c r="T7340" t="s">
        <v>35</v>
      </c>
    </row>
    <row r="7341" spans="1:20">
      <c r="A7341" t="s">
        <v>12477</v>
      </c>
      <c r="B7341" s="11">
        <v>45218</v>
      </c>
      <c r="C7341" t="s">
        <v>2139</v>
      </c>
      <c r="D7341" t="s">
        <v>23</v>
      </c>
      <c r="E7341" t="s">
        <v>540</v>
      </c>
      <c r="F7341" s="12">
        <v>80.77</v>
      </c>
      <c r="G7341" s="13">
        <v>1</v>
      </c>
      <c r="H7341">
        <v>0</v>
      </c>
      <c r="I7341" s="12">
        <f t="shared" si="456"/>
        <v>0</v>
      </c>
      <c r="J7341" s="12">
        <f t="shared" si="457"/>
        <v>80.77</v>
      </c>
      <c r="K7341" s="12">
        <f t="shared" si="458"/>
        <v>80.77</v>
      </c>
      <c r="L7341" s="12">
        <v>22.32</v>
      </c>
      <c r="M7341" s="12">
        <f t="shared" si="459"/>
        <v>103.09</v>
      </c>
      <c r="N7341" t="s">
        <v>6</v>
      </c>
      <c r="O7341" s="13">
        <v>16</v>
      </c>
      <c r="P7341">
        <v>5</v>
      </c>
      <c r="Q7341" t="b">
        <v>0</v>
      </c>
      <c r="R7341">
        <v>1</v>
      </c>
      <c r="S7341" t="s">
        <v>44</v>
      </c>
      <c r="T7341" t="s">
        <v>30</v>
      </c>
    </row>
    <row r="7342" spans="1:20">
      <c r="A7342" t="s">
        <v>12478</v>
      </c>
      <c r="B7342" s="11">
        <v>45218</v>
      </c>
      <c r="C7342" t="s">
        <v>4035</v>
      </c>
      <c r="D7342" t="s">
        <v>14</v>
      </c>
      <c r="E7342" t="s">
        <v>82</v>
      </c>
      <c r="F7342" s="12">
        <v>99.74</v>
      </c>
      <c r="G7342" s="13">
        <v>3</v>
      </c>
      <c r="H7342">
        <v>0</v>
      </c>
      <c r="I7342" s="12">
        <f t="shared" si="456"/>
        <v>0</v>
      </c>
      <c r="J7342" s="12">
        <f t="shared" si="457"/>
        <v>299.22</v>
      </c>
      <c r="K7342" s="12">
        <f t="shared" si="458"/>
        <v>299.22</v>
      </c>
      <c r="L7342" s="12">
        <v>14.82</v>
      </c>
      <c r="M7342" s="12">
        <f t="shared" si="459"/>
        <v>314.04</v>
      </c>
      <c r="N7342" t="s">
        <v>18</v>
      </c>
      <c r="O7342" s="13">
        <v>5</v>
      </c>
      <c r="P7342">
        <v>5</v>
      </c>
      <c r="Q7342" t="b">
        <v>0</v>
      </c>
      <c r="R7342">
        <v>4</v>
      </c>
      <c r="S7342" t="s">
        <v>48</v>
      </c>
      <c r="T7342" t="s">
        <v>37</v>
      </c>
    </row>
    <row r="7343" spans="1:20">
      <c r="A7343" t="s">
        <v>12479</v>
      </c>
      <c r="B7343" s="11">
        <v>45218</v>
      </c>
      <c r="C7343" t="s">
        <v>118</v>
      </c>
      <c r="D7343" t="s">
        <v>17</v>
      </c>
      <c r="E7343" t="s">
        <v>139</v>
      </c>
      <c r="F7343" s="12">
        <v>117.69</v>
      </c>
      <c r="G7343" s="13">
        <v>1</v>
      </c>
      <c r="H7343">
        <v>0</v>
      </c>
      <c r="I7343" s="12">
        <f t="shared" si="456"/>
        <v>0</v>
      </c>
      <c r="J7343" s="12">
        <f t="shared" si="457"/>
        <v>117.69</v>
      </c>
      <c r="K7343" s="12">
        <f t="shared" si="458"/>
        <v>117.69</v>
      </c>
      <c r="L7343" s="12">
        <v>11.78</v>
      </c>
      <c r="M7343" s="12">
        <f t="shared" si="459"/>
        <v>129.47</v>
      </c>
      <c r="N7343" t="s">
        <v>18</v>
      </c>
      <c r="O7343" s="13">
        <v>2</v>
      </c>
      <c r="P7343">
        <v>4</v>
      </c>
      <c r="Q7343" t="b">
        <v>0</v>
      </c>
      <c r="R7343">
        <v>12</v>
      </c>
      <c r="S7343" t="s">
        <v>48</v>
      </c>
      <c r="T7343" t="s">
        <v>35</v>
      </c>
    </row>
    <row r="7344" spans="1:20">
      <c r="A7344" t="s">
        <v>12480</v>
      </c>
      <c r="B7344" s="11">
        <v>45219</v>
      </c>
      <c r="C7344" t="s">
        <v>4936</v>
      </c>
      <c r="D7344" t="s">
        <v>8</v>
      </c>
      <c r="E7344" t="s">
        <v>179</v>
      </c>
      <c r="F7344" s="12">
        <v>23.34</v>
      </c>
      <c r="G7344" s="13">
        <v>2</v>
      </c>
      <c r="H7344">
        <v>18.1</v>
      </c>
      <c r="I7344" s="12">
        <f t="shared" si="456"/>
        <v>4.22454</v>
      </c>
      <c r="J7344" s="12">
        <f t="shared" si="457"/>
        <v>46.68</v>
      </c>
      <c r="K7344" s="12">
        <f t="shared" si="458"/>
        <v>42.45546</v>
      </c>
      <c r="L7344" s="12">
        <v>10.94</v>
      </c>
      <c r="M7344" s="12">
        <f t="shared" si="459"/>
        <v>53.39546</v>
      </c>
      <c r="N7344" t="s">
        <v>18</v>
      </c>
      <c r="O7344" s="13">
        <v>2</v>
      </c>
      <c r="P7344">
        <v>4</v>
      </c>
      <c r="Q7344" t="b">
        <v>0</v>
      </c>
      <c r="R7344">
        <v>12</v>
      </c>
      <c r="S7344" t="s">
        <v>45</v>
      </c>
      <c r="T7344" t="s">
        <v>35</v>
      </c>
    </row>
    <row r="7345" spans="1:20">
      <c r="A7345" t="s">
        <v>12481</v>
      </c>
      <c r="B7345" s="11">
        <v>45219</v>
      </c>
      <c r="C7345" t="s">
        <v>4494</v>
      </c>
      <c r="D7345" t="s">
        <v>25</v>
      </c>
      <c r="E7345" t="s">
        <v>602</v>
      </c>
      <c r="F7345" s="12">
        <v>354.29</v>
      </c>
      <c r="G7345" s="13">
        <v>1</v>
      </c>
      <c r="H7345">
        <v>0</v>
      </c>
      <c r="I7345" s="12">
        <f t="shared" si="456"/>
        <v>0</v>
      </c>
      <c r="J7345" s="12">
        <f t="shared" si="457"/>
        <v>354.29</v>
      </c>
      <c r="K7345" s="12">
        <f t="shared" si="458"/>
        <v>354.29</v>
      </c>
      <c r="L7345" s="12">
        <v>18.74</v>
      </c>
      <c r="M7345" s="12">
        <f t="shared" si="459"/>
        <v>373.03</v>
      </c>
      <c r="N7345" t="s">
        <v>18</v>
      </c>
      <c r="O7345" s="13">
        <v>5</v>
      </c>
      <c r="P7345">
        <v>4.5</v>
      </c>
      <c r="Q7345" t="b">
        <v>1</v>
      </c>
      <c r="R7345">
        <v>2</v>
      </c>
      <c r="S7345" t="s">
        <v>48</v>
      </c>
      <c r="T7345" t="s">
        <v>30</v>
      </c>
    </row>
    <row r="7346" spans="1:20">
      <c r="A7346" t="s">
        <v>12482</v>
      </c>
      <c r="B7346" s="11">
        <v>45219</v>
      </c>
      <c r="C7346" t="s">
        <v>12483</v>
      </c>
      <c r="D7346" t="s">
        <v>11</v>
      </c>
      <c r="E7346" t="s">
        <v>215</v>
      </c>
      <c r="F7346" s="12">
        <v>74.24</v>
      </c>
      <c r="G7346" s="13">
        <v>1</v>
      </c>
      <c r="H7346">
        <v>0</v>
      </c>
      <c r="I7346" s="12">
        <f t="shared" si="456"/>
        <v>0</v>
      </c>
      <c r="J7346" s="12">
        <f t="shared" si="457"/>
        <v>74.24</v>
      </c>
      <c r="K7346" s="12">
        <f t="shared" si="458"/>
        <v>74.24</v>
      </c>
      <c r="L7346" s="12">
        <v>20.78</v>
      </c>
      <c r="M7346" s="12">
        <f t="shared" si="459"/>
        <v>95.02</v>
      </c>
      <c r="N7346" t="s">
        <v>9</v>
      </c>
      <c r="O7346" s="13">
        <v>8</v>
      </c>
      <c r="P7346">
        <v>5</v>
      </c>
      <c r="Q7346" t="b">
        <v>0</v>
      </c>
      <c r="R7346">
        <v>8</v>
      </c>
      <c r="S7346" t="s">
        <v>42</v>
      </c>
      <c r="T7346" t="s">
        <v>30</v>
      </c>
    </row>
    <row r="7347" spans="1:20">
      <c r="A7347" t="s">
        <v>12484</v>
      </c>
      <c r="B7347" s="11">
        <v>45219</v>
      </c>
      <c r="C7347" t="s">
        <v>12485</v>
      </c>
      <c r="D7347" t="s">
        <v>5</v>
      </c>
      <c r="E7347" t="s">
        <v>106</v>
      </c>
      <c r="F7347" s="12">
        <v>88.68</v>
      </c>
      <c r="G7347" s="13">
        <v>2</v>
      </c>
      <c r="H7347">
        <v>0</v>
      </c>
      <c r="I7347" s="12">
        <f t="shared" si="456"/>
        <v>0</v>
      </c>
      <c r="J7347" s="12">
        <f t="shared" si="457"/>
        <v>177.36</v>
      </c>
      <c r="K7347" s="12">
        <f t="shared" si="458"/>
        <v>177.36</v>
      </c>
      <c r="L7347" s="12">
        <v>22.37</v>
      </c>
      <c r="M7347" s="12">
        <f t="shared" si="459"/>
        <v>199.73</v>
      </c>
      <c r="N7347" t="s">
        <v>6</v>
      </c>
      <c r="O7347" s="13">
        <v>20</v>
      </c>
      <c r="P7347">
        <v>5</v>
      </c>
      <c r="Q7347" t="b">
        <v>0</v>
      </c>
      <c r="R7347">
        <v>6</v>
      </c>
      <c r="S7347" t="s">
        <v>45</v>
      </c>
      <c r="T7347" t="s">
        <v>35</v>
      </c>
    </row>
    <row r="7348" spans="1:20">
      <c r="A7348" t="s">
        <v>12486</v>
      </c>
      <c r="B7348" s="11">
        <v>45219</v>
      </c>
      <c r="C7348" t="s">
        <v>12487</v>
      </c>
      <c r="D7348" t="s">
        <v>11</v>
      </c>
      <c r="E7348" t="s">
        <v>151</v>
      </c>
      <c r="F7348" s="12">
        <v>54.74</v>
      </c>
      <c r="G7348" s="13">
        <v>3</v>
      </c>
      <c r="H7348">
        <v>0</v>
      </c>
      <c r="I7348" s="12">
        <f t="shared" si="456"/>
        <v>0</v>
      </c>
      <c r="J7348" s="12">
        <f t="shared" si="457"/>
        <v>164.22</v>
      </c>
      <c r="K7348" s="12">
        <f t="shared" si="458"/>
        <v>164.22</v>
      </c>
      <c r="L7348" s="12">
        <v>7.65</v>
      </c>
      <c r="M7348" s="12">
        <f t="shared" si="459"/>
        <v>171.87</v>
      </c>
      <c r="N7348" t="s">
        <v>18</v>
      </c>
      <c r="O7348" s="13">
        <v>3</v>
      </c>
      <c r="P7348">
        <v>4.5</v>
      </c>
      <c r="Q7348" t="b">
        <v>0</v>
      </c>
      <c r="R7348">
        <v>2</v>
      </c>
      <c r="S7348" t="s">
        <v>45</v>
      </c>
      <c r="T7348" t="s">
        <v>39</v>
      </c>
    </row>
    <row r="7349" spans="1:20">
      <c r="A7349" t="s">
        <v>12488</v>
      </c>
      <c r="B7349" s="11">
        <v>45219</v>
      </c>
      <c r="C7349" t="s">
        <v>12489</v>
      </c>
      <c r="D7349" t="s">
        <v>17</v>
      </c>
      <c r="E7349" t="s">
        <v>139</v>
      </c>
      <c r="F7349" s="12">
        <v>73.37</v>
      </c>
      <c r="G7349" s="13">
        <v>1</v>
      </c>
      <c r="H7349">
        <v>0</v>
      </c>
      <c r="I7349" s="12">
        <f t="shared" si="456"/>
        <v>0</v>
      </c>
      <c r="J7349" s="12">
        <f t="shared" si="457"/>
        <v>73.37</v>
      </c>
      <c r="K7349" s="12">
        <f t="shared" si="458"/>
        <v>73.37</v>
      </c>
      <c r="L7349" s="12">
        <v>24.15</v>
      </c>
      <c r="M7349" s="12">
        <f t="shared" si="459"/>
        <v>97.52</v>
      </c>
      <c r="N7349" t="s">
        <v>6</v>
      </c>
      <c r="O7349" s="13">
        <v>24</v>
      </c>
      <c r="P7349">
        <v>5</v>
      </c>
      <c r="Q7349" t="b">
        <v>0</v>
      </c>
      <c r="R7349">
        <v>6</v>
      </c>
      <c r="S7349" t="s">
        <v>44</v>
      </c>
      <c r="T7349" t="s">
        <v>35</v>
      </c>
    </row>
    <row r="7350" spans="1:20">
      <c r="A7350" t="s">
        <v>12490</v>
      </c>
      <c r="B7350" s="11">
        <v>45219</v>
      </c>
      <c r="C7350" t="s">
        <v>12491</v>
      </c>
      <c r="D7350" t="s">
        <v>11</v>
      </c>
      <c r="E7350" t="s">
        <v>91</v>
      </c>
      <c r="F7350" s="12">
        <v>51.74</v>
      </c>
      <c r="G7350" s="13">
        <v>2</v>
      </c>
      <c r="H7350">
        <v>0</v>
      </c>
      <c r="I7350" s="12">
        <f t="shared" si="456"/>
        <v>0</v>
      </c>
      <c r="J7350" s="12">
        <f t="shared" si="457"/>
        <v>103.48</v>
      </c>
      <c r="K7350" s="12">
        <f t="shared" si="458"/>
        <v>103.48</v>
      </c>
      <c r="L7350" s="12">
        <v>15.44</v>
      </c>
      <c r="M7350" s="12">
        <f t="shared" si="459"/>
        <v>118.92</v>
      </c>
      <c r="N7350" t="s">
        <v>9</v>
      </c>
      <c r="O7350" s="13">
        <v>8</v>
      </c>
      <c r="P7350">
        <v>3.5</v>
      </c>
      <c r="Q7350" t="b">
        <v>0</v>
      </c>
      <c r="R7350">
        <v>9</v>
      </c>
      <c r="S7350" t="s">
        <v>43</v>
      </c>
      <c r="T7350" t="s">
        <v>35</v>
      </c>
    </row>
    <row r="7351" spans="1:20">
      <c r="A7351" t="s">
        <v>12492</v>
      </c>
      <c r="B7351" s="11">
        <v>45219</v>
      </c>
      <c r="C7351" t="s">
        <v>12493</v>
      </c>
      <c r="D7351" t="s">
        <v>5</v>
      </c>
      <c r="E7351" t="s">
        <v>156</v>
      </c>
      <c r="F7351" s="12">
        <v>49.75</v>
      </c>
      <c r="G7351" s="13">
        <v>1</v>
      </c>
      <c r="H7351">
        <v>0</v>
      </c>
      <c r="I7351" s="12">
        <f t="shared" si="456"/>
        <v>0</v>
      </c>
      <c r="J7351" s="12">
        <f t="shared" si="457"/>
        <v>49.75</v>
      </c>
      <c r="K7351" s="12">
        <f t="shared" si="458"/>
        <v>49.75</v>
      </c>
      <c r="L7351" s="12">
        <v>11.6</v>
      </c>
      <c r="M7351" s="12">
        <f t="shared" si="459"/>
        <v>61.35</v>
      </c>
      <c r="N7351" t="s">
        <v>18</v>
      </c>
      <c r="O7351" s="13">
        <v>5</v>
      </c>
      <c r="P7351">
        <v>5</v>
      </c>
      <c r="Q7351" t="b">
        <v>0</v>
      </c>
      <c r="R7351">
        <v>12</v>
      </c>
      <c r="S7351" t="s">
        <v>42</v>
      </c>
      <c r="T7351" t="s">
        <v>32</v>
      </c>
    </row>
    <row r="7352" spans="1:20">
      <c r="A7352" t="s">
        <v>12494</v>
      </c>
      <c r="B7352" s="11">
        <v>45219</v>
      </c>
      <c r="C7352" t="s">
        <v>12495</v>
      </c>
      <c r="D7352" t="s">
        <v>23</v>
      </c>
      <c r="E7352" t="s">
        <v>169</v>
      </c>
      <c r="F7352" s="12">
        <v>118.62</v>
      </c>
      <c r="G7352" s="13">
        <v>2</v>
      </c>
      <c r="H7352">
        <v>0</v>
      </c>
      <c r="I7352" s="12">
        <f t="shared" si="456"/>
        <v>0</v>
      </c>
      <c r="J7352" s="12">
        <f t="shared" si="457"/>
        <v>237.24</v>
      </c>
      <c r="K7352" s="12">
        <f t="shared" si="458"/>
        <v>237.24</v>
      </c>
      <c r="L7352" s="12">
        <v>15.63</v>
      </c>
      <c r="M7352" s="12">
        <f t="shared" si="459"/>
        <v>252.87</v>
      </c>
      <c r="N7352" t="s">
        <v>9</v>
      </c>
      <c r="O7352" s="13">
        <v>10</v>
      </c>
      <c r="P7352">
        <v>5</v>
      </c>
      <c r="Q7352" t="b">
        <v>1</v>
      </c>
      <c r="R7352">
        <v>10</v>
      </c>
      <c r="S7352" t="s">
        <v>43</v>
      </c>
      <c r="T7352" t="s">
        <v>35</v>
      </c>
    </row>
    <row r="7353" spans="1:20">
      <c r="A7353" t="s">
        <v>12496</v>
      </c>
      <c r="B7353" s="11">
        <v>45219</v>
      </c>
      <c r="C7353" t="s">
        <v>12497</v>
      </c>
      <c r="D7353" t="s">
        <v>25</v>
      </c>
      <c r="E7353" t="s">
        <v>159</v>
      </c>
      <c r="F7353" s="12">
        <v>441.09</v>
      </c>
      <c r="G7353" s="13">
        <v>1</v>
      </c>
      <c r="H7353">
        <v>0</v>
      </c>
      <c r="I7353" s="12">
        <f t="shared" si="456"/>
        <v>0</v>
      </c>
      <c r="J7353" s="12">
        <f t="shared" si="457"/>
        <v>441.09</v>
      </c>
      <c r="K7353" s="12">
        <f t="shared" si="458"/>
        <v>441.09</v>
      </c>
      <c r="L7353" s="12">
        <v>16.15</v>
      </c>
      <c r="M7353" s="12">
        <f t="shared" si="459"/>
        <v>457.24</v>
      </c>
      <c r="N7353" t="s">
        <v>18</v>
      </c>
      <c r="O7353" s="13">
        <v>7</v>
      </c>
      <c r="P7353">
        <v>5</v>
      </c>
      <c r="Q7353" t="b">
        <v>1</v>
      </c>
      <c r="R7353">
        <v>3</v>
      </c>
      <c r="S7353" t="s">
        <v>48</v>
      </c>
      <c r="T7353" t="s">
        <v>35</v>
      </c>
    </row>
    <row r="7354" spans="1:20">
      <c r="A7354" t="s">
        <v>12498</v>
      </c>
      <c r="B7354" s="11">
        <v>45219</v>
      </c>
      <c r="C7354" t="s">
        <v>3473</v>
      </c>
      <c r="D7354" t="s">
        <v>14</v>
      </c>
      <c r="E7354" t="s">
        <v>82</v>
      </c>
      <c r="F7354" s="12">
        <v>229.13</v>
      </c>
      <c r="G7354" s="13">
        <v>1</v>
      </c>
      <c r="H7354">
        <v>20</v>
      </c>
      <c r="I7354" s="12">
        <f t="shared" si="456"/>
        <v>45.826</v>
      </c>
      <c r="J7354" s="12">
        <f t="shared" si="457"/>
        <v>229.13</v>
      </c>
      <c r="K7354" s="12">
        <f t="shared" si="458"/>
        <v>183.304</v>
      </c>
      <c r="L7354" s="12">
        <v>16.95</v>
      </c>
      <c r="M7354" s="12">
        <f t="shared" si="459"/>
        <v>200.254</v>
      </c>
      <c r="N7354" t="s">
        <v>18</v>
      </c>
      <c r="O7354" s="13">
        <v>3</v>
      </c>
      <c r="P7354">
        <v>4</v>
      </c>
      <c r="Q7354" t="b">
        <v>0</v>
      </c>
      <c r="R7354">
        <v>1</v>
      </c>
      <c r="S7354" t="s">
        <v>44</v>
      </c>
      <c r="T7354" t="s">
        <v>39</v>
      </c>
    </row>
    <row r="7355" spans="1:20">
      <c r="A7355" t="s">
        <v>12499</v>
      </c>
      <c r="B7355" s="11">
        <v>45219</v>
      </c>
      <c r="C7355" t="s">
        <v>3516</v>
      </c>
      <c r="D7355" t="s">
        <v>17</v>
      </c>
      <c r="E7355" t="s">
        <v>209</v>
      </c>
      <c r="F7355" s="12">
        <v>153.23</v>
      </c>
      <c r="G7355" s="13">
        <v>1</v>
      </c>
      <c r="H7355">
        <v>19</v>
      </c>
      <c r="I7355" s="12">
        <f t="shared" si="456"/>
        <v>29.1137</v>
      </c>
      <c r="J7355" s="12">
        <f t="shared" si="457"/>
        <v>153.23</v>
      </c>
      <c r="K7355" s="12">
        <f t="shared" si="458"/>
        <v>124.1163</v>
      </c>
      <c r="L7355" s="12">
        <v>15.06</v>
      </c>
      <c r="M7355" s="12">
        <f t="shared" si="459"/>
        <v>139.1763</v>
      </c>
      <c r="N7355" t="s">
        <v>18</v>
      </c>
      <c r="O7355" s="13">
        <v>3</v>
      </c>
      <c r="P7355">
        <v>4</v>
      </c>
      <c r="Q7355" t="b">
        <v>0</v>
      </c>
      <c r="R7355">
        <v>8</v>
      </c>
      <c r="S7355" t="s">
        <v>48</v>
      </c>
      <c r="T7355" t="s">
        <v>35</v>
      </c>
    </row>
    <row r="7356" spans="1:20">
      <c r="A7356" t="s">
        <v>12500</v>
      </c>
      <c r="B7356" s="11">
        <v>45219</v>
      </c>
      <c r="C7356" t="s">
        <v>9659</v>
      </c>
      <c r="D7356" t="s">
        <v>14</v>
      </c>
      <c r="E7356" t="s">
        <v>162</v>
      </c>
      <c r="F7356" s="12">
        <v>128.12</v>
      </c>
      <c r="G7356" s="13">
        <v>2</v>
      </c>
      <c r="H7356">
        <v>0</v>
      </c>
      <c r="I7356" s="12">
        <f t="shared" si="456"/>
        <v>0</v>
      </c>
      <c r="J7356" s="12">
        <f t="shared" si="457"/>
        <v>256.24</v>
      </c>
      <c r="K7356" s="12">
        <f t="shared" si="458"/>
        <v>256.24</v>
      </c>
      <c r="L7356" s="12">
        <v>12.62</v>
      </c>
      <c r="M7356" s="12">
        <f t="shared" si="459"/>
        <v>268.86</v>
      </c>
      <c r="N7356" t="s">
        <v>18</v>
      </c>
      <c r="O7356" s="13">
        <v>4</v>
      </c>
      <c r="P7356">
        <v>5</v>
      </c>
      <c r="Q7356" t="b">
        <v>0</v>
      </c>
      <c r="R7356">
        <v>12</v>
      </c>
      <c r="S7356" t="s">
        <v>44</v>
      </c>
      <c r="T7356" t="s">
        <v>37</v>
      </c>
    </row>
    <row r="7357" spans="1:20">
      <c r="A7357" t="s">
        <v>12501</v>
      </c>
      <c r="B7357" s="11">
        <v>45220</v>
      </c>
      <c r="C7357" t="s">
        <v>12502</v>
      </c>
      <c r="D7357" t="s">
        <v>5</v>
      </c>
      <c r="E7357" t="s">
        <v>119</v>
      </c>
      <c r="F7357" s="12">
        <v>37.26</v>
      </c>
      <c r="G7357" s="13">
        <v>2</v>
      </c>
      <c r="H7357">
        <v>0</v>
      </c>
      <c r="I7357" s="12">
        <f t="shared" si="456"/>
        <v>0</v>
      </c>
      <c r="J7357" s="12">
        <f t="shared" si="457"/>
        <v>74.52</v>
      </c>
      <c r="K7357" s="12">
        <f t="shared" si="458"/>
        <v>74.52</v>
      </c>
      <c r="L7357" s="12">
        <v>29.57</v>
      </c>
      <c r="M7357" s="12">
        <f t="shared" si="459"/>
        <v>104.09</v>
      </c>
      <c r="N7357" t="s">
        <v>15</v>
      </c>
      <c r="O7357" s="13">
        <v>23</v>
      </c>
      <c r="P7357">
        <v>5</v>
      </c>
      <c r="Q7357" t="b">
        <v>0</v>
      </c>
      <c r="R7357">
        <v>3</v>
      </c>
      <c r="S7357" t="s">
        <v>48</v>
      </c>
      <c r="T7357" t="s">
        <v>35</v>
      </c>
    </row>
    <row r="7358" spans="1:20">
      <c r="A7358" t="s">
        <v>12503</v>
      </c>
      <c r="B7358" s="11">
        <v>45220</v>
      </c>
      <c r="C7358" t="s">
        <v>12504</v>
      </c>
      <c r="D7358" t="s">
        <v>8</v>
      </c>
      <c r="E7358" t="s">
        <v>565</v>
      </c>
      <c r="F7358" s="12">
        <v>25.82</v>
      </c>
      <c r="G7358" s="13">
        <v>2</v>
      </c>
      <c r="H7358">
        <v>0</v>
      </c>
      <c r="I7358" s="12">
        <f t="shared" si="456"/>
        <v>0</v>
      </c>
      <c r="J7358" s="12">
        <f t="shared" si="457"/>
        <v>51.64</v>
      </c>
      <c r="K7358" s="12">
        <f t="shared" si="458"/>
        <v>51.64</v>
      </c>
      <c r="L7358" s="12">
        <v>26.29</v>
      </c>
      <c r="M7358" s="12">
        <f t="shared" si="459"/>
        <v>77.93</v>
      </c>
      <c r="N7358" t="s">
        <v>6</v>
      </c>
      <c r="O7358" s="13">
        <v>24</v>
      </c>
      <c r="P7358">
        <v>4.5</v>
      </c>
      <c r="Q7358" t="b">
        <v>0</v>
      </c>
      <c r="R7358">
        <v>3</v>
      </c>
      <c r="S7358" t="s">
        <v>43</v>
      </c>
      <c r="T7358" t="s">
        <v>39</v>
      </c>
    </row>
    <row r="7359" spans="1:20">
      <c r="A7359" t="s">
        <v>12505</v>
      </c>
      <c r="B7359" s="11">
        <v>45220</v>
      </c>
      <c r="C7359" t="s">
        <v>12506</v>
      </c>
      <c r="D7359" t="s">
        <v>5</v>
      </c>
      <c r="E7359" t="s">
        <v>119</v>
      </c>
      <c r="F7359" s="12">
        <v>68.19</v>
      </c>
      <c r="G7359" s="13">
        <v>1</v>
      </c>
      <c r="H7359">
        <v>0</v>
      </c>
      <c r="I7359" s="12">
        <f t="shared" si="456"/>
        <v>0</v>
      </c>
      <c r="J7359" s="12">
        <f t="shared" si="457"/>
        <v>68.19</v>
      </c>
      <c r="K7359" s="12">
        <f t="shared" si="458"/>
        <v>68.19</v>
      </c>
      <c r="L7359" s="12">
        <v>12.83</v>
      </c>
      <c r="M7359" s="12">
        <f t="shared" si="459"/>
        <v>81.02</v>
      </c>
      <c r="N7359" t="s">
        <v>18</v>
      </c>
      <c r="O7359" s="13">
        <v>4</v>
      </c>
      <c r="P7359">
        <v>4.5</v>
      </c>
      <c r="Q7359" t="b">
        <v>1</v>
      </c>
      <c r="R7359">
        <v>6</v>
      </c>
      <c r="S7359" t="s">
        <v>48</v>
      </c>
      <c r="T7359" t="s">
        <v>37</v>
      </c>
    </row>
    <row r="7360" spans="1:20">
      <c r="A7360" t="s">
        <v>12507</v>
      </c>
      <c r="B7360" s="11">
        <v>45220</v>
      </c>
      <c r="C7360" t="s">
        <v>8557</v>
      </c>
      <c r="D7360" t="s">
        <v>17</v>
      </c>
      <c r="E7360" t="s">
        <v>209</v>
      </c>
      <c r="F7360" s="12">
        <v>61.78</v>
      </c>
      <c r="G7360" s="13">
        <v>2</v>
      </c>
      <c r="H7360">
        <v>0</v>
      </c>
      <c r="I7360" s="12">
        <f t="shared" si="456"/>
        <v>0</v>
      </c>
      <c r="J7360" s="12">
        <f t="shared" si="457"/>
        <v>123.56</v>
      </c>
      <c r="K7360" s="12">
        <f t="shared" si="458"/>
        <v>123.56</v>
      </c>
      <c r="L7360" s="12">
        <v>26.89</v>
      </c>
      <c r="M7360" s="12">
        <f t="shared" si="459"/>
        <v>150.45</v>
      </c>
      <c r="N7360" t="s">
        <v>6</v>
      </c>
      <c r="O7360" s="13">
        <v>12</v>
      </c>
      <c r="P7360">
        <v>3.5</v>
      </c>
      <c r="Q7360" t="b">
        <v>0</v>
      </c>
      <c r="R7360">
        <v>3</v>
      </c>
      <c r="S7360" t="s">
        <v>42</v>
      </c>
      <c r="T7360" t="s">
        <v>30</v>
      </c>
    </row>
    <row r="7361" spans="1:20">
      <c r="A7361" t="s">
        <v>12508</v>
      </c>
      <c r="B7361" s="11">
        <v>45220</v>
      </c>
      <c r="C7361" t="s">
        <v>7281</v>
      </c>
      <c r="D7361" t="s">
        <v>14</v>
      </c>
      <c r="E7361" t="s">
        <v>82</v>
      </c>
      <c r="F7361" s="12">
        <v>217.27</v>
      </c>
      <c r="G7361" s="13">
        <v>1</v>
      </c>
      <c r="H7361">
        <v>0</v>
      </c>
      <c r="I7361" s="12">
        <f t="shared" si="456"/>
        <v>0</v>
      </c>
      <c r="J7361" s="12">
        <f t="shared" si="457"/>
        <v>217.27</v>
      </c>
      <c r="K7361" s="12">
        <f t="shared" si="458"/>
        <v>217.27</v>
      </c>
      <c r="L7361" s="12">
        <v>27.25</v>
      </c>
      <c r="M7361" s="12">
        <f t="shared" si="459"/>
        <v>244.52</v>
      </c>
      <c r="N7361" t="s">
        <v>12</v>
      </c>
      <c r="O7361" s="13">
        <v>11</v>
      </c>
      <c r="P7361">
        <v>4.5</v>
      </c>
      <c r="Q7361" t="b">
        <v>0</v>
      </c>
      <c r="R7361">
        <v>8</v>
      </c>
      <c r="S7361" t="s">
        <v>44</v>
      </c>
      <c r="T7361" t="s">
        <v>39</v>
      </c>
    </row>
    <row r="7362" spans="1:20">
      <c r="A7362" t="s">
        <v>12509</v>
      </c>
      <c r="B7362" s="11">
        <v>45220</v>
      </c>
      <c r="C7362" t="s">
        <v>12510</v>
      </c>
      <c r="D7362" t="s">
        <v>11</v>
      </c>
      <c r="E7362" t="s">
        <v>400</v>
      </c>
      <c r="F7362" s="12">
        <v>69.21</v>
      </c>
      <c r="G7362" s="13">
        <v>3</v>
      </c>
      <c r="H7362">
        <v>0</v>
      </c>
      <c r="I7362" s="12">
        <f t="shared" si="456"/>
        <v>0</v>
      </c>
      <c r="J7362" s="12">
        <f t="shared" si="457"/>
        <v>207.63</v>
      </c>
      <c r="K7362" s="12">
        <f t="shared" si="458"/>
        <v>207.63</v>
      </c>
      <c r="L7362" s="12">
        <v>29.56</v>
      </c>
      <c r="M7362" s="12">
        <f t="shared" si="459"/>
        <v>237.19</v>
      </c>
      <c r="N7362" t="s">
        <v>15</v>
      </c>
      <c r="O7362" s="13">
        <v>22</v>
      </c>
      <c r="P7362">
        <v>4.5</v>
      </c>
      <c r="Q7362" t="b">
        <v>0</v>
      </c>
      <c r="R7362">
        <v>10</v>
      </c>
      <c r="S7362" t="s">
        <v>45</v>
      </c>
      <c r="T7362" t="s">
        <v>35</v>
      </c>
    </row>
    <row r="7363" spans="1:20">
      <c r="A7363" t="s">
        <v>12511</v>
      </c>
      <c r="B7363" s="11">
        <v>45220</v>
      </c>
      <c r="C7363" t="s">
        <v>8893</v>
      </c>
      <c r="D7363" t="s">
        <v>14</v>
      </c>
      <c r="E7363" t="s">
        <v>82</v>
      </c>
      <c r="F7363" s="12">
        <v>86.23</v>
      </c>
      <c r="G7363" s="13">
        <v>1</v>
      </c>
      <c r="H7363">
        <v>0</v>
      </c>
      <c r="I7363" s="12">
        <f t="shared" ref="I7363:I7426" si="460">H7363*F7363/100</f>
        <v>0</v>
      </c>
      <c r="J7363" s="12">
        <f t="shared" ref="J7363:J7426" si="461">G7363*F7363</f>
        <v>86.23</v>
      </c>
      <c r="K7363" s="12">
        <f t="shared" ref="K7363:K7426" si="462">J7363-I7363</f>
        <v>86.23</v>
      </c>
      <c r="L7363" s="12">
        <v>15.57</v>
      </c>
      <c r="M7363" s="12">
        <f t="shared" ref="M7363:M7426" si="463">K7363+L7363</f>
        <v>101.8</v>
      </c>
      <c r="N7363" t="s">
        <v>9</v>
      </c>
      <c r="O7363" s="13">
        <v>9</v>
      </c>
      <c r="P7363">
        <v>5</v>
      </c>
      <c r="Q7363" t="b">
        <v>0</v>
      </c>
      <c r="R7363">
        <v>4</v>
      </c>
      <c r="S7363" t="s">
        <v>48</v>
      </c>
      <c r="T7363" t="s">
        <v>35</v>
      </c>
    </row>
    <row r="7364" spans="1:20">
      <c r="A7364" t="s">
        <v>12512</v>
      </c>
      <c r="B7364" s="11">
        <v>45220</v>
      </c>
      <c r="C7364" t="s">
        <v>4227</v>
      </c>
      <c r="D7364" t="s">
        <v>5</v>
      </c>
      <c r="E7364" t="s">
        <v>119</v>
      </c>
      <c r="F7364" s="12">
        <v>80.67</v>
      </c>
      <c r="G7364" s="13">
        <v>1</v>
      </c>
      <c r="H7364">
        <v>0</v>
      </c>
      <c r="I7364" s="12">
        <f t="shared" si="460"/>
        <v>0</v>
      </c>
      <c r="J7364" s="12">
        <f t="shared" si="461"/>
        <v>80.67</v>
      </c>
      <c r="K7364" s="12">
        <f t="shared" si="462"/>
        <v>80.67</v>
      </c>
      <c r="L7364" s="12">
        <v>8.24</v>
      </c>
      <c r="M7364" s="12">
        <f t="shared" si="463"/>
        <v>88.91</v>
      </c>
      <c r="N7364" t="s">
        <v>18</v>
      </c>
      <c r="O7364" s="13">
        <v>2</v>
      </c>
      <c r="P7364">
        <v>4</v>
      </c>
      <c r="Q7364" t="b">
        <v>0</v>
      </c>
      <c r="R7364">
        <v>3</v>
      </c>
      <c r="S7364" t="s">
        <v>44</v>
      </c>
      <c r="T7364" t="s">
        <v>35</v>
      </c>
    </row>
    <row r="7365" spans="1:20">
      <c r="A7365" t="s">
        <v>12513</v>
      </c>
      <c r="B7365" s="11">
        <v>45220</v>
      </c>
      <c r="C7365" t="s">
        <v>12514</v>
      </c>
      <c r="D7365" t="s">
        <v>8</v>
      </c>
      <c r="E7365" t="s">
        <v>94</v>
      </c>
      <c r="F7365" s="12">
        <v>25.26</v>
      </c>
      <c r="G7365" s="13">
        <v>3</v>
      </c>
      <c r="H7365">
        <v>0</v>
      </c>
      <c r="I7365" s="12">
        <f t="shared" si="460"/>
        <v>0</v>
      </c>
      <c r="J7365" s="12">
        <f t="shared" si="461"/>
        <v>75.78</v>
      </c>
      <c r="K7365" s="12">
        <f t="shared" si="462"/>
        <v>75.78</v>
      </c>
      <c r="L7365" s="12">
        <v>6.88</v>
      </c>
      <c r="M7365" s="12">
        <f t="shared" si="463"/>
        <v>82.66</v>
      </c>
      <c r="N7365" t="s">
        <v>18</v>
      </c>
      <c r="O7365" s="13">
        <v>7</v>
      </c>
      <c r="P7365">
        <v>4.5</v>
      </c>
      <c r="Q7365" t="b">
        <v>0</v>
      </c>
      <c r="R7365">
        <v>1</v>
      </c>
      <c r="S7365" t="s">
        <v>48</v>
      </c>
      <c r="T7365" t="s">
        <v>32</v>
      </c>
    </row>
    <row r="7366" spans="1:20">
      <c r="A7366" t="s">
        <v>12515</v>
      </c>
      <c r="B7366" s="11">
        <v>45221</v>
      </c>
      <c r="C7366" t="s">
        <v>1451</v>
      </c>
      <c r="D7366" t="s">
        <v>14</v>
      </c>
      <c r="E7366" t="s">
        <v>113</v>
      </c>
      <c r="F7366" s="12">
        <v>133.19</v>
      </c>
      <c r="G7366" s="13">
        <v>1</v>
      </c>
      <c r="H7366">
        <v>20.4</v>
      </c>
      <c r="I7366" s="12">
        <f t="shared" si="460"/>
        <v>27.17076</v>
      </c>
      <c r="J7366" s="12">
        <f t="shared" si="461"/>
        <v>133.19</v>
      </c>
      <c r="K7366" s="12">
        <f t="shared" si="462"/>
        <v>106.01924</v>
      </c>
      <c r="L7366" s="12">
        <v>28.06</v>
      </c>
      <c r="M7366" s="12">
        <f t="shared" si="463"/>
        <v>134.07924</v>
      </c>
      <c r="N7366" t="s">
        <v>6</v>
      </c>
      <c r="O7366" s="13">
        <v>13</v>
      </c>
      <c r="P7366">
        <v>4</v>
      </c>
      <c r="Q7366" t="b">
        <v>0</v>
      </c>
      <c r="R7366">
        <v>8</v>
      </c>
      <c r="S7366" t="s">
        <v>44</v>
      </c>
      <c r="T7366" t="s">
        <v>37</v>
      </c>
    </row>
    <row r="7367" spans="1:20">
      <c r="A7367" t="s">
        <v>12516</v>
      </c>
      <c r="B7367" s="11">
        <v>45221</v>
      </c>
      <c r="C7367" t="s">
        <v>12517</v>
      </c>
      <c r="D7367" t="s">
        <v>11</v>
      </c>
      <c r="E7367" t="s">
        <v>151</v>
      </c>
      <c r="F7367" s="12">
        <v>57.43</v>
      </c>
      <c r="G7367" s="13">
        <v>1</v>
      </c>
      <c r="H7367">
        <v>0</v>
      </c>
      <c r="I7367" s="12">
        <f t="shared" si="460"/>
        <v>0</v>
      </c>
      <c r="J7367" s="12">
        <f t="shared" si="461"/>
        <v>57.43</v>
      </c>
      <c r="K7367" s="12">
        <f t="shared" si="462"/>
        <v>57.43</v>
      </c>
      <c r="L7367" s="12">
        <v>19.98</v>
      </c>
      <c r="M7367" s="12">
        <f t="shared" si="463"/>
        <v>77.41</v>
      </c>
      <c r="N7367" t="s">
        <v>9</v>
      </c>
      <c r="O7367" s="13">
        <v>6</v>
      </c>
      <c r="P7367">
        <v>4.5</v>
      </c>
      <c r="Q7367" t="b">
        <v>0</v>
      </c>
      <c r="R7367">
        <v>7</v>
      </c>
      <c r="S7367" t="s">
        <v>48</v>
      </c>
      <c r="T7367" t="s">
        <v>35</v>
      </c>
    </row>
    <row r="7368" spans="1:20">
      <c r="A7368" t="s">
        <v>12518</v>
      </c>
      <c r="B7368" s="11">
        <v>45221</v>
      </c>
      <c r="C7368" t="s">
        <v>7283</v>
      </c>
      <c r="D7368" t="s">
        <v>11</v>
      </c>
      <c r="E7368" t="s">
        <v>215</v>
      </c>
      <c r="F7368" s="12">
        <v>79.99</v>
      </c>
      <c r="G7368" s="13">
        <v>1</v>
      </c>
      <c r="H7368">
        <v>19.2</v>
      </c>
      <c r="I7368" s="12">
        <f t="shared" si="460"/>
        <v>15.35808</v>
      </c>
      <c r="J7368" s="12">
        <f t="shared" si="461"/>
        <v>79.99</v>
      </c>
      <c r="K7368" s="12">
        <f t="shared" si="462"/>
        <v>64.63192</v>
      </c>
      <c r="L7368" s="12">
        <v>23.34</v>
      </c>
      <c r="M7368" s="12">
        <f t="shared" si="463"/>
        <v>87.97192</v>
      </c>
      <c r="N7368" t="s">
        <v>6</v>
      </c>
      <c r="O7368" s="13">
        <v>18</v>
      </c>
      <c r="P7368">
        <v>4</v>
      </c>
      <c r="Q7368" t="b">
        <v>0</v>
      </c>
      <c r="R7368">
        <v>1</v>
      </c>
      <c r="S7368" t="s">
        <v>44</v>
      </c>
      <c r="T7368" t="s">
        <v>35</v>
      </c>
    </row>
    <row r="7369" spans="1:20">
      <c r="A7369" t="s">
        <v>12519</v>
      </c>
      <c r="B7369" s="11">
        <v>45221</v>
      </c>
      <c r="C7369" t="s">
        <v>12520</v>
      </c>
      <c r="D7369" t="s">
        <v>14</v>
      </c>
      <c r="E7369" t="s">
        <v>103</v>
      </c>
      <c r="F7369" s="12">
        <v>99.97</v>
      </c>
      <c r="G7369" s="13">
        <v>2</v>
      </c>
      <c r="H7369">
        <v>0</v>
      </c>
      <c r="I7369" s="12">
        <f t="shared" si="460"/>
        <v>0</v>
      </c>
      <c r="J7369" s="12">
        <f t="shared" si="461"/>
        <v>199.94</v>
      </c>
      <c r="K7369" s="12">
        <f t="shared" si="462"/>
        <v>199.94</v>
      </c>
      <c r="L7369" s="12">
        <v>13.2</v>
      </c>
      <c r="M7369" s="12">
        <f t="shared" si="463"/>
        <v>213.14</v>
      </c>
      <c r="N7369" t="s">
        <v>18</v>
      </c>
      <c r="O7369" s="13">
        <v>6</v>
      </c>
      <c r="P7369">
        <v>3.5</v>
      </c>
      <c r="Q7369" t="b">
        <v>0</v>
      </c>
      <c r="R7369">
        <v>7</v>
      </c>
      <c r="S7369" t="s">
        <v>48</v>
      </c>
      <c r="T7369" t="s">
        <v>35</v>
      </c>
    </row>
    <row r="7370" spans="1:20">
      <c r="A7370" t="s">
        <v>12521</v>
      </c>
      <c r="B7370" s="11">
        <v>45221</v>
      </c>
      <c r="C7370" t="s">
        <v>11479</v>
      </c>
      <c r="D7370" t="s">
        <v>14</v>
      </c>
      <c r="E7370" t="s">
        <v>162</v>
      </c>
      <c r="F7370" s="12">
        <v>244.91</v>
      </c>
      <c r="G7370" s="13">
        <v>1</v>
      </c>
      <c r="H7370">
        <v>5.1</v>
      </c>
      <c r="I7370" s="12">
        <f t="shared" si="460"/>
        <v>12.49041</v>
      </c>
      <c r="J7370" s="12">
        <f t="shared" si="461"/>
        <v>244.91</v>
      </c>
      <c r="K7370" s="12">
        <f t="shared" si="462"/>
        <v>232.41959</v>
      </c>
      <c r="L7370" s="12">
        <v>16.64</v>
      </c>
      <c r="M7370" s="12">
        <f t="shared" si="463"/>
        <v>249.05959</v>
      </c>
      <c r="N7370" t="s">
        <v>18</v>
      </c>
      <c r="O7370" s="13">
        <v>3</v>
      </c>
      <c r="P7370">
        <v>3.5</v>
      </c>
      <c r="Q7370" t="b">
        <v>0</v>
      </c>
      <c r="R7370">
        <v>15</v>
      </c>
      <c r="S7370" t="s">
        <v>45</v>
      </c>
      <c r="T7370" t="s">
        <v>35</v>
      </c>
    </row>
    <row r="7371" spans="1:20">
      <c r="A7371" t="s">
        <v>12522</v>
      </c>
      <c r="B7371" s="11">
        <v>45221</v>
      </c>
      <c r="C7371" t="s">
        <v>12523</v>
      </c>
      <c r="D7371" t="s">
        <v>11</v>
      </c>
      <c r="E7371" t="s">
        <v>91</v>
      </c>
      <c r="F7371" s="12">
        <v>21.84</v>
      </c>
      <c r="G7371" s="13">
        <v>1</v>
      </c>
      <c r="H7371">
        <v>10.4</v>
      </c>
      <c r="I7371" s="12">
        <f t="shared" si="460"/>
        <v>2.27136</v>
      </c>
      <c r="J7371" s="12">
        <f t="shared" si="461"/>
        <v>21.84</v>
      </c>
      <c r="K7371" s="12">
        <f t="shared" si="462"/>
        <v>19.56864</v>
      </c>
      <c r="L7371" s="12">
        <v>13.54</v>
      </c>
      <c r="M7371" s="12">
        <f t="shared" si="463"/>
        <v>33.10864</v>
      </c>
      <c r="N7371" t="s">
        <v>18</v>
      </c>
      <c r="O7371" s="13">
        <v>6</v>
      </c>
      <c r="P7371">
        <v>4.5</v>
      </c>
      <c r="Q7371" t="b">
        <v>0</v>
      </c>
      <c r="R7371">
        <v>2</v>
      </c>
      <c r="S7371" t="s">
        <v>44</v>
      </c>
      <c r="T7371" t="s">
        <v>39</v>
      </c>
    </row>
    <row r="7372" spans="1:20">
      <c r="A7372" t="s">
        <v>12524</v>
      </c>
      <c r="B7372" s="11">
        <v>45221</v>
      </c>
      <c r="C7372" t="s">
        <v>6609</v>
      </c>
      <c r="D7372" t="s">
        <v>17</v>
      </c>
      <c r="E7372" t="s">
        <v>209</v>
      </c>
      <c r="F7372" s="12">
        <v>177.84</v>
      </c>
      <c r="G7372" s="13">
        <v>3</v>
      </c>
      <c r="H7372">
        <v>0</v>
      </c>
      <c r="I7372" s="12">
        <f t="shared" si="460"/>
        <v>0</v>
      </c>
      <c r="J7372" s="12">
        <f t="shared" si="461"/>
        <v>533.52</v>
      </c>
      <c r="K7372" s="12">
        <f t="shared" si="462"/>
        <v>533.52</v>
      </c>
      <c r="L7372" s="12">
        <v>28.34</v>
      </c>
      <c r="M7372" s="12">
        <f t="shared" si="463"/>
        <v>561.86</v>
      </c>
      <c r="N7372" t="s">
        <v>6</v>
      </c>
      <c r="O7372" s="13">
        <v>17</v>
      </c>
      <c r="P7372">
        <v>5</v>
      </c>
      <c r="Q7372" t="b">
        <v>0</v>
      </c>
      <c r="R7372">
        <v>1</v>
      </c>
      <c r="S7372" t="s">
        <v>43</v>
      </c>
      <c r="T7372" t="s">
        <v>39</v>
      </c>
    </row>
    <row r="7373" spans="1:20">
      <c r="A7373" t="s">
        <v>12525</v>
      </c>
      <c r="B7373" s="11">
        <v>45221</v>
      </c>
      <c r="C7373" t="s">
        <v>12526</v>
      </c>
      <c r="D7373" t="s">
        <v>17</v>
      </c>
      <c r="E7373" t="s">
        <v>194</v>
      </c>
      <c r="F7373" s="12">
        <v>171.62</v>
      </c>
      <c r="G7373" s="13">
        <v>2</v>
      </c>
      <c r="H7373">
        <v>0</v>
      </c>
      <c r="I7373" s="12">
        <f t="shared" si="460"/>
        <v>0</v>
      </c>
      <c r="J7373" s="12">
        <f t="shared" si="461"/>
        <v>343.24</v>
      </c>
      <c r="K7373" s="12">
        <f t="shared" si="462"/>
        <v>343.24</v>
      </c>
      <c r="L7373" s="12">
        <v>10.3</v>
      </c>
      <c r="M7373" s="12">
        <f t="shared" si="463"/>
        <v>353.54</v>
      </c>
      <c r="N7373" t="s">
        <v>18</v>
      </c>
      <c r="O7373" s="13">
        <v>2</v>
      </c>
      <c r="P7373">
        <v>5</v>
      </c>
      <c r="Q7373" t="b">
        <v>1</v>
      </c>
      <c r="R7373">
        <v>5</v>
      </c>
      <c r="S7373" t="s">
        <v>46</v>
      </c>
      <c r="T7373" t="s">
        <v>39</v>
      </c>
    </row>
    <row r="7374" spans="1:20">
      <c r="A7374" t="s">
        <v>12527</v>
      </c>
      <c r="B7374" s="11">
        <v>45221</v>
      </c>
      <c r="C7374" t="s">
        <v>12528</v>
      </c>
      <c r="D7374" t="s">
        <v>5</v>
      </c>
      <c r="E7374" t="s">
        <v>156</v>
      </c>
      <c r="F7374" s="12">
        <v>95.81</v>
      </c>
      <c r="G7374" s="13">
        <v>1</v>
      </c>
      <c r="H7374">
        <v>0</v>
      </c>
      <c r="I7374" s="12">
        <f t="shared" si="460"/>
        <v>0</v>
      </c>
      <c r="J7374" s="12">
        <f t="shared" si="461"/>
        <v>95.81</v>
      </c>
      <c r="K7374" s="12">
        <f t="shared" si="462"/>
        <v>95.81</v>
      </c>
      <c r="L7374" s="12">
        <v>11.36</v>
      </c>
      <c r="M7374" s="12">
        <f t="shared" si="463"/>
        <v>107.17</v>
      </c>
      <c r="N7374" t="s">
        <v>18</v>
      </c>
      <c r="O7374" s="13">
        <v>4</v>
      </c>
      <c r="P7374">
        <v>4</v>
      </c>
      <c r="Q7374" t="b">
        <v>1</v>
      </c>
      <c r="R7374">
        <v>6</v>
      </c>
      <c r="S7374" t="s">
        <v>44</v>
      </c>
      <c r="T7374" t="s">
        <v>39</v>
      </c>
    </row>
    <row r="7375" spans="1:20">
      <c r="A7375" t="s">
        <v>12529</v>
      </c>
      <c r="B7375" s="11">
        <v>45221</v>
      </c>
      <c r="C7375" t="s">
        <v>12530</v>
      </c>
      <c r="D7375" t="s">
        <v>17</v>
      </c>
      <c r="E7375" t="s">
        <v>194</v>
      </c>
      <c r="F7375" s="12">
        <v>109.6</v>
      </c>
      <c r="G7375" s="13">
        <v>1</v>
      </c>
      <c r="H7375">
        <v>21.3</v>
      </c>
      <c r="I7375" s="12">
        <f t="shared" si="460"/>
        <v>23.3448</v>
      </c>
      <c r="J7375" s="12">
        <f t="shared" si="461"/>
        <v>109.6</v>
      </c>
      <c r="K7375" s="12">
        <f t="shared" si="462"/>
        <v>86.2552</v>
      </c>
      <c r="L7375" s="12">
        <v>22</v>
      </c>
      <c r="M7375" s="12">
        <f t="shared" si="463"/>
        <v>108.2552</v>
      </c>
      <c r="N7375" t="s">
        <v>9</v>
      </c>
      <c r="O7375" s="13">
        <v>5</v>
      </c>
      <c r="P7375">
        <v>4.5</v>
      </c>
      <c r="Q7375" t="b">
        <v>0</v>
      </c>
      <c r="R7375">
        <v>1</v>
      </c>
      <c r="S7375" t="s">
        <v>48</v>
      </c>
      <c r="T7375" t="s">
        <v>39</v>
      </c>
    </row>
    <row r="7376" spans="1:20">
      <c r="A7376" t="s">
        <v>12531</v>
      </c>
      <c r="B7376" s="11">
        <v>45221</v>
      </c>
      <c r="C7376" t="s">
        <v>6661</v>
      </c>
      <c r="D7376" t="s">
        <v>14</v>
      </c>
      <c r="E7376" t="s">
        <v>94</v>
      </c>
      <c r="F7376" s="12">
        <v>72.7</v>
      </c>
      <c r="G7376" s="13">
        <v>1</v>
      </c>
      <c r="H7376">
        <v>5.5</v>
      </c>
      <c r="I7376" s="12">
        <f t="shared" si="460"/>
        <v>3.9985</v>
      </c>
      <c r="J7376" s="12">
        <f t="shared" si="461"/>
        <v>72.7</v>
      </c>
      <c r="K7376" s="12">
        <f t="shared" si="462"/>
        <v>68.7015</v>
      </c>
      <c r="L7376" s="12">
        <v>21</v>
      </c>
      <c r="M7376" s="12">
        <f t="shared" si="463"/>
        <v>89.7015</v>
      </c>
      <c r="N7376" t="s">
        <v>9</v>
      </c>
      <c r="O7376" s="13">
        <v>9</v>
      </c>
      <c r="P7376">
        <v>3.5</v>
      </c>
      <c r="Q7376" t="b">
        <v>0</v>
      </c>
      <c r="R7376">
        <v>3</v>
      </c>
      <c r="S7376" t="s">
        <v>42</v>
      </c>
      <c r="T7376" t="s">
        <v>35</v>
      </c>
    </row>
    <row r="7377" spans="1:20">
      <c r="A7377" t="s">
        <v>12532</v>
      </c>
      <c r="B7377" s="11">
        <v>45222</v>
      </c>
      <c r="C7377" t="s">
        <v>12533</v>
      </c>
      <c r="D7377" t="s">
        <v>17</v>
      </c>
      <c r="E7377" t="s">
        <v>139</v>
      </c>
      <c r="F7377" s="12">
        <v>144.01</v>
      </c>
      <c r="G7377" s="13">
        <v>1</v>
      </c>
      <c r="H7377">
        <v>0</v>
      </c>
      <c r="I7377" s="12">
        <f t="shared" si="460"/>
        <v>0</v>
      </c>
      <c r="J7377" s="12">
        <f t="shared" si="461"/>
        <v>144.01</v>
      </c>
      <c r="K7377" s="12">
        <f t="shared" si="462"/>
        <v>144.01</v>
      </c>
      <c r="L7377" s="12">
        <v>27.24</v>
      </c>
      <c r="M7377" s="12">
        <f t="shared" si="463"/>
        <v>171.25</v>
      </c>
      <c r="N7377" t="s">
        <v>6</v>
      </c>
      <c r="O7377" s="13">
        <v>24</v>
      </c>
      <c r="P7377">
        <v>5</v>
      </c>
      <c r="Q7377" t="b">
        <v>0</v>
      </c>
      <c r="R7377">
        <v>7</v>
      </c>
      <c r="S7377" t="s">
        <v>48</v>
      </c>
      <c r="T7377" t="s">
        <v>39</v>
      </c>
    </row>
    <row r="7378" spans="1:20">
      <c r="A7378" t="s">
        <v>12534</v>
      </c>
      <c r="B7378" s="11">
        <v>45222</v>
      </c>
      <c r="C7378" t="s">
        <v>6074</v>
      </c>
      <c r="D7378" t="s">
        <v>14</v>
      </c>
      <c r="E7378" t="s">
        <v>113</v>
      </c>
      <c r="F7378" s="12">
        <v>179.37</v>
      </c>
      <c r="G7378" s="13">
        <v>1</v>
      </c>
      <c r="H7378">
        <v>0</v>
      </c>
      <c r="I7378" s="12">
        <f t="shared" si="460"/>
        <v>0</v>
      </c>
      <c r="J7378" s="12">
        <f t="shared" si="461"/>
        <v>179.37</v>
      </c>
      <c r="K7378" s="12">
        <f t="shared" si="462"/>
        <v>179.37</v>
      </c>
      <c r="L7378" s="12">
        <v>27.55</v>
      </c>
      <c r="M7378" s="12">
        <f t="shared" si="463"/>
        <v>206.92</v>
      </c>
      <c r="N7378" t="s">
        <v>15</v>
      </c>
      <c r="O7378" s="13">
        <v>12</v>
      </c>
      <c r="P7378">
        <v>5</v>
      </c>
      <c r="Q7378" t="b">
        <v>0</v>
      </c>
      <c r="R7378">
        <v>4</v>
      </c>
      <c r="S7378" t="s">
        <v>43</v>
      </c>
      <c r="T7378" t="s">
        <v>35</v>
      </c>
    </row>
    <row r="7379" spans="1:20">
      <c r="A7379" t="s">
        <v>12535</v>
      </c>
      <c r="B7379" s="11">
        <v>45222</v>
      </c>
      <c r="C7379" t="s">
        <v>12514</v>
      </c>
      <c r="D7379" t="s">
        <v>17</v>
      </c>
      <c r="E7379" t="s">
        <v>209</v>
      </c>
      <c r="F7379" s="12">
        <v>148.03</v>
      </c>
      <c r="G7379" s="13">
        <v>2</v>
      </c>
      <c r="H7379">
        <v>0</v>
      </c>
      <c r="I7379" s="12">
        <f t="shared" si="460"/>
        <v>0</v>
      </c>
      <c r="J7379" s="12">
        <f t="shared" si="461"/>
        <v>296.06</v>
      </c>
      <c r="K7379" s="12">
        <f t="shared" si="462"/>
        <v>296.06</v>
      </c>
      <c r="L7379" s="12">
        <v>19.51</v>
      </c>
      <c r="M7379" s="12">
        <f t="shared" si="463"/>
        <v>315.57</v>
      </c>
      <c r="N7379" t="s">
        <v>9</v>
      </c>
      <c r="O7379" s="13">
        <v>7</v>
      </c>
      <c r="P7379">
        <v>3.5</v>
      </c>
      <c r="Q7379" t="b">
        <v>0</v>
      </c>
      <c r="R7379">
        <v>8</v>
      </c>
      <c r="S7379" t="s">
        <v>44</v>
      </c>
      <c r="T7379" t="s">
        <v>39</v>
      </c>
    </row>
    <row r="7380" spans="1:20">
      <c r="A7380" t="s">
        <v>12536</v>
      </c>
      <c r="B7380" s="11">
        <v>45223</v>
      </c>
      <c r="C7380" t="s">
        <v>1475</v>
      </c>
      <c r="D7380" t="s">
        <v>17</v>
      </c>
      <c r="E7380" t="s">
        <v>209</v>
      </c>
      <c r="F7380" s="12">
        <v>99.86</v>
      </c>
      <c r="G7380" s="13">
        <v>2</v>
      </c>
      <c r="H7380">
        <v>6.9</v>
      </c>
      <c r="I7380" s="12">
        <f t="shared" si="460"/>
        <v>6.89034</v>
      </c>
      <c r="J7380" s="12">
        <f t="shared" si="461"/>
        <v>199.72</v>
      </c>
      <c r="K7380" s="12">
        <f t="shared" si="462"/>
        <v>192.82966</v>
      </c>
      <c r="L7380" s="12">
        <v>14.56</v>
      </c>
      <c r="M7380" s="12">
        <f t="shared" si="463"/>
        <v>207.38966</v>
      </c>
      <c r="N7380" t="s">
        <v>18</v>
      </c>
      <c r="O7380" s="13">
        <v>7</v>
      </c>
      <c r="P7380">
        <v>5</v>
      </c>
      <c r="Q7380" t="b">
        <v>0</v>
      </c>
      <c r="R7380">
        <v>1</v>
      </c>
      <c r="S7380" t="s">
        <v>45</v>
      </c>
      <c r="T7380" t="s">
        <v>35</v>
      </c>
    </row>
    <row r="7381" spans="1:20">
      <c r="A7381" t="s">
        <v>12537</v>
      </c>
      <c r="B7381" s="11">
        <v>45223</v>
      </c>
      <c r="C7381" t="s">
        <v>7303</v>
      </c>
      <c r="D7381" t="s">
        <v>5</v>
      </c>
      <c r="E7381" t="s">
        <v>156</v>
      </c>
      <c r="F7381" s="12">
        <v>92.05</v>
      </c>
      <c r="G7381" s="13">
        <v>3</v>
      </c>
      <c r="H7381">
        <v>0</v>
      </c>
      <c r="I7381" s="12">
        <f t="shared" si="460"/>
        <v>0</v>
      </c>
      <c r="J7381" s="12">
        <f t="shared" si="461"/>
        <v>276.15</v>
      </c>
      <c r="K7381" s="12">
        <f t="shared" si="462"/>
        <v>276.15</v>
      </c>
      <c r="L7381" s="12">
        <v>17</v>
      </c>
      <c r="M7381" s="12">
        <f t="shared" si="463"/>
        <v>293.15</v>
      </c>
      <c r="N7381" t="s">
        <v>9</v>
      </c>
      <c r="O7381" s="13">
        <v>11</v>
      </c>
      <c r="P7381">
        <v>5</v>
      </c>
      <c r="Q7381" t="b">
        <v>1</v>
      </c>
      <c r="R7381">
        <v>2</v>
      </c>
      <c r="S7381" t="s">
        <v>44</v>
      </c>
      <c r="T7381" t="s">
        <v>30</v>
      </c>
    </row>
    <row r="7382" spans="1:20">
      <c r="A7382" t="s">
        <v>12538</v>
      </c>
      <c r="B7382" s="11">
        <v>45223</v>
      </c>
      <c r="C7382" t="s">
        <v>12539</v>
      </c>
      <c r="D7382" t="s">
        <v>11</v>
      </c>
      <c r="E7382" t="s">
        <v>215</v>
      </c>
      <c r="F7382" s="12">
        <v>87.78</v>
      </c>
      <c r="G7382" s="13">
        <v>2</v>
      </c>
      <c r="H7382">
        <v>13.9</v>
      </c>
      <c r="I7382" s="12">
        <f t="shared" si="460"/>
        <v>12.20142</v>
      </c>
      <c r="J7382" s="12">
        <f t="shared" si="461"/>
        <v>175.56</v>
      </c>
      <c r="K7382" s="12">
        <f t="shared" si="462"/>
        <v>163.35858</v>
      </c>
      <c r="L7382" s="12">
        <v>17.1</v>
      </c>
      <c r="M7382" s="12">
        <f t="shared" si="463"/>
        <v>180.45858</v>
      </c>
      <c r="N7382" t="s">
        <v>9</v>
      </c>
      <c r="O7382" s="13">
        <v>9</v>
      </c>
      <c r="P7382">
        <v>4</v>
      </c>
      <c r="Q7382" t="b">
        <v>0</v>
      </c>
      <c r="R7382">
        <v>4</v>
      </c>
      <c r="S7382" t="s">
        <v>45</v>
      </c>
      <c r="T7382" t="s">
        <v>39</v>
      </c>
    </row>
    <row r="7383" spans="1:20">
      <c r="A7383" t="s">
        <v>12540</v>
      </c>
      <c r="B7383" s="11">
        <v>45223</v>
      </c>
      <c r="C7383" t="s">
        <v>12541</v>
      </c>
      <c r="D7383" t="s">
        <v>17</v>
      </c>
      <c r="E7383" t="s">
        <v>139</v>
      </c>
      <c r="F7383" s="12">
        <v>61.69</v>
      </c>
      <c r="G7383" s="13">
        <v>1</v>
      </c>
      <c r="H7383">
        <v>0</v>
      </c>
      <c r="I7383" s="12">
        <f t="shared" si="460"/>
        <v>0</v>
      </c>
      <c r="J7383" s="12">
        <f t="shared" si="461"/>
        <v>61.69</v>
      </c>
      <c r="K7383" s="12">
        <f t="shared" si="462"/>
        <v>61.69</v>
      </c>
      <c r="L7383" s="12">
        <v>10.56</v>
      </c>
      <c r="M7383" s="12">
        <f t="shared" si="463"/>
        <v>72.25</v>
      </c>
      <c r="N7383" t="s">
        <v>18</v>
      </c>
      <c r="O7383" s="13">
        <v>7</v>
      </c>
      <c r="P7383">
        <v>5</v>
      </c>
      <c r="Q7383" t="b">
        <v>1</v>
      </c>
      <c r="R7383">
        <v>2</v>
      </c>
      <c r="S7383" t="s">
        <v>43</v>
      </c>
      <c r="T7383" t="s">
        <v>32</v>
      </c>
    </row>
    <row r="7384" spans="1:20">
      <c r="A7384" t="s">
        <v>12542</v>
      </c>
      <c r="B7384" s="11">
        <v>45223</v>
      </c>
      <c r="C7384" t="s">
        <v>11272</v>
      </c>
      <c r="D7384" t="s">
        <v>8</v>
      </c>
      <c r="E7384" t="s">
        <v>94</v>
      </c>
      <c r="F7384" s="12">
        <v>43.23</v>
      </c>
      <c r="G7384" s="13">
        <v>2</v>
      </c>
      <c r="H7384">
        <v>0</v>
      </c>
      <c r="I7384" s="12">
        <f t="shared" si="460"/>
        <v>0</v>
      </c>
      <c r="J7384" s="12">
        <f t="shared" si="461"/>
        <v>86.46</v>
      </c>
      <c r="K7384" s="12">
        <f t="shared" si="462"/>
        <v>86.46</v>
      </c>
      <c r="L7384" s="12">
        <v>13.93</v>
      </c>
      <c r="M7384" s="12">
        <f t="shared" si="463"/>
        <v>100.39</v>
      </c>
      <c r="N7384" t="s">
        <v>9</v>
      </c>
      <c r="O7384" s="13">
        <v>7</v>
      </c>
      <c r="P7384">
        <v>5</v>
      </c>
      <c r="Q7384" t="b">
        <v>0</v>
      </c>
      <c r="R7384">
        <v>5</v>
      </c>
      <c r="S7384" t="s">
        <v>42</v>
      </c>
      <c r="T7384" t="s">
        <v>39</v>
      </c>
    </row>
    <row r="7385" spans="1:20">
      <c r="A7385" t="s">
        <v>12543</v>
      </c>
      <c r="B7385" s="11">
        <v>45223</v>
      </c>
      <c r="C7385" t="s">
        <v>12544</v>
      </c>
      <c r="D7385" t="s">
        <v>17</v>
      </c>
      <c r="E7385" t="s">
        <v>209</v>
      </c>
      <c r="F7385" s="12">
        <v>177.68</v>
      </c>
      <c r="G7385" s="13">
        <v>2</v>
      </c>
      <c r="H7385">
        <v>0</v>
      </c>
      <c r="I7385" s="12">
        <f t="shared" si="460"/>
        <v>0</v>
      </c>
      <c r="J7385" s="12">
        <f t="shared" si="461"/>
        <v>355.36</v>
      </c>
      <c r="K7385" s="12">
        <f t="shared" si="462"/>
        <v>355.36</v>
      </c>
      <c r="L7385" s="12">
        <v>16.54</v>
      </c>
      <c r="M7385" s="12">
        <f t="shared" si="463"/>
        <v>371.9</v>
      </c>
      <c r="N7385" t="s">
        <v>18</v>
      </c>
      <c r="O7385" s="13">
        <v>4</v>
      </c>
      <c r="P7385">
        <v>4.5</v>
      </c>
      <c r="Q7385" t="b">
        <v>0</v>
      </c>
      <c r="R7385">
        <v>1</v>
      </c>
      <c r="S7385" t="s">
        <v>48</v>
      </c>
      <c r="T7385" t="s">
        <v>37</v>
      </c>
    </row>
    <row r="7386" spans="1:20">
      <c r="A7386" t="s">
        <v>12545</v>
      </c>
      <c r="B7386" s="11">
        <v>45223</v>
      </c>
      <c r="C7386" t="s">
        <v>505</v>
      </c>
      <c r="D7386" t="s">
        <v>14</v>
      </c>
      <c r="E7386" t="s">
        <v>113</v>
      </c>
      <c r="F7386" s="12">
        <v>192.26</v>
      </c>
      <c r="G7386" s="13">
        <v>1</v>
      </c>
      <c r="H7386">
        <v>14.7</v>
      </c>
      <c r="I7386" s="12">
        <f t="shared" si="460"/>
        <v>28.26222</v>
      </c>
      <c r="J7386" s="12">
        <f t="shared" si="461"/>
        <v>192.26</v>
      </c>
      <c r="K7386" s="12">
        <f t="shared" si="462"/>
        <v>163.99778</v>
      </c>
      <c r="L7386" s="12">
        <v>15.57</v>
      </c>
      <c r="M7386" s="12">
        <f t="shared" si="463"/>
        <v>179.56778</v>
      </c>
      <c r="N7386" t="s">
        <v>18</v>
      </c>
      <c r="O7386" s="13">
        <v>5</v>
      </c>
      <c r="P7386">
        <v>4.5</v>
      </c>
      <c r="Q7386" t="b">
        <v>0</v>
      </c>
      <c r="R7386">
        <v>12</v>
      </c>
      <c r="S7386" t="s">
        <v>45</v>
      </c>
      <c r="T7386" t="s">
        <v>35</v>
      </c>
    </row>
    <row r="7387" spans="1:20">
      <c r="A7387" t="s">
        <v>12546</v>
      </c>
      <c r="B7387" s="11">
        <v>45223</v>
      </c>
      <c r="C7387" t="s">
        <v>12547</v>
      </c>
      <c r="D7387" t="s">
        <v>25</v>
      </c>
      <c r="E7387" t="s">
        <v>159</v>
      </c>
      <c r="F7387" s="12">
        <v>360.48</v>
      </c>
      <c r="G7387" s="13">
        <v>1</v>
      </c>
      <c r="H7387">
        <v>0</v>
      </c>
      <c r="I7387" s="12">
        <f t="shared" si="460"/>
        <v>0</v>
      </c>
      <c r="J7387" s="12">
        <f t="shared" si="461"/>
        <v>360.48</v>
      </c>
      <c r="K7387" s="12">
        <f t="shared" si="462"/>
        <v>360.48</v>
      </c>
      <c r="L7387" s="12">
        <v>35.6</v>
      </c>
      <c r="M7387" s="12">
        <f t="shared" si="463"/>
        <v>396.08</v>
      </c>
      <c r="N7387" t="s">
        <v>15</v>
      </c>
      <c r="O7387" s="13">
        <v>18</v>
      </c>
      <c r="P7387">
        <v>5</v>
      </c>
      <c r="Q7387" t="b">
        <v>0</v>
      </c>
      <c r="R7387">
        <v>8</v>
      </c>
      <c r="S7387" t="s">
        <v>44</v>
      </c>
      <c r="T7387" t="s">
        <v>35</v>
      </c>
    </row>
    <row r="7388" spans="1:20">
      <c r="A7388" t="s">
        <v>12548</v>
      </c>
      <c r="B7388" s="11">
        <v>45223</v>
      </c>
      <c r="C7388" t="s">
        <v>12549</v>
      </c>
      <c r="D7388" t="s">
        <v>17</v>
      </c>
      <c r="E7388" t="s">
        <v>78</v>
      </c>
      <c r="F7388" s="12">
        <v>77.6</v>
      </c>
      <c r="G7388" s="13">
        <v>2</v>
      </c>
      <c r="H7388">
        <v>0</v>
      </c>
      <c r="I7388" s="12">
        <f t="shared" si="460"/>
        <v>0</v>
      </c>
      <c r="J7388" s="12">
        <f t="shared" si="461"/>
        <v>155.2</v>
      </c>
      <c r="K7388" s="12">
        <f t="shared" si="462"/>
        <v>155.2</v>
      </c>
      <c r="L7388" s="12">
        <v>15.02</v>
      </c>
      <c r="M7388" s="12">
        <f t="shared" si="463"/>
        <v>170.22</v>
      </c>
      <c r="N7388" t="s">
        <v>18</v>
      </c>
      <c r="O7388" s="13">
        <v>7</v>
      </c>
      <c r="P7388">
        <v>5</v>
      </c>
      <c r="Q7388" t="b">
        <v>0</v>
      </c>
      <c r="R7388">
        <v>5</v>
      </c>
      <c r="S7388" t="s">
        <v>42</v>
      </c>
      <c r="T7388" t="s">
        <v>39</v>
      </c>
    </row>
    <row r="7389" spans="1:20">
      <c r="A7389" t="s">
        <v>12550</v>
      </c>
      <c r="B7389" s="11">
        <v>45223</v>
      </c>
      <c r="C7389" t="s">
        <v>12551</v>
      </c>
      <c r="D7389" t="s">
        <v>23</v>
      </c>
      <c r="E7389" t="s">
        <v>176</v>
      </c>
      <c r="F7389" s="12">
        <v>131.95</v>
      </c>
      <c r="G7389" s="13">
        <v>2</v>
      </c>
      <c r="H7389">
        <v>0</v>
      </c>
      <c r="I7389" s="12">
        <f t="shared" si="460"/>
        <v>0</v>
      </c>
      <c r="J7389" s="12">
        <f t="shared" si="461"/>
        <v>263.9</v>
      </c>
      <c r="K7389" s="12">
        <f t="shared" si="462"/>
        <v>263.9</v>
      </c>
      <c r="L7389" s="12">
        <v>11.08</v>
      </c>
      <c r="M7389" s="12">
        <f t="shared" si="463"/>
        <v>274.98</v>
      </c>
      <c r="N7389" t="s">
        <v>18</v>
      </c>
      <c r="O7389" s="13">
        <v>5</v>
      </c>
      <c r="P7389">
        <v>4.5</v>
      </c>
      <c r="Q7389" t="b">
        <v>0</v>
      </c>
      <c r="R7389">
        <v>2</v>
      </c>
      <c r="S7389" t="s">
        <v>42</v>
      </c>
      <c r="T7389" t="s">
        <v>35</v>
      </c>
    </row>
    <row r="7390" spans="1:20">
      <c r="A7390" t="s">
        <v>12552</v>
      </c>
      <c r="B7390" s="11">
        <v>45223</v>
      </c>
      <c r="C7390" t="s">
        <v>12553</v>
      </c>
      <c r="D7390" t="s">
        <v>23</v>
      </c>
      <c r="E7390" t="s">
        <v>176</v>
      </c>
      <c r="F7390" s="12">
        <v>155.42</v>
      </c>
      <c r="G7390" s="13">
        <v>1</v>
      </c>
      <c r="H7390">
        <v>0</v>
      </c>
      <c r="I7390" s="12">
        <f t="shared" si="460"/>
        <v>0</v>
      </c>
      <c r="J7390" s="12">
        <f t="shared" si="461"/>
        <v>155.42</v>
      </c>
      <c r="K7390" s="12">
        <f t="shared" si="462"/>
        <v>155.42</v>
      </c>
      <c r="L7390" s="12">
        <v>21.95</v>
      </c>
      <c r="M7390" s="12">
        <f t="shared" si="463"/>
        <v>177.37</v>
      </c>
      <c r="N7390" t="s">
        <v>6</v>
      </c>
      <c r="O7390" s="13">
        <v>20</v>
      </c>
      <c r="P7390">
        <v>5</v>
      </c>
      <c r="Q7390" t="b">
        <v>0</v>
      </c>
      <c r="R7390">
        <v>2</v>
      </c>
      <c r="S7390" t="s">
        <v>48</v>
      </c>
      <c r="T7390" t="s">
        <v>35</v>
      </c>
    </row>
    <row r="7391" spans="1:20">
      <c r="A7391" t="s">
        <v>12554</v>
      </c>
      <c r="B7391" s="11">
        <v>45223</v>
      </c>
      <c r="C7391" t="s">
        <v>12555</v>
      </c>
      <c r="D7391" t="s">
        <v>17</v>
      </c>
      <c r="E7391" t="s">
        <v>139</v>
      </c>
      <c r="F7391" s="12">
        <v>178.39</v>
      </c>
      <c r="G7391" s="13">
        <v>1</v>
      </c>
      <c r="H7391">
        <v>0</v>
      </c>
      <c r="I7391" s="12">
        <f t="shared" si="460"/>
        <v>0</v>
      </c>
      <c r="J7391" s="12">
        <f t="shared" si="461"/>
        <v>178.39</v>
      </c>
      <c r="K7391" s="12">
        <f t="shared" si="462"/>
        <v>178.39</v>
      </c>
      <c r="L7391" s="12">
        <v>18.4</v>
      </c>
      <c r="M7391" s="12">
        <f t="shared" si="463"/>
        <v>196.79</v>
      </c>
      <c r="N7391" t="s">
        <v>9</v>
      </c>
      <c r="O7391" s="13">
        <v>5</v>
      </c>
      <c r="P7391">
        <v>4.5</v>
      </c>
      <c r="Q7391" t="b">
        <v>1</v>
      </c>
      <c r="R7391">
        <v>2</v>
      </c>
      <c r="S7391" t="s">
        <v>46</v>
      </c>
      <c r="T7391" t="s">
        <v>32</v>
      </c>
    </row>
    <row r="7392" spans="1:20">
      <c r="A7392" t="s">
        <v>12556</v>
      </c>
      <c r="B7392" s="11">
        <v>45224</v>
      </c>
      <c r="C7392" t="s">
        <v>12557</v>
      </c>
      <c r="D7392" t="s">
        <v>20</v>
      </c>
      <c r="E7392" t="s">
        <v>197</v>
      </c>
      <c r="F7392" s="12">
        <v>37.72</v>
      </c>
      <c r="G7392" s="13">
        <v>1</v>
      </c>
      <c r="H7392">
        <v>10.3</v>
      </c>
      <c r="I7392" s="12">
        <f t="shared" si="460"/>
        <v>3.88516</v>
      </c>
      <c r="J7392" s="12">
        <f t="shared" si="461"/>
        <v>37.72</v>
      </c>
      <c r="K7392" s="12">
        <f t="shared" si="462"/>
        <v>33.83484</v>
      </c>
      <c r="L7392" s="12">
        <v>15</v>
      </c>
      <c r="M7392" s="12">
        <f t="shared" si="463"/>
        <v>48.83484</v>
      </c>
      <c r="N7392" t="s">
        <v>9</v>
      </c>
      <c r="O7392" s="13">
        <v>13</v>
      </c>
      <c r="P7392">
        <v>4</v>
      </c>
      <c r="Q7392" t="b">
        <v>1</v>
      </c>
      <c r="R7392">
        <v>6</v>
      </c>
      <c r="S7392" t="s">
        <v>42</v>
      </c>
      <c r="T7392" t="s">
        <v>35</v>
      </c>
    </row>
    <row r="7393" spans="1:20">
      <c r="A7393" t="s">
        <v>12558</v>
      </c>
      <c r="B7393" s="11">
        <v>45224</v>
      </c>
      <c r="C7393" t="s">
        <v>12559</v>
      </c>
      <c r="D7393" t="s">
        <v>5</v>
      </c>
      <c r="E7393" t="s">
        <v>119</v>
      </c>
      <c r="F7393" s="12">
        <v>50.95</v>
      </c>
      <c r="G7393" s="13">
        <v>1</v>
      </c>
      <c r="H7393">
        <v>0</v>
      </c>
      <c r="I7393" s="12">
        <f t="shared" si="460"/>
        <v>0</v>
      </c>
      <c r="J7393" s="12">
        <f t="shared" si="461"/>
        <v>50.95</v>
      </c>
      <c r="K7393" s="12">
        <f t="shared" si="462"/>
        <v>50.95</v>
      </c>
      <c r="L7393" s="12">
        <v>11.93</v>
      </c>
      <c r="M7393" s="12">
        <f t="shared" si="463"/>
        <v>62.88</v>
      </c>
      <c r="N7393" t="s">
        <v>18</v>
      </c>
      <c r="O7393" s="13">
        <v>6</v>
      </c>
      <c r="P7393">
        <v>4.5</v>
      </c>
      <c r="Q7393" t="b">
        <v>0</v>
      </c>
      <c r="R7393">
        <v>2</v>
      </c>
      <c r="S7393" t="s">
        <v>42</v>
      </c>
      <c r="T7393" t="s">
        <v>35</v>
      </c>
    </row>
    <row r="7394" spans="1:20">
      <c r="A7394" t="s">
        <v>12560</v>
      </c>
      <c r="B7394" s="11">
        <v>45224</v>
      </c>
      <c r="C7394" t="s">
        <v>12561</v>
      </c>
      <c r="D7394" t="s">
        <v>17</v>
      </c>
      <c r="E7394" t="s">
        <v>129</v>
      </c>
      <c r="F7394" s="12">
        <v>141.77</v>
      </c>
      <c r="G7394" s="13">
        <v>1</v>
      </c>
      <c r="H7394">
        <v>0</v>
      </c>
      <c r="I7394" s="12">
        <f t="shared" si="460"/>
        <v>0</v>
      </c>
      <c r="J7394" s="12">
        <f t="shared" si="461"/>
        <v>141.77</v>
      </c>
      <c r="K7394" s="12">
        <f t="shared" si="462"/>
        <v>141.77</v>
      </c>
      <c r="L7394" s="12">
        <v>9.92</v>
      </c>
      <c r="M7394" s="12">
        <f t="shared" si="463"/>
        <v>151.69</v>
      </c>
      <c r="N7394" t="s">
        <v>18</v>
      </c>
      <c r="O7394" s="13">
        <v>4</v>
      </c>
      <c r="P7394">
        <v>5</v>
      </c>
      <c r="Q7394" t="b">
        <v>0</v>
      </c>
      <c r="R7394">
        <v>3</v>
      </c>
      <c r="S7394" t="s">
        <v>43</v>
      </c>
      <c r="T7394" t="s">
        <v>35</v>
      </c>
    </row>
    <row r="7395" spans="1:20">
      <c r="A7395" t="s">
        <v>12562</v>
      </c>
      <c r="B7395" s="11">
        <v>45224</v>
      </c>
      <c r="C7395" t="s">
        <v>12563</v>
      </c>
      <c r="D7395" t="s">
        <v>14</v>
      </c>
      <c r="E7395" t="s">
        <v>94</v>
      </c>
      <c r="F7395" s="12">
        <v>171.83</v>
      </c>
      <c r="G7395" s="13">
        <v>2</v>
      </c>
      <c r="H7395">
        <v>0</v>
      </c>
      <c r="I7395" s="12">
        <f t="shared" si="460"/>
        <v>0</v>
      </c>
      <c r="J7395" s="12">
        <f t="shared" si="461"/>
        <v>343.66</v>
      </c>
      <c r="K7395" s="12">
        <f t="shared" si="462"/>
        <v>343.66</v>
      </c>
      <c r="L7395" s="12">
        <v>16.43</v>
      </c>
      <c r="M7395" s="12">
        <f t="shared" si="463"/>
        <v>360.09</v>
      </c>
      <c r="N7395" t="s">
        <v>18</v>
      </c>
      <c r="O7395" s="13">
        <v>5</v>
      </c>
      <c r="P7395">
        <v>5</v>
      </c>
      <c r="Q7395" t="b">
        <v>0</v>
      </c>
      <c r="R7395">
        <v>4</v>
      </c>
      <c r="S7395" t="s">
        <v>42</v>
      </c>
      <c r="T7395" t="s">
        <v>35</v>
      </c>
    </row>
    <row r="7396" spans="1:20">
      <c r="A7396" t="s">
        <v>12564</v>
      </c>
      <c r="B7396" s="11">
        <v>45224</v>
      </c>
      <c r="C7396" t="s">
        <v>6880</v>
      </c>
      <c r="D7396" t="s">
        <v>23</v>
      </c>
      <c r="E7396" t="s">
        <v>176</v>
      </c>
      <c r="F7396" s="12">
        <v>143.14</v>
      </c>
      <c r="G7396" s="13">
        <v>3</v>
      </c>
      <c r="H7396">
        <v>0</v>
      </c>
      <c r="I7396" s="12">
        <f t="shared" si="460"/>
        <v>0</v>
      </c>
      <c r="J7396" s="12">
        <f t="shared" si="461"/>
        <v>429.42</v>
      </c>
      <c r="K7396" s="12">
        <f t="shared" si="462"/>
        <v>429.42</v>
      </c>
      <c r="L7396" s="12">
        <v>10.44</v>
      </c>
      <c r="M7396" s="12">
        <f t="shared" si="463"/>
        <v>439.86</v>
      </c>
      <c r="N7396" t="s">
        <v>18</v>
      </c>
      <c r="O7396" s="13">
        <v>2</v>
      </c>
      <c r="P7396">
        <v>4</v>
      </c>
      <c r="Q7396" t="b">
        <v>0</v>
      </c>
      <c r="R7396">
        <v>7</v>
      </c>
      <c r="S7396" t="s">
        <v>45</v>
      </c>
      <c r="T7396" t="s">
        <v>35</v>
      </c>
    </row>
    <row r="7397" spans="1:20">
      <c r="A7397" t="s">
        <v>12565</v>
      </c>
      <c r="B7397" s="11">
        <v>45224</v>
      </c>
      <c r="C7397" t="s">
        <v>1861</v>
      </c>
      <c r="D7397" t="s">
        <v>17</v>
      </c>
      <c r="E7397" t="s">
        <v>209</v>
      </c>
      <c r="F7397" s="12">
        <v>28.88</v>
      </c>
      <c r="G7397" s="13">
        <v>4</v>
      </c>
      <c r="H7397">
        <v>0</v>
      </c>
      <c r="I7397" s="12">
        <f t="shared" si="460"/>
        <v>0</v>
      </c>
      <c r="J7397" s="12">
        <f t="shared" si="461"/>
        <v>115.52</v>
      </c>
      <c r="K7397" s="12">
        <f t="shared" si="462"/>
        <v>115.52</v>
      </c>
      <c r="L7397" s="12">
        <v>12.49</v>
      </c>
      <c r="M7397" s="12">
        <f t="shared" si="463"/>
        <v>128.01</v>
      </c>
      <c r="N7397" t="s">
        <v>18</v>
      </c>
      <c r="O7397" s="13">
        <v>4</v>
      </c>
      <c r="P7397">
        <v>5</v>
      </c>
      <c r="Q7397" t="b">
        <v>0</v>
      </c>
      <c r="R7397">
        <v>2</v>
      </c>
      <c r="S7397" t="s">
        <v>48</v>
      </c>
      <c r="T7397" t="s">
        <v>30</v>
      </c>
    </row>
    <row r="7398" spans="1:20">
      <c r="A7398" t="s">
        <v>12566</v>
      </c>
      <c r="B7398" s="11">
        <v>45224</v>
      </c>
      <c r="C7398" t="s">
        <v>10485</v>
      </c>
      <c r="D7398" t="s">
        <v>25</v>
      </c>
      <c r="E7398" t="s">
        <v>264</v>
      </c>
      <c r="F7398" s="12">
        <v>146.15</v>
      </c>
      <c r="G7398" s="13">
        <v>3</v>
      </c>
      <c r="H7398">
        <v>0</v>
      </c>
      <c r="I7398" s="12">
        <f t="shared" si="460"/>
        <v>0</v>
      </c>
      <c r="J7398" s="12">
        <f t="shared" si="461"/>
        <v>438.45</v>
      </c>
      <c r="K7398" s="12">
        <f t="shared" si="462"/>
        <v>438.45</v>
      </c>
      <c r="L7398" s="12">
        <v>12.9</v>
      </c>
      <c r="M7398" s="12">
        <f t="shared" si="463"/>
        <v>451.35</v>
      </c>
      <c r="N7398" t="s">
        <v>18</v>
      </c>
      <c r="O7398" s="13">
        <v>3</v>
      </c>
      <c r="P7398">
        <v>4.5</v>
      </c>
      <c r="Q7398" t="b">
        <v>0</v>
      </c>
      <c r="R7398">
        <v>6</v>
      </c>
      <c r="S7398" t="s">
        <v>45</v>
      </c>
      <c r="T7398" t="s">
        <v>35</v>
      </c>
    </row>
    <row r="7399" spans="1:20">
      <c r="A7399" t="s">
        <v>12567</v>
      </c>
      <c r="B7399" s="11">
        <v>45224</v>
      </c>
      <c r="C7399" t="s">
        <v>3162</v>
      </c>
      <c r="D7399" t="s">
        <v>17</v>
      </c>
      <c r="E7399" t="s">
        <v>129</v>
      </c>
      <c r="F7399" s="12">
        <v>83.88</v>
      </c>
      <c r="G7399" s="13">
        <v>1</v>
      </c>
      <c r="H7399">
        <v>0</v>
      </c>
      <c r="I7399" s="12">
        <f t="shared" si="460"/>
        <v>0</v>
      </c>
      <c r="J7399" s="12">
        <f t="shared" si="461"/>
        <v>83.88</v>
      </c>
      <c r="K7399" s="12">
        <f t="shared" si="462"/>
        <v>83.88</v>
      </c>
      <c r="L7399" s="12">
        <v>12.43</v>
      </c>
      <c r="M7399" s="12">
        <f t="shared" si="463"/>
        <v>96.31</v>
      </c>
      <c r="N7399" t="s">
        <v>18</v>
      </c>
      <c r="O7399" s="13">
        <v>6</v>
      </c>
      <c r="P7399">
        <v>4.5</v>
      </c>
      <c r="Q7399" t="b">
        <v>0</v>
      </c>
      <c r="R7399">
        <v>8</v>
      </c>
      <c r="S7399" t="s">
        <v>48</v>
      </c>
      <c r="T7399" t="s">
        <v>35</v>
      </c>
    </row>
    <row r="7400" spans="1:20">
      <c r="A7400" t="s">
        <v>12568</v>
      </c>
      <c r="B7400" s="11">
        <v>45224</v>
      </c>
      <c r="C7400" t="s">
        <v>11578</v>
      </c>
      <c r="D7400" t="s">
        <v>11</v>
      </c>
      <c r="E7400" t="s">
        <v>215</v>
      </c>
      <c r="F7400" s="12">
        <v>78.98</v>
      </c>
      <c r="G7400" s="13">
        <v>1</v>
      </c>
      <c r="H7400">
        <v>0</v>
      </c>
      <c r="I7400" s="12">
        <f t="shared" si="460"/>
        <v>0</v>
      </c>
      <c r="J7400" s="12">
        <f t="shared" si="461"/>
        <v>78.98</v>
      </c>
      <c r="K7400" s="12">
        <f t="shared" si="462"/>
        <v>78.98</v>
      </c>
      <c r="L7400" s="12">
        <v>19.87</v>
      </c>
      <c r="M7400" s="12">
        <f t="shared" si="463"/>
        <v>98.85</v>
      </c>
      <c r="N7400" t="s">
        <v>6</v>
      </c>
      <c r="O7400" s="13">
        <v>21</v>
      </c>
      <c r="P7400">
        <v>5</v>
      </c>
      <c r="Q7400" t="b">
        <v>1</v>
      </c>
      <c r="R7400">
        <v>7</v>
      </c>
      <c r="S7400" t="s">
        <v>46</v>
      </c>
      <c r="T7400" t="s">
        <v>39</v>
      </c>
    </row>
    <row r="7401" spans="1:20">
      <c r="A7401" t="s">
        <v>12569</v>
      </c>
      <c r="B7401" s="11">
        <v>45225</v>
      </c>
      <c r="C7401" t="s">
        <v>7589</v>
      </c>
      <c r="D7401" t="s">
        <v>14</v>
      </c>
      <c r="E7401" t="s">
        <v>113</v>
      </c>
      <c r="F7401" s="12">
        <v>247.52</v>
      </c>
      <c r="G7401" s="13">
        <v>2</v>
      </c>
      <c r="H7401">
        <v>0</v>
      </c>
      <c r="I7401" s="12">
        <f t="shared" si="460"/>
        <v>0</v>
      </c>
      <c r="J7401" s="12">
        <f t="shared" si="461"/>
        <v>495.04</v>
      </c>
      <c r="K7401" s="12">
        <f t="shared" si="462"/>
        <v>495.04</v>
      </c>
      <c r="L7401" s="12">
        <v>23.81</v>
      </c>
      <c r="M7401" s="12">
        <f t="shared" si="463"/>
        <v>518.85</v>
      </c>
      <c r="N7401" t="s">
        <v>9</v>
      </c>
      <c r="O7401" s="13">
        <v>9</v>
      </c>
      <c r="P7401">
        <v>5</v>
      </c>
      <c r="Q7401" t="b">
        <v>1</v>
      </c>
      <c r="R7401">
        <v>4</v>
      </c>
      <c r="S7401" t="s">
        <v>45</v>
      </c>
      <c r="T7401" t="s">
        <v>35</v>
      </c>
    </row>
    <row r="7402" spans="1:20">
      <c r="A7402" t="s">
        <v>12570</v>
      </c>
      <c r="B7402" s="11">
        <v>45225</v>
      </c>
      <c r="C7402" t="s">
        <v>2974</v>
      </c>
      <c r="D7402" t="s">
        <v>11</v>
      </c>
      <c r="E7402" t="s">
        <v>215</v>
      </c>
      <c r="F7402" s="12">
        <v>62.6</v>
      </c>
      <c r="G7402" s="13">
        <v>3</v>
      </c>
      <c r="H7402">
        <v>9.8</v>
      </c>
      <c r="I7402" s="12">
        <f t="shared" si="460"/>
        <v>6.1348</v>
      </c>
      <c r="J7402" s="12">
        <f t="shared" si="461"/>
        <v>187.8</v>
      </c>
      <c r="K7402" s="12">
        <f t="shared" si="462"/>
        <v>181.6652</v>
      </c>
      <c r="L7402" s="12">
        <v>11.23</v>
      </c>
      <c r="M7402" s="12">
        <f t="shared" si="463"/>
        <v>192.8952</v>
      </c>
      <c r="N7402" t="s">
        <v>18</v>
      </c>
      <c r="O7402" s="13">
        <v>7</v>
      </c>
      <c r="P7402">
        <v>4</v>
      </c>
      <c r="Q7402" t="b">
        <v>0</v>
      </c>
      <c r="R7402">
        <v>5</v>
      </c>
      <c r="S7402" t="s">
        <v>44</v>
      </c>
      <c r="T7402" t="s">
        <v>39</v>
      </c>
    </row>
    <row r="7403" spans="1:20">
      <c r="A7403" t="s">
        <v>12571</v>
      </c>
      <c r="B7403" s="11">
        <v>45225</v>
      </c>
      <c r="C7403" t="s">
        <v>11210</v>
      </c>
      <c r="D7403" t="s">
        <v>17</v>
      </c>
      <c r="E7403" t="s">
        <v>139</v>
      </c>
      <c r="F7403" s="12">
        <v>30.43</v>
      </c>
      <c r="G7403" s="13">
        <v>1</v>
      </c>
      <c r="H7403">
        <v>5.2</v>
      </c>
      <c r="I7403" s="12">
        <f t="shared" si="460"/>
        <v>1.58236</v>
      </c>
      <c r="J7403" s="12">
        <f t="shared" si="461"/>
        <v>30.43</v>
      </c>
      <c r="K7403" s="12">
        <f t="shared" si="462"/>
        <v>28.84764</v>
      </c>
      <c r="L7403" s="12">
        <v>7.35</v>
      </c>
      <c r="M7403" s="12">
        <f t="shared" si="463"/>
        <v>36.19764</v>
      </c>
      <c r="N7403" t="s">
        <v>18</v>
      </c>
      <c r="O7403" s="13">
        <v>5</v>
      </c>
      <c r="P7403">
        <v>5</v>
      </c>
      <c r="Q7403" t="b">
        <v>1</v>
      </c>
      <c r="R7403">
        <v>5</v>
      </c>
      <c r="S7403" t="s">
        <v>45</v>
      </c>
      <c r="T7403" t="s">
        <v>39</v>
      </c>
    </row>
    <row r="7404" spans="1:20">
      <c r="A7404" t="s">
        <v>12572</v>
      </c>
      <c r="B7404" s="11">
        <v>45225</v>
      </c>
      <c r="C7404" t="s">
        <v>10524</v>
      </c>
      <c r="D7404" t="s">
        <v>17</v>
      </c>
      <c r="E7404" t="s">
        <v>194</v>
      </c>
      <c r="F7404" s="12">
        <v>157.47</v>
      </c>
      <c r="G7404" s="13">
        <v>1</v>
      </c>
      <c r="H7404">
        <v>0</v>
      </c>
      <c r="I7404" s="12">
        <f t="shared" si="460"/>
        <v>0</v>
      </c>
      <c r="J7404" s="12">
        <f t="shared" si="461"/>
        <v>157.47</v>
      </c>
      <c r="K7404" s="12">
        <f t="shared" si="462"/>
        <v>157.47</v>
      </c>
      <c r="L7404" s="12">
        <v>29.1</v>
      </c>
      <c r="M7404" s="12">
        <f t="shared" si="463"/>
        <v>186.57</v>
      </c>
      <c r="N7404" t="s">
        <v>6</v>
      </c>
      <c r="O7404" s="13">
        <v>9</v>
      </c>
      <c r="P7404">
        <v>4</v>
      </c>
      <c r="Q7404" t="b">
        <v>0</v>
      </c>
      <c r="R7404">
        <v>5</v>
      </c>
      <c r="S7404" t="s">
        <v>45</v>
      </c>
      <c r="T7404" t="s">
        <v>30</v>
      </c>
    </row>
    <row r="7405" spans="1:20">
      <c r="A7405" t="s">
        <v>12573</v>
      </c>
      <c r="B7405" s="11">
        <v>45225</v>
      </c>
      <c r="C7405" t="s">
        <v>12574</v>
      </c>
      <c r="D7405" t="s">
        <v>17</v>
      </c>
      <c r="E7405" t="s">
        <v>139</v>
      </c>
      <c r="F7405" s="12">
        <v>140.36</v>
      </c>
      <c r="G7405" s="13">
        <v>2</v>
      </c>
      <c r="H7405">
        <v>0</v>
      </c>
      <c r="I7405" s="12">
        <f t="shared" si="460"/>
        <v>0</v>
      </c>
      <c r="J7405" s="12">
        <f t="shared" si="461"/>
        <v>280.72</v>
      </c>
      <c r="K7405" s="12">
        <f t="shared" si="462"/>
        <v>280.72</v>
      </c>
      <c r="L7405" s="12">
        <v>11.78</v>
      </c>
      <c r="M7405" s="12">
        <f t="shared" si="463"/>
        <v>292.5</v>
      </c>
      <c r="N7405" t="s">
        <v>18</v>
      </c>
      <c r="O7405" s="13">
        <v>6</v>
      </c>
      <c r="P7405">
        <v>4</v>
      </c>
      <c r="Q7405" t="b">
        <v>0</v>
      </c>
      <c r="R7405">
        <v>12</v>
      </c>
      <c r="S7405" t="s">
        <v>45</v>
      </c>
      <c r="T7405" t="s">
        <v>39</v>
      </c>
    </row>
    <row r="7406" spans="1:20">
      <c r="A7406" t="s">
        <v>12575</v>
      </c>
      <c r="B7406" s="11">
        <v>45225</v>
      </c>
      <c r="C7406" t="s">
        <v>12576</v>
      </c>
      <c r="D7406" t="s">
        <v>23</v>
      </c>
      <c r="E7406" t="s">
        <v>540</v>
      </c>
      <c r="F7406" s="12">
        <v>131.26</v>
      </c>
      <c r="G7406" s="13">
        <v>2</v>
      </c>
      <c r="H7406">
        <v>0</v>
      </c>
      <c r="I7406" s="12">
        <f t="shared" si="460"/>
        <v>0</v>
      </c>
      <c r="J7406" s="12">
        <f t="shared" si="461"/>
        <v>262.52</v>
      </c>
      <c r="K7406" s="12">
        <f t="shared" si="462"/>
        <v>262.52</v>
      </c>
      <c r="L7406" s="12">
        <v>25.25</v>
      </c>
      <c r="M7406" s="12">
        <f t="shared" si="463"/>
        <v>287.77</v>
      </c>
      <c r="N7406" t="s">
        <v>6</v>
      </c>
      <c r="O7406" s="13">
        <v>24</v>
      </c>
      <c r="P7406">
        <v>4.5</v>
      </c>
      <c r="Q7406" t="b">
        <v>1</v>
      </c>
      <c r="R7406">
        <v>8</v>
      </c>
      <c r="S7406" t="s">
        <v>44</v>
      </c>
      <c r="T7406" t="s">
        <v>37</v>
      </c>
    </row>
    <row r="7407" spans="1:20">
      <c r="A7407" t="s">
        <v>12577</v>
      </c>
      <c r="B7407" s="11">
        <v>45225</v>
      </c>
      <c r="C7407" t="s">
        <v>5524</v>
      </c>
      <c r="D7407" t="s">
        <v>11</v>
      </c>
      <c r="E7407" t="s">
        <v>151</v>
      </c>
      <c r="F7407" s="12">
        <v>70.55</v>
      </c>
      <c r="G7407" s="13">
        <v>1</v>
      </c>
      <c r="H7407">
        <v>17.1</v>
      </c>
      <c r="I7407" s="12">
        <f t="shared" si="460"/>
        <v>12.06405</v>
      </c>
      <c r="J7407" s="12">
        <f t="shared" si="461"/>
        <v>70.55</v>
      </c>
      <c r="K7407" s="12">
        <f t="shared" si="462"/>
        <v>58.48595</v>
      </c>
      <c r="L7407" s="12">
        <v>14.64</v>
      </c>
      <c r="M7407" s="12">
        <f t="shared" si="463"/>
        <v>73.12595</v>
      </c>
      <c r="N7407" t="s">
        <v>9</v>
      </c>
      <c r="O7407" s="13">
        <v>7</v>
      </c>
      <c r="P7407">
        <v>4.5</v>
      </c>
      <c r="Q7407" t="b">
        <v>1</v>
      </c>
      <c r="R7407">
        <v>3</v>
      </c>
      <c r="S7407" t="s">
        <v>43</v>
      </c>
      <c r="T7407" t="s">
        <v>35</v>
      </c>
    </row>
    <row r="7408" spans="1:20">
      <c r="A7408" t="s">
        <v>12578</v>
      </c>
      <c r="B7408" s="11">
        <v>45225</v>
      </c>
      <c r="C7408" t="s">
        <v>5283</v>
      </c>
      <c r="D7408" t="s">
        <v>17</v>
      </c>
      <c r="E7408" t="s">
        <v>194</v>
      </c>
      <c r="F7408" s="12">
        <v>37.01</v>
      </c>
      <c r="G7408" s="13">
        <v>1</v>
      </c>
      <c r="H7408">
        <v>0</v>
      </c>
      <c r="I7408" s="12">
        <f t="shared" si="460"/>
        <v>0</v>
      </c>
      <c r="J7408" s="12">
        <f t="shared" si="461"/>
        <v>37.01</v>
      </c>
      <c r="K7408" s="12">
        <f t="shared" si="462"/>
        <v>37.01</v>
      </c>
      <c r="L7408" s="12">
        <v>8.02</v>
      </c>
      <c r="M7408" s="12">
        <f t="shared" si="463"/>
        <v>45.03</v>
      </c>
      <c r="N7408" t="s">
        <v>18</v>
      </c>
      <c r="O7408" s="13">
        <v>5</v>
      </c>
      <c r="P7408">
        <v>4</v>
      </c>
      <c r="Q7408" t="b">
        <v>0</v>
      </c>
      <c r="R7408">
        <v>8</v>
      </c>
      <c r="S7408" t="s">
        <v>48</v>
      </c>
      <c r="T7408" t="s">
        <v>32</v>
      </c>
    </row>
    <row r="7409" spans="1:20">
      <c r="A7409" t="s">
        <v>12579</v>
      </c>
      <c r="B7409" s="11">
        <v>45225</v>
      </c>
      <c r="C7409" t="s">
        <v>12580</v>
      </c>
      <c r="D7409" t="s">
        <v>5</v>
      </c>
      <c r="E7409" t="s">
        <v>106</v>
      </c>
      <c r="F7409" s="12">
        <v>108.84</v>
      </c>
      <c r="G7409" s="13">
        <v>1</v>
      </c>
      <c r="H7409">
        <v>0</v>
      </c>
      <c r="I7409" s="12">
        <f t="shared" si="460"/>
        <v>0</v>
      </c>
      <c r="J7409" s="12">
        <f t="shared" si="461"/>
        <v>108.84</v>
      </c>
      <c r="K7409" s="12">
        <f t="shared" si="462"/>
        <v>108.84</v>
      </c>
      <c r="L7409" s="12">
        <v>13.76</v>
      </c>
      <c r="M7409" s="12">
        <f t="shared" si="463"/>
        <v>122.6</v>
      </c>
      <c r="N7409" t="s">
        <v>18</v>
      </c>
      <c r="O7409" s="13">
        <v>3</v>
      </c>
      <c r="P7409">
        <v>4.5</v>
      </c>
      <c r="Q7409" t="b">
        <v>0</v>
      </c>
      <c r="R7409">
        <v>2</v>
      </c>
      <c r="S7409" t="s">
        <v>44</v>
      </c>
      <c r="T7409" t="s">
        <v>39</v>
      </c>
    </row>
    <row r="7410" spans="1:20">
      <c r="A7410" t="s">
        <v>12581</v>
      </c>
      <c r="B7410" s="11">
        <v>45225</v>
      </c>
      <c r="C7410" t="s">
        <v>12582</v>
      </c>
      <c r="D7410" t="s">
        <v>14</v>
      </c>
      <c r="E7410" t="s">
        <v>162</v>
      </c>
      <c r="F7410" s="12">
        <v>147.23</v>
      </c>
      <c r="G7410" s="13">
        <v>2</v>
      </c>
      <c r="H7410">
        <v>0</v>
      </c>
      <c r="I7410" s="12">
        <f t="shared" si="460"/>
        <v>0</v>
      </c>
      <c r="J7410" s="12">
        <f t="shared" si="461"/>
        <v>294.46</v>
      </c>
      <c r="K7410" s="12">
        <f t="shared" si="462"/>
        <v>294.46</v>
      </c>
      <c r="L7410" s="12">
        <v>15.39</v>
      </c>
      <c r="M7410" s="12">
        <f t="shared" si="463"/>
        <v>309.85</v>
      </c>
      <c r="N7410" t="s">
        <v>18</v>
      </c>
      <c r="O7410" s="13">
        <v>2</v>
      </c>
      <c r="P7410">
        <v>5</v>
      </c>
      <c r="Q7410" t="b">
        <v>1</v>
      </c>
      <c r="R7410">
        <v>3</v>
      </c>
      <c r="S7410" t="s">
        <v>48</v>
      </c>
      <c r="T7410" t="s">
        <v>35</v>
      </c>
    </row>
    <row r="7411" spans="1:20">
      <c r="A7411" t="s">
        <v>12583</v>
      </c>
      <c r="B7411" s="11">
        <v>45226</v>
      </c>
      <c r="C7411" t="s">
        <v>4889</v>
      </c>
      <c r="D7411" t="s">
        <v>17</v>
      </c>
      <c r="E7411" t="s">
        <v>78</v>
      </c>
      <c r="F7411" s="12">
        <v>24.27</v>
      </c>
      <c r="G7411" s="13">
        <v>1</v>
      </c>
      <c r="H7411">
        <v>0</v>
      </c>
      <c r="I7411" s="12">
        <f t="shared" si="460"/>
        <v>0</v>
      </c>
      <c r="J7411" s="12">
        <f t="shared" si="461"/>
        <v>24.27</v>
      </c>
      <c r="K7411" s="12">
        <f t="shared" si="462"/>
        <v>24.27</v>
      </c>
      <c r="L7411" s="12">
        <v>13.77</v>
      </c>
      <c r="M7411" s="12">
        <f t="shared" si="463"/>
        <v>38.04</v>
      </c>
      <c r="N7411" t="s">
        <v>9</v>
      </c>
      <c r="O7411" s="13">
        <v>9</v>
      </c>
      <c r="P7411">
        <v>5</v>
      </c>
      <c r="Q7411" t="b">
        <v>1</v>
      </c>
      <c r="R7411">
        <v>3</v>
      </c>
      <c r="S7411" t="s">
        <v>48</v>
      </c>
      <c r="T7411" t="s">
        <v>35</v>
      </c>
    </row>
    <row r="7412" spans="1:20">
      <c r="A7412" t="s">
        <v>12584</v>
      </c>
      <c r="B7412" s="11">
        <v>45226</v>
      </c>
      <c r="C7412" t="s">
        <v>12585</v>
      </c>
      <c r="D7412" t="s">
        <v>23</v>
      </c>
      <c r="E7412" t="s">
        <v>110</v>
      </c>
      <c r="F7412" s="12">
        <v>73.64</v>
      </c>
      <c r="G7412" s="13">
        <v>1</v>
      </c>
      <c r="H7412">
        <v>16.4</v>
      </c>
      <c r="I7412" s="12">
        <f t="shared" si="460"/>
        <v>12.07696</v>
      </c>
      <c r="J7412" s="12">
        <f t="shared" si="461"/>
        <v>73.64</v>
      </c>
      <c r="K7412" s="12">
        <f t="shared" si="462"/>
        <v>61.56304</v>
      </c>
      <c r="L7412" s="12">
        <v>22.82</v>
      </c>
      <c r="M7412" s="12">
        <f t="shared" si="463"/>
        <v>84.38304</v>
      </c>
      <c r="N7412" t="s">
        <v>12</v>
      </c>
      <c r="O7412" s="13">
        <v>13</v>
      </c>
      <c r="P7412">
        <v>4</v>
      </c>
      <c r="Q7412" t="b">
        <v>0</v>
      </c>
      <c r="R7412">
        <v>1</v>
      </c>
      <c r="S7412" t="s">
        <v>44</v>
      </c>
      <c r="T7412" t="s">
        <v>35</v>
      </c>
    </row>
    <row r="7413" spans="1:20">
      <c r="A7413" t="s">
        <v>12586</v>
      </c>
      <c r="B7413" s="11">
        <v>45226</v>
      </c>
      <c r="C7413" t="s">
        <v>2566</v>
      </c>
      <c r="D7413" t="s">
        <v>17</v>
      </c>
      <c r="E7413" t="s">
        <v>139</v>
      </c>
      <c r="F7413" s="12">
        <v>51.72</v>
      </c>
      <c r="G7413" s="13">
        <v>1</v>
      </c>
      <c r="H7413">
        <v>0</v>
      </c>
      <c r="I7413" s="12">
        <f t="shared" si="460"/>
        <v>0</v>
      </c>
      <c r="J7413" s="12">
        <f t="shared" si="461"/>
        <v>51.72</v>
      </c>
      <c r="K7413" s="12">
        <f t="shared" si="462"/>
        <v>51.72</v>
      </c>
      <c r="L7413" s="12">
        <v>25.36</v>
      </c>
      <c r="M7413" s="12">
        <f t="shared" si="463"/>
        <v>77.08</v>
      </c>
      <c r="N7413" t="s">
        <v>6</v>
      </c>
      <c r="O7413" s="13">
        <v>24</v>
      </c>
      <c r="P7413">
        <v>4</v>
      </c>
      <c r="Q7413" t="b">
        <v>0</v>
      </c>
      <c r="R7413">
        <v>7</v>
      </c>
      <c r="S7413" t="s">
        <v>44</v>
      </c>
      <c r="T7413" t="s">
        <v>39</v>
      </c>
    </row>
    <row r="7414" spans="1:20">
      <c r="A7414" t="s">
        <v>12587</v>
      </c>
      <c r="B7414" s="11">
        <v>45226</v>
      </c>
      <c r="C7414" t="s">
        <v>11883</v>
      </c>
      <c r="D7414" t="s">
        <v>11</v>
      </c>
      <c r="E7414" t="s">
        <v>151</v>
      </c>
      <c r="F7414" s="12">
        <v>32.7</v>
      </c>
      <c r="G7414" s="13">
        <v>1</v>
      </c>
      <c r="H7414">
        <v>14.2</v>
      </c>
      <c r="I7414" s="12">
        <f t="shared" si="460"/>
        <v>4.6434</v>
      </c>
      <c r="J7414" s="12">
        <f t="shared" si="461"/>
        <v>32.7</v>
      </c>
      <c r="K7414" s="12">
        <f t="shared" si="462"/>
        <v>28.0566</v>
      </c>
      <c r="L7414" s="12">
        <v>12.79</v>
      </c>
      <c r="M7414" s="12">
        <f t="shared" si="463"/>
        <v>40.8466</v>
      </c>
      <c r="N7414" t="s">
        <v>18</v>
      </c>
      <c r="O7414" s="13">
        <v>7</v>
      </c>
      <c r="P7414">
        <v>2.5</v>
      </c>
      <c r="Q7414" t="b">
        <v>0</v>
      </c>
      <c r="R7414">
        <v>9</v>
      </c>
      <c r="S7414" t="s">
        <v>43</v>
      </c>
      <c r="T7414" t="s">
        <v>39</v>
      </c>
    </row>
    <row r="7415" spans="1:20">
      <c r="A7415" t="s">
        <v>12588</v>
      </c>
      <c r="B7415" s="11">
        <v>45226</v>
      </c>
      <c r="C7415" t="s">
        <v>12589</v>
      </c>
      <c r="D7415" t="s">
        <v>23</v>
      </c>
      <c r="E7415" t="s">
        <v>169</v>
      </c>
      <c r="F7415" s="12">
        <v>86.49</v>
      </c>
      <c r="G7415" s="13">
        <v>1</v>
      </c>
      <c r="H7415">
        <v>0</v>
      </c>
      <c r="I7415" s="12">
        <f t="shared" si="460"/>
        <v>0</v>
      </c>
      <c r="J7415" s="12">
        <f t="shared" si="461"/>
        <v>86.49</v>
      </c>
      <c r="K7415" s="12">
        <f t="shared" si="462"/>
        <v>86.49</v>
      </c>
      <c r="L7415" s="12">
        <v>13.5</v>
      </c>
      <c r="M7415" s="12">
        <f t="shared" si="463"/>
        <v>99.99</v>
      </c>
      <c r="N7415" t="s">
        <v>18</v>
      </c>
      <c r="O7415" s="13">
        <v>7</v>
      </c>
      <c r="P7415">
        <v>4</v>
      </c>
      <c r="Q7415" t="b">
        <v>0</v>
      </c>
      <c r="R7415">
        <v>1</v>
      </c>
      <c r="S7415" t="s">
        <v>48</v>
      </c>
      <c r="T7415" t="s">
        <v>39</v>
      </c>
    </row>
    <row r="7416" spans="1:20">
      <c r="A7416" t="s">
        <v>12590</v>
      </c>
      <c r="B7416" s="11">
        <v>45226</v>
      </c>
      <c r="C7416" t="s">
        <v>12591</v>
      </c>
      <c r="D7416" t="s">
        <v>17</v>
      </c>
      <c r="E7416" t="s">
        <v>129</v>
      </c>
      <c r="F7416" s="12">
        <v>95.51</v>
      </c>
      <c r="G7416" s="13">
        <v>3</v>
      </c>
      <c r="H7416">
        <v>0</v>
      </c>
      <c r="I7416" s="12">
        <f t="shared" si="460"/>
        <v>0</v>
      </c>
      <c r="J7416" s="12">
        <f t="shared" si="461"/>
        <v>286.53</v>
      </c>
      <c r="K7416" s="12">
        <f t="shared" si="462"/>
        <v>286.53</v>
      </c>
      <c r="L7416" s="12">
        <v>14.93</v>
      </c>
      <c r="M7416" s="12">
        <f t="shared" si="463"/>
        <v>301.46</v>
      </c>
      <c r="N7416" t="s">
        <v>9</v>
      </c>
      <c r="O7416" s="13">
        <v>13</v>
      </c>
      <c r="P7416">
        <v>4</v>
      </c>
      <c r="Q7416" t="b">
        <v>1</v>
      </c>
      <c r="R7416">
        <v>1</v>
      </c>
      <c r="S7416" t="s">
        <v>48</v>
      </c>
      <c r="T7416" t="s">
        <v>35</v>
      </c>
    </row>
    <row r="7417" spans="1:20">
      <c r="A7417" t="s">
        <v>12592</v>
      </c>
      <c r="B7417" s="11">
        <v>45226</v>
      </c>
      <c r="C7417" t="s">
        <v>12593</v>
      </c>
      <c r="D7417" t="s">
        <v>14</v>
      </c>
      <c r="E7417" t="s">
        <v>94</v>
      </c>
      <c r="F7417" s="12">
        <v>99.57</v>
      </c>
      <c r="G7417" s="13">
        <v>1</v>
      </c>
      <c r="H7417">
        <v>0</v>
      </c>
      <c r="I7417" s="12">
        <f t="shared" si="460"/>
        <v>0</v>
      </c>
      <c r="J7417" s="12">
        <f t="shared" si="461"/>
        <v>99.57</v>
      </c>
      <c r="K7417" s="12">
        <f t="shared" si="462"/>
        <v>99.57</v>
      </c>
      <c r="L7417" s="12">
        <v>14.35</v>
      </c>
      <c r="M7417" s="12">
        <f t="shared" si="463"/>
        <v>113.92</v>
      </c>
      <c r="N7417" t="s">
        <v>18</v>
      </c>
      <c r="O7417" s="13">
        <v>2</v>
      </c>
      <c r="P7417">
        <v>1</v>
      </c>
      <c r="Q7417" t="b">
        <v>0</v>
      </c>
      <c r="R7417">
        <v>4</v>
      </c>
      <c r="S7417" t="s">
        <v>46</v>
      </c>
      <c r="T7417" t="s">
        <v>32</v>
      </c>
    </row>
    <row r="7418" spans="1:20">
      <c r="A7418" t="s">
        <v>12594</v>
      </c>
      <c r="B7418" s="11">
        <v>45226</v>
      </c>
      <c r="C7418" t="s">
        <v>12595</v>
      </c>
      <c r="D7418" t="s">
        <v>23</v>
      </c>
      <c r="E7418" t="s">
        <v>540</v>
      </c>
      <c r="F7418" s="12">
        <v>68.67</v>
      </c>
      <c r="G7418" s="13">
        <v>5</v>
      </c>
      <c r="H7418">
        <v>0</v>
      </c>
      <c r="I7418" s="12">
        <f t="shared" si="460"/>
        <v>0</v>
      </c>
      <c r="J7418" s="12">
        <f t="shared" si="461"/>
        <v>343.35</v>
      </c>
      <c r="K7418" s="12">
        <f t="shared" si="462"/>
        <v>343.35</v>
      </c>
      <c r="L7418" s="12">
        <v>15.8</v>
      </c>
      <c r="M7418" s="12">
        <f t="shared" si="463"/>
        <v>359.15</v>
      </c>
      <c r="N7418" t="s">
        <v>9</v>
      </c>
      <c r="O7418" s="13">
        <v>11</v>
      </c>
      <c r="P7418">
        <v>3.5</v>
      </c>
      <c r="Q7418" t="b">
        <v>0</v>
      </c>
      <c r="R7418">
        <v>2</v>
      </c>
      <c r="S7418" t="s">
        <v>48</v>
      </c>
      <c r="T7418" t="s">
        <v>35</v>
      </c>
    </row>
    <row r="7419" spans="1:20">
      <c r="A7419" t="s">
        <v>12596</v>
      </c>
      <c r="B7419" s="11">
        <v>45226</v>
      </c>
      <c r="C7419" t="s">
        <v>6284</v>
      </c>
      <c r="D7419" t="s">
        <v>8</v>
      </c>
      <c r="E7419" t="s">
        <v>241</v>
      </c>
      <c r="F7419" s="12">
        <v>44.69</v>
      </c>
      <c r="G7419" s="13">
        <v>1</v>
      </c>
      <c r="H7419">
        <v>0</v>
      </c>
      <c r="I7419" s="12">
        <f t="shared" si="460"/>
        <v>0</v>
      </c>
      <c r="J7419" s="12">
        <f t="shared" si="461"/>
        <v>44.69</v>
      </c>
      <c r="K7419" s="12">
        <f t="shared" si="462"/>
        <v>44.69</v>
      </c>
      <c r="L7419" s="12">
        <v>21.11</v>
      </c>
      <c r="M7419" s="12">
        <f t="shared" si="463"/>
        <v>65.8</v>
      </c>
      <c r="N7419" t="s">
        <v>12</v>
      </c>
      <c r="O7419" s="13">
        <v>15</v>
      </c>
      <c r="P7419">
        <v>4.5</v>
      </c>
      <c r="Q7419" t="b">
        <v>0</v>
      </c>
      <c r="R7419">
        <v>2</v>
      </c>
      <c r="S7419" t="s">
        <v>44</v>
      </c>
      <c r="T7419" t="s">
        <v>39</v>
      </c>
    </row>
    <row r="7420" spans="1:20">
      <c r="A7420" t="s">
        <v>12597</v>
      </c>
      <c r="B7420" s="11">
        <v>45226</v>
      </c>
      <c r="C7420" t="s">
        <v>2582</v>
      </c>
      <c r="D7420" t="s">
        <v>17</v>
      </c>
      <c r="E7420" t="s">
        <v>78</v>
      </c>
      <c r="F7420" s="12">
        <v>63.44</v>
      </c>
      <c r="G7420" s="13">
        <v>1</v>
      </c>
      <c r="H7420">
        <v>0</v>
      </c>
      <c r="I7420" s="12">
        <f t="shared" si="460"/>
        <v>0</v>
      </c>
      <c r="J7420" s="12">
        <f t="shared" si="461"/>
        <v>63.44</v>
      </c>
      <c r="K7420" s="12">
        <f t="shared" si="462"/>
        <v>63.44</v>
      </c>
      <c r="L7420" s="12">
        <v>7.19</v>
      </c>
      <c r="M7420" s="12">
        <f t="shared" si="463"/>
        <v>70.63</v>
      </c>
      <c r="N7420" t="s">
        <v>18</v>
      </c>
      <c r="O7420" s="13">
        <v>2</v>
      </c>
      <c r="P7420">
        <v>5</v>
      </c>
      <c r="Q7420" t="b">
        <v>0</v>
      </c>
      <c r="R7420">
        <v>1</v>
      </c>
      <c r="S7420" t="s">
        <v>42</v>
      </c>
      <c r="T7420" t="s">
        <v>35</v>
      </c>
    </row>
    <row r="7421" spans="1:20">
      <c r="A7421" t="s">
        <v>12598</v>
      </c>
      <c r="B7421" s="11">
        <v>45226</v>
      </c>
      <c r="C7421" t="s">
        <v>12599</v>
      </c>
      <c r="D7421" t="s">
        <v>8</v>
      </c>
      <c r="E7421" t="s">
        <v>179</v>
      </c>
      <c r="F7421" s="12">
        <v>13.42</v>
      </c>
      <c r="G7421" s="13">
        <v>1</v>
      </c>
      <c r="H7421">
        <v>0</v>
      </c>
      <c r="I7421" s="12">
        <f t="shared" si="460"/>
        <v>0</v>
      </c>
      <c r="J7421" s="12">
        <f t="shared" si="461"/>
        <v>13.42</v>
      </c>
      <c r="K7421" s="12">
        <f t="shared" si="462"/>
        <v>13.42</v>
      </c>
      <c r="L7421" s="12">
        <v>12.88</v>
      </c>
      <c r="M7421" s="12">
        <f t="shared" si="463"/>
        <v>26.3</v>
      </c>
      <c r="N7421" t="s">
        <v>18</v>
      </c>
      <c r="O7421" s="13">
        <v>7</v>
      </c>
      <c r="P7421">
        <v>5</v>
      </c>
      <c r="Q7421" t="b">
        <v>0</v>
      </c>
      <c r="R7421">
        <v>5</v>
      </c>
      <c r="S7421" t="s">
        <v>45</v>
      </c>
      <c r="T7421" t="s">
        <v>30</v>
      </c>
    </row>
    <row r="7422" spans="1:20">
      <c r="A7422" t="s">
        <v>12600</v>
      </c>
      <c r="B7422" s="11">
        <v>45226</v>
      </c>
      <c r="C7422" t="s">
        <v>809</v>
      </c>
      <c r="D7422" t="s">
        <v>20</v>
      </c>
      <c r="E7422" t="s">
        <v>212</v>
      </c>
      <c r="F7422" s="12">
        <v>26.06</v>
      </c>
      <c r="G7422" s="13">
        <v>1</v>
      </c>
      <c r="H7422">
        <v>0</v>
      </c>
      <c r="I7422" s="12">
        <f t="shared" si="460"/>
        <v>0</v>
      </c>
      <c r="J7422" s="12">
        <f t="shared" si="461"/>
        <v>26.06</v>
      </c>
      <c r="K7422" s="12">
        <f t="shared" si="462"/>
        <v>26.06</v>
      </c>
      <c r="L7422" s="12">
        <v>13.31</v>
      </c>
      <c r="M7422" s="12">
        <f t="shared" si="463"/>
        <v>39.37</v>
      </c>
      <c r="N7422" t="s">
        <v>9</v>
      </c>
      <c r="O7422" s="13">
        <v>9</v>
      </c>
      <c r="P7422">
        <v>3</v>
      </c>
      <c r="Q7422" t="b">
        <v>0</v>
      </c>
      <c r="R7422">
        <v>7</v>
      </c>
      <c r="S7422" t="s">
        <v>48</v>
      </c>
      <c r="T7422" t="s">
        <v>39</v>
      </c>
    </row>
    <row r="7423" spans="1:20">
      <c r="A7423" t="s">
        <v>12601</v>
      </c>
      <c r="B7423" s="11">
        <v>45227</v>
      </c>
      <c r="C7423" t="s">
        <v>531</v>
      </c>
      <c r="D7423" t="s">
        <v>17</v>
      </c>
      <c r="E7423" t="s">
        <v>129</v>
      </c>
      <c r="F7423" s="12">
        <v>53.34</v>
      </c>
      <c r="G7423" s="13">
        <v>4</v>
      </c>
      <c r="H7423">
        <v>0</v>
      </c>
      <c r="I7423" s="12">
        <f t="shared" si="460"/>
        <v>0</v>
      </c>
      <c r="J7423" s="12">
        <f t="shared" si="461"/>
        <v>213.36</v>
      </c>
      <c r="K7423" s="12">
        <f t="shared" si="462"/>
        <v>213.36</v>
      </c>
      <c r="L7423" s="12">
        <v>15.95</v>
      </c>
      <c r="M7423" s="12">
        <f t="shared" si="463"/>
        <v>229.31</v>
      </c>
      <c r="N7423" t="s">
        <v>9</v>
      </c>
      <c r="O7423" s="13">
        <v>7</v>
      </c>
      <c r="P7423">
        <v>4.5</v>
      </c>
      <c r="Q7423" t="b">
        <v>0</v>
      </c>
      <c r="R7423">
        <v>7</v>
      </c>
      <c r="S7423" t="s">
        <v>48</v>
      </c>
      <c r="T7423" t="s">
        <v>30</v>
      </c>
    </row>
    <row r="7424" spans="1:20">
      <c r="A7424" t="s">
        <v>12602</v>
      </c>
      <c r="B7424" s="11">
        <v>45227</v>
      </c>
      <c r="C7424" t="s">
        <v>1779</v>
      </c>
      <c r="D7424" t="s">
        <v>25</v>
      </c>
      <c r="E7424" t="s">
        <v>72</v>
      </c>
      <c r="F7424" s="12">
        <v>179.84</v>
      </c>
      <c r="G7424" s="13">
        <v>3</v>
      </c>
      <c r="H7424">
        <v>8.6</v>
      </c>
      <c r="I7424" s="12">
        <f t="shared" si="460"/>
        <v>15.46624</v>
      </c>
      <c r="J7424" s="12">
        <f t="shared" si="461"/>
        <v>539.52</v>
      </c>
      <c r="K7424" s="12">
        <f t="shared" si="462"/>
        <v>524.05376</v>
      </c>
      <c r="L7424" s="12">
        <v>14.31</v>
      </c>
      <c r="M7424" s="12">
        <f t="shared" si="463"/>
        <v>538.36376</v>
      </c>
      <c r="N7424" t="s">
        <v>18</v>
      </c>
      <c r="O7424" s="13">
        <v>3</v>
      </c>
      <c r="P7424">
        <v>5</v>
      </c>
      <c r="Q7424" t="b">
        <v>0</v>
      </c>
      <c r="R7424">
        <v>6</v>
      </c>
      <c r="S7424" t="s">
        <v>44</v>
      </c>
      <c r="T7424" t="s">
        <v>35</v>
      </c>
    </row>
    <row r="7425" spans="1:20">
      <c r="A7425" t="s">
        <v>12603</v>
      </c>
      <c r="B7425" s="11">
        <v>45227</v>
      </c>
      <c r="C7425" t="s">
        <v>3939</v>
      </c>
      <c r="D7425" t="s">
        <v>20</v>
      </c>
      <c r="E7425" t="s">
        <v>197</v>
      </c>
      <c r="F7425" s="12">
        <v>43.25</v>
      </c>
      <c r="G7425" s="13">
        <v>2</v>
      </c>
      <c r="H7425">
        <v>0</v>
      </c>
      <c r="I7425" s="12">
        <f t="shared" si="460"/>
        <v>0</v>
      </c>
      <c r="J7425" s="12">
        <f t="shared" si="461"/>
        <v>86.5</v>
      </c>
      <c r="K7425" s="12">
        <f t="shared" si="462"/>
        <v>86.5</v>
      </c>
      <c r="L7425" s="12">
        <v>14.5</v>
      </c>
      <c r="M7425" s="12">
        <f t="shared" si="463"/>
        <v>101</v>
      </c>
      <c r="N7425" t="s">
        <v>9</v>
      </c>
      <c r="O7425" s="13">
        <v>5</v>
      </c>
      <c r="P7425">
        <v>4.5</v>
      </c>
      <c r="Q7425" t="b">
        <v>0</v>
      </c>
      <c r="R7425">
        <v>5</v>
      </c>
      <c r="S7425" t="s">
        <v>44</v>
      </c>
      <c r="T7425" t="s">
        <v>39</v>
      </c>
    </row>
    <row r="7426" spans="1:20">
      <c r="A7426" t="s">
        <v>12604</v>
      </c>
      <c r="B7426" s="11">
        <v>45227</v>
      </c>
      <c r="C7426" t="s">
        <v>310</v>
      </c>
      <c r="D7426" t="s">
        <v>14</v>
      </c>
      <c r="E7426" t="s">
        <v>103</v>
      </c>
      <c r="F7426" s="12">
        <v>116.85</v>
      </c>
      <c r="G7426" s="13">
        <v>2</v>
      </c>
      <c r="H7426">
        <v>18.5</v>
      </c>
      <c r="I7426" s="12">
        <f t="shared" si="460"/>
        <v>21.61725</v>
      </c>
      <c r="J7426" s="12">
        <f t="shared" si="461"/>
        <v>233.7</v>
      </c>
      <c r="K7426" s="12">
        <f t="shared" si="462"/>
        <v>212.08275</v>
      </c>
      <c r="L7426" s="12">
        <v>19.81</v>
      </c>
      <c r="M7426" s="12">
        <f t="shared" si="463"/>
        <v>231.89275</v>
      </c>
      <c r="N7426" t="s">
        <v>12</v>
      </c>
      <c r="O7426" s="13">
        <v>8</v>
      </c>
      <c r="P7426">
        <v>5</v>
      </c>
      <c r="Q7426" t="b">
        <v>0</v>
      </c>
      <c r="R7426">
        <v>6</v>
      </c>
      <c r="S7426" t="s">
        <v>42</v>
      </c>
      <c r="T7426" t="s">
        <v>39</v>
      </c>
    </row>
    <row r="7427" spans="1:20">
      <c r="A7427" t="s">
        <v>12605</v>
      </c>
      <c r="B7427" s="11">
        <v>45227</v>
      </c>
      <c r="C7427" t="s">
        <v>12606</v>
      </c>
      <c r="D7427" t="s">
        <v>14</v>
      </c>
      <c r="E7427" t="s">
        <v>82</v>
      </c>
      <c r="F7427" s="12">
        <v>179.18</v>
      </c>
      <c r="G7427" s="13">
        <v>1</v>
      </c>
      <c r="H7427">
        <v>21.8</v>
      </c>
      <c r="I7427" s="12">
        <f t="shared" ref="I7427:I7490" si="464">H7427*F7427/100</f>
        <v>39.06124</v>
      </c>
      <c r="J7427" s="12">
        <f t="shared" ref="J7427:J7490" si="465">G7427*F7427</f>
        <v>179.18</v>
      </c>
      <c r="K7427" s="12">
        <f t="shared" ref="K7427:K7490" si="466">J7427-I7427</f>
        <v>140.11876</v>
      </c>
      <c r="L7427" s="12">
        <v>10.22</v>
      </c>
      <c r="M7427" s="12">
        <f t="shared" ref="M7427:M7490" si="467">K7427+L7427</f>
        <v>150.33876</v>
      </c>
      <c r="N7427" t="s">
        <v>18</v>
      </c>
      <c r="O7427" s="13">
        <v>5</v>
      </c>
      <c r="P7427">
        <v>5</v>
      </c>
      <c r="Q7427" t="b">
        <v>0</v>
      </c>
      <c r="R7427">
        <v>7</v>
      </c>
      <c r="S7427" t="s">
        <v>45</v>
      </c>
      <c r="T7427" t="s">
        <v>39</v>
      </c>
    </row>
    <row r="7428" spans="1:20">
      <c r="A7428" t="s">
        <v>12607</v>
      </c>
      <c r="B7428" s="11">
        <v>45227</v>
      </c>
      <c r="C7428" t="s">
        <v>8607</v>
      </c>
      <c r="D7428" t="s">
        <v>14</v>
      </c>
      <c r="E7428" t="s">
        <v>113</v>
      </c>
      <c r="F7428" s="12">
        <v>222.11</v>
      </c>
      <c r="G7428" s="13">
        <v>1</v>
      </c>
      <c r="H7428">
        <v>17.3</v>
      </c>
      <c r="I7428" s="12">
        <f t="shared" si="464"/>
        <v>38.42503</v>
      </c>
      <c r="J7428" s="12">
        <f t="shared" si="465"/>
        <v>222.11</v>
      </c>
      <c r="K7428" s="12">
        <f t="shared" si="466"/>
        <v>183.68497</v>
      </c>
      <c r="L7428" s="12">
        <v>13.92</v>
      </c>
      <c r="M7428" s="12">
        <f t="shared" si="467"/>
        <v>197.60497</v>
      </c>
      <c r="N7428" t="s">
        <v>18</v>
      </c>
      <c r="O7428" s="13">
        <v>5</v>
      </c>
      <c r="P7428">
        <v>4</v>
      </c>
      <c r="Q7428" t="b">
        <v>0</v>
      </c>
      <c r="R7428">
        <v>1</v>
      </c>
      <c r="S7428" t="s">
        <v>44</v>
      </c>
      <c r="T7428" t="s">
        <v>30</v>
      </c>
    </row>
    <row r="7429" spans="1:20">
      <c r="A7429" t="s">
        <v>12608</v>
      </c>
      <c r="B7429" s="11">
        <v>45227</v>
      </c>
      <c r="C7429" t="s">
        <v>12609</v>
      </c>
      <c r="D7429" t="s">
        <v>17</v>
      </c>
      <c r="E7429" t="s">
        <v>129</v>
      </c>
      <c r="F7429" s="12">
        <v>140.06</v>
      </c>
      <c r="G7429" s="13">
        <v>1</v>
      </c>
      <c r="H7429">
        <v>0</v>
      </c>
      <c r="I7429" s="12">
        <f t="shared" si="464"/>
        <v>0</v>
      </c>
      <c r="J7429" s="12">
        <f t="shared" si="465"/>
        <v>140.06</v>
      </c>
      <c r="K7429" s="12">
        <f t="shared" si="466"/>
        <v>140.06</v>
      </c>
      <c r="L7429" s="12">
        <v>21.96</v>
      </c>
      <c r="M7429" s="12">
        <f t="shared" si="467"/>
        <v>162.02</v>
      </c>
      <c r="N7429" t="s">
        <v>12</v>
      </c>
      <c r="O7429" s="13">
        <v>19</v>
      </c>
      <c r="P7429">
        <v>4</v>
      </c>
      <c r="Q7429" t="b">
        <v>0</v>
      </c>
      <c r="R7429">
        <v>7</v>
      </c>
      <c r="S7429" t="s">
        <v>46</v>
      </c>
      <c r="T7429" t="s">
        <v>35</v>
      </c>
    </row>
    <row r="7430" spans="1:20">
      <c r="A7430" t="s">
        <v>12610</v>
      </c>
      <c r="B7430" s="11">
        <v>45227</v>
      </c>
      <c r="C7430" t="s">
        <v>12611</v>
      </c>
      <c r="D7430" t="s">
        <v>14</v>
      </c>
      <c r="E7430" t="s">
        <v>162</v>
      </c>
      <c r="F7430" s="12">
        <v>165.1</v>
      </c>
      <c r="G7430" s="13">
        <v>3</v>
      </c>
      <c r="H7430">
        <v>0</v>
      </c>
      <c r="I7430" s="12">
        <f t="shared" si="464"/>
        <v>0</v>
      </c>
      <c r="J7430" s="12">
        <f t="shared" si="465"/>
        <v>495.3</v>
      </c>
      <c r="K7430" s="12">
        <f t="shared" si="466"/>
        <v>495.3</v>
      </c>
      <c r="L7430" s="12">
        <v>12.97</v>
      </c>
      <c r="M7430" s="12">
        <f t="shared" si="467"/>
        <v>508.27</v>
      </c>
      <c r="N7430" t="s">
        <v>18</v>
      </c>
      <c r="O7430" s="13">
        <v>6</v>
      </c>
      <c r="P7430">
        <v>5</v>
      </c>
      <c r="Q7430" t="b">
        <v>0</v>
      </c>
      <c r="R7430">
        <v>3</v>
      </c>
      <c r="S7430" t="s">
        <v>42</v>
      </c>
      <c r="T7430" t="s">
        <v>30</v>
      </c>
    </row>
    <row r="7431" spans="1:20">
      <c r="A7431" t="s">
        <v>12612</v>
      </c>
      <c r="B7431" s="11">
        <v>45227</v>
      </c>
      <c r="C7431" t="s">
        <v>673</v>
      </c>
      <c r="D7431" t="s">
        <v>17</v>
      </c>
      <c r="E7431" t="s">
        <v>194</v>
      </c>
      <c r="F7431" s="12">
        <v>165.63</v>
      </c>
      <c r="G7431" s="13">
        <v>1</v>
      </c>
      <c r="H7431">
        <v>0</v>
      </c>
      <c r="I7431" s="12">
        <f t="shared" si="464"/>
        <v>0</v>
      </c>
      <c r="J7431" s="12">
        <f t="shared" si="465"/>
        <v>165.63</v>
      </c>
      <c r="K7431" s="12">
        <f t="shared" si="466"/>
        <v>165.63</v>
      </c>
      <c r="L7431" s="12">
        <v>12.76</v>
      </c>
      <c r="M7431" s="12">
        <f t="shared" si="467"/>
        <v>178.39</v>
      </c>
      <c r="N7431" t="s">
        <v>18</v>
      </c>
      <c r="O7431" s="13">
        <v>5</v>
      </c>
      <c r="P7431">
        <v>5</v>
      </c>
      <c r="Q7431" t="b">
        <v>0</v>
      </c>
      <c r="R7431">
        <v>5</v>
      </c>
      <c r="S7431" t="s">
        <v>44</v>
      </c>
      <c r="T7431" t="s">
        <v>39</v>
      </c>
    </row>
    <row r="7432" spans="1:20">
      <c r="A7432" t="s">
        <v>12613</v>
      </c>
      <c r="B7432" s="11">
        <v>45227</v>
      </c>
      <c r="C7432" t="s">
        <v>1721</v>
      </c>
      <c r="D7432" t="s">
        <v>17</v>
      </c>
      <c r="E7432" t="s">
        <v>78</v>
      </c>
      <c r="F7432" s="12">
        <v>116.83</v>
      </c>
      <c r="G7432" s="13">
        <v>1</v>
      </c>
      <c r="H7432">
        <v>0</v>
      </c>
      <c r="I7432" s="12">
        <f t="shared" si="464"/>
        <v>0</v>
      </c>
      <c r="J7432" s="12">
        <f t="shared" si="465"/>
        <v>116.83</v>
      </c>
      <c r="K7432" s="12">
        <f t="shared" si="466"/>
        <v>116.83</v>
      </c>
      <c r="L7432" s="12">
        <v>15.28</v>
      </c>
      <c r="M7432" s="12">
        <f t="shared" si="467"/>
        <v>132.11</v>
      </c>
      <c r="N7432" t="s">
        <v>9</v>
      </c>
      <c r="O7432" s="13">
        <v>13</v>
      </c>
      <c r="P7432">
        <v>5</v>
      </c>
      <c r="Q7432" t="b">
        <v>0</v>
      </c>
      <c r="R7432">
        <v>4</v>
      </c>
      <c r="S7432" t="s">
        <v>48</v>
      </c>
      <c r="T7432" t="s">
        <v>37</v>
      </c>
    </row>
    <row r="7433" spans="1:20">
      <c r="A7433" t="s">
        <v>12614</v>
      </c>
      <c r="B7433" s="11">
        <v>45228</v>
      </c>
      <c r="C7433" t="s">
        <v>12615</v>
      </c>
      <c r="D7433" t="s">
        <v>25</v>
      </c>
      <c r="E7433" t="s">
        <v>264</v>
      </c>
      <c r="F7433" s="12">
        <v>83.8</v>
      </c>
      <c r="G7433" s="13">
        <v>2</v>
      </c>
      <c r="H7433">
        <v>0</v>
      </c>
      <c r="I7433" s="12">
        <f t="shared" si="464"/>
        <v>0</v>
      </c>
      <c r="J7433" s="12">
        <f t="shared" si="465"/>
        <v>167.6</v>
      </c>
      <c r="K7433" s="12">
        <f t="shared" si="466"/>
        <v>167.6</v>
      </c>
      <c r="L7433" s="12">
        <v>7.51</v>
      </c>
      <c r="M7433" s="12">
        <f t="shared" si="467"/>
        <v>175.11</v>
      </c>
      <c r="N7433" t="s">
        <v>18</v>
      </c>
      <c r="O7433" s="13">
        <v>4</v>
      </c>
      <c r="P7433">
        <v>4.5</v>
      </c>
      <c r="Q7433" t="b">
        <v>0</v>
      </c>
      <c r="R7433">
        <v>7</v>
      </c>
      <c r="S7433" t="s">
        <v>44</v>
      </c>
      <c r="T7433" t="s">
        <v>30</v>
      </c>
    </row>
    <row r="7434" spans="1:20">
      <c r="A7434" t="s">
        <v>12616</v>
      </c>
      <c r="B7434" s="11">
        <v>45228</v>
      </c>
      <c r="C7434" t="s">
        <v>10840</v>
      </c>
      <c r="D7434" t="s">
        <v>25</v>
      </c>
      <c r="E7434" t="s">
        <v>72</v>
      </c>
      <c r="F7434" s="12">
        <v>87.89</v>
      </c>
      <c r="G7434" s="13">
        <v>1</v>
      </c>
      <c r="H7434">
        <v>0</v>
      </c>
      <c r="I7434" s="12">
        <f t="shared" si="464"/>
        <v>0</v>
      </c>
      <c r="J7434" s="12">
        <f t="shared" si="465"/>
        <v>87.89</v>
      </c>
      <c r="K7434" s="12">
        <f t="shared" si="466"/>
        <v>87.89</v>
      </c>
      <c r="L7434" s="12">
        <v>12.58</v>
      </c>
      <c r="M7434" s="12">
        <f t="shared" si="467"/>
        <v>100.47</v>
      </c>
      <c r="N7434" t="s">
        <v>18</v>
      </c>
      <c r="O7434" s="13">
        <v>6</v>
      </c>
      <c r="P7434">
        <v>5</v>
      </c>
      <c r="Q7434" t="b">
        <v>1</v>
      </c>
      <c r="R7434">
        <v>3</v>
      </c>
      <c r="S7434" t="s">
        <v>42</v>
      </c>
      <c r="T7434" t="s">
        <v>37</v>
      </c>
    </row>
    <row r="7435" spans="1:20">
      <c r="A7435" t="s">
        <v>12617</v>
      </c>
      <c r="B7435" s="11">
        <v>45228</v>
      </c>
      <c r="C7435" t="s">
        <v>9486</v>
      </c>
      <c r="D7435" t="s">
        <v>17</v>
      </c>
      <c r="E7435" t="s">
        <v>139</v>
      </c>
      <c r="F7435" s="12">
        <v>32.05</v>
      </c>
      <c r="G7435" s="13">
        <v>4</v>
      </c>
      <c r="H7435">
        <v>8.4</v>
      </c>
      <c r="I7435" s="12">
        <f t="shared" si="464"/>
        <v>2.6922</v>
      </c>
      <c r="J7435" s="12">
        <f t="shared" si="465"/>
        <v>128.2</v>
      </c>
      <c r="K7435" s="12">
        <f t="shared" si="466"/>
        <v>125.5078</v>
      </c>
      <c r="L7435" s="12">
        <v>13.56</v>
      </c>
      <c r="M7435" s="12">
        <f t="shared" si="467"/>
        <v>139.0678</v>
      </c>
      <c r="N7435" t="s">
        <v>18</v>
      </c>
      <c r="O7435" s="13">
        <v>2</v>
      </c>
      <c r="P7435">
        <v>5</v>
      </c>
      <c r="Q7435" t="b">
        <v>0</v>
      </c>
      <c r="R7435">
        <v>5</v>
      </c>
      <c r="S7435" t="s">
        <v>45</v>
      </c>
      <c r="T7435" t="s">
        <v>37</v>
      </c>
    </row>
    <row r="7436" spans="1:20">
      <c r="A7436" t="s">
        <v>12618</v>
      </c>
      <c r="B7436" s="11">
        <v>45228</v>
      </c>
      <c r="C7436" t="s">
        <v>11432</v>
      </c>
      <c r="D7436" t="s">
        <v>5</v>
      </c>
      <c r="E7436" t="s">
        <v>156</v>
      </c>
      <c r="F7436" s="12">
        <v>93.15</v>
      </c>
      <c r="G7436" s="13">
        <v>1</v>
      </c>
      <c r="H7436">
        <v>18.3</v>
      </c>
      <c r="I7436" s="12">
        <f t="shared" si="464"/>
        <v>17.04645</v>
      </c>
      <c r="J7436" s="12">
        <f t="shared" si="465"/>
        <v>93.15</v>
      </c>
      <c r="K7436" s="12">
        <f t="shared" si="466"/>
        <v>76.10355</v>
      </c>
      <c r="L7436" s="12">
        <v>20.01</v>
      </c>
      <c r="M7436" s="12">
        <f t="shared" si="467"/>
        <v>96.11355</v>
      </c>
      <c r="N7436" t="s">
        <v>6</v>
      </c>
      <c r="O7436" s="13">
        <v>11</v>
      </c>
      <c r="P7436">
        <v>5</v>
      </c>
      <c r="Q7436" t="b">
        <v>1</v>
      </c>
      <c r="R7436">
        <v>1</v>
      </c>
      <c r="S7436" t="s">
        <v>44</v>
      </c>
      <c r="T7436" t="s">
        <v>35</v>
      </c>
    </row>
    <row r="7437" spans="1:20">
      <c r="A7437" t="s">
        <v>12619</v>
      </c>
      <c r="B7437" s="11">
        <v>45228</v>
      </c>
      <c r="C7437" t="s">
        <v>12620</v>
      </c>
      <c r="D7437" t="s">
        <v>11</v>
      </c>
      <c r="E7437" t="s">
        <v>91</v>
      </c>
      <c r="F7437" s="12">
        <v>64.69</v>
      </c>
      <c r="G7437" s="13">
        <v>1</v>
      </c>
      <c r="H7437">
        <v>0</v>
      </c>
      <c r="I7437" s="12">
        <f t="shared" si="464"/>
        <v>0</v>
      </c>
      <c r="J7437" s="12">
        <f t="shared" si="465"/>
        <v>64.69</v>
      </c>
      <c r="K7437" s="12">
        <f t="shared" si="466"/>
        <v>64.69</v>
      </c>
      <c r="L7437" s="12">
        <v>22.17</v>
      </c>
      <c r="M7437" s="12">
        <f t="shared" si="467"/>
        <v>86.86</v>
      </c>
      <c r="N7437" t="s">
        <v>6</v>
      </c>
      <c r="O7437" s="13">
        <v>21</v>
      </c>
      <c r="P7437">
        <v>3.5</v>
      </c>
      <c r="Q7437" t="b">
        <v>0</v>
      </c>
      <c r="R7437">
        <v>2</v>
      </c>
      <c r="S7437" t="s">
        <v>44</v>
      </c>
      <c r="T7437" t="s">
        <v>35</v>
      </c>
    </row>
    <row r="7438" spans="1:20">
      <c r="A7438" t="s">
        <v>12621</v>
      </c>
      <c r="B7438" s="11">
        <v>45228</v>
      </c>
      <c r="C7438" t="s">
        <v>2358</v>
      </c>
      <c r="D7438" t="s">
        <v>11</v>
      </c>
      <c r="E7438" t="s">
        <v>215</v>
      </c>
      <c r="F7438" s="12">
        <v>74.16</v>
      </c>
      <c r="G7438" s="13">
        <v>1</v>
      </c>
      <c r="H7438">
        <v>0</v>
      </c>
      <c r="I7438" s="12">
        <f t="shared" si="464"/>
        <v>0</v>
      </c>
      <c r="J7438" s="12">
        <f t="shared" si="465"/>
        <v>74.16</v>
      </c>
      <c r="K7438" s="12">
        <f t="shared" si="466"/>
        <v>74.16</v>
      </c>
      <c r="L7438" s="12">
        <v>9.79</v>
      </c>
      <c r="M7438" s="12">
        <f t="shared" si="467"/>
        <v>83.95</v>
      </c>
      <c r="N7438" t="s">
        <v>18</v>
      </c>
      <c r="O7438" s="13">
        <v>2</v>
      </c>
      <c r="P7438">
        <v>4.5</v>
      </c>
      <c r="Q7438" t="b">
        <v>0</v>
      </c>
      <c r="R7438">
        <v>4</v>
      </c>
      <c r="S7438" t="s">
        <v>44</v>
      </c>
      <c r="T7438" t="s">
        <v>39</v>
      </c>
    </row>
    <row r="7439" spans="1:20">
      <c r="A7439" t="s">
        <v>12622</v>
      </c>
      <c r="B7439" s="11">
        <v>45228</v>
      </c>
      <c r="C7439" t="s">
        <v>12623</v>
      </c>
      <c r="D7439" t="s">
        <v>5</v>
      </c>
      <c r="E7439" t="s">
        <v>156</v>
      </c>
      <c r="F7439" s="12">
        <v>117.74</v>
      </c>
      <c r="G7439" s="13">
        <v>1</v>
      </c>
      <c r="H7439">
        <v>17.4</v>
      </c>
      <c r="I7439" s="12">
        <f t="shared" si="464"/>
        <v>20.48676</v>
      </c>
      <c r="J7439" s="12">
        <f t="shared" si="465"/>
        <v>117.74</v>
      </c>
      <c r="K7439" s="12">
        <f t="shared" si="466"/>
        <v>97.25324</v>
      </c>
      <c r="L7439" s="12">
        <v>25.57</v>
      </c>
      <c r="M7439" s="12">
        <f t="shared" si="467"/>
        <v>122.82324</v>
      </c>
      <c r="N7439" t="s">
        <v>6</v>
      </c>
      <c r="O7439" s="13">
        <v>11</v>
      </c>
      <c r="P7439">
        <v>5</v>
      </c>
      <c r="Q7439" t="b">
        <v>0</v>
      </c>
      <c r="R7439">
        <v>7</v>
      </c>
      <c r="S7439" t="s">
        <v>45</v>
      </c>
      <c r="T7439" t="s">
        <v>30</v>
      </c>
    </row>
    <row r="7440" spans="1:20">
      <c r="A7440" t="s">
        <v>12624</v>
      </c>
      <c r="B7440" s="11">
        <v>45228</v>
      </c>
      <c r="C7440" t="s">
        <v>12625</v>
      </c>
      <c r="D7440" t="s">
        <v>14</v>
      </c>
      <c r="E7440" t="s">
        <v>82</v>
      </c>
      <c r="F7440" s="12">
        <v>197.06</v>
      </c>
      <c r="G7440" s="13">
        <v>1</v>
      </c>
      <c r="H7440">
        <v>0</v>
      </c>
      <c r="I7440" s="12">
        <f t="shared" si="464"/>
        <v>0</v>
      </c>
      <c r="J7440" s="12">
        <f t="shared" si="465"/>
        <v>197.06</v>
      </c>
      <c r="K7440" s="12">
        <f t="shared" si="466"/>
        <v>197.06</v>
      </c>
      <c r="L7440" s="12">
        <v>21.22</v>
      </c>
      <c r="M7440" s="12">
        <f t="shared" si="467"/>
        <v>218.28</v>
      </c>
      <c r="N7440" t="s">
        <v>12</v>
      </c>
      <c r="O7440" s="13">
        <v>24</v>
      </c>
      <c r="P7440">
        <v>4.5</v>
      </c>
      <c r="Q7440" t="b">
        <v>0</v>
      </c>
      <c r="R7440">
        <v>1</v>
      </c>
      <c r="S7440" t="s">
        <v>45</v>
      </c>
      <c r="T7440" t="s">
        <v>35</v>
      </c>
    </row>
    <row r="7441" spans="1:20">
      <c r="A7441" t="s">
        <v>12626</v>
      </c>
      <c r="B7441" s="11">
        <v>45228</v>
      </c>
      <c r="C7441" t="s">
        <v>12627</v>
      </c>
      <c r="D7441" t="s">
        <v>17</v>
      </c>
      <c r="E7441" t="s">
        <v>129</v>
      </c>
      <c r="F7441" s="12">
        <v>162.54</v>
      </c>
      <c r="G7441" s="13">
        <v>1</v>
      </c>
      <c r="H7441">
        <v>0</v>
      </c>
      <c r="I7441" s="12">
        <f t="shared" si="464"/>
        <v>0</v>
      </c>
      <c r="J7441" s="12">
        <f t="shared" si="465"/>
        <v>162.54</v>
      </c>
      <c r="K7441" s="12">
        <f t="shared" si="466"/>
        <v>162.54</v>
      </c>
      <c r="L7441" s="12">
        <v>28.99</v>
      </c>
      <c r="M7441" s="12">
        <f t="shared" si="467"/>
        <v>191.53</v>
      </c>
      <c r="N7441" t="s">
        <v>6</v>
      </c>
      <c r="O7441" s="13">
        <v>22</v>
      </c>
      <c r="P7441">
        <v>4.5</v>
      </c>
      <c r="Q7441" t="b">
        <v>1</v>
      </c>
      <c r="R7441">
        <v>3</v>
      </c>
      <c r="S7441" t="s">
        <v>45</v>
      </c>
      <c r="T7441" t="s">
        <v>30</v>
      </c>
    </row>
    <row r="7442" spans="1:20">
      <c r="A7442" t="s">
        <v>12628</v>
      </c>
      <c r="B7442" s="11">
        <v>45228</v>
      </c>
      <c r="C7442" t="s">
        <v>12171</v>
      </c>
      <c r="D7442" t="s">
        <v>11</v>
      </c>
      <c r="E7442" t="s">
        <v>400</v>
      </c>
      <c r="F7442" s="12">
        <v>40.75</v>
      </c>
      <c r="G7442" s="13">
        <v>1</v>
      </c>
      <c r="H7442">
        <v>0</v>
      </c>
      <c r="I7442" s="12">
        <f t="shared" si="464"/>
        <v>0</v>
      </c>
      <c r="J7442" s="12">
        <f t="shared" si="465"/>
        <v>40.75</v>
      </c>
      <c r="K7442" s="12">
        <f t="shared" si="466"/>
        <v>40.75</v>
      </c>
      <c r="L7442" s="12">
        <v>17.36</v>
      </c>
      <c r="M7442" s="12">
        <f t="shared" si="467"/>
        <v>58.11</v>
      </c>
      <c r="N7442" t="s">
        <v>9</v>
      </c>
      <c r="O7442" s="13">
        <v>8</v>
      </c>
      <c r="P7442">
        <v>4</v>
      </c>
      <c r="Q7442" t="b">
        <v>0</v>
      </c>
      <c r="R7442">
        <v>7</v>
      </c>
      <c r="S7442" t="s">
        <v>43</v>
      </c>
      <c r="T7442" t="s">
        <v>37</v>
      </c>
    </row>
    <row r="7443" spans="1:20">
      <c r="A7443" t="s">
        <v>12629</v>
      </c>
      <c r="B7443" s="11">
        <v>45228</v>
      </c>
      <c r="C7443" t="s">
        <v>3116</v>
      </c>
      <c r="D7443" t="s">
        <v>11</v>
      </c>
      <c r="E7443" t="s">
        <v>215</v>
      </c>
      <c r="F7443" s="12">
        <v>72.12</v>
      </c>
      <c r="G7443" s="13">
        <v>1</v>
      </c>
      <c r="H7443">
        <v>21.2</v>
      </c>
      <c r="I7443" s="12">
        <f t="shared" si="464"/>
        <v>15.28944</v>
      </c>
      <c r="J7443" s="12">
        <f t="shared" si="465"/>
        <v>72.12</v>
      </c>
      <c r="K7443" s="12">
        <f t="shared" si="466"/>
        <v>56.83056</v>
      </c>
      <c r="L7443" s="12">
        <v>9.31</v>
      </c>
      <c r="M7443" s="12">
        <f t="shared" si="467"/>
        <v>66.14056</v>
      </c>
      <c r="N7443" t="s">
        <v>18</v>
      </c>
      <c r="O7443" s="13">
        <v>5</v>
      </c>
      <c r="P7443">
        <v>4</v>
      </c>
      <c r="Q7443" t="b">
        <v>0</v>
      </c>
      <c r="R7443">
        <v>9</v>
      </c>
      <c r="S7443" t="s">
        <v>43</v>
      </c>
      <c r="T7443" t="s">
        <v>30</v>
      </c>
    </row>
    <row r="7444" spans="1:20">
      <c r="A7444" t="s">
        <v>12630</v>
      </c>
      <c r="B7444" s="11">
        <v>45229</v>
      </c>
      <c r="C7444" t="s">
        <v>12631</v>
      </c>
      <c r="D7444" t="s">
        <v>17</v>
      </c>
      <c r="E7444" t="s">
        <v>139</v>
      </c>
      <c r="F7444" s="12">
        <v>69.95</v>
      </c>
      <c r="G7444" s="13">
        <v>2</v>
      </c>
      <c r="H7444">
        <v>0</v>
      </c>
      <c r="I7444" s="12">
        <f t="shared" si="464"/>
        <v>0</v>
      </c>
      <c r="J7444" s="12">
        <f t="shared" si="465"/>
        <v>139.9</v>
      </c>
      <c r="K7444" s="12">
        <f t="shared" si="466"/>
        <v>139.9</v>
      </c>
      <c r="L7444" s="12">
        <v>26.8</v>
      </c>
      <c r="M7444" s="12">
        <f t="shared" si="467"/>
        <v>166.7</v>
      </c>
      <c r="N7444" t="s">
        <v>6</v>
      </c>
      <c r="O7444" s="13">
        <v>24</v>
      </c>
      <c r="P7444">
        <v>4</v>
      </c>
      <c r="Q7444" t="b">
        <v>0</v>
      </c>
      <c r="R7444">
        <v>12</v>
      </c>
      <c r="S7444" t="s">
        <v>48</v>
      </c>
      <c r="T7444" t="s">
        <v>37</v>
      </c>
    </row>
    <row r="7445" spans="1:20">
      <c r="A7445" t="s">
        <v>12632</v>
      </c>
      <c r="B7445" s="11">
        <v>45229</v>
      </c>
      <c r="C7445" t="s">
        <v>4127</v>
      </c>
      <c r="D7445" t="s">
        <v>14</v>
      </c>
      <c r="E7445" t="s">
        <v>82</v>
      </c>
      <c r="F7445" s="12">
        <v>127.25</v>
      </c>
      <c r="G7445" s="13">
        <v>3</v>
      </c>
      <c r="H7445">
        <v>0</v>
      </c>
      <c r="I7445" s="12">
        <f t="shared" si="464"/>
        <v>0</v>
      </c>
      <c r="J7445" s="12">
        <f t="shared" si="465"/>
        <v>381.75</v>
      </c>
      <c r="K7445" s="12">
        <f t="shared" si="466"/>
        <v>381.75</v>
      </c>
      <c r="L7445" s="12">
        <v>10.94</v>
      </c>
      <c r="M7445" s="12">
        <f t="shared" si="467"/>
        <v>392.69</v>
      </c>
      <c r="N7445" t="s">
        <v>18</v>
      </c>
      <c r="O7445" s="13">
        <v>6</v>
      </c>
      <c r="P7445">
        <v>5</v>
      </c>
      <c r="Q7445" t="b">
        <v>0</v>
      </c>
      <c r="R7445">
        <v>9</v>
      </c>
      <c r="S7445" t="s">
        <v>48</v>
      </c>
      <c r="T7445" t="s">
        <v>35</v>
      </c>
    </row>
    <row r="7446" spans="1:20">
      <c r="A7446" t="s">
        <v>12633</v>
      </c>
      <c r="B7446" s="11">
        <v>45229</v>
      </c>
      <c r="C7446" t="s">
        <v>12634</v>
      </c>
      <c r="D7446" t="s">
        <v>8</v>
      </c>
      <c r="E7446" t="s">
        <v>75</v>
      </c>
      <c r="F7446" s="12">
        <v>45.21</v>
      </c>
      <c r="G7446" s="13">
        <v>1</v>
      </c>
      <c r="H7446">
        <v>0</v>
      </c>
      <c r="I7446" s="12">
        <f t="shared" si="464"/>
        <v>0</v>
      </c>
      <c r="J7446" s="12">
        <f t="shared" si="465"/>
        <v>45.21</v>
      </c>
      <c r="K7446" s="12">
        <f t="shared" si="466"/>
        <v>45.21</v>
      </c>
      <c r="L7446" s="12">
        <v>10.29</v>
      </c>
      <c r="M7446" s="12">
        <f t="shared" si="467"/>
        <v>55.5</v>
      </c>
      <c r="N7446" t="s">
        <v>18</v>
      </c>
      <c r="O7446" s="13">
        <v>6</v>
      </c>
      <c r="P7446">
        <v>5</v>
      </c>
      <c r="Q7446" t="b">
        <v>0</v>
      </c>
      <c r="R7446">
        <v>4</v>
      </c>
      <c r="S7446" t="s">
        <v>46</v>
      </c>
      <c r="T7446" t="s">
        <v>35</v>
      </c>
    </row>
    <row r="7447" spans="1:20">
      <c r="A7447" t="s">
        <v>12635</v>
      </c>
      <c r="B7447" s="11">
        <v>45229</v>
      </c>
      <c r="C7447" t="s">
        <v>11614</v>
      </c>
      <c r="D7447" t="s">
        <v>17</v>
      </c>
      <c r="E7447" t="s">
        <v>139</v>
      </c>
      <c r="F7447" s="12">
        <v>159.84</v>
      </c>
      <c r="G7447" s="13">
        <v>1</v>
      </c>
      <c r="H7447">
        <v>0</v>
      </c>
      <c r="I7447" s="12">
        <f t="shared" si="464"/>
        <v>0</v>
      </c>
      <c r="J7447" s="12">
        <f t="shared" si="465"/>
        <v>159.84</v>
      </c>
      <c r="K7447" s="12">
        <f t="shared" si="466"/>
        <v>159.84</v>
      </c>
      <c r="L7447" s="12">
        <v>21.17</v>
      </c>
      <c r="M7447" s="12">
        <f t="shared" si="467"/>
        <v>181.01</v>
      </c>
      <c r="N7447" t="s">
        <v>9</v>
      </c>
      <c r="O7447" s="13">
        <v>10</v>
      </c>
      <c r="P7447">
        <v>4</v>
      </c>
      <c r="Q7447" t="b">
        <v>1</v>
      </c>
      <c r="R7447">
        <v>4</v>
      </c>
      <c r="S7447" t="s">
        <v>48</v>
      </c>
      <c r="T7447" t="s">
        <v>32</v>
      </c>
    </row>
    <row r="7448" spans="1:20">
      <c r="A7448" t="s">
        <v>12636</v>
      </c>
      <c r="B7448" s="11">
        <v>45229</v>
      </c>
      <c r="C7448" t="s">
        <v>12637</v>
      </c>
      <c r="D7448" t="s">
        <v>14</v>
      </c>
      <c r="E7448" t="s">
        <v>113</v>
      </c>
      <c r="F7448" s="12">
        <v>75.9</v>
      </c>
      <c r="G7448" s="13">
        <v>2</v>
      </c>
      <c r="H7448">
        <v>0</v>
      </c>
      <c r="I7448" s="12">
        <f t="shared" si="464"/>
        <v>0</v>
      </c>
      <c r="J7448" s="12">
        <f t="shared" si="465"/>
        <v>151.8</v>
      </c>
      <c r="K7448" s="12">
        <f t="shared" si="466"/>
        <v>151.8</v>
      </c>
      <c r="L7448" s="12">
        <v>10.52</v>
      </c>
      <c r="M7448" s="12">
        <f t="shared" si="467"/>
        <v>162.32</v>
      </c>
      <c r="N7448" t="s">
        <v>18</v>
      </c>
      <c r="O7448" s="13">
        <v>7</v>
      </c>
      <c r="P7448">
        <v>5</v>
      </c>
      <c r="Q7448" t="b">
        <v>0</v>
      </c>
      <c r="R7448">
        <v>7</v>
      </c>
      <c r="S7448" t="s">
        <v>48</v>
      </c>
      <c r="T7448" t="s">
        <v>35</v>
      </c>
    </row>
    <row r="7449" spans="1:20">
      <c r="A7449" t="s">
        <v>12638</v>
      </c>
      <c r="B7449" s="11">
        <v>45229</v>
      </c>
      <c r="C7449" t="s">
        <v>11989</v>
      </c>
      <c r="D7449" t="s">
        <v>17</v>
      </c>
      <c r="E7449" t="s">
        <v>209</v>
      </c>
      <c r="F7449" s="12">
        <v>58.85</v>
      </c>
      <c r="G7449" s="13">
        <v>1</v>
      </c>
      <c r="H7449">
        <v>0</v>
      </c>
      <c r="I7449" s="12">
        <f t="shared" si="464"/>
        <v>0</v>
      </c>
      <c r="J7449" s="12">
        <f t="shared" si="465"/>
        <v>58.85</v>
      </c>
      <c r="K7449" s="12">
        <f t="shared" si="466"/>
        <v>58.85</v>
      </c>
      <c r="L7449" s="12">
        <v>9.79</v>
      </c>
      <c r="M7449" s="12">
        <f t="shared" si="467"/>
        <v>68.64</v>
      </c>
      <c r="N7449" t="s">
        <v>18</v>
      </c>
      <c r="O7449" s="13">
        <v>7</v>
      </c>
      <c r="P7449">
        <v>3.5</v>
      </c>
      <c r="Q7449" t="b">
        <v>0</v>
      </c>
      <c r="R7449">
        <v>2</v>
      </c>
      <c r="S7449" t="s">
        <v>44</v>
      </c>
      <c r="T7449" t="s">
        <v>39</v>
      </c>
    </row>
    <row r="7450" spans="1:20">
      <c r="A7450" t="s">
        <v>12639</v>
      </c>
      <c r="B7450" s="11">
        <v>45229</v>
      </c>
      <c r="C7450" t="s">
        <v>1845</v>
      </c>
      <c r="D7450" t="s">
        <v>11</v>
      </c>
      <c r="E7450" t="s">
        <v>215</v>
      </c>
      <c r="F7450" s="12">
        <v>90.88</v>
      </c>
      <c r="G7450" s="13">
        <v>3</v>
      </c>
      <c r="H7450">
        <v>0</v>
      </c>
      <c r="I7450" s="12">
        <f t="shared" si="464"/>
        <v>0</v>
      </c>
      <c r="J7450" s="12">
        <f t="shared" si="465"/>
        <v>272.64</v>
      </c>
      <c r="K7450" s="12">
        <f t="shared" si="466"/>
        <v>272.64</v>
      </c>
      <c r="L7450" s="12">
        <v>15</v>
      </c>
      <c r="M7450" s="12">
        <f t="shared" si="467"/>
        <v>287.64</v>
      </c>
      <c r="N7450" t="s">
        <v>18</v>
      </c>
      <c r="O7450" s="13">
        <v>5</v>
      </c>
      <c r="P7450">
        <v>5</v>
      </c>
      <c r="Q7450" t="b">
        <v>1</v>
      </c>
      <c r="R7450">
        <v>10</v>
      </c>
      <c r="S7450" t="s">
        <v>48</v>
      </c>
      <c r="T7450" t="s">
        <v>35</v>
      </c>
    </row>
    <row r="7451" spans="1:20">
      <c r="A7451" t="s">
        <v>12640</v>
      </c>
      <c r="B7451" s="11">
        <v>45229</v>
      </c>
      <c r="C7451" t="s">
        <v>1818</v>
      </c>
      <c r="D7451" t="s">
        <v>14</v>
      </c>
      <c r="E7451" t="s">
        <v>94</v>
      </c>
      <c r="F7451" s="12">
        <v>140.38</v>
      </c>
      <c r="G7451" s="13">
        <v>2</v>
      </c>
      <c r="H7451">
        <v>20.3</v>
      </c>
      <c r="I7451" s="12">
        <f t="shared" si="464"/>
        <v>28.49714</v>
      </c>
      <c r="J7451" s="12">
        <f t="shared" si="465"/>
        <v>280.76</v>
      </c>
      <c r="K7451" s="12">
        <f t="shared" si="466"/>
        <v>252.26286</v>
      </c>
      <c r="L7451" s="12">
        <v>15.28</v>
      </c>
      <c r="M7451" s="12">
        <f t="shared" si="467"/>
        <v>267.54286</v>
      </c>
      <c r="N7451" t="s">
        <v>18</v>
      </c>
      <c r="O7451" s="13">
        <v>7</v>
      </c>
      <c r="P7451">
        <v>5</v>
      </c>
      <c r="Q7451" t="b">
        <v>1</v>
      </c>
      <c r="R7451">
        <v>4</v>
      </c>
      <c r="S7451" t="s">
        <v>42</v>
      </c>
      <c r="T7451" t="s">
        <v>35</v>
      </c>
    </row>
    <row r="7452" spans="1:20">
      <c r="A7452" t="s">
        <v>12641</v>
      </c>
      <c r="B7452" s="11">
        <v>45229</v>
      </c>
      <c r="C7452" t="s">
        <v>12642</v>
      </c>
      <c r="D7452" t="s">
        <v>14</v>
      </c>
      <c r="E7452" t="s">
        <v>94</v>
      </c>
      <c r="F7452" s="12">
        <v>64.93</v>
      </c>
      <c r="G7452" s="13">
        <v>2</v>
      </c>
      <c r="H7452">
        <v>0</v>
      </c>
      <c r="I7452" s="12">
        <f t="shared" si="464"/>
        <v>0</v>
      </c>
      <c r="J7452" s="12">
        <f t="shared" si="465"/>
        <v>129.86</v>
      </c>
      <c r="K7452" s="12">
        <f t="shared" si="466"/>
        <v>129.86</v>
      </c>
      <c r="L7452" s="12">
        <v>7.02</v>
      </c>
      <c r="M7452" s="12">
        <f t="shared" si="467"/>
        <v>136.88</v>
      </c>
      <c r="N7452" t="s">
        <v>18</v>
      </c>
      <c r="O7452" s="13">
        <v>6</v>
      </c>
      <c r="P7452">
        <v>5</v>
      </c>
      <c r="Q7452" t="b">
        <v>0</v>
      </c>
      <c r="R7452">
        <v>5</v>
      </c>
      <c r="S7452" t="s">
        <v>44</v>
      </c>
      <c r="T7452" t="s">
        <v>35</v>
      </c>
    </row>
    <row r="7453" spans="1:20">
      <c r="A7453" t="s">
        <v>12643</v>
      </c>
      <c r="B7453" s="11">
        <v>45230</v>
      </c>
      <c r="C7453" t="s">
        <v>12644</v>
      </c>
      <c r="D7453" t="s">
        <v>14</v>
      </c>
      <c r="E7453" t="s">
        <v>162</v>
      </c>
      <c r="F7453" s="12">
        <v>66.32</v>
      </c>
      <c r="G7453" s="13">
        <v>1</v>
      </c>
      <c r="H7453">
        <v>0</v>
      </c>
      <c r="I7453" s="12">
        <f t="shared" si="464"/>
        <v>0</v>
      </c>
      <c r="J7453" s="12">
        <f t="shared" si="465"/>
        <v>66.32</v>
      </c>
      <c r="K7453" s="12">
        <f t="shared" si="466"/>
        <v>66.32</v>
      </c>
      <c r="L7453" s="12">
        <v>13.62</v>
      </c>
      <c r="M7453" s="12">
        <f t="shared" si="467"/>
        <v>79.94</v>
      </c>
      <c r="N7453" t="s">
        <v>18</v>
      </c>
      <c r="O7453" s="13">
        <v>4</v>
      </c>
      <c r="P7453">
        <v>3.5</v>
      </c>
      <c r="Q7453" t="b">
        <v>0</v>
      </c>
      <c r="R7453">
        <v>7</v>
      </c>
      <c r="S7453" t="s">
        <v>45</v>
      </c>
      <c r="T7453" t="s">
        <v>37</v>
      </c>
    </row>
    <row r="7454" spans="1:20">
      <c r="A7454" t="s">
        <v>12645</v>
      </c>
      <c r="B7454" s="11">
        <v>45230</v>
      </c>
      <c r="C7454" t="s">
        <v>6545</v>
      </c>
      <c r="D7454" t="s">
        <v>17</v>
      </c>
      <c r="E7454" t="s">
        <v>78</v>
      </c>
      <c r="F7454" s="12">
        <v>147.74</v>
      </c>
      <c r="G7454" s="13">
        <v>1</v>
      </c>
      <c r="H7454">
        <v>0</v>
      </c>
      <c r="I7454" s="12">
        <f t="shared" si="464"/>
        <v>0</v>
      </c>
      <c r="J7454" s="12">
        <f t="shared" si="465"/>
        <v>147.74</v>
      </c>
      <c r="K7454" s="12">
        <f t="shared" si="466"/>
        <v>147.74</v>
      </c>
      <c r="L7454" s="12">
        <v>15.67</v>
      </c>
      <c r="M7454" s="12">
        <f t="shared" si="467"/>
        <v>163.41</v>
      </c>
      <c r="N7454" t="s">
        <v>18</v>
      </c>
      <c r="O7454" s="13">
        <v>2</v>
      </c>
      <c r="P7454">
        <v>5</v>
      </c>
      <c r="Q7454" t="b">
        <v>0</v>
      </c>
      <c r="R7454">
        <v>1</v>
      </c>
      <c r="S7454" t="s">
        <v>44</v>
      </c>
      <c r="T7454" t="s">
        <v>35</v>
      </c>
    </row>
    <row r="7455" spans="1:20">
      <c r="A7455" t="s">
        <v>12646</v>
      </c>
      <c r="B7455" s="11">
        <v>45230</v>
      </c>
      <c r="C7455" t="s">
        <v>3666</v>
      </c>
      <c r="D7455" t="s">
        <v>23</v>
      </c>
      <c r="E7455" t="s">
        <v>176</v>
      </c>
      <c r="F7455" s="12">
        <v>22.28</v>
      </c>
      <c r="G7455" s="13">
        <v>3</v>
      </c>
      <c r="H7455">
        <v>0</v>
      </c>
      <c r="I7455" s="12">
        <f t="shared" si="464"/>
        <v>0</v>
      </c>
      <c r="J7455" s="12">
        <f t="shared" si="465"/>
        <v>66.84</v>
      </c>
      <c r="K7455" s="12">
        <f t="shared" si="466"/>
        <v>66.84</v>
      </c>
      <c r="L7455" s="12">
        <v>9.82</v>
      </c>
      <c r="M7455" s="12">
        <f t="shared" si="467"/>
        <v>76.66</v>
      </c>
      <c r="N7455" t="s">
        <v>18</v>
      </c>
      <c r="O7455" s="13">
        <v>2</v>
      </c>
      <c r="P7455">
        <v>5</v>
      </c>
      <c r="Q7455" t="b">
        <v>0</v>
      </c>
      <c r="R7455">
        <v>3</v>
      </c>
      <c r="S7455" t="s">
        <v>46</v>
      </c>
      <c r="T7455" t="s">
        <v>30</v>
      </c>
    </row>
    <row r="7456" spans="1:20">
      <c r="A7456" t="s">
        <v>12647</v>
      </c>
      <c r="B7456" s="11">
        <v>45230</v>
      </c>
      <c r="C7456" t="s">
        <v>5720</v>
      </c>
      <c r="D7456" t="s">
        <v>14</v>
      </c>
      <c r="E7456" t="s">
        <v>94</v>
      </c>
      <c r="F7456" s="12">
        <v>173.63</v>
      </c>
      <c r="G7456" s="13">
        <v>1</v>
      </c>
      <c r="H7456">
        <v>0</v>
      </c>
      <c r="I7456" s="12">
        <f t="shared" si="464"/>
        <v>0</v>
      </c>
      <c r="J7456" s="12">
        <f t="shared" si="465"/>
        <v>173.63</v>
      </c>
      <c r="K7456" s="12">
        <f t="shared" si="466"/>
        <v>173.63</v>
      </c>
      <c r="L7456" s="12">
        <v>25.98</v>
      </c>
      <c r="M7456" s="12">
        <f t="shared" si="467"/>
        <v>199.61</v>
      </c>
      <c r="N7456" t="s">
        <v>6</v>
      </c>
      <c r="O7456" s="13">
        <v>20</v>
      </c>
      <c r="P7456">
        <v>4.5</v>
      </c>
      <c r="Q7456" t="b">
        <v>0</v>
      </c>
      <c r="R7456">
        <v>5</v>
      </c>
      <c r="S7456" t="s">
        <v>48</v>
      </c>
      <c r="T7456" t="s">
        <v>39</v>
      </c>
    </row>
    <row r="7457" spans="1:20">
      <c r="A7457" t="s">
        <v>12648</v>
      </c>
      <c r="B7457" s="11">
        <v>45230</v>
      </c>
      <c r="C7457" t="s">
        <v>2769</v>
      </c>
      <c r="D7457" t="s">
        <v>11</v>
      </c>
      <c r="E7457" t="s">
        <v>151</v>
      </c>
      <c r="F7457" s="12">
        <v>42.21</v>
      </c>
      <c r="G7457" s="13">
        <v>1</v>
      </c>
      <c r="H7457">
        <v>0</v>
      </c>
      <c r="I7457" s="12">
        <f t="shared" si="464"/>
        <v>0</v>
      </c>
      <c r="J7457" s="12">
        <f t="shared" si="465"/>
        <v>42.21</v>
      </c>
      <c r="K7457" s="12">
        <f t="shared" si="466"/>
        <v>42.21</v>
      </c>
      <c r="L7457" s="12">
        <v>8.13</v>
      </c>
      <c r="M7457" s="12">
        <f t="shared" si="467"/>
        <v>50.34</v>
      </c>
      <c r="N7457" t="s">
        <v>18</v>
      </c>
      <c r="O7457" s="13">
        <v>7</v>
      </c>
      <c r="P7457">
        <v>5</v>
      </c>
      <c r="Q7457" t="b">
        <v>0</v>
      </c>
      <c r="R7457">
        <v>8</v>
      </c>
      <c r="S7457" t="s">
        <v>45</v>
      </c>
      <c r="T7457" t="s">
        <v>39</v>
      </c>
    </row>
    <row r="7458" spans="1:20">
      <c r="A7458" t="s">
        <v>12649</v>
      </c>
      <c r="B7458" s="11">
        <v>45230</v>
      </c>
      <c r="C7458" t="s">
        <v>10445</v>
      </c>
      <c r="D7458" t="s">
        <v>23</v>
      </c>
      <c r="E7458" t="s">
        <v>176</v>
      </c>
      <c r="F7458" s="12">
        <v>122.09</v>
      </c>
      <c r="G7458" s="13">
        <v>1</v>
      </c>
      <c r="H7458">
        <v>13</v>
      </c>
      <c r="I7458" s="12">
        <f t="shared" si="464"/>
        <v>15.8717</v>
      </c>
      <c r="J7458" s="12">
        <f t="shared" si="465"/>
        <v>122.09</v>
      </c>
      <c r="K7458" s="12">
        <f t="shared" si="466"/>
        <v>106.2183</v>
      </c>
      <c r="L7458" s="12">
        <v>15.91</v>
      </c>
      <c r="M7458" s="12">
        <f t="shared" si="467"/>
        <v>122.1283</v>
      </c>
      <c r="N7458" t="s">
        <v>18</v>
      </c>
      <c r="O7458" s="13">
        <v>5</v>
      </c>
      <c r="P7458">
        <v>3</v>
      </c>
      <c r="Q7458" t="b">
        <v>0</v>
      </c>
      <c r="R7458">
        <v>9</v>
      </c>
      <c r="S7458" t="s">
        <v>42</v>
      </c>
      <c r="T7458" t="s">
        <v>39</v>
      </c>
    </row>
    <row r="7459" spans="1:20">
      <c r="A7459" t="s">
        <v>12650</v>
      </c>
      <c r="B7459" s="11">
        <v>45230</v>
      </c>
      <c r="C7459" t="s">
        <v>12651</v>
      </c>
      <c r="D7459" t="s">
        <v>17</v>
      </c>
      <c r="E7459" t="s">
        <v>139</v>
      </c>
      <c r="F7459" s="12">
        <v>19.04</v>
      </c>
      <c r="G7459" s="13">
        <v>1</v>
      </c>
      <c r="H7459">
        <v>0</v>
      </c>
      <c r="I7459" s="12">
        <f t="shared" si="464"/>
        <v>0</v>
      </c>
      <c r="J7459" s="12">
        <f t="shared" si="465"/>
        <v>19.04</v>
      </c>
      <c r="K7459" s="12">
        <f t="shared" si="466"/>
        <v>19.04</v>
      </c>
      <c r="L7459" s="12">
        <v>10.9</v>
      </c>
      <c r="M7459" s="12">
        <f t="shared" si="467"/>
        <v>29.94</v>
      </c>
      <c r="N7459" t="s">
        <v>18</v>
      </c>
      <c r="O7459" s="13">
        <v>2</v>
      </c>
      <c r="P7459">
        <v>5</v>
      </c>
      <c r="Q7459" t="b">
        <v>0</v>
      </c>
      <c r="R7459">
        <v>6</v>
      </c>
      <c r="S7459" t="s">
        <v>45</v>
      </c>
      <c r="T7459" t="s">
        <v>35</v>
      </c>
    </row>
    <row r="7460" spans="1:20">
      <c r="A7460" t="s">
        <v>12652</v>
      </c>
      <c r="B7460" s="11">
        <v>45230</v>
      </c>
      <c r="C7460" t="s">
        <v>12653</v>
      </c>
      <c r="D7460" t="s">
        <v>14</v>
      </c>
      <c r="E7460" t="s">
        <v>103</v>
      </c>
      <c r="F7460" s="12">
        <v>102.49</v>
      </c>
      <c r="G7460" s="13">
        <v>1</v>
      </c>
      <c r="H7460">
        <v>0</v>
      </c>
      <c r="I7460" s="12">
        <f t="shared" si="464"/>
        <v>0</v>
      </c>
      <c r="J7460" s="12">
        <f t="shared" si="465"/>
        <v>102.49</v>
      </c>
      <c r="K7460" s="12">
        <f t="shared" si="466"/>
        <v>102.49</v>
      </c>
      <c r="L7460" s="12">
        <v>14.41</v>
      </c>
      <c r="M7460" s="12">
        <f t="shared" si="467"/>
        <v>116.9</v>
      </c>
      <c r="N7460" t="s">
        <v>18</v>
      </c>
      <c r="O7460" s="13">
        <v>4</v>
      </c>
      <c r="P7460">
        <v>5</v>
      </c>
      <c r="Q7460" t="b">
        <v>0</v>
      </c>
      <c r="R7460">
        <v>6</v>
      </c>
      <c r="S7460" t="s">
        <v>44</v>
      </c>
      <c r="T7460" t="s">
        <v>35</v>
      </c>
    </row>
    <row r="7461" spans="1:20">
      <c r="A7461" t="s">
        <v>12654</v>
      </c>
      <c r="B7461" s="11">
        <v>45230</v>
      </c>
      <c r="C7461" t="s">
        <v>6700</v>
      </c>
      <c r="D7461" t="s">
        <v>17</v>
      </c>
      <c r="E7461" t="s">
        <v>139</v>
      </c>
      <c r="F7461" s="12">
        <v>63.56</v>
      </c>
      <c r="G7461" s="13">
        <v>1</v>
      </c>
      <c r="H7461">
        <v>0</v>
      </c>
      <c r="I7461" s="12">
        <f t="shared" si="464"/>
        <v>0</v>
      </c>
      <c r="J7461" s="12">
        <f t="shared" si="465"/>
        <v>63.56</v>
      </c>
      <c r="K7461" s="12">
        <f t="shared" si="466"/>
        <v>63.56</v>
      </c>
      <c r="L7461" s="12">
        <v>15.18</v>
      </c>
      <c r="M7461" s="12">
        <f t="shared" si="467"/>
        <v>78.74</v>
      </c>
      <c r="N7461" t="s">
        <v>9</v>
      </c>
      <c r="O7461" s="13">
        <v>7</v>
      </c>
      <c r="P7461">
        <v>5</v>
      </c>
      <c r="Q7461" t="b">
        <v>0</v>
      </c>
      <c r="R7461">
        <v>2</v>
      </c>
      <c r="S7461" t="s">
        <v>46</v>
      </c>
      <c r="T7461" t="s">
        <v>39</v>
      </c>
    </row>
    <row r="7462" spans="1:20">
      <c r="A7462" t="s">
        <v>12655</v>
      </c>
      <c r="B7462" s="11">
        <v>45230</v>
      </c>
      <c r="C7462" t="s">
        <v>12656</v>
      </c>
      <c r="D7462" t="s">
        <v>17</v>
      </c>
      <c r="E7462" t="s">
        <v>78</v>
      </c>
      <c r="F7462" s="12">
        <v>177.95</v>
      </c>
      <c r="G7462" s="13">
        <v>3</v>
      </c>
      <c r="H7462">
        <v>0</v>
      </c>
      <c r="I7462" s="12">
        <f t="shared" si="464"/>
        <v>0</v>
      </c>
      <c r="J7462" s="12">
        <f t="shared" si="465"/>
        <v>533.85</v>
      </c>
      <c r="K7462" s="12">
        <f t="shared" si="466"/>
        <v>533.85</v>
      </c>
      <c r="L7462" s="12">
        <v>12.32</v>
      </c>
      <c r="M7462" s="12">
        <f t="shared" si="467"/>
        <v>546.17</v>
      </c>
      <c r="N7462" t="s">
        <v>18</v>
      </c>
      <c r="O7462" s="13">
        <v>4</v>
      </c>
      <c r="P7462">
        <v>4.5</v>
      </c>
      <c r="Q7462" t="b">
        <v>0</v>
      </c>
      <c r="R7462">
        <v>5</v>
      </c>
      <c r="S7462" t="s">
        <v>48</v>
      </c>
      <c r="T7462" t="s">
        <v>35</v>
      </c>
    </row>
    <row r="7463" spans="1:20">
      <c r="A7463" t="s">
        <v>12657</v>
      </c>
      <c r="B7463" s="11">
        <v>45230</v>
      </c>
      <c r="C7463" t="s">
        <v>12658</v>
      </c>
      <c r="D7463" t="s">
        <v>14</v>
      </c>
      <c r="E7463" t="s">
        <v>82</v>
      </c>
      <c r="F7463" s="12">
        <v>68.81</v>
      </c>
      <c r="G7463" s="13">
        <v>2</v>
      </c>
      <c r="H7463">
        <v>0</v>
      </c>
      <c r="I7463" s="12">
        <f t="shared" si="464"/>
        <v>0</v>
      </c>
      <c r="J7463" s="12">
        <f t="shared" si="465"/>
        <v>137.62</v>
      </c>
      <c r="K7463" s="12">
        <f t="shared" si="466"/>
        <v>137.62</v>
      </c>
      <c r="L7463" s="12">
        <v>26.46</v>
      </c>
      <c r="M7463" s="12">
        <f t="shared" si="467"/>
        <v>164.08</v>
      </c>
      <c r="N7463" t="s">
        <v>6</v>
      </c>
      <c r="O7463" s="13">
        <v>21</v>
      </c>
      <c r="P7463">
        <v>5</v>
      </c>
      <c r="Q7463" t="b">
        <v>0</v>
      </c>
      <c r="R7463">
        <v>5</v>
      </c>
      <c r="S7463" t="s">
        <v>45</v>
      </c>
      <c r="T7463" t="s">
        <v>35</v>
      </c>
    </row>
    <row r="7464" spans="1:20">
      <c r="A7464" t="s">
        <v>12659</v>
      </c>
      <c r="B7464" s="11">
        <v>45230</v>
      </c>
      <c r="C7464" t="s">
        <v>3670</v>
      </c>
      <c r="D7464" t="s">
        <v>20</v>
      </c>
      <c r="E7464" t="s">
        <v>197</v>
      </c>
      <c r="F7464" s="12">
        <v>5.55</v>
      </c>
      <c r="G7464" s="13">
        <v>1</v>
      </c>
      <c r="H7464">
        <v>0</v>
      </c>
      <c r="I7464" s="12">
        <f t="shared" si="464"/>
        <v>0</v>
      </c>
      <c r="J7464" s="12">
        <f t="shared" si="465"/>
        <v>5.55</v>
      </c>
      <c r="K7464" s="12">
        <f t="shared" si="466"/>
        <v>5.55</v>
      </c>
      <c r="L7464" s="12">
        <v>23.89</v>
      </c>
      <c r="M7464" s="12">
        <f t="shared" si="467"/>
        <v>29.44</v>
      </c>
      <c r="N7464" t="s">
        <v>6</v>
      </c>
      <c r="O7464" s="13">
        <v>12</v>
      </c>
      <c r="P7464">
        <v>4.5</v>
      </c>
      <c r="Q7464" t="b">
        <v>0</v>
      </c>
      <c r="R7464">
        <v>6</v>
      </c>
      <c r="S7464" t="s">
        <v>48</v>
      </c>
      <c r="T7464" t="s">
        <v>39</v>
      </c>
    </row>
    <row r="7465" spans="1:20">
      <c r="A7465" t="s">
        <v>12660</v>
      </c>
      <c r="B7465" s="11">
        <v>45230</v>
      </c>
      <c r="C7465" t="s">
        <v>12661</v>
      </c>
      <c r="D7465" t="s">
        <v>5</v>
      </c>
      <c r="E7465" t="s">
        <v>144</v>
      </c>
      <c r="F7465" s="12">
        <v>51.36</v>
      </c>
      <c r="G7465" s="13">
        <v>2</v>
      </c>
      <c r="H7465">
        <v>0</v>
      </c>
      <c r="I7465" s="12">
        <f t="shared" si="464"/>
        <v>0</v>
      </c>
      <c r="J7465" s="12">
        <f t="shared" si="465"/>
        <v>102.72</v>
      </c>
      <c r="K7465" s="12">
        <f t="shared" si="466"/>
        <v>102.72</v>
      </c>
      <c r="L7465" s="12">
        <v>11.27</v>
      </c>
      <c r="M7465" s="12">
        <f t="shared" si="467"/>
        <v>113.99</v>
      </c>
      <c r="N7465" t="s">
        <v>18</v>
      </c>
      <c r="O7465" s="13">
        <v>6</v>
      </c>
      <c r="P7465">
        <v>4</v>
      </c>
      <c r="Q7465" t="b">
        <v>0</v>
      </c>
      <c r="R7465">
        <v>5</v>
      </c>
      <c r="S7465" t="s">
        <v>48</v>
      </c>
      <c r="T7465" t="s">
        <v>35</v>
      </c>
    </row>
    <row r="7466" spans="1:20">
      <c r="A7466" t="s">
        <v>12662</v>
      </c>
      <c r="B7466" s="11">
        <v>45231</v>
      </c>
      <c r="C7466" t="s">
        <v>8392</v>
      </c>
      <c r="D7466" t="s">
        <v>14</v>
      </c>
      <c r="E7466" t="s">
        <v>162</v>
      </c>
      <c r="F7466" s="12">
        <v>236.31</v>
      </c>
      <c r="G7466" s="13">
        <v>1</v>
      </c>
      <c r="H7466">
        <v>0</v>
      </c>
      <c r="I7466" s="12">
        <f t="shared" si="464"/>
        <v>0</v>
      </c>
      <c r="J7466" s="12">
        <f t="shared" si="465"/>
        <v>236.31</v>
      </c>
      <c r="K7466" s="12">
        <f t="shared" si="466"/>
        <v>236.31</v>
      </c>
      <c r="L7466" s="12">
        <v>20.01</v>
      </c>
      <c r="M7466" s="12">
        <f t="shared" si="467"/>
        <v>256.32</v>
      </c>
      <c r="N7466" t="s">
        <v>9</v>
      </c>
      <c r="O7466" s="13">
        <v>12</v>
      </c>
      <c r="P7466">
        <v>4.5</v>
      </c>
      <c r="Q7466" t="b">
        <v>0</v>
      </c>
      <c r="R7466">
        <v>6</v>
      </c>
      <c r="S7466" t="s">
        <v>44</v>
      </c>
      <c r="T7466" t="s">
        <v>35</v>
      </c>
    </row>
    <row r="7467" spans="1:20">
      <c r="A7467" t="s">
        <v>12663</v>
      </c>
      <c r="B7467" s="11">
        <v>45231</v>
      </c>
      <c r="C7467" t="s">
        <v>12664</v>
      </c>
      <c r="D7467" t="s">
        <v>17</v>
      </c>
      <c r="E7467" t="s">
        <v>139</v>
      </c>
      <c r="F7467" s="12">
        <v>83.54</v>
      </c>
      <c r="G7467" s="13">
        <v>2</v>
      </c>
      <c r="H7467">
        <v>0</v>
      </c>
      <c r="I7467" s="12">
        <f t="shared" si="464"/>
        <v>0</v>
      </c>
      <c r="J7467" s="12">
        <f t="shared" si="465"/>
        <v>167.08</v>
      </c>
      <c r="K7467" s="12">
        <f t="shared" si="466"/>
        <v>167.08</v>
      </c>
      <c r="L7467" s="12">
        <v>22.39</v>
      </c>
      <c r="M7467" s="12">
        <f t="shared" si="467"/>
        <v>189.47</v>
      </c>
      <c r="N7467" t="s">
        <v>6</v>
      </c>
      <c r="O7467" s="13">
        <v>23</v>
      </c>
      <c r="P7467">
        <v>4</v>
      </c>
      <c r="Q7467" t="b">
        <v>0</v>
      </c>
      <c r="R7467">
        <v>7</v>
      </c>
      <c r="S7467" t="s">
        <v>43</v>
      </c>
      <c r="T7467" t="s">
        <v>39</v>
      </c>
    </row>
    <row r="7468" spans="1:20">
      <c r="A7468" t="s">
        <v>12665</v>
      </c>
      <c r="B7468" s="11">
        <v>45231</v>
      </c>
      <c r="C7468" t="s">
        <v>571</v>
      </c>
      <c r="D7468" t="s">
        <v>25</v>
      </c>
      <c r="E7468" t="s">
        <v>87</v>
      </c>
      <c r="F7468" s="12">
        <v>395.42</v>
      </c>
      <c r="G7468" s="13">
        <v>1</v>
      </c>
      <c r="H7468">
        <v>20.8</v>
      </c>
      <c r="I7468" s="12">
        <f t="shared" si="464"/>
        <v>82.24736</v>
      </c>
      <c r="J7468" s="12">
        <f t="shared" si="465"/>
        <v>395.42</v>
      </c>
      <c r="K7468" s="12">
        <f t="shared" si="466"/>
        <v>313.17264</v>
      </c>
      <c r="L7468" s="12">
        <v>33.63</v>
      </c>
      <c r="M7468" s="12">
        <f t="shared" si="467"/>
        <v>346.80264</v>
      </c>
      <c r="N7468" t="s">
        <v>6</v>
      </c>
      <c r="O7468" s="13">
        <v>22</v>
      </c>
      <c r="P7468">
        <v>4.5</v>
      </c>
      <c r="Q7468" t="b">
        <v>0</v>
      </c>
      <c r="R7468">
        <v>10</v>
      </c>
      <c r="S7468" t="s">
        <v>45</v>
      </c>
      <c r="T7468" t="s">
        <v>30</v>
      </c>
    </row>
    <row r="7469" spans="1:20">
      <c r="A7469" t="s">
        <v>12666</v>
      </c>
      <c r="B7469" s="11">
        <v>45231</v>
      </c>
      <c r="C7469" t="s">
        <v>12667</v>
      </c>
      <c r="D7469" t="s">
        <v>8</v>
      </c>
      <c r="E7469" t="s">
        <v>94</v>
      </c>
      <c r="F7469" s="12">
        <v>43.81</v>
      </c>
      <c r="G7469" s="13">
        <v>1</v>
      </c>
      <c r="H7469">
        <v>0</v>
      </c>
      <c r="I7469" s="12">
        <f t="shared" si="464"/>
        <v>0</v>
      </c>
      <c r="J7469" s="12">
        <f t="shared" si="465"/>
        <v>43.81</v>
      </c>
      <c r="K7469" s="12">
        <f t="shared" si="466"/>
        <v>43.81</v>
      </c>
      <c r="L7469" s="12">
        <v>10.13</v>
      </c>
      <c r="M7469" s="12">
        <f t="shared" si="467"/>
        <v>53.94</v>
      </c>
      <c r="N7469" t="s">
        <v>18</v>
      </c>
      <c r="O7469" s="13">
        <v>7</v>
      </c>
      <c r="P7469">
        <v>4</v>
      </c>
      <c r="Q7469" t="b">
        <v>0</v>
      </c>
      <c r="R7469">
        <v>6</v>
      </c>
      <c r="S7469" t="s">
        <v>45</v>
      </c>
      <c r="T7469" t="s">
        <v>30</v>
      </c>
    </row>
    <row r="7470" spans="1:20">
      <c r="A7470" t="s">
        <v>12668</v>
      </c>
      <c r="B7470" s="11">
        <v>45231</v>
      </c>
      <c r="C7470" t="s">
        <v>3831</v>
      </c>
      <c r="D7470" t="s">
        <v>17</v>
      </c>
      <c r="E7470" t="s">
        <v>209</v>
      </c>
      <c r="F7470" s="12">
        <v>28.62</v>
      </c>
      <c r="G7470" s="13">
        <v>1</v>
      </c>
      <c r="H7470">
        <v>0</v>
      </c>
      <c r="I7470" s="12">
        <f t="shared" si="464"/>
        <v>0</v>
      </c>
      <c r="J7470" s="12">
        <f t="shared" si="465"/>
        <v>28.62</v>
      </c>
      <c r="K7470" s="12">
        <f t="shared" si="466"/>
        <v>28.62</v>
      </c>
      <c r="L7470" s="12">
        <v>11.48</v>
      </c>
      <c r="M7470" s="12">
        <f t="shared" si="467"/>
        <v>40.1</v>
      </c>
      <c r="N7470" t="s">
        <v>18</v>
      </c>
      <c r="O7470" s="13">
        <v>4</v>
      </c>
      <c r="P7470">
        <v>5</v>
      </c>
      <c r="Q7470" t="b">
        <v>0</v>
      </c>
      <c r="R7470">
        <v>7</v>
      </c>
      <c r="S7470" t="s">
        <v>48</v>
      </c>
      <c r="T7470" t="s">
        <v>32</v>
      </c>
    </row>
    <row r="7471" spans="1:20">
      <c r="A7471" t="s">
        <v>12669</v>
      </c>
      <c r="B7471" s="11">
        <v>45231</v>
      </c>
      <c r="C7471" t="s">
        <v>2469</v>
      </c>
      <c r="D7471" t="s">
        <v>20</v>
      </c>
      <c r="E7471" t="s">
        <v>136</v>
      </c>
      <c r="F7471" s="12">
        <v>8.5</v>
      </c>
      <c r="G7471" s="13">
        <v>3</v>
      </c>
      <c r="H7471">
        <v>0</v>
      </c>
      <c r="I7471" s="12">
        <f t="shared" si="464"/>
        <v>0</v>
      </c>
      <c r="J7471" s="12">
        <f t="shared" si="465"/>
        <v>25.5</v>
      </c>
      <c r="K7471" s="12">
        <f t="shared" si="466"/>
        <v>25.5</v>
      </c>
      <c r="L7471" s="12">
        <v>14.73</v>
      </c>
      <c r="M7471" s="12">
        <f t="shared" si="467"/>
        <v>40.23</v>
      </c>
      <c r="N7471" t="s">
        <v>9</v>
      </c>
      <c r="O7471" s="13">
        <v>13</v>
      </c>
      <c r="P7471">
        <v>5</v>
      </c>
      <c r="Q7471" t="b">
        <v>0</v>
      </c>
      <c r="R7471">
        <v>1</v>
      </c>
      <c r="S7471" t="s">
        <v>48</v>
      </c>
      <c r="T7471" t="s">
        <v>39</v>
      </c>
    </row>
    <row r="7472" spans="1:20">
      <c r="A7472" t="s">
        <v>12670</v>
      </c>
      <c r="B7472" s="11">
        <v>45231</v>
      </c>
      <c r="C7472" t="s">
        <v>12671</v>
      </c>
      <c r="D7472" t="s">
        <v>23</v>
      </c>
      <c r="E7472" t="s">
        <v>540</v>
      </c>
      <c r="F7472" s="12">
        <v>114.27</v>
      </c>
      <c r="G7472" s="13">
        <v>1</v>
      </c>
      <c r="H7472">
        <v>0</v>
      </c>
      <c r="I7472" s="12">
        <f t="shared" si="464"/>
        <v>0</v>
      </c>
      <c r="J7472" s="12">
        <f t="shared" si="465"/>
        <v>114.27</v>
      </c>
      <c r="K7472" s="12">
        <f t="shared" si="466"/>
        <v>114.27</v>
      </c>
      <c r="L7472" s="12">
        <v>7.84</v>
      </c>
      <c r="M7472" s="12">
        <f t="shared" si="467"/>
        <v>122.11</v>
      </c>
      <c r="N7472" t="s">
        <v>18</v>
      </c>
      <c r="O7472" s="13">
        <v>2</v>
      </c>
      <c r="P7472">
        <v>4</v>
      </c>
      <c r="Q7472" t="b">
        <v>1</v>
      </c>
      <c r="R7472">
        <v>1</v>
      </c>
      <c r="S7472" t="s">
        <v>45</v>
      </c>
      <c r="T7472" t="s">
        <v>37</v>
      </c>
    </row>
    <row r="7473" spans="1:20">
      <c r="A7473" t="s">
        <v>12672</v>
      </c>
      <c r="B7473" s="11">
        <v>45231</v>
      </c>
      <c r="C7473" t="s">
        <v>9761</v>
      </c>
      <c r="D7473" t="s">
        <v>14</v>
      </c>
      <c r="E7473" t="s">
        <v>162</v>
      </c>
      <c r="F7473" s="12">
        <v>67.56</v>
      </c>
      <c r="G7473" s="13">
        <v>1</v>
      </c>
      <c r="H7473">
        <v>10.7</v>
      </c>
      <c r="I7473" s="12">
        <f t="shared" si="464"/>
        <v>7.22892</v>
      </c>
      <c r="J7473" s="12">
        <f t="shared" si="465"/>
        <v>67.56</v>
      </c>
      <c r="K7473" s="12">
        <f t="shared" si="466"/>
        <v>60.33108</v>
      </c>
      <c r="L7473" s="12">
        <v>16.7</v>
      </c>
      <c r="M7473" s="12">
        <f t="shared" si="467"/>
        <v>77.03108</v>
      </c>
      <c r="N7473" t="s">
        <v>9</v>
      </c>
      <c r="O7473" s="13">
        <v>10</v>
      </c>
      <c r="P7473">
        <v>4</v>
      </c>
      <c r="Q7473" t="b">
        <v>0</v>
      </c>
      <c r="R7473">
        <v>2</v>
      </c>
      <c r="S7473" t="s">
        <v>45</v>
      </c>
      <c r="T7473" t="s">
        <v>39</v>
      </c>
    </row>
    <row r="7474" spans="1:20">
      <c r="A7474" t="s">
        <v>12673</v>
      </c>
      <c r="B7474" s="11">
        <v>45231</v>
      </c>
      <c r="C7474" t="s">
        <v>12674</v>
      </c>
      <c r="D7474" t="s">
        <v>11</v>
      </c>
      <c r="E7474" t="s">
        <v>91</v>
      </c>
      <c r="F7474" s="12">
        <v>55.95</v>
      </c>
      <c r="G7474" s="13">
        <v>1</v>
      </c>
      <c r="H7474">
        <v>20</v>
      </c>
      <c r="I7474" s="12">
        <f t="shared" si="464"/>
        <v>11.19</v>
      </c>
      <c r="J7474" s="12">
        <f t="shared" si="465"/>
        <v>55.95</v>
      </c>
      <c r="K7474" s="12">
        <f t="shared" si="466"/>
        <v>44.76</v>
      </c>
      <c r="L7474" s="12">
        <v>11.61</v>
      </c>
      <c r="M7474" s="12">
        <f t="shared" si="467"/>
        <v>56.37</v>
      </c>
      <c r="N7474" t="s">
        <v>18</v>
      </c>
      <c r="O7474" s="13">
        <v>2</v>
      </c>
      <c r="P7474">
        <v>4.5</v>
      </c>
      <c r="Q7474" t="b">
        <v>0</v>
      </c>
      <c r="R7474">
        <v>5</v>
      </c>
      <c r="S7474" t="s">
        <v>42</v>
      </c>
      <c r="T7474" t="s">
        <v>30</v>
      </c>
    </row>
    <row r="7475" spans="1:20">
      <c r="A7475" t="s">
        <v>12675</v>
      </c>
      <c r="B7475" s="11">
        <v>45231</v>
      </c>
      <c r="C7475" t="s">
        <v>12676</v>
      </c>
      <c r="D7475" t="s">
        <v>23</v>
      </c>
      <c r="E7475" t="s">
        <v>169</v>
      </c>
      <c r="F7475" s="12">
        <v>147.57</v>
      </c>
      <c r="G7475" s="13">
        <v>1</v>
      </c>
      <c r="H7475">
        <v>0</v>
      </c>
      <c r="I7475" s="12">
        <f t="shared" si="464"/>
        <v>0</v>
      </c>
      <c r="J7475" s="12">
        <f t="shared" si="465"/>
        <v>147.57</v>
      </c>
      <c r="K7475" s="12">
        <f t="shared" si="466"/>
        <v>147.57</v>
      </c>
      <c r="L7475" s="12">
        <v>20.01</v>
      </c>
      <c r="M7475" s="12">
        <f t="shared" si="467"/>
        <v>167.58</v>
      </c>
      <c r="N7475" t="s">
        <v>12</v>
      </c>
      <c r="O7475" s="13">
        <v>19</v>
      </c>
      <c r="P7475">
        <v>3.5</v>
      </c>
      <c r="Q7475" t="b">
        <v>0</v>
      </c>
      <c r="R7475">
        <v>3</v>
      </c>
      <c r="S7475" t="s">
        <v>45</v>
      </c>
      <c r="T7475" t="s">
        <v>30</v>
      </c>
    </row>
    <row r="7476" spans="1:20">
      <c r="A7476" t="s">
        <v>12677</v>
      </c>
      <c r="B7476" s="11">
        <v>45231</v>
      </c>
      <c r="C7476" t="s">
        <v>9336</v>
      </c>
      <c r="D7476" t="s">
        <v>17</v>
      </c>
      <c r="E7476" t="s">
        <v>194</v>
      </c>
      <c r="F7476" s="12">
        <v>162.1</v>
      </c>
      <c r="G7476" s="13">
        <v>1</v>
      </c>
      <c r="H7476">
        <v>10</v>
      </c>
      <c r="I7476" s="12">
        <f t="shared" si="464"/>
        <v>16.21</v>
      </c>
      <c r="J7476" s="12">
        <f t="shared" si="465"/>
        <v>162.1</v>
      </c>
      <c r="K7476" s="12">
        <f t="shared" si="466"/>
        <v>145.89</v>
      </c>
      <c r="L7476" s="12">
        <v>10.99</v>
      </c>
      <c r="M7476" s="12">
        <f t="shared" si="467"/>
        <v>156.88</v>
      </c>
      <c r="N7476" t="s">
        <v>18</v>
      </c>
      <c r="O7476" s="13">
        <v>2</v>
      </c>
      <c r="P7476">
        <v>5</v>
      </c>
      <c r="Q7476" t="b">
        <v>0</v>
      </c>
      <c r="R7476">
        <v>15</v>
      </c>
      <c r="S7476" t="s">
        <v>45</v>
      </c>
      <c r="T7476" t="s">
        <v>35</v>
      </c>
    </row>
    <row r="7477" spans="1:20">
      <c r="A7477" t="s">
        <v>12678</v>
      </c>
      <c r="B7477" s="11">
        <v>45232</v>
      </c>
      <c r="C7477" t="s">
        <v>12679</v>
      </c>
      <c r="D7477" t="s">
        <v>8</v>
      </c>
      <c r="E7477" t="s">
        <v>94</v>
      </c>
      <c r="F7477" s="12">
        <v>46.76</v>
      </c>
      <c r="G7477" s="13">
        <v>1</v>
      </c>
      <c r="H7477">
        <v>0</v>
      </c>
      <c r="I7477" s="12">
        <f t="shared" si="464"/>
        <v>0</v>
      </c>
      <c r="J7477" s="12">
        <f t="shared" si="465"/>
        <v>46.76</v>
      </c>
      <c r="K7477" s="12">
        <f t="shared" si="466"/>
        <v>46.76</v>
      </c>
      <c r="L7477" s="12">
        <v>17.01</v>
      </c>
      <c r="M7477" s="12">
        <f t="shared" si="467"/>
        <v>63.77</v>
      </c>
      <c r="N7477" t="s">
        <v>12</v>
      </c>
      <c r="O7477" s="13">
        <v>15</v>
      </c>
      <c r="P7477">
        <v>4.5</v>
      </c>
      <c r="Q7477" t="b">
        <v>0</v>
      </c>
      <c r="R7477">
        <v>4</v>
      </c>
      <c r="S7477" t="s">
        <v>48</v>
      </c>
      <c r="T7477" t="s">
        <v>37</v>
      </c>
    </row>
    <row r="7478" spans="1:20">
      <c r="A7478" t="s">
        <v>12680</v>
      </c>
      <c r="B7478" s="11">
        <v>45232</v>
      </c>
      <c r="C7478" t="s">
        <v>4455</v>
      </c>
      <c r="D7478" t="s">
        <v>17</v>
      </c>
      <c r="E7478" t="s">
        <v>194</v>
      </c>
      <c r="F7478" s="12">
        <v>120.79</v>
      </c>
      <c r="G7478" s="13">
        <v>1</v>
      </c>
      <c r="H7478">
        <v>0</v>
      </c>
      <c r="I7478" s="12">
        <f t="shared" si="464"/>
        <v>0</v>
      </c>
      <c r="J7478" s="12">
        <f t="shared" si="465"/>
        <v>120.79</v>
      </c>
      <c r="K7478" s="12">
        <f t="shared" si="466"/>
        <v>120.79</v>
      </c>
      <c r="L7478" s="12">
        <v>12.35</v>
      </c>
      <c r="M7478" s="12">
        <f t="shared" si="467"/>
        <v>133.14</v>
      </c>
      <c r="N7478" t="s">
        <v>18</v>
      </c>
      <c r="O7478" s="13">
        <v>3</v>
      </c>
      <c r="P7478">
        <v>2.5</v>
      </c>
      <c r="Q7478" t="b">
        <v>0</v>
      </c>
      <c r="R7478">
        <v>1</v>
      </c>
      <c r="S7478" t="s">
        <v>42</v>
      </c>
      <c r="T7478" t="s">
        <v>35</v>
      </c>
    </row>
    <row r="7479" spans="1:20">
      <c r="A7479" t="s">
        <v>12681</v>
      </c>
      <c r="B7479" s="11">
        <v>45232</v>
      </c>
      <c r="C7479" t="s">
        <v>6164</v>
      </c>
      <c r="D7479" t="s">
        <v>17</v>
      </c>
      <c r="E7479" t="s">
        <v>129</v>
      </c>
      <c r="F7479" s="12">
        <v>99.22</v>
      </c>
      <c r="G7479" s="13">
        <v>1</v>
      </c>
      <c r="H7479">
        <v>24.6</v>
      </c>
      <c r="I7479" s="12">
        <f t="shared" si="464"/>
        <v>24.40812</v>
      </c>
      <c r="J7479" s="12">
        <f t="shared" si="465"/>
        <v>99.22</v>
      </c>
      <c r="K7479" s="12">
        <f t="shared" si="466"/>
        <v>74.81188</v>
      </c>
      <c r="L7479" s="12">
        <v>11.66</v>
      </c>
      <c r="M7479" s="12">
        <f t="shared" si="467"/>
        <v>86.47188</v>
      </c>
      <c r="N7479" t="s">
        <v>18</v>
      </c>
      <c r="O7479" s="13">
        <v>2</v>
      </c>
      <c r="P7479">
        <v>5</v>
      </c>
      <c r="Q7479" t="b">
        <v>0</v>
      </c>
      <c r="R7479">
        <v>3</v>
      </c>
      <c r="S7479" t="s">
        <v>45</v>
      </c>
      <c r="T7479" t="s">
        <v>35</v>
      </c>
    </row>
    <row r="7480" spans="1:20">
      <c r="A7480" t="s">
        <v>12682</v>
      </c>
      <c r="B7480" s="11">
        <v>45232</v>
      </c>
      <c r="C7480" t="s">
        <v>12683</v>
      </c>
      <c r="D7480" t="s">
        <v>17</v>
      </c>
      <c r="E7480" t="s">
        <v>194</v>
      </c>
      <c r="F7480" s="12">
        <v>109.12</v>
      </c>
      <c r="G7480" s="13">
        <v>3</v>
      </c>
      <c r="H7480">
        <v>23</v>
      </c>
      <c r="I7480" s="12">
        <f t="shared" si="464"/>
        <v>25.0976</v>
      </c>
      <c r="J7480" s="12">
        <f t="shared" si="465"/>
        <v>327.36</v>
      </c>
      <c r="K7480" s="12">
        <f t="shared" si="466"/>
        <v>302.2624</v>
      </c>
      <c r="L7480" s="12">
        <v>18.49</v>
      </c>
      <c r="M7480" s="12">
        <f t="shared" si="467"/>
        <v>320.7524</v>
      </c>
      <c r="N7480" t="s">
        <v>9</v>
      </c>
      <c r="O7480" s="13">
        <v>10</v>
      </c>
      <c r="P7480">
        <v>5</v>
      </c>
      <c r="Q7480" t="b">
        <v>0</v>
      </c>
      <c r="R7480">
        <v>4</v>
      </c>
      <c r="S7480" t="s">
        <v>45</v>
      </c>
      <c r="T7480" t="s">
        <v>37</v>
      </c>
    </row>
    <row r="7481" spans="1:20">
      <c r="A7481" t="s">
        <v>12684</v>
      </c>
      <c r="B7481" s="11">
        <v>45232</v>
      </c>
      <c r="C7481" t="s">
        <v>1075</v>
      </c>
      <c r="D7481" t="s">
        <v>8</v>
      </c>
      <c r="E7481" t="s">
        <v>75</v>
      </c>
      <c r="F7481" s="12">
        <v>51</v>
      </c>
      <c r="G7481" s="13">
        <v>3</v>
      </c>
      <c r="H7481">
        <v>0</v>
      </c>
      <c r="I7481" s="12">
        <f t="shared" si="464"/>
        <v>0</v>
      </c>
      <c r="J7481" s="12">
        <f t="shared" si="465"/>
        <v>153</v>
      </c>
      <c r="K7481" s="12">
        <f t="shared" si="466"/>
        <v>153</v>
      </c>
      <c r="L7481" s="12">
        <v>20.54</v>
      </c>
      <c r="M7481" s="12">
        <f t="shared" si="467"/>
        <v>173.54</v>
      </c>
      <c r="N7481" t="s">
        <v>6</v>
      </c>
      <c r="O7481" s="13">
        <v>8</v>
      </c>
      <c r="P7481">
        <v>4.5</v>
      </c>
      <c r="Q7481" t="b">
        <v>0</v>
      </c>
      <c r="R7481">
        <v>5</v>
      </c>
      <c r="S7481" t="s">
        <v>48</v>
      </c>
      <c r="T7481" t="s">
        <v>37</v>
      </c>
    </row>
    <row r="7482" spans="1:20">
      <c r="A7482" t="s">
        <v>12685</v>
      </c>
      <c r="B7482" s="11">
        <v>45232</v>
      </c>
      <c r="C7482" t="s">
        <v>8601</v>
      </c>
      <c r="D7482" t="s">
        <v>14</v>
      </c>
      <c r="E7482" t="s">
        <v>162</v>
      </c>
      <c r="F7482" s="12">
        <v>163.61</v>
      </c>
      <c r="G7482" s="13">
        <v>2</v>
      </c>
      <c r="H7482">
        <v>0</v>
      </c>
      <c r="I7482" s="12">
        <f t="shared" si="464"/>
        <v>0</v>
      </c>
      <c r="J7482" s="12">
        <f t="shared" si="465"/>
        <v>327.22</v>
      </c>
      <c r="K7482" s="12">
        <f t="shared" si="466"/>
        <v>327.22</v>
      </c>
      <c r="L7482" s="12">
        <v>10.97</v>
      </c>
      <c r="M7482" s="12">
        <f t="shared" si="467"/>
        <v>338.19</v>
      </c>
      <c r="N7482" t="s">
        <v>18</v>
      </c>
      <c r="O7482" s="13">
        <v>2</v>
      </c>
      <c r="P7482">
        <v>4.5</v>
      </c>
      <c r="Q7482" t="b">
        <v>0</v>
      </c>
      <c r="R7482">
        <v>7</v>
      </c>
      <c r="S7482" t="s">
        <v>45</v>
      </c>
      <c r="T7482" t="s">
        <v>37</v>
      </c>
    </row>
    <row r="7483" spans="1:20">
      <c r="A7483" t="s">
        <v>12686</v>
      </c>
      <c r="B7483" s="11">
        <v>45232</v>
      </c>
      <c r="C7483" t="s">
        <v>12687</v>
      </c>
      <c r="D7483" t="s">
        <v>17</v>
      </c>
      <c r="E7483" t="s">
        <v>209</v>
      </c>
      <c r="F7483" s="12">
        <v>65.87</v>
      </c>
      <c r="G7483" s="13">
        <v>2</v>
      </c>
      <c r="H7483">
        <v>0</v>
      </c>
      <c r="I7483" s="12">
        <f t="shared" si="464"/>
        <v>0</v>
      </c>
      <c r="J7483" s="12">
        <f t="shared" si="465"/>
        <v>131.74</v>
      </c>
      <c r="K7483" s="12">
        <f t="shared" si="466"/>
        <v>131.74</v>
      </c>
      <c r="L7483" s="12">
        <v>14.19</v>
      </c>
      <c r="M7483" s="12">
        <f t="shared" si="467"/>
        <v>145.93</v>
      </c>
      <c r="N7483" t="s">
        <v>9</v>
      </c>
      <c r="O7483" s="13">
        <v>8</v>
      </c>
      <c r="P7483">
        <v>5</v>
      </c>
      <c r="Q7483" t="b">
        <v>1</v>
      </c>
      <c r="R7483">
        <v>5</v>
      </c>
      <c r="S7483" t="s">
        <v>48</v>
      </c>
      <c r="T7483" t="s">
        <v>30</v>
      </c>
    </row>
    <row r="7484" spans="1:20">
      <c r="A7484" t="s">
        <v>12688</v>
      </c>
      <c r="B7484" s="11">
        <v>45232</v>
      </c>
      <c r="C7484" t="s">
        <v>12689</v>
      </c>
      <c r="D7484" t="s">
        <v>23</v>
      </c>
      <c r="E7484" t="s">
        <v>169</v>
      </c>
      <c r="F7484" s="12">
        <v>76.43</v>
      </c>
      <c r="G7484" s="13">
        <v>3</v>
      </c>
      <c r="H7484">
        <v>0</v>
      </c>
      <c r="I7484" s="12">
        <f t="shared" si="464"/>
        <v>0</v>
      </c>
      <c r="J7484" s="12">
        <f t="shared" si="465"/>
        <v>229.29</v>
      </c>
      <c r="K7484" s="12">
        <f t="shared" si="466"/>
        <v>229.29</v>
      </c>
      <c r="L7484" s="12">
        <v>17.49</v>
      </c>
      <c r="M7484" s="12">
        <f t="shared" si="467"/>
        <v>246.78</v>
      </c>
      <c r="N7484" t="s">
        <v>9</v>
      </c>
      <c r="O7484" s="13">
        <v>9</v>
      </c>
      <c r="P7484">
        <v>5</v>
      </c>
      <c r="Q7484" t="b">
        <v>0</v>
      </c>
      <c r="R7484">
        <v>4</v>
      </c>
      <c r="S7484" t="s">
        <v>44</v>
      </c>
      <c r="T7484" t="s">
        <v>35</v>
      </c>
    </row>
    <row r="7485" spans="1:20">
      <c r="A7485" t="s">
        <v>12690</v>
      </c>
      <c r="B7485" s="11">
        <v>45232</v>
      </c>
      <c r="C7485" t="s">
        <v>12691</v>
      </c>
      <c r="D7485" t="s">
        <v>17</v>
      </c>
      <c r="E7485" t="s">
        <v>209</v>
      </c>
      <c r="F7485" s="12">
        <v>157.84</v>
      </c>
      <c r="G7485" s="13">
        <v>1</v>
      </c>
      <c r="H7485">
        <v>7.4</v>
      </c>
      <c r="I7485" s="12">
        <f t="shared" si="464"/>
        <v>11.68016</v>
      </c>
      <c r="J7485" s="12">
        <f t="shared" si="465"/>
        <v>157.84</v>
      </c>
      <c r="K7485" s="12">
        <f t="shared" si="466"/>
        <v>146.15984</v>
      </c>
      <c r="L7485" s="12">
        <v>16.99</v>
      </c>
      <c r="M7485" s="12">
        <f t="shared" si="467"/>
        <v>163.14984</v>
      </c>
      <c r="N7485" t="s">
        <v>9</v>
      </c>
      <c r="O7485" s="13">
        <v>9</v>
      </c>
      <c r="P7485">
        <v>5</v>
      </c>
      <c r="Q7485" t="b">
        <v>0</v>
      </c>
      <c r="R7485">
        <v>1</v>
      </c>
      <c r="S7485" t="s">
        <v>44</v>
      </c>
      <c r="T7485" t="s">
        <v>35</v>
      </c>
    </row>
    <row r="7486" spans="1:20">
      <c r="A7486" t="s">
        <v>12692</v>
      </c>
      <c r="B7486" s="11">
        <v>45232</v>
      </c>
      <c r="C7486" t="s">
        <v>12693</v>
      </c>
      <c r="D7486" t="s">
        <v>11</v>
      </c>
      <c r="E7486" t="s">
        <v>204</v>
      </c>
      <c r="F7486" s="12">
        <v>84.98</v>
      </c>
      <c r="G7486" s="13">
        <v>1</v>
      </c>
      <c r="H7486">
        <v>0</v>
      </c>
      <c r="I7486" s="12">
        <f t="shared" si="464"/>
        <v>0</v>
      </c>
      <c r="J7486" s="12">
        <f t="shared" si="465"/>
        <v>84.98</v>
      </c>
      <c r="K7486" s="12">
        <f t="shared" si="466"/>
        <v>84.98</v>
      </c>
      <c r="L7486" s="12">
        <v>14.22</v>
      </c>
      <c r="M7486" s="12">
        <f t="shared" si="467"/>
        <v>99.2</v>
      </c>
      <c r="N7486" t="s">
        <v>18</v>
      </c>
      <c r="O7486" s="13">
        <v>2</v>
      </c>
      <c r="P7486">
        <v>5</v>
      </c>
      <c r="Q7486" t="b">
        <v>0</v>
      </c>
      <c r="R7486">
        <v>2</v>
      </c>
      <c r="S7486" t="s">
        <v>42</v>
      </c>
      <c r="T7486" t="s">
        <v>39</v>
      </c>
    </row>
    <row r="7487" spans="1:20">
      <c r="A7487" t="s">
        <v>12694</v>
      </c>
      <c r="B7487" s="11">
        <v>45232</v>
      </c>
      <c r="C7487" t="s">
        <v>12695</v>
      </c>
      <c r="D7487" t="s">
        <v>23</v>
      </c>
      <c r="E7487" t="s">
        <v>110</v>
      </c>
      <c r="F7487" s="12">
        <v>80.24</v>
      </c>
      <c r="G7487" s="13">
        <v>1</v>
      </c>
      <c r="H7487">
        <v>0</v>
      </c>
      <c r="I7487" s="12">
        <f t="shared" si="464"/>
        <v>0</v>
      </c>
      <c r="J7487" s="12">
        <f t="shared" si="465"/>
        <v>80.24</v>
      </c>
      <c r="K7487" s="12">
        <f t="shared" si="466"/>
        <v>80.24</v>
      </c>
      <c r="L7487" s="12">
        <v>14.03</v>
      </c>
      <c r="M7487" s="12">
        <f t="shared" si="467"/>
        <v>94.27</v>
      </c>
      <c r="N7487" t="s">
        <v>18</v>
      </c>
      <c r="O7487" s="13">
        <v>2</v>
      </c>
      <c r="P7487">
        <v>4.5</v>
      </c>
      <c r="Q7487" t="b">
        <v>0</v>
      </c>
      <c r="R7487">
        <v>3</v>
      </c>
      <c r="S7487" t="s">
        <v>46</v>
      </c>
      <c r="T7487" t="s">
        <v>35</v>
      </c>
    </row>
    <row r="7488" spans="1:20">
      <c r="A7488" t="s">
        <v>12696</v>
      </c>
      <c r="B7488" s="11">
        <v>45233</v>
      </c>
      <c r="C7488" t="s">
        <v>2621</v>
      </c>
      <c r="D7488" t="s">
        <v>14</v>
      </c>
      <c r="E7488" t="s">
        <v>103</v>
      </c>
      <c r="F7488" s="12">
        <v>173.42</v>
      </c>
      <c r="G7488" s="13">
        <v>1</v>
      </c>
      <c r="H7488">
        <v>17.7</v>
      </c>
      <c r="I7488" s="12">
        <f t="shared" si="464"/>
        <v>30.69534</v>
      </c>
      <c r="J7488" s="12">
        <f t="shared" si="465"/>
        <v>173.42</v>
      </c>
      <c r="K7488" s="12">
        <f t="shared" si="466"/>
        <v>142.72466</v>
      </c>
      <c r="L7488" s="12">
        <v>15.59</v>
      </c>
      <c r="M7488" s="12">
        <f t="shared" si="467"/>
        <v>158.31466</v>
      </c>
      <c r="N7488" t="s">
        <v>18</v>
      </c>
      <c r="O7488" s="13">
        <v>5</v>
      </c>
      <c r="P7488">
        <v>4</v>
      </c>
      <c r="Q7488" t="b">
        <v>1</v>
      </c>
      <c r="R7488">
        <v>1</v>
      </c>
      <c r="S7488" t="s">
        <v>44</v>
      </c>
      <c r="T7488" t="s">
        <v>39</v>
      </c>
    </row>
    <row r="7489" spans="1:20">
      <c r="A7489" t="s">
        <v>12697</v>
      </c>
      <c r="B7489" s="11">
        <v>45233</v>
      </c>
      <c r="C7489" t="s">
        <v>1068</v>
      </c>
      <c r="D7489" t="s">
        <v>5</v>
      </c>
      <c r="E7489" t="s">
        <v>106</v>
      </c>
      <c r="F7489" s="12">
        <v>82.44</v>
      </c>
      <c r="G7489" s="13">
        <v>3</v>
      </c>
      <c r="H7489">
        <v>0</v>
      </c>
      <c r="I7489" s="12">
        <f t="shared" si="464"/>
        <v>0</v>
      </c>
      <c r="J7489" s="12">
        <f t="shared" si="465"/>
        <v>247.32</v>
      </c>
      <c r="K7489" s="12">
        <f t="shared" si="466"/>
        <v>247.32</v>
      </c>
      <c r="L7489" s="12">
        <v>7.29</v>
      </c>
      <c r="M7489" s="12">
        <f t="shared" si="467"/>
        <v>254.61</v>
      </c>
      <c r="N7489" t="s">
        <v>18</v>
      </c>
      <c r="O7489" s="13">
        <v>5</v>
      </c>
      <c r="P7489">
        <v>5</v>
      </c>
      <c r="Q7489" t="b">
        <v>0</v>
      </c>
      <c r="R7489">
        <v>7</v>
      </c>
      <c r="S7489" t="s">
        <v>44</v>
      </c>
      <c r="T7489" t="s">
        <v>35</v>
      </c>
    </row>
    <row r="7490" spans="1:20">
      <c r="A7490" t="s">
        <v>12698</v>
      </c>
      <c r="B7490" s="11">
        <v>45233</v>
      </c>
      <c r="C7490" t="s">
        <v>9804</v>
      </c>
      <c r="D7490" t="s">
        <v>8</v>
      </c>
      <c r="E7490" t="s">
        <v>241</v>
      </c>
      <c r="F7490" s="12">
        <v>21.91</v>
      </c>
      <c r="G7490" s="13">
        <v>1</v>
      </c>
      <c r="H7490">
        <v>6.6</v>
      </c>
      <c r="I7490" s="12">
        <f t="shared" si="464"/>
        <v>1.44606</v>
      </c>
      <c r="J7490" s="12">
        <f t="shared" si="465"/>
        <v>21.91</v>
      </c>
      <c r="K7490" s="12">
        <f t="shared" si="466"/>
        <v>20.46394</v>
      </c>
      <c r="L7490" s="12">
        <v>14.2</v>
      </c>
      <c r="M7490" s="12">
        <f t="shared" si="467"/>
        <v>34.66394</v>
      </c>
      <c r="N7490" t="s">
        <v>9</v>
      </c>
      <c r="O7490" s="13">
        <v>12</v>
      </c>
      <c r="P7490">
        <v>5</v>
      </c>
      <c r="Q7490" t="b">
        <v>0</v>
      </c>
      <c r="R7490">
        <v>3</v>
      </c>
      <c r="S7490" t="s">
        <v>45</v>
      </c>
      <c r="T7490" t="s">
        <v>30</v>
      </c>
    </row>
    <row r="7491" spans="1:20">
      <c r="A7491" t="s">
        <v>12699</v>
      </c>
      <c r="B7491" s="11">
        <v>45233</v>
      </c>
      <c r="C7491" t="s">
        <v>109</v>
      </c>
      <c r="D7491" t="s">
        <v>20</v>
      </c>
      <c r="E7491" t="s">
        <v>136</v>
      </c>
      <c r="F7491" s="12">
        <v>44.05</v>
      </c>
      <c r="G7491" s="13">
        <v>1</v>
      </c>
      <c r="H7491">
        <v>13.6</v>
      </c>
      <c r="I7491" s="12">
        <f t="shared" ref="I7491:I7554" si="468">H7491*F7491/100</f>
        <v>5.9908</v>
      </c>
      <c r="J7491" s="12">
        <f t="shared" ref="J7491:J7554" si="469">G7491*F7491</f>
        <v>44.05</v>
      </c>
      <c r="K7491" s="12">
        <f t="shared" ref="K7491:K7554" si="470">J7491-I7491</f>
        <v>38.0592</v>
      </c>
      <c r="L7491" s="12">
        <v>12.15</v>
      </c>
      <c r="M7491" s="12">
        <f t="shared" ref="M7491:M7554" si="471">K7491+L7491</f>
        <v>50.2092</v>
      </c>
      <c r="N7491" t="s">
        <v>18</v>
      </c>
      <c r="O7491" s="13">
        <v>7</v>
      </c>
      <c r="P7491">
        <v>4</v>
      </c>
      <c r="Q7491" t="b">
        <v>0</v>
      </c>
      <c r="R7491">
        <v>8</v>
      </c>
      <c r="S7491" t="s">
        <v>43</v>
      </c>
      <c r="T7491" t="s">
        <v>30</v>
      </c>
    </row>
    <row r="7492" spans="1:20">
      <c r="A7492" t="s">
        <v>12700</v>
      </c>
      <c r="B7492" s="11">
        <v>45233</v>
      </c>
      <c r="C7492" t="s">
        <v>12701</v>
      </c>
      <c r="D7492" t="s">
        <v>8</v>
      </c>
      <c r="E7492" t="s">
        <v>179</v>
      </c>
      <c r="F7492" s="12">
        <v>15.22</v>
      </c>
      <c r="G7492" s="13">
        <v>1</v>
      </c>
      <c r="H7492">
        <v>0</v>
      </c>
      <c r="I7492" s="12">
        <f t="shared" si="468"/>
        <v>0</v>
      </c>
      <c r="J7492" s="12">
        <f t="shared" si="469"/>
        <v>15.22</v>
      </c>
      <c r="K7492" s="12">
        <f t="shared" si="470"/>
        <v>15.22</v>
      </c>
      <c r="L7492" s="12">
        <v>6.75</v>
      </c>
      <c r="M7492" s="12">
        <f t="shared" si="471"/>
        <v>21.97</v>
      </c>
      <c r="N7492" t="s">
        <v>18</v>
      </c>
      <c r="O7492" s="13">
        <v>6</v>
      </c>
      <c r="P7492">
        <v>5</v>
      </c>
      <c r="Q7492" t="b">
        <v>0</v>
      </c>
      <c r="R7492">
        <v>12</v>
      </c>
      <c r="S7492" t="s">
        <v>45</v>
      </c>
      <c r="T7492" t="s">
        <v>39</v>
      </c>
    </row>
    <row r="7493" spans="1:20">
      <c r="A7493" t="s">
        <v>12702</v>
      </c>
      <c r="B7493" s="11">
        <v>45233</v>
      </c>
      <c r="C7493" t="s">
        <v>12703</v>
      </c>
      <c r="D7493" t="s">
        <v>17</v>
      </c>
      <c r="E7493" t="s">
        <v>139</v>
      </c>
      <c r="F7493" s="12">
        <v>139.64</v>
      </c>
      <c r="G7493" s="13">
        <v>1</v>
      </c>
      <c r="H7493">
        <v>0</v>
      </c>
      <c r="I7493" s="12">
        <f t="shared" si="468"/>
        <v>0</v>
      </c>
      <c r="J7493" s="12">
        <f t="shared" si="469"/>
        <v>139.64</v>
      </c>
      <c r="K7493" s="12">
        <f t="shared" si="470"/>
        <v>139.64</v>
      </c>
      <c r="L7493" s="12">
        <v>11.9</v>
      </c>
      <c r="M7493" s="12">
        <f t="shared" si="471"/>
        <v>151.54</v>
      </c>
      <c r="N7493" t="s">
        <v>18</v>
      </c>
      <c r="O7493" s="13">
        <v>2</v>
      </c>
      <c r="P7493">
        <v>5</v>
      </c>
      <c r="Q7493" t="b">
        <v>1</v>
      </c>
      <c r="R7493">
        <v>3</v>
      </c>
      <c r="S7493" t="s">
        <v>48</v>
      </c>
      <c r="T7493" t="s">
        <v>30</v>
      </c>
    </row>
    <row r="7494" spans="1:20">
      <c r="A7494" t="s">
        <v>12704</v>
      </c>
      <c r="B7494" s="11">
        <v>45233</v>
      </c>
      <c r="C7494" t="s">
        <v>9399</v>
      </c>
      <c r="D7494" t="s">
        <v>14</v>
      </c>
      <c r="E7494" t="s">
        <v>94</v>
      </c>
      <c r="F7494" s="12">
        <v>147.05</v>
      </c>
      <c r="G7494" s="13">
        <v>1</v>
      </c>
      <c r="H7494">
        <v>23.2</v>
      </c>
      <c r="I7494" s="12">
        <f t="shared" si="468"/>
        <v>34.1156</v>
      </c>
      <c r="J7494" s="12">
        <f t="shared" si="469"/>
        <v>147.05</v>
      </c>
      <c r="K7494" s="12">
        <f t="shared" si="470"/>
        <v>112.9344</v>
      </c>
      <c r="L7494" s="12">
        <v>25.22</v>
      </c>
      <c r="M7494" s="12">
        <f t="shared" si="471"/>
        <v>138.1544</v>
      </c>
      <c r="N7494" t="s">
        <v>6</v>
      </c>
      <c r="O7494" s="13">
        <v>11</v>
      </c>
      <c r="P7494">
        <v>5</v>
      </c>
      <c r="Q7494" t="b">
        <v>1</v>
      </c>
      <c r="R7494">
        <v>2</v>
      </c>
      <c r="S7494" t="s">
        <v>48</v>
      </c>
      <c r="T7494" t="s">
        <v>37</v>
      </c>
    </row>
    <row r="7495" spans="1:20">
      <c r="A7495" t="s">
        <v>12705</v>
      </c>
      <c r="B7495" s="11">
        <v>45233</v>
      </c>
      <c r="C7495" t="s">
        <v>12706</v>
      </c>
      <c r="D7495" t="s">
        <v>17</v>
      </c>
      <c r="E7495" t="s">
        <v>139</v>
      </c>
      <c r="F7495" s="12">
        <v>96.54</v>
      </c>
      <c r="G7495" s="13">
        <v>1</v>
      </c>
      <c r="H7495">
        <v>0</v>
      </c>
      <c r="I7495" s="12">
        <f t="shared" si="468"/>
        <v>0</v>
      </c>
      <c r="J7495" s="12">
        <f t="shared" si="469"/>
        <v>96.54</v>
      </c>
      <c r="K7495" s="12">
        <f t="shared" si="470"/>
        <v>96.54</v>
      </c>
      <c r="L7495" s="12">
        <v>21.76</v>
      </c>
      <c r="M7495" s="12">
        <f t="shared" si="471"/>
        <v>118.3</v>
      </c>
      <c r="N7495" t="s">
        <v>9</v>
      </c>
      <c r="O7495" s="13">
        <v>7</v>
      </c>
      <c r="P7495">
        <v>4.5</v>
      </c>
      <c r="Q7495" t="b">
        <v>1</v>
      </c>
      <c r="R7495">
        <v>2</v>
      </c>
      <c r="S7495" t="s">
        <v>48</v>
      </c>
      <c r="T7495" t="s">
        <v>39</v>
      </c>
    </row>
    <row r="7496" spans="1:20">
      <c r="A7496" t="s">
        <v>12707</v>
      </c>
      <c r="B7496" s="11">
        <v>45233</v>
      </c>
      <c r="C7496" t="s">
        <v>12708</v>
      </c>
      <c r="D7496" t="s">
        <v>25</v>
      </c>
      <c r="E7496" t="s">
        <v>72</v>
      </c>
      <c r="F7496" s="12">
        <v>216.99</v>
      </c>
      <c r="G7496" s="13">
        <v>1</v>
      </c>
      <c r="H7496">
        <v>0</v>
      </c>
      <c r="I7496" s="12">
        <f t="shared" si="468"/>
        <v>0</v>
      </c>
      <c r="J7496" s="12">
        <f t="shared" si="469"/>
        <v>216.99</v>
      </c>
      <c r="K7496" s="12">
        <f t="shared" si="470"/>
        <v>216.99</v>
      </c>
      <c r="L7496" s="12">
        <v>20.34</v>
      </c>
      <c r="M7496" s="12">
        <f t="shared" si="471"/>
        <v>237.33</v>
      </c>
      <c r="N7496" t="s">
        <v>9</v>
      </c>
      <c r="O7496" s="13">
        <v>12</v>
      </c>
      <c r="P7496">
        <v>3.5</v>
      </c>
      <c r="Q7496" t="b">
        <v>0</v>
      </c>
      <c r="R7496">
        <v>3</v>
      </c>
      <c r="S7496" t="s">
        <v>44</v>
      </c>
      <c r="T7496" t="s">
        <v>39</v>
      </c>
    </row>
    <row r="7497" spans="1:20">
      <c r="A7497" t="s">
        <v>12709</v>
      </c>
      <c r="B7497" s="11">
        <v>45233</v>
      </c>
      <c r="C7497" t="s">
        <v>12710</v>
      </c>
      <c r="D7497" t="s">
        <v>11</v>
      </c>
      <c r="E7497" t="s">
        <v>91</v>
      </c>
      <c r="F7497" s="12">
        <v>20.3</v>
      </c>
      <c r="G7497" s="13">
        <v>1</v>
      </c>
      <c r="H7497">
        <v>20.6</v>
      </c>
      <c r="I7497" s="12">
        <f t="shared" si="468"/>
        <v>4.1818</v>
      </c>
      <c r="J7497" s="12">
        <f t="shared" si="469"/>
        <v>20.3</v>
      </c>
      <c r="K7497" s="12">
        <f t="shared" si="470"/>
        <v>16.1182</v>
      </c>
      <c r="L7497" s="12">
        <v>23.52</v>
      </c>
      <c r="M7497" s="12">
        <f t="shared" si="471"/>
        <v>39.6382</v>
      </c>
      <c r="N7497" t="s">
        <v>6</v>
      </c>
      <c r="O7497" s="13">
        <v>14</v>
      </c>
      <c r="P7497">
        <v>4</v>
      </c>
      <c r="Q7497" t="b">
        <v>0</v>
      </c>
      <c r="R7497">
        <v>1</v>
      </c>
      <c r="S7497" t="s">
        <v>43</v>
      </c>
      <c r="T7497" t="s">
        <v>35</v>
      </c>
    </row>
    <row r="7498" spans="1:20">
      <c r="A7498" t="s">
        <v>12711</v>
      </c>
      <c r="B7498" s="11">
        <v>45233</v>
      </c>
      <c r="C7498" t="s">
        <v>7144</v>
      </c>
      <c r="D7498" t="s">
        <v>20</v>
      </c>
      <c r="E7498" t="s">
        <v>226</v>
      </c>
      <c r="F7498" s="12">
        <v>31.09</v>
      </c>
      <c r="G7498" s="13">
        <v>1</v>
      </c>
      <c r="H7498">
        <v>23.4</v>
      </c>
      <c r="I7498" s="12">
        <f t="shared" si="468"/>
        <v>7.27506</v>
      </c>
      <c r="J7498" s="12">
        <f t="shared" si="469"/>
        <v>31.09</v>
      </c>
      <c r="K7498" s="12">
        <f t="shared" si="470"/>
        <v>23.81494</v>
      </c>
      <c r="L7498" s="12">
        <v>18.79</v>
      </c>
      <c r="M7498" s="12">
        <f t="shared" si="471"/>
        <v>42.60494</v>
      </c>
      <c r="N7498" t="s">
        <v>9</v>
      </c>
      <c r="O7498" s="13">
        <v>5</v>
      </c>
      <c r="P7498">
        <v>2</v>
      </c>
      <c r="Q7498" t="b">
        <v>0</v>
      </c>
      <c r="R7498">
        <v>1</v>
      </c>
      <c r="S7498" t="s">
        <v>48</v>
      </c>
      <c r="T7498" t="s">
        <v>35</v>
      </c>
    </row>
    <row r="7499" spans="1:20">
      <c r="A7499" t="s">
        <v>12712</v>
      </c>
      <c r="B7499" s="11">
        <v>45233</v>
      </c>
      <c r="C7499" t="s">
        <v>12713</v>
      </c>
      <c r="D7499" t="s">
        <v>25</v>
      </c>
      <c r="E7499" t="s">
        <v>72</v>
      </c>
      <c r="F7499" s="12">
        <v>390.39</v>
      </c>
      <c r="G7499" s="13">
        <v>2</v>
      </c>
      <c r="H7499">
        <v>0</v>
      </c>
      <c r="I7499" s="12">
        <f t="shared" si="468"/>
        <v>0</v>
      </c>
      <c r="J7499" s="12">
        <f t="shared" si="469"/>
        <v>780.78</v>
      </c>
      <c r="K7499" s="12">
        <f t="shared" si="470"/>
        <v>780.78</v>
      </c>
      <c r="L7499" s="12">
        <v>15.94</v>
      </c>
      <c r="M7499" s="12">
        <f t="shared" si="471"/>
        <v>796.72</v>
      </c>
      <c r="N7499" t="s">
        <v>18</v>
      </c>
      <c r="O7499" s="13">
        <v>6</v>
      </c>
      <c r="P7499">
        <v>5</v>
      </c>
      <c r="Q7499" t="b">
        <v>0</v>
      </c>
      <c r="R7499">
        <v>4</v>
      </c>
      <c r="S7499" t="s">
        <v>43</v>
      </c>
      <c r="T7499" t="s">
        <v>30</v>
      </c>
    </row>
    <row r="7500" spans="1:20">
      <c r="A7500" t="s">
        <v>12714</v>
      </c>
      <c r="B7500" s="11">
        <v>45233</v>
      </c>
      <c r="C7500" t="s">
        <v>12715</v>
      </c>
      <c r="D7500" t="s">
        <v>14</v>
      </c>
      <c r="E7500" t="s">
        <v>162</v>
      </c>
      <c r="F7500" s="12">
        <v>223.46</v>
      </c>
      <c r="G7500" s="13">
        <v>3</v>
      </c>
      <c r="H7500">
        <v>0</v>
      </c>
      <c r="I7500" s="12">
        <f t="shared" si="468"/>
        <v>0</v>
      </c>
      <c r="J7500" s="12">
        <f t="shared" si="469"/>
        <v>670.38</v>
      </c>
      <c r="K7500" s="12">
        <f t="shared" si="470"/>
        <v>670.38</v>
      </c>
      <c r="L7500" s="12">
        <v>30.38</v>
      </c>
      <c r="M7500" s="12">
        <f t="shared" si="471"/>
        <v>700.76</v>
      </c>
      <c r="N7500" t="s">
        <v>6</v>
      </c>
      <c r="O7500" s="13">
        <v>18</v>
      </c>
      <c r="P7500">
        <v>4.5</v>
      </c>
      <c r="Q7500" t="b">
        <v>1</v>
      </c>
      <c r="R7500">
        <v>8</v>
      </c>
      <c r="S7500" t="s">
        <v>42</v>
      </c>
      <c r="T7500" t="s">
        <v>39</v>
      </c>
    </row>
    <row r="7501" spans="1:20">
      <c r="A7501" t="s">
        <v>12716</v>
      </c>
      <c r="B7501" s="11">
        <v>45233</v>
      </c>
      <c r="C7501" t="s">
        <v>4297</v>
      </c>
      <c r="D7501" t="s">
        <v>20</v>
      </c>
      <c r="E7501" t="s">
        <v>212</v>
      </c>
      <c r="F7501" s="12">
        <v>36.2</v>
      </c>
      <c r="G7501" s="13">
        <v>2</v>
      </c>
      <c r="H7501">
        <v>0</v>
      </c>
      <c r="I7501" s="12">
        <f t="shared" si="468"/>
        <v>0</v>
      </c>
      <c r="J7501" s="12">
        <f t="shared" si="469"/>
        <v>72.4</v>
      </c>
      <c r="K7501" s="12">
        <f t="shared" si="470"/>
        <v>72.4</v>
      </c>
      <c r="L7501" s="12">
        <v>14.22</v>
      </c>
      <c r="M7501" s="12">
        <f t="shared" si="471"/>
        <v>86.62</v>
      </c>
      <c r="N7501" t="s">
        <v>18</v>
      </c>
      <c r="O7501" s="13">
        <v>6</v>
      </c>
      <c r="P7501">
        <v>4</v>
      </c>
      <c r="Q7501" t="b">
        <v>0</v>
      </c>
      <c r="R7501">
        <v>3</v>
      </c>
      <c r="S7501" t="s">
        <v>48</v>
      </c>
      <c r="T7501" t="s">
        <v>35</v>
      </c>
    </row>
    <row r="7502" spans="1:20">
      <c r="A7502" t="s">
        <v>12717</v>
      </c>
      <c r="B7502" s="11">
        <v>45233</v>
      </c>
      <c r="C7502" t="s">
        <v>6140</v>
      </c>
      <c r="D7502" t="s">
        <v>17</v>
      </c>
      <c r="E7502" t="s">
        <v>209</v>
      </c>
      <c r="F7502" s="12">
        <v>78.45</v>
      </c>
      <c r="G7502" s="13">
        <v>1</v>
      </c>
      <c r="H7502">
        <v>0</v>
      </c>
      <c r="I7502" s="12">
        <f t="shared" si="468"/>
        <v>0</v>
      </c>
      <c r="J7502" s="12">
        <f t="shared" si="469"/>
        <v>78.45</v>
      </c>
      <c r="K7502" s="12">
        <f t="shared" si="470"/>
        <v>78.45</v>
      </c>
      <c r="L7502" s="12">
        <v>19.99</v>
      </c>
      <c r="M7502" s="12">
        <f t="shared" si="471"/>
        <v>98.44</v>
      </c>
      <c r="N7502" t="s">
        <v>9</v>
      </c>
      <c r="O7502" s="13">
        <v>9</v>
      </c>
      <c r="P7502">
        <v>5</v>
      </c>
      <c r="Q7502" t="b">
        <v>0</v>
      </c>
      <c r="R7502">
        <v>3</v>
      </c>
      <c r="S7502" t="s">
        <v>48</v>
      </c>
      <c r="T7502" t="s">
        <v>30</v>
      </c>
    </row>
    <row r="7503" spans="1:20">
      <c r="A7503" t="s">
        <v>12718</v>
      </c>
      <c r="B7503" s="11">
        <v>45233</v>
      </c>
      <c r="C7503" t="s">
        <v>11404</v>
      </c>
      <c r="D7503" t="s">
        <v>25</v>
      </c>
      <c r="E7503" t="s">
        <v>87</v>
      </c>
      <c r="F7503" s="12">
        <v>102.51</v>
      </c>
      <c r="G7503" s="13">
        <v>3</v>
      </c>
      <c r="H7503">
        <v>10.6</v>
      </c>
      <c r="I7503" s="12">
        <f t="shared" si="468"/>
        <v>10.86606</v>
      </c>
      <c r="J7503" s="12">
        <f t="shared" si="469"/>
        <v>307.53</v>
      </c>
      <c r="K7503" s="12">
        <f t="shared" si="470"/>
        <v>296.66394</v>
      </c>
      <c r="L7503" s="12">
        <v>27.5</v>
      </c>
      <c r="M7503" s="12">
        <f t="shared" si="471"/>
        <v>324.16394</v>
      </c>
      <c r="N7503" t="s">
        <v>15</v>
      </c>
      <c r="O7503" s="13">
        <v>8</v>
      </c>
      <c r="P7503">
        <v>3.5</v>
      </c>
      <c r="Q7503" t="b">
        <v>0</v>
      </c>
      <c r="R7503">
        <v>2</v>
      </c>
      <c r="S7503" t="s">
        <v>44</v>
      </c>
      <c r="T7503" t="s">
        <v>39</v>
      </c>
    </row>
    <row r="7504" spans="1:20">
      <c r="A7504" t="s">
        <v>12719</v>
      </c>
      <c r="B7504" s="11">
        <v>45234</v>
      </c>
      <c r="C7504" t="s">
        <v>12720</v>
      </c>
      <c r="D7504" t="s">
        <v>17</v>
      </c>
      <c r="E7504" t="s">
        <v>209</v>
      </c>
      <c r="F7504" s="12">
        <v>167.91</v>
      </c>
      <c r="G7504" s="13">
        <v>1</v>
      </c>
      <c r="H7504">
        <v>7.4</v>
      </c>
      <c r="I7504" s="12">
        <f t="shared" si="468"/>
        <v>12.42534</v>
      </c>
      <c r="J7504" s="12">
        <f t="shared" si="469"/>
        <v>167.91</v>
      </c>
      <c r="K7504" s="12">
        <f t="shared" si="470"/>
        <v>155.48466</v>
      </c>
      <c r="L7504" s="12">
        <v>19</v>
      </c>
      <c r="M7504" s="12">
        <f t="shared" si="471"/>
        <v>174.48466</v>
      </c>
      <c r="N7504" t="s">
        <v>9</v>
      </c>
      <c r="O7504" s="13">
        <v>5</v>
      </c>
      <c r="P7504">
        <v>2.5</v>
      </c>
      <c r="Q7504" t="b">
        <v>0</v>
      </c>
      <c r="R7504">
        <v>5</v>
      </c>
      <c r="S7504" t="s">
        <v>48</v>
      </c>
      <c r="T7504" t="s">
        <v>30</v>
      </c>
    </row>
    <row r="7505" spans="1:20">
      <c r="A7505" t="s">
        <v>12721</v>
      </c>
      <c r="B7505" s="11">
        <v>45234</v>
      </c>
      <c r="C7505" t="s">
        <v>12722</v>
      </c>
      <c r="D7505" t="s">
        <v>11</v>
      </c>
      <c r="E7505" t="s">
        <v>91</v>
      </c>
      <c r="F7505" s="12">
        <v>53.73</v>
      </c>
      <c r="G7505" s="13">
        <v>3</v>
      </c>
      <c r="H7505">
        <v>15</v>
      </c>
      <c r="I7505" s="12">
        <f t="shared" si="468"/>
        <v>8.0595</v>
      </c>
      <c r="J7505" s="12">
        <f t="shared" si="469"/>
        <v>161.19</v>
      </c>
      <c r="K7505" s="12">
        <f t="shared" si="470"/>
        <v>153.1305</v>
      </c>
      <c r="L7505" s="12">
        <v>6.89</v>
      </c>
      <c r="M7505" s="12">
        <f t="shared" si="471"/>
        <v>160.0205</v>
      </c>
      <c r="N7505" t="s">
        <v>18</v>
      </c>
      <c r="O7505" s="13">
        <v>6</v>
      </c>
      <c r="P7505">
        <v>4</v>
      </c>
      <c r="Q7505" t="b">
        <v>1</v>
      </c>
      <c r="R7505">
        <v>2</v>
      </c>
      <c r="S7505" t="s">
        <v>46</v>
      </c>
      <c r="T7505" t="s">
        <v>35</v>
      </c>
    </row>
    <row r="7506" spans="1:20">
      <c r="A7506" t="s">
        <v>12723</v>
      </c>
      <c r="B7506" s="11">
        <v>45234</v>
      </c>
      <c r="C7506" t="s">
        <v>12724</v>
      </c>
      <c r="D7506" t="s">
        <v>23</v>
      </c>
      <c r="E7506" t="s">
        <v>496</v>
      </c>
      <c r="F7506" s="12">
        <v>71.37</v>
      </c>
      <c r="G7506" s="13">
        <v>2</v>
      </c>
      <c r="H7506">
        <v>0</v>
      </c>
      <c r="I7506" s="12">
        <f t="shared" si="468"/>
        <v>0</v>
      </c>
      <c r="J7506" s="12">
        <f t="shared" si="469"/>
        <v>142.74</v>
      </c>
      <c r="K7506" s="12">
        <f t="shared" si="470"/>
        <v>142.74</v>
      </c>
      <c r="L7506" s="12">
        <v>12.02</v>
      </c>
      <c r="M7506" s="12">
        <f t="shared" si="471"/>
        <v>154.76</v>
      </c>
      <c r="N7506" t="s">
        <v>18</v>
      </c>
      <c r="O7506" s="13">
        <v>6</v>
      </c>
      <c r="P7506">
        <v>4.5</v>
      </c>
      <c r="Q7506" t="b">
        <v>0</v>
      </c>
      <c r="R7506">
        <v>4</v>
      </c>
      <c r="S7506" t="s">
        <v>48</v>
      </c>
      <c r="T7506" t="s">
        <v>37</v>
      </c>
    </row>
    <row r="7507" spans="1:20">
      <c r="A7507" t="s">
        <v>12725</v>
      </c>
      <c r="B7507" s="11">
        <v>45234</v>
      </c>
      <c r="C7507" t="s">
        <v>12726</v>
      </c>
      <c r="D7507" t="s">
        <v>5</v>
      </c>
      <c r="E7507" t="s">
        <v>124</v>
      </c>
      <c r="F7507" s="12">
        <v>50.95</v>
      </c>
      <c r="G7507" s="13">
        <v>1</v>
      </c>
      <c r="H7507">
        <v>23.9</v>
      </c>
      <c r="I7507" s="12">
        <f t="shared" si="468"/>
        <v>12.17705</v>
      </c>
      <c r="J7507" s="12">
        <f t="shared" si="469"/>
        <v>50.95</v>
      </c>
      <c r="K7507" s="12">
        <f t="shared" si="470"/>
        <v>38.77295</v>
      </c>
      <c r="L7507" s="12">
        <v>30.83</v>
      </c>
      <c r="M7507" s="12">
        <f t="shared" si="471"/>
        <v>69.60295</v>
      </c>
      <c r="N7507" t="s">
        <v>15</v>
      </c>
      <c r="O7507" s="13">
        <v>11</v>
      </c>
      <c r="P7507">
        <v>4.5</v>
      </c>
      <c r="Q7507" t="b">
        <v>0</v>
      </c>
      <c r="R7507">
        <v>2</v>
      </c>
      <c r="S7507" t="s">
        <v>43</v>
      </c>
      <c r="T7507" t="s">
        <v>32</v>
      </c>
    </row>
    <row r="7508" spans="1:20">
      <c r="A7508" t="s">
        <v>12727</v>
      </c>
      <c r="B7508" s="11">
        <v>45234</v>
      </c>
      <c r="C7508" t="s">
        <v>12728</v>
      </c>
      <c r="D7508" t="s">
        <v>17</v>
      </c>
      <c r="E7508" t="s">
        <v>194</v>
      </c>
      <c r="F7508" s="12">
        <v>150.74</v>
      </c>
      <c r="G7508" s="13">
        <v>1</v>
      </c>
      <c r="H7508">
        <v>14.1</v>
      </c>
      <c r="I7508" s="12">
        <f t="shared" si="468"/>
        <v>21.25434</v>
      </c>
      <c r="J7508" s="12">
        <f t="shared" si="469"/>
        <v>150.74</v>
      </c>
      <c r="K7508" s="12">
        <f t="shared" si="470"/>
        <v>129.48566</v>
      </c>
      <c r="L7508" s="12">
        <v>10.17</v>
      </c>
      <c r="M7508" s="12">
        <f t="shared" si="471"/>
        <v>139.65566</v>
      </c>
      <c r="N7508" t="s">
        <v>18</v>
      </c>
      <c r="O7508" s="13">
        <v>4</v>
      </c>
      <c r="P7508">
        <v>4</v>
      </c>
      <c r="Q7508" t="b">
        <v>0</v>
      </c>
      <c r="R7508">
        <v>4</v>
      </c>
      <c r="S7508" t="s">
        <v>46</v>
      </c>
      <c r="T7508" t="s">
        <v>39</v>
      </c>
    </row>
    <row r="7509" spans="1:20">
      <c r="A7509" t="s">
        <v>12729</v>
      </c>
      <c r="B7509" s="11">
        <v>45234</v>
      </c>
      <c r="C7509" t="s">
        <v>1359</v>
      </c>
      <c r="D7509" t="s">
        <v>17</v>
      </c>
      <c r="E7509" t="s">
        <v>209</v>
      </c>
      <c r="F7509" s="12">
        <v>99.24</v>
      </c>
      <c r="G7509" s="13">
        <v>1</v>
      </c>
      <c r="H7509">
        <v>13.5</v>
      </c>
      <c r="I7509" s="12">
        <f t="shared" si="468"/>
        <v>13.3974</v>
      </c>
      <c r="J7509" s="12">
        <f t="shared" si="469"/>
        <v>99.24</v>
      </c>
      <c r="K7509" s="12">
        <f t="shared" si="470"/>
        <v>85.8426</v>
      </c>
      <c r="L7509" s="12">
        <v>11.69</v>
      </c>
      <c r="M7509" s="12">
        <f t="shared" si="471"/>
        <v>97.5326</v>
      </c>
      <c r="N7509" t="s">
        <v>18</v>
      </c>
      <c r="O7509" s="13">
        <v>4</v>
      </c>
      <c r="P7509">
        <v>5</v>
      </c>
      <c r="Q7509" t="b">
        <v>0</v>
      </c>
      <c r="R7509">
        <v>3</v>
      </c>
      <c r="S7509" t="s">
        <v>45</v>
      </c>
      <c r="T7509" t="s">
        <v>30</v>
      </c>
    </row>
    <row r="7510" spans="1:20">
      <c r="A7510" t="s">
        <v>12730</v>
      </c>
      <c r="B7510" s="11">
        <v>45234</v>
      </c>
      <c r="C7510" t="s">
        <v>12731</v>
      </c>
      <c r="D7510" t="s">
        <v>11</v>
      </c>
      <c r="E7510" t="s">
        <v>91</v>
      </c>
      <c r="F7510" s="12">
        <v>22.83</v>
      </c>
      <c r="G7510" s="13">
        <v>1</v>
      </c>
      <c r="H7510">
        <v>0</v>
      </c>
      <c r="I7510" s="12">
        <f t="shared" si="468"/>
        <v>0</v>
      </c>
      <c r="J7510" s="12">
        <f t="shared" si="469"/>
        <v>22.83</v>
      </c>
      <c r="K7510" s="12">
        <f t="shared" si="470"/>
        <v>22.83</v>
      </c>
      <c r="L7510" s="12">
        <v>24.12</v>
      </c>
      <c r="M7510" s="12">
        <f t="shared" si="471"/>
        <v>46.95</v>
      </c>
      <c r="N7510" t="s">
        <v>6</v>
      </c>
      <c r="O7510" s="13">
        <v>14</v>
      </c>
      <c r="P7510">
        <v>4</v>
      </c>
      <c r="Q7510" t="b">
        <v>0</v>
      </c>
      <c r="R7510">
        <v>12</v>
      </c>
      <c r="S7510" t="s">
        <v>48</v>
      </c>
      <c r="T7510" t="s">
        <v>37</v>
      </c>
    </row>
    <row r="7511" spans="1:20">
      <c r="A7511" t="s">
        <v>12732</v>
      </c>
      <c r="B7511" s="11">
        <v>45234</v>
      </c>
      <c r="C7511" t="s">
        <v>208</v>
      </c>
      <c r="D7511" t="s">
        <v>8</v>
      </c>
      <c r="E7511" t="s">
        <v>565</v>
      </c>
      <c r="F7511" s="12">
        <v>35.97</v>
      </c>
      <c r="G7511" s="13">
        <v>1</v>
      </c>
      <c r="H7511">
        <v>0</v>
      </c>
      <c r="I7511" s="12">
        <f t="shared" si="468"/>
        <v>0</v>
      </c>
      <c r="J7511" s="12">
        <f t="shared" si="469"/>
        <v>35.97</v>
      </c>
      <c r="K7511" s="12">
        <f t="shared" si="470"/>
        <v>35.97</v>
      </c>
      <c r="L7511" s="12">
        <v>13.38</v>
      </c>
      <c r="M7511" s="12">
        <f t="shared" si="471"/>
        <v>49.35</v>
      </c>
      <c r="N7511" t="s">
        <v>18</v>
      </c>
      <c r="O7511" s="13">
        <v>4</v>
      </c>
      <c r="P7511">
        <v>4.5</v>
      </c>
      <c r="Q7511" t="b">
        <v>0</v>
      </c>
      <c r="R7511">
        <v>3</v>
      </c>
      <c r="S7511" t="s">
        <v>48</v>
      </c>
      <c r="T7511" t="s">
        <v>35</v>
      </c>
    </row>
    <row r="7512" spans="1:20">
      <c r="A7512" t="s">
        <v>12733</v>
      </c>
      <c r="B7512" s="11">
        <v>45235</v>
      </c>
      <c r="C7512" t="s">
        <v>3877</v>
      </c>
      <c r="D7512" t="s">
        <v>14</v>
      </c>
      <c r="E7512" t="s">
        <v>113</v>
      </c>
      <c r="F7512" s="12">
        <v>173.6</v>
      </c>
      <c r="G7512" s="13">
        <v>1</v>
      </c>
      <c r="H7512">
        <v>0</v>
      </c>
      <c r="I7512" s="12">
        <f t="shared" si="468"/>
        <v>0</v>
      </c>
      <c r="J7512" s="12">
        <f t="shared" si="469"/>
        <v>173.6</v>
      </c>
      <c r="K7512" s="12">
        <f t="shared" si="470"/>
        <v>173.6</v>
      </c>
      <c r="L7512" s="12">
        <v>13.01</v>
      </c>
      <c r="M7512" s="12">
        <f t="shared" si="471"/>
        <v>186.61</v>
      </c>
      <c r="N7512" t="s">
        <v>18</v>
      </c>
      <c r="O7512" s="13">
        <v>5</v>
      </c>
      <c r="P7512">
        <v>5</v>
      </c>
      <c r="Q7512" t="b">
        <v>0</v>
      </c>
      <c r="R7512">
        <v>1</v>
      </c>
      <c r="S7512" t="s">
        <v>46</v>
      </c>
      <c r="T7512" t="s">
        <v>35</v>
      </c>
    </row>
    <row r="7513" spans="1:20">
      <c r="A7513" t="s">
        <v>12734</v>
      </c>
      <c r="B7513" s="11">
        <v>45235</v>
      </c>
      <c r="C7513" t="s">
        <v>3427</v>
      </c>
      <c r="D7513" t="s">
        <v>14</v>
      </c>
      <c r="E7513" t="s">
        <v>113</v>
      </c>
      <c r="F7513" s="12">
        <v>54.46</v>
      </c>
      <c r="G7513" s="13">
        <v>1</v>
      </c>
      <c r="H7513">
        <v>0</v>
      </c>
      <c r="I7513" s="12">
        <f t="shared" si="468"/>
        <v>0</v>
      </c>
      <c r="J7513" s="12">
        <f t="shared" si="469"/>
        <v>54.46</v>
      </c>
      <c r="K7513" s="12">
        <f t="shared" si="470"/>
        <v>54.46</v>
      </c>
      <c r="L7513" s="12">
        <v>19.97</v>
      </c>
      <c r="M7513" s="12">
        <f t="shared" si="471"/>
        <v>74.43</v>
      </c>
      <c r="N7513" t="s">
        <v>9</v>
      </c>
      <c r="O7513" s="13">
        <v>5</v>
      </c>
      <c r="P7513">
        <v>4</v>
      </c>
      <c r="Q7513" t="b">
        <v>0</v>
      </c>
      <c r="R7513">
        <v>4</v>
      </c>
      <c r="S7513" t="s">
        <v>45</v>
      </c>
      <c r="T7513" t="s">
        <v>35</v>
      </c>
    </row>
    <row r="7514" spans="1:20">
      <c r="A7514" t="s">
        <v>12735</v>
      </c>
      <c r="B7514" s="11">
        <v>45235</v>
      </c>
      <c r="C7514" t="s">
        <v>2202</v>
      </c>
      <c r="D7514" t="s">
        <v>25</v>
      </c>
      <c r="E7514" t="s">
        <v>159</v>
      </c>
      <c r="F7514" s="12">
        <v>402.91</v>
      </c>
      <c r="G7514" s="13">
        <v>1</v>
      </c>
      <c r="H7514">
        <v>10.8</v>
      </c>
      <c r="I7514" s="12">
        <f t="shared" si="468"/>
        <v>43.51428</v>
      </c>
      <c r="J7514" s="12">
        <f t="shared" si="469"/>
        <v>402.91</v>
      </c>
      <c r="K7514" s="12">
        <f t="shared" si="470"/>
        <v>359.39572</v>
      </c>
      <c r="L7514" s="12">
        <v>16.4</v>
      </c>
      <c r="M7514" s="12">
        <f t="shared" si="471"/>
        <v>375.79572</v>
      </c>
      <c r="N7514" t="s">
        <v>18</v>
      </c>
      <c r="O7514" s="13">
        <v>7</v>
      </c>
      <c r="P7514">
        <v>5</v>
      </c>
      <c r="Q7514" t="b">
        <v>1</v>
      </c>
      <c r="R7514">
        <v>3</v>
      </c>
      <c r="S7514" t="s">
        <v>42</v>
      </c>
      <c r="T7514" t="s">
        <v>35</v>
      </c>
    </row>
    <row r="7515" spans="1:20">
      <c r="A7515" t="s">
        <v>12736</v>
      </c>
      <c r="B7515" s="11">
        <v>45235</v>
      </c>
      <c r="C7515" t="s">
        <v>12737</v>
      </c>
      <c r="D7515" t="s">
        <v>23</v>
      </c>
      <c r="E7515" t="s">
        <v>176</v>
      </c>
      <c r="F7515" s="12">
        <v>102.47</v>
      </c>
      <c r="G7515" s="13">
        <v>1</v>
      </c>
      <c r="H7515">
        <v>0</v>
      </c>
      <c r="I7515" s="12">
        <f t="shared" si="468"/>
        <v>0</v>
      </c>
      <c r="J7515" s="12">
        <f t="shared" si="469"/>
        <v>102.47</v>
      </c>
      <c r="K7515" s="12">
        <f t="shared" si="470"/>
        <v>102.47</v>
      </c>
      <c r="L7515" s="12">
        <v>18.71</v>
      </c>
      <c r="M7515" s="12">
        <f t="shared" si="471"/>
        <v>121.18</v>
      </c>
      <c r="N7515" t="s">
        <v>9</v>
      </c>
      <c r="O7515" s="13">
        <v>12</v>
      </c>
      <c r="P7515">
        <v>4</v>
      </c>
      <c r="Q7515" t="b">
        <v>0</v>
      </c>
      <c r="R7515">
        <v>4</v>
      </c>
      <c r="S7515" t="s">
        <v>45</v>
      </c>
      <c r="T7515" t="s">
        <v>35</v>
      </c>
    </row>
    <row r="7516" spans="1:20">
      <c r="A7516" t="s">
        <v>12738</v>
      </c>
      <c r="B7516" s="11">
        <v>45235</v>
      </c>
      <c r="C7516" t="s">
        <v>12739</v>
      </c>
      <c r="D7516" t="s">
        <v>11</v>
      </c>
      <c r="E7516" t="s">
        <v>215</v>
      </c>
      <c r="F7516" s="12">
        <v>90.06</v>
      </c>
      <c r="G7516" s="13">
        <v>2</v>
      </c>
      <c r="H7516">
        <v>0</v>
      </c>
      <c r="I7516" s="12">
        <f t="shared" si="468"/>
        <v>0</v>
      </c>
      <c r="J7516" s="12">
        <f t="shared" si="469"/>
        <v>180.12</v>
      </c>
      <c r="K7516" s="12">
        <f t="shared" si="470"/>
        <v>180.12</v>
      </c>
      <c r="L7516" s="12">
        <v>14.19</v>
      </c>
      <c r="M7516" s="12">
        <f t="shared" si="471"/>
        <v>194.31</v>
      </c>
      <c r="N7516" t="s">
        <v>9</v>
      </c>
      <c r="O7516" s="13">
        <v>10</v>
      </c>
      <c r="P7516">
        <v>5</v>
      </c>
      <c r="Q7516" t="b">
        <v>0</v>
      </c>
      <c r="R7516">
        <v>5</v>
      </c>
      <c r="S7516" t="s">
        <v>45</v>
      </c>
      <c r="T7516" t="s">
        <v>35</v>
      </c>
    </row>
    <row r="7517" spans="1:20">
      <c r="A7517" t="s">
        <v>12740</v>
      </c>
      <c r="B7517" s="11">
        <v>45235</v>
      </c>
      <c r="C7517" t="s">
        <v>7063</v>
      </c>
      <c r="D7517" t="s">
        <v>5</v>
      </c>
      <c r="E7517" t="s">
        <v>156</v>
      </c>
      <c r="F7517" s="12">
        <v>35.07</v>
      </c>
      <c r="G7517" s="13">
        <v>1</v>
      </c>
      <c r="H7517">
        <v>0</v>
      </c>
      <c r="I7517" s="12">
        <f t="shared" si="468"/>
        <v>0</v>
      </c>
      <c r="J7517" s="12">
        <f t="shared" si="469"/>
        <v>35.07</v>
      </c>
      <c r="K7517" s="12">
        <f t="shared" si="470"/>
        <v>35.07</v>
      </c>
      <c r="L7517" s="12">
        <v>24.41</v>
      </c>
      <c r="M7517" s="12">
        <f t="shared" si="471"/>
        <v>59.48</v>
      </c>
      <c r="N7517" t="s">
        <v>15</v>
      </c>
      <c r="O7517" s="13">
        <v>14</v>
      </c>
      <c r="P7517">
        <v>5</v>
      </c>
      <c r="Q7517" t="b">
        <v>0</v>
      </c>
      <c r="R7517">
        <v>2</v>
      </c>
      <c r="S7517" t="s">
        <v>45</v>
      </c>
      <c r="T7517" t="s">
        <v>39</v>
      </c>
    </row>
    <row r="7518" spans="1:20">
      <c r="A7518" t="s">
        <v>12741</v>
      </c>
      <c r="B7518" s="11">
        <v>45235</v>
      </c>
      <c r="C7518" t="s">
        <v>7872</v>
      </c>
      <c r="D7518" t="s">
        <v>11</v>
      </c>
      <c r="E7518" t="s">
        <v>204</v>
      </c>
      <c r="F7518" s="12">
        <v>55.03</v>
      </c>
      <c r="G7518" s="13">
        <v>1</v>
      </c>
      <c r="H7518">
        <v>0</v>
      </c>
      <c r="I7518" s="12">
        <f t="shared" si="468"/>
        <v>0</v>
      </c>
      <c r="J7518" s="12">
        <f t="shared" si="469"/>
        <v>55.03</v>
      </c>
      <c r="K7518" s="12">
        <f t="shared" si="470"/>
        <v>55.03</v>
      </c>
      <c r="L7518" s="12">
        <v>22.83</v>
      </c>
      <c r="M7518" s="12">
        <f t="shared" si="471"/>
        <v>77.86</v>
      </c>
      <c r="N7518" t="s">
        <v>6</v>
      </c>
      <c r="O7518" s="13">
        <v>20</v>
      </c>
      <c r="P7518">
        <v>5</v>
      </c>
      <c r="Q7518" t="b">
        <v>0</v>
      </c>
      <c r="R7518">
        <v>3</v>
      </c>
      <c r="S7518" t="s">
        <v>45</v>
      </c>
      <c r="T7518" t="s">
        <v>35</v>
      </c>
    </row>
    <row r="7519" spans="1:20">
      <c r="A7519" t="s">
        <v>12742</v>
      </c>
      <c r="B7519" s="11">
        <v>45235</v>
      </c>
      <c r="C7519" t="s">
        <v>12743</v>
      </c>
      <c r="D7519" t="s">
        <v>14</v>
      </c>
      <c r="E7519" t="s">
        <v>82</v>
      </c>
      <c r="F7519" s="12">
        <v>223.71</v>
      </c>
      <c r="G7519" s="13">
        <v>1</v>
      </c>
      <c r="H7519">
        <v>0</v>
      </c>
      <c r="I7519" s="12">
        <f t="shared" si="468"/>
        <v>0</v>
      </c>
      <c r="J7519" s="12">
        <f t="shared" si="469"/>
        <v>223.71</v>
      </c>
      <c r="K7519" s="12">
        <f t="shared" si="470"/>
        <v>223.71</v>
      </c>
      <c r="L7519" s="12">
        <v>11.26</v>
      </c>
      <c r="M7519" s="12">
        <f t="shared" si="471"/>
        <v>234.97</v>
      </c>
      <c r="N7519" t="s">
        <v>18</v>
      </c>
      <c r="O7519" s="13">
        <v>5</v>
      </c>
      <c r="P7519">
        <v>4.5</v>
      </c>
      <c r="Q7519" t="b">
        <v>0</v>
      </c>
      <c r="R7519">
        <v>12</v>
      </c>
      <c r="S7519" t="s">
        <v>48</v>
      </c>
      <c r="T7519" t="s">
        <v>35</v>
      </c>
    </row>
    <row r="7520" spans="1:20">
      <c r="A7520" t="s">
        <v>12744</v>
      </c>
      <c r="B7520" s="11">
        <v>45235</v>
      </c>
      <c r="C7520" t="s">
        <v>10252</v>
      </c>
      <c r="D7520" t="s">
        <v>17</v>
      </c>
      <c r="E7520" t="s">
        <v>78</v>
      </c>
      <c r="F7520" s="12">
        <v>179.97</v>
      </c>
      <c r="G7520" s="13">
        <v>1</v>
      </c>
      <c r="H7520">
        <v>23</v>
      </c>
      <c r="I7520" s="12">
        <f t="shared" si="468"/>
        <v>41.3931</v>
      </c>
      <c r="J7520" s="12">
        <f t="shared" si="469"/>
        <v>179.97</v>
      </c>
      <c r="K7520" s="12">
        <f t="shared" si="470"/>
        <v>138.5769</v>
      </c>
      <c r="L7520" s="12">
        <v>14.02</v>
      </c>
      <c r="M7520" s="12">
        <f t="shared" si="471"/>
        <v>152.5969</v>
      </c>
      <c r="N7520" t="s">
        <v>18</v>
      </c>
      <c r="O7520" s="13">
        <v>3</v>
      </c>
      <c r="P7520">
        <v>4.5</v>
      </c>
      <c r="Q7520" t="b">
        <v>0</v>
      </c>
      <c r="R7520">
        <v>8</v>
      </c>
      <c r="S7520" t="s">
        <v>44</v>
      </c>
      <c r="T7520" t="s">
        <v>35</v>
      </c>
    </row>
    <row r="7521" spans="1:20">
      <c r="A7521" t="s">
        <v>12745</v>
      </c>
      <c r="B7521" s="11">
        <v>45235</v>
      </c>
      <c r="C7521" t="s">
        <v>11941</v>
      </c>
      <c r="D7521" t="s">
        <v>17</v>
      </c>
      <c r="E7521" t="s">
        <v>209</v>
      </c>
      <c r="F7521" s="12">
        <v>163.55</v>
      </c>
      <c r="G7521" s="13">
        <v>1</v>
      </c>
      <c r="H7521">
        <v>10.5</v>
      </c>
      <c r="I7521" s="12">
        <f t="shared" si="468"/>
        <v>17.17275</v>
      </c>
      <c r="J7521" s="12">
        <f t="shared" si="469"/>
        <v>163.55</v>
      </c>
      <c r="K7521" s="12">
        <f t="shared" si="470"/>
        <v>146.37725</v>
      </c>
      <c r="L7521" s="12">
        <v>27.42</v>
      </c>
      <c r="M7521" s="12">
        <f t="shared" si="471"/>
        <v>173.79725</v>
      </c>
      <c r="N7521" t="s">
        <v>6</v>
      </c>
      <c r="O7521" s="13">
        <v>13</v>
      </c>
      <c r="P7521">
        <v>4.5</v>
      </c>
      <c r="Q7521" t="b">
        <v>0</v>
      </c>
      <c r="R7521">
        <v>2</v>
      </c>
      <c r="S7521" t="s">
        <v>44</v>
      </c>
      <c r="T7521" t="s">
        <v>35</v>
      </c>
    </row>
    <row r="7522" spans="1:20">
      <c r="A7522" t="s">
        <v>12746</v>
      </c>
      <c r="B7522" s="11">
        <v>45235</v>
      </c>
      <c r="C7522" t="s">
        <v>11630</v>
      </c>
      <c r="D7522" t="s">
        <v>17</v>
      </c>
      <c r="E7522" t="s">
        <v>129</v>
      </c>
      <c r="F7522" s="12">
        <v>97.5</v>
      </c>
      <c r="G7522" s="13">
        <v>1</v>
      </c>
      <c r="H7522">
        <v>0</v>
      </c>
      <c r="I7522" s="12">
        <f t="shared" si="468"/>
        <v>0</v>
      </c>
      <c r="J7522" s="12">
        <f t="shared" si="469"/>
        <v>97.5</v>
      </c>
      <c r="K7522" s="12">
        <f t="shared" si="470"/>
        <v>97.5</v>
      </c>
      <c r="L7522" s="12">
        <v>26.23</v>
      </c>
      <c r="M7522" s="12">
        <f t="shared" si="471"/>
        <v>123.73</v>
      </c>
      <c r="N7522" t="s">
        <v>6</v>
      </c>
      <c r="O7522" s="13">
        <v>14</v>
      </c>
      <c r="P7522">
        <v>4.5</v>
      </c>
      <c r="Q7522" t="b">
        <v>1</v>
      </c>
      <c r="R7522">
        <v>3</v>
      </c>
      <c r="S7522" t="s">
        <v>48</v>
      </c>
      <c r="T7522" t="s">
        <v>37</v>
      </c>
    </row>
    <row r="7523" spans="1:20">
      <c r="A7523" t="s">
        <v>12747</v>
      </c>
      <c r="B7523" s="11">
        <v>45235</v>
      </c>
      <c r="C7523" t="s">
        <v>3500</v>
      </c>
      <c r="D7523" t="s">
        <v>11</v>
      </c>
      <c r="E7523" t="s">
        <v>204</v>
      </c>
      <c r="F7523" s="12">
        <v>44.62</v>
      </c>
      <c r="G7523" s="13">
        <v>2</v>
      </c>
      <c r="H7523">
        <v>0</v>
      </c>
      <c r="I7523" s="12">
        <f t="shared" si="468"/>
        <v>0</v>
      </c>
      <c r="J7523" s="12">
        <f t="shared" si="469"/>
        <v>89.24</v>
      </c>
      <c r="K7523" s="12">
        <f t="shared" si="470"/>
        <v>89.24</v>
      </c>
      <c r="L7523" s="12">
        <v>12.39</v>
      </c>
      <c r="M7523" s="12">
        <f t="shared" si="471"/>
        <v>101.63</v>
      </c>
      <c r="N7523" t="s">
        <v>18</v>
      </c>
      <c r="O7523" s="13">
        <v>7</v>
      </c>
      <c r="P7523">
        <v>5</v>
      </c>
      <c r="Q7523" t="b">
        <v>0</v>
      </c>
      <c r="R7523">
        <v>8</v>
      </c>
      <c r="S7523" t="s">
        <v>48</v>
      </c>
      <c r="T7523" t="s">
        <v>39</v>
      </c>
    </row>
    <row r="7524" spans="1:20">
      <c r="A7524" t="s">
        <v>12748</v>
      </c>
      <c r="B7524" s="11">
        <v>45235</v>
      </c>
      <c r="C7524" t="s">
        <v>4212</v>
      </c>
      <c r="D7524" t="s">
        <v>5</v>
      </c>
      <c r="E7524" t="s">
        <v>119</v>
      </c>
      <c r="F7524" s="12">
        <v>92.21</v>
      </c>
      <c r="G7524" s="13">
        <v>1</v>
      </c>
      <c r="H7524">
        <v>0</v>
      </c>
      <c r="I7524" s="12">
        <f t="shared" si="468"/>
        <v>0</v>
      </c>
      <c r="J7524" s="12">
        <f t="shared" si="469"/>
        <v>92.21</v>
      </c>
      <c r="K7524" s="12">
        <f t="shared" si="470"/>
        <v>92.21</v>
      </c>
      <c r="L7524" s="12">
        <v>17.57</v>
      </c>
      <c r="M7524" s="12">
        <f t="shared" si="471"/>
        <v>109.78</v>
      </c>
      <c r="N7524" t="s">
        <v>9</v>
      </c>
      <c r="O7524" s="13">
        <v>7</v>
      </c>
      <c r="P7524">
        <v>5</v>
      </c>
      <c r="Q7524" t="b">
        <v>0</v>
      </c>
      <c r="R7524">
        <v>3</v>
      </c>
      <c r="S7524" t="s">
        <v>45</v>
      </c>
      <c r="T7524" t="s">
        <v>39</v>
      </c>
    </row>
    <row r="7525" spans="1:20">
      <c r="A7525" t="s">
        <v>12749</v>
      </c>
      <c r="B7525" s="11">
        <v>45235</v>
      </c>
      <c r="C7525" t="s">
        <v>8347</v>
      </c>
      <c r="D7525" t="s">
        <v>14</v>
      </c>
      <c r="E7525" t="s">
        <v>82</v>
      </c>
      <c r="F7525" s="12">
        <v>108.18</v>
      </c>
      <c r="G7525" s="13">
        <v>2</v>
      </c>
      <c r="H7525">
        <v>0</v>
      </c>
      <c r="I7525" s="12">
        <f t="shared" si="468"/>
        <v>0</v>
      </c>
      <c r="J7525" s="12">
        <f t="shared" si="469"/>
        <v>216.36</v>
      </c>
      <c r="K7525" s="12">
        <f t="shared" si="470"/>
        <v>216.36</v>
      </c>
      <c r="L7525" s="12">
        <v>13.11</v>
      </c>
      <c r="M7525" s="12">
        <f t="shared" si="471"/>
        <v>229.47</v>
      </c>
      <c r="N7525" t="s">
        <v>18</v>
      </c>
      <c r="O7525" s="13">
        <v>6</v>
      </c>
      <c r="P7525">
        <v>4.5</v>
      </c>
      <c r="Q7525" t="b">
        <v>0</v>
      </c>
      <c r="R7525">
        <v>3</v>
      </c>
      <c r="S7525" t="s">
        <v>46</v>
      </c>
      <c r="T7525" t="s">
        <v>39</v>
      </c>
    </row>
    <row r="7526" spans="1:20">
      <c r="A7526" t="s">
        <v>12750</v>
      </c>
      <c r="B7526" s="11">
        <v>45235</v>
      </c>
      <c r="C7526" t="s">
        <v>5319</v>
      </c>
      <c r="D7526" t="s">
        <v>17</v>
      </c>
      <c r="E7526" t="s">
        <v>194</v>
      </c>
      <c r="F7526" s="12">
        <v>21.22</v>
      </c>
      <c r="G7526" s="13">
        <v>1</v>
      </c>
      <c r="H7526">
        <v>0</v>
      </c>
      <c r="I7526" s="12">
        <f t="shared" si="468"/>
        <v>0</v>
      </c>
      <c r="J7526" s="12">
        <f t="shared" si="469"/>
        <v>21.22</v>
      </c>
      <c r="K7526" s="12">
        <f t="shared" si="470"/>
        <v>21.22</v>
      </c>
      <c r="L7526" s="12">
        <v>13.48</v>
      </c>
      <c r="M7526" s="12">
        <f t="shared" si="471"/>
        <v>34.7</v>
      </c>
      <c r="N7526" t="s">
        <v>18</v>
      </c>
      <c r="O7526" s="13">
        <v>7</v>
      </c>
      <c r="P7526">
        <v>5</v>
      </c>
      <c r="Q7526" t="b">
        <v>0</v>
      </c>
      <c r="R7526">
        <v>5</v>
      </c>
      <c r="S7526" t="s">
        <v>44</v>
      </c>
      <c r="T7526" t="s">
        <v>30</v>
      </c>
    </row>
    <row r="7527" spans="1:20">
      <c r="A7527" t="s">
        <v>12751</v>
      </c>
      <c r="B7527" s="11">
        <v>45236</v>
      </c>
      <c r="C7527" t="s">
        <v>9788</v>
      </c>
      <c r="D7527" t="s">
        <v>14</v>
      </c>
      <c r="E7527" t="s">
        <v>82</v>
      </c>
      <c r="F7527" s="12">
        <v>110.88</v>
      </c>
      <c r="G7527" s="13">
        <v>4</v>
      </c>
      <c r="H7527">
        <v>0</v>
      </c>
      <c r="I7527" s="12">
        <f t="shared" si="468"/>
        <v>0</v>
      </c>
      <c r="J7527" s="12">
        <f t="shared" si="469"/>
        <v>443.52</v>
      </c>
      <c r="K7527" s="12">
        <f t="shared" si="470"/>
        <v>443.52</v>
      </c>
      <c r="L7527" s="12">
        <v>14.58</v>
      </c>
      <c r="M7527" s="12">
        <f t="shared" si="471"/>
        <v>458.1</v>
      </c>
      <c r="N7527" t="s">
        <v>9</v>
      </c>
      <c r="O7527" s="13">
        <v>12</v>
      </c>
      <c r="P7527">
        <v>5</v>
      </c>
      <c r="Q7527" t="b">
        <v>0</v>
      </c>
      <c r="R7527">
        <v>1</v>
      </c>
      <c r="S7527" t="s">
        <v>44</v>
      </c>
      <c r="T7527" t="s">
        <v>35</v>
      </c>
    </row>
    <row r="7528" spans="1:20">
      <c r="A7528" t="s">
        <v>12752</v>
      </c>
      <c r="B7528" s="11">
        <v>45236</v>
      </c>
      <c r="C7528" t="s">
        <v>6591</v>
      </c>
      <c r="D7528" t="s">
        <v>14</v>
      </c>
      <c r="E7528" t="s">
        <v>103</v>
      </c>
      <c r="F7528" s="12">
        <v>41.4</v>
      </c>
      <c r="G7528" s="13">
        <v>2</v>
      </c>
      <c r="H7528">
        <v>0</v>
      </c>
      <c r="I7528" s="12">
        <f t="shared" si="468"/>
        <v>0</v>
      </c>
      <c r="J7528" s="12">
        <f t="shared" si="469"/>
        <v>82.8</v>
      </c>
      <c r="K7528" s="12">
        <f t="shared" si="470"/>
        <v>82.8</v>
      </c>
      <c r="L7528" s="12">
        <v>16.24</v>
      </c>
      <c r="M7528" s="12">
        <f t="shared" si="471"/>
        <v>99.04</v>
      </c>
      <c r="N7528" t="s">
        <v>9</v>
      </c>
      <c r="O7528" s="13">
        <v>5</v>
      </c>
      <c r="P7528">
        <v>5</v>
      </c>
      <c r="Q7528" t="b">
        <v>0</v>
      </c>
      <c r="R7528">
        <v>3</v>
      </c>
      <c r="S7528" t="s">
        <v>44</v>
      </c>
      <c r="T7528" t="s">
        <v>39</v>
      </c>
    </row>
    <row r="7529" spans="1:20">
      <c r="A7529" t="s">
        <v>12753</v>
      </c>
      <c r="B7529" s="11">
        <v>45236</v>
      </c>
      <c r="C7529" t="s">
        <v>10499</v>
      </c>
      <c r="D7529" t="s">
        <v>14</v>
      </c>
      <c r="E7529" t="s">
        <v>113</v>
      </c>
      <c r="F7529" s="12">
        <v>144.18</v>
      </c>
      <c r="G7529" s="13">
        <v>1</v>
      </c>
      <c r="H7529">
        <v>0</v>
      </c>
      <c r="I7529" s="12">
        <f t="shared" si="468"/>
        <v>0</v>
      </c>
      <c r="J7529" s="12">
        <f t="shared" si="469"/>
        <v>144.18</v>
      </c>
      <c r="K7529" s="12">
        <f t="shared" si="470"/>
        <v>144.18</v>
      </c>
      <c r="L7529" s="12">
        <v>22.5</v>
      </c>
      <c r="M7529" s="12">
        <f t="shared" si="471"/>
        <v>166.68</v>
      </c>
      <c r="N7529" t="s">
        <v>6</v>
      </c>
      <c r="O7529" s="13">
        <v>21</v>
      </c>
      <c r="P7529">
        <v>4.5</v>
      </c>
      <c r="Q7529" t="b">
        <v>0</v>
      </c>
      <c r="R7529">
        <v>2</v>
      </c>
      <c r="S7529" t="s">
        <v>44</v>
      </c>
      <c r="T7529" t="s">
        <v>30</v>
      </c>
    </row>
    <row r="7530" spans="1:20">
      <c r="A7530" t="s">
        <v>12754</v>
      </c>
      <c r="B7530" s="11">
        <v>45236</v>
      </c>
      <c r="C7530" t="s">
        <v>10879</v>
      </c>
      <c r="D7530" t="s">
        <v>14</v>
      </c>
      <c r="E7530" t="s">
        <v>113</v>
      </c>
      <c r="F7530" s="12">
        <v>138.04</v>
      </c>
      <c r="G7530" s="13">
        <v>1</v>
      </c>
      <c r="H7530">
        <v>0</v>
      </c>
      <c r="I7530" s="12">
        <f t="shared" si="468"/>
        <v>0</v>
      </c>
      <c r="J7530" s="12">
        <f t="shared" si="469"/>
        <v>138.04</v>
      </c>
      <c r="K7530" s="12">
        <f t="shared" si="470"/>
        <v>138.04</v>
      </c>
      <c r="L7530" s="12">
        <v>25.65</v>
      </c>
      <c r="M7530" s="12">
        <f t="shared" si="471"/>
        <v>163.69</v>
      </c>
      <c r="N7530" t="s">
        <v>6</v>
      </c>
      <c r="O7530" s="13">
        <v>11</v>
      </c>
      <c r="P7530">
        <v>4.5</v>
      </c>
      <c r="Q7530" t="b">
        <v>0</v>
      </c>
      <c r="R7530">
        <v>7</v>
      </c>
      <c r="S7530" t="s">
        <v>42</v>
      </c>
      <c r="T7530" t="s">
        <v>37</v>
      </c>
    </row>
    <row r="7531" spans="1:20">
      <c r="A7531" t="s">
        <v>12755</v>
      </c>
      <c r="B7531" s="11">
        <v>45236</v>
      </c>
      <c r="C7531" t="s">
        <v>12756</v>
      </c>
      <c r="D7531" t="s">
        <v>5</v>
      </c>
      <c r="E7531" t="s">
        <v>119</v>
      </c>
      <c r="F7531" s="12">
        <v>67.76</v>
      </c>
      <c r="G7531" s="13">
        <v>2</v>
      </c>
      <c r="H7531">
        <v>10.7</v>
      </c>
      <c r="I7531" s="12">
        <f t="shared" si="468"/>
        <v>7.25032</v>
      </c>
      <c r="J7531" s="12">
        <f t="shared" si="469"/>
        <v>135.52</v>
      </c>
      <c r="K7531" s="12">
        <f t="shared" si="470"/>
        <v>128.26968</v>
      </c>
      <c r="L7531" s="12">
        <v>14.11</v>
      </c>
      <c r="M7531" s="12">
        <f t="shared" si="471"/>
        <v>142.37968</v>
      </c>
      <c r="N7531" t="s">
        <v>18</v>
      </c>
      <c r="O7531" s="13">
        <v>2</v>
      </c>
      <c r="P7531">
        <v>5</v>
      </c>
      <c r="Q7531" t="b">
        <v>0</v>
      </c>
      <c r="R7531">
        <v>3</v>
      </c>
      <c r="S7531" t="s">
        <v>43</v>
      </c>
      <c r="T7531" t="s">
        <v>39</v>
      </c>
    </row>
    <row r="7532" spans="1:20">
      <c r="A7532" t="s">
        <v>12757</v>
      </c>
      <c r="B7532" s="11">
        <v>45236</v>
      </c>
      <c r="C7532" t="s">
        <v>4626</v>
      </c>
      <c r="D7532" t="s">
        <v>11</v>
      </c>
      <c r="E7532" t="s">
        <v>91</v>
      </c>
      <c r="F7532" s="12">
        <v>43.39</v>
      </c>
      <c r="G7532" s="13">
        <v>1</v>
      </c>
      <c r="H7532">
        <v>0</v>
      </c>
      <c r="I7532" s="12">
        <f t="shared" si="468"/>
        <v>0</v>
      </c>
      <c r="J7532" s="12">
        <f t="shared" si="469"/>
        <v>43.39</v>
      </c>
      <c r="K7532" s="12">
        <f t="shared" si="470"/>
        <v>43.39</v>
      </c>
      <c r="L7532" s="12">
        <v>16.35</v>
      </c>
      <c r="M7532" s="12">
        <f t="shared" si="471"/>
        <v>59.74</v>
      </c>
      <c r="N7532" t="s">
        <v>12</v>
      </c>
      <c r="O7532" s="13">
        <v>19</v>
      </c>
      <c r="P7532">
        <v>5</v>
      </c>
      <c r="Q7532" t="b">
        <v>0</v>
      </c>
      <c r="R7532">
        <v>2</v>
      </c>
      <c r="S7532" t="s">
        <v>43</v>
      </c>
      <c r="T7532" t="s">
        <v>35</v>
      </c>
    </row>
    <row r="7533" spans="1:20">
      <c r="A7533" t="s">
        <v>12758</v>
      </c>
      <c r="B7533" s="11">
        <v>45236</v>
      </c>
      <c r="C7533" t="s">
        <v>12759</v>
      </c>
      <c r="D7533" t="s">
        <v>20</v>
      </c>
      <c r="E7533" t="s">
        <v>97</v>
      </c>
      <c r="F7533" s="12">
        <v>38.14</v>
      </c>
      <c r="G7533" s="13">
        <v>1</v>
      </c>
      <c r="H7533">
        <v>0</v>
      </c>
      <c r="I7533" s="12">
        <f t="shared" si="468"/>
        <v>0</v>
      </c>
      <c r="J7533" s="12">
        <f t="shared" si="469"/>
        <v>38.14</v>
      </c>
      <c r="K7533" s="12">
        <f t="shared" si="470"/>
        <v>38.14</v>
      </c>
      <c r="L7533" s="12">
        <v>17.82</v>
      </c>
      <c r="M7533" s="12">
        <f t="shared" si="471"/>
        <v>55.96</v>
      </c>
      <c r="N7533" t="s">
        <v>9</v>
      </c>
      <c r="O7533" s="13">
        <v>7</v>
      </c>
      <c r="P7533">
        <v>4.5</v>
      </c>
      <c r="Q7533" t="b">
        <v>0</v>
      </c>
      <c r="R7533">
        <v>10</v>
      </c>
      <c r="S7533" t="s">
        <v>44</v>
      </c>
      <c r="T7533" t="s">
        <v>35</v>
      </c>
    </row>
    <row r="7534" spans="1:20">
      <c r="A7534" t="s">
        <v>12760</v>
      </c>
      <c r="B7534" s="11">
        <v>45236</v>
      </c>
      <c r="C7534" t="s">
        <v>12761</v>
      </c>
      <c r="D7534" t="s">
        <v>11</v>
      </c>
      <c r="E7534" t="s">
        <v>204</v>
      </c>
      <c r="F7534" s="12">
        <v>36.11</v>
      </c>
      <c r="G7534" s="13">
        <v>1</v>
      </c>
      <c r="H7534">
        <v>0</v>
      </c>
      <c r="I7534" s="12">
        <f t="shared" si="468"/>
        <v>0</v>
      </c>
      <c r="J7534" s="12">
        <f t="shared" si="469"/>
        <v>36.11</v>
      </c>
      <c r="K7534" s="12">
        <f t="shared" si="470"/>
        <v>36.11</v>
      </c>
      <c r="L7534" s="12">
        <v>8.16</v>
      </c>
      <c r="M7534" s="12">
        <f t="shared" si="471"/>
        <v>44.27</v>
      </c>
      <c r="N7534" t="s">
        <v>18</v>
      </c>
      <c r="O7534" s="13">
        <v>2</v>
      </c>
      <c r="P7534">
        <v>2</v>
      </c>
      <c r="Q7534" t="b">
        <v>0</v>
      </c>
      <c r="R7534">
        <v>10</v>
      </c>
      <c r="S7534" t="s">
        <v>45</v>
      </c>
      <c r="T7534" t="s">
        <v>35</v>
      </c>
    </row>
    <row r="7535" spans="1:20">
      <c r="A7535" t="s">
        <v>12762</v>
      </c>
      <c r="B7535" s="11">
        <v>45236</v>
      </c>
      <c r="C7535" t="s">
        <v>3329</v>
      </c>
      <c r="D7535" t="s">
        <v>17</v>
      </c>
      <c r="E7535" t="s">
        <v>139</v>
      </c>
      <c r="F7535" s="12">
        <v>40.71</v>
      </c>
      <c r="G7535" s="13">
        <v>1</v>
      </c>
      <c r="H7535">
        <v>0</v>
      </c>
      <c r="I7535" s="12">
        <f t="shared" si="468"/>
        <v>0</v>
      </c>
      <c r="J7535" s="12">
        <f t="shared" si="469"/>
        <v>40.71</v>
      </c>
      <c r="K7535" s="12">
        <f t="shared" si="470"/>
        <v>40.71</v>
      </c>
      <c r="L7535" s="12">
        <v>13.4</v>
      </c>
      <c r="M7535" s="12">
        <f t="shared" si="471"/>
        <v>54.11</v>
      </c>
      <c r="N7535" t="s">
        <v>9</v>
      </c>
      <c r="O7535" s="13">
        <v>12</v>
      </c>
      <c r="P7535">
        <v>5</v>
      </c>
      <c r="Q7535" t="b">
        <v>1</v>
      </c>
      <c r="R7535">
        <v>5</v>
      </c>
      <c r="S7535" t="s">
        <v>48</v>
      </c>
      <c r="T7535" t="s">
        <v>30</v>
      </c>
    </row>
    <row r="7536" spans="1:20">
      <c r="A7536" t="s">
        <v>12763</v>
      </c>
      <c r="B7536" s="11">
        <v>45236</v>
      </c>
      <c r="C7536" t="s">
        <v>6038</v>
      </c>
      <c r="D7536" t="s">
        <v>11</v>
      </c>
      <c r="E7536" t="s">
        <v>400</v>
      </c>
      <c r="F7536" s="12">
        <v>83.27</v>
      </c>
      <c r="G7536" s="13">
        <v>1</v>
      </c>
      <c r="H7536">
        <v>0</v>
      </c>
      <c r="I7536" s="12">
        <f t="shared" si="468"/>
        <v>0</v>
      </c>
      <c r="J7536" s="12">
        <f t="shared" si="469"/>
        <v>83.27</v>
      </c>
      <c r="K7536" s="12">
        <f t="shared" si="470"/>
        <v>83.27</v>
      </c>
      <c r="L7536" s="12">
        <v>23.38</v>
      </c>
      <c r="M7536" s="12">
        <f t="shared" si="471"/>
        <v>106.65</v>
      </c>
      <c r="N7536" t="s">
        <v>6</v>
      </c>
      <c r="O7536" s="13">
        <v>9</v>
      </c>
      <c r="P7536">
        <v>5</v>
      </c>
      <c r="Q7536" t="b">
        <v>0</v>
      </c>
      <c r="R7536">
        <v>12</v>
      </c>
      <c r="S7536" t="s">
        <v>44</v>
      </c>
      <c r="T7536" t="s">
        <v>39</v>
      </c>
    </row>
    <row r="7537" spans="1:20">
      <c r="A7537" t="s">
        <v>12764</v>
      </c>
      <c r="B7537" s="11">
        <v>45236</v>
      </c>
      <c r="C7537" t="s">
        <v>6378</v>
      </c>
      <c r="D7537" t="s">
        <v>11</v>
      </c>
      <c r="E7537" t="s">
        <v>204</v>
      </c>
      <c r="F7537" s="12">
        <v>82.77</v>
      </c>
      <c r="G7537" s="13">
        <v>1</v>
      </c>
      <c r="H7537">
        <v>0</v>
      </c>
      <c r="I7537" s="12">
        <f t="shared" si="468"/>
        <v>0</v>
      </c>
      <c r="J7537" s="12">
        <f t="shared" si="469"/>
        <v>82.77</v>
      </c>
      <c r="K7537" s="12">
        <f t="shared" si="470"/>
        <v>82.77</v>
      </c>
      <c r="L7537" s="12">
        <v>21.01</v>
      </c>
      <c r="M7537" s="12">
        <f t="shared" si="471"/>
        <v>103.78</v>
      </c>
      <c r="N7537" t="s">
        <v>6</v>
      </c>
      <c r="O7537" s="13">
        <v>12</v>
      </c>
      <c r="P7537">
        <v>5</v>
      </c>
      <c r="Q7537" t="b">
        <v>0</v>
      </c>
      <c r="R7537">
        <v>3</v>
      </c>
      <c r="S7537" t="s">
        <v>44</v>
      </c>
      <c r="T7537" t="s">
        <v>35</v>
      </c>
    </row>
    <row r="7538" spans="1:20">
      <c r="A7538" t="s">
        <v>12765</v>
      </c>
      <c r="B7538" s="11">
        <v>45236</v>
      </c>
      <c r="C7538" t="s">
        <v>6138</v>
      </c>
      <c r="D7538" t="s">
        <v>23</v>
      </c>
      <c r="E7538" t="s">
        <v>540</v>
      </c>
      <c r="F7538" s="12">
        <v>140.05</v>
      </c>
      <c r="G7538" s="13">
        <v>1</v>
      </c>
      <c r="H7538">
        <v>16.6</v>
      </c>
      <c r="I7538" s="12">
        <f t="shared" si="468"/>
        <v>23.2483</v>
      </c>
      <c r="J7538" s="12">
        <f t="shared" si="469"/>
        <v>140.05</v>
      </c>
      <c r="K7538" s="12">
        <f t="shared" si="470"/>
        <v>116.8017</v>
      </c>
      <c r="L7538" s="12">
        <v>10.1</v>
      </c>
      <c r="M7538" s="12">
        <f t="shared" si="471"/>
        <v>126.9017</v>
      </c>
      <c r="N7538" t="s">
        <v>18</v>
      </c>
      <c r="O7538" s="13">
        <v>5</v>
      </c>
      <c r="P7538">
        <v>5</v>
      </c>
      <c r="Q7538" t="b">
        <v>0</v>
      </c>
      <c r="R7538">
        <v>4</v>
      </c>
      <c r="S7538" t="s">
        <v>45</v>
      </c>
      <c r="T7538" t="s">
        <v>35</v>
      </c>
    </row>
    <row r="7539" spans="1:20">
      <c r="A7539" t="s">
        <v>12766</v>
      </c>
      <c r="B7539" s="11">
        <v>45237</v>
      </c>
      <c r="C7539" t="s">
        <v>3393</v>
      </c>
      <c r="D7539" t="s">
        <v>17</v>
      </c>
      <c r="E7539" t="s">
        <v>78</v>
      </c>
      <c r="F7539" s="12">
        <v>139.56</v>
      </c>
      <c r="G7539" s="13">
        <v>1</v>
      </c>
      <c r="H7539">
        <v>0</v>
      </c>
      <c r="I7539" s="12">
        <f t="shared" si="468"/>
        <v>0</v>
      </c>
      <c r="J7539" s="12">
        <f t="shared" si="469"/>
        <v>139.56</v>
      </c>
      <c r="K7539" s="12">
        <f t="shared" si="470"/>
        <v>139.56</v>
      </c>
      <c r="L7539" s="12">
        <v>32.07</v>
      </c>
      <c r="M7539" s="12">
        <f t="shared" si="471"/>
        <v>171.63</v>
      </c>
      <c r="N7539" t="s">
        <v>15</v>
      </c>
      <c r="O7539" s="13">
        <v>14</v>
      </c>
      <c r="P7539">
        <v>5</v>
      </c>
      <c r="Q7539" t="b">
        <v>0</v>
      </c>
      <c r="R7539">
        <v>9</v>
      </c>
      <c r="S7539" t="s">
        <v>44</v>
      </c>
      <c r="T7539" t="s">
        <v>35</v>
      </c>
    </row>
    <row r="7540" spans="1:20">
      <c r="A7540" t="s">
        <v>12767</v>
      </c>
      <c r="B7540" s="11">
        <v>45237</v>
      </c>
      <c r="C7540" t="s">
        <v>12768</v>
      </c>
      <c r="D7540" t="s">
        <v>5</v>
      </c>
      <c r="E7540" t="s">
        <v>124</v>
      </c>
      <c r="F7540" s="12">
        <v>97.06</v>
      </c>
      <c r="G7540" s="13">
        <v>2</v>
      </c>
      <c r="H7540">
        <v>0</v>
      </c>
      <c r="I7540" s="12">
        <f t="shared" si="468"/>
        <v>0</v>
      </c>
      <c r="J7540" s="12">
        <f t="shared" si="469"/>
        <v>194.12</v>
      </c>
      <c r="K7540" s="12">
        <f t="shared" si="470"/>
        <v>194.12</v>
      </c>
      <c r="L7540" s="12">
        <v>14.66</v>
      </c>
      <c r="M7540" s="12">
        <f t="shared" si="471"/>
        <v>208.78</v>
      </c>
      <c r="N7540" t="s">
        <v>9</v>
      </c>
      <c r="O7540" s="13">
        <v>5</v>
      </c>
      <c r="P7540">
        <v>4.5</v>
      </c>
      <c r="Q7540" t="b">
        <v>0</v>
      </c>
      <c r="R7540">
        <v>7</v>
      </c>
      <c r="S7540" t="s">
        <v>44</v>
      </c>
      <c r="T7540" t="s">
        <v>35</v>
      </c>
    </row>
    <row r="7541" spans="1:20">
      <c r="A7541" t="s">
        <v>12769</v>
      </c>
      <c r="B7541" s="11">
        <v>45237</v>
      </c>
      <c r="C7541" t="s">
        <v>12770</v>
      </c>
      <c r="D7541" t="s">
        <v>11</v>
      </c>
      <c r="E7541" t="s">
        <v>151</v>
      </c>
      <c r="F7541" s="12">
        <v>18.58</v>
      </c>
      <c r="G7541" s="13">
        <v>1</v>
      </c>
      <c r="H7541">
        <v>0</v>
      </c>
      <c r="I7541" s="12">
        <f t="shared" si="468"/>
        <v>0</v>
      </c>
      <c r="J7541" s="12">
        <f t="shared" si="469"/>
        <v>18.58</v>
      </c>
      <c r="K7541" s="12">
        <f t="shared" si="470"/>
        <v>18.58</v>
      </c>
      <c r="L7541" s="12">
        <v>13.4</v>
      </c>
      <c r="M7541" s="12">
        <f t="shared" si="471"/>
        <v>31.98</v>
      </c>
      <c r="N7541" t="s">
        <v>9</v>
      </c>
      <c r="O7541" s="13">
        <v>6</v>
      </c>
      <c r="P7541">
        <v>4.5</v>
      </c>
      <c r="Q7541" t="b">
        <v>0</v>
      </c>
      <c r="R7541">
        <v>12</v>
      </c>
      <c r="S7541" t="s">
        <v>48</v>
      </c>
      <c r="T7541" t="s">
        <v>39</v>
      </c>
    </row>
    <row r="7542" spans="1:20">
      <c r="A7542" t="s">
        <v>12771</v>
      </c>
      <c r="B7542" s="11">
        <v>45237</v>
      </c>
      <c r="C7542" t="s">
        <v>12772</v>
      </c>
      <c r="D7542" t="s">
        <v>25</v>
      </c>
      <c r="E7542" t="s">
        <v>602</v>
      </c>
      <c r="F7542" s="12">
        <v>109.51</v>
      </c>
      <c r="G7542" s="13">
        <v>1</v>
      </c>
      <c r="H7542">
        <v>0</v>
      </c>
      <c r="I7542" s="12">
        <f t="shared" si="468"/>
        <v>0</v>
      </c>
      <c r="J7542" s="12">
        <f t="shared" si="469"/>
        <v>109.51</v>
      </c>
      <c r="K7542" s="12">
        <f t="shared" si="470"/>
        <v>109.51</v>
      </c>
      <c r="L7542" s="12">
        <v>10.59</v>
      </c>
      <c r="M7542" s="12">
        <f t="shared" si="471"/>
        <v>120.1</v>
      </c>
      <c r="N7542" t="s">
        <v>18</v>
      </c>
      <c r="O7542" s="13">
        <v>3</v>
      </c>
      <c r="P7542">
        <v>5</v>
      </c>
      <c r="Q7542" t="b">
        <v>1</v>
      </c>
      <c r="R7542">
        <v>6</v>
      </c>
      <c r="S7542" t="s">
        <v>43</v>
      </c>
      <c r="T7542" t="s">
        <v>35</v>
      </c>
    </row>
    <row r="7543" spans="1:20">
      <c r="A7543" t="s">
        <v>12773</v>
      </c>
      <c r="B7543" s="11">
        <v>45237</v>
      </c>
      <c r="C7543" t="s">
        <v>2526</v>
      </c>
      <c r="D7543" t="s">
        <v>8</v>
      </c>
      <c r="E7543" t="s">
        <v>241</v>
      </c>
      <c r="F7543" s="12">
        <v>8.54</v>
      </c>
      <c r="G7543" s="13">
        <v>1</v>
      </c>
      <c r="H7543">
        <v>17.2</v>
      </c>
      <c r="I7543" s="12">
        <f t="shared" si="468"/>
        <v>1.46888</v>
      </c>
      <c r="J7543" s="12">
        <f t="shared" si="469"/>
        <v>8.54</v>
      </c>
      <c r="K7543" s="12">
        <f t="shared" si="470"/>
        <v>7.07112</v>
      </c>
      <c r="L7543" s="12">
        <v>8.32</v>
      </c>
      <c r="M7543" s="12">
        <f t="shared" si="471"/>
        <v>15.39112</v>
      </c>
      <c r="N7543" t="s">
        <v>18</v>
      </c>
      <c r="O7543" s="13">
        <v>7</v>
      </c>
      <c r="P7543">
        <v>4.5</v>
      </c>
      <c r="Q7543" t="b">
        <v>0</v>
      </c>
      <c r="R7543">
        <v>12</v>
      </c>
      <c r="S7543" t="s">
        <v>48</v>
      </c>
      <c r="T7543" t="s">
        <v>39</v>
      </c>
    </row>
    <row r="7544" spans="1:20">
      <c r="A7544" t="s">
        <v>12774</v>
      </c>
      <c r="B7544" s="11">
        <v>45237</v>
      </c>
      <c r="C7544" t="s">
        <v>12775</v>
      </c>
      <c r="D7544" t="s">
        <v>25</v>
      </c>
      <c r="E7544" t="s">
        <v>72</v>
      </c>
      <c r="F7544" s="12">
        <v>445.81</v>
      </c>
      <c r="G7544" s="13">
        <v>1</v>
      </c>
      <c r="H7544">
        <v>0</v>
      </c>
      <c r="I7544" s="12">
        <f t="shared" si="468"/>
        <v>0</v>
      </c>
      <c r="J7544" s="12">
        <f t="shared" si="469"/>
        <v>445.81</v>
      </c>
      <c r="K7544" s="12">
        <f t="shared" si="470"/>
        <v>445.81</v>
      </c>
      <c r="L7544" s="12">
        <v>19.87</v>
      </c>
      <c r="M7544" s="12">
        <f t="shared" si="471"/>
        <v>465.68</v>
      </c>
      <c r="N7544" t="s">
        <v>18</v>
      </c>
      <c r="O7544" s="13">
        <v>3</v>
      </c>
      <c r="P7544">
        <v>4.5</v>
      </c>
      <c r="Q7544" t="b">
        <v>0</v>
      </c>
      <c r="R7544">
        <v>8</v>
      </c>
      <c r="S7544" t="s">
        <v>43</v>
      </c>
      <c r="T7544" t="s">
        <v>39</v>
      </c>
    </row>
    <row r="7545" spans="1:20">
      <c r="A7545" t="s">
        <v>12776</v>
      </c>
      <c r="B7545" s="11">
        <v>45237</v>
      </c>
      <c r="C7545" t="s">
        <v>12777</v>
      </c>
      <c r="D7545" t="s">
        <v>20</v>
      </c>
      <c r="E7545" t="s">
        <v>136</v>
      </c>
      <c r="F7545" s="12">
        <v>29.67</v>
      </c>
      <c r="G7545" s="13">
        <v>1</v>
      </c>
      <c r="H7545">
        <v>14.3</v>
      </c>
      <c r="I7545" s="12">
        <f t="shared" si="468"/>
        <v>4.24281</v>
      </c>
      <c r="J7545" s="12">
        <f t="shared" si="469"/>
        <v>29.67</v>
      </c>
      <c r="K7545" s="12">
        <f t="shared" si="470"/>
        <v>25.42719</v>
      </c>
      <c r="L7545" s="12">
        <v>29.04</v>
      </c>
      <c r="M7545" s="12">
        <f t="shared" si="471"/>
        <v>54.46719</v>
      </c>
      <c r="N7545" t="s">
        <v>15</v>
      </c>
      <c r="O7545" s="13">
        <v>21</v>
      </c>
      <c r="P7545">
        <v>3.5</v>
      </c>
      <c r="Q7545" t="b">
        <v>0</v>
      </c>
      <c r="R7545">
        <v>1</v>
      </c>
      <c r="S7545" t="s">
        <v>44</v>
      </c>
      <c r="T7545" t="s">
        <v>32</v>
      </c>
    </row>
    <row r="7546" spans="1:20">
      <c r="A7546" t="s">
        <v>12778</v>
      </c>
      <c r="B7546" s="11">
        <v>45237</v>
      </c>
      <c r="C7546" t="s">
        <v>7756</v>
      </c>
      <c r="D7546" t="s">
        <v>20</v>
      </c>
      <c r="E7546" t="s">
        <v>226</v>
      </c>
      <c r="F7546" s="12">
        <v>40.48</v>
      </c>
      <c r="G7546" s="13">
        <v>1</v>
      </c>
      <c r="H7546">
        <v>0</v>
      </c>
      <c r="I7546" s="12">
        <f t="shared" si="468"/>
        <v>0</v>
      </c>
      <c r="J7546" s="12">
        <f t="shared" si="469"/>
        <v>40.48</v>
      </c>
      <c r="K7546" s="12">
        <f t="shared" si="470"/>
        <v>40.48</v>
      </c>
      <c r="L7546" s="12">
        <v>7.56</v>
      </c>
      <c r="M7546" s="12">
        <f t="shared" si="471"/>
        <v>48.04</v>
      </c>
      <c r="N7546" t="s">
        <v>18</v>
      </c>
      <c r="O7546" s="13">
        <v>3</v>
      </c>
      <c r="P7546">
        <v>4.5</v>
      </c>
      <c r="Q7546" t="b">
        <v>1</v>
      </c>
      <c r="R7546">
        <v>10</v>
      </c>
      <c r="S7546" t="s">
        <v>43</v>
      </c>
      <c r="T7546" t="s">
        <v>30</v>
      </c>
    </row>
    <row r="7547" spans="1:20">
      <c r="A7547" t="s">
        <v>12779</v>
      </c>
      <c r="B7547" s="11">
        <v>45237</v>
      </c>
      <c r="C7547" t="s">
        <v>8032</v>
      </c>
      <c r="D7547" t="s">
        <v>14</v>
      </c>
      <c r="E7547" t="s">
        <v>103</v>
      </c>
      <c r="F7547" s="12">
        <v>71.09</v>
      </c>
      <c r="G7547" s="13">
        <v>4</v>
      </c>
      <c r="H7547">
        <v>0</v>
      </c>
      <c r="I7547" s="12">
        <f t="shared" si="468"/>
        <v>0</v>
      </c>
      <c r="J7547" s="12">
        <f t="shared" si="469"/>
        <v>284.36</v>
      </c>
      <c r="K7547" s="12">
        <f t="shared" si="470"/>
        <v>284.36</v>
      </c>
      <c r="L7547" s="12">
        <v>15.27</v>
      </c>
      <c r="M7547" s="12">
        <f t="shared" si="471"/>
        <v>299.63</v>
      </c>
      <c r="N7547" t="s">
        <v>9</v>
      </c>
      <c r="O7547" s="13">
        <v>8</v>
      </c>
      <c r="P7547">
        <v>5</v>
      </c>
      <c r="Q7547" t="b">
        <v>1</v>
      </c>
      <c r="R7547">
        <v>6</v>
      </c>
      <c r="S7547" t="s">
        <v>48</v>
      </c>
      <c r="T7547" t="s">
        <v>30</v>
      </c>
    </row>
    <row r="7548" spans="1:20">
      <c r="A7548" t="s">
        <v>12780</v>
      </c>
      <c r="B7548" s="11">
        <v>45237</v>
      </c>
      <c r="C7548" t="s">
        <v>2145</v>
      </c>
      <c r="D7548" t="s">
        <v>11</v>
      </c>
      <c r="E7548" t="s">
        <v>91</v>
      </c>
      <c r="F7548" s="12">
        <v>53.9</v>
      </c>
      <c r="G7548" s="13">
        <v>1</v>
      </c>
      <c r="H7548">
        <v>11.4</v>
      </c>
      <c r="I7548" s="12">
        <f t="shared" si="468"/>
        <v>6.1446</v>
      </c>
      <c r="J7548" s="12">
        <f t="shared" si="469"/>
        <v>53.9</v>
      </c>
      <c r="K7548" s="12">
        <f t="shared" si="470"/>
        <v>47.7554</v>
      </c>
      <c r="L7548" s="12">
        <v>19.08</v>
      </c>
      <c r="M7548" s="12">
        <f t="shared" si="471"/>
        <v>66.8354</v>
      </c>
      <c r="N7548" t="s">
        <v>9</v>
      </c>
      <c r="O7548" s="13">
        <v>7</v>
      </c>
      <c r="P7548">
        <v>5</v>
      </c>
      <c r="Q7548" t="b">
        <v>0</v>
      </c>
      <c r="R7548">
        <v>12</v>
      </c>
      <c r="S7548" t="s">
        <v>44</v>
      </c>
      <c r="T7548" t="s">
        <v>35</v>
      </c>
    </row>
    <row r="7549" spans="1:20">
      <c r="A7549" t="s">
        <v>12781</v>
      </c>
      <c r="B7549" s="11">
        <v>45237</v>
      </c>
      <c r="C7549" t="s">
        <v>10781</v>
      </c>
      <c r="D7549" t="s">
        <v>25</v>
      </c>
      <c r="E7549" t="s">
        <v>72</v>
      </c>
      <c r="F7549" s="12">
        <v>212.81</v>
      </c>
      <c r="G7549" s="13">
        <v>2</v>
      </c>
      <c r="H7549">
        <v>0</v>
      </c>
      <c r="I7549" s="12">
        <f t="shared" si="468"/>
        <v>0</v>
      </c>
      <c r="J7549" s="12">
        <f t="shared" si="469"/>
        <v>425.62</v>
      </c>
      <c r="K7549" s="12">
        <f t="shared" si="470"/>
        <v>425.62</v>
      </c>
      <c r="L7549" s="12">
        <v>16.8</v>
      </c>
      <c r="M7549" s="12">
        <f t="shared" si="471"/>
        <v>442.42</v>
      </c>
      <c r="N7549" t="s">
        <v>9</v>
      </c>
      <c r="O7549" s="13">
        <v>10</v>
      </c>
      <c r="P7549">
        <v>4</v>
      </c>
      <c r="Q7549" t="b">
        <v>1</v>
      </c>
      <c r="R7549">
        <v>8</v>
      </c>
      <c r="S7549" t="s">
        <v>43</v>
      </c>
      <c r="T7549" t="s">
        <v>30</v>
      </c>
    </row>
    <row r="7550" spans="1:20">
      <c r="A7550" t="s">
        <v>12782</v>
      </c>
      <c r="B7550" s="11">
        <v>45237</v>
      </c>
      <c r="C7550" t="s">
        <v>12783</v>
      </c>
      <c r="D7550" t="s">
        <v>17</v>
      </c>
      <c r="E7550" t="s">
        <v>209</v>
      </c>
      <c r="F7550" s="12">
        <v>70.99</v>
      </c>
      <c r="G7550" s="13">
        <v>1</v>
      </c>
      <c r="H7550">
        <v>0</v>
      </c>
      <c r="I7550" s="12">
        <f t="shared" si="468"/>
        <v>0</v>
      </c>
      <c r="J7550" s="12">
        <f t="shared" si="469"/>
        <v>70.99</v>
      </c>
      <c r="K7550" s="12">
        <f t="shared" si="470"/>
        <v>70.99</v>
      </c>
      <c r="L7550" s="12">
        <v>11.53</v>
      </c>
      <c r="M7550" s="12">
        <f t="shared" si="471"/>
        <v>82.52</v>
      </c>
      <c r="N7550" t="s">
        <v>18</v>
      </c>
      <c r="O7550" s="13">
        <v>5</v>
      </c>
      <c r="P7550">
        <v>3.5</v>
      </c>
      <c r="Q7550" t="b">
        <v>0</v>
      </c>
      <c r="R7550">
        <v>9</v>
      </c>
      <c r="S7550" t="s">
        <v>48</v>
      </c>
      <c r="T7550" t="s">
        <v>35</v>
      </c>
    </row>
    <row r="7551" spans="1:20">
      <c r="A7551" t="s">
        <v>12784</v>
      </c>
      <c r="B7551" s="11">
        <v>45238</v>
      </c>
      <c r="C7551" t="s">
        <v>710</v>
      </c>
      <c r="D7551" t="s">
        <v>23</v>
      </c>
      <c r="E7551" t="s">
        <v>540</v>
      </c>
      <c r="F7551" s="12">
        <v>85.36</v>
      </c>
      <c r="G7551" s="13">
        <v>1</v>
      </c>
      <c r="H7551">
        <v>0</v>
      </c>
      <c r="I7551" s="12">
        <f t="shared" si="468"/>
        <v>0</v>
      </c>
      <c r="J7551" s="12">
        <f t="shared" si="469"/>
        <v>85.36</v>
      </c>
      <c r="K7551" s="12">
        <f t="shared" si="470"/>
        <v>85.36</v>
      </c>
      <c r="L7551" s="12">
        <v>18.45</v>
      </c>
      <c r="M7551" s="12">
        <f t="shared" si="471"/>
        <v>103.81</v>
      </c>
      <c r="N7551" t="s">
        <v>9</v>
      </c>
      <c r="O7551" s="13">
        <v>10</v>
      </c>
      <c r="P7551">
        <v>4</v>
      </c>
      <c r="Q7551" t="b">
        <v>0</v>
      </c>
      <c r="R7551">
        <v>3</v>
      </c>
      <c r="S7551" t="s">
        <v>48</v>
      </c>
      <c r="T7551" t="s">
        <v>37</v>
      </c>
    </row>
    <row r="7552" spans="1:20">
      <c r="A7552" t="s">
        <v>12785</v>
      </c>
      <c r="B7552" s="11">
        <v>45238</v>
      </c>
      <c r="C7552" t="s">
        <v>12045</v>
      </c>
      <c r="D7552" t="s">
        <v>14</v>
      </c>
      <c r="E7552" t="s">
        <v>162</v>
      </c>
      <c r="F7552" s="12">
        <v>178.61</v>
      </c>
      <c r="G7552" s="13">
        <v>1</v>
      </c>
      <c r="H7552">
        <v>0</v>
      </c>
      <c r="I7552" s="12">
        <f t="shared" si="468"/>
        <v>0</v>
      </c>
      <c r="J7552" s="12">
        <f t="shared" si="469"/>
        <v>178.61</v>
      </c>
      <c r="K7552" s="12">
        <f t="shared" si="470"/>
        <v>178.61</v>
      </c>
      <c r="L7552" s="12">
        <v>28.87</v>
      </c>
      <c r="M7552" s="12">
        <f t="shared" si="471"/>
        <v>207.48</v>
      </c>
      <c r="N7552" t="s">
        <v>6</v>
      </c>
      <c r="O7552" s="13">
        <v>13</v>
      </c>
      <c r="P7552">
        <v>4.5</v>
      </c>
      <c r="Q7552" t="b">
        <v>0</v>
      </c>
      <c r="R7552">
        <v>6</v>
      </c>
      <c r="S7552" t="s">
        <v>46</v>
      </c>
      <c r="T7552" t="s">
        <v>35</v>
      </c>
    </row>
    <row r="7553" spans="1:20">
      <c r="A7553" t="s">
        <v>12786</v>
      </c>
      <c r="B7553" s="11">
        <v>45238</v>
      </c>
      <c r="C7553" t="s">
        <v>708</v>
      </c>
      <c r="D7553" t="s">
        <v>14</v>
      </c>
      <c r="E7553" t="s">
        <v>113</v>
      </c>
      <c r="F7553" s="12">
        <v>27.28</v>
      </c>
      <c r="G7553" s="13">
        <v>1</v>
      </c>
      <c r="H7553">
        <v>0</v>
      </c>
      <c r="I7553" s="12">
        <f t="shared" si="468"/>
        <v>0</v>
      </c>
      <c r="J7553" s="12">
        <f t="shared" si="469"/>
        <v>27.28</v>
      </c>
      <c r="K7553" s="12">
        <f t="shared" si="470"/>
        <v>27.28</v>
      </c>
      <c r="L7553" s="12">
        <v>13.8</v>
      </c>
      <c r="M7553" s="12">
        <f t="shared" si="471"/>
        <v>41.08</v>
      </c>
      <c r="N7553" t="s">
        <v>9</v>
      </c>
      <c r="O7553" s="13">
        <v>12</v>
      </c>
      <c r="P7553">
        <v>4.5</v>
      </c>
      <c r="Q7553" t="b">
        <v>0</v>
      </c>
      <c r="R7553">
        <v>1</v>
      </c>
      <c r="S7553" t="s">
        <v>45</v>
      </c>
      <c r="T7553" t="s">
        <v>39</v>
      </c>
    </row>
    <row r="7554" spans="1:20">
      <c r="A7554" t="s">
        <v>12787</v>
      </c>
      <c r="B7554" s="11">
        <v>45238</v>
      </c>
      <c r="C7554" t="s">
        <v>3199</v>
      </c>
      <c r="D7554" t="s">
        <v>17</v>
      </c>
      <c r="E7554" t="s">
        <v>139</v>
      </c>
      <c r="F7554" s="12">
        <v>142.24</v>
      </c>
      <c r="G7554" s="13">
        <v>1</v>
      </c>
      <c r="H7554">
        <v>0</v>
      </c>
      <c r="I7554" s="12">
        <f t="shared" si="468"/>
        <v>0</v>
      </c>
      <c r="J7554" s="12">
        <f t="shared" si="469"/>
        <v>142.24</v>
      </c>
      <c r="K7554" s="12">
        <f t="shared" si="470"/>
        <v>142.24</v>
      </c>
      <c r="L7554" s="12">
        <v>21.26</v>
      </c>
      <c r="M7554" s="12">
        <f t="shared" si="471"/>
        <v>163.5</v>
      </c>
      <c r="N7554" t="s">
        <v>9</v>
      </c>
      <c r="O7554" s="13">
        <v>6</v>
      </c>
      <c r="P7554">
        <v>5</v>
      </c>
      <c r="Q7554" t="b">
        <v>0</v>
      </c>
      <c r="R7554">
        <v>6</v>
      </c>
      <c r="S7554" t="s">
        <v>45</v>
      </c>
      <c r="T7554" t="s">
        <v>30</v>
      </c>
    </row>
    <row r="7555" spans="1:20">
      <c r="A7555" t="s">
        <v>12788</v>
      </c>
      <c r="B7555" s="11">
        <v>45238</v>
      </c>
      <c r="C7555" t="s">
        <v>12789</v>
      </c>
      <c r="D7555" t="s">
        <v>20</v>
      </c>
      <c r="E7555" t="s">
        <v>212</v>
      </c>
      <c r="F7555" s="12">
        <v>27.93</v>
      </c>
      <c r="G7555" s="13">
        <v>1</v>
      </c>
      <c r="H7555">
        <v>0</v>
      </c>
      <c r="I7555" s="12">
        <f t="shared" ref="I7555:I7618" si="472">H7555*F7555/100</f>
        <v>0</v>
      </c>
      <c r="J7555" s="12">
        <f t="shared" ref="J7555:J7618" si="473">G7555*F7555</f>
        <v>27.93</v>
      </c>
      <c r="K7555" s="12">
        <f t="shared" ref="K7555:K7618" si="474">J7555-I7555</f>
        <v>27.93</v>
      </c>
      <c r="L7555" s="12">
        <v>10.94</v>
      </c>
      <c r="M7555" s="12">
        <f t="shared" ref="M7555:M7618" si="475">K7555+L7555</f>
        <v>38.87</v>
      </c>
      <c r="N7555" t="s">
        <v>18</v>
      </c>
      <c r="O7555" s="13">
        <v>4</v>
      </c>
      <c r="P7555">
        <v>5</v>
      </c>
      <c r="Q7555" t="b">
        <v>0</v>
      </c>
      <c r="R7555">
        <v>5</v>
      </c>
      <c r="S7555" t="s">
        <v>45</v>
      </c>
      <c r="T7555" t="s">
        <v>35</v>
      </c>
    </row>
    <row r="7556" spans="1:20">
      <c r="A7556" t="s">
        <v>12790</v>
      </c>
      <c r="B7556" s="11">
        <v>45238</v>
      </c>
      <c r="C7556" t="s">
        <v>12791</v>
      </c>
      <c r="D7556" t="s">
        <v>17</v>
      </c>
      <c r="E7556" t="s">
        <v>139</v>
      </c>
      <c r="F7556" s="12">
        <v>20.81</v>
      </c>
      <c r="G7556" s="13">
        <v>1</v>
      </c>
      <c r="H7556">
        <v>0</v>
      </c>
      <c r="I7556" s="12">
        <f t="shared" si="472"/>
        <v>0</v>
      </c>
      <c r="J7556" s="12">
        <f t="shared" si="473"/>
        <v>20.81</v>
      </c>
      <c r="K7556" s="12">
        <f t="shared" si="474"/>
        <v>20.81</v>
      </c>
      <c r="L7556" s="12">
        <v>25.01</v>
      </c>
      <c r="M7556" s="12">
        <f t="shared" si="475"/>
        <v>45.82</v>
      </c>
      <c r="N7556" t="s">
        <v>6</v>
      </c>
      <c r="O7556" s="13">
        <v>23</v>
      </c>
      <c r="P7556">
        <v>4</v>
      </c>
      <c r="Q7556" t="b">
        <v>1</v>
      </c>
      <c r="R7556">
        <v>15</v>
      </c>
      <c r="S7556" t="s">
        <v>44</v>
      </c>
      <c r="T7556" t="s">
        <v>35</v>
      </c>
    </row>
    <row r="7557" spans="1:20">
      <c r="A7557" t="s">
        <v>12792</v>
      </c>
      <c r="B7557" s="11">
        <v>45238</v>
      </c>
      <c r="C7557" t="s">
        <v>6874</v>
      </c>
      <c r="D7557" t="s">
        <v>17</v>
      </c>
      <c r="E7557" t="s">
        <v>209</v>
      </c>
      <c r="F7557" s="12">
        <v>69.55</v>
      </c>
      <c r="G7557" s="13">
        <v>1</v>
      </c>
      <c r="H7557">
        <v>0</v>
      </c>
      <c r="I7557" s="12">
        <f t="shared" si="472"/>
        <v>0</v>
      </c>
      <c r="J7557" s="12">
        <f t="shared" si="473"/>
        <v>69.55</v>
      </c>
      <c r="K7557" s="12">
        <f t="shared" si="474"/>
        <v>69.55</v>
      </c>
      <c r="L7557" s="12">
        <v>22.67</v>
      </c>
      <c r="M7557" s="12">
        <f t="shared" si="475"/>
        <v>92.22</v>
      </c>
      <c r="N7557" t="s">
        <v>6</v>
      </c>
      <c r="O7557" s="13">
        <v>14</v>
      </c>
      <c r="P7557">
        <v>5</v>
      </c>
      <c r="Q7557" t="b">
        <v>0</v>
      </c>
      <c r="R7557">
        <v>9</v>
      </c>
      <c r="S7557" t="s">
        <v>43</v>
      </c>
      <c r="T7557" t="s">
        <v>35</v>
      </c>
    </row>
    <row r="7558" spans="1:20">
      <c r="A7558" t="s">
        <v>12793</v>
      </c>
      <c r="B7558" s="11">
        <v>45238</v>
      </c>
      <c r="C7558" t="s">
        <v>2697</v>
      </c>
      <c r="D7558" t="s">
        <v>23</v>
      </c>
      <c r="E7558" t="s">
        <v>169</v>
      </c>
      <c r="F7558" s="12">
        <v>51.48</v>
      </c>
      <c r="G7558" s="13">
        <v>1</v>
      </c>
      <c r="H7558">
        <v>0</v>
      </c>
      <c r="I7558" s="12">
        <f t="shared" si="472"/>
        <v>0</v>
      </c>
      <c r="J7558" s="12">
        <f t="shared" si="473"/>
        <v>51.48</v>
      </c>
      <c r="K7558" s="12">
        <f t="shared" si="474"/>
        <v>51.48</v>
      </c>
      <c r="L7558" s="12">
        <v>17.45</v>
      </c>
      <c r="M7558" s="12">
        <f t="shared" si="475"/>
        <v>68.93</v>
      </c>
      <c r="N7558" t="s">
        <v>9</v>
      </c>
      <c r="O7558" s="13">
        <v>12</v>
      </c>
      <c r="P7558">
        <v>4</v>
      </c>
      <c r="Q7558" t="b">
        <v>0</v>
      </c>
      <c r="R7558">
        <v>5</v>
      </c>
      <c r="S7558" t="s">
        <v>48</v>
      </c>
      <c r="T7558" t="s">
        <v>39</v>
      </c>
    </row>
    <row r="7559" spans="1:20">
      <c r="A7559" t="s">
        <v>12794</v>
      </c>
      <c r="B7559" s="11">
        <v>45239</v>
      </c>
      <c r="C7559" t="s">
        <v>1569</v>
      </c>
      <c r="D7559" t="s">
        <v>25</v>
      </c>
      <c r="E7559" t="s">
        <v>602</v>
      </c>
      <c r="F7559" s="12">
        <v>154.7</v>
      </c>
      <c r="G7559" s="13">
        <v>1</v>
      </c>
      <c r="H7559">
        <v>19.4</v>
      </c>
      <c r="I7559" s="12">
        <f t="shared" si="472"/>
        <v>30.0118</v>
      </c>
      <c r="J7559" s="12">
        <f t="shared" si="473"/>
        <v>154.7</v>
      </c>
      <c r="K7559" s="12">
        <f t="shared" si="474"/>
        <v>124.6882</v>
      </c>
      <c r="L7559" s="12">
        <v>15.7</v>
      </c>
      <c r="M7559" s="12">
        <f t="shared" si="475"/>
        <v>140.3882</v>
      </c>
      <c r="N7559" t="s">
        <v>9</v>
      </c>
      <c r="O7559" s="13">
        <v>13</v>
      </c>
      <c r="P7559">
        <v>4.5</v>
      </c>
      <c r="Q7559" t="b">
        <v>0</v>
      </c>
      <c r="R7559">
        <v>1</v>
      </c>
      <c r="S7559" t="s">
        <v>48</v>
      </c>
      <c r="T7559" t="s">
        <v>39</v>
      </c>
    </row>
    <row r="7560" spans="1:20">
      <c r="A7560" t="s">
        <v>12795</v>
      </c>
      <c r="B7560" s="11">
        <v>45239</v>
      </c>
      <c r="C7560" t="s">
        <v>263</v>
      </c>
      <c r="D7560" t="s">
        <v>25</v>
      </c>
      <c r="E7560" t="s">
        <v>72</v>
      </c>
      <c r="F7560" s="12">
        <v>421.73</v>
      </c>
      <c r="G7560" s="13">
        <v>1</v>
      </c>
      <c r="H7560">
        <v>0</v>
      </c>
      <c r="I7560" s="12">
        <f t="shared" si="472"/>
        <v>0</v>
      </c>
      <c r="J7560" s="12">
        <f t="shared" si="473"/>
        <v>421.73</v>
      </c>
      <c r="K7560" s="12">
        <f t="shared" si="474"/>
        <v>421.73</v>
      </c>
      <c r="L7560" s="12">
        <v>18.77</v>
      </c>
      <c r="M7560" s="12">
        <f t="shared" si="475"/>
        <v>440.5</v>
      </c>
      <c r="N7560" t="s">
        <v>18</v>
      </c>
      <c r="O7560" s="13">
        <v>4</v>
      </c>
      <c r="P7560">
        <v>4</v>
      </c>
      <c r="Q7560" t="b">
        <v>0</v>
      </c>
      <c r="R7560">
        <v>7</v>
      </c>
      <c r="S7560" t="s">
        <v>44</v>
      </c>
      <c r="T7560" t="s">
        <v>35</v>
      </c>
    </row>
    <row r="7561" spans="1:20">
      <c r="A7561" t="s">
        <v>12796</v>
      </c>
      <c r="B7561" s="11">
        <v>45239</v>
      </c>
      <c r="C7561" t="s">
        <v>12797</v>
      </c>
      <c r="D7561" t="s">
        <v>5</v>
      </c>
      <c r="E7561" t="s">
        <v>156</v>
      </c>
      <c r="F7561" s="12">
        <v>40.4</v>
      </c>
      <c r="G7561" s="13">
        <v>1</v>
      </c>
      <c r="H7561">
        <v>0</v>
      </c>
      <c r="I7561" s="12">
        <f t="shared" si="472"/>
        <v>0</v>
      </c>
      <c r="J7561" s="12">
        <f t="shared" si="473"/>
        <v>40.4</v>
      </c>
      <c r="K7561" s="12">
        <f t="shared" si="474"/>
        <v>40.4</v>
      </c>
      <c r="L7561" s="12">
        <v>18.32</v>
      </c>
      <c r="M7561" s="12">
        <f t="shared" si="475"/>
        <v>58.72</v>
      </c>
      <c r="N7561" t="s">
        <v>9</v>
      </c>
      <c r="O7561" s="13">
        <v>7</v>
      </c>
      <c r="P7561">
        <v>4</v>
      </c>
      <c r="Q7561" t="b">
        <v>0</v>
      </c>
      <c r="R7561">
        <v>4</v>
      </c>
      <c r="S7561" t="s">
        <v>44</v>
      </c>
      <c r="T7561" t="s">
        <v>37</v>
      </c>
    </row>
    <row r="7562" spans="1:20">
      <c r="A7562" t="s">
        <v>12798</v>
      </c>
      <c r="B7562" s="11">
        <v>45239</v>
      </c>
      <c r="C7562" t="s">
        <v>3174</v>
      </c>
      <c r="D7562" t="s">
        <v>8</v>
      </c>
      <c r="E7562" t="s">
        <v>75</v>
      </c>
      <c r="F7562" s="12">
        <v>32.9</v>
      </c>
      <c r="G7562" s="13">
        <v>2</v>
      </c>
      <c r="H7562">
        <v>7.7</v>
      </c>
      <c r="I7562" s="12">
        <f t="shared" si="472"/>
        <v>2.5333</v>
      </c>
      <c r="J7562" s="12">
        <f t="shared" si="473"/>
        <v>65.8</v>
      </c>
      <c r="K7562" s="12">
        <f t="shared" si="474"/>
        <v>63.2667</v>
      </c>
      <c r="L7562" s="12">
        <v>24.87</v>
      </c>
      <c r="M7562" s="12">
        <f t="shared" si="475"/>
        <v>88.1367</v>
      </c>
      <c r="N7562" t="s">
        <v>6</v>
      </c>
      <c r="O7562" s="13">
        <v>12</v>
      </c>
      <c r="P7562">
        <v>4.5</v>
      </c>
      <c r="Q7562" t="b">
        <v>0</v>
      </c>
      <c r="R7562">
        <v>4</v>
      </c>
      <c r="S7562" t="s">
        <v>48</v>
      </c>
      <c r="T7562" t="s">
        <v>39</v>
      </c>
    </row>
    <row r="7563" spans="1:20">
      <c r="A7563" t="s">
        <v>12799</v>
      </c>
      <c r="B7563" s="11">
        <v>45239</v>
      </c>
      <c r="C7563" t="s">
        <v>8531</v>
      </c>
      <c r="D7563" t="s">
        <v>25</v>
      </c>
      <c r="E7563" t="s">
        <v>87</v>
      </c>
      <c r="F7563" s="12">
        <v>236.45</v>
      </c>
      <c r="G7563" s="13">
        <v>1</v>
      </c>
      <c r="H7563">
        <v>0</v>
      </c>
      <c r="I7563" s="12">
        <f t="shared" si="472"/>
        <v>0</v>
      </c>
      <c r="J7563" s="12">
        <f t="shared" si="473"/>
        <v>236.45</v>
      </c>
      <c r="K7563" s="12">
        <f t="shared" si="474"/>
        <v>236.45</v>
      </c>
      <c r="L7563" s="12">
        <v>20.67</v>
      </c>
      <c r="M7563" s="12">
        <f t="shared" si="475"/>
        <v>257.12</v>
      </c>
      <c r="N7563" t="s">
        <v>9</v>
      </c>
      <c r="O7563" s="13">
        <v>11</v>
      </c>
      <c r="P7563">
        <v>5</v>
      </c>
      <c r="Q7563" t="b">
        <v>0</v>
      </c>
      <c r="R7563">
        <v>2</v>
      </c>
      <c r="S7563" t="s">
        <v>45</v>
      </c>
      <c r="T7563" t="s">
        <v>35</v>
      </c>
    </row>
    <row r="7564" spans="1:20">
      <c r="A7564" t="s">
        <v>12800</v>
      </c>
      <c r="B7564" s="11">
        <v>45239</v>
      </c>
      <c r="C7564" t="s">
        <v>3093</v>
      </c>
      <c r="D7564" t="s">
        <v>11</v>
      </c>
      <c r="E7564" t="s">
        <v>204</v>
      </c>
      <c r="F7564" s="12">
        <v>78.28</v>
      </c>
      <c r="G7564" s="13">
        <v>1</v>
      </c>
      <c r="H7564">
        <v>0</v>
      </c>
      <c r="I7564" s="12">
        <f t="shared" si="472"/>
        <v>0</v>
      </c>
      <c r="J7564" s="12">
        <f t="shared" si="473"/>
        <v>78.28</v>
      </c>
      <c r="K7564" s="12">
        <f t="shared" si="474"/>
        <v>78.28</v>
      </c>
      <c r="L7564" s="12">
        <v>9.34</v>
      </c>
      <c r="M7564" s="12">
        <f t="shared" si="475"/>
        <v>87.62</v>
      </c>
      <c r="N7564" t="s">
        <v>18</v>
      </c>
      <c r="O7564" s="13">
        <v>2</v>
      </c>
      <c r="P7564">
        <v>3.5</v>
      </c>
      <c r="Q7564" t="b">
        <v>0</v>
      </c>
      <c r="R7564">
        <v>6</v>
      </c>
      <c r="S7564" t="s">
        <v>48</v>
      </c>
      <c r="T7564" t="s">
        <v>30</v>
      </c>
    </row>
    <row r="7565" spans="1:20">
      <c r="A7565" t="s">
        <v>12801</v>
      </c>
      <c r="B7565" s="11">
        <v>45239</v>
      </c>
      <c r="C7565" t="s">
        <v>1170</v>
      </c>
      <c r="D7565" t="s">
        <v>11</v>
      </c>
      <c r="E7565" t="s">
        <v>400</v>
      </c>
      <c r="F7565" s="12">
        <v>75.96</v>
      </c>
      <c r="G7565" s="13">
        <v>1</v>
      </c>
      <c r="H7565">
        <v>0</v>
      </c>
      <c r="I7565" s="12">
        <f t="shared" si="472"/>
        <v>0</v>
      </c>
      <c r="J7565" s="12">
        <f t="shared" si="473"/>
        <v>75.96</v>
      </c>
      <c r="K7565" s="12">
        <f t="shared" si="474"/>
        <v>75.96</v>
      </c>
      <c r="L7565" s="12">
        <v>20.38</v>
      </c>
      <c r="M7565" s="12">
        <f t="shared" si="475"/>
        <v>96.34</v>
      </c>
      <c r="N7565" t="s">
        <v>9</v>
      </c>
      <c r="O7565" s="13">
        <v>8</v>
      </c>
      <c r="P7565">
        <v>3</v>
      </c>
      <c r="Q7565" t="b">
        <v>1</v>
      </c>
      <c r="R7565">
        <v>3</v>
      </c>
      <c r="S7565" t="s">
        <v>45</v>
      </c>
      <c r="T7565" t="s">
        <v>35</v>
      </c>
    </row>
    <row r="7566" spans="1:20">
      <c r="A7566" t="s">
        <v>12802</v>
      </c>
      <c r="B7566" s="11">
        <v>45239</v>
      </c>
      <c r="C7566" t="s">
        <v>2816</v>
      </c>
      <c r="D7566" t="s">
        <v>8</v>
      </c>
      <c r="E7566" t="s">
        <v>179</v>
      </c>
      <c r="F7566" s="12">
        <v>37.26</v>
      </c>
      <c r="G7566" s="13">
        <v>1</v>
      </c>
      <c r="H7566">
        <v>0</v>
      </c>
      <c r="I7566" s="12">
        <f t="shared" si="472"/>
        <v>0</v>
      </c>
      <c r="J7566" s="12">
        <f t="shared" si="473"/>
        <v>37.26</v>
      </c>
      <c r="K7566" s="12">
        <f t="shared" si="474"/>
        <v>37.26</v>
      </c>
      <c r="L7566" s="12">
        <v>19.6</v>
      </c>
      <c r="M7566" s="12">
        <f t="shared" si="475"/>
        <v>56.86</v>
      </c>
      <c r="N7566" t="s">
        <v>6</v>
      </c>
      <c r="O7566" s="13">
        <v>8</v>
      </c>
      <c r="P7566">
        <v>4.5</v>
      </c>
      <c r="Q7566" t="b">
        <v>0</v>
      </c>
      <c r="R7566">
        <v>6</v>
      </c>
      <c r="S7566" t="s">
        <v>46</v>
      </c>
      <c r="T7566" t="s">
        <v>30</v>
      </c>
    </row>
    <row r="7567" spans="1:20">
      <c r="A7567" t="s">
        <v>12803</v>
      </c>
      <c r="B7567" s="11">
        <v>45239</v>
      </c>
      <c r="C7567" t="s">
        <v>5008</v>
      </c>
      <c r="D7567" t="s">
        <v>11</v>
      </c>
      <c r="E7567" t="s">
        <v>91</v>
      </c>
      <c r="F7567" s="12">
        <v>81.34</v>
      </c>
      <c r="G7567" s="13">
        <v>2</v>
      </c>
      <c r="H7567">
        <v>0</v>
      </c>
      <c r="I7567" s="12">
        <f t="shared" si="472"/>
        <v>0</v>
      </c>
      <c r="J7567" s="12">
        <f t="shared" si="473"/>
        <v>162.68</v>
      </c>
      <c r="K7567" s="12">
        <f t="shared" si="474"/>
        <v>162.68</v>
      </c>
      <c r="L7567" s="12">
        <v>28.17</v>
      </c>
      <c r="M7567" s="12">
        <f t="shared" si="475"/>
        <v>190.85</v>
      </c>
      <c r="N7567" t="s">
        <v>15</v>
      </c>
      <c r="O7567" s="13">
        <v>11</v>
      </c>
      <c r="P7567">
        <v>5</v>
      </c>
      <c r="Q7567" t="b">
        <v>1</v>
      </c>
      <c r="R7567">
        <v>10</v>
      </c>
      <c r="S7567" t="s">
        <v>43</v>
      </c>
      <c r="T7567" t="s">
        <v>35</v>
      </c>
    </row>
    <row r="7568" spans="1:20">
      <c r="A7568" t="s">
        <v>12804</v>
      </c>
      <c r="B7568" s="11">
        <v>45240</v>
      </c>
      <c r="C7568" t="s">
        <v>12805</v>
      </c>
      <c r="D7568" t="s">
        <v>17</v>
      </c>
      <c r="E7568" t="s">
        <v>209</v>
      </c>
      <c r="F7568" s="12">
        <v>88.86</v>
      </c>
      <c r="G7568" s="13">
        <v>3</v>
      </c>
      <c r="H7568">
        <v>0</v>
      </c>
      <c r="I7568" s="12">
        <f t="shared" si="472"/>
        <v>0</v>
      </c>
      <c r="J7568" s="12">
        <f t="shared" si="473"/>
        <v>266.58</v>
      </c>
      <c r="K7568" s="12">
        <f t="shared" si="474"/>
        <v>266.58</v>
      </c>
      <c r="L7568" s="12">
        <v>8.76</v>
      </c>
      <c r="M7568" s="12">
        <f t="shared" si="475"/>
        <v>275.34</v>
      </c>
      <c r="N7568" t="s">
        <v>18</v>
      </c>
      <c r="O7568" s="13">
        <v>3</v>
      </c>
      <c r="P7568">
        <v>4.5</v>
      </c>
      <c r="Q7568" t="b">
        <v>0</v>
      </c>
      <c r="R7568">
        <v>2</v>
      </c>
      <c r="S7568" t="s">
        <v>48</v>
      </c>
      <c r="T7568" t="s">
        <v>35</v>
      </c>
    </row>
    <row r="7569" spans="1:20">
      <c r="A7569" t="s">
        <v>12806</v>
      </c>
      <c r="B7569" s="11">
        <v>45240</v>
      </c>
      <c r="C7569" t="s">
        <v>12807</v>
      </c>
      <c r="D7569" t="s">
        <v>8</v>
      </c>
      <c r="E7569" t="s">
        <v>179</v>
      </c>
      <c r="F7569" s="12">
        <v>21.28</v>
      </c>
      <c r="G7569" s="13">
        <v>2</v>
      </c>
      <c r="H7569">
        <v>21.3</v>
      </c>
      <c r="I7569" s="12">
        <f t="shared" si="472"/>
        <v>4.53264</v>
      </c>
      <c r="J7569" s="12">
        <f t="shared" si="473"/>
        <v>42.56</v>
      </c>
      <c r="K7569" s="12">
        <f t="shared" si="474"/>
        <v>38.02736</v>
      </c>
      <c r="L7569" s="12">
        <v>8.07</v>
      </c>
      <c r="M7569" s="12">
        <f t="shared" si="475"/>
        <v>46.09736</v>
      </c>
      <c r="N7569" t="s">
        <v>18</v>
      </c>
      <c r="O7569" s="13">
        <v>4</v>
      </c>
      <c r="P7569">
        <v>4.5</v>
      </c>
      <c r="Q7569" t="b">
        <v>0</v>
      </c>
      <c r="R7569">
        <v>5</v>
      </c>
      <c r="S7569" t="s">
        <v>44</v>
      </c>
      <c r="T7569" t="s">
        <v>35</v>
      </c>
    </row>
    <row r="7570" spans="1:20">
      <c r="A7570" t="s">
        <v>12808</v>
      </c>
      <c r="B7570" s="11">
        <v>45240</v>
      </c>
      <c r="C7570" t="s">
        <v>12809</v>
      </c>
      <c r="D7570" t="s">
        <v>23</v>
      </c>
      <c r="E7570" t="s">
        <v>496</v>
      </c>
      <c r="F7570" s="12">
        <v>82.46</v>
      </c>
      <c r="G7570" s="13">
        <v>1</v>
      </c>
      <c r="H7570">
        <v>0</v>
      </c>
      <c r="I7570" s="12">
        <f t="shared" si="472"/>
        <v>0</v>
      </c>
      <c r="J7570" s="12">
        <f t="shared" si="473"/>
        <v>82.46</v>
      </c>
      <c r="K7570" s="12">
        <f t="shared" si="474"/>
        <v>82.46</v>
      </c>
      <c r="L7570" s="12">
        <v>21.15</v>
      </c>
      <c r="M7570" s="12">
        <f t="shared" si="475"/>
        <v>103.61</v>
      </c>
      <c r="N7570" t="s">
        <v>9</v>
      </c>
      <c r="O7570" s="13">
        <v>10</v>
      </c>
      <c r="P7570">
        <v>5</v>
      </c>
      <c r="Q7570" t="b">
        <v>0</v>
      </c>
      <c r="R7570">
        <v>2</v>
      </c>
      <c r="S7570" t="s">
        <v>44</v>
      </c>
      <c r="T7570" t="s">
        <v>30</v>
      </c>
    </row>
    <row r="7571" spans="1:20">
      <c r="A7571" t="s">
        <v>12810</v>
      </c>
      <c r="B7571" s="11">
        <v>45240</v>
      </c>
      <c r="C7571" t="s">
        <v>5094</v>
      </c>
      <c r="D7571" t="s">
        <v>23</v>
      </c>
      <c r="E7571" t="s">
        <v>169</v>
      </c>
      <c r="F7571" s="12">
        <v>72.92</v>
      </c>
      <c r="G7571" s="13">
        <v>1</v>
      </c>
      <c r="H7571">
        <v>0</v>
      </c>
      <c r="I7571" s="12">
        <f t="shared" si="472"/>
        <v>0</v>
      </c>
      <c r="J7571" s="12">
        <f t="shared" si="473"/>
        <v>72.92</v>
      </c>
      <c r="K7571" s="12">
        <f t="shared" si="474"/>
        <v>72.92</v>
      </c>
      <c r="L7571" s="12">
        <v>7.94</v>
      </c>
      <c r="M7571" s="12">
        <f t="shared" si="475"/>
        <v>80.86</v>
      </c>
      <c r="N7571" t="s">
        <v>18</v>
      </c>
      <c r="O7571" s="13">
        <v>2</v>
      </c>
      <c r="P7571">
        <v>5</v>
      </c>
      <c r="Q7571" t="b">
        <v>1</v>
      </c>
      <c r="R7571">
        <v>5</v>
      </c>
      <c r="S7571" t="s">
        <v>48</v>
      </c>
      <c r="T7571" t="s">
        <v>32</v>
      </c>
    </row>
    <row r="7572" spans="1:20">
      <c r="A7572" t="s">
        <v>12811</v>
      </c>
      <c r="B7572" s="11">
        <v>45240</v>
      </c>
      <c r="C7572" t="s">
        <v>8661</v>
      </c>
      <c r="D7572" t="s">
        <v>5</v>
      </c>
      <c r="E7572" t="s">
        <v>119</v>
      </c>
      <c r="F7572" s="12">
        <v>51.47</v>
      </c>
      <c r="G7572" s="13">
        <v>2</v>
      </c>
      <c r="H7572">
        <v>0</v>
      </c>
      <c r="I7572" s="12">
        <f t="shared" si="472"/>
        <v>0</v>
      </c>
      <c r="J7572" s="12">
        <f t="shared" si="473"/>
        <v>102.94</v>
      </c>
      <c r="K7572" s="12">
        <f t="shared" si="474"/>
        <v>102.94</v>
      </c>
      <c r="L7572" s="12">
        <v>21.97</v>
      </c>
      <c r="M7572" s="12">
        <f t="shared" si="475"/>
        <v>124.91</v>
      </c>
      <c r="N7572" t="s">
        <v>12</v>
      </c>
      <c r="O7572" s="13">
        <v>24</v>
      </c>
      <c r="P7572">
        <v>5</v>
      </c>
      <c r="Q7572" t="b">
        <v>0</v>
      </c>
      <c r="R7572">
        <v>2</v>
      </c>
      <c r="S7572" t="s">
        <v>48</v>
      </c>
      <c r="T7572" t="s">
        <v>39</v>
      </c>
    </row>
    <row r="7573" spans="1:20">
      <c r="A7573" t="s">
        <v>12812</v>
      </c>
      <c r="B7573" s="11">
        <v>45240</v>
      </c>
      <c r="C7573" t="s">
        <v>9547</v>
      </c>
      <c r="D7573" t="s">
        <v>17</v>
      </c>
      <c r="E7573" t="s">
        <v>129</v>
      </c>
      <c r="F7573" s="12">
        <v>156.32</v>
      </c>
      <c r="G7573" s="13">
        <v>1</v>
      </c>
      <c r="H7573">
        <v>0</v>
      </c>
      <c r="I7573" s="12">
        <f t="shared" si="472"/>
        <v>0</v>
      </c>
      <c r="J7573" s="12">
        <f t="shared" si="473"/>
        <v>156.32</v>
      </c>
      <c r="K7573" s="12">
        <f t="shared" si="474"/>
        <v>156.32</v>
      </c>
      <c r="L7573" s="12">
        <v>28.02</v>
      </c>
      <c r="M7573" s="12">
        <f t="shared" si="475"/>
        <v>184.34</v>
      </c>
      <c r="N7573" t="s">
        <v>6</v>
      </c>
      <c r="O7573" s="13">
        <v>12</v>
      </c>
      <c r="P7573">
        <v>4.5</v>
      </c>
      <c r="Q7573" t="b">
        <v>0</v>
      </c>
      <c r="R7573">
        <v>1</v>
      </c>
      <c r="S7573" t="s">
        <v>48</v>
      </c>
      <c r="T7573" t="s">
        <v>35</v>
      </c>
    </row>
    <row r="7574" spans="1:20">
      <c r="A7574" t="s">
        <v>12813</v>
      </c>
      <c r="B7574" s="11">
        <v>45240</v>
      </c>
      <c r="C7574" t="s">
        <v>12814</v>
      </c>
      <c r="D7574" t="s">
        <v>17</v>
      </c>
      <c r="E7574" t="s">
        <v>209</v>
      </c>
      <c r="F7574" s="12">
        <v>172.76</v>
      </c>
      <c r="G7574" s="13">
        <v>1</v>
      </c>
      <c r="H7574">
        <v>0</v>
      </c>
      <c r="I7574" s="12">
        <f t="shared" si="472"/>
        <v>0</v>
      </c>
      <c r="J7574" s="12">
        <f t="shared" si="473"/>
        <v>172.76</v>
      </c>
      <c r="K7574" s="12">
        <f t="shared" si="474"/>
        <v>172.76</v>
      </c>
      <c r="L7574" s="12">
        <v>9.21</v>
      </c>
      <c r="M7574" s="12">
        <f t="shared" si="475"/>
        <v>181.97</v>
      </c>
      <c r="N7574" t="s">
        <v>18</v>
      </c>
      <c r="O7574" s="13">
        <v>2</v>
      </c>
      <c r="P7574">
        <v>5</v>
      </c>
      <c r="Q7574" t="b">
        <v>0</v>
      </c>
      <c r="R7574">
        <v>4</v>
      </c>
      <c r="S7574" t="s">
        <v>44</v>
      </c>
      <c r="T7574" t="s">
        <v>30</v>
      </c>
    </row>
    <row r="7575" spans="1:20">
      <c r="A7575" t="s">
        <v>12815</v>
      </c>
      <c r="B7575" s="11">
        <v>45240</v>
      </c>
      <c r="C7575" t="s">
        <v>96</v>
      </c>
      <c r="D7575" t="s">
        <v>17</v>
      </c>
      <c r="E7575" t="s">
        <v>209</v>
      </c>
      <c r="F7575" s="12">
        <v>62.28</v>
      </c>
      <c r="G7575" s="13">
        <v>1</v>
      </c>
      <c r="H7575">
        <v>0</v>
      </c>
      <c r="I7575" s="12">
        <f t="shared" si="472"/>
        <v>0</v>
      </c>
      <c r="J7575" s="12">
        <f t="shared" si="473"/>
        <v>62.28</v>
      </c>
      <c r="K7575" s="12">
        <f t="shared" si="474"/>
        <v>62.28</v>
      </c>
      <c r="L7575" s="12">
        <v>12.19</v>
      </c>
      <c r="M7575" s="12">
        <f t="shared" si="475"/>
        <v>74.47</v>
      </c>
      <c r="N7575" t="s">
        <v>18</v>
      </c>
      <c r="O7575" s="13">
        <v>3</v>
      </c>
      <c r="P7575">
        <v>4.5</v>
      </c>
      <c r="Q7575" t="b">
        <v>1</v>
      </c>
      <c r="R7575">
        <v>2</v>
      </c>
      <c r="S7575" t="s">
        <v>43</v>
      </c>
      <c r="T7575" t="s">
        <v>35</v>
      </c>
    </row>
    <row r="7576" spans="1:20">
      <c r="A7576" t="s">
        <v>12816</v>
      </c>
      <c r="B7576" s="11">
        <v>45240</v>
      </c>
      <c r="C7576" t="s">
        <v>3746</v>
      </c>
      <c r="D7576" t="s">
        <v>25</v>
      </c>
      <c r="E7576" t="s">
        <v>87</v>
      </c>
      <c r="F7576" s="12">
        <v>286.57</v>
      </c>
      <c r="G7576" s="13">
        <v>1</v>
      </c>
      <c r="H7576">
        <v>0</v>
      </c>
      <c r="I7576" s="12">
        <f t="shared" si="472"/>
        <v>0</v>
      </c>
      <c r="J7576" s="12">
        <f t="shared" si="473"/>
        <v>286.57</v>
      </c>
      <c r="K7576" s="12">
        <f t="shared" si="474"/>
        <v>286.57</v>
      </c>
      <c r="L7576" s="12">
        <v>18.94</v>
      </c>
      <c r="M7576" s="12">
        <f t="shared" si="475"/>
        <v>305.51</v>
      </c>
      <c r="N7576" t="s">
        <v>18</v>
      </c>
      <c r="O7576" s="13">
        <v>5</v>
      </c>
      <c r="P7576">
        <v>5</v>
      </c>
      <c r="Q7576" t="b">
        <v>0</v>
      </c>
      <c r="R7576">
        <v>7</v>
      </c>
      <c r="S7576" t="s">
        <v>48</v>
      </c>
      <c r="T7576" t="s">
        <v>37</v>
      </c>
    </row>
    <row r="7577" spans="1:20">
      <c r="A7577" t="s">
        <v>12817</v>
      </c>
      <c r="B7577" s="11">
        <v>45240</v>
      </c>
      <c r="C7577" t="s">
        <v>1410</v>
      </c>
      <c r="D7577" t="s">
        <v>14</v>
      </c>
      <c r="E7577" t="s">
        <v>103</v>
      </c>
      <c r="F7577" s="12">
        <v>206.7</v>
      </c>
      <c r="G7577" s="13">
        <v>1</v>
      </c>
      <c r="H7577">
        <v>0</v>
      </c>
      <c r="I7577" s="12">
        <f t="shared" si="472"/>
        <v>0</v>
      </c>
      <c r="J7577" s="12">
        <f t="shared" si="473"/>
        <v>206.7</v>
      </c>
      <c r="K7577" s="12">
        <f t="shared" si="474"/>
        <v>206.7</v>
      </c>
      <c r="L7577" s="12">
        <v>13.8</v>
      </c>
      <c r="M7577" s="12">
        <f t="shared" si="475"/>
        <v>220.5</v>
      </c>
      <c r="N7577" t="s">
        <v>18</v>
      </c>
      <c r="O7577" s="13">
        <v>4</v>
      </c>
      <c r="P7577">
        <v>4.5</v>
      </c>
      <c r="Q7577" t="b">
        <v>0</v>
      </c>
      <c r="R7577">
        <v>3</v>
      </c>
      <c r="S7577" t="s">
        <v>44</v>
      </c>
      <c r="T7577" t="s">
        <v>39</v>
      </c>
    </row>
    <row r="7578" spans="1:20">
      <c r="A7578" t="s">
        <v>12818</v>
      </c>
      <c r="B7578" s="11">
        <v>45240</v>
      </c>
      <c r="C7578" t="s">
        <v>4056</v>
      </c>
      <c r="D7578" t="s">
        <v>25</v>
      </c>
      <c r="E7578" t="s">
        <v>87</v>
      </c>
      <c r="F7578" s="12">
        <v>304.82</v>
      </c>
      <c r="G7578" s="13">
        <v>1</v>
      </c>
      <c r="H7578">
        <v>0</v>
      </c>
      <c r="I7578" s="12">
        <f t="shared" si="472"/>
        <v>0</v>
      </c>
      <c r="J7578" s="12">
        <f t="shared" si="473"/>
        <v>304.82</v>
      </c>
      <c r="K7578" s="12">
        <f t="shared" si="474"/>
        <v>304.82</v>
      </c>
      <c r="L7578" s="12">
        <v>17.42</v>
      </c>
      <c r="M7578" s="12">
        <f t="shared" si="475"/>
        <v>322.24</v>
      </c>
      <c r="N7578" t="s">
        <v>18</v>
      </c>
      <c r="O7578" s="13">
        <v>2</v>
      </c>
      <c r="P7578">
        <v>5</v>
      </c>
      <c r="Q7578" t="b">
        <v>1</v>
      </c>
      <c r="R7578">
        <v>8</v>
      </c>
      <c r="S7578" t="s">
        <v>45</v>
      </c>
      <c r="T7578" t="s">
        <v>35</v>
      </c>
    </row>
    <row r="7579" spans="1:20">
      <c r="A7579" t="s">
        <v>12819</v>
      </c>
      <c r="B7579" s="11">
        <v>45240</v>
      </c>
      <c r="C7579" t="s">
        <v>12820</v>
      </c>
      <c r="D7579" t="s">
        <v>11</v>
      </c>
      <c r="E7579" t="s">
        <v>400</v>
      </c>
      <c r="F7579" s="12">
        <v>28.85</v>
      </c>
      <c r="G7579" s="13">
        <v>1</v>
      </c>
      <c r="H7579">
        <v>16.4</v>
      </c>
      <c r="I7579" s="12">
        <f t="shared" si="472"/>
        <v>4.7314</v>
      </c>
      <c r="J7579" s="12">
        <f t="shared" si="473"/>
        <v>28.85</v>
      </c>
      <c r="K7579" s="12">
        <f t="shared" si="474"/>
        <v>24.1186</v>
      </c>
      <c r="L7579" s="12">
        <v>18.13</v>
      </c>
      <c r="M7579" s="12">
        <f t="shared" si="475"/>
        <v>42.2486</v>
      </c>
      <c r="N7579" t="s">
        <v>9</v>
      </c>
      <c r="O7579" s="13">
        <v>8</v>
      </c>
      <c r="P7579">
        <v>3.5</v>
      </c>
      <c r="Q7579" t="b">
        <v>0</v>
      </c>
      <c r="R7579">
        <v>3</v>
      </c>
      <c r="S7579" t="s">
        <v>48</v>
      </c>
      <c r="T7579" t="s">
        <v>35</v>
      </c>
    </row>
    <row r="7580" spans="1:20">
      <c r="A7580" t="s">
        <v>12821</v>
      </c>
      <c r="B7580" s="11">
        <v>45240</v>
      </c>
      <c r="C7580" t="s">
        <v>12722</v>
      </c>
      <c r="D7580" t="s">
        <v>5</v>
      </c>
      <c r="E7580" t="s">
        <v>156</v>
      </c>
      <c r="F7580" s="12">
        <v>102.96</v>
      </c>
      <c r="G7580" s="13">
        <v>1</v>
      </c>
      <c r="H7580">
        <v>0</v>
      </c>
      <c r="I7580" s="12">
        <f t="shared" si="472"/>
        <v>0</v>
      </c>
      <c r="J7580" s="12">
        <f t="shared" si="473"/>
        <v>102.96</v>
      </c>
      <c r="K7580" s="12">
        <f t="shared" si="474"/>
        <v>102.96</v>
      </c>
      <c r="L7580" s="12">
        <v>18.88</v>
      </c>
      <c r="M7580" s="12">
        <f t="shared" si="475"/>
        <v>121.84</v>
      </c>
      <c r="N7580" t="s">
        <v>9</v>
      </c>
      <c r="O7580" s="13">
        <v>10</v>
      </c>
      <c r="P7580">
        <v>4</v>
      </c>
      <c r="Q7580" t="b">
        <v>0</v>
      </c>
      <c r="R7580">
        <v>5</v>
      </c>
      <c r="S7580" t="s">
        <v>48</v>
      </c>
      <c r="T7580" t="s">
        <v>35</v>
      </c>
    </row>
    <row r="7581" spans="1:20">
      <c r="A7581" t="s">
        <v>12822</v>
      </c>
      <c r="B7581" s="11">
        <v>45240</v>
      </c>
      <c r="C7581" t="s">
        <v>12823</v>
      </c>
      <c r="D7581" t="s">
        <v>20</v>
      </c>
      <c r="E7581" t="s">
        <v>136</v>
      </c>
      <c r="F7581" s="12">
        <v>15</v>
      </c>
      <c r="G7581" s="13">
        <v>1</v>
      </c>
      <c r="H7581">
        <v>0</v>
      </c>
      <c r="I7581" s="12">
        <f t="shared" si="472"/>
        <v>0</v>
      </c>
      <c r="J7581" s="12">
        <f t="shared" si="473"/>
        <v>15</v>
      </c>
      <c r="K7581" s="12">
        <f t="shared" si="474"/>
        <v>15</v>
      </c>
      <c r="L7581" s="12">
        <v>10.59</v>
      </c>
      <c r="M7581" s="12">
        <f t="shared" si="475"/>
        <v>25.59</v>
      </c>
      <c r="N7581" t="s">
        <v>18</v>
      </c>
      <c r="O7581" s="13">
        <v>7</v>
      </c>
      <c r="P7581">
        <v>3.5</v>
      </c>
      <c r="Q7581" t="b">
        <v>0</v>
      </c>
      <c r="R7581">
        <v>3</v>
      </c>
      <c r="S7581" t="s">
        <v>45</v>
      </c>
      <c r="T7581" t="s">
        <v>37</v>
      </c>
    </row>
    <row r="7582" spans="1:20">
      <c r="A7582" t="s">
        <v>12824</v>
      </c>
      <c r="B7582" s="11">
        <v>45240</v>
      </c>
      <c r="C7582" t="s">
        <v>8672</v>
      </c>
      <c r="D7582" t="s">
        <v>20</v>
      </c>
      <c r="E7582" t="s">
        <v>226</v>
      </c>
      <c r="F7582" s="12">
        <v>31.64</v>
      </c>
      <c r="G7582" s="13">
        <v>3</v>
      </c>
      <c r="H7582">
        <v>0</v>
      </c>
      <c r="I7582" s="12">
        <f t="shared" si="472"/>
        <v>0</v>
      </c>
      <c r="J7582" s="12">
        <f t="shared" si="473"/>
        <v>94.92</v>
      </c>
      <c r="K7582" s="12">
        <f t="shared" si="474"/>
        <v>94.92</v>
      </c>
      <c r="L7582" s="12">
        <v>8.69</v>
      </c>
      <c r="M7582" s="12">
        <f t="shared" si="475"/>
        <v>103.61</v>
      </c>
      <c r="N7582" t="s">
        <v>18</v>
      </c>
      <c r="O7582" s="13">
        <v>3</v>
      </c>
      <c r="P7582">
        <v>4</v>
      </c>
      <c r="Q7582" t="b">
        <v>0</v>
      </c>
      <c r="R7582">
        <v>9</v>
      </c>
      <c r="S7582" t="s">
        <v>48</v>
      </c>
      <c r="T7582" t="s">
        <v>39</v>
      </c>
    </row>
    <row r="7583" spans="1:20">
      <c r="A7583" t="s">
        <v>12825</v>
      </c>
      <c r="B7583" s="11">
        <v>45241</v>
      </c>
      <c r="C7583" t="s">
        <v>12826</v>
      </c>
      <c r="D7583" t="s">
        <v>25</v>
      </c>
      <c r="E7583" t="s">
        <v>602</v>
      </c>
      <c r="F7583" s="12">
        <v>324.51</v>
      </c>
      <c r="G7583" s="13">
        <v>1</v>
      </c>
      <c r="H7583">
        <v>0</v>
      </c>
      <c r="I7583" s="12">
        <f t="shared" si="472"/>
        <v>0</v>
      </c>
      <c r="J7583" s="12">
        <f t="shared" si="473"/>
        <v>324.51</v>
      </c>
      <c r="K7583" s="12">
        <f t="shared" si="474"/>
        <v>324.51</v>
      </c>
      <c r="L7583" s="12">
        <v>14.95</v>
      </c>
      <c r="M7583" s="12">
        <f t="shared" si="475"/>
        <v>339.46</v>
      </c>
      <c r="N7583" t="s">
        <v>18</v>
      </c>
      <c r="O7583" s="13">
        <v>2</v>
      </c>
      <c r="P7583">
        <v>5</v>
      </c>
      <c r="Q7583" t="b">
        <v>0</v>
      </c>
      <c r="R7583">
        <v>3</v>
      </c>
      <c r="S7583" t="s">
        <v>45</v>
      </c>
      <c r="T7583" t="s">
        <v>37</v>
      </c>
    </row>
    <row r="7584" spans="1:20">
      <c r="A7584" t="s">
        <v>12827</v>
      </c>
      <c r="B7584" s="11">
        <v>45241</v>
      </c>
      <c r="C7584" t="s">
        <v>5798</v>
      </c>
      <c r="D7584" t="s">
        <v>17</v>
      </c>
      <c r="E7584" t="s">
        <v>129</v>
      </c>
      <c r="F7584" s="12">
        <v>37.91</v>
      </c>
      <c r="G7584" s="13">
        <v>2</v>
      </c>
      <c r="H7584">
        <v>20.6</v>
      </c>
      <c r="I7584" s="12">
        <f t="shared" si="472"/>
        <v>7.80946</v>
      </c>
      <c r="J7584" s="12">
        <f t="shared" si="473"/>
        <v>75.82</v>
      </c>
      <c r="K7584" s="12">
        <f t="shared" si="474"/>
        <v>68.01054</v>
      </c>
      <c r="L7584" s="12">
        <v>20.18</v>
      </c>
      <c r="M7584" s="12">
        <f t="shared" si="475"/>
        <v>88.19054</v>
      </c>
      <c r="N7584" t="s">
        <v>9</v>
      </c>
      <c r="O7584" s="13">
        <v>7</v>
      </c>
      <c r="P7584">
        <v>4</v>
      </c>
      <c r="Q7584" t="b">
        <v>0</v>
      </c>
      <c r="R7584">
        <v>6</v>
      </c>
      <c r="S7584" t="s">
        <v>44</v>
      </c>
      <c r="T7584" t="s">
        <v>39</v>
      </c>
    </row>
    <row r="7585" spans="1:20">
      <c r="A7585" t="s">
        <v>12828</v>
      </c>
      <c r="B7585" s="11">
        <v>45241</v>
      </c>
      <c r="C7585" t="s">
        <v>12443</v>
      </c>
      <c r="D7585" t="s">
        <v>14</v>
      </c>
      <c r="E7585" t="s">
        <v>82</v>
      </c>
      <c r="F7585" s="12">
        <v>68.57</v>
      </c>
      <c r="G7585" s="13">
        <v>1</v>
      </c>
      <c r="H7585">
        <v>13</v>
      </c>
      <c r="I7585" s="12">
        <f t="shared" si="472"/>
        <v>8.9141</v>
      </c>
      <c r="J7585" s="12">
        <f t="shared" si="473"/>
        <v>68.57</v>
      </c>
      <c r="K7585" s="12">
        <f t="shared" si="474"/>
        <v>59.6559</v>
      </c>
      <c r="L7585" s="12">
        <v>20.15</v>
      </c>
      <c r="M7585" s="12">
        <f t="shared" si="475"/>
        <v>79.8059</v>
      </c>
      <c r="N7585" t="s">
        <v>6</v>
      </c>
      <c r="O7585" s="13">
        <v>15</v>
      </c>
      <c r="P7585">
        <v>5</v>
      </c>
      <c r="Q7585" t="b">
        <v>1</v>
      </c>
      <c r="R7585">
        <v>5</v>
      </c>
      <c r="S7585" t="s">
        <v>46</v>
      </c>
      <c r="T7585" t="s">
        <v>32</v>
      </c>
    </row>
    <row r="7586" spans="1:20">
      <c r="A7586" t="s">
        <v>12829</v>
      </c>
      <c r="B7586" s="11">
        <v>45241</v>
      </c>
      <c r="C7586" t="s">
        <v>12830</v>
      </c>
      <c r="D7586" t="s">
        <v>14</v>
      </c>
      <c r="E7586" t="s">
        <v>162</v>
      </c>
      <c r="F7586" s="12">
        <v>144.61</v>
      </c>
      <c r="G7586" s="13">
        <v>3</v>
      </c>
      <c r="H7586">
        <v>16.5</v>
      </c>
      <c r="I7586" s="12">
        <f t="shared" si="472"/>
        <v>23.86065</v>
      </c>
      <c r="J7586" s="12">
        <f t="shared" si="473"/>
        <v>433.83</v>
      </c>
      <c r="K7586" s="12">
        <f t="shared" si="474"/>
        <v>409.96935</v>
      </c>
      <c r="L7586" s="12">
        <v>20.18</v>
      </c>
      <c r="M7586" s="12">
        <f t="shared" si="475"/>
        <v>430.14935</v>
      </c>
      <c r="N7586" t="s">
        <v>9</v>
      </c>
      <c r="O7586" s="13">
        <v>8</v>
      </c>
      <c r="P7586">
        <v>4.5</v>
      </c>
      <c r="Q7586" t="b">
        <v>0</v>
      </c>
      <c r="R7586">
        <v>4</v>
      </c>
      <c r="S7586" t="s">
        <v>46</v>
      </c>
      <c r="T7586" t="s">
        <v>39</v>
      </c>
    </row>
    <row r="7587" spans="1:20">
      <c r="A7587" t="s">
        <v>12831</v>
      </c>
      <c r="B7587" s="11">
        <v>45241</v>
      </c>
      <c r="C7587" t="s">
        <v>12832</v>
      </c>
      <c r="D7587" t="s">
        <v>25</v>
      </c>
      <c r="E7587" t="s">
        <v>87</v>
      </c>
      <c r="F7587" s="12">
        <v>351.77</v>
      </c>
      <c r="G7587" s="13">
        <v>1</v>
      </c>
      <c r="H7587">
        <v>0</v>
      </c>
      <c r="I7587" s="12">
        <f t="shared" si="472"/>
        <v>0</v>
      </c>
      <c r="J7587" s="12">
        <f t="shared" si="473"/>
        <v>351.77</v>
      </c>
      <c r="K7587" s="12">
        <f t="shared" si="474"/>
        <v>351.77</v>
      </c>
      <c r="L7587" s="12">
        <v>29.29</v>
      </c>
      <c r="M7587" s="12">
        <f t="shared" si="475"/>
        <v>381.06</v>
      </c>
      <c r="N7587" t="s">
        <v>12</v>
      </c>
      <c r="O7587" s="13">
        <v>11</v>
      </c>
      <c r="P7587">
        <v>5</v>
      </c>
      <c r="Q7587" t="b">
        <v>1</v>
      </c>
      <c r="R7587">
        <v>1</v>
      </c>
      <c r="S7587" t="s">
        <v>45</v>
      </c>
      <c r="T7587" t="s">
        <v>39</v>
      </c>
    </row>
    <row r="7588" spans="1:20">
      <c r="A7588" t="s">
        <v>12833</v>
      </c>
      <c r="B7588" s="11">
        <v>45241</v>
      </c>
      <c r="C7588" t="s">
        <v>2692</v>
      </c>
      <c r="D7588" t="s">
        <v>14</v>
      </c>
      <c r="E7588" t="s">
        <v>94</v>
      </c>
      <c r="F7588" s="12">
        <v>246.82</v>
      </c>
      <c r="G7588" s="13">
        <v>3</v>
      </c>
      <c r="H7588">
        <v>22.3</v>
      </c>
      <c r="I7588" s="12">
        <f t="shared" si="472"/>
        <v>55.04086</v>
      </c>
      <c r="J7588" s="12">
        <f t="shared" si="473"/>
        <v>740.46</v>
      </c>
      <c r="K7588" s="12">
        <f t="shared" si="474"/>
        <v>685.41914</v>
      </c>
      <c r="L7588" s="12">
        <v>17.7</v>
      </c>
      <c r="M7588" s="12">
        <f t="shared" si="475"/>
        <v>703.11914</v>
      </c>
      <c r="N7588" t="s">
        <v>18</v>
      </c>
      <c r="O7588" s="13">
        <v>7</v>
      </c>
      <c r="P7588">
        <v>4</v>
      </c>
      <c r="Q7588" t="b">
        <v>0</v>
      </c>
      <c r="R7588">
        <v>2</v>
      </c>
      <c r="S7588" t="s">
        <v>44</v>
      </c>
      <c r="T7588" t="s">
        <v>35</v>
      </c>
    </row>
    <row r="7589" spans="1:20">
      <c r="A7589" t="s">
        <v>12834</v>
      </c>
      <c r="B7589" s="11">
        <v>45242</v>
      </c>
      <c r="C7589" t="s">
        <v>12835</v>
      </c>
      <c r="D7589" t="s">
        <v>20</v>
      </c>
      <c r="E7589" t="s">
        <v>136</v>
      </c>
      <c r="F7589" s="12">
        <v>9.46</v>
      </c>
      <c r="G7589" s="13">
        <v>1</v>
      </c>
      <c r="H7589">
        <v>11.5</v>
      </c>
      <c r="I7589" s="12">
        <f t="shared" si="472"/>
        <v>1.0879</v>
      </c>
      <c r="J7589" s="12">
        <f t="shared" si="473"/>
        <v>9.46</v>
      </c>
      <c r="K7589" s="12">
        <f t="shared" si="474"/>
        <v>8.3721</v>
      </c>
      <c r="L7589" s="12">
        <v>25.54</v>
      </c>
      <c r="M7589" s="12">
        <f t="shared" si="475"/>
        <v>33.9121</v>
      </c>
      <c r="N7589" t="s">
        <v>15</v>
      </c>
      <c r="O7589" s="13">
        <v>12</v>
      </c>
      <c r="P7589">
        <v>5</v>
      </c>
      <c r="Q7589" t="b">
        <v>0</v>
      </c>
      <c r="R7589">
        <v>12</v>
      </c>
      <c r="S7589" t="s">
        <v>44</v>
      </c>
      <c r="T7589" t="s">
        <v>39</v>
      </c>
    </row>
    <row r="7590" spans="1:20">
      <c r="A7590" t="s">
        <v>12836</v>
      </c>
      <c r="B7590" s="11">
        <v>45242</v>
      </c>
      <c r="C7590" t="s">
        <v>4000</v>
      </c>
      <c r="D7590" t="s">
        <v>14</v>
      </c>
      <c r="E7590" t="s">
        <v>113</v>
      </c>
      <c r="F7590" s="12">
        <v>75.92</v>
      </c>
      <c r="G7590" s="13">
        <v>1</v>
      </c>
      <c r="H7590">
        <v>0</v>
      </c>
      <c r="I7590" s="12">
        <f t="shared" si="472"/>
        <v>0</v>
      </c>
      <c r="J7590" s="12">
        <f t="shared" si="473"/>
        <v>75.92</v>
      </c>
      <c r="K7590" s="12">
        <f t="shared" si="474"/>
        <v>75.92</v>
      </c>
      <c r="L7590" s="12">
        <v>18.12</v>
      </c>
      <c r="M7590" s="12">
        <f t="shared" si="475"/>
        <v>94.04</v>
      </c>
      <c r="N7590" t="s">
        <v>9</v>
      </c>
      <c r="O7590" s="13">
        <v>9</v>
      </c>
      <c r="P7590">
        <v>5</v>
      </c>
      <c r="Q7590" t="b">
        <v>1</v>
      </c>
      <c r="R7590">
        <v>8</v>
      </c>
      <c r="S7590" t="s">
        <v>44</v>
      </c>
      <c r="T7590" t="s">
        <v>35</v>
      </c>
    </row>
    <row r="7591" spans="1:20">
      <c r="A7591" t="s">
        <v>12837</v>
      </c>
      <c r="B7591" s="11">
        <v>45242</v>
      </c>
      <c r="C7591" t="s">
        <v>7850</v>
      </c>
      <c r="D7591" t="s">
        <v>20</v>
      </c>
      <c r="E7591" t="s">
        <v>212</v>
      </c>
      <c r="F7591" s="12">
        <v>43.94</v>
      </c>
      <c r="G7591" s="13">
        <v>1</v>
      </c>
      <c r="H7591">
        <v>0</v>
      </c>
      <c r="I7591" s="12">
        <f t="shared" si="472"/>
        <v>0</v>
      </c>
      <c r="J7591" s="12">
        <f t="shared" si="473"/>
        <v>43.94</v>
      </c>
      <c r="K7591" s="12">
        <f t="shared" si="474"/>
        <v>43.94</v>
      </c>
      <c r="L7591" s="12">
        <v>9.24</v>
      </c>
      <c r="M7591" s="12">
        <f t="shared" si="475"/>
        <v>53.18</v>
      </c>
      <c r="N7591" t="s">
        <v>18</v>
      </c>
      <c r="O7591" s="13">
        <v>2</v>
      </c>
      <c r="P7591">
        <v>4.5</v>
      </c>
      <c r="Q7591" t="b">
        <v>0</v>
      </c>
      <c r="R7591">
        <v>1</v>
      </c>
      <c r="S7591" t="s">
        <v>42</v>
      </c>
      <c r="T7591" t="s">
        <v>39</v>
      </c>
    </row>
    <row r="7592" spans="1:20">
      <c r="A7592" t="s">
        <v>12838</v>
      </c>
      <c r="B7592" s="11">
        <v>45242</v>
      </c>
      <c r="C7592" t="s">
        <v>3746</v>
      </c>
      <c r="D7592" t="s">
        <v>14</v>
      </c>
      <c r="E7592" t="s">
        <v>113</v>
      </c>
      <c r="F7592" s="12">
        <v>111.66</v>
      </c>
      <c r="G7592" s="13">
        <v>1</v>
      </c>
      <c r="H7592">
        <v>0</v>
      </c>
      <c r="I7592" s="12">
        <f t="shared" si="472"/>
        <v>0</v>
      </c>
      <c r="J7592" s="12">
        <f t="shared" si="473"/>
        <v>111.66</v>
      </c>
      <c r="K7592" s="12">
        <f t="shared" si="474"/>
        <v>111.66</v>
      </c>
      <c r="L7592" s="12">
        <v>13.39</v>
      </c>
      <c r="M7592" s="12">
        <f t="shared" si="475"/>
        <v>125.05</v>
      </c>
      <c r="N7592" t="s">
        <v>18</v>
      </c>
      <c r="O7592" s="13">
        <v>2</v>
      </c>
      <c r="P7592">
        <v>5</v>
      </c>
      <c r="Q7592" t="b">
        <v>0</v>
      </c>
      <c r="R7592">
        <v>4</v>
      </c>
      <c r="S7592" t="s">
        <v>48</v>
      </c>
      <c r="T7592" t="s">
        <v>35</v>
      </c>
    </row>
    <row r="7593" spans="1:20">
      <c r="A7593" t="s">
        <v>12839</v>
      </c>
      <c r="B7593" s="11">
        <v>45242</v>
      </c>
      <c r="C7593" t="s">
        <v>10521</v>
      </c>
      <c r="D7593" t="s">
        <v>14</v>
      </c>
      <c r="E7593" t="s">
        <v>113</v>
      </c>
      <c r="F7593" s="12">
        <v>59.85</v>
      </c>
      <c r="G7593" s="13">
        <v>1</v>
      </c>
      <c r="H7593">
        <v>0</v>
      </c>
      <c r="I7593" s="12">
        <f t="shared" si="472"/>
        <v>0</v>
      </c>
      <c r="J7593" s="12">
        <f t="shared" si="473"/>
        <v>59.85</v>
      </c>
      <c r="K7593" s="12">
        <f t="shared" si="474"/>
        <v>59.85</v>
      </c>
      <c r="L7593" s="12">
        <v>19.41</v>
      </c>
      <c r="M7593" s="12">
        <f t="shared" si="475"/>
        <v>79.26</v>
      </c>
      <c r="N7593" t="s">
        <v>6</v>
      </c>
      <c r="O7593" s="13">
        <v>13</v>
      </c>
      <c r="P7593">
        <v>4</v>
      </c>
      <c r="Q7593" t="b">
        <v>1</v>
      </c>
      <c r="R7593">
        <v>3</v>
      </c>
      <c r="S7593" t="s">
        <v>48</v>
      </c>
      <c r="T7593" t="s">
        <v>35</v>
      </c>
    </row>
    <row r="7594" spans="1:20">
      <c r="A7594" t="s">
        <v>12840</v>
      </c>
      <c r="B7594" s="11">
        <v>45242</v>
      </c>
      <c r="C7594" t="s">
        <v>12841</v>
      </c>
      <c r="D7594" t="s">
        <v>25</v>
      </c>
      <c r="E7594" t="s">
        <v>159</v>
      </c>
      <c r="F7594" s="12">
        <v>36.74</v>
      </c>
      <c r="G7594" s="13">
        <v>1</v>
      </c>
      <c r="H7594">
        <v>0</v>
      </c>
      <c r="I7594" s="12">
        <f t="shared" si="472"/>
        <v>0</v>
      </c>
      <c r="J7594" s="12">
        <f t="shared" si="473"/>
        <v>36.74</v>
      </c>
      <c r="K7594" s="12">
        <f t="shared" si="474"/>
        <v>36.74</v>
      </c>
      <c r="L7594" s="12">
        <v>11.95</v>
      </c>
      <c r="M7594" s="12">
        <f t="shared" si="475"/>
        <v>48.69</v>
      </c>
      <c r="N7594" t="s">
        <v>18</v>
      </c>
      <c r="O7594" s="13">
        <v>6</v>
      </c>
      <c r="P7594">
        <v>5</v>
      </c>
      <c r="Q7594" t="b">
        <v>0</v>
      </c>
      <c r="R7594">
        <v>6</v>
      </c>
      <c r="S7594" t="s">
        <v>42</v>
      </c>
      <c r="T7594" t="s">
        <v>35</v>
      </c>
    </row>
    <row r="7595" spans="1:20">
      <c r="A7595" t="s">
        <v>12842</v>
      </c>
      <c r="B7595" s="11">
        <v>45242</v>
      </c>
      <c r="C7595" t="s">
        <v>10555</v>
      </c>
      <c r="D7595" t="s">
        <v>14</v>
      </c>
      <c r="E7595" t="s">
        <v>162</v>
      </c>
      <c r="F7595" s="12">
        <v>240.94</v>
      </c>
      <c r="G7595" s="13">
        <v>1</v>
      </c>
      <c r="H7595">
        <v>0</v>
      </c>
      <c r="I7595" s="12">
        <f t="shared" si="472"/>
        <v>0</v>
      </c>
      <c r="J7595" s="12">
        <f t="shared" si="473"/>
        <v>240.94</v>
      </c>
      <c r="K7595" s="12">
        <f t="shared" si="474"/>
        <v>240.94</v>
      </c>
      <c r="L7595" s="12">
        <v>17.39</v>
      </c>
      <c r="M7595" s="12">
        <f t="shared" si="475"/>
        <v>258.33</v>
      </c>
      <c r="N7595" t="s">
        <v>9</v>
      </c>
      <c r="O7595" s="13">
        <v>6</v>
      </c>
      <c r="P7595">
        <v>4.5</v>
      </c>
      <c r="Q7595" t="b">
        <v>0</v>
      </c>
      <c r="R7595">
        <v>6</v>
      </c>
      <c r="S7595" t="s">
        <v>45</v>
      </c>
      <c r="T7595" t="s">
        <v>35</v>
      </c>
    </row>
    <row r="7596" spans="1:20">
      <c r="A7596" t="s">
        <v>12843</v>
      </c>
      <c r="B7596" s="11">
        <v>45242</v>
      </c>
      <c r="C7596" t="s">
        <v>12844</v>
      </c>
      <c r="D7596" t="s">
        <v>5</v>
      </c>
      <c r="E7596" t="s">
        <v>119</v>
      </c>
      <c r="F7596" s="12">
        <v>94.72</v>
      </c>
      <c r="G7596" s="13">
        <v>1</v>
      </c>
      <c r="H7596">
        <v>17.1</v>
      </c>
      <c r="I7596" s="12">
        <f t="shared" si="472"/>
        <v>16.19712</v>
      </c>
      <c r="J7596" s="12">
        <f t="shared" si="473"/>
        <v>94.72</v>
      </c>
      <c r="K7596" s="12">
        <f t="shared" si="474"/>
        <v>78.52288</v>
      </c>
      <c r="L7596" s="12">
        <v>14.66</v>
      </c>
      <c r="M7596" s="12">
        <f t="shared" si="475"/>
        <v>93.18288</v>
      </c>
      <c r="N7596" t="s">
        <v>18</v>
      </c>
      <c r="O7596" s="13">
        <v>4</v>
      </c>
      <c r="P7596">
        <v>4.5</v>
      </c>
      <c r="Q7596" t="b">
        <v>0</v>
      </c>
      <c r="R7596">
        <v>8</v>
      </c>
      <c r="S7596" t="s">
        <v>44</v>
      </c>
      <c r="T7596" t="s">
        <v>35</v>
      </c>
    </row>
    <row r="7597" spans="1:20">
      <c r="A7597" t="s">
        <v>12845</v>
      </c>
      <c r="B7597" s="11">
        <v>45242</v>
      </c>
      <c r="C7597" t="s">
        <v>12846</v>
      </c>
      <c r="D7597" t="s">
        <v>17</v>
      </c>
      <c r="E7597" t="s">
        <v>139</v>
      </c>
      <c r="F7597" s="12">
        <v>168.75</v>
      </c>
      <c r="G7597" s="13">
        <v>3</v>
      </c>
      <c r="H7597">
        <v>0</v>
      </c>
      <c r="I7597" s="12">
        <f t="shared" si="472"/>
        <v>0</v>
      </c>
      <c r="J7597" s="12">
        <f t="shared" si="473"/>
        <v>506.25</v>
      </c>
      <c r="K7597" s="12">
        <f t="shared" si="474"/>
        <v>506.25</v>
      </c>
      <c r="L7597" s="12">
        <v>12.11</v>
      </c>
      <c r="M7597" s="12">
        <f t="shared" si="475"/>
        <v>518.36</v>
      </c>
      <c r="N7597" t="s">
        <v>18</v>
      </c>
      <c r="O7597" s="13">
        <v>4</v>
      </c>
      <c r="P7597">
        <v>5</v>
      </c>
      <c r="Q7597" t="b">
        <v>1</v>
      </c>
      <c r="R7597">
        <v>1</v>
      </c>
      <c r="S7597" t="s">
        <v>43</v>
      </c>
      <c r="T7597" t="s">
        <v>35</v>
      </c>
    </row>
    <row r="7598" spans="1:20">
      <c r="A7598" t="s">
        <v>12847</v>
      </c>
      <c r="B7598" s="11">
        <v>45242</v>
      </c>
      <c r="C7598" t="s">
        <v>12848</v>
      </c>
      <c r="D7598" t="s">
        <v>17</v>
      </c>
      <c r="E7598" t="s">
        <v>209</v>
      </c>
      <c r="F7598" s="12">
        <v>36.6</v>
      </c>
      <c r="G7598" s="13">
        <v>3</v>
      </c>
      <c r="H7598">
        <v>9.8</v>
      </c>
      <c r="I7598" s="12">
        <f t="shared" si="472"/>
        <v>3.5868</v>
      </c>
      <c r="J7598" s="12">
        <f t="shared" si="473"/>
        <v>109.8</v>
      </c>
      <c r="K7598" s="12">
        <f t="shared" si="474"/>
        <v>106.2132</v>
      </c>
      <c r="L7598" s="12">
        <v>25.89</v>
      </c>
      <c r="M7598" s="12">
        <f t="shared" si="475"/>
        <v>132.1032</v>
      </c>
      <c r="N7598" t="s">
        <v>6</v>
      </c>
      <c r="O7598" s="13">
        <v>10</v>
      </c>
      <c r="P7598">
        <v>4.5</v>
      </c>
      <c r="Q7598" t="b">
        <v>0</v>
      </c>
      <c r="R7598">
        <v>3</v>
      </c>
      <c r="S7598" t="s">
        <v>43</v>
      </c>
      <c r="T7598" t="s">
        <v>35</v>
      </c>
    </row>
    <row r="7599" spans="1:20">
      <c r="A7599" t="s">
        <v>12849</v>
      </c>
      <c r="B7599" s="11">
        <v>45242</v>
      </c>
      <c r="C7599" t="s">
        <v>5264</v>
      </c>
      <c r="D7599" t="s">
        <v>23</v>
      </c>
      <c r="E7599" t="s">
        <v>169</v>
      </c>
      <c r="F7599" s="12">
        <v>116.79</v>
      </c>
      <c r="G7599" s="13">
        <v>2</v>
      </c>
      <c r="H7599">
        <v>0</v>
      </c>
      <c r="I7599" s="12">
        <f t="shared" si="472"/>
        <v>0</v>
      </c>
      <c r="J7599" s="12">
        <f t="shared" si="473"/>
        <v>233.58</v>
      </c>
      <c r="K7599" s="12">
        <f t="shared" si="474"/>
        <v>233.58</v>
      </c>
      <c r="L7599" s="12">
        <v>8.84</v>
      </c>
      <c r="M7599" s="12">
        <f t="shared" si="475"/>
        <v>242.42</v>
      </c>
      <c r="N7599" t="s">
        <v>18</v>
      </c>
      <c r="O7599" s="13">
        <v>2</v>
      </c>
      <c r="P7599">
        <v>4.5</v>
      </c>
      <c r="Q7599" t="b">
        <v>0</v>
      </c>
      <c r="R7599">
        <v>5</v>
      </c>
      <c r="S7599" t="s">
        <v>44</v>
      </c>
      <c r="T7599" t="s">
        <v>37</v>
      </c>
    </row>
    <row r="7600" spans="1:20">
      <c r="A7600" t="s">
        <v>12850</v>
      </c>
      <c r="B7600" s="11">
        <v>45242</v>
      </c>
      <c r="C7600" t="s">
        <v>12851</v>
      </c>
      <c r="D7600" t="s">
        <v>17</v>
      </c>
      <c r="E7600" t="s">
        <v>209</v>
      </c>
      <c r="F7600" s="12">
        <v>26.66</v>
      </c>
      <c r="G7600" s="13">
        <v>1</v>
      </c>
      <c r="H7600">
        <v>0</v>
      </c>
      <c r="I7600" s="12">
        <f t="shared" si="472"/>
        <v>0</v>
      </c>
      <c r="J7600" s="12">
        <f t="shared" si="473"/>
        <v>26.66</v>
      </c>
      <c r="K7600" s="12">
        <f t="shared" si="474"/>
        <v>26.66</v>
      </c>
      <c r="L7600" s="12">
        <v>6.85</v>
      </c>
      <c r="M7600" s="12">
        <f t="shared" si="475"/>
        <v>33.51</v>
      </c>
      <c r="N7600" t="s">
        <v>18</v>
      </c>
      <c r="O7600" s="13">
        <v>5</v>
      </c>
      <c r="P7600">
        <v>4</v>
      </c>
      <c r="Q7600" t="b">
        <v>0</v>
      </c>
      <c r="R7600">
        <v>5</v>
      </c>
      <c r="S7600" t="s">
        <v>44</v>
      </c>
      <c r="T7600" t="s">
        <v>35</v>
      </c>
    </row>
    <row r="7601" spans="1:20">
      <c r="A7601" t="s">
        <v>12852</v>
      </c>
      <c r="B7601" s="11">
        <v>45242</v>
      </c>
      <c r="C7601" t="s">
        <v>12853</v>
      </c>
      <c r="D7601" t="s">
        <v>8</v>
      </c>
      <c r="E7601" t="s">
        <v>241</v>
      </c>
      <c r="F7601" s="12">
        <v>42.38</v>
      </c>
      <c r="G7601" s="13">
        <v>1</v>
      </c>
      <c r="H7601">
        <v>0</v>
      </c>
      <c r="I7601" s="12">
        <f t="shared" si="472"/>
        <v>0</v>
      </c>
      <c r="J7601" s="12">
        <f t="shared" si="473"/>
        <v>42.38</v>
      </c>
      <c r="K7601" s="12">
        <f t="shared" si="474"/>
        <v>42.38</v>
      </c>
      <c r="L7601" s="12">
        <v>17.87</v>
      </c>
      <c r="M7601" s="12">
        <f t="shared" si="475"/>
        <v>60.25</v>
      </c>
      <c r="N7601" t="s">
        <v>12</v>
      </c>
      <c r="O7601" s="13">
        <v>8</v>
      </c>
      <c r="P7601">
        <v>4.5</v>
      </c>
      <c r="Q7601" t="b">
        <v>0</v>
      </c>
      <c r="R7601">
        <v>6</v>
      </c>
      <c r="S7601" t="s">
        <v>44</v>
      </c>
      <c r="T7601" t="s">
        <v>35</v>
      </c>
    </row>
    <row r="7602" spans="1:20">
      <c r="A7602" t="s">
        <v>12854</v>
      </c>
      <c r="B7602" s="11">
        <v>45242</v>
      </c>
      <c r="C7602" t="s">
        <v>2721</v>
      </c>
      <c r="D7602" t="s">
        <v>14</v>
      </c>
      <c r="E7602" t="s">
        <v>103</v>
      </c>
      <c r="F7602" s="12">
        <v>81.22</v>
      </c>
      <c r="G7602" s="13">
        <v>1</v>
      </c>
      <c r="H7602">
        <v>0</v>
      </c>
      <c r="I7602" s="12">
        <f t="shared" si="472"/>
        <v>0</v>
      </c>
      <c r="J7602" s="12">
        <f t="shared" si="473"/>
        <v>81.22</v>
      </c>
      <c r="K7602" s="12">
        <f t="shared" si="474"/>
        <v>81.22</v>
      </c>
      <c r="L7602" s="12">
        <v>8.52</v>
      </c>
      <c r="M7602" s="12">
        <f t="shared" si="475"/>
        <v>89.74</v>
      </c>
      <c r="N7602" t="s">
        <v>18</v>
      </c>
      <c r="O7602" s="13">
        <v>4</v>
      </c>
      <c r="P7602">
        <v>3.5</v>
      </c>
      <c r="Q7602" t="b">
        <v>0</v>
      </c>
      <c r="R7602">
        <v>4</v>
      </c>
      <c r="S7602" t="s">
        <v>44</v>
      </c>
      <c r="T7602" t="s">
        <v>30</v>
      </c>
    </row>
    <row r="7603" spans="1:20">
      <c r="A7603" t="s">
        <v>12855</v>
      </c>
      <c r="B7603" s="11">
        <v>45242</v>
      </c>
      <c r="C7603" t="s">
        <v>12856</v>
      </c>
      <c r="D7603" t="s">
        <v>25</v>
      </c>
      <c r="E7603" t="s">
        <v>87</v>
      </c>
      <c r="F7603" s="12">
        <v>128.94</v>
      </c>
      <c r="G7603" s="13">
        <v>1</v>
      </c>
      <c r="H7603">
        <v>0</v>
      </c>
      <c r="I7603" s="12">
        <f t="shared" si="472"/>
        <v>0</v>
      </c>
      <c r="J7603" s="12">
        <f t="shared" si="473"/>
        <v>128.94</v>
      </c>
      <c r="K7603" s="12">
        <f t="shared" si="474"/>
        <v>128.94</v>
      </c>
      <c r="L7603" s="12">
        <v>14.83</v>
      </c>
      <c r="M7603" s="12">
        <f t="shared" si="475"/>
        <v>143.77</v>
      </c>
      <c r="N7603" t="s">
        <v>18</v>
      </c>
      <c r="O7603" s="13">
        <v>4</v>
      </c>
      <c r="P7603">
        <v>5</v>
      </c>
      <c r="Q7603" t="b">
        <v>0</v>
      </c>
      <c r="R7603">
        <v>9</v>
      </c>
      <c r="S7603" t="s">
        <v>48</v>
      </c>
      <c r="T7603" t="s">
        <v>39</v>
      </c>
    </row>
    <row r="7604" spans="1:20">
      <c r="A7604" t="s">
        <v>12857</v>
      </c>
      <c r="B7604" s="11">
        <v>45242</v>
      </c>
      <c r="C7604" t="s">
        <v>1629</v>
      </c>
      <c r="D7604" t="s">
        <v>17</v>
      </c>
      <c r="E7604" t="s">
        <v>209</v>
      </c>
      <c r="F7604" s="12">
        <v>60.17</v>
      </c>
      <c r="G7604" s="13">
        <v>4</v>
      </c>
      <c r="H7604">
        <v>0</v>
      </c>
      <c r="I7604" s="12">
        <f t="shared" si="472"/>
        <v>0</v>
      </c>
      <c r="J7604" s="12">
        <f t="shared" si="473"/>
        <v>240.68</v>
      </c>
      <c r="K7604" s="12">
        <f t="shared" si="474"/>
        <v>240.68</v>
      </c>
      <c r="L7604" s="12">
        <v>20.33</v>
      </c>
      <c r="M7604" s="12">
        <f t="shared" si="475"/>
        <v>261.01</v>
      </c>
      <c r="N7604" t="s">
        <v>6</v>
      </c>
      <c r="O7604" s="13">
        <v>20</v>
      </c>
      <c r="P7604">
        <v>4</v>
      </c>
      <c r="Q7604" t="b">
        <v>0</v>
      </c>
      <c r="R7604">
        <v>5</v>
      </c>
      <c r="S7604" t="s">
        <v>44</v>
      </c>
      <c r="T7604" t="s">
        <v>39</v>
      </c>
    </row>
    <row r="7605" spans="1:20">
      <c r="A7605" t="s">
        <v>12858</v>
      </c>
      <c r="B7605" s="11">
        <v>45242</v>
      </c>
      <c r="C7605" t="s">
        <v>12396</v>
      </c>
      <c r="D7605" t="s">
        <v>17</v>
      </c>
      <c r="E7605" t="s">
        <v>194</v>
      </c>
      <c r="F7605" s="12">
        <v>140.61</v>
      </c>
      <c r="G7605" s="13">
        <v>2</v>
      </c>
      <c r="H7605">
        <v>12.4</v>
      </c>
      <c r="I7605" s="12">
        <f t="shared" si="472"/>
        <v>17.43564</v>
      </c>
      <c r="J7605" s="12">
        <f t="shared" si="473"/>
        <v>281.22</v>
      </c>
      <c r="K7605" s="12">
        <f t="shared" si="474"/>
        <v>263.78436</v>
      </c>
      <c r="L7605" s="12">
        <v>21.61</v>
      </c>
      <c r="M7605" s="12">
        <f t="shared" si="475"/>
        <v>285.39436</v>
      </c>
      <c r="N7605" t="s">
        <v>9</v>
      </c>
      <c r="O7605" s="13">
        <v>9</v>
      </c>
      <c r="P7605">
        <v>5</v>
      </c>
      <c r="Q7605" t="b">
        <v>0</v>
      </c>
      <c r="R7605">
        <v>6</v>
      </c>
      <c r="S7605" t="s">
        <v>42</v>
      </c>
      <c r="T7605" t="s">
        <v>35</v>
      </c>
    </row>
    <row r="7606" spans="1:20">
      <c r="A7606" t="s">
        <v>12859</v>
      </c>
      <c r="B7606" s="11">
        <v>45242</v>
      </c>
      <c r="C7606" t="s">
        <v>12860</v>
      </c>
      <c r="D7606" t="s">
        <v>23</v>
      </c>
      <c r="E7606" t="s">
        <v>169</v>
      </c>
      <c r="F7606" s="12">
        <v>135.43</v>
      </c>
      <c r="G7606" s="13">
        <v>4</v>
      </c>
      <c r="H7606">
        <v>0</v>
      </c>
      <c r="I7606" s="12">
        <f t="shared" si="472"/>
        <v>0</v>
      </c>
      <c r="J7606" s="12">
        <f t="shared" si="473"/>
        <v>541.72</v>
      </c>
      <c r="K7606" s="12">
        <f t="shared" si="474"/>
        <v>541.72</v>
      </c>
      <c r="L7606" s="12">
        <v>12.56</v>
      </c>
      <c r="M7606" s="12">
        <f t="shared" si="475"/>
        <v>554.28</v>
      </c>
      <c r="N7606" t="s">
        <v>18</v>
      </c>
      <c r="O7606" s="13">
        <v>6</v>
      </c>
      <c r="P7606">
        <v>5</v>
      </c>
      <c r="Q7606" t="b">
        <v>1</v>
      </c>
      <c r="R7606">
        <v>9</v>
      </c>
      <c r="S7606" t="s">
        <v>45</v>
      </c>
      <c r="T7606" t="s">
        <v>35</v>
      </c>
    </row>
    <row r="7607" spans="1:20">
      <c r="A7607" t="s">
        <v>12861</v>
      </c>
      <c r="B7607" s="11">
        <v>45243</v>
      </c>
      <c r="C7607" t="s">
        <v>1086</v>
      </c>
      <c r="D7607" t="s">
        <v>17</v>
      </c>
      <c r="E7607" t="s">
        <v>139</v>
      </c>
      <c r="F7607" s="12">
        <v>142.45</v>
      </c>
      <c r="G7607" s="13">
        <v>1</v>
      </c>
      <c r="H7607">
        <v>0</v>
      </c>
      <c r="I7607" s="12">
        <f t="shared" si="472"/>
        <v>0</v>
      </c>
      <c r="J7607" s="12">
        <f t="shared" si="473"/>
        <v>142.45</v>
      </c>
      <c r="K7607" s="12">
        <f t="shared" si="474"/>
        <v>142.45</v>
      </c>
      <c r="L7607" s="12">
        <v>13.99</v>
      </c>
      <c r="M7607" s="12">
        <f t="shared" si="475"/>
        <v>156.44</v>
      </c>
      <c r="N7607" t="s">
        <v>18</v>
      </c>
      <c r="O7607" s="13">
        <v>3</v>
      </c>
      <c r="P7607">
        <v>4.5</v>
      </c>
      <c r="Q7607" t="b">
        <v>1</v>
      </c>
      <c r="R7607">
        <v>1</v>
      </c>
      <c r="S7607" t="s">
        <v>44</v>
      </c>
      <c r="T7607" t="s">
        <v>35</v>
      </c>
    </row>
    <row r="7608" spans="1:20">
      <c r="A7608" t="s">
        <v>12862</v>
      </c>
      <c r="B7608" s="11">
        <v>45243</v>
      </c>
      <c r="C7608" t="s">
        <v>12324</v>
      </c>
      <c r="D7608" t="s">
        <v>14</v>
      </c>
      <c r="E7608" t="s">
        <v>103</v>
      </c>
      <c r="F7608" s="12">
        <v>230.08</v>
      </c>
      <c r="G7608" s="13">
        <v>1</v>
      </c>
      <c r="H7608">
        <v>0</v>
      </c>
      <c r="I7608" s="12">
        <f t="shared" si="472"/>
        <v>0</v>
      </c>
      <c r="J7608" s="12">
        <f t="shared" si="473"/>
        <v>230.08</v>
      </c>
      <c r="K7608" s="12">
        <f t="shared" si="474"/>
        <v>230.08</v>
      </c>
      <c r="L7608" s="12">
        <v>13.89</v>
      </c>
      <c r="M7608" s="12">
        <f t="shared" si="475"/>
        <v>243.97</v>
      </c>
      <c r="N7608" t="s">
        <v>18</v>
      </c>
      <c r="O7608" s="13">
        <v>7</v>
      </c>
      <c r="P7608">
        <v>4</v>
      </c>
      <c r="Q7608" t="b">
        <v>0</v>
      </c>
      <c r="R7608">
        <v>5</v>
      </c>
      <c r="S7608" t="s">
        <v>46</v>
      </c>
      <c r="T7608" t="s">
        <v>37</v>
      </c>
    </row>
    <row r="7609" spans="1:20">
      <c r="A7609" t="s">
        <v>12863</v>
      </c>
      <c r="B7609" s="11">
        <v>45243</v>
      </c>
      <c r="C7609" t="s">
        <v>10348</v>
      </c>
      <c r="D7609" t="s">
        <v>5</v>
      </c>
      <c r="E7609" t="s">
        <v>144</v>
      </c>
      <c r="F7609" s="12">
        <v>106.07</v>
      </c>
      <c r="G7609" s="13">
        <v>4</v>
      </c>
      <c r="H7609">
        <v>0</v>
      </c>
      <c r="I7609" s="12">
        <f t="shared" si="472"/>
        <v>0</v>
      </c>
      <c r="J7609" s="12">
        <f t="shared" si="473"/>
        <v>424.28</v>
      </c>
      <c r="K7609" s="12">
        <f t="shared" si="474"/>
        <v>424.28</v>
      </c>
      <c r="L7609" s="12">
        <v>14.39</v>
      </c>
      <c r="M7609" s="12">
        <f t="shared" si="475"/>
        <v>438.67</v>
      </c>
      <c r="N7609" t="s">
        <v>18</v>
      </c>
      <c r="O7609" s="13">
        <v>7</v>
      </c>
      <c r="P7609">
        <v>4</v>
      </c>
      <c r="Q7609" t="b">
        <v>1</v>
      </c>
      <c r="R7609">
        <v>1</v>
      </c>
      <c r="S7609" t="s">
        <v>44</v>
      </c>
      <c r="T7609" t="s">
        <v>35</v>
      </c>
    </row>
    <row r="7610" spans="1:20">
      <c r="A7610" t="s">
        <v>12864</v>
      </c>
      <c r="B7610" s="11">
        <v>45243</v>
      </c>
      <c r="C7610" t="s">
        <v>4987</v>
      </c>
      <c r="D7610" t="s">
        <v>25</v>
      </c>
      <c r="E7610" t="s">
        <v>159</v>
      </c>
      <c r="F7610" s="12">
        <v>195.78</v>
      </c>
      <c r="G7610" s="13">
        <v>2</v>
      </c>
      <c r="H7610">
        <v>0</v>
      </c>
      <c r="I7610" s="12">
        <f t="shared" si="472"/>
        <v>0</v>
      </c>
      <c r="J7610" s="12">
        <f t="shared" si="473"/>
        <v>391.56</v>
      </c>
      <c r="K7610" s="12">
        <f t="shared" si="474"/>
        <v>391.56</v>
      </c>
      <c r="L7610" s="12">
        <v>16.54</v>
      </c>
      <c r="M7610" s="12">
        <f t="shared" si="475"/>
        <v>408.1</v>
      </c>
      <c r="N7610" t="s">
        <v>9</v>
      </c>
      <c r="O7610" s="13">
        <v>7</v>
      </c>
      <c r="P7610">
        <v>5</v>
      </c>
      <c r="Q7610" t="b">
        <v>1</v>
      </c>
      <c r="R7610">
        <v>2</v>
      </c>
      <c r="S7610" t="s">
        <v>43</v>
      </c>
      <c r="T7610" t="s">
        <v>39</v>
      </c>
    </row>
    <row r="7611" spans="1:20">
      <c r="A7611" t="s">
        <v>12865</v>
      </c>
      <c r="B7611" s="11">
        <v>45243</v>
      </c>
      <c r="C7611" t="s">
        <v>12866</v>
      </c>
      <c r="D7611" t="s">
        <v>11</v>
      </c>
      <c r="E7611" t="s">
        <v>400</v>
      </c>
      <c r="F7611" s="12">
        <v>90.76</v>
      </c>
      <c r="G7611" s="13">
        <v>1</v>
      </c>
      <c r="H7611">
        <v>15.4</v>
      </c>
      <c r="I7611" s="12">
        <f t="shared" si="472"/>
        <v>13.97704</v>
      </c>
      <c r="J7611" s="12">
        <f t="shared" si="473"/>
        <v>90.76</v>
      </c>
      <c r="K7611" s="12">
        <f t="shared" si="474"/>
        <v>76.78296</v>
      </c>
      <c r="L7611" s="12">
        <v>9.3</v>
      </c>
      <c r="M7611" s="12">
        <f t="shared" si="475"/>
        <v>86.08296</v>
      </c>
      <c r="N7611" t="s">
        <v>18</v>
      </c>
      <c r="O7611" s="13">
        <v>2</v>
      </c>
      <c r="P7611">
        <v>3</v>
      </c>
      <c r="Q7611" t="b">
        <v>0</v>
      </c>
      <c r="R7611">
        <v>4</v>
      </c>
      <c r="S7611" t="s">
        <v>45</v>
      </c>
      <c r="T7611" t="s">
        <v>35</v>
      </c>
    </row>
    <row r="7612" spans="1:20">
      <c r="A7612" t="s">
        <v>12867</v>
      </c>
      <c r="B7612" s="11">
        <v>45243</v>
      </c>
      <c r="C7612" t="s">
        <v>11938</v>
      </c>
      <c r="D7612" t="s">
        <v>11</v>
      </c>
      <c r="E7612" t="s">
        <v>215</v>
      </c>
      <c r="F7612" s="12">
        <v>24.07</v>
      </c>
      <c r="G7612" s="13">
        <v>1</v>
      </c>
      <c r="H7612">
        <v>0</v>
      </c>
      <c r="I7612" s="12">
        <f t="shared" si="472"/>
        <v>0</v>
      </c>
      <c r="J7612" s="12">
        <f t="shared" si="473"/>
        <v>24.07</v>
      </c>
      <c r="K7612" s="12">
        <f t="shared" si="474"/>
        <v>24.07</v>
      </c>
      <c r="L7612" s="12">
        <v>18.76</v>
      </c>
      <c r="M7612" s="12">
        <f t="shared" si="475"/>
        <v>42.83</v>
      </c>
      <c r="N7612" t="s">
        <v>9</v>
      </c>
      <c r="O7612" s="13">
        <v>13</v>
      </c>
      <c r="P7612">
        <v>4</v>
      </c>
      <c r="Q7612" t="b">
        <v>0</v>
      </c>
      <c r="R7612">
        <v>4</v>
      </c>
      <c r="S7612" t="s">
        <v>48</v>
      </c>
      <c r="T7612" t="s">
        <v>35</v>
      </c>
    </row>
    <row r="7613" spans="1:20">
      <c r="A7613" t="s">
        <v>12868</v>
      </c>
      <c r="B7613" s="11">
        <v>45243</v>
      </c>
      <c r="C7613" t="s">
        <v>12869</v>
      </c>
      <c r="D7613" t="s">
        <v>25</v>
      </c>
      <c r="E7613" t="s">
        <v>602</v>
      </c>
      <c r="F7613" s="12">
        <v>172.65</v>
      </c>
      <c r="G7613" s="13">
        <v>2</v>
      </c>
      <c r="H7613">
        <v>0</v>
      </c>
      <c r="I7613" s="12">
        <f t="shared" si="472"/>
        <v>0</v>
      </c>
      <c r="J7613" s="12">
        <f t="shared" si="473"/>
        <v>345.3</v>
      </c>
      <c r="K7613" s="12">
        <f t="shared" si="474"/>
        <v>345.3</v>
      </c>
      <c r="L7613" s="12">
        <v>13.03</v>
      </c>
      <c r="M7613" s="12">
        <f t="shared" si="475"/>
        <v>358.33</v>
      </c>
      <c r="N7613" t="s">
        <v>18</v>
      </c>
      <c r="O7613" s="13">
        <v>5</v>
      </c>
      <c r="P7613">
        <v>3.5</v>
      </c>
      <c r="Q7613" t="b">
        <v>1</v>
      </c>
      <c r="R7613">
        <v>15</v>
      </c>
      <c r="S7613" t="s">
        <v>44</v>
      </c>
      <c r="T7613" t="s">
        <v>35</v>
      </c>
    </row>
    <row r="7614" spans="1:20">
      <c r="A7614" t="s">
        <v>12870</v>
      </c>
      <c r="B7614" s="11">
        <v>45243</v>
      </c>
      <c r="C7614" t="s">
        <v>9550</v>
      </c>
      <c r="D7614" t="s">
        <v>17</v>
      </c>
      <c r="E7614" t="s">
        <v>209</v>
      </c>
      <c r="F7614" s="12">
        <v>168.42</v>
      </c>
      <c r="G7614" s="13">
        <v>2</v>
      </c>
      <c r="H7614">
        <v>0</v>
      </c>
      <c r="I7614" s="12">
        <f t="shared" si="472"/>
        <v>0</v>
      </c>
      <c r="J7614" s="12">
        <f t="shared" si="473"/>
        <v>336.84</v>
      </c>
      <c r="K7614" s="12">
        <f t="shared" si="474"/>
        <v>336.84</v>
      </c>
      <c r="L7614" s="12">
        <v>27.71</v>
      </c>
      <c r="M7614" s="12">
        <f t="shared" si="475"/>
        <v>364.55</v>
      </c>
      <c r="N7614" t="s">
        <v>6</v>
      </c>
      <c r="O7614" s="13">
        <v>12</v>
      </c>
      <c r="P7614">
        <v>3.5</v>
      </c>
      <c r="Q7614" t="b">
        <v>0</v>
      </c>
      <c r="R7614">
        <v>15</v>
      </c>
      <c r="S7614" t="s">
        <v>44</v>
      </c>
      <c r="T7614" t="s">
        <v>35</v>
      </c>
    </row>
    <row r="7615" spans="1:20">
      <c r="A7615" t="s">
        <v>12871</v>
      </c>
      <c r="B7615" s="11">
        <v>45243</v>
      </c>
      <c r="C7615" t="s">
        <v>2837</v>
      </c>
      <c r="D7615" t="s">
        <v>23</v>
      </c>
      <c r="E7615" t="s">
        <v>496</v>
      </c>
      <c r="F7615" s="12">
        <v>146.21</v>
      </c>
      <c r="G7615" s="13">
        <v>1</v>
      </c>
      <c r="H7615">
        <v>0</v>
      </c>
      <c r="I7615" s="12">
        <f t="shared" si="472"/>
        <v>0</v>
      </c>
      <c r="J7615" s="12">
        <f t="shared" si="473"/>
        <v>146.21</v>
      </c>
      <c r="K7615" s="12">
        <f t="shared" si="474"/>
        <v>146.21</v>
      </c>
      <c r="L7615" s="12">
        <v>12.84</v>
      </c>
      <c r="M7615" s="12">
        <f t="shared" si="475"/>
        <v>159.05</v>
      </c>
      <c r="N7615" t="s">
        <v>18</v>
      </c>
      <c r="O7615" s="13">
        <v>5</v>
      </c>
      <c r="P7615">
        <v>5</v>
      </c>
      <c r="Q7615" t="b">
        <v>0</v>
      </c>
      <c r="R7615">
        <v>6</v>
      </c>
      <c r="S7615" t="s">
        <v>44</v>
      </c>
      <c r="T7615" t="s">
        <v>39</v>
      </c>
    </row>
    <row r="7616" spans="1:20">
      <c r="A7616" t="s">
        <v>12872</v>
      </c>
      <c r="B7616" s="11">
        <v>45243</v>
      </c>
      <c r="C7616" t="s">
        <v>9494</v>
      </c>
      <c r="D7616" t="s">
        <v>14</v>
      </c>
      <c r="E7616" t="s">
        <v>82</v>
      </c>
      <c r="F7616" s="12">
        <v>200.69</v>
      </c>
      <c r="G7616" s="13">
        <v>1</v>
      </c>
      <c r="H7616">
        <v>0</v>
      </c>
      <c r="I7616" s="12">
        <f t="shared" si="472"/>
        <v>0</v>
      </c>
      <c r="J7616" s="12">
        <f t="shared" si="473"/>
        <v>200.69</v>
      </c>
      <c r="K7616" s="12">
        <f t="shared" si="474"/>
        <v>200.69</v>
      </c>
      <c r="L7616" s="12">
        <v>13.38</v>
      </c>
      <c r="M7616" s="12">
        <f t="shared" si="475"/>
        <v>214.07</v>
      </c>
      <c r="N7616" t="s">
        <v>18</v>
      </c>
      <c r="O7616" s="13">
        <v>2</v>
      </c>
      <c r="P7616">
        <v>5</v>
      </c>
      <c r="Q7616" t="b">
        <v>0</v>
      </c>
      <c r="R7616">
        <v>4</v>
      </c>
      <c r="S7616" t="s">
        <v>44</v>
      </c>
      <c r="T7616" t="s">
        <v>30</v>
      </c>
    </row>
    <row r="7617" spans="1:20">
      <c r="A7617" t="s">
        <v>12873</v>
      </c>
      <c r="B7617" s="11">
        <v>45243</v>
      </c>
      <c r="C7617" t="s">
        <v>9719</v>
      </c>
      <c r="D7617" t="s">
        <v>5</v>
      </c>
      <c r="E7617" t="s">
        <v>106</v>
      </c>
      <c r="F7617" s="12">
        <v>41.91</v>
      </c>
      <c r="G7617" s="13">
        <v>1</v>
      </c>
      <c r="H7617">
        <v>20.5</v>
      </c>
      <c r="I7617" s="12">
        <f t="shared" si="472"/>
        <v>8.59155</v>
      </c>
      <c r="J7617" s="12">
        <f t="shared" si="473"/>
        <v>41.91</v>
      </c>
      <c r="K7617" s="12">
        <f t="shared" si="474"/>
        <v>33.31845</v>
      </c>
      <c r="L7617" s="12">
        <v>14.6</v>
      </c>
      <c r="M7617" s="12">
        <f t="shared" si="475"/>
        <v>47.91845</v>
      </c>
      <c r="N7617" t="s">
        <v>9</v>
      </c>
      <c r="O7617" s="13">
        <v>10</v>
      </c>
      <c r="P7617">
        <v>4.5</v>
      </c>
      <c r="Q7617" t="b">
        <v>0</v>
      </c>
      <c r="R7617">
        <v>2</v>
      </c>
      <c r="S7617" t="s">
        <v>43</v>
      </c>
      <c r="T7617" t="s">
        <v>35</v>
      </c>
    </row>
    <row r="7618" spans="1:20">
      <c r="A7618" t="s">
        <v>12874</v>
      </c>
      <c r="B7618" s="11">
        <v>45243</v>
      </c>
      <c r="C7618" t="s">
        <v>5297</v>
      </c>
      <c r="D7618" t="s">
        <v>14</v>
      </c>
      <c r="E7618" t="s">
        <v>103</v>
      </c>
      <c r="F7618" s="12">
        <v>91.89</v>
      </c>
      <c r="G7618" s="13">
        <v>4</v>
      </c>
      <c r="H7618">
        <v>0</v>
      </c>
      <c r="I7618" s="12">
        <f t="shared" si="472"/>
        <v>0</v>
      </c>
      <c r="J7618" s="12">
        <f t="shared" si="473"/>
        <v>367.56</v>
      </c>
      <c r="K7618" s="12">
        <f t="shared" si="474"/>
        <v>367.56</v>
      </c>
      <c r="L7618" s="12">
        <v>25.83</v>
      </c>
      <c r="M7618" s="12">
        <f t="shared" si="475"/>
        <v>393.39</v>
      </c>
      <c r="N7618" t="s">
        <v>6</v>
      </c>
      <c r="O7618" s="13">
        <v>10</v>
      </c>
      <c r="P7618">
        <v>5</v>
      </c>
      <c r="Q7618" t="b">
        <v>0</v>
      </c>
      <c r="R7618">
        <v>5</v>
      </c>
      <c r="S7618" t="s">
        <v>48</v>
      </c>
      <c r="T7618" t="s">
        <v>39</v>
      </c>
    </row>
    <row r="7619" spans="1:20">
      <c r="A7619" t="s">
        <v>12875</v>
      </c>
      <c r="B7619" s="11">
        <v>45243</v>
      </c>
      <c r="C7619" t="s">
        <v>3502</v>
      </c>
      <c r="D7619" t="s">
        <v>8</v>
      </c>
      <c r="E7619" t="s">
        <v>565</v>
      </c>
      <c r="F7619" s="12">
        <v>25.06</v>
      </c>
      <c r="G7619" s="13">
        <v>1</v>
      </c>
      <c r="H7619">
        <v>24.5</v>
      </c>
      <c r="I7619" s="12">
        <f t="shared" ref="I7619:I7682" si="476">H7619*F7619/100</f>
        <v>6.1397</v>
      </c>
      <c r="J7619" s="12">
        <f t="shared" ref="J7619:J7682" si="477">G7619*F7619</f>
        <v>25.06</v>
      </c>
      <c r="K7619" s="12">
        <f t="shared" ref="K7619:K7682" si="478">J7619-I7619</f>
        <v>18.9203</v>
      </c>
      <c r="L7619" s="12">
        <v>14.9</v>
      </c>
      <c r="M7619" s="12">
        <f t="shared" ref="M7619:M7682" si="479">K7619+L7619</f>
        <v>33.8203</v>
      </c>
      <c r="N7619" t="s">
        <v>9</v>
      </c>
      <c r="O7619" s="13">
        <v>5</v>
      </c>
      <c r="P7619">
        <v>5</v>
      </c>
      <c r="Q7619" t="b">
        <v>0</v>
      </c>
      <c r="R7619">
        <v>1</v>
      </c>
      <c r="S7619" t="s">
        <v>45</v>
      </c>
      <c r="T7619" t="s">
        <v>30</v>
      </c>
    </row>
    <row r="7620" spans="1:20">
      <c r="A7620" t="s">
        <v>12876</v>
      </c>
      <c r="B7620" s="11">
        <v>45243</v>
      </c>
      <c r="C7620" t="s">
        <v>12877</v>
      </c>
      <c r="D7620" t="s">
        <v>20</v>
      </c>
      <c r="E7620" t="s">
        <v>226</v>
      </c>
      <c r="F7620" s="12">
        <v>13.86</v>
      </c>
      <c r="G7620" s="13">
        <v>1</v>
      </c>
      <c r="H7620">
        <v>0</v>
      </c>
      <c r="I7620" s="12">
        <f t="shared" si="476"/>
        <v>0</v>
      </c>
      <c r="J7620" s="12">
        <f t="shared" si="477"/>
        <v>13.86</v>
      </c>
      <c r="K7620" s="12">
        <f t="shared" si="478"/>
        <v>13.86</v>
      </c>
      <c r="L7620" s="12">
        <v>12.42</v>
      </c>
      <c r="M7620" s="12">
        <f t="shared" si="479"/>
        <v>26.28</v>
      </c>
      <c r="N7620" t="s">
        <v>18</v>
      </c>
      <c r="O7620" s="13">
        <v>2</v>
      </c>
      <c r="P7620">
        <v>5</v>
      </c>
      <c r="Q7620" t="b">
        <v>0</v>
      </c>
      <c r="R7620">
        <v>4</v>
      </c>
      <c r="S7620" t="s">
        <v>43</v>
      </c>
      <c r="T7620" t="s">
        <v>39</v>
      </c>
    </row>
    <row r="7621" spans="1:20">
      <c r="A7621" t="s">
        <v>12878</v>
      </c>
      <c r="B7621" s="11">
        <v>45244</v>
      </c>
      <c r="C7621" t="s">
        <v>3602</v>
      </c>
      <c r="D7621" t="s">
        <v>17</v>
      </c>
      <c r="E7621" t="s">
        <v>139</v>
      </c>
      <c r="F7621" s="12">
        <v>34.17</v>
      </c>
      <c r="G7621" s="13">
        <v>1</v>
      </c>
      <c r="H7621">
        <v>0</v>
      </c>
      <c r="I7621" s="12">
        <f t="shared" si="476"/>
        <v>0</v>
      </c>
      <c r="J7621" s="12">
        <f t="shared" si="477"/>
        <v>34.17</v>
      </c>
      <c r="K7621" s="12">
        <f t="shared" si="478"/>
        <v>34.17</v>
      </c>
      <c r="L7621" s="12">
        <v>23.25</v>
      </c>
      <c r="M7621" s="12">
        <f t="shared" si="479"/>
        <v>57.42</v>
      </c>
      <c r="N7621" t="s">
        <v>6</v>
      </c>
      <c r="O7621" s="13">
        <v>14</v>
      </c>
      <c r="P7621">
        <v>5</v>
      </c>
      <c r="Q7621" t="b">
        <v>1</v>
      </c>
      <c r="R7621">
        <v>8</v>
      </c>
      <c r="S7621" t="s">
        <v>48</v>
      </c>
      <c r="T7621" t="s">
        <v>32</v>
      </c>
    </row>
    <row r="7622" spans="1:20">
      <c r="A7622" t="s">
        <v>12879</v>
      </c>
      <c r="B7622" s="11">
        <v>45244</v>
      </c>
      <c r="C7622" t="s">
        <v>896</v>
      </c>
      <c r="D7622" t="s">
        <v>17</v>
      </c>
      <c r="E7622" t="s">
        <v>139</v>
      </c>
      <c r="F7622" s="12">
        <v>117.2</v>
      </c>
      <c r="G7622" s="13">
        <v>2</v>
      </c>
      <c r="H7622">
        <v>0</v>
      </c>
      <c r="I7622" s="12">
        <f t="shared" si="476"/>
        <v>0</v>
      </c>
      <c r="J7622" s="12">
        <f t="shared" si="477"/>
        <v>234.4</v>
      </c>
      <c r="K7622" s="12">
        <f t="shared" si="478"/>
        <v>234.4</v>
      </c>
      <c r="L7622" s="12">
        <v>8.64</v>
      </c>
      <c r="M7622" s="12">
        <f t="shared" si="479"/>
        <v>243.04</v>
      </c>
      <c r="N7622" t="s">
        <v>18</v>
      </c>
      <c r="O7622" s="13">
        <v>7</v>
      </c>
      <c r="P7622">
        <v>3</v>
      </c>
      <c r="Q7622" t="b">
        <v>1</v>
      </c>
      <c r="R7622">
        <v>1</v>
      </c>
      <c r="S7622" t="s">
        <v>44</v>
      </c>
      <c r="T7622" t="s">
        <v>35</v>
      </c>
    </row>
    <row r="7623" spans="1:20">
      <c r="A7623" t="s">
        <v>12880</v>
      </c>
      <c r="B7623" s="11">
        <v>45244</v>
      </c>
      <c r="C7623" t="s">
        <v>12881</v>
      </c>
      <c r="D7623" t="s">
        <v>8</v>
      </c>
      <c r="E7623" t="s">
        <v>565</v>
      </c>
      <c r="F7623" s="12">
        <v>39.29</v>
      </c>
      <c r="G7623" s="13">
        <v>1</v>
      </c>
      <c r="H7623">
        <v>0</v>
      </c>
      <c r="I7623" s="12">
        <f t="shared" si="476"/>
        <v>0</v>
      </c>
      <c r="J7623" s="12">
        <f t="shared" si="477"/>
        <v>39.29</v>
      </c>
      <c r="K7623" s="12">
        <f t="shared" si="478"/>
        <v>39.29</v>
      </c>
      <c r="L7623" s="12">
        <v>17.59</v>
      </c>
      <c r="M7623" s="12">
        <f t="shared" si="479"/>
        <v>56.88</v>
      </c>
      <c r="N7623" t="s">
        <v>9</v>
      </c>
      <c r="O7623" s="13">
        <v>10</v>
      </c>
      <c r="P7623">
        <v>4</v>
      </c>
      <c r="Q7623" t="b">
        <v>0</v>
      </c>
      <c r="R7623">
        <v>2</v>
      </c>
      <c r="S7623" t="s">
        <v>45</v>
      </c>
      <c r="T7623" t="s">
        <v>37</v>
      </c>
    </row>
    <row r="7624" spans="1:20">
      <c r="A7624" t="s">
        <v>12882</v>
      </c>
      <c r="B7624" s="11">
        <v>45244</v>
      </c>
      <c r="C7624" t="s">
        <v>12883</v>
      </c>
      <c r="D7624" t="s">
        <v>11</v>
      </c>
      <c r="E7624" t="s">
        <v>215</v>
      </c>
      <c r="F7624" s="12">
        <v>26.06</v>
      </c>
      <c r="G7624" s="13">
        <v>1</v>
      </c>
      <c r="H7624">
        <v>0</v>
      </c>
      <c r="I7624" s="12">
        <f t="shared" si="476"/>
        <v>0</v>
      </c>
      <c r="J7624" s="12">
        <f t="shared" si="477"/>
        <v>26.06</v>
      </c>
      <c r="K7624" s="12">
        <f t="shared" si="478"/>
        <v>26.06</v>
      </c>
      <c r="L7624" s="12">
        <v>23.4</v>
      </c>
      <c r="M7624" s="12">
        <f t="shared" si="479"/>
        <v>49.46</v>
      </c>
      <c r="N7624" t="s">
        <v>6</v>
      </c>
      <c r="O7624" s="13">
        <v>17</v>
      </c>
      <c r="P7624">
        <v>5</v>
      </c>
      <c r="Q7624" t="b">
        <v>0</v>
      </c>
      <c r="R7624">
        <v>5</v>
      </c>
      <c r="S7624" t="s">
        <v>48</v>
      </c>
      <c r="T7624" t="s">
        <v>39</v>
      </c>
    </row>
    <row r="7625" spans="1:20">
      <c r="A7625" t="s">
        <v>12884</v>
      </c>
      <c r="B7625" s="11">
        <v>45244</v>
      </c>
      <c r="C7625" t="s">
        <v>7398</v>
      </c>
      <c r="D7625" t="s">
        <v>5</v>
      </c>
      <c r="E7625" t="s">
        <v>119</v>
      </c>
      <c r="F7625" s="12">
        <v>113.34</v>
      </c>
      <c r="G7625" s="13">
        <v>1</v>
      </c>
      <c r="H7625">
        <v>0</v>
      </c>
      <c r="I7625" s="12">
        <f t="shared" si="476"/>
        <v>0</v>
      </c>
      <c r="J7625" s="12">
        <f t="shared" si="477"/>
        <v>113.34</v>
      </c>
      <c r="K7625" s="12">
        <f t="shared" si="478"/>
        <v>113.34</v>
      </c>
      <c r="L7625" s="12">
        <v>16.99</v>
      </c>
      <c r="M7625" s="12">
        <f t="shared" si="479"/>
        <v>130.33</v>
      </c>
      <c r="N7625" t="s">
        <v>9</v>
      </c>
      <c r="O7625" s="13">
        <v>7</v>
      </c>
      <c r="P7625">
        <v>5</v>
      </c>
      <c r="Q7625" t="b">
        <v>0</v>
      </c>
      <c r="R7625">
        <v>1</v>
      </c>
      <c r="S7625" t="s">
        <v>45</v>
      </c>
      <c r="T7625" t="s">
        <v>39</v>
      </c>
    </row>
    <row r="7626" spans="1:20">
      <c r="A7626" t="s">
        <v>12885</v>
      </c>
      <c r="B7626" s="11">
        <v>45244</v>
      </c>
      <c r="C7626" t="s">
        <v>12886</v>
      </c>
      <c r="D7626" t="s">
        <v>25</v>
      </c>
      <c r="E7626" t="s">
        <v>159</v>
      </c>
      <c r="F7626" s="12">
        <v>436.21</v>
      </c>
      <c r="G7626" s="13">
        <v>1</v>
      </c>
      <c r="H7626">
        <v>0</v>
      </c>
      <c r="I7626" s="12">
        <f t="shared" si="476"/>
        <v>0</v>
      </c>
      <c r="J7626" s="12">
        <f t="shared" si="477"/>
        <v>436.21</v>
      </c>
      <c r="K7626" s="12">
        <f t="shared" si="478"/>
        <v>436.21</v>
      </c>
      <c r="L7626" s="12">
        <v>21.27</v>
      </c>
      <c r="M7626" s="12">
        <f t="shared" si="479"/>
        <v>457.48</v>
      </c>
      <c r="N7626" t="s">
        <v>18</v>
      </c>
      <c r="O7626" s="13">
        <v>7</v>
      </c>
      <c r="P7626">
        <v>3.5</v>
      </c>
      <c r="Q7626" t="b">
        <v>0</v>
      </c>
      <c r="R7626">
        <v>4</v>
      </c>
      <c r="S7626" t="s">
        <v>44</v>
      </c>
      <c r="T7626" t="s">
        <v>35</v>
      </c>
    </row>
    <row r="7627" spans="1:20">
      <c r="A7627" t="s">
        <v>12887</v>
      </c>
      <c r="B7627" s="11">
        <v>45244</v>
      </c>
      <c r="C7627" t="s">
        <v>12888</v>
      </c>
      <c r="D7627" t="s">
        <v>5</v>
      </c>
      <c r="E7627" t="s">
        <v>144</v>
      </c>
      <c r="F7627" s="12">
        <v>26.9</v>
      </c>
      <c r="G7627" s="13">
        <v>1</v>
      </c>
      <c r="H7627">
        <v>14.3</v>
      </c>
      <c r="I7627" s="12">
        <f t="shared" si="476"/>
        <v>3.8467</v>
      </c>
      <c r="J7627" s="12">
        <f t="shared" si="477"/>
        <v>26.9</v>
      </c>
      <c r="K7627" s="12">
        <f t="shared" si="478"/>
        <v>23.0533</v>
      </c>
      <c r="L7627" s="12">
        <v>22.38</v>
      </c>
      <c r="M7627" s="12">
        <f t="shared" si="479"/>
        <v>45.4333</v>
      </c>
      <c r="N7627" t="s">
        <v>12</v>
      </c>
      <c r="O7627" s="13">
        <v>12</v>
      </c>
      <c r="P7627">
        <v>5</v>
      </c>
      <c r="Q7627" t="b">
        <v>0</v>
      </c>
      <c r="R7627">
        <v>5</v>
      </c>
      <c r="S7627" t="s">
        <v>44</v>
      </c>
      <c r="T7627" t="s">
        <v>35</v>
      </c>
    </row>
    <row r="7628" spans="1:20">
      <c r="A7628" t="s">
        <v>12889</v>
      </c>
      <c r="B7628" s="11">
        <v>45244</v>
      </c>
      <c r="C7628" t="s">
        <v>12890</v>
      </c>
      <c r="D7628" t="s">
        <v>20</v>
      </c>
      <c r="E7628" t="s">
        <v>136</v>
      </c>
      <c r="F7628" s="12">
        <v>39.52</v>
      </c>
      <c r="G7628" s="13">
        <v>1</v>
      </c>
      <c r="H7628">
        <v>0</v>
      </c>
      <c r="I7628" s="12">
        <f t="shared" si="476"/>
        <v>0</v>
      </c>
      <c r="J7628" s="12">
        <f t="shared" si="477"/>
        <v>39.52</v>
      </c>
      <c r="K7628" s="12">
        <f t="shared" si="478"/>
        <v>39.52</v>
      </c>
      <c r="L7628" s="12">
        <v>19.57</v>
      </c>
      <c r="M7628" s="12">
        <f t="shared" si="479"/>
        <v>59.09</v>
      </c>
      <c r="N7628" t="s">
        <v>9</v>
      </c>
      <c r="O7628" s="13">
        <v>12</v>
      </c>
      <c r="P7628">
        <v>5</v>
      </c>
      <c r="Q7628" t="b">
        <v>0</v>
      </c>
      <c r="R7628">
        <v>3</v>
      </c>
      <c r="S7628" t="s">
        <v>48</v>
      </c>
      <c r="T7628" t="s">
        <v>35</v>
      </c>
    </row>
    <row r="7629" spans="1:20">
      <c r="A7629" t="s">
        <v>12891</v>
      </c>
      <c r="B7629" s="11">
        <v>45244</v>
      </c>
      <c r="C7629" t="s">
        <v>6478</v>
      </c>
      <c r="D7629" t="s">
        <v>5</v>
      </c>
      <c r="E7629" t="s">
        <v>156</v>
      </c>
      <c r="F7629" s="12">
        <v>56.96</v>
      </c>
      <c r="G7629" s="13">
        <v>2</v>
      </c>
      <c r="H7629">
        <v>0</v>
      </c>
      <c r="I7629" s="12">
        <f t="shared" si="476"/>
        <v>0</v>
      </c>
      <c r="J7629" s="12">
        <f t="shared" si="477"/>
        <v>113.92</v>
      </c>
      <c r="K7629" s="12">
        <f t="shared" si="478"/>
        <v>113.92</v>
      </c>
      <c r="L7629" s="12">
        <v>13.05</v>
      </c>
      <c r="M7629" s="12">
        <f t="shared" si="479"/>
        <v>126.97</v>
      </c>
      <c r="N7629" t="s">
        <v>18</v>
      </c>
      <c r="O7629" s="13">
        <v>6</v>
      </c>
      <c r="P7629">
        <v>5</v>
      </c>
      <c r="Q7629" t="b">
        <v>0</v>
      </c>
      <c r="R7629">
        <v>1</v>
      </c>
      <c r="S7629" t="s">
        <v>44</v>
      </c>
      <c r="T7629" t="s">
        <v>30</v>
      </c>
    </row>
    <row r="7630" spans="1:20">
      <c r="A7630" t="s">
        <v>12892</v>
      </c>
      <c r="B7630" s="11">
        <v>45244</v>
      </c>
      <c r="C7630" t="s">
        <v>8725</v>
      </c>
      <c r="D7630" t="s">
        <v>17</v>
      </c>
      <c r="E7630" t="s">
        <v>129</v>
      </c>
      <c r="F7630" s="12">
        <v>133.1</v>
      </c>
      <c r="G7630" s="13">
        <v>1</v>
      </c>
      <c r="H7630">
        <v>0</v>
      </c>
      <c r="I7630" s="12">
        <f t="shared" si="476"/>
        <v>0</v>
      </c>
      <c r="J7630" s="12">
        <f t="shared" si="477"/>
        <v>133.1</v>
      </c>
      <c r="K7630" s="12">
        <f t="shared" si="478"/>
        <v>133.1</v>
      </c>
      <c r="L7630" s="12">
        <v>15.95</v>
      </c>
      <c r="M7630" s="12">
        <f t="shared" si="479"/>
        <v>149.05</v>
      </c>
      <c r="N7630" t="s">
        <v>18</v>
      </c>
      <c r="O7630" s="13">
        <v>6</v>
      </c>
      <c r="P7630">
        <v>4.5</v>
      </c>
      <c r="Q7630" t="b">
        <v>0</v>
      </c>
      <c r="R7630">
        <v>9</v>
      </c>
      <c r="S7630" t="s">
        <v>45</v>
      </c>
      <c r="T7630" t="s">
        <v>35</v>
      </c>
    </row>
    <row r="7631" spans="1:20">
      <c r="A7631" t="s">
        <v>12893</v>
      </c>
      <c r="B7631" s="11">
        <v>45245</v>
      </c>
      <c r="C7631" t="s">
        <v>6145</v>
      </c>
      <c r="D7631" t="s">
        <v>17</v>
      </c>
      <c r="E7631" t="s">
        <v>194</v>
      </c>
      <c r="F7631" s="12">
        <v>39.09</v>
      </c>
      <c r="G7631" s="13">
        <v>2</v>
      </c>
      <c r="H7631">
        <v>0</v>
      </c>
      <c r="I7631" s="12">
        <f t="shared" si="476"/>
        <v>0</v>
      </c>
      <c r="J7631" s="12">
        <f t="shared" si="477"/>
        <v>78.18</v>
      </c>
      <c r="K7631" s="12">
        <f t="shared" si="478"/>
        <v>78.18</v>
      </c>
      <c r="L7631" s="12">
        <v>19.4</v>
      </c>
      <c r="M7631" s="12">
        <f t="shared" si="479"/>
        <v>97.58</v>
      </c>
      <c r="N7631" t="s">
        <v>6</v>
      </c>
      <c r="O7631" s="13">
        <v>20</v>
      </c>
      <c r="P7631">
        <v>5</v>
      </c>
      <c r="Q7631" t="b">
        <v>1</v>
      </c>
      <c r="R7631">
        <v>8</v>
      </c>
      <c r="S7631" t="s">
        <v>44</v>
      </c>
      <c r="T7631" t="s">
        <v>35</v>
      </c>
    </row>
    <row r="7632" spans="1:20">
      <c r="A7632" t="s">
        <v>12894</v>
      </c>
      <c r="B7632" s="11">
        <v>45245</v>
      </c>
      <c r="C7632" t="s">
        <v>12895</v>
      </c>
      <c r="D7632" t="s">
        <v>25</v>
      </c>
      <c r="E7632" t="s">
        <v>602</v>
      </c>
      <c r="F7632" s="12">
        <v>438.19</v>
      </c>
      <c r="G7632" s="13">
        <v>3</v>
      </c>
      <c r="H7632">
        <v>0</v>
      </c>
      <c r="I7632" s="12">
        <f t="shared" si="476"/>
        <v>0</v>
      </c>
      <c r="J7632" s="12">
        <f t="shared" si="477"/>
        <v>1314.57</v>
      </c>
      <c r="K7632" s="12">
        <f t="shared" si="478"/>
        <v>1314.57</v>
      </c>
      <c r="L7632" s="12">
        <v>29.02</v>
      </c>
      <c r="M7632" s="12">
        <f t="shared" si="479"/>
        <v>1343.59</v>
      </c>
      <c r="N7632" t="s">
        <v>6</v>
      </c>
      <c r="O7632" s="13">
        <v>24</v>
      </c>
      <c r="P7632">
        <v>5</v>
      </c>
      <c r="Q7632" t="b">
        <v>1</v>
      </c>
      <c r="R7632">
        <v>1</v>
      </c>
      <c r="S7632" t="s">
        <v>45</v>
      </c>
      <c r="T7632" t="s">
        <v>35</v>
      </c>
    </row>
    <row r="7633" spans="1:20">
      <c r="A7633" t="s">
        <v>12896</v>
      </c>
      <c r="B7633" s="11">
        <v>45245</v>
      </c>
      <c r="C7633" t="s">
        <v>7193</v>
      </c>
      <c r="D7633" t="s">
        <v>14</v>
      </c>
      <c r="E7633" t="s">
        <v>162</v>
      </c>
      <c r="F7633" s="12">
        <v>225.01</v>
      </c>
      <c r="G7633" s="13">
        <v>1</v>
      </c>
      <c r="H7633">
        <v>19.1</v>
      </c>
      <c r="I7633" s="12">
        <f t="shared" si="476"/>
        <v>42.97691</v>
      </c>
      <c r="J7633" s="12">
        <f t="shared" si="477"/>
        <v>225.01</v>
      </c>
      <c r="K7633" s="12">
        <f t="shared" si="478"/>
        <v>182.03309</v>
      </c>
      <c r="L7633" s="12">
        <v>22.56</v>
      </c>
      <c r="M7633" s="12">
        <f t="shared" si="479"/>
        <v>204.59309</v>
      </c>
      <c r="N7633" t="s">
        <v>9</v>
      </c>
      <c r="O7633" s="13">
        <v>10</v>
      </c>
      <c r="P7633">
        <v>4.5</v>
      </c>
      <c r="Q7633" t="b">
        <v>0</v>
      </c>
      <c r="R7633">
        <v>3</v>
      </c>
      <c r="S7633" t="s">
        <v>42</v>
      </c>
      <c r="T7633" t="s">
        <v>32</v>
      </c>
    </row>
    <row r="7634" spans="1:20">
      <c r="A7634" t="s">
        <v>12897</v>
      </c>
      <c r="B7634" s="11">
        <v>45245</v>
      </c>
      <c r="C7634" t="s">
        <v>6779</v>
      </c>
      <c r="D7634" t="s">
        <v>5</v>
      </c>
      <c r="E7634" t="s">
        <v>106</v>
      </c>
      <c r="F7634" s="12">
        <v>63.46</v>
      </c>
      <c r="G7634" s="13">
        <v>2</v>
      </c>
      <c r="H7634">
        <v>0</v>
      </c>
      <c r="I7634" s="12">
        <f t="shared" si="476"/>
        <v>0</v>
      </c>
      <c r="J7634" s="12">
        <f t="shared" si="477"/>
        <v>126.92</v>
      </c>
      <c r="K7634" s="12">
        <f t="shared" si="478"/>
        <v>126.92</v>
      </c>
      <c r="L7634" s="12">
        <v>8.39</v>
      </c>
      <c r="M7634" s="12">
        <f t="shared" si="479"/>
        <v>135.31</v>
      </c>
      <c r="N7634" t="s">
        <v>18</v>
      </c>
      <c r="O7634" s="13">
        <v>2</v>
      </c>
      <c r="P7634">
        <v>4.5</v>
      </c>
      <c r="Q7634" t="b">
        <v>0</v>
      </c>
      <c r="R7634">
        <v>5</v>
      </c>
      <c r="S7634" t="s">
        <v>44</v>
      </c>
      <c r="T7634" t="s">
        <v>39</v>
      </c>
    </row>
    <row r="7635" spans="1:20">
      <c r="A7635" t="s">
        <v>12898</v>
      </c>
      <c r="B7635" s="11">
        <v>45245</v>
      </c>
      <c r="C7635" t="s">
        <v>2128</v>
      </c>
      <c r="D7635" t="s">
        <v>23</v>
      </c>
      <c r="E7635" t="s">
        <v>540</v>
      </c>
      <c r="F7635" s="12">
        <v>133.26</v>
      </c>
      <c r="G7635" s="13">
        <v>1</v>
      </c>
      <c r="H7635">
        <v>0</v>
      </c>
      <c r="I7635" s="12">
        <f t="shared" si="476"/>
        <v>0</v>
      </c>
      <c r="J7635" s="12">
        <f t="shared" si="477"/>
        <v>133.26</v>
      </c>
      <c r="K7635" s="12">
        <f t="shared" si="478"/>
        <v>133.26</v>
      </c>
      <c r="L7635" s="12">
        <v>15.79</v>
      </c>
      <c r="M7635" s="12">
        <f t="shared" si="479"/>
        <v>149.05</v>
      </c>
      <c r="N7635" t="s">
        <v>18</v>
      </c>
      <c r="O7635" s="13">
        <v>6</v>
      </c>
      <c r="P7635">
        <v>3</v>
      </c>
      <c r="Q7635" t="b">
        <v>0</v>
      </c>
      <c r="R7635">
        <v>6</v>
      </c>
      <c r="S7635" t="s">
        <v>45</v>
      </c>
      <c r="T7635" t="s">
        <v>35</v>
      </c>
    </row>
    <row r="7636" spans="1:20">
      <c r="A7636" t="s">
        <v>12899</v>
      </c>
      <c r="B7636" s="11">
        <v>45245</v>
      </c>
      <c r="C7636" t="s">
        <v>3638</v>
      </c>
      <c r="D7636" t="s">
        <v>17</v>
      </c>
      <c r="E7636" t="s">
        <v>209</v>
      </c>
      <c r="F7636" s="12">
        <v>26.36</v>
      </c>
      <c r="G7636" s="13">
        <v>1</v>
      </c>
      <c r="H7636">
        <v>0</v>
      </c>
      <c r="I7636" s="12">
        <f t="shared" si="476"/>
        <v>0</v>
      </c>
      <c r="J7636" s="12">
        <f t="shared" si="477"/>
        <v>26.36</v>
      </c>
      <c r="K7636" s="12">
        <f t="shared" si="478"/>
        <v>26.36</v>
      </c>
      <c r="L7636" s="12">
        <v>24.15</v>
      </c>
      <c r="M7636" s="12">
        <f t="shared" si="479"/>
        <v>50.51</v>
      </c>
      <c r="N7636" t="s">
        <v>6</v>
      </c>
      <c r="O7636" s="13">
        <v>23</v>
      </c>
      <c r="P7636">
        <v>5</v>
      </c>
      <c r="Q7636" t="b">
        <v>0</v>
      </c>
      <c r="R7636">
        <v>1</v>
      </c>
      <c r="S7636" t="s">
        <v>44</v>
      </c>
      <c r="T7636" t="s">
        <v>35</v>
      </c>
    </row>
    <row r="7637" spans="1:20">
      <c r="A7637" t="s">
        <v>12900</v>
      </c>
      <c r="B7637" s="11">
        <v>45245</v>
      </c>
      <c r="C7637" t="s">
        <v>12225</v>
      </c>
      <c r="D7637" t="s">
        <v>5</v>
      </c>
      <c r="E7637" t="s">
        <v>106</v>
      </c>
      <c r="F7637" s="12">
        <v>66.06</v>
      </c>
      <c r="G7637" s="13">
        <v>1</v>
      </c>
      <c r="H7637">
        <v>8.6</v>
      </c>
      <c r="I7637" s="12">
        <f t="shared" si="476"/>
        <v>5.68116</v>
      </c>
      <c r="J7637" s="12">
        <f t="shared" si="477"/>
        <v>66.06</v>
      </c>
      <c r="K7637" s="12">
        <f t="shared" si="478"/>
        <v>60.37884</v>
      </c>
      <c r="L7637" s="12">
        <v>21.63</v>
      </c>
      <c r="M7637" s="12">
        <f t="shared" si="479"/>
        <v>82.00884</v>
      </c>
      <c r="N7637" t="s">
        <v>6</v>
      </c>
      <c r="O7637" s="13">
        <v>9</v>
      </c>
      <c r="P7637">
        <v>4.5</v>
      </c>
      <c r="Q7637" t="b">
        <v>0</v>
      </c>
      <c r="R7637">
        <v>3</v>
      </c>
      <c r="S7637" t="s">
        <v>45</v>
      </c>
      <c r="T7637" t="s">
        <v>35</v>
      </c>
    </row>
    <row r="7638" spans="1:20">
      <c r="A7638" t="s">
        <v>12901</v>
      </c>
      <c r="B7638" s="11">
        <v>45245</v>
      </c>
      <c r="C7638" t="s">
        <v>12902</v>
      </c>
      <c r="D7638" t="s">
        <v>17</v>
      </c>
      <c r="E7638" t="s">
        <v>129</v>
      </c>
      <c r="F7638" s="12">
        <v>25.49</v>
      </c>
      <c r="G7638" s="13">
        <v>1</v>
      </c>
      <c r="H7638">
        <v>0</v>
      </c>
      <c r="I7638" s="12">
        <f t="shared" si="476"/>
        <v>0</v>
      </c>
      <c r="J7638" s="12">
        <f t="shared" si="477"/>
        <v>25.49</v>
      </c>
      <c r="K7638" s="12">
        <f t="shared" si="478"/>
        <v>25.49</v>
      </c>
      <c r="L7638" s="12">
        <v>13.69</v>
      </c>
      <c r="M7638" s="12">
        <f t="shared" si="479"/>
        <v>39.18</v>
      </c>
      <c r="N7638" t="s">
        <v>18</v>
      </c>
      <c r="O7638" s="13">
        <v>5</v>
      </c>
      <c r="P7638">
        <v>4.5</v>
      </c>
      <c r="Q7638" t="b">
        <v>0</v>
      </c>
      <c r="R7638">
        <v>10</v>
      </c>
      <c r="S7638" t="s">
        <v>44</v>
      </c>
      <c r="T7638" t="s">
        <v>30</v>
      </c>
    </row>
    <row r="7639" spans="1:20">
      <c r="A7639" t="s">
        <v>12903</v>
      </c>
      <c r="B7639" s="11">
        <v>45246</v>
      </c>
      <c r="C7639" t="s">
        <v>12904</v>
      </c>
      <c r="D7639" t="s">
        <v>11</v>
      </c>
      <c r="E7639" t="s">
        <v>215</v>
      </c>
      <c r="F7639" s="12">
        <v>61.73</v>
      </c>
      <c r="G7639" s="13">
        <v>3</v>
      </c>
      <c r="H7639">
        <v>0</v>
      </c>
      <c r="I7639" s="12">
        <f t="shared" si="476"/>
        <v>0</v>
      </c>
      <c r="J7639" s="12">
        <f t="shared" si="477"/>
        <v>185.19</v>
      </c>
      <c r="K7639" s="12">
        <f t="shared" si="478"/>
        <v>185.19</v>
      </c>
      <c r="L7639" s="12">
        <v>7.67</v>
      </c>
      <c r="M7639" s="12">
        <f t="shared" si="479"/>
        <v>192.86</v>
      </c>
      <c r="N7639" t="s">
        <v>18</v>
      </c>
      <c r="O7639" s="13">
        <v>6</v>
      </c>
      <c r="P7639">
        <v>4.5</v>
      </c>
      <c r="Q7639" t="b">
        <v>0</v>
      </c>
      <c r="R7639">
        <v>4</v>
      </c>
      <c r="S7639" t="s">
        <v>42</v>
      </c>
      <c r="T7639" t="s">
        <v>39</v>
      </c>
    </row>
    <row r="7640" spans="1:20">
      <c r="A7640" t="s">
        <v>12905</v>
      </c>
      <c r="B7640" s="11">
        <v>45246</v>
      </c>
      <c r="C7640" t="s">
        <v>168</v>
      </c>
      <c r="D7640" t="s">
        <v>17</v>
      </c>
      <c r="E7640" t="s">
        <v>194</v>
      </c>
      <c r="F7640" s="12">
        <v>75.54</v>
      </c>
      <c r="G7640" s="13">
        <v>1</v>
      </c>
      <c r="H7640">
        <v>0</v>
      </c>
      <c r="I7640" s="12">
        <f t="shared" si="476"/>
        <v>0</v>
      </c>
      <c r="J7640" s="12">
        <f t="shared" si="477"/>
        <v>75.54</v>
      </c>
      <c r="K7640" s="12">
        <f t="shared" si="478"/>
        <v>75.54</v>
      </c>
      <c r="L7640" s="12">
        <v>31.11</v>
      </c>
      <c r="M7640" s="12">
        <f t="shared" si="479"/>
        <v>106.65</v>
      </c>
      <c r="N7640" t="s">
        <v>15</v>
      </c>
      <c r="O7640" s="13">
        <v>15</v>
      </c>
      <c r="P7640">
        <v>5</v>
      </c>
      <c r="Q7640" t="b">
        <v>0</v>
      </c>
      <c r="R7640">
        <v>4</v>
      </c>
      <c r="S7640" t="s">
        <v>42</v>
      </c>
      <c r="T7640" t="s">
        <v>37</v>
      </c>
    </row>
    <row r="7641" spans="1:20">
      <c r="A7641" t="s">
        <v>12906</v>
      </c>
      <c r="B7641" s="11">
        <v>45246</v>
      </c>
      <c r="C7641" t="s">
        <v>12907</v>
      </c>
      <c r="D7641" t="s">
        <v>17</v>
      </c>
      <c r="E7641" t="s">
        <v>78</v>
      </c>
      <c r="F7641" s="12">
        <v>77.43</v>
      </c>
      <c r="G7641" s="13">
        <v>3</v>
      </c>
      <c r="H7641">
        <v>16.7</v>
      </c>
      <c r="I7641" s="12">
        <f t="shared" si="476"/>
        <v>12.93081</v>
      </c>
      <c r="J7641" s="12">
        <f t="shared" si="477"/>
        <v>232.29</v>
      </c>
      <c r="K7641" s="12">
        <f t="shared" si="478"/>
        <v>219.35919</v>
      </c>
      <c r="L7641" s="12">
        <v>27.34</v>
      </c>
      <c r="M7641" s="12">
        <f t="shared" si="479"/>
        <v>246.69919</v>
      </c>
      <c r="N7641" t="s">
        <v>15</v>
      </c>
      <c r="O7641" s="13">
        <v>18</v>
      </c>
      <c r="P7641">
        <v>5</v>
      </c>
      <c r="Q7641" t="b">
        <v>0</v>
      </c>
      <c r="R7641">
        <v>3</v>
      </c>
      <c r="S7641" t="s">
        <v>42</v>
      </c>
      <c r="T7641" t="s">
        <v>35</v>
      </c>
    </row>
    <row r="7642" spans="1:20">
      <c r="A7642" t="s">
        <v>12908</v>
      </c>
      <c r="B7642" s="11">
        <v>45246</v>
      </c>
      <c r="C7642" t="s">
        <v>2726</v>
      </c>
      <c r="D7642" t="s">
        <v>14</v>
      </c>
      <c r="E7642" t="s">
        <v>103</v>
      </c>
      <c r="F7642" s="12">
        <v>249.71</v>
      </c>
      <c r="G7642" s="13">
        <v>1</v>
      </c>
      <c r="H7642">
        <v>7.2</v>
      </c>
      <c r="I7642" s="12">
        <f t="shared" si="476"/>
        <v>17.97912</v>
      </c>
      <c r="J7642" s="12">
        <f t="shared" si="477"/>
        <v>249.71</v>
      </c>
      <c r="K7642" s="12">
        <f t="shared" si="478"/>
        <v>231.73088</v>
      </c>
      <c r="L7642" s="12">
        <v>16.39</v>
      </c>
      <c r="M7642" s="12">
        <f t="shared" si="479"/>
        <v>248.12088</v>
      </c>
      <c r="N7642" t="s">
        <v>18</v>
      </c>
      <c r="O7642" s="13">
        <v>3</v>
      </c>
      <c r="P7642">
        <v>5</v>
      </c>
      <c r="Q7642" t="b">
        <v>0</v>
      </c>
      <c r="R7642">
        <v>9</v>
      </c>
      <c r="S7642" t="s">
        <v>46</v>
      </c>
      <c r="T7642" t="s">
        <v>37</v>
      </c>
    </row>
    <row r="7643" spans="1:20">
      <c r="A7643" t="s">
        <v>12909</v>
      </c>
      <c r="B7643" s="11">
        <v>45246</v>
      </c>
      <c r="C7643" t="s">
        <v>11479</v>
      </c>
      <c r="D7643" t="s">
        <v>5</v>
      </c>
      <c r="E7643" t="s">
        <v>144</v>
      </c>
      <c r="F7643" s="12">
        <v>25.51</v>
      </c>
      <c r="G7643" s="13">
        <v>2</v>
      </c>
      <c r="H7643">
        <v>0</v>
      </c>
      <c r="I7643" s="12">
        <f t="shared" si="476"/>
        <v>0</v>
      </c>
      <c r="J7643" s="12">
        <f t="shared" si="477"/>
        <v>51.02</v>
      </c>
      <c r="K7643" s="12">
        <f t="shared" si="478"/>
        <v>51.02</v>
      </c>
      <c r="L7643" s="12">
        <v>17.84</v>
      </c>
      <c r="M7643" s="12">
        <f t="shared" si="479"/>
        <v>68.86</v>
      </c>
      <c r="N7643" t="s">
        <v>9</v>
      </c>
      <c r="O7643" s="13">
        <v>9</v>
      </c>
      <c r="P7643">
        <v>4</v>
      </c>
      <c r="Q7643" t="b">
        <v>0</v>
      </c>
      <c r="R7643">
        <v>2</v>
      </c>
      <c r="S7643" t="s">
        <v>42</v>
      </c>
      <c r="T7643" t="s">
        <v>39</v>
      </c>
    </row>
    <row r="7644" spans="1:20">
      <c r="A7644" t="s">
        <v>12910</v>
      </c>
      <c r="B7644" s="11">
        <v>45246</v>
      </c>
      <c r="C7644" t="s">
        <v>12911</v>
      </c>
      <c r="D7644" t="s">
        <v>25</v>
      </c>
      <c r="E7644" t="s">
        <v>602</v>
      </c>
      <c r="F7644" s="12">
        <v>182.16</v>
      </c>
      <c r="G7644" s="13">
        <v>1</v>
      </c>
      <c r="H7644">
        <v>0</v>
      </c>
      <c r="I7644" s="12">
        <f t="shared" si="476"/>
        <v>0</v>
      </c>
      <c r="J7644" s="12">
        <f t="shared" si="477"/>
        <v>182.16</v>
      </c>
      <c r="K7644" s="12">
        <f t="shared" si="478"/>
        <v>182.16</v>
      </c>
      <c r="L7644" s="12">
        <v>20.35</v>
      </c>
      <c r="M7644" s="12">
        <f t="shared" si="479"/>
        <v>202.51</v>
      </c>
      <c r="N7644" t="s">
        <v>9</v>
      </c>
      <c r="O7644" s="13">
        <v>5</v>
      </c>
      <c r="P7644">
        <v>5</v>
      </c>
      <c r="Q7644" t="b">
        <v>0</v>
      </c>
      <c r="R7644">
        <v>6</v>
      </c>
      <c r="S7644" t="s">
        <v>46</v>
      </c>
      <c r="T7644" t="s">
        <v>35</v>
      </c>
    </row>
    <row r="7645" spans="1:20">
      <c r="A7645" t="s">
        <v>12912</v>
      </c>
      <c r="B7645" s="11">
        <v>45246</v>
      </c>
      <c r="C7645" t="s">
        <v>3185</v>
      </c>
      <c r="D7645" t="s">
        <v>14</v>
      </c>
      <c r="E7645" t="s">
        <v>103</v>
      </c>
      <c r="F7645" s="12">
        <v>114.6</v>
      </c>
      <c r="G7645" s="13">
        <v>2</v>
      </c>
      <c r="H7645">
        <v>0</v>
      </c>
      <c r="I7645" s="12">
        <f t="shared" si="476"/>
        <v>0</v>
      </c>
      <c r="J7645" s="12">
        <f t="shared" si="477"/>
        <v>229.2</v>
      </c>
      <c r="K7645" s="12">
        <f t="shared" si="478"/>
        <v>229.2</v>
      </c>
      <c r="L7645" s="12">
        <v>13.63</v>
      </c>
      <c r="M7645" s="12">
        <f t="shared" si="479"/>
        <v>242.83</v>
      </c>
      <c r="N7645" t="s">
        <v>18</v>
      </c>
      <c r="O7645" s="13">
        <v>5</v>
      </c>
      <c r="P7645">
        <v>4.5</v>
      </c>
      <c r="Q7645" t="b">
        <v>0</v>
      </c>
      <c r="R7645">
        <v>6</v>
      </c>
      <c r="S7645" t="s">
        <v>48</v>
      </c>
      <c r="T7645" t="s">
        <v>35</v>
      </c>
    </row>
    <row r="7646" spans="1:20">
      <c r="A7646" t="s">
        <v>12913</v>
      </c>
      <c r="B7646" s="11">
        <v>45246</v>
      </c>
      <c r="C7646" t="s">
        <v>12914</v>
      </c>
      <c r="D7646" t="s">
        <v>8</v>
      </c>
      <c r="E7646" t="s">
        <v>565</v>
      </c>
      <c r="F7646" s="12">
        <v>10.47</v>
      </c>
      <c r="G7646" s="13">
        <v>1</v>
      </c>
      <c r="H7646">
        <v>0</v>
      </c>
      <c r="I7646" s="12">
        <f t="shared" si="476"/>
        <v>0</v>
      </c>
      <c r="J7646" s="12">
        <f t="shared" si="477"/>
        <v>10.47</v>
      </c>
      <c r="K7646" s="12">
        <f t="shared" si="478"/>
        <v>10.47</v>
      </c>
      <c r="L7646" s="12">
        <v>12.33</v>
      </c>
      <c r="M7646" s="12">
        <f t="shared" si="479"/>
        <v>22.8</v>
      </c>
      <c r="N7646" t="s">
        <v>18</v>
      </c>
      <c r="O7646" s="13">
        <v>3</v>
      </c>
      <c r="P7646">
        <v>5</v>
      </c>
      <c r="Q7646" t="b">
        <v>0</v>
      </c>
      <c r="R7646">
        <v>6</v>
      </c>
      <c r="S7646" t="s">
        <v>44</v>
      </c>
      <c r="T7646" t="s">
        <v>35</v>
      </c>
    </row>
    <row r="7647" spans="1:20">
      <c r="A7647" t="s">
        <v>12915</v>
      </c>
      <c r="B7647" s="11">
        <v>45246</v>
      </c>
      <c r="C7647" t="s">
        <v>930</v>
      </c>
      <c r="D7647" t="s">
        <v>17</v>
      </c>
      <c r="E7647" t="s">
        <v>129</v>
      </c>
      <c r="F7647" s="12">
        <v>134.32</v>
      </c>
      <c r="G7647" s="13">
        <v>1</v>
      </c>
      <c r="H7647">
        <v>12.6</v>
      </c>
      <c r="I7647" s="12">
        <f t="shared" si="476"/>
        <v>16.92432</v>
      </c>
      <c r="J7647" s="12">
        <f t="shared" si="477"/>
        <v>134.32</v>
      </c>
      <c r="K7647" s="12">
        <f t="shared" si="478"/>
        <v>117.39568</v>
      </c>
      <c r="L7647" s="12">
        <v>25.69</v>
      </c>
      <c r="M7647" s="12">
        <f t="shared" si="479"/>
        <v>143.08568</v>
      </c>
      <c r="N7647" t="s">
        <v>6</v>
      </c>
      <c r="O7647" s="13">
        <v>20</v>
      </c>
      <c r="P7647">
        <v>5</v>
      </c>
      <c r="Q7647" t="b">
        <v>0</v>
      </c>
      <c r="R7647">
        <v>6</v>
      </c>
      <c r="S7647" t="s">
        <v>44</v>
      </c>
      <c r="T7647" t="s">
        <v>39</v>
      </c>
    </row>
    <row r="7648" spans="1:20">
      <c r="A7648" t="s">
        <v>12916</v>
      </c>
      <c r="B7648" s="11">
        <v>45246</v>
      </c>
      <c r="C7648" t="s">
        <v>7917</v>
      </c>
      <c r="D7648" t="s">
        <v>8</v>
      </c>
      <c r="E7648" t="s">
        <v>94</v>
      </c>
      <c r="F7648" s="12">
        <v>17.05</v>
      </c>
      <c r="G7648" s="13">
        <v>1</v>
      </c>
      <c r="H7648">
        <v>0</v>
      </c>
      <c r="I7648" s="12">
        <f t="shared" si="476"/>
        <v>0</v>
      </c>
      <c r="J7648" s="12">
        <f t="shared" si="477"/>
        <v>17.05</v>
      </c>
      <c r="K7648" s="12">
        <f t="shared" si="478"/>
        <v>17.05</v>
      </c>
      <c r="L7648" s="12">
        <v>17.98</v>
      </c>
      <c r="M7648" s="12">
        <f t="shared" si="479"/>
        <v>35.03</v>
      </c>
      <c r="N7648" t="s">
        <v>9</v>
      </c>
      <c r="O7648" s="13">
        <v>12</v>
      </c>
      <c r="P7648">
        <v>2.5</v>
      </c>
      <c r="Q7648" t="b">
        <v>0</v>
      </c>
      <c r="R7648">
        <v>6</v>
      </c>
      <c r="S7648" t="s">
        <v>48</v>
      </c>
      <c r="T7648" t="s">
        <v>39</v>
      </c>
    </row>
    <row r="7649" spans="1:20">
      <c r="A7649" t="s">
        <v>12917</v>
      </c>
      <c r="B7649" s="11">
        <v>45246</v>
      </c>
      <c r="C7649" t="s">
        <v>12918</v>
      </c>
      <c r="D7649" t="s">
        <v>5</v>
      </c>
      <c r="E7649" t="s">
        <v>156</v>
      </c>
      <c r="F7649" s="12">
        <v>66.35</v>
      </c>
      <c r="G7649" s="13">
        <v>2</v>
      </c>
      <c r="H7649">
        <v>0</v>
      </c>
      <c r="I7649" s="12">
        <f t="shared" si="476"/>
        <v>0</v>
      </c>
      <c r="J7649" s="12">
        <f t="shared" si="477"/>
        <v>132.7</v>
      </c>
      <c r="K7649" s="12">
        <f t="shared" si="478"/>
        <v>132.7</v>
      </c>
      <c r="L7649" s="12">
        <v>16.42</v>
      </c>
      <c r="M7649" s="12">
        <f t="shared" si="479"/>
        <v>149.12</v>
      </c>
      <c r="N7649" t="s">
        <v>9</v>
      </c>
      <c r="O7649" s="13">
        <v>6</v>
      </c>
      <c r="P7649">
        <v>4.5</v>
      </c>
      <c r="Q7649" t="b">
        <v>0</v>
      </c>
      <c r="R7649">
        <v>5</v>
      </c>
      <c r="S7649" t="s">
        <v>48</v>
      </c>
      <c r="T7649" t="s">
        <v>35</v>
      </c>
    </row>
    <row r="7650" spans="1:20">
      <c r="A7650" t="s">
        <v>12919</v>
      </c>
      <c r="B7650" s="11">
        <v>45246</v>
      </c>
      <c r="C7650" t="s">
        <v>12920</v>
      </c>
      <c r="D7650" t="s">
        <v>5</v>
      </c>
      <c r="E7650" t="s">
        <v>156</v>
      </c>
      <c r="F7650" s="12">
        <v>35.74</v>
      </c>
      <c r="G7650" s="13">
        <v>3</v>
      </c>
      <c r="H7650">
        <v>0</v>
      </c>
      <c r="I7650" s="12">
        <f t="shared" si="476"/>
        <v>0</v>
      </c>
      <c r="J7650" s="12">
        <f t="shared" si="477"/>
        <v>107.22</v>
      </c>
      <c r="K7650" s="12">
        <f t="shared" si="478"/>
        <v>107.22</v>
      </c>
      <c r="L7650" s="12">
        <v>8.14</v>
      </c>
      <c r="M7650" s="12">
        <f t="shared" si="479"/>
        <v>115.36</v>
      </c>
      <c r="N7650" t="s">
        <v>18</v>
      </c>
      <c r="O7650" s="13">
        <v>7</v>
      </c>
      <c r="P7650">
        <v>5</v>
      </c>
      <c r="Q7650" t="b">
        <v>0</v>
      </c>
      <c r="R7650">
        <v>1</v>
      </c>
      <c r="S7650" t="s">
        <v>44</v>
      </c>
      <c r="T7650" t="s">
        <v>39</v>
      </c>
    </row>
    <row r="7651" spans="1:20">
      <c r="A7651" t="s">
        <v>12921</v>
      </c>
      <c r="B7651" s="11">
        <v>45246</v>
      </c>
      <c r="C7651" t="s">
        <v>3411</v>
      </c>
      <c r="D7651" t="s">
        <v>5</v>
      </c>
      <c r="E7651" t="s">
        <v>156</v>
      </c>
      <c r="F7651" s="12">
        <v>115.21</v>
      </c>
      <c r="G7651" s="13">
        <v>1</v>
      </c>
      <c r="H7651">
        <v>0</v>
      </c>
      <c r="I7651" s="12">
        <f t="shared" si="476"/>
        <v>0</v>
      </c>
      <c r="J7651" s="12">
        <f t="shared" si="477"/>
        <v>115.21</v>
      </c>
      <c r="K7651" s="12">
        <f t="shared" si="478"/>
        <v>115.21</v>
      </c>
      <c r="L7651" s="12">
        <v>23.7</v>
      </c>
      <c r="M7651" s="12">
        <f t="shared" si="479"/>
        <v>138.91</v>
      </c>
      <c r="N7651" t="s">
        <v>12</v>
      </c>
      <c r="O7651" s="13">
        <v>14</v>
      </c>
      <c r="P7651">
        <v>4.5</v>
      </c>
      <c r="Q7651" t="b">
        <v>1</v>
      </c>
      <c r="R7651">
        <v>1</v>
      </c>
      <c r="S7651" t="s">
        <v>45</v>
      </c>
      <c r="T7651" t="s">
        <v>35</v>
      </c>
    </row>
    <row r="7652" spans="1:20">
      <c r="A7652" t="s">
        <v>12922</v>
      </c>
      <c r="B7652" s="11">
        <v>45246</v>
      </c>
      <c r="C7652" t="s">
        <v>7264</v>
      </c>
      <c r="D7652" t="s">
        <v>11</v>
      </c>
      <c r="E7652" t="s">
        <v>204</v>
      </c>
      <c r="F7652" s="12">
        <v>25.18</v>
      </c>
      <c r="G7652" s="13">
        <v>2</v>
      </c>
      <c r="H7652">
        <v>0</v>
      </c>
      <c r="I7652" s="12">
        <f t="shared" si="476"/>
        <v>0</v>
      </c>
      <c r="J7652" s="12">
        <f t="shared" si="477"/>
        <v>50.36</v>
      </c>
      <c r="K7652" s="12">
        <f t="shared" si="478"/>
        <v>50.36</v>
      </c>
      <c r="L7652" s="12">
        <v>12.98</v>
      </c>
      <c r="M7652" s="12">
        <f t="shared" si="479"/>
        <v>63.34</v>
      </c>
      <c r="N7652" t="s">
        <v>18</v>
      </c>
      <c r="O7652" s="13">
        <v>2</v>
      </c>
      <c r="P7652">
        <v>4</v>
      </c>
      <c r="Q7652" t="b">
        <v>0</v>
      </c>
      <c r="R7652">
        <v>6</v>
      </c>
      <c r="S7652" t="s">
        <v>44</v>
      </c>
      <c r="T7652" t="s">
        <v>30</v>
      </c>
    </row>
    <row r="7653" spans="1:20">
      <c r="A7653" t="s">
        <v>12923</v>
      </c>
      <c r="B7653" s="11">
        <v>45246</v>
      </c>
      <c r="C7653" t="s">
        <v>7720</v>
      </c>
      <c r="D7653" t="s">
        <v>17</v>
      </c>
      <c r="E7653" t="s">
        <v>129</v>
      </c>
      <c r="F7653" s="12">
        <v>55.11</v>
      </c>
      <c r="G7653" s="13">
        <v>1</v>
      </c>
      <c r="H7653">
        <v>0</v>
      </c>
      <c r="I7653" s="12">
        <f t="shared" si="476"/>
        <v>0</v>
      </c>
      <c r="J7653" s="12">
        <f t="shared" si="477"/>
        <v>55.11</v>
      </c>
      <c r="K7653" s="12">
        <f t="shared" si="478"/>
        <v>55.11</v>
      </c>
      <c r="L7653" s="12">
        <v>9.17</v>
      </c>
      <c r="M7653" s="12">
        <f t="shared" si="479"/>
        <v>64.28</v>
      </c>
      <c r="N7653" t="s">
        <v>18</v>
      </c>
      <c r="O7653" s="13">
        <v>4</v>
      </c>
      <c r="P7653">
        <v>4.5</v>
      </c>
      <c r="Q7653" t="b">
        <v>1</v>
      </c>
      <c r="R7653">
        <v>9</v>
      </c>
      <c r="S7653" t="s">
        <v>43</v>
      </c>
      <c r="T7653" t="s">
        <v>35</v>
      </c>
    </row>
    <row r="7654" spans="1:20">
      <c r="A7654" t="s">
        <v>12924</v>
      </c>
      <c r="B7654" s="11">
        <v>45246</v>
      </c>
      <c r="C7654" t="s">
        <v>8942</v>
      </c>
      <c r="D7654" t="s">
        <v>14</v>
      </c>
      <c r="E7654" t="s">
        <v>113</v>
      </c>
      <c r="F7654" s="12">
        <v>63.05</v>
      </c>
      <c r="G7654" s="13">
        <v>1</v>
      </c>
      <c r="H7654">
        <v>0</v>
      </c>
      <c r="I7654" s="12">
        <f t="shared" si="476"/>
        <v>0</v>
      </c>
      <c r="J7654" s="12">
        <f t="shared" si="477"/>
        <v>63.05</v>
      </c>
      <c r="K7654" s="12">
        <f t="shared" si="478"/>
        <v>63.05</v>
      </c>
      <c r="L7654" s="12">
        <v>7.94</v>
      </c>
      <c r="M7654" s="12">
        <f t="shared" si="479"/>
        <v>70.99</v>
      </c>
      <c r="N7654" t="s">
        <v>18</v>
      </c>
      <c r="O7654" s="13">
        <v>2</v>
      </c>
      <c r="P7654">
        <v>3.5</v>
      </c>
      <c r="Q7654" t="b">
        <v>1</v>
      </c>
      <c r="R7654">
        <v>2</v>
      </c>
      <c r="S7654" t="s">
        <v>43</v>
      </c>
      <c r="T7654" t="s">
        <v>39</v>
      </c>
    </row>
    <row r="7655" spans="1:20">
      <c r="A7655" t="s">
        <v>12925</v>
      </c>
      <c r="B7655" s="11">
        <v>45246</v>
      </c>
      <c r="C7655" t="s">
        <v>8339</v>
      </c>
      <c r="D7655" t="s">
        <v>23</v>
      </c>
      <c r="E7655" t="s">
        <v>176</v>
      </c>
      <c r="F7655" s="12">
        <v>153.59</v>
      </c>
      <c r="G7655" s="13">
        <v>1</v>
      </c>
      <c r="H7655">
        <v>0</v>
      </c>
      <c r="I7655" s="12">
        <f t="shared" si="476"/>
        <v>0</v>
      </c>
      <c r="J7655" s="12">
        <f t="shared" si="477"/>
        <v>153.59</v>
      </c>
      <c r="K7655" s="12">
        <f t="shared" si="478"/>
        <v>153.59</v>
      </c>
      <c r="L7655" s="12">
        <v>9.74</v>
      </c>
      <c r="M7655" s="12">
        <f t="shared" si="479"/>
        <v>163.33</v>
      </c>
      <c r="N7655" t="s">
        <v>18</v>
      </c>
      <c r="O7655" s="13">
        <v>3</v>
      </c>
      <c r="P7655">
        <v>5</v>
      </c>
      <c r="Q7655" t="b">
        <v>0</v>
      </c>
      <c r="R7655">
        <v>9</v>
      </c>
      <c r="S7655" t="s">
        <v>48</v>
      </c>
      <c r="T7655" t="s">
        <v>35</v>
      </c>
    </row>
    <row r="7656" spans="1:20">
      <c r="A7656" t="s">
        <v>12926</v>
      </c>
      <c r="B7656" s="11">
        <v>45247</v>
      </c>
      <c r="C7656" t="s">
        <v>12679</v>
      </c>
      <c r="D7656" t="s">
        <v>11</v>
      </c>
      <c r="E7656" t="s">
        <v>400</v>
      </c>
      <c r="F7656" s="12">
        <v>18.49</v>
      </c>
      <c r="G7656" s="13">
        <v>2</v>
      </c>
      <c r="H7656">
        <v>0</v>
      </c>
      <c r="I7656" s="12">
        <f t="shared" si="476"/>
        <v>0</v>
      </c>
      <c r="J7656" s="12">
        <f t="shared" si="477"/>
        <v>36.98</v>
      </c>
      <c r="K7656" s="12">
        <f t="shared" si="478"/>
        <v>36.98</v>
      </c>
      <c r="L7656" s="12">
        <v>6.43</v>
      </c>
      <c r="M7656" s="12">
        <f t="shared" si="479"/>
        <v>43.41</v>
      </c>
      <c r="N7656" t="s">
        <v>18</v>
      </c>
      <c r="O7656" s="13">
        <v>6</v>
      </c>
      <c r="P7656">
        <v>5</v>
      </c>
      <c r="Q7656" t="b">
        <v>0</v>
      </c>
      <c r="R7656">
        <v>2</v>
      </c>
      <c r="S7656" t="s">
        <v>44</v>
      </c>
      <c r="T7656" t="s">
        <v>37</v>
      </c>
    </row>
    <row r="7657" spans="1:20">
      <c r="A7657" t="s">
        <v>12927</v>
      </c>
      <c r="B7657" s="11">
        <v>45247</v>
      </c>
      <c r="C7657" t="s">
        <v>12928</v>
      </c>
      <c r="D7657" t="s">
        <v>11</v>
      </c>
      <c r="E7657" t="s">
        <v>204</v>
      </c>
      <c r="F7657" s="12">
        <v>18.67</v>
      </c>
      <c r="G7657" s="13">
        <v>1</v>
      </c>
      <c r="H7657">
        <v>0</v>
      </c>
      <c r="I7657" s="12">
        <f t="shared" si="476"/>
        <v>0</v>
      </c>
      <c r="J7657" s="12">
        <f t="shared" si="477"/>
        <v>18.67</v>
      </c>
      <c r="K7657" s="12">
        <f t="shared" si="478"/>
        <v>18.67</v>
      </c>
      <c r="L7657" s="12">
        <v>26.14</v>
      </c>
      <c r="M7657" s="12">
        <f t="shared" si="479"/>
        <v>44.81</v>
      </c>
      <c r="N7657" t="s">
        <v>6</v>
      </c>
      <c r="O7657" s="13">
        <v>13</v>
      </c>
      <c r="P7657">
        <v>4</v>
      </c>
      <c r="Q7657" t="b">
        <v>0</v>
      </c>
      <c r="R7657">
        <v>1</v>
      </c>
      <c r="S7657" t="s">
        <v>44</v>
      </c>
      <c r="T7657" t="s">
        <v>39</v>
      </c>
    </row>
    <row r="7658" spans="1:20">
      <c r="A7658" t="s">
        <v>12929</v>
      </c>
      <c r="B7658" s="11">
        <v>45247</v>
      </c>
      <c r="C7658" t="s">
        <v>4722</v>
      </c>
      <c r="D7658" t="s">
        <v>25</v>
      </c>
      <c r="E7658" t="s">
        <v>87</v>
      </c>
      <c r="F7658" s="12">
        <v>129.36</v>
      </c>
      <c r="G7658" s="13">
        <v>1</v>
      </c>
      <c r="H7658">
        <v>5.3</v>
      </c>
      <c r="I7658" s="12">
        <f t="shared" si="476"/>
        <v>6.85608</v>
      </c>
      <c r="J7658" s="12">
        <f t="shared" si="477"/>
        <v>129.36</v>
      </c>
      <c r="K7658" s="12">
        <f t="shared" si="478"/>
        <v>122.50392</v>
      </c>
      <c r="L7658" s="12">
        <v>22.51</v>
      </c>
      <c r="M7658" s="12">
        <f t="shared" si="479"/>
        <v>145.01392</v>
      </c>
      <c r="N7658" t="s">
        <v>6</v>
      </c>
      <c r="O7658" s="13">
        <v>11</v>
      </c>
      <c r="P7658">
        <v>5</v>
      </c>
      <c r="Q7658" t="b">
        <v>1</v>
      </c>
      <c r="R7658">
        <v>6</v>
      </c>
      <c r="S7658" t="s">
        <v>44</v>
      </c>
      <c r="T7658" t="s">
        <v>35</v>
      </c>
    </row>
    <row r="7659" spans="1:20">
      <c r="A7659" t="s">
        <v>12930</v>
      </c>
      <c r="B7659" s="11">
        <v>45247</v>
      </c>
      <c r="C7659" t="s">
        <v>1929</v>
      </c>
      <c r="D7659" t="s">
        <v>23</v>
      </c>
      <c r="E7659" t="s">
        <v>540</v>
      </c>
      <c r="F7659" s="12">
        <v>65.33</v>
      </c>
      <c r="G7659" s="13">
        <v>1</v>
      </c>
      <c r="H7659">
        <v>0</v>
      </c>
      <c r="I7659" s="12">
        <f t="shared" si="476"/>
        <v>0</v>
      </c>
      <c r="J7659" s="12">
        <f t="shared" si="477"/>
        <v>65.33</v>
      </c>
      <c r="K7659" s="12">
        <f t="shared" si="478"/>
        <v>65.33</v>
      </c>
      <c r="L7659" s="12">
        <v>10.58</v>
      </c>
      <c r="M7659" s="12">
        <f t="shared" si="479"/>
        <v>75.91</v>
      </c>
      <c r="N7659" t="s">
        <v>18</v>
      </c>
      <c r="O7659" s="13">
        <v>3</v>
      </c>
      <c r="P7659">
        <v>3.5</v>
      </c>
      <c r="Q7659" t="b">
        <v>0</v>
      </c>
      <c r="R7659">
        <v>4</v>
      </c>
      <c r="S7659" t="s">
        <v>44</v>
      </c>
      <c r="T7659" t="s">
        <v>39</v>
      </c>
    </row>
    <row r="7660" spans="1:20">
      <c r="A7660" t="s">
        <v>12931</v>
      </c>
      <c r="B7660" s="11">
        <v>45247</v>
      </c>
      <c r="C7660" t="s">
        <v>12932</v>
      </c>
      <c r="D7660" t="s">
        <v>11</v>
      </c>
      <c r="E7660" t="s">
        <v>91</v>
      </c>
      <c r="F7660" s="12">
        <v>24.69</v>
      </c>
      <c r="G7660" s="13">
        <v>3</v>
      </c>
      <c r="H7660">
        <v>0</v>
      </c>
      <c r="I7660" s="12">
        <f t="shared" si="476"/>
        <v>0</v>
      </c>
      <c r="J7660" s="12">
        <f t="shared" si="477"/>
        <v>74.07</v>
      </c>
      <c r="K7660" s="12">
        <f t="shared" si="478"/>
        <v>74.07</v>
      </c>
      <c r="L7660" s="12">
        <v>7.78</v>
      </c>
      <c r="M7660" s="12">
        <f t="shared" si="479"/>
        <v>81.85</v>
      </c>
      <c r="N7660" t="s">
        <v>18</v>
      </c>
      <c r="O7660" s="13">
        <v>5</v>
      </c>
      <c r="P7660">
        <v>4.5</v>
      </c>
      <c r="Q7660" t="b">
        <v>0</v>
      </c>
      <c r="R7660">
        <v>1</v>
      </c>
      <c r="S7660" t="s">
        <v>44</v>
      </c>
      <c r="T7660" t="s">
        <v>37</v>
      </c>
    </row>
    <row r="7661" spans="1:20">
      <c r="A7661" t="s">
        <v>12933</v>
      </c>
      <c r="B7661" s="11">
        <v>45247</v>
      </c>
      <c r="C7661" t="s">
        <v>5982</v>
      </c>
      <c r="D7661" t="s">
        <v>5</v>
      </c>
      <c r="E7661" t="s">
        <v>144</v>
      </c>
      <c r="F7661" s="12">
        <v>83.9</v>
      </c>
      <c r="G7661" s="13">
        <v>1</v>
      </c>
      <c r="H7661">
        <v>0</v>
      </c>
      <c r="I7661" s="12">
        <f t="shared" si="476"/>
        <v>0</v>
      </c>
      <c r="J7661" s="12">
        <f t="shared" si="477"/>
        <v>83.9</v>
      </c>
      <c r="K7661" s="12">
        <f t="shared" si="478"/>
        <v>83.9</v>
      </c>
      <c r="L7661" s="12">
        <v>12.64</v>
      </c>
      <c r="M7661" s="12">
        <f t="shared" si="479"/>
        <v>96.54</v>
      </c>
      <c r="N7661" t="s">
        <v>18</v>
      </c>
      <c r="O7661" s="13">
        <v>5</v>
      </c>
      <c r="P7661">
        <v>3.5</v>
      </c>
      <c r="Q7661" t="b">
        <v>0</v>
      </c>
      <c r="R7661">
        <v>5</v>
      </c>
      <c r="S7661" t="s">
        <v>43</v>
      </c>
      <c r="T7661" t="s">
        <v>39</v>
      </c>
    </row>
    <row r="7662" spans="1:20">
      <c r="A7662" t="s">
        <v>12934</v>
      </c>
      <c r="B7662" s="11">
        <v>45247</v>
      </c>
      <c r="C7662" t="s">
        <v>12935</v>
      </c>
      <c r="D7662" t="s">
        <v>5</v>
      </c>
      <c r="E7662" t="s">
        <v>144</v>
      </c>
      <c r="F7662" s="12">
        <v>44.49</v>
      </c>
      <c r="G7662" s="13">
        <v>1</v>
      </c>
      <c r="H7662">
        <v>0</v>
      </c>
      <c r="I7662" s="12">
        <f t="shared" si="476"/>
        <v>0</v>
      </c>
      <c r="J7662" s="12">
        <f t="shared" si="477"/>
        <v>44.49</v>
      </c>
      <c r="K7662" s="12">
        <f t="shared" si="478"/>
        <v>44.49</v>
      </c>
      <c r="L7662" s="12">
        <v>18.43</v>
      </c>
      <c r="M7662" s="12">
        <f t="shared" si="479"/>
        <v>62.92</v>
      </c>
      <c r="N7662" t="s">
        <v>9</v>
      </c>
      <c r="O7662" s="13">
        <v>10</v>
      </c>
      <c r="P7662">
        <v>4.5</v>
      </c>
      <c r="Q7662" t="b">
        <v>0</v>
      </c>
      <c r="R7662">
        <v>2</v>
      </c>
      <c r="S7662" t="s">
        <v>43</v>
      </c>
      <c r="T7662" t="s">
        <v>35</v>
      </c>
    </row>
    <row r="7663" spans="1:20">
      <c r="A7663" t="s">
        <v>12936</v>
      </c>
      <c r="B7663" s="11">
        <v>45247</v>
      </c>
      <c r="C7663" t="s">
        <v>12937</v>
      </c>
      <c r="D7663" t="s">
        <v>25</v>
      </c>
      <c r="E7663" t="s">
        <v>159</v>
      </c>
      <c r="F7663" s="12">
        <v>166.85</v>
      </c>
      <c r="G7663" s="13">
        <v>2</v>
      </c>
      <c r="H7663">
        <v>0</v>
      </c>
      <c r="I7663" s="12">
        <f t="shared" si="476"/>
        <v>0</v>
      </c>
      <c r="J7663" s="12">
        <f t="shared" si="477"/>
        <v>333.7</v>
      </c>
      <c r="K7663" s="12">
        <f t="shared" si="478"/>
        <v>333.7</v>
      </c>
      <c r="L7663" s="12">
        <v>20.6</v>
      </c>
      <c r="M7663" s="12">
        <f t="shared" si="479"/>
        <v>354.3</v>
      </c>
      <c r="N7663" t="s">
        <v>9</v>
      </c>
      <c r="O7663" s="13">
        <v>13</v>
      </c>
      <c r="P7663">
        <v>4.5</v>
      </c>
      <c r="Q7663" t="b">
        <v>0</v>
      </c>
      <c r="R7663">
        <v>5</v>
      </c>
      <c r="S7663" t="s">
        <v>44</v>
      </c>
      <c r="T7663" t="s">
        <v>35</v>
      </c>
    </row>
    <row r="7664" spans="1:20">
      <c r="A7664" t="s">
        <v>12938</v>
      </c>
      <c r="B7664" s="11">
        <v>45247</v>
      </c>
      <c r="C7664" t="s">
        <v>11756</v>
      </c>
      <c r="D7664" t="s">
        <v>25</v>
      </c>
      <c r="E7664" t="s">
        <v>159</v>
      </c>
      <c r="F7664" s="12">
        <v>355.08</v>
      </c>
      <c r="G7664" s="13">
        <v>2</v>
      </c>
      <c r="H7664">
        <v>0</v>
      </c>
      <c r="I7664" s="12">
        <f t="shared" si="476"/>
        <v>0</v>
      </c>
      <c r="J7664" s="12">
        <f t="shared" si="477"/>
        <v>710.16</v>
      </c>
      <c r="K7664" s="12">
        <f t="shared" si="478"/>
        <v>710.16</v>
      </c>
      <c r="L7664" s="12">
        <v>24.92</v>
      </c>
      <c r="M7664" s="12">
        <f t="shared" si="479"/>
        <v>735.08</v>
      </c>
      <c r="N7664" t="s">
        <v>12</v>
      </c>
      <c r="O7664" s="13">
        <v>11</v>
      </c>
      <c r="P7664">
        <v>4.5</v>
      </c>
      <c r="Q7664" t="b">
        <v>0</v>
      </c>
      <c r="R7664">
        <v>5</v>
      </c>
      <c r="S7664" t="s">
        <v>44</v>
      </c>
      <c r="T7664" t="s">
        <v>39</v>
      </c>
    </row>
    <row r="7665" spans="1:20">
      <c r="A7665" t="s">
        <v>12939</v>
      </c>
      <c r="B7665" s="11">
        <v>45247</v>
      </c>
      <c r="C7665" t="s">
        <v>11852</v>
      </c>
      <c r="D7665" t="s">
        <v>23</v>
      </c>
      <c r="E7665" t="s">
        <v>110</v>
      </c>
      <c r="F7665" s="12">
        <v>145.41</v>
      </c>
      <c r="G7665" s="13">
        <v>5</v>
      </c>
      <c r="H7665">
        <v>0</v>
      </c>
      <c r="I7665" s="12">
        <f t="shared" si="476"/>
        <v>0</v>
      </c>
      <c r="J7665" s="12">
        <f t="shared" si="477"/>
        <v>727.05</v>
      </c>
      <c r="K7665" s="12">
        <f t="shared" si="478"/>
        <v>727.05</v>
      </c>
      <c r="L7665" s="12">
        <v>15.72</v>
      </c>
      <c r="M7665" s="12">
        <f t="shared" si="479"/>
        <v>742.77</v>
      </c>
      <c r="N7665" t="s">
        <v>18</v>
      </c>
      <c r="O7665" s="13">
        <v>6</v>
      </c>
      <c r="P7665">
        <v>5</v>
      </c>
      <c r="Q7665" t="b">
        <v>1</v>
      </c>
      <c r="R7665">
        <v>5</v>
      </c>
      <c r="S7665" t="s">
        <v>44</v>
      </c>
      <c r="T7665" t="s">
        <v>30</v>
      </c>
    </row>
    <row r="7666" spans="1:20">
      <c r="A7666" t="s">
        <v>12940</v>
      </c>
      <c r="B7666" s="11">
        <v>45247</v>
      </c>
      <c r="C7666" t="s">
        <v>1011</v>
      </c>
      <c r="D7666" t="s">
        <v>23</v>
      </c>
      <c r="E7666" t="s">
        <v>110</v>
      </c>
      <c r="F7666" s="12">
        <v>85.86</v>
      </c>
      <c r="G7666" s="13">
        <v>1</v>
      </c>
      <c r="H7666">
        <v>0</v>
      </c>
      <c r="I7666" s="12">
        <f t="shared" si="476"/>
        <v>0</v>
      </c>
      <c r="J7666" s="12">
        <f t="shared" si="477"/>
        <v>85.86</v>
      </c>
      <c r="K7666" s="12">
        <f t="shared" si="478"/>
        <v>85.86</v>
      </c>
      <c r="L7666" s="12">
        <v>21.28</v>
      </c>
      <c r="M7666" s="12">
        <f t="shared" si="479"/>
        <v>107.14</v>
      </c>
      <c r="N7666" t="s">
        <v>9</v>
      </c>
      <c r="O7666" s="13">
        <v>8</v>
      </c>
      <c r="P7666">
        <v>5</v>
      </c>
      <c r="Q7666" t="b">
        <v>0</v>
      </c>
      <c r="R7666">
        <v>4</v>
      </c>
      <c r="S7666" t="s">
        <v>45</v>
      </c>
      <c r="T7666" t="s">
        <v>35</v>
      </c>
    </row>
    <row r="7667" spans="1:20">
      <c r="A7667" t="s">
        <v>12941</v>
      </c>
      <c r="B7667" s="11">
        <v>45247</v>
      </c>
      <c r="C7667" t="s">
        <v>12942</v>
      </c>
      <c r="D7667" t="s">
        <v>11</v>
      </c>
      <c r="E7667" t="s">
        <v>91</v>
      </c>
      <c r="F7667" s="12">
        <v>33.24</v>
      </c>
      <c r="G7667" s="13">
        <v>1</v>
      </c>
      <c r="H7667">
        <v>0</v>
      </c>
      <c r="I7667" s="12">
        <f t="shared" si="476"/>
        <v>0</v>
      </c>
      <c r="J7667" s="12">
        <f t="shared" si="477"/>
        <v>33.24</v>
      </c>
      <c r="K7667" s="12">
        <f t="shared" si="478"/>
        <v>33.24</v>
      </c>
      <c r="L7667" s="12">
        <v>7.92</v>
      </c>
      <c r="M7667" s="12">
        <f t="shared" si="479"/>
        <v>41.16</v>
      </c>
      <c r="N7667" t="s">
        <v>18</v>
      </c>
      <c r="O7667" s="13">
        <v>6</v>
      </c>
      <c r="P7667">
        <v>4.5</v>
      </c>
      <c r="Q7667" t="b">
        <v>0</v>
      </c>
      <c r="R7667">
        <v>8</v>
      </c>
      <c r="S7667" t="s">
        <v>45</v>
      </c>
      <c r="T7667" t="s">
        <v>30</v>
      </c>
    </row>
    <row r="7668" spans="1:20">
      <c r="A7668" t="s">
        <v>12943</v>
      </c>
      <c r="B7668" s="11">
        <v>45247</v>
      </c>
      <c r="C7668" t="s">
        <v>3645</v>
      </c>
      <c r="D7668" t="s">
        <v>23</v>
      </c>
      <c r="E7668" t="s">
        <v>540</v>
      </c>
      <c r="F7668" s="12">
        <v>107.54</v>
      </c>
      <c r="G7668" s="13">
        <v>2</v>
      </c>
      <c r="H7668">
        <v>0</v>
      </c>
      <c r="I7668" s="12">
        <f t="shared" si="476"/>
        <v>0</v>
      </c>
      <c r="J7668" s="12">
        <f t="shared" si="477"/>
        <v>215.08</v>
      </c>
      <c r="K7668" s="12">
        <f t="shared" si="478"/>
        <v>215.08</v>
      </c>
      <c r="L7668" s="12">
        <v>28.48</v>
      </c>
      <c r="M7668" s="12">
        <f t="shared" si="479"/>
        <v>243.56</v>
      </c>
      <c r="N7668" t="s">
        <v>15</v>
      </c>
      <c r="O7668" s="13">
        <v>10</v>
      </c>
      <c r="P7668">
        <v>5</v>
      </c>
      <c r="Q7668" t="b">
        <v>0</v>
      </c>
      <c r="R7668">
        <v>3</v>
      </c>
      <c r="S7668" t="s">
        <v>44</v>
      </c>
      <c r="T7668" t="s">
        <v>39</v>
      </c>
    </row>
    <row r="7669" spans="1:20">
      <c r="A7669" t="s">
        <v>12944</v>
      </c>
      <c r="B7669" s="11">
        <v>45247</v>
      </c>
      <c r="C7669" t="s">
        <v>10781</v>
      </c>
      <c r="D7669" t="s">
        <v>11</v>
      </c>
      <c r="E7669" t="s">
        <v>151</v>
      </c>
      <c r="F7669" s="12">
        <v>71.93</v>
      </c>
      <c r="G7669" s="13">
        <v>1</v>
      </c>
      <c r="H7669">
        <v>0</v>
      </c>
      <c r="I7669" s="12">
        <f t="shared" si="476"/>
        <v>0</v>
      </c>
      <c r="J7669" s="12">
        <f t="shared" si="477"/>
        <v>71.93</v>
      </c>
      <c r="K7669" s="12">
        <f t="shared" si="478"/>
        <v>71.93</v>
      </c>
      <c r="L7669" s="12">
        <v>15.28</v>
      </c>
      <c r="M7669" s="12">
        <f t="shared" si="479"/>
        <v>87.21</v>
      </c>
      <c r="N7669" t="s">
        <v>9</v>
      </c>
      <c r="O7669" s="13">
        <v>12</v>
      </c>
      <c r="P7669">
        <v>4.5</v>
      </c>
      <c r="Q7669" t="b">
        <v>0</v>
      </c>
      <c r="R7669">
        <v>4</v>
      </c>
      <c r="S7669" t="s">
        <v>44</v>
      </c>
      <c r="T7669" t="s">
        <v>35</v>
      </c>
    </row>
    <row r="7670" spans="1:20">
      <c r="A7670" t="s">
        <v>12945</v>
      </c>
      <c r="B7670" s="11">
        <v>45247</v>
      </c>
      <c r="C7670" t="s">
        <v>12946</v>
      </c>
      <c r="D7670" t="s">
        <v>5</v>
      </c>
      <c r="E7670" t="s">
        <v>144</v>
      </c>
      <c r="F7670" s="12">
        <v>64.85</v>
      </c>
      <c r="G7670" s="13">
        <v>1</v>
      </c>
      <c r="H7670">
        <v>0</v>
      </c>
      <c r="I7670" s="12">
        <f t="shared" si="476"/>
        <v>0</v>
      </c>
      <c r="J7670" s="12">
        <f t="shared" si="477"/>
        <v>64.85</v>
      </c>
      <c r="K7670" s="12">
        <f t="shared" si="478"/>
        <v>64.85</v>
      </c>
      <c r="L7670" s="12">
        <v>9.49</v>
      </c>
      <c r="M7670" s="12">
        <f t="shared" si="479"/>
        <v>74.34</v>
      </c>
      <c r="N7670" t="s">
        <v>18</v>
      </c>
      <c r="O7670" s="13">
        <v>3</v>
      </c>
      <c r="P7670">
        <v>4.5</v>
      </c>
      <c r="Q7670" t="b">
        <v>1</v>
      </c>
      <c r="R7670">
        <v>2</v>
      </c>
      <c r="S7670" t="s">
        <v>42</v>
      </c>
      <c r="T7670" t="s">
        <v>30</v>
      </c>
    </row>
    <row r="7671" spans="1:20">
      <c r="A7671" t="s">
        <v>12947</v>
      </c>
      <c r="B7671" s="11">
        <v>45247</v>
      </c>
      <c r="C7671" t="s">
        <v>11278</v>
      </c>
      <c r="D7671" t="s">
        <v>17</v>
      </c>
      <c r="E7671" t="s">
        <v>139</v>
      </c>
      <c r="F7671" s="12">
        <v>67.75</v>
      </c>
      <c r="G7671" s="13">
        <v>1</v>
      </c>
      <c r="H7671">
        <v>0</v>
      </c>
      <c r="I7671" s="12">
        <f t="shared" si="476"/>
        <v>0</v>
      </c>
      <c r="J7671" s="12">
        <f t="shared" si="477"/>
        <v>67.75</v>
      </c>
      <c r="K7671" s="12">
        <f t="shared" si="478"/>
        <v>67.75</v>
      </c>
      <c r="L7671" s="12">
        <v>8.4</v>
      </c>
      <c r="M7671" s="12">
        <f t="shared" si="479"/>
        <v>76.15</v>
      </c>
      <c r="N7671" t="s">
        <v>18</v>
      </c>
      <c r="O7671" s="13">
        <v>4</v>
      </c>
      <c r="P7671">
        <v>4.5</v>
      </c>
      <c r="Q7671" t="b">
        <v>0</v>
      </c>
      <c r="R7671">
        <v>5</v>
      </c>
      <c r="S7671" t="s">
        <v>44</v>
      </c>
      <c r="T7671" t="s">
        <v>37</v>
      </c>
    </row>
    <row r="7672" spans="1:20">
      <c r="A7672" t="s">
        <v>12948</v>
      </c>
      <c r="B7672" s="11">
        <v>45248</v>
      </c>
      <c r="C7672" t="s">
        <v>12949</v>
      </c>
      <c r="D7672" t="s">
        <v>17</v>
      </c>
      <c r="E7672" t="s">
        <v>209</v>
      </c>
      <c r="F7672" s="12">
        <v>105.17</v>
      </c>
      <c r="G7672" s="13">
        <v>1</v>
      </c>
      <c r="H7672">
        <v>0</v>
      </c>
      <c r="I7672" s="12">
        <f t="shared" si="476"/>
        <v>0</v>
      </c>
      <c r="J7672" s="12">
        <f t="shared" si="477"/>
        <v>105.17</v>
      </c>
      <c r="K7672" s="12">
        <f t="shared" si="478"/>
        <v>105.17</v>
      </c>
      <c r="L7672" s="12">
        <v>22.85</v>
      </c>
      <c r="M7672" s="12">
        <f t="shared" si="479"/>
        <v>128.02</v>
      </c>
      <c r="N7672" t="s">
        <v>6</v>
      </c>
      <c r="O7672" s="13">
        <v>19</v>
      </c>
      <c r="P7672">
        <v>4.5</v>
      </c>
      <c r="Q7672" t="b">
        <v>0</v>
      </c>
      <c r="R7672">
        <v>6</v>
      </c>
      <c r="S7672" t="s">
        <v>42</v>
      </c>
      <c r="T7672" t="s">
        <v>35</v>
      </c>
    </row>
    <row r="7673" spans="1:20">
      <c r="A7673" t="s">
        <v>12950</v>
      </c>
      <c r="B7673" s="11">
        <v>45248</v>
      </c>
      <c r="C7673" t="s">
        <v>2267</v>
      </c>
      <c r="D7673" t="s">
        <v>11</v>
      </c>
      <c r="E7673" t="s">
        <v>400</v>
      </c>
      <c r="F7673" s="12">
        <v>49.69</v>
      </c>
      <c r="G7673" s="13">
        <v>1</v>
      </c>
      <c r="H7673">
        <v>0</v>
      </c>
      <c r="I7673" s="12">
        <f t="shared" si="476"/>
        <v>0</v>
      </c>
      <c r="J7673" s="12">
        <f t="shared" si="477"/>
        <v>49.69</v>
      </c>
      <c r="K7673" s="12">
        <f t="shared" si="478"/>
        <v>49.69</v>
      </c>
      <c r="L7673" s="12">
        <v>23.47</v>
      </c>
      <c r="M7673" s="12">
        <f t="shared" si="479"/>
        <v>73.16</v>
      </c>
      <c r="N7673" t="s">
        <v>6</v>
      </c>
      <c r="O7673" s="13">
        <v>18</v>
      </c>
      <c r="P7673">
        <v>4</v>
      </c>
      <c r="Q7673" t="b">
        <v>0</v>
      </c>
      <c r="R7673">
        <v>4</v>
      </c>
      <c r="S7673" t="s">
        <v>45</v>
      </c>
      <c r="T7673" t="s">
        <v>35</v>
      </c>
    </row>
    <row r="7674" spans="1:20">
      <c r="A7674" t="s">
        <v>12951</v>
      </c>
      <c r="B7674" s="11">
        <v>45248</v>
      </c>
      <c r="C7674" t="s">
        <v>12952</v>
      </c>
      <c r="D7674" t="s">
        <v>25</v>
      </c>
      <c r="E7674" t="s">
        <v>602</v>
      </c>
      <c r="F7674" s="12">
        <v>148.14</v>
      </c>
      <c r="G7674" s="13">
        <v>1</v>
      </c>
      <c r="H7674">
        <v>7.9</v>
      </c>
      <c r="I7674" s="12">
        <f t="shared" si="476"/>
        <v>11.70306</v>
      </c>
      <c r="J7674" s="12">
        <f t="shared" si="477"/>
        <v>148.14</v>
      </c>
      <c r="K7674" s="12">
        <f t="shared" si="478"/>
        <v>136.43694</v>
      </c>
      <c r="L7674" s="12">
        <v>24.31</v>
      </c>
      <c r="M7674" s="12">
        <f t="shared" si="479"/>
        <v>160.74694</v>
      </c>
      <c r="N7674" t="s">
        <v>6</v>
      </c>
      <c r="O7674" s="13">
        <v>12</v>
      </c>
      <c r="P7674">
        <v>5</v>
      </c>
      <c r="Q7674" t="b">
        <v>0</v>
      </c>
      <c r="R7674">
        <v>1</v>
      </c>
      <c r="S7674" t="s">
        <v>48</v>
      </c>
      <c r="T7674" t="s">
        <v>39</v>
      </c>
    </row>
    <row r="7675" spans="1:20">
      <c r="A7675" t="s">
        <v>12953</v>
      </c>
      <c r="B7675" s="11">
        <v>45248</v>
      </c>
      <c r="C7675" t="s">
        <v>12954</v>
      </c>
      <c r="D7675" t="s">
        <v>25</v>
      </c>
      <c r="E7675" t="s">
        <v>87</v>
      </c>
      <c r="F7675" s="12">
        <v>143.58</v>
      </c>
      <c r="G7675" s="13">
        <v>1</v>
      </c>
      <c r="H7675">
        <v>0</v>
      </c>
      <c r="I7675" s="12">
        <f t="shared" si="476"/>
        <v>0</v>
      </c>
      <c r="J7675" s="12">
        <f t="shared" si="477"/>
        <v>143.58</v>
      </c>
      <c r="K7675" s="12">
        <f t="shared" si="478"/>
        <v>143.58</v>
      </c>
      <c r="L7675" s="12">
        <v>28.24</v>
      </c>
      <c r="M7675" s="12">
        <f t="shared" si="479"/>
        <v>171.82</v>
      </c>
      <c r="N7675" t="s">
        <v>6</v>
      </c>
      <c r="O7675" s="13">
        <v>12</v>
      </c>
      <c r="P7675">
        <v>3.5</v>
      </c>
      <c r="Q7675" t="b">
        <v>0</v>
      </c>
      <c r="R7675">
        <v>8</v>
      </c>
      <c r="S7675" t="s">
        <v>44</v>
      </c>
      <c r="T7675" t="s">
        <v>35</v>
      </c>
    </row>
    <row r="7676" spans="1:20">
      <c r="A7676" t="s">
        <v>12955</v>
      </c>
      <c r="B7676" s="11">
        <v>45248</v>
      </c>
      <c r="C7676" t="s">
        <v>12956</v>
      </c>
      <c r="D7676" t="s">
        <v>14</v>
      </c>
      <c r="E7676" t="s">
        <v>82</v>
      </c>
      <c r="F7676" s="12">
        <v>48.36</v>
      </c>
      <c r="G7676" s="13">
        <v>2</v>
      </c>
      <c r="H7676">
        <v>12.4</v>
      </c>
      <c r="I7676" s="12">
        <f t="shared" si="476"/>
        <v>5.99664</v>
      </c>
      <c r="J7676" s="12">
        <f t="shared" si="477"/>
        <v>96.72</v>
      </c>
      <c r="K7676" s="12">
        <f t="shared" si="478"/>
        <v>90.72336</v>
      </c>
      <c r="L7676" s="12">
        <v>13.93</v>
      </c>
      <c r="M7676" s="12">
        <f t="shared" si="479"/>
        <v>104.65336</v>
      </c>
      <c r="N7676" t="s">
        <v>9</v>
      </c>
      <c r="O7676" s="13">
        <v>9</v>
      </c>
      <c r="P7676">
        <v>5</v>
      </c>
      <c r="Q7676" t="b">
        <v>0</v>
      </c>
      <c r="R7676">
        <v>4</v>
      </c>
      <c r="S7676" t="s">
        <v>48</v>
      </c>
      <c r="T7676" t="s">
        <v>39</v>
      </c>
    </row>
    <row r="7677" spans="1:20">
      <c r="A7677" t="s">
        <v>12957</v>
      </c>
      <c r="B7677" s="11">
        <v>45248</v>
      </c>
      <c r="C7677" t="s">
        <v>8626</v>
      </c>
      <c r="D7677" t="s">
        <v>17</v>
      </c>
      <c r="E7677" t="s">
        <v>139</v>
      </c>
      <c r="F7677" s="12">
        <v>25.38</v>
      </c>
      <c r="G7677" s="13">
        <v>1</v>
      </c>
      <c r="H7677">
        <v>0</v>
      </c>
      <c r="I7677" s="12">
        <f t="shared" si="476"/>
        <v>0</v>
      </c>
      <c r="J7677" s="12">
        <f t="shared" si="477"/>
        <v>25.38</v>
      </c>
      <c r="K7677" s="12">
        <f t="shared" si="478"/>
        <v>25.38</v>
      </c>
      <c r="L7677" s="12">
        <v>7.38</v>
      </c>
      <c r="M7677" s="12">
        <f t="shared" si="479"/>
        <v>32.76</v>
      </c>
      <c r="N7677" t="s">
        <v>18</v>
      </c>
      <c r="O7677" s="13">
        <v>7</v>
      </c>
      <c r="P7677">
        <v>4.5</v>
      </c>
      <c r="Q7677" t="b">
        <v>0</v>
      </c>
      <c r="R7677">
        <v>2</v>
      </c>
      <c r="S7677" t="s">
        <v>42</v>
      </c>
      <c r="T7677" t="s">
        <v>37</v>
      </c>
    </row>
    <row r="7678" spans="1:20">
      <c r="A7678" t="s">
        <v>12958</v>
      </c>
      <c r="B7678" s="11">
        <v>45248</v>
      </c>
      <c r="C7678" t="s">
        <v>6757</v>
      </c>
      <c r="D7678" t="s">
        <v>17</v>
      </c>
      <c r="E7678" t="s">
        <v>129</v>
      </c>
      <c r="F7678" s="12">
        <v>154.22</v>
      </c>
      <c r="G7678" s="13">
        <v>1</v>
      </c>
      <c r="H7678">
        <v>0</v>
      </c>
      <c r="I7678" s="12">
        <f t="shared" si="476"/>
        <v>0</v>
      </c>
      <c r="J7678" s="12">
        <f t="shared" si="477"/>
        <v>154.22</v>
      </c>
      <c r="K7678" s="12">
        <f t="shared" si="478"/>
        <v>154.22</v>
      </c>
      <c r="L7678" s="12">
        <v>8.92</v>
      </c>
      <c r="M7678" s="12">
        <f t="shared" si="479"/>
        <v>163.14</v>
      </c>
      <c r="N7678" t="s">
        <v>18</v>
      </c>
      <c r="O7678" s="13">
        <v>2</v>
      </c>
      <c r="P7678">
        <v>4.5</v>
      </c>
      <c r="Q7678" t="b">
        <v>0</v>
      </c>
      <c r="R7678">
        <v>5</v>
      </c>
      <c r="S7678" t="s">
        <v>43</v>
      </c>
      <c r="T7678" t="s">
        <v>37</v>
      </c>
    </row>
    <row r="7679" spans="1:20">
      <c r="A7679" t="s">
        <v>12959</v>
      </c>
      <c r="B7679" s="11">
        <v>45248</v>
      </c>
      <c r="C7679" t="s">
        <v>12960</v>
      </c>
      <c r="D7679" t="s">
        <v>11</v>
      </c>
      <c r="E7679" t="s">
        <v>400</v>
      </c>
      <c r="F7679" s="12">
        <v>37.66</v>
      </c>
      <c r="G7679" s="13">
        <v>1</v>
      </c>
      <c r="H7679">
        <v>0</v>
      </c>
      <c r="I7679" s="12">
        <f t="shared" si="476"/>
        <v>0</v>
      </c>
      <c r="J7679" s="12">
        <f t="shared" si="477"/>
        <v>37.66</v>
      </c>
      <c r="K7679" s="12">
        <f t="shared" si="478"/>
        <v>37.66</v>
      </c>
      <c r="L7679" s="12">
        <v>13.31</v>
      </c>
      <c r="M7679" s="12">
        <f t="shared" si="479"/>
        <v>50.97</v>
      </c>
      <c r="N7679" t="s">
        <v>18</v>
      </c>
      <c r="O7679" s="13">
        <v>3</v>
      </c>
      <c r="P7679">
        <v>2.5</v>
      </c>
      <c r="Q7679" t="b">
        <v>0</v>
      </c>
      <c r="R7679">
        <v>6</v>
      </c>
      <c r="S7679" t="s">
        <v>44</v>
      </c>
      <c r="T7679" t="s">
        <v>35</v>
      </c>
    </row>
    <row r="7680" spans="1:20">
      <c r="A7680" t="s">
        <v>12961</v>
      </c>
      <c r="B7680" s="11">
        <v>45248</v>
      </c>
      <c r="C7680" t="s">
        <v>10417</v>
      </c>
      <c r="D7680" t="s">
        <v>23</v>
      </c>
      <c r="E7680" t="s">
        <v>169</v>
      </c>
      <c r="F7680" s="12">
        <v>126.4</v>
      </c>
      <c r="G7680" s="13">
        <v>2</v>
      </c>
      <c r="H7680">
        <v>0</v>
      </c>
      <c r="I7680" s="12">
        <f t="shared" si="476"/>
        <v>0</v>
      </c>
      <c r="J7680" s="12">
        <f t="shared" si="477"/>
        <v>252.8</v>
      </c>
      <c r="K7680" s="12">
        <f t="shared" si="478"/>
        <v>252.8</v>
      </c>
      <c r="L7680" s="12">
        <v>20.99</v>
      </c>
      <c r="M7680" s="12">
        <f t="shared" si="479"/>
        <v>273.79</v>
      </c>
      <c r="N7680" t="s">
        <v>9</v>
      </c>
      <c r="O7680" s="13">
        <v>10</v>
      </c>
      <c r="P7680">
        <v>5</v>
      </c>
      <c r="Q7680" t="b">
        <v>0</v>
      </c>
      <c r="R7680">
        <v>6</v>
      </c>
      <c r="S7680" t="s">
        <v>44</v>
      </c>
      <c r="T7680" t="s">
        <v>35</v>
      </c>
    </row>
    <row r="7681" spans="1:20">
      <c r="A7681" t="s">
        <v>12962</v>
      </c>
      <c r="B7681" s="11">
        <v>45248</v>
      </c>
      <c r="C7681" t="s">
        <v>12963</v>
      </c>
      <c r="D7681" t="s">
        <v>17</v>
      </c>
      <c r="E7681" t="s">
        <v>78</v>
      </c>
      <c r="F7681" s="12">
        <v>57.48</v>
      </c>
      <c r="G7681" s="13">
        <v>3</v>
      </c>
      <c r="H7681">
        <v>0</v>
      </c>
      <c r="I7681" s="12">
        <f t="shared" si="476"/>
        <v>0</v>
      </c>
      <c r="J7681" s="12">
        <f t="shared" si="477"/>
        <v>172.44</v>
      </c>
      <c r="K7681" s="12">
        <f t="shared" si="478"/>
        <v>172.44</v>
      </c>
      <c r="L7681" s="12">
        <v>9.22</v>
      </c>
      <c r="M7681" s="12">
        <f t="shared" si="479"/>
        <v>181.66</v>
      </c>
      <c r="N7681" t="s">
        <v>18</v>
      </c>
      <c r="O7681" s="13">
        <v>7</v>
      </c>
      <c r="P7681">
        <v>4.5</v>
      </c>
      <c r="Q7681" t="b">
        <v>0</v>
      </c>
      <c r="R7681">
        <v>5</v>
      </c>
      <c r="S7681" t="s">
        <v>45</v>
      </c>
      <c r="T7681" t="s">
        <v>35</v>
      </c>
    </row>
    <row r="7682" spans="1:20">
      <c r="A7682" t="s">
        <v>12964</v>
      </c>
      <c r="B7682" s="11">
        <v>45248</v>
      </c>
      <c r="C7682" t="s">
        <v>3981</v>
      </c>
      <c r="D7682" t="s">
        <v>11</v>
      </c>
      <c r="E7682" t="s">
        <v>215</v>
      </c>
      <c r="F7682" s="12">
        <v>21.06</v>
      </c>
      <c r="G7682" s="13">
        <v>1</v>
      </c>
      <c r="H7682">
        <v>0</v>
      </c>
      <c r="I7682" s="12">
        <f t="shared" si="476"/>
        <v>0</v>
      </c>
      <c r="J7682" s="12">
        <f t="shared" si="477"/>
        <v>21.06</v>
      </c>
      <c r="K7682" s="12">
        <f t="shared" si="478"/>
        <v>21.06</v>
      </c>
      <c r="L7682" s="12">
        <v>12.73</v>
      </c>
      <c r="M7682" s="12">
        <f t="shared" si="479"/>
        <v>33.79</v>
      </c>
      <c r="N7682" t="s">
        <v>9</v>
      </c>
      <c r="O7682" s="13">
        <v>7</v>
      </c>
      <c r="P7682">
        <v>4.5</v>
      </c>
      <c r="Q7682" t="b">
        <v>1</v>
      </c>
      <c r="R7682">
        <v>5</v>
      </c>
      <c r="S7682" t="s">
        <v>42</v>
      </c>
      <c r="T7682" t="s">
        <v>37</v>
      </c>
    </row>
    <row r="7683" spans="1:20">
      <c r="A7683" t="s">
        <v>12965</v>
      </c>
      <c r="B7683" s="11">
        <v>45249</v>
      </c>
      <c r="C7683" t="s">
        <v>12966</v>
      </c>
      <c r="D7683" t="s">
        <v>5</v>
      </c>
      <c r="E7683" t="s">
        <v>144</v>
      </c>
      <c r="F7683" s="12">
        <v>25.24</v>
      </c>
      <c r="G7683" s="13">
        <v>1</v>
      </c>
      <c r="H7683">
        <v>0</v>
      </c>
      <c r="I7683" s="12">
        <f t="shared" ref="I7683:I7746" si="480">H7683*F7683/100</f>
        <v>0</v>
      </c>
      <c r="J7683" s="12">
        <f t="shared" ref="J7683:J7746" si="481">G7683*F7683</f>
        <v>25.24</v>
      </c>
      <c r="K7683" s="12">
        <f t="shared" ref="K7683:K7746" si="482">J7683-I7683</f>
        <v>25.24</v>
      </c>
      <c r="L7683" s="12">
        <v>7.85</v>
      </c>
      <c r="M7683" s="12">
        <f t="shared" ref="M7683:M7746" si="483">K7683+L7683</f>
        <v>33.09</v>
      </c>
      <c r="N7683" t="s">
        <v>18</v>
      </c>
      <c r="O7683" s="13">
        <v>3</v>
      </c>
      <c r="P7683">
        <v>5</v>
      </c>
      <c r="Q7683" t="b">
        <v>1</v>
      </c>
      <c r="R7683">
        <v>2</v>
      </c>
      <c r="S7683" t="s">
        <v>48</v>
      </c>
      <c r="T7683" t="s">
        <v>35</v>
      </c>
    </row>
    <row r="7684" spans="1:20">
      <c r="A7684" t="s">
        <v>12967</v>
      </c>
      <c r="B7684" s="11">
        <v>45249</v>
      </c>
      <c r="C7684" t="s">
        <v>12968</v>
      </c>
      <c r="D7684" t="s">
        <v>17</v>
      </c>
      <c r="E7684" t="s">
        <v>209</v>
      </c>
      <c r="F7684" s="12">
        <v>70.74</v>
      </c>
      <c r="G7684" s="13">
        <v>1</v>
      </c>
      <c r="H7684">
        <v>0</v>
      </c>
      <c r="I7684" s="12">
        <f t="shared" si="480"/>
        <v>0</v>
      </c>
      <c r="J7684" s="12">
        <f t="shared" si="481"/>
        <v>70.74</v>
      </c>
      <c r="K7684" s="12">
        <f t="shared" si="482"/>
        <v>70.74</v>
      </c>
      <c r="L7684" s="12">
        <v>10.85</v>
      </c>
      <c r="M7684" s="12">
        <f t="shared" si="483"/>
        <v>81.59</v>
      </c>
      <c r="N7684" t="s">
        <v>18</v>
      </c>
      <c r="O7684" s="13">
        <v>2</v>
      </c>
      <c r="P7684">
        <v>4.5</v>
      </c>
      <c r="Q7684" t="b">
        <v>0</v>
      </c>
      <c r="R7684">
        <v>3</v>
      </c>
      <c r="S7684" t="s">
        <v>48</v>
      </c>
      <c r="T7684" t="s">
        <v>30</v>
      </c>
    </row>
    <row r="7685" spans="1:20">
      <c r="A7685" t="s">
        <v>12969</v>
      </c>
      <c r="B7685" s="11">
        <v>45249</v>
      </c>
      <c r="C7685" t="s">
        <v>8614</v>
      </c>
      <c r="D7685" t="s">
        <v>23</v>
      </c>
      <c r="E7685" t="s">
        <v>540</v>
      </c>
      <c r="F7685" s="12">
        <v>36.9</v>
      </c>
      <c r="G7685" s="13">
        <v>2</v>
      </c>
      <c r="H7685">
        <v>0</v>
      </c>
      <c r="I7685" s="12">
        <f t="shared" si="480"/>
        <v>0</v>
      </c>
      <c r="J7685" s="12">
        <f t="shared" si="481"/>
        <v>73.8</v>
      </c>
      <c r="K7685" s="12">
        <f t="shared" si="482"/>
        <v>73.8</v>
      </c>
      <c r="L7685" s="12">
        <v>11.21</v>
      </c>
      <c r="M7685" s="12">
        <f t="shared" si="483"/>
        <v>85.01</v>
      </c>
      <c r="N7685" t="s">
        <v>18</v>
      </c>
      <c r="O7685" s="13">
        <v>6</v>
      </c>
      <c r="P7685">
        <v>4</v>
      </c>
      <c r="Q7685" t="b">
        <v>0</v>
      </c>
      <c r="R7685">
        <v>6</v>
      </c>
      <c r="S7685" t="s">
        <v>44</v>
      </c>
      <c r="T7685" t="s">
        <v>30</v>
      </c>
    </row>
    <row r="7686" spans="1:20">
      <c r="A7686" t="s">
        <v>12970</v>
      </c>
      <c r="B7686" s="11">
        <v>45249</v>
      </c>
      <c r="C7686" t="s">
        <v>12248</v>
      </c>
      <c r="D7686" t="s">
        <v>5</v>
      </c>
      <c r="E7686" t="s">
        <v>106</v>
      </c>
      <c r="F7686" s="12">
        <v>106.85</v>
      </c>
      <c r="G7686" s="13">
        <v>1</v>
      </c>
      <c r="H7686">
        <v>0</v>
      </c>
      <c r="I7686" s="12">
        <f t="shared" si="480"/>
        <v>0</v>
      </c>
      <c r="J7686" s="12">
        <f t="shared" si="481"/>
        <v>106.85</v>
      </c>
      <c r="K7686" s="12">
        <f t="shared" si="482"/>
        <v>106.85</v>
      </c>
      <c r="L7686" s="12">
        <v>13.12</v>
      </c>
      <c r="M7686" s="12">
        <f t="shared" si="483"/>
        <v>119.97</v>
      </c>
      <c r="N7686" t="s">
        <v>18</v>
      </c>
      <c r="O7686" s="13">
        <v>3</v>
      </c>
      <c r="P7686">
        <v>4.5</v>
      </c>
      <c r="Q7686" t="b">
        <v>0</v>
      </c>
      <c r="R7686">
        <v>6</v>
      </c>
      <c r="S7686" t="s">
        <v>44</v>
      </c>
      <c r="T7686" t="s">
        <v>30</v>
      </c>
    </row>
    <row r="7687" spans="1:20">
      <c r="A7687" t="s">
        <v>12971</v>
      </c>
      <c r="B7687" s="11">
        <v>45249</v>
      </c>
      <c r="C7687" t="s">
        <v>12972</v>
      </c>
      <c r="D7687" t="s">
        <v>20</v>
      </c>
      <c r="E7687" t="s">
        <v>212</v>
      </c>
      <c r="F7687" s="12">
        <v>14.13</v>
      </c>
      <c r="G7687" s="13">
        <v>2</v>
      </c>
      <c r="H7687">
        <v>0</v>
      </c>
      <c r="I7687" s="12">
        <f t="shared" si="480"/>
        <v>0</v>
      </c>
      <c r="J7687" s="12">
        <f t="shared" si="481"/>
        <v>28.26</v>
      </c>
      <c r="K7687" s="12">
        <f t="shared" si="482"/>
        <v>28.26</v>
      </c>
      <c r="L7687" s="12">
        <v>24.24</v>
      </c>
      <c r="M7687" s="12">
        <f t="shared" si="483"/>
        <v>52.5</v>
      </c>
      <c r="N7687" t="s">
        <v>6</v>
      </c>
      <c r="O7687" s="13">
        <v>20</v>
      </c>
      <c r="P7687">
        <v>4.5</v>
      </c>
      <c r="Q7687" t="b">
        <v>1</v>
      </c>
      <c r="R7687">
        <v>1</v>
      </c>
      <c r="S7687" t="s">
        <v>44</v>
      </c>
      <c r="T7687" t="s">
        <v>35</v>
      </c>
    </row>
    <row r="7688" spans="1:20">
      <c r="A7688" t="s">
        <v>12973</v>
      </c>
      <c r="B7688" s="11">
        <v>45249</v>
      </c>
      <c r="C7688" t="s">
        <v>12974</v>
      </c>
      <c r="D7688" t="s">
        <v>14</v>
      </c>
      <c r="E7688" t="s">
        <v>82</v>
      </c>
      <c r="F7688" s="12">
        <v>184.18</v>
      </c>
      <c r="G7688" s="13">
        <v>2</v>
      </c>
      <c r="H7688">
        <v>0</v>
      </c>
      <c r="I7688" s="12">
        <f t="shared" si="480"/>
        <v>0</v>
      </c>
      <c r="J7688" s="12">
        <f t="shared" si="481"/>
        <v>368.36</v>
      </c>
      <c r="K7688" s="12">
        <f t="shared" si="482"/>
        <v>368.36</v>
      </c>
      <c r="L7688" s="12">
        <v>13.53</v>
      </c>
      <c r="M7688" s="12">
        <f t="shared" si="483"/>
        <v>381.89</v>
      </c>
      <c r="N7688" t="s">
        <v>18</v>
      </c>
      <c r="O7688" s="13">
        <v>2</v>
      </c>
      <c r="P7688">
        <v>4</v>
      </c>
      <c r="Q7688" t="b">
        <v>0</v>
      </c>
      <c r="R7688">
        <v>1</v>
      </c>
      <c r="S7688" t="s">
        <v>43</v>
      </c>
      <c r="T7688" t="s">
        <v>35</v>
      </c>
    </row>
    <row r="7689" spans="1:20">
      <c r="A7689" t="s">
        <v>12975</v>
      </c>
      <c r="B7689" s="11">
        <v>45250</v>
      </c>
      <c r="C7689" t="s">
        <v>6463</v>
      </c>
      <c r="D7689" t="s">
        <v>14</v>
      </c>
      <c r="E7689" t="s">
        <v>103</v>
      </c>
      <c r="F7689" s="12">
        <v>230.01</v>
      </c>
      <c r="G7689" s="13">
        <v>2</v>
      </c>
      <c r="H7689">
        <v>19.6</v>
      </c>
      <c r="I7689" s="12">
        <f t="shared" si="480"/>
        <v>45.08196</v>
      </c>
      <c r="J7689" s="12">
        <f t="shared" si="481"/>
        <v>460.02</v>
      </c>
      <c r="K7689" s="12">
        <f t="shared" si="482"/>
        <v>414.93804</v>
      </c>
      <c r="L7689" s="12">
        <v>16.73</v>
      </c>
      <c r="M7689" s="12">
        <f t="shared" si="483"/>
        <v>431.66804</v>
      </c>
      <c r="N7689" t="s">
        <v>18</v>
      </c>
      <c r="O7689" s="13">
        <v>2</v>
      </c>
      <c r="P7689">
        <v>5</v>
      </c>
      <c r="Q7689" t="b">
        <v>0</v>
      </c>
      <c r="R7689">
        <v>6</v>
      </c>
      <c r="S7689" t="s">
        <v>42</v>
      </c>
      <c r="T7689" t="s">
        <v>35</v>
      </c>
    </row>
    <row r="7690" spans="1:20">
      <c r="A7690" t="s">
        <v>12976</v>
      </c>
      <c r="B7690" s="11">
        <v>45250</v>
      </c>
      <c r="C7690" t="s">
        <v>10022</v>
      </c>
      <c r="D7690" t="s">
        <v>5</v>
      </c>
      <c r="E7690" t="s">
        <v>124</v>
      </c>
      <c r="F7690" s="12">
        <v>88.42</v>
      </c>
      <c r="G7690" s="13">
        <v>1</v>
      </c>
      <c r="H7690">
        <v>5.6</v>
      </c>
      <c r="I7690" s="12">
        <f t="shared" si="480"/>
        <v>4.95152</v>
      </c>
      <c r="J7690" s="12">
        <f t="shared" si="481"/>
        <v>88.42</v>
      </c>
      <c r="K7690" s="12">
        <f t="shared" si="482"/>
        <v>83.46848</v>
      </c>
      <c r="L7690" s="12">
        <v>16.19</v>
      </c>
      <c r="M7690" s="12">
        <f t="shared" si="483"/>
        <v>99.65848</v>
      </c>
      <c r="N7690" t="s">
        <v>9</v>
      </c>
      <c r="O7690" s="13">
        <v>8</v>
      </c>
      <c r="P7690">
        <v>4.5</v>
      </c>
      <c r="Q7690" t="b">
        <v>1</v>
      </c>
      <c r="R7690">
        <v>4</v>
      </c>
      <c r="S7690" t="s">
        <v>45</v>
      </c>
      <c r="T7690" t="s">
        <v>35</v>
      </c>
    </row>
    <row r="7691" spans="1:20">
      <c r="A7691" t="s">
        <v>12977</v>
      </c>
      <c r="B7691" s="11">
        <v>45250</v>
      </c>
      <c r="C7691" t="s">
        <v>12978</v>
      </c>
      <c r="D7691" t="s">
        <v>17</v>
      </c>
      <c r="E7691" t="s">
        <v>139</v>
      </c>
      <c r="F7691" s="12">
        <v>122.49</v>
      </c>
      <c r="G7691" s="13">
        <v>1</v>
      </c>
      <c r="H7691">
        <v>0</v>
      </c>
      <c r="I7691" s="12">
        <f t="shared" si="480"/>
        <v>0</v>
      </c>
      <c r="J7691" s="12">
        <f t="shared" si="481"/>
        <v>122.49</v>
      </c>
      <c r="K7691" s="12">
        <f t="shared" si="482"/>
        <v>122.49</v>
      </c>
      <c r="L7691" s="12">
        <v>12.98</v>
      </c>
      <c r="M7691" s="12">
        <f t="shared" si="483"/>
        <v>135.47</v>
      </c>
      <c r="N7691" t="s">
        <v>18</v>
      </c>
      <c r="O7691" s="13">
        <v>2</v>
      </c>
      <c r="P7691">
        <v>4.5</v>
      </c>
      <c r="Q7691" t="b">
        <v>0</v>
      </c>
      <c r="R7691">
        <v>12</v>
      </c>
      <c r="S7691" t="s">
        <v>45</v>
      </c>
      <c r="T7691" t="s">
        <v>39</v>
      </c>
    </row>
    <row r="7692" spans="1:20">
      <c r="A7692" t="s">
        <v>12979</v>
      </c>
      <c r="B7692" s="11">
        <v>45250</v>
      </c>
      <c r="C7692" t="s">
        <v>556</v>
      </c>
      <c r="D7692" t="s">
        <v>14</v>
      </c>
      <c r="E7692" t="s">
        <v>82</v>
      </c>
      <c r="F7692" s="12">
        <v>147.81</v>
      </c>
      <c r="G7692" s="13">
        <v>1</v>
      </c>
      <c r="H7692">
        <v>0</v>
      </c>
      <c r="I7692" s="12">
        <f t="shared" si="480"/>
        <v>0</v>
      </c>
      <c r="J7692" s="12">
        <f t="shared" si="481"/>
        <v>147.81</v>
      </c>
      <c r="K7692" s="12">
        <f t="shared" si="482"/>
        <v>147.81</v>
      </c>
      <c r="L7692" s="12">
        <v>26.51</v>
      </c>
      <c r="M7692" s="12">
        <f t="shared" si="483"/>
        <v>174.32</v>
      </c>
      <c r="N7692" t="s">
        <v>15</v>
      </c>
      <c r="O7692" s="13">
        <v>18</v>
      </c>
      <c r="P7692">
        <v>4</v>
      </c>
      <c r="Q7692" t="b">
        <v>0</v>
      </c>
      <c r="R7692">
        <v>6</v>
      </c>
      <c r="S7692" t="s">
        <v>44</v>
      </c>
      <c r="T7692" t="s">
        <v>35</v>
      </c>
    </row>
    <row r="7693" spans="1:20">
      <c r="A7693" t="s">
        <v>12980</v>
      </c>
      <c r="B7693" s="11">
        <v>45250</v>
      </c>
      <c r="C7693" t="s">
        <v>3900</v>
      </c>
      <c r="D7693" t="s">
        <v>8</v>
      </c>
      <c r="E7693" t="s">
        <v>241</v>
      </c>
      <c r="F7693" s="12">
        <v>36.64</v>
      </c>
      <c r="G7693" s="13">
        <v>1</v>
      </c>
      <c r="H7693">
        <v>19.1</v>
      </c>
      <c r="I7693" s="12">
        <f t="shared" si="480"/>
        <v>6.99824</v>
      </c>
      <c r="J7693" s="12">
        <f t="shared" si="481"/>
        <v>36.64</v>
      </c>
      <c r="K7693" s="12">
        <f t="shared" si="482"/>
        <v>29.64176</v>
      </c>
      <c r="L7693" s="12">
        <v>16.14</v>
      </c>
      <c r="M7693" s="12">
        <f t="shared" si="483"/>
        <v>45.78176</v>
      </c>
      <c r="N7693" t="s">
        <v>9</v>
      </c>
      <c r="O7693" s="13">
        <v>12</v>
      </c>
      <c r="P7693">
        <v>3.5</v>
      </c>
      <c r="Q7693" t="b">
        <v>0</v>
      </c>
      <c r="R7693">
        <v>4</v>
      </c>
      <c r="S7693" t="s">
        <v>44</v>
      </c>
      <c r="T7693" t="s">
        <v>32</v>
      </c>
    </row>
    <row r="7694" spans="1:20">
      <c r="A7694" t="s">
        <v>12981</v>
      </c>
      <c r="B7694" s="11">
        <v>45250</v>
      </c>
      <c r="C7694" t="s">
        <v>820</v>
      </c>
      <c r="D7694" t="s">
        <v>14</v>
      </c>
      <c r="E7694" t="s">
        <v>94</v>
      </c>
      <c r="F7694" s="12">
        <v>208.84</v>
      </c>
      <c r="G7694" s="13">
        <v>4</v>
      </c>
      <c r="H7694">
        <v>0</v>
      </c>
      <c r="I7694" s="12">
        <f t="shared" si="480"/>
        <v>0</v>
      </c>
      <c r="J7694" s="12">
        <f t="shared" si="481"/>
        <v>835.36</v>
      </c>
      <c r="K7694" s="12">
        <f t="shared" si="482"/>
        <v>835.36</v>
      </c>
      <c r="L7694" s="12">
        <v>17.44</v>
      </c>
      <c r="M7694" s="12">
        <f t="shared" si="483"/>
        <v>852.8</v>
      </c>
      <c r="N7694" t="s">
        <v>9</v>
      </c>
      <c r="O7694" s="13">
        <v>13</v>
      </c>
      <c r="P7694">
        <v>5</v>
      </c>
      <c r="Q7694" t="b">
        <v>0</v>
      </c>
      <c r="R7694">
        <v>1</v>
      </c>
      <c r="S7694" t="s">
        <v>44</v>
      </c>
      <c r="T7694" t="s">
        <v>37</v>
      </c>
    </row>
    <row r="7695" spans="1:20">
      <c r="A7695" t="s">
        <v>12982</v>
      </c>
      <c r="B7695" s="11">
        <v>45250</v>
      </c>
      <c r="C7695" t="s">
        <v>12983</v>
      </c>
      <c r="D7695" t="s">
        <v>25</v>
      </c>
      <c r="E7695" t="s">
        <v>264</v>
      </c>
      <c r="F7695" s="12">
        <v>385.91</v>
      </c>
      <c r="G7695" s="13">
        <v>1</v>
      </c>
      <c r="H7695">
        <v>0</v>
      </c>
      <c r="I7695" s="12">
        <f t="shared" si="480"/>
        <v>0</v>
      </c>
      <c r="J7695" s="12">
        <f t="shared" si="481"/>
        <v>385.91</v>
      </c>
      <c r="K7695" s="12">
        <f t="shared" si="482"/>
        <v>385.91</v>
      </c>
      <c r="L7695" s="12">
        <v>16</v>
      </c>
      <c r="M7695" s="12">
        <f t="shared" si="483"/>
        <v>401.91</v>
      </c>
      <c r="N7695" t="s">
        <v>18</v>
      </c>
      <c r="O7695" s="13">
        <v>4</v>
      </c>
      <c r="P7695">
        <v>4.5</v>
      </c>
      <c r="Q7695" t="b">
        <v>0</v>
      </c>
      <c r="R7695">
        <v>4</v>
      </c>
      <c r="S7695" t="s">
        <v>45</v>
      </c>
      <c r="T7695" t="s">
        <v>35</v>
      </c>
    </row>
    <row r="7696" spans="1:20">
      <c r="A7696" t="s">
        <v>12984</v>
      </c>
      <c r="B7696" s="11">
        <v>45250</v>
      </c>
      <c r="C7696" t="s">
        <v>12985</v>
      </c>
      <c r="D7696" t="s">
        <v>14</v>
      </c>
      <c r="E7696" t="s">
        <v>103</v>
      </c>
      <c r="F7696" s="12">
        <v>193.13</v>
      </c>
      <c r="G7696" s="13">
        <v>2</v>
      </c>
      <c r="H7696">
        <v>0</v>
      </c>
      <c r="I7696" s="12">
        <f t="shared" si="480"/>
        <v>0</v>
      </c>
      <c r="J7696" s="12">
        <f t="shared" si="481"/>
        <v>386.26</v>
      </c>
      <c r="K7696" s="12">
        <f t="shared" si="482"/>
        <v>386.26</v>
      </c>
      <c r="L7696" s="12">
        <v>20.75</v>
      </c>
      <c r="M7696" s="12">
        <f t="shared" si="483"/>
        <v>407.01</v>
      </c>
      <c r="N7696" t="s">
        <v>9</v>
      </c>
      <c r="O7696" s="13">
        <v>6</v>
      </c>
      <c r="P7696">
        <v>5</v>
      </c>
      <c r="Q7696" t="b">
        <v>1</v>
      </c>
      <c r="R7696">
        <v>9</v>
      </c>
      <c r="S7696" t="s">
        <v>42</v>
      </c>
      <c r="T7696" t="s">
        <v>39</v>
      </c>
    </row>
    <row r="7697" spans="1:20">
      <c r="A7697" t="s">
        <v>12986</v>
      </c>
      <c r="B7697" s="11">
        <v>45250</v>
      </c>
      <c r="C7697" t="s">
        <v>3810</v>
      </c>
      <c r="D7697" t="s">
        <v>17</v>
      </c>
      <c r="E7697" t="s">
        <v>194</v>
      </c>
      <c r="F7697" s="12">
        <v>142.24</v>
      </c>
      <c r="G7697" s="13">
        <v>1</v>
      </c>
      <c r="H7697">
        <v>0</v>
      </c>
      <c r="I7697" s="12">
        <f t="shared" si="480"/>
        <v>0</v>
      </c>
      <c r="J7697" s="12">
        <f t="shared" si="481"/>
        <v>142.24</v>
      </c>
      <c r="K7697" s="12">
        <f t="shared" si="482"/>
        <v>142.24</v>
      </c>
      <c r="L7697" s="12">
        <v>16.38</v>
      </c>
      <c r="M7697" s="12">
        <f t="shared" si="483"/>
        <v>158.62</v>
      </c>
      <c r="N7697" t="s">
        <v>9</v>
      </c>
      <c r="O7697" s="13">
        <v>9</v>
      </c>
      <c r="P7697">
        <v>5</v>
      </c>
      <c r="Q7697" t="b">
        <v>0</v>
      </c>
      <c r="R7697">
        <v>6</v>
      </c>
      <c r="S7697" t="s">
        <v>44</v>
      </c>
      <c r="T7697" t="s">
        <v>35</v>
      </c>
    </row>
    <row r="7698" spans="1:20">
      <c r="A7698" t="s">
        <v>12987</v>
      </c>
      <c r="B7698" s="11">
        <v>45250</v>
      </c>
      <c r="C7698" t="s">
        <v>1096</v>
      </c>
      <c r="D7698" t="s">
        <v>17</v>
      </c>
      <c r="E7698" t="s">
        <v>209</v>
      </c>
      <c r="F7698" s="12">
        <v>106.01</v>
      </c>
      <c r="G7698" s="13">
        <v>1</v>
      </c>
      <c r="H7698">
        <v>20.6</v>
      </c>
      <c r="I7698" s="12">
        <f t="shared" si="480"/>
        <v>21.83806</v>
      </c>
      <c r="J7698" s="12">
        <f t="shared" si="481"/>
        <v>106.01</v>
      </c>
      <c r="K7698" s="12">
        <f t="shared" si="482"/>
        <v>84.17194</v>
      </c>
      <c r="L7698" s="12">
        <v>8.29</v>
      </c>
      <c r="M7698" s="12">
        <f t="shared" si="483"/>
        <v>92.46194</v>
      </c>
      <c r="N7698" t="s">
        <v>18</v>
      </c>
      <c r="O7698" s="13">
        <v>6</v>
      </c>
      <c r="P7698">
        <v>5</v>
      </c>
      <c r="Q7698" t="b">
        <v>0</v>
      </c>
      <c r="R7698">
        <v>5</v>
      </c>
      <c r="S7698" t="s">
        <v>48</v>
      </c>
      <c r="T7698" t="s">
        <v>35</v>
      </c>
    </row>
    <row r="7699" spans="1:20">
      <c r="A7699" t="s">
        <v>12988</v>
      </c>
      <c r="B7699" s="11">
        <v>45250</v>
      </c>
      <c r="C7699" t="s">
        <v>4188</v>
      </c>
      <c r="D7699" t="s">
        <v>5</v>
      </c>
      <c r="E7699" t="s">
        <v>144</v>
      </c>
      <c r="F7699" s="12">
        <v>45.94</v>
      </c>
      <c r="G7699" s="13">
        <v>5</v>
      </c>
      <c r="H7699">
        <v>0</v>
      </c>
      <c r="I7699" s="12">
        <f t="shared" si="480"/>
        <v>0</v>
      </c>
      <c r="J7699" s="12">
        <f t="shared" si="481"/>
        <v>229.7</v>
      </c>
      <c r="K7699" s="12">
        <f t="shared" si="482"/>
        <v>229.7</v>
      </c>
      <c r="L7699" s="12">
        <v>21.13</v>
      </c>
      <c r="M7699" s="12">
        <f t="shared" si="483"/>
        <v>250.83</v>
      </c>
      <c r="N7699" t="s">
        <v>6</v>
      </c>
      <c r="O7699" s="13">
        <v>24</v>
      </c>
      <c r="P7699">
        <v>4.5</v>
      </c>
      <c r="Q7699" t="b">
        <v>1</v>
      </c>
      <c r="R7699">
        <v>7</v>
      </c>
      <c r="S7699" t="s">
        <v>45</v>
      </c>
      <c r="T7699" t="s">
        <v>35</v>
      </c>
    </row>
    <row r="7700" spans="1:20">
      <c r="A7700" t="s">
        <v>12989</v>
      </c>
      <c r="B7700" s="11">
        <v>45250</v>
      </c>
      <c r="C7700" t="s">
        <v>4690</v>
      </c>
      <c r="D7700" t="s">
        <v>11</v>
      </c>
      <c r="E7700" t="s">
        <v>204</v>
      </c>
      <c r="F7700" s="12">
        <v>81.28</v>
      </c>
      <c r="G7700" s="13">
        <v>1</v>
      </c>
      <c r="H7700">
        <v>6.3</v>
      </c>
      <c r="I7700" s="12">
        <f t="shared" si="480"/>
        <v>5.12064</v>
      </c>
      <c r="J7700" s="12">
        <f t="shared" si="481"/>
        <v>81.28</v>
      </c>
      <c r="K7700" s="12">
        <f t="shared" si="482"/>
        <v>76.15936</v>
      </c>
      <c r="L7700" s="12">
        <v>24.77</v>
      </c>
      <c r="M7700" s="12">
        <f t="shared" si="483"/>
        <v>100.92936</v>
      </c>
      <c r="N7700" t="s">
        <v>6</v>
      </c>
      <c r="O7700" s="13">
        <v>8</v>
      </c>
      <c r="P7700">
        <v>4.5</v>
      </c>
      <c r="Q7700" t="b">
        <v>1</v>
      </c>
      <c r="R7700">
        <v>4</v>
      </c>
      <c r="S7700" t="s">
        <v>48</v>
      </c>
      <c r="T7700" t="s">
        <v>35</v>
      </c>
    </row>
    <row r="7701" spans="1:20">
      <c r="A7701" t="s">
        <v>12990</v>
      </c>
      <c r="B7701" s="11">
        <v>45250</v>
      </c>
      <c r="C7701" t="s">
        <v>7975</v>
      </c>
      <c r="D7701" t="s">
        <v>20</v>
      </c>
      <c r="E7701" t="s">
        <v>212</v>
      </c>
      <c r="F7701" s="12">
        <v>26.44</v>
      </c>
      <c r="G7701" s="13">
        <v>1</v>
      </c>
      <c r="H7701">
        <v>0</v>
      </c>
      <c r="I7701" s="12">
        <f t="shared" si="480"/>
        <v>0</v>
      </c>
      <c r="J7701" s="12">
        <f t="shared" si="481"/>
        <v>26.44</v>
      </c>
      <c r="K7701" s="12">
        <f t="shared" si="482"/>
        <v>26.44</v>
      </c>
      <c r="L7701" s="12">
        <v>15.75</v>
      </c>
      <c r="M7701" s="12">
        <f t="shared" si="483"/>
        <v>42.19</v>
      </c>
      <c r="N7701" t="s">
        <v>9</v>
      </c>
      <c r="O7701" s="13">
        <v>9</v>
      </c>
      <c r="P7701">
        <v>4.5</v>
      </c>
      <c r="Q7701" t="b">
        <v>0</v>
      </c>
      <c r="R7701">
        <v>7</v>
      </c>
      <c r="S7701" t="s">
        <v>44</v>
      </c>
      <c r="T7701" t="s">
        <v>32</v>
      </c>
    </row>
    <row r="7702" spans="1:20">
      <c r="A7702" t="s">
        <v>12991</v>
      </c>
      <c r="B7702" s="11">
        <v>45250</v>
      </c>
      <c r="C7702" t="s">
        <v>12174</v>
      </c>
      <c r="D7702" t="s">
        <v>5</v>
      </c>
      <c r="E7702" t="s">
        <v>144</v>
      </c>
      <c r="F7702" s="12">
        <v>115.18</v>
      </c>
      <c r="G7702" s="13">
        <v>1</v>
      </c>
      <c r="H7702">
        <v>12.6</v>
      </c>
      <c r="I7702" s="12">
        <f t="shared" si="480"/>
        <v>14.51268</v>
      </c>
      <c r="J7702" s="12">
        <f t="shared" si="481"/>
        <v>115.18</v>
      </c>
      <c r="K7702" s="12">
        <f t="shared" si="482"/>
        <v>100.66732</v>
      </c>
      <c r="L7702" s="12">
        <v>13.32</v>
      </c>
      <c r="M7702" s="12">
        <f t="shared" si="483"/>
        <v>113.98732</v>
      </c>
      <c r="N7702" t="s">
        <v>18</v>
      </c>
      <c r="O7702" s="13">
        <v>5</v>
      </c>
      <c r="P7702">
        <v>4.5</v>
      </c>
      <c r="Q7702" t="b">
        <v>0</v>
      </c>
      <c r="R7702">
        <v>10</v>
      </c>
      <c r="S7702" t="s">
        <v>43</v>
      </c>
      <c r="T7702" t="s">
        <v>37</v>
      </c>
    </row>
    <row r="7703" spans="1:20">
      <c r="A7703" t="s">
        <v>12992</v>
      </c>
      <c r="B7703" s="11">
        <v>45250</v>
      </c>
      <c r="C7703" t="s">
        <v>1467</v>
      </c>
      <c r="D7703" t="s">
        <v>14</v>
      </c>
      <c r="E7703" t="s">
        <v>94</v>
      </c>
      <c r="F7703" s="12">
        <v>61.22</v>
      </c>
      <c r="G7703" s="13">
        <v>1</v>
      </c>
      <c r="H7703">
        <v>0</v>
      </c>
      <c r="I7703" s="12">
        <f t="shared" si="480"/>
        <v>0</v>
      </c>
      <c r="J7703" s="12">
        <f t="shared" si="481"/>
        <v>61.22</v>
      </c>
      <c r="K7703" s="12">
        <f t="shared" si="482"/>
        <v>61.22</v>
      </c>
      <c r="L7703" s="12">
        <v>13.53</v>
      </c>
      <c r="M7703" s="12">
        <f t="shared" si="483"/>
        <v>74.75</v>
      </c>
      <c r="N7703" t="s">
        <v>18</v>
      </c>
      <c r="O7703" s="13">
        <v>5</v>
      </c>
      <c r="P7703">
        <v>4</v>
      </c>
      <c r="Q7703" t="b">
        <v>1</v>
      </c>
      <c r="R7703">
        <v>1</v>
      </c>
      <c r="S7703" t="s">
        <v>43</v>
      </c>
      <c r="T7703" t="s">
        <v>39</v>
      </c>
    </row>
    <row r="7704" spans="1:20">
      <c r="A7704" t="s">
        <v>12993</v>
      </c>
      <c r="B7704" s="11">
        <v>45251</v>
      </c>
      <c r="C7704" t="s">
        <v>4129</v>
      </c>
      <c r="D7704" t="s">
        <v>14</v>
      </c>
      <c r="E7704" t="s">
        <v>113</v>
      </c>
      <c r="F7704" s="12">
        <v>59.81</v>
      </c>
      <c r="G7704" s="13">
        <v>1</v>
      </c>
      <c r="H7704">
        <v>0</v>
      </c>
      <c r="I7704" s="12">
        <f t="shared" si="480"/>
        <v>0</v>
      </c>
      <c r="J7704" s="12">
        <f t="shared" si="481"/>
        <v>59.81</v>
      </c>
      <c r="K7704" s="12">
        <f t="shared" si="482"/>
        <v>59.81</v>
      </c>
      <c r="L7704" s="12">
        <v>18.56</v>
      </c>
      <c r="M7704" s="12">
        <f t="shared" si="483"/>
        <v>78.37</v>
      </c>
      <c r="N7704" t="s">
        <v>9</v>
      </c>
      <c r="O7704" s="13">
        <v>11</v>
      </c>
      <c r="P7704">
        <v>5</v>
      </c>
      <c r="Q7704" t="b">
        <v>0</v>
      </c>
      <c r="R7704">
        <v>3</v>
      </c>
      <c r="S7704" t="s">
        <v>48</v>
      </c>
      <c r="T7704" t="s">
        <v>35</v>
      </c>
    </row>
    <row r="7705" spans="1:20">
      <c r="A7705" t="s">
        <v>12994</v>
      </c>
      <c r="B7705" s="11">
        <v>45251</v>
      </c>
      <c r="C7705" t="s">
        <v>12995</v>
      </c>
      <c r="D7705" t="s">
        <v>17</v>
      </c>
      <c r="E7705" t="s">
        <v>78</v>
      </c>
      <c r="F7705" s="12">
        <v>45.11</v>
      </c>
      <c r="G7705" s="13">
        <v>3</v>
      </c>
      <c r="H7705">
        <v>0</v>
      </c>
      <c r="I7705" s="12">
        <f t="shared" si="480"/>
        <v>0</v>
      </c>
      <c r="J7705" s="12">
        <f t="shared" si="481"/>
        <v>135.33</v>
      </c>
      <c r="K7705" s="12">
        <f t="shared" si="482"/>
        <v>135.33</v>
      </c>
      <c r="L7705" s="12">
        <v>13.89</v>
      </c>
      <c r="M7705" s="12">
        <f t="shared" si="483"/>
        <v>149.22</v>
      </c>
      <c r="N7705" t="s">
        <v>18</v>
      </c>
      <c r="O7705" s="13">
        <v>5</v>
      </c>
      <c r="P7705">
        <v>5</v>
      </c>
      <c r="Q7705" t="b">
        <v>0</v>
      </c>
      <c r="R7705">
        <v>6</v>
      </c>
      <c r="S7705" t="s">
        <v>48</v>
      </c>
      <c r="T7705" t="s">
        <v>39</v>
      </c>
    </row>
    <row r="7706" spans="1:20">
      <c r="A7706" t="s">
        <v>12996</v>
      </c>
      <c r="B7706" s="11">
        <v>45251</v>
      </c>
      <c r="C7706" t="s">
        <v>12997</v>
      </c>
      <c r="D7706" t="s">
        <v>17</v>
      </c>
      <c r="E7706" t="s">
        <v>139</v>
      </c>
      <c r="F7706" s="12">
        <v>48.12</v>
      </c>
      <c r="G7706" s="13">
        <v>2</v>
      </c>
      <c r="H7706">
        <v>0</v>
      </c>
      <c r="I7706" s="12">
        <f t="shared" si="480"/>
        <v>0</v>
      </c>
      <c r="J7706" s="12">
        <f t="shared" si="481"/>
        <v>96.24</v>
      </c>
      <c r="K7706" s="12">
        <f t="shared" si="482"/>
        <v>96.24</v>
      </c>
      <c r="L7706" s="12">
        <v>12.39</v>
      </c>
      <c r="M7706" s="12">
        <f t="shared" si="483"/>
        <v>108.63</v>
      </c>
      <c r="N7706" t="s">
        <v>18</v>
      </c>
      <c r="O7706" s="13">
        <v>6</v>
      </c>
      <c r="P7706">
        <v>4.5</v>
      </c>
      <c r="Q7706" t="b">
        <v>0</v>
      </c>
      <c r="R7706">
        <v>9</v>
      </c>
      <c r="S7706" t="s">
        <v>44</v>
      </c>
      <c r="T7706" t="s">
        <v>35</v>
      </c>
    </row>
    <row r="7707" spans="1:20">
      <c r="A7707" t="s">
        <v>12998</v>
      </c>
      <c r="B7707" s="11">
        <v>45251</v>
      </c>
      <c r="C7707" t="s">
        <v>5119</v>
      </c>
      <c r="D7707" t="s">
        <v>5</v>
      </c>
      <c r="E7707" t="s">
        <v>124</v>
      </c>
      <c r="F7707" s="12">
        <v>52.14</v>
      </c>
      <c r="G7707" s="13">
        <v>1</v>
      </c>
      <c r="H7707">
        <v>0</v>
      </c>
      <c r="I7707" s="12">
        <f t="shared" si="480"/>
        <v>0</v>
      </c>
      <c r="J7707" s="12">
        <f t="shared" si="481"/>
        <v>52.14</v>
      </c>
      <c r="K7707" s="12">
        <f t="shared" si="482"/>
        <v>52.14</v>
      </c>
      <c r="L7707" s="12">
        <v>7.82</v>
      </c>
      <c r="M7707" s="12">
        <f t="shared" si="483"/>
        <v>59.96</v>
      </c>
      <c r="N7707" t="s">
        <v>18</v>
      </c>
      <c r="O7707" s="13">
        <v>2</v>
      </c>
      <c r="P7707">
        <v>5</v>
      </c>
      <c r="Q7707" t="b">
        <v>0</v>
      </c>
      <c r="R7707">
        <v>12</v>
      </c>
      <c r="S7707" t="s">
        <v>44</v>
      </c>
      <c r="T7707" t="s">
        <v>35</v>
      </c>
    </row>
    <row r="7708" spans="1:20">
      <c r="A7708" t="s">
        <v>12999</v>
      </c>
      <c r="B7708" s="11">
        <v>45251</v>
      </c>
      <c r="C7708" t="s">
        <v>13000</v>
      </c>
      <c r="D7708" t="s">
        <v>14</v>
      </c>
      <c r="E7708" t="s">
        <v>94</v>
      </c>
      <c r="F7708" s="12">
        <v>81.91</v>
      </c>
      <c r="G7708" s="13">
        <v>1</v>
      </c>
      <c r="H7708">
        <v>0</v>
      </c>
      <c r="I7708" s="12">
        <f t="shared" si="480"/>
        <v>0</v>
      </c>
      <c r="J7708" s="12">
        <f t="shared" si="481"/>
        <v>81.91</v>
      </c>
      <c r="K7708" s="12">
        <f t="shared" si="482"/>
        <v>81.91</v>
      </c>
      <c r="L7708" s="12">
        <v>16.5</v>
      </c>
      <c r="M7708" s="12">
        <f t="shared" si="483"/>
        <v>98.41</v>
      </c>
      <c r="N7708" t="s">
        <v>9</v>
      </c>
      <c r="O7708" s="13">
        <v>8</v>
      </c>
      <c r="P7708">
        <v>2</v>
      </c>
      <c r="Q7708" t="b">
        <v>1</v>
      </c>
      <c r="R7708">
        <v>4</v>
      </c>
      <c r="S7708" t="s">
        <v>44</v>
      </c>
      <c r="T7708" t="s">
        <v>39</v>
      </c>
    </row>
    <row r="7709" spans="1:20">
      <c r="A7709" t="s">
        <v>13001</v>
      </c>
      <c r="B7709" s="11">
        <v>45251</v>
      </c>
      <c r="C7709" t="s">
        <v>11512</v>
      </c>
      <c r="D7709" t="s">
        <v>17</v>
      </c>
      <c r="E7709" t="s">
        <v>194</v>
      </c>
      <c r="F7709" s="12">
        <v>105.28</v>
      </c>
      <c r="G7709" s="13">
        <v>1</v>
      </c>
      <c r="H7709">
        <v>0</v>
      </c>
      <c r="I7709" s="12">
        <f t="shared" si="480"/>
        <v>0</v>
      </c>
      <c r="J7709" s="12">
        <f t="shared" si="481"/>
        <v>105.28</v>
      </c>
      <c r="K7709" s="12">
        <f t="shared" si="482"/>
        <v>105.28</v>
      </c>
      <c r="L7709" s="12">
        <v>15.29</v>
      </c>
      <c r="M7709" s="12">
        <f t="shared" si="483"/>
        <v>120.57</v>
      </c>
      <c r="N7709" t="s">
        <v>18</v>
      </c>
      <c r="O7709" s="13">
        <v>6</v>
      </c>
      <c r="P7709">
        <v>3.5</v>
      </c>
      <c r="Q7709" t="b">
        <v>0</v>
      </c>
      <c r="R7709">
        <v>12</v>
      </c>
      <c r="S7709" t="s">
        <v>45</v>
      </c>
      <c r="T7709" t="s">
        <v>35</v>
      </c>
    </row>
    <row r="7710" spans="1:20">
      <c r="A7710" t="s">
        <v>13002</v>
      </c>
      <c r="B7710" s="11">
        <v>45251</v>
      </c>
      <c r="C7710" t="s">
        <v>13003</v>
      </c>
      <c r="D7710" t="s">
        <v>11</v>
      </c>
      <c r="E7710" t="s">
        <v>400</v>
      </c>
      <c r="F7710" s="12">
        <v>78.01</v>
      </c>
      <c r="G7710" s="13">
        <v>1</v>
      </c>
      <c r="H7710">
        <v>0</v>
      </c>
      <c r="I7710" s="12">
        <f t="shared" si="480"/>
        <v>0</v>
      </c>
      <c r="J7710" s="12">
        <f t="shared" si="481"/>
        <v>78.01</v>
      </c>
      <c r="K7710" s="12">
        <f t="shared" si="482"/>
        <v>78.01</v>
      </c>
      <c r="L7710" s="12">
        <v>9.66</v>
      </c>
      <c r="M7710" s="12">
        <f t="shared" si="483"/>
        <v>87.67</v>
      </c>
      <c r="N7710" t="s">
        <v>18</v>
      </c>
      <c r="O7710" s="13">
        <v>3</v>
      </c>
      <c r="P7710">
        <v>5</v>
      </c>
      <c r="Q7710" t="b">
        <v>0</v>
      </c>
      <c r="R7710">
        <v>1</v>
      </c>
      <c r="S7710" t="s">
        <v>43</v>
      </c>
      <c r="T7710" t="s">
        <v>35</v>
      </c>
    </row>
    <row r="7711" spans="1:20">
      <c r="A7711" t="s">
        <v>13004</v>
      </c>
      <c r="B7711" s="11">
        <v>45251</v>
      </c>
      <c r="C7711" t="s">
        <v>9112</v>
      </c>
      <c r="D7711" t="s">
        <v>23</v>
      </c>
      <c r="E7711" t="s">
        <v>496</v>
      </c>
      <c r="F7711" s="12">
        <v>54.77</v>
      </c>
      <c r="G7711" s="13">
        <v>2</v>
      </c>
      <c r="H7711">
        <v>0</v>
      </c>
      <c r="I7711" s="12">
        <f t="shared" si="480"/>
        <v>0</v>
      </c>
      <c r="J7711" s="12">
        <f t="shared" si="481"/>
        <v>109.54</v>
      </c>
      <c r="K7711" s="12">
        <f t="shared" si="482"/>
        <v>109.54</v>
      </c>
      <c r="L7711" s="12">
        <v>15.36</v>
      </c>
      <c r="M7711" s="12">
        <f t="shared" si="483"/>
        <v>124.9</v>
      </c>
      <c r="N7711" t="s">
        <v>9</v>
      </c>
      <c r="O7711" s="13">
        <v>7</v>
      </c>
      <c r="P7711">
        <v>5</v>
      </c>
      <c r="Q7711" t="b">
        <v>0</v>
      </c>
      <c r="R7711">
        <v>5</v>
      </c>
      <c r="S7711" t="s">
        <v>44</v>
      </c>
      <c r="T7711" t="s">
        <v>35</v>
      </c>
    </row>
    <row r="7712" spans="1:20">
      <c r="A7712" t="s">
        <v>13005</v>
      </c>
      <c r="B7712" s="11">
        <v>45251</v>
      </c>
      <c r="C7712" t="s">
        <v>3181</v>
      </c>
      <c r="D7712" t="s">
        <v>5</v>
      </c>
      <c r="E7712" t="s">
        <v>106</v>
      </c>
      <c r="F7712" s="12">
        <v>87.6</v>
      </c>
      <c r="G7712" s="13">
        <v>1</v>
      </c>
      <c r="H7712">
        <v>0</v>
      </c>
      <c r="I7712" s="12">
        <f t="shared" si="480"/>
        <v>0</v>
      </c>
      <c r="J7712" s="12">
        <f t="shared" si="481"/>
        <v>87.6</v>
      </c>
      <c r="K7712" s="12">
        <f t="shared" si="482"/>
        <v>87.6</v>
      </c>
      <c r="L7712" s="12">
        <v>10</v>
      </c>
      <c r="M7712" s="12">
        <f t="shared" si="483"/>
        <v>97.6</v>
      </c>
      <c r="N7712" t="s">
        <v>18</v>
      </c>
      <c r="O7712" s="13">
        <v>6</v>
      </c>
      <c r="P7712">
        <v>4.5</v>
      </c>
      <c r="Q7712" t="b">
        <v>0</v>
      </c>
      <c r="R7712">
        <v>9</v>
      </c>
      <c r="S7712" t="s">
        <v>42</v>
      </c>
      <c r="T7712" t="s">
        <v>32</v>
      </c>
    </row>
    <row r="7713" spans="1:20">
      <c r="A7713" t="s">
        <v>13006</v>
      </c>
      <c r="B7713" s="11">
        <v>45251</v>
      </c>
      <c r="C7713" t="s">
        <v>5513</v>
      </c>
      <c r="D7713" t="s">
        <v>8</v>
      </c>
      <c r="E7713" t="s">
        <v>241</v>
      </c>
      <c r="F7713" s="12">
        <v>35.22</v>
      </c>
      <c r="G7713" s="13">
        <v>2</v>
      </c>
      <c r="H7713">
        <v>0</v>
      </c>
      <c r="I7713" s="12">
        <f t="shared" si="480"/>
        <v>0</v>
      </c>
      <c r="J7713" s="12">
        <f t="shared" si="481"/>
        <v>70.44</v>
      </c>
      <c r="K7713" s="12">
        <f t="shared" si="482"/>
        <v>70.44</v>
      </c>
      <c r="L7713" s="12">
        <v>17.47</v>
      </c>
      <c r="M7713" s="12">
        <f t="shared" si="483"/>
        <v>87.91</v>
      </c>
      <c r="N7713" t="s">
        <v>9</v>
      </c>
      <c r="O7713" s="13">
        <v>10</v>
      </c>
      <c r="P7713">
        <v>4</v>
      </c>
      <c r="Q7713" t="b">
        <v>0</v>
      </c>
      <c r="R7713">
        <v>8</v>
      </c>
      <c r="S7713" t="s">
        <v>45</v>
      </c>
      <c r="T7713" t="s">
        <v>37</v>
      </c>
    </row>
    <row r="7714" spans="1:20">
      <c r="A7714" t="s">
        <v>13007</v>
      </c>
      <c r="B7714" s="11">
        <v>45251</v>
      </c>
      <c r="C7714" t="s">
        <v>4039</v>
      </c>
      <c r="D7714" t="s">
        <v>20</v>
      </c>
      <c r="E7714" t="s">
        <v>136</v>
      </c>
      <c r="F7714" s="12">
        <v>28.31</v>
      </c>
      <c r="G7714" s="13">
        <v>2</v>
      </c>
      <c r="H7714">
        <v>0</v>
      </c>
      <c r="I7714" s="12">
        <f t="shared" si="480"/>
        <v>0</v>
      </c>
      <c r="J7714" s="12">
        <f t="shared" si="481"/>
        <v>56.62</v>
      </c>
      <c r="K7714" s="12">
        <f t="shared" si="482"/>
        <v>56.62</v>
      </c>
      <c r="L7714" s="12">
        <v>8.25</v>
      </c>
      <c r="M7714" s="12">
        <f t="shared" si="483"/>
        <v>64.87</v>
      </c>
      <c r="N7714" t="s">
        <v>18</v>
      </c>
      <c r="O7714" s="13">
        <v>4</v>
      </c>
      <c r="P7714">
        <v>3.5</v>
      </c>
      <c r="Q7714" t="b">
        <v>0</v>
      </c>
      <c r="R7714">
        <v>4</v>
      </c>
      <c r="S7714" t="s">
        <v>44</v>
      </c>
      <c r="T7714" t="s">
        <v>39</v>
      </c>
    </row>
    <row r="7715" spans="1:20">
      <c r="A7715" t="s">
        <v>13008</v>
      </c>
      <c r="B7715" s="11">
        <v>45251</v>
      </c>
      <c r="C7715" t="s">
        <v>6348</v>
      </c>
      <c r="D7715" t="s">
        <v>14</v>
      </c>
      <c r="E7715" t="s">
        <v>162</v>
      </c>
      <c r="F7715" s="12">
        <v>134.7</v>
      </c>
      <c r="G7715" s="13">
        <v>2</v>
      </c>
      <c r="H7715">
        <v>0</v>
      </c>
      <c r="I7715" s="12">
        <f t="shared" si="480"/>
        <v>0</v>
      </c>
      <c r="J7715" s="12">
        <f t="shared" si="481"/>
        <v>269.4</v>
      </c>
      <c r="K7715" s="12">
        <f t="shared" si="482"/>
        <v>269.4</v>
      </c>
      <c r="L7715" s="12">
        <v>17.98</v>
      </c>
      <c r="M7715" s="12">
        <f t="shared" si="483"/>
        <v>287.38</v>
      </c>
      <c r="N7715" t="s">
        <v>9</v>
      </c>
      <c r="O7715" s="13">
        <v>12</v>
      </c>
      <c r="P7715">
        <v>4</v>
      </c>
      <c r="Q7715" t="b">
        <v>0</v>
      </c>
      <c r="R7715">
        <v>8</v>
      </c>
      <c r="S7715" t="s">
        <v>44</v>
      </c>
      <c r="T7715" t="s">
        <v>39</v>
      </c>
    </row>
    <row r="7716" spans="1:20">
      <c r="A7716" t="s">
        <v>13009</v>
      </c>
      <c r="B7716" s="11">
        <v>45251</v>
      </c>
      <c r="C7716" t="s">
        <v>13010</v>
      </c>
      <c r="D7716" t="s">
        <v>11</v>
      </c>
      <c r="E7716" t="s">
        <v>151</v>
      </c>
      <c r="F7716" s="12">
        <v>78.28</v>
      </c>
      <c r="G7716" s="13">
        <v>1</v>
      </c>
      <c r="H7716">
        <v>0</v>
      </c>
      <c r="I7716" s="12">
        <f t="shared" si="480"/>
        <v>0</v>
      </c>
      <c r="J7716" s="12">
        <f t="shared" si="481"/>
        <v>78.28</v>
      </c>
      <c r="K7716" s="12">
        <f t="shared" si="482"/>
        <v>78.28</v>
      </c>
      <c r="L7716" s="12">
        <v>16.12</v>
      </c>
      <c r="M7716" s="12">
        <f t="shared" si="483"/>
        <v>94.4</v>
      </c>
      <c r="N7716" t="s">
        <v>9</v>
      </c>
      <c r="O7716" s="13">
        <v>5</v>
      </c>
      <c r="P7716">
        <v>5</v>
      </c>
      <c r="Q7716" t="b">
        <v>0</v>
      </c>
      <c r="R7716">
        <v>1</v>
      </c>
      <c r="S7716" t="s">
        <v>42</v>
      </c>
      <c r="T7716" t="s">
        <v>39</v>
      </c>
    </row>
    <row r="7717" spans="1:20">
      <c r="A7717" t="s">
        <v>13011</v>
      </c>
      <c r="B7717" s="11">
        <v>45252</v>
      </c>
      <c r="C7717" t="s">
        <v>4068</v>
      </c>
      <c r="D7717" t="s">
        <v>8</v>
      </c>
      <c r="E7717" t="s">
        <v>94</v>
      </c>
      <c r="F7717" s="12">
        <v>8.18</v>
      </c>
      <c r="G7717" s="13">
        <v>1</v>
      </c>
      <c r="H7717">
        <v>0</v>
      </c>
      <c r="I7717" s="12">
        <f t="shared" si="480"/>
        <v>0</v>
      </c>
      <c r="J7717" s="12">
        <f t="shared" si="481"/>
        <v>8.18</v>
      </c>
      <c r="K7717" s="12">
        <f t="shared" si="482"/>
        <v>8.18</v>
      </c>
      <c r="L7717" s="12">
        <v>13.09</v>
      </c>
      <c r="M7717" s="12">
        <f t="shared" si="483"/>
        <v>21.27</v>
      </c>
      <c r="N7717" t="s">
        <v>9</v>
      </c>
      <c r="O7717" s="13">
        <v>11</v>
      </c>
      <c r="P7717">
        <v>4.5</v>
      </c>
      <c r="Q7717" t="b">
        <v>0</v>
      </c>
      <c r="R7717">
        <v>8</v>
      </c>
      <c r="S7717" t="s">
        <v>48</v>
      </c>
      <c r="T7717" t="s">
        <v>39</v>
      </c>
    </row>
    <row r="7718" spans="1:20">
      <c r="A7718" t="s">
        <v>13012</v>
      </c>
      <c r="B7718" s="11">
        <v>45252</v>
      </c>
      <c r="C7718" t="s">
        <v>7353</v>
      </c>
      <c r="D7718" t="s">
        <v>17</v>
      </c>
      <c r="E7718" t="s">
        <v>78</v>
      </c>
      <c r="F7718" s="12">
        <v>38.89</v>
      </c>
      <c r="G7718" s="13">
        <v>1</v>
      </c>
      <c r="H7718">
        <v>19.6</v>
      </c>
      <c r="I7718" s="12">
        <f t="shared" si="480"/>
        <v>7.62244</v>
      </c>
      <c r="J7718" s="12">
        <f t="shared" si="481"/>
        <v>38.89</v>
      </c>
      <c r="K7718" s="12">
        <f t="shared" si="482"/>
        <v>31.26756</v>
      </c>
      <c r="L7718" s="12">
        <v>17.7</v>
      </c>
      <c r="M7718" s="12">
        <f t="shared" si="483"/>
        <v>48.96756</v>
      </c>
      <c r="N7718" t="s">
        <v>9</v>
      </c>
      <c r="O7718" s="13">
        <v>8</v>
      </c>
      <c r="P7718">
        <v>3.5</v>
      </c>
      <c r="Q7718" t="b">
        <v>0</v>
      </c>
      <c r="R7718">
        <v>1</v>
      </c>
      <c r="S7718" t="s">
        <v>43</v>
      </c>
      <c r="T7718" t="s">
        <v>35</v>
      </c>
    </row>
    <row r="7719" spans="1:20">
      <c r="A7719" t="s">
        <v>13013</v>
      </c>
      <c r="B7719" s="11">
        <v>45252</v>
      </c>
      <c r="C7719" t="s">
        <v>8450</v>
      </c>
      <c r="D7719" t="s">
        <v>23</v>
      </c>
      <c r="E7719" t="s">
        <v>110</v>
      </c>
      <c r="F7719" s="12">
        <v>46.4</v>
      </c>
      <c r="G7719" s="13">
        <v>1</v>
      </c>
      <c r="H7719">
        <v>0</v>
      </c>
      <c r="I7719" s="12">
        <f t="shared" si="480"/>
        <v>0</v>
      </c>
      <c r="J7719" s="12">
        <f t="shared" si="481"/>
        <v>46.4</v>
      </c>
      <c r="K7719" s="12">
        <f t="shared" si="482"/>
        <v>46.4</v>
      </c>
      <c r="L7719" s="12">
        <v>12.81</v>
      </c>
      <c r="M7719" s="12">
        <f t="shared" si="483"/>
        <v>59.21</v>
      </c>
      <c r="N7719" t="s">
        <v>18</v>
      </c>
      <c r="O7719" s="13">
        <v>2</v>
      </c>
      <c r="P7719">
        <v>1</v>
      </c>
      <c r="Q7719" t="b">
        <v>1</v>
      </c>
      <c r="R7719">
        <v>15</v>
      </c>
      <c r="S7719" t="s">
        <v>46</v>
      </c>
      <c r="T7719" t="s">
        <v>39</v>
      </c>
    </row>
    <row r="7720" spans="1:20">
      <c r="A7720" t="s">
        <v>13014</v>
      </c>
      <c r="B7720" s="11">
        <v>45252</v>
      </c>
      <c r="C7720" t="s">
        <v>1515</v>
      </c>
      <c r="D7720" t="s">
        <v>11</v>
      </c>
      <c r="E7720" t="s">
        <v>91</v>
      </c>
      <c r="F7720" s="12">
        <v>30.33</v>
      </c>
      <c r="G7720" s="13">
        <v>3</v>
      </c>
      <c r="H7720">
        <v>0</v>
      </c>
      <c r="I7720" s="12">
        <f t="shared" si="480"/>
        <v>0</v>
      </c>
      <c r="J7720" s="12">
        <f t="shared" si="481"/>
        <v>90.99</v>
      </c>
      <c r="K7720" s="12">
        <f t="shared" si="482"/>
        <v>90.99</v>
      </c>
      <c r="L7720" s="12">
        <v>22.98</v>
      </c>
      <c r="M7720" s="12">
        <f t="shared" si="483"/>
        <v>113.97</v>
      </c>
      <c r="N7720" t="s">
        <v>6</v>
      </c>
      <c r="O7720" s="13">
        <v>18</v>
      </c>
      <c r="P7720">
        <v>4.5</v>
      </c>
      <c r="Q7720" t="b">
        <v>0</v>
      </c>
      <c r="R7720">
        <v>7</v>
      </c>
      <c r="S7720" t="s">
        <v>44</v>
      </c>
      <c r="T7720" t="s">
        <v>39</v>
      </c>
    </row>
    <row r="7721" spans="1:20">
      <c r="A7721" t="s">
        <v>13015</v>
      </c>
      <c r="B7721" s="11">
        <v>45252</v>
      </c>
      <c r="C7721" t="s">
        <v>8305</v>
      </c>
      <c r="D7721" t="s">
        <v>17</v>
      </c>
      <c r="E7721" t="s">
        <v>139</v>
      </c>
      <c r="F7721" s="12">
        <v>138.13</v>
      </c>
      <c r="G7721" s="13">
        <v>1</v>
      </c>
      <c r="H7721">
        <v>0</v>
      </c>
      <c r="I7721" s="12">
        <f t="shared" si="480"/>
        <v>0</v>
      </c>
      <c r="J7721" s="12">
        <f t="shared" si="481"/>
        <v>138.13</v>
      </c>
      <c r="K7721" s="12">
        <f t="shared" si="482"/>
        <v>138.13</v>
      </c>
      <c r="L7721" s="12">
        <v>17.92</v>
      </c>
      <c r="M7721" s="12">
        <f t="shared" si="483"/>
        <v>156.05</v>
      </c>
      <c r="N7721" t="s">
        <v>9</v>
      </c>
      <c r="O7721" s="13">
        <v>6</v>
      </c>
      <c r="P7721">
        <v>4</v>
      </c>
      <c r="Q7721" t="b">
        <v>1</v>
      </c>
      <c r="R7721">
        <v>9</v>
      </c>
      <c r="S7721" t="s">
        <v>48</v>
      </c>
      <c r="T7721" t="s">
        <v>32</v>
      </c>
    </row>
    <row r="7722" spans="1:20">
      <c r="A7722" t="s">
        <v>13016</v>
      </c>
      <c r="B7722" s="11">
        <v>45252</v>
      </c>
      <c r="C7722" t="s">
        <v>12832</v>
      </c>
      <c r="D7722" t="s">
        <v>8</v>
      </c>
      <c r="E7722" t="s">
        <v>565</v>
      </c>
      <c r="F7722" s="12">
        <v>9.91</v>
      </c>
      <c r="G7722" s="13">
        <v>1</v>
      </c>
      <c r="H7722">
        <v>0</v>
      </c>
      <c r="I7722" s="12">
        <f t="shared" si="480"/>
        <v>0</v>
      </c>
      <c r="J7722" s="12">
        <f t="shared" si="481"/>
        <v>9.91</v>
      </c>
      <c r="K7722" s="12">
        <f t="shared" si="482"/>
        <v>9.91</v>
      </c>
      <c r="L7722" s="12">
        <v>12.52</v>
      </c>
      <c r="M7722" s="12">
        <f t="shared" si="483"/>
        <v>22.43</v>
      </c>
      <c r="N7722" t="s">
        <v>18</v>
      </c>
      <c r="O7722" s="13">
        <v>5</v>
      </c>
      <c r="P7722">
        <v>4.5</v>
      </c>
      <c r="Q7722" t="b">
        <v>0</v>
      </c>
      <c r="R7722">
        <v>6</v>
      </c>
      <c r="S7722" t="s">
        <v>43</v>
      </c>
      <c r="T7722" t="s">
        <v>30</v>
      </c>
    </row>
    <row r="7723" spans="1:20">
      <c r="A7723" t="s">
        <v>13017</v>
      </c>
      <c r="B7723" s="11">
        <v>45252</v>
      </c>
      <c r="C7723" t="s">
        <v>8734</v>
      </c>
      <c r="D7723" t="s">
        <v>23</v>
      </c>
      <c r="E7723" t="s">
        <v>496</v>
      </c>
      <c r="F7723" s="12">
        <v>83.37</v>
      </c>
      <c r="G7723" s="13">
        <v>4</v>
      </c>
      <c r="H7723">
        <v>0</v>
      </c>
      <c r="I7723" s="12">
        <f t="shared" si="480"/>
        <v>0</v>
      </c>
      <c r="J7723" s="12">
        <f t="shared" si="481"/>
        <v>333.48</v>
      </c>
      <c r="K7723" s="12">
        <f t="shared" si="482"/>
        <v>333.48</v>
      </c>
      <c r="L7723" s="12">
        <v>21.86</v>
      </c>
      <c r="M7723" s="12">
        <f t="shared" si="483"/>
        <v>355.34</v>
      </c>
      <c r="N7723" t="s">
        <v>6</v>
      </c>
      <c r="O7723" s="13">
        <v>8</v>
      </c>
      <c r="P7723">
        <v>4.5</v>
      </c>
      <c r="Q7723" t="b">
        <v>0</v>
      </c>
      <c r="R7723">
        <v>5</v>
      </c>
      <c r="S7723" t="s">
        <v>46</v>
      </c>
      <c r="T7723" t="s">
        <v>37</v>
      </c>
    </row>
    <row r="7724" spans="1:20">
      <c r="A7724" t="s">
        <v>13018</v>
      </c>
      <c r="B7724" s="11">
        <v>45252</v>
      </c>
      <c r="C7724" t="s">
        <v>4980</v>
      </c>
      <c r="D7724" t="s">
        <v>17</v>
      </c>
      <c r="E7724" t="s">
        <v>139</v>
      </c>
      <c r="F7724" s="12">
        <v>156.13</v>
      </c>
      <c r="G7724" s="13">
        <v>1</v>
      </c>
      <c r="H7724">
        <v>10.1</v>
      </c>
      <c r="I7724" s="12">
        <f t="shared" si="480"/>
        <v>15.76913</v>
      </c>
      <c r="J7724" s="12">
        <f t="shared" si="481"/>
        <v>156.13</v>
      </c>
      <c r="K7724" s="12">
        <f t="shared" si="482"/>
        <v>140.36087</v>
      </c>
      <c r="L7724" s="12">
        <v>26.69</v>
      </c>
      <c r="M7724" s="12">
        <f t="shared" si="483"/>
        <v>167.05087</v>
      </c>
      <c r="N7724" t="s">
        <v>6</v>
      </c>
      <c r="O7724" s="13">
        <v>24</v>
      </c>
      <c r="P7724">
        <v>4.5</v>
      </c>
      <c r="Q7724" t="b">
        <v>0</v>
      </c>
      <c r="R7724">
        <v>1</v>
      </c>
      <c r="S7724" t="s">
        <v>44</v>
      </c>
      <c r="T7724" t="s">
        <v>35</v>
      </c>
    </row>
    <row r="7725" spans="1:20">
      <c r="A7725" t="s">
        <v>13019</v>
      </c>
      <c r="B7725" s="11">
        <v>45252</v>
      </c>
      <c r="C7725" t="s">
        <v>13020</v>
      </c>
      <c r="D7725" t="s">
        <v>17</v>
      </c>
      <c r="E7725" t="s">
        <v>78</v>
      </c>
      <c r="F7725" s="12">
        <v>32.82</v>
      </c>
      <c r="G7725" s="13">
        <v>1</v>
      </c>
      <c r="H7725">
        <v>0</v>
      </c>
      <c r="I7725" s="12">
        <f t="shared" si="480"/>
        <v>0</v>
      </c>
      <c r="J7725" s="12">
        <f t="shared" si="481"/>
        <v>32.82</v>
      </c>
      <c r="K7725" s="12">
        <f t="shared" si="482"/>
        <v>32.82</v>
      </c>
      <c r="L7725" s="12">
        <v>10.75</v>
      </c>
      <c r="M7725" s="12">
        <f t="shared" si="483"/>
        <v>43.57</v>
      </c>
      <c r="N7725" t="s">
        <v>18</v>
      </c>
      <c r="O7725" s="13">
        <v>7</v>
      </c>
      <c r="P7725">
        <v>3.5</v>
      </c>
      <c r="Q7725" t="b">
        <v>0</v>
      </c>
      <c r="R7725">
        <v>2</v>
      </c>
      <c r="S7725" t="s">
        <v>45</v>
      </c>
      <c r="T7725" t="s">
        <v>35</v>
      </c>
    </row>
    <row r="7726" spans="1:20">
      <c r="A7726" t="s">
        <v>13021</v>
      </c>
      <c r="B7726" s="11">
        <v>45252</v>
      </c>
      <c r="C7726" t="s">
        <v>13022</v>
      </c>
      <c r="D7726" t="s">
        <v>5</v>
      </c>
      <c r="E7726" t="s">
        <v>119</v>
      </c>
      <c r="F7726" s="12">
        <v>116.27</v>
      </c>
      <c r="G7726" s="13">
        <v>1</v>
      </c>
      <c r="H7726">
        <v>0</v>
      </c>
      <c r="I7726" s="12">
        <f t="shared" si="480"/>
        <v>0</v>
      </c>
      <c r="J7726" s="12">
        <f t="shared" si="481"/>
        <v>116.27</v>
      </c>
      <c r="K7726" s="12">
        <f t="shared" si="482"/>
        <v>116.27</v>
      </c>
      <c r="L7726" s="12">
        <v>10.01</v>
      </c>
      <c r="M7726" s="12">
        <f t="shared" si="483"/>
        <v>126.28</v>
      </c>
      <c r="N7726" t="s">
        <v>18</v>
      </c>
      <c r="O7726" s="13">
        <v>7</v>
      </c>
      <c r="P7726">
        <v>4.5</v>
      </c>
      <c r="Q7726" t="b">
        <v>1</v>
      </c>
      <c r="R7726">
        <v>6</v>
      </c>
      <c r="S7726" t="s">
        <v>46</v>
      </c>
      <c r="T7726" t="s">
        <v>37</v>
      </c>
    </row>
    <row r="7727" spans="1:20">
      <c r="A7727" t="s">
        <v>13023</v>
      </c>
      <c r="B7727" s="11">
        <v>45253</v>
      </c>
      <c r="C7727" t="s">
        <v>11989</v>
      </c>
      <c r="D7727" t="s">
        <v>5</v>
      </c>
      <c r="E7727" t="s">
        <v>106</v>
      </c>
      <c r="F7727" s="12">
        <v>51.87</v>
      </c>
      <c r="G7727" s="13">
        <v>1</v>
      </c>
      <c r="H7727">
        <v>21</v>
      </c>
      <c r="I7727" s="12">
        <f t="shared" si="480"/>
        <v>10.8927</v>
      </c>
      <c r="J7727" s="12">
        <f t="shared" si="481"/>
        <v>51.87</v>
      </c>
      <c r="K7727" s="12">
        <f t="shared" si="482"/>
        <v>40.9773</v>
      </c>
      <c r="L7727" s="12">
        <v>29.57</v>
      </c>
      <c r="M7727" s="12">
        <f t="shared" si="483"/>
        <v>70.5473</v>
      </c>
      <c r="N7727" t="s">
        <v>15</v>
      </c>
      <c r="O7727" s="13">
        <v>17</v>
      </c>
      <c r="P7727">
        <v>5</v>
      </c>
      <c r="Q7727" t="b">
        <v>0</v>
      </c>
      <c r="R7727">
        <v>5</v>
      </c>
      <c r="S7727" t="s">
        <v>44</v>
      </c>
      <c r="T7727" t="s">
        <v>35</v>
      </c>
    </row>
    <row r="7728" spans="1:20">
      <c r="A7728" t="s">
        <v>13024</v>
      </c>
      <c r="B7728" s="11">
        <v>45253</v>
      </c>
      <c r="C7728" t="s">
        <v>13025</v>
      </c>
      <c r="D7728" t="s">
        <v>8</v>
      </c>
      <c r="E7728" t="s">
        <v>179</v>
      </c>
      <c r="F7728" s="12">
        <v>42.82</v>
      </c>
      <c r="G7728" s="13">
        <v>1</v>
      </c>
      <c r="H7728">
        <v>0</v>
      </c>
      <c r="I7728" s="12">
        <f t="shared" si="480"/>
        <v>0</v>
      </c>
      <c r="J7728" s="12">
        <f t="shared" si="481"/>
        <v>42.82</v>
      </c>
      <c r="K7728" s="12">
        <f t="shared" si="482"/>
        <v>42.82</v>
      </c>
      <c r="L7728" s="12">
        <v>6.87</v>
      </c>
      <c r="M7728" s="12">
        <f t="shared" si="483"/>
        <v>49.69</v>
      </c>
      <c r="N7728" t="s">
        <v>18</v>
      </c>
      <c r="O7728" s="13">
        <v>6</v>
      </c>
      <c r="P7728">
        <v>4.5</v>
      </c>
      <c r="Q7728" t="b">
        <v>0</v>
      </c>
      <c r="R7728">
        <v>4</v>
      </c>
      <c r="S7728" t="s">
        <v>43</v>
      </c>
      <c r="T7728" t="s">
        <v>39</v>
      </c>
    </row>
    <row r="7729" spans="1:20">
      <c r="A7729" t="s">
        <v>13026</v>
      </c>
      <c r="B7729" s="11">
        <v>45253</v>
      </c>
      <c r="C7729" t="s">
        <v>13027</v>
      </c>
      <c r="D7729" t="s">
        <v>17</v>
      </c>
      <c r="E7729" t="s">
        <v>209</v>
      </c>
      <c r="F7729" s="12">
        <v>84.22</v>
      </c>
      <c r="G7729" s="13">
        <v>1</v>
      </c>
      <c r="H7729">
        <v>0</v>
      </c>
      <c r="I7729" s="12">
        <f t="shared" si="480"/>
        <v>0</v>
      </c>
      <c r="J7729" s="12">
        <f t="shared" si="481"/>
        <v>84.22</v>
      </c>
      <c r="K7729" s="12">
        <f t="shared" si="482"/>
        <v>84.22</v>
      </c>
      <c r="L7729" s="12">
        <v>16.54</v>
      </c>
      <c r="M7729" s="12">
        <f t="shared" si="483"/>
        <v>100.76</v>
      </c>
      <c r="N7729" t="s">
        <v>9</v>
      </c>
      <c r="O7729" s="13">
        <v>8</v>
      </c>
      <c r="P7729">
        <v>5</v>
      </c>
      <c r="Q7729" t="b">
        <v>0</v>
      </c>
      <c r="R7729">
        <v>12</v>
      </c>
      <c r="S7729" t="s">
        <v>43</v>
      </c>
      <c r="T7729" t="s">
        <v>35</v>
      </c>
    </row>
    <row r="7730" spans="1:20">
      <c r="A7730" t="s">
        <v>13028</v>
      </c>
      <c r="B7730" s="11">
        <v>45253</v>
      </c>
      <c r="C7730" t="s">
        <v>4651</v>
      </c>
      <c r="D7730" t="s">
        <v>25</v>
      </c>
      <c r="E7730" t="s">
        <v>602</v>
      </c>
      <c r="F7730" s="12">
        <v>346.32</v>
      </c>
      <c r="G7730" s="13">
        <v>2</v>
      </c>
      <c r="H7730">
        <v>0</v>
      </c>
      <c r="I7730" s="12">
        <f t="shared" si="480"/>
        <v>0</v>
      </c>
      <c r="J7730" s="12">
        <f t="shared" si="481"/>
        <v>692.64</v>
      </c>
      <c r="K7730" s="12">
        <f t="shared" si="482"/>
        <v>692.64</v>
      </c>
      <c r="L7730" s="12">
        <v>29.62</v>
      </c>
      <c r="M7730" s="12">
        <f t="shared" si="483"/>
        <v>722.26</v>
      </c>
      <c r="N7730" t="s">
        <v>6</v>
      </c>
      <c r="O7730" s="13">
        <v>20</v>
      </c>
      <c r="P7730">
        <v>5</v>
      </c>
      <c r="Q7730" t="b">
        <v>1</v>
      </c>
      <c r="R7730">
        <v>5</v>
      </c>
      <c r="S7730" t="s">
        <v>45</v>
      </c>
      <c r="T7730" t="s">
        <v>30</v>
      </c>
    </row>
    <row r="7731" spans="1:20">
      <c r="A7731" t="s">
        <v>13029</v>
      </c>
      <c r="B7731" s="11">
        <v>45253</v>
      </c>
      <c r="C7731" t="s">
        <v>13030</v>
      </c>
      <c r="D7731" t="s">
        <v>14</v>
      </c>
      <c r="E7731" t="s">
        <v>94</v>
      </c>
      <c r="F7731" s="12">
        <v>210.86</v>
      </c>
      <c r="G7731" s="13">
        <v>4</v>
      </c>
      <c r="H7731">
        <v>0</v>
      </c>
      <c r="I7731" s="12">
        <f t="shared" si="480"/>
        <v>0</v>
      </c>
      <c r="J7731" s="12">
        <f t="shared" si="481"/>
        <v>843.44</v>
      </c>
      <c r="K7731" s="12">
        <f t="shared" si="482"/>
        <v>843.44</v>
      </c>
      <c r="L7731" s="12">
        <v>14.56</v>
      </c>
      <c r="M7731" s="12">
        <f t="shared" si="483"/>
        <v>858</v>
      </c>
      <c r="N7731" t="s">
        <v>18</v>
      </c>
      <c r="O7731" s="13">
        <v>3</v>
      </c>
      <c r="P7731">
        <v>4</v>
      </c>
      <c r="Q7731" t="b">
        <v>0</v>
      </c>
      <c r="R7731">
        <v>10</v>
      </c>
      <c r="S7731" t="s">
        <v>43</v>
      </c>
      <c r="T7731" t="s">
        <v>37</v>
      </c>
    </row>
    <row r="7732" spans="1:20">
      <c r="A7732" t="s">
        <v>13031</v>
      </c>
      <c r="B7732" s="11">
        <v>45253</v>
      </c>
      <c r="C7732" t="s">
        <v>6226</v>
      </c>
      <c r="D7732" t="s">
        <v>17</v>
      </c>
      <c r="E7732" t="s">
        <v>209</v>
      </c>
      <c r="F7732" s="12">
        <v>145.23</v>
      </c>
      <c r="G7732" s="13">
        <v>1</v>
      </c>
      <c r="H7732">
        <v>13.6</v>
      </c>
      <c r="I7732" s="12">
        <f t="shared" si="480"/>
        <v>19.75128</v>
      </c>
      <c r="J7732" s="12">
        <f t="shared" si="481"/>
        <v>145.23</v>
      </c>
      <c r="K7732" s="12">
        <f t="shared" si="482"/>
        <v>125.47872</v>
      </c>
      <c r="L7732" s="12">
        <v>25.54</v>
      </c>
      <c r="M7732" s="12">
        <f t="shared" si="483"/>
        <v>151.01872</v>
      </c>
      <c r="N7732" t="s">
        <v>15</v>
      </c>
      <c r="O7732" s="13">
        <v>12</v>
      </c>
      <c r="P7732">
        <v>4.5</v>
      </c>
      <c r="Q7732" t="b">
        <v>0</v>
      </c>
      <c r="R7732">
        <v>6</v>
      </c>
      <c r="S7732" t="s">
        <v>44</v>
      </c>
      <c r="T7732" t="s">
        <v>35</v>
      </c>
    </row>
    <row r="7733" spans="1:20">
      <c r="A7733" t="s">
        <v>13032</v>
      </c>
      <c r="B7733" s="11">
        <v>45253</v>
      </c>
      <c r="C7733" t="s">
        <v>13033</v>
      </c>
      <c r="D7733" t="s">
        <v>14</v>
      </c>
      <c r="E7733" t="s">
        <v>162</v>
      </c>
      <c r="F7733" s="12">
        <v>108.89</v>
      </c>
      <c r="G7733" s="13">
        <v>1</v>
      </c>
      <c r="H7733">
        <v>12</v>
      </c>
      <c r="I7733" s="12">
        <f t="shared" si="480"/>
        <v>13.0668</v>
      </c>
      <c r="J7733" s="12">
        <f t="shared" si="481"/>
        <v>108.89</v>
      </c>
      <c r="K7733" s="12">
        <f t="shared" si="482"/>
        <v>95.8232</v>
      </c>
      <c r="L7733" s="12">
        <v>27.22</v>
      </c>
      <c r="M7733" s="12">
        <f t="shared" si="483"/>
        <v>123.0432</v>
      </c>
      <c r="N7733" t="s">
        <v>15</v>
      </c>
      <c r="O7733" s="13">
        <v>22</v>
      </c>
      <c r="P7733">
        <v>5</v>
      </c>
      <c r="Q7733" t="b">
        <v>0</v>
      </c>
      <c r="R7733">
        <v>12</v>
      </c>
      <c r="S7733" t="s">
        <v>45</v>
      </c>
      <c r="T7733" t="s">
        <v>35</v>
      </c>
    </row>
    <row r="7734" spans="1:20">
      <c r="A7734" t="s">
        <v>13034</v>
      </c>
      <c r="B7734" s="11">
        <v>45254</v>
      </c>
      <c r="C7734" t="s">
        <v>13035</v>
      </c>
      <c r="D7734" t="s">
        <v>17</v>
      </c>
      <c r="E7734" t="s">
        <v>129</v>
      </c>
      <c r="F7734" s="12">
        <v>116.03</v>
      </c>
      <c r="G7734" s="13">
        <v>5</v>
      </c>
      <c r="H7734">
        <v>0</v>
      </c>
      <c r="I7734" s="12">
        <f t="shared" si="480"/>
        <v>0</v>
      </c>
      <c r="J7734" s="12">
        <f t="shared" si="481"/>
        <v>580.15</v>
      </c>
      <c r="K7734" s="12">
        <f t="shared" si="482"/>
        <v>580.15</v>
      </c>
      <c r="L7734" s="12">
        <v>10.71</v>
      </c>
      <c r="M7734" s="12">
        <f t="shared" si="483"/>
        <v>590.86</v>
      </c>
      <c r="N7734" t="s">
        <v>18</v>
      </c>
      <c r="O7734" s="13">
        <v>5</v>
      </c>
      <c r="P7734">
        <v>3.5</v>
      </c>
      <c r="Q7734" t="b">
        <v>1</v>
      </c>
      <c r="R7734">
        <v>2</v>
      </c>
      <c r="S7734" t="s">
        <v>42</v>
      </c>
      <c r="T7734" t="s">
        <v>37</v>
      </c>
    </row>
    <row r="7735" spans="1:20">
      <c r="A7735" t="s">
        <v>13036</v>
      </c>
      <c r="B7735" s="11">
        <v>45254</v>
      </c>
      <c r="C7735" t="s">
        <v>2172</v>
      </c>
      <c r="D7735" t="s">
        <v>17</v>
      </c>
      <c r="E7735" t="s">
        <v>194</v>
      </c>
      <c r="F7735" s="12">
        <v>93.95</v>
      </c>
      <c r="G7735" s="13">
        <v>1</v>
      </c>
      <c r="H7735">
        <v>12.9</v>
      </c>
      <c r="I7735" s="12">
        <f t="shared" si="480"/>
        <v>12.11955</v>
      </c>
      <c r="J7735" s="12">
        <f t="shared" si="481"/>
        <v>93.95</v>
      </c>
      <c r="K7735" s="12">
        <f t="shared" si="482"/>
        <v>81.83045</v>
      </c>
      <c r="L7735" s="12">
        <v>14.37</v>
      </c>
      <c r="M7735" s="12">
        <f t="shared" si="483"/>
        <v>96.20045</v>
      </c>
      <c r="N7735" t="s">
        <v>18</v>
      </c>
      <c r="O7735" s="13">
        <v>7</v>
      </c>
      <c r="P7735">
        <v>5</v>
      </c>
      <c r="Q7735" t="b">
        <v>0</v>
      </c>
      <c r="R7735">
        <v>6</v>
      </c>
      <c r="S7735" t="s">
        <v>44</v>
      </c>
      <c r="T7735" t="s">
        <v>35</v>
      </c>
    </row>
    <row r="7736" spans="1:20">
      <c r="A7736" t="s">
        <v>13037</v>
      </c>
      <c r="B7736" s="11">
        <v>45254</v>
      </c>
      <c r="C7736" t="s">
        <v>13038</v>
      </c>
      <c r="D7736" t="s">
        <v>14</v>
      </c>
      <c r="E7736" t="s">
        <v>94</v>
      </c>
      <c r="F7736" s="12">
        <v>38.06</v>
      </c>
      <c r="G7736" s="13">
        <v>5</v>
      </c>
      <c r="H7736">
        <v>0</v>
      </c>
      <c r="I7736" s="12">
        <f t="shared" si="480"/>
        <v>0</v>
      </c>
      <c r="J7736" s="12">
        <f t="shared" si="481"/>
        <v>190.3</v>
      </c>
      <c r="K7736" s="12">
        <f t="shared" si="482"/>
        <v>190.3</v>
      </c>
      <c r="L7736" s="12">
        <v>19.34</v>
      </c>
      <c r="M7736" s="12">
        <f t="shared" si="483"/>
        <v>209.64</v>
      </c>
      <c r="N7736" t="s">
        <v>6</v>
      </c>
      <c r="O7736" s="13">
        <v>10</v>
      </c>
      <c r="P7736">
        <v>4.5</v>
      </c>
      <c r="Q7736" t="b">
        <v>0</v>
      </c>
      <c r="R7736">
        <v>1</v>
      </c>
      <c r="S7736" t="s">
        <v>48</v>
      </c>
      <c r="T7736" t="s">
        <v>39</v>
      </c>
    </row>
    <row r="7737" spans="1:20">
      <c r="A7737" t="s">
        <v>13039</v>
      </c>
      <c r="B7737" s="11">
        <v>45254</v>
      </c>
      <c r="C7737" t="s">
        <v>13040</v>
      </c>
      <c r="D7737" t="s">
        <v>17</v>
      </c>
      <c r="E7737" t="s">
        <v>139</v>
      </c>
      <c r="F7737" s="12">
        <v>173.62</v>
      </c>
      <c r="G7737" s="13">
        <v>3</v>
      </c>
      <c r="H7737">
        <v>0</v>
      </c>
      <c r="I7737" s="12">
        <f t="shared" si="480"/>
        <v>0</v>
      </c>
      <c r="J7737" s="12">
        <f t="shared" si="481"/>
        <v>520.86</v>
      </c>
      <c r="K7737" s="12">
        <f t="shared" si="482"/>
        <v>520.86</v>
      </c>
      <c r="L7737" s="12">
        <v>23.61</v>
      </c>
      <c r="M7737" s="12">
        <f t="shared" si="483"/>
        <v>544.47</v>
      </c>
      <c r="N7737" t="s">
        <v>6</v>
      </c>
      <c r="O7737" s="13">
        <v>22</v>
      </c>
      <c r="P7737">
        <v>3</v>
      </c>
      <c r="Q7737" t="b">
        <v>0</v>
      </c>
      <c r="R7737">
        <v>5</v>
      </c>
      <c r="S7737" t="s">
        <v>48</v>
      </c>
      <c r="T7737" t="s">
        <v>39</v>
      </c>
    </row>
    <row r="7738" spans="1:20">
      <c r="A7738" t="s">
        <v>13041</v>
      </c>
      <c r="B7738" s="11">
        <v>45254</v>
      </c>
      <c r="C7738" t="s">
        <v>13042</v>
      </c>
      <c r="D7738" t="s">
        <v>5</v>
      </c>
      <c r="E7738" t="s">
        <v>156</v>
      </c>
      <c r="F7738" s="12">
        <v>45.26</v>
      </c>
      <c r="G7738" s="13">
        <v>1</v>
      </c>
      <c r="H7738">
        <v>0</v>
      </c>
      <c r="I7738" s="12">
        <f t="shared" si="480"/>
        <v>0</v>
      </c>
      <c r="J7738" s="12">
        <f t="shared" si="481"/>
        <v>45.26</v>
      </c>
      <c r="K7738" s="12">
        <f t="shared" si="482"/>
        <v>45.26</v>
      </c>
      <c r="L7738" s="12">
        <v>18.38</v>
      </c>
      <c r="M7738" s="12">
        <f t="shared" si="483"/>
        <v>63.64</v>
      </c>
      <c r="N7738" t="s">
        <v>9</v>
      </c>
      <c r="O7738" s="13">
        <v>12</v>
      </c>
      <c r="P7738">
        <v>4.5</v>
      </c>
      <c r="Q7738" t="b">
        <v>0</v>
      </c>
      <c r="R7738">
        <v>3</v>
      </c>
      <c r="S7738" t="s">
        <v>42</v>
      </c>
      <c r="T7738" t="s">
        <v>37</v>
      </c>
    </row>
    <row r="7739" spans="1:20">
      <c r="A7739" t="s">
        <v>13043</v>
      </c>
      <c r="B7739" s="11">
        <v>45254</v>
      </c>
      <c r="C7739" t="s">
        <v>10589</v>
      </c>
      <c r="D7739" t="s">
        <v>20</v>
      </c>
      <c r="E7739" t="s">
        <v>97</v>
      </c>
      <c r="F7739" s="12">
        <v>27.77</v>
      </c>
      <c r="G7739" s="13">
        <v>1</v>
      </c>
      <c r="H7739">
        <v>0</v>
      </c>
      <c r="I7739" s="12">
        <f t="shared" si="480"/>
        <v>0</v>
      </c>
      <c r="J7739" s="12">
        <f t="shared" si="481"/>
        <v>27.77</v>
      </c>
      <c r="K7739" s="12">
        <f t="shared" si="482"/>
        <v>27.77</v>
      </c>
      <c r="L7739" s="12">
        <v>11.48</v>
      </c>
      <c r="M7739" s="12">
        <f t="shared" si="483"/>
        <v>39.25</v>
      </c>
      <c r="N7739" t="s">
        <v>18</v>
      </c>
      <c r="O7739" s="13">
        <v>4</v>
      </c>
      <c r="P7739">
        <v>4.5</v>
      </c>
      <c r="Q7739" t="b">
        <v>0</v>
      </c>
      <c r="R7739">
        <v>1</v>
      </c>
      <c r="S7739" t="s">
        <v>45</v>
      </c>
      <c r="T7739" t="s">
        <v>35</v>
      </c>
    </row>
    <row r="7740" spans="1:20">
      <c r="A7740" t="s">
        <v>13044</v>
      </c>
      <c r="B7740" s="11">
        <v>45254</v>
      </c>
      <c r="C7740" t="s">
        <v>146</v>
      </c>
      <c r="D7740" t="s">
        <v>17</v>
      </c>
      <c r="E7740" t="s">
        <v>129</v>
      </c>
      <c r="F7740" s="12">
        <v>94.19</v>
      </c>
      <c r="G7740" s="13">
        <v>3</v>
      </c>
      <c r="H7740">
        <v>0</v>
      </c>
      <c r="I7740" s="12">
        <f t="shared" si="480"/>
        <v>0</v>
      </c>
      <c r="J7740" s="12">
        <f t="shared" si="481"/>
        <v>282.57</v>
      </c>
      <c r="K7740" s="12">
        <f t="shared" si="482"/>
        <v>282.57</v>
      </c>
      <c r="L7740" s="12">
        <v>8.26</v>
      </c>
      <c r="M7740" s="12">
        <f t="shared" si="483"/>
        <v>290.83</v>
      </c>
      <c r="N7740" t="s">
        <v>18</v>
      </c>
      <c r="O7740" s="13">
        <v>4</v>
      </c>
      <c r="P7740">
        <v>5</v>
      </c>
      <c r="Q7740" t="b">
        <v>0</v>
      </c>
      <c r="R7740">
        <v>1</v>
      </c>
      <c r="S7740" t="s">
        <v>48</v>
      </c>
      <c r="T7740" t="s">
        <v>35</v>
      </c>
    </row>
    <row r="7741" spans="1:20">
      <c r="A7741" t="s">
        <v>13045</v>
      </c>
      <c r="B7741" s="11">
        <v>45254</v>
      </c>
      <c r="C7741" t="s">
        <v>3312</v>
      </c>
      <c r="D7741" t="s">
        <v>25</v>
      </c>
      <c r="E7741" t="s">
        <v>87</v>
      </c>
      <c r="F7741" s="12">
        <v>109.67</v>
      </c>
      <c r="G7741" s="13">
        <v>3</v>
      </c>
      <c r="H7741">
        <v>18.2</v>
      </c>
      <c r="I7741" s="12">
        <f t="shared" si="480"/>
        <v>19.95994</v>
      </c>
      <c r="J7741" s="12">
        <f t="shared" si="481"/>
        <v>329.01</v>
      </c>
      <c r="K7741" s="12">
        <f t="shared" si="482"/>
        <v>309.05006</v>
      </c>
      <c r="L7741" s="12">
        <v>12.02</v>
      </c>
      <c r="M7741" s="12">
        <f t="shared" si="483"/>
        <v>321.07006</v>
      </c>
      <c r="N7741" t="s">
        <v>18</v>
      </c>
      <c r="O7741" s="13">
        <v>2</v>
      </c>
      <c r="P7741">
        <v>5</v>
      </c>
      <c r="Q7741" t="b">
        <v>0</v>
      </c>
      <c r="R7741">
        <v>10</v>
      </c>
      <c r="S7741" t="s">
        <v>46</v>
      </c>
      <c r="T7741" t="s">
        <v>32</v>
      </c>
    </row>
    <row r="7742" spans="1:20">
      <c r="A7742" t="s">
        <v>13046</v>
      </c>
      <c r="B7742" s="11">
        <v>45254</v>
      </c>
      <c r="C7742" t="s">
        <v>4328</v>
      </c>
      <c r="D7742" t="s">
        <v>11</v>
      </c>
      <c r="E7742" t="s">
        <v>151</v>
      </c>
      <c r="F7742" s="12">
        <v>81.71</v>
      </c>
      <c r="G7742" s="13">
        <v>4</v>
      </c>
      <c r="H7742">
        <v>19.3</v>
      </c>
      <c r="I7742" s="12">
        <f t="shared" si="480"/>
        <v>15.77003</v>
      </c>
      <c r="J7742" s="12">
        <f t="shared" si="481"/>
        <v>326.84</v>
      </c>
      <c r="K7742" s="12">
        <f t="shared" si="482"/>
        <v>311.06997</v>
      </c>
      <c r="L7742" s="12">
        <v>9.97</v>
      </c>
      <c r="M7742" s="12">
        <f t="shared" si="483"/>
        <v>321.03997</v>
      </c>
      <c r="N7742" t="s">
        <v>18</v>
      </c>
      <c r="O7742" s="13">
        <v>5</v>
      </c>
      <c r="P7742">
        <v>3.5</v>
      </c>
      <c r="Q7742" t="b">
        <v>1</v>
      </c>
      <c r="R7742">
        <v>3</v>
      </c>
      <c r="S7742" t="s">
        <v>45</v>
      </c>
      <c r="T7742" t="s">
        <v>39</v>
      </c>
    </row>
    <row r="7743" spans="1:20">
      <c r="A7743" t="s">
        <v>13047</v>
      </c>
      <c r="B7743" s="11">
        <v>45254</v>
      </c>
      <c r="C7743" t="s">
        <v>4164</v>
      </c>
      <c r="D7743" t="s">
        <v>8</v>
      </c>
      <c r="E7743" t="s">
        <v>75</v>
      </c>
      <c r="F7743" s="12">
        <v>42.3</v>
      </c>
      <c r="G7743" s="13">
        <v>2</v>
      </c>
      <c r="H7743">
        <v>0</v>
      </c>
      <c r="I7743" s="12">
        <f t="shared" si="480"/>
        <v>0</v>
      </c>
      <c r="J7743" s="12">
        <f t="shared" si="481"/>
        <v>84.6</v>
      </c>
      <c r="K7743" s="12">
        <f t="shared" si="482"/>
        <v>84.6</v>
      </c>
      <c r="L7743" s="12">
        <v>6.52</v>
      </c>
      <c r="M7743" s="12">
        <f t="shared" si="483"/>
        <v>91.12</v>
      </c>
      <c r="N7743" t="s">
        <v>18</v>
      </c>
      <c r="O7743" s="13">
        <v>6</v>
      </c>
      <c r="P7743">
        <v>5</v>
      </c>
      <c r="Q7743" t="b">
        <v>0</v>
      </c>
      <c r="R7743">
        <v>7</v>
      </c>
      <c r="S7743" t="s">
        <v>48</v>
      </c>
      <c r="T7743" t="s">
        <v>39</v>
      </c>
    </row>
    <row r="7744" spans="1:20">
      <c r="A7744" t="s">
        <v>13048</v>
      </c>
      <c r="B7744" s="11">
        <v>45254</v>
      </c>
      <c r="C7744" t="s">
        <v>9016</v>
      </c>
      <c r="D7744" t="s">
        <v>5</v>
      </c>
      <c r="E7744" t="s">
        <v>156</v>
      </c>
      <c r="F7744" s="12">
        <v>107.53</v>
      </c>
      <c r="G7744" s="13">
        <v>1</v>
      </c>
      <c r="H7744">
        <v>0</v>
      </c>
      <c r="I7744" s="12">
        <f t="shared" si="480"/>
        <v>0</v>
      </c>
      <c r="J7744" s="12">
        <f t="shared" si="481"/>
        <v>107.53</v>
      </c>
      <c r="K7744" s="12">
        <f t="shared" si="482"/>
        <v>107.53</v>
      </c>
      <c r="L7744" s="12">
        <v>19.21</v>
      </c>
      <c r="M7744" s="12">
        <f t="shared" si="483"/>
        <v>126.74</v>
      </c>
      <c r="N7744" t="s">
        <v>9</v>
      </c>
      <c r="O7744" s="13">
        <v>12</v>
      </c>
      <c r="P7744">
        <v>4.5</v>
      </c>
      <c r="Q7744" t="b">
        <v>0</v>
      </c>
      <c r="R7744">
        <v>2</v>
      </c>
      <c r="S7744" t="s">
        <v>46</v>
      </c>
      <c r="T7744" t="s">
        <v>35</v>
      </c>
    </row>
    <row r="7745" spans="1:20">
      <c r="A7745" t="s">
        <v>13049</v>
      </c>
      <c r="B7745" s="11">
        <v>45255</v>
      </c>
      <c r="C7745" t="s">
        <v>13050</v>
      </c>
      <c r="D7745" t="s">
        <v>17</v>
      </c>
      <c r="E7745" t="s">
        <v>209</v>
      </c>
      <c r="F7745" s="12">
        <v>110.34</v>
      </c>
      <c r="G7745" s="13">
        <v>4</v>
      </c>
      <c r="H7745">
        <v>15</v>
      </c>
      <c r="I7745" s="12">
        <f t="shared" si="480"/>
        <v>16.551</v>
      </c>
      <c r="J7745" s="12">
        <f t="shared" si="481"/>
        <v>441.36</v>
      </c>
      <c r="K7745" s="12">
        <f t="shared" si="482"/>
        <v>424.809</v>
      </c>
      <c r="L7745" s="12">
        <v>25.05</v>
      </c>
      <c r="M7745" s="12">
        <f t="shared" si="483"/>
        <v>449.859</v>
      </c>
      <c r="N7745" t="s">
        <v>12</v>
      </c>
      <c r="O7745" s="13">
        <v>20</v>
      </c>
      <c r="P7745">
        <v>3.5</v>
      </c>
      <c r="Q7745" t="b">
        <v>0</v>
      </c>
      <c r="R7745">
        <v>1</v>
      </c>
      <c r="S7745" t="s">
        <v>45</v>
      </c>
      <c r="T7745" t="s">
        <v>35</v>
      </c>
    </row>
    <row r="7746" spans="1:20">
      <c r="A7746" t="s">
        <v>13051</v>
      </c>
      <c r="B7746" s="11">
        <v>45255</v>
      </c>
      <c r="C7746" t="s">
        <v>13052</v>
      </c>
      <c r="D7746" t="s">
        <v>8</v>
      </c>
      <c r="E7746" t="s">
        <v>75</v>
      </c>
      <c r="F7746" s="12">
        <v>38.85</v>
      </c>
      <c r="G7746" s="13">
        <v>1</v>
      </c>
      <c r="H7746">
        <v>0</v>
      </c>
      <c r="I7746" s="12">
        <f t="shared" si="480"/>
        <v>0</v>
      </c>
      <c r="J7746" s="12">
        <f t="shared" si="481"/>
        <v>38.85</v>
      </c>
      <c r="K7746" s="12">
        <f t="shared" si="482"/>
        <v>38.85</v>
      </c>
      <c r="L7746" s="12">
        <v>18.86</v>
      </c>
      <c r="M7746" s="12">
        <f t="shared" si="483"/>
        <v>57.71</v>
      </c>
      <c r="N7746" t="s">
        <v>6</v>
      </c>
      <c r="O7746" s="13">
        <v>16</v>
      </c>
      <c r="P7746">
        <v>3.5</v>
      </c>
      <c r="Q7746" t="b">
        <v>0</v>
      </c>
      <c r="R7746">
        <v>9</v>
      </c>
      <c r="S7746" t="s">
        <v>44</v>
      </c>
      <c r="T7746" t="s">
        <v>37</v>
      </c>
    </row>
    <row r="7747" spans="1:20">
      <c r="A7747" t="s">
        <v>13053</v>
      </c>
      <c r="B7747" s="11">
        <v>45255</v>
      </c>
      <c r="C7747" t="s">
        <v>2244</v>
      </c>
      <c r="D7747" t="s">
        <v>8</v>
      </c>
      <c r="E7747" t="s">
        <v>94</v>
      </c>
      <c r="F7747" s="12">
        <v>48.8</v>
      </c>
      <c r="G7747" s="13">
        <v>1</v>
      </c>
      <c r="H7747">
        <v>0</v>
      </c>
      <c r="I7747" s="12">
        <f t="shared" ref="I7747:I7810" si="484">H7747*F7747/100</f>
        <v>0</v>
      </c>
      <c r="J7747" s="12">
        <f t="shared" ref="J7747:J7810" si="485">G7747*F7747</f>
        <v>48.8</v>
      </c>
      <c r="K7747" s="12">
        <f t="shared" ref="K7747:K7810" si="486">J7747-I7747</f>
        <v>48.8</v>
      </c>
      <c r="L7747" s="12">
        <v>7.75</v>
      </c>
      <c r="M7747" s="12">
        <f t="shared" ref="M7747:M7810" si="487">K7747+L7747</f>
        <v>56.55</v>
      </c>
      <c r="N7747" t="s">
        <v>18</v>
      </c>
      <c r="O7747" s="13">
        <v>6</v>
      </c>
      <c r="P7747">
        <v>4.5</v>
      </c>
      <c r="Q7747" t="b">
        <v>0</v>
      </c>
      <c r="R7747">
        <v>4</v>
      </c>
      <c r="S7747" t="s">
        <v>43</v>
      </c>
      <c r="T7747" t="s">
        <v>35</v>
      </c>
    </row>
    <row r="7748" spans="1:20">
      <c r="A7748" t="s">
        <v>13054</v>
      </c>
      <c r="B7748" s="11">
        <v>45255</v>
      </c>
      <c r="C7748" t="s">
        <v>13055</v>
      </c>
      <c r="D7748" t="s">
        <v>11</v>
      </c>
      <c r="E7748" t="s">
        <v>215</v>
      </c>
      <c r="F7748" s="12">
        <v>71.33</v>
      </c>
      <c r="G7748" s="13">
        <v>1</v>
      </c>
      <c r="H7748">
        <v>0</v>
      </c>
      <c r="I7748" s="12">
        <f t="shared" si="484"/>
        <v>0</v>
      </c>
      <c r="J7748" s="12">
        <f t="shared" si="485"/>
        <v>71.33</v>
      </c>
      <c r="K7748" s="12">
        <f t="shared" si="486"/>
        <v>71.33</v>
      </c>
      <c r="L7748" s="12">
        <v>12.44</v>
      </c>
      <c r="M7748" s="12">
        <f t="shared" si="487"/>
        <v>83.77</v>
      </c>
      <c r="N7748" t="s">
        <v>18</v>
      </c>
      <c r="O7748" s="13">
        <v>4</v>
      </c>
      <c r="P7748">
        <v>4</v>
      </c>
      <c r="Q7748" t="b">
        <v>0</v>
      </c>
      <c r="R7748">
        <v>4</v>
      </c>
      <c r="S7748" t="s">
        <v>42</v>
      </c>
      <c r="T7748" t="s">
        <v>37</v>
      </c>
    </row>
    <row r="7749" spans="1:20">
      <c r="A7749" t="s">
        <v>13056</v>
      </c>
      <c r="B7749" s="11">
        <v>45255</v>
      </c>
      <c r="C7749" t="s">
        <v>13057</v>
      </c>
      <c r="D7749" t="s">
        <v>5</v>
      </c>
      <c r="E7749" t="s">
        <v>144</v>
      </c>
      <c r="F7749" s="12">
        <v>27.33</v>
      </c>
      <c r="G7749" s="13">
        <v>2</v>
      </c>
      <c r="H7749">
        <v>0</v>
      </c>
      <c r="I7749" s="12">
        <f t="shared" si="484"/>
        <v>0</v>
      </c>
      <c r="J7749" s="12">
        <f t="shared" si="485"/>
        <v>54.66</v>
      </c>
      <c r="K7749" s="12">
        <f t="shared" si="486"/>
        <v>54.66</v>
      </c>
      <c r="L7749" s="12">
        <v>17.79</v>
      </c>
      <c r="M7749" s="12">
        <f t="shared" si="487"/>
        <v>72.45</v>
      </c>
      <c r="N7749" t="s">
        <v>9</v>
      </c>
      <c r="O7749" s="13">
        <v>11</v>
      </c>
      <c r="P7749">
        <v>4.5</v>
      </c>
      <c r="Q7749" t="b">
        <v>0</v>
      </c>
      <c r="R7749">
        <v>3</v>
      </c>
      <c r="S7749" t="s">
        <v>44</v>
      </c>
      <c r="T7749" t="s">
        <v>35</v>
      </c>
    </row>
    <row r="7750" spans="1:20">
      <c r="A7750" t="s">
        <v>13058</v>
      </c>
      <c r="B7750" s="11">
        <v>45256</v>
      </c>
      <c r="C7750" t="s">
        <v>13059</v>
      </c>
      <c r="D7750" t="s">
        <v>20</v>
      </c>
      <c r="E7750" t="s">
        <v>226</v>
      </c>
      <c r="F7750" s="12">
        <v>17.42</v>
      </c>
      <c r="G7750" s="13">
        <v>1</v>
      </c>
      <c r="H7750">
        <v>0</v>
      </c>
      <c r="I7750" s="12">
        <f t="shared" si="484"/>
        <v>0</v>
      </c>
      <c r="J7750" s="12">
        <f t="shared" si="485"/>
        <v>17.42</v>
      </c>
      <c r="K7750" s="12">
        <f t="shared" si="486"/>
        <v>17.42</v>
      </c>
      <c r="L7750" s="12">
        <v>17.67</v>
      </c>
      <c r="M7750" s="12">
        <f t="shared" si="487"/>
        <v>35.09</v>
      </c>
      <c r="N7750" t="s">
        <v>9</v>
      </c>
      <c r="O7750" s="13">
        <v>7</v>
      </c>
      <c r="P7750">
        <v>4</v>
      </c>
      <c r="Q7750" t="b">
        <v>0</v>
      </c>
      <c r="R7750">
        <v>10</v>
      </c>
      <c r="S7750" t="s">
        <v>44</v>
      </c>
      <c r="T7750" t="s">
        <v>30</v>
      </c>
    </row>
    <row r="7751" spans="1:20">
      <c r="A7751" t="s">
        <v>13060</v>
      </c>
      <c r="B7751" s="11">
        <v>45256</v>
      </c>
      <c r="C7751" t="s">
        <v>13061</v>
      </c>
      <c r="D7751" t="s">
        <v>17</v>
      </c>
      <c r="E7751" t="s">
        <v>129</v>
      </c>
      <c r="F7751" s="12">
        <v>151.47</v>
      </c>
      <c r="G7751" s="13">
        <v>1</v>
      </c>
      <c r="H7751">
        <v>0</v>
      </c>
      <c r="I7751" s="12">
        <f t="shared" si="484"/>
        <v>0</v>
      </c>
      <c r="J7751" s="12">
        <f t="shared" si="485"/>
        <v>151.47</v>
      </c>
      <c r="K7751" s="12">
        <f t="shared" si="486"/>
        <v>151.47</v>
      </c>
      <c r="L7751" s="12">
        <v>27.37</v>
      </c>
      <c r="M7751" s="12">
        <f t="shared" si="487"/>
        <v>178.84</v>
      </c>
      <c r="N7751" t="s">
        <v>6</v>
      </c>
      <c r="O7751" s="13">
        <v>13</v>
      </c>
      <c r="P7751">
        <v>4.5</v>
      </c>
      <c r="Q7751" t="b">
        <v>0</v>
      </c>
      <c r="R7751">
        <v>6</v>
      </c>
      <c r="S7751" t="s">
        <v>44</v>
      </c>
      <c r="T7751" t="s">
        <v>30</v>
      </c>
    </row>
    <row r="7752" spans="1:20">
      <c r="A7752" t="s">
        <v>13062</v>
      </c>
      <c r="B7752" s="11">
        <v>45256</v>
      </c>
      <c r="C7752" t="s">
        <v>5334</v>
      </c>
      <c r="D7752" t="s">
        <v>23</v>
      </c>
      <c r="E7752" t="s">
        <v>496</v>
      </c>
      <c r="F7752" s="12">
        <v>158.84</v>
      </c>
      <c r="G7752" s="13">
        <v>2</v>
      </c>
      <c r="H7752">
        <v>0</v>
      </c>
      <c r="I7752" s="12">
        <f t="shared" si="484"/>
        <v>0</v>
      </c>
      <c r="J7752" s="12">
        <f t="shared" si="485"/>
        <v>317.68</v>
      </c>
      <c r="K7752" s="12">
        <f t="shared" si="486"/>
        <v>317.68</v>
      </c>
      <c r="L7752" s="12">
        <v>23.01</v>
      </c>
      <c r="M7752" s="12">
        <f t="shared" si="487"/>
        <v>340.69</v>
      </c>
      <c r="N7752" t="s">
        <v>6</v>
      </c>
      <c r="O7752" s="13">
        <v>16</v>
      </c>
      <c r="P7752">
        <v>4.5</v>
      </c>
      <c r="Q7752" t="b">
        <v>0</v>
      </c>
      <c r="R7752">
        <v>2</v>
      </c>
      <c r="S7752" t="s">
        <v>43</v>
      </c>
      <c r="T7752" t="s">
        <v>35</v>
      </c>
    </row>
    <row r="7753" spans="1:20">
      <c r="A7753" t="s">
        <v>13063</v>
      </c>
      <c r="B7753" s="11">
        <v>45256</v>
      </c>
      <c r="C7753" t="s">
        <v>651</v>
      </c>
      <c r="D7753" t="s">
        <v>14</v>
      </c>
      <c r="E7753" t="s">
        <v>82</v>
      </c>
      <c r="F7753" s="12">
        <v>46.04</v>
      </c>
      <c r="G7753" s="13">
        <v>1</v>
      </c>
      <c r="H7753">
        <v>0</v>
      </c>
      <c r="I7753" s="12">
        <f t="shared" si="484"/>
        <v>0</v>
      </c>
      <c r="J7753" s="12">
        <f t="shared" si="485"/>
        <v>46.04</v>
      </c>
      <c r="K7753" s="12">
        <f t="shared" si="486"/>
        <v>46.04</v>
      </c>
      <c r="L7753" s="12">
        <v>20</v>
      </c>
      <c r="M7753" s="12">
        <f t="shared" si="487"/>
        <v>66.04</v>
      </c>
      <c r="N7753" t="s">
        <v>9</v>
      </c>
      <c r="O7753" s="13">
        <v>10</v>
      </c>
      <c r="P7753">
        <v>4.5</v>
      </c>
      <c r="Q7753" t="b">
        <v>0</v>
      </c>
      <c r="R7753">
        <v>3</v>
      </c>
      <c r="S7753" t="s">
        <v>48</v>
      </c>
      <c r="T7753" t="s">
        <v>35</v>
      </c>
    </row>
    <row r="7754" spans="1:20">
      <c r="A7754" t="s">
        <v>13064</v>
      </c>
      <c r="B7754" s="11">
        <v>45256</v>
      </c>
      <c r="C7754" t="s">
        <v>7776</v>
      </c>
      <c r="D7754" t="s">
        <v>17</v>
      </c>
      <c r="E7754" t="s">
        <v>139</v>
      </c>
      <c r="F7754" s="12">
        <v>101.12</v>
      </c>
      <c r="G7754" s="13">
        <v>1</v>
      </c>
      <c r="H7754">
        <v>0</v>
      </c>
      <c r="I7754" s="12">
        <f t="shared" si="484"/>
        <v>0</v>
      </c>
      <c r="J7754" s="12">
        <f t="shared" si="485"/>
        <v>101.12</v>
      </c>
      <c r="K7754" s="12">
        <f t="shared" si="486"/>
        <v>101.12</v>
      </c>
      <c r="L7754" s="12">
        <v>20.81</v>
      </c>
      <c r="M7754" s="12">
        <f t="shared" si="487"/>
        <v>121.93</v>
      </c>
      <c r="N7754" t="s">
        <v>6</v>
      </c>
      <c r="O7754" s="13">
        <v>21</v>
      </c>
      <c r="P7754">
        <v>4</v>
      </c>
      <c r="Q7754" t="b">
        <v>1</v>
      </c>
      <c r="R7754">
        <v>5</v>
      </c>
      <c r="S7754" t="s">
        <v>44</v>
      </c>
      <c r="T7754" t="s">
        <v>35</v>
      </c>
    </row>
    <row r="7755" spans="1:20">
      <c r="A7755" t="s">
        <v>13065</v>
      </c>
      <c r="B7755" s="11">
        <v>45256</v>
      </c>
      <c r="C7755" t="s">
        <v>4923</v>
      </c>
      <c r="D7755" t="s">
        <v>20</v>
      </c>
      <c r="E7755" t="s">
        <v>136</v>
      </c>
      <c r="F7755" s="12">
        <v>40.5</v>
      </c>
      <c r="G7755" s="13">
        <v>1</v>
      </c>
      <c r="H7755">
        <v>0</v>
      </c>
      <c r="I7755" s="12">
        <f t="shared" si="484"/>
        <v>0</v>
      </c>
      <c r="J7755" s="12">
        <f t="shared" si="485"/>
        <v>40.5</v>
      </c>
      <c r="K7755" s="12">
        <f t="shared" si="486"/>
        <v>40.5</v>
      </c>
      <c r="L7755" s="12">
        <v>18.63</v>
      </c>
      <c r="M7755" s="12">
        <f t="shared" si="487"/>
        <v>59.13</v>
      </c>
      <c r="N7755" t="s">
        <v>9</v>
      </c>
      <c r="O7755" s="13">
        <v>13</v>
      </c>
      <c r="P7755">
        <v>5</v>
      </c>
      <c r="Q7755" t="b">
        <v>0</v>
      </c>
      <c r="R7755">
        <v>10</v>
      </c>
      <c r="S7755" t="s">
        <v>45</v>
      </c>
      <c r="T7755" t="s">
        <v>35</v>
      </c>
    </row>
    <row r="7756" spans="1:20">
      <c r="A7756" t="s">
        <v>13066</v>
      </c>
      <c r="B7756" s="11">
        <v>45256</v>
      </c>
      <c r="C7756" t="s">
        <v>9187</v>
      </c>
      <c r="D7756" t="s">
        <v>23</v>
      </c>
      <c r="E7756" t="s">
        <v>176</v>
      </c>
      <c r="F7756" s="12">
        <v>147.62</v>
      </c>
      <c r="G7756" s="13">
        <v>1</v>
      </c>
      <c r="H7756">
        <v>22.7</v>
      </c>
      <c r="I7756" s="12">
        <f t="shared" si="484"/>
        <v>33.50974</v>
      </c>
      <c r="J7756" s="12">
        <f t="shared" si="485"/>
        <v>147.62</v>
      </c>
      <c r="K7756" s="12">
        <f t="shared" si="486"/>
        <v>114.11026</v>
      </c>
      <c r="L7756" s="12">
        <v>15.05</v>
      </c>
      <c r="M7756" s="12">
        <f t="shared" si="487"/>
        <v>129.16026</v>
      </c>
      <c r="N7756" t="s">
        <v>9</v>
      </c>
      <c r="O7756" s="13">
        <v>12</v>
      </c>
      <c r="P7756">
        <v>5</v>
      </c>
      <c r="Q7756" t="b">
        <v>0</v>
      </c>
      <c r="R7756">
        <v>10</v>
      </c>
      <c r="S7756" t="s">
        <v>48</v>
      </c>
      <c r="T7756" t="s">
        <v>35</v>
      </c>
    </row>
    <row r="7757" spans="1:20">
      <c r="A7757" t="s">
        <v>13067</v>
      </c>
      <c r="B7757" s="11">
        <v>45256</v>
      </c>
      <c r="C7757" t="s">
        <v>4557</v>
      </c>
      <c r="D7757" t="s">
        <v>11</v>
      </c>
      <c r="E7757" t="s">
        <v>400</v>
      </c>
      <c r="F7757" s="12">
        <v>52.08</v>
      </c>
      <c r="G7757" s="13">
        <v>1</v>
      </c>
      <c r="H7757">
        <v>0</v>
      </c>
      <c r="I7757" s="12">
        <f t="shared" si="484"/>
        <v>0</v>
      </c>
      <c r="J7757" s="12">
        <f t="shared" si="485"/>
        <v>52.08</v>
      </c>
      <c r="K7757" s="12">
        <f t="shared" si="486"/>
        <v>52.08</v>
      </c>
      <c r="L7757" s="12">
        <v>12.13</v>
      </c>
      <c r="M7757" s="12">
        <f t="shared" si="487"/>
        <v>64.21</v>
      </c>
      <c r="N7757" t="s">
        <v>18</v>
      </c>
      <c r="O7757" s="13">
        <v>5</v>
      </c>
      <c r="P7757">
        <v>4</v>
      </c>
      <c r="Q7757" t="b">
        <v>1</v>
      </c>
      <c r="R7757">
        <v>4</v>
      </c>
      <c r="S7757" t="s">
        <v>45</v>
      </c>
      <c r="T7757" t="s">
        <v>39</v>
      </c>
    </row>
    <row r="7758" spans="1:20">
      <c r="A7758" t="s">
        <v>13068</v>
      </c>
      <c r="B7758" s="11">
        <v>45257</v>
      </c>
      <c r="C7758" t="s">
        <v>13069</v>
      </c>
      <c r="D7758" t="s">
        <v>14</v>
      </c>
      <c r="E7758" t="s">
        <v>113</v>
      </c>
      <c r="F7758" s="12">
        <v>63.34</v>
      </c>
      <c r="G7758" s="13">
        <v>2</v>
      </c>
      <c r="H7758">
        <v>10.1</v>
      </c>
      <c r="I7758" s="12">
        <f t="shared" si="484"/>
        <v>6.39734</v>
      </c>
      <c r="J7758" s="12">
        <f t="shared" si="485"/>
        <v>126.68</v>
      </c>
      <c r="K7758" s="12">
        <f t="shared" si="486"/>
        <v>120.28266</v>
      </c>
      <c r="L7758" s="12">
        <v>16.25</v>
      </c>
      <c r="M7758" s="12">
        <f t="shared" si="487"/>
        <v>136.53266</v>
      </c>
      <c r="N7758" t="s">
        <v>9</v>
      </c>
      <c r="O7758" s="13">
        <v>5</v>
      </c>
      <c r="P7758">
        <v>4.5</v>
      </c>
      <c r="Q7758" t="b">
        <v>0</v>
      </c>
      <c r="R7758">
        <v>6</v>
      </c>
      <c r="S7758" t="s">
        <v>45</v>
      </c>
      <c r="T7758" t="s">
        <v>35</v>
      </c>
    </row>
    <row r="7759" spans="1:20">
      <c r="A7759" t="s">
        <v>13070</v>
      </c>
      <c r="B7759" s="11">
        <v>45257</v>
      </c>
      <c r="C7759" t="s">
        <v>13071</v>
      </c>
      <c r="D7759" t="s">
        <v>14</v>
      </c>
      <c r="E7759" t="s">
        <v>162</v>
      </c>
      <c r="F7759" s="12">
        <v>34.67</v>
      </c>
      <c r="G7759" s="13">
        <v>3</v>
      </c>
      <c r="H7759">
        <v>0</v>
      </c>
      <c r="I7759" s="12">
        <f t="shared" si="484"/>
        <v>0</v>
      </c>
      <c r="J7759" s="12">
        <f t="shared" si="485"/>
        <v>104.01</v>
      </c>
      <c r="K7759" s="12">
        <f t="shared" si="486"/>
        <v>104.01</v>
      </c>
      <c r="L7759" s="12">
        <v>16.36</v>
      </c>
      <c r="M7759" s="12">
        <f t="shared" si="487"/>
        <v>120.37</v>
      </c>
      <c r="N7759" t="s">
        <v>9</v>
      </c>
      <c r="O7759" s="13">
        <v>10</v>
      </c>
      <c r="P7759">
        <v>4</v>
      </c>
      <c r="Q7759" t="b">
        <v>0</v>
      </c>
      <c r="R7759">
        <v>8</v>
      </c>
      <c r="S7759" t="s">
        <v>44</v>
      </c>
      <c r="T7759" t="s">
        <v>39</v>
      </c>
    </row>
    <row r="7760" spans="1:20">
      <c r="A7760" t="s">
        <v>13072</v>
      </c>
      <c r="B7760" s="11">
        <v>45257</v>
      </c>
      <c r="C7760" t="s">
        <v>13073</v>
      </c>
      <c r="D7760" t="s">
        <v>20</v>
      </c>
      <c r="E7760" t="s">
        <v>226</v>
      </c>
      <c r="F7760" s="12">
        <v>15.77</v>
      </c>
      <c r="G7760" s="13">
        <v>2</v>
      </c>
      <c r="H7760">
        <v>23.2</v>
      </c>
      <c r="I7760" s="12">
        <f t="shared" si="484"/>
        <v>3.65864</v>
      </c>
      <c r="J7760" s="12">
        <f t="shared" si="485"/>
        <v>31.54</v>
      </c>
      <c r="K7760" s="12">
        <f t="shared" si="486"/>
        <v>27.88136</v>
      </c>
      <c r="L7760" s="12">
        <v>10.79</v>
      </c>
      <c r="M7760" s="12">
        <f t="shared" si="487"/>
        <v>38.67136</v>
      </c>
      <c r="N7760" t="s">
        <v>18</v>
      </c>
      <c r="O7760" s="13">
        <v>3</v>
      </c>
      <c r="P7760">
        <v>4</v>
      </c>
      <c r="Q7760" t="b">
        <v>1</v>
      </c>
      <c r="R7760">
        <v>2</v>
      </c>
      <c r="S7760" t="s">
        <v>44</v>
      </c>
      <c r="T7760" t="s">
        <v>35</v>
      </c>
    </row>
    <row r="7761" spans="1:20">
      <c r="A7761" t="s">
        <v>13074</v>
      </c>
      <c r="B7761" s="11">
        <v>45257</v>
      </c>
      <c r="C7761" t="s">
        <v>13075</v>
      </c>
      <c r="D7761" t="s">
        <v>23</v>
      </c>
      <c r="E7761" t="s">
        <v>496</v>
      </c>
      <c r="F7761" s="12">
        <v>80.67</v>
      </c>
      <c r="G7761" s="13">
        <v>2</v>
      </c>
      <c r="H7761">
        <v>0</v>
      </c>
      <c r="I7761" s="12">
        <f t="shared" si="484"/>
        <v>0</v>
      </c>
      <c r="J7761" s="12">
        <f t="shared" si="485"/>
        <v>161.34</v>
      </c>
      <c r="K7761" s="12">
        <f t="shared" si="486"/>
        <v>161.34</v>
      </c>
      <c r="L7761" s="12">
        <v>16.04</v>
      </c>
      <c r="M7761" s="12">
        <f t="shared" si="487"/>
        <v>177.38</v>
      </c>
      <c r="N7761" t="s">
        <v>9</v>
      </c>
      <c r="O7761" s="13">
        <v>9</v>
      </c>
      <c r="P7761">
        <v>4</v>
      </c>
      <c r="Q7761" t="b">
        <v>0</v>
      </c>
      <c r="R7761">
        <v>8</v>
      </c>
      <c r="S7761" t="s">
        <v>45</v>
      </c>
      <c r="T7761" t="s">
        <v>30</v>
      </c>
    </row>
    <row r="7762" spans="1:20">
      <c r="A7762" t="s">
        <v>13076</v>
      </c>
      <c r="B7762" s="11">
        <v>45257</v>
      </c>
      <c r="C7762" t="s">
        <v>5946</v>
      </c>
      <c r="D7762" t="s">
        <v>14</v>
      </c>
      <c r="E7762" t="s">
        <v>103</v>
      </c>
      <c r="F7762" s="12">
        <v>31.28</v>
      </c>
      <c r="G7762" s="13">
        <v>1</v>
      </c>
      <c r="H7762">
        <v>0</v>
      </c>
      <c r="I7762" s="12">
        <f t="shared" si="484"/>
        <v>0</v>
      </c>
      <c r="J7762" s="12">
        <f t="shared" si="485"/>
        <v>31.28</v>
      </c>
      <c r="K7762" s="12">
        <f t="shared" si="486"/>
        <v>31.28</v>
      </c>
      <c r="L7762" s="12">
        <v>20.01</v>
      </c>
      <c r="M7762" s="12">
        <f t="shared" si="487"/>
        <v>51.29</v>
      </c>
      <c r="N7762" t="s">
        <v>12</v>
      </c>
      <c r="O7762" s="13">
        <v>10</v>
      </c>
      <c r="P7762">
        <v>4.5</v>
      </c>
      <c r="Q7762" t="b">
        <v>0</v>
      </c>
      <c r="R7762">
        <v>1</v>
      </c>
      <c r="S7762" t="s">
        <v>43</v>
      </c>
      <c r="T7762" t="s">
        <v>39</v>
      </c>
    </row>
    <row r="7763" spans="1:20">
      <c r="A7763" t="s">
        <v>13077</v>
      </c>
      <c r="B7763" s="11">
        <v>45257</v>
      </c>
      <c r="C7763" t="s">
        <v>3321</v>
      </c>
      <c r="D7763" t="s">
        <v>5</v>
      </c>
      <c r="E7763" t="s">
        <v>124</v>
      </c>
      <c r="F7763" s="12">
        <v>45.87</v>
      </c>
      <c r="G7763" s="13">
        <v>2</v>
      </c>
      <c r="H7763">
        <v>0</v>
      </c>
      <c r="I7763" s="12">
        <f t="shared" si="484"/>
        <v>0</v>
      </c>
      <c r="J7763" s="12">
        <f t="shared" si="485"/>
        <v>91.74</v>
      </c>
      <c r="K7763" s="12">
        <f t="shared" si="486"/>
        <v>91.74</v>
      </c>
      <c r="L7763" s="12">
        <v>13.14</v>
      </c>
      <c r="M7763" s="12">
        <f t="shared" si="487"/>
        <v>104.88</v>
      </c>
      <c r="N7763" t="s">
        <v>18</v>
      </c>
      <c r="O7763" s="13">
        <v>7</v>
      </c>
      <c r="P7763">
        <v>4.5</v>
      </c>
      <c r="Q7763" t="b">
        <v>1</v>
      </c>
      <c r="R7763">
        <v>4</v>
      </c>
      <c r="S7763" t="s">
        <v>45</v>
      </c>
      <c r="T7763" t="s">
        <v>35</v>
      </c>
    </row>
    <row r="7764" spans="1:20">
      <c r="A7764" t="s">
        <v>13078</v>
      </c>
      <c r="B7764" s="11">
        <v>45257</v>
      </c>
      <c r="C7764" t="s">
        <v>13079</v>
      </c>
      <c r="D7764" t="s">
        <v>17</v>
      </c>
      <c r="E7764" t="s">
        <v>139</v>
      </c>
      <c r="F7764" s="12">
        <v>48.6</v>
      </c>
      <c r="G7764" s="13">
        <v>1</v>
      </c>
      <c r="H7764">
        <v>0</v>
      </c>
      <c r="I7764" s="12">
        <f t="shared" si="484"/>
        <v>0</v>
      </c>
      <c r="J7764" s="12">
        <f t="shared" si="485"/>
        <v>48.6</v>
      </c>
      <c r="K7764" s="12">
        <f t="shared" si="486"/>
        <v>48.6</v>
      </c>
      <c r="L7764" s="12">
        <v>18.1</v>
      </c>
      <c r="M7764" s="12">
        <f t="shared" si="487"/>
        <v>66.7</v>
      </c>
      <c r="N7764" t="s">
        <v>9</v>
      </c>
      <c r="O7764" s="13">
        <v>9</v>
      </c>
      <c r="P7764">
        <v>3.5</v>
      </c>
      <c r="Q7764" t="b">
        <v>0</v>
      </c>
      <c r="R7764">
        <v>1</v>
      </c>
      <c r="S7764" t="s">
        <v>42</v>
      </c>
      <c r="T7764" t="s">
        <v>39</v>
      </c>
    </row>
    <row r="7765" spans="1:20">
      <c r="A7765" t="s">
        <v>13080</v>
      </c>
      <c r="B7765" s="11">
        <v>45257</v>
      </c>
      <c r="C7765" t="s">
        <v>918</v>
      </c>
      <c r="D7765" t="s">
        <v>5</v>
      </c>
      <c r="E7765" t="s">
        <v>119</v>
      </c>
      <c r="F7765" s="12">
        <v>58.69</v>
      </c>
      <c r="G7765" s="13">
        <v>1</v>
      </c>
      <c r="H7765">
        <v>0</v>
      </c>
      <c r="I7765" s="12">
        <f t="shared" si="484"/>
        <v>0</v>
      </c>
      <c r="J7765" s="12">
        <f t="shared" si="485"/>
        <v>58.69</v>
      </c>
      <c r="K7765" s="12">
        <f t="shared" si="486"/>
        <v>58.69</v>
      </c>
      <c r="L7765" s="12">
        <v>9.33</v>
      </c>
      <c r="M7765" s="12">
        <f t="shared" si="487"/>
        <v>68.02</v>
      </c>
      <c r="N7765" t="s">
        <v>18</v>
      </c>
      <c r="O7765" s="13">
        <v>4</v>
      </c>
      <c r="P7765">
        <v>5</v>
      </c>
      <c r="Q7765" t="b">
        <v>0</v>
      </c>
      <c r="R7765">
        <v>3</v>
      </c>
      <c r="S7765" t="s">
        <v>45</v>
      </c>
      <c r="T7765" t="s">
        <v>35</v>
      </c>
    </row>
    <row r="7766" spans="1:20">
      <c r="A7766" t="s">
        <v>13081</v>
      </c>
      <c r="B7766" s="11">
        <v>45257</v>
      </c>
      <c r="C7766" t="s">
        <v>13082</v>
      </c>
      <c r="D7766" t="s">
        <v>25</v>
      </c>
      <c r="E7766" t="s">
        <v>159</v>
      </c>
      <c r="F7766" s="12">
        <v>274.47</v>
      </c>
      <c r="G7766" s="13">
        <v>1</v>
      </c>
      <c r="H7766">
        <v>0</v>
      </c>
      <c r="I7766" s="12">
        <f t="shared" si="484"/>
        <v>0</v>
      </c>
      <c r="J7766" s="12">
        <f t="shared" si="485"/>
        <v>274.47</v>
      </c>
      <c r="K7766" s="12">
        <f t="shared" si="486"/>
        <v>274.47</v>
      </c>
      <c r="L7766" s="12">
        <v>11.76</v>
      </c>
      <c r="M7766" s="12">
        <f t="shared" si="487"/>
        <v>286.23</v>
      </c>
      <c r="N7766" t="s">
        <v>18</v>
      </c>
      <c r="O7766" s="13">
        <v>6</v>
      </c>
      <c r="P7766">
        <v>4</v>
      </c>
      <c r="Q7766" t="b">
        <v>0</v>
      </c>
      <c r="R7766">
        <v>5</v>
      </c>
      <c r="S7766" t="s">
        <v>48</v>
      </c>
      <c r="T7766" t="s">
        <v>35</v>
      </c>
    </row>
    <row r="7767" spans="1:20">
      <c r="A7767" t="s">
        <v>13083</v>
      </c>
      <c r="B7767" s="11">
        <v>45257</v>
      </c>
      <c r="C7767" t="s">
        <v>10443</v>
      </c>
      <c r="D7767" t="s">
        <v>14</v>
      </c>
      <c r="E7767" t="s">
        <v>82</v>
      </c>
      <c r="F7767" s="12">
        <v>68.7</v>
      </c>
      <c r="G7767" s="13">
        <v>1</v>
      </c>
      <c r="H7767">
        <v>0</v>
      </c>
      <c r="I7767" s="12">
        <f t="shared" si="484"/>
        <v>0</v>
      </c>
      <c r="J7767" s="12">
        <f t="shared" si="485"/>
        <v>68.7</v>
      </c>
      <c r="K7767" s="12">
        <f t="shared" si="486"/>
        <v>68.7</v>
      </c>
      <c r="L7767" s="12">
        <v>20.78</v>
      </c>
      <c r="M7767" s="12">
        <f t="shared" si="487"/>
        <v>89.48</v>
      </c>
      <c r="N7767" t="s">
        <v>9</v>
      </c>
      <c r="O7767" s="13">
        <v>10</v>
      </c>
      <c r="P7767">
        <v>3.5</v>
      </c>
      <c r="Q7767" t="b">
        <v>0</v>
      </c>
      <c r="R7767">
        <v>2</v>
      </c>
      <c r="S7767" t="s">
        <v>45</v>
      </c>
      <c r="T7767" t="s">
        <v>35</v>
      </c>
    </row>
    <row r="7768" spans="1:20">
      <c r="A7768" t="s">
        <v>13084</v>
      </c>
      <c r="B7768" s="11">
        <v>45257</v>
      </c>
      <c r="C7768" t="s">
        <v>8736</v>
      </c>
      <c r="D7768" t="s">
        <v>5</v>
      </c>
      <c r="E7768" t="s">
        <v>144</v>
      </c>
      <c r="F7768" s="12">
        <v>65.31</v>
      </c>
      <c r="G7768" s="13">
        <v>1</v>
      </c>
      <c r="H7768">
        <v>7.6</v>
      </c>
      <c r="I7768" s="12">
        <f t="shared" si="484"/>
        <v>4.96356</v>
      </c>
      <c r="J7768" s="12">
        <f t="shared" si="485"/>
        <v>65.31</v>
      </c>
      <c r="K7768" s="12">
        <f t="shared" si="486"/>
        <v>60.34644</v>
      </c>
      <c r="L7768" s="12">
        <v>19.24</v>
      </c>
      <c r="M7768" s="12">
        <f t="shared" si="487"/>
        <v>79.58644</v>
      </c>
      <c r="N7768" t="s">
        <v>9</v>
      </c>
      <c r="O7768" s="13">
        <v>6</v>
      </c>
      <c r="P7768">
        <v>5</v>
      </c>
      <c r="Q7768" t="b">
        <v>1</v>
      </c>
      <c r="R7768">
        <v>9</v>
      </c>
      <c r="S7768" t="s">
        <v>45</v>
      </c>
      <c r="T7768" t="s">
        <v>32</v>
      </c>
    </row>
    <row r="7769" spans="1:20">
      <c r="A7769" t="s">
        <v>13085</v>
      </c>
      <c r="B7769" s="11">
        <v>45257</v>
      </c>
      <c r="C7769" t="s">
        <v>13086</v>
      </c>
      <c r="D7769" t="s">
        <v>14</v>
      </c>
      <c r="E7769" t="s">
        <v>94</v>
      </c>
      <c r="F7769" s="12">
        <v>162.12</v>
      </c>
      <c r="G7769" s="13">
        <v>1</v>
      </c>
      <c r="H7769">
        <v>0</v>
      </c>
      <c r="I7769" s="12">
        <f t="shared" si="484"/>
        <v>0</v>
      </c>
      <c r="J7769" s="12">
        <f t="shared" si="485"/>
        <v>162.12</v>
      </c>
      <c r="K7769" s="12">
        <f t="shared" si="486"/>
        <v>162.12</v>
      </c>
      <c r="L7769" s="12">
        <v>15.29</v>
      </c>
      <c r="M7769" s="12">
        <f t="shared" si="487"/>
        <v>177.41</v>
      </c>
      <c r="N7769" t="s">
        <v>18</v>
      </c>
      <c r="O7769" s="13">
        <v>6</v>
      </c>
      <c r="P7769">
        <v>4</v>
      </c>
      <c r="Q7769" t="b">
        <v>0</v>
      </c>
      <c r="R7769">
        <v>5</v>
      </c>
      <c r="S7769" t="s">
        <v>44</v>
      </c>
      <c r="T7769" t="s">
        <v>39</v>
      </c>
    </row>
    <row r="7770" spans="1:20">
      <c r="A7770" t="s">
        <v>13087</v>
      </c>
      <c r="B7770" s="11">
        <v>45258</v>
      </c>
      <c r="C7770" t="s">
        <v>171</v>
      </c>
      <c r="D7770" t="s">
        <v>25</v>
      </c>
      <c r="E7770" t="s">
        <v>264</v>
      </c>
      <c r="F7770" s="12">
        <v>55.31</v>
      </c>
      <c r="G7770" s="13">
        <v>3</v>
      </c>
      <c r="H7770">
        <v>0</v>
      </c>
      <c r="I7770" s="12">
        <f t="shared" si="484"/>
        <v>0</v>
      </c>
      <c r="J7770" s="12">
        <f t="shared" si="485"/>
        <v>165.93</v>
      </c>
      <c r="K7770" s="12">
        <f t="shared" si="486"/>
        <v>165.93</v>
      </c>
      <c r="L7770" s="12">
        <v>26.77</v>
      </c>
      <c r="M7770" s="12">
        <f t="shared" si="487"/>
        <v>192.7</v>
      </c>
      <c r="N7770" t="s">
        <v>6</v>
      </c>
      <c r="O7770" s="13">
        <v>18</v>
      </c>
      <c r="P7770">
        <v>4.5</v>
      </c>
      <c r="Q7770" t="b">
        <v>0</v>
      </c>
      <c r="R7770">
        <v>5</v>
      </c>
      <c r="S7770" t="s">
        <v>48</v>
      </c>
      <c r="T7770" t="s">
        <v>35</v>
      </c>
    </row>
    <row r="7771" spans="1:20">
      <c r="A7771" t="s">
        <v>13088</v>
      </c>
      <c r="B7771" s="11">
        <v>45258</v>
      </c>
      <c r="C7771" t="s">
        <v>13089</v>
      </c>
      <c r="D7771" t="s">
        <v>14</v>
      </c>
      <c r="E7771" t="s">
        <v>103</v>
      </c>
      <c r="F7771" s="12">
        <v>229.75</v>
      </c>
      <c r="G7771" s="13">
        <v>2</v>
      </c>
      <c r="H7771">
        <v>0</v>
      </c>
      <c r="I7771" s="12">
        <f t="shared" si="484"/>
        <v>0</v>
      </c>
      <c r="J7771" s="12">
        <f t="shared" si="485"/>
        <v>459.5</v>
      </c>
      <c r="K7771" s="12">
        <f t="shared" si="486"/>
        <v>459.5</v>
      </c>
      <c r="L7771" s="12">
        <v>13.06</v>
      </c>
      <c r="M7771" s="12">
        <f t="shared" si="487"/>
        <v>472.56</v>
      </c>
      <c r="N7771" t="s">
        <v>18</v>
      </c>
      <c r="O7771" s="13">
        <v>6</v>
      </c>
      <c r="P7771">
        <v>5</v>
      </c>
      <c r="Q7771" t="b">
        <v>0</v>
      </c>
      <c r="R7771">
        <v>4</v>
      </c>
      <c r="S7771" t="s">
        <v>46</v>
      </c>
      <c r="T7771" t="s">
        <v>39</v>
      </c>
    </row>
    <row r="7772" spans="1:20">
      <c r="A7772" t="s">
        <v>13090</v>
      </c>
      <c r="B7772" s="11">
        <v>45258</v>
      </c>
      <c r="C7772" t="s">
        <v>8045</v>
      </c>
      <c r="D7772" t="s">
        <v>8</v>
      </c>
      <c r="E7772" t="s">
        <v>179</v>
      </c>
      <c r="F7772" s="12">
        <v>51.45</v>
      </c>
      <c r="G7772" s="13">
        <v>1</v>
      </c>
      <c r="H7772">
        <v>0</v>
      </c>
      <c r="I7772" s="12">
        <f t="shared" si="484"/>
        <v>0</v>
      </c>
      <c r="J7772" s="12">
        <f t="shared" si="485"/>
        <v>51.45</v>
      </c>
      <c r="K7772" s="12">
        <f t="shared" si="486"/>
        <v>51.45</v>
      </c>
      <c r="L7772" s="12">
        <v>13.43</v>
      </c>
      <c r="M7772" s="12">
        <f t="shared" si="487"/>
        <v>64.88</v>
      </c>
      <c r="N7772" t="s">
        <v>9</v>
      </c>
      <c r="O7772" s="13">
        <v>11</v>
      </c>
      <c r="P7772">
        <v>4</v>
      </c>
      <c r="Q7772" t="b">
        <v>1</v>
      </c>
      <c r="R7772">
        <v>4</v>
      </c>
      <c r="S7772" t="s">
        <v>44</v>
      </c>
      <c r="T7772" t="s">
        <v>39</v>
      </c>
    </row>
    <row r="7773" spans="1:20">
      <c r="A7773" t="s">
        <v>13091</v>
      </c>
      <c r="B7773" s="11">
        <v>45258</v>
      </c>
      <c r="C7773" t="s">
        <v>13092</v>
      </c>
      <c r="D7773" t="s">
        <v>17</v>
      </c>
      <c r="E7773" t="s">
        <v>78</v>
      </c>
      <c r="F7773" s="12">
        <v>137.14</v>
      </c>
      <c r="G7773" s="13">
        <v>1</v>
      </c>
      <c r="H7773">
        <v>15.8</v>
      </c>
      <c r="I7773" s="12">
        <f t="shared" si="484"/>
        <v>21.66812</v>
      </c>
      <c r="J7773" s="12">
        <f t="shared" si="485"/>
        <v>137.14</v>
      </c>
      <c r="K7773" s="12">
        <f t="shared" si="486"/>
        <v>115.47188</v>
      </c>
      <c r="L7773" s="12">
        <v>10.21</v>
      </c>
      <c r="M7773" s="12">
        <f t="shared" si="487"/>
        <v>125.68188</v>
      </c>
      <c r="N7773" t="s">
        <v>18</v>
      </c>
      <c r="O7773" s="13">
        <v>5</v>
      </c>
      <c r="P7773">
        <v>5</v>
      </c>
      <c r="Q7773" t="b">
        <v>0</v>
      </c>
      <c r="R7773">
        <v>1</v>
      </c>
      <c r="S7773" t="s">
        <v>45</v>
      </c>
      <c r="T7773" t="s">
        <v>35</v>
      </c>
    </row>
    <row r="7774" spans="1:20">
      <c r="A7774" t="s">
        <v>13093</v>
      </c>
      <c r="B7774" s="11">
        <v>45258</v>
      </c>
      <c r="C7774" t="s">
        <v>13094</v>
      </c>
      <c r="D7774" t="s">
        <v>23</v>
      </c>
      <c r="E7774" t="s">
        <v>169</v>
      </c>
      <c r="F7774" s="12">
        <v>71.37</v>
      </c>
      <c r="G7774" s="13">
        <v>2</v>
      </c>
      <c r="H7774">
        <v>0</v>
      </c>
      <c r="I7774" s="12">
        <f t="shared" si="484"/>
        <v>0</v>
      </c>
      <c r="J7774" s="12">
        <f t="shared" si="485"/>
        <v>142.74</v>
      </c>
      <c r="K7774" s="12">
        <f t="shared" si="486"/>
        <v>142.74</v>
      </c>
      <c r="L7774" s="12">
        <v>8.47</v>
      </c>
      <c r="M7774" s="12">
        <f t="shared" si="487"/>
        <v>151.21</v>
      </c>
      <c r="N7774" t="s">
        <v>18</v>
      </c>
      <c r="O7774" s="13">
        <v>7</v>
      </c>
      <c r="P7774">
        <v>3.5</v>
      </c>
      <c r="Q7774" t="b">
        <v>0</v>
      </c>
      <c r="R7774">
        <v>8</v>
      </c>
      <c r="S7774" t="s">
        <v>48</v>
      </c>
      <c r="T7774" t="s">
        <v>35</v>
      </c>
    </row>
    <row r="7775" spans="1:20">
      <c r="A7775" t="s">
        <v>13095</v>
      </c>
      <c r="B7775" s="11">
        <v>45259</v>
      </c>
      <c r="C7775" t="s">
        <v>13096</v>
      </c>
      <c r="D7775" t="s">
        <v>5</v>
      </c>
      <c r="E7775" t="s">
        <v>119</v>
      </c>
      <c r="F7775" s="12">
        <v>71.96</v>
      </c>
      <c r="G7775" s="13">
        <v>1</v>
      </c>
      <c r="H7775">
        <v>0</v>
      </c>
      <c r="I7775" s="12">
        <f t="shared" si="484"/>
        <v>0</v>
      </c>
      <c r="J7775" s="12">
        <f t="shared" si="485"/>
        <v>71.96</v>
      </c>
      <c r="K7775" s="12">
        <f t="shared" si="486"/>
        <v>71.96</v>
      </c>
      <c r="L7775" s="12">
        <v>20.68</v>
      </c>
      <c r="M7775" s="12">
        <f t="shared" si="487"/>
        <v>92.64</v>
      </c>
      <c r="N7775" t="s">
        <v>9</v>
      </c>
      <c r="O7775" s="13">
        <v>6</v>
      </c>
      <c r="P7775">
        <v>4.5</v>
      </c>
      <c r="Q7775" t="b">
        <v>0</v>
      </c>
      <c r="R7775">
        <v>1</v>
      </c>
      <c r="S7775" t="s">
        <v>43</v>
      </c>
      <c r="T7775" t="s">
        <v>37</v>
      </c>
    </row>
    <row r="7776" spans="1:20">
      <c r="A7776" t="s">
        <v>13097</v>
      </c>
      <c r="B7776" s="11">
        <v>45259</v>
      </c>
      <c r="C7776" t="s">
        <v>13098</v>
      </c>
      <c r="D7776" t="s">
        <v>17</v>
      </c>
      <c r="E7776" t="s">
        <v>194</v>
      </c>
      <c r="F7776" s="12">
        <v>144.76</v>
      </c>
      <c r="G7776" s="13">
        <v>1</v>
      </c>
      <c r="H7776">
        <v>0</v>
      </c>
      <c r="I7776" s="12">
        <f t="shared" si="484"/>
        <v>0</v>
      </c>
      <c r="J7776" s="12">
        <f t="shared" si="485"/>
        <v>144.76</v>
      </c>
      <c r="K7776" s="12">
        <f t="shared" si="486"/>
        <v>144.76</v>
      </c>
      <c r="L7776" s="12">
        <v>15.61</v>
      </c>
      <c r="M7776" s="12">
        <f t="shared" si="487"/>
        <v>160.37</v>
      </c>
      <c r="N7776" t="s">
        <v>9</v>
      </c>
      <c r="O7776" s="13">
        <v>9</v>
      </c>
      <c r="P7776">
        <v>5</v>
      </c>
      <c r="Q7776" t="b">
        <v>0</v>
      </c>
      <c r="R7776">
        <v>3</v>
      </c>
      <c r="S7776" t="s">
        <v>44</v>
      </c>
      <c r="T7776" t="s">
        <v>35</v>
      </c>
    </row>
    <row r="7777" spans="1:20">
      <c r="A7777" t="s">
        <v>13099</v>
      </c>
      <c r="B7777" s="11">
        <v>45259</v>
      </c>
      <c r="C7777" t="s">
        <v>13100</v>
      </c>
      <c r="D7777" t="s">
        <v>5</v>
      </c>
      <c r="E7777" t="s">
        <v>124</v>
      </c>
      <c r="F7777" s="12">
        <v>38.89</v>
      </c>
      <c r="G7777" s="13">
        <v>3</v>
      </c>
      <c r="H7777">
        <v>0</v>
      </c>
      <c r="I7777" s="12">
        <f t="shared" si="484"/>
        <v>0</v>
      </c>
      <c r="J7777" s="12">
        <f t="shared" si="485"/>
        <v>116.67</v>
      </c>
      <c r="K7777" s="12">
        <f t="shared" si="486"/>
        <v>116.67</v>
      </c>
      <c r="L7777" s="12">
        <v>11.7</v>
      </c>
      <c r="M7777" s="12">
        <f t="shared" si="487"/>
        <v>128.37</v>
      </c>
      <c r="N7777" t="s">
        <v>18</v>
      </c>
      <c r="O7777" s="13">
        <v>5</v>
      </c>
      <c r="P7777">
        <v>5</v>
      </c>
      <c r="Q7777" t="b">
        <v>0</v>
      </c>
      <c r="R7777">
        <v>1</v>
      </c>
      <c r="S7777" t="s">
        <v>45</v>
      </c>
      <c r="T7777" t="s">
        <v>39</v>
      </c>
    </row>
    <row r="7778" spans="1:20">
      <c r="A7778" t="s">
        <v>13101</v>
      </c>
      <c r="B7778" s="11">
        <v>45259</v>
      </c>
      <c r="C7778" t="s">
        <v>8176</v>
      </c>
      <c r="D7778" t="s">
        <v>5</v>
      </c>
      <c r="E7778" t="s">
        <v>156</v>
      </c>
      <c r="F7778" s="12">
        <v>101.28</v>
      </c>
      <c r="G7778" s="13">
        <v>1</v>
      </c>
      <c r="H7778">
        <v>10.7</v>
      </c>
      <c r="I7778" s="12">
        <f t="shared" si="484"/>
        <v>10.83696</v>
      </c>
      <c r="J7778" s="12">
        <f t="shared" si="485"/>
        <v>101.28</v>
      </c>
      <c r="K7778" s="12">
        <f t="shared" si="486"/>
        <v>90.44304</v>
      </c>
      <c r="L7778" s="12">
        <v>21.36</v>
      </c>
      <c r="M7778" s="12">
        <f t="shared" si="487"/>
        <v>111.80304</v>
      </c>
      <c r="N7778" t="s">
        <v>6</v>
      </c>
      <c r="O7778" s="13">
        <v>14</v>
      </c>
      <c r="P7778">
        <v>3.5</v>
      </c>
      <c r="Q7778" t="b">
        <v>0</v>
      </c>
      <c r="R7778">
        <v>8</v>
      </c>
      <c r="S7778" t="s">
        <v>42</v>
      </c>
      <c r="T7778" t="s">
        <v>37</v>
      </c>
    </row>
    <row r="7779" spans="1:20">
      <c r="A7779" t="s">
        <v>13102</v>
      </c>
      <c r="B7779" s="11">
        <v>45259</v>
      </c>
      <c r="C7779" t="s">
        <v>1917</v>
      </c>
      <c r="D7779" t="s">
        <v>25</v>
      </c>
      <c r="E7779" t="s">
        <v>159</v>
      </c>
      <c r="F7779" s="12">
        <v>345.09</v>
      </c>
      <c r="G7779" s="13">
        <v>3</v>
      </c>
      <c r="H7779">
        <v>0</v>
      </c>
      <c r="I7779" s="12">
        <f t="shared" si="484"/>
        <v>0</v>
      </c>
      <c r="J7779" s="12">
        <f t="shared" si="485"/>
        <v>1035.27</v>
      </c>
      <c r="K7779" s="12">
        <f t="shared" si="486"/>
        <v>1035.27</v>
      </c>
      <c r="L7779" s="12">
        <v>22.64</v>
      </c>
      <c r="M7779" s="12">
        <f t="shared" si="487"/>
        <v>1057.91</v>
      </c>
      <c r="N7779" t="s">
        <v>9</v>
      </c>
      <c r="O7779" s="13">
        <v>11</v>
      </c>
      <c r="P7779">
        <v>5</v>
      </c>
      <c r="Q7779" t="b">
        <v>0</v>
      </c>
      <c r="R7779">
        <v>3</v>
      </c>
      <c r="S7779" t="s">
        <v>48</v>
      </c>
      <c r="T7779" t="s">
        <v>30</v>
      </c>
    </row>
    <row r="7780" spans="1:20">
      <c r="A7780" t="s">
        <v>13103</v>
      </c>
      <c r="B7780" s="11">
        <v>45259</v>
      </c>
      <c r="C7780" t="s">
        <v>13104</v>
      </c>
      <c r="D7780" t="s">
        <v>25</v>
      </c>
      <c r="E7780" t="s">
        <v>72</v>
      </c>
      <c r="F7780" s="12">
        <v>115</v>
      </c>
      <c r="G7780" s="13">
        <v>1</v>
      </c>
      <c r="H7780">
        <v>0</v>
      </c>
      <c r="I7780" s="12">
        <f t="shared" si="484"/>
        <v>0</v>
      </c>
      <c r="J7780" s="12">
        <f t="shared" si="485"/>
        <v>115</v>
      </c>
      <c r="K7780" s="12">
        <f t="shared" si="486"/>
        <v>115</v>
      </c>
      <c r="L7780" s="12">
        <v>10.33</v>
      </c>
      <c r="M7780" s="12">
        <f t="shared" si="487"/>
        <v>125.33</v>
      </c>
      <c r="N7780" t="s">
        <v>18</v>
      </c>
      <c r="O7780" s="13">
        <v>2</v>
      </c>
      <c r="P7780">
        <v>1</v>
      </c>
      <c r="Q7780" t="b">
        <v>0</v>
      </c>
      <c r="R7780">
        <v>6</v>
      </c>
      <c r="S7780" t="s">
        <v>44</v>
      </c>
      <c r="T7780" t="s">
        <v>39</v>
      </c>
    </row>
    <row r="7781" spans="1:20">
      <c r="A7781" t="s">
        <v>13105</v>
      </c>
      <c r="B7781" s="11">
        <v>45259</v>
      </c>
      <c r="C7781" t="s">
        <v>10477</v>
      </c>
      <c r="D7781" t="s">
        <v>17</v>
      </c>
      <c r="E7781" t="s">
        <v>194</v>
      </c>
      <c r="F7781" s="12">
        <v>71.84</v>
      </c>
      <c r="G7781" s="13">
        <v>1</v>
      </c>
      <c r="H7781">
        <v>0</v>
      </c>
      <c r="I7781" s="12">
        <f t="shared" si="484"/>
        <v>0</v>
      </c>
      <c r="J7781" s="12">
        <f t="shared" si="485"/>
        <v>71.84</v>
      </c>
      <c r="K7781" s="12">
        <f t="shared" si="486"/>
        <v>71.84</v>
      </c>
      <c r="L7781" s="12">
        <v>8.27</v>
      </c>
      <c r="M7781" s="12">
        <f t="shared" si="487"/>
        <v>80.11</v>
      </c>
      <c r="N7781" t="s">
        <v>18</v>
      </c>
      <c r="O7781" s="13">
        <v>7</v>
      </c>
      <c r="P7781">
        <v>4.5</v>
      </c>
      <c r="Q7781" t="b">
        <v>0</v>
      </c>
      <c r="R7781">
        <v>6</v>
      </c>
      <c r="S7781" t="s">
        <v>44</v>
      </c>
      <c r="T7781" t="s">
        <v>30</v>
      </c>
    </row>
    <row r="7782" spans="1:20">
      <c r="A7782" t="s">
        <v>13106</v>
      </c>
      <c r="B7782" s="11">
        <v>45259</v>
      </c>
      <c r="C7782" t="s">
        <v>5135</v>
      </c>
      <c r="D7782" t="s">
        <v>17</v>
      </c>
      <c r="E7782" t="s">
        <v>209</v>
      </c>
      <c r="F7782" s="12">
        <v>88.68</v>
      </c>
      <c r="G7782" s="13">
        <v>3</v>
      </c>
      <c r="H7782">
        <v>0</v>
      </c>
      <c r="I7782" s="12">
        <f t="shared" si="484"/>
        <v>0</v>
      </c>
      <c r="J7782" s="12">
        <f t="shared" si="485"/>
        <v>266.04</v>
      </c>
      <c r="K7782" s="12">
        <f t="shared" si="486"/>
        <v>266.04</v>
      </c>
      <c r="L7782" s="12">
        <v>7.89</v>
      </c>
      <c r="M7782" s="12">
        <f t="shared" si="487"/>
        <v>273.93</v>
      </c>
      <c r="N7782" t="s">
        <v>18</v>
      </c>
      <c r="O7782" s="13">
        <v>3</v>
      </c>
      <c r="P7782">
        <v>5</v>
      </c>
      <c r="Q7782" t="b">
        <v>0</v>
      </c>
      <c r="R7782">
        <v>2</v>
      </c>
      <c r="S7782" t="s">
        <v>45</v>
      </c>
      <c r="T7782" t="s">
        <v>35</v>
      </c>
    </row>
    <row r="7783" spans="1:20">
      <c r="A7783" t="s">
        <v>13107</v>
      </c>
      <c r="B7783" s="11">
        <v>45259</v>
      </c>
      <c r="C7783" t="s">
        <v>5960</v>
      </c>
      <c r="D7783" t="s">
        <v>25</v>
      </c>
      <c r="E7783" t="s">
        <v>159</v>
      </c>
      <c r="F7783" s="12">
        <v>46.94</v>
      </c>
      <c r="G7783" s="13">
        <v>1</v>
      </c>
      <c r="H7783">
        <v>0</v>
      </c>
      <c r="I7783" s="12">
        <f t="shared" si="484"/>
        <v>0</v>
      </c>
      <c r="J7783" s="12">
        <f t="shared" si="485"/>
        <v>46.94</v>
      </c>
      <c r="K7783" s="12">
        <f t="shared" si="486"/>
        <v>46.94</v>
      </c>
      <c r="L7783" s="12">
        <v>17.69</v>
      </c>
      <c r="M7783" s="12">
        <f t="shared" si="487"/>
        <v>64.63</v>
      </c>
      <c r="N7783" t="s">
        <v>12</v>
      </c>
      <c r="O7783" s="13">
        <v>19</v>
      </c>
      <c r="P7783">
        <v>4</v>
      </c>
      <c r="Q7783" t="b">
        <v>0</v>
      </c>
      <c r="R7783">
        <v>2</v>
      </c>
      <c r="S7783" t="s">
        <v>44</v>
      </c>
      <c r="T7783" t="s">
        <v>39</v>
      </c>
    </row>
    <row r="7784" spans="1:20">
      <c r="A7784" t="s">
        <v>13108</v>
      </c>
      <c r="B7784" s="11">
        <v>45259</v>
      </c>
      <c r="C7784" t="s">
        <v>6860</v>
      </c>
      <c r="D7784" t="s">
        <v>5</v>
      </c>
      <c r="E7784" t="s">
        <v>119</v>
      </c>
      <c r="F7784" s="12">
        <v>118.39</v>
      </c>
      <c r="G7784" s="13">
        <v>1</v>
      </c>
      <c r="H7784">
        <v>9.8</v>
      </c>
      <c r="I7784" s="12">
        <f t="shared" si="484"/>
        <v>11.60222</v>
      </c>
      <c r="J7784" s="12">
        <f t="shared" si="485"/>
        <v>118.39</v>
      </c>
      <c r="K7784" s="12">
        <f t="shared" si="486"/>
        <v>106.78778</v>
      </c>
      <c r="L7784" s="12">
        <v>13.08</v>
      </c>
      <c r="M7784" s="12">
        <f t="shared" si="487"/>
        <v>119.86778</v>
      </c>
      <c r="N7784" t="s">
        <v>18</v>
      </c>
      <c r="O7784" s="13">
        <v>5</v>
      </c>
      <c r="P7784">
        <v>3.5</v>
      </c>
      <c r="Q7784" t="b">
        <v>1</v>
      </c>
      <c r="R7784">
        <v>5</v>
      </c>
      <c r="S7784" t="s">
        <v>48</v>
      </c>
      <c r="T7784" t="s">
        <v>35</v>
      </c>
    </row>
    <row r="7785" spans="1:20">
      <c r="A7785" t="s">
        <v>13109</v>
      </c>
      <c r="B7785" s="11">
        <v>45259</v>
      </c>
      <c r="C7785" t="s">
        <v>13110</v>
      </c>
      <c r="D7785" t="s">
        <v>14</v>
      </c>
      <c r="E7785" t="s">
        <v>113</v>
      </c>
      <c r="F7785" s="12">
        <v>183.4</v>
      </c>
      <c r="G7785" s="13">
        <v>3</v>
      </c>
      <c r="H7785">
        <v>0</v>
      </c>
      <c r="I7785" s="12">
        <f t="shared" si="484"/>
        <v>0</v>
      </c>
      <c r="J7785" s="12">
        <f t="shared" si="485"/>
        <v>550.2</v>
      </c>
      <c r="K7785" s="12">
        <f t="shared" si="486"/>
        <v>550.2</v>
      </c>
      <c r="L7785" s="12">
        <v>11.51</v>
      </c>
      <c r="M7785" s="12">
        <f t="shared" si="487"/>
        <v>561.71</v>
      </c>
      <c r="N7785" t="s">
        <v>18</v>
      </c>
      <c r="O7785" s="13">
        <v>3</v>
      </c>
      <c r="P7785">
        <v>4.5</v>
      </c>
      <c r="Q7785" t="b">
        <v>0</v>
      </c>
      <c r="R7785">
        <v>7</v>
      </c>
      <c r="S7785" t="s">
        <v>44</v>
      </c>
      <c r="T7785" t="s">
        <v>37</v>
      </c>
    </row>
    <row r="7786" spans="1:20">
      <c r="A7786" t="s">
        <v>13111</v>
      </c>
      <c r="B7786" s="11">
        <v>45259</v>
      </c>
      <c r="C7786" t="s">
        <v>13112</v>
      </c>
      <c r="D7786" t="s">
        <v>20</v>
      </c>
      <c r="E7786" t="s">
        <v>136</v>
      </c>
      <c r="F7786" s="12">
        <v>38.77</v>
      </c>
      <c r="G7786" s="13">
        <v>2</v>
      </c>
      <c r="H7786">
        <v>0</v>
      </c>
      <c r="I7786" s="12">
        <f t="shared" si="484"/>
        <v>0</v>
      </c>
      <c r="J7786" s="12">
        <f t="shared" si="485"/>
        <v>77.54</v>
      </c>
      <c r="K7786" s="12">
        <f t="shared" si="486"/>
        <v>77.54</v>
      </c>
      <c r="L7786" s="12">
        <v>9.52</v>
      </c>
      <c r="M7786" s="12">
        <f t="shared" si="487"/>
        <v>87.06</v>
      </c>
      <c r="N7786" t="s">
        <v>18</v>
      </c>
      <c r="O7786" s="13">
        <v>7</v>
      </c>
      <c r="P7786">
        <v>2.5</v>
      </c>
      <c r="Q7786" t="b">
        <v>0</v>
      </c>
      <c r="R7786">
        <v>3</v>
      </c>
      <c r="S7786" t="s">
        <v>48</v>
      </c>
      <c r="T7786" t="s">
        <v>39</v>
      </c>
    </row>
    <row r="7787" spans="1:20">
      <c r="A7787" t="s">
        <v>13113</v>
      </c>
      <c r="B7787" s="11">
        <v>45259</v>
      </c>
      <c r="C7787" t="s">
        <v>187</v>
      </c>
      <c r="D7787" t="s">
        <v>23</v>
      </c>
      <c r="E7787" t="s">
        <v>176</v>
      </c>
      <c r="F7787" s="12">
        <v>33.24</v>
      </c>
      <c r="G7787" s="13">
        <v>2</v>
      </c>
      <c r="H7787">
        <v>0</v>
      </c>
      <c r="I7787" s="12">
        <f t="shared" si="484"/>
        <v>0</v>
      </c>
      <c r="J7787" s="12">
        <f t="shared" si="485"/>
        <v>66.48</v>
      </c>
      <c r="K7787" s="12">
        <f t="shared" si="486"/>
        <v>66.48</v>
      </c>
      <c r="L7787" s="12">
        <v>18.59</v>
      </c>
      <c r="M7787" s="12">
        <f t="shared" si="487"/>
        <v>85.07</v>
      </c>
      <c r="N7787" t="s">
        <v>12</v>
      </c>
      <c r="O7787" s="13">
        <v>12</v>
      </c>
      <c r="P7787">
        <v>4</v>
      </c>
      <c r="Q7787" t="b">
        <v>0</v>
      </c>
      <c r="R7787">
        <v>1</v>
      </c>
      <c r="S7787" t="s">
        <v>44</v>
      </c>
      <c r="T7787" t="s">
        <v>35</v>
      </c>
    </row>
    <row r="7788" spans="1:20">
      <c r="A7788" t="s">
        <v>13114</v>
      </c>
      <c r="B7788" s="11">
        <v>45259</v>
      </c>
      <c r="C7788" t="s">
        <v>13115</v>
      </c>
      <c r="D7788" t="s">
        <v>11</v>
      </c>
      <c r="E7788" t="s">
        <v>215</v>
      </c>
      <c r="F7788" s="12">
        <v>24.06</v>
      </c>
      <c r="G7788" s="13">
        <v>1</v>
      </c>
      <c r="H7788">
        <v>6.8</v>
      </c>
      <c r="I7788" s="12">
        <f t="shared" si="484"/>
        <v>1.63608</v>
      </c>
      <c r="J7788" s="12">
        <f t="shared" si="485"/>
        <v>24.06</v>
      </c>
      <c r="K7788" s="12">
        <f t="shared" si="486"/>
        <v>22.42392</v>
      </c>
      <c r="L7788" s="12">
        <v>26.12</v>
      </c>
      <c r="M7788" s="12">
        <f t="shared" si="487"/>
        <v>48.54392</v>
      </c>
      <c r="N7788" t="s">
        <v>6</v>
      </c>
      <c r="O7788" s="13">
        <v>9</v>
      </c>
      <c r="P7788">
        <v>2.5</v>
      </c>
      <c r="Q7788" t="b">
        <v>0</v>
      </c>
      <c r="R7788">
        <v>3</v>
      </c>
      <c r="S7788" t="s">
        <v>48</v>
      </c>
      <c r="T7788" t="s">
        <v>32</v>
      </c>
    </row>
    <row r="7789" spans="1:20">
      <c r="A7789" t="s">
        <v>13116</v>
      </c>
      <c r="B7789" s="11">
        <v>45259</v>
      </c>
      <c r="C7789" t="s">
        <v>13117</v>
      </c>
      <c r="D7789" t="s">
        <v>14</v>
      </c>
      <c r="E7789" t="s">
        <v>162</v>
      </c>
      <c r="F7789" s="12">
        <v>179.47</v>
      </c>
      <c r="G7789" s="13">
        <v>3</v>
      </c>
      <c r="H7789">
        <v>0</v>
      </c>
      <c r="I7789" s="12">
        <f t="shared" si="484"/>
        <v>0</v>
      </c>
      <c r="J7789" s="12">
        <f t="shared" si="485"/>
        <v>538.41</v>
      </c>
      <c r="K7789" s="12">
        <f t="shared" si="486"/>
        <v>538.41</v>
      </c>
      <c r="L7789" s="12">
        <v>16.36</v>
      </c>
      <c r="M7789" s="12">
        <f t="shared" si="487"/>
        <v>554.77</v>
      </c>
      <c r="N7789" t="s">
        <v>18</v>
      </c>
      <c r="O7789" s="13">
        <v>3</v>
      </c>
      <c r="P7789">
        <v>5</v>
      </c>
      <c r="Q7789" t="b">
        <v>0</v>
      </c>
      <c r="R7789">
        <v>9</v>
      </c>
      <c r="S7789" t="s">
        <v>44</v>
      </c>
      <c r="T7789" t="s">
        <v>35</v>
      </c>
    </row>
    <row r="7790" spans="1:20">
      <c r="A7790" t="s">
        <v>13118</v>
      </c>
      <c r="B7790" s="11">
        <v>45259</v>
      </c>
      <c r="C7790" t="s">
        <v>13119</v>
      </c>
      <c r="D7790" t="s">
        <v>17</v>
      </c>
      <c r="E7790" t="s">
        <v>129</v>
      </c>
      <c r="F7790" s="12">
        <v>139.08</v>
      </c>
      <c r="G7790" s="13">
        <v>4</v>
      </c>
      <c r="H7790">
        <v>21.7</v>
      </c>
      <c r="I7790" s="12">
        <f t="shared" si="484"/>
        <v>30.18036</v>
      </c>
      <c r="J7790" s="12">
        <f t="shared" si="485"/>
        <v>556.32</v>
      </c>
      <c r="K7790" s="12">
        <f t="shared" si="486"/>
        <v>526.13964</v>
      </c>
      <c r="L7790" s="12">
        <v>8.49</v>
      </c>
      <c r="M7790" s="12">
        <f t="shared" si="487"/>
        <v>534.62964</v>
      </c>
      <c r="N7790" t="s">
        <v>18</v>
      </c>
      <c r="O7790" s="13">
        <v>6</v>
      </c>
      <c r="P7790">
        <v>5</v>
      </c>
      <c r="Q7790" t="b">
        <v>0</v>
      </c>
      <c r="R7790">
        <v>1</v>
      </c>
      <c r="S7790" t="s">
        <v>42</v>
      </c>
      <c r="T7790" t="s">
        <v>39</v>
      </c>
    </row>
    <row r="7791" spans="1:20">
      <c r="A7791" t="s">
        <v>13120</v>
      </c>
      <c r="B7791" s="11">
        <v>45259</v>
      </c>
      <c r="C7791" t="s">
        <v>3317</v>
      </c>
      <c r="D7791" t="s">
        <v>8</v>
      </c>
      <c r="E7791" t="s">
        <v>241</v>
      </c>
      <c r="F7791" s="12">
        <v>24.39</v>
      </c>
      <c r="G7791" s="13">
        <v>1</v>
      </c>
      <c r="H7791">
        <v>0</v>
      </c>
      <c r="I7791" s="12">
        <f t="shared" si="484"/>
        <v>0</v>
      </c>
      <c r="J7791" s="12">
        <f t="shared" si="485"/>
        <v>24.39</v>
      </c>
      <c r="K7791" s="12">
        <f t="shared" si="486"/>
        <v>24.39</v>
      </c>
      <c r="L7791" s="12">
        <v>19.4</v>
      </c>
      <c r="M7791" s="12">
        <f t="shared" si="487"/>
        <v>43.79</v>
      </c>
      <c r="N7791" t="s">
        <v>9</v>
      </c>
      <c r="O7791" s="13">
        <v>10</v>
      </c>
      <c r="P7791">
        <v>2.5</v>
      </c>
      <c r="Q7791" t="b">
        <v>0</v>
      </c>
      <c r="R7791">
        <v>9</v>
      </c>
      <c r="S7791" t="s">
        <v>45</v>
      </c>
      <c r="T7791" t="s">
        <v>35</v>
      </c>
    </row>
    <row r="7792" spans="1:20">
      <c r="A7792" t="s">
        <v>13121</v>
      </c>
      <c r="B7792" s="11">
        <v>45260</v>
      </c>
      <c r="C7792" t="s">
        <v>4242</v>
      </c>
      <c r="D7792" t="s">
        <v>14</v>
      </c>
      <c r="E7792" t="s">
        <v>103</v>
      </c>
      <c r="F7792" s="12">
        <v>244.8</v>
      </c>
      <c r="G7792" s="13">
        <v>1</v>
      </c>
      <c r="H7792">
        <v>19</v>
      </c>
      <c r="I7792" s="12">
        <f t="shared" si="484"/>
        <v>46.512</v>
      </c>
      <c r="J7792" s="12">
        <f t="shared" si="485"/>
        <v>244.8</v>
      </c>
      <c r="K7792" s="12">
        <f t="shared" si="486"/>
        <v>198.288</v>
      </c>
      <c r="L7792" s="12">
        <v>18.61</v>
      </c>
      <c r="M7792" s="12">
        <f t="shared" si="487"/>
        <v>216.898</v>
      </c>
      <c r="N7792" t="s">
        <v>9</v>
      </c>
      <c r="O7792" s="13">
        <v>11</v>
      </c>
      <c r="P7792">
        <v>3</v>
      </c>
      <c r="Q7792" t="b">
        <v>0</v>
      </c>
      <c r="R7792">
        <v>6</v>
      </c>
      <c r="S7792" t="s">
        <v>48</v>
      </c>
      <c r="T7792" t="s">
        <v>39</v>
      </c>
    </row>
    <row r="7793" spans="1:20">
      <c r="A7793" t="s">
        <v>13122</v>
      </c>
      <c r="B7793" s="11">
        <v>45260</v>
      </c>
      <c r="C7793" t="s">
        <v>13123</v>
      </c>
      <c r="D7793" t="s">
        <v>20</v>
      </c>
      <c r="E7793" t="s">
        <v>136</v>
      </c>
      <c r="F7793" s="12">
        <v>40.79</v>
      </c>
      <c r="G7793" s="13">
        <v>2</v>
      </c>
      <c r="H7793">
        <v>0</v>
      </c>
      <c r="I7793" s="12">
        <f t="shared" si="484"/>
        <v>0</v>
      </c>
      <c r="J7793" s="12">
        <f t="shared" si="485"/>
        <v>81.58</v>
      </c>
      <c r="K7793" s="12">
        <f t="shared" si="486"/>
        <v>81.58</v>
      </c>
      <c r="L7793" s="12">
        <v>7.48</v>
      </c>
      <c r="M7793" s="12">
        <f t="shared" si="487"/>
        <v>89.06</v>
      </c>
      <c r="N7793" t="s">
        <v>18</v>
      </c>
      <c r="O7793" s="13">
        <v>6</v>
      </c>
      <c r="P7793">
        <v>5</v>
      </c>
      <c r="Q7793" t="b">
        <v>0</v>
      </c>
      <c r="R7793">
        <v>3</v>
      </c>
      <c r="S7793" t="s">
        <v>46</v>
      </c>
      <c r="T7793" t="s">
        <v>35</v>
      </c>
    </row>
    <row r="7794" spans="1:20">
      <c r="A7794" t="s">
        <v>13124</v>
      </c>
      <c r="B7794" s="11">
        <v>45260</v>
      </c>
      <c r="C7794" t="s">
        <v>2385</v>
      </c>
      <c r="D7794" t="s">
        <v>11</v>
      </c>
      <c r="E7794" t="s">
        <v>400</v>
      </c>
      <c r="F7794" s="12">
        <v>70.49</v>
      </c>
      <c r="G7794" s="13">
        <v>1</v>
      </c>
      <c r="H7794">
        <v>0</v>
      </c>
      <c r="I7794" s="12">
        <f t="shared" si="484"/>
        <v>0</v>
      </c>
      <c r="J7794" s="12">
        <f t="shared" si="485"/>
        <v>70.49</v>
      </c>
      <c r="K7794" s="12">
        <f t="shared" si="486"/>
        <v>70.49</v>
      </c>
      <c r="L7794" s="12">
        <v>9.98</v>
      </c>
      <c r="M7794" s="12">
        <f t="shared" si="487"/>
        <v>80.47</v>
      </c>
      <c r="N7794" t="s">
        <v>18</v>
      </c>
      <c r="O7794" s="13">
        <v>5</v>
      </c>
      <c r="P7794">
        <v>5</v>
      </c>
      <c r="Q7794" t="b">
        <v>1</v>
      </c>
      <c r="R7794">
        <v>7</v>
      </c>
      <c r="S7794" t="s">
        <v>48</v>
      </c>
      <c r="T7794" t="s">
        <v>35</v>
      </c>
    </row>
    <row r="7795" spans="1:20">
      <c r="A7795" t="s">
        <v>13125</v>
      </c>
      <c r="B7795" s="11">
        <v>45260</v>
      </c>
      <c r="C7795" t="s">
        <v>13126</v>
      </c>
      <c r="D7795" t="s">
        <v>17</v>
      </c>
      <c r="E7795" t="s">
        <v>129</v>
      </c>
      <c r="F7795" s="12">
        <v>49.65</v>
      </c>
      <c r="G7795" s="13">
        <v>1</v>
      </c>
      <c r="H7795">
        <v>10</v>
      </c>
      <c r="I7795" s="12">
        <f t="shared" si="484"/>
        <v>4.965</v>
      </c>
      <c r="J7795" s="12">
        <f t="shared" si="485"/>
        <v>49.65</v>
      </c>
      <c r="K7795" s="12">
        <f t="shared" si="486"/>
        <v>44.685</v>
      </c>
      <c r="L7795" s="12">
        <v>8.64</v>
      </c>
      <c r="M7795" s="12">
        <f t="shared" si="487"/>
        <v>53.325</v>
      </c>
      <c r="N7795" t="s">
        <v>18</v>
      </c>
      <c r="O7795" s="13">
        <v>3</v>
      </c>
      <c r="P7795">
        <v>4</v>
      </c>
      <c r="Q7795" t="b">
        <v>0</v>
      </c>
      <c r="R7795">
        <v>1</v>
      </c>
      <c r="S7795" t="s">
        <v>43</v>
      </c>
      <c r="T7795" t="s">
        <v>35</v>
      </c>
    </row>
    <row r="7796" spans="1:20">
      <c r="A7796" t="s">
        <v>13127</v>
      </c>
      <c r="B7796" s="11">
        <v>45260</v>
      </c>
      <c r="C7796" t="s">
        <v>4936</v>
      </c>
      <c r="D7796" t="s">
        <v>11</v>
      </c>
      <c r="E7796" t="s">
        <v>91</v>
      </c>
      <c r="F7796" s="12">
        <v>30.97</v>
      </c>
      <c r="G7796" s="13">
        <v>1</v>
      </c>
      <c r="H7796">
        <v>11.1</v>
      </c>
      <c r="I7796" s="12">
        <f t="shared" si="484"/>
        <v>3.43767</v>
      </c>
      <c r="J7796" s="12">
        <f t="shared" si="485"/>
        <v>30.97</v>
      </c>
      <c r="K7796" s="12">
        <f t="shared" si="486"/>
        <v>27.53233</v>
      </c>
      <c r="L7796" s="12">
        <v>19.85</v>
      </c>
      <c r="M7796" s="12">
        <f t="shared" si="487"/>
        <v>47.38233</v>
      </c>
      <c r="N7796" t="s">
        <v>6</v>
      </c>
      <c r="O7796" s="13">
        <v>21</v>
      </c>
      <c r="P7796">
        <v>4.5</v>
      </c>
      <c r="Q7796" t="b">
        <v>0</v>
      </c>
      <c r="R7796">
        <v>10</v>
      </c>
      <c r="S7796" t="s">
        <v>45</v>
      </c>
      <c r="T7796" t="s">
        <v>35</v>
      </c>
    </row>
    <row r="7797" spans="1:20">
      <c r="A7797" t="s">
        <v>13128</v>
      </c>
      <c r="B7797" s="11">
        <v>45260</v>
      </c>
      <c r="C7797" t="s">
        <v>5804</v>
      </c>
      <c r="D7797" t="s">
        <v>8</v>
      </c>
      <c r="E7797" t="s">
        <v>565</v>
      </c>
      <c r="F7797" s="12">
        <v>18.38</v>
      </c>
      <c r="G7797" s="13">
        <v>2</v>
      </c>
      <c r="H7797">
        <v>13.3</v>
      </c>
      <c r="I7797" s="12">
        <f t="shared" si="484"/>
        <v>2.44454</v>
      </c>
      <c r="J7797" s="12">
        <f t="shared" si="485"/>
        <v>36.76</v>
      </c>
      <c r="K7797" s="12">
        <f t="shared" si="486"/>
        <v>34.31546</v>
      </c>
      <c r="L7797" s="12">
        <v>9.94</v>
      </c>
      <c r="M7797" s="12">
        <f t="shared" si="487"/>
        <v>44.25546</v>
      </c>
      <c r="N7797" t="s">
        <v>18</v>
      </c>
      <c r="O7797" s="13">
        <v>3</v>
      </c>
      <c r="P7797">
        <v>4</v>
      </c>
      <c r="Q7797" t="b">
        <v>0</v>
      </c>
      <c r="R7797">
        <v>7</v>
      </c>
      <c r="S7797" t="s">
        <v>48</v>
      </c>
      <c r="T7797" t="s">
        <v>30</v>
      </c>
    </row>
    <row r="7798" spans="1:20">
      <c r="A7798" t="s">
        <v>13129</v>
      </c>
      <c r="B7798" s="11">
        <v>45260</v>
      </c>
      <c r="C7798" t="s">
        <v>4153</v>
      </c>
      <c r="D7798" t="s">
        <v>11</v>
      </c>
      <c r="E7798" t="s">
        <v>400</v>
      </c>
      <c r="F7798" s="12">
        <v>91.28</v>
      </c>
      <c r="G7798" s="13">
        <v>1</v>
      </c>
      <c r="H7798">
        <v>6.2</v>
      </c>
      <c r="I7798" s="12">
        <f t="shared" si="484"/>
        <v>5.65936</v>
      </c>
      <c r="J7798" s="12">
        <f t="shared" si="485"/>
        <v>91.28</v>
      </c>
      <c r="K7798" s="12">
        <f t="shared" si="486"/>
        <v>85.62064</v>
      </c>
      <c r="L7798" s="12">
        <v>30.1</v>
      </c>
      <c r="M7798" s="12">
        <f t="shared" si="487"/>
        <v>115.72064</v>
      </c>
      <c r="N7798" t="s">
        <v>15</v>
      </c>
      <c r="O7798" s="13">
        <v>24</v>
      </c>
      <c r="P7798">
        <v>4.5</v>
      </c>
      <c r="Q7798" t="b">
        <v>0</v>
      </c>
      <c r="R7798">
        <v>6</v>
      </c>
      <c r="S7798" t="s">
        <v>44</v>
      </c>
      <c r="T7798" t="s">
        <v>35</v>
      </c>
    </row>
    <row r="7799" spans="1:20">
      <c r="A7799" t="s">
        <v>13130</v>
      </c>
      <c r="B7799" s="11">
        <v>45260</v>
      </c>
      <c r="C7799" t="s">
        <v>13131</v>
      </c>
      <c r="D7799" t="s">
        <v>11</v>
      </c>
      <c r="E7799" t="s">
        <v>400</v>
      </c>
      <c r="F7799" s="12">
        <v>51.07</v>
      </c>
      <c r="G7799" s="13">
        <v>1</v>
      </c>
      <c r="H7799">
        <v>0</v>
      </c>
      <c r="I7799" s="12">
        <f t="shared" si="484"/>
        <v>0</v>
      </c>
      <c r="J7799" s="12">
        <f t="shared" si="485"/>
        <v>51.07</v>
      </c>
      <c r="K7799" s="12">
        <f t="shared" si="486"/>
        <v>51.07</v>
      </c>
      <c r="L7799" s="12">
        <v>15.92</v>
      </c>
      <c r="M7799" s="12">
        <f t="shared" si="487"/>
        <v>66.99</v>
      </c>
      <c r="N7799" t="s">
        <v>9</v>
      </c>
      <c r="O7799" s="13">
        <v>6</v>
      </c>
      <c r="P7799">
        <v>5</v>
      </c>
      <c r="Q7799" t="b">
        <v>0</v>
      </c>
      <c r="R7799">
        <v>4</v>
      </c>
      <c r="S7799" t="s">
        <v>44</v>
      </c>
      <c r="T7799" t="s">
        <v>32</v>
      </c>
    </row>
    <row r="7800" spans="1:20">
      <c r="A7800" t="s">
        <v>13132</v>
      </c>
      <c r="B7800" s="11">
        <v>45260</v>
      </c>
      <c r="C7800" t="s">
        <v>13133</v>
      </c>
      <c r="D7800" t="s">
        <v>14</v>
      </c>
      <c r="E7800" t="s">
        <v>103</v>
      </c>
      <c r="F7800" s="12">
        <v>147.12</v>
      </c>
      <c r="G7800" s="13">
        <v>2</v>
      </c>
      <c r="H7800">
        <v>9.8</v>
      </c>
      <c r="I7800" s="12">
        <f t="shared" si="484"/>
        <v>14.41776</v>
      </c>
      <c r="J7800" s="12">
        <f t="shared" si="485"/>
        <v>294.24</v>
      </c>
      <c r="K7800" s="12">
        <f t="shared" si="486"/>
        <v>279.82224</v>
      </c>
      <c r="L7800" s="12">
        <v>25.87</v>
      </c>
      <c r="M7800" s="12">
        <f t="shared" si="487"/>
        <v>305.69224</v>
      </c>
      <c r="N7800" t="s">
        <v>6</v>
      </c>
      <c r="O7800" s="13">
        <v>8</v>
      </c>
      <c r="P7800">
        <v>5</v>
      </c>
      <c r="Q7800" t="b">
        <v>1</v>
      </c>
      <c r="R7800">
        <v>6</v>
      </c>
      <c r="S7800" t="s">
        <v>45</v>
      </c>
      <c r="T7800" t="s">
        <v>35</v>
      </c>
    </row>
    <row r="7801" spans="1:20">
      <c r="A7801" t="s">
        <v>13134</v>
      </c>
      <c r="B7801" s="11">
        <v>45260</v>
      </c>
      <c r="C7801" t="s">
        <v>13135</v>
      </c>
      <c r="D7801" t="s">
        <v>14</v>
      </c>
      <c r="E7801" t="s">
        <v>94</v>
      </c>
      <c r="F7801" s="12">
        <v>170.98</v>
      </c>
      <c r="G7801" s="13">
        <v>1</v>
      </c>
      <c r="H7801">
        <v>21.2</v>
      </c>
      <c r="I7801" s="12">
        <f t="shared" si="484"/>
        <v>36.24776</v>
      </c>
      <c r="J7801" s="12">
        <f t="shared" si="485"/>
        <v>170.98</v>
      </c>
      <c r="K7801" s="12">
        <f t="shared" si="486"/>
        <v>134.73224</v>
      </c>
      <c r="L7801" s="12">
        <v>15.37</v>
      </c>
      <c r="M7801" s="12">
        <f t="shared" si="487"/>
        <v>150.10224</v>
      </c>
      <c r="N7801" t="s">
        <v>18</v>
      </c>
      <c r="O7801" s="13">
        <v>6</v>
      </c>
      <c r="P7801">
        <v>4.5</v>
      </c>
      <c r="Q7801" t="b">
        <v>1</v>
      </c>
      <c r="R7801">
        <v>1</v>
      </c>
      <c r="S7801" t="s">
        <v>45</v>
      </c>
      <c r="T7801" t="s">
        <v>35</v>
      </c>
    </row>
    <row r="7802" spans="1:20">
      <c r="A7802" t="s">
        <v>13136</v>
      </c>
      <c r="B7802" s="11">
        <v>45260</v>
      </c>
      <c r="C7802" t="s">
        <v>13137</v>
      </c>
      <c r="D7802" t="s">
        <v>17</v>
      </c>
      <c r="E7802" t="s">
        <v>194</v>
      </c>
      <c r="F7802" s="12">
        <v>36.9</v>
      </c>
      <c r="G7802" s="13">
        <v>1</v>
      </c>
      <c r="H7802">
        <v>0</v>
      </c>
      <c r="I7802" s="12">
        <f t="shared" si="484"/>
        <v>0</v>
      </c>
      <c r="J7802" s="12">
        <f t="shared" si="485"/>
        <v>36.9</v>
      </c>
      <c r="K7802" s="12">
        <f t="shared" si="486"/>
        <v>36.9</v>
      </c>
      <c r="L7802" s="12">
        <v>25.26</v>
      </c>
      <c r="M7802" s="12">
        <f t="shared" si="487"/>
        <v>62.16</v>
      </c>
      <c r="N7802" t="s">
        <v>6</v>
      </c>
      <c r="O7802" s="13">
        <v>23</v>
      </c>
      <c r="P7802">
        <v>2</v>
      </c>
      <c r="Q7802" t="b">
        <v>0</v>
      </c>
      <c r="R7802">
        <v>7</v>
      </c>
      <c r="S7802" t="s">
        <v>46</v>
      </c>
      <c r="T7802" t="s">
        <v>39</v>
      </c>
    </row>
    <row r="7803" spans="1:20">
      <c r="A7803" t="s">
        <v>13138</v>
      </c>
      <c r="B7803" s="11">
        <v>45260</v>
      </c>
      <c r="C7803" t="s">
        <v>932</v>
      </c>
      <c r="D7803" t="s">
        <v>11</v>
      </c>
      <c r="E7803" t="s">
        <v>91</v>
      </c>
      <c r="F7803" s="12">
        <v>29.46</v>
      </c>
      <c r="G7803" s="13">
        <v>1</v>
      </c>
      <c r="H7803">
        <v>0</v>
      </c>
      <c r="I7803" s="12">
        <f t="shared" si="484"/>
        <v>0</v>
      </c>
      <c r="J7803" s="12">
        <f t="shared" si="485"/>
        <v>29.46</v>
      </c>
      <c r="K7803" s="12">
        <f t="shared" si="486"/>
        <v>29.46</v>
      </c>
      <c r="L7803" s="12">
        <v>10.36</v>
      </c>
      <c r="M7803" s="12">
        <f t="shared" si="487"/>
        <v>39.82</v>
      </c>
      <c r="N7803" t="s">
        <v>18</v>
      </c>
      <c r="O7803" s="13">
        <v>5</v>
      </c>
      <c r="P7803">
        <v>5</v>
      </c>
      <c r="Q7803" t="b">
        <v>0</v>
      </c>
      <c r="R7803">
        <v>9</v>
      </c>
      <c r="S7803" t="s">
        <v>44</v>
      </c>
      <c r="T7803" t="s">
        <v>30</v>
      </c>
    </row>
    <row r="7804" spans="1:20">
      <c r="A7804" t="s">
        <v>13139</v>
      </c>
      <c r="B7804" s="11">
        <v>45261</v>
      </c>
      <c r="C7804" t="s">
        <v>13140</v>
      </c>
      <c r="D7804" t="s">
        <v>14</v>
      </c>
      <c r="E7804" t="s">
        <v>162</v>
      </c>
      <c r="F7804" s="12">
        <v>42.47</v>
      </c>
      <c r="G7804" s="13">
        <v>1</v>
      </c>
      <c r="H7804">
        <v>0</v>
      </c>
      <c r="I7804" s="12">
        <f t="shared" si="484"/>
        <v>0</v>
      </c>
      <c r="J7804" s="12">
        <f t="shared" si="485"/>
        <v>42.47</v>
      </c>
      <c r="K7804" s="12">
        <f t="shared" si="486"/>
        <v>42.47</v>
      </c>
      <c r="L7804" s="12">
        <v>12.87</v>
      </c>
      <c r="M7804" s="12">
        <f t="shared" si="487"/>
        <v>55.34</v>
      </c>
      <c r="N7804" t="s">
        <v>18</v>
      </c>
      <c r="O7804" s="13">
        <v>3</v>
      </c>
      <c r="P7804">
        <v>3</v>
      </c>
      <c r="Q7804" t="b">
        <v>1</v>
      </c>
      <c r="R7804">
        <v>6</v>
      </c>
      <c r="S7804" t="s">
        <v>48</v>
      </c>
      <c r="T7804" t="s">
        <v>39</v>
      </c>
    </row>
    <row r="7805" spans="1:20">
      <c r="A7805" t="s">
        <v>13141</v>
      </c>
      <c r="B7805" s="11">
        <v>45261</v>
      </c>
      <c r="C7805" t="s">
        <v>5034</v>
      </c>
      <c r="D7805" t="s">
        <v>17</v>
      </c>
      <c r="E7805" t="s">
        <v>78</v>
      </c>
      <c r="F7805" s="12">
        <v>81.05</v>
      </c>
      <c r="G7805" s="13">
        <v>1</v>
      </c>
      <c r="H7805">
        <v>19.7</v>
      </c>
      <c r="I7805" s="12">
        <f t="shared" si="484"/>
        <v>15.96685</v>
      </c>
      <c r="J7805" s="12">
        <f t="shared" si="485"/>
        <v>81.05</v>
      </c>
      <c r="K7805" s="12">
        <f t="shared" si="486"/>
        <v>65.08315</v>
      </c>
      <c r="L7805" s="12">
        <v>10.7</v>
      </c>
      <c r="M7805" s="12">
        <f t="shared" si="487"/>
        <v>75.78315</v>
      </c>
      <c r="N7805" t="s">
        <v>18</v>
      </c>
      <c r="O7805" s="13">
        <v>3</v>
      </c>
      <c r="P7805">
        <v>4</v>
      </c>
      <c r="Q7805" t="b">
        <v>1</v>
      </c>
      <c r="R7805">
        <v>7</v>
      </c>
      <c r="S7805" t="s">
        <v>44</v>
      </c>
      <c r="T7805" t="s">
        <v>35</v>
      </c>
    </row>
    <row r="7806" spans="1:20">
      <c r="A7806" t="s">
        <v>13142</v>
      </c>
      <c r="B7806" s="11">
        <v>45261</v>
      </c>
      <c r="C7806" t="s">
        <v>13143</v>
      </c>
      <c r="D7806" t="s">
        <v>11</v>
      </c>
      <c r="E7806" t="s">
        <v>91</v>
      </c>
      <c r="F7806" s="12">
        <v>65.43</v>
      </c>
      <c r="G7806" s="13">
        <v>1</v>
      </c>
      <c r="H7806">
        <v>0</v>
      </c>
      <c r="I7806" s="12">
        <f t="shared" si="484"/>
        <v>0</v>
      </c>
      <c r="J7806" s="12">
        <f t="shared" si="485"/>
        <v>65.43</v>
      </c>
      <c r="K7806" s="12">
        <f t="shared" si="486"/>
        <v>65.43</v>
      </c>
      <c r="L7806" s="12">
        <v>14.17</v>
      </c>
      <c r="M7806" s="12">
        <f t="shared" si="487"/>
        <v>79.6</v>
      </c>
      <c r="N7806" t="s">
        <v>9</v>
      </c>
      <c r="O7806" s="13">
        <v>5</v>
      </c>
      <c r="P7806">
        <v>3.5</v>
      </c>
      <c r="Q7806" t="b">
        <v>0</v>
      </c>
      <c r="R7806">
        <v>8</v>
      </c>
      <c r="S7806" t="s">
        <v>44</v>
      </c>
      <c r="T7806" t="s">
        <v>35</v>
      </c>
    </row>
    <row r="7807" spans="1:20">
      <c r="A7807" t="s">
        <v>13144</v>
      </c>
      <c r="B7807" s="11">
        <v>45261</v>
      </c>
      <c r="C7807" t="s">
        <v>13145</v>
      </c>
      <c r="D7807" t="s">
        <v>17</v>
      </c>
      <c r="E7807" t="s">
        <v>194</v>
      </c>
      <c r="F7807" s="12">
        <v>115.28</v>
      </c>
      <c r="G7807" s="13">
        <v>2</v>
      </c>
      <c r="H7807">
        <v>0</v>
      </c>
      <c r="I7807" s="12">
        <f t="shared" si="484"/>
        <v>0</v>
      </c>
      <c r="J7807" s="12">
        <f t="shared" si="485"/>
        <v>230.56</v>
      </c>
      <c r="K7807" s="12">
        <f t="shared" si="486"/>
        <v>230.56</v>
      </c>
      <c r="L7807" s="12">
        <v>16.88</v>
      </c>
      <c r="M7807" s="12">
        <f t="shared" si="487"/>
        <v>247.44</v>
      </c>
      <c r="N7807" t="s">
        <v>9</v>
      </c>
      <c r="O7807" s="13">
        <v>7</v>
      </c>
      <c r="P7807">
        <v>4.5</v>
      </c>
      <c r="Q7807" t="b">
        <v>0</v>
      </c>
      <c r="R7807">
        <v>8</v>
      </c>
      <c r="S7807" t="s">
        <v>45</v>
      </c>
      <c r="T7807" t="s">
        <v>30</v>
      </c>
    </row>
    <row r="7808" spans="1:20">
      <c r="A7808" t="s">
        <v>13146</v>
      </c>
      <c r="B7808" s="11">
        <v>45261</v>
      </c>
      <c r="C7808" t="s">
        <v>11038</v>
      </c>
      <c r="D7808" t="s">
        <v>17</v>
      </c>
      <c r="E7808" t="s">
        <v>129</v>
      </c>
      <c r="F7808" s="12">
        <v>110.95</v>
      </c>
      <c r="G7808" s="13">
        <v>1</v>
      </c>
      <c r="H7808">
        <v>0</v>
      </c>
      <c r="I7808" s="12">
        <f t="shared" si="484"/>
        <v>0</v>
      </c>
      <c r="J7808" s="12">
        <f t="shared" si="485"/>
        <v>110.95</v>
      </c>
      <c r="K7808" s="12">
        <f t="shared" si="486"/>
        <v>110.95</v>
      </c>
      <c r="L7808" s="12">
        <v>15.15</v>
      </c>
      <c r="M7808" s="12">
        <f t="shared" si="487"/>
        <v>126.1</v>
      </c>
      <c r="N7808" t="s">
        <v>9</v>
      </c>
      <c r="O7808" s="13">
        <v>5</v>
      </c>
      <c r="P7808">
        <v>4.5</v>
      </c>
      <c r="Q7808" t="b">
        <v>0</v>
      </c>
      <c r="R7808">
        <v>7</v>
      </c>
      <c r="S7808" t="s">
        <v>45</v>
      </c>
      <c r="T7808" t="s">
        <v>30</v>
      </c>
    </row>
    <row r="7809" spans="1:20">
      <c r="A7809" t="s">
        <v>13147</v>
      </c>
      <c r="B7809" s="11">
        <v>45261</v>
      </c>
      <c r="C7809" t="s">
        <v>5262</v>
      </c>
      <c r="D7809" t="s">
        <v>8</v>
      </c>
      <c r="E7809" t="s">
        <v>241</v>
      </c>
      <c r="F7809" s="12">
        <v>19.03</v>
      </c>
      <c r="G7809" s="13">
        <v>1</v>
      </c>
      <c r="H7809">
        <v>0</v>
      </c>
      <c r="I7809" s="12">
        <f t="shared" si="484"/>
        <v>0</v>
      </c>
      <c r="J7809" s="12">
        <f t="shared" si="485"/>
        <v>19.03</v>
      </c>
      <c r="K7809" s="12">
        <f t="shared" si="486"/>
        <v>19.03</v>
      </c>
      <c r="L7809" s="12">
        <v>6.58</v>
      </c>
      <c r="M7809" s="12">
        <f t="shared" si="487"/>
        <v>25.61</v>
      </c>
      <c r="N7809" t="s">
        <v>18</v>
      </c>
      <c r="O7809" s="13">
        <v>3</v>
      </c>
      <c r="P7809">
        <v>5</v>
      </c>
      <c r="Q7809" t="b">
        <v>0</v>
      </c>
      <c r="R7809">
        <v>6</v>
      </c>
      <c r="S7809" t="s">
        <v>44</v>
      </c>
      <c r="T7809" t="s">
        <v>35</v>
      </c>
    </row>
    <row r="7810" spans="1:20">
      <c r="A7810" t="s">
        <v>13148</v>
      </c>
      <c r="B7810" s="11">
        <v>45261</v>
      </c>
      <c r="C7810" t="s">
        <v>8938</v>
      </c>
      <c r="D7810" t="s">
        <v>5</v>
      </c>
      <c r="E7810" t="s">
        <v>156</v>
      </c>
      <c r="F7810" s="12">
        <v>93.28</v>
      </c>
      <c r="G7810" s="13">
        <v>3</v>
      </c>
      <c r="H7810">
        <v>0</v>
      </c>
      <c r="I7810" s="12">
        <f t="shared" si="484"/>
        <v>0</v>
      </c>
      <c r="J7810" s="12">
        <f t="shared" si="485"/>
        <v>279.84</v>
      </c>
      <c r="K7810" s="12">
        <f t="shared" si="486"/>
        <v>279.84</v>
      </c>
      <c r="L7810" s="12">
        <v>14.85</v>
      </c>
      <c r="M7810" s="12">
        <f t="shared" si="487"/>
        <v>294.69</v>
      </c>
      <c r="N7810" t="s">
        <v>18</v>
      </c>
      <c r="O7810" s="13">
        <v>7</v>
      </c>
      <c r="P7810">
        <v>4.5</v>
      </c>
      <c r="Q7810" t="b">
        <v>0</v>
      </c>
      <c r="R7810">
        <v>8</v>
      </c>
      <c r="S7810" t="s">
        <v>48</v>
      </c>
      <c r="T7810" t="s">
        <v>39</v>
      </c>
    </row>
    <row r="7811" spans="1:20">
      <c r="A7811" t="s">
        <v>13149</v>
      </c>
      <c r="B7811" s="11">
        <v>45261</v>
      </c>
      <c r="C7811" t="s">
        <v>13150</v>
      </c>
      <c r="D7811" t="s">
        <v>14</v>
      </c>
      <c r="E7811" t="s">
        <v>113</v>
      </c>
      <c r="F7811" s="12">
        <v>32.41</v>
      </c>
      <c r="G7811" s="13">
        <v>2</v>
      </c>
      <c r="H7811">
        <v>0</v>
      </c>
      <c r="I7811" s="12">
        <f t="shared" ref="I7811:I7874" si="488">H7811*F7811/100</f>
        <v>0</v>
      </c>
      <c r="J7811" s="12">
        <f t="shared" ref="J7811:J7874" si="489">G7811*F7811</f>
        <v>64.82</v>
      </c>
      <c r="K7811" s="12">
        <f t="shared" ref="K7811:K7874" si="490">J7811-I7811</f>
        <v>64.82</v>
      </c>
      <c r="L7811" s="12">
        <v>29.46</v>
      </c>
      <c r="M7811" s="12">
        <f t="shared" ref="M7811:M7874" si="491">K7811+L7811</f>
        <v>94.28</v>
      </c>
      <c r="N7811" t="s">
        <v>15</v>
      </c>
      <c r="O7811" s="13">
        <v>10</v>
      </c>
      <c r="P7811">
        <v>4.5</v>
      </c>
      <c r="Q7811" t="b">
        <v>0</v>
      </c>
      <c r="R7811">
        <v>4</v>
      </c>
      <c r="S7811" t="s">
        <v>48</v>
      </c>
      <c r="T7811" t="s">
        <v>32</v>
      </c>
    </row>
    <row r="7812" spans="1:20">
      <c r="A7812" t="s">
        <v>13151</v>
      </c>
      <c r="B7812" s="11">
        <v>45261</v>
      </c>
      <c r="C7812" t="s">
        <v>12214</v>
      </c>
      <c r="D7812" t="s">
        <v>20</v>
      </c>
      <c r="E7812" t="s">
        <v>136</v>
      </c>
      <c r="F7812" s="12">
        <v>25.48</v>
      </c>
      <c r="G7812" s="13">
        <v>2</v>
      </c>
      <c r="H7812">
        <v>0</v>
      </c>
      <c r="I7812" s="12">
        <f t="shared" si="488"/>
        <v>0</v>
      </c>
      <c r="J7812" s="12">
        <f t="shared" si="489"/>
        <v>50.96</v>
      </c>
      <c r="K7812" s="12">
        <f t="shared" si="490"/>
        <v>50.96</v>
      </c>
      <c r="L7812" s="12">
        <v>11.63</v>
      </c>
      <c r="M7812" s="12">
        <f t="shared" si="491"/>
        <v>62.59</v>
      </c>
      <c r="N7812" t="s">
        <v>18</v>
      </c>
      <c r="O7812" s="13">
        <v>5</v>
      </c>
      <c r="P7812">
        <v>3</v>
      </c>
      <c r="Q7812" t="b">
        <v>0</v>
      </c>
      <c r="R7812">
        <v>1</v>
      </c>
      <c r="S7812" t="s">
        <v>42</v>
      </c>
      <c r="T7812" t="s">
        <v>35</v>
      </c>
    </row>
    <row r="7813" spans="1:20">
      <c r="A7813" t="s">
        <v>13152</v>
      </c>
      <c r="B7813" s="11">
        <v>45261</v>
      </c>
      <c r="C7813" t="s">
        <v>13153</v>
      </c>
      <c r="D7813" t="s">
        <v>5</v>
      </c>
      <c r="E7813" t="s">
        <v>124</v>
      </c>
      <c r="F7813" s="12">
        <v>49.48</v>
      </c>
      <c r="G7813" s="13">
        <v>1</v>
      </c>
      <c r="H7813">
        <v>0</v>
      </c>
      <c r="I7813" s="12">
        <f t="shared" si="488"/>
        <v>0</v>
      </c>
      <c r="J7813" s="12">
        <f t="shared" si="489"/>
        <v>49.48</v>
      </c>
      <c r="K7813" s="12">
        <f t="shared" si="490"/>
        <v>49.48</v>
      </c>
      <c r="L7813" s="12">
        <v>9.63</v>
      </c>
      <c r="M7813" s="12">
        <f t="shared" si="491"/>
        <v>59.11</v>
      </c>
      <c r="N7813" t="s">
        <v>18</v>
      </c>
      <c r="O7813" s="13">
        <v>3</v>
      </c>
      <c r="P7813">
        <v>2.5</v>
      </c>
      <c r="Q7813" t="b">
        <v>0</v>
      </c>
      <c r="R7813">
        <v>2</v>
      </c>
      <c r="S7813" t="s">
        <v>45</v>
      </c>
      <c r="T7813" t="s">
        <v>35</v>
      </c>
    </row>
    <row r="7814" spans="1:20">
      <c r="A7814" t="s">
        <v>13154</v>
      </c>
      <c r="B7814" s="11">
        <v>45262</v>
      </c>
      <c r="C7814" t="s">
        <v>13155</v>
      </c>
      <c r="D7814" t="s">
        <v>23</v>
      </c>
      <c r="E7814" t="s">
        <v>176</v>
      </c>
      <c r="F7814" s="12">
        <v>94.21</v>
      </c>
      <c r="G7814" s="13">
        <v>1</v>
      </c>
      <c r="H7814">
        <v>0</v>
      </c>
      <c r="I7814" s="12">
        <f t="shared" si="488"/>
        <v>0</v>
      </c>
      <c r="J7814" s="12">
        <f t="shared" si="489"/>
        <v>94.21</v>
      </c>
      <c r="K7814" s="12">
        <f t="shared" si="490"/>
        <v>94.21</v>
      </c>
      <c r="L7814" s="12">
        <v>19.63</v>
      </c>
      <c r="M7814" s="12">
        <f t="shared" si="491"/>
        <v>113.84</v>
      </c>
      <c r="N7814" t="s">
        <v>9</v>
      </c>
      <c r="O7814" s="13">
        <v>8</v>
      </c>
      <c r="P7814">
        <v>5</v>
      </c>
      <c r="Q7814" t="b">
        <v>0</v>
      </c>
      <c r="R7814">
        <v>1</v>
      </c>
      <c r="S7814" t="s">
        <v>45</v>
      </c>
      <c r="T7814" t="s">
        <v>39</v>
      </c>
    </row>
    <row r="7815" spans="1:20">
      <c r="A7815" t="s">
        <v>13156</v>
      </c>
      <c r="B7815" s="11">
        <v>45262</v>
      </c>
      <c r="C7815" t="s">
        <v>8462</v>
      </c>
      <c r="D7815" t="s">
        <v>17</v>
      </c>
      <c r="E7815" t="s">
        <v>139</v>
      </c>
      <c r="F7815" s="12">
        <v>67.65</v>
      </c>
      <c r="G7815" s="13">
        <v>1</v>
      </c>
      <c r="H7815">
        <v>13.8</v>
      </c>
      <c r="I7815" s="12">
        <f t="shared" si="488"/>
        <v>9.3357</v>
      </c>
      <c r="J7815" s="12">
        <f t="shared" si="489"/>
        <v>67.65</v>
      </c>
      <c r="K7815" s="12">
        <f t="shared" si="490"/>
        <v>58.3143</v>
      </c>
      <c r="L7815" s="12">
        <v>7.17</v>
      </c>
      <c r="M7815" s="12">
        <f t="shared" si="491"/>
        <v>65.4843</v>
      </c>
      <c r="N7815" t="s">
        <v>18</v>
      </c>
      <c r="O7815" s="13">
        <v>6</v>
      </c>
      <c r="P7815">
        <v>5</v>
      </c>
      <c r="Q7815" t="b">
        <v>0</v>
      </c>
      <c r="R7815">
        <v>1</v>
      </c>
      <c r="S7815" t="s">
        <v>43</v>
      </c>
      <c r="T7815" t="s">
        <v>30</v>
      </c>
    </row>
    <row r="7816" spans="1:20">
      <c r="A7816" t="s">
        <v>13157</v>
      </c>
      <c r="B7816" s="11">
        <v>45262</v>
      </c>
      <c r="C7816" t="s">
        <v>13158</v>
      </c>
      <c r="D7816" t="s">
        <v>20</v>
      </c>
      <c r="E7816" t="s">
        <v>197</v>
      </c>
      <c r="F7816" s="12">
        <v>21.71</v>
      </c>
      <c r="G7816" s="13">
        <v>2</v>
      </c>
      <c r="H7816">
        <v>0</v>
      </c>
      <c r="I7816" s="12">
        <f t="shared" si="488"/>
        <v>0</v>
      </c>
      <c r="J7816" s="12">
        <f t="shared" si="489"/>
        <v>43.42</v>
      </c>
      <c r="K7816" s="12">
        <f t="shared" si="490"/>
        <v>43.42</v>
      </c>
      <c r="L7816" s="12">
        <v>12.42</v>
      </c>
      <c r="M7816" s="12">
        <f t="shared" si="491"/>
        <v>55.84</v>
      </c>
      <c r="N7816" t="s">
        <v>18</v>
      </c>
      <c r="O7816" s="13">
        <v>4</v>
      </c>
      <c r="P7816">
        <v>5</v>
      </c>
      <c r="Q7816" t="b">
        <v>0</v>
      </c>
      <c r="R7816">
        <v>4</v>
      </c>
      <c r="S7816" t="s">
        <v>48</v>
      </c>
      <c r="T7816" t="s">
        <v>35</v>
      </c>
    </row>
    <row r="7817" spans="1:20">
      <c r="A7817" t="s">
        <v>13159</v>
      </c>
      <c r="B7817" s="11">
        <v>45262</v>
      </c>
      <c r="C7817" t="s">
        <v>13160</v>
      </c>
      <c r="D7817" t="s">
        <v>23</v>
      </c>
      <c r="E7817" t="s">
        <v>110</v>
      </c>
      <c r="F7817" s="12">
        <v>82.58</v>
      </c>
      <c r="G7817" s="13">
        <v>1</v>
      </c>
      <c r="H7817">
        <v>0</v>
      </c>
      <c r="I7817" s="12">
        <f t="shared" si="488"/>
        <v>0</v>
      </c>
      <c r="J7817" s="12">
        <f t="shared" si="489"/>
        <v>82.58</v>
      </c>
      <c r="K7817" s="12">
        <f t="shared" si="490"/>
        <v>82.58</v>
      </c>
      <c r="L7817" s="12">
        <v>14.04</v>
      </c>
      <c r="M7817" s="12">
        <f t="shared" si="491"/>
        <v>96.62</v>
      </c>
      <c r="N7817" t="s">
        <v>18</v>
      </c>
      <c r="O7817" s="13">
        <v>7</v>
      </c>
      <c r="P7817">
        <v>4.5</v>
      </c>
      <c r="Q7817" t="b">
        <v>0</v>
      </c>
      <c r="R7817">
        <v>15</v>
      </c>
      <c r="S7817" t="s">
        <v>44</v>
      </c>
      <c r="T7817" t="s">
        <v>35</v>
      </c>
    </row>
    <row r="7818" spans="1:20">
      <c r="A7818" t="s">
        <v>13161</v>
      </c>
      <c r="B7818" s="11">
        <v>45262</v>
      </c>
      <c r="C7818" t="s">
        <v>10313</v>
      </c>
      <c r="D7818" t="s">
        <v>5</v>
      </c>
      <c r="E7818" t="s">
        <v>119</v>
      </c>
      <c r="F7818" s="12">
        <v>77.54</v>
      </c>
      <c r="G7818" s="13">
        <v>1</v>
      </c>
      <c r="H7818">
        <v>0</v>
      </c>
      <c r="I7818" s="12">
        <f t="shared" si="488"/>
        <v>0</v>
      </c>
      <c r="J7818" s="12">
        <f t="shared" si="489"/>
        <v>77.54</v>
      </c>
      <c r="K7818" s="12">
        <f t="shared" si="490"/>
        <v>77.54</v>
      </c>
      <c r="L7818" s="12">
        <v>13.48</v>
      </c>
      <c r="M7818" s="12">
        <f t="shared" si="491"/>
        <v>91.02</v>
      </c>
      <c r="N7818" t="s">
        <v>18</v>
      </c>
      <c r="O7818" s="13">
        <v>6</v>
      </c>
      <c r="P7818">
        <v>5</v>
      </c>
      <c r="Q7818" t="b">
        <v>0</v>
      </c>
      <c r="R7818">
        <v>5</v>
      </c>
      <c r="S7818" t="s">
        <v>48</v>
      </c>
      <c r="T7818" t="s">
        <v>30</v>
      </c>
    </row>
    <row r="7819" spans="1:20">
      <c r="A7819" t="s">
        <v>13162</v>
      </c>
      <c r="B7819" s="11">
        <v>45262</v>
      </c>
      <c r="C7819" t="s">
        <v>13163</v>
      </c>
      <c r="D7819" t="s">
        <v>11</v>
      </c>
      <c r="E7819" t="s">
        <v>151</v>
      </c>
      <c r="F7819" s="12">
        <v>29.17</v>
      </c>
      <c r="G7819" s="13">
        <v>1</v>
      </c>
      <c r="H7819">
        <v>0</v>
      </c>
      <c r="I7819" s="12">
        <f t="shared" si="488"/>
        <v>0</v>
      </c>
      <c r="J7819" s="12">
        <f t="shared" si="489"/>
        <v>29.17</v>
      </c>
      <c r="K7819" s="12">
        <f t="shared" si="490"/>
        <v>29.17</v>
      </c>
      <c r="L7819" s="12">
        <v>24.91</v>
      </c>
      <c r="M7819" s="12">
        <f t="shared" si="491"/>
        <v>54.08</v>
      </c>
      <c r="N7819" t="s">
        <v>6</v>
      </c>
      <c r="O7819" s="13">
        <v>20</v>
      </c>
      <c r="P7819">
        <v>5</v>
      </c>
      <c r="Q7819" t="b">
        <v>0</v>
      </c>
      <c r="R7819">
        <v>1</v>
      </c>
      <c r="S7819" t="s">
        <v>48</v>
      </c>
      <c r="T7819" t="s">
        <v>35</v>
      </c>
    </row>
    <row r="7820" spans="1:20">
      <c r="A7820" t="s">
        <v>13164</v>
      </c>
      <c r="B7820" s="11">
        <v>45262</v>
      </c>
      <c r="C7820" t="s">
        <v>503</v>
      </c>
      <c r="D7820" t="s">
        <v>14</v>
      </c>
      <c r="E7820" t="s">
        <v>82</v>
      </c>
      <c r="F7820" s="12">
        <v>91.83</v>
      </c>
      <c r="G7820" s="13">
        <v>1</v>
      </c>
      <c r="H7820">
        <v>0</v>
      </c>
      <c r="I7820" s="12">
        <f t="shared" si="488"/>
        <v>0</v>
      </c>
      <c r="J7820" s="12">
        <f t="shared" si="489"/>
        <v>91.83</v>
      </c>
      <c r="K7820" s="12">
        <f t="shared" si="490"/>
        <v>91.83</v>
      </c>
      <c r="L7820" s="12">
        <v>10.65</v>
      </c>
      <c r="M7820" s="12">
        <f t="shared" si="491"/>
        <v>102.48</v>
      </c>
      <c r="N7820" t="s">
        <v>18</v>
      </c>
      <c r="O7820" s="13">
        <v>2</v>
      </c>
      <c r="P7820">
        <v>3.5</v>
      </c>
      <c r="Q7820" t="b">
        <v>0</v>
      </c>
      <c r="R7820">
        <v>6</v>
      </c>
      <c r="S7820" t="s">
        <v>43</v>
      </c>
      <c r="T7820" t="s">
        <v>35</v>
      </c>
    </row>
    <row r="7821" spans="1:20">
      <c r="A7821" t="s">
        <v>13165</v>
      </c>
      <c r="B7821" s="11">
        <v>45262</v>
      </c>
      <c r="C7821" t="s">
        <v>13166</v>
      </c>
      <c r="D7821" t="s">
        <v>20</v>
      </c>
      <c r="E7821" t="s">
        <v>212</v>
      </c>
      <c r="F7821" s="12">
        <v>27.11</v>
      </c>
      <c r="G7821" s="13">
        <v>1</v>
      </c>
      <c r="H7821">
        <v>0</v>
      </c>
      <c r="I7821" s="12">
        <f t="shared" si="488"/>
        <v>0</v>
      </c>
      <c r="J7821" s="12">
        <f t="shared" si="489"/>
        <v>27.11</v>
      </c>
      <c r="K7821" s="12">
        <f t="shared" si="490"/>
        <v>27.11</v>
      </c>
      <c r="L7821" s="12">
        <v>12.87</v>
      </c>
      <c r="M7821" s="12">
        <f t="shared" si="491"/>
        <v>39.98</v>
      </c>
      <c r="N7821" t="s">
        <v>9</v>
      </c>
      <c r="O7821" s="13">
        <v>13</v>
      </c>
      <c r="P7821">
        <v>4.5</v>
      </c>
      <c r="Q7821" t="b">
        <v>0</v>
      </c>
      <c r="R7821">
        <v>9</v>
      </c>
      <c r="S7821" t="s">
        <v>42</v>
      </c>
      <c r="T7821" t="s">
        <v>32</v>
      </c>
    </row>
    <row r="7822" spans="1:20">
      <c r="A7822" t="s">
        <v>13167</v>
      </c>
      <c r="B7822" s="11">
        <v>45262</v>
      </c>
      <c r="C7822" t="s">
        <v>6688</v>
      </c>
      <c r="D7822" t="s">
        <v>17</v>
      </c>
      <c r="E7822" t="s">
        <v>139</v>
      </c>
      <c r="F7822" s="12">
        <v>57.23</v>
      </c>
      <c r="G7822" s="13">
        <v>3</v>
      </c>
      <c r="H7822">
        <v>0</v>
      </c>
      <c r="I7822" s="12">
        <f t="shared" si="488"/>
        <v>0</v>
      </c>
      <c r="J7822" s="12">
        <f t="shared" si="489"/>
        <v>171.69</v>
      </c>
      <c r="K7822" s="12">
        <f t="shared" si="490"/>
        <v>171.69</v>
      </c>
      <c r="L7822" s="12">
        <v>8.27</v>
      </c>
      <c r="M7822" s="12">
        <f t="shared" si="491"/>
        <v>179.96</v>
      </c>
      <c r="N7822" t="s">
        <v>18</v>
      </c>
      <c r="O7822" s="13">
        <v>7</v>
      </c>
      <c r="P7822">
        <v>4.5</v>
      </c>
      <c r="Q7822" t="b">
        <v>0</v>
      </c>
      <c r="R7822">
        <v>4</v>
      </c>
      <c r="S7822" t="s">
        <v>44</v>
      </c>
      <c r="T7822" t="s">
        <v>32</v>
      </c>
    </row>
    <row r="7823" spans="1:20">
      <c r="A7823" t="s">
        <v>13168</v>
      </c>
      <c r="B7823" s="11">
        <v>45262</v>
      </c>
      <c r="C7823" t="s">
        <v>13169</v>
      </c>
      <c r="D7823" t="s">
        <v>5</v>
      </c>
      <c r="E7823" t="s">
        <v>106</v>
      </c>
      <c r="F7823" s="12">
        <v>110.06</v>
      </c>
      <c r="G7823" s="13">
        <v>1</v>
      </c>
      <c r="H7823">
        <v>0</v>
      </c>
      <c r="I7823" s="12">
        <f t="shared" si="488"/>
        <v>0</v>
      </c>
      <c r="J7823" s="12">
        <f t="shared" si="489"/>
        <v>110.06</v>
      </c>
      <c r="K7823" s="12">
        <f t="shared" si="490"/>
        <v>110.06</v>
      </c>
      <c r="L7823" s="12">
        <v>13.13</v>
      </c>
      <c r="M7823" s="12">
        <f t="shared" si="491"/>
        <v>123.19</v>
      </c>
      <c r="N7823" t="s">
        <v>18</v>
      </c>
      <c r="O7823" s="13">
        <v>3</v>
      </c>
      <c r="P7823">
        <v>5</v>
      </c>
      <c r="Q7823" t="b">
        <v>0</v>
      </c>
      <c r="R7823">
        <v>1</v>
      </c>
      <c r="S7823" t="s">
        <v>44</v>
      </c>
      <c r="T7823" t="s">
        <v>39</v>
      </c>
    </row>
    <row r="7824" spans="1:20">
      <c r="A7824" t="s">
        <v>13170</v>
      </c>
      <c r="B7824" s="11">
        <v>45262</v>
      </c>
      <c r="C7824" t="s">
        <v>13171</v>
      </c>
      <c r="D7824" t="s">
        <v>14</v>
      </c>
      <c r="E7824" t="s">
        <v>82</v>
      </c>
      <c r="F7824" s="12">
        <v>59.44</v>
      </c>
      <c r="G7824" s="13">
        <v>1</v>
      </c>
      <c r="H7824">
        <v>0</v>
      </c>
      <c r="I7824" s="12">
        <f t="shared" si="488"/>
        <v>0</v>
      </c>
      <c r="J7824" s="12">
        <f t="shared" si="489"/>
        <v>59.44</v>
      </c>
      <c r="K7824" s="12">
        <f t="shared" si="490"/>
        <v>59.44</v>
      </c>
      <c r="L7824" s="12">
        <v>10.4</v>
      </c>
      <c r="M7824" s="12">
        <f t="shared" si="491"/>
        <v>69.84</v>
      </c>
      <c r="N7824" t="s">
        <v>18</v>
      </c>
      <c r="O7824" s="13">
        <v>3</v>
      </c>
      <c r="P7824">
        <v>3.5</v>
      </c>
      <c r="Q7824" t="b">
        <v>0</v>
      </c>
      <c r="R7824">
        <v>5</v>
      </c>
      <c r="S7824" t="s">
        <v>42</v>
      </c>
      <c r="T7824" t="s">
        <v>35</v>
      </c>
    </row>
    <row r="7825" spans="1:20">
      <c r="A7825" t="s">
        <v>13172</v>
      </c>
      <c r="B7825" s="11">
        <v>45262</v>
      </c>
      <c r="C7825" t="s">
        <v>13173</v>
      </c>
      <c r="D7825" t="s">
        <v>20</v>
      </c>
      <c r="E7825" t="s">
        <v>226</v>
      </c>
      <c r="F7825" s="12">
        <v>16.23</v>
      </c>
      <c r="G7825" s="13">
        <v>1</v>
      </c>
      <c r="H7825">
        <v>0</v>
      </c>
      <c r="I7825" s="12">
        <f t="shared" si="488"/>
        <v>0</v>
      </c>
      <c r="J7825" s="12">
        <f t="shared" si="489"/>
        <v>16.23</v>
      </c>
      <c r="K7825" s="12">
        <f t="shared" si="490"/>
        <v>16.23</v>
      </c>
      <c r="L7825" s="12">
        <v>14.66</v>
      </c>
      <c r="M7825" s="12">
        <f t="shared" si="491"/>
        <v>30.89</v>
      </c>
      <c r="N7825" t="s">
        <v>9</v>
      </c>
      <c r="O7825" s="13">
        <v>11</v>
      </c>
      <c r="P7825">
        <v>4.5</v>
      </c>
      <c r="Q7825" t="b">
        <v>0</v>
      </c>
      <c r="R7825">
        <v>4</v>
      </c>
      <c r="S7825" t="s">
        <v>45</v>
      </c>
      <c r="T7825" t="s">
        <v>35</v>
      </c>
    </row>
    <row r="7826" spans="1:20">
      <c r="A7826" t="s">
        <v>13174</v>
      </c>
      <c r="B7826" s="11">
        <v>45262</v>
      </c>
      <c r="C7826" t="s">
        <v>2200</v>
      </c>
      <c r="D7826" t="s">
        <v>8</v>
      </c>
      <c r="E7826" t="s">
        <v>565</v>
      </c>
      <c r="F7826" s="12">
        <v>38.15</v>
      </c>
      <c r="G7826" s="13">
        <v>1</v>
      </c>
      <c r="H7826">
        <v>0</v>
      </c>
      <c r="I7826" s="12">
        <f t="shared" si="488"/>
        <v>0</v>
      </c>
      <c r="J7826" s="12">
        <f t="shared" si="489"/>
        <v>38.15</v>
      </c>
      <c r="K7826" s="12">
        <f t="shared" si="490"/>
        <v>38.15</v>
      </c>
      <c r="L7826" s="12">
        <v>15.96</v>
      </c>
      <c r="M7826" s="12">
        <f t="shared" si="491"/>
        <v>54.11</v>
      </c>
      <c r="N7826" t="s">
        <v>12</v>
      </c>
      <c r="O7826" s="13">
        <v>8</v>
      </c>
      <c r="P7826">
        <v>4.5</v>
      </c>
      <c r="Q7826" t="b">
        <v>1</v>
      </c>
      <c r="R7826">
        <v>3</v>
      </c>
      <c r="S7826" t="s">
        <v>44</v>
      </c>
      <c r="T7826" t="s">
        <v>32</v>
      </c>
    </row>
    <row r="7827" spans="1:20">
      <c r="A7827" t="s">
        <v>13175</v>
      </c>
      <c r="B7827" s="11">
        <v>45263</v>
      </c>
      <c r="C7827" t="s">
        <v>9390</v>
      </c>
      <c r="D7827" t="s">
        <v>8</v>
      </c>
      <c r="E7827" t="s">
        <v>179</v>
      </c>
      <c r="F7827" s="12">
        <v>29.57</v>
      </c>
      <c r="G7827" s="13">
        <v>1</v>
      </c>
      <c r="H7827">
        <v>0</v>
      </c>
      <c r="I7827" s="12">
        <f t="shared" si="488"/>
        <v>0</v>
      </c>
      <c r="J7827" s="12">
        <f t="shared" si="489"/>
        <v>29.57</v>
      </c>
      <c r="K7827" s="12">
        <f t="shared" si="490"/>
        <v>29.57</v>
      </c>
      <c r="L7827" s="12">
        <v>14.35</v>
      </c>
      <c r="M7827" s="12">
        <f t="shared" si="491"/>
        <v>43.92</v>
      </c>
      <c r="N7827" t="s">
        <v>9</v>
      </c>
      <c r="O7827" s="13">
        <v>6</v>
      </c>
      <c r="P7827">
        <v>4</v>
      </c>
      <c r="Q7827" t="b">
        <v>0</v>
      </c>
      <c r="R7827">
        <v>12</v>
      </c>
      <c r="S7827" t="s">
        <v>45</v>
      </c>
      <c r="T7827" t="s">
        <v>30</v>
      </c>
    </row>
    <row r="7828" spans="1:20">
      <c r="A7828" t="s">
        <v>13176</v>
      </c>
      <c r="B7828" s="11">
        <v>45263</v>
      </c>
      <c r="C7828" t="s">
        <v>9415</v>
      </c>
      <c r="D7828" t="s">
        <v>17</v>
      </c>
      <c r="E7828" t="s">
        <v>194</v>
      </c>
      <c r="F7828" s="12">
        <v>93.66</v>
      </c>
      <c r="G7828" s="13">
        <v>1</v>
      </c>
      <c r="H7828">
        <v>0</v>
      </c>
      <c r="I7828" s="12">
        <f t="shared" si="488"/>
        <v>0</v>
      </c>
      <c r="J7828" s="12">
        <f t="shared" si="489"/>
        <v>93.66</v>
      </c>
      <c r="K7828" s="12">
        <f t="shared" si="490"/>
        <v>93.66</v>
      </c>
      <c r="L7828" s="12">
        <v>13.14</v>
      </c>
      <c r="M7828" s="12">
        <f t="shared" si="491"/>
        <v>106.8</v>
      </c>
      <c r="N7828" t="s">
        <v>18</v>
      </c>
      <c r="O7828" s="13">
        <v>5</v>
      </c>
      <c r="P7828">
        <v>5</v>
      </c>
      <c r="Q7828" t="b">
        <v>0</v>
      </c>
      <c r="R7828">
        <v>6</v>
      </c>
      <c r="S7828" t="s">
        <v>48</v>
      </c>
      <c r="T7828" t="s">
        <v>39</v>
      </c>
    </row>
    <row r="7829" spans="1:20">
      <c r="A7829" t="s">
        <v>13177</v>
      </c>
      <c r="B7829" s="11">
        <v>45263</v>
      </c>
      <c r="C7829" t="s">
        <v>13178</v>
      </c>
      <c r="D7829" t="s">
        <v>11</v>
      </c>
      <c r="E7829" t="s">
        <v>91</v>
      </c>
      <c r="F7829" s="12">
        <v>71.25</v>
      </c>
      <c r="G7829" s="13">
        <v>1</v>
      </c>
      <c r="H7829">
        <v>0</v>
      </c>
      <c r="I7829" s="12">
        <f t="shared" si="488"/>
        <v>0</v>
      </c>
      <c r="J7829" s="12">
        <f t="shared" si="489"/>
        <v>71.25</v>
      </c>
      <c r="K7829" s="12">
        <f t="shared" si="490"/>
        <v>71.25</v>
      </c>
      <c r="L7829" s="12">
        <v>6.96</v>
      </c>
      <c r="M7829" s="12">
        <f t="shared" si="491"/>
        <v>78.21</v>
      </c>
      <c r="N7829" t="s">
        <v>18</v>
      </c>
      <c r="O7829" s="13">
        <v>5</v>
      </c>
      <c r="P7829">
        <v>5</v>
      </c>
      <c r="Q7829" t="b">
        <v>0</v>
      </c>
      <c r="R7829">
        <v>4</v>
      </c>
      <c r="S7829" t="s">
        <v>46</v>
      </c>
      <c r="T7829" t="s">
        <v>30</v>
      </c>
    </row>
    <row r="7830" spans="1:20">
      <c r="A7830" t="s">
        <v>13179</v>
      </c>
      <c r="B7830" s="11">
        <v>45263</v>
      </c>
      <c r="C7830" t="s">
        <v>10621</v>
      </c>
      <c r="D7830" t="s">
        <v>14</v>
      </c>
      <c r="E7830" t="s">
        <v>162</v>
      </c>
      <c r="F7830" s="12">
        <v>212.71</v>
      </c>
      <c r="G7830" s="13">
        <v>1</v>
      </c>
      <c r="H7830">
        <v>0</v>
      </c>
      <c r="I7830" s="12">
        <f t="shared" si="488"/>
        <v>0</v>
      </c>
      <c r="J7830" s="12">
        <f t="shared" si="489"/>
        <v>212.71</v>
      </c>
      <c r="K7830" s="12">
        <f t="shared" si="490"/>
        <v>212.71</v>
      </c>
      <c r="L7830" s="12">
        <v>29.23</v>
      </c>
      <c r="M7830" s="12">
        <f t="shared" si="491"/>
        <v>241.94</v>
      </c>
      <c r="N7830" t="s">
        <v>15</v>
      </c>
      <c r="O7830" s="13">
        <v>18</v>
      </c>
      <c r="P7830">
        <v>5</v>
      </c>
      <c r="Q7830" t="b">
        <v>1</v>
      </c>
      <c r="R7830">
        <v>5</v>
      </c>
      <c r="S7830" t="s">
        <v>48</v>
      </c>
      <c r="T7830" t="s">
        <v>39</v>
      </c>
    </row>
    <row r="7831" spans="1:20">
      <c r="A7831" t="s">
        <v>13180</v>
      </c>
      <c r="B7831" s="11">
        <v>45263</v>
      </c>
      <c r="C7831" t="s">
        <v>10129</v>
      </c>
      <c r="D7831" t="s">
        <v>17</v>
      </c>
      <c r="E7831" t="s">
        <v>209</v>
      </c>
      <c r="F7831" s="12">
        <v>72.52</v>
      </c>
      <c r="G7831" s="13">
        <v>1</v>
      </c>
      <c r="H7831">
        <v>0</v>
      </c>
      <c r="I7831" s="12">
        <f t="shared" si="488"/>
        <v>0</v>
      </c>
      <c r="J7831" s="12">
        <f t="shared" si="489"/>
        <v>72.52</v>
      </c>
      <c r="K7831" s="12">
        <f t="shared" si="490"/>
        <v>72.52</v>
      </c>
      <c r="L7831" s="12">
        <v>20.61</v>
      </c>
      <c r="M7831" s="12">
        <f t="shared" si="491"/>
        <v>93.13</v>
      </c>
      <c r="N7831" t="s">
        <v>9</v>
      </c>
      <c r="O7831" s="13">
        <v>6</v>
      </c>
      <c r="P7831">
        <v>2.5</v>
      </c>
      <c r="Q7831" t="b">
        <v>1</v>
      </c>
      <c r="R7831">
        <v>5</v>
      </c>
      <c r="S7831" t="s">
        <v>48</v>
      </c>
      <c r="T7831" t="s">
        <v>39</v>
      </c>
    </row>
    <row r="7832" spans="1:20">
      <c r="A7832" t="s">
        <v>13181</v>
      </c>
      <c r="B7832" s="11">
        <v>45263</v>
      </c>
      <c r="C7832" t="s">
        <v>4102</v>
      </c>
      <c r="D7832" t="s">
        <v>17</v>
      </c>
      <c r="E7832" t="s">
        <v>194</v>
      </c>
      <c r="F7832" s="12">
        <v>156.6</v>
      </c>
      <c r="G7832" s="13">
        <v>1</v>
      </c>
      <c r="H7832">
        <v>0</v>
      </c>
      <c r="I7832" s="12">
        <f t="shared" si="488"/>
        <v>0</v>
      </c>
      <c r="J7832" s="12">
        <f t="shared" si="489"/>
        <v>156.6</v>
      </c>
      <c r="K7832" s="12">
        <f t="shared" si="490"/>
        <v>156.6</v>
      </c>
      <c r="L7832" s="12">
        <v>14.79</v>
      </c>
      <c r="M7832" s="12">
        <f t="shared" si="491"/>
        <v>171.39</v>
      </c>
      <c r="N7832" t="s">
        <v>18</v>
      </c>
      <c r="O7832" s="13">
        <v>5</v>
      </c>
      <c r="P7832">
        <v>4</v>
      </c>
      <c r="Q7832" t="b">
        <v>0</v>
      </c>
      <c r="R7832">
        <v>12</v>
      </c>
      <c r="S7832" t="s">
        <v>44</v>
      </c>
      <c r="T7832" t="s">
        <v>32</v>
      </c>
    </row>
    <row r="7833" spans="1:20">
      <c r="A7833" t="s">
        <v>13182</v>
      </c>
      <c r="B7833" s="11">
        <v>45263</v>
      </c>
      <c r="C7833" t="s">
        <v>8801</v>
      </c>
      <c r="D7833" t="s">
        <v>17</v>
      </c>
      <c r="E7833" t="s">
        <v>139</v>
      </c>
      <c r="F7833" s="12">
        <v>138.99</v>
      </c>
      <c r="G7833" s="13">
        <v>1</v>
      </c>
      <c r="H7833">
        <v>0</v>
      </c>
      <c r="I7833" s="12">
        <f t="shared" si="488"/>
        <v>0</v>
      </c>
      <c r="J7833" s="12">
        <f t="shared" si="489"/>
        <v>138.99</v>
      </c>
      <c r="K7833" s="12">
        <f t="shared" si="490"/>
        <v>138.99</v>
      </c>
      <c r="L7833" s="12">
        <v>13.9</v>
      </c>
      <c r="M7833" s="12">
        <f t="shared" si="491"/>
        <v>152.89</v>
      </c>
      <c r="N7833" t="s">
        <v>18</v>
      </c>
      <c r="O7833" s="13">
        <v>7</v>
      </c>
      <c r="P7833">
        <v>4.5</v>
      </c>
      <c r="Q7833" t="b">
        <v>0</v>
      </c>
      <c r="R7833">
        <v>5</v>
      </c>
      <c r="S7833" t="s">
        <v>48</v>
      </c>
      <c r="T7833" t="s">
        <v>35</v>
      </c>
    </row>
    <row r="7834" spans="1:20">
      <c r="A7834" t="s">
        <v>13183</v>
      </c>
      <c r="B7834" s="11">
        <v>45263</v>
      </c>
      <c r="C7834" t="s">
        <v>13184</v>
      </c>
      <c r="D7834" t="s">
        <v>14</v>
      </c>
      <c r="E7834" t="s">
        <v>82</v>
      </c>
      <c r="F7834" s="12">
        <v>225.53</v>
      </c>
      <c r="G7834" s="13">
        <v>2</v>
      </c>
      <c r="H7834">
        <v>0</v>
      </c>
      <c r="I7834" s="12">
        <f t="shared" si="488"/>
        <v>0</v>
      </c>
      <c r="J7834" s="12">
        <f t="shared" si="489"/>
        <v>451.06</v>
      </c>
      <c r="K7834" s="12">
        <f t="shared" si="490"/>
        <v>451.06</v>
      </c>
      <c r="L7834" s="12">
        <v>34.33</v>
      </c>
      <c r="M7834" s="12">
        <f t="shared" si="491"/>
        <v>485.39</v>
      </c>
      <c r="N7834" t="s">
        <v>15</v>
      </c>
      <c r="O7834" s="13">
        <v>14</v>
      </c>
      <c r="P7834">
        <v>5</v>
      </c>
      <c r="Q7834" t="b">
        <v>1</v>
      </c>
      <c r="R7834">
        <v>2</v>
      </c>
      <c r="S7834" t="s">
        <v>42</v>
      </c>
      <c r="T7834" t="s">
        <v>35</v>
      </c>
    </row>
    <row r="7835" spans="1:20">
      <c r="A7835" t="s">
        <v>13185</v>
      </c>
      <c r="B7835" s="11">
        <v>45263</v>
      </c>
      <c r="C7835" t="s">
        <v>13186</v>
      </c>
      <c r="D7835" t="s">
        <v>11</v>
      </c>
      <c r="E7835" t="s">
        <v>400</v>
      </c>
      <c r="F7835" s="12">
        <v>39.67</v>
      </c>
      <c r="G7835" s="13">
        <v>1</v>
      </c>
      <c r="H7835">
        <v>0</v>
      </c>
      <c r="I7835" s="12">
        <f t="shared" si="488"/>
        <v>0</v>
      </c>
      <c r="J7835" s="12">
        <f t="shared" si="489"/>
        <v>39.67</v>
      </c>
      <c r="K7835" s="12">
        <f t="shared" si="490"/>
        <v>39.67</v>
      </c>
      <c r="L7835" s="12">
        <v>20.87</v>
      </c>
      <c r="M7835" s="12">
        <f t="shared" si="491"/>
        <v>60.54</v>
      </c>
      <c r="N7835" t="s">
        <v>12</v>
      </c>
      <c r="O7835" s="13">
        <v>19</v>
      </c>
      <c r="P7835">
        <v>3.5</v>
      </c>
      <c r="Q7835" t="b">
        <v>0</v>
      </c>
      <c r="R7835">
        <v>5</v>
      </c>
      <c r="S7835" t="s">
        <v>48</v>
      </c>
      <c r="T7835" t="s">
        <v>35</v>
      </c>
    </row>
    <row r="7836" spans="1:20">
      <c r="A7836" t="s">
        <v>13187</v>
      </c>
      <c r="B7836" s="11">
        <v>45263</v>
      </c>
      <c r="C7836" t="s">
        <v>12377</v>
      </c>
      <c r="D7836" t="s">
        <v>14</v>
      </c>
      <c r="E7836" t="s">
        <v>103</v>
      </c>
      <c r="F7836" s="12">
        <v>52.4</v>
      </c>
      <c r="G7836" s="13">
        <v>2</v>
      </c>
      <c r="H7836">
        <v>0</v>
      </c>
      <c r="I7836" s="12">
        <f t="shared" si="488"/>
        <v>0</v>
      </c>
      <c r="J7836" s="12">
        <f t="shared" si="489"/>
        <v>104.8</v>
      </c>
      <c r="K7836" s="12">
        <f t="shared" si="490"/>
        <v>104.8</v>
      </c>
      <c r="L7836" s="12">
        <v>8.63</v>
      </c>
      <c r="M7836" s="12">
        <f t="shared" si="491"/>
        <v>113.43</v>
      </c>
      <c r="N7836" t="s">
        <v>18</v>
      </c>
      <c r="O7836" s="13">
        <v>6</v>
      </c>
      <c r="P7836">
        <v>5</v>
      </c>
      <c r="Q7836" t="b">
        <v>0</v>
      </c>
      <c r="R7836">
        <v>3</v>
      </c>
      <c r="S7836" t="s">
        <v>42</v>
      </c>
      <c r="T7836" t="s">
        <v>35</v>
      </c>
    </row>
    <row r="7837" spans="1:20">
      <c r="A7837" t="s">
        <v>13188</v>
      </c>
      <c r="B7837" s="11">
        <v>45263</v>
      </c>
      <c r="C7837" t="s">
        <v>7795</v>
      </c>
      <c r="D7837" t="s">
        <v>5</v>
      </c>
      <c r="E7837" t="s">
        <v>124</v>
      </c>
      <c r="F7837" s="12">
        <v>61.81</v>
      </c>
      <c r="G7837" s="13">
        <v>1</v>
      </c>
      <c r="H7837">
        <v>11.3</v>
      </c>
      <c r="I7837" s="12">
        <f t="shared" si="488"/>
        <v>6.98453</v>
      </c>
      <c r="J7837" s="12">
        <f t="shared" si="489"/>
        <v>61.81</v>
      </c>
      <c r="K7837" s="12">
        <f t="shared" si="490"/>
        <v>54.82547</v>
      </c>
      <c r="L7837" s="12">
        <v>14.72</v>
      </c>
      <c r="M7837" s="12">
        <f t="shared" si="491"/>
        <v>69.54547</v>
      </c>
      <c r="N7837" t="s">
        <v>18</v>
      </c>
      <c r="O7837" s="13">
        <v>6</v>
      </c>
      <c r="P7837">
        <v>5</v>
      </c>
      <c r="Q7837" t="b">
        <v>0</v>
      </c>
      <c r="R7837">
        <v>3</v>
      </c>
      <c r="S7837" t="s">
        <v>44</v>
      </c>
      <c r="T7837" t="s">
        <v>39</v>
      </c>
    </row>
    <row r="7838" spans="1:20">
      <c r="A7838" t="s">
        <v>13189</v>
      </c>
      <c r="B7838" s="11">
        <v>45263</v>
      </c>
      <c r="C7838" t="s">
        <v>2141</v>
      </c>
      <c r="D7838" t="s">
        <v>17</v>
      </c>
      <c r="E7838" t="s">
        <v>78</v>
      </c>
      <c r="F7838" s="12">
        <v>94.58</v>
      </c>
      <c r="G7838" s="13">
        <v>1</v>
      </c>
      <c r="H7838">
        <v>7.8</v>
      </c>
      <c r="I7838" s="12">
        <f t="shared" si="488"/>
        <v>7.37724</v>
      </c>
      <c r="J7838" s="12">
        <f t="shared" si="489"/>
        <v>94.58</v>
      </c>
      <c r="K7838" s="12">
        <f t="shared" si="490"/>
        <v>87.20276</v>
      </c>
      <c r="L7838" s="12">
        <v>8.27</v>
      </c>
      <c r="M7838" s="12">
        <f t="shared" si="491"/>
        <v>95.47276</v>
      </c>
      <c r="N7838" t="s">
        <v>18</v>
      </c>
      <c r="O7838" s="13">
        <v>5</v>
      </c>
      <c r="P7838">
        <v>5</v>
      </c>
      <c r="Q7838" t="b">
        <v>0</v>
      </c>
      <c r="R7838">
        <v>5</v>
      </c>
      <c r="S7838" t="s">
        <v>48</v>
      </c>
      <c r="T7838" t="s">
        <v>35</v>
      </c>
    </row>
    <row r="7839" spans="1:20">
      <c r="A7839" t="s">
        <v>13190</v>
      </c>
      <c r="B7839" s="11">
        <v>45263</v>
      </c>
      <c r="C7839" t="s">
        <v>13191</v>
      </c>
      <c r="D7839" t="s">
        <v>8</v>
      </c>
      <c r="E7839" t="s">
        <v>241</v>
      </c>
      <c r="F7839" s="12">
        <v>9.16</v>
      </c>
      <c r="G7839" s="13">
        <v>1</v>
      </c>
      <c r="H7839">
        <v>6</v>
      </c>
      <c r="I7839" s="12">
        <f t="shared" si="488"/>
        <v>0.5496</v>
      </c>
      <c r="J7839" s="12">
        <f t="shared" si="489"/>
        <v>9.16</v>
      </c>
      <c r="K7839" s="12">
        <f t="shared" si="490"/>
        <v>8.6104</v>
      </c>
      <c r="L7839" s="12">
        <v>6.18</v>
      </c>
      <c r="M7839" s="12">
        <f t="shared" si="491"/>
        <v>14.7904</v>
      </c>
      <c r="N7839" t="s">
        <v>18</v>
      </c>
      <c r="O7839" s="13">
        <v>7</v>
      </c>
      <c r="P7839">
        <v>4.5</v>
      </c>
      <c r="Q7839" t="b">
        <v>0</v>
      </c>
      <c r="R7839">
        <v>2</v>
      </c>
      <c r="S7839" t="s">
        <v>46</v>
      </c>
      <c r="T7839" t="s">
        <v>30</v>
      </c>
    </row>
    <row r="7840" spans="1:20">
      <c r="A7840" t="s">
        <v>13192</v>
      </c>
      <c r="B7840" s="11">
        <v>45263</v>
      </c>
      <c r="C7840" t="s">
        <v>13193</v>
      </c>
      <c r="D7840" t="s">
        <v>14</v>
      </c>
      <c r="E7840" t="s">
        <v>103</v>
      </c>
      <c r="F7840" s="12">
        <v>179.55</v>
      </c>
      <c r="G7840" s="13">
        <v>1</v>
      </c>
      <c r="H7840">
        <v>0</v>
      </c>
      <c r="I7840" s="12">
        <f t="shared" si="488"/>
        <v>0</v>
      </c>
      <c r="J7840" s="12">
        <f t="shared" si="489"/>
        <v>179.55</v>
      </c>
      <c r="K7840" s="12">
        <f t="shared" si="490"/>
        <v>179.55</v>
      </c>
      <c r="L7840" s="12">
        <v>23.18</v>
      </c>
      <c r="M7840" s="12">
        <f t="shared" si="491"/>
        <v>202.73</v>
      </c>
      <c r="N7840" t="s">
        <v>9</v>
      </c>
      <c r="O7840" s="13">
        <v>7</v>
      </c>
      <c r="P7840">
        <v>5</v>
      </c>
      <c r="Q7840" t="b">
        <v>0</v>
      </c>
      <c r="R7840">
        <v>12</v>
      </c>
      <c r="S7840" t="s">
        <v>48</v>
      </c>
      <c r="T7840" t="s">
        <v>37</v>
      </c>
    </row>
    <row r="7841" spans="1:20">
      <c r="A7841" t="s">
        <v>13194</v>
      </c>
      <c r="B7841" s="11">
        <v>45263</v>
      </c>
      <c r="C7841" t="s">
        <v>8240</v>
      </c>
      <c r="D7841" t="s">
        <v>11</v>
      </c>
      <c r="E7841" t="s">
        <v>204</v>
      </c>
      <c r="F7841" s="12">
        <v>28.36</v>
      </c>
      <c r="G7841" s="13">
        <v>1</v>
      </c>
      <c r="H7841">
        <v>19.5</v>
      </c>
      <c r="I7841" s="12">
        <f t="shared" si="488"/>
        <v>5.5302</v>
      </c>
      <c r="J7841" s="12">
        <f t="shared" si="489"/>
        <v>28.36</v>
      </c>
      <c r="K7841" s="12">
        <f t="shared" si="490"/>
        <v>22.8298</v>
      </c>
      <c r="L7841" s="12">
        <v>18.97</v>
      </c>
      <c r="M7841" s="12">
        <f t="shared" si="491"/>
        <v>41.7998</v>
      </c>
      <c r="N7841" t="s">
        <v>9</v>
      </c>
      <c r="O7841" s="13">
        <v>11</v>
      </c>
      <c r="P7841">
        <v>5</v>
      </c>
      <c r="Q7841" t="b">
        <v>0</v>
      </c>
      <c r="R7841">
        <v>3</v>
      </c>
      <c r="S7841" t="s">
        <v>48</v>
      </c>
      <c r="T7841" t="s">
        <v>30</v>
      </c>
    </row>
    <row r="7842" spans="1:20">
      <c r="A7842" t="s">
        <v>13195</v>
      </c>
      <c r="B7842" s="11">
        <v>45263</v>
      </c>
      <c r="C7842" t="s">
        <v>8591</v>
      </c>
      <c r="D7842" t="s">
        <v>11</v>
      </c>
      <c r="E7842" t="s">
        <v>400</v>
      </c>
      <c r="F7842" s="12">
        <v>83.47</v>
      </c>
      <c r="G7842" s="13">
        <v>1</v>
      </c>
      <c r="H7842">
        <v>0</v>
      </c>
      <c r="I7842" s="12">
        <f t="shared" si="488"/>
        <v>0</v>
      </c>
      <c r="J7842" s="12">
        <f t="shared" si="489"/>
        <v>83.47</v>
      </c>
      <c r="K7842" s="12">
        <f t="shared" si="490"/>
        <v>83.47</v>
      </c>
      <c r="L7842" s="12">
        <v>28.7</v>
      </c>
      <c r="M7842" s="12">
        <f t="shared" si="491"/>
        <v>112.17</v>
      </c>
      <c r="N7842" t="s">
        <v>15</v>
      </c>
      <c r="O7842" s="13">
        <v>17</v>
      </c>
      <c r="P7842">
        <v>4</v>
      </c>
      <c r="Q7842" t="b">
        <v>0</v>
      </c>
      <c r="R7842">
        <v>7</v>
      </c>
      <c r="S7842" t="s">
        <v>43</v>
      </c>
      <c r="T7842" t="s">
        <v>35</v>
      </c>
    </row>
    <row r="7843" spans="1:20">
      <c r="A7843" t="s">
        <v>13196</v>
      </c>
      <c r="B7843" s="11">
        <v>45264</v>
      </c>
      <c r="C7843" t="s">
        <v>13197</v>
      </c>
      <c r="D7843" t="s">
        <v>14</v>
      </c>
      <c r="E7843" t="s">
        <v>82</v>
      </c>
      <c r="F7843" s="12">
        <v>83.53</v>
      </c>
      <c r="G7843" s="13">
        <v>1</v>
      </c>
      <c r="H7843">
        <v>0</v>
      </c>
      <c r="I7843" s="12">
        <f t="shared" si="488"/>
        <v>0</v>
      </c>
      <c r="J7843" s="12">
        <f t="shared" si="489"/>
        <v>83.53</v>
      </c>
      <c r="K7843" s="12">
        <f t="shared" si="490"/>
        <v>83.53</v>
      </c>
      <c r="L7843" s="12">
        <v>11.18</v>
      </c>
      <c r="M7843" s="12">
        <f t="shared" si="491"/>
        <v>94.71</v>
      </c>
      <c r="N7843" t="s">
        <v>18</v>
      </c>
      <c r="O7843" s="13">
        <v>5</v>
      </c>
      <c r="P7843">
        <v>3.5</v>
      </c>
      <c r="Q7843" t="b">
        <v>0</v>
      </c>
      <c r="R7843">
        <v>2</v>
      </c>
      <c r="S7843" t="s">
        <v>48</v>
      </c>
      <c r="T7843" t="s">
        <v>35</v>
      </c>
    </row>
    <row r="7844" spans="1:20">
      <c r="A7844" t="s">
        <v>13198</v>
      </c>
      <c r="B7844" s="11">
        <v>45264</v>
      </c>
      <c r="C7844" t="s">
        <v>8579</v>
      </c>
      <c r="D7844" t="s">
        <v>8</v>
      </c>
      <c r="E7844" t="s">
        <v>179</v>
      </c>
      <c r="F7844" s="12">
        <v>32</v>
      </c>
      <c r="G7844" s="13">
        <v>2</v>
      </c>
      <c r="H7844">
        <v>0</v>
      </c>
      <c r="I7844" s="12">
        <f t="shared" si="488"/>
        <v>0</v>
      </c>
      <c r="J7844" s="12">
        <f t="shared" si="489"/>
        <v>64</v>
      </c>
      <c r="K7844" s="12">
        <f t="shared" si="490"/>
        <v>64</v>
      </c>
      <c r="L7844" s="12">
        <v>11.96</v>
      </c>
      <c r="M7844" s="12">
        <f t="shared" si="491"/>
        <v>75.96</v>
      </c>
      <c r="N7844" t="s">
        <v>18</v>
      </c>
      <c r="O7844" s="13">
        <v>4</v>
      </c>
      <c r="P7844">
        <v>5</v>
      </c>
      <c r="Q7844" t="b">
        <v>0</v>
      </c>
      <c r="R7844">
        <v>5</v>
      </c>
      <c r="S7844" t="s">
        <v>43</v>
      </c>
      <c r="T7844" t="s">
        <v>30</v>
      </c>
    </row>
    <row r="7845" spans="1:20">
      <c r="A7845" t="s">
        <v>13199</v>
      </c>
      <c r="B7845" s="11">
        <v>45264</v>
      </c>
      <c r="C7845" t="s">
        <v>8634</v>
      </c>
      <c r="D7845" t="s">
        <v>25</v>
      </c>
      <c r="E7845" t="s">
        <v>72</v>
      </c>
      <c r="F7845" s="12">
        <v>448.5</v>
      </c>
      <c r="G7845" s="13">
        <v>2</v>
      </c>
      <c r="H7845">
        <v>0</v>
      </c>
      <c r="I7845" s="12">
        <f t="shared" si="488"/>
        <v>0</v>
      </c>
      <c r="J7845" s="12">
        <f t="shared" si="489"/>
        <v>897</v>
      </c>
      <c r="K7845" s="12">
        <f t="shared" si="490"/>
        <v>897</v>
      </c>
      <c r="L7845" s="12">
        <v>26.22</v>
      </c>
      <c r="M7845" s="12">
        <f t="shared" si="491"/>
        <v>923.22</v>
      </c>
      <c r="N7845" t="s">
        <v>12</v>
      </c>
      <c r="O7845" s="13">
        <v>9</v>
      </c>
      <c r="P7845">
        <v>4.5</v>
      </c>
      <c r="Q7845" t="b">
        <v>0</v>
      </c>
      <c r="R7845">
        <v>4</v>
      </c>
      <c r="S7845" t="s">
        <v>44</v>
      </c>
      <c r="T7845" t="s">
        <v>30</v>
      </c>
    </row>
    <row r="7846" spans="1:20">
      <c r="A7846" t="s">
        <v>13200</v>
      </c>
      <c r="B7846" s="11">
        <v>45264</v>
      </c>
      <c r="C7846" t="s">
        <v>12495</v>
      </c>
      <c r="D7846" t="s">
        <v>11</v>
      </c>
      <c r="E7846" t="s">
        <v>400</v>
      </c>
      <c r="F7846" s="12">
        <v>21.88</v>
      </c>
      <c r="G7846" s="13">
        <v>1</v>
      </c>
      <c r="H7846">
        <v>18.6</v>
      </c>
      <c r="I7846" s="12">
        <f t="shared" si="488"/>
        <v>4.06968</v>
      </c>
      <c r="J7846" s="12">
        <f t="shared" si="489"/>
        <v>21.88</v>
      </c>
      <c r="K7846" s="12">
        <f t="shared" si="490"/>
        <v>17.81032</v>
      </c>
      <c r="L7846" s="12">
        <v>12.37</v>
      </c>
      <c r="M7846" s="12">
        <f t="shared" si="491"/>
        <v>30.18032</v>
      </c>
      <c r="N7846" t="s">
        <v>18</v>
      </c>
      <c r="O7846" s="13">
        <v>3</v>
      </c>
      <c r="P7846">
        <v>4</v>
      </c>
      <c r="Q7846" t="b">
        <v>0</v>
      </c>
      <c r="R7846">
        <v>5</v>
      </c>
      <c r="S7846" t="s">
        <v>42</v>
      </c>
      <c r="T7846" t="s">
        <v>35</v>
      </c>
    </row>
    <row r="7847" spans="1:20">
      <c r="A7847" t="s">
        <v>13201</v>
      </c>
      <c r="B7847" s="11">
        <v>45264</v>
      </c>
      <c r="C7847" t="s">
        <v>4476</v>
      </c>
      <c r="D7847" t="s">
        <v>5</v>
      </c>
      <c r="E7847" t="s">
        <v>144</v>
      </c>
      <c r="F7847" s="12">
        <v>80.11</v>
      </c>
      <c r="G7847" s="13">
        <v>1</v>
      </c>
      <c r="H7847">
        <v>0</v>
      </c>
      <c r="I7847" s="12">
        <f t="shared" si="488"/>
        <v>0</v>
      </c>
      <c r="J7847" s="12">
        <f t="shared" si="489"/>
        <v>80.11</v>
      </c>
      <c r="K7847" s="12">
        <f t="shared" si="490"/>
        <v>80.11</v>
      </c>
      <c r="L7847" s="12">
        <v>14.95</v>
      </c>
      <c r="M7847" s="12">
        <f t="shared" si="491"/>
        <v>95.06</v>
      </c>
      <c r="N7847" t="s">
        <v>18</v>
      </c>
      <c r="O7847" s="13">
        <v>2</v>
      </c>
      <c r="P7847">
        <v>3</v>
      </c>
      <c r="Q7847" t="b">
        <v>0</v>
      </c>
      <c r="R7847">
        <v>4</v>
      </c>
      <c r="S7847" t="s">
        <v>48</v>
      </c>
      <c r="T7847" t="s">
        <v>32</v>
      </c>
    </row>
    <row r="7848" spans="1:20">
      <c r="A7848" t="s">
        <v>13202</v>
      </c>
      <c r="B7848" s="11">
        <v>45264</v>
      </c>
      <c r="C7848" t="s">
        <v>3804</v>
      </c>
      <c r="D7848" t="s">
        <v>14</v>
      </c>
      <c r="E7848" t="s">
        <v>82</v>
      </c>
      <c r="F7848" s="12">
        <v>176.37</v>
      </c>
      <c r="G7848" s="13">
        <v>1</v>
      </c>
      <c r="H7848">
        <v>0</v>
      </c>
      <c r="I7848" s="12">
        <f t="shared" si="488"/>
        <v>0</v>
      </c>
      <c r="J7848" s="12">
        <f t="shared" si="489"/>
        <v>176.37</v>
      </c>
      <c r="K7848" s="12">
        <f t="shared" si="490"/>
        <v>176.37</v>
      </c>
      <c r="L7848" s="12">
        <v>11.24</v>
      </c>
      <c r="M7848" s="12">
        <f t="shared" si="491"/>
        <v>187.61</v>
      </c>
      <c r="N7848" t="s">
        <v>18</v>
      </c>
      <c r="O7848" s="13">
        <v>4</v>
      </c>
      <c r="P7848">
        <v>5</v>
      </c>
      <c r="Q7848" t="b">
        <v>0</v>
      </c>
      <c r="R7848">
        <v>6</v>
      </c>
      <c r="S7848" t="s">
        <v>44</v>
      </c>
      <c r="T7848" t="s">
        <v>35</v>
      </c>
    </row>
    <row r="7849" spans="1:20">
      <c r="A7849" t="s">
        <v>13203</v>
      </c>
      <c r="B7849" s="11">
        <v>45264</v>
      </c>
      <c r="C7849" t="s">
        <v>2454</v>
      </c>
      <c r="D7849" t="s">
        <v>25</v>
      </c>
      <c r="E7849" t="s">
        <v>72</v>
      </c>
      <c r="F7849" s="12">
        <v>206.93</v>
      </c>
      <c r="G7849" s="13">
        <v>1</v>
      </c>
      <c r="H7849">
        <v>0</v>
      </c>
      <c r="I7849" s="12">
        <f t="shared" si="488"/>
        <v>0</v>
      </c>
      <c r="J7849" s="12">
        <f t="shared" si="489"/>
        <v>206.93</v>
      </c>
      <c r="K7849" s="12">
        <f t="shared" si="490"/>
        <v>206.93</v>
      </c>
      <c r="L7849" s="12">
        <v>21.11</v>
      </c>
      <c r="M7849" s="12">
        <f t="shared" si="491"/>
        <v>228.04</v>
      </c>
      <c r="N7849" t="s">
        <v>12</v>
      </c>
      <c r="O7849" s="13">
        <v>20</v>
      </c>
      <c r="P7849">
        <v>4</v>
      </c>
      <c r="Q7849" t="b">
        <v>0</v>
      </c>
      <c r="R7849">
        <v>15</v>
      </c>
      <c r="S7849" t="s">
        <v>48</v>
      </c>
      <c r="T7849" t="s">
        <v>37</v>
      </c>
    </row>
    <row r="7850" spans="1:20">
      <c r="A7850" t="s">
        <v>13204</v>
      </c>
      <c r="B7850" s="11">
        <v>45264</v>
      </c>
      <c r="C7850" t="s">
        <v>4343</v>
      </c>
      <c r="D7850" t="s">
        <v>11</v>
      </c>
      <c r="E7850" t="s">
        <v>400</v>
      </c>
      <c r="F7850" s="12">
        <v>22.62</v>
      </c>
      <c r="G7850" s="13">
        <v>1</v>
      </c>
      <c r="H7850">
        <v>0</v>
      </c>
      <c r="I7850" s="12">
        <f t="shared" si="488"/>
        <v>0</v>
      </c>
      <c r="J7850" s="12">
        <f t="shared" si="489"/>
        <v>22.62</v>
      </c>
      <c r="K7850" s="12">
        <f t="shared" si="490"/>
        <v>22.62</v>
      </c>
      <c r="L7850" s="12">
        <v>9.99</v>
      </c>
      <c r="M7850" s="12">
        <f t="shared" si="491"/>
        <v>32.61</v>
      </c>
      <c r="N7850" t="s">
        <v>18</v>
      </c>
      <c r="O7850" s="13">
        <v>7</v>
      </c>
      <c r="P7850">
        <v>5</v>
      </c>
      <c r="Q7850" t="b">
        <v>0</v>
      </c>
      <c r="R7850">
        <v>3</v>
      </c>
      <c r="S7850" t="s">
        <v>48</v>
      </c>
      <c r="T7850" t="s">
        <v>30</v>
      </c>
    </row>
    <row r="7851" spans="1:20">
      <c r="A7851" t="s">
        <v>13205</v>
      </c>
      <c r="B7851" s="11">
        <v>45264</v>
      </c>
      <c r="C7851" t="s">
        <v>13206</v>
      </c>
      <c r="D7851" t="s">
        <v>14</v>
      </c>
      <c r="E7851" t="s">
        <v>82</v>
      </c>
      <c r="F7851" s="12">
        <v>185.66</v>
      </c>
      <c r="G7851" s="13">
        <v>1</v>
      </c>
      <c r="H7851">
        <v>22.6</v>
      </c>
      <c r="I7851" s="12">
        <f t="shared" si="488"/>
        <v>41.95916</v>
      </c>
      <c r="J7851" s="12">
        <f t="shared" si="489"/>
        <v>185.66</v>
      </c>
      <c r="K7851" s="12">
        <f t="shared" si="490"/>
        <v>143.70084</v>
      </c>
      <c r="L7851" s="12">
        <v>23.65</v>
      </c>
      <c r="M7851" s="12">
        <f t="shared" si="491"/>
        <v>167.35084</v>
      </c>
      <c r="N7851" t="s">
        <v>12</v>
      </c>
      <c r="O7851" s="13">
        <v>10</v>
      </c>
      <c r="P7851">
        <v>5</v>
      </c>
      <c r="Q7851" t="b">
        <v>0</v>
      </c>
      <c r="R7851">
        <v>8</v>
      </c>
      <c r="S7851" t="s">
        <v>43</v>
      </c>
      <c r="T7851" t="s">
        <v>39</v>
      </c>
    </row>
    <row r="7852" spans="1:20">
      <c r="A7852" t="s">
        <v>13207</v>
      </c>
      <c r="B7852" s="11">
        <v>45264</v>
      </c>
      <c r="C7852" t="s">
        <v>10374</v>
      </c>
      <c r="D7852" t="s">
        <v>17</v>
      </c>
      <c r="E7852" t="s">
        <v>139</v>
      </c>
      <c r="F7852" s="12">
        <v>39.83</v>
      </c>
      <c r="G7852" s="13">
        <v>1</v>
      </c>
      <c r="H7852">
        <v>0</v>
      </c>
      <c r="I7852" s="12">
        <f t="shared" si="488"/>
        <v>0</v>
      </c>
      <c r="J7852" s="12">
        <f t="shared" si="489"/>
        <v>39.83</v>
      </c>
      <c r="K7852" s="12">
        <f t="shared" si="490"/>
        <v>39.83</v>
      </c>
      <c r="L7852" s="12">
        <v>16.78</v>
      </c>
      <c r="M7852" s="12">
        <f t="shared" si="491"/>
        <v>56.61</v>
      </c>
      <c r="N7852" t="s">
        <v>9</v>
      </c>
      <c r="O7852" s="13">
        <v>10</v>
      </c>
      <c r="P7852">
        <v>3</v>
      </c>
      <c r="Q7852" t="b">
        <v>0</v>
      </c>
      <c r="R7852">
        <v>2</v>
      </c>
      <c r="S7852" t="s">
        <v>44</v>
      </c>
      <c r="T7852" t="s">
        <v>39</v>
      </c>
    </row>
    <row r="7853" spans="1:20">
      <c r="A7853" t="s">
        <v>13208</v>
      </c>
      <c r="B7853" s="11">
        <v>45264</v>
      </c>
      <c r="C7853" t="s">
        <v>737</v>
      </c>
      <c r="D7853" t="s">
        <v>14</v>
      </c>
      <c r="E7853" t="s">
        <v>162</v>
      </c>
      <c r="F7853" s="12">
        <v>46.81</v>
      </c>
      <c r="G7853" s="13">
        <v>2</v>
      </c>
      <c r="H7853">
        <v>0</v>
      </c>
      <c r="I7853" s="12">
        <f t="shared" si="488"/>
        <v>0</v>
      </c>
      <c r="J7853" s="12">
        <f t="shared" si="489"/>
        <v>93.62</v>
      </c>
      <c r="K7853" s="12">
        <f t="shared" si="490"/>
        <v>93.62</v>
      </c>
      <c r="L7853" s="12">
        <v>9.14</v>
      </c>
      <c r="M7853" s="12">
        <f t="shared" si="491"/>
        <v>102.76</v>
      </c>
      <c r="N7853" t="s">
        <v>18</v>
      </c>
      <c r="O7853" s="13">
        <v>4</v>
      </c>
      <c r="P7853">
        <v>5</v>
      </c>
      <c r="Q7853" t="b">
        <v>0</v>
      </c>
      <c r="R7853">
        <v>8</v>
      </c>
      <c r="S7853" t="s">
        <v>48</v>
      </c>
      <c r="T7853" t="s">
        <v>30</v>
      </c>
    </row>
    <row r="7854" spans="1:20">
      <c r="A7854" t="s">
        <v>13209</v>
      </c>
      <c r="B7854" s="11">
        <v>45265</v>
      </c>
      <c r="C7854" t="s">
        <v>5504</v>
      </c>
      <c r="D7854" t="s">
        <v>11</v>
      </c>
      <c r="E7854" t="s">
        <v>91</v>
      </c>
      <c r="F7854" s="12">
        <v>58.89</v>
      </c>
      <c r="G7854" s="13">
        <v>1</v>
      </c>
      <c r="H7854">
        <v>19.7</v>
      </c>
      <c r="I7854" s="12">
        <f t="shared" si="488"/>
        <v>11.60133</v>
      </c>
      <c r="J7854" s="12">
        <f t="shared" si="489"/>
        <v>58.89</v>
      </c>
      <c r="K7854" s="12">
        <f t="shared" si="490"/>
        <v>47.28867</v>
      </c>
      <c r="L7854" s="12">
        <v>20.64</v>
      </c>
      <c r="M7854" s="12">
        <f t="shared" si="491"/>
        <v>67.92867</v>
      </c>
      <c r="N7854" t="s">
        <v>6</v>
      </c>
      <c r="O7854" s="13">
        <v>18</v>
      </c>
      <c r="P7854">
        <v>4</v>
      </c>
      <c r="Q7854" t="b">
        <v>1</v>
      </c>
      <c r="R7854">
        <v>8</v>
      </c>
      <c r="S7854" t="s">
        <v>48</v>
      </c>
      <c r="T7854" t="s">
        <v>39</v>
      </c>
    </row>
    <row r="7855" spans="1:20">
      <c r="A7855" t="s">
        <v>13210</v>
      </c>
      <c r="B7855" s="11">
        <v>45265</v>
      </c>
      <c r="C7855" t="s">
        <v>13211</v>
      </c>
      <c r="D7855" t="s">
        <v>8</v>
      </c>
      <c r="E7855" t="s">
        <v>75</v>
      </c>
      <c r="F7855" s="12">
        <v>49.59</v>
      </c>
      <c r="G7855" s="13">
        <v>1</v>
      </c>
      <c r="H7855">
        <v>0</v>
      </c>
      <c r="I7855" s="12">
        <f t="shared" si="488"/>
        <v>0</v>
      </c>
      <c r="J7855" s="12">
        <f t="shared" si="489"/>
        <v>49.59</v>
      </c>
      <c r="K7855" s="12">
        <f t="shared" si="490"/>
        <v>49.59</v>
      </c>
      <c r="L7855" s="12">
        <v>13.91</v>
      </c>
      <c r="M7855" s="12">
        <f t="shared" si="491"/>
        <v>63.5</v>
      </c>
      <c r="N7855" t="s">
        <v>18</v>
      </c>
      <c r="O7855" s="13">
        <v>3</v>
      </c>
      <c r="P7855">
        <v>4.5</v>
      </c>
      <c r="Q7855" t="b">
        <v>1</v>
      </c>
      <c r="R7855">
        <v>1</v>
      </c>
      <c r="S7855" t="s">
        <v>42</v>
      </c>
      <c r="T7855" t="s">
        <v>35</v>
      </c>
    </row>
    <row r="7856" spans="1:20">
      <c r="A7856" t="s">
        <v>13212</v>
      </c>
      <c r="B7856" s="11">
        <v>45265</v>
      </c>
      <c r="C7856" t="s">
        <v>13213</v>
      </c>
      <c r="D7856" t="s">
        <v>17</v>
      </c>
      <c r="E7856" t="s">
        <v>129</v>
      </c>
      <c r="F7856" s="12">
        <v>112.07</v>
      </c>
      <c r="G7856" s="13">
        <v>1</v>
      </c>
      <c r="H7856">
        <v>0</v>
      </c>
      <c r="I7856" s="12">
        <f t="shared" si="488"/>
        <v>0</v>
      </c>
      <c r="J7856" s="12">
        <f t="shared" si="489"/>
        <v>112.07</v>
      </c>
      <c r="K7856" s="12">
        <f t="shared" si="490"/>
        <v>112.07</v>
      </c>
      <c r="L7856" s="12">
        <v>26.33</v>
      </c>
      <c r="M7856" s="12">
        <f t="shared" si="491"/>
        <v>138.4</v>
      </c>
      <c r="N7856" t="s">
        <v>6</v>
      </c>
      <c r="O7856" s="13">
        <v>10</v>
      </c>
      <c r="P7856">
        <v>5</v>
      </c>
      <c r="Q7856" t="b">
        <v>1</v>
      </c>
      <c r="R7856">
        <v>4</v>
      </c>
      <c r="S7856" t="s">
        <v>43</v>
      </c>
      <c r="T7856" t="s">
        <v>39</v>
      </c>
    </row>
    <row r="7857" spans="1:20">
      <c r="A7857" t="s">
        <v>13214</v>
      </c>
      <c r="B7857" s="11">
        <v>45265</v>
      </c>
      <c r="C7857" t="s">
        <v>7330</v>
      </c>
      <c r="D7857" t="s">
        <v>14</v>
      </c>
      <c r="E7857" t="s">
        <v>82</v>
      </c>
      <c r="F7857" s="12">
        <v>107.07</v>
      </c>
      <c r="G7857" s="13">
        <v>2</v>
      </c>
      <c r="H7857">
        <v>0</v>
      </c>
      <c r="I7857" s="12">
        <f t="shared" si="488"/>
        <v>0</v>
      </c>
      <c r="J7857" s="12">
        <f t="shared" si="489"/>
        <v>214.14</v>
      </c>
      <c r="K7857" s="12">
        <f t="shared" si="490"/>
        <v>214.14</v>
      </c>
      <c r="L7857" s="12">
        <v>21.93</v>
      </c>
      <c r="M7857" s="12">
        <f t="shared" si="491"/>
        <v>236.07</v>
      </c>
      <c r="N7857" t="s">
        <v>9</v>
      </c>
      <c r="O7857" s="13">
        <v>8</v>
      </c>
      <c r="P7857">
        <v>4</v>
      </c>
      <c r="Q7857" t="b">
        <v>0</v>
      </c>
      <c r="R7857">
        <v>3</v>
      </c>
      <c r="S7857" t="s">
        <v>48</v>
      </c>
      <c r="T7857" t="s">
        <v>39</v>
      </c>
    </row>
    <row r="7858" spans="1:20">
      <c r="A7858" t="s">
        <v>13215</v>
      </c>
      <c r="B7858" s="11">
        <v>45265</v>
      </c>
      <c r="C7858" t="s">
        <v>8977</v>
      </c>
      <c r="D7858" t="s">
        <v>8</v>
      </c>
      <c r="E7858" t="s">
        <v>565</v>
      </c>
      <c r="F7858" s="12">
        <v>46.64</v>
      </c>
      <c r="G7858" s="13">
        <v>1</v>
      </c>
      <c r="H7858">
        <v>0</v>
      </c>
      <c r="I7858" s="12">
        <f t="shared" si="488"/>
        <v>0</v>
      </c>
      <c r="J7858" s="12">
        <f t="shared" si="489"/>
        <v>46.64</v>
      </c>
      <c r="K7858" s="12">
        <f t="shared" si="490"/>
        <v>46.64</v>
      </c>
      <c r="L7858" s="12">
        <v>25</v>
      </c>
      <c r="M7858" s="12">
        <f t="shared" si="491"/>
        <v>71.64</v>
      </c>
      <c r="N7858" t="s">
        <v>6</v>
      </c>
      <c r="O7858" s="13">
        <v>11</v>
      </c>
      <c r="P7858">
        <v>3</v>
      </c>
      <c r="Q7858" t="b">
        <v>0</v>
      </c>
      <c r="R7858">
        <v>8</v>
      </c>
      <c r="S7858" t="s">
        <v>46</v>
      </c>
      <c r="T7858" t="s">
        <v>35</v>
      </c>
    </row>
    <row r="7859" spans="1:20">
      <c r="A7859" t="s">
        <v>13216</v>
      </c>
      <c r="B7859" s="11">
        <v>45265</v>
      </c>
      <c r="C7859" t="s">
        <v>13217</v>
      </c>
      <c r="D7859" t="s">
        <v>17</v>
      </c>
      <c r="E7859" t="s">
        <v>129</v>
      </c>
      <c r="F7859" s="12">
        <v>93.7</v>
      </c>
      <c r="G7859" s="13">
        <v>1</v>
      </c>
      <c r="H7859">
        <v>0</v>
      </c>
      <c r="I7859" s="12">
        <f t="shared" si="488"/>
        <v>0</v>
      </c>
      <c r="J7859" s="12">
        <f t="shared" si="489"/>
        <v>93.7</v>
      </c>
      <c r="K7859" s="12">
        <f t="shared" si="490"/>
        <v>93.7</v>
      </c>
      <c r="L7859" s="12">
        <v>10.12</v>
      </c>
      <c r="M7859" s="12">
        <f t="shared" si="491"/>
        <v>103.82</v>
      </c>
      <c r="N7859" t="s">
        <v>18</v>
      </c>
      <c r="O7859" s="13">
        <v>6</v>
      </c>
      <c r="P7859">
        <v>4.5</v>
      </c>
      <c r="Q7859" t="b">
        <v>1</v>
      </c>
      <c r="R7859">
        <v>1</v>
      </c>
      <c r="S7859" t="s">
        <v>45</v>
      </c>
      <c r="T7859" t="s">
        <v>35</v>
      </c>
    </row>
    <row r="7860" spans="1:20">
      <c r="A7860" t="s">
        <v>13218</v>
      </c>
      <c r="B7860" s="11">
        <v>45265</v>
      </c>
      <c r="C7860" t="s">
        <v>12062</v>
      </c>
      <c r="D7860" t="s">
        <v>14</v>
      </c>
      <c r="E7860" t="s">
        <v>94</v>
      </c>
      <c r="F7860" s="12">
        <v>213.47</v>
      </c>
      <c r="G7860" s="13">
        <v>1</v>
      </c>
      <c r="H7860">
        <v>0</v>
      </c>
      <c r="I7860" s="12">
        <f t="shared" si="488"/>
        <v>0</v>
      </c>
      <c r="J7860" s="12">
        <f t="shared" si="489"/>
        <v>213.47</v>
      </c>
      <c r="K7860" s="12">
        <f t="shared" si="490"/>
        <v>213.47</v>
      </c>
      <c r="L7860" s="12">
        <v>13.55</v>
      </c>
      <c r="M7860" s="12">
        <f t="shared" si="491"/>
        <v>227.02</v>
      </c>
      <c r="N7860" t="s">
        <v>18</v>
      </c>
      <c r="O7860" s="13">
        <v>3</v>
      </c>
      <c r="P7860">
        <v>4.5</v>
      </c>
      <c r="Q7860" t="b">
        <v>1</v>
      </c>
      <c r="R7860">
        <v>5</v>
      </c>
      <c r="S7860" t="s">
        <v>48</v>
      </c>
      <c r="T7860" t="s">
        <v>35</v>
      </c>
    </row>
    <row r="7861" spans="1:20">
      <c r="A7861" t="s">
        <v>13219</v>
      </c>
      <c r="B7861" s="11">
        <v>45265</v>
      </c>
      <c r="C7861" t="s">
        <v>10487</v>
      </c>
      <c r="D7861" t="s">
        <v>17</v>
      </c>
      <c r="E7861" t="s">
        <v>209</v>
      </c>
      <c r="F7861" s="12">
        <v>86.9</v>
      </c>
      <c r="G7861" s="13">
        <v>2</v>
      </c>
      <c r="H7861">
        <v>24.1</v>
      </c>
      <c r="I7861" s="12">
        <f t="shared" si="488"/>
        <v>20.9429</v>
      </c>
      <c r="J7861" s="12">
        <f t="shared" si="489"/>
        <v>173.8</v>
      </c>
      <c r="K7861" s="12">
        <f t="shared" si="490"/>
        <v>152.8571</v>
      </c>
      <c r="L7861" s="12">
        <v>21.52</v>
      </c>
      <c r="M7861" s="12">
        <f t="shared" si="491"/>
        <v>174.3771</v>
      </c>
      <c r="N7861" t="s">
        <v>12</v>
      </c>
      <c r="O7861" s="13">
        <v>19</v>
      </c>
      <c r="P7861">
        <v>4.5</v>
      </c>
      <c r="Q7861" t="b">
        <v>0</v>
      </c>
      <c r="R7861">
        <v>3</v>
      </c>
      <c r="S7861" t="s">
        <v>43</v>
      </c>
      <c r="T7861" t="s">
        <v>35</v>
      </c>
    </row>
    <row r="7862" spans="1:20">
      <c r="A7862" t="s">
        <v>13220</v>
      </c>
      <c r="B7862" s="11">
        <v>45265</v>
      </c>
      <c r="C7862" t="s">
        <v>11396</v>
      </c>
      <c r="D7862" t="s">
        <v>11</v>
      </c>
      <c r="E7862" t="s">
        <v>151</v>
      </c>
      <c r="F7862" s="12">
        <v>28.46</v>
      </c>
      <c r="G7862" s="13">
        <v>1</v>
      </c>
      <c r="H7862">
        <v>0</v>
      </c>
      <c r="I7862" s="12">
        <f t="shared" si="488"/>
        <v>0</v>
      </c>
      <c r="J7862" s="12">
        <f t="shared" si="489"/>
        <v>28.46</v>
      </c>
      <c r="K7862" s="12">
        <f t="shared" si="490"/>
        <v>28.46</v>
      </c>
      <c r="L7862" s="12">
        <v>8.81</v>
      </c>
      <c r="M7862" s="12">
        <f t="shared" si="491"/>
        <v>37.27</v>
      </c>
      <c r="N7862" t="s">
        <v>18</v>
      </c>
      <c r="O7862" s="13">
        <v>3</v>
      </c>
      <c r="P7862">
        <v>4.5</v>
      </c>
      <c r="Q7862" t="b">
        <v>0</v>
      </c>
      <c r="R7862">
        <v>5</v>
      </c>
      <c r="S7862" t="s">
        <v>48</v>
      </c>
      <c r="T7862" t="s">
        <v>39</v>
      </c>
    </row>
    <row r="7863" spans="1:20">
      <c r="A7863" t="s">
        <v>13221</v>
      </c>
      <c r="B7863" s="11">
        <v>45265</v>
      </c>
      <c r="C7863" t="s">
        <v>4683</v>
      </c>
      <c r="D7863" t="s">
        <v>11</v>
      </c>
      <c r="E7863" t="s">
        <v>400</v>
      </c>
      <c r="F7863" s="12">
        <v>53.55</v>
      </c>
      <c r="G7863" s="13">
        <v>3</v>
      </c>
      <c r="H7863">
        <v>0</v>
      </c>
      <c r="I7863" s="12">
        <f t="shared" si="488"/>
        <v>0</v>
      </c>
      <c r="J7863" s="12">
        <f t="shared" si="489"/>
        <v>160.65</v>
      </c>
      <c r="K7863" s="12">
        <f t="shared" si="490"/>
        <v>160.65</v>
      </c>
      <c r="L7863" s="12">
        <v>21.63</v>
      </c>
      <c r="M7863" s="12">
        <f t="shared" si="491"/>
        <v>182.28</v>
      </c>
      <c r="N7863" t="s">
        <v>12</v>
      </c>
      <c r="O7863" s="13">
        <v>23</v>
      </c>
      <c r="P7863">
        <v>3.5</v>
      </c>
      <c r="Q7863" t="b">
        <v>1</v>
      </c>
      <c r="R7863">
        <v>4</v>
      </c>
      <c r="S7863" t="s">
        <v>45</v>
      </c>
      <c r="T7863" t="s">
        <v>39</v>
      </c>
    </row>
    <row r="7864" spans="1:20">
      <c r="A7864" t="s">
        <v>13222</v>
      </c>
      <c r="B7864" s="11">
        <v>45265</v>
      </c>
      <c r="C7864" t="s">
        <v>13223</v>
      </c>
      <c r="D7864" t="s">
        <v>11</v>
      </c>
      <c r="E7864" t="s">
        <v>91</v>
      </c>
      <c r="F7864" s="12">
        <v>26.2</v>
      </c>
      <c r="G7864" s="13">
        <v>1</v>
      </c>
      <c r="H7864">
        <v>7.4</v>
      </c>
      <c r="I7864" s="12">
        <f t="shared" si="488"/>
        <v>1.9388</v>
      </c>
      <c r="J7864" s="12">
        <f t="shared" si="489"/>
        <v>26.2</v>
      </c>
      <c r="K7864" s="12">
        <f t="shared" si="490"/>
        <v>24.2612</v>
      </c>
      <c r="L7864" s="12">
        <v>19.68</v>
      </c>
      <c r="M7864" s="12">
        <f t="shared" si="491"/>
        <v>43.9412</v>
      </c>
      <c r="N7864" t="s">
        <v>9</v>
      </c>
      <c r="O7864" s="13">
        <v>13</v>
      </c>
      <c r="P7864">
        <v>5</v>
      </c>
      <c r="Q7864" t="b">
        <v>0</v>
      </c>
      <c r="R7864">
        <v>1</v>
      </c>
      <c r="S7864" t="s">
        <v>48</v>
      </c>
      <c r="T7864" t="s">
        <v>35</v>
      </c>
    </row>
    <row r="7865" spans="1:20">
      <c r="A7865" t="s">
        <v>13224</v>
      </c>
      <c r="B7865" s="11">
        <v>45265</v>
      </c>
      <c r="C7865" t="s">
        <v>13225</v>
      </c>
      <c r="D7865" t="s">
        <v>11</v>
      </c>
      <c r="E7865" t="s">
        <v>400</v>
      </c>
      <c r="F7865" s="12">
        <v>28.32</v>
      </c>
      <c r="G7865" s="13">
        <v>2</v>
      </c>
      <c r="H7865">
        <v>8.1</v>
      </c>
      <c r="I7865" s="12">
        <f t="shared" si="488"/>
        <v>2.29392</v>
      </c>
      <c r="J7865" s="12">
        <f t="shared" si="489"/>
        <v>56.64</v>
      </c>
      <c r="K7865" s="12">
        <f t="shared" si="490"/>
        <v>54.34608</v>
      </c>
      <c r="L7865" s="12">
        <v>10</v>
      </c>
      <c r="M7865" s="12">
        <f t="shared" si="491"/>
        <v>64.34608</v>
      </c>
      <c r="N7865" t="s">
        <v>18</v>
      </c>
      <c r="O7865" s="13">
        <v>5</v>
      </c>
      <c r="P7865">
        <v>4.5</v>
      </c>
      <c r="Q7865" t="b">
        <v>0</v>
      </c>
      <c r="R7865">
        <v>3</v>
      </c>
      <c r="S7865" t="s">
        <v>44</v>
      </c>
      <c r="T7865" t="s">
        <v>30</v>
      </c>
    </row>
    <row r="7866" spans="1:20">
      <c r="A7866" t="s">
        <v>13226</v>
      </c>
      <c r="B7866" s="11">
        <v>45266</v>
      </c>
      <c r="C7866" t="s">
        <v>952</v>
      </c>
      <c r="D7866" t="s">
        <v>17</v>
      </c>
      <c r="E7866" t="s">
        <v>139</v>
      </c>
      <c r="F7866" s="12">
        <v>78.23</v>
      </c>
      <c r="G7866" s="13">
        <v>1</v>
      </c>
      <c r="H7866">
        <v>11.5</v>
      </c>
      <c r="I7866" s="12">
        <f t="shared" si="488"/>
        <v>8.99645</v>
      </c>
      <c r="J7866" s="12">
        <f t="shared" si="489"/>
        <v>78.23</v>
      </c>
      <c r="K7866" s="12">
        <f t="shared" si="490"/>
        <v>69.23355</v>
      </c>
      <c r="L7866" s="12">
        <v>21.74</v>
      </c>
      <c r="M7866" s="12">
        <f t="shared" si="491"/>
        <v>90.97355</v>
      </c>
      <c r="N7866" t="s">
        <v>12</v>
      </c>
      <c r="O7866" s="13">
        <v>24</v>
      </c>
      <c r="P7866">
        <v>4.5</v>
      </c>
      <c r="Q7866" t="b">
        <v>0</v>
      </c>
      <c r="R7866">
        <v>12</v>
      </c>
      <c r="S7866" t="s">
        <v>44</v>
      </c>
      <c r="T7866" t="s">
        <v>37</v>
      </c>
    </row>
    <row r="7867" spans="1:20">
      <c r="A7867" t="s">
        <v>13227</v>
      </c>
      <c r="B7867" s="11">
        <v>45266</v>
      </c>
      <c r="C7867" t="s">
        <v>4878</v>
      </c>
      <c r="D7867" t="s">
        <v>5</v>
      </c>
      <c r="E7867" t="s">
        <v>156</v>
      </c>
      <c r="F7867" s="12">
        <v>95.96</v>
      </c>
      <c r="G7867" s="13">
        <v>2</v>
      </c>
      <c r="H7867">
        <v>0</v>
      </c>
      <c r="I7867" s="12">
        <f t="shared" si="488"/>
        <v>0</v>
      </c>
      <c r="J7867" s="12">
        <f t="shared" si="489"/>
        <v>191.92</v>
      </c>
      <c r="K7867" s="12">
        <f t="shared" si="490"/>
        <v>191.92</v>
      </c>
      <c r="L7867" s="12">
        <v>26.2</v>
      </c>
      <c r="M7867" s="12">
        <f t="shared" si="491"/>
        <v>218.12</v>
      </c>
      <c r="N7867" t="s">
        <v>15</v>
      </c>
      <c r="O7867" s="13">
        <v>14</v>
      </c>
      <c r="P7867">
        <v>5</v>
      </c>
      <c r="Q7867" t="b">
        <v>1</v>
      </c>
      <c r="R7867">
        <v>6</v>
      </c>
      <c r="S7867" t="s">
        <v>42</v>
      </c>
      <c r="T7867" t="s">
        <v>39</v>
      </c>
    </row>
    <row r="7868" spans="1:20">
      <c r="A7868" t="s">
        <v>13228</v>
      </c>
      <c r="B7868" s="11">
        <v>45266</v>
      </c>
      <c r="C7868" t="s">
        <v>6633</v>
      </c>
      <c r="D7868" t="s">
        <v>20</v>
      </c>
      <c r="E7868" t="s">
        <v>97</v>
      </c>
      <c r="F7868" s="12">
        <v>22.35</v>
      </c>
      <c r="G7868" s="13">
        <v>1</v>
      </c>
      <c r="H7868">
        <v>0</v>
      </c>
      <c r="I7868" s="12">
        <f t="shared" si="488"/>
        <v>0</v>
      </c>
      <c r="J7868" s="12">
        <f t="shared" si="489"/>
        <v>22.35</v>
      </c>
      <c r="K7868" s="12">
        <f t="shared" si="490"/>
        <v>22.35</v>
      </c>
      <c r="L7868" s="12">
        <v>20.12</v>
      </c>
      <c r="M7868" s="12">
        <f t="shared" si="491"/>
        <v>42.47</v>
      </c>
      <c r="N7868" t="s">
        <v>9</v>
      </c>
      <c r="O7868" s="13">
        <v>5</v>
      </c>
      <c r="P7868">
        <v>4.5</v>
      </c>
      <c r="Q7868" t="b">
        <v>0</v>
      </c>
      <c r="R7868">
        <v>5</v>
      </c>
      <c r="S7868" t="s">
        <v>44</v>
      </c>
      <c r="T7868" t="s">
        <v>39</v>
      </c>
    </row>
    <row r="7869" spans="1:20">
      <c r="A7869" t="s">
        <v>13229</v>
      </c>
      <c r="B7869" s="11">
        <v>45266</v>
      </c>
      <c r="C7869" t="s">
        <v>13230</v>
      </c>
      <c r="D7869" t="s">
        <v>17</v>
      </c>
      <c r="E7869" t="s">
        <v>209</v>
      </c>
      <c r="F7869" s="12">
        <v>58.15</v>
      </c>
      <c r="G7869" s="13">
        <v>2</v>
      </c>
      <c r="H7869">
        <v>0</v>
      </c>
      <c r="I7869" s="12">
        <f t="shared" si="488"/>
        <v>0</v>
      </c>
      <c r="J7869" s="12">
        <f t="shared" si="489"/>
        <v>116.3</v>
      </c>
      <c r="K7869" s="12">
        <f t="shared" si="490"/>
        <v>116.3</v>
      </c>
      <c r="L7869" s="12">
        <v>20.86</v>
      </c>
      <c r="M7869" s="12">
        <f t="shared" si="491"/>
        <v>137.16</v>
      </c>
      <c r="N7869" t="s">
        <v>9</v>
      </c>
      <c r="O7869" s="13">
        <v>13</v>
      </c>
      <c r="P7869">
        <v>3.5</v>
      </c>
      <c r="Q7869" t="b">
        <v>1</v>
      </c>
      <c r="R7869">
        <v>5</v>
      </c>
      <c r="S7869" t="s">
        <v>45</v>
      </c>
      <c r="T7869" t="s">
        <v>37</v>
      </c>
    </row>
    <row r="7870" spans="1:20">
      <c r="A7870" t="s">
        <v>13231</v>
      </c>
      <c r="B7870" s="11">
        <v>45266</v>
      </c>
      <c r="C7870" t="s">
        <v>13232</v>
      </c>
      <c r="D7870" t="s">
        <v>5</v>
      </c>
      <c r="E7870" t="s">
        <v>119</v>
      </c>
      <c r="F7870" s="12">
        <v>60.51</v>
      </c>
      <c r="G7870" s="13">
        <v>1</v>
      </c>
      <c r="H7870">
        <v>0</v>
      </c>
      <c r="I7870" s="12">
        <f t="shared" si="488"/>
        <v>0</v>
      </c>
      <c r="J7870" s="12">
        <f t="shared" si="489"/>
        <v>60.51</v>
      </c>
      <c r="K7870" s="12">
        <f t="shared" si="490"/>
        <v>60.51</v>
      </c>
      <c r="L7870" s="12">
        <v>9.62</v>
      </c>
      <c r="M7870" s="12">
        <f t="shared" si="491"/>
        <v>70.13</v>
      </c>
      <c r="N7870" t="s">
        <v>18</v>
      </c>
      <c r="O7870" s="13">
        <v>4</v>
      </c>
      <c r="P7870">
        <v>5</v>
      </c>
      <c r="Q7870" t="b">
        <v>0</v>
      </c>
      <c r="R7870">
        <v>6</v>
      </c>
      <c r="S7870" t="s">
        <v>42</v>
      </c>
      <c r="T7870" t="s">
        <v>37</v>
      </c>
    </row>
    <row r="7871" spans="1:20">
      <c r="A7871" t="s">
        <v>13233</v>
      </c>
      <c r="B7871" s="11">
        <v>45266</v>
      </c>
      <c r="C7871" t="s">
        <v>3440</v>
      </c>
      <c r="D7871" t="s">
        <v>17</v>
      </c>
      <c r="E7871" t="s">
        <v>129</v>
      </c>
      <c r="F7871" s="12">
        <v>50.94</v>
      </c>
      <c r="G7871" s="13">
        <v>1</v>
      </c>
      <c r="H7871">
        <v>0</v>
      </c>
      <c r="I7871" s="12">
        <f t="shared" si="488"/>
        <v>0</v>
      </c>
      <c r="J7871" s="12">
        <f t="shared" si="489"/>
        <v>50.94</v>
      </c>
      <c r="K7871" s="12">
        <f t="shared" si="490"/>
        <v>50.94</v>
      </c>
      <c r="L7871" s="12">
        <v>23.99</v>
      </c>
      <c r="M7871" s="12">
        <f t="shared" si="491"/>
        <v>74.93</v>
      </c>
      <c r="N7871" t="s">
        <v>6</v>
      </c>
      <c r="O7871" s="13">
        <v>19</v>
      </c>
      <c r="P7871">
        <v>5</v>
      </c>
      <c r="Q7871" t="b">
        <v>0</v>
      </c>
      <c r="R7871">
        <v>1</v>
      </c>
      <c r="S7871" t="s">
        <v>42</v>
      </c>
      <c r="T7871" t="s">
        <v>35</v>
      </c>
    </row>
    <row r="7872" spans="1:20">
      <c r="A7872" t="s">
        <v>13234</v>
      </c>
      <c r="B7872" s="11">
        <v>45266</v>
      </c>
      <c r="C7872" t="s">
        <v>13235</v>
      </c>
      <c r="D7872" t="s">
        <v>14</v>
      </c>
      <c r="E7872" t="s">
        <v>113</v>
      </c>
      <c r="F7872" s="12">
        <v>217.72</v>
      </c>
      <c r="G7872" s="13">
        <v>5</v>
      </c>
      <c r="H7872">
        <v>0</v>
      </c>
      <c r="I7872" s="12">
        <f t="shared" si="488"/>
        <v>0</v>
      </c>
      <c r="J7872" s="12">
        <f t="shared" si="489"/>
        <v>1088.6</v>
      </c>
      <c r="K7872" s="12">
        <f t="shared" si="490"/>
        <v>1088.6</v>
      </c>
      <c r="L7872" s="12">
        <v>10.3</v>
      </c>
      <c r="M7872" s="12">
        <f t="shared" si="491"/>
        <v>1098.9</v>
      </c>
      <c r="N7872" t="s">
        <v>18</v>
      </c>
      <c r="O7872" s="13">
        <v>4</v>
      </c>
      <c r="P7872">
        <v>5</v>
      </c>
      <c r="Q7872" t="b">
        <v>1</v>
      </c>
      <c r="R7872">
        <v>2</v>
      </c>
      <c r="S7872" t="s">
        <v>42</v>
      </c>
      <c r="T7872" t="s">
        <v>39</v>
      </c>
    </row>
    <row r="7873" spans="1:20">
      <c r="A7873" t="s">
        <v>13236</v>
      </c>
      <c r="B7873" s="11">
        <v>45266</v>
      </c>
      <c r="C7873" t="s">
        <v>10941</v>
      </c>
      <c r="D7873" t="s">
        <v>11</v>
      </c>
      <c r="E7873" t="s">
        <v>204</v>
      </c>
      <c r="F7873" s="12">
        <v>30.66</v>
      </c>
      <c r="G7873" s="13">
        <v>1</v>
      </c>
      <c r="H7873">
        <v>22.2</v>
      </c>
      <c r="I7873" s="12">
        <f t="shared" si="488"/>
        <v>6.80652</v>
      </c>
      <c r="J7873" s="12">
        <f t="shared" si="489"/>
        <v>30.66</v>
      </c>
      <c r="K7873" s="12">
        <f t="shared" si="490"/>
        <v>23.85348</v>
      </c>
      <c r="L7873" s="12">
        <v>17.41</v>
      </c>
      <c r="M7873" s="12">
        <f t="shared" si="491"/>
        <v>41.26348</v>
      </c>
      <c r="N7873" t="s">
        <v>9</v>
      </c>
      <c r="O7873" s="13">
        <v>5</v>
      </c>
      <c r="P7873">
        <v>4.5</v>
      </c>
      <c r="Q7873" t="b">
        <v>0</v>
      </c>
      <c r="R7873">
        <v>7</v>
      </c>
      <c r="S7873" t="s">
        <v>42</v>
      </c>
      <c r="T7873" t="s">
        <v>35</v>
      </c>
    </row>
    <row r="7874" spans="1:20">
      <c r="A7874" t="s">
        <v>13237</v>
      </c>
      <c r="B7874" s="11">
        <v>45266</v>
      </c>
      <c r="C7874" t="s">
        <v>1921</v>
      </c>
      <c r="D7874" t="s">
        <v>23</v>
      </c>
      <c r="E7874" t="s">
        <v>169</v>
      </c>
      <c r="F7874" s="12">
        <v>75.99</v>
      </c>
      <c r="G7874" s="13">
        <v>1</v>
      </c>
      <c r="H7874">
        <v>0</v>
      </c>
      <c r="I7874" s="12">
        <f t="shared" si="488"/>
        <v>0</v>
      </c>
      <c r="J7874" s="12">
        <f t="shared" si="489"/>
        <v>75.99</v>
      </c>
      <c r="K7874" s="12">
        <f t="shared" si="490"/>
        <v>75.99</v>
      </c>
      <c r="L7874" s="12">
        <v>11.46</v>
      </c>
      <c r="M7874" s="12">
        <f t="shared" si="491"/>
        <v>87.45</v>
      </c>
      <c r="N7874" t="s">
        <v>18</v>
      </c>
      <c r="O7874" s="13">
        <v>7</v>
      </c>
      <c r="P7874">
        <v>5</v>
      </c>
      <c r="Q7874" t="b">
        <v>0</v>
      </c>
      <c r="R7874">
        <v>7</v>
      </c>
      <c r="S7874" t="s">
        <v>44</v>
      </c>
      <c r="T7874" t="s">
        <v>39</v>
      </c>
    </row>
    <row r="7875" spans="1:20">
      <c r="A7875" t="s">
        <v>13238</v>
      </c>
      <c r="B7875" s="11">
        <v>45266</v>
      </c>
      <c r="C7875" t="s">
        <v>13239</v>
      </c>
      <c r="D7875" t="s">
        <v>11</v>
      </c>
      <c r="E7875" t="s">
        <v>91</v>
      </c>
      <c r="F7875" s="12">
        <v>45.67</v>
      </c>
      <c r="G7875" s="13">
        <v>1</v>
      </c>
      <c r="H7875">
        <v>24.2</v>
      </c>
      <c r="I7875" s="12">
        <f t="shared" ref="I7875:I7938" si="492">H7875*F7875/100</f>
        <v>11.05214</v>
      </c>
      <c r="J7875" s="12">
        <f t="shared" ref="J7875:J7938" si="493">G7875*F7875</f>
        <v>45.67</v>
      </c>
      <c r="K7875" s="12">
        <f t="shared" ref="K7875:K7938" si="494">J7875-I7875</f>
        <v>34.61786</v>
      </c>
      <c r="L7875" s="12">
        <v>20.77</v>
      </c>
      <c r="M7875" s="12">
        <f t="shared" ref="M7875:M7938" si="495">K7875+L7875</f>
        <v>55.38786</v>
      </c>
      <c r="N7875" t="s">
        <v>9</v>
      </c>
      <c r="O7875" s="13">
        <v>5</v>
      </c>
      <c r="P7875">
        <v>5</v>
      </c>
      <c r="Q7875" t="b">
        <v>1</v>
      </c>
      <c r="R7875">
        <v>5</v>
      </c>
      <c r="S7875" t="s">
        <v>43</v>
      </c>
      <c r="T7875" t="s">
        <v>35</v>
      </c>
    </row>
    <row r="7876" spans="1:20">
      <c r="A7876" t="s">
        <v>13240</v>
      </c>
      <c r="B7876" s="11">
        <v>45266</v>
      </c>
      <c r="C7876" t="s">
        <v>4022</v>
      </c>
      <c r="D7876" t="s">
        <v>5</v>
      </c>
      <c r="E7876" t="s">
        <v>156</v>
      </c>
      <c r="F7876" s="12">
        <v>101.88</v>
      </c>
      <c r="G7876" s="13">
        <v>1</v>
      </c>
      <c r="H7876">
        <v>0</v>
      </c>
      <c r="I7876" s="12">
        <f t="shared" si="492"/>
        <v>0</v>
      </c>
      <c r="J7876" s="12">
        <f t="shared" si="493"/>
        <v>101.88</v>
      </c>
      <c r="K7876" s="12">
        <f t="shared" si="494"/>
        <v>101.88</v>
      </c>
      <c r="L7876" s="12">
        <v>16.96</v>
      </c>
      <c r="M7876" s="12">
        <f t="shared" si="495"/>
        <v>118.84</v>
      </c>
      <c r="N7876" t="s">
        <v>9</v>
      </c>
      <c r="O7876" s="13">
        <v>5</v>
      </c>
      <c r="P7876">
        <v>5</v>
      </c>
      <c r="Q7876" t="b">
        <v>0</v>
      </c>
      <c r="R7876">
        <v>8</v>
      </c>
      <c r="S7876" t="s">
        <v>44</v>
      </c>
      <c r="T7876" t="s">
        <v>39</v>
      </c>
    </row>
    <row r="7877" spans="1:20">
      <c r="A7877" t="s">
        <v>13241</v>
      </c>
      <c r="B7877" s="11">
        <v>45266</v>
      </c>
      <c r="C7877" t="s">
        <v>13242</v>
      </c>
      <c r="D7877" t="s">
        <v>14</v>
      </c>
      <c r="E7877" t="s">
        <v>103</v>
      </c>
      <c r="F7877" s="12">
        <v>67.3</v>
      </c>
      <c r="G7877" s="13">
        <v>1</v>
      </c>
      <c r="H7877">
        <v>0</v>
      </c>
      <c r="I7877" s="12">
        <f t="shared" si="492"/>
        <v>0</v>
      </c>
      <c r="J7877" s="12">
        <f t="shared" si="493"/>
        <v>67.3</v>
      </c>
      <c r="K7877" s="12">
        <f t="shared" si="494"/>
        <v>67.3</v>
      </c>
      <c r="L7877" s="12">
        <v>17.7</v>
      </c>
      <c r="M7877" s="12">
        <f t="shared" si="495"/>
        <v>85</v>
      </c>
      <c r="N7877" t="s">
        <v>9</v>
      </c>
      <c r="O7877" s="13">
        <v>13</v>
      </c>
      <c r="P7877">
        <v>4</v>
      </c>
      <c r="Q7877" t="b">
        <v>1</v>
      </c>
      <c r="R7877">
        <v>1</v>
      </c>
      <c r="S7877" t="s">
        <v>44</v>
      </c>
      <c r="T7877" t="s">
        <v>35</v>
      </c>
    </row>
    <row r="7878" spans="1:20">
      <c r="A7878" t="s">
        <v>13243</v>
      </c>
      <c r="B7878" s="11">
        <v>45266</v>
      </c>
      <c r="C7878" t="s">
        <v>4309</v>
      </c>
      <c r="D7878" t="s">
        <v>14</v>
      </c>
      <c r="E7878" t="s">
        <v>94</v>
      </c>
      <c r="F7878" s="12">
        <v>157.19</v>
      </c>
      <c r="G7878" s="13">
        <v>1</v>
      </c>
      <c r="H7878">
        <v>0</v>
      </c>
      <c r="I7878" s="12">
        <f t="shared" si="492"/>
        <v>0</v>
      </c>
      <c r="J7878" s="12">
        <f t="shared" si="493"/>
        <v>157.19</v>
      </c>
      <c r="K7878" s="12">
        <f t="shared" si="494"/>
        <v>157.19</v>
      </c>
      <c r="L7878" s="12">
        <v>9.85</v>
      </c>
      <c r="M7878" s="12">
        <f t="shared" si="495"/>
        <v>167.04</v>
      </c>
      <c r="N7878" t="s">
        <v>18</v>
      </c>
      <c r="O7878" s="13">
        <v>7</v>
      </c>
      <c r="P7878">
        <v>4</v>
      </c>
      <c r="Q7878" t="b">
        <v>0</v>
      </c>
      <c r="R7878">
        <v>5</v>
      </c>
      <c r="S7878" t="s">
        <v>48</v>
      </c>
      <c r="T7878" t="s">
        <v>35</v>
      </c>
    </row>
    <row r="7879" spans="1:20">
      <c r="A7879" t="s">
        <v>13244</v>
      </c>
      <c r="B7879" s="11">
        <v>45266</v>
      </c>
      <c r="C7879" t="s">
        <v>6846</v>
      </c>
      <c r="D7879" t="s">
        <v>8</v>
      </c>
      <c r="E7879" t="s">
        <v>75</v>
      </c>
      <c r="F7879" s="12">
        <v>41.06</v>
      </c>
      <c r="G7879" s="13">
        <v>1</v>
      </c>
      <c r="H7879">
        <v>5.3</v>
      </c>
      <c r="I7879" s="12">
        <f t="shared" si="492"/>
        <v>2.17618</v>
      </c>
      <c r="J7879" s="12">
        <f t="shared" si="493"/>
        <v>41.06</v>
      </c>
      <c r="K7879" s="12">
        <f t="shared" si="494"/>
        <v>38.88382</v>
      </c>
      <c r="L7879" s="12">
        <v>8.86</v>
      </c>
      <c r="M7879" s="12">
        <f t="shared" si="495"/>
        <v>47.74382</v>
      </c>
      <c r="N7879" t="s">
        <v>18</v>
      </c>
      <c r="O7879" s="13">
        <v>4</v>
      </c>
      <c r="P7879">
        <v>4</v>
      </c>
      <c r="Q7879" t="b">
        <v>0</v>
      </c>
      <c r="R7879">
        <v>3</v>
      </c>
      <c r="S7879" t="s">
        <v>43</v>
      </c>
      <c r="T7879" t="s">
        <v>37</v>
      </c>
    </row>
    <row r="7880" spans="1:20">
      <c r="A7880" t="s">
        <v>13245</v>
      </c>
      <c r="B7880" s="11">
        <v>45267</v>
      </c>
      <c r="C7880" t="s">
        <v>13246</v>
      </c>
      <c r="D7880" t="s">
        <v>17</v>
      </c>
      <c r="E7880" t="s">
        <v>209</v>
      </c>
      <c r="F7880" s="12">
        <v>155.9</v>
      </c>
      <c r="G7880" s="13">
        <v>1</v>
      </c>
      <c r="H7880">
        <v>0</v>
      </c>
      <c r="I7880" s="12">
        <f t="shared" si="492"/>
        <v>0</v>
      </c>
      <c r="J7880" s="12">
        <f t="shared" si="493"/>
        <v>155.9</v>
      </c>
      <c r="K7880" s="12">
        <f t="shared" si="494"/>
        <v>155.9</v>
      </c>
      <c r="L7880" s="12">
        <v>27.92</v>
      </c>
      <c r="M7880" s="12">
        <f t="shared" si="495"/>
        <v>183.82</v>
      </c>
      <c r="N7880" t="s">
        <v>6</v>
      </c>
      <c r="O7880" s="13">
        <v>11</v>
      </c>
      <c r="P7880">
        <v>4</v>
      </c>
      <c r="Q7880" t="b">
        <v>0</v>
      </c>
      <c r="R7880">
        <v>4</v>
      </c>
      <c r="S7880" t="s">
        <v>48</v>
      </c>
      <c r="T7880" t="s">
        <v>39</v>
      </c>
    </row>
    <row r="7881" spans="1:20">
      <c r="A7881" t="s">
        <v>13247</v>
      </c>
      <c r="B7881" s="11">
        <v>45267</v>
      </c>
      <c r="C7881" t="s">
        <v>13248</v>
      </c>
      <c r="D7881" t="s">
        <v>23</v>
      </c>
      <c r="E7881" t="s">
        <v>169</v>
      </c>
      <c r="F7881" s="12">
        <v>132.06</v>
      </c>
      <c r="G7881" s="13">
        <v>1</v>
      </c>
      <c r="H7881">
        <v>0</v>
      </c>
      <c r="I7881" s="12">
        <f t="shared" si="492"/>
        <v>0</v>
      </c>
      <c r="J7881" s="12">
        <f t="shared" si="493"/>
        <v>132.06</v>
      </c>
      <c r="K7881" s="12">
        <f t="shared" si="494"/>
        <v>132.06</v>
      </c>
      <c r="L7881" s="12">
        <v>12.32</v>
      </c>
      <c r="M7881" s="12">
        <f t="shared" si="495"/>
        <v>144.38</v>
      </c>
      <c r="N7881" t="s">
        <v>18</v>
      </c>
      <c r="O7881" s="13">
        <v>4</v>
      </c>
      <c r="P7881">
        <v>4.5</v>
      </c>
      <c r="Q7881" t="b">
        <v>0</v>
      </c>
      <c r="R7881">
        <v>6</v>
      </c>
      <c r="S7881" t="s">
        <v>48</v>
      </c>
      <c r="T7881" t="s">
        <v>39</v>
      </c>
    </row>
    <row r="7882" spans="1:20">
      <c r="A7882" t="s">
        <v>13249</v>
      </c>
      <c r="B7882" s="11">
        <v>45267</v>
      </c>
      <c r="C7882" t="s">
        <v>8779</v>
      </c>
      <c r="D7882" t="s">
        <v>17</v>
      </c>
      <c r="E7882" t="s">
        <v>209</v>
      </c>
      <c r="F7882" s="12">
        <v>57.36</v>
      </c>
      <c r="G7882" s="13">
        <v>4</v>
      </c>
      <c r="H7882">
        <v>0</v>
      </c>
      <c r="I7882" s="12">
        <f t="shared" si="492"/>
        <v>0</v>
      </c>
      <c r="J7882" s="12">
        <f t="shared" si="493"/>
        <v>229.44</v>
      </c>
      <c r="K7882" s="12">
        <f t="shared" si="494"/>
        <v>229.44</v>
      </c>
      <c r="L7882" s="12">
        <v>21</v>
      </c>
      <c r="M7882" s="12">
        <f t="shared" si="495"/>
        <v>250.44</v>
      </c>
      <c r="N7882" t="s">
        <v>9</v>
      </c>
      <c r="O7882" s="13">
        <v>13</v>
      </c>
      <c r="P7882">
        <v>3</v>
      </c>
      <c r="Q7882" t="b">
        <v>0</v>
      </c>
      <c r="R7882">
        <v>4</v>
      </c>
      <c r="S7882" t="s">
        <v>43</v>
      </c>
      <c r="T7882" t="s">
        <v>35</v>
      </c>
    </row>
    <row r="7883" spans="1:20">
      <c r="A7883" t="s">
        <v>13250</v>
      </c>
      <c r="B7883" s="11">
        <v>45267</v>
      </c>
      <c r="C7883" t="s">
        <v>13251</v>
      </c>
      <c r="D7883" t="s">
        <v>23</v>
      </c>
      <c r="E7883" t="s">
        <v>496</v>
      </c>
      <c r="F7883" s="12">
        <v>86.06</v>
      </c>
      <c r="G7883" s="13">
        <v>1</v>
      </c>
      <c r="H7883">
        <v>0</v>
      </c>
      <c r="I7883" s="12">
        <f t="shared" si="492"/>
        <v>0</v>
      </c>
      <c r="J7883" s="12">
        <f t="shared" si="493"/>
        <v>86.06</v>
      </c>
      <c r="K7883" s="12">
        <f t="shared" si="494"/>
        <v>86.06</v>
      </c>
      <c r="L7883" s="12">
        <v>26.94</v>
      </c>
      <c r="M7883" s="12">
        <f t="shared" si="495"/>
        <v>113</v>
      </c>
      <c r="N7883" t="s">
        <v>6</v>
      </c>
      <c r="O7883" s="13">
        <v>16</v>
      </c>
      <c r="P7883">
        <v>4.5</v>
      </c>
      <c r="Q7883" t="b">
        <v>0</v>
      </c>
      <c r="R7883">
        <v>10</v>
      </c>
      <c r="S7883" t="s">
        <v>43</v>
      </c>
      <c r="T7883" t="s">
        <v>35</v>
      </c>
    </row>
    <row r="7884" spans="1:20">
      <c r="A7884" t="s">
        <v>13252</v>
      </c>
      <c r="B7884" s="11">
        <v>45267</v>
      </c>
      <c r="C7884" t="s">
        <v>8695</v>
      </c>
      <c r="D7884" t="s">
        <v>25</v>
      </c>
      <c r="E7884" t="s">
        <v>159</v>
      </c>
      <c r="F7884" s="12">
        <v>362.35</v>
      </c>
      <c r="G7884" s="13">
        <v>2</v>
      </c>
      <c r="H7884">
        <v>16.1</v>
      </c>
      <c r="I7884" s="12">
        <f t="shared" si="492"/>
        <v>58.33835</v>
      </c>
      <c r="J7884" s="12">
        <f t="shared" si="493"/>
        <v>724.7</v>
      </c>
      <c r="K7884" s="12">
        <f t="shared" si="494"/>
        <v>666.36165</v>
      </c>
      <c r="L7884" s="12">
        <v>20.21</v>
      </c>
      <c r="M7884" s="12">
        <f t="shared" si="495"/>
        <v>686.57165</v>
      </c>
      <c r="N7884" t="s">
        <v>18</v>
      </c>
      <c r="O7884" s="13">
        <v>6</v>
      </c>
      <c r="P7884">
        <v>4</v>
      </c>
      <c r="Q7884" t="b">
        <v>0</v>
      </c>
      <c r="R7884">
        <v>5</v>
      </c>
      <c r="S7884" t="s">
        <v>44</v>
      </c>
      <c r="T7884" t="s">
        <v>32</v>
      </c>
    </row>
    <row r="7885" spans="1:20">
      <c r="A7885" t="s">
        <v>13253</v>
      </c>
      <c r="B7885" s="11">
        <v>45267</v>
      </c>
      <c r="C7885" t="s">
        <v>6775</v>
      </c>
      <c r="D7885" t="s">
        <v>17</v>
      </c>
      <c r="E7885" t="s">
        <v>139</v>
      </c>
      <c r="F7885" s="12">
        <v>115.29</v>
      </c>
      <c r="G7885" s="13">
        <v>1</v>
      </c>
      <c r="H7885">
        <v>0</v>
      </c>
      <c r="I7885" s="12">
        <f t="shared" si="492"/>
        <v>0</v>
      </c>
      <c r="J7885" s="12">
        <f t="shared" si="493"/>
        <v>115.29</v>
      </c>
      <c r="K7885" s="12">
        <f t="shared" si="494"/>
        <v>115.29</v>
      </c>
      <c r="L7885" s="12">
        <v>28.34</v>
      </c>
      <c r="M7885" s="12">
        <f t="shared" si="495"/>
        <v>143.63</v>
      </c>
      <c r="N7885" t="s">
        <v>15</v>
      </c>
      <c r="O7885" s="13">
        <v>21</v>
      </c>
      <c r="P7885">
        <v>2</v>
      </c>
      <c r="Q7885" t="b">
        <v>1</v>
      </c>
      <c r="R7885">
        <v>4</v>
      </c>
      <c r="S7885" t="s">
        <v>48</v>
      </c>
      <c r="T7885" t="s">
        <v>39</v>
      </c>
    </row>
    <row r="7886" spans="1:20">
      <c r="A7886" t="s">
        <v>13254</v>
      </c>
      <c r="B7886" s="11">
        <v>45267</v>
      </c>
      <c r="C7886" t="s">
        <v>6176</v>
      </c>
      <c r="D7886" t="s">
        <v>17</v>
      </c>
      <c r="E7886" t="s">
        <v>139</v>
      </c>
      <c r="F7886" s="12">
        <v>127.99</v>
      </c>
      <c r="G7886" s="13">
        <v>2</v>
      </c>
      <c r="H7886">
        <v>23.2</v>
      </c>
      <c r="I7886" s="12">
        <f t="shared" si="492"/>
        <v>29.69368</v>
      </c>
      <c r="J7886" s="12">
        <f t="shared" si="493"/>
        <v>255.98</v>
      </c>
      <c r="K7886" s="12">
        <f t="shared" si="494"/>
        <v>226.28632</v>
      </c>
      <c r="L7886" s="12">
        <v>13.97</v>
      </c>
      <c r="M7886" s="12">
        <f t="shared" si="495"/>
        <v>240.25632</v>
      </c>
      <c r="N7886" t="s">
        <v>18</v>
      </c>
      <c r="O7886" s="13">
        <v>7</v>
      </c>
      <c r="P7886">
        <v>4.5</v>
      </c>
      <c r="Q7886" t="b">
        <v>0</v>
      </c>
      <c r="R7886">
        <v>2</v>
      </c>
      <c r="S7886" t="s">
        <v>44</v>
      </c>
      <c r="T7886" t="s">
        <v>30</v>
      </c>
    </row>
    <row r="7887" spans="1:20">
      <c r="A7887" t="s">
        <v>13255</v>
      </c>
      <c r="B7887" s="11">
        <v>45267</v>
      </c>
      <c r="C7887" t="s">
        <v>2168</v>
      </c>
      <c r="D7887" t="s">
        <v>14</v>
      </c>
      <c r="E7887" t="s">
        <v>113</v>
      </c>
      <c r="F7887" s="12">
        <v>36.01</v>
      </c>
      <c r="G7887" s="13">
        <v>1</v>
      </c>
      <c r="H7887">
        <v>0</v>
      </c>
      <c r="I7887" s="12">
        <f t="shared" si="492"/>
        <v>0</v>
      </c>
      <c r="J7887" s="12">
        <f t="shared" si="493"/>
        <v>36.01</v>
      </c>
      <c r="K7887" s="12">
        <f t="shared" si="494"/>
        <v>36.01</v>
      </c>
      <c r="L7887" s="12">
        <v>17.44</v>
      </c>
      <c r="M7887" s="12">
        <f t="shared" si="495"/>
        <v>53.45</v>
      </c>
      <c r="N7887" t="s">
        <v>9</v>
      </c>
      <c r="O7887" s="13">
        <v>9</v>
      </c>
      <c r="P7887">
        <v>5</v>
      </c>
      <c r="Q7887" t="b">
        <v>0</v>
      </c>
      <c r="R7887">
        <v>1</v>
      </c>
      <c r="S7887" t="s">
        <v>45</v>
      </c>
      <c r="T7887" t="s">
        <v>30</v>
      </c>
    </row>
    <row r="7888" spans="1:20">
      <c r="A7888" t="s">
        <v>13256</v>
      </c>
      <c r="B7888" s="11">
        <v>45267</v>
      </c>
      <c r="C7888" t="s">
        <v>4580</v>
      </c>
      <c r="D7888" t="s">
        <v>11</v>
      </c>
      <c r="E7888" t="s">
        <v>215</v>
      </c>
      <c r="F7888" s="12">
        <v>53.67</v>
      </c>
      <c r="G7888" s="13">
        <v>3</v>
      </c>
      <c r="H7888">
        <v>0</v>
      </c>
      <c r="I7888" s="12">
        <f t="shared" si="492"/>
        <v>0</v>
      </c>
      <c r="J7888" s="12">
        <f t="shared" si="493"/>
        <v>161.01</v>
      </c>
      <c r="K7888" s="12">
        <f t="shared" si="494"/>
        <v>161.01</v>
      </c>
      <c r="L7888" s="12">
        <v>18.29</v>
      </c>
      <c r="M7888" s="12">
        <f t="shared" si="495"/>
        <v>179.3</v>
      </c>
      <c r="N7888" t="s">
        <v>12</v>
      </c>
      <c r="O7888" s="13">
        <v>14</v>
      </c>
      <c r="P7888">
        <v>5</v>
      </c>
      <c r="Q7888" t="b">
        <v>1</v>
      </c>
      <c r="R7888">
        <v>10</v>
      </c>
      <c r="S7888" t="s">
        <v>48</v>
      </c>
      <c r="T7888" t="s">
        <v>35</v>
      </c>
    </row>
    <row r="7889" spans="1:20">
      <c r="A7889" t="s">
        <v>13257</v>
      </c>
      <c r="B7889" s="11">
        <v>45267</v>
      </c>
      <c r="C7889" t="s">
        <v>8004</v>
      </c>
      <c r="D7889" t="s">
        <v>23</v>
      </c>
      <c r="E7889" t="s">
        <v>176</v>
      </c>
      <c r="F7889" s="12">
        <v>115.52</v>
      </c>
      <c r="G7889" s="13">
        <v>2</v>
      </c>
      <c r="H7889">
        <v>0</v>
      </c>
      <c r="I7889" s="12">
        <f t="shared" si="492"/>
        <v>0</v>
      </c>
      <c r="J7889" s="12">
        <f t="shared" si="493"/>
        <v>231.04</v>
      </c>
      <c r="K7889" s="12">
        <f t="shared" si="494"/>
        <v>231.04</v>
      </c>
      <c r="L7889" s="12">
        <v>30.43</v>
      </c>
      <c r="M7889" s="12">
        <f t="shared" si="495"/>
        <v>261.47</v>
      </c>
      <c r="N7889" t="s">
        <v>15</v>
      </c>
      <c r="O7889" s="13">
        <v>10</v>
      </c>
      <c r="P7889">
        <v>5</v>
      </c>
      <c r="Q7889" t="b">
        <v>0</v>
      </c>
      <c r="R7889">
        <v>4</v>
      </c>
      <c r="S7889" t="s">
        <v>44</v>
      </c>
      <c r="T7889" t="s">
        <v>35</v>
      </c>
    </row>
    <row r="7890" spans="1:20">
      <c r="A7890" t="s">
        <v>13258</v>
      </c>
      <c r="B7890" s="11">
        <v>45267</v>
      </c>
      <c r="C7890" t="s">
        <v>12555</v>
      </c>
      <c r="D7890" t="s">
        <v>25</v>
      </c>
      <c r="E7890" t="s">
        <v>264</v>
      </c>
      <c r="F7890" s="12">
        <v>215.18</v>
      </c>
      <c r="G7890" s="13">
        <v>1</v>
      </c>
      <c r="H7890">
        <v>14.8</v>
      </c>
      <c r="I7890" s="12">
        <f t="shared" si="492"/>
        <v>31.84664</v>
      </c>
      <c r="J7890" s="12">
        <f t="shared" si="493"/>
        <v>215.18</v>
      </c>
      <c r="K7890" s="12">
        <f t="shared" si="494"/>
        <v>183.33336</v>
      </c>
      <c r="L7890" s="12">
        <v>17.8</v>
      </c>
      <c r="M7890" s="12">
        <f t="shared" si="495"/>
        <v>201.13336</v>
      </c>
      <c r="N7890" t="s">
        <v>9</v>
      </c>
      <c r="O7890" s="13">
        <v>9</v>
      </c>
      <c r="P7890">
        <v>2.5</v>
      </c>
      <c r="Q7890" t="b">
        <v>0</v>
      </c>
      <c r="R7890">
        <v>10</v>
      </c>
      <c r="S7890" t="s">
        <v>45</v>
      </c>
      <c r="T7890" t="s">
        <v>39</v>
      </c>
    </row>
    <row r="7891" spans="1:20">
      <c r="A7891" t="s">
        <v>13259</v>
      </c>
      <c r="B7891" s="11">
        <v>45268</v>
      </c>
      <c r="C7891" t="s">
        <v>13260</v>
      </c>
      <c r="D7891" t="s">
        <v>8</v>
      </c>
      <c r="E7891" t="s">
        <v>75</v>
      </c>
      <c r="F7891" s="12">
        <v>33.93</v>
      </c>
      <c r="G7891" s="13">
        <v>1</v>
      </c>
      <c r="H7891">
        <v>0</v>
      </c>
      <c r="I7891" s="12">
        <f t="shared" si="492"/>
        <v>0</v>
      </c>
      <c r="J7891" s="12">
        <f t="shared" si="493"/>
        <v>33.93</v>
      </c>
      <c r="K7891" s="12">
        <f t="shared" si="494"/>
        <v>33.93</v>
      </c>
      <c r="L7891" s="12">
        <v>19.14</v>
      </c>
      <c r="M7891" s="12">
        <f t="shared" si="495"/>
        <v>53.07</v>
      </c>
      <c r="N7891" t="s">
        <v>12</v>
      </c>
      <c r="O7891" s="13">
        <v>23</v>
      </c>
      <c r="P7891">
        <v>4.5</v>
      </c>
      <c r="Q7891" t="b">
        <v>0</v>
      </c>
      <c r="R7891">
        <v>4</v>
      </c>
      <c r="S7891" t="s">
        <v>44</v>
      </c>
      <c r="T7891" t="s">
        <v>39</v>
      </c>
    </row>
    <row r="7892" spans="1:20">
      <c r="A7892" t="s">
        <v>13261</v>
      </c>
      <c r="B7892" s="11">
        <v>45268</v>
      </c>
      <c r="C7892" t="s">
        <v>8412</v>
      </c>
      <c r="D7892" t="s">
        <v>11</v>
      </c>
      <c r="E7892" t="s">
        <v>91</v>
      </c>
      <c r="F7892" s="12">
        <v>46.52</v>
      </c>
      <c r="G7892" s="13">
        <v>3</v>
      </c>
      <c r="H7892">
        <v>19.9</v>
      </c>
      <c r="I7892" s="12">
        <f t="shared" si="492"/>
        <v>9.25748</v>
      </c>
      <c r="J7892" s="12">
        <f t="shared" si="493"/>
        <v>139.56</v>
      </c>
      <c r="K7892" s="12">
        <f t="shared" si="494"/>
        <v>130.30252</v>
      </c>
      <c r="L7892" s="12">
        <v>8.46</v>
      </c>
      <c r="M7892" s="12">
        <f t="shared" si="495"/>
        <v>138.76252</v>
      </c>
      <c r="N7892" t="s">
        <v>18</v>
      </c>
      <c r="O7892" s="13">
        <v>7</v>
      </c>
      <c r="P7892">
        <v>4</v>
      </c>
      <c r="Q7892" t="b">
        <v>0</v>
      </c>
      <c r="R7892">
        <v>2</v>
      </c>
      <c r="S7892" t="s">
        <v>48</v>
      </c>
      <c r="T7892" t="s">
        <v>35</v>
      </c>
    </row>
    <row r="7893" spans="1:20">
      <c r="A7893" t="s">
        <v>13262</v>
      </c>
      <c r="B7893" s="11">
        <v>45268</v>
      </c>
      <c r="C7893" t="s">
        <v>13263</v>
      </c>
      <c r="D7893" t="s">
        <v>17</v>
      </c>
      <c r="E7893" t="s">
        <v>209</v>
      </c>
      <c r="F7893" s="12">
        <v>179.42</v>
      </c>
      <c r="G7893" s="13">
        <v>2</v>
      </c>
      <c r="H7893">
        <v>0</v>
      </c>
      <c r="I7893" s="12">
        <f t="shared" si="492"/>
        <v>0</v>
      </c>
      <c r="J7893" s="12">
        <f t="shared" si="493"/>
        <v>358.84</v>
      </c>
      <c r="K7893" s="12">
        <f t="shared" si="494"/>
        <v>358.84</v>
      </c>
      <c r="L7893" s="12">
        <v>13.57</v>
      </c>
      <c r="M7893" s="12">
        <f t="shared" si="495"/>
        <v>372.41</v>
      </c>
      <c r="N7893" t="s">
        <v>18</v>
      </c>
      <c r="O7893" s="13">
        <v>6</v>
      </c>
      <c r="P7893">
        <v>5</v>
      </c>
      <c r="Q7893" t="b">
        <v>0</v>
      </c>
      <c r="R7893">
        <v>2</v>
      </c>
      <c r="S7893" t="s">
        <v>48</v>
      </c>
      <c r="T7893" t="s">
        <v>35</v>
      </c>
    </row>
    <row r="7894" spans="1:20">
      <c r="A7894" t="s">
        <v>13264</v>
      </c>
      <c r="B7894" s="11">
        <v>45268</v>
      </c>
      <c r="C7894" t="s">
        <v>2489</v>
      </c>
      <c r="D7894" t="s">
        <v>17</v>
      </c>
      <c r="E7894" t="s">
        <v>194</v>
      </c>
      <c r="F7894" s="12">
        <v>72.62</v>
      </c>
      <c r="G7894" s="13">
        <v>1</v>
      </c>
      <c r="H7894">
        <v>0</v>
      </c>
      <c r="I7894" s="12">
        <f t="shared" si="492"/>
        <v>0</v>
      </c>
      <c r="J7894" s="12">
        <f t="shared" si="493"/>
        <v>72.62</v>
      </c>
      <c r="K7894" s="12">
        <f t="shared" si="494"/>
        <v>72.62</v>
      </c>
      <c r="L7894" s="12">
        <v>12.01</v>
      </c>
      <c r="M7894" s="12">
        <f t="shared" si="495"/>
        <v>84.63</v>
      </c>
      <c r="N7894" t="s">
        <v>18</v>
      </c>
      <c r="O7894" s="13">
        <v>5</v>
      </c>
      <c r="P7894">
        <v>4</v>
      </c>
      <c r="Q7894" t="b">
        <v>0</v>
      </c>
      <c r="R7894">
        <v>6</v>
      </c>
      <c r="S7894" t="s">
        <v>42</v>
      </c>
      <c r="T7894" t="s">
        <v>37</v>
      </c>
    </row>
    <row r="7895" spans="1:20">
      <c r="A7895" t="s">
        <v>13265</v>
      </c>
      <c r="B7895" s="11">
        <v>45268</v>
      </c>
      <c r="C7895" t="s">
        <v>13266</v>
      </c>
      <c r="D7895" t="s">
        <v>11</v>
      </c>
      <c r="E7895" t="s">
        <v>400</v>
      </c>
      <c r="F7895" s="12">
        <v>87.94</v>
      </c>
      <c r="G7895" s="13">
        <v>4</v>
      </c>
      <c r="H7895">
        <v>22.7</v>
      </c>
      <c r="I7895" s="12">
        <f t="shared" si="492"/>
        <v>19.96238</v>
      </c>
      <c r="J7895" s="12">
        <f t="shared" si="493"/>
        <v>351.76</v>
      </c>
      <c r="K7895" s="12">
        <f t="shared" si="494"/>
        <v>331.79762</v>
      </c>
      <c r="L7895" s="12">
        <v>15.52</v>
      </c>
      <c r="M7895" s="12">
        <f t="shared" si="495"/>
        <v>347.31762</v>
      </c>
      <c r="N7895" t="s">
        <v>9</v>
      </c>
      <c r="O7895" s="13">
        <v>8</v>
      </c>
      <c r="P7895">
        <v>4.5</v>
      </c>
      <c r="Q7895" t="b">
        <v>1</v>
      </c>
      <c r="R7895">
        <v>9</v>
      </c>
      <c r="S7895" t="s">
        <v>48</v>
      </c>
      <c r="T7895" t="s">
        <v>35</v>
      </c>
    </row>
    <row r="7896" spans="1:20">
      <c r="A7896" t="s">
        <v>13267</v>
      </c>
      <c r="B7896" s="11">
        <v>45268</v>
      </c>
      <c r="C7896" t="s">
        <v>1116</v>
      </c>
      <c r="D7896" t="s">
        <v>20</v>
      </c>
      <c r="E7896" t="s">
        <v>136</v>
      </c>
      <c r="F7896" s="12">
        <v>29.03</v>
      </c>
      <c r="G7896" s="13">
        <v>1</v>
      </c>
      <c r="H7896">
        <v>11.9</v>
      </c>
      <c r="I7896" s="12">
        <f t="shared" si="492"/>
        <v>3.45457</v>
      </c>
      <c r="J7896" s="12">
        <f t="shared" si="493"/>
        <v>29.03</v>
      </c>
      <c r="K7896" s="12">
        <f t="shared" si="494"/>
        <v>25.57543</v>
      </c>
      <c r="L7896" s="12">
        <v>16.29</v>
      </c>
      <c r="M7896" s="12">
        <f t="shared" si="495"/>
        <v>41.86543</v>
      </c>
      <c r="N7896" t="s">
        <v>12</v>
      </c>
      <c r="O7896" s="13">
        <v>8</v>
      </c>
      <c r="P7896">
        <v>5</v>
      </c>
      <c r="Q7896" t="b">
        <v>1</v>
      </c>
      <c r="R7896">
        <v>2</v>
      </c>
      <c r="S7896" t="s">
        <v>45</v>
      </c>
      <c r="T7896" t="s">
        <v>39</v>
      </c>
    </row>
    <row r="7897" spans="1:20">
      <c r="A7897" t="s">
        <v>13268</v>
      </c>
      <c r="B7897" s="11">
        <v>45269</v>
      </c>
      <c r="C7897" t="s">
        <v>13269</v>
      </c>
      <c r="D7897" t="s">
        <v>14</v>
      </c>
      <c r="E7897" t="s">
        <v>162</v>
      </c>
      <c r="F7897" s="12">
        <v>93.18</v>
      </c>
      <c r="G7897" s="13">
        <v>1</v>
      </c>
      <c r="H7897">
        <v>21.1</v>
      </c>
      <c r="I7897" s="12">
        <f t="shared" si="492"/>
        <v>19.66098</v>
      </c>
      <c r="J7897" s="12">
        <f t="shared" si="493"/>
        <v>93.18</v>
      </c>
      <c r="K7897" s="12">
        <f t="shared" si="494"/>
        <v>73.51902</v>
      </c>
      <c r="L7897" s="12">
        <v>11.98</v>
      </c>
      <c r="M7897" s="12">
        <f t="shared" si="495"/>
        <v>85.49902</v>
      </c>
      <c r="N7897" t="s">
        <v>18</v>
      </c>
      <c r="O7897" s="13">
        <v>4</v>
      </c>
      <c r="P7897">
        <v>3</v>
      </c>
      <c r="Q7897" t="b">
        <v>1</v>
      </c>
      <c r="R7897">
        <v>5</v>
      </c>
      <c r="S7897" t="s">
        <v>48</v>
      </c>
      <c r="T7897" t="s">
        <v>39</v>
      </c>
    </row>
    <row r="7898" spans="1:20">
      <c r="A7898" t="s">
        <v>13270</v>
      </c>
      <c r="B7898" s="11">
        <v>45269</v>
      </c>
      <c r="C7898" t="s">
        <v>10313</v>
      </c>
      <c r="D7898" t="s">
        <v>20</v>
      </c>
      <c r="E7898" t="s">
        <v>197</v>
      </c>
      <c r="F7898" s="12">
        <v>15.28</v>
      </c>
      <c r="G7898" s="13">
        <v>2</v>
      </c>
      <c r="H7898">
        <v>0</v>
      </c>
      <c r="I7898" s="12">
        <f t="shared" si="492"/>
        <v>0</v>
      </c>
      <c r="J7898" s="12">
        <f t="shared" si="493"/>
        <v>30.56</v>
      </c>
      <c r="K7898" s="12">
        <f t="shared" si="494"/>
        <v>30.56</v>
      </c>
      <c r="L7898" s="12">
        <v>10.39</v>
      </c>
      <c r="M7898" s="12">
        <f t="shared" si="495"/>
        <v>40.95</v>
      </c>
      <c r="N7898" t="s">
        <v>18</v>
      </c>
      <c r="O7898" s="13">
        <v>6</v>
      </c>
      <c r="P7898">
        <v>4.5</v>
      </c>
      <c r="Q7898" t="b">
        <v>0</v>
      </c>
      <c r="R7898">
        <v>10</v>
      </c>
      <c r="S7898" t="s">
        <v>46</v>
      </c>
      <c r="T7898" t="s">
        <v>35</v>
      </c>
    </row>
    <row r="7899" spans="1:20">
      <c r="A7899" t="s">
        <v>13271</v>
      </c>
      <c r="B7899" s="11">
        <v>45269</v>
      </c>
      <c r="C7899" t="s">
        <v>10814</v>
      </c>
      <c r="D7899" t="s">
        <v>25</v>
      </c>
      <c r="E7899" t="s">
        <v>602</v>
      </c>
      <c r="F7899" s="12">
        <v>285.83</v>
      </c>
      <c r="G7899" s="13">
        <v>1</v>
      </c>
      <c r="H7899">
        <v>0</v>
      </c>
      <c r="I7899" s="12">
        <f t="shared" si="492"/>
        <v>0</v>
      </c>
      <c r="J7899" s="12">
        <f t="shared" si="493"/>
        <v>285.83</v>
      </c>
      <c r="K7899" s="12">
        <f t="shared" si="494"/>
        <v>285.83</v>
      </c>
      <c r="L7899" s="12">
        <v>12.69</v>
      </c>
      <c r="M7899" s="12">
        <f t="shared" si="495"/>
        <v>298.52</v>
      </c>
      <c r="N7899" t="s">
        <v>18</v>
      </c>
      <c r="O7899" s="13">
        <v>5</v>
      </c>
      <c r="P7899">
        <v>5</v>
      </c>
      <c r="Q7899" t="b">
        <v>0</v>
      </c>
      <c r="R7899">
        <v>1</v>
      </c>
      <c r="S7899" t="s">
        <v>48</v>
      </c>
      <c r="T7899" t="s">
        <v>39</v>
      </c>
    </row>
    <row r="7900" spans="1:20">
      <c r="A7900" t="s">
        <v>13272</v>
      </c>
      <c r="B7900" s="11">
        <v>45269</v>
      </c>
      <c r="C7900" t="s">
        <v>13273</v>
      </c>
      <c r="D7900" t="s">
        <v>25</v>
      </c>
      <c r="E7900" t="s">
        <v>602</v>
      </c>
      <c r="F7900" s="12">
        <v>128.01</v>
      </c>
      <c r="G7900" s="13">
        <v>3</v>
      </c>
      <c r="H7900">
        <v>0</v>
      </c>
      <c r="I7900" s="12">
        <f t="shared" si="492"/>
        <v>0</v>
      </c>
      <c r="J7900" s="12">
        <f t="shared" si="493"/>
        <v>384.03</v>
      </c>
      <c r="K7900" s="12">
        <f t="shared" si="494"/>
        <v>384.03</v>
      </c>
      <c r="L7900" s="12">
        <v>16.18</v>
      </c>
      <c r="M7900" s="12">
        <f t="shared" si="495"/>
        <v>400.21</v>
      </c>
      <c r="N7900" t="s">
        <v>9</v>
      </c>
      <c r="O7900" s="13">
        <v>5</v>
      </c>
      <c r="P7900">
        <v>4.5</v>
      </c>
      <c r="Q7900" t="b">
        <v>0</v>
      </c>
      <c r="R7900">
        <v>9</v>
      </c>
      <c r="S7900" t="s">
        <v>44</v>
      </c>
      <c r="T7900" t="s">
        <v>39</v>
      </c>
    </row>
    <row r="7901" spans="1:20">
      <c r="A7901" t="s">
        <v>13274</v>
      </c>
      <c r="B7901" s="11">
        <v>45269</v>
      </c>
      <c r="C7901" t="s">
        <v>6895</v>
      </c>
      <c r="D7901" t="s">
        <v>17</v>
      </c>
      <c r="E7901" t="s">
        <v>194</v>
      </c>
      <c r="F7901" s="12">
        <v>121.47</v>
      </c>
      <c r="G7901" s="13">
        <v>1</v>
      </c>
      <c r="H7901">
        <v>0</v>
      </c>
      <c r="I7901" s="12">
        <f t="shared" si="492"/>
        <v>0</v>
      </c>
      <c r="J7901" s="12">
        <f t="shared" si="493"/>
        <v>121.47</v>
      </c>
      <c r="K7901" s="12">
        <f t="shared" si="494"/>
        <v>121.47</v>
      </c>
      <c r="L7901" s="12">
        <v>9.14</v>
      </c>
      <c r="M7901" s="12">
        <f t="shared" si="495"/>
        <v>130.61</v>
      </c>
      <c r="N7901" t="s">
        <v>18</v>
      </c>
      <c r="O7901" s="13">
        <v>6</v>
      </c>
      <c r="P7901">
        <v>5</v>
      </c>
      <c r="Q7901" t="b">
        <v>0</v>
      </c>
      <c r="R7901">
        <v>3</v>
      </c>
      <c r="S7901" t="s">
        <v>48</v>
      </c>
      <c r="T7901" t="s">
        <v>35</v>
      </c>
    </row>
    <row r="7902" spans="1:20">
      <c r="A7902" t="s">
        <v>13275</v>
      </c>
      <c r="B7902" s="11">
        <v>45269</v>
      </c>
      <c r="C7902" t="s">
        <v>13276</v>
      </c>
      <c r="D7902" t="s">
        <v>17</v>
      </c>
      <c r="E7902" t="s">
        <v>78</v>
      </c>
      <c r="F7902" s="12">
        <v>145.06</v>
      </c>
      <c r="G7902" s="13">
        <v>1</v>
      </c>
      <c r="H7902">
        <v>8.8</v>
      </c>
      <c r="I7902" s="12">
        <f t="shared" si="492"/>
        <v>12.76528</v>
      </c>
      <c r="J7902" s="12">
        <f t="shared" si="493"/>
        <v>145.06</v>
      </c>
      <c r="K7902" s="12">
        <f t="shared" si="494"/>
        <v>132.29472</v>
      </c>
      <c r="L7902" s="12">
        <v>23.94</v>
      </c>
      <c r="M7902" s="12">
        <f t="shared" si="495"/>
        <v>156.23472</v>
      </c>
      <c r="N7902" t="s">
        <v>12</v>
      </c>
      <c r="O7902" s="13">
        <v>12</v>
      </c>
      <c r="P7902">
        <v>5</v>
      </c>
      <c r="Q7902" t="b">
        <v>0</v>
      </c>
      <c r="R7902">
        <v>2</v>
      </c>
      <c r="S7902" t="s">
        <v>45</v>
      </c>
      <c r="T7902" t="s">
        <v>39</v>
      </c>
    </row>
    <row r="7903" spans="1:20">
      <c r="A7903" t="s">
        <v>13277</v>
      </c>
      <c r="B7903" s="11">
        <v>45269</v>
      </c>
      <c r="C7903" t="s">
        <v>3240</v>
      </c>
      <c r="D7903" t="s">
        <v>17</v>
      </c>
      <c r="E7903" t="s">
        <v>129</v>
      </c>
      <c r="F7903" s="12">
        <v>123.5</v>
      </c>
      <c r="G7903" s="13">
        <v>5</v>
      </c>
      <c r="H7903">
        <v>0</v>
      </c>
      <c r="I7903" s="12">
        <f t="shared" si="492"/>
        <v>0</v>
      </c>
      <c r="J7903" s="12">
        <f t="shared" si="493"/>
        <v>617.5</v>
      </c>
      <c r="K7903" s="12">
        <f t="shared" si="494"/>
        <v>617.5</v>
      </c>
      <c r="L7903" s="12">
        <v>21.98</v>
      </c>
      <c r="M7903" s="12">
        <f t="shared" si="495"/>
        <v>639.48</v>
      </c>
      <c r="N7903" t="s">
        <v>9</v>
      </c>
      <c r="O7903" s="13">
        <v>12</v>
      </c>
      <c r="P7903">
        <v>4</v>
      </c>
      <c r="Q7903" t="b">
        <v>0</v>
      </c>
      <c r="R7903">
        <v>2</v>
      </c>
      <c r="S7903" t="s">
        <v>43</v>
      </c>
      <c r="T7903" t="s">
        <v>39</v>
      </c>
    </row>
    <row r="7904" spans="1:20">
      <c r="A7904" t="s">
        <v>13278</v>
      </c>
      <c r="B7904" s="11">
        <v>45269</v>
      </c>
      <c r="C7904" t="s">
        <v>2911</v>
      </c>
      <c r="D7904" t="s">
        <v>23</v>
      </c>
      <c r="E7904" t="s">
        <v>176</v>
      </c>
      <c r="F7904" s="12">
        <v>153.84</v>
      </c>
      <c r="G7904" s="13">
        <v>1</v>
      </c>
      <c r="H7904">
        <v>0</v>
      </c>
      <c r="I7904" s="12">
        <f t="shared" si="492"/>
        <v>0</v>
      </c>
      <c r="J7904" s="12">
        <f t="shared" si="493"/>
        <v>153.84</v>
      </c>
      <c r="K7904" s="12">
        <f t="shared" si="494"/>
        <v>153.84</v>
      </c>
      <c r="L7904" s="12">
        <v>13.8</v>
      </c>
      <c r="M7904" s="12">
        <f t="shared" si="495"/>
        <v>167.64</v>
      </c>
      <c r="N7904" t="s">
        <v>18</v>
      </c>
      <c r="O7904" s="13">
        <v>7</v>
      </c>
      <c r="P7904">
        <v>4.5</v>
      </c>
      <c r="Q7904" t="b">
        <v>0</v>
      </c>
      <c r="R7904">
        <v>3</v>
      </c>
      <c r="S7904" t="s">
        <v>44</v>
      </c>
      <c r="T7904" t="s">
        <v>39</v>
      </c>
    </row>
    <row r="7905" spans="1:20">
      <c r="A7905" t="s">
        <v>13279</v>
      </c>
      <c r="B7905" s="11">
        <v>45270</v>
      </c>
      <c r="C7905" t="s">
        <v>4006</v>
      </c>
      <c r="D7905" t="s">
        <v>11</v>
      </c>
      <c r="E7905" t="s">
        <v>91</v>
      </c>
      <c r="F7905" s="12">
        <v>87.56</v>
      </c>
      <c r="G7905" s="13">
        <v>1</v>
      </c>
      <c r="H7905">
        <v>0</v>
      </c>
      <c r="I7905" s="12">
        <f t="shared" si="492"/>
        <v>0</v>
      </c>
      <c r="J7905" s="12">
        <f t="shared" si="493"/>
        <v>87.56</v>
      </c>
      <c r="K7905" s="12">
        <f t="shared" si="494"/>
        <v>87.56</v>
      </c>
      <c r="L7905" s="12">
        <v>15.07</v>
      </c>
      <c r="M7905" s="12">
        <f t="shared" si="495"/>
        <v>102.63</v>
      </c>
      <c r="N7905" t="s">
        <v>9</v>
      </c>
      <c r="O7905" s="13">
        <v>11</v>
      </c>
      <c r="P7905">
        <v>4.5</v>
      </c>
      <c r="Q7905" t="b">
        <v>0</v>
      </c>
      <c r="R7905">
        <v>2</v>
      </c>
      <c r="S7905" t="s">
        <v>48</v>
      </c>
      <c r="T7905" t="s">
        <v>35</v>
      </c>
    </row>
    <row r="7906" spans="1:20">
      <c r="A7906" t="s">
        <v>13280</v>
      </c>
      <c r="B7906" s="11">
        <v>45270</v>
      </c>
      <c r="C7906" t="s">
        <v>13281</v>
      </c>
      <c r="D7906" t="s">
        <v>11</v>
      </c>
      <c r="E7906" t="s">
        <v>204</v>
      </c>
      <c r="F7906" s="12">
        <v>23.36</v>
      </c>
      <c r="G7906" s="13">
        <v>3</v>
      </c>
      <c r="H7906">
        <v>0</v>
      </c>
      <c r="I7906" s="12">
        <f t="shared" si="492"/>
        <v>0</v>
      </c>
      <c r="J7906" s="12">
        <f t="shared" si="493"/>
        <v>70.08</v>
      </c>
      <c r="K7906" s="12">
        <f t="shared" si="494"/>
        <v>70.08</v>
      </c>
      <c r="L7906" s="12">
        <v>17.36</v>
      </c>
      <c r="M7906" s="12">
        <f t="shared" si="495"/>
        <v>87.44</v>
      </c>
      <c r="N7906" t="s">
        <v>9</v>
      </c>
      <c r="O7906" s="13">
        <v>11</v>
      </c>
      <c r="P7906">
        <v>4.5</v>
      </c>
      <c r="Q7906" t="b">
        <v>0</v>
      </c>
      <c r="R7906">
        <v>4</v>
      </c>
      <c r="S7906" t="s">
        <v>48</v>
      </c>
      <c r="T7906" t="s">
        <v>37</v>
      </c>
    </row>
    <row r="7907" spans="1:20">
      <c r="A7907" t="s">
        <v>13282</v>
      </c>
      <c r="B7907" s="11">
        <v>45270</v>
      </c>
      <c r="C7907" t="s">
        <v>11024</v>
      </c>
      <c r="D7907" t="s">
        <v>17</v>
      </c>
      <c r="E7907" t="s">
        <v>78</v>
      </c>
      <c r="F7907" s="12">
        <v>100.7</v>
      </c>
      <c r="G7907" s="13">
        <v>2</v>
      </c>
      <c r="H7907">
        <v>11.3</v>
      </c>
      <c r="I7907" s="12">
        <f t="shared" si="492"/>
        <v>11.3791</v>
      </c>
      <c r="J7907" s="12">
        <f t="shared" si="493"/>
        <v>201.4</v>
      </c>
      <c r="K7907" s="12">
        <f t="shared" si="494"/>
        <v>190.0209</v>
      </c>
      <c r="L7907" s="12">
        <v>19.63</v>
      </c>
      <c r="M7907" s="12">
        <f t="shared" si="495"/>
        <v>209.6509</v>
      </c>
      <c r="N7907" t="s">
        <v>9</v>
      </c>
      <c r="O7907" s="13">
        <v>8</v>
      </c>
      <c r="P7907">
        <v>4</v>
      </c>
      <c r="Q7907" t="b">
        <v>0</v>
      </c>
      <c r="R7907">
        <v>1</v>
      </c>
      <c r="S7907" t="s">
        <v>45</v>
      </c>
      <c r="T7907" t="s">
        <v>39</v>
      </c>
    </row>
    <row r="7908" spans="1:20">
      <c r="A7908" t="s">
        <v>13283</v>
      </c>
      <c r="B7908" s="11">
        <v>45270</v>
      </c>
      <c r="C7908" t="s">
        <v>8886</v>
      </c>
      <c r="D7908" t="s">
        <v>5</v>
      </c>
      <c r="E7908" t="s">
        <v>144</v>
      </c>
      <c r="F7908" s="12">
        <v>54.88</v>
      </c>
      <c r="G7908" s="13">
        <v>1</v>
      </c>
      <c r="H7908">
        <v>15.1</v>
      </c>
      <c r="I7908" s="12">
        <f t="shared" si="492"/>
        <v>8.28688</v>
      </c>
      <c r="J7908" s="12">
        <f t="shared" si="493"/>
        <v>54.88</v>
      </c>
      <c r="K7908" s="12">
        <f t="shared" si="494"/>
        <v>46.59312</v>
      </c>
      <c r="L7908" s="12">
        <v>26.56</v>
      </c>
      <c r="M7908" s="12">
        <f t="shared" si="495"/>
        <v>73.15312</v>
      </c>
      <c r="N7908" t="s">
        <v>15</v>
      </c>
      <c r="O7908" s="13">
        <v>11</v>
      </c>
      <c r="P7908">
        <v>4.5</v>
      </c>
      <c r="Q7908" t="b">
        <v>1</v>
      </c>
      <c r="R7908">
        <v>6</v>
      </c>
      <c r="S7908" t="s">
        <v>44</v>
      </c>
      <c r="T7908" t="s">
        <v>35</v>
      </c>
    </row>
    <row r="7909" spans="1:20">
      <c r="A7909" t="s">
        <v>13284</v>
      </c>
      <c r="B7909" s="11">
        <v>45270</v>
      </c>
      <c r="C7909" t="s">
        <v>13285</v>
      </c>
      <c r="D7909" t="s">
        <v>20</v>
      </c>
      <c r="E7909" t="s">
        <v>226</v>
      </c>
      <c r="F7909" s="12">
        <v>17.97</v>
      </c>
      <c r="G7909" s="13">
        <v>2</v>
      </c>
      <c r="H7909">
        <v>0</v>
      </c>
      <c r="I7909" s="12">
        <f t="shared" si="492"/>
        <v>0</v>
      </c>
      <c r="J7909" s="12">
        <f t="shared" si="493"/>
        <v>35.94</v>
      </c>
      <c r="K7909" s="12">
        <f t="shared" si="494"/>
        <v>35.94</v>
      </c>
      <c r="L7909" s="12">
        <v>12.9</v>
      </c>
      <c r="M7909" s="12">
        <f t="shared" si="495"/>
        <v>48.84</v>
      </c>
      <c r="N7909" t="s">
        <v>18</v>
      </c>
      <c r="O7909" s="13">
        <v>3</v>
      </c>
      <c r="P7909">
        <v>5</v>
      </c>
      <c r="Q7909" t="b">
        <v>0</v>
      </c>
      <c r="R7909">
        <v>7</v>
      </c>
      <c r="S7909" t="s">
        <v>43</v>
      </c>
      <c r="T7909" t="s">
        <v>39</v>
      </c>
    </row>
    <row r="7910" spans="1:20">
      <c r="A7910" t="s">
        <v>13286</v>
      </c>
      <c r="B7910" s="11">
        <v>45270</v>
      </c>
      <c r="C7910" t="s">
        <v>1633</v>
      </c>
      <c r="D7910" t="s">
        <v>14</v>
      </c>
      <c r="E7910" t="s">
        <v>103</v>
      </c>
      <c r="F7910" s="12">
        <v>131.42</v>
      </c>
      <c r="G7910" s="13">
        <v>1</v>
      </c>
      <c r="H7910">
        <v>18.5</v>
      </c>
      <c r="I7910" s="12">
        <f t="shared" si="492"/>
        <v>24.3127</v>
      </c>
      <c r="J7910" s="12">
        <f t="shared" si="493"/>
        <v>131.42</v>
      </c>
      <c r="K7910" s="12">
        <f t="shared" si="494"/>
        <v>107.1073</v>
      </c>
      <c r="L7910" s="12">
        <v>24.01</v>
      </c>
      <c r="M7910" s="12">
        <f t="shared" si="495"/>
        <v>131.1173</v>
      </c>
      <c r="N7910" t="s">
        <v>6</v>
      </c>
      <c r="O7910" s="13">
        <v>24</v>
      </c>
      <c r="P7910">
        <v>5</v>
      </c>
      <c r="Q7910" t="b">
        <v>0</v>
      </c>
      <c r="R7910">
        <v>2</v>
      </c>
      <c r="S7910" t="s">
        <v>48</v>
      </c>
      <c r="T7910" t="s">
        <v>30</v>
      </c>
    </row>
    <row r="7911" spans="1:20">
      <c r="A7911" t="s">
        <v>13287</v>
      </c>
      <c r="B7911" s="11">
        <v>45270</v>
      </c>
      <c r="C7911" t="s">
        <v>2303</v>
      </c>
      <c r="D7911" t="s">
        <v>5</v>
      </c>
      <c r="E7911" t="s">
        <v>144</v>
      </c>
      <c r="F7911" s="12">
        <v>73.11</v>
      </c>
      <c r="G7911" s="13">
        <v>2</v>
      </c>
      <c r="H7911">
        <v>0</v>
      </c>
      <c r="I7911" s="12">
        <f t="shared" si="492"/>
        <v>0</v>
      </c>
      <c r="J7911" s="12">
        <f t="shared" si="493"/>
        <v>146.22</v>
      </c>
      <c r="K7911" s="12">
        <f t="shared" si="494"/>
        <v>146.22</v>
      </c>
      <c r="L7911" s="12">
        <v>20.45</v>
      </c>
      <c r="M7911" s="12">
        <f t="shared" si="495"/>
        <v>166.67</v>
      </c>
      <c r="N7911" t="s">
        <v>12</v>
      </c>
      <c r="O7911" s="13">
        <v>21</v>
      </c>
      <c r="P7911">
        <v>5</v>
      </c>
      <c r="Q7911" t="b">
        <v>0</v>
      </c>
      <c r="R7911">
        <v>7</v>
      </c>
      <c r="S7911" t="s">
        <v>46</v>
      </c>
      <c r="T7911" t="s">
        <v>39</v>
      </c>
    </row>
    <row r="7912" spans="1:20">
      <c r="A7912" t="s">
        <v>13288</v>
      </c>
      <c r="B7912" s="11">
        <v>45270</v>
      </c>
      <c r="C7912" t="s">
        <v>13289</v>
      </c>
      <c r="D7912" t="s">
        <v>11</v>
      </c>
      <c r="E7912" t="s">
        <v>215</v>
      </c>
      <c r="F7912" s="12">
        <v>27.82</v>
      </c>
      <c r="G7912" s="13">
        <v>1</v>
      </c>
      <c r="H7912">
        <v>0</v>
      </c>
      <c r="I7912" s="12">
        <f t="shared" si="492"/>
        <v>0</v>
      </c>
      <c r="J7912" s="12">
        <f t="shared" si="493"/>
        <v>27.82</v>
      </c>
      <c r="K7912" s="12">
        <f t="shared" si="494"/>
        <v>27.82</v>
      </c>
      <c r="L7912" s="12">
        <v>7.11</v>
      </c>
      <c r="M7912" s="12">
        <f t="shared" si="495"/>
        <v>34.93</v>
      </c>
      <c r="N7912" t="s">
        <v>18</v>
      </c>
      <c r="O7912" s="13">
        <v>5</v>
      </c>
      <c r="P7912">
        <v>5</v>
      </c>
      <c r="Q7912" t="b">
        <v>0</v>
      </c>
      <c r="R7912">
        <v>6</v>
      </c>
      <c r="S7912" t="s">
        <v>45</v>
      </c>
      <c r="T7912" t="s">
        <v>35</v>
      </c>
    </row>
    <row r="7913" spans="1:20">
      <c r="A7913" t="s">
        <v>13290</v>
      </c>
      <c r="B7913" s="11">
        <v>45271</v>
      </c>
      <c r="C7913" t="s">
        <v>5741</v>
      </c>
      <c r="D7913" t="s">
        <v>11</v>
      </c>
      <c r="E7913" t="s">
        <v>400</v>
      </c>
      <c r="F7913" s="12">
        <v>43.08</v>
      </c>
      <c r="G7913" s="13">
        <v>1</v>
      </c>
      <c r="H7913">
        <v>0</v>
      </c>
      <c r="I7913" s="12">
        <f t="shared" si="492"/>
        <v>0</v>
      </c>
      <c r="J7913" s="12">
        <f t="shared" si="493"/>
        <v>43.08</v>
      </c>
      <c r="K7913" s="12">
        <f t="shared" si="494"/>
        <v>43.08</v>
      </c>
      <c r="L7913" s="12">
        <v>8.57</v>
      </c>
      <c r="M7913" s="12">
        <f t="shared" si="495"/>
        <v>51.65</v>
      </c>
      <c r="N7913" t="s">
        <v>18</v>
      </c>
      <c r="O7913" s="13">
        <v>6</v>
      </c>
      <c r="P7913">
        <v>4.5</v>
      </c>
      <c r="Q7913" t="b">
        <v>0</v>
      </c>
      <c r="R7913">
        <v>7</v>
      </c>
      <c r="S7913" t="s">
        <v>44</v>
      </c>
      <c r="T7913" t="s">
        <v>39</v>
      </c>
    </row>
    <row r="7914" spans="1:20">
      <c r="A7914" t="s">
        <v>13291</v>
      </c>
      <c r="B7914" s="11">
        <v>45271</v>
      </c>
      <c r="C7914" t="s">
        <v>2115</v>
      </c>
      <c r="D7914" t="s">
        <v>11</v>
      </c>
      <c r="E7914" t="s">
        <v>91</v>
      </c>
      <c r="F7914" s="12">
        <v>30.57</v>
      </c>
      <c r="G7914" s="13">
        <v>1</v>
      </c>
      <c r="H7914">
        <v>19.4</v>
      </c>
      <c r="I7914" s="12">
        <f t="shared" si="492"/>
        <v>5.93058</v>
      </c>
      <c r="J7914" s="12">
        <f t="shared" si="493"/>
        <v>30.57</v>
      </c>
      <c r="K7914" s="12">
        <f t="shared" si="494"/>
        <v>24.63942</v>
      </c>
      <c r="L7914" s="12">
        <v>6.48</v>
      </c>
      <c r="M7914" s="12">
        <f t="shared" si="495"/>
        <v>31.11942</v>
      </c>
      <c r="N7914" t="s">
        <v>18</v>
      </c>
      <c r="O7914" s="13">
        <v>6</v>
      </c>
      <c r="P7914">
        <v>4.5</v>
      </c>
      <c r="Q7914" t="b">
        <v>0</v>
      </c>
      <c r="R7914">
        <v>6</v>
      </c>
      <c r="S7914" t="s">
        <v>48</v>
      </c>
      <c r="T7914" t="s">
        <v>35</v>
      </c>
    </row>
    <row r="7915" spans="1:20">
      <c r="A7915" t="s">
        <v>13292</v>
      </c>
      <c r="B7915" s="11">
        <v>45271</v>
      </c>
      <c r="C7915" t="s">
        <v>12504</v>
      </c>
      <c r="D7915" t="s">
        <v>8</v>
      </c>
      <c r="E7915" t="s">
        <v>75</v>
      </c>
      <c r="F7915" s="12">
        <v>42.2</v>
      </c>
      <c r="G7915" s="13">
        <v>1</v>
      </c>
      <c r="H7915">
        <v>0</v>
      </c>
      <c r="I7915" s="12">
        <f t="shared" si="492"/>
        <v>0</v>
      </c>
      <c r="J7915" s="12">
        <f t="shared" si="493"/>
        <v>42.2</v>
      </c>
      <c r="K7915" s="12">
        <f t="shared" si="494"/>
        <v>42.2</v>
      </c>
      <c r="L7915" s="12">
        <v>9.12</v>
      </c>
      <c r="M7915" s="12">
        <f t="shared" si="495"/>
        <v>51.32</v>
      </c>
      <c r="N7915" t="s">
        <v>18</v>
      </c>
      <c r="O7915" s="13">
        <v>5</v>
      </c>
      <c r="P7915">
        <v>3.5</v>
      </c>
      <c r="Q7915" t="b">
        <v>1</v>
      </c>
      <c r="R7915">
        <v>2</v>
      </c>
      <c r="S7915" t="s">
        <v>44</v>
      </c>
      <c r="T7915" t="s">
        <v>35</v>
      </c>
    </row>
    <row r="7916" spans="1:20">
      <c r="A7916" t="s">
        <v>13293</v>
      </c>
      <c r="B7916" s="11">
        <v>45271</v>
      </c>
      <c r="C7916" t="s">
        <v>13294</v>
      </c>
      <c r="D7916" t="s">
        <v>5</v>
      </c>
      <c r="E7916" t="s">
        <v>119</v>
      </c>
      <c r="F7916" s="12">
        <v>51.18</v>
      </c>
      <c r="G7916" s="13">
        <v>1</v>
      </c>
      <c r="H7916">
        <v>12.5</v>
      </c>
      <c r="I7916" s="12">
        <f t="shared" si="492"/>
        <v>6.3975</v>
      </c>
      <c r="J7916" s="12">
        <f t="shared" si="493"/>
        <v>51.18</v>
      </c>
      <c r="K7916" s="12">
        <f t="shared" si="494"/>
        <v>44.7825</v>
      </c>
      <c r="L7916" s="12">
        <v>15.08</v>
      </c>
      <c r="M7916" s="12">
        <f t="shared" si="495"/>
        <v>59.8625</v>
      </c>
      <c r="N7916" t="s">
        <v>9</v>
      </c>
      <c r="O7916" s="13">
        <v>12</v>
      </c>
      <c r="P7916">
        <v>5</v>
      </c>
      <c r="Q7916" t="b">
        <v>0</v>
      </c>
      <c r="R7916">
        <v>4</v>
      </c>
      <c r="S7916" t="s">
        <v>44</v>
      </c>
      <c r="T7916" t="s">
        <v>35</v>
      </c>
    </row>
    <row r="7917" spans="1:20">
      <c r="A7917" t="s">
        <v>13295</v>
      </c>
      <c r="B7917" s="11">
        <v>45271</v>
      </c>
      <c r="C7917" t="s">
        <v>13296</v>
      </c>
      <c r="D7917" t="s">
        <v>23</v>
      </c>
      <c r="E7917" t="s">
        <v>496</v>
      </c>
      <c r="F7917" s="12">
        <v>98.24</v>
      </c>
      <c r="G7917" s="13">
        <v>4</v>
      </c>
      <c r="H7917">
        <v>0</v>
      </c>
      <c r="I7917" s="12">
        <f t="shared" si="492"/>
        <v>0</v>
      </c>
      <c r="J7917" s="12">
        <f t="shared" si="493"/>
        <v>392.96</v>
      </c>
      <c r="K7917" s="12">
        <f t="shared" si="494"/>
        <v>392.96</v>
      </c>
      <c r="L7917" s="12">
        <v>8.47</v>
      </c>
      <c r="M7917" s="12">
        <f t="shared" si="495"/>
        <v>401.43</v>
      </c>
      <c r="N7917" t="s">
        <v>18</v>
      </c>
      <c r="O7917" s="13">
        <v>4</v>
      </c>
      <c r="P7917">
        <v>4</v>
      </c>
      <c r="Q7917" t="b">
        <v>0</v>
      </c>
      <c r="R7917">
        <v>3</v>
      </c>
      <c r="S7917" t="s">
        <v>48</v>
      </c>
      <c r="T7917" t="s">
        <v>35</v>
      </c>
    </row>
    <row r="7918" spans="1:20">
      <c r="A7918" t="s">
        <v>13297</v>
      </c>
      <c r="B7918" s="11">
        <v>45271</v>
      </c>
      <c r="C7918" t="s">
        <v>13298</v>
      </c>
      <c r="D7918" t="s">
        <v>8</v>
      </c>
      <c r="E7918" t="s">
        <v>179</v>
      </c>
      <c r="F7918" s="12">
        <v>12.85</v>
      </c>
      <c r="G7918" s="13">
        <v>2</v>
      </c>
      <c r="H7918">
        <v>0</v>
      </c>
      <c r="I7918" s="12">
        <f t="shared" si="492"/>
        <v>0</v>
      </c>
      <c r="J7918" s="12">
        <f t="shared" si="493"/>
        <v>25.7</v>
      </c>
      <c r="K7918" s="12">
        <f t="shared" si="494"/>
        <v>25.7</v>
      </c>
      <c r="L7918" s="12">
        <v>19.06</v>
      </c>
      <c r="M7918" s="12">
        <f t="shared" si="495"/>
        <v>44.76</v>
      </c>
      <c r="N7918" t="s">
        <v>9</v>
      </c>
      <c r="O7918" s="13">
        <v>10</v>
      </c>
      <c r="P7918">
        <v>4.5</v>
      </c>
      <c r="Q7918" t="b">
        <v>0</v>
      </c>
      <c r="R7918">
        <v>6</v>
      </c>
      <c r="S7918" t="s">
        <v>45</v>
      </c>
      <c r="T7918" t="s">
        <v>39</v>
      </c>
    </row>
    <row r="7919" spans="1:20">
      <c r="A7919" t="s">
        <v>13299</v>
      </c>
      <c r="B7919" s="11">
        <v>45271</v>
      </c>
      <c r="C7919" t="s">
        <v>12768</v>
      </c>
      <c r="D7919" t="s">
        <v>23</v>
      </c>
      <c r="E7919" t="s">
        <v>496</v>
      </c>
      <c r="F7919" s="12">
        <v>42.04</v>
      </c>
      <c r="G7919" s="13">
        <v>1</v>
      </c>
      <c r="H7919">
        <v>6.5</v>
      </c>
      <c r="I7919" s="12">
        <f t="shared" si="492"/>
        <v>2.7326</v>
      </c>
      <c r="J7919" s="12">
        <f t="shared" si="493"/>
        <v>42.04</v>
      </c>
      <c r="K7919" s="12">
        <f t="shared" si="494"/>
        <v>39.3074</v>
      </c>
      <c r="L7919" s="12">
        <v>9.68</v>
      </c>
      <c r="M7919" s="12">
        <f t="shared" si="495"/>
        <v>48.9874</v>
      </c>
      <c r="N7919" t="s">
        <v>18</v>
      </c>
      <c r="O7919" s="13">
        <v>4</v>
      </c>
      <c r="P7919">
        <v>4.5</v>
      </c>
      <c r="Q7919" t="b">
        <v>0</v>
      </c>
      <c r="R7919">
        <v>4</v>
      </c>
      <c r="S7919" t="s">
        <v>45</v>
      </c>
      <c r="T7919" t="s">
        <v>32</v>
      </c>
    </row>
    <row r="7920" spans="1:20">
      <c r="A7920" t="s">
        <v>13300</v>
      </c>
      <c r="B7920" s="11">
        <v>45272</v>
      </c>
      <c r="C7920" t="s">
        <v>13301</v>
      </c>
      <c r="D7920" t="s">
        <v>11</v>
      </c>
      <c r="E7920" t="s">
        <v>400</v>
      </c>
      <c r="F7920" s="12">
        <v>51.77</v>
      </c>
      <c r="G7920" s="13">
        <v>2</v>
      </c>
      <c r="H7920">
        <v>10.2</v>
      </c>
      <c r="I7920" s="12">
        <f t="shared" si="492"/>
        <v>5.28054</v>
      </c>
      <c r="J7920" s="12">
        <f t="shared" si="493"/>
        <v>103.54</v>
      </c>
      <c r="K7920" s="12">
        <f t="shared" si="494"/>
        <v>98.25946</v>
      </c>
      <c r="L7920" s="12">
        <v>20.47</v>
      </c>
      <c r="M7920" s="12">
        <f t="shared" si="495"/>
        <v>118.72946</v>
      </c>
      <c r="N7920" t="s">
        <v>9</v>
      </c>
      <c r="O7920" s="13">
        <v>7</v>
      </c>
      <c r="P7920">
        <v>4.5</v>
      </c>
      <c r="Q7920" t="b">
        <v>0</v>
      </c>
      <c r="R7920">
        <v>10</v>
      </c>
      <c r="S7920" t="s">
        <v>48</v>
      </c>
      <c r="T7920" t="s">
        <v>30</v>
      </c>
    </row>
    <row r="7921" spans="1:20">
      <c r="A7921" t="s">
        <v>13302</v>
      </c>
      <c r="B7921" s="11">
        <v>45272</v>
      </c>
      <c r="C7921" t="s">
        <v>3530</v>
      </c>
      <c r="D7921" t="s">
        <v>8</v>
      </c>
      <c r="E7921" t="s">
        <v>241</v>
      </c>
      <c r="F7921" s="12">
        <v>33.97</v>
      </c>
      <c r="G7921" s="13">
        <v>1</v>
      </c>
      <c r="H7921">
        <v>0</v>
      </c>
      <c r="I7921" s="12">
        <f t="shared" si="492"/>
        <v>0</v>
      </c>
      <c r="J7921" s="12">
        <f t="shared" si="493"/>
        <v>33.97</v>
      </c>
      <c r="K7921" s="12">
        <f t="shared" si="494"/>
        <v>33.97</v>
      </c>
      <c r="L7921" s="12">
        <v>7.66</v>
      </c>
      <c r="M7921" s="12">
        <f t="shared" si="495"/>
        <v>41.63</v>
      </c>
      <c r="N7921" t="s">
        <v>18</v>
      </c>
      <c r="O7921" s="13">
        <v>3</v>
      </c>
      <c r="P7921">
        <v>4.5</v>
      </c>
      <c r="Q7921" t="b">
        <v>0</v>
      </c>
      <c r="R7921">
        <v>3</v>
      </c>
      <c r="S7921" t="s">
        <v>44</v>
      </c>
      <c r="T7921" t="s">
        <v>35</v>
      </c>
    </row>
    <row r="7922" spans="1:20">
      <c r="A7922" t="s">
        <v>13303</v>
      </c>
      <c r="B7922" s="11">
        <v>45272</v>
      </c>
      <c r="C7922" t="s">
        <v>4190</v>
      </c>
      <c r="D7922" t="s">
        <v>14</v>
      </c>
      <c r="E7922" t="s">
        <v>113</v>
      </c>
      <c r="F7922" s="12">
        <v>91.51</v>
      </c>
      <c r="G7922" s="13">
        <v>1</v>
      </c>
      <c r="H7922">
        <v>0</v>
      </c>
      <c r="I7922" s="12">
        <f t="shared" si="492"/>
        <v>0</v>
      </c>
      <c r="J7922" s="12">
        <f t="shared" si="493"/>
        <v>91.51</v>
      </c>
      <c r="K7922" s="12">
        <f t="shared" si="494"/>
        <v>91.51</v>
      </c>
      <c r="L7922" s="12">
        <v>14.34</v>
      </c>
      <c r="M7922" s="12">
        <f t="shared" si="495"/>
        <v>105.85</v>
      </c>
      <c r="N7922" t="s">
        <v>18</v>
      </c>
      <c r="O7922" s="13">
        <v>6</v>
      </c>
      <c r="P7922">
        <v>4.5</v>
      </c>
      <c r="Q7922" t="b">
        <v>0</v>
      </c>
      <c r="R7922">
        <v>1</v>
      </c>
      <c r="S7922" t="s">
        <v>45</v>
      </c>
      <c r="T7922" t="s">
        <v>35</v>
      </c>
    </row>
    <row r="7923" spans="1:20">
      <c r="A7923" t="s">
        <v>13304</v>
      </c>
      <c r="B7923" s="11">
        <v>45272</v>
      </c>
      <c r="C7923" t="s">
        <v>3571</v>
      </c>
      <c r="D7923" t="s">
        <v>17</v>
      </c>
      <c r="E7923" t="s">
        <v>194</v>
      </c>
      <c r="F7923" s="12">
        <v>113.7</v>
      </c>
      <c r="G7923" s="13">
        <v>2</v>
      </c>
      <c r="H7923">
        <v>0</v>
      </c>
      <c r="I7923" s="12">
        <f t="shared" si="492"/>
        <v>0</v>
      </c>
      <c r="J7923" s="12">
        <f t="shared" si="493"/>
        <v>227.4</v>
      </c>
      <c r="K7923" s="12">
        <f t="shared" si="494"/>
        <v>227.4</v>
      </c>
      <c r="L7923" s="12">
        <v>10.92</v>
      </c>
      <c r="M7923" s="12">
        <f t="shared" si="495"/>
        <v>238.32</v>
      </c>
      <c r="N7923" t="s">
        <v>18</v>
      </c>
      <c r="O7923" s="13">
        <v>7</v>
      </c>
      <c r="P7923">
        <v>3.5</v>
      </c>
      <c r="Q7923" t="b">
        <v>1</v>
      </c>
      <c r="R7923">
        <v>3</v>
      </c>
      <c r="S7923" t="s">
        <v>43</v>
      </c>
      <c r="T7923" t="s">
        <v>35</v>
      </c>
    </row>
    <row r="7924" spans="1:20">
      <c r="A7924" t="s">
        <v>13305</v>
      </c>
      <c r="B7924" s="11">
        <v>45272</v>
      </c>
      <c r="C7924" t="s">
        <v>13306</v>
      </c>
      <c r="D7924" t="s">
        <v>25</v>
      </c>
      <c r="E7924" t="s">
        <v>602</v>
      </c>
      <c r="F7924" s="12">
        <v>320.31</v>
      </c>
      <c r="G7924" s="13">
        <v>1</v>
      </c>
      <c r="H7924">
        <v>0</v>
      </c>
      <c r="I7924" s="12">
        <f t="shared" si="492"/>
        <v>0</v>
      </c>
      <c r="J7924" s="12">
        <f t="shared" si="493"/>
        <v>320.31</v>
      </c>
      <c r="K7924" s="12">
        <f t="shared" si="494"/>
        <v>320.31</v>
      </c>
      <c r="L7924" s="12">
        <v>13.94</v>
      </c>
      <c r="M7924" s="12">
        <f t="shared" si="495"/>
        <v>334.25</v>
      </c>
      <c r="N7924" t="s">
        <v>18</v>
      </c>
      <c r="O7924" s="13">
        <v>6</v>
      </c>
      <c r="P7924">
        <v>5</v>
      </c>
      <c r="Q7924" t="b">
        <v>0</v>
      </c>
      <c r="R7924">
        <v>1</v>
      </c>
      <c r="S7924" t="s">
        <v>44</v>
      </c>
      <c r="T7924" t="s">
        <v>35</v>
      </c>
    </row>
    <row r="7925" spans="1:20">
      <c r="A7925" t="s">
        <v>13307</v>
      </c>
      <c r="B7925" s="11">
        <v>45272</v>
      </c>
      <c r="C7925" t="s">
        <v>9655</v>
      </c>
      <c r="D7925" t="s">
        <v>23</v>
      </c>
      <c r="E7925" t="s">
        <v>169</v>
      </c>
      <c r="F7925" s="12">
        <v>130.69</v>
      </c>
      <c r="G7925" s="13">
        <v>1</v>
      </c>
      <c r="H7925">
        <v>0</v>
      </c>
      <c r="I7925" s="12">
        <f t="shared" si="492"/>
        <v>0</v>
      </c>
      <c r="J7925" s="12">
        <f t="shared" si="493"/>
        <v>130.69</v>
      </c>
      <c r="K7925" s="12">
        <f t="shared" si="494"/>
        <v>130.69</v>
      </c>
      <c r="L7925" s="12">
        <v>15.05</v>
      </c>
      <c r="M7925" s="12">
        <f t="shared" si="495"/>
        <v>145.74</v>
      </c>
      <c r="N7925" t="s">
        <v>9</v>
      </c>
      <c r="O7925" s="13">
        <v>12</v>
      </c>
      <c r="P7925">
        <v>4.5</v>
      </c>
      <c r="Q7925" t="b">
        <v>0</v>
      </c>
      <c r="R7925">
        <v>10</v>
      </c>
      <c r="S7925" t="s">
        <v>46</v>
      </c>
      <c r="T7925" t="s">
        <v>35</v>
      </c>
    </row>
    <row r="7926" spans="1:20">
      <c r="A7926" t="s">
        <v>13308</v>
      </c>
      <c r="B7926" s="11">
        <v>45272</v>
      </c>
      <c r="C7926" t="s">
        <v>11001</v>
      </c>
      <c r="D7926" t="s">
        <v>17</v>
      </c>
      <c r="E7926" t="s">
        <v>194</v>
      </c>
      <c r="F7926" s="12">
        <v>100.78</v>
      </c>
      <c r="G7926" s="13">
        <v>1</v>
      </c>
      <c r="H7926">
        <v>0</v>
      </c>
      <c r="I7926" s="12">
        <f t="shared" si="492"/>
        <v>0</v>
      </c>
      <c r="J7926" s="12">
        <f t="shared" si="493"/>
        <v>100.78</v>
      </c>
      <c r="K7926" s="12">
        <f t="shared" si="494"/>
        <v>100.78</v>
      </c>
      <c r="L7926" s="12">
        <v>14.66</v>
      </c>
      <c r="M7926" s="12">
        <f t="shared" si="495"/>
        <v>115.44</v>
      </c>
      <c r="N7926" t="s">
        <v>18</v>
      </c>
      <c r="O7926" s="13">
        <v>2</v>
      </c>
      <c r="P7926">
        <v>4.5</v>
      </c>
      <c r="Q7926" t="b">
        <v>1</v>
      </c>
      <c r="R7926">
        <v>4</v>
      </c>
      <c r="S7926" t="s">
        <v>44</v>
      </c>
      <c r="T7926" t="s">
        <v>32</v>
      </c>
    </row>
    <row r="7927" spans="1:20">
      <c r="A7927" t="s">
        <v>13309</v>
      </c>
      <c r="B7927" s="11">
        <v>45272</v>
      </c>
      <c r="C7927" t="s">
        <v>13310</v>
      </c>
      <c r="D7927" t="s">
        <v>20</v>
      </c>
      <c r="E7927" t="s">
        <v>226</v>
      </c>
      <c r="F7927" s="12">
        <v>36.87</v>
      </c>
      <c r="G7927" s="13">
        <v>1</v>
      </c>
      <c r="H7927">
        <v>8.2</v>
      </c>
      <c r="I7927" s="12">
        <f t="shared" si="492"/>
        <v>3.02334</v>
      </c>
      <c r="J7927" s="12">
        <f t="shared" si="493"/>
        <v>36.87</v>
      </c>
      <c r="K7927" s="12">
        <f t="shared" si="494"/>
        <v>33.84666</v>
      </c>
      <c r="L7927" s="12">
        <v>14.08</v>
      </c>
      <c r="M7927" s="12">
        <f t="shared" si="495"/>
        <v>47.92666</v>
      </c>
      <c r="N7927" t="s">
        <v>9</v>
      </c>
      <c r="O7927" s="13">
        <v>5</v>
      </c>
      <c r="P7927">
        <v>5</v>
      </c>
      <c r="Q7927" t="b">
        <v>0</v>
      </c>
      <c r="R7927">
        <v>4</v>
      </c>
      <c r="S7927" t="s">
        <v>44</v>
      </c>
      <c r="T7927" t="s">
        <v>35</v>
      </c>
    </row>
    <row r="7928" spans="1:20">
      <c r="A7928" t="s">
        <v>13311</v>
      </c>
      <c r="B7928" s="11">
        <v>45272</v>
      </c>
      <c r="C7928" t="s">
        <v>13312</v>
      </c>
      <c r="D7928" t="s">
        <v>17</v>
      </c>
      <c r="E7928" t="s">
        <v>129</v>
      </c>
      <c r="F7928" s="12">
        <v>63.79</v>
      </c>
      <c r="G7928" s="13">
        <v>1</v>
      </c>
      <c r="H7928">
        <v>0</v>
      </c>
      <c r="I7928" s="12">
        <f t="shared" si="492"/>
        <v>0</v>
      </c>
      <c r="J7928" s="12">
        <f t="shared" si="493"/>
        <v>63.79</v>
      </c>
      <c r="K7928" s="12">
        <f t="shared" si="494"/>
        <v>63.79</v>
      </c>
      <c r="L7928" s="12">
        <v>11.9</v>
      </c>
      <c r="M7928" s="12">
        <f t="shared" si="495"/>
        <v>75.69</v>
      </c>
      <c r="N7928" t="s">
        <v>18</v>
      </c>
      <c r="O7928" s="13">
        <v>7</v>
      </c>
      <c r="P7928">
        <v>3</v>
      </c>
      <c r="Q7928" t="b">
        <v>0</v>
      </c>
      <c r="R7928">
        <v>12</v>
      </c>
      <c r="S7928" t="s">
        <v>46</v>
      </c>
      <c r="T7928" t="s">
        <v>35</v>
      </c>
    </row>
    <row r="7929" spans="1:20">
      <c r="A7929" t="s">
        <v>13313</v>
      </c>
      <c r="B7929" s="11">
        <v>45273</v>
      </c>
      <c r="C7929" t="s">
        <v>8207</v>
      </c>
      <c r="D7929" t="s">
        <v>17</v>
      </c>
      <c r="E7929" t="s">
        <v>78</v>
      </c>
      <c r="F7929" s="12">
        <v>157.38</v>
      </c>
      <c r="G7929" s="13">
        <v>1</v>
      </c>
      <c r="H7929">
        <v>0</v>
      </c>
      <c r="I7929" s="12">
        <f t="shared" si="492"/>
        <v>0</v>
      </c>
      <c r="J7929" s="12">
        <f t="shared" si="493"/>
        <v>157.38</v>
      </c>
      <c r="K7929" s="12">
        <f t="shared" si="494"/>
        <v>157.38</v>
      </c>
      <c r="L7929" s="12">
        <v>22.7</v>
      </c>
      <c r="M7929" s="12">
        <f t="shared" si="495"/>
        <v>180.08</v>
      </c>
      <c r="N7929" t="s">
        <v>9</v>
      </c>
      <c r="O7929" s="13">
        <v>10</v>
      </c>
      <c r="P7929">
        <v>5</v>
      </c>
      <c r="Q7929" t="b">
        <v>0</v>
      </c>
      <c r="R7929">
        <v>4</v>
      </c>
      <c r="S7929" t="s">
        <v>44</v>
      </c>
      <c r="T7929" t="s">
        <v>37</v>
      </c>
    </row>
    <row r="7930" spans="1:20">
      <c r="A7930" t="s">
        <v>13314</v>
      </c>
      <c r="B7930" s="11">
        <v>45273</v>
      </c>
      <c r="C7930" t="s">
        <v>1749</v>
      </c>
      <c r="D7930" t="s">
        <v>14</v>
      </c>
      <c r="E7930" t="s">
        <v>82</v>
      </c>
      <c r="F7930" s="12">
        <v>137.92</v>
      </c>
      <c r="G7930" s="13">
        <v>1</v>
      </c>
      <c r="H7930">
        <v>21.7</v>
      </c>
      <c r="I7930" s="12">
        <f t="shared" si="492"/>
        <v>29.92864</v>
      </c>
      <c r="J7930" s="12">
        <f t="shared" si="493"/>
        <v>137.92</v>
      </c>
      <c r="K7930" s="12">
        <f t="shared" si="494"/>
        <v>107.99136</v>
      </c>
      <c r="L7930" s="12">
        <v>8.48</v>
      </c>
      <c r="M7930" s="12">
        <f t="shared" si="495"/>
        <v>116.47136</v>
      </c>
      <c r="N7930" t="s">
        <v>18</v>
      </c>
      <c r="O7930" s="13">
        <v>2</v>
      </c>
      <c r="P7930">
        <v>5</v>
      </c>
      <c r="Q7930" t="b">
        <v>0</v>
      </c>
      <c r="R7930">
        <v>4</v>
      </c>
      <c r="S7930" t="s">
        <v>48</v>
      </c>
      <c r="T7930" t="s">
        <v>30</v>
      </c>
    </row>
    <row r="7931" spans="1:20">
      <c r="A7931" t="s">
        <v>13315</v>
      </c>
      <c r="B7931" s="11">
        <v>45273</v>
      </c>
      <c r="C7931" t="s">
        <v>6702</v>
      </c>
      <c r="D7931" t="s">
        <v>14</v>
      </c>
      <c r="E7931" t="s">
        <v>94</v>
      </c>
      <c r="F7931" s="12">
        <v>52.74</v>
      </c>
      <c r="G7931" s="13">
        <v>1</v>
      </c>
      <c r="H7931">
        <v>0</v>
      </c>
      <c r="I7931" s="12">
        <f t="shared" si="492"/>
        <v>0</v>
      </c>
      <c r="J7931" s="12">
        <f t="shared" si="493"/>
        <v>52.74</v>
      </c>
      <c r="K7931" s="12">
        <f t="shared" si="494"/>
        <v>52.74</v>
      </c>
      <c r="L7931" s="12">
        <v>22.47</v>
      </c>
      <c r="M7931" s="12">
        <f t="shared" si="495"/>
        <v>75.21</v>
      </c>
      <c r="N7931" t="s">
        <v>6</v>
      </c>
      <c r="O7931" s="13">
        <v>15</v>
      </c>
      <c r="P7931">
        <v>4.5</v>
      </c>
      <c r="Q7931" t="b">
        <v>1</v>
      </c>
      <c r="R7931">
        <v>1</v>
      </c>
      <c r="S7931" t="s">
        <v>43</v>
      </c>
      <c r="T7931" t="s">
        <v>30</v>
      </c>
    </row>
    <row r="7932" spans="1:20">
      <c r="A7932" t="s">
        <v>13316</v>
      </c>
      <c r="B7932" s="11">
        <v>45273</v>
      </c>
      <c r="C7932" t="s">
        <v>10670</v>
      </c>
      <c r="D7932" t="s">
        <v>17</v>
      </c>
      <c r="E7932" t="s">
        <v>139</v>
      </c>
      <c r="F7932" s="12">
        <v>18.67</v>
      </c>
      <c r="G7932" s="13">
        <v>1</v>
      </c>
      <c r="H7932">
        <v>18.6</v>
      </c>
      <c r="I7932" s="12">
        <f t="shared" si="492"/>
        <v>3.47262</v>
      </c>
      <c r="J7932" s="12">
        <f t="shared" si="493"/>
        <v>18.67</v>
      </c>
      <c r="K7932" s="12">
        <f t="shared" si="494"/>
        <v>15.19738</v>
      </c>
      <c r="L7932" s="12">
        <v>18.52</v>
      </c>
      <c r="M7932" s="12">
        <f t="shared" si="495"/>
        <v>33.71738</v>
      </c>
      <c r="N7932" t="s">
        <v>9</v>
      </c>
      <c r="O7932" s="13">
        <v>11</v>
      </c>
      <c r="P7932">
        <v>5</v>
      </c>
      <c r="Q7932" t="b">
        <v>0</v>
      </c>
      <c r="R7932">
        <v>1</v>
      </c>
      <c r="S7932" t="s">
        <v>44</v>
      </c>
      <c r="T7932" t="s">
        <v>35</v>
      </c>
    </row>
    <row r="7933" spans="1:20">
      <c r="A7933" t="s">
        <v>13317</v>
      </c>
      <c r="B7933" s="11">
        <v>45273</v>
      </c>
      <c r="C7933" t="s">
        <v>161</v>
      </c>
      <c r="D7933" t="s">
        <v>17</v>
      </c>
      <c r="E7933" t="s">
        <v>209</v>
      </c>
      <c r="F7933" s="12">
        <v>166.21</v>
      </c>
      <c r="G7933" s="13">
        <v>1</v>
      </c>
      <c r="H7933">
        <v>0</v>
      </c>
      <c r="I7933" s="12">
        <f t="shared" si="492"/>
        <v>0</v>
      </c>
      <c r="J7933" s="12">
        <f t="shared" si="493"/>
        <v>166.21</v>
      </c>
      <c r="K7933" s="12">
        <f t="shared" si="494"/>
        <v>166.21</v>
      </c>
      <c r="L7933" s="12">
        <v>13.84</v>
      </c>
      <c r="M7933" s="12">
        <f t="shared" si="495"/>
        <v>180.05</v>
      </c>
      <c r="N7933" t="s">
        <v>18</v>
      </c>
      <c r="O7933" s="13">
        <v>7</v>
      </c>
      <c r="P7933">
        <v>4</v>
      </c>
      <c r="Q7933" t="b">
        <v>0</v>
      </c>
      <c r="R7933">
        <v>10</v>
      </c>
      <c r="S7933" t="s">
        <v>45</v>
      </c>
      <c r="T7933" t="s">
        <v>35</v>
      </c>
    </row>
    <row r="7934" spans="1:20">
      <c r="A7934" t="s">
        <v>13318</v>
      </c>
      <c r="B7934" s="11">
        <v>45273</v>
      </c>
      <c r="C7934" t="s">
        <v>13319</v>
      </c>
      <c r="D7934" t="s">
        <v>17</v>
      </c>
      <c r="E7934" t="s">
        <v>78</v>
      </c>
      <c r="F7934" s="12">
        <v>99.88</v>
      </c>
      <c r="G7934" s="13">
        <v>1</v>
      </c>
      <c r="H7934">
        <v>0</v>
      </c>
      <c r="I7934" s="12">
        <f t="shared" si="492"/>
        <v>0</v>
      </c>
      <c r="J7934" s="12">
        <f t="shared" si="493"/>
        <v>99.88</v>
      </c>
      <c r="K7934" s="12">
        <f t="shared" si="494"/>
        <v>99.88</v>
      </c>
      <c r="L7934" s="12">
        <v>27.07</v>
      </c>
      <c r="M7934" s="12">
        <f t="shared" si="495"/>
        <v>126.95</v>
      </c>
      <c r="N7934" t="s">
        <v>6</v>
      </c>
      <c r="O7934" s="13">
        <v>22</v>
      </c>
      <c r="P7934">
        <v>4</v>
      </c>
      <c r="Q7934" t="b">
        <v>0</v>
      </c>
      <c r="R7934">
        <v>2</v>
      </c>
      <c r="S7934" t="s">
        <v>46</v>
      </c>
      <c r="T7934" t="s">
        <v>37</v>
      </c>
    </row>
    <row r="7935" spans="1:20">
      <c r="A7935" t="s">
        <v>13320</v>
      </c>
      <c r="B7935" s="11">
        <v>45273</v>
      </c>
      <c r="C7935" t="s">
        <v>13321</v>
      </c>
      <c r="D7935" t="s">
        <v>23</v>
      </c>
      <c r="E7935" t="s">
        <v>169</v>
      </c>
      <c r="F7935" s="12">
        <v>99.63</v>
      </c>
      <c r="G7935" s="13">
        <v>1</v>
      </c>
      <c r="H7935">
        <v>0</v>
      </c>
      <c r="I7935" s="12">
        <f t="shared" si="492"/>
        <v>0</v>
      </c>
      <c r="J7935" s="12">
        <f t="shared" si="493"/>
        <v>99.63</v>
      </c>
      <c r="K7935" s="12">
        <f t="shared" si="494"/>
        <v>99.63</v>
      </c>
      <c r="L7935" s="12">
        <v>12.5</v>
      </c>
      <c r="M7935" s="12">
        <f t="shared" si="495"/>
        <v>112.13</v>
      </c>
      <c r="N7935" t="s">
        <v>18</v>
      </c>
      <c r="O7935" s="13">
        <v>6</v>
      </c>
      <c r="P7935">
        <v>5</v>
      </c>
      <c r="Q7935" t="b">
        <v>1</v>
      </c>
      <c r="R7935">
        <v>2</v>
      </c>
      <c r="S7935" t="s">
        <v>44</v>
      </c>
      <c r="T7935" t="s">
        <v>35</v>
      </c>
    </row>
    <row r="7936" spans="1:20">
      <c r="A7936" t="s">
        <v>13322</v>
      </c>
      <c r="B7936" s="11">
        <v>45273</v>
      </c>
      <c r="C7936" t="s">
        <v>13323</v>
      </c>
      <c r="D7936" t="s">
        <v>25</v>
      </c>
      <c r="E7936" t="s">
        <v>87</v>
      </c>
      <c r="F7936" s="12">
        <v>103.41</v>
      </c>
      <c r="G7936" s="13">
        <v>4</v>
      </c>
      <c r="H7936">
        <v>0</v>
      </c>
      <c r="I7936" s="12">
        <f t="shared" si="492"/>
        <v>0</v>
      </c>
      <c r="J7936" s="12">
        <f t="shared" si="493"/>
        <v>413.64</v>
      </c>
      <c r="K7936" s="12">
        <f t="shared" si="494"/>
        <v>413.64</v>
      </c>
      <c r="L7936" s="12">
        <v>15.07</v>
      </c>
      <c r="M7936" s="12">
        <f t="shared" si="495"/>
        <v>428.71</v>
      </c>
      <c r="N7936" t="s">
        <v>9</v>
      </c>
      <c r="O7936" s="13">
        <v>7</v>
      </c>
      <c r="P7936">
        <v>5</v>
      </c>
      <c r="Q7936" t="b">
        <v>0</v>
      </c>
      <c r="R7936">
        <v>10</v>
      </c>
      <c r="S7936" t="s">
        <v>45</v>
      </c>
      <c r="T7936" t="s">
        <v>37</v>
      </c>
    </row>
    <row r="7937" spans="1:20">
      <c r="A7937" t="s">
        <v>13324</v>
      </c>
      <c r="B7937" s="11">
        <v>45274</v>
      </c>
      <c r="C7937" t="s">
        <v>13325</v>
      </c>
      <c r="D7937" t="s">
        <v>5</v>
      </c>
      <c r="E7937" t="s">
        <v>156</v>
      </c>
      <c r="F7937" s="12">
        <v>68.43</v>
      </c>
      <c r="G7937" s="13">
        <v>1</v>
      </c>
      <c r="H7937">
        <v>13.2</v>
      </c>
      <c r="I7937" s="12">
        <f t="shared" si="492"/>
        <v>9.03276</v>
      </c>
      <c r="J7937" s="12">
        <f t="shared" si="493"/>
        <v>68.43</v>
      </c>
      <c r="K7937" s="12">
        <f t="shared" si="494"/>
        <v>59.39724</v>
      </c>
      <c r="L7937" s="12">
        <v>18.35</v>
      </c>
      <c r="M7937" s="12">
        <f t="shared" si="495"/>
        <v>77.74724</v>
      </c>
      <c r="N7937" t="s">
        <v>9</v>
      </c>
      <c r="O7937" s="13">
        <v>9</v>
      </c>
      <c r="P7937">
        <v>4.5</v>
      </c>
      <c r="Q7937" t="b">
        <v>0</v>
      </c>
      <c r="R7937">
        <v>2</v>
      </c>
      <c r="S7937" t="s">
        <v>43</v>
      </c>
      <c r="T7937" t="s">
        <v>35</v>
      </c>
    </row>
    <row r="7938" spans="1:20">
      <c r="A7938" t="s">
        <v>13326</v>
      </c>
      <c r="B7938" s="11">
        <v>45274</v>
      </c>
      <c r="C7938" t="s">
        <v>13327</v>
      </c>
      <c r="D7938" t="s">
        <v>14</v>
      </c>
      <c r="E7938" t="s">
        <v>103</v>
      </c>
      <c r="F7938" s="12">
        <v>131.16</v>
      </c>
      <c r="G7938" s="13">
        <v>1</v>
      </c>
      <c r="H7938">
        <v>0</v>
      </c>
      <c r="I7938" s="12">
        <f t="shared" si="492"/>
        <v>0</v>
      </c>
      <c r="J7938" s="12">
        <f t="shared" si="493"/>
        <v>131.16</v>
      </c>
      <c r="K7938" s="12">
        <f t="shared" si="494"/>
        <v>131.16</v>
      </c>
      <c r="L7938" s="12">
        <v>18.93</v>
      </c>
      <c r="M7938" s="12">
        <f t="shared" si="495"/>
        <v>150.09</v>
      </c>
      <c r="N7938" t="s">
        <v>9</v>
      </c>
      <c r="O7938" s="13">
        <v>12</v>
      </c>
      <c r="P7938">
        <v>5</v>
      </c>
      <c r="Q7938" t="b">
        <v>0</v>
      </c>
      <c r="R7938">
        <v>3</v>
      </c>
      <c r="S7938" t="s">
        <v>45</v>
      </c>
      <c r="T7938" t="s">
        <v>37</v>
      </c>
    </row>
    <row r="7939" spans="1:20">
      <c r="A7939" t="s">
        <v>13328</v>
      </c>
      <c r="B7939" s="11">
        <v>45274</v>
      </c>
      <c r="C7939" t="s">
        <v>1531</v>
      </c>
      <c r="D7939" t="s">
        <v>11</v>
      </c>
      <c r="E7939" t="s">
        <v>400</v>
      </c>
      <c r="F7939" s="12">
        <v>89.15</v>
      </c>
      <c r="G7939" s="13">
        <v>1</v>
      </c>
      <c r="H7939">
        <v>0</v>
      </c>
      <c r="I7939" s="12">
        <f t="shared" ref="I7939:I8002" si="496">H7939*F7939/100</f>
        <v>0</v>
      </c>
      <c r="J7939" s="12">
        <f t="shared" ref="J7939:J8002" si="497">G7939*F7939</f>
        <v>89.15</v>
      </c>
      <c r="K7939" s="12">
        <f t="shared" ref="K7939:K8002" si="498">J7939-I7939</f>
        <v>89.15</v>
      </c>
      <c r="L7939" s="12">
        <v>11.17</v>
      </c>
      <c r="M7939" s="12">
        <f t="shared" ref="M7939:M8002" si="499">K7939+L7939</f>
        <v>100.32</v>
      </c>
      <c r="N7939" t="s">
        <v>18</v>
      </c>
      <c r="O7939" s="13">
        <v>4</v>
      </c>
      <c r="P7939">
        <v>5</v>
      </c>
      <c r="Q7939" t="b">
        <v>0</v>
      </c>
      <c r="R7939">
        <v>8</v>
      </c>
      <c r="S7939" t="s">
        <v>44</v>
      </c>
      <c r="T7939" t="s">
        <v>30</v>
      </c>
    </row>
    <row r="7940" spans="1:20">
      <c r="A7940" t="s">
        <v>13329</v>
      </c>
      <c r="B7940" s="11">
        <v>45274</v>
      </c>
      <c r="C7940" t="s">
        <v>13330</v>
      </c>
      <c r="D7940" t="s">
        <v>25</v>
      </c>
      <c r="E7940" t="s">
        <v>87</v>
      </c>
      <c r="F7940" s="12">
        <v>170.42</v>
      </c>
      <c r="G7940" s="13">
        <v>2</v>
      </c>
      <c r="H7940">
        <v>0</v>
      </c>
      <c r="I7940" s="12">
        <f t="shared" si="496"/>
        <v>0</v>
      </c>
      <c r="J7940" s="12">
        <f t="shared" si="497"/>
        <v>340.84</v>
      </c>
      <c r="K7940" s="12">
        <f t="shared" si="498"/>
        <v>340.84</v>
      </c>
      <c r="L7940" s="12">
        <v>12.86</v>
      </c>
      <c r="M7940" s="12">
        <f t="shared" si="499"/>
        <v>353.7</v>
      </c>
      <c r="N7940" t="s">
        <v>18</v>
      </c>
      <c r="O7940" s="13">
        <v>2</v>
      </c>
      <c r="P7940">
        <v>4.5</v>
      </c>
      <c r="Q7940" t="b">
        <v>0</v>
      </c>
      <c r="R7940">
        <v>1</v>
      </c>
      <c r="S7940" t="s">
        <v>42</v>
      </c>
      <c r="T7940" t="s">
        <v>35</v>
      </c>
    </row>
    <row r="7941" spans="1:20">
      <c r="A7941" t="s">
        <v>13331</v>
      </c>
      <c r="B7941" s="11">
        <v>45274</v>
      </c>
      <c r="C7941" t="s">
        <v>11854</v>
      </c>
      <c r="D7941" t="s">
        <v>5</v>
      </c>
      <c r="E7941" t="s">
        <v>156</v>
      </c>
      <c r="F7941" s="12">
        <v>37.99</v>
      </c>
      <c r="G7941" s="13">
        <v>1</v>
      </c>
      <c r="H7941">
        <v>19.8</v>
      </c>
      <c r="I7941" s="12">
        <f t="shared" si="496"/>
        <v>7.52202</v>
      </c>
      <c r="J7941" s="12">
        <f t="shared" si="497"/>
        <v>37.99</v>
      </c>
      <c r="K7941" s="12">
        <f t="shared" si="498"/>
        <v>30.46798</v>
      </c>
      <c r="L7941" s="12">
        <v>7.94</v>
      </c>
      <c r="M7941" s="12">
        <f t="shared" si="499"/>
        <v>38.40798</v>
      </c>
      <c r="N7941" t="s">
        <v>18</v>
      </c>
      <c r="O7941" s="13">
        <v>3</v>
      </c>
      <c r="P7941">
        <v>5</v>
      </c>
      <c r="Q7941" t="b">
        <v>1</v>
      </c>
      <c r="R7941">
        <v>6</v>
      </c>
      <c r="S7941" t="s">
        <v>48</v>
      </c>
      <c r="T7941" t="s">
        <v>32</v>
      </c>
    </row>
    <row r="7942" spans="1:20">
      <c r="A7942" t="s">
        <v>13332</v>
      </c>
      <c r="B7942" s="11">
        <v>45274</v>
      </c>
      <c r="C7942" t="s">
        <v>13333</v>
      </c>
      <c r="D7942" t="s">
        <v>5</v>
      </c>
      <c r="E7942" t="s">
        <v>119</v>
      </c>
      <c r="F7942" s="12">
        <v>117.27</v>
      </c>
      <c r="G7942" s="13">
        <v>2</v>
      </c>
      <c r="H7942">
        <v>0</v>
      </c>
      <c r="I7942" s="12">
        <f t="shared" si="496"/>
        <v>0</v>
      </c>
      <c r="J7942" s="12">
        <f t="shared" si="497"/>
        <v>234.54</v>
      </c>
      <c r="K7942" s="12">
        <f t="shared" si="498"/>
        <v>234.54</v>
      </c>
      <c r="L7942" s="12">
        <v>20.93</v>
      </c>
      <c r="M7942" s="12">
        <f t="shared" si="499"/>
        <v>255.47</v>
      </c>
      <c r="N7942" t="s">
        <v>6</v>
      </c>
      <c r="O7942" s="13">
        <v>22</v>
      </c>
      <c r="P7942">
        <v>4</v>
      </c>
      <c r="Q7942" t="b">
        <v>0</v>
      </c>
      <c r="R7942">
        <v>8</v>
      </c>
      <c r="S7942" t="s">
        <v>48</v>
      </c>
      <c r="T7942" t="s">
        <v>39</v>
      </c>
    </row>
    <row r="7943" spans="1:20">
      <c r="A7943" t="s">
        <v>13334</v>
      </c>
      <c r="B7943" s="11">
        <v>45274</v>
      </c>
      <c r="C7943" t="s">
        <v>13335</v>
      </c>
      <c r="D7943" t="s">
        <v>8</v>
      </c>
      <c r="E7943" t="s">
        <v>565</v>
      </c>
      <c r="F7943" s="12">
        <v>9.69</v>
      </c>
      <c r="G7943" s="13">
        <v>3</v>
      </c>
      <c r="H7943">
        <v>0</v>
      </c>
      <c r="I7943" s="12">
        <f t="shared" si="496"/>
        <v>0</v>
      </c>
      <c r="J7943" s="12">
        <f t="shared" si="497"/>
        <v>29.07</v>
      </c>
      <c r="K7943" s="12">
        <f t="shared" si="498"/>
        <v>29.07</v>
      </c>
      <c r="L7943" s="12">
        <v>22.62</v>
      </c>
      <c r="M7943" s="12">
        <f t="shared" si="499"/>
        <v>51.69</v>
      </c>
      <c r="N7943" t="s">
        <v>12</v>
      </c>
      <c r="O7943" s="13">
        <v>12</v>
      </c>
      <c r="P7943">
        <v>4</v>
      </c>
      <c r="Q7943" t="b">
        <v>0</v>
      </c>
      <c r="R7943">
        <v>7</v>
      </c>
      <c r="S7943" t="s">
        <v>48</v>
      </c>
      <c r="T7943" t="s">
        <v>35</v>
      </c>
    </row>
    <row r="7944" spans="1:20">
      <c r="A7944" t="s">
        <v>13336</v>
      </c>
      <c r="B7944" s="11">
        <v>45274</v>
      </c>
      <c r="C7944" t="s">
        <v>12453</v>
      </c>
      <c r="D7944" t="s">
        <v>17</v>
      </c>
      <c r="E7944" t="s">
        <v>129</v>
      </c>
      <c r="F7944" s="12">
        <v>79.31</v>
      </c>
      <c r="G7944" s="13">
        <v>1</v>
      </c>
      <c r="H7944">
        <v>0</v>
      </c>
      <c r="I7944" s="12">
        <f t="shared" si="496"/>
        <v>0</v>
      </c>
      <c r="J7944" s="12">
        <f t="shared" si="497"/>
        <v>79.31</v>
      </c>
      <c r="K7944" s="12">
        <f t="shared" si="498"/>
        <v>79.31</v>
      </c>
      <c r="L7944" s="12">
        <v>18.37</v>
      </c>
      <c r="M7944" s="12">
        <f t="shared" si="499"/>
        <v>97.68</v>
      </c>
      <c r="N7944" t="s">
        <v>12</v>
      </c>
      <c r="O7944" s="13">
        <v>17</v>
      </c>
      <c r="P7944">
        <v>4.5</v>
      </c>
      <c r="Q7944" t="b">
        <v>1</v>
      </c>
      <c r="R7944">
        <v>1</v>
      </c>
      <c r="S7944" t="s">
        <v>46</v>
      </c>
      <c r="T7944" t="s">
        <v>35</v>
      </c>
    </row>
    <row r="7945" spans="1:20">
      <c r="A7945" t="s">
        <v>13337</v>
      </c>
      <c r="B7945" s="11">
        <v>45274</v>
      </c>
      <c r="C7945" t="s">
        <v>13338</v>
      </c>
      <c r="D7945" t="s">
        <v>5</v>
      </c>
      <c r="E7945" t="s">
        <v>144</v>
      </c>
      <c r="F7945" s="12">
        <v>91.1</v>
      </c>
      <c r="G7945" s="13">
        <v>5</v>
      </c>
      <c r="H7945">
        <v>0</v>
      </c>
      <c r="I7945" s="12">
        <f t="shared" si="496"/>
        <v>0</v>
      </c>
      <c r="J7945" s="12">
        <f t="shared" si="497"/>
        <v>455.5</v>
      </c>
      <c r="K7945" s="12">
        <f t="shared" si="498"/>
        <v>455.5</v>
      </c>
      <c r="L7945" s="12">
        <v>20.13</v>
      </c>
      <c r="M7945" s="12">
        <f t="shared" si="499"/>
        <v>475.63</v>
      </c>
      <c r="N7945" t="s">
        <v>9</v>
      </c>
      <c r="O7945" s="13">
        <v>9</v>
      </c>
      <c r="P7945">
        <v>3</v>
      </c>
      <c r="Q7945" t="b">
        <v>0</v>
      </c>
      <c r="R7945">
        <v>6</v>
      </c>
      <c r="S7945" t="s">
        <v>43</v>
      </c>
      <c r="T7945" t="s">
        <v>37</v>
      </c>
    </row>
    <row r="7946" spans="1:20">
      <c r="A7946" t="s">
        <v>13339</v>
      </c>
      <c r="B7946" s="11">
        <v>45274</v>
      </c>
      <c r="C7946" t="s">
        <v>3538</v>
      </c>
      <c r="D7946" t="s">
        <v>17</v>
      </c>
      <c r="E7946" t="s">
        <v>209</v>
      </c>
      <c r="F7946" s="12">
        <v>56.35</v>
      </c>
      <c r="G7946" s="13">
        <v>1</v>
      </c>
      <c r="H7946">
        <v>0</v>
      </c>
      <c r="I7946" s="12">
        <f t="shared" si="496"/>
        <v>0</v>
      </c>
      <c r="J7946" s="12">
        <f t="shared" si="497"/>
        <v>56.35</v>
      </c>
      <c r="K7946" s="12">
        <f t="shared" si="498"/>
        <v>56.35</v>
      </c>
      <c r="L7946" s="12">
        <v>18.43</v>
      </c>
      <c r="M7946" s="12">
        <f t="shared" si="499"/>
        <v>74.78</v>
      </c>
      <c r="N7946" t="s">
        <v>9</v>
      </c>
      <c r="O7946" s="13">
        <v>12</v>
      </c>
      <c r="P7946">
        <v>5</v>
      </c>
      <c r="Q7946" t="b">
        <v>0</v>
      </c>
      <c r="R7946">
        <v>9</v>
      </c>
      <c r="S7946" t="s">
        <v>42</v>
      </c>
      <c r="T7946" t="s">
        <v>30</v>
      </c>
    </row>
    <row r="7947" spans="1:20">
      <c r="A7947" t="s">
        <v>13340</v>
      </c>
      <c r="B7947" s="11">
        <v>45274</v>
      </c>
      <c r="C7947" t="s">
        <v>13341</v>
      </c>
      <c r="D7947" t="s">
        <v>17</v>
      </c>
      <c r="E7947" t="s">
        <v>209</v>
      </c>
      <c r="F7947" s="12">
        <v>108.21</v>
      </c>
      <c r="G7947" s="13">
        <v>1</v>
      </c>
      <c r="H7947">
        <v>0</v>
      </c>
      <c r="I7947" s="12">
        <f t="shared" si="496"/>
        <v>0</v>
      </c>
      <c r="J7947" s="12">
        <f t="shared" si="497"/>
        <v>108.21</v>
      </c>
      <c r="K7947" s="12">
        <f t="shared" si="498"/>
        <v>108.21</v>
      </c>
      <c r="L7947" s="12">
        <v>23.64</v>
      </c>
      <c r="M7947" s="12">
        <f t="shared" si="499"/>
        <v>131.85</v>
      </c>
      <c r="N7947" t="s">
        <v>12</v>
      </c>
      <c r="O7947" s="13">
        <v>16</v>
      </c>
      <c r="P7947">
        <v>4.5</v>
      </c>
      <c r="Q7947" t="b">
        <v>0</v>
      </c>
      <c r="R7947">
        <v>7</v>
      </c>
      <c r="S7947" t="s">
        <v>44</v>
      </c>
      <c r="T7947" t="s">
        <v>30</v>
      </c>
    </row>
    <row r="7948" spans="1:20">
      <c r="A7948" t="s">
        <v>13342</v>
      </c>
      <c r="B7948" s="11">
        <v>45274</v>
      </c>
      <c r="C7948" t="s">
        <v>13343</v>
      </c>
      <c r="D7948" t="s">
        <v>14</v>
      </c>
      <c r="E7948" t="s">
        <v>82</v>
      </c>
      <c r="F7948" s="12">
        <v>236.27</v>
      </c>
      <c r="G7948" s="13">
        <v>2</v>
      </c>
      <c r="H7948">
        <v>0</v>
      </c>
      <c r="I7948" s="12">
        <f t="shared" si="496"/>
        <v>0</v>
      </c>
      <c r="J7948" s="12">
        <f t="shared" si="497"/>
        <v>472.54</v>
      </c>
      <c r="K7948" s="12">
        <f t="shared" si="498"/>
        <v>472.54</v>
      </c>
      <c r="L7948" s="12">
        <v>13.67</v>
      </c>
      <c r="M7948" s="12">
        <f t="shared" si="499"/>
        <v>486.21</v>
      </c>
      <c r="N7948" t="s">
        <v>18</v>
      </c>
      <c r="O7948" s="13">
        <v>2</v>
      </c>
      <c r="P7948">
        <v>1</v>
      </c>
      <c r="Q7948" t="b">
        <v>0</v>
      </c>
      <c r="R7948">
        <v>6</v>
      </c>
      <c r="S7948" t="s">
        <v>46</v>
      </c>
      <c r="T7948" t="s">
        <v>32</v>
      </c>
    </row>
    <row r="7949" spans="1:20">
      <c r="A7949" t="s">
        <v>13344</v>
      </c>
      <c r="B7949" s="11">
        <v>45274</v>
      </c>
      <c r="C7949" t="s">
        <v>13345</v>
      </c>
      <c r="D7949" t="s">
        <v>17</v>
      </c>
      <c r="E7949" t="s">
        <v>129</v>
      </c>
      <c r="F7949" s="12">
        <v>160.56</v>
      </c>
      <c r="G7949" s="13">
        <v>1</v>
      </c>
      <c r="H7949">
        <v>0</v>
      </c>
      <c r="I7949" s="12">
        <f t="shared" si="496"/>
        <v>0</v>
      </c>
      <c r="J7949" s="12">
        <f t="shared" si="497"/>
        <v>160.56</v>
      </c>
      <c r="K7949" s="12">
        <f t="shared" si="498"/>
        <v>160.56</v>
      </c>
      <c r="L7949" s="12">
        <v>24.14</v>
      </c>
      <c r="M7949" s="12">
        <f t="shared" si="499"/>
        <v>184.7</v>
      </c>
      <c r="N7949" t="s">
        <v>6</v>
      </c>
      <c r="O7949" s="13">
        <v>15</v>
      </c>
      <c r="P7949">
        <v>4.5</v>
      </c>
      <c r="Q7949" t="b">
        <v>0</v>
      </c>
      <c r="R7949">
        <v>4</v>
      </c>
      <c r="S7949" t="s">
        <v>44</v>
      </c>
      <c r="T7949" t="s">
        <v>30</v>
      </c>
    </row>
    <row r="7950" spans="1:20">
      <c r="A7950" t="s">
        <v>13346</v>
      </c>
      <c r="B7950" s="11">
        <v>45274</v>
      </c>
      <c r="C7950" t="s">
        <v>8583</v>
      </c>
      <c r="D7950" t="s">
        <v>8</v>
      </c>
      <c r="E7950" t="s">
        <v>241</v>
      </c>
      <c r="F7950" s="12">
        <v>37.93</v>
      </c>
      <c r="G7950" s="13">
        <v>2</v>
      </c>
      <c r="H7950">
        <v>5.8</v>
      </c>
      <c r="I7950" s="12">
        <f t="shared" si="496"/>
        <v>2.19994</v>
      </c>
      <c r="J7950" s="12">
        <f t="shared" si="497"/>
        <v>75.86</v>
      </c>
      <c r="K7950" s="12">
        <f t="shared" si="498"/>
        <v>73.66006</v>
      </c>
      <c r="L7950" s="12">
        <v>20.32</v>
      </c>
      <c r="M7950" s="12">
        <f t="shared" si="499"/>
        <v>93.98006</v>
      </c>
      <c r="N7950" t="s">
        <v>9</v>
      </c>
      <c r="O7950" s="13">
        <v>9</v>
      </c>
      <c r="P7950">
        <v>5</v>
      </c>
      <c r="Q7950" t="b">
        <v>0</v>
      </c>
      <c r="R7950">
        <v>8</v>
      </c>
      <c r="S7950" t="s">
        <v>43</v>
      </c>
      <c r="T7950" t="s">
        <v>37</v>
      </c>
    </row>
    <row r="7951" spans="1:20">
      <c r="A7951" t="s">
        <v>13347</v>
      </c>
      <c r="B7951" s="11">
        <v>45275</v>
      </c>
      <c r="C7951" t="s">
        <v>13348</v>
      </c>
      <c r="D7951" t="s">
        <v>5</v>
      </c>
      <c r="E7951" t="s">
        <v>156</v>
      </c>
      <c r="F7951" s="12">
        <v>56.06</v>
      </c>
      <c r="G7951" s="13">
        <v>5</v>
      </c>
      <c r="H7951">
        <v>0</v>
      </c>
      <c r="I7951" s="12">
        <f t="shared" si="496"/>
        <v>0</v>
      </c>
      <c r="J7951" s="12">
        <f t="shared" si="497"/>
        <v>280.3</v>
      </c>
      <c r="K7951" s="12">
        <f t="shared" si="498"/>
        <v>280.3</v>
      </c>
      <c r="L7951" s="12">
        <v>12.78</v>
      </c>
      <c r="M7951" s="12">
        <f t="shared" si="499"/>
        <v>293.08</v>
      </c>
      <c r="N7951" t="s">
        <v>18</v>
      </c>
      <c r="O7951" s="13">
        <v>2</v>
      </c>
      <c r="P7951">
        <v>4.5</v>
      </c>
      <c r="Q7951" t="b">
        <v>1</v>
      </c>
      <c r="R7951">
        <v>4</v>
      </c>
      <c r="S7951" t="s">
        <v>44</v>
      </c>
      <c r="T7951" t="s">
        <v>30</v>
      </c>
    </row>
    <row r="7952" spans="1:20">
      <c r="A7952" t="s">
        <v>13349</v>
      </c>
      <c r="B7952" s="11">
        <v>45275</v>
      </c>
      <c r="C7952" t="s">
        <v>9705</v>
      </c>
      <c r="D7952" t="s">
        <v>14</v>
      </c>
      <c r="E7952" t="s">
        <v>94</v>
      </c>
      <c r="F7952" s="12">
        <v>199.16</v>
      </c>
      <c r="G7952" s="13">
        <v>1</v>
      </c>
      <c r="H7952">
        <v>0</v>
      </c>
      <c r="I7952" s="12">
        <f t="shared" si="496"/>
        <v>0</v>
      </c>
      <c r="J7952" s="12">
        <f t="shared" si="497"/>
        <v>199.16</v>
      </c>
      <c r="K7952" s="12">
        <f t="shared" si="498"/>
        <v>199.16</v>
      </c>
      <c r="L7952" s="12">
        <v>23.92</v>
      </c>
      <c r="M7952" s="12">
        <f t="shared" si="499"/>
        <v>223.08</v>
      </c>
      <c r="N7952" t="s">
        <v>9</v>
      </c>
      <c r="O7952" s="13">
        <v>13</v>
      </c>
      <c r="P7952">
        <v>4.5</v>
      </c>
      <c r="Q7952" t="b">
        <v>0</v>
      </c>
      <c r="R7952">
        <v>8</v>
      </c>
      <c r="S7952" t="s">
        <v>44</v>
      </c>
      <c r="T7952" t="s">
        <v>37</v>
      </c>
    </row>
    <row r="7953" spans="1:20">
      <c r="A7953" t="s">
        <v>13350</v>
      </c>
      <c r="B7953" s="11">
        <v>45275</v>
      </c>
      <c r="C7953" t="s">
        <v>3546</v>
      </c>
      <c r="D7953" t="s">
        <v>17</v>
      </c>
      <c r="E7953" t="s">
        <v>78</v>
      </c>
      <c r="F7953" s="12">
        <v>29.31</v>
      </c>
      <c r="G7953" s="13">
        <v>1</v>
      </c>
      <c r="H7953">
        <v>0</v>
      </c>
      <c r="I7953" s="12">
        <f t="shared" si="496"/>
        <v>0</v>
      </c>
      <c r="J7953" s="12">
        <f t="shared" si="497"/>
        <v>29.31</v>
      </c>
      <c r="K7953" s="12">
        <f t="shared" si="498"/>
        <v>29.31</v>
      </c>
      <c r="L7953" s="12">
        <v>13.95</v>
      </c>
      <c r="M7953" s="12">
        <f t="shared" si="499"/>
        <v>43.26</v>
      </c>
      <c r="N7953" t="s">
        <v>9</v>
      </c>
      <c r="O7953" s="13">
        <v>8</v>
      </c>
      <c r="P7953">
        <v>4</v>
      </c>
      <c r="Q7953" t="b">
        <v>0</v>
      </c>
      <c r="R7953">
        <v>1</v>
      </c>
      <c r="S7953" t="s">
        <v>46</v>
      </c>
      <c r="T7953" t="s">
        <v>39</v>
      </c>
    </row>
    <row r="7954" spans="1:20">
      <c r="A7954" t="s">
        <v>13351</v>
      </c>
      <c r="B7954" s="11">
        <v>45275</v>
      </c>
      <c r="C7954" t="s">
        <v>5345</v>
      </c>
      <c r="D7954" t="s">
        <v>17</v>
      </c>
      <c r="E7954" t="s">
        <v>209</v>
      </c>
      <c r="F7954" s="12">
        <v>176.75</v>
      </c>
      <c r="G7954" s="13">
        <v>1</v>
      </c>
      <c r="H7954">
        <v>17.3</v>
      </c>
      <c r="I7954" s="12">
        <f t="shared" si="496"/>
        <v>30.57775</v>
      </c>
      <c r="J7954" s="12">
        <f t="shared" si="497"/>
        <v>176.75</v>
      </c>
      <c r="K7954" s="12">
        <f t="shared" si="498"/>
        <v>146.17225</v>
      </c>
      <c r="L7954" s="12">
        <v>21.91</v>
      </c>
      <c r="M7954" s="12">
        <f t="shared" si="499"/>
        <v>168.08225</v>
      </c>
      <c r="N7954" t="s">
        <v>12</v>
      </c>
      <c r="O7954" s="13">
        <v>14</v>
      </c>
      <c r="P7954">
        <v>4.5</v>
      </c>
      <c r="Q7954" t="b">
        <v>0</v>
      </c>
      <c r="R7954">
        <v>8</v>
      </c>
      <c r="S7954" t="s">
        <v>43</v>
      </c>
      <c r="T7954" t="s">
        <v>35</v>
      </c>
    </row>
    <row r="7955" spans="1:20">
      <c r="A7955" t="s">
        <v>13352</v>
      </c>
      <c r="B7955" s="11">
        <v>45275</v>
      </c>
      <c r="C7955" t="s">
        <v>9191</v>
      </c>
      <c r="D7955" t="s">
        <v>17</v>
      </c>
      <c r="E7955" t="s">
        <v>78</v>
      </c>
      <c r="F7955" s="12">
        <v>83.74</v>
      </c>
      <c r="G7955" s="13">
        <v>1</v>
      </c>
      <c r="H7955">
        <v>15.4</v>
      </c>
      <c r="I7955" s="12">
        <f t="shared" si="496"/>
        <v>12.89596</v>
      </c>
      <c r="J7955" s="12">
        <f t="shared" si="497"/>
        <v>83.74</v>
      </c>
      <c r="K7955" s="12">
        <f t="shared" si="498"/>
        <v>70.84404</v>
      </c>
      <c r="L7955" s="12">
        <v>10.83</v>
      </c>
      <c r="M7955" s="12">
        <f t="shared" si="499"/>
        <v>81.67404</v>
      </c>
      <c r="N7955" t="s">
        <v>18</v>
      </c>
      <c r="O7955" s="13">
        <v>4</v>
      </c>
      <c r="P7955">
        <v>4.5</v>
      </c>
      <c r="Q7955" t="b">
        <v>1</v>
      </c>
      <c r="R7955">
        <v>5</v>
      </c>
      <c r="S7955" t="s">
        <v>44</v>
      </c>
      <c r="T7955" t="s">
        <v>39</v>
      </c>
    </row>
    <row r="7956" spans="1:20">
      <c r="A7956" t="s">
        <v>13353</v>
      </c>
      <c r="B7956" s="11">
        <v>45275</v>
      </c>
      <c r="C7956" t="s">
        <v>13354</v>
      </c>
      <c r="D7956" t="s">
        <v>11</v>
      </c>
      <c r="E7956" t="s">
        <v>204</v>
      </c>
      <c r="F7956" s="12">
        <v>60.25</v>
      </c>
      <c r="G7956" s="13">
        <v>1</v>
      </c>
      <c r="H7956">
        <v>0</v>
      </c>
      <c r="I7956" s="12">
        <f t="shared" si="496"/>
        <v>0</v>
      </c>
      <c r="J7956" s="12">
        <f t="shared" si="497"/>
        <v>60.25</v>
      </c>
      <c r="K7956" s="12">
        <f t="shared" si="498"/>
        <v>60.25</v>
      </c>
      <c r="L7956" s="12">
        <v>14.79</v>
      </c>
      <c r="M7956" s="12">
        <f t="shared" si="499"/>
        <v>75.04</v>
      </c>
      <c r="N7956" t="s">
        <v>9</v>
      </c>
      <c r="O7956" s="13">
        <v>5</v>
      </c>
      <c r="P7956">
        <v>4.5</v>
      </c>
      <c r="Q7956" t="b">
        <v>0</v>
      </c>
      <c r="R7956">
        <v>2</v>
      </c>
      <c r="S7956" t="s">
        <v>46</v>
      </c>
      <c r="T7956" t="s">
        <v>35</v>
      </c>
    </row>
    <row r="7957" spans="1:20">
      <c r="A7957" t="s">
        <v>13355</v>
      </c>
      <c r="B7957" s="11">
        <v>45275</v>
      </c>
      <c r="C7957" t="s">
        <v>8794</v>
      </c>
      <c r="D7957" t="s">
        <v>5</v>
      </c>
      <c r="E7957" t="s">
        <v>144</v>
      </c>
      <c r="F7957" s="12">
        <v>34.56</v>
      </c>
      <c r="G7957" s="13">
        <v>2</v>
      </c>
      <c r="H7957">
        <v>20.4</v>
      </c>
      <c r="I7957" s="12">
        <f t="shared" si="496"/>
        <v>7.05024</v>
      </c>
      <c r="J7957" s="12">
        <f t="shared" si="497"/>
        <v>69.12</v>
      </c>
      <c r="K7957" s="12">
        <f t="shared" si="498"/>
        <v>62.06976</v>
      </c>
      <c r="L7957" s="12">
        <v>13.2</v>
      </c>
      <c r="M7957" s="12">
        <f t="shared" si="499"/>
        <v>75.26976</v>
      </c>
      <c r="N7957" t="s">
        <v>18</v>
      </c>
      <c r="O7957" s="13">
        <v>7</v>
      </c>
      <c r="P7957">
        <v>5</v>
      </c>
      <c r="Q7957" t="b">
        <v>0</v>
      </c>
      <c r="R7957">
        <v>6</v>
      </c>
      <c r="S7957" t="s">
        <v>44</v>
      </c>
      <c r="T7957" t="s">
        <v>39</v>
      </c>
    </row>
    <row r="7958" spans="1:20">
      <c r="A7958" t="s">
        <v>13356</v>
      </c>
      <c r="B7958" s="11">
        <v>45275</v>
      </c>
      <c r="C7958" t="s">
        <v>13357</v>
      </c>
      <c r="D7958" t="s">
        <v>14</v>
      </c>
      <c r="E7958" t="s">
        <v>82</v>
      </c>
      <c r="F7958" s="12">
        <v>23.35</v>
      </c>
      <c r="G7958" s="13">
        <v>5</v>
      </c>
      <c r="H7958">
        <v>0</v>
      </c>
      <c r="I7958" s="12">
        <f t="shared" si="496"/>
        <v>0</v>
      </c>
      <c r="J7958" s="12">
        <f t="shared" si="497"/>
        <v>116.75</v>
      </c>
      <c r="K7958" s="12">
        <f t="shared" si="498"/>
        <v>116.75</v>
      </c>
      <c r="L7958" s="12">
        <v>7.05</v>
      </c>
      <c r="M7958" s="12">
        <f t="shared" si="499"/>
        <v>123.8</v>
      </c>
      <c r="N7958" t="s">
        <v>18</v>
      </c>
      <c r="O7958" s="13">
        <v>3</v>
      </c>
      <c r="P7958">
        <v>5</v>
      </c>
      <c r="Q7958" t="b">
        <v>0</v>
      </c>
      <c r="R7958">
        <v>4</v>
      </c>
      <c r="S7958" t="s">
        <v>48</v>
      </c>
      <c r="T7958" t="s">
        <v>37</v>
      </c>
    </row>
    <row r="7959" spans="1:20">
      <c r="A7959" t="s">
        <v>13358</v>
      </c>
      <c r="B7959" s="11">
        <v>45275</v>
      </c>
      <c r="C7959" t="s">
        <v>2812</v>
      </c>
      <c r="D7959" t="s">
        <v>14</v>
      </c>
      <c r="E7959" t="s">
        <v>82</v>
      </c>
      <c r="F7959" s="12">
        <v>62.34</v>
      </c>
      <c r="G7959" s="13">
        <v>1</v>
      </c>
      <c r="H7959">
        <v>0</v>
      </c>
      <c r="I7959" s="12">
        <f t="shared" si="496"/>
        <v>0</v>
      </c>
      <c r="J7959" s="12">
        <f t="shared" si="497"/>
        <v>62.34</v>
      </c>
      <c r="K7959" s="12">
        <f t="shared" si="498"/>
        <v>62.34</v>
      </c>
      <c r="L7959" s="12">
        <v>16.07</v>
      </c>
      <c r="M7959" s="12">
        <f t="shared" si="499"/>
        <v>78.41</v>
      </c>
      <c r="N7959" t="s">
        <v>9</v>
      </c>
      <c r="O7959" s="13">
        <v>10</v>
      </c>
      <c r="P7959">
        <v>5</v>
      </c>
      <c r="Q7959" t="b">
        <v>0</v>
      </c>
      <c r="R7959">
        <v>9</v>
      </c>
      <c r="S7959" t="s">
        <v>48</v>
      </c>
      <c r="T7959" t="s">
        <v>39</v>
      </c>
    </row>
    <row r="7960" spans="1:20">
      <c r="A7960" t="s">
        <v>13359</v>
      </c>
      <c r="B7960" s="11">
        <v>45276</v>
      </c>
      <c r="C7960" t="s">
        <v>1222</v>
      </c>
      <c r="D7960" t="s">
        <v>11</v>
      </c>
      <c r="E7960" t="s">
        <v>400</v>
      </c>
      <c r="F7960" s="12">
        <v>25.95</v>
      </c>
      <c r="G7960" s="13">
        <v>1</v>
      </c>
      <c r="H7960">
        <v>0</v>
      </c>
      <c r="I7960" s="12">
        <f t="shared" si="496"/>
        <v>0</v>
      </c>
      <c r="J7960" s="12">
        <f t="shared" si="497"/>
        <v>25.95</v>
      </c>
      <c r="K7960" s="12">
        <f t="shared" si="498"/>
        <v>25.95</v>
      </c>
      <c r="L7960" s="12">
        <v>13.23</v>
      </c>
      <c r="M7960" s="12">
        <f t="shared" si="499"/>
        <v>39.18</v>
      </c>
      <c r="N7960" t="s">
        <v>18</v>
      </c>
      <c r="O7960" s="13">
        <v>3</v>
      </c>
      <c r="P7960">
        <v>4</v>
      </c>
      <c r="Q7960" t="b">
        <v>0</v>
      </c>
      <c r="R7960">
        <v>3</v>
      </c>
      <c r="S7960" t="s">
        <v>44</v>
      </c>
      <c r="T7960" t="s">
        <v>32</v>
      </c>
    </row>
    <row r="7961" spans="1:20">
      <c r="A7961" t="s">
        <v>13360</v>
      </c>
      <c r="B7961" s="11">
        <v>45276</v>
      </c>
      <c r="C7961" t="s">
        <v>6956</v>
      </c>
      <c r="D7961" t="s">
        <v>14</v>
      </c>
      <c r="E7961" t="s">
        <v>113</v>
      </c>
      <c r="F7961" s="12">
        <v>219.47</v>
      </c>
      <c r="G7961" s="13">
        <v>2</v>
      </c>
      <c r="H7961">
        <v>0</v>
      </c>
      <c r="I7961" s="12">
        <f t="shared" si="496"/>
        <v>0</v>
      </c>
      <c r="J7961" s="12">
        <f t="shared" si="497"/>
        <v>438.94</v>
      </c>
      <c r="K7961" s="12">
        <f t="shared" si="498"/>
        <v>438.94</v>
      </c>
      <c r="L7961" s="12">
        <v>15.66</v>
      </c>
      <c r="M7961" s="12">
        <f t="shared" si="499"/>
        <v>454.6</v>
      </c>
      <c r="N7961" t="s">
        <v>18</v>
      </c>
      <c r="O7961" s="13">
        <v>3</v>
      </c>
      <c r="P7961">
        <v>5</v>
      </c>
      <c r="Q7961" t="b">
        <v>0</v>
      </c>
      <c r="R7961">
        <v>3</v>
      </c>
      <c r="S7961" t="s">
        <v>44</v>
      </c>
      <c r="T7961" t="s">
        <v>39</v>
      </c>
    </row>
    <row r="7962" spans="1:20">
      <c r="A7962" t="s">
        <v>13361</v>
      </c>
      <c r="B7962" s="11">
        <v>45276</v>
      </c>
      <c r="C7962" t="s">
        <v>10925</v>
      </c>
      <c r="D7962" t="s">
        <v>25</v>
      </c>
      <c r="E7962" t="s">
        <v>87</v>
      </c>
      <c r="F7962" s="12">
        <v>134.37</v>
      </c>
      <c r="G7962" s="13">
        <v>1</v>
      </c>
      <c r="H7962">
        <v>0</v>
      </c>
      <c r="I7962" s="12">
        <f t="shared" si="496"/>
        <v>0</v>
      </c>
      <c r="J7962" s="12">
        <f t="shared" si="497"/>
        <v>134.37</v>
      </c>
      <c r="K7962" s="12">
        <f t="shared" si="498"/>
        <v>134.37</v>
      </c>
      <c r="L7962" s="12">
        <v>8.32</v>
      </c>
      <c r="M7962" s="12">
        <f t="shared" si="499"/>
        <v>142.69</v>
      </c>
      <c r="N7962" t="s">
        <v>18</v>
      </c>
      <c r="O7962" s="13">
        <v>2</v>
      </c>
      <c r="P7962">
        <v>5</v>
      </c>
      <c r="Q7962" t="b">
        <v>0</v>
      </c>
      <c r="R7962">
        <v>4</v>
      </c>
      <c r="S7962" t="s">
        <v>44</v>
      </c>
      <c r="T7962" t="s">
        <v>35</v>
      </c>
    </row>
    <row r="7963" spans="1:20">
      <c r="A7963" t="s">
        <v>13362</v>
      </c>
      <c r="B7963" s="11">
        <v>45276</v>
      </c>
      <c r="C7963" t="s">
        <v>13363</v>
      </c>
      <c r="D7963" t="s">
        <v>8</v>
      </c>
      <c r="E7963" t="s">
        <v>75</v>
      </c>
      <c r="F7963" s="12">
        <v>38.38</v>
      </c>
      <c r="G7963" s="13">
        <v>1</v>
      </c>
      <c r="H7963">
        <v>7.6</v>
      </c>
      <c r="I7963" s="12">
        <f t="shared" si="496"/>
        <v>2.91688</v>
      </c>
      <c r="J7963" s="12">
        <f t="shared" si="497"/>
        <v>38.38</v>
      </c>
      <c r="K7963" s="12">
        <f t="shared" si="498"/>
        <v>35.46312</v>
      </c>
      <c r="L7963" s="12">
        <v>17.21</v>
      </c>
      <c r="M7963" s="12">
        <f t="shared" si="499"/>
        <v>52.67312</v>
      </c>
      <c r="N7963" t="s">
        <v>9</v>
      </c>
      <c r="O7963" s="13">
        <v>5</v>
      </c>
      <c r="P7963">
        <v>5</v>
      </c>
      <c r="Q7963" t="b">
        <v>1</v>
      </c>
      <c r="R7963">
        <v>2</v>
      </c>
      <c r="S7963" t="s">
        <v>45</v>
      </c>
      <c r="T7963" t="s">
        <v>35</v>
      </c>
    </row>
    <row r="7964" spans="1:20">
      <c r="A7964" t="s">
        <v>13364</v>
      </c>
      <c r="B7964" s="11">
        <v>45276</v>
      </c>
      <c r="C7964" t="s">
        <v>1250</v>
      </c>
      <c r="D7964" t="s">
        <v>14</v>
      </c>
      <c r="E7964" t="s">
        <v>94</v>
      </c>
      <c r="F7964" s="12">
        <v>33.85</v>
      </c>
      <c r="G7964" s="13">
        <v>1</v>
      </c>
      <c r="H7964">
        <v>0</v>
      </c>
      <c r="I7964" s="12">
        <f t="shared" si="496"/>
        <v>0</v>
      </c>
      <c r="J7964" s="12">
        <f t="shared" si="497"/>
        <v>33.85</v>
      </c>
      <c r="K7964" s="12">
        <f t="shared" si="498"/>
        <v>33.85</v>
      </c>
      <c r="L7964" s="12">
        <v>10.98</v>
      </c>
      <c r="M7964" s="12">
        <f t="shared" si="499"/>
        <v>44.83</v>
      </c>
      <c r="N7964" t="s">
        <v>18</v>
      </c>
      <c r="O7964" s="13">
        <v>6</v>
      </c>
      <c r="P7964">
        <v>4</v>
      </c>
      <c r="Q7964" t="b">
        <v>0</v>
      </c>
      <c r="R7964">
        <v>3</v>
      </c>
      <c r="S7964" t="s">
        <v>43</v>
      </c>
      <c r="T7964" t="s">
        <v>39</v>
      </c>
    </row>
    <row r="7965" spans="1:20">
      <c r="A7965" t="s">
        <v>13365</v>
      </c>
      <c r="B7965" s="11">
        <v>45276</v>
      </c>
      <c r="C7965" t="s">
        <v>9425</v>
      </c>
      <c r="D7965" t="s">
        <v>17</v>
      </c>
      <c r="E7965" t="s">
        <v>209</v>
      </c>
      <c r="F7965" s="12">
        <v>48.4</v>
      </c>
      <c r="G7965" s="13">
        <v>5</v>
      </c>
      <c r="H7965">
        <v>15.3</v>
      </c>
      <c r="I7965" s="12">
        <f t="shared" si="496"/>
        <v>7.4052</v>
      </c>
      <c r="J7965" s="12">
        <f t="shared" si="497"/>
        <v>242</v>
      </c>
      <c r="K7965" s="12">
        <f t="shared" si="498"/>
        <v>234.5948</v>
      </c>
      <c r="L7965" s="12">
        <v>17.4</v>
      </c>
      <c r="M7965" s="12">
        <f t="shared" si="499"/>
        <v>251.9948</v>
      </c>
      <c r="N7965" t="s">
        <v>9</v>
      </c>
      <c r="O7965" s="13">
        <v>12</v>
      </c>
      <c r="P7965">
        <v>4</v>
      </c>
      <c r="Q7965" t="b">
        <v>0</v>
      </c>
      <c r="R7965">
        <v>5</v>
      </c>
      <c r="S7965" t="s">
        <v>48</v>
      </c>
      <c r="T7965" t="s">
        <v>39</v>
      </c>
    </row>
    <row r="7966" spans="1:20">
      <c r="A7966" t="s">
        <v>13366</v>
      </c>
      <c r="B7966" s="11">
        <v>45276</v>
      </c>
      <c r="C7966" t="s">
        <v>11689</v>
      </c>
      <c r="D7966" t="s">
        <v>17</v>
      </c>
      <c r="E7966" t="s">
        <v>139</v>
      </c>
      <c r="F7966" s="12">
        <v>92.89</v>
      </c>
      <c r="G7966" s="13">
        <v>1</v>
      </c>
      <c r="H7966">
        <v>0</v>
      </c>
      <c r="I7966" s="12">
        <f t="shared" si="496"/>
        <v>0</v>
      </c>
      <c r="J7966" s="12">
        <f t="shared" si="497"/>
        <v>92.89</v>
      </c>
      <c r="K7966" s="12">
        <f t="shared" si="498"/>
        <v>92.89</v>
      </c>
      <c r="L7966" s="12">
        <v>8.97</v>
      </c>
      <c r="M7966" s="12">
        <f t="shared" si="499"/>
        <v>101.86</v>
      </c>
      <c r="N7966" t="s">
        <v>18</v>
      </c>
      <c r="O7966" s="13">
        <v>2</v>
      </c>
      <c r="P7966">
        <v>4.5</v>
      </c>
      <c r="Q7966" t="b">
        <v>0</v>
      </c>
      <c r="R7966">
        <v>15</v>
      </c>
      <c r="S7966" t="s">
        <v>45</v>
      </c>
      <c r="T7966" t="s">
        <v>30</v>
      </c>
    </row>
    <row r="7967" spans="1:20">
      <c r="A7967" t="s">
        <v>13367</v>
      </c>
      <c r="B7967" s="11">
        <v>45276</v>
      </c>
      <c r="C7967" t="s">
        <v>13368</v>
      </c>
      <c r="D7967" t="s">
        <v>14</v>
      </c>
      <c r="E7967" t="s">
        <v>113</v>
      </c>
      <c r="F7967" s="12">
        <v>220.8</v>
      </c>
      <c r="G7967" s="13">
        <v>1</v>
      </c>
      <c r="H7967">
        <v>0</v>
      </c>
      <c r="I7967" s="12">
        <f t="shared" si="496"/>
        <v>0</v>
      </c>
      <c r="J7967" s="12">
        <f t="shared" si="497"/>
        <v>220.8</v>
      </c>
      <c r="K7967" s="12">
        <f t="shared" si="498"/>
        <v>220.8</v>
      </c>
      <c r="L7967" s="12">
        <v>29.67</v>
      </c>
      <c r="M7967" s="12">
        <f t="shared" si="499"/>
        <v>250.47</v>
      </c>
      <c r="N7967" t="s">
        <v>15</v>
      </c>
      <c r="O7967" s="13">
        <v>16</v>
      </c>
      <c r="P7967">
        <v>5</v>
      </c>
      <c r="Q7967" t="b">
        <v>0</v>
      </c>
      <c r="R7967">
        <v>10</v>
      </c>
      <c r="S7967" t="s">
        <v>45</v>
      </c>
      <c r="T7967" t="s">
        <v>35</v>
      </c>
    </row>
    <row r="7968" spans="1:20">
      <c r="A7968" t="s">
        <v>13369</v>
      </c>
      <c r="B7968" s="11">
        <v>45276</v>
      </c>
      <c r="C7968" t="s">
        <v>9608</v>
      </c>
      <c r="D7968" t="s">
        <v>8</v>
      </c>
      <c r="E7968" t="s">
        <v>565</v>
      </c>
      <c r="F7968" s="12">
        <v>26.26</v>
      </c>
      <c r="G7968" s="13">
        <v>1</v>
      </c>
      <c r="H7968">
        <v>0</v>
      </c>
      <c r="I7968" s="12">
        <f t="shared" si="496"/>
        <v>0</v>
      </c>
      <c r="J7968" s="12">
        <f t="shared" si="497"/>
        <v>26.26</v>
      </c>
      <c r="K7968" s="12">
        <f t="shared" si="498"/>
        <v>26.26</v>
      </c>
      <c r="L7968" s="12">
        <v>6.4</v>
      </c>
      <c r="M7968" s="12">
        <f t="shared" si="499"/>
        <v>32.66</v>
      </c>
      <c r="N7968" t="s">
        <v>18</v>
      </c>
      <c r="O7968" s="13">
        <v>7</v>
      </c>
      <c r="P7968">
        <v>4.5</v>
      </c>
      <c r="Q7968" t="b">
        <v>0</v>
      </c>
      <c r="R7968">
        <v>2</v>
      </c>
      <c r="S7968" t="s">
        <v>44</v>
      </c>
      <c r="T7968" t="s">
        <v>37</v>
      </c>
    </row>
    <row r="7969" spans="1:20">
      <c r="A7969" t="s">
        <v>13370</v>
      </c>
      <c r="B7969" s="11">
        <v>45276</v>
      </c>
      <c r="C7969" t="s">
        <v>13371</v>
      </c>
      <c r="D7969" t="s">
        <v>25</v>
      </c>
      <c r="E7969" t="s">
        <v>159</v>
      </c>
      <c r="F7969" s="12">
        <v>152.29</v>
      </c>
      <c r="G7969" s="13">
        <v>1</v>
      </c>
      <c r="H7969">
        <v>0</v>
      </c>
      <c r="I7969" s="12">
        <f t="shared" si="496"/>
        <v>0</v>
      </c>
      <c r="J7969" s="12">
        <f t="shared" si="497"/>
        <v>152.29</v>
      </c>
      <c r="K7969" s="12">
        <f t="shared" si="498"/>
        <v>152.29</v>
      </c>
      <c r="L7969" s="12">
        <v>14.39</v>
      </c>
      <c r="M7969" s="12">
        <f t="shared" si="499"/>
        <v>166.68</v>
      </c>
      <c r="N7969" t="s">
        <v>18</v>
      </c>
      <c r="O7969" s="13">
        <v>6</v>
      </c>
      <c r="P7969">
        <v>5</v>
      </c>
      <c r="Q7969" t="b">
        <v>1</v>
      </c>
      <c r="R7969">
        <v>9</v>
      </c>
      <c r="S7969" t="s">
        <v>48</v>
      </c>
      <c r="T7969" t="s">
        <v>39</v>
      </c>
    </row>
    <row r="7970" spans="1:20">
      <c r="A7970" t="s">
        <v>13372</v>
      </c>
      <c r="B7970" s="11">
        <v>45276</v>
      </c>
      <c r="C7970" t="s">
        <v>8098</v>
      </c>
      <c r="D7970" t="s">
        <v>5</v>
      </c>
      <c r="E7970" t="s">
        <v>119</v>
      </c>
      <c r="F7970" s="12">
        <v>52.36</v>
      </c>
      <c r="G7970" s="13">
        <v>1</v>
      </c>
      <c r="H7970">
        <v>0</v>
      </c>
      <c r="I7970" s="12">
        <f t="shared" si="496"/>
        <v>0</v>
      </c>
      <c r="J7970" s="12">
        <f t="shared" si="497"/>
        <v>52.36</v>
      </c>
      <c r="K7970" s="12">
        <f t="shared" si="498"/>
        <v>52.36</v>
      </c>
      <c r="L7970" s="12">
        <v>12.28</v>
      </c>
      <c r="M7970" s="12">
        <f t="shared" si="499"/>
        <v>64.64</v>
      </c>
      <c r="N7970" t="s">
        <v>18</v>
      </c>
      <c r="O7970" s="13">
        <v>4</v>
      </c>
      <c r="P7970">
        <v>4.5</v>
      </c>
      <c r="Q7970" t="b">
        <v>1</v>
      </c>
      <c r="R7970">
        <v>12</v>
      </c>
      <c r="S7970" t="s">
        <v>45</v>
      </c>
      <c r="T7970" t="s">
        <v>35</v>
      </c>
    </row>
    <row r="7971" spans="1:20">
      <c r="A7971" t="s">
        <v>13373</v>
      </c>
      <c r="B7971" s="11">
        <v>45276</v>
      </c>
      <c r="C7971" t="s">
        <v>10551</v>
      </c>
      <c r="D7971" t="s">
        <v>17</v>
      </c>
      <c r="E7971" t="s">
        <v>209</v>
      </c>
      <c r="F7971" s="12">
        <v>144.25</v>
      </c>
      <c r="G7971" s="13">
        <v>1</v>
      </c>
      <c r="H7971">
        <v>0</v>
      </c>
      <c r="I7971" s="12">
        <f t="shared" si="496"/>
        <v>0</v>
      </c>
      <c r="J7971" s="12">
        <f t="shared" si="497"/>
        <v>144.25</v>
      </c>
      <c r="K7971" s="12">
        <f t="shared" si="498"/>
        <v>144.25</v>
      </c>
      <c r="L7971" s="12">
        <v>15.52</v>
      </c>
      <c r="M7971" s="12">
        <f t="shared" si="499"/>
        <v>159.77</v>
      </c>
      <c r="N7971" t="s">
        <v>9</v>
      </c>
      <c r="O7971" s="13">
        <v>7</v>
      </c>
      <c r="P7971">
        <v>5</v>
      </c>
      <c r="Q7971" t="b">
        <v>1</v>
      </c>
      <c r="R7971">
        <v>8</v>
      </c>
      <c r="S7971" t="s">
        <v>44</v>
      </c>
      <c r="T7971" t="s">
        <v>30</v>
      </c>
    </row>
    <row r="7972" spans="1:20">
      <c r="A7972" t="s">
        <v>13374</v>
      </c>
      <c r="B7972" s="11">
        <v>45276</v>
      </c>
      <c r="C7972" t="s">
        <v>10234</v>
      </c>
      <c r="D7972" t="s">
        <v>20</v>
      </c>
      <c r="E7972" t="s">
        <v>212</v>
      </c>
      <c r="F7972" s="12">
        <v>23.28</v>
      </c>
      <c r="G7972" s="13">
        <v>1</v>
      </c>
      <c r="H7972">
        <v>0</v>
      </c>
      <c r="I7972" s="12">
        <f t="shared" si="496"/>
        <v>0</v>
      </c>
      <c r="J7972" s="12">
        <f t="shared" si="497"/>
        <v>23.28</v>
      </c>
      <c r="K7972" s="12">
        <f t="shared" si="498"/>
        <v>23.28</v>
      </c>
      <c r="L7972" s="12">
        <v>10.57</v>
      </c>
      <c r="M7972" s="12">
        <f t="shared" si="499"/>
        <v>33.85</v>
      </c>
      <c r="N7972" t="s">
        <v>18</v>
      </c>
      <c r="O7972" s="13">
        <v>3</v>
      </c>
      <c r="P7972">
        <v>5</v>
      </c>
      <c r="Q7972" t="b">
        <v>0</v>
      </c>
      <c r="R7972">
        <v>5</v>
      </c>
      <c r="S7972" t="s">
        <v>45</v>
      </c>
      <c r="T7972" t="s">
        <v>35</v>
      </c>
    </row>
    <row r="7973" spans="1:20">
      <c r="A7973" t="s">
        <v>13375</v>
      </c>
      <c r="B7973" s="11">
        <v>45276</v>
      </c>
      <c r="C7973" t="s">
        <v>13376</v>
      </c>
      <c r="D7973" t="s">
        <v>23</v>
      </c>
      <c r="E7973" t="s">
        <v>540</v>
      </c>
      <c r="F7973" s="12">
        <v>66.33</v>
      </c>
      <c r="G7973" s="13">
        <v>1</v>
      </c>
      <c r="H7973">
        <v>0</v>
      </c>
      <c r="I7973" s="12">
        <f t="shared" si="496"/>
        <v>0</v>
      </c>
      <c r="J7973" s="12">
        <f t="shared" si="497"/>
        <v>66.33</v>
      </c>
      <c r="K7973" s="12">
        <f t="shared" si="498"/>
        <v>66.33</v>
      </c>
      <c r="L7973" s="12">
        <v>14.41</v>
      </c>
      <c r="M7973" s="12">
        <f t="shared" si="499"/>
        <v>80.74</v>
      </c>
      <c r="N7973" t="s">
        <v>9</v>
      </c>
      <c r="O7973" s="13">
        <v>7</v>
      </c>
      <c r="P7973">
        <v>4</v>
      </c>
      <c r="Q7973" t="b">
        <v>1</v>
      </c>
      <c r="R7973">
        <v>10</v>
      </c>
      <c r="S7973" t="s">
        <v>44</v>
      </c>
      <c r="T7973" t="s">
        <v>35</v>
      </c>
    </row>
    <row r="7974" spans="1:20">
      <c r="A7974" t="s">
        <v>13377</v>
      </c>
      <c r="B7974" s="11">
        <v>45276</v>
      </c>
      <c r="C7974" t="s">
        <v>5996</v>
      </c>
      <c r="D7974" t="s">
        <v>14</v>
      </c>
      <c r="E7974" t="s">
        <v>82</v>
      </c>
      <c r="F7974" s="12">
        <v>103.13</v>
      </c>
      <c r="G7974" s="13">
        <v>1</v>
      </c>
      <c r="H7974">
        <v>0</v>
      </c>
      <c r="I7974" s="12">
        <f t="shared" si="496"/>
        <v>0</v>
      </c>
      <c r="J7974" s="12">
        <f t="shared" si="497"/>
        <v>103.13</v>
      </c>
      <c r="K7974" s="12">
        <f t="shared" si="498"/>
        <v>103.13</v>
      </c>
      <c r="L7974" s="12">
        <v>10.44</v>
      </c>
      <c r="M7974" s="12">
        <f t="shared" si="499"/>
        <v>113.57</v>
      </c>
      <c r="N7974" t="s">
        <v>18</v>
      </c>
      <c r="O7974" s="13">
        <v>7</v>
      </c>
      <c r="P7974">
        <v>4.5</v>
      </c>
      <c r="Q7974" t="b">
        <v>1</v>
      </c>
      <c r="R7974">
        <v>1</v>
      </c>
      <c r="S7974" t="s">
        <v>44</v>
      </c>
      <c r="T7974" t="s">
        <v>35</v>
      </c>
    </row>
    <row r="7975" spans="1:20">
      <c r="A7975" t="s">
        <v>13378</v>
      </c>
      <c r="B7975" s="11">
        <v>45276</v>
      </c>
      <c r="C7975" t="s">
        <v>13379</v>
      </c>
      <c r="D7975" t="s">
        <v>25</v>
      </c>
      <c r="E7975" t="s">
        <v>72</v>
      </c>
      <c r="F7975" s="12">
        <v>399.96</v>
      </c>
      <c r="G7975" s="13">
        <v>3</v>
      </c>
      <c r="H7975">
        <v>0</v>
      </c>
      <c r="I7975" s="12">
        <f t="shared" si="496"/>
        <v>0</v>
      </c>
      <c r="J7975" s="12">
        <f t="shared" si="497"/>
        <v>1199.88</v>
      </c>
      <c r="K7975" s="12">
        <f t="shared" si="498"/>
        <v>1199.88</v>
      </c>
      <c r="L7975" s="12">
        <v>18.62</v>
      </c>
      <c r="M7975" s="12">
        <f t="shared" si="499"/>
        <v>1218.5</v>
      </c>
      <c r="N7975" t="s">
        <v>18</v>
      </c>
      <c r="O7975" s="13">
        <v>6</v>
      </c>
      <c r="P7975">
        <v>3.5</v>
      </c>
      <c r="Q7975" t="b">
        <v>0</v>
      </c>
      <c r="R7975">
        <v>1</v>
      </c>
      <c r="S7975" t="s">
        <v>48</v>
      </c>
      <c r="T7975" t="s">
        <v>39</v>
      </c>
    </row>
    <row r="7976" spans="1:20">
      <c r="A7976" t="s">
        <v>13380</v>
      </c>
      <c r="B7976" s="11">
        <v>45276</v>
      </c>
      <c r="C7976" t="s">
        <v>13381</v>
      </c>
      <c r="D7976" t="s">
        <v>14</v>
      </c>
      <c r="E7976" t="s">
        <v>103</v>
      </c>
      <c r="F7976" s="12">
        <v>160.06</v>
      </c>
      <c r="G7976" s="13">
        <v>1</v>
      </c>
      <c r="H7976">
        <v>0</v>
      </c>
      <c r="I7976" s="12">
        <f t="shared" si="496"/>
        <v>0</v>
      </c>
      <c r="J7976" s="12">
        <f t="shared" si="497"/>
        <v>160.06</v>
      </c>
      <c r="K7976" s="12">
        <f t="shared" si="498"/>
        <v>160.06</v>
      </c>
      <c r="L7976" s="12">
        <v>11.04</v>
      </c>
      <c r="M7976" s="12">
        <f t="shared" si="499"/>
        <v>171.1</v>
      </c>
      <c r="N7976" t="s">
        <v>18</v>
      </c>
      <c r="O7976" s="13">
        <v>7</v>
      </c>
      <c r="P7976">
        <v>5</v>
      </c>
      <c r="Q7976" t="b">
        <v>1</v>
      </c>
      <c r="R7976">
        <v>10</v>
      </c>
      <c r="S7976" t="s">
        <v>44</v>
      </c>
      <c r="T7976" t="s">
        <v>35</v>
      </c>
    </row>
    <row r="7977" spans="1:20">
      <c r="A7977" t="s">
        <v>13382</v>
      </c>
      <c r="B7977" s="11">
        <v>45276</v>
      </c>
      <c r="C7977" t="s">
        <v>4726</v>
      </c>
      <c r="D7977" t="s">
        <v>14</v>
      </c>
      <c r="E7977" t="s">
        <v>162</v>
      </c>
      <c r="F7977" s="12">
        <v>147.99</v>
      </c>
      <c r="G7977" s="13">
        <v>1</v>
      </c>
      <c r="H7977">
        <v>0</v>
      </c>
      <c r="I7977" s="12">
        <f t="shared" si="496"/>
        <v>0</v>
      </c>
      <c r="J7977" s="12">
        <f t="shared" si="497"/>
        <v>147.99</v>
      </c>
      <c r="K7977" s="12">
        <f t="shared" si="498"/>
        <v>147.99</v>
      </c>
      <c r="L7977" s="12">
        <v>11.32</v>
      </c>
      <c r="M7977" s="12">
        <f t="shared" si="499"/>
        <v>159.31</v>
      </c>
      <c r="N7977" t="s">
        <v>18</v>
      </c>
      <c r="O7977" s="13">
        <v>4</v>
      </c>
      <c r="P7977">
        <v>4.5</v>
      </c>
      <c r="Q7977" t="b">
        <v>1</v>
      </c>
      <c r="R7977">
        <v>6</v>
      </c>
      <c r="S7977" t="s">
        <v>45</v>
      </c>
      <c r="T7977" t="s">
        <v>30</v>
      </c>
    </row>
    <row r="7978" spans="1:20">
      <c r="A7978" t="s">
        <v>13383</v>
      </c>
      <c r="B7978" s="11">
        <v>45277</v>
      </c>
      <c r="C7978" t="s">
        <v>13384</v>
      </c>
      <c r="D7978" t="s">
        <v>14</v>
      </c>
      <c r="E7978" t="s">
        <v>94</v>
      </c>
      <c r="F7978" s="12">
        <v>192.99</v>
      </c>
      <c r="G7978" s="13">
        <v>1</v>
      </c>
      <c r="H7978">
        <v>0</v>
      </c>
      <c r="I7978" s="12">
        <f t="shared" si="496"/>
        <v>0</v>
      </c>
      <c r="J7978" s="12">
        <f t="shared" si="497"/>
        <v>192.99</v>
      </c>
      <c r="K7978" s="12">
        <f t="shared" si="498"/>
        <v>192.99</v>
      </c>
      <c r="L7978" s="12">
        <v>19.59</v>
      </c>
      <c r="M7978" s="12">
        <f t="shared" si="499"/>
        <v>212.58</v>
      </c>
      <c r="N7978" t="s">
        <v>9</v>
      </c>
      <c r="O7978" s="13">
        <v>6</v>
      </c>
      <c r="P7978">
        <v>5</v>
      </c>
      <c r="Q7978" t="b">
        <v>0</v>
      </c>
      <c r="R7978">
        <v>4</v>
      </c>
      <c r="S7978" t="s">
        <v>42</v>
      </c>
      <c r="T7978" t="s">
        <v>32</v>
      </c>
    </row>
    <row r="7979" spans="1:20">
      <c r="A7979" t="s">
        <v>13385</v>
      </c>
      <c r="B7979" s="11">
        <v>45277</v>
      </c>
      <c r="C7979" t="s">
        <v>10494</v>
      </c>
      <c r="D7979" t="s">
        <v>11</v>
      </c>
      <c r="E7979" t="s">
        <v>151</v>
      </c>
      <c r="F7979" s="12">
        <v>67.89</v>
      </c>
      <c r="G7979" s="13">
        <v>2</v>
      </c>
      <c r="H7979">
        <v>0</v>
      </c>
      <c r="I7979" s="12">
        <f t="shared" si="496"/>
        <v>0</v>
      </c>
      <c r="J7979" s="12">
        <f t="shared" si="497"/>
        <v>135.78</v>
      </c>
      <c r="K7979" s="12">
        <f t="shared" si="498"/>
        <v>135.78</v>
      </c>
      <c r="L7979" s="12">
        <v>24.05</v>
      </c>
      <c r="M7979" s="12">
        <f t="shared" si="499"/>
        <v>159.83</v>
      </c>
      <c r="N7979" t="s">
        <v>6</v>
      </c>
      <c r="O7979" s="13">
        <v>20</v>
      </c>
      <c r="P7979">
        <v>4.5</v>
      </c>
      <c r="Q7979" t="b">
        <v>0</v>
      </c>
      <c r="R7979">
        <v>9</v>
      </c>
      <c r="S7979" t="s">
        <v>46</v>
      </c>
      <c r="T7979" t="s">
        <v>39</v>
      </c>
    </row>
    <row r="7980" spans="1:20">
      <c r="A7980" t="s">
        <v>13386</v>
      </c>
      <c r="B7980" s="11">
        <v>45277</v>
      </c>
      <c r="C7980" t="s">
        <v>13387</v>
      </c>
      <c r="D7980" t="s">
        <v>14</v>
      </c>
      <c r="E7980" t="s">
        <v>82</v>
      </c>
      <c r="F7980" s="12">
        <v>219.11</v>
      </c>
      <c r="G7980" s="13">
        <v>3</v>
      </c>
      <c r="H7980">
        <v>6.7</v>
      </c>
      <c r="I7980" s="12">
        <f t="shared" si="496"/>
        <v>14.68037</v>
      </c>
      <c r="J7980" s="12">
        <f t="shared" si="497"/>
        <v>657.33</v>
      </c>
      <c r="K7980" s="12">
        <f t="shared" si="498"/>
        <v>642.64963</v>
      </c>
      <c r="L7980" s="12">
        <v>12.21</v>
      </c>
      <c r="M7980" s="12">
        <f t="shared" si="499"/>
        <v>654.85963</v>
      </c>
      <c r="N7980" t="s">
        <v>18</v>
      </c>
      <c r="O7980" s="13">
        <v>3</v>
      </c>
      <c r="P7980">
        <v>5</v>
      </c>
      <c r="Q7980" t="b">
        <v>0</v>
      </c>
      <c r="R7980">
        <v>6</v>
      </c>
      <c r="S7980" t="s">
        <v>44</v>
      </c>
      <c r="T7980" t="s">
        <v>35</v>
      </c>
    </row>
    <row r="7981" spans="1:20">
      <c r="A7981" t="s">
        <v>13388</v>
      </c>
      <c r="B7981" s="11">
        <v>45277</v>
      </c>
      <c r="C7981" t="s">
        <v>13389</v>
      </c>
      <c r="D7981" t="s">
        <v>20</v>
      </c>
      <c r="E7981" t="s">
        <v>197</v>
      </c>
      <c r="F7981" s="12">
        <v>5.57</v>
      </c>
      <c r="G7981" s="13">
        <v>1</v>
      </c>
      <c r="H7981">
        <v>0</v>
      </c>
      <c r="I7981" s="12">
        <f t="shared" si="496"/>
        <v>0</v>
      </c>
      <c r="J7981" s="12">
        <f t="shared" si="497"/>
        <v>5.57</v>
      </c>
      <c r="K7981" s="12">
        <f t="shared" si="498"/>
        <v>5.57</v>
      </c>
      <c r="L7981" s="12">
        <v>19.8</v>
      </c>
      <c r="M7981" s="12">
        <f t="shared" si="499"/>
        <v>25.37</v>
      </c>
      <c r="N7981" t="s">
        <v>9</v>
      </c>
      <c r="O7981" s="13">
        <v>8</v>
      </c>
      <c r="P7981">
        <v>4</v>
      </c>
      <c r="Q7981" t="b">
        <v>0</v>
      </c>
      <c r="R7981">
        <v>3</v>
      </c>
      <c r="S7981" t="s">
        <v>44</v>
      </c>
      <c r="T7981" t="s">
        <v>30</v>
      </c>
    </row>
    <row r="7982" spans="1:20">
      <c r="A7982" t="s">
        <v>13390</v>
      </c>
      <c r="B7982" s="11">
        <v>45277</v>
      </c>
      <c r="C7982" t="s">
        <v>13391</v>
      </c>
      <c r="D7982" t="s">
        <v>5</v>
      </c>
      <c r="E7982" t="s">
        <v>156</v>
      </c>
      <c r="F7982" s="12">
        <v>69.36</v>
      </c>
      <c r="G7982" s="13">
        <v>1</v>
      </c>
      <c r="H7982">
        <v>0</v>
      </c>
      <c r="I7982" s="12">
        <f t="shared" si="496"/>
        <v>0</v>
      </c>
      <c r="J7982" s="12">
        <f t="shared" si="497"/>
        <v>69.36</v>
      </c>
      <c r="K7982" s="12">
        <f t="shared" si="498"/>
        <v>69.36</v>
      </c>
      <c r="L7982" s="12">
        <v>14.64</v>
      </c>
      <c r="M7982" s="12">
        <f t="shared" si="499"/>
        <v>84</v>
      </c>
      <c r="N7982" t="s">
        <v>18</v>
      </c>
      <c r="O7982" s="13">
        <v>3</v>
      </c>
      <c r="P7982">
        <v>4.5</v>
      </c>
      <c r="Q7982" t="b">
        <v>0</v>
      </c>
      <c r="R7982">
        <v>2</v>
      </c>
      <c r="S7982" t="s">
        <v>48</v>
      </c>
      <c r="T7982" t="s">
        <v>35</v>
      </c>
    </row>
    <row r="7983" spans="1:20">
      <c r="A7983" t="s">
        <v>13392</v>
      </c>
      <c r="B7983" s="11">
        <v>45277</v>
      </c>
      <c r="C7983" t="s">
        <v>13393</v>
      </c>
      <c r="D7983" t="s">
        <v>5</v>
      </c>
      <c r="E7983" t="s">
        <v>106</v>
      </c>
      <c r="F7983" s="12">
        <v>69.88</v>
      </c>
      <c r="G7983" s="13">
        <v>2</v>
      </c>
      <c r="H7983">
        <v>0</v>
      </c>
      <c r="I7983" s="12">
        <f t="shared" si="496"/>
        <v>0</v>
      </c>
      <c r="J7983" s="12">
        <f t="shared" si="497"/>
        <v>139.76</v>
      </c>
      <c r="K7983" s="12">
        <f t="shared" si="498"/>
        <v>139.76</v>
      </c>
      <c r="L7983" s="12">
        <v>11.2</v>
      </c>
      <c r="M7983" s="12">
        <f t="shared" si="499"/>
        <v>150.96</v>
      </c>
      <c r="N7983" t="s">
        <v>18</v>
      </c>
      <c r="O7983" s="13">
        <v>3</v>
      </c>
      <c r="P7983">
        <v>5</v>
      </c>
      <c r="Q7983" t="b">
        <v>1</v>
      </c>
      <c r="R7983">
        <v>3</v>
      </c>
      <c r="S7983" t="s">
        <v>44</v>
      </c>
      <c r="T7983" t="s">
        <v>35</v>
      </c>
    </row>
    <row r="7984" spans="1:20">
      <c r="A7984" t="s">
        <v>13394</v>
      </c>
      <c r="B7984" s="11">
        <v>45277</v>
      </c>
      <c r="C7984" t="s">
        <v>3136</v>
      </c>
      <c r="D7984" t="s">
        <v>17</v>
      </c>
      <c r="E7984" t="s">
        <v>129</v>
      </c>
      <c r="F7984" s="12">
        <v>81.31</v>
      </c>
      <c r="G7984" s="13">
        <v>1</v>
      </c>
      <c r="H7984">
        <v>0</v>
      </c>
      <c r="I7984" s="12">
        <f t="shared" si="496"/>
        <v>0</v>
      </c>
      <c r="J7984" s="12">
        <f t="shared" si="497"/>
        <v>81.31</v>
      </c>
      <c r="K7984" s="12">
        <f t="shared" si="498"/>
        <v>81.31</v>
      </c>
      <c r="L7984" s="12">
        <v>19.04</v>
      </c>
      <c r="M7984" s="12">
        <f t="shared" si="499"/>
        <v>100.35</v>
      </c>
      <c r="N7984" t="s">
        <v>9</v>
      </c>
      <c r="O7984" s="13">
        <v>7</v>
      </c>
      <c r="P7984">
        <v>5</v>
      </c>
      <c r="Q7984" t="b">
        <v>0</v>
      </c>
      <c r="R7984">
        <v>8</v>
      </c>
      <c r="S7984" t="s">
        <v>48</v>
      </c>
      <c r="T7984" t="s">
        <v>32</v>
      </c>
    </row>
    <row r="7985" spans="1:20">
      <c r="A7985" t="s">
        <v>13395</v>
      </c>
      <c r="B7985" s="11">
        <v>45277</v>
      </c>
      <c r="C7985" t="s">
        <v>2283</v>
      </c>
      <c r="D7985" t="s">
        <v>11</v>
      </c>
      <c r="E7985" t="s">
        <v>204</v>
      </c>
      <c r="F7985" s="12">
        <v>54.96</v>
      </c>
      <c r="G7985" s="13">
        <v>1</v>
      </c>
      <c r="H7985">
        <v>0</v>
      </c>
      <c r="I7985" s="12">
        <f t="shared" si="496"/>
        <v>0</v>
      </c>
      <c r="J7985" s="12">
        <f t="shared" si="497"/>
        <v>54.96</v>
      </c>
      <c r="K7985" s="12">
        <f t="shared" si="498"/>
        <v>54.96</v>
      </c>
      <c r="L7985" s="12">
        <v>10.55</v>
      </c>
      <c r="M7985" s="12">
        <f t="shared" si="499"/>
        <v>65.51</v>
      </c>
      <c r="N7985" t="s">
        <v>18</v>
      </c>
      <c r="O7985" s="13">
        <v>7</v>
      </c>
      <c r="P7985">
        <v>4</v>
      </c>
      <c r="Q7985" t="b">
        <v>0</v>
      </c>
      <c r="R7985">
        <v>2</v>
      </c>
      <c r="S7985" t="s">
        <v>48</v>
      </c>
      <c r="T7985" t="s">
        <v>35</v>
      </c>
    </row>
    <row r="7986" spans="1:20">
      <c r="A7986" t="s">
        <v>13396</v>
      </c>
      <c r="B7986" s="11">
        <v>45277</v>
      </c>
      <c r="C7986" t="s">
        <v>5233</v>
      </c>
      <c r="D7986" t="s">
        <v>17</v>
      </c>
      <c r="E7986" t="s">
        <v>194</v>
      </c>
      <c r="F7986" s="12">
        <v>60.24</v>
      </c>
      <c r="G7986" s="13">
        <v>1</v>
      </c>
      <c r="H7986">
        <v>0</v>
      </c>
      <c r="I7986" s="12">
        <f t="shared" si="496"/>
        <v>0</v>
      </c>
      <c r="J7986" s="12">
        <f t="shared" si="497"/>
        <v>60.24</v>
      </c>
      <c r="K7986" s="12">
        <f t="shared" si="498"/>
        <v>60.24</v>
      </c>
      <c r="L7986" s="12">
        <v>10.84</v>
      </c>
      <c r="M7986" s="12">
        <f t="shared" si="499"/>
        <v>71.08</v>
      </c>
      <c r="N7986" t="s">
        <v>18</v>
      </c>
      <c r="O7986" s="13">
        <v>5</v>
      </c>
      <c r="P7986">
        <v>4.5</v>
      </c>
      <c r="Q7986" t="b">
        <v>0</v>
      </c>
      <c r="R7986">
        <v>6</v>
      </c>
      <c r="S7986" t="s">
        <v>48</v>
      </c>
      <c r="T7986" t="s">
        <v>35</v>
      </c>
    </row>
    <row r="7987" spans="1:20">
      <c r="A7987" t="s">
        <v>13397</v>
      </c>
      <c r="B7987" s="11">
        <v>45278</v>
      </c>
      <c r="C7987" t="s">
        <v>13398</v>
      </c>
      <c r="D7987" t="s">
        <v>14</v>
      </c>
      <c r="E7987" t="s">
        <v>113</v>
      </c>
      <c r="F7987" s="12">
        <v>29.99</v>
      </c>
      <c r="G7987" s="13">
        <v>1</v>
      </c>
      <c r="H7987">
        <v>0</v>
      </c>
      <c r="I7987" s="12">
        <f t="shared" si="496"/>
        <v>0</v>
      </c>
      <c r="J7987" s="12">
        <f t="shared" si="497"/>
        <v>29.99</v>
      </c>
      <c r="K7987" s="12">
        <f t="shared" si="498"/>
        <v>29.99</v>
      </c>
      <c r="L7987" s="12">
        <v>6.33</v>
      </c>
      <c r="M7987" s="12">
        <f t="shared" si="499"/>
        <v>36.32</v>
      </c>
      <c r="N7987" t="s">
        <v>18</v>
      </c>
      <c r="O7987" s="13">
        <v>5</v>
      </c>
      <c r="P7987">
        <v>3.5</v>
      </c>
      <c r="Q7987" t="b">
        <v>0</v>
      </c>
      <c r="R7987">
        <v>1</v>
      </c>
      <c r="S7987" t="s">
        <v>45</v>
      </c>
      <c r="T7987" t="s">
        <v>39</v>
      </c>
    </row>
    <row r="7988" spans="1:20">
      <c r="A7988" t="s">
        <v>13399</v>
      </c>
      <c r="B7988" s="11">
        <v>45278</v>
      </c>
      <c r="C7988" t="s">
        <v>13400</v>
      </c>
      <c r="D7988" t="s">
        <v>5</v>
      </c>
      <c r="E7988" t="s">
        <v>156</v>
      </c>
      <c r="F7988" s="12">
        <v>78.88</v>
      </c>
      <c r="G7988" s="13">
        <v>2</v>
      </c>
      <c r="H7988">
        <v>0</v>
      </c>
      <c r="I7988" s="12">
        <f t="shared" si="496"/>
        <v>0</v>
      </c>
      <c r="J7988" s="12">
        <f t="shared" si="497"/>
        <v>157.76</v>
      </c>
      <c r="K7988" s="12">
        <f t="shared" si="498"/>
        <v>157.76</v>
      </c>
      <c r="L7988" s="12">
        <v>13.87</v>
      </c>
      <c r="M7988" s="12">
        <f t="shared" si="499"/>
        <v>171.63</v>
      </c>
      <c r="N7988" t="s">
        <v>9</v>
      </c>
      <c r="O7988" s="13">
        <v>10</v>
      </c>
      <c r="P7988">
        <v>5</v>
      </c>
      <c r="Q7988" t="b">
        <v>0</v>
      </c>
      <c r="R7988">
        <v>1</v>
      </c>
      <c r="S7988" t="s">
        <v>44</v>
      </c>
      <c r="T7988" t="s">
        <v>35</v>
      </c>
    </row>
    <row r="7989" spans="1:20">
      <c r="A7989" t="s">
        <v>13401</v>
      </c>
      <c r="B7989" s="11">
        <v>45278</v>
      </c>
      <c r="C7989" t="s">
        <v>8663</v>
      </c>
      <c r="D7989" t="s">
        <v>17</v>
      </c>
      <c r="E7989" t="s">
        <v>209</v>
      </c>
      <c r="F7989" s="12">
        <v>157.57</v>
      </c>
      <c r="G7989" s="13">
        <v>2</v>
      </c>
      <c r="H7989">
        <v>0</v>
      </c>
      <c r="I7989" s="12">
        <f t="shared" si="496"/>
        <v>0</v>
      </c>
      <c r="J7989" s="12">
        <f t="shared" si="497"/>
        <v>315.14</v>
      </c>
      <c r="K7989" s="12">
        <f t="shared" si="498"/>
        <v>315.14</v>
      </c>
      <c r="L7989" s="12">
        <v>15.53</v>
      </c>
      <c r="M7989" s="12">
        <f t="shared" si="499"/>
        <v>330.67</v>
      </c>
      <c r="N7989" t="s">
        <v>9</v>
      </c>
      <c r="O7989" s="13">
        <v>7</v>
      </c>
      <c r="P7989">
        <v>4.5</v>
      </c>
      <c r="Q7989" t="b">
        <v>0</v>
      </c>
      <c r="R7989">
        <v>9</v>
      </c>
      <c r="S7989" t="s">
        <v>42</v>
      </c>
      <c r="T7989" t="s">
        <v>35</v>
      </c>
    </row>
    <row r="7990" spans="1:20">
      <c r="A7990" t="s">
        <v>13402</v>
      </c>
      <c r="B7990" s="11">
        <v>45278</v>
      </c>
      <c r="C7990" t="s">
        <v>8779</v>
      </c>
      <c r="D7990" t="s">
        <v>8</v>
      </c>
      <c r="E7990" t="s">
        <v>565</v>
      </c>
      <c r="F7990" s="12">
        <v>34.9</v>
      </c>
      <c r="G7990" s="13">
        <v>2</v>
      </c>
      <c r="H7990">
        <v>15.4</v>
      </c>
      <c r="I7990" s="12">
        <f t="shared" si="496"/>
        <v>5.3746</v>
      </c>
      <c r="J7990" s="12">
        <f t="shared" si="497"/>
        <v>69.8</v>
      </c>
      <c r="K7990" s="12">
        <f t="shared" si="498"/>
        <v>64.4254</v>
      </c>
      <c r="L7990" s="12">
        <v>17.24</v>
      </c>
      <c r="M7990" s="12">
        <f t="shared" si="499"/>
        <v>81.6654</v>
      </c>
      <c r="N7990" t="s">
        <v>9</v>
      </c>
      <c r="O7990" s="13">
        <v>9</v>
      </c>
      <c r="P7990">
        <v>4</v>
      </c>
      <c r="Q7990" t="b">
        <v>1</v>
      </c>
      <c r="R7990">
        <v>3</v>
      </c>
      <c r="S7990" t="s">
        <v>45</v>
      </c>
      <c r="T7990" t="s">
        <v>35</v>
      </c>
    </row>
    <row r="7991" spans="1:20">
      <c r="A7991" t="s">
        <v>13403</v>
      </c>
      <c r="B7991" s="11">
        <v>45278</v>
      </c>
      <c r="C7991" t="s">
        <v>3638</v>
      </c>
      <c r="D7991" t="s">
        <v>11</v>
      </c>
      <c r="E7991" t="s">
        <v>400</v>
      </c>
      <c r="F7991" s="12">
        <v>67.54</v>
      </c>
      <c r="G7991" s="13">
        <v>1</v>
      </c>
      <c r="H7991">
        <v>22.3</v>
      </c>
      <c r="I7991" s="12">
        <f t="shared" si="496"/>
        <v>15.06142</v>
      </c>
      <c r="J7991" s="12">
        <f t="shared" si="497"/>
        <v>67.54</v>
      </c>
      <c r="K7991" s="12">
        <f t="shared" si="498"/>
        <v>52.47858</v>
      </c>
      <c r="L7991" s="12">
        <v>20.1</v>
      </c>
      <c r="M7991" s="12">
        <f t="shared" si="499"/>
        <v>72.57858</v>
      </c>
      <c r="N7991" t="s">
        <v>9</v>
      </c>
      <c r="O7991" s="13">
        <v>6</v>
      </c>
      <c r="P7991">
        <v>4.5</v>
      </c>
      <c r="Q7991" t="b">
        <v>1</v>
      </c>
      <c r="R7991">
        <v>7</v>
      </c>
      <c r="S7991" t="s">
        <v>48</v>
      </c>
      <c r="T7991" t="s">
        <v>39</v>
      </c>
    </row>
    <row r="7992" spans="1:20">
      <c r="A7992" t="s">
        <v>13404</v>
      </c>
      <c r="B7992" s="11">
        <v>45278</v>
      </c>
      <c r="C7992" t="s">
        <v>8689</v>
      </c>
      <c r="D7992" t="s">
        <v>5</v>
      </c>
      <c r="E7992" t="s">
        <v>119</v>
      </c>
      <c r="F7992" s="12">
        <v>98.86</v>
      </c>
      <c r="G7992" s="13">
        <v>1</v>
      </c>
      <c r="H7992">
        <v>16.7</v>
      </c>
      <c r="I7992" s="12">
        <f t="shared" si="496"/>
        <v>16.50962</v>
      </c>
      <c r="J7992" s="12">
        <f t="shared" si="497"/>
        <v>98.86</v>
      </c>
      <c r="K7992" s="12">
        <f t="shared" si="498"/>
        <v>82.35038</v>
      </c>
      <c r="L7992" s="12">
        <v>8.14</v>
      </c>
      <c r="M7992" s="12">
        <f t="shared" si="499"/>
        <v>90.49038</v>
      </c>
      <c r="N7992" t="s">
        <v>18</v>
      </c>
      <c r="O7992" s="13">
        <v>2</v>
      </c>
      <c r="P7992">
        <v>2.5</v>
      </c>
      <c r="Q7992" t="b">
        <v>1</v>
      </c>
      <c r="R7992">
        <v>3</v>
      </c>
      <c r="S7992" t="s">
        <v>44</v>
      </c>
      <c r="T7992" t="s">
        <v>35</v>
      </c>
    </row>
    <row r="7993" spans="1:20">
      <c r="A7993" t="s">
        <v>13405</v>
      </c>
      <c r="B7993" s="11">
        <v>45278</v>
      </c>
      <c r="C7993" t="s">
        <v>11432</v>
      </c>
      <c r="D7993" t="s">
        <v>20</v>
      </c>
      <c r="E7993" t="s">
        <v>136</v>
      </c>
      <c r="F7993" s="12">
        <v>8.28</v>
      </c>
      <c r="G7993" s="13">
        <v>1</v>
      </c>
      <c r="H7993">
        <v>12.9</v>
      </c>
      <c r="I7993" s="12">
        <f t="shared" si="496"/>
        <v>1.06812</v>
      </c>
      <c r="J7993" s="12">
        <f t="shared" si="497"/>
        <v>8.28</v>
      </c>
      <c r="K7993" s="12">
        <f t="shared" si="498"/>
        <v>7.21188</v>
      </c>
      <c r="L7993" s="12">
        <v>11.76</v>
      </c>
      <c r="M7993" s="12">
        <f t="shared" si="499"/>
        <v>18.97188</v>
      </c>
      <c r="N7993" t="s">
        <v>18</v>
      </c>
      <c r="O7993" s="13">
        <v>4</v>
      </c>
      <c r="P7993">
        <v>5</v>
      </c>
      <c r="Q7993" t="b">
        <v>0</v>
      </c>
      <c r="R7993">
        <v>6</v>
      </c>
      <c r="S7993" t="s">
        <v>45</v>
      </c>
      <c r="T7993" t="s">
        <v>35</v>
      </c>
    </row>
    <row r="7994" spans="1:20">
      <c r="A7994" t="s">
        <v>13406</v>
      </c>
      <c r="B7994" s="11">
        <v>45278</v>
      </c>
      <c r="C7994" t="s">
        <v>5439</v>
      </c>
      <c r="D7994" t="s">
        <v>17</v>
      </c>
      <c r="E7994" t="s">
        <v>194</v>
      </c>
      <c r="F7994" s="12">
        <v>99.54</v>
      </c>
      <c r="G7994" s="13">
        <v>3</v>
      </c>
      <c r="H7994">
        <v>0</v>
      </c>
      <c r="I7994" s="12">
        <f t="shared" si="496"/>
        <v>0</v>
      </c>
      <c r="J7994" s="12">
        <f t="shared" si="497"/>
        <v>298.62</v>
      </c>
      <c r="K7994" s="12">
        <f t="shared" si="498"/>
        <v>298.62</v>
      </c>
      <c r="L7994" s="12">
        <v>16.94</v>
      </c>
      <c r="M7994" s="12">
        <f t="shared" si="499"/>
        <v>315.56</v>
      </c>
      <c r="N7994" t="s">
        <v>9</v>
      </c>
      <c r="O7994" s="13">
        <v>6</v>
      </c>
      <c r="P7994">
        <v>2.5</v>
      </c>
      <c r="Q7994" t="b">
        <v>1</v>
      </c>
      <c r="R7994">
        <v>6</v>
      </c>
      <c r="S7994" t="s">
        <v>44</v>
      </c>
      <c r="T7994" t="s">
        <v>39</v>
      </c>
    </row>
    <row r="7995" spans="1:20">
      <c r="A7995" t="s">
        <v>13407</v>
      </c>
      <c r="B7995" s="11">
        <v>45278</v>
      </c>
      <c r="C7995" t="s">
        <v>13408</v>
      </c>
      <c r="D7995" t="s">
        <v>25</v>
      </c>
      <c r="E7995" t="s">
        <v>264</v>
      </c>
      <c r="F7995" s="12">
        <v>386.71</v>
      </c>
      <c r="G7995" s="13">
        <v>2</v>
      </c>
      <c r="H7995">
        <v>0</v>
      </c>
      <c r="I7995" s="12">
        <f t="shared" si="496"/>
        <v>0</v>
      </c>
      <c r="J7995" s="12">
        <f t="shared" si="497"/>
        <v>773.42</v>
      </c>
      <c r="K7995" s="12">
        <f t="shared" si="498"/>
        <v>773.42</v>
      </c>
      <c r="L7995" s="12">
        <v>20.34</v>
      </c>
      <c r="M7995" s="12">
        <f t="shared" si="499"/>
        <v>793.76</v>
      </c>
      <c r="N7995" t="s">
        <v>9</v>
      </c>
      <c r="O7995" s="13">
        <v>6</v>
      </c>
      <c r="P7995">
        <v>5</v>
      </c>
      <c r="Q7995" t="b">
        <v>0</v>
      </c>
      <c r="R7995">
        <v>10</v>
      </c>
      <c r="S7995" t="s">
        <v>42</v>
      </c>
      <c r="T7995" t="s">
        <v>35</v>
      </c>
    </row>
    <row r="7996" spans="1:20">
      <c r="A7996" t="s">
        <v>13409</v>
      </c>
      <c r="B7996" s="11">
        <v>45279</v>
      </c>
      <c r="C7996" t="s">
        <v>11687</v>
      </c>
      <c r="D7996" t="s">
        <v>17</v>
      </c>
      <c r="E7996" t="s">
        <v>129</v>
      </c>
      <c r="F7996" s="12">
        <v>169.14</v>
      </c>
      <c r="G7996" s="13">
        <v>1</v>
      </c>
      <c r="H7996">
        <v>17.7</v>
      </c>
      <c r="I7996" s="12">
        <f t="shared" si="496"/>
        <v>29.93778</v>
      </c>
      <c r="J7996" s="12">
        <f t="shared" si="497"/>
        <v>169.14</v>
      </c>
      <c r="K7996" s="12">
        <f t="shared" si="498"/>
        <v>139.20222</v>
      </c>
      <c r="L7996" s="12">
        <v>15.32</v>
      </c>
      <c r="M7996" s="12">
        <f t="shared" si="499"/>
        <v>154.52222</v>
      </c>
      <c r="N7996" t="s">
        <v>18</v>
      </c>
      <c r="O7996" s="13">
        <v>2</v>
      </c>
      <c r="P7996">
        <v>4.5</v>
      </c>
      <c r="Q7996" t="b">
        <v>1</v>
      </c>
      <c r="R7996">
        <v>7</v>
      </c>
      <c r="S7996" t="s">
        <v>45</v>
      </c>
      <c r="T7996" t="s">
        <v>35</v>
      </c>
    </row>
    <row r="7997" spans="1:20">
      <c r="A7997" t="s">
        <v>13410</v>
      </c>
      <c r="B7997" s="11">
        <v>45279</v>
      </c>
      <c r="C7997" t="s">
        <v>4642</v>
      </c>
      <c r="D7997" t="s">
        <v>8</v>
      </c>
      <c r="E7997" t="s">
        <v>75</v>
      </c>
      <c r="F7997" s="12">
        <v>23.97</v>
      </c>
      <c r="G7997" s="13">
        <v>2</v>
      </c>
      <c r="H7997">
        <v>0</v>
      </c>
      <c r="I7997" s="12">
        <f t="shared" si="496"/>
        <v>0</v>
      </c>
      <c r="J7997" s="12">
        <f t="shared" si="497"/>
        <v>47.94</v>
      </c>
      <c r="K7997" s="12">
        <f t="shared" si="498"/>
        <v>47.94</v>
      </c>
      <c r="L7997" s="12">
        <v>10.28</v>
      </c>
      <c r="M7997" s="12">
        <f t="shared" si="499"/>
        <v>58.22</v>
      </c>
      <c r="N7997" t="s">
        <v>18</v>
      </c>
      <c r="O7997" s="13">
        <v>4</v>
      </c>
      <c r="P7997">
        <v>3.5</v>
      </c>
      <c r="Q7997" t="b">
        <v>0</v>
      </c>
      <c r="R7997">
        <v>9</v>
      </c>
      <c r="S7997" t="s">
        <v>45</v>
      </c>
      <c r="T7997" t="s">
        <v>35</v>
      </c>
    </row>
    <row r="7998" spans="1:20">
      <c r="A7998" t="s">
        <v>13411</v>
      </c>
      <c r="B7998" s="11">
        <v>45279</v>
      </c>
      <c r="C7998" t="s">
        <v>10678</v>
      </c>
      <c r="D7998" t="s">
        <v>17</v>
      </c>
      <c r="E7998" t="s">
        <v>78</v>
      </c>
      <c r="F7998" s="12">
        <v>23.7</v>
      </c>
      <c r="G7998" s="13">
        <v>1</v>
      </c>
      <c r="H7998">
        <v>13.6</v>
      </c>
      <c r="I7998" s="12">
        <f t="shared" si="496"/>
        <v>3.2232</v>
      </c>
      <c r="J7998" s="12">
        <f t="shared" si="497"/>
        <v>23.7</v>
      </c>
      <c r="K7998" s="12">
        <f t="shared" si="498"/>
        <v>20.4768</v>
      </c>
      <c r="L7998" s="12">
        <v>21.14</v>
      </c>
      <c r="M7998" s="12">
        <f t="shared" si="499"/>
        <v>41.6168</v>
      </c>
      <c r="N7998" t="s">
        <v>12</v>
      </c>
      <c r="O7998" s="13">
        <v>11</v>
      </c>
      <c r="P7998">
        <v>5</v>
      </c>
      <c r="Q7998" t="b">
        <v>0</v>
      </c>
      <c r="R7998">
        <v>7</v>
      </c>
      <c r="S7998" t="s">
        <v>44</v>
      </c>
      <c r="T7998" t="s">
        <v>39</v>
      </c>
    </row>
    <row r="7999" spans="1:20">
      <c r="A7999" t="s">
        <v>13412</v>
      </c>
      <c r="B7999" s="11">
        <v>45279</v>
      </c>
      <c r="C7999" t="s">
        <v>9930</v>
      </c>
      <c r="D7999" t="s">
        <v>5</v>
      </c>
      <c r="E7999" t="s">
        <v>124</v>
      </c>
      <c r="F7999" s="12">
        <v>76.51</v>
      </c>
      <c r="G7999" s="13">
        <v>1</v>
      </c>
      <c r="H7999">
        <v>6.9</v>
      </c>
      <c r="I7999" s="12">
        <f t="shared" si="496"/>
        <v>5.27919</v>
      </c>
      <c r="J7999" s="12">
        <f t="shared" si="497"/>
        <v>76.51</v>
      </c>
      <c r="K7999" s="12">
        <f t="shared" si="498"/>
        <v>71.23081</v>
      </c>
      <c r="L7999" s="12">
        <v>18.23</v>
      </c>
      <c r="M7999" s="12">
        <f t="shared" si="499"/>
        <v>89.46081</v>
      </c>
      <c r="N7999" t="s">
        <v>9</v>
      </c>
      <c r="O7999" s="13">
        <v>12</v>
      </c>
      <c r="P7999">
        <v>5</v>
      </c>
      <c r="Q7999" t="b">
        <v>0</v>
      </c>
      <c r="R7999">
        <v>8</v>
      </c>
      <c r="S7999" t="s">
        <v>44</v>
      </c>
      <c r="T7999" t="s">
        <v>37</v>
      </c>
    </row>
    <row r="8000" spans="1:20">
      <c r="A8000" t="s">
        <v>13413</v>
      </c>
      <c r="B8000" s="11">
        <v>45279</v>
      </c>
      <c r="C8000" t="s">
        <v>1220</v>
      </c>
      <c r="D8000" t="s">
        <v>17</v>
      </c>
      <c r="E8000" t="s">
        <v>194</v>
      </c>
      <c r="F8000" s="12">
        <v>158.35</v>
      </c>
      <c r="G8000" s="13">
        <v>1</v>
      </c>
      <c r="H8000">
        <v>0</v>
      </c>
      <c r="I8000" s="12">
        <f t="shared" si="496"/>
        <v>0</v>
      </c>
      <c r="J8000" s="12">
        <f t="shared" si="497"/>
        <v>158.35</v>
      </c>
      <c r="K8000" s="12">
        <f t="shared" si="498"/>
        <v>158.35</v>
      </c>
      <c r="L8000" s="12">
        <v>12.45</v>
      </c>
      <c r="M8000" s="12">
        <f t="shared" si="499"/>
        <v>170.8</v>
      </c>
      <c r="N8000" t="s">
        <v>18</v>
      </c>
      <c r="O8000" s="13">
        <v>6</v>
      </c>
      <c r="P8000">
        <v>5</v>
      </c>
      <c r="Q8000" t="b">
        <v>0</v>
      </c>
      <c r="R8000">
        <v>6</v>
      </c>
      <c r="S8000" t="s">
        <v>46</v>
      </c>
      <c r="T8000" t="s">
        <v>39</v>
      </c>
    </row>
    <row r="8001" spans="1:20">
      <c r="A8001" t="s">
        <v>13414</v>
      </c>
      <c r="B8001" s="11">
        <v>45279</v>
      </c>
      <c r="C8001" t="s">
        <v>13415</v>
      </c>
      <c r="D8001" t="s">
        <v>25</v>
      </c>
      <c r="E8001" t="s">
        <v>87</v>
      </c>
      <c r="F8001" s="12">
        <v>429.69</v>
      </c>
      <c r="G8001" s="13">
        <v>1</v>
      </c>
      <c r="H8001">
        <v>0</v>
      </c>
      <c r="I8001" s="12">
        <f t="shared" si="496"/>
        <v>0</v>
      </c>
      <c r="J8001" s="12">
        <f t="shared" si="497"/>
        <v>429.69</v>
      </c>
      <c r="K8001" s="12">
        <f t="shared" si="498"/>
        <v>429.69</v>
      </c>
      <c r="L8001" s="12">
        <v>27.81</v>
      </c>
      <c r="M8001" s="12">
        <f t="shared" si="499"/>
        <v>457.5</v>
      </c>
      <c r="N8001" t="s">
        <v>9</v>
      </c>
      <c r="O8001" s="13">
        <v>9</v>
      </c>
      <c r="P8001">
        <v>4</v>
      </c>
      <c r="Q8001" t="b">
        <v>0</v>
      </c>
      <c r="R8001">
        <v>5</v>
      </c>
      <c r="S8001" t="s">
        <v>42</v>
      </c>
      <c r="T8001" t="s">
        <v>30</v>
      </c>
    </row>
    <row r="8002" spans="1:20">
      <c r="A8002" t="s">
        <v>13416</v>
      </c>
      <c r="B8002" s="11">
        <v>45280</v>
      </c>
      <c r="C8002" t="s">
        <v>2748</v>
      </c>
      <c r="D8002" t="s">
        <v>8</v>
      </c>
      <c r="E8002" t="s">
        <v>94</v>
      </c>
      <c r="F8002" s="12">
        <v>29.85</v>
      </c>
      <c r="G8002" s="13">
        <v>1</v>
      </c>
      <c r="H8002">
        <v>0</v>
      </c>
      <c r="I8002" s="12">
        <f t="shared" si="496"/>
        <v>0</v>
      </c>
      <c r="J8002" s="12">
        <f t="shared" si="497"/>
        <v>29.85</v>
      </c>
      <c r="K8002" s="12">
        <f t="shared" si="498"/>
        <v>29.85</v>
      </c>
      <c r="L8002" s="12">
        <v>12.11</v>
      </c>
      <c r="M8002" s="12">
        <f t="shared" si="499"/>
        <v>41.96</v>
      </c>
      <c r="N8002" t="s">
        <v>18</v>
      </c>
      <c r="O8002" s="13">
        <v>7</v>
      </c>
      <c r="P8002">
        <v>5</v>
      </c>
      <c r="Q8002" t="b">
        <v>0</v>
      </c>
      <c r="R8002">
        <v>12</v>
      </c>
      <c r="S8002" t="s">
        <v>45</v>
      </c>
      <c r="T8002" t="s">
        <v>35</v>
      </c>
    </row>
    <row r="8003" spans="1:20">
      <c r="A8003" t="s">
        <v>13417</v>
      </c>
      <c r="B8003" s="11">
        <v>45280</v>
      </c>
      <c r="C8003" t="s">
        <v>13418</v>
      </c>
      <c r="D8003" t="s">
        <v>23</v>
      </c>
      <c r="E8003" t="s">
        <v>169</v>
      </c>
      <c r="F8003" s="12">
        <v>52.12</v>
      </c>
      <c r="G8003" s="13">
        <v>1</v>
      </c>
      <c r="H8003">
        <v>0</v>
      </c>
      <c r="I8003" s="12">
        <f t="shared" ref="I8003:I8066" si="500">H8003*F8003/100</f>
        <v>0</v>
      </c>
      <c r="J8003" s="12">
        <f t="shared" ref="J8003:J8066" si="501">G8003*F8003</f>
        <v>52.12</v>
      </c>
      <c r="K8003" s="12">
        <f t="shared" ref="K8003:K8066" si="502">J8003-I8003</f>
        <v>52.12</v>
      </c>
      <c r="L8003" s="12">
        <v>15.4</v>
      </c>
      <c r="M8003" s="12">
        <f t="shared" ref="M8003:M8066" si="503">K8003+L8003</f>
        <v>67.52</v>
      </c>
      <c r="N8003" t="s">
        <v>9</v>
      </c>
      <c r="O8003" s="13">
        <v>9</v>
      </c>
      <c r="P8003">
        <v>3.5</v>
      </c>
      <c r="Q8003" t="b">
        <v>1</v>
      </c>
      <c r="R8003">
        <v>1</v>
      </c>
      <c r="S8003" t="s">
        <v>42</v>
      </c>
      <c r="T8003" t="s">
        <v>35</v>
      </c>
    </row>
    <row r="8004" spans="1:20">
      <c r="A8004" t="s">
        <v>13419</v>
      </c>
      <c r="B8004" s="11">
        <v>45280</v>
      </c>
      <c r="C8004" t="s">
        <v>13420</v>
      </c>
      <c r="D8004" t="s">
        <v>17</v>
      </c>
      <c r="E8004" t="s">
        <v>129</v>
      </c>
      <c r="F8004" s="12">
        <v>129.48</v>
      </c>
      <c r="G8004" s="13">
        <v>1</v>
      </c>
      <c r="H8004">
        <v>0</v>
      </c>
      <c r="I8004" s="12">
        <f t="shared" si="500"/>
        <v>0</v>
      </c>
      <c r="J8004" s="12">
        <f t="shared" si="501"/>
        <v>129.48</v>
      </c>
      <c r="K8004" s="12">
        <f t="shared" si="502"/>
        <v>129.48</v>
      </c>
      <c r="L8004" s="12">
        <v>8.53</v>
      </c>
      <c r="M8004" s="12">
        <f t="shared" si="503"/>
        <v>138.01</v>
      </c>
      <c r="N8004" t="s">
        <v>18</v>
      </c>
      <c r="O8004" s="13">
        <v>3</v>
      </c>
      <c r="P8004">
        <v>4.5</v>
      </c>
      <c r="Q8004" t="b">
        <v>0</v>
      </c>
      <c r="R8004">
        <v>5</v>
      </c>
      <c r="S8004" t="s">
        <v>42</v>
      </c>
      <c r="T8004" t="s">
        <v>35</v>
      </c>
    </row>
    <row r="8005" spans="1:20">
      <c r="A8005" t="s">
        <v>13421</v>
      </c>
      <c r="B8005" s="11">
        <v>45280</v>
      </c>
      <c r="C8005" t="s">
        <v>1333</v>
      </c>
      <c r="D8005" t="s">
        <v>14</v>
      </c>
      <c r="E8005" t="s">
        <v>162</v>
      </c>
      <c r="F8005" s="12">
        <v>185.18</v>
      </c>
      <c r="G8005" s="13">
        <v>1</v>
      </c>
      <c r="H8005">
        <v>0</v>
      </c>
      <c r="I8005" s="12">
        <f t="shared" si="500"/>
        <v>0</v>
      </c>
      <c r="J8005" s="12">
        <f t="shared" si="501"/>
        <v>185.18</v>
      </c>
      <c r="K8005" s="12">
        <f t="shared" si="502"/>
        <v>185.18</v>
      </c>
      <c r="L8005" s="12">
        <v>10.23</v>
      </c>
      <c r="M8005" s="12">
        <f t="shared" si="503"/>
        <v>195.41</v>
      </c>
      <c r="N8005" t="s">
        <v>18</v>
      </c>
      <c r="O8005" s="13">
        <v>3</v>
      </c>
      <c r="P8005">
        <v>5</v>
      </c>
      <c r="Q8005" t="b">
        <v>1</v>
      </c>
      <c r="R8005">
        <v>2</v>
      </c>
      <c r="S8005" t="s">
        <v>44</v>
      </c>
      <c r="T8005" t="s">
        <v>39</v>
      </c>
    </row>
    <row r="8006" spans="1:20">
      <c r="A8006" t="s">
        <v>13422</v>
      </c>
      <c r="B8006" s="11">
        <v>45280</v>
      </c>
      <c r="C8006" t="s">
        <v>2422</v>
      </c>
      <c r="D8006" t="s">
        <v>8</v>
      </c>
      <c r="E8006" t="s">
        <v>241</v>
      </c>
      <c r="F8006" s="12">
        <v>39.99</v>
      </c>
      <c r="G8006" s="13">
        <v>1</v>
      </c>
      <c r="H8006">
        <v>0</v>
      </c>
      <c r="I8006" s="12">
        <f t="shared" si="500"/>
        <v>0</v>
      </c>
      <c r="J8006" s="12">
        <f t="shared" si="501"/>
        <v>39.99</v>
      </c>
      <c r="K8006" s="12">
        <f t="shared" si="502"/>
        <v>39.99</v>
      </c>
      <c r="L8006" s="12">
        <v>15.42</v>
      </c>
      <c r="M8006" s="12">
        <f t="shared" si="503"/>
        <v>55.41</v>
      </c>
      <c r="N8006" t="s">
        <v>9</v>
      </c>
      <c r="O8006" s="13">
        <v>8</v>
      </c>
      <c r="P8006">
        <v>5</v>
      </c>
      <c r="Q8006" t="b">
        <v>0</v>
      </c>
      <c r="R8006">
        <v>7</v>
      </c>
      <c r="S8006" t="s">
        <v>48</v>
      </c>
      <c r="T8006" t="s">
        <v>35</v>
      </c>
    </row>
    <row r="8007" spans="1:20">
      <c r="A8007" t="s">
        <v>13423</v>
      </c>
      <c r="B8007" s="11">
        <v>45280</v>
      </c>
      <c r="C8007" t="s">
        <v>6055</v>
      </c>
      <c r="D8007" t="s">
        <v>11</v>
      </c>
      <c r="E8007" t="s">
        <v>215</v>
      </c>
      <c r="F8007" s="12">
        <v>84.19</v>
      </c>
      <c r="G8007" s="13">
        <v>1</v>
      </c>
      <c r="H8007">
        <v>0</v>
      </c>
      <c r="I8007" s="12">
        <f t="shared" si="500"/>
        <v>0</v>
      </c>
      <c r="J8007" s="12">
        <f t="shared" si="501"/>
        <v>84.19</v>
      </c>
      <c r="K8007" s="12">
        <f t="shared" si="502"/>
        <v>84.19</v>
      </c>
      <c r="L8007" s="12">
        <v>20.75</v>
      </c>
      <c r="M8007" s="12">
        <f t="shared" si="503"/>
        <v>104.94</v>
      </c>
      <c r="N8007" t="s">
        <v>9</v>
      </c>
      <c r="O8007" s="13">
        <v>6</v>
      </c>
      <c r="P8007">
        <v>3.5</v>
      </c>
      <c r="Q8007" t="b">
        <v>0</v>
      </c>
      <c r="R8007">
        <v>6</v>
      </c>
      <c r="S8007" t="s">
        <v>44</v>
      </c>
      <c r="T8007" t="s">
        <v>35</v>
      </c>
    </row>
    <row r="8008" spans="1:20">
      <c r="A8008" t="s">
        <v>13424</v>
      </c>
      <c r="B8008" s="11">
        <v>45280</v>
      </c>
      <c r="C8008" t="s">
        <v>13425</v>
      </c>
      <c r="D8008" t="s">
        <v>8</v>
      </c>
      <c r="E8008" t="s">
        <v>241</v>
      </c>
      <c r="F8008" s="12">
        <v>21.81</v>
      </c>
      <c r="G8008" s="13">
        <v>2</v>
      </c>
      <c r="H8008">
        <v>25</v>
      </c>
      <c r="I8008" s="12">
        <f t="shared" si="500"/>
        <v>5.4525</v>
      </c>
      <c r="J8008" s="12">
        <f t="shared" si="501"/>
        <v>43.62</v>
      </c>
      <c r="K8008" s="12">
        <f t="shared" si="502"/>
        <v>38.1675</v>
      </c>
      <c r="L8008" s="12">
        <v>18.85</v>
      </c>
      <c r="M8008" s="12">
        <f t="shared" si="503"/>
        <v>57.0175</v>
      </c>
      <c r="N8008" t="s">
        <v>9</v>
      </c>
      <c r="O8008" s="13">
        <v>13</v>
      </c>
      <c r="P8008">
        <v>5</v>
      </c>
      <c r="Q8008" t="b">
        <v>0</v>
      </c>
      <c r="R8008">
        <v>9</v>
      </c>
      <c r="S8008" t="s">
        <v>44</v>
      </c>
      <c r="T8008" t="s">
        <v>37</v>
      </c>
    </row>
    <row r="8009" spans="1:20">
      <c r="A8009" t="s">
        <v>13426</v>
      </c>
      <c r="B8009" s="11">
        <v>45280</v>
      </c>
      <c r="C8009" t="s">
        <v>12342</v>
      </c>
      <c r="D8009" t="s">
        <v>14</v>
      </c>
      <c r="E8009" t="s">
        <v>94</v>
      </c>
      <c r="F8009" s="12">
        <v>232.69</v>
      </c>
      <c r="G8009" s="13">
        <v>3</v>
      </c>
      <c r="H8009">
        <v>7.9</v>
      </c>
      <c r="I8009" s="12">
        <f t="shared" si="500"/>
        <v>18.38251</v>
      </c>
      <c r="J8009" s="12">
        <f t="shared" si="501"/>
        <v>698.07</v>
      </c>
      <c r="K8009" s="12">
        <f t="shared" si="502"/>
        <v>679.68749</v>
      </c>
      <c r="L8009" s="12">
        <v>15.3</v>
      </c>
      <c r="M8009" s="12">
        <f t="shared" si="503"/>
        <v>694.98749</v>
      </c>
      <c r="N8009" t="s">
        <v>18</v>
      </c>
      <c r="O8009" s="13">
        <v>4</v>
      </c>
      <c r="P8009">
        <v>4.5</v>
      </c>
      <c r="Q8009" t="b">
        <v>0</v>
      </c>
      <c r="R8009">
        <v>5</v>
      </c>
      <c r="S8009" t="s">
        <v>45</v>
      </c>
      <c r="T8009" t="s">
        <v>35</v>
      </c>
    </row>
    <row r="8010" spans="1:20">
      <c r="A8010" t="s">
        <v>13427</v>
      </c>
      <c r="B8010" s="11">
        <v>45280</v>
      </c>
      <c r="C8010" t="s">
        <v>13428</v>
      </c>
      <c r="D8010" t="s">
        <v>5</v>
      </c>
      <c r="E8010" t="s">
        <v>119</v>
      </c>
      <c r="F8010" s="12">
        <v>26.64</v>
      </c>
      <c r="G8010" s="13">
        <v>1</v>
      </c>
      <c r="H8010">
        <v>0</v>
      </c>
      <c r="I8010" s="12">
        <f t="shared" si="500"/>
        <v>0</v>
      </c>
      <c r="J8010" s="12">
        <f t="shared" si="501"/>
        <v>26.64</v>
      </c>
      <c r="K8010" s="12">
        <f t="shared" si="502"/>
        <v>26.64</v>
      </c>
      <c r="L8010" s="12">
        <v>7.26</v>
      </c>
      <c r="M8010" s="12">
        <f t="shared" si="503"/>
        <v>33.9</v>
      </c>
      <c r="N8010" t="s">
        <v>18</v>
      </c>
      <c r="O8010" s="13">
        <v>6</v>
      </c>
      <c r="P8010">
        <v>4.5</v>
      </c>
      <c r="Q8010" t="b">
        <v>0</v>
      </c>
      <c r="R8010">
        <v>8</v>
      </c>
      <c r="S8010" t="s">
        <v>48</v>
      </c>
      <c r="T8010" t="s">
        <v>35</v>
      </c>
    </row>
    <row r="8011" spans="1:20">
      <c r="A8011" t="s">
        <v>13429</v>
      </c>
      <c r="B8011" s="11">
        <v>45280</v>
      </c>
      <c r="C8011" t="s">
        <v>2894</v>
      </c>
      <c r="D8011" t="s">
        <v>11</v>
      </c>
      <c r="E8011" t="s">
        <v>91</v>
      </c>
      <c r="F8011" s="12">
        <v>60.69</v>
      </c>
      <c r="G8011" s="13">
        <v>2</v>
      </c>
      <c r="H8011">
        <v>0</v>
      </c>
      <c r="I8011" s="12">
        <f t="shared" si="500"/>
        <v>0</v>
      </c>
      <c r="J8011" s="12">
        <f t="shared" si="501"/>
        <v>121.38</v>
      </c>
      <c r="K8011" s="12">
        <f t="shared" si="502"/>
        <v>121.38</v>
      </c>
      <c r="L8011" s="12">
        <v>12.93</v>
      </c>
      <c r="M8011" s="12">
        <f t="shared" si="503"/>
        <v>134.31</v>
      </c>
      <c r="N8011" t="s">
        <v>18</v>
      </c>
      <c r="O8011" s="13">
        <v>2</v>
      </c>
      <c r="P8011">
        <v>5</v>
      </c>
      <c r="Q8011" t="b">
        <v>0</v>
      </c>
      <c r="R8011">
        <v>5</v>
      </c>
      <c r="S8011" t="s">
        <v>44</v>
      </c>
      <c r="T8011" t="s">
        <v>35</v>
      </c>
    </row>
    <row r="8012" spans="1:20">
      <c r="A8012" t="s">
        <v>13430</v>
      </c>
      <c r="B8012" s="11">
        <v>45281</v>
      </c>
      <c r="C8012" t="s">
        <v>13431</v>
      </c>
      <c r="D8012" t="s">
        <v>25</v>
      </c>
      <c r="E8012" t="s">
        <v>87</v>
      </c>
      <c r="F8012" s="12">
        <v>110.17</v>
      </c>
      <c r="G8012" s="13">
        <v>1</v>
      </c>
      <c r="H8012">
        <v>0</v>
      </c>
      <c r="I8012" s="12">
        <f t="shared" si="500"/>
        <v>0</v>
      </c>
      <c r="J8012" s="12">
        <f t="shared" si="501"/>
        <v>110.17</v>
      </c>
      <c r="K8012" s="12">
        <f t="shared" si="502"/>
        <v>110.17</v>
      </c>
      <c r="L8012" s="12">
        <v>30.17</v>
      </c>
      <c r="M8012" s="12">
        <f t="shared" si="503"/>
        <v>140.34</v>
      </c>
      <c r="N8012" t="s">
        <v>15</v>
      </c>
      <c r="O8012" s="13">
        <v>9</v>
      </c>
      <c r="P8012">
        <v>4</v>
      </c>
      <c r="Q8012" t="b">
        <v>0</v>
      </c>
      <c r="R8012">
        <v>1</v>
      </c>
      <c r="S8012" t="s">
        <v>44</v>
      </c>
      <c r="T8012" t="s">
        <v>39</v>
      </c>
    </row>
    <row r="8013" spans="1:20">
      <c r="A8013" t="s">
        <v>13432</v>
      </c>
      <c r="B8013" s="11">
        <v>45281</v>
      </c>
      <c r="C8013" t="s">
        <v>13433</v>
      </c>
      <c r="D8013" t="s">
        <v>11</v>
      </c>
      <c r="E8013" t="s">
        <v>400</v>
      </c>
      <c r="F8013" s="12">
        <v>86.73</v>
      </c>
      <c r="G8013" s="13">
        <v>1</v>
      </c>
      <c r="H8013">
        <v>0</v>
      </c>
      <c r="I8013" s="12">
        <f t="shared" si="500"/>
        <v>0</v>
      </c>
      <c r="J8013" s="12">
        <f t="shared" si="501"/>
        <v>86.73</v>
      </c>
      <c r="K8013" s="12">
        <f t="shared" si="502"/>
        <v>86.73</v>
      </c>
      <c r="L8013" s="12">
        <v>16.36</v>
      </c>
      <c r="M8013" s="12">
        <f t="shared" si="503"/>
        <v>103.09</v>
      </c>
      <c r="N8013" t="s">
        <v>9</v>
      </c>
      <c r="O8013" s="13">
        <v>8</v>
      </c>
      <c r="P8013">
        <v>4.5</v>
      </c>
      <c r="Q8013" t="b">
        <v>0</v>
      </c>
      <c r="R8013">
        <v>6</v>
      </c>
      <c r="S8013" t="s">
        <v>43</v>
      </c>
      <c r="T8013" t="s">
        <v>35</v>
      </c>
    </row>
    <row r="8014" spans="1:20">
      <c r="A8014" t="s">
        <v>13434</v>
      </c>
      <c r="B8014" s="11">
        <v>45281</v>
      </c>
      <c r="C8014" t="s">
        <v>13435</v>
      </c>
      <c r="D8014" t="s">
        <v>8</v>
      </c>
      <c r="E8014" t="s">
        <v>241</v>
      </c>
      <c r="F8014" s="12">
        <v>42.32</v>
      </c>
      <c r="G8014" s="13">
        <v>1</v>
      </c>
      <c r="H8014">
        <v>0</v>
      </c>
      <c r="I8014" s="12">
        <f t="shared" si="500"/>
        <v>0</v>
      </c>
      <c r="J8014" s="12">
        <f t="shared" si="501"/>
        <v>42.32</v>
      </c>
      <c r="K8014" s="12">
        <f t="shared" si="502"/>
        <v>42.32</v>
      </c>
      <c r="L8014" s="12">
        <v>11.19</v>
      </c>
      <c r="M8014" s="12">
        <f t="shared" si="503"/>
        <v>53.51</v>
      </c>
      <c r="N8014" t="s">
        <v>18</v>
      </c>
      <c r="O8014" s="13">
        <v>2</v>
      </c>
      <c r="P8014">
        <v>5</v>
      </c>
      <c r="Q8014" t="b">
        <v>0</v>
      </c>
      <c r="R8014">
        <v>5</v>
      </c>
      <c r="S8014" t="s">
        <v>45</v>
      </c>
      <c r="T8014" t="s">
        <v>39</v>
      </c>
    </row>
    <row r="8015" spans="1:20">
      <c r="A8015" t="s">
        <v>13436</v>
      </c>
      <c r="B8015" s="11">
        <v>45281</v>
      </c>
      <c r="C8015" t="s">
        <v>5191</v>
      </c>
      <c r="D8015" t="s">
        <v>5</v>
      </c>
      <c r="E8015" t="s">
        <v>144</v>
      </c>
      <c r="F8015" s="12">
        <v>78.15</v>
      </c>
      <c r="G8015" s="13">
        <v>4</v>
      </c>
      <c r="H8015">
        <v>0</v>
      </c>
      <c r="I8015" s="12">
        <f t="shared" si="500"/>
        <v>0</v>
      </c>
      <c r="J8015" s="12">
        <f t="shared" si="501"/>
        <v>312.6</v>
      </c>
      <c r="K8015" s="12">
        <f t="shared" si="502"/>
        <v>312.6</v>
      </c>
      <c r="L8015" s="12">
        <v>9.88</v>
      </c>
      <c r="M8015" s="12">
        <f t="shared" si="503"/>
        <v>322.48</v>
      </c>
      <c r="N8015" t="s">
        <v>18</v>
      </c>
      <c r="O8015" s="13">
        <v>4</v>
      </c>
      <c r="P8015">
        <v>5</v>
      </c>
      <c r="Q8015" t="b">
        <v>0</v>
      </c>
      <c r="R8015">
        <v>2</v>
      </c>
      <c r="S8015" t="s">
        <v>44</v>
      </c>
      <c r="T8015" t="s">
        <v>37</v>
      </c>
    </row>
    <row r="8016" spans="1:20">
      <c r="A8016" t="s">
        <v>13437</v>
      </c>
      <c r="B8016" s="11">
        <v>45281</v>
      </c>
      <c r="C8016" t="s">
        <v>13438</v>
      </c>
      <c r="D8016" t="s">
        <v>8</v>
      </c>
      <c r="E8016" t="s">
        <v>75</v>
      </c>
      <c r="F8016" s="12">
        <v>38.38</v>
      </c>
      <c r="G8016" s="13">
        <v>3</v>
      </c>
      <c r="H8016">
        <v>0</v>
      </c>
      <c r="I8016" s="12">
        <f t="shared" si="500"/>
        <v>0</v>
      </c>
      <c r="J8016" s="12">
        <f t="shared" si="501"/>
        <v>115.14</v>
      </c>
      <c r="K8016" s="12">
        <f t="shared" si="502"/>
        <v>115.14</v>
      </c>
      <c r="L8016" s="12">
        <v>24.32</v>
      </c>
      <c r="M8016" s="12">
        <f t="shared" si="503"/>
        <v>139.46</v>
      </c>
      <c r="N8016" t="s">
        <v>6</v>
      </c>
      <c r="O8016" s="13">
        <v>9</v>
      </c>
      <c r="P8016">
        <v>5</v>
      </c>
      <c r="Q8016" t="b">
        <v>0</v>
      </c>
      <c r="R8016">
        <v>1</v>
      </c>
      <c r="S8016" t="s">
        <v>44</v>
      </c>
      <c r="T8016" t="s">
        <v>35</v>
      </c>
    </row>
    <row r="8017" spans="1:20">
      <c r="A8017" t="s">
        <v>13439</v>
      </c>
      <c r="B8017" s="11">
        <v>45281</v>
      </c>
      <c r="C8017" t="s">
        <v>1655</v>
      </c>
      <c r="D8017" t="s">
        <v>8</v>
      </c>
      <c r="E8017" t="s">
        <v>94</v>
      </c>
      <c r="F8017" s="12">
        <v>20.92</v>
      </c>
      <c r="G8017" s="13">
        <v>2</v>
      </c>
      <c r="H8017">
        <v>22.5</v>
      </c>
      <c r="I8017" s="12">
        <f t="shared" si="500"/>
        <v>4.707</v>
      </c>
      <c r="J8017" s="12">
        <f t="shared" si="501"/>
        <v>41.84</v>
      </c>
      <c r="K8017" s="12">
        <f t="shared" si="502"/>
        <v>37.133</v>
      </c>
      <c r="L8017" s="12">
        <v>25.86</v>
      </c>
      <c r="M8017" s="12">
        <f t="shared" si="503"/>
        <v>62.993</v>
      </c>
      <c r="N8017" t="s">
        <v>15</v>
      </c>
      <c r="O8017" s="13">
        <v>20</v>
      </c>
      <c r="P8017">
        <v>4.5</v>
      </c>
      <c r="Q8017" t="b">
        <v>0</v>
      </c>
      <c r="R8017">
        <v>1</v>
      </c>
      <c r="S8017" t="s">
        <v>48</v>
      </c>
      <c r="T8017" t="s">
        <v>35</v>
      </c>
    </row>
    <row r="8018" spans="1:20">
      <c r="A8018" t="s">
        <v>13440</v>
      </c>
      <c r="B8018" s="11">
        <v>45281</v>
      </c>
      <c r="C8018" t="s">
        <v>560</v>
      </c>
      <c r="D8018" t="s">
        <v>5</v>
      </c>
      <c r="E8018" t="s">
        <v>156</v>
      </c>
      <c r="F8018" s="12">
        <v>49.8</v>
      </c>
      <c r="G8018" s="13">
        <v>2</v>
      </c>
      <c r="H8018">
        <v>0</v>
      </c>
      <c r="I8018" s="12">
        <f t="shared" si="500"/>
        <v>0</v>
      </c>
      <c r="J8018" s="12">
        <f t="shared" si="501"/>
        <v>99.6</v>
      </c>
      <c r="K8018" s="12">
        <f t="shared" si="502"/>
        <v>99.6</v>
      </c>
      <c r="L8018" s="12">
        <v>8.97</v>
      </c>
      <c r="M8018" s="12">
        <f t="shared" si="503"/>
        <v>108.57</v>
      </c>
      <c r="N8018" t="s">
        <v>18</v>
      </c>
      <c r="O8018" s="13">
        <v>4</v>
      </c>
      <c r="P8018">
        <v>4.5</v>
      </c>
      <c r="Q8018" t="b">
        <v>0</v>
      </c>
      <c r="R8018">
        <v>1</v>
      </c>
      <c r="S8018" t="s">
        <v>45</v>
      </c>
      <c r="T8018" t="s">
        <v>35</v>
      </c>
    </row>
    <row r="8019" spans="1:20">
      <c r="A8019" t="s">
        <v>13441</v>
      </c>
      <c r="B8019" s="11">
        <v>45281</v>
      </c>
      <c r="C8019" t="s">
        <v>7525</v>
      </c>
      <c r="D8019" t="s">
        <v>17</v>
      </c>
      <c r="E8019" t="s">
        <v>139</v>
      </c>
      <c r="F8019" s="12">
        <v>21.1</v>
      </c>
      <c r="G8019" s="13">
        <v>1</v>
      </c>
      <c r="H8019">
        <v>10.9</v>
      </c>
      <c r="I8019" s="12">
        <f t="shared" si="500"/>
        <v>2.2999</v>
      </c>
      <c r="J8019" s="12">
        <f t="shared" si="501"/>
        <v>21.1</v>
      </c>
      <c r="K8019" s="12">
        <f t="shared" si="502"/>
        <v>18.8001</v>
      </c>
      <c r="L8019" s="12">
        <v>15.22</v>
      </c>
      <c r="M8019" s="12">
        <f t="shared" si="503"/>
        <v>34.0201</v>
      </c>
      <c r="N8019" t="s">
        <v>9</v>
      </c>
      <c r="O8019" s="13">
        <v>10</v>
      </c>
      <c r="P8019">
        <v>4</v>
      </c>
      <c r="Q8019" t="b">
        <v>1</v>
      </c>
      <c r="R8019">
        <v>7</v>
      </c>
      <c r="S8019" t="s">
        <v>43</v>
      </c>
      <c r="T8019" t="s">
        <v>30</v>
      </c>
    </row>
    <row r="8020" spans="1:20">
      <c r="A8020" t="s">
        <v>13442</v>
      </c>
      <c r="B8020" s="11">
        <v>45281</v>
      </c>
      <c r="C8020" t="s">
        <v>13443</v>
      </c>
      <c r="D8020" t="s">
        <v>11</v>
      </c>
      <c r="E8020" t="s">
        <v>151</v>
      </c>
      <c r="F8020" s="12">
        <v>55.19</v>
      </c>
      <c r="G8020" s="13">
        <v>1</v>
      </c>
      <c r="H8020">
        <v>18.2</v>
      </c>
      <c r="I8020" s="12">
        <f t="shared" si="500"/>
        <v>10.04458</v>
      </c>
      <c r="J8020" s="12">
        <f t="shared" si="501"/>
        <v>55.19</v>
      </c>
      <c r="K8020" s="12">
        <f t="shared" si="502"/>
        <v>45.14542</v>
      </c>
      <c r="L8020" s="12">
        <v>24.18</v>
      </c>
      <c r="M8020" s="12">
        <f t="shared" si="503"/>
        <v>69.32542</v>
      </c>
      <c r="N8020" t="s">
        <v>6</v>
      </c>
      <c r="O8020" s="13">
        <v>9</v>
      </c>
      <c r="P8020">
        <v>2</v>
      </c>
      <c r="Q8020" t="b">
        <v>0</v>
      </c>
      <c r="R8020">
        <v>1</v>
      </c>
      <c r="S8020" t="s">
        <v>45</v>
      </c>
      <c r="T8020" t="s">
        <v>35</v>
      </c>
    </row>
    <row r="8021" spans="1:20">
      <c r="A8021" t="s">
        <v>13444</v>
      </c>
      <c r="B8021" s="11">
        <v>45281</v>
      </c>
      <c r="C8021" t="s">
        <v>3690</v>
      </c>
      <c r="D8021" t="s">
        <v>17</v>
      </c>
      <c r="E8021" t="s">
        <v>209</v>
      </c>
      <c r="F8021" s="12">
        <v>26.63</v>
      </c>
      <c r="G8021" s="13">
        <v>1</v>
      </c>
      <c r="H8021">
        <v>0</v>
      </c>
      <c r="I8021" s="12">
        <f t="shared" si="500"/>
        <v>0</v>
      </c>
      <c r="J8021" s="12">
        <f t="shared" si="501"/>
        <v>26.63</v>
      </c>
      <c r="K8021" s="12">
        <f t="shared" si="502"/>
        <v>26.63</v>
      </c>
      <c r="L8021" s="12">
        <v>19.36</v>
      </c>
      <c r="M8021" s="12">
        <f t="shared" si="503"/>
        <v>45.99</v>
      </c>
      <c r="N8021" t="s">
        <v>12</v>
      </c>
      <c r="O8021" s="13">
        <v>24</v>
      </c>
      <c r="P8021">
        <v>4</v>
      </c>
      <c r="Q8021" t="b">
        <v>0</v>
      </c>
      <c r="R8021">
        <v>6</v>
      </c>
      <c r="S8021" t="s">
        <v>45</v>
      </c>
      <c r="T8021" t="s">
        <v>37</v>
      </c>
    </row>
    <row r="8022" spans="1:20">
      <c r="A8022" t="s">
        <v>13445</v>
      </c>
      <c r="B8022" s="11">
        <v>45281</v>
      </c>
      <c r="C8022" t="s">
        <v>9756</v>
      </c>
      <c r="D8022" t="s">
        <v>17</v>
      </c>
      <c r="E8022" t="s">
        <v>209</v>
      </c>
      <c r="F8022" s="12">
        <v>124.08</v>
      </c>
      <c r="G8022" s="13">
        <v>1</v>
      </c>
      <c r="H8022">
        <v>0</v>
      </c>
      <c r="I8022" s="12">
        <f t="shared" si="500"/>
        <v>0</v>
      </c>
      <c r="J8022" s="12">
        <f t="shared" si="501"/>
        <v>124.08</v>
      </c>
      <c r="K8022" s="12">
        <f t="shared" si="502"/>
        <v>124.08</v>
      </c>
      <c r="L8022" s="12">
        <v>21.2</v>
      </c>
      <c r="M8022" s="12">
        <f t="shared" si="503"/>
        <v>145.28</v>
      </c>
      <c r="N8022" t="s">
        <v>12</v>
      </c>
      <c r="O8022" s="13">
        <v>17</v>
      </c>
      <c r="P8022">
        <v>4</v>
      </c>
      <c r="Q8022" t="b">
        <v>0</v>
      </c>
      <c r="R8022">
        <v>3</v>
      </c>
      <c r="S8022" t="s">
        <v>46</v>
      </c>
      <c r="T8022" t="s">
        <v>39</v>
      </c>
    </row>
    <row r="8023" spans="1:20">
      <c r="A8023" t="s">
        <v>13446</v>
      </c>
      <c r="B8023" s="11">
        <v>45281</v>
      </c>
      <c r="C8023" t="s">
        <v>13447</v>
      </c>
      <c r="D8023" t="s">
        <v>25</v>
      </c>
      <c r="E8023" t="s">
        <v>264</v>
      </c>
      <c r="F8023" s="12">
        <v>351.44</v>
      </c>
      <c r="G8023" s="13">
        <v>1</v>
      </c>
      <c r="H8023">
        <v>0</v>
      </c>
      <c r="I8023" s="12">
        <f t="shared" si="500"/>
        <v>0</v>
      </c>
      <c r="J8023" s="12">
        <f t="shared" si="501"/>
        <v>351.44</v>
      </c>
      <c r="K8023" s="12">
        <f t="shared" si="502"/>
        <v>351.44</v>
      </c>
      <c r="L8023" s="12">
        <v>19.7</v>
      </c>
      <c r="M8023" s="12">
        <f t="shared" si="503"/>
        <v>371.14</v>
      </c>
      <c r="N8023" t="s">
        <v>18</v>
      </c>
      <c r="O8023" s="13">
        <v>3</v>
      </c>
      <c r="P8023">
        <v>4</v>
      </c>
      <c r="Q8023" t="b">
        <v>0</v>
      </c>
      <c r="R8023">
        <v>3</v>
      </c>
      <c r="S8023" t="s">
        <v>45</v>
      </c>
      <c r="T8023" t="s">
        <v>35</v>
      </c>
    </row>
    <row r="8024" spans="1:20">
      <c r="A8024" t="s">
        <v>13448</v>
      </c>
      <c r="B8024" s="11">
        <v>45281</v>
      </c>
      <c r="C8024" t="s">
        <v>2985</v>
      </c>
      <c r="D8024" t="s">
        <v>11</v>
      </c>
      <c r="E8024" t="s">
        <v>91</v>
      </c>
      <c r="F8024" s="12">
        <v>30.29</v>
      </c>
      <c r="G8024" s="13">
        <v>2</v>
      </c>
      <c r="H8024">
        <v>0</v>
      </c>
      <c r="I8024" s="12">
        <f t="shared" si="500"/>
        <v>0</v>
      </c>
      <c r="J8024" s="12">
        <f t="shared" si="501"/>
        <v>60.58</v>
      </c>
      <c r="K8024" s="12">
        <f t="shared" si="502"/>
        <v>60.58</v>
      </c>
      <c r="L8024" s="12">
        <v>19</v>
      </c>
      <c r="M8024" s="12">
        <f t="shared" si="503"/>
        <v>79.58</v>
      </c>
      <c r="N8024" t="s">
        <v>9</v>
      </c>
      <c r="O8024" s="13">
        <v>12</v>
      </c>
      <c r="P8024">
        <v>4.5</v>
      </c>
      <c r="Q8024" t="b">
        <v>0</v>
      </c>
      <c r="R8024">
        <v>2</v>
      </c>
      <c r="S8024" t="s">
        <v>48</v>
      </c>
      <c r="T8024" t="s">
        <v>35</v>
      </c>
    </row>
    <row r="8025" spans="1:20">
      <c r="A8025" t="s">
        <v>13449</v>
      </c>
      <c r="B8025" s="11">
        <v>45281</v>
      </c>
      <c r="C8025" t="s">
        <v>13450</v>
      </c>
      <c r="D8025" t="s">
        <v>14</v>
      </c>
      <c r="E8025" t="s">
        <v>82</v>
      </c>
      <c r="F8025" s="12">
        <v>223.83</v>
      </c>
      <c r="G8025" s="13">
        <v>2</v>
      </c>
      <c r="H8025">
        <v>0</v>
      </c>
      <c r="I8025" s="12">
        <f t="shared" si="500"/>
        <v>0</v>
      </c>
      <c r="J8025" s="12">
        <f t="shared" si="501"/>
        <v>447.66</v>
      </c>
      <c r="K8025" s="12">
        <f t="shared" si="502"/>
        <v>447.66</v>
      </c>
      <c r="L8025" s="12">
        <v>16.7</v>
      </c>
      <c r="M8025" s="12">
        <f t="shared" si="503"/>
        <v>464.36</v>
      </c>
      <c r="N8025" t="s">
        <v>18</v>
      </c>
      <c r="O8025" s="13">
        <v>3</v>
      </c>
      <c r="P8025">
        <v>5</v>
      </c>
      <c r="Q8025" t="b">
        <v>1</v>
      </c>
      <c r="R8025">
        <v>4</v>
      </c>
      <c r="S8025" t="s">
        <v>42</v>
      </c>
      <c r="T8025" t="s">
        <v>32</v>
      </c>
    </row>
    <row r="8026" spans="1:20">
      <c r="A8026" t="s">
        <v>13451</v>
      </c>
      <c r="B8026" s="11">
        <v>45282</v>
      </c>
      <c r="C8026" t="s">
        <v>11150</v>
      </c>
      <c r="D8026" t="s">
        <v>14</v>
      </c>
      <c r="E8026" t="s">
        <v>113</v>
      </c>
      <c r="F8026" s="12">
        <v>240.29</v>
      </c>
      <c r="G8026" s="13">
        <v>2</v>
      </c>
      <c r="H8026">
        <v>7.8</v>
      </c>
      <c r="I8026" s="12">
        <f t="shared" si="500"/>
        <v>18.74262</v>
      </c>
      <c r="J8026" s="12">
        <f t="shared" si="501"/>
        <v>480.58</v>
      </c>
      <c r="K8026" s="12">
        <f t="shared" si="502"/>
        <v>461.83738</v>
      </c>
      <c r="L8026" s="12">
        <v>17.34</v>
      </c>
      <c r="M8026" s="12">
        <f t="shared" si="503"/>
        <v>479.17738</v>
      </c>
      <c r="N8026" t="s">
        <v>18</v>
      </c>
      <c r="O8026" s="13">
        <v>6</v>
      </c>
      <c r="P8026">
        <v>4.5</v>
      </c>
      <c r="Q8026" t="b">
        <v>0</v>
      </c>
      <c r="R8026">
        <v>8</v>
      </c>
      <c r="S8026" t="s">
        <v>45</v>
      </c>
      <c r="T8026" t="s">
        <v>35</v>
      </c>
    </row>
    <row r="8027" spans="1:20">
      <c r="A8027" t="s">
        <v>13452</v>
      </c>
      <c r="B8027" s="11">
        <v>45282</v>
      </c>
      <c r="C8027" t="s">
        <v>2627</v>
      </c>
      <c r="D8027" t="s">
        <v>23</v>
      </c>
      <c r="E8027" t="s">
        <v>176</v>
      </c>
      <c r="F8027" s="12">
        <v>147.79</v>
      </c>
      <c r="G8027" s="13">
        <v>1</v>
      </c>
      <c r="H8027">
        <v>0</v>
      </c>
      <c r="I8027" s="12">
        <f t="shared" si="500"/>
        <v>0</v>
      </c>
      <c r="J8027" s="12">
        <f t="shared" si="501"/>
        <v>147.79</v>
      </c>
      <c r="K8027" s="12">
        <f t="shared" si="502"/>
        <v>147.79</v>
      </c>
      <c r="L8027" s="12">
        <v>9.46</v>
      </c>
      <c r="M8027" s="12">
        <f t="shared" si="503"/>
        <v>157.25</v>
      </c>
      <c r="N8027" t="s">
        <v>18</v>
      </c>
      <c r="O8027" s="13">
        <v>5</v>
      </c>
      <c r="P8027">
        <v>5</v>
      </c>
      <c r="Q8027" t="b">
        <v>0</v>
      </c>
      <c r="R8027">
        <v>3</v>
      </c>
      <c r="S8027" t="s">
        <v>44</v>
      </c>
      <c r="T8027" t="s">
        <v>37</v>
      </c>
    </row>
    <row r="8028" spans="1:20">
      <c r="A8028" t="s">
        <v>13453</v>
      </c>
      <c r="B8028" s="11">
        <v>45282</v>
      </c>
      <c r="C8028" t="s">
        <v>13454</v>
      </c>
      <c r="D8028" t="s">
        <v>11</v>
      </c>
      <c r="E8028" t="s">
        <v>400</v>
      </c>
      <c r="F8028" s="12">
        <v>39.03</v>
      </c>
      <c r="G8028" s="13">
        <v>2</v>
      </c>
      <c r="H8028">
        <v>0</v>
      </c>
      <c r="I8028" s="12">
        <f t="shared" si="500"/>
        <v>0</v>
      </c>
      <c r="J8028" s="12">
        <f t="shared" si="501"/>
        <v>78.06</v>
      </c>
      <c r="K8028" s="12">
        <f t="shared" si="502"/>
        <v>78.06</v>
      </c>
      <c r="L8028" s="12">
        <v>23.45</v>
      </c>
      <c r="M8028" s="12">
        <f t="shared" si="503"/>
        <v>101.51</v>
      </c>
      <c r="N8028" t="s">
        <v>6</v>
      </c>
      <c r="O8028" s="13">
        <v>9</v>
      </c>
      <c r="P8028">
        <v>5</v>
      </c>
      <c r="Q8028" t="b">
        <v>0</v>
      </c>
      <c r="R8028">
        <v>2</v>
      </c>
      <c r="S8028" t="s">
        <v>48</v>
      </c>
      <c r="T8028" t="s">
        <v>30</v>
      </c>
    </row>
    <row r="8029" spans="1:20">
      <c r="A8029" t="s">
        <v>13455</v>
      </c>
      <c r="B8029" s="11">
        <v>45282</v>
      </c>
      <c r="C8029" t="s">
        <v>13456</v>
      </c>
      <c r="D8029" t="s">
        <v>11</v>
      </c>
      <c r="E8029" t="s">
        <v>400</v>
      </c>
      <c r="F8029" s="12">
        <v>30.83</v>
      </c>
      <c r="G8029" s="13">
        <v>1</v>
      </c>
      <c r="H8029">
        <v>0</v>
      </c>
      <c r="I8029" s="12">
        <f t="shared" si="500"/>
        <v>0</v>
      </c>
      <c r="J8029" s="12">
        <f t="shared" si="501"/>
        <v>30.83</v>
      </c>
      <c r="K8029" s="12">
        <f t="shared" si="502"/>
        <v>30.83</v>
      </c>
      <c r="L8029" s="12">
        <v>25.95</v>
      </c>
      <c r="M8029" s="12">
        <f t="shared" si="503"/>
        <v>56.78</v>
      </c>
      <c r="N8029" t="s">
        <v>15</v>
      </c>
      <c r="O8029" s="13">
        <v>10</v>
      </c>
      <c r="P8029">
        <v>3</v>
      </c>
      <c r="Q8029" t="b">
        <v>0</v>
      </c>
      <c r="R8029">
        <v>2</v>
      </c>
      <c r="S8029" t="s">
        <v>44</v>
      </c>
      <c r="T8029" t="s">
        <v>35</v>
      </c>
    </row>
    <row r="8030" spans="1:20">
      <c r="A8030" t="s">
        <v>13457</v>
      </c>
      <c r="B8030" s="11">
        <v>45282</v>
      </c>
      <c r="C8030" t="s">
        <v>1877</v>
      </c>
      <c r="D8030" t="s">
        <v>14</v>
      </c>
      <c r="E8030" t="s">
        <v>82</v>
      </c>
      <c r="F8030" s="12">
        <v>144.54</v>
      </c>
      <c r="G8030" s="13">
        <v>2</v>
      </c>
      <c r="H8030">
        <v>0</v>
      </c>
      <c r="I8030" s="12">
        <f t="shared" si="500"/>
        <v>0</v>
      </c>
      <c r="J8030" s="12">
        <f t="shared" si="501"/>
        <v>289.08</v>
      </c>
      <c r="K8030" s="12">
        <f t="shared" si="502"/>
        <v>289.08</v>
      </c>
      <c r="L8030" s="12">
        <v>8.67</v>
      </c>
      <c r="M8030" s="12">
        <f t="shared" si="503"/>
        <v>297.75</v>
      </c>
      <c r="N8030" t="s">
        <v>18</v>
      </c>
      <c r="O8030" s="13">
        <v>3</v>
      </c>
      <c r="P8030">
        <v>5</v>
      </c>
      <c r="Q8030" t="b">
        <v>0</v>
      </c>
      <c r="R8030">
        <v>2</v>
      </c>
      <c r="S8030" t="s">
        <v>46</v>
      </c>
      <c r="T8030" t="s">
        <v>30</v>
      </c>
    </row>
    <row r="8031" spans="1:20">
      <c r="A8031" t="s">
        <v>13458</v>
      </c>
      <c r="B8031" s="11">
        <v>45282</v>
      </c>
      <c r="C8031" t="s">
        <v>4084</v>
      </c>
      <c r="D8031" t="s">
        <v>14</v>
      </c>
      <c r="E8031" t="s">
        <v>162</v>
      </c>
      <c r="F8031" s="12">
        <v>152.69</v>
      </c>
      <c r="G8031" s="13">
        <v>3</v>
      </c>
      <c r="H8031">
        <v>0</v>
      </c>
      <c r="I8031" s="12">
        <f t="shared" si="500"/>
        <v>0</v>
      </c>
      <c r="J8031" s="12">
        <f t="shared" si="501"/>
        <v>458.07</v>
      </c>
      <c r="K8031" s="12">
        <f t="shared" si="502"/>
        <v>458.07</v>
      </c>
      <c r="L8031" s="12">
        <v>10.41</v>
      </c>
      <c r="M8031" s="12">
        <f t="shared" si="503"/>
        <v>468.48</v>
      </c>
      <c r="N8031" t="s">
        <v>18</v>
      </c>
      <c r="O8031" s="13">
        <v>3</v>
      </c>
      <c r="P8031">
        <v>4.5</v>
      </c>
      <c r="Q8031" t="b">
        <v>0</v>
      </c>
      <c r="R8031">
        <v>7</v>
      </c>
      <c r="S8031" t="s">
        <v>45</v>
      </c>
      <c r="T8031" t="s">
        <v>35</v>
      </c>
    </row>
    <row r="8032" spans="1:20">
      <c r="A8032" t="s">
        <v>13459</v>
      </c>
      <c r="B8032" s="11">
        <v>45282</v>
      </c>
      <c r="C8032" t="s">
        <v>13460</v>
      </c>
      <c r="D8032" t="s">
        <v>17</v>
      </c>
      <c r="E8032" t="s">
        <v>129</v>
      </c>
      <c r="F8032" s="12">
        <v>144.87</v>
      </c>
      <c r="G8032" s="13">
        <v>1</v>
      </c>
      <c r="H8032">
        <v>0</v>
      </c>
      <c r="I8032" s="12">
        <f t="shared" si="500"/>
        <v>0</v>
      </c>
      <c r="J8032" s="12">
        <f t="shared" si="501"/>
        <v>144.87</v>
      </c>
      <c r="K8032" s="12">
        <f t="shared" si="502"/>
        <v>144.87</v>
      </c>
      <c r="L8032" s="12">
        <v>28.15</v>
      </c>
      <c r="M8032" s="12">
        <f t="shared" si="503"/>
        <v>173.02</v>
      </c>
      <c r="N8032" t="s">
        <v>6</v>
      </c>
      <c r="O8032" s="13">
        <v>20</v>
      </c>
      <c r="P8032">
        <v>5</v>
      </c>
      <c r="Q8032" t="b">
        <v>0</v>
      </c>
      <c r="R8032">
        <v>1</v>
      </c>
      <c r="S8032" t="s">
        <v>46</v>
      </c>
      <c r="T8032" t="s">
        <v>37</v>
      </c>
    </row>
    <row r="8033" spans="1:20">
      <c r="A8033" t="s">
        <v>13461</v>
      </c>
      <c r="B8033" s="11">
        <v>45282</v>
      </c>
      <c r="C8033" t="s">
        <v>13462</v>
      </c>
      <c r="D8033" t="s">
        <v>23</v>
      </c>
      <c r="E8033" t="s">
        <v>169</v>
      </c>
      <c r="F8033" s="12">
        <v>158.14</v>
      </c>
      <c r="G8033" s="13">
        <v>1</v>
      </c>
      <c r="H8033">
        <v>0</v>
      </c>
      <c r="I8033" s="12">
        <f t="shared" si="500"/>
        <v>0</v>
      </c>
      <c r="J8033" s="12">
        <f t="shared" si="501"/>
        <v>158.14</v>
      </c>
      <c r="K8033" s="12">
        <f t="shared" si="502"/>
        <v>158.14</v>
      </c>
      <c r="L8033" s="12">
        <v>11.23</v>
      </c>
      <c r="M8033" s="12">
        <f t="shared" si="503"/>
        <v>169.37</v>
      </c>
      <c r="N8033" t="s">
        <v>18</v>
      </c>
      <c r="O8033" s="13">
        <v>2</v>
      </c>
      <c r="P8033">
        <v>4.5</v>
      </c>
      <c r="Q8033" t="b">
        <v>0</v>
      </c>
      <c r="R8033">
        <v>3</v>
      </c>
      <c r="S8033" t="s">
        <v>43</v>
      </c>
      <c r="T8033" t="s">
        <v>39</v>
      </c>
    </row>
    <row r="8034" spans="1:20">
      <c r="A8034" t="s">
        <v>13463</v>
      </c>
      <c r="B8034" s="11">
        <v>45283</v>
      </c>
      <c r="C8034" t="s">
        <v>7405</v>
      </c>
      <c r="D8034" t="s">
        <v>8</v>
      </c>
      <c r="E8034" t="s">
        <v>179</v>
      </c>
      <c r="F8034" s="12">
        <v>32.39</v>
      </c>
      <c r="G8034" s="13">
        <v>5</v>
      </c>
      <c r="H8034">
        <v>13.5</v>
      </c>
      <c r="I8034" s="12">
        <f t="shared" si="500"/>
        <v>4.37265</v>
      </c>
      <c r="J8034" s="12">
        <f t="shared" si="501"/>
        <v>161.95</v>
      </c>
      <c r="K8034" s="12">
        <f t="shared" si="502"/>
        <v>157.57735</v>
      </c>
      <c r="L8034" s="12">
        <v>8.06</v>
      </c>
      <c r="M8034" s="12">
        <f t="shared" si="503"/>
        <v>165.63735</v>
      </c>
      <c r="N8034" t="s">
        <v>18</v>
      </c>
      <c r="O8034" s="13">
        <v>6</v>
      </c>
      <c r="P8034">
        <v>4</v>
      </c>
      <c r="Q8034" t="b">
        <v>0</v>
      </c>
      <c r="R8034">
        <v>2</v>
      </c>
      <c r="S8034" t="s">
        <v>45</v>
      </c>
      <c r="T8034" t="s">
        <v>35</v>
      </c>
    </row>
    <row r="8035" spans="1:20">
      <c r="A8035" t="s">
        <v>13464</v>
      </c>
      <c r="B8035" s="11">
        <v>45283</v>
      </c>
      <c r="C8035" t="s">
        <v>13465</v>
      </c>
      <c r="D8035" t="s">
        <v>25</v>
      </c>
      <c r="E8035" t="s">
        <v>159</v>
      </c>
      <c r="F8035" s="12">
        <v>134.33</v>
      </c>
      <c r="G8035" s="13">
        <v>1</v>
      </c>
      <c r="H8035">
        <v>14.9</v>
      </c>
      <c r="I8035" s="12">
        <f t="shared" si="500"/>
        <v>20.01517</v>
      </c>
      <c r="J8035" s="12">
        <f t="shared" si="501"/>
        <v>134.33</v>
      </c>
      <c r="K8035" s="12">
        <f t="shared" si="502"/>
        <v>114.31483</v>
      </c>
      <c r="L8035" s="12">
        <v>8.55</v>
      </c>
      <c r="M8035" s="12">
        <f t="shared" si="503"/>
        <v>122.86483</v>
      </c>
      <c r="N8035" t="s">
        <v>18</v>
      </c>
      <c r="O8035" s="13">
        <v>2</v>
      </c>
      <c r="P8035">
        <v>5</v>
      </c>
      <c r="Q8035" t="b">
        <v>0</v>
      </c>
      <c r="R8035">
        <v>5</v>
      </c>
      <c r="S8035" t="s">
        <v>48</v>
      </c>
      <c r="T8035" t="s">
        <v>39</v>
      </c>
    </row>
    <row r="8036" spans="1:20">
      <c r="A8036" t="s">
        <v>13466</v>
      </c>
      <c r="B8036" s="11">
        <v>45283</v>
      </c>
      <c r="C8036" t="s">
        <v>430</v>
      </c>
      <c r="D8036" t="s">
        <v>11</v>
      </c>
      <c r="E8036" t="s">
        <v>151</v>
      </c>
      <c r="F8036" s="12">
        <v>40.74</v>
      </c>
      <c r="G8036" s="13">
        <v>1</v>
      </c>
      <c r="H8036">
        <v>0</v>
      </c>
      <c r="I8036" s="12">
        <f t="shared" si="500"/>
        <v>0</v>
      </c>
      <c r="J8036" s="12">
        <f t="shared" si="501"/>
        <v>40.74</v>
      </c>
      <c r="K8036" s="12">
        <f t="shared" si="502"/>
        <v>40.74</v>
      </c>
      <c r="L8036" s="12">
        <v>22.89</v>
      </c>
      <c r="M8036" s="12">
        <f t="shared" si="503"/>
        <v>63.63</v>
      </c>
      <c r="N8036" t="s">
        <v>6</v>
      </c>
      <c r="O8036" s="13">
        <v>12</v>
      </c>
      <c r="P8036">
        <v>4</v>
      </c>
      <c r="Q8036" t="b">
        <v>0</v>
      </c>
      <c r="R8036">
        <v>1</v>
      </c>
      <c r="S8036" t="s">
        <v>48</v>
      </c>
      <c r="T8036" t="s">
        <v>37</v>
      </c>
    </row>
    <row r="8037" spans="1:20">
      <c r="A8037" t="s">
        <v>13467</v>
      </c>
      <c r="B8037" s="11">
        <v>45283</v>
      </c>
      <c r="C8037" t="s">
        <v>13468</v>
      </c>
      <c r="D8037" t="s">
        <v>11</v>
      </c>
      <c r="E8037" t="s">
        <v>91</v>
      </c>
      <c r="F8037" s="12">
        <v>39.06</v>
      </c>
      <c r="G8037" s="13">
        <v>1</v>
      </c>
      <c r="H8037">
        <v>0</v>
      </c>
      <c r="I8037" s="12">
        <f t="shared" si="500"/>
        <v>0</v>
      </c>
      <c r="J8037" s="12">
        <f t="shared" si="501"/>
        <v>39.06</v>
      </c>
      <c r="K8037" s="12">
        <f t="shared" si="502"/>
        <v>39.06</v>
      </c>
      <c r="L8037" s="12">
        <v>9.28</v>
      </c>
      <c r="M8037" s="12">
        <f t="shared" si="503"/>
        <v>48.34</v>
      </c>
      <c r="N8037" t="s">
        <v>18</v>
      </c>
      <c r="O8037" s="13">
        <v>4</v>
      </c>
      <c r="P8037">
        <v>5</v>
      </c>
      <c r="Q8037" t="b">
        <v>0</v>
      </c>
      <c r="R8037">
        <v>6</v>
      </c>
      <c r="S8037" t="s">
        <v>44</v>
      </c>
      <c r="T8037" t="s">
        <v>35</v>
      </c>
    </row>
    <row r="8038" spans="1:20">
      <c r="A8038" t="s">
        <v>13469</v>
      </c>
      <c r="B8038" s="11">
        <v>45283</v>
      </c>
      <c r="C8038" t="s">
        <v>6498</v>
      </c>
      <c r="D8038" t="s">
        <v>25</v>
      </c>
      <c r="E8038" t="s">
        <v>87</v>
      </c>
      <c r="F8038" s="12">
        <v>117.79</v>
      </c>
      <c r="G8038" s="13">
        <v>1</v>
      </c>
      <c r="H8038">
        <v>0</v>
      </c>
      <c r="I8038" s="12">
        <f t="shared" si="500"/>
        <v>0</v>
      </c>
      <c r="J8038" s="12">
        <f t="shared" si="501"/>
        <v>117.79</v>
      </c>
      <c r="K8038" s="12">
        <f t="shared" si="502"/>
        <v>117.79</v>
      </c>
      <c r="L8038" s="12">
        <v>19.01</v>
      </c>
      <c r="M8038" s="12">
        <f t="shared" si="503"/>
        <v>136.8</v>
      </c>
      <c r="N8038" t="s">
        <v>12</v>
      </c>
      <c r="O8038" s="13">
        <v>19</v>
      </c>
      <c r="P8038">
        <v>5</v>
      </c>
      <c r="Q8038" t="b">
        <v>0</v>
      </c>
      <c r="R8038">
        <v>5</v>
      </c>
      <c r="S8038" t="s">
        <v>44</v>
      </c>
      <c r="T8038" t="s">
        <v>39</v>
      </c>
    </row>
    <row r="8039" spans="1:20">
      <c r="A8039" t="s">
        <v>13470</v>
      </c>
      <c r="B8039" s="11">
        <v>45283</v>
      </c>
      <c r="C8039" t="s">
        <v>13471</v>
      </c>
      <c r="D8039" t="s">
        <v>20</v>
      </c>
      <c r="E8039" t="s">
        <v>197</v>
      </c>
      <c r="F8039" s="12">
        <v>42.64</v>
      </c>
      <c r="G8039" s="13">
        <v>3</v>
      </c>
      <c r="H8039">
        <v>0</v>
      </c>
      <c r="I8039" s="12">
        <f t="shared" si="500"/>
        <v>0</v>
      </c>
      <c r="J8039" s="12">
        <f t="shared" si="501"/>
        <v>127.92</v>
      </c>
      <c r="K8039" s="12">
        <f t="shared" si="502"/>
        <v>127.92</v>
      </c>
      <c r="L8039" s="12">
        <v>10.02</v>
      </c>
      <c r="M8039" s="12">
        <f t="shared" si="503"/>
        <v>137.94</v>
      </c>
      <c r="N8039" t="s">
        <v>18</v>
      </c>
      <c r="O8039" s="13">
        <v>3</v>
      </c>
      <c r="P8039">
        <v>5</v>
      </c>
      <c r="Q8039" t="b">
        <v>0</v>
      </c>
      <c r="R8039">
        <v>8</v>
      </c>
      <c r="S8039" t="s">
        <v>44</v>
      </c>
      <c r="T8039" t="s">
        <v>30</v>
      </c>
    </row>
    <row r="8040" spans="1:20">
      <c r="A8040" t="s">
        <v>13472</v>
      </c>
      <c r="B8040" s="11">
        <v>45283</v>
      </c>
      <c r="C8040" t="s">
        <v>13473</v>
      </c>
      <c r="D8040" t="s">
        <v>14</v>
      </c>
      <c r="E8040" t="s">
        <v>162</v>
      </c>
      <c r="F8040" s="12">
        <v>58.74</v>
      </c>
      <c r="G8040" s="13">
        <v>1</v>
      </c>
      <c r="H8040">
        <v>0</v>
      </c>
      <c r="I8040" s="12">
        <f t="shared" si="500"/>
        <v>0</v>
      </c>
      <c r="J8040" s="12">
        <f t="shared" si="501"/>
        <v>58.74</v>
      </c>
      <c r="K8040" s="12">
        <f t="shared" si="502"/>
        <v>58.74</v>
      </c>
      <c r="L8040" s="12">
        <v>9.48</v>
      </c>
      <c r="M8040" s="12">
        <f t="shared" si="503"/>
        <v>68.22</v>
      </c>
      <c r="N8040" t="s">
        <v>18</v>
      </c>
      <c r="O8040" s="13">
        <v>7</v>
      </c>
      <c r="P8040">
        <v>5</v>
      </c>
      <c r="Q8040" t="b">
        <v>0</v>
      </c>
      <c r="R8040">
        <v>4</v>
      </c>
      <c r="S8040" t="s">
        <v>44</v>
      </c>
      <c r="T8040" t="s">
        <v>39</v>
      </c>
    </row>
    <row r="8041" spans="1:20">
      <c r="A8041" t="s">
        <v>13474</v>
      </c>
      <c r="B8041" s="11">
        <v>45283</v>
      </c>
      <c r="C8041" t="s">
        <v>13475</v>
      </c>
      <c r="D8041" t="s">
        <v>11</v>
      </c>
      <c r="E8041" t="s">
        <v>151</v>
      </c>
      <c r="F8041" s="12">
        <v>63.11</v>
      </c>
      <c r="G8041" s="13">
        <v>1</v>
      </c>
      <c r="H8041">
        <v>0</v>
      </c>
      <c r="I8041" s="12">
        <f t="shared" si="500"/>
        <v>0</v>
      </c>
      <c r="J8041" s="12">
        <f t="shared" si="501"/>
        <v>63.11</v>
      </c>
      <c r="K8041" s="12">
        <f t="shared" si="502"/>
        <v>63.11</v>
      </c>
      <c r="L8041" s="12">
        <v>22.88</v>
      </c>
      <c r="M8041" s="12">
        <f t="shared" si="503"/>
        <v>85.99</v>
      </c>
      <c r="N8041" t="s">
        <v>6</v>
      </c>
      <c r="O8041" s="13">
        <v>9</v>
      </c>
      <c r="P8041">
        <v>4.5</v>
      </c>
      <c r="Q8041" t="b">
        <v>0</v>
      </c>
      <c r="R8041">
        <v>2</v>
      </c>
      <c r="S8041" t="s">
        <v>46</v>
      </c>
      <c r="T8041" t="s">
        <v>35</v>
      </c>
    </row>
    <row r="8042" spans="1:20">
      <c r="A8042" t="s">
        <v>13476</v>
      </c>
      <c r="B8042" s="11">
        <v>45283</v>
      </c>
      <c r="C8042" t="s">
        <v>13477</v>
      </c>
      <c r="D8042" t="s">
        <v>11</v>
      </c>
      <c r="E8042" t="s">
        <v>151</v>
      </c>
      <c r="F8042" s="12">
        <v>19.47</v>
      </c>
      <c r="G8042" s="13">
        <v>1</v>
      </c>
      <c r="H8042">
        <v>0</v>
      </c>
      <c r="I8042" s="12">
        <f t="shared" si="500"/>
        <v>0</v>
      </c>
      <c r="J8042" s="12">
        <f t="shared" si="501"/>
        <v>19.47</v>
      </c>
      <c r="K8042" s="12">
        <f t="shared" si="502"/>
        <v>19.47</v>
      </c>
      <c r="L8042" s="12">
        <v>9.07</v>
      </c>
      <c r="M8042" s="12">
        <f t="shared" si="503"/>
        <v>28.54</v>
      </c>
      <c r="N8042" t="s">
        <v>18</v>
      </c>
      <c r="O8042" s="13">
        <v>2</v>
      </c>
      <c r="P8042">
        <v>3</v>
      </c>
      <c r="Q8042" t="b">
        <v>0</v>
      </c>
      <c r="R8042">
        <v>5</v>
      </c>
      <c r="S8042" t="s">
        <v>44</v>
      </c>
      <c r="T8042" t="s">
        <v>39</v>
      </c>
    </row>
    <row r="8043" spans="1:20">
      <c r="A8043" t="s">
        <v>13478</v>
      </c>
      <c r="B8043" s="11">
        <v>45283</v>
      </c>
      <c r="C8043" t="s">
        <v>2232</v>
      </c>
      <c r="D8043" t="s">
        <v>17</v>
      </c>
      <c r="E8043" t="s">
        <v>129</v>
      </c>
      <c r="F8043" s="12">
        <v>152.73</v>
      </c>
      <c r="G8043" s="13">
        <v>1</v>
      </c>
      <c r="H8043">
        <v>0</v>
      </c>
      <c r="I8043" s="12">
        <f t="shared" si="500"/>
        <v>0</v>
      </c>
      <c r="J8043" s="12">
        <f t="shared" si="501"/>
        <v>152.73</v>
      </c>
      <c r="K8043" s="12">
        <f t="shared" si="502"/>
        <v>152.73</v>
      </c>
      <c r="L8043" s="12">
        <v>16.88</v>
      </c>
      <c r="M8043" s="12">
        <f t="shared" si="503"/>
        <v>169.61</v>
      </c>
      <c r="N8043" t="s">
        <v>9</v>
      </c>
      <c r="O8043" s="13">
        <v>12</v>
      </c>
      <c r="P8043">
        <v>4.5</v>
      </c>
      <c r="Q8043" t="b">
        <v>0</v>
      </c>
      <c r="R8043">
        <v>2</v>
      </c>
      <c r="S8043" t="s">
        <v>44</v>
      </c>
      <c r="T8043" t="s">
        <v>39</v>
      </c>
    </row>
    <row r="8044" spans="1:20">
      <c r="A8044" t="s">
        <v>13479</v>
      </c>
      <c r="B8044" s="11">
        <v>45284</v>
      </c>
      <c r="C8044" t="s">
        <v>13480</v>
      </c>
      <c r="D8044" t="s">
        <v>11</v>
      </c>
      <c r="E8044" t="s">
        <v>204</v>
      </c>
      <c r="F8044" s="12">
        <v>94.13</v>
      </c>
      <c r="G8044" s="13">
        <v>1</v>
      </c>
      <c r="H8044">
        <v>0</v>
      </c>
      <c r="I8044" s="12">
        <f t="shared" si="500"/>
        <v>0</v>
      </c>
      <c r="J8044" s="12">
        <f t="shared" si="501"/>
        <v>94.13</v>
      </c>
      <c r="K8044" s="12">
        <f t="shared" si="502"/>
        <v>94.13</v>
      </c>
      <c r="L8044" s="12">
        <v>10.42</v>
      </c>
      <c r="M8044" s="12">
        <f t="shared" si="503"/>
        <v>104.55</v>
      </c>
      <c r="N8044" t="s">
        <v>18</v>
      </c>
      <c r="O8044" s="13">
        <v>3</v>
      </c>
      <c r="P8044">
        <v>3.5</v>
      </c>
      <c r="Q8044" t="b">
        <v>1</v>
      </c>
      <c r="R8044">
        <v>4</v>
      </c>
      <c r="S8044" t="s">
        <v>44</v>
      </c>
      <c r="T8044" t="s">
        <v>37</v>
      </c>
    </row>
    <row r="8045" spans="1:20">
      <c r="A8045" t="s">
        <v>13481</v>
      </c>
      <c r="B8045" s="11">
        <v>45284</v>
      </c>
      <c r="C8045" t="s">
        <v>4620</v>
      </c>
      <c r="D8045" t="s">
        <v>11</v>
      </c>
      <c r="E8045" t="s">
        <v>151</v>
      </c>
      <c r="F8045" s="12">
        <v>48.86</v>
      </c>
      <c r="G8045" s="13">
        <v>1</v>
      </c>
      <c r="H8045">
        <v>16.9</v>
      </c>
      <c r="I8045" s="12">
        <f t="shared" si="500"/>
        <v>8.25734</v>
      </c>
      <c r="J8045" s="12">
        <f t="shared" si="501"/>
        <v>48.86</v>
      </c>
      <c r="K8045" s="12">
        <f t="shared" si="502"/>
        <v>40.60266</v>
      </c>
      <c r="L8045" s="12">
        <v>10.09</v>
      </c>
      <c r="M8045" s="12">
        <f t="shared" si="503"/>
        <v>50.69266</v>
      </c>
      <c r="N8045" t="s">
        <v>18</v>
      </c>
      <c r="O8045" s="13">
        <v>7</v>
      </c>
      <c r="P8045">
        <v>4.5</v>
      </c>
      <c r="Q8045" t="b">
        <v>0</v>
      </c>
      <c r="R8045">
        <v>5</v>
      </c>
      <c r="S8045" t="s">
        <v>48</v>
      </c>
      <c r="T8045" t="s">
        <v>30</v>
      </c>
    </row>
    <row r="8046" spans="1:20">
      <c r="A8046" t="s">
        <v>13482</v>
      </c>
      <c r="B8046" s="11">
        <v>45284</v>
      </c>
      <c r="C8046" t="s">
        <v>2506</v>
      </c>
      <c r="D8046" t="s">
        <v>20</v>
      </c>
      <c r="E8046" t="s">
        <v>136</v>
      </c>
      <c r="F8046" s="12">
        <v>22.83</v>
      </c>
      <c r="G8046" s="13">
        <v>5</v>
      </c>
      <c r="H8046">
        <v>0</v>
      </c>
      <c r="I8046" s="12">
        <f t="shared" si="500"/>
        <v>0</v>
      </c>
      <c r="J8046" s="12">
        <f t="shared" si="501"/>
        <v>114.15</v>
      </c>
      <c r="K8046" s="12">
        <f t="shared" si="502"/>
        <v>114.15</v>
      </c>
      <c r="L8046" s="12">
        <v>8.98</v>
      </c>
      <c r="M8046" s="12">
        <f t="shared" si="503"/>
        <v>123.13</v>
      </c>
      <c r="N8046" t="s">
        <v>18</v>
      </c>
      <c r="O8046" s="13">
        <v>6</v>
      </c>
      <c r="P8046">
        <v>4.5</v>
      </c>
      <c r="Q8046" t="b">
        <v>1</v>
      </c>
      <c r="R8046">
        <v>2</v>
      </c>
      <c r="S8046" t="s">
        <v>48</v>
      </c>
      <c r="T8046" t="s">
        <v>39</v>
      </c>
    </row>
    <row r="8047" spans="1:20">
      <c r="A8047" t="s">
        <v>13483</v>
      </c>
      <c r="B8047" s="11">
        <v>45284</v>
      </c>
      <c r="C8047" t="s">
        <v>13484</v>
      </c>
      <c r="D8047" t="s">
        <v>14</v>
      </c>
      <c r="E8047" t="s">
        <v>94</v>
      </c>
      <c r="F8047" s="12">
        <v>66.96</v>
      </c>
      <c r="G8047" s="13">
        <v>1</v>
      </c>
      <c r="H8047">
        <v>0</v>
      </c>
      <c r="I8047" s="12">
        <f t="shared" si="500"/>
        <v>0</v>
      </c>
      <c r="J8047" s="12">
        <f t="shared" si="501"/>
        <v>66.96</v>
      </c>
      <c r="K8047" s="12">
        <f t="shared" si="502"/>
        <v>66.96</v>
      </c>
      <c r="L8047" s="12">
        <v>8.63</v>
      </c>
      <c r="M8047" s="12">
        <f t="shared" si="503"/>
        <v>75.59</v>
      </c>
      <c r="N8047" t="s">
        <v>18</v>
      </c>
      <c r="O8047" s="13">
        <v>2</v>
      </c>
      <c r="P8047">
        <v>1</v>
      </c>
      <c r="Q8047" t="b">
        <v>0</v>
      </c>
      <c r="R8047">
        <v>4</v>
      </c>
      <c r="S8047" t="s">
        <v>44</v>
      </c>
      <c r="T8047" t="s">
        <v>39</v>
      </c>
    </row>
    <row r="8048" spans="1:20">
      <c r="A8048" t="s">
        <v>13485</v>
      </c>
      <c r="B8048" s="11">
        <v>45284</v>
      </c>
      <c r="C8048" t="s">
        <v>11999</v>
      </c>
      <c r="D8048" t="s">
        <v>17</v>
      </c>
      <c r="E8048" t="s">
        <v>78</v>
      </c>
      <c r="F8048" s="12">
        <v>83.16</v>
      </c>
      <c r="G8048" s="13">
        <v>2</v>
      </c>
      <c r="H8048">
        <v>0</v>
      </c>
      <c r="I8048" s="12">
        <f t="shared" si="500"/>
        <v>0</v>
      </c>
      <c r="J8048" s="12">
        <f t="shared" si="501"/>
        <v>166.32</v>
      </c>
      <c r="K8048" s="12">
        <f t="shared" si="502"/>
        <v>166.32</v>
      </c>
      <c r="L8048" s="12">
        <v>12.94</v>
      </c>
      <c r="M8048" s="12">
        <f t="shared" si="503"/>
        <v>179.26</v>
      </c>
      <c r="N8048" t="s">
        <v>18</v>
      </c>
      <c r="O8048" s="13">
        <v>4</v>
      </c>
      <c r="P8048">
        <v>5</v>
      </c>
      <c r="Q8048" t="b">
        <v>1</v>
      </c>
      <c r="R8048">
        <v>6</v>
      </c>
      <c r="S8048" t="s">
        <v>42</v>
      </c>
      <c r="T8048" t="s">
        <v>35</v>
      </c>
    </row>
    <row r="8049" spans="1:20">
      <c r="A8049" t="s">
        <v>13486</v>
      </c>
      <c r="B8049" s="11">
        <v>45284</v>
      </c>
      <c r="C8049" t="s">
        <v>5528</v>
      </c>
      <c r="D8049" t="s">
        <v>8</v>
      </c>
      <c r="E8049" t="s">
        <v>565</v>
      </c>
      <c r="F8049" s="12">
        <v>46.9</v>
      </c>
      <c r="G8049" s="13">
        <v>1</v>
      </c>
      <c r="H8049">
        <v>0</v>
      </c>
      <c r="I8049" s="12">
        <f t="shared" si="500"/>
        <v>0</v>
      </c>
      <c r="J8049" s="12">
        <f t="shared" si="501"/>
        <v>46.9</v>
      </c>
      <c r="K8049" s="12">
        <f t="shared" si="502"/>
        <v>46.9</v>
      </c>
      <c r="L8049" s="12">
        <v>6.7</v>
      </c>
      <c r="M8049" s="12">
        <f t="shared" si="503"/>
        <v>53.6</v>
      </c>
      <c r="N8049" t="s">
        <v>18</v>
      </c>
      <c r="O8049" s="13">
        <v>4</v>
      </c>
      <c r="P8049">
        <v>4</v>
      </c>
      <c r="Q8049" t="b">
        <v>0</v>
      </c>
      <c r="R8049">
        <v>1</v>
      </c>
      <c r="S8049" t="s">
        <v>42</v>
      </c>
      <c r="T8049" t="s">
        <v>37</v>
      </c>
    </row>
    <row r="8050" spans="1:20">
      <c r="A8050" t="s">
        <v>13487</v>
      </c>
      <c r="B8050" s="11">
        <v>45284</v>
      </c>
      <c r="C8050" t="s">
        <v>889</v>
      </c>
      <c r="D8050" t="s">
        <v>17</v>
      </c>
      <c r="E8050" t="s">
        <v>194</v>
      </c>
      <c r="F8050" s="12">
        <v>143.47</v>
      </c>
      <c r="G8050" s="13">
        <v>4</v>
      </c>
      <c r="H8050">
        <v>0</v>
      </c>
      <c r="I8050" s="12">
        <f t="shared" si="500"/>
        <v>0</v>
      </c>
      <c r="J8050" s="12">
        <f t="shared" si="501"/>
        <v>573.88</v>
      </c>
      <c r="K8050" s="12">
        <f t="shared" si="502"/>
        <v>573.88</v>
      </c>
      <c r="L8050" s="12">
        <v>14.24</v>
      </c>
      <c r="M8050" s="12">
        <f t="shared" si="503"/>
        <v>588.12</v>
      </c>
      <c r="N8050" t="s">
        <v>18</v>
      </c>
      <c r="O8050" s="13">
        <v>2</v>
      </c>
      <c r="P8050">
        <v>2.5</v>
      </c>
      <c r="Q8050" t="b">
        <v>0</v>
      </c>
      <c r="R8050">
        <v>2</v>
      </c>
      <c r="S8050" t="s">
        <v>46</v>
      </c>
      <c r="T8050" t="s">
        <v>30</v>
      </c>
    </row>
    <row r="8051" spans="1:20">
      <c r="A8051" t="s">
        <v>13488</v>
      </c>
      <c r="B8051" s="11">
        <v>45284</v>
      </c>
      <c r="C8051" t="s">
        <v>6460</v>
      </c>
      <c r="D8051" t="s">
        <v>14</v>
      </c>
      <c r="E8051" t="s">
        <v>113</v>
      </c>
      <c r="F8051" s="12">
        <v>79.08</v>
      </c>
      <c r="G8051" s="13">
        <v>1</v>
      </c>
      <c r="H8051">
        <v>0</v>
      </c>
      <c r="I8051" s="12">
        <f t="shared" si="500"/>
        <v>0</v>
      </c>
      <c r="J8051" s="12">
        <f t="shared" si="501"/>
        <v>79.08</v>
      </c>
      <c r="K8051" s="12">
        <f t="shared" si="502"/>
        <v>79.08</v>
      </c>
      <c r="L8051" s="12">
        <v>13.81</v>
      </c>
      <c r="M8051" s="12">
        <f t="shared" si="503"/>
        <v>92.89</v>
      </c>
      <c r="N8051" t="s">
        <v>9</v>
      </c>
      <c r="O8051" s="13">
        <v>13</v>
      </c>
      <c r="P8051">
        <v>3.5</v>
      </c>
      <c r="Q8051" t="b">
        <v>0</v>
      </c>
      <c r="R8051">
        <v>4</v>
      </c>
      <c r="S8051" t="s">
        <v>45</v>
      </c>
      <c r="T8051" t="s">
        <v>35</v>
      </c>
    </row>
    <row r="8052" spans="1:20">
      <c r="A8052" t="s">
        <v>13489</v>
      </c>
      <c r="B8052" s="11">
        <v>45284</v>
      </c>
      <c r="C8052" t="s">
        <v>13490</v>
      </c>
      <c r="D8052" t="s">
        <v>17</v>
      </c>
      <c r="E8052" t="s">
        <v>194</v>
      </c>
      <c r="F8052" s="12">
        <v>101.15</v>
      </c>
      <c r="G8052" s="13">
        <v>1</v>
      </c>
      <c r="H8052">
        <v>0</v>
      </c>
      <c r="I8052" s="12">
        <f t="shared" si="500"/>
        <v>0</v>
      </c>
      <c r="J8052" s="12">
        <f t="shared" si="501"/>
        <v>101.15</v>
      </c>
      <c r="K8052" s="12">
        <f t="shared" si="502"/>
        <v>101.15</v>
      </c>
      <c r="L8052" s="12">
        <v>8.3</v>
      </c>
      <c r="M8052" s="12">
        <f t="shared" si="503"/>
        <v>109.45</v>
      </c>
      <c r="N8052" t="s">
        <v>18</v>
      </c>
      <c r="O8052" s="13">
        <v>7</v>
      </c>
      <c r="P8052">
        <v>4.5</v>
      </c>
      <c r="Q8052" t="b">
        <v>1</v>
      </c>
      <c r="R8052">
        <v>3</v>
      </c>
      <c r="S8052" t="s">
        <v>46</v>
      </c>
      <c r="T8052" t="s">
        <v>35</v>
      </c>
    </row>
    <row r="8053" spans="1:20">
      <c r="A8053" t="s">
        <v>13491</v>
      </c>
      <c r="B8053" s="11">
        <v>45284</v>
      </c>
      <c r="C8053" t="s">
        <v>10999</v>
      </c>
      <c r="D8053" t="s">
        <v>14</v>
      </c>
      <c r="E8053" t="s">
        <v>94</v>
      </c>
      <c r="F8053" s="12">
        <v>162.8</v>
      </c>
      <c r="G8053" s="13">
        <v>1</v>
      </c>
      <c r="H8053">
        <v>11.5</v>
      </c>
      <c r="I8053" s="12">
        <f t="shared" si="500"/>
        <v>18.722</v>
      </c>
      <c r="J8053" s="12">
        <f t="shared" si="501"/>
        <v>162.8</v>
      </c>
      <c r="K8053" s="12">
        <f t="shared" si="502"/>
        <v>144.078</v>
      </c>
      <c r="L8053" s="12">
        <v>16.45</v>
      </c>
      <c r="M8053" s="12">
        <f t="shared" si="503"/>
        <v>160.528</v>
      </c>
      <c r="N8053" t="s">
        <v>18</v>
      </c>
      <c r="O8053" s="13">
        <v>7</v>
      </c>
      <c r="P8053">
        <v>4.5</v>
      </c>
      <c r="Q8053" t="b">
        <v>0</v>
      </c>
      <c r="R8053">
        <v>7</v>
      </c>
      <c r="S8053" t="s">
        <v>44</v>
      </c>
      <c r="T8053" t="s">
        <v>35</v>
      </c>
    </row>
    <row r="8054" spans="1:20">
      <c r="A8054" t="s">
        <v>13492</v>
      </c>
      <c r="B8054" s="11">
        <v>45284</v>
      </c>
      <c r="C8054" t="s">
        <v>4782</v>
      </c>
      <c r="D8054" t="s">
        <v>17</v>
      </c>
      <c r="E8054" t="s">
        <v>139</v>
      </c>
      <c r="F8054" s="12">
        <v>16.32</v>
      </c>
      <c r="G8054" s="13">
        <v>2</v>
      </c>
      <c r="H8054">
        <v>0</v>
      </c>
      <c r="I8054" s="12">
        <f t="shared" si="500"/>
        <v>0</v>
      </c>
      <c r="J8054" s="12">
        <f t="shared" si="501"/>
        <v>32.64</v>
      </c>
      <c r="K8054" s="12">
        <f t="shared" si="502"/>
        <v>32.64</v>
      </c>
      <c r="L8054" s="12">
        <v>18.71</v>
      </c>
      <c r="M8054" s="12">
        <f t="shared" si="503"/>
        <v>51.35</v>
      </c>
      <c r="N8054" t="s">
        <v>9</v>
      </c>
      <c r="O8054" s="13">
        <v>10</v>
      </c>
      <c r="P8054">
        <v>4.5</v>
      </c>
      <c r="Q8054" t="b">
        <v>0</v>
      </c>
      <c r="R8054">
        <v>1</v>
      </c>
      <c r="S8054" t="s">
        <v>44</v>
      </c>
      <c r="T8054" t="s">
        <v>35</v>
      </c>
    </row>
    <row r="8055" spans="1:20">
      <c r="A8055" t="s">
        <v>13493</v>
      </c>
      <c r="B8055" s="11">
        <v>45285</v>
      </c>
      <c r="C8055" t="s">
        <v>13494</v>
      </c>
      <c r="D8055" t="s">
        <v>14</v>
      </c>
      <c r="E8055" t="s">
        <v>94</v>
      </c>
      <c r="F8055" s="12">
        <v>228.66</v>
      </c>
      <c r="G8055" s="13">
        <v>1</v>
      </c>
      <c r="H8055">
        <v>0</v>
      </c>
      <c r="I8055" s="12">
        <f t="shared" si="500"/>
        <v>0</v>
      </c>
      <c r="J8055" s="12">
        <f t="shared" si="501"/>
        <v>228.66</v>
      </c>
      <c r="K8055" s="12">
        <f t="shared" si="502"/>
        <v>228.66</v>
      </c>
      <c r="L8055" s="12">
        <v>14.28</v>
      </c>
      <c r="M8055" s="12">
        <f t="shared" si="503"/>
        <v>242.94</v>
      </c>
      <c r="N8055" t="s">
        <v>18</v>
      </c>
      <c r="O8055" s="13">
        <v>3</v>
      </c>
      <c r="P8055">
        <v>4</v>
      </c>
      <c r="Q8055" t="b">
        <v>0</v>
      </c>
      <c r="R8055">
        <v>5</v>
      </c>
      <c r="S8055" t="s">
        <v>48</v>
      </c>
      <c r="T8055" t="s">
        <v>39</v>
      </c>
    </row>
    <row r="8056" spans="1:20">
      <c r="A8056" t="s">
        <v>13495</v>
      </c>
      <c r="B8056" s="11">
        <v>45285</v>
      </c>
      <c r="C8056" t="s">
        <v>430</v>
      </c>
      <c r="D8056" t="s">
        <v>25</v>
      </c>
      <c r="E8056" t="s">
        <v>159</v>
      </c>
      <c r="F8056" s="12">
        <v>169.72</v>
      </c>
      <c r="G8056" s="13">
        <v>2</v>
      </c>
      <c r="H8056">
        <v>8.6</v>
      </c>
      <c r="I8056" s="12">
        <f t="shared" si="500"/>
        <v>14.59592</v>
      </c>
      <c r="J8056" s="12">
        <f t="shared" si="501"/>
        <v>339.44</v>
      </c>
      <c r="K8056" s="12">
        <f t="shared" si="502"/>
        <v>324.84408</v>
      </c>
      <c r="L8056" s="12">
        <v>21.48</v>
      </c>
      <c r="M8056" s="12">
        <f t="shared" si="503"/>
        <v>346.32408</v>
      </c>
      <c r="N8056" t="s">
        <v>6</v>
      </c>
      <c r="O8056" s="13">
        <v>21</v>
      </c>
      <c r="P8056">
        <v>5</v>
      </c>
      <c r="Q8056" t="b">
        <v>0</v>
      </c>
      <c r="R8056">
        <v>4</v>
      </c>
      <c r="S8056" t="s">
        <v>48</v>
      </c>
      <c r="T8056" t="s">
        <v>39</v>
      </c>
    </row>
    <row r="8057" spans="1:20">
      <c r="A8057" t="s">
        <v>13496</v>
      </c>
      <c r="B8057" s="11">
        <v>45285</v>
      </c>
      <c r="C8057" t="s">
        <v>6609</v>
      </c>
      <c r="D8057" t="s">
        <v>23</v>
      </c>
      <c r="E8057" t="s">
        <v>110</v>
      </c>
      <c r="F8057" s="12">
        <v>79.75</v>
      </c>
      <c r="G8057" s="13">
        <v>3</v>
      </c>
      <c r="H8057">
        <v>9</v>
      </c>
      <c r="I8057" s="12">
        <f t="shared" si="500"/>
        <v>7.1775</v>
      </c>
      <c r="J8057" s="12">
        <f t="shared" si="501"/>
        <v>239.25</v>
      </c>
      <c r="K8057" s="12">
        <f t="shared" si="502"/>
        <v>232.0725</v>
      </c>
      <c r="L8057" s="12">
        <v>21.18</v>
      </c>
      <c r="M8057" s="12">
        <f t="shared" si="503"/>
        <v>253.2525</v>
      </c>
      <c r="N8057" t="s">
        <v>9</v>
      </c>
      <c r="O8057" s="13">
        <v>8</v>
      </c>
      <c r="P8057">
        <v>4.5</v>
      </c>
      <c r="Q8057" t="b">
        <v>0</v>
      </c>
      <c r="R8057">
        <v>2</v>
      </c>
      <c r="S8057" t="s">
        <v>48</v>
      </c>
      <c r="T8057" t="s">
        <v>39</v>
      </c>
    </row>
    <row r="8058" spans="1:20">
      <c r="A8058" t="s">
        <v>13497</v>
      </c>
      <c r="B8058" s="11">
        <v>45285</v>
      </c>
      <c r="C8058" t="s">
        <v>13498</v>
      </c>
      <c r="D8058" t="s">
        <v>8</v>
      </c>
      <c r="E8058" t="s">
        <v>75</v>
      </c>
      <c r="F8058" s="12">
        <v>32.11</v>
      </c>
      <c r="G8058" s="13">
        <v>2</v>
      </c>
      <c r="H8058">
        <v>0</v>
      </c>
      <c r="I8058" s="12">
        <f t="shared" si="500"/>
        <v>0</v>
      </c>
      <c r="J8058" s="12">
        <f t="shared" si="501"/>
        <v>64.22</v>
      </c>
      <c r="K8058" s="12">
        <f t="shared" si="502"/>
        <v>64.22</v>
      </c>
      <c r="L8058" s="12">
        <v>8.74</v>
      </c>
      <c r="M8058" s="12">
        <f t="shared" si="503"/>
        <v>72.96</v>
      </c>
      <c r="N8058" t="s">
        <v>18</v>
      </c>
      <c r="O8058" s="13">
        <v>7</v>
      </c>
      <c r="P8058">
        <v>3.5</v>
      </c>
      <c r="Q8058" t="b">
        <v>0</v>
      </c>
      <c r="R8058">
        <v>7</v>
      </c>
      <c r="S8058" t="s">
        <v>44</v>
      </c>
      <c r="T8058" t="s">
        <v>30</v>
      </c>
    </row>
    <row r="8059" spans="1:20">
      <c r="A8059" t="s">
        <v>13499</v>
      </c>
      <c r="B8059" s="11">
        <v>45285</v>
      </c>
      <c r="C8059" t="s">
        <v>13500</v>
      </c>
      <c r="D8059" t="s">
        <v>17</v>
      </c>
      <c r="E8059" t="s">
        <v>139</v>
      </c>
      <c r="F8059" s="12">
        <v>74.84</v>
      </c>
      <c r="G8059" s="13">
        <v>1</v>
      </c>
      <c r="H8059">
        <v>12.1</v>
      </c>
      <c r="I8059" s="12">
        <f t="shared" si="500"/>
        <v>9.05564</v>
      </c>
      <c r="J8059" s="12">
        <f t="shared" si="501"/>
        <v>74.84</v>
      </c>
      <c r="K8059" s="12">
        <f t="shared" si="502"/>
        <v>65.78436</v>
      </c>
      <c r="L8059" s="12">
        <v>9.68</v>
      </c>
      <c r="M8059" s="12">
        <f t="shared" si="503"/>
        <v>75.46436</v>
      </c>
      <c r="N8059" t="s">
        <v>18</v>
      </c>
      <c r="O8059" s="13">
        <v>5</v>
      </c>
      <c r="P8059">
        <v>4</v>
      </c>
      <c r="Q8059" t="b">
        <v>0</v>
      </c>
      <c r="R8059">
        <v>2</v>
      </c>
      <c r="S8059" t="s">
        <v>46</v>
      </c>
      <c r="T8059" t="s">
        <v>39</v>
      </c>
    </row>
    <row r="8060" spans="1:20">
      <c r="A8060" t="s">
        <v>13501</v>
      </c>
      <c r="B8060" s="11">
        <v>45285</v>
      </c>
      <c r="C8060" t="s">
        <v>13502</v>
      </c>
      <c r="D8060" t="s">
        <v>17</v>
      </c>
      <c r="E8060" t="s">
        <v>209</v>
      </c>
      <c r="F8060" s="12">
        <v>147.32</v>
      </c>
      <c r="G8060" s="13">
        <v>2</v>
      </c>
      <c r="H8060">
        <v>0</v>
      </c>
      <c r="I8060" s="12">
        <f t="shared" si="500"/>
        <v>0</v>
      </c>
      <c r="J8060" s="12">
        <f t="shared" si="501"/>
        <v>294.64</v>
      </c>
      <c r="K8060" s="12">
        <f t="shared" si="502"/>
        <v>294.64</v>
      </c>
      <c r="L8060" s="12">
        <v>22.2</v>
      </c>
      <c r="M8060" s="12">
        <f t="shared" si="503"/>
        <v>316.84</v>
      </c>
      <c r="N8060" t="s">
        <v>12</v>
      </c>
      <c r="O8060" s="13">
        <v>8</v>
      </c>
      <c r="P8060">
        <v>5</v>
      </c>
      <c r="Q8060" t="b">
        <v>0</v>
      </c>
      <c r="R8060">
        <v>1</v>
      </c>
      <c r="S8060" t="s">
        <v>43</v>
      </c>
      <c r="T8060" t="s">
        <v>35</v>
      </c>
    </row>
    <row r="8061" spans="1:20">
      <c r="A8061" t="s">
        <v>13503</v>
      </c>
      <c r="B8061" s="11">
        <v>45285</v>
      </c>
      <c r="C8061" t="s">
        <v>3987</v>
      </c>
      <c r="D8061" t="s">
        <v>23</v>
      </c>
      <c r="E8061" t="s">
        <v>496</v>
      </c>
      <c r="F8061" s="12">
        <v>132.12</v>
      </c>
      <c r="G8061" s="13">
        <v>1</v>
      </c>
      <c r="H8061">
        <v>0</v>
      </c>
      <c r="I8061" s="12">
        <f t="shared" si="500"/>
        <v>0</v>
      </c>
      <c r="J8061" s="12">
        <f t="shared" si="501"/>
        <v>132.12</v>
      </c>
      <c r="K8061" s="12">
        <f t="shared" si="502"/>
        <v>132.12</v>
      </c>
      <c r="L8061" s="12">
        <v>16.75</v>
      </c>
      <c r="M8061" s="12">
        <f t="shared" si="503"/>
        <v>148.87</v>
      </c>
      <c r="N8061" t="s">
        <v>9</v>
      </c>
      <c r="O8061" s="13">
        <v>12</v>
      </c>
      <c r="P8061">
        <v>5</v>
      </c>
      <c r="Q8061" t="b">
        <v>1</v>
      </c>
      <c r="R8061">
        <v>8</v>
      </c>
      <c r="S8061" t="s">
        <v>44</v>
      </c>
      <c r="T8061" t="s">
        <v>39</v>
      </c>
    </row>
    <row r="8062" spans="1:20">
      <c r="A8062" t="s">
        <v>13504</v>
      </c>
      <c r="B8062" s="11">
        <v>45286</v>
      </c>
      <c r="C8062" t="s">
        <v>8363</v>
      </c>
      <c r="D8062" t="s">
        <v>25</v>
      </c>
      <c r="E8062" t="s">
        <v>87</v>
      </c>
      <c r="F8062" s="12">
        <v>31.56</v>
      </c>
      <c r="G8062" s="13">
        <v>1</v>
      </c>
      <c r="H8062">
        <v>0</v>
      </c>
      <c r="I8062" s="12">
        <f t="shared" si="500"/>
        <v>0</v>
      </c>
      <c r="J8062" s="12">
        <f t="shared" si="501"/>
        <v>31.56</v>
      </c>
      <c r="K8062" s="12">
        <f t="shared" si="502"/>
        <v>31.56</v>
      </c>
      <c r="L8062" s="12">
        <v>8.12</v>
      </c>
      <c r="M8062" s="12">
        <f t="shared" si="503"/>
        <v>39.68</v>
      </c>
      <c r="N8062" t="s">
        <v>18</v>
      </c>
      <c r="O8062" s="13">
        <v>2</v>
      </c>
      <c r="P8062">
        <v>4.5</v>
      </c>
      <c r="Q8062" t="b">
        <v>0</v>
      </c>
      <c r="R8062">
        <v>10</v>
      </c>
      <c r="S8062" t="s">
        <v>44</v>
      </c>
      <c r="T8062" t="s">
        <v>35</v>
      </c>
    </row>
    <row r="8063" spans="1:20">
      <c r="A8063" t="s">
        <v>13505</v>
      </c>
      <c r="B8063" s="11">
        <v>45286</v>
      </c>
      <c r="C8063" t="s">
        <v>9758</v>
      </c>
      <c r="D8063" t="s">
        <v>20</v>
      </c>
      <c r="E8063" t="s">
        <v>212</v>
      </c>
      <c r="F8063" s="12">
        <v>19.64</v>
      </c>
      <c r="G8063" s="13">
        <v>3</v>
      </c>
      <c r="H8063">
        <v>0</v>
      </c>
      <c r="I8063" s="12">
        <f t="shared" si="500"/>
        <v>0</v>
      </c>
      <c r="J8063" s="12">
        <f t="shared" si="501"/>
        <v>58.92</v>
      </c>
      <c r="K8063" s="12">
        <f t="shared" si="502"/>
        <v>58.92</v>
      </c>
      <c r="L8063" s="12">
        <v>12.97</v>
      </c>
      <c r="M8063" s="12">
        <f t="shared" si="503"/>
        <v>71.89</v>
      </c>
      <c r="N8063" t="s">
        <v>18</v>
      </c>
      <c r="O8063" s="13">
        <v>2</v>
      </c>
      <c r="P8063">
        <v>1</v>
      </c>
      <c r="Q8063" t="b">
        <v>0</v>
      </c>
      <c r="R8063">
        <v>5</v>
      </c>
      <c r="S8063" t="s">
        <v>48</v>
      </c>
      <c r="T8063" t="s">
        <v>35</v>
      </c>
    </row>
    <row r="8064" spans="1:20">
      <c r="A8064" t="s">
        <v>13506</v>
      </c>
      <c r="B8064" s="11">
        <v>45286</v>
      </c>
      <c r="C8064" t="s">
        <v>10136</v>
      </c>
      <c r="D8064" t="s">
        <v>14</v>
      </c>
      <c r="E8064" t="s">
        <v>94</v>
      </c>
      <c r="F8064" s="12">
        <v>139.97</v>
      </c>
      <c r="G8064" s="13">
        <v>1</v>
      </c>
      <c r="H8064">
        <v>7.2</v>
      </c>
      <c r="I8064" s="12">
        <f t="shared" si="500"/>
        <v>10.07784</v>
      </c>
      <c r="J8064" s="12">
        <f t="shared" si="501"/>
        <v>139.97</v>
      </c>
      <c r="K8064" s="12">
        <f t="shared" si="502"/>
        <v>129.89216</v>
      </c>
      <c r="L8064" s="12">
        <v>20.26</v>
      </c>
      <c r="M8064" s="12">
        <f t="shared" si="503"/>
        <v>150.15216</v>
      </c>
      <c r="N8064" t="s">
        <v>9</v>
      </c>
      <c r="O8064" s="13">
        <v>9</v>
      </c>
      <c r="P8064">
        <v>5</v>
      </c>
      <c r="Q8064" t="b">
        <v>1</v>
      </c>
      <c r="R8064">
        <v>3</v>
      </c>
      <c r="S8064" t="s">
        <v>48</v>
      </c>
      <c r="T8064" t="s">
        <v>39</v>
      </c>
    </row>
    <row r="8065" spans="1:20">
      <c r="A8065" t="s">
        <v>13507</v>
      </c>
      <c r="B8065" s="11">
        <v>45286</v>
      </c>
      <c r="C8065" t="s">
        <v>4237</v>
      </c>
      <c r="D8065" t="s">
        <v>11</v>
      </c>
      <c r="E8065" t="s">
        <v>215</v>
      </c>
      <c r="F8065" s="12">
        <v>38.81</v>
      </c>
      <c r="G8065" s="13">
        <v>2</v>
      </c>
      <c r="H8065">
        <v>0</v>
      </c>
      <c r="I8065" s="12">
        <f t="shared" si="500"/>
        <v>0</v>
      </c>
      <c r="J8065" s="12">
        <f t="shared" si="501"/>
        <v>77.62</v>
      </c>
      <c r="K8065" s="12">
        <f t="shared" si="502"/>
        <v>77.62</v>
      </c>
      <c r="L8065" s="12">
        <v>14.13</v>
      </c>
      <c r="M8065" s="12">
        <f t="shared" si="503"/>
        <v>91.75</v>
      </c>
      <c r="N8065" t="s">
        <v>9</v>
      </c>
      <c r="O8065" s="13">
        <v>13</v>
      </c>
      <c r="P8065">
        <v>4.5</v>
      </c>
      <c r="Q8065" t="b">
        <v>0</v>
      </c>
      <c r="R8065">
        <v>1</v>
      </c>
      <c r="S8065" t="s">
        <v>45</v>
      </c>
      <c r="T8065" t="s">
        <v>35</v>
      </c>
    </row>
    <row r="8066" spans="1:20">
      <c r="A8066" t="s">
        <v>13508</v>
      </c>
      <c r="B8066" s="11">
        <v>45286</v>
      </c>
      <c r="C8066" t="s">
        <v>10014</v>
      </c>
      <c r="D8066" t="s">
        <v>20</v>
      </c>
      <c r="E8066" t="s">
        <v>97</v>
      </c>
      <c r="F8066" s="12">
        <v>31.78</v>
      </c>
      <c r="G8066" s="13">
        <v>2</v>
      </c>
      <c r="H8066">
        <v>0</v>
      </c>
      <c r="I8066" s="12">
        <f t="shared" si="500"/>
        <v>0</v>
      </c>
      <c r="J8066" s="12">
        <f t="shared" si="501"/>
        <v>63.56</v>
      </c>
      <c r="K8066" s="12">
        <f t="shared" si="502"/>
        <v>63.56</v>
      </c>
      <c r="L8066" s="12">
        <v>9.88</v>
      </c>
      <c r="M8066" s="12">
        <f t="shared" si="503"/>
        <v>73.44</v>
      </c>
      <c r="N8066" t="s">
        <v>18</v>
      </c>
      <c r="O8066" s="13">
        <v>5</v>
      </c>
      <c r="P8066">
        <v>4.5</v>
      </c>
      <c r="Q8066" t="b">
        <v>0</v>
      </c>
      <c r="R8066">
        <v>2</v>
      </c>
      <c r="S8066" t="s">
        <v>44</v>
      </c>
      <c r="T8066" t="s">
        <v>39</v>
      </c>
    </row>
    <row r="8067" spans="1:20">
      <c r="A8067" t="s">
        <v>13509</v>
      </c>
      <c r="B8067" s="11">
        <v>45286</v>
      </c>
      <c r="C8067" t="s">
        <v>3703</v>
      </c>
      <c r="D8067" t="s">
        <v>11</v>
      </c>
      <c r="E8067" t="s">
        <v>400</v>
      </c>
      <c r="F8067" s="12">
        <v>85.1</v>
      </c>
      <c r="G8067" s="13">
        <v>1</v>
      </c>
      <c r="H8067">
        <v>0</v>
      </c>
      <c r="I8067" s="12">
        <f t="shared" ref="I8067:I8130" si="504">H8067*F8067/100</f>
        <v>0</v>
      </c>
      <c r="J8067" s="12">
        <f t="shared" ref="J8067:J8130" si="505">G8067*F8067</f>
        <v>85.1</v>
      </c>
      <c r="K8067" s="12">
        <f t="shared" ref="K8067:K8130" si="506">J8067-I8067</f>
        <v>85.1</v>
      </c>
      <c r="L8067" s="12">
        <v>10.3</v>
      </c>
      <c r="M8067" s="12">
        <f t="shared" ref="M8067:M8130" si="507">K8067+L8067</f>
        <v>95.4</v>
      </c>
      <c r="N8067" t="s">
        <v>18</v>
      </c>
      <c r="O8067" s="13">
        <v>6</v>
      </c>
      <c r="P8067">
        <v>5</v>
      </c>
      <c r="Q8067" t="b">
        <v>0</v>
      </c>
      <c r="R8067">
        <v>2</v>
      </c>
      <c r="S8067" t="s">
        <v>45</v>
      </c>
      <c r="T8067" t="s">
        <v>39</v>
      </c>
    </row>
    <row r="8068" spans="1:20">
      <c r="A8068" t="s">
        <v>13510</v>
      </c>
      <c r="B8068" s="11">
        <v>45286</v>
      </c>
      <c r="C8068" t="s">
        <v>13511</v>
      </c>
      <c r="D8068" t="s">
        <v>17</v>
      </c>
      <c r="E8068" t="s">
        <v>139</v>
      </c>
      <c r="F8068" s="12">
        <v>102.1</v>
      </c>
      <c r="G8068" s="13">
        <v>1</v>
      </c>
      <c r="H8068">
        <v>0</v>
      </c>
      <c r="I8068" s="12">
        <f t="shared" si="504"/>
        <v>0</v>
      </c>
      <c r="J8068" s="12">
        <f t="shared" si="505"/>
        <v>102.1</v>
      </c>
      <c r="K8068" s="12">
        <f t="shared" si="506"/>
        <v>102.1</v>
      </c>
      <c r="L8068" s="12">
        <v>22.62</v>
      </c>
      <c r="M8068" s="12">
        <f t="shared" si="507"/>
        <v>124.72</v>
      </c>
      <c r="N8068" t="s">
        <v>12</v>
      </c>
      <c r="O8068" s="13">
        <v>18</v>
      </c>
      <c r="P8068">
        <v>4</v>
      </c>
      <c r="Q8068" t="b">
        <v>0</v>
      </c>
      <c r="R8068">
        <v>1</v>
      </c>
      <c r="S8068" t="s">
        <v>44</v>
      </c>
      <c r="T8068" t="s">
        <v>30</v>
      </c>
    </row>
    <row r="8069" spans="1:20">
      <c r="A8069" t="s">
        <v>13512</v>
      </c>
      <c r="B8069" s="11">
        <v>45286</v>
      </c>
      <c r="C8069" t="s">
        <v>8913</v>
      </c>
      <c r="D8069" t="s">
        <v>23</v>
      </c>
      <c r="E8069" t="s">
        <v>110</v>
      </c>
      <c r="F8069" s="12">
        <v>69.72</v>
      </c>
      <c r="G8069" s="13">
        <v>2</v>
      </c>
      <c r="H8069">
        <v>0</v>
      </c>
      <c r="I8069" s="12">
        <f t="shared" si="504"/>
        <v>0</v>
      </c>
      <c r="J8069" s="12">
        <f t="shared" si="505"/>
        <v>139.44</v>
      </c>
      <c r="K8069" s="12">
        <f t="shared" si="506"/>
        <v>139.44</v>
      </c>
      <c r="L8069" s="12">
        <v>14.85</v>
      </c>
      <c r="M8069" s="12">
        <f t="shared" si="507"/>
        <v>154.29</v>
      </c>
      <c r="N8069" t="s">
        <v>18</v>
      </c>
      <c r="O8069" s="13">
        <v>4</v>
      </c>
      <c r="P8069">
        <v>3</v>
      </c>
      <c r="Q8069" t="b">
        <v>1</v>
      </c>
      <c r="R8069">
        <v>5</v>
      </c>
      <c r="S8069" t="s">
        <v>45</v>
      </c>
      <c r="T8069" t="s">
        <v>35</v>
      </c>
    </row>
    <row r="8070" spans="1:20">
      <c r="A8070" t="s">
        <v>13513</v>
      </c>
      <c r="B8070" s="11">
        <v>45286</v>
      </c>
      <c r="C8070" t="s">
        <v>351</v>
      </c>
      <c r="D8070" t="s">
        <v>8</v>
      </c>
      <c r="E8070" t="s">
        <v>241</v>
      </c>
      <c r="F8070" s="12">
        <v>27.15</v>
      </c>
      <c r="G8070" s="13">
        <v>1</v>
      </c>
      <c r="H8070">
        <v>20.9</v>
      </c>
      <c r="I8070" s="12">
        <f t="shared" si="504"/>
        <v>5.67435</v>
      </c>
      <c r="J8070" s="12">
        <f t="shared" si="505"/>
        <v>27.15</v>
      </c>
      <c r="K8070" s="12">
        <f t="shared" si="506"/>
        <v>21.47565</v>
      </c>
      <c r="L8070" s="12">
        <v>13.93</v>
      </c>
      <c r="M8070" s="12">
        <f t="shared" si="507"/>
        <v>35.40565</v>
      </c>
      <c r="N8070" t="s">
        <v>9</v>
      </c>
      <c r="O8070" s="13">
        <v>9</v>
      </c>
      <c r="P8070">
        <v>4.5</v>
      </c>
      <c r="Q8070" t="b">
        <v>0</v>
      </c>
      <c r="R8070">
        <v>7</v>
      </c>
      <c r="S8070" t="s">
        <v>42</v>
      </c>
      <c r="T8070" t="s">
        <v>37</v>
      </c>
    </row>
    <row r="8071" spans="1:20">
      <c r="A8071" t="s">
        <v>13514</v>
      </c>
      <c r="B8071" s="11">
        <v>45286</v>
      </c>
      <c r="C8071" t="s">
        <v>2370</v>
      </c>
      <c r="D8071" t="s">
        <v>5</v>
      </c>
      <c r="E8071" t="s">
        <v>119</v>
      </c>
      <c r="F8071" s="12">
        <v>114.95</v>
      </c>
      <c r="G8071" s="13">
        <v>2</v>
      </c>
      <c r="H8071">
        <v>0</v>
      </c>
      <c r="I8071" s="12">
        <f t="shared" si="504"/>
        <v>0</v>
      </c>
      <c r="J8071" s="12">
        <f t="shared" si="505"/>
        <v>229.9</v>
      </c>
      <c r="K8071" s="12">
        <f t="shared" si="506"/>
        <v>229.9</v>
      </c>
      <c r="L8071" s="12">
        <v>24.3</v>
      </c>
      <c r="M8071" s="12">
        <f t="shared" si="507"/>
        <v>254.2</v>
      </c>
      <c r="N8071" t="s">
        <v>6</v>
      </c>
      <c r="O8071" s="13">
        <v>22</v>
      </c>
      <c r="P8071">
        <v>4.5</v>
      </c>
      <c r="Q8071" t="b">
        <v>0</v>
      </c>
      <c r="R8071">
        <v>3</v>
      </c>
      <c r="S8071" t="s">
        <v>48</v>
      </c>
      <c r="T8071" t="s">
        <v>35</v>
      </c>
    </row>
    <row r="8072" spans="1:20">
      <c r="A8072" t="s">
        <v>13515</v>
      </c>
      <c r="B8072" s="11">
        <v>45286</v>
      </c>
      <c r="C8072" t="s">
        <v>13030</v>
      </c>
      <c r="D8072" t="s">
        <v>20</v>
      </c>
      <c r="E8072" t="s">
        <v>226</v>
      </c>
      <c r="F8072" s="12">
        <v>42.51</v>
      </c>
      <c r="G8072" s="13">
        <v>1</v>
      </c>
      <c r="H8072">
        <v>20.6</v>
      </c>
      <c r="I8072" s="12">
        <f t="shared" si="504"/>
        <v>8.75706</v>
      </c>
      <c r="J8072" s="12">
        <f t="shared" si="505"/>
        <v>42.51</v>
      </c>
      <c r="K8072" s="12">
        <f t="shared" si="506"/>
        <v>33.75294</v>
      </c>
      <c r="L8072" s="12">
        <v>12.94</v>
      </c>
      <c r="M8072" s="12">
        <f t="shared" si="507"/>
        <v>46.69294</v>
      </c>
      <c r="N8072" t="s">
        <v>9</v>
      </c>
      <c r="O8072" s="13">
        <v>9</v>
      </c>
      <c r="P8072">
        <v>3</v>
      </c>
      <c r="Q8072" t="b">
        <v>1</v>
      </c>
      <c r="R8072">
        <v>3</v>
      </c>
      <c r="S8072" t="s">
        <v>44</v>
      </c>
      <c r="T8072" t="s">
        <v>39</v>
      </c>
    </row>
    <row r="8073" spans="1:20">
      <c r="A8073" t="s">
        <v>13516</v>
      </c>
      <c r="B8073" s="11">
        <v>45286</v>
      </c>
      <c r="C8073" t="s">
        <v>13517</v>
      </c>
      <c r="D8073" t="s">
        <v>17</v>
      </c>
      <c r="E8073" t="s">
        <v>129</v>
      </c>
      <c r="F8073" s="12">
        <v>125.69</v>
      </c>
      <c r="G8073" s="13">
        <v>2</v>
      </c>
      <c r="H8073">
        <v>0</v>
      </c>
      <c r="I8073" s="12">
        <f t="shared" si="504"/>
        <v>0</v>
      </c>
      <c r="J8073" s="12">
        <f t="shared" si="505"/>
        <v>251.38</v>
      </c>
      <c r="K8073" s="12">
        <f t="shared" si="506"/>
        <v>251.38</v>
      </c>
      <c r="L8073" s="12">
        <v>17.66</v>
      </c>
      <c r="M8073" s="12">
        <f t="shared" si="507"/>
        <v>269.04</v>
      </c>
      <c r="N8073" t="s">
        <v>9</v>
      </c>
      <c r="O8073" s="13">
        <v>7</v>
      </c>
      <c r="P8073">
        <v>4.5</v>
      </c>
      <c r="Q8073" t="b">
        <v>0</v>
      </c>
      <c r="R8073">
        <v>8</v>
      </c>
      <c r="S8073" t="s">
        <v>42</v>
      </c>
      <c r="T8073" t="s">
        <v>39</v>
      </c>
    </row>
    <row r="8074" spans="1:20">
      <c r="A8074" t="s">
        <v>13518</v>
      </c>
      <c r="B8074" s="11">
        <v>45286</v>
      </c>
      <c r="C8074" t="s">
        <v>13519</v>
      </c>
      <c r="D8074" t="s">
        <v>8</v>
      </c>
      <c r="E8074" t="s">
        <v>241</v>
      </c>
      <c r="F8074" s="12">
        <v>35.69</v>
      </c>
      <c r="G8074" s="13">
        <v>5</v>
      </c>
      <c r="H8074">
        <v>0</v>
      </c>
      <c r="I8074" s="12">
        <f t="shared" si="504"/>
        <v>0</v>
      </c>
      <c r="J8074" s="12">
        <f t="shared" si="505"/>
        <v>178.45</v>
      </c>
      <c r="K8074" s="12">
        <f t="shared" si="506"/>
        <v>178.45</v>
      </c>
      <c r="L8074" s="12">
        <v>16.34</v>
      </c>
      <c r="M8074" s="12">
        <f t="shared" si="507"/>
        <v>194.79</v>
      </c>
      <c r="N8074" t="s">
        <v>9</v>
      </c>
      <c r="O8074" s="13">
        <v>8</v>
      </c>
      <c r="P8074">
        <v>3</v>
      </c>
      <c r="Q8074" t="b">
        <v>0</v>
      </c>
      <c r="R8074">
        <v>4</v>
      </c>
      <c r="S8074" t="s">
        <v>45</v>
      </c>
      <c r="T8074" t="s">
        <v>35</v>
      </c>
    </row>
    <row r="8075" spans="1:20">
      <c r="A8075" t="s">
        <v>13520</v>
      </c>
      <c r="B8075" s="11">
        <v>45286</v>
      </c>
      <c r="C8075" t="s">
        <v>1270</v>
      </c>
      <c r="D8075" t="s">
        <v>17</v>
      </c>
      <c r="E8075" t="s">
        <v>129</v>
      </c>
      <c r="F8075" s="12">
        <v>65.64</v>
      </c>
      <c r="G8075" s="13">
        <v>1</v>
      </c>
      <c r="H8075">
        <v>0</v>
      </c>
      <c r="I8075" s="12">
        <f t="shared" si="504"/>
        <v>0</v>
      </c>
      <c r="J8075" s="12">
        <f t="shared" si="505"/>
        <v>65.64</v>
      </c>
      <c r="K8075" s="12">
        <f t="shared" si="506"/>
        <v>65.64</v>
      </c>
      <c r="L8075" s="12">
        <v>11.91</v>
      </c>
      <c r="M8075" s="12">
        <f t="shared" si="507"/>
        <v>77.55</v>
      </c>
      <c r="N8075" t="s">
        <v>18</v>
      </c>
      <c r="O8075" s="13">
        <v>2</v>
      </c>
      <c r="P8075">
        <v>4.5</v>
      </c>
      <c r="Q8075" t="b">
        <v>0</v>
      </c>
      <c r="R8075">
        <v>2</v>
      </c>
      <c r="S8075" t="s">
        <v>43</v>
      </c>
      <c r="T8075" t="s">
        <v>35</v>
      </c>
    </row>
    <row r="8076" spans="1:20">
      <c r="A8076" t="s">
        <v>13521</v>
      </c>
      <c r="B8076" s="11">
        <v>45287</v>
      </c>
      <c r="C8076" t="s">
        <v>695</v>
      </c>
      <c r="D8076" t="s">
        <v>20</v>
      </c>
      <c r="E8076" t="s">
        <v>197</v>
      </c>
      <c r="F8076" s="12">
        <v>9.31</v>
      </c>
      <c r="G8076" s="13">
        <v>1</v>
      </c>
      <c r="H8076">
        <v>0</v>
      </c>
      <c r="I8076" s="12">
        <f t="shared" si="504"/>
        <v>0</v>
      </c>
      <c r="J8076" s="12">
        <f t="shared" si="505"/>
        <v>9.31</v>
      </c>
      <c r="K8076" s="12">
        <f t="shared" si="506"/>
        <v>9.31</v>
      </c>
      <c r="L8076" s="12">
        <v>19.44</v>
      </c>
      <c r="M8076" s="12">
        <f t="shared" si="507"/>
        <v>28.75</v>
      </c>
      <c r="N8076" t="s">
        <v>9</v>
      </c>
      <c r="O8076" s="13">
        <v>9</v>
      </c>
      <c r="P8076">
        <v>4.5</v>
      </c>
      <c r="Q8076" t="b">
        <v>0</v>
      </c>
      <c r="R8076">
        <v>5</v>
      </c>
      <c r="S8076" t="s">
        <v>45</v>
      </c>
      <c r="T8076" t="s">
        <v>30</v>
      </c>
    </row>
    <row r="8077" spans="1:20">
      <c r="A8077" t="s">
        <v>13522</v>
      </c>
      <c r="B8077" s="11">
        <v>45287</v>
      </c>
      <c r="C8077" t="s">
        <v>2915</v>
      </c>
      <c r="D8077" t="s">
        <v>8</v>
      </c>
      <c r="E8077" t="s">
        <v>75</v>
      </c>
      <c r="F8077" s="12">
        <v>51.71</v>
      </c>
      <c r="G8077" s="13">
        <v>1</v>
      </c>
      <c r="H8077">
        <v>0</v>
      </c>
      <c r="I8077" s="12">
        <f t="shared" si="504"/>
        <v>0</v>
      </c>
      <c r="J8077" s="12">
        <f t="shared" si="505"/>
        <v>51.71</v>
      </c>
      <c r="K8077" s="12">
        <f t="shared" si="506"/>
        <v>51.71</v>
      </c>
      <c r="L8077" s="12">
        <v>23.15</v>
      </c>
      <c r="M8077" s="12">
        <f t="shared" si="507"/>
        <v>74.86</v>
      </c>
      <c r="N8077" t="s">
        <v>12</v>
      </c>
      <c r="O8077" s="13">
        <v>22</v>
      </c>
      <c r="P8077">
        <v>5</v>
      </c>
      <c r="Q8077" t="b">
        <v>0</v>
      </c>
      <c r="R8077">
        <v>5</v>
      </c>
      <c r="S8077" t="s">
        <v>45</v>
      </c>
      <c r="T8077" t="s">
        <v>30</v>
      </c>
    </row>
    <row r="8078" spans="1:20">
      <c r="A8078" t="s">
        <v>13523</v>
      </c>
      <c r="B8078" s="11">
        <v>45287</v>
      </c>
      <c r="C8078" t="s">
        <v>972</v>
      </c>
      <c r="D8078" t="s">
        <v>20</v>
      </c>
      <c r="E8078" t="s">
        <v>226</v>
      </c>
      <c r="F8078" s="12">
        <v>29.16</v>
      </c>
      <c r="G8078" s="13">
        <v>1</v>
      </c>
      <c r="H8078">
        <v>0</v>
      </c>
      <c r="I8078" s="12">
        <f t="shared" si="504"/>
        <v>0</v>
      </c>
      <c r="J8078" s="12">
        <f t="shared" si="505"/>
        <v>29.16</v>
      </c>
      <c r="K8078" s="12">
        <f t="shared" si="506"/>
        <v>29.16</v>
      </c>
      <c r="L8078" s="12">
        <v>21.07</v>
      </c>
      <c r="M8078" s="12">
        <f t="shared" si="507"/>
        <v>50.23</v>
      </c>
      <c r="N8078" t="s">
        <v>6</v>
      </c>
      <c r="O8078" s="13">
        <v>24</v>
      </c>
      <c r="P8078">
        <v>2.5</v>
      </c>
      <c r="Q8078" t="b">
        <v>0</v>
      </c>
      <c r="R8078">
        <v>10</v>
      </c>
      <c r="S8078" t="s">
        <v>44</v>
      </c>
      <c r="T8078" t="s">
        <v>35</v>
      </c>
    </row>
    <row r="8079" spans="1:20">
      <c r="A8079" t="s">
        <v>13524</v>
      </c>
      <c r="B8079" s="11">
        <v>45287</v>
      </c>
      <c r="C8079" t="s">
        <v>3663</v>
      </c>
      <c r="D8079" t="s">
        <v>8</v>
      </c>
      <c r="E8079" t="s">
        <v>75</v>
      </c>
      <c r="F8079" s="12">
        <v>34.21</v>
      </c>
      <c r="G8079" s="13">
        <v>1</v>
      </c>
      <c r="H8079">
        <v>6.6</v>
      </c>
      <c r="I8079" s="12">
        <f t="shared" si="504"/>
        <v>2.25786</v>
      </c>
      <c r="J8079" s="12">
        <f t="shared" si="505"/>
        <v>34.21</v>
      </c>
      <c r="K8079" s="12">
        <f t="shared" si="506"/>
        <v>31.95214</v>
      </c>
      <c r="L8079" s="12">
        <v>21.77</v>
      </c>
      <c r="M8079" s="12">
        <f t="shared" si="507"/>
        <v>53.72214</v>
      </c>
      <c r="N8079" t="s">
        <v>12</v>
      </c>
      <c r="O8079" s="13">
        <v>18</v>
      </c>
      <c r="P8079">
        <v>5</v>
      </c>
      <c r="Q8079" t="b">
        <v>0</v>
      </c>
      <c r="R8079">
        <v>3</v>
      </c>
      <c r="S8079" t="s">
        <v>48</v>
      </c>
      <c r="T8079" t="s">
        <v>32</v>
      </c>
    </row>
    <row r="8080" spans="1:20">
      <c r="A8080" t="s">
        <v>13525</v>
      </c>
      <c r="B8080" s="11">
        <v>45287</v>
      </c>
      <c r="C8080" t="s">
        <v>13526</v>
      </c>
      <c r="D8080" t="s">
        <v>5</v>
      </c>
      <c r="E8080" t="s">
        <v>119</v>
      </c>
      <c r="F8080" s="12">
        <v>50.72</v>
      </c>
      <c r="G8080" s="13">
        <v>1</v>
      </c>
      <c r="H8080">
        <v>0</v>
      </c>
      <c r="I8080" s="12">
        <f t="shared" si="504"/>
        <v>0</v>
      </c>
      <c r="J8080" s="12">
        <f t="shared" si="505"/>
        <v>50.72</v>
      </c>
      <c r="K8080" s="12">
        <f t="shared" si="506"/>
        <v>50.72</v>
      </c>
      <c r="L8080" s="12">
        <v>25.82</v>
      </c>
      <c r="M8080" s="12">
        <f t="shared" si="507"/>
        <v>76.54</v>
      </c>
      <c r="N8080" t="s">
        <v>6</v>
      </c>
      <c r="O8080" s="13">
        <v>20</v>
      </c>
      <c r="P8080">
        <v>4</v>
      </c>
      <c r="Q8080" t="b">
        <v>0</v>
      </c>
      <c r="R8080">
        <v>4</v>
      </c>
      <c r="S8080" t="s">
        <v>43</v>
      </c>
      <c r="T8080" t="s">
        <v>39</v>
      </c>
    </row>
    <row r="8081" spans="1:20">
      <c r="A8081" t="s">
        <v>13527</v>
      </c>
      <c r="B8081" s="11">
        <v>45287</v>
      </c>
      <c r="C8081" t="s">
        <v>10154</v>
      </c>
      <c r="D8081" t="s">
        <v>5</v>
      </c>
      <c r="E8081" t="s">
        <v>156</v>
      </c>
      <c r="F8081" s="12">
        <v>103.46</v>
      </c>
      <c r="G8081" s="13">
        <v>1</v>
      </c>
      <c r="H8081">
        <v>0</v>
      </c>
      <c r="I8081" s="12">
        <f t="shared" si="504"/>
        <v>0</v>
      </c>
      <c r="J8081" s="12">
        <f t="shared" si="505"/>
        <v>103.46</v>
      </c>
      <c r="K8081" s="12">
        <f t="shared" si="506"/>
        <v>103.46</v>
      </c>
      <c r="L8081" s="12">
        <v>19.52</v>
      </c>
      <c r="M8081" s="12">
        <f t="shared" si="507"/>
        <v>122.98</v>
      </c>
      <c r="N8081" t="s">
        <v>12</v>
      </c>
      <c r="O8081" s="13">
        <v>11</v>
      </c>
      <c r="P8081">
        <v>4.5</v>
      </c>
      <c r="Q8081" t="b">
        <v>0</v>
      </c>
      <c r="R8081">
        <v>1</v>
      </c>
      <c r="S8081" t="s">
        <v>44</v>
      </c>
      <c r="T8081" t="s">
        <v>35</v>
      </c>
    </row>
    <row r="8082" spans="1:20">
      <c r="A8082" t="s">
        <v>13528</v>
      </c>
      <c r="B8082" s="11">
        <v>45287</v>
      </c>
      <c r="C8082" t="s">
        <v>10422</v>
      </c>
      <c r="D8082" t="s">
        <v>5</v>
      </c>
      <c r="E8082" t="s">
        <v>144</v>
      </c>
      <c r="F8082" s="12">
        <v>48.15</v>
      </c>
      <c r="G8082" s="13">
        <v>1</v>
      </c>
      <c r="H8082">
        <v>20.6</v>
      </c>
      <c r="I8082" s="12">
        <f t="shared" si="504"/>
        <v>9.9189</v>
      </c>
      <c r="J8082" s="12">
        <f t="shared" si="505"/>
        <v>48.15</v>
      </c>
      <c r="K8082" s="12">
        <f t="shared" si="506"/>
        <v>38.2311</v>
      </c>
      <c r="L8082" s="12">
        <v>10.84</v>
      </c>
      <c r="M8082" s="12">
        <f t="shared" si="507"/>
        <v>49.0711</v>
      </c>
      <c r="N8082" t="s">
        <v>18</v>
      </c>
      <c r="O8082" s="13">
        <v>6</v>
      </c>
      <c r="P8082">
        <v>2.5</v>
      </c>
      <c r="Q8082" t="b">
        <v>1</v>
      </c>
      <c r="R8082">
        <v>6</v>
      </c>
      <c r="S8082" t="s">
        <v>45</v>
      </c>
      <c r="T8082" t="s">
        <v>35</v>
      </c>
    </row>
    <row r="8083" spans="1:20">
      <c r="A8083" t="s">
        <v>13529</v>
      </c>
      <c r="B8083" s="11">
        <v>45288</v>
      </c>
      <c r="C8083" t="s">
        <v>12162</v>
      </c>
      <c r="D8083" t="s">
        <v>11</v>
      </c>
      <c r="E8083" t="s">
        <v>400</v>
      </c>
      <c r="F8083" s="12">
        <v>23.97</v>
      </c>
      <c r="G8083" s="13">
        <v>3</v>
      </c>
      <c r="H8083">
        <v>0</v>
      </c>
      <c r="I8083" s="12">
        <f t="shared" si="504"/>
        <v>0</v>
      </c>
      <c r="J8083" s="12">
        <f t="shared" si="505"/>
        <v>71.91</v>
      </c>
      <c r="K8083" s="12">
        <f t="shared" si="506"/>
        <v>71.91</v>
      </c>
      <c r="L8083" s="12">
        <v>25.55</v>
      </c>
      <c r="M8083" s="12">
        <f t="shared" si="507"/>
        <v>97.46</v>
      </c>
      <c r="N8083" t="s">
        <v>6</v>
      </c>
      <c r="O8083" s="13">
        <v>19</v>
      </c>
      <c r="P8083">
        <v>2</v>
      </c>
      <c r="Q8083" t="b">
        <v>0</v>
      </c>
      <c r="R8083">
        <v>8</v>
      </c>
      <c r="S8083" t="s">
        <v>48</v>
      </c>
      <c r="T8083" t="s">
        <v>35</v>
      </c>
    </row>
    <row r="8084" spans="1:20">
      <c r="A8084" t="s">
        <v>13530</v>
      </c>
      <c r="B8084" s="11">
        <v>45288</v>
      </c>
      <c r="C8084" t="s">
        <v>6302</v>
      </c>
      <c r="D8084" t="s">
        <v>11</v>
      </c>
      <c r="E8084" t="s">
        <v>400</v>
      </c>
      <c r="F8084" s="12">
        <v>20.65</v>
      </c>
      <c r="G8084" s="13">
        <v>4</v>
      </c>
      <c r="H8084">
        <v>0</v>
      </c>
      <c r="I8084" s="12">
        <f t="shared" si="504"/>
        <v>0</v>
      </c>
      <c r="J8084" s="12">
        <f t="shared" si="505"/>
        <v>82.6</v>
      </c>
      <c r="K8084" s="12">
        <f t="shared" si="506"/>
        <v>82.6</v>
      </c>
      <c r="L8084" s="12">
        <v>15.43</v>
      </c>
      <c r="M8084" s="12">
        <f t="shared" si="507"/>
        <v>98.03</v>
      </c>
      <c r="N8084" t="s">
        <v>12</v>
      </c>
      <c r="O8084" s="13">
        <v>12</v>
      </c>
      <c r="P8084">
        <v>3</v>
      </c>
      <c r="Q8084" t="b">
        <v>0</v>
      </c>
      <c r="R8084">
        <v>6</v>
      </c>
      <c r="S8084" t="s">
        <v>44</v>
      </c>
      <c r="T8084" t="s">
        <v>35</v>
      </c>
    </row>
    <row r="8085" spans="1:20">
      <c r="A8085" t="s">
        <v>13531</v>
      </c>
      <c r="B8085" s="11">
        <v>45288</v>
      </c>
      <c r="C8085" t="s">
        <v>10917</v>
      </c>
      <c r="D8085" t="s">
        <v>25</v>
      </c>
      <c r="E8085" t="s">
        <v>87</v>
      </c>
      <c r="F8085" s="12">
        <v>282.88</v>
      </c>
      <c r="G8085" s="13">
        <v>1</v>
      </c>
      <c r="H8085">
        <v>0</v>
      </c>
      <c r="I8085" s="12">
        <f t="shared" si="504"/>
        <v>0</v>
      </c>
      <c r="J8085" s="12">
        <f t="shared" si="505"/>
        <v>282.88</v>
      </c>
      <c r="K8085" s="12">
        <f t="shared" si="506"/>
        <v>282.88</v>
      </c>
      <c r="L8085" s="12">
        <v>25.59</v>
      </c>
      <c r="M8085" s="12">
        <f t="shared" si="507"/>
        <v>308.47</v>
      </c>
      <c r="N8085" t="s">
        <v>9</v>
      </c>
      <c r="O8085" s="13">
        <v>8</v>
      </c>
      <c r="P8085">
        <v>5</v>
      </c>
      <c r="Q8085" t="b">
        <v>0</v>
      </c>
      <c r="R8085">
        <v>1</v>
      </c>
      <c r="S8085" t="s">
        <v>42</v>
      </c>
      <c r="T8085" t="s">
        <v>37</v>
      </c>
    </row>
    <row r="8086" spans="1:20">
      <c r="A8086" t="s">
        <v>13532</v>
      </c>
      <c r="B8086" s="11">
        <v>45288</v>
      </c>
      <c r="C8086" t="s">
        <v>7711</v>
      </c>
      <c r="D8086" t="s">
        <v>11</v>
      </c>
      <c r="E8086" t="s">
        <v>400</v>
      </c>
      <c r="F8086" s="12">
        <v>46.08</v>
      </c>
      <c r="G8086" s="13">
        <v>1</v>
      </c>
      <c r="H8086">
        <v>7.4</v>
      </c>
      <c r="I8086" s="12">
        <f t="shared" si="504"/>
        <v>3.40992</v>
      </c>
      <c r="J8086" s="12">
        <f t="shared" si="505"/>
        <v>46.08</v>
      </c>
      <c r="K8086" s="12">
        <f t="shared" si="506"/>
        <v>42.67008</v>
      </c>
      <c r="L8086" s="12">
        <v>6.88</v>
      </c>
      <c r="M8086" s="12">
        <f t="shared" si="507"/>
        <v>49.55008</v>
      </c>
      <c r="N8086" t="s">
        <v>18</v>
      </c>
      <c r="O8086" s="13">
        <v>7</v>
      </c>
      <c r="P8086">
        <v>4.5</v>
      </c>
      <c r="Q8086" t="b">
        <v>1</v>
      </c>
      <c r="R8086">
        <v>2</v>
      </c>
      <c r="S8086" t="s">
        <v>48</v>
      </c>
      <c r="T8086" t="s">
        <v>39</v>
      </c>
    </row>
    <row r="8087" spans="1:20">
      <c r="A8087" t="s">
        <v>13533</v>
      </c>
      <c r="B8087" s="11">
        <v>45288</v>
      </c>
      <c r="C8087" t="s">
        <v>9096</v>
      </c>
      <c r="D8087" t="s">
        <v>5</v>
      </c>
      <c r="E8087" t="s">
        <v>144</v>
      </c>
      <c r="F8087" s="12">
        <v>102.26</v>
      </c>
      <c r="G8087" s="13">
        <v>1</v>
      </c>
      <c r="H8087">
        <v>0</v>
      </c>
      <c r="I8087" s="12">
        <f t="shared" si="504"/>
        <v>0</v>
      </c>
      <c r="J8087" s="12">
        <f t="shared" si="505"/>
        <v>102.26</v>
      </c>
      <c r="K8087" s="12">
        <f t="shared" si="506"/>
        <v>102.26</v>
      </c>
      <c r="L8087" s="12">
        <v>19.44</v>
      </c>
      <c r="M8087" s="12">
        <f t="shared" si="507"/>
        <v>121.7</v>
      </c>
      <c r="N8087" t="s">
        <v>9</v>
      </c>
      <c r="O8087" s="13">
        <v>10</v>
      </c>
      <c r="P8087">
        <v>5</v>
      </c>
      <c r="Q8087" t="b">
        <v>0</v>
      </c>
      <c r="R8087">
        <v>1</v>
      </c>
      <c r="S8087" t="s">
        <v>48</v>
      </c>
      <c r="T8087" t="s">
        <v>35</v>
      </c>
    </row>
    <row r="8088" spans="1:20">
      <c r="A8088" t="s">
        <v>13534</v>
      </c>
      <c r="B8088" s="11">
        <v>45288</v>
      </c>
      <c r="C8088" t="s">
        <v>13535</v>
      </c>
      <c r="D8088" t="s">
        <v>17</v>
      </c>
      <c r="E8088" t="s">
        <v>209</v>
      </c>
      <c r="F8088" s="12">
        <v>157.11</v>
      </c>
      <c r="G8088" s="13">
        <v>1</v>
      </c>
      <c r="H8088">
        <v>0</v>
      </c>
      <c r="I8088" s="12">
        <f t="shared" si="504"/>
        <v>0</v>
      </c>
      <c r="J8088" s="12">
        <f t="shared" si="505"/>
        <v>157.11</v>
      </c>
      <c r="K8088" s="12">
        <f t="shared" si="506"/>
        <v>157.11</v>
      </c>
      <c r="L8088" s="12">
        <v>15.27</v>
      </c>
      <c r="M8088" s="12">
        <f t="shared" si="507"/>
        <v>172.38</v>
      </c>
      <c r="N8088" t="s">
        <v>18</v>
      </c>
      <c r="O8088" s="13">
        <v>5</v>
      </c>
      <c r="P8088">
        <v>5</v>
      </c>
      <c r="Q8088" t="b">
        <v>1</v>
      </c>
      <c r="R8088">
        <v>8</v>
      </c>
      <c r="S8088" t="s">
        <v>48</v>
      </c>
      <c r="T8088" t="s">
        <v>35</v>
      </c>
    </row>
    <row r="8089" spans="1:20">
      <c r="A8089" t="s">
        <v>13536</v>
      </c>
      <c r="B8089" s="11">
        <v>45288</v>
      </c>
      <c r="C8089" t="s">
        <v>3903</v>
      </c>
      <c r="D8089" t="s">
        <v>14</v>
      </c>
      <c r="E8089" t="s">
        <v>113</v>
      </c>
      <c r="F8089" s="12">
        <v>216.93</v>
      </c>
      <c r="G8089" s="13">
        <v>1</v>
      </c>
      <c r="H8089">
        <v>0</v>
      </c>
      <c r="I8089" s="12">
        <f t="shared" si="504"/>
        <v>0</v>
      </c>
      <c r="J8089" s="12">
        <f t="shared" si="505"/>
        <v>216.93</v>
      </c>
      <c r="K8089" s="12">
        <f t="shared" si="506"/>
        <v>216.93</v>
      </c>
      <c r="L8089" s="12">
        <v>17.43</v>
      </c>
      <c r="M8089" s="12">
        <f t="shared" si="507"/>
        <v>234.36</v>
      </c>
      <c r="N8089" t="s">
        <v>18</v>
      </c>
      <c r="O8089" s="13">
        <v>7</v>
      </c>
      <c r="P8089">
        <v>5</v>
      </c>
      <c r="Q8089" t="b">
        <v>1</v>
      </c>
      <c r="R8089">
        <v>3</v>
      </c>
      <c r="S8089" t="s">
        <v>48</v>
      </c>
      <c r="T8089" t="s">
        <v>39</v>
      </c>
    </row>
    <row r="8090" spans="1:20">
      <c r="A8090" t="s">
        <v>13537</v>
      </c>
      <c r="B8090" s="11">
        <v>45288</v>
      </c>
      <c r="C8090" t="s">
        <v>3508</v>
      </c>
      <c r="D8090" t="s">
        <v>20</v>
      </c>
      <c r="E8090" t="s">
        <v>197</v>
      </c>
      <c r="F8090" s="12">
        <v>26.06</v>
      </c>
      <c r="G8090" s="13">
        <v>1</v>
      </c>
      <c r="H8090">
        <v>0</v>
      </c>
      <c r="I8090" s="12">
        <f t="shared" si="504"/>
        <v>0</v>
      </c>
      <c r="J8090" s="12">
        <f t="shared" si="505"/>
        <v>26.06</v>
      </c>
      <c r="K8090" s="12">
        <f t="shared" si="506"/>
        <v>26.06</v>
      </c>
      <c r="L8090" s="12">
        <v>11.2</v>
      </c>
      <c r="M8090" s="12">
        <f t="shared" si="507"/>
        <v>37.26</v>
      </c>
      <c r="N8090" t="s">
        <v>18</v>
      </c>
      <c r="O8090" s="13">
        <v>2</v>
      </c>
      <c r="P8090">
        <v>4.5</v>
      </c>
      <c r="Q8090" t="b">
        <v>1</v>
      </c>
      <c r="R8090">
        <v>7</v>
      </c>
      <c r="S8090" t="s">
        <v>42</v>
      </c>
      <c r="T8090" t="s">
        <v>39</v>
      </c>
    </row>
    <row r="8091" spans="1:20">
      <c r="A8091" t="s">
        <v>13538</v>
      </c>
      <c r="B8091" s="11">
        <v>45288</v>
      </c>
      <c r="C8091" t="s">
        <v>6097</v>
      </c>
      <c r="D8091" t="s">
        <v>25</v>
      </c>
      <c r="E8091" t="s">
        <v>159</v>
      </c>
      <c r="F8091" s="12">
        <v>168.93</v>
      </c>
      <c r="G8091" s="13">
        <v>2</v>
      </c>
      <c r="H8091">
        <v>0</v>
      </c>
      <c r="I8091" s="12">
        <f t="shared" si="504"/>
        <v>0</v>
      </c>
      <c r="J8091" s="12">
        <f t="shared" si="505"/>
        <v>337.86</v>
      </c>
      <c r="K8091" s="12">
        <f t="shared" si="506"/>
        <v>337.86</v>
      </c>
      <c r="L8091" s="12">
        <v>16.61</v>
      </c>
      <c r="M8091" s="12">
        <f t="shared" si="507"/>
        <v>354.47</v>
      </c>
      <c r="N8091" t="s">
        <v>18</v>
      </c>
      <c r="O8091" s="13">
        <v>2</v>
      </c>
      <c r="P8091">
        <v>2</v>
      </c>
      <c r="Q8091" t="b">
        <v>0</v>
      </c>
      <c r="R8091">
        <v>10</v>
      </c>
      <c r="S8091" t="s">
        <v>42</v>
      </c>
      <c r="T8091" t="s">
        <v>39</v>
      </c>
    </row>
    <row r="8092" spans="1:20">
      <c r="A8092" t="s">
        <v>13539</v>
      </c>
      <c r="B8092" s="11">
        <v>45288</v>
      </c>
      <c r="C8092" t="s">
        <v>8256</v>
      </c>
      <c r="D8092" t="s">
        <v>11</v>
      </c>
      <c r="E8092" t="s">
        <v>91</v>
      </c>
      <c r="F8092" s="12">
        <v>55.92</v>
      </c>
      <c r="G8092" s="13">
        <v>1</v>
      </c>
      <c r="H8092">
        <v>0</v>
      </c>
      <c r="I8092" s="12">
        <f t="shared" si="504"/>
        <v>0</v>
      </c>
      <c r="J8092" s="12">
        <f t="shared" si="505"/>
        <v>55.92</v>
      </c>
      <c r="K8092" s="12">
        <f t="shared" si="506"/>
        <v>55.92</v>
      </c>
      <c r="L8092" s="12">
        <v>11.47</v>
      </c>
      <c r="M8092" s="12">
        <f t="shared" si="507"/>
        <v>67.39</v>
      </c>
      <c r="N8092" t="s">
        <v>18</v>
      </c>
      <c r="O8092" s="13">
        <v>5</v>
      </c>
      <c r="P8092">
        <v>5</v>
      </c>
      <c r="Q8092" t="b">
        <v>1</v>
      </c>
      <c r="R8092">
        <v>3</v>
      </c>
      <c r="S8092" t="s">
        <v>44</v>
      </c>
      <c r="T8092" t="s">
        <v>35</v>
      </c>
    </row>
    <row r="8093" spans="1:20">
      <c r="A8093" t="s">
        <v>13540</v>
      </c>
      <c r="B8093" s="11">
        <v>45288</v>
      </c>
      <c r="C8093" t="s">
        <v>13541</v>
      </c>
      <c r="D8093" t="s">
        <v>14</v>
      </c>
      <c r="E8093" t="s">
        <v>103</v>
      </c>
      <c r="F8093" s="12">
        <v>103.68</v>
      </c>
      <c r="G8093" s="13">
        <v>1</v>
      </c>
      <c r="H8093">
        <v>0</v>
      </c>
      <c r="I8093" s="12">
        <f t="shared" si="504"/>
        <v>0</v>
      </c>
      <c r="J8093" s="12">
        <f t="shared" si="505"/>
        <v>103.68</v>
      </c>
      <c r="K8093" s="12">
        <f t="shared" si="506"/>
        <v>103.68</v>
      </c>
      <c r="L8093" s="12">
        <v>25.57</v>
      </c>
      <c r="M8093" s="12">
        <f t="shared" si="507"/>
        <v>129.25</v>
      </c>
      <c r="N8093" t="s">
        <v>6</v>
      </c>
      <c r="O8093" s="13">
        <v>14</v>
      </c>
      <c r="P8093">
        <v>5</v>
      </c>
      <c r="Q8093" t="b">
        <v>0</v>
      </c>
      <c r="R8093">
        <v>5</v>
      </c>
      <c r="S8093" t="s">
        <v>44</v>
      </c>
      <c r="T8093" t="s">
        <v>35</v>
      </c>
    </row>
    <row r="8094" spans="1:20">
      <c r="A8094" t="s">
        <v>13542</v>
      </c>
      <c r="B8094" s="11">
        <v>45288</v>
      </c>
      <c r="C8094" t="s">
        <v>13543</v>
      </c>
      <c r="D8094" t="s">
        <v>20</v>
      </c>
      <c r="E8094" t="s">
        <v>97</v>
      </c>
      <c r="F8094" s="12">
        <v>11.63</v>
      </c>
      <c r="G8094" s="13">
        <v>1</v>
      </c>
      <c r="H8094">
        <v>11.6</v>
      </c>
      <c r="I8094" s="12">
        <f t="shared" si="504"/>
        <v>1.34908</v>
      </c>
      <c r="J8094" s="12">
        <f t="shared" si="505"/>
        <v>11.63</v>
      </c>
      <c r="K8094" s="12">
        <f t="shared" si="506"/>
        <v>10.28092</v>
      </c>
      <c r="L8094" s="12">
        <v>13.21</v>
      </c>
      <c r="M8094" s="12">
        <f t="shared" si="507"/>
        <v>23.49092</v>
      </c>
      <c r="N8094" t="s">
        <v>18</v>
      </c>
      <c r="O8094" s="13">
        <v>6</v>
      </c>
      <c r="P8094">
        <v>2.5</v>
      </c>
      <c r="Q8094" t="b">
        <v>1</v>
      </c>
      <c r="R8094">
        <v>4</v>
      </c>
      <c r="S8094" t="s">
        <v>42</v>
      </c>
      <c r="T8094" t="s">
        <v>32</v>
      </c>
    </row>
    <row r="8095" spans="1:20">
      <c r="A8095" t="s">
        <v>13544</v>
      </c>
      <c r="B8095" s="11">
        <v>45288</v>
      </c>
      <c r="C8095" t="s">
        <v>13545</v>
      </c>
      <c r="D8095" t="s">
        <v>14</v>
      </c>
      <c r="E8095" t="s">
        <v>82</v>
      </c>
      <c r="F8095" s="12">
        <v>227.26</v>
      </c>
      <c r="G8095" s="13">
        <v>4</v>
      </c>
      <c r="H8095">
        <v>21.8</v>
      </c>
      <c r="I8095" s="12">
        <f t="shared" si="504"/>
        <v>49.54268</v>
      </c>
      <c r="J8095" s="12">
        <f t="shared" si="505"/>
        <v>909.04</v>
      </c>
      <c r="K8095" s="12">
        <f t="shared" si="506"/>
        <v>859.49732</v>
      </c>
      <c r="L8095" s="12">
        <v>23.68</v>
      </c>
      <c r="M8095" s="12">
        <f t="shared" si="507"/>
        <v>883.17732</v>
      </c>
      <c r="N8095" t="s">
        <v>6</v>
      </c>
      <c r="O8095" s="13">
        <v>20</v>
      </c>
      <c r="P8095">
        <v>5</v>
      </c>
      <c r="Q8095" t="b">
        <v>0</v>
      </c>
      <c r="R8095">
        <v>2</v>
      </c>
      <c r="S8095" t="s">
        <v>48</v>
      </c>
      <c r="T8095" t="s">
        <v>37</v>
      </c>
    </row>
    <row r="8096" spans="1:20">
      <c r="A8096" t="s">
        <v>13546</v>
      </c>
      <c r="B8096" s="11">
        <v>45288</v>
      </c>
      <c r="C8096" t="s">
        <v>567</v>
      </c>
      <c r="D8096" t="s">
        <v>11</v>
      </c>
      <c r="E8096" t="s">
        <v>91</v>
      </c>
      <c r="F8096" s="12">
        <v>42.99</v>
      </c>
      <c r="G8096" s="13">
        <v>1</v>
      </c>
      <c r="H8096">
        <v>0</v>
      </c>
      <c r="I8096" s="12">
        <f t="shared" si="504"/>
        <v>0</v>
      </c>
      <c r="J8096" s="12">
        <f t="shared" si="505"/>
        <v>42.99</v>
      </c>
      <c r="K8096" s="12">
        <f t="shared" si="506"/>
        <v>42.99</v>
      </c>
      <c r="L8096" s="12">
        <v>10.34</v>
      </c>
      <c r="M8096" s="12">
        <f t="shared" si="507"/>
        <v>53.33</v>
      </c>
      <c r="N8096" t="s">
        <v>18</v>
      </c>
      <c r="O8096" s="13">
        <v>6</v>
      </c>
      <c r="P8096">
        <v>4.5</v>
      </c>
      <c r="Q8096" t="b">
        <v>0</v>
      </c>
      <c r="R8096">
        <v>4</v>
      </c>
      <c r="S8096" t="s">
        <v>43</v>
      </c>
      <c r="T8096" t="s">
        <v>30</v>
      </c>
    </row>
    <row r="8097" spans="1:20">
      <c r="A8097" t="s">
        <v>13547</v>
      </c>
      <c r="B8097" s="11">
        <v>45289</v>
      </c>
      <c r="C8097" t="s">
        <v>11764</v>
      </c>
      <c r="D8097" t="s">
        <v>20</v>
      </c>
      <c r="E8097" t="s">
        <v>97</v>
      </c>
      <c r="F8097" s="12">
        <v>41.56</v>
      </c>
      <c r="G8097" s="13">
        <v>1</v>
      </c>
      <c r="H8097">
        <v>0</v>
      </c>
      <c r="I8097" s="12">
        <f t="shared" si="504"/>
        <v>0</v>
      </c>
      <c r="J8097" s="12">
        <f t="shared" si="505"/>
        <v>41.56</v>
      </c>
      <c r="K8097" s="12">
        <f t="shared" si="506"/>
        <v>41.56</v>
      </c>
      <c r="L8097" s="12">
        <v>20.31</v>
      </c>
      <c r="M8097" s="12">
        <f t="shared" si="507"/>
        <v>61.87</v>
      </c>
      <c r="N8097" t="s">
        <v>9</v>
      </c>
      <c r="O8097" s="13">
        <v>6</v>
      </c>
      <c r="P8097">
        <v>5</v>
      </c>
      <c r="Q8097" t="b">
        <v>0</v>
      </c>
      <c r="R8097">
        <v>12</v>
      </c>
      <c r="S8097" t="s">
        <v>43</v>
      </c>
      <c r="T8097" t="s">
        <v>35</v>
      </c>
    </row>
    <row r="8098" spans="1:20">
      <c r="A8098" t="s">
        <v>13548</v>
      </c>
      <c r="B8098" s="11">
        <v>45289</v>
      </c>
      <c r="C8098" t="s">
        <v>10417</v>
      </c>
      <c r="D8098" t="s">
        <v>8</v>
      </c>
      <c r="E8098" t="s">
        <v>565</v>
      </c>
      <c r="F8098" s="12">
        <v>21.4</v>
      </c>
      <c r="G8098" s="13">
        <v>1</v>
      </c>
      <c r="H8098">
        <v>12.8</v>
      </c>
      <c r="I8098" s="12">
        <f t="shared" si="504"/>
        <v>2.7392</v>
      </c>
      <c r="J8098" s="12">
        <f t="shared" si="505"/>
        <v>21.4</v>
      </c>
      <c r="K8098" s="12">
        <f t="shared" si="506"/>
        <v>18.6608</v>
      </c>
      <c r="L8098" s="12">
        <v>19.55</v>
      </c>
      <c r="M8098" s="12">
        <f t="shared" si="507"/>
        <v>38.2108</v>
      </c>
      <c r="N8098" t="s">
        <v>9</v>
      </c>
      <c r="O8098" s="13">
        <v>12</v>
      </c>
      <c r="P8098">
        <v>5</v>
      </c>
      <c r="Q8098" t="b">
        <v>1</v>
      </c>
      <c r="R8098">
        <v>1</v>
      </c>
      <c r="S8098" t="s">
        <v>45</v>
      </c>
      <c r="T8098" t="s">
        <v>35</v>
      </c>
    </row>
    <row r="8099" spans="1:20">
      <c r="A8099" t="s">
        <v>13549</v>
      </c>
      <c r="B8099" s="11">
        <v>45289</v>
      </c>
      <c r="C8099" t="s">
        <v>13550</v>
      </c>
      <c r="D8099" t="s">
        <v>25</v>
      </c>
      <c r="E8099" t="s">
        <v>264</v>
      </c>
      <c r="F8099" s="12">
        <v>250.86</v>
      </c>
      <c r="G8099" s="13">
        <v>1</v>
      </c>
      <c r="H8099">
        <v>0</v>
      </c>
      <c r="I8099" s="12">
        <f t="shared" si="504"/>
        <v>0</v>
      </c>
      <c r="J8099" s="12">
        <f t="shared" si="505"/>
        <v>250.86</v>
      </c>
      <c r="K8099" s="12">
        <f t="shared" si="506"/>
        <v>250.86</v>
      </c>
      <c r="L8099" s="12">
        <v>24.81</v>
      </c>
      <c r="M8099" s="12">
        <f t="shared" si="507"/>
        <v>275.67</v>
      </c>
      <c r="N8099" t="s">
        <v>9</v>
      </c>
      <c r="O8099" s="13">
        <v>10</v>
      </c>
      <c r="P8099">
        <v>5</v>
      </c>
      <c r="Q8099" t="b">
        <v>1</v>
      </c>
      <c r="R8099">
        <v>1</v>
      </c>
      <c r="S8099" t="s">
        <v>48</v>
      </c>
      <c r="T8099" t="s">
        <v>39</v>
      </c>
    </row>
    <row r="8100" spans="1:20">
      <c r="A8100" t="s">
        <v>13551</v>
      </c>
      <c r="B8100" s="11">
        <v>45289</v>
      </c>
      <c r="C8100" t="s">
        <v>13552</v>
      </c>
      <c r="D8100" t="s">
        <v>8</v>
      </c>
      <c r="E8100" t="s">
        <v>75</v>
      </c>
      <c r="F8100" s="12">
        <v>43.06</v>
      </c>
      <c r="G8100" s="13">
        <v>2</v>
      </c>
      <c r="H8100">
        <v>23.7</v>
      </c>
      <c r="I8100" s="12">
        <f t="shared" si="504"/>
        <v>10.20522</v>
      </c>
      <c r="J8100" s="12">
        <f t="shared" si="505"/>
        <v>86.12</v>
      </c>
      <c r="K8100" s="12">
        <f t="shared" si="506"/>
        <v>75.91478</v>
      </c>
      <c r="L8100" s="12">
        <v>13.48</v>
      </c>
      <c r="M8100" s="12">
        <f t="shared" si="507"/>
        <v>89.39478</v>
      </c>
      <c r="N8100" t="s">
        <v>9</v>
      </c>
      <c r="O8100" s="13">
        <v>10</v>
      </c>
      <c r="P8100">
        <v>5</v>
      </c>
      <c r="Q8100" t="b">
        <v>1</v>
      </c>
      <c r="R8100">
        <v>7</v>
      </c>
      <c r="S8100" t="s">
        <v>45</v>
      </c>
      <c r="T8100" t="s">
        <v>35</v>
      </c>
    </row>
    <row r="8101" spans="1:20">
      <c r="A8101" t="s">
        <v>13553</v>
      </c>
      <c r="B8101" s="11">
        <v>45289</v>
      </c>
      <c r="C8101" t="s">
        <v>13554</v>
      </c>
      <c r="D8101" t="s">
        <v>17</v>
      </c>
      <c r="E8101" t="s">
        <v>139</v>
      </c>
      <c r="F8101" s="12">
        <v>93.16</v>
      </c>
      <c r="G8101" s="13">
        <v>1</v>
      </c>
      <c r="H8101">
        <v>21.2</v>
      </c>
      <c r="I8101" s="12">
        <f t="shared" si="504"/>
        <v>19.74992</v>
      </c>
      <c r="J8101" s="12">
        <f t="shared" si="505"/>
        <v>93.16</v>
      </c>
      <c r="K8101" s="12">
        <f t="shared" si="506"/>
        <v>73.41008</v>
      </c>
      <c r="L8101" s="12">
        <v>20.49</v>
      </c>
      <c r="M8101" s="12">
        <f t="shared" si="507"/>
        <v>93.90008</v>
      </c>
      <c r="N8101" t="s">
        <v>9</v>
      </c>
      <c r="O8101" s="13">
        <v>12</v>
      </c>
      <c r="P8101">
        <v>5</v>
      </c>
      <c r="Q8101" t="b">
        <v>1</v>
      </c>
      <c r="R8101">
        <v>9</v>
      </c>
      <c r="S8101" t="s">
        <v>42</v>
      </c>
      <c r="T8101" t="s">
        <v>35</v>
      </c>
    </row>
    <row r="8102" spans="1:20">
      <c r="A8102" t="s">
        <v>13555</v>
      </c>
      <c r="B8102" s="11">
        <v>45289</v>
      </c>
      <c r="C8102" t="s">
        <v>13556</v>
      </c>
      <c r="D8102" t="s">
        <v>5</v>
      </c>
      <c r="E8102" t="s">
        <v>124</v>
      </c>
      <c r="F8102" s="12">
        <v>34.67</v>
      </c>
      <c r="G8102" s="13">
        <v>2</v>
      </c>
      <c r="H8102">
        <v>0</v>
      </c>
      <c r="I8102" s="12">
        <f t="shared" si="504"/>
        <v>0</v>
      </c>
      <c r="J8102" s="12">
        <f t="shared" si="505"/>
        <v>69.34</v>
      </c>
      <c r="K8102" s="12">
        <f t="shared" si="506"/>
        <v>69.34</v>
      </c>
      <c r="L8102" s="12">
        <v>10.31</v>
      </c>
      <c r="M8102" s="12">
        <f t="shared" si="507"/>
        <v>79.65</v>
      </c>
      <c r="N8102" t="s">
        <v>18</v>
      </c>
      <c r="O8102" s="13">
        <v>5</v>
      </c>
      <c r="P8102">
        <v>4.5</v>
      </c>
      <c r="Q8102" t="b">
        <v>1</v>
      </c>
      <c r="R8102">
        <v>1</v>
      </c>
      <c r="S8102" t="s">
        <v>45</v>
      </c>
      <c r="T8102" t="s">
        <v>35</v>
      </c>
    </row>
    <row r="8103" spans="1:20">
      <c r="A8103" t="s">
        <v>13557</v>
      </c>
      <c r="B8103" s="11">
        <v>45289</v>
      </c>
      <c r="C8103" t="s">
        <v>13558</v>
      </c>
      <c r="D8103" t="s">
        <v>14</v>
      </c>
      <c r="E8103" t="s">
        <v>162</v>
      </c>
      <c r="F8103" s="12">
        <v>69.08</v>
      </c>
      <c r="G8103" s="13">
        <v>2</v>
      </c>
      <c r="H8103">
        <v>0</v>
      </c>
      <c r="I8103" s="12">
        <f t="shared" si="504"/>
        <v>0</v>
      </c>
      <c r="J8103" s="12">
        <f t="shared" si="505"/>
        <v>138.16</v>
      </c>
      <c r="K8103" s="12">
        <f t="shared" si="506"/>
        <v>138.16</v>
      </c>
      <c r="L8103" s="12">
        <v>20.58</v>
      </c>
      <c r="M8103" s="12">
        <f t="shared" si="507"/>
        <v>158.74</v>
      </c>
      <c r="N8103" t="s">
        <v>9</v>
      </c>
      <c r="O8103" s="13">
        <v>6</v>
      </c>
      <c r="P8103">
        <v>4.5</v>
      </c>
      <c r="Q8103" t="b">
        <v>0</v>
      </c>
      <c r="R8103">
        <v>12</v>
      </c>
      <c r="S8103" t="s">
        <v>44</v>
      </c>
      <c r="T8103" t="s">
        <v>37</v>
      </c>
    </row>
    <row r="8104" spans="1:20">
      <c r="A8104" t="s">
        <v>13559</v>
      </c>
      <c r="B8104" s="11">
        <v>45289</v>
      </c>
      <c r="C8104" t="s">
        <v>13560</v>
      </c>
      <c r="D8104" t="s">
        <v>11</v>
      </c>
      <c r="E8104" t="s">
        <v>91</v>
      </c>
      <c r="F8104" s="12">
        <v>26.29</v>
      </c>
      <c r="G8104" s="13">
        <v>1</v>
      </c>
      <c r="H8104">
        <v>0</v>
      </c>
      <c r="I8104" s="12">
        <f t="shared" si="504"/>
        <v>0</v>
      </c>
      <c r="J8104" s="12">
        <f t="shared" si="505"/>
        <v>26.29</v>
      </c>
      <c r="K8104" s="12">
        <f t="shared" si="506"/>
        <v>26.29</v>
      </c>
      <c r="L8104" s="12">
        <v>15.61</v>
      </c>
      <c r="M8104" s="12">
        <f t="shared" si="507"/>
        <v>41.9</v>
      </c>
      <c r="N8104" t="s">
        <v>9</v>
      </c>
      <c r="O8104" s="13">
        <v>7</v>
      </c>
      <c r="P8104">
        <v>4</v>
      </c>
      <c r="Q8104" t="b">
        <v>0</v>
      </c>
      <c r="R8104">
        <v>4</v>
      </c>
      <c r="S8104" t="s">
        <v>42</v>
      </c>
      <c r="T8104" t="s">
        <v>35</v>
      </c>
    </row>
    <row r="8105" spans="1:20">
      <c r="A8105" t="s">
        <v>13561</v>
      </c>
      <c r="B8105" s="11">
        <v>45289</v>
      </c>
      <c r="C8105" t="s">
        <v>7305</v>
      </c>
      <c r="D8105" t="s">
        <v>14</v>
      </c>
      <c r="E8105" t="s">
        <v>113</v>
      </c>
      <c r="F8105" s="12">
        <v>211</v>
      </c>
      <c r="G8105" s="13">
        <v>1</v>
      </c>
      <c r="H8105">
        <v>0</v>
      </c>
      <c r="I8105" s="12">
        <f t="shared" si="504"/>
        <v>0</v>
      </c>
      <c r="J8105" s="12">
        <f t="shared" si="505"/>
        <v>211</v>
      </c>
      <c r="K8105" s="12">
        <f t="shared" si="506"/>
        <v>211</v>
      </c>
      <c r="L8105" s="12">
        <v>16.18</v>
      </c>
      <c r="M8105" s="12">
        <f t="shared" si="507"/>
        <v>227.18</v>
      </c>
      <c r="N8105" t="s">
        <v>18</v>
      </c>
      <c r="O8105" s="13">
        <v>7</v>
      </c>
      <c r="P8105">
        <v>5</v>
      </c>
      <c r="Q8105" t="b">
        <v>0</v>
      </c>
      <c r="R8105">
        <v>1</v>
      </c>
      <c r="S8105" t="s">
        <v>48</v>
      </c>
      <c r="T8105" t="s">
        <v>39</v>
      </c>
    </row>
    <row r="8106" spans="1:20">
      <c r="A8106" t="s">
        <v>13562</v>
      </c>
      <c r="B8106" s="11">
        <v>45289</v>
      </c>
      <c r="C8106" t="s">
        <v>13563</v>
      </c>
      <c r="D8106" t="s">
        <v>5</v>
      </c>
      <c r="E8106" t="s">
        <v>106</v>
      </c>
      <c r="F8106" s="12">
        <v>34.48</v>
      </c>
      <c r="G8106" s="13">
        <v>1</v>
      </c>
      <c r="H8106">
        <v>0</v>
      </c>
      <c r="I8106" s="12">
        <f t="shared" si="504"/>
        <v>0</v>
      </c>
      <c r="J8106" s="12">
        <f t="shared" si="505"/>
        <v>34.48</v>
      </c>
      <c r="K8106" s="12">
        <f t="shared" si="506"/>
        <v>34.48</v>
      </c>
      <c r="L8106" s="12">
        <v>16.95</v>
      </c>
      <c r="M8106" s="12">
        <f t="shared" si="507"/>
        <v>51.43</v>
      </c>
      <c r="N8106" t="s">
        <v>9</v>
      </c>
      <c r="O8106" s="13">
        <v>13</v>
      </c>
      <c r="P8106">
        <v>4</v>
      </c>
      <c r="Q8106" t="b">
        <v>0</v>
      </c>
      <c r="R8106">
        <v>6</v>
      </c>
      <c r="S8106" t="s">
        <v>44</v>
      </c>
      <c r="T8106" t="s">
        <v>37</v>
      </c>
    </row>
    <row r="8107" spans="1:20">
      <c r="A8107" t="s">
        <v>13564</v>
      </c>
      <c r="B8107" s="11">
        <v>45289</v>
      </c>
      <c r="C8107" t="s">
        <v>7822</v>
      </c>
      <c r="D8107" t="s">
        <v>20</v>
      </c>
      <c r="E8107" t="s">
        <v>197</v>
      </c>
      <c r="F8107" s="12">
        <v>12.23</v>
      </c>
      <c r="G8107" s="13">
        <v>2</v>
      </c>
      <c r="H8107">
        <v>0</v>
      </c>
      <c r="I8107" s="12">
        <f t="shared" si="504"/>
        <v>0</v>
      </c>
      <c r="J8107" s="12">
        <f t="shared" si="505"/>
        <v>24.46</v>
      </c>
      <c r="K8107" s="12">
        <f t="shared" si="506"/>
        <v>24.46</v>
      </c>
      <c r="L8107" s="12">
        <v>9.66</v>
      </c>
      <c r="M8107" s="12">
        <f t="shared" si="507"/>
        <v>34.12</v>
      </c>
      <c r="N8107" t="s">
        <v>18</v>
      </c>
      <c r="O8107" s="13">
        <v>3</v>
      </c>
      <c r="P8107">
        <v>5</v>
      </c>
      <c r="Q8107" t="b">
        <v>0</v>
      </c>
      <c r="R8107">
        <v>3</v>
      </c>
      <c r="S8107" t="s">
        <v>44</v>
      </c>
      <c r="T8107" t="s">
        <v>35</v>
      </c>
    </row>
    <row r="8108" spans="1:20">
      <c r="A8108" t="s">
        <v>13565</v>
      </c>
      <c r="B8108" s="11">
        <v>45289</v>
      </c>
      <c r="C8108" t="s">
        <v>12117</v>
      </c>
      <c r="D8108" t="s">
        <v>20</v>
      </c>
      <c r="E8108" t="s">
        <v>226</v>
      </c>
      <c r="F8108" s="12">
        <v>13.89</v>
      </c>
      <c r="G8108" s="13">
        <v>1</v>
      </c>
      <c r="H8108">
        <v>11.8</v>
      </c>
      <c r="I8108" s="12">
        <f t="shared" si="504"/>
        <v>1.63902</v>
      </c>
      <c r="J8108" s="12">
        <f t="shared" si="505"/>
        <v>13.89</v>
      </c>
      <c r="K8108" s="12">
        <f t="shared" si="506"/>
        <v>12.25098</v>
      </c>
      <c r="L8108" s="12">
        <v>21.98</v>
      </c>
      <c r="M8108" s="12">
        <f t="shared" si="507"/>
        <v>34.23098</v>
      </c>
      <c r="N8108" t="s">
        <v>6</v>
      </c>
      <c r="O8108" s="13">
        <v>24</v>
      </c>
      <c r="P8108">
        <v>5</v>
      </c>
      <c r="Q8108" t="b">
        <v>0</v>
      </c>
      <c r="R8108">
        <v>5</v>
      </c>
      <c r="S8108" t="s">
        <v>44</v>
      </c>
      <c r="T8108" t="s">
        <v>35</v>
      </c>
    </row>
    <row r="8109" spans="1:20">
      <c r="A8109" t="s">
        <v>13566</v>
      </c>
      <c r="B8109" s="11">
        <v>45289</v>
      </c>
      <c r="C8109" t="s">
        <v>2595</v>
      </c>
      <c r="D8109" t="s">
        <v>14</v>
      </c>
      <c r="E8109" t="s">
        <v>103</v>
      </c>
      <c r="F8109" s="12">
        <v>113.93</v>
      </c>
      <c r="G8109" s="13">
        <v>3</v>
      </c>
      <c r="H8109">
        <v>16</v>
      </c>
      <c r="I8109" s="12">
        <f t="shared" si="504"/>
        <v>18.2288</v>
      </c>
      <c r="J8109" s="12">
        <f t="shared" si="505"/>
        <v>341.79</v>
      </c>
      <c r="K8109" s="12">
        <f t="shared" si="506"/>
        <v>323.5612</v>
      </c>
      <c r="L8109" s="12">
        <v>11.65</v>
      </c>
      <c r="M8109" s="12">
        <f t="shared" si="507"/>
        <v>335.2112</v>
      </c>
      <c r="N8109" t="s">
        <v>18</v>
      </c>
      <c r="O8109" s="13">
        <v>2</v>
      </c>
      <c r="P8109">
        <v>5</v>
      </c>
      <c r="Q8109" t="b">
        <v>0</v>
      </c>
      <c r="R8109">
        <v>6</v>
      </c>
      <c r="S8109" t="s">
        <v>48</v>
      </c>
      <c r="T8109" t="s">
        <v>35</v>
      </c>
    </row>
    <row r="8110" spans="1:20">
      <c r="A8110" t="s">
        <v>13567</v>
      </c>
      <c r="B8110" s="11">
        <v>45289</v>
      </c>
      <c r="C8110" t="s">
        <v>13568</v>
      </c>
      <c r="D8110" t="s">
        <v>17</v>
      </c>
      <c r="E8110" t="s">
        <v>209</v>
      </c>
      <c r="F8110" s="12">
        <v>80.51</v>
      </c>
      <c r="G8110" s="13">
        <v>1</v>
      </c>
      <c r="H8110">
        <v>22.7</v>
      </c>
      <c r="I8110" s="12">
        <f t="shared" si="504"/>
        <v>18.27577</v>
      </c>
      <c r="J8110" s="12">
        <f t="shared" si="505"/>
        <v>80.51</v>
      </c>
      <c r="K8110" s="12">
        <f t="shared" si="506"/>
        <v>62.23423</v>
      </c>
      <c r="L8110" s="12">
        <v>21.57</v>
      </c>
      <c r="M8110" s="12">
        <f t="shared" si="507"/>
        <v>83.80423</v>
      </c>
      <c r="N8110" t="s">
        <v>6</v>
      </c>
      <c r="O8110" s="13">
        <v>16</v>
      </c>
      <c r="P8110">
        <v>4.5</v>
      </c>
      <c r="Q8110" t="b">
        <v>1</v>
      </c>
      <c r="R8110">
        <v>6</v>
      </c>
      <c r="S8110" t="s">
        <v>48</v>
      </c>
      <c r="T8110" t="s">
        <v>39</v>
      </c>
    </row>
    <row r="8111" spans="1:20">
      <c r="A8111" t="s">
        <v>13569</v>
      </c>
      <c r="B8111" s="11">
        <v>45290</v>
      </c>
      <c r="C8111" t="s">
        <v>5345</v>
      </c>
      <c r="D8111" t="s">
        <v>14</v>
      </c>
      <c r="E8111" t="s">
        <v>103</v>
      </c>
      <c r="F8111" s="12">
        <v>140.6</v>
      </c>
      <c r="G8111" s="13">
        <v>4</v>
      </c>
      <c r="H8111">
        <v>0</v>
      </c>
      <c r="I8111" s="12">
        <f t="shared" si="504"/>
        <v>0</v>
      </c>
      <c r="J8111" s="12">
        <f t="shared" si="505"/>
        <v>562.4</v>
      </c>
      <c r="K8111" s="12">
        <f t="shared" si="506"/>
        <v>562.4</v>
      </c>
      <c r="L8111" s="12">
        <v>10.66</v>
      </c>
      <c r="M8111" s="12">
        <f t="shared" si="507"/>
        <v>573.06</v>
      </c>
      <c r="N8111" t="s">
        <v>18</v>
      </c>
      <c r="O8111" s="13">
        <v>2</v>
      </c>
      <c r="P8111">
        <v>4.5</v>
      </c>
      <c r="Q8111" t="b">
        <v>0</v>
      </c>
      <c r="R8111">
        <v>2</v>
      </c>
      <c r="S8111" t="s">
        <v>43</v>
      </c>
      <c r="T8111" t="s">
        <v>30</v>
      </c>
    </row>
    <row r="8112" spans="1:20">
      <c r="A8112" t="s">
        <v>13570</v>
      </c>
      <c r="B8112" s="11">
        <v>45290</v>
      </c>
      <c r="C8112" t="s">
        <v>13055</v>
      </c>
      <c r="D8112" t="s">
        <v>23</v>
      </c>
      <c r="E8112" t="s">
        <v>176</v>
      </c>
      <c r="F8112" s="12">
        <v>65.59</v>
      </c>
      <c r="G8112" s="13">
        <v>5</v>
      </c>
      <c r="H8112">
        <v>0</v>
      </c>
      <c r="I8112" s="12">
        <f t="shared" si="504"/>
        <v>0</v>
      </c>
      <c r="J8112" s="12">
        <f t="shared" si="505"/>
        <v>327.95</v>
      </c>
      <c r="K8112" s="12">
        <f t="shared" si="506"/>
        <v>327.95</v>
      </c>
      <c r="L8112" s="12">
        <v>26.35</v>
      </c>
      <c r="M8112" s="12">
        <f t="shared" si="507"/>
        <v>354.3</v>
      </c>
      <c r="N8112" t="s">
        <v>6</v>
      </c>
      <c r="O8112" s="13">
        <v>24</v>
      </c>
      <c r="P8112">
        <v>4</v>
      </c>
      <c r="Q8112" t="b">
        <v>0</v>
      </c>
      <c r="R8112">
        <v>7</v>
      </c>
      <c r="S8112" t="s">
        <v>44</v>
      </c>
      <c r="T8112" t="s">
        <v>30</v>
      </c>
    </row>
    <row r="8113" spans="1:20">
      <c r="A8113" t="s">
        <v>13571</v>
      </c>
      <c r="B8113" s="11">
        <v>45290</v>
      </c>
      <c r="C8113" t="s">
        <v>13572</v>
      </c>
      <c r="D8113" t="s">
        <v>8</v>
      </c>
      <c r="E8113" t="s">
        <v>179</v>
      </c>
      <c r="F8113" s="12">
        <v>51.05</v>
      </c>
      <c r="G8113" s="13">
        <v>1</v>
      </c>
      <c r="H8113">
        <v>0</v>
      </c>
      <c r="I8113" s="12">
        <f t="shared" si="504"/>
        <v>0</v>
      </c>
      <c r="J8113" s="12">
        <f t="shared" si="505"/>
        <v>51.05</v>
      </c>
      <c r="K8113" s="12">
        <f t="shared" si="506"/>
        <v>51.05</v>
      </c>
      <c r="L8113" s="12">
        <v>21.71</v>
      </c>
      <c r="M8113" s="12">
        <f t="shared" si="507"/>
        <v>72.76</v>
      </c>
      <c r="N8113" t="s">
        <v>12</v>
      </c>
      <c r="O8113" s="13">
        <v>13</v>
      </c>
      <c r="P8113">
        <v>4.5</v>
      </c>
      <c r="Q8113" t="b">
        <v>0</v>
      </c>
      <c r="R8113">
        <v>5</v>
      </c>
      <c r="S8113" t="s">
        <v>48</v>
      </c>
      <c r="T8113" t="s">
        <v>39</v>
      </c>
    </row>
    <row r="8114" spans="1:20">
      <c r="A8114" t="s">
        <v>13573</v>
      </c>
      <c r="B8114" s="11">
        <v>45290</v>
      </c>
      <c r="C8114" t="s">
        <v>13574</v>
      </c>
      <c r="D8114" t="s">
        <v>11</v>
      </c>
      <c r="E8114" t="s">
        <v>151</v>
      </c>
      <c r="F8114" s="12">
        <v>63.52</v>
      </c>
      <c r="G8114" s="13">
        <v>1</v>
      </c>
      <c r="H8114">
        <v>0</v>
      </c>
      <c r="I8114" s="12">
        <f t="shared" si="504"/>
        <v>0</v>
      </c>
      <c r="J8114" s="12">
        <f t="shared" si="505"/>
        <v>63.52</v>
      </c>
      <c r="K8114" s="12">
        <f t="shared" si="506"/>
        <v>63.52</v>
      </c>
      <c r="L8114" s="12">
        <v>15.33</v>
      </c>
      <c r="M8114" s="12">
        <f t="shared" si="507"/>
        <v>78.85</v>
      </c>
      <c r="N8114" t="s">
        <v>9</v>
      </c>
      <c r="O8114" s="13">
        <v>5</v>
      </c>
      <c r="P8114">
        <v>5</v>
      </c>
      <c r="Q8114" t="b">
        <v>0</v>
      </c>
      <c r="R8114">
        <v>1</v>
      </c>
      <c r="S8114" t="s">
        <v>44</v>
      </c>
      <c r="T8114" t="s">
        <v>35</v>
      </c>
    </row>
    <row r="8115" spans="1:20">
      <c r="A8115" t="s">
        <v>13575</v>
      </c>
      <c r="B8115" s="11">
        <v>45290</v>
      </c>
      <c r="C8115" t="s">
        <v>13576</v>
      </c>
      <c r="D8115" t="s">
        <v>11</v>
      </c>
      <c r="E8115" t="s">
        <v>204</v>
      </c>
      <c r="F8115" s="12">
        <v>29.01</v>
      </c>
      <c r="G8115" s="13">
        <v>2</v>
      </c>
      <c r="H8115">
        <v>0</v>
      </c>
      <c r="I8115" s="12">
        <f t="shared" si="504"/>
        <v>0</v>
      </c>
      <c r="J8115" s="12">
        <f t="shared" si="505"/>
        <v>58.02</v>
      </c>
      <c r="K8115" s="12">
        <f t="shared" si="506"/>
        <v>58.02</v>
      </c>
      <c r="L8115" s="12">
        <v>11.54</v>
      </c>
      <c r="M8115" s="12">
        <f t="shared" si="507"/>
        <v>69.56</v>
      </c>
      <c r="N8115" t="s">
        <v>18</v>
      </c>
      <c r="O8115" s="13">
        <v>3</v>
      </c>
      <c r="P8115">
        <v>3</v>
      </c>
      <c r="Q8115" t="b">
        <v>0</v>
      </c>
      <c r="R8115">
        <v>8</v>
      </c>
      <c r="S8115" t="s">
        <v>48</v>
      </c>
      <c r="T8115" t="s">
        <v>35</v>
      </c>
    </row>
    <row r="8116" spans="1:20">
      <c r="A8116" t="s">
        <v>13577</v>
      </c>
      <c r="B8116" s="11">
        <v>45290</v>
      </c>
      <c r="C8116" t="s">
        <v>13578</v>
      </c>
      <c r="D8116" t="s">
        <v>11</v>
      </c>
      <c r="E8116" t="s">
        <v>400</v>
      </c>
      <c r="F8116" s="12">
        <v>62.47</v>
      </c>
      <c r="G8116" s="13">
        <v>1</v>
      </c>
      <c r="H8116">
        <v>0</v>
      </c>
      <c r="I8116" s="12">
        <f t="shared" si="504"/>
        <v>0</v>
      </c>
      <c r="J8116" s="12">
        <f t="shared" si="505"/>
        <v>62.47</v>
      </c>
      <c r="K8116" s="12">
        <f t="shared" si="506"/>
        <v>62.47</v>
      </c>
      <c r="L8116" s="12">
        <v>16.08</v>
      </c>
      <c r="M8116" s="12">
        <f t="shared" si="507"/>
        <v>78.55</v>
      </c>
      <c r="N8116" t="s">
        <v>9</v>
      </c>
      <c r="O8116" s="13">
        <v>13</v>
      </c>
      <c r="P8116">
        <v>4.5</v>
      </c>
      <c r="Q8116" t="b">
        <v>0</v>
      </c>
      <c r="R8116">
        <v>10</v>
      </c>
      <c r="S8116" t="s">
        <v>48</v>
      </c>
      <c r="T8116" t="s">
        <v>30</v>
      </c>
    </row>
    <row r="8117" spans="1:20">
      <c r="A8117" t="s">
        <v>13579</v>
      </c>
      <c r="B8117" s="11">
        <v>45290</v>
      </c>
      <c r="C8117" t="s">
        <v>13580</v>
      </c>
      <c r="D8117" t="s">
        <v>17</v>
      </c>
      <c r="E8117" t="s">
        <v>194</v>
      </c>
      <c r="F8117" s="12">
        <v>61.27</v>
      </c>
      <c r="G8117" s="13">
        <v>1</v>
      </c>
      <c r="H8117">
        <v>0</v>
      </c>
      <c r="I8117" s="12">
        <f t="shared" si="504"/>
        <v>0</v>
      </c>
      <c r="J8117" s="12">
        <f t="shared" si="505"/>
        <v>61.27</v>
      </c>
      <c r="K8117" s="12">
        <f t="shared" si="506"/>
        <v>61.27</v>
      </c>
      <c r="L8117" s="12">
        <v>15.78</v>
      </c>
      <c r="M8117" s="12">
        <f t="shared" si="507"/>
        <v>77.05</v>
      </c>
      <c r="N8117" t="s">
        <v>9</v>
      </c>
      <c r="O8117" s="13">
        <v>6</v>
      </c>
      <c r="P8117">
        <v>4.5</v>
      </c>
      <c r="Q8117" t="b">
        <v>0</v>
      </c>
      <c r="R8117">
        <v>3</v>
      </c>
      <c r="S8117" t="s">
        <v>46</v>
      </c>
      <c r="T8117" t="s">
        <v>35</v>
      </c>
    </row>
    <row r="8118" spans="1:20">
      <c r="A8118" t="s">
        <v>13581</v>
      </c>
      <c r="B8118" s="11">
        <v>45290</v>
      </c>
      <c r="C8118" t="s">
        <v>10521</v>
      </c>
      <c r="D8118" t="s">
        <v>17</v>
      </c>
      <c r="E8118" t="s">
        <v>194</v>
      </c>
      <c r="F8118" s="12">
        <v>67.98</v>
      </c>
      <c r="G8118" s="13">
        <v>1</v>
      </c>
      <c r="H8118">
        <v>0</v>
      </c>
      <c r="I8118" s="12">
        <f t="shared" si="504"/>
        <v>0</v>
      </c>
      <c r="J8118" s="12">
        <f t="shared" si="505"/>
        <v>67.98</v>
      </c>
      <c r="K8118" s="12">
        <f t="shared" si="506"/>
        <v>67.98</v>
      </c>
      <c r="L8118" s="12">
        <v>19.88</v>
      </c>
      <c r="M8118" s="12">
        <f t="shared" si="507"/>
        <v>87.86</v>
      </c>
      <c r="N8118" t="s">
        <v>6</v>
      </c>
      <c r="O8118" s="13">
        <v>14</v>
      </c>
      <c r="P8118">
        <v>5</v>
      </c>
      <c r="Q8118" t="b">
        <v>0</v>
      </c>
      <c r="R8118">
        <v>5</v>
      </c>
      <c r="S8118" t="s">
        <v>44</v>
      </c>
      <c r="T8118" t="s">
        <v>35</v>
      </c>
    </row>
    <row r="8119" spans="1:20">
      <c r="A8119" t="s">
        <v>13582</v>
      </c>
      <c r="B8119" s="11">
        <v>45290</v>
      </c>
      <c r="C8119" t="s">
        <v>1444</v>
      </c>
      <c r="D8119" t="s">
        <v>11</v>
      </c>
      <c r="E8119" t="s">
        <v>151</v>
      </c>
      <c r="F8119" s="12">
        <v>43.12</v>
      </c>
      <c r="G8119" s="13">
        <v>1</v>
      </c>
      <c r="H8119">
        <v>0</v>
      </c>
      <c r="I8119" s="12">
        <f t="shared" si="504"/>
        <v>0</v>
      </c>
      <c r="J8119" s="12">
        <f t="shared" si="505"/>
        <v>43.12</v>
      </c>
      <c r="K8119" s="12">
        <f t="shared" si="506"/>
        <v>43.12</v>
      </c>
      <c r="L8119" s="12">
        <v>6.75</v>
      </c>
      <c r="M8119" s="12">
        <f t="shared" si="507"/>
        <v>49.87</v>
      </c>
      <c r="N8119" t="s">
        <v>18</v>
      </c>
      <c r="O8119" s="13">
        <v>2</v>
      </c>
      <c r="P8119">
        <v>5</v>
      </c>
      <c r="Q8119" t="b">
        <v>1</v>
      </c>
      <c r="R8119">
        <v>12</v>
      </c>
      <c r="S8119" t="s">
        <v>44</v>
      </c>
      <c r="T8119" t="s">
        <v>35</v>
      </c>
    </row>
    <row r="8120" spans="1:20">
      <c r="A8120" t="s">
        <v>13583</v>
      </c>
      <c r="B8120" s="11">
        <v>45290</v>
      </c>
      <c r="C8120" t="s">
        <v>11404</v>
      </c>
      <c r="D8120" t="s">
        <v>14</v>
      </c>
      <c r="E8120" t="s">
        <v>94</v>
      </c>
      <c r="F8120" s="12">
        <v>143.64</v>
      </c>
      <c r="G8120" s="13">
        <v>2</v>
      </c>
      <c r="H8120">
        <v>0</v>
      </c>
      <c r="I8120" s="12">
        <f t="shared" si="504"/>
        <v>0</v>
      </c>
      <c r="J8120" s="12">
        <f t="shared" si="505"/>
        <v>287.28</v>
      </c>
      <c r="K8120" s="12">
        <f t="shared" si="506"/>
        <v>287.28</v>
      </c>
      <c r="L8120" s="12">
        <v>24.91</v>
      </c>
      <c r="M8120" s="12">
        <f t="shared" si="507"/>
        <v>312.19</v>
      </c>
      <c r="N8120" t="s">
        <v>6</v>
      </c>
      <c r="O8120" s="13">
        <v>19</v>
      </c>
      <c r="P8120">
        <v>4</v>
      </c>
      <c r="Q8120" t="b">
        <v>0</v>
      </c>
      <c r="R8120">
        <v>1</v>
      </c>
      <c r="S8120" t="s">
        <v>45</v>
      </c>
      <c r="T8120" t="s">
        <v>39</v>
      </c>
    </row>
    <row r="8121" spans="1:20">
      <c r="A8121" t="s">
        <v>13584</v>
      </c>
      <c r="B8121" s="11">
        <v>45291</v>
      </c>
      <c r="C8121" t="s">
        <v>13585</v>
      </c>
      <c r="D8121" t="s">
        <v>14</v>
      </c>
      <c r="E8121" t="s">
        <v>113</v>
      </c>
      <c r="F8121" s="12">
        <v>129.76</v>
      </c>
      <c r="G8121" s="13">
        <v>1</v>
      </c>
      <c r="H8121">
        <v>0</v>
      </c>
      <c r="I8121" s="12">
        <f t="shared" si="504"/>
        <v>0</v>
      </c>
      <c r="J8121" s="12">
        <f t="shared" si="505"/>
        <v>129.76</v>
      </c>
      <c r="K8121" s="12">
        <f t="shared" si="506"/>
        <v>129.76</v>
      </c>
      <c r="L8121" s="12">
        <v>15.59</v>
      </c>
      <c r="M8121" s="12">
        <f t="shared" si="507"/>
        <v>145.35</v>
      </c>
      <c r="N8121" t="s">
        <v>18</v>
      </c>
      <c r="O8121" s="13">
        <v>7</v>
      </c>
      <c r="P8121">
        <v>4.5</v>
      </c>
      <c r="Q8121" t="b">
        <v>1</v>
      </c>
      <c r="R8121">
        <v>8</v>
      </c>
      <c r="S8121" t="s">
        <v>45</v>
      </c>
      <c r="T8121" t="s">
        <v>30</v>
      </c>
    </row>
    <row r="8122" spans="1:20">
      <c r="A8122" t="s">
        <v>13586</v>
      </c>
      <c r="B8122" s="11">
        <v>45291</v>
      </c>
      <c r="C8122" t="s">
        <v>13587</v>
      </c>
      <c r="D8122" t="s">
        <v>17</v>
      </c>
      <c r="E8122" t="s">
        <v>129</v>
      </c>
      <c r="F8122" s="12">
        <v>56.87</v>
      </c>
      <c r="G8122" s="13">
        <v>3</v>
      </c>
      <c r="H8122">
        <v>0</v>
      </c>
      <c r="I8122" s="12">
        <f t="shared" si="504"/>
        <v>0</v>
      </c>
      <c r="J8122" s="12">
        <f t="shared" si="505"/>
        <v>170.61</v>
      </c>
      <c r="K8122" s="12">
        <f t="shared" si="506"/>
        <v>170.61</v>
      </c>
      <c r="L8122" s="12">
        <v>9.79</v>
      </c>
      <c r="M8122" s="12">
        <f t="shared" si="507"/>
        <v>180.4</v>
      </c>
      <c r="N8122" t="s">
        <v>18</v>
      </c>
      <c r="O8122" s="13">
        <v>5</v>
      </c>
      <c r="P8122">
        <v>4.5</v>
      </c>
      <c r="Q8122" t="b">
        <v>0</v>
      </c>
      <c r="R8122">
        <v>7</v>
      </c>
      <c r="S8122" t="s">
        <v>44</v>
      </c>
      <c r="T8122" t="s">
        <v>35</v>
      </c>
    </row>
    <row r="8123" spans="1:20">
      <c r="A8123" t="s">
        <v>13588</v>
      </c>
      <c r="B8123" s="11">
        <v>45291</v>
      </c>
      <c r="C8123" t="s">
        <v>4539</v>
      </c>
      <c r="D8123" t="s">
        <v>14</v>
      </c>
      <c r="E8123" t="s">
        <v>162</v>
      </c>
      <c r="F8123" s="12">
        <v>249.55</v>
      </c>
      <c r="G8123" s="13">
        <v>1</v>
      </c>
      <c r="H8123">
        <v>0</v>
      </c>
      <c r="I8123" s="12">
        <f t="shared" si="504"/>
        <v>0</v>
      </c>
      <c r="J8123" s="12">
        <f t="shared" si="505"/>
        <v>249.55</v>
      </c>
      <c r="K8123" s="12">
        <f t="shared" si="506"/>
        <v>249.55</v>
      </c>
      <c r="L8123" s="12">
        <v>16.4</v>
      </c>
      <c r="M8123" s="12">
        <f t="shared" si="507"/>
        <v>265.95</v>
      </c>
      <c r="N8123" t="s">
        <v>18</v>
      </c>
      <c r="O8123" s="13">
        <v>4</v>
      </c>
      <c r="P8123">
        <v>5</v>
      </c>
      <c r="Q8123" t="b">
        <v>0</v>
      </c>
      <c r="R8123">
        <v>6</v>
      </c>
      <c r="S8123" t="s">
        <v>45</v>
      </c>
      <c r="T8123" t="s">
        <v>35</v>
      </c>
    </row>
    <row r="8124" spans="1:20">
      <c r="A8124" t="s">
        <v>13589</v>
      </c>
      <c r="B8124" s="11">
        <v>45291</v>
      </c>
      <c r="C8124" t="s">
        <v>13163</v>
      </c>
      <c r="D8124" t="s">
        <v>11</v>
      </c>
      <c r="E8124" t="s">
        <v>91</v>
      </c>
      <c r="F8124" s="12">
        <v>63.89</v>
      </c>
      <c r="G8124" s="13">
        <v>1</v>
      </c>
      <c r="H8124">
        <v>0</v>
      </c>
      <c r="I8124" s="12">
        <f t="shared" si="504"/>
        <v>0</v>
      </c>
      <c r="J8124" s="12">
        <f t="shared" si="505"/>
        <v>63.89</v>
      </c>
      <c r="K8124" s="12">
        <f t="shared" si="506"/>
        <v>63.89</v>
      </c>
      <c r="L8124" s="12">
        <v>16.21</v>
      </c>
      <c r="M8124" s="12">
        <f t="shared" si="507"/>
        <v>80.1</v>
      </c>
      <c r="N8124" t="s">
        <v>9</v>
      </c>
      <c r="O8124" s="13">
        <v>5</v>
      </c>
      <c r="P8124">
        <v>4.5</v>
      </c>
      <c r="Q8124" t="b">
        <v>1</v>
      </c>
      <c r="R8124">
        <v>3</v>
      </c>
      <c r="S8124" t="s">
        <v>44</v>
      </c>
      <c r="T8124" t="s">
        <v>39</v>
      </c>
    </row>
    <row r="8125" spans="1:20">
      <c r="A8125" t="s">
        <v>13590</v>
      </c>
      <c r="B8125" s="11">
        <v>45291</v>
      </c>
      <c r="C8125" t="s">
        <v>13591</v>
      </c>
      <c r="D8125" t="s">
        <v>17</v>
      </c>
      <c r="E8125" t="s">
        <v>139</v>
      </c>
      <c r="F8125" s="12">
        <v>89.75</v>
      </c>
      <c r="G8125" s="13">
        <v>1</v>
      </c>
      <c r="H8125">
        <v>0</v>
      </c>
      <c r="I8125" s="12">
        <f t="shared" si="504"/>
        <v>0</v>
      </c>
      <c r="J8125" s="12">
        <f t="shared" si="505"/>
        <v>89.75</v>
      </c>
      <c r="K8125" s="12">
        <f t="shared" si="506"/>
        <v>89.75</v>
      </c>
      <c r="L8125" s="12">
        <v>15.45</v>
      </c>
      <c r="M8125" s="12">
        <f t="shared" si="507"/>
        <v>105.2</v>
      </c>
      <c r="N8125" t="s">
        <v>9</v>
      </c>
      <c r="O8125" s="13">
        <v>8</v>
      </c>
      <c r="P8125">
        <v>5</v>
      </c>
      <c r="Q8125" t="b">
        <v>0</v>
      </c>
      <c r="R8125">
        <v>12</v>
      </c>
      <c r="S8125" t="s">
        <v>45</v>
      </c>
      <c r="T8125" t="s">
        <v>30</v>
      </c>
    </row>
    <row r="8126" spans="1:20">
      <c r="A8126" t="s">
        <v>13592</v>
      </c>
      <c r="B8126" s="11">
        <v>45291</v>
      </c>
      <c r="C8126" t="s">
        <v>2719</v>
      </c>
      <c r="D8126" t="s">
        <v>14</v>
      </c>
      <c r="E8126" t="s">
        <v>113</v>
      </c>
      <c r="F8126" s="12">
        <v>102.79</v>
      </c>
      <c r="G8126" s="13">
        <v>1</v>
      </c>
      <c r="H8126">
        <v>0</v>
      </c>
      <c r="I8126" s="12">
        <f t="shared" si="504"/>
        <v>0</v>
      </c>
      <c r="J8126" s="12">
        <f t="shared" si="505"/>
        <v>102.79</v>
      </c>
      <c r="K8126" s="12">
        <f t="shared" si="506"/>
        <v>102.79</v>
      </c>
      <c r="L8126" s="12">
        <v>9.43</v>
      </c>
      <c r="M8126" s="12">
        <f t="shared" si="507"/>
        <v>112.22</v>
      </c>
      <c r="N8126" t="s">
        <v>18</v>
      </c>
      <c r="O8126" s="13">
        <v>3</v>
      </c>
      <c r="P8126">
        <v>5</v>
      </c>
      <c r="Q8126" t="b">
        <v>0</v>
      </c>
      <c r="R8126">
        <v>4</v>
      </c>
      <c r="S8126" t="s">
        <v>46</v>
      </c>
      <c r="T8126" t="s">
        <v>30</v>
      </c>
    </row>
    <row r="8127" spans="1:20">
      <c r="A8127" t="s">
        <v>13593</v>
      </c>
      <c r="B8127" s="11">
        <v>45291</v>
      </c>
      <c r="C8127" t="s">
        <v>13357</v>
      </c>
      <c r="D8127" t="s">
        <v>5</v>
      </c>
      <c r="E8127" t="s">
        <v>156</v>
      </c>
      <c r="F8127" s="12">
        <v>33.83</v>
      </c>
      <c r="G8127" s="13">
        <v>3</v>
      </c>
      <c r="H8127">
        <v>0</v>
      </c>
      <c r="I8127" s="12">
        <f t="shared" si="504"/>
        <v>0</v>
      </c>
      <c r="J8127" s="12">
        <f t="shared" si="505"/>
        <v>101.49</v>
      </c>
      <c r="K8127" s="12">
        <f t="shared" si="506"/>
        <v>101.49</v>
      </c>
      <c r="L8127" s="12">
        <v>22.69</v>
      </c>
      <c r="M8127" s="12">
        <f t="shared" si="507"/>
        <v>124.18</v>
      </c>
      <c r="N8127" t="s">
        <v>6</v>
      </c>
      <c r="O8127" s="13">
        <v>22</v>
      </c>
      <c r="P8127">
        <v>4.5</v>
      </c>
      <c r="Q8127" t="b">
        <v>0</v>
      </c>
      <c r="R8127">
        <v>2</v>
      </c>
      <c r="S8127" t="s">
        <v>48</v>
      </c>
      <c r="T8127" t="s">
        <v>39</v>
      </c>
    </row>
    <row r="8128" spans="1:20">
      <c r="A8128" t="s">
        <v>13594</v>
      </c>
      <c r="B8128" s="11">
        <v>45291</v>
      </c>
      <c r="C8128" t="s">
        <v>13595</v>
      </c>
      <c r="D8128" t="s">
        <v>8</v>
      </c>
      <c r="E8128" t="s">
        <v>565</v>
      </c>
      <c r="F8128" s="12">
        <v>44.43</v>
      </c>
      <c r="G8128" s="13">
        <v>3</v>
      </c>
      <c r="H8128">
        <v>0</v>
      </c>
      <c r="I8128" s="12">
        <f t="shared" si="504"/>
        <v>0</v>
      </c>
      <c r="J8128" s="12">
        <f t="shared" si="505"/>
        <v>133.29</v>
      </c>
      <c r="K8128" s="12">
        <f t="shared" si="506"/>
        <v>133.29</v>
      </c>
      <c r="L8128" s="12">
        <v>26.59</v>
      </c>
      <c r="M8128" s="12">
        <f t="shared" si="507"/>
        <v>159.88</v>
      </c>
      <c r="N8128" t="s">
        <v>6</v>
      </c>
      <c r="O8128" s="13">
        <v>9</v>
      </c>
      <c r="P8128">
        <v>4.5</v>
      </c>
      <c r="Q8128" t="b">
        <v>0</v>
      </c>
      <c r="R8128">
        <v>2</v>
      </c>
      <c r="S8128" t="s">
        <v>44</v>
      </c>
      <c r="T8128" t="s">
        <v>35</v>
      </c>
    </row>
    <row r="8129" spans="1:20">
      <c r="A8129" t="s">
        <v>13596</v>
      </c>
      <c r="B8129" s="11">
        <v>45291</v>
      </c>
      <c r="C8129" t="s">
        <v>8365</v>
      </c>
      <c r="D8129" t="s">
        <v>25</v>
      </c>
      <c r="E8129" t="s">
        <v>264</v>
      </c>
      <c r="F8129" s="12">
        <v>302.19</v>
      </c>
      <c r="G8129" s="13">
        <v>4</v>
      </c>
      <c r="H8129">
        <v>0</v>
      </c>
      <c r="I8129" s="12">
        <f t="shared" si="504"/>
        <v>0</v>
      </c>
      <c r="J8129" s="12">
        <f t="shared" si="505"/>
        <v>1208.76</v>
      </c>
      <c r="K8129" s="12">
        <f t="shared" si="506"/>
        <v>1208.76</v>
      </c>
      <c r="L8129" s="12">
        <v>24.92</v>
      </c>
      <c r="M8129" s="12">
        <f t="shared" si="507"/>
        <v>1233.68</v>
      </c>
      <c r="N8129" t="s">
        <v>12</v>
      </c>
      <c r="O8129" s="13">
        <v>22</v>
      </c>
      <c r="P8129">
        <v>4.5</v>
      </c>
      <c r="Q8129" t="b">
        <v>0</v>
      </c>
      <c r="R8129">
        <v>6</v>
      </c>
      <c r="S8129" t="s">
        <v>44</v>
      </c>
      <c r="T8129" t="s">
        <v>39</v>
      </c>
    </row>
    <row r="8130" spans="1:20">
      <c r="A8130" t="s">
        <v>13597</v>
      </c>
      <c r="B8130" s="11">
        <v>45291</v>
      </c>
      <c r="C8130" t="s">
        <v>13598</v>
      </c>
      <c r="D8130" t="s">
        <v>11</v>
      </c>
      <c r="E8130" t="s">
        <v>91</v>
      </c>
      <c r="F8130" s="12">
        <v>81.39</v>
      </c>
      <c r="G8130" s="13">
        <v>1</v>
      </c>
      <c r="H8130">
        <v>0</v>
      </c>
      <c r="I8130" s="12">
        <f t="shared" si="504"/>
        <v>0</v>
      </c>
      <c r="J8130" s="12">
        <f t="shared" si="505"/>
        <v>81.39</v>
      </c>
      <c r="K8130" s="12">
        <f t="shared" si="506"/>
        <v>81.39</v>
      </c>
      <c r="L8130" s="12">
        <v>15.98</v>
      </c>
      <c r="M8130" s="12">
        <f t="shared" si="507"/>
        <v>97.37</v>
      </c>
      <c r="N8130" t="s">
        <v>9</v>
      </c>
      <c r="O8130" s="13">
        <v>11</v>
      </c>
      <c r="P8130">
        <v>5</v>
      </c>
      <c r="Q8130" t="b">
        <v>0</v>
      </c>
      <c r="R8130">
        <v>10</v>
      </c>
      <c r="S8130" t="s">
        <v>45</v>
      </c>
      <c r="T8130" t="s">
        <v>35</v>
      </c>
    </row>
    <row r="8131" spans="1:20">
      <c r="A8131" t="s">
        <v>13599</v>
      </c>
      <c r="B8131" s="11">
        <v>45292</v>
      </c>
      <c r="C8131" t="s">
        <v>13600</v>
      </c>
      <c r="D8131" t="s">
        <v>23</v>
      </c>
      <c r="E8131" t="s">
        <v>169</v>
      </c>
      <c r="F8131" s="12">
        <v>129.9</v>
      </c>
      <c r="G8131" s="13">
        <v>3</v>
      </c>
      <c r="H8131">
        <v>0</v>
      </c>
      <c r="I8131" s="12">
        <f t="shared" ref="I8131:I8194" si="508">H8131*F8131/100</f>
        <v>0</v>
      </c>
      <c r="J8131" s="12">
        <f t="shared" ref="J8131:J8194" si="509">G8131*F8131</f>
        <v>389.7</v>
      </c>
      <c r="K8131" s="12">
        <f t="shared" ref="K8131:K8194" si="510">J8131-I8131</f>
        <v>389.7</v>
      </c>
      <c r="L8131" s="12">
        <v>21.38</v>
      </c>
      <c r="M8131" s="12">
        <f t="shared" ref="M8131:M8194" si="511">K8131+L8131</f>
        <v>411.08</v>
      </c>
      <c r="N8131" t="s">
        <v>9</v>
      </c>
      <c r="O8131" s="13">
        <v>7</v>
      </c>
      <c r="P8131">
        <v>4</v>
      </c>
      <c r="Q8131" t="b">
        <v>0</v>
      </c>
      <c r="R8131">
        <v>1</v>
      </c>
      <c r="S8131" t="s">
        <v>44</v>
      </c>
      <c r="T8131" t="s">
        <v>35</v>
      </c>
    </row>
    <row r="8132" spans="1:20">
      <c r="A8132" t="s">
        <v>13601</v>
      </c>
      <c r="B8132" s="11">
        <v>45292</v>
      </c>
      <c r="C8132" t="s">
        <v>7168</v>
      </c>
      <c r="D8132" t="s">
        <v>11</v>
      </c>
      <c r="E8132" t="s">
        <v>215</v>
      </c>
      <c r="F8132" s="12">
        <v>58.33</v>
      </c>
      <c r="G8132" s="13">
        <v>3</v>
      </c>
      <c r="H8132">
        <v>0</v>
      </c>
      <c r="I8132" s="12">
        <f t="shared" si="508"/>
        <v>0</v>
      </c>
      <c r="J8132" s="12">
        <f t="shared" si="509"/>
        <v>174.99</v>
      </c>
      <c r="K8132" s="12">
        <f t="shared" si="510"/>
        <v>174.99</v>
      </c>
      <c r="L8132" s="12">
        <v>10.48</v>
      </c>
      <c r="M8132" s="12">
        <f t="shared" si="511"/>
        <v>185.47</v>
      </c>
      <c r="N8132" t="s">
        <v>18</v>
      </c>
      <c r="O8132" s="13">
        <v>7</v>
      </c>
      <c r="P8132">
        <v>5</v>
      </c>
      <c r="Q8132" t="b">
        <v>1</v>
      </c>
      <c r="R8132">
        <v>2</v>
      </c>
      <c r="S8132" t="s">
        <v>44</v>
      </c>
      <c r="T8132" t="s">
        <v>37</v>
      </c>
    </row>
    <row r="8133" spans="1:20">
      <c r="A8133" t="s">
        <v>13602</v>
      </c>
      <c r="B8133" s="11">
        <v>45292</v>
      </c>
      <c r="C8133" t="s">
        <v>1661</v>
      </c>
      <c r="D8133" t="s">
        <v>5</v>
      </c>
      <c r="E8133" t="s">
        <v>106</v>
      </c>
      <c r="F8133" s="12">
        <v>114.76</v>
      </c>
      <c r="G8133" s="13">
        <v>1</v>
      </c>
      <c r="H8133">
        <v>0</v>
      </c>
      <c r="I8133" s="12">
        <f t="shared" si="508"/>
        <v>0</v>
      </c>
      <c r="J8133" s="12">
        <f t="shared" si="509"/>
        <v>114.76</v>
      </c>
      <c r="K8133" s="12">
        <f t="shared" si="510"/>
        <v>114.76</v>
      </c>
      <c r="L8133" s="12">
        <v>16.11</v>
      </c>
      <c r="M8133" s="12">
        <f t="shared" si="511"/>
        <v>130.87</v>
      </c>
      <c r="N8133" t="s">
        <v>9</v>
      </c>
      <c r="O8133" s="13">
        <v>6</v>
      </c>
      <c r="P8133">
        <v>4</v>
      </c>
      <c r="Q8133" t="b">
        <v>0</v>
      </c>
      <c r="R8133">
        <v>8</v>
      </c>
      <c r="S8133" t="s">
        <v>48</v>
      </c>
      <c r="T8133" t="s">
        <v>37</v>
      </c>
    </row>
    <row r="8134" spans="1:20">
      <c r="A8134" t="s">
        <v>13603</v>
      </c>
      <c r="B8134" s="11">
        <v>45292</v>
      </c>
      <c r="C8134" t="s">
        <v>13604</v>
      </c>
      <c r="D8134" t="s">
        <v>14</v>
      </c>
      <c r="E8134" t="s">
        <v>103</v>
      </c>
      <c r="F8134" s="12">
        <v>212.65</v>
      </c>
      <c r="G8134" s="13">
        <v>5</v>
      </c>
      <c r="H8134">
        <v>0</v>
      </c>
      <c r="I8134" s="12">
        <f t="shared" si="508"/>
        <v>0</v>
      </c>
      <c r="J8134" s="12">
        <f t="shared" si="509"/>
        <v>1063.25</v>
      </c>
      <c r="K8134" s="12">
        <f t="shared" si="510"/>
        <v>1063.25</v>
      </c>
      <c r="L8134" s="12">
        <v>22.56</v>
      </c>
      <c r="M8134" s="12">
        <f t="shared" si="511"/>
        <v>1085.81</v>
      </c>
      <c r="N8134" t="s">
        <v>9</v>
      </c>
      <c r="O8134" s="13">
        <v>11</v>
      </c>
      <c r="P8134">
        <v>4.5</v>
      </c>
      <c r="Q8134" t="b">
        <v>1</v>
      </c>
      <c r="R8134">
        <v>6</v>
      </c>
      <c r="S8134" t="s">
        <v>48</v>
      </c>
      <c r="T8134" t="s">
        <v>35</v>
      </c>
    </row>
    <row r="8135" spans="1:20">
      <c r="A8135" t="s">
        <v>13605</v>
      </c>
      <c r="B8135" s="11">
        <v>45292</v>
      </c>
      <c r="C8135" t="s">
        <v>13606</v>
      </c>
      <c r="D8135" t="s">
        <v>14</v>
      </c>
      <c r="E8135" t="s">
        <v>162</v>
      </c>
      <c r="F8135" s="12">
        <v>138.45</v>
      </c>
      <c r="G8135" s="13">
        <v>5</v>
      </c>
      <c r="H8135">
        <v>0</v>
      </c>
      <c r="I8135" s="12">
        <f t="shared" si="508"/>
        <v>0</v>
      </c>
      <c r="J8135" s="12">
        <f t="shared" si="509"/>
        <v>692.25</v>
      </c>
      <c r="K8135" s="12">
        <f t="shared" si="510"/>
        <v>692.25</v>
      </c>
      <c r="L8135" s="12">
        <v>19.07</v>
      </c>
      <c r="M8135" s="12">
        <f t="shared" si="511"/>
        <v>711.32</v>
      </c>
      <c r="N8135" t="s">
        <v>9</v>
      </c>
      <c r="O8135" s="13">
        <v>9</v>
      </c>
      <c r="P8135">
        <v>4.5</v>
      </c>
      <c r="Q8135" t="b">
        <v>0</v>
      </c>
      <c r="R8135">
        <v>6</v>
      </c>
      <c r="S8135" t="s">
        <v>44</v>
      </c>
      <c r="T8135" t="s">
        <v>39</v>
      </c>
    </row>
    <row r="8136" spans="1:20">
      <c r="A8136" t="s">
        <v>13607</v>
      </c>
      <c r="B8136" s="11">
        <v>45292</v>
      </c>
      <c r="C8136" t="s">
        <v>9777</v>
      </c>
      <c r="D8136" t="s">
        <v>8</v>
      </c>
      <c r="E8136" t="s">
        <v>565</v>
      </c>
      <c r="F8136" s="12">
        <v>48.42</v>
      </c>
      <c r="G8136" s="13">
        <v>1</v>
      </c>
      <c r="H8136">
        <v>22.4</v>
      </c>
      <c r="I8136" s="12">
        <f t="shared" si="508"/>
        <v>10.84608</v>
      </c>
      <c r="J8136" s="12">
        <f t="shared" si="509"/>
        <v>48.42</v>
      </c>
      <c r="K8136" s="12">
        <f t="shared" si="510"/>
        <v>37.57392</v>
      </c>
      <c r="L8136" s="12">
        <v>18</v>
      </c>
      <c r="M8136" s="12">
        <f t="shared" si="511"/>
        <v>55.57392</v>
      </c>
      <c r="N8136" t="s">
        <v>9</v>
      </c>
      <c r="O8136" s="13">
        <v>8</v>
      </c>
      <c r="P8136">
        <v>3.5</v>
      </c>
      <c r="Q8136" t="b">
        <v>0</v>
      </c>
      <c r="R8136">
        <v>2</v>
      </c>
      <c r="S8136" t="s">
        <v>44</v>
      </c>
      <c r="T8136" t="s">
        <v>35</v>
      </c>
    </row>
    <row r="8137" spans="1:20">
      <c r="A8137" t="s">
        <v>13608</v>
      </c>
      <c r="B8137" s="11">
        <v>45292</v>
      </c>
      <c r="C8137" t="s">
        <v>5717</v>
      </c>
      <c r="D8137" t="s">
        <v>14</v>
      </c>
      <c r="E8137" t="s">
        <v>113</v>
      </c>
      <c r="F8137" s="12">
        <v>40.83</v>
      </c>
      <c r="G8137" s="13">
        <v>1</v>
      </c>
      <c r="H8137">
        <v>0</v>
      </c>
      <c r="I8137" s="12">
        <f t="shared" si="508"/>
        <v>0</v>
      </c>
      <c r="J8137" s="12">
        <f t="shared" si="509"/>
        <v>40.83</v>
      </c>
      <c r="K8137" s="12">
        <f t="shared" si="510"/>
        <v>40.83</v>
      </c>
      <c r="L8137" s="12">
        <v>8.3</v>
      </c>
      <c r="M8137" s="12">
        <f t="shared" si="511"/>
        <v>49.13</v>
      </c>
      <c r="N8137" t="s">
        <v>18</v>
      </c>
      <c r="O8137" s="13">
        <v>4</v>
      </c>
      <c r="P8137">
        <v>5</v>
      </c>
      <c r="Q8137" t="b">
        <v>0</v>
      </c>
      <c r="R8137">
        <v>9</v>
      </c>
      <c r="S8137" t="s">
        <v>44</v>
      </c>
      <c r="T8137" t="s">
        <v>37</v>
      </c>
    </row>
    <row r="8138" spans="1:20">
      <c r="A8138" t="s">
        <v>13609</v>
      </c>
      <c r="B8138" s="11">
        <v>45292</v>
      </c>
      <c r="C8138" t="s">
        <v>7650</v>
      </c>
      <c r="D8138" t="s">
        <v>5</v>
      </c>
      <c r="E8138" t="s">
        <v>144</v>
      </c>
      <c r="F8138" s="12">
        <v>97.3</v>
      </c>
      <c r="G8138" s="13">
        <v>1</v>
      </c>
      <c r="H8138">
        <v>0</v>
      </c>
      <c r="I8138" s="12">
        <f t="shared" si="508"/>
        <v>0</v>
      </c>
      <c r="J8138" s="12">
        <f t="shared" si="509"/>
        <v>97.3</v>
      </c>
      <c r="K8138" s="12">
        <f t="shared" si="510"/>
        <v>97.3</v>
      </c>
      <c r="L8138" s="12">
        <v>8.15</v>
      </c>
      <c r="M8138" s="12">
        <f t="shared" si="511"/>
        <v>105.45</v>
      </c>
      <c r="N8138" t="s">
        <v>18</v>
      </c>
      <c r="O8138" s="13">
        <v>6</v>
      </c>
      <c r="P8138">
        <v>5</v>
      </c>
      <c r="Q8138" t="b">
        <v>0</v>
      </c>
      <c r="R8138">
        <v>4</v>
      </c>
      <c r="S8138" t="s">
        <v>48</v>
      </c>
      <c r="T8138" t="s">
        <v>35</v>
      </c>
    </row>
    <row r="8139" spans="1:20">
      <c r="A8139" t="s">
        <v>13610</v>
      </c>
      <c r="B8139" s="11">
        <v>45292</v>
      </c>
      <c r="C8139" t="s">
        <v>4533</v>
      </c>
      <c r="D8139" t="s">
        <v>17</v>
      </c>
      <c r="E8139" t="s">
        <v>78</v>
      </c>
      <c r="F8139" s="12">
        <v>102.95</v>
      </c>
      <c r="G8139" s="13">
        <v>1</v>
      </c>
      <c r="H8139">
        <v>0</v>
      </c>
      <c r="I8139" s="12">
        <f t="shared" si="508"/>
        <v>0</v>
      </c>
      <c r="J8139" s="12">
        <f t="shared" si="509"/>
        <v>102.95</v>
      </c>
      <c r="K8139" s="12">
        <f t="shared" si="510"/>
        <v>102.95</v>
      </c>
      <c r="L8139" s="12">
        <v>13.1</v>
      </c>
      <c r="M8139" s="12">
        <f t="shared" si="511"/>
        <v>116.05</v>
      </c>
      <c r="N8139" t="s">
        <v>18</v>
      </c>
      <c r="O8139" s="13">
        <v>5</v>
      </c>
      <c r="P8139">
        <v>5</v>
      </c>
      <c r="Q8139" t="b">
        <v>0</v>
      </c>
      <c r="R8139">
        <v>3</v>
      </c>
      <c r="S8139" t="s">
        <v>46</v>
      </c>
      <c r="T8139" t="s">
        <v>39</v>
      </c>
    </row>
    <row r="8140" spans="1:20">
      <c r="A8140" t="s">
        <v>13611</v>
      </c>
      <c r="B8140" s="11">
        <v>45292</v>
      </c>
      <c r="C8140" t="s">
        <v>836</v>
      </c>
      <c r="D8140" t="s">
        <v>11</v>
      </c>
      <c r="E8140" t="s">
        <v>91</v>
      </c>
      <c r="F8140" s="12">
        <v>33.6</v>
      </c>
      <c r="G8140" s="13">
        <v>1</v>
      </c>
      <c r="H8140">
        <v>0</v>
      </c>
      <c r="I8140" s="12">
        <f t="shared" si="508"/>
        <v>0</v>
      </c>
      <c r="J8140" s="12">
        <f t="shared" si="509"/>
        <v>33.6</v>
      </c>
      <c r="K8140" s="12">
        <f t="shared" si="510"/>
        <v>33.6</v>
      </c>
      <c r="L8140" s="12">
        <v>12.27</v>
      </c>
      <c r="M8140" s="12">
        <f t="shared" si="511"/>
        <v>45.87</v>
      </c>
      <c r="N8140" t="s">
        <v>18</v>
      </c>
      <c r="O8140" s="13">
        <v>6</v>
      </c>
      <c r="P8140">
        <v>3</v>
      </c>
      <c r="Q8140" t="b">
        <v>0</v>
      </c>
      <c r="R8140">
        <v>3</v>
      </c>
      <c r="S8140" t="s">
        <v>42</v>
      </c>
      <c r="T8140" t="s">
        <v>39</v>
      </c>
    </row>
    <row r="8141" spans="1:20">
      <c r="A8141" t="s">
        <v>13612</v>
      </c>
      <c r="B8141" s="11">
        <v>45292</v>
      </c>
      <c r="C8141" t="s">
        <v>13613</v>
      </c>
      <c r="D8141" t="s">
        <v>8</v>
      </c>
      <c r="E8141" t="s">
        <v>75</v>
      </c>
      <c r="F8141" s="12">
        <v>27.84</v>
      </c>
      <c r="G8141" s="13">
        <v>3</v>
      </c>
      <c r="H8141">
        <v>0</v>
      </c>
      <c r="I8141" s="12">
        <f t="shared" si="508"/>
        <v>0</v>
      </c>
      <c r="J8141" s="12">
        <f t="shared" si="509"/>
        <v>83.52</v>
      </c>
      <c r="K8141" s="12">
        <f t="shared" si="510"/>
        <v>83.52</v>
      </c>
      <c r="L8141" s="12">
        <v>18.28</v>
      </c>
      <c r="M8141" s="12">
        <f t="shared" si="511"/>
        <v>101.8</v>
      </c>
      <c r="N8141" t="s">
        <v>9</v>
      </c>
      <c r="O8141" s="13">
        <v>8</v>
      </c>
      <c r="P8141">
        <v>5</v>
      </c>
      <c r="Q8141" t="b">
        <v>0</v>
      </c>
      <c r="R8141">
        <v>10</v>
      </c>
      <c r="S8141" t="s">
        <v>44</v>
      </c>
      <c r="T8141" t="s">
        <v>35</v>
      </c>
    </row>
    <row r="8142" spans="1:20">
      <c r="A8142" t="s">
        <v>13614</v>
      </c>
      <c r="B8142" s="11">
        <v>45293</v>
      </c>
      <c r="C8142" t="s">
        <v>1981</v>
      </c>
      <c r="D8142" t="s">
        <v>11</v>
      </c>
      <c r="E8142" t="s">
        <v>91</v>
      </c>
      <c r="F8142" s="12">
        <v>46.71</v>
      </c>
      <c r="G8142" s="13">
        <v>1</v>
      </c>
      <c r="H8142">
        <v>0</v>
      </c>
      <c r="I8142" s="12">
        <f t="shared" si="508"/>
        <v>0</v>
      </c>
      <c r="J8142" s="12">
        <f t="shared" si="509"/>
        <v>46.71</v>
      </c>
      <c r="K8142" s="12">
        <f t="shared" si="510"/>
        <v>46.71</v>
      </c>
      <c r="L8142" s="12">
        <v>13.33</v>
      </c>
      <c r="M8142" s="12">
        <f t="shared" si="511"/>
        <v>60.04</v>
      </c>
      <c r="N8142" t="s">
        <v>9</v>
      </c>
      <c r="O8142" s="13">
        <v>6</v>
      </c>
      <c r="P8142">
        <v>4.5</v>
      </c>
      <c r="Q8142" t="b">
        <v>0</v>
      </c>
      <c r="R8142">
        <v>6</v>
      </c>
      <c r="S8142" t="s">
        <v>48</v>
      </c>
      <c r="T8142" t="s">
        <v>35</v>
      </c>
    </row>
    <row r="8143" spans="1:20">
      <c r="A8143" t="s">
        <v>13615</v>
      </c>
      <c r="B8143" s="11">
        <v>45293</v>
      </c>
      <c r="C8143" t="s">
        <v>5552</v>
      </c>
      <c r="D8143" t="s">
        <v>14</v>
      </c>
      <c r="E8143" t="s">
        <v>94</v>
      </c>
      <c r="F8143" s="12">
        <v>104.73</v>
      </c>
      <c r="G8143" s="13">
        <v>1</v>
      </c>
      <c r="H8143">
        <v>0</v>
      </c>
      <c r="I8143" s="12">
        <f t="shared" si="508"/>
        <v>0</v>
      </c>
      <c r="J8143" s="12">
        <f t="shared" si="509"/>
        <v>104.73</v>
      </c>
      <c r="K8143" s="12">
        <f t="shared" si="510"/>
        <v>104.73</v>
      </c>
      <c r="L8143" s="12">
        <v>14.27</v>
      </c>
      <c r="M8143" s="12">
        <f t="shared" si="511"/>
        <v>119</v>
      </c>
      <c r="N8143" t="s">
        <v>9</v>
      </c>
      <c r="O8143" s="13">
        <v>11</v>
      </c>
      <c r="P8143">
        <v>5</v>
      </c>
      <c r="Q8143" t="b">
        <v>0</v>
      </c>
      <c r="R8143">
        <v>5</v>
      </c>
      <c r="S8143" t="s">
        <v>45</v>
      </c>
      <c r="T8143" t="s">
        <v>39</v>
      </c>
    </row>
    <row r="8144" spans="1:20">
      <c r="A8144" t="s">
        <v>13616</v>
      </c>
      <c r="B8144" s="11">
        <v>45293</v>
      </c>
      <c r="C8144" t="s">
        <v>13617</v>
      </c>
      <c r="D8144" t="s">
        <v>14</v>
      </c>
      <c r="E8144" t="s">
        <v>113</v>
      </c>
      <c r="F8144" s="12">
        <v>40.36</v>
      </c>
      <c r="G8144" s="13">
        <v>1</v>
      </c>
      <c r="H8144">
        <v>0</v>
      </c>
      <c r="I8144" s="12">
        <f t="shared" si="508"/>
        <v>0</v>
      </c>
      <c r="J8144" s="12">
        <f t="shared" si="509"/>
        <v>40.36</v>
      </c>
      <c r="K8144" s="12">
        <f t="shared" si="510"/>
        <v>40.36</v>
      </c>
      <c r="L8144" s="12">
        <v>13.24</v>
      </c>
      <c r="M8144" s="12">
        <f t="shared" si="511"/>
        <v>53.6</v>
      </c>
      <c r="N8144" t="s">
        <v>18</v>
      </c>
      <c r="O8144" s="13">
        <v>5</v>
      </c>
      <c r="P8144">
        <v>4.5</v>
      </c>
      <c r="Q8144" t="b">
        <v>0</v>
      </c>
      <c r="R8144">
        <v>8</v>
      </c>
      <c r="S8144" t="s">
        <v>43</v>
      </c>
      <c r="T8144" t="s">
        <v>39</v>
      </c>
    </row>
    <row r="8145" spans="1:20">
      <c r="A8145" t="s">
        <v>13618</v>
      </c>
      <c r="B8145" s="11">
        <v>45293</v>
      </c>
      <c r="C8145" t="s">
        <v>13619</v>
      </c>
      <c r="D8145" t="s">
        <v>11</v>
      </c>
      <c r="E8145" t="s">
        <v>151</v>
      </c>
      <c r="F8145" s="12">
        <v>21.65</v>
      </c>
      <c r="G8145" s="13">
        <v>1</v>
      </c>
      <c r="H8145">
        <v>0</v>
      </c>
      <c r="I8145" s="12">
        <f t="shared" si="508"/>
        <v>0</v>
      </c>
      <c r="J8145" s="12">
        <f t="shared" si="509"/>
        <v>21.65</v>
      </c>
      <c r="K8145" s="12">
        <f t="shared" si="510"/>
        <v>21.65</v>
      </c>
      <c r="L8145" s="12">
        <v>23.98</v>
      </c>
      <c r="M8145" s="12">
        <f t="shared" si="511"/>
        <v>45.63</v>
      </c>
      <c r="N8145" t="s">
        <v>6</v>
      </c>
      <c r="O8145" s="13">
        <v>8</v>
      </c>
      <c r="P8145">
        <v>5</v>
      </c>
      <c r="Q8145" t="b">
        <v>0</v>
      </c>
      <c r="R8145">
        <v>6</v>
      </c>
      <c r="S8145" t="s">
        <v>44</v>
      </c>
      <c r="T8145" t="s">
        <v>35</v>
      </c>
    </row>
    <row r="8146" spans="1:20">
      <c r="A8146" t="s">
        <v>13620</v>
      </c>
      <c r="B8146" s="11">
        <v>45293</v>
      </c>
      <c r="C8146" t="s">
        <v>13621</v>
      </c>
      <c r="D8146" t="s">
        <v>17</v>
      </c>
      <c r="E8146" t="s">
        <v>78</v>
      </c>
      <c r="F8146" s="12">
        <v>152.92</v>
      </c>
      <c r="G8146" s="13">
        <v>1</v>
      </c>
      <c r="H8146">
        <v>0</v>
      </c>
      <c r="I8146" s="12">
        <f t="shared" si="508"/>
        <v>0</v>
      </c>
      <c r="J8146" s="12">
        <f t="shared" si="509"/>
        <v>152.92</v>
      </c>
      <c r="K8146" s="12">
        <f t="shared" si="510"/>
        <v>152.92</v>
      </c>
      <c r="L8146" s="12">
        <v>12.24</v>
      </c>
      <c r="M8146" s="12">
        <f t="shared" si="511"/>
        <v>165.16</v>
      </c>
      <c r="N8146" t="s">
        <v>18</v>
      </c>
      <c r="O8146" s="13">
        <v>4</v>
      </c>
      <c r="P8146">
        <v>4.5</v>
      </c>
      <c r="Q8146" t="b">
        <v>0</v>
      </c>
      <c r="R8146">
        <v>4</v>
      </c>
      <c r="S8146" t="s">
        <v>48</v>
      </c>
      <c r="T8146" t="s">
        <v>35</v>
      </c>
    </row>
    <row r="8147" spans="1:20">
      <c r="A8147" t="s">
        <v>13622</v>
      </c>
      <c r="B8147" s="11">
        <v>45293</v>
      </c>
      <c r="C8147" t="s">
        <v>13623</v>
      </c>
      <c r="D8147" t="s">
        <v>11</v>
      </c>
      <c r="E8147" t="s">
        <v>215</v>
      </c>
      <c r="F8147" s="12">
        <v>84.61</v>
      </c>
      <c r="G8147" s="13">
        <v>5</v>
      </c>
      <c r="H8147">
        <v>21.9</v>
      </c>
      <c r="I8147" s="12">
        <f t="shared" si="508"/>
        <v>18.52959</v>
      </c>
      <c r="J8147" s="12">
        <f t="shared" si="509"/>
        <v>423.05</v>
      </c>
      <c r="K8147" s="12">
        <f t="shared" si="510"/>
        <v>404.52041</v>
      </c>
      <c r="L8147" s="12">
        <v>13.76</v>
      </c>
      <c r="M8147" s="12">
        <f t="shared" si="511"/>
        <v>418.28041</v>
      </c>
      <c r="N8147" t="s">
        <v>9</v>
      </c>
      <c r="O8147" s="13">
        <v>7</v>
      </c>
      <c r="P8147">
        <v>4</v>
      </c>
      <c r="Q8147" t="b">
        <v>0</v>
      </c>
      <c r="R8147">
        <v>5</v>
      </c>
      <c r="S8147" t="s">
        <v>44</v>
      </c>
      <c r="T8147" t="s">
        <v>39</v>
      </c>
    </row>
    <row r="8148" spans="1:20">
      <c r="A8148" t="s">
        <v>13624</v>
      </c>
      <c r="B8148" s="11">
        <v>45293</v>
      </c>
      <c r="C8148" t="s">
        <v>6700</v>
      </c>
      <c r="D8148" t="s">
        <v>17</v>
      </c>
      <c r="E8148" t="s">
        <v>194</v>
      </c>
      <c r="F8148" s="12">
        <v>28.56</v>
      </c>
      <c r="G8148" s="13">
        <v>1</v>
      </c>
      <c r="H8148">
        <v>9.1</v>
      </c>
      <c r="I8148" s="12">
        <f t="shared" si="508"/>
        <v>2.59896</v>
      </c>
      <c r="J8148" s="12">
        <f t="shared" si="509"/>
        <v>28.56</v>
      </c>
      <c r="K8148" s="12">
        <f t="shared" si="510"/>
        <v>25.96104</v>
      </c>
      <c r="L8148" s="12">
        <v>23.62</v>
      </c>
      <c r="M8148" s="12">
        <f t="shared" si="511"/>
        <v>49.58104</v>
      </c>
      <c r="N8148" t="s">
        <v>6</v>
      </c>
      <c r="O8148" s="13">
        <v>19</v>
      </c>
      <c r="P8148">
        <v>3.5</v>
      </c>
      <c r="Q8148" t="b">
        <v>0</v>
      </c>
      <c r="R8148">
        <v>4</v>
      </c>
      <c r="S8148" t="s">
        <v>45</v>
      </c>
      <c r="T8148" t="s">
        <v>35</v>
      </c>
    </row>
    <row r="8149" spans="1:20">
      <c r="A8149" t="s">
        <v>13625</v>
      </c>
      <c r="B8149" s="11">
        <v>45293</v>
      </c>
      <c r="C8149" t="s">
        <v>13626</v>
      </c>
      <c r="D8149" t="s">
        <v>25</v>
      </c>
      <c r="E8149" t="s">
        <v>264</v>
      </c>
      <c r="F8149" s="12">
        <v>286.28</v>
      </c>
      <c r="G8149" s="13">
        <v>1</v>
      </c>
      <c r="H8149">
        <v>0</v>
      </c>
      <c r="I8149" s="12">
        <f t="shared" si="508"/>
        <v>0</v>
      </c>
      <c r="J8149" s="12">
        <f t="shared" si="509"/>
        <v>286.28</v>
      </c>
      <c r="K8149" s="12">
        <f t="shared" si="510"/>
        <v>286.28</v>
      </c>
      <c r="L8149" s="12">
        <v>11.25</v>
      </c>
      <c r="M8149" s="12">
        <f t="shared" si="511"/>
        <v>297.53</v>
      </c>
      <c r="N8149" t="s">
        <v>18</v>
      </c>
      <c r="O8149" s="13">
        <v>7</v>
      </c>
      <c r="P8149">
        <v>4</v>
      </c>
      <c r="Q8149" t="b">
        <v>0</v>
      </c>
      <c r="R8149">
        <v>7</v>
      </c>
      <c r="S8149" t="s">
        <v>44</v>
      </c>
      <c r="T8149" t="s">
        <v>35</v>
      </c>
    </row>
    <row r="8150" spans="1:20">
      <c r="A8150" t="s">
        <v>13627</v>
      </c>
      <c r="B8150" s="11">
        <v>45293</v>
      </c>
      <c r="C8150" t="s">
        <v>13628</v>
      </c>
      <c r="D8150" t="s">
        <v>5</v>
      </c>
      <c r="E8150" t="s">
        <v>144</v>
      </c>
      <c r="F8150" s="12">
        <v>43.74</v>
      </c>
      <c r="G8150" s="13">
        <v>1</v>
      </c>
      <c r="H8150">
        <v>0</v>
      </c>
      <c r="I8150" s="12">
        <f t="shared" si="508"/>
        <v>0</v>
      </c>
      <c r="J8150" s="12">
        <f t="shared" si="509"/>
        <v>43.74</v>
      </c>
      <c r="K8150" s="12">
        <f t="shared" si="510"/>
        <v>43.74</v>
      </c>
      <c r="L8150" s="12">
        <v>11.22</v>
      </c>
      <c r="M8150" s="12">
        <f t="shared" si="511"/>
        <v>54.96</v>
      </c>
      <c r="N8150" t="s">
        <v>18</v>
      </c>
      <c r="O8150" s="13">
        <v>2</v>
      </c>
      <c r="P8150">
        <v>2.5</v>
      </c>
      <c r="Q8150" t="b">
        <v>0</v>
      </c>
      <c r="R8150">
        <v>3</v>
      </c>
      <c r="S8150" t="s">
        <v>42</v>
      </c>
      <c r="T8150" t="s">
        <v>30</v>
      </c>
    </row>
    <row r="8151" spans="1:20">
      <c r="A8151" t="s">
        <v>13629</v>
      </c>
      <c r="B8151" s="11">
        <v>45293</v>
      </c>
      <c r="C8151" t="s">
        <v>8528</v>
      </c>
      <c r="D8151" t="s">
        <v>17</v>
      </c>
      <c r="E8151" t="s">
        <v>209</v>
      </c>
      <c r="F8151" s="12">
        <v>141.35</v>
      </c>
      <c r="G8151" s="13">
        <v>1</v>
      </c>
      <c r="H8151">
        <v>6.5</v>
      </c>
      <c r="I8151" s="12">
        <f t="shared" si="508"/>
        <v>9.18775</v>
      </c>
      <c r="J8151" s="12">
        <f t="shared" si="509"/>
        <v>141.35</v>
      </c>
      <c r="K8151" s="12">
        <f t="shared" si="510"/>
        <v>132.16225</v>
      </c>
      <c r="L8151" s="12">
        <v>18.64</v>
      </c>
      <c r="M8151" s="12">
        <f t="shared" si="511"/>
        <v>150.80225</v>
      </c>
      <c r="N8151" t="s">
        <v>9</v>
      </c>
      <c r="O8151" s="13">
        <v>12</v>
      </c>
      <c r="P8151">
        <v>4.5</v>
      </c>
      <c r="Q8151" t="b">
        <v>0</v>
      </c>
      <c r="R8151">
        <v>6</v>
      </c>
      <c r="S8151" t="s">
        <v>45</v>
      </c>
      <c r="T8151" t="s">
        <v>37</v>
      </c>
    </row>
    <row r="8152" spans="1:20">
      <c r="A8152" t="s">
        <v>13630</v>
      </c>
      <c r="B8152" s="11">
        <v>45293</v>
      </c>
      <c r="C8152" t="s">
        <v>13631</v>
      </c>
      <c r="D8152" t="s">
        <v>14</v>
      </c>
      <c r="E8152" t="s">
        <v>162</v>
      </c>
      <c r="F8152" s="12">
        <v>111.41</v>
      </c>
      <c r="G8152" s="13">
        <v>2</v>
      </c>
      <c r="H8152">
        <v>0</v>
      </c>
      <c r="I8152" s="12">
        <f t="shared" si="508"/>
        <v>0</v>
      </c>
      <c r="J8152" s="12">
        <f t="shared" si="509"/>
        <v>222.82</v>
      </c>
      <c r="K8152" s="12">
        <f t="shared" si="510"/>
        <v>222.82</v>
      </c>
      <c r="L8152" s="12">
        <v>18.91</v>
      </c>
      <c r="M8152" s="12">
        <f t="shared" si="511"/>
        <v>241.73</v>
      </c>
      <c r="N8152" t="s">
        <v>9</v>
      </c>
      <c r="O8152" s="13">
        <v>12</v>
      </c>
      <c r="P8152">
        <v>4.5</v>
      </c>
      <c r="Q8152" t="b">
        <v>0</v>
      </c>
      <c r="R8152">
        <v>2</v>
      </c>
      <c r="S8152" t="s">
        <v>48</v>
      </c>
      <c r="T8152" t="s">
        <v>35</v>
      </c>
    </row>
    <row r="8153" spans="1:20">
      <c r="A8153" t="s">
        <v>13632</v>
      </c>
      <c r="B8153" s="11">
        <v>45293</v>
      </c>
      <c r="C8153" t="s">
        <v>181</v>
      </c>
      <c r="D8153" t="s">
        <v>25</v>
      </c>
      <c r="E8153" t="s">
        <v>87</v>
      </c>
      <c r="F8153" s="12">
        <v>89.33</v>
      </c>
      <c r="G8153" s="13">
        <v>1</v>
      </c>
      <c r="H8153">
        <v>0</v>
      </c>
      <c r="I8153" s="12">
        <f t="shared" si="508"/>
        <v>0</v>
      </c>
      <c r="J8153" s="12">
        <f t="shared" si="509"/>
        <v>89.33</v>
      </c>
      <c r="K8153" s="12">
        <f t="shared" si="510"/>
        <v>89.33</v>
      </c>
      <c r="L8153" s="12">
        <v>22.3</v>
      </c>
      <c r="M8153" s="12">
        <f t="shared" si="511"/>
        <v>111.63</v>
      </c>
      <c r="N8153" t="s">
        <v>12</v>
      </c>
      <c r="O8153" s="13">
        <v>12</v>
      </c>
      <c r="P8153">
        <v>4.5</v>
      </c>
      <c r="Q8153" t="b">
        <v>0</v>
      </c>
      <c r="R8153">
        <v>1</v>
      </c>
      <c r="S8153" t="s">
        <v>44</v>
      </c>
      <c r="T8153" t="s">
        <v>35</v>
      </c>
    </row>
    <row r="8154" spans="1:20">
      <c r="A8154" t="s">
        <v>13633</v>
      </c>
      <c r="B8154" s="11">
        <v>45293</v>
      </c>
      <c r="C8154" t="s">
        <v>13634</v>
      </c>
      <c r="D8154" t="s">
        <v>5</v>
      </c>
      <c r="E8154" t="s">
        <v>156</v>
      </c>
      <c r="F8154" s="12">
        <v>40.32</v>
      </c>
      <c r="G8154" s="13">
        <v>4</v>
      </c>
      <c r="H8154">
        <v>0</v>
      </c>
      <c r="I8154" s="12">
        <f t="shared" si="508"/>
        <v>0</v>
      </c>
      <c r="J8154" s="12">
        <f t="shared" si="509"/>
        <v>161.28</v>
      </c>
      <c r="K8154" s="12">
        <f t="shared" si="510"/>
        <v>161.28</v>
      </c>
      <c r="L8154" s="12">
        <v>22.85</v>
      </c>
      <c r="M8154" s="12">
        <f t="shared" si="511"/>
        <v>184.13</v>
      </c>
      <c r="N8154" t="s">
        <v>6</v>
      </c>
      <c r="O8154" s="13">
        <v>15</v>
      </c>
      <c r="P8154">
        <v>1</v>
      </c>
      <c r="Q8154" t="b">
        <v>0</v>
      </c>
      <c r="R8154">
        <v>3</v>
      </c>
      <c r="S8154" t="s">
        <v>45</v>
      </c>
      <c r="T8154" t="s">
        <v>37</v>
      </c>
    </row>
    <row r="8155" spans="1:20">
      <c r="A8155" t="s">
        <v>13635</v>
      </c>
      <c r="B8155" s="11">
        <v>45294</v>
      </c>
      <c r="C8155" t="s">
        <v>13636</v>
      </c>
      <c r="D8155" t="s">
        <v>5</v>
      </c>
      <c r="E8155" t="s">
        <v>119</v>
      </c>
      <c r="F8155" s="12">
        <v>31.33</v>
      </c>
      <c r="G8155" s="13">
        <v>2</v>
      </c>
      <c r="H8155">
        <v>0</v>
      </c>
      <c r="I8155" s="12">
        <f t="shared" si="508"/>
        <v>0</v>
      </c>
      <c r="J8155" s="12">
        <f t="shared" si="509"/>
        <v>62.66</v>
      </c>
      <c r="K8155" s="12">
        <f t="shared" si="510"/>
        <v>62.66</v>
      </c>
      <c r="L8155" s="12">
        <v>12.38</v>
      </c>
      <c r="M8155" s="12">
        <f t="shared" si="511"/>
        <v>75.04</v>
      </c>
      <c r="N8155" t="s">
        <v>18</v>
      </c>
      <c r="O8155" s="13">
        <v>2</v>
      </c>
      <c r="P8155">
        <v>2.5</v>
      </c>
      <c r="Q8155" t="b">
        <v>1</v>
      </c>
      <c r="R8155">
        <v>5</v>
      </c>
      <c r="S8155" t="s">
        <v>45</v>
      </c>
      <c r="T8155" t="s">
        <v>39</v>
      </c>
    </row>
    <row r="8156" spans="1:20">
      <c r="A8156" t="s">
        <v>13637</v>
      </c>
      <c r="B8156" s="11">
        <v>45294</v>
      </c>
      <c r="C8156" t="s">
        <v>13638</v>
      </c>
      <c r="D8156" t="s">
        <v>14</v>
      </c>
      <c r="E8156" t="s">
        <v>94</v>
      </c>
      <c r="F8156" s="12">
        <v>196.59</v>
      </c>
      <c r="G8156" s="13">
        <v>1</v>
      </c>
      <c r="H8156">
        <v>10.8</v>
      </c>
      <c r="I8156" s="12">
        <f t="shared" si="508"/>
        <v>21.23172</v>
      </c>
      <c r="J8156" s="12">
        <f t="shared" si="509"/>
        <v>196.59</v>
      </c>
      <c r="K8156" s="12">
        <f t="shared" si="510"/>
        <v>175.35828</v>
      </c>
      <c r="L8156" s="12">
        <v>19.42</v>
      </c>
      <c r="M8156" s="12">
        <f t="shared" si="511"/>
        <v>194.77828</v>
      </c>
      <c r="N8156" t="s">
        <v>12</v>
      </c>
      <c r="O8156" s="13">
        <v>22</v>
      </c>
      <c r="P8156">
        <v>2.5</v>
      </c>
      <c r="Q8156" t="b">
        <v>0</v>
      </c>
      <c r="R8156">
        <v>3</v>
      </c>
      <c r="S8156" t="s">
        <v>42</v>
      </c>
      <c r="T8156" t="s">
        <v>30</v>
      </c>
    </row>
    <row r="8157" spans="1:20">
      <c r="A8157" t="s">
        <v>13639</v>
      </c>
      <c r="B8157" s="11">
        <v>45294</v>
      </c>
      <c r="C8157" t="s">
        <v>1229</v>
      </c>
      <c r="D8157" t="s">
        <v>14</v>
      </c>
      <c r="E8157" t="s">
        <v>103</v>
      </c>
      <c r="F8157" s="12">
        <v>245.16</v>
      </c>
      <c r="G8157" s="13">
        <v>1</v>
      </c>
      <c r="H8157">
        <v>0</v>
      </c>
      <c r="I8157" s="12">
        <f t="shared" si="508"/>
        <v>0</v>
      </c>
      <c r="J8157" s="12">
        <f t="shared" si="509"/>
        <v>245.16</v>
      </c>
      <c r="K8157" s="12">
        <f t="shared" si="510"/>
        <v>245.16</v>
      </c>
      <c r="L8157" s="12">
        <v>22.74</v>
      </c>
      <c r="M8157" s="12">
        <f t="shared" si="511"/>
        <v>267.9</v>
      </c>
      <c r="N8157" t="s">
        <v>9</v>
      </c>
      <c r="O8157" s="13">
        <v>8</v>
      </c>
      <c r="P8157">
        <v>3</v>
      </c>
      <c r="Q8157" t="b">
        <v>0</v>
      </c>
      <c r="R8157">
        <v>3</v>
      </c>
      <c r="S8157" t="s">
        <v>48</v>
      </c>
      <c r="T8157" t="s">
        <v>35</v>
      </c>
    </row>
    <row r="8158" spans="1:20">
      <c r="A8158" t="s">
        <v>13640</v>
      </c>
      <c r="B8158" s="11">
        <v>45294</v>
      </c>
      <c r="C8158" t="s">
        <v>13641</v>
      </c>
      <c r="D8158" t="s">
        <v>17</v>
      </c>
      <c r="E8158" t="s">
        <v>139</v>
      </c>
      <c r="F8158" s="12">
        <v>41.61</v>
      </c>
      <c r="G8158" s="13">
        <v>1</v>
      </c>
      <c r="H8158">
        <v>0</v>
      </c>
      <c r="I8158" s="12">
        <f t="shared" si="508"/>
        <v>0</v>
      </c>
      <c r="J8158" s="12">
        <f t="shared" si="509"/>
        <v>41.61</v>
      </c>
      <c r="K8158" s="12">
        <f t="shared" si="510"/>
        <v>41.61</v>
      </c>
      <c r="L8158" s="12">
        <v>12.49</v>
      </c>
      <c r="M8158" s="12">
        <f t="shared" si="511"/>
        <v>54.1</v>
      </c>
      <c r="N8158" t="s">
        <v>18</v>
      </c>
      <c r="O8158" s="13">
        <v>5</v>
      </c>
      <c r="P8158">
        <v>4.5</v>
      </c>
      <c r="Q8158" t="b">
        <v>0</v>
      </c>
      <c r="R8158">
        <v>2</v>
      </c>
      <c r="S8158" t="s">
        <v>45</v>
      </c>
      <c r="T8158" t="s">
        <v>37</v>
      </c>
    </row>
    <row r="8159" spans="1:20">
      <c r="A8159" t="s">
        <v>13642</v>
      </c>
      <c r="B8159" s="11">
        <v>45294</v>
      </c>
      <c r="C8159" t="s">
        <v>799</v>
      </c>
      <c r="D8159" t="s">
        <v>14</v>
      </c>
      <c r="E8159" t="s">
        <v>113</v>
      </c>
      <c r="F8159" s="12">
        <v>43.51</v>
      </c>
      <c r="G8159" s="13">
        <v>1</v>
      </c>
      <c r="H8159">
        <v>0</v>
      </c>
      <c r="I8159" s="12">
        <f t="shared" si="508"/>
        <v>0</v>
      </c>
      <c r="J8159" s="12">
        <f t="shared" si="509"/>
        <v>43.51</v>
      </c>
      <c r="K8159" s="12">
        <f t="shared" si="510"/>
        <v>43.51</v>
      </c>
      <c r="L8159" s="12">
        <v>25.47</v>
      </c>
      <c r="M8159" s="12">
        <f t="shared" si="511"/>
        <v>68.98</v>
      </c>
      <c r="N8159" t="s">
        <v>6</v>
      </c>
      <c r="O8159" s="13">
        <v>14</v>
      </c>
      <c r="P8159">
        <v>4</v>
      </c>
      <c r="Q8159" t="b">
        <v>0</v>
      </c>
      <c r="R8159">
        <v>4</v>
      </c>
      <c r="S8159" t="s">
        <v>43</v>
      </c>
      <c r="T8159" t="s">
        <v>37</v>
      </c>
    </row>
    <row r="8160" spans="1:20">
      <c r="A8160" t="s">
        <v>13643</v>
      </c>
      <c r="B8160" s="11">
        <v>45294</v>
      </c>
      <c r="C8160" t="s">
        <v>13644</v>
      </c>
      <c r="D8160" t="s">
        <v>23</v>
      </c>
      <c r="E8160" t="s">
        <v>110</v>
      </c>
      <c r="F8160" s="12">
        <v>119.22</v>
      </c>
      <c r="G8160" s="13">
        <v>1</v>
      </c>
      <c r="H8160">
        <v>0</v>
      </c>
      <c r="I8160" s="12">
        <f t="shared" si="508"/>
        <v>0</v>
      </c>
      <c r="J8160" s="12">
        <f t="shared" si="509"/>
        <v>119.22</v>
      </c>
      <c r="K8160" s="12">
        <f t="shared" si="510"/>
        <v>119.22</v>
      </c>
      <c r="L8160" s="12">
        <v>21.77</v>
      </c>
      <c r="M8160" s="12">
        <f t="shared" si="511"/>
        <v>140.99</v>
      </c>
      <c r="N8160" t="s">
        <v>9</v>
      </c>
      <c r="O8160" s="13">
        <v>5</v>
      </c>
      <c r="P8160">
        <v>5</v>
      </c>
      <c r="Q8160" t="b">
        <v>1</v>
      </c>
      <c r="R8160">
        <v>10</v>
      </c>
      <c r="S8160" t="s">
        <v>44</v>
      </c>
      <c r="T8160" t="s">
        <v>39</v>
      </c>
    </row>
    <row r="8161" spans="1:20">
      <c r="A8161" t="s">
        <v>13645</v>
      </c>
      <c r="B8161" s="11">
        <v>45294</v>
      </c>
      <c r="C8161" t="s">
        <v>13646</v>
      </c>
      <c r="D8161" t="s">
        <v>11</v>
      </c>
      <c r="E8161" t="s">
        <v>151</v>
      </c>
      <c r="F8161" s="12">
        <v>37.58</v>
      </c>
      <c r="G8161" s="13">
        <v>1</v>
      </c>
      <c r="H8161">
        <v>0</v>
      </c>
      <c r="I8161" s="12">
        <f t="shared" si="508"/>
        <v>0</v>
      </c>
      <c r="J8161" s="12">
        <f t="shared" si="509"/>
        <v>37.58</v>
      </c>
      <c r="K8161" s="12">
        <f t="shared" si="510"/>
        <v>37.58</v>
      </c>
      <c r="L8161" s="12">
        <v>23.59</v>
      </c>
      <c r="M8161" s="12">
        <f t="shared" si="511"/>
        <v>61.17</v>
      </c>
      <c r="N8161" t="s">
        <v>12</v>
      </c>
      <c r="O8161" s="13">
        <v>11</v>
      </c>
      <c r="P8161">
        <v>4</v>
      </c>
      <c r="Q8161" t="b">
        <v>0</v>
      </c>
      <c r="R8161">
        <v>2</v>
      </c>
      <c r="S8161" t="s">
        <v>48</v>
      </c>
      <c r="T8161" t="s">
        <v>35</v>
      </c>
    </row>
    <row r="8162" spans="1:20">
      <c r="A8162" t="s">
        <v>13647</v>
      </c>
      <c r="B8162" s="11">
        <v>45294</v>
      </c>
      <c r="C8162" t="s">
        <v>13648</v>
      </c>
      <c r="D8162" t="s">
        <v>14</v>
      </c>
      <c r="E8162" t="s">
        <v>94</v>
      </c>
      <c r="F8162" s="12">
        <v>200.66</v>
      </c>
      <c r="G8162" s="13">
        <v>2</v>
      </c>
      <c r="H8162">
        <v>0</v>
      </c>
      <c r="I8162" s="12">
        <f t="shared" si="508"/>
        <v>0</v>
      </c>
      <c r="J8162" s="12">
        <f t="shared" si="509"/>
        <v>401.32</v>
      </c>
      <c r="K8162" s="12">
        <f t="shared" si="510"/>
        <v>401.32</v>
      </c>
      <c r="L8162" s="12">
        <v>14.88</v>
      </c>
      <c r="M8162" s="12">
        <f t="shared" si="511"/>
        <v>416.2</v>
      </c>
      <c r="N8162" t="s">
        <v>18</v>
      </c>
      <c r="O8162" s="13">
        <v>3</v>
      </c>
      <c r="P8162">
        <v>4.5</v>
      </c>
      <c r="Q8162" t="b">
        <v>0</v>
      </c>
      <c r="R8162">
        <v>1</v>
      </c>
      <c r="S8162" t="s">
        <v>48</v>
      </c>
      <c r="T8162" t="s">
        <v>35</v>
      </c>
    </row>
    <row r="8163" spans="1:20">
      <c r="A8163" t="s">
        <v>13649</v>
      </c>
      <c r="B8163" s="11">
        <v>45294</v>
      </c>
      <c r="C8163" t="s">
        <v>13650</v>
      </c>
      <c r="D8163" t="s">
        <v>17</v>
      </c>
      <c r="E8163" t="s">
        <v>194</v>
      </c>
      <c r="F8163" s="12">
        <v>83.8</v>
      </c>
      <c r="G8163" s="13">
        <v>2</v>
      </c>
      <c r="H8163">
        <v>0</v>
      </c>
      <c r="I8163" s="12">
        <f t="shared" si="508"/>
        <v>0</v>
      </c>
      <c r="J8163" s="12">
        <f t="shared" si="509"/>
        <v>167.6</v>
      </c>
      <c r="K8163" s="12">
        <f t="shared" si="510"/>
        <v>167.6</v>
      </c>
      <c r="L8163" s="12">
        <v>15.22</v>
      </c>
      <c r="M8163" s="12">
        <f t="shared" si="511"/>
        <v>182.82</v>
      </c>
      <c r="N8163" t="s">
        <v>9</v>
      </c>
      <c r="O8163" s="13">
        <v>10</v>
      </c>
      <c r="P8163">
        <v>5</v>
      </c>
      <c r="Q8163" t="b">
        <v>1</v>
      </c>
      <c r="R8163">
        <v>2</v>
      </c>
      <c r="S8163" t="s">
        <v>45</v>
      </c>
      <c r="T8163" t="s">
        <v>35</v>
      </c>
    </row>
    <row r="8164" spans="1:20">
      <c r="A8164" t="s">
        <v>13651</v>
      </c>
      <c r="B8164" s="11">
        <v>45294</v>
      </c>
      <c r="C8164" t="s">
        <v>13652</v>
      </c>
      <c r="D8164" t="s">
        <v>23</v>
      </c>
      <c r="E8164" t="s">
        <v>176</v>
      </c>
      <c r="F8164" s="12">
        <v>81.41</v>
      </c>
      <c r="G8164" s="13">
        <v>1</v>
      </c>
      <c r="H8164">
        <v>0</v>
      </c>
      <c r="I8164" s="12">
        <f t="shared" si="508"/>
        <v>0</v>
      </c>
      <c r="J8164" s="12">
        <f t="shared" si="509"/>
        <v>81.41</v>
      </c>
      <c r="K8164" s="12">
        <f t="shared" si="510"/>
        <v>81.41</v>
      </c>
      <c r="L8164" s="12">
        <v>26.52</v>
      </c>
      <c r="M8164" s="12">
        <f t="shared" si="511"/>
        <v>107.93</v>
      </c>
      <c r="N8164" t="s">
        <v>6</v>
      </c>
      <c r="O8164" s="13">
        <v>9</v>
      </c>
      <c r="P8164">
        <v>5</v>
      </c>
      <c r="Q8164" t="b">
        <v>0</v>
      </c>
      <c r="R8164">
        <v>3</v>
      </c>
      <c r="S8164" t="s">
        <v>44</v>
      </c>
      <c r="T8164" t="s">
        <v>30</v>
      </c>
    </row>
    <row r="8165" spans="1:20">
      <c r="A8165" t="s">
        <v>13653</v>
      </c>
      <c r="B8165" s="11">
        <v>45294</v>
      </c>
      <c r="C8165" t="s">
        <v>3317</v>
      </c>
      <c r="D8165" t="s">
        <v>5</v>
      </c>
      <c r="E8165" t="s">
        <v>124</v>
      </c>
      <c r="F8165" s="12">
        <v>88.35</v>
      </c>
      <c r="G8165" s="13">
        <v>1</v>
      </c>
      <c r="H8165">
        <v>0</v>
      </c>
      <c r="I8165" s="12">
        <f t="shared" si="508"/>
        <v>0</v>
      </c>
      <c r="J8165" s="12">
        <f t="shared" si="509"/>
        <v>88.35</v>
      </c>
      <c r="K8165" s="12">
        <f t="shared" si="510"/>
        <v>88.35</v>
      </c>
      <c r="L8165" s="12">
        <v>17.05</v>
      </c>
      <c r="M8165" s="12">
        <f t="shared" si="511"/>
        <v>105.4</v>
      </c>
      <c r="N8165" t="s">
        <v>9</v>
      </c>
      <c r="O8165" s="13">
        <v>12</v>
      </c>
      <c r="P8165">
        <v>5</v>
      </c>
      <c r="Q8165" t="b">
        <v>1</v>
      </c>
      <c r="R8165">
        <v>6</v>
      </c>
      <c r="S8165" t="s">
        <v>44</v>
      </c>
      <c r="T8165" t="s">
        <v>32</v>
      </c>
    </row>
    <row r="8166" spans="1:20">
      <c r="A8166" t="s">
        <v>13654</v>
      </c>
      <c r="B8166" s="11">
        <v>45294</v>
      </c>
      <c r="C8166" t="s">
        <v>8462</v>
      </c>
      <c r="D8166" t="s">
        <v>17</v>
      </c>
      <c r="E8166" t="s">
        <v>139</v>
      </c>
      <c r="F8166" s="12">
        <v>132.51</v>
      </c>
      <c r="G8166" s="13">
        <v>2</v>
      </c>
      <c r="H8166">
        <v>0</v>
      </c>
      <c r="I8166" s="12">
        <f t="shared" si="508"/>
        <v>0</v>
      </c>
      <c r="J8166" s="12">
        <f t="shared" si="509"/>
        <v>265.02</v>
      </c>
      <c r="K8166" s="12">
        <f t="shared" si="510"/>
        <v>265.02</v>
      </c>
      <c r="L8166" s="12">
        <v>12.32</v>
      </c>
      <c r="M8166" s="12">
        <f t="shared" si="511"/>
        <v>277.34</v>
      </c>
      <c r="N8166" t="s">
        <v>18</v>
      </c>
      <c r="O8166" s="13">
        <v>2</v>
      </c>
      <c r="P8166">
        <v>3</v>
      </c>
      <c r="Q8166" t="b">
        <v>1</v>
      </c>
      <c r="R8166">
        <v>2</v>
      </c>
      <c r="S8166" t="s">
        <v>44</v>
      </c>
      <c r="T8166" t="s">
        <v>30</v>
      </c>
    </row>
    <row r="8167" spans="1:20">
      <c r="A8167" t="s">
        <v>13655</v>
      </c>
      <c r="B8167" s="11">
        <v>45294</v>
      </c>
      <c r="C8167" t="s">
        <v>7316</v>
      </c>
      <c r="D8167" t="s">
        <v>11</v>
      </c>
      <c r="E8167" t="s">
        <v>204</v>
      </c>
      <c r="F8167" s="12">
        <v>71.31</v>
      </c>
      <c r="G8167" s="13">
        <v>1</v>
      </c>
      <c r="H8167">
        <v>0</v>
      </c>
      <c r="I8167" s="12">
        <f t="shared" si="508"/>
        <v>0</v>
      </c>
      <c r="J8167" s="12">
        <f t="shared" si="509"/>
        <v>71.31</v>
      </c>
      <c r="K8167" s="12">
        <f t="shared" si="510"/>
        <v>71.31</v>
      </c>
      <c r="L8167" s="12">
        <v>12.71</v>
      </c>
      <c r="M8167" s="12">
        <f t="shared" si="511"/>
        <v>84.02</v>
      </c>
      <c r="N8167" t="s">
        <v>18</v>
      </c>
      <c r="O8167" s="13">
        <v>7</v>
      </c>
      <c r="P8167">
        <v>5</v>
      </c>
      <c r="Q8167" t="b">
        <v>0</v>
      </c>
      <c r="R8167">
        <v>2</v>
      </c>
      <c r="S8167" t="s">
        <v>45</v>
      </c>
      <c r="T8167" t="s">
        <v>30</v>
      </c>
    </row>
    <row r="8168" spans="1:20">
      <c r="A8168" t="s">
        <v>13656</v>
      </c>
      <c r="B8168" s="11">
        <v>45294</v>
      </c>
      <c r="C8168" t="s">
        <v>5324</v>
      </c>
      <c r="D8168" t="s">
        <v>20</v>
      </c>
      <c r="E8168" t="s">
        <v>226</v>
      </c>
      <c r="F8168" s="12">
        <v>11.04</v>
      </c>
      <c r="G8168" s="13">
        <v>1</v>
      </c>
      <c r="H8168">
        <v>0</v>
      </c>
      <c r="I8168" s="12">
        <f t="shared" si="508"/>
        <v>0</v>
      </c>
      <c r="J8168" s="12">
        <f t="shared" si="509"/>
        <v>11.04</v>
      </c>
      <c r="K8168" s="12">
        <f t="shared" si="510"/>
        <v>11.04</v>
      </c>
      <c r="L8168" s="12">
        <v>23.37</v>
      </c>
      <c r="M8168" s="12">
        <f t="shared" si="511"/>
        <v>34.41</v>
      </c>
      <c r="N8168" t="s">
        <v>6</v>
      </c>
      <c r="O8168" s="13">
        <v>17</v>
      </c>
      <c r="P8168">
        <v>3.5</v>
      </c>
      <c r="Q8168" t="b">
        <v>0</v>
      </c>
      <c r="R8168">
        <v>3</v>
      </c>
      <c r="S8168" t="s">
        <v>44</v>
      </c>
      <c r="T8168" t="s">
        <v>35</v>
      </c>
    </row>
    <row r="8169" spans="1:20">
      <c r="A8169" t="s">
        <v>13657</v>
      </c>
      <c r="B8169" s="11">
        <v>45294</v>
      </c>
      <c r="C8169" t="s">
        <v>13658</v>
      </c>
      <c r="D8169" t="s">
        <v>25</v>
      </c>
      <c r="E8169" t="s">
        <v>602</v>
      </c>
      <c r="F8169" s="12">
        <v>73.74</v>
      </c>
      <c r="G8169" s="13">
        <v>3</v>
      </c>
      <c r="H8169">
        <v>19.3</v>
      </c>
      <c r="I8169" s="12">
        <f t="shared" si="508"/>
        <v>14.23182</v>
      </c>
      <c r="J8169" s="12">
        <f t="shared" si="509"/>
        <v>221.22</v>
      </c>
      <c r="K8169" s="12">
        <f t="shared" si="510"/>
        <v>206.98818</v>
      </c>
      <c r="L8169" s="12">
        <v>27.41</v>
      </c>
      <c r="M8169" s="12">
        <f t="shared" si="511"/>
        <v>234.39818</v>
      </c>
      <c r="N8169" t="s">
        <v>6</v>
      </c>
      <c r="O8169" s="13">
        <v>21</v>
      </c>
      <c r="P8169">
        <v>3.5</v>
      </c>
      <c r="Q8169" t="b">
        <v>0</v>
      </c>
      <c r="R8169">
        <v>4</v>
      </c>
      <c r="S8169" t="s">
        <v>44</v>
      </c>
      <c r="T8169" t="s">
        <v>39</v>
      </c>
    </row>
    <row r="8170" spans="1:20">
      <c r="A8170" t="s">
        <v>13659</v>
      </c>
      <c r="B8170" s="11">
        <v>45295</v>
      </c>
      <c r="C8170" t="s">
        <v>13660</v>
      </c>
      <c r="D8170" t="s">
        <v>14</v>
      </c>
      <c r="E8170" t="s">
        <v>94</v>
      </c>
      <c r="F8170" s="12">
        <v>173.82</v>
      </c>
      <c r="G8170" s="13">
        <v>2</v>
      </c>
      <c r="H8170">
        <v>0</v>
      </c>
      <c r="I8170" s="12">
        <f t="shared" si="508"/>
        <v>0</v>
      </c>
      <c r="J8170" s="12">
        <f t="shared" si="509"/>
        <v>347.64</v>
      </c>
      <c r="K8170" s="12">
        <f t="shared" si="510"/>
        <v>347.64</v>
      </c>
      <c r="L8170" s="12">
        <v>25.76</v>
      </c>
      <c r="M8170" s="12">
        <f t="shared" si="511"/>
        <v>373.4</v>
      </c>
      <c r="N8170" t="s">
        <v>6</v>
      </c>
      <c r="O8170" s="13">
        <v>24</v>
      </c>
      <c r="P8170">
        <v>3.5</v>
      </c>
      <c r="Q8170" t="b">
        <v>0</v>
      </c>
      <c r="R8170">
        <v>5</v>
      </c>
      <c r="S8170" t="s">
        <v>44</v>
      </c>
      <c r="T8170" t="s">
        <v>35</v>
      </c>
    </row>
    <row r="8171" spans="1:20">
      <c r="A8171" t="s">
        <v>13661</v>
      </c>
      <c r="B8171" s="11">
        <v>45295</v>
      </c>
      <c r="C8171" t="s">
        <v>13662</v>
      </c>
      <c r="D8171" t="s">
        <v>20</v>
      </c>
      <c r="E8171" t="s">
        <v>197</v>
      </c>
      <c r="F8171" s="12">
        <v>15.36</v>
      </c>
      <c r="G8171" s="13">
        <v>1</v>
      </c>
      <c r="H8171">
        <v>0</v>
      </c>
      <c r="I8171" s="12">
        <f t="shared" si="508"/>
        <v>0</v>
      </c>
      <c r="J8171" s="12">
        <f t="shared" si="509"/>
        <v>15.36</v>
      </c>
      <c r="K8171" s="12">
        <f t="shared" si="510"/>
        <v>15.36</v>
      </c>
      <c r="L8171" s="12">
        <v>23.15</v>
      </c>
      <c r="M8171" s="12">
        <f t="shared" si="511"/>
        <v>38.51</v>
      </c>
      <c r="N8171" t="s">
        <v>6</v>
      </c>
      <c r="O8171" s="13">
        <v>13</v>
      </c>
      <c r="P8171">
        <v>5</v>
      </c>
      <c r="Q8171" t="b">
        <v>0</v>
      </c>
      <c r="R8171">
        <v>9</v>
      </c>
      <c r="S8171" t="s">
        <v>48</v>
      </c>
      <c r="T8171" t="s">
        <v>35</v>
      </c>
    </row>
    <row r="8172" spans="1:20">
      <c r="A8172" t="s">
        <v>13663</v>
      </c>
      <c r="B8172" s="11">
        <v>45295</v>
      </c>
      <c r="C8172" t="s">
        <v>1384</v>
      </c>
      <c r="D8172" t="s">
        <v>5</v>
      </c>
      <c r="E8172" t="s">
        <v>119</v>
      </c>
      <c r="F8172" s="12">
        <v>85.47</v>
      </c>
      <c r="G8172" s="13">
        <v>1</v>
      </c>
      <c r="H8172">
        <v>0</v>
      </c>
      <c r="I8172" s="12">
        <f t="shared" si="508"/>
        <v>0</v>
      </c>
      <c r="J8172" s="12">
        <f t="shared" si="509"/>
        <v>85.47</v>
      </c>
      <c r="K8172" s="12">
        <f t="shared" si="510"/>
        <v>85.47</v>
      </c>
      <c r="L8172" s="12">
        <v>22.68</v>
      </c>
      <c r="M8172" s="12">
        <f t="shared" si="511"/>
        <v>108.15</v>
      </c>
      <c r="N8172" t="s">
        <v>6</v>
      </c>
      <c r="O8172" s="13">
        <v>24</v>
      </c>
      <c r="P8172">
        <v>4</v>
      </c>
      <c r="Q8172" t="b">
        <v>0</v>
      </c>
      <c r="R8172">
        <v>4</v>
      </c>
      <c r="S8172" t="s">
        <v>45</v>
      </c>
      <c r="T8172" t="s">
        <v>35</v>
      </c>
    </row>
    <row r="8173" spans="1:20">
      <c r="A8173" t="s">
        <v>13664</v>
      </c>
      <c r="B8173" s="11">
        <v>45295</v>
      </c>
      <c r="C8173" t="s">
        <v>13665</v>
      </c>
      <c r="D8173" t="s">
        <v>17</v>
      </c>
      <c r="E8173" t="s">
        <v>129</v>
      </c>
      <c r="F8173" s="12">
        <v>22.61</v>
      </c>
      <c r="G8173" s="13">
        <v>3</v>
      </c>
      <c r="H8173">
        <v>0</v>
      </c>
      <c r="I8173" s="12">
        <f t="shared" si="508"/>
        <v>0</v>
      </c>
      <c r="J8173" s="12">
        <f t="shared" si="509"/>
        <v>67.83</v>
      </c>
      <c r="K8173" s="12">
        <f t="shared" si="510"/>
        <v>67.83</v>
      </c>
      <c r="L8173" s="12">
        <v>17.81</v>
      </c>
      <c r="M8173" s="12">
        <f t="shared" si="511"/>
        <v>85.64</v>
      </c>
      <c r="N8173" t="s">
        <v>9</v>
      </c>
      <c r="O8173" s="13">
        <v>10</v>
      </c>
      <c r="P8173">
        <v>4.5</v>
      </c>
      <c r="Q8173" t="b">
        <v>1</v>
      </c>
      <c r="R8173">
        <v>2</v>
      </c>
      <c r="S8173" t="s">
        <v>48</v>
      </c>
      <c r="T8173" t="s">
        <v>35</v>
      </c>
    </row>
    <row r="8174" spans="1:20">
      <c r="A8174" t="s">
        <v>13666</v>
      </c>
      <c r="B8174" s="11">
        <v>45295</v>
      </c>
      <c r="C8174" t="s">
        <v>11458</v>
      </c>
      <c r="D8174" t="s">
        <v>17</v>
      </c>
      <c r="E8174" t="s">
        <v>139</v>
      </c>
      <c r="F8174" s="12">
        <v>128.83</v>
      </c>
      <c r="G8174" s="13">
        <v>1</v>
      </c>
      <c r="H8174">
        <v>6</v>
      </c>
      <c r="I8174" s="12">
        <f t="shared" si="508"/>
        <v>7.7298</v>
      </c>
      <c r="J8174" s="12">
        <f t="shared" si="509"/>
        <v>128.83</v>
      </c>
      <c r="K8174" s="12">
        <f t="shared" si="510"/>
        <v>121.1002</v>
      </c>
      <c r="L8174" s="12">
        <v>11.69</v>
      </c>
      <c r="M8174" s="12">
        <f t="shared" si="511"/>
        <v>132.7902</v>
      </c>
      <c r="N8174" t="s">
        <v>18</v>
      </c>
      <c r="O8174" s="13">
        <v>4</v>
      </c>
      <c r="P8174">
        <v>5</v>
      </c>
      <c r="Q8174" t="b">
        <v>0</v>
      </c>
      <c r="R8174">
        <v>3</v>
      </c>
      <c r="S8174" t="s">
        <v>42</v>
      </c>
      <c r="T8174" t="s">
        <v>35</v>
      </c>
    </row>
    <row r="8175" spans="1:20">
      <c r="A8175" t="s">
        <v>13667</v>
      </c>
      <c r="B8175" s="11">
        <v>45295</v>
      </c>
      <c r="C8175" t="s">
        <v>13668</v>
      </c>
      <c r="D8175" t="s">
        <v>23</v>
      </c>
      <c r="E8175" t="s">
        <v>540</v>
      </c>
      <c r="F8175" s="12">
        <v>77.72</v>
      </c>
      <c r="G8175" s="13">
        <v>1</v>
      </c>
      <c r="H8175">
        <v>10.4</v>
      </c>
      <c r="I8175" s="12">
        <f t="shared" si="508"/>
        <v>8.08288</v>
      </c>
      <c r="J8175" s="12">
        <f t="shared" si="509"/>
        <v>77.72</v>
      </c>
      <c r="K8175" s="12">
        <f t="shared" si="510"/>
        <v>69.63712</v>
      </c>
      <c r="L8175" s="12">
        <v>18.2</v>
      </c>
      <c r="M8175" s="12">
        <f t="shared" si="511"/>
        <v>87.83712</v>
      </c>
      <c r="N8175" t="s">
        <v>9</v>
      </c>
      <c r="O8175" s="13">
        <v>13</v>
      </c>
      <c r="P8175">
        <v>3.5</v>
      </c>
      <c r="Q8175" t="b">
        <v>0</v>
      </c>
      <c r="R8175">
        <v>4</v>
      </c>
      <c r="S8175" t="s">
        <v>44</v>
      </c>
      <c r="T8175" t="s">
        <v>35</v>
      </c>
    </row>
    <row r="8176" spans="1:20">
      <c r="A8176" t="s">
        <v>13669</v>
      </c>
      <c r="B8176" s="11">
        <v>45295</v>
      </c>
      <c r="C8176" t="s">
        <v>13670</v>
      </c>
      <c r="D8176" t="s">
        <v>20</v>
      </c>
      <c r="E8176" t="s">
        <v>226</v>
      </c>
      <c r="F8176" s="12">
        <v>30.99</v>
      </c>
      <c r="G8176" s="13">
        <v>5</v>
      </c>
      <c r="H8176">
        <v>12.1</v>
      </c>
      <c r="I8176" s="12">
        <f t="shared" si="508"/>
        <v>3.74979</v>
      </c>
      <c r="J8176" s="12">
        <f t="shared" si="509"/>
        <v>154.95</v>
      </c>
      <c r="K8176" s="12">
        <f t="shared" si="510"/>
        <v>151.20021</v>
      </c>
      <c r="L8176" s="12">
        <v>9.34</v>
      </c>
      <c r="M8176" s="12">
        <f t="shared" si="511"/>
        <v>160.54021</v>
      </c>
      <c r="N8176" t="s">
        <v>18</v>
      </c>
      <c r="O8176" s="13">
        <v>4</v>
      </c>
      <c r="P8176">
        <v>3</v>
      </c>
      <c r="Q8176" t="b">
        <v>1</v>
      </c>
      <c r="R8176">
        <v>3</v>
      </c>
      <c r="S8176" t="s">
        <v>44</v>
      </c>
      <c r="T8176" t="s">
        <v>35</v>
      </c>
    </row>
    <row r="8177" spans="1:20">
      <c r="A8177" t="s">
        <v>13671</v>
      </c>
      <c r="B8177" s="11">
        <v>45295</v>
      </c>
      <c r="C8177" t="s">
        <v>2593</v>
      </c>
      <c r="D8177" t="s">
        <v>5</v>
      </c>
      <c r="E8177" t="s">
        <v>106</v>
      </c>
      <c r="F8177" s="12">
        <v>27.29</v>
      </c>
      <c r="G8177" s="13">
        <v>2</v>
      </c>
      <c r="H8177">
        <v>0</v>
      </c>
      <c r="I8177" s="12">
        <f t="shared" si="508"/>
        <v>0</v>
      </c>
      <c r="J8177" s="12">
        <f t="shared" si="509"/>
        <v>54.58</v>
      </c>
      <c r="K8177" s="12">
        <f t="shared" si="510"/>
        <v>54.58</v>
      </c>
      <c r="L8177" s="12">
        <v>7.94</v>
      </c>
      <c r="M8177" s="12">
        <f t="shared" si="511"/>
        <v>62.52</v>
      </c>
      <c r="N8177" t="s">
        <v>18</v>
      </c>
      <c r="O8177" s="13">
        <v>2</v>
      </c>
      <c r="P8177">
        <v>4.5</v>
      </c>
      <c r="Q8177" t="b">
        <v>0</v>
      </c>
      <c r="R8177">
        <v>10</v>
      </c>
      <c r="S8177" t="s">
        <v>45</v>
      </c>
      <c r="T8177" t="s">
        <v>39</v>
      </c>
    </row>
    <row r="8178" spans="1:20">
      <c r="A8178" t="s">
        <v>13672</v>
      </c>
      <c r="B8178" s="11">
        <v>45295</v>
      </c>
      <c r="C8178" t="s">
        <v>10120</v>
      </c>
      <c r="D8178" t="s">
        <v>25</v>
      </c>
      <c r="E8178" t="s">
        <v>264</v>
      </c>
      <c r="F8178" s="12">
        <v>132.62</v>
      </c>
      <c r="G8178" s="13">
        <v>1</v>
      </c>
      <c r="H8178">
        <v>0</v>
      </c>
      <c r="I8178" s="12">
        <f t="shared" si="508"/>
        <v>0</v>
      </c>
      <c r="J8178" s="12">
        <f t="shared" si="509"/>
        <v>132.62</v>
      </c>
      <c r="K8178" s="12">
        <f t="shared" si="510"/>
        <v>132.62</v>
      </c>
      <c r="L8178" s="12">
        <v>10.72</v>
      </c>
      <c r="M8178" s="12">
        <f t="shared" si="511"/>
        <v>143.34</v>
      </c>
      <c r="N8178" t="s">
        <v>18</v>
      </c>
      <c r="O8178" s="13">
        <v>7</v>
      </c>
      <c r="P8178">
        <v>4.5</v>
      </c>
      <c r="Q8178" t="b">
        <v>0</v>
      </c>
      <c r="R8178">
        <v>7</v>
      </c>
      <c r="S8178" t="s">
        <v>44</v>
      </c>
      <c r="T8178" t="s">
        <v>30</v>
      </c>
    </row>
    <row r="8179" spans="1:20">
      <c r="A8179" t="s">
        <v>13673</v>
      </c>
      <c r="B8179" s="11">
        <v>45295</v>
      </c>
      <c r="C8179" t="s">
        <v>13674</v>
      </c>
      <c r="D8179" t="s">
        <v>17</v>
      </c>
      <c r="E8179" t="s">
        <v>78</v>
      </c>
      <c r="F8179" s="12">
        <v>62.99</v>
      </c>
      <c r="G8179" s="13">
        <v>3</v>
      </c>
      <c r="H8179">
        <v>14.9</v>
      </c>
      <c r="I8179" s="12">
        <f t="shared" si="508"/>
        <v>9.38551</v>
      </c>
      <c r="J8179" s="12">
        <f t="shared" si="509"/>
        <v>188.97</v>
      </c>
      <c r="K8179" s="12">
        <f t="shared" si="510"/>
        <v>179.58449</v>
      </c>
      <c r="L8179" s="12">
        <v>13.92</v>
      </c>
      <c r="M8179" s="12">
        <f t="shared" si="511"/>
        <v>193.50449</v>
      </c>
      <c r="N8179" t="s">
        <v>18</v>
      </c>
      <c r="O8179" s="13">
        <v>3</v>
      </c>
      <c r="P8179">
        <v>4.5</v>
      </c>
      <c r="Q8179" t="b">
        <v>0</v>
      </c>
      <c r="R8179">
        <v>1</v>
      </c>
      <c r="S8179" t="s">
        <v>44</v>
      </c>
      <c r="T8179" t="s">
        <v>32</v>
      </c>
    </row>
    <row r="8180" spans="1:20">
      <c r="A8180" t="s">
        <v>13675</v>
      </c>
      <c r="B8180" s="11">
        <v>45295</v>
      </c>
      <c r="C8180" t="s">
        <v>13330</v>
      </c>
      <c r="D8180" t="s">
        <v>23</v>
      </c>
      <c r="E8180" t="s">
        <v>540</v>
      </c>
      <c r="F8180" s="12">
        <v>94.46</v>
      </c>
      <c r="G8180" s="13">
        <v>1</v>
      </c>
      <c r="H8180">
        <v>0</v>
      </c>
      <c r="I8180" s="12">
        <f t="shared" si="508"/>
        <v>0</v>
      </c>
      <c r="J8180" s="12">
        <f t="shared" si="509"/>
        <v>94.46</v>
      </c>
      <c r="K8180" s="12">
        <f t="shared" si="510"/>
        <v>94.46</v>
      </c>
      <c r="L8180" s="12">
        <v>12.68</v>
      </c>
      <c r="M8180" s="12">
        <f t="shared" si="511"/>
        <v>107.14</v>
      </c>
      <c r="N8180" t="s">
        <v>18</v>
      </c>
      <c r="O8180" s="13">
        <v>6</v>
      </c>
      <c r="P8180">
        <v>5</v>
      </c>
      <c r="Q8180" t="b">
        <v>0</v>
      </c>
      <c r="R8180">
        <v>5</v>
      </c>
      <c r="S8180" t="s">
        <v>48</v>
      </c>
      <c r="T8180" t="s">
        <v>35</v>
      </c>
    </row>
    <row r="8181" spans="1:20">
      <c r="A8181" t="s">
        <v>13676</v>
      </c>
      <c r="B8181" s="11">
        <v>45295</v>
      </c>
      <c r="C8181" t="s">
        <v>3476</v>
      </c>
      <c r="D8181" t="s">
        <v>17</v>
      </c>
      <c r="E8181" t="s">
        <v>139</v>
      </c>
      <c r="F8181" s="12">
        <v>97.16</v>
      </c>
      <c r="G8181" s="13">
        <v>1</v>
      </c>
      <c r="H8181">
        <v>0</v>
      </c>
      <c r="I8181" s="12">
        <f t="shared" si="508"/>
        <v>0</v>
      </c>
      <c r="J8181" s="12">
        <f t="shared" si="509"/>
        <v>97.16</v>
      </c>
      <c r="K8181" s="12">
        <f t="shared" si="510"/>
        <v>97.16</v>
      </c>
      <c r="L8181" s="12">
        <v>14.67</v>
      </c>
      <c r="M8181" s="12">
        <f t="shared" si="511"/>
        <v>111.83</v>
      </c>
      <c r="N8181" t="s">
        <v>18</v>
      </c>
      <c r="O8181" s="13">
        <v>4</v>
      </c>
      <c r="P8181">
        <v>3</v>
      </c>
      <c r="Q8181" t="b">
        <v>0</v>
      </c>
      <c r="R8181">
        <v>8</v>
      </c>
      <c r="S8181" t="s">
        <v>48</v>
      </c>
      <c r="T8181" t="s">
        <v>35</v>
      </c>
    </row>
    <row r="8182" spans="1:20">
      <c r="A8182" t="s">
        <v>13677</v>
      </c>
      <c r="B8182" s="11">
        <v>45295</v>
      </c>
      <c r="C8182" t="s">
        <v>11675</v>
      </c>
      <c r="D8182" t="s">
        <v>17</v>
      </c>
      <c r="E8182" t="s">
        <v>78</v>
      </c>
      <c r="F8182" s="12">
        <v>108.7</v>
      </c>
      <c r="G8182" s="13">
        <v>2</v>
      </c>
      <c r="H8182">
        <v>17.2</v>
      </c>
      <c r="I8182" s="12">
        <f t="shared" si="508"/>
        <v>18.6964</v>
      </c>
      <c r="J8182" s="12">
        <f t="shared" si="509"/>
        <v>217.4</v>
      </c>
      <c r="K8182" s="12">
        <f t="shared" si="510"/>
        <v>198.7036</v>
      </c>
      <c r="L8182" s="12">
        <v>24.81</v>
      </c>
      <c r="M8182" s="12">
        <f t="shared" si="511"/>
        <v>223.5136</v>
      </c>
      <c r="N8182" t="s">
        <v>6</v>
      </c>
      <c r="O8182" s="13">
        <v>13</v>
      </c>
      <c r="P8182">
        <v>4</v>
      </c>
      <c r="Q8182" t="b">
        <v>0</v>
      </c>
      <c r="R8182">
        <v>4</v>
      </c>
      <c r="S8182" t="s">
        <v>45</v>
      </c>
      <c r="T8182" t="s">
        <v>35</v>
      </c>
    </row>
    <row r="8183" spans="1:20">
      <c r="A8183" t="s">
        <v>13678</v>
      </c>
      <c r="B8183" s="11">
        <v>45295</v>
      </c>
      <c r="C8183" t="s">
        <v>1235</v>
      </c>
      <c r="D8183" t="s">
        <v>25</v>
      </c>
      <c r="E8183" t="s">
        <v>72</v>
      </c>
      <c r="F8183" s="12">
        <v>43.99</v>
      </c>
      <c r="G8183" s="13">
        <v>1</v>
      </c>
      <c r="H8183">
        <v>0</v>
      </c>
      <c r="I8183" s="12">
        <f t="shared" si="508"/>
        <v>0</v>
      </c>
      <c r="J8183" s="12">
        <f t="shared" si="509"/>
        <v>43.99</v>
      </c>
      <c r="K8183" s="12">
        <f t="shared" si="510"/>
        <v>43.99</v>
      </c>
      <c r="L8183" s="12">
        <v>7.09</v>
      </c>
      <c r="M8183" s="12">
        <f t="shared" si="511"/>
        <v>51.08</v>
      </c>
      <c r="N8183" t="s">
        <v>18</v>
      </c>
      <c r="O8183" s="13">
        <v>5</v>
      </c>
      <c r="P8183">
        <v>5</v>
      </c>
      <c r="Q8183" t="b">
        <v>0</v>
      </c>
      <c r="R8183">
        <v>8</v>
      </c>
      <c r="S8183" t="s">
        <v>44</v>
      </c>
      <c r="T8183" t="s">
        <v>30</v>
      </c>
    </row>
    <row r="8184" spans="1:20">
      <c r="A8184" t="s">
        <v>13679</v>
      </c>
      <c r="B8184" s="11">
        <v>45295</v>
      </c>
      <c r="C8184" t="s">
        <v>8421</v>
      </c>
      <c r="D8184" t="s">
        <v>14</v>
      </c>
      <c r="E8184" t="s">
        <v>94</v>
      </c>
      <c r="F8184" s="12">
        <v>164.29</v>
      </c>
      <c r="G8184" s="13">
        <v>1</v>
      </c>
      <c r="H8184">
        <v>18.4</v>
      </c>
      <c r="I8184" s="12">
        <f t="shared" si="508"/>
        <v>30.22936</v>
      </c>
      <c r="J8184" s="12">
        <f t="shared" si="509"/>
        <v>164.29</v>
      </c>
      <c r="K8184" s="12">
        <f t="shared" si="510"/>
        <v>134.06064</v>
      </c>
      <c r="L8184" s="12">
        <v>8.9</v>
      </c>
      <c r="M8184" s="12">
        <f t="shared" si="511"/>
        <v>142.96064</v>
      </c>
      <c r="N8184" t="s">
        <v>18</v>
      </c>
      <c r="O8184" s="13">
        <v>3</v>
      </c>
      <c r="P8184">
        <v>5</v>
      </c>
      <c r="Q8184" t="b">
        <v>0</v>
      </c>
      <c r="R8184">
        <v>3</v>
      </c>
      <c r="S8184" t="s">
        <v>45</v>
      </c>
      <c r="T8184" t="s">
        <v>35</v>
      </c>
    </row>
    <row r="8185" spans="1:20">
      <c r="A8185" t="s">
        <v>13680</v>
      </c>
      <c r="B8185" s="11">
        <v>45295</v>
      </c>
      <c r="C8185" t="s">
        <v>13681</v>
      </c>
      <c r="D8185" t="s">
        <v>17</v>
      </c>
      <c r="E8185" t="s">
        <v>129</v>
      </c>
      <c r="F8185" s="12">
        <v>32.97</v>
      </c>
      <c r="G8185" s="13">
        <v>1</v>
      </c>
      <c r="H8185">
        <v>0</v>
      </c>
      <c r="I8185" s="12">
        <f t="shared" si="508"/>
        <v>0</v>
      </c>
      <c r="J8185" s="12">
        <f t="shared" si="509"/>
        <v>32.97</v>
      </c>
      <c r="K8185" s="12">
        <f t="shared" si="510"/>
        <v>32.97</v>
      </c>
      <c r="L8185" s="12">
        <v>17.66</v>
      </c>
      <c r="M8185" s="12">
        <f t="shared" si="511"/>
        <v>50.63</v>
      </c>
      <c r="N8185" t="s">
        <v>12</v>
      </c>
      <c r="O8185" s="13">
        <v>20</v>
      </c>
      <c r="P8185">
        <v>5</v>
      </c>
      <c r="Q8185" t="b">
        <v>0</v>
      </c>
      <c r="R8185">
        <v>7</v>
      </c>
      <c r="S8185" t="s">
        <v>42</v>
      </c>
      <c r="T8185" t="s">
        <v>30</v>
      </c>
    </row>
    <row r="8186" spans="1:20">
      <c r="A8186" t="s">
        <v>13682</v>
      </c>
      <c r="B8186" s="11">
        <v>45295</v>
      </c>
      <c r="C8186" t="s">
        <v>1291</v>
      </c>
      <c r="D8186" t="s">
        <v>25</v>
      </c>
      <c r="E8186" t="s">
        <v>72</v>
      </c>
      <c r="F8186" s="12">
        <v>77.09</v>
      </c>
      <c r="G8186" s="13">
        <v>2</v>
      </c>
      <c r="H8186">
        <v>0</v>
      </c>
      <c r="I8186" s="12">
        <f t="shared" si="508"/>
        <v>0</v>
      </c>
      <c r="J8186" s="12">
        <f t="shared" si="509"/>
        <v>154.18</v>
      </c>
      <c r="K8186" s="12">
        <f t="shared" si="510"/>
        <v>154.18</v>
      </c>
      <c r="L8186" s="12">
        <v>8.5</v>
      </c>
      <c r="M8186" s="12">
        <f t="shared" si="511"/>
        <v>162.68</v>
      </c>
      <c r="N8186" t="s">
        <v>18</v>
      </c>
      <c r="O8186" s="13">
        <v>3</v>
      </c>
      <c r="P8186">
        <v>5</v>
      </c>
      <c r="Q8186" t="b">
        <v>1</v>
      </c>
      <c r="R8186">
        <v>5</v>
      </c>
      <c r="S8186" t="s">
        <v>44</v>
      </c>
      <c r="T8186" t="s">
        <v>35</v>
      </c>
    </row>
    <row r="8187" spans="1:20">
      <c r="A8187" t="s">
        <v>13683</v>
      </c>
      <c r="B8187" s="11">
        <v>45296</v>
      </c>
      <c r="C8187" t="s">
        <v>13684</v>
      </c>
      <c r="D8187" t="s">
        <v>11</v>
      </c>
      <c r="E8187" t="s">
        <v>400</v>
      </c>
      <c r="F8187" s="12">
        <v>18.86</v>
      </c>
      <c r="G8187" s="13">
        <v>1</v>
      </c>
      <c r="H8187">
        <v>0</v>
      </c>
      <c r="I8187" s="12">
        <f t="shared" si="508"/>
        <v>0</v>
      </c>
      <c r="J8187" s="12">
        <f t="shared" si="509"/>
        <v>18.86</v>
      </c>
      <c r="K8187" s="12">
        <f t="shared" si="510"/>
        <v>18.86</v>
      </c>
      <c r="L8187" s="12">
        <v>16.07</v>
      </c>
      <c r="M8187" s="12">
        <f t="shared" si="511"/>
        <v>34.93</v>
      </c>
      <c r="N8187" t="s">
        <v>9</v>
      </c>
      <c r="O8187" s="13">
        <v>9</v>
      </c>
      <c r="P8187">
        <v>3</v>
      </c>
      <c r="Q8187" t="b">
        <v>0</v>
      </c>
      <c r="R8187">
        <v>3</v>
      </c>
      <c r="S8187" t="s">
        <v>44</v>
      </c>
      <c r="T8187" t="s">
        <v>39</v>
      </c>
    </row>
    <row r="8188" spans="1:20">
      <c r="A8188" t="s">
        <v>13685</v>
      </c>
      <c r="B8188" s="11">
        <v>45296</v>
      </c>
      <c r="C8188" t="s">
        <v>7158</v>
      </c>
      <c r="D8188" t="s">
        <v>8</v>
      </c>
      <c r="E8188" t="s">
        <v>565</v>
      </c>
      <c r="F8188" s="12">
        <v>52.81</v>
      </c>
      <c r="G8188" s="13">
        <v>1</v>
      </c>
      <c r="H8188">
        <v>0</v>
      </c>
      <c r="I8188" s="12">
        <f t="shared" si="508"/>
        <v>0</v>
      </c>
      <c r="J8188" s="12">
        <f t="shared" si="509"/>
        <v>52.81</v>
      </c>
      <c r="K8188" s="12">
        <f t="shared" si="510"/>
        <v>52.81</v>
      </c>
      <c r="L8188" s="12">
        <v>23.69</v>
      </c>
      <c r="M8188" s="12">
        <f t="shared" si="511"/>
        <v>76.5</v>
      </c>
      <c r="N8188" t="s">
        <v>6</v>
      </c>
      <c r="O8188" s="13">
        <v>13</v>
      </c>
      <c r="P8188">
        <v>5</v>
      </c>
      <c r="Q8188" t="b">
        <v>0</v>
      </c>
      <c r="R8188">
        <v>2</v>
      </c>
      <c r="S8188" t="s">
        <v>44</v>
      </c>
      <c r="T8188" t="s">
        <v>30</v>
      </c>
    </row>
    <row r="8189" spans="1:20">
      <c r="A8189" t="s">
        <v>13686</v>
      </c>
      <c r="B8189" s="11">
        <v>45296</v>
      </c>
      <c r="C8189" t="s">
        <v>13687</v>
      </c>
      <c r="D8189" t="s">
        <v>20</v>
      </c>
      <c r="E8189" t="s">
        <v>226</v>
      </c>
      <c r="F8189" s="12">
        <v>40.84</v>
      </c>
      <c r="G8189" s="13">
        <v>2</v>
      </c>
      <c r="H8189">
        <v>21.2</v>
      </c>
      <c r="I8189" s="12">
        <f t="shared" si="508"/>
        <v>8.65808</v>
      </c>
      <c r="J8189" s="12">
        <f t="shared" si="509"/>
        <v>81.68</v>
      </c>
      <c r="K8189" s="12">
        <f t="shared" si="510"/>
        <v>73.02192</v>
      </c>
      <c r="L8189" s="12">
        <v>20.63</v>
      </c>
      <c r="M8189" s="12">
        <f t="shared" si="511"/>
        <v>93.65192</v>
      </c>
      <c r="N8189" t="s">
        <v>9</v>
      </c>
      <c r="O8189" s="13">
        <v>5</v>
      </c>
      <c r="P8189">
        <v>3</v>
      </c>
      <c r="Q8189" t="b">
        <v>0</v>
      </c>
      <c r="R8189">
        <v>6</v>
      </c>
      <c r="S8189" t="s">
        <v>45</v>
      </c>
      <c r="T8189" t="s">
        <v>39</v>
      </c>
    </row>
    <row r="8190" spans="1:20">
      <c r="A8190" t="s">
        <v>13688</v>
      </c>
      <c r="B8190" s="11">
        <v>45296</v>
      </c>
      <c r="C8190" t="s">
        <v>11563</v>
      </c>
      <c r="D8190" t="s">
        <v>5</v>
      </c>
      <c r="E8190" t="s">
        <v>106</v>
      </c>
      <c r="F8190" s="12">
        <v>56.44</v>
      </c>
      <c r="G8190" s="13">
        <v>1</v>
      </c>
      <c r="H8190">
        <v>0</v>
      </c>
      <c r="I8190" s="12">
        <f t="shared" si="508"/>
        <v>0</v>
      </c>
      <c r="J8190" s="12">
        <f t="shared" si="509"/>
        <v>56.44</v>
      </c>
      <c r="K8190" s="12">
        <f t="shared" si="510"/>
        <v>56.44</v>
      </c>
      <c r="L8190" s="12">
        <v>9.33</v>
      </c>
      <c r="M8190" s="12">
        <f t="shared" si="511"/>
        <v>65.77</v>
      </c>
      <c r="N8190" t="s">
        <v>18</v>
      </c>
      <c r="O8190" s="13">
        <v>5</v>
      </c>
      <c r="P8190">
        <v>5</v>
      </c>
      <c r="Q8190" t="b">
        <v>0</v>
      </c>
      <c r="R8190">
        <v>6</v>
      </c>
      <c r="S8190" t="s">
        <v>44</v>
      </c>
      <c r="T8190" t="s">
        <v>35</v>
      </c>
    </row>
    <row r="8191" spans="1:20">
      <c r="A8191" t="s">
        <v>13689</v>
      </c>
      <c r="B8191" s="11">
        <v>45296</v>
      </c>
      <c r="C8191" t="s">
        <v>4286</v>
      </c>
      <c r="D8191" t="s">
        <v>17</v>
      </c>
      <c r="E8191" t="s">
        <v>78</v>
      </c>
      <c r="F8191" s="12">
        <v>140.63</v>
      </c>
      <c r="G8191" s="13">
        <v>4</v>
      </c>
      <c r="H8191">
        <v>0</v>
      </c>
      <c r="I8191" s="12">
        <f t="shared" si="508"/>
        <v>0</v>
      </c>
      <c r="J8191" s="12">
        <f t="shared" si="509"/>
        <v>562.52</v>
      </c>
      <c r="K8191" s="12">
        <f t="shared" si="510"/>
        <v>562.52</v>
      </c>
      <c r="L8191" s="12">
        <v>15.13</v>
      </c>
      <c r="M8191" s="12">
        <f t="shared" si="511"/>
        <v>577.65</v>
      </c>
      <c r="N8191" t="s">
        <v>18</v>
      </c>
      <c r="O8191" s="13">
        <v>3</v>
      </c>
      <c r="P8191">
        <v>3</v>
      </c>
      <c r="Q8191" t="b">
        <v>0</v>
      </c>
      <c r="R8191">
        <v>3</v>
      </c>
      <c r="S8191" t="s">
        <v>45</v>
      </c>
      <c r="T8191" t="s">
        <v>35</v>
      </c>
    </row>
    <row r="8192" spans="1:20">
      <c r="A8192" t="s">
        <v>13690</v>
      </c>
      <c r="B8192" s="11">
        <v>45296</v>
      </c>
      <c r="C8192" t="s">
        <v>13691</v>
      </c>
      <c r="D8192" t="s">
        <v>11</v>
      </c>
      <c r="E8192" t="s">
        <v>151</v>
      </c>
      <c r="F8192" s="12">
        <v>62.83</v>
      </c>
      <c r="G8192" s="13">
        <v>1</v>
      </c>
      <c r="H8192">
        <v>0</v>
      </c>
      <c r="I8192" s="12">
        <f t="shared" si="508"/>
        <v>0</v>
      </c>
      <c r="J8192" s="12">
        <f t="shared" si="509"/>
        <v>62.83</v>
      </c>
      <c r="K8192" s="12">
        <f t="shared" si="510"/>
        <v>62.83</v>
      </c>
      <c r="L8192" s="12">
        <v>24.13</v>
      </c>
      <c r="M8192" s="12">
        <f t="shared" si="511"/>
        <v>86.96</v>
      </c>
      <c r="N8192" t="s">
        <v>12</v>
      </c>
      <c r="O8192" s="13">
        <v>16</v>
      </c>
      <c r="P8192">
        <v>2.5</v>
      </c>
      <c r="Q8192" t="b">
        <v>0</v>
      </c>
      <c r="R8192">
        <v>3</v>
      </c>
      <c r="S8192" t="s">
        <v>44</v>
      </c>
      <c r="T8192" t="s">
        <v>35</v>
      </c>
    </row>
    <row r="8193" spans="1:20">
      <c r="A8193" t="s">
        <v>13692</v>
      </c>
      <c r="B8193" s="11">
        <v>45296</v>
      </c>
      <c r="C8193" t="s">
        <v>13693</v>
      </c>
      <c r="D8193" t="s">
        <v>14</v>
      </c>
      <c r="E8193" t="s">
        <v>162</v>
      </c>
      <c r="F8193" s="12">
        <v>185.92</v>
      </c>
      <c r="G8193" s="13">
        <v>3</v>
      </c>
      <c r="H8193">
        <v>20.6</v>
      </c>
      <c r="I8193" s="12">
        <f t="shared" si="508"/>
        <v>38.29952</v>
      </c>
      <c r="J8193" s="12">
        <f t="shared" si="509"/>
        <v>557.76</v>
      </c>
      <c r="K8193" s="12">
        <f t="shared" si="510"/>
        <v>519.46048</v>
      </c>
      <c r="L8193" s="12">
        <v>14.9</v>
      </c>
      <c r="M8193" s="12">
        <f t="shared" si="511"/>
        <v>534.36048</v>
      </c>
      <c r="N8193" t="s">
        <v>18</v>
      </c>
      <c r="O8193" s="13">
        <v>5</v>
      </c>
      <c r="P8193">
        <v>5</v>
      </c>
      <c r="Q8193" t="b">
        <v>0</v>
      </c>
      <c r="R8193">
        <v>5</v>
      </c>
      <c r="S8193" t="s">
        <v>45</v>
      </c>
      <c r="T8193" t="s">
        <v>35</v>
      </c>
    </row>
    <row r="8194" spans="1:20">
      <c r="A8194" t="s">
        <v>13694</v>
      </c>
      <c r="B8194" s="11">
        <v>45296</v>
      </c>
      <c r="C8194" t="s">
        <v>3034</v>
      </c>
      <c r="D8194" t="s">
        <v>11</v>
      </c>
      <c r="E8194" t="s">
        <v>400</v>
      </c>
      <c r="F8194" s="12">
        <v>72.17</v>
      </c>
      <c r="G8194" s="13">
        <v>1</v>
      </c>
      <c r="H8194">
        <v>0</v>
      </c>
      <c r="I8194" s="12">
        <f t="shared" si="508"/>
        <v>0</v>
      </c>
      <c r="J8194" s="12">
        <f t="shared" si="509"/>
        <v>72.17</v>
      </c>
      <c r="K8194" s="12">
        <f t="shared" si="510"/>
        <v>72.17</v>
      </c>
      <c r="L8194" s="12">
        <v>21.02</v>
      </c>
      <c r="M8194" s="12">
        <f t="shared" si="511"/>
        <v>93.19</v>
      </c>
      <c r="N8194" t="s">
        <v>9</v>
      </c>
      <c r="O8194" s="13">
        <v>11</v>
      </c>
      <c r="P8194">
        <v>5</v>
      </c>
      <c r="Q8194" t="b">
        <v>0</v>
      </c>
      <c r="R8194">
        <v>2</v>
      </c>
      <c r="S8194" t="s">
        <v>48</v>
      </c>
      <c r="T8194" t="s">
        <v>30</v>
      </c>
    </row>
    <row r="8195" spans="1:20">
      <c r="A8195" t="s">
        <v>13695</v>
      </c>
      <c r="B8195" s="11">
        <v>45297</v>
      </c>
      <c r="C8195" t="s">
        <v>13696</v>
      </c>
      <c r="D8195" t="s">
        <v>20</v>
      </c>
      <c r="E8195" t="s">
        <v>97</v>
      </c>
      <c r="F8195" s="12">
        <v>27.51</v>
      </c>
      <c r="G8195" s="13">
        <v>1</v>
      </c>
      <c r="H8195">
        <v>0</v>
      </c>
      <c r="I8195" s="12">
        <f t="shared" ref="I8195:I8258" si="512">H8195*F8195/100</f>
        <v>0</v>
      </c>
      <c r="J8195" s="12">
        <f t="shared" ref="J8195:J8258" si="513">G8195*F8195</f>
        <v>27.51</v>
      </c>
      <c r="K8195" s="12">
        <f t="shared" ref="K8195:K8258" si="514">J8195-I8195</f>
        <v>27.51</v>
      </c>
      <c r="L8195" s="12">
        <v>21.37</v>
      </c>
      <c r="M8195" s="12">
        <f t="shared" ref="M8195:M8258" si="515">K8195+L8195</f>
        <v>48.88</v>
      </c>
      <c r="N8195" t="s">
        <v>6</v>
      </c>
      <c r="O8195" s="13">
        <v>9</v>
      </c>
      <c r="P8195">
        <v>5</v>
      </c>
      <c r="Q8195" t="b">
        <v>0</v>
      </c>
      <c r="R8195">
        <v>1</v>
      </c>
      <c r="S8195" t="s">
        <v>45</v>
      </c>
      <c r="T8195" t="s">
        <v>35</v>
      </c>
    </row>
    <row r="8196" spans="1:20">
      <c r="A8196" t="s">
        <v>13697</v>
      </c>
      <c r="B8196" s="11">
        <v>45297</v>
      </c>
      <c r="C8196" t="s">
        <v>8693</v>
      </c>
      <c r="D8196" t="s">
        <v>25</v>
      </c>
      <c r="E8196" t="s">
        <v>602</v>
      </c>
      <c r="F8196" s="12">
        <v>176.73</v>
      </c>
      <c r="G8196" s="13">
        <v>1</v>
      </c>
      <c r="H8196">
        <v>0</v>
      </c>
      <c r="I8196" s="12">
        <f t="shared" si="512"/>
        <v>0</v>
      </c>
      <c r="J8196" s="12">
        <f t="shared" si="513"/>
        <v>176.73</v>
      </c>
      <c r="K8196" s="12">
        <f t="shared" si="514"/>
        <v>176.73</v>
      </c>
      <c r="L8196" s="12">
        <v>19.03</v>
      </c>
      <c r="M8196" s="12">
        <f t="shared" si="515"/>
        <v>195.76</v>
      </c>
      <c r="N8196" t="s">
        <v>9</v>
      </c>
      <c r="O8196" s="13">
        <v>12</v>
      </c>
      <c r="P8196">
        <v>4.5</v>
      </c>
      <c r="Q8196" t="b">
        <v>0</v>
      </c>
      <c r="R8196">
        <v>3</v>
      </c>
      <c r="S8196" t="s">
        <v>45</v>
      </c>
      <c r="T8196" t="s">
        <v>35</v>
      </c>
    </row>
    <row r="8197" spans="1:20">
      <c r="A8197" t="s">
        <v>13698</v>
      </c>
      <c r="B8197" s="11">
        <v>45297</v>
      </c>
      <c r="C8197" t="s">
        <v>13699</v>
      </c>
      <c r="D8197" t="s">
        <v>8</v>
      </c>
      <c r="E8197" t="s">
        <v>179</v>
      </c>
      <c r="F8197" s="12">
        <v>35.68</v>
      </c>
      <c r="G8197" s="13">
        <v>1</v>
      </c>
      <c r="H8197">
        <v>0</v>
      </c>
      <c r="I8197" s="12">
        <f t="shared" si="512"/>
        <v>0</v>
      </c>
      <c r="J8197" s="12">
        <f t="shared" si="513"/>
        <v>35.68</v>
      </c>
      <c r="K8197" s="12">
        <f t="shared" si="514"/>
        <v>35.68</v>
      </c>
      <c r="L8197" s="12">
        <v>12.11</v>
      </c>
      <c r="M8197" s="12">
        <f t="shared" si="515"/>
        <v>47.79</v>
      </c>
      <c r="N8197" t="s">
        <v>18</v>
      </c>
      <c r="O8197" s="13">
        <v>5</v>
      </c>
      <c r="P8197">
        <v>4</v>
      </c>
      <c r="Q8197" t="b">
        <v>1</v>
      </c>
      <c r="R8197">
        <v>3</v>
      </c>
      <c r="S8197" t="s">
        <v>44</v>
      </c>
      <c r="T8197" t="s">
        <v>35</v>
      </c>
    </row>
    <row r="8198" spans="1:20">
      <c r="A8198" t="s">
        <v>13700</v>
      </c>
      <c r="B8198" s="11">
        <v>45297</v>
      </c>
      <c r="C8198" t="s">
        <v>164</v>
      </c>
      <c r="D8198" t="s">
        <v>11</v>
      </c>
      <c r="E8198" t="s">
        <v>151</v>
      </c>
      <c r="F8198" s="12">
        <v>67.87</v>
      </c>
      <c r="G8198" s="13">
        <v>2</v>
      </c>
      <c r="H8198">
        <v>0</v>
      </c>
      <c r="I8198" s="12">
        <f t="shared" si="512"/>
        <v>0</v>
      </c>
      <c r="J8198" s="12">
        <f t="shared" si="513"/>
        <v>135.74</v>
      </c>
      <c r="K8198" s="12">
        <f t="shared" si="514"/>
        <v>135.74</v>
      </c>
      <c r="L8198" s="12">
        <v>29.09</v>
      </c>
      <c r="M8198" s="12">
        <f t="shared" si="515"/>
        <v>164.83</v>
      </c>
      <c r="N8198" t="s">
        <v>15</v>
      </c>
      <c r="O8198" s="13">
        <v>10</v>
      </c>
      <c r="P8198">
        <v>4.5</v>
      </c>
      <c r="Q8198" t="b">
        <v>0</v>
      </c>
      <c r="R8198">
        <v>1</v>
      </c>
      <c r="S8198" t="s">
        <v>44</v>
      </c>
      <c r="T8198" t="s">
        <v>37</v>
      </c>
    </row>
    <row r="8199" spans="1:20">
      <c r="A8199" t="s">
        <v>13701</v>
      </c>
      <c r="B8199" s="11">
        <v>45297</v>
      </c>
      <c r="C8199" t="s">
        <v>183</v>
      </c>
      <c r="D8199" t="s">
        <v>20</v>
      </c>
      <c r="E8199" t="s">
        <v>136</v>
      </c>
      <c r="F8199" s="12">
        <v>24.12</v>
      </c>
      <c r="G8199" s="13">
        <v>1</v>
      </c>
      <c r="H8199">
        <v>0</v>
      </c>
      <c r="I8199" s="12">
        <f t="shared" si="512"/>
        <v>0</v>
      </c>
      <c r="J8199" s="12">
        <f t="shared" si="513"/>
        <v>24.12</v>
      </c>
      <c r="K8199" s="12">
        <f t="shared" si="514"/>
        <v>24.12</v>
      </c>
      <c r="L8199" s="12">
        <v>11.21</v>
      </c>
      <c r="M8199" s="12">
        <f t="shared" si="515"/>
        <v>35.33</v>
      </c>
      <c r="N8199" t="s">
        <v>18</v>
      </c>
      <c r="O8199" s="13">
        <v>3</v>
      </c>
      <c r="P8199">
        <v>5</v>
      </c>
      <c r="Q8199" t="b">
        <v>0</v>
      </c>
      <c r="R8199">
        <v>3</v>
      </c>
      <c r="S8199" t="s">
        <v>45</v>
      </c>
      <c r="T8199" t="s">
        <v>39</v>
      </c>
    </row>
    <row r="8200" spans="1:20">
      <c r="A8200" t="s">
        <v>13702</v>
      </c>
      <c r="B8200" s="11">
        <v>45297</v>
      </c>
      <c r="C8200" t="s">
        <v>10874</v>
      </c>
      <c r="D8200" t="s">
        <v>20</v>
      </c>
      <c r="E8200" t="s">
        <v>197</v>
      </c>
      <c r="F8200" s="12">
        <v>40.49</v>
      </c>
      <c r="G8200" s="13">
        <v>4</v>
      </c>
      <c r="H8200">
        <v>0</v>
      </c>
      <c r="I8200" s="12">
        <f t="shared" si="512"/>
        <v>0</v>
      </c>
      <c r="J8200" s="12">
        <f t="shared" si="513"/>
        <v>161.96</v>
      </c>
      <c r="K8200" s="12">
        <f t="shared" si="514"/>
        <v>161.96</v>
      </c>
      <c r="L8200" s="12">
        <v>20.33</v>
      </c>
      <c r="M8200" s="12">
        <f t="shared" si="515"/>
        <v>182.29</v>
      </c>
      <c r="N8200" t="s">
        <v>9</v>
      </c>
      <c r="O8200" s="13">
        <v>5</v>
      </c>
      <c r="P8200">
        <v>5</v>
      </c>
      <c r="Q8200" t="b">
        <v>0</v>
      </c>
      <c r="R8200">
        <v>3</v>
      </c>
      <c r="S8200" t="s">
        <v>45</v>
      </c>
      <c r="T8200" t="s">
        <v>30</v>
      </c>
    </row>
    <row r="8201" spans="1:20">
      <c r="A8201" t="s">
        <v>13703</v>
      </c>
      <c r="B8201" s="11">
        <v>45297</v>
      </c>
      <c r="C8201" t="s">
        <v>5772</v>
      </c>
      <c r="D8201" t="s">
        <v>25</v>
      </c>
      <c r="E8201" t="s">
        <v>87</v>
      </c>
      <c r="F8201" s="12">
        <v>387.75</v>
      </c>
      <c r="G8201" s="13">
        <v>1</v>
      </c>
      <c r="H8201">
        <v>0</v>
      </c>
      <c r="I8201" s="12">
        <f t="shared" si="512"/>
        <v>0</v>
      </c>
      <c r="J8201" s="12">
        <f t="shared" si="513"/>
        <v>387.75</v>
      </c>
      <c r="K8201" s="12">
        <f t="shared" si="514"/>
        <v>387.75</v>
      </c>
      <c r="L8201" s="12">
        <v>22.95</v>
      </c>
      <c r="M8201" s="12">
        <f t="shared" si="515"/>
        <v>410.7</v>
      </c>
      <c r="N8201" t="s">
        <v>9</v>
      </c>
      <c r="O8201" s="13">
        <v>11</v>
      </c>
      <c r="P8201">
        <v>2.5</v>
      </c>
      <c r="Q8201" t="b">
        <v>0</v>
      </c>
      <c r="R8201">
        <v>9</v>
      </c>
      <c r="S8201" t="s">
        <v>46</v>
      </c>
      <c r="T8201" t="s">
        <v>39</v>
      </c>
    </row>
    <row r="8202" spans="1:20">
      <c r="A8202" t="s">
        <v>13704</v>
      </c>
      <c r="B8202" s="11">
        <v>45297</v>
      </c>
      <c r="C8202" t="s">
        <v>6055</v>
      </c>
      <c r="D8202" t="s">
        <v>14</v>
      </c>
      <c r="E8202" t="s">
        <v>82</v>
      </c>
      <c r="F8202" s="12">
        <v>165.26</v>
      </c>
      <c r="G8202" s="13">
        <v>1</v>
      </c>
      <c r="H8202">
        <v>0</v>
      </c>
      <c r="I8202" s="12">
        <f t="shared" si="512"/>
        <v>0</v>
      </c>
      <c r="J8202" s="12">
        <f t="shared" si="513"/>
        <v>165.26</v>
      </c>
      <c r="K8202" s="12">
        <f t="shared" si="514"/>
        <v>165.26</v>
      </c>
      <c r="L8202" s="12">
        <v>15.81</v>
      </c>
      <c r="M8202" s="12">
        <f t="shared" si="515"/>
        <v>181.07</v>
      </c>
      <c r="N8202" t="s">
        <v>18</v>
      </c>
      <c r="O8202" s="13">
        <v>2</v>
      </c>
      <c r="P8202">
        <v>4.5</v>
      </c>
      <c r="Q8202" t="b">
        <v>1</v>
      </c>
      <c r="R8202">
        <v>1</v>
      </c>
      <c r="S8202" t="s">
        <v>48</v>
      </c>
      <c r="T8202" t="s">
        <v>35</v>
      </c>
    </row>
    <row r="8203" spans="1:20">
      <c r="A8203" t="s">
        <v>13705</v>
      </c>
      <c r="B8203" s="11">
        <v>45298</v>
      </c>
      <c r="C8203" t="s">
        <v>13706</v>
      </c>
      <c r="D8203" t="s">
        <v>11</v>
      </c>
      <c r="E8203" t="s">
        <v>215</v>
      </c>
      <c r="F8203" s="12">
        <v>93.62</v>
      </c>
      <c r="G8203" s="13">
        <v>1</v>
      </c>
      <c r="H8203">
        <v>0</v>
      </c>
      <c r="I8203" s="12">
        <f t="shared" si="512"/>
        <v>0</v>
      </c>
      <c r="J8203" s="12">
        <f t="shared" si="513"/>
        <v>93.62</v>
      </c>
      <c r="K8203" s="12">
        <f t="shared" si="514"/>
        <v>93.62</v>
      </c>
      <c r="L8203" s="12">
        <v>21.67</v>
      </c>
      <c r="M8203" s="12">
        <f t="shared" si="515"/>
        <v>115.29</v>
      </c>
      <c r="N8203" t="s">
        <v>9</v>
      </c>
      <c r="O8203" s="13">
        <v>11</v>
      </c>
      <c r="P8203">
        <v>3.5</v>
      </c>
      <c r="Q8203" t="b">
        <v>0</v>
      </c>
      <c r="R8203">
        <v>2</v>
      </c>
      <c r="S8203" t="s">
        <v>45</v>
      </c>
      <c r="T8203" t="s">
        <v>35</v>
      </c>
    </row>
    <row r="8204" spans="1:20">
      <c r="A8204" t="s">
        <v>13707</v>
      </c>
      <c r="B8204" s="11">
        <v>45298</v>
      </c>
      <c r="C8204" t="s">
        <v>13708</v>
      </c>
      <c r="D8204" t="s">
        <v>23</v>
      </c>
      <c r="E8204" t="s">
        <v>176</v>
      </c>
      <c r="F8204" s="12">
        <v>31.12</v>
      </c>
      <c r="G8204" s="13">
        <v>1</v>
      </c>
      <c r="H8204">
        <v>0</v>
      </c>
      <c r="I8204" s="12">
        <f t="shared" si="512"/>
        <v>0</v>
      </c>
      <c r="J8204" s="12">
        <f t="shared" si="513"/>
        <v>31.12</v>
      </c>
      <c r="K8204" s="12">
        <f t="shared" si="514"/>
        <v>31.12</v>
      </c>
      <c r="L8204" s="12">
        <v>12.75</v>
      </c>
      <c r="M8204" s="12">
        <f t="shared" si="515"/>
        <v>43.87</v>
      </c>
      <c r="N8204" t="s">
        <v>18</v>
      </c>
      <c r="O8204" s="13">
        <v>2</v>
      </c>
      <c r="P8204">
        <v>4</v>
      </c>
      <c r="Q8204" t="b">
        <v>0</v>
      </c>
      <c r="R8204">
        <v>2</v>
      </c>
      <c r="S8204" t="s">
        <v>43</v>
      </c>
      <c r="T8204" t="s">
        <v>30</v>
      </c>
    </row>
    <row r="8205" spans="1:20">
      <c r="A8205" t="s">
        <v>13709</v>
      </c>
      <c r="B8205" s="11">
        <v>45298</v>
      </c>
      <c r="C8205" t="s">
        <v>13710</v>
      </c>
      <c r="D8205" t="s">
        <v>20</v>
      </c>
      <c r="E8205" t="s">
        <v>212</v>
      </c>
      <c r="F8205" s="12">
        <v>30.38</v>
      </c>
      <c r="G8205" s="13">
        <v>1</v>
      </c>
      <c r="H8205">
        <v>21.6</v>
      </c>
      <c r="I8205" s="12">
        <f t="shared" si="512"/>
        <v>6.56208</v>
      </c>
      <c r="J8205" s="12">
        <f t="shared" si="513"/>
        <v>30.38</v>
      </c>
      <c r="K8205" s="12">
        <f t="shared" si="514"/>
        <v>23.81792</v>
      </c>
      <c r="L8205" s="12">
        <v>13.54</v>
      </c>
      <c r="M8205" s="12">
        <f t="shared" si="515"/>
        <v>37.35792</v>
      </c>
      <c r="N8205" t="s">
        <v>18</v>
      </c>
      <c r="O8205" s="13">
        <v>3</v>
      </c>
      <c r="P8205">
        <v>4.5</v>
      </c>
      <c r="Q8205" t="b">
        <v>0</v>
      </c>
      <c r="R8205">
        <v>5</v>
      </c>
      <c r="S8205" t="s">
        <v>48</v>
      </c>
      <c r="T8205" t="s">
        <v>30</v>
      </c>
    </row>
    <row r="8206" spans="1:20">
      <c r="A8206" t="s">
        <v>13711</v>
      </c>
      <c r="B8206" s="11">
        <v>45298</v>
      </c>
      <c r="C8206" t="s">
        <v>13712</v>
      </c>
      <c r="D8206" t="s">
        <v>11</v>
      </c>
      <c r="E8206" t="s">
        <v>151</v>
      </c>
      <c r="F8206" s="12">
        <v>41.63</v>
      </c>
      <c r="G8206" s="13">
        <v>1</v>
      </c>
      <c r="H8206">
        <v>0</v>
      </c>
      <c r="I8206" s="12">
        <f t="shared" si="512"/>
        <v>0</v>
      </c>
      <c r="J8206" s="12">
        <f t="shared" si="513"/>
        <v>41.63</v>
      </c>
      <c r="K8206" s="12">
        <f t="shared" si="514"/>
        <v>41.63</v>
      </c>
      <c r="L8206" s="12">
        <v>7.53</v>
      </c>
      <c r="M8206" s="12">
        <f t="shared" si="515"/>
        <v>49.16</v>
      </c>
      <c r="N8206" t="s">
        <v>18</v>
      </c>
      <c r="O8206" s="13">
        <v>2</v>
      </c>
      <c r="P8206">
        <v>3.5</v>
      </c>
      <c r="Q8206" t="b">
        <v>0</v>
      </c>
      <c r="R8206">
        <v>2</v>
      </c>
      <c r="S8206" t="s">
        <v>45</v>
      </c>
      <c r="T8206" t="s">
        <v>39</v>
      </c>
    </row>
    <row r="8207" spans="1:20">
      <c r="A8207" t="s">
        <v>13713</v>
      </c>
      <c r="B8207" s="11">
        <v>45298</v>
      </c>
      <c r="C8207" t="s">
        <v>10753</v>
      </c>
      <c r="D8207" t="s">
        <v>25</v>
      </c>
      <c r="E8207" t="s">
        <v>602</v>
      </c>
      <c r="F8207" s="12">
        <v>431.97</v>
      </c>
      <c r="G8207" s="13">
        <v>1</v>
      </c>
      <c r="H8207">
        <v>0</v>
      </c>
      <c r="I8207" s="12">
        <f t="shared" si="512"/>
        <v>0</v>
      </c>
      <c r="J8207" s="12">
        <f t="shared" si="513"/>
        <v>431.97</v>
      </c>
      <c r="K8207" s="12">
        <f t="shared" si="514"/>
        <v>431.97</v>
      </c>
      <c r="L8207" s="12">
        <v>23.85</v>
      </c>
      <c r="M8207" s="12">
        <f t="shared" si="515"/>
        <v>455.82</v>
      </c>
      <c r="N8207" t="s">
        <v>9</v>
      </c>
      <c r="O8207" s="13">
        <v>13</v>
      </c>
      <c r="P8207">
        <v>4.5</v>
      </c>
      <c r="Q8207" t="b">
        <v>0</v>
      </c>
      <c r="R8207">
        <v>3</v>
      </c>
      <c r="S8207" t="s">
        <v>43</v>
      </c>
      <c r="T8207" t="s">
        <v>39</v>
      </c>
    </row>
    <row r="8208" spans="1:20">
      <c r="A8208" t="s">
        <v>13714</v>
      </c>
      <c r="B8208" s="11">
        <v>45298</v>
      </c>
      <c r="C8208" t="s">
        <v>7447</v>
      </c>
      <c r="D8208" t="s">
        <v>17</v>
      </c>
      <c r="E8208" t="s">
        <v>209</v>
      </c>
      <c r="F8208" s="12">
        <v>63.33</v>
      </c>
      <c r="G8208" s="13">
        <v>1</v>
      </c>
      <c r="H8208">
        <v>0</v>
      </c>
      <c r="I8208" s="12">
        <f t="shared" si="512"/>
        <v>0</v>
      </c>
      <c r="J8208" s="12">
        <f t="shared" si="513"/>
        <v>63.33</v>
      </c>
      <c r="K8208" s="12">
        <f t="shared" si="514"/>
        <v>63.33</v>
      </c>
      <c r="L8208" s="12">
        <v>9.02</v>
      </c>
      <c r="M8208" s="12">
        <f t="shared" si="515"/>
        <v>72.35</v>
      </c>
      <c r="N8208" t="s">
        <v>18</v>
      </c>
      <c r="O8208" s="13">
        <v>4</v>
      </c>
      <c r="P8208">
        <v>2</v>
      </c>
      <c r="Q8208" t="b">
        <v>0</v>
      </c>
      <c r="R8208">
        <v>1</v>
      </c>
      <c r="S8208" t="s">
        <v>44</v>
      </c>
      <c r="T8208" t="s">
        <v>39</v>
      </c>
    </row>
    <row r="8209" spans="1:20">
      <c r="A8209" t="s">
        <v>13715</v>
      </c>
      <c r="B8209" s="11">
        <v>45298</v>
      </c>
      <c r="C8209" t="s">
        <v>3651</v>
      </c>
      <c r="D8209" t="s">
        <v>17</v>
      </c>
      <c r="E8209" t="s">
        <v>209</v>
      </c>
      <c r="F8209" s="12">
        <v>84.59</v>
      </c>
      <c r="G8209" s="13">
        <v>2</v>
      </c>
      <c r="H8209">
        <v>23.1</v>
      </c>
      <c r="I8209" s="12">
        <f t="shared" si="512"/>
        <v>19.54029</v>
      </c>
      <c r="J8209" s="12">
        <f t="shared" si="513"/>
        <v>169.18</v>
      </c>
      <c r="K8209" s="12">
        <f t="shared" si="514"/>
        <v>149.63971</v>
      </c>
      <c r="L8209" s="12">
        <v>17.96</v>
      </c>
      <c r="M8209" s="12">
        <f t="shared" si="515"/>
        <v>167.59971</v>
      </c>
      <c r="N8209" t="s">
        <v>9</v>
      </c>
      <c r="O8209" s="13">
        <v>6</v>
      </c>
      <c r="P8209">
        <v>4.5</v>
      </c>
      <c r="Q8209" t="b">
        <v>0</v>
      </c>
      <c r="R8209">
        <v>2</v>
      </c>
      <c r="S8209" t="s">
        <v>44</v>
      </c>
      <c r="T8209" t="s">
        <v>30</v>
      </c>
    </row>
    <row r="8210" spans="1:20">
      <c r="A8210" t="s">
        <v>13716</v>
      </c>
      <c r="B8210" s="11">
        <v>45298</v>
      </c>
      <c r="C8210" t="s">
        <v>13717</v>
      </c>
      <c r="D8210" t="s">
        <v>5</v>
      </c>
      <c r="E8210" t="s">
        <v>144</v>
      </c>
      <c r="F8210" s="12">
        <v>38.86</v>
      </c>
      <c r="G8210" s="13">
        <v>1</v>
      </c>
      <c r="H8210">
        <v>0</v>
      </c>
      <c r="I8210" s="12">
        <f t="shared" si="512"/>
        <v>0</v>
      </c>
      <c r="J8210" s="12">
        <f t="shared" si="513"/>
        <v>38.86</v>
      </c>
      <c r="K8210" s="12">
        <f t="shared" si="514"/>
        <v>38.86</v>
      </c>
      <c r="L8210" s="12">
        <v>15.55</v>
      </c>
      <c r="M8210" s="12">
        <f t="shared" si="515"/>
        <v>54.41</v>
      </c>
      <c r="N8210" t="s">
        <v>9</v>
      </c>
      <c r="O8210" s="13">
        <v>6</v>
      </c>
      <c r="P8210">
        <v>3</v>
      </c>
      <c r="Q8210" t="b">
        <v>1</v>
      </c>
      <c r="R8210">
        <v>5</v>
      </c>
      <c r="S8210" t="s">
        <v>42</v>
      </c>
      <c r="T8210" t="s">
        <v>35</v>
      </c>
    </row>
    <row r="8211" spans="1:20">
      <c r="A8211" t="s">
        <v>13718</v>
      </c>
      <c r="B8211" s="11">
        <v>45298</v>
      </c>
      <c r="C8211" t="s">
        <v>13719</v>
      </c>
      <c r="D8211" t="s">
        <v>17</v>
      </c>
      <c r="E8211" t="s">
        <v>78</v>
      </c>
      <c r="F8211" s="12">
        <v>22.86</v>
      </c>
      <c r="G8211" s="13">
        <v>1</v>
      </c>
      <c r="H8211">
        <v>0</v>
      </c>
      <c r="I8211" s="12">
        <f t="shared" si="512"/>
        <v>0</v>
      </c>
      <c r="J8211" s="12">
        <f t="shared" si="513"/>
        <v>22.86</v>
      </c>
      <c r="K8211" s="12">
        <f t="shared" si="514"/>
        <v>22.86</v>
      </c>
      <c r="L8211" s="12">
        <v>20.21</v>
      </c>
      <c r="M8211" s="12">
        <f t="shared" si="515"/>
        <v>43.07</v>
      </c>
      <c r="N8211" t="s">
        <v>6</v>
      </c>
      <c r="O8211" s="13">
        <v>9</v>
      </c>
      <c r="P8211">
        <v>4.5</v>
      </c>
      <c r="Q8211" t="b">
        <v>1</v>
      </c>
      <c r="R8211">
        <v>7</v>
      </c>
      <c r="S8211" t="s">
        <v>48</v>
      </c>
      <c r="T8211" t="s">
        <v>37</v>
      </c>
    </row>
    <row r="8212" spans="1:20">
      <c r="A8212" t="s">
        <v>13720</v>
      </c>
      <c r="B8212" s="11">
        <v>45298</v>
      </c>
      <c r="C8212" t="s">
        <v>6284</v>
      </c>
      <c r="D8212" t="s">
        <v>11</v>
      </c>
      <c r="E8212" t="s">
        <v>215</v>
      </c>
      <c r="F8212" s="12">
        <v>69.69</v>
      </c>
      <c r="G8212" s="13">
        <v>2</v>
      </c>
      <c r="H8212">
        <v>17.1</v>
      </c>
      <c r="I8212" s="12">
        <f t="shared" si="512"/>
        <v>11.91699</v>
      </c>
      <c r="J8212" s="12">
        <f t="shared" si="513"/>
        <v>139.38</v>
      </c>
      <c r="K8212" s="12">
        <f t="shared" si="514"/>
        <v>127.46301</v>
      </c>
      <c r="L8212" s="12">
        <v>12.67</v>
      </c>
      <c r="M8212" s="12">
        <f t="shared" si="515"/>
        <v>140.13301</v>
      </c>
      <c r="N8212" t="s">
        <v>18</v>
      </c>
      <c r="O8212" s="13">
        <v>6</v>
      </c>
      <c r="P8212">
        <v>4.5</v>
      </c>
      <c r="Q8212" t="b">
        <v>0</v>
      </c>
      <c r="R8212">
        <v>7</v>
      </c>
      <c r="S8212" t="s">
        <v>44</v>
      </c>
      <c r="T8212" t="s">
        <v>30</v>
      </c>
    </row>
    <row r="8213" spans="1:20">
      <c r="A8213" t="s">
        <v>13721</v>
      </c>
      <c r="B8213" s="11">
        <v>45298</v>
      </c>
      <c r="C8213" t="s">
        <v>13722</v>
      </c>
      <c r="D8213" t="s">
        <v>23</v>
      </c>
      <c r="E8213" t="s">
        <v>169</v>
      </c>
      <c r="F8213" s="12">
        <v>135.49</v>
      </c>
      <c r="G8213" s="13">
        <v>2</v>
      </c>
      <c r="H8213">
        <v>9.8</v>
      </c>
      <c r="I8213" s="12">
        <f t="shared" si="512"/>
        <v>13.27802</v>
      </c>
      <c r="J8213" s="12">
        <f t="shared" si="513"/>
        <v>270.98</v>
      </c>
      <c r="K8213" s="12">
        <f t="shared" si="514"/>
        <v>257.70198</v>
      </c>
      <c r="L8213" s="12">
        <v>27.69</v>
      </c>
      <c r="M8213" s="12">
        <f t="shared" si="515"/>
        <v>285.39198</v>
      </c>
      <c r="N8213" t="s">
        <v>6</v>
      </c>
      <c r="O8213" s="13">
        <v>24</v>
      </c>
      <c r="P8213">
        <v>4.5</v>
      </c>
      <c r="Q8213" t="b">
        <v>1</v>
      </c>
      <c r="R8213">
        <v>3</v>
      </c>
      <c r="S8213" t="s">
        <v>44</v>
      </c>
      <c r="T8213" t="s">
        <v>35</v>
      </c>
    </row>
    <row r="8214" spans="1:20">
      <c r="A8214" t="s">
        <v>13723</v>
      </c>
      <c r="B8214" s="11">
        <v>45299</v>
      </c>
      <c r="C8214" t="s">
        <v>1816</v>
      </c>
      <c r="D8214" t="s">
        <v>14</v>
      </c>
      <c r="E8214" t="s">
        <v>162</v>
      </c>
      <c r="F8214" s="12">
        <v>80.92</v>
      </c>
      <c r="G8214" s="13">
        <v>1</v>
      </c>
      <c r="H8214">
        <v>0</v>
      </c>
      <c r="I8214" s="12">
        <f t="shared" si="512"/>
        <v>0</v>
      </c>
      <c r="J8214" s="12">
        <f t="shared" si="513"/>
        <v>80.92</v>
      </c>
      <c r="K8214" s="12">
        <f t="shared" si="514"/>
        <v>80.92</v>
      </c>
      <c r="L8214" s="12">
        <v>20.61</v>
      </c>
      <c r="M8214" s="12">
        <f t="shared" si="515"/>
        <v>101.53</v>
      </c>
      <c r="N8214" t="s">
        <v>9</v>
      </c>
      <c r="O8214" s="13">
        <v>6</v>
      </c>
      <c r="P8214">
        <v>5</v>
      </c>
      <c r="Q8214" t="b">
        <v>0</v>
      </c>
      <c r="R8214">
        <v>9</v>
      </c>
      <c r="S8214" t="s">
        <v>44</v>
      </c>
      <c r="T8214" t="s">
        <v>30</v>
      </c>
    </row>
    <row r="8215" spans="1:20">
      <c r="A8215" t="s">
        <v>13724</v>
      </c>
      <c r="B8215" s="11">
        <v>45299</v>
      </c>
      <c r="C8215" t="s">
        <v>7829</v>
      </c>
      <c r="D8215" t="s">
        <v>14</v>
      </c>
      <c r="E8215" t="s">
        <v>94</v>
      </c>
      <c r="F8215" s="12">
        <v>26.34</v>
      </c>
      <c r="G8215" s="13">
        <v>1</v>
      </c>
      <c r="H8215">
        <v>0</v>
      </c>
      <c r="I8215" s="12">
        <f t="shared" si="512"/>
        <v>0</v>
      </c>
      <c r="J8215" s="12">
        <f t="shared" si="513"/>
        <v>26.34</v>
      </c>
      <c r="K8215" s="12">
        <f t="shared" si="514"/>
        <v>26.34</v>
      </c>
      <c r="L8215" s="12">
        <v>7.73</v>
      </c>
      <c r="M8215" s="12">
        <f t="shared" si="515"/>
        <v>34.07</v>
      </c>
      <c r="N8215" t="s">
        <v>18</v>
      </c>
      <c r="O8215" s="13">
        <v>4</v>
      </c>
      <c r="P8215">
        <v>4</v>
      </c>
      <c r="Q8215" t="b">
        <v>0</v>
      </c>
      <c r="R8215">
        <v>8</v>
      </c>
      <c r="S8215" t="s">
        <v>43</v>
      </c>
      <c r="T8215" t="s">
        <v>35</v>
      </c>
    </row>
    <row r="8216" spans="1:20">
      <c r="A8216" t="s">
        <v>13725</v>
      </c>
      <c r="B8216" s="11">
        <v>45299</v>
      </c>
      <c r="C8216" t="s">
        <v>4451</v>
      </c>
      <c r="D8216" t="s">
        <v>5</v>
      </c>
      <c r="E8216" t="s">
        <v>156</v>
      </c>
      <c r="F8216" s="12">
        <v>75.51</v>
      </c>
      <c r="G8216" s="13">
        <v>1</v>
      </c>
      <c r="H8216">
        <v>0</v>
      </c>
      <c r="I8216" s="12">
        <f t="shared" si="512"/>
        <v>0</v>
      </c>
      <c r="J8216" s="12">
        <f t="shared" si="513"/>
        <v>75.51</v>
      </c>
      <c r="K8216" s="12">
        <f t="shared" si="514"/>
        <v>75.51</v>
      </c>
      <c r="L8216" s="12">
        <v>8.21</v>
      </c>
      <c r="M8216" s="12">
        <f t="shared" si="515"/>
        <v>83.72</v>
      </c>
      <c r="N8216" t="s">
        <v>18</v>
      </c>
      <c r="O8216" s="13">
        <v>5</v>
      </c>
      <c r="P8216">
        <v>5</v>
      </c>
      <c r="Q8216" t="b">
        <v>0</v>
      </c>
      <c r="R8216">
        <v>8</v>
      </c>
      <c r="S8216" t="s">
        <v>44</v>
      </c>
      <c r="T8216" t="s">
        <v>35</v>
      </c>
    </row>
    <row r="8217" spans="1:20">
      <c r="A8217" t="s">
        <v>13726</v>
      </c>
      <c r="B8217" s="11">
        <v>45299</v>
      </c>
      <c r="C8217" t="s">
        <v>3281</v>
      </c>
      <c r="D8217" t="s">
        <v>20</v>
      </c>
      <c r="E8217" t="s">
        <v>212</v>
      </c>
      <c r="F8217" s="12">
        <v>26.16</v>
      </c>
      <c r="G8217" s="13">
        <v>1</v>
      </c>
      <c r="H8217">
        <v>0</v>
      </c>
      <c r="I8217" s="12">
        <f t="shared" si="512"/>
        <v>0</v>
      </c>
      <c r="J8217" s="12">
        <f t="shared" si="513"/>
        <v>26.16</v>
      </c>
      <c r="K8217" s="12">
        <f t="shared" si="514"/>
        <v>26.16</v>
      </c>
      <c r="L8217" s="12">
        <v>13.25</v>
      </c>
      <c r="M8217" s="12">
        <f t="shared" si="515"/>
        <v>39.41</v>
      </c>
      <c r="N8217" t="s">
        <v>9</v>
      </c>
      <c r="O8217" s="13">
        <v>9</v>
      </c>
      <c r="P8217">
        <v>4</v>
      </c>
      <c r="Q8217" t="b">
        <v>0</v>
      </c>
      <c r="R8217">
        <v>2</v>
      </c>
      <c r="S8217" t="s">
        <v>42</v>
      </c>
      <c r="T8217" t="s">
        <v>35</v>
      </c>
    </row>
    <row r="8218" spans="1:20">
      <c r="A8218" t="s">
        <v>13727</v>
      </c>
      <c r="B8218" s="11">
        <v>45299</v>
      </c>
      <c r="C8218" t="s">
        <v>13728</v>
      </c>
      <c r="D8218" t="s">
        <v>17</v>
      </c>
      <c r="E8218" t="s">
        <v>194</v>
      </c>
      <c r="F8218" s="12">
        <v>177.55</v>
      </c>
      <c r="G8218" s="13">
        <v>2</v>
      </c>
      <c r="H8218">
        <v>17.5</v>
      </c>
      <c r="I8218" s="12">
        <f t="shared" si="512"/>
        <v>31.07125</v>
      </c>
      <c r="J8218" s="12">
        <f t="shared" si="513"/>
        <v>355.1</v>
      </c>
      <c r="K8218" s="12">
        <f t="shared" si="514"/>
        <v>324.02875</v>
      </c>
      <c r="L8218" s="12">
        <v>13.3</v>
      </c>
      <c r="M8218" s="12">
        <f t="shared" si="515"/>
        <v>337.32875</v>
      </c>
      <c r="N8218" t="s">
        <v>18</v>
      </c>
      <c r="O8218" s="13">
        <v>6</v>
      </c>
      <c r="P8218">
        <v>4.5</v>
      </c>
      <c r="Q8218" t="b">
        <v>0</v>
      </c>
      <c r="R8218">
        <v>3</v>
      </c>
      <c r="S8218" t="s">
        <v>46</v>
      </c>
      <c r="T8218" t="s">
        <v>30</v>
      </c>
    </row>
    <row r="8219" spans="1:20">
      <c r="A8219" t="s">
        <v>13729</v>
      </c>
      <c r="B8219" s="11">
        <v>45299</v>
      </c>
      <c r="C8219" t="s">
        <v>13730</v>
      </c>
      <c r="D8219" t="s">
        <v>14</v>
      </c>
      <c r="E8219" t="s">
        <v>103</v>
      </c>
      <c r="F8219" s="12">
        <v>35</v>
      </c>
      <c r="G8219" s="13">
        <v>2</v>
      </c>
      <c r="H8219">
        <v>21.2</v>
      </c>
      <c r="I8219" s="12">
        <f t="shared" si="512"/>
        <v>7.42</v>
      </c>
      <c r="J8219" s="12">
        <f t="shared" si="513"/>
        <v>70</v>
      </c>
      <c r="K8219" s="12">
        <f t="shared" si="514"/>
        <v>62.58</v>
      </c>
      <c r="L8219" s="12">
        <v>22.08</v>
      </c>
      <c r="M8219" s="12">
        <f t="shared" si="515"/>
        <v>84.66</v>
      </c>
      <c r="N8219" t="s">
        <v>6</v>
      </c>
      <c r="O8219" s="13">
        <v>14</v>
      </c>
      <c r="P8219">
        <v>4.5</v>
      </c>
      <c r="Q8219" t="b">
        <v>0</v>
      </c>
      <c r="R8219">
        <v>9</v>
      </c>
      <c r="S8219" t="s">
        <v>44</v>
      </c>
      <c r="T8219" t="s">
        <v>37</v>
      </c>
    </row>
    <row r="8220" spans="1:20">
      <c r="A8220" t="s">
        <v>13731</v>
      </c>
      <c r="B8220" s="11">
        <v>45299</v>
      </c>
      <c r="C8220" t="s">
        <v>13732</v>
      </c>
      <c r="D8220" t="s">
        <v>5</v>
      </c>
      <c r="E8220" t="s">
        <v>156</v>
      </c>
      <c r="F8220" s="12">
        <v>77.21</v>
      </c>
      <c r="G8220" s="13">
        <v>1</v>
      </c>
      <c r="H8220">
        <v>5.9</v>
      </c>
      <c r="I8220" s="12">
        <f t="shared" si="512"/>
        <v>4.55539</v>
      </c>
      <c r="J8220" s="12">
        <f t="shared" si="513"/>
        <v>77.21</v>
      </c>
      <c r="K8220" s="12">
        <f t="shared" si="514"/>
        <v>72.65461</v>
      </c>
      <c r="L8220" s="12">
        <v>14.18</v>
      </c>
      <c r="M8220" s="12">
        <f t="shared" si="515"/>
        <v>86.83461</v>
      </c>
      <c r="N8220" t="s">
        <v>18</v>
      </c>
      <c r="O8220" s="13">
        <v>3</v>
      </c>
      <c r="P8220">
        <v>5</v>
      </c>
      <c r="Q8220" t="b">
        <v>0</v>
      </c>
      <c r="R8220">
        <v>2</v>
      </c>
      <c r="S8220" t="s">
        <v>45</v>
      </c>
      <c r="T8220" t="s">
        <v>30</v>
      </c>
    </row>
    <row r="8221" spans="1:20">
      <c r="A8221" t="s">
        <v>13733</v>
      </c>
      <c r="B8221" s="11">
        <v>45299</v>
      </c>
      <c r="C8221" t="s">
        <v>8450</v>
      </c>
      <c r="D8221" t="s">
        <v>20</v>
      </c>
      <c r="E8221" t="s">
        <v>136</v>
      </c>
      <c r="F8221" s="12">
        <v>34.4</v>
      </c>
      <c r="G8221" s="13">
        <v>1</v>
      </c>
      <c r="H8221">
        <v>0</v>
      </c>
      <c r="I8221" s="12">
        <f t="shared" si="512"/>
        <v>0</v>
      </c>
      <c r="J8221" s="12">
        <f t="shared" si="513"/>
        <v>34.4</v>
      </c>
      <c r="K8221" s="12">
        <f t="shared" si="514"/>
        <v>34.4</v>
      </c>
      <c r="L8221" s="12">
        <v>14.01</v>
      </c>
      <c r="M8221" s="12">
        <f t="shared" si="515"/>
        <v>48.41</v>
      </c>
      <c r="N8221" t="s">
        <v>9</v>
      </c>
      <c r="O8221" s="13">
        <v>7</v>
      </c>
      <c r="P8221">
        <v>5</v>
      </c>
      <c r="Q8221" t="b">
        <v>0</v>
      </c>
      <c r="R8221">
        <v>2</v>
      </c>
      <c r="S8221" t="s">
        <v>42</v>
      </c>
      <c r="T8221" t="s">
        <v>35</v>
      </c>
    </row>
    <row r="8222" spans="1:20">
      <c r="A8222" t="s">
        <v>13734</v>
      </c>
      <c r="B8222" s="11">
        <v>45299</v>
      </c>
      <c r="C8222" t="s">
        <v>13735</v>
      </c>
      <c r="D8222" t="s">
        <v>17</v>
      </c>
      <c r="E8222" t="s">
        <v>78</v>
      </c>
      <c r="F8222" s="12">
        <v>98.36</v>
      </c>
      <c r="G8222" s="13">
        <v>1</v>
      </c>
      <c r="H8222">
        <v>0</v>
      </c>
      <c r="I8222" s="12">
        <f t="shared" si="512"/>
        <v>0</v>
      </c>
      <c r="J8222" s="12">
        <f t="shared" si="513"/>
        <v>98.36</v>
      </c>
      <c r="K8222" s="12">
        <f t="shared" si="514"/>
        <v>98.36</v>
      </c>
      <c r="L8222" s="12">
        <v>24.06</v>
      </c>
      <c r="M8222" s="12">
        <f t="shared" si="515"/>
        <v>122.42</v>
      </c>
      <c r="N8222" t="s">
        <v>12</v>
      </c>
      <c r="O8222" s="13">
        <v>17</v>
      </c>
      <c r="P8222">
        <v>5</v>
      </c>
      <c r="Q8222" t="b">
        <v>0</v>
      </c>
      <c r="R8222">
        <v>5</v>
      </c>
      <c r="S8222" t="s">
        <v>44</v>
      </c>
      <c r="T8222" t="s">
        <v>35</v>
      </c>
    </row>
    <row r="8223" spans="1:20">
      <c r="A8223" t="s">
        <v>13736</v>
      </c>
      <c r="B8223" s="11">
        <v>45299</v>
      </c>
      <c r="C8223" t="s">
        <v>6460</v>
      </c>
      <c r="D8223" t="s">
        <v>17</v>
      </c>
      <c r="E8223" t="s">
        <v>78</v>
      </c>
      <c r="F8223" s="12">
        <v>121.87</v>
      </c>
      <c r="G8223" s="13">
        <v>2</v>
      </c>
      <c r="H8223">
        <v>0</v>
      </c>
      <c r="I8223" s="12">
        <f t="shared" si="512"/>
        <v>0</v>
      </c>
      <c r="J8223" s="12">
        <f t="shared" si="513"/>
        <v>243.74</v>
      </c>
      <c r="K8223" s="12">
        <f t="shared" si="514"/>
        <v>243.74</v>
      </c>
      <c r="L8223" s="12">
        <v>22.28</v>
      </c>
      <c r="M8223" s="12">
        <f t="shared" si="515"/>
        <v>266.02</v>
      </c>
      <c r="N8223" t="s">
        <v>9</v>
      </c>
      <c r="O8223" s="13">
        <v>13</v>
      </c>
      <c r="P8223">
        <v>4.5</v>
      </c>
      <c r="Q8223" t="b">
        <v>0</v>
      </c>
      <c r="R8223">
        <v>3</v>
      </c>
      <c r="S8223" t="s">
        <v>43</v>
      </c>
      <c r="T8223" t="s">
        <v>39</v>
      </c>
    </row>
    <row r="8224" spans="1:20">
      <c r="A8224" t="s">
        <v>13737</v>
      </c>
      <c r="B8224" s="11">
        <v>45300</v>
      </c>
      <c r="C8224" t="s">
        <v>10511</v>
      </c>
      <c r="D8224" t="s">
        <v>5</v>
      </c>
      <c r="E8224" t="s">
        <v>106</v>
      </c>
      <c r="F8224" s="12">
        <v>66.11</v>
      </c>
      <c r="G8224" s="13">
        <v>2</v>
      </c>
      <c r="H8224">
        <v>6.3</v>
      </c>
      <c r="I8224" s="12">
        <f t="shared" si="512"/>
        <v>4.16493</v>
      </c>
      <c r="J8224" s="12">
        <f t="shared" si="513"/>
        <v>132.22</v>
      </c>
      <c r="K8224" s="12">
        <f t="shared" si="514"/>
        <v>128.05507</v>
      </c>
      <c r="L8224" s="12">
        <v>11.94</v>
      </c>
      <c r="M8224" s="12">
        <f t="shared" si="515"/>
        <v>139.99507</v>
      </c>
      <c r="N8224" t="s">
        <v>18</v>
      </c>
      <c r="O8224" s="13">
        <v>4</v>
      </c>
      <c r="P8224">
        <v>5</v>
      </c>
      <c r="Q8224" t="b">
        <v>0</v>
      </c>
      <c r="R8224">
        <v>15</v>
      </c>
      <c r="S8224" t="s">
        <v>48</v>
      </c>
      <c r="T8224" t="s">
        <v>39</v>
      </c>
    </row>
    <row r="8225" spans="1:20">
      <c r="A8225" t="s">
        <v>13738</v>
      </c>
      <c r="B8225" s="11">
        <v>45300</v>
      </c>
      <c r="C8225" t="s">
        <v>661</v>
      </c>
      <c r="D8225" t="s">
        <v>25</v>
      </c>
      <c r="E8225" t="s">
        <v>264</v>
      </c>
      <c r="F8225" s="12">
        <v>110.92</v>
      </c>
      <c r="G8225" s="13">
        <v>4</v>
      </c>
      <c r="H8225">
        <v>0</v>
      </c>
      <c r="I8225" s="12">
        <f t="shared" si="512"/>
        <v>0</v>
      </c>
      <c r="J8225" s="12">
        <f t="shared" si="513"/>
        <v>443.68</v>
      </c>
      <c r="K8225" s="12">
        <f t="shared" si="514"/>
        <v>443.68</v>
      </c>
      <c r="L8225" s="12">
        <v>21.55</v>
      </c>
      <c r="M8225" s="12">
        <f t="shared" si="515"/>
        <v>465.23</v>
      </c>
      <c r="N8225" t="s">
        <v>6</v>
      </c>
      <c r="O8225" s="13">
        <v>17</v>
      </c>
      <c r="P8225">
        <v>3.5</v>
      </c>
      <c r="Q8225" t="b">
        <v>1</v>
      </c>
      <c r="R8225">
        <v>6</v>
      </c>
      <c r="S8225" t="s">
        <v>48</v>
      </c>
      <c r="T8225" t="s">
        <v>32</v>
      </c>
    </row>
    <row r="8226" spans="1:20">
      <c r="A8226" t="s">
        <v>13739</v>
      </c>
      <c r="B8226" s="11">
        <v>45300</v>
      </c>
      <c r="C8226" t="s">
        <v>13740</v>
      </c>
      <c r="D8226" t="s">
        <v>5</v>
      </c>
      <c r="E8226" t="s">
        <v>119</v>
      </c>
      <c r="F8226" s="12">
        <v>39.98</v>
      </c>
      <c r="G8226" s="13">
        <v>2</v>
      </c>
      <c r="H8226">
        <v>0</v>
      </c>
      <c r="I8226" s="12">
        <f t="shared" si="512"/>
        <v>0</v>
      </c>
      <c r="J8226" s="12">
        <f t="shared" si="513"/>
        <v>79.96</v>
      </c>
      <c r="K8226" s="12">
        <f t="shared" si="514"/>
        <v>79.96</v>
      </c>
      <c r="L8226" s="12">
        <v>11.52</v>
      </c>
      <c r="M8226" s="12">
        <f t="shared" si="515"/>
        <v>91.48</v>
      </c>
      <c r="N8226" t="s">
        <v>18</v>
      </c>
      <c r="O8226" s="13">
        <v>3</v>
      </c>
      <c r="P8226">
        <v>5</v>
      </c>
      <c r="Q8226" t="b">
        <v>0</v>
      </c>
      <c r="R8226">
        <v>8</v>
      </c>
      <c r="S8226" t="s">
        <v>44</v>
      </c>
      <c r="T8226" t="s">
        <v>35</v>
      </c>
    </row>
    <row r="8227" spans="1:20">
      <c r="A8227" t="s">
        <v>13741</v>
      </c>
      <c r="B8227" s="11">
        <v>45300</v>
      </c>
      <c r="C8227" t="s">
        <v>493</v>
      </c>
      <c r="D8227" t="s">
        <v>11</v>
      </c>
      <c r="E8227" t="s">
        <v>91</v>
      </c>
      <c r="F8227" s="12">
        <v>86.43</v>
      </c>
      <c r="G8227" s="13">
        <v>1</v>
      </c>
      <c r="H8227">
        <v>0</v>
      </c>
      <c r="I8227" s="12">
        <f t="shared" si="512"/>
        <v>0</v>
      </c>
      <c r="J8227" s="12">
        <f t="shared" si="513"/>
        <v>86.43</v>
      </c>
      <c r="K8227" s="12">
        <f t="shared" si="514"/>
        <v>86.43</v>
      </c>
      <c r="L8227" s="12">
        <v>20.45</v>
      </c>
      <c r="M8227" s="12">
        <f t="shared" si="515"/>
        <v>106.88</v>
      </c>
      <c r="N8227" t="s">
        <v>9</v>
      </c>
      <c r="O8227" s="13">
        <v>13</v>
      </c>
      <c r="P8227">
        <v>4.5</v>
      </c>
      <c r="Q8227" t="b">
        <v>0</v>
      </c>
      <c r="R8227">
        <v>5</v>
      </c>
      <c r="S8227" t="s">
        <v>44</v>
      </c>
      <c r="T8227" t="s">
        <v>35</v>
      </c>
    </row>
    <row r="8228" spans="1:20">
      <c r="A8228" t="s">
        <v>13742</v>
      </c>
      <c r="B8228" s="11">
        <v>45300</v>
      </c>
      <c r="C8228" t="s">
        <v>12271</v>
      </c>
      <c r="D8228" t="s">
        <v>20</v>
      </c>
      <c r="E8228" t="s">
        <v>197</v>
      </c>
      <c r="F8228" s="12">
        <v>22.12</v>
      </c>
      <c r="G8228" s="13">
        <v>1</v>
      </c>
      <c r="H8228">
        <v>0</v>
      </c>
      <c r="I8228" s="12">
        <f t="shared" si="512"/>
        <v>0</v>
      </c>
      <c r="J8228" s="12">
        <f t="shared" si="513"/>
        <v>22.12</v>
      </c>
      <c r="K8228" s="12">
        <f t="shared" si="514"/>
        <v>22.12</v>
      </c>
      <c r="L8228" s="12">
        <v>12.8</v>
      </c>
      <c r="M8228" s="12">
        <f t="shared" si="515"/>
        <v>34.92</v>
      </c>
      <c r="N8228" t="s">
        <v>18</v>
      </c>
      <c r="O8228" s="13">
        <v>6</v>
      </c>
      <c r="P8228">
        <v>4</v>
      </c>
      <c r="Q8228" t="b">
        <v>0</v>
      </c>
      <c r="R8228">
        <v>12</v>
      </c>
      <c r="S8228" t="s">
        <v>43</v>
      </c>
      <c r="T8228" t="s">
        <v>35</v>
      </c>
    </row>
    <row r="8229" spans="1:20">
      <c r="A8229" t="s">
        <v>13743</v>
      </c>
      <c r="B8229" s="11">
        <v>45300</v>
      </c>
      <c r="C8229" t="s">
        <v>1039</v>
      </c>
      <c r="D8229" t="s">
        <v>8</v>
      </c>
      <c r="E8229" t="s">
        <v>241</v>
      </c>
      <c r="F8229" s="12">
        <v>17.82</v>
      </c>
      <c r="G8229" s="13">
        <v>1</v>
      </c>
      <c r="H8229">
        <v>0</v>
      </c>
      <c r="I8229" s="12">
        <f t="shared" si="512"/>
        <v>0</v>
      </c>
      <c r="J8229" s="12">
        <f t="shared" si="513"/>
        <v>17.82</v>
      </c>
      <c r="K8229" s="12">
        <f t="shared" si="514"/>
        <v>17.82</v>
      </c>
      <c r="L8229" s="12">
        <v>13.3</v>
      </c>
      <c r="M8229" s="12">
        <f t="shared" si="515"/>
        <v>31.12</v>
      </c>
      <c r="N8229" t="s">
        <v>18</v>
      </c>
      <c r="O8229" s="13">
        <v>7</v>
      </c>
      <c r="P8229">
        <v>4.5</v>
      </c>
      <c r="Q8229" t="b">
        <v>1</v>
      </c>
      <c r="R8229">
        <v>2</v>
      </c>
      <c r="S8229" t="s">
        <v>42</v>
      </c>
      <c r="T8229" t="s">
        <v>39</v>
      </c>
    </row>
    <row r="8230" spans="1:20">
      <c r="A8230" t="s">
        <v>13744</v>
      </c>
      <c r="B8230" s="11">
        <v>45300</v>
      </c>
      <c r="C8230" t="s">
        <v>3871</v>
      </c>
      <c r="D8230" t="s">
        <v>11</v>
      </c>
      <c r="E8230" t="s">
        <v>151</v>
      </c>
      <c r="F8230" s="12">
        <v>68.9</v>
      </c>
      <c r="G8230" s="13">
        <v>2</v>
      </c>
      <c r="H8230">
        <v>0</v>
      </c>
      <c r="I8230" s="12">
        <f t="shared" si="512"/>
        <v>0</v>
      </c>
      <c r="J8230" s="12">
        <f t="shared" si="513"/>
        <v>137.8</v>
      </c>
      <c r="K8230" s="12">
        <f t="shared" si="514"/>
        <v>137.8</v>
      </c>
      <c r="L8230" s="12">
        <v>15.36</v>
      </c>
      <c r="M8230" s="12">
        <f t="shared" si="515"/>
        <v>153.16</v>
      </c>
      <c r="N8230" t="s">
        <v>9</v>
      </c>
      <c r="O8230" s="13">
        <v>7</v>
      </c>
      <c r="P8230">
        <v>2.5</v>
      </c>
      <c r="Q8230" t="b">
        <v>0</v>
      </c>
      <c r="R8230">
        <v>3</v>
      </c>
      <c r="S8230" t="s">
        <v>45</v>
      </c>
      <c r="T8230" t="s">
        <v>35</v>
      </c>
    </row>
    <row r="8231" spans="1:20">
      <c r="A8231" t="s">
        <v>13745</v>
      </c>
      <c r="B8231" s="11">
        <v>45300</v>
      </c>
      <c r="C8231" t="s">
        <v>84</v>
      </c>
      <c r="D8231" t="s">
        <v>17</v>
      </c>
      <c r="E8231" t="s">
        <v>194</v>
      </c>
      <c r="F8231" s="12">
        <v>123.41</v>
      </c>
      <c r="G8231" s="13">
        <v>1</v>
      </c>
      <c r="H8231">
        <v>0</v>
      </c>
      <c r="I8231" s="12">
        <f t="shared" si="512"/>
        <v>0</v>
      </c>
      <c r="J8231" s="12">
        <f t="shared" si="513"/>
        <v>123.41</v>
      </c>
      <c r="K8231" s="12">
        <f t="shared" si="514"/>
        <v>123.41</v>
      </c>
      <c r="L8231" s="12">
        <v>8.5</v>
      </c>
      <c r="M8231" s="12">
        <f t="shared" si="515"/>
        <v>131.91</v>
      </c>
      <c r="N8231" t="s">
        <v>18</v>
      </c>
      <c r="O8231" s="13">
        <v>5</v>
      </c>
      <c r="P8231">
        <v>2.5</v>
      </c>
      <c r="Q8231" t="b">
        <v>0</v>
      </c>
      <c r="R8231">
        <v>4</v>
      </c>
      <c r="S8231" t="s">
        <v>48</v>
      </c>
      <c r="T8231" t="s">
        <v>39</v>
      </c>
    </row>
    <row r="8232" spans="1:20">
      <c r="A8232" t="s">
        <v>13746</v>
      </c>
      <c r="B8232" s="11">
        <v>45300</v>
      </c>
      <c r="C8232" t="s">
        <v>13747</v>
      </c>
      <c r="D8232" t="s">
        <v>25</v>
      </c>
      <c r="E8232" t="s">
        <v>72</v>
      </c>
      <c r="F8232" s="12">
        <v>111.98</v>
      </c>
      <c r="G8232" s="13">
        <v>1</v>
      </c>
      <c r="H8232">
        <v>0</v>
      </c>
      <c r="I8232" s="12">
        <f t="shared" si="512"/>
        <v>0</v>
      </c>
      <c r="J8232" s="12">
        <f t="shared" si="513"/>
        <v>111.98</v>
      </c>
      <c r="K8232" s="12">
        <f t="shared" si="514"/>
        <v>111.98</v>
      </c>
      <c r="L8232" s="12">
        <v>14.8</v>
      </c>
      <c r="M8232" s="12">
        <f t="shared" si="515"/>
        <v>126.78</v>
      </c>
      <c r="N8232" t="s">
        <v>9</v>
      </c>
      <c r="O8232" s="13">
        <v>9</v>
      </c>
      <c r="P8232">
        <v>4.5</v>
      </c>
      <c r="Q8232" t="b">
        <v>0</v>
      </c>
      <c r="R8232">
        <v>7</v>
      </c>
      <c r="S8232" t="s">
        <v>44</v>
      </c>
      <c r="T8232" t="s">
        <v>39</v>
      </c>
    </row>
    <row r="8233" spans="1:20">
      <c r="A8233" t="s">
        <v>13748</v>
      </c>
      <c r="B8233" s="11">
        <v>45300</v>
      </c>
      <c r="C8233" t="s">
        <v>13749</v>
      </c>
      <c r="D8233" t="s">
        <v>25</v>
      </c>
      <c r="E8233" t="s">
        <v>264</v>
      </c>
      <c r="F8233" s="12">
        <v>165.53</v>
      </c>
      <c r="G8233" s="13">
        <v>1</v>
      </c>
      <c r="H8233">
        <v>0</v>
      </c>
      <c r="I8233" s="12">
        <f t="shared" si="512"/>
        <v>0</v>
      </c>
      <c r="J8233" s="12">
        <f t="shared" si="513"/>
        <v>165.53</v>
      </c>
      <c r="K8233" s="12">
        <f t="shared" si="514"/>
        <v>165.53</v>
      </c>
      <c r="L8233" s="12">
        <v>15.03</v>
      </c>
      <c r="M8233" s="12">
        <f t="shared" si="515"/>
        <v>180.56</v>
      </c>
      <c r="N8233" t="s">
        <v>18</v>
      </c>
      <c r="O8233" s="13">
        <v>6</v>
      </c>
      <c r="P8233">
        <v>4</v>
      </c>
      <c r="Q8233" t="b">
        <v>1</v>
      </c>
      <c r="R8233">
        <v>12</v>
      </c>
      <c r="S8233" t="s">
        <v>48</v>
      </c>
      <c r="T8233" t="s">
        <v>39</v>
      </c>
    </row>
    <row r="8234" spans="1:20">
      <c r="A8234" t="s">
        <v>13750</v>
      </c>
      <c r="B8234" s="11">
        <v>45300</v>
      </c>
      <c r="C8234" t="s">
        <v>13623</v>
      </c>
      <c r="D8234" t="s">
        <v>5</v>
      </c>
      <c r="E8234" t="s">
        <v>156</v>
      </c>
      <c r="F8234" s="12">
        <v>27.49</v>
      </c>
      <c r="G8234" s="13">
        <v>1</v>
      </c>
      <c r="H8234">
        <v>0</v>
      </c>
      <c r="I8234" s="12">
        <f t="shared" si="512"/>
        <v>0</v>
      </c>
      <c r="J8234" s="12">
        <f t="shared" si="513"/>
        <v>27.49</v>
      </c>
      <c r="K8234" s="12">
        <f t="shared" si="514"/>
        <v>27.49</v>
      </c>
      <c r="L8234" s="12">
        <v>7.83</v>
      </c>
      <c r="M8234" s="12">
        <f t="shared" si="515"/>
        <v>35.32</v>
      </c>
      <c r="N8234" t="s">
        <v>18</v>
      </c>
      <c r="O8234" s="13">
        <v>6</v>
      </c>
      <c r="P8234">
        <v>3</v>
      </c>
      <c r="Q8234" t="b">
        <v>0</v>
      </c>
      <c r="R8234">
        <v>6</v>
      </c>
      <c r="S8234" t="s">
        <v>46</v>
      </c>
      <c r="T8234" t="s">
        <v>30</v>
      </c>
    </row>
    <row r="8235" spans="1:20">
      <c r="A8235" t="s">
        <v>13751</v>
      </c>
      <c r="B8235" s="11">
        <v>45300</v>
      </c>
      <c r="C8235" t="s">
        <v>13752</v>
      </c>
      <c r="D8235" t="s">
        <v>5</v>
      </c>
      <c r="E8235" t="s">
        <v>119</v>
      </c>
      <c r="F8235" s="12">
        <v>61.74</v>
      </c>
      <c r="G8235" s="13">
        <v>1</v>
      </c>
      <c r="H8235">
        <v>0</v>
      </c>
      <c r="I8235" s="12">
        <f t="shared" si="512"/>
        <v>0</v>
      </c>
      <c r="J8235" s="12">
        <f t="shared" si="513"/>
        <v>61.74</v>
      </c>
      <c r="K8235" s="12">
        <f t="shared" si="514"/>
        <v>61.74</v>
      </c>
      <c r="L8235" s="12">
        <v>12.6</v>
      </c>
      <c r="M8235" s="12">
        <f t="shared" si="515"/>
        <v>74.34</v>
      </c>
      <c r="N8235" t="s">
        <v>18</v>
      </c>
      <c r="O8235" s="13">
        <v>3</v>
      </c>
      <c r="P8235">
        <v>4.5</v>
      </c>
      <c r="Q8235" t="b">
        <v>0</v>
      </c>
      <c r="R8235">
        <v>8</v>
      </c>
      <c r="S8235" t="s">
        <v>44</v>
      </c>
      <c r="T8235" t="s">
        <v>35</v>
      </c>
    </row>
    <row r="8236" spans="1:20">
      <c r="A8236" t="s">
        <v>13753</v>
      </c>
      <c r="B8236" s="11">
        <v>45301</v>
      </c>
      <c r="C8236" t="s">
        <v>6673</v>
      </c>
      <c r="D8236" t="s">
        <v>20</v>
      </c>
      <c r="E8236" t="s">
        <v>136</v>
      </c>
      <c r="F8236" s="12">
        <v>11.42</v>
      </c>
      <c r="G8236" s="13">
        <v>1</v>
      </c>
      <c r="H8236">
        <v>13.9</v>
      </c>
      <c r="I8236" s="12">
        <f t="shared" si="512"/>
        <v>1.58738</v>
      </c>
      <c r="J8236" s="12">
        <f t="shared" si="513"/>
        <v>11.42</v>
      </c>
      <c r="K8236" s="12">
        <f t="shared" si="514"/>
        <v>9.83262</v>
      </c>
      <c r="L8236" s="12">
        <v>8.84</v>
      </c>
      <c r="M8236" s="12">
        <f t="shared" si="515"/>
        <v>18.67262</v>
      </c>
      <c r="N8236" t="s">
        <v>18</v>
      </c>
      <c r="O8236" s="13">
        <v>3</v>
      </c>
      <c r="P8236">
        <v>5</v>
      </c>
      <c r="Q8236" t="b">
        <v>0</v>
      </c>
      <c r="R8236">
        <v>1</v>
      </c>
      <c r="S8236" t="s">
        <v>44</v>
      </c>
      <c r="T8236" t="s">
        <v>37</v>
      </c>
    </row>
    <row r="8237" spans="1:20">
      <c r="A8237" t="s">
        <v>13754</v>
      </c>
      <c r="B8237" s="11">
        <v>45301</v>
      </c>
      <c r="C8237" t="s">
        <v>1151</v>
      </c>
      <c r="D8237" t="s">
        <v>25</v>
      </c>
      <c r="E8237" t="s">
        <v>72</v>
      </c>
      <c r="F8237" s="12">
        <v>153.93</v>
      </c>
      <c r="G8237" s="13">
        <v>3</v>
      </c>
      <c r="H8237">
        <v>0</v>
      </c>
      <c r="I8237" s="12">
        <f t="shared" si="512"/>
        <v>0</v>
      </c>
      <c r="J8237" s="12">
        <f t="shared" si="513"/>
        <v>461.79</v>
      </c>
      <c r="K8237" s="12">
        <f t="shared" si="514"/>
        <v>461.79</v>
      </c>
      <c r="L8237" s="12">
        <v>9.79</v>
      </c>
      <c r="M8237" s="12">
        <f t="shared" si="515"/>
        <v>471.58</v>
      </c>
      <c r="N8237" t="s">
        <v>18</v>
      </c>
      <c r="O8237" s="13">
        <v>3</v>
      </c>
      <c r="P8237">
        <v>3</v>
      </c>
      <c r="Q8237" t="b">
        <v>0</v>
      </c>
      <c r="R8237">
        <v>5</v>
      </c>
      <c r="S8237" t="s">
        <v>44</v>
      </c>
      <c r="T8237" t="s">
        <v>39</v>
      </c>
    </row>
    <row r="8238" spans="1:20">
      <c r="A8238" t="s">
        <v>13755</v>
      </c>
      <c r="B8238" s="11">
        <v>45301</v>
      </c>
      <c r="C8238" t="s">
        <v>7927</v>
      </c>
      <c r="D8238" t="s">
        <v>11</v>
      </c>
      <c r="E8238" t="s">
        <v>215</v>
      </c>
      <c r="F8238" s="12">
        <v>82.84</v>
      </c>
      <c r="G8238" s="13">
        <v>1</v>
      </c>
      <c r="H8238">
        <v>18.1</v>
      </c>
      <c r="I8238" s="12">
        <f t="shared" si="512"/>
        <v>14.99404</v>
      </c>
      <c r="J8238" s="12">
        <f t="shared" si="513"/>
        <v>82.84</v>
      </c>
      <c r="K8238" s="12">
        <f t="shared" si="514"/>
        <v>67.84596</v>
      </c>
      <c r="L8238" s="12">
        <v>15.03</v>
      </c>
      <c r="M8238" s="12">
        <f t="shared" si="515"/>
        <v>82.87596</v>
      </c>
      <c r="N8238" t="s">
        <v>18</v>
      </c>
      <c r="O8238" s="13">
        <v>5</v>
      </c>
      <c r="P8238">
        <v>5</v>
      </c>
      <c r="Q8238" t="b">
        <v>0</v>
      </c>
      <c r="R8238">
        <v>3</v>
      </c>
      <c r="S8238" t="s">
        <v>46</v>
      </c>
      <c r="T8238" t="s">
        <v>35</v>
      </c>
    </row>
    <row r="8239" spans="1:20">
      <c r="A8239" t="s">
        <v>13756</v>
      </c>
      <c r="B8239" s="11">
        <v>45301</v>
      </c>
      <c r="C8239" t="s">
        <v>13757</v>
      </c>
      <c r="D8239" t="s">
        <v>17</v>
      </c>
      <c r="E8239" t="s">
        <v>209</v>
      </c>
      <c r="F8239" s="12">
        <v>163.53</v>
      </c>
      <c r="G8239" s="13">
        <v>4</v>
      </c>
      <c r="H8239">
        <v>0</v>
      </c>
      <c r="I8239" s="12">
        <f t="shared" si="512"/>
        <v>0</v>
      </c>
      <c r="J8239" s="12">
        <f t="shared" si="513"/>
        <v>654.12</v>
      </c>
      <c r="K8239" s="12">
        <f t="shared" si="514"/>
        <v>654.12</v>
      </c>
      <c r="L8239" s="12">
        <v>21.78</v>
      </c>
      <c r="M8239" s="12">
        <f t="shared" si="515"/>
        <v>675.9</v>
      </c>
      <c r="N8239" t="s">
        <v>12</v>
      </c>
      <c r="O8239" s="13">
        <v>13</v>
      </c>
      <c r="P8239">
        <v>4.5</v>
      </c>
      <c r="Q8239" t="b">
        <v>0</v>
      </c>
      <c r="R8239">
        <v>5</v>
      </c>
      <c r="S8239" t="s">
        <v>45</v>
      </c>
      <c r="T8239" t="s">
        <v>35</v>
      </c>
    </row>
    <row r="8240" spans="1:20">
      <c r="A8240" t="s">
        <v>13758</v>
      </c>
      <c r="B8240" s="11">
        <v>45301</v>
      </c>
      <c r="C8240" t="s">
        <v>12178</v>
      </c>
      <c r="D8240" t="s">
        <v>14</v>
      </c>
      <c r="E8240" t="s">
        <v>94</v>
      </c>
      <c r="F8240" s="12">
        <v>44.77</v>
      </c>
      <c r="G8240" s="13">
        <v>1</v>
      </c>
      <c r="H8240">
        <v>0</v>
      </c>
      <c r="I8240" s="12">
        <f t="shared" si="512"/>
        <v>0</v>
      </c>
      <c r="J8240" s="12">
        <f t="shared" si="513"/>
        <v>44.77</v>
      </c>
      <c r="K8240" s="12">
        <f t="shared" si="514"/>
        <v>44.77</v>
      </c>
      <c r="L8240" s="12">
        <v>7.73</v>
      </c>
      <c r="M8240" s="12">
        <f t="shared" si="515"/>
        <v>52.5</v>
      </c>
      <c r="N8240" t="s">
        <v>18</v>
      </c>
      <c r="O8240" s="13">
        <v>2</v>
      </c>
      <c r="P8240">
        <v>3</v>
      </c>
      <c r="Q8240" t="b">
        <v>0</v>
      </c>
      <c r="R8240">
        <v>3</v>
      </c>
      <c r="S8240" t="s">
        <v>44</v>
      </c>
      <c r="T8240" t="s">
        <v>39</v>
      </c>
    </row>
    <row r="8241" spans="1:20">
      <c r="A8241" t="s">
        <v>13759</v>
      </c>
      <c r="B8241" s="11">
        <v>45302</v>
      </c>
      <c r="C8241" t="s">
        <v>13760</v>
      </c>
      <c r="D8241" t="s">
        <v>8</v>
      </c>
      <c r="E8241" t="s">
        <v>94</v>
      </c>
      <c r="F8241" s="12">
        <v>54.53</v>
      </c>
      <c r="G8241" s="13">
        <v>1</v>
      </c>
      <c r="H8241">
        <v>0</v>
      </c>
      <c r="I8241" s="12">
        <f t="shared" si="512"/>
        <v>0</v>
      </c>
      <c r="J8241" s="12">
        <f t="shared" si="513"/>
        <v>54.53</v>
      </c>
      <c r="K8241" s="12">
        <f t="shared" si="514"/>
        <v>54.53</v>
      </c>
      <c r="L8241" s="12">
        <v>7.84</v>
      </c>
      <c r="M8241" s="12">
        <f t="shared" si="515"/>
        <v>62.37</v>
      </c>
      <c r="N8241" t="s">
        <v>18</v>
      </c>
      <c r="O8241" s="13">
        <v>5</v>
      </c>
      <c r="P8241">
        <v>5</v>
      </c>
      <c r="Q8241" t="b">
        <v>0</v>
      </c>
      <c r="R8241">
        <v>2</v>
      </c>
      <c r="S8241" t="s">
        <v>44</v>
      </c>
      <c r="T8241" t="s">
        <v>35</v>
      </c>
    </row>
    <row r="8242" spans="1:20">
      <c r="A8242" t="s">
        <v>13761</v>
      </c>
      <c r="B8242" s="11">
        <v>45302</v>
      </c>
      <c r="C8242" t="s">
        <v>3680</v>
      </c>
      <c r="D8242" t="s">
        <v>17</v>
      </c>
      <c r="E8242" t="s">
        <v>129</v>
      </c>
      <c r="F8242" s="12">
        <v>67.17</v>
      </c>
      <c r="G8242" s="13">
        <v>1</v>
      </c>
      <c r="H8242">
        <v>0</v>
      </c>
      <c r="I8242" s="12">
        <f t="shared" si="512"/>
        <v>0</v>
      </c>
      <c r="J8242" s="12">
        <f t="shared" si="513"/>
        <v>67.17</v>
      </c>
      <c r="K8242" s="12">
        <f t="shared" si="514"/>
        <v>67.17</v>
      </c>
      <c r="L8242" s="12">
        <v>10.54</v>
      </c>
      <c r="M8242" s="12">
        <f t="shared" si="515"/>
        <v>77.71</v>
      </c>
      <c r="N8242" t="s">
        <v>18</v>
      </c>
      <c r="O8242" s="13">
        <v>2</v>
      </c>
      <c r="P8242">
        <v>5</v>
      </c>
      <c r="Q8242" t="b">
        <v>0</v>
      </c>
      <c r="R8242">
        <v>12</v>
      </c>
      <c r="S8242" t="s">
        <v>46</v>
      </c>
      <c r="T8242" t="s">
        <v>35</v>
      </c>
    </row>
    <row r="8243" spans="1:20">
      <c r="A8243" t="s">
        <v>13762</v>
      </c>
      <c r="B8243" s="11">
        <v>45302</v>
      </c>
      <c r="C8243" t="s">
        <v>13763</v>
      </c>
      <c r="D8243" t="s">
        <v>11</v>
      </c>
      <c r="E8243" t="s">
        <v>215</v>
      </c>
      <c r="F8243" s="12">
        <v>55.89</v>
      </c>
      <c r="G8243" s="13">
        <v>1</v>
      </c>
      <c r="H8243">
        <v>19.7</v>
      </c>
      <c r="I8243" s="12">
        <f t="shared" si="512"/>
        <v>11.01033</v>
      </c>
      <c r="J8243" s="12">
        <f t="shared" si="513"/>
        <v>55.89</v>
      </c>
      <c r="K8243" s="12">
        <f t="shared" si="514"/>
        <v>44.87967</v>
      </c>
      <c r="L8243" s="12">
        <v>17.02</v>
      </c>
      <c r="M8243" s="12">
        <f t="shared" si="515"/>
        <v>61.89967</v>
      </c>
      <c r="N8243" t="s">
        <v>9</v>
      </c>
      <c r="O8243" s="13">
        <v>9</v>
      </c>
      <c r="P8243">
        <v>5</v>
      </c>
      <c r="Q8243" t="b">
        <v>1</v>
      </c>
      <c r="R8243">
        <v>10</v>
      </c>
      <c r="S8243" t="s">
        <v>45</v>
      </c>
      <c r="T8243" t="s">
        <v>30</v>
      </c>
    </row>
    <row r="8244" spans="1:20">
      <c r="A8244" t="s">
        <v>13764</v>
      </c>
      <c r="B8244" s="11">
        <v>45302</v>
      </c>
      <c r="C8244" t="s">
        <v>13765</v>
      </c>
      <c r="D8244" t="s">
        <v>17</v>
      </c>
      <c r="E8244" t="s">
        <v>78</v>
      </c>
      <c r="F8244" s="12">
        <v>100.07</v>
      </c>
      <c r="G8244" s="13">
        <v>1</v>
      </c>
      <c r="H8244">
        <v>0</v>
      </c>
      <c r="I8244" s="12">
        <f t="shared" si="512"/>
        <v>0</v>
      </c>
      <c r="J8244" s="12">
        <f t="shared" si="513"/>
        <v>100.07</v>
      </c>
      <c r="K8244" s="12">
        <f t="shared" si="514"/>
        <v>100.07</v>
      </c>
      <c r="L8244" s="12">
        <v>7.91</v>
      </c>
      <c r="M8244" s="12">
        <f t="shared" si="515"/>
        <v>107.98</v>
      </c>
      <c r="N8244" t="s">
        <v>18</v>
      </c>
      <c r="O8244" s="13">
        <v>3</v>
      </c>
      <c r="P8244">
        <v>4.5</v>
      </c>
      <c r="Q8244" t="b">
        <v>0</v>
      </c>
      <c r="R8244">
        <v>3</v>
      </c>
      <c r="S8244" t="s">
        <v>44</v>
      </c>
      <c r="T8244" t="s">
        <v>35</v>
      </c>
    </row>
    <row r="8245" spans="1:20">
      <c r="A8245" t="s">
        <v>13766</v>
      </c>
      <c r="B8245" s="11">
        <v>45302</v>
      </c>
      <c r="C8245" t="s">
        <v>11413</v>
      </c>
      <c r="D8245" t="s">
        <v>17</v>
      </c>
      <c r="E8245" t="s">
        <v>78</v>
      </c>
      <c r="F8245" s="12">
        <v>169.45</v>
      </c>
      <c r="G8245" s="13">
        <v>1</v>
      </c>
      <c r="H8245">
        <v>0</v>
      </c>
      <c r="I8245" s="12">
        <f t="shared" si="512"/>
        <v>0</v>
      </c>
      <c r="J8245" s="12">
        <f t="shared" si="513"/>
        <v>169.45</v>
      </c>
      <c r="K8245" s="12">
        <f t="shared" si="514"/>
        <v>169.45</v>
      </c>
      <c r="L8245" s="12">
        <v>24.85</v>
      </c>
      <c r="M8245" s="12">
        <f t="shared" si="515"/>
        <v>194.3</v>
      </c>
      <c r="N8245" t="s">
        <v>6</v>
      </c>
      <c r="O8245" s="13">
        <v>9</v>
      </c>
      <c r="P8245">
        <v>4.5</v>
      </c>
      <c r="Q8245" t="b">
        <v>0</v>
      </c>
      <c r="R8245">
        <v>7</v>
      </c>
      <c r="S8245" t="s">
        <v>44</v>
      </c>
      <c r="T8245" t="s">
        <v>35</v>
      </c>
    </row>
    <row r="8246" spans="1:20">
      <c r="A8246" t="s">
        <v>13767</v>
      </c>
      <c r="B8246" s="11">
        <v>45302</v>
      </c>
      <c r="C8246" t="s">
        <v>2562</v>
      </c>
      <c r="D8246" t="s">
        <v>5</v>
      </c>
      <c r="E8246" t="s">
        <v>124</v>
      </c>
      <c r="F8246" s="12">
        <v>46.65</v>
      </c>
      <c r="G8246" s="13">
        <v>1</v>
      </c>
      <c r="H8246">
        <v>0</v>
      </c>
      <c r="I8246" s="12">
        <f t="shared" si="512"/>
        <v>0</v>
      </c>
      <c r="J8246" s="12">
        <f t="shared" si="513"/>
        <v>46.65</v>
      </c>
      <c r="K8246" s="12">
        <f t="shared" si="514"/>
        <v>46.65</v>
      </c>
      <c r="L8246" s="12">
        <v>16.34</v>
      </c>
      <c r="M8246" s="12">
        <f t="shared" si="515"/>
        <v>62.99</v>
      </c>
      <c r="N8246" t="s">
        <v>9</v>
      </c>
      <c r="O8246" s="13">
        <v>13</v>
      </c>
      <c r="P8246">
        <v>5</v>
      </c>
      <c r="Q8246" t="b">
        <v>0</v>
      </c>
      <c r="R8246">
        <v>12</v>
      </c>
      <c r="S8246" t="s">
        <v>44</v>
      </c>
      <c r="T8246" t="s">
        <v>30</v>
      </c>
    </row>
    <row r="8247" spans="1:20">
      <c r="A8247" t="s">
        <v>13768</v>
      </c>
      <c r="B8247" s="11">
        <v>45302</v>
      </c>
      <c r="C8247" t="s">
        <v>8958</v>
      </c>
      <c r="D8247" t="s">
        <v>5</v>
      </c>
      <c r="E8247" t="s">
        <v>144</v>
      </c>
      <c r="F8247" s="12">
        <v>42.21</v>
      </c>
      <c r="G8247" s="13">
        <v>5</v>
      </c>
      <c r="H8247">
        <v>0</v>
      </c>
      <c r="I8247" s="12">
        <f t="shared" si="512"/>
        <v>0</v>
      </c>
      <c r="J8247" s="12">
        <f t="shared" si="513"/>
        <v>211.05</v>
      </c>
      <c r="K8247" s="12">
        <f t="shared" si="514"/>
        <v>211.05</v>
      </c>
      <c r="L8247" s="12">
        <v>16.93</v>
      </c>
      <c r="M8247" s="12">
        <f t="shared" si="515"/>
        <v>227.98</v>
      </c>
      <c r="N8247" t="s">
        <v>9</v>
      </c>
      <c r="O8247" s="13">
        <v>13</v>
      </c>
      <c r="P8247">
        <v>4.5</v>
      </c>
      <c r="Q8247" t="b">
        <v>0</v>
      </c>
      <c r="R8247">
        <v>2</v>
      </c>
      <c r="S8247" t="s">
        <v>44</v>
      </c>
      <c r="T8247" t="s">
        <v>35</v>
      </c>
    </row>
    <row r="8248" spans="1:20">
      <c r="A8248" t="s">
        <v>13769</v>
      </c>
      <c r="B8248" s="11">
        <v>45302</v>
      </c>
      <c r="C8248" t="s">
        <v>13770</v>
      </c>
      <c r="D8248" t="s">
        <v>5</v>
      </c>
      <c r="E8248" t="s">
        <v>156</v>
      </c>
      <c r="F8248" s="12">
        <v>103.8</v>
      </c>
      <c r="G8248" s="13">
        <v>1</v>
      </c>
      <c r="H8248">
        <v>0</v>
      </c>
      <c r="I8248" s="12">
        <f t="shared" si="512"/>
        <v>0</v>
      </c>
      <c r="J8248" s="12">
        <f t="shared" si="513"/>
        <v>103.8</v>
      </c>
      <c r="K8248" s="12">
        <f t="shared" si="514"/>
        <v>103.8</v>
      </c>
      <c r="L8248" s="12">
        <v>20.7</v>
      </c>
      <c r="M8248" s="12">
        <f t="shared" si="515"/>
        <v>124.5</v>
      </c>
      <c r="N8248" t="s">
        <v>9</v>
      </c>
      <c r="O8248" s="13">
        <v>10</v>
      </c>
      <c r="P8248">
        <v>4</v>
      </c>
      <c r="Q8248" t="b">
        <v>0</v>
      </c>
      <c r="R8248">
        <v>2</v>
      </c>
      <c r="S8248" t="s">
        <v>44</v>
      </c>
      <c r="T8248" t="s">
        <v>35</v>
      </c>
    </row>
    <row r="8249" spans="1:20">
      <c r="A8249" t="s">
        <v>13771</v>
      </c>
      <c r="B8249" s="11">
        <v>45302</v>
      </c>
      <c r="C8249" t="s">
        <v>13772</v>
      </c>
      <c r="D8249" t="s">
        <v>5</v>
      </c>
      <c r="E8249" t="s">
        <v>124</v>
      </c>
      <c r="F8249" s="12">
        <v>57.41</v>
      </c>
      <c r="G8249" s="13">
        <v>1</v>
      </c>
      <c r="H8249">
        <v>0</v>
      </c>
      <c r="I8249" s="12">
        <f t="shared" si="512"/>
        <v>0</v>
      </c>
      <c r="J8249" s="12">
        <f t="shared" si="513"/>
        <v>57.41</v>
      </c>
      <c r="K8249" s="12">
        <f t="shared" si="514"/>
        <v>57.41</v>
      </c>
      <c r="L8249" s="12">
        <v>10.89</v>
      </c>
      <c r="M8249" s="12">
        <f t="shared" si="515"/>
        <v>68.3</v>
      </c>
      <c r="N8249" t="s">
        <v>18</v>
      </c>
      <c r="O8249" s="13">
        <v>5</v>
      </c>
      <c r="P8249">
        <v>3.5</v>
      </c>
      <c r="Q8249" t="b">
        <v>0</v>
      </c>
      <c r="R8249">
        <v>1</v>
      </c>
      <c r="S8249" t="s">
        <v>48</v>
      </c>
      <c r="T8249" t="s">
        <v>35</v>
      </c>
    </row>
    <row r="8250" spans="1:20">
      <c r="A8250" t="s">
        <v>13773</v>
      </c>
      <c r="B8250" s="11">
        <v>45302</v>
      </c>
      <c r="C8250" t="s">
        <v>5825</v>
      </c>
      <c r="D8250" t="s">
        <v>17</v>
      </c>
      <c r="E8250" t="s">
        <v>78</v>
      </c>
      <c r="F8250" s="12">
        <v>170.94</v>
      </c>
      <c r="G8250" s="13">
        <v>1</v>
      </c>
      <c r="H8250">
        <v>0</v>
      </c>
      <c r="I8250" s="12">
        <f t="shared" si="512"/>
        <v>0</v>
      </c>
      <c r="J8250" s="12">
        <f t="shared" si="513"/>
        <v>170.94</v>
      </c>
      <c r="K8250" s="12">
        <f t="shared" si="514"/>
        <v>170.94</v>
      </c>
      <c r="L8250" s="12">
        <v>10.57</v>
      </c>
      <c r="M8250" s="12">
        <f t="shared" si="515"/>
        <v>181.51</v>
      </c>
      <c r="N8250" t="s">
        <v>18</v>
      </c>
      <c r="O8250" s="13">
        <v>4</v>
      </c>
      <c r="P8250">
        <v>4</v>
      </c>
      <c r="Q8250" t="b">
        <v>0</v>
      </c>
      <c r="R8250">
        <v>2</v>
      </c>
      <c r="S8250" t="s">
        <v>45</v>
      </c>
      <c r="T8250" t="s">
        <v>39</v>
      </c>
    </row>
    <row r="8251" spans="1:20">
      <c r="A8251" t="s">
        <v>13774</v>
      </c>
      <c r="B8251" s="11">
        <v>45302</v>
      </c>
      <c r="C8251" t="s">
        <v>1523</v>
      </c>
      <c r="D8251" t="s">
        <v>20</v>
      </c>
      <c r="E8251" t="s">
        <v>226</v>
      </c>
      <c r="F8251" s="12">
        <v>13.93</v>
      </c>
      <c r="G8251" s="13">
        <v>4</v>
      </c>
      <c r="H8251">
        <v>0</v>
      </c>
      <c r="I8251" s="12">
        <f t="shared" si="512"/>
        <v>0</v>
      </c>
      <c r="J8251" s="12">
        <f t="shared" si="513"/>
        <v>55.72</v>
      </c>
      <c r="K8251" s="12">
        <f t="shared" si="514"/>
        <v>55.72</v>
      </c>
      <c r="L8251" s="12">
        <v>11.23</v>
      </c>
      <c r="M8251" s="12">
        <f t="shared" si="515"/>
        <v>66.95</v>
      </c>
      <c r="N8251" t="s">
        <v>18</v>
      </c>
      <c r="O8251" s="13">
        <v>4</v>
      </c>
      <c r="P8251">
        <v>5</v>
      </c>
      <c r="Q8251" t="b">
        <v>0</v>
      </c>
      <c r="R8251">
        <v>7</v>
      </c>
      <c r="S8251" t="s">
        <v>48</v>
      </c>
      <c r="T8251" t="s">
        <v>37</v>
      </c>
    </row>
    <row r="8252" spans="1:20">
      <c r="A8252" t="s">
        <v>13775</v>
      </c>
      <c r="B8252" s="11">
        <v>45302</v>
      </c>
      <c r="C8252" t="s">
        <v>4445</v>
      </c>
      <c r="D8252" t="s">
        <v>14</v>
      </c>
      <c r="E8252" t="s">
        <v>82</v>
      </c>
      <c r="F8252" s="12">
        <v>62.35</v>
      </c>
      <c r="G8252" s="13">
        <v>2</v>
      </c>
      <c r="H8252">
        <v>0</v>
      </c>
      <c r="I8252" s="12">
        <f t="shared" si="512"/>
        <v>0</v>
      </c>
      <c r="J8252" s="12">
        <f t="shared" si="513"/>
        <v>124.7</v>
      </c>
      <c r="K8252" s="12">
        <f t="shared" si="514"/>
        <v>124.7</v>
      </c>
      <c r="L8252" s="12">
        <v>17.15</v>
      </c>
      <c r="M8252" s="12">
        <f t="shared" si="515"/>
        <v>141.85</v>
      </c>
      <c r="N8252" t="s">
        <v>9</v>
      </c>
      <c r="O8252" s="13">
        <v>6</v>
      </c>
      <c r="P8252">
        <v>5</v>
      </c>
      <c r="Q8252" t="b">
        <v>0</v>
      </c>
      <c r="R8252">
        <v>1</v>
      </c>
      <c r="S8252" t="s">
        <v>44</v>
      </c>
      <c r="T8252" t="s">
        <v>39</v>
      </c>
    </row>
    <row r="8253" spans="1:20">
      <c r="A8253" t="s">
        <v>13776</v>
      </c>
      <c r="B8253" s="11">
        <v>45302</v>
      </c>
      <c r="C8253" t="s">
        <v>8012</v>
      </c>
      <c r="D8253" t="s">
        <v>5</v>
      </c>
      <c r="E8253" t="s">
        <v>119</v>
      </c>
      <c r="F8253" s="12">
        <v>88.14</v>
      </c>
      <c r="G8253" s="13">
        <v>1</v>
      </c>
      <c r="H8253">
        <v>24.7</v>
      </c>
      <c r="I8253" s="12">
        <f t="shared" si="512"/>
        <v>21.77058</v>
      </c>
      <c r="J8253" s="12">
        <f t="shared" si="513"/>
        <v>88.14</v>
      </c>
      <c r="K8253" s="12">
        <f t="shared" si="514"/>
        <v>66.36942</v>
      </c>
      <c r="L8253" s="12">
        <v>8.72</v>
      </c>
      <c r="M8253" s="12">
        <f t="shared" si="515"/>
        <v>75.08942</v>
      </c>
      <c r="N8253" t="s">
        <v>18</v>
      </c>
      <c r="O8253" s="13">
        <v>6</v>
      </c>
      <c r="P8253">
        <v>4.5</v>
      </c>
      <c r="Q8253" t="b">
        <v>0</v>
      </c>
      <c r="R8253">
        <v>4</v>
      </c>
      <c r="S8253" t="s">
        <v>44</v>
      </c>
      <c r="T8253" t="s">
        <v>39</v>
      </c>
    </row>
    <row r="8254" spans="1:20">
      <c r="A8254" t="s">
        <v>13777</v>
      </c>
      <c r="B8254" s="11">
        <v>45303</v>
      </c>
      <c r="C8254" t="s">
        <v>1227</v>
      </c>
      <c r="D8254" t="s">
        <v>14</v>
      </c>
      <c r="E8254" t="s">
        <v>94</v>
      </c>
      <c r="F8254" s="12">
        <v>104.66</v>
      </c>
      <c r="G8254" s="13">
        <v>1</v>
      </c>
      <c r="H8254">
        <v>0</v>
      </c>
      <c r="I8254" s="12">
        <f t="shared" si="512"/>
        <v>0</v>
      </c>
      <c r="J8254" s="12">
        <f t="shared" si="513"/>
        <v>104.66</v>
      </c>
      <c r="K8254" s="12">
        <f t="shared" si="514"/>
        <v>104.66</v>
      </c>
      <c r="L8254" s="12">
        <v>10.68</v>
      </c>
      <c r="M8254" s="12">
        <f t="shared" si="515"/>
        <v>115.34</v>
      </c>
      <c r="N8254" t="s">
        <v>18</v>
      </c>
      <c r="O8254" s="13">
        <v>3</v>
      </c>
      <c r="P8254">
        <v>4.5</v>
      </c>
      <c r="Q8254" t="b">
        <v>1</v>
      </c>
      <c r="R8254">
        <v>3</v>
      </c>
      <c r="S8254" t="s">
        <v>43</v>
      </c>
      <c r="T8254" t="s">
        <v>30</v>
      </c>
    </row>
    <row r="8255" spans="1:20">
      <c r="A8255" t="s">
        <v>13778</v>
      </c>
      <c r="B8255" s="11">
        <v>45303</v>
      </c>
      <c r="C8255" t="s">
        <v>13779</v>
      </c>
      <c r="D8255" t="s">
        <v>20</v>
      </c>
      <c r="E8255" t="s">
        <v>226</v>
      </c>
      <c r="F8255" s="12">
        <v>37.16</v>
      </c>
      <c r="G8255" s="13">
        <v>1</v>
      </c>
      <c r="H8255">
        <v>0</v>
      </c>
      <c r="I8255" s="12">
        <f t="shared" si="512"/>
        <v>0</v>
      </c>
      <c r="J8255" s="12">
        <f t="shared" si="513"/>
        <v>37.16</v>
      </c>
      <c r="K8255" s="12">
        <f t="shared" si="514"/>
        <v>37.16</v>
      </c>
      <c r="L8255" s="12">
        <v>9.45</v>
      </c>
      <c r="M8255" s="12">
        <f t="shared" si="515"/>
        <v>46.61</v>
      </c>
      <c r="N8255" t="s">
        <v>18</v>
      </c>
      <c r="O8255" s="13">
        <v>6</v>
      </c>
      <c r="P8255">
        <v>5</v>
      </c>
      <c r="Q8255" t="b">
        <v>0</v>
      </c>
      <c r="R8255">
        <v>1</v>
      </c>
      <c r="S8255" t="s">
        <v>43</v>
      </c>
      <c r="T8255" t="s">
        <v>35</v>
      </c>
    </row>
    <row r="8256" spans="1:20">
      <c r="A8256" t="s">
        <v>13780</v>
      </c>
      <c r="B8256" s="11">
        <v>45303</v>
      </c>
      <c r="C8256" t="s">
        <v>4891</v>
      </c>
      <c r="D8256" t="s">
        <v>17</v>
      </c>
      <c r="E8256" t="s">
        <v>78</v>
      </c>
      <c r="F8256" s="12">
        <v>168.13</v>
      </c>
      <c r="G8256" s="13">
        <v>3</v>
      </c>
      <c r="H8256">
        <v>6.7</v>
      </c>
      <c r="I8256" s="12">
        <f t="shared" si="512"/>
        <v>11.26471</v>
      </c>
      <c r="J8256" s="12">
        <f t="shared" si="513"/>
        <v>504.39</v>
      </c>
      <c r="K8256" s="12">
        <f t="shared" si="514"/>
        <v>493.12529</v>
      </c>
      <c r="L8256" s="12">
        <v>15.78</v>
      </c>
      <c r="M8256" s="12">
        <f t="shared" si="515"/>
        <v>508.90529</v>
      </c>
      <c r="N8256" t="s">
        <v>18</v>
      </c>
      <c r="O8256" s="13">
        <v>6</v>
      </c>
      <c r="P8256">
        <v>5</v>
      </c>
      <c r="Q8256" t="b">
        <v>0</v>
      </c>
      <c r="R8256">
        <v>6</v>
      </c>
      <c r="S8256" t="s">
        <v>45</v>
      </c>
      <c r="T8256" t="s">
        <v>35</v>
      </c>
    </row>
    <row r="8257" spans="1:20">
      <c r="A8257" t="s">
        <v>13781</v>
      </c>
      <c r="B8257" s="11">
        <v>45303</v>
      </c>
      <c r="C8257" t="s">
        <v>13782</v>
      </c>
      <c r="D8257" t="s">
        <v>14</v>
      </c>
      <c r="E8257" t="s">
        <v>94</v>
      </c>
      <c r="F8257" s="12">
        <v>65.69</v>
      </c>
      <c r="G8257" s="13">
        <v>3</v>
      </c>
      <c r="H8257">
        <v>0</v>
      </c>
      <c r="I8257" s="12">
        <f t="shared" si="512"/>
        <v>0</v>
      </c>
      <c r="J8257" s="12">
        <f t="shared" si="513"/>
        <v>197.07</v>
      </c>
      <c r="K8257" s="12">
        <f t="shared" si="514"/>
        <v>197.07</v>
      </c>
      <c r="L8257" s="12">
        <v>11.56</v>
      </c>
      <c r="M8257" s="12">
        <f t="shared" si="515"/>
        <v>208.63</v>
      </c>
      <c r="N8257" t="s">
        <v>18</v>
      </c>
      <c r="O8257" s="13">
        <v>3</v>
      </c>
      <c r="P8257">
        <v>4.5</v>
      </c>
      <c r="Q8257" t="b">
        <v>0</v>
      </c>
      <c r="R8257">
        <v>4</v>
      </c>
      <c r="S8257" t="s">
        <v>44</v>
      </c>
      <c r="T8257" t="s">
        <v>35</v>
      </c>
    </row>
    <row r="8258" spans="1:20">
      <c r="A8258" t="s">
        <v>13783</v>
      </c>
      <c r="B8258" s="11">
        <v>45303</v>
      </c>
      <c r="C8258" t="s">
        <v>10403</v>
      </c>
      <c r="D8258" t="s">
        <v>5</v>
      </c>
      <c r="E8258" t="s">
        <v>124</v>
      </c>
      <c r="F8258" s="12">
        <v>53.44</v>
      </c>
      <c r="G8258" s="13">
        <v>1</v>
      </c>
      <c r="H8258">
        <v>0</v>
      </c>
      <c r="I8258" s="12">
        <f t="shared" si="512"/>
        <v>0</v>
      </c>
      <c r="J8258" s="12">
        <f t="shared" si="513"/>
        <v>53.44</v>
      </c>
      <c r="K8258" s="12">
        <f t="shared" si="514"/>
        <v>53.44</v>
      </c>
      <c r="L8258" s="12">
        <v>26.43</v>
      </c>
      <c r="M8258" s="12">
        <f t="shared" si="515"/>
        <v>79.87</v>
      </c>
      <c r="N8258" t="s">
        <v>6</v>
      </c>
      <c r="O8258" s="13">
        <v>23</v>
      </c>
      <c r="P8258">
        <v>4</v>
      </c>
      <c r="Q8258" t="b">
        <v>0</v>
      </c>
      <c r="R8258">
        <v>1</v>
      </c>
      <c r="S8258" t="s">
        <v>44</v>
      </c>
      <c r="T8258" t="s">
        <v>35</v>
      </c>
    </row>
    <row r="8259" spans="1:20">
      <c r="A8259" t="s">
        <v>13784</v>
      </c>
      <c r="B8259" s="11">
        <v>45303</v>
      </c>
      <c r="C8259" t="s">
        <v>5859</v>
      </c>
      <c r="D8259" t="s">
        <v>17</v>
      </c>
      <c r="E8259" t="s">
        <v>129</v>
      </c>
      <c r="F8259" s="12">
        <v>138.66</v>
      </c>
      <c r="G8259" s="13">
        <v>1</v>
      </c>
      <c r="H8259">
        <v>0</v>
      </c>
      <c r="I8259" s="12">
        <f t="shared" ref="I8259:I8322" si="516">H8259*F8259/100</f>
        <v>0</v>
      </c>
      <c r="J8259" s="12">
        <f t="shared" ref="J8259:J8322" si="517">G8259*F8259</f>
        <v>138.66</v>
      </c>
      <c r="K8259" s="12">
        <f t="shared" ref="K8259:K8322" si="518">J8259-I8259</f>
        <v>138.66</v>
      </c>
      <c r="L8259" s="12">
        <v>11.56</v>
      </c>
      <c r="M8259" s="12">
        <f t="shared" ref="M8259:M8322" si="519">K8259+L8259</f>
        <v>150.22</v>
      </c>
      <c r="N8259" t="s">
        <v>18</v>
      </c>
      <c r="O8259" s="13">
        <v>5</v>
      </c>
      <c r="P8259">
        <v>4.5</v>
      </c>
      <c r="Q8259" t="b">
        <v>0</v>
      </c>
      <c r="R8259">
        <v>6</v>
      </c>
      <c r="S8259" t="s">
        <v>44</v>
      </c>
      <c r="T8259" t="s">
        <v>30</v>
      </c>
    </row>
    <row r="8260" spans="1:20">
      <c r="A8260" t="s">
        <v>13785</v>
      </c>
      <c r="B8260" s="11">
        <v>45303</v>
      </c>
      <c r="C8260" t="s">
        <v>2161</v>
      </c>
      <c r="D8260" t="s">
        <v>5</v>
      </c>
      <c r="E8260" t="s">
        <v>124</v>
      </c>
      <c r="F8260" s="12">
        <v>59.75</v>
      </c>
      <c r="G8260" s="13">
        <v>2</v>
      </c>
      <c r="H8260">
        <v>0</v>
      </c>
      <c r="I8260" s="12">
        <f t="shared" si="516"/>
        <v>0</v>
      </c>
      <c r="J8260" s="12">
        <f t="shared" si="517"/>
        <v>119.5</v>
      </c>
      <c r="K8260" s="12">
        <f t="shared" si="518"/>
        <v>119.5</v>
      </c>
      <c r="L8260" s="12">
        <v>13.92</v>
      </c>
      <c r="M8260" s="12">
        <f t="shared" si="519"/>
        <v>133.42</v>
      </c>
      <c r="N8260" t="s">
        <v>9</v>
      </c>
      <c r="O8260" s="13">
        <v>8</v>
      </c>
      <c r="P8260">
        <v>4.5</v>
      </c>
      <c r="Q8260" t="b">
        <v>0</v>
      </c>
      <c r="R8260">
        <v>4</v>
      </c>
      <c r="S8260" t="s">
        <v>48</v>
      </c>
      <c r="T8260" t="s">
        <v>39</v>
      </c>
    </row>
    <row r="8261" spans="1:20">
      <c r="A8261" t="s">
        <v>13786</v>
      </c>
      <c r="B8261" s="11">
        <v>45303</v>
      </c>
      <c r="C8261" t="s">
        <v>13787</v>
      </c>
      <c r="D8261" t="s">
        <v>17</v>
      </c>
      <c r="E8261" t="s">
        <v>209</v>
      </c>
      <c r="F8261" s="12">
        <v>46.91</v>
      </c>
      <c r="G8261" s="13">
        <v>1</v>
      </c>
      <c r="H8261">
        <v>19.7</v>
      </c>
      <c r="I8261" s="12">
        <f t="shared" si="516"/>
        <v>9.24127</v>
      </c>
      <c r="J8261" s="12">
        <f t="shared" si="517"/>
        <v>46.91</v>
      </c>
      <c r="K8261" s="12">
        <f t="shared" si="518"/>
        <v>37.66873</v>
      </c>
      <c r="L8261" s="12">
        <v>12.26</v>
      </c>
      <c r="M8261" s="12">
        <f t="shared" si="519"/>
        <v>49.92873</v>
      </c>
      <c r="N8261" t="s">
        <v>18</v>
      </c>
      <c r="O8261" s="13">
        <v>2</v>
      </c>
      <c r="P8261">
        <v>4.5</v>
      </c>
      <c r="Q8261" t="b">
        <v>0</v>
      </c>
      <c r="R8261">
        <v>3</v>
      </c>
      <c r="S8261" t="s">
        <v>45</v>
      </c>
      <c r="T8261" t="s">
        <v>35</v>
      </c>
    </row>
    <row r="8262" spans="1:20">
      <c r="A8262" t="s">
        <v>13788</v>
      </c>
      <c r="B8262" s="11">
        <v>45303</v>
      </c>
      <c r="C8262" t="s">
        <v>13789</v>
      </c>
      <c r="D8262" t="s">
        <v>14</v>
      </c>
      <c r="E8262" t="s">
        <v>82</v>
      </c>
      <c r="F8262" s="12">
        <v>209.31</v>
      </c>
      <c r="G8262" s="13">
        <v>3</v>
      </c>
      <c r="H8262">
        <v>0</v>
      </c>
      <c r="I8262" s="12">
        <f t="shared" si="516"/>
        <v>0</v>
      </c>
      <c r="J8262" s="12">
        <f t="shared" si="517"/>
        <v>627.93</v>
      </c>
      <c r="K8262" s="12">
        <f t="shared" si="518"/>
        <v>627.93</v>
      </c>
      <c r="L8262" s="12">
        <v>27.43</v>
      </c>
      <c r="M8262" s="12">
        <f t="shared" si="519"/>
        <v>655.36</v>
      </c>
      <c r="N8262" t="s">
        <v>6</v>
      </c>
      <c r="O8262" s="13">
        <v>11</v>
      </c>
      <c r="P8262">
        <v>5</v>
      </c>
      <c r="Q8262" t="b">
        <v>0</v>
      </c>
      <c r="R8262">
        <v>2</v>
      </c>
      <c r="S8262" t="s">
        <v>44</v>
      </c>
      <c r="T8262" t="s">
        <v>39</v>
      </c>
    </row>
    <row r="8263" spans="1:20">
      <c r="A8263" t="s">
        <v>13790</v>
      </c>
      <c r="B8263" s="11">
        <v>45303</v>
      </c>
      <c r="C8263" t="s">
        <v>4396</v>
      </c>
      <c r="D8263" t="s">
        <v>17</v>
      </c>
      <c r="E8263" t="s">
        <v>209</v>
      </c>
      <c r="F8263" s="12">
        <v>116.3</v>
      </c>
      <c r="G8263" s="13">
        <v>1</v>
      </c>
      <c r="H8263">
        <v>0</v>
      </c>
      <c r="I8263" s="12">
        <f t="shared" si="516"/>
        <v>0</v>
      </c>
      <c r="J8263" s="12">
        <f t="shared" si="517"/>
        <v>116.3</v>
      </c>
      <c r="K8263" s="12">
        <f t="shared" si="518"/>
        <v>116.3</v>
      </c>
      <c r="L8263" s="12">
        <v>16.91</v>
      </c>
      <c r="M8263" s="12">
        <f t="shared" si="519"/>
        <v>133.21</v>
      </c>
      <c r="N8263" t="s">
        <v>9</v>
      </c>
      <c r="O8263" s="13">
        <v>13</v>
      </c>
      <c r="P8263">
        <v>4.5</v>
      </c>
      <c r="Q8263" t="b">
        <v>0</v>
      </c>
      <c r="R8263">
        <v>7</v>
      </c>
      <c r="S8263" t="s">
        <v>45</v>
      </c>
      <c r="T8263" t="s">
        <v>35</v>
      </c>
    </row>
    <row r="8264" spans="1:20">
      <c r="A8264" t="s">
        <v>13791</v>
      </c>
      <c r="B8264" s="11">
        <v>45303</v>
      </c>
      <c r="C8264" t="s">
        <v>13792</v>
      </c>
      <c r="D8264" t="s">
        <v>17</v>
      </c>
      <c r="E8264" t="s">
        <v>139</v>
      </c>
      <c r="F8264" s="12">
        <v>41.34</v>
      </c>
      <c r="G8264" s="13">
        <v>1</v>
      </c>
      <c r="H8264">
        <v>0</v>
      </c>
      <c r="I8264" s="12">
        <f t="shared" si="516"/>
        <v>0</v>
      </c>
      <c r="J8264" s="12">
        <f t="shared" si="517"/>
        <v>41.34</v>
      </c>
      <c r="K8264" s="12">
        <f t="shared" si="518"/>
        <v>41.34</v>
      </c>
      <c r="L8264" s="12">
        <v>11.53</v>
      </c>
      <c r="M8264" s="12">
        <f t="shared" si="519"/>
        <v>52.87</v>
      </c>
      <c r="N8264" t="s">
        <v>18</v>
      </c>
      <c r="O8264" s="13">
        <v>7</v>
      </c>
      <c r="P8264">
        <v>4</v>
      </c>
      <c r="Q8264" t="b">
        <v>0</v>
      </c>
      <c r="R8264">
        <v>1</v>
      </c>
      <c r="S8264" t="s">
        <v>44</v>
      </c>
      <c r="T8264" t="s">
        <v>35</v>
      </c>
    </row>
    <row r="8265" spans="1:20">
      <c r="A8265" t="s">
        <v>13793</v>
      </c>
      <c r="B8265" s="11">
        <v>45303</v>
      </c>
      <c r="C8265" t="s">
        <v>5671</v>
      </c>
      <c r="D8265" t="s">
        <v>5</v>
      </c>
      <c r="E8265" t="s">
        <v>144</v>
      </c>
      <c r="F8265" s="12">
        <v>86.96</v>
      </c>
      <c r="G8265" s="13">
        <v>1</v>
      </c>
      <c r="H8265">
        <v>0</v>
      </c>
      <c r="I8265" s="12">
        <f t="shared" si="516"/>
        <v>0</v>
      </c>
      <c r="J8265" s="12">
        <f t="shared" si="517"/>
        <v>86.96</v>
      </c>
      <c r="K8265" s="12">
        <f t="shared" si="518"/>
        <v>86.96</v>
      </c>
      <c r="L8265" s="12">
        <v>15.22</v>
      </c>
      <c r="M8265" s="12">
        <f t="shared" si="519"/>
        <v>102.18</v>
      </c>
      <c r="N8265" t="s">
        <v>9</v>
      </c>
      <c r="O8265" s="13">
        <v>13</v>
      </c>
      <c r="P8265">
        <v>4.5</v>
      </c>
      <c r="Q8265" t="b">
        <v>0</v>
      </c>
      <c r="R8265">
        <v>1</v>
      </c>
      <c r="S8265" t="s">
        <v>48</v>
      </c>
      <c r="T8265" t="s">
        <v>30</v>
      </c>
    </row>
    <row r="8266" spans="1:20">
      <c r="A8266" t="s">
        <v>13794</v>
      </c>
      <c r="B8266" s="11">
        <v>45303</v>
      </c>
      <c r="C8266" t="s">
        <v>13795</v>
      </c>
      <c r="D8266" t="s">
        <v>17</v>
      </c>
      <c r="E8266" t="s">
        <v>129</v>
      </c>
      <c r="F8266" s="12">
        <v>106.41</v>
      </c>
      <c r="G8266" s="13">
        <v>1</v>
      </c>
      <c r="H8266">
        <v>0</v>
      </c>
      <c r="I8266" s="12">
        <f t="shared" si="516"/>
        <v>0</v>
      </c>
      <c r="J8266" s="12">
        <f t="shared" si="517"/>
        <v>106.41</v>
      </c>
      <c r="K8266" s="12">
        <f t="shared" si="518"/>
        <v>106.41</v>
      </c>
      <c r="L8266" s="12">
        <v>19.04</v>
      </c>
      <c r="M8266" s="12">
        <f t="shared" si="519"/>
        <v>125.45</v>
      </c>
      <c r="N8266" t="s">
        <v>9</v>
      </c>
      <c r="O8266" s="13">
        <v>12</v>
      </c>
      <c r="P8266">
        <v>4</v>
      </c>
      <c r="Q8266" t="b">
        <v>0</v>
      </c>
      <c r="R8266">
        <v>5</v>
      </c>
      <c r="S8266" t="s">
        <v>48</v>
      </c>
      <c r="T8266" t="s">
        <v>39</v>
      </c>
    </row>
    <row r="8267" spans="1:20">
      <c r="A8267" t="s">
        <v>13796</v>
      </c>
      <c r="B8267" s="11">
        <v>45304</v>
      </c>
      <c r="C8267" t="s">
        <v>7219</v>
      </c>
      <c r="D8267" t="s">
        <v>23</v>
      </c>
      <c r="E8267" t="s">
        <v>110</v>
      </c>
      <c r="F8267" s="12">
        <v>151.69</v>
      </c>
      <c r="G8267" s="13">
        <v>1</v>
      </c>
      <c r="H8267">
        <v>8.9</v>
      </c>
      <c r="I8267" s="12">
        <f t="shared" si="516"/>
        <v>13.50041</v>
      </c>
      <c r="J8267" s="12">
        <f t="shared" si="517"/>
        <v>151.69</v>
      </c>
      <c r="K8267" s="12">
        <f t="shared" si="518"/>
        <v>138.18959</v>
      </c>
      <c r="L8267" s="12">
        <v>21.16</v>
      </c>
      <c r="M8267" s="12">
        <f t="shared" si="519"/>
        <v>159.34959</v>
      </c>
      <c r="N8267" t="s">
        <v>12</v>
      </c>
      <c r="O8267" s="13">
        <v>20</v>
      </c>
      <c r="P8267">
        <v>5</v>
      </c>
      <c r="Q8267" t="b">
        <v>0</v>
      </c>
      <c r="R8267">
        <v>12</v>
      </c>
      <c r="S8267" t="s">
        <v>44</v>
      </c>
      <c r="T8267" t="s">
        <v>30</v>
      </c>
    </row>
    <row r="8268" spans="1:20">
      <c r="A8268" t="s">
        <v>13797</v>
      </c>
      <c r="B8268" s="11">
        <v>45304</v>
      </c>
      <c r="C8268" t="s">
        <v>906</v>
      </c>
      <c r="D8268" t="s">
        <v>25</v>
      </c>
      <c r="E8268" t="s">
        <v>72</v>
      </c>
      <c r="F8268" s="12">
        <v>117.28</v>
      </c>
      <c r="G8268" s="13">
        <v>1</v>
      </c>
      <c r="H8268">
        <v>22.3</v>
      </c>
      <c r="I8268" s="12">
        <f t="shared" si="516"/>
        <v>26.15344</v>
      </c>
      <c r="J8268" s="12">
        <f t="shared" si="517"/>
        <v>117.28</v>
      </c>
      <c r="K8268" s="12">
        <f t="shared" si="518"/>
        <v>91.12656</v>
      </c>
      <c r="L8268" s="12">
        <v>9.67</v>
      </c>
      <c r="M8268" s="12">
        <f t="shared" si="519"/>
        <v>100.79656</v>
      </c>
      <c r="N8268" t="s">
        <v>18</v>
      </c>
      <c r="O8268" s="13">
        <v>5</v>
      </c>
      <c r="P8268">
        <v>4.5</v>
      </c>
      <c r="Q8268" t="b">
        <v>0</v>
      </c>
      <c r="R8268">
        <v>2</v>
      </c>
      <c r="S8268" t="s">
        <v>45</v>
      </c>
      <c r="T8268" t="s">
        <v>30</v>
      </c>
    </row>
    <row r="8269" spans="1:20">
      <c r="A8269" t="s">
        <v>13798</v>
      </c>
      <c r="B8269" s="11">
        <v>45304</v>
      </c>
      <c r="C8269" t="s">
        <v>3446</v>
      </c>
      <c r="D8269" t="s">
        <v>23</v>
      </c>
      <c r="E8269" t="s">
        <v>496</v>
      </c>
      <c r="F8269" s="12">
        <v>134.24</v>
      </c>
      <c r="G8269" s="13">
        <v>1</v>
      </c>
      <c r="H8269">
        <v>0</v>
      </c>
      <c r="I8269" s="12">
        <f t="shared" si="516"/>
        <v>0</v>
      </c>
      <c r="J8269" s="12">
        <f t="shared" si="517"/>
        <v>134.24</v>
      </c>
      <c r="K8269" s="12">
        <f t="shared" si="518"/>
        <v>134.24</v>
      </c>
      <c r="L8269" s="12">
        <v>19.08</v>
      </c>
      <c r="M8269" s="12">
        <f t="shared" si="519"/>
        <v>153.32</v>
      </c>
      <c r="N8269" t="s">
        <v>9</v>
      </c>
      <c r="O8269" s="13">
        <v>13</v>
      </c>
      <c r="P8269">
        <v>5</v>
      </c>
      <c r="Q8269" t="b">
        <v>0</v>
      </c>
      <c r="R8269">
        <v>3</v>
      </c>
      <c r="S8269" t="s">
        <v>44</v>
      </c>
      <c r="T8269" t="s">
        <v>39</v>
      </c>
    </row>
    <row r="8270" spans="1:20">
      <c r="A8270" t="s">
        <v>13799</v>
      </c>
      <c r="B8270" s="11">
        <v>45304</v>
      </c>
      <c r="C8270" t="s">
        <v>13800</v>
      </c>
      <c r="D8270" t="s">
        <v>25</v>
      </c>
      <c r="E8270" t="s">
        <v>602</v>
      </c>
      <c r="F8270" s="12">
        <v>147.04</v>
      </c>
      <c r="G8270" s="13">
        <v>2</v>
      </c>
      <c r="H8270">
        <v>23</v>
      </c>
      <c r="I8270" s="12">
        <f t="shared" si="516"/>
        <v>33.8192</v>
      </c>
      <c r="J8270" s="12">
        <f t="shared" si="517"/>
        <v>294.08</v>
      </c>
      <c r="K8270" s="12">
        <f t="shared" si="518"/>
        <v>260.2608</v>
      </c>
      <c r="L8270" s="12">
        <v>15.53</v>
      </c>
      <c r="M8270" s="12">
        <f t="shared" si="519"/>
        <v>275.7908</v>
      </c>
      <c r="N8270" t="s">
        <v>9</v>
      </c>
      <c r="O8270" s="13">
        <v>12</v>
      </c>
      <c r="P8270">
        <v>4</v>
      </c>
      <c r="Q8270" t="b">
        <v>0</v>
      </c>
      <c r="R8270">
        <v>4</v>
      </c>
      <c r="S8270" t="s">
        <v>45</v>
      </c>
      <c r="T8270" t="s">
        <v>37</v>
      </c>
    </row>
    <row r="8271" spans="1:20">
      <c r="A8271" t="s">
        <v>13801</v>
      </c>
      <c r="B8271" s="11">
        <v>45304</v>
      </c>
      <c r="C8271" t="s">
        <v>13802</v>
      </c>
      <c r="D8271" t="s">
        <v>17</v>
      </c>
      <c r="E8271" t="s">
        <v>139</v>
      </c>
      <c r="F8271" s="12">
        <v>59.23</v>
      </c>
      <c r="G8271" s="13">
        <v>3</v>
      </c>
      <c r="H8271">
        <v>0</v>
      </c>
      <c r="I8271" s="12">
        <f t="shared" si="516"/>
        <v>0</v>
      </c>
      <c r="J8271" s="12">
        <f t="shared" si="517"/>
        <v>177.69</v>
      </c>
      <c r="K8271" s="12">
        <f t="shared" si="518"/>
        <v>177.69</v>
      </c>
      <c r="L8271" s="12">
        <v>14.25</v>
      </c>
      <c r="M8271" s="12">
        <f t="shared" si="519"/>
        <v>191.94</v>
      </c>
      <c r="N8271" t="s">
        <v>18</v>
      </c>
      <c r="O8271" s="13">
        <v>2</v>
      </c>
      <c r="P8271">
        <v>4.5</v>
      </c>
      <c r="Q8271" t="b">
        <v>0</v>
      </c>
      <c r="R8271">
        <v>6</v>
      </c>
      <c r="S8271" t="s">
        <v>48</v>
      </c>
      <c r="T8271" t="s">
        <v>39</v>
      </c>
    </row>
    <row r="8272" spans="1:20">
      <c r="A8272" t="s">
        <v>13803</v>
      </c>
      <c r="B8272" s="11">
        <v>45304</v>
      </c>
      <c r="C8272" t="s">
        <v>13804</v>
      </c>
      <c r="D8272" t="s">
        <v>14</v>
      </c>
      <c r="E8272" t="s">
        <v>82</v>
      </c>
      <c r="F8272" s="12">
        <v>144.34</v>
      </c>
      <c r="G8272" s="13">
        <v>1</v>
      </c>
      <c r="H8272">
        <v>12</v>
      </c>
      <c r="I8272" s="12">
        <f t="shared" si="516"/>
        <v>17.3208</v>
      </c>
      <c r="J8272" s="12">
        <f t="shared" si="517"/>
        <v>144.34</v>
      </c>
      <c r="K8272" s="12">
        <f t="shared" si="518"/>
        <v>127.0192</v>
      </c>
      <c r="L8272" s="12">
        <v>10.49</v>
      </c>
      <c r="M8272" s="12">
        <f t="shared" si="519"/>
        <v>137.5092</v>
      </c>
      <c r="N8272" t="s">
        <v>18</v>
      </c>
      <c r="O8272" s="13">
        <v>6</v>
      </c>
      <c r="P8272">
        <v>5</v>
      </c>
      <c r="Q8272" t="b">
        <v>0</v>
      </c>
      <c r="R8272">
        <v>3</v>
      </c>
      <c r="S8272" t="s">
        <v>44</v>
      </c>
      <c r="T8272" t="s">
        <v>35</v>
      </c>
    </row>
    <row r="8273" spans="1:20">
      <c r="A8273" t="s">
        <v>13805</v>
      </c>
      <c r="B8273" s="11">
        <v>45304</v>
      </c>
      <c r="C8273" t="s">
        <v>13806</v>
      </c>
      <c r="D8273" t="s">
        <v>14</v>
      </c>
      <c r="E8273" t="s">
        <v>113</v>
      </c>
      <c r="F8273" s="12">
        <v>75.11</v>
      </c>
      <c r="G8273" s="13">
        <v>2</v>
      </c>
      <c r="H8273">
        <v>20.4</v>
      </c>
      <c r="I8273" s="12">
        <f t="shared" si="516"/>
        <v>15.32244</v>
      </c>
      <c r="J8273" s="12">
        <f t="shared" si="517"/>
        <v>150.22</v>
      </c>
      <c r="K8273" s="12">
        <f t="shared" si="518"/>
        <v>134.89756</v>
      </c>
      <c r="L8273" s="12">
        <v>24.85</v>
      </c>
      <c r="M8273" s="12">
        <f t="shared" si="519"/>
        <v>159.74756</v>
      </c>
      <c r="N8273" t="s">
        <v>15</v>
      </c>
      <c r="O8273" s="13">
        <v>12</v>
      </c>
      <c r="P8273">
        <v>5</v>
      </c>
      <c r="Q8273" t="b">
        <v>0</v>
      </c>
      <c r="R8273">
        <v>1</v>
      </c>
      <c r="S8273" t="s">
        <v>48</v>
      </c>
      <c r="T8273" t="s">
        <v>37</v>
      </c>
    </row>
    <row r="8274" spans="1:20">
      <c r="A8274" t="s">
        <v>13807</v>
      </c>
      <c r="B8274" s="11">
        <v>45304</v>
      </c>
      <c r="C8274" t="s">
        <v>7203</v>
      </c>
      <c r="D8274" t="s">
        <v>8</v>
      </c>
      <c r="E8274" t="s">
        <v>241</v>
      </c>
      <c r="F8274" s="12">
        <v>47.26</v>
      </c>
      <c r="G8274" s="13">
        <v>1</v>
      </c>
      <c r="H8274">
        <v>0</v>
      </c>
      <c r="I8274" s="12">
        <f t="shared" si="516"/>
        <v>0</v>
      </c>
      <c r="J8274" s="12">
        <f t="shared" si="517"/>
        <v>47.26</v>
      </c>
      <c r="K8274" s="12">
        <f t="shared" si="518"/>
        <v>47.26</v>
      </c>
      <c r="L8274" s="12">
        <v>8.34</v>
      </c>
      <c r="M8274" s="12">
        <f t="shared" si="519"/>
        <v>55.6</v>
      </c>
      <c r="N8274" t="s">
        <v>18</v>
      </c>
      <c r="O8274" s="13">
        <v>6</v>
      </c>
      <c r="P8274">
        <v>4</v>
      </c>
      <c r="Q8274" t="b">
        <v>0</v>
      </c>
      <c r="R8274">
        <v>10</v>
      </c>
      <c r="S8274" t="s">
        <v>43</v>
      </c>
      <c r="T8274" t="s">
        <v>39</v>
      </c>
    </row>
    <row r="8275" spans="1:20">
      <c r="A8275" t="s">
        <v>13808</v>
      </c>
      <c r="B8275" s="11">
        <v>45304</v>
      </c>
      <c r="C8275" t="s">
        <v>1709</v>
      </c>
      <c r="D8275" t="s">
        <v>5</v>
      </c>
      <c r="E8275" t="s">
        <v>124</v>
      </c>
      <c r="F8275" s="12">
        <v>37.94</v>
      </c>
      <c r="G8275" s="13">
        <v>1</v>
      </c>
      <c r="H8275">
        <v>0</v>
      </c>
      <c r="I8275" s="12">
        <f t="shared" si="516"/>
        <v>0</v>
      </c>
      <c r="J8275" s="12">
        <f t="shared" si="517"/>
        <v>37.94</v>
      </c>
      <c r="K8275" s="12">
        <f t="shared" si="518"/>
        <v>37.94</v>
      </c>
      <c r="L8275" s="12">
        <v>7.01</v>
      </c>
      <c r="M8275" s="12">
        <f t="shared" si="519"/>
        <v>44.95</v>
      </c>
      <c r="N8275" t="s">
        <v>18</v>
      </c>
      <c r="O8275" s="13">
        <v>3</v>
      </c>
      <c r="P8275">
        <v>5</v>
      </c>
      <c r="Q8275" t="b">
        <v>0</v>
      </c>
      <c r="R8275">
        <v>5</v>
      </c>
      <c r="S8275" t="s">
        <v>44</v>
      </c>
      <c r="T8275" t="s">
        <v>30</v>
      </c>
    </row>
    <row r="8276" spans="1:20">
      <c r="A8276" t="s">
        <v>13809</v>
      </c>
      <c r="B8276" s="11">
        <v>45304</v>
      </c>
      <c r="C8276" t="s">
        <v>571</v>
      </c>
      <c r="D8276" t="s">
        <v>14</v>
      </c>
      <c r="E8276" t="s">
        <v>113</v>
      </c>
      <c r="F8276" s="12">
        <v>237.08</v>
      </c>
      <c r="G8276" s="13">
        <v>1</v>
      </c>
      <c r="H8276">
        <v>0</v>
      </c>
      <c r="I8276" s="12">
        <f t="shared" si="516"/>
        <v>0</v>
      </c>
      <c r="J8276" s="12">
        <f t="shared" si="517"/>
        <v>237.08</v>
      </c>
      <c r="K8276" s="12">
        <f t="shared" si="518"/>
        <v>237.08</v>
      </c>
      <c r="L8276" s="12">
        <v>17.5</v>
      </c>
      <c r="M8276" s="12">
        <f t="shared" si="519"/>
        <v>254.58</v>
      </c>
      <c r="N8276" t="s">
        <v>18</v>
      </c>
      <c r="O8276" s="13">
        <v>6</v>
      </c>
      <c r="P8276">
        <v>4.5</v>
      </c>
      <c r="Q8276" t="b">
        <v>0</v>
      </c>
      <c r="R8276">
        <v>7</v>
      </c>
      <c r="S8276" t="s">
        <v>45</v>
      </c>
      <c r="T8276" t="s">
        <v>35</v>
      </c>
    </row>
    <row r="8277" spans="1:20">
      <c r="A8277" t="s">
        <v>13810</v>
      </c>
      <c r="B8277" s="11">
        <v>45305</v>
      </c>
      <c r="C8277" t="s">
        <v>3256</v>
      </c>
      <c r="D8277" t="s">
        <v>17</v>
      </c>
      <c r="E8277" t="s">
        <v>209</v>
      </c>
      <c r="F8277" s="12">
        <v>140.6</v>
      </c>
      <c r="G8277" s="13">
        <v>1</v>
      </c>
      <c r="H8277">
        <v>0</v>
      </c>
      <c r="I8277" s="12">
        <f t="shared" si="516"/>
        <v>0</v>
      </c>
      <c r="J8277" s="12">
        <f t="shared" si="517"/>
        <v>140.6</v>
      </c>
      <c r="K8277" s="12">
        <f t="shared" si="518"/>
        <v>140.6</v>
      </c>
      <c r="L8277" s="12">
        <v>18.83</v>
      </c>
      <c r="M8277" s="12">
        <f t="shared" si="519"/>
        <v>159.43</v>
      </c>
      <c r="N8277" t="s">
        <v>9</v>
      </c>
      <c r="O8277" s="13">
        <v>7</v>
      </c>
      <c r="P8277">
        <v>2.5</v>
      </c>
      <c r="Q8277" t="b">
        <v>0</v>
      </c>
      <c r="R8277">
        <v>1</v>
      </c>
      <c r="S8277" t="s">
        <v>44</v>
      </c>
      <c r="T8277" t="s">
        <v>30</v>
      </c>
    </row>
    <row r="8278" spans="1:20">
      <c r="A8278" t="s">
        <v>13811</v>
      </c>
      <c r="B8278" s="11">
        <v>45305</v>
      </c>
      <c r="C8278" t="s">
        <v>6471</v>
      </c>
      <c r="D8278" t="s">
        <v>20</v>
      </c>
      <c r="E8278" t="s">
        <v>136</v>
      </c>
      <c r="F8278" s="12">
        <v>15.86</v>
      </c>
      <c r="G8278" s="13">
        <v>1</v>
      </c>
      <c r="H8278">
        <v>0</v>
      </c>
      <c r="I8278" s="12">
        <f t="shared" si="516"/>
        <v>0</v>
      </c>
      <c r="J8278" s="12">
        <f t="shared" si="517"/>
        <v>15.86</v>
      </c>
      <c r="K8278" s="12">
        <f t="shared" si="518"/>
        <v>15.86</v>
      </c>
      <c r="L8278" s="12">
        <v>16.15</v>
      </c>
      <c r="M8278" s="12">
        <f t="shared" si="519"/>
        <v>32.01</v>
      </c>
      <c r="N8278" t="s">
        <v>12</v>
      </c>
      <c r="O8278" s="13">
        <v>10</v>
      </c>
      <c r="P8278">
        <v>4</v>
      </c>
      <c r="Q8278" t="b">
        <v>1</v>
      </c>
      <c r="R8278">
        <v>10</v>
      </c>
      <c r="S8278" t="s">
        <v>44</v>
      </c>
      <c r="T8278" t="s">
        <v>39</v>
      </c>
    </row>
    <row r="8279" spans="1:20">
      <c r="A8279" t="s">
        <v>13812</v>
      </c>
      <c r="B8279" s="11">
        <v>45305</v>
      </c>
      <c r="C8279" t="s">
        <v>13813</v>
      </c>
      <c r="D8279" t="s">
        <v>17</v>
      </c>
      <c r="E8279" t="s">
        <v>194</v>
      </c>
      <c r="F8279" s="12">
        <v>131.1</v>
      </c>
      <c r="G8279" s="13">
        <v>1</v>
      </c>
      <c r="H8279">
        <v>24.5</v>
      </c>
      <c r="I8279" s="12">
        <f t="shared" si="516"/>
        <v>32.1195</v>
      </c>
      <c r="J8279" s="12">
        <f t="shared" si="517"/>
        <v>131.1</v>
      </c>
      <c r="K8279" s="12">
        <f t="shared" si="518"/>
        <v>98.9805</v>
      </c>
      <c r="L8279" s="12">
        <v>10.82</v>
      </c>
      <c r="M8279" s="12">
        <f t="shared" si="519"/>
        <v>109.8005</v>
      </c>
      <c r="N8279" t="s">
        <v>18</v>
      </c>
      <c r="O8279" s="13">
        <v>7</v>
      </c>
      <c r="P8279">
        <v>1</v>
      </c>
      <c r="Q8279" t="b">
        <v>0</v>
      </c>
      <c r="R8279">
        <v>2</v>
      </c>
      <c r="S8279" t="s">
        <v>43</v>
      </c>
      <c r="T8279" t="s">
        <v>32</v>
      </c>
    </row>
    <row r="8280" spans="1:20">
      <c r="A8280" t="s">
        <v>13814</v>
      </c>
      <c r="B8280" s="11">
        <v>45305</v>
      </c>
      <c r="C8280" t="s">
        <v>13815</v>
      </c>
      <c r="D8280" t="s">
        <v>23</v>
      </c>
      <c r="E8280" t="s">
        <v>496</v>
      </c>
      <c r="F8280" s="12">
        <v>128.26</v>
      </c>
      <c r="G8280" s="13">
        <v>3</v>
      </c>
      <c r="H8280">
        <v>13.5</v>
      </c>
      <c r="I8280" s="12">
        <f t="shared" si="516"/>
        <v>17.3151</v>
      </c>
      <c r="J8280" s="12">
        <f t="shared" si="517"/>
        <v>384.78</v>
      </c>
      <c r="K8280" s="12">
        <f t="shared" si="518"/>
        <v>367.4649</v>
      </c>
      <c r="L8280" s="12">
        <v>18.15</v>
      </c>
      <c r="M8280" s="12">
        <f t="shared" si="519"/>
        <v>385.6149</v>
      </c>
      <c r="N8280" t="s">
        <v>9</v>
      </c>
      <c r="O8280" s="13">
        <v>9</v>
      </c>
      <c r="P8280">
        <v>5</v>
      </c>
      <c r="Q8280" t="b">
        <v>0</v>
      </c>
      <c r="R8280">
        <v>6</v>
      </c>
      <c r="S8280" t="s">
        <v>46</v>
      </c>
      <c r="T8280" t="s">
        <v>35</v>
      </c>
    </row>
    <row r="8281" spans="1:20">
      <c r="A8281" t="s">
        <v>13816</v>
      </c>
      <c r="B8281" s="11">
        <v>45305</v>
      </c>
      <c r="C8281" t="s">
        <v>983</v>
      </c>
      <c r="D8281" t="s">
        <v>14</v>
      </c>
      <c r="E8281" t="s">
        <v>113</v>
      </c>
      <c r="F8281" s="12">
        <v>185.57</v>
      </c>
      <c r="G8281" s="13">
        <v>2</v>
      </c>
      <c r="H8281">
        <v>0</v>
      </c>
      <c r="I8281" s="12">
        <f t="shared" si="516"/>
        <v>0</v>
      </c>
      <c r="J8281" s="12">
        <f t="shared" si="517"/>
        <v>371.14</v>
      </c>
      <c r="K8281" s="12">
        <f t="shared" si="518"/>
        <v>371.14</v>
      </c>
      <c r="L8281" s="12">
        <v>17.09</v>
      </c>
      <c r="M8281" s="12">
        <f t="shared" si="519"/>
        <v>388.23</v>
      </c>
      <c r="N8281" t="s">
        <v>9</v>
      </c>
      <c r="O8281" s="13">
        <v>7</v>
      </c>
      <c r="P8281">
        <v>4</v>
      </c>
      <c r="Q8281" t="b">
        <v>0</v>
      </c>
      <c r="R8281">
        <v>7</v>
      </c>
      <c r="S8281" t="s">
        <v>45</v>
      </c>
      <c r="T8281" t="s">
        <v>30</v>
      </c>
    </row>
    <row r="8282" spans="1:20">
      <c r="A8282" t="s">
        <v>13817</v>
      </c>
      <c r="B8282" s="11">
        <v>45305</v>
      </c>
      <c r="C8282" t="s">
        <v>13818</v>
      </c>
      <c r="D8282" t="s">
        <v>17</v>
      </c>
      <c r="E8282" t="s">
        <v>78</v>
      </c>
      <c r="F8282" s="12">
        <v>107.05</v>
      </c>
      <c r="G8282" s="13">
        <v>2</v>
      </c>
      <c r="H8282">
        <v>0</v>
      </c>
      <c r="I8282" s="12">
        <f t="shared" si="516"/>
        <v>0</v>
      </c>
      <c r="J8282" s="12">
        <f t="shared" si="517"/>
        <v>214.1</v>
      </c>
      <c r="K8282" s="12">
        <f t="shared" si="518"/>
        <v>214.1</v>
      </c>
      <c r="L8282" s="12">
        <v>17.14</v>
      </c>
      <c r="M8282" s="12">
        <f t="shared" si="519"/>
        <v>231.24</v>
      </c>
      <c r="N8282" t="s">
        <v>9</v>
      </c>
      <c r="O8282" s="13">
        <v>11</v>
      </c>
      <c r="P8282">
        <v>5</v>
      </c>
      <c r="Q8282" t="b">
        <v>0</v>
      </c>
      <c r="R8282">
        <v>3</v>
      </c>
      <c r="S8282" t="s">
        <v>48</v>
      </c>
      <c r="T8282" t="s">
        <v>39</v>
      </c>
    </row>
    <row r="8283" spans="1:20">
      <c r="A8283" t="s">
        <v>13819</v>
      </c>
      <c r="B8283" s="11">
        <v>45305</v>
      </c>
      <c r="C8283" t="s">
        <v>8790</v>
      </c>
      <c r="D8283" t="s">
        <v>14</v>
      </c>
      <c r="E8283" t="s">
        <v>113</v>
      </c>
      <c r="F8283" s="12">
        <v>214.1</v>
      </c>
      <c r="G8283" s="13">
        <v>2</v>
      </c>
      <c r="H8283">
        <v>21.7</v>
      </c>
      <c r="I8283" s="12">
        <f t="shared" si="516"/>
        <v>46.4597</v>
      </c>
      <c r="J8283" s="12">
        <f t="shared" si="517"/>
        <v>428.2</v>
      </c>
      <c r="K8283" s="12">
        <f t="shared" si="518"/>
        <v>381.7403</v>
      </c>
      <c r="L8283" s="12">
        <v>16.19</v>
      </c>
      <c r="M8283" s="12">
        <f t="shared" si="519"/>
        <v>397.9303</v>
      </c>
      <c r="N8283" t="s">
        <v>18</v>
      </c>
      <c r="O8283" s="13">
        <v>4</v>
      </c>
      <c r="P8283">
        <v>4.5</v>
      </c>
      <c r="Q8283" t="b">
        <v>0</v>
      </c>
      <c r="R8283">
        <v>6</v>
      </c>
      <c r="S8283" t="s">
        <v>44</v>
      </c>
      <c r="T8283" t="s">
        <v>39</v>
      </c>
    </row>
    <row r="8284" spans="1:20">
      <c r="A8284" t="s">
        <v>13820</v>
      </c>
      <c r="B8284" s="11">
        <v>45305</v>
      </c>
      <c r="C8284" t="s">
        <v>13821</v>
      </c>
      <c r="D8284" t="s">
        <v>17</v>
      </c>
      <c r="E8284" t="s">
        <v>78</v>
      </c>
      <c r="F8284" s="12">
        <v>54.25</v>
      </c>
      <c r="G8284" s="13">
        <v>3</v>
      </c>
      <c r="H8284">
        <v>0</v>
      </c>
      <c r="I8284" s="12">
        <f t="shared" si="516"/>
        <v>0</v>
      </c>
      <c r="J8284" s="12">
        <f t="shared" si="517"/>
        <v>162.75</v>
      </c>
      <c r="K8284" s="12">
        <f t="shared" si="518"/>
        <v>162.75</v>
      </c>
      <c r="L8284" s="12">
        <v>8.35</v>
      </c>
      <c r="M8284" s="12">
        <f t="shared" si="519"/>
        <v>171.1</v>
      </c>
      <c r="N8284" t="s">
        <v>18</v>
      </c>
      <c r="O8284" s="13">
        <v>2</v>
      </c>
      <c r="P8284">
        <v>5</v>
      </c>
      <c r="Q8284" t="b">
        <v>0</v>
      </c>
      <c r="R8284">
        <v>4</v>
      </c>
      <c r="S8284" t="s">
        <v>42</v>
      </c>
      <c r="T8284" t="s">
        <v>30</v>
      </c>
    </row>
    <row r="8285" spans="1:20">
      <c r="A8285" t="s">
        <v>13822</v>
      </c>
      <c r="B8285" s="11">
        <v>45305</v>
      </c>
      <c r="C8285" t="s">
        <v>13823</v>
      </c>
      <c r="D8285" t="s">
        <v>14</v>
      </c>
      <c r="E8285" t="s">
        <v>103</v>
      </c>
      <c r="F8285" s="12">
        <v>197.93</v>
      </c>
      <c r="G8285" s="13">
        <v>1</v>
      </c>
      <c r="H8285">
        <v>0</v>
      </c>
      <c r="I8285" s="12">
        <f t="shared" si="516"/>
        <v>0</v>
      </c>
      <c r="J8285" s="12">
        <f t="shared" si="517"/>
        <v>197.93</v>
      </c>
      <c r="K8285" s="12">
        <f t="shared" si="518"/>
        <v>197.93</v>
      </c>
      <c r="L8285" s="12">
        <v>25.79</v>
      </c>
      <c r="M8285" s="12">
        <f t="shared" si="519"/>
        <v>223.72</v>
      </c>
      <c r="N8285" t="s">
        <v>6</v>
      </c>
      <c r="O8285" s="13">
        <v>12</v>
      </c>
      <c r="P8285">
        <v>5</v>
      </c>
      <c r="Q8285" t="b">
        <v>0</v>
      </c>
      <c r="R8285">
        <v>3</v>
      </c>
      <c r="S8285" t="s">
        <v>48</v>
      </c>
      <c r="T8285" t="s">
        <v>35</v>
      </c>
    </row>
    <row r="8286" spans="1:20">
      <c r="A8286" t="s">
        <v>13824</v>
      </c>
      <c r="B8286" s="11">
        <v>45305</v>
      </c>
      <c r="C8286" t="s">
        <v>8587</v>
      </c>
      <c r="D8286" t="s">
        <v>20</v>
      </c>
      <c r="E8286" t="s">
        <v>212</v>
      </c>
      <c r="F8286" s="12">
        <v>35.28</v>
      </c>
      <c r="G8286" s="13">
        <v>1</v>
      </c>
      <c r="H8286">
        <v>0</v>
      </c>
      <c r="I8286" s="12">
        <f t="shared" si="516"/>
        <v>0</v>
      </c>
      <c r="J8286" s="12">
        <f t="shared" si="517"/>
        <v>35.28</v>
      </c>
      <c r="K8286" s="12">
        <f t="shared" si="518"/>
        <v>35.28</v>
      </c>
      <c r="L8286" s="12">
        <v>21.76</v>
      </c>
      <c r="M8286" s="12">
        <f t="shared" si="519"/>
        <v>57.04</v>
      </c>
      <c r="N8286" t="s">
        <v>6</v>
      </c>
      <c r="O8286" s="13">
        <v>14</v>
      </c>
      <c r="P8286">
        <v>2.5</v>
      </c>
      <c r="Q8286" t="b">
        <v>0</v>
      </c>
      <c r="R8286">
        <v>1</v>
      </c>
      <c r="S8286" t="s">
        <v>44</v>
      </c>
      <c r="T8286" t="s">
        <v>39</v>
      </c>
    </row>
    <row r="8287" spans="1:20">
      <c r="A8287" t="s">
        <v>13825</v>
      </c>
      <c r="B8287" s="11">
        <v>45305</v>
      </c>
      <c r="C8287" t="s">
        <v>8068</v>
      </c>
      <c r="D8287" t="s">
        <v>14</v>
      </c>
      <c r="E8287" t="s">
        <v>162</v>
      </c>
      <c r="F8287" s="12">
        <v>67</v>
      </c>
      <c r="G8287" s="13">
        <v>1</v>
      </c>
      <c r="H8287">
        <v>0</v>
      </c>
      <c r="I8287" s="12">
        <f t="shared" si="516"/>
        <v>0</v>
      </c>
      <c r="J8287" s="12">
        <f t="shared" si="517"/>
        <v>67</v>
      </c>
      <c r="K8287" s="12">
        <f t="shared" si="518"/>
        <v>67</v>
      </c>
      <c r="L8287" s="12">
        <v>13.88</v>
      </c>
      <c r="M8287" s="12">
        <f t="shared" si="519"/>
        <v>80.88</v>
      </c>
      <c r="N8287" t="s">
        <v>18</v>
      </c>
      <c r="O8287" s="13">
        <v>7</v>
      </c>
      <c r="P8287">
        <v>3.5</v>
      </c>
      <c r="Q8287" t="b">
        <v>0</v>
      </c>
      <c r="R8287">
        <v>2</v>
      </c>
      <c r="S8287" t="s">
        <v>43</v>
      </c>
      <c r="T8287" t="s">
        <v>35</v>
      </c>
    </row>
    <row r="8288" spans="1:20">
      <c r="A8288" t="s">
        <v>13826</v>
      </c>
      <c r="B8288" s="11">
        <v>45305</v>
      </c>
      <c r="C8288" t="s">
        <v>13827</v>
      </c>
      <c r="D8288" t="s">
        <v>5</v>
      </c>
      <c r="E8288" t="s">
        <v>144</v>
      </c>
      <c r="F8288" s="12">
        <v>76.66</v>
      </c>
      <c r="G8288" s="13">
        <v>4</v>
      </c>
      <c r="H8288">
        <v>0</v>
      </c>
      <c r="I8288" s="12">
        <f t="shared" si="516"/>
        <v>0</v>
      </c>
      <c r="J8288" s="12">
        <f t="shared" si="517"/>
        <v>306.64</v>
      </c>
      <c r="K8288" s="12">
        <f t="shared" si="518"/>
        <v>306.64</v>
      </c>
      <c r="L8288" s="12">
        <v>19.58</v>
      </c>
      <c r="M8288" s="12">
        <f t="shared" si="519"/>
        <v>326.22</v>
      </c>
      <c r="N8288" t="s">
        <v>9</v>
      </c>
      <c r="O8288" s="13">
        <v>6</v>
      </c>
      <c r="P8288">
        <v>5</v>
      </c>
      <c r="Q8288" t="b">
        <v>0</v>
      </c>
      <c r="R8288">
        <v>4</v>
      </c>
      <c r="S8288" t="s">
        <v>46</v>
      </c>
      <c r="T8288" t="s">
        <v>35</v>
      </c>
    </row>
    <row r="8289" spans="1:20">
      <c r="A8289" t="s">
        <v>13828</v>
      </c>
      <c r="B8289" s="11">
        <v>45306</v>
      </c>
      <c r="C8289" t="s">
        <v>13829</v>
      </c>
      <c r="D8289" t="s">
        <v>17</v>
      </c>
      <c r="E8289" t="s">
        <v>139</v>
      </c>
      <c r="F8289" s="12">
        <v>90.4</v>
      </c>
      <c r="G8289" s="13">
        <v>1</v>
      </c>
      <c r="H8289">
        <v>0</v>
      </c>
      <c r="I8289" s="12">
        <f t="shared" si="516"/>
        <v>0</v>
      </c>
      <c r="J8289" s="12">
        <f t="shared" si="517"/>
        <v>90.4</v>
      </c>
      <c r="K8289" s="12">
        <f t="shared" si="518"/>
        <v>90.4</v>
      </c>
      <c r="L8289" s="12">
        <v>9.41</v>
      </c>
      <c r="M8289" s="12">
        <f t="shared" si="519"/>
        <v>99.81</v>
      </c>
      <c r="N8289" t="s">
        <v>18</v>
      </c>
      <c r="O8289" s="13">
        <v>2</v>
      </c>
      <c r="P8289">
        <v>4</v>
      </c>
      <c r="Q8289" t="b">
        <v>0</v>
      </c>
      <c r="R8289">
        <v>1</v>
      </c>
      <c r="S8289" t="s">
        <v>42</v>
      </c>
      <c r="T8289" t="s">
        <v>30</v>
      </c>
    </row>
    <row r="8290" spans="1:20">
      <c r="A8290" t="s">
        <v>13830</v>
      </c>
      <c r="B8290" s="11">
        <v>45306</v>
      </c>
      <c r="C8290" t="s">
        <v>13831</v>
      </c>
      <c r="D8290" t="s">
        <v>11</v>
      </c>
      <c r="E8290" t="s">
        <v>204</v>
      </c>
      <c r="F8290" s="12">
        <v>18.61</v>
      </c>
      <c r="G8290" s="13">
        <v>2</v>
      </c>
      <c r="H8290">
        <v>8.3</v>
      </c>
      <c r="I8290" s="12">
        <f t="shared" si="516"/>
        <v>1.54463</v>
      </c>
      <c r="J8290" s="12">
        <f t="shared" si="517"/>
        <v>37.22</v>
      </c>
      <c r="K8290" s="12">
        <f t="shared" si="518"/>
        <v>35.67537</v>
      </c>
      <c r="L8290" s="12">
        <v>13.17</v>
      </c>
      <c r="M8290" s="12">
        <f t="shared" si="519"/>
        <v>48.84537</v>
      </c>
      <c r="N8290" t="s">
        <v>18</v>
      </c>
      <c r="O8290" s="13">
        <v>5</v>
      </c>
      <c r="P8290">
        <v>5</v>
      </c>
      <c r="Q8290" t="b">
        <v>0</v>
      </c>
      <c r="R8290">
        <v>3</v>
      </c>
      <c r="S8290" t="s">
        <v>45</v>
      </c>
      <c r="T8290" t="s">
        <v>39</v>
      </c>
    </row>
    <row r="8291" spans="1:20">
      <c r="A8291" t="s">
        <v>13832</v>
      </c>
      <c r="B8291" s="11">
        <v>45306</v>
      </c>
      <c r="C8291" t="s">
        <v>13833</v>
      </c>
      <c r="D8291" t="s">
        <v>20</v>
      </c>
      <c r="E8291" t="s">
        <v>226</v>
      </c>
      <c r="F8291" s="12">
        <v>12.35</v>
      </c>
      <c r="G8291" s="13">
        <v>1</v>
      </c>
      <c r="H8291">
        <v>0</v>
      </c>
      <c r="I8291" s="12">
        <f t="shared" si="516"/>
        <v>0</v>
      </c>
      <c r="J8291" s="12">
        <f t="shared" si="517"/>
        <v>12.35</v>
      </c>
      <c r="K8291" s="12">
        <f t="shared" si="518"/>
        <v>12.35</v>
      </c>
      <c r="L8291" s="12">
        <v>22.12</v>
      </c>
      <c r="M8291" s="12">
        <f t="shared" si="519"/>
        <v>34.47</v>
      </c>
      <c r="N8291" t="s">
        <v>6</v>
      </c>
      <c r="O8291" s="13">
        <v>13</v>
      </c>
      <c r="P8291">
        <v>5</v>
      </c>
      <c r="Q8291" t="b">
        <v>0</v>
      </c>
      <c r="R8291">
        <v>1</v>
      </c>
      <c r="S8291" t="s">
        <v>46</v>
      </c>
      <c r="T8291" t="s">
        <v>35</v>
      </c>
    </row>
    <row r="8292" spans="1:20">
      <c r="A8292" t="s">
        <v>13834</v>
      </c>
      <c r="B8292" s="11">
        <v>45306</v>
      </c>
      <c r="C8292" t="s">
        <v>13835</v>
      </c>
      <c r="D8292" t="s">
        <v>8</v>
      </c>
      <c r="E8292" t="s">
        <v>565</v>
      </c>
      <c r="F8292" s="12">
        <v>12.79</v>
      </c>
      <c r="G8292" s="13">
        <v>1</v>
      </c>
      <c r="H8292">
        <v>0</v>
      </c>
      <c r="I8292" s="12">
        <f t="shared" si="516"/>
        <v>0</v>
      </c>
      <c r="J8292" s="12">
        <f t="shared" si="517"/>
        <v>12.79</v>
      </c>
      <c r="K8292" s="12">
        <f t="shared" si="518"/>
        <v>12.79</v>
      </c>
      <c r="L8292" s="12">
        <v>9.45</v>
      </c>
      <c r="M8292" s="12">
        <f t="shared" si="519"/>
        <v>22.24</v>
      </c>
      <c r="N8292" t="s">
        <v>18</v>
      </c>
      <c r="O8292" s="13">
        <v>2</v>
      </c>
      <c r="P8292">
        <v>5</v>
      </c>
      <c r="Q8292" t="b">
        <v>0</v>
      </c>
      <c r="R8292">
        <v>10</v>
      </c>
      <c r="S8292" t="s">
        <v>45</v>
      </c>
      <c r="T8292" t="s">
        <v>35</v>
      </c>
    </row>
    <row r="8293" spans="1:20">
      <c r="A8293" t="s">
        <v>13836</v>
      </c>
      <c r="B8293" s="11">
        <v>45306</v>
      </c>
      <c r="C8293" t="s">
        <v>2601</v>
      </c>
      <c r="D8293" t="s">
        <v>8</v>
      </c>
      <c r="E8293" t="s">
        <v>75</v>
      </c>
      <c r="F8293" s="12">
        <v>23.12</v>
      </c>
      <c r="G8293" s="13">
        <v>1</v>
      </c>
      <c r="H8293">
        <v>0</v>
      </c>
      <c r="I8293" s="12">
        <f t="shared" si="516"/>
        <v>0</v>
      </c>
      <c r="J8293" s="12">
        <f t="shared" si="517"/>
        <v>23.12</v>
      </c>
      <c r="K8293" s="12">
        <f t="shared" si="518"/>
        <v>23.12</v>
      </c>
      <c r="L8293" s="12">
        <v>9.72</v>
      </c>
      <c r="M8293" s="12">
        <f t="shared" si="519"/>
        <v>32.84</v>
      </c>
      <c r="N8293" t="s">
        <v>18</v>
      </c>
      <c r="O8293" s="13">
        <v>3</v>
      </c>
      <c r="P8293">
        <v>4.5</v>
      </c>
      <c r="Q8293" t="b">
        <v>0</v>
      </c>
      <c r="R8293">
        <v>3</v>
      </c>
      <c r="S8293" t="s">
        <v>44</v>
      </c>
      <c r="T8293" t="s">
        <v>30</v>
      </c>
    </row>
    <row r="8294" spans="1:20">
      <c r="A8294" t="s">
        <v>13837</v>
      </c>
      <c r="B8294" s="11">
        <v>45306</v>
      </c>
      <c r="C8294" t="s">
        <v>13838</v>
      </c>
      <c r="D8294" t="s">
        <v>25</v>
      </c>
      <c r="E8294" t="s">
        <v>72</v>
      </c>
      <c r="F8294" s="12">
        <v>207.95</v>
      </c>
      <c r="G8294" s="13">
        <v>2</v>
      </c>
      <c r="H8294">
        <v>0</v>
      </c>
      <c r="I8294" s="12">
        <f t="shared" si="516"/>
        <v>0</v>
      </c>
      <c r="J8294" s="12">
        <f t="shared" si="517"/>
        <v>415.9</v>
      </c>
      <c r="K8294" s="12">
        <f t="shared" si="518"/>
        <v>415.9</v>
      </c>
      <c r="L8294" s="12">
        <v>11.31</v>
      </c>
      <c r="M8294" s="12">
        <f t="shared" si="519"/>
        <v>427.21</v>
      </c>
      <c r="N8294" t="s">
        <v>18</v>
      </c>
      <c r="O8294" s="13">
        <v>3</v>
      </c>
      <c r="P8294">
        <v>4</v>
      </c>
      <c r="Q8294" t="b">
        <v>1</v>
      </c>
      <c r="R8294">
        <v>3</v>
      </c>
      <c r="S8294" t="s">
        <v>45</v>
      </c>
      <c r="T8294" t="s">
        <v>39</v>
      </c>
    </row>
    <row r="8295" spans="1:20">
      <c r="A8295" t="s">
        <v>13839</v>
      </c>
      <c r="B8295" s="11">
        <v>45306</v>
      </c>
      <c r="C8295" t="s">
        <v>5170</v>
      </c>
      <c r="D8295" t="s">
        <v>17</v>
      </c>
      <c r="E8295" t="s">
        <v>209</v>
      </c>
      <c r="F8295" s="12">
        <v>152.93</v>
      </c>
      <c r="G8295" s="13">
        <v>1</v>
      </c>
      <c r="H8295">
        <v>0</v>
      </c>
      <c r="I8295" s="12">
        <f t="shared" si="516"/>
        <v>0</v>
      </c>
      <c r="J8295" s="12">
        <f t="shared" si="517"/>
        <v>152.93</v>
      </c>
      <c r="K8295" s="12">
        <f t="shared" si="518"/>
        <v>152.93</v>
      </c>
      <c r="L8295" s="12">
        <v>8.57</v>
      </c>
      <c r="M8295" s="12">
        <f t="shared" si="519"/>
        <v>161.5</v>
      </c>
      <c r="N8295" t="s">
        <v>18</v>
      </c>
      <c r="O8295" s="13">
        <v>4</v>
      </c>
      <c r="P8295">
        <v>4</v>
      </c>
      <c r="Q8295" t="b">
        <v>0</v>
      </c>
      <c r="R8295">
        <v>12</v>
      </c>
      <c r="S8295" t="s">
        <v>46</v>
      </c>
      <c r="T8295" t="s">
        <v>35</v>
      </c>
    </row>
    <row r="8296" spans="1:20">
      <c r="A8296" t="s">
        <v>13840</v>
      </c>
      <c r="B8296" s="11">
        <v>45306</v>
      </c>
      <c r="C8296" t="s">
        <v>5827</v>
      </c>
      <c r="D8296" t="s">
        <v>14</v>
      </c>
      <c r="E8296" t="s">
        <v>82</v>
      </c>
      <c r="F8296" s="12">
        <v>161.18</v>
      </c>
      <c r="G8296" s="13">
        <v>1</v>
      </c>
      <c r="H8296">
        <v>0</v>
      </c>
      <c r="I8296" s="12">
        <f t="shared" si="516"/>
        <v>0</v>
      </c>
      <c r="J8296" s="12">
        <f t="shared" si="517"/>
        <v>161.18</v>
      </c>
      <c r="K8296" s="12">
        <f t="shared" si="518"/>
        <v>161.18</v>
      </c>
      <c r="L8296" s="12">
        <v>14.63</v>
      </c>
      <c r="M8296" s="12">
        <f t="shared" si="519"/>
        <v>175.81</v>
      </c>
      <c r="N8296" t="s">
        <v>18</v>
      </c>
      <c r="O8296" s="13">
        <v>6</v>
      </c>
      <c r="P8296">
        <v>5</v>
      </c>
      <c r="Q8296" t="b">
        <v>0</v>
      </c>
      <c r="R8296">
        <v>5</v>
      </c>
      <c r="S8296" t="s">
        <v>43</v>
      </c>
      <c r="T8296" t="s">
        <v>35</v>
      </c>
    </row>
    <row r="8297" spans="1:20">
      <c r="A8297" t="s">
        <v>13841</v>
      </c>
      <c r="B8297" s="11">
        <v>45306</v>
      </c>
      <c r="C8297" t="s">
        <v>13842</v>
      </c>
      <c r="D8297" t="s">
        <v>11</v>
      </c>
      <c r="E8297" t="s">
        <v>91</v>
      </c>
      <c r="F8297" s="12">
        <v>20.44</v>
      </c>
      <c r="G8297" s="13">
        <v>1</v>
      </c>
      <c r="H8297">
        <v>0</v>
      </c>
      <c r="I8297" s="12">
        <f t="shared" si="516"/>
        <v>0</v>
      </c>
      <c r="J8297" s="12">
        <f t="shared" si="517"/>
        <v>20.44</v>
      </c>
      <c r="K8297" s="12">
        <f t="shared" si="518"/>
        <v>20.44</v>
      </c>
      <c r="L8297" s="12">
        <v>24.69</v>
      </c>
      <c r="M8297" s="12">
        <f t="shared" si="519"/>
        <v>45.13</v>
      </c>
      <c r="N8297" t="s">
        <v>6</v>
      </c>
      <c r="O8297" s="13">
        <v>9</v>
      </c>
      <c r="P8297">
        <v>5</v>
      </c>
      <c r="Q8297" t="b">
        <v>0</v>
      </c>
      <c r="R8297">
        <v>3</v>
      </c>
      <c r="S8297" t="s">
        <v>44</v>
      </c>
      <c r="T8297" t="s">
        <v>39</v>
      </c>
    </row>
    <row r="8298" spans="1:20">
      <c r="A8298" t="s">
        <v>13843</v>
      </c>
      <c r="B8298" s="11">
        <v>45306</v>
      </c>
      <c r="C8298" t="s">
        <v>13844</v>
      </c>
      <c r="D8298" t="s">
        <v>14</v>
      </c>
      <c r="E8298" t="s">
        <v>94</v>
      </c>
      <c r="F8298" s="12">
        <v>195.13</v>
      </c>
      <c r="G8298" s="13">
        <v>5</v>
      </c>
      <c r="H8298">
        <v>13.2</v>
      </c>
      <c r="I8298" s="12">
        <f t="shared" si="516"/>
        <v>25.75716</v>
      </c>
      <c r="J8298" s="12">
        <f t="shared" si="517"/>
        <v>975.65</v>
      </c>
      <c r="K8298" s="12">
        <f t="shared" si="518"/>
        <v>949.89284</v>
      </c>
      <c r="L8298" s="12">
        <v>14.63</v>
      </c>
      <c r="M8298" s="12">
        <f t="shared" si="519"/>
        <v>964.52284</v>
      </c>
      <c r="N8298" t="s">
        <v>18</v>
      </c>
      <c r="O8298" s="13">
        <v>3</v>
      </c>
      <c r="P8298">
        <v>4.5</v>
      </c>
      <c r="Q8298" t="b">
        <v>0</v>
      </c>
      <c r="R8298">
        <v>10</v>
      </c>
      <c r="S8298" t="s">
        <v>44</v>
      </c>
      <c r="T8298" t="s">
        <v>39</v>
      </c>
    </row>
    <row r="8299" spans="1:20">
      <c r="A8299" t="s">
        <v>13845</v>
      </c>
      <c r="B8299" s="11">
        <v>45306</v>
      </c>
      <c r="C8299" t="s">
        <v>1525</v>
      </c>
      <c r="D8299" t="s">
        <v>23</v>
      </c>
      <c r="E8299" t="s">
        <v>496</v>
      </c>
      <c r="F8299" s="12">
        <v>156.97</v>
      </c>
      <c r="G8299" s="13">
        <v>1</v>
      </c>
      <c r="H8299">
        <v>0</v>
      </c>
      <c r="I8299" s="12">
        <f t="shared" si="516"/>
        <v>0</v>
      </c>
      <c r="J8299" s="12">
        <f t="shared" si="517"/>
        <v>156.97</v>
      </c>
      <c r="K8299" s="12">
        <f t="shared" si="518"/>
        <v>156.97</v>
      </c>
      <c r="L8299" s="12">
        <v>9.84</v>
      </c>
      <c r="M8299" s="12">
        <f t="shared" si="519"/>
        <v>166.81</v>
      </c>
      <c r="N8299" t="s">
        <v>18</v>
      </c>
      <c r="O8299" s="13">
        <v>6</v>
      </c>
      <c r="P8299">
        <v>5</v>
      </c>
      <c r="Q8299" t="b">
        <v>0</v>
      </c>
      <c r="R8299">
        <v>12</v>
      </c>
      <c r="S8299" t="s">
        <v>44</v>
      </c>
      <c r="T8299" t="s">
        <v>35</v>
      </c>
    </row>
    <row r="8300" spans="1:20">
      <c r="A8300" t="s">
        <v>13846</v>
      </c>
      <c r="B8300" s="11">
        <v>45306</v>
      </c>
      <c r="C8300" t="s">
        <v>5204</v>
      </c>
      <c r="D8300" t="s">
        <v>11</v>
      </c>
      <c r="E8300" t="s">
        <v>204</v>
      </c>
      <c r="F8300" s="12">
        <v>70.84</v>
      </c>
      <c r="G8300" s="13">
        <v>2</v>
      </c>
      <c r="H8300">
        <v>0</v>
      </c>
      <c r="I8300" s="12">
        <f t="shared" si="516"/>
        <v>0</v>
      </c>
      <c r="J8300" s="12">
        <f t="shared" si="517"/>
        <v>141.68</v>
      </c>
      <c r="K8300" s="12">
        <f t="shared" si="518"/>
        <v>141.68</v>
      </c>
      <c r="L8300" s="12">
        <v>13.43</v>
      </c>
      <c r="M8300" s="12">
        <f t="shared" si="519"/>
        <v>155.11</v>
      </c>
      <c r="N8300" t="s">
        <v>9</v>
      </c>
      <c r="O8300" s="13">
        <v>12</v>
      </c>
      <c r="P8300">
        <v>4.5</v>
      </c>
      <c r="Q8300" t="b">
        <v>0</v>
      </c>
      <c r="R8300">
        <v>1</v>
      </c>
      <c r="S8300" t="s">
        <v>44</v>
      </c>
      <c r="T8300" t="s">
        <v>39</v>
      </c>
    </row>
    <row r="8301" spans="1:20">
      <c r="A8301" t="s">
        <v>13847</v>
      </c>
      <c r="B8301" s="11">
        <v>45306</v>
      </c>
      <c r="C8301" t="s">
        <v>13848</v>
      </c>
      <c r="D8301" t="s">
        <v>14</v>
      </c>
      <c r="E8301" t="s">
        <v>103</v>
      </c>
      <c r="F8301" s="12">
        <v>51.58</v>
      </c>
      <c r="G8301" s="13">
        <v>1</v>
      </c>
      <c r="H8301">
        <v>7.9</v>
      </c>
      <c r="I8301" s="12">
        <f t="shared" si="516"/>
        <v>4.07482</v>
      </c>
      <c r="J8301" s="12">
        <f t="shared" si="517"/>
        <v>51.58</v>
      </c>
      <c r="K8301" s="12">
        <f t="shared" si="518"/>
        <v>47.50518</v>
      </c>
      <c r="L8301" s="12">
        <v>7.43</v>
      </c>
      <c r="M8301" s="12">
        <f t="shared" si="519"/>
        <v>54.93518</v>
      </c>
      <c r="N8301" t="s">
        <v>18</v>
      </c>
      <c r="O8301" s="13">
        <v>6</v>
      </c>
      <c r="P8301">
        <v>4</v>
      </c>
      <c r="Q8301" t="b">
        <v>0</v>
      </c>
      <c r="R8301">
        <v>3</v>
      </c>
      <c r="S8301" t="s">
        <v>42</v>
      </c>
      <c r="T8301" t="s">
        <v>39</v>
      </c>
    </row>
    <row r="8302" spans="1:20">
      <c r="A8302" t="s">
        <v>13849</v>
      </c>
      <c r="B8302" s="11">
        <v>45306</v>
      </c>
      <c r="C8302" t="s">
        <v>6787</v>
      </c>
      <c r="D8302" t="s">
        <v>14</v>
      </c>
      <c r="E8302" t="s">
        <v>113</v>
      </c>
      <c r="F8302" s="12">
        <v>219.11</v>
      </c>
      <c r="G8302" s="13">
        <v>3</v>
      </c>
      <c r="H8302">
        <v>0</v>
      </c>
      <c r="I8302" s="12">
        <f t="shared" si="516"/>
        <v>0</v>
      </c>
      <c r="J8302" s="12">
        <f t="shared" si="517"/>
        <v>657.33</v>
      </c>
      <c r="K8302" s="12">
        <f t="shared" si="518"/>
        <v>657.33</v>
      </c>
      <c r="L8302" s="12">
        <v>23.16</v>
      </c>
      <c r="M8302" s="12">
        <f t="shared" si="519"/>
        <v>680.49</v>
      </c>
      <c r="N8302" t="s">
        <v>12</v>
      </c>
      <c r="O8302" s="13">
        <v>15</v>
      </c>
      <c r="P8302">
        <v>5</v>
      </c>
      <c r="Q8302" t="b">
        <v>0</v>
      </c>
      <c r="R8302">
        <v>4</v>
      </c>
      <c r="S8302" t="s">
        <v>48</v>
      </c>
      <c r="T8302" t="s">
        <v>35</v>
      </c>
    </row>
    <row r="8303" spans="1:20">
      <c r="A8303" t="s">
        <v>13850</v>
      </c>
      <c r="B8303" s="11">
        <v>45306</v>
      </c>
      <c r="C8303" t="s">
        <v>13851</v>
      </c>
      <c r="D8303" t="s">
        <v>5</v>
      </c>
      <c r="E8303" t="s">
        <v>106</v>
      </c>
      <c r="F8303" s="12">
        <v>51.97</v>
      </c>
      <c r="G8303" s="13">
        <v>1</v>
      </c>
      <c r="H8303">
        <v>0</v>
      </c>
      <c r="I8303" s="12">
        <f t="shared" si="516"/>
        <v>0</v>
      </c>
      <c r="J8303" s="12">
        <f t="shared" si="517"/>
        <v>51.97</v>
      </c>
      <c r="K8303" s="12">
        <f t="shared" si="518"/>
        <v>51.97</v>
      </c>
      <c r="L8303" s="12">
        <v>20.72</v>
      </c>
      <c r="M8303" s="12">
        <f t="shared" si="519"/>
        <v>72.69</v>
      </c>
      <c r="N8303" t="s">
        <v>9</v>
      </c>
      <c r="O8303" s="13">
        <v>5</v>
      </c>
      <c r="P8303">
        <v>4</v>
      </c>
      <c r="Q8303" t="b">
        <v>0</v>
      </c>
      <c r="R8303">
        <v>3</v>
      </c>
      <c r="S8303" t="s">
        <v>42</v>
      </c>
      <c r="T8303" t="s">
        <v>35</v>
      </c>
    </row>
    <row r="8304" spans="1:20">
      <c r="A8304" t="s">
        <v>13852</v>
      </c>
      <c r="B8304" s="11">
        <v>45306</v>
      </c>
      <c r="C8304" t="s">
        <v>13248</v>
      </c>
      <c r="D8304" t="s">
        <v>14</v>
      </c>
      <c r="E8304" t="s">
        <v>103</v>
      </c>
      <c r="F8304" s="12">
        <v>78.62</v>
      </c>
      <c r="G8304" s="13">
        <v>1</v>
      </c>
      <c r="H8304">
        <v>0</v>
      </c>
      <c r="I8304" s="12">
        <f t="shared" si="516"/>
        <v>0</v>
      </c>
      <c r="J8304" s="12">
        <f t="shared" si="517"/>
        <v>78.62</v>
      </c>
      <c r="K8304" s="12">
        <f t="shared" si="518"/>
        <v>78.62</v>
      </c>
      <c r="L8304" s="12">
        <v>13.59</v>
      </c>
      <c r="M8304" s="12">
        <f t="shared" si="519"/>
        <v>92.21</v>
      </c>
      <c r="N8304" t="s">
        <v>18</v>
      </c>
      <c r="O8304" s="13">
        <v>3</v>
      </c>
      <c r="P8304">
        <v>3</v>
      </c>
      <c r="Q8304" t="b">
        <v>0</v>
      </c>
      <c r="R8304">
        <v>12</v>
      </c>
      <c r="S8304" t="s">
        <v>48</v>
      </c>
      <c r="T8304" t="s">
        <v>35</v>
      </c>
    </row>
    <row r="8305" spans="1:20">
      <c r="A8305" t="s">
        <v>13853</v>
      </c>
      <c r="B8305" s="11">
        <v>45307</v>
      </c>
      <c r="C8305" t="s">
        <v>13854</v>
      </c>
      <c r="D8305" t="s">
        <v>8</v>
      </c>
      <c r="E8305" t="s">
        <v>94</v>
      </c>
      <c r="F8305" s="12">
        <v>29.48</v>
      </c>
      <c r="G8305" s="13">
        <v>1</v>
      </c>
      <c r="H8305">
        <v>8.7</v>
      </c>
      <c r="I8305" s="12">
        <f t="shared" si="516"/>
        <v>2.56476</v>
      </c>
      <c r="J8305" s="12">
        <f t="shared" si="517"/>
        <v>29.48</v>
      </c>
      <c r="K8305" s="12">
        <f t="shared" si="518"/>
        <v>26.91524</v>
      </c>
      <c r="L8305" s="12">
        <v>10.79</v>
      </c>
      <c r="M8305" s="12">
        <f t="shared" si="519"/>
        <v>37.70524</v>
      </c>
      <c r="N8305" t="s">
        <v>18</v>
      </c>
      <c r="O8305" s="13">
        <v>6</v>
      </c>
      <c r="P8305">
        <v>5</v>
      </c>
      <c r="Q8305" t="b">
        <v>0</v>
      </c>
      <c r="R8305">
        <v>4</v>
      </c>
      <c r="S8305" t="s">
        <v>44</v>
      </c>
      <c r="T8305" t="s">
        <v>37</v>
      </c>
    </row>
    <row r="8306" spans="1:20">
      <c r="A8306" t="s">
        <v>13855</v>
      </c>
      <c r="B8306" s="11">
        <v>45307</v>
      </c>
      <c r="C8306" t="s">
        <v>8776</v>
      </c>
      <c r="D8306" t="s">
        <v>25</v>
      </c>
      <c r="E8306" t="s">
        <v>72</v>
      </c>
      <c r="F8306" s="12">
        <v>287.74</v>
      </c>
      <c r="G8306" s="13">
        <v>1</v>
      </c>
      <c r="H8306">
        <v>18.2</v>
      </c>
      <c r="I8306" s="12">
        <f t="shared" si="516"/>
        <v>52.36868</v>
      </c>
      <c r="J8306" s="12">
        <f t="shared" si="517"/>
        <v>287.74</v>
      </c>
      <c r="K8306" s="12">
        <f t="shared" si="518"/>
        <v>235.37132</v>
      </c>
      <c r="L8306" s="12">
        <v>13.94</v>
      </c>
      <c r="M8306" s="12">
        <f t="shared" si="519"/>
        <v>249.31132</v>
      </c>
      <c r="N8306" t="s">
        <v>18</v>
      </c>
      <c r="O8306" s="13">
        <v>6</v>
      </c>
      <c r="P8306">
        <v>4.5</v>
      </c>
      <c r="Q8306" t="b">
        <v>0</v>
      </c>
      <c r="R8306">
        <v>3</v>
      </c>
      <c r="S8306" t="s">
        <v>44</v>
      </c>
      <c r="T8306" t="s">
        <v>35</v>
      </c>
    </row>
    <row r="8307" spans="1:20">
      <c r="A8307" t="s">
        <v>13856</v>
      </c>
      <c r="B8307" s="11">
        <v>45307</v>
      </c>
      <c r="C8307" t="s">
        <v>6708</v>
      </c>
      <c r="D8307" t="s">
        <v>8</v>
      </c>
      <c r="E8307" t="s">
        <v>241</v>
      </c>
      <c r="F8307" s="12">
        <v>38.37</v>
      </c>
      <c r="G8307" s="13">
        <v>1</v>
      </c>
      <c r="H8307">
        <v>0</v>
      </c>
      <c r="I8307" s="12">
        <f t="shared" si="516"/>
        <v>0</v>
      </c>
      <c r="J8307" s="12">
        <f t="shared" si="517"/>
        <v>38.37</v>
      </c>
      <c r="K8307" s="12">
        <f t="shared" si="518"/>
        <v>38.37</v>
      </c>
      <c r="L8307" s="12">
        <v>13.61</v>
      </c>
      <c r="M8307" s="12">
        <f t="shared" si="519"/>
        <v>51.98</v>
      </c>
      <c r="N8307" t="s">
        <v>9</v>
      </c>
      <c r="O8307" s="13">
        <v>7</v>
      </c>
      <c r="P8307">
        <v>3</v>
      </c>
      <c r="Q8307" t="b">
        <v>0</v>
      </c>
      <c r="R8307">
        <v>3</v>
      </c>
      <c r="S8307" t="s">
        <v>44</v>
      </c>
      <c r="T8307" t="s">
        <v>35</v>
      </c>
    </row>
    <row r="8308" spans="1:20">
      <c r="A8308" t="s">
        <v>13857</v>
      </c>
      <c r="B8308" s="11">
        <v>45307</v>
      </c>
      <c r="C8308" t="s">
        <v>1276</v>
      </c>
      <c r="D8308" t="s">
        <v>25</v>
      </c>
      <c r="E8308" t="s">
        <v>159</v>
      </c>
      <c r="F8308" s="12">
        <v>153.54</v>
      </c>
      <c r="G8308" s="13">
        <v>1</v>
      </c>
      <c r="H8308">
        <v>9.6</v>
      </c>
      <c r="I8308" s="12">
        <f t="shared" si="516"/>
        <v>14.73984</v>
      </c>
      <c r="J8308" s="12">
        <f t="shared" si="517"/>
        <v>153.54</v>
      </c>
      <c r="K8308" s="12">
        <f t="shared" si="518"/>
        <v>138.80016</v>
      </c>
      <c r="L8308" s="12">
        <v>18.39</v>
      </c>
      <c r="M8308" s="12">
        <f t="shared" si="519"/>
        <v>157.19016</v>
      </c>
      <c r="N8308" t="s">
        <v>9</v>
      </c>
      <c r="O8308" s="13">
        <v>11</v>
      </c>
      <c r="P8308">
        <v>4</v>
      </c>
      <c r="Q8308" t="b">
        <v>1</v>
      </c>
      <c r="R8308">
        <v>12</v>
      </c>
      <c r="S8308" t="s">
        <v>48</v>
      </c>
      <c r="T8308" t="s">
        <v>35</v>
      </c>
    </row>
    <row r="8309" spans="1:20">
      <c r="A8309" t="s">
        <v>13858</v>
      </c>
      <c r="B8309" s="11">
        <v>45307</v>
      </c>
      <c r="C8309" t="s">
        <v>13859</v>
      </c>
      <c r="D8309" t="s">
        <v>5</v>
      </c>
      <c r="E8309" t="s">
        <v>156</v>
      </c>
      <c r="F8309" s="12">
        <v>31.07</v>
      </c>
      <c r="G8309" s="13">
        <v>1</v>
      </c>
      <c r="H8309">
        <v>0</v>
      </c>
      <c r="I8309" s="12">
        <f t="shared" si="516"/>
        <v>0</v>
      </c>
      <c r="J8309" s="12">
        <f t="shared" si="517"/>
        <v>31.07</v>
      </c>
      <c r="K8309" s="12">
        <f t="shared" si="518"/>
        <v>31.07</v>
      </c>
      <c r="L8309" s="12">
        <v>25.57</v>
      </c>
      <c r="M8309" s="12">
        <f t="shared" si="519"/>
        <v>56.64</v>
      </c>
      <c r="N8309" t="s">
        <v>15</v>
      </c>
      <c r="O8309" s="13">
        <v>8</v>
      </c>
      <c r="P8309">
        <v>5</v>
      </c>
      <c r="Q8309" t="b">
        <v>0</v>
      </c>
      <c r="R8309">
        <v>10</v>
      </c>
      <c r="S8309" t="s">
        <v>48</v>
      </c>
      <c r="T8309" t="s">
        <v>30</v>
      </c>
    </row>
    <row r="8310" spans="1:20">
      <c r="A8310" t="s">
        <v>13860</v>
      </c>
      <c r="B8310" s="11">
        <v>45307</v>
      </c>
      <c r="C8310" t="s">
        <v>5790</v>
      </c>
      <c r="D8310" t="s">
        <v>23</v>
      </c>
      <c r="E8310" t="s">
        <v>176</v>
      </c>
      <c r="F8310" s="12">
        <v>99.38</v>
      </c>
      <c r="G8310" s="13">
        <v>1</v>
      </c>
      <c r="H8310">
        <v>0</v>
      </c>
      <c r="I8310" s="12">
        <f t="shared" si="516"/>
        <v>0</v>
      </c>
      <c r="J8310" s="12">
        <f t="shared" si="517"/>
        <v>99.38</v>
      </c>
      <c r="K8310" s="12">
        <f t="shared" si="518"/>
        <v>99.38</v>
      </c>
      <c r="L8310" s="12">
        <v>16.17</v>
      </c>
      <c r="M8310" s="12">
        <f t="shared" si="519"/>
        <v>115.55</v>
      </c>
      <c r="N8310" t="s">
        <v>9</v>
      </c>
      <c r="O8310" s="13">
        <v>8</v>
      </c>
      <c r="P8310">
        <v>4</v>
      </c>
      <c r="Q8310" t="b">
        <v>0</v>
      </c>
      <c r="R8310">
        <v>5</v>
      </c>
      <c r="S8310" t="s">
        <v>42</v>
      </c>
      <c r="T8310" t="s">
        <v>35</v>
      </c>
    </row>
    <row r="8311" spans="1:20">
      <c r="A8311" t="s">
        <v>13861</v>
      </c>
      <c r="B8311" s="11">
        <v>45307</v>
      </c>
      <c r="C8311" t="s">
        <v>9735</v>
      </c>
      <c r="D8311" t="s">
        <v>14</v>
      </c>
      <c r="E8311" t="s">
        <v>162</v>
      </c>
      <c r="F8311" s="12">
        <v>32.67</v>
      </c>
      <c r="G8311" s="13">
        <v>1</v>
      </c>
      <c r="H8311">
        <v>0</v>
      </c>
      <c r="I8311" s="12">
        <f t="shared" si="516"/>
        <v>0</v>
      </c>
      <c r="J8311" s="12">
        <f t="shared" si="517"/>
        <v>32.67</v>
      </c>
      <c r="K8311" s="12">
        <f t="shared" si="518"/>
        <v>32.67</v>
      </c>
      <c r="L8311" s="12">
        <v>20.53</v>
      </c>
      <c r="M8311" s="12">
        <f t="shared" si="519"/>
        <v>53.2</v>
      </c>
      <c r="N8311" t="s">
        <v>6</v>
      </c>
      <c r="O8311" s="13">
        <v>9</v>
      </c>
      <c r="P8311">
        <v>4</v>
      </c>
      <c r="Q8311" t="b">
        <v>1</v>
      </c>
      <c r="R8311">
        <v>6</v>
      </c>
      <c r="S8311" t="s">
        <v>44</v>
      </c>
      <c r="T8311" t="s">
        <v>35</v>
      </c>
    </row>
    <row r="8312" spans="1:20">
      <c r="A8312" t="s">
        <v>13862</v>
      </c>
      <c r="B8312" s="11">
        <v>45307</v>
      </c>
      <c r="C8312" t="s">
        <v>13863</v>
      </c>
      <c r="D8312" t="s">
        <v>23</v>
      </c>
      <c r="E8312" t="s">
        <v>110</v>
      </c>
      <c r="F8312" s="12">
        <v>147.45</v>
      </c>
      <c r="G8312" s="13">
        <v>1</v>
      </c>
      <c r="H8312">
        <v>0</v>
      </c>
      <c r="I8312" s="12">
        <f t="shared" si="516"/>
        <v>0</v>
      </c>
      <c r="J8312" s="12">
        <f t="shared" si="517"/>
        <v>147.45</v>
      </c>
      <c r="K8312" s="12">
        <f t="shared" si="518"/>
        <v>147.45</v>
      </c>
      <c r="L8312" s="12">
        <v>22.61</v>
      </c>
      <c r="M8312" s="12">
        <f t="shared" si="519"/>
        <v>170.06</v>
      </c>
      <c r="N8312" t="s">
        <v>12</v>
      </c>
      <c r="O8312" s="13">
        <v>23</v>
      </c>
      <c r="P8312">
        <v>4</v>
      </c>
      <c r="Q8312" t="b">
        <v>0</v>
      </c>
      <c r="R8312">
        <v>15</v>
      </c>
      <c r="S8312" t="s">
        <v>48</v>
      </c>
      <c r="T8312" t="s">
        <v>39</v>
      </c>
    </row>
    <row r="8313" spans="1:20">
      <c r="A8313" t="s">
        <v>13864</v>
      </c>
      <c r="B8313" s="11">
        <v>45307</v>
      </c>
      <c r="C8313" t="s">
        <v>13865</v>
      </c>
      <c r="D8313" t="s">
        <v>11</v>
      </c>
      <c r="E8313" t="s">
        <v>215</v>
      </c>
      <c r="F8313" s="12">
        <v>37.59</v>
      </c>
      <c r="G8313" s="13">
        <v>1</v>
      </c>
      <c r="H8313">
        <v>15.2</v>
      </c>
      <c r="I8313" s="12">
        <f t="shared" si="516"/>
        <v>5.71368</v>
      </c>
      <c r="J8313" s="12">
        <f t="shared" si="517"/>
        <v>37.59</v>
      </c>
      <c r="K8313" s="12">
        <f t="shared" si="518"/>
        <v>31.87632</v>
      </c>
      <c r="L8313" s="12">
        <v>9.41</v>
      </c>
      <c r="M8313" s="12">
        <f t="shared" si="519"/>
        <v>41.28632</v>
      </c>
      <c r="N8313" t="s">
        <v>18</v>
      </c>
      <c r="O8313" s="13">
        <v>4</v>
      </c>
      <c r="P8313">
        <v>4.5</v>
      </c>
      <c r="Q8313" t="b">
        <v>0</v>
      </c>
      <c r="R8313">
        <v>8</v>
      </c>
      <c r="S8313" t="s">
        <v>44</v>
      </c>
      <c r="T8313" t="s">
        <v>35</v>
      </c>
    </row>
    <row r="8314" spans="1:20">
      <c r="A8314" t="s">
        <v>13866</v>
      </c>
      <c r="B8314" s="11">
        <v>45307</v>
      </c>
      <c r="C8314" t="s">
        <v>178</v>
      </c>
      <c r="D8314" t="s">
        <v>5</v>
      </c>
      <c r="E8314" t="s">
        <v>124</v>
      </c>
      <c r="F8314" s="12">
        <v>105.06</v>
      </c>
      <c r="G8314" s="13">
        <v>1</v>
      </c>
      <c r="H8314">
        <v>0</v>
      </c>
      <c r="I8314" s="12">
        <f t="shared" si="516"/>
        <v>0</v>
      </c>
      <c r="J8314" s="12">
        <f t="shared" si="517"/>
        <v>105.06</v>
      </c>
      <c r="K8314" s="12">
        <f t="shared" si="518"/>
        <v>105.06</v>
      </c>
      <c r="L8314" s="12">
        <v>11.43</v>
      </c>
      <c r="M8314" s="12">
        <f t="shared" si="519"/>
        <v>116.49</v>
      </c>
      <c r="N8314" t="s">
        <v>18</v>
      </c>
      <c r="O8314" s="13">
        <v>3</v>
      </c>
      <c r="P8314">
        <v>4</v>
      </c>
      <c r="Q8314" t="b">
        <v>0</v>
      </c>
      <c r="R8314">
        <v>3</v>
      </c>
      <c r="S8314" t="s">
        <v>48</v>
      </c>
      <c r="T8314" t="s">
        <v>39</v>
      </c>
    </row>
    <row r="8315" spans="1:20">
      <c r="A8315" t="s">
        <v>13867</v>
      </c>
      <c r="B8315" s="11">
        <v>45307</v>
      </c>
      <c r="C8315" t="s">
        <v>13868</v>
      </c>
      <c r="D8315" t="s">
        <v>23</v>
      </c>
      <c r="E8315" t="s">
        <v>110</v>
      </c>
      <c r="F8315" s="12">
        <v>81.51</v>
      </c>
      <c r="G8315" s="13">
        <v>2</v>
      </c>
      <c r="H8315">
        <v>14.6</v>
      </c>
      <c r="I8315" s="12">
        <f t="shared" si="516"/>
        <v>11.90046</v>
      </c>
      <c r="J8315" s="12">
        <f t="shared" si="517"/>
        <v>163.02</v>
      </c>
      <c r="K8315" s="12">
        <f t="shared" si="518"/>
        <v>151.11954</v>
      </c>
      <c r="L8315" s="12">
        <v>10.14</v>
      </c>
      <c r="M8315" s="12">
        <f t="shared" si="519"/>
        <v>161.25954</v>
      </c>
      <c r="N8315" t="s">
        <v>18</v>
      </c>
      <c r="O8315" s="13">
        <v>5</v>
      </c>
      <c r="P8315">
        <v>4.5</v>
      </c>
      <c r="Q8315" t="b">
        <v>0</v>
      </c>
      <c r="R8315">
        <v>7</v>
      </c>
      <c r="S8315" t="s">
        <v>44</v>
      </c>
      <c r="T8315" t="s">
        <v>37</v>
      </c>
    </row>
    <row r="8316" spans="1:20">
      <c r="A8316" t="s">
        <v>13869</v>
      </c>
      <c r="B8316" s="11">
        <v>45307</v>
      </c>
      <c r="C8316" t="s">
        <v>3149</v>
      </c>
      <c r="D8316" t="s">
        <v>14</v>
      </c>
      <c r="E8316" t="s">
        <v>82</v>
      </c>
      <c r="F8316" s="12">
        <v>80.65</v>
      </c>
      <c r="G8316" s="13">
        <v>1</v>
      </c>
      <c r="H8316">
        <v>0</v>
      </c>
      <c r="I8316" s="12">
        <f t="shared" si="516"/>
        <v>0</v>
      </c>
      <c r="J8316" s="12">
        <f t="shared" si="517"/>
        <v>80.65</v>
      </c>
      <c r="K8316" s="12">
        <f t="shared" si="518"/>
        <v>80.65</v>
      </c>
      <c r="L8316" s="12">
        <v>20.83</v>
      </c>
      <c r="M8316" s="12">
        <f t="shared" si="519"/>
        <v>101.48</v>
      </c>
      <c r="N8316" t="s">
        <v>9</v>
      </c>
      <c r="O8316" s="13">
        <v>13</v>
      </c>
      <c r="P8316">
        <v>2</v>
      </c>
      <c r="Q8316" t="b">
        <v>0</v>
      </c>
      <c r="R8316">
        <v>4</v>
      </c>
      <c r="S8316" t="s">
        <v>44</v>
      </c>
      <c r="T8316" t="s">
        <v>35</v>
      </c>
    </row>
    <row r="8317" spans="1:20">
      <c r="A8317" t="s">
        <v>13870</v>
      </c>
      <c r="B8317" s="11">
        <v>45307</v>
      </c>
      <c r="C8317" t="s">
        <v>13871</v>
      </c>
      <c r="D8317" t="s">
        <v>20</v>
      </c>
      <c r="E8317" t="s">
        <v>226</v>
      </c>
      <c r="F8317" s="12">
        <v>20.44</v>
      </c>
      <c r="G8317" s="13">
        <v>1</v>
      </c>
      <c r="H8317">
        <v>0</v>
      </c>
      <c r="I8317" s="12">
        <f t="shared" si="516"/>
        <v>0</v>
      </c>
      <c r="J8317" s="12">
        <f t="shared" si="517"/>
        <v>20.44</v>
      </c>
      <c r="K8317" s="12">
        <f t="shared" si="518"/>
        <v>20.44</v>
      </c>
      <c r="L8317" s="12">
        <v>13.23</v>
      </c>
      <c r="M8317" s="12">
        <f t="shared" si="519"/>
        <v>33.67</v>
      </c>
      <c r="N8317" t="s">
        <v>18</v>
      </c>
      <c r="O8317" s="13">
        <v>3</v>
      </c>
      <c r="P8317">
        <v>5</v>
      </c>
      <c r="Q8317" t="b">
        <v>0</v>
      </c>
      <c r="R8317">
        <v>3</v>
      </c>
      <c r="S8317" t="s">
        <v>48</v>
      </c>
      <c r="T8317" t="s">
        <v>30</v>
      </c>
    </row>
    <row r="8318" spans="1:20">
      <c r="A8318" t="s">
        <v>13872</v>
      </c>
      <c r="B8318" s="11">
        <v>45308</v>
      </c>
      <c r="C8318" t="s">
        <v>6087</v>
      </c>
      <c r="D8318" t="s">
        <v>8</v>
      </c>
      <c r="E8318" t="s">
        <v>75</v>
      </c>
      <c r="F8318" s="12">
        <v>30.38</v>
      </c>
      <c r="G8318" s="13">
        <v>1</v>
      </c>
      <c r="H8318">
        <v>0</v>
      </c>
      <c r="I8318" s="12">
        <f t="shared" si="516"/>
        <v>0</v>
      </c>
      <c r="J8318" s="12">
        <f t="shared" si="517"/>
        <v>30.38</v>
      </c>
      <c r="K8318" s="12">
        <f t="shared" si="518"/>
        <v>30.38</v>
      </c>
      <c r="L8318" s="12">
        <v>18.27</v>
      </c>
      <c r="M8318" s="12">
        <f t="shared" si="519"/>
        <v>48.65</v>
      </c>
      <c r="N8318" t="s">
        <v>9</v>
      </c>
      <c r="O8318" s="13">
        <v>5</v>
      </c>
      <c r="P8318">
        <v>5</v>
      </c>
      <c r="Q8318" t="b">
        <v>0</v>
      </c>
      <c r="R8318">
        <v>1</v>
      </c>
      <c r="S8318" t="s">
        <v>42</v>
      </c>
      <c r="T8318" t="s">
        <v>35</v>
      </c>
    </row>
    <row r="8319" spans="1:20">
      <c r="A8319" t="s">
        <v>13873</v>
      </c>
      <c r="B8319" s="11">
        <v>45308</v>
      </c>
      <c r="C8319" t="s">
        <v>1616</v>
      </c>
      <c r="D8319" t="s">
        <v>11</v>
      </c>
      <c r="E8319" t="s">
        <v>204</v>
      </c>
      <c r="F8319" s="12">
        <v>56.99</v>
      </c>
      <c r="G8319" s="13">
        <v>1</v>
      </c>
      <c r="H8319">
        <v>0</v>
      </c>
      <c r="I8319" s="12">
        <f t="shared" si="516"/>
        <v>0</v>
      </c>
      <c r="J8319" s="12">
        <f t="shared" si="517"/>
        <v>56.99</v>
      </c>
      <c r="K8319" s="12">
        <f t="shared" si="518"/>
        <v>56.99</v>
      </c>
      <c r="L8319" s="12">
        <v>19.08</v>
      </c>
      <c r="M8319" s="12">
        <f t="shared" si="519"/>
        <v>76.07</v>
      </c>
      <c r="N8319" t="s">
        <v>9</v>
      </c>
      <c r="O8319" s="13">
        <v>7</v>
      </c>
      <c r="P8319">
        <v>5</v>
      </c>
      <c r="Q8319" t="b">
        <v>0</v>
      </c>
      <c r="R8319">
        <v>3</v>
      </c>
      <c r="S8319" t="s">
        <v>43</v>
      </c>
      <c r="T8319" t="s">
        <v>30</v>
      </c>
    </row>
    <row r="8320" spans="1:20">
      <c r="A8320" t="s">
        <v>13874</v>
      </c>
      <c r="B8320" s="11">
        <v>45308</v>
      </c>
      <c r="C8320" t="s">
        <v>13875</v>
      </c>
      <c r="D8320" t="s">
        <v>5</v>
      </c>
      <c r="E8320" t="s">
        <v>156</v>
      </c>
      <c r="F8320" s="12">
        <v>112.57</v>
      </c>
      <c r="G8320" s="13">
        <v>1</v>
      </c>
      <c r="H8320">
        <v>0</v>
      </c>
      <c r="I8320" s="12">
        <f t="shared" si="516"/>
        <v>0</v>
      </c>
      <c r="J8320" s="12">
        <f t="shared" si="517"/>
        <v>112.57</v>
      </c>
      <c r="K8320" s="12">
        <f t="shared" si="518"/>
        <v>112.57</v>
      </c>
      <c r="L8320" s="12">
        <v>26.77</v>
      </c>
      <c r="M8320" s="12">
        <f t="shared" si="519"/>
        <v>139.34</v>
      </c>
      <c r="N8320" t="s">
        <v>6</v>
      </c>
      <c r="O8320" s="13">
        <v>24</v>
      </c>
      <c r="P8320">
        <v>3</v>
      </c>
      <c r="Q8320" t="b">
        <v>0</v>
      </c>
      <c r="R8320">
        <v>6</v>
      </c>
      <c r="S8320" t="s">
        <v>48</v>
      </c>
      <c r="T8320" t="s">
        <v>39</v>
      </c>
    </row>
    <row r="8321" spans="1:20">
      <c r="A8321" t="s">
        <v>13876</v>
      </c>
      <c r="B8321" s="11">
        <v>45308</v>
      </c>
      <c r="C8321" t="s">
        <v>6387</v>
      </c>
      <c r="D8321" t="s">
        <v>20</v>
      </c>
      <c r="E8321" t="s">
        <v>97</v>
      </c>
      <c r="F8321" s="12">
        <v>36.71</v>
      </c>
      <c r="G8321" s="13">
        <v>3</v>
      </c>
      <c r="H8321">
        <v>0</v>
      </c>
      <c r="I8321" s="12">
        <f t="shared" si="516"/>
        <v>0</v>
      </c>
      <c r="J8321" s="12">
        <f t="shared" si="517"/>
        <v>110.13</v>
      </c>
      <c r="K8321" s="12">
        <f t="shared" si="518"/>
        <v>110.13</v>
      </c>
      <c r="L8321" s="12">
        <v>12.44</v>
      </c>
      <c r="M8321" s="12">
        <f t="shared" si="519"/>
        <v>122.57</v>
      </c>
      <c r="N8321" t="s">
        <v>18</v>
      </c>
      <c r="O8321" s="13">
        <v>4</v>
      </c>
      <c r="P8321">
        <v>4.5</v>
      </c>
      <c r="Q8321" t="b">
        <v>1</v>
      </c>
      <c r="R8321">
        <v>3</v>
      </c>
      <c r="S8321" t="s">
        <v>48</v>
      </c>
      <c r="T8321" t="s">
        <v>30</v>
      </c>
    </row>
    <row r="8322" spans="1:20">
      <c r="A8322" t="s">
        <v>13877</v>
      </c>
      <c r="B8322" s="11">
        <v>45308</v>
      </c>
      <c r="C8322" t="s">
        <v>6734</v>
      </c>
      <c r="D8322" t="s">
        <v>25</v>
      </c>
      <c r="E8322" t="s">
        <v>264</v>
      </c>
      <c r="F8322" s="12">
        <v>171.56</v>
      </c>
      <c r="G8322" s="13">
        <v>1</v>
      </c>
      <c r="H8322">
        <v>0</v>
      </c>
      <c r="I8322" s="12">
        <f t="shared" si="516"/>
        <v>0</v>
      </c>
      <c r="J8322" s="12">
        <f t="shared" si="517"/>
        <v>171.56</v>
      </c>
      <c r="K8322" s="12">
        <f t="shared" si="518"/>
        <v>171.56</v>
      </c>
      <c r="L8322" s="12">
        <v>9.42</v>
      </c>
      <c r="M8322" s="12">
        <f t="shared" si="519"/>
        <v>180.98</v>
      </c>
      <c r="N8322" t="s">
        <v>18</v>
      </c>
      <c r="O8322" s="13">
        <v>3</v>
      </c>
      <c r="P8322">
        <v>5</v>
      </c>
      <c r="Q8322" t="b">
        <v>0</v>
      </c>
      <c r="R8322">
        <v>7</v>
      </c>
      <c r="S8322" t="s">
        <v>44</v>
      </c>
      <c r="T8322" t="s">
        <v>37</v>
      </c>
    </row>
    <row r="8323" spans="1:20">
      <c r="A8323" t="s">
        <v>13878</v>
      </c>
      <c r="B8323" s="11">
        <v>45308</v>
      </c>
      <c r="C8323" t="s">
        <v>13879</v>
      </c>
      <c r="D8323" t="s">
        <v>11</v>
      </c>
      <c r="E8323" t="s">
        <v>91</v>
      </c>
      <c r="F8323" s="12">
        <v>62</v>
      </c>
      <c r="G8323" s="13">
        <v>2</v>
      </c>
      <c r="H8323">
        <v>20.3</v>
      </c>
      <c r="I8323" s="12">
        <f t="shared" ref="I8323:I8386" si="520">H8323*F8323/100</f>
        <v>12.586</v>
      </c>
      <c r="J8323" s="12">
        <f t="shared" ref="J8323:J8386" si="521">G8323*F8323</f>
        <v>124</v>
      </c>
      <c r="K8323" s="12">
        <f t="shared" ref="K8323:K8386" si="522">J8323-I8323</f>
        <v>111.414</v>
      </c>
      <c r="L8323" s="12">
        <v>11.62</v>
      </c>
      <c r="M8323" s="12">
        <f t="shared" ref="M8323:M8386" si="523">K8323+L8323</f>
        <v>123.034</v>
      </c>
      <c r="N8323" t="s">
        <v>18</v>
      </c>
      <c r="O8323" s="13">
        <v>3</v>
      </c>
      <c r="P8323">
        <v>5</v>
      </c>
      <c r="Q8323" t="b">
        <v>0</v>
      </c>
      <c r="R8323">
        <v>4</v>
      </c>
      <c r="S8323" t="s">
        <v>44</v>
      </c>
      <c r="T8323" t="s">
        <v>37</v>
      </c>
    </row>
    <row r="8324" spans="1:20">
      <c r="A8324" t="s">
        <v>13880</v>
      </c>
      <c r="B8324" s="11">
        <v>45308</v>
      </c>
      <c r="C8324" t="s">
        <v>983</v>
      </c>
      <c r="D8324" t="s">
        <v>17</v>
      </c>
      <c r="E8324" t="s">
        <v>194</v>
      </c>
      <c r="F8324" s="12">
        <v>74.95</v>
      </c>
      <c r="G8324" s="13">
        <v>1</v>
      </c>
      <c r="H8324">
        <v>0</v>
      </c>
      <c r="I8324" s="12">
        <f t="shared" si="520"/>
        <v>0</v>
      </c>
      <c r="J8324" s="12">
        <f t="shared" si="521"/>
        <v>74.95</v>
      </c>
      <c r="K8324" s="12">
        <f t="shared" si="522"/>
        <v>74.95</v>
      </c>
      <c r="L8324" s="12">
        <v>10.29</v>
      </c>
      <c r="M8324" s="12">
        <f t="shared" si="523"/>
        <v>85.24</v>
      </c>
      <c r="N8324" t="s">
        <v>18</v>
      </c>
      <c r="O8324" s="13">
        <v>5</v>
      </c>
      <c r="P8324">
        <v>4.5</v>
      </c>
      <c r="Q8324" t="b">
        <v>0</v>
      </c>
      <c r="R8324">
        <v>3</v>
      </c>
      <c r="S8324" t="s">
        <v>44</v>
      </c>
      <c r="T8324" t="s">
        <v>30</v>
      </c>
    </row>
    <row r="8325" spans="1:20">
      <c r="A8325" t="s">
        <v>13881</v>
      </c>
      <c r="B8325" s="11">
        <v>45308</v>
      </c>
      <c r="C8325" t="s">
        <v>13882</v>
      </c>
      <c r="D8325" t="s">
        <v>17</v>
      </c>
      <c r="E8325" t="s">
        <v>139</v>
      </c>
      <c r="F8325" s="12">
        <v>38.27</v>
      </c>
      <c r="G8325" s="13">
        <v>1</v>
      </c>
      <c r="H8325">
        <v>0</v>
      </c>
      <c r="I8325" s="12">
        <f t="shared" si="520"/>
        <v>0</v>
      </c>
      <c r="J8325" s="12">
        <f t="shared" si="521"/>
        <v>38.27</v>
      </c>
      <c r="K8325" s="12">
        <f t="shared" si="522"/>
        <v>38.27</v>
      </c>
      <c r="L8325" s="12">
        <v>7.57</v>
      </c>
      <c r="M8325" s="12">
        <f t="shared" si="523"/>
        <v>45.84</v>
      </c>
      <c r="N8325" t="s">
        <v>18</v>
      </c>
      <c r="O8325" s="13">
        <v>6</v>
      </c>
      <c r="P8325">
        <v>5</v>
      </c>
      <c r="Q8325" t="b">
        <v>0</v>
      </c>
      <c r="R8325">
        <v>4</v>
      </c>
      <c r="S8325" t="s">
        <v>44</v>
      </c>
      <c r="T8325" t="s">
        <v>35</v>
      </c>
    </row>
    <row r="8326" spans="1:20">
      <c r="A8326" t="s">
        <v>13883</v>
      </c>
      <c r="B8326" s="11">
        <v>45308</v>
      </c>
      <c r="C8326" t="s">
        <v>469</v>
      </c>
      <c r="D8326" t="s">
        <v>23</v>
      </c>
      <c r="E8326" t="s">
        <v>540</v>
      </c>
      <c r="F8326" s="12">
        <v>135.46</v>
      </c>
      <c r="G8326" s="13">
        <v>1</v>
      </c>
      <c r="H8326">
        <v>0</v>
      </c>
      <c r="I8326" s="12">
        <f t="shared" si="520"/>
        <v>0</v>
      </c>
      <c r="J8326" s="12">
        <f t="shared" si="521"/>
        <v>135.46</v>
      </c>
      <c r="K8326" s="12">
        <f t="shared" si="522"/>
        <v>135.46</v>
      </c>
      <c r="L8326" s="12">
        <v>8.53</v>
      </c>
      <c r="M8326" s="12">
        <f t="shared" si="523"/>
        <v>143.99</v>
      </c>
      <c r="N8326" t="s">
        <v>18</v>
      </c>
      <c r="O8326" s="13">
        <v>2</v>
      </c>
      <c r="P8326">
        <v>5</v>
      </c>
      <c r="Q8326" t="b">
        <v>0</v>
      </c>
      <c r="R8326">
        <v>1</v>
      </c>
      <c r="S8326" t="s">
        <v>44</v>
      </c>
      <c r="T8326" t="s">
        <v>39</v>
      </c>
    </row>
    <row r="8327" spans="1:20">
      <c r="A8327" t="s">
        <v>13884</v>
      </c>
      <c r="B8327" s="11">
        <v>45308</v>
      </c>
      <c r="C8327" t="s">
        <v>13885</v>
      </c>
      <c r="D8327" t="s">
        <v>11</v>
      </c>
      <c r="E8327" t="s">
        <v>400</v>
      </c>
      <c r="F8327" s="12">
        <v>50.01</v>
      </c>
      <c r="G8327" s="13">
        <v>1</v>
      </c>
      <c r="H8327">
        <v>0</v>
      </c>
      <c r="I8327" s="12">
        <f t="shared" si="520"/>
        <v>0</v>
      </c>
      <c r="J8327" s="12">
        <f t="shared" si="521"/>
        <v>50.01</v>
      </c>
      <c r="K8327" s="12">
        <f t="shared" si="522"/>
        <v>50.01</v>
      </c>
      <c r="L8327" s="12">
        <v>9.11</v>
      </c>
      <c r="M8327" s="12">
        <f t="shared" si="523"/>
        <v>59.12</v>
      </c>
      <c r="N8327" t="s">
        <v>18</v>
      </c>
      <c r="O8327" s="13">
        <v>7</v>
      </c>
      <c r="P8327">
        <v>4.5</v>
      </c>
      <c r="Q8327" t="b">
        <v>0</v>
      </c>
      <c r="R8327">
        <v>2</v>
      </c>
      <c r="S8327" t="s">
        <v>43</v>
      </c>
      <c r="T8327" t="s">
        <v>39</v>
      </c>
    </row>
    <row r="8328" spans="1:20">
      <c r="A8328" t="s">
        <v>13886</v>
      </c>
      <c r="B8328" s="11">
        <v>45308</v>
      </c>
      <c r="C8328" t="s">
        <v>4112</v>
      </c>
      <c r="D8328" t="s">
        <v>17</v>
      </c>
      <c r="E8328" t="s">
        <v>209</v>
      </c>
      <c r="F8328" s="12">
        <v>97.05</v>
      </c>
      <c r="G8328" s="13">
        <v>1</v>
      </c>
      <c r="H8328">
        <v>0</v>
      </c>
      <c r="I8328" s="12">
        <f t="shared" si="520"/>
        <v>0</v>
      </c>
      <c r="J8328" s="12">
        <f t="shared" si="521"/>
        <v>97.05</v>
      </c>
      <c r="K8328" s="12">
        <f t="shared" si="522"/>
        <v>97.05</v>
      </c>
      <c r="L8328" s="12">
        <v>10.54</v>
      </c>
      <c r="M8328" s="12">
        <f t="shared" si="523"/>
        <v>107.59</v>
      </c>
      <c r="N8328" t="s">
        <v>18</v>
      </c>
      <c r="O8328" s="13">
        <v>3</v>
      </c>
      <c r="P8328">
        <v>5</v>
      </c>
      <c r="Q8328" t="b">
        <v>0</v>
      </c>
      <c r="R8328">
        <v>10</v>
      </c>
      <c r="S8328" t="s">
        <v>44</v>
      </c>
      <c r="T8328" t="s">
        <v>35</v>
      </c>
    </row>
    <row r="8329" spans="1:20">
      <c r="A8329" t="s">
        <v>13887</v>
      </c>
      <c r="B8329" s="11">
        <v>45308</v>
      </c>
      <c r="C8329" t="s">
        <v>13888</v>
      </c>
      <c r="D8329" t="s">
        <v>17</v>
      </c>
      <c r="E8329" t="s">
        <v>78</v>
      </c>
      <c r="F8329" s="12">
        <v>18.8</v>
      </c>
      <c r="G8329" s="13">
        <v>1</v>
      </c>
      <c r="H8329">
        <v>0</v>
      </c>
      <c r="I8329" s="12">
        <f t="shared" si="520"/>
        <v>0</v>
      </c>
      <c r="J8329" s="12">
        <f t="shared" si="521"/>
        <v>18.8</v>
      </c>
      <c r="K8329" s="12">
        <f t="shared" si="522"/>
        <v>18.8</v>
      </c>
      <c r="L8329" s="12">
        <v>8.92</v>
      </c>
      <c r="M8329" s="12">
        <f t="shared" si="523"/>
        <v>27.72</v>
      </c>
      <c r="N8329" t="s">
        <v>18</v>
      </c>
      <c r="O8329" s="13">
        <v>3</v>
      </c>
      <c r="P8329">
        <v>5</v>
      </c>
      <c r="Q8329" t="b">
        <v>0</v>
      </c>
      <c r="R8329">
        <v>12</v>
      </c>
      <c r="S8329" t="s">
        <v>43</v>
      </c>
      <c r="T8329" t="s">
        <v>37</v>
      </c>
    </row>
    <row r="8330" spans="1:20">
      <c r="A8330" t="s">
        <v>13889</v>
      </c>
      <c r="B8330" s="11">
        <v>45308</v>
      </c>
      <c r="C8330" t="s">
        <v>13890</v>
      </c>
      <c r="D8330" t="s">
        <v>8</v>
      </c>
      <c r="E8330" t="s">
        <v>75</v>
      </c>
      <c r="F8330" s="12">
        <v>48.71</v>
      </c>
      <c r="G8330" s="13">
        <v>2</v>
      </c>
      <c r="H8330">
        <v>0</v>
      </c>
      <c r="I8330" s="12">
        <f t="shared" si="520"/>
        <v>0</v>
      </c>
      <c r="J8330" s="12">
        <f t="shared" si="521"/>
        <v>97.42</v>
      </c>
      <c r="K8330" s="12">
        <f t="shared" si="522"/>
        <v>97.42</v>
      </c>
      <c r="L8330" s="12">
        <v>22.43</v>
      </c>
      <c r="M8330" s="12">
        <f t="shared" si="523"/>
        <v>119.85</v>
      </c>
      <c r="N8330" t="s">
        <v>12</v>
      </c>
      <c r="O8330" s="13">
        <v>13</v>
      </c>
      <c r="P8330">
        <v>5</v>
      </c>
      <c r="Q8330" t="b">
        <v>0</v>
      </c>
      <c r="R8330">
        <v>9</v>
      </c>
      <c r="S8330" t="s">
        <v>48</v>
      </c>
      <c r="T8330" t="s">
        <v>30</v>
      </c>
    </row>
    <row r="8331" spans="1:20">
      <c r="A8331" t="s">
        <v>13891</v>
      </c>
      <c r="B8331" s="11">
        <v>45308</v>
      </c>
      <c r="C8331" t="s">
        <v>8305</v>
      </c>
      <c r="D8331" t="s">
        <v>20</v>
      </c>
      <c r="E8331" t="s">
        <v>226</v>
      </c>
      <c r="F8331" s="12">
        <v>23.84</v>
      </c>
      <c r="G8331" s="13">
        <v>1</v>
      </c>
      <c r="H8331">
        <v>16.7</v>
      </c>
      <c r="I8331" s="12">
        <f t="shared" si="520"/>
        <v>3.98128</v>
      </c>
      <c r="J8331" s="12">
        <f t="shared" si="521"/>
        <v>23.84</v>
      </c>
      <c r="K8331" s="12">
        <f t="shared" si="522"/>
        <v>19.85872</v>
      </c>
      <c r="L8331" s="12">
        <v>16.7</v>
      </c>
      <c r="M8331" s="12">
        <f t="shared" si="523"/>
        <v>36.55872</v>
      </c>
      <c r="N8331" t="s">
        <v>9</v>
      </c>
      <c r="O8331" s="13">
        <v>8</v>
      </c>
      <c r="P8331">
        <v>4.5</v>
      </c>
      <c r="Q8331" t="b">
        <v>1</v>
      </c>
      <c r="R8331">
        <v>2</v>
      </c>
      <c r="S8331" t="s">
        <v>48</v>
      </c>
      <c r="T8331" t="s">
        <v>35</v>
      </c>
    </row>
    <row r="8332" spans="1:20">
      <c r="A8332" t="s">
        <v>13892</v>
      </c>
      <c r="B8332" s="11">
        <v>45308</v>
      </c>
      <c r="C8332" t="s">
        <v>7152</v>
      </c>
      <c r="D8332" t="s">
        <v>17</v>
      </c>
      <c r="E8332" t="s">
        <v>129</v>
      </c>
      <c r="F8332" s="12">
        <v>129.58</v>
      </c>
      <c r="G8332" s="13">
        <v>1</v>
      </c>
      <c r="H8332">
        <v>16.3</v>
      </c>
      <c r="I8332" s="12">
        <f t="shared" si="520"/>
        <v>21.12154</v>
      </c>
      <c r="J8332" s="12">
        <f t="shared" si="521"/>
        <v>129.58</v>
      </c>
      <c r="K8332" s="12">
        <f t="shared" si="522"/>
        <v>108.45846</v>
      </c>
      <c r="L8332" s="12">
        <v>16.86</v>
      </c>
      <c r="M8332" s="12">
        <f t="shared" si="523"/>
        <v>125.31846</v>
      </c>
      <c r="N8332" t="s">
        <v>9</v>
      </c>
      <c r="O8332" s="13">
        <v>6</v>
      </c>
      <c r="P8332">
        <v>5</v>
      </c>
      <c r="Q8332" t="b">
        <v>0</v>
      </c>
      <c r="R8332">
        <v>3</v>
      </c>
      <c r="S8332" t="s">
        <v>44</v>
      </c>
      <c r="T8332" t="s">
        <v>35</v>
      </c>
    </row>
    <row r="8333" spans="1:20">
      <c r="A8333" t="s">
        <v>13893</v>
      </c>
      <c r="B8333" s="11">
        <v>45308</v>
      </c>
      <c r="C8333" t="s">
        <v>13894</v>
      </c>
      <c r="D8333" t="s">
        <v>8</v>
      </c>
      <c r="E8333" t="s">
        <v>565</v>
      </c>
      <c r="F8333" s="12">
        <v>13.37</v>
      </c>
      <c r="G8333" s="13">
        <v>1</v>
      </c>
      <c r="H8333">
        <v>0</v>
      </c>
      <c r="I8333" s="12">
        <f t="shared" si="520"/>
        <v>0</v>
      </c>
      <c r="J8333" s="12">
        <f t="shared" si="521"/>
        <v>13.37</v>
      </c>
      <c r="K8333" s="12">
        <f t="shared" si="522"/>
        <v>13.37</v>
      </c>
      <c r="L8333" s="12">
        <v>6.36</v>
      </c>
      <c r="M8333" s="12">
        <f t="shared" si="523"/>
        <v>19.73</v>
      </c>
      <c r="N8333" t="s">
        <v>18</v>
      </c>
      <c r="O8333" s="13">
        <v>2</v>
      </c>
      <c r="P8333">
        <v>5</v>
      </c>
      <c r="Q8333" t="b">
        <v>0</v>
      </c>
      <c r="R8333">
        <v>2</v>
      </c>
      <c r="S8333" t="s">
        <v>44</v>
      </c>
      <c r="T8333" t="s">
        <v>35</v>
      </c>
    </row>
    <row r="8334" spans="1:20">
      <c r="A8334" t="s">
        <v>13895</v>
      </c>
      <c r="B8334" s="11">
        <v>45308</v>
      </c>
      <c r="C8334" t="s">
        <v>712</v>
      </c>
      <c r="D8334" t="s">
        <v>17</v>
      </c>
      <c r="E8334" t="s">
        <v>209</v>
      </c>
      <c r="F8334" s="12">
        <v>147.73</v>
      </c>
      <c r="G8334" s="13">
        <v>1</v>
      </c>
      <c r="H8334">
        <v>0</v>
      </c>
      <c r="I8334" s="12">
        <f t="shared" si="520"/>
        <v>0</v>
      </c>
      <c r="J8334" s="12">
        <f t="shared" si="521"/>
        <v>147.73</v>
      </c>
      <c r="K8334" s="12">
        <f t="shared" si="522"/>
        <v>147.73</v>
      </c>
      <c r="L8334" s="12">
        <v>31.68</v>
      </c>
      <c r="M8334" s="12">
        <f t="shared" si="523"/>
        <v>179.41</v>
      </c>
      <c r="N8334" t="s">
        <v>15</v>
      </c>
      <c r="O8334" s="13">
        <v>18</v>
      </c>
      <c r="P8334">
        <v>1</v>
      </c>
      <c r="Q8334" t="b">
        <v>0</v>
      </c>
      <c r="R8334">
        <v>7</v>
      </c>
      <c r="S8334" t="s">
        <v>44</v>
      </c>
      <c r="T8334" t="s">
        <v>35</v>
      </c>
    </row>
    <row r="8335" spans="1:20">
      <c r="A8335" t="s">
        <v>13896</v>
      </c>
      <c r="B8335" s="11">
        <v>45308</v>
      </c>
      <c r="C8335" t="s">
        <v>13897</v>
      </c>
      <c r="D8335" t="s">
        <v>17</v>
      </c>
      <c r="E8335" t="s">
        <v>194</v>
      </c>
      <c r="F8335" s="12">
        <v>147.87</v>
      </c>
      <c r="G8335" s="13">
        <v>1</v>
      </c>
      <c r="H8335">
        <v>19.5</v>
      </c>
      <c r="I8335" s="12">
        <f t="shared" si="520"/>
        <v>28.83465</v>
      </c>
      <c r="J8335" s="12">
        <f t="shared" si="521"/>
        <v>147.87</v>
      </c>
      <c r="K8335" s="12">
        <f t="shared" si="522"/>
        <v>119.03535</v>
      </c>
      <c r="L8335" s="12">
        <v>20.28</v>
      </c>
      <c r="M8335" s="12">
        <f t="shared" si="523"/>
        <v>139.31535</v>
      </c>
      <c r="N8335" t="s">
        <v>9</v>
      </c>
      <c r="O8335" s="13">
        <v>7</v>
      </c>
      <c r="P8335">
        <v>3.5</v>
      </c>
      <c r="Q8335" t="b">
        <v>0</v>
      </c>
      <c r="R8335">
        <v>2</v>
      </c>
      <c r="S8335" t="s">
        <v>42</v>
      </c>
      <c r="T8335" t="s">
        <v>35</v>
      </c>
    </row>
    <row r="8336" spans="1:20">
      <c r="A8336" t="s">
        <v>13898</v>
      </c>
      <c r="B8336" s="11">
        <v>45308</v>
      </c>
      <c r="C8336" t="s">
        <v>13899</v>
      </c>
      <c r="D8336" t="s">
        <v>8</v>
      </c>
      <c r="E8336" t="s">
        <v>241</v>
      </c>
      <c r="F8336" s="12">
        <v>54.19</v>
      </c>
      <c r="G8336" s="13">
        <v>1</v>
      </c>
      <c r="H8336">
        <v>0</v>
      </c>
      <c r="I8336" s="12">
        <f t="shared" si="520"/>
        <v>0</v>
      </c>
      <c r="J8336" s="12">
        <f t="shared" si="521"/>
        <v>54.19</v>
      </c>
      <c r="K8336" s="12">
        <f t="shared" si="522"/>
        <v>54.19</v>
      </c>
      <c r="L8336" s="12">
        <v>7.45</v>
      </c>
      <c r="M8336" s="12">
        <f t="shared" si="523"/>
        <v>61.64</v>
      </c>
      <c r="N8336" t="s">
        <v>18</v>
      </c>
      <c r="O8336" s="13">
        <v>3</v>
      </c>
      <c r="P8336">
        <v>4</v>
      </c>
      <c r="Q8336" t="b">
        <v>0</v>
      </c>
      <c r="R8336">
        <v>8</v>
      </c>
      <c r="S8336" t="s">
        <v>48</v>
      </c>
      <c r="T8336" t="s">
        <v>39</v>
      </c>
    </row>
    <row r="8337" spans="1:20">
      <c r="A8337" t="s">
        <v>13900</v>
      </c>
      <c r="B8337" s="11">
        <v>45308</v>
      </c>
      <c r="C8337" t="s">
        <v>533</v>
      </c>
      <c r="D8337" t="s">
        <v>17</v>
      </c>
      <c r="E8337" t="s">
        <v>209</v>
      </c>
      <c r="F8337" s="12">
        <v>80.89</v>
      </c>
      <c r="G8337" s="13">
        <v>5</v>
      </c>
      <c r="H8337">
        <v>0</v>
      </c>
      <c r="I8337" s="12">
        <f t="shared" si="520"/>
        <v>0</v>
      </c>
      <c r="J8337" s="12">
        <f t="shared" si="521"/>
        <v>404.45</v>
      </c>
      <c r="K8337" s="12">
        <f t="shared" si="522"/>
        <v>404.45</v>
      </c>
      <c r="L8337" s="12">
        <v>14.54</v>
      </c>
      <c r="M8337" s="12">
        <f t="shared" si="523"/>
        <v>418.99</v>
      </c>
      <c r="N8337" t="s">
        <v>18</v>
      </c>
      <c r="O8337" s="13">
        <v>4</v>
      </c>
      <c r="P8337">
        <v>4.5</v>
      </c>
      <c r="Q8337" t="b">
        <v>0</v>
      </c>
      <c r="R8337">
        <v>2</v>
      </c>
      <c r="S8337" t="s">
        <v>44</v>
      </c>
      <c r="T8337" t="s">
        <v>39</v>
      </c>
    </row>
    <row r="8338" spans="1:20">
      <c r="A8338" t="s">
        <v>13901</v>
      </c>
      <c r="B8338" s="11">
        <v>45309</v>
      </c>
      <c r="C8338" t="s">
        <v>2831</v>
      </c>
      <c r="D8338" t="s">
        <v>11</v>
      </c>
      <c r="E8338" t="s">
        <v>204</v>
      </c>
      <c r="F8338" s="12">
        <v>59.72</v>
      </c>
      <c r="G8338" s="13">
        <v>1</v>
      </c>
      <c r="H8338">
        <v>0</v>
      </c>
      <c r="I8338" s="12">
        <f t="shared" si="520"/>
        <v>0</v>
      </c>
      <c r="J8338" s="12">
        <f t="shared" si="521"/>
        <v>59.72</v>
      </c>
      <c r="K8338" s="12">
        <f t="shared" si="522"/>
        <v>59.72</v>
      </c>
      <c r="L8338" s="12">
        <v>18.97</v>
      </c>
      <c r="M8338" s="12">
        <f t="shared" si="523"/>
        <v>78.69</v>
      </c>
      <c r="N8338" t="s">
        <v>9</v>
      </c>
      <c r="O8338" s="13">
        <v>13</v>
      </c>
      <c r="P8338">
        <v>4.5</v>
      </c>
      <c r="Q8338" t="b">
        <v>1</v>
      </c>
      <c r="R8338">
        <v>12</v>
      </c>
      <c r="S8338" t="s">
        <v>45</v>
      </c>
      <c r="T8338" t="s">
        <v>35</v>
      </c>
    </row>
    <row r="8339" spans="1:20">
      <c r="A8339" t="s">
        <v>13902</v>
      </c>
      <c r="B8339" s="11">
        <v>45309</v>
      </c>
      <c r="C8339" t="s">
        <v>7223</v>
      </c>
      <c r="D8339" t="s">
        <v>23</v>
      </c>
      <c r="E8339" t="s">
        <v>496</v>
      </c>
      <c r="F8339" s="12">
        <v>114.35</v>
      </c>
      <c r="G8339" s="13">
        <v>1</v>
      </c>
      <c r="H8339">
        <v>0</v>
      </c>
      <c r="I8339" s="12">
        <f t="shared" si="520"/>
        <v>0</v>
      </c>
      <c r="J8339" s="12">
        <f t="shared" si="521"/>
        <v>114.35</v>
      </c>
      <c r="K8339" s="12">
        <f t="shared" si="522"/>
        <v>114.35</v>
      </c>
      <c r="L8339" s="12">
        <v>10.93</v>
      </c>
      <c r="M8339" s="12">
        <f t="shared" si="523"/>
        <v>125.28</v>
      </c>
      <c r="N8339" t="s">
        <v>18</v>
      </c>
      <c r="O8339" s="13">
        <v>6</v>
      </c>
      <c r="P8339">
        <v>4.5</v>
      </c>
      <c r="Q8339" t="b">
        <v>1</v>
      </c>
      <c r="R8339">
        <v>10</v>
      </c>
      <c r="S8339" t="s">
        <v>48</v>
      </c>
      <c r="T8339" t="s">
        <v>35</v>
      </c>
    </row>
    <row r="8340" spans="1:20">
      <c r="A8340" t="s">
        <v>13903</v>
      </c>
      <c r="B8340" s="11">
        <v>45309</v>
      </c>
      <c r="C8340" t="s">
        <v>13904</v>
      </c>
      <c r="D8340" t="s">
        <v>14</v>
      </c>
      <c r="E8340" t="s">
        <v>82</v>
      </c>
      <c r="F8340" s="12">
        <v>56.16</v>
      </c>
      <c r="G8340" s="13">
        <v>1</v>
      </c>
      <c r="H8340">
        <v>13.7</v>
      </c>
      <c r="I8340" s="12">
        <f t="shared" si="520"/>
        <v>7.69392</v>
      </c>
      <c r="J8340" s="12">
        <f t="shared" si="521"/>
        <v>56.16</v>
      </c>
      <c r="K8340" s="12">
        <f t="shared" si="522"/>
        <v>48.46608</v>
      </c>
      <c r="L8340" s="12">
        <v>19.69</v>
      </c>
      <c r="M8340" s="12">
        <f t="shared" si="523"/>
        <v>68.15608</v>
      </c>
      <c r="N8340" t="s">
        <v>9</v>
      </c>
      <c r="O8340" s="13">
        <v>8</v>
      </c>
      <c r="P8340">
        <v>4</v>
      </c>
      <c r="Q8340" t="b">
        <v>0</v>
      </c>
      <c r="R8340">
        <v>12</v>
      </c>
      <c r="S8340" t="s">
        <v>48</v>
      </c>
      <c r="T8340" t="s">
        <v>30</v>
      </c>
    </row>
    <row r="8341" spans="1:20">
      <c r="A8341" t="s">
        <v>13905</v>
      </c>
      <c r="B8341" s="11">
        <v>45309</v>
      </c>
      <c r="C8341" t="s">
        <v>13906</v>
      </c>
      <c r="D8341" t="s">
        <v>23</v>
      </c>
      <c r="E8341" t="s">
        <v>496</v>
      </c>
      <c r="F8341" s="12">
        <v>60.64</v>
      </c>
      <c r="G8341" s="13">
        <v>1</v>
      </c>
      <c r="H8341">
        <v>0</v>
      </c>
      <c r="I8341" s="12">
        <f t="shared" si="520"/>
        <v>0</v>
      </c>
      <c r="J8341" s="12">
        <f t="shared" si="521"/>
        <v>60.64</v>
      </c>
      <c r="K8341" s="12">
        <f t="shared" si="522"/>
        <v>60.64</v>
      </c>
      <c r="L8341" s="12">
        <v>26.66</v>
      </c>
      <c r="M8341" s="12">
        <f t="shared" si="523"/>
        <v>87.3</v>
      </c>
      <c r="N8341" t="s">
        <v>6</v>
      </c>
      <c r="O8341" s="13">
        <v>14</v>
      </c>
      <c r="P8341">
        <v>4.5</v>
      </c>
      <c r="Q8341" t="b">
        <v>0</v>
      </c>
      <c r="R8341">
        <v>7</v>
      </c>
      <c r="S8341" t="s">
        <v>44</v>
      </c>
      <c r="T8341" t="s">
        <v>39</v>
      </c>
    </row>
    <row r="8342" spans="1:20">
      <c r="A8342" t="s">
        <v>13907</v>
      </c>
      <c r="B8342" s="11">
        <v>45309</v>
      </c>
      <c r="C8342" t="s">
        <v>13908</v>
      </c>
      <c r="D8342" t="s">
        <v>11</v>
      </c>
      <c r="E8342" t="s">
        <v>215</v>
      </c>
      <c r="F8342" s="12">
        <v>49.51</v>
      </c>
      <c r="G8342" s="13">
        <v>1</v>
      </c>
      <c r="H8342">
        <v>0</v>
      </c>
      <c r="I8342" s="12">
        <f t="shared" si="520"/>
        <v>0</v>
      </c>
      <c r="J8342" s="12">
        <f t="shared" si="521"/>
        <v>49.51</v>
      </c>
      <c r="K8342" s="12">
        <f t="shared" si="522"/>
        <v>49.51</v>
      </c>
      <c r="L8342" s="12">
        <v>23.16</v>
      </c>
      <c r="M8342" s="12">
        <f t="shared" si="523"/>
        <v>72.67</v>
      </c>
      <c r="N8342" t="s">
        <v>6</v>
      </c>
      <c r="O8342" s="13">
        <v>11</v>
      </c>
      <c r="P8342">
        <v>4</v>
      </c>
      <c r="Q8342" t="b">
        <v>0</v>
      </c>
      <c r="R8342">
        <v>7</v>
      </c>
      <c r="S8342" t="s">
        <v>46</v>
      </c>
      <c r="T8342" t="s">
        <v>35</v>
      </c>
    </row>
    <row r="8343" spans="1:20">
      <c r="A8343" t="s">
        <v>13909</v>
      </c>
      <c r="B8343" s="11">
        <v>45309</v>
      </c>
      <c r="C8343" t="s">
        <v>6074</v>
      </c>
      <c r="D8343" t="s">
        <v>17</v>
      </c>
      <c r="E8343" t="s">
        <v>209</v>
      </c>
      <c r="F8343" s="12">
        <v>130.02</v>
      </c>
      <c r="G8343" s="13">
        <v>1</v>
      </c>
      <c r="H8343">
        <v>0</v>
      </c>
      <c r="I8343" s="12">
        <f t="shared" si="520"/>
        <v>0</v>
      </c>
      <c r="J8343" s="12">
        <f t="shared" si="521"/>
        <v>130.02</v>
      </c>
      <c r="K8343" s="12">
        <f t="shared" si="522"/>
        <v>130.02</v>
      </c>
      <c r="L8343" s="12">
        <v>16.21</v>
      </c>
      <c r="M8343" s="12">
        <f t="shared" si="523"/>
        <v>146.23</v>
      </c>
      <c r="N8343" t="s">
        <v>9</v>
      </c>
      <c r="O8343" s="13">
        <v>12</v>
      </c>
      <c r="P8343">
        <v>5</v>
      </c>
      <c r="Q8343" t="b">
        <v>0</v>
      </c>
      <c r="R8343">
        <v>3</v>
      </c>
      <c r="S8343" t="s">
        <v>45</v>
      </c>
      <c r="T8343" t="s">
        <v>35</v>
      </c>
    </row>
    <row r="8344" spans="1:20">
      <c r="A8344" t="s">
        <v>13910</v>
      </c>
      <c r="B8344" s="11">
        <v>45309</v>
      </c>
      <c r="C8344" t="s">
        <v>6895</v>
      </c>
      <c r="D8344" t="s">
        <v>17</v>
      </c>
      <c r="E8344" t="s">
        <v>194</v>
      </c>
      <c r="F8344" s="12">
        <v>67.86</v>
      </c>
      <c r="G8344" s="13">
        <v>1</v>
      </c>
      <c r="H8344">
        <v>0</v>
      </c>
      <c r="I8344" s="12">
        <f t="shared" si="520"/>
        <v>0</v>
      </c>
      <c r="J8344" s="12">
        <f t="shared" si="521"/>
        <v>67.86</v>
      </c>
      <c r="K8344" s="12">
        <f t="shared" si="522"/>
        <v>67.86</v>
      </c>
      <c r="L8344" s="12">
        <v>12.93</v>
      </c>
      <c r="M8344" s="12">
        <f t="shared" si="523"/>
        <v>80.79</v>
      </c>
      <c r="N8344" t="s">
        <v>18</v>
      </c>
      <c r="O8344" s="13">
        <v>2</v>
      </c>
      <c r="P8344">
        <v>5</v>
      </c>
      <c r="Q8344" t="b">
        <v>0</v>
      </c>
      <c r="R8344">
        <v>2</v>
      </c>
      <c r="S8344" t="s">
        <v>43</v>
      </c>
      <c r="T8344" t="s">
        <v>35</v>
      </c>
    </row>
    <row r="8345" spans="1:20">
      <c r="A8345" t="s">
        <v>13911</v>
      </c>
      <c r="B8345" s="11">
        <v>45309</v>
      </c>
      <c r="C8345" t="s">
        <v>13912</v>
      </c>
      <c r="D8345" t="s">
        <v>17</v>
      </c>
      <c r="E8345" t="s">
        <v>139</v>
      </c>
      <c r="F8345" s="12">
        <v>108.78</v>
      </c>
      <c r="G8345" s="13">
        <v>1</v>
      </c>
      <c r="H8345">
        <v>0</v>
      </c>
      <c r="I8345" s="12">
        <f t="shared" si="520"/>
        <v>0</v>
      </c>
      <c r="J8345" s="12">
        <f t="shared" si="521"/>
        <v>108.78</v>
      </c>
      <c r="K8345" s="12">
        <f t="shared" si="522"/>
        <v>108.78</v>
      </c>
      <c r="L8345" s="12">
        <v>15.25</v>
      </c>
      <c r="M8345" s="12">
        <f t="shared" si="523"/>
        <v>124.03</v>
      </c>
      <c r="N8345" t="s">
        <v>18</v>
      </c>
      <c r="O8345" s="13">
        <v>6</v>
      </c>
      <c r="P8345">
        <v>3</v>
      </c>
      <c r="Q8345" t="b">
        <v>0</v>
      </c>
      <c r="R8345">
        <v>8</v>
      </c>
      <c r="S8345" t="s">
        <v>45</v>
      </c>
      <c r="T8345" t="s">
        <v>39</v>
      </c>
    </row>
    <row r="8346" spans="1:20">
      <c r="A8346" t="s">
        <v>13913</v>
      </c>
      <c r="B8346" s="11">
        <v>45309</v>
      </c>
      <c r="C8346" t="s">
        <v>11605</v>
      </c>
      <c r="D8346" t="s">
        <v>11</v>
      </c>
      <c r="E8346" t="s">
        <v>400</v>
      </c>
      <c r="F8346" s="12">
        <v>24.57</v>
      </c>
      <c r="G8346" s="13">
        <v>1</v>
      </c>
      <c r="H8346">
        <v>0</v>
      </c>
      <c r="I8346" s="12">
        <f t="shared" si="520"/>
        <v>0</v>
      </c>
      <c r="J8346" s="12">
        <f t="shared" si="521"/>
        <v>24.57</v>
      </c>
      <c r="K8346" s="12">
        <f t="shared" si="522"/>
        <v>24.57</v>
      </c>
      <c r="L8346" s="12">
        <v>18.73</v>
      </c>
      <c r="M8346" s="12">
        <f t="shared" si="523"/>
        <v>43.3</v>
      </c>
      <c r="N8346" t="s">
        <v>6</v>
      </c>
      <c r="O8346" s="13">
        <v>10</v>
      </c>
      <c r="P8346">
        <v>5</v>
      </c>
      <c r="Q8346" t="b">
        <v>1</v>
      </c>
      <c r="R8346">
        <v>4</v>
      </c>
      <c r="S8346" t="s">
        <v>45</v>
      </c>
      <c r="T8346" t="s">
        <v>39</v>
      </c>
    </row>
    <row r="8347" spans="1:20">
      <c r="A8347" t="s">
        <v>13914</v>
      </c>
      <c r="B8347" s="11">
        <v>45309</v>
      </c>
      <c r="C8347" t="s">
        <v>4116</v>
      </c>
      <c r="D8347" t="s">
        <v>14</v>
      </c>
      <c r="E8347" t="s">
        <v>103</v>
      </c>
      <c r="F8347" s="12">
        <v>190.84</v>
      </c>
      <c r="G8347" s="13">
        <v>1</v>
      </c>
      <c r="H8347">
        <v>0</v>
      </c>
      <c r="I8347" s="12">
        <f t="shared" si="520"/>
        <v>0</v>
      </c>
      <c r="J8347" s="12">
        <f t="shared" si="521"/>
        <v>190.84</v>
      </c>
      <c r="K8347" s="12">
        <f t="shared" si="522"/>
        <v>190.84</v>
      </c>
      <c r="L8347" s="12">
        <v>23.52</v>
      </c>
      <c r="M8347" s="12">
        <f t="shared" si="523"/>
        <v>214.36</v>
      </c>
      <c r="N8347" t="s">
        <v>12</v>
      </c>
      <c r="O8347" s="13">
        <v>17</v>
      </c>
      <c r="P8347">
        <v>4</v>
      </c>
      <c r="Q8347" t="b">
        <v>0</v>
      </c>
      <c r="R8347">
        <v>9</v>
      </c>
      <c r="S8347" t="s">
        <v>44</v>
      </c>
      <c r="T8347" t="s">
        <v>35</v>
      </c>
    </row>
    <row r="8348" spans="1:20">
      <c r="A8348" t="s">
        <v>13915</v>
      </c>
      <c r="B8348" s="11">
        <v>45309</v>
      </c>
      <c r="C8348" t="s">
        <v>13916</v>
      </c>
      <c r="D8348" t="s">
        <v>17</v>
      </c>
      <c r="E8348" t="s">
        <v>78</v>
      </c>
      <c r="F8348" s="12">
        <v>97.79</v>
      </c>
      <c r="G8348" s="13">
        <v>1</v>
      </c>
      <c r="H8348">
        <v>0</v>
      </c>
      <c r="I8348" s="12">
        <f t="shared" si="520"/>
        <v>0</v>
      </c>
      <c r="J8348" s="12">
        <f t="shared" si="521"/>
        <v>97.79</v>
      </c>
      <c r="K8348" s="12">
        <f t="shared" si="522"/>
        <v>97.79</v>
      </c>
      <c r="L8348" s="12">
        <v>15.22</v>
      </c>
      <c r="M8348" s="12">
        <f t="shared" si="523"/>
        <v>113.01</v>
      </c>
      <c r="N8348" t="s">
        <v>18</v>
      </c>
      <c r="O8348" s="13">
        <v>3</v>
      </c>
      <c r="P8348">
        <v>4</v>
      </c>
      <c r="Q8348" t="b">
        <v>0</v>
      </c>
      <c r="R8348">
        <v>1</v>
      </c>
      <c r="S8348" t="s">
        <v>44</v>
      </c>
      <c r="T8348" t="s">
        <v>30</v>
      </c>
    </row>
    <row r="8349" spans="1:20">
      <c r="A8349" t="s">
        <v>13917</v>
      </c>
      <c r="B8349" s="11">
        <v>45310</v>
      </c>
      <c r="C8349" t="s">
        <v>13918</v>
      </c>
      <c r="D8349" t="s">
        <v>20</v>
      </c>
      <c r="E8349" t="s">
        <v>136</v>
      </c>
      <c r="F8349" s="12">
        <v>30.62</v>
      </c>
      <c r="G8349" s="13">
        <v>2</v>
      </c>
      <c r="H8349">
        <v>0</v>
      </c>
      <c r="I8349" s="12">
        <f t="shared" si="520"/>
        <v>0</v>
      </c>
      <c r="J8349" s="12">
        <f t="shared" si="521"/>
        <v>61.24</v>
      </c>
      <c r="K8349" s="12">
        <f t="shared" si="522"/>
        <v>61.24</v>
      </c>
      <c r="L8349" s="12">
        <v>23.21</v>
      </c>
      <c r="M8349" s="12">
        <f t="shared" si="523"/>
        <v>84.45</v>
      </c>
      <c r="N8349" t="s">
        <v>6</v>
      </c>
      <c r="O8349" s="13">
        <v>11</v>
      </c>
      <c r="P8349">
        <v>2.5</v>
      </c>
      <c r="Q8349" t="b">
        <v>0</v>
      </c>
      <c r="R8349">
        <v>3</v>
      </c>
      <c r="S8349" t="s">
        <v>44</v>
      </c>
      <c r="T8349" t="s">
        <v>35</v>
      </c>
    </row>
    <row r="8350" spans="1:20">
      <c r="A8350" t="s">
        <v>13919</v>
      </c>
      <c r="B8350" s="11">
        <v>45310</v>
      </c>
      <c r="C8350" t="s">
        <v>9788</v>
      </c>
      <c r="D8350" t="s">
        <v>23</v>
      </c>
      <c r="E8350" t="s">
        <v>110</v>
      </c>
      <c r="F8350" s="12">
        <v>106.72</v>
      </c>
      <c r="G8350" s="13">
        <v>1</v>
      </c>
      <c r="H8350">
        <v>21.5</v>
      </c>
      <c r="I8350" s="12">
        <f t="shared" si="520"/>
        <v>22.9448</v>
      </c>
      <c r="J8350" s="12">
        <f t="shared" si="521"/>
        <v>106.72</v>
      </c>
      <c r="K8350" s="12">
        <f t="shared" si="522"/>
        <v>83.7752</v>
      </c>
      <c r="L8350" s="12">
        <v>8.48</v>
      </c>
      <c r="M8350" s="12">
        <f t="shared" si="523"/>
        <v>92.2552</v>
      </c>
      <c r="N8350" t="s">
        <v>18</v>
      </c>
      <c r="O8350" s="13">
        <v>2</v>
      </c>
      <c r="P8350">
        <v>5</v>
      </c>
      <c r="Q8350" t="b">
        <v>1</v>
      </c>
      <c r="R8350">
        <v>7</v>
      </c>
      <c r="S8350" t="s">
        <v>45</v>
      </c>
      <c r="T8350" t="s">
        <v>35</v>
      </c>
    </row>
    <row r="8351" spans="1:20">
      <c r="A8351" t="s">
        <v>13920</v>
      </c>
      <c r="B8351" s="11">
        <v>45310</v>
      </c>
      <c r="C8351" t="s">
        <v>2621</v>
      </c>
      <c r="D8351" t="s">
        <v>5</v>
      </c>
      <c r="E8351" t="s">
        <v>144</v>
      </c>
      <c r="F8351" s="12">
        <v>97.57</v>
      </c>
      <c r="G8351" s="13">
        <v>1</v>
      </c>
      <c r="H8351">
        <v>0</v>
      </c>
      <c r="I8351" s="12">
        <f t="shared" si="520"/>
        <v>0</v>
      </c>
      <c r="J8351" s="12">
        <f t="shared" si="521"/>
        <v>97.57</v>
      </c>
      <c r="K8351" s="12">
        <f t="shared" si="522"/>
        <v>97.57</v>
      </c>
      <c r="L8351" s="12">
        <v>20.49</v>
      </c>
      <c r="M8351" s="12">
        <f t="shared" si="523"/>
        <v>118.06</v>
      </c>
      <c r="N8351" t="s">
        <v>12</v>
      </c>
      <c r="O8351" s="13">
        <v>22</v>
      </c>
      <c r="P8351">
        <v>4.5</v>
      </c>
      <c r="Q8351" t="b">
        <v>0</v>
      </c>
      <c r="R8351">
        <v>4</v>
      </c>
      <c r="S8351" t="s">
        <v>44</v>
      </c>
      <c r="T8351" t="s">
        <v>35</v>
      </c>
    </row>
    <row r="8352" spans="1:20">
      <c r="A8352" t="s">
        <v>13921</v>
      </c>
      <c r="B8352" s="11">
        <v>45310</v>
      </c>
      <c r="C8352" t="s">
        <v>347</v>
      </c>
      <c r="D8352" t="s">
        <v>11</v>
      </c>
      <c r="E8352" t="s">
        <v>91</v>
      </c>
      <c r="F8352" s="12">
        <v>54.13</v>
      </c>
      <c r="G8352" s="13">
        <v>2</v>
      </c>
      <c r="H8352">
        <v>8</v>
      </c>
      <c r="I8352" s="12">
        <f t="shared" si="520"/>
        <v>4.3304</v>
      </c>
      <c r="J8352" s="12">
        <f t="shared" si="521"/>
        <v>108.26</v>
      </c>
      <c r="K8352" s="12">
        <f t="shared" si="522"/>
        <v>103.9296</v>
      </c>
      <c r="L8352" s="12">
        <v>7.1</v>
      </c>
      <c r="M8352" s="12">
        <f t="shared" si="523"/>
        <v>111.0296</v>
      </c>
      <c r="N8352" t="s">
        <v>18</v>
      </c>
      <c r="O8352" s="13">
        <v>2</v>
      </c>
      <c r="P8352">
        <v>4.5</v>
      </c>
      <c r="Q8352" t="b">
        <v>0</v>
      </c>
      <c r="R8352">
        <v>15</v>
      </c>
      <c r="S8352" t="s">
        <v>44</v>
      </c>
      <c r="T8352" t="s">
        <v>32</v>
      </c>
    </row>
    <row r="8353" spans="1:20">
      <c r="A8353" t="s">
        <v>13922</v>
      </c>
      <c r="B8353" s="11">
        <v>45310</v>
      </c>
      <c r="C8353" t="s">
        <v>13923</v>
      </c>
      <c r="D8353" t="s">
        <v>8</v>
      </c>
      <c r="E8353" t="s">
        <v>94</v>
      </c>
      <c r="F8353" s="12">
        <v>39.59</v>
      </c>
      <c r="G8353" s="13">
        <v>2</v>
      </c>
      <c r="H8353">
        <v>0</v>
      </c>
      <c r="I8353" s="12">
        <f t="shared" si="520"/>
        <v>0</v>
      </c>
      <c r="J8353" s="12">
        <f t="shared" si="521"/>
        <v>79.18</v>
      </c>
      <c r="K8353" s="12">
        <f t="shared" si="522"/>
        <v>79.18</v>
      </c>
      <c r="L8353" s="12">
        <v>22.75</v>
      </c>
      <c r="M8353" s="12">
        <f t="shared" si="523"/>
        <v>101.93</v>
      </c>
      <c r="N8353" t="s">
        <v>12</v>
      </c>
      <c r="O8353" s="13">
        <v>12</v>
      </c>
      <c r="P8353">
        <v>4.5</v>
      </c>
      <c r="Q8353" t="b">
        <v>0</v>
      </c>
      <c r="R8353">
        <v>6</v>
      </c>
      <c r="S8353" t="s">
        <v>48</v>
      </c>
      <c r="T8353" t="s">
        <v>39</v>
      </c>
    </row>
    <row r="8354" spans="1:20">
      <c r="A8354" t="s">
        <v>13924</v>
      </c>
      <c r="B8354" s="11">
        <v>45310</v>
      </c>
      <c r="C8354" t="s">
        <v>13925</v>
      </c>
      <c r="D8354" t="s">
        <v>17</v>
      </c>
      <c r="E8354" t="s">
        <v>139</v>
      </c>
      <c r="F8354" s="12">
        <v>105.01</v>
      </c>
      <c r="G8354" s="13">
        <v>2</v>
      </c>
      <c r="H8354">
        <v>0</v>
      </c>
      <c r="I8354" s="12">
        <f t="shared" si="520"/>
        <v>0</v>
      </c>
      <c r="J8354" s="12">
        <f t="shared" si="521"/>
        <v>210.02</v>
      </c>
      <c r="K8354" s="12">
        <f t="shared" si="522"/>
        <v>210.02</v>
      </c>
      <c r="L8354" s="12">
        <v>26.14</v>
      </c>
      <c r="M8354" s="12">
        <f t="shared" si="523"/>
        <v>236.16</v>
      </c>
      <c r="N8354" t="s">
        <v>6</v>
      </c>
      <c r="O8354" s="13">
        <v>20</v>
      </c>
      <c r="P8354">
        <v>4.5</v>
      </c>
      <c r="Q8354" t="b">
        <v>0</v>
      </c>
      <c r="R8354">
        <v>1</v>
      </c>
      <c r="S8354" t="s">
        <v>42</v>
      </c>
      <c r="T8354" t="s">
        <v>35</v>
      </c>
    </row>
    <row r="8355" spans="1:20">
      <c r="A8355" t="s">
        <v>13926</v>
      </c>
      <c r="B8355" s="11">
        <v>45310</v>
      </c>
      <c r="C8355" t="s">
        <v>11392</v>
      </c>
      <c r="D8355" t="s">
        <v>14</v>
      </c>
      <c r="E8355" t="s">
        <v>113</v>
      </c>
      <c r="F8355" s="12">
        <v>213.85</v>
      </c>
      <c r="G8355" s="13">
        <v>1</v>
      </c>
      <c r="H8355">
        <v>0</v>
      </c>
      <c r="I8355" s="12">
        <f t="shared" si="520"/>
        <v>0</v>
      </c>
      <c r="J8355" s="12">
        <f t="shared" si="521"/>
        <v>213.85</v>
      </c>
      <c r="K8355" s="12">
        <f t="shared" si="522"/>
        <v>213.85</v>
      </c>
      <c r="L8355" s="12">
        <v>11.56</v>
      </c>
      <c r="M8355" s="12">
        <f t="shared" si="523"/>
        <v>225.41</v>
      </c>
      <c r="N8355" t="s">
        <v>18</v>
      </c>
      <c r="O8355" s="13">
        <v>6</v>
      </c>
      <c r="P8355">
        <v>2.5</v>
      </c>
      <c r="Q8355" t="b">
        <v>0</v>
      </c>
      <c r="R8355">
        <v>8</v>
      </c>
      <c r="S8355" t="s">
        <v>42</v>
      </c>
      <c r="T8355" t="s">
        <v>39</v>
      </c>
    </row>
    <row r="8356" spans="1:20">
      <c r="A8356" t="s">
        <v>13927</v>
      </c>
      <c r="B8356" s="11">
        <v>45310</v>
      </c>
      <c r="C8356" t="s">
        <v>601</v>
      </c>
      <c r="D8356" t="s">
        <v>5</v>
      </c>
      <c r="E8356" t="s">
        <v>124</v>
      </c>
      <c r="F8356" s="12">
        <v>29.75</v>
      </c>
      <c r="G8356" s="13">
        <v>2</v>
      </c>
      <c r="H8356">
        <v>0</v>
      </c>
      <c r="I8356" s="12">
        <f t="shared" si="520"/>
        <v>0</v>
      </c>
      <c r="J8356" s="12">
        <f t="shared" si="521"/>
        <v>59.5</v>
      </c>
      <c r="K8356" s="12">
        <f t="shared" si="522"/>
        <v>59.5</v>
      </c>
      <c r="L8356" s="12">
        <v>16.02</v>
      </c>
      <c r="M8356" s="12">
        <f t="shared" si="523"/>
        <v>75.52</v>
      </c>
      <c r="N8356" t="s">
        <v>9</v>
      </c>
      <c r="O8356" s="13">
        <v>8</v>
      </c>
      <c r="P8356">
        <v>5</v>
      </c>
      <c r="Q8356" t="b">
        <v>0</v>
      </c>
      <c r="R8356">
        <v>1</v>
      </c>
      <c r="S8356" t="s">
        <v>45</v>
      </c>
      <c r="T8356" t="s">
        <v>35</v>
      </c>
    </row>
    <row r="8357" spans="1:20">
      <c r="A8357" t="s">
        <v>13928</v>
      </c>
      <c r="B8357" s="11">
        <v>45310</v>
      </c>
      <c r="C8357" t="s">
        <v>4583</v>
      </c>
      <c r="D8357" t="s">
        <v>11</v>
      </c>
      <c r="E8357" t="s">
        <v>400</v>
      </c>
      <c r="F8357" s="12">
        <v>86.41</v>
      </c>
      <c r="G8357" s="13">
        <v>1</v>
      </c>
      <c r="H8357">
        <v>0</v>
      </c>
      <c r="I8357" s="12">
        <f t="shared" si="520"/>
        <v>0</v>
      </c>
      <c r="J8357" s="12">
        <f t="shared" si="521"/>
        <v>86.41</v>
      </c>
      <c r="K8357" s="12">
        <f t="shared" si="522"/>
        <v>86.41</v>
      </c>
      <c r="L8357" s="12">
        <v>24.24</v>
      </c>
      <c r="M8357" s="12">
        <f t="shared" si="523"/>
        <v>110.65</v>
      </c>
      <c r="N8357" t="s">
        <v>15</v>
      </c>
      <c r="O8357" s="13">
        <v>15</v>
      </c>
      <c r="P8357">
        <v>4.5</v>
      </c>
      <c r="Q8357" t="b">
        <v>0</v>
      </c>
      <c r="R8357">
        <v>6</v>
      </c>
      <c r="S8357" t="s">
        <v>44</v>
      </c>
      <c r="T8357" t="s">
        <v>35</v>
      </c>
    </row>
    <row r="8358" spans="1:20">
      <c r="A8358" t="s">
        <v>13929</v>
      </c>
      <c r="B8358" s="11">
        <v>45310</v>
      </c>
      <c r="C8358" t="s">
        <v>13930</v>
      </c>
      <c r="D8358" t="s">
        <v>14</v>
      </c>
      <c r="E8358" t="s">
        <v>94</v>
      </c>
      <c r="F8358" s="12">
        <v>28.32</v>
      </c>
      <c r="G8358" s="13">
        <v>1</v>
      </c>
      <c r="H8358">
        <v>0</v>
      </c>
      <c r="I8358" s="12">
        <f t="shared" si="520"/>
        <v>0</v>
      </c>
      <c r="J8358" s="12">
        <f t="shared" si="521"/>
        <v>28.32</v>
      </c>
      <c r="K8358" s="12">
        <f t="shared" si="522"/>
        <v>28.32</v>
      </c>
      <c r="L8358" s="12">
        <v>18.21</v>
      </c>
      <c r="M8358" s="12">
        <f t="shared" si="523"/>
        <v>46.53</v>
      </c>
      <c r="N8358" t="s">
        <v>12</v>
      </c>
      <c r="O8358" s="13">
        <v>15</v>
      </c>
      <c r="P8358">
        <v>4</v>
      </c>
      <c r="Q8358" t="b">
        <v>0</v>
      </c>
      <c r="R8358">
        <v>6</v>
      </c>
      <c r="S8358" t="s">
        <v>44</v>
      </c>
      <c r="T8358" t="s">
        <v>39</v>
      </c>
    </row>
    <row r="8359" spans="1:20">
      <c r="A8359" t="s">
        <v>13931</v>
      </c>
      <c r="B8359" s="11">
        <v>45310</v>
      </c>
      <c r="C8359" t="s">
        <v>3703</v>
      </c>
      <c r="D8359" t="s">
        <v>14</v>
      </c>
      <c r="E8359" t="s">
        <v>82</v>
      </c>
      <c r="F8359" s="12">
        <v>218.43</v>
      </c>
      <c r="G8359" s="13">
        <v>1</v>
      </c>
      <c r="H8359">
        <v>0</v>
      </c>
      <c r="I8359" s="12">
        <f t="shared" si="520"/>
        <v>0</v>
      </c>
      <c r="J8359" s="12">
        <f t="shared" si="521"/>
        <v>218.43</v>
      </c>
      <c r="K8359" s="12">
        <f t="shared" si="522"/>
        <v>218.43</v>
      </c>
      <c r="L8359" s="12">
        <v>16.25</v>
      </c>
      <c r="M8359" s="12">
        <f t="shared" si="523"/>
        <v>234.68</v>
      </c>
      <c r="N8359" t="s">
        <v>18</v>
      </c>
      <c r="O8359" s="13">
        <v>4</v>
      </c>
      <c r="P8359">
        <v>4.5</v>
      </c>
      <c r="Q8359" t="b">
        <v>0</v>
      </c>
      <c r="R8359">
        <v>10</v>
      </c>
      <c r="S8359" t="s">
        <v>48</v>
      </c>
      <c r="T8359" t="s">
        <v>30</v>
      </c>
    </row>
    <row r="8360" spans="1:20">
      <c r="A8360" t="s">
        <v>13932</v>
      </c>
      <c r="B8360" s="11">
        <v>45311</v>
      </c>
      <c r="C8360" t="s">
        <v>2076</v>
      </c>
      <c r="D8360" t="s">
        <v>17</v>
      </c>
      <c r="E8360" t="s">
        <v>194</v>
      </c>
      <c r="F8360" s="12">
        <v>73.31</v>
      </c>
      <c r="G8360" s="13">
        <v>1</v>
      </c>
      <c r="H8360">
        <v>0</v>
      </c>
      <c r="I8360" s="12">
        <f t="shared" si="520"/>
        <v>0</v>
      </c>
      <c r="J8360" s="12">
        <f t="shared" si="521"/>
        <v>73.31</v>
      </c>
      <c r="K8360" s="12">
        <f t="shared" si="522"/>
        <v>73.31</v>
      </c>
      <c r="L8360" s="12">
        <v>26.59</v>
      </c>
      <c r="M8360" s="12">
        <f t="shared" si="523"/>
        <v>99.9</v>
      </c>
      <c r="N8360" t="s">
        <v>6</v>
      </c>
      <c r="O8360" s="13">
        <v>9</v>
      </c>
      <c r="P8360">
        <v>4</v>
      </c>
      <c r="Q8360" t="b">
        <v>0</v>
      </c>
      <c r="R8360">
        <v>2</v>
      </c>
      <c r="S8360" t="s">
        <v>44</v>
      </c>
      <c r="T8360" t="s">
        <v>35</v>
      </c>
    </row>
    <row r="8361" spans="1:20">
      <c r="A8361" t="s">
        <v>13933</v>
      </c>
      <c r="B8361" s="11">
        <v>45311</v>
      </c>
      <c r="C8361" t="s">
        <v>635</v>
      </c>
      <c r="D8361" t="s">
        <v>25</v>
      </c>
      <c r="E8361" t="s">
        <v>602</v>
      </c>
      <c r="F8361" s="12">
        <v>416.27</v>
      </c>
      <c r="G8361" s="13">
        <v>1</v>
      </c>
      <c r="H8361">
        <v>0</v>
      </c>
      <c r="I8361" s="12">
        <f t="shared" si="520"/>
        <v>0</v>
      </c>
      <c r="J8361" s="12">
        <f t="shared" si="521"/>
        <v>416.27</v>
      </c>
      <c r="K8361" s="12">
        <f t="shared" si="522"/>
        <v>416.27</v>
      </c>
      <c r="L8361" s="12">
        <v>22.36</v>
      </c>
      <c r="M8361" s="12">
        <f t="shared" si="523"/>
        <v>438.63</v>
      </c>
      <c r="N8361" t="s">
        <v>9</v>
      </c>
      <c r="O8361" s="13">
        <v>9</v>
      </c>
      <c r="P8361">
        <v>4.5</v>
      </c>
      <c r="Q8361" t="b">
        <v>0</v>
      </c>
      <c r="R8361">
        <v>12</v>
      </c>
      <c r="S8361" t="s">
        <v>44</v>
      </c>
      <c r="T8361" t="s">
        <v>32</v>
      </c>
    </row>
    <row r="8362" spans="1:20">
      <c r="A8362" t="s">
        <v>13934</v>
      </c>
      <c r="B8362" s="11">
        <v>45311</v>
      </c>
      <c r="C8362" t="s">
        <v>13691</v>
      </c>
      <c r="D8362" t="s">
        <v>20</v>
      </c>
      <c r="E8362" t="s">
        <v>197</v>
      </c>
      <c r="F8362" s="12">
        <v>21.42</v>
      </c>
      <c r="G8362" s="13">
        <v>2</v>
      </c>
      <c r="H8362">
        <v>0</v>
      </c>
      <c r="I8362" s="12">
        <f t="shared" si="520"/>
        <v>0</v>
      </c>
      <c r="J8362" s="12">
        <f t="shared" si="521"/>
        <v>42.84</v>
      </c>
      <c r="K8362" s="12">
        <f t="shared" si="522"/>
        <v>42.84</v>
      </c>
      <c r="L8362" s="12">
        <v>14.13</v>
      </c>
      <c r="M8362" s="12">
        <f t="shared" si="523"/>
        <v>56.97</v>
      </c>
      <c r="N8362" t="s">
        <v>9</v>
      </c>
      <c r="O8362" s="13">
        <v>8</v>
      </c>
      <c r="P8362">
        <v>4</v>
      </c>
      <c r="Q8362" t="b">
        <v>1</v>
      </c>
      <c r="R8362">
        <v>5</v>
      </c>
      <c r="S8362" t="s">
        <v>46</v>
      </c>
      <c r="T8362" t="s">
        <v>37</v>
      </c>
    </row>
    <row r="8363" spans="1:20">
      <c r="A8363" t="s">
        <v>13935</v>
      </c>
      <c r="B8363" s="11">
        <v>45311</v>
      </c>
      <c r="C8363" t="s">
        <v>7353</v>
      </c>
      <c r="D8363" t="s">
        <v>20</v>
      </c>
      <c r="E8363" t="s">
        <v>97</v>
      </c>
      <c r="F8363" s="12">
        <v>43.28</v>
      </c>
      <c r="G8363" s="13">
        <v>4</v>
      </c>
      <c r="H8363">
        <v>0</v>
      </c>
      <c r="I8363" s="12">
        <f t="shared" si="520"/>
        <v>0</v>
      </c>
      <c r="J8363" s="12">
        <f t="shared" si="521"/>
        <v>173.12</v>
      </c>
      <c r="K8363" s="12">
        <f t="shared" si="522"/>
        <v>173.12</v>
      </c>
      <c r="L8363" s="12">
        <v>10.19</v>
      </c>
      <c r="M8363" s="12">
        <f t="shared" si="523"/>
        <v>183.31</v>
      </c>
      <c r="N8363" t="s">
        <v>18</v>
      </c>
      <c r="O8363" s="13">
        <v>3</v>
      </c>
      <c r="P8363">
        <v>5</v>
      </c>
      <c r="Q8363" t="b">
        <v>0</v>
      </c>
      <c r="R8363">
        <v>4</v>
      </c>
      <c r="S8363" t="s">
        <v>45</v>
      </c>
      <c r="T8363" t="s">
        <v>32</v>
      </c>
    </row>
    <row r="8364" spans="1:20">
      <c r="A8364" t="s">
        <v>13936</v>
      </c>
      <c r="B8364" s="11">
        <v>45311</v>
      </c>
      <c r="C8364" t="s">
        <v>13169</v>
      </c>
      <c r="D8364" t="s">
        <v>14</v>
      </c>
      <c r="E8364" t="s">
        <v>113</v>
      </c>
      <c r="F8364" s="12">
        <v>59.45</v>
      </c>
      <c r="G8364" s="13">
        <v>5</v>
      </c>
      <c r="H8364">
        <v>7.1</v>
      </c>
      <c r="I8364" s="12">
        <f t="shared" si="520"/>
        <v>4.22095</v>
      </c>
      <c r="J8364" s="12">
        <f t="shared" si="521"/>
        <v>297.25</v>
      </c>
      <c r="K8364" s="12">
        <f t="shared" si="522"/>
        <v>293.02905</v>
      </c>
      <c r="L8364" s="12">
        <v>8.93</v>
      </c>
      <c r="M8364" s="12">
        <f t="shared" si="523"/>
        <v>301.95905</v>
      </c>
      <c r="N8364" t="s">
        <v>18</v>
      </c>
      <c r="O8364" s="13">
        <v>4</v>
      </c>
      <c r="P8364">
        <v>5</v>
      </c>
      <c r="Q8364" t="b">
        <v>0</v>
      </c>
      <c r="R8364">
        <v>3</v>
      </c>
      <c r="S8364" t="s">
        <v>45</v>
      </c>
      <c r="T8364" t="s">
        <v>37</v>
      </c>
    </row>
    <row r="8365" spans="1:20">
      <c r="A8365" t="s">
        <v>13937</v>
      </c>
      <c r="B8365" s="11">
        <v>45311</v>
      </c>
      <c r="C8365" t="s">
        <v>11402</v>
      </c>
      <c r="D8365" t="s">
        <v>14</v>
      </c>
      <c r="E8365" t="s">
        <v>94</v>
      </c>
      <c r="F8365" s="12">
        <v>227.85</v>
      </c>
      <c r="G8365" s="13">
        <v>1</v>
      </c>
      <c r="H8365">
        <v>0</v>
      </c>
      <c r="I8365" s="12">
        <f t="shared" si="520"/>
        <v>0</v>
      </c>
      <c r="J8365" s="12">
        <f t="shared" si="521"/>
        <v>227.85</v>
      </c>
      <c r="K8365" s="12">
        <f t="shared" si="522"/>
        <v>227.85</v>
      </c>
      <c r="L8365" s="12">
        <v>28.47</v>
      </c>
      <c r="M8365" s="12">
        <f t="shared" si="523"/>
        <v>256.32</v>
      </c>
      <c r="N8365" t="s">
        <v>15</v>
      </c>
      <c r="O8365" s="13">
        <v>18</v>
      </c>
      <c r="P8365">
        <v>4</v>
      </c>
      <c r="Q8365" t="b">
        <v>0</v>
      </c>
      <c r="R8365">
        <v>8</v>
      </c>
      <c r="S8365" t="s">
        <v>48</v>
      </c>
      <c r="T8365" t="s">
        <v>37</v>
      </c>
    </row>
    <row r="8366" spans="1:20">
      <c r="A8366" t="s">
        <v>13938</v>
      </c>
      <c r="B8366" s="11">
        <v>45311</v>
      </c>
      <c r="C8366" t="s">
        <v>643</v>
      </c>
      <c r="D8366" t="s">
        <v>17</v>
      </c>
      <c r="E8366" t="s">
        <v>194</v>
      </c>
      <c r="F8366" s="12">
        <v>57.1</v>
      </c>
      <c r="G8366" s="13">
        <v>1</v>
      </c>
      <c r="H8366">
        <v>0</v>
      </c>
      <c r="I8366" s="12">
        <f t="shared" si="520"/>
        <v>0</v>
      </c>
      <c r="J8366" s="12">
        <f t="shared" si="521"/>
        <v>57.1</v>
      </c>
      <c r="K8366" s="12">
        <f t="shared" si="522"/>
        <v>57.1</v>
      </c>
      <c r="L8366" s="12">
        <v>10.21</v>
      </c>
      <c r="M8366" s="12">
        <f t="shared" si="523"/>
        <v>67.31</v>
      </c>
      <c r="N8366" t="s">
        <v>18</v>
      </c>
      <c r="O8366" s="13">
        <v>5</v>
      </c>
      <c r="P8366">
        <v>3.5</v>
      </c>
      <c r="Q8366" t="b">
        <v>0</v>
      </c>
      <c r="R8366">
        <v>2</v>
      </c>
      <c r="S8366" t="s">
        <v>44</v>
      </c>
      <c r="T8366" t="s">
        <v>35</v>
      </c>
    </row>
    <row r="8367" spans="1:20">
      <c r="A8367" t="s">
        <v>13939</v>
      </c>
      <c r="B8367" s="11">
        <v>45311</v>
      </c>
      <c r="C8367" t="s">
        <v>13940</v>
      </c>
      <c r="D8367" t="s">
        <v>11</v>
      </c>
      <c r="E8367" t="s">
        <v>151</v>
      </c>
      <c r="F8367" s="12">
        <v>79.97</v>
      </c>
      <c r="G8367" s="13">
        <v>1</v>
      </c>
      <c r="H8367">
        <v>18.1</v>
      </c>
      <c r="I8367" s="12">
        <f t="shared" si="520"/>
        <v>14.47457</v>
      </c>
      <c r="J8367" s="12">
        <f t="shared" si="521"/>
        <v>79.97</v>
      </c>
      <c r="K8367" s="12">
        <f t="shared" si="522"/>
        <v>65.49543</v>
      </c>
      <c r="L8367" s="12">
        <v>13.98</v>
      </c>
      <c r="M8367" s="12">
        <f t="shared" si="523"/>
        <v>79.47543</v>
      </c>
      <c r="N8367" t="s">
        <v>9</v>
      </c>
      <c r="O8367" s="13">
        <v>6</v>
      </c>
      <c r="P8367">
        <v>4.5</v>
      </c>
      <c r="Q8367" t="b">
        <v>0</v>
      </c>
      <c r="R8367">
        <v>10</v>
      </c>
      <c r="S8367" t="s">
        <v>45</v>
      </c>
      <c r="T8367" t="s">
        <v>35</v>
      </c>
    </row>
    <row r="8368" spans="1:20">
      <c r="A8368" t="s">
        <v>13941</v>
      </c>
      <c r="B8368" s="11">
        <v>45311</v>
      </c>
      <c r="C8368" t="s">
        <v>10929</v>
      </c>
      <c r="D8368" t="s">
        <v>11</v>
      </c>
      <c r="E8368" t="s">
        <v>91</v>
      </c>
      <c r="F8368" s="12">
        <v>74.54</v>
      </c>
      <c r="G8368" s="13">
        <v>4</v>
      </c>
      <c r="H8368">
        <v>0</v>
      </c>
      <c r="I8368" s="12">
        <f t="shared" si="520"/>
        <v>0</v>
      </c>
      <c r="J8368" s="12">
        <f t="shared" si="521"/>
        <v>298.16</v>
      </c>
      <c r="K8368" s="12">
        <f t="shared" si="522"/>
        <v>298.16</v>
      </c>
      <c r="L8368" s="12">
        <v>8.79</v>
      </c>
      <c r="M8368" s="12">
        <f t="shared" si="523"/>
        <v>306.95</v>
      </c>
      <c r="N8368" t="s">
        <v>18</v>
      </c>
      <c r="O8368" s="13">
        <v>7</v>
      </c>
      <c r="P8368">
        <v>5</v>
      </c>
      <c r="Q8368" t="b">
        <v>0</v>
      </c>
      <c r="R8368">
        <v>2</v>
      </c>
      <c r="S8368" t="s">
        <v>45</v>
      </c>
      <c r="T8368" t="s">
        <v>35</v>
      </c>
    </row>
    <row r="8369" spans="1:20">
      <c r="A8369" t="s">
        <v>13942</v>
      </c>
      <c r="B8369" s="11">
        <v>45311</v>
      </c>
      <c r="C8369" t="s">
        <v>13943</v>
      </c>
      <c r="D8369" t="s">
        <v>17</v>
      </c>
      <c r="E8369" t="s">
        <v>139</v>
      </c>
      <c r="F8369" s="12">
        <v>106.06</v>
      </c>
      <c r="G8369" s="13">
        <v>3</v>
      </c>
      <c r="H8369">
        <v>10.1</v>
      </c>
      <c r="I8369" s="12">
        <f t="shared" si="520"/>
        <v>10.71206</v>
      </c>
      <c r="J8369" s="12">
        <f t="shared" si="521"/>
        <v>318.18</v>
      </c>
      <c r="K8369" s="12">
        <f t="shared" si="522"/>
        <v>307.46794</v>
      </c>
      <c r="L8369" s="12">
        <v>10.02</v>
      </c>
      <c r="M8369" s="12">
        <f t="shared" si="523"/>
        <v>317.48794</v>
      </c>
      <c r="N8369" t="s">
        <v>18</v>
      </c>
      <c r="O8369" s="13">
        <v>3</v>
      </c>
      <c r="P8369">
        <v>4.5</v>
      </c>
      <c r="Q8369" t="b">
        <v>0</v>
      </c>
      <c r="R8369">
        <v>4</v>
      </c>
      <c r="S8369" t="s">
        <v>45</v>
      </c>
      <c r="T8369" t="s">
        <v>35</v>
      </c>
    </row>
    <row r="8370" spans="1:20">
      <c r="A8370" t="s">
        <v>13944</v>
      </c>
      <c r="B8370" s="11">
        <v>45311</v>
      </c>
      <c r="C8370" t="s">
        <v>7728</v>
      </c>
      <c r="D8370" t="s">
        <v>17</v>
      </c>
      <c r="E8370" t="s">
        <v>78</v>
      </c>
      <c r="F8370" s="12">
        <v>135.94</v>
      </c>
      <c r="G8370" s="13">
        <v>2</v>
      </c>
      <c r="H8370">
        <v>0</v>
      </c>
      <c r="I8370" s="12">
        <f t="shared" si="520"/>
        <v>0</v>
      </c>
      <c r="J8370" s="12">
        <f t="shared" si="521"/>
        <v>271.88</v>
      </c>
      <c r="K8370" s="12">
        <f t="shared" si="522"/>
        <v>271.88</v>
      </c>
      <c r="L8370" s="12">
        <v>28.25</v>
      </c>
      <c r="M8370" s="12">
        <f t="shared" si="523"/>
        <v>300.13</v>
      </c>
      <c r="N8370" t="s">
        <v>6</v>
      </c>
      <c r="O8370" s="13">
        <v>23</v>
      </c>
      <c r="P8370">
        <v>5</v>
      </c>
      <c r="Q8370" t="b">
        <v>1</v>
      </c>
      <c r="R8370">
        <v>5</v>
      </c>
      <c r="S8370" t="s">
        <v>45</v>
      </c>
      <c r="T8370" t="s">
        <v>30</v>
      </c>
    </row>
    <row r="8371" spans="1:20">
      <c r="A8371" t="s">
        <v>13945</v>
      </c>
      <c r="B8371" s="11">
        <v>45311</v>
      </c>
      <c r="C8371" t="s">
        <v>5956</v>
      </c>
      <c r="D8371" t="s">
        <v>11</v>
      </c>
      <c r="E8371" t="s">
        <v>215</v>
      </c>
      <c r="F8371" s="12">
        <v>74.81</v>
      </c>
      <c r="G8371" s="13">
        <v>3</v>
      </c>
      <c r="H8371">
        <v>0</v>
      </c>
      <c r="I8371" s="12">
        <f t="shared" si="520"/>
        <v>0</v>
      </c>
      <c r="J8371" s="12">
        <f t="shared" si="521"/>
        <v>224.43</v>
      </c>
      <c r="K8371" s="12">
        <f t="shared" si="522"/>
        <v>224.43</v>
      </c>
      <c r="L8371" s="12">
        <v>8.2</v>
      </c>
      <c r="M8371" s="12">
        <f t="shared" si="523"/>
        <v>232.63</v>
      </c>
      <c r="N8371" t="s">
        <v>18</v>
      </c>
      <c r="O8371" s="13">
        <v>3</v>
      </c>
      <c r="P8371">
        <v>5</v>
      </c>
      <c r="Q8371" t="b">
        <v>0</v>
      </c>
      <c r="R8371">
        <v>1</v>
      </c>
      <c r="S8371" t="s">
        <v>45</v>
      </c>
      <c r="T8371" t="s">
        <v>32</v>
      </c>
    </row>
    <row r="8372" spans="1:20">
      <c r="A8372" t="s">
        <v>13946</v>
      </c>
      <c r="B8372" s="11">
        <v>45311</v>
      </c>
      <c r="C8372" t="s">
        <v>13947</v>
      </c>
      <c r="D8372" t="s">
        <v>17</v>
      </c>
      <c r="E8372" t="s">
        <v>129</v>
      </c>
      <c r="F8372" s="12">
        <v>72.51</v>
      </c>
      <c r="G8372" s="13">
        <v>2</v>
      </c>
      <c r="H8372">
        <v>0</v>
      </c>
      <c r="I8372" s="12">
        <f t="shared" si="520"/>
        <v>0</v>
      </c>
      <c r="J8372" s="12">
        <f t="shared" si="521"/>
        <v>145.02</v>
      </c>
      <c r="K8372" s="12">
        <f t="shared" si="522"/>
        <v>145.02</v>
      </c>
      <c r="L8372" s="12">
        <v>9.06</v>
      </c>
      <c r="M8372" s="12">
        <f t="shared" si="523"/>
        <v>154.08</v>
      </c>
      <c r="N8372" t="s">
        <v>18</v>
      </c>
      <c r="O8372" s="13">
        <v>4</v>
      </c>
      <c r="P8372">
        <v>4.5</v>
      </c>
      <c r="Q8372" t="b">
        <v>0</v>
      </c>
      <c r="R8372">
        <v>3</v>
      </c>
      <c r="S8372" t="s">
        <v>44</v>
      </c>
      <c r="T8372" t="s">
        <v>35</v>
      </c>
    </row>
    <row r="8373" spans="1:20">
      <c r="A8373" t="s">
        <v>13948</v>
      </c>
      <c r="B8373" s="11">
        <v>45312</v>
      </c>
      <c r="C8373" t="s">
        <v>554</v>
      </c>
      <c r="D8373" t="s">
        <v>17</v>
      </c>
      <c r="E8373" t="s">
        <v>139</v>
      </c>
      <c r="F8373" s="12">
        <v>21.76</v>
      </c>
      <c r="G8373" s="13">
        <v>1</v>
      </c>
      <c r="H8373">
        <v>9.6</v>
      </c>
      <c r="I8373" s="12">
        <f t="shared" si="520"/>
        <v>2.08896</v>
      </c>
      <c r="J8373" s="12">
        <f t="shared" si="521"/>
        <v>21.76</v>
      </c>
      <c r="K8373" s="12">
        <f t="shared" si="522"/>
        <v>19.67104</v>
      </c>
      <c r="L8373" s="12">
        <v>22.46</v>
      </c>
      <c r="M8373" s="12">
        <f t="shared" si="523"/>
        <v>42.13104</v>
      </c>
      <c r="N8373" t="s">
        <v>6</v>
      </c>
      <c r="O8373" s="13">
        <v>22</v>
      </c>
      <c r="P8373">
        <v>4</v>
      </c>
      <c r="Q8373" t="b">
        <v>0</v>
      </c>
      <c r="R8373">
        <v>12</v>
      </c>
      <c r="S8373" t="s">
        <v>42</v>
      </c>
      <c r="T8373" t="s">
        <v>30</v>
      </c>
    </row>
    <row r="8374" spans="1:20">
      <c r="A8374" t="s">
        <v>13949</v>
      </c>
      <c r="B8374" s="11">
        <v>45312</v>
      </c>
      <c r="C8374" t="s">
        <v>6568</v>
      </c>
      <c r="D8374" t="s">
        <v>23</v>
      </c>
      <c r="E8374" t="s">
        <v>496</v>
      </c>
      <c r="F8374" s="12">
        <v>116.58</v>
      </c>
      <c r="G8374" s="13">
        <v>1</v>
      </c>
      <c r="H8374">
        <v>0</v>
      </c>
      <c r="I8374" s="12">
        <f t="shared" si="520"/>
        <v>0</v>
      </c>
      <c r="J8374" s="12">
        <f t="shared" si="521"/>
        <v>116.58</v>
      </c>
      <c r="K8374" s="12">
        <f t="shared" si="522"/>
        <v>116.58</v>
      </c>
      <c r="L8374" s="12">
        <v>15.02</v>
      </c>
      <c r="M8374" s="12">
        <f t="shared" si="523"/>
        <v>131.6</v>
      </c>
      <c r="N8374" t="s">
        <v>18</v>
      </c>
      <c r="O8374" s="13">
        <v>6</v>
      </c>
      <c r="P8374">
        <v>5</v>
      </c>
      <c r="Q8374" t="b">
        <v>0</v>
      </c>
      <c r="R8374">
        <v>9</v>
      </c>
      <c r="S8374" t="s">
        <v>48</v>
      </c>
      <c r="T8374" t="s">
        <v>39</v>
      </c>
    </row>
    <row r="8375" spans="1:20">
      <c r="A8375" t="s">
        <v>13950</v>
      </c>
      <c r="B8375" s="11">
        <v>45312</v>
      </c>
      <c r="C8375" t="s">
        <v>13040</v>
      </c>
      <c r="D8375" t="s">
        <v>11</v>
      </c>
      <c r="E8375" t="s">
        <v>204</v>
      </c>
      <c r="F8375" s="12">
        <v>93.77</v>
      </c>
      <c r="G8375" s="13">
        <v>1</v>
      </c>
      <c r="H8375">
        <v>0</v>
      </c>
      <c r="I8375" s="12">
        <f t="shared" si="520"/>
        <v>0</v>
      </c>
      <c r="J8375" s="12">
        <f t="shared" si="521"/>
        <v>93.77</v>
      </c>
      <c r="K8375" s="12">
        <f t="shared" si="522"/>
        <v>93.77</v>
      </c>
      <c r="L8375" s="12">
        <v>15.11</v>
      </c>
      <c r="M8375" s="12">
        <f t="shared" si="523"/>
        <v>108.88</v>
      </c>
      <c r="N8375" t="s">
        <v>18</v>
      </c>
      <c r="O8375" s="13">
        <v>7</v>
      </c>
      <c r="P8375">
        <v>5</v>
      </c>
      <c r="Q8375" t="b">
        <v>0</v>
      </c>
      <c r="R8375">
        <v>4</v>
      </c>
      <c r="S8375" t="s">
        <v>44</v>
      </c>
      <c r="T8375" t="s">
        <v>37</v>
      </c>
    </row>
    <row r="8376" spans="1:20">
      <c r="A8376" t="s">
        <v>13951</v>
      </c>
      <c r="B8376" s="11">
        <v>45312</v>
      </c>
      <c r="C8376" t="s">
        <v>13952</v>
      </c>
      <c r="D8376" t="s">
        <v>11</v>
      </c>
      <c r="E8376" t="s">
        <v>400</v>
      </c>
      <c r="F8376" s="12">
        <v>41.19</v>
      </c>
      <c r="G8376" s="13">
        <v>1</v>
      </c>
      <c r="H8376">
        <v>7.1</v>
      </c>
      <c r="I8376" s="12">
        <f t="shared" si="520"/>
        <v>2.92449</v>
      </c>
      <c r="J8376" s="12">
        <f t="shared" si="521"/>
        <v>41.19</v>
      </c>
      <c r="K8376" s="12">
        <f t="shared" si="522"/>
        <v>38.26551</v>
      </c>
      <c r="L8376" s="12">
        <v>24.79</v>
      </c>
      <c r="M8376" s="12">
        <f t="shared" si="523"/>
        <v>63.05551</v>
      </c>
      <c r="N8376" t="s">
        <v>6</v>
      </c>
      <c r="O8376" s="13">
        <v>9</v>
      </c>
      <c r="P8376">
        <v>5</v>
      </c>
      <c r="Q8376" t="b">
        <v>0</v>
      </c>
      <c r="R8376">
        <v>1</v>
      </c>
      <c r="S8376" t="s">
        <v>48</v>
      </c>
      <c r="T8376" t="s">
        <v>35</v>
      </c>
    </row>
    <row r="8377" spans="1:20">
      <c r="A8377" t="s">
        <v>13953</v>
      </c>
      <c r="B8377" s="11">
        <v>45312</v>
      </c>
      <c r="C8377" t="s">
        <v>4927</v>
      </c>
      <c r="D8377" t="s">
        <v>25</v>
      </c>
      <c r="E8377" t="s">
        <v>87</v>
      </c>
      <c r="F8377" s="12">
        <v>299.26</v>
      </c>
      <c r="G8377" s="13">
        <v>1</v>
      </c>
      <c r="H8377">
        <v>0</v>
      </c>
      <c r="I8377" s="12">
        <f t="shared" si="520"/>
        <v>0</v>
      </c>
      <c r="J8377" s="12">
        <f t="shared" si="521"/>
        <v>299.26</v>
      </c>
      <c r="K8377" s="12">
        <f t="shared" si="522"/>
        <v>299.26</v>
      </c>
      <c r="L8377" s="12">
        <v>22.92</v>
      </c>
      <c r="M8377" s="12">
        <f t="shared" si="523"/>
        <v>322.18</v>
      </c>
      <c r="N8377" t="s">
        <v>9</v>
      </c>
      <c r="O8377" s="13">
        <v>10</v>
      </c>
      <c r="P8377">
        <v>4</v>
      </c>
      <c r="Q8377" t="b">
        <v>1</v>
      </c>
      <c r="R8377">
        <v>1</v>
      </c>
      <c r="S8377" t="s">
        <v>48</v>
      </c>
      <c r="T8377" t="s">
        <v>35</v>
      </c>
    </row>
    <row r="8378" spans="1:20">
      <c r="A8378" t="s">
        <v>13954</v>
      </c>
      <c r="B8378" s="11">
        <v>45312</v>
      </c>
      <c r="C8378" t="s">
        <v>13955</v>
      </c>
      <c r="D8378" t="s">
        <v>5</v>
      </c>
      <c r="E8378" t="s">
        <v>144</v>
      </c>
      <c r="F8378" s="12">
        <v>59.03</v>
      </c>
      <c r="G8378" s="13">
        <v>4</v>
      </c>
      <c r="H8378">
        <v>0</v>
      </c>
      <c r="I8378" s="12">
        <f t="shared" si="520"/>
        <v>0</v>
      </c>
      <c r="J8378" s="12">
        <f t="shared" si="521"/>
        <v>236.12</v>
      </c>
      <c r="K8378" s="12">
        <f t="shared" si="522"/>
        <v>236.12</v>
      </c>
      <c r="L8378" s="12">
        <v>19.3</v>
      </c>
      <c r="M8378" s="12">
        <f t="shared" si="523"/>
        <v>255.42</v>
      </c>
      <c r="N8378" t="s">
        <v>9</v>
      </c>
      <c r="O8378" s="13">
        <v>10</v>
      </c>
      <c r="P8378">
        <v>4.5</v>
      </c>
      <c r="Q8378" t="b">
        <v>0</v>
      </c>
      <c r="R8378">
        <v>6</v>
      </c>
      <c r="S8378" t="s">
        <v>45</v>
      </c>
      <c r="T8378" t="s">
        <v>35</v>
      </c>
    </row>
    <row r="8379" spans="1:20">
      <c r="A8379" t="s">
        <v>13956</v>
      </c>
      <c r="B8379" s="11">
        <v>45312</v>
      </c>
      <c r="C8379" t="s">
        <v>13957</v>
      </c>
      <c r="D8379" t="s">
        <v>11</v>
      </c>
      <c r="E8379" t="s">
        <v>215</v>
      </c>
      <c r="F8379" s="12">
        <v>80.61</v>
      </c>
      <c r="G8379" s="13">
        <v>1</v>
      </c>
      <c r="H8379">
        <v>0</v>
      </c>
      <c r="I8379" s="12">
        <f t="shared" si="520"/>
        <v>0</v>
      </c>
      <c r="J8379" s="12">
        <f t="shared" si="521"/>
        <v>80.61</v>
      </c>
      <c r="K8379" s="12">
        <f t="shared" si="522"/>
        <v>80.61</v>
      </c>
      <c r="L8379" s="12">
        <v>21.77</v>
      </c>
      <c r="M8379" s="12">
        <f t="shared" si="523"/>
        <v>102.38</v>
      </c>
      <c r="N8379" t="s">
        <v>12</v>
      </c>
      <c r="O8379" s="13">
        <v>22</v>
      </c>
      <c r="P8379">
        <v>4.5</v>
      </c>
      <c r="Q8379" t="b">
        <v>0</v>
      </c>
      <c r="R8379">
        <v>5</v>
      </c>
      <c r="S8379" t="s">
        <v>48</v>
      </c>
      <c r="T8379" t="s">
        <v>39</v>
      </c>
    </row>
    <row r="8380" spans="1:20">
      <c r="A8380" t="s">
        <v>13958</v>
      </c>
      <c r="B8380" s="11">
        <v>45312</v>
      </c>
      <c r="C8380" t="s">
        <v>13959</v>
      </c>
      <c r="D8380" t="s">
        <v>17</v>
      </c>
      <c r="E8380" t="s">
        <v>139</v>
      </c>
      <c r="F8380" s="12">
        <v>65.95</v>
      </c>
      <c r="G8380" s="13">
        <v>1</v>
      </c>
      <c r="H8380">
        <v>6.6</v>
      </c>
      <c r="I8380" s="12">
        <f t="shared" si="520"/>
        <v>4.3527</v>
      </c>
      <c r="J8380" s="12">
        <f t="shared" si="521"/>
        <v>65.95</v>
      </c>
      <c r="K8380" s="12">
        <f t="shared" si="522"/>
        <v>61.5973</v>
      </c>
      <c r="L8380" s="12">
        <v>20.08</v>
      </c>
      <c r="M8380" s="12">
        <f t="shared" si="523"/>
        <v>81.6773</v>
      </c>
      <c r="N8380" t="s">
        <v>6</v>
      </c>
      <c r="O8380" s="13">
        <v>8</v>
      </c>
      <c r="P8380">
        <v>5</v>
      </c>
      <c r="Q8380" t="b">
        <v>0</v>
      </c>
      <c r="R8380">
        <v>1</v>
      </c>
      <c r="S8380" t="s">
        <v>44</v>
      </c>
      <c r="T8380" t="s">
        <v>35</v>
      </c>
    </row>
    <row r="8381" spans="1:20">
      <c r="A8381" t="s">
        <v>13960</v>
      </c>
      <c r="B8381" s="11">
        <v>45312</v>
      </c>
      <c r="C8381" t="s">
        <v>1807</v>
      </c>
      <c r="D8381" t="s">
        <v>17</v>
      </c>
      <c r="E8381" t="s">
        <v>129</v>
      </c>
      <c r="F8381" s="12">
        <v>111.35</v>
      </c>
      <c r="G8381" s="13">
        <v>1</v>
      </c>
      <c r="H8381">
        <v>0</v>
      </c>
      <c r="I8381" s="12">
        <f t="shared" si="520"/>
        <v>0</v>
      </c>
      <c r="J8381" s="12">
        <f t="shared" si="521"/>
        <v>111.35</v>
      </c>
      <c r="K8381" s="12">
        <f t="shared" si="522"/>
        <v>111.35</v>
      </c>
      <c r="L8381" s="12">
        <v>17.09</v>
      </c>
      <c r="M8381" s="12">
        <f t="shared" si="523"/>
        <v>128.44</v>
      </c>
      <c r="N8381" t="s">
        <v>9</v>
      </c>
      <c r="O8381" s="13">
        <v>10</v>
      </c>
      <c r="P8381">
        <v>5</v>
      </c>
      <c r="Q8381" t="b">
        <v>0</v>
      </c>
      <c r="R8381">
        <v>7</v>
      </c>
      <c r="S8381" t="s">
        <v>45</v>
      </c>
      <c r="T8381" t="s">
        <v>35</v>
      </c>
    </row>
    <row r="8382" spans="1:20">
      <c r="A8382" t="s">
        <v>13961</v>
      </c>
      <c r="B8382" s="11">
        <v>45312</v>
      </c>
      <c r="C8382" t="s">
        <v>6153</v>
      </c>
      <c r="D8382" t="s">
        <v>11</v>
      </c>
      <c r="E8382" t="s">
        <v>400</v>
      </c>
      <c r="F8382" s="12">
        <v>29.25</v>
      </c>
      <c r="G8382" s="13">
        <v>2</v>
      </c>
      <c r="H8382">
        <v>20.6</v>
      </c>
      <c r="I8382" s="12">
        <f t="shared" si="520"/>
        <v>6.0255</v>
      </c>
      <c r="J8382" s="12">
        <f t="shared" si="521"/>
        <v>58.5</v>
      </c>
      <c r="K8382" s="12">
        <f t="shared" si="522"/>
        <v>52.4745</v>
      </c>
      <c r="L8382" s="12">
        <v>16.43</v>
      </c>
      <c r="M8382" s="12">
        <f t="shared" si="523"/>
        <v>68.9045</v>
      </c>
      <c r="N8382" t="s">
        <v>9</v>
      </c>
      <c r="O8382" s="13">
        <v>8</v>
      </c>
      <c r="P8382">
        <v>5</v>
      </c>
      <c r="Q8382" t="b">
        <v>0</v>
      </c>
      <c r="R8382">
        <v>6</v>
      </c>
      <c r="S8382" t="s">
        <v>44</v>
      </c>
      <c r="T8382" t="s">
        <v>35</v>
      </c>
    </row>
    <row r="8383" spans="1:20">
      <c r="A8383" t="s">
        <v>13962</v>
      </c>
      <c r="B8383" s="11">
        <v>45312</v>
      </c>
      <c r="C8383" t="s">
        <v>13963</v>
      </c>
      <c r="D8383" t="s">
        <v>11</v>
      </c>
      <c r="E8383" t="s">
        <v>400</v>
      </c>
      <c r="F8383" s="12">
        <v>47.59</v>
      </c>
      <c r="G8383" s="13">
        <v>1</v>
      </c>
      <c r="H8383">
        <v>0</v>
      </c>
      <c r="I8383" s="12">
        <f t="shared" si="520"/>
        <v>0</v>
      </c>
      <c r="J8383" s="12">
        <f t="shared" si="521"/>
        <v>47.59</v>
      </c>
      <c r="K8383" s="12">
        <f t="shared" si="522"/>
        <v>47.59</v>
      </c>
      <c r="L8383" s="12">
        <v>14.95</v>
      </c>
      <c r="M8383" s="12">
        <f t="shared" si="523"/>
        <v>62.54</v>
      </c>
      <c r="N8383" t="s">
        <v>9</v>
      </c>
      <c r="O8383" s="13">
        <v>7</v>
      </c>
      <c r="P8383">
        <v>3.5</v>
      </c>
      <c r="Q8383" t="b">
        <v>1</v>
      </c>
      <c r="R8383">
        <v>1</v>
      </c>
      <c r="S8383" t="s">
        <v>42</v>
      </c>
      <c r="T8383" t="s">
        <v>35</v>
      </c>
    </row>
    <row r="8384" spans="1:20">
      <c r="A8384" t="s">
        <v>13964</v>
      </c>
      <c r="B8384" s="11">
        <v>45312</v>
      </c>
      <c r="C8384" t="s">
        <v>1956</v>
      </c>
      <c r="D8384" t="s">
        <v>5</v>
      </c>
      <c r="E8384" t="s">
        <v>144</v>
      </c>
      <c r="F8384" s="12">
        <v>85.3</v>
      </c>
      <c r="G8384" s="13">
        <v>1</v>
      </c>
      <c r="H8384">
        <v>0</v>
      </c>
      <c r="I8384" s="12">
        <f t="shared" si="520"/>
        <v>0</v>
      </c>
      <c r="J8384" s="12">
        <f t="shared" si="521"/>
        <v>85.3</v>
      </c>
      <c r="K8384" s="12">
        <f t="shared" si="522"/>
        <v>85.3</v>
      </c>
      <c r="L8384" s="12">
        <v>18.4</v>
      </c>
      <c r="M8384" s="12">
        <f t="shared" si="523"/>
        <v>103.7</v>
      </c>
      <c r="N8384" t="s">
        <v>12</v>
      </c>
      <c r="O8384" s="13">
        <v>17</v>
      </c>
      <c r="P8384">
        <v>5</v>
      </c>
      <c r="Q8384" t="b">
        <v>0</v>
      </c>
      <c r="R8384">
        <v>6</v>
      </c>
      <c r="S8384" t="s">
        <v>48</v>
      </c>
      <c r="T8384" t="s">
        <v>35</v>
      </c>
    </row>
    <row r="8385" spans="1:20">
      <c r="A8385" t="s">
        <v>13965</v>
      </c>
      <c r="B8385" s="11">
        <v>45312</v>
      </c>
      <c r="C8385" t="s">
        <v>13966</v>
      </c>
      <c r="D8385" t="s">
        <v>11</v>
      </c>
      <c r="E8385" t="s">
        <v>91</v>
      </c>
      <c r="F8385" s="12">
        <v>49.08</v>
      </c>
      <c r="G8385" s="13">
        <v>2</v>
      </c>
      <c r="H8385">
        <v>0</v>
      </c>
      <c r="I8385" s="12">
        <f t="shared" si="520"/>
        <v>0</v>
      </c>
      <c r="J8385" s="12">
        <f t="shared" si="521"/>
        <v>98.16</v>
      </c>
      <c r="K8385" s="12">
        <f t="shared" si="522"/>
        <v>98.16</v>
      </c>
      <c r="L8385" s="12">
        <v>17.32</v>
      </c>
      <c r="M8385" s="12">
        <f t="shared" si="523"/>
        <v>115.48</v>
      </c>
      <c r="N8385" t="s">
        <v>12</v>
      </c>
      <c r="O8385" s="13">
        <v>14</v>
      </c>
      <c r="P8385">
        <v>5</v>
      </c>
      <c r="Q8385" t="b">
        <v>0</v>
      </c>
      <c r="R8385">
        <v>5</v>
      </c>
      <c r="S8385" t="s">
        <v>48</v>
      </c>
      <c r="T8385" t="s">
        <v>32</v>
      </c>
    </row>
    <row r="8386" spans="1:20">
      <c r="A8386" t="s">
        <v>13967</v>
      </c>
      <c r="B8386" s="11">
        <v>45312</v>
      </c>
      <c r="C8386" t="s">
        <v>12593</v>
      </c>
      <c r="D8386" t="s">
        <v>25</v>
      </c>
      <c r="E8386" t="s">
        <v>602</v>
      </c>
      <c r="F8386" s="12">
        <v>110.47</v>
      </c>
      <c r="G8386" s="13">
        <v>1</v>
      </c>
      <c r="H8386">
        <v>12.1</v>
      </c>
      <c r="I8386" s="12">
        <f t="shared" si="520"/>
        <v>13.36687</v>
      </c>
      <c r="J8386" s="12">
        <f t="shared" si="521"/>
        <v>110.47</v>
      </c>
      <c r="K8386" s="12">
        <f t="shared" si="522"/>
        <v>97.10313</v>
      </c>
      <c r="L8386" s="12">
        <v>11.53</v>
      </c>
      <c r="M8386" s="12">
        <f t="shared" si="523"/>
        <v>108.63313</v>
      </c>
      <c r="N8386" t="s">
        <v>18</v>
      </c>
      <c r="O8386" s="13">
        <v>6</v>
      </c>
      <c r="P8386">
        <v>5</v>
      </c>
      <c r="Q8386" t="b">
        <v>0</v>
      </c>
      <c r="R8386">
        <v>4</v>
      </c>
      <c r="S8386" t="s">
        <v>44</v>
      </c>
      <c r="T8386" t="s">
        <v>35</v>
      </c>
    </row>
    <row r="8387" spans="1:20">
      <c r="A8387" t="s">
        <v>13968</v>
      </c>
      <c r="B8387" s="11">
        <v>45312</v>
      </c>
      <c r="C8387" t="s">
        <v>13969</v>
      </c>
      <c r="D8387" t="s">
        <v>11</v>
      </c>
      <c r="E8387" t="s">
        <v>400</v>
      </c>
      <c r="F8387" s="12">
        <v>38.85</v>
      </c>
      <c r="G8387" s="13">
        <v>2</v>
      </c>
      <c r="H8387">
        <v>17.9</v>
      </c>
      <c r="I8387" s="12">
        <f t="shared" ref="I8387:I8450" si="524">H8387*F8387/100</f>
        <v>6.95415</v>
      </c>
      <c r="J8387" s="12">
        <f t="shared" ref="J8387:J8450" si="525">G8387*F8387</f>
        <v>77.7</v>
      </c>
      <c r="K8387" s="12">
        <f t="shared" ref="K8387:K8450" si="526">J8387-I8387</f>
        <v>70.74585</v>
      </c>
      <c r="L8387" s="12">
        <v>30.76</v>
      </c>
      <c r="M8387" s="12">
        <f t="shared" ref="M8387:M8450" si="527">K8387+L8387</f>
        <v>101.50585</v>
      </c>
      <c r="N8387" t="s">
        <v>15</v>
      </c>
      <c r="O8387" s="13">
        <v>12</v>
      </c>
      <c r="P8387">
        <v>3.5</v>
      </c>
      <c r="Q8387" t="b">
        <v>0</v>
      </c>
      <c r="R8387">
        <v>3</v>
      </c>
      <c r="S8387" t="s">
        <v>45</v>
      </c>
      <c r="T8387" t="s">
        <v>35</v>
      </c>
    </row>
    <row r="8388" spans="1:20">
      <c r="A8388" t="s">
        <v>13970</v>
      </c>
      <c r="B8388" s="11">
        <v>45312</v>
      </c>
      <c r="C8388" t="s">
        <v>12658</v>
      </c>
      <c r="D8388" t="s">
        <v>11</v>
      </c>
      <c r="E8388" t="s">
        <v>151</v>
      </c>
      <c r="F8388" s="12">
        <v>21.91</v>
      </c>
      <c r="G8388" s="13">
        <v>1</v>
      </c>
      <c r="H8388">
        <v>0</v>
      </c>
      <c r="I8388" s="12">
        <f t="shared" si="524"/>
        <v>0</v>
      </c>
      <c r="J8388" s="12">
        <f t="shared" si="525"/>
        <v>21.91</v>
      </c>
      <c r="K8388" s="12">
        <f t="shared" si="526"/>
        <v>21.91</v>
      </c>
      <c r="L8388" s="12">
        <v>10.14</v>
      </c>
      <c r="M8388" s="12">
        <f t="shared" si="527"/>
        <v>32.05</v>
      </c>
      <c r="N8388" t="s">
        <v>18</v>
      </c>
      <c r="O8388" s="13">
        <v>6</v>
      </c>
      <c r="P8388">
        <v>4</v>
      </c>
      <c r="Q8388" t="b">
        <v>0</v>
      </c>
      <c r="R8388">
        <v>5</v>
      </c>
      <c r="S8388" t="s">
        <v>44</v>
      </c>
      <c r="T8388" t="s">
        <v>35</v>
      </c>
    </row>
    <row r="8389" spans="1:20">
      <c r="A8389" t="s">
        <v>13971</v>
      </c>
      <c r="B8389" s="11">
        <v>45312</v>
      </c>
      <c r="C8389" t="s">
        <v>13972</v>
      </c>
      <c r="D8389" t="s">
        <v>14</v>
      </c>
      <c r="E8389" t="s">
        <v>113</v>
      </c>
      <c r="F8389" s="12">
        <v>117.85</v>
      </c>
      <c r="G8389" s="13">
        <v>1</v>
      </c>
      <c r="H8389">
        <v>9</v>
      </c>
      <c r="I8389" s="12">
        <f t="shared" si="524"/>
        <v>10.6065</v>
      </c>
      <c r="J8389" s="12">
        <f t="shared" si="525"/>
        <v>117.85</v>
      </c>
      <c r="K8389" s="12">
        <f t="shared" si="526"/>
        <v>107.2435</v>
      </c>
      <c r="L8389" s="12">
        <v>21.71</v>
      </c>
      <c r="M8389" s="12">
        <f t="shared" si="527"/>
        <v>128.9535</v>
      </c>
      <c r="N8389" t="s">
        <v>9</v>
      </c>
      <c r="O8389" s="13">
        <v>8</v>
      </c>
      <c r="P8389">
        <v>3.5</v>
      </c>
      <c r="Q8389" t="b">
        <v>0</v>
      </c>
      <c r="R8389">
        <v>7</v>
      </c>
      <c r="S8389" t="s">
        <v>48</v>
      </c>
      <c r="T8389" t="s">
        <v>39</v>
      </c>
    </row>
    <row r="8390" spans="1:20">
      <c r="A8390" t="s">
        <v>13973</v>
      </c>
      <c r="B8390" s="11">
        <v>45312</v>
      </c>
      <c r="C8390" t="s">
        <v>6573</v>
      </c>
      <c r="D8390" t="s">
        <v>8</v>
      </c>
      <c r="E8390" t="s">
        <v>241</v>
      </c>
      <c r="F8390" s="12">
        <v>14.73</v>
      </c>
      <c r="G8390" s="13">
        <v>1</v>
      </c>
      <c r="H8390">
        <v>0</v>
      </c>
      <c r="I8390" s="12">
        <f t="shared" si="524"/>
        <v>0</v>
      </c>
      <c r="J8390" s="12">
        <f t="shared" si="525"/>
        <v>14.73</v>
      </c>
      <c r="K8390" s="12">
        <f t="shared" si="526"/>
        <v>14.73</v>
      </c>
      <c r="L8390" s="12">
        <v>19.26</v>
      </c>
      <c r="M8390" s="12">
        <f t="shared" si="527"/>
        <v>33.99</v>
      </c>
      <c r="N8390" t="s">
        <v>9</v>
      </c>
      <c r="O8390" s="13">
        <v>6</v>
      </c>
      <c r="P8390">
        <v>4</v>
      </c>
      <c r="Q8390" t="b">
        <v>0</v>
      </c>
      <c r="R8390">
        <v>1</v>
      </c>
      <c r="S8390" t="s">
        <v>45</v>
      </c>
      <c r="T8390" t="s">
        <v>37</v>
      </c>
    </row>
    <row r="8391" spans="1:20">
      <c r="A8391" t="s">
        <v>13974</v>
      </c>
      <c r="B8391" s="11">
        <v>45313</v>
      </c>
      <c r="C8391" t="s">
        <v>5639</v>
      </c>
      <c r="D8391" t="s">
        <v>25</v>
      </c>
      <c r="E8391" t="s">
        <v>159</v>
      </c>
      <c r="F8391" s="12">
        <v>275.75</v>
      </c>
      <c r="G8391" s="13">
        <v>1</v>
      </c>
      <c r="H8391">
        <v>22.5</v>
      </c>
      <c r="I8391" s="12">
        <f t="shared" si="524"/>
        <v>62.04375</v>
      </c>
      <c r="J8391" s="12">
        <f t="shared" si="525"/>
        <v>275.75</v>
      </c>
      <c r="K8391" s="12">
        <f t="shared" si="526"/>
        <v>213.70625</v>
      </c>
      <c r="L8391" s="12">
        <v>26.78</v>
      </c>
      <c r="M8391" s="12">
        <f t="shared" si="527"/>
        <v>240.48625</v>
      </c>
      <c r="N8391" t="s">
        <v>6</v>
      </c>
      <c r="O8391" s="13">
        <v>15</v>
      </c>
      <c r="P8391">
        <v>5</v>
      </c>
      <c r="Q8391" t="b">
        <v>0</v>
      </c>
      <c r="R8391">
        <v>6</v>
      </c>
      <c r="S8391" t="s">
        <v>44</v>
      </c>
      <c r="T8391" t="s">
        <v>35</v>
      </c>
    </row>
    <row r="8392" spans="1:20">
      <c r="A8392" t="s">
        <v>13975</v>
      </c>
      <c r="B8392" s="11">
        <v>45313</v>
      </c>
      <c r="C8392" t="s">
        <v>9238</v>
      </c>
      <c r="D8392" t="s">
        <v>25</v>
      </c>
      <c r="E8392" t="s">
        <v>264</v>
      </c>
      <c r="F8392" s="12">
        <v>217.73</v>
      </c>
      <c r="G8392" s="13">
        <v>1</v>
      </c>
      <c r="H8392">
        <v>0</v>
      </c>
      <c r="I8392" s="12">
        <f t="shared" si="524"/>
        <v>0</v>
      </c>
      <c r="J8392" s="12">
        <f t="shared" si="525"/>
        <v>217.73</v>
      </c>
      <c r="K8392" s="12">
        <f t="shared" si="526"/>
        <v>217.73</v>
      </c>
      <c r="L8392" s="12">
        <v>13.31</v>
      </c>
      <c r="M8392" s="12">
        <f t="shared" si="527"/>
        <v>231.04</v>
      </c>
      <c r="N8392" t="s">
        <v>18</v>
      </c>
      <c r="O8392" s="13">
        <v>5</v>
      </c>
      <c r="P8392">
        <v>5</v>
      </c>
      <c r="Q8392" t="b">
        <v>1</v>
      </c>
      <c r="R8392">
        <v>3</v>
      </c>
      <c r="S8392" t="s">
        <v>42</v>
      </c>
      <c r="T8392" t="s">
        <v>39</v>
      </c>
    </row>
    <row r="8393" spans="1:20">
      <c r="A8393" t="s">
        <v>13976</v>
      </c>
      <c r="B8393" s="11">
        <v>45313</v>
      </c>
      <c r="C8393" t="s">
        <v>6300</v>
      </c>
      <c r="D8393" t="s">
        <v>17</v>
      </c>
      <c r="E8393" t="s">
        <v>129</v>
      </c>
      <c r="F8393" s="12">
        <v>33.12</v>
      </c>
      <c r="G8393" s="13">
        <v>1</v>
      </c>
      <c r="H8393">
        <v>0</v>
      </c>
      <c r="I8393" s="12">
        <f t="shared" si="524"/>
        <v>0</v>
      </c>
      <c r="J8393" s="12">
        <f t="shared" si="525"/>
        <v>33.12</v>
      </c>
      <c r="K8393" s="12">
        <f t="shared" si="526"/>
        <v>33.12</v>
      </c>
      <c r="L8393" s="12">
        <v>17.69</v>
      </c>
      <c r="M8393" s="12">
        <f t="shared" si="527"/>
        <v>50.81</v>
      </c>
      <c r="N8393" t="s">
        <v>9</v>
      </c>
      <c r="O8393" s="13">
        <v>12</v>
      </c>
      <c r="P8393">
        <v>3</v>
      </c>
      <c r="Q8393" t="b">
        <v>0</v>
      </c>
      <c r="R8393">
        <v>7</v>
      </c>
      <c r="S8393" t="s">
        <v>48</v>
      </c>
      <c r="T8393" t="s">
        <v>35</v>
      </c>
    </row>
    <row r="8394" spans="1:20">
      <c r="A8394" t="s">
        <v>13977</v>
      </c>
      <c r="B8394" s="11">
        <v>45313</v>
      </c>
      <c r="C8394" t="s">
        <v>13978</v>
      </c>
      <c r="D8394" t="s">
        <v>25</v>
      </c>
      <c r="E8394" t="s">
        <v>264</v>
      </c>
      <c r="F8394" s="12">
        <v>366.2</v>
      </c>
      <c r="G8394" s="13">
        <v>1</v>
      </c>
      <c r="H8394">
        <v>0</v>
      </c>
      <c r="I8394" s="12">
        <f t="shared" si="524"/>
        <v>0</v>
      </c>
      <c r="J8394" s="12">
        <f t="shared" si="525"/>
        <v>366.2</v>
      </c>
      <c r="K8394" s="12">
        <f t="shared" si="526"/>
        <v>366.2</v>
      </c>
      <c r="L8394" s="12">
        <v>27.91</v>
      </c>
      <c r="M8394" s="12">
        <f t="shared" si="527"/>
        <v>394.11</v>
      </c>
      <c r="N8394" t="s">
        <v>12</v>
      </c>
      <c r="O8394" s="13">
        <v>12</v>
      </c>
      <c r="P8394">
        <v>4.5</v>
      </c>
      <c r="Q8394" t="b">
        <v>0</v>
      </c>
      <c r="R8394">
        <v>3</v>
      </c>
      <c r="S8394" t="s">
        <v>48</v>
      </c>
      <c r="T8394" t="s">
        <v>39</v>
      </c>
    </row>
    <row r="8395" spans="1:20">
      <c r="A8395" t="s">
        <v>13979</v>
      </c>
      <c r="B8395" s="11">
        <v>45313</v>
      </c>
      <c r="C8395" t="s">
        <v>13980</v>
      </c>
      <c r="D8395" t="s">
        <v>5</v>
      </c>
      <c r="E8395" t="s">
        <v>124</v>
      </c>
      <c r="F8395" s="12">
        <v>101.52</v>
      </c>
      <c r="G8395" s="13">
        <v>1</v>
      </c>
      <c r="H8395">
        <v>0</v>
      </c>
      <c r="I8395" s="12">
        <f t="shared" si="524"/>
        <v>0</v>
      </c>
      <c r="J8395" s="12">
        <f t="shared" si="525"/>
        <v>101.52</v>
      </c>
      <c r="K8395" s="12">
        <f t="shared" si="526"/>
        <v>101.52</v>
      </c>
      <c r="L8395" s="12">
        <v>21.86</v>
      </c>
      <c r="M8395" s="12">
        <f t="shared" si="527"/>
        <v>123.38</v>
      </c>
      <c r="N8395" t="s">
        <v>6</v>
      </c>
      <c r="O8395" s="13">
        <v>9</v>
      </c>
      <c r="P8395">
        <v>5</v>
      </c>
      <c r="Q8395" t="b">
        <v>0</v>
      </c>
      <c r="R8395">
        <v>2</v>
      </c>
      <c r="S8395" t="s">
        <v>45</v>
      </c>
      <c r="T8395" t="s">
        <v>35</v>
      </c>
    </row>
    <row r="8396" spans="1:20">
      <c r="A8396" t="s">
        <v>13981</v>
      </c>
      <c r="B8396" s="11">
        <v>45313</v>
      </c>
      <c r="C8396" t="s">
        <v>13982</v>
      </c>
      <c r="D8396" t="s">
        <v>17</v>
      </c>
      <c r="E8396" t="s">
        <v>209</v>
      </c>
      <c r="F8396" s="12">
        <v>165.57</v>
      </c>
      <c r="G8396" s="13">
        <v>1</v>
      </c>
      <c r="H8396">
        <v>0</v>
      </c>
      <c r="I8396" s="12">
        <f t="shared" si="524"/>
        <v>0</v>
      </c>
      <c r="J8396" s="12">
        <f t="shared" si="525"/>
        <v>165.57</v>
      </c>
      <c r="K8396" s="12">
        <f t="shared" si="526"/>
        <v>165.57</v>
      </c>
      <c r="L8396" s="12">
        <v>21.45</v>
      </c>
      <c r="M8396" s="12">
        <f t="shared" si="527"/>
        <v>187.02</v>
      </c>
      <c r="N8396" t="s">
        <v>9</v>
      </c>
      <c r="O8396" s="13">
        <v>5</v>
      </c>
      <c r="P8396">
        <v>5</v>
      </c>
      <c r="Q8396" t="b">
        <v>0</v>
      </c>
      <c r="R8396">
        <v>2</v>
      </c>
      <c r="S8396" t="s">
        <v>48</v>
      </c>
      <c r="T8396" t="s">
        <v>35</v>
      </c>
    </row>
    <row r="8397" spans="1:20">
      <c r="A8397" t="s">
        <v>13983</v>
      </c>
      <c r="B8397" s="11">
        <v>45313</v>
      </c>
      <c r="C8397" t="s">
        <v>13030</v>
      </c>
      <c r="D8397" t="s">
        <v>14</v>
      </c>
      <c r="E8397" t="s">
        <v>103</v>
      </c>
      <c r="F8397" s="12">
        <v>100.18</v>
      </c>
      <c r="G8397" s="13">
        <v>1</v>
      </c>
      <c r="H8397">
        <v>0</v>
      </c>
      <c r="I8397" s="12">
        <f t="shared" si="524"/>
        <v>0</v>
      </c>
      <c r="J8397" s="12">
        <f t="shared" si="525"/>
        <v>100.18</v>
      </c>
      <c r="K8397" s="12">
        <f t="shared" si="526"/>
        <v>100.18</v>
      </c>
      <c r="L8397" s="12">
        <v>8.61</v>
      </c>
      <c r="M8397" s="12">
        <f t="shared" si="527"/>
        <v>108.79</v>
      </c>
      <c r="N8397" t="s">
        <v>18</v>
      </c>
      <c r="O8397" s="13">
        <v>6</v>
      </c>
      <c r="P8397">
        <v>5</v>
      </c>
      <c r="Q8397" t="b">
        <v>0</v>
      </c>
      <c r="R8397">
        <v>1</v>
      </c>
      <c r="S8397" t="s">
        <v>44</v>
      </c>
      <c r="T8397" t="s">
        <v>30</v>
      </c>
    </row>
    <row r="8398" spans="1:20">
      <c r="A8398" t="s">
        <v>13984</v>
      </c>
      <c r="B8398" s="11">
        <v>45313</v>
      </c>
      <c r="C8398" t="s">
        <v>13985</v>
      </c>
      <c r="D8398" t="s">
        <v>5</v>
      </c>
      <c r="E8398" t="s">
        <v>144</v>
      </c>
      <c r="F8398" s="12">
        <v>83.09</v>
      </c>
      <c r="G8398" s="13">
        <v>1</v>
      </c>
      <c r="H8398">
        <v>0</v>
      </c>
      <c r="I8398" s="12">
        <f t="shared" si="524"/>
        <v>0</v>
      </c>
      <c r="J8398" s="12">
        <f t="shared" si="525"/>
        <v>83.09</v>
      </c>
      <c r="K8398" s="12">
        <f t="shared" si="526"/>
        <v>83.09</v>
      </c>
      <c r="L8398" s="12">
        <v>7.97</v>
      </c>
      <c r="M8398" s="12">
        <f t="shared" si="527"/>
        <v>91.06</v>
      </c>
      <c r="N8398" t="s">
        <v>18</v>
      </c>
      <c r="O8398" s="13">
        <v>2</v>
      </c>
      <c r="P8398">
        <v>5</v>
      </c>
      <c r="Q8398" t="b">
        <v>0</v>
      </c>
      <c r="R8398">
        <v>8</v>
      </c>
      <c r="S8398" t="s">
        <v>46</v>
      </c>
      <c r="T8398" t="s">
        <v>39</v>
      </c>
    </row>
    <row r="8399" spans="1:20">
      <c r="A8399" t="s">
        <v>13986</v>
      </c>
      <c r="B8399" s="11">
        <v>45313</v>
      </c>
      <c r="C8399" t="s">
        <v>13987</v>
      </c>
      <c r="D8399" t="s">
        <v>14</v>
      </c>
      <c r="E8399" t="s">
        <v>103</v>
      </c>
      <c r="F8399" s="12">
        <v>159.51</v>
      </c>
      <c r="G8399" s="13">
        <v>1</v>
      </c>
      <c r="H8399">
        <v>0</v>
      </c>
      <c r="I8399" s="12">
        <f t="shared" si="524"/>
        <v>0</v>
      </c>
      <c r="J8399" s="12">
        <f t="shared" si="525"/>
        <v>159.51</v>
      </c>
      <c r="K8399" s="12">
        <f t="shared" si="526"/>
        <v>159.51</v>
      </c>
      <c r="L8399" s="12">
        <v>19.35</v>
      </c>
      <c r="M8399" s="12">
        <f t="shared" si="527"/>
        <v>178.86</v>
      </c>
      <c r="N8399" t="s">
        <v>9</v>
      </c>
      <c r="O8399" s="13">
        <v>9</v>
      </c>
      <c r="P8399">
        <v>4.5</v>
      </c>
      <c r="Q8399" t="b">
        <v>0</v>
      </c>
      <c r="R8399">
        <v>4</v>
      </c>
      <c r="S8399" t="s">
        <v>48</v>
      </c>
      <c r="T8399" t="s">
        <v>39</v>
      </c>
    </row>
    <row r="8400" spans="1:20">
      <c r="A8400" t="s">
        <v>13988</v>
      </c>
      <c r="B8400" s="11">
        <v>45313</v>
      </c>
      <c r="C8400" t="s">
        <v>3252</v>
      </c>
      <c r="D8400" t="s">
        <v>8</v>
      </c>
      <c r="E8400" t="s">
        <v>179</v>
      </c>
      <c r="F8400" s="12">
        <v>28.3</v>
      </c>
      <c r="G8400" s="13">
        <v>1</v>
      </c>
      <c r="H8400">
        <v>0</v>
      </c>
      <c r="I8400" s="12">
        <f t="shared" si="524"/>
        <v>0</v>
      </c>
      <c r="J8400" s="12">
        <f t="shared" si="525"/>
        <v>28.3</v>
      </c>
      <c r="K8400" s="12">
        <f t="shared" si="526"/>
        <v>28.3</v>
      </c>
      <c r="L8400" s="12">
        <v>12.35</v>
      </c>
      <c r="M8400" s="12">
        <f t="shared" si="527"/>
        <v>40.65</v>
      </c>
      <c r="N8400" t="s">
        <v>18</v>
      </c>
      <c r="O8400" s="13">
        <v>5</v>
      </c>
      <c r="P8400">
        <v>4</v>
      </c>
      <c r="Q8400" t="b">
        <v>0</v>
      </c>
      <c r="R8400">
        <v>3</v>
      </c>
      <c r="S8400" t="s">
        <v>44</v>
      </c>
      <c r="T8400" t="s">
        <v>30</v>
      </c>
    </row>
    <row r="8401" spans="1:20">
      <c r="A8401" t="s">
        <v>13989</v>
      </c>
      <c r="B8401" s="11">
        <v>45313</v>
      </c>
      <c r="C8401" t="s">
        <v>13990</v>
      </c>
      <c r="D8401" t="s">
        <v>11</v>
      </c>
      <c r="E8401" t="s">
        <v>215</v>
      </c>
      <c r="F8401" s="12">
        <v>94.84</v>
      </c>
      <c r="G8401" s="13">
        <v>5</v>
      </c>
      <c r="H8401">
        <v>0</v>
      </c>
      <c r="I8401" s="12">
        <f t="shared" si="524"/>
        <v>0</v>
      </c>
      <c r="J8401" s="12">
        <f t="shared" si="525"/>
        <v>474.2</v>
      </c>
      <c r="K8401" s="12">
        <f t="shared" si="526"/>
        <v>474.2</v>
      </c>
      <c r="L8401" s="12">
        <v>20.6</v>
      </c>
      <c r="M8401" s="12">
        <f t="shared" si="527"/>
        <v>494.8</v>
      </c>
      <c r="N8401" t="s">
        <v>9</v>
      </c>
      <c r="O8401" s="13">
        <v>10</v>
      </c>
      <c r="P8401">
        <v>3</v>
      </c>
      <c r="Q8401" t="b">
        <v>0</v>
      </c>
      <c r="R8401">
        <v>2</v>
      </c>
      <c r="S8401" t="s">
        <v>45</v>
      </c>
      <c r="T8401" t="s">
        <v>32</v>
      </c>
    </row>
    <row r="8402" spans="1:20">
      <c r="A8402" t="s">
        <v>13991</v>
      </c>
      <c r="B8402" s="11">
        <v>45313</v>
      </c>
      <c r="C8402" t="s">
        <v>13992</v>
      </c>
      <c r="D8402" t="s">
        <v>5</v>
      </c>
      <c r="E8402" t="s">
        <v>144</v>
      </c>
      <c r="F8402" s="12">
        <v>100.55</v>
      </c>
      <c r="G8402" s="13">
        <v>1</v>
      </c>
      <c r="H8402">
        <v>0</v>
      </c>
      <c r="I8402" s="12">
        <f t="shared" si="524"/>
        <v>0</v>
      </c>
      <c r="J8402" s="12">
        <f t="shared" si="525"/>
        <v>100.55</v>
      </c>
      <c r="K8402" s="12">
        <f t="shared" si="526"/>
        <v>100.55</v>
      </c>
      <c r="L8402" s="12">
        <v>9.09</v>
      </c>
      <c r="M8402" s="12">
        <f t="shared" si="527"/>
        <v>109.64</v>
      </c>
      <c r="N8402" t="s">
        <v>18</v>
      </c>
      <c r="O8402" s="13">
        <v>2</v>
      </c>
      <c r="P8402">
        <v>4.5</v>
      </c>
      <c r="Q8402" t="b">
        <v>0</v>
      </c>
      <c r="R8402">
        <v>7</v>
      </c>
      <c r="S8402" t="s">
        <v>44</v>
      </c>
      <c r="T8402" t="s">
        <v>35</v>
      </c>
    </row>
    <row r="8403" spans="1:20">
      <c r="A8403" t="s">
        <v>13993</v>
      </c>
      <c r="B8403" s="11">
        <v>45313</v>
      </c>
      <c r="C8403" t="s">
        <v>8548</v>
      </c>
      <c r="D8403" t="s">
        <v>17</v>
      </c>
      <c r="E8403" t="s">
        <v>139</v>
      </c>
      <c r="F8403" s="12">
        <v>50.32</v>
      </c>
      <c r="G8403" s="13">
        <v>1</v>
      </c>
      <c r="H8403">
        <v>0</v>
      </c>
      <c r="I8403" s="12">
        <f t="shared" si="524"/>
        <v>0</v>
      </c>
      <c r="J8403" s="12">
        <f t="shared" si="525"/>
        <v>50.32</v>
      </c>
      <c r="K8403" s="12">
        <f t="shared" si="526"/>
        <v>50.32</v>
      </c>
      <c r="L8403" s="12">
        <v>12.98</v>
      </c>
      <c r="M8403" s="12">
        <f t="shared" si="527"/>
        <v>63.3</v>
      </c>
      <c r="N8403" t="s">
        <v>18</v>
      </c>
      <c r="O8403" s="13">
        <v>2</v>
      </c>
      <c r="P8403">
        <v>4.5</v>
      </c>
      <c r="Q8403" t="b">
        <v>0</v>
      </c>
      <c r="R8403">
        <v>1</v>
      </c>
      <c r="S8403" t="s">
        <v>43</v>
      </c>
      <c r="T8403" t="s">
        <v>35</v>
      </c>
    </row>
    <row r="8404" spans="1:20">
      <c r="A8404" t="s">
        <v>13994</v>
      </c>
      <c r="B8404" s="11">
        <v>45313</v>
      </c>
      <c r="C8404" t="s">
        <v>13995</v>
      </c>
      <c r="D8404" t="s">
        <v>11</v>
      </c>
      <c r="E8404" t="s">
        <v>215</v>
      </c>
      <c r="F8404" s="12">
        <v>53.09</v>
      </c>
      <c r="G8404" s="13">
        <v>1</v>
      </c>
      <c r="H8404">
        <v>0</v>
      </c>
      <c r="I8404" s="12">
        <f t="shared" si="524"/>
        <v>0</v>
      </c>
      <c r="J8404" s="12">
        <f t="shared" si="525"/>
        <v>53.09</v>
      </c>
      <c r="K8404" s="12">
        <f t="shared" si="526"/>
        <v>53.09</v>
      </c>
      <c r="L8404" s="12">
        <v>20.71</v>
      </c>
      <c r="M8404" s="12">
        <f t="shared" si="527"/>
        <v>73.8</v>
      </c>
      <c r="N8404" t="s">
        <v>6</v>
      </c>
      <c r="O8404" s="13">
        <v>17</v>
      </c>
      <c r="P8404">
        <v>4</v>
      </c>
      <c r="Q8404" t="b">
        <v>0</v>
      </c>
      <c r="R8404">
        <v>8</v>
      </c>
      <c r="S8404" t="s">
        <v>43</v>
      </c>
      <c r="T8404" t="s">
        <v>30</v>
      </c>
    </row>
    <row r="8405" spans="1:20">
      <c r="A8405" t="s">
        <v>13996</v>
      </c>
      <c r="B8405" s="11">
        <v>45314</v>
      </c>
      <c r="C8405" t="s">
        <v>10808</v>
      </c>
      <c r="D8405" t="s">
        <v>25</v>
      </c>
      <c r="E8405" t="s">
        <v>264</v>
      </c>
      <c r="F8405" s="12">
        <v>135.16</v>
      </c>
      <c r="G8405" s="13">
        <v>1</v>
      </c>
      <c r="H8405">
        <v>0</v>
      </c>
      <c r="I8405" s="12">
        <f t="shared" si="524"/>
        <v>0</v>
      </c>
      <c r="J8405" s="12">
        <f t="shared" si="525"/>
        <v>135.16</v>
      </c>
      <c r="K8405" s="12">
        <f t="shared" si="526"/>
        <v>135.16</v>
      </c>
      <c r="L8405" s="12">
        <v>20.7</v>
      </c>
      <c r="M8405" s="12">
        <f t="shared" si="527"/>
        <v>155.86</v>
      </c>
      <c r="N8405" t="s">
        <v>9</v>
      </c>
      <c r="O8405" s="13">
        <v>13</v>
      </c>
      <c r="P8405">
        <v>2</v>
      </c>
      <c r="Q8405" t="b">
        <v>0</v>
      </c>
      <c r="R8405">
        <v>5</v>
      </c>
      <c r="S8405" t="s">
        <v>42</v>
      </c>
      <c r="T8405" t="s">
        <v>37</v>
      </c>
    </row>
    <row r="8406" spans="1:20">
      <c r="A8406" t="s">
        <v>13997</v>
      </c>
      <c r="B8406" s="11">
        <v>45314</v>
      </c>
      <c r="C8406" t="s">
        <v>4469</v>
      </c>
      <c r="D8406" t="s">
        <v>20</v>
      </c>
      <c r="E8406" t="s">
        <v>226</v>
      </c>
      <c r="F8406" s="12">
        <v>17.82</v>
      </c>
      <c r="G8406" s="13">
        <v>2</v>
      </c>
      <c r="H8406">
        <v>0</v>
      </c>
      <c r="I8406" s="12">
        <f t="shared" si="524"/>
        <v>0</v>
      </c>
      <c r="J8406" s="12">
        <f t="shared" si="525"/>
        <v>35.64</v>
      </c>
      <c r="K8406" s="12">
        <f t="shared" si="526"/>
        <v>35.64</v>
      </c>
      <c r="L8406" s="12">
        <v>17.26</v>
      </c>
      <c r="M8406" s="12">
        <f t="shared" si="527"/>
        <v>52.9</v>
      </c>
      <c r="N8406" t="s">
        <v>9</v>
      </c>
      <c r="O8406" s="13">
        <v>12</v>
      </c>
      <c r="P8406">
        <v>4.5</v>
      </c>
      <c r="Q8406" t="b">
        <v>0</v>
      </c>
      <c r="R8406">
        <v>3</v>
      </c>
      <c r="S8406" t="s">
        <v>48</v>
      </c>
      <c r="T8406" t="s">
        <v>35</v>
      </c>
    </row>
    <row r="8407" spans="1:20">
      <c r="A8407" t="s">
        <v>13998</v>
      </c>
      <c r="B8407" s="11">
        <v>45314</v>
      </c>
      <c r="C8407" t="s">
        <v>13999</v>
      </c>
      <c r="D8407" t="s">
        <v>25</v>
      </c>
      <c r="E8407" t="s">
        <v>87</v>
      </c>
      <c r="F8407" s="12">
        <v>287.13</v>
      </c>
      <c r="G8407" s="13">
        <v>2</v>
      </c>
      <c r="H8407">
        <v>0</v>
      </c>
      <c r="I8407" s="12">
        <f t="shared" si="524"/>
        <v>0</v>
      </c>
      <c r="J8407" s="12">
        <f t="shared" si="525"/>
        <v>574.26</v>
      </c>
      <c r="K8407" s="12">
        <f t="shared" si="526"/>
        <v>574.26</v>
      </c>
      <c r="L8407" s="12">
        <v>22.09</v>
      </c>
      <c r="M8407" s="12">
        <f t="shared" si="527"/>
        <v>596.35</v>
      </c>
      <c r="N8407" t="s">
        <v>9</v>
      </c>
      <c r="O8407" s="13">
        <v>13</v>
      </c>
      <c r="P8407">
        <v>5</v>
      </c>
      <c r="Q8407" t="b">
        <v>1</v>
      </c>
      <c r="R8407">
        <v>7</v>
      </c>
      <c r="S8407" t="s">
        <v>48</v>
      </c>
      <c r="T8407" t="s">
        <v>32</v>
      </c>
    </row>
    <row r="8408" spans="1:20">
      <c r="A8408" t="s">
        <v>14000</v>
      </c>
      <c r="B8408" s="11">
        <v>45314</v>
      </c>
      <c r="C8408" t="s">
        <v>8417</v>
      </c>
      <c r="D8408" t="s">
        <v>11</v>
      </c>
      <c r="E8408" t="s">
        <v>215</v>
      </c>
      <c r="F8408" s="12">
        <v>78.11</v>
      </c>
      <c r="G8408" s="13">
        <v>1</v>
      </c>
      <c r="H8408">
        <v>0</v>
      </c>
      <c r="I8408" s="12">
        <f t="shared" si="524"/>
        <v>0</v>
      </c>
      <c r="J8408" s="12">
        <f t="shared" si="525"/>
        <v>78.11</v>
      </c>
      <c r="K8408" s="12">
        <f t="shared" si="526"/>
        <v>78.11</v>
      </c>
      <c r="L8408" s="12">
        <v>19.14</v>
      </c>
      <c r="M8408" s="12">
        <f t="shared" si="527"/>
        <v>97.25</v>
      </c>
      <c r="N8408" t="s">
        <v>12</v>
      </c>
      <c r="O8408" s="13">
        <v>23</v>
      </c>
      <c r="P8408">
        <v>5</v>
      </c>
      <c r="Q8408" t="b">
        <v>1</v>
      </c>
      <c r="R8408">
        <v>4</v>
      </c>
      <c r="S8408" t="s">
        <v>48</v>
      </c>
      <c r="T8408" t="s">
        <v>35</v>
      </c>
    </row>
    <row r="8409" spans="1:20">
      <c r="A8409" t="s">
        <v>14001</v>
      </c>
      <c r="B8409" s="11">
        <v>45314</v>
      </c>
      <c r="C8409" t="s">
        <v>7366</v>
      </c>
      <c r="D8409" t="s">
        <v>17</v>
      </c>
      <c r="E8409" t="s">
        <v>129</v>
      </c>
      <c r="F8409" s="12">
        <v>27.47</v>
      </c>
      <c r="G8409" s="13">
        <v>1</v>
      </c>
      <c r="H8409">
        <v>0</v>
      </c>
      <c r="I8409" s="12">
        <f t="shared" si="524"/>
        <v>0</v>
      </c>
      <c r="J8409" s="12">
        <f t="shared" si="525"/>
        <v>27.47</v>
      </c>
      <c r="K8409" s="12">
        <f t="shared" si="526"/>
        <v>27.47</v>
      </c>
      <c r="L8409" s="12">
        <v>14.98</v>
      </c>
      <c r="M8409" s="12">
        <f t="shared" si="527"/>
        <v>42.45</v>
      </c>
      <c r="N8409" t="s">
        <v>9</v>
      </c>
      <c r="O8409" s="13">
        <v>13</v>
      </c>
      <c r="P8409">
        <v>4.5</v>
      </c>
      <c r="Q8409" t="b">
        <v>0</v>
      </c>
      <c r="R8409">
        <v>4</v>
      </c>
      <c r="S8409" t="s">
        <v>43</v>
      </c>
      <c r="T8409" t="s">
        <v>30</v>
      </c>
    </row>
    <row r="8410" spans="1:20">
      <c r="A8410" t="s">
        <v>14002</v>
      </c>
      <c r="B8410" s="11">
        <v>45314</v>
      </c>
      <c r="C8410" t="s">
        <v>14003</v>
      </c>
      <c r="D8410" t="s">
        <v>11</v>
      </c>
      <c r="E8410" t="s">
        <v>151</v>
      </c>
      <c r="F8410" s="12">
        <v>20.09</v>
      </c>
      <c r="G8410" s="13">
        <v>1</v>
      </c>
      <c r="H8410">
        <v>0</v>
      </c>
      <c r="I8410" s="12">
        <f t="shared" si="524"/>
        <v>0</v>
      </c>
      <c r="J8410" s="12">
        <f t="shared" si="525"/>
        <v>20.09</v>
      </c>
      <c r="K8410" s="12">
        <f t="shared" si="526"/>
        <v>20.09</v>
      </c>
      <c r="L8410" s="12">
        <v>11.41</v>
      </c>
      <c r="M8410" s="12">
        <f t="shared" si="527"/>
        <v>31.5</v>
      </c>
      <c r="N8410" t="s">
        <v>18</v>
      </c>
      <c r="O8410" s="13">
        <v>5</v>
      </c>
      <c r="P8410">
        <v>4.5</v>
      </c>
      <c r="Q8410" t="b">
        <v>0</v>
      </c>
      <c r="R8410">
        <v>1</v>
      </c>
      <c r="S8410" t="s">
        <v>44</v>
      </c>
      <c r="T8410" t="s">
        <v>32</v>
      </c>
    </row>
    <row r="8411" spans="1:20">
      <c r="A8411" t="s">
        <v>14004</v>
      </c>
      <c r="B8411" s="11">
        <v>45314</v>
      </c>
      <c r="C8411" t="s">
        <v>14005</v>
      </c>
      <c r="D8411" t="s">
        <v>17</v>
      </c>
      <c r="E8411" t="s">
        <v>129</v>
      </c>
      <c r="F8411" s="12">
        <v>103.2</v>
      </c>
      <c r="G8411" s="13">
        <v>1</v>
      </c>
      <c r="H8411">
        <v>0</v>
      </c>
      <c r="I8411" s="12">
        <f t="shared" si="524"/>
        <v>0</v>
      </c>
      <c r="J8411" s="12">
        <f t="shared" si="525"/>
        <v>103.2</v>
      </c>
      <c r="K8411" s="12">
        <f t="shared" si="526"/>
        <v>103.2</v>
      </c>
      <c r="L8411" s="12">
        <v>20.88</v>
      </c>
      <c r="M8411" s="12">
        <f t="shared" si="527"/>
        <v>124.08</v>
      </c>
      <c r="N8411" t="s">
        <v>9</v>
      </c>
      <c r="O8411" s="13">
        <v>10</v>
      </c>
      <c r="P8411">
        <v>3</v>
      </c>
      <c r="Q8411" t="b">
        <v>0</v>
      </c>
      <c r="R8411">
        <v>7</v>
      </c>
      <c r="S8411" t="s">
        <v>44</v>
      </c>
      <c r="T8411" t="s">
        <v>35</v>
      </c>
    </row>
    <row r="8412" spans="1:20">
      <c r="A8412" t="s">
        <v>14006</v>
      </c>
      <c r="B8412" s="11">
        <v>45314</v>
      </c>
      <c r="C8412" t="s">
        <v>8246</v>
      </c>
      <c r="D8412" t="s">
        <v>5</v>
      </c>
      <c r="E8412" t="s">
        <v>106</v>
      </c>
      <c r="F8412" s="12">
        <v>41.58</v>
      </c>
      <c r="G8412" s="13">
        <v>2</v>
      </c>
      <c r="H8412">
        <v>12.1</v>
      </c>
      <c r="I8412" s="12">
        <f t="shared" si="524"/>
        <v>5.03118</v>
      </c>
      <c r="J8412" s="12">
        <f t="shared" si="525"/>
        <v>83.16</v>
      </c>
      <c r="K8412" s="12">
        <f t="shared" si="526"/>
        <v>78.12882</v>
      </c>
      <c r="L8412" s="12">
        <v>18.94</v>
      </c>
      <c r="M8412" s="12">
        <f t="shared" si="527"/>
        <v>97.06882</v>
      </c>
      <c r="N8412" t="s">
        <v>6</v>
      </c>
      <c r="O8412" s="13">
        <v>19</v>
      </c>
      <c r="P8412">
        <v>5</v>
      </c>
      <c r="Q8412" t="b">
        <v>0</v>
      </c>
      <c r="R8412">
        <v>2</v>
      </c>
      <c r="S8412" t="s">
        <v>43</v>
      </c>
      <c r="T8412" t="s">
        <v>37</v>
      </c>
    </row>
    <row r="8413" spans="1:20">
      <c r="A8413" t="s">
        <v>14007</v>
      </c>
      <c r="B8413" s="11">
        <v>45314</v>
      </c>
      <c r="C8413" t="s">
        <v>6848</v>
      </c>
      <c r="D8413" t="s">
        <v>11</v>
      </c>
      <c r="E8413" t="s">
        <v>91</v>
      </c>
      <c r="F8413" s="12">
        <v>72.65</v>
      </c>
      <c r="G8413" s="13">
        <v>2</v>
      </c>
      <c r="H8413">
        <v>12.7</v>
      </c>
      <c r="I8413" s="12">
        <f t="shared" si="524"/>
        <v>9.22655</v>
      </c>
      <c r="J8413" s="12">
        <f t="shared" si="525"/>
        <v>145.3</v>
      </c>
      <c r="K8413" s="12">
        <f t="shared" si="526"/>
        <v>136.07345</v>
      </c>
      <c r="L8413" s="12">
        <v>13.63</v>
      </c>
      <c r="M8413" s="12">
        <f t="shared" si="527"/>
        <v>149.70345</v>
      </c>
      <c r="N8413" t="s">
        <v>18</v>
      </c>
      <c r="O8413" s="13">
        <v>6</v>
      </c>
      <c r="P8413">
        <v>5</v>
      </c>
      <c r="Q8413" t="b">
        <v>0</v>
      </c>
      <c r="R8413">
        <v>12</v>
      </c>
      <c r="S8413" t="s">
        <v>44</v>
      </c>
      <c r="T8413" t="s">
        <v>30</v>
      </c>
    </row>
    <row r="8414" spans="1:20">
      <c r="A8414" t="s">
        <v>14008</v>
      </c>
      <c r="B8414" s="11">
        <v>45314</v>
      </c>
      <c r="C8414" t="s">
        <v>9120</v>
      </c>
      <c r="D8414" t="s">
        <v>5</v>
      </c>
      <c r="E8414" t="s">
        <v>156</v>
      </c>
      <c r="F8414" s="12">
        <v>82.65</v>
      </c>
      <c r="G8414" s="13">
        <v>2</v>
      </c>
      <c r="H8414">
        <v>10.3</v>
      </c>
      <c r="I8414" s="12">
        <f t="shared" si="524"/>
        <v>8.51295</v>
      </c>
      <c r="J8414" s="12">
        <f t="shared" si="525"/>
        <v>165.3</v>
      </c>
      <c r="K8414" s="12">
        <f t="shared" si="526"/>
        <v>156.78705</v>
      </c>
      <c r="L8414" s="12">
        <v>17.83</v>
      </c>
      <c r="M8414" s="12">
        <f t="shared" si="527"/>
        <v>174.61705</v>
      </c>
      <c r="N8414" t="s">
        <v>9</v>
      </c>
      <c r="O8414" s="13">
        <v>11</v>
      </c>
      <c r="P8414">
        <v>5</v>
      </c>
      <c r="Q8414" t="b">
        <v>0</v>
      </c>
      <c r="R8414">
        <v>12</v>
      </c>
      <c r="S8414" t="s">
        <v>48</v>
      </c>
      <c r="T8414" t="s">
        <v>39</v>
      </c>
    </row>
    <row r="8415" spans="1:20">
      <c r="A8415" t="s">
        <v>14009</v>
      </c>
      <c r="B8415" s="11">
        <v>45314</v>
      </c>
      <c r="C8415" t="s">
        <v>14010</v>
      </c>
      <c r="D8415" t="s">
        <v>8</v>
      </c>
      <c r="E8415" t="s">
        <v>179</v>
      </c>
      <c r="F8415" s="12">
        <v>50.93</v>
      </c>
      <c r="G8415" s="13">
        <v>1</v>
      </c>
      <c r="H8415">
        <v>0</v>
      </c>
      <c r="I8415" s="12">
        <f t="shared" si="524"/>
        <v>0</v>
      </c>
      <c r="J8415" s="12">
        <f t="shared" si="525"/>
        <v>50.93</v>
      </c>
      <c r="K8415" s="12">
        <f t="shared" si="526"/>
        <v>50.93</v>
      </c>
      <c r="L8415" s="12">
        <v>10.84</v>
      </c>
      <c r="M8415" s="12">
        <f t="shared" si="527"/>
        <v>61.77</v>
      </c>
      <c r="N8415" t="s">
        <v>18</v>
      </c>
      <c r="O8415" s="13">
        <v>5</v>
      </c>
      <c r="P8415">
        <v>5</v>
      </c>
      <c r="Q8415" t="b">
        <v>0</v>
      </c>
      <c r="R8415">
        <v>1</v>
      </c>
      <c r="S8415" t="s">
        <v>45</v>
      </c>
      <c r="T8415" t="s">
        <v>30</v>
      </c>
    </row>
    <row r="8416" spans="1:20">
      <c r="A8416" t="s">
        <v>14011</v>
      </c>
      <c r="B8416" s="11">
        <v>45314</v>
      </c>
      <c r="C8416" t="s">
        <v>14012</v>
      </c>
      <c r="D8416" t="s">
        <v>23</v>
      </c>
      <c r="E8416" t="s">
        <v>540</v>
      </c>
      <c r="F8416" s="12">
        <v>131.11</v>
      </c>
      <c r="G8416" s="13">
        <v>1</v>
      </c>
      <c r="H8416">
        <v>0</v>
      </c>
      <c r="I8416" s="12">
        <f t="shared" si="524"/>
        <v>0</v>
      </c>
      <c r="J8416" s="12">
        <f t="shared" si="525"/>
        <v>131.11</v>
      </c>
      <c r="K8416" s="12">
        <f t="shared" si="526"/>
        <v>131.11</v>
      </c>
      <c r="L8416" s="12">
        <v>10.26</v>
      </c>
      <c r="M8416" s="12">
        <f t="shared" si="527"/>
        <v>141.37</v>
      </c>
      <c r="N8416" t="s">
        <v>18</v>
      </c>
      <c r="O8416" s="13">
        <v>2</v>
      </c>
      <c r="P8416">
        <v>5</v>
      </c>
      <c r="Q8416" t="b">
        <v>1</v>
      </c>
      <c r="R8416">
        <v>2</v>
      </c>
      <c r="S8416" t="s">
        <v>42</v>
      </c>
      <c r="T8416" t="s">
        <v>39</v>
      </c>
    </row>
    <row r="8417" spans="1:20">
      <c r="A8417" t="s">
        <v>14013</v>
      </c>
      <c r="B8417" s="11">
        <v>45314</v>
      </c>
      <c r="C8417" t="s">
        <v>14014</v>
      </c>
      <c r="D8417" t="s">
        <v>5</v>
      </c>
      <c r="E8417" t="s">
        <v>144</v>
      </c>
      <c r="F8417" s="12">
        <v>48.98</v>
      </c>
      <c r="G8417" s="13">
        <v>1</v>
      </c>
      <c r="H8417">
        <v>0</v>
      </c>
      <c r="I8417" s="12">
        <f t="shared" si="524"/>
        <v>0</v>
      </c>
      <c r="J8417" s="12">
        <f t="shared" si="525"/>
        <v>48.98</v>
      </c>
      <c r="K8417" s="12">
        <f t="shared" si="526"/>
        <v>48.98</v>
      </c>
      <c r="L8417" s="12">
        <v>20.91</v>
      </c>
      <c r="M8417" s="12">
        <f t="shared" si="527"/>
        <v>69.89</v>
      </c>
      <c r="N8417" t="s">
        <v>6</v>
      </c>
      <c r="O8417" s="13">
        <v>19</v>
      </c>
      <c r="P8417">
        <v>4.5</v>
      </c>
      <c r="Q8417" t="b">
        <v>1</v>
      </c>
      <c r="R8417">
        <v>1</v>
      </c>
      <c r="S8417" t="s">
        <v>44</v>
      </c>
      <c r="T8417" t="s">
        <v>32</v>
      </c>
    </row>
    <row r="8418" spans="1:20">
      <c r="A8418" t="s">
        <v>14015</v>
      </c>
      <c r="B8418" s="11">
        <v>45315</v>
      </c>
      <c r="C8418" t="s">
        <v>7864</v>
      </c>
      <c r="D8418" t="s">
        <v>25</v>
      </c>
      <c r="E8418" t="s">
        <v>87</v>
      </c>
      <c r="F8418" s="12">
        <v>355.5</v>
      </c>
      <c r="G8418" s="13">
        <v>3</v>
      </c>
      <c r="H8418">
        <v>21.2</v>
      </c>
      <c r="I8418" s="12">
        <f t="shared" si="524"/>
        <v>75.366</v>
      </c>
      <c r="J8418" s="12">
        <f t="shared" si="525"/>
        <v>1066.5</v>
      </c>
      <c r="K8418" s="12">
        <f t="shared" si="526"/>
        <v>991.134</v>
      </c>
      <c r="L8418" s="12">
        <v>14.64</v>
      </c>
      <c r="M8418" s="12">
        <f t="shared" si="527"/>
        <v>1005.774</v>
      </c>
      <c r="N8418" t="s">
        <v>18</v>
      </c>
      <c r="O8418" s="13">
        <v>4</v>
      </c>
      <c r="P8418">
        <v>4</v>
      </c>
      <c r="Q8418" t="b">
        <v>0</v>
      </c>
      <c r="R8418">
        <v>2</v>
      </c>
      <c r="S8418" t="s">
        <v>44</v>
      </c>
      <c r="T8418" t="s">
        <v>35</v>
      </c>
    </row>
    <row r="8419" spans="1:20">
      <c r="A8419" t="s">
        <v>14016</v>
      </c>
      <c r="B8419" s="11">
        <v>45315</v>
      </c>
      <c r="C8419" t="s">
        <v>14017</v>
      </c>
      <c r="D8419" t="s">
        <v>25</v>
      </c>
      <c r="E8419" t="s">
        <v>159</v>
      </c>
      <c r="F8419" s="12">
        <v>93.21</v>
      </c>
      <c r="G8419" s="13">
        <v>2</v>
      </c>
      <c r="H8419">
        <v>0</v>
      </c>
      <c r="I8419" s="12">
        <f t="shared" si="524"/>
        <v>0</v>
      </c>
      <c r="J8419" s="12">
        <f t="shared" si="525"/>
        <v>186.42</v>
      </c>
      <c r="K8419" s="12">
        <f t="shared" si="526"/>
        <v>186.42</v>
      </c>
      <c r="L8419" s="12">
        <v>11.81</v>
      </c>
      <c r="M8419" s="12">
        <f t="shared" si="527"/>
        <v>198.23</v>
      </c>
      <c r="N8419" t="s">
        <v>18</v>
      </c>
      <c r="O8419" s="13">
        <v>3</v>
      </c>
      <c r="P8419">
        <v>4</v>
      </c>
      <c r="Q8419" t="b">
        <v>0</v>
      </c>
      <c r="R8419">
        <v>10</v>
      </c>
      <c r="S8419" t="s">
        <v>44</v>
      </c>
      <c r="T8419" t="s">
        <v>39</v>
      </c>
    </row>
    <row r="8420" spans="1:20">
      <c r="A8420" t="s">
        <v>14018</v>
      </c>
      <c r="B8420" s="11">
        <v>45315</v>
      </c>
      <c r="C8420" t="s">
        <v>7765</v>
      </c>
      <c r="D8420" t="s">
        <v>23</v>
      </c>
      <c r="E8420" t="s">
        <v>176</v>
      </c>
      <c r="F8420" s="12">
        <v>151.46</v>
      </c>
      <c r="G8420" s="13">
        <v>1</v>
      </c>
      <c r="H8420">
        <v>0</v>
      </c>
      <c r="I8420" s="12">
        <f t="shared" si="524"/>
        <v>0</v>
      </c>
      <c r="J8420" s="12">
        <f t="shared" si="525"/>
        <v>151.46</v>
      </c>
      <c r="K8420" s="12">
        <f t="shared" si="526"/>
        <v>151.46</v>
      </c>
      <c r="L8420" s="12">
        <v>8.84</v>
      </c>
      <c r="M8420" s="12">
        <f t="shared" si="527"/>
        <v>160.3</v>
      </c>
      <c r="N8420" t="s">
        <v>18</v>
      </c>
      <c r="O8420" s="13">
        <v>7</v>
      </c>
      <c r="P8420">
        <v>5</v>
      </c>
      <c r="Q8420" t="b">
        <v>1</v>
      </c>
      <c r="R8420">
        <v>10</v>
      </c>
      <c r="S8420" t="s">
        <v>48</v>
      </c>
      <c r="T8420" t="s">
        <v>35</v>
      </c>
    </row>
    <row r="8421" spans="1:20">
      <c r="A8421" t="s">
        <v>14019</v>
      </c>
      <c r="B8421" s="11">
        <v>45315</v>
      </c>
      <c r="C8421" t="s">
        <v>9632</v>
      </c>
      <c r="D8421" t="s">
        <v>20</v>
      </c>
      <c r="E8421" t="s">
        <v>197</v>
      </c>
      <c r="F8421" s="12">
        <v>24.74</v>
      </c>
      <c r="G8421" s="13">
        <v>1</v>
      </c>
      <c r="H8421">
        <v>0</v>
      </c>
      <c r="I8421" s="12">
        <f t="shared" si="524"/>
        <v>0</v>
      </c>
      <c r="J8421" s="12">
        <f t="shared" si="525"/>
        <v>24.74</v>
      </c>
      <c r="K8421" s="12">
        <f t="shared" si="526"/>
        <v>24.74</v>
      </c>
      <c r="L8421" s="12">
        <v>18.94</v>
      </c>
      <c r="M8421" s="12">
        <f t="shared" si="527"/>
        <v>43.68</v>
      </c>
      <c r="N8421" t="s">
        <v>6</v>
      </c>
      <c r="O8421" s="13">
        <v>20</v>
      </c>
      <c r="P8421">
        <v>4.5</v>
      </c>
      <c r="Q8421" t="b">
        <v>0</v>
      </c>
      <c r="R8421">
        <v>6</v>
      </c>
      <c r="S8421" t="s">
        <v>42</v>
      </c>
      <c r="T8421" t="s">
        <v>37</v>
      </c>
    </row>
    <row r="8422" spans="1:20">
      <c r="A8422" t="s">
        <v>14020</v>
      </c>
      <c r="B8422" s="11">
        <v>45315</v>
      </c>
      <c r="C8422" t="s">
        <v>820</v>
      </c>
      <c r="D8422" t="s">
        <v>20</v>
      </c>
      <c r="E8422" t="s">
        <v>226</v>
      </c>
      <c r="F8422" s="12">
        <v>23.04</v>
      </c>
      <c r="G8422" s="13">
        <v>1</v>
      </c>
      <c r="H8422">
        <v>0</v>
      </c>
      <c r="I8422" s="12">
        <f t="shared" si="524"/>
        <v>0</v>
      </c>
      <c r="J8422" s="12">
        <f t="shared" si="525"/>
        <v>23.04</v>
      </c>
      <c r="K8422" s="12">
        <f t="shared" si="526"/>
        <v>23.04</v>
      </c>
      <c r="L8422" s="12">
        <v>7.78</v>
      </c>
      <c r="M8422" s="12">
        <f t="shared" si="527"/>
        <v>30.82</v>
      </c>
      <c r="N8422" t="s">
        <v>18</v>
      </c>
      <c r="O8422" s="13">
        <v>6</v>
      </c>
      <c r="P8422">
        <v>5</v>
      </c>
      <c r="Q8422" t="b">
        <v>0</v>
      </c>
      <c r="R8422">
        <v>1</v>
      </c>
      <c r="S8422" t="s">
        <v>43</v>
      </c>
      <c r="T8422" t="s">
        <v>39</v>
      </c>
    </row>
    <row r="8423" spans="1:20">
      <c r="A8423" t="s">
        <v>14021</v>
      </c>
      <c r="B8423" s="11">
        <v>45315</v>
      </c>
      <c r="C8423" t="s">
        <v>2091</v>
      </c>
      <c r="D8423" t="s">
        <v>11</v>
      </c>
      <c r="E8423" t="s">
        <v>204</v>
      </c>
      <c r="F8423" s="12">
        <v>88.96</v>
      </c>
      <c r="G8423" s="13">
        <v>1</v>
      </c>
      <c r="H8423">
        <v>0</v>
      </c>
      <c r="I8423" s="12">
        <f t="shared" si="524"/>
        <v>0</v>
      </c>
      <c r="J8423" s="12">
        <f t="shared" si="525"/>
        <v>88.96</v>
      </c>
      <c r="K8423" s="12">
        <f t="shared" si="526"/>
        <v>88.96</v>
      </c>
      <c r="L8423" s="12">
        <v>8.27</v>
      </c>
      <c r="M8423" s="12">
        <f t="shared" si="527"/>
        <v>97.23</v>
      </c>
      <c r="N8423" t="s">
        <v>18</v>
      </c>
      <c r="O8423" s="13">
        <v>6</v>
      </c>
      <c r="P8423">
        <v>5</v>
      </c>
      <c r="Q8423" t="b">
        <v>0</v>
      </c>
      <c r="R8423">
        <v>5</v>
      </c>
      <c r="S8423" t="s">
        <v>46</v>
      </c>
      <c r="T8423" t="s">
        <v>39</v>
      </c>
    </row>
    <row r="8424" spans="1:20">
      <c r="A8424" t="s">
        <v>14022</v>
      </c>
      <c r="B8424" s="11">
        <v>45315</v>
      </c>
      <c r="C8424" t="s">
        <v>2921</v>
      </c>
      <c r="D8424" t="s">
        <v>17</v>
      </c>
      <c r="E8424" t="s">
        <v>194</v>
      </c>
      <c r="F8424" s="12">
        <v>85.92</v>
      </c>
      <c r="G8424" s="13">
        <v>1</v>
      </c>
      <c r="H8424">
        <v>15</v>
      </c>
      <c r="I8424" s="12">
        <f t="shared" si="524"/>
        <v>12.888</v>
      </c>
      <c r="J8424" s="12">
        <f t="shared" si="525"/>
        <v>85.92</v>
      </c>
      <c r="K8424" s="12">
        <f t="shared" si="526"/>
        <v>73.032</v>
      </c>
      <c r="L8424" s="12">
        <v>8.83</v>
      </c>
      <c r="M8424" s="12">
        <f t="shared" si="527"/>
        <v>81.862</v>
      </c>
      <c r="N8424" t="s">
        <v>18</v>
      </c>
      <c r="O8424" s="13">
        <v>7</v>
      </c>
      <c r="P8424">
        <v>5</v>
      </c>
      <c r="Q8424" t="b">
        <v>0</v>
      </c>
      <c r="R8424">
        <v>7</v>
      </c>
      <c r="S8424" t="s">
        <v>46</v>
      </c>
      <c r="T8424" t="s">
        <v>35</v>
      </c>
    </row>
    <row r="8425" spans="1:20">
      <c r="A8425" t="s">
        <v>14023</v>
      </c>
      <c r="B8425" s="11">
        <v>45315</v>
      </c>
      <c r="C8425" t="s">
        <v>9442</v>
      </c>
      <c r="D8425" t="s">
        <v>25</v>
      </c>
      <c r="E8425" t="s">
        <v>264</v>
      </c>
      <c r="F8425" s="12">
        <v>250.21</v>
      </c>
      <c r="G8425" s="13">
        <v>2</v>
      </c>
      <c r="H8425">
        <v>24.4</v>
      </c>
      <c r="I8425" s="12">
        <f t="shared" si="524"/>
        <v>61.05124</v>
      </c>
      <c r="J8425" s="12">
        <f t="shared" si="525"/>
        <v>500.42</v>
      </c>
      <c r="K8425" s="12">
        <f t="shared" si="526"/>
        <v>439.36876</v>
      </c>
      <c r="L8425" s="12">
        <v>26.44</v>
      </c>
      <c r="M8425" s="12">
        <f t="shared" si="527"/>
        <v>465.80876</v>
      </c>
      <c r="N8425" t="s">
        <v>12</v>
      </c>
      <c r="O8425" s="13">
        <v>14</v>
      </c>
      <c r="P8425">
        <v>5</v>
      </c>
      <c r="Q8425" t="b">
        <v>0</v>
      </c>
      <c r="R8425">
        <v>7</v>
      </c>
      <c r="S8425" t="s">
        <v>42</v>
      </c>
      <c r="T8425" t="s">
        <v>30</v>
      </c>
    </row>
    <row r="8426" spans="1:20">
      <c r="A8426" t="s">
        <v>14024</v>
      </c>
      <c r="B8426" s="11">
        <v>45315</v>
      </c>
      <c r="C8426" t="s">
        <v>4766</v>
      </c>
      <c r="D8426" t="s">
        <v>20</v>
      </c>
      <c r="E8426" t="s">
        <v>226</v>
      </c>
      <c r="F8426" s="12">
        <v>25.66</v>
      </c>
      <c r="G8426" s="13">
        <v>2</v>
      </c>
      <c r="H8426">
        <v>0</v>
      </c>
      <c r="I8426" s="12">
        <f t="shared" si="524"/>
        <v>0</v>
      </c>
      <c r="J8426" s="12">
        <f t="shared" si="525"/>
        <v>51.32</v>
      </c>
      <c r="K8426" s="12">
        <f t="shared" si="526"/>
        <v>51.32</v>
      </c>
      <c r="L8426" s="12">
        <v>7.13</v>
      </c>
      <c r="M8426" s="12">
        <f t="shared" si="527"/>
        <v>58.45</v>
      </c>
      <c r="N8426" t="s">
        <v>18</v>
      </c>
      <c r="O8426" s="13">
        <v>7</v>
      </c>
      <c r="P8426">
        <v>3</v>
      </c>
      <c r="Q8426" t="b">
        <v>0</v>
      </c>
      <c r="R8426">
        <v>3</v>
      </c>
      <c r="S8426" t="s">
        <v>48</v>
      </c>
      <c r="T8426" t="s">
        <v>39</v>
      </c>
    </row>
    <row r="8427" spans="1:20">
      <c r="A8427" t="s">
        <v>14025</v>
      </c>
      <c r="B8427" s="11">
        <v>45315</v>
      </c>
      <c r="C8427" t="s">
        <v>10585</v>
      </c>
      <c r="D8427" t="s">
        <v>14</v>
      </c>
      <c r="E8427" t="s">
        <v>113</v>
      </c>
      <c r="F8427" s="12">
        <v>51.9</v>
      </c>
      <c r="G8427" s="13">
        <v>1</v>
      </c>
      <c r="H8427">
        <v>0</v>
      </c>
      <c r="I8427" s="12">
        <f t="shared" si="524"/>
        <v>0</v>
      </c>
      <c r="J8427" s="12">
        <f t="shared" si="525"/>
        <v>51.9</v>
      </c>
      <c r="K8427" s="12">
        <f t="shared" si="526"/>
        <v>51.9</v>
      </c>
      <c r="L8427" s="12">
        <v>8.55</v>
      </c>
      <c r="M8427" s="12">
        <f t="shared" si="527"/>
        <v>60.45</v>
      </c>
      <c r="N8427" t="s">
        <v>18</v>
      </c>
      <c r="O8427" s="13">
        <v>6</v>
      </c>
      <c r="P8427">
        <v>5</v>
      </c>
      <c r="Q8427" t="b">
        <v>1</v>
      </c>
      <c r="R8427">
        <v>4</v>
      </c>
      <c r="S8427" t="s">
        <v>48</v>
      </c>
      <c r="T8427" t="s">
        <v>30</v>
      </c>
    </row>
    <row r="8428" spans="1:20">
      <c r="A8428" t="s">
        <v>14026</v>
      </c>
      <c r="B8428" s="11">
        <v>45315</v>
      </c>
      <c r="C8428" t="s">
        <v>14027</v>
      </c>
      <c r="D8428" t="s">
        <v>14</v>
      </c>
      <c r="E8428" t="s">
        <v>103</v>
      </c>
      <c r="F8428" s="12">
        <v>136.73</v>
      </c>
      <c r="G8428" s="13">
        <v>2</v>
      </c>
      <c r="H8428">
        <v>0</v>
      </c>
      <c r="I8428" s="12">
        <f t="shared" si="524"/>
        <v>0</v>
      </c>
      <c r="J8428" s="12">
        <f t="shared" si="525"/>
        <v>273.46</v>
      </c>
      <c r="K8428" s="12">
        <f t="shared" si="526"/>
        <v>273.46</v>
      </c>
      <c r="L8428" s="12">
        <v>21.25</v>
      </c>
      <c r="M8428" s="12">
        <f t="shared" si="527"/>
        <v>294.71</v>
      </c>
      <c r="N8428" t="s">
        <v>6</v>
      </c>
      <c r="O8428" s="13">
        <v>19</v>
      </c>
      <c r="P8428">
        <v>4.5</v>
      </c>
      <c r="Q8428" t="b">
        <v>0</v>
      </c>
      <c r="R8428">
        <v>7</v>
      </c>
      <c r="S8428" t="s">
        <v>48</v>
      </c>
      <c r="T8428" t="s">
        <v>35</v>
      </c>
    </row>
    <row r="8429" spans="1:20">
      <c r="A8429" t="s">
        <v>14028</v>
      </c>
      <c r="B8429" s="11">
        <v>45316</v>
      </c>
      <c r="C8429" t="s">
        <v>14029</v>
      </c>
      <c r="D8429" t="s">
        <v>5</v>
      </c>
      <c r="E8429" t="s">
        <v>119</v>
      </c>
      <c r="F8429" s="12">
        <v>40.09</v>
      </c>
      <c r="G8429" s="13">
        <v>1</v>
      </c>
      <c r="H8429">
        <v>20.9</v>
      </c>
      <c r="I8429" s="12">
        <f t="shared" si="524"/>
        <v>8.37881</v>
      </c>
      <c r="J8429" s="12">
        <f t="shared" si="525"/>
        <v>40.09</v>
      </c>
      <c r="K8429" s="12">
        <f t="shared" si="526"/>
        <v>31.71119</v>
      </c>
      <c r="L8429" s="12">
        <v>17.4</v>
      </c>
      <c r="M8429" s="12">
        <f t="shared" si="527"/>
        <v>49.11119</v>
      </c>
      <c r="N8429" t="s">
        <v>9</v>
      </c>
      <c r="O8429" s="13">
        <v>8</v>
      </c>
      <c r="P8429">
        <v>5</v>
      </c>
      <c r="Q8429" t="b">
        <v>0</v>
      </c>
      <c r="R8429">
        <v>12</v>
      </c>
      <c r="S8429" t="s">
        <v>45</v>
      </c>
      <c r="T8429" t="s">
        <v>35</v>
      </c>
    </row>
    <row r="8430" spans="1:20">
      <c r="A8430" t="s">
        <v>14030</v>
      </c>
      <c r="B8430" s="11">
        <v>45316</v>
      </c>
      <c r="C8430" t="s">
        <v>1316</v>
      </c>
      <c r="D8430" t="s">
        <v>17</v>
      </c>
      <c r="E8430" t="s">
        <v>194</v>
      </c>
      <c r="F8430" s="12">
        <v>159.33</v>
      </c>
      <c r="G8430" s="13">
        <v>1</v>
      </c>
      <c r="H8430">
        <v>0</v>
      </c>
      <c r="I8430" s="12">
        <f t="shared" si="524"/>
        <v>0</v>
      </c>
      <c r="J8430" s="12">
        <f t="shared" si="525"/>
        <v>159.33</v>
      </c>
      <c r="K8430" s="12">
        <f t="shared" si="526"/>
        <v>159.33</v>
      </c>
      <c r="L8430" s="12">
        <v>13.36</v>
      </c>
      <c r="M8430" s="12">
        <f t="shared" si="527"/>
        <v>172.69</v>
      </c>
      <c r="N8430" t="s">
        <v>18</v>
      </c>
      <c r="O8430" s="13">
        <v>4</v>
      </c>
      <c r="P8430">
        <v>3</v>
      </c>
      <c r="Q8430" t="b">
        <v>0</v>
      </c>
      <c r="R8430">
        <v>2</v>
      </c>
      <c r="S8430" t="s">
        <v>48</v>
      </c>
      <c r="T8430" t="s">
        <v>35</v>
      </c>
    </row>
    <row r="8431" spans="1:20">
      <c r="A8431" t="s">
        <v>14031</v>
      </c>
      <c r="B8431" s="11">
        <v>45316</v>
      </c>
      <c r="C8431" t="s">
        <v>14032</v>
      </c>
      <c r="D8431" t="s">
        <v>14</v>
      </c>
      <c r="E8431" t="s">
        <v>94</v>
      </c>
      <c r="F8431" s="12">
        <v>32.27</v>
      </c>
      <c r="G8431" s="13">
        <v>1</v>
      </c>
      <c r="H8431">
        <v>0</v>
      </c>
      <c r="I8431" s="12">
        <f t="shared" si="524"/>
        <v>0</v>
      </c>
      <c r="J8431" s="12">
        <f t="shared" si="525"/>
        <v>32.27</v>
      </c>
      <c r="K8431" s="12">
        <f t="shared" si="526"/>
        <v>32.27</v>
      </c>
      <c r="L8431" s="12">
        <v>9.6</v>
      </c>
      <c r="M8431" s="12">
        <f t="shared" si="527"/>
        <v>41.87</v>
      </c>
      <c r="N8431" t="s">
        <v>18</v>
      </c>
      <c r="O8431" s="13">
        <v>6</v>
      </c>
      <c r="P8431">
        <v>4</v>
      </c>
      <c r="Q8431" t="b">
        <v>0</v>
      </c>
      <c r="R8431">
        <v>10</v>
      </c>
      <c r="S8431" t="s">
        <v>44</v>
      </c>
      <c r="T8431" t="s">
        <v>39</v>
      </c>
    </row>
    <row r="8432" spans="1:20">
      <c r="A8432" t="s">
        <v>14033</v>
      </c>
      <c r="B8432" s="11">
        <v>45316</v>
      </c>
      <c r="C8432" t="s">
        <v>290</v>
      </c>
      <c r="D8432" t="s">
        <v>17</v>
      </c>
      <c r="E8432" t="s">
        <v>139</v>
      </c>
      <c r="F8432" s="12">
        <v>41.64</v>
      </c>
      <c r="G8432" s="13">
        <v>2</v>
      </c>
      <c r="H8432">
        <v>24.9</v>
      </c>
      <c r="I8432" s="12">
        <f t="shared" si="524"/>
        <v>10.36836</v>
      </c>
      <c r="J8432" s="12">
        <f t="shared" si="525"/>
        <v>83.28</v>
      </c>
      <c r="K8432" s="12">
        <f t="shared" si="526"/>
        <v>72.91164</v>
      </c>
      <c r="L8432" s="12">
        <v>10.09</v>
      </c>
      <c r="M8432" s="12">
        <f t="shared" si="527"/>
        <v>83.00164</v>
      </c>
      <c r="N8432" t="s">
        <v>18</v>
      </c>
      <c r="O8432" s="13">
        <v>4</v>
      </c>
      <c r="P8432">
        <v>4.5</v>
      </c>
      <c r="Q8432" t="b">
        <v>1</v>
      </c>
      <c r="R8432">
        <v>4</v>
      </c>
      <c r="S8432" t="s">
        <v>45</v>
      </c>
      <c r="T8432" t="s">
        <v>30</v>
      </c>
    </row>
    <row r="8433" spans="1:20">
      <c r="A8433" t="s">
        <v>14034</v>
      </c>
      <c r="B8433" s="11">
        <v>45316</v>
      </c>
      <c r="C8433" t="s">
        <v>14035</v>
      </c>
      <c r="D8433" t="s">
        <v>25</v>
      </c>
      <c r="E8433" t="s">
        <v>602</v>
      </c>
      <c r="F8433" s="12">
        <v>36.09</v>
      </c>
      <c r="G8433" s="13">
        <v>2</v>
      </c>
      <c r="H8433">
        <v>0</v>
      </c>
      <c r="I8433" s="12">
        <f t="shared" si="524"/>
        <v>0</v>
      </c>
      <c r="J8433" s="12">
        <f t="shared" si="525"/>
        <v>72.18</v>
      </c>
      <c r="K8433" s="12">
        <f t="shared" si="526"/>
        <v>72.18</v>
      </c>
      <c r="L8433" s="12">
        <v>13.56</v>
      </c>
      <c r="M8433" s="12">
        <f t="shared" si="527"/>
        <v>85.74</v>
      </c>
      <c r="N8433" t="s">
        <v>18</v>
      </c>
      <c r="O8433" s="13">
        <v>3</v>
      </c>
      <c r="P8433">
        <v>4</v>
      </c>
      <c r="Q8433" t="b">
        <v>0</v>
      </c>
      <c r="R8433">
        <v>10</v>
      </c>
      <c r="S8433" t="s">
        <v>45</v>
      </c>
      <c r="T8433" t="s">
        <v>32</v>
      </c>
    </row>
    <row r="8434" spans="1:20">
      <c r="A8434" t="s">
        <v>14036</v>
      </c>
      <c r="B8434" s="11">
        <v>45316</v>
      </c>
      <c r="C8434" t="s">
        <v>14037</v>
      </c>
      <c r="D8434" t="s">
        <v>25</v>
      </c>
      <c r="E8434" t="s">
        <v>87</v>
      </c>
      <c r="F8434" s="12">
        <v>290.06</v>
      </c>
      <c r="G8434" s="13">
        <v>1</v>
      </c>
      <c r="H8434">
        <v>21.6</v>
      </c>
      <c r="I8434" s="12">
        <f t="shared" si="524"/>
        <v>62.65296</v>
      </c>
      <c r="J8434" s="12">
        <f t="shared" si="525"/>
        <v>290.06</v>
      </c>
      <c r="K8434" s="12">
        <f t="shared" si="526"/>
        <v>227.40704</v>
      </c>
      <c r="L8434" s="12">
        <v>12.07</v>
      </c>
      <c r="M8434" s="12">
        <f t="shared" si="527"/>
        <v>239.47704</v>
      </c>
      <c r="N8434" t="s">
        <v>18</v>
      </c>
      <c r="O8434" s="13">
        <v>3</v>
      </c>
      <c r="P8434">
        <v>4</v>
      </c>
      <c r="Q8434" t="b">
        <v>0</v>
      </c>
      <c r="R8434">
        <v>2</v>
      </c>
      <c r="S8434" t="s">
        <v>45</v>
      </c>
      <c r="T8434" t="s">
        <v>39</v>
      </c>
    </row>
    <row r="8435" spans="1:20">
      <c r="A8435" t="s">
        <v>14038</v>
      </c>
      <c r="B8435" s="11">
        <v>45316</v>
      </c>
      <c r="C8435" t="s">
        <v>3746</v>
      </c>
      <c r="D8435" t="s">
        <v>17</v>
      </c>
      <c r="E8435" t="s">
        <v>78</v>
      </c>
      <c r="F8435" s="12">
        <v>137.71</v>
      </c>
      <c r="G8435" s="13">
        <v>2</v>
      </c>
      <c r="H8435">
        <v>0</v>
      </c>
      <c r="I8435" s="12">
        <f t="shared" si="524"/>
        <v>0</v>
      </c>
      <c r="J8435" s="12">
        <f t="shared" si="525"/>
        <v>275.42</v>
      </c>
      <c r="K8435" s="12">
        <f t="shared" si="526"/>
        <v>275.42</v>
      </c>
      <c r="L8435" s="12">
        <v>18.8</v>
      </c>
      <c r="M8435" s="12">
        <f t="shared" si="527"/>
        <v>294.22</v>
      </c>
      <c r="N8435" t="s">
        <v>12</v>
      </c>
      <c r="O8435" s="13">
        <v>12</v>
      </c>
      <c r="P8435">
        <v>4.5</v>
      </c>
      <c r="Q8435" t="b">
        <v>0</v>
      </c>
      <c r="R8435">
        <v>1</v>
      </c>
      <c r="S8435" t="s">
        <v>45</v>
      </c>
      <c r="T8435" t="s">
        <v>35</v>
      </c>
    </row>
    <row r="8436" spans="1:20">
      <c r="A8436" t="s">
        <v>14039</v>
      </c>
      <c r="B8436" s="11">
        <v>45316</v>
      </c>
      <c r="C8436" t="s">
        <v>13055</v>
      </c>
      <c r="D8436" t="s">
        <v>5</v>
      </c>
      <c r="E8436" t="s">
        <v>119</v>
      </c>
      <c r="F8436" s="12">
        <v>83.3</v>
      </c>
      <c r="G8436" s="13">
        <v>1</v>
      </c>
      <c r="H8436">
        <v>14.3</v>
      </c>
      <c r="I8436" s="12">
        <f t="shared" si="524"/>
        <v>11.9119</v>
      </c>
      <c r="J8436" s="12">
        <f t="shared" si="525"/>
        <v>83.3</v>
      </c>
      <c r="K8436" s="12">
        <f t="shared" si="526"/>
        <v>71.3881</v>
      </c>
      <c r="L8436" s="12">
        <v>23.29</v>
      </c>
      <c r="M8436" s="12">
        <f t="shared" si="527"/>
        <v>94.6781</v>
      </c>
      <c r="N8436" t="s">
        <v>6</v>
      </c>
      <c r="O8436" s="13">
        <v>20</v>
      </c>
      <c r="P8436">
        <v>4.5</v>
      </c>
      <c r="Q8436" t="b">
        <v>0</v>
      </c>
      <c r="R8436">
        <v>5</v>
      </c>
      <c r="S8436" t="s">
        <v>45</v>
      </c>
      <c r="T8436" t="s">
        <v>32</v>
      </c>
    </row>
    <row r="8437" spans="1:20">
      <c r="A8437" t="s">
        <v>14040</v>
      </c>
      <c r="B8437" s="11">
        <v>45316</v>
      </c>
      <c r="C8437" t="s">
        <v>14041</v>
      </c>
      <c r="D8437" t="s">
        <v>5</v>
      </c>
      <c r="E8437" t="s">
        <v>106</v>
      </c>
      <c r="F8437" s="12">
        <v>37.07</v>
      </c>
      <c r="G8437" s="13">
        <v>1</v>
      </c>
      <c r="H8437">
        <v>0</v>
      </c>
      <c r="I8437" s="12">
        <f t="shared" si="524"/>
        <v>0</v>
      </c>
      <c r="J8437" s="12">
        <f t="shared" si="525"/>
        <v>37.07</v>
      </c>
      <c r="K8437" s="12">
        <f t="shared" si="526"/>
        <v>37.07</v>
      </c>
      <c r="L8437" s="12">
        <v>25.57</v>
      </c>
      <c r="M8437" s="12">
        <f t="shared" si="527"/>
        <v>62.64</v>
      </c>
      <c r="N8437" t="s">
        <v>6</v>
      </c>
      <c r="O8437" s="13">
        <v>15</v>
      </c>
      <c r="P8437">
        <v>4</v>
      </c>
      <c r="Q8437" t="b">
        <v>1</v>
      </c>
      <c r="R8437">
        <v>5</v>
      </c>
      <c r="S8437" t="s">
        <v>48</v>
      </c>
      <c r="T8437" t="s">
        <v>39</v>
      </c>
    </row>
    <row r="8438" spans="1:20">
      <c r="A8438" t="s">
        <v>14042</v>
      </c>
      <c r="B8438" s="11">
        <v>45316</v>
      </c>
      <c r="C8438" t="s">
        <v>5292</v>
      </c>
      <c r="D8438" t="s">
        <v>8</v>
      </c>
      <c r="E8438" t="s">
        <v>179</v>
      </c>
      <c r="F8438" s="12">
        <v>18.62</v>
      </c>
      <c r="G8438" s="13">
        <v>1</v>
      </c>
      <c r="H8438">
        <v>0</v>
      </c>
      <c r="I8438" s="12">
        <f t="shared" si="524"/>
        <v>0</v>
      </c>
      <c r="J8438" s="12">
        <f t="shared" si="525"/>
        <v>18.62</v>
      </c>
      <c r="K8438" s="12">
        <f t="shared" si="526"/>
        <v>18.62</v>
      </c>
      <c r="L8438" s="12">
        <v>18.49</v>
      </c>
      <c r="M8438" s="12">
        <f t="shared" si="527"/>
        <v>37.11</v>
      </c>
      <c r="N8438" t="s">
        <v>9</v>
      </c>
      <c r="O8438" s="13">
        <v>12</v>
      </c>
      <c r="P8438">
        <v>3.5</v>
      </c>
      <c r="Q8438" t="b">
        <v>1</v>
      </c>
      <c r="R8438">
        <v>5</v>
      </c>
      <c r="S8438" t="s">
        <v>48</v>
      </c>
      <c r="T8438" t="s">
        <v>37</v>
      </c>
    </row>
    <row r="8439" spans="1:20">
      <c r="A8439" t="s">
        <v>14043</v>
      </c>
      <c r="B8439" s="11">
        <v>45316</v>
      </c>
      <c r="C8439" t="s">
        <v>1062</v>
      </c>
      <c r="D8439" t="s">
        <v>5</v>
      </c>
      <c r="E8439" t="s">
        <v>156</v>
      </c>
      <c r="F8439" s="12">
        <v>72.6</v>
      </c>
      <c r="G8439" s="13">
        <v>1</v>
      </c>
      <c r="H8439">
        <v>0</v>
      </c>
      <c r="I8439" s="12">
        <f t="shared" si="524"/>
        <v>0</v>
      </c>
      <c r="J8439" s="12">
        <f t="shared" si="525"/>
        <v>72.6</v>
      </c>
      <c r="K8439" s="12">
        <f t="shared" si="526"/>
        <v>72.6</v>
      </c>
      <c r="L8439" s="12">
        <v>16.08</v>
      </c>
      <c r="M8439" s="12">
        <f t="shared" si="527"/>
        <v>88.68</v>
      </c>
      <c r="N8439" t="s">
        <v>9</v>
      </c>
      <c r="O8439" s="13">
        <v>7</v>
      </c>
      <c r="P8439">
        <v>5</v>
      </c>
      <c r="Q8439" t="b">
        <v>0</v>
      </c>
      <c r="R8439">
        <v>7</v>
      </c>
      <c r="S8439" t="s">
        <v>45</v>
      </c>
      <c r="T8439" t="s">
        <v>35</v>
      </c>
    </row>
    <row r="8440" spans="1:20">
      <c r="A8440" t="s">
        <v>14044</v>
      </c>
      <c r="B8440" s="11">
        <v>45316</v>
      </c>
      <c r="C8440" t="s">
        <v>118</v>
      </c>
      <c r="D8440" t="s">
        <v>20</v>
      </c>
      <c r="E8440" t="s">
        <v>226</v>
      </c>
      <c r="F8440" s="12">
        <v>19.27</v>
      </c>
      <c r="G8440" s="13">
        <v>2</v>
      </c>
      <c r="H8440">
        <v>0</v>
      </c>
      <c r="I8440" s="12">
        <f t="shared" si="524"/>
        <v>0</v>
      </c>
      <c r="J8440" s="12">
        <f t="shared" si="525"/>
        <v>38.54</v>
      </c>
      <c r="K8440" s="12">
        <f t="shared" si="526"/>
        <v>38.54</v>
      </c>
      <c r="L8440" s="12">
        <v>19.89</v>
      </c>
      <c r="M8440" s="12">
        <f t="shared" si="527"/>
        <v>58.43</v>
      </c>
      <c r="N8440" t="s">
        <v>9</v>
      </c>
      <c r="O8440" s="13">
        <v>10</v>
      </c>
      <c r="P8440">
        <v>4.5</v>
      </c>
      <c r="Q8440" t="b">
        <v>0</v>
      </c>
      <c r="R8440">
        <v>3</v>
      </c>
      <c r="S8440" t="s">
        <v>43</v>
      </c>
      <c r="T8440" t="s">
        <v>35</v>
      </c>
    </row>
    <row r="8441" spans="1:20">
      <c r="A8441" t="s">
        <v>14045</v>
      </c>
      <c r="B8441" s="11">
        <v>45316</v>
      </c>
      <c r="C8441" t="s">
        <v>14046</v>
      </c>
      <c r="D8441" t="s">
        <v>11</v>
      </c>
      <c r="E8441" t="s">
        <v>91</v>
      </c>
      <c r="F8441" s="12">
        <v>38.76</v>
      </c>
      <c r="G8441" s="13">
        <v>2</v>
      </c>
      <c r="H8441">
        <v>0</v>
      </c>
      <c r="I8441" s="12">
        <f t="shared" si="524"/>
        <v>0</v>
      </c>
      <c r="J8441" s="12">
        <f t="shared" si="525"/>
        <v>77.52</v>
      </c>
      <c r="K8441" s="12">
        <f t="shared" si="526"/>
        <v>77.52</v>
      </c>
      <c r="L8441" s="12">
        <v>11.1</v>
      </c>
      <c r="M8441" s="12">
        <f t="shared" si="527"/>
        <v>88.62</v>
      </c>
      <c r="N8441" t="s">
        <v>18</v>
      </c>
      <c r="O8441" s="13">
        <v>5</v>
      </c>
      <c r="P8441">
        <v>4.5</v>
      </c>
      <c r="Q8441" t="b">
        <v>0</v>
      </c>
      <c r="R8441">
        <v>10</v>
      </c>
      <c r="S8441" t="s">
        <v>48</v>
      </c>
      <c r="T8441" t="s">
        <v>39</v>
      </c>
    </row>
    <row r="8442" spans="1:20">
      <c r="A8442" t="s">
        <v>14047</v>
      </c>
      <c r="B8442" s="11">
        <v>45316</v>
      </c>
      <c r="C8442" t="s">
        <v>14048</v>
      </c>
      <c r="D8442" t="s">
        <v>14</v>
      </c>
      <c r="E8442" t="s">
        <v>94</v>
      </c>
      <c r="F8442" s="12">
        <v>184.83</v>
      </c>
      <c r="G8442" s="13">
        <v>1</v>
      </c>
      <c r="H8442">
        <v>0</v>
      </c>
      <c r="I8442" s="12">
        <f t="shared" si="524"/>
        <v>0</v>
      </c>
      <c r="J8442" s="12">
        <f t="shared" si="525"/>
        <v>184.83</v>
      </c>
      <c r="K8442" s="12">
        <f t="shared" si="526"/>
        <v>184.83</v>
      </c>
      <c r="L8442" s="12">
        <v>9.83</v>
      </c>
      <c r="M8442" s="12">
        <f t="shared" si="527"/>
        <v>194.66</v>
      </c>
      <c r="N8442" t="s">
        <v>18</v>
      </c>
      <c r="O8442" s="13">
        <v>5</v>
      </c>
      <c r="P8442">
        <v>5</v>
      </c>
      <c r="Q8442" t="b">
        <v>1</v>
      </c>
      <c r="R8442">
        <v>2</v>
      </c>
      <c r="S8442" t="s">
        <v>44</v>
      </c>
      <c r="T8442" t="s">
        <v>39</v>
      </c>
    </row>
    <row r="8443" spans="1:20">
      <c r="A8443" t="s">
        <v>14049</v>
      </c>
      <c r="B8443" s="11">
        <v>45316</v>
      </c>
      <c r="C8443" t="s">
        <v>2147</v>
      </c>
      <c r="D8443" t="s">
        <v>25</v>
      </c>
      <c r="E8443" t="s">
        <v>264</v>
      </c>
      <c r="F8443" s="12">
        <v>317.05</v>
      </c>
      <c r="G8443" s="13">
        <v>2</v>
      </c>
      <c r="H8443">
        <v>0</v>
      </c>
      <c r="I8443" s="12">
        <f t="shared" si="524"/>
        <v>0</v>
      </c>
      <c r="J8443" s="12">
        <f t="shared" si="525"/>
        <v>634.1</v>
      </c>
      <c r="K8443" s="12">
        <f t="shared" si="526"/>
        <v>634.1</v>
      </c>
      <c r="L8443" s="12">
        <v>16.37</v>
      </c>
      <c r="M8443" s="12">
        <f t="shared" si="527"/>
        <v>650.47</v>
      </c>
      <c r="N8443" t="s">
        <v>18</v>
      </c>
      <c r="O8443" s="13">
        <v>3</v>
      </c>
      <c r="P8443">
        <v>5</v>
      </c>
      <c r="Q8443" t="b">
        <v>0</v>
      </c>
      <c r="R8443">
        <v>2</v>
      </c>
      <c r="S8443" t="s">
        <v>43</v>
      </c>
      <c r="T8443" t="s">
        <v>35</v>
      </c>
    </row>
    <row r="8444" spans="1:20">
      <c r="A8444" t="s">
        <v>14050</v>
      </c>
      <c r="B8444" s="11">
        <v>45316</v>
      </c>
      <c r="C8444" t="s">
        <v>1699</v>
      </c>
      <c r="D8444" t="s">
        <v>14</v>
      </c>
      <c r="E8444" t="s">
        <v>103</v>
      </c>
      <c r="F8444" s="12">
        <v>150.34</v>
      </c>
      <c r="G8444" s="13">
        <v>5</v>
      </c>
      <c r="H8444">
        <v>0</v>
      </c>
      <c r="I8444" s="12">
        <f t="shared" si="524"/>
        <v>0</v>
      </c>
      <c r="J8444" s="12">
        <f t="shared" si="525"/>
        <v>751.7</v>
      </c>
      <c r="K8444" s="12">
        <f t="shared" si="526"/>
        <v>751.7</v>
      </c>
      <c r="L8444" s="12">
        <v>24.69</v>
      </c>
      <c r="M8444" s="12">
        <f t="shared" si="527"/>
        <v>776.39</v>
      </c>
      <c r="N8444" t="s">
        <v>6</v>
      </c>
      <c r="O8444" s="13">
        <v>19</v>
      </c>
      <c r="P8444">
        <v>4.5</v>
      </c>
      <c r="Q8444" t="b">
        <v>0</v>
      </c>
      <c r="R8444">
        <v>4</v>
      </c>
      <c r="S8444" t="s">
        <v>48</v>
      </c>
      <c r="T8444" t="s">
        <v>35</v>
      </c>
    </row>
    <row r="8445" spans="1:20">
      <c r="A8445" t="s">
        <v>14051</v>
      </c>
      <c r="B8445" s="11">
        <v>45317</v>
      </c>
      <c r="C8445" t="s">
        <v>14052</v>
      </c>
      <c r="D8445" t="s">
        <v>11</v>
      </c>
      <c r="E8445" t="s">
        <v>400</v>
      </c>
      <c r="F8445" s="12">
        <v>56.42</v>
      </c>
      <c r="G8445" s="13">
        <v>1</v>
      </c>
      <c r="H8445">
        <v>0</v>
      </c>
      <c r="I8445" s="12">
        <f t="shared" si="524"/>
        <v>0</v>
      </c>
      <c r="J8445" s="12">
        <f t="shared" si="525"/>
        <v>56.42</v>
      </c>
      <c r="K8445" s="12">
        <f t="shared" si="526"/>
        <v>56.42</v>
      </c>
      <c r="L8445" s="12">
        <v>12.6</v>
      </c>
      <c r="M8445" s="12">
        <f t="shared" si="527"/>
        <v>69.02</v>
      </c>
      <c r="N8445" t="s">
        <v>18</v>
      </c>
      <c r="O8445" s="13">
        <v>4</v>
      </c>
      <c r="P8445">
        <v>5</v>
      </c>
      <c r="Q8445" t="b">
        <v>0</v>
      </c>
      <c r="R8445">
        <v>8</v>
      </c>
      <c r="S8445" t="s">
        <v>48</v>
      </c>
      <c r="T8445" t="s">
        <v>37</v>
      </c>
    </row>
    <row r="8446" spans="1:20">
      <c r="A8446" t="s">
        <v>14053</v>
      </c>
      <c r="B8446" s="11">
        <v>45317</v>
      </c>
      <c r="C8446" t="s">
        <v>12642</v>
      </c>
      <c r="D8446" t="s">
        <v>23</v>
      </c>
      <c r="E8446" t="s">
        <v>540</v>
      </c>
      <c r="F8446" s="12">
        <v>101.45</v>
      </c>
      <c r="G8446" s="13">
        <v>1</v>
      </c>
      <c r="H8446">
        <v>0</v>
      </c>
      <c r="I8446" s="12">
        <f t="shared" si="524"/>
        <v>0</v>
      </c>
      <c r="J8446" s="12">
        <f t="shared" si="525"/>
        <v>101.45</v>
      </c>
      <c r="K8446" s="12">
        <f t="shared" si="526"/>
        <v>101.45</v>
      </c>
      <c r="L8446" s="12">
        <v>11.44</v>
      </c>
      <c r="M8446" s="12">
        <f t="shared" si="527"/>
        <v>112.89</v>
      </c>
      <c r="N8446" t="s">
        <v>18</v>
      </c>
      <c r="O8446" s="13">
        <v>4</v>
      </c>
      <c r="P8446">
        <v>4.5</v>
      </c>
      <c r="Q8446" t="b">
        <v>0</v>
      </c>
      <c r="R8446">
        <v>7</v>
      </c>
      <c r="S8446" t="s">
        <v>42</v>
      </c>
      <c r="T8446" t="s">
        <v>30</v>
      </c>
    </row>
    <row r="8447" spans="1:20">
      <c r="A8447" t="s">
        <v>14054</v>
      </c>
      <c r="B8447" s="11">
        <v>45317</v>
      </c>
      <c r="C8447" t="s">
        <v>14055</v>
      </c>
      <c r="D8447" t="s">
        <v>25</v>
      </c>
      <c r="E8447" t="s">
        <v>264</v>
      </c>
      <c r="F8447" s="12">
        <v>149.09</v>
      </c>
      <c r="G8447" s="13">
        <v>1</v>
      </c>
      <c r="H8447">
        <v>0</v>
      </c>
      <c r="I8447" s="12">
        <f t="shared" si="524"/>
        <v>0</v>
      </c>
      <c r="J8447" s="12">
        <f t="shared" si="525"/>
        <v>149.09</v>
      </c>
      <c r="K8447" s="12">
        <f t="shared" si="526"/>
        <v>149.09</v>
      </c>
      <c r="L8447" s="12">
        <v>15.44</v>
      </c>
      <c r="M8447" s="12">
        <f t="shared" si="527"/>
        <v>164.53</v>
      </c>
      <c r="N8447" t="s">
        <v>9</v>
      </c>
      <c r="O8447" s="13">
        <v>5</v>
      </c>
      <c r="P8447">
        <v>5</v>
      </c>
      <c r="Q8447" t="b">
        <v>0</v>
      </c>
      <c r="R8447">
        <v>4</v>
      </c>
      <c r="S8447" t="s">
        <v>48</v>
      </c>
      <c r="T8447" t="s">
        <v>39</v>
      </c>
    </row>
    <row r="8448" spans="1:20">
      <c r="A8448" t="s">
        <v>14056</v>
      </c>
      <c r="B8448" s="11">
        <v>45317</v>
      </c>
      <c r="C8448" t="s">
        <v>3543</v>
      </c>
      <c r="D8448" t="s">
        <v>17</v>
      </c>
      <c r="E8448" t="s">
        <v>78</v>
      </c>
      <c r="F8448" s="12">
        <v>118.47</v>
      </c>
      <c r="G8448" s="13">
        <v>1</v>
      </c>
      <c r="H8448">
        <v>0</v>
      </c>
      <c r="I8448" s="12">
        <f t="shared" si="524"/>
        <v>0</v>
      </c>
      <c r="J8448" s="12">
        <f t="shared" si="525"/>
        <v>118.47</v>
      </c>
      <c r="K8448" s="12">
        <f t="shared" si="526"/>
        <v>118.47</v>
      </c>
      <c r="L8448" s="12">
        <v>11.42</v>
      </c>
      <c r="M8448" s="12">
        <f t="shared" si="527"/>
        <v>129.89</v>
      </c>
      <c r="N8448" t="s">
        <v>18</v>
      </c>
      <c r="O8448" s="13">
        <v>5</v>
      </c>
      <c r="P8448">
        <v>4.5</v>
      </c>
      <c r="Q8448" t="b">
        <v>0</v>
      </c>
      <c r="R8448">
        <v>9</v>
      </c>
      <c r="S8448" t="s">
        <v>45</v>
      </c>
      <c r="T8448" t="s">
        <v>35</v>
      </c>
    </row>
    <row r="8449" spans="1:20">
      <c r="A8449" t="s">
        <v>14057</v>
      </c>
      <c r="B8449" s="11">
        <v>45317</v>
      </c>
      <c r="C8449" t="s">
        <v>3294</v>
      </c>
      <c r="D8449" t="s">
        <v>5</v>
      </c>
      <c r="E8449" t="s">
        <v>156</v>
      </c>
      <c r="F8449" s="12">
        <v>76.83</v>
      </c>
      <c r="G8449" s="13">
        <v>1</v>
      </c>
      <c r="H8449">
        <v>0</v>
      </c>
      <c r="I8449" s="12">
        <f t="shared" si="524"/>
        <v>0</v>
      </c>
      <c r="J8449" s="12">
        <f t="shared" si="525"/>
        <v>76.83</v>
      </c>
      <c r="K8449" s="12">
        <f t="shared" si="526"/>
        <v>76.83</v>
      </c>
      <c r="L8449" s="12">
        <v>25.5</v>
      </c>
      <c r="M8449" s="12">
        <f t="shared" si="527"/>
        <v>102.33</v>
      </c>
      <c r="N8449" t="s">
        <v>6</v>
      </c>
      <c r="O8449" s="13">
        <v>24</v>
      </c>
      <c r="P8449">
        <v>5</v>
      </c>
      <c r="Q8449" t="b">
        <v>0</v>
      </c>
      <c r="R8449">
        <v>6</v>
      </c>
      <c r="S8449" t="s">
        <v>45</v>
      </c>
      <c r="T8449" t="s">
        <v>39</v>
      </c>
    </row>
    <row r="8450" spans="1:20">
      <c r="A8450" t="s">
        <v>14058</v>
      </c>
      <c r="B8450" s="11">
        <v>45317</v>
      </c>
      <c r="C8450" t="s">
        <v>14059</v>
      </c>
      <c r="D8450" t="s">
        <v>8</v>
      </c>
      <c r="E8450" t="s">
        <v>75</v>
      </c>
      <c r="F8450" s="12">
        <v>41</v>
      </c>
      <c r="G8450" s="13">
        <v>1</v>
      </c>
      <c r="H8450">
        <v>0</v>
      </c>
      <c r="I8450" s="12">
        <f t="shared" si="524"/>
        <v>0</v>
      </c>
      <c r="J8450" s="12">
        <f t="shared" si="525"/>
        <v>41</v>
      </c>
      <c r="K8450" s="12">
        <f t="shared" si="526"/>
        <v>41</v>
      </c>
      <c r="L8450" s="12">
        <v>11.31</v>
      </c>
      <c r="M8450" s="12">
        <f t="shared" si="527"/>
        <v>52.31</v>
      </c>
      <c r="N8450" t="s">
        <v>18</v>
      </c>
      <c r="O8450" s="13">
        <v>6</v>
      </c>
      <c r="P8450">
        <v>4.5</v>
      </c>
      <c r="Q8450" t="b">
        <v>1</v>
      </c>
      <c r="R8450">
        <v>10</v>
      </c>
      <c r="S8450" t="s">
        <v>48</v>
      </c>
      <c r="T8450" t="s">
        <v>39</v>
      </c>
    </row>
    <row r="8451" spans="1:20">
      <c r="A8451" t="s">
        <v>14060</v>
      </c>
      <c r="B8451" s="11">
        <v>45317</v>
      </c>
      <c r="C8451" t="s">
        <v>12720</v>
      </c>
      <c r="D8451" t="s">
        <v>23</v>
      </c>
      <c r="E8451" t="s">
        <v>169</v>
      </c>
      <c r="F8451" s="12">
        <v>99.95</v>
      </c>
      <c r="G8451" s="13">
        <v>1</v>
      </c>
      <c r="H8451">
        <v>15.5</v>
      </c>
      <c r="I8451" s="12">
        <f t="shared" ref="I8451:I8514" si="528">H8451*F8451/100</f>
        <v>15.49225</v>
      </c>
      <c r="J8451" s="12">
        <f t="shared" ref="J8451:J8514" si="529">G8451*F8451</f>
        <v>99.95</v>
      </c>
      <c r="K8451" s="12">
        <f t="shared" ref="K8451:K8514" si="530">J8451-I8451</f>
        <v>84.45775</v>
      </c>
      <c r="L8451" s="12">
        <v>9.6</v>
      </c>
      <c r="M8451" s="12">
        <f t="shared" ref="M8451:M8514" si="531">K8451+L8451</f>
        <v>94.05775</v>
      </c>
      <c r="N8451" t="s">
        <v>18</v>
      </c>
      <c r="O8451" s="13">
        <v>2</v>
      </c>
      <c r="P8451">
        <v>4</v>
      </c>
      <c r="Q8451" t="b">
        <v>0</v>
      </c>
      <c r="R8451">
        <v>1</v>
      </c>
      <c r="S8451" t="s">
        <v>46</v>
      </c>
      <c r="T8451" t="s">
        <v>35</v>
      </c>
    </row>
    <row r="8452" spans="1:20">
      <c r="A8452" t="s">
        <v>14061</v>
      </c>
      <c r="B8452" s="11">
        <v>45317</v>
      </c>
      <c r="C8452" t="s">
        <v>14062</v>
      </c>
      <c r="D8452" t="s">
        <v>11</v>
      </c>
      <c r="E8452" t="s">
        <v>151</v>
      </c>
      <c r="F8452" s="12">
        <v>32.93</v>
      </c>
      <c r="G8452" s="13">
        <v>1</v>
      </c>
      <c r="H8452">
        <v>8.5</v>
      </c>
      <c r="I8452" s="12">
        <f t="shared" si="528"/>
        <v>2.79905</v>
      </c>
      <c r="J8452" s="12">
        <f t="shared" si="529"/>
        <v>32.93</v>
      </c>
      <c r="K8452" s="12">
        <f t="shared" si="530"/>
        <v>30.13095</v>
      </c>
      <c r="L8452" s="12">
        <v>21.14</v>
      </c>
      <c r="M8452" s="12">
        <f t="shared" si="531"/>
        <v>51.27095</v>
      </c>
      <c r="N8452" t="s">
        <v>12</v>
      </c>
      <c r="O8452" s="13">
        <v>9</v>
      </c>
      <c r="P8452">
        <v>5</v>
      </c>
      <c r="Q8452" t="b">
        <v>0</v>
      </c>
      <c r="R8452">
        <v>6</v>
      </c>
      <c r="S8452" t="s">
        <v>44</v>
      </c>
      <c r="T8452" t="s">
        <v>39</v>
      </c>
    </row>
    <row r="8453" spans="1:20">
      <c r="A8453" t="s">
        <v>14063</v>
      </c>
      <c r="B8453" s="11">
        <v>45317</v>
      </c>
      <c r="C8453" t="s">
        <v>14064</v>
      </c>
      <c r="D8453" t="s">
        <v>20</v>
      </c>
      <c r="E8453" t="s">
        <v>97</v>
      </c>
      <c r="F8453" s="12">
        <v>32.74</v>
      </c>
      <c r="G8453" s="13">
        <v>1</v>
      </c>
      <c r="H8453">
        <v>0</v>
      </c>
      <c r="I8453" s="12">
        <f t="shared" si="528"/>
        <v>0</v>
      </c>
      <c r="J8453" s="12">
        <f t="shared" si="529"/>
        <v>32.74</v>
      </c>
      <c r="K8453" s="12">
        <f t="shared" si="530"/>
        <v>32.74</v>
      </c>
      <c r="L8453" s="12">
        <v>12.97</v>
      </c>
      <c r="M8453" s="12">
        <f t="shared" si="531"/>
        <v>45.71</v>
      </c>
      <c r="N8453" t="s">
        <v>18</v>
      </c>
      <c r="O8453" s="13">
        <v>7</v>
      </c>
      <c r="P8453">
        <v>5</v>
      </c>
      <c r="Q8453" t="b">
        <v>1</v>
      </c>
      <c r="R8453">
        <v>10</v>
      </c>
      <c r="S8453" t="s">
        <v>44</v>
      </c>
      <c r="T8453" t="s">
        <v>35</v>
      </c>
    </row>
    <row r="8454" spans="1:20">
      <c r="A8454" t="s">
        <v>14065</v>
      </c>
      <c r="B8454" s="11">
        <v>45317</v>
      </c>
      <c r="C8454" t="s">
        <v>14066</v>
      </c>
      <c r="D8454" t="s">
        <v>14</v>
      </c>
      <c r="E8454" t="s">
        <v>103</v>
      </c>
      <c r="F8454" s="12">
        <v>210.97</v>
      </c>
      <c r="G8454" s="13">
        <v>1</v>
      </c>
      <c r="H8454">
        <v>23.3</v>
      </c>
      <c r="I8454" s="12">
        <f t="shared" si="528"/>
        <v>49.15601</v>
      </c>
      <c r="J8454" s="12">
        <f t="shared" si="529"/>
        <v>210.97</v>
      </c>
      <c r="K8454" s="12">
        <f t="shared" si="530"/>
        <v>161.81399</v>
      </c>
      <c r="L8454" s="12">
        <v>14</v>
      </c>
      <c r="M8454" s="12">
        <f t="shared" si="531"/>
        <v>175.81399</v>
      </c>
      <c r="N8454" t="s">
        <v>18</v>
      </c>
      <c r="O8454" s="13">
        <v>6</v>
      </c>
      <c r="P8454">
        <v>4.5</v>
      </c>
      <c r="Q8454" t="b">
        <v>0</v>
      </c>
      <c r="R8454">
        <v>1</v>
      </c>
      <c r="S8454" t="s">
        <v>43</v>
      </c>
      <c r="T8454" t="s">
        <v>39</v>
      </c>
    </row>
    <row r="8455" spans="1:20">
      <c r="A8455" t="s">
        <v>14067</v>
      </c>
      <c r="B8455" s="11">
        <v>45317</v>
      </c>
      <c r="C8455" t="s">
        <v>14068</v>
      </c>
      <c r="D8455" t="s">
        <v>20</v>
      </c>
      <c r="E8455" t="s">
        <v>136</v>
      </c>
      <c r="F8455" s="12">
        <v>6.14</v>
      </c>
      <c r="G8455" s="13">
        <v>2</v>
      </c>
      <c r="H8455">
        <v>6.8</v>
      </c>
      <c r="I8455" s="12">
        <f t="shared" si="528"/>
        <v>0.41752</v>
      </c>
      <c r="J8455" s="12">
        <f t="shared" si="529"/>
        <v>12.28</v>
      </c>
      <c r="K8455" s="12">
        <f t="shared" si="530"/>
        <v>11.86248</v>
      </c>
      <c r="L8455" s="12">
        <v>12.16</v>
      </c>
      <c r="M8455" s="12">
        <f t="shared" si="531"/>
        <v>24.02248</v>
      </c>
      <c r="N8455" t="s">
        <v>18</v>
      </c>
      <c r="O8455" s="13">
        <v>2</v>
      </c>
      <c r="P8455">
        <v>4</v>
      </c>
      <c r="Q8455" t="b">
        <v>0</v>
      </c>
      <c r="R8455">
        <v>10</v>
      </c>
      <c r="S8455" t="s">
        <v>44</v>
      </c>
      <c r="T8455" t="s">
        <v>35</v>
      </c>
    </row>
    <row r="8456" spans="1:20">
      <c r="A8456" t="s">
        <v>14069</v>
      </c>
      <c r="B8456" s="11">
        <v>45317</v>
      </c>
      <c r="C8456" t="s">
        <v>8410</v>
      </c>
      <c r="D8456" t="s">
        <v>8</v>
      </c>
      <c r="E8456" t="s">
        <v>75</v>
      </c>
      <c r="F8456" s="12">
        <v>42.01</v>
      </c>
      <c r="G8456" s="13">
        <v>2</v>
      </c>
      <c r="H8456">
        <v>0</v>
      </c>
      <c r="I8456" s="12">
        <f t="shared" si="528"/>
        <v>0</v>
      </c>
      <c r="J8456" s="12">
        <f t="shared" si="529"/>
        <v>84.02</v>
      </c>
      <c r="K8456" s="12">
        <f t="shared" si="530"/>
        <v>84.02</v>
      </c>
      <c r="L8456" s="12">
        <v>7.59</v>
      </c>
      <c r="M8456" s="12">
        <f t="shared" si="531"/>
        <v>91.61</v>
      </c>
      <c r="N8456" t="s">
        <v>18</v>
      </c>
      <c r="O8456" s="13">
        <v>2</v>
      </c>
      <c r="P8456">
        <v>4.5</v>
      </c>
      <c r="Q8456" t="b">
        <v>0</v>
      </c>
      <c r="R8456">
        <v>12</v>
      </c>
      <c r="S8456" t="s">
        <v>43</v>
      </c>
      <c r="T8456" t="s">
        <v>37</v>
      </c>
    </row>
    <row r="8457" spans="1:20">
      <c r="A8457" t="s">
        <v>14070</v>
      </c>
      <c r="B8457" s="11">
        <v>45318</v>
      </c>
      <c r="C8457" t="s">
        <v>1747</v>
      </c>
      <c r="D8457" t="s">
        <v>14</v>
      </c>
      <c r="E8457" t="s">
        <v>82</v>
      </c>
      <c r="F8457" s="12">
        <v>238.16</v>
      </c>
      <c r="G8457" s="13">
        <v>1</v>
      </c>
      <c r="H8457">
        <v>0</v>
      </c>
      <c r="I8457" s="12">
        <f t="shared" si="528"/>
        <v>0</v>
      </c>
      <c r="J8457" s="12">
        <f t="shared" si="529"/>
        <v>238.16</v>
      </c>
      <c r="K8457" s="12">
        <f t="shared" si="530"/>
        <v>238.16</v>
      </c>
      <c r="L8457" s="12">
        <v>13.45</v>
      </c>
      <c r="M8457" s="12">
        <f t="shared" si="531"/>
        <v>251.61</v>
      </c>
      <c r="N8457" t="s">
        <v>18</v>
      </c>
      <c r="O8457" s="13">
        <v>7</v>
      </c>
      <c r="P8457">
        <v>4.5</v>
      </c>
      <c r="Q8457" t="b">
        <v>1</v>
      </c>
      <c r="R8457">
        <v>3</v>
      </c>
      <c r="S8457" t="s">
        <v>44</v>
      </c>
      <c r="T8457" t="s">
        <v>35</v>
      </c>
    </row>
    <row r="8458" spans="1:20">
      <c r="A8458" t="s">
        <v>14071</v>
      </c>
      <c r="B8458" s="11">
        <v>45318</v>
      </c>
      <c r="C8458" t="s">
        <v>14072</v>
      </c>
      <c r="D8458" t="s">
        <v>5</v>
      </c>
      <c r="E8458" t="s">
        <v>119</v>
      </c>
      <c r="F8458" s="12">
        <v>82.24</v>
      </c>
      <c r="G8458" s="13">
        <v>3</v>
      </c>
      <c r="H8458">
        <v>21</v>
      </c>
      <c r="I8458" s="12">
        <f t="shared" si="528"/>
        <v>17.2704</v>
      </c>
      <c r="J8458" s="12">
        <f t="shared" si="529"/>
        <v>246.72</v>
      </c>
      <c r="K8458" s="12">
        <f t="shared" si="530"/>
        <v>229.4496</v>
      </c>
      <c r="L8458" s="12">
        <v>9.54</v>
      </c>
      <c r="M8458" s="12">
        <f t="shared" si="531"/>
        <v>238.9896</v>
      </c>
      <c r="N8458" t="s">
        <v>18</v>
      </c>
      <c r="O8458" s="13">
        <v>6</v>
      </c>
      <c r="P8458">
        <v>4</v>
      </c>
      <c r="Q8458" t="b">
        <v>0</v>
      </c>
      <c r="R8458">
        <v>12</v>
      </c>
      <c r="S8458" t="s">
        <v>44</v>
      </c>
      <c r="T8458" t="s">
        <v>35</v>
      </c>
    </row>
    <row r="8459" spans="1:20">
      <c r="A8459" t="s">
        <v>14073</v>
      </c>
      <c r="B8459" s="11">
        <v>45318</v>
      </c>
      <c r="C8459" t="s">
        <v>8047</v>
      </c>
      <c r="D8459" t="s">
        <v>17</v>
      </c>
      <c r="E8459" t="s">
        <v>129</v>
      </c>
      <c r="F8459" s="12">
        <v>53.4</v>
      </c>
      <c r="G8459" s="13">
        <v>5</v>
      </c>
      <c r="H8459">
        <v>0</v>
      </c>
      <c r="I8459" s="12">
        <f t="shared" si="528"/>
        <v>0</v>
      </c>
      <c r="J8459" s="12">
        <f t="shared" si="529"/>
        <v>267</v>
      </c>
      <c r="K8459" s="12">
        <f t="shared" si="530"/>
        <v>267</v>
      </c>
      <c r="L8459" s="12">
        <v>6.57</v>
      </c>
      <c r="M8459" s="12">
        <f t="shared" si="531"/>
        <v>273.57</v>
      </c>
      <c r="N8459" t="s">
        <v>18</v>
      </c>
      <c r="O8459" s="13">
        <v>5</v>
      </c>
      <c r="P8459">
        <v>5</v>
      </c>
      <c r="Q8459" t="b">
        <v>1</v>
      </c>
      <c r="R8459">
        <v>4</v>
      </c>
      <c r="S8459" t="s">
        <v>48</v>
      </c>
      <c r="T8459" t="s">
        <v>39</v>
      </c>
    </row>
    <row r="8460" spans="1:20">
      <c r="A8460" t="s">
        <v>14074</v>
      </c>
      <c r="B8460" s="11">
        <v>45318</v>
      </c>
      <c r="C8460" t="s">
        <v>4317</v>
      </c>
      <c r="D8460" t="s">
        <v>17</v>
      </c>
      <c r="E8460" t="s">
        <v>194</v>
      </c>
      <c r="F8460" s="12">
        <v>108.9</v>
      </c>
      <c r="G8460" s="13">
        <v>1</v>
      </c>
      <c r="H8460">
        <v>10.3</v>
      </c>
      <c r="I8460" s="12">
        <f t="shared" si="528"/>
        <v>11.2167</v>
      </c>
      <c r="J8460" s="12">
        <f t="shared" si="529"/>
        <v>108.9</v>
      </c>
      <c r="K8460" s="12">
        <f t="shared" si="530"/>
        <v>97.6833</v>
      </c>
      <c r="L8460" s="12">
        <v>12.45</v>
      </c>
      <c r="M8460" s="12">
        <f t="shared" si="531"/>
        <v>110.1333</v>
      </c>
      <c r="N8460" t="s">
        <v>18</v>
      </c>
      <c r="O8460" s="13">
        <v>2</v>
      </c>
      <c r="P8460">
        <v>5</v>
      </c>
      <c r="Q8460" t="b">
        <v>0</v>
      </c>
      <c r="R8460">
        <v>6</v>
      </c>
      <c r="S8460" t="s">
        <v>45</v>
      </c>
      <c r="T8460" t="s">
        <v>39</v>
      </c>
    </row>
    <row r="8461" spans="1:20">
      <c r="A8461" t="s">
        <v>14075</v>
      </c>
      <c r="B8461" s="11">
        <v>45318</v>
      </c>
      <c r="C8461" t="s">
        <v>5992</v>
      </c>
      <c r="D8461" t="s">
        <v>14</v>
      </c>
      <c r="E8461" t="s">
        <v>94</v>
      </c>
      <c r="F8461" s="12">
        <v>139.11</v>
      </c>
      <c r="G8461" s="13">
        <v>1</v>
      </c>
      <c r="H8461">
        <v>0</v>
      </c>
      <c r="I8461" s="12">
        <f t="shared" si="528"/>
        <v>0</v>
      </c>
      <c r="J8461" s="12">
        <f t="shared" si="529"/>
        <v>139.11</v>
      </c>
      <c r="K8461" s="12">
        <f t="shared" si="530"/>
        <v>139.11</v>
      </c>
      <c r="L8461" s="12">
        <v>13.81</v>
      </c>
      <c r="M8461" s="12">
        <f t="shared" si="531"/>
        <v>152.92</v>
      </c>
      <c r="N8461" t="s">
        <v>18</v>
      </c>
      <c r="O8461" s="13">
        <v>6</v>
      </c>
      <c r="P8461">
        <v>5</v>
      </c>
      <c r="Q8461" t="b">
        <v>0</v>
      </c>
      <c r="R8461">
        <v>5</v>
      </c>
      <c r="S8461" t="s">
        <v>48</v>
      </c>
      <c r="T8461" t="s">
        <v>35</v>
      </c>
    </row>
    <row r="8462" spans="1:20">
      <c r="A8462" t="s">
        <v>14076</v>
      </c>
      <c r="B8462" s="11">
        <v>45318</v>
      </c>
      <c r="C8462" t="s">
        <v>10131</v>
      </c>
      <c r="D8462" t="s">
        <v>14</v>
      </c>
      <c r="E8462" t="s">
        <v>162</v>
      </c>
      <c r="F8462" s="12">
        <v>132.81</v>
      </c>
      <c r="G8462" s="13">
        <v>1</v>
      </c>
      <c r="H8462">
        <v>0</v>
      </c>
      <c r="I8462" s="12">
        <f t="shared" si="528"/>
        <v>0</v>
      </c>
      <c r="J8462" s="12">
        <f t="shared" si="529"/>
        <v>132.81</v>
      </c>
      <c r="K8462" s="12">
        <f t="shared" si="530"/>
        <v>132.81</v>
      </c>
      <c r="L8462" s="12">
        <v>11.98</v>
      </c>
      <c r="M8462" s="12">
        <f t="shared" si="531"/>
        <v>144.79</v>
      </c>
      <c r="N8462" t="s">
        <v>18</v>
      </c>
      <c r="O8462" s="13">
        <v>2</v>
      </c>
      <c r="P8462">
        <v>4</v>
      </c>
      <c r="Q8462" t="b">
        <v>0</v>
      </c>
      <c r="R8462">
        <v>2</v>
      </c>
      <c r="S8462" t="s">
        <v>48</v>
      </c>
      <c r="T8462" t="s">
        <v>30</v>
      </c>
    </row>
    <row r="8463" spans="1:20">
      <c r="A8463" t="s">
        <v>14077</v>
      </c>
      <c r="B8463" s="11">
        <v>45318</v>
      </c>
      <c r="C8463" t="s">
        <v>14078</v>
      </c>
      <c r="D8463" t="s">
        <v>25</v>
      </c>
      <c r="E8463" t="s">
        <v>72</v>
      </c>
      <c r="F8463" s="12">
        <v>93.09</v>
      </c>
      <c r="G8463" s="13">
        <v>1</v>
      </c>
      <c r="H8463">
        <v>0</v>
      </c>
      <c r="I8463" s="12">
        <f t="shared" si="528"/>
        <v>0</v>
      </c>
      <c r="J8463" s="12">
        <f t="shared" si="529"/>
        <v>93.09</v>
      </c>
      <c r="K8463" s="12">
        <f t="shared" si="530"/>
        <v>93.09</v>
      </c>
      <c r="L8463" s="12">
        <v>12.3</v>
      </c>
      <c r="M8463" s="12">
        <f t="shared" si="531"/>
        <v>105.39</v>
      </c>
      <c r="N8463" t="s">
        <v>18</v>
      </c>
      <c r="O8463" s="13">
        <v>4</v>
      </c>
      <c r="P8463">
        <v>4.5</v>
      </c>
      <c r="Q8463" t="b">
        <v>0</v>
      </c>
      <c r="R8463">
        <v>5</v>
      </c>
      <c r="S8463" t="s">
        <v>45</v>
      </c>
      <c r="T8463" t="s">
        <v>39</v>
      </c>
    </row>
    <row r="8464" spans="1:20">
      <c r="A8464" t="s">
        <v>14079</v>
      </c>
      <c r="B8464" s="11">
        <v>45318</v>
      </c>
      <c r="C8464" t="s">
        <v>4618</v>
      </c>
      <c r="D8464" t="s">
        <v>11</v>
      </c>
      <c r="E8464" t="s">
        <v>204</v>
      </c>
      <c r="F8464" s="12">
        <v>24.56</v>
      </c>
      <c r="G8464" s="13">
        <v>2</v>
      </c>
      <c r="H8464">
        <v>0</v>
      </c>
      <c r="I8464" s="12">
        <f t="shared" si="528"/>
        <v>0</v>
      </c>
      <c r="J8464" s="12">
        <f t="shared" si="529"/>
        <v>49.12</v>
      </c>
      <c r="K8464" s="12">
        <f t="shared" si="530"/>
        <v>49.12</v>
      </c>
      <c r="L8464" s="12">
        <v>13.32</v>
      </c>
      <c r="M8464" s="12">
        <f t="shared" si="531"/>
        <v>62.44</v>
      </c>
      <c r="N8464" t="s">
        <v>18</v>
      </c>
      <c r="O8464" s="13">
        <v>2</v>
      </c>
      <c r="P8464">
        <v>5</v>
      </c>
      <c r="Q8464" t="b">
        <v>0</v>
      </c>
      <c r="R8464">
        <v>7</v>
      </c>
      <c r="S8464" t="s">
        <v>44</v>
      </c>
      <c r="T8464" t="s">
        <v>35</v>
      </c>
    </row>
    <row r="8465" spans="1:20">
      <c r="A8465" t="s">
        <v>14080</v>
      </c>
      <c r="B8465" s="11">
        <v>45318</v>
      </c>
      <c r="C8465" t="s">
        <v>3153</v>
      </c>
      <c r="D8465" t="s">
        <v>5</v>
      </c>
      <c r="E8465" t="s">
        <v>119</v>
      </c>
      <c r="F8465" s="12">
        <v>64.52</v>
      </c>
      <c r="G8465" s="13">
        <v>1</v>
      </c>
      <c r="H8465">
        <v>13.9</v>
      </c>
      <c r="I8465" s="12">
        <f t="shared" si="528"/>
        <v>8.96828</v>
      </c>
      <c r="J8465" s="12">
        <f t="shared" si="529"/>
        <v>64.52</v>
      </c>
      <c r="K8465" s="12">
        <f t="shared" si="530"/>
        <v>55.55172</v>
      </c>
      <c r="L8465" s="12">
        <v>23.18</v>
      </c>
      <c r="M8465" s="12">
        <f t="shared" si="531"/>
        <v>78.73172</v>
      </c>
      <c r="N8465" t="s">
        <v>6</v>
      </c>
      <c r="O8465" s="13">
        <v>19</v>
      </c>
      <c r="P8465">
        <v>4.5</v>
      </c>
      <c r="Q8465" t="b">
        <v>0</v>
      </c>
      <c r="R8465">
        <v>3</v>
      </c>
      <c r="S8465" t="s">
        <v>44</v>
      </c>
      <c r="T8465" t="s">
        <v>39</v>
      </c>
    </row>
    <row r="8466" spans="1:20">
      <c r="A8466" t="s">
        <v>14081</v>
      </c>
      <c r="B8466" s="11">
        <v>45318</v>
      </c>
      <c r="C8466" t="s">
        <v>13296</v>
      </c>
      <c r="D8466" t="s">
        <v>23</v>
      </c>
      <c r="E8466" t="s">
        <v>496</v>
      </c>
      <c r="F8466" s="12">
        <v>72.78</v>
      </c>
      <c r="G8466" s="13">
        <v>4</v>
      </c>
      <c r="H8466">
        <v>0</v>
      </c>
      <c r="I8466" s="12">
        <f t="shared" si="528"/>
        <v>0</v>
      </c>
      <c r="J8466" s="12">
        <f t="shared" si="529"/>
        <v>291.12</v>
      </c>
      <c r="K8466" s="12">
        <f t="shared" si="530"/>
        <v>291.12</v>
      </c>
      <c r="L8466" s="12">
        <v>14.17</v>
      </c>
      <c r="M8466" s="12">
        <f t="shared" si="531"/>
        <v>305.29</v>
      </c>
      <c r="N8466" t="s">
        <v>18</v>
      </c>
      <c r="O8466" s="13">
        <v>5</v>
      </c>
      <c r="P8466">
        <v>4.5</v>
      </c>
      <c r="Q8466" t="b">
        <v>0</v>
      </c>
      <c r="R8466">
        <v>10</v>
      </c>
      <c r="S8466" t="s">
        <v>45</v>
      </c>
      <c r="T8466" t="s">
        <v>35</v>
      </c>
    </row>
    <row r="8467" spans="1:20">
      <c r="A8467" t="s">
        <v>14082</v>
      </c>
      <c r="B8467" s="11">
        <v>45319</v>
      </c>
      <c r="C8467" t="s">
        <v>7452</v>
      </c>
      <c r="D8467" t="s">
        <v>25</v>
      </c>
      <c r="E8467" t="s">
        <v>72</v>
      </c>
      <c r="F8467" s="12">
        <v>60.34</v>
      </c>
      <c r="G8467" s="13">
        <v>1</v>
      </c>
      <c r="H8467">
        <v>0</v>
      </c>
      <c r="I8467" s="12">
        <f t="shared" si="528"/>
        <v>0</v>
      </c>
      <c r="J8467" s="12">
        <f t="shared" si="529"/>
        <v>60.34</v>
      </c>
      <c r="K8467" s="12">
        <f t="shared" si="530"/>
        <v>60.34</v>
      </c>
      <c r="L8467" s="12">
        <v>7.42</v>
      </c>
      <c r="M8467" s="12">
        <f t="shared" si="531"/>
        <v>67.76</v>
      </c>
      <c r="N8467" t="s">
        <v>18</v>
      </c>
      <c r="O8467" s="13">
        <v>7</v>
      </c>
      <c r="P8467">
        <v>5</v>
      </c>
      <c r="Q8467" t="b">
        <v>0</v>
      </c>
      <c r="R8467">
        <v>1</v>
      </c>
      <c r="S8467" t="s">
        <v>45</v>
      </c>
      <c r="T8467" t="s">
        <v>35</v>
      </c>
    </row>
    <row r="8468" spans="1:20">
      <c r="A8468" t="s">
        <v>14083</v>
      </c>
      <c r="B8468" s="11">
        <v>45319</v>
      </c>
      <c r="C8468" t="s">
        <v>8968</v>
      </c>
      <c r="D8468" t="s">
        <v>17</v>
      </c>
      <c r="E8468" t="s">
        <v>78</v>
      </c>
      <c r="F8468" s="12">
        <v>80.13</v>
      </c>
      <c r="G8468" s="13">
        <v>1</v>
      </c>
      <c r="H8468">
        <v>20.7</v>
      </c>
      <c r="I8468" s="12">
        <f t="shared" si="528"/>
        <v>16.58691</v>
      </c>
      <c r="J8468" s="12">
        <f t="shared" si="529"/>
        <v>80.13</v>
      </c>
      <c r="K8468" s="12">
        <f t="shared" si="530"/>
        <v>63.54309</v>
      </c>
      <c r="L8468" s="12">
        <v>17.2</v>
      </c>
      <c r="M8468" s="12">
        <f t="shared" si="531"/>
        <v>80.74309</v>
      </c>
      <c r="N8468" t="s">
        <v>9</v>
      </c>
      <c r="O8468" s="13">
        <v>13</v>
      </c>
      <c r="P8468">
        <v>2</v>
      </c>
      <c r="Q8468" t="b">
        <v>0</v>
      </c>
      <c r="R8468">
        <v>6</v>
      </c>
      <c r="S8468" t="s">
        <v>44</v>
      </c>
      <c r="T8468" t="s">
        <v>35</v>
      </c>
    </row>
    <row r="8469" spans="1:20">
      <c r="A8469" t="s">
        <v>14084</v>
      </c>
      <c r="B8469" s="11">
        <v>45319</v>
      </c>
      <c r="C8469" t="s">
        <v>818</v>
      </c>
      <c r="D8469" t="s">
        <v>14</v>
      </c>
      <c r="E8469" t="s">
        <v>82</v>
      </c>
      <c r="F8469" s="12">
        <v>181.29</v>
      </c>
      <c r="G8469" s="13">
        <v>1</v>
      </c>
      <c r="H8469">
        <v>22.8</v>
      </c>
      <c r="I8469" s="12">
        <f t="shared" si="528"/>
        <v>41.33412</v>
      </c>
      <c r="J8469" s="12">
        <f t="shared" si="529"/>
        <v>181.29</v>
      </c>
      <c r="K8469" s="12">
        <f t="shared" si="530"/>
        <v>139.95588</v>
      </c>
      <c r="L8469" s="12">
        <v>12.06</v>
      </c>
      <c r="M8469" s="12">
        <f t="shared" si="531"/>
        <v>152.01588</v>
      </c>
      <c r="N8469" t="s">
        <v>18</v>
      </c>
      <c r="O8469" s="13">
        <v>4</v>
      </c>
      <c r="P8469">
        <v>4</v>
      </c>
      <c r="Q8469" t="b">
        <v>0</v>
      </c>
      <c r="R8469">
        <v>5</v>
      </c>
      <c r="S8469" t="s">
        <v>46</v>
      </c>
      <c r="T8469" t="s">
        <v>30</v>
      </c>
    </row>
    <row r="8470" spans="1:20">
      <c r="A8470" t="s">
        <v>14085</v>
      </c>
      <c r="B8470" s="11">
        <v>45319</v>
      </c>
      <c r="C8470" t="s">
        <v>13260</v>
      </c>
      <c r="D8470" t="s">
        <v>8</v>
      </c>
      <c r="E8470" t="s">
        <v>179</v>
      </c>
      <c r="F8470" s="12">
        <v>39.83</v>
      </c>
      <c r="G8470" s="13">
        <v>5</v>
      </c>
      <c r="H8470">
        <v>0</v>
      </c>
      <c r="I8470" s="12">
        <f t="shared" si="528"/>
        <v>0</v>
      </c>
      <c r="J8470" s="12">
        <f t="shared" si="529"/>
        <v>199.15</v>
      </c>
      <c r="K8470" s="12">
        <f t="shared" si="530"/>
        <v>199.15</v>
      </c>
      <c r="L8470" s="12">
        <v>13.43</v>
      </c>
      <c r="M8470" s="12">
        <f t="shared" si="531"/>
        <v>212.58</v>
      </c>
      <c r="N8470" t="s">
        <v>9</v>
      </c>
      <c r="O8470" s="13">
        <v>13</v>
      </c>
      <c r="P8470">
        <v>4</v>
      </c>
      <c r="Q8470" t="b">
        <v>0</v>
      </c>
      <c r="R8470">
        <v>12</v>
      </c>
      <c r="S8470" t="s">
        <v>43</v>
      </c>
      <c r="T8470" t="s">
        <v>35</v>
      </c>
    </row>
    <row r="8471" spans="1:20">
      <c r="A8471" t="s">
        <v>14086</v>
      </c>
      <c r="B8471" s="11">
        <v>45319</v>
      </c>
      <c r="C8471" t="s">
        <v>10217</v>
      </c>
      <c r="D8471" t="s">
        <v>14</v>
      </c>
      <c r="E8471" t="s">
        <v>82</v>
      </c>
      <c r="F8471" s="12">
        <v>155.74</v>
      </c>
      <c r="G8471" s="13">
        <v>1</v>
      </c>
      <c r="H8471">
        <v>0</v>
      </c>
      <c r="I8471" s="12">
        <f t="shared" si="528"/>
        <v>0</v>
      </c>
      <c r="J8471" s="12">
        <f t="shared" si="529"/>
        <v>155.74</v>
      </c>
      <c r="K8471" s="12">
        <f t="shared" si="530"/>
        <v>155.74</v>
      </c>
      <c r="L8471" s="12">
        <v>14.88</v>
      </c>
      <c r="M8471" s="12">
        <f t="shared" si="531"/>
        <v>170.62</v>
      </c>
      <c r="N8471" t="s">
        <v>18</v>
      </c>
      <c r="O8471" s="13">
        <v>7</v>
      </c>
      <c r="P8471">
        <v>4.5</v>
      </c>
      <c r="Q8471" t="b">
        <v>0</v>
      </c>
      <c r="R8471">
        <v>5</v>
      </c>
      <c r="S8471" t="s">
        <v>45</v>
      </c>
      <c r="T8471" t="s">
        <v>32</v>
      </c>
    </row>
    <row r="8472" spans="1:20">
      <c r="A8472" t="s">
        <v>14087</v>
      </c>
      <c r="B8472" s="11">
        <v>45319</v>
      </c>
      <c r="C8472" t="s">
        <v>14088</v>
      </c>
      <c r="D8472" t="s">
        <v>14</v>
      </c>
      <c r="E8472" t="s">
        <v>113</v>
      </c>
      <c r="F8472" s="12">
        <v>237.67</v>
      </c>
      <c r="G8472" s="13">
        <v>1</v>
      </c>
      <c r="H8472">
        <v>0</v>
      </c>
      <c r="I8472" s="12">
        <f t="shared" si="528"/>
        <v>0</v>
      </c>
      <c r="J8472" s="12">
        <f t="shared" si="529"/>
        <v>237.67</v>
      </c>
      <c r="K8472" s="12">
        <f t="shared" si="530"/>
        <v>237.67</v>
      </c>
      <c r="L8472" s="12">
        <v>23.02</v>
      </c>
      <c r="M8472" s="12">
        <f t="shared" si="531"/>
        <v>260.69</v>
      </c>
      <c r="N8472" t="s">
        <v>6</v>
      </c>
      <c r="O8472" s="13">
        <v>9</v>
      </c>
      <c r="P8472">
        <v>4</v>
      </c>
      <c r="Q8472" t="b">
        <v>0</v>
      </c>
      <c r="R8472">
        <v>2</v>
      </c>
      <c r="S8472" t="s">
        <v>44</v>
      </c>
      <c r="T8472" t="s">
        <v>39</v>
      </c>
    </row>
    <row r="8473" spans="1:20">
      <c r="A8473" t="s">
        <v>14089</v>
      </c>
      <c r="B8473" s="11">
        <v>45319</v>
      </c>
      <c r="C8473" t="s">
        <v>14090</v>
      </c>
      <c r="D8473" t="s">
        <v>17</v>
      </c>
      <c r="E8473" t="s">
        <v>139</v>
      </c>
      <c r="F8473" s="12">
        <v>86.35</v>
      </c>
      <c r="G8473" s="13">
        <v>1</v>
      </c>
      <c r="H8473">
        <v>0</v>
      </c>
      <c r="I8473" s="12">
        <f t="shared" si="528"/>
        <v>0</v>
      </c>
      <c r="J8473" s="12">
        <f t="shared" si="529"/>
        <v>86.35</v>
      </c>
      <c r="K8473" s="12">
        <f t="shared" si="530"/>
        <v>86.35</v>
      </c>
      <c r="L8473" s="12">
        <v>11.67</v>
      </c>
      <c r="M8473" s="12">
        <f t="shared" si="531"/>
        <v>98.02</v>
      </c>
      <c r="N8473" t="s">
        <v>18</v>
      </c>
      <c r="O8473" s="13">
        <v>2</v>
      </c>
      <c r="P8473">
        <v>4.5</v>
      </c>
      <c r="Q8473" t="b">
        <v>1</v>
      </c>
      <c r="R8473">
        <v>9</v>
      </c>
      <c r="S8473" t="s">
        <v>44</v>
      </c>
      <c r="T8473" t="s">
        <v>35</v>
      </c>
    </row>
    <row r="8474" spans="1:20">
      <c r="A8474" t="s">
        <v>14091</v>
      </c>
      <c r="B8474" s="11">
        <v>45319</v>
      </c>
      <c r="C8474" t="s">
        <v>14092</v>
      </c>
      <c r="D8474" t="s">
        <v>17</v>
      </c>
      <c r="E8474" t="s">
        <v>139</v>
      </c>
      <c r="F8474" s="12">
        <v>56.55</v>
      </c>
      <c r="G8474" s="13">
        <v>2</v>
      </c>
      <c r="H8474">
        <v>0</v>
      </c>
      <c r="I8474" s="12">
        <f t="shared" si="528"/>
        <v>0</v>
      </c>
      <c r="J8474" s="12">
        <f t="shared" si="529"/>
        <v>113.1</v>
      </c>
      <c r="K8474" s="12">
        <f t="shared" si="530"/>
        <v>113.1</v>
      </c>
      <c r="L8474" s="12">
        <v>21.86</v>
      </c>
      <c r="M8474" s="12">
        <f t="shared" si="531"/>
        <v>134.96</v>
      </c>
      <c r="N8474" t="s">
        <v>6</v>
      </c>
      <c r="O8474" s="13">
        <v>18</v>
      </c>
      <c r="P8474">
        <v>4.5</v>
      </c>
      <c r="Q8474" t="b">
        <v>0</v>
      </c>
      <c r="R8474">
        <v>6</v>
      </c>
      <c r="S8474" t="s">
        <v>44</v>
      </c>
      <c r="T8474" t="s">
        <v>39</v>
      </c>
    </row>
    <row r="8475" spans="1:20">
      <c r="A8475" t="s">
        <v>14093</v>
      </c>
      <c r="B8475" s="11">
        <v>45319</v>
      </c>
      <c r="C8475" t="s">
        <v>14094</v>
      </c>
      <c r="D8475" t="s">
        <v>5</v>
      </c>
      <c r="E8475" t="s">
        <v>119</v>
      </c>
      <c r="F8475" s="12">
        <v>106.45</v>
      </c>
      <c r="G8475" s="13">
        <v>3</v>
      </c>
      <c r="H8475">
        <v>0</v>
      </c>
      <c r="I8475" s="12">
        <f t="shared" si="528"/>
        <v>0</v>
      </c>
      <c r="J8475" s="12">
        <f t="shared" si="529"/>
        <v>319.35</v>
      </c>
      <c r="K8475" s="12">
        <f t="shared" si="530"/>
        <v>319.35</v>
      </c>
      <c r="L8475" s="12">
        <v>18.33</v>
      </c>
      <c r="M8475" s="12">
        <f t="shared" si="531"/>
        <v>337.68</v>
      </c>
      <c r="N8475" t="s">
        <v>9</v>
      </c>
      <c r="O8475" s="13">
        <v>10</v>
      </c>
      <c r="P8475">
        <v>4.5</v>
      </c>
      <c r="Q8475" t="b">
        <v>0</v>
      </c>
      <c r="R8475">
        <v>7</v>
      </c>
      <c r="S8475" t="s">
        <v>48</v>
      </c>
      <c r="T8475" t="s">
        <v>39</v>
      </c>
    </row>
    <row r="8476" spans="1:20">
      <c r="A8476" t="s">
        <v>14095</v>
      </c>
      <c r="B8476" s="11">
        <v>45319</v>
      </c>
      <c r="C8476" t="s">
        <v>9030</v>
      </c>
      <c r="D8476" t="s">
        <v>25</v>
      </c>
      <c r="E8476" t="s">
        <v>87</v>
      </c>
      <c r="F8476" s="12">
        <v>366.85</v>
      </c>
      <c r="G8476" s="13">
        <v>1</v>
      </c>
      <c r="H8476">
        <v>0</v>
      </c>
      <c r="I8476" s="12">
        <f t="shared" si="528"/>
        <v>0</v>
      </c>
      <c r="J8476" s="12">
        <f t="shared" si="529"/>
        <v>366.85</v>
      </c>
      <c r="K8476" s="12">
        <f t="shared" si="530"/>
        <v>366.85</v>
      </c>
      <c r="L8476" s="12">
        <v>27</v>
      </c>
      <c r="M8476" s="12">
        <f t="shared" si="531"/>
        <v>393.85</v>
      </c>
      <c r="N8476" t="s">
        <v>9</v>
      </c>
      <c r="O8476" s="13">
        <v>6</v>
      </c>
      <c r="P8476">
        <v>4.5</v>
      </c>
      <c r="Q8476" t="b">
        <v>1</v>
      </c>
      <c r="R8476">
        <v>3</v>
      </c>
      <c r="S8476" t="s">
        <v>45</v>
      </c>
      <c r="T8476" t="s">
        <v>30</v>
      </c>
    </row>
    <row r="8477" spans="1:20">
      <c r="A8477" t="s">
        <v>14096</v>
      </c>
      <c r="B8477" s="11">
        <v>45319</v>
      </c>
      <c r="C8477" t="s">
        <v>10852</v>
      </c>
      <c r="D8477" t="s">
        <v>11</v>
      </c>
      <c r="E8477" t="s">
        <v>151</v>
      </c>
      <c r="F8477" s="12">
        <v>93.93</v>
      </c>
      <c r="G8477" s="13">
        <v>1</v>
      </c>
      <c r="H8477">
        <v>8.7</v>
      </c>
      <c r="I8477" s="12">
        <f t="shared" si="528"/>
        <v>8.17191</v>
      </c>
      <c r="J8477" s="12">
        <f t="shared" si="529"/>
        <v>93.93</v>
      </c>
      <c r="K8477" s="12">
        <f t="shared" si="530"/>
        <v>85.75809</v>
      </c>
      <c r="L8477" s="12">
        <v>9.03</v>
      </c>
      <c r="M8477" s="12">
        <f t="shared" si="531"/>
        <v>94.78809</v>
      </c>
      <c r="N8477" t="s">
        <v>18</v>
      </c>
      <c r="O8477" s="13">
        <v>5</v>
      </c>
      <c r="P8477">
        <v>5</v>
      </c>
      <c r="Q8477" t="b">
        <v>1</v>
      </c>
      <c r="R8477">
        <v>1</v>
      </c>
      <c r="S8477" t="s">
        <v>45</v>
      </c>
      <c r="T8477" t="s">
        <v>30</v>
      </c>
    </row>
    <row r="8478" spans="1:20">
      <c r="A8478" t="s">
        <v>14097</v>
      </c>
      <c r="B8478" s="11">
        <v>45319</v>
      </c>
      <c r="C8478" t="s">
        <v>4872</v>
      </c>
      <c r="D8478" t="s">
        <v>11</v>
      </c>
      <c r="E8478" t="s">
        <v>215</v>
      </c>
      <c r="F8478" s="12">
        <v>20.72</v>
      </c>
      <c r="G8478" s="13">
        <v>1</v>
      </c>
      <c r="H8478">
        <v>0</v>
      </c>
      <c r="I8478" s="12">
        <f t="shared" si="528"/>
        <v>0</v>
      </c>
      <c r="J8478" s="12">
        <f t="shared" si="529"/>
        <v>20.72</v>
      </c>
      <c r="K8478" s="12">
        <f t="shared" si="530"/>
        <v>20.72</v>
      </c>
      <c r="L8478" s="12">
        <v>12.79</v>
      </c>
      <c r="M8478" s="12">
        <f t="shared" si="531"/>
        <v>33.51</v>
      </c>
      <c r="N8478" t="s">
        <v>18</v>
      </c>
      <c r="O8478" s="13">
        <v>7</v>
      </c>
      <c r="P8478">
        <v>4</v>
      </c>
      <c r="Q8478" t="b">
        <v>0</v>
      </c>
      <c r="R8478">
        <v>4</v>
      </c>
      <c r="S8478" t="s">
        <v>46</v>
      </c>
      <c r="T8478" t="s">
        <v>35</v>
      </c>
    </row>
    <row r="8479" spans="1:20">
      <c r="A8479" t="s">
        <v>14098</v>
      </c>
      <c r="B8479" s="11">
        <v>45319</v>
      </c>
      <c r="C8479" t="s">
        <v>12295</v>
      </c>
      <c r="D8479" t="s">
        <v>17</v>
      </c>
      <c r="E8479" t="s">
        <v>209</v>
      </c>
      <c r="F8479" s="12">
        <v>41.05</v>
      </c>
      <c r="G8479" s="13">
        <v>1</v>
      </c>
      <c r="H8479">
        <v>0</v>
      </c>
      <c r="I8479" s="12">
        <f t="shared" si="528"/>
        <v>0</v>
      </c>
      <c r="J8479" s="12">
        <f t="shared" si="529"/>
        <v>41.05</v>
      </c>
      <c r="K8479" s="12">
        <f t="shared" si="530"/>
        <v>41.05</v>
      </c>
      <c r="L8479" s="12">
        <v>6.66</v>
      </c>
      <c r="M8479" s="12">
        <f t="shared" si="531"/>
        <v>47.71</v>
      </c>
      <c r="N8479" t="s">
        <v>18</v>
      </c>
      <c r="O8479" s="13">
        <v>4</v>
      </c>
      <c r="P8479">
        <v>4</v>
      </c>
      <c r="Q8479" t="b">
        <v>0</v>
      </c>
      <c r="R8479">
        <v>5</v>
      </c>
      <c r="S8479" t="s">
        <v>45</v>
      </c>
      <c r="T8479" t="s">
        <v>35</v>
      </c>
    </row>
    <row r="8480" spans="1:20">
      <c r="A8480" t="s">
        <v>14099</v>
      </c>
      <c r="B8480" s="11">
        <v>45319</v>
      </c>
      <c r="C8480" t="s">
        <v>3040</v>
      </c>
      <c r="D8480" t="s">
        <v>5</v>
      </c>
      <c r="E8480" t="s">
        <v>144</v>
      </c>
      <c r="F8480" s="12">
        <v>34.81</v>
      </c>
      <c r="G8480" s="13">
        <v>1</v>
      </c>
      <c r="H8480">
        <v>20.9</v>
      </c>
      <c r="I8480" s="12">
        <f t="shared" si="528"/>
        <v>7.27529</v>
      </c>
      <c r="J8480" s="12">
        <f t="shared" si="529"/>
        <v>34.81</v>
      </c>
      <c r="K8480" s="12">
        <f t="shared" si="530"/>
        <v>27.53471</v>
      </c>
      <c r="L8480" s="12">
        <v>8.57</v>
      </c>
      <c r="M8480" s="12">
        <f t="shared" si="531"/>
        <v>36.10471</v>
      </c>
      <c r="N8480" t="s">
        <v>18</v>
      </c>
      <c r="O8480" s="13">
        <v>2</v>
      </c>
      <c r="P8480">
        <v>5</v>
      </c>
      <c r="Q8480" t="b">
        <v>0</v>
      </c>
      <c r="R8480">
        <v>9</v>
      </c>
      <c r="S8480" t="s">
        <v>43</v>
      </c>
      <c r="T8480" t="s">
        <v>35</v>
      </c>
    </row>
    <row r="8481" spans="1:20">
      <c r="A8481" t="s">
        <v>14100</v>
      </c>
      <c r="B8481" s="11">
        <v>45320</v>
      </c>
      <c r="C8481" t="s">
        <v>1139</v>
      </c>
      <c r="D8481" t="s">
        <v>8</v>
      </c>
      <c r="E8481" t="s">
        <v>179</v>
      </c>
      <c r="F8481" s="12">
        <v>31.79</v>
      </c>
      <c r="G8481" s="13">
        <v>1</v>
      </c>
      <c r="H8481">
        <v>20.6</v>
      </c>
      <c r="I8481" s="12">
        <f t="shared" si="528"/>
        <v>6.54874</v>
      </c>
      <c r="J8481" s="12">
        <f t="shared" si="529"/>
        <v>31.79</v>
      </c>
      <c r="K8481" s="12">
        <f t="shared" si="530"/>
        <v>25.24126</v>
      </c>
      <c r="L8481" s="12">
        <v>15.35</v>
      </c>
      <c r="M8481" s="12">
        <f t="shared" si="531"/>
        <v>40.59126</v>
      </c>
      <c r="N8481" t="s">
        <v>9</v>
      </c>
      <c r="O8481" s="13">
        <v>6</v>
      </c>
      <c r="P8481">
        <v>3.5</v>
      </c>
      <c r="Q8481" t="b">
        <v>0</v>
      </c>
      <c r="R8481">
        <v>4</v>
      </c>
      <c r="S8481" t="s">
        <v>44</v>
      </c>
      <c r="T8481" t="s">
        <v>39</v>
      </c>
    </row>
    <row r="8482" spans="1:20">
      <c r="A8482" t="s">
        <v>14101</v>
      </c>
      <c r="B8482" s="11">
        <v>45320</v>
      </c>
      <c r="C8482" t="s">
        <v>12453</v>
      </c>
      <c r="D8482" t="s">
        <v>11</v>
      </c>
      <c r="E8482" t="s">
        <v>204</v>
      </c>
      <c r="F8482" s="12">
        <v>34.77</v>
      </c>
      <c r="G8482" s="13">
        <v>1</v>
      </c>
      <c r="H8482">
        <v>20.6</v>
      </c>
      <c r="I8482" s="12">
        <f t="shared" si="528"/>
        <v>7.16262</v>
      </c>
      <c r="J8482" s="12">
        <f t="shared" si="529"/>
        <v>34.77</v>
      </c>
      <c r="K8482" s="12">
        <f t="shared" si="530"/>
        <v>27.60738</v>
      </c>
      <c r="L8482" s="12">
        <v>6.47</v>
      </c>
      <c r="M8482" s="12">
        <f t="shared" si="531"/>
        <v>34.07738</v>
      </c>
      <c r="N8482" t="s">
        <v>18</v>
      </c>
      <c r="O8482" s="13">
        <v>3</v>
      </c>
      <c r="P8482">
        <v>4</v>
      </c>
      <c r="Q8482" t="b">
        <v>0</v>
      </c>
      <c r="R8482">
        <v>1</v>
      </c>
      <c r="S8482" t="s">
        <v>44</v>
      </c>
      <c r="T8482" t="s">
        <v>35</v>
      </c>
    </row>
    <row r="8483" spans="1:20">
      <c r="A8483" t="s">
        <v>14102</v>
      </c>
      <c r="B8483" s="11">
        <v>45320</v>
      </c>
      <c r="C8483" t="s">
        <v>11127</v>
      </c>
      <c r="D8483" t="s">
        <v>25</v>
      </c>
      <c r="E8483" t="s">
        <v>602</v>
      </c>
      <c r="F8483" s="12">
        <v>299.2</v>
      </c>
      <c r="G8483" s="13">
        <v>3</v>
      </c>
      <c r="H8483">
        <v>11.8</v>
      </c>
      <c r="I8483" s="12">
        <f t="shared" si="528"/>
        <v>35.3056</v>
      </c>
      <c r="J8483" s="12">
        <f t="shared" si="529"/>
        <v>897.6</v>
      </c>
      <c r="K8483" s="12">
        <f t="shared" si="530"/>
        <v>862.2944</v>
      </c>
      <c r="L8483" s="12">
        <v>13.75</v>
      </c>
      <c r="M8483" s="12">
        <f t="shared" si="531"/>
        <v>876.0444</v>
      </c>
      <c r="N8483" t="s">
        <v>18</v>
      </c>
      <c r="O8483" s="13">
        <v>2</v>
      </c>
      <c r="P8483">
        <v>4.5</v>
      </c>
      <c r="Q8483" t="b">
        <v>0</v>
      </c>
      <c r="R8483">
        <v>4</v>
      </c>
      <c r="S8483" t="s">
        <v>44</v>
      </c>
      <c r="T8483" t="s">
        <v>35</v>
      </c>
    </row>
    <row r="8484" spans="1:20">
      <c r="A8484" t="s">
        <v>14103</v>
      </c>
      <c r="B8484" s="11">
        <v>45320</v>
      </c>
      <c r="C8484" t="s">
        <v>14104</v>
      </c>
      <c r="D8484" t="s">
        <v>17</v>
      </c>
      <c r="E8484" t="s">
        <v>129</v>
      </c>
      <c r="F8484" s="12">
        <v>63.24</v>
      </c>
      <c r="G8484" s="13">
        <v>3</v>
      </c>
      <c r="H8484">
        <v>0</v>
      </c>
      <c r="I8484" s="12">
        <f t="shared" si="528"/>
        <v>0</v>
      </c>
      <c r="J8484" s="12">
        <f t="shared" si="529"/>
        <v>189.72</v>
      </c>
      <c r="K8484" s="12">
        <f t="shared" si="530"/>
        <v>189.72</v>
      </c>
      <c r="L8484" s="12">
        <v>7.51</v>
      </c>
      <c r="M8484" s="12">
        <f t="shared" si="531"/>
        <v>197.23</v>
      </c>
      <c r="N8484" t="s">
        <v>18</v>
      </c>
      <c r="O8484" s="13">
        <v>5</v>
      </c>
      <c r="P8484">
        <v>3.5</v>
      </c>
      <c r="Q8484" t="b">
        <v>0</v>
      </c>
      <c r="R8484">
        <v>3</v>
      </c>
      <c r="S8484" t="s">
        <v>44</v>
      </c>
      <c r="T8484" t="s">
        <v>35</v>
      </c>
    </row>
    <row r="8485" spans="1:20">
      <c r="A8485" t="s">
        <v>14105</v>
      </c>
      <c r="B8485" s="11">
        <v>45320</v>
      </c>
      <c r="C8485" t="s">
        <v>1052</v>
      </c>
      <c r="D8485" t="s">
        <v>17</v>
      </c>
      <c r="E8485" t="s">
        <v>194</v>
      </c>
      <c r="F8485" s="12">
        <v>119.11</v>
      </c>
      <c r="G8485" s="13">
        <v>1</v>
      </c>
      <c r="H8485">
        <v>0</v>
      </c>
      <c r="I8485" s="12">
        <f t="shared" si="528"/>
        <v>0</v>
      </c>
      <c r="J8485" s="12">
        <f t="shared" si="529"/>
        <v>119.11</v>
      </c>
      <c r="K8485" s="12">
        <f t="shared" si="530"/>
        <v>119.11</v>
      </c>
      <c r="L8485" s="12">
        <v>14.35</v>
      </c>
      <c r="M8485" s="12">
        <f t="shared" si="531"/>
        <v>133.46</v>
      </c>
      <c r="N8485" t="s">
        <v>18</v>
      </c>
      <c r="O8485" s="13">
        <v>3</v>
      </c>
      <c r="P8485">
        <v>5</v>
      </c>
      <c r="Q8485" t="b">
        <v>0</v>
      </c>
      <c r="R8485">
        <v>7</v>
      </c>
      <c r="S8485" t="s">
        <v>48</v>
      </c>
      <c r="T8485" t="s">
        <v>35</v>
      </c>
    </row>
    <row r="8486" spans="1:20">
      <c r="A8486" t="s">
        <v>14106</v>
      </c>
      <c r="B8486" s="11">
        <v>45320</v>
      </c>
      <c r="C8486" t="s">
        <v>5051</v>
      </c>
      <c r="D8486" t="s">
        <v>23</v>
      </c>
      <c r="E8486" t="s">
        <v>540</v>
      </c>
      <c r="F8486" s="12">
        <v>134.62</v>
      </c>
      <c r="G8486" s="13">
        <v>5</v>
      </c>
      <c r="H8486">
        <v>0</v>
      </c>
      <c r="I8486" s="12">
        <f t="shared" si="528"/>
        <v>0</v>
      </c>
      <c r="J8486" s="12">
        <f t="shared" si="529"/>
        <v>673.1</v>
      </c>
      <c r="K8486" s="12">
        <f t="shared" si="530"/>
        <v>673.1</v>
      </c>
      <c r="L8486" s="12">
        <v>9.68</v>
      </c>
      <c r="M8486" s="12">
        <f t="shared" si="531"/>
        <v>682.78</v>
      </c>
      <c r="N8486" t="s">
        <v>18</v>
      </c>
      <c r="O8486" s="13">
        <v>7</v>
      </c>
      <c r="P8486">
        <v>4</v>
      </c>
      <c r="Q8486" t="b">
        <v>0</v>
      </c>
      <c r="R8486">
        <v>4</v>
      </c>
      <c r="S8486" t="s">
        <v>45</v>
      </c>
      <c r="T8486" t="s">
        <v>39</v>
      </c>
    </row>
    <row r="8487" spans="1:20">
      <c r="A8487" t="s">
        <v>14107</v>
      </c>
      <c r="B8487" s="11">
        <v>45320</v>
      </c>
      <c r="C8487" t="s">
        <v>14108</v>
      </c>
      <c r="D8487" t="s">
        <v>5</v>
      </c>
      <c r="E8487" t="s">
        <v>156</v>
      </c>
      <c r="F8487" s="12">
        <v>76.19</v>
      </c>
      <c r="G8487" s="13">
        <v>1</v>
      </c>
      <c r="H8487">
        <v>0</v>
      </c>
      <c r="I8487" s="12">
        <f t="shared" si="528"/>
        <v>0</v>
      </c>
      <c r="J8487" s="12">
        <f t="shared" si="529"/>
        <v>76.19</v>
      </c>
      <c r="K8487" s="12">
        <f t="shared" si="530"/>
        <v>76.19</v>
      </c>
      <c r="L8487" s="12">
        <v>8.64</v>
      </c>
      <c r="M8487" s="12">
        <f t="shared" si="531"/>
        <v>84.83</v>
      </c>
      <c r="N8487" t="s">
        <v>18</v>
      </c>
      <c r="O8487" s="13">
        <v>2</v>
      </c>
      <c r="P8487">
        <v>4.5</v>
      </c>
      <c r="Q8487" t="b">
        <v>0</v>
      </c>
      <c r="R8487">
        <v>2</v>
      </c>
      <c r="S8487" t="s">
        <v>42</v>
      </c>
      <c r="T8487" t="s">
        <v>35</v>
      </c>
    </row>
    <row r="8488" spans="1:20">
      <c r="A8488" t="s">
        <v>14109</v>
      </c>
      <c r="B8488" s="11">
        <v>45320</v>
      </c>
      <c r="C8488" t="s">
        <v>3256</v>
      </c>
      <c r="D8488" t="s">
        <v>17</v>
      </c>
      <c r="E8488" t="s">
        <v>209</v>
      </c>
      <c r="F8488" s="12">
        <v>73.08</v>
      </c>
      <c r="G8488" s="13">
        <v>2</v>
      </c>
      <c r="H8488">
        <v>0</v>
      </c>
      <c r="I8488" s="12">
        <f t="shared" si="528"/>
        <v>0</v>
      </c>
      <c r="J8488" s="12">
        <f t="shared" si="529"/>
        <v>146.16</v>
      </c>
      <c r="K8488" s="12">
        <f t="shared" si="530"/>
        <v>146.16</v>
      </c>
      <c r="L8488" s="12">
        <v>21.01</v>
      </c>
      <c r="M8488" s="12">
        <f t="shared" si="531"/>
        <v>167.17</v>
      </c>
      <c r="N8488" t="s">
        <v>6</v>
      </c>
      <c r="O8488" s="13">
        <v>17</v>
      </c>
      <c r="P8488">
        <v>5</v>
      </c>
      <c r="Q8488" t="b">
        <v>0</v>
      </c>
      <c r="R8488">
        <v>10</v>
      </c>
      <c r="S8488" t="s">
        <v>43</v>
      </c>
      <c r="T8488" t="s">
        <v>35</v>
      </c>
    </row>
    <row r="8489" spans="1:20">
      <c r="A8489" t="s">
        <v>14110</v>
      </c>
      <c r="B8489" s="11">
        <v>45320</v>
      </c>
      <c r="C8489" t="s">
        <v>1737</v>
      </c>
      <c r="D8489" t="s">
        <v>5</v>
      </c>
      <c r="E8489" t="s">
        <v>106</v>
      </c>
      <c r="F8489" s="12">
        <v>72.75</v>
      </c>
      <c r="G8489" s="13">
        <v>1</v>
      </c>
      <c r="H8489">
        <v>11.1</v>
      </c>
      <c r="I8489" s="12">
        <f t="shared" si="528"/>
        <v>8.07525</v>
      </c>
      <c r="J8489" s="12">
        <f t="shared" si="529"/>
        <v>72.75</v>
      </c>
      <c r="K8489" s="12">
        <f t="shared" si="530"/>
        <v>64.67475</v>
      </c>
      <c r="L8489" s="12">
        <v>13.85</v>
      </c>
      <c r="M8489" s="12">
        <f t="shared" si="531"/>
        <v>78.52475</v>
      </c>
      <c r="N8489" t="s">
        <v>9</v>
      </c>
      <c r="O8489" s="13">
        <v>13</v>
      </c>
      <c r="P8489">
        <v>5</v>
      </c>
      <c r="Q8489" t="b">
        <v>0</v>
      </c>
      <c r="R8489">
        <v>8</v>
      </c>
      <c r="S8489" t="s">
        <v>42</v>
      </c>
      <c r="T8489" t="s">
        <v>37</v>
      </c>
    </row>
    <row r="8490" spans="1:20">
      <c r="A8490" t="s">
        <v>14111</v>
      </c>
      <c r="B8490" s="11">
        <v>45320</v>
      </c>
      <c r="C8490" t="s">
        <v>4435</v>
      </c>
      <c r="D8490" t="s">
        <v>14</v>
      </c>
      <c r="E8490" t="s">
        <v>162</v>
      </c>
      <c r="F8490" s="12">
        <v>90.37</v>
      </c>
      <c r="G8490" s="13">
        <v>1</v>
      </c>
      <c r="H8490">
        <v>7.2</v>
      </c>
      <c r="I8490" s="12">
        <f t="shared" si="528"/>
        <v>6.50664</v>
      </c>
      <c r="J8490" s="12">
        <f t="shared" si="529"/>
        <v>90.37</v>
      </c>
      <c r="K8490" s="12">
        <f t="shared" si="530"/>
        <v>83.86336</v>
      </c>
      <c r="L8490" s="12">
        <v>8.87</v>
      </c>
      <c r="M8490" s="12">
        <f t="shared" si="531"/>
        <v>92.73336</v>
      </c>
      <c r="N8490" t="s">
        <v>18</v>
      </c>
      <c r="O8490" s="13">
        <v>2</v>
      </c>
      <c r="P8490">
        <v>4</v>
      </c>
      <c r="Q8490" t="b">
        <v>0</v>
      </c>
      <c r="R8490">
        <v>1</v>
      </c>
      <c r="S8490" t="s">
        <v>44</v>
      </c>
      <c r="T8490" t="s">
        <v>35</v>
      </c>
    </row>
    <row r="8491" spans="1:20">
      <c r="A8491" t="s">
        <v>14112</v>
      </c>
      <c r="B8491" s="11">
        <v>45320</v>
      </c>
      <c r="C8491" t="s">
        <v>4997</v>
      </c>
      <c r="D8491" t="s">
        <v>11</v>
      </c>
      <c r="E8491" t="s">
        <v>400</v>
      </c>
      <c r="F8491" s="12">
        <v>70.7</v>
      </c>
      <c r="G8491" s="13">
        <v>2</v>
      </c>
      <c r="H8491">
        <v>0</v>
      </c>
      <c r="I8491" s="12">
        <f t="shared" si="528"/>
        <v>0</v>
      </c>
      <c r="J8491" s="12">
        <f t="shared" si="529"/>
        <v>141.4</v>
      </c>
      <c r="K8491" s="12">
        <f t="shared" si="530"/>
        <v>141.4</v>
      </c>
      <c r="L8491" s="12">
        <v>14.63</v>
      </c>
      <c r="M8491" s="12">
        <f t="shared" si="531"/>
        <v>156.03</v>
      </c>
      <c r="N8491" t="s">
        <v>9</v>
      </c>
      <c r="O8491" s="13">
        <v>7</v>
      </c>
      <c r="P8491">
        <v>5</v>
      </c>
      <c r="Q8491" t="b">
        <v>0</v>
      </c>
      <c r="R8491">
        <v>6</v>
      </c>
      <c r="S8491" t="s">
        <v>48</v>
      </c>
      <c r="T8491" t="s">
        <v>37</v>
      </c>
    </row>
    <row r="8492" spans="1:20">
      <c r="A8492" t="s">
        <v>14113</v>
      </c>
      <c r="B8492" s="11">
        <v>45321</v>
      </c>
      <c r="C8492" t="s">
        <v>7214</v>
      </c>
      <c r="D8492" t="s">
        <v>11</v>
      </c>
      <c r="E8492" t="s">
        <v>91</v>
      </c>
      <c r="F8492" s="12">
        <v>60.16</v>
      </c>
      <c r="G8492" s="13">
        <v>2</v>
      </c>
      <c r="H8492">
        <v>0</v>
      </c>
      <c r="I8492" s="12">
        <f t="shared" si="528"/>
        <v>0</v>
      </c>
      <c r="J8492" s="12">
        <f t="shared" si="529"/>
        <v>120.32</v>
      </c>
      <c r="K8492" s="12">
        <f t="shared" si="530"/>
        <v>120.32</v>
      </c>
      <c r="L8492" s="12">
        <v>24.81</v>
      </c>
      <c r="M8492" s="12">
        <f t="shared" si="531"/>
        <v>145.13</v>
      </c>
      <c r="N8492" t="s">
        <v>6</v>
      </c>
      <c r="O8492" s="13">
        <v>9</v>
      </c>
      <c r="P8492">
        <v>5</v>
      </c>
      <c r="Q8492" t="b">
        <v>0</v>
      </c>
      <c r="R8492">
        <v>8</v>
      </c>
      <c r="S8492" t="s">
        <v>44</v>
      </c>
      <c r="T8492" t="s">
        <v>35</v>
      </c>
    </row>
    <row r="8493" spans="1:20">
      <c r="A8493" t="s">
        <v>14114</v>
      </c>
      <c r="B8493" s="11">
        <v>45321</v>
      </c>
      <c r="C8493" t="s">
        <v>11903</v>
      </c>
      <c r="D8493" t="s">
        <v>20</v>
      </c>
      <c r="E8493" t="s">
        <v>226</v>
      </c>
      <c r="F8493" s="12">
        <v>36</v>
      </c>
      <c r="G8493" s="13">
        <v>2</v>
      </c>
      <c r="H8493">
        <v>8.9</v>
      </c>
      <c r="I8493" s="12">
        <f t="shared" si="528"/>
        <v>3.204</v>
      </c>
      <c r="J8493" s="12">
        <f t="shared" si="529"/>
        <v>72</v>
      </c>
      <c r="K8493" s="12">
        <f t="shared" si="530"/>
        <v>68.796</v>
      </c>
      <c r="L8493" s="12">
        <v>13.82</v>
      </c>
      <c r="M8493" s="12">
        <f t="shared" si="531"/>
        <v>82.616</v>
      </c>
      <c r="N8493" t="s">
        <v>18</v>
      </c>
      <c r="O8493" s="13">
        <v>4</v>
      </c>
      <c r="P8493">
        <v>2</v>
      </c>
      <c r="Q8493" t="b">
        <v>0</v>
      </c>
      <c r="R8493">
        <v>2</v>
      </c>
      <c r="S8493" t="s">
        <v>42</v>
      </c>
      <c r="T8493" t="s">
        <v>39</v>
      </c>
    </row>
    <row r="8494" spans="1:20">
      <c r="A8494" t="s">
        <v>14115</v>
      </c>
      <c r="B8494" s="11">
        <v>45321</v>
      </c>
      <c r="C8494" t="s">
        <v>14116</v>
      </c>
      <c r="D8494" t="s">
        <v>5</v>
      </c>
      <c r="E8494" t="s">
        <v>106</v>
      </c>
      <c r="F8494" s="12">
        <v>52.17</v>
      </c>
      <c r="G8494" s="13">
        <v>2</v>
      </c>
      <c r="H8494">
        <v>0</v>
      </c>
      <c r="I8494" s="12">
        <f t="shared" si="528"/>
        <v>0</v>
      </c>
      <c r="J8494" s="12">
        <f t="shared" si="529"/>
        <v>104.34</v>
      </c>
      <c r="K8494" s="12">
        <f t="shared" si="530"/>
        <v>104.34</v>
      </c>
      <c r="L8494" s="12">
        <v>22</v>
      </c>
      <c r="M8494" s="12">
        <f t="shared" si="531"/>
        <v>126.34</v>
      </c>
      <c r="N8494" t="s">
        <v>6</v>
      </c>
      <c r="O8494" s="13">
        <v>12</v>
      </c>
      <c r="P8494">
        <v>5</v>
      </c>
      <c r="Q8494" t="b">
        <v>0</v>
      </c>
      <c r="R8494">
        <v>2</v>
      </c>
      <c r="S8494" t="s">
        <v>48</v>
      </c>
      <c r="T8494" t="s">
        <v>35</v>
      </c>
    </row>
    <row r="8495" spans="1:20">
      <c r="A8495" t="s">
        <v>14117</v>
      </c>
      <c r="B8495" s="11">
        <v>45321</v>
      </c>
      <c r="C8495" t="s">
        <v>11104</v>
      </c>
      <c r="D8495" t="s">
        <v>11</v>
      </c>
      <c r="E8495" t="s">
        <v>400</v>
      </c>
      <c r="F8495" s="12">
        <v>64.45</v>
      </c>
      <c r="G8495" s="13">
        <v>2</v>
      </c>
      <c r="H8495">
        <v>15.9</v>
      </c>
      <c r="I8495" s="12">
        <f t="shared" si="528"/>
        <v>10.24755</v>
      </c>
      <c r="J8495" s="12">
        <f t="shared" si="529"/>
        <v>128.9</v>
      </c>
      <c r="K8495" s="12">
        <f t="shared" si="530"/>
        <v>118.65245</v>
      </c>
      <c r="L8495" s="12">
        <v>26.74</v>
      </c>
      <c r="M8495" s="12">
        <f t="shared" si="531"/>
        <v>145.39245</v>
      </c>
      <c r="N8495" t="s">
        <v>15</v>
      </c>
      <c r="O8495" s="13">
        <v>15</v>
      </c>
      <c r="P8495">
        <v>5</v>
      </c>
      <c r="Q8495" t="b">
        <v>1</v>
      </c>
      <c r="R8495">
        <v>7</v>
      </c>
      <c r="S8495" t="s">
        <v>42</v>
      </c>
      <c r="T8495" t="s">
        <v>30</v>
      </c>
    </row>
    <row r="8496" spans="1:20">
      <c r="A8496" t="s">
        <v>14118</v>
      </c>
      <c r="B8496" s="11">
        <v>45322</v>
      </c>
      <c r="C8496" t="s">
        <v>14119</v>
      </c>
      <c r="D8496" t="s">
        <v>14</v>
      </c>
      <c r="E8496" t="s">
        <v>82</v>
      </c>
      <c r="F8496" s="12">
        <v>122.78</v>
      </c>
      <c r="G8496" s="13">
        <v>1</v>
      </c>
      <c r="H8496">
        <v>8</v>
      </c>
      <c r="I8496" s="12">
        <f t="shared" si="528"/>
        <v>9.8224</v>
      </c>
      <c r="J8496" s="12">
        <f t="shared" si="529"/>
        <v>122.78</v>
      </c>
      <c r="K8496" s="12">
        <f t="shared" si="530"/>
        <v>112.9576</v>
      </c>
      <c r="L8496" s="12">
        <v>8.98</v>
      </c>
      <c r="M8496" s="12">
        <f t="shared" si="531"/>
        <v>121.9376</v>
      </c>
      <c r="N8496" t="s">
        <v>18</v>
      </c>
      <c r="O8496" s="13">
        <v>5</v>
      </c>
      <c r="P8496">
        <v>4.5</v>
      </c>
      <c r="Q8496" t="b">
        <v>0</v>
      </c>
      <c r="R8496">
        <v>5</v>
      </c>
      <c r="S8496" t="s">
        <v>44</v>
      </c>
      <c r="T8496" t="s">
        <v>35</v>
      </c>
    </row>
    <row r="8497" spans="1:20">
      <c r="A8497" t="s">
        <v>14120</v>
      </c>
      <c r="B8497" s="11">
        <v>45322</v>
      </c>
      <c r="C8497" t="s">
        <v>12244</v>
      </c>
      <c r="D8497" t="s">
        <v>11</v>
      </c>
      <c r="E8497" t="s">
        <v>215</v>
      </c>
      <c r="F8497" s="12">
        <v>22.04</v>
      </c>
      <c r="G8497" s="13">
        <v>1</v>
      </c>
      <c r="H8497">
        <v>0</v>
      </c>
      <c r="I8497" s="12">
        <f t="shared" si="528"/>
        <v>0</v>
      </c>
      <c r="J8497" s="12">
        <f t="shared" si="529"/>
        <v>22.04</v>
      </c>
      <c r="K8497" s="12">
        <f t="shared" si="530"/>
        <v>22.04</v>
      </c>
      <c r="L8497" s="12">
        <v>17.81</v>
      </c>
      <c r="M8497" s="12">
        <f t="shared" si="531"/>
        <v>39.85</v>
      </c>
      <c r="N8497" t="s">
        <v>9</v>
      </c>
      <c r="O8497" s="13">
        <v>6</v>
      </c>
      <c r="P8497">
        <v>5</v>
      </c>
      <c r="Q8497" t="b">
        <v>0</v>
      </c>
      <c r="R8497">
        <v>3</v>
      </c>
      <c r="S8497" t="s">
        <v>48</v>
      </c>
      <c r="T8497" t="s">
        <v>32</v>
      </c>
    </row>
    <row r="8498" spans="1:20">
      <c r="A8498" t="s">
        <v>14121</v>
      </c>
      <c r="B8498" s="11">
        <v>45322</v>
      </c>
      <c r="C8498" t="s">
        <v>14122</v>
      </c>
      <c r="D8498" t="s">
        <v>17</v>
      </c>
      <c r="E8498" t="s">
        <v>129</v>
      </c>
      <c r="F8498" s="12">
        <v>158.04</v>
      </c>
      <c r="G8498" s="13">
        <v>1</v>
      </c>
      <c r="H8498">
        <v>0</v>
      </c>
      <c r="I8498" s="12">
        <f t="shared" si="528"/>
        <v>0</v>
      </c>
      <c r="J8498" s="12">
        <f t="shared" si="529"/>
        <v>158.04</v>
      </c>
      <c r="K8498" s="12">
        <f t="shared" si="530"/>
        <v>158.04</v>
      </c>
      <c r="L8498" s="12">
        <v>23</v>
      </c>
      <c r="M8498" s="12">
        <f t="shared" si="531"/>
        <v>181.04</v>
      </c>
      <c r="N8498" t="s">
        <v>6</v>
      </c>
      <c r="O8498" s="13">
        <v>9</v>
      </c>
      <c r="P8498">
        <v>4</v>
      </c>
      <c r="Q8498" t="b">
        <v>1</v>
      </c>
      <c r="R8498">
        <v>5</v>
      </c>
      <c r="S8498" t="s">
        <v>48</v>
      </c>
      <c r="T8498" t="s">
        <v>35</v>
      </c>
    </row>
    <row r="8499" spans="1:20">
      <c r="A8499" t="s">
        <v>14123</v>
      </c>
      <c r="B8499" s="11">
        <v>45322</v>
      </c>
      <c r="C8499" t="s">
        <v>7660</v>
      </c>
      <c r="D8499" t="s">
        <v>11</v>
      </c>
      <c r="E8499" t="s">
        <v>215</v>
      </c>
      <c r="F8499" s="12">
        <v>81.19</v>
      </c>
      <c r="G8499" s="13">
        <v>2</v>
      </c>
      <c r="H8499">
        <v>0</v>
      </c>
      <c r="I8499" s="12">
        <f t="shared" si="528"/>
        <v>0</v>
      </c>
      <c r="J8499" s="12">
        <f t="shared" si="529"/>
        <v>162.38</v>
      </c>
      <c r="K8499" s="12">
        <f t="shared" si="530"/>
        <v>162.38</v>
      </c>
      <c r="L8499" s="12">
        <v>9.88</v>
      </c>
      <c r="M8499" s="12">
        <f t="shared" si="531"/>
        <v>172.26</v>
      </c>
      <c r="N8499" t="s">
        <v>18</v>
      </c>
      <c r="O8499" s="13">
        <v>4</v>
      </c>
      <c r="P8499">
        <v>4</v>
      </c>
      <c r="Q8499" t="b">
        <v>0</v>
      </c>
      <c r="R8499">
        <v>1</v>
      </c>
      <c r="S8499" t="s">
        <v>45</v>
      </c>
      <c r="T8499" t="s">
        <v>35</v>
      </c>
    </row>
    <row r="8500" spans="1:20">
      <c r="A8500" t="s">
        <v>14124</v>
      </c>
      <c r="B8500" s="11">
        <v>45322</v>
      </c>
      <c r="C8500" t="s">
        <v>1433</v>
      </c>
      <c r="D8500" t="s">
        <v>23</v>
      </c>
      <c r="E8500" t="s">
        <v>176</v>
      </c>
      <c r="F8500" s="12">
        <v>147.25</v>
      </c>
      <c r="G8500" s="13">
        <v>2</v>
      </c>
      <c r="H8500">
        <v>19.1</v>
      </c>
      <c r="I8500" s="12">
        <f t="shared" si="528"/>
        <v>28.12475</v>
      </c>
      <c r="J8500" s="12">
        <f t="shared" si="529"/>
        <v>294.5</v>
      </c>
      <c r="K8500" s="12">
        <f t="shared" si="530"/>
        <v>266.37525</v>
      </c>
      <c r="L8500" s="12">
        <v>12.48</v>
      </c>
      <c r="M8500" s="12">
        <f t="shared" si="531"/>
        <v>278.85525</v>
      </c>
      <c r="N8500" t="s">
        <v>18</v>
      </c>
      <c r="O8500" s="13">
        <v>3</v>
      </c>
      <c r="P8500">
        <v>5</v>
      </c>
      <c r="Q8500" t="b">
        <v>0</v>
      </c>
      <c r="R8500">
        <v>8</v>
      </c>
      <c r="S8500" t="s">
        <v>48</v>
      </c>
      <c r="T8500" t="s">
        <v>35</v>
      </c>
    </row>
    <row r="8501" spans="1:20">
      <c r="A8501" t="s">
        <v>14125</v>
      </c>
      <c r="B8501" s="11">
        <v>45322</v>
      </c>
      <c r="C8501" t="s">
        <v>14126</v>
      </c>
      <c r="D8501" t="s">
        <v>11</v>
      </c>
      <c r="E8501" t="s">
        <v>400</v>
      </c>
      <c r="F8501" s="12">
        <v>87.05</v>
      </c>
      <c r="G8501" s="13">
        <v>1</v>
      </c>
      <c r="H8501">
        <v>0</v>
      </c>
      <c r="I8501" s="12">
        <f t="shared" si="528"/>
        <v>0</v>
      </c>
      <c r="J8501" s="12">
        <f t="shared" si="529"/>
        <v>87.05</v>
      </c>
      <c r="K8501" s="12">
        <f t="shared" si="530"/>
        <v>87.05</v>
      </c>
      <c r="L8501" s="12">
        <v>15.54</v>
      </c>
      <c r="M8501" s="12">
        <f t="shared" si="531"/>
        <v>102.59</v>
      </c>
      <c r="N8501" t="s">
        <v>9</v>
      </c>
      <c r="O8501" s="13">
        <v>6</v>
      </c>
      <c r="P8501">
        <v>3.5</v>
      </c>
      <c r="Q8501" t="b">
        <v>1</v>
      </c>
      <c r="R8501">
        <v>1</v>
      </c>
      <c r="S8501" t="s">
        <v>45</v>
      </c>
      <c r="T8501" t="s">
        <v>37</v>
      </c>
    </row>
    <row r="8502" spans="1:20">
      <c r="A8502" t="s">
        <v>14127</v>
      </c>
      <c r="B8502" s="11">
        <v>45322</v>
      </c>
      <c r="C8502" t="s">
        <v>14128</v>
      </c>
      <c r="D8502" t="s">
        <v>23</v>
      </c>
      <c r="E8502" t="s">
        <v>496</v>
      </c>
      <c r="F8502" s="12">
        <v>65.06</v>
      </c>
      <c r="G8502" s="13">
        <v>1</v>
      </c>
      <c r="H8502">
        <v>0</v>
      </c>
      <c r="I8502" s="12">
        <f t="shared" si="528"/>
        <v>0</v>
      </c>
      <c r="J8502" s="12">
        <f t="shared" si="529"/>
        <v>65.06</v>
      </c>
      <c r="K8502" s="12">
        <f t="shared" si="530"/>
        <v>65.06</v>
      </c>
      <c r="L8502" s="12">
        <v>14.45</v>
      </c>
      <c r="M8502" s="12">
        <f t="shared" si="531"/>
        <v>79.51</v>
      </c>
      <c r="N8502" t="s">
        <v>18</v>
      </c>
      <c r="O8502" s="13">
        <v>3</v>
      </c>
      <c r="P8502">
        <v>3</v>
      </c>
      <c r="Q8502" t="b">
        <v>0</v>
      </c>
      <c r="R8502">
        <v>6</v>
      </c>
      <c r="S8502" t="s">
        <v>44</v>
      </c>
      <c r="T8502" t="s">
        <v>35</v>
      </c>
    </row>
    <row r="8503" spans="1:20">
      <c r="A8503" t="s">
        <v>14129</v>
      </c>
      <c r="B8503" s="11">
        <v>45322</v>
      </c>
      <c r="C8503" t="s">
        <v>14130</v>
      </c>
      <c r="D8503" t="s">
        <v>14</v>
      </c>
      <c r="E8503" t="s">
        <v>82</v>
      </c>
      <c r="F8503" s="12">
        <v>130.61</v>
      </c>
      <c r="G8503" s="13">
        <v>1</v>
      </c>
      <c r="H8503">
        <v>0</v>
      </c>
      <c r="I8503" s="12">
        <f t="shared" si="528"/>
        <v>0</v>
      </c>
      <c r="J8503" s="12">
        <f t="shared" si="529"/>
        <v>130.61</v>
      </c>
      <c r="K8503" s="12">
        <f t="shared" si="530"/>
        <v>130.61</v>
      </c>
      <c r="L8503" s="12">
        <v>22.53</v>
      </c>
      <c r="M8503" s="12">
        <f t="shared" si="531"/>
        <v>153.14</v>
      </c>
      <c r="N8503" t="s">
        <v>6</v>
      </c>
      <c r="O8503" s="13">
        <v>14</v>
      </c>
      <c r="P8503">
        <v>5</v>
      </c>
      <c r="Q8503" t="b">
        <v>0</v>
      </c>
      <c r="R8503">
        <v>4</v>
      </c>
      <c r="S8503" t="s">
        <v>45</v>
      </c>
      <c r="T8503" t="s">
        <v>35</v>
      </c>
    </row>
    <row r="8504" spans="1:20">
      <c r="A8504" t="s">
        <v>14131</v>
      </c>
      <c r="B8504" s="11">
        <v>45322</v>
      </c>
      <c r="C8504" t="s">
        <v>14132</v>
      </c>
      <c r="D8504" t="s">
        <v>5</v>
      </c>
      <c r="E8504" t="s">
        <v>144</v>
      </c>
      <c r="F8504" s="12">
        <v>70.85</v>
      </c>
      <c r="G8504" s="13">
        <v>1</v>
      </c>
      <c r="H8504">
        <v>0</v>
      </c>
      <c r="I8504" s="12">
        <f t="shared" si="528"/>
        <v>0</v>
      </c>
      <c r="J8504" s="12">
        <f t="shared" si="529"/>
        <v>70.85</v>
      </c>
      <c r="K8504" s="12">
        <f t="shared" si="530"/>
        <v>70.85</v>
      </c>
      <c r="L8504" s="12">
        <v>18.54</v>
      </c>
      <c r="M8504" s="12">
        <f t="shared" si="531"/>
        <v>89.39</v>
      </c>
      <c r="N8504" t="s">
        <v>9</v>
      </c>
      <c r="O8504" s="13">
        <v>9</v>
      </c>
      <c r="P8504">
        <v>5</v>
      </c>
      <c r="Q8504" t="b">
        <v>0</v>
      </c>
      <c r="R8504">
        <v>9</v>
      </c>
      <c r="S8504" t="s">
        <v>44</v>
      </c>
      <c r="T8504" t="s">
        <v>35</v>
      </c>
    </row>
    <row r="8505" spans="1:20">
      <c r="A8505" t="s">
        <v>14133</v>
      </c>
      <c r="B8505" s="11">
        <v>45323</v>
      </c>
      <c r="C8505" t="s">
        <v>14134</v>
      </c>
      <c r="D8505" t="s">
        <v>17</v>
      </c>
      <c r="E8505" t="s">
        <v>209</v>
      </c>
      <c r="F8505" s="12">
        <v>135.43</v>
      </c>
      <c r="G8505" s="13">
        <v>2</v>
      </c>
      <c r="H8505">
        <v>0</v>
      </c>
      <c r="I8505" s="12">
        <f t="shared" si="528"/>
        <v>0</v>
      </c>
      <c r="J8505" s="12">
        <f t="shared" si="529"/>
        <v>270.86</v>
      </c>
      <c r="K8505" s="12">
        <f t="shared" si="530"/>
        <v>270.86</v>
      </c>
      <c r="L8505" s="12">
        <v>28.46</v>
      </c>
      <c r="M8505" s="12">
        <f t="shared" si="531"/>
        <v>299.32</v>
      </c>
      <c r="N8505" t="s">
        <v>6</v>
      </c>
      <c r="O8505" s="13">
        <v>14</v>
      </c>
      <c r="P8505">
        <v>5</v>
      </c>
      <c r="Q8505" t="b">
        <v>0</v>
      </c>
      <c r="R8505">
        <v>9</v>
      </c>
      <c r="S8505" t="s">
        <v>45</v>
      </c>
      <c r="T8505" t="s">
        <v>37</v>
      </c>
    </row>
    <row r="8506" spans="1:20">
      <c r="A8506" t="s">
        <v>14135</v>
      </c>
      <c r="B8506" s="11">
        <v>45323</v>
      </c>
      <c r="C8506" t="s">
        <v>2731</v>
      </c>
      <c r="D8506" t="s">
        <v>17</v>
      </c>
      <c r="E8506" t="s">
        <v>139</v>
      </c>
      <c r="F8506" s="12">
        <v>115.17</v>
      </c>
      <c r="G8506" s="13">
        <v>2</v>
      </c>
      <c r="H8506">
        <v>0</v>
      </c>
      <c r="I8506" s="12">
        <f t="shared" si="528"/>
        <v>0</v>
      </c>
      <c r="J8506" s="12">
        <f t="shared" si="529"/>
        <v>230.34</v>
      </c>
      <c r="K8506" s="12">
        <f t="shared" si="530"/>
        <v>230.34</v>
      </c>
      <c r="L8506" s="12">
        <v>14.62</v>
      </c>
      <c r="M8506" s="12">
        <f t="shared" si="531"/>
        <v>244.96</v>
      </c>
      <c r="N8506" t="s">
        <v>18</v>
      </c>
      <c r="O8506" s="13">
        <v>4</v>
      </c>
      <c r="P8506">
        <v>4.5</v>
      </c>
      <c r="Q8506" t="b">
        <v>0</v>
      </c>
      <c r="R8506">
        <v>3</v>
      </c>
      <c r="S8506" t="s">
        <v>46</v>
      </c>
      <c r="T8506" t="s">
        <v>30</v>
      </c>
    </row>
    <row r="8507" spans="1:20">
      <c r="A8507" t="s">
        <v>14136</v>
      </c>
      <c r="B8507" s="11">
        <v>45323</v>
      </c>
      <c r="C8507" t="s">
        <v>14137</v>
      </c>
      <c r="D8507" t="s">
        <v>11</v>
      </c>
      <c r="E8507" t="s">
        <v>204</v>
      </c>
      <c r="F8507" s="12">
        <v>24.97</v>
      </c>
      <c r="G8507" s="13">
        <v>2</v>
      </c>
      <c r="H8507">
        <v>23.1</v>
      </c>
      <c r="I8507" s="12">
        <f t="shared" si="528"/>
        <v>5.76807</v>
      </c>
      <c r="J8507" s="12">
        <f t="shared" si="529"/>
        <v>49.94</v>
      </c>
      <c r="K8507" s="12">
        <f t="shared" si="530"/>
        <v>44.17193</v>
      </c>
      <c r="L8507" s="12">
        <v>6.73</v>
      </c>
      <c r="M8507" s="12">
        <f t="shared" si="531"/>
        <v>50.90193</v>
      </c>
      <c r="N8507" t="s">
        <v>18</v>
      </c>
      <c r="O8507" s="13">
        <v>6</v>
      </c>
      <c r="P8507">
        <v>4</v>
      </c>
      <c r="Q8507" t="b">
        <v>0</v>
      </c>
      <c r="R8507">
        <v>1</v>
      </c>
      <c r="S8507" t="s">
        <v>46</v>
      </c>
      <c r="T8507" t="s">
        <v>39</v>
      </c>
    </row>
    <row r="8508" spans="1:20">
      <c r="A8508" t="s">
        <v>14138</v>
      </c>
      <c r="B8508" s="11">
        <v>45323</v>
      </c>
      <c r="C8508" t="s">
        <v>11854</v>
      </c>
      <c r="D8508" t="s">
        <v>17</v>
      </c>
      <c r="E8508" t="s">
        <v>78</v>
      </c>
      <c r="F8508" s="12">
        <v>116.55</v>
      </c>
      <c r="G8508" s="13">
        <v>1</v>
      </c>
      <c r="H8508">
        <v>0</v>
      </c>
      <c r="I8508" s="12">
        <f t="shared" si="528"/>
        <v>0</v>
      </c>
      <c r="J8508" s="12">
        <f t="shared" si="529"/>
        <v>116.55</v>
      </c>
      <c r="K8508" s="12">
        <f t="shared" si="530"/>
        <v>116.55</v>
      </c>
      <c r="L8508" s="12">
        <v>14.33</v>
      </c>
      <c r="M8508" s="12">
        <f t="shared" si="531"/>
        <v>130.88</v>
      </c>
      <c r="N8508" t="s">
        <v>18</v>
      </c>
      <c r="O8508" s="13">
        <v>4</v>
      </c>
      <c r="P8508">
        <v>5</v>
      </c>
      <c r="Q8508" t="b">
        <v>0</v>
      </c>
      <c r="R8508">
        <v>1</v>
      </c>
      <c r="S8508" t="s">
        <v>44</v>
      </c>
      <c r="T8508" t="s">
        <v>39</v>
      </c>
    </row>
    <row r="8509" spans="1:20">
      <c r="A8509" t="s">
        <v>14139</v>
      </c>
      <c r="B8509" s="11">
        <v>45323</v>
      </c>
      <c r="C8509" t="s">
        <v>4810</v>
      </c>
      <c r="D8509" t="s">
        <v>17</v>
      </c>
      <c r="E8509" t="s">
        <v>78</v>
      </c>
      <c r="F8509" s="12">
        <v>170.85</v>
      </c>
      <c r="G8509" s="13">
        <v>1</v>
      </c>
      <c r="H8509">
        <v>0</v>
      </c>
      <c r="I8509" s="12">
        <f t="shared" si="528"/>
        <v>0</v>
      </c>
      <c r="J8509" s="12">
        <f t="shared" si="529"/>
        <v>170.85</v>
      </c>
      <c r="K8509" s="12">
        <f t="shared" si="530"/>
        <v>170.85</v>
      </c>
      <c r="L8509" s="12">
        <v>14.92</v>
      </c>
      <c r="M8509" s="12">
        <f t="shared" si="531"/>
        <v>185.77</v>
      </c>
      <c r="N8509" t="s">
        <v>18</v>
      </c>
      <c r="O8509" s="13">
        <v>7</v>
      </c>
      <c r="P8509">
        <v>4</v>
      </c>
      <c r="Q8509" t="b">
        <v>0</v>
      </c>
      <c r="R8509">
        <v>8</v>
      </c>
      <c r="S8509" t="s">
        <v>48</v>
      </c>
      <c r="T8509" t="s">
        <v>35</v>
      </c>
    </row>
    <row r="8510" spans="1:20">
      <c r="A8510" t="s">
        <v>14140</v>
      </c>
      <c r="B8510" s="11">
        <v>45323</v>
      </c>
      <c r="C8510" t="s">
        <v>14141</v>
      </c>
      <c r="D8510" t="s">
        <v>17</v>
      </c>
      <c r="E8510" t="s">
        <v>194</v>
      </c>
      <c r="F8510" s="12">
        <v>17.84</v>
      </c>
      <c r="G8510" s="13">
        <v>1</v>
      </c>
      <c r="H8510">
        <v>0</v>
      </c>
      <c r="I8510" s="12">
        <f t="shared" si="528"/>
        <v>0</v>
      </c>
      <c r="J8510" s="12">
        <f t="shared" si="529"/>
        <v>17.84</v>
      </c>
      <c r="K8510" s="12">
        <f t="shared" si="530"/>
        <v>17.84</v>
      </c>
      <c r="L8510" s="12">
        <v>13.73</v>
      </c>
      <c r="M8510" s="12">
        <f t="shared" si="531"/>
        <v>31.57</v>
      </c>
      <c r="N8510" t="s">
        <v>18</v>
      </c>
      <c r="O8510" s="13">
        <v>6</v>
      </c>
      <c r="P8510">
        <v>3.5</v>
      </c>
      <c r="Q8510" t="b">
        <v>0</v>
      </c>
      <c r="R8510">
        <v>4</v>
      </c>
      <c r="S8510" t="s">
        <v>43</v>
      </c>
      <c r="T8510" t="s">
        <v>35</v>
      </c>
    </row>
    <row r="8511" spans="1:20">
      <c r="A8511" t="s">
        <v>14142</v>
      </c>
      <c r="B8511" s="11">
        <v>45323</v>
      </c>
      <c r="C8511" t="s">
        <v>14143</v>
      </c>
      <c r="D8511" t="s">
        <v>20</v>
      </c>
      <c r="E8511" t="s">
        <v>212</v>
      </c>
      <c r="F8511" s="12">
        <v>8.24</v>
      </c>
      <c r="G8511" s="13">
        <v>3</v>
      </c>
      <c r="H8511">
        <v>0</v>
      </c>
      <c r="I8511" s="12">
        <f t="shared" si="528"/>
        <v>0</v>
      </c>
      <c r="J8511" s="12">
        <f t="shared" si="529"/>
        <v>24.72</v>
      </c>
      <c r="K8511" s="12">
        <f t="shared" si="530"/>
        <v>24.72</v>
      </c>
      <c r="L8511" s="12">
        <v>20.62</v>
      </c>
      <c r="M8511" s="12">
        <f t="shared" si="531"/>
        <v>45.34</v>
      </c>
      <c r="N8511" t="s">
        <v>6</v>
      </c>
      <c r="O8511" s="13">
        <v>20</v>
      </c>
      <c r="P8511">
        <v>5</v>
      </c>
      <c r="Q8511" t="b">
        <v>0</v>
      </c>
      <c r="R8511">
        <v>1</v>
      </c>
      <c r="S8511" t="s">
        <v>45</v>
      </c>
      <c r="T8511" t="s">
        <v>39</v>
      </c>
    </row>
    <row r="8512" spans="1:20">
      <c r="A8512" t="s">
        <v>14144</v>
      </c>
      <c r="B8512" s="11">
        <v>45324</v>
      </c>
      <c r="C8512" t="s">
        <v>14145</v>
      </c>
      <c r="D8512" t="s">
        <v>14</v>
      </c>
      <c r="E8512" t="s">
        <v>82</v>
      </c>
      <c r="F8512" s="12">
        <v>89.48</v>
      </c>
      <c r="G8512" s="13">
        <v>2</v>
      </c>
      <c r="H8512">
        <v>0</v>
      </c>
      <c r="I8512" s="12">
        <f t="shared" si="528"/>
        <v>0</v>
      </c>
      <c r="J8512" s="12">
        <f t="shared" si="529"/>
        <v>178.96</v>
      </c>
      <c r="K8512" s="12">
        <f t="shared" si="530"/>
        <v>178.96</v>
      </c>
      <c r="L8512" s="12">
        <v>19.8</v>
      </c>
      <c r="M8512" s="12">
        <f t="shared" si="531"/>
        <v>198.76</v>
      </c>
      <c r="N8512" t="s">
        <v>6</v>
      </c>
      <c r="O8512" s="13">
        <v>10</v>
      </c>
      <c r="P8512">
        <v>4.5</v>
      </c>
      <c r="Q8512" t="b">
        <v>0</v>
      </c>
      <c r="R8512">
        <v>2</v>
      </c>
      <c r="S8512" t="s">
        <v>44</v>
      </c>
      <c r="T8512" t="s">
        <v>30</v>
      </c>
    </row>
    <row r="8513" spans="1:20">
      <c r="A8513" t="s">
        <v>14146</v>
      </c>
      <c r="B8513" s="11">
        <v>45324</v>
      </c>
      <c r="C8513" t="s">
        <v>10753</v>
      </c>
      <c r="D8513" t="s">
        <v>5</v>
      </c>
      <c r="E8513" t="s">
        <v>156</v>
      </c>
      <c r="F8513" s="12">
        <v>64.7</v>
      </c>
      <c r="G8513" s="13">
        <v>1</v>
      </c>
      <c r="H8513">
        <v>0</v>
      </c>
      <c r="I8513" s="12">
        <f t="shared" si="528"/>
        <v>0</v>
      </c>
      <c r="J8513" s="12">
        <f t="shared" si="529"/>
        <v>64.7</v>
      </c>
      <c r="K8513" s="12">
        <f t="shared" si="530"/>
        <v>64.7</v>
      </c>
      <c r="L8513" s="12">
        <v>26.33</v>
      </c>
      <c r="M8513" s="12">
        <f t="shared" si="531"/>
        <v>91.03</v>
      </c>
      <c r="N8513" t="s">
        <v>6</v>
      </c>
      <c r="O8513" s="13">
        <v>11</v>
      </c>
      <c r="P8513">
        <v>4</v>
      </c>
      <c r="Q8513" t="b">
        <v>0</v>
      </c>
      <c r="R8513">
        <v>3</v>
      </c>
      <c r="S8513" t="s">
        <v>44</v>
      </c>
      <c r="T8513" t="s">
        <v>35</v>
      </c>
    </row>
    <row r="8514" spans="1:20">
      <c r="A8514" t="s">
        <v>14147</v>
      </c>
      <c r="B8514" s="11">
        <v>45324</v>
      </c>
      <c r="C8514" t="s">
        <v>4839</v>
      </c>
      <c r="D8514" t="s">
        <v>14</v>
      </c>
      <c r="E8514" t="s">
        <v>94</v>
      </c>
      <c r="F8514" s="12">
        <v>246.67</v>
      </c>
      <c r="G8514" s="13">
        <v>3</v>
      </c>
      <c r="H8514">
        <v>0</v>
      </c>
      <c r="I8514" s="12">
        <f t="shared" si="528"/>
        <v>0</v>
      </c>
      <c r="J8514" s="12">
        <f t="shared" si="529"/>
        <v>740.01</v>
      </c>
      <c r="K8514" s="12">
        <f t="shared" si="530"/>
        <v>740.01</v>
      </c>
      <c r="L8514" s="12">
        <v>32.02</v>
      </c>
      <c r="M8514" s="12">
        <f t="shared" si="531"/>
        <v>772.03</v>
      </c>
      <c r="N8514" t="s">
        <v>15</v>
      </c>
      <c r="O8514" s="13">
        <v>9</v>
      </c>
      <c r="P8514">
        <v>5</v>
      </c>
      <c r="Q8514" t="b">
        <v>0</v>
      </c>
      <c r="R8514">
        <v>4</v>
      </c>
      <c r="S8514" t="s">
        <v>48</v>
      </c>
      <c r="T8514" t="s">
        <v>32</v>
      </c>
    </row>
    <row r="8515" spans="1:20">
      <c r="A8515" t="s">
        <v>14148</v>
      </c>
      <c r="B8515" s="11">
        <v>45324</v>
      </c>
      <c r="C8515" t="s">
        <v>1843</v>
      </c>
      <c r="D8515" t="s">
        <v>23</v>
      </c>
      <c r="E8515" t="s">
        <v>176</v>
      </c>
      <c r="F8515" s="12">
        <v>126.21</v>
      </c>
      <c r="G8515" s="13">
        <v>2</v>
      </c>
      <c r="H8515">
        <v>0</v>
      </c>
      <c r="I8515" s="12">
        <f t="shared" ref="I8515:I8578" si="532">H8515*F8515/100</f>
        <v>0</v>
      </c>
      <c r="J8515" s="12">
        <f t="shared" ref="J8515:J8578" si="533">G8515*F8515</f>
        <v>252.42</v>
      </c>
      <c r="K8515" s="12">
        <f t="shared" ref="K8515:K8578" si="534">J8515-I8515</f>
        <v>252.42</v>
      </c>
      <c r="L8515" s="12">
        <v>27.04</v>
      </c>
      <c r="M8515" s="12">
        <f t="shared" ref="M8515:M8578" si="535">K8515+L8515</f>
        <v>279.46</v>
      </c>
      <c r="N8515" t="s">
        <v>15</v>
      </c>
      <c r="O8515" s="13">
        <v>21</v>
      </c>
      <c r="P8515">
        <v>4</v>
      </c>
      <c r="Q8515" t="b">
        <v>0</v>
      </c>
      <c r="R8515">
        <v>2</v>
      </c>
      <c r="S8515" t="s">
        <v>42</v>
      </c>
      <c r="T8515" t="s">
        <v>39</v>
      </c>
    </row>
    <row r="8516" spans="1:20">
      <c r="A8516" t="s">
        <v>14149</v>
      </c>
      <c r="B8516" s="11">
        <v>45324</v>
      </c>
      <c r="C8516" t="s">
        <v>5126</v>
      </c>
      <c r="D8516" t="s">
        <v>20</v>
      </c>
      <c r="E8516" t="s">
        <v>197</v>
      </c>
      <c r="F8516" s="12">
        <v>40.39</v>
      </c>
      <c r="G8516" s="13">
        <v>1</v>
      </c>
      <c r="H8516">
        <v>0</v>
      </c>
      <c r="I8516" s="12">
        <f t="shared" si="532"/>
        <v>0</v>
      </c>
      <c r="J8516" s="12">
        <f t="shared" si="533"/>
        <v>40.39</v>
      </c>
      <c r="K8516" s="12">
        <f t="shared" si="534"/>
        <v>40.39</v>
      </c>
      <c r="L8516" s="12">
        <v>28.61</v>
      </c>
      <c r="M8516" s="12">
        <f t="shared" si="535"/>
        <v>69</v>
      </c>
      <c r="N8516" t="s">
        <v>15</v>
      </c>
      <c r="O8516" s="13">
        <v>13</v>
      </c>
      <c r="P8516">
        <v>5</v>
      </c>
      <c r="Q8516" t="b">
        <v>1</v>
      </c>
      <c r="R8516">
        <v>1</v>
      </c>
      <c r="S8516" t="s">
        <v>48</v>
      </c>
      <c r="T8516" t="s">
        <v>35</v>
      </c>
    </row>
    <row r="8517" spans="1:20">
      <c r="A8517" t="s">
        <v>14150</v>
      </c>
      <c r="B8517" s="11">
        <v>45324</v>
      </c>
      <c r="C8517" t="s">
        <v>9449</v>
      </c>
      <c r="D8517" t="s">
        <v>14</v>
      </c>
      <c r="E8517" t="s">
        <v>162</v>
      </c>
      <c r="F8517" s="12">
        <v>200.04</v>
      </c>
      <c r="G8517" s="13">
        <v>1</v>
      </c>
      <c r="H8517">
        <v>0</v>
      </c>
      <c r="I8517" s="12">
        <f t="shared" si="532"/>
        <v>0</v>
      </c>
      <c r="J8517" s="12">
        <f t="shared" si="533"/>
        <v>200.04</v>
      </c>
      <c r="K8517" s="12">
        <f t="shared" si="534"/>
        <v>200.04</v>
      </c>
      <c r="L8517" s="12">
        <v>15.89</v>
      </c>
      <c r="M8517" s="12">
        <f t="shared" si="535"/>
        <v>215.93</v>
      </c>
      <c r="N8517" t="s">
        <v>18</v>
      </c>
      <c r="O8517" s="13">
        <v>7</v>
      </c>
      <c r="P8517">
        <v>5</v>
      </c>
      <c r="Q8517" t="b">
        <v>0</v>
      </c>
      <c r="R8517">
        <v>2</v>
      </c>
      <c r="S8517" t="s">
        <v>48</v>
      </c>
      <c r="T8517" t="s">
        <v>35</v>
      </c>
    </row>
    <row r="8518" spans="1:20">
      <c r="A8518" t="s">
        <v>14151</v>
      </c>
      <c r="B8518" s="11">
        <v>45324</v>
      </c>
      <c r="C8518" t="s">
        <v>14152</v>
      </c>
      <c r="D8518" t="s">
        <v>8</v>
      </c>
      <c r="E8518" t="s">
        <v>179</v>
      </c>
      <c r="F8518" s="12">
        <v>43.86</v>
      </c>
      <c r="G8518" s="13">
        <v>1</v>
      </c>
      <c r="H8518">
        <v>0</v>
      </c>
      <c r="I8518" s="12">
        <f t="shared" si="532"/>
        <v>0</v>
      </c>
      <c r="J8518" s="12">
        <f t="shared" si="533"/>
        <v>43.86</v>
      </c>
      <c r="K8518" s="12">
        <f t="shared" si="534"/>
        <v>43.86</v>
      </c>
      <c r="L8518" s="12">
        <v>9.33</v>
      </c>
      <c r="M8518" s="12">
        <f t="shared" si="535"/>
        <v>53.19</v>
      </c>
      <c r="N8518" t="s">
        <v>18</v>
      </c>
      <c r="O8518" s="13">
        <v>5</v>
      </c>
      <c r="P8518">
        <v>1</v>
      </c>
      <c r="Q8518" t="b">
        <v>0</v>
      </c>
      <c r="R8518">
        <v>6</v>
      </c>
      <c r="S8518" t="s">
        <v>45</v>
      </c>
      <c r="T8518" t="s">
        <v>39</v>
      </c>
    </row>
    <row r="8519" spans="1:20">
      <c r="A8519" t="s">
        <v>14153</v>
      </c>
      <c r="B8519" s="11">
        <v>45324</v>
      </c>
      <c r="C8519" t="s">
        <v>10904</v>
      </c>
      <c r="D8519" t="s">
        <v>5</v>
      </c>
      <c r="E8519" t="s">
        <v>144</v>
      </c>
      <c r="F8519" s="12">
        <v>43.62</v>
      </c>
      <c r="G8519" s="13">
        <v>2</v>
      </c>
      <c r="H8519">
        <v>0</v>
      </c>
      <c r="I8519" s="12">
        <f t="shared" si="532"/>
        <v>0</v>
      </c>
      <c r="J8519" s="12">
        <f t="shared" si="533"/>
        <v>87.24</v>
      </c>
      <c r="K8519" s="12">
        <f t="shared" si="534"/>
        <v>87.24</v>
      </c>
      <c r="L8519" s="12">
        <v>19.29</v>
      </c>
      <c r="M8519" s="12">
        <f t="shared" si="535"/>
        <v>106.53</v>
      </c>
      <c r="N8519" t="s">
        <v>9</v>
      </c>
      <c r="O8519" s="13">
        <v>7</v>
      </c>
      <c r="P8519">
        <v>4.5</v>
      </c>
      <c r="Q8519" t="b">
        <v>0</v>
      </c>
      <c r="R8519">
        <v>7</v>
      </c>
      <c r="S8519" t="s">
        <v>45</v>
      </c>
      <c r="T8519" t="s">
        <v>39</v>
      </c>
    </row>
    <row r="8520" spans="1:20">
      <c r="A8520" t="s">
        <v>14154</v>
      </c>
      <c r="B8520" s="11">
        <v>45324</v>
      </c>
      <c r="C8520" t="s">
        <v>9941</v>
      </c>
      <c r="D8520" t="s">
        <v>17</v>
      </c>
      <c r="E8520" t="s">
        <v>139</v>
      </c>
      <c r="F8520" s="12">
        <v>23.72</v>
      </c>
      <c r="G8520" s="13">
        <v>4</v>
      </c>
      <c r="H8520">
        <v>0</v>
      </c>
      <c r="I8520" s="12">
        <f t="shared" si="532"/>
        <v>0</v>
      </c>
      <c r="J8520" s="12">
        <f t="shared" si="533"/>
        <v>94.88</v>
      </c>
      <c r="K8520" s="12">
        <f t="shared" si="534"/>
        <v>94.88</v>
      </c>
      <c r="L8520" s="12">
        <v>8.31</v>
      </c>
      <c r="M8520" s="12">
        <f t="shared" si="535"/>
        <v>103.19</v>
      </c>
      <c r="N8520" t="s">
        <v>18</v>
      </c>
      <c r="O8520" s="13">
        <v>2</v>
      </c>
      <c r="P8520">
        <v>5</v>
      </c>
      <c r="Q8520" t="b">
        <v>0</v>
      </c>
      <c r="R8520">
        <v>1</v>
      </c>
      <c r="S8520" t="s">
        <v>43</v>
      </c>
      <c r="T8520" t="s">
        <v>35</v>
      </c>
    </row>
    <row r="8521" spans="1:20">
      <c r="A8521" t="s">
        <v>14155</v>
      </c>
      <c r="B8521" s="11">
        <v>45324</v>
      </c>
      <c r="C8521" t="s">
        <v>14156</v>
      </c>
      <c r="D8521" t="s">
        <v>14</v>
      </c>
      <c r="E8521" t="s">
        <v>113</v>
      </c>
      <c r="F8521" s="12">
        <v>91.08</v>
      </c>
      <c r="G8521" s="13">
        <v>1</v>
      </c>
      <c r="H8521">
        <v>0</v>
      </c>
      <c r="I8521" s="12">
        <f t="shared" si="532"/>
        <v>0</v>
      </c>
      <c r="J8521" s="12">
        <f t="shared" si="533"/>
        <v>91.08</v>
      </c>
      <c r="K8521" s="12">
        <f t="shared" si="534"/>
        <v>91.08</v>
      </c>
      <c r="L8521" s="12">
        <v>14.93</v>
      </c>
      <c r="M8521" s="12">
        <f t="shared" si="535"/>
        <v>106.01</v>
      </c>
      <c r="N8521" t="s">
        <v>18</v>
      </c>
      <c r="O8521" s="13">
        <v>3</v>
      </c>
      <c r="P8521">
        <v>5</v>
      </c>
      <c r="Q8521" t="b">
        <v>0</v>
      </c>
      <c r="R8521">
        <v>2</v>
      </c>
      <c r="S8521" t="s">
        <v>48</v>
      </c>
      <c r="T8521" t="s">
        <v>35</v>
      </c>
    </row>
    <row r="8522" spans="1:20">
      <c r="A8522" t="s">
        <v>14157</v>
      </c>
      <c r="B8522" s="11">
        <v>45324</v>
      </c>
      <c r="C8522" t="s">
        <v>11954</v>
      </c>
      <c r="D8522" t="s">
        <v>23</v>
      </c>
      <c r="E8522" t="s">
        <v>169</v>
      </c>
      <c r="F8522" s="12">
        <v>80.22</v>
      </c>
      <c r="G8522" s="13">
        <v>1</v>
      </c>
      <c r="H8522">
        <v>16.7</v>
      </c>
      <c r="I8522" s="12">
        <f t="shared" si="532"/>
        <v>13.39674</v>
      </c>
      <c r="J8522" s="12">
        <f t="shared" si="533"/>
        <v>80.22</v>
      </c>
      <c r="K8522" s="12">
        <f t="shared" si="534"/>
        <v>66.82326</v>
      </c>
      <c r="L8522" s="12">
        <v>10.43</v>
      </c>
      <c r="M8522" s="12">
        <f t="shared" si="535"/>
        <v>77.25326</v>
      </c>
      <c r="N8522" t="s">
        <v>18</v>
      </c>
      <c r="O8522" s="13">
        <v>2</v>
      </c>
      <c r="P8522">
        <v>5</v>
      </c>
      <c r="Q8522" t="b">
        <v>0</v>
      </c>
      <c r="R8522">
        <v>9</v>
      </c>
      <c r="S8522" t="s">
        <v>44</v>
      </c>
      <c r="T8522" t="s">
        <v>30</v>
      </c>
    </row>
    <row r="8523" spans="1:20">
      <c r="A8523" t="s">
        <v>14158</v>
      </c>
      <c r="B8523" s="11">
        <v>45324</v>
      </c>
      <c r="C8523" t="s">
        <v>14159</v>
      </c>
      <c r="D8523" t="s">
        <v>5</v>
      </c>
      <c r="E8523" t="s">
        <v>106</v>
      </c>
      <c r="F8523" s="12">
        <v>85.4</v>
      </c>
      <c r="G8523" s="13">
        <v>5</v>
      </c>
      <c r="H8523">
        <v>17.8</v>
      </c>
      <c r="I8523" s="12">
        <f t="shared" si="532"/>
        <v>15.2012</v>
      </c>
      <c r="J8523" s="12">
        <f t="shared" si="533"/>
        <v>427</v>
      </c>
      <c r="K8523" s="12">
        <f t="shared" si="534"/>
        <v>411.7988</v>
      </c>
      <c r="L8523" s="12">
        <v>10.93</v>
      </c>
      <c r="M8523" s="12">
        <f t="shared" si="535"/>
        <v>422.7288</v>
      </c>
      <c r="N8523" t="s">
        <v>18</v>
      </c>
      <c r="O8523" s="13">
        <v>6</v>
      </c>
      <c r="P8523">
        <v>3.5</v>
      </c>
      <c r="Q8523" t="b">
        <v>0</v>
      </c>
      <c r="R8523">
        <v>3</v>
      </c>
      <c r="S8523" t="s">
        <v>48</v>
      </c>
      <c r="T8523" t="s">
        <v>37</v>
      </c>
    </row>
    <row r="8524" spans="1:20">
      <c r="A8524" t="s">
        <v>14160</v>
      </c>
      <c r="B8524" s="11">
        <v>45324</v>
      </c>
      <c r="C8524" t="s">
        <v>14161</v>
      </c>
      <c r="D8524" t="s">
        <v>14</v>
      </c>
      <c r="E8524" t="s">
        <v>162</v>
      </c>
      <c r="F8524" s="12">
        <v>72.49</v>
      </c>
      <c r="G8524" s="13">
        <v>1</v>
      </c>
      <c r="H8524">
        <v>0</v>
      </c>
      <c r="I8524" s="12">
        <f t="shared" si="532"/>
        <v>0</v>
      </c>
      <c r="J8524" s="12">
        <f t="shared" si="533"/>
        <v>72.49</v>
      </c>
      <c r="K8524" s="12">
        <f t="shared" si="534"/>
        <v>72.49</v>
      </c>
      <c r="L8524" s="12">
        <v>15.77</v>
      </c>
      <c r="M8524" s="12">
        <f t="shared" si="535"/>
        <v>88.26</v>
      </c>
      <c r="N8524" t="s">
        <v>9</v>
      </c>
      <c r="O8524" s="13">
        <v>8</v>
      </c>
      <c r="P8524">
        <v>3</v>
      </c>
      <c r="Q8524" t="b">
        <v>0</v>
      </c>
      <c r="R8524">
        <v>6</v>
      </c>
      <c r="S8524" t="s">
        <v>45</v>
      </c>
      <c r="T8524" t="s">
        <v>30</v>
      </c>
    </row>
    <row r="8525" spans="1:20">
      <c r="A8525" t="s">
        <v>14162</v>
      </c>
      <c r="B8525" s="11">
        <v>45324</v>
      </c>
      <c r="C8525" t="s">
        <v>14163</v>
      </c>
      <c r="D8525" t="s">
        <v>17</v>
      </c>
      <c r="E8525" t="s">
        <v>129</v>
      </c>
      <c r="F8525" s="12">
        <v>43.79</v>
      </c>
      <c r="G8525" s="13">
        <v>1</v>
      </c>
      <c r="H8525">
        <v>0</v>
      </c>
      <c r="I8525" s="12">
        <f t="shared" si="532"/>
        <v>0</v>
      </c>
      <c r="J8525" s="12">
        <f t="shared" si="533"/>
        <v>43.79</v>
      </c>
      <c r="K8525" s="12">
        <f t="shared" si="534"/>
        <v>43.79</v>
      </c>
      <c r="L8525" s="12">
        <v>14.95</v>
      </c>
      <c r="M8525" s="12">
        <f t="shared" si="535"/>
        <v>58.74</v>
      </c>
      <c r="N8525" t="s">
        <v>9</v>
      </c>
      <c r="O8525" s="13">
        <v>7</v>
      </c>
      <c r="P8525">
        <v>5</v>
      </c>
      <c r="Q8525" t="b">
        <v>0</v>
      </c>
      <c r="R8525">
        <v>2</v>
      </c>
      <c r="S8525" t="s">
        <v>42</v>
      </c>
      <c r="T8525" t="s">
        <v>35</v>
      </c>
    </row>
    <row r="8526" spans="1:20">
      <c r="A8526" t="s">
        <v>14164</v>
      </c>
      <c r="B8526" s="11">
        <v>45325</v>
      </c>
      <c r="C8526" t="s">
        <v>13098</v>
      </c>
      <c r="D8526" t="s">
        <v>25</v>
      </c>
      <c r="E8526" t="s">
        <v>602</v>
      </c>
      <c r="F8526" s="12">
        <v>371.17</v>
      </c>
      <c r="G8526" s="13">
        <v>1</v>
      </c>
      <c r="H8526">
        <v>0</v>
      </c>
      <c r="I8526" s="12">
        <f t="shared" si="532"/>
        <v>0</v>
      </c>
      <c r="J8526" s="12">
        <f t="shared" si="533"/>
        <v>371.17</v>
      </c>
      <c r="K8526" s="12">
        <f t="shared" si="534"/>
        <v>371.17</v>
      </c>
      <c r="L8526" s="12">
        <v>14.95</v>
      </c>
      <c r="M8526" s="12">
        <f t="shared" si="535"/>
        <v>386.12</v>
      </c>
      <c r="N8526" t="s">
        <v>18</v>
      </c>
      <c r="O8526" s="13">
        <v>3</v>
      </c>
      <c r="P8526">
        <v>5</v>
      </c>
      <c r="Q8526" t="b">
        <v>0</v>
      </c>
      <c r="R8526">
        <v>6</v>
      </c>
      <c r="S8526" t="s">
        <v>44</v>
      </c>
      <c r="T8526" t="s">
        <v>39</v>
      </c>
    </row>
    <row r="8527" spans="1:20">
      <c r="A8527" t="s">
        <v>14165</v>
      </c>
      <c r="B8527" s="11">
        <v>45325</v>
      </c>
      <c r="C8527" t="s">
        <v>14090</v>
      </c>
      <c r="D8527" t="s">
        <v>25</v>
      </c>
      <c r="E8527" t="s">
        <v>87</v>
      </c>
      <c r="F8527" s="12">
        <v>442.25</v>
      </c>
      <c r="G8527" s="13">
        <v>1</v>
      </c>
      <c r="H8527">
        <v>0</v>
      </c>
      <c r="I8527" s="12">
        <f t="shared" si="532"/>
        <v>0</v>
      </c>
      <c r="J8527" s="12">
        <f t="shared" si="533"/>
        <v>442.25</v>
      </c>
      <c r="K8527" s="12">
        <f t="shared" si="534"/>
        <v>442.25</v>
      </c>
      <c r="L8527" s="12">
        <v>24.63</v>
      </c>
      <c r="M8527" s="12">
        <f t="shared" si="535"/>
        <v>466.88</v>
      </c>
      <c r="N8527" t="s">
        <v>12</v>
      </c>
      <c r="O8527" s="13">
        <v>20</v>
      </c>
      <c r="P8527">
        <v>5</v>
      </c>
      <c r="Q8527" t="b">
        <v>0</v>
      </c>
      <c r="R8527">
        <v>3</v>
      </c>
      <c r="S8527" t="s">
        <v>48</v>
      </c>
      <c r="T8527" t="s">
        <v>35</v>
      </c>
    </row>
    <row r="8528" spans="1:20">
      <c r="A8528" t="s">
        <v>14166</v>
      </c>
      <c r="B8528" s="11">
        <v>45325</v>
      </c>
      <c r="C8528" t="s">
        <v>1581</v>
      </c>
      <c r="D8528" t="s">
        <v>25</v>
      </c>
      <c r="E8528" t="s">
        <v>72</v>
      </c>
      <c r="F8528" s="12">
        <v>222.1</v>
      </c>
      <c r="G8528" s="13">
        <v>1</v>
      </c>
      <c r="H8528">
        <v>0</v>
      </c>
      <c r="I8528" s="12">
        <f t="shared" si="532"/>
        <v>0</v>
      </c>
      <c r="J8528" s="12">
        <f t="shared" si="533"/>
        <v>222.1</v>
      </c>
      <c r="K8528" s="12">
        <f t="shared" si="534"/>
        <v>222.1</v>
      </c>
      <c r="L8528" s="12">
        <v>16.59</v>
      </c>
      <c r="M8528" s="12">
        <f t="shared" si="535"/>
        <v>238.69</v>
      </c>
      <c r="N8528" t="s">
        <v>9</v>
      </c>
      <c r="O8528" s="13">
        <v>7</v>
      </c>
      <c r="P8528">
        <v>5</v>
      </c>
      <c r="Q8528" t="b">
        <v>0</v>
      </c>
      <c r="R8528">
        <v>4</v>
      </c>
      <c r="S8528" t="s">
        <v>43</v>
      </c>
      <c r="T8528" t="s">
        <v>39</v>
      </c>
    </row>
    <row r="8529" spans="1:20">
      <c r="A8529" t="s">
        <v>14167</v>
      </c>
      <c r="B8529" s="11">
        <v>45325</v>
      </c>
      <c r="C8529" t="s">
        <v>9126</v>
      </c>
      <c r="D8529" t="s">
        <v>20</v>
      </c>
      <c r="E8529" t="s">
        <v>226</v>
      </c>
      <c r="F8529" s="12">
        <v>11.07</v>
      </c>
      <c r="G8529" s="13">
        <v>2</v>
      </c>
      <c r="H8529">
        <v>0</v>
      </c>
      <c r="I8529" s="12">
        <f t="shared" si="532"/>
        <v>0</v>
      </c>
      <c r="J8529" s="12">
        <f t="shared" si="533"/>
        <v>22.14</v>
      </c>
      <c r="K8529" s="12">
        <f t="shared" si="534"/>
        <v>22.14</v>
      </c>
      <c r="L8529" s="12">
        <v>19.58</v>
      </c>
      <c r="M8529" s="12">
        <f t="shared" si="535"/>
        <v>41.72</v>
      </c>
      <c r="N8529" t="s">
        <v>9</v>
      </c>
      <c r="O8529" s="13">
        <v>9</v>
      </c>
      <c r="P8529">
        <v>5</v>
      </c>
      <c r="Q8529" t="b">
        <v>0</v>
      </c>
      <c r="R8529">
        <v>8</v>
      </c>
      <c r="S8529" t="s">
        <v>45</v>
      </c>
      <c r="T8529" t="s">
        <v>39</v>
      </c>
    </row>
    <row r="8530" spans="1:20">
      <c r="A8530" t="s">
        <v>14168</v>
      </c>
      <c r="B8530" s="11">
        <v>45325</v>
      </c>
      <c r="C8530" t="s">
        <v>10499</v>
      </c>
      <c r="D8530" t="s">
        <v>11</v>
      </c>
      <c r="E8530" t="s">
        <v>215</v>
      </c>
      <c r="F8530" s="12">
        <v>19.85</v>
      </c>
      <c r="G8530" s="13">
        <v>2</v>
      </c>
      <c r="H8530">
        <v>8.8</v>
      </c>
      <c r="I8530" s="12">
        <f t="shared" si="532"/>
        <v>1.7468</v>
      </c>
      <c r="J8530" s="12">
        <f t="shared" si="533"/>
        <v>39.7</v>
      </c>
      <c r="K8530" s="12">
        <f t="shared" si="534"/>
        <v>37.9532</v>
      </c>
      <c r="L8530" s="12">
        <v>20.27</v>
      </c>
      <c r="M8530" s="12">
        <f t="shared" si="535"/>
        <v>58.2232</v>
      </c>
      <c r="N8530" t="s">
        <v>9</v>
      </c>
      <c r="O8530" s="13">
        <v>13</v>
      </c>
      <c r="P8530">
        <v>4.5</v>
      </c>
      <c r="Q8530" t="b">
        <v>0</v>
      </c>
      <c r="R8530">
        <v>1</v>
      </c>
      <c r="S8530" t="s">
        <v>44</v>
      </c>
      <c r="T8530" t="s">
        <v>35</v>
      </c>
    </row>
    <row r="8531" spans="1:20">
      <c r="A8531" t="s">
        <v>14169</v>
      </c>
      <c r="B8531" s="11">
        <v>45325</v>
      </c>
      <c r="C8531" t="s">
        <v>14170</v>
      </c>
      <c r="D8531" t="s">
        <v>14</v>
      </c>
      <c r="E8531" t="s">
        <v>82</v>
      </c>
      <c r="F8531" s="12">
        <v>159.77</v>
      </c>
      <c r="G8531" s="13">
        <v>1</v>
      </c>
      <c r="H8531">
        <v>0</v>
      </c>
      <c r="I8531" s="12">
        <f t="shared" si="532"/>
        <v>0</v>
      </c>
      <c r="J8531" s="12">
        <f t="shared" si="533"/>
        <v>159.77</v>
      </c>
      <c r="K8531" s="12">
        <f t="shared" si="534"/>
        <v>159.77</v>
      </c>
      <c r="L8531" s="12">
        <v>26.3</v>
      </c>
      <c r="M8531" s="12">
        <f t="shared" si="535"/>
        <v>186.07</v>
      </c>
      <c r="N8531" t="s">
        <v>6</v>
      </c>
      <c r="O8531" s="13">
        <v>11</v>
      </c>
      <c r="P8531">
        <v>5</v>
      </c>
      <c r="Q8531" t="b">
        <v>0</v>
      </c>
      <c r="R8531">
        <v>7</v>
      </c>
      <c r="S8531" t="s">
        <v>44</v>
      </c>
      <c r="T8531" t="s">
        <v>37</v>
      </c>
    </row>
    <row r="8532" spans="1:20">
      <c r="A8532" t="s">
        <v>14171</v>
      </c>
      <c r="B8532" s="11">
        <v>45325</v>
      </c>
      <c r="C8532" t="s">
        <v>14172</v>
      </c>
      <c r="D8532" t="s">
        <v>17</v>
      </c>
      <c r="E8532" t="s">
        <v>78</v>
      </c>
      <c r="F8532" s="12">
        <v>37.29</v>
      </c>
      <c r="G8532" s="13">
        <v>1</v>
      </c>
      <c r="H8532">
        <v>0</v>
      </c>
      <c r="I8532" s="12">
        <f t="shared" si="532"/>
        <v>0</v>
      </c>
      <c r="J8532" s="12">
        <f t="shared" si="533"/>
        <v>37.29</v>
      </c>
      <c r="K8532" s="12">
        <f t="shared" si="534"/>
        <v>37.29</v>
      </c>
      <c r="L8532" s="12">
        <v>11.8</v>
      </c>
      <c r="M8532" s="12">
        <f t="shared" si="535"/>
        <v>49.09</v>
      </c>
      <c r="N8532" t="s">
        <v>18</v>
      </c>
      <c r="O8532" s="13">
        <v>4</v>
      </c>
      <c r="P8532">
        <v>5</v>
      </c>
      <c r="Q8532" t="b">
        <v>0</v>
      </c>
      <c r="R8532">
        <v>7</v>
      </c>
      <c r="S8532" t="s">
        <v>45</v>
      </c>
      <c r="T8532" t="s">
        <v>35</v>
      </c>
    </row>
    <row r="8533" spans="1:20">
      <c r="A8533" t="s">
        <v>14173</v>
      </c>
      <c r="B8533" s="11">
        <v>45325</v>
      </c>
      <c r="C8533" t="s">
        <v>3813</v>
      </c>
      <c r="D8533" t="s">
        <v>25</v>
      </c>
      <c r="E8533" t="s">
        <v>159</v>
      </c>
      <c r="F8533" s="12">
        <v>219.34</v>
      </c>
      <c r="G8533" s="13">
        <v>1</v>
      </c>
      <c r="H8533">
        <v>18.6</v>
      </c>
      <c r="I8533" s="12">
        <f t="shared" si="532"/>
        <v>40.79724</v>
      </c>
      <c r="J8533" s="12">
        <f t="shared" si="533"/>
        <v>219.34</v>
      </c>
      <c r="K8533" s="12">
        <f t="shared" si="534"/>
        <v>178.54276</v>
      </c>
      <c r="L8533" s="12">
        <v>24.77</v>
      </c>
      <c r="M8533" s="12">
        <f t="shared" si="535"/>
        <v>203.31276</v>
      </c>
      <c r="N8533" t="s">
        <v>12</v>
      </c>
      <c r="O8533" s="13">
        <v>24</v>
      </c>
      <c r="P8533">
        <v>4</v>
      </c>
      <c r="Q8533" t="b">
        <v>0</v>
      </c>
      <c r="R8533">
        <v>2</v>
      </c>
      <c r="S8533" t="s">
        <v>45</v>
      </c>
      <c r="T8533" t="s">
        <v>39</v>
      </c>
    </row>
    <row r="8534" spans="1:20">
      <c r="A8534" t="s">
        <v>14174</v>
      </c>
      <c r="B8534" s="11">
        <v>45325</v>
      </c>
      <c r="C8534" t="s">
        <v>11820</v>
      </c>
      <c r="D8534" t="s">
        <v>14</v>
      </c>
      <c r="E8534" t="s">
        <v>94</v>
      </c>
      <c r="F8534" s="12">
        <v>217.79</v>
      </c>
      <c r="G8534" s="13">
        <v>1</v>
      </c>
      <c r="H8534">
        <v>0</v>
      </c>
      <c r="I8534" s="12">
        <f t="shared" si="532"/>
        <v>0</v>
      </c>
      <c r="J8534" s="12">
        <f t="shared" si="533"/>
        <v>217.79</v>
      </c>
      <c r="K8534" s="12">
        <f t="shared" si="534"/>
        <v>217.79</v>
      </c>
      <c r="L8534" s="12">
        <v>10.17</v>
      </c>
      <c r="M8534" s="12">
        <f t="shared" si="535"/>
        <v>227.96</v>
      </c>
      <c r="N8534" t="s">
        <v>18</v>
      </c>
      <c r="O8534" s="13">
        <v>5</v>
      </c>
      <c r="P8534">
        <v>5</v>
      </c>
      <c r="Q8534" t="b">
        <v>0</v>
      </c>
      <c r="R8534">
        <v>9</v>
      </c>
      <c r="S8534" t="s">
        <v>48</v>
      </c>
      <c r="T8534" t="s">
        <v>37</v>
      </c>
    </row>
    <row r="8535" spans="1:20">
      <c r="A8535" t="s">
        <v>14175</v>
      </c>
      <c r="B8535" s="11">
        <v>45325</v>
      </c>
      <c r="C8535" t="s">
        <v>1655</v>
      </c>
      <c r="D8535" t="s">
        <v>17</v>
      </c>
      <c r="E8535" t="s">
        <v>129</v>
      </c>
      <c r="F8535" s="12">
        <v>136.96</v>
      </c>
      <c r="G8535" s="13">
        <v>1</v>
      </c>
      <c r="H8535">
        <v>16.6</v>
      </c>
      <c r="I8535" s="12">
        <f t="shared" si="532"/>
        <v>22.73536</v>
      </c>
      <c r="J8535" s="12">
        <f t="shared" si="533"/>
        <v>136.96</v>
      </c>
      <c r="K8535" s="12">
        <f t="shared" si="534"/>
        <v>114.22464</v>
      </c>
      <c r="L8535" s="12">
        <v>22.68</v>
      </c>
      <c r="M8535" s="12">
        <f t="shared" si="535"/>
        <v>136.90464</v>
      </c>
      <c r="N8535" t="s">
        <v>9</v>
      </c>
      <c r="O8535" s="13">
        <v>11</v>
      </c>
      <c r="P8535">
        <v>3.5</v>
      </c>
      <c r="Q8535" t="b">
        <v>0</v>
      </c>
      <c r="R8535">
        <v>8</v>
      </c>
      <c r="S8535" t="s">
        <v>44</v>
      </c>
      <c r="T8535" t="s">
        <v>37</v>
      </c>
    </row>
    <row r="8536" spans="1:20">
      <c r="A8536" t="s">
        <v>14176</v>
      </c>
      <c r="B8536" s="11">
        <v>45325</v>
      </c>
      <c r="C8536" t="s">
        <v>14177</v>
      </c>
      <c r="D8536" t="s">
        <v>17</v>
      </c>
      <c r="E8536" t="s">
        <v>194</v>
      </c>
      <c r="F8536" s="12">
        <v>129.04</v>
      </c>
      <c r="G8536" s="13">
        <v>1</v>
      </c>
      <c r="H8536">
        <v>0</v>
      </c>
      <c r="I8536" s="12">
        <f t="shared" si="532"/>
        <v>0</v>
      </c>
      <c r="J8536" s="12">
        <f t="shared" si="533"/>
        <v>129.04</v>
      </c>
      <c r="K8536" s="12">
        <f t="shared" si="534"/>
        <v>129.04</v>
      </c>
      <c r="L8536" s="12">
        <v>10.74</v>
      </c>
      <c r="M8536" s="12">
        <f t="shared" si="535"/>
        <v>139.78</v>
      </c>
      <c r="N8536" t="s">
        <v>18</v>
      </c>
      <c r="O8536" s="13">
        <v>4</v>
      </c>
      <c r="P8536">
        <v>5</v>
      </c>
      <c r="Q8536" t="b">
        <v>0</v>
      </c>
      <c r="R8536">
        <v>5</v>
      </c>
      <c r="S8536" t="s">
        <v>48</v>
      </c>
      <c r="T8536" t="s">
        <v>39</v>
      </c>
    </row>
    <row r="8537" spans="1:20">
      <c r="A8537" t="s">
        <v>14178</v>
      </c>
      <c r="B8537" s="11">
        <v>45326</v>
      </c>
      <c r="C8537" t="s">
        <v>11352</v>
      </c>
      <c r="D8537" t="s">
        <v>5</v>
      </c>
      <c r="E8537" t="s">
        <v>119</v>
      </c>
      <c r="F8537" s="12">
        <v>31.14</v>
      </c>
      <c r="G8537" s="13">
        <v>1</v>
      </c>
      <c r="H8537">
        <v>5.7</v>
      </c>
      <c r="I8537" s="12">
        <f t="shared" si="532"/>
        <v>1.77498</v>
      </c>
      <c r="J8537" s="12">
        <f t="shared" si="533"/>
        <v>31.14</v>
      </c>
      <c r="K8537" s="12">
        <f t="shared" si="534"/>
        <v>29.36502</v>
      </c>
      <c r="L8537" s="12">
        <v>10.79</v>
      </c>
      <c r="M8537" s="12">
        <f t="shared" si="535"/>
        <v>40.15502</v>
      </c>
      <c r="N8537" t="s">
        <v>18</v>
      </c>
      <c r="O8537" s="13">
        <v>7</v>
      </c>
      <c r="P8537">
        <v>3.5</v>
      </c>
      <c r="Q8537" t="b">
        <v>1</v>
      </c>
      <c r="R8537">
        <v>8</v>
      </c>
      <c r="S8537" t="s">
        <v>44</v>
      </c>
      <c r="T8537" t="s">
        <v>35</v>
      </c>
    </row>
    <row r="8538" spans="1:20">
      <c r="A8538" t="s">
        <v>14179</v>
      </c>
      <c r="B8538" s="11">
        <v>45326</v>
      </c>
      <c r="C8538" t="s">
        <v>6475</v>
      </c>
      <c r="D8538" t="s">
        <v>17</v>
      </c>
      <c r="E8538" t="s">
        <v>139</v>
      </c>
      <c r="F8538" s="12">
        <v>40.26</v>
      </c>
      <c r="G8538" s="13">
        <v>1</v>
      </c>
      <c r="H8538">
        <v>0</v>
      </c>
      <c r="I8538" s="12">
        <f t="shared" si="532"/>
        <v>0</v>
      </c>
      <c r="J8538" s="12">
        <f t="shared" si="533"/>
        <v>40.26</v>
      </c>
      <c r="K8538" s="12">
        <f t="shared" si="534"/>
        <v>40.26</v>
      </c>
      <c r="L8538" s="12">
        <v>19.52</v>
      </c>
      <c r="M8538" s="12">
        <f t="shared" si="535"/>
        <v>59.78</v>
      </c>
      <c r="N8538" t="s">
        <v>9</v>
      </c>
      <c r="O8538" s="13">
        <v>13</v>
      </c>
      <c r="P8538">
        <v>4.5</v>
      </c>
      <c r="Q8538" t="b">
        <v>0</v>
      </c>
      <c r="R8538">
        <v>6</v>
      </c>
      <c r="S8538" t="s">
        <v>43</v>
      </c>
      <c r="T8538" t="s">
        <v>39</v>
      </c>
    </row>
    <row r="8539" spans="1:20">
      <c r="A8539" t="s">
        <v>14180</v>
      </c>
      <c r="B8539" s="11">
        <v>45326</v>
      </c>
      <c r="C8539" t="s">
        <v>14181</v>
      </c>
      <c r="D8539" t="s">
        <v>5</v>
      </c>
      <c r="E8539" t="s">
        <v>119</v>
      </c>
      <c r="F8539" s="12">
        <v>41.97</v>
      </c>
      <c r="G8539" s="13">
        <v>1</v>
      </c>
      <c r="H8539">
        <v>0</v>
      </c>
      <c r="I8539" s="12">
        <f t="shared" si="532"/>
        <v>0</v>
      </c>
      <c r="J8539" s="12">
        <f t="shared" si="533"/>
        <v>41.97</v>
      </c>
      <c r="K8539" s="12">
        <f t="shared" si="534"/>
        <v>41.97</v>
      </c>
      <c r="L8539" s="12">
        <v>7.9</v>
      </c>
      <c r="M8539" s="12">
        <f t="shared" si="535"/>
        <v>49.87</v>
      </c>
      <c r="N8539" t="s">
        <v>18</v>
      </c>
      <c r="O8539" s="13">
        <v>2</v>
      </c>
      <c r="P8539">
        <v>2.5</v>
      </c>
      <c r="Q8539" t="b">
        <v>0</v>
      </c>
      <c r="R8539">
        <v>1</v>
      </c>
      <c r="S8539" t="s">
        <v>46</v>
      </c>
      <c r="T8539" t="s">
        <v>39</v>
      </c>
    </row>
    <row r="8540" spans="1:20">
      <c r="A8540" t="s">
        <v>14182</v>
      </c>
      <c r="B8540" s="11">
        <v>45326</v>
      </c>
      <c r="C8540" t="s">
        <v>1341</v>
      </c>
      <c r="D8540" t="s">
        <v>23</v>
      </c>
      <c r="E8540" t="s">
        <v>540</v>
      </c>
      <c r="F8540" s="12">
        <v>127.01</v>
      </c>
      <c r="G8540" s="13">
        <v>1</v>
      </c>
      <c r="H8540">
        <v>0</v>
      </c>
      <c r="I8540" s="12">
        <f t="shared" si="532"/>
        <v>0</v>
      </c>
      <c r="J8540" s="12">
        <f t="shared" si="533"/>
        <v>127.01</v>
      </c>
      <c r="K8540" s="12">
        <f t="shared" si="534"/>
        <v>127.01</v>
      </c>
      <c r="L8540" s="12">
        <v>14.25</v>
      </c>
      <c r="M8540" s="12">
        <f t="shared" si="535"/>
        <v>141.26</v>
      </c>
      <c r="N8540" t="s">
        <v>18</v>
      </c>
      <c r="O8540" s="13">
        <v>4</v>
      </c>
      <c r="P8540">
        <v>4.5</v>
      </c>
      <c r="Q8540" t="b">
        <v>0</v>
      </c>
      <c r="R8540">
        <v>7</v>
      </c>
      <c r="S8540" t="s">
        <v>45</v>
      </c>
      <c r="T8540" t="s">
        <v>35</v>
      </c>
    </row>
    <row r="8541" spans="1:20">
      <c r="A8541" t="s">
        <v>14183</v>
      </c>
      <c r="B8541" s="11">
        <v>45326</v>
      </c>
      <c r="C8541" t="s">
        <v>493</v>
      </c>
      <c r="D8541" t="s">
        <v>20</v>
      </c>
      <c r="E8541" t="s">
        <v>197</v>
      </c>
      <c r="F8541" s="12">
        <v>15.63</v>
      </c>
      <c r="G8541" s="13">
        <v>1</v>
      </c>
      <c r="H8541">
        <v>22.8</v>
      </c>
      <c r="I8541" s="12">
        <f t="shared" si="532"/>
        <v>3.56364</v>
      </c>
      <c r="J8541" s="12">
        <f t="shared" si="533"/>
        <v>15.63</v>
      </c>
      <c r="K8541" s="12">
        <f t="shared" si="534"/>
        <v>12.06636</v>
      </c>
      <c r="L8541" s="12">
        <v>7.2</v>
      </c>
      <c r="M8541" s="12">
        <f t="shared" si="535"/>
        <v>19.26636</v>
      </c>
      <c r="N8541" t="s">
        <v>18</v>
      </c>
      <c r="O8541" s="13">
        <v>7</v>
      </c>
      <c r="P8541">
        <v>4</v>
      </c>
      <c r="Q8541" t="b">
        <v>0</v>
      </c>
      <c r="R8541">
        <v>2</v>
      </c>
      <c r="S8541" t="s">
        <v>45</v>
      </c>
      <c r="T8541" t="s">
        <v>35</v>
      </c>
    </row>
    <row r="8542" spans="1:20">
      <c r="A8542" t="s">
        <v>14184</v>
      </c>
      <c r="B8542" s="11">
        <v>45326</v>
      </c>
      <c r="C8542" t="s">
        <v>14185</v>
      </c>
      <c r="D8542" t="s">
        <v>17</v>
      </c>
      <c r="E8542" t="s">
        <v>139</v>
      </c>
      <c r="F8542" s="12">
        <v>175.18</v>
      </c>
      <c r="G8542" s="13">
        <v>1</v>
      </c>
      <c r="H8542">
        <v>0</v>
      </c>
      <c r="I8542" s="12">
        <f t="shared" si="532"/>
        <v>0</v>
      </c>
      <c r="J8542" s="12">
        <f t="shared" si="533"/>
        <v>175.18</v>
      </c>
      <c r="K8542" s="12">
        <f t="shared" si="534"/>
        <v>175.18</v>
      </c>
      <c r="L8542" s="12">
        <v>28.43</v>
      </c>
      <c r="M8542" s="12">
        <f t="shared" si="535"/>
        <v>203.61</v>
      </c>
      <c r="N8542" t="s">
        <v>6</v>
      </c>
      <c r="O8542" s="13">
        <v>17</v>
      </c>
      <c r="P8542">
        <v>4.5</v>
      </c>
      <c r="Q8542" t="b">
        <v>0</v>
      </c>
      <c r="R8542">
        <v>4</v>
      </c>
      <c r="S8542" t="s">
        <v>42</v>
      </c>
      <c r="T8542" t="s">
        <v>35</v>
      </c>
    </row>
    <row r="8543" spans="1:20">
      <c r="A8543" t="s">
        <v>14186</v>
      </c>
      <c r="B8543" s="11">
        <v>45326</v>
      </c>
      <c r="C8543" t="s">
        <v>10503</v>
      </c>
      <c r="D8543" t="s">
        <v>23</v>
      </c>
      <c r="E8543" t="s">
        <v>540</v>
      </c>
      <c r="F8543" s="12">
        <v>89.73</v>
      </c>
      <c r="G8543" s="13">
        <v>3</v>
      </c>
      <c r="H8543">
        <v>14.9</v>
      </c>
      <c r="I8543" s="12">
        <f t="shared" si="532"/>
        <v>13.36977</v>
      </c>
      <c r="J8543" s="12">
        <f t="shared" si="533"/>
        <v>269.19</v>
      </c>
      <c r="K8543" s="12">
        <f t="shared" si="534"/>
        <v>255.82023</v>
      </c>
      <c r="L8543" s="12">
        <v>25.68</v>
      </c>
      <c r="M8543" s="12">
        <f t="shared" si="535"/>
        <v>281.50023</v>
      </c>
      <c r="N8543" t="s">
        <v>6</v>
      </c>
      <c r="O8543" s="13">
        <v>9</v>
      </c>
      <c r="P8543">
        <v>5</v>
      </c>
      <c r="Q8543" t="b">
        <v>0</v>
      </c>
      <c r="R8543">
        <v>6</v>
      </c>
      <c r="S8543" t="s">
        <v>45</v>
      </c>
      <c r="T8543" t="s">
        <v>35</v>
      </c>
    </row>
    <row r="8544" spans="1:20">
      <c r="A8544" t="s">
        <v>14187</v>
      </c>
      <c r="B8544" s="11">
        <v>45326</v>
      </c>
      <c r="C8544" t="s">
        <v>14188</v>
      </c>
      <c r="D8544" t="s">
        <v>17</v>
      </c>
      <c r="E8544" t="s">
        <v>129</v>
      </c>
      <c r="F8544" s="12">
        <v>34.31</v>
      </c>
      <c r="G8544" s="13">
        <v>2</v>
      </c>
      <c r="H8544">
        <v>0</v>
      </c>
      <c r="I8544" s="12">
        <f t="shared" si="532"/>
        <v>0</v>
      </c>
      <c r="J8544" s="12">
        <f t="shared" si="533"/>
        <v>68.62</v>
      </c>
      <c r="K8544" s="12">
        <f t="shared" si="534"/>
        <v>68.62</v>
      </c>
      <c r="L8544" s="12">
        <v>24.11</v>
      </c>
      <c r="M8544" s="12">
        <f t="shared" si="535"/>
        <v>92.73</v>
      </c>
      <c r="N8544" t="s">
        <v>6</v>
      </c>
      <c r="O8544" s="13">
        <v>10</v>
      </c>
      <c r="P8544">
        <v>4.5</v>
      </c>
      <c r="Q8544" t="b">
        <v>0</v>
      </c>
      <c r="R8544">
        <v>9</v>
      </c>
      <c r="S8544" t="s">
        <v>48</v>
      </c>
      <c r="T8544" t="s">
        <v>35</v>
      </c>
    </row>
    <row r="8545" spans="1:20">
      <c r="A8545" t="s">
        <v>14189</v>
      </c>
      <c r="B8545" s="11">
        <v>45326</v>
      </c>
      <c r="C8545" t="s">
        <v>14190</v>
      </c>
      <c r="D8545" t="s">
        <v>25</v>
      </c>
      <c r="E8545" t="s">
        <v>159</v>
      </c>
      <c r="F8545" s="12">
        <v>240.5</v>
      </c>
      <c r="G8545" s="13">
        <v>1</v>
      </c>
      <c r="H8545">
        <v>16.5</v>
      </c>
      <c r="I8545" s="12">
        <f t="shared" si="532"/>
        <v>39.6825</v>
      </c>
      <c r="J8545" s="12">
        <f t="shared" si="533"/>
        <v>240.5</v>
      </c>
      <c r="K8545" s="12">
        <f t="shared" si="534"/>
        <v>200.8175</v>
      </c>
      <c r="L8545" s="12">
        <v>23.98</v>
      </c>
      <c r="M8545" s="12">
        <f t="shared" si="535"/>
        <v>224.7975</v>
      </c>
      <c r="N8545" t="s">
        <v>9</v>
      </c>
      <c r="O8545" s="13">
        <v>11</v>
      </c>
      <c r="P8545">
        <v>5</v>
      </c>
      <c r="Q8545" t="b">
        <v>0</v>
      </c>
      <c r="R8545">
        <v>4</v>
      </c>
      <c r="S8545" t="s">
        <v>44</v>
      </c>
      <c r="T8545" t="s">
        <v>39</v>
      </c>
    </row>
    <row r="8546" spans="1:20">
      <c r="A8546" t="s">
        <v>14191</v>
      </c>
      <c r="B8546" s="11">
        <v>45326</v>
      </c>
      <c r="C8546" t="s">
        <v>13471</v>
      </c>
      <c r="D8546" t="s">
        <v>23</v>
      </c>
      <c r="E8546" t="s">
        <v>169</v>
      </c>
      <c r="F8546" s="12">
        <v>112.75</v>
      </c>
      <c r="G8546" s="13">
        <v>1</v>
      </c>
      <c r="H8546">
        <v>0</v>
      </c>
      <c r="I8546" s="12">
        <f t="shared" si="532"/>
        <v>0</v>
      </c>
      <c r="J8546" s="12">
        <f t="shared" si="533"/>
        <v>112.75</v>
      </c>
      <c r="K8546" s="12">
        <f t="shared" si="534"/>
        <v>112.75</v>
      </c>
      <c r="L8546" s="12">
        <v>17.48</v>
      </c>
      <c r="M8546" s="12">
        <f t="shared" si="535"/>
        <v>130.23</v>
      </c>
      <c r="N8546" t="s">
        <v>9</v>
      </c>
      <c r="O8546" s="13">
        <v>9</v>
      </c>
      <c r="P8546">
        <v>5</v>
      </c>
      <c r="Q8546" t="b">
        <v>0</v>
      </c>
      <c r="R8546">
        <v>3</v>
      </c>
      <c r="S8546" t="s">
        <v>48</v>
      </c>
      <c r="T8546" t="s">
        <v>35</v>
      </c>
    </row>
    <row r="8547" spans="1:20">
      <c r="A8547" t="s">
        <v>14192</v>
      </c>
      <c r="B8547" s="11">
        <v>45326</v>
      </c>
      <c r="C8547" t="s">
        <v>14193</v>
      </c>
      <c r="D8547" t="s">
        <v>20</v>
      </c>
      <c r="E8547" t="s">
        <v>136</v>
      </c>
      <c r="F8547" s="12">
        <v>43.5</v>
      </c>
      <c r="G8547" s="13">
        <v>1</v>
      </c>
      <c r="H8547">
        <v>0</v>
      </c>
      <c r="I8547" s="12">
        <f t="shared" si="532"/>
        <v>0</v>
      </c>
      <c r="J8547" s="12">
        <f t="shared" si="533"/>
        <v>43.5</v>
      </c>
      <c r="K8547" s="12">
        <f t="shared" si="534"/>
        <v>43.5</v>
      </c>
      <c r="L8547" s="12">
        <v>11.42</v>
      </c>
      <c r="M8547" s="12">
        <f t="shared" si="535"/>
        <v>54.92</v>
      </c>
      <c r="N8547" t="s">
        <v>18</v>
      </c>
      <c r="O8547" s="13">
        <v>7</v>
      </c>
      <c r="P8547">
        <v>5</v>
      </c>
      <c r="Q8547" t="b">
        <v>0</v>
      </c>
      <c r="R8547">
        <v>1</v>
      </c>
      <c r="S8547" t="s">
        <v>44</v>
      </c>
      <c r="T8547" t="s">
        <v>39</v>
      </c>
    </row>
    <row r="8548" spans="1:20">
      <c r="A8548" t="s">
        <v>14194</v>
      </c>
      <c r="B8548" s="11">
        <v>45327</v>
      </c>
      <c r="C8548" t="s">
        <v>13450</v>
      </c>
      <c r="D8548" t="s">
        <v>11</v>
      </c>
      <c r="E8548" t="s">
        <v>215</v>
      </c>
      <c r="F8548" s="12">
        <v>90.27</v>
      </c>
      <c r="G8548" s="13">
        <v>1</v>
      </c>
      <c r="H8548">
        <v>0</v>
      </c>
      <c r="I8548" s="12">
        <f t="shared" si="532"/>
        <v>0</v>
      </c>
      <c r="J8548" s="12">
        <f t="shared" si="533"/>
        <v>90.27</v>
      </c>
      <c r="K8548" s="12">
        <f t="shared" si="534"/>
        <v>90.27</v>
      </c>
      <c r="L8548" s="12">
        <v>11.42</v>
      </c>
      <c r="M8548" s="12">
        <f t="shared" si="535"/>
        <v>101.69</v>
      </c>
      <c r="N8548" t="s">
        <v>18</v>
      </c>
      <c r="O8548" s="13">
        <v>3</v>
      </c>
      <c r="P8548">
        <v>5</v>
      </c>
      <c r="Q8548" t="b">
        <v>1</v>
      </c>
      <c r="R8548">
        <v>6</v>
      </c>
      <c r="S8548" t="s">
        <v>44</v>
      </c>
      <c r="T8548" t="s">
        <v>35</v>
      </c>
    </row>
    <row r="8549" spans="1:20">
      <c r="A8549" t="s">
        <v>14195</v>
      </c>
      <c r="B8549" s="11">
        <v>45327</v>
      </c>
      <c r="C8549" t="s">
        <v>879</v>
      </c>
      <c r="D8549" t="s">
        <v>5</v>
      </c>
      <c r="E8549" t="s">
        <v>124</v>
      </c>
      <c r="F8549" s="12">
        <v>92.36</v>
      </c>
      <c r="G8549" s="13">
        <v>3</v>
      </c>
      <c r="H8549">
        <v>0</v>
      </c>
      <c r="I8549" s="12">
        <f t="shared" si="532"/>
        <v>0</v>
      </c>
      <c r="J8549" s="12">
        <f t="shared" si="533"/>
        <v>277.08</v>
      </c>
      <c r="K8549" s="12">
        <f t="shared" si="534"/>
        <v>277.08</v>
      </c>
      <c r="L8549" s="12">
        <v>22.37</v>
      </c>
      <c r="M8549" s="12">
        <f t="shared" si="535"/>
        <v>299.45</v>
      </c>
      <c r="N8549" t="s">
        <v>12</v>
      </c>
      <c r="O8549" s="13">
        <v>22</v>
      </c>
      <c r="P8549">
        <v>4.5</v>
      </c>
      <c r="Q8549" t="b">
        <v>0</v>
      </c>
      <c r="R8549">
        <v>3</v>
      </c>
      <c r="S8549" t="s">
        <v>44</v>
      </c>
      <c r="T8549" t="s">
        <v>32</v>
      </c>
    </row>
    <row r="8550" spans="1:20">
      <c r="A8550" t="s">
        <v>14196</v>
      </c>
      <c r="B8550" s="11">
        <v>45327</v>
      </c>
      <c r="C8550" t="s">
        <v>1950</v>
      </c>
      <c r="D8550" t="s">
        <v>25</v>
      </c>
      <c r="E8550" t="s">
        <v>159</v>
      </c>
      <c r="F8550" s="12">
        <v>78.86</v>
      </c>
      <c r="G8550" s="13">
        <v>2</v>
      </c>
      <c r="H8550">
        <v>0</v>
      </c>
      <c r="I8550" s="12">
        <f t="shared" si="532"/>
        <v>0</v>
      </c>
      <c r="J8550" s="12">
        <f t="shared" si="533"/>
        <v>157.72</v>
      </c>
      <c r="K8550" s="12">
        <f t="shared" si="534"/>
        <v>157.72</v>
      </c>
      <c r="L8550" s="12">
        <v>19.8</v>
      </c>
      <c r="M8550" s="12">
        <f t="shared" si="535"/>
        <v>177.52</v>
      </c>
      <c r="N8550" t="s">
        <v>9</v>
      </c>
      <c r="O8550" s="13">
        <v>7</v>
      </c>
      <c r="P8550">
        <v>4.5</v>
      </c>
      <c r="Q8550" t="b">
        <v>0</v>
      </c>
      <c r="R8550">
        <v>3</v>
      </c>
      <c r="S8550" t="s">
        <v>44</v>
      </c>
      <c r="T8550" t="s">
        <v>35</v>
      </c>
    </row>
    <row r="8551" spans="1:20">
      <c r="A8551" t="s">
        <v>14197</v>
      </c>
      <c r="B8551" s="11">
        <v>45327</v>
      </c>
      <c r="C8551" t="s">
        <v>14198</v>
      </c>
      <c r="D8551" t="s">
        <v>14</v>
      </c>
      <c r="E8551" t="s">
        <v>103</v>
      </c>
      <c r="F8551" s="12">
        <v>62.14</v>
      </c>
      <c r="G8551" s="13">
        <v>1</v>
      </c>
      <c r="H8551">
        <v>0</v>
      </c>
      <c r="I8551" s="12">
        <f t="shared" si="532"/>
        <v>0</v>
      </c>
      <c r="J8551" s="12">
        <f t="shared" si="533"/>
        <v>62.14</v>
      </c>
      <c r="K8551" s="12">
        <f t="shared" si="534"/>
        <v>62.14</v>
      </c>
      <c r="L8551" s="12">
        <v>16.5</v>
      </c>
      <c r="M8551" s="12">
        <f t="shared" si="535"/>
        <v>78.64</v>
      </c>
      <c r="N8551" t="s">
        <v>12</v>
      </c>
      <c r="O8551" s="13">
        <v>18</v>
      </c>
      <c r="P8551">
        <v>5</v>
      </c>
      <c r="Q8551" t="b">
        <v>0</v>
      </c>
      <c r="R8551">
        <v>5</v>
      </c>
      <c r="S8551" t="s">
        <v>44</v>
      </c>
      <c r="T8551" t="s">
        <v>39</v>
      </c>
    </row>
    <row r="8552" spans="1:20">
      <c r="A8552" t="s">
        <v>14199</v>
      </c>
      <c r="B8552" s="11">
        <v>45327</v>
      </c>
      <c r="C8552" t="s">
        <v>14200</v>
      </c>
      <c r="D8552" t="s">
        <v>17</v>
      </c>
      <c r="E8552" t="s">
        <v>139</v>
      </c>
      <c r="F8552" s="12">
        <v>118.87</v>
      </c>
      <c r="G8552" s="13">
        <v>5</v>
      </c>
      <c r="H8552">
        <v>0</v>
      </c>
      <c r="I8552" s="12">
        <f t="shared" si="532"/>
        <v>0</v>
      </c>
      <c r="J8552" s="12">
        <f t="shared" si="533"/>
        <v>594.35</v>
      </c>
      <c r="K8552" s="12">
        <f t="shared" si="534"/>
        <v>594.35</v>
      </c>
      <c r="L8552" s="12">
        <v>19.13</v>
      </c>
      <c r="M8552" s="12">
        <f t="shared" si="535"/>
        <v>613.48</v>
      </c>
      <c r="N8552" t="s">
        <v>12</v>
      </c>
      <c r="O8552" s="13">
        <v>22</v>
      </c>
      <c r="P8552">
        <v>5</v>
      </c>
      <c r="Q8552" t="b">
        <v>0</v>
      </c>
      <c r="R8552">
        <v>6</v>
      </c>
      <c r="S8552" t="s">
        <v>45</v>
      </c>
      <c r="T8552" t="s">
        <v>35</v>
      </c>
    </row>
    <row r="8553" spans="1:20">
      <c r="A8553" t="s">
        <v>14201</v>
      </c>
      <c r="B8553" s="11">
        <v>45327</v>
      </c>
      <c r="C8553" t="s">
        <v>14202</v>
      </c>
      <c r="D8553" t="s">
        <v>5</v>
      </c>
      <c r="E8553" t="s">
        <v>144</v>
      </c>
      <c r="F8553" s="12">
        <v>74.48</v>
      </c>
      <c r="G8553" s="13">
        <v>1</v>
      </c>
      <c r="H8553">
        <v>0</v>
      </c>
      <c r="I8553" s="12">
        <f t="shared" si="532"/>
        <v>0</v>
      </c>
      <c r="J8553" s="12">
        <f t="shared" si="533"/>
        <v>74.48</v>
      </c>
      <c r="K8553" s="12">
        <f t="shared" si="534"/>
        <v>74.48</v>
      </c>
      <c r="L8553" s="12">
        <v>16.74</v>
      </c>
      <c r="M8553" s="12">
        <f t="shared" si="535"/>
        <v>91.22</v>
      </c>
      <c r="N8553" t="s">
        <v>9</v>
      </c>
      <c r="O8553" s="13">
        <v>5</v>
      </c>
      <c r="P8553">
        <v>3.5</v>
      </c>
      <c r="Q8553" t="b">
        <v>0</v>
      </c>
      <c r="R8553">
        <v>4</v>
      </c>
      <c r="S8553" t="s">
        <v>44</v>
      </c>
      <c r="T8553" t="s">
        <v>35</v>
      </c>
    </row>
    <row r="8554" spans="1:20">
      <c r="A8554" t="s">
        <v>14203</v>
      </c>
      <c r="B8554" s="11">
        <v>45327</v>
      </c>
      <c r="C8554" t="s">
        <v>14204</v>
      </c>
      <c r="D8554" t="s">
        <v>8</v>
      </c>
      <c r="E8554" t="s">
        <v>75</v>
      </c>
      <c r="F8554" s="12">
        <v>16.95</v>
      </c>
      <c r="G8554" s="13">
        <v>1</v>
      </c>
      <c r="H8554">
        <v>0</v>
      </c>
      <c r="I8554" s="12">
        <f t="shared" si="532"/>
        <v>0</v>
      </c>
      <c r="J8554" s="12">
        <f t="shared" si="533"/>
        <v>16.95</v>
      </c>
      <c r="K8554" s="12">
        <f t="shared" si="534"/>
        <v>16.95</v>
      </c>
      <c r="L8554" s="12">
        <v>26.29</v>
      </c>
      <c r="M8554" s="12">
        <f t="shared" si="535"/>
        <v>43.24</v>
      </c>
      <c r="N8554" t="s">
        <v>6</v>
      </c>
      <c r="O8554" s="13">
        <v>24</v>
      </c>
      <c r="P8554">
        <v>5</v>
      </c>
      <c r="Q8554" t="b">
        <v>0</v>
      </c>
      <c r="R8554">
        <v>9</v>
      </c>
      <c r="S8554" t="s">
        <v>45</v>
      </c>
      <c r="T8554" t="s">
        <v>35</v>
      </c>
    </row>
    <row r="8555" spans="1:20">
      <c r="A8555" t="s">
        <v>14205</v>
      </c>
      <c r="B8555" s="11">
        <v>45327</v>
      </c>
      <c r="C8555" t="s">
        <v>14206</v>
      </c>
      <c r="D8555" t="s">
        <v>14</v>
      </c>
      <c r="E8555" t="s">
        <v>162</v>
      </c>
      <c r="F8555" s="12">
        <v>149.83</v>
      </c>
      <c r="G8555" s="13">
        <v>5</v>
      </c>
      <c r="H8555">
        <v>9.9</v>
      </c>
      <c r="I8555" s="12">
        <f t="shared" si="532"/>
        <v>14.83317</v>
      </c>
      <c r="J8555" s="12">
        <f t="shared" si="533"/>
        <v>749.15</v>
      </c>
      <c r="K8555" s="12">
        <f t="shared" si="534"/>
        <v>734.31683</v>
      </c>
      <c r="L8555" s="12">
        <v>21.38</v>
      </c>
      <c r="M8555" s="12">
        <f t="shared" si="535"/>
        <v>755.69683</v>
      </c>
      <c r="N8555" t="s">
        <v>9</v>
      </c>
      <c r="O8555" s="13">
        <v>7</v>
      </c>
      <c r="P8555">
        <v>5</v>
      </c>
      <c r="Q8555" t="b">
        <v>0</v>
      </c>
      <c r="R8555">
        <v>5</v>
      </c>
      <c r="S8555" t="s">
        <v>48</v>
      </c>
      <c r="T8555" t="s">
        <v>35</v>
      </c>
    </row>
    <row r="8556" spans="1:20">
      <c r="A8556" t="s">
        <v>14207</v>
      </c>
      <c r="B8556" s="11">
        <v>45327</v>
      </c>
      <c r="C8556" t="s">
        <v>1713</v>
      </c>
      <c r="D8556" t="s">
        <v>17</v>
      </c>
      <c r="E8556" t="s">
        <v>194</v>
      </c>
      <c r="F8556" s="12">
        <v>72.14</v>
      </c>
      <c r="G8556" s="13">
        <v>2</v>
      </c>
      <c r="H8556">
        <v>0</v>
      </c>
      <c r="I8556" s="12">
        <f t="shared" si="532"/>
        <v>0</v>
      </c>
      <c r="J8556" s="12">
        <f t="shared" si="533"/>
        <v>144.28</v>
      </c>
      <c r="K8556" s="12">
        <f t="shared" si="534"/>
        <v>144.28</v>
      </c>
      <c r="L8556" s="12">
        <v>14.09</v>
      </c>
      <c r="M8556" s="12">
        <f t="shared" si="535"/>
        <v>158.37</v>
      </c>
      <c r="N8556" t="s">
        <v>9</v>
      </c>
      <c r="O8556" s="13">
        <v>12</v>
      </c>
      <c r="P8556">
        <v>4.5</v>
      </c>
      <c r="Q8556" t="b">
        <v>0</v>
      </c>
      <c r="R8556">
        <v>7</v>
      </c>
      <c r="S8556" t="s">
        <v>44</v>
      </c>
      <c r="T8556" t="s">
        <v>35</v>
      </c>
    </row>
    <row r="8557" spans="1:20">
      <c r="A8557" t="s">
        <v>14208</v>
      </c>
      <c r="B8557" s="11">
        <v>45327</v>
      </c>
      <c r="C8557" t="s">
        <v>2057</v>
      </c>
      <c r="D8557" t="s">
        <v>17</v>
      </c>
      <c r="E8557" t="s">
        <v>78</v>
      </c>
      <c r="F8557" s="12">
        <v>117.39</v>
      </c>
      <c r="G8557" s="13">
        <v>4</v>
      </c>
      <c r="H8557">
        <v>7.5</v>
      </c>
      <c r="I8557" s="12">
        <f t="shared" si="532"/>
        <v>8.80425</v>
      </c>
      <c r="J8557" s="12">
        <f t="shared" si="533"/>
        <v>469.56</v>
      </c>
      <c r="K8557" s="12">
        <f t="shared" si="534"/>
        <v>460.75575</v>
      </c>
      <c r="L8557" s="12">
        <v>12.84</v>
      </c>
      <c r="M8557" s="12">
        <f t="shared" si="535"/>
        <v>473.59575</v>
      </c>
      <c r="N8557" t="s">
        <v>18</v>
      </c>
      <c r="O8557" s="13">
        <v>3</v>
      </c>
      <c r="P8557">
        <v>4</v>
      </c>
      <c r="Q8557" t="b">
        <v>1</v>
      </c>
      <c r="R8557">
        <v>3</v>
      </c>
      <c r="S8557" t="s">
        <v>44</v>
      </c>
      <c r="T8557" t="s">
        <v>35</v>
      </c>
    </row>
    <row r="8558" spans="1:20">
      <c r="A8558" t="s">
        <v>14209</v>
      </c>
      <c r="B8558" s="11">
        <v>45327</v>
      </c>
      <c r="C8558" t="s">
        <v>14210</v>
      </c>
      <c r="D8558" t="s">
        <v>25</v>
      </c>
      <c r="E8558" t="s">
        <v>602</v>
      </c>
      <c r="F8558" s="12">
        <v>419.95</v>
      </c>
      <c r="G8558" s="13">
        <v>2</v>
      </c>
      <c r="H8558">
        <v>0</v>
      </c>
      <c r="I8558" s="12">
        <f t="shared" si="532"/>
        <v>0</v>
      </c>
      <c r="J8558" s="12">
        <f t="shared" si="533"/>
        <v>839.9</v>
      </c>
      <c r="K8558" s="12">
        <f t="shared" si="534"/>
        <v>839.9</v>
      </c>
      <c r="L8558" s="12">
        <v>27.4</v>
      </c>
      <c r="M8558" s="12">
        <f t="shared" si="535"/>
        <v>867.3</v>
      </c>
      <c r="N8558" t="s">
        <v>9</v>
      </c>
      <c r="O8558" s="13">
        <v>7</v>
      </c>
      <c r="P8558">
        <v>4</v>
      </c>
      <c r="Q8558" t="b">
        <v>0</v>
      </c>
      <c r="R8558">
        <v>2</v>
      </c>
      <c r="S8558" t="s">
        <v>46</v>
      </c>
      <c r="T8558" t="s">
        <v>35</v>
      </c>
    </row>
    <row r="8559" spans="1:20">
      <c r="A8559" t="s">
        <v>14211</v>
      </c>
      <c r="B8559" s="11">
        <v>45328</v>
      </c>
      <c r="C8559" t="s">
        <v>6851</v>
      </c>
      <c r="D8559" t="s">
        <v>25</v>
      </c>
      <c r="E8559" t="s">
        <v>602</v>
      </c>
      <c r="F8559" s="12">
        <v>183</v>
      </c>
      <c r="G8559" s="13">
        <v>4</v>
      </c>
      <c r="H8559">
        <v>16.9</v>
      </c>
      <c r="I8559" s="12">
        <f t="shared" si="532"/>
        <v>30.927</v>
      </c>
      <c r="J8559" s="12">
        <f t="shared" si="533"/>
        <v>732</v>
      </c>
      <c r="K8559" s="12">
        <f t="shared" si="534"/>
        <v>701.073</v>
      </c>
      <c r="L8559" s="12">
        <v>16.83</v>
      </c>
      <c r="M8559" s="12">
        <f t="shared" si="535"/>
        <v>717.903</v>
      </c>
      <c r="N8559" t="s">
        <v>9</v>
      </c>
      <c r="O8559" s="13">
        <v>6</v>
      </c>
      <c r="P8559">
        <v>4</v>
      </c>
      <c r="Q8559" t="b">
        <v>0</v>
      </c>
      <c r="R8559">
        <v>10</v>
      </c>
      <c r="S8559" t="s">
        <v>44</v>
      </c>
      <c r="T8559" t="s">
        <v>39</v>
      </c>
    </row>
    <row r="8560" spans="1:20">
      <c r="A8560" t="s">
        <v>14212</v>
      </c>
      <c r="B8560" s="11">
        <v>45328</v>
      </c>
      <c r="C8560" t="s">
        <v>11822</v>
      </c>
      <c r="D8560" t="s">
        <v>14</v>
      </c>
      <c r="E8560" t="s">
        <v>113</v>
      </c>
      <c r="F8560" s="12">
        <v>146.58</v>
      </c>
      <c r="G8560" s="13">
        <v>2</v>
      </c>
      <c r="H8560">
        <v>0</v>
      </c>
      <c r="I8560" s="12">
        <f t="shared" si="532"/>
        <v>0</v>
      </c>
      <c r="J8560" s="12">
        <f t="shared" si="533"/>
        <v>293.16</v>
      </c>
      <c r="K8560" s="12">
        <f t="shared" si="534"/>
        <v>293.16</v>
      </c>
      <c r="L8560" s="12">
        <v>16.4</v>
      </c>
      <c r="M8560" s="12">
        <f t="shared" si="535"/>
        <v>309.56</v>
      </c>
      <c r="N8560" t="s">
        <v>18</v>
      </c>
      <c r="O8560" s="13">
        <v>5</v>
      </c>
      <c r="P8560">
        <v>4.5</v>
      </c>
      <c r="Q8560" t="b">
        <v>0</v>
      </c>
      <c r="R8560">
        <v>2</v>
      </c>
      <c r="S8560" t="s">
        <v>45</v>
      </c>
      <c r="T8560" t="s">
        <v>39</v>
      </c>
    </row>
    <row r="8561" spans="1:20">
      <c r="A8561" t="s">
        <v>14213</v>
      </c>
      <c r="B8561" s="11">
        <v>45328</v>
      </c>
      <c r="C8561" t="s">
        <v>14214</v>
      </c>
      <c r="D8561" t="s">
        <v>17</v>
      </c>
      <c r="E8561" t="s">
        <v>129</v>
      </c>
      <c r="F8561" s="12">
        <v>176.41</v>
      </c>
      <c r="G8561" s="13">
        <v>2</v>
      </c>
      <c r="H8561">
        <v>0</v>
      </c>
      <c r="I8561" s="12">
        <f t="shared" si="532"/>
        <v>0</v>
      </c>
      <c r="J8561" s="12">
        <f t="shared" si="533"/>
        <v>352.82</v>
      </c>
      <c r="K8561" s="12">
        <f t="shared" si="534"/>
        <v>352.82</v>
      </c>
      <c r="L8561" s="12">
        <v>26.47</v>
      </c>
      <c r="M8561" s="12">
        <f t="shared" si="535"/>
        <v>379.29</v>
      </c>
      <c r="N8561" t="s">
        <v>6</v>
      </c>
      <c r="O8561" s="13">
        <v>24</v>
      </c>
      <c r="P8561">
        <v>4.5</v>
      </c>
      <c r="Q8561" t="b">
        <v>1</v>
      </c>
      <c r="R8561">
        <v>3</v>
      </c>
      <c r="S8561" t="s">
        <v>44</v>
      </c>
      <c r="T8561" t="s">
        <v>35</v>
      </c>
    </row>
    <row r="8562" spans="1:20">
      <c r="A8562" t="s">
        <v>14215</v>
      </c>
      <c r="B8562" s="11">
        <v>45328</v>
      </c>
      <c r="C8562" t="s">
        <v>8717</v>
      </c>
      <c r="D8562" t="s">
        <v>14</v>
      </c>
      <c r="E8562" t="s">
        <v>103</v>
      </c>
      <c r="F8562" s="12">
        <v>132.56</v>
      </c>
      <c r="G8562" s="13">
        <v>1</v>
      </c>
      <c r="H8562">
        <v>0</v>
      </c>
      <c r="I8562" s="12">
        <f t="shared" si="532"/>
        <v>0</v>
      </c>
      <c r="J8562" s="12">
        <f t="shared" si="533"/>
        <v>132.56</v>
      </c>
      <c r="K8562" s="12">
        <f t="shared" si="534"/>
        <v>132.56</v>
      </c>
      <c r="L8562" s="12">
        <v>10.93</v>
      </c>
      <c r="M8562" s="12">
        <f t="shared" si="535"/>
        <v>143.49</v>
      </c>
      <c r="N8562" t="s">
        <v>18</v>
      </c>
      <c r="O8562" s="13">
        <v>4</v>
      </c>
      <c r="P8562">
        <v>5</v>
      </c>
      <c r="Q8562" t="b">
        <v>0</v>
      </c>
      <c r="R8562">
        <v>1</v>
      </c>
      <c r="S8562" t="s">
        <v>44</v>
      </c>
      <c r="T8562" t="s">
        <v>39</v>
      </c>
    </row>
    <row r="8563" spans="1:20">
      <c r="A8563" t="s">
        <v>14216</v>
      </c>
      <c r="B8563" s="11">
        <v>45328</v>
      </c>
      <c r="C8563" t="s">
        <v>11677</v>
      </c>
      <c r="D8563" t="s">
        <v>11</v>
      </c>
      <c r="E8563" t="s">
        <v>400</v>
      </c>
      <c r="F8563" s="12">
        <v>40.37</v>
      </c>
      <c r="G8563" s="13">
        <v>1</v>
      </c>
      <c r="H8563">
        <v>0</v>
      </c>
      <c r="I8563" s="12">
        <f t="shared" si="532"/>
        <v>0</v>
      </c>
      <c r="J8563" s="12">
        <f t="shared" si="533"/>
        <v>40.37</v>
      </c>
      <c r="K8563" s="12">
        <f t="shared" si="534"/>
        <v>40.37</v>
      </c>
      <c r="L8563" s="12">
        <v>16.94</v>
      </c>
      <c r="M8563" s="12">
        <f t="shared" si="535"/>
        <v>57.31</v>
      </c>
      <c r="N8563" t="s">
        <v>9</v>
      </c>
      <c r="O8563" s="13">
        <v>9</v>
      </c>
      <c r="P8563">
        <v>4.5</v>
      </c>
      <c r="Q8563" t="b">
        <v>0</v>
      </c>
      <c r="R8563">
        <v>1</v>
      </c>
      <c r="S8563" t="s">
        <v>46</v>
      </c>
      <c r="T8563" t="s">
        <v>35</v>
      </c>
    </row>
    <row r="8564" spans="1:20">
      <c r="A8564" t="s">
        <v>14217</v>
      </c>
      <c r="B8564" s="11">
        <v>45328</v>
      </c>
      <c r="C8564" t="s">
        <v>14218</v>
      </c>
      <c r="D8564" t="s">
        <v>17</v>
      </c>
      <c r="E8564" t="s">
        <v>129</v>
      </c>
      <c r="F8564" s="12">
        <v>75.99</v>
      </c>
      <c r="G8564" s="13">
        <v>5</v>
      </c>
      <c r="H8564">
        <v>0</v>
      </c>
      <c r="I8564" s="12">
        <f t="shared" si="532"/>
        <v>0</v>
      </c>
      <c r="J8564" s="12">
        <f t="shared" si="533"/>
        <v>379.95</v>
      </c>
      <c r="K8564" s="12">
        <f t="shared" si="534"/>
        <v>379.95</v>
      </c>
      <c r="L8564" s="12">
        <v>14.79</v>
      </c>
      <c r="M8564" s="12">
        <f t="shared" si="535"/>
        <v>394.74</v>
      </c>
      <c r="N8564" t="s">
        <v>9</v>
      </c>
      <c r="O8564" s="13">
        <v>11</v>
      </c>
      <c r="P8564">
        <v>4</v>
      </c>
      <c r="Q8564" t="b">
        <v>0</v>
      </c>
      <c r="R8564">
        <v>7</v>
      </c>
      <c r="S8564" t="s">
        <v>43</v>
      </c>
      <c r="T8564" t="s">
        <v>39</v>
      </c>
    </row>
    <row r="8565" spans="1:20">
      <c r="A8565" t="s">
        <v>14219</v>
      </c>
      <c r="B8565" s="11">
        <v>45328</v>
      </c>
      <c r="C8565" t="s">
        <v>14220</v>
      </c>
      <c r="D8565" t="s">
        <v>14</v>
      </c>
      <c r="E8565" t="s">
        <v>82</v>
      </c>
      <c r="F8565" s="12">
        <v>139.52</v>
      </c>
      <c r="G8565" s="13">
        <v>1</v>
      </c>
      <c r="H8565">
        <v>12</v>
      </c>
      <c r="I8565" s="12">
        <f t="shared" si="532"/>
        <v>16.7424</v>
      </c>
      <c r="J8565" s="12">
        <f t="shared" si="533"/>
        <v>139.52</v>
      </c>
      <c r="K8565" s="12">
        <f t="shared" si="534"/>
        <v>122.7776</v>
      </c>
      <c r="L8565" s="12">
        <v>11.75</v>
      </c>
      <c r="M8565" s="12">
        <f t="shared" si="535"/>
        <v>134.5276</v>
      </c>
      <c r="N8565" t="s">
        <v>18</v>
      </c>
      <c r="O8565" s="13">
        <v>2</v>
      </c>
      <c r="P8565">
        <v>5</v>
      </c>
      <c r="Q8565" t="b">
        <v>0</v>
      </c>
      <c r="R8565">
        <v>6</v>
      </c>
      <c r="S8565" t="s">
        <v>46</v>
      </c>
      <c r="T8565" t="s">
        <v>30</v>
      </c>
    </row>
    <row r="8566" spans="1:20">
      <c r="A8566" t="s">
        <v>14221</v>
      </c>
      <c r="B8566" s="11">
        <v>45328</v>
      </c>
      <c r="C8566" t="s">
        <v>1639</v>
      </c>
      <c r="D8566" t="s">
        <v>14</v>
      </c>
      <c r="E8566" t="s">
        <v>113</v>
      </c>
      <c r="F8566" s="12">
        <v>108.54</v>
      </c>
      <c r="G8566" s="13">
        <v>1</v>
      </c>
      <c r="H8566">
        <v>7</v>
      </c>
      <c r="I8566" s="12">
        <f t="shared" si="532"/>
        <v>7.5978</v>
      </c>
      <c r="J8566" s="12">
        <f t="shared" si="533"/>
        <v>108.54</v>
      </c>
      <c r="K8566" s="12">
        <f t="shared" si="534"/>
        <v>100.9422</v>
      </c>
      <c r="L8566" s="12">
        <v>20.62</v>
      </c>
      <c r="M8566" s="12">
        <f t="shared" si="535"/>
        <v>121.5622</v>
      </c>
      <c r="N8566" t="s">
        <v>12</v>
      </c>
      <c r="O8566" s="13">
        <v>9</v>
      </c>
      <c r="P8566">
        <v>5</v>
      </c>
      <c r="Q8566" t="b">
        <v>0</v>
      </c>
      <c r="R8566">
        <v>3</v>
      </c>
      <c r="S8566" t="s">
        <v>44</v>
      </c>
      <c r="T8566" t="s">
        <v>39</v>
      </c>
    </row>
    <row r="8567" spans="1:20">
      <c r="A8567" t="s">
        <v>14222</v>
      </c>
      <c r="B8567" s="11">
        <v>45328</v>
      </c>
      <c r="C8567" t="s">
        <v>2198</v>
      </c>
      <c r="D8567" t="s">
        <v>14</v>
      </c>
      <c r="E8567" t="s">
        <v>162</v>
      </c>
      <c r="F8567" s="12">
        <v>126.15</v>
      </c>
      <c r="G8567" s="13">
        <v>5</v>
      </c>
      <c r="H8567">
        <v>17.7</v>
      </c>
      <c r="I8567" s="12">
        <f t="shared" si="532"/>
        <v>22.32855</v>
      </c>
      <c r="J8567" s="12">
        <f t="shared" si="533"/>
        <v>630.75</v>
      </c>
      <c r="K8567" s="12">
        <f t="shared" si="534"/>
        <v>608.42145</v>
      </c>
      <c r="L8567" s="12">
        <v>11.32</v>
      </c>
      <c r="M8567" s="12">
        <f t="shared" si="535"/>
        <v>619.74145</v>
      </c>
      <c r="N8567" t="s">
        <v>18</v>
      </c>
      <c r="O8567" s="13">
        <v>7</v>
      </c>
      <c r="P8567">
        <v>5</v>
      </c>
      <c r="Q8567" t="b">
        <v>0</v>
      </c>
      <c r="R8567">
        <v>4</v>
      </c>
      <c r="S8567" t="s">
        <v>48</v>
      </c>
      <c r="T8567" t="s">
        <v>35</v>
      </c>
    </row>
    <row r="8568" spans="1:20">
      <c r="A8568" t="s">
        <v>14223</v>
      </c>
      <c r="B8568" s="11">
        <v>45328</v>
      </c>
      <c r="C8568" t="s">
        <v>4925</v>
      </c>
      <c r="D8568" t="s">
        <v>14</v>
      </c>
      <c r="E8568" t="s">
        <v>162</v>
      </c>
      <c r="F8568" s="12">
        <v>91.79</v>
      </c>
      <c r="G8568" s="13">
        <v>5</v>
      </c>
      <c r="H8568">
        <v>0</v>
      </c>
      <c r="I8568" s="12">
        <f t="shared" si="532"/>
        <v>0</v>
      </c>
      <c r="J8568" s="12">
        <f t="shared" si="533"/>
        <v>458.95</v>
      </c>
      <c r="K8568" s="12">
        <f t="shared" si="534"/>
        <v>458.95</v>
      </c>
      <c r="L8568" s="12">
        <v>12.49</v>
      </c>
      <c r="M8568" s="12">
        <f t="shared" si="535"/>
        <v>471.44</v>
      </c>
      <c r="N8568" t="s">
        <v>18</v>
      </c>
      <c r="O8568" s="13">
        <v>2</v>
      </c>
      <c r="P8568">
        <v>5</v>
      </c>
      <c r="Q8568" t="b">
        <v>0</v>
      </c>
      <c r="R8568">
        <v>10</v>
      </c>
      <c r="S8568" t="s">
        <v>44</v>
      </c>
      <c r="T8568" t="s">
        <v>32</v>
      </c>
    </row>
    <row r="8569" spans="1:20">
      <c r="A8569" t="s">
        <v>14224</v>
      </c>
      <c r="B8569" s="11">
        <v>45329</v>
      </c>
      <c r="C8569" t="s">
        <v>13851</v>
      </c>
      <c r="D8569" t="s">
        <v>11</v>
      </c>
      <c r="E8569" t="s">
        <v>151</v>
      </c>
      <c r="F8569" s="12">
        <v>55.73</v>
      </c>
      <c r="G8569" s="13">
        <v>2</v>
      </c>
      <c r="H8569">
        <v>16.9</v>
      </c>
      <c r="I8569" s="12">
        <f t="shared" si="532"/>
        <v>9.41837</v>
      </c>
      <c r="J8569" s="12">
        <f t="shared" si="533"/>
        <v>111.46</v>
      </c>
      <c r="K8569" s="12">
        <f t="shared" si="534"/>
        <v>102.04163</v>
      </c>
      <c r="L8569" s="12">
        <v>7.1</v>
      </c>
      <c r="M8569" s="12">
        <f t="shared" si="535"/>
        <v>109.14163</v>
      </c>
      <c r="N8569" t="s">
        <v>18</v>
      </c>
      <c r="O8569" s="13">
        <v>6</v>
      </c>
      <c r="P8569">
        <v>4.5</v>
      </c>
      <c r="Q8569" t="b">
        <v>0</v>
      </c>
      <c r="R8569">
        <v>6</v>
      </c>
      <c r="S8569" t="s">
        <v>44</v>
      </c>
      <c r="T8569" t="s">
        <v>39</v>
      </c>
    </row>
    <row r="8570" spans="1:20">
      <c r="A8570" t="s">
        <v>14225</v>
      </c>
      <c r="B8570" s="11">
        <v>45329</v>
      </c>
      <c r="C8570" t="s">
        <v>8708</v>
      </c>
      <c r="D8570" t="s">
        <v>17</v>
      </c>
      <c r="E8570" t="s">
        <v>129</v>
      </c>
      <c r="F8570" s="12">
        <v>142.08</v>
      </c>
      <c r="G8570" s="13">
        <v>2</v>
      </c>
      <c r="H8570">
        <v>0</v>
      </c>
      <c r="I8570" s="12">
        <f t="shared" si="532"/>
        <v>0</v>
      </c>
      <c r="J8570" s="12">
        <f t="shared" si="533"/>
        <v>284.16</v>
      </c>
      <c r="K8570" s="12">
        <f t="shared" si="534"/>
        <v>284.16</v>
      </c>
      <c r="L8570" s="12">
        <v>21.13</v>
      </c>
      <c r="M8570" s="12">
        <f t="shared" si="535"/>
        <v>305.29</v>
      </c>
      <c r="N8570" t="s">
        <v>12</v>
      </c>
      <c r="O8570" s="13">
        <v>11</v>
      </c>
      <c r="P8570">
        <v>5</v>
      </c>
      <c r="Q8570" t="b">
        <v>0</v>
      </c>
      <c r="R8570">
        <v>3</v>
      </c>
      <c r="S8570" t="s">
        <v>48</v>
      </c>
      <c r="T8570" t="s">
        <v>37</v>
      </c>
    </row>
    <row r="8571" spans="1:20">
      <c r="A8571" t="s">
        <v>14226</v>
      </c>
      <c r="B8571" s="11">
        <v>45329</v>
      </c>
      <c r="C8571" t="s">
        <v>14227</v>
      </c>
      <c r="D8571" t="s">
        <v>5</v>
      </c>
      <c r="E8571" t="s">
        <v>124</v>
      </c>
      <c r="F8571" s="12">
        <v>118.03</v>
      </c>
      <c r="G8571" s="13">
        <v>1</v>
      </c>
      <c r="H8571">
        <v>0</v>
      </c>
      <c r="I8571" s="12">
        <f t="shared" si="532"/>
        <v>0</v>
      </c>
      <c r="J8571" s="12">
        <f t="shared" si="533"/>
        <v>118.03</v>
      </c>
      <c r="K8571" s="12">
        <f t="shared" si="534"/>
        <v>118.03</v>
      </c>
      <c r="L8571" s="12">
        <v>21.49</v>
      </c>
      <c r="M8571" s="12">
        <f t="shared" si="535"/>
        <v>139.52</v>
      </c>
      <c r="N8571" t="s">
        <v>6</v>
      </c>
      <c r="O8571" s="13">
        <v>11</v>
      </c>
      <c r="P8571">
        <v>5</v>
      </c>
      <c r="Q8571" t="b">
        <v>0</v>
      </c>
      <c r="R8571">
        <v>7</v>
      </c>
      <c r="S8571" t="s">
        <v>48</v>
      </c>
      <c r="T8571" t="s">
        <v>39</v>
      </c>
    </row>
    <row r="8572" spans="1:20">
      <c r="A8572" t="s">
        <v>14228</v>
      </c>
      <c r="B8572" s="11">
        <v>45329</v>
      </c>
      <c r="C8572" t="s">
        <v>6551</v>
      </c>
      <c r="D8572" t="s">
        <v>17</v>
      </c>
      <c r="E8572" t="s">
        <v>129</v>
      </c>
      <c r="F8572" s="12">
        <v>83.93</v>
      </c>
      <c r="G8572" s="13">
        <v>1</v>
      </c>
      <c r="H8572">
        <v>0</v>
      </c>
      <c r="I8572" s="12">
        <f t="shared" si="532"/>
        <v>0</v>
      </c>
      <c r="J8572" s="12">
        <f t="shared" si="533"/>
        <v>83.93</v>
      </c>
      <c r="K8572" s="12">
        <f t="shared" si="534"/>
        <v>83.93</v>
      </c>
      <c r="L8572" s="12">
        <v>9.2</v>
      </c>
      <c r="M8572" s="12">
        <f t="shared" si="535"/>
        <v>93.13</v>
      </c>
      <c r="N8572" t="s">
        <v>18</v>
      </c>
      <c r="O8572" s="13">
        <v>7</v>
      </c>
      <c r="P8572">
        <v>4.5</v>
      </c>
      <c r="Q8572" t="b">
        <v>1</v>
      </c>
      <c r="R8572">
        <v>5</v>
      </c>
      <c r="S8572" t="s">
        <v>48</v>
      </c>
      <c r="T8572" t="s">
        <v>30</v>
      </c>
    </row>
    <row r="8573" spans="1:20">
      <c r="A8573" t="s">
        <v>14229</v>
      </c>
      <c r="B8573" s="11">
        <v>45329</v>
      </c>
      <c r="C8573" t="s">
        <v>14230</v>
      </c>
      <c r="D8573" t="s">
        <v>11</v>
      </c>
      <c r="E8573" t="s">
        <v>215</v>
      </c>
      <c r="F8573" s="12">
        <v>60.83</v>
      </c>
      <c r="G8573" s="13">
        <v>1</v>
      </c>
      <c r="H8573">
        <v>0</v>
      </c>
      <c r="I8573" s="12">
        <f t="shared" si="532"/>
        <v>0</v>
      </c>
      <c r="J8573" s="12">
        <f t="shared" si="533"/>
        <v>60.83</v>
      </c>
      <c r="K8573" s="12">
        <f t="shared" si="534"/>
        <v>60.83</v>
      </c>
      <c r="L8573" s="12">
        <v>25.71</v>
      </c>
      <c r="M8573" s="12">
        <f t="shared" si="535"/>
        <v>86.54</v>
      </c>
      <c r="N8573" t="s">
        <v>6</v>
      </c>
      <c r="O8573" s="13">
        <v>12</v>
      </c>
      <c r="P8573">
        <v>4.5</v>
      </c>
      <c r="Q8573" t="b">
        <v>0</v>
      </c>
      <c r="R8573">
        <v>4</v>
      </c>
      <c r="S8573" t="s">
        <v>43</v>
      </c>
      <c r="T8573" t="s">
        <v>35</v>
      </c>
    </row>
    <row r="8574" spans="1:20">
      <c r="A8574" t="s">
        <v>14231</v>
      </c>
      <c r="B8574" s="11">
        <v>45329</v>
      </c>
      <c r="C8574" t="s">
        <v>14232</v>
      </c>
      <c r="D8574" t="s">
        <v>14</v>
      </c>
      <c r="E8574" t="s">
        <v>113</v>
      </c>
      <c r="F8574" s="12">
        <v>206.13</v>
      </c>
      <c r="G8574" s="13">
        <v>1</v>
      </c>
      <c r="H8574">
        <v>8.7</v>
      </c>
      <c r="I8574" s="12">
        <f t="shared" si="532"/>
        <v>17.93331</v>
      </c>
      <c r="J8574" s="12">
        <f t="shared" si="533"/>
        <v>206.13</v>
      </c>
      <c r="K8574" s="12">
        <f t="shared" si="534"/>
        <v>188.19669</v>
      </c>
      <c r="L8574" s="12">
        <v>12.35</v>
      </c>
      <c r="M8574" s="12">
        <f t="shared" si="535"/>
        <v>200.54669</v>
      </c>
      <c r="N8574" t="s">
        <v>18</v>
      </c>
      <c r="O8574" s="13">
        <v>6</v>
      </c>
      <c r="P8574">
        <v>5</v>
      </c>
      <c r="Q8574" t="b">
        <v>0</v>
      </c>
      <c r="R8574">
        <v>3</v>
      </c>
      <c r="S8574" t="s">
        <v>45</v>
      </c>
      <c r="T8574" t="s">
        <v>30</v>
      </c>
    </row>
    <row r="8575" spans="1:20">
      <c r="A8575" t="s">
        <v>14233</v>
      </c>
      <c r="B8575" s="11">
        <v>45329</v>
      </c>
      <c r="C8575" t="s">
        <v>14234</v>
      </c>
      <c r="D8575" t="s">
        <v>23</v>
      </c>
      <c r="E8575" t="s">
        <v>496</v>
      </c>
      <c r="F8575" s="12">
        <v>121.19</v>
      </c>
      <c r="G8575" s="13">
        <v>1</v>
      </c>
      <c r="H8575">
        <v>0</v>
      </c>
      <c r="I8575" s="12">
        <f t="shared" si="532"/>
        <v>0</v>
      </c>
      <c r="J8575" s="12">
        <f t="shared" si="533"/>
        <v>121.19</v>
      </c>
      <c r="K8575" s="12">
        <f t="shared" si="534"/>
        <v>121.19</v>
      </c>
      <c r="L8575" s="12">
        <v>17.62</v>
      </c>
      <c r="M8575" s="12">
        <f t="shared" si="535"/>
        <v>138.81</v>
      </c>
      <c r="N8575" t="s">
        <v>12</v>
      </c>
      <c r="O8575" s="13">
        <v>23</v>
      </c>
      <c r="P8575">
        <v>4.5</v>
      </c>
      <c r="Q8575" t="b">
        <v>0</v>
      </c>
      <c r="R8575">
        <v>7</v>
      </c>
      <c r="S8575" t="s">
        <v>42</v>
      </c>
      <c r="T8575" t="s">
        <v>39</v>
      </c>
    </row>
    <row r="8576" spans="1:20">
      <c r="A8576" t="s">
        <v>14235</v>
      </c>
      <c r="B8576" s="11">
        <v>45329</v>
      </c>
      <c r="C8576" t="s">
        <v>815</v>
      </c>
      <c r="D8576" t="s">
        <v>8</v>
      </c>
      <c r="E8576" t="s">
        <v>94</v>
      </c>
      <c r="F8576" s="12">
        <v>51.93</v>
      </c>
      <c r="G8576" s="13">
        <v>1</v>
      </c>
      <c r="H8576">
        <v>0</v>
      </c>
      <c r="I8576" s="12">
        <f t="shared" si="532"/>
        <v>0</v>
      </c>
      <c r="J8576" s="12">
        <f t="shared" si="533"/>
        <v>51.93</v>
      </c>
      <c r="K8576" s="12">
        <f t="shared" si="534"/>
        <v>51.93</v>
      </c>
      <c r="L8576" s="12">
        <v>23.91</v>
      </c>
      <c r="M8576" s="12">
        <f t="shared" si="535"/>
        <v>75.84</v>
      </c>
      <c r="N8576" t="s">
        <v>15</v>
      </c>
      <c r="O8576" s="13">
        <v>16</v>
      </c>
      <c r="P8576">
        <v>5</v>
      </c>
      <c r="Q8576" t="b">
        <v>0</v>
      </c>
      <c r="R8576">
        <v>6</v>
      </c>
      <c r="S8576" t="s">
        <v>43</v>
      </c>
      <c r="T8576" t="s">
        <v>32</v>
      </c>
    </row>
    <row r="8577" spans="1:20">
      <c r="A8577" t="s">
        <v>14236</v>
      </c>
      <c r="B8577" s="11">
        <v>45329</v>
      </c>
      <c r="C8577" t="s">
        <v>4929</v>
      </c>
      <c r="D8577" t="s">
        <v>11</v>
      </c>
      <c r="E8577" t="s">
        <v>400</v>
      </c>
      <c r="F8577" s="12">
        <v>72.44</v>
      </c>
      <c r="G8577" s="13">
        <v>2</v>
      </c>
      <c r="H8577">
        <v>0</v>
      </c>
      <c r="I8577" s="12">
        <f t="shared" si="532"/>
        <v>0</v>
      </c>
      <c r="J8577" s="12">
        <f t="shared" si="533"/>
        <v>144.88</v>
      </c>
      <c r="K8577" s="12">
        <f t="shared" si="534"/>
        <v>144.88</v>
      </c>
      <c r="L8577" s="12">
        <v>17</v>
      </c>
      <c r="M8577" s="12">
        <f t="shared" si="535"/>
        <v>161.88</v>
      </c>
      <c r="N8577" t="s">
        <v>9</v>
      </c>
      <c r="O8577" s="13">
        <v>10</v>
      </c>
      <c r="P8577">
        <v>4.5</v>
      </c>
      <c r="Q8577" t="b">
        <v>0</v>
      </c>
      <c r="R8577">
        <v>2</v>
      </c>
      <c r="S8577" t="s">
        <v>48</v>
      </c>
      <c r="T8577" t="s">
        <v>35</v>
      </c>
    </row>
    <row r="8578" spans="1:20">
      <c r="A8578" t="s">
        <v>14237</v>
      </c>
      <c r="B8578" s="11">
        <v>45329</v>
      </c>
      <c r="C8578" t="s">
        <v>6244</v>
      </c>
      <c r="D8578" t="s">
        <v>14</v>
      </c>
      <c r="E8578" t="s">
        <v>103</v>
      </c>
      <c r="F8578" s="12">
        <v>118.23</v>
      </c>
      <c r="G8578" s="13">
        <v>1</v>
      </c>
      <c r="H8578">
        <v>0</v>
      </c>
      <c r="I8578" s="12">
        <f t="shared" si="532"/>
        <v>0</v>
      </c>
      <c r="J8578" s="12">
        <f t="shared" si="533"/>
        <v>118.23</v>
      </c>
      <c r="K8578" s="12">
        <f t="shared" si="534"/>
        <v>118.23</v>
      </c>
      <c r="L8578" s="12">
        <v>18.65</v>
      </c>
      <c r="M8578" s="12">
        <f t="shared" si="535"/>
        <v>136.88</v>
      </c>
      <c r="N8578" t="s">
        <v>12</v>
      </c>
      <c r="O8578" s="13">
        <v>23</v>
      </c>
      <c r="P8578">
        <v>4.5</v>
      </c>
      <c r="Q8578" t="b">
        <v>0</v>
      </c>
      <c r="R8578">
        <v>2</v>
      </c>
      <c r="S8578" t="s">
        <v>48</v>
      </c>
      <c r="T8578" t="s">
        <v>39</v>
      </c>
    </row>
    <row r="8579" spans="1:20">
      <c r="A8579" t="s">
        <v>14238</v>
      </c>
      <c r="B8579" s="11">
        <v>45329</v>
      </c>
      <c r="C8579" t="s">
        <v>4511</v>
      </c>
      <c r="D8579" t="s">
        <v>17</v>
      </c>
      <c r="E8579" t="s">
        <v>78</v>
      </c>
      <c r="F8579" s="12">
        <v>78.49</v>
      </c>
      <c r="G8579" s="13">
        <v>2</v>
      </c>
      <c r="H8579">
        <v>0</v>
      </c>
      <c r="I8579" s="12">
        <f t="shared" ref="I8579:I8642" si="536">H8579*F8579/100</f>
        <v>0</v>
      </c>
      <c r="J8579" s="12">
        <f t="shared" ref="J8579:J8642" si="537">G8579*F8579</f>
        <v>156.98</v>
      </c>
      <c r="K8579" s="12">
        <f t="shared" ref="K8579:K8642" si="538">J8579-I8579</f>
        <v>156.98</v>
      </c>
      <c r="L8579" s="12">
        <v>8.15</v>
      </c>
      <c r="M8579" s="12">
        <f t="shared" ref="M8579:M8642" si="539">K8579+L8579</f>
        <v>165.13</v>
      </c>
      <c r="N8579" t="s">
        <v>18</v>
      </c>
      <c r="O8579" s="13">
        <v>7</v>
      </c>
      <c r="P8579">
        <v>4.5</v>
      </c>
      <c r="Q8579" t="b">
        <v>0</v>
      </c>
      <c r="R8579">
        <v>1</v>
      </c>
      <c r="S8579" t="s">
        <v>45</v>
      </c>
      <c r="T8579" t="s">
        <v>35</v>
      </c>
    </row>
    <row r="8580" spans="1:20">
      <c r="A8580" t="s">
        <v>14239</v>
      </c>
      <c r="B8580" s="11">
        <v>45329</v>
      </c>
      <c r="C8580" t="s">
        <v>4806</v>
      </c>
      <c r="D8580" t="s">
        <v>14</v>
      </c>
      <c r="E8580" t="s">
        <v>94</v>
      </c>
      <c r="F8580" s="12">
        <v>184.25</v>
      </c>
      <c r="G8580" s="13">
        <v>2</v>
      </c>
      <c r="H8580">
        <v>0</v>
      </c>
      <c r="I8580" s="12">
        <f t="shared" si="536"/>
        <v>0</v>
      </c>
      <c r="J8580" s="12">
        <f t="shared" si="537"/>
        <v>368.5</v>
      </c>
      <c r="K8580" s="12">
        <f t="shared" si="538"/>
        <v>368.5</v>
      </c>
      <c r="L8580" s="12">
        <v>16.85</v>
      </c>
      <c r="M8580" s="12">
        <f t="shared" si="539"/>
        <v>385.35</v>
      </c>
      <c r="N8580" t="s">
        <v>18</v>
      </c>
      <c r="O8580" s="13">
        <v>4</v>
      </c>
      <c r="P8580">
        <v>5</v>
      </c>
      <c r="Q8580" t="b">
        <v>0</v>
      </c>
      <c r="R8580">
        <v>1</v>
      </c>
      <c r="S8580" t="s">
        <v>44</v>
      </c>
      <c r="T8580" t="s">
        <v>35</v>
      </c>
    </row>
    <row r="8581" spans="1:20">
      <c r="A8581" t="s">
        <v>14240</v>
      </c>
      <c r="B8581" s="11">
        <v>45330</v>
      </c>
      <c r="C8581" t="s">
        <v>14241</v>
      </c>
      <c r="D8581" t="s">
        <v>25</v>
      </c>
      <c r="E8581" t="s">
        <v>602</v>
      </c>
      <c r="F8581" s="12">
        <v>161.38</v>
      </c>
      <c r="G8581" s="13">
        <v>1</v>
      </c>
      <c r="H8581">
        <v>23.7</v>
      </c>
      <c r="I8581" s="12">
        <f t="shared" si="536"/>
        <v>38.24706</v>
      </c>
      <c r="J8581" s="12">
        <f t="shared" si="537"/>
        <v>161.38</v>
      </c>
      <c r="K8581" s="12">
        <f t="shared" si="538"/>
        <v>123.13294</v>
      </c>
      <c r="L8581" s="12">
        <v>25.46</v>
      </c>
      <c r="M8581" s="12">
        <f t="shared" si="539"/>
        <v>148.59294</v>
      </c>
      <c r="N8581" t="s">
        <v>15</v>
      </c>
      <c r="O8581" s="13">
        <v>22</v>
      </c>
      <c r="P8581">
        <v>4.5</v>
      </c>
      <c r="Q8581" t="b">
        <v>1</v>
      </c>
      <c r="R8581">
        <v>6</v>
      </c>
      <c r="S8581" t="s">
        <v>46</v>
      </c>
      <c r="T8581" t="s">
        <v>39</v>
      </c>
    </row>
    <row r="8582" spans="1:20">
      <c r="A8582" t="s">
        <v>14242</v>
      </c>
      <c r="B8582" s="11">
        <v>45330</v>
      </c>
      <c r="C8582" t="s">
        <v>11627</v>
      </c>
      <c r="D8582" t="s">
        <v>20</v>
      </c>
      <c r="E8582" t="s">
        <v>212</v>
      </c>
      <c r="F8582" s="12">
        <v>7.52</v>
      </c>
      <c r="G8582" s="13">
        <v>1</v>
      </c>
      <c r="H8582">
        <v>0</v>
      </c>
      <c r="I8582" s="12">
        <f t="shared" si="536"/>
        <v>0</v>
      </c>
      <c r="J8582" s="12">
        <f t="shared" si="537"/>
        <v>7.52</v>
      </c>
      <c r="K8582" s="12">
        <f t="shared" si="538"/>
        <v>7.52</v>
      </c>
      <c r="L8582" s="12">
        <v>25.65</v>
      </c>
      <c r="M8582" s="12">
        <f t="shared" si="539"/>
        <v>33.17</v>
      </c>
      <c r="N8582" t="s">
        <v>15</v>
      </c>
      <c r="O8582" s="13">
        <v>9</v>
      </c>
      <c r="P8582">
        <v>5</v>
      </c>
      <c r="Q8582" t="b">
        <v>0</v>
      </c>
      <c r="R8582">
        <v>1</v>
      </c>
      <c r="S8582" t="s">
        <v>43</v>
      </c>
      <c r="T8582" t="s">
        <v>35</v>
      </c>
    </row>
    <row r="8583" spans="1:20">
      <c r="A8583" t="s">
        <v>14243</v>
      </c>
      <c r="B8583" s="11">
        <v>45330</v>
      </c>
      <c r="C8583" t="s">
        <v>14244</v>
      </c>
      <c r="D8583" t="s">
        <v>17</v>
      </c>
      <c r="E8583" t="s">
        <v>139</v>
      </c>
      <c r="F8583" s="12">
        <v>41.13</v>
      </c>
      <c r="G8583" s="13">
        <v>1</v>
      </c>
      <c r="H8583">
        <v>0</v>
      </c>
      <c r="I8583" s="12">
        <f t="shared" si="536"/>
        <v>0</v>
      </c>
      <c r="J8583" s="12">
        <f t="shared" si="537"/>
        <v>41.13</v>
      </c>
      <c r="K8583" s="12">
        <f t="shared" si="538"/>
        <v>41.13</v>
      </c>
      <c r="L8583" s="12">
        <v>18.45</v>
      </c>
      <c r="M8583" s="12">
        <f t="shared" si="539"/>
        <v>59.58</v>
      </c>
      <c r="N8583" t="s">
        <v>12</v>
      </c>
      <c r="O8583" s="13">
        <v>22</v>
      </c>
      <c r="P8583">
        <v>4.5</v>
      </c>
      <c r="Q8583" t="b">
        <v>0</v>
      </c>
      <c r="R8583">
        <v>2</v>
      </c>
      <c r="S8583" t="s">
        <v>45</v>
      </c>
      <c r="T8583" t="s">
        <v>39</v>
      </c>
    </row>
    <row r="8584" spans="1:20">
      <c r="A8584" t="s">
        <v>14245</v>
      </c>
      <c r="B8584" s="11">
        <v>45330</v>
      </c>
      <c r="C8584" t="s">
        <v>4525</v>
      </c>
      <c r="D8584" t="s">
        <v>5</v>
      </c>
      <c r="E8584" t="s">
        <v>156</v>
      </c>
      <c r="F8584" s="12">
        <v>38.45</v>
      </c>
      <c r="G8584" s="13">
        <v>1</v>
      </c>
      <c r="H8584">
        <v>0</v>
      </c>
      <c r="I8584" s="12">
        <f t="shared" si="536"/>
        <v>0</v>
      </c>
      <c r="J8584" s="12">
        <f t="shared" si="537"/>
        <v>38.45</v>
      </c>
      <c r="K8584" s="12">
        <f t="shared" si="538"/>
        <v>38.45</v>
      </c>
      <c r="L8584" s="12">
        <v>16.2</v>
      </c>
      <c r="M8584" s="12">
        <f t="shared" si="539"/>
        <v>54.65</v>
      </c>
      <c r="N8584" t="s">
        <v>9</v>
      </c>
      <c r="O8584" s="13">
        <v>7</v>
      </c>
      <c r="P8584">
        <v>4.5</v>
      </c>
      <c r="Q8584" t="b">
        <v>0</v>
      </c>
      <c r="R8584">
        <v>7</v>
      </c>
      <c r="S8584" t="s">
        <v>48</v>
      </c>
      <c r="T8584" t="s">
        <v>35</v>
      </c>
    </row>
    <row r="8585" spans="1:20">
      <c r="A8585" t="s">
        <v>14246</v>
      </c>
      <c r="B8585" s="11">
        <v>45330</v>
      </c>
      <c r="C8585" t="s">
        <v>14247</v>
      </c>
      <c r="D8585" t="s">
        <v>14</v>
      </c>
      <c r="E8585" t="s">
        <v>113</v>
      </c>
      <c r="F8585" s="12">
        <v>100.91</v>
      </c>
      <c r="G8585" s="13">
        <v>1</v>
      </c>
      <c r="H8585">
        <v>0</v>
      </c>
      <c r="I8585" s="12">
        <f t="shared" si="536"/>
        <v>0</v>
      </c>
      <c r="J8585" s="12">
        <f t="shared" si="537"/>
        <v>100.91</v>
      </c>
      <c r="K8585" s="12">
        <f t="shared" si="538"/>
        <v>100.91</v>
      </c>
      <c r="L8585" s="12">
        <v>18.99</v>
      </c>
      <c r="M8585" s="12">
        <f t="shared" si="539"/>
        <v>119.9</v>
      </c>
      <c r="N8585" t="s">
        <v>9</v>
      </c>
      <c r="O8585" s="13">
        <v>5</v>
      </c>
      <c r="P8585">
        <v>4</v>
      </c>
      <c r="Q8585" t="b">
        <v>1</v>
      </c>
      <c r="R8585">
        <v>15</v>
      </c>
      <c r="S8585" t="s">
        <v>43</v>
      </c>
      <c r="T8585" t="s">
        <v>39</v>
      </c>
    </row>
    <row r="8586" spans="1:20">
      <c r="A8586" t="s">
        <v>14248</v>
      </c>
      <c r="B8586" s="11">
        <v>45330</v>
      </c>
      <c r="C8586" t="s">
        <v>12283</v>
      </c>
      <c r="D8586" t="s">
        <v>8</v>
      </c>
      <c r="E8586" t="s">
        <v>179</v>
      </c>
      <c r="F8586" s="12">
        <v>16.27</v>
      </c>
      <c r="G8586" s="13">
        <v>5</v>
      </c>
      <c r="H8586">
        <v>13.1</v>
      </c>
      <c r="I8586" s="12">
        <f t="shared" si="536"/>
        <v>2.13137</v>
      </c>
      <c r="J8586" s="12">
        <f t="shared" si="537"/>
        <v>81.35</v>
      </c>
      <c r="K8586" s="12">
        <f t="shared" si="538"/>
        <v>79.21863</v>
      </c>
      <c r="L8586" s="12">
        <v>5.88</v>
      </c>
      <c r="M8586" s="12">
        <f t="shared" si="539"/>
        <v>85.09863</v>
      </c>
      <c r="N8586" t="s">
        <v>18</v>
      </c>
      <c r="O8586" s="13">
        <v>4</v>
      </c>
      <c r="P8586">
        <v>4.5</v>
      </c>
      <c r="Q8586" t="b">
        <v>0</v>
      </c>
      <c r="R8586">
        <v>1</v>
      </c>
      <c r="S8586" t="s">
        <v>45</v>
      </c>
      <c r="T8586" t="s">
        <v>35</v>
      </c>
    </row>
    <row r="8587" spans="1:20">
      <c r="A8587" t="s">
        <v>14249</v>
      </c>
      <c r="B8587" s="11">
        <v>45330</v>
      </c>
      <c r="C8587" t="s">
        <v>1823</v>
      </c>
      <c r="D8587" t="s">
        <v>5</v>
      </c>
      <c r="E8587" t="s">
        <v>119</v>
      </c>
      <c r="F8587" s="12">
        <v>45.73</v>
      </c>
      <c r="G8587" s="13">
        <v>2</v>
      </c>
      <c r="H8587">
        <v>0</v>
      </c>
      <c r="I8587" s="12">
        <f t="shared" si="536"/>
        <v>0</v>
      </c>
      <c r="J8587" s="12">
        <f t="shared" si="537"/>
        <v>91.46</v>
      </c>
      <c r="K8587" s="12">
        <f t="shared" si="538"/>
        <v>91.46</v>
      </c>
      <c r="L8587" s="12">
        <v>13.36</v>
      </c>
      <c r="M8587" s="12">
        <f t="shared" si="539"/>
        <v>104.82</v>
      </c>
      <c r="N8587" t="s">
        <v>9</v>
      </c>
      <c r="O8587" s="13">
        <v>8</v>
      </c>
      <c r="P8587">
        <v>3</v>
      </c>
      <c r="Q8587" t="b">
        <v>1</v>
      </c>
      <c r="R8587">
        <v>1</v>
      </c>
      <c r="S8587" t="s">
        <v>42</v>
      </c>
      <c r="T8587" t="s">
        <v>35</v>
      </c>
    </row>
    <row r="8588" spans="1:20">
      <c r="A8588" t="s">
        <v>14250</v>
      </c>
      <c r="B8588" s="11">
        <v>45330</v>
      </c>
      <c r="C8588" t="s">
        <v>14251</v>
      </c>
      <c r="D8588" t="s">
        <v>17</v>
      </c>
      <c r="E8588" t="s">
        <v>139</v>
      </c>
      <c r="F8588" s="12">
        <v>98.06</v>
      </c>
      <c r="G8588" s="13">
        <v>2</v>
      </c>
      <c r="H8588">
        <v>0</v>
      </c>
      <c r="I8588" s="12">
        <f t="shared" si="536"/>
        <v>0</v>
      </c>
      <c r="J8588" s="12">
        <f t="shared" si="537"/>
        <v>196.12</v>
      </c>
      <c r="K8588" s="12">
        <f t="shared" si="538"/>
        <v>196.12</v>
      </c>
      <c r="L8588" s="12">
        <v>12.01</v>
      </c>
      <c r="M8588" s="12">
        <f t="shared" si="539"/>
        <v>208.13</v>
      </c>
      <c r="N8588" t="s">
        <v>18</v>
      </c>
      <c r="O8588" s="13">
        <v>3</v>
      </c>
      <c r="P8588">
        <v>4.5</v>
      </c>
      <c r="Q8588" t="b">
        <v>0</v>
      </c>
      <c r="R8588">
        <v>4</v>
      </c>
      <c r="S8588" t="s">
        <v>45</v>
      </c>
      <c r="T8588" t="s">
        <v>35</v>
      </c>
    </row>
    <row r="8589" spans="1:20">
      <c r="A8589" t="s">
        <v>14252</v>
      </c>
      <c r="B8589" s="11">
        <v>45330</v>
      </c>
      <c r="C8589" t="s">
        <v>14253</v>
      </c>
      <c r="D8589" t="s">
        <v>25</v>
      </c>
      <c r="E8589" t="s">
        <v>602</v>
      </c>
      <c r="F8589" s="12">
        <v>350.88</v>
      </c>
      <c r="G8589" s="13">
        <v>4</v>
      </c>
      <c r="H8589">
        <v>0</v>
      </c>
      <c r="I8589" s="12">
        <f t="shared" si="536"/>
        <v>0</v>
      </c>
      <c r="J8589" s="12">
        <f t="shared" si="537"/>
        <v>1403.52</v>
      </c>
      <c r="K8589" s="12">
        <f t="shared" si="538"/>
        <v>1403.52</v>
      </c>
      <c r="L8589" s="12">
        <v>17.11</v>
      </c>
      <c r="M8589" s="12">
        <f t="shared" si="539"/>
        <v>1420.63</v>
      </c>
      <c r="N8589" t="s">
        <v>18</v>
      </c>
      <c r="O8589" s="13">
        <v>7</v>
      </c>
      <c r="P8589">
        <v>5</v>
      </c>
      <c r="Q8589" t="b">
        <v>0</v>
      </c>
      <c r="R8589">
        <v>1</v>
      </c>
      <c r="S8589" t="s">
        <v>45</v>
      </c>
      <c r="T8589" t="s">
        <v>30</v>
      </c>
    </row>
    <row r="8590" spans="1:20">
      <c r="A8590" t="s">
        <v>14254</v>
      </c>
      <c r="B8590" s="11">
        <v>45330</v>
      </c>
      <c r="C8590" t="s">
        <v>8678</v>
      </c>
      <c r="D8590" t="s">
        <v>5</v>
      </c>
      <c r="E8590" t="s">
        <v>106</v>
      </c>
      <c r="F8590" s="12">
        <v>72.93</v>
      </c>
      <c r="G8590" s="13">
        <v>1</v>
      </c>
      <c r="H8590">
        <v>18.4</v>
      </c>
      <c r="I8590" s="12">
        <f t="shared" si="536"/>
        <v>13.41912</v>
      </c>
      <c r="J8590" s="12">
        <f t="shared" si="537"/>
        <v>72.93</v>
      </c>
      <c r="K8590" s="12">
        <f t="shared" si="538"/>
        <v>59.51088</v>
      </c>
      <c r="L8590" s="12">
        <v>10.51</v>
      </c>
      <c r="M8590" s="12">
        <f t="shared" si="539"/>
        <v>70.02088</v>
      </c>
      <c r="N8590" t="s">
        <v>18</v>
      </c>
      <c r="O8590" s="13">
        <v>4</v>
      </c>
      <c r="P8590">
        <v>4.5</v>
      </c>
      <c r="Q8590" t="b">
        <v>0</v>
      </c>
      <c r="R8590">
        <v>4</v>
      </c>
      <c r="S8590" t="s">
        <v>42</v>
      </c>
      <c r="T8590" t="s">
        <v>35</v>
      </c>
    </row>
    <row r="8591" spans="1:20">
      <c r="A8591" t="s">
        <v>14255</v>
      </c>
      <c r="B8591" s="11">
        <v>45330</v>
      </c>
      <c r="C8591" t="s">
        <v>14256</v>
      </c>
      <c r="D8591" t="s">
        <v>14</v>
      </c>
      <c r="E8591" t="s">
        <v>94</v>
      </c>
      <c r="F8591" s="12">
        <v>247.17</v>
      </c>
      <c r="G8591" s="13">
        <v>5</v>
      </c>
      <c r="H8591">
        <v>0</v>
      </c>
      <c r="I8591" s="12">
        <f t="shared" si="536"/>
        <v>0</v>
      </c>
      <c r="J8591" s="12">
        <f t="shared" si="537"/>
        <v>1235.85</v>
      </c>
      <c r="K8591" s="12">
        <f t="shared" si="538"/>
        <v>1235.85</v>
      </c>
      <c r="L8591" s="12">
        <v>23.18</v>
      </c>
      <c r="M8591" s="12">
        <f t="shared" si="539"/>
        <v>1259.03</v>
      </c>
      <c r="N8591" t="s">
        <v>6</v>
      </c>
      <c r="O8591" s="13">
        <v>15</v>
      </c>
      <c r="P8591">
        <v>4.5</v>
      </c>
      <c r="Q8591" t="b">
        <v>0</v>
      </c>
      <c r="R8591">
        <v>7</v>
      </c>
      <c r="S8591" t="s">
        <v>44</v>
      </c>
      <c r="T8591" t="s">
        <v>37</v>
      </c>
    </row>
    <row r="8592" spans="1:20">
      <c r="A8592" t="s">
        <v>14257</v>
      </c>
      <c r="B8592" s="11">
        <v>45330</v>
      </c>
      <c r="C8592" t="s">
        <v>3395</v>
      </c>
      <c r="D8592" t="s">
        <v>20</v>
      </c>
      <c r="E8592" t="s">
        <v>226</v>
      </c>
      <c r="F8592" s="12">
        <v>34.16</v>
      </c>
      <c r="G8592" s="13">
        <v>1</v>
      </c>
      <c r="H8592">
        <v>0</v>
      </c>
      <c r="I8592" s="12">
        <f t="shared" si="536"/>
        <v>0</v>
      </c>
      <c r="J8592" s="12">
        <f t="shared" si="537"/>
        <v>34.16</v>
      </c>
      <c r="K8592" s="12">
        <f t="shared" si="538"/>
        <v>34.16</v>
      </c>
      <c r="L8592" s="12">
        <v>22.9</v>
      </c>
      <c r="M8592" s="12">
        <f t="shared" si="539"/>
        <v>57.06</v>
      </c>
      <c r="N8592" t="s">
        <v>6</v>
      </c>
      <c r="O8592" s="13">
        <v>23</v>
      </c>
      <c r="P8592">
        <v>4.5</v>
      </c>
      <c r="Q8592" t="b">
        <v>0</v>
      </c>
      <c r="R8592">
        <v>4</v>
      </c>
      <c r="S8592" t="s">
        <v>44</v>
      </c>
      <c r="T8592" t="s">
        <v>30</v>
      </c>
    </row>
    <row r="8593" spans="1:20">
      <c r="A8593" t="s">
        <v>14258</v>
      </c>
      <c r="B8593" s="11">
        <v>45331</v>
      </c>
      <c r="C8593" t="s">
        <v>14259</v>
      </c>
      <c r="D8593" t="s">
        <v>25</v>
      </c>
      <c r="E8593" t="s">
        <v>264</v>
      </c>
      <c r="F8593" s="12">
        <v>211.95</v>
      </c>
      <c r="G8593" s="13">
        <v>3</v>
      </c>
      <c r="H8593">
        <v>0</v>
      </c>
      <c r="I8593" s="12">
        <f t="shared" si="536"/>
        <v>0</v>
      </c>
      <c r="J8593" s="12">
        <f t="shared" si="537"/>
        <v>635.85</v>
      </c>
      <c r="K8593" s="12">
        <f t="shared" si="538"/>
        <v>635.85</v>
      </c>
      <c r="L8593" s="12">
        <v>15.35</v>
      </c>
      <c r="M8593" s="12">
        <f t="shared" si="539"/>
        <v>651.2</v>
      </c>
      <c r="N8593" t="s">
        <v>18</v>
      </c>
      <c r="O8593" s="13">
        <v>6</v>
      </c>
      <c r="P8593">
        <v>5</v>
      </c>
      <c r="Q8593" t="b">
        <v>1</v>
      </c>
      <c r="R8593">
        <v>8</v>
      </c>
      <c r="S8593" t="s">
        <v>45</v>
      </c>
      <c r="T8593" t="s">
        <v>30</v>
      </c>
    </row>
    <row r="8594" spans="1:20">
      <c r="A8594" t="s">
        <v>14260</v>
      </c>
      <c r="B8594" s="11">
        <v>45331</v>
      </c>
      <c r="C8594" t="s">
        <v>1851</v>
      </c>
      <c r="D8594" t="s">
        <v>25</v>
      </c>
      <c r="E8594" t="s">
        <v>87</v>
      </c>
      <c r="F8594" s="12">
        <v>193.12</v>
      </c>
      <c r="G8594" s="13">
        <v>2</v>
      </c>
      <c r="H8594">
        <v>0</v>
      </c>
      <c r="I8594" s="12">
        <f t="shared" si="536"/>
        <v>0</v>
      </c>
      <c r="J8594" s="12">
        <f t="shared" si="537"/>
        <v>386.24</v>
      </c>
      <c r="K8594" s="12">
        <f t="shared" si="538"/>
        <v>386.24</v>
      </c>
      <c r="L8594" s="12">
        <v>22.59</v>
      </c>
      <c r="M8594" s="12">
        <f t="shared" si="539"/>
        <v>408.83</v>
      </c>
      <c r="N8594" t="s">
        <v>9</v>
      </c>
      <c r="O8594" s="13">
        <v>10</v>
      </c>
      <c r="P8594">
        <v>3.5</v>
      </c>
      <c r="Q8594" t="b">
        <v>0</v>
      </c>
      <c r="R8594">
        <v>3</v>
      </c>
      <c r="S8594" t="s">
        <v>48</v>
      </c>
      <c r="T8594" t="s">
        <v>32</v>
      </c>
    </row>
    <row r="8595" spans="1:20">
      <c r="A8595" t="s">
        <v>14261</v>
      </c>
      <c r="B8595" s="11">
        <v>45331</v>
      </c>
      <c r="C8595" t="s">
        <v>14262</v>
      </c>
      <c r="D8595" t="s">
        <v>17</v>
      </c>
      <c r="E8595" t="s">
        <v>129</v>
      </c>
      <c r="F8595" s="12">
        <v>58.94</v>
      </c>
      <c r="G8595" s="13">
        <v>1</v>
      </c>
      <c r="H8595">
        <v>0</v>
      </c>
      <c r="I8595" s="12">
        <f t="shared" si="536"/>
        <v>0</v>
      </c>
      <c r="J8595" s="12">
        <f t="shared" si="537"/>
        <v>58.94</v>
      </c>
      <c r="K8595" s="12">
        <f t="shared" si="538"/>
        <v>58.94</v>
      </c>
      <c r="L8595" s="12">
        <v>11.11</v>
      </c>
      <c r="M8595" s="12">
        <f t="shared" si="539"/>
        <v>70.05</v>
      </c>
      <c r="N8595" t="s">
        <v>18</v>
      </c>
      <c r="O8595" s="13">
        <v>3</v>
      </c>
      <c r="P8595">
        <v>4.5</v>
      </c>
      <c r="Q8595" t="b">
        <v>0</v>
      </c>
      <c r="R8595">
        <v>6</v>
      </c>
      <c r="S8595" t="s">
        <v>44</v>
      </c>
      <c r="T8595" t="s">
        <v>35</v>
      </c>
    </row>
    <row r="8596" spans="1:20">
      <c r="A8596" t="s">
        <v>14263</v>
      </c>
      <c r="B8596" s="11">
        <v>45331</v>
      </c>
      <c r="C8596" t="s">
        <v>14264</v>
      </c>
      <c r="D8596" t="s">
        <v>5</v>
      </c>
      <c r="E8596" t="s">
        <v>106</v>
      </c>
      <c r="F8596" s="12">
        <v>104.37</v>
      </c>
      <c r="G8596" s="13">
        <v>2</v>
      </c>
      <c r="H8596">
        <v>16.6</v>
      </c>
      <c r="I8596" s="12">
        <f t="shared" si="536"/>
        <v>17.32542</v>
      </c>
      <c r="J8596" s="12">
        <f t="shared" si="537"/>
        <v>208.74</v>
      </c>
      <c r="K8596" s="12">
        <f t="shared" si="538"/>
        <v>191.41458</v>
      </c>
      <c r="L8596" s="12">
        <v>18.33</v>
      </c>
      <c r="M8596" s="12">
        <f t="shared" si="539"/>
        <v>209.74458</v>
      </c>
      <c r="N8596" t="s">
        <v>9</v>
      </c>
      <c r="O8596" s="13">
        <v>8</v>
      </c>
      <c r="P8596">
        <v>5</v>
      </c>
      <c r="Q8596" t="b">
        <v>0</v>
      </c>
      <c r="R8596">
        <v>7</v>
      </c>
      <c r="S8596" t="s">
        <v>44</v>
      </c>
      <c r="T8596" t="s">
        <v>39</v>
      </c>
    </row>
    <row r="8597" spans="1:20">
      <c r="A8597" t="s">
        <v>14265</v>
      </c>
      <c r="B8597" s="11">
        <v>45331</v>
      </c>
      <c r="C8597" t="s">
        <v>14266</v>
      </c>
      <c r="D8597" t="s">
        <v>20</v>
      </c>
      <c r="E8597" t="s">
        <v>212</v>
      </c>
      <c r="F8597" s="12">
        <v>43.18</v>
      </c>
      <c r="G8597" s="13">
        <v>1</v>
      </c>
      <c r="H8597">
        <v>0</v>
      </c>
      <c r="I8597" s="12">
        <f t="shared" si="536"/>
        <v>0</v>
      </c>
      <c r="J8597" s="12">
        <f t="shared" si="537"/>
        <v>43.18</v>
      </c>
      <c r="K8597" s="12">
        <f t="shared" si="538"/>
        <v>43.18</v>
      </c>
      <c r="L8597" s="12">
        <v>12.26</v>
      </c>
      <c r="M8597" s="12">
        <f t="shared" si="539"/>
        <v>55.44</v>
      </c>
      <c r="N8597" t="s">
        <v>18</v>
      </c>
      <c r="O8597" s="13">
        <v>3</v>
      </c>
      <c r="P8597">
        <v>5</v>
      </c>
      <c r="Q8597" t="b">
        <v>0</v>
      </c>
      <c r="R8597">
        <v>5</v>
      </c>
      <c r="S8597" t="s">
        <v>45</v>
      </c>
      <c r="T8597" t="s">
        <v>39</v>
      </c>
    </row>
    <row r="8598" spans="1:20">
      <c r="A8598" t="s">
        <v>14267</v>
      </c>
      <c r="B8598" s="11">
        <v>45331</v>
      </c>
      <c r="C8598" t="s">
        <v>9795</v>
      </c>
      <c r="D8598" t="s">
        <v>14</v>
      </c>
      <c r="E8598" t="s">
        <v>103</v>
      </c>
      <c r="F8598" s="12">
        <v>40.37</v>
      </c>
      <c r="G8598" s="13">
        <v>2</v>
      </c>
      <c r="H8598">
        <v>14.7</v>
      </c>
      <c r="I8598" s="12">
        <f t="shared" si="536"/>
        <v>5.93439</v>
      </c>
      <c r="J8598" s="12">
        <f t="shared" si="537"/>
        <v>80.74</v>
      </c>
      <c r="K8598" s="12">
        <f t="shared" si="538"/>
        <v>74.80561</v>
      </c>
      <c r="L8598" s="12">
        <v>30.62</v>
      </c>
      <c r="M8598" s="12">
        <f t="shared" si="539"/>
        <v>105.42561</v>
      </c>
      <c r="N8598" t="s">
        <v>15</v>
      </c>
      <c r="O8598" s="13">
        <v>24</v>
      </c>
      <c r="P8598">
        <v>5</v>
      </c>
      <c r="Q8598" t="b">
        <v>0</v>
      </c>
      <c r="R8598">
        <v>7</v>
      </c>
      <c r="S8598" t="s">
        <v>44</v>
      </c>
      <c r="T8598" t="s">
        <v>30</v>
      </c>
    </row>
    <row r="8599" spans="1:20">
      <c r="A8599" t="s">
        <v>14268</v>
      </c>
      <c r="B8599" s="11">
        <v>45331</v>
      </c>
      <c r="C8599" t="s">
        <v>14269</v>
      </c>
      <c r="D8599" t="s">
        <v>11</v>
      </c>
      <c r="E8599" t="s">
        <v>151</v>
      </c>
      <c r="F8599" s="12">
        <v>59.35</v>
      </c>
      <c r="G8599" s="13">
        <v>1</v>
      </c>
      <c r="H8599">
        <v>0</v>
      </c>
      <c r="I8599" s="12">
        <f t="shared" si="536"/>
        <v>0</v>
      </c>
      <c r="J8599" s="12">
        <f t="shared" si="537"/>
        <v>59.35</v>
      </c>
      <c r="K8599" s="12">
        <f t="shared" si="538"/>
        <v>59.35</v>
      </c>
      <c r="L8599" s="12">
        <v>11.28</v>
      </c>
      <c r="M8599" s="12">
        <f t="shared" si="539"/>
        <v>70.63</v>
      </c>
      <c r="N8599" t="s">
        <v>18</v>
      </c>
      <c r="O8599" s="13">
        <v>5</v>
      </c>
      <c r="P8599">
        <v>4.5</v>
      </c>
      <c r="Q8599" t="b">
        <v>0</v>
      </c>
      <c r="R8599">
        <v>1</v>
      </c>
      <c r="S8599" t="s">
        <v>44</v>
      </c>
      <c r="T8599" t="s">
        <v>39</v>
      </c>
    </row>
    <row r="8600" spans="1:20">
      <c r="A8600" t="s">
        <v>14270</v>
      </c>
      <c r="B8600" s="11">
        <v>45331</v>
      </c>
      <c r="C8600" t="s">
        <v>13494</v>
      </c>
      <c r="D8600" t="s">
        <v>14</v>
      </c>
      <c r="E8600" t="s">
        <v>103</v>
      </c>
      <c r="F8600" s="12">
        <v>198.11</v>
      </c>
      <c r="G8600" s="13">
        <v>1</v>
      </c>
      <c r="H8600">
        <v>9.4</v>
      </c>
      <c r="I8600" s="12">
        <f t="shared" si="536"/>
        <v>18.62234</v>
      </c>
      <c r="J8600" s="12">
        <f t="shared" si="537"/>
        <v>198.11</v>
      </c>
      <c r="K8600" s="12">
        <f t="shared" si="538"/>
        <v>179.48766</v>
      </c>
      <c r="L8600" s="12">
        <v>9.59</v>
      </c>
      <c r="M8600" s="12">
        <f t="shared" si="539"/>
        <v>189.07766</v>
      </c>
      <c r="N8600" t="s">
        <v>18</v>
      </c>
      <c r="O8600" s="13">
        <v>2</v>
      </c>
      <c r="P8600">
        <v>5</v>
      </c>
      <c r="Q8600" t="b">
        <v>0</v>
      </c>
      <c r="R8600">
        <v>6</v>
      </c>
      <c r="S8600" t="s">
        <v>48</v>
      </c>
      <c r="T8600" t="s">
        <v>39</v>
      </c>
    </row>
    <row r="8601" spans="1:20">
      <c r="A8601" t="s">
        <v>14271</v>
      </c>
      <c r="B8601" s="11">
        <v>45331</v>
      </c>
      <c r="C8601" t="s">
        <v>14272</v>
      </c>
      <c r="D8601" t="s">
        <v>20</v>
      </c>
      <c r="E8601" t="s">
        <v>226</v>
      </c>
      <c r="F8601" s="12">
        <v>11.31</v>
      </c>
      <c r="G8601" s="13">
        <v>1</v>
      </c>
      <c r="H8601">
        <v>0</v>
      </c>
      <c r="I8601" s="12">
        <f t="shared" si="536"/>
        <v>0</v>
      </c>
      <c r="J8601" s="12">
        <f t="shared" si="537"/>
        <v>11.31</v>
      </c>
      <c r="K8601" s="12">
        <f t="shared" si="538"/>
        <v>11.31</v>
      </c>
      <c r="L8601" s="12">
        <v>16.14</v>
      </c>
      <c r="M8601" s="12">
        <f t="shared" si="539"/>
        <v>27.45</v>
      </c>
      <c r="N8601" t="s">
        <v>12</v>
      </c>
      <c r="O8601" s="13">
        <v>15</v>
      </c>
      <c r="P8601">
        <v>4.5</v>
      </c>
      <c r="Q8601" t="b">
        <v>0</v>
      </c>
      <c r="R8601">
        <v>7</v>
      </c>
      <c r="S8601" t="s">
        <v>48</v>
      </c>
      <c r="T8601" t="s">
        <v>37</v>
      </c>
    </row>
    <row r="8602" spans="1:20">
      <c r="A8602" t="s">
        <v>14273</v>
      </c>
      <c r="B8602" s="11">
        <v>45331</v>
      </c>
      <c r="C8602" t="s">
        <v>14274</v>
      </c>
      <c r="D8602" t="s">
        <v>23</v>
      </c>
      <c r="E8602" t="s">
        <v>496</v>
      </c>
      <c r="F8602" s="12">
        <v>138.55</v>
      </c>
      <c r="G8602" s="13">
        <v>1</v>
      </c>
      <c r="H8602">
        <v>0</v>
      </c>
      <c r="I8602" s="12">
        <f t="shared" si="536"/>
        <v>0</v>
      </c>
      <c r="J8602" s="12">
        <f t="shared" si="537"/>
        <v>138.55</v>
      </c>
      <c r="K8602" s="12">
        <f t="shared" si="538"/>
        <v>138.55</v>
      </c>
      <c r="L8602" s="12">
        <v>31.15</v>
      </c>
      <c r="M8602" s="12">
        <f t="shared" si="539"/>
        <v>169.7</v>
      </c>
      <c r="N8602" t="s">
        <v>15</v>
      </c>
      <c r="O8602" s="13">
        <v>17</v>
      </c>
      <c r="P8602">
        <v>5</v>
      </c>
      <c r="Q8602" t="b">
        <v>0</v>
      </c>
      <c r="R8602">
        <v>1</v>
      </c>
      <c r="S8602" t="s">
        <v>48</v>
      </c>
      <c r="T8602" t="s">
        <v>32</v>
      </c>
    </row>
    <row r="8603" spans="1:20">
      <c r="A8603" t="s">
        <v>14275</v>
      </c>
      <c r="B8603" s="11">
        <v>45332</v>
      </c>
      <c r="C8603" t="s">
        <v>14276</v>
      </c>
      <c r="D8603" t="s">
        <v>8</v>
      </c>
      <c r="E8603" t="s">
        <v>179</v>
      </c>
      <c r="F8603" s="12">
        <v>40.75</v>
      </c>
      <c r="G8603" s="13">
        <v>4</v>
      </c>
      <c r="H8603">
        <v>8.5</v>
      </c>
      <c r="I8603" s="12">
        <f t="shared" si="536"/>
        <v>3.46375</v>
      </c>
      <c r="J8603" s="12">
        <f t="shared" si="537"/>
        <v>163</v>
      </c>
      <c r="K8603" s="12">
        <f t="shared" si="538"/>
        <v>159.53625</v>
      </c>
      <c r="L8603" s="12">
        <v>9.27</v>
      </c>
      <c r="M8603" s="12">
        <f t="shared" si="539"/>
        <v>168.80625</v>
      </c>
      <c r="N8603" t="s">
        <v>18</v>
      </c>
      <c r="O8603" s="13">
        <v>4</v>
      </c>
      <c r="P8603">
        <v>3</v>
      </c>
      <c r="Q8603" t="b">
        <v>0</v>
      </c>
      <c r="R8603">
        <v>6</v>
      </c>
      <c r="S8603" t="s">
        <v>46</v>
      </c>
      <c r="T8603" t="s">
        <v>37</v>
      </c>
    </row>
    <row r="8604" spans="1:20">
      <c r="A8604" t="s">
        <v>14277</v>
      </c>
      <c r="B8604" s="11">
        <v>45332</v>
      </c>
      <c r="C8604" t="s">
        <v>4504</v>
      </c>
      <c r="D8604" t="s">
        <v>17</v>
      </c>
      <c r="E8604" t="s">
        <v>139</v>
      </c>
      <c r="F8604" s="12">
        <v>37.16</v>
      </c>
      <c r="G8604" s="13">
        <v>1</v>
      </c>
      <c r="H8604">
        <v>23.4</v>
      </c>
      <c r="I8604" s="12">
        <f t="shared" si="536"/>
        <v>8.69544</v>
      </c>
      <c r="J8604" s="12">
        <f t="shared" si="537"/>
        <v>37.16</v>
      </c>
      <c r="K8604" s="12">
        <f t="shared" si="538"/>
        <v>28.46456</v>
      </c>
      <c r="L8604" s="12">
        <v>7.14</v>
      </c>
      <c r="M8604" s="12">
        <f t="shared" si="539"/>
        <v>35.60456</v>
      </c>
      <c r="N8604" t="s">
        <v>18</v>
      </c>
      <c r="O8604" s="13">
        <v>2</v>
      </c>
      <c r="P8604">
        <v>4.5</v>
      </c>
      <c r="Q8604" t="b">
        <v>0</v>
      </c>
      <c r="R8604">
        <v>4</v>
      </c>
      <c r="S8604" t="s">
        <v>44</v>
      </c>
      <c r="T8604" t="s">
        <v>39</v>
      </c>
    </row>
    <row r="8605" spans="1:20">
      <c r="A8605" t="s">
        <v>14278</v>
      </c>
      <c r="B8605" s="11">
        <v>45332</v>
      </c>
      <c r="C8605" t="s">
        <v>14279</v>
      </c>
      <c r="D8605" t="s">
        <v>20</v>
      </c>
      <c r="E8605" t="s">
        <v>212</v>
      </c>
      <c r="F8605" s="12">
        <v>19.23</v>
      </c>
      <c r="G8605" s="13">
        <v>3</v>
      </c>
      <c r="H8605">
        <v>17.8</v>
      </c>
      <c r="I8605" s="12">
        <f t="shared" si="536"/>
        <v>3.42294</v>
      </c>
      <c r="J8605" s="12">
        <f t="shared" si="537"/>
        <v>57.69</v>
      </c>
      <c r="K8605" s="12">
        <f t="shared" si="538"/>
        <v>54.26706</v>
      </c>
      <c r="L8605" s="12">
        <v>26.21</v>
      </c>
      <c r="M8605" s="12">
        <f t="shared" si="539"/>
        <v>80.47706</v>
      </c>
      <c r="N8605" t="s">
        <v>6</v>
      </c>
      <c r="O8605" s="13">
        <v>8</v>
      </c>
      <c r="P8605">
        <v>5</v>
      </c>
      <c r="Q8605" t="b">
        <v>0</v>
      </c>
      <c r="R8605">
        <v>10</v>
      </c>
      <c r="S8605" t="s">
        <v>44</v>
      </c>
      <c r="T8605" t="s">
        <v>35</v>
      </c>
    </row>
    <row r="8606" spans="1:20">
      <c r="A8606" t="s">
        <v>14280</v>
      </c>
      <c r="B8606" s="11">
        <v>45332</v>
      </c>
      <c r="C8606" t="s">
        <v>14281</v>
      </c>
      <c r="D8606" t="s">
        <v>20</v>
      </c>
      <c r="E8606" t="s">
        <v>97</v>
      </c>
      <c r="F8606" s="12">
        <v>17.65</v>
      </c>
      <c r="G8606" s="13">
        <v>2</v>
      </c>
      <c r="H8606">
        <v>0</v>
      </c>
      <c r="I8606" s="12">
        <f t="shared" si="536"/>
        <v>0</v>
      </c>
      <c r="J8606" s="12">
        <f t="shared" si="537"/>
        <v>35.3</v>
      </c>
      <c r="K8606" s="12">
        <f t="shared" si="538"/>
        <v>35.3</v>
      </c>
      <c r="L8606" s="12">
        <v>8.54</v>
      </c>
      <c r="M8606" s="12">
        <f t="shared" si="539"/>
        <v>43.84</v>
      </c>
      <c r="N8606" t="s">
        <v>18</v>
      </c>
      <c r="O8606" s="13">
        <v>5</v>
      </c>
      <c r="P8606">
        <v>5</v>
      </c>
      <c r="Q8606" t="b">
        <v>0</v>
      </c>
      <c r="R8606">
        <v>6</v>
      </c>
      <c r="S8606" t="s">
        <v>42</v>
      </c>
      <c r="T8606" t="s">
        <v>35</v>
      </c>
    </row>
    <row r="8607" spans="1:20">
      <c r="A8607" t="s">
        <v>14282</v>
      </c>
      <c r="B8607" s="11">
        <v>45332</v>
      </c>
      <c r="C8607" t="s">
        <v>8357</v>
      </c>
      <c r="D8607" t="s">
        <v>25</v>
      </c>
      <c r="E8607" t="s">
        <v>159</v>
      </c>
      <c r="F8607" s="12">
        <v>122.96</v>
      </c>
      <c r="G8607" s="13">
        <v>1</v>
      </c>
      <c r="H8607">
        <v>8.5</v>
      </c>
      <c r="I8607" s="12">
        <f t="shared" si="536"/>
        <v>10.4516</v>
      </c>
      <c r="J8607" s="12">
        <f t="shared" si="537"/>
        <v>122.96</v>
      </c>
      <c r="K8607" s="12">
        <f t="shared" si="538"/>
        <v>112.5084</v>
      </c>
      <c r="L8607" s="12">
        <v>9.66</v>
      </c>
      <c r="M8607" s="12">
        <f t="shared" si="539"/>
        <v>122.1684</v>
      </c>
      <c r="N8607" t="s">
        <v>18</v>
      </c>
      <c r="O8607" s="13">
        <v>3</v>
      </c>
      <c r="P8607">
        <v>4</v>
      </c>
      <c r="Q8607" t="b">
        <v>0</v>
      </c>
      <c r="R8607">
        <v>3</v>
      </c>
      <c r="S8607" t="s">
        <v>42</v>
      </c>
      <c r="T8607" t="s">
        <v>35</v>
      </c>
    </row>
    <row r="8608" spans="1:20">
      <c r="A8608" t="s">
        <v>14283</v>
      </c>
      <c r="B8608" s="11">
        <v>45332</v>
      </c>
      <c r="C8608" t="s">
        <v>14284</v>
      </c>
      <c r="D8608" t="s">
        <v>17</v>
      </c>
      <c r="E8608" t="s">
        <v>209</v>
      </c>
      <c r="F8608" s="12">
        <v>131.23</v>
      </c>
      <c r="G8608" s="13">
        <v>2</v>
      </c>
      <c r="H8608">
        <v>0</v>
      </c>
      <c r="I8608" s="12">
        <f t="shared" si="536"/>
        <v>0</v>
      </c>
      <c r="J8608" s="12">
        <f t="shared" si="537"/>
        <v>262.46</v>
      </c>
      <c r="K8608" s="12">
        <f t="shared" si="538"/>
        <v>262.46</v>
      </c>
      <c r="L8608" s="12">
        <v>16.59</v>
      </c>
      <c r="M8608" s="12">
        <f t="shared" si="539"/>
        <v>279.05</v>
      </c>
      <c r="N8608" t="s">
        <v>9</v>
      </c>
      <c r="O8608" s="13">
        <v>6</v>
      </c>
      <c r="P8608">
        <v>4.5</v>
      </c>
      <c r="Q8608" t="b">
        <v>0</v>
      </c>
      <c r="R8608">
        <v>2</v>
      </c>
      <c r="S8608" t="s">
        <v>43</v>
      </c>
      <c r="T8608" t="s">
        <v>35</v>
      </c>
    </row>
    <row r="8609" spans="1:20">
      <c r="A8609" t="s">
        <v>14285</v>
      </c>
      <c r="B8609" s="11">
        <v>45332</v>
      </c>
      <c r="C8609" t="s">
        <v>7908</v>
      </c>
      <c r="D8609" t="s">
        <v>25</v>
      </c>
      <c r="E8609" t="s">
        <v>87</v>
      </c>
      <c r="F8609" s="12">
        <v>228.32</v>
      </c>
      <c r="G8609" s="13">
        <v>1</v>
      </c>
      <c r="H8609">
        <v>0</v>
      </c>
      <c r="I8609" s="12">
        <f t="shared" si="536"/>
        <v>0</v>
      </c>
      <c r="J8609" s="12">
        <f t="shared" si="537"/>
        <v>228.32</v>
      </c>
      <c r="K8609" s="12">
        <f t="shared" si="538"/>
        <v>228.32</v>
      </c>
      <c r="L8609" s="12">
        <v>16.68</v>
      </c>
      <c r="M8609" s="12">
        <f t="shared" si="539"/>
        <v>245</v>
      </c>
      <c r="N8609" t="s">
        <v>18</v>
      </c>
      <c r="O8609" s="13">
        <v>2</v>
      </c>
      <c r="P8609">
        <v>4.5</v>
      </c>
      <c r="Q8609" t="b">
        <v>0</v>
      </c>
      <c r="R8609">
        <v>1</v>
      </c>
      <c r="S8609" t="s">
        <v>46</v>
      </c>
      <c r="T8609" t="s">
        <v>37</v>
      </c>
    </row>
    <row r="8610" spans="1:20">
      <c r="A8610" t="s">
        <v>14286</v>
      </c>
      <c r="B8610" s="11">
        <v>45332</v>
      </c>
      <c r="C8610" t="s">
        <v>14287</v>
      </c>
      <c r="D8610" t="s">
        <v>14</v>
      </c>
      <c r="E8610" t="s">
        <v>94</v>
      </c>
      <c r="F8610" s="12">
        <v>179.89</v>
      </c>
      <c r="G8610" s="13">
        <v>4</v>
      </c>
      <c r="H8610">
        <v>0</v>
      </c>
      <c r="I8610" s="12">
        <f t="shared" si="536"/>
        <v>0</v>
      </c>
      <c r="J8610" s="12">
        <f t="shared" si="537"/>
        <v>719.56</v>
      </c>
      <c r="K8610" s="12">
        <f t="shared" si="538"/>
        <v>719.56</v>
      </c>
      <c r="L8610" s="12">
        <v>14.51</v>
      </c>
      <c r="M8610" s="12">
        <f t="shared" si="539"/>
        <v>734.07</v>
      </c>
      <c r="N8610" t="s">
        <v>18</v>
      </c>
      <c r="O8610" s="13">
        <v>6</v>
      </c>
      <c r="P8610">
        <v>4.5</v>
      </c>
      <c r="Q8610" t="b">
        <v>0</v>
      </c>
      <c r="R8610">
        <v>2</v>
      </c>
      <c r="S8610" t="s">
        <v>48</v>
      </c>
      <c r="T8610" t="s">
        <v>35</v>
      </c>
    </row>
    <row r="8611" spans="1:20">
      <c r="A8611" t="s">
        <v>14288</v>
      </c>
      <c r="B8611" s="11">
        <v>45332</v>
      </c>
      <c r="C8611" t="s">
        <v>14289</v>
      </c>
      <c r="D8611" t="s">
        <v>14</v>
      </c>
      <c r="E8611" t="s">
        <v>162</v>
      </c>
      <c r="F8611" s="12">
        <v>116.62</v>
      </c>
      <c r="G8611" s="13">
        <v>2</v>
      </c>
      <c r="H8611">
        <v>0</v>
      </c>
      <c r="I8611" s="12">
        <f t="shared" si="536"/>
        <v>0</v>
      </c>
      <c r="J8611" s="12">
        <f t="shared" si="537"/>
        <v>233.24</v>
      </c>
      <c r="K8611" s="12">
        <f t="shared" si="538"/>
        <v>233.24</v>
      </c>
      <c r="L8611" s="12">
        <v>24.22</v>
      </c>
      <c r="M8611" s="12">
        <f t="shared" si="539"/>
        <v>257.46</v>
      </c>
      <c r="N8611" t="s">
        <v>6</v>
      </c>
      <c r="O8611" s="13">
        <v>22</v>
      </c>
      <c r="P8611">
        <v>3.5</v>
      </c>
      <c r="Q8611" t="b">
        <v>0</v>
      </c>
      <c r="R8611">
        <v>3</v>
      </c>
      <c r="S8611" t="s">
        <v>46</v>
      </c>
      <c r="T8611" t="s">
        <v>35</v>
      </c>
    </row>
    <row r="8612" spans="1:20">
      <c r="A8612" t="s">
        <v>14290</v>
      </c>
      <c r="B8612" s="11">
        <v>45333</v>
      </c>
      <c r="C8612" t="s">
        <v>3319</v>
      </c>
      <c r="D8612" t="s">
        <v>5</v>
      </c>
      <c r="E8612" t="s">
        <v>144</v>
      </c>
      <c r="F8612" s="12">
        <v>46.24</v>
      </c>
      <c r="G8612" s="13">
        <v>2</v>
      </c>
      <c r="H8612">
        <v>0</v>
      </c>
      <c r="I8612" s="12">
        <f t="shared" si="536"/>
        <v>0</v>
      </c>
      <c r="J8612" s="12">
        <f t="shared" si="537"/>
        <v>92.48</v>
      </c>
      <c r="K8612" s="12">
        <f t="shared" si="538"/>
        <v>92.48</v>
      </c>
      <c r="L8612" s="12">
        <v>13.4</v>
      </c>
      <c r="M8612" s="12">
        <f t="shared" si="539"/>
        <v>105.88</v>
      </c>
      <c r="N8612" t="s">
        <v>18</v>
      </c>
      <c r="O8612" s="13">
        <v>4</v>
      </c>
      <c r="P8612">
        <v>3</v>
      </c>
      <c r="Q8612" t="b">
        <v>1</v>
      </c>
      <c r="R8612">
        <v>1</v>
      </c>
      <c r="S8612" t="s">
        <v>44</v>
      </c>
      <c r="T8612" t="s">
        <v>39</v>
      </c>
    </row>
    <row r="8613" spans="1:20">
      <c r="A8613" t="s">
        <v>14291</v>
      </c>
      <c r="B8613" s="11">
        <v>45333</v>
      </c>
      <c r="C8613" t="s">
        <v>7258</v>
      </c>
      <c r="D8613" t="s">
        <v>23</v>
      </c>
      <c r="E8613" t="s">
        <v>540</v>
      </c>
      <c r="F8613" s="12">
        <v>51.9</v>
      </c>
      <c r="G8613" s="13">
        <v>1</v>
      </c>
      <c r="H8613">
        <v>0</v>
      </c>
      <c r="I8613" s="12">
        <f t="shared" si="536"/>
        <v>0</v>
      </c>
      <c r="J8613" s="12">
        <f t="shared" si="537"/>
        <v>51.9</v>
      </c>
      <c r="K8613" s="12">
        <f t="shared" si="538"/>
        <v>51.9</v>
      </c>
      <c r="L8613" s="12">
        <v>12.65</v>
      </c>
      <c r="M8613" s="12">
        <f t="shared" si="539"/>
        <v>64.55</v>
      </c>
      <c r="N8613" t="s">
        <v>18</v>
      </c>
      <c r="O8613" s="13">
        <v>3</v>
      </c>
      <c r="P8613">
        <v>4</v>
      </c>
      <c r="Q8613" t="b">
        <v>0</v>
      </c>
      <c r="R8613">
        <v>8</v>
      </c>
      <c r="S8613" t="s">
        <v>48</v>
      </c>
      <c r="T8613" t="s">
        <v>39</v>
      </c>
    </row>
    <row r="8614" spans="1:20">
      <c r="A8614" t="s">
        <v>14292</v>
      </c>
      <c r="B8614" s="11">
        <v>45333</v>
      </c>
      <c r="C8614" t="s">
        <v>4669</v>
      </c>
      <c r="D8614" t="s">
        <v>11</v>
      </c>
      <c r="E8614" t="s">
        <v>400</v>
      </c>
      <c r="F8614" s="12">
        <v>29.98</v>
      </c>
      <c r="G8614" s="13">
        <v>1</v>
      </c>
      <c r="H8614">
        <v>0</v>
      </c>
      <c r="I8614" s="12">
        <f t="shared" si="536"/>
        <v>0</v>
      </c>
      <c r="J8614" s="12">
        <f t="shared" si="537"/>
        <v>29.98</v>
      </c>
      <c r="K8614" s="12">
        <f t="shared" si="538"/>
        <v>29.98</v>
      </c>
      <c r="L8614" s="12">
        <v>16.82</v>
      </c>
      <c r="M8614" s="12">
        <f t="shared" si="539"/>
        <v>46.8</v>
      </c>
      <c r="N8614" t="s">
        <v>9</v>
      </c>
      <c r="O8614" s="13">
        <v>7</v>
      </c>
      <c r="P8614">
        <v>5</v>
      </c>
      <c r="Q8614" t="b">
        <v>0</v>
      </c>
      <c r="R8614">
        <v>4</v>
      </c>
      <c r="S8614" t="s">
        <v>45</v>
      </c>
      <c r="T8614" t="s">
        <v>30</v>
      </c>
    </row>
    <row r="8615" spans="1:20">
      <c r="A8615" t="s">
        <v>14293</v>
      </c>
      <c r="B8615" s="11">
        <v>45333</v>
      </c>
      <c r="C8615" t="s">
        <v>14294</v>
      </c>
      <c r="D8615" t="s">
        <v>23</v>
      </c>
      <c r="E8615" t="s">
        <v>496</v>
      </c>
      <c r="F8615" s="12">
        <v>66.51</v>
      </c>
      <c r="G8615" s="13">
        <v>3</v>
      </c>
      <c r="H8615">
        <v>0</v>
      </c>
      <c r="I8615" s="12">
        <f t="shared" si="536"/>
        <v>0</v>
      </c>
      <c r="J8615" s="12">
        <f t="shared" si="537"/>
        <v>199.53</v>
      </c>
      <c r="K8615" s="12">
        <f t="shared" si="538"/>
        <v>199.53</v>
      </c>
      <c r="L8615" s="12">
        <v>9.11</v>
      </c>
      <c r="M8615" s="12">
        <f t="shared" si="539"/>
        <v>208.64</v>
      </c>
      <c r="N8615" t="s">
        <v>18</v>
      </c>
      <c r="O8615" s="13">
        <v>6</v>
      </c>
      <c r="P8615">
        <v>5</v>
      </c>
      <c r="Q8615" t="b">
        <v>0</v>
      </c>
      <c r="R8615">
        <v>4</v>
      </c>
      <c r="S8615" t="s">
        <v>44</v>
      </c>
      <c r="T8615" t="s">
        <v>35</v>
      </c>
    </row>
    <row r="8616" spans="1:20">
      <c r="A8616" t="s">
        <v>14295</v>
      </c>
      <c r="B8616" s="11">
        <v>45333</v>
      </c>
      <c r="C8616" t="s">
        <v>14296</v>
      </c>
      <c r="D8616" t="s">
        <v>14</v>
      </c>
      <c r="E8616" t="s">
        <v>113</v>
      </c>
      <c r="F8616" s="12">
        <v>27.61</v>
      </c>
      <c r="G8616" s="13">
        <v>1</v>
      </c>
      <c r="H8616">
        <v>0</v>
      </c>
      <c r="I8616" s="12">
        <f t="shared" si="536"/>
        <v>0</v>
      </c>
      <c r="J8616" s="12">
        <f t="shared" si="537"/>
        <v>27.61</v>
      </c>
      <c r="K8616" s="12">
        <f t="shared" si="538"/>
        <v>27.61</v>
      </c>
      <c r="L8616" s="12">
        <v>13.13</v>
      </c>
      <c r="M8616" s="12">
        <f t="shared" si="539"/>
        <v>40.74</v>
      </c>
      <c r="N8616" t="s">
        <v>18</v>
      </c>
      <c r="O8616" s="13">
        <v>4</v>
      </c>
      <c r="P8616">
        <v>5</v>
      </c>
      <c r="Q8616" t="b">
        <v>0</v>
      </c>
      <c r="R8616">
        <v>1</v>
      </c>
      <c r="S8616" t="s">
        <v>48</v>
      </c>
      <c r="T8616" t="s">
        <v>35</v>
      </c>
    </row>
    <row r="8617" spans="1:20">
      <c r="A8617" t="s">
        <v>14297</v>
      </c>
      <c r="B8617" s="11">
        <v>45333</v>
      </c>
      <c r="C8617" t="s">
        <v>14298</v>
      </c>
      <c r="D8617" t="s">
        <v>17</v>
      </c>
      <c r="E8617" t="s">
        <v>129</v>
      </c>
      <c r="F8617" s="12">
        <v>90.81</v>
      </c>
      <c r="G8617" s="13">
        <v>1</v>
      </c>
      <c r="H8617">
        <v>0</v>
      </c>
      <c r="I8617" s="12">
        <f t="shared" si="536"/>
        <v>0</v>
      </c>
      <c r="J8617" s="12">
        <f t="shared" si="537"/>
        <v>90.81</v>
      </c>
      <c r="K8617" s="12">
        <f t="shared" si="538"/>
        <v>90.81</v>
      </c>
      <c r="L8617" s="12">
        <v>31.08</v>
      </c>
      <c r="M8617" s="12">
        <f t="shared" si="539"/>
        <v>121.89</v>
      </c>
      <c r="N8617" t="s">
        <v>15</v>
      </c>
      <c r="O8617" s="13">
        <v>8</v>
      </c>
      <c r="P8617">
        <v>4.5</v>
      </c>
      <c r="Q8617" t="b">
        <v>0</v>
      </c>
      <c r="R8617">
        <v>2</v>
      </c>
      <c r="S8617" t="s">
        <v>48</v>
      </c>
      <c r="T8617" t="s">
        <v>39</v>
      </c>
    </row>
    <row r="8618" spans="1:20">
      <c r="A8618" t="s">
        <v>14299</v>
      </c>
      <c r="B8618" s="11">
        <v>45333</v>
      </c>
      <c r="C8618" t="s">
        <v>11452</v>
      </c>
      <c r="D8618" t="s">
        <v>11</v>
      </c>
      <c r="E8618" t="s">
        <v>400</v>
      </c>
      <c r="F8618" s="12">
        <v>61.64</v>
      </c>
      <c r="G8618" s="13">
        <v>1</v>
      </c>
      <c r="H8618">
        <v>10</v>
      </c>
      <c r="I8618" s="12">
        <f t="shared" si="536"/>
        <v>6.164</v>
      </c>
      <c r="J8618" s="12">
        <f t="shared" si="537"/>
        <v>61.64</v>
      </c>
      <c r="K8618" s="12">
        <f t="shared" si="538"/>
        <v>55.476</v>
      </c>
      <c r="L8618" s="12">
        <v>13.2</v>
      </c>
      <c r="M8618" s="12">
        <f t="shared" si="539"/>
        <v>68.676</v>
      </c>
      <c r="N8618" t="s">
        <v>18</v>
      </c>
      <c r="O8618" s="13">
        <v>2</v>
      </c>
      <c r="P8618">
        <v>3</v>
      </c>
      <c r="Q8618" t="b">
        <v>0</v>
      </c>
      <c r="R8618">
        <v>3</v>
      </c>
      <c r="S8618" t="s">
        <v>43</v>
      </c>
      <c r="T8618" t="s">
        <v>32</v>
      </c>
    </row>
    <row r="8619" spans="1:20">
      <c r="A8619" t="s">
        <v>14300</v>
      </c>
      <c r="B8619" s="11">
        <v>45333</v>
      </c>
      <c r="C8619" t="s">
        <v>14301</v>
      </c>
      <c r="D8619" t="s">
        <v>8</v>
      </c>
      <c r="E8619" t="s">
        <v>565</v>
      </c>
      <c r="F8619" s="12">
        <v>18.7</v>
      </c>
      <c r="G8619" s="13">
        <v>2</v>
      </c>
      <c r="H8619">
        <v>0</v>
      </c>
      <c r="I8619" s="12">
        <f t="shared" si="536"/>
        <v>0</v>
      </c>
      <c r="J8619" s="12">
        <f t="shared" si="537"/>
        <v>37.4</v>
      </c>
      <c r="K8619" s="12">
        <f t="shared" si="538"/>
        <v>37.4</v>
      </c>
      <c r="L8619" s="12">
        <v>7.21</v>
      </c>
      <c r="M8619" s="12">
        <f t="shared" si="539"/>
        <v>44.61</v>
      </c>
      <c r="N8619" t="s">
        <v>18</v>
      </c>
      <c r="O8619" s="13">
        <v>4</v>
      </c>
      <c r="P8619">
        <v>4</v>
      </c>
      <c r="Q8619" t="b">
        <v>0</v>
      </c>
      <c r="R8619">
        <v>8</v>
      </c>
      <c r="S8619" t="s">
        <v>46</v>
      </c>
      <c r="T8619" t="s">
        <v>39</v>
      </c>
    </row>
    <row r="8620" spans="1:20">
      <c r="A8620" t="s">
        <v>14302</v>
      </c>
      <c r="B8620" s="11">
        <v>45333</v>
      </c>
      <c r="C8620" t="s">
        <v>14303</v>
      </c>
      <c r="D8620" t="s">
        <v>5</v>
      </c>
      <c r="E8620" t="s">
        <v>119</v>
      </c>
      <c r="F8620" s="12">
        <v>60.81</v>
      </c>
      <c r="G8620" s="13">
        <v>1</v>
      </c>
      <c r="H8620">
        <v>10</v>
      </c>
      <c r="I8620" s="12">
        <f t="shared" si="536"/>
        <v>6.081</v>
      </c>
      <c r="J8620" s="12">
        <f t="shared" si="537"/>
        <v>60.81</v>
      </c>
      <c r="K8620" s="12">
        <f t="shared" si="538"/>
        <v>54.729</v>
      </c>
      <c r="L8620" s="12">
        <v>23.55</v>
      </c>
      <c r="M8620" s="12">
        <f t="shared" si="539"/>
        <v>78.279</v>
      </c>
      <c r="N8620" t="s">
        <v>6</v>
      </c>
      <c r="O8620" s="13">
        <v>24</v>
      </c>
      <c r="P8620">
        <v>5</v>
      </c>
      <c r="Q8620" t="b">
        <v>0</v>
      </c>
      <c r="R8620">
        <v>9</v>
      </c>
      <c r="S8620" t="s">
        <v>44</v>
      </c>
      <c r="T8620" t="s">
        <v>32</v>
      </c>
    </row>
    <row r="8621" spans="1:20">
      <c r="A8621" t="s">
        <v>14304</v>
      </c>
      <c r="B8621" s="11">
        <v>45334</v>
      </c>
      <c r="C8621" t="s">
        <v>5183</v>
      </c>
      <c r="D8621" t="s">
        <v>20</v>
      </c>
      <c r="E8621" t="s">
        <v>226</v>
      </c>
      <c r="F8621" s="12">
        <v>31.51</v>
      </c>
      <c r="G8621" s="13">
        <v>2</v>
      </c>
      <c r="H8621">
        <v>0</v>
      </c>
      <c r="I8621" s="12">
        <f t="shared" si="536"/>
        <v>0</v>
      </c>
      <c r="J8621" s="12">
        <f t="shared" si="537"/>
        <v>63.02</v>
      </c>
      <c r="K8621" s="12">
        <f t="shared" si="538"/>
        <v>63.02</v>
      </c>
      <c r="L8621" s="12">
        <v>9.09</v>
      </c>
      <c r="M8621" s="12">
        <f t="shared" si="539"/>
        <v>72.11</v>
      </c>
      <c r="N8621" t="s">
        <v>18</v>
      </c>
      <c r="O8621" s="13">
        <v>6</v>
      </c>
      <c r="P8621">
        <v>2</v>
      </c>
      <c r="Q8621" t="b">
        <v>0</v>
      </c>
      <c r="R8621">
        <v>5</v>
      </c>
      <c r="S8621" t="s">
        <v>44</v>
      </c>
      <c r="T8621" t="s">
        <v>35</v>
      </c>
    </row>
    <row r="8622" spans="1:20">
      <c r="A8622" t="s">
        <v>14305</v>
      </c>
      <c r="B8622" s="11">
        <v>45334</v>
      </c>
      <c r="C8622" t="s">
        <v>9063</v>
      </c>
      <c r="D8622" t="s">
        <v>25</v>
      </c>
      <c r="E8622" t="s">
        <v>602</v>
      </c>
      <c r="F8622" s="12">
        <v>240.74</v>
      </c>
      <c r="G8622" s="13">
        <v>2</v>
      </c>
      <c r="H8622">
        <v>0</v>
      </c>
      <c r="I8622" s="12">
        <f t="shared" si="536"/>
        <v>0</v>
      </c>
      <c r="J8622" s="12">
        <f t="shared" si="537"/>
        <v>481.48</v>
      </c>
      <c r="K8622" s="12">
        <f t="shared" si="538"/>
        <v>481.48</v>
      </c>
      <c r="L8622" s="12">
        <v>25.85</v>
      </c>
      <c r="M8622" s="12">
        <f t="shared" si="539"/>
        <v>507.33</v>
      </c>
      <c r="N8622" t="s">
        <v>6</v>
      </c>
      <c r="O8622" s="13">
        <v>17</v>
      </c>
      <c r="P8622">
        <v>5</v>
      </c>
      <c r="Q8622" t="b">
        <v>1</v>
      </c>
      <c r="R8622">
        <v>2</v>
      </c>
      <c r="S8622" t="s">
        <v>44</v>
      </c>
      <c r="T8622" t="s">
        <v>32</v>
      </c>
    </row>
    <row r="8623" spans="1:20">
      <c r="A8623" t="s">
        <v>14306</v>
      </c>
      <c r="B8623" s="11">
        <v>45334</v>
      </c>
      <c r="C8623" t="s">
        <v>14307</v>
      </c>
      <c r="D8623" t="s">
        <v>5</v>
      </c>
      <c r="E8623" t="s">
        <v>144</v>
      </c>
      <c r="F8623" s="12">
        <v>82.06</v>
      </c>
      <c r="G8623" s="13">
        <v>3</v>
      </c>
      <c r="H8623">
        <v>5.6</v>
      </c>
      <c r="I8623" s="12">
        <f t="shared" si="536"/>
        <v>4.59536</v>
      </c>
      <c r="J8623" s="12">
        <f t="shared" si="537"/>
        <v>246.18</v>
      </c>
      <c r="K8623" s="12">
        <f t="shared" si="538"/>
        <v>241.58464</v>
      </c>
      <c r="L8623" s="12">
        <v>8.8</v>
      </c>
      <c r="M8623" s="12">
        <f t="shared" si="539"/>
        <v>250.38464</v>
      </c>
      <c r="N8623" t="s">
        <v>18</v>
      </c>
      <c r="O8623" s="13">
        <v>6</v>
      </c>
      <c r="P8623">
        <v>5</v>
      </c>
      <c r="Q8623" t="b">
        <v>0</v>
      </c>
      <c r="R8623">
        <v>1</v>
      </c>
      <c r="S8623" t="s">
        <v>45</v>
      </c>
      <c r="T8623" t="s">
        <v>30</v>
      </c>
    </row>
    <row r="8624" spans="1:20">
      <c r="A8624" t="s">
        <v>14308</v>
      </c>
      <c r="B8624" s="11">
        <v>45334</v>
      </c>
      <c r="C8624" t="s">
        <v>10702</v>
      </c>
      <c r="D8624" t="s">
        <v>5</v>
      </c>
      <c r="E8624" t="s">
        <v>106</v>
      </c>
      <c r="F8624" s="12">
        <v>42.15</v>
      </c>
      <c r="G8624" s="13">
        <v>1</v>
      </c>
      <c r="H8624">
        <v>0</v>
      </c>
      <c r="I8624" s="12">
        <f t="shared" si="536"/>
        <v>0</v>
      </c>
      <c r="J8624" s="12">
        <f t="shared" si="537"/>
        <v>42.15</v>
      </c>
      <c r="K8624" s="12">
        <f t="shared" si="538"/>
        <v>42.15</v>
      </c>
      <c r="L8624" s="12">
        <v>9.54</v>
      </c>
      <c r="M8624" s="12">
        <f t="shared" si="539"/>
        <v>51.69</v>
      </c>
      <c r="N8624" t="s">
        <v>18</v>
      </c>
      <c r="O8624" s="13">
        <v>4</v>
      </c>
      <c r="P8624">
        <v>4.5</v>
      </c>
      <c r="Q8624" t="b">
        <v>1</v>
      </c>
      <c r="R8624">
        <v>4</v>
      </c>
      <c r="S8624" t="s">
        <v>42</v>
      </c>
      <c r="T8624" t="s">
        <v>35</v>
      </c>
    </row>
    <row r="8625" spans="1:20">
      <c r="A8625" t="s">
        <v>14309</v>
      </c>
      <c r="B8625" s="11">
        <v>45334</v>
      </c>
      <c r="C8625" t="s">
        <v>8629</v>
      </c>
      <c r="D8625" t="s">
        <v>5</v>
      </c>
      <c r="E8625" t="s">
        <v>124</v>
      </c>
      <c r="F8625" s="12">
        <v>70.23</v>
      </c>
      <c r="G8625" s="13">
        <v>1</v>
      </c>
      <c r="H8625">
        <v>0</v>
      </c>
      <c r="I8625" s="12">
        <f t="shared" si="536"/>
        <v>0</v>
      </c>
      <c r="J8625" s="12">
        <f t="shared" si="537"/>
        <v>70.23</v>
      </c>
      <c r="K8625" s="12">
        <f t="shared" si="538"/>
        <v>70.23</v>
      </c>
      <c r="L8625" s="12">
        <v>7.61</v>
      </c>
      <c r="M8625" s="12">
        <f t="shared" si="539"/>
        <v>77.84</v>
      </c>
      <c r="N8625" t="s">
        <v>18</v>
      </c>
      <c r="O8625" s="13">
        <v>7</v>
      </c>
      <c r="P8625">
        <v>4.5</v>
      </c>
      <c r="Q8625" t="b">
        <v>0</v>
      </c>
      <c r="R8625">
        <v>1</v>
      </c>
      <c r="S8625" t="s">
        <v>44</v>
      </c>
      <c r="T8625" t="s">
        <v>35</v>
      </c>
    </row>
    <row r="8626" spans="1:20">
      <c r="A8626" t="s">
        <v>14310</v>
      </c>
      <c r="B8626" s="11">
        <v>45334</v>
      </c>
      <c r="C8626" t="s">
        <v>4476</v>
      </c>
      <c r="D8626" t="s">
        <v>20</v>
      </c>
      <c r="E8626" t="s">
        <v>136</v>
      </c>
      <c r="F8626" s="12">
        <v>44.01</v>
      </c>
      <c r="G8626" s="13">
        <v>2</v>
      </c>
      <c r="H8626">
        <v>0</v>
      </c>
      <c r="I8626" s="12">
        <f t="shared" si="536"/>
        <v>0</v>
      </c>
      <c r="J8626" s="12">
        <f t="shared" si="537"/>
        <v>88.02</v>
      </c>
      <c r="K8626" s="12">
        <f t="shared" si="538"/>
        <v>88.02</v>
      </c>
      <c r="L8626" s="12">
        <v>12.98</v>
      </c>
      <c r="M8626" s="12">
        <f t="shared" si="539"/>
        <v>101</v>
      </c>
      <c r="N8626" t="s">
        <v>9</v>
      </c>
      <c r="O8626" s="13">
        <v>9</v>
      </c>
      <c r="P8626">
        <v>3</v>
      </c>
      <c r="Q8626" t="b">
        <v>0</v>
      </c>
      <c r="R8626">
        <v>2</v>
      </c>
      <c r="S8626" t="s">
        <v>45</v>
      </c>
      <c r="T8626" t="s">
        <v>39</v>
      </c>
    </row>
    <row r="8627" spans="1:20">
      <c r="A8627" t="s">
        <v>14311</v>
      </c>
      <c r="B8627" s="11">
        <v>45334</v>
      </c>
      <c r="C8627" t="s">
        <v>14312</v>
      </c>
      <c r="D8627" t="s">
        <v>20</v>
      </c>
      <c r="E8627" t="s">
        <v>226</v>
      </c>
      <c r="F8627" s="12">
        <v>26.24</v>
      </c>
      <c r="G8627" s="13">
        <v>1</v>
      </c>
      <c r="H8627">
        <v>0</v>
      </c>
      <c r="I8627" s="12">
        <f t="shared" si="536"/>
        <v>0</v>
      </c>
      <c r="J8627" s="12">
        <f t="shared" si="537"/>
        <v>26.24</v>
      </c>
      <c r="K8627" s="12">
        <f t="shared" si="538"/>
        <v>26.24</v>
      </c>
      <c r="L8627" s="12">
        <v>6.2</v>
      </c>
      <c r="M8627" s="12">
        <f t="shared" si="539"/>
        <v>32.44</v>
      </c>
      <c r="N8627" t="s">
        <v>18</v>
      </c>
      <c r="O8627" s="13">
        <v>4</v>
      </c>
      <c r="P8627">
        <v>4.5</v>
      </c>
      <c r="Q8627" t="b">
        <v>0</v>
      </c>
      <c r="R8627">
        <v>4</v>
      </c>
      <c r="S8627" t="s">
        <v>45</v>
      </c>
      <c r="T8627" t="s">
        <v>37</v>
      </c>
    </row>
    <row r="8628" spans="1:20">
      <c r="A8628" t="s">
        <v>14313</v>
      </c>
      <c r="B8628" s="11">
        <v>45334</v>
      </c>
      <c r="C8628" t="s">
        <v>5253</v>
      </c>
      <c r="D8628" t="s">
        <v>25</v>
      </c>
      <c r="E8628" t="s">
        <v>159</v>
      </c>
      <c r="F8628" s="12">
        <v>381.43</v>
      </c>
      <c r="G8628" s="13">
        <v>1</v>
      </c>
      <c r="H8628">
        <v>24.7</v>
      </c>
      <c r="I8628" s="12">
        <f t="shared" si="536"/>
        <v>94.21321</v>
      </c>
      <c r="J8628" s="12">
        <f t="shared" si="537"/>
        <v>381.43</v>
      </c>
      <c r="K8628" s="12">
        <f t="shared" si="538"/>
        <v>287.21679</v>
      </c>
      <c r="L8628" s="12">
        <v>16.65</v>
      </c>
      <c r="M8628" s="12">
        <f t="shared" si="539"/>
        <v>303.86679</v>
      </c>
      <c r="N8628" t="s">
        <v>18</v>
      </c>
      <c r="O8628" s="13">
        <v>4</v>
      </c>
      <c r="P8628">
        <v>4.5</v>
      </c>
      <c r="Q8628" t="b">
        <v>0</v>
      </c>
      <c r="R8628">
        <v>15</v>
      </c>
      <c r="S8628" t="s">
        <v>44</v>
      </c>
      <c r="T8628" t="s">
        <v>30</v>
      </c>
    </row>
    <row r="8629" spans="1:20">
      <c r="A8629" t="s">
        <v>14314</v>
      </c>
      <c r="B8629" s="11">
        <v>45334</v>
      </c>
      <c r="C8629" t="s">
        <v>9690</v>
      </c>
      <c r="D8629" t="s">
        <v>23</v>
      </c>
      <c r="E8629" t="s">
        <v>496</v>
      </c>
      <c r="F8629" s="12">
        <v>146.38</v>
      </c>
      <c r="G8629" s="13">
        <v>1</v>
      </c>
      <c r="H8629">
        <v>0</v>
      </c>
      <c r="I8629" s="12">
        <f t="shared" si="536"/>
        <v>0</v>
      </c>
      <c r="J8629" s="12">
        <f t="shared" si="537"/>
        <v>146.38</v>
      </c>
      <c r="K8629" s="12">
        <f t="shared" si="538"/>
        <v>146.38</v>
      </c>
      <c r="L8629" s="12">
        <v>15.4</v>
      </c>
      <c r="M8629" s="12">
        <f t="shared" si="539"/>
        <v>161.78</v>
      </c>
      <c r="N8629" t="s">
        <v>18</v>
      </c>
      <c r="O8629" s="13">
        <v>7</v>
      </c>
      <c r="P8629">
        <v>2.5</v>
      </c>
      <c r="Q8629" t="b">
        <v>0</v>
      </c>
      <c r="R8629">
        <v>4</v>
      </c>
      <c r="S8629" t="s">
        <v>44</v>
      </c>
      <c r="T8629" t="s">
        <v>35</v>
      </c>
    </row>
    <row r="8630" spans="1:20">
      <c r="A8630" t="s">
        <v>14315</v>
      </c>
      <c r="B8630" s="11">
        <v>45334</v>
      </c>
      <c r="C8630" t="s">
        <v>7295</v>
      </c>
      <c r="D8630" t="s">
        <v>5</v>
      </c>
      <c r="E8630" t="s">
        <v>144</v>
      </c>
      <c r="F8630" s="12">
        <v>108.84</v>
      </c>
      <c r="G8630" s="13">
        <v>2</v>
      </c>
      <c r="H8630">
        <v>0</v>
      </c>
      <c r="I8630" s="12">
        <f t="shared" si="536"/>
        <v>0</v>
      </c>
      <c r="J8630" s="12">
        <f t="shared" si="537"/>
        <v>217.68</v>
      </c>
      <c r="K8630" s="12">
        <f t="shared" si="538"/>
        <v>217.68</v>
      </c>
      <c r="L8630" s="12">
        <v>13.68</v>
      </c>
      <c r="M8630" s="12">
        <f t="shared" si="539"/>
        <v>231.36</v>
      </c>
      <c r="N8630" t="s">
        <v>18</v>
      </c>
      <c r="O8630" s="13">
        <v>5</v>
      </c>
      <c r="P8630">
        <v>4</v>
      </c>
      <c r="Q8630" t="b">
        <v>0</v>
      </c>
      <c r="R8630">
        <v>1</v>
      </c>
      <c r="S8630" t="s">
        <v>44</v>
      </c>
      <c r="T8630" t="s">
        <v>39</v>
      </c>
    </row>
    <row r="8631" spans="1:20">
      <c r="A8631" t="s">
        <v>14316</v>
      </c>
      <c r="B8631" s="11">
        <v>45334</v>
      </c>
      <c r="C8631" t="s">
        <v>14317</v>
      </c>
      <c r="D8631" t="s">
        <v>14</v>
      </c>
      <c r="E8631" t="s">
        <v>82</v>
      </c>
      <c r="F8631" s="12">
        <v>188.04</v>
      </c>
      <c r="G8631" s="13">
        <v>2</v>
      </c>
      <c r="H8631">
        <v>9</v>
      </c>
      <c r="I8631" s="12">
        <f t="shared" si="536"/>
        <v>16.9236</v>
      </c>
      <c r="J8631" s="12">
        <f t="shared" si="537"/>
        <v>376.08</v>
      </c>
      <c r="K8631" s="12">
        <f t="shared" si="538"/>
        <v>359.1564</v>
      </c>
      <c r="L8631" s="12">
        <v>23.31</v>
      </c>
      <c r="M8631" s="12">
        <f t="shared" si="539"/>
        <v>382.4664</v>
      </c>
      <c r="N8631" t="s">
        <v>6</v>
      </c>
      <c r="O8631" s="13">
        <v>20</v>
      </c>
      <c r="P8631">
        <v>3.5</v>
      </c>
      <c r="Q8631" t="b">
        <v>0</v>
      </c>
      <c r="R8631">
        <v>1</v>
      </c>
      <c r="S8631" t="s">
        <v>42</v>
      </c>
      <c r="T8631" t="s">
        <v>39</v>
      </c>
    </row>
    <row r="8632" spans="1:20">
      <c r="A8632" t="s">
        <v>14318</v>
      </c>
      <c r="B8632" s="11">
        <v>45334</v>
      </c>
      <c r="C8632" t="s">
        <v>6483</v>
      </c>
      <c r="D8632" t="s">
        <v>14</v>
      </c>
      <c r="E8632" t="s">
        <v>113</v>
      </c>
      <c r="F8632" s="12">
        <v>135.06</v>
      </c>
      <c r="G8632" s="13">
        <v>4</v>
      </c>
      <c r="H8632">
        <v>0</v>
      </c>
      <c r="I8632" s="12">
        <f t="shared" si="536"/>
        <v>0</v>
      </c>
      <c r="J8632" s="12">
        <f t="shared" si="537"/>
        <v>540.24</v>
      </c>
      <c r="K8632" s="12">
        <f t="shared" si="538"/>
        <v>540.24</v>
      </c>
      <c r="L8632" s="12">
        <v>21.53</v>
      </c>
      <c r="M8632" s="12">
        <f t="shared" si="539"/>
        <v>561.77</v>
      </c>
      <c r="N8632" t="s">
        <v>9</v>
      </c>
      <c r="O8632" s="13">
        <v>13</v>
      </c>
      <c r="P8632">
        <v>3.5</v>
      </c>
      <c r="Q8632" t="b">
        <v>0</v>
      </c>
      <c r="R8632">
        <v>5</v>
      </c>
      <c r="S8632" t="s">
        <v>44</v>
      </c>
      <c r="T8632" t="s">
        <v>37</v>
      </c>
    </row>
    <row r="8633" spans="1:20">
      <c r="A8633" t="s">
        <v>14319</v>
      </c>
      <c r="B8633" s="11">
        <v>45334</v>
      </c>
      <c r="C8633" t="s">
        <v>13541</v>
      </c>
      <c r="D8633" t="s">
        <v>25</v>
      </c>
      <c r="E8633" t="s">
        <v>72</v>
      </c>
      <c r="F8633" s="12">
        <v>342.05</v>
      </c>
      <c r="G8633" s="13">
        <v>3</v>
      </c>
      <c r="H8633">
        <v>0</v>
      </c>
      <c r="I8633" s="12">
        <f t="shared" si="536"/>
        <v>0</v>
      </c>
      <c r="J8633" s="12">
        <f t="shared" si="537"/>
        <v>1026.15</v>
      </c>
      <c r="K8633" s="12">
        <f t="shared" si="538"/>
        <v>1026.15</v>
      </c>
      <c r="L8633" s="12">
        <v>21.89</v>
      </c>
      <c r="M8633" s="12">
        <f t="shared" si="539"/>
        <v>1048.04</v>
      </c>
      <c r="N8633" t="s">
        <v>9</v>
      </c>
      <c r="O8633" s="13">
        <v>5</v>
      </c>
      <c r="P8633">
        <v>5</v>
      </c>
      <c r="Q8633" t="b">
        <v>0</v>
      </c>
      <c r="R8633">
        <v>3</v>
      </c>
      <c r="S8633" t="s">
        <v>44</v>
      </c>
      <c r="T8633" t="s">
        <v>35</v>
      </c>
    </row>
    <row r="8634" spans="1:20">
      <c r="A8634" t="s">
        <v>14320</v>
      </c>
      <c r="B8634" s="11">
        <v>45335</v>
      </c>
      <c r="C8634" t="s">
        <v>2364</v>
      </c>
      <c r="D8634" t="s">
        <v>17</v>
      </c>
      <c r="E8634" t="s">
        <v>209</v>
      </c>
      <c r="F8634" s="12">
        <v>44.92</v>
      </c>
      <c r="G8634" s="13">
        <v>1</v>
      </c>
      <c r="H8634">
        <v>0</v>
      </c>
      <c r="I8634" s="12">
        <f t="shared" si="536"/>
        <v>0</v>
      </c>
      <c r="J8634" s="12">
        <f t="shared" si="537"/>
        <v>44.92</v>
      </c>
      <c r="K8634" s="12">
        <f t="shared" si="538"/>
        <v>44.92</v>
      </c>
      <c r="L8634" s="12">
        <v>19.76</v>
      </c>
      <c r="M8634" s="12">
        <f t="shared" si="539"/>
        <v>64.68</v>
      </c>
      <c r="N8634" t="s">
        <v>6</v>
      </c>
      <c r="O8634" s="13">
        <v>16</v>
      </c>
      <c r="P8634">
        <v>4.5</v>
      </c>
      <c r="Q8634" t="b">
        <v>0</v>
      </c>
      <c r="R8634">
        <v>2</v>
      </c>
      <c r="S8634" t="s">
        <v>45</v>
      </c>
      <c r="T8634" t="s">
        <v>32</v>
      </c>
    </row>
    <row r="8635" spans="1:20">
      <c r="A8635" t="s">
        <v>14321</v>
      </c>
      <c r="B8635" s="11">
        <v>45335</v>
      </c>
      <c r="C8635" t="s">
        <v>12303</v>
      </c>
      <c r="D8635" t="s">
        <v>5</v>
      </c>
      <c r="E8635" t="s">
        <v>144</v>
      </c>
      <c r="F8635" s="12">
        <v>33.36</v>
      </c>
      <c r="G8635" s="13">
        <v>1</v>
      </c>
      <c r="H8635">
        <v>0</v>
      </c>
      <c r="I8635" s="12">
        <f t="shared" si="536"/>
        <v>0</v>
      </c>
      <c r="J8635" s="12">
        <f t="shared" si="537"/>
        <v>33.36</v>
      </c>
      <c r="K8635" s="12">
        <f t="shared" si="538"/>
        <v>33.36</v>
      </c>
      <c r="L8635" s="12">
        <v>13.39</v>
      </c>
      <c r="M8635" s="12">
        <f t="shared" si="539"/>
        <v>46.75</v>
      </c>
      <c r="N8635" t="s">
        <v>18</v>
      </c>
      <c r="O8635" s="13">
        <v>3</v>
      </c>
      <c r="P8635">
        <v>4.5</v>
      </c>
      <c r="Q8635" t="b">
        <v>0</v>
      </c>
      <c r="R8635">
        <v>4</v>
      </c>
      <c r="S8635" t="s">
        <v>42</v>
      </c>
      <c r="T8635" t="s">
        <v>39</v>
      </c>
    </row>
    <row r="8636" spans="1:20">
      <c r="A8636" t="s">
        <v>14322</v>
      </c>
      <c r="B8636" s="11">
        <v>45335</v>
      </c>
      <c r="C8636" t="s">
        <v>14323</v>
      </c>
      <c r="D8636" t="s">
        <v>14</v>
      </c>
      <c r="E8636" t="s">
        <v>82</v>
      </c>
      <c r="F8636" s="12">
        <v>108.71</v>
      </c>
      <c r="G8636" s="13">
        <v>2</v>
      </c>
      <c r="H8636">
        <v>0</v>
      </c>
      <c r="I8636" s="12">
        <f t="shared" si="536"/>
        <v>0</v>
      </c>
      <c r="J8636" s="12">
        <f t="shared" si="537"/>
        <v>217.42</v>
      </c>
      <c r="K8636" s="12">
        <f t="shared" si="538"/>
        <v>217.42</v>
      </c>
      <c r="L8636" s="12">
        <v>15.08</v>
      </c>
      <c r="M8636" s="12">
        <f t="shared" si="539"/>
        <v>232.5</v>
      </c>
      <c r="N8636" t="s">
        <v>18</v>
      </c>
      <c r="O8636" s="13">
        <v>4</v>
      </c>
      <c r="P8636">
        <v>3</v>
      </c>
      <c r="Q8636" t="b">
        <v>1</v>
      </c>
      <c r="R8636">
        <v>2</v>
      </c>
      <c r="S8636" t="s">
        <v>48</v>
      </c>
      <c r="T8636" t="s">
        <v>35</v>
      </c>
    </row>
    <row r="8637" spans="1:20">
      <c r="A8637" t="s">
        <v>14324</v>
      </c>
      <c r="B8637" s="11">
        <v>45335</v>
      </c>
      <c r="C8637" t="s">
        <v>10007</v>
      </c>
      <c r="D8637" t="s">
        <v>5</v>
      </c>
      <c r="E8637" t="s">
        <v>144</v>
      </c>
      <c r="F8637" s="12">
        <v>49.72</v>
      </c>
      <c r="G8637" s="13">
        <v>1</v>
      </c>
      <c r="H8637">
        <v>0</v>
      </c>
      <c r="I8637" s="12">
        <f t="shared" si="536"/>
        <v>0</v>
      </c>
      <c r="J8637" s="12">
        <f t="shared" si="537"/>
        <v>49.72</v>
      </c>
      <c r="K8637" s="12">
        <f t="shared" si="538"/>
        <v>49.72</v>
      </c>
      <c r="L8637" s="12">
        <v>20.68</v>
      </c>
      <c r="M8637" s="12">
        <f t="shared" si="539"/>
        <v>70.4</v>
      </c>
      <c r="N8637" t="s">
        <v>6</v>
      </c>
      <c r="O8637" s="13">
        <v>15</v>
      </c>
      <c r="P8637">
        <v>5</v>
      </c>
      <c r="Q8637" t="b">
        <v>0</v>
      </c>
      <c r="R8637">
        <v>1</v>
      </c>
      <c r="S8637" t="s">
        <v>46</v>
      </c>
      <c r="T8637" t="s">
        <v>35</v>
      </c>
    </row>
    <row r="8638" spans="1:20">
      <c r="A8638" t="s">
        <v>14325</v>
      </c>
      <c r="B8638" s="11">
        <v>45335</v>
      </c>
      <c r="C8638" t="s">
        <v>14326</v>
      </c>
      <c r="D8638" t="s">
        <v>25</v>
      </c>
      <c r="E8638" t="s">
        <v>602</v>
      </c>
      <c r="F8638" s="12">
        <v>38.62</v>
      </c>
      <c r="G8638" s="13">
        <v>5</v>
      </c>
      <c r="H8638">
        <v>0</v>
      </c>
      <c r="I8638" s="12">
        <f t="shared" si="536"/>
        <v>0</v>
      </c>
      <c r="J8638" s="12">
        <f t="shared" si="537"/>
        <v>193.1</v>
      </c>
      <c r="K8638" s="12">
        <f t="shared" si="538"/>
        <v>193.1</v>
      </c>
      <c r="L8638" s="12">
        <v>24.1</v>
      </c>
      <c r="M8638" s="12">
        <f t="shared" si="539"/>
        <v>217.2</v>
      </c>
      <c r="N8638" t="s">
        <v>6</v>
      </c>
      <c r="O8638" s="13">
        <v>20</v>
      </c>
      <c r="P8638">
        <v>4</v>
      </c>
      <c r="Q8638" t="b">
        <v>1</v>
      </c>
      <c r="R8638">
        <v>1</v>
      </c>
      <c r="S8638" t="s">
        <v>42</v>
      </c>
      <c r="T8638" t="s">
        <v>37</v>
      </c>
    </row>
    <row r="8639" spans="1:20">
      <c r="A8639" t="s">
        <v>14327</v>
      </c>
      <c r="B8639" s="11">
        <v>45335</v>
      </c>
      <c r="C8639" t="s">
        <v>14328</v>
      </c>
      <c r="D8639" t="s">
        <v>14</v>
      </c>
      <c r="E8639" t="s">
        <v>113</v>
      </c>
      <c r="F8639" s="12">
        <v>66.75</v>
      </c>
      <c r="G8639" s="13">
        <v>1</v>
      </c>
      <c r="H8639">
        <v>0</v>
      </c>
      <c r="I8639" s="12">
        <f t="shared" si="536"/>
        <v>0</v>
      </c>
      <c r="J8639" s="12">
        <f t="shared" si="537"/>
        <v>66.75</v>
      </c>
      <c r="K8639" s="12">
        <f t="shared" si="538"/>
        <v>66.75</v>
      </c>
      <c r="L8639" s="12">
        <v>13.9</v>
      </c>
      <c r="M8639" s="12">
        <f t="shared" si="539"/>
        <v>80.65</v>
      </c>
      <c r="N8639" t="s">
        <v>18</v>
      </c>
      <c r="O8639" s="13">
        <v>2</v>
      </c>
      <c r="P8639">
        <v>4.5</v>
      </c>
      <c r="Q8639" t="b">
        <v>0</v>
      </c>
      <c r="R8639">
        <v>8</v>
      </c>
      <c r="S8639" t="s">
        <v>48</v>
      </c>
      <c r="T8639" t="s">
        <v>30</v>
      </c>
    </row>
    <row r="8640" spans="1:20">
      <c r="A8640" t="s">
        <v>14329</v>
      </c>
      <c r="B8640" s="11">
        <v>45335</v>
      </c>
      <c r="C8640" t="s">
        <v>4565</v>
      </c>
      <c r="D8640" t="s">
        <v>17</v>
      </c>
      <c r="E8640" t="s">
        <v>209</v>
      </c>
      <c r="F8640" s="12">
        <v>119.31</v>
      </c>
      <c r="G8640" s="13">
        <v>2</v>
      </c>
      <c r="H8640">
        <v>0</v>
      </c>
      <c r="I8640" s="12">
        <f t="shared" si="536"/>
        <v>0</v>
      </c>
      <c r="J8640" s="12">
        <f t="shared" si="537"/>
        <v>238.62</v>
      </c>
      <c r="K8640" s="12">
        <f t="shared" si="538"/>
        <v>238.62</v>
      </c>
      <c r="L8640" s="12">
        <v>14.75</v>
      </c>
      <c r="M8640" s="12">
        <f t="shared" si="539"/>
        <v>253.37</v>
      </c>
      <c r="N8640" t="s">
        <v>18</v>
      </c>
      <c r="O8640" s="13">
        <v>4</v>
      </c>
      <c r="P8640">
        <v>5</v>
      </c>
      <c r="Q8640" t="b">
        <v>0</v>
      </c>
      <c r="R8640">
        <v>1</v>
      </c>
      <c r="S8640" t="s">
        <v>44</v>
      </c>
      <c r="T8640" t="s">
        <v>35</v>
      </c>
    </row>
    <row r="8641" spans="1:20">
      <c r="A8641" t="s">
        <v>14330</v>
      </c>
      <c r="B8641" s="11">
        <v>45335</v>
      </c>
      <c r="C8641" t="s">
        <v>14331</v>
      </c>
      <c r="D8641" t="s">
        <v>11</v>
      </c>
      <c r="E8641" t="s">
        <v>215</v>
      </c>
      <c r="F8641" s="12">
        <v>74.94</v>
      </c>
      <c r="G8641" s="13">
        <v>1</v>
      </c>
      <c r="H8641">
        <v>0</v>
      </c>
      <c r="I8641" s="12">
        <f t="shared" si="536"/>
        <v>0</v>
      </c>
      <c r="J8641" s="12">
        <f t="shared" si="537"/>
        <v>74.94</v>
      </c>
      <c r="K8641" s="12">
        <f t="shared" si="538"/>
        <v>74.94</v>
      </c>
      <c r="L8641" s="12">
        <v>19.93</v>
      </c>
      <c r="M8641" s="12">
        <f t="shared" si="539"/>
        <v>94.87</v>
      </c>
      <c r="N8641" t="s">
        <v>6</v>
      </c>
      <c r="O8641" s="13">
        <v>23</v>
      </c>
      <c r="P8641">
        <v>5</v>
      </c>
      <c r="Q8641" t="b">
        <v>0</v>
      </c>
      <c r="R8641">
        <v>3</v>
      </c>
      <c r="S8641" t="s">
        <v>44</v>
      </c>
      <c r="T8641" t="s">
        <v>39</v>
      </c>
    </row>
    <row r="8642" spans="1:20">
      <c r="A8642" t="s">
        <v>14332</v>
      </c>
      <c r="B8642" s="11">
        <v>45335</v>
      </c>
      <c r="C8642" t="s">
        <v>245</v>
      </c>
      <c r="D8642" t="s">
        <v>5</v>
      </c>
      <c r="E8642" t="s">
        <v>156</v>
      </c>
      <c r="F8642" s="12">
        <v>49.9</v>
      </c>
      <c r="G8642" s="13">
        <v>1</v>
      </c>
      <c r="H8642">
        <v>22.5</v>
      </c>
      <c r="I8642" s="12">
        <f t="shared" si="536"/>
        <v>11.2275</v>
      </c>
      <c r="J8642" s="12">
        <f t="shared" si="537"/>
        <v>49.9</v>
      </c>
      <c r="K8642" s="12">
        <f t="shared" si="538"/>
        <v>38.6725</v>
      </c>
      <c r="L8642" s="12">
        <v>12.63</v>
      </c>
      <c r="M8642" s="12">
        <f t="shared" si="539"/>
        <v>51.3025</v>
      </c>
      <c r="N8642" t="s">
        <v>18</v>
      </c>
      <c r="O8642" s="13">
        <v>4</v>
      </c>
      <c r="P8642">
        <v>3.5</v>
      </c>
      <c r="Q8642" t="b">
        <v>0</v>
      </c>
      <c r="R8642">
        <v>7</v>
      </c>
      <c r="S8642" t="s">
        <v>45</v>
      </c>
      <c r="T8642" t="s">
        <v>39</v>
      </c>
    </row>
    <row r="8643" spans="1:20">
      <c r="A8643" t="s">
        <v>14333</v>
      </c>
      <c r="B8643" s="11">
        <v>45335</v>
      </c>
      <c r="C8643" t="s">
        <v>14334</v>
      </c>
      <c r="D8643" t="s">
        <v>25</v>
      </c>
      <c r="E8643" t="s">
        <v>159</v>
      </c>
      <c r="F8643" s="12">
        <v>323.61</v>
      </c>
      <c r="G8643" s="13">
        <v>1</v>
      </c>
      <c r="H8643">
        <v>15.9</v>
      </c>
      <c r="I8643" s="12">
        <f t="shared" ref="I8643:I8706" si="540">H8643*F8643/100</f>
        <v>51.45399</v>
      </c>
      <c r="J8643" s="12">
        <f t="shared" ref="J8643:J8706" si="541">G8643*F8643</f>
        <v>323.61</v>
      </c>
      <c r="K8643" s="12">
        <f t="shared" ref="K8643:K8706" si="542">J8643-I8643</f>
        <v>272.15601</v>
      </c>
      <c r="L8643" s="12">
        <v>24.01</v>
      </c>
      <c r="M8643" s="12">
        <f t="shared" ref="M8643:M8706" si="543">K8643+L8643</f>
        <v>296.16601</v>
      </c>
      <c r="N8643" t="s">
        <v>9</v>
      </c>
      <c r="O8643" s="13">
        <v>6</v>
      </c>
      <c r="P8643">
        <v>5</v>
      </c>
      <c r="Q8643" t="b">
        <v>0</v>
      </c>
      <c r="R8643">
        <v>2</v>
      </c>
      <c r="S8643" t="s">
        <v>44</v>
      </c>
      <c r="T8643" t="s">
        <v>39</v>
      </c>
    </row>
    <row r="8644" spans="1:20">
      <c r="A8644" t="s">
        <v>14335</v>
      </c>
      <c r="B8644" s="11">
        <v>45335</v>
      </c>
      <c r="C8644" t="s">
        <v>918</v>
      </c>
      <c r="D8644" t="s">
        <v>17</v>
      </c>
      <c r="E8644" t="s">
        <v>129</v>
      </c>
      <c r="F8644" s="12">
        <v>65.15</v>
      </c>
      <c r="G8644" s="13">
        <v>3</v>
      </c>
      <c r="H8644">
        <v>22.9</v>
      </c>
      <c r="I8644" s="12">
        <f t="shared" si="540"/>
        <v>14.91935</v>
      </c>
      <c r="J8644" s="12">
        <f t="shared" si="541"/>
        <v>195.45</v>
      </c>
      <c r="K8644" s="12">
        <f t="shared" si="542"/>
        <v>180.53065</v>
      </c>
      <c r="L8644" s="12">
        <v>19.99</v>
      </c>
      <c r="M8644" s="12">
        <f t="shared" si="543"/>
        <v>200.52065</v>
      </c>
      <c r="N8644" t="s">
        <v>6</v>
      </c>
      <c r="O8644" s="13">
        <v>18</v>
      </c>
      <c r="P8644">
        <v>4.5</v>
      </c>
      <c r="Q8644" t="b">
        <v>0</v>
      </c>
      <c r="R8644">
        <v>1</v>
      </c>
      <c r="S8644" t="s">
        <v>48</v>
      </c>
      <c r="T8644" t="s">
        <v>39</v>
      </c>
    </row>
    <row r="8645" spans="1:20">
      <c r="A8645" t="s">
        <v>14336</v>
      </c>
      <c r="B8645" s="11">
        <v>45335</v>
      </c>
      <c r="C8645" t="s">
        <v>14337</v>
      </c>
      <c r="D8645" t="s">
        <v>25</v>
      </c>
      <c r="E8645" t="s">
        <v>264</v>
      </c>
      <c r="F8645" s="12">
        <v>110.62</v>
      </c>
      <c r="G8645" s="13">
        <v>5</v>
      </c>
      <c r="H8645">
        <v>0</v>
      </c>
      <c r="I8645" s="12">
        <f t="shared" si="540"/>
        <v>0</v>
      </c>
      <c r="J8645" s="12">
        <f t="shared" si="541"/>
        <v>553.1</v>
      </c>
      <c r="K8645" s="12">
        <f t="shared" si="542"/>
        <v>553.1</v>
      </c>
      <c r="L8645" s="12">
        <v>12.92</v>
      </c>
      <c r="M8645" s="12">
        <f t="shared" si="543"/>
        <v>566.02</v>
      </c>
      <c r="N8645" t="s">
        <v>18</v>
      </c>
      <c r="O8645" s="13">
        <v>6</v>
      </c>
      <c r="P8645">
        <v>4</v>
      </c>
      <c r="Q8645" t="b">
        <v>0</v>
      </c>
      <c r="R8645">
        <v>7</v>
      </c>
      <c r="S8645" t="s">
        <v>48</v>
      </c>
      <c r="T8645" t="s">
        <v>37</v>
      </c>
    </row>
    <row r="8646" spans="1:20">
      <c r="A8646" t="s">
        <v>14338</v>
      </c>
      <c r="B8646" s="11">
        <v>45335</v>
      </c>
      <c r="C8646" t="s">
        <v>10494</v>
      </c>
      <c r="D8646" t="s">
        <v>8</v>
      </c>
      <c r="E8646" t="s">
        <v>179</v>
      </c>
      <c r="F8646" s="12">
        <v>30.88</v>
      </c>
      <c r="G8646" s="13">
        <v>4</v>
      </c>
      <c r="H8646">
        <v>0</v>
      </c>
      <c r="I8646" s="12">
        <f t="shared" si="540"/>
        <v>0</v>
      </c>
      <c r="J8646" s="12">
        <f t="shared" si="541"/>
        <v>123.52</v>
      </c>
      <c r="K8646" s="12">
        <f t="shared" si="542"/>
        <v>123.52</v>
      </c>
      <c r="L8646" s="12">
        <v>21.71</v>
      </c>
      <c r="M8646" s="12">
        <f t="shared" si="543"/>
        <v>145.23</v>
      </c>
      <c r="N8646" t="s">
        <v>6</v>
      </c>
      <c r="O8646" s="13">
        <v>12</v>
      </c>
      <c r="P8646">
        <v>5</v>
      </c>
      <c r="Q8646" t="b">
        <v>0</v>
      </c>
      <c r="R8646">
        <v>1</v>
      </c>
      <c r="S8646" t="s">
        <v>46</v>
      </c>
      <c r="T8646" t="s">
        <v>39</v>
      </c>
    </row>
    <row r="8647" spans="1:20">
      <c r="A8647" t="s">
        <v>14339</v>
      </c>
      <c r="B8647" s="11">
        <v>45336</v>
      </c>
      <c r="C8647" t="s">
        <v>7069</v>
      </c>
      <c r="D8647" t="s">
        <v>14</v>
      </c>
      <c r="E8647" t="s">
        <v>94</v>
      </c>
      <c r="F8647" s="12">
        <v>214.94</v>
      </c>
      <c r="G8647" s="13">
        <v>3</v>
      </c>
      <c r="H8647">
        <v>0</v>
      </c>
      <c r="I8647" s="12">
        <f t="shared" si="540"/>
        <v>0</v>
      </c>
      <c r="J8647" s="12">
        <f t="shared" si="541"/>
        <v>644.82</v>
      </c>
      <c r="K8647" s="12">
        <f t="shared" si="542"/>
        <v>644.82</v>
      </c>
      <c r="L8647" s="12">
        <v>13.9</v>
      </c>
      <c r="M8647" s="12">
        <f t="shared" si="543"/>
        <v>658.72</v>
      </c>
      <c r="N8647" t="s">
        <v>18</v>
      </c>
      <c r="O8647" s="13">
        <v>4</v>
      </c>
      <c r="P8647">
        <v>4.5</v>
      </c>
      <c r="Q8647" t="b">
        <v>0</v>
      </c>
      <c r="R8647">
        <v>3</v>
      </c>
      <c r="S8647" t="s">
        <v>44</v>
      </c>
      <c r="T8647" t="s">
        <v>35</v>
      </c>
    </row>
    <row r="8648" spans="1:20">
      <c r="A8648" t="s">
        <v>14340</v>
      </c>
      <c r="B8648" s="11">
        <v>45336</v>
      </c>
      <c r="C8648" t="s">
        <v>1779</v>
      </c>
      <c r="D8648" t="s">
        <v>23</v>
      </c>
      <c r="E8648" t="s">
        <v>169</v>
      </c>
      <c r="F8648" s="12">
        <v>56.22</v>
      </c>
      <c r="G8648" s="13">
        <v>2</v>
      </c>
      <c r="H8648">
        <v>0</v>
      </c>
      <c r="I8648" s="12">
        <f t="shared" si="540"/>
        <v>0</v>
      </c>
      <c r="J8648" s="12">
        <f t="shared" si="541"/>
        <v>112.44</v>
      </c>
      <c r="K8648" s="12">
        <f t="shared" si="542"/>
        <v>112.44</v>
      </c>
      <c r="L8648" s="12">
        <v>20.09</v>
      </c>
      <c r="M8648" s="12">
        <f t="shared" si="543"/>
        <v>132.53</v>
      </c>
      <c r="N8648" t="s">
        <v>6</v>
      </c>
      <c r="O8648" s="13">
        <v>11</v>
      </c>
      <c r="P8648">
        <v>4.5</v>
      </c>
      <c r="Q8648" t="b">
        <v>0</v>
      </c>
      <c r="R8648">
        <v>4</v>
      </c>
      <c r="S8648" t="s">
        <v>45</v>
      </c>
      <c r="T8648" t="s">
        <v>39</v>
      </c>
    </row>
    <row r="8649" spans="1:20">
      <c r="A8649" t="s">
        <v>14341</v>
      </c>
      <c r="B8649" s="11">
        <v>45336</v>
      </c>
      <c r="C8649" t="s">
        <v>14342</v>
      </c>
      <c r="D8649" t="s">
        <v>11</v>
      </c>
      <c r="E8649" t="s">
        <v>151</v>
      </c>
      <c r="F8649" s="12">
        <v>70.62</v>
      </c>
      <c r="G8649" s="13">
        <v>1</v>
      </c>
      <c r="H8649">
        <v>8.5</v>
      </c>
      <c r="I8649" s="12">
        <f t="shared" si="540"/>
        <v>6.0027</v>
      </c>
      <c r="J8649" s="12">
        <f t="shared" si="541"/>
        <v>70.62</v>
      </c>
      <c r="K8649" s="12">
        <f t="shared" si="542"/>
        <v>64.6173</v>
      </c>
      <c r="L8649" s="12">
        <v>20.95</v>
      </c>
      <c r="M8649" s="12">
        <f t="shared" si="543"/>
        <v>85.5673</v>
      </c>
      <c r="N8649" t="s">
        <v>12</v>
      </c>
      <c r="O8649" s="13">
        <v>15</v>
      </c>
      <c r="P8649">
        <v>4</v>
      </c>
      <c r="Q8649" t="b">
        <v>0</v>
      </c>
      <c r="R8649">
        <v>4</v>
      </c>
      <c r="S8649" t="s">
        <v>48</v>
      </c>
      <c r="T8649" t="s">
        <v>35</v>
      </c>
    </row>
    <row r="8650" spans="1:20">
      <c r="A8650" t="s">
        <v>14343</v>
      </c>
      <c r="B8650" s="11">
        <v>45336</v>
      </c>
      <c r="C8650" t="s">
        <v>10410</v>
      </c>
      <c r="D8650" t="s">
        <v>25</v>
      </c>
      <c r="E8650" t="s">
        <v>72</v>
      </c>
      <c r="F8650" s="12">
        <v>295.43</v>
      </c>
      <c r="G8650" s="13">
        <v>1</v>
      </c>
      <c r="H8650">
        <v>0</v>
      </c>
      <c r="I8650" s="12">
        <f t="shared" si="540"/>
        <v>0</v>
      </c>
      <c r="J8650" s="12">
        <f t="shared" si="541"/>
        <v>295.43</v>
      </c>
      <c r="K8650" s="12">
        <f t="shared" si="542"/>
        <v>295.43</v>
      </c>
      <c r="L8650" s="12">
        <v>15.42</v>
      </c>
      <c r="M8650" s="12">
        <f t="shared" si="543"/>
        <v>310.85</v>
      </c>
      <c r="N8650" t="s">
        <v>18</v>
      </c>
      <c r="O8650" s="13">
        <v>5</v>
      </c>
      <c r="P8650">
        <v>4.5</v>
      </c>
      <c r="Q8650" t="b">
        <v>0</v>
      </c>
      <c r="R8650">
        <v>9</v>
      </c>
      <c r="S8650" t="s">
        <v>42</v>
      </c>
      <c r="T8650" t="s">
        <v>35</v>
      </c>
    </row>
    <row r="8651" spans="1:20">
      <c r="A8651" t="s">
        <v>14344</v>
      </c>
      <c r="B8651" s="11">
        <v>45336</v>
      </c>
      <c r="C8651" t="s">
        <v>3892</v>
      </c>
      <c r="D8651" t="s">
        <v>17</v>
      </c>
      <c r="E8651" t="s">
        <v>194</v>
      </c>
      <c r="F8651" s="12">
        <v>87.36</v>
      </c>
      <c r="G8651" s="13">
        <v>1</v>
      </c>
      <c r="H8651">
        <v>0</v>
      </c>
      <c r="I8651" s="12">
        <f t="shared" si="540"/>
        <v>0</v>
      </c>
      <c r="J8651" s="12">
        <f t="shared" si="541"/>
        <v>87.36</v>
      </c>
      <c r="K8651" s="12">
        <f t="shared" si="542"/>
        <v>87.36</v>
      </c>
      <c r="L8651" s="12">
        <v>10.6</v>
      </c>
      <c r="M8651" s="12">
        <f t="shared" si="543"/>
        <v>97.96</v>
      </c>
      <c r="N8651" t="s">
        <v>18</v>
      </c>
      <c r="O8651" s="13">
        <v>6</v>
      </c>
      <c r="P8651">
        <v>4.5</v>
      </c>
      <c r="Q8651" t="b">
        <v>1</v>
      </c>
      <c r="R8651">
        <v>8</v>
      </c>
      <c r="S8651" t="s">
        <v>48</v>
      </c>
      <c r="T8651" t="s">
        <v>35</v>
      </c>
    </row>
    <row r="8652" spans="1:20">
      <c r="A8652" t="s">
        <v>14345</v>
      </c>
      <c r="B8652" s="11">
        <v>45336</v>
      </c>
      <c r="C8652" t="s">
        <v>14346</v>
      </c>
      <c r="D8652" t="s">
        <v>14</v>
      </c>
      <c r="E8652" t="s">
        <v>82</v>
      </c>
      <c r="F8652" s="12">
        <v>155.35</v>
      </c>
      <c r="G8652" s="13">
        <v>1</v>
      </c>
      <c r="H8652">
        <v>0</v>
      </c>
      <c r="I8652" s="12">
        <f t="shared" si="540"/>
        <v>0</v>
      </c>
      <c r="J8652" s="12">
        <f t="shared" si="541"/>
        <v>155.35</v>
      </c>
      <c r="K8652" s="12">
        <f t="shared" si="542"/>
        <v>155.35</v>
      </c>
      <c r="L8652" s="12">
        <v>27.08</v>
      </c>
      <c r="M8652" s="12">
        <f t="shared" si="543"/>
        <v>182.43</v>
      </c>
      <c r="N8652" t="s">
        <v>15</v>
      </c>
      <c r="O8652" s="13">
        <v>16</v>
      </c>
      <c r="P8652">
        <v>5</v>
      </c>
      <c r="Q8652" t="b">
        <v>1</v>
      </c>
      <c r="R8652">
        <v>3</v>
      </c>
      <c r="S8652" t="s">
        <v>42</v>
      </c>
      <c r="T8652" t="s">
        <v>35</v>
      </c>
    </row>
    <row r="8653" spans="1:20">
      <c r="A8653" t="s">
        <v>14347</v>
      </c>
      <c r="B8653" s="11">
        <v>45336</v>
      </c>
      <c r="C8653" t="s">
        <v>14348</v>
      </c>
      <c r="D8653" t="s">
        <v>17</v>
      </c>
      <c r="E8653" t="s">
        <v>78</v>
      </c>
      <c r="F8653" s="12">
        <v>139.75</v>
      </c>
      <c r="G8653" s="13">
        <v>3</v>
      </c>
      <c r="H8653">
        <v>0</v>
      </c>
      <c r="I8653" s="12">
        <f t="shared" si="540"/>
        <v>0</v>
      </c>
      <c r="J8653" s="12">
        <f t="shared" si="541"/>
        <v>419.25</v>
      </c>
      <c r="K8653" s="12">
        <f t="shared" si="542"/>
        <v>419.25</v>
      </c>
      <c r="L8653" s="12">
        <v>22.16</v>
      </c>
      <c r="M8653" s="12">
        <f t="shared" si="543"/>
        <v>441.41</v>
      </c>
      <c r="N8653" t="s">
        <v>9</v>
      </c>
      <c r="O8653" s="13">
        <v>7</v>
      </c>
      <c r="P8653">
        <v>1</v>
      </c>
      <c r="Q8653" t="b">
        <v>0</v>
      </c>
      <c r="R8653">
        <v>1</v>
      </c>
      <c r="S8653" t="s">
        <v>43</v>
      </c>
      <c r="T8653" t="s">
        <v>35</v>
      </c>
    </row>
    <row r="8654" spans="1:20">
      <c r="A8654" t="s">
        <v>14349</v>
      </c>
      <c r="B8654" s="11">
        <v>45336</v>
      </c>
      <c r="C8654" t="s">
        <v>1088</v>
      </c>
      <c r="D8654" t="s">
        <v>25</v>
      </c>
      <c r="E8654" t="s">
        <v>264</v>
      </c>
      <c r="F8654" s="12">
        <v>373.66</v>
      </c>
      <c r="G8654" s="13">
        <v>1</v>
      </c>
      <c r="H8654">
        <v>0</v>
      </c>
      <c r="I8654" s="12">
        <f t="shared" si="540"/>
        <v>0</v>
      </c>
      <c r="J8654" s="12">
        <f t="shared" si="541"/>
        <v>373.66</v>
      </c>
      <c r="K8654" s="12">
        <f t="shared" si="542"/>
        <v>373.66</v>
      </c>
      <c r="L8654" s="12">
        <v>26.32</v>
      </c>
      <c r="M8654" s="12">
        <f t="shared" si="543"/>
        <v>399.98</v>
      </c>
      <c r="N8654" t="s">
        <v>9</v>
      </c>
      <c r="O8654" s="13">
        <v>7</v>
      </c>
      <c r="P8654">
        <v>4.5</v>
      </c>
      <c r="Q8654" t="b">
        <v>0</v>
      </c>
      <c r="R8654">
        <v>2</v>
      </c>
      <c r="S8654" t="s">
        <v>44</v>
      </c>
      <c r="T8654" t="s">
        <v>35</v>
      </c>
    </row>
    <row r="8655" spans="1:20">
      <c r="A8655" t="s">
        <v>14350</v>
      </c>
      <c r="B8655" s="11">
        <v>45336</v>
      </c>
      <c r="C8655" t="s">
        <v>9494</v>
      </c>
      <c r="D8655" t="s">
        <v>14</v>
      </c>
      <c r="E8655" t="s">
        <v>103</v>
      </c>
      <c r="F8655" s="12">
        <v>151.92</v>
      </c>
      <c r="G8655" s="13">
        <v>2</v>
      </c>
      <c r="H8655">
        <v>0</v>
      </c>
      <c r="I8655" s="12">
        <f t="shared" si="540"/>
        <v>0</v>
      </c>
      <c r="J8655" s="12">
        <f t="shared" si="541"/>
        <v>303.84</v>
      </c>
      <c r="K8655" s="12">
        <f t="shared" si="542"/>
        <v>303.84</v>
      </c>
      <c r="L8655" s="12">
        <v>22.48</v>
      </c>
      <c r="M8655" s="12">
        <f t="shared" si="543"/>
        <v>326.32</v>
      </c>
      <c r="N8655" t="s">
        <v>12</v>
      </c>
      <c r="O8655" s="13">
        <v>22</v>
      </c>
      <c r="P8655">
        <v>4</v>
      </c>
      <c r="Q8655" t="b">
        <v>0</v>
      </c>
      <c r="R8655">
        <v>3</v>
      </c>
      <c r="S8655" t="s">
        <v>44</v>
      </c>
      <c r="T8655" t="s">
        <v>39</v>
      </c>
    </row>
    <row r="8656" spans="1:20">
      <c r="A8656" t="s">
        <v>14351</v>
      </c>
      <c r="B8656" s="11">
        <v>45336</v>
      </c>
      <c r="C8656" t="s">
        <v>7360</v>
      </c>
      <c r="D8656" t="s">
        <v>20</v>
      </c>
      <c r="E8656" t="s">
        <v>197</v>
      </c>
      <c r="F8656" s="12">
        <v>42.03</v>
      </c>
      <c r="G8656" s="13">
        <v>2</v>
      </c>
      <c r="H8656">
        <v>0</v>
      </c>
      <c r="I8656" s="12">
        <f t="shared" si="540"/>
        <v>0</v>
      </c>
      <c r="J8656" s="12">
        <f t="shared" si="541"/>
        <v>84.06</v>
      </c>
      <c r="K8656" s="12">
        <f t="shared" si="542"/>
        <v>84.06</v>
      </c>
      <c r="L8656" s="12">
        <v>12.49</v>
      </c>
      <c r="M8656" s="12">
        <f t="shared" si="543"/>
        <v>96.55</v>
      </c>
      <c r="N8656" t="s">
        <v>18</v>
      </c>
      <c r="O8656" s="13">
        <v>4</v>
      </c>
      <c r="P8656">
        <v>5</v>
      </c>
      <c r="Q8656" t="b">
        <v>0</v>
      </c>
      <c r="R8656">
        <v>3</v>
      </c>
      <c r="S8656" t="s">
        <v>44</v>
      </c>
      <c r="T8656" t="s">
        <v>30</v>
      </c>
    </row>
    <row r="8657" spans="1:20">
      <c r="A8657" t="s">
        <v>14352</v>
      </c>
      <c r="B8657" s="11">
        <v>45337</v>
      </c>
      <c r="C8657" t="s">
        <v>3419</v>
      </c>
      <c r="D8657" t="s">
        <v>17</v>
      </c>
      <c r="E8657" t="s">
        <v>209</v>
      </c>
      <c r="F8657" s="12">
        <v>47.59</v>
      </c>
      <c r="G8657" s="13">
        <v>2</v>
      </c>
      <c r="H8657">
        <v>10.2</v>
      </c>
      <c r="I8657" s="12">
        <f t="shared" si="540"/>
        <v>4.85418</v>
      </c>
      <c r="J8657" s="12">
        <f t="shared" si="541"/>
        <v>95.18</v>
      </c>
      <c r="K8657" s="12">
        <f t="shared" si="542"/>
        <v>90.32582</v>
      </c>
      <c r="L8657" s="12">
        <v>16.43</v>
      </c>
      <c r="M8657" s="12">
        <f t="shared" si="543"/>
        <v>106.75582</v>
      </c>
      <c r="N8657" t="s">
        <v>9</v>
      </c>
      <c r="O8657" s="13">
        <v>7</v>
      </c>
      <c r="P8657">
        <v>5</v>
      </c>
      <c r="Q8657" t="b">
        <v>0</v>
      </c>
      <c r="R8657">
        <v>5</v>
      </c>
      <c r="S8657" t="s">
        <v>48</v>
      </c>
      <c r="T8657" t="s">
        <v>39</v>
      </c>
    </row>
    <row r="8658" spans="1:20">
      <c r="A8658" t="s">
        <v>14353</v>
      </c>
      <c r="B8658" s="11">
        <v>45337</v>
      </c>
      <c r="C8658" t="s">
        <v>14354</v>
      </c>
      <c r="D8658" t="s">
        <v>25</v>
      </c>
      <c r="E8658" t="s">
        <v>602</v>
      </c>
      <c r="F8658" s="12">
        <v>152.2</v>
      </c>
      <c r="G8658" s="13">
        <v>1</v>
      </c>
      <c r="H8658">
        <v>0</v>
      </c>
      <c r="I8658" s="12">
        <f t="shared" si="540"/>
        <v>0</v>
      </c>
      <c r="J8658" s="12">
        <f t="shared" si="541"/>
        <v>152.2</v>
      </c>
      <c r="K8658" s="12">
        <f t="shared" si="542"/>
        <v>152.2</v>
      </c>
      <c r="L8658" s="12">
        <v>20.56</v>
      </c>
      <c r="M8658" s="12">
        <f t="shared" si="543"/>
        <v>172.76</v>
      </c>
      <c r="N8658" t="s">
        <v>12</v>
      </c>
      <c r="O8658" s="13">
        <v>17</v>
      </c>
      <c r="P8658">
        <v>5</v>
      </c>
      <c r="Q8658" t="b">
        <v>0</v>
      </c>
      <c r="R8658">
        <v>2</v>
      </c>
      <c r="S8658" t="s">
        <v>48</v>
      </c>
      <c r="T8658" t="s">
        <v>35</v>
      </c>
    </row>
    <row r="8659" spans="1:20">
      <c r="A8659" t="s">
        <v>14355</v>
      </c>
      <c r="B8659" s="11">
        <v>45337</v>
      </c>
      <c r="C8659" t="s">
        <v>6993</v>
      </c>
      <c r="D8659" t="s">
        <v>23</v>
      </c>
      <c r="E8659" t="s">
        <v>176</v>
      </c>
      <c r="F8659" s="12">
        <v>79.81</v>
      </c>
      <c r="G8659" s="13">
        <v>2</v>
      </c>
      <c r="H8659">
        <v>0</v>
      </c>
      <c r="I8659" s="12">
        <f t="shared" si="540"/>
        <v>0</v>
      </c>
      <c r="J8659" s="12">
        <f t="shared" si="541"/>
        <v>159.62</v>
      </c>
      <c r="K8659" s="12">
        <f t="shared" si="542"/>
        <v>159.62</v>
      </c>
      <c r="L8659" s="12">
        <v>9.44</v>
      </c>
      <c r="M8659" s="12">
        <f t="shared" si="543"/>
        <v>169.06</v>
      </c>
      <c r="N8659" t="s">
        <v>18</v>
      </c>
      <c r="O8659" s="13">
        <v>4</v>
      </c>
      <c r="P8659">
        <v>4</v>
      </c>
      <c r="Q8659" t="b">
        <v>0</v>
      </c>
      <c r="R8659">
        <v>1</v>
      </c>
      <c r="S8659" t="s">
        <v>45</v>
      </c>
      <c r="T8659" t="s">
        <v>35</v>
      </c>
    </row>
    <row r="8660" spans="1:20">
      <c r="A8660" t="s">
        <v>14356</v>
      </c>
      <c r="B8660" s="11">
        <v>45337</v>
      </c>
      <c r="C8660" t="s">
        <v>14357</v>
      </c>
      <c r="D8660" t="s">
        <v>8</v>
      </c>
      <c r="E8660" t="s">
        <v>75</v>
      </c>
      <c r="F8660" s="12">
        <v>35.5</v>
      </c>
      <c r="G8660" s="13">
        <v>1</v>
      </c>
      <c r="H8660">
        <v>10</v>
      </c>
      <c r="I8660" s="12">
        <f t="shared" si="540"/>
        <v>3.55</v>
      </c>
      <c r="J8660" s="12">
        <f t="shared" si="541"/>
        <v>35.5</v>
      </c>
      <c r="K8660" s="12">
        <f t="shared" si="542"/>
        <v>31.95</v>
      </c>
      <c r="L8660" s="12">
        <v>9.63</v>
      </c>
      <c r="M8660" s="12">
        <f t="shared" si="543"/>
        <v>41.58</v>
      </c>
      <c r="N8660" t="s">
        <v>18</v>
      </c>
      <c r="O8660" s="13">
        <v>6</v>
      </c>
      <c r="P8660">
        <v>4.5</v>
      </c>
      <c r="Q8660" t="b">
        <v>0</v>
      </c>
      <c r="R8660">
        <v>15</v>
      </c>
      <c r="S8660" t="s">
        <v>45</v>
      </c>
      <c r="T8660" t="s">
        <v>30</v>
      </c>
    </row>
    <row r="8661" spans="1:20">
      <c r="A8661" t="s">
        <v>14358</v>
      </c>
      <c r="B8661" s="11">
        <v>45337</v>
      </c>
      <c r="C8661" t="s">
        <v>4214</v>
      </c>
      <c r="D8661" t="s">
        <v>8</v>
      </c>
      <c r="E8661" t="s">
        <v>75</v>
      </c>
      <c r="F8661" s="12">
        <v>45.89</v>
      </c>
      <c r="G8661" s="13">
        <v>3</v>
      </c>
      <c r="H8661">
        <v>0</v>
      </c>
      <c r="I8661" s="12">
        <f t="shared" si="540"/>
        <v>0</v>
      </c>
      <c r="J8661" s="12">
        <f t="shared" si="541"/>
        <v>137.67</v>
      </c>
      <c r="K8661" s="12">
        <f t="shared" si="542"/>
        <v>137.67</v>
      </c>
      <c r="L8661" s="12">
        <v>16.71</v>
      </c>
      <c r="M8661" s="12">
        <f t="shared" si="543"/>
        <v>154.38</v>
      </c>
      <c r="N8661" t="s">
        <v>9</v>
      </c>
      <c r="O8661" s="13">
        <v>13</v>
      </c>
      <c r="P8661">
        <v>5</v>
      </c>
      <c r="Q8661" t="b">
        <v>0</v>
      </c>
      <c r="R8661">
        <v>12</v>
      </c>
      <c r="S8661" t="s">
        <v>48</v>
      </c>
      <c r="T8661" t="s">
        <v>30</v>
      </c>
    </row>
    <row r="8662" spans="1:20">
      <c r="A8662" t="s">
        <v>14359</v>
      </c>
      <c r="B8662" s="11">
        <v>45337</v>
      </c>
      <c r="C8662" t="s">
        <v>1709</v>
      </c>
      <c r="D8662" t="s">
        <v>11</v>
      </c>
      <c r="E8662" t="s">
        <v>151</v>
      </c>
      <c r="F8662" s="12">
        <v>60.1</v>
      </c>
      <c r="G8662" s="13">
        <v>4</v>
      </c>
      <c r="H8662">
        <v>13.7</v>
      </c>
      <c r="I8662" s="12">
        <f t="shared" si="540"/>
        <v>8.2337</v>
      </c>
      <c r="J8662" s="12">
        <f t="shared" si="541"/>
        <v>240.4</v>
      </c>
      <c r="K8662" s="12">
        <f t="shared" si="542"/>
        <v>232.1663</v>
      </c>
      <c r="L8662" s="12">
        <v>7.82</v>
      </c>
      <c r="M8662" s="12">
        <f t="shared" si="543"/>
        <v>239.9863</v>
      </c>
      <c r="N8662" t="s">
        <v>18</v>
      </c>
      <c r="O8662" s="13">
        <v>7</v>
      </c>
      <c r="P8662">
        <v>4.5</v>
      </c>
      <c r="Q8662" t="b">
        <v>0</v>
      </c>
      <c r="R8662">
        <v>1</v>
      </c>
      <c r="S8662" t="s">
        <v>42</v>
      </c>
      <c r="T8662" t="s">
        <v>35</v>
      </c>
    </row>
    <row r="8663" spans="1:20">
      <c r="A8663" t="s">
        <v>14360</v>
      </c>
      <c r="B8663" s="11">
        <v>45337</v>
      </c>
      <c r="C8663" t="s">
        <v>3383</v>
      </c>
      <c r="D8663" t="s">
        <v>11</v>
      </c>
      <c r="E8663" t="s">
        <v>400</v>
      </c>
      <c r="F8663" s="12">
        <v>72.52</v>
      </c>
      <c r="G8663" s="13">
        <v>1</v>
      </c>
      <c r="H8663">
        <v>0</v>
      </c>
      <c r="I8663" s="12">
        <f t="shared" si="540"/>
        <v>0</v>
      </c>
      <c r="J8663" s="12">
        <f t="shared" si="541"/>
        <v>72.52</v>
      </c>
      <c r="K8663" s="12">
        <f t="shared" si="542"/>
        <v>72.52</v>
      </c>
      <c r="L8663" s="12">
        <v>14.57</v>
      </c>
      <c r="M8663" s="12">
        <f t="shared" si="543"/>
        <v>87.09</v>
      </c>
      <c r="N8663" t="s">
        <v>18</v>
      </c>
      <c r="O8663" s="13">
        <v>4</v>
      </c>
      <c r="P8663">
        <v>5</v>
      </c>
      <c r="Q8663" t="b">
        <v>0</v>
      </c>
      <c r="R8663">
        <v>9</v>
      </c>
      <c r="S8663" t="s">
        <v>45</v>
      </c>
      <c r="T8663" t="s">
        <v>35</v>
      </c>
    </row>
    <row r="8664" spans="1:20">
      <c r="A8664" t="s">
        <v>14361</v>
      </c>
      <c r="B8664" s="11">
        <v>45337</v>
      </c>
      <c r="C8664" t="s">
        <v>14362</v>
      </c>
      <c r="D8664" t="s">
        <v>14</v>
      </c>
      <c r="E8664" t="s">
        <v>94</v>
      </c>
      <c r="F8664" s="12">
        <v>83.17</v>
      </c>
      <c r="G8664" s="13">
        <v>2</v>
      </c>
      <c r="H8664">
        <v>0</v>
      </c>
      <c r="I8664" s="12">
        <f t="shared" si="540"/>
        <v>0</v>
      </c>
      <c r="J8664" s="12">
        <f t="shared" si="541"/>
        <v>166.34</v>
      </c>
      <c r="K8664" s="12">
        <f t="shared" si="542"/>
        <v>166.34</v>
      </c>
      <c r="L8664" s="12">
        <v>15.06</v>
      </c>
      <c r="M8664" s="12">
        <f t="shared" si="543"/>
        <v>181.4</v>
      </c>
      <c r="N8664" t="s">
        <v>18</v>
      </c>
      <c r="O8664" s="13">
        <v>2</v>
      </c>
      <c r="P8664">
        <v>4.5</v>
      </c>
      <c r="Q8664" t="b">
        <v>0</v>
      </c>
      <c r="R8664">
        <v>5</v>
      </c>
      <c r="S8664" t="s">
        <v>48</v>
      </c>
      <c r="T8664" t="s">
        <v>35</v>
      </c>
    </row>
    <row r="8665" spans="1:20">
      <c r="A8665" t="s">
        <v>14363</v>
      </c>
      <c r="B8665" s="11">
        <v>45337</v>
      </c>
      <c r="C8665" t="s">
        <v>14364</v>
      </c>
      <c r="D8665" t="s">
        <v>20</v>
      </c>
      <c r="E8665" t="s">
        <v>136</v>
      </c>
      <c r="F8665" s="12">
        <v>19.41</v>
      </c>
      <c r="G8665" s="13">
        <v>2</v>
      </c>
      <c r="H8665">
        <v>0</v>
      </c>
      <c r="I8665" s="12">
        <f t="shared" si="540"/>
        <v>0</v>
      </c>
      <c r="J8665" s="12">
        <f t="shared" si="541"/>
        <v>38.82</v>
      </c>
      <c r="K8665" s="12">
        <f t="shared" si="542"/>
        <v>38.82</v>
      </c>
      <c r="L8665" s="12">
        <v>17.47</v>
      </c>
      <c r="M8665" s="12">
        <f t="shared" si="543"/>
        <v>56.29</v>
      </c>
      <c r="N8665" t="s">
        <v>9</v>
      </c>
      <c r="O8665" s="13">
        <v>5</v>
      </c>
      <c r="P8665">
        <v>5</v>
      </c>
      <c r="Q8665" t="b">
        <v>1</v>
      </c>
      <c r="R8665">
        <v>6</v>
      </c>
      <c r="S8665" t="s">
        <v>48</v>
      </c>
      <c r="T8665" t="s">
        <v>30</v>
      </c>
    </row>
    <row r="8666" spans="1:20">
      <c r="A8666" t="s">
        <v>14365</v>
      </c>
      <c r="B8666" s="11">
        <v>45338</v>
      </c>
      <c r="C8666" t="s">
        <v>14198</v>
      </c>
      <c r="D8666" t="s">
        <v>17</v>
      </c>
      <c r="E8666" t="s">
        <v>129</v>
      </c>
      <c r="F8666" s="12">
        <v>19.05</v>
      </c>
      <c r="G8666" s="13">
        <v>3</v>
      </c>
      <c r="H8666">
        <v>0</v>
      </c>
      <c r="I8666" s="12">
        <f t="shared" si="540"/>
        <v>0</v>
      </c>
      <c r="J8666" s="12">
        <f t="shared" si="541"/>
        <v>57.15</v>
      </c>
      <c r="K8666" s="12">
        <f t="shared" si="542"/>
        <v>57.15</v>
      </c>
      <c r="L8666" s="12">
        <v>12.63</v>
      </c>
      <c r="M8666" s="12">
        <f t="shared" si="543"/>
        <v>69.78</v>
      </c>
      <c r="N8666" t="s">
        <v>18</v>
      </c>
      <c r="O8666" s="13">
        <v>2</v>
      </c>
      <c r="P8666">
        <v>5</v>
      </c>
      <c r="Q8666" t="b">
        <v>0</v>
      </c>
      <c r="R8666">
        <v>4</v>
      </c>
      <c r="S8666" t="s">
        <v>48</v>
      </c>
      <c r="T8666" t="s">
        <v>35</v>
      </c>
    </row>
    <row r="8667" spans="1:20">
      <c r="A8667" t="s">
        <v>14366</v>
      </c>
      <c r="B8667" s="11">
        <v>45338</v>
      </c>
      <c r="C8667" t="s">
        <v>14367</v>
      </c>
      <c r="D8667" t="s">
        <v>25</v>
      </c>
      <c r="E8667" t="s">
        <v>264</v>
      </c>
      <c r="F8667" s="12">
        <v>307.65</v>
      </c>
      <c r="G8667" s="13">
        <v>5</v>
      </c>
      <c r="H8667">
        <v>0</v>
      </c>
      <c r="I8667" s="12">
        <f t="shared" si="540"/>
        <v>0</v>
      </c>
      <c r="J8667" s="12">
        <f t="shared" si="541"/>
        <v>1538.25</v>
      </c>
      <c r="K8667" s="12">
        <f t="shared" si="542"/>
        <v>1538.25</v>
      </c>
      <c r="L8667" s="12">
        <v>20.85</v>
      </c>
      <c r="M8667" s="12">
        <f t="shared" si="543"/>
        <v>1559.1</v>
      </c>
      <c r="N8667" t="s">
        <v>9</v>
      </c>
      <c r="O8667" s="13">
        <v>8</v>
      </c>
      <c r="P8667">
        <v>5</v>
      </c>
      <c r="Q8667" t="b">
        <v>0</v>
      </c>
      <c r="R8667">
        <v>3</v>
      </c>
      <c r="S8667" t="s">
        <v>43</v>
      </c>
      <c r="T8667" t="s">
        <v>35</v>
      </c>
    </row>
    <row r="8668" spans="1:20">
      <c r="A8668" t="s">
        <v>14368</v>
      </c>
      <c r="B8668" s="11">
        <v>45338</v>
      </c>
      <c r="C8668" t="s">
        <v>13848</v>
      </c>
      <c r="D8668" t="s">
        <v>5</v>
      </c>
      <c r="E8668" t="s">
        <v>156</v>
      </c>
      <c r="F8668" s="12">
        <v>51.69</v>
      </c>
      <c r="G8668" s="13">
        <v>1</v>
      </c>
      <c r="H8668">
        <v>0</v>
      </c>
      <c r="I8668" s="12">
        <f t="shared" si="540"/>
        <v>0</v>
      </c>
      <c r="J8668" s="12">
        <f t="shared" si="541"/>
        <v>51.69</v>
      </c>
      <c r="K8668" s="12">
        <f t="shared" si="542"/>
        <v>51.69</v>
      </c>
      <c r="L8668" s="12">
        <v>26.12</v>
      </c>
      <c r="M8668" s="12">
        <f t="shared" si="543"/>
        <v>77.81</v>
      </c>
      <c r="N8668" t="s">
        <v>6</v>
      </c>
      <c r="O8668" s="13">
        <v>8</v>
      </c>
      <c r="P8668">
        <v>4</v>
      </c>
      <c r="Q8668" t="b">
        <v>0</v>
      </c>
      <c r="R8668">
        <v>3</v>
      </c>
      <c r="S8668" t="s">
        <v>42</v>
      </c>
      <c r="T8668" t="s">
        <v>30</v>
      </c>
    </row>
    <row r="8669" spans="1:20">
      <c r="A8669" t="s">
        <v>14369</v>
      </c>
      <c r="B8669" s="11">
        <v>45338</v>
      </c>
      <c r="C8669" t="s">
        <v>4647</v>
      </c>
      <c r="D8669" t="s">
        <v>5</v>
      </c>
      <c r="E8669" t="s">
        <v>156</v>
      </c>
      <c r="F8669" s="12">
        <v>32.03</v>
      </c>
      <c r="G8669" s="13">
        <v>1</v>
      </c>
      <c r="H8669">
        <v>0</v>
      </c>
      <c r="I8669" s="12">
        <f t="shared" si="540"/>
        <v>0</v>
      </c>
      <c r="J8669" s="12">
        <f t="shared" si="541"/>
        <v>32.03</v>
      </c>
      <c r="K8669" s="12">
        <f t="shared" si="542"/>
        <v>32.03</v>
      </c>
      <c r="L8669" s="12">
        <v>12.01</v>
      </c>
      <c r="M8669" s="12">
        <f t="shared" si="543"/>
        <v>44.04</v>
      </c>
      <c r="N8669" t="s">
        <v>18</v>
      </c>
      <c r="O8669" s="13">
        <v>7</v>
      </c>
      <c r="P8669">
        <v>4</v>
      </c>
      <c r="Q8669" t="b">
        <v>0</v>
      </c>
      <c r="R8669">
        <v>3</v>
      </c>
      <c r="S8669" t="s">
        <v>48</v>
      </c>
      <c r="T8669" t="s">
        <v>35</v>
      </c>
    </row>
    <row r="8670" spans="1:20">
      <c r="A8670" t="s">
        <v>14370</v>
      </c>
      <c r="B8670" s="11">
        <v>45338</v>
      </c>
      <c r="C8670" t="s">
        <v>8644</v>
      </c>
      <c r="D8670" t="s">
        <v>23</v>
      </c>
      <c r="E8670" t="s">
        <v>176</v>
      </c>
      <c r="F8670" s="12">
        <v>137.2</v>
      </c>
      <c r="G8670" s="13">
        <v>1</v>
      </c>
      <c r="H8670">
        <v>0</v>
      </c>
      <c r="I8670" s="12">
        <f t="shared" si="540"/>
        <v>0</v>
      </c>
      <c r="J8670" s="12">
        <f t="shared" si="541"/>
        <v>137.2</v>
      </c>
      <c r="K8670" s="12">
        <f t="shared" si="542"/>
        <v>137.2</v>
      </c>
      <c r="L8670" s="12">
        <v>13.15</v>
      </c>
      <c r="M8670" s="12">
        <f t="shared" si="543"/>
        <v>150.35</v>
      </c>
      <c r="N8670" t="s">
        <v>18</v>
      </c>
      <c r="O8670" s="13">
        <v>7</v>
      </c>
      <c r="P8670">
        <v>4</v>
      </c>
      <c r="Q8670" t="b">
        <v>0</v>
      </c>
      <c r="R8670">
        <v>9</v>
      </c>
      <c r="S8670" t="s">
        <v>48</v>
      </c>
      <c r="T8670" t="s">
        <v>35</v>
      </c>
    </row>
    <row r="8671" spans="1:20">
      <c r="A8671" t="s">
        <v>14371</v>
      </c>
      <c r="B8671" s="11">
        <v>45338</v>
      </c>
      <c r="C8671" t="s">
        <v>5926</v>
      </c>
      <c r="D8671" t="s">
        <v>25</v>
      </c>
      <c r="E8671" t="s">
        <v>264</v>
      </c>
      <c r="F8671" s="12">
        <v>324.95</v>
      </c>
      <c r="G8671" s="13">
        <v>1</v>
      </c>
      <c r="H8671">
        <v>0</v>
      </c>
      <c r="I8671" s="12">
        <f t="shared" si="540"/>
        <v>0</v>
      </c>
      <c r="J8671" s="12">
        <f t="shared" si="541"/>
        <v>324.95</v>
      </c>
      <c r="K8671" s="12">
        <f t="shared" si="542"/>
        <v>324.95</v>
      </c>
      <c r="L8671" s="12">
        <v>12.63</v>
      </c>
      <c r="M8671" s="12">
        <f t="shared" si="543"/>
        <v>337.58</v>
      </c>
      <c r="N8671" t="s">
        <v>18</v>
      </c>
      <c r="O8671" s="13">
        <v>2</v>
      </c>
      <c r="P8671">
        <v>2.5</v>
      </c>
      <c r="Q8671" t="b">
        <v>0</v>
      </c>
      <c r="R8671">
        <v>4</v>
      </c>
      <c r="S8671" t="s">
        <v>44</v>
      </c>
      <c r="T8671" t="s">
        <v>35</v>
      </c>
    </row>
    <row r="8672" spans="1:20">
      <c r="A8672" t="s">
        <v>14372</v>
      </c>
      <c r="B8672" s="11">
        <v>45338</v>
      </c>
      <c r="C8672" t="s">
        <v>9992</v>
      </c>
      <c r="D8672" t="s">
        <v>11</v>
      </c>
      <c r="E8672" t="s">
        <v>215</v>
      </c>
      <c r="F8672" s="12">
        <v>25.38</v>
      </c>
      <c r="G8672" s="13">
        <v>2</v>
      </c>
      <c r="H8672">
        <v>0</v>
      </c>
      <c r="I8672" s="12">
        <f t="shared" si="540"/>
        <v>0</v>
      </c>
      <c r="J8672" s="12">
        <f t="shared" si="541"/>
        <v>50.76</v>
      </c>
      <c r="K8672" s="12">
        <f t="shared" si="542"/>
        <v>50.76</v>
      </c>
      <c r="L8672" s="12">
        <v>22.02</v>
      </c>
      <c r="M8672" s="12">
        <f t="shared" si="543"/>
        <v>72.78</v>
      </c>
      <c r="N8672" t="s">
        <v>12</v>
      </c>
      <c r="O8672" s="13">
        <v>22</v>
      </c>
      <c r="P8672">
        <v>4.5</v>
      </c>
      <c r="Q8672" t="b">
        <v>0</v>
      </c>
      <c r="R8672">
        <v>2</v>
      </c>
      <c r="S8672" t="s">
        <v>44</v>
      </c>
      <c r="T8672" t="s">
        <v>39</v>
      </c>
    </row>
    <row r="8673" spans="1:20">
      <c r="A8673" t="s">
        <v>14373</v>
      </c>
      <c r="B8673" s="11">
        <v>45338</v>
      </c>
      <c r="C8673" t="s">
        <v>8958</v>
      </c>
      <c r="D8673" t="s">
        <v>11</v>
      </c>
      <c r="E8673" t="s">
        <v>204</v>
      </c>
      <c r="F8673" s="12">
        <v>91.54</v>
      </c>
      <c r="G8673" s="13">
        <v>1</v>
      </c>
      <c r="H8673">
        <v>0</v>
      </c>
      <c r="I8673" s="12">
        <f t="shared" si="540"/>
        <v>0</v>
      </c>
      <c r="J8673" s="12">
        <f t="shared" si="541"/>
        <v>91.54</v>
      </c>
      <c r="K8673" s="12">
        <f t="shared" si="542"/>
        <v>91.54</v>
      </c>
      <c r="L8673" s="12">
        <v>25.61</v>
      </c>
      <c r="M8673" s="12">
        <f t="shared" si="543"/>
        <v>117.15</v>
      </c>
      <c r="N8673" t="s">
        <v>6</v>
      </c>
      <c r="O8673" s="13">
        <v>18</v>
      </c>
      <c r="P8673">
        <v>3</v>
      </c>
      <c r="Q8673" t="b">
        <v>0</v>
      </c>
      <c r="R8673">
        <v>1</v>
      </c>
      <c r="S8673" t="s">
        <v>48</v>
      </c>
      <c r="T8673" t="s">
        <v>39</v>
      </c>
    </row>
    <row r="8674" spans="1:20">
      <c r="A8674" t="s">
        <v>14374</v>
      </c>
      <c r="B8674" s="11">
        <v>45338</v>
      </c>
      <c r="C8674" t="s">
        <v>10559</v>
      </c>
      <c r="D8674" t="s">
        <v>23</v>
      </c>
      <c r="E8674" t="s">
        <v>110</v>
      </c>
      <c r="F8674" s="12">
        <v>96.8</v>
      </c>
      <c r="G8674" s="13">
        <v>1</v>
      </c>
      <c r="H8674">
        <v>0</v>
      </c>
      <c r="I8674" s="12">
        <f t="shared" si="540"/>
        <v>0</v>
      </c>
      <c r="J8674" s="12">
        <f t="shared" si="541"/>
        <v>96.8</v>
      </c>
      <c r="K8674" s="12">
        <f t="shared" si="542"/>
        <v>96.8</v>
      </c>
      <c r="L8674" s="12">
        <v>11.79</v>
      </c>
      <c r="M8674" s="12">
        <f t="shared" si="543"/>
        <v>108.59</v>
      </c>
      <c r="N8674" t="s">
        <v>18</v>
      </c>
      <c r="O8674" s="13">
        <v>5</v>
      </c>
      <c r="P8674">
        <v>5</v>
      </c>
      <c r="Q8674" t="b">
        <v>0</v>
      </c>
      <c r="R8674">
        <v>6</v>
      </c>
      <c r="S8674" t="s">
        <v>44</v>
      </c>
      <c r="T8674" t="s">
        <v>35</v>
      </c>
    </row>
    <row r="8675" spans="1:20">
      <c r="A8675" t="s">
        <v>14375</v>
      </c>
      <c r="B8675" s="11">
        <v>45338</v>
      </c>
      <c r="C8675" t="s">
        <v>14376</v>
      </c>
      <c r="D8675" t="s">
        <v>11</v>
      </c>
      <c r="E8675" t="s">
        <v>215</v>
      </c>
      <c r="F8675" s="12">
        <v>55.48</v>
      </c>
      <c r="G8675" s="13">
        <v>1</v>
      </c>
      <c r="H8675">
        <v>0</v>
      </c>
      <c r="I8675" s="12">
        <f t="shared" si="540"/>
        <v>0</v>
      </c>
      <c r="J8675" s="12">
        <f t="shared" si="541"/>
        <v>55.48</v>
      </c>
      <c r="K8675" s="12">
        <f t="shared" si="542"/>
        <v>55.48</v>
      </c>
      <c r="L8675" s="12">
        <v>7.37</v>
      </c>
      <c r="M8675" s="12">
        <f t="shared" si="543"/>
        <v>62.85</v>
      </c>
      <c r="N8675" t="s">
        <v>18</v>
      </c>
      <c r="O8675" s="13">
        <v>5</v>
      </c>
      <c r="P8675">
        <v>5</v>
      </c>
      <c r="Q8675" t="b">
        <v>1</v>
      </c>
      <c r="R8675">
        <v>4</v>
      </c>
      <c r="S8675" t="s">
        <v>44</v>
      </c>
      <c r="T8675" t="s">
        <v>35</v>
      </c>
    </row>
    <row r="8676" spans="1:20">
      <c r="A8676" t="s">
        <v>14377</v>
      </c>
      <c r="B8676" s="11">
        <v>45338</v>
      </c>
      <c r="C8676" t="s">
        <v>14378</v>
      </c>
      <c r="D8676" t="s">
        <v>25</v>
      </c>
      <c r="E8676" t="s">
        <v>264</v>
      </c>
      <c r="F8676" s="12">
        <v>52.24</v>
      </c>
      <c r="G8676" s="13">
        <v>1</v>
      </c>
      <c r="H8676">
        <v>0</v>
      </c>
      <c r="I8676" s="12">
        <f t="shared" si="540"/>
        <v>0</v>
      </c>
      <c r="J8676" s="12">
        <f t="shared" si="541"/>
        <v>52.24</v>
      </c>
      <c r="K8676" s="12">
        <f t="shared" si="542"/>
        <v>52.24</v>
      </c>
      <c r="L8676" s="12">
        <v>17.05</v>
      </c>
      <c r="M8676" s="12">
        <f t="shared" si="543"/>
        <v>69.29</v>
      </c>
      <c r="N8676" t="s">
        <v>12</v>
      </c>
      <c r="O8676" s="13">
        <v>15</v>
      </c>
      <c r="P8676">
        <v>4</v>
      </c>
      <c r="Q8676" t="b">
        <v>0</v>
      </c>
      <c r="R8676">
        <v>2</v>
      </c>
      <c r="S8676" t="s">
        <v>45</v>
      </c>
      <c r="T8676" t="s">
        <v>30</v>
      </c>
    </row>
    <row r="8677" spans="1:20">
      <c r="A8677" t="s">
        <v>14379</v>
      </c>
      <c r="B8677" s="11">
        <v>45338</v>
      </c>
      <c r="C8677" t="s">
        <v>14380</v>
      </c>
      <c r="D8677" t="s">
        <v>25</v>
      </c>
      <c r="E8677" t="s">
        <v>87</v>
      </c>
      <c r="F8677" s="12">
        <v>118.73</v>
      </c>
      <c r="G8677" s="13">
        <v>2</v>
      </c>
      <c r="H8677">
        <v>0</v>
      </c>
      <c r="I8677" s="12">
        <f t="shared" si="540"/>
        <v>0</v>
      </c>
      <c r="J8677" s="12">
        <f t="shared" si="541"/>
        <v>237.46</v>
      </c>
      <c r="K8677" s="12">
        <f t="shared" si="542"/>
        <v>237.46</v>
      </c>
      <c r="L8677" s="12">
        <v>8.04</v>
      </c>
      <c r="M8677" s="12">
        <f t="shared" si="543"/>
        <v>245.5</v>
      </c>
      <c r="N8677" t="s">
        <v>18</v>
      </c>
      <c r="O8677" s="13">
        <v>5</v>
      </c>
      <c r="P8677">
        <v>5</v>
      </c>
      <c r="Q8677" t="b">
        <v>1</v>
      </c>
      <c r="R8677">
        <v>6</v>
      </c>
      <c r="S8677" t="s">
        <v>44</v>
      </c>
      <c r="T8677" t="s">
        <v>35</v>
      </c>
    </row>
    <row r="8678" spans="1:20">
      <c r="A8678" t="s">
        <v>14381</v>
      </c>
      <c r="B8678" s="11">
        <v>45339</v>
      </c>
      <c r="C8678" t="s">
        <v>14382</v>
      </c>
      <c r="D8678" t="s">
        <v>14</v>
      </c>
      <c r="E8678" t="s">
        <v>94</v>
      </c>
      <c r="F8678" s="12">
        <v>164.46</v>
      </c>
      <c r="G8678" s="13">
        <v>1</v>
      </c>
      <c r="H8678">
        <v>0</v>
      </c>
      <c r="I8678" s="12">
        <f t="shared" si="540"/>
        <v>0</v>
      </c>
      <c r="J8678" s="12">
        <f t="shared" si="541"/>
        <v>164.46</v>
      </c>
      <c r="K8678" s="12">
        <f t="shared" si="542"/>
        <v>164.46</v>
      </c>
      <c r="L8678" s="12">
        <v>11.25</v>
      </c>
      <c r="M8678" s="12">
        <f t="shared" si="543"/>
        <v>175.71</v>
      </c>
      <c r="N8678" t="s">
        <v>18</v>
      </c>
      <c r="O8678" s="13">
        <v>3</v>
      </c>
      <c r="P8678">
        <v>5</v>
      </c>
      <c r="Q8678" t="b">
        <v>1</v>
      </c>
      <c r="R8678">
        <v>9</v>
      </c>
      <c r="S8678" t="s">
        <v>45</v>
      </c>
      <c r="T8678" t="s">
        <v>39</v>
      </c>
    </row>
    <row r="8679" spans="1:20">
      <c r="A8679" t="s">
        <v>14383</v>
      </c>
      <c r="B8679" s="11">
        <v>45339</v>
      </c>
      <c r="C8679" t="s">
        <v>14384</v>
      </c>
      <c r="D8679" t="s">
        <v>20</v>
      </c>
      <c r="E8679" t="s">
        <v>97</v>
      </c>
      <c r="F8679" s="12">
        <v>18.72</v>
      </c>
      <c r="G8679" s="13">
        <v>2</v>
      </c>
      <c r="H8679">
        <v>0</v>
      </c>
      <c r="I8679" s="12">
        <f t="shared" si="540"/>
        <v>0</v>
      </c>
      <c r="J8679" s="12">
        <f t="shared" si="541"/>
        <v>37.44</v>
      </c>
      <c r="K8679" s="12">
        <f t="shared" si="542"/>
        <v>37.44</v>
      </c>
      <c r="L8679" s="12">
        <v>5.91</v>
      </c>
      <c r="M8679" s="12">
        <f t="shared" si="543"/>
        <v>43.35</v>
      </c>
      <c r="N8679" t="s">
        <v>18</v>
      </c>
      <c r="O8679" s="13">
        <v>6</v>
      </c>
      <c r="P8679">
        <v>4.5</v>
      </c>
      <c r="Q8679" t="b">
        <v>0</v>
      </c>
      <c r="R8679">
        <v>1</v>
      </c>
      <c r="S8679" t="s">
        <v>42</v>
      </c>
      <c r="T8679" t="s">
        <v>35</v>
      </c>
    </row>
    <row r="8680" spans="1:20">
      <c r="A8680" t="s">
        <v>14385</v>
      </c>
      <c r="B8680" s="11">
        <v>45339</v>
      </c>
      <c r="C8680" t="s">
        <v>9950</v>
      </c>
      <c r="D8680" t="s">
        <v>8</v>
      </c>
      <c r="E8680" t="s">
        <v>75</v>
      </c>
      <c r="F8680" s="12">
        <v>17.41</v>
      </c>
      <c r="G8680" s="13">
        <v>2</v>
      </c>
      <c r="H8680">
        <v>20.4</v>
      </c>
      <c r="I8680" s="12">
        <f t="shared" si="540"/>
        <v>3.55164</v>
      </c>
      <c r="J8680" s="12">
        <f t="shared" si="541"/>
        <v>34.82</v>
      </c>
      <c r="K8680" s="12">
        <f t="shared" si="542"/>
        <v>31.26836</v>
      </c>
      <c r="L8680" s="12">
        <v>11.84</v>
      </c>
      <c r="M8680" s="12">
        <f t="shared" si="543"/>
        <v>43.10836</v>
      </c>
      <c r="N8680" t="s">
        <v>18</v>
      </c>
      <c r="O8680" s="13">
        <v>6</v>
      </c>
      <c r="P8680">
        <v>5</v>
      </c>
      <c r="Q8680" t="b">
        <v>0</v>
      </c>
      <c r="R8680">
        <v>3</v>
      </c>
      <c r="S8680" t="s">
        <v>44</v>
      </c>
      <c r="T8680" t="s">
        <v>39</v>
      </c>
    </row>
    <row r="8681" spans="1:20">
      <c r="A8681" t="s">
        <v>14386</v>
      </c>
      <c r="B8681" s="11">
        <v>45339</v>
      </c>
      <c r="C8681" t="s">
        <v>5962</v>
      </c>
      <c r="D8681" t="s">
        <v>14</v>
      </c>
      <c r="E8681" t="s">
        <v>103</v>
      </c>
      <c r="F8681" s="12">
        <v>34.22</v>
      </c>
      <c r="G8681" s="13">
        <v>1</v>
      </c>
      <c r="H8681">
        <v>0</v>
      </c>
      <c r="I8681" s="12">
        <f t="shared" si="540"/>
        <v>0</v>
      </c>
      <c r="J8681" s="12">
        <f t="shared" si="541"/>
        <v>34.22</v>
      </c>
      <c r="K8681" s="12">
        <f t="shared" si="542"/>
        <v>34.22</v>
      </c>
      <c r="L8681" s="12">
        <v>13.47</v>
      </c>
      <c r="M8681" s="12">
        <f t="shared" si="543"/>
        <v>47.69</v>
      </c>
      <c r="N8681" t="s">
        <v>9</v>
      </c>
      <c r="O8681" s="13">
        <v>11</v>
      </c>
      <c r="P8681">
        <v>5</v>
      </c>
      <c r="Q8681" t="b">
        <v>0</v>
      </c>
      <c r="R8681">
        <v>12</v>
      </c>
      <c r="S8681" t="s">
        <v>45</v>
      </c>
      <c r="T8681" t="s">
        <v>37</v>
      </c>
    </row>
    <row r="8682" spans="1:20">
      <c r="A8682" t="s">
        <v>14387</v>
      </c>
      <c r="B8682" s="11">
        <v>45339</v>
      </c>
      <c r="C8682" t="s">
        <v>143</v>
      </c>
      <c r="D8682" t="s">
        <v>14</v>
      </c>
      <c r="E8682" t="s">
        <v>113</v>
      </c>
      <c r="F8682" s="12">
        <v>80.44</v>
      </c>
      <c r="G8682" s="13">
        <v>2</v>
      </c>
      <c r="H8682">
        <v>12.8</v>
      </c>
      <c r="I8682" s="12">
        <f t="shared" si="540"/>
        <v>10.29632</v>
      </c>
      <c r="J8682" s="12">
        <f t="shared" si="541"/>
        <v>160.88</v>
      </c>
      <c r="K8682" s="12">
        <f t="shared" si="542"/>
        <v>150.58368</v>
      </c>
      <c r="L8682" s="12">
        <v>25.09</v>
      </c>
      <c r="M8682" s="12">
        <f t="shared" si="543"/>
        <v>175.67368</v>
      </c>
      <c r="N8682" t="s">
        <v>6</v>
      </c>
      <c r="O8682" s="13">
        <v>21</v>
      </c>
      <c r="P8682">
        <v>5</v>
      </c>
      <c r="Q8682" t="b">
        <v>0</v>
      </c>
      <c r="R8682">
        <v>1</v>
      </c>
      <c r="S8682" t="s">
        <v>48</v>
      </c>
      <c r="T8682" t="s">
        <v>32</v>
      </c>
    </row>
    <row r="8683" spans="1:20">
      <c r="A8683" t="s">
        <v>14388</v>
      </c>
      <c r="B8683" s="11">
        <v>45339</v>
      </c>
      <c r="C8683" t="s">
        <v>14389</v>
      </c>
      <c r="D8683" t="s">
        <v>23</v>
      </c>
      <c r="E8683" t="s">
        <v>169</v>
      </c>
      <c r="F8683" s="12">
        <v>76.5</v>
      </c>
      <c r="G8683" s="13">
        <v>1</v>
      </c>
      <c r="H8683">
        <v>0</v>
      </c>
      <c r="I8683" s="12">
        <f t="shared" si="540"/>
        <v>0</v>
      </c>
      <c r="J8683" s="12">
        <f t="shared" si="541"/>
        <v>76.5</v>
      </c>
      <c r="K8683" s="12">
        <f t="shared" si="542"/>
        <v>76.5</v>
      </c>
      <c r="L8683" s="12">
        <v>10.87</v>
      </c>
      <c r="M8683" s="12">
        <f t="shared" si="543"/>
        <v>87.37</v>
      </c>
      <c r="N8683" t="s">
        <v>18</v>
      </c>
      <c r="O8683" s="13">
        <v>5</v>
      </c>
      <c r="P8683">
        <v>5</v>
      </c>
      <c r="Q8683" t="b">
        <v>0</v>
      </c>
      <c r="R8683">
        <v>10</v>
      </c>
      <c r="S8683" t="s">
        <v>42</v>
      </c>
      <c r="T8683" t="s">
        <v>35</v>
      </c>
    </row>
    <row r="8684" spans="1:20">
      <c r="A8684" t="s">
        <v>14390</v>
      </c>
      <c r="B8684" s="11">
        <v>45339</v>
      </c>
      <c r="C8684" t="s">
        <v>4157</v>
      </c>
      <c r="D8684" t="s">
        <v>14</v>
      </c>
      <c r="E8684" t="s">
        <v>103</v>
      </c>
      <c r="F8684" s="12">
        <v>141.42</v>
      </c>
      <c r="G8684" s="13">
        <v>1</v>
      </c>
      <c r="H8684">
        <v>0</v>
      </c>
      <c r="I8684" s="12">
        <f t="shared" si="540"/>
        <v>0</v>
      </c>
      <c r="J8684" s="12">
        <f t="shared" si="541"/>
        <v>141.42</v>
      </c>
      <c r="K8684" s="12">
        <f t="shared" si="542"/>
        <v>141.42</v>
      </c>
      <c r="L8684" s="12">
        <v>21.85</v>
      </c>
      <c r="M8684" s="12">
        <f t="shared" si="543"/>
        <v>163.27</v>
      </c>
      <c r="N8684" t="s">
        <v>6</v>
      </c>
      <c r="O8684" s="13">
        <v>19</v>
      </c>
      <c r="P8684">
        <v>4.5</v>
      </c>
      <c r="Q8684" t="b">
        <v>0</v>
      </c>
      <c r="R8684">
        <v>8</v>
      </c>
      <c r="S8684" t="s">
        <v>48</v>
      </c>
      <c r="T8684" t="s">
        <v>35</v>
      </c>
    </row>
    <row r="8685" spans="1:20">
      <c r="A8685" t="s">
        <v>14391</v>
      </c>
      <c r="B8685" s="11">
        <v>45339</v>
      </c>
      <c r="C8685" t="s">
        <v>13502</v>
      </c>
      <c r="D8685" t="s">
        <v>11</v>
      </c>
      <c r="E8685" t="s">
        <v>151</v>
      </c>
      <c r="F8685" s="12">
        <v>18.27</v>
      </c>
      <c r="G8685" s="13">
        <v>1</v>
      </c>
      <c r="H8685">
        <v>0</v>
      </c>
      <c r="I8685" s="12">
        <f t="shared" si="540"/>
        <v>0</v>
      </c>
      <c r="J8685" s="12">
        <f t="shared" si="541"/>
        <v>18.27</v>
      </c>
      <c r="K8685" s="12">
        <f t="shared" si="542"/>
        <v>18.27</v>
      </c>
      <c r="L8685" s="12">
        <v>20.31</v>
      </c>
      <c r="M8685" s="12">
        <f t="shared" si="543"/>
        <v>38.58</v>
      </c>
      <c r="N8685" t="s">
        <v>9</v>
      </c>
      <c r="O8685" s="13">
        <v>9</v>
      </c>
      <c r="P8685">
        <v>5</v>
      </c>
      <c r="Q8685" t="b">
        <v>0</v>
      </c>
      <c r="R8685">
        <v>10</v>
      </c>
      <c r="S8685" t="s">
        <v>48</v>
      </c>
      <c r="T8685" t="s">
        <v>35</v>
      </c>
    </row>
    <row r="8686" spans="1:20">
      <c r="A8686" t="s">
        <v>14392</v>
      </c>
      <c r="B8686" s="11">
        <v>45339</v>
      </c>
      <c r="C8686" t="s">
        <v>9169</v>
      </c>
      <c r="D8686" t="s">
        <v>20</v>
      </c>
      <c r="E8686" t="s">
        <v>97</v>
      </c>
      <c r="F8686" s="12">
        <v>43.56</v>
      </c>
      <c r="G8686" s="13">
        <v>1</v>
      </c>
      <c r="H8686">
        <v>9.7</v>
      </c>
      <c r="I8686" s="12">
        <f t="shared" si="540"/>
        <v>4.22532</v>
      </c>
      <c r="J8686" s="12">
        <f t="shared" si="541"/>
        <v>43.56</v>
      </c>
      <c r="K8686" s="12">
        <f t="shared" si="542"/>
        <v>39.33468</v>
      </c>
      <c r="L8686" s="12">
        <v>12.83</v>
      </c>
      <c r="M8686" s="12">
        <f t="shared" si="543"/>
        <v>52.16468</v>
      </c>
      <c r="N8686" t="s">
        <v>18</v>
      </c>
      <c r="O8686" s="13">
        <v>7</v>
      </c>
      <c r="P8686">
        <v>4.5</v>
      </c>
      <c r="Q8686" t="b">
        <v>0</v>
      </c>
      <c r="R8686">
        <v>12</v>
      </c>
      <c r="S8686" t="s">
        <v>43</v>
      </c>
      <c r="T8686" t="s">
        <v>37</v>
      </c>
    </row>
    <row r="8687" spans="1:20">
      <c r="A8687" t="s">
        <v>14393</v>
      </c>
      <c r="B8687" s="11">
        <v>45339</v>
      </c>
      <c r="C8687" t="s">
        <v>14394</v>
      </c>
      <c r="D8687" t="s">
        <v>14</v>
      </c>
      <c r="E8687" t="s">
        <v>94</v>
      </c>
      <c r="F8687" s="12">
        <v>193.77</v>
      </c>
      <c r="G8687" s="13">
        <v>1</v>
      </c>
      <c r="H8687">
        <v>12.8</v>
      </c>
      <c r="I8687" s="12">
        <f t="shared" si="540"/>
        <v>24.80256</v>
      </c>
      <c r="J8687" s="12">
        <f t="shared" si="541"/>
        <v>193.77</v>
      </c>
      <c r="K8687" s="12">
        <f t="shared" si="542"/>
        <v>168.96744</v>
      </c>
      <c r="L8687" s="12">
        <v>29.59</v>
      </c>
      <c r="M8687" s="12">
        <f t="shared" si="543"/>
        <v>198.55744</v>
      </c>
      <c r="N8687" t="s">
        <v>15</v>
      </c>
      <c r="O8687" s="13">
        <v>17</v>
      </c>
      <c r="P8687">
        <v>4.5</v>
      </c>
      <c r="Q8687" t="b">
        <v>0</v>
      </c>
      <c r="R8687">
        <v>2</v>
      </c>
      <c r="S8687" t="s">
        <v>44</v>
      </c>
      <c r="T8687" t="s">
        <v>39</v>
      </c>
    </row>
    <row r="8688" spans="1:20">
      <c r="A8688" t="s">
        <v>14395</v>
      </c>
      <c r="B8688" s="11">
        <v>45339</v>
      </c>
      <c r="C8688" t="s">
        <v>4138</v>
      </c>
      <c r="D8688" t="s">
        <v>11</v>
      </c>
      <c r="E8688" t="s">
        <v>400</v>
      </c>
      <c r="F8688" s="12">
        <v>72.39</v>
      </c>
      <c r="G8688" s="13">
        <v>2</v>
      </c>
      <c r="H8688">
        <v>0</v>
      </c>
      <c r="I8688" s="12">
        <f t="shared" si="540"/>
        <v>0</v>
      </c>
      <c r="J8688" s="12">
        <f t="shared" si="541"/>
        <v>144.78</v>
      </c>
      <c r="K8688" s="12">
        <f t="shared" si="542"/>
        <v>144.78</v>
      </c>
      <c r="L8688" s="12">
        <v>9.27</v>
      </c>
      <c r="M8688" s="12">
        <f t="shared" si="543"/>
        <v>154.05</v>
      </c>
      <c r="N8688" t="s">
        <v>18</v>
      </c>
      <c r="O8688" s="13">
        <v>7</v>
      </c>
      <c r="P8688">
        <v>5</v>
      </c>
      <c r="Q8688" t="b">
        <v>0</v>
      </c>
      <c r="R8688">
        <v>4</v>
      </c>
      <c r="S8688" t="s">
        <v>44</v>
      </c>
      <c r="T8688" t="s">
        <v>35</v>
      </c>
    </row>
    <row r="8689" spans="1:20">
      <c r="A8689" t="s">
        <v>14396</v>
      </c>
      <c r="B8689" s="11">
        <v>45339</v>
      </c>
      <c r="C8689" t="s">
        <v>14397</v>
      </c>
      <c r="D8689" t="s">
        <v>17</v>
      </c>
      <c r="E8689" t="s">
        <v>78</v>
      </c>
      <c r="F8689" s="12">
        <v>51.2</v>
      </c>
      <c r="G8689" s="13">
        <v>2</v>
      </c>
      <c r="H8689">
        <v>0</v>
      </c>
      <c r="I8689" s="12">
        <f t="shared" si="540"/>
        <v>0</v>
      </c>
      <c r="J8689" s="12">
        <f t="shared" si="541"/>
        <v>102.4</v>
      </c>
      <c r="K8689" s="12">
        <f t="shared" si="542"/>
        <v>102.4</v>
      </c>
      <c r="L8689" s="12">
        <v>13.97</v>
      </c>
      <c r="M8689" s="12">
        <f t="shared" si="543"/>
        <v>116.37</v>
      </c>
      <c r="N8689" t="s">
        <v>18</v>
      </c>
      <c r="O8689" s="13">
        <v>5</v>
      </c>
      <c r="P8689">
        <v>1</v>
      </c>
      <c r="Q8689" t="b">
        <v>0</v>
      </c>
      <c r="R8689">
        <v>2</v>
      </c>
      <c r="S8689" t="s">
        <v>44</v>
      </c>
      <c r="T8689" t="s">
        <v>35</v>
      </c>
    </row>
    <row r="8690" spans="1:20">
      <c r="A8690" t="s">
        <v>14398</v>
      </c>
      <c r="B8690" s="11">
        <v>45339</v>
      </c>
      <c r="C8690" t="s">
        <v>3256</v>
      </c>
      <c r="D8690" t="s">
        <v>17</v>
      </c>
      <c r="E8690" t="s">
        <v>129</v>
      </c>
      <c r="F8690" s="12">
        <v>145.22</v>
      </c>
      <c r="G8690" s="13">
        <v>1</v>
      </c>
      <c r="H8690">
        <v>19.2</v>
      </c>
      <c r="I8690" s="12">
        <f t="shared" si="540"/>
        <v>27.88224</v>
      </c>
      <c r="J8690" s="12">
        <f t="shared" si="541"/>
        <v>145.22</v>
      </c>
      <c r="K8690" s="12">
        <f t="shared" si="542"/>
        <v>117.33776</v>
      </c>
      <c r="L8690" s="12">
        <v>17.23</v>
      </c>
      <c r="M8690" s="12">
        <f t="shared" si="543"/>
        <v>134.56776</v>
      </c>
      <c r="N8690" t="s">
        <v>9</v>
      </c>
      <c r="O8690" s="13">
        <v>8</v>
      </c>
      <c r="P8690">
        <v>4</v>
      </c>
      <c r="Q8690" t="b">
        <v>0</v>
      </c>
      <c r="R8690">
        <v>4</v>
      </c>
      <c r="S8690" t="s">
        <v>45</v>
      </c>
      <c r="T8690" t="s">
        <v>35</v>
      </c>
    </row>
    <row r="8691" spans="1:20">
      <c r="A8691" t="s">
        <v>14399</v>
      </c>
      <c r="B8691" s="11">
        <v>45339</v>
      </c>
      <c r="C8691" t="s">
        <v>14400</v>
      </c>
      <c r="D8691" t="s">
        <v>25</v>
      </c>
      <c r="E8691" t="s">
        <v>264</v>
      </c>
      <c r="F8691" s="12">
        <v>242.01</v>
      </c>
      <c r="G8691" s="13">
        <v>2</v>
      </c>
      <c r="H8691">
        <v>0</v>
      </c>
      <c r="I8691" s="12">
        <f t="shared" si="540"/>
        <v>0</v>
      </c>
      <c r="J8691" s="12">
        <f t="shared" si="541"/>
        <v>484.02</v>
      </c>
      <c r="K8691" s="12">
        <f t="shared" si="542"/>
        <v>484.02</v>
      </c>
      <c r="L8691" s="12">
        <v>11.48</v>
      </c>
      <c r="M8691" s="12">
        <f t="shared" si="543"/>
        <v>495.5</v>
      </c>
      <c r="N8691" t="s">
        <v>18</v>
      </c>
      <c r="O8691" s="13">
        <v>3</v>
      </c>
      <c r="P8691">
        <v>4.5</v>
      </c>
      <c r="Q8691" t="b">
        <v>0</v>
      </c>
      <c r="R8691">
        <v>4</v>
      </c>
      <c r="S8691" t="s">
        <v>43</v>
      </c>
      <c r="T8691" t="s">
        <v>37</v>
      </c>
    </row>
    <row r="8692" spans="1:20">
      <c r="A8692" t="s">
        <v>14401</v>
      </c>
      <c r="B8692" s="11">
        <v>45339</v>
      </c>
      <c r="C8692" t="s">
        <v>14402</v>
      </c>
      <c r="D8692" t="s">
        <v>25</v>
      </c>
      <c r="E8692" t="s">
        <v>87</v>
      </c>
      <c r="F8692" s="12">
        <v>110.96</v>
      </c>
      <c r="G8692" s="13">
        <v>2</v>
      </c>
      <c r="H8692">
        <v>6.8</v>
      </c>
      <c r="I8692" s="12">
        <f t="shared" si="540"/>
        <v>7.54528</v>
      </c>
      <c r="J8692" s="12">
        <f t="shared" si="541"/>
        <v>221.92</v>
      </c>
      <c r="K8692" s="12">
        <f t="shared" si="542"/>
        <v>214.37472</v>
      </c>
      <c r="L8692" s="12">
        <v>10.24</v>
      </c>
      <c r="M8692" s="12">
        <f t="shared" si="543"/>
        <v>224.61472</v>
      </c>
      <c r="N8692" t="s">
        <v>18</v>
      </c>
      <c r="O8692" s="13">
        <v>3</v>
      </c>
      <c r="P8692">
        <v>3.5</v>
      </c>
      <c r="Q8692" t="b">
        <v>0</v>
      </c>
      <c r="R8692">
        <v>10</v>
      </c>
      <c r="S8692" t="s">
        <v>46</v>
      </c>
      <c r="T8692" t="s">
        <v>35</v>
      </c>
    </row>
    <row r="8693" spans="1:20">
      <c r="A8693" t="s">
        <v>14403</v>
      </c>
      <c r="B8693" s="11">
        <v>45339</v>
      </c>
      <c r="C8693" t="s">
        <v>14404</v>
      </c>
      <c r="D8693" t="s">
        <v>25</v>
      </c>
      <c r="E8693" t="s">
        <v>72</v>
      </c>
      <c r="F8693" s="12">
        <v>392.86</v>
      </c>
      <c r="G8693" s="13">
        <v>1</v>
      </c>
      <c r="H8693">
        <v>7.5</v>
      </c>
      <c r="I8693" s="12">
        <f t="shared" si="540"/>
        <v>29.4645</v>
      </c>
      <c r="J8693" s="12">
        <f t="shared" si="541"/>
        <v>392.86</v>
      </c>
      <c r="K8693" s="12">
        <f t="shared" si="542"/>
        <v>363.3955</v>
      </c>
      <c r="L8693" s="12">
        <v>13.8</v>
      </c>
      <c r="M8693" s="12">
        <f t="shared" si="543"/>
        <v>377.1955</v>
      </c>
      <c r="N8693" t="s">
        <v>18</v>
      </c>
      <c r="O8693" s="13">
        <v>4</v>
      </c>
      <c r="P8693">
        <v>3.5</v>
      </c>
      <c r="Q8693" t="b">
        <v>0</v>
      </c>
      <c r="R8693">
        <v>4</v>
      </c>
      <c r="S8693" t="s">
        <v>44</v>
      </c>
      <c r="T8693" t="s">
        <v>39</v>
      </c>
    </row>
    <row r="8694" spans="1:20">
      <c r="A8694" t="s">
        <v>14405</v>
      </c>
      <c r="B8694" s="11">
        <v>45340</v>
      </c>
      <c r="C8694" t="s">
        <v>14406</v>
      </c>
      <c r="D8694" t="s">
        <v>17</v>
      </c>
      <c r="E8694" t="s">
        <v>129</v>
      </c>
      <c r="F8694" s="12">
        <v>41.4</v>
      </c>
      <c r="G8694" s="13">
        <v>1</v>
      </c>
      <c r="H8694">
        <v>0</v>
      </c>
      <c r="I8694" s="12">
        <f t="shared" si="540"/>
        <v>0</v>
      </c>
      <c r="J8694" s="12">
        <f t="shared" si="541"/>
        <v>41.4</v>
      </c>
      <c r="K8694" s="12">
        <f t="shared" si="542"/>
        <v>41.4</v>
      </c>
      <c r="L8694" s="12">
        <v>22.41</v>
      </c>
      <c r="M8694" s="12">
        <f t="shared" si="543"/>
        <v>63.81</v>
      </c>
      <c r="N8694" t="s">
        <v>6</v>
      </c>
      <c r="O8694" s="13">
        <v>19</v>
      </c>
      <c r="P8694">
        <v>4</v>
      </c>
      <c r="Q8694" t="b">
        <v>0</v>
      </c>
      <c r="R8694">
        <v>3</v>
      </c>
      <c r="S8694" t="s">
        <v>44</v>
      </c>
      <c r="T8694" t="s">
        <v>35</v>
      </c>
    </row>
    <row r="8695" spans="1:20">
      <c r="A8695" t="s">
        <v>14407</v>
      </c>
      <c r="B8695" s="11">
        <v>45340</v>
      </c>
      <c r="C8695" t="s">
        <v>9021</v>
      </c>
      <c r="D8695" t="s">
        <v>8</v>
      </c>
      <c r="E8695" t="s">
        <v>241</v>
      </c>
      <c r="F8695" s="12">
        <v>19.77</v>
      </c>
      <c r="G8695" s="13">
        <v>1</v>
      </c>
      <c r="H8695">
        <v>0</v>
      </c>
      <c r="I8695" s="12">
        <f t="shared" si="540"/>
        <v>0</v>
      </c>
      <c r="J8695" s="12">
        <f t="shared" si="541"/>
        <v>19.77</v>
      </c>
      <c r="K8695" s="12">
        <f t="shared" si="542"/>
        <v>19.77</v>
      </c>
      <c r="L8695" s="12">
        <v>21.86</v>
      </c>
      <c r="M8695" s="12">
        <f t="shared" si="543"/>
        <v>41.63</v>
      </c>
      <c r="N8695" t="s">
        <v>6</v>
      </c>
      <c r="O8695" s="13">
        <v>16</v>
      </c>
      <c r="P8695">
        <v>4</v>
      </c>
      <c r="Q8695" t="b">
        <v>0</v>
      </c>
      <c r="R8695">
        <v>4</v>
      </c>
      <c r="S8695" t="s">
        <v>44</v>
      </c>
      <c r="T8695" t="s">
        <v>39</v>
      </c>
    </row>
    <row r="8696" spans="1:20">
      <c r="A8696" t="s">
        <v>14408</v>
      </c>
      <c r="B8696" s="11">
        <v>45340</v>
      </c>
      <c r="C8696" t="s">
        <v>645</v>
      </c>
      <c r="D8696" t="s">
        <v>11</v>
      </c>
      <c r="E8696" t="s">
        <v>400</v>
      </c>
      <c r="F8696" s="12">
        <v>19.49</v>
      </c>
      <c r="G8696" s="13">
        <v>1</v>
      </c>
      <c r="H8696">
        <v>0</v>
      </c>
      <c r="I8696" s="12">
        <f t="shared" si="540"/>
        <v>0</v>
      </c>
      <c r="J8696" s="12">
        <f t="shared" si="541"/>
        <v>19.49</v>
      </c>
      <c r="K8696" s="12">
        <f t="shared" si="542"/>
        <v>19.49</v>
      </c>
      <c r="L8696" s="12">
        <v>7.41</v>
      </c>
      <c r="M8696" s="12">
        <f t="shared" si="543"/>
        <v>26.9</v>
      </c>
      <c r="N8696" t="s">
        <v>18</v>
      </c>
      <c r="O8696" s="13">
        <v>3</v>
      </c>
      <c r="P8696">
        <v>4.5</v>
      </c>
      <c r="Q8696" t="b">
        <v>0</v>
      </c>
      <c r="R8696">
        <v>2</v>
      </c>
      <c r="S8696" t="s">
        <v>48</v>
      </c>
      <c r="T8696" t="s">
        <v>35</v>
      </c>
    </row>
    <row r="8697" spans="1:20">
      <c r="A8697" t="s">
        <v>14409</v>
      </c>
      <c r="B8697" s="11">
        <v>45340</v>
      </c>
      <c r="C8697" t="s">
        <v>14410</v>
      </c>
      <c r="D8697" t="s">
        <v>11</v>
      </c>
      <c r="E8697" t="s">
        <v>215</v>
      </c>
      <c r="F8697" s="12">
        <v>48.68</v>
      </c>
      <c r="G8697" s="13">
        <v>1</v>
      </c>
      <c r="H8697">
        <v>0</v>
      </c>
      <c r="I8697" s="12">
        <f t="shared" si="540"/>
        <v>0</v>
      </c>
      <c r="J8697" s="12">
        <f t="shared" si="541"/>
        <v>48.68</v>
      </c>
      <c r="K8697" s="12">
        <f t="shared" si="542"/>
        <v>48.68</v>
      </c>
      <c r="L8697" s="12">
        <v>6.63</v>
      </c>
      <c r="M8697" s="12">
        <f t="shared" si="543"/>
        <v>55.31</v>
      </c>
      <c r="N8697" t="s">
        <v>18</v>
      </c>
      <c r="O8697" s="13">
        <v>6</v>
      </c>
      <c r="P8697">
        <v>2</v>
      </c>
      <c r="Q8697" t="b">
        <v>0</v>
      </c>
      <c r="R8697">
        <v>7</v>
      </c>
      <c r="S8697" t="s">
        <v>45</v>
      </c>
      <c r="T8697" t="s">
        <v>35</v>
      </c>
    </row>
    <row r="8698" spans="1:20">
      <c r="A8698" t="s">
        <v>14411</v>
      </c>
      <c r="B8698" s="11">
        <v>45340</v>
      </c>
      <c r="C8698" t="s">
        <v>1214</v>
      </c>
      <c r="D8698" t="s">
        <v>14</v>
      </c>
      <c r="E8698" t="s">
        <v>103</v>
      </c>
      <c r="F8698" s="12">
        <v>46.77</v>
      </c>
      <c r="G8698" s="13">
        <v>1</v>
      </c>
      <c r="H8698">
        <v>0</v>
      </c>
      <c r="I8698" s="12">
        <f t="shared" si="540"/>
        <v>0</v>
      </c>
      <c r="J8698" s="12">
        <f t="shared" si="541"/>
        <v>46.77</v>
      </c>
      <c r="K8698" s="12">
        <f t="shared" si="542"/>
        <v>46.77</v>
      </c>
      <c r="L8698" s="12">
        <v>19.25</v>
      </c>
      <c r="M8698" s="12">
        <f t="shared" si="543"/>
        <v>66.02</v>
      </c>
      <c r="N8698" t="s">
        <v>9</v>
      </c>
      <c r="O8698" s="13">
        <v>13</v>
      </c>
      <c r="P8698">
        <v>4.5</v>
      </c>
      <c r="Q8698" t="b">
        <v>0</v>
      </c>
      <c r="R8698">
        <v>2</v>
      </c>
      <c r="S8698" t="s">
        <v>48</v>
      </c>
      <c r="T8698" t="s">
        <v>35</v>
      </c>
    </row>
    <row r="8699" spans="1:20">
      <c r="A8699" t="s">
        <v>14412</v>
      </c>
      <c r="B8699" s="11">
        <v>45340</v>
      </c>
      <c r="C8699" t="s">
        <v>8704</v>
      </c>
      <c r="D8699" t="s">
        <v>25</v>
      </c>
      <c r="E8699" t="s">
        <v>87</v>
      </c>
      <c r="F8699" s="12">
        <v>225.99</v>
      </c>
      <c r="G8699" s="13">
        <v>2</v>
      </c>
      <c r="H8699">
        <v>0</v>
      </c>
      <c r="I8699" s="12">
        <f t="shared" si="540"/>
        <v>0</v>
      </c>
      <c r="J8699" s="12">
        <f t="shared" si="541"/>
        <v>451.98</v>
      </c>
      <c r="K8699" s="12">
        <f t="shared" si="542"/>
        <v>451.98</v>
      </c>
      <c r="L8699" s="12">
        <v>19.97</v>
      </c>
      <c r="M8699" s="12">
        <f t="shared" si="543"/>
        <v>471.95</v>
      </c>
      <c r="N8699" t="s">
        <v>9</v>
      </c>
      <c r="O8699" s="13">
        <v>9</v>
      </c>
      <c r="P8699">
        <v>5</v>
      </c>
      <c r="Q8699" t="b">
        <v>0</v>
      </c>
      <c r="R8699">
        <v>6</v>
      </c>
      <c r="S8699" t="s">
        <v>43</v>
      </c>
      <c r="T8699" t="s">
        <v>39</v>
      </c>
    </row>
    <row r="8700" spans="1:20">
      <c r="A8700" t="s">
        <v>14413</v>
      </c>
      <c r="B8700" s="11">
        <v>45340</v>
      </c>
      <c r="C8700" t="s">
        <v>3095</v>
      </c>
      <c r="D8700" t="s">
        <v>11</v>
      </c>
      <c r="E8700" t="s">
        <v>91</v>
      </c>
      <c r="F8700" s="12">
        <v>47.96</v>
      </c>
      <c r="G8700" s="13">
        <v>1</v>
      </c>
      <c r="H8700">
        <v>0</v>
      </c>
      <c r="I8700" s="12">
        <f t="shared" si="540"/>
        <v>0</v>
      </c>
      <c r="J8700" s="12">
        <f t="shared" si="541"/>
        <v>47.96</v>
      </c>
      <c r="K8700" s="12">
        <f t="shared" si="542"/>
        <v>47.96</v>
      </c>
      <c r="L8700" s="12">
        <v>16.71</v>
      </c>
      <c r="M8700" s="12">
        <f t="shared" si="543"/>
        <v>64.67</v>
      </c>
      <c r="N8700" t="s">
        <v>9</v>
      </c>
      <c r="O8700" s="13">
        <v>13</v>
      </c>
      <c r="P8700">
        <v>5</v>
      </c>
      <c r="Q8700" t="b">
        <v>0</v>
      </c>
      <c r="R8700">
        <v>6</v>
      </c>
      <c r="S8700" t="s">
        <v>48</v>
      </c>
      <c r="T8700" t="s">
        <v>37</v>
      </c>
    </row>
    <row r="8701" spans="1:20">
      <c r="A8701" t="s">
        <v>14414</v>
      </c>
      <c r="B8701" s="11">
        <v>45340</v>
      </c>
      <c r="C8701" t="s">
        <v>10794</v>
      </c>
      <c r="D8701" t="s">
        <v>17</v>
      </c>
      <c r="E8701" t="s">
        <v>209</v>
      </c>
      <c r="F8701" s="12">
        <v>85.81</v>
      </c>
      <c r="G8701" s="13">
        <v>1</v>
      </c>
      <c r="H8701">
        <v>9.4</v>
      </c>
      <c r="I8701" s="12">
        <f t="shared" si="540"/>
        <v>8.06614</v>
      </c>
      <c r="J8701" s="12">
        <f t="shared" si="541"/>
        <v>85.81</v>
      </c>
      <c r="K8701" s="12">
        <f t="shared" si="542"/>
        <v>77.74386</v>
      </c>
      <c r="L8701" s="12">
        <v>14.28</v>
      </c>
      <c r="M8701" s="12">
        <f t="shared" si="543"/>
        <v>92.02386</v>
      </c>
      <c r="N8701" t="s">
        <v>18</v>
      </c>
      <c r="O8701" s="13">
        <v>3</v>
      </c>
      <c r="P8701">
        <v>5</v>
      </c>
      <c r="Q8701" t="b">
        <v>0</v>
      </c>
      <c r="R8701">
        <v>4</v>
      </c>
      <c r="S8701" t="s">
        <v>43</v>
      </c>
      <c r="T8701" t="s">
        <v>39</v>
      </c>
    </row>
    <row r="8702" spans="1:20">
      <c r="A8702" t="s">
        <v>14415</v>
      </c>
      <c r="B8702" s="11">
        <v>45340</v>
      </c>
      <c r="C8702" t="s">
        <v>14416</v>
      </c>
      <c r="D8702" t="s">
        <v>17</v>
      </c>
      <c r="E8702" t="s">
        <v>139</v>
      </c>
      <c r="F8702" s="12">
        <v>166.52</v>
      </c>
      <c r="G8702" s="13">
        <v>1</v>
      </c>
      <c r="H8702">
        <v>0</v>
      </c>
      <c r="I8702" s="12">
        <f t="shared" si="540"/>
        <v>0</v>
      </c>
      <c r="J8702" s="12">
        <f t="shared" si="541"/>
        <v>166.52</v>
      </c>
      <c r="K8702" s="12">
        <f t="shared" si="542"/>
        <v>166.52</v>
      </c>
      <c r="L8702" s="12">
        <v>14.11</v>
      </c>
      <c r="M8702" s="12">
        <f t="shared" si="543"/>
        <v>180.63</v>
      </c>
      <c r="N8702" t="s">
        <v>18</v>
      </c>
      <c r="O8702" s="13">
        <v>2</v>
      </c>
      <c r="P8702">
        <v>4.5</v>
      </c>
      <c r="Q8702" t="b">
        <v>0</v>
      </c>
      <c r="R8702">
        <v>1</v>
      </c>
      <c r="S8702" t="s">
        <v>43</v>
      </c>
      <c r="T8702" t="s">
        <v>39</v>
      </c>
    </row>
    <row r="8703" spans="1:20">
      <c r="A8703" t="s">
        <v>14417</v>
      </c>
      <c r="B8703" s="11">
        <v>45340</v>
      </c>
      <c r="C8703" t="s">
        <v>14418</v>
      </c>
      <c r="D8703" t="s">
        <v>20</v>
      </c>
      <c r="E8703" t="s">
        <v>197</v>
      </c>
      <c r="F8703" s="12">
        <v>44.25</v>
      </c>
      <c r="G8703" s="13">
        <v>1</v>
      </c>
      <c r="H8703">
        <v>0</v>
      </c>
      <c r="I8703" s="12">
        <f t="shared" si="540"/>
        <v>0</v>
      </c>
      <c r="J8703" s="12">
        <f t="shared" si="541"/>
        <v>44.25</v>
      </c>
      <c r="K8703" s="12">
        <f t="shared" si="542"/>
        <v>44.25</v>
      </c>
      <c r="L8703" s="12">
        <v>19.37</v>
      </c>
      <c r="M8703" s="12">
        <f t="shared" si="543"/>
        <v>63.62</v>
      </c>
      <c r="N8703" t="s">
        <v>6</v>
      </c>
      <c r="O8703" s="13">
        <v>23</v>
      </c>
      <c r="P8703">
        <v>4.5</v>
      </c>
      <c r="Q8703" t="b">
        <v>0</v>
      </c>
      <c r="R8703">
        <v>1</v>
      </c>
      <c r="S8703" t="s">
        <v>43</v>
      </c>
      <c r="T8703" t="s">
        <v>35</v>
      </c>
    </row>
    <row r="8704" spans="1:20">
      <c r="A8704" t="s">
        <v>14419</v>
      </c>
      <c r="B8704" s="11">
        <v>45340</v>
      </c>
      <c r="C8704" t="s">
        <v>14420</v>
      </c>
      <c r="D8704" t="s">
        <v>17</v>
      </c>
      <c r="E8704" t="s">
        <v>139</v>
      </c>
      <c r="F8704" s="12">
        <v>114.11</v>
      </c>
      <c r="G8704" s="13">
        <v>1</v>
      </c>
      <c r="H8704">
        <v>0</v>
      </c>
      <c r="I8704" s="12">
        <f t="shared" si="540"/>
        <v>0</v>
      </c>
      <c r="J8704" s="12">
        <f t="shared" si="541"/>
        <v>114.11</v>
      </c>
      <c r="K8704" s="12">
        <f t="shared" si="542"/>
        <v>114.11</v>
      </c>
      <c r="L8704" s="12">
        <v>20.57</v>
      </c>
      <c r="M8704" s="12">
        <f t="shared" si="543"/>
        <v>134.68</v>
      </c>
      <c r="N8704" t="s">
        <v>6</v>
      </c>
      <c r="O8704" s="13">
        <v>12</v>
      </c>
      <c r="P8704">
        <v>4</v>
      </c>
      <c r="Q8704" t="b">
        <v>0</v>
      </c>
      <c r="R8704">
        <v>3</v>
      </c>
      <c r="S8704" t="s">
        <v>42</v>
      </c>
      <c r="T8704" t="s">
        <v>35</v>
      </c>
    </row>
    <row r="8705" spans="1:20">
      <c r="A8705" t="s">
        <v>14421</v>
      </c>
      <c r="B8705" s="11">
        <v>45340</v>
      </c>
      <c r="C8705" t="s">
        <v>8953</v>
      </c>
      <c r="D8705" t="s">
        <v>23</v>
      </c>
      <c r="E8705" t="s">
        <v>169</v>
      </c>
      <c r="F8705" s="12">
        <v>69.3</v>
      </c>
      <c r="G8705" s="13">
        <v>2</v>
      </c>
      <c r="H8705">
        <v>0</v>
      </c>
      <c r="I8705" s="12">
        <f t="shared" si="540"/>
        <v>0</v>
      </c>
      <c r="J8705" s="12">
        <f t="shared" si="541"/>
        <v>138.6</v>
      </c>
      <c r="K8705" s="12">
        <f t="shared" si="542"/>
        <v>138.6</v>
      </c>
      <c r="L8705" s="12">
        <v>11.23</v>
      </c>
      <c r="M8705" s="12">
        <f t="shared" si="543"/>
        <v>149.83</v>
      </c>
      <c r="N8705" t="s">
        <v>18</v>
      </c>
      <c r="O8705" s="13">
        <v>7</v>
      </c>
      <c r="P8705">
        <v>5</v>
      </c>
      <c r="Q8705" t="b">
        <v>1</v>
      </c>
      <c r="R8705">
        <v>8</v>
      </c>
      <c r="S8705" t="s">
        <v>44</v>
      </c>
      <c r="T8705" t="s">
        <v>39</v>
      </c>
    </row>
    <row r="8706" spans="1:20">
      <c r="A8706" t="s">
        <v>14422</v>
      </c>
      <c r="B8706" s="11">
        <v>45340</v>
      </c>
      <c r="C8706" t="s">
        <v>9608</v>
      </c>
      <c r="D8706" t="s">
        <v>14</v>
      </c>
      <c r="E8706" t="s">
        <v>82</v>
      </c>
      <c r="F8706" s="12">
        <v>192.25</v>
      </c>
      <c r="G8706" s="13">
        <v>2</v>
      </c>
      <c r="H8706">
        <v>0</v>
      </c>
      <c r="I8706" s="12">
        <f t="shared" si="540"/>
        <v>0</v>
      </c>
      <c r="J8706" s="12">
        <f t="shared" si="541"/>
        <v>384.5</v>
      </c>
      <c r="K8706" s="12">
        <f t="shared" si="542"/>
        <v>384.5</v>
      </c>
      <c r="L8706" s="12">
        <v>32.05</v>
      </c>
      <c r="M8706" s="12">
        <f t="shared" si="543"/>
        <v>416.55</v>
      </c>
      <c r="N8706" t="s">
        <v>15</v>
      </c>
      <c r="O8706" s="13">
        <v>23</v>
      </c>
      <c r="P8706">
        <v>4.5</v>
      </c>
      <c r="Q8706" t="b">
        <v>1</v>
      </c>
      <c r="R8706">
        <v>4</v>
      </c>
      <c r="S8706" t="s">
        <v>44</v>
      </c>
      <c r="T8706" t="s">
        <v>35</v>
      </c>
    </row>
    <row r="8707" spans="1:20">
      <c r="A8707" t="s">
        <v>14423</v>
      </c>
      <c r="B8707" s="11">
        <v>45340</v>
      </c>
      <c r="C8707" t="s">
        <v>14424</v>
      </c>
      <c r="D8707" t="s">
        <v>11</v>
      </c>
      <c r="E8707" t="s">
        <v>151</v>
      </c>
      <c r="F8707" s="12">
        <v>67.95</v>
      </c>
      <c r="G8707" s="13">
        <v>3</v>
      </c>
      <c r="H8707">
        <v>0</v>
      </c>
      <c r="I8707" s="12">
        <f t="shared" ref="I8707:I8770" si="544">H8707*F8707/100</f>
        <v>0</v>
      </c>
      <c r="J8707" s="12">
        <f t="shared" ref="J8707:J8770" si="545">G8707*F8707</f>
        <v>203.85</v>
      </c>
      <c r="K8707" s="12">
        <f t="shared" ref="K8707:K8770" si="546">J8707-I8707</f>
        <v>203.85</v>
      </c>
      <c r="L8707" s="12">
        <v>10.34</v>
      </c>
      <c r="M8707" s="12">
        <f t="shared" ref="M8707:M8770" si="547">K8707+L8707</f>
        <v>214.19</v>
      </c>
      <c r="N8707" t="s">
        <v>18</v>
      </c>
      <c r="O8707" s="13">
        <v>4</v>
      </c>
      <c r="P8707">
        <v>4</v>
      </c>
      <c r="Q8707" t="b">
        <v>0</v>
      </c>
      <c r="R8707">
        <v>9</v>
      </c>
      <c r="S8707" t="s">
        <v>44</v>
      </c>
      <c r="T8707" t="s">
        <v>39</v>
      </c>
    </row>
    <row r="8708" spans="1:20">
      <c r="A8708" t="s">
        <v>14425</v>
      </c>
      <c r="B8708" s="11">
        <v>45340</v>
      </c>
      <c r="C8708" t="s">
        <v>6214</v>
      </c>
      <c r="D8708" t="s">
        <v>23</v>
      </c>
      <c r="E8708" t="s">
        <v>540</v>
      </c>
      <c r="F8708" s="12">
        <v>47.06</v>
      </c>
      <c r="G8708" s="13">
        <v>1</v>
      </c>
      <c r="H8708">
        <v>23.3</v>
      </c>
      <c r="I8708" s="12">
        <f t="shared" si="544"/>
        <v>10.96498</v>
      </c>
      <c r="J8708" s="12">
        <f t="shared" si="545"/>
        <v>47.06</v>
      </c>
      <c r="K8708" s="12">
        <f t="shared" si="546"/>
        <v>36.09502</v>
      </c>
      <c r="L8708" s="12">
        <v>26.13</v>
      </c>
      <c r="M8708" s="12">
        <f t="shared" si="547"/>
        <v>62.22502</v>
      </c>
      <c r="N8708" t="s">
        <v>15</v>
      </c>
      <c r="O8708" s="13">
        <v>17</v>
      </c>
      <c r="P8708">
        <v>3</v>
      </c>
      <c r="Q8708" t="b">
        <v>0</v>
      </c>
      <c r="R8708">
        <v>7</v>
      </c>
      <c r="S8708" t="s">
        <v>46</v>
      </c>
      <c r="T8708" t="s">
        <v>32</v>
      </c>
    </row>
    <row r="8709" spans="1:20">
      <c r="A8709" t="s">
        <v>14426</v>
      </c>
      <c r="B8709" s="11">
        <v>45341</v>
      </c>
      <c r="C8709" t="s">
        <v>14427</v>
      </c>
      <c r="D8709" t="s">
        <v>11</v>
      </c>
      <c r="E8709" t="s">
        <v>204</v>
      </c>
      <c r="F8709" s="12">
        <v>77.41</v>
      </c>
      <c r="G8709" s="13">
        <v>1</v>
      </c>
      <c r="H8709">
        <v>5.6</v>
      </c>
      <c r="I8709" s="12">
        <f t="shared" si="544"/>
        <v>4.33496</v>
      </c>
      <c r="J8709" s="12">
        <f t="shared" si="545"/>
        <v>77.41</v>
      </c>
      <c r="K8709" s="12">
        <f t="shared" si="546"/>
        <v>73.07504</v>
      </c>
      <c r="L8709" s="12">
        <v>7.12</v>
      </c>
      <c r="M8709" s="12">
        <f t="shared" si="547"/>
        <v>80.19504</v>
      </c>
      <c r="N8709" t="s">
        <v>18</v>
      </c>
      <c r="O8709" s="13">
        <v>2</v>
      </c>
      <c r="P8709">
        <v>3.5</v>
      </c>
      <c r="Q8709" t="b">
        <v>0</v>
      </c>
      <c r="R8709">
        <v>8</v>
      </c>
      <c r="S8709" t="s">
        <v>48</v>
      </c>
      <c r="T8709" t="s">
        <v>35</v>
      </c>
    </row>
    <row r="8710" spans="1:20">
      <c r="A8710" t="s">
        <v>14428</v>
      </c>
      <c r="B8710" s="11">
        <v>45341</v>
      </c>
      <c r="C8710" t="s">
        <v>12561</v>
      </c>
      <c r="D8710" t="s">
        <v>17</v>
      </c>
      <c r="E8710" t="s">
        <v>129</v>
      </c>
      <c r="F8710" s="12">
        <v>150.03</v>
      </c>
      <c r="G8710" s="13">
        <v>1</v>
      </c>
      <c r="H8710">
        <v>0</v>
      </c>
      <c r="I8710" s="12">
        <f t="shared" si="544"/>
        <v>0</v>
      </c>
      <c r="J8710" s="12">
        <f t="shared" si="545"/>
        <v>150.03</v>
      </c>
      <c r="K8710" s="12">
        <f t="shared" si="546"/>
        <v>150.03</v>
      </c>
      <c r="L8710" s="12">
        <v>9.4</v>
      </c>
      <c r="M8710" s="12">
        <f t="shared" si="547"/>
        <v>159.43</v>
      </c>
      <c r="N8710" t="s">
        <v>18</v>
      </c>
      <c r="O8710" s="13">
        <v>4</v>
      </c>
      <c r="P8710">
        <v>4.5</v>
      </c>
      <c r="Q8710" t="b">
        <v>0</v>
      </c>
      <c r="R8710">
        <v>2</v>
      </c>
      <c r="S8710" t="s">
        <v>45</v>
      </c>
      <c r="T8710" t="s">
        <v>39</v>
      </c>
    </row>
    <row r="8711" spans="1:20">
      <c r="A8711" t="s">
        <v>14429</v>
      </c>
      <c r="B8711" s="11">
        <v>45341</v>
      </c>
      <c r="C8711" t="s">
        <v>6771</v>
      </c>
      <c r="D8711" t="s">
        <v>17</v>
      </c>
      <c r="E8711" t="s">
        <v>194</v>
      </c>
      <c r="F8711" s="12">
        <v>124.24</v>
      </c>
      <c r="G8711" s="13">
        <v>1</v>
      </c>
      <c r="H8711">
        <v>0</v>
      </c>
      <c r="I8711" s="12">
        <f t="shared" si="544"/>
        <v>0</v>
      </c>
      <c r="J8711" s="12">
        <f t="shared" si="545"/>
        <v>124.24</v>
      </c>
      <c r="K8711" s="12">
        <f t="shared" si="546"/>
        <v>124.24</v>
      </c>
      <c r="L8711" s="12">
        <v>22.39</v>
      </c>
      <c r="M8711" s="12">
        <f t="shared" si="547"/>
        <v>146.63</v>
      </c>
      <c r="N8711" t="s">
        <v>6</v>
      </c>
      <c r="O8711" s="13">
        <v>10</v>
      </c>
      <c r="P8711">
        <v>5</v>
      </c>
      <c r="Q8711" t="b">
        <v>0</v>
      </c>
      <c r="R8711">
        <v>1</v>
      </c>
      <c r="S8711" t="s">
        <v>43</v>
      </c>
      <c r="T8711" t="s">
        <v>35</v>
      </c>
    </row>
    <row r="8712" spans="1:20">
      <c r="A8712" t="s">
        <v>14430</v>
      </c>
      <c r="B8712" s="11">
        <v>45341</v>
      </c>
      <c r="C8712" t="s">
        <v>14431</v>
      </c>
      <c r="D8712" t="s">
        <v>8</v>
      </c>
      <c r="E8712" t="s">
        <v>565</v>
      </c>
      <c r="F8712" s="12">
        <v>23.21</v>
      </c>
      <c r="G8712" s="13">
        <v>1</v>
      </c>
      <c r="H8712">
        <v>0</v>
      </c>
      <c r="I8712" s="12">
        <f t="shared" si="544"/>
        <v>0</v>
      </c>
      <c r="J8712" s="12">
        <f t="shared" si="545"/>
        <v>23.21</v>
      </c>
      <c r="K8712" s="12">
        <f t="shared" si="546"/>
        <v>23.21</v>
      </c>
      <c r="L8712" s="12">
        <v>11.84</v>
      </c>
      <c r="M8712" s="12">
        <f t="shared" si="547"/>
        <v>35.05</v>
      </c>
      <c r="N8712" t="s">
        <v>18</v>
      </c>
      <c r="O8712" s="13">
        <v>7</v>
      </c>
      <c r="P8712">
        <v>5</v>
      </c>
      <c r="Q8712" t="b">
        <v>0</v>
      </c>
      <c r="R8712">
        <v>1</v>
      </c>
      <c r="S8712" t="s">
        <v>45</v>
      </c>
      <c r="T8712" t="s">
        <v>39</v>
      </c>
    </row>
    <row r="8713" spans="1:20">
      <c r="A8713" t="s">
        <v>14432</v>
      </c>
      <c r="B8713" s="11">
        <v>45341</v>
      </c>
      <c r="C8713" t="s">
        <v>12117</v>
      </c>
      <c r="D8713" t="s">
        <v>20</v>
      </c>
      <c r="E8713" t="s">
        <v>226</v>
      </c>
      <c r="F8713" s="12">
        <v>5.7</v>
      </c>
      <c r="G8713" s="13">
        <v>3</v>
      </c>
      <c r="H8713">
        <v>0</v>
      </c>
      <c r="I8713" s="12">
        <f t="shared" si="544"/>
        <v>0</v>
      </c>
      <c r="J8713" s="12">
        <f t="shared" si="545"/>
        <v>17.1</v>
      </c>
      <c r="K8713" s="12">
        <f t="shared" si="546"/>
        <v>17.1</v>
      </c>
      <c r="L8713" s="12">
        <v>18.47</v>
      </c>
      <c r="M8713" s="12">
        <f t="shared" si="547"/>
        <v>35.57</v>
      </c>
      <c r="N8713" t="s">
        <v>6</v>
      </c>
      <c r="O8713" s="13">
        <v>22</v>
      </c>
      <c r="P8713">
        <v>4</v>
      </c>
      <c r="Q8713" t="b">
        <v>1</v>
      </c>
      <c r="R8713">
        <v>2</v>
      </c>
      <c r="S8713" t="s">
        <v>42</v>
      </c>
      <c r="T8713" t="s">
        <v>32</v>
      </c>
    </row>
    <row r="8714" spans="1:20">
      <c r="A8714" t="s">
        <v>14433</v>
      </c>
      <c r="B8714" s="11">
        <v>45341</v>
      </c>
      <c r="C8714" t="s">
        <v>14434</v>
      </c>
      <c r="D8714" t="s">
        <v>8</v>
      </c>
      <c r="E8714" t="s">
        <v>94</v>
      </c>
      <c r="F8714" s="12">
        <v>14.93</v>
      </c>
      <c r="G8714" s="13">
        <v>2</v>
      </c>
      <c r="H8714">
        <v>5.5</v>
      </c>
      <c r="I8714" s="12">
        <f t="shared" si="544"/>
        <v>0.82115</v>
      </c>
      <c r="J8714" s="12">
        <f t="shared" si="545"/>
        <v>29.86</v>
      </c>
      <c r="K8714" s="12">
        <f t="shared" si="546"/>
        <v>29.03885</v>
      </c>
      <c r="L8714" s="12">
        <v>8.07</v>
      </c>
      <c r="M8714" s="12">
        <f t="shared" si="547"/>
        <v>37.10885</v>
      </c>
      <c r="N8714" t="s">
        <v>18</v>
      </c>
      <c r="O8714" s="13">
        <v>4</v>
      </c>
      <c r="P8714">
        <v>4</v>
      </c>
      <c r="Q8714" t="b">
        <v>0</v>
      </c>
      <c r="R8714">
        <v>2</v>
      </c>
      <c r="S8714" t="s">
        <v>44</v>
      </c>
      <c r="T8714" t="s">
        <v>39</v>
      </c>
    </row>
    <row r="8715" spans="1:20">
      <c r="A8715" t="s">
        <v>14435</v>
      </c>
      <c r="B8715" s="11">
        <v>45341</v>
      </c>
      <c r="C8715" t="s">
        <v>2746</v>
      </c>
      <c r="D8715" t="s">
        <v>25</v>
      </c>
      <c r="E8715" t="s">
        <v>87</v>
      </c>
      <c r="F8715" s="12">
        <v>193.65</v>
      </c>
      <c r="G8715" s="13">
        <v>1</v>
      </c>
      <c r="H8715">
        <v>0</v>
      </c>
      <c r="I8715" s="12">
        <f t="shared" si="544"/>
        <v>0</v>
      </c>
      <c r="J8715" s="12">
        <f t="shared" si="545"/>
        <v>193.65</v>
      </c>
      <c r="K8715" s="12">
        <f t="shared" si="546"/>
        <v>193.65</v>
      </c>
      <c r="L8715" s="12">
        <v>16</v>
      </c>
      <c r="M8715" s="12">
        <f t="shared" si="547"/>
        <v>209.65</v>
      </c>
      <c r="N8715" t="s">
        <v>9</v>
      </c>
      <c r="O8715" s="13">
        <v>5</v>
      </c>
      <c r="P8715">
        <v>5</v>
      </c>
      <c r="Q8715" t="b">
        <v>1</v>
      </c>
      <c r="R8715">
        <v>1</v>
      </c>
      <c r="S8715" t="s">
        <v>42</v>
      </c>
      <c r="T8715" t="s">
        <v>35</v>
      </c>
    </row>
    <row r="8716" spans="1:20">
      <c r="A8716" t="s">
        <v>14436</v>
      </c>
      <c r="B8716" s="11">
        <v>45341</v>
      </c>
      <c r="C8716" t="s">
        <v>956</v>
      </c>
      <c r="D8716" t="s">
        <v>17</v>
      </c>
      <c r="E8716" t="s">
        <v>129</v>
      </c>
      <c r="F8716" s="12">
        <v>64.81</v>
      </c>
      <c r="G8716" s="13">
        <v>2</v>
      </c>
      <c r="H8716">
        <v>0</v>
      </c>
      <c r="I8716" s="12">
        <f t="shared" si="544"/>
        <v>0</v>
      </c>
      <c r="J8716" s="12">
        <f t="shared" si="545"/>
        <v>129.62</v>
      </c>
      <c r="K8716" s="12">
        <f t="shared" si="546"/>
        <v>129.62</v>
      </c>
      <c r="L8716" s="12">
        <v>16.08</v>
      </c>
      <c r="M8716" s="12">
        <f t="shared" si="547"/>
        <v>145.7</v>
      </c>
      <c r="N8716" t="s">
        <v>9</v>
      </c>
      <c r="O8716" s="13">
        <v>8</v>
      </c>
      <c r="P8716">
        <v>5</v>
      </c>
      <c r="Q8716" t="b">
        <v>0</v>
      </c>
      <c r="R8716">
        <v>5</v>
      </c>
      <c r="S8716" t="s">
        <v>48</v>
      </c>
      <c r="T8716" t="s">
        <v>35</v>
      </c>
    </row>
    <row r="8717" spans="1:20">
      <c r="A8717" t="s">
        <v>14437</v>
      </c>
      <c r="B8717" s="11">
        <v>45341</v>
      </c>
      <c r="C8717" t="s">
        <v>3218</v>
      </c>
      <c r="D8717" t="s">
        <v>8</v>
      </c>
      <c r="E8717" t="s">
        <v>565</v>
      </c>
      <c r="F8717" s="12">
        <v>46.82</v>
      </c>
      <c r="G8717" s="13">
        <v>2</v>
      </c>
      <c r="H8717">
        <v>0</v>
      </c>
      <c r="I8717" s="12">
        <f t="shared" si="544"/>
        <v>0</v>
      </c>
      <c r="J8717" s="12">
        <f t="shared" si="545"/>
        <v>93.64</v>
      </c>
      <c r="K8717" s="12">
        <f t="shared" si="546"/>
        <v>93.64</v>
      </c>
      <c r="L8717" s="12">
        <v>13.74</v>
      </c>
      <c r="M8717" s="12">
        <f t="shared" si="547"/>
        <v>107.38</v>
      </c>
      <c r="N8717" t="s">
        <v>18</v>
      </c>
      <c r="O8717" s="13">
        <v>4</v>
      </c>
      <c r="P8717">
        <v>5</v>
      </c>
      <c r="Q8717" t="b">
        <v>0</v>
      </c>
      <c r="R8717">
        <v>2</v>
      </c>
      <c r="S8717" t="s">
        <v>46</v>
      </c>
      <c r="T8717" t="s">
        <v>32</v>
      </c>
    </row>
    <row r="8718" spans="1:20">
      <c r="A8718" t="s">
        <v>14438</v>
      </c>
      <c r="B8718" s="11">
        <v>45341</v>
      </c>
      <c r="C8718" t="s">
        <v>2709</v>
      </c>
      <c r="D8718" t="s">
        <v>17</v>
      </c>
      <c r="E8718" t="s">
        <v>129</v>
      </c>
      <c r="F8718" s="12">
        <v>93.28</v>
      </c>
      <c r="G8718" s="13">
        <v>1</v>
      </c>
      <c r="H8718">
        <v>0</v>
      </c>
      <c r="I8718" s="12">
        <f t="shared" si="544"/>
        <v>0</v>
      </c>
      <c r="J8718" s="12">
        <f t="shared" si="545"/>
        <v>93.28</v>
      </c>
      <c r="K8718" s="12">
        <f t="shared" si="546"/>
        <v>93.28</v>
      </c>
      <c r="L8718" s="12">
        <v>14.98</v>
      </c>
      <c r="M8718" s="12">
        <f t="shared" si="547"/>
        <v>108.26</v>
      </c>
      <c r="N8718" t="s">
        <v>9</v>
      </c>
      <c r="O8718" s="13">
        <v>10</v>
      </c>
      <c r="P8718">
        <v>5</v>
      </c>
      <c r="Q8718" t="b">
        <v>0</v>
      </c>
      <c r="R8718">
        <v>1</v>
      </c>
      <c r="S8718" t="s">
        <v>44</v>
      </c>
      <c r="T8718" t="s">
        <v>35</v>
      </c>
    </row>
    <row r="8719" spans="1:20">
      <c r="A8719" t="s">
        <v>14439</v>
      </c>
      <c r="B8719" s="11">
        <v>45341</v>
      </c>
      <c r="C8719" t="s">
        <v>14440</v>
      </c>
      <c r="D8719" t="s">
        <v>17</v>
      </c>
      <c r="E8719" t="s">
        <v>78</v>
      </c>
      <c r="F8719" s="12">
        <v>39.81</v>
      </c>
      <c r="G8719" s="13">
        <v>3</v>
      </c>
      <c r="H8719">
        <v>15.2</v>
      </c>
      <c r="I8719" s="12">
        <f t="shared" si="544"/>
        <v>6.05112</v>
      </c>
      <c r="J8719" s="12">
        <f t="shared" si="545"/>
        <v>119.43</v>
      </c>
      <c r="K8719" s="12">
        <f t="shared" si="546"/>
        <v>113.37888</v>
      </c>
      <c r="L8719" s="12">
        <v>19.59</v>
      </c>
      <c r="M8719" s="12">
        <f t="shared" si="547"/>
        <v>132.96888</v>
      </c>
      <c r="N8719" t="s">
        <v>9</v>
      </c>
      <c r="O8719" s="13">
        <v>5</v>
      </c>
      <c r="P8719">
        <v>4.5</v>
      </c>
      <c r="Q8719" t="b">
        <v>0</v>
      </c>
      <c r="R8719">
        <v>1</v>
      </c>
      <c r="S8719" t="s">
        <v>42</v>
      </c>
      <c r="T8719" t="s">
        <v>35</v>
      </c>
    </row>
    <row r="8720" spans="1:20">
      <c r="A8720" t="s">
        <v>14441</v>
      </c>
      <c r="B8720" s="11">
        <v>45341</v>
      </c>
      <c r="C8720" t="s">
        <v>14442</v>
      </c>
      <c r="D8720" t="s">
        <v>23</v>
      </c>
      <c r="E8720" t="s">
        <v>110</v>
      </c>
      <c r="F8720" s="12">
        <v>67.45</v>
      </c>
      <c r="G8720" s="13">
        <v>1</v>
      </c>
      <c r="H8720">
        <v>0</v>
      </c>
      <c r="I8720" s="12">
        <f t="shared" si="544"/>
        <v>0</v>
      </c>
      <c r="J8720" s="12">
        <f t="shared" si="545"/>
        <v>67.45</v>
      </c>
      <c r="K8720" s="12">
        <f t="shared" si="546"/>
        <v>67.45</v>
      </c>
      <c r="L8720" s="12">
        <v>20.21</v>
      </c>
      <c r="M8720" s="12">
        <f t="shared" si="547"/>
        <v>87.66</v>
      </c>
      <c r="N8720" t="s">
        <v>9</v>
      </c>
      <c r="O8720" s="13">
        <v>11</v>
      </c>
      <c r="P8720">
        <v>5</v>
      </c>
      <c r="Q8720" t="b">
        <v>0</v>
      </c>
      <c r="R8720">
        <v>6</v>
      </c>
      <c r="S8720" t="s">
        <v>46</v>
      </c>
      <c r="T8720" t="s">
        <v>39</v>
      </c>
    </row>
    <row r="8721" spans="1:20">
      <c r="A8721" t="s">
        <v>14443</v>
      </c>
      <c r="B8721" s="11">
        <v>45341</v>
      </c>
      <c r="C8721" t="s">
        <v>970</v>
      </c>
      <c r="D8721" t="s">
        <v>17</v>
      </c>
      <c r="E8721" t="s">
        <v>129</v>
      </c>
      <c r="F8721" s="12">
        <v>127.82</v>
      </c>
      <c r="G8721" s="13">
        <v>1</v>
      </c>
      <c r="H8721">
        <v>0</v>
      </c>
      <c r="I8721" s="12">
        <f t="shared" si="544"/>
        <v>0</v>
      </c>
      <c r="J8721" s="12">
        <f t="shared" si="545"/>
        <v>127.82</v>
      </c>
      <c r="K8721" s="12">
        <f t="shared" si="546"/>
        <v>127.82</v>
      </c>
      <c r="L8721" s="12">
        <v>10.82</v>
      </c>
      <c r="M8721" s="12">
        <f t="shared" si="547"/>
        <v>138.64</v>
      </c>
      <c r="N8721" t="s">
        <v>18</v>
      </c>
      <c r="O8721" s="13">
        <v>2</v>
      </c>
      <c r="P8721">
        <v>4</v>
      </c>
      <c r="Q8721" t="b">
        <v>0</v>
      </c>
      <c r="R8721">
        <v>2</v>
      </c>
      <c r="S8721" t="s">
        <v>44</v>
      </c>
      <c r="T8721" t="s">
        <v>35</v>
      </c>
    </row>
    <row r="8722" spans="1:20">
      <c r="A8722" t="s">
        <v>14444</v>
      </c>
      <c r="B8722" s="11">
        <v>45341</v>
      </c>
      <c r="C8722" t="s">
        <v>4804</v>
      </c>
      <c r="D8722" t="s">
        <v>8</v>
      </c>
      <c r="E8722" t="s">
        <v>94</v>
      </c>
      <c r="F8722" s="12">
        <v>18.32</v>
      </c>
      <c r="G8722" s="13">
        <v>4</v>
      </c>
      <c r="H8722">
        <v>0</v>
      </c>
      <c r="I8722" s="12">
        <f t="shared" si="544"/>
        <v>0</v>
      </c>
      <c r="J8722" s="12">
        <f t="shared" si="545"/>
        <v>73.28</v>
      </c>
      <c r="K8722" s="12">
        <f t="shared" si="546"/>
        <v>73.28</v>
      </c>
      <c r="L8722" s="12">
        <v>18.46</v>
      </c>
      <c r="M8722" s="12">
        <f t="shared" si="547"/>
        <v>91.74</v>
      </c>
      <c r="N8722" t="s">
        <v>6</v>
      </c>
      <c r="O8722" s="13">
        <v>23</v>
      </c>
      <c r="P8722">
        <v>3.5</v>
      </c>
      <c r="Q8722" t="b">
        <v>0</v>
      </c>
      <c r="R8722">
        <v>4</v>
      </c>
      <c r="S8722" t="s">
        <v>45</v>
      </c>
      <c r="T8722" t="s">
        <v>39</v>
      </c>
    </row>
    <row r="8723" spans="1:20">
      <c r="A8723" t="s">
        <v>14445</v>
      </c>
      <c r="B8723" s="11">
        <v>45342</v>
      </c>
      <c r="C8723" t="s">
        <v>7348</v>
      </c>
      <c r="D8723" t="s">
        <v>8</v>
      </c>
      <c r="E8723" t="s">
        <v>241</v>
      </c>
      <c r="F8723" s="12">
        <v>36.76</v>
      </c>
      <c r="G8723" s="13">
        <v>1</v>
      </c>
      <c r="H8723">
        <v>0</v>
      </c>
      <c r="I8723" s="12">
        <f t="shared" si="544"/>
        <v>0</v>
      </c>
      <c r="J8723" s="12">
        <f t="shared" si="545"/>
        <v>36.76</v>
      </c>
      <c r="K8723" s="12">
        <f t="shared" si="546"/>
        <v>36.76</v>
      </c>
      <c r="L8723" s="12">
        <v>21.15</v>
      </c>
      <c r="M8723" s="12">
        <f t="shared" si="547"/>
        <v>57.91</v>
      </c>
      <c r="N8723" t="s">
        <v>6</v>
      </c>
      <c r="O8723" s="13">
        <v>18</v>
      </c>
      <c r="P8723">
        <v>5</v>
      </c>
      <c r="Q8723" t="b">
        <v>1</v>
      </c>
      <c r="R8723">
        <v>2</v>
      </c>
      <c r="S8723" t="s">
        <v>48</v>
      </c>
      <c r="T8723" t="s">
        <v>35</v>
      </c>
    </row>
    <row r="8724" spans="1:20">
      <c r="A8724" t="s">
        <v>14446</v>
      </c>
      <c r="B8724" s="11">
        <v>45342</v>
      </c>
      <c r="C8724" t="s">
        <v>14447</v>
      </c>
      <c r="D8724" t="s">
        <v>11</v>
      </c>
      <c r="E8724" t="s">
        <v>151</v>
      </c>
      <c r="F8724" s="12">
        <v>33.08</v>
      </c>
      <c r="G8724" s="13">
        <v>1</v>
      </c>
      <c r="H8724">
        <v>0</v>
      </c>
      <c r="I8724" s="12">
        <f t="shared" si="544"/>
        <v>0</v>
      </c>
      <c r="J8724" s="12">
        <f t="shared" si="545"/>
        <v>33.08</v>
      </c>
      <c r="K8724" s="12">
        <f t="shared" si="546"/>
        <v>33.08</v>
      </c>
      <c r="L8724" s="12">
        <v>20.24</v>
      </c>
      <c r="M8724" s="12">
        <f t="shared" si="547"/>
        <v>53.32</v>
      </c>
      <c r="N8724" t="s">
        <v>6</v>
      </c>
      <c r="O8724" s="13">
        <v>19</v>
      </c>
      <c r="P8724">
        <v>5</v>
      </c>
      <c r="Q8724" t="b">
        <v>0</v>
      </c>
      <c r="R8724">
        <v>8</v>
      </c>
      <c r="S8724" t="s">
        <v>43</v>
      </c>
      <c r="T8724" t="s">
        <v>35</v>
      </c>
    </row>
    <row r="8725" spans="1:20">
      <c r="A8725" t="s">
        <v>14448</v>
      </c>
      <c r="B8725" s="11">
        <v>45342</v>
      </c>
      <c r="C8725" t="s">
        <v>14449</v>
      </c>
      <c r="D8725" t="s">
        <v>25</v>
      </c>
      <c r="E8725" t="s">
        <v>87</v>
      </c>
      <c r="F8725" s="12">
        <v>412.95</v>
      </c>
      <c r="G8725" s="13">
        <v>3</v>
      </c>
      <c r="H8725">
        <v>0</v>
      </c>
      <c r="I8725" s="12">
        <f t="shared" si="544"/>
        <v>0</v>
      </c>
      <c r="J8725" s="12">
        <f t="shared" si="545"/>
        <v>1238.85</v>
      </c>
      <c r="K8725" s="12">
        <f t="shared" si="546"/>
        <v>1238.85</v>
      </c>
      <c r="L8725" s="12">
        <v>20.04</v>
      </c>
      <c r="M8725" s="12">
        <f t="shared" si="547"/>
        <v>1258.89</v>
      </c>
      <c r="N8725" t="s">
        <v>18</v>
      </c>
      <c r="O8725" s="13">
        <v>4</v>
      </c>
      <c r="P8725">
        <v>4</v>
      </c>
      <c r="Q8725" t="b">
        <v>0</v>
      </c>
      <c r="R8725">
        <v>3</v>
      </c>
      <c r="S8725" t="s">
        <v>44</v>
      </c>
      <c r="T8725" t="s">
        <v>35</v>
      </c>
    </row>
    <row r="8726" spans="1:20">
      <c r="A8726" t="s">
        <v>14450</v>
      </c>
      <c r="B8726" s="11">
        <v>45342</v>
      </c>
      <c r="C8726" t="s">
        <v>14451</v>
      </c>
      <c r="D8726" t="s">
        <v>17</v>
      </c>
      <c r="E8726" t="s">
        <v>139</v>
      </c>
      <c r="F8726" s="12">
        <v>176.47</v>
      </c>
      <c r="G8726" s="13">
        <v>3</v>
      </c>
      <c r="H8726">
        <v>0</v>
      </c>
      <c r="I8726" s="12">
        <f t="shared" si="544"/>
        <v>0</v>
      </c>
      <c r="J8726" s="12">
        <f t="shared" si="545"/>
        <v>529.41</v>
      </c>
      <c r="K8726" s="12">
        <f t="shared" si="546"/>
        <v>529.41</v>
      </c>
      <c r="L8726" s="12">
        <v>22.91</v>
      </c>
      <c r="M8726" s="12">
        <f t="shared" si="547"/>
        <v>552.32</v>
      </c>
      <c r="N8726" t="s">
        <v>12</v>
      </c>
      <c r="O8726" s="13">
        <v>16</v>
      </c>
      <c r="P8726">
        <v>5</v>
      </c>
      <c r="Q8726" t="b">
        <v>0</v>
      </c>
      <c r="R8726">
        <v>9</v>
      </c>
      <c r="S8726" t="s">
        <v>48</v>
      </c>
      <c r="T8726" t="s">
        <v>37</v>
      </c>
    </row>
    <row r="8727" spans="1:20">
      <c r="A8727" t="s">
        <v>14452</v>
      </c>
      <c r="B8727" s="11">
        <v>45342</v>
      </c>
      <c r="C8727" t="s">
        <v>9126</v>
      </c>
      <c r="D8727" t="s">
        <v>17</v>
      </c>
      <c r="E8727" t="s">
        <v>209</v>
      </c>
      <c r="F8727" s="12">
        <v>106.3</v>
      </c>
      <c r="G8727" s="13">
        <v>3</v>
      </c>
      <c r="H8727">
        <v>0</v>
      </c>
      <c r="I8727" s="12">
        <f t="shared" si="544"/>
        <v>0</v>
      </c>
      <c r="J8727" s="12">
        <f t="shared" si="545"/>
        <v>318.9</v>
      </c>
      <c r="K8727" s="12">
        <f t="shared" si="546"/>
        <v>318.9</v>
      </c>
      <c r="L8727" s="12">
        <v>11.16</v>
      </c>
      <c r="M8727" s="12">
        <f t="shared" si="547"/>
        <v>330.06</v>
      </c>
      <c r="N8727" t="s">
        <v>18</v>
      </c>
      <c r="O8727" s="13">
        <v>3</v>
      </c>
      <c r="P8727">
        <v>3.5</v>
      </c>
      <c r="Q8727" t="b">
        <v>1</v>
      </c>
      <c r="R8727">
        <v>4</v>
      </c>
      <c r="S8727" t="s">
        <v>44</v>
      </c>
      <c r="T8727" t="s">
        <v>35</v>
      </c>
    </row>
    <row r="8728" spans="1:20">
      <c r="A8728" t="s">
        <v>14453</v>
      </c>
      <c r="B8728" s="11">
        <v>45342</v>
      </c>
      <c r="C8728" t="s">
        <v>6000</v>
      </c>
      <c r="D8728" t="s">
        <v>14</v>
      </c>
      <c r="E8728" t="s">
        <v>162</v>
      </c>
      <c r="F8728" s="12">
        <v>190.09</v>
      </c>
      <c r="G8728" s="13">
        <v>2</v>
      </c>
      <c r="H8728">
        <v>0</v>
      </c>
      <c r="I8728" s="12">
        <f t="shared" si="544"/>
        <v>0</v>
      </c>
      <c r="J8728" s="12">
        <f t="shared" si="545"/>
        <v>380.18</v>
      </c>
      <c r="K8728" s="12">
        <f t="shared" si="546"/>
        <v>380.18</v>
      </c>
      <c r="L8728" s="12">
        <v>15.87</v>
      </c>
      <c r="M8728" s="12">
        <f t="shared" si="547"/>
        <v>396.05</v>
      </c>
      <c r="N8728" t="s">
        <v>18</v>
      </c>
      <c r="O8728" s="13">
        <v>3</v>
      </c>
      <c r="P8728">
        <v>4.5</v>
      </c>
      <c r="Q8728" t="b">
        <v>0</v>
      </c>
      <c r="R8728">
        <v>4</v>
      </c>
      <c r="S8728" t="s">
        <v>44</v>
      </c>
      <c r="T8728" t="s">
        <v>39</v>
      </c>
    </row>
    <row r="8729" spans="1:20">
      <c r="A8729" t="s">
        <v>14454</v>
      </c>
      <c r="B8729" s="11">
        <v>45342</v>
      </c>
      <c r="C8729" t="s">
        <v>14455</v>
      </c>
      <c r="D8729" t="s">
        <v>17</v>
      </c>
      <c r="E8729" t="s">
        <v>78</v>
      </c>
      <c r="F8729" s="12">
        <v>172.11</v>
      </c>
      <c r="G8729" s="13">
        <v>4</v>
      </c>
      <c r="H8729">
        <v>0</v>
      </c>
      <c r="I8729" s="12">
        <f t="shared" si="544"/>
        <v>0</v>
      </c>
      <c r="J8729" s="12">
        <f t="shared" si="545"/>
        <v>688.44</v>
      </c>
      <c r="K8729" s="12">
        <f t="shared" si="546"/>
        <v>688.44</v>
      </c>
      <c r="L8729" s="12">
        <v>13.21</v>
      </c>
      <c r="M8729" s="12">
        <f t="shared" si="547"/>
        <v>701.65</v>
      </c>
      <c r="N8729" t="s">
        <v>18</v>
      </c>
      <c r="O8729" s="13">
        <v>7</v>
      </c>
      <c r="P8729">
        <v>5</v>
      </c>
      <c r="Q8729" t="b">
        <v>0</v>
      </c>
      <c r="R8729">
        <v>1</v>
      </c>
      <c r="S8729" t="s">
        <v>48</v>
      </c>
      <c r="T8729" t="s">
        <v>39</v>
      </c>
    </row>
    <row r="8730" spans="1:20">
      <c r="A8730" t="s">
        <v>14456</v>
      </c>
      <c r="B8730" s="11">
        <v>45342</v>
      </c>
      <c r="C8730" t="s">
        <v>14264</v>
      </c>
      <c r="D8730" t="s">
        <v>23</v>
      </c>
      <c r="E8730" t="s">
        <v>540</v>
      </c>
      <c r="F8730" s="12">
        <v>127.96</v>
      </c>
      <c r="G8730" s="13">
        <v>1</v>
      </c>
      <c r="H8730">
        <v>0</v>
      </c>
      <c r="I8730" s="12">
        <f t="shared" si="544"/>
        <v>0</v>
      </c>
      <c r="J8730" s="12">
        <f t="shared" si="545"/>
        <v>127.96</v>
      </c>
      <c r="K8730" s="12">
        <f t="shared" si="546"/>
        <v>127.96</v>
      </c>
      <c r="L8730" s="12">
        <v>17.9</v>
      </c>
      <c r="M8730" s="12">
        <f t="shared" si="547"/>
        <v>145.86</v>
      </c>
      <c r="N8730" t="s">
        <v>9</v>
      </c>
      <c r="O8730" s="13">
        <v>6</v>
      </c>
      <c r="P8730">
        <v>4.5</v>
      </c>
      <c r="Q8730" t="b">
        <v>0</v>
      </c>
      <c r="R8730">
        <v>9</v>
      </c>
      <c r="S8730" t="s">
        <v>48</v>
      </c>
      <c r="T8730" t="s">
        <v>35</v>
      </c>
    </row>
    <row r="8731" spans="1:20">
      <c r="A8731" t="s">
        <v>14457</v>
      </c>
      <c r="B8731" s="11">
        <v>45342</v>
      </c>
      <c r="C8731" t="s">
        <v>14458</v>
      </c>
      <c r="D8731" t="s">
        <v>8</v>
      </c>
      <c r="E8731" t="s">
        <v>94</v>
      </c>
      <c r="F8731" s="12">
        <v>34.46</v>
      </c>
      <c r="G8731" s="13">
        <v>1</v>
      </c>
      <c r="H8731">
        <v>0</v>
      </c>
      <c r="I8731" s="12">
        <f t="shared" si="544"/>
        <v>0</v>
      </c>
      <c r="J8731" s="12">
        <f t="shared" si="545"/>
        <v>34.46</v>
      </c>
      <c r="K8731" s="12">
        <f t="shared" si="546"/>
        <v>34.46</v>
      </c>
      <c r="L8731" s="12">
        <v>10.19</v>
      </c>
      <c r="M8731" s="12">
        <f t="shared" si="547"/>
        <v>44.65</v>
      </c>
      <c r="N8731" t="s">
        <v>18</v>
      </c>
      <c r="O8731" s="13">
        <v>7</v>
      </c>
      <c r="P8731">
        <v>4.5</v>
      </c>
      <c r="Q8731" t="b">
        <v>0</v>
      </c>
      <c r="R8731">
        <v>1</v>
      </c>
      <c r="S8731" t="s">
        <v>44</v>
      </c>
      <c r="T8731" t="s">
        <v>35</v>
      </c>
    </row>
    <row r="8732" spans="1:20">
      <c r="A8732" t="s">
        <v>14459</v>
      </c>
      <c r="B8732" s="11">
        <v>45342</v>
      </c>
      <c r="C8732" t="s">
        <v>3480</v>
      </c>
      <c r="D8732" t="s">
        <v>23</v>
      </c>
      <c r="E8732" t="s">
        <v>540</v>
      </c>
      <c r="F8732" s="12">
        <v>142.3</v>
      </c>
      <c r="G8732" s="13">
        <v>3</v>
      </c>
      <c r="H8732">
        <v>8.1</v>
      </c>
      <c r="I8732" s="12">
        <f t="shared" si="544"/>
        <v>11.5263</v>
      </c>
      <c r="J8732" s="12">
        <f t="shared" si="545"/>
        <v>426.9</v>
      </c>
      <c r="K8732" s="12">
        <f t="shared" si="546"/>
        <v>415.3737</v>
      </c>
      <c r="L8732" s="12">
        <v>15.39</v>
      </c>
      <c r="M8732" s="12">
        <f t="shared" si="547"/>
        <v>430.7637</v>
      </c>
      <c r="N8732" t="s">
        <v>18</v>
      </c>
      <c r="O8732" s="13">
        <v>6</v>
      </c>
      <c r="P8732">
        <v>4</v>
      </c>
      <c r="Q8732" t="b">
        <v>0</v>
      </c>
      <c r="R8732">
        <v>3</v>
      </c>
      <c r="S8732" t="s">
        <v>44</v>
      </c>
      <c r="T8732" t="s">
        <v>35</v>
      </c>
    </row>
    <row r="8733" spans="1:20">
      <c r="A8733" t="s">
        <v>14460</v>
      </c>
      <c r="B8733" s="11">
        <v>45342</v>
      </c>
      <c r="C8733" t="s">
        <v>885</v>
      </c>
      <c r="D8733" t="s">
        <v>25</v>
      </c>
      <c r="E8733" t="s">
        <v>87</v>
      </c>
      <c r="F8733" s="12">
        <v>157.95</v>
      </c>
      <c r="G8733" s="13">
        <v>1</v>
      </c>
      <c r="H8733">
        <v>0</v>
      </c>
      <c r="I8733" s="12">
        <f t="shared" si="544"/>
        <v>0</v>
      </c>
      <c r="J8733" s="12">
        <f t="shared" si="545"/>
        <v>157.95</v>
      </c>
      <c r="K8733" s="12">
        <f t="shared" si="546"/>
        <v>157.95</v>
      </c>
      <c r="L8733" s="12">
        <v>19.7</v>
      </c>
      <c r="M8733" s="12">
        <f t="shared" si="547"/>
        <v>177.65</v>
      </c>
      <c r="N8733" t="s">
        <v>9</v>
      </c>
      <c r="O8733" s="13">
        <v>12</v>
      </c>
      <c r="P8733">
        <v>4</v>
      </c>
      <c r="Q8733" t="b">
        <v>0</v>
      </c>
      <c r="R8733">
        <v>1</v>
      </c>
      <c r="S8733" t="s">
        <v>46</v>
      </c>
      <c r="T8733" t="s">
        <v>39</v>
      </c>
    </row>
    <row r="8734" spans="1:20">
      <c r="A8734" t="s">
        <v>14461</v>
      </c>
      <c r="B8734" s="11">
        <v>45342</v>
      </c>
      <c r="C8734" t="s">
        <v>14462</v>
      </c>
      <c r="D8734" t="s">
        <v>14</v>
      </c>
      <c r="E8734" t="s">
        <v>113</v>
      </c>
      <c r="F8734" s="12">
        <v>214.71</v>
      </c>
      <c r="G8734" s="13">
        <v>1</v>
      </c>
      <c r="H8734">
        <v>0</v>
      </c>
      <c r="I8734" s="12">
        <f t="shared" si="544"/>
        <v>0</v>
      </c>
      <c r="J8734" s="12">
        <f t="shared" si="545"/>
        <v>214.71</v>
      </c>
      <c r="K8734" s="12">
        <f t="shared" si="546"/>
        <v>214.71</v>
      </c>
      <c r="L8734" s="12">
        <v>10.76</v>
      </c>
      <c r="M8734" s="12">
        <f t="shared" si="547"/>
        <v>225.47</v>
      </c>
      <c r="N8734" t="s">
        <v>18</v>
      </c>
      <c r="O8734" s="13">
        <v>2</v>
      </c>
      <c r="P8734">
        <v>4.5</v>
      </c>
      <c r="Q8734" t="b">
        <v>0</v>
      </c>
      <c r="R8734">
        <v>4</v>
      </c>
      <c r="S8734" t="s">
        <v>46</v>
      </c>
      <c r="T8734" t="s">
        <v>30</v>
      </c>
    </row>
    <row r="8735" spans="1:20">
      <c r="A8735" t="s">
        <v>14463</v>
      </c>
      <c r="B8735" s="11">
        <v>45343</v>
      </c>
      <c r="C8735" t="s">
        <v>14464</v>
      </c>
      <c r="D8735" t="s">
        <v>5</v>
      </c>
      <c r="E8735" t="s">
        <v>106</v>
      </c>
      <c r="F8735" s="12">
        <v>76.08</v>
      </c>
      <c r="G8735" s="13">
        <v>1</v>
      </c>
      <c r="H8735">
        <v>0</v>
      </c>
      <c r="I8735" s="12">
        <f t="shared" si="544"/>
        <v>0</v>
      </c>
      <c r="J8735" s="12">
        <f t="shared" si="545"/>
        <v>76.08</v>
      </c>
      <c r="K8735" s="12">
        <f t="shared" si="546"/>
        <v>76.08</v>
      </c>
      <c r="L8735" s="12">
        <v>14.34</v>
      </c>
      <c r="M8735" s="12">
        <f t="shared" si="547"/>
        <v>90.42</v>
      </c>
      <c r="N8735" t="s">
        <v>18</v>
      </c>
      <c r="O8735" s="13">
        <v>2</v>
      </c>
      <c r="P8735">
        <v>5</v>
      </c>
      <c r="Q8735" t="b">
        <v>0</v>
      </c>
      <c r="R8735">
        <v>5</v>
      </c>
      <c r="S8735" t="s">
        <v>44</v>
      </c>
      <c r="T8735" t="s">
        <v>35</v>
      </c>
    </row>
    <row r="8736" spans="1:20">
      <c r="A8736" t="s">
        <v>14465</v>
      </c>
      <c r="B8736" s="11">
        <v>45343</v>
      </c>
      <c r="C8736" t="s">
        <v>14466</v>
      </c>
      <c r="D8736" t="s">
        <v>8</v>
      </c>
      <c r="E8736" t="s">
        <v>241</v>
      </c>
      <c r="F8736" s="12">
        <v>52.55</v>
      </c>
      <c r="G8736" s="13">
        <v>1</v>
      </c>
      <c r="H8736">
        <v>0</v>
      </c>
      <c r="I8736" s="12">
        <f t="shared" si="544"/>
        <v>0</v>
      </c>
      <c r="J8736" s="12">
        <f t="shared" si="545"/>
        <v>52.55</v>
      </c>
      <c r="K8736" s="12">
        <f t="shared" si="546"/>
        <v>52.55</v>
      </c>
      <c r="L8736" s="12">
        <v>19.45</v>
      </c>
      <c r="M8736" s="12">
        <f t="shared" si="547"/>
        <v>72</v>
      </c>
      <c r="N8736" t="s">
        <v>9</v>
      </c>
      <c r="O8736" s="13">
        <v>7</v>
      </c>
      <c r="P8736">
        <v>4</v>
      </c>
      <c r="Q8736" t="b">
        <v>0</v>
      </c>
      <c r="R8736">
        <v>3</v>
      </c>
      <c r="S8736" t="s">
        <v>44</v>
      </c>
      <c r="T8736" t="s">
        <v>39</v>
      </c>
    </row>
    <row r="8737" spans="1:20">
      <c r="A8737" t="s">
        <v>14467</v>
      </c>
      <c r="B8737" s="11">
        <v>45343</v>
      </c>
      <c r="C8737" t="s">
        <v>14468</v>
      </c>
      <c r="D8737" t="s">
        <v>5</v>
      </c>
      <c r="E8737" t="s">
        <v>124</v>
      </c>
      <c r="F8737" s="12">
        <v>83.16</v>
      </c>
      <c r="G8737" s="13">
        <v>1</v>
      </c>
      <c r="H8737">
        <v>0</v>
      </c>
      <c r="I8737" s="12">
        <f t="shared" si="544"/>
        <v>0</v>
      </c>
      <c r="J8737" s="12">
        <f t="shared" si="545"/>
        <v>83.16</v>
      </c>
      <c r="K8737" s="12">
        <f t="shared" si="546"/>
        <v>83.16</v>
      </c>
      <c r="L8737" s="12">
        <v>23.2</v>
      </c>
      <c r="M8737" s="12">
        <f t="shared" si="547"/>
        <v>106.36</v>
      </c>
      <c r="N8737" t="s">
        <v>6</v>
      </c>
      <c r="O8737" s="13">
        <v>13</v>
      </c>
      <c r="P8737">
        <v>3.5</v>
      </c>
      <c r="Q8737" t="b">
        <v>0</v>
      </c>
      <c r="R8737">
        <v>2</v>
      </c>
      <c r="S8737" t="s">
        <v>42</v>
      </c>
      <c r="T8737" t="s">
        <v>35</v>
      </c>
    </row>
    <row r="8738" spans="1:20">
      <c r="A8738" t="s">
        <v>14469</v>
      </c>
      <c r="B8738" s="11">
        <v>45343</v>
      </c>
      <c r="C8738" t="s">
        <v>1807</v>
      </c>
      <c r="D8738" t="s">
        <v>14</v>
      </c>
      <c r="E8738" t="s">
        <v>82</v>
      </c>
      <c r="F8738" s="12">
        <v>218.06</v>
      </c>
      <c r="G8738" s="13">
        <v>2</v>
      </c>
      <c r="H8738">
        <v>0</v>
      </c>
      <c r="I8738" s="12">
        <f t="shared" si="544"/>
        <v>0</v>
      </c>
      <c r="J8738" s="12">
        <f t="shared" si="545"/>
        <v>436.12</v>
      </c>
      <c r="K8738" s="12">
        <f t="shared" si="546"/>
        <v>436.12</v>
      </c>
      <c r="L8738" s="12">
        <v>22.13</v>
      </c>
      <c r="M8738" s="12">
        <f t="shared" si="547"/>
        <v>458.25</v>
      </c>
      <c r="N8738" t="s">
        <v>9</v>
      </c>
      <c r="O8738" s="13">
        <v>10</v>
      </c>
      <c r="P8738">
        <v>3</v>
      </c>
      <c r="Q8738" t="b">
        <v>1</v>
      </c>
      <c r="R8738">
        <v>4</v>
      </c>
      <c r="S8738" t="s">
        <v>44</v>
      </c>
      <c r="T8738" t="s">
        <v>35</v>
      </c>
    </row>
    <row r="8739" spans="1:20">
      <c r="A8739" t="s">
        <v>14470</v>
      </c>
      <c r="B8739" s="11">
        <v>45343</v>
      </c>
      <c r="C8739" t="s">
        <v>14471</v>
      </c>
      <c r="D8739" t="s">
        <v>25</v>
      </c>
      <c r="E8739" t="s">
        <v>159</v>
      </c>
      <c r="F8739" s="12">
        <v>40.22</v>
      </c>
      <c r="G8739" s="13">
        <v>1</v>
      </c>
      <c r="H8739">
        <v>0</v>
      </c>
      <c r="I8739" s="12">
        <f t="shared" si="544"/>
        <v>0</v>
      </c>
      <c r="J8739" s="12">
        <f t="shared" si="545"/>
        <v>40.22</v>
      </c>
      <c r="K8739" s="12">
        <f t="shared" si="546"/>
        <v>40.22</v>
      </c>
      <c r="L8739" s="12">
        <v>14.65</v>
      </c>
      <c r="M8739" s="12">
        <f t="shared" si="547"/>
        <v>54.87</v>
      </c>
      <c r="N8739" t="s">
        <v>9</v>
      </c>
      <c r="O8739" s="13">
        <v>12</v>
      </c>
      <c r="P8739">
        <v>4.5</v>
      </c>
      <c r="Q8739" t="b">
        <v>1</v>
      </c>
      <c r="R8739">
        <v>12</v>
      </c>
      <c r="S8739" t="s">
        <v>48</v>
      </c>
      <c r="T8739" t="s">
        <v>35</v>
      </c>
    </row>
    <row r="8740" spans="1:20">
      <c r="A8740" t="s">
        <v>14472</v>
      </c>
      <c r="B8740" s="11">
        <v>45343</v>
      </c>
      <c r="C8740" t="s">
        <v>14473</v>
      </c>
      <c r="D8740" t="s">
        <v>11</v>
      </c>
      <c r="E8740" t="s">
        <v>151</v>
      </c>
      <c r="F8740" s="12">
        <v>90.12</v>
      </c>
      <c r="G8740" s="13">
        <v>1</v>
      </c>
      <c r="H8740">
        <v>16.8</v>
      </c>
      <c r="I8740" s="12">
        <f t="shared" si="544"/>
        <v>15.14016</v>
      </c>
      <c r="J8740" s="12">
        <f t="shared" si="545"/>
        <v>90.12</v>
      </c>
      <c r="K8740" s="12">
        <f t="shared" si="546"/>
        <v>74.97984</v>
      </c>
      <c r="L8740" s="12">
        <v>26.98</v>
      </c>
      <c r="M8740" s="12">
        <f t="shared" si="547"/>
        <v>101.95984</v>
      </c>
      <c r="N8740" t="s">
        <v>6</v>
      </c>
      <c r="O8740" s="13">
        <v>16</v>
      </c>
      <c r="P8740">
        <v>3</v>
      </c>
      <c r="Q8740" t="b">
        <v>0</v>
      </c>
      <c r="R8740">
        <v>1</v>
      </c>
      <c r="S8740" t="s">
        <v>45</v>
      </c>
      <c r="T8740" t="s">
        <v>39</v>
      </c>
    </row>
    <row r="8741" spans="1:20">
      <c r="A8741" t="s">
        <v>14474</v>
      </c>
      <c r="B8741" s="11">
        <v>45343</v>
      </c>
      <c r="C8741" t="s">
        <v>10515</v>
      </c>
      <c r="D8741" t="s">
        <v>25</v>
      </c>
      <c r="E8741" t="s">
        <v>602</v>
      </c>
      <c r="F8741" s="12">
        <v>387.1</v>
      </c>
      <c r="G8741" s="13">
        <v>2</v>
      </c>
      <c r="H8741">
        <v>0</v>
      </c>
      <c r="I8741" s="12">
        <f t="shared" si="544"/>
        <v>0</v>
      </c>
      <c r="J8741" s="12">
        <f t="shared" si="545"/>
        <v>774.2</v>
      </c>
      <c r="K8741" s="12">
        <f t="shared" si="546"/>
        <v>774.2</v>
      </c>
      <c r="L8741" s="12">
        <v>26.94</v>
      </c>
      <c r="M8741" s="12">
        <f t="shared" si="547"/>
        <v>801.14</v>
      </c>
      <c r="N8741" t="s">
        <v>9</v>
      </c>
      <c r="O8741" s="13">
        <v>12</v>
      </c>
      <c r="P8741">
        <v>5</v>
      </c>
      <c r="Q8741" t="b">
        <v>0</v>
      </c>
      <c r="R8741">
        <v>7</v>
      </c>
      <c r="S8741" t="s">
        <v>44</v>
      </c>
      <c r="T8741" t="s">
        <v>35</v>
      </c>
    </row>
    <row r="8742" spans="1:20">
      <c r="A8742" t="s">
        <v>14475</v>
      </c>
      <c r="B8742" s="11">
        <v>45344</v>
      </c>
      <c r="C8742" t="s">
        <v>2919</v>
      </c>
      <c r="D8742" t="s">
        <v>5</v>
      </c>
      <c r="E8742" t="s">
        <v>106</v>
      </c>
      <c r="F8742" s="12">
        <v>105.81</v>
      </c>
      <c r="G8742" s="13">
        <v>1</v>
      </c>
      <c r="H8742">
        <v>5.7</v>
      </c>
      <c r="I8742" s="12">
        <f t="shared" si="544"/>
        <v>6.03117</v>
      </c>
      <c r="J8742" s="12">
        <f t="shared" si="545"/>
        <v>105.81</v>
      </c>
      <c r="K8742" s="12">
        <f t="shared" si="546"/>
        <v>99.77883</v>
      </c>
      <c r="L8742" s="12">
        <v>13.05</v>
      </c>
      <c r="M8742" s="12">
        <f t="shared" si="547"/>
        <v>112.82883</v>
      </c>
      <c r="N8742" t="s">
        <v>18</v>
      </c>
      <c r="O8742" s="13">
        <v>5</v>
      </c>
      <c r="P8742">
        <v>4.5</v>
      </c>
      <c r="Q8742" t="b">
        <v>0</v>
      </c>
      <c r="R8742">
        <v>6</v>
      </c>
      <c r="S8742" t="s">
        <v>44</v>
      </c>
      <c r="T8742" t="s">
        <v>35</v>
      </c>
    </row>
    <row r="8743" spans="1:20">
      <c r="A8743" t="s">
        <v>14476</v>
      </c>
      <c r="B8743" s="11">
        <v>45344</v>
      </c>
      <c r="C8743" t="s">
        <v>14477</v>
      </c>
      <c r="D8743" t="s">
        <v>25</v>
      </c>
      <c r="E8743" t="s">
        <v>87</v>
      </c>
      <c r="F8743" s="12">
        <v>282.49</v>
      </c>
      <c r="G8743" s="13">
        <v>1</v>
      </c>
      <c r="H8743">
        <v>0</v>
      </c>
      <c r="I8743" s="12">
        <f t="shared" si="544"/>
        <v>0</v>
      </c>
      <c r="J8743" s="12">
        <f t="shared" si="545"/>
        <v>282.49</v>
      </c>
      <c r="K8743" s="12">
        <f t="shared" si="546"/>
        <v>282.49</v>
      </c>
      <c r="L8743" s="12">
        <v>12.41</v>
      </c>
      <c r="M8743" s="12">
        <f t="shared" si="547"/>
        <v>294.9</v>
      </c>
      <c r="N8743" t="s">
        <v>18</v>
      </c>
      <c r="O8743" s="13">
        <v>3</v>
      </c>
      <c r="P8743">
        <v>5</v>
      </c>
      <c r="Q8743" t="b">
        <v>1</v>
      </c>
      <c r="R8743">
        <v>7</v>
      </c>
      <c r="S8743" t="s">
        <v>43</v>
      </c>
      <c r="T8743" t="s">
        <v>30</v>
      </c>
    </row>
    <row r="8744" spans="1:20">
      <c r="A8744" t="s">
        <v>14478</v>
      </c>
      <c r="B8744" s="11">
        <v>45344</v>
      </c>
      <c r="C8744" t="s">
        <v>4299</v>
      </c>
      <c r="D8744" t="s">
        <v>23</v>
      </c>
      <c r="E8744" t="s">
        <v>176</v>
      </c>
      <c r="F8744" s="12">
        <v>27.5</v>
      </c>
      <c r="G8744" s="13">
        <v>1</v>
      </c>
      <c r="H8744">
        <v>0</v>
      </c>
      <c r="I8744" s="12">
        <f t="shared" si="544"/>
        <v>0</v>
      </c>
      <c r="J8744" s="12">
        <f t="shared" si="545"/>
        <v>27.5</v>
      </c>
      <c r="K8744" s="12">
        <f t="shared" si="546"/>
        <v>27.5</v>
      </c>
      <c r="L8744" s="12">
        <v>26.15</v>
      </c>
      <c r="M8744" s="12">
        <f t="shared" si="547"/>
        <v>53.65</v>
      </c>
      <c r="N8744" t="s">
        <v>6</v>
      </c>
      <c r="O8744" s="13">
        <v>8</v>
      </c>
      <c r="P8744">
        <v>4.5</v>
      </c>
      <c r="Q8744" t="b">
        <v>0</v>
      </c>
      <c r="R8744">
        <v>3</v>
      </c>
      <c r="S8744" t="s">
        <v>45</v>
      </c>
      <c r="T8744" t="s">
        <v>35</v>
      </c>
    </row>
    <row r="8745" spans="1:20">
      <c r="A8745" t="s">
        <v>14479</v>
      </c>
      <c r="B8745" s="11">
        <v>45344</v>
      </c>
      <c r="C8745" t="s">
        <v>14480</v>
      </c>
      <c r="D8745" t="s">
        <v>23</v>
      </c>
      <c r="E8745" t="s">
        <v>176</v>
      </c>
      <c r="F8745" s="12">
        <v>61.33</v>
      </c>
      <c r="G8745" s="13">
        <v>1</v>
      </c>
      <c r="H8745">
        <v>0</v>
      </c>
      <c r="I8745" s="12">
        <f t="shared" si="544"/>
        <v>0</v>
      </c>
      <c r="J8745" s="12">
        <f t="shared" si="545"/>
        <v>61.33</v>
      </c>
      <c r="K8745" s="12">
        <f t="shared" si="546"/>
        <v>61.33</v>
      </c>
      <c r="L8745" s="12">
        <v>8.85</v>
      </c>
      <c r="M8745" s="12">
        <f t="shared" si="547"/>
        <v>70.18</v>
      </c>
      <c r="N8745" t="s">
        <v>18</v>
      </c>
      <c r="O8745" s="13">
        <v>5</v>
      </c>
      <c r="P8745">
        <v>4</v>
      </c>
      <c r="Q8745" t="b">
        <v>1</v>
      </c>
      <c r="R8745">
        <v>8</v>
      </c>
      <c r="S8745" t="s">
        <v>44</v>
      </c>
      <c r="T8745" t="s">
        <v>35</v>
      </c>
    </row>
    <row r="8746" spans="1:20">
      <c r="A8746" t="s">
        <v>14481</v>
      </c>
      <c r="B8746" s="11">
        <v>45344</v>
      </c>
      <c r="C8746" t="s">
        <v>9258</v>
      </c>
      <c r="D8746" t="s">
        <v>5</v>
      </c>
      <c r="E8746" t="s">
        <v>119</v>
      </c>
      <c r="F8746" s="12">
        <v>39.07</v>
      </c>
      <c r="G8746" s="13">
        <v>5</v>
      </c>
      <c r="H8746">
        <v>0</v>
      </c>
      <c r="I8746" s="12">
        <f t="shared" si="544"/>
        <v>0</v>
      </c>
      <c r="J8746" s="12">
        <f t="shared" si="545"/>
        <v>195.35</v>
      </c>
      <c r="K8746" s="12">
        <f t="shared" si="546"/>
        <v>195.35</v>
      </c>
      <c r="L8746" s="12">
        <v>10.05</v>
      </c>
      <c r="M8746" s="12">
        <f t="shared" si="547"/>
        <v>205.4</v>
      </c>
      <c r="N8746" t="s">
        <v>18</v>
      </c>
      <c r="O8746" s="13">
        <v>6</v>
      </c>
      <c r="P8746">
        <v>4.5</v>
      </c>
      <c r="Q8746" t="b">
        <v>0</v>
      </c>
      <c r="R8746">
        <v>8</v>
      </c>
      <c r="S8746" t="s">
        <v>44</v>
      </c>
      <c r="T8746" t="s">
        <v>30</v>
      </c>
    </row>
    <row r="8747" spans="1:20">
      <c r="A8747" t="s">
        <v>14482</v>
      </c>
      <c r="B8747" s="11">
        <v>45344</v>
      </c>
      <c r="C8747" t="s">
        <v>14483</v>
      </c>
      <c r="D8747" t="s">
        <v>20</v>
      </c>
      <c r="E8747" t="s">
        <v>136</v>
      </c>
      <c r="F8747" s="12">
        <v>28.91</v>
      </c>
      <c r="G8747" s="13">
        <v>4</v>
      </c>
      <c r="H8747">
        <v>0</v>
      </c>
      <c r="I8747" s="12">
        <f t="shared" si="544"/>
        <v>0</v>
      </c>
      <c r="J8747" s="12">
        <f t="shared" si="545"/>
        <v>115.64</v>
      </c>
      <c r="K8747" s="12">
        <f t="shared" si="546"/>
        <v>115.64</v>
      </c>
      <c r="L8747" s="12">
        <v>11.11</v>
      </c>
      <c r="M8747" s="12">
        <f t="shared" si="547"/>
        <v>126.75</v>
      </c>
      <c r="N8747" t="s">
        <v>18</v>
      </c>
      <c r="O8747" s="13">
        <v>7</v>
      </c>
      <c r="P8747">
        <v>2</v>
      </c>
      <c r="Q8747" t="b">
        <v>0</v>
      </c>
      <c r="R8747">
        <v>4</v>
      </c>
      <c r="S8747" t="s">
        <v>44</v>
      </c>
      <c r="T8747" t="s">
        <v>39</v>
      </c>
    </row>
    <row r="8748" spans="1:20">
      <c r="A8748" t="s">
        <v>14484</v>
      </c>
      <c r="B8748" s="11">
        <v>45344</v>
      </c>
      <c r="C8748" t="s">
        <v>14485</v>
      </c>
      <c r="D8748" t="s">
        <v>11</v>
      </c>
      <c r="E8748" t="s">
        <v>91</v>
      </c>
      <c r="F8748" s="12">
        <v>93.99</v>
      </c>
      <c r="G8748" s="13">
        <v>2</v>
      </c>
      <c r="H8748">
        <v>22.4</v>
      </c>
      <c r="I8748" s="12">
        <f t="shared" si="544"/>
        <v>21.05376</v>
      </c>
      <c r="J8748" s="12">
        <f t="shared" si="545"/>
        <v>187.98</v>
      </c>
      <c r="K8748" s="12">
        <f t="shared" si="546"/>
        <v>166.92624</v>
      </c>
      <c r="L8748" s="12">
        <v>14.79</v>
      </c>
      <c r="M8748" s="12">
        <f t="shared" si="547"/>
        <v>181.71624</v>
      </c>
      <c r="N8748" t="s">
        <v>9</v>
      </c>
      <c r="O8748" s="13">
        <v>11</v>
      </c>
      <c r="P8748">
        <v>4.5</v>
      </c>
      <c r="Q8748" t="b">
        <v>1</v>
      </c>
      <c r="R8748">
        <v>3</v>
      </c>
      <c r="S8748" t="s">
        <v>48</v>
      </c>
      <c r="T8748" t="s">
        <v>35</v>
      </c>
    </row>
    <row r="8749" spans="1:20">
      <c r="A8749" t="s">
        <v>14486</v>
      </c>
      <c r="B8749" s="11">
        <v>45345</v>
      </c>
      <c r="C8749" t="s">
        <v>10654</v>
      </c>
      <c r="D8749" t="s">
        <v>23</v>
      </c>
      <c r="E8749" t="s">
        <v>110</v>
      </c>
      <c r="F8749" s="12">
        <v>24.62</v>
      </c>
      <c r="G8749" s="13">
        <v>1</v>
      </c>
      <c r="H8749">
        <v>0</v>
      </c>
      <c r="I8749" s="12">
        <f t="shared" si="544"/>
        <v>0</v>
      </c>
      <c r="J8749" s="12">
        <f t="shared" si="545"/>
        <v>24.62</v>
      </c>
      <c r="K8749" s="12">
        <f t="shared" si="546"/>
        <v>24.62</v>
      </c>
      <c r="L8749" s="12">
        <v>17.42</v>
      </c>
      <c r="M8749" s="12">
        <f t="shared" si="547"/>
        <v>42.04</v>
      </c>
      <c r="N8749" t="s">
        <v>9</v>
      </c>
      <c r="O8749" s="13">
        <v>10</v>
      </c>
      <c r="P8749">
        <v>5</v>
      </c>
      <c r="Q8749" t="b">
        <v>0</v>
      </c>
      <c r="R8749">
        <v>1</v>
      </c>
      <c r="S8749" t="s">
        <v>45</v>
      </c>
      <c r="T8749" t="s">
        <v>32</v>
      </c>
    </row>
    <row r="8750" spans="1:20">
      <c r="A8750" t="s">
        <v>14487</v>
      </c>
      <c r="B8750" s="11">
        <v>45345</v>
      </c>
      <c r="C8750" t="s">
        <v>3619</v>
      </c>
      <c r="D8750" t="s">
        <v>17</v>
      </c>
      <c r="E8750" t="s">
        <v>139</v>
      </c>
      <c r="F8750" s="12">
        <v>72.57</v>
      </c>
      <c r="G8750" s="13">
        <v>1</v>
      </c>
      <c r="H8750">
        <v>0</v>
      </c>
      <c r="I8750" s="12">
        <f t="shared" si="544"/>
        <v>0</v>
      </c>
      <c r="J8750" s="12">
        <f t="shared" si="545"/>
        <v>72.57</v>
      </c>
      <c r="K8750" s="12">
        <f t="shared" si="546"/>
        <v>72.57</v>
      </c>
      <c r="L8750" s="12">
        <v>10.56</v>
      </c>
      <c r="M8750" s="12">
        <f t="shared" si="547"/>
        <v>83.13</v>
      </c>
      <c r="N8750" t="s">
        <v>18</v>
      </c>
      <c r="O8750" s="13">
        <v>6</v>
      </c>
      <c r="P8750">
        <v>3</v>
      </c>
      <c r="Q8750" t="b">
        <v>1</v>
      </c>
      <c r="R8750">
        <v>3</v>
      </c>
      <c r="S8750" t="s">
        <v>48</v>
      </c>
      <c r="T8750" t="s">
        <v>32</v>
      </c>
    </row>
    <row r="8751" spans="1:20">
      <c r="A8751" t="s">
        <v>14488</v>
      </c>
      <c r="B8751" s="11">
        <v>45345</v>
      </c>
      <c r="C8751" t="s">
        <v>11734</v>
      </c>
      <c r="D8751" t="s">
        <v>8</v>
      </c>
      <c r="E8751" t="s">
        <v>75</v>
      </c>
      <c r="F8751" s="12">
        <v>29.02</v>
      </c>
      <c r="G8751" s="13">
        <v>4</v>
      </c>
      <c r="H8751">
        <v>9.4</v>
      </c>
      <c r="I8751" s="12">
        <f t="shared" si="544"/>
        <v>2.72788</v>
      </c>
      <c r="J8751" s="12">
        <f t="shared" si="545"/>
        <v>116.08</v>
      </c>
      <c r="K8751" s="12">
        <f t="shared" si="546"/>
        <v>113.35212</v>
      </c>
      <c r="L8751" s="12">
        <v>19.3</v>
      </c>
      <c r="M8751" s="12">
        <f t="shared" si="547"/>
        <v>132.65212</v>
      </c>
      <c r="N8751" t="s">
        <v>9</v>
      </c>
      <c r="O8751" s="13">
        <v>13</v>
      </c>
      <c r="P8751">
        <v>4</v>
      </c>
      <c r="Q8751" t="b">
        <v>0</v>
      </c>
      <c r="R8751">
        <v>2</v>
      </c>
      <c r="S8751" t="s">
        <v>45</v>
      </c>
      <c r="T8751" t="s">
        <v>37</v>
      </c>
    </row>
    <row r="8752" spans="1:20">
      <c r="A8752" t="s">
        <v>14489</v>
      </c>
      <c r="B8752" s="11">
        <v>45345</v>
      </c>
      <c r="C8752" t="s">
        <v>14490</v>
      </c>
      <c r="D8752" t="s">
        <v>14</v>
      </c>
      <c r="E8752" t="s">
        <v>82</v>
      </c>
      <c r="F8752" s="12">
        <v>81.88</v>
      </c>
      <c r="G8752" s="13">
        <v>1</v>
      </c>
      <c r="H8752">
        <v>0</v>
      </c>
      <c r="I8752" s="12">
        <f t="shared" si="544"/>
        <v>0</v>
      </c>
      <c r="J8752" s="12">
        <f t="shared" si="545"/>
        <v>81.88</v>
      </c>
      <c r="K8752" s="12">
        <f t="shared" si="546"/>
        <v>81.88</v>
      </c>
      <c r="L8752" s="12">
        <v>13.06</v>
      </c>
      <c r="M8752" s="12">
        <f t="shared" si="547"/>
        <v>94.94</v>
      </c>
      <c r="N8752" t="s">
        <v>18</v>
      </c>
      <c r="O8752" s="13">
        <v>3</v>
      </c>
      <c r="P8752">
        <v>5</v>
      </c>
      <c r="Q8752" t="b">
        <v>0</v>
      </c>
      <c r="R8752">
        <v>1</v>
      </c>
      <c r="S8752" t="s">
        <v>44</v>
      </c>
      <c r="T8752" t="s">
        <v>35</v>
      </c>
    </row>
    <row r="8753" spans="1:20">
      <c r="A8753" t="s">
        <v>14491</v>
      </c>
      <c r="B8753" s="11">
        <v>45345</v>
      </c>
      <c r="C8753" t="s">
        <v>11895</v>
      </c>
      <c r="D8753" t="s">
        <v>14</v>
      </c>
      <c r="E8753" t="s">
        <v>94</v>
      </c>
      <c r="F8753" s="12">
        <v>148.78</v>
      </c>
      <c r="G8753" s="13">
        <v>2</v>
      </c>
      <c r="H8753">
        <v>0</v>
      </c>
      <c r="I8753" s="12">
        <f t="shared" si="544"/>
        <v>0</v>
      </c>
      <c r="J8753" s="12">
        <f t="shared" si="545"/>
        <v>297.56</v>
      </c>
      <c r="K8753" s="12">
        <f t="shared" si="546"/>
        <v>297.56</v>
      </c>
      <c r="L8753" s="12">
        <v>12.78</v>
      </c>
      <c r="M8753" s="12">
        <f t="shared" si="547"/>
        <v>310.34</v>
      </c>
      <c r="N8753" t="s">
        <v>18</v>
      </c>
      <c r="O8753" s="13">
        <v>7</v>
      </c>
      <c r="P8753">
        <v>5</v>
      </c>
      <c r="Q8753" t="b">
        <v>0</v>
      </c>
      <c r="R8753">
        <v>2</v>
      </c>
      <c r="S8753" t="s">
        <v>44</v>
      </c>
      <c r="T8753" t="s">
        <v>39</v>
      </c>
    </row>
    <row r="8754" spans="1:20">
      <c r="A8754" t="s">
        <v>14492</v>
      </c>
      <c r="B8754" s="11">
        <v>45345</v>
      </c>
      <c r="C8754" t="s">
        <v>14493</v>
      </c>
      <c r="D8754" t="s">
        <v>11</v>
      </c>
      <c r="E8754" t="s">
        <v>91</v>
      </c>
      <c r="F8754" s="12">
        <v>76.95</v>
      </c>
      <c r="G8754" s="13">
        <v>1</v>
      </c>
      <c r="H8754">
        <v>0</v>
      </c>
      <c r="I8754" s="12">
        <f t="shared" si="544"/>
        <v>0</v>
      </c>
      <c r="J8754" s="12">
        <f t="shared" si="545"/>
        <v>76.95</v>
      </c>
      <c r="K8754" s="12">
        <f t="shared" si="546"/>
        <v>76.95</v>
      </c>
      <c r="L8754" s="12">
        <v>20.07</v>
      </c>
      <c r="M8754" s="12">
        <f t="shared" si="547"/>
        <v>97.02</v>
      </c>
      <c r="N8754" t="s">
        <v>12</v>
      </c>
      <c r="O8754" s="13">
        <v>22</v>
      </c>
      <c r="P8754">
        <v>5</v>
      </c>
      <c r="Q8754" t="b">
        <v>0</v>
      </c>
      <c r="R8754">
        <v>5</v>
      </c>
      <c r="S8754" t="s">
        <v>48</v>
      </c>
      <c r="T8754" t="s">
        <v>30</v>
      </c>
    </row>
    <row r="8755" spans="1:20">
      <c r="A8755" t="s">
        <v>14494</v>
      </c>
      <c r="B8755" s="11">
        <v>45345</v>
      </c>
      <c r="C8755" t="s">
        <v>9595</v>
      </c>
      <c r="D8755" t="s">
        <v>8</v>
      </c>
      <c r="E8755" t="s">
        <v>179</v>
      </c>
      <c r="F8755" s="12">
        <v>17.38</v>
      </c>
      <c r="G8755" s="13">
        <v>2</v>
      </c>
      <c r="H8755">
        <v>0</v>
      </c>
      <c r="I8755" s="12">
        <f t="shared" si="544"/>
        <v>0</v>
      </c>
      <c r="J8755" s="12">
        <f t="shared" si="545"/>
        <v>34.76</v>
      </c>
      <c r="K8755" s="12">
        <f t="shared" si="546"/>
        <v>34.76</v>
      </c>
      <c r="L8755" s="12">
        <v>20.12</v>
      </c>
      <c r="M8755" s="12">
        <f t="shared" si="547"/>
        <v>54.88</v>
      </c>
      <c r="N8755" t="s">
        <v>9</v>
      </c>
      <c r="O8755" s="13">
        <v>7</v>
      </c>
      <c r="P8755">
        <v>5</v>
      </c>
      <c r="Q8755" t="b">
        <v>0</v>
      </c>
      <c r="R8755">
        <v>3</v>
      </c>
      <c r="S8755" t="s">
        <v>44</v>
      </c>
      <c r="T8755" t="s">
        <v>35</v>
      </c>
    </row>
    <row r="8756" spans="1:20">
      <c r="A8756" t="s">
        <v>14495</v>
      </c>
      <c r="B8756" s="11">
        <v>45345</v>
      </c>
      <c r="C8756" t="s">
        <v>14496</v>
      </c>
      <c r="D8756" t="s">
        <v>17</v>
      </c>
      <c r="E8756" t="s">
        <v>78</v>
      </c>
      <c r="F8756" s="12">
        <v>23.7</v>
      </c>
      <c r="G8756" s="13">
        <v>1</v>
      </c>
      <c r="H8756">
        <v>0</v>
      </c>
      <c r="I8756" s="12">
        <f t="shared" si="544"/>
        <v>0</v>
      </c>
      <c r="J8756" s="12">
        <f t="shared" si="545"/>
        <v>23.7</v>
      </c>
      <c r="K8756" s="12">
        <f t="shared" si="546"/>
        <v>23.7</v>
      </c>
      <c r="L8756" s="12">
        <v>26.42</v>
      </c>
      <c r="M8756" s="12">
        <f t="shared" si="547"/>
        <v>50.12</v>
      </c>
      <c r="N8756" t="s">
        <v>6</v>
      </c>
      <c r="O8756" s="13">
        <v>20</v>
      </c>
      <c r="P8756">
        <v>5</v>
      </c>
      <c r="Q8756" t="b">
        <v>0</v>
      </c>
      <c r="R8756">
        <v>2</v>
      </c>
      <c r="S8756" t="s">
        <v>48</v>
      </c>
      <c r="T8756" t="s">
        <v>35</v>
      </c>
    </row>
    <row r="8757" spans="1:20">
      <c r="A8757" t="s">
        <v>14497</v>
      </c>
      <c r="B8757" s="11">
        <v>45345</v>
      </c>
      <c r="C8757" t="s">
        <v>14498</v>
      </c>
      <c r="D8757" t="s">
        <v>14</v>
      </c>
      <c r="E8757" t="s">
        <v>162</v>
      </c>
      <c r="F8757" s="12">
        <v>35.73</v>
      </c>
      <c r="G8757" s="13">
        <v>1</v>
      </c>
      <c r="H8757">
        <v>6.4</v>
      </c>
      <c r="I8757" s="12">
        <f t="shared" si="544"/>
        <v>2.28672</v>
      </c>
      <c r="J8757" s="12">
        <f t="shared" si="545"/>
        <v>35.73</v>
      </c>
      <c r="K8757" s="12">
        <f t="shared" si="546"/>
        <v>33.44328</v>
      </c>
      <c r="L8757" s="12">
        <v>24.44</v>
      </c>
      <c r="M8757" s="12">
        <f t="shared" si="547"/>
        <v>57.88328</v>
      </c>
      <c r="N8757" t="s">
        <v>6</v>
      </c>
      <c r="O8757" s="13">
        <v>23</v>
      </c>
      <c r="P8757">
        <v>4.5</v>
      </c>
      <c r="Q8757" t="b">
        <v>0</v>
      </c>
      <c r="R8757">
        <v>2</v>
      </c>
      <c r="S8757" t="s">
        <v>44</v>
      </c>
      <c r="T8757" t="s">
        <v>37</v>
      </c>
    </row>
    <row r="8758" spans="1:20">
      <c r="A8758" t="s">
        <v>14499</v>
      </c>
      <c r="B8758" s="11">
        <v>45345</v>
      </c>
      <c r="C8758" t="s">
        <v>3558</v>
      </c>
      <c r="D8758" t="s">
        <v>14</v>
      </c>
      <c r="E8758" t="s">
        <v>113</v>
      </c>
      <c r="F8758" s="12">
        <v>96.95</v>
      </c>
      <c r="G8758" s="13">
        <v>1</v>
      </c>
      <c r="H8758">
        <v>0</v>
      </c>
      <c r="I8758" s="12">
        <f t="shared" si="544"/>
        <v>0</v>
      </c>
      <c r="J8758" s="12">
        <f t="shared" si="545"/>
        <v>96.95</v>
      </c>
      <c r="K8758" s="12">
        <f t="shared" si="546"/>
        <v>96.95</v>
      </c>
      <c r="L8758" s="12">
        <v>26.5</v>
      </c>
      <c r="M8758" s="12">
        <f t="shared" si="547"/>
        <v>123.45</v>
      </c>
      <c r="N8758" t="s">
        <v>6</v>
      </c>
      <c r="O8758" s="13">
        <v>9</v>
      </c>
      <c r="P8758">
        <v>5</v>
      </c>
      <c r="Q8758" t="b">
        <v>0</v>
      </c>
      <c r="R8758">
        <v>4</v>
      </c>
      <c r="S8758" t="s">
        <v>44</v>
      </c>
      <c r="T8758" t="s">
        <v>35</v>
      </c>
    </row>
    <row r="8759" spans="1:20">
      <c r="A8759" t="s">
        <v>14500</v>
      </c>
      <c r="B8759" s="11">
        <v>45345</v>
      </c>
      <c r="C8759" t="s">
        <v>14501</v>
      </c>
      <c r="D8759" t="s">
        <v>17</v>
      </c>
      <c r="E8759" t="s">
        <v>139</v>
      </c>
      <c r="F8759" s="12">
        <v>80.53</v>
      </c>
      <c r="G8759" s="13">
        <v>1</v>
      </c>
      <c r="H8759">
        <v>0</v>
      </c>
      <c r="I8759" s="12">
        <f t="shared" si="544"/>
        <v>0</v>
      </c>
      <c r="J8759" s="12">
        <f t="shared" si="545"/>
        <v>80.53</v>
      </c>
      <c r="K8759" s="12">
        <f t="shared" si="546"/>
        <v>80.53</v>
      </c>
      <c r="L8759" s="12">
        <v>18.55</v>
      </c>
      <c r="M8759" s="12">
        <f t="shared" si="547"/>
        <v>99.08</v>
      </c>
      <c r="N8759" t="s">
        <v>9</v>
      </c>
      <c r="O8759" s="13">
        <v>10</v>
      </c>
      <c r="P8759">
        <v>5</v>
      </c>
      <c r="Q8759" t="b">
        <v>1</v>
      </c>
      <c r="R8759">
        <v>10</v>
      </c>
      <c r="S8759" t="s">
        <v>44</v>
      </c>
      <c r="T8759" t="s">
        <v>39</v>
      </c>
    </row>
    <row r="8760" spans="1:20">
      <c r="A8760" t="s">
        <v>14502</v>
      </c>
      <c r="B8760" s="11">
        <v>45345</v>
      </c>
      <c r="C8760" t="s">
        <v>14503</v>
      </c>
      <c r="D8760" t="s">
        <v>11</v>
      </c>
      <c r="E8760" t="s">
        <v>151</v>
      </c>
      <c r="F8760" s="12">
        <v>41.18</v>
      </c>
      <c r="G8760" s="13">
        <v>1</v>
      </c>
      <c r="H8760">
        <v>0</v>
      </c>
      <c r="I8760" s="12">
        <f t="shared" si="544"/>
        <v>0</v>
      </c>
      <c r="J8760" s="12">
        <f t="shared" si="545"/>
        <v>41.18</v>
      </c>
      <c r="K8760" s="12">
        <f t="shared" si="546"/>
        <v>41.18</v>
      </c>
      <c r="L8760" s="12">
        <v>13.4</v>
      </c>
      <c r="M8760" s="12">
        <f t="shared" si="547"/>
        <v>54.58</v>
      </c>
      <c r="N8760" t="s">
        <v>9</v>
      </c>
      <c r="O8760" s="13">
        <v>9</v>
      </c>
      <c r="P8760">
        <v>5</v>
      </c>
      <c r="Q8760" t="b">
        <v>0</v>
      </c>
      <c r="R8760">
        <v>4</v>
      </c>
      <c r="S8760" t="s">
        <v>42</v>
      </c>
      <c r="T8760" t="s">
        <v>35</v>
      </c>
    </row>
    <row r="8761" spans="1:20">
      <c r="A8761" t="s">
        <v>14504</v>
      </c>
      <c r="B8761" s="11">
        <v>45346</v>
      </c>
      <c r="C8761" t="s">
        <v>14505</v>
      </c>
      <c r="D8761" t="s">
        <v>14</v>
      </c>
      <c r="E8761" t="s">
        <v>82</v>
      </c>
      <c r="F8761" s="12">
        <v>38.63</v>
      </c>
      <c r="G8761" s="13">
        <v>5</v>
      </c>
      <c r="H8761">
        <v>0</v>
      </c>
      <c r="I8761" s="12">
        <f t="shared" si="544"/>
        <v>0</v>
      </c>
      <c r="J8761" s="12">
        <f t="shared" si="545"/>
        <v>193.15</v>
      </c>
      <c r="K8761" s="12">
        <f t="shared" si="546"/>
        <v>193.15</v>
      </c>
      <c r="L8761" s="12">
        <v>26.12</v>
      </c>
      <c r="M8761" s="12">
        <f t="shared" si="547"/>
        <v>219.27</v>
      </c>
      <c r="N8761" t="s">
        <v>15</v>
      </c>
      <c r="O8761" s="13">
        <v>16</v>
      </c>
      <c r="P8761">
        <v>3.5</v>
      </c>
      <c r="Q8761" t="b">
        <v>0</v>
      </c>
      <c r="R8761">
        <v>1</v>
      </c>
      <c r="S8761" t="s">
        <v>44</v>
      </c>
      <c r="T8761" t="s">
        <v>35</v>
      </c>
    </row>
    <row r="8762" spans="1:20">
      <c r="A8762" t="s">
        <v>14506</v>
      </c>
      <c r="B8762" s="11">
        <v>45346</v>
      </c>
      <c r="C8762" t="s">
        <v>14507</v>
      </c>
      <c r="D8762" t="s">
        <v>14</v>
      </c>
      <c r="E8762" t="s">
        <v>162</v>
      </c>
      <c r="F8762" s="12">
        <v>121.45</v>
      </c>
      <c r="G8762" s="13">
        <v>1</v>
      </c>
      <c r="H8762">
        <v>0</v>
      </c>
      <c r="I8762" s="12">
        <f t="shared" si="544"/>
        <v>0</v>
      </c>
      <c r="J8762" s="12">
        <f t="shared" si="545"/>
        <v>121.45</v>
      </c>
      <c r="K8762" s="12">
        <f t="shared" si="546"/>
        <v>121.45</v>
      </c>
      <c r="L8762" s="12">
        <v>14.97</v>
      </c>
      <c r="M8762" s="12">
        <f t="shared" si="547"/>
        <v>136.42</v>
      </c>
      <c r="N8762" t="s">
        <v>18</v>
      </c>
      <c r="O8762" s="13">
        <v>6</v>
      </c>
      <c r="P8762">
        <v>5</v>
      </c>
      <c r="Q8762" t="b">
        <v>0</v>
      </c>
      <c r="R8762">
        <v>6</v>
      </c>
      <c r="S8762" t="s">
        <v>44</v>
      </c>
      <c r="T8762" t="s">
        <v>35</v>
      </c>
    </row>
    <row r="8763" spans="1:20">
      <c r="A8763" t="s">
        <v>14508</v>
      </c>
      <c r="B8763" s="11">
        <v>45346</v>
      </c>
      <c r="C8763" t="s">
        <v>6181</v>
      </c>
      <c r="D8763" t="s">
        <v>11</v>
      </c>
      <c r="E8763" t="s">
        <v>204</v>
      </c>
      <c r="F8763" s="12">
        <v>72.79</v>
      </c>
      <c r="G8763" s="13">
        <v>1</v>
      </c>
      <c r="H8763">
        <v>0</v>
      </c>
      <c r="I8763" s="12">
        <f t="shared" si="544"/>
        <v>0</v>
      </c>
      <c r="J8763" s="12">
        <f t="shared" si="545"/>
        <v>72.79</v>
      </c>
      <c r="K8763" s="12">
        <f t="shared" si="546"/>
        <v>72.79</v>
      </c>
      <c r="L8763" s="12">
        <v>7.71</v>
      </c>
      <c r="M8763" s="12">
        <f t="shared" si="547"/>
        <v>80.5</v>
      </c>
      <c r="N8763" t="s">
        <v>18</v>
      </c>
      <c r="O8763" s="13">
        <v>3</v>
      </c>
      <c r="P8763">
        <v>3.5</v>
      </c>
      <c r="Q8763" t="b">
        <v>0</v>
      </c>
      <c r="R8763">
        <v>2</v>
      </c>
      <c r="S8763" t="s">
        <v>44</v>
      </c>
      <c r="T8763" t="s">
        <v>39</v>
      </c>
    </row>
    <row r="8764" spans="1:20">
      <c r="A8764" t="s">
        <v>14509</v>
      </c>
      <c r="B8764" s="11">
        <v>45346</v>
      </c>
      <c r="C8764" t="s">
        <v>10817</v>
      </c>
      <c r="D8764" t="s">
        <v>20</v>
      </c>
      <c r="E8764" t="s">
        <v>226</v>
      </c>
      <c r="F8764" s="12">
        <v>34.64</v>
      </c>
      <c r="G8764" s="13">
        <v>4</v>
      </c>
      <c r="H8764">
        <v>23.7</v>
      </c>
      <c r="I8764" s="12">
        <f t="shared" si="544"/>
        <v>8.20968</v>
      </c>
      <c r="J8764" s="12">
        <f t="shared" si="545"/>
        <v>138.56</v>
      </c>
      <c r="K8764" s="12">
        <f t="shared" si="546"/>
        <v>130.35032</v>
      </c>
      <c r="L8764" s="12">
        <v>6.61</v>
      </c>
      <c r="M8764" s="12">
        <f t="shared" si="547"/>
        <v>136.96032</v>
      </c>
      <c r="N8764" t="s">
        <v>18</v>
      </c>
      <c r="O8764" s="13">
        <v>4</v>
      </c>
      <c r="P8764">
        <v>5</v>
      </c>
      <c r="Q8764" t="b">
        <v>0</v>
      </c>
      <c r="R8764">
        <v>8</v>
      </c>
      <c r="S8764" t="s">
        <v>48</v>
      </c>
      <c r="T8764" t="s">
        <v>35</v>
      </c>
    </row>
    <row r="8765" spans="1:20">
      <c r="A8765" t="s">
        <v>14510</v>
      </c>
      <c r="B8765" s="11">
        <v>45346</v>
      </c>
      <c r="C8765" t="s">
        <v>14511</v>
      </c>
      <c r="D8765" t="s">
        <v>25</v>
      </c>
      <c r="E8765" t="s">
        <v>602</v>
      </c>
      <c r="F8765" s="12">
        <v>345.95</v>
      </c>
      <c r="G8765" s="13">
        <v>1</v>
      </c>
      <c r="H8765">
        <v>20.9</v>
      </c>
      <c r="I8765" s="12">
        <f t="shared" si="544"/>
        <v>72.30355</v>
      </c>
      <c r="J8765" s="12">
        <f t="shared" si="545"/>
        <v>345.95</v>
      </c>
      <c r="K8765" s="12">
        <f t="shared" si="546"/>
        <v>273.64645</v>
      </c>
      <c r="L8765" s="12">
        <v>30.83</v>
      </c>
      <c r="M8765" s="12">
        <f t="shared" si="547"/>
        <v>304.47645</v>
      </c>
      <c r="N8765" t="s">
        <v>6</v>
      </c>
      <c r="O8765" s="13">
        <v>20</v>
      </c>
      <c r="P8765">
        <v>5</v>
      </c>
      <c r="Q8765" t="b">
        <v>0</v>
      </c>
      <c r="R8765">
        <v>12</v>
      </c>
      <c r="S8765" t="s">
        <v>48</v>
      </c>
      <c r="T8765" t="s">
        <v>35</v>
      </c>
    </row>
    <row r="8766" spans="1:20">
      <c r="A8766" t="s">
        <v>14512</v>
      </c>
      <c r="B8766" s="11">
        <v>45346</v>
      </c>
      <c r="C8766" t="s">
        <v>14513</v>
      </c>
      <c r="D8766" t="s">
        <v>17</v>
      </c>
      <c r="E8766" t="s">
        <v>209</v>
      </c>
      <c r="F8766" s="12">
        <v>106.52</v>
      </c>
      <c r="G8766" s="13">
        <v>1</v>
      </c>
      <c r="H8766">
        <v>9.7</v>
      </c>
      <c r="I8766" s="12">
        <f t="shared" si="544"/>
        <v>10.33244</v>
      </c>
      <c r="J8766" s="12">
        <f t="shared" si="545"/>
        <v>106.52</v>
      </c>
      <c r="K8766" s="12">
        <f t="shared" si="546"/>
        <v>96.18756</v>
      </c>
      <c r="L8766" s="12">
        <v>14.31</v>
      </c>
      <c r="M8766" s="12">
        <f t="shared" si="547"/>
        <v>110.49756</v>
      </c>
      <c r="N8766" t="s">
        <v>18</v>
      </c>
      <c r="O8766" s="13">
        <v>7</v>
      </c>
      <c r="P8766">
        <v>5</v>
      </c>
      <c r="Q8766" t="b">
        <v>0</v>
      </c>
      <c r="R8766">
        <v>2</v>
      </c>
      <c r="S8766" t="s">
        <v>44</v>
      </c>
      <c r="T8766" t="s">
        <v>39</v>
      </c>
    </row>
    <row r="8767" spans="1:20">
      <c r="A8767" t="s">
        <v>14514</v>
      </c>
      <c r="B8767" s="11">
        <v>45346</v>
      </c>
      <c r="C8767" t="s">
        <v>14515</v>
      </c>
      <c r="D8767" t="s">
        <v>11</v>
      </c>
      <c r="E8767" t="s">
        <v>215</v>
      </c>
      <c r="F8767" s="12">
        <v>33.77</v>
      </c>
      <c r="G8767" s="13">
        <v>1</v>
      </c>
      <c r="H8767">
        <v>0</v>
      </c>
      <c r="I8767" s="12">
        <f t="shared" si="544"/>
        <v>0</v>
      </c>
      <c r="J8767" s="12">
        <f t="shared" si="545"/>
        <v>33.77</v>
      </c>
      <c r="K8767" s="12">
        <f t="shared" si="546"/>
        <v>33.77</v>
      </c>
      <c r="L8767" s="12">
        <v>13.04</v>
      </c>
      <c r="M8767" s="12">
        <f t="shared" si="547"/>
        <v>46.81</v>
      </c>
      <c r="N8767" t="s">
        <v>9</v>
      </c>
      <c r="O8767" s="13">
        <v>10</v>
      </c>
      <c r="P8767">
        <v>5</v>
      </c>
      <c r="Q8767" t="b">
        <v>0</v>
      </c>
      <c r="R8767">
        <v>1</v>
      </c>
      <c r="S8767" t="s">
        <v>46</v>
      </c>
      <c r="T8767" t="s">
        <v>35</v>
      </c>
    </row>
    <row r="8768" spans="1:20">
      <c r="A8768" t="s">
        <v>14516</v>
      </c>
      <c r="B8768" s="11">
        <v>45346</v>
      </c>
      <c r="C8768" t="s">
        <v>14517</v>
      </c>
      <c r="D8768" t="s">
        <v>23</v>
      </c>
      <c r="E8768" t="s">
        <v>110</v>
      </c>
      <c r="F8768" s="12">
        <v>68.62</v>
      </c>
      <c r="G8768" s="13">
        <v>1</v>
      </c>
      <c r="H8768">
        <v>0</v>
      </c>
      <c r="I8768" s="12">
        <f t="shared" si="544"/>
        <v>0</v>
      </c>
      <c r="J8768" s="12">
        <f t="shared" si="545"/>
        <v>68.62</v>
      </c>
      <c r="K8768" s="12">
        <f t="shared" si="546"/>
        <v>68.62</v>
      </c>
      <c r="L8768" s="12">
        <v>14.77</v>
      </c>
      <c r="M8768" s="12">
        <f t="shared" si="547"/>
        <v>83.39</v>
      </c>
      <c r="N8768" t="s">
        <v>18</v>
      </c>
      <c r="O8768" s="13">
        <v>2</v>
      </c>
      <c r="P8768">
        <v>5</v>
      </c>
      <c r="Q8768" t="b">
        <v>0</v>
      </c>
      <c r="R8768">
        <v>2</v>
      </c>
      <c r="S8768" t="s">
        <v>45</v>
      </c>
      <c r="T8768" t="s">
        <v>35</v>
      </c>
    </row>
    <row r="8769" spans="1:20">
      <c r="A8769" t="s">
        <v>14518</v>
      </c>
      <c r="B8769" s="11">
        <v>45346</v>
      </c>
      <c r="C8769" t="s">
        <v>14519</v>
      </c>
      <c r="D8769" t="s">
        <v>11</v>
      </c>
      <c r="E8769" t="s">
        <v>400</v>
      </c>
      <c r="F8769" s="12">
        <v>88.03</v>
      </c>
      <c r="G8769" s="13">
        <v>2</v>
      </c>
      <c r="H8769">
        <v>0</v>
      </c>
      <c r="I8769" s="12">
        <f t="shared" si="544"/>
        <v>0</v>
      </c>
      <c r="J8769" s="12">
        <f t="shared" si="545"/>
        <v>176.06</v>
      </c>
      <c r="K8769" s="12">
        <f t="shared" si="546"/>
        <v>176.06</v>
      </c>
      <c r="L8769" s="12">
        <v>23.16</v>
      </c>
      <c r="M8769" s="12">
        <f t="shared" si="547"/>
        <v>199.22</v>
      </c>
      <c r="N8769" t="s">
        <v>6</v>
      </c>
      <c r="O8769" s="13">
        <v>16</v>
      </c>
      <c r="P8769">
        <v>4.5</v>
      </c>
      <c r="Q8769" t="b">
        <v>0</v>
      </c>
      <c r="R8769">
        <v>12</v>
      </c>
      <c r="S8769" t="s">
        <v>42</v>
      </c>
      <c r="T8769" t="s">
        <v>32</v>
      </c>
    </row>
    <row r="8770" spans="1:20">
      <c r="A8770" t="s">
        <v>14520</v>
      </c>
      <c r="B8770" s="11">
        <v>45346</v>
      </c>
      <c r="C8770" t="s">
        <v>14521</v>
      </c>
      <c r="D8770" t="s">
        <v>11</v>
      </c>
      <c r="E8770" t="s">
        <v>91</v>
      </c>
      <c r="F8770" s="12">
        <v>77.17</v>
      </c>
      <c r="G8770" s="13">
        <v>1</v>
      </c>
      <c r="H8770">
        <v>12.4</v>
      </c>
      <c r="I8770" s="12">
        <f t="shared" si="544"/>
        <v>9.56908</v>
      </c>
      <c r="J8770" s="12">
        <f t="shared" si="545"/>
        <v>77.17</v>
      </c>
      <c r="K8770" s="12">
        <f t="shared" si="546"/>
        <v>67.60092</v>
      </c>
      <c r="L8770" s="12">
        <v>21.34</v>
      </c>
      <c r="M8770" s="12">
        <f t="shared" si="547"/>
        <v>88.94092</v>
      </c>
      <c r="N8770" t="s">
        <v>9</v>
      </c>
      <c r="O8770" s="13">
        <v>8</v>
      </c>
      <c r="P8770">
        <v>4</v>
      </c>
      <c r="Q8770" t="b">
        <v>0</v>
      </c>
      <c r="R8770">
        <v>7</v>
      </c>
      <c r="S8770" t="s">
        <v>48</v>
      </c>
      <c r="T8770" t="s">
        <v>37</v>
      </c>
    </row>
    <row r="8771" spans="1:20">
      <c r="A8771" t="s">
        <v>14522</v>
      </c>
      <c r="B8771" s="11">
        <v>45346</v>
      </c>
      <c r="C8771" t="s">
        <v>10196</v>
      </c>
      <c r="D8771" t="s">
        <v>23</v>
      </c>
      <c r="E8771" t="s">
        <v>540</v>
      </c>
      <c r="F8771" s="12">
        <v>107.72</v>
      </c>
      <c r="G8771" s="13">
        <v>2</v>
      </c>
      <c r="H8771">
        <v>15.2</v>
      </c>
      <c r="I8771" s="12">
        <f t="shared" ref="I8771:I8834" si="548">H8771*F8771/100</f>
        <v>16.37344</v>
      </c>
      <c r="J8771" s="12">
        <f t="shared" ref="J8771:J8834" si="549">G8771*F8771</f>
        <v>215.44</v>
      </c>
      <c r="K8771" s="12">
        <f t="shared" ref="K8771:K8834" si="550">J8771-I8771</f>
        <v>199.06656</v>
      </c>
      <c r="L8771" s="12">
        <v>20.49</v>
      </c>
      <c r="M8771" s="12">
        <f t="shared" ref="M8771:M8834" si="551">K8771+L8771</f>
        <v>219.55656</v>
      </c>
      <c r="N8771" t="s">
        <v>6</v>
      </c>
      <c r="O8771" s="13">
        <v>8</v>
      </c>
      <c r="P8771">
        <v>4.5</v>
      </c>
      <c r="Q8771" t="b">
        <v>0</v>
      </c>
      <c r="R8771">
        <v>4</v>
      </c>
      <c r="S8771" t="s">
        <v>45</v>
      </c>
      <c r="T8771" t="s">
        <v>37</v>
      </c>
    </row>
    <row r="8772" spans="1:20">
      <c r="A8772" t="s">
        <v>14523</v>
      </c>
      <c r="B8772" s="11">
        <v>45346</v>
      </c>
      <c r="C8772" t="s">
        <v>14524</v>
      </c>
      <c r="D8772" t="s">
        <v>5</v>
      </c>
      <c r="E8772" t="s">
        <v>144</v>
      </c>
      <c r="F8772" s="12">
        <v>113.25</v>
      </c>
      <c r="G8772" s="13">
        <v>3</v>
      </c>
      <c r="H8772">
        <v>18.8</v>
      </c>
      <c r="I8772" s="12">
        <f t="shared" si="548"/>
        <v>21.291</v>
      </c>
      <c r="J8772" s="12">
        <f t="shared" si="549"/>
        <v>339.75</v>
      </c>
      <c r="K8772" s="12">
        <f t="shared" si="550"/>
        <v>318.459</v>
      </c>
      <c r="L8772" s="12">
        <v>24.81</v>
      </c>
      <c r="M8772" s="12">
        <f t="shared" si="551"/>
        <v>343.269</v>
      </c>
      <c r="N8772" t="s">
        <v>12</v>
      </c>
      <c r="O8772" s="13">
        <v>19</v>
      </c>
      <c r="P8772">
        <v>3.5</v>
      </c>
      <c r="Q8772" t="b">
        <v>1</v>
      </c>
      <c r="R8772">
        <v>5</v>
      </c>
      <c r="S8772" t="s">
        <v>48</v>
      </c>
      <c r="T8772" t="s">
        <v>37</v>
      </c>
    </row>
    <row r="8773" spans="1:20">
      <c r="A8773" t="s">
        <v>14525</v>
      </c>
      <c r="B8773" s="11">
        <v>45347</v>
      </c>
      <c r="C8773" t="s">
        <v>14526</v>
      </c>
      <c r="D8773" t="s">
        <v>17</v>
      </c>
      <c r="E8773" t="s">
        <v>194</v>
      </c>
      <c r="F8773" s="12">
        <v>123.77</v>
      </c>
      <c r="G8773" s="13">
        <v>1</v>
      </c>
      <c r="H8773">
        <v>0</v>
      </c>
      <c r="I8773" s="12">
        <f t="shared" si="548"/>
        <v>0</v>
      </c>
      <c r="J8773" s="12">
        <f t="shared" si="549"/>
        <v>123.77</v>
      </c>
      <c r="K8773" s="12">
        <f t="shared" si="550"/>
        <v>123.77</v>
      </c>
      <c r="L8773" s="12">
        <v>23</v>
      </c>
      <c r="M8773" s="12">
        <f t="shared" si="551"/>
        <v>146.77</v>
      </c>
      <c r="N8773" t="s">
        <v>12</v>
      </c>
      <c r="O8773" s="13">
        <v>18</v>
      </c>
      <c r="P8773">
        <v>4.5</v>
      </c>
      <c r="Q8773" t="b">
        <v>0</v>
      </c>
      <c r="R8773">
        <v>1</v>
      </c>
      <c r="S8773" t="s">
        <v>44</v>
      </c>
      <c r="T8773" t="s">
        <v>37</v>
      </c>
    </row>
    <row r="8774" spans="1:20">
      <c r="A8774" t="s">
        <v>14527</v>
      </c>
      <c r="B8774" s="11">
        <v>45347</v>
      </c>
      <c r="C8774" t="s">
        <v>14528</v>
      </c>
      <c r="D8774" t="s">
        <v>14</v>
      </c>
      <c r="E8774" t="s">
        <v>162</v>
      </c>
      <c r="F8774" s="12">
        <v>215.91</v>
      </c>
      <c r="G8774" s="13">
        <v>3</v>
      </c>
      <c r="H8774">
        <v>0</v>
      </c>
      <c r="I8774" s="12">
        <f t="shared" si="548"/>
        <v>0</v>
      </c>
      <c r="J8774" s="12">
        <f t="shared" si="549"/>
        <v>647.73</v>
      </c>
      <c r="K8774" s="12">
        <f t="shared" si="550"/>
        <v>647.73</v>
      </c>
      <c r="L8774" s="12">
        <v>14.19</v>
      </c>
      <c r="M8774" s="12">
        <f t="shared" si="551"/>
        <v>661.92</v>
      </c>
      <c r="N8774" t="s">
        <v>18</v>
      </c>
      <c r="O8774" s="13">
        <v>7</v>
      </c>
      <c r="P8774">
        <v>4.5</v>
      </c>
      <c r="Q8774" t="b">
        <v>0</v>
      </c>
      <c r="R8774">
        <v>9</v>
      </c>
      <c r="S8774" t="s">
        <v>45</v>
      </c>
      <c r="T8774" t="s">
        <v>39</v>
      </c>
    </row>
    <row r="8775" spans="1:20">
      <c r="A8775" t="s">
        <v>14529</v>
      </c>
      <c r="B8775" s="11">
        <v>45347</v>
      </c>
      <c r="C8775" t="s">
        <v>9753</v>
      </c>
      <c r="D8775" t="s">
        <v>5</v>
      </c>
      <c r="E8775" t="s">
        <v>106</v>
      </c>
      <c r="F8775" s="12">
        <v>77.04</v>
      </c>
      <c r="G8775" s="13">
        <v>1</v>
      </c>
      <c r="H8775">
        <v>0</v>
      </c>
      <c r="I8775" s="12">
        <f t="shared" si="548"/>
        <v>0</v>
      </c>
      <c r="J8775" s="12">
        <f t="shared" si="549"/>
        <v>77.04</v>
      </c>
      <c r="K8775" s="12">
        <f t="shared" si="550"/>
        <v>77.04</v>
      </c>
      <c r="L8775" s="12">
        <v>20.29</v>
      </c>
      <c r="M8775" s="12">
        <f t="shared" si="551"/>
        <v>97.33</v>
      </c>
      <c r="N8775" t="s">
        <v>12</v>
      </c>
      <c r="O8775" s="13">
        <v>18</v>
      </c>
      <c r="P8775">
        <v>4</v>
      </c>
      <c r="Q8775" t="b">
        <v>0</v>
      </c>
      <c r="R8775">
        <v>3</v>
      </c>
      <c r="S8775" t="s">
        <v>48</v>
      </c>
      <c r="T8775" t="s">
        <v>30</v>
      </c>
    </row>
    <row r="8776" spans="1:20">
      <c r="A8776" t="s">
        <v>14530</v>
      </c>
      <c r="B8776" s="11">
        <v>45347</v>
      </c>
      <c r="C8776" t="s">
        <v>14531</v>
      </c>
      <c r="D8776" t="s">
        <v>14</v>
      </c>
      <c r="E8776" t="s">
        <v>113</v>
      </c>
      <c r="F8776" s="12">
        <v>58.38</v>
      </c>
      <c r="G8776" s="13">
        <v>1</v>
      </c>
      <c r="H8776">
        <v>6.3</v>
      </c>
      <c r="I8776" s="12">
        <f t="shared" si="548"/>
        <v>3.67794</v>
      </c>
      <c r="J8776" s="12">
        <f t="shared" si="549"/>
        <v>58.38</v>
      </c>
      <c r="K8776" s="12">
        <f t="shared" si="550"/>
        <v>54.70206</v>
      </c>
      <c r="L8776" s="12">
        <v>8.86</v>
      </c>
      <c r="M8776" s="12">
        <f t="shared" si="551"/>
        <v>63.56206</v>
      </c>
      <c r="N8776" t="s">
        <v>18</v>
      </c>
      <c r="O8776" s="13">
        <v>6</v>
      </c>
      <c r="P8776">
        <v>4.5</v>
      </c>
      <c r="Q8776" t="b">
        <v>0</v>
      </c>
      <c r="R8776">
        <v>4</v>
      </c>
      <c r="S8776" t="s">
        <v>42</v>
      </c>
      <c r="T8776" t="s">
        <v>39</v>
      </c>
    </row>
    <row r="8777" spans="1:20">
      <c r="A8777" t="s">
        <v>14532</v>
      </c>
      <c r="B8777" s="11">
        <v>45347</v>
      </c>
      <c r="C8777" t="s">
        <v>7063</v>
      </c>
      <c r="D8777" t="s">
        <v>25</v>
      </c>
      <c r="E8777" t="s">
        <v>264</v>
      </c>
      <c r="F8777" s="12">
        <v>176.03</v>
      </c>
      <c r="G8777" s="13">
        <v>1</v>
      </c>
      <c r="H8777">
        <v>12</v>
      </c>
      <c r="I8777" s="12">
        <f t="shared" si="548"/>
        <v>21.1236</v>
      </c>
      <c r="J8777" s="12">
        <f t="shared" si="549"/>
        <v>176.03</v>
      </c>
      <c r="K8777" s="12">
        <f t="shared" si="550"/>
        <v>154.9064</v>
      </c>
      <c r="L8777" s="12">
        <v>20.26</v>
      </c>
      <c r="M8777" s="12">
        <f t="shared" si="551"/>
        <v>175.1664</v>
      </c>
      <c r="N8777" t="s">
        <v>9</v>
      </c>
      <c r="O8777" s="13">
        <v>8</v>
      </c>
      <c r="P8777">
        <v>4.5</v>
      </c>
      <c r="Q8777" t="b">
        <v>0</v>
      </c>
      <c r="R8777">
        <v>7</v>
      </c>
      <c r="S8777" t="s">
        <v>45</v>
      </c>
      <c r="T8777" t="s">
        <v>35</v>
      </c>
    </row>
    <row r="8778" spans="1:20">
      <c r="A8778" t="s">
        <v>14533</v>
      </c>
      <c r="B8778" s="11">
        <v>45347</v>
      </c>
      <c r="C8778" t="s">
        <v>3970</v>
      </c>
      <c r="D8778" t="s">
        <v>8</v>
      </c>
      <c r="E8778" t="s">
        <v>179</v>
      </c>
      <c r="F8778" s="12">
        <v>12.56</v>
      </c>
      <c r="G8778" s="13">
        <v>1</v>
      </c>
      <c r="H8778">
        <v>0</v>
      </c>
      <c r="I8778" s="12">
        <f t="shared" si="548"/>
        <v>0</v>
      </c>
      <c r="J8778" s="12">
        <f t="shared" si="549"/>
        <v>12.56</v>
      </c>
      <c r="K8778" s="12">
        <f t="shared" si="550"/>
        <v>12.56</v>
      </c>
      <c r="L8778" s="12">
        <v>11.86</v>
      </c>
      <c r="M8778" s="12">
        <f t="shared" si="551"/>
        <v>24.42</v>
      </c>
      <c r="N8778" t="s">
        <v>18</v>
      </c>
      <c r="O8778" s="13">
        <v>6</v>
      </c>
      <c r="P8778">
        <v>4.5</v>
      </c>
      <c r="Q8778" t="b">
        <v>1</v>
      </c>
      <c r="R8778">
        <v>5</v>
      </c>
      <c r="S8778" t="s">
        <v>42</v>
      </c>
      <c r="T8778" t="s">
        <v>35</v>
      </c>
    </row>
    <row r="8779" spans="1:20">
      <c r="A8779" t="s">
        <v>14534</v>
      </c>
      <c r="B8779" s="11">
        <v>45347</v>
      </c>
      <c r="C8779" t="s">
        <v>14535</v>
      </c>
      <c r="D8779" t="s">
        <v>14</v>
      </c>
      <c r="E8779" t="s">
        <v>82</v>
      </c>
      <c r="F8779" s="12">
        <v>240.53</v>
      </c>
      <c r="G8779" s="13">
        <v>1</v>
      </c>
      <c r="H8779">
        <v>0</v>
      </c>
      <c r="I8779" s="12">
        <f t="shared" si="548"/>
        <v>0</v>
      </c>
      <c r="J8779" s="12">
        <f t="shared" si="549"/>
        <v>240.53</v>
      </c>
      <c r="K8779" s="12">
        <f t="shared" si="550"/>
        <v>240.53</v>
      </c>
      <c r="L8779" s="12">
        <v>14.42</v>
      </c>
      <c r="M8779" s="12">
        <f t="shared" si="551"/>
        <v>254.95</v>
      </c>
      <c r="N8779" t="s">
        <v>18</v>
      </c>
      <c r="O8779" s="13">
        <v>3</v>
      </c>
      <c r="P8779">
        <v>5</v>
      </c>
      <c r="Q8779" t="b">
        <v>0</v>
      </c>
      <c r="R8779">
        <v>2</v>
      </c>
      <c r="S8779" t="s">
        <v>48</v>
      </c>
      <c r="T8779" t="s">
        <v>30</v>
      </c>
    </row>
    <row r="8780" spans="1:20">
      <c r="A8780" t="s">
        <v>14536</v>
      </c>
      <c r="B8780" s="11">
        <v>45347</v>
      </c>
      <c r="C8780" t="s">
        <v>9492</v>
      </c>
      <c r="D8780" t="s">
        <v>11</v>
      </c>
      <c r="E8780" t="s">
        <v>215</v>
      </c>
      <c r="F8780" s="12">
        <v>47.78</v>
      </c>
      <c r="G8780" s="13">
        <v>2</v>
      </c>
      <c r="H8780">
        <v>23.6</v>
      </c>
      <c r="I8780" s="12">
        <f t="shared" si="548"/>
        <v>11.27608</v>
      </c>
      <c r="J8780" s="12">
        <f t="shared" si="549"/>
        <v>95.56</v>
      </c>
      <c r="K8780" s="12">
        <f t="shared" si="550"/>
        <v>84.28392</v>
      </c>
      <c r="L8780" s="12">
        <v>13.24</v>
      </c>
      <c r="M8780" s="12">
        <f t="shared" si="551"/>
        <v>97.52392</v>
      </c>
      <c r="N8780" t="s">
        <v>18</v>
      </c>
      <c r="O8780" s="13">
        <v>2</v>
      </c>
      <c r="P8780">
        <v>4.5</v>
      </c>
      <c r="Q8780" t="b">
        <v>0</v>
      </c>
      <c r="R8780">
        <v>5</v>
      </c>
      <c r="S8780" t="s">
        <v>46</v>
      </c>
      <c r="T8780" t="s">
        <v>35</v>
      </c>
    </row>
    <row r="8781" spans="1:20">
      <c r="A8781" t="s">
        <v>14537</v>
      </c>
      <c r="B8781" s="11">
        <v>45348</v>
      </c>
      <c r="C8781" t="s">
        <v>12324</v>
      </c>
      <c r="D8781" t="s">
        <v>20</v>
      </c>
      <c r="E8781" t="s">
        <v>136</v>
      </c>
      <c r="F8781" s="12">
        <v>13.81</v>
      </c>
      <c r="G8781" s="13">
        <v>1</v>
      </c>
      <c r="H8781">
        <v>0</v>
      </c>
      <c r="I8781" s="12">
        <f t="shared" si="548"/>
        <v>0</v>
      </c>
      <c r="J8781" s="12">
        <f t="shared" si="549"/>
        <v>13.81</v>
      </c>
      <c r="K8781" s="12">
        <f t="shared" si="550"/>
        <v>13.81</v>
      </c>
      <c r="L8781" s="12">
        <v>18.75</v>
      </c>
      <c r="M8781" s="12">
        <f t="shared" si="551"/>
        <v>32.56</v>
      </c>
      <c r="N8781" t="s">
        <v>6</v>
      </c>
      <c r="O8781" s="13">
        <v>18</v>
      </c>
      <c r="P8781">
        <v>5</v>
      </c>
      <c r="Q8781" t="b">
        <v>0</v>
      </c>
      <c r="R8781">
        <v>8</v>
      </c>
      <c r="S8781" t="s">
        <v>48</v>
      </c>
      <c r="T8781" t="s">
        <v>30</v>
      </c>
    </row>
    <row r="8782" spans="1:20">
      <c r="A8782" t="s">
        <v>14538</v>
      </c>
      <c r="B8782" s="11">
        <v>45348</v>
      </c>
      <c r="C8782" t="s">
        <v>14539</v>
      </c>
      <c r="D8782" t="s">
        <v>11</v>
      </c>
      <c r="E8782" t="s">
        <v>151</v>
      </c>
      <c r="F8782" s="12">
        <v>27.97</v>
      </c>
      <c r="G8782" s="13">
        <v>3</v>
      </c>
      <c r="H8782">
        <v>16.5</v>
      </c>
      <c r="I8782" s="12">
        <f t="shared" si="548"/>
        <v>4.61505</v>
      </c>
      <c r="J8782" s="12">
        <f t="shared" si="549"/>
        <v>83.91</v>
      </c>
      <c r="K8782" s="12">
        <f t="shared" si="550"/>
        <v>79.29495</v>
      </c>
      <c r="L8782" s="12">
        <v>10.81</v>
      </c>
      <c r="M8782" s="12">
        <f t="shared" si="551"/>
        <v>90.10495</v>
      </c>
      <c r="N8782" t="s">
        <v>18</v>
      </c>
      <c r="O8782" s="13">
        <v>4</v>
      </c>
      <c r="P8782">
        <v>5</v>
      </c>
      <c r="Q8782" t="b">
        <v>0</v>
      </c>
      <c r="R8782">
        <v>2</v>
      </c>
      <c r="S8782" t="s">
        <v>44</v>
      </c>
      <c r="T8782" t="s">
        <v>39</v>
      </c>
    </row>
    <row r="8783" spans="1:20">
      <c r="A8783" t="s">
        <v>14540</v>
      </c>
      <c r="B8783" s="11">
        <v>45348</v>
      </c>
      <c r="C8783" t="s">
        <v>14541</v>
      </c>
      <c r="D8783" t="s">
        <v>17</v>
      </c>
      <c r="E8783" t="s">
        <v>194</v>
      </c>
      <c r="F8783" s="12">
        <v>46.8</v>
      </c>
      <c r="G8783" s="13">
        <v>1</v>
      </c>
      <c r="H8783">
        <v>20.8</v>
      </c>
      <c r="I8783" s="12">
        <f t="shared" si="548"/>
        <v>9.7344</v>
      </c>
      <c r="J8783" s="12">
        <f t="shared" si="549"/>
        <v>46.8</v>
      </c>
      <c r="K8783" s="12">
        <f t="shared" si="550"/>
        <v>37.0656</v>
      </c>
      <c r="L8783" s="12">
        <v>24.8</v>
      </c>
      <c r="M8783" s="12">
        <f t="shared" si="551"/>
        <v>61.8656</v>
      </c>
      <c r="N8783" t="s">
        <v>6</v>
      </c>
      <c r="O8783" s="13">
        <v>19</v>
      </c>
      <c r="P8783">
        <v>2</v>
      </c>
      <c r="Q8783" t="b">
        <v>0</v>
      </c>
      <c r="R8783">
        <v>4</v>
      </c>
      <c r="S8783" t="s">
        <v>43</v>
      </c>
      <c r="T8783" t="s">
        <v>39</v>
      </c>
    </row>
    <row r="8784" spans="1:20">
      <c r="A8784" t="s">
        <v>14542</v>
      </c>
      <c r="B8784" s="11">
        <v>45348</v>
      </c>
      <c r="C8784" t="s">
        <v>12526</v>
      </c>
      <c r="D8784" t="s">
        <v>8</v>
      </c>
      <c r="E8784" t="s">
        <v>565</v>
      </c>
      <c r="F8784" s="12">
        <v>48.18</v>
      </c>
      <c r="G8784" s="13">
        <v>1</v>
      </c>
      <c r="H8784">
        <v>0</v>
      </c>
      <c r="I8784" s="12">
        <f t="shared" si="548"/>
        <v>0</v>
      </c>
      <c r="J8784" s="12">
        <f t="shared" si="549"/>
        <v>48.18</v>
      </c>
      <c r="K8784" s="12">
        <f t="shared" si="550"/>
        <v>48.18</v>
      </c>
      <c r="L8784" s="12">
        <v>7.23</v>
      </c>
      <c r="M8784" s="12">
        <f t="shared" si="551"/>
        <v>55.41</v>
      </c>
      <c r="N8784" t="s">
        <v>18</v>
      </c>
      <c r="O8784" s="13">
        <v>7</v>
      </c>
      <c r="P8784">
        <v>5</v>
      </c>
      <c r="Q8784" t="b">
        <v>1</v>
      </c>
      <c r="R8784">
        <v>4</v>
      </c>
      <c r="S8784" t="s">
        <v>48</v>
      </c>
      <c r="T8784" t="s">
        <v>35</v>
      </c>
    </row>
    <row r="8785" spans="1:20">
      <c r="A8785" t="s">
        <v>14543</v>
      </c>
      <c r="B8785" s="11">
        <v>45349</v>
      </c>
      <c r="C8785" t="s">
        <v>5360</v>
      </c>
      <c r="D8785" t="s">
        <v>5</v>
      </c>
      <c r="E8785" t="s">
        <v>119</v>
      </c>
      <c r="F8785" s="12">
        <v>116.26</v>
      </c>
      <c r="G8785" s="13">
        <v>3</v>
      </c>
      <c r="H8785">
        <v>0</v>
      </c>
      <c r="I8785" s="12">
        <f t="shared" si="548"/>
        <v>0</v>
      </c>
      <c r="J8785" s="12">
        <f t="shared" si="549"/>
        <v>348.78</v>
      </c>
      <c r="K8785" s="12">
        <f t="shared" si="550"/>
        <v>348.78</v>
      </c>
      <c r="L8785" s="12">
        <v>20.53</v>
      </c>
      <c r="M8785" s="12">
        <f t="shared" si="551"/>
        <v>369.31</v>
      </c>
      <c r="N8785" t="s">
        <v>9</v>
      </c>
      <c r="O8785" s="13">
        <v>13</v>
      </c>
      <c r="P8785">
        <v>5</v>
      </c>
      <c r="Q8785" t="b">
        <v>0</v>
      </c>
      <c r="R8785">
        <v>4</v>
      </c>
      <c r="S8785" t="s">
        <v>43</v>
      </c>
      <c r="T8785" t="s">
        <v>35</v>
      </c>
    </row>
    <row r="8786" spans="1:20">
      <c r="A8786" t="s">
        <v>14544</v>
      </c>
      <c r="B8786" s="11">
        <v>45349</v>
      </c>
      <c r="C8786" t="s">
        <v>14545</v>
      </c>
      <c r="D8786" t="s">
        <v>25</v>
      </c>
      <c r="E8786" t="s">
        <v>72</v>
      </c>
      <c r="F8786" s="12">
        <v>265.29</v>
      </c>
      <c r="G8786" s="13">
        <v>2</v>
      </c>
      <c r="H8786">
        <v>0</v>
      </c>
      <c r="I8786" s="12">
        <f t="shared" si="548"/>
        <v>0</v>
      </c>
      <c r="J8786" s="12">
        <f t="shared" si="549"/>
        <v>530.58</v>
      </c>
      <c r="K8786" s="12">
        <f t="shared" si="550"/>
        <v>530.58</v>
      </c>
      <c r="L8786" s="12">
        <v>12.1</v>
      </c>
      <c r="M8786" s="12">
        <f t="shared" si="551"/>
        <v>542.68</v>
      </c>
      <c r="N8786" t="s">
        <v>18</v>
      </c>
      <c r="O8786" s="13">
        <v>3</v>
      </c>
      <c r="P8786">
        <v>4</v>
      </c>
      <c r="Q8786" t="b">
        <v>0</v>
      </c>
      <c r="R8786">
        <v>1</v>
      </c>
      <c r="S8786" t="s">
        <v>42</v>
      </c>
      <c r="T8786" t="s">
        <v>30</v>
      </c>
    </row>
    <row r="8787" spans="1:20">
      <c r="A8787" t="s">
        <v>14546</v>
      </c>
      <c r="B8787" s="11">
        <v>45349</v>
      </c>
      <c r="C8787" t="s">
        <v>14547</v>
      </c>
      <c r="D8787" t="s">
        <v>17</v>
      </c>
      <c r="E8787" t="s">
        <v>129</v>
      </c>
      <c r="F8787" s="12">
        <v>119.52</v>
      </c>
      <c r="G8787" s="13">
        <v>1</v>
      </c>
      <c r="H8787">
        <v>0</v>
      </c>
      <c r="I8787" s="12">
        <f t="shared" si="548"/>
        <v>0</v>
      </c>
      <c r="J8787" s="12">
        <f t="shared" si="549"/>
        <v>119.52</v>
      </c>
      <c r="K8787" s="12">
        <f t="shared" si="550"/>
        <v>119.52</v>
      </c>
      <c r="L8787" s="12">
        <v>20.1</v>
      </c>
      <c r="M8787" s="12">
        <f t="shared" si="551"/>
        <v>139.62</v>
      </c>
      <c r="N8787" t="s">
        <v>9</v>
      </c>
      <c r="O8787" s="13">
        <v>8</v>
      </c>
      <c r="P8787">
        <v>3.5</v>
      </c>
      <c r="Q8787" t="b">
        <v>0</v>
      </c>
      <c r="R8787">
        <v>8</v>
      </c>
      <c r="S8787" t="s">
        <v>45</v>
      </c>
      <c r="T8787" t="s">
        <v>35</v>
      </c>
    </row>
    <row r="8788" spans="1:20">
      <c r="A8788" t="s">
        <v>14548</v>
      </c>
      <c r="B8788" s="11">
        <v>45349</v>
      </c>
      <c r="C8788" t="s">
        <v>14549</v>
      </c>
      <c r="D8788" t="s">
        <v>23</v>
      </c>
      <c r="E8788" t="s">
        <v>176</v>
      </c>
      <c r="F8788" s="12">
        <v>121.98</v>
      </c>
      <c r="G8788" s="13">
        <v>1</v>
      </c>
      <c r="H8788">
        <v>13.7</v>
      </c>
      <c r="I8788" s="12">
        <f t="shared" si="548"/>
        <v>16.71126</v>
      </c>
      <c r="J8788" s="12">
        <f t="shared" si="549"/>
        <v>121.98</v>
      </c>
      <c r="K8788" s="12">
        <f t="shared" si="550"/>
        <v>105.26874</v>
      </c>
      <c r="L8788" s="12">
        <v>14.21</v>
      </c>
      <c r="M8788" s="12">
        <f t="shared" si="551"/>
        <v>119.47874</v>
      </c>
      <c r="N8788" t="s">
        <v>18</v>
      </c>
      <c r="O8788" s="13">
        <v>6</v>
      </c>
      <c r="P8788">
        <v>4.5</v>
      </c>
      <c r="Q8788" t="b">
        <v>0</v>
      </c>
      <c r="R8788">
        <v>1</v>
      </c>
      <c r="S8788" t="s">
        <v>48</v>
      </c>
      <c r="T8788" t="s">
        <v>32</v>
      </c>
    </row>
    <row r="8789" spans="1:20">
      <c r="A8789" t="s">
        <v>14550</v>
      </c>
      <c r="B8789" s="11">
        <v>45349</v>
      </c>
      <c r="C8789" t="s">
        <v>12021</v>
      </c>
      <c r="D8789" t="s">
        <v>17</v>
      </c>
      <c r="E8789" t="s">
        <v>194</v>
      </c>
      <c r="F8789" s="12">
        <v>162.36</v>
      </c>
      <c r="G8789" s="13">
        <v>2</v>
      </c>
      <c r="H8789">
        <v>20</v>
      </c>
      <c r="I8789" s="12">
        <f t="shared" si="548"/>
        <v>32.472</v>
      </c>
      <c r="J8789" s="12">
        <f t="shared" si="549"/>
        <v>324.72</v>
      </c>
      <c r="K8789" s="12">
        <f t="shared" si="550"/>
        <v>292.248</v>
      </c>
      <c r="L8789" s="12">
        <v>13.75</v>
      </c>
      <c r="M8789" s="12">
        <f t="shared" si="551"/>
        <v>305.998</v>
      </c>
      <c r="N8789" t="s">
        <v>18</v>
      </c>
      <c r="O8789" s="13">
        <v>7</v>
      </c>
      <c r="P8789">
        <v>5</v>
      </c>
      <c r="Q8789" t="b">
        <v>1</v>
      </c>
      <c r="R8789">
        <v>3</v>
      </c>
      <c r="S8789" t="s">
        <v>44</v>
      </c>
      <c r="T8789" t="s">
        <v>32</v>
      </c>
    </row>
    <row r="8790" spans="1:20">
      <c r="A8790" t="s">
        <v>14551</v>
      </c>
      <c r="B8790" s="11">
        <v>45349</v>
      </c>
      <c r="C8790" t="s">
        <v>6573</v>
      </c>
      <c r="D8790" t="s">
        <v>5</v>
      </c>
      <c r="E8790" t="s">
        <v>156</v>
      </c>
      <c r="F8790" s="12">
        <v>68.37</v>
      </c>
      <c r="G8790" s="13">
        <v>1</v>
      </c>
      <c r="H8790">
        <v>0</v>
      </c>
      <c r="I8790" s="12">
        <f t="shared" si="548"/>
        <v>0</v>
      </c>
      <c r="J8790" s="12">
        <f t="shared" si="549"/>
        <v>68.37</v>
      </c>
      <c r="K8790" s="12">
        <f t="shared" si="550"/>
        <v>68.37</v>
      </c>
      <c r="L8790" s="12">
        <v>18.96</v>
      </c>
      <c r="M8790" s="12">
        <f t="shared" si="551"/>
        <v>87.33</v>
      </c>
      <c r="N8790" t="s">
        <v>9</v>
      </c>
      <c r="O8790" s="13">
        <v>6</v>
      </c>
      <c r="P8790">
        <v>4.5</v>
      </c>
      <c r="Q8790" t="b">
        <v>0</v>
      </c>
      <c r="R8790">
        <v>3</v>
      </c>
      <c r="S8790" t="s">
        <v>44</v>
      </c>
      <c r="T8790" t="s">
        <v>35</v>
      </c>
    </row>
    <row r="8791" spans="1:20">
      <c r="A8791" t="s">
        <v>14552</v>
      </c>
      <c r="B8791" s="11">
        <v>45349</v>
      </c>
      <c r="C8791" t="s">
        <v>10147</v>
      </c>
      <c r="D8791" t="s">
        <v>11</v>
      </c>
      <c r="E8791" t="s">
        <v>151</v>
      </c>
      <c r="F8791" s="12">
        <v>75.62</v>
      </c>
      <c r="G8791" s="13">
        <v>1</v>
      </c>
      <c r="H8791">
        <v>0</v>
      </c>
      <c r="I8791" s="12">
        <f t="shared" si="548"/>
        <v>0</v>
      </c>
      <c r="J8791" s="12">
        <f t="shared" si="549"/>
        <v>75.62</v>
      </c>
      <c r="K8791" s="12">
        <f t="shared" si="550"/>
        <v>75.62</v>
      </c>
      <c r="L8791" s="12">
        <v>29.45</v>
      </c>
      <c r="M8791" s="12">
        <f t="shared" si="551"/>
        <v>105.07</v>
      </c>
      <c r="N8791" t="s">
        <v>15</v>
      </c>
      <c r="O8791" s="13">
        <v>19</v>
      </c>
      <c r="P8791">
        <v>5</v>
      </c>
      <c r="Q8791" t="b">
        <v>0</v>
      </c>
      <c r="R8791">
        <v>4</v>
      </c>
      <c r="S8791" t="s">
        <v>44</v>
      </c>
      <c r="T8791" t="s">
        <v>35</v>
      </c>
    </row>
    <row r="8792" spans="1:20">
      <c r="A8792" t="s">
        <v>14553</v>
      </c>
      <c r="B8792" s="11">
        <v>45349</v>
      </c>
      <c r="C8792" t="s">
        <v>14554</v>
      </c>
      <c r="D8792" t="s">
        <v>14</v>
      </c>
      <c r="E8792" t="s">
        <v>94</v>
      </c>
      <c r="F8792" s="12">
        <v>92.29</v>
      </c>
      <c r="G8792" s="13">
        <v>1</v>
      </c>
      <c r="H8792">
        <v>18.2</v>
      </c>
      <c r="I8792" s="12">
        <f t="shared" si="548"/>
        <v>16.79678</v>
      </c>
      <c r="J8792" s="12">
        <f t="shared" si="549"/>
        <v>92.29</v>
      </c>
      <c r="K8792" s="12">
        <f t="shared" si="550"/>
        <v>75.49322</v>
      </c>
      <c r="L8792" s="12">
        <v>19.29</v>
      </c>
      <c r="M8792" s="12">
        <f t="shared" si="551"/>
        <v>94.78322</v>
      </c>
      <c r="N8792" t="s">
        <v>9</v>
      </c>
      <c r="O8792" s="13">
        <v>9</v>
      </c>
      <c r="P8792">
        <v>5</v>
      </c>
      <c r="Q8792" t="b">
        <v>0</v>
      </c>
      <c r="R8792">
        <v>10</v>
      </c>
      <c r="S8792" t="s">
        <v>45</v>
      </c>
      <c r="T8792" t="s">
        <v>39</v>
      </c>
    </row>
    <row r="8793" spans="1:20">
      <c r="A8793" t="s">
        <v>14555</v>
      </c>
      <c r="B8793" s="11">
        <v>45349</v>
      </c>
      <c r="C8793" t="s">
        <v>8173</v>
      </c>
      <c r="D8793" t="s">
        <v>17</v>
      </c>
      <c r="E8793" t="s">
        <v>209</v>
      </c>
      <c r="F8793" s="12">
        <v>40.58</v>
      </c>
      <c r="G8793" s="13">
        <v>1</v>
      </c>
      <c r="H8793">
        <v>0</v>
      </c>
      <c r="I8793" s="12">
        <f t="shared" si="548"/>
        <v>0</v>
      </c>
      <c r="J8793" s="12">
        <f t="shared" si="549"/>
        <v>40.58</v>
      </c>
      <c r="K8793" s="12">
        <f t="shared" si="550"/>
        <v>40.58</v>
      </c>
      <c r="L8793" s="12">
        <v>12.66</v>
      </c>
      <c r="M8793" s="12">
        <f t="shared" si="551"/>
        <v>53.24</v>
      </c>
      <c r="N8793" t="s">
        <v>18</v>
      </c>
      <c r="O8793" s="13">
        <v>2</v>
      </c>
      <c r="P8793">
        <v>4.5</v>
      </c>
      <c r="Q8793" t="b">
        <v>1</v>
      </c>
      <c r="R8793">
        <v>4</v>
      </c>
      <c r="S8793" t="s">
        <v>42</v>
      </c>
      <c r="T8793" t="s">
        <v>37</v>
      </c>
    </row>
    <row r="8794" spans="1:20">
      <c r="A8794" t="s">
        <v>14556</v>
      </c>
      <c r="B8794" s="11">
        <v>45349</v>
      </c>
      <c r="C8794" t="s">
        <v>12129</v>
      </c>
      <c r="D8794" t="s">
        <v>11</v>
      </c>
      <c r="E8794" t="s">
        <v>91</v>
      </c>
      <c r="F8794" s="12">
        <v>91.96</v>
      </c>
      <c r="G8794" s="13">
        <v>1</v>
      </c>
      <c r="H8794">
        <v>17</v>
      </c>
      <c r="I8794" s="12">
        <f t="shared" si="548"/>
        <v>15.6332</v>
      </c>
      <c r="J8794" s="12">
        <f t="shared" si="549"/>
        <v>91.96</v>
      </c>
      <c r="K8794" s="12">
        <f t="shared" si="550"/>
        <v>76.3268</v>
      </c>
      <c r="L8794" s="12">
        <v>7.67</v>
      </c>
      <c r="M8794" s="12">
        <f t="shared" si="551"/>
        <v>83.9968</v>
      </c>
      <c r="N8794" t="s">
        <v>18</v>
      </c>
      <c r="O8794" s="13">
        <v>2</v>
      </c>
      <c r="P8794">
        <v>4.5</v>
      </c>
      <c r="Q8794" t="b">
        <v>0</v>
      </c>
      <c r="R8794">
        <v>1</v>
      </c>
      <c r="S8794" t="s">
        <v>44</v>
      </c>
      <c r="T8794" t="s">
        <v>35</v>
      </c>
    </row>
    <row r="8795" spans="1:20">
      <c r="A8795" t="s">
        <v>14557</v>
      </c>
      <c r="B8795" s="11">
        <v>45349</v>
      </c>
      <c r="C8795" t="s">
        <v>5836</v>
      </c>
      <c r="D8795" t="s">
        <v>11</v>
      </c>
      <c r="E8795" t="s">
        <v>400</v>
      </c>
      <c r="F8795" s="12">
        <v>71.56</v>
      </c>
      <c r="G8795" s="13">
        <v>1</v>
      </c>
      <c r="H8795">
        <v>0</v>
      </c>
      <c r="I8795" s="12">
        <f t="shared" si="548"/>
        <v>0</v>
      </c>
      <c r="J8795" s="12">
        <f t="shared" si="549"/>
        <v>71.56</v>
      </c>
      <c r="K8795" s="12">
        <f t="shared" si="550"/>
        <v>71.56</v>
      </c>
      <c r="L8795" s="12">
        <v>21.74</v>
      </c>
      <c r="M8795" s="12">
        <f t="shared" si="551"/>
        <v>93.3</v>
      </c>
      <c r="N8795" t="s">
        <v>12</v>
      </c>
      <c r="O8795" s="13">
        <v>9</v>
      </c>
      <c r="P8795">
        <v>4.5</v>
      </c>
      <c r="Q8795" t="b">
        <v>0</v>
      </c>
      <c r="R8795">
        <v>3</v>
      </c>
      <c r="S8795" t="s">
        <v>44</v>
      </c>
      <c r="T8795" t="s">
        <v>35</v>
      </c>
    </row>
    <row r="8796" spans="1:20">
      <c r="A8796" t="s">
        <v>14558</v>
      </c>
      <c r="B8796" s="11">
        <v>45350</v>
      </c>
      <c r="C8796" t="s">
        <v>6405</v>
      </c>
      <c r="D8796" t="s">
        <v>5</v>
      </c>
      <c r="E8796" t="s">
        <v>124</v>
      </c>
      <c r="F8796" s="12">
        <v>38.17</v>
      </c>
      <c r="G8796" s="13">
        <v>1</v>
      </c>
      <c r="H8796">
        <v>0</v>
      </c>
      <c r="I8796" s="12">
        <f t="shared" si="548"/>
        <v>0</v>
      </c>
      <c r="J8796" s="12">
        <f t="shared" si="549"/>
        <v>38.17</v>
      </c>
      <c r="K8796" s="12">
        <f t="shared" si="550"/>
        <v>38.17</v>
      </c>
      <c r="L8796" s="12">
        <v>15.19</v>
      </c>
      <c r="M8796" s="12">
        <f t="shared" si="551"/>
        <v>53.36</v>
      </c>
      <c r="N8796" t="s">
        <v>9</v>
      </c>
      <c r="O8796" s="13">
        <v>11</v>
      </c>
      <c r="P8796">
        <v>4</v>
      </c>
      <c r="Q8796" t="b">
        <v>0</v>
      </c>
      <c r="R8796">
        <v>1</v>
      </c>
      <c r="S8796" t="s">
        <v>48</v>
      </c>
      <c r="T8796" t="s">
        <v>35</v>
      </c>
    </row>
    <row r="8797" spans="1:20">
      <c r="A8797" t="s">
        <v>14559</v>
      </c>
      <c r="B8797" s="11">
        <v>45350</v>
      </c>
      <c r="C8797" t="s">
        <v>4731</v>
      </c>
      <c r="D8797" t="s">
        <v>11</v>
      </c>
      <c r="E8797" t="s">
        <v>400</v>
      </c>
      <c r="F8797" s="12">
        <v>47.33</v>
      </c>
      <c r="G8797" s="13">
        <v>1</v>
      </c>
      <c r="H8797">
        <v>5.6</v>
      </c>
      <c r="I8797" s="12">
        <f t="shared" si="548"/>
        <v>2.65048</v>
      </c>
      <c r="J8797" s="12">
        <f t="shared" si="549"/>
        <v>47.33</v>
      </c>
      <c r="K8797" s="12">
        <f t="shared" si="550"/>
        <v>44.67952</v>
      </c>
      <c r="L8797" s="12">
        <v>9.14</v>
      </c>
      <c r="M8797" s="12">
        <f t="shared" si="551"/>
        <v>53.81952</v>
      </c>
      <c r="N8797" t="s">
        <v>18</v>
      </c>
      <c r="O8797" s="13">
        <v>2</v>
      </c>
      <c r="P8797">
        <v>4.5</v>
      </c>
      <c r="Q8797" t="b">
        <v>0</v>
      </c>
      <c r="R8797">
        <v>7</v>
      </c>
      <c r="S8797" t="s">
        <v>42</v>
      </c>
      <c r="T8797" t="s">
        <v>37</v>
      </c>
    </row>
    <row r="8798" spans="1:20">
      <c r="A8798" t="s">
        <v>14560</v>
      </c>
      <c r="B8798" s="11">
        <v>45350</v>
      </c>
      <c r="C8798" t="s">
        <v>13890</v>
      </c>
      <c r="D8798" t="s">
        <v>14</v>
      </c>
      <c r="E8798" t="s">
        <v>94</v>
      </c>
      <c r="F8798" s="12">
        <v>27.55</v>
      </c>
      <c r="G8798" s="13">
        <v>1</v>
      </c>
      <c r="H8798">
        <v>0</v>
      </c>
      <c r="I8798" s="12">
        <f t="shared" si="548"/>
        <v>0</v>
      </c>
      <c r="J8798" s="12">
        <f t="shared" si="549"/>
        <v>27.55</v>
      </c>
      <c r="K8798" s="12">
        <f t="shared" si="550"/>
        <v>27.55</v>
      </c>
      <c r="L8798" s="12">
        <v>13.17</v>
      </c>
      <c r="M8798" s="12">
        <f t="shared" si="551"/>
        <v>40.72</v>
      </c>
      <c r="N8798" t="s">
        <v>18</v>
      </c>
      <c r="O8798" s="13">
        <v>5</v>
      </c>
      <c r="P8798">
        <v>5</v>
      </c>
      <c r="Q8798" t="b">
        <v>0</v>
      </c>
      <c r="R8798">
        <v>4</v>
      </c>
      <c r="S8798" t="s">
        <v>45</v>
      </c>
      <c r="T8798" t="s">
        <v>35</v>
      </c>
    </row>
    <row r="8799" spans="1:20">
      <c r="A8799" t="s">
        <v>14561</v>
      </c>
      <c r="B8799" s="11">
        <v>45350</v>
      </c>
      <c r="C8799" t="s">
        <v>7886</v>
      </c>
      <c r="D8799" t="s">
        <v>5</v>
      </c>
      <c r="E8799" t="s">
        <v>106</v>
      </c>
      <c r="F8799" s="12">
        <v>63.75</v>
      </c>
      <c r="G8799" s="13">
        <v>1</v>
      </c>
      <c r="H8799">
        <v>0</v>
      </c>
      <c r="I8799" s="12">
        <f t="shared" si="548"/>
        <v>0</v>
      </c>
      <c r="J8799" s="12">
        <f t="shared" si="549"/>
        <v>63.75</v>
      </c>
      <c r="K8799" s="12">
        <f t="shared" si="550"/>
        <v>63.75</v>
      </c>
      <c r="L8799" s="12">
        <v>19.28</v>
      </c>
      <c r="M8799" s="12">
        <f t="shared" si="551"/>
        <v>83.03</v>
      </c>
      <c r="N8799" t="s">
        <v>9</v>
      </c>
      <c r="O8799" s="13">
        <v>9</v>
      </c>
      <c r="P8799">
        <v>4</v>
      </c>
      <c r="Q8799" t="b">
        <v>0</v>
      </c>
      <c r="R8799">
        <v>10</v>
      </c>
      <c r="S8799" t="s">
        <v>44</v>
      </c>
      <c r="T8799" t="s">
        <v>35</v>
      </c>
    </row>
    <row r="8800" spans="1:20">
      <c r="A8800" t="s">
        <v>14562</v>
      </c>
      <c r="B8800" s="11">
        <v>45350</v>
      </c>
      <c r="C8800" t="s">
        <v>2188</v>
      </c>
      <c r="D8800" t="s">
        <v>23</v>
      </c>
      <c r="E8800" t="s">
        <v>496</v>
      </c>
      <c r="F8800" s="12">
        <v>93.82</v>
      </c>
      <c r="G8800" s="13">
        <v>1</v>
      </c>
      <c r="H8800">
        <v>0</v>
      </c>
      <c r="I8800" s="12">
        <f t="shared" si="548"/>
        <v>0</v>
      </c>
      <c r="J8800" s="12">
        <f t="shared" si="549"/>
        <v>93.82</v>
      </c>
      <c r="K8800" s="12">
        <f t="shared" si="550"/>
        <v>93.82</v>
      </c>
      <c r="L8800" s="12">
        <v>22.98</v>
      </c>
      <c r="M8800" s="12">
        <f t="shared" si="551"/>
        <v>116.8</v>
      </c>
      <c r="N8800" t="s">
        <v>6</v>
      </c>
      <c r="O8800" s="13">
        <v>17</v>
      </c>
      <c r="P8800">
        <v>5</v>
      </c>
      <c r="Q8800" t="b">
        <v>0</v>
      </c>
      <c r="R8800">
        <v>6</v>
      </c>
      <c r="S8800" t="s">
        <v>42</v>
      </c>
      <c r="T8800" t="s">
        <v>35</v>
      </c>
    </row>
    <row r="8801" spans="1:20">
      <c r="A8801" t="s">
        <v>14563</v>
      </c>
      <c r="B8801" s="11">
        <v>45350</v>
      </c>
      <c r="C8801" t="s">
        <v>4212</v>
      </c>
      <c r="D8801" t="s">
        <v>25</v>
      </c>
      <c r="E8801" t="s">
        <v>159</v>
      </c>
      <c r="F8801" s="12">
        <v>122.21</v>
      </c>
      <c r="G8801" s="13">
        <v>1</v>
      </c>
      <c r="H8801">
        <v>0</v>
      </c>
      <c r="I8801" s="12">
        <f t="shared" si="548"/>
        <v>0</v>
      </c>
      <c r="J8801" s="12">
        <f t="shared" si="549"/>
        <v>122.21</v>
      </c>
      <c r="K8801" s="12">
        <f t="shared" si="550"/>
        <v>122.21</v>
      </c>
      <c r="L8801" s="12">
        <v>27.91</v>
      </c>
      <c r="M8801" s="12">
        <f t="shared" si="551"/>
        <v>150.12</v>
      </c>
      <c r="N8801" t="s">
        <v>6</v>
      </c>
      <c r="O8801" s="13">
        <v>16</v>
      </c>
      <c r="P8801">
        <v>5</v>
      </c>
      <c r="Q8801" t="b">
        <v>0</v>
      </c>
      <c r="R8801">
        <v>9</v>
      </c>
      <c r="S8801" t="s">
        <v>42</v>
      </c>
      <c r="T8801" t="s">
        <v>35</v>
      </c>
    </row>
    <row r="8802" spans="1:20">
      <c r="A8802" t="s">
        <v>14564</v>
      </c>
      <c r="B8802" s="11">
        <v>45350</v>
      </c>
      <c r="C8802" t="s">
        <v>14565</v>
      </c>
      <c r="D8802" t="s">
        <v>20</v>
      </c>
      <c r="E8802" t="s">
        <v>136</v>
      </c>
      <c r="F8802" s="12">
        <v>17.94</v>
      </c>
      <c r="G8802" s="13">
        <v>1</v>
      </c>
      <c r="H8802">
        <v>0</v>
      </c>
      <c r="I8802" s="12">
        <f t="shared" si="548"/>
        <v>0</v>
      </c>
      <c r="J8802" s="12">
        <f t="shared" si="549"/>
        <v>17.94</v>
      </c>
      <c r="K8802" s="12">
        <f t="shared" si="550"/>
        <v>17.94</v>
      </c>
      <c r="L8802" s="12">
        <v>11.92</v>
      </c>
      <c r="M8802" s="12">
        <f t="shared" si="551"/>
        <v>29.86</v>
      </c>
      <c r="N8802" t="s">
        <v>18</v>
      </c>
      <c r="O8802" s="13">
        <v>4</v>
      </c>
      <c r="P8802">
        <v>4</v>
      </c>
      <c r="Q8802" t="b">
        <v>0</v>
      </c>
      <c r="R8802">
        <v>7</v>
      </c>
      <c r="S8802" t="s">
        <v>42</v>
      </c>
      <c r="T8802" t="s">
        <v>39</v>
      </c>
    </row>
    <row r="8803" spans="1:20">
      <c r="A8803" t="s">
        <v>14566</v>
      </c>
      <c r="B8803" s="11">
        <v>45350</v>
      </c>
      <c r="C8803" t="s">
        <v>14567</v>
      </c>
      <c r="D8803" t="s">
        <v>11</v>
      </c>
      <c r="E8803" t="s">
        <v>91</v>
      </c>
      <c r="F8803" s="12">
        <v>82.38</v>
      </c>
      <c r="G8803" s="13">
        <v>2</v>
      </c>
      <c r="H8803">
        <v>0</v>
      </c>
      <c r="I8803" s="12">
        <f t="shared" si="548"/>
        <v>0</v>
      </c>
      <c r="J8803" s="12">
        <f t="shared" si="549"/>
        <v>164.76</v>
      </c>
      <c r="K8803" s="12">
        <f t="shared" si="550"/>
        <v>164.76</v>
      </c>
      <c r="L8803" s="12">
        <v>16.68</v>
      </c>
      <c r="M8803" s="12">
        <f t="shared" si="551"/>
        <v>181.44</v>
      </c>
      <c r="N8803" t="s">
        <v>12</v>
      </c>
      <c r="O8803" s="13">
        <v>10</v>
      </c>
      <c r="P8803">
        <v>5</v>
      </c>
      <c r="Q8803" t="b">
        <v>1</v>
      </c>
      <c r="R8803">
        <v>3</v>
      </c>
      <c r="S8803" t="s">
        <v>43</v>
      </c>
      <c r="T8803" t="s">
        <v>35</v>
      </c>
    </row>
    <row r="8804" spans="1:20">
      <c r="A8804" t="s">
        <v>14568</v>
      </c>
      <c r="B8804" s="11">
        <v>45350</v>
      </c>
      <c r="C8804" t="s">
        <v>6226</v>
      </c>
      <c r="D8804" t="s">
        <v>14</v>
      </c>
      <c r="E8804" t="s">
        <v>82</v>
      </c>
      <c r="F8804" s="12">
        <v>54.75</v>
      </c>
      <c r="G8804" s="13">
        <v>1</v>
      </c>
      <c r="H8804">
        <v>0</v>
      </c>
      <c r="I8804" s="12">
        <f t="shared" si="548"/>
        <v>0</v>
      </c>
      <c r="J8804" s="12">
        <f t="shared" si="549"/>
        <v>54.75</v>
      </c>
      <c r="K8804" s="12">
        <f t="shared" si="550"/>
        <v>54.75</v>
      </c>
      <c r="L8804" s="12">
        <v>14.12</v>
      </c>
      <c r="M8804" s="12">
        <f t="shared" si="551"/>
        <v>68.87</v>
      </c>
      <c r="N8804" t="s">
        <v>9</v>
      </c>
      <c r="O8804" s="13">
        <v>9</v>
      </c>
      <c r="P8804">
        <v>4</v>
      </c>
      <c r="Q8804" t="b">
        <v>1</v>
      </c>
      <c r="R8804">
        <v>5</v>
      </c>
      <c r="S8804" t="s">
        <v>48</v>
      </c>
      <c r="T8804" t="s">
        <v>35</v>
      </c>
    </row>
    <row r="8805" spans="1:20">
      <c r="A8805" t="s">
        <v>14569</v>
      </c>
      <c r="B8805" s="11">
        <v>45350</v>
      </c>
      <c r="C8805" t="s">
        <v>7868</v>
      </c>
      <c r="D8805" t="s">
        <v>11</v>
      </c>
      <c r="E8805" t="s">
        <v>215</v>
      </c>
      <c r="F8805" s="12">
        <v>19.41</v>
      </c>
      <c r="G8805" s="13">
        <v>4</v>
      </c>
      <c r="H8805">
        <v>13.8</v>
      </c>
      <c r="I8805" s="12">
        <f t="shared" si="548"/>
        <v>2.67858</v>
      </c>
      <c r="J8805" s="12">
        <f t="shared" si="549"/>
        <v>77.64</v>
      </c>
      <c r="K8805" s="12">
        <f t="shared" si="550"/>
        <v>74.96142</v>
      </c>
      <c r="L8805" s="12">
        <v>13.63</v>
      </c>
      <c r="M8805" s="12">
        <f t="shared" si="551"/>
        <v>88.59142</v>
      </c>
      <c r="N8805" t="s">
        <v>9</v>
      </c>
      <c r="O8805" s="13">
        <v>9</v>
      </c>
      <c r="P8805">
        <v>4.5</v>
      </c>
      <c r="Q8805" t="b">
        <v>0</v>
      </c>
      <c r="R8805">
        <v>4</v>
      </c>
      <c r="S8805" t="s">
        <v>42</v>
      </c>
      <c r="T8805" t="s">
        <v>39</v>
      </c>
    </row>
    <row r="8806" spans="1:20">
      <c r="A8806" t="s">
        <v>14570</v>
      </c>
      <c r="B8806" s="11">
        <v>45350</v>
      </c>
      <c r="C8806" t="s">
        <v>2456</v>
      </c>
      <c r="D8806" t="s">
        <v>20</v>
      </c>
      <c r="E8806" t="s">
        <v>212</v>
      </c>
      <c r="F8806" s="12">
        <v>40.1</v>
      </c>
      <c r="G8806" s="13">
        <v>1</v>
      </c>
      <c r="H8806">
        <v>0</v>
      </c>
      <c r="I8806" s="12">
        <f t="shared" si="548"/>
        <v>0</v>
      </c>
      <c r="J8806" s="12">
        <f t="shared" si="549"/>
        <v>40.1</v>
      </c>
      <c r="K8806" s="12">
        <f t="shared" si="550"/>
        <v>40.1</v>
      </c>
      <c r="L8806" s="12">
        <v>11.61</v>
      </c>
      <c r="M8806" s="12">
        <f t="shared" si="551"/>
        <v>51.71</v>
      </c>
      <c r="N8806" t="s">
        <v>18</v>
      </c>
      <c r="O8806" s="13">
        <v>2</v>
      </c>
      <c r="P8806">
        <v>4.5</v>
      </c>
      <c r="Q8806" t="b">
        <v>0</v>
      </c>
      <c r="R8806">
        <v>7</v>
      </c>
      <c r="S8806" t="s">
        <v>44</v>
      </c>
      <c r="T8806" t="s">
        <v>39</v>
      </c>
    </row>
    <row r="8807" spans="1:20">
      <c r="A8807" t="s">
        <v>14571</v>
      </c>
      <c r="B8807" s="11">
        <v>45350</v>
      </c>
      <c r="C8807" t="s">
        <v>14572</v>
      </c>
      <c r="D8807" t="s">
        <v>8</v>
      </c>
      <c r="E8807" t="s">
        <v>94</v>
      </c>
      <c r="F8807" s="12">
        <v>24.89</v>
      </c>
      <c r="G8807" s="13">
        <v>1</v>
      </c>
      <c r="H8807">
        <v>0</v>
      </c>
      <c r="I8807" s="12">
        <f t="shared" si="548"/>
        <v>0</v>
      </c>
      <c r="J8807" s="12">
        <f t="shared" si="549"/>
        <v>24.89</v>
      </c>
      <c r="K8807" s="12">
        <f t="shared" si="550"/>
        <v>24.89</v>
      </c>
      <c r="L8807" s="12">
        <v>20.24</v>
      </c>
      <c r="M8807" s="12">
        <f t="shared" si="551"/>
        <v>45.13</v>
      </c>
      <c r="N8807" t="s">
        <v>9</v>
      </c>
      <c r="O8807" s="13">
        <v>10</v>
      </c>
      <c r="P8807">
        <v>4</v>
      </c>
      <c r="Q8807" t="b">
        <v>0</v>
      </c>
      <c r="R8807">
        <v>1</v>
      </c>
      <c r="S8807" t="s">
        <v>48</v>
      </c>
      <c r="T8807" t="s">
        <v>39</v>
      </c>
    </row>
    <row r="8808" spans="1:20">
      <c r="A8808" t="s">
        <v>14573</v>
      </c>
      <c r="B8808" s="11">
        <v>45350</v>
      </c>
      <c r="C8808" t="s">
        <v>8971</v>
      </c>
      <c r="D8808" t="s">
        <v>20</v>
      </c>
      <c r="E8808" t="s">
        <v>197</v>
      </c>
      <c r="F8808" s="12">
        <v>43.78</v>
      </c>
      <c r="G8808" s="13">
        <v>1</v>
      </c>
      <c r="H8808">
        <v>0</v>
      </c>
      <c r="I8808" s="12">
        <f t="shared" si="548"/>
        <v>0</v>
      </c>
      <c r="J8808" s="12">
        <f t="shared" si="549"/>
        <v>43.78</v>
      </c>
      <c r="K8808" s="12">
        <f t="shared" si="550"/>
        <v>43.78</v>
      </c>
      <c r="L8808" s="12">
        <v>19.15</v>
      </c>
      <c r="M8808" s="12">
        <f t="shared" si="551"/>
        <v>62.93</v>
      </c>
      <c r="N8808" t="s">
        <v>9</v>
      </c>
      <c r="O8808" s="13">
        <v>5</v>
      </c>
      <c r="P8808">
        <v>4.5</v>
      </c>
      <c r="Q8808" t="b">
        <v>1</v>
      </c>
      <c r="R8808">
        <v>3</v>
      </c>
      <c r="S8808" t="s">
        <v>42</v>
      </c>
      <c r="T8808" t="s">
        <v>39</v>
      </c>
    </row>
    <row r="8809" spans="1:20">
      <c r="A8809" t="s">
        <v>14574</v>
      </c>
      <c r="B8809" s="11">
        <v>45351</v>
      </c>
      <c r="C8809" t="s">
        <v>14575</v>
      </c>
      <c r="D8809" t="s">
        <v>20</v>
      </c>
      <c r="E8809" t="s">
        <v>197</v>
      </c>
      <c r="F8809" s="12">
        <v>13.65</v>
      </c>
      <c r="G8809" s="13">
        <v>2</v>
      </c>
      <c r="H8809">
        <v>0</v>
      </c>
      <c r="I8809" s="12">
        <f t="shared" si="548"/>
        <v>0</v>
      </c>
      <c r="J8809" s="12">
        <f t="shared" si="549"/>
        <v>27.3</v>
      </c>
      <c r="K8809" s="12">
        <f t="shared" si="550"/>
        <v>27.3</v>
      </c>
      <c r="L8809" s="12">
        <v>9.9</v>
      </c>
      <c r="M8809" s="12">
        <f t="shared" si="551"/>
        <v>37.2</v>
      </c>
      <c r="N8809" t="s">
        <v>18</v>
      </c>
      <c r="O8809" s="13">
        <v>3</v>
      </c>
      <c r="P8809">
        <v>5</v>
      </c>
      <c r="Q8809" t="b">
        <v>0</v>
      </c>
      <c r="R8809">
        <v>5</v>
      </c>
      <c r="S8809" t="s">
        <v>48</v>
      </c>
      <c r="T8809" t="s">
        <v>39</v>
      </c>
    </row>
    <row r="8810" spans="1:20">
      <c r="A8810" t="s">
        <v>14576</v>
      </c>
      <c r="B8810" s="11">
        <v>45351</v>
      </c>
      <c r="C8810" t="s">
        <v>2345</v>
      </c>
      <c r="D8810" t="s">
        <v>25</v>
      </c>
      <c r="E8810" t="s">
        <v>264</v>
      </c>
      <c r="F8810" s="12">
        <v>448.19</v>
      </c>
      <c r="G8810" s="13">
        <v>5</v>
      </c>
      <c r="H8810">
        <v>0</v>
      </c>
      <c r="I8810" s="12">
        <f t="shared" si="548"/>
        <v>0</v>
      </c>
      <c r="J8810" s="12">
        <f t="shared" si="549"/>
        <v>2240.95</v>
      </c>
      <c r="K8810" s="12">
        <f t="shared" si="550"/>
        <v>2240.95</v>
      </c>
      <c r="L8810" s="12">
        <v>19.84</v>
      </c>
      <c r="M8810" s="12">
        <f t="shared" si="551"/>
        <v>2260.79</v>
      </c>
      <c r="N8810" t="s">
        <v>18</v>
      </c>
      <c r="O8810" s="13">
        <v>7</v>
      </c>
      <c r="P8810">
        <v>5</v>
      </c>
      <c r="Q8810" t="b">
        <v>0</v>
      </c>
      <c r="R8810">
        <v>5</v>
      </c>
      <c r="S8810" t="s">
        <v>44</v>
      </c>
      <c r="T8810" t="s">
        <v>37</v>
      </c>
    </row>
    <row r="8811" spans="1:20">
      <c r="A8811" t="s">
        <v>14577</v>
      </c>
      <c r="B8811" s="11">
        <v>45351</v>
      </c>
      <c r="C8811" t="s">
        <v>6564</v>
      </c>
      <c r="D8811" t="s">
        <v>25</v>
      </c>
      <c r="E8811" t="s">
        <v>264</v>
      </c>
      <c r="F8811" s="12">
        <v>428.44</v>
      </c>
      <c r="G8811" s="13">
        <v>1</v>
      </c>
      <c r="H8811">
        <v>11.1</v>
      </c>
      <c r="I8811" s="12">
        <f t="shared" si="548"/>
        <v>47.55684</v>
      </c>
      <c r="J8811" s="12">
        <f t="shared" si="549"/>
        <v>428.44</v>
      </c>
      <c r="K8811" s="12">
        <f t="shared" si="550"/>
        <v>380.88316</v>
      </c>
      <c r="L8811" s="12">
        <v>30.19</v>
      </c>
      <c r="M8811" s="12">
        <f t="shared" si="551"/>
        <v>411.07316</v>
      </c>
      <c r="N8811" t="s">
        <v>12</v>
      </c>
      <c r="O8811" s="13">
        <v>23</v>
      </c>
      <c r="P8811">
        <v>4.5</v>
      </c>
      <c r="Q8811" t="b">
        <v>1</v>
      </c>
      <c r="R8811">
        <v>9</v>
      </c>
      <c r="S8811" t="s">
        <v>48</v>
      </c>
      <c r="T8811" t="s">
        <v>35</v>
      </c>
    </row>
    <row r="8812" spans="1:20">
      <c r="A8812" t="s">
        <v>14578</v>
      </c>
      <c r="B8812" s="11">
        <v>45351</v>
      </c>
      <c r="C8812" t="s">
        <v>14579</v>
      </c>
      <c r="D8812" t="s">
        <v>17</v>
      </c>
      <c r="E8812" t="s">
        <v>194</v>
      </c>
      <c r="F8812" s="12">
        <v>129.65</v>
      </c>
      <c r="G8812" s="13">
        <v>1</v>
      </c>
      <c r="H8812">
        <v>0</v>
      </c>
      <c r="I8812" s="12">
        <f t="shared" si="548"/>
        <v>0</v>
      </c>
      <c r="J8812" s="12">
        <f t="shared" si="549"/>
        <v>129.65</v>
      </c>
      <c r="K8812" s="12">
        <f t="shared" si="550"/>
        <v>129.65</v>
      </c>
      <c r="L8812" s="12">
        <v>25.36</v>
      </c>
      <c r="M8812" s="12">
        <f t="shared" si="551"/>
        <v>155.01</v>
      </c>
      <c r="N8812" t="s">
        <v>6</v>
      </c>
      <c r="O8812" s="13">
        <v>12</v>
      </c>
      <c r="P8812">
        <v>5</v>
      </c>
      <c r="Q8812" t="b">
        <v>0</v>
      </c>
      <c r="R8812">
        <v>2</v>
      </c>
      <c r="S8812" t="s">
        <v>48</v>
      </c>
      <c r="T8812" t="s">
        <v>35</v>
      </c>
    </row>
    <row r="8813" spans="1:20">
      <c r="A8813" t="s">
        <v>14580</v>
      </c>
      <c r="B8813" s="11">
        <v>45351</v>
      </c>
      <c r="C8813" t="s">
        <v>14303</v>
      </c>
      <c r="D8813" t="s">
        <v>25</v>
      </c>
      <c r="E8813" t="s">
        <v>159</v>
      </c>
      <c r="F8813" s="12">
        <v>156.54</v>
      </c>
      <c r="G8813" s="13">
        <v>1</v>
      </c>
      <c r="H8813">
        <v>10.2</v>
      </c>
      <c r="I8813" s="12">
        <f t="shared" si="548"/>
        <v>15.96708</v>
      </c>
      <c r="J8813" s="12">
        <f t="shared" si="549"/>
        <v>156.54</v>
      </c>
      <c r="K8813" s="12">
        <f t="shared" si="550"/>
        <v>140.57292</v>
      </c>
      <c r="L8813" s="12">
        <v>30.25</v>
      </c>
      <c r="M8813" s="12">
        <f t="shared" si="551"/>
        <v>170.82292</v>
      </c>
      <c r="N8813" t="s">
        <v>15</v>
      </c>
      <c r="O8813" s="13">
        <v>11</v>
      </c>
      <c r="P8813">
        <v>4.5</v>
      </c>
      <c r="Q8813" t="b">
        <v>0</v>
      </c>
      <c r="R8813">
        <v>9</v>
      </c>
      <c r="S8813" t="s">
        <v>48</v>
      </c>
      <c r="T8813" t="s">
        <v>35</v>
      </c>
    </row>
    <row r="8814" spans="1:20">
      <c r="A8814" t="s">
        <v>14581</v>
      </c>
      <c r="B8814" s="11">
        <v>45351</v>
      </c>
      <c r="C8814" t="s">
        <v>972</v>
      </c>
      <c r="D8814" t="s">
        <v>25</v>
      </c>
      <c r="E8814" t="s">
        <v>602</v>
      </c>
      <c r="F8814" s="12">
        <v>166.08</v>
      </c>
      <c r="G8814" s="13">
        <v>2</v>
      </c>
      <c r="H8814">
        <v>0</v>
      </c>
      <c r="I8814" s="12">
        <f t="shared" si="548"/>
        <v>0</v>
      </c>
      <c r="J8814" s="12">
        <f t="shared" si="549"/>
        <v>332.16</v>
      </c>
      <c r="K8814" s="12">
        <f t="shared" si="550"/>
        <v>332.16</v>
      </c>
      <c r="L8814" s="12">
        <v>17.48</v>
      </c>
      <c r="M8814" s="12">
        <f t="shared" si="551"/>
        <v>349.64</v>
      </c>
      <c r="N8814" t="s">
        <v>9</v>
      </c>
      <c r="O8814" s="13">
        <v>13</v>
      </c>
      <c r="P8814">
        <v>4.5</v>
      </c>
      <c r="Q8814" t="b">
        <v>1</v>
      </c>
      <c r="R8814">
        <v>6</v>
      </c>
      <c r="S8814" t="s">
        <v>42</v>
      </c>
      <c r="T8814" t="s">
        <v>39</v>
      </c>
    </row>
    <row r="8815" spans="1:20">
      <c r="A8815" t="s">
        <v>14582</v>
      </c>
      <c r="B8815" s="11">
        <v>45351</v>
      </c>
      <c r="C8815" t="s">
        <v>9085</v>
      </c>
      <c r="D8815" t="s">
        <v>14</v>
      </c>
      <c r="E8815" t="s">
        <v>82</v>
      </c>
      <c r="F8815" s="12">
        <v>173.47</v>
      </c>
      <c r="G8815" s="13">
        <v>1</v>
      </c>
      <c r="H8815">
        <v>0</v>
      </c>
      <c r="I8815" s="12">
        <f t="shared" si="548"/>
        <v>0</v>
      </c>
      <c r="J8815" s="12">
        <f t="shared" si="549"/>
        <v>173.47</v>
      </c>
      <c r="K8815" s="12">
        <f t="shared" si="550"/>
        <v>173.47</v>
      </c>
      <c r="L8815" s="12">
        <v>12.62</v>
      </c>
      <c r="M8815" s="12">
        <f t="shared" si="551"/>
        <v>186.09</v>
      </c>
      <c r="N8815" t="s">
        <v>18</v>
      </c>
      <c r="O8815" s="13">
        <v>5</v>
      </c>
      <c r="P8815">
        <v>4.5</v>
      </c>
      <c r="Q8815" t="b">
        <v>0</v>
      </c>
      <c r="R8815">
        <v>1</v>
      </c>
      <c r="S8815" t="s">
        <v>44</v>
      </c>
      <c r="T8815" t="s">
        <v>30</v>
      </c>
    </row>
    <row r="8816" spans="1:20">
      <c r="A8816" t="s">
        <v>14583</v>
      </c>
      <c r="B8816" s="11">
        <v>45351</v>
      </c>
      <c r="C8816" t="s">
        <v>1849</v>
      </c>
      <c r="D8816" t="s">
        <v>14</v>
      </c>
      <c r="E8816" t="s">
        <v>103</v>
      </c>
      <c r="F8816" s="12">
        <v>155.9</v>
      </c>
      <c r="G8816" s="13">
        <v>3</v>
      </c>
      <c r="H8816">
        <v>0</v>
      </c>
      <c r="I8816" s="12">
        <f t="shared" si="548"/>
        <v>0</v>
      </c>
      <c r="J8816" s="12">
        <f t="shared" si="549"/>
        <v>467.7</v>
      </c>
      <c r="K8816" s="12">
        <f t="shared" si="550"/>
        <v>467.7</v>
      </c>
      <c r="L8816" s="12">
        <v>17.8</v>
      </c>
      <c r="M8816" s="12">
        <f t="shared" si="551"/>
        <v>485.5</v>
      </c>
      <c r="N8816" t="s">
        <v>9</v>
      </c>
      <c r="O8816" s="13">
        <v>8</v>
      </c>
      <c r="P8816">
        <v>4</v>
      </c>
      <c r="Q8816" t="b">
        <v>0</v>
      </c>
      <c r="R8816">
        <v>9</v>
      </c>
      <c r="S8816" t="s">
        <v>43</v>
      </c>
      <c r="T8816" t="s">
        <v>30</v>
      </c>
    </row>
    <row r="8817" spans="1:20">
      <c r="A8817" t="s">
        <v>14584</v>
      </c>
      <c r="B8817" s="11">
        <v>45351</v>
      </c>
      <c r="C8817" t="s">
        <v>10941</v>
      </c>
      <c r="D8817" t="s">
        <v>11</v>
      </c>
      <c r="E8817" t="s">
        <v>91</v>
      </c>
      <c r="F8817" s="12">
        <v>47.5</v>
      </c>
      <c r="G8817" s="13">
        <v>1</v>
      </c>
      <c r="H8817">
        <v>22.7</v>
      </c>
      <c r="I8817" s="12">
        <f t="shared" si="548"/>
        <v>10.7825</v>
      </c>
      <c r="J8817" s="12">
        <f t="shared" si="549"/>
        <v>47.5</v>
      </c>
      <c r="K8817" s="12">
        <f t="shared" si="550"/>
        <v>36.7175</v>
      </c>
      <c r="L8817" s="12">
        <v>10.41</v>
      </c>
      <c r="M8817" s="12">
        <f t="shared" si="551"/>
        <v>47.1275</v>
      </c>
      <c r="N8817" t="s">
        <v>18</v>
      </c>
      <c r="O8817" s="13">
        <v>2</v>
      </c>
      <c r="P8817">
        <v>4</v>
      </c>
      <c r="Q8817" t="b">
        <v>1</v>
      </c>
      <c r="R8817">
        <v>3</v>
      </c>
      <c r="S8817" t="s">
        <v>48</v>
      </c>
      <c r="T8817" t="s">
        <v>32</v>
      </c>
    </row>
    <row r="8818" spans="1:20">
      <c r="A8818" t="s">
        <v>14585</v>
      </c>
      <c r="B8818" s="11">
        <v>45351</v>
      </c>
      <c r="C8818" t="s">
        <v>1919</v>
      </c>
      <c r="D8818" t="s">
        <v>17</v>
      </c>
      <c r="E8818" t="s">
        <v>194</v>
      </c>
      <c r="F8818" s="12">
        <v>68.72</v>
      </c>
      <c r="G8818" s="13">
        <v>1</v>
      </c>
      <c r="H8818">
        <v>0</v>
      </c>
      <c r="I8818" s="12">
        <f t="shared" si="548"/>
        <v>0</v>
      </c>
      <c r="J8818" s="12">
        <f t="shared" si="549"/>
        <v>68.72</v>
      </c>
      <c r="K8818" s="12">
        <f t="shared" si="550"/>
        <v>68.72</v>
      </c>
      <c r="L8818" s="12">
        <v>13.88</v>
      </c>
      <c r="M8818" s="12">
        <f t="shared" si="551"/>
        <v>82.6</v>
      </c>
      <c r="N8818" t="s">
        <v>18</v>
      </c>
      <c r="O8818" s="13">
        <v>3</v>
      </c>
      <c r="P8818">
        <v>2</v>
      </c>
      <c r="Q8818" t="b">
        <v>0</v>
      </c>
      <c r="R8818">
        <v>3</v>
      </c>
      <c r="S8818" t="s">
        <v>48</v>
      </c>
      <c r="T8818" t="s">
        <v>35</v>
      </c>
    </row>
    <row r="8819" spans="1:20">
      <c r="A8819" t="s">
        <v>14586</v>
      </c>
      <c r="B8819" s="11">
        <v>45351</v>
      </c>
      <c r="C8819" t="s">
        <v>12437</v>
      </c>
      <c r="D8819" t="s">
        <v>14</v>
      </c>
      <c r="E8819" t="s">
        <v>162</v>
      </c>
      <c r="F8819" s="12">
        <v>89.3</v>
      </c>
      <c r="G8819" s="13">
        <v>1</v>
      </c>
      <c r="H8819">
        <v>19.1</v>
      </c>
      <c r="I8819" s="12">
        <f t="shared" si="548"/>
        <v>17.0563</v>
      </c>
      <c r="J8819" s="12">
        <f t="shared" si="549"/>
        <v>89.3</v>
      </c>
      <c r="K8819" s="12">
        <f t="shared" si="550"/>
        <v>72.2437</v>
      </c>
      <c r="L8819" s="12">
        <v>9.28</v>
      </c>
      <c r="M8819" s="12">
        <f t="shared" si="551"/>
        <v>81.5237</v>
      </c>
      <c r="N8819" t="s">
        <v>18</v>
      </c>
      <c r="O8819" s="13">
        <v>3</v>
      </c>
      <c r="P8819">
        <v>1</v>
      </c>
      <c r="Q8819" t="b">
        <v>0</v>
      </c>
      <c r="R8819">
        <v>4</v>
      </c>
      <c r="S8819" t="s">
        <v>44</v>
      </c>
      <c r="T8819" t="s">
        <v>35</v>
      </c>
    </row>
    <row r="8820" spans="1:20">
      <c r="A8820" t="s">
        <v>14587</v>
      </c>
      <c r="B8820" s="11">
        <v>45351</v>
      </c>
      <c r="C8820" t="s">
        <v>14588</v>
      </c>
      <c r="D8820" t="s">
        <v>11</v>
      </c>
      <c r="E8820" t="s">
        <v>151</v>
      </c>
      <c r="F8820" s="12">
        <v>23.95</v>
      </c>
      <c r="G8820" s="13">
        <v>1</v>
      </c>
      <c r="H8820">
        <v>6.9</v>
      </c>
      <c r="I8820" s="12">
        <f t="shared" si="548"/>
        <v>1.65255</v>
      </c>
      <c r="J8820" s="12">
        <f t="shared" si="549"/>
        <v>23.95</v>
      </c>
      <c r="K8820" s="12">
        <f t="shared" si="550"/>
        <v>22.29745</v>
      </c>
      <c r="L8820" s="12">
        <v>16.77</v>
      </c>
      <c r="M8820" s="12">
        <f t="shared" si="551"/>
        <v>39.06745</v>
      </c>
      <c r="N8820" t="s">
        <v>9</v>
      </c>
      <c r="O8820" s="13">
        <v>12</v>
      </c>
      <c r="P8820">
        <v>4</v>
      </c>
      <c r="Q8820" t="b">
        <v>0</v>
      </c>
      <c r="R8820">
        <v>3</v>
      </c>
      <c r="S8820" t="s">
        <v>44</v>
      </c>
      <c r="T8820" t="s">
        <v>39</v>
      </c>
    </row>
    <row r="8821" spans="1:20">
      <c r="A8821" t="s">
        <v>14589</v>
      </c>
      <c r="B8821" s="11">
        <v>45351</v>
      </c>
      <c r="C8821" t="s">
        <v>14590</v>
      </c>
      <c r="D8821" t="s">
        <v>25</v>
      </c>
      <c r="E8821" t="s">
        <v>72</v>
      </c>
      <c r="F8821" s="12">
        <v>366.88</v>
      </c>
      <c r="G8821" s="13">
        <v>2</v>
      </c>
      <c r="H8821">
        <v>0</v>
      </c>
      <c r="I8821" s="12">
        <f t="shared" si="548"/>
        <v>0</v>
      </c>
      <c r="J8821" s="12">
        <f t="shared" si="549"/>
        <v>733.76</v>
      </c>
      <c r="K8821" s="12">
        <f t="shared" si="550"/>
        <v>733.76</v>
      </c>
      <c r="L8821" s="12">
        <v>27.21</v>
      </c>
      <c r="M8821" s="12">
        <f t="shared" si="551"/>
        <v>760.97</v>
      </c>
      <c r="N8821" t="s">
        <v>9</v>
      </c>
      <c r="O8821" s="13">
        <v>6</v>
      </c>
      <c r="P8821">
        <v>5</v>
      </c>
      <c r="Q8821" t="b">
        <v>0</v>
      </c>
      <c r="R8821">
        <v>2</v>
      </c>
      <c r="S8821" t="s">
        <v>44</v>
      </c>
      <c r="T8821" t="s">
        <v>35</v>
      </c>
    </row>
    <row r="8822" spans="1:20">
      <c r="A8822" t="s">
        <v>14591</v>
      </c>
      <c r="B8822" s="11">
        <v>45351</v>
      </c>
      <c r="C8822" t="s">
        <v>1707</v>
      </c>
      <c r="D8822" t="s">
        <v>20</v>
      </c>
      <c r="E8822" t="s">
        <v>197</v>
      </c>
      <c r="F8822" s="12">
        <v>27.37</v>
      </c>
      <c r="G8822" s="13">
        <v>2</v>
      </c>
      <c r="H8822">
        <v>0</v>
      </c>
      <c r="I8822" s="12">
        <f t="shared" si="548"/>
        <v>0</v>
      </c>
      <c r="J8822" s="12">
        <f t="shared" si="549"/>
        <v>54.74</v>
      </c>
      <c r="K8822" s="12">
        <f t="shared" si="550"/>
        <v>54.74</v>
      </c>
      <c r="L8822" s="12">
        <v>17.35</v>
      </c>
      <c r="M8822" s="12">
        <f t="shared" si="551"/>
        <v>72.09</v>
      </c>
      <c r="N8822" t="s">
        <v>9</v>
      </c>
      <c r="O8822" s="13">
        <v>9</v>
      </c>
      <c r="P8822">
        <v>4.5</v>
      </c>
      <c r="Q8822" t="b">
        <v>1</v>
      </c>
      <c r="R8822">
        <v>6</v>
      </c>
      <c r="S8822" t="s">
        <v>45</v>
      </c>
      <c r="T8822" t="s">
        <v>39</v>
      </c>
    </row>
    <row r="8823" spans="1:20">
      <c r="A8823" t="s">
        <v>14592</v>
      </c>
      <c r="B8823" s="11">
        <v>45351</v>
      </c>
      <c r="C8823" t="s">
        <v>10056</v>
      </c>
      <c r="D8823" t="s">
        <v>17</v>
      </c>
      <c r="E8823" t="s">
        <v>209</v>
      </c>
      <c r="F8823" s="12">
        <v>91.9</v>
      </c>
      <c r="G8823" s="13">
        <v>3</v>
      </c>
      <c r="H8823">
        <v>0</v>
      </c>
      <c r="I8823" s="12">
        <f t="shared" si="548"/>
        <v>0</v>
      </c>
      <c r="J8823" s="12">
        <f t="shared" si="549"/>
        <v>275.7</v>
      </c>
      <c r="K8823" s="12">
        <f t="shared" si="550"/>
        <v>275.7</v>
      </c>
      <c r="L8823" s="12">
        <v>13.31</v>
      </c>
      <c r="M8823" s="12">
        <f t="shared" si="551"/>
        <v>289.01</v>
      </c>
      <c r="N8823" t="s">
        <v>18</v>
      </c>
      <c r="O8823" s="13">
        <v>6</v>
      </c>
      <c r="P8823">
        <v>5</v>
      </c>
      <c r="Q8823" t="b">
        <v>0</v>
      </c>
      <c r="R8823">
        <v>4</v>
      </c>
      <c r="S8823" t="s">
        <v>44</v>
      </c>
      <c r="T8823" t="s">
        <v>35</v>
      </c>
    </row>
    <row r="8824" spans="1:20">
      <c r="A8824" t="s">
        <v>14593</v>
      </c>
      <c r="B8824" s="11">
        <v>45351</v>
      </c>
      <c r="C8824" t="s">
        <v>2383</v>
      </c>
      <c r="D8824" t="s">
        <v>5</v>
      </c>
      <c r="E8824" t="s">
        <v>119</v>
      </c>
      <c r="F8824" s="12">
        <v>27.99</v>
      </c>
      <c r="G8824" s="13">
        <v>3</v>
      </c>
      <c r="H8824">
        <v>0</v>
      </c>
      <c r="I8824" s="12">
        <f t="shared" si="548"/>
        <v>0</v>
      </c>
      <c r="J8824" s="12">
        <f t="shared" si="549"/>
        <v>83.97</v>
      </c>
      <c r="K8824" s="12">
        <f t="shared" si="550"/>
        <v>83.97</v>
      </c>
      <c r="L8824" s="12">
        <v>25.38</v>
      </c>
      <c r="M8824" s="12">
        <f t="shared" si="551"/>
        <v>109.35</v>
      </c>
      <c r="N8824" t="s">
        <v>6</v>
      </c>
      <c r="O8824" s="13">
        <v>21</v>
      </c>
      <c r="P8824">
        <v>4.5</v>
      </c>
      <c r="Q8824" t="b">
        <v>1</v>
      </c>
      <c r="R8824">
        <v>5</v>
      </c>
      <c r="S8824" t="s">
        <v>45</v>
      </c>
      <c r="T8824" t="s">
        <v>39</v>
      </c>
    </row>
    <row r="8825" spans="1:20">
      <c r="A8825" t="s">
        <v>14594</v>
      </c>
      <c r="B8825" s="11">
        <v>45352</v>
      </c>
      <c r="C8825" t="s">
        <v>6637</v>
      </c>
      <c r="D8825" t="s">
        <v>20</v>
      </c>
      <c r="E8825" t="s">
        <v>212</v>
      </c>
      <c r="F8825" s="12">
        <v>35.75</v>
      </c>
      <c r="G8825" s="13">
        <v>2</v>
      </c>
      <c r="H8825">
        <v>10.2</v>
      </c>
      <c r="I8825" s="12">
        <f t="shared" si="548"/>
        <v>3.6465</v>
      </c>
      <c r="J8825" s="12">
        <f t="shared" si="549"/>
        <v>71.5</v>
      </c>
      <c r="K8825" s="12">
        <f t="shared" si="550"/>
        <v>67.8535</v>
      </c>
      <c r="L8825" s="12">
        <v>9.09</v>
      </c>
      <c r="M8825" s="12">
        <f t="shared" si="551"/>
        <v>76.9435</v>
      </c>
      <c r="N8825" t="s">
        <v>18</v>
      </c>
      <c r="O8825" s="13">
        <v>5</v>
      </c>
      <c r="P8825">
        <v>4.5</v>
      </c>
      <c r="Q8825" t="b">
        <v>0</v>
      </c>
      <c r="R8825">
        <v>3</v>
      </c>
      <c r="S8825" t="s">
        <v>43</v>
      </c>
      <c r="T8825" t="s">
        <v>35</v>
      </c>
    </row>
    <row r="8826" spans="1:20">
      <c r="A8826" t="s">
        <v>14595</v>
      </c>
      <c r="B8826" s="11">
        <v>45352</v>
      </c>
      <c r="C8826" t="s">
        <v>14596</v>
      </c>
      <c r="D8826" t="s">
        <v>8</v>
      </c>
      <c r="E8826" t="s">
        <v>75</v>
      </c>
      <c r="F8826" s="12">
        <v>39.08</v>
      </c>
      <c r="G8826" s="13">
        <v>1</v>
      </c>
      <c r="H8826">
        <v>0</v>
      </c>
      <c r="I8826" s="12">
        <f t="shared" si="548"/>
        <v>0</v>
      </c>
      <c r="J8826" s="12">
        <f t="shared" si="549"/>
        <v>39.08</v>
      </c>
      <c r="K8826" s="12">
        <f t="shared" si="550"/>
        <v>39.08</v>
      </c>
      <c r="L8826" s="12">
        <v>20.47</v>
      </c>
      <c r="M8826" s="12">
        <f t="shared" si="551"/>
        <v>59.55</v>
      </c>
      <c r="N8826" t="s">
        <v>9</v>
      </c>
      <c r="O8826" s="13">
        <v>8</v>
      </c>
      <c r="P8826">
        <v>5</v>
      </c>
      <c r="Q8826" t="b">
        <v>0</v>
      </c>
      <c r="R8826">
        <v>6</v>
      </c>
      <c r="S8826" t="s">
        <v>44</v>
      </c>
      <c r="T8826" t="s">
        <v>39</v>
      </c>
    </row>
    <row r="8827" spans="1:20">
      <c r="A8827" t="s">
        <v>14597</v>
      </c>
      <c r="B8827" s="11">
        <v>45352</v>
      </c>
      <c r="C8827" t="s">
        <v>14598</v>
      </c>
      <c r="D8827" t="s">
        <v>11</v>
      </c>
      <c r="E8827" t="s">
        <v>151</v>
      </c>
      <c r="F8827" s="12">
        <v>32.62</v>
      </c>
      <c r="G8827" s="13">
        <v>1</v>
      </c>
      <c r="H8827">
        <v>0</v>
      </c>
      <c r="I8827" s="12">
        <f t="shared" si="548"/>
        <v>0</v>
      </c>
      <c r="J8827" s="12">
        <f t="shared" si="549"/>
        <v>32.62</v>
      </c>
      <c r="K8827" s="12">
        <f t="shared" si="550"/>
        <v>32.62</v>
      </c>
      <c r="L8827" s="12">
        <v>7.9</v>
      </c>
      <c r="M8827" s="12">
        <f t="shared" si="551"/>
        <v>40.52</v>
      </c>
      <c r="N8827" t="s">
        <v>18</v>
      </c>
      <c r="O8827" s="13">
        <v>2</v>
      </c>
      <c r="P8827">
        <v>4.5</v>
      </c>
      <c r="Q8827" t="b">
        <v>0</v>
      </c>
      <c r="R8827">
        <v>7</v>
      </c>
      <c r="S8827" t="s">
        <v>44</v>
      </c>
      <c r="T8827" t="s">
        <v>39</v>
      </c>
    </row>
    <row r="8828" spans="1:20">
      <c r="A8828" t="s">
        <v>14599</v>
      </c>
      <c r="B8828" s="11">
        <v>45352</v>
      </c>
      <c r="C8828" t="s">
        <v>4449</v>
      </c>
      <c r="D8828" t="s">
        <v>8</v>
      </c>
      <c r="E8828" t="s">
        <v>565</v>
      </c>
      <c r="F8828" s="12">
        <v>10.78</v>
      </c>
      <c r="G8828" s="13">
        <v>2</v>
      </c>
      <c r="H8828">
        <v>0</v>
      </c>
      <c r="I8828" s="12">
        <f t="shared" si="548"/>
        <v>0</v>
      </c>
      <c r="J8828" s="12">
        <f t="shared" si="549"/>
        <v>21.56</v>
      </c>
      <c r="K8828" s="12">
        <f t="shared" si="550"/>
        <v>21.56</v>
      </c>
      <c r="L8828" s="12">
        <v>11.28</v>
      </c>
      <c r="M8828" s="12">
        <f t="shared" si="551"/>
        <v>32.84</v>
      </c>
      <c r="N8828" t="s">
        <v>18</v>
      </c>
      <c r="O8828" s="13">
        <v>3</v>
      </c>
      <c r="P8828">
        <v>5</v>
      </c>
      <c r="Q8828" t="b">
        <v>0</v>
      </c>
      <c r="R8828">
        <v>10</v>
      </c>
      <c r="S8828" t="s">
        <v>44</v>
      </c>
      <c r="T8828" t="s">
        <v>35</v>
      </c>
    </row>
    <row r="8829" spans="1:20">
      <c r="A8829" t="s">
        <v>14600</v>
      </c>
      <c r="B8829" s="11">
        <v>45352</v>
      </c>
      <c r="C8829" t="s">
        <v>14601</v>
      </c>
      <c r="D8829" t="s">
        <v>25</v>
      </c>
      <c r="E8829" t="s">
        <v>72</v>
      </c>
      <c r="F8829" s="12">
        <v>220.45</v>
      </c>
      <c r="G8829" s="13">
        <v>1</v>
      </c>
      <c r="H8829">
        <v>0</v>
      </c>
      <c r="I8829" s="12">
        <f t="shared" si="548"/>
        <v>0</v>
      </c>
      <c r="J8829" s="12">
        <f t="shared" si="549"/>
        <v>220.45</v>
      </c>
      <c r="K8829" s="12">
        <f t="shared" si="550"/>
        <v>220.45</v>
      </c>
      <c r="L8829" s="12">
        <v>11.38</v>
      </c>
      <c r="M8829" s="12">
        <f t="shared" si="551"/>
        <v>231.83</v>
      </c>
      <c r="N8829" t="s">
        <v>18</v>
      </c>
      <c r="O8829" s="13">
        <v>3</v>
      </c>
      <c r="P8829">
        <v>5</v>
      </c>
      <c r="Q8829" t="b">
        <v>0</v>
      </c>
      <c r="R8829">
        <v>2</v>
      </c>
      <c r="S8829" t="s">
        <v>45</v>
      </c>
      <c r="T8829" t="s">
        <v>35</v>
      </c>
    </row>
    <row r="8830" spans="1:20">
      <c r="A8830" t="s">
        <v>14602</v>
      </c>
      <c r="B8830" s="11">
        <v>45352</v>
      </c>
      <c r="C8830" t="s">
        <v>14603</v>
      </c>
      <c r="D8830" t="s">
        <v>14</v>
      </c>
      <c r="E8830" t="s">
        <v>162</v>
      </c>
      <c r="F8830" s="12">
        <v>70.47</v>
      </c>
      <c r="G8830" s="13">
        <v>1</v>
      </c>
      <c r="H8830">
        <v>20.9</v>
      </c>
      <c r="I8830" s="12">
        <f t="shared" si="548"/>
        <v>14.72823</v>
      </c>
      <c r="J8830" s="12">
        <f t="shared" si="549"/>
        <v>70.47</v>
      </c>
      <c r="K8830" s="12">
        <f t="shared" si="550"/>
        <v>55.74177</v>
      </c>
      <c r="L8830" s="12">
        <v>9.71</v>
      </c>
      <c r="M8830" s="12">
        <f t="shared" si="551"/>
        <v>65.45177</v>
      </c>
      <c r="N8830" t="s">
        <v>18</v>
      </c>
      <c r="O8830" s="13">
        <v>4</v>
      </c>
      <c r="P8830">
        <v>5</v>
      </c>
      <c r="Q8830" t="b">
        <v>0</v>
      </c>
      <c r="R8830">
        <v>10</v>
      </c>
      <c r="S8830" t="s">
        <v>45</v>
      </c>
      <c r="T8830" t="s">
        <v>30</v>
      </c>
    </row>
    <row r="8831" spans="1:20">
      <c r="A8831" t="s">
        <v>14604</v>
      </c>
      <c r="B8831" s="11">
        <v>45352</v>
      </c>
      <c r="C8831" t="s">
        <v>3792</v>
      </c>
      <c r="D8831" t="s">
        <v>25</v>
      </c>
      <c r="E8831" t="s">
        <v>159</v>
      </c>
      <c r="F8831" s="12">
        <v>395.93</v>
      </c>
      <c r="G8831" s="13">
        <v>1</v>
      </c>
      <c r="H8831">
        <v>0</v>
      </c>
      <c r="I8831" s="12">
        <f t="shared" si="548"/>
        <v>0</v>
      </c>
      <c r="J8831" s="12">
        <f t="shared" si="549"/>
        <v>395.93</v>
      </c>
      <c r="K8831" s="12">
        <f t="shared" si="550"/>
        <v>395.93</v>
      </c>
      <c r="L8831" s="12">
        <v>19.76</v>
      </c>
      <c r="M8831" s="12">
        <f t="shared" si="551"/>
        <v>415.69</v>
      </c>
      <c r="N8831" t="s">
        <v>18</v>
      </c>
      <c r="O8831" s="13">
        <v>4</v>
      </c>
      <c r="P8831">
        <v>4.5</v>
      </c>
      <c r="Q8831" t="b">
        <v>0</v>
      </c>
      <c r="R8831">
        <v>1</v>
      </c>
      <c r="S8831" t="s">
        <v>42</v>
      </c>
      <c r="T8831" t="s">
        <v>32</v>
      </c>
    </row>
    <row r="8832" spans="1:20">
      <c r="A8832" t="s">
        <v>14605</v>
      </c>
      <c r="B8832" s="11">
        <v>45352</v>
      </c>
      <c r="C8832" t="s">
        <v>14606</v>
      </c>
      <c r="D8832" t="s">
        <v>17</v>
      </c>
      <c r="E8832" t="s">
        <v>194</v>
      </c>
      <c r="F8832" s="12">
        <v>119.75</v>
      </c>
      <c r="G8832" s="13">
        <v>1</v>
      </c>
      <c r="H8832">
        <v>0</v>
      </c>
      <c r="I8832" s="12">
        <f t="shared" si="548"/>
        <v>0</v>
      </c>
      <c r="J8832" s="12">
        <f t="shared" si="549"/>
        <v>119.75</v>
      </c>
      <c r="K8832" s="12">
        <f t="shared" si="550"/>
        <v>119.75</v>
      </c>
      <c r="L8832" s="12">
        <v>11.76</v>
      </c>
      <c r="M8832" s="12">
        <f t="shared" si="551"/>
        <v>131.51</v>
      </c>
      <c r="N8832" t="s">
        <v>18</v>
      </c>
      <c r="O8832" s="13">
        <v>4</v>
      </c>
      <c r="P8832">
        <v>4.5</v>
      </c>
      <c r="Q8832" t="b">
        <v>0</v>
      </c>
      <c r="R8832">
        <v>3</v>
      </c>
      <c r="S8832" t="s">
        <v>44</v>
      </c>
      <c r="T8832" t="s">
        <v>35</v>
      </c>
    </row>
    <row r="8833" spans="1:20">
      <c r="A8833" t="s">
        <v>14607</v>
      </c>
      <c r="B8833" s="11">
        <v>45352</v>
      </c>
      <c r="C8833" t="s">
        <v>14608</v>
      </c>
      <c r="D8833" t="s">
        <v>20</v>
      </c>
      <c r="E8833" t="s">
        <v>226</v>
      </c>
      <c r="F8833" s="12">
        <v>28.69</v>
      </c>
      <c r="G8833" s="13">
        <v>2</v>
      </c>
      <c r="H8833">
        <v>0</v>
      </c>
      <c r="I8833" s="12">
        <f t="shared" si="548"/>
        <v>0</v>
      </c>
      <c r="J8833" s="12">
        <f t="shared" si="549"/>
        <v>57.38</v>
      </c>
      <c r="K8833" s="12">
        <f t="shared" si="550"/>
        <v>57.38</v>
      </c>
      <c r="L8833" s="12">
        <v>8.32</v>
      </c>
      <c r="M8833" s="12">
        <f t="shared" si="551"/>
        <v>65.7</v>
      </c>
      <c r="N8833" t="s">
        <v>18</v>
      </c>
      <c r="O8833" s="13">
        <v>7</v>
      </c>
      <c r="P8833">
        <v>5</v>
      </c>
      <c r="Q8833" t="b">
        <v>0</v>
      </c>
      <c r="R8833">
        <v>9</v>
      </c>
      <c r="S8833" t="s">
        <v>45</v>
      </c>
      <c r="T8833" t="s">
        <v>30</v>
      </c>
    </row>
    <row r="8834" spans="1:20">
      <c r="A8834" t="s">
        <v>14609</v>
      </c>
      <c r="B8834" s="11">
        <v>45352</v>
      </c>
      <c r="C8834" t="s">
        <v>1143</v>
      </c>
      <c r="D8834" t="s">
        <v>17</v>
      </c>
      <c r="E8834" t="s">
        <v>129</v>
      </c>
      <c r="F8834" s="12">
        <v>63.78</v>
      </c>
      <c r="G8834" s="13">
        <v>5</v>
      </c>
      <c r="H8834">
        <v>0</v>
      </c>
      <c r="I8834" s="12">
        <f t="shared" si="548"/>
        <v>0</v>
      </c>
      <c r="J8834" s="12">
        <f t="shared" si="549"/>
        <v>318.9</v>
      </c>
      <c r="K8834" s="12">
        <f t="shared" si="550"/>
        <v>318.9</v>
      </c>
      <c r="L8834" s="12">
        <v>21.21</v>
      </c>
      <c r="M8834" s="12">
        <f t="shared" si="551"/>
        <v>340.11</v>
      </c>
      <c r="N8834" t="s">
        <v>9</v>
      </c>
      <c r="O8834" s="13">
        <v>9</v>
      </c>
      <c r="P8834">
        <v>4</v>
      </c>
      <c r="Q8834" t="b">
        <v>1</v>
      </c>
      <c r="R8834">
        <v>9</v>
      </c>
      <c r="S8834" t="s">
        <v>45</v>
      </c>
      <c r="T8834" t="s">
        <v>32</v>
      </c>
    </row>
    <row r="8835" spans="1:20">
      <c r="A8835" t="s">
        <v>14610</v>
      </c>
      <c r="B8835" s="11">
        <v>45352</v>
      </c>
      <c r="C8835" t="s">
        <v>14611</v>
      </c>
      <c r="D8835" t="s">
        <v>14</v>
      </c>
      <c r="E8835" t="s">
        <v>162</v>
      </c>
      <c r="F8835" s="12">
        <v>89.35</v>
      </c>
      <c r="G8835" s="13">
        <v>1</v>
      </c>
      <c r="H8835">
        <v>8.4</v>
      </c>
      <c r="I8835" s="12">
        <f t="shared" ref="I8835:I8898" si="552">H8835*F8835/100</f>
        <v>7.5054</v>
      </c>
      <c r="J8835" s="12">
        <f t="shared" ref="J8835:J8898" si="553">G8835*F8835</f>
        <v>89.35</v>
      </c>
      <c r="K8835" s="12">
        <f t="shared" ref="K8835:K8898" si="554">J8835-I8835</f>
        <v>81.8446</v>
      </c>
      <c r="L8835" s="12">
        <v>10.5</v>
      </c>
      <c r="M8835" s="12">
        <f t="shared" ref="M8835:M8898" si="555">K8835+L8835</f>
        <v>92.3446</v>
      </c>
      <c r="N8835" t="s">
        <v>18</v>
      </c>
      <c r="O8835" s="13">
        <v>4</v>
      </c>
      <c r="P8835">
        <v>5</v>
      </c>
      <c r="Q8835" t="b">
        <v>0</v>
      </c>
      <c r="R8835">
        <v>5</v>
      </c>
      <c r="S8835" t="s">
        <v>44</v>
      </c>
      <c r="T8835" t="s">
        <v>35</v>
      </c>
    </row>
    <row r="8836" spans="1:20">
      <c r="A8836" t="s">
        <v>14612</v>
      </c>
      <c r="B8836" s="11">
        <v>45352</v>
      </c>
      <c r="C8836" t="s">
        <v>14613</v>
      </c>
      <c r="D8836" t="s">
        <v>14</v>
      </c>
      <c r="E8836" t="s">
        <v>103</v>
      </c>
      <c r="F8836" s="12">
        <v>64.83</v>
      </c>
      <c r="G8836" s="13">
        <v>1</v>
      </c>
      <c r="H8836">
        <v>0</v>
      </c>
      <c r="I8836" s="12">
        <f t="shared" si="552"/>
        <v>0</v>
      </c>
      <c r="J8836" s="12">
        <f t="shared" si="553"/>
        <v>64.83</v>
      </c>
      <c r="K8836" s="12">
        <f t="shared" si="554"/>
        <v>64.83</v>
      </c>
      <c r="L8836" s="12">
        <v>13.75</v>
      </c>
      <c r="M8836" s="12">
        <f t="shared" si="555"/>
        <v>78.58</v>
      </c>
      <c r="N8836" t="s">
        <v>9</v>
      </c>
      <c r="O8836" s="13">
        <v>7</v>
      </c>
      <c r="P8836">
        <v>1</v>
      </c>
      <c r="Q8836" t="b">
        <v>0</v>
      </c>
      <c r="R8836">
        <v>4</v>
      </c>
      <c r="S8836" t="s">
        <v>43</v>
      </c>
      <c r="T8836" t="s">
        <v>39</v>
      </c>
    </row>
    <row r="8837" spans="1:20">
      <c r="A8837" t="s">
        <v>14614</v>
      </c>
      <c r="B8837" s="11">
        <v>45352</v>
      </c>
      <c r="C8837" t="s">
        <v>8734</v>
      </c>
      <c r="D8837" t="s">
        <v>8</v>
      </c>
      <c r="E8837" t="s">
        <v>179</v>
      </c>
      <c r="F8837" s="12">
        <v>16.54</v>
      </c>
      <c r="G8837" s="13">
        <v>1</v>
      </c>
      <c r="H8837">
        <v>0</v>
      </c>
      <c r="I8837" s="12">
        <f t="shared" si="552"/>
        <v>0</v>
      </c>
      <c r="J8837" s="12">
        <f t="shared" si="553"/>
        <v>16.54</v>
      </c>
      <c r="K8837" s="12">
        <f t="shared" si="554"/>
        <v>16.54</v>
      </c>
      <c r="L8837" s="12">
        <v>23.27</v>
      </c>
      <c r="M8837" s="12">
        <f t="shared" si="555"/>
        <v>39.81</v>
      </c>
      <c r="N8837" t="s">
        <v>6</v>
      </c>
      <c r="O8837" s="13">
        <v>22</v>
      </c>
      <c r="P8837">
        <v>4.5</v>
      </c>
      <c r="Q8837" t="b">
        <v>0</v>
      </c>
      <c r="R8837">
        <v>10</v>
      </c>
      <c r="S8837" t="s">
        <v>43</v>
      </c>
      <c r="T8837" t="s">
        <v>35</v>
      </c>
    </row>
    <row r="8838" spans="1:20">
      <c r="A8838" t="s">
        <v>14615</v>
      </c>
      <c r="B8838" s="11">
        <v>45353</v>
      </c>
      <c r="C8838" t="s">
        <v>14616</v>
      </c>
      <c r="D8838" t="s">
        <v>11</v>
      </c>
      <c r="E8838" t="s">
        <v>204</v>
      </c>
      <c r="F8838" s="12">
        <v>47.37</v>
      </c>
      <c r="G8838" s="13">
        <v>2</v>
      </c>
      <c r="H8838">
        <v>0</v>
      </c>
      <c r="I8838" s="12">
        <f t="shared" si="552"/>
        <v>0</v>
      </c>
      <c r="J8838" s="12">
        <f t="shared" si="553"/>
        <v>94.74</v>
      </c>
      <c r="K8838" s="12">
        <f t="shared" si="554"/>
        <v>94.74</v>
      </c>
      <c r="L8838" s="12">
        <v>14.66</v>
      </c>
      <c r="M8838" s="12">
        <f t="shared" si="555"/>
        <v>109.4</v>
      </c>
      <c r="N8838" t="s">
        <v>9</v>
      </c>
      <c r="O8838" s="13">
        <v>12</v>
      </c>
      <c r="P8838">
        <v>4.5</v>
      </c>
      <c r="Q8838" t="b">
        <v>0</v>
      </c>
      <c r="R8838">
        <v>2</v>
      </c>
      <c r="S8838" t="s">
        <v>48</v>
      </c>
      <c r="T8838" t="s">
        <v>39</v>
      </c>
    </row>
    <row r="8839" spans="1:20">
      <c r="A8839" t="s">
        <v>14617</v>
      </c>
      <c r="B8839" s="11">
        <v>45353</v>
      </c>
      <c r="C8839" t="s">
        <v>13456</v>
      </c>
      <c r="D8839" t="s">
        <v>17</v>
      </c>
      <c r="E8839" t="s">
        <v>194</v>
      </c>
      <c r="F8839" s="12">
        <v>99.06</v>
      </c>
      <c r="G8839" s="13">
        <v>2</v>
      </c>
      <c r="H8839">
        <v>0</v>
      </c>
      <c r="I8839" s="12">
        <f t="shared" si="552"/>
        <v>0</v>
      </c>
      <c r="J8839" s="12">
        <f t="shared" si="553"/>
        <v>198.12</v>
      </c>
      <c r="K8839" s="12">
        <f t="shared" si="554"/>
        <v>198.12</v>
      </c>
      <c r="L8839" s="12">
        <v>12.01</v>
      </c>
      <c r="M8839" s="12">
        <f t="shared" si="555"/>
        <v>210.13</v>
      </c>
      <c r="N8839" t="s">
        <v>18</v>
      </c>
      <c r="O8839" s="13">
        <v>6</v>
      </c>
      <c r="P8839">
        <v>5</v>
      </c>
      <c r="Q8839" t="b">
        <v>0</v>
      </c>
      <c r="R8839">
        <v>8</v>
      </c>
      <c r="S8839" t="s">
        <v>45</v>
      </c>
      <c r="T8839" t="s">
        <v>39</v>
      </c>
    </row>
    <row r="8840" spans="1:20">
      <c r="A8840" t="s">
        <v>14618</v>
      </c>
      <c r="B8840" s="11">
        <v>45353</v>
      </c>
      <c r="C8840" t="s">
        <v>4453</v>
      </c>
      <c r="D8840" t="s">
        <v>11</v>
      </c>
      <c r="E8840" t="s">
        <v>91</v>
      </c>
      <c r="F8840" s="12">
        <v>94.84</v>
      </c>
      <c r="G8840" s="13">
        <v>1</v>
      </c>
      <c r="H8840">
        <v>0</v>
      </c>
      <c r="I8840" s="12">
        <f t="shared" si="552"/>
        <v>0</v>
      </c>
      <c r="J8840" s="12">
        <f t="shared" si="553"/>
        <v>94.84</v>
      </c>
      <c r="K8840" s="12">
        <f t="shared" si="554"/>
        <v>94.84</v>
      </c>
      <c r="L8840" s="12">
        <v>21.81</v>
      </c>
      <c r="M8840" s="12">
        <f t="shared" si="555"/>
        <v>116.65</v>
      </c>
      <c r="N8840" t="s">
        <v>9</v>
      </c>
      <c r="O8840" s="13">
        <v>9</v>
      </c>
      <c r="P8840">
        <v>4.5</v>
      </c>
      <c r="Q8840" t="b">
        <v>0</v>
      </c>
      <c r="R8840">
        <v>8</v>
      </c>
      <c r="S8840" t="s">
        <v>44</v>
      </c>
      <c r="T8840" t="s">
        <v>35</v>
      </c>
    </row>
    <row r="8841" spans="1:20">
      <c r="A8841" t="s">
        <v>14619</v>
      </c>
      <c r="B8841" s="11">
        <v>45353</v>
      </c>
      <c r="C8841" t="s">
        <v>9041</v>
      </c>
      <c r="D8841" t="s">
        <v>5</v>
      </c>
      <c r="E8841" t="s">
        <v>106</v>
      </c>
      <c r="F8841" s="12">
        <v>34.05</v>
      </c>
      <c r="G8841" s="13">
        <v>1</v>
      </c>
      <c r="H8841">
        <v>12.7</v>
      </c>
      <c r="I8841" s="12">
        <f t="shared" si="552"/>
        <v>4.32435</v>
      </c>
      <c r="J8841" s="12">
        <f t="shared" si="553"/>
        <v>34.05</v>
      </c>
      <c r="K8841" s="12">
        <f t="shared" si="554"/>
        <v>29.72565</v>
      </c>
      <c r="L8841" s="12">
        <v>17.76</v>
      </c>
      <c r="M8841" s="12">
        <f t="shared" si="555"/>
        <v>47.48565</v>
      </c>
      <c r="N8841" t="s">
        <v>9</v>
      </c>
      <c r="O8841" s="13">
        <v>13</v>
      </c>
      <c r="P8841">
        <v>2.5</v>
      </c>
      <c r="Q8841" t="b">
        <v>0</v>
      </c>
      <c r="R8841">
        <v>6</v>
      </c>
      <c r="S8841" t="s">
        <v>48</v>
      </c>
      <c r="T8841" t="s">
        <v>39</v>
      </c>
    </row>
    <row r="8842" spans="1:20">
      <c r="A8842" t="s">
        <v>14620</v>
      </c>
      <c r="B8842" s="11">
        <v>45353</v>
      </c>
      <c r="C8842" t="s">
        <v>4997</v>
      </c>
      <c r="D8842" t="s">
        <v>25</v>
      </c>
      <c r="E8842" t="s">
        <v>159</v>
      </c>
      <c r="F8842" s="12">
        <v>62.41</v>
      </c>
      <c r="G8842" s="13">
        <v>1</v>
      </c>
      <c r="H8842">
        <v>0</v>
      </c>
      <c r="I8842" s="12">
        <f t="shared" si="552"/>
        <v>0</v>
      </c>
      <c r="J8842" s="12">
        <f t="shared" si="553"/>
        <v>62.41</v>
      </c>
      <c r="K8842" s="12">
        <f t="shared" si="554"/>
        <v>62.41</v>
      </c>
      <c r="L8842" s="12">
        <v>11.35</v>
      </c>
      <c r="M8842" s="12">
        <f t="shared" si="555"/>
        <v>73.76</v>
      </c>
      <c r="N8842" t="s">
        <v>18</v>
      </c>
      <c r="O8842" s="13">
        <v>2</v>
      </c>
      <c r="P8842">
        <v>5</v>
      </c>
      <c r="Q8842" t="b">
        <v>0</v>
      </c>
      <c r="R8842">
        <v>3</v>
      </c>
      <c r="S8842" t="s">
        <v>46</v>
      </c>
      <c r="T8842" t="s">
        <v>37</v>
      </c>
    </row>
    <row r="8843" spans="1:20">
      <c r="A8843" t="s">
        <v>14621</v>
      </c>
      <c r="B8843" s="11">
        <v>45353</v>
      </c>
      <c r="C8843" t="s">
        <v>14622</v>
      </c>
      <c r="D8843" t="s">
        <v>25</v>
      </c>
      <c r="E8843" t="s">
        <v>87</v>
      </c>
      <c r="F8843" s="12">
        <v>109.37</v>
      </c>
      <c r="G8843" s="13">
        <v>1</v>
      </c>
      <c r="H8843">
        <v>0</v>
      </c>
      <c r="I8843" s="12">
        <f t="shared" si="552"/>
        <v>0</v>
      </c>
      <c r="J8843" s="12">
        <f t="shared" si="553"/>
        <v>109.37</v>
      </c>
      <c r="K8843" s="12">
        <f t="shared" si="554"/>
        <v>109.37</v>
      </c>
      <c r="L8843" s="12">
        <v>19.02</v>
      </c>
      <c r="M8843" s="12">
        <f t="shared" si="555"/>
        <v>128.39</v>
      </c>
      <c r="N8843" t="s">
        <v>9</v>
      </c>
      <c r="O8843" s="13">
        <v>6</v>
      </c>
      <c r="P8843">
        <v>3.5</v>
      </c>
      <c r="Q8843" t="b">
        <v>0</v>
      </c>
      <c r="R8843">
        <v>3</v>
      </c>
      <c r="S8843" t="s">
        <v>44</v>
      </c>
      <c r="T8843" t="s">
        <v>35</v>
      </c>
    </row>
    <row r="8844" spans="1:20">
      <c r="A8844" t="s">
        <v>14623</v>
      </c>
      <c r="B8844" s="11">
        <v>45353</v>
      </c>
      <c r="C8844" t="s">
        <v>679</v>
      </c>
      <c r="D8844" t="s">
        <v>14</v>
      </c>
      <c r="E8844" t="s">
        <v>82</v>
      </c>
      <c r="F8844" s="12">
        <v>114.2</v>
      </c>
      <c r="G8844" s="13">
        <v>1</v>
      </c>
      <c r="H8844">
        <v>0</v>
      </c>
      <c r="I8844" s="12">
        <f t="shared" si="552"/>
        <v>0</v>
      </c>
      <c r="J8844" s="12">
        <f t="shared" si="553"/>
        <v>114.2</v>
      </c>
      <c r="K8844" s="12">
        <f t="shared" si="554"/>
        <v>114.2</v>
      </c>
      <c r="L8844" s="12">
        <v>12.97</v>
      </c>
      <c r="M8844" s="12">
        <f t="shared" si="555"/>
        <v>127.17</v>
      </c>
      <c r="N8844" t="s">
        <v>18</v>
      </c>
      <c r="O8844" s="13">
        <v>7</v>
      </c>
      <c r="P8844">
        <v>3</v>
      </c>
      <c r="Q8844" t="b">
        <v>0</v>
      </c>
      <c r="R8844">
        <v>9</v>
      </c>
      <c r="S8844" t="s">
        <v>43</v>
      </c>
      <c r="T8844" t="s">
        <v>39</v>
      </c>
    </row>
    <row r="8845" spans="1:20">
      <c r="A8845" t="s">
        <v>14624</v>
      </c>
      <c r="B8845" s="11">
        <v>45353</v>
      </c>
      <c r="C8845" t="s">
        <v>14625</v>
      </c>
      <c r="D8845" t="s">
        <v>17</v>
      </c>
      <c r="E8845" t="s">
        <v>78</v>
      </c>
      <c r="F8845" s="12">
        <v>87.58</v>
      </c>
      <c r="G8845" s="13">
        <v>1</v>
      </c>
      <c r="H8845">
        <v>19.7</v>
      </c>
      <c r="I8845" s="12">
        <f t="shared" si="552"/>
        <v>17.25326</v>
      </c>
      <c r="J8845" s="12">
        <f t="shared" si="553"/>
        <v>87.58</v>
      </c>
      <c r="K8845" s="12">
        <f t="shared" si="554"/>
        <v>70.32674</v>
      </c>
      <c r="L8845" s="12">
        <v>19.16</v>
      </c>
      <c r="M8845" s="12">
        <f t="shared" si="555"/>
        <v>89.48674</v>
      </c>
      <c r="N8845" t="s">
        <v>9</v>
      </c>
      <c r="O8845" s="13">
        <v>5</v>
      </c>
      <c r="P8845">
        <v>4.5</v>
      </c>
      <c r="Q8845" t="b">
        <v>0</v>
      </c>
      <c r="R8845">
        <v>5</v>
      </c>
      <c r="S8845" t="s">
        <v>46</v>
      </c>
      <c r="T8845" t="s">
        <v>39</v>
      </c>
    </row>
    <row r="8846" spans="1:20">
      <c r="A8846" t="s">
        <v>14626</v>
      </c>
      <c r="B8846" s="11">
        <v>45353</v>
      </c>
      <c r="C8846" t="s">
        <v>14627</v>
      </c>
      <c r="D8846" t="s">
        <v>11</v>
      </c>
      <c r="E8846" t="s">
        <v>151</v>
      </c>
      <c r="F8846" s="12">
        <v>75.35</v>
      </c>
      <c r="G8846" s="13">
        <v>1</v>
      </c>
      <c r="H8846">
        <v>24.5</v>
      </c>
      <c r="I8846" s="12">
        <f t="shared" si="552"/>
        <v>18.46075</v>
      </c>
      <c r="J8846" s="12">
        <f t="shared" si="553"/>
        <v>75.35</v>
      </c>
      <c r="K8846" s="12">
        <f t="shared" si="554"/>
        <v>56.88925</v>
      </c>
      <c r="L8846" s="12">
        <v>10.67</v>
      </c>
      <c r="M8846" s="12">
        <f t="shared" si="555"/>
        <v>67.55925</v>
      </c>
      <c r="N8846" t="s">
        <v>18</v>
      </c>
      <c r="O8846" s="13">
        <v>4</v>
      </c>
      <c r="P8846">
        <v>4.5</v>
      </c>
      <c r="Q8846" t="b">
        <v>0</v>
      </c>
      <c r="R8846">
        <v>2</v>
      </c>
      <c r="S8846" t="s">
        <v>44</v>
      </c>
      <c r="T8846" t="s">
        <v>39</v>
      </c>
    </row>
    <row r="8847" spans="1:20">
      <c r="A8847" t="s">
        <v>14628</v>
      </c>
      <c r="B8847" s="11">
        <v>45353</v>
      </c>
      <c r="C8847" t="s">
        <v>5191</v>
      </c>
      <c r="D8847" t="s">
        <v>11</v>
      </c>
      <c r="E8847" t="s">
        <v>91</v>
      </c>
      <c r="F8847" s="12">
        <v>44.73</v>
      </c>
      <c r="G8847" s="13">
        <v>2</v>
      </c>
      <c r="H8847">
        <v>0</v>
      </c>
      <c r="I8847" s="12">
        <f t="shared" si="552"/>
        <v>0</v>
      </c>
      <c r="J8847" s="12">
        <f t="shared" si="553"/>
        <v>89.46</v>
      </c>
      <c r="K8847" s="12">
        <f t="shared" si="554"/>
        <v>89.46</v>
      </c>
      <c r="L8847" s="12">
        <v>21.66</v>
      </c>
      <c r="M8847" s="12">
        <f t="shared" si="555"/>
        <v>111.12</v>
      </c>
      <c r="N8847" t="s">
        <v>12</v>
      </c>
      <c r="O8847" s="13">
        <v>9</v>
      </c>
      <c r="P8847">
        <v>4.5</v>
      </c>
      <c r="Q8847" t="b">
        <v>0</v>
      </c>
      <c r="R8847">
        <v>2</v>
      </c>
      <c r="S8847" t="s">
        <v>45</v>
      </c>
      <c r="T8847" t="s">
        <v>39</v>
      </c>
    </row>
    <row r="8848" spans="1:20">
      <c r="A8848" t="s">
        <v>14629</v>
      </c>
      <c r="B8848" s="11">
        <v>45353</v>
      </c>
      <c r="C8848" t="s">
        <v>9043</v>
      </c>
      <c r="D8848" t="s">
        <v>5</v>
      </c>
      <c r="E8848" t="s">
        <v>119</v>
      </c>
      <c r="F8848" s="12">
        <v>79.36</v>
      </c>
      <c r="G8848" s="13">
        <v>1</v>
      </c>
      <c r="H8848">
        <v>0</v>
      </c>
      <c r="I8848" s="12">
        <f t="shared" si="552"/>
        <v>0</v>
      </c>
      <c r="J8848" s="12">
        <f t="shared" si="553"/>
        <v>79.36</v>
      </c>
      <c r="K8848" s="12">
        <f t="shared" si="554"/>
        <v>79.36</v>
      </c>
      <c r="L8848" s="12">
        <v>14.66</v>
      </c>
      <c r="M8848" s="12">
        <f t="shared" si="555"/>
        <v>94.02</v>
      </c>
      <c r="N8848" t="s">
        <v>9</v>
      </c>
      <c r="O8848" s="13">
        <v>10</v>
      </c>
      <c r="P8848">
        <v>3</v>
      </c>
      <c r="Q8848" t="b">
        <v>0</v>
      </c>
      <c r="R8848">
        <v>5</v>
      </c>
      <c r="S8848" t="s">
        <v>46</v>
      </c>
      <c r="T8848" t="s">
        <v>30</v>
      </c>
    </row>
    <row r="8849" spans="1:20">
      <c r="A8849" t="s">
        <v>14630</v>
      </c>
      <c r="B8849" s="11">
        <v>45354</v>
      </c>
      <c r="C8849" t="s">
        <v>6206</v>
      </c>
      <c r="D8849" t="s">
        <v>11</v>
      </c>
      <c r="E8849" t="s">
        <v>215</v>
      </c>
      <c r="F8849" s="12">
        <v>42.41</v>
      </c>
      <c r="G8849" s="13">
        <v>1</v>
      </c>
      <c r="H8849">
        <v>23.5</v>
      </c>
      <c r="I8849" s="12">
        <f t="shared" si="552"/>
        <v>9.96635</v>
      </c>
      <c r="J8849" s="12">
        <f t="shared" si="553"/>
        <v>42.41</v>
      </c>
      <c r="K8849" s="12">
        <f t="shared" si="554"/>
        <v>32.44365</v>
      </c>
      <c r="L8849" s="12">
        <v>19.05</v>
      </c>
      <c r="M8849" s="12">
        <f t="shared" si="555"/>
        <v>51.49365</v>
      </c>
      <c r="N8849" t="s">
        <v>9</v>
      </c>
      <c r="O8849" s="13">
        <v>5</v>
      </c>
      <c r="P8849">
        <v>4.5</v>
      </c>
      <c r="Q8849" t="b">
        <v>0</v>
      </c>
      <c r="R8849">
        <v>3</v>
      </c>
      <c r="S8849" t="s">
        <v>44</v>
      </c>
      <c r="T8849" t="s">
        <v>35</v>
      </c>
    </row>
    <row r="8850" spans="1:20">
      <c r="A8850" t="s">
        <v>14631</v>
      </c>
      <c r="B8850" s="11">
        <v>45354</v>
      </c>
      <c r="C8850" t="s">
        <v>4511</v>
      </c>
      <c r="D8850" t="s">
        <v>17</v>
      </c>
      <c r="E8850" t="s">
        <v>139</v>
      </c>
      <c r="F8850" s="12">
        <v>72.5</v>
      </c>
      <c r="G8850" s="13">
        <v>1</v>
      </c>
      <c r="H8850">
        <v>0</v>
      </c>
      <c r="I8850" s="12">
        <f t="shared" si="552"/>
        <v>0</v>
      </c>
      <c r="J8850" s="12">
        <f t="shared" si="553"/>
        <v>72.5</v>
      </c>
      <c r="K8850" s="12">
        <f t="shared" si="554"/>
        <v>72.5</v>
      </c>
      <c r="L8850" s="12">
        <v>9.09</v>
      </c>
      <c r="M8850" s="12">
        <f t="shared" si="555"/>
        <v>81.59</v>
      </c>
      <c r="N8850" t="s">
        <v>18</v>
      </c>
      <c r="O8850" s="13">
        <v>6</v>
      </c>
      <c r="P8850">
        <v>4</v>
      </c>
      <c r="Q8850" t="b">
        <v>0</v>
      </c>
      <c r="R8850">
        <v>6</v>
      </c>
      <c r="S8850" t="s">
        <v>48</v>
      </c>
      <c r="T8850" t="s">
        <v>39</v>
      </c>
    </row>
    <row r="8851" spans="1:20">
      <c r="A8851" t="s">
        <v>14632</v>
      </c>
      <c r="B8851" s="11">
        <v>45354</v>
      </c>
      <c r="C8851" t="s">
        <v>14633</v>
      </c>
      <c r="D8851" t="s">
        <v>8</v>
      </c>
      <c r="E8851" t="s">
        <v>75</v>
      </c>
      <c r="F8851" s="12">
        <v>38.38</v>
      </c>
      <c r="G8851" s="13">
        <v>1</v>
      </c>
      <c r="H8851">
        <v>0</v>
      </c>
      <c r="I8851" s="12">
        <f t="shared" si="552"/>
        <v>0</v>
      </c>
      <c r="J8851" s="12">
        <f t="shared" si="553"/>
        <v>38.38</v>
      </c>
      <c r="K8851" s="12">
        <f t="shared" si="554"/>
        <v>38.38</v>
      </c>
      <c r="L8851" s="12">
        <v>6.4</v>
      </c>
      <c r="M8851" s="12">
        <f t="shared" si="555"/>
        <v>44.78</v>
      </c>
      <c r="N8851" t="s">
        <v>18</v>
      </c>
      <c r="O8851" s="13">
        <v>3</v>
      </c>
      <c r="P8851">
        <v>4.5</v>
      </c>
      <c r="Q8851" t="b">
        <v>0</v>
      </c>
      <c r="R8851">
        <v>8</v>
      </c>
      <c r="S8851" t="s">
        <v>44</v>
      </c>
      <c r="T8851" t="s">
        <v>35</v>
      </c>
    </row>
    <row r="8852" spans="1:20">
      <c r="A8852" t="s">
        <v>14634</v>
      </c>
      <c r="B8852" s="11">
        <v>45354</v>
      </c>
      <c r="C8852" t="s">
        <v>5245</v>
      </c>
      <c r="D8852" t="s">
        <v>14</v>
      </c>
      <c r="E8852" t="s">
        <v>94</v>
      </c>
      <c r="F8852" s="12">
        <v>154.99</v>
      </c>
      <c r="G8852" s="13">
        <v>1</v>
      </c>
      <c r="H8852">
        <v>0</v>
      </c>
      <c r="I8852" s="12">
        <f t="shared" si="552"/>
        <v>0</v>
      </c>
      <c r="J8852" s="12">
        <f t="shared" si="553"/>
        <v>154.99</v>
      </c>
      <c r="K8852" s="12">
        <f t="shared" si="554"/>
        <v>154.99</v>
      </c>
      <c r="L8852" s="12">
        <v>15.43</v>
      </c>
      <c r="M8852" s="12">
        <f t="shared" si="555"/>
        <v>170.42</v>
      </c>
      <c r="N8852" t="s">
        <v>9</v>
      </c>
      <c r="O8852" s="13">
        <v>5</v>
      </c>
      <c r="P8852">
        <v>4.5</v>
      </c>
      <c r="Q8852" t="b">
        <v>1</v>
      </c>
      <c r="R8852">
        <v>8</v>
      </c>
      <c r="S8852" t="s">
        <v>44</v>
      </c>
      <c r="T8852" t="s">
        <v>39</v>
      </c>
    </row>
    <row r="8853" spans="1:20">
      <c r="A8853" t="s">
        <v>14635</v>
      </c>
      <c r="B8853" s="11">
        <v>45354</v>
      </c>
      <c r="C8853" t="s">
        <v>14636</v>
      </c>
      <c r="D8853" t="s">
        <v>23</v>
      </c>
      <c r="E8853" t="s">
        <v>110</v>
      </c>
      <c r="F8853" s="12">
        <v>64.03</v>
      </c>
      <c r="G8853" s="13">
        <v>3</v>
      </c>
      <c r="H8853">
        <v>10.7</v>
      </c>
      <c r="I8853" s="12">
        <f t="shared" si="552"/>
        <v>6.85121</v>
      </c>
      <c r="J8853" s="12">
        <f t="shared" si="553"/>
        <v>192.09</v>
      </c>
      <c r="K8853" s="12">
        <f t="shared" si="554"/>
        <v>185.23879</v>
      </c>
      <c r="L8853" s="12">
        <v>15.67</v>
      </c>
      <c r="M8853" s="12">
        <f t="shared" si="555"/>
        <v>200.90879</v>
      </c>
      <c r="N8853" t="s">
        <v>9</v>
      </c>
      <c r="O8853" s="13">
        <v>13</v>
      </c>
      <c r="P8853">
        <v>4</v>
      </c>
      <c r="Q8853" t="b">
        <v>0</v>
      </c>
      <c r="R8853">
        <v>1</v>
      </c>
      <c r="S8853" t="s">
        <v>44</v>
      </c>
      <c r="T8853" t="s">
        <v>39</v>
      </c>
    </row>
    <row r="8854" spans="1:20">
      <c r="A8854" t="s">
        <v>14637</v>
      </c>
      <c r="B8854" s="11">
        <v>45354</v>
      </c>
      <c r="C8854" t="s">
        <v>14638</v>
      </c>
      <c r="D8854" t="s">
        <v>14</v>
      </c>
      <c r="E8854" t="s">
        <v>113</v>
      </c>
      <c r="F8854" s="12">
        <v>156.76</v>
      </c>
      <c r="G8854" s="13">
        <v>1</v>
      </c>
      <c r="H8854">
        <v>6.2</v>
      </c>
      <c r="I8854" s="12">
        <f t="shared" si="552"/>
        <v>9.71912</v>
      </c>
      <c r="J8854" s="12">
        <f t="shared" si="553"/>
        <v>156.76</v>
      </c>
      <c r="K8854" s="12">
        <f t="shared" si="554"/>
        <v>147.04088</v>
      </c>
      <c r="L8854" s="12">
        <v>16.75</v>
      </c>
      <c r="M8854" s="12">
        <f t="shared" si="555"/>
        <v>163.79088</v>
      </c>
      <c r="N8854" t="s">
        <v>9</v>
      </c>
      <c r="O8854" s="13">
        <v>12</v>
      </c>
      <c r="P8854">
        <v>5</v>
      </c>
      <c r="Q8854" t="b">
        <v>1</v>
      </c>
      <c r="R8854">
        <v>1</v>
      </c>
      <c r="S8854" t="s">
        <v>44</v>
      </c>
      <c r="T8854" t="s">
        <v>35</v>
      </c>
    </row>
    <row r="8855" spans="1:20">
      <c r="A8855" t="s">
        <v>14639</v>
      </c>
      <c r="B8855" s="11">
        <v>45354</v>
      </c>
      <c r="C8855" t="s">
        <v>14640</v>
      </c>
      <c r="D8855" t="s">
        <v>17</v>
      </c>
      <c r="E8855" t="s">
        <v>78</v>
      </c>
      <c r="F8855" s="12">
        <v>174.38</v>
      </c>
      <c r="G8855" s="13">
        <v>1</v>
      </c>
      <c r="H8855">
        <v>19.9</v>
      </c>
      <c r="I8855" s="12">
        <f t="shared" si="552"/>
        <v>34.70162</v>
      </c>
      <c r="J8855" s="12">
        <f t="shared" si="553"/>
        <v>174.38</v>
      </c>
      <c r="K8855" s="12">
        <f t="shared" si="554"/>
        <v>139.67838</v>
      </c>
      <c r="L8855" s="12">
        <v>11.45</v>
      </c>
      <c r="M8855" s="12">
        <f t="shared" si="555"/>
        <v>151.12838</v>
      </c>
      <c r="N8855" t="s">
        <v>18</v>
      </c>
      <c r="O8855" s="13">
        <v>5</v>
      </c>
      <c r="P8855">
        <v>5</v>
      </c>
      <c r="Q8855" t="b">
        <v>1</v>
      </c>
      <c r="R8855">
        <v>12</v>
      </c>
      <c r="S8855" t="s">
        <v>46</v>
      </c>
      <c r="T8855" t="s">
        <v>39</v>
      </c>
    </row>
    <row r="8856" spans="1:20">
      <c r="A8856" t="s">
        <v>14641</v>
      </c>
      <c r="B8856" s="11">
        <v>45354</v>
      </c>
      <c r="C8856" t="s">
        <v>14642</v>
      </c>
      <c r="D8856" t="s">
        <v>25</v>
      </c>
      <c r="E8856" t="s">
        <v>159</v>
      </c>
      <c r="F8856" s="12">
        <v>425.56</v>
      </c>
      <c r="G8856" s="13">
        <v>1</v>
      </c>
      <c r="H8856">
        <v>0</v>
      </c>
      <c r="I8856" s="12">
        <f t="shared" si="552"/>
        <v>0</v>
      </c>
      <c r="J8856" s="12">
        <f t="shared" si="553"/>
        <v>425.56</v>
      </c>
      <c r="K8856" s="12">
        <f t="shared" si="554"/>
        <v>425.56</v>
      </c>
      <c r="L8856" s="12">
        <v>24.42</v>
      </c>
      <c r="M8856" s="12">
        <f t="shared" si="555"/>
        <v>449.98</v>
      </c>
      <c r="N8856" t="s">
        <v>9</v>
      </c>
      <c r="O8856" s="13">
        <v>6</v>
      </c>
      <c r="P8856">
        <v>5</v>
      </c>
      <c r="Q8856" t="b">
        <v>0</v>
      </c>
      <c r="R8856">
        <v>2</v>
      </c>
      <c r="S8856" t="s">
        <v>44</v>
      </c>
      <c r="T8856" t="s">
        <v>30</v>
      </c>
    </row>
    <row r="8857" spans="1:20">
      <c r="A8857" t="s">
        <v>14643</v>
      </c>
      <c r="B8857" s="11">
        <v>45354</v>
      </c>
      <c r="C8857" t="s">
        <v>14644</v>
      </c>
      <c r="D8857" t="s">
        <v>11</v>
      </c>
      <c r="E8857" t="s">
        <v>204</v>
      </c>
      <c r="F8857" s="12">
        <v>20.13</v>
      </c>
      <c r="G8857" s="13">
        <v>1</v>
      </c>
      <c r="H8857">
        <v>0</v>
      </c>
      <c r="I8857" s="12">
        <f t="shared" si="552"/>
        <v>0</v>
      </c>
      <c r="J8857" s="12">
        <f t="shared" si="553"/>
        <v>20.13</v>
      </c>
      <c r="K8857" s="12">
        <f t="shared" si="554"/>
        <v>20.13</v>
      </c>
      <c r="L8857" s="12">
        <v>20.13</v>
      </c>
      <c r="M8857" s="12">
        <f t="shared" si="555"/>
        <v>40.26</v>
      </c>
      <c r="N8857" t="s">
        <v>9</v>
      </c>
      <c r="O8857" s="13">
        <v>7</v>
      </c>
      <c r="P8857">
        <v>4.5</v>
      </c>
      <c r="Q8857" t="b">
        <v>0</v>
      </c>
      <c r="R8857">
        <v>4</v>
      </c>
      <c r="S8857" t="s">
        <v>42</v>
      </c>
      <c r="T8857" t="s">
        <v>39</v>
      </c>
    </row>
    <row r="8858" spans="1:20">
      <c r="A8858" t="s">
        <v>14645</v>
      </c>
      <c r="B8858" s="11">
        <v>45354</v>
      </c>
      <c r="C8858" t="s">
        <v>14646</v>
      </c>
      <c r="D8858" t="s">
        <v>17</v>
      </c>
      <c r="E8858" t="s">
        <v>129</v>
      </c>
      <c r="F8858" s="12">
        <v>144.2</v>
      </c>
      <c r="G8858" s="13">
        <v>1</v>
      </c>
      <c r="H8858">
        <v>0</v>
      </c>
      <c r="I8858" s="12">
        <f t="shared" si="552"/>
        <v>0</v>
      </c>
      <c r="J8858" s="12">
        <f t="shared" si="553"/>
        <v>144.2</v>
      </c>
      <c r="K8858" s="12">
        <f t="shared" si="554"/>
        <v>144.2</v>
      </c>
      <c r="L8858" s="12">
        <v>15.82</v>
      </c>
      <c r="M8858" s="12">
        <f t="shared" si="555"/>
        <v>160.02</v>
      </c>
      <c r="N8858" t="s">
        <v>18</v>
      </c>
      <c r="O8858" s="13">
        <v>7</v>
      </c>
      <c r="P8858">
        <v>4</v>
      </c>
      <c r="Q8858" t="b">
        <v>0</v>
      </c>
      <c r="R8858">
        <v>7</v>
      </c>
      <c r="S8858" t="s">
        <v>48</v>
      </c>
      <c r="T8858" t="s">
        <v>35</v>
      </c>
    </row>
    <row r="8859" spans="1:20">
      <c r="A8859" t="s">
        <v>14647</v>
      </c>
      <c r="B8859" s="11">
        <v>45354</v>
      </c>
      <c r="C8859" t="s">
        <v>14003</v>
      </c>
      <c r="D8859" t="s">
        <v>8</v>
      </c>
      <c r="E8859" t="s">
        <v>179</v>
      </c>
      <c r="F8859" s="12">
        <v>12.88</v>
      </c>
      <c r="G8859" s="13">
        <v>1</v>
      </c>
      <c r="H8859">
        <v>0</v>
      </c>
      <c r="I8859" s="12">
        <f t="shared" si="552"/>
        <v>0</v>
      </c>
      <c r="J8859" s="12">
        <f t="shared" si="553"/>
        <v>12.88</v>
      </c>
      <c r="K8859" s="12">
        <f t="shared" si="554"/>
        <v>12.88</v>
      </c>
      <c r="L8859" s="12">
        <v>12.94</v>
      </c>
      <c r="M8859" s="12">
        <f t="shared" si="555"/>
        <v>25.82</v>
      </c>
      <c r="N8859" t="s">
        <v>18</v>
      </c>
      <c r="O8859" s="13">
        <v>2</v>
      </c>
      <c r="P8859">
        <v>4.5</v>
      </c>
      <c r="Q8859" t="b">
        <v>0</v>
      </c>
      <c r="R8859">
        <v>7</v>
      </c>
      <c r="S8859" t="s">
        <v>43</v>
      </c>
      <c r="T8859" t="s">
        <v>37</v>
      </c>
    </row>
    <row r="8860" spans="1:20">
      <c r="A8860" t="s">
        <v>14648</v>
      </c>
      <c r="B8860" s="11">
        <v>45354</v>
      </c>
      <c r="C8860" t="s">
        <v>14524</v>
      </c>
      <c r="D8860" t="s">
        <v>5</v>
      </c>
      <c r="E8860" t="s">
        <v>124</v>
      </c>
      <c r="F8860" s="12">
        <v>49.06</v>
      </c>
      <c r="G8860" s="13">
        <v>3</v>
      </c>
      <c r="H8860">
        <v>0</v>
      </c>
      <c r="I8860" s="12">
        <f t="shared" si="552"/>
        <v>0</v>
      </c>
      <c r="J8860" s="12">
        <f t="shared" si="553"/>
        <v>147.18</v>
      </c>
      <c r="K8860" s="12">
        <f t="shared" si="554"/>
        <v>147.18</v>
      </c>
      <c r="L8860" s="12">
        <v>12.92</v>
      </c>
      <c r="M8860" s="12">
        <f t="shared" si="555"/>
        <v>160.1</v>
      </c>
      <c r="N8860" t="s">
        <v>18</v>
      </c>
      <c r="O8860" s="13">
        <v>7</v>
      </c>
      <c r="P8860">
        <v>4</v>
      </c>
      <c r="Q8860" t="b">
        <v>0</v>
      </c>
      <c r="R8860">
        <v>12</v>
      </c>
      <c r="S8860" t="s">
        <v>43</v>
      </c>
      <c r="T8860" t="s">
        <v>35</v>
      </c>
    </row>
    <row r="8861" spans="1:20">
      <c r="A8861" t="s">
        <v>14649</v>
      </c>
      <c r="B8861" s="11">
        <v>45354</v>
      </c>
      <c r="C8861" t="s">
        <v>5829</v>
      </c>
      <c r="D8861" t="s">
        <v>8</v>
      </c>
      <c r="E8861" t="s">
        <v>241</v>
      </c>
      <c r="F8861" s="12">
        <v>15.6</v>
      </c>
      <c r="G8861" s="13">
        <v>1</v>
      </c>
      <c r="H8861">
        <v>0</v>
      </c>
      <c r="I8861" s="12">
        <f t="shared" si="552"/>
        <v>0</v>
      </c>
      <c r="J8861" s="12">
        <f t="shared" si="553"/>
        <v>15.6</v>
      </c>
      <c r="K8861" s="12">
        <f t="shared" si="554"/>
        <v>15.6</v>
      </c>
      <c r="L8861" s="12">
        <v>16.71</v>
      </c>
      <c r="M8861" s="12">
        <f t="shared" si="555"/>
        <v>32.31</v>
      </c>
      <c r="N8861" t="s">
        <v>9</v>
      </c>
      <c r="O8861" s="13">
        <v>10</v>
      </c>
      <c r="P8861">
        <v>3</v>
      </c>
      <c r="Q8861" t="b">
        <v>0</v>
      </c>
      <c r="R8861">
        <v>1</v>
      </c>
      <c r="S8861" t="s">
        <v>44</v>
      </c>
      <c r="T8861" t="s">
        <v>35</v>
      </c>
    </row>
    <row r="8862" spans="1:20">
      <c r="A8862" t="s">
        <v>14650</v>
      </c>
      <c r="B8862" s="11">
        <v>45355</v>
      </c>
      <c r="C8862" t="s">
        <v>14651</v>
      </c>
      <c r="D8862" t="s">
        <v>8</v>
      </c>
      <c r="E8862" t="s">
        <v>94</v>
      </c>
      <c r="F8862" s="12">
        <v>11.34</v>
      </c>
      <c r="G8862" s="13">
        <v>1</v>
      </c>
      <c r="H8862">
        <v>12.8</v>
      </c>
      <c r="I8862" s="12">
        <f t="shared" si="552"/>
        <v>1.45152</v>
      </c>
      <c r="J8862" s="12">
        <f t="shared" si="553"/>
        <v>11.34</v>
      </c>
      <c r="K8862" s="12">
        <f t="shared" si="554"/>
        <v>9.88848</v>
      </c>
      <c r="L8862" s="12">
        <v>20.62</v>
      </c>
      <c r="M8862" s="12">
        <f t="shared" si="555"/>
        <v>30.50848</v>
      </c>
      <c r="N8862" t="s">
        <v>6</v>
      </c>
      <c r="O8862" s="13">
        <v>15</v>
      </c>
      <c r="P8862">
        <v>5</v>
      </c>
      <c r="Q8862" t="b">
        <v>0</v>
      </c>
      <c r="R8862">
        <v>2</v>
      </c>
      <c r="S8862" t="s">
        <v>46</v>
      </c>
      <c r="T8862" t="s">
        <v>35</v>
      </c>
    </row>
    <row r="8863" spans="1:20">
      <c r="A8863" t="s">
        <v>14652</v>
      </c>
      <c r="B8863" s="11">
        <v>45355</v>
      </c>
      <c r="C8863" t="s">
        <v>1475</v>
      </c>
      <c r="D8863" t="s">
        <v>14</v>
      </c>
      <c r="E8863" t="s">
        <v>94</v>
      </c>
      <c r="F8863" s="12">
        <v>76.61</v>
      </c>
      <c r="G8863" s="13">
        <v>2</v>
      </c>
      <c r="H8863">
        <v>0</v>
      </c>
      <c r="I8863" s="12">
        <f t="shared" si="552"/>
        <v>0</v>
      </c>
      <c r="J8863" s="12">
        <f t="shared" si="553"/>
        <v>153.22</v>
      </c>
      <c r="K8863" s="12">
        <f t="shared" si="554"/>
        <v>153.22</v>
      </c>
      <c r="L8863" s="12">
        <v>12.44</v>
      </c>
      <c r="M8863" s="12">
        <f t="shared" si="555"/>
        <v>165.66</v>
      </c>
      <c r="N8863" t="s">
        <v>18</v>
      </c>
      <c r="O8863" s="13">
        <v>7</v>
      </c>
      <c r="P8863">
        <v>5</v>
      </c>
      <c r="Q8863" t="b">
        <v>1</v>
      </c>
      <c r="R8863">
        <v>3</v>
      </c>
      <c r="S8863" t="s">
        <v>48</v>
      </c>
      <c r="T8863" t="s">
        <v>39</v>
      </c>
    </row>
    <row r="8864" spans="1:20">
      <c r="A8864" t="s">
        <v>14653</v>
      </c>
      <c r="B8864" s="11">
        <v>45355</v>
      </c>
      <c r="C8864" t="s">
        <v>12010</v>
      </c>
      <c r="D8864" t="s">
        <v>17</v>
      </c>
      <c r="E8864" t="s">
        <v>139</v>
      </c>
      <c r="F8864" s="12">
        <v>175.28</v>
      </c>
      <c r="G8864" s="13">
        <v>1</v>
      </c>
      <c r="H8864">
        <v>0</v>
      </c>
      <c r="I8864" s="12">
        <f t="shared" si="552"/>
        <v>0</v>
      </c>
      <c r="J8864" s="12">
        <f t="shared" si="553"/>
        <v>175.28</v>
      </c>
      <c r="K8864" s="12">
        <f t="shared" si="554"/>
        <v>175.28</v>
      </c>
      <c r="L8864" s="12">
        <v>15.91</v>
      </c>
      <c r="M8864" s="12">
        <f t="shared" si="555"/>
        <v>191.19</v>
      </c>
      <c r="N8864" t="s">
        <v>9</v>
      </c>
      <c r="O8864" s="13">
        <v>13</v>
      </c>
      <c r="P8864">
        <v>5</v>
      </c>
      <c r="Q8864" t="b">
        <v>1</v>
      </c>
      <c r="R8864">
        <v>12</v>
      </c>
      <c r="S8864" t="s">
        <v>45</v>
      </c>
      <c r="T8864" t="s">
        <v>32</v>
      </c>
    </row>
    <row r="8865" spans="1:20">
      <c r="A8865" t="s">
        <v>14654</v>
      </c>
      <c r="B8865" s="11">
        <v>45355</v>
      </c>
      <c r="C8865" t="s">
        <v>1382</v>
      </c>
      <c r="D8865" t="s">
        <v>25</v>
      </c>
      <c r="E8865" t="s">
        <v>159</v>
      </c>
      <c r="F8865" s="12">
        <v>275.97</v>
      </c>
      <c r="G8865" s="13">
        <v>1</v>
      </c>
      <c r="H8865">
        <v>0</v>
      </c>
      <c r="I8865" s="12">
        <f t="shared" si="552"/>
        <v>0</v>
      </c>
      <c r="J8865" s="12">
        <f t="shared" si="553"/>
        <v>275.97</v>
      </c>
      <c r="K8865" s="12">
        <f t="shared" si="554"/>
        <v>275.97</v>
      </c>
      <c r="L8865" s="12">
        <v>30.41</v>
      </c>
      <c r="M8865" s="12">
        <f t="shared" si="555"/>
        <v>306.38</v>
      </c>
      <c r="N8865" t="s">
        <v>15</v>
      </c>
      <c r="O8865" s="13">
        <v>19</v>
      </c>
      <c r="P8865">
        <v>3.5</v>
      </c>
      <c r="Q8865" t="b">
        <v>0</v>
      </c>
      <c r="R8865">
        <v>6</v>
      </c>
      <c r="S8865" t="s">
        <v>48</v>
      </c>
      <c r="T8865" t="s">
        <v>39</v>
      </c>
    </row>
    <row r="8866" spans="1:20">
      <c r="A8866" t="s">
        <v>14655</v>
      </c>
      <c r="B8866" s="11">
        <v>45355</v>
      </c>
      <c r="C8866" t="s">
        <v>14656</v>
      </c>
      <c r="D8866" t="s">
        <v>11</v>
      </c>
      <c r="E8866" t="s">
        <v>215</v>
      </c>
      <c r="F8866" s="12">
        <v>88.76</v>
      </c>
      <c r="G8866" s="13">
        <v>1</v>
      </c>
      <c r="H8866">
        <v>5.4</v>
      </c>
      <c r="I8866" s="12">
        <f t="shared" si="552"/>
        <v>4.79304</v>
      </c>
      <c r="J8866" s="12">
        <f t="shared" si="553"/>
        <v>88.76</v>
      </c>
      <c r="K8866" s="12">
        <f t="shared" si="554"/>
        <v>83.96696</v>
      </c>
      <c r="L8866" s="12">
        <v>26.68</v>
      </c>
      <c r="M8866" s="12">
        <f t="shared" si="555"/>
        <v>110.64696</v>
      </c>
      <c r="N8866" t="s">
        <v>6</v>
      </c>
      <c r="O8866" s="13">
        <v>12</v>
      </c>
      <c r="P8866">
        <v>4</v>
      </c>
      <c r="Q8866" t="b">
        <v>0</v>
      </c>
      <c r="R8866">
        <v>7</v>
      </c>
      <c r="S8866" t="s">
        <v>45</v>
      </c>
      <c r="T8866" t="s">
        <v>39</v>
      </c>
    </row>
    <row r="8867" spans="1:20">
      <c r="A8867" t="s">
        <v>14657</v>
      </c>
      <c r="B8867" s="11">
        <v>45355</v>
      </c>
      <c r="C8867" t="s">
        <v>8851</v>
      </c>
      <c r="D8867" t="s">
        <v>14</v>
      </c>
      <c r="E8867" t="s">
        <v>162</v>
      </c>
      <c r="F8867" s="12">
        <v>97.13</v>
      </c>
      <c r="G8867" s="13">
        <v>1</v>
      </c>
      <c r="H8867">
        <v>0</v>
      </c>
      <c r="I8867" s="12">
        <f t="shared" si="552"/>
        <v>0</v>
      </c>
      <c r="J8867" s="12">
        <f t="shared" si="553"/>
        <v>97.13</v>
      </c>
      <c r="K8867" s="12">
        <f t="shared" si="554"/>
        <v>97.13</v>
      </c>
      <c r="L8867" s="12">
        <v>18.07</v>
      </c>
      <c r="M8867" s="12">
        <f t="shared" si="555"/>
        <v>115.2</v>
      </c>
      <c r="N8867" t="s">
        <v>9</v>
      </c>
      <c r="O8867" s="13">
        <v>10</v>
      </c>
      <c r="P8867">
        <v>4</v>
      </c>
      <c r="Q8867" t="b">
        <v>0</v>
      </c>
      <c r="R8867">
        <v>1</v>
      </c>
      <c r="S8867" t="s">
        <v>46</v>
      </c>
      <c r="T8867" t="s">
        <v>37</v>
      </c>
    </row>
    <row r="8868" spans="1:20">
      <c r="A8868" t="s">
        <v>14658</v>
      </c>
      <c r="B8868" s="11">
        <v>45355</v>
      </c>
      <c r="C8868" t="s">
        <v>14659</v>
      </c>
      <c r="D8868" t="s">
        <v>11</v>
      </c>
      <c r="E8868" t="s">
        <v>400</v>
      </c>
      <c r="F8868" s="12">
        <v>88.19</v>
      </c>
      <c r="G8868" s="13">
        <v>3</v>
      </c>
      <c r="H8868">
        <v>0</v>
      </c>
      <c r="I8868" s="12">
        <f t="shared" si="552"/>
        <v>0</v>
      </c>
      <c r="J8868" s="12">
        <f t="shared" si="553"/>
        <v>264.57</v>
      </c>
      <c r="K8868" s="12">
        <f t="shared" si="554"/>
        <v>264.57</v>
      </c>
      <c r="L8868" s="12">
        <v>14.59</v>
      </c>
      <c r="M8868" s="12">
        <f t="shared" si="555"/>
        <v>279.16</v>
      </c>
      <c r="N8868" t="s">
        <v>9</v>
      </c>
      <c r="O8868" s="13">
        <v>10</v>
      </c>
      <c r="P8868">
        <v>2.5</v>
      </c>
      <c r="Q8868" t="b">
        <v>0</v>
      </c>
      <c r="R8868">
        <v>9</v>
      </c>
      <c r="S8868" t="s">
        <v>48</v>
      </c>
      <c r="T8868" t="s">
        <v>32</v>
      </c>
    </row>
    <row r="8869" spans="1:20">
      <c r="A8869" t="s">
        <v>14660</v>
      </c>
      <c r="B8869" s="11">
        <v>45355</v>
      </c>
      <c r="C8869" t="s">
        <v>4948</v>
      </c>
      <c r="D8869" t="s">
        <v>8</v>
      </c>
      <c r="E8869" t="s">
        <v>565</v>
      </c>
      <c r="F8869" s="12">
        <v>35.8</v>
      </c>
      <c r="G8869" s="13">
        <v>2</v>
      </c>
      <c r="H8869">
        <v>0</v>
      </c>
      <c r="I8869" s="12">
        <f t="shared" si="552"/>
        <v>0</v>
      </c>
      <c r="J8869" s="12">
        <f t="shared" si="553"/>
        <v>71.6</v>
      </c>
      <c r="K8869" s="12">
        <f t="shared" si="554"/>
        <v>71.6</v>
      </c>
      <c r="L8869" s="12">
        <v>26.53</v>
      </c>
      <c r="M8869" s="12">
        <f t="shared" si="555"/>
        <v>98.13</v>
      </c>
      <c r="N8869" t="s">
        <v>6</v>
      </c>
      <c r="O8869" s="13">
        <v>11</v>
      </c>
      <c r="P8869">
        <v>5</v>
      </c>
      <c r="Q8869" t="b">
        <v>0</v>
      </c>
      <c r="R8869">
        <v>3</v>
      </c>
      <c r="S8869" t="s">
        <v>48</v>
      </c>
      <c r="T8869" t="s">
        <v>35</v>
      </c>
    </row>
    <row r="8870" spans="1:20">
      <c r="A8870" t="s">
        <v>14661</v>
      </c>
      <c r="B8870" s="11">
        <v>45355</v>
      </c>
      <c r="C8870" t="s">
        <v>14662</v>
      </c>
      <c r="D8870" t="s">
        <v>17</v>
      </c>
      <c r="E8870" t="s">
        <v>194</v>
      </c>
      <c r="F8870" s="12">
        <v>15.92</v>
      </c>
      <c r="G8870" s="13">
        <v>1</v>
      </c>
      <c r="H8870">
        <v>0</v>
      </c>
      <c r="I8870" s="12">
        <f t="shared" si="552"/>
        <v>0</v>
      </c>
      <c r="J8870" s="12">
        <f t="shared" si="553"/>
        <v>15.92</v>
      </c>
      <c r="K8870" s="12">
        <f t="shared" si="554"/>
        <v>15.92</v>
      </c>
      <c r="L8870" s="12">
        <v>6.59</v>
      </c>
      <c r="M8870" s="12">
        <f t="shared" si="555"/>
        <v>22.51</v>
      </c>
      <c r="N8870" t="s">
        <v>18</v>
      </c>
      <c r="O8870" s="13">
        <v>3</v>
      </c>
      <c r="P8870">
        <v>5</v>
      </c>
      <c r="Q8870" t="b">
        <v>0</v>
      </c>
      <c r="R8870">
        <v>8</v>
      </c>
      <c r="S8870" t="s">
        <v>44</v>
      </c>
      <c r="T8870" t="s">
        <v>35</v>
      </c>
    </row>
    <row r="8871" spans="1:20">
      <c r="A8871" t="s">
        <v>14663</v>
      </c>
      <c r="B8871" s="11">
        <v>45355</v>
      </c>
      <c r="C8871" t="s">
        <v>14664</v>
      </c>
      <c r="D8871" t="s">
        <v>11</v>
      </c>
      <c r="E8871" t="s">
        <v>215</v>
      </c>
      <c r="F8871" s="12">
        <v>93.27</v>
      </c>
      <c r="G8871" s="13">
        <v>3</v>
      </c>
      <c r="H8871">
        <v>0</v>
      </c>
      <c r="I8871" s="12">
        <f t="shared" si="552"/>
        <v>0</v>
      </c>
      <c r="J8871" s="12">
        <f t="shared" si="553"/>
        <v>279.81</v>
      </c>
      <c r="K8871" s="12">
        <f t="shared" si="554"/>
        <v>279.81</v>
      </c>
      <c r="L8871" s="12">
        <v>16.46</v>
      </c>
      <c r="M8871" s="12">
        <f t="shared" si="555"/>
        <v>296.27</v>
      </c>
      <c r="N8871" t="s">
        <v>9</v>
      </c>
      <c r="O8871" s="13">
        <v>6</v>
      </c>
      <c r="P8871">
        <v>4</v>
      </c>
      <c r="Q8871" t="b">
        <v>1</v>
      </c>
      <c r="R8871">
        <v>4</v>
      </c>
      <c r="S8871" t="s">
        <v>44</v>
      </c>
      <c r="T8871" t="s">
        <v>37</v>
      </c>
    </row>
    <row r="8872" spans="1:20">
      <c r="A8872" t="s">
        <v>14665</v>
      </c>
      <c r="B8872" s="11">
        <v>45355</v>
      </c>
      <c r="C8872" t="s">
        <v>14666</v>
      </c>
      <c r="D8872" t="s">
        <v>23</v>
      </c>
      <c r="E8872" t="s">
        <v>110</v>
      </c>
      <c r="F8872" s="12">
        <v>112.57</v>
      </c>
      <c r="G8872" s="13">
        <v>1</v>
      </c>
      <c r="H8872">
        <v>0</v>
      </c>
      <c r="I8872" s="12">
        <f t="shared" si="552"/>
        <v>0</v>
      </c>
      <c r="J8872" s="12">
        <f t="shared" si="553"/>
        <v>112.57</v>
      </c>
      <c r="K8872" s="12">
        <f t="shared" si="554"/>
        <v>112.57</v>
      </c>
      <c r="L8872" s="12">
        <v>19.13</v>
      </c>
      <c r="M8872" s="12">
        <f t="shared" si="555"/>
        <v>131.7</v>
      </c>
      <c r="N8872" t="s">
        <v>9</v>
      </c>
      <c r="O8872" s="13">
        <v>5</v>
      </c>
      <c r="P8872">
        <v>3.5</v>
      </c>
      <c r="Q8872" t="b">
        <v>0</v>
      </c>
      <c r="R8872">
        <v>3</v>
      </c>
      <c r="S8872" t="s">
        <v>44</v>
      </c>
      <c r="T8872" t="s">
        <v>35</v>
      </c>
    </row>
    <row r="8873" spans="1:20">
      <c r="A8873" t="s">
        <v>14667</v>
      </c>
      <c r="B8873" s="11">
        <v>45356</v>
      </c>
      <c r="C8873" t="s">
        <v>14668</v>
      </c>
      <c r="D8873" t="s">
        <v>17</v>
      </c>
      <c r="E8873" t="s">
        <v>78</v>
      </c>
      <c r="F8873" s="12">
        <v>128.85</v>
      </c>
      <c r="G8873" s="13">
        <v>2</v>
      </c>
      <c r="H8873">
        <v>0</v>
      </c>
      <c r="I8873" s="12">
        <f t="shared" si="552"/>
        <v>0</v>
      </c>
      <c r="J8873" s="12">
        <f t="shared" si="553"/>
        <v>257.7</v>
      </c>
      <c r="K8873" s="12">
        <f t="shared" si="554"/>
        <v>257.7</v>
      </c>
      <c r="L8873" s="12">
        <v>11.42</v>
      </c>
      <c r="M8873" s="12">
        <f t="shared" si="555"/>
        <v>269.12</v>
      </c>
      <c r="N8873" t="s">
        <v>18</v>
      </c>
      <c r="O8873" s="13">
        <v>4</v>
      </c>
      <c r="P8873">
        <v>1</v>
      </c>
      <c r="Q8873" t="b">
        <v>0</v>
      </c>
      <c r="R8873">
        <v>3</v>
      </c>
      <c r="S8873" t="s">
        <v>45</v>
      </c>
      <c r="T8873" t="s">
        <v>32</v>
      </c>
    </row>
    <row r="8874" spans="1:20">
      <c r="A8874" t="s">
        <v>14669</v>
      </c>
      <c r="B8874" s="11">
        <v>45356</v>
      </c>
      <c r="C8874" t="s">
        <v>14670</v>
      </c>
      <c r="D8874" t="s">
        <v>14</v>
      </c>
      <c r="E8874" t="s">
        <v>103</v>
      </c>
      <c r="F8874" s="12">
        <v>98.93</v>
      </c>
      <c r="G8874" s="13">
        <v>1</v>
      </c>
      <c r="H8874">
        <v>0</v>
      </c>
      <c r="I8874" s="12">
        <f t="shared" si="552"/>
        <v>0</v>
      </c>
      <c r="J8874" s="12">
        <f t="shared" si="553"/>
        <v>98.93</v>
      </c>
      <c r="K8874" s="12">
        <f t="shared" si="554"/>
        <v>98.93</v>
      </c>
      <c r="L8874" s="12">
        <v>21.67</v>
      </c>
      <c r="M8874" s="12">
        <f t="shared" si="555"/>
        <v>120.6</v>
      </c>
      <c r="N8874" t="s">
        <v>9</v>
      </c>
      <c r="O8874" s="13">
        <v>7</v>
      </c>
      <c r="P8874">
        <v>2.5</v>
      </c>
      <c r="Q8874" t="b">
        <v>0</v>
      </c>
      <c r="R8874">
        <v>4</v>
      </c>
      <c r="S8874" t="s">
        <v>45</v>
      </c>
      <c r="T8874" t="s">
        <v>35</v>
      </c>
    </row>
    <row r="8875" spans="1:20">
      <c r="A8875" t="s">
        <v>14671</v>
      </c>
      <c r="B8875" s="11">
        <v>45356</v>
      </c>
      <c r="C8875" t="s">
        <v>12761</v>
      </c>
      <c r="D8875" t="s">
        <v>17</v>
      </c>
      <c r="E8875" t="s">
        <v>78</v>
      </c>
      <c r="F8875" s="12">
        <v>84.38</v>
      </c>
      <c r="G8875" s="13">
        <v>1</v>
      </c>
      <c r="H8875">
        <v>0</v>
      </c>
      <c r="I8875" s="12">
        <f t="shared" si="552"/>
        <v>0</v>
      </c>
      <c r="J8875" s="12">
        <f t="shared" si="553"/>
        <v>84.38</v>
      </c>
      <c r="K8875" s="12">
        <f t="shared" si="554"/>
        <v>84.38</v>
      </c>
      <c r="L8875" s="12">
        <v>10.8</v>
      </c>
      <c r="M8875" s="12">
        <f t="shared" si="555"/>
        <v>95.18</v>
      </c>
      <c r="N8875" t="s">
        <v>18</v>
      </c>
      <c r="O8875" s="13">
        <v>7</v>
      </c>
      <c r="P8875">
        <v>4.5</v>
      </c>
      <c r="Q8875" t="b">
        <v>0</v>
      </c>
      <c r="R8875">
        <v>5</v>
      </c>
      <c r="S8875" t="s">
        <v>44</v>
      </c>
      <c r="T8875" t="s">
        <v>35</v>
      </c>
    </row>
    <row r="8876" spans="1:20">
      <c r="A8876" t="s">
        <v>14672</v>
      </c>
      <c r="B8876" s="11">
        <v>45356</v>
      </c>
      <c r="C8876" t="s">
        <v>14673</v>
      </c>
      <c r="D8876" t="s">
        <v>14</v>
      </c>
      <c r="E8876" t="s">
        <v>113</v>
      </c>
      <c r="F8876" s="12">
        <v>172.73</v>
      </c>
      <c r="G8876" s="13">
        <v>2</v>
      </c>
      <c r="H8876">
        <v>0</v>
      </c>
      <c r="I8876" s="12">
        <f t="shared" si="552"/>
        <v>0</v>
      </c>
      <c r="J8876" s="12">
        <f t="shared" si="553"/>
        <v>345.46</v>
      </c>
      <c r="K8876" s="12">
        <f t="shared" si="554"/>
        <v>345.46</v>
      </c>
      <c r="L8876" s="12">
        <v>29.33</v>
      </c>
      <c r="M8876" s="12">
        <f t="shared" si="555"/>
        <v>374.79</v>
      </c>
      <c r="N8876" t="s">
        <v>15</v>
      </c>
      <c r="O8876" s="13">
        <v>18</v>
      </c>
      <c r="P8876">
        <v>4</v>
      </c>
      <c r="Q8876" t="b">
        <v>0</v>
      </c>
      <c r="R8876">
        <v>3</v>
      </c>
      <c r="S8876" t="s">
        <v>45</v>
      </c>
      <c r="T8876" t="s">
        <v>30</v>
      </c>
    </row>
    <row r="8877" spans="1:20">
      <c r="A8877" t="s">
        <v>14674</v>
      </c>
      <c r="B8877" s="11">
        <v>45356</v>
      </c>
      <c r="C8877" t="s">
        <v>11368</v>
      </c>
      <c r="D8877" t="s">
        <v>11</v>
      </c>
      <c r="E8877" t="s">
        <v>151</v>
      </c>
      <c r="F8877" s="12">
        <v>71.35</v>
      </c>
      <c r="G8877" s="13">
        <v>1</v>
      </c>
      <c r="H8877">
        <v>0</v>
      </c>
      <c r="I8877" s="12">
        <f t="shared" si="552"/>
        <v>0</v>
      </c>
      <c r="J8877" s="12">
        <f t="shared" si="553"/>
        <v>71.35</v>
      </c>
      <c r="K8877" s="12">
        <f t="shared" si="554"/>
        <v>71.35</v>
      </c>
      <c r="L8877" s="12">
        <v>27.18</v>
      </c>
      <c r="M8877" s="12">
        <f t="shared" si="555"/>
        <v>98.53</v>
      </c>
      <c r="N8877" t="s">
        <v>15</v>
      </c>
      <c r="O8877" s="13">
        <v>24</v>
      </c>
      <c r="P8877">
        <v>4</v>
      </c>
      <c r="Q8877" t="b">
        <v>0</v>
      </c>
      <c r="R8877">
        <v>10</v>
      </c>
      <c r="S8877" t="s">
        <v>44</v>
      </c>
      <c r="T8877" t="s">
        <v>37</v>
      </c>
    </row>
    <row r="8878" spans="1:20">
      <c r="A8878" t="s">
        <v>14675</v>
      </c>
      <c r="B8878" s="11">
        <v>45356</v>
      </c>
      <c r="C8878" t="s">
        <v>691</v>
      </c>
      <c r="D8878" t="s">
        <v>14</v>
      </c>
      <c r="E8878" t="s">
        <v>82</v>
      </c>
      <c r="F8878" s="12">
        <v>219.83</v>
      </c>
      <c r="G8878" s="13">
        <v>2</v>
      </c>
      <c r="H8878">
        <v>0</v>
      </c>
      <c r="I8878" s="12">
        <f t="shared" si="552"/>
        <v>0</v>
      </c>
      <c r="J8878" s="12">
        <f t="shared" si="553"/>
        <v>439.66</v>
      </c>
      <c r="K8878" s="12">
        <f t="shared" si="554"/>
        <v>439.66</v>
      </c>
      <c r="L8878" s="12">
        <v>21.24</v>
      </c>
      <c r="M8878" s="12">
        <f t="shared" si="555"/>
        <v>460.9</v>
      </c>
      <c r="N8878" t="s">
        <v>9</v>
      </c>
      <c r="O8878" s="13">
        <v>9</v>
      </c>
      <c r="P8878">
        <v>4</v>
      </c>
      <c r="Q8878" t="b">
        <v>0</v>
      </c>
      <c r="R8878">
        <v>3</v>
      </c>
      <c r="S8878" t="s">
        <v>44</v>
      </c>
      <c r="T8878" t="s">
        <v>35</v>
      </c>
    </row>
    <row r="8879" spans="1:20">
      <c r="A8879" t="s">
        <v>14676</v>
      </c>
      <c r="B8879" s="11">
        <v>45356</v>
      </c>
      <c r="C8879" t="s">
        <v>357</v>
      </c>
      <c r="D8879" t="s">
        <v>17</v>
      </c>
      <c r="E8879" t="s">
        <v>129</v>
      </c>
      <c r="F8879" s="12">
        <v>152.49</v>
      </c>
      <c r="G8879" s="13">
        <v>3</v>
      </c>
      <c r="H8879">
        <v>0</v>
      </c>
      <c r="I8879" s="12">
        <f t="shared" si="552"/>
        <v>0</v>
      </c>
      <c r="J8879" s="12">
        <f t="shared" si="553"/>
        <v>457.47</v>
      </c>
      <c r="K8879" s="12">
        <f t="shared" si="554"/>
        <v>457.47</v>
      </c>
      <c r="L8879" s="12">
        <v>11.5</v>
      </c>
      <c r="M8879" s="12">
        <f t="shared" si="555"/>
        <v>468.97</v>
      </c>
      <c r="N8879" t="s">
        <v>18</v>
      </c>
      <c r="O8879" s="13">
        <v>5</v>
      </c>
      <c r="P8879">
        <v>4.5</v>
      </c>
      <c r="Q8879" t="b">
        <v>0</v>
      </c>
      <c r="R8879">
        <v>3</v>
      </c>
      <c r="S8879" t="s">
        <v>43</v>
      </c>
      <c r="T8879" t="s">
        <v>39</v>
      </c>
    </row>
    <row r="8880" spans="1:20">
      <c r="A8880" t="s">
        <v>14677</v>
      </c>
      <c r="B8880" s="11">
        <v>45356</v>
      </c>
      <c r="C8880" t="s">
        <v>7336</v>
      </c>
      <c r="D8880" t="s">
        <v>17</v>
      </c>
      <c r="E8880" t="s">
        <v>129</v>
      </c>
      <c r="F8880" s="12">
        <v>97.9</v>
      </c>
      <c r="G8880" s="13">
        <v>1</v>
      </c>
      <c r="H8880">
        <v>0</v>
      </c>
      <c r="I8880" s="12">
        <f t="shared" si="552"/>
        <v>0</v>
      </c>
      <c r="J8880" s="12">
        <f t="shared" si="553"/>
        <v>97.9</v>
      </c>
      <c r="K8880" s="12">
        <f t="shared" si="554"/>
        <v>97.9</v>
      </c>
      <c r="L8880" s="12">
        <v>19.65</v>
      </c>
      <c r="M8880" s="12">
        <f t="shared" si="555"/>
        <v>117.55</v>
      </c>
      <c r="N8880" t="s">
        <v>9</v>
      </c>
      <c r="O8880" s="13">
        <v>10</v>
      </c>
      <c r="P8880">
        <v>3.5</v>
      </c>
      <c r="Q8880" t="b">
        <v>1</v>
      </c>
      <c r="R8880">
        <v>5</v>
      </c>
      <c r="S8880" t="s">
        <v>45</v>
      </c>
      <c r="T8880" t="s">
        <v>39</v>
      </c>
    </row>
    <row r="8881" spans="1:20">
      <c r="A8881" t="s">
        <v>14678</v>
      </c>
      <c r="B8881" s="11">
        <v>45356</v>
      </c>
      <c r="C8881" t="s">
        <v>14679</v>
      </c>
      <c r="D8881" t="s">
        <v>11</v>
      </c>
      <c r="E8881" t="s">
        <v>400</v>
      </c>
      <c r="F8881" s="12">
        <v>70.31</v>
      </c>
      <c r="G8881" s="13">
        <v>2</v>
      </c>
      <c r="H8881">
        <v>0</v>
      </c>
      <c r="I8881" s="12">
        <f t="shared" si="552"/>
        <v>0</v>
      </c>
      <c r="J8881" s="12">
        <f t="shared" si="553"/>
        <v>140.62</v>
      </c>
      <c r="K8881" s="12">
        <f t="shared" si="554"/>
        <v>140.62</v>
      </c>
      <c r="L8881" s="12">
        <v>14.17</v>
      </c>
      <c r="M8881" s="12">
        <f t="shared" si="555"/>
        <v>154.79</v>
      </c>
      <c r="N8881" t="s">
        <v>9</v>
      </c>
      <c r="O8881" s="13">
        <v>7</v>
      </c>
      <c r="P8881">
        <v>3.5</v>
      </c>
      <c r="Q8881" t="b">
        <v>0</v>
      </c>
      <c r="R8881">
        <v>9</v>
      </c>
      <c r="S8881" t="s">
        <v>43</v>
      </c>
      <c r="T8881" t="s">
        <v>37</v>
      </c>
    </row>
    <row r="8882" spans="1:20">
      <c r="A8882" t="s">
        <v>14680</v>
      </c>
      <c r="B8882" s="11">
        <v>45356</v>
      </c>
      <c r="C8882" t="s">
        <v>9777</v>
      </c>
      <c r="D8882" t="s">
        <v>20</v>
      </c>
      <c r="E8882" t="s">
        <v>136</v>
      </c>
      <c r="F8882" s="12">
        <v>41.77</v>
      </c>
      <c r="G8882" s="13">
        <v>1</v>
      </c>
      <c r="H8882">
        <v>0</v>
      </c>
      <c r="I8882" s="12">
        <f t="shared" si="552"/>
        <v>0</v>
      </c>
      <c r="J8882" s="12">
        <f t="shared" si="553"/>
        <v>41.77</v>
      </c>
      <c r="K8882" s="12">
        <f t="shared" si="554"/>
        <v>41.77</v>
      </c>
      <c r="L8882" s="12">
        <v>19.98</v>
      </c>
      <c r="M8882" s="12">
        <f t="shared" si="555"/>
        <v>61.75</v>
      </c>
      <c r="N8882" t="s">
        <v>9</v>
      </c>
      <c r="O8882" s="13">
        <v>8</v>
      </c>
      <c r="P8882">
        <v>4.5</v>
      </c>
      <c r="Q8882" t="b">
        <v>0</v>
      </c>
      <c r="R8882">
        <v>8</v>
      </c>
      <c r="S8882" t="s">
        <v>44</v>
      </c>
      <c r="T8882" t="s">
        <v>39</v>
      </c>
    </row>
    <row r="8883" spans="1:20">
      <c r="A8883" t="s">
        <v>14681</v>
      </c>
      <c r="B8883" s="11">
        <v>45356</v>
      </c>
      <c r="C8883" t="s">
        <v>14682</v>
      </c>
      <c r="D8883" t="s">
        <v>14</v>
      </c>
      <c r="E8883" t="s">
        <v>162</v>
      </c>
      <c r="F8883" s="12">
        <v>170.66</v>
      </c>
      <c r="G8883" s="13">
        <v>1</v>
      </c>
      <c r="H8883">
        <v>0</v>
      </c>
      <c r="I8883" s="12">
        <f t="shared" si="552"/>
        <v>0</v>
      </c>
      <c r="J8883" s="12">
        <f t="shared" si="553"/>
        <v>170.66</v>
      </c>
      <c r="K8883" s="12">
        <f t="shared" si="554"/>
        <v>170.66</v>
      </c>
      <c r="L8883" s="12">
        <v>13.26</v>
      </c>
      <c r="M8883" s="12">
        <f t="shared" si="555"/>
        <v>183.92</v>
      </c>
      <c r="N8883" t="s">
        <v>18</v>
      </c>
      <c r="O8883" s="13">
        <v>4</v>
      </c>
      <c r="P8883">
        <v>5</v>
      </c>
      <c r="Q8883" t="b">
        <v>0</v>
      </c>
      <c r="R8883">
        <v>5</v>
      </c>
      <c r="S8883" t="s">
        <v>44</v>
      </c>
      <c r="T8883" t="s">
        <v>30</v>
      </c>
    </row>
    <row r="8884" spans="1:20">
      <c r="A8884" t="s">
        <v>14683</v>
      </c>
      <c r="B8884" s="11">
        <v>45357</v>
      </c>
      <c r="C8884" t="s">
        <v>14684</v>
      </c>
      <c r="D8884" t="s">
        <v>8</v>
      </c>
      <c r="E8884" t="s">
        <v>94</v>
      </c>
      <c r="F8884" s="12">
        <v>50.98</v>
      </c>
      <c r="G8884" s="13">
        <v>2</v>
      </c>
      <c r="H8884">
        <v>0</v>
      </c>
      <c r="I8884" s="12">
        <f t="shared" si="552"/>
        <v>0</v>
      </c>
      <c r="J8884" s="12">
        <f t="shared" si="553"/>
        <v>101.96</v>
      </c>
      <c r="K8884" s="12">
        <f t="shared" si="554"/>
        <v>101.96</v>
      </c>
      <c r="L8884" s="12">
        <v>12.7</v>
      </c>
      <c r="M8884" s="12">
        <f t="shared" si="555"/>
        <v>114.66</v>
      </c>
      <c r="N8884" t="s">
        <v>18</v>
      </c>
      <c r="O8884" s="13">
        <v>4</v>
      </c>
      <c r="P8884">
        <v>4.5</v>
      </c>
      <c r="Q8884" t="b">
        <v>0</v>
      </c>
      <c r="R8884">
        <v>2</v>
      </c>
      <c r="S8884" t="s">
        <v>45</v>
      </c>
      <c r="T8884" t="s">
        <v>35</v>
      </c>
    </row>
    <row r="8885" spans="1:20">
      <c r="A8885" t="s">
        <v>14685</v>
      </c>
      <c r="B8885" s="11">
        <v>45357</v>
      </c>
      <c r="C8885" t="s">
        <v>14394</v>
      </c>
      <c r="D8885" t="s">
        <v>14</v>
      </c>
      <c r="E8885" t="s">
        <v>162</v>
      </c>
      <c r="F8885" s="12">
        <v>124.64</v>
      </c>
      <c r="G8885" s="13">
        <v>1</v>
      </c>
      <c r="H8885">
        <v>0</v>
      </c>
      <c r="I8885" s="12">
        <f t="shared" si="552"/>
        <v>0</v>
      </c>
      <c r="J8885" s="12">
        <f t="shared" si="553"/>
        <v>124.64</v>
      </c>
      <c r="K8885" s="12">
        <f t="shared" si="554"/>
        <v>124.64</v>
      </c>
      <c r="L8885" s="12">
        <v>9.84</v>
      </c>
      <c r="M8885" s="12">
        <f t="shared" si="555"/>
        <v>134.48</v>
      </c>
      <c r="N8885" t="s">
        <v>18</v>
      </c>
      <c r="O8885" s="13">
        <v>7</v>
      </c>
      <c r="P8885">
        <v>4.5</v>
      </c>
      <c r="Q8885" t="b">
        <v>0</v>
      </c>
      <c r="R8885">
        <v>5</v>
      </c>
      <c r="S8885" t="s">
        <v>43</v>
      </c>
      <c r="T8885" t="s">
        <v>39</v>
      </c>
    </row>
    <row r="8886" spans="1:20">
      <c r="A8886" t="s">
        <v>14686</v>
      </c>
      <c r="B8886" s="11">
        <v>45357</v>
      </c>
      <c r="C8886" t="s">
        <v>14301</v>
      </c>
      <c r="D8886" t="s">
        <v>17</v>
      </c>
      <c r="E8886" t="s">
        <v>78</v>
      </c>
      <c r="F8886" s="12">
        <v>78.5</v>
      </c>
      <c r="G8886" s="13">
        <v>1</v>
      </c>
      <c r="H8886">
        <v>0</v>
      </c>
      <c r="I8886" s="12">
        <f t="shared" si="552"/>
        <v>0</v>
      </c>
      <c r="J8886" s="12">
        <f t="shared" si="553"/>
        <v>78.5</v>
      </c>
      <c r="K8886" s="12">
        <f t="shared" si="554"/>
        <v>78.5</v>
      </c>
      <c r="L8886" s="12">
        <v>21.32</v>
      </c>
      <c r="M8886" s="12">
        <f t="shared" si="555"/>
        <v>99.82</v>
      </c>
      <c r="N8886" t="s">
        <v>9</v>
      </c>
      <c r="O8886" s="13">
        <v>9</v>
      </c>
      <c r="P8886">
        <v>4.5</v>
      </c>
      <c r="Q8886" t="b">
        <v>0</v>
      </c>
      <c r="R8886">
        <v>3</v>
      </c>
      <c r="S8886" t="s">
        <v>42</v>
      </c>
      <c r="T8886" t="s">
        <v>30</v>
      </c>
    </row>
    <row r="8887" spans="1:20">
      <c r="A8887" t="s">
        <v>14687</v>
      </c>
      <c r="B8887" s="11">
        <v>45357</v>
      </c>
      <c r="C8887" t="s">
        <v>1593</v>
      </c>
      <c r="D8887" t="s">
        <v>20</v>
      </c>
      <c r="E8887" t="s">
        <v>226</v>
      </c>
      <c r="F8887" s="12">
        <v>21.2</v>
      </c>
      <c r="G8887" s="13">
        <v>2</v>
      </c>
      <c r="H8887">
        <v>5.3</v>
      </c>
      <c r="I8887" s="12">
        <f t="shared" si="552"/>
        <v>1.1236</v>
      </c>
      <c r="J8887" s="12">
        <f t="shared" si="553"/>
        <v>42.4</v>
      </c>
      <c r="K8887" s="12">
        <f t="shared" si="554"/>
        <v>41.2764</v>
      </c>
      <c r="L8887" s="12">
        <v>12.54</v>
      </c>
      <c r="M8887" s="12">
        <f t="shared" si="555"/>
        <v>53.8164</v>
      </c>
      <c r="N8887" t="s">
        <v>18</v>
      </c>
      <c r="O8887" s="13">
        <v>7</v>
      </c>
      <c r="P8887">
        <v>5</v>
      </c>
      <c r="Q8887" t="b">
        <v>0</v>
      </c>
      <c r="R8887">
        <v>6</v>
      </c>
      <c r="S8887" t="s">
        <v>48</v>
      </c>
      <c r="T8887" t="s">
        <v>35</v>
      </c>
    </row>
    <row r="8888" spans="1:20">
      <c r="A8888" t="s">
        <v>14688</v>
      </c>
      <c r="B8888" s="11">
        <v>45357</v>
      </c>
      <c r="C8888" t="s">
        <v>3869</v>
      </c>
      <c r="D8888" t="s">
        <v>17</v>
      </c>
      <c r="E8888" t="s">
        <v>129</v>
      </c>
      <c r="F8888" s="12">
        <v>50.87</v>
      </c>
      <c r="G8888" s="13">
        <v>1</v>
      </c>
      <c r="H8888">
        <v>0</v>
      </c>
      <c r="I8888" s="12">
        <f t="shared" si="552"/>
        <v>0</v>
      </c>
      <c r="J8888" s="12">
        <f t="shared" si="553"/>
        <v>50.87</v>
      </c>
      <c r="K8888" s="12">
        <f t="shared" si="554"/>
        <v>50.87</v>
      </c>
      <c r="L8888" s="12">
        <v>11.67</v>
      </c>
      <c r="M8888" s="12">
        <f t="shared" si="555"/>
        <v>62.54</v>
      </c>
      <c r="N8888" t="s">
        <v>18</v>
      </c>
      <c r="O8888" s="13">
        <v>3</v>
      </c>
      <c r="P8888">
        <v>4.5</v>
      </c>
      <c r="Q8888" t="b">
        <v>0</v>
      </c>
      <c r="R8888">
        <v>10</v>
      </c>
      <c r="S8888" t="s">
        <v>42</v>
      </c>
      <c r="T8888" t="s">
        <v>32</v>
      </c>
    </row>
    <row r="8889" spans="1:20">
      <c r="A8889" t="s">
        <v>14689</v>
      </c>
      <c r="B8889" s="11">
        <v>45357</v>
      </c>
      <c r="C8889" t="s">
        <v>14690</v>
      </c>
      <c r="D8889" t="s">
        <v>8</v>
      </c>
      <c r="E8889" t="s">
        <v>241</v>
      </c>
      <c r="F8889" s="12">
        <v>41.75</v>
      </c>
      <c r="G8889" s="13">
        <v>1</v>
      </c>
      <c r="H8889">
        <v>0</v>
      </c>
      <c r="I8889" s="12">
        <f t="shared" si="552"/>
        <v>0</v>
      </c>
      <c r="J8889" s="12">
        <f t="shared" si="553"/>
        <v>41.75</v>
      </c>
      <c r="K8889" s="12">
        <f t="shared" si="554"/>
        <v>41.75</v>
      </c>
      <c r="L8889" s="12">
        <v>7.75</v>
      </c>
      <c r="M8889" s="12">
        <f t="shared" si="555"/>
        <v>49.5</v>
      </c>
      <c r="N8889" t="s">
        <v>18</v>
      </c>
      <c r="O8889" s="13">
        <v>4</v>
      </c>
      <c r="P8889">
        <v>5</v>
      </c>
      <c r="Q8889" t="b">
        <v>0</v>
      </c>
      <c r="R8889">
        <v>4</v>
      </c>
      <c r="S8889" t="s">
        <v>45</v>
      </c>
      <c r="T8889" t="s">
        <v>35</v>
      </c>
    </row>
    <row r="8890" spans="1:20">
      <c r="A8890" t="s">
        <v>14691</v>
      </c>
      <c r="B8890" s="11">
        <v>45357</v>
      </c>
      <c r="C8890" t="s">
        <v>14163</v>
      </c>
      <c r="D8890" t="s">
        <v>8</v>
      </c>
      <c r="E8890" t="s">
        <v>241</v>
      </c>
      <c r="F8890" s="12">
        <v>34.59</v>
      </c>
      <c r="G8890" s="13">
        <v>4</v>
      </c>
      <c r="H8890">
        <v>0</v>
      </c>
      <c r="I8890" s="12">
        <f t="shared" si="552"/>
        <v>0</v>
      </c>
      <c r="J8890" s="12">
        <f t="shared" si="553"/>
        <v>138.36</v>
      </c>
      <c r="K8890" s="12">
        <f t="shared" si="554"/>
        <v>138.36</v>
      </c>
      <c r="L8890" s="12">
        <v>7.63</v>
      </c>
      <c r="M8890" s="12">
        <f t="shared" si="555"/>
        <v>145.99</v>
      </c>
      <c r="N8890" t="s">
        <v>18</v>
      </c>
      <c r="O8890" s="13">
        <v>7</v>
      </c>
      <c r="P8890">
        <v>4.5</v>
      </c>
      <c r="Q8890" t="b">
        <v>0</v>
      </c>
      <c r="R8890">
        <v>4</v>
      </c>
      <c r="S8890" t="s">
        <v>45</v>
      </c>
      <c r="T8890" t="s">
        <v>37</v>
      </c>
    </row>
    <row r="8891" spans="1:20">
      <c r="A8891" t="s">
        <v>14692</v>
      </c>
      <c r="B8891" s="11">
        <v>45357</v>
      </c>
      <c r="C8891" t="s">
        <v>11139</v>
      </c>
      <c r="D8891" t="s">
        <v>11</v>
      </c>
      <c r="E8891" t="s">
        <v>151</v>
      </c>
      <c r="F8891" s="12">
        <v>62.94</v>
      </c>
      <c r="G8891" s="13">
        <v>1</v>
      </c>
      <c r="H8891">
        <v>0</v>
      </c>
      <c r="I8891" s="12">
        <f t="shared" si="552"/>
        <v>0</v>
      </c>
      <c r="J8891" s="12">
        <f t="shared" si="553"/>
        <v>62.94</v>
      </c>
      <c r="K8891" s="12">
        <f t="shared" si="554"/>
        <v>62.94</v>
      </c>
      <c r="L8891" s="12">
        <v>9.27</v>
      </c>
      <c r="M8891" s="12">
        <f t="shared" si="555"/>
        <v>72.21</v>
      </c>
      <c r="N8891" t="s">
        <v>18</v>
      </c>
      <c r="O8891" s="13">
        <v>3</v>
      </c>
      <c r="P8891">
        <v>3</v>
      </c>
      <c r="Q8891" t="b">
        <v>0</v>
      </c>
      <c r="R8891">
        <v>3</v>
      </c>
      <c r="S8891" t="s">
        <v>48</v>
      </c>
      <c r="T8891" t="s">
        <v>35</v>
      </c>
    </row>
    <row r="8892" spans="1:20">
      <c r="A8892" t="s">
        <v>14693</v>
      </c>
      <c r="B8892" s="11">
        <v>45357</v>
      </c>
      <c r="C8892" t="s">
        <v>14694</v>
      </c>
      <c r="D8892" t="s">
        <v>11</v>
      </c>
      <c r="E8892" t="s">
        <v>204</v>
      </c>
      <c r="F8892" s="12">
        <v>74.44</v>
      </c>
      <c r="G8892" s="13">
        <v>1</v>
      </c>
      <c r="H8892">
        <v>0</v>
      </c>
      <c r="I8892" s="12">
        <f t="shared" si="552"/>
        <v>0</v>
      </c>
      <c r="J8892" s="12">
        <f t="shared" si="553"/>
        <v>74.44</v>
      </c>
      <c r="K8892" s="12">
        <f t="shared" si="554"/>
        <v>74.44</v>
      </c>
      <c r="L8892" s="12">
        <v>14.21</v>
      </c>
      <c r="M8892" s="12">
        <f t="shared" si="555"/>
        <v>88.65</v>
      </c>
      <c r="N8892" t="s">
        <v>18</v>
      </c>
      <c r="O8892" s="13">
        <v>4</v>
      </c>
      <c r="P8892">
        <v>4.5</v>
      </c>
      <c r="Q8892" t="b">
        <v>0</v>
      </c>
      <c r="R8892">
        <v>2</v>
      </c>
      <c r="S8892" t="s">
        <v>42</v>
      </c>
      <c r="T8892" t="s">
        <v>39</v>
      </c>
    </row>
    <row r="8893" spans="1:20">
      <c r="A8893" t="s">
        <v>14695</v>
      </c>
      <c r="B8893" s="11">
        <v>45357</v>
      </c>
      <c r="C8893" t="s">
        <v>14696</v>
      </c>
      <c r="D8893" t="s">
        <v>17</v>
      </c>
      <c r="E8893" t="s">
        <v>139</v>
      </c>
      <c r="F8893" s="12">
        <v>43.2</v>
      </c>
      <c r="G8893" s="13">
        <v>4</v>
      </c>
      <c r="H8893">
        <v>0</v>
      </c>
      <c r="I8893" s="12">
        <f t="shared" si="552"/>
        <v>0</v>
      </c>
      <c r="J8893" s="12">
        <f t="shared" si="553"/>
        <v>172.8</v>
      </c>
      <c r="K8893" s="12">
        <f t="shared" si="554"/>
        <v>172.8</v>
      </c>
      <c r="L8893" s="12">
        <v>13.34</v>
      </c>
      <c r="M8893" s="12">
        <f t="shared" si="555"/>
        <v>186.14</v>
      </c>
      <c r="N8893" t="s">
        <v>18</v>
      </c>
      <c r="O8893" s="13">
        <v>6</v>
      </c>
      <c r="P8893">
        <v>4.5</v>
      </c>
      <c r="Q8893" t="b">
        <v>0</v>
      </c>
      <c r="R8893">
        <v>12</v>
      </c>
      <c r="S8893" t="s">
        <v>44</v>
      </c>
      <c r="T8893" t="s">
        <v>35</v>
      </c>
    </row>
    <row r="8894" spans="1:20">
      <c r="A8894" t="s">
        <v>14697</v>
      </c>
      <c r="B8894" s="11">
        <v>45357</v>
      </c>
      <c r="C8894" t="s">
        <v>6228</v>
      </c>
      <c r="D8894" t="s">
        <v>11</v>
      </c>
      <c r="E8894" t="s">
        <v>91</v>
      </c>
      <c r="F8894" s="12">
        <v>53.26</v>
      </c>
      <c r="G8894" s="13">
        <v>1</v>
      </c>
      <c r="H8894">
        <v>12.4</v>
      </c>
      <c r="I8894" s="12">
        <f t="shared" si="552"/>
        <v>6.60424</v>
      </c>
      <c r="J8894" s="12">
        <f t="shared" si="553"/>
        <v>53.26</v>
      </c>
      <c r="K8894" s="12">
        <f t="shared" si="554"/>
        <v>46.65576</v>
      </c>
      <c r="L8894" s="12">
        <v>29.43</v>
      </c>
      <c r="M8894" s="12">
        <f t="shared" si="555"/>
        <v>76.08576</v>
      </c>
      <c r="N8894" t="s">
        <v>15</v>
      </c>
      <c r="O8894" s="13">
        <v>19</v>
      </c>
      <c r="P8894">
        <v>5</v>
      </c>
      <c r="Q8894" t="b">
        <v>0</v>
      </c>
      <c r="R8894">
        <v>2</v>
      </c>
      <c r="S8894" t="s">
        <v>44</v>
      </c>
      <c r="T8894" t="s">
        <v>39</v>
      </c>
    </row>
    <row r="8895" spans="1:20">
      <c r="A8895" t="s">
        <v>14698</v>
      </c>
      <c r="B8895" s="11">
        <v>45357</v>
      </c>
      <c r="C8895" t="s">
        <v>6851</v>
      </c>
      <c r="D8895" t="s">
        <v>17</v>
      </c>
      <c r="E8895" t="s">
        <v>78</v>
      </c>
      <c r="F8895" s="12">
        <v>31.06</v>
      </c>
      <c r="G8895" s="13">
        <v>1</v>
      </c>
      <c r="H8895">
        <v>0</v>
      </c>
      <c r="I8895" s="12">
        <f t="shared" si="552"/>
        <v>0</v>
      </c>
      <c r="J8895" s="12">
        <f t="shared" si="553"/>
        <v>31.06</v>
      </c>
      <c r="K8895" s="12">
        <f t="shared" si="554"/>
        <v>31.06</v>
      </c>
      <c r="L8895" s="12">
        <v>13.31</v>
      </c>
      <c r="M8895" s="12">
        <f t="shared" si="555"/>
        <v>44.37</v>
      </c>
      <c r="N8895" t="s">
        <v>9</v>
      </c>
      <c r="O8895" s="13">
        <v>9</v>
      </c>
      <c r="P8895">
        <v>5</v>
      </c>
      <c r="Q8895" t="b">
        <v>0</v>
      </c>
      <c r="R8895">
        <v>1</v>
      </c>
      <c r="S8895" t="s">
        <v>44</v>
      </c>
      <c r="T8895" t="s">
        <v>39</v>
      </c>
    </row>
    <row r="8896" spans="1:20">
      <c r="A8896" t="s">
        <v>14699</v>
      </c>
      <c r="B8896" s="11">
        <v>45358</v>
      </c>
      <c r="C8896" t="s">
        <v>10362</v>
      </c>
      <c r="D8896" t="s">
        <v>17</v>
      </c>
      <c r="E8896" t="s">
        <v>78</v>
      </c>
      <c r="F8896" s="12">
        <v>166.6</v>
      </c>
      <c r="G8896" s="13">
        <v>1</v>
      </c>
      <c r="H8896">
        <v>0</v>
      </c>
      <c r="I8896" s="12">
        <f t="shared" si="552"/>
        <v>0</v>
      </c>
      <c r="J8896" s="12">
        <f t="shared" si="553"/>
        <v>166.6</v>
      </c>
      <c r="K8896" s="12">
        <f t="shared" si="554"/>
        <v>166.6</v>
      </c>
      <c r="L8896" s="12">
        <v>22.66</v>
      </c>
      <c r="M8896" s="12">
        <f t="shared" si="555"/>
        <v>189.26</v>
      </c>
      <c r="N8896" t="s">
        <v>6</v>
      </c>
      <c r="O8896" s="13">
        <v>11</v>
      </c>
      <c r="P8896">
        <v>5</v>
      </c>
      <c r="Q8896" t="b">
        <v>0</v>
      </c>
      <c r="R8896">
        <v>1</v>
      </c>
      <c r="S8896" t="s">
        <v>48</v>
      </c>
      <c r="T8896" t="s">
        <v>35</v>
      </c>
    </row>
    <row r="8897" spans="1:20">
      <c r="A8897" t="s">
        <v>14700</v>
      </c>
      <c r="B8897" s="11">
        <v>45358</v>
      </c>
      <c r="C8897" t="s">
        <v>14701</v>
      </c>
      <c r="D8897" t="s">
        <v>14</v>
      </c>
      <c r="E8897" t="s">
        <v>82</v>
      </c>
      <c r="F8897" s="12">
        <v>95.73</v>
      </c>
      <c r="G8897" s="13">
        <v>1</v>
      </c>
      <c r="H8897">
        <v>12.9</v>
      </c>
      <c r="I8897" s="12">
        <f t="shared" si="552"/>
        <v>12.34917</v>
      </c>
      <c r="J8897" s="12">
        <f t="shared" si="553"/>
        <v>95.73</v>
      </c>
      <c r="K8897" s="12">
        <f t="shared" si="554"/>
        <v>83.38083</v>
      </c>
      <c r="L8897" s="12">
        <v>25.33</v>
      </c>
      <c r="M8897" s="12">
        <f t="shared" si="555"/>
        <v>108.71083</v>
      </c>
      <c r="N8897" t="s">
        <v>6</v>
      </c>
      <c r="O8897" s="13">
        <v>14</v>
      </c>
      <c r="P8897">
        <v>3</v>
      </c>
      <c r="Q8897" t="b">
        <v>0</v>
      </c>
      <c r="R8897">
        <v>6</v>
      </c>
      <c r="S8897" t="s">
        <v>44</v>
      </c>
      <c r="T8897" t="s">
        <v>39</v>
      </c>
    </row>
    <row r="8898" spans="1:20">
      <c r="A8898" t="s">
        <v>14702</v>
      </c>
      <c r="B8898" s="11">
        <v>45358</v>
      </c>
      <c r="C8898" t="s">
        <v>14703</v>
      </c>
      <c r="D8898" t="s">
        <v>20</v>
      </c>
      <c r="E8898" t="s">
        <v>97</v>
      </c>
      <c r="F8898" s="12">
        <v>23.44</v>
      </c>
      <c r="G8898" s="13">
        <v>1</v>
      </c>
      <c r="H8898">
        <v>13.4</v>
      </c>
      <c r="I8898" s="12">
        <f t="shared" si="552"/>
        <v>3.14096</v>
      </c>
      <c r="J8898" s="12">
        <f t="shared" si="553"/>
        <v>23.44</v>
      </c>
      <c r="K8898" s="12">
        <f t="shared" si="554"/>
        <v>20.29904</v>
      </c>
      <c r="L8898" s="12">
        <v>22.64</v>
      </c>
      <c r="M8898" s="12">
        <f t="shared" si="555"/>
        <v>42.93904</v>
      </c>
      <c r="N8898" t="s">
        <v>12</v>
      </c>
      <c r="O8898" s="13">
        <v>21</v>
      </c>
      <c r="P8898">
        <v>2</v>
      </c>
      <c r="Q8898" t="b">
        <v>0</v>
      </c>
      <c r="R8898">
        <v>3</v>
      </c>
      <c r="S8898" t="s">
        <v>44</v>
      </c>
      <c r="T8898" t="s">
        <v>30</v>
      </c>
    </row>
    <row r="8899" spans="1:20">
      <c r="A8899" t="s">
        <v>14704</v>
      </c>
      <c r="B8899" s="11">
        <v>45358</v>
      </c>
      <c r="C8899" t="s">
        <v>7414</v>
      </c>
      <c r="D8899" t="s">
        <v>20</v>
      </c>
      <c r="E8899" t="s">
        <v>136</v>
      </c>
      <c r="F8899" s="12">
        <v>36.84</v>
      </c>
      <c r="G8899" s="13">
        <v>1</v>
      </c>
      <c r="H8899">
        <v>13.4</v>
      </c>
      <c r="I8899" s="12">
        <f t="shared" ref="I8899:I8962" si="556">H8899*F8899/100</f>
        <v>4.93656</v>
      </c>
      <c r="J8899" s="12">
        <f t="shared" ref="J8899:J8962" si="557">G8899*F8899</f>
        <v>36.84</v>
      </c>
      <c r="K8899" s="12">
        <f t="shared" ref="K8899:K8962" si="558">J8899-I8899</f>
        <v>31.90344</v>
      </c>
      <c r="L8899" s="12">
        <v>8.87</v>
      </c>
      <c r="M8899" s="12">
        <f t="shared" ref="M8899:M8962" si="559">K8899+L8899</f>
        <v>40.77344</v>
      </c>
      <c r="N8899" t="s">
        <v>18</v>
      </c>
      <c r="O8899" s="13">
        <v>4</v>
      </c>
      <c r="P8899">
        <v>4</v>
      </c>
      <c r="Q8899" t="b">
        <v>1</v>
      </c>
      <c r="R8899">
        <v>4</v>
      </c>
      <c r="S8899" t="s">
        <v>44</v>
      </c>
      <c r="T8899" t="s">
        <v>35</v>
      </c>
    </row>
    <row r="8900" spans="1:20">
      <c r="A8900" t="s">
        <v>14705</v>
      </c>
      <c r="B8900" s="11">
        <v>45358</v>
      </c>
      <c r="C8900" t="s">
        <v>14706</v>
      </c>
      <c r="D8900" t="s">
        <v>25</v>
      </c>
      <c r="E8900" t="s">
        <v>602</v>
      </c>
      <c r="F8900" s="12">
        <v>253.73</v>
      </c>
      <c r="G8900" s="13">
        <v>1</v>
      </c>
      <c r="H8900">
        <v>0</v>
      </c>
      <c r="I8900" s="12">
        <f t="shared" si="556"/>
        <v>0</v>
      </c>
      <c r="J8900" s="12">
        <f t="shared" si="557"/>
        <v>253.73</v>
      </c>
      <c r="K8900" s="12">
        <f t="shared" si="558"/>
        <v>253.73</v>
      </c>
      <c r="L8900" s="12">
        <v>11.95</v>
      </c>
      <c r="M8900" s="12">
        <f t="shared" si="559"/>
        <v>265.68</v>
      </c>
      <c r="N8900" t="s">
        <v>18</v>
      </c>
      <c r="O8900" s="13">
        <v>3</v>
      </c>
      <c r="P8900">
        <v>5</v>
      </c>
      <c r="Q8900" t="b">
        <v>0</v>
      </c>
      <c r="R8900">
        <v>4</v>
      </c>
      <c r="S8900" t="s">
        <v>42</v>
      </c>
      <c r="T8900" t="s">
        <v>39</v>
      </c>
    </row>
    <row r="8901" spans="1:20">
      <c r="A8901" t="s">
        <v>14707</v>
      </c>
      <c r="B8901" s="11">
        <v>45358</v>
      </c>
      <c r="C8901" t="s">
        <v>12761</v>
      </c>
      <c r="D8901" t="s">
        <v>20</v>
      </c>
      <c r="E8901" t="s">
        <v>212</v>
      </c>
      <c r="F8901" s="12">
        <v>37.85</v>
      </c>
      <c r="G8901" s="13">
        <v>3</v>
      </c>
      <c r="H8901">
        <v>0</v>
      </c>
      <c r="I8901" s="12">
        <f t="shared" si="556"/>
        <v>0</v>
      </c>
      <c r="J8901" s="12">
        <f t="shared" si="557"/>
        <v>113.55</v>
      </c>
      <c r="K8901" s="12">
        <f t="shared" si="558"/>
        <v>113.55</v>
      </c>
      <c r="L8901" s="12">
        <v>19.86</v>
      </c>
      <c r="M8901" s="12">
        <f t="shared" si="559"/>
        <v>133.41</v>
      </c>
      <c r="N8901" t="s">
        <v>9</v>
      </c>
      <c r="O8901" s="13">
        <v>7</v>
      </c>
      <c r="P8901">
        <v>5</v>
      </c>
      <c r="Q8901" t="b">
        <v>0</v>
      </c>
      <c r="R8901">
        <v>3</v>
      </c>
      <c r="S8901" t="s">
        <v>42</v>
      </c>
      <c r="T8901" t="s">
        <v>39</v>
      </c>
    </row>
    <row r="8902" spans="1:20">
      <c r="A8902" t="s">
        <v>14708</v>
      </c>
      <c r="B8902" s="11">
        <v>45358</v>
      </c>
      <c r="C8902" t="s">
        <v>3502</v>
      </c>
      <c r="D8902" t="s">
        <v>17</v>
      </c>
      <c r="E8902" t="s">
        <v>194</v>
      </c>
      <c r="F8902" s="12">
        <v>136.19</v>
      </c>
      <c r="G8902" s="13">
        <v>1</v>
      </c>
      <c r="H8902">
        <v>0</v>
      </c>
      <c r="I8902" s="12">
        <f t="shared" si="556"/>
        <v>0</v>
      </c>
      <c r="J8902" s="12">
        <f t="shared" si="557"/>
        <v>136.19</v>
      </c>
      <c r="K8902" s="12">
        <f t="shared" si="558"/>
        <v>136.19</v>
      </c>
      <c r="L8902" s="12">
        <v>25.86</v>
      </c>
      <c r="M8902" s="12">
        <f t="shared" si="559"/>
        <v>162.05</v>
      </c>
      <c r="N8902" t="s">
        <v>6</v>
      </c>
      <c r="O8902" s="13">
        <v>10</v>
      </c>
      <c r="P8902">
        <v>5</v>
      </c>
      <c r="Q8902" t="b">
        <v>0</v>
      </c>
      <c r="R8902">
        <v>4</v>
      </c>
      <c r="S8902" t="s">
        <v>43</v>
      </c>
      <c r="T8902" t="s">
        <v>35</v>
      </c>
    </row>
    <row r="8903" spans="1:20">
      <c r="A8903" t="s">
        <v>14709</v>
      </c>
      <c r="B8903" s="11">
        <v>45358</v>
      </c>
      <c r="C8903" t="s">
        <v>8264</v>
      </c>
      <c r="D8903" t="s">
        <v>8</v>
      </c>
      <c r="E8903" t="s">
        <v>565</v>
      </c>
      <c r="F8903" s="12">
        <v>18.57</v>
      </c>
      <c r="G8903" s="13">
        <v>2</v>
      </c>
      <c r="H8903">
        <v>0</v>
      </c>
      <c r="I8903" s="12">
        <f t="shared" si="556"/>
        <v>0</v>
      </c>
      <c r="J8903" s="12">
        <f t="shared" si="557"/>
        <v>37.14</v>
      </c>
      <c r="K8903" s="12">
        <f t="shared" si="558"/>
        <v>37.14</v>
      </c>
      <c r="L8903" s="12">
        <v>16.6</v>
      </c>
      <c r="M8903" s="12">
        <f t="shared" si="559"/>
        <v>53.74</v>
      </c>
      <c r="N8903" t="s">
        <v>9</v>
      </c>
      <c r="O8903" s="13">
        <v>13</v>
      </c>
      <c r="P8903">
        <v>5</v>
      </c>
      <c r="Q8903" t="b">
        <v>0</v>
      </c>
      <c r="R8903">
        <v>6</v>
      </c>
      <c r="S8903" t="s">
        <v>44</v>
      </c>
      <c r="T8903" t="s">
        <v>35</v>
      </c>
    </row>
    <row r="8904" spans="1:20">
      <c r="A8904" t="s">
        <v>14710</v>
      </c>
      <c r="B8904" s="11">
        <v>45358</v>
      </c>
      <c r="C8904" t="s">
        <v>14711</v>
      </c>
      <c r="D8904" t="s">
        <v>25</v>
      </c>
      <c r="E8904" t="s">
        <v>87</v>
      </c>
      <c r="F8904" s="12">
        <v>215.95</v>
      </c>
      <c r="G8904" s="13">
        <v>4</v>
      </c>
      <c r="H8904">
        <v>0</v>
      </c>
      <c r="I8904" s="12">
        <f t="shared" si="556"/>
        <v>0</v>
      </c>
      <c r="J8904" s="12">
        <f t="shared" si="557"/>
        <v>863.8</v>
      </c>
      <c r="K8904" s="12">
        <f t="shared" si="558"/>
        <v>863.8</v>
      </c>
      <c r="L8904" s="12">
        <v>22.78</v>
      </c>
      <c r="M8904" s="12">
        <f t="shared" si="559"/>
        <v>886.58</v>
      </c>
      <c r="N8904" t="s">
        <v>6</v>
      </c>
      <c r="O8904" s="13">
        <v>15</v>
      </c>
      <c r="P8904">
        <v>5</v>
      </c>
      <c r="Q8904" t="b">
        <v>0</v>
      </c>
      <c r="R8904">
        <v>4</v>
      </c>
      <c r="S8904" t="s">
        <v>42</v>
      </c>
      <c r="T8904" t="s">
        <v>30</v>
      </c>
    </row>
    <row r="8905" spans="1:20">
      <c r="A8905" t="s">
        <v>14712</v>
      </c>
      <c r="B8905" s="11">
        <v>45358</v>
      </c>
      <c r="C8905" t="s">
        <v>12345</v>
      </c>
      <c r="D8905" t="s">
        <v>14</v>
      </c>
      <c r="E8905" t="s">
        <v>103</v>
      </c>
      <c r="F8905" s="12">
        <v>173.7</v>
      </c>
      <c r="G8905" s="13">
        <v>1</v>
      </c>
      <c r="H8905">
        <v>24.3</v>
      </c>
      <c r="I8905" s="12">
        <f t="shared" si="556"/>
        <v>42.2091</v>
      </c>
      <c r="J8905" s="12">
        <f t="shared" si="557"/>
        <v>173.7</v>
      </c>
      <c r="K8905" s="12">
        <f t="shared" si="558"/>
        <v>131.4909</v>
      </c>
      <c r="L8905" s="12">
        <v>22.86</v>
      </c>
      <c r="M8905" s="12">
        <f t="shared" si="559"/>
        <v>154.3509</v>
      </c>
      <c r="N8905" t="s">
        <v>9</v>
      </c>
      <c r="O8905" s="13">
        <v>10</v>
      </c>
      <c r="P8905">
        <v>2.5</v>
      </c>
      <c r="Q8905" t="b">
        <v>0</v>
      </c>
      <c r="R8905">
        <v>10</v>
      </c>
      <c r="S8905" t="s">
        <v>42</v>
      </c>
      <c r="T8905" t="s">
        <v>35</v>
      </c>
    </row>
    <row r="8906" spans="1:20">
      <c r="A8906" t="s">
        <v>14713</v>
      </c>
      <c r="B8906" s="11">
        <v>45358</v>
      </c>
      <c r="C8906" t="s">
        <v>14714</v>
      </c>
      <c r="D8906" t="s">
        <v>23</v>
      </c>
      <c r="E8906" t="s">
        <v>496</v>
      </c>
      <c r="F8906" s="12">
        <v>29.53</v>
      </c>
      <c r="G8906" s="13">
        <v>1</v>
      </c>
      <c r="H8906">
        <v>0</v>
      </c>
      <c r="I8906" s="12">
        <f t="shared" si="556"/>
        <v>0</v>
      </c>
      <c r="J8906" s="12">
        <f t="shared" si="557"/>
        <v>29.53</v>
      </c>
      <c r="K8906" s="12">
        <f t="shared" si="558"/>
        <v>29.53</v>
      </c>
      <c r="L8906" s="12">
        <v>6.46</v>
      </c>
      <c r="M8906" s="12">
        <f t="shared" si="559"/>
        <v>35.99</v>
      </c>
      <c r="N8906" t="s">
        <v>18</v>
      </c>
      <c r="O8906" s="13">
        <v>7</v>
      </c>
      <c r="P8906">
        <v>4.5</v>
      </c>
      <c r="Q8906" t="b">
        <v>1</v>
      </c>
      <c r="R8906">
        <v>9</v>
      </c>
      <c r="S8906" t="s">
        <v>48</v>
      </c>
      <c r="T8906" t="s">
        <v>30</v>
      </c>
    </row>
    <row r="8907" spans="1:20">
      <c r="A8907" t="s">
        <v>14715</v>
      </c>
      <c r="B8907" s="11">
        <v>45359</v>
      </c>
      <c r="C8907" t="s">
        <v>9800</v>
      </c>
      <c r="D8907" t="s">
        <v>5</v>
      </c>
      <c r="E8907" t="s">
        <v>106</v>
      </c>
      <c r="F8907" s="12">
        <v>82.67</v>
      </c>
      <c r="G8907" s="13">
        <v>2</v>
      </c>
      <c r="H8907">
        <v>23.6</v>
      </c>
      <c r="I8907" s="12">
        <f t="shared" si="556"/>
        <v>19.51012</v>
      </c>
      <c r="J8907" s="12">
        <f t="shared" si="557"/>
        <v>165.34</v>
      </c>
      <c r="K8907" s="12">
        <f t="shared" si="558"/>
        <v>145.82988</v>
      </c>
      <c r="L8907" s="12">
        <v>17.75</v>
      </c>
      <c r="M8907" s="12">
        <f t="shared" si="559"/>
        <v>163.57988</v>
      </c>
      <c r="N8907" t="s">
        <v>9</v>
      </c>
      <c r="O8907" s="13">
        <v>5</v>
      </c>
      <c r="P8907">
        <v>5</v>
      </c>
      <c r="Q8907" t="b">
        <v>0</v>
      </c>
      <c r="R8907">
        <v>8</v>
      </c>
      <c r="S8907" t="s">
        <v>44</v>
      </c>
      <c r="T8907" t="s">
        <v>37</v>
      </c>
    </row>
    <row r="8908" spans="1:20">
      <c r="A8908" t="s">
        <v>14716</v>
      </c>
      <c r="B8908" s="11">
        <v>45359</v>
      </c>
      <c r="C8908" t="s">
        <v>1388</v>
      </c>
      <c r="D8908" t="s">
        <v>5</v>
      </c>
      <c r="E8908" t="s">
        <v>106</v>
      </c>
      <c r="F8908" s="12">
        <v>69.57</v>
      </c>
      <c r="G8908" s="13">
        <v>1</v>
      </c>
      <c r="H8908">
        <v>0</v>
      </c>
      <c r="I8908" s="12">
        <f t="shared" si="556"/>
        <v>0</v>
      </c>
      <c r="J8908" s="12">
        <f t="shared" si="557"/>
        <v>69.57</v>
      </c>
      <c r="K8908" s="12">
        <f t="shared" si="558"/>
        <v>69.57</v>
      </c>
      <c r="L8908" s="12">
        <v>12.88</v>
      </c>
      <c r="M8908" s="12">
        <f t="shared" si="559"/>
        <v>82.45</v>
      </c>
      <c r="N8908" t="s">
        <v>18</v>
      </c>
      <c r="O8908" s="13">
        <v>7</v>
      </c>
      <c r="P8908">
        <v>3.5</v>
      </c>
      <c r="Q8908" t="b">
        <v>1</v>
      </c>
      <c r="R8908">
        <v>10</v>
      </c>
      <c r="S8908" t="s">
        <v>45</v>
      </c>
      <c r="T8908" t="s">
        <v>35</v>
      </c>
    </row>
    <row r="8909" spans="1:20">
      <c r="A8909" t="s">
        <v>14717</v>
      </c>
      <c r="B8909" s="11">
        <v>45359</v>
      </c>
      <c r="C8909" t="s">
        <v>3698</v>
      </c>
      <c r="D8909" t="s">
        <v>8</v>
      </c>
      <c r="E8909" t="s">
        <v>565</v>
      </c>
      <c r="F8909" s="12">
        <v>31.48</v>
      </c>
      <c r="G8909" s="13">
        <v>1</v>
      </c>
      <c r="H8909">
        <v>0</v>
      </c>
      <c r="I8909" s="12">
        <f t="shared" si="556"/>
        <v>0</v>
      </c>
      <c r="J8909" s="12">
        <f t="shared" si="557"/>
        <v>31.48</v>
      </c>
      <c r="K8909" s="12">
        <f t="shared" si="558"/>
        <v>31.48</v>
      </c>
      <c r="L8909" s="12">
        <v>9.32</v>
      </c>
      <c r="M8909" s="12">
        <f t="shared" si="559"/>
        <v>40.8</v>
      </c>
      <c r="N8909" t="s">
        <v>18</v>
      </c>
      <c r="O8909" s="13">
        <v>7</v>
      </c>
      <c r="P8909">
        <v>3.5</v>
      </c>
      <c r="Q8909" t="b">
        <v>0</v>
      </c>
      <c r="R8909">
        <v>9</v>
      </c>
      <c r="S8909" t="s">
        <v>44</v>
      </c>
      <c r="T8909" t="s">
        <v>35</v>
      </c>
    </row>
    <row r="8910" spans="1:20">
      <c r="A8910" t="s">
        <v>14718</v>
      </c>
      <c r="B8910" s="11">
        <v>45359</v>
      </c>
      <c r="C8910" t="s">
        <v>5380</v>
      </c>
      <c r="D8910" t="s">
        <v>17</v>
      </c>
      <c r="E8910" t="s">
        <v>209</v>
      </c>
      <c r="F8910" s="12">
        <v>93.96</v>
      </c>
      <c r="G8910" s="13">
        <v>4</v>
      </c>
      <c r="H8910">
        <v>16.1</v>
      </c>
      <c r="I8910" s="12">
        <f t="shared" si="556"/>
        <v>15.12756</v>
      </c>
      <c r="J8910" s="12">
        <f t="shared" si="557"/>
        <v>375.84</v>
      </c>
      <c r="K8910" s="12">
        <f t="shared" si="558"/>
        <v>360.71244</v>
      </c>
      <c r="L8910" s="12">
        <v>10.98</v>
      </c>
      <c r="M8910" s="12">
        <f t="shared" si="559"/>
        <v>371.69244</v>
      </c>
      <c r="N8910" t="s">
        <v>18</v>
      </c>
      <c r="O8910" s="13">
        <v>2</v>
      </c>
      <c r="P8910">
        <v>5</v>
      </c>
      <c r="Q8910" t="b">
        <v>0</v>
      </c>
      <c r="R8910">
        <v>8</v>
      </c>
      <c r="S8910" t="s">
        <v>44</v>
      </c>
      <c r="T8910" t="s">
        <v>35</v>
      </c>
    </row>
    <row r="8911" spans="1:20">
      <c r="A8911" t="s">
        <v>14719</v>
      </c>
      <c r="B8911" s="11">
        <v>45359</v>
      </c>
      <c r="C8911" t="s">
        <v>7041</v>
      </c>
      <c r="D8911" t="s">
        <v>11</v>
      </c>
      <c r="E8911" t="s">
        <v>151</v>
      </c>
      <c r="F8911" s="12">
        <v>82.99</v>
      </c>
      <c r="G8911" s="13">
        <v>1</v>
      </c>
      <c r="H8911">
        <v>0</v>
      </c>
      <c r="I8911" s="12">
        <f t="shared" si="556"/>
        <v>0</v>
      </c>
      <c r="J8911" s="12">
        <f t="shared" si="557"/>
        <v>82.99</v>
      </c>
      <c r="K8911" s="12">
        <f t="shared" si="558"/>
        <v>82.99</v>
      </c>
      <c r="L8911" s="12">
        <v>30.72</v>
      </c>
      <c r="M8911" s="12">
        <f t="shared" si="559"/>
        <v>113.71</v>
      </c>
      <c r="N8911" t="s">
        <v>15</v>
      </c>
      <c r="O8911" s="13">
        <v>8</v>
      </c>
      <c r="P8911">
        <v>5</v>
      </c>
      <c r="Q8911" t="b">
        <v>0</v>
      </c>
      <c r="R8911">
        <v>1</v>
      </c>
      <c r="S8911" t="s">
        <v>48</v>
      </c>
      <c r="T8911" t="s">
        <v>35</v>
      </c>
    </row>
    <row r="8912" spans="1:20">
      <c r="A8912" t="s">
        <v>14720</v>
      </c>
      <c r="B8912" s="11">
        <v>45359</v>
      </c>
      <c r="C8912" t="s">
        <v>14666</v>
      </c>
      <c r="D8912" t="s">
        <v>14</v>
      </c>
      <c r="E8912" t="s">
        <v>103</v>
      </c>
      <c r="F8912" s="12">
        <v>230.57</v>
      </c>
      <c r="G8912" s="13">
        <v>1</v>
      </c>
      <c r="H8912">
        <v>0</v>
      </c>
      <c r="I8912" s="12">
        <f t="shared" si="556"/>
        <v>0</v>
      </c>
      <c r="J8912" s="12">
        <f t="shared" si="557"/>
        <v>230.57</v>
      </c>
      <c r="K8912" s="12">
        <f t="shared" si="558"/>
        <v>230.57</v>
      </c>
      <c r="L8912" s="12">
        <v>18.7</v>
      </c>
      <c r="M8912" s="12">
        <f t="shared" si="559"/>
        <v>249.27</v>
      </c>
      <c r="N8912" t="s">
        <v>9</v>
      </c>
      <c r="O8912" s="13">
        <v>5</v>
      </c>
      <c r="P8912">
        <v>5</v>
      </c>
      <c r="Q8912" t="b">
        <v>0</v>
      </c>
      <c r="R8912">
        <v>12</v>
      </c>
      <c r="S8912" t="s">
        <v>45</v>
      </c>
      <c r="T8912" t="s">
        <v>37</v>
      </c>
    </row>
    <row r="8913" spans="1:20">
      <c r="A8913" t="s">
        <v>14721</v>
      </c>
      <c r="B8913" s="11">
        <v>45359</v>
      </c>
      <c r="C8913" t="s">
        <v>3199</v>
      </c>
      <c r="D8913" t="s">
        <v>14</v>
      </c>
      <c r="E8913" t="s">
        <v>103</v>
      </c>
      <c r="F8913" s="12">
        <v>214.05</v>
      </c>
      <c r="G8913" s="13">
        <v>1</v>
      </c>
      <c r="H8913">
        <v>8.4</v>
      </c>
      <c r="I8913" s="12">
        <f t="shared" si="556"/>
        <v>17.9802</v>
      </c>
      <c r="J8913" s="12">
        <f t="shared" si="557"/>
        <v>214.05</v>
      </c>
      <c r="K8913" s="12">
        <f t="shared" si="558"/>
        <v>196.0698</v>
      </c>
      <c r="L8913" s="12">
        <v>11.61</v>
      </c>
      <c r="M8913" s="12">
        <f t="shared" si="559"/>
        <v>207.6798</v>
      </c>
      <c r="N8913" t="s">
        <v>18</v>
      </c>
      <c r="O8913" s="13">
        <v>5</v>
      </c>
      <c r="P8913">
        <v>4</v>
      </c>
      <c r="Q8913" t="b">
        <v>0</v>
      </c>
      <c r="R8913">
        <v>1</v>
      </c>
      <c r="S8913" t="s">
        <v>42</v>
      </c>
      <c r="T8913" t="s">
        <v>39</v>
      </c>
    </row>
    <row r="8914" spans="1:20">
      <c r="A8914" t="s">
        <v>14722</v>
      </c>
      <c r="B8914" s="11">
        <v>45360</v>
      </c>
      <c r="C8914" t="s">
        <v>4837</v>
      </c>
      <c r="D8914" t="s">
        <v>8</v>
      </c>
      <c r="E8914" t="s">
        <v>94</v>
      </c>
      <c r="F8914" s="12">
        <v>40.78</v>
      </c>
      <c r="G8914" s="13">
        <v>1</v>
      </c>
      <c r="H8914">
        <v>0</v>
      </c>
      <c r="I8914" s="12">
        <f t="shared" si="556"/>
        <v>0</v>
      </c>
      <c r="J8914" s="12">
        <f t="shared" si="557"/>
        <v>40.78</v>
      </c>
      <c r="K8914" s="12">
        <f t="shared" si="558"/>
        <v>40.78</v>
      </c>
      <c r="L8914" s="12">
        <v>8.35</v>
      </c>
      <c r="M8914" s="12">
        <f t="shared" si="559"/>
        <v>49.13</v>
      </c>
      <c r="N8914" t="s">
        <v>18</v>
      </c>
      <c r="O8914" s="13">
        <v>4</v>
      </c>
      <c r="P8914">
        <v>2</v>
      </c>
      <c r="Q8914" t="b">
        <v>0</v>
      </c>
      <c r="R8914">
        <v>2</v>
      </c>
      <c r="S8914" t="s">
        <v>44</v>
      </c>
      <c r="T8914" t="s">
        <v>39</v>
      </c>
    </row>
    <row r="8915" spans="1:20">
      <c r="A8915" t="s">
        <v>14723</v>
      </c>
      <c r="B8915" s="11">
        <v>45360</v>
      </c>
      <c r="C8915" t="s">
        <v>12770</v>
      </c>
      <c r="D8915" t="s">
        <v>17</v>
      </c>
      <c r="E8915" t="s">
        <v>78</v>
      </c>
      <c r="F8915" s="12">
        <v>87.39</v>
      </c>
      <c r="G8915" s="13">
        <v>1</v>
      </c>
      <c r="H8915">
        <v>10.3</v>
      </c>
      <c r="I8915" s="12">
        <f t="shared" si="556"/>
        <v>9.00117</v>
      </c>
      <c r="J8915" s="12">
        <f t="shared" si="557"/>
        <v>87.39</v>
      </c>
      <c r="K8915" s="12">
        <f t="shared" si="558"/>
        <v>78.38883</v>
      </c>
      <c r="L8915" s="12">
        <v>14.8</v>
      </c>
      <c r="M8915" s="12">
        <f t="shared" si="559"/>
        <v>93.18883</v>
      </c>
      <c r="N8915" t="s">
        <v>18</v>
      </c>
      <c r="O8915" s="13">
        <v>3</v>
      </c>
      <c r="P8915">
        <v>5</v>
      </c>
      <c r="Q8915" t="b">
        <v>0</v>
      </c>
      <c r="R8915">
        <v>10</v>
      </c>
      <c r="S8915" t="s">
        <v>42</v>
      </c>
      <c r="T8915" t="s">
        <v>35</v>
      </c>
    </row>
    <row r="8916" spans="1:20">
      <c r="A8916" t="s">
        <v>14724</v>
      </c>
      <c r="B8916" s="11">
        <v>45360</v>
      </c>
      <c r="C8916" t="s">
        <v>7614</v>
      </c>
      <c r="D8916" t="s">
        <v>14</v>
      </c>
      <c r="E8916" t="s">
        <v>103</v>
      </c>
      <c r="F8916" s="12">
        <v>119.69</v>
      </c>
      <c r="G8916" s="13">
        <v>1</v>
      </c>
      <c r="H8916">
        <v>0</v>
      </c>
      <c r="I8916" s="12">
        <f t="shared" si="556"/>
        <v>0</v>
      </c>
      <c r="J8916" s="12">
        <f t="shared" si="557"/>
        <v>119.69</v>
      </c>
      <c r="K8916" s="12">
        <f t="shared" si="558"/>
        <v>119.69</v>
      </c>
      <c r="L8916" s="12">
        <v>22.39</v>
      </c>
      <c r="M8916" s="12">
        <f t="shared" si="559"/>
        <v>142.08</v>
      </c>
      <c r="N8916" t="s">
        <v>6</v>
      </c>
      <c r="O8916" s="13">
        <v>23</v>
      </c>
      <c r="P8916">
        <v>4.5</v>
      </c>
      <c r="Q8916" t="b">
        <v>0</v>
      </c>
      <c r="R8916">
        <v>1</v>
      </c>
      <c r="S8916" t="s">
        <v>44</v>
      </c>
      <c r="T8916" t="s">
        <v>35</v>
      </c>
    </row>
    <row r="8917" spans="1:20">
      <c r="A8917" t="s">
        <v>14725</v>
      </c>
      <c r="B8917" s="11">
        <v>45360</v>
      </c>
      <c r="C8917" t="s">
        <v>249</v>
      </c>
      <c r="D8917" t="s">
        <v>11</v>
      </c>
      <c r="E8917" t="s">
        <v>91</v>
      </c>
      <c r="F8917" s="12">
        <v>84.77</v>
      </c>
      <c r="G8917" s="13">
        <v>2</v>
      </c>
      <c r="H8917">
        <v>0</v>
      </c>
      <c r="I8917" s="12">
        <f t="shared" si="556"/>
        <v>0</v>
      </c>
      <c r="J8917" s="12">
        <f t="shared" si="557"/>
        <v>169.54</v>
      </c>
      <c r="K8917" s="12">
        <f t="shared" si="558"/>
        <v>169.54</v>
      </c>
      <c r="L8917" s="12">
        <v>18.34</v>
      </c>
      <c r="M8917" s="12">
        <f t="shared" si="559"/>
        <v>187.88</v>
      </c>
      <c r="N8917" t="s">
        <v>9</v>
      </c>
      <c r="O8917" s="13">
        <v>10</v>
      </c>
      <c r="P8917">
        <v>5</v>
      </c>
      <c r="Q8917" t="b">
        <v>1</v>
      </c>
      <c r="R8917">
        <v>3</v>
      </c>
      <c r="S8917" t="s">
        <v>43</v>
      </c>
      <c r="T8917" t="s">
        <v>35</v>
      </c>
    </row>
    <row r="8918" spans="1:20">
      <c r="A8918" t="s">
        <v>14726</v>
      </c>
      <c r="B8918" s="11">
        <v>45360</v>
      </c>
      <c r="C8918" t="s">
        <v>848</v>
      </c>
      <c r="D8918" t="s">
        <v>8</v>
      </c>
      <c r="E8918" t="s">
        <v>75</v>
      </c>
      <c r="F8918" s="12">
        <v>39.07</v>
      </c>
      <c r="G8918" s="13">
        <v>2</v>
      </c>
      <c r="H8918">
        <v>15.2</v>
      </c>
      <c r="I8918" s="12">
        <f t="shared" si="556"/>
        <v>5.93864</v>
      </c>
      <c r="J8918" s="12">
        <f t="shared" si="557"/>
        <v>78.14</v>
      </c>
      <c r="K8918" s="12">
        <f t="shared" si="558"/>
        <v>72.20136</v>
      </c>
      <c r="L8918" s="12">
        <v>20.4</v>
      </c>
      <c r="M8918" s="12">
        <f t="shared" si="559"/>
        <v>92.60136</v>
      </c>
      <c r="N8918" t="s">
        <v>6</v>
      </c>
      <c r="O8918" s="13">
        <v>11</v>
      </c>
      <c r="P8918">
        <v>5</v>
      </c>
      <c r="Q8918" t="b">
        <v>0</v>
      </c>
      <c r="R8918">
        <v>7</v>
      </c>
      <c r="S8918" t="s">
        <v>48</v>
      </c>
      <c r="T8918" t="s">
        <v>35</v>
      </c>
    </row>
    <row r="8919" spans="1:20">
      <c r="A8919" t="s">
        <v>14727</v>
      </c>
      <c r="B8919" s="11">
        <v>45360</v>
      </c>
      <c r="C8919" t="s">
        <v>14728</v>
      </c>
      <c r="D8919" t="s">
        <v>17</v>
      </c>
      <c r="E8919" t="s">
        <v>78</v>
      </c>
      <c r="F8919" s="12">
        <v>171.53</v>
      </c>
      <c r="G8919" s="13">
        <v>1</v>
      </c>
      <c r="H8919">
        <v>0</v>
      </c>
      <c r="I8919" s="12">
        <f t="shared" si="556"/>
        <v>0</v>
      </c>
      <c r="J8919" s="12">
        <f t="shared" si="557"/>
        <v>171.53</v>
      </c>
      <c r="K8919" s="12">
        <f t="shared" si="558"/>
        <v>171.53</v>
      </c>
      <c r="L8919" s="12">
        <v>21.9</v>
      </c>
      <c r="M8919" s="12">
        <f t="shared" si="559"/>
        <v>193.43</v>
      </c>
      <c r="N8919" t="s">
        <v>9</v>
      </c>
      <c r="O8919" s="13">
        <v>7</v>
      </c>
      <c r="P8919">
        <v>5</v>
      </c>
      <c r="Q8919" t="b">
        <v>0</v>
      </c>
      <c r="R8919">
        <v>1</v>
      </c>
      <c r="S8919" t="s">
        <v>44</v>
      </c>
      <c r="T8919" t="s">
        <v>37</v>
      </c>
    </row>
    <row r="8920" spans="1:20">
      <c r="A8920" t="s">
        <v>14729</v>
      </c>
      <c r="B8920" s="11">
        <v>45360</v>
      </c>
      <c r="C8920" t="s">
        <v>11204</v>
      </c>
      <c r="D8920" t="s">
        <v>25</v>
      </c>
      <c r="E8920" t="s">
        <v>264</v>
      </c>
      <c r="F8920" s="12">
        <v>302.2</v>
      </c>
      <c r="G8920" s="13">
        <v>1</v>
      </c>
      <c r="H8920">
        <v>0</v>
      </c>
      <c r="I8920" s="12">
        <f t="shared" si="556"/>
        <v>0</v>
      </c>
      <c r="J8920" s="12">
        <f t="shared" si="557"/>
        <v>302.2</v>
      </c>
      <c r="K8920" s="12">
        <f t="shared" si="558"/>
        <v>302.2</v>
      </c>
      <c r="L8920" s="12">
        <v>15.98</v>
      </c>
      <c r="M8920" s="12">
        <f t="shared" si="559"/>
        <v>318.18</v>
      </c>
      <c r="N8920" t="s">
        <v>18</v>
      </c>
      <c r="O8920" s="13">
        <v>5</v>
      </c>
      <c r="P8920">
        <v>2.5</v>
      </c>
      <c r="Q8920" t="b">
        <v>0</v>
      </c>
      <c r="R8920">
        <v>1</v>
      </c>
      <c r="S8920" t="s">
        <v>46</v>
      </c>
      <c r="T8920" t="s">
        <v>35</v>
      </c>
    </row>
    <row r="8921" spans="1:20">
      <c r="A8921" t="s">
        <v>14730</v>
      </c>
      <c r="B8921" s="11">
        <v>45360</v>
      </c>
      <c r="C8921" t="s">
        <v>2814</v>
      </c>
      <c r="D8921" t="s">
        <v>14</v>
      </c>
      <c r="E8921" t="s">
        <v>162</v>
      </c>
      <c r="F8921" s="12">
        <v>79.13</v>
      </c>
      <c r="G8921" s="13">
        <v>2</v>
      </c>
      <c r="H8921">
        <v>0</v>
      </c>
      <c r="I8921" s="12">
        <f t="shared" si="556"/>
        <v>0</v>
      </c>
      <c r="J8921" s="12">
        <f t="shared" si="557"/>
        <v>158.26</v>
      </c>
      <c r="K8921" s="12">
        <f t="shared" si="558"/>
        <v>158.26</v>
      </c>
      <c r="L8921" s="12">
        <v>28.47</v>
      </c>
      <c r="M8921" s="12">
        <f t="shared" si="559"/>
        <v>186.73</v>
      </c>
      <c r="N8921" t="s">
        <v>15</v>
      </c>
      <c r="O8921" s="13">
        <v>12</v>
      </c>
      <c r="P8921">
        <v>5</v>
      </c>
      <c r="Q8921" t="b">
        <v>0</v>
      </c>
      <c r="R8921">
        <v>6</v>
      </c>
      <c r="S8921" t="s">
        <v>44</v>
      </c>
      <c r="T8921" t="s">
        <v>39</v>
      </c>
    </row>
    <row r="8922" spans="1:20">
      <c r="A8922" t="s">
        <v>14731</v>
      </c>
      <c r="B8922" s="11">
        <v>45361</v>
      </c>
      <c r="C8922" t="s">
        <v>7154</v>
      </c>
      <c r="D8922" t="s">
        <v>25</v>
      </c>
      <c r="E8922" t="s">
        <v>264</v>
      </c>
      <c r="F8922" s="12">
        <v>51.27</v>
      </c>
      <c r="G8922" s="13">
        <v>2</v>
      </c>
      <c r="H8922">
        <v>0</v>
      </c>
      <c r="I8922" s="12">
        <f t="shared" si="556"/>
        <v>0</v>
      </c>
      <c r="J8922" s="12">
        <f t="shared" si="557"/>
        <v>102.54</v>
      </c>
      <c r="K8922" s="12">
        <f t="shared" si="558"/>
        <v>102.54</v>
      </c>
      <c r="L8922" s="12">
        <v>9.94</v>
      </c>
      <c r="M8922" s="12">
        <f t="shared" si="559"/>
        <v>112.48</v>
      </c>
      <c r="N8922" t="s">
        <v>18</v>
      </c>
      <c r="O8922" s="13">
        <v>2</v>
      </c>
      <c r="P8922">
        <v>4.5</v>
      </c>
      <c r="Q8922" t="b">
        <v>0</v>
      </c>
      <c r="R8922">
        <v>2</v>
      </c>
      <c r="S8922" t="s">
        <v>48</v>
      </c>
      <c r="T8922" t="s">
        <v>37</v>
      </c>
    </row>
    <row r="8923" spans="1:20">
      <c r="A8923" t="s">
        <v>14732</v>
      </c>
      <c r="B8923" s="11">
        <v>45361</v>
      </c>
      <c r="C8923" t="s">
        <v>12234</v>
      </c>
      <c r="D8923" t="s">
        <v>11</v>
      </c>
      <c r="E8923" t="s">
        <v>91</v>
      </c>
      <c r="F8923" s="12">
        <v>30.88</v>
      </c>
      <c r="G8923" s="13">
        <v>1</v>
      </c>
      <c r="H8923">
        <v>14.8</v>
      </c>
      <c r="I8923" s="12">
        <f t="shared" si="556"/>
        <v>4.57024</v>
      </c>
      <c r="J8923" s="12">
        <f t="shared" si="557"/>
        <v>30.88</v>
      </c>
      <c r="K8923" s="12">
        <f t="shared" si="558"/>
        <v>26.30976</v>
      </c>
      <c r="L8923" s="12">
        <v>11.7</v>
      </c>
      <c r="M8923" s="12">
        <f t="shared" si="559"/>
        <v>38.00976</v>
      </c>
      <c r="N8923" t="s">
        <v>18</v>
      </c>
      <c r="O8923" s="13">
        <v>6</v>
      </c>
      <c r="P8923">
        <v>4</v>
      </c>
      <c r="Q8923" t="b">
        <v>0</v>
      </c>
      <c r="R8923">
        <v>8</v>
      </c>
      <c r="S8923" t="s">
        <v>44</v>
      </c>
      <c r="T8923" t="s">
        <v>35</v>
      </c>
    </row>
    <row r="8924" spans="1:20">
      <c r="A8924" t="s">
        <v>14733</v>
      </c>
      <c r="B8924" s="11">
        <v>45361</v>
      </c>
      <c r="C8924" t="s">
        <v>14734</v>
      </c>
      <c r="D8924" t="s">
        <v>17</v>
      </c>
      <c r="E8924" t="s">
        <v>129</v>
      </c>
      <c r="F8924" s="12">
        <v>150.29</v>
      </c>
      <c r="G8924" s="13">
        <v>3</v>
      </c>
      <c r="H8924">
        <v>0</v>
      </c>
      <c r="I8924" s="12">
        <f t="shared" si="556"/>
        <v>0</v>
      </c>
      <c r="J8924" s="12">
        <f t="shared" si="557"/>
        <v>450.87</v>
      </c>
      <c r="K8924" s="12">
        <f t="shared" si="558"/>
        <v>450.87</v>
      </c>
      <c r="L8924" s="12">
        <v>12.16</v>
      </c>
      <c r="M8924" s="12">
        <f t="shared" si="559"/>
        <v>463.03</v>
      </c>
      <c r="N8924" t="s">
        <v>18</v>
      </c>
      <c r="O8924" s="13">
        <v>5</v>
      </c>
      <c r="P8924">
        <v>4.5</v>
      </c>
      <c r="Q8924" t="b">
        <v>1</v>
      </c>
      <c r="R8924">
        <v>3</v>
      </c>
      <c r="S8924" t="s">
        <v>48</v>
      </c>
      <c r="T8924" t="s">
        <v>30</v>
      </c>
    </row>
    <row r="8925" spans="1:20">
      <c r="A8925" t="s">
        <v>14735</v>
      </c>
      <c r="B8925" s="11">
        <v>45361</v>
      </c>
      <c r="C8925" t="s">
        <v>14736</v>
      </c>
      <c r="D8925" t="s">
        <v>14</v>
      </c>
      <c r="E8925" t="s">
        <v>113</v>
      </c>
      <c r="F8925" s="12">
        <v>44.7</v>
      </c>
      <c r="G8925" s="13">
        <v>1</v>
      </c>
      <c r="H8925">
        <v>0</v>
      </c>
      <c r="I8925" s="12">
        <f t="shared" si="556"/>
        <v>0</v>
      </c>
      <c r="J8925" s="12">
        <f t="shared" si="557"/>
        <v>44.7</v>
      </c>
      <c r="K8925" s="12">
        <f t="shared" si="558"/>
        <v>44.7</v>
      </c>
      <c r="L8925" s="12">
        <v>9.28</v>
      </c>
      <c r="M8925" s="12">
        <f t="shared" si="559"/>
        <v>53.98</v>
      </c>
      <c r="N8925" t="s">
        <v>18</v>
      </c>
      <c r="O8925" s="13">
        <v>2</v>
      </c>
      <c r="P8925">
        <v>4</v>
      </c>
      <c r="Q8925" t="b">
        <v>0</v>
      </c>
      <c r="R8925">
        <v>4</v>
      </c>
      <c r="S8925" t="s">
        <v>45</v>
      </c>
      <c r="T8925" t="s">
        <v>35</v>
      </c>
    </row>
    <row r="8926" spans="1:20">
      <c r="A8926" t="s">
        <v>14737</v>
      </c>
      <c r="B8926" s="11">
        <v>45361</v>
      </c>
      <c r="C8926" t="s">
        <v>14608</v>
      </c>
      <c r="D8926" t="s">
        <v>11</v>
      </c>
      <c r="E8926" t="s">
        <v>151</v>
      </c>
      <c r="F8926" s="12">
        <v>87.23</v>
      </c>
      <c r="G8926" s="13">
        <v>1</v>
      </c>
      <c r="H8926">
        <v>8.3</v>
      </c>
      <c r="I8926" s="12">
        <f t="shared" si="556"/>
        <v>7.24009</v>
      </c>
      <c r="J8926" s="12">
        <f t="shared" si="557"/>
        <v>87.23</v>
      </c>
      <c r="K8926" s="12">
        <f t="shared" si="558"/>
        <v>79.98991</v>
      </c>
      <c r="L8926" s="12">
        <v>8.55</v>
      </c>
      <c r="M8926" s="12">
        <f t="shared" si="559"/>
        <v>88.53991</v>
      </c>
      <c r="N8926" t="s">
        <v>18</v>
      </c>
      <c r="O8926" s="13">
        <v>7</v>
      </c>
      <c r="P8926">
        <v>5</v>
      </c>
      <c r="Q8926" t="b">
        <v>1</v>
      </c>
      <c r="R8926">
        <v>5</v>
      </c>
      <c r="S8926" t="s">
        <v>42</v>
      </c>
      <c r="T8926" t="s">
        <v>35</v>
      </c>
    </row>
    <row r="8927" spans="1:20">
      <c r="A8927" t="s">
        <v>14738</v>
      </c>
      <c r="B8927" s="11">
        <v>45361</v>
      </c>
      <c r="C8927" t="s">
        <v>14739</v>
      </c>
      <c r="D8927" t="s">
        <v>8</v>
      </c>
      <c r="E8927" t="s">
        <v>94</v>
      </c>
      <c r="F8927" s="12">
        <v>54.38</v>
      </c>
      <c r="G8927" s="13">
        <v>3</v>
      </c>
      <c r="H8927">
        <v>18.3</v>
      </c>
      <c r="I8927" s="12">
        <f t="shared" si="556"/>
        <v>9.95154</v>
      </c>
      <c r="J8927" s="12">
        <f t="shared" si="557"/>
        <v>163.14</v>
      </c>
      <c r="K8927" s="12">
        <f t="shared" si="558"/>
        <v>153.18846</v>
      </c>
      <c r="L8927" s="12">
        <v>16.3</v>
      </c>
      <c r="M8927" s="12">
        <f t="shared" si="559"/>
        <v>169.48846</v>
      </c>
      <c r="N8927" t="s">
        <v>9</v>
      </c>
      <c r="O8927" s="13">
        <v>9</v>
      </c>
      <c r="P8927">
        <v>4</v>
      </c>
      <c r="Q8927" t="b">
        <v>0</v>
      </c>
      <c r="R8927">
        <v>6</v>
      </c>
      <c r="S8927" t="s">
        <v>45</v>
      </c>
      <c r="T8927" t="s">
        <v>35</v>
      </c>
    </row>
    <row r="8928" spans="1:20">
      <c r="A8928" t="s">
        <v>14740</v>
      </c>
      <c r="B8928" s="11">
        <v>45361</v>
      </c>
      <c r="C8928" t="s">
        <v>6734</v>
      </c>
      <c r="D8928" t="s">
        <v>14</v>
      </c>
      <c r="E8928" t="s">
        <v>94</v>
      </c>
      <c r="F8928" s="12">
        <v>64.3</v>
      </c>
      <c r="G8928" s="13">
        <v>1</v>
      </c>
      <c r="H8928">
        <v>0</v>
      </c>
      <c r="I8928" s="12">
        <f t="shared" si="556"/>
        <v>0</v>
      </c>
      <c r="J8928" s="12">
        <f t="shared" si="557"/>
        <v>64.3</v>
      </c>
      <c r="K8928" s="12">
        <f t="shared" si="558"/>
        <v>64.3</v>
      </c>
      <c r="L8928" s="12">
        <v>15.78</v>
      </c>
      <c r="M8928" s="12">
        <f t="shared" si="559"/>
        <v>80.08</v>
      </c>
      <c r="N8928" t="s">
        <v>9</v>
      </c>
      <c r="O8928" s="13">
        <v>5</v>
      </c>
      <c r="P8928">
        <v>5</v>
      </c>
      <c r="Q8928" t="b">
        <v>0</v>
      </c>
      <c r="R8928">
        <v>2</v>
      </c>
      <c r="S8928" t="s">
        <v>48</v>
      </c>
      <c r="T8928" t="s">
        <v>35</v>
      </c>
    </row>
    <row r="8929" spans="1:20">
      <c r="A8929" t="s">
        <v>14741</v>
      </c>
      <c r="B8929" s="11">
        <v>45362</v>
      </c>
      <c r="C8929" t="s">
        <v>9721</v>
      </c>
      <c r="D8929" t="s">
        <v>25</v>
      </c>
      <c r="E8929" t="s">
        <v>72</v>
      </c>
      <c r="F8929" s="12">
        <v>396.79</v>
      </c>
      <c r="G8929" s="13">
        <v>1</v>
      </c>
      <c r="H8929">
        <v>0</v>
      </c>
      <c r="I8929" s="12">
        <f t="shared" si="556"/>
        <v>0</v>
      </c>
      <c r="J8929" s="12">
        <f t="shared" si="557"/>
        <v>396.79</v>
      </c>
      <c r="K8929" s="12">
        <f t="shared" si="558"/>
        <v>396.79</v>
      </c>
      <c r="L8929" s="12">
        <v>23.39</v>
      </c>
      <c r="M8929" s="12">
        <f t="shared" si="559"/>
        <v>420.18</v>
      </c>
      <c r="N8929" t="s">
        <v>12</v>
      </c>
      <c r="O8929" s="13">
        <v>20</v>
      </c>
      <c r="P8929">
        <v>4.5</v>
      </c>
      <c r="Q8929" t="b">
        <v>0</v>
      </c>
      <c r="R8929">
        <v>5</v>
      </c>
      <c r="S8929" t="s">
        <v>44</v>
      </c>
      <c r="T8929" t="s">
        <v>35</v>
      </c>
    </row>
    <row r="8930" spans="1:20">
      <c r="A8930" t="s">
        <v>14742</v>
      </c>
      <c r="B8930" s="11">
        <v>45362</v>
      </c>
      <c r="C8930" t="s">
        <v>11725</v>
      </c>
      <c r="D8930" t="s">
        <v>17</v>
      </c>
      <c r="E8930" t="s">
        <v>194</v>
      </c>
      <c r="F8930" s="12">
        <v>178.1</v>
      </c>
      <c r="G8930" s="13">
        <v>3</v>
      </c>
      <c r="H8930">
        <v>0</v>
      </c>
      <c r="I8930" s="12">
        <f t="shared" si="556"/>
        <v>0</v>
      </c>
      <c r="J8930" s="12">
        <f t="shared" si="557"/>
        <v>534.3</v>
      </c>
      <c r="K8930" s="12">
        <f t="shared" si="558"/>
        <v>534.3</v>
      </c>
      <c r="L8930" s="12">
        <v>18.34</v>
      </c>
      <c r="M8930" s="12">
        <f t="shared" si="559"/>
        <v>552.64</v>
      </c>
      <c r="N8930" t="s">
        <v>9</v>
      </c>
      <c r="O8930" s="13">
        <v>12</v>
      </c>
      <c r="P8930">
        <v>5</v>
      </c>
      <c r="Q8930" t="b">
        <v>0</v>
      </c>
      <c r="R8930">
        <v>7</v>
      </c>
      <c r="S8930" t="s">
        <v>42</v>
      </c>
      <c r="T8930" t="s">
        <v>32</v>
      </c>
    </row>
    <row r="8931" spans="1:20">
      <c r="A8931" t="s">
        <v>14743</v>
      </c>
      <c r="B8931" s="11">
        <v>45362</v>
      </c>
      <c r="C8931" t="s">
        <v>5948</v>
      </c>
      <c r="D8931" t="s">
        <v>5</v>
      </c>
      <c r="E8931" t="s">
        <v>106</v>
      </c>
      <c r="F8931" s="12">
        <v>32.37</v>
      </c>
      <c r="G8931" s="13">
        <v>1</v>
      </c>
      <c r="H8931">
        <v>9.9</v>
      </c>
      <c r="I8931" s="12">
        <f t="shared" si="556"/>
        <v>3.20463</v>
      </c>
      <c r="J8931" s="12">
        <f t="shared" si="557"/>
        <v>32.37</v>
      </c>
      <c r="K8931" s="12">
        <f t="shared" si="558"/>
        <v>29.16537</v>
      </c>
      <c r="L8931" s="12">
        <v>9.55</v>
      </c>
      <c r="M8931" s="12">
        <f t="shared" si="559"/>
        <v>38.71537</v>
      </c>
      <c r="N8931" t="s">
        <v>18</v>
      </c>
      <c r="O8931" s="13">
        <v>5</v>
      </c>
      <c r="P8931">
        <v>4.5</v>
      </c>
      <c r="Q8931" t="b">
        <v>0</v>
      </c>
      <c r="R8931">
        <v>1</v>
      </c>
      <c r="S8931" t="s">
        <v>48</v>
      </c>
      <c r="T8931" t="s">
        <v>35</v>
      </c>
    </row>
    <row r="8932" spans="1:20">
      <c r="A8932" t="s">
        <v>14744</v>
      </c>
      <c r="B8932" s="11">
        <v>45362</v>
      </c>
      <c r="C8932" t="s">
        <v>3252</v>
      </c>
      <c r="D8932" t="s">
        <v>17</v>
      </c>
      <c r="E8932" t="s">
        <v>209</v>
      </c>
      <c r="F8932" s="12">
        <v>61.29</v>
      </c>
      <c r="G8932" s="13">
        <v>2</v>
      </c>
      <c r="H8932">
        <v>14.8</v>
      </c>
      <c r="I8932" s="12">
        <f t="shared" si="556"/>
        <v>9.07092</v>
      </c>
      <c r="J8932" s="12">
        <f t="shared" si="557"/>
        <v>122.58</v>
      </c>
      <c r="K8932" s="12">
        <f t="shared" si="558"/>
        <v>113.50908</v>
      </c>
      <c r="L8932" s="12">
        <v>10</v>
      </c>
      <c r="M8932" s="12">
        <f t="shared" si="559"/>
        <v>123.50908</v>
      </c>
      <c r="N8932" t="s">
        <v>18</v>
      </c>
      <c r="O8932" s="13">
        <v>5</v>
      </c>
      <c r="P8932">
        <v>4</v>
      </c>
      <c r="Q8932" t="b">
        <v>0</v>
      </c>
      <c r="R8932">
        <v>8</v>
      </c>
      <c r="S8932" t="s">
        <v>44</v>
      </c>
      <c r="T8932" t="s">
        <v>35</v>
      </c>
    </row>
    <row r="8933" spans="1:20">
      <c r="A8933" t="s">
        <v>14745</v>
      </c>
      <c r="B8933" s="11">
        <v>45362</v>
      </c>
      <c r="C8933" t="s">
        <v>14746</v>
      </c>
      <c r="D8933" t="s">
        <v>17</v>
      </c>
      <c r="E8933" t="s">
        <v>78</v>
      </c>
      <c r="F8933" s="12">
        <v>69.56</v>
      </c>
      <c r="G8933" s="13">
        <v>1</v>
      </c>
      <c r="H8933">
        <v>0</v>
      </c>
      <c r="I8933" s="12">
        <f t="shared" si="556"/>
        <v>0</v>
      </c>
      <c r="J8933" s="12">
        <f t="shared" si="557"/>
        <v>69.56</v>
      </c>
      <c r="K8933" s="12">
        <f t="shared" si="558"/>
        <v>69.56</v>
      </c>
      <c r="L8933" s="12">
        <v>23.85</v>
      </c>
      <c r="M8933" s="12">
        <f t="shared" si="559"/>
        <v>93.41</v>
      </c>
      <c r="N8933" t="s">
        <v>15</v>
      </c>
      <c r="O8933" s="13">
        <v>24</v>
      </c>
      <c r="P8933">
        <v>5</v>
      </c>
      <c r="Q8933" t="b">
        <v>0</v>
      </c>
      <c r="R8933">
        <v>4</v>
      </c>
      <c r="S8933" t="s">
        <v>48</v>
      </c>
      <c r="T8933" t="s">
        <v>35</v>
      </c>
    </row>
    <row r="8934" spans="1:20">
      <c r="A8934" t="s">
        <v>14747</v>
      </c>
      <c r="B8934" s="11">
        <v>45362</v>
      </c>
      <c r="C8934" t="s">
        <v>8944</v>
      </c>
      <c r="D8934" t="s">
        <v>5</v>
      </c>
      <c r="E8934" t="s">
        <v>156</v>
      </c>
      <c r="F8934" s="12">
        <v>101.17</v>
      </c>
      <c r="G8934" s="13">
        <v>2</v>
      </c>
      <c r="H8934">
        <v>8.9</v>
      </c>
      <c r="I8934" s="12">
        <f t="shared" si="556"/>
        <v>9.00413</v>
      </c>
      <c r="J8934" s="12">
        <f t="shared" si="557"/>
        <v>202.34</v>
      </c>
      <c r="K8934" s="12">
        <f t="shared" si="558"/>
        <v>193.33587</v>
      </c>
      <c r="L8934" s="12">
        <v>21.22</v>
      </c>
      <c r="M8934" s="12">
        <f t="shared" si="559"/>
        <v>214.55587</v>
      </c>
      <c r="N8934" t="s">
        <v>6</v>
      </c>
      <c r="O8934" s="13">
        <v>15</v>
      </c>
      <c r="P8934">
        <v>5</v>
      </c>
      <c r="Q8934" t="b">
        <v>0</v>
      </c>
      <c r="R8934">
        <v>5</v>
      </c>
      <c r="S8934" t="s">
        <v>45</v>
      </c>
      <c r="T8934" t="s">
        <v>30</v>
      </c>
    </row>
    <row r="8935" spans="1:20">
      <c r="A8935" t="s">
        <v>14748</v>
      </c>
      <c r="B8935" s="11">
        <v>45363</v>
      </c>
      <c r="C8935" t="s">
        <v>3612</v>
      </c>
      <c r="D8935" t="s">
        <v>14</v>
      </c>
      <c r="E8935" t="s">
        <v>103</v>
      </c>
      <c r="F8935" s="12">
        <v>53.27</v>
      </c>
      <c r="G8935" s="13">
        <v>1</v>
      </c>
      <c r="H8935">
        <v>0</v>
      </c>
      <c r="I8935" s="12">
        <f t="shared" si="556"/>
        <v>0</v>
      </c>
      <c r="J8935" s="12">
        <f t="shared" si="557"/>
        <v>53.27</v>
      </c>
      <c r="K8935" s="12">
        <f t="shared" si="558"/>
        <v>53.27</v>
      </c>
      <c r="L8935" s="12">
        <v>25.27</v>
      </c>
      <c r="M8935" s="12">
        <f t="shared" si="559"/>
        <v>78.54</v>
      </c>
      <c r="N8935" t="s">
        <v>15</v>
      </c>
      <c r="O8935" s="13">
        <v>16</v>
      </c>
      <c r="P8935">
        <v>5</v>
      </c>
      <c r="Q8935" t="b">
        <v>0</v>
      </c>
      <c r="R8935">
        <v>3</v>
      </c>
      <c r="S8935" t="s">
        <v>48</v>
      </c>
      <c r="T8935" t="s">
        <v>32</v>
      </c>
    </row>
    <row r="8936" spans="1:20">
      <c r="A8936" t="s">
        <v>14749</v>
      </c>
      <c r="B8936" s="11">
        <v>45363</v>
      </c>
      <c r="C8936" t="s">
        <v>1030</v>
      </c>
      <c r="D8936" t="s">
        <v>23</v>
      </c>
      <c r="E8936" t="s">
        <v>110</v>
      </c>
      <c r="F8936" s="12">
        <v>109.81</v>
      </c>
      <c r="G8936" s="13">
        <v>1</v>
      </c>
      <c r="H8936">
        <v>0</v>
      </c>
      <c r="I8936" s="12">
        <f t="shared" si="556"/>
        <v>0</v>
      </c>
      <c r="J8936" s="12">
        <f t="shared" si="557"/>
        <v>109.81</v>
      </c>
      <c r="K8936" s="12">
        <f t="shared" si="558"/>
        <v>109.81</v>
      </c>
      <c r="L8936" s="12">
        <v>13.93</v>
      </c>
      <c r="M8936" s="12">
        <f t="shared" si="559"/>
        <v>123.74</v>
      </c>
      <c r="N8936" t="s">
        <v>18</v>
      </c>
      <c r="O8936" s="13">
        <v>6</v>
      </c>
      <c r="P8936">
        <v>5</v>
      </c>
      <c r="Q8936" t="b">
        <v>0</v>
      </c>
      <c r="R8936">
        <v>5</v>
      </c>
      <c r="S8936" t="s">
        <v>44</v>
      </c>
      <c r="T8936" t="s">
        <v>39</v>
      </c>
    </row>
    <row r="8937" spans="1:20">
      <c r="A8937" t="s">
        <v>14750</v>
      </c>
      <c r="B8937" s="11">
        <v>45363</v>
      </c>
      <c r="C8937" t="s">
        <v>9541</v>
      </c>
      <c r="D8937" t="s">
        <v>14</v>
      </c>
      <c r="E8937" t="s">
        <v>82</v>
      </c>
      <c r="F8937" s="12">
        <v>97.18</v>
      </c>
      <c r="G8937" s="13">
        <v>2</v>
      </c>
      <c r="H8937">
        <v>0</v>
      </c>
      <c r="I8937" s="12">
        <f t="shared" si="556"/>
        <v>0</v>
      </c>
      <c r="J8937" s="12">
        <f t="shared" si="557"/>
        <v>194.36</v>
      </c>
      <c r="K8937" s="12">
        <f t="shared" si="558"/>
        <v>194.36</v>
      </c>
      <c r="L8937" s="12">
        <v>22.53</v>
      </c>
      <c r="M8937" s="12">
        <f t="shared" si="559"/>
        <v>216.89</v>
      </c>
      <c r="N8937" t="s">
        <v>6</v>
      </c>
      <c r="O8937" s="13">
        <v>23</v>
      </c>
      <c r="P8937">
        <v>4.5</v>
      </c>
      <c r="Q8937" t="b">
        <v>0</v>
      </c>
      <c r="R8937">
        <v>2</v>
      </c>
      <c r="S8937" t="s">
        <v>48</v>
      </c>
      <c r="T8937" t="s">
        <v>35</v>
      </c>
    </row>
    <row r="8938" spans="1:20">
      <c r="A8938" t="s">
        <v>14751</v>
      </c>
      <c r="B8938" s="11">
        <v>45363</v>
      </c>
      <c r="C8938" t="s">
        <v>11862</v>
      </c>
      <c r="D8938" t="s">
        <v>11</v>
      </c>
      <c r="E8938" t="s">
        <v>91</v>
      </c>
      <c r="F8938" s="12">
        <v>81.06</v>
      </c>
      <c r="G8938" s="13">
        <v>1</v>
      </c>
      <c r="H8938">
        <v>20.4</v>
      </c>
      <c r="I8938" s="12">
        <f t="shared" si="556"/>
        <v>16.53624</v>
      </c>
      <c r="J8938" s="12">
        <f t="shared" si="557"/>
        <v>81.06</v>
      </c>
      <c r="K8938" s="12">
        <f t="shared" si="558"/>
        <v>64.52376</v>
      </c>
      <c r="L8938" s="12">
        <v>19.52</v>
      </c>
      <c r="M8938" s="12">
        <f t="shared" si="559"/>
        <v>84.04376</v>
      </c>
      <c r="N8938" t="s">
        <v>9</v>
      </c>
      <c r="O8938" s="13">
        <v>9</v>
      </c>
      <c r="P8938">
        <v>4.5</v>
      </c>
      <c r="Q8938" t="b">
        <v>1</v>
      </c>
      <c r="R8938">
        <v>4</v>
      </c>
      <c r="S8938" t="s">
        <v>45</v>
      </c>
      <c r="T8938" t="s">
        <v>39</v>
      </c>
    </row>
    <row r="8939" spans="1:20">
      <c r="A8939" t="s">
        <v>14752</v>
      </c>
      <c r="B8939" s="11">
        <v>45363</v>
      </c>
      <c r="C8939" t="s">
        <v>14753</v>
      </c>
      <c r="D8939" t="s">
        <v>5</v>
      </c>
      <c r="E8939" t="s">
        <v>156</v>
      </c>
      <c r="F8939" s="12">
        <v>44.85</v>
      </c>
      <c r="G8939" s="13">
        <v>1</v>
      </c>
      <c r="H8939">
        <v>0</v>
      </c>
      <c r="I8939" s="12">
        <f t="shared" si="556"/>
        <v>0</v>
      </c>
      <c r="J8939" s="12">
        <f t="shared" si="557"/>
        <v>44.85</v>
      </c>
      <c r="K8939" s="12">
        <f t="shared" si="558"/>
        <v>44.85</v>
      </c>
      <c r="L8939" s="12">
        <v>16.82</v>
      </c>
      <c r="M8939" s="12">
        <f t="shared" si="559"/>
        <v>61.67</v>
      </c>
      <c r="N8939" t="s">
        <v>9</v>
      </c>
      <c r="O8939" s="13">
        <v>7</v>
      </c>
      <c r="P8939">
        <v>5</v>
      </c>
      <c r="Q8939" t="b">
        <v>0</v>
      </c>
      <c r="R8939">
        <v>5</v>
      </c>
      <c r="S8939" t="s">
        <v>48</v>
      </c>
      <c r="T8939" t="s">
        <v>35</v>
      </c>
    </row>
    <row r="8940" spans="1:20">
      <c r="A8940" t="s">
        <v>14754</v>
      </c>
      <c r="B8940" s="11">
        <v>45363</v>
      </c>
      <c r="C8940" t="s">
        <v>6083</v>
      </c>
      <c r="D8940" t="s">
        <v>17</v>
      </c>
      <c r="E8940" t="s">
        <v>209</v>
      </c>
      <c r="F8940" s="12">
        <v>22.48</v>
      </c>
      <c r="G8940" s="13">
        <v>2</v>
      </c>
      <c r="H8940">
        <v>0</v>
      </c>
      <c r="I8940" s="12">
        <f t="shared" si="556"/>
        <v>0</v>
      </c>
      <c r="J8940" s="12">
        <f t="shared" si="557"/>
        <v>44.96</v>
      </c>
      <c r="K8940" s="12">
        <f t="shared" si="558"/>
        <v>44.96</v>
      </c>
      <c r="L8940" s="12">
        <v>9.65</v>
      </c>
      <c r="M8940" s="12">
        <f t="shared" si="559"/>
        <v>54.61</v>
      </c>
      <c r="N8940" t="s">
        <v>18</v>
      </c>
      <c r="O8940" s="13">
        <v>4</v>
      </c>
      <c r="P8940">
        <v>4.5</v>
      </c>
      <c r="Q8940" t="b">
        <v>1</v>
      </c>
      <c r="R8940">
        <v>7</v>
      </c>
      <c r="S8940" t="s">
        <v>48</v>
      </c>
      <c r="T8940" t="s">
        <v>39</v>
      </c>
    </row>
    <row r="8941" spans="1:20">
      <c r="A8941" t="s">
        <v>14755</v>
      </c>
      <c r="B8941" s="11">
        <v>45363</v>
      </c>
      <c r="C8941" t="s">
        <v>14756</v>
      </c>
      <c r="D8941" t="s">
        <v>14</v>
      </c>
      <c r="E8941" t="s">
        <v>162</v>
      </c>
      <c r="F8941" s="12">
        <v>26.93</v>
      </c>
      <c r="G8941" s="13">
        <v>3</v>
      </c>
      <c r="H8941">
        <v>0</v>
      </c>
      <c r="I8941" s="12">
        <f t="shared" si="556"/>
        <v>0</v>
      </c>
      <c r="J8941" s="12">
        <f t="shared" si="557"/>
        <v>80.79</v>
      </c>
      <c r="K8941" s="12">
        <f t="shared" si="558"/>
        <v>80.79</v>
      </c>
      <c r="L8941" s="12">
        <v>11.13</v>
      </c>
      <c r="M8941" s="12">
        <f t="shared" si="559"/>
        <v>91.92</v>
      </c>
      <c r="N8941" t="s">
        <v>18</v>
      </c>
      <c r="O8941" s="13">
        <v>2</v>
      </c>
      <c r="P8941">
        <v>4.5</v>
      </c>
      <c r="Q8941" t="b">
        <v>0</v>
      </c>
      <c r="R8941">
        <v>1</v>
      </c>
      <c r="S8941" t="s">
        <v>42</v>
      </c>
      <c r="T8941" t="s">
        <v>32</v>
      </c>
    </row>
    <row r="8942" spans="1:20">
      <c r="A8942" t="s">
        <v>14757</v>
      </c>
      <c r="B8942" s="11">
        <v>45363</v>
      </c>
      <c r="C8942" t="s">
        <v>8000</v>
      </c>
      <c r="D8942" t="s">
        <v>25</v>
      </c>
      <c r="E8942" t="s">
        <v>602</v>
      </c>
      <c r="F8942" s="12">
        <v>246.97</v>
      </c>
      <c r="G8942" s="13">
        <v>1</v>
      </c>
      <c r="H8942">
        <v>9.3</v>
      </c>
      <c r="I8942" s="12">
        <f t="shared" si="556"/>
        <v>22.96821</v>
      </c>
      <c r="J8942" s="12">
        <f t="shared" si="557"/>
        <v>246.97</v>
      </c>
      <c r="K8942" s="12">
        <f t="shared" si="558"/>
        <v>224.00179</v>
      </c>
      <c r="L8942" s="12">
        <v>18.14</v>
      </c>
      <c r="M8942" s="12">
        <f t="shared" si="559"/>
        <v>242.14179</v>
      </c>
      <c r="N8942" t="s">
        <v>18</v>
      </c>
      <c r="O8942" s="13">
        <v>3</v>
      </c>
      <c r="P8942">
        <v>5</v>
      </c>
      <c r="Q8942" t="b">
        <v>0</v>
      </c>
      <c r="R8942">
        <v>2</v>
      </c>
      <c r="S8942" t="s">
        <v>48</v>
      </c>
      <c r="T8942" t="s">
        <v>35</v>
      </c>
    </row>
    <row r="8943" spans="1:20">
      <c r="A8943" t="s">
        <v>14758</v>
      </c>
      <c r="B8943" s="11">
        <v>45364</v>
      </c>
      <c r="C8943" t="s">
        <v>14759</v>
      </c>
      <c r="D8943" t="s">
        <v>17</v>
      </c>
      <c r="E8943" t="s">
        <v>129</v>
      </c>
      <c r="F8943" s="12">
        <v>121.98</v>
      </c>
      <c r="G8943" s="13">
        <v>1</v>
      </c>
      <c r="H8943">
        <v>0</v>
      </c>
      <c r="I8943" s="12">
        <f t="shared" si="556"/>
        <v>0</v>
      </c>
      <c r="J8943" s="12">
        <f t="shared" si="557"/>
        <v>121.98</v>
      </c>
      <c r="K8943" s="12">
        <f t="shared" si="558"/>
        <v>121.98</v>
      </c>
      <c r="L8943" s="12">
        <v>24.52</v>
      </c>
      <c r="M8943" s="12">
        <f t="shared" si="559"/>
        <v>146.5</v>
      </c>
      <c r="N8943" t="s">
        <v>12</v>
      </c>
      <c r="O8943" s="13">
        <v>24</v>
      </c>
      <c r="P8943">
        <v>4</v>
      </c>
      <c r="Q8943" t="b">
        <v>0</v>
      </c>
      <c r="R8943">
        <v>2</v>
      </c>
      <c r="S8943" t="s">
        <v>48</v>
      </c>
      <c r="T8943" t="s">
        <v>39</v>
      </c>
    </row>
    <row r="8944" spans="1:20">
      <c r="A8944" t="s">
        <v>14760</v>
      </c>
      <c r="B8944" s="11">
        <v>45364</v>
      </c>
      <c r="C8944" t="s">
        <v>14761</v>
      </c>
      <c r="D8944" t="s">
        <v>14</v>
      </c>
      <c r="E8944" t="s">
        <v>94</v>
      </c>
      <c r="F8944" s="12">
        <v>21.17</v>
      </c>
      <c r="G8944" s="13">
        <v>1</v>
      </c>
      <c r="H8944">
        <v>0</v>
      </c>
      <c r="I8944" s="12">
        <f t="shared" si="556"/>
        <v>0</v>
      </c>
      <c r="J8944" s="12">
        <f t="shared" si="557"/>
        <v>21.17</v>
      </c>
      <c r="K8944" s="12">
        <f t="shared" si="558"/>
        <v>21.17</v>
      </c>
      <c r="L8944" s="12">
        <v>9.61</v>
      </c>
      <c r="M8944" s="12">
        <f t="shared" si="559"/>
        <v>30.78</v>
      </c>
      <c r="N8944" t="s">
        <v>18</v>
      </c>
      <c r="O8944" s="13">
        <v>6</v>
      </c>
      <c r="P8944">
        <v>5</v>
      </c>
      <c r="Q8944" t="b">
        <v>0</v>
      </c>
      <c r="R8944">
        <v>1</v>
      </c>
      <c r="S8944" t="s">
        <v>45</v>
      </c>
      <c r="T8944" t="s">
        <v>39</v>
      </c>
    </row>
    <row r="8945" spans="1:20">
      <c r="A8945" t="s">
        <v>14762</v>
      </c>
      <c r="B8945" s="11">
        <v>45364</v>
      </c>
      <c r="C8945" t="s">
        <v>14763</v>
      </c>
      <c r="D8945" t="s">
        <v>25</v>
      </c>
      <c r="E8945" t="s">
        <v>72</v>
      </c>
      <c r="F8945" s="12">
        <v>49.7</v>
      </c>
      <c r="G8945" s="13">
        <v>1</v>
      </c>
      <c r="H8945">
        <v>0</v>
      </c>
      <c r="I8945" s="12">
        <f t="shared" si="556"/>
        <v>0</v>
      </c>
      <c r="J8945" s="12">
        <f t="shared" si="557"/>
        <v>49.7</v>
      </c>
      <c r="K8945" s="12">
        <f t="shared" si="558"/>
        <v>49.7</v>
      </c>
      <c r="L8945" s="12">
        <v>19.95</v>
      </c>
      <c r="M8945" s="12">
        <f t="shared" si="559"/>
        <v>69.65</v>
      </c>
      <c r="N8945" t="s">
        <v>9</v>
      </c>
      <c r="O8945" s="13">
        <v>6</v>
      </c>
      <c r="P8945">
        <v>4.5</v>
      </c>
      <c r="Q8945" t="b">
        <v>0</v>
      </c>
      <c r="R8945">
        <v>1</v>
      </c>
      <c r="S8945" t="s">
        <v>48</v>
      </c>
      <c r="T8945" t="s">
        <v>39</v>
      </c>
    </row>
    <row r="8946" spans="1:20">
      <c r="A8946" t="s">
        <v>14764</v>
      </c>
      <c r="B8946" s="11">
        <v>45364</v>
      </c>
      <c r="C8946" t="s">
        <v>2076</v>
      </c>
      <c r="D8946" t="s">
        <v>17</v>
      </c>
      <c r="E8946" t="s">
        <v>129</v>
      </c>
      <c r="F8946" s="12">
        <v>66.9</v>
      </c>
      <c r="G8946" s="13">
        <v>1</v>
      </c>
      <c r="H8946">
        <v>20</v>
      </c>
      <c r="I8946" s="12">
        <f t="shared" si="556"/>
        <v>13.38</v>
      </c>
      <c r="J8946" s="12">
        <f t="shared" si="557"/>
        <v>66.9</v>
      </c>
      <c r="K8946" s="12">
        <f t="shared" si="558"/>
        <v>53.52</v>
      </c>
      <c r="L8946" s="12">
        <v>29.1</v>
      </c>
      <c r="M8946" s="12">
        <f t="shared" si="559"/>
        <v>82.62</v>
      </c>
      <c r="N8946" t="s">
        <v>15</v>
      </c>
      <c r="O8946" s="13">
        <v>14</v>
      </c>
      <c r="P8946">
        <v>4</v>
      </c>
      <c r="Q8946" t="b">
        <v>0</v>
      </c>
      <c r="R8946">
        <v>1</v>
      </c>
      <c r="S8946" t="s">
        <v>45</v>
      </c>
      <c r="T8946" t="s">
        <v>39</v>
      </c>
    </row>
    <row r="8947" spans="1:20">
      <c r="A8947" t="s">
        <v>14765</v>
      </c>
      <c r="B8947" s="11">
        <v>45364</v>
      </c>
      <c r="C8947" t="s">
        <v>14766</v>
      </c>
      <c r="D8947" t="s">
        <v>14</v>
      </c>
      <c r="E8947" t="s">
        <v>82</v>
      </c>
      <c r="F8947" s="12">
        <v>201.22</v>
      </c>
      <c r="G8947" s="13">
        <v>2</v>
      </c>
      <c r="H8947">
        <v>0</v>
      </c>
      <c r="I8947" s="12">
        <f t="shared" si="556"/>
        <v>0</v>
      </c>
      <c r="J8947" s="12">
        <f t="shared" si="557"/>
        <v>402.44</v>
      </c>
      <c r="K8947" s="12">
        <f t="shared" si="558"/>
        <v>402.44</v>
      </c>
      <c r="L8947" s="12">
        <v>11.8</v>
      </c>
      <c r="M8947" s="12">
        <f t="shared" si="559"/>
        <v>414.24</v>
      </c>
      <c r="N8947" t="s">
        <v>18</v>
      </c>
      <c r="O8947" s="13">
        <v>6</v>
      </c>
      <c r="P8947">
        <v>5</v>
      </c>
      <c r="Q8947" t="b">
        <v>1</v>
      </c>
      <c r="R8947">
        <v>6</v>
      </c>
      <c r="S8947" t="s">
        <v>42</v>
      </c>
      <c r="T8947" t="s">
        <v>35</v>
      </c>
    </row>
    <row r="8948" spans="1:20">
      <c r="A8948" t="s">
        <v>14767</v>
      </c>
      <c r="B8948" s="11">
        <v>45364</v>
      </c>
      <c r="C8948" t="s">
        <v>11510</v>
      </c>
      <c r="D8948" t="s">
        <v>23</v>
      </c>
      <c r="E8948" t="s">
        <v>176</v>
      </c>
      <c r="F8948" s="12">
        <v>54.58</v>
      </c>
      <c r="G8948" s="13">
        <v>2</v>
      </c>
      <c r="H8948">
        <v>0</v>
      </c>
      <c r="I8948" s="12">
        <f t="shared" si="556"/>
        <v>0</v>
      </c>
      <c r="J8948" s="12">
        <f t="shared" si="557"/>
        <v>109.16</v>
      </c>
      <c r="K8948" s="12">
        <f t="shared" si="558"/>
        <v>109.16</v>
      </c>
      <c r="L8948" s="12">
        <v>23.06</v>
      </c>
      <c r="M8948" s="12">
        <f t="shared" si="559"/>
        <v>132.22</v>
      </c>
      <c r="N8948" t="s">
        <v>12</v>
      </c>
      <c r="O8948" s="13">
        <v>8</v>
      </c>
      <c r="P8948">
        <v>3.5</v>
      </c>
      <c r="Q8948" t="b">
        <v>1</v>
      </c>
      <c r="R8948">
        <v>9</v>
      </c>
      <c r="S8948" t="s">
        <v>44</v>
      </c>
      <c r="T8948" t="s">
        <v>35</v>
      </c>
    </row>
    <row r="8949" spans="1:20">
      <c r="A8949" t="s">
        <v>14768</v>
      </c>
      <c r="B8949" s="11">
        <v>45364</v>
      </c>
      <c r="C8949" t="s">
        <v>481</v>
      </c>
      <c r="D8949" t="s">
        <v>11</v>
      </c>
      <c r="E8949" t="s">
        <v>215</v>
      </c>
      <c r="F8949" s="12">
        <v>72.92</v>
      </c>
      <c r="G8949" s="13">
        <v>1</v>
      </c>
      <c r="H8949">
        <v>0</v>
      </c>
      <c r="I8949" s="12">
        <f t="shared" si="556"/>
        <v>0</v>
      </c>
      <c r="J8949" s="12">
        <f t="shared" si="557"/>
        <v>72.92</v>
      </c>
      <c r="K8949" s="12">
        <f t="shared" si="558"/>
        <v>72.92</v>
      </c>
      <c r="L8949" s="12">
        <v>18.98</v>
      </c>
      <c r="M8949" s="12">
        <f t="shared" si="559"/>
        <v>91.9</v>
      </c>
      <c r="N8949" t="s">
        <v>9</v>
      </c>
      <c r="O8949" s="13">
        <v>6</v>
      </c>
      <c r="P8949">
        <v>5</v>
      </c>
      <c r="Q8949" t="b">
        <v>1</v>
      </c>
      <c r="R8949">
        <v>5</v>
      </c>
      <c r="S8949" t="s">
        <v>42</v>
      </c>
      <c r="T8949" t="s">
        <v>35</v>
      </c>
    </row>
    <row r="8950" spans="1:20">
      <c r="A8950" t="s">
        <v>14769</v>
      </c>
      <c r="B8950" s="11">
        <v>45364</v>
      </c>
      <c r="C8950" t="s">
        <v>10786</v>
      </c>
      <c r="D8950" t="s">
        <v>5</v>
      </c>
      <c r="E8950" t="s">
        <v>106</v>
      </c>
      <c r="F8950" s="12">
        <v>31.97</v>
      </c>
      <c r="G8950" s="13">
        <v>2</v>
      </c>
      <c r="H8950">
        <v>0</v>
      </c>
      <c r="I8950" s="12">
        <f t="shared" si="556"/>
        <v>0</v>
      </c>
      <c r="J8950" s="12">
        <f t="shared" si="557"/>
        <v>63.94</v>
      </c>
      <c r="K8950" s="12">
        <f t="shared" si="558"/>
        <v>63.94</v>
      </c>
      <c r="L8950" s="12">
        <v>20.08</v>
      </c>
      <c r="M8950" s="12">
        <f t="shared" si="559"/>
        <v>84.02</v>
      </c>
      <c r="N8950" t="s">
        <v>6</v>
      </c>
      <c r="O8950" s="13">
        <v>20</v>
      </c>
      <c r="P8950">
        <v>5</v>
      </c>
      <c r="Q8950" t="b">
        <v>0</v>
      </c>
      <c r="R8950">
        <v>6</v>
      </c>
      <c r="S8950" t="s">
        <v>44</v>
      </c>
      <c r="T8950" t="s">
        <v>39</v>
      </c>
    </row>
    <row r="8951" spans="1:20">
      <c r="A8951" t="s">
        <v>14770</v>
      </c>
      <c r="B8951" s="11">
        <v>45364</v>
      </c>
      <c r="C8951" t="s">
        <v>14771</v>
      </c>
      <c r="D8951" t="s">
        <v>11</v>
      </c>
      <c r="E8951" t="s">
        <v>400</v>
      </c>
      <c r="F8951" s="12">
        <v>60.64</v>
      </c>
      <c r="G8951" s="13">
        <v>1</v>
      </c>
      <c r="H8951">
        <v>0</v>
      </c>
      <c r="I8951" s="12">
        <f t="shared" si="556"/>
        <v>0</v>
      </c>
      <c r="J8951" s="12">
        <f t="shared" si="557"/>
        <v>60.64</v>
      </c>
      <c r="K8951" s="12">
        <f t="shared" si="558"/>
        <v>60.64</v>
      </c>
      <c r="L8951" s="12">
        <v>9.05</v>
      </c>
      <c r="M8951" s="12">
        <f t="shared" si="559"/>
        <v>69.69</v>
      </c>
      <c r="N8951" t="s">
        <v>18</v>
      </c>
      <c r="O8951" s="13">
        <v>5</v>
      </c>
      <c r="P8951">
        <v>4</v>
      </c>
      <c r="Q8951" t="b">
        <v>0</v>
      </c>
      <c r="R8951">
        <v>5</v>
      </c>
      <c r="S8951" t="s">
        <v>44</v>
      </c>
      <c r="T8951" t="s">
        <v>35</v>
      </c>
    </row>
    <row r="8952" spans="1:20">
      <c r="A8952" t="s">
        <v>14772</v>
      </c>
      <c r="B8952" s="11">
        <v>45364</v>
      </c>
      <c r="C8952" t="s">
        <v>14773</v>
      </c>
      <c r="D8952" t="s">
        <v>5</v>
      </c>
      <c r="E8952" t="s">
        <v>156</v>
      </c>
      <c r="F8952" s="12">
        <v>54.47</v>
      </c>
      <c r="G8952" s="13">
        <v>1</v>
      </c>
      <c r="H8952">
        <v>0</v>
      </c>
      <c r="I8952" s="12">
        <f t="shared" si="556"/>
        <v>0</v>
      </c>
      <c r="J8952" s="12">
        <f t="shared" si="557"/>
        <v>54.47</v>
      </c>
      <c r="K8952" s="12">
        <f t="shared" si="558"/>
        <v>54.47</v>
      </c>
      <c r="L8952" s="12">
        <v>10.82</v>
      </c>
      <c r="M8952" s="12">
        <f t="shared" si="559"/>
        <v>65.29</v>
      </c>
      <c r="N8952" t="s">
        <v>18</v>
      </c>
      <c r="O8952" s="13">
        <v>2</v>
      </c>
      <c r="P8952">
        <v>4.5</v>
      </c>
      <c r="Q8952" t="b">
        <v>0</v>
      </c>
      <c r="R8952">
        <v>4</v>
      </c>
      <c r="S8952" t="s">
        <v>43</v>
      </c>
      <c r="T8952" t="s">
        <v>39</v>
      </c>
    </row>
    <row r="8953" spans="1:20">
      <c r="A8953" t="s">
        <v>14774</v>
      </c>
      <c r="B8953" s="11">
        <v>45365</v>
      </c>
      <c r="C8953" t="s">
        <v>13652</v>
      </c>
      <c r="D8953" t="s">
        <v>17</v>
      </c>
      <c r="E8953" t="s">
        <v>139</v>
      </c>
      <c r="F8953" s="12">
        <v>129.08</v>
      </c>
      <c r="G8953" s="13">
        <v>1</v>
      </c>
      <c r="H8953">
        <v>0</v>
      </c>
      <c r="I8953" s="12">
        <f t="shared" si="556"/>
        <v>0</v>
      </c>
      <c r="J8953" s="12">
        <f t="shared" si="557"/>
        <v>129.08</v>
      </c>
      <c r="K8953" s="12">
        <f t="shared" si="558"/>
        <v>129.08</v>
      </c>
      <c r="L8953" s="12">
        <v>16.9</v>
      </c>
      <c r="M8953" s="12">
        <f t="shared" si="559"/>
        <v>145.98</v>
      </c>
      <c r="N8953" t="s">
        <v>9</v>
      </c>
      <c r="O8953" s="13">
        <v>5</v>
      </c>
      <c r="P8953">
        <v>3</v>
      </c>
      <c r="Q8953" t="b">
        <v>0</v>
      </c>
      <c r="R8953">
        <v>1</v>
      </c>
      <c r="S8953" t="s">
        <v>44</v>
      </c>
      <c r="T8953" t="s">
        <v>37</v>
      </c>
    </row>
    <row r="8954" spans="1:20">
      <c r="A8954" t="s">
        <v>14775</v>
      </c>
      <c r="B8954" s="11">
        <v>45365</v>
      </c>
      <c r="C8954" t="s">
        <v>9233</v>
      </c>
      <c r="D8954" t="s">
        <v>23</v>
      </c>
      <c r="E8954" t="s">
        <v>496</v>
      </c>
      <c r="F8954" s="12">
        <v>73.09</v>
      </c>
      <c r="G8954" s="13">
        <v>1</v>
      </c>
      <c r="H8954">
        <v>0</v>
      </c>
      <c r="I8954" s="12">
        <f t="shared" si="556"/>
        <v>0</v>
      </c>
      <c r="J8954" s="12">
        <f t="shared" si="557"/>
        <v>73.09</v>
      </c>
      <c r="K8954" s="12">
        <f t="shared" si="558"/>
        <v>73.09</v>
      </c>
      <c r="L8954" s="12">
        <v>7.55</v>
      </c>
      <c r="M8954" s="12">
        <f t="shared" si="559"/>
        <v>80.64</v>
      </c>
      <c r="N8954" t="s">
        <v>18</v>
      </c>
      <c r="O8954" s="13">
        <v>4</v>
      </c>
      <c r="P8954">
        <v>5</v>
      </c>
      <c r="Q8954" t="b">
        <v>0</v>
      </c>
      <c r="R8954">
        <v>1</v>
      </c>
      <c r="S8954" t="s">
        <v>44</v>
      </c>
      <c r="T8954" t="s">
        <v>37</v>
      </c>
    </row>
    <row r="8955" spans="1:20">
      <c r="A8955" t="s">
        <v>14776</v>
      </c>
      <c r="B8955" s="11">
        <v>45365</v>
      </c>
      <c r="C8955" t="s">
        <v>14777</v>
      </c>
      <c r="D8955" t="s">
        <v>14</v>
      </c>
      <c r="E8955" t="s">
        <v>162</v>
      </c>
      <c r="F8955" s="12">
        <v>60.84</v>
      </c>
      <c r="G8955" s="13">
        <v>2</v>
      </c>
      <c r="H8955">
        <v>15.8</v>
      </c>
      <c r="I8955" s="12">
        <f t="shared" si="556"/>
        <v>9.61272</v>
      </c>
      <c r="J8955" s="12">
        <f t="shared" si="557"/>
        <v>121.68</v>
      </c>
      <c r="K8955" s="12">
        <f t="shared" si="558"/>
        <v>112.06728</v>
      </c>
      <c r="L8955" s="12">
        <v>30.28</v>
      </c>
      <c r="M8955" s="12">
        <f t="shared" si="559"/>
        <v>142.34728</v>
      </c>
      <c r="N8955" t="s">
        <v>15</v>
      </c>
      <c r="O8955" s="13">
        <v>23</v>
      </c>
      <c r="P8955">
        <v>5</v>
      </c>
      <c r="Q8955" t="b">
        <v>0</v>
      </c>
      <c r="R8955">
        <v>4</v>
      </c>
      <c r="S8955" t="s">
        <v>44</v>
      </c>
      <c r="T8955" t="s">
        <v>35</v>
      </c>
    </row>
    <row r="8956" spans="1:20">
      <c r="A8956" t="s">
        <v>14778</v>
      </c>
      <c r="B8956" s="11">
        <v>45365</v>
      </c>
      <c r="C8956" t="s">
        <v>10330</v>
      </c>
      <c r="D8956" t="s">
        <v>8</v>
      </c>
      <c r="E8956" t="s">
        <v>94</v>
      </c>
      <c r="F8956" s="12">
        <v>33.95</v>
      </c>
      <c r="G8956" s="13">
        <v>3</v>
      </c>
      <c r="H8956">
        <v>0</v>
      </c>
      <c r="I8956" s="12">
        <f t="shared" si="556"/>
        <v>0</v>
      </c>
      <c r="J8956" s="12">
        <f t="shared" si="557"/>
        <v>101.85</v>
      </c>
      <c r="K8956" s="12">
        <f t="shared" si="558"/>
        <v>101.85</v>
      </c>
      <c r="L8956" s="12">
        <v>9.87</v>
      </c>
      <c r="M8956" s="12">
        <f t="shared" si="559"/>
        <v>111.72</v>
      </c>
      <c r="N8956" t="s">
        <v>18</v>
      </c>
      <c r="O8956" s="13">
        <v>5</v>
      </c>
      <c r="P8956">
        <v>3</v>
      </c>
      <c r="Q8956" t="b">
        <v>0</v>
      </c>
      <c r="R8956">
        <v>7</v>
      </c>
      <c r="S8956" t="s">
        <v>48</v>
      </c>
      <c r="T8956" t="s">
        <v>30</v>
      </c>
    </row>
    <row r="8957" spans="1:20">
      <c r="A8957" t="s">
        <v>14779</v>
      </c>
      <c r="B8957" s="11">
        <v>45365</v>
      </c>
      <c r="C8957" t="s">
        <v>3959</v>
      </c>
      <c r="D8957" t="s">
        <v>14</v>
      </c>
      <c r="E8957" t="s">
        <v>162</v>
      </c>
      <c r="F8957" s="12">
        <v>220.36</v>
      </c>
      <c r="G8957" s="13">
        <v>4</v>
      </c>
      <c r="H8957">
        <v>0</v>
      </c>
      <c r="I8957" s="12">
        <f t="shared" si="556"/>
        <v>0</v>
      </c>
      <c r="J8957" s="12">
        <f t="shared" si="557"/>
        <v>881.44</v>
      </c>
      <c r="K8957" s="12">
        <f t="shared" si="558"/>
        <v>881.44</v>
      </c>
      <c r="L8957" s="12">
        <v>11.53</v>
      </c>
      <c r="M8957" s="12">
        <f t="shared" si="559"/>
        <v>892.97</v>
      </c>
      <c r="N8957" t="s">
        <v>18</v>
      </c>
      <c r="O8957" s="13">
        <v>6</v>
      </c>
      <c r="P8957">
        <v>5</v>
      </c>
      <c r="Q8957" t="b">
        <v>0</v>
      </c>
      <c r="R8957">
        <v>8</v>
      </c>
      <c r="S8957" t="s">
        <v>44</v>
      </c>
      <c r="T8957" t="s">
        <v>37</v>
      </c>
    </row>
    <row r="8958" spans="1:20">
      <c r="A8958" t="s">
        <v>14780</v>
      </c>
      <c r="B8958" s="11">
        <v>45365</v>
      </c>
      <c r="C8958" t="s">
        <v>8143</v>
      </c>
      <c r="D8958" t="s">
        <v>17</v>
      </c>
      <c r="E8958" t="s">
        <v>209</v>
      </c>
      <c r="F8958" s="12">
        <v>71.61</v>
      </c>
      <c r="G8958" s="13">
        <v>1</v>
      </c>
      <c r="H8958">
        <v>0</v>
      </c>
      <c r="I8958" s="12">
        <f t="shared" si="556"/>
        <v>0</v>
      </c>
      <c r="J8958" s="12">
        <f t="shared" si="557"/>
        <v>71.61</v>
      </c>
      <c r="K8958" s="12">
        <f t="shared" si="558"/>
        <v>71.61</v>
      </c>
      <c r="L8958" s="12">
        <v>16.71</v>
      </c>
      <c r="M8958" s="12">
        <f t="shared" si="559"/>
        <v>88.32</v>
      </c>
      <c r="N8958" t="s">
        <v>9</v>
      </c>
      <c r="O8958" s="13">
        <v>5</v>
      </c>
      <c r="P8958">
        <v>4.5</v>
      </c>
      <c r="Q8958" t="b">
        <v>0</v>
      </c>
      <c r="R8958">
        <v>10</v>
      </c>
      <c r="S8958" t="s">
        <v>42</v>
      </c>
      <c r="T8958" t="s">
        <v>35</v>
      </c>
    </row>
    <row r="8959" spans="1:20">
      <c r="A8959" t="s">
        <v>14781</v>
      </c>
      <c r="B8959" s="11">
        <v>45365</v>
      </c>
      <c r="C8959" t="s">
        <v>7465</v>
      </c>
      <c r="D8959" t="s">
        <v>8</v>
      </c>
      <c r="E8959" t="s">
        <v>75</v>
      </c>
      <c r="F8959" s="12">
        <v>17.26</v>
      </c>
      <c r="G8959" s="13">
        <v>1</v>
      </c>
      <c r="H8959">
        <v>19</v>
      </c>
      <c r="I8959" s="12">
        <f t="shared" si="556"/>
        <v>3.2794</v>
      </c>
      <c r="J8959" s="12">
        <f t="shared" si="557"/>
        <v>17.26</v>
      </c>
      <c r="K8959" s="12">
        <f t="shared" si="558"/>
        <v>13.9806</v>
      </c>
      <c r="L8959" s="12">
        <v>5.93</v>
      </c>
      <c r="M8959" s="12">
        <f t="shared" si="559"/>
        <v>19.9106</v>
      </c>
      <c r="N8959" t="s">
        <v>18</v>
      </c>
      <c r="O8959" s="13">
        <v>6</v>
      </c>
      <c r="P8959">
        <v>5</v>
      </c>
      <c r="Q8959" t="b">
        <v>0</v>
      </c>
      <c r="R8959">
        <v>7</v>
      </c>
      <c r="S8959" t="s">
        <v>42</v>
      </c>
      <c r="T8959" t="s">
        <v>35</v>
      </c>
    </row>
    <row r="8960" spans="1:20">
      <c r="A8960" t="s">
        <v>14782</v>
      </c>
      <c r="B8960" s="11">
        <v>45365</v>
      </c>
      <c r="C8960" t="s">
        <v>14783</v>
      </c>
      <c r="D8960" t="s">
        <v>14</v>
      </c>
      <c r="E8960" t="s">
        <v>113</v>
      </c>
      <c r="F8960" s="12">
        <v>60.22</v>
      </c>
      <c r="G8960" s="13">
        <v>2</v>
      </c>
      <c r="H8960">
        <v>0</v>
      </c>
      <c r="I8960" s="12">
        <f t="shared" si="556"/>
        <v>0</v>
      </c>
      <c r="J8960" s="12">
        <f t="shared" si="557"/>
        <v>120.44</v>
      </c>
      <c r="K8960" s="12">
        <f t="shared" si="558"/>
        <v>120.44</v>
      </c>
      <c r="L8960" s="12">
        <v>11.59</v>
      </c>
      <c r="M8960" s="12">
        <f t="shared" si="559"/>
        <v>132.03</v>
      </c>
      <c r="N8960" t="s">
        <v>18</v>
      </c>
      <c r="O8960" s="13">
        <v>4</v>
      </c>
      <c r="P8960">
        <v>4.5</v>
      </c>
      <c r="Q8960" t="b">
        <v>0</v>
      </c>
      <c r="R8960">
        <v>6</v>
      </c>
      <c r="S8960" t="s">
        <v>48</v>
      </c>
      <c r="T8960" t="s">
        <v>35</v>
      </c>
    </row>
    <row r="8961" spans="1:20">
      <c r="A8961" t="s">
        <v>14784</v>
      </c>
      <c r="B8961" s="11">
        <v>45365</v>
      </c>
      <c r="C8961" t="s">
        <v>12609</v>
      </c>
      <c r="D8961" t="s">
        <v>17</v>
      </c>
      <c r="E8961" t="s">
        <v>78</v>
      </c>
      <c r="F8961" s="12">
        <v>169.68</v>
      </c>
      <c r="G8961" s="13">
        <v>1</v>
      </c>
      <c r="H8961">
        <v>0</v>
      </c>
      <c r="I8961" s="12">
        <f t="shared" si="556"/>
        <v>0</v>
      </c>
      <c r="J8961" s="12">
        <f t="shared" si="557"/>
        <v>169.68</v>
      </c>
      <c r="K8961" s="12">
        <f t="shared" si="558"/>
        <v>169.68</v>
      </c>
      <c r="L8961" s="12">
        <v>16.34</v>
      </c>
      <c r="M8961" s="12">
        <f t="shared" si="559"/>
        <v>186.02</v>
      </c>
      <c r="N8961" t="s">
        <v>18</v>
      </c>
      <c r="O8961" s="13">
        <v>6</v>
      </c>
      <c r="P8961">
        <v>4.5</v>
      </c>
      <c r="Q8961" t="b">
        <v>0</v>
      </c>
      <c r="R8961">
        <v>12</v>
      </c>
      <c r="S8961" t="s">
        <v>48</v>
      </c>
      <c r="T8961" t="s">
        <v>39</v>
      </c>
    </row>
    <row r="8962" spans="1:20">
      <c r="A8962" t="s">
        <v>14785</v>
      </c>
      <c r="B8962" s="11">
        <v>45365</v>
      </c>
      <c r="C8962" t="s">
        <v>14786</v>
      </c>
      <c r="D8962" t="s">
        <v>17</v>
      </c>
      <c r="E8962" t="s">
        <v>78</v>
      </c>
      <c r="F8962" s="12">
        <v>143.81</v>
      </c>
      <c r="G8962" s="13">
        <v>1</v>
      </c>
      <c r="H8962">
        <v>0</v>
      </c>
      <c r="I8962" s="12">
        <f t="shared" si="556"/>
        <v>0</v>
      </c>
      <c r="J8962" s="12">
        <f t="shared" si="557"/>
        <v>143.81</v>
      </c>
      <c r="K8962" s="12">
        <f t="shared" si="558"/>
        <v>143.81</v>
      </c>
      <c r="L8962" s="12">
        <v>11.85</v>
      </c>
      <c r="M8962" s="12">
        <f t="shared" si="559"/>
        <v>155.66</v>
      </c>
      <c r="N8962" t="s">
        <v>18</v>
      </c>
      <c r="O8962" s="13">
        <v>4</v>
      </c>
      <c r="P8962">
        <v>5</v>
      </c>
      <c r="Q8962" t="b">
        <v>0</v>
      </c>
      <c r="R8962">
        <v>2</v>
      </c>
      <c r="S8962" t="s">
        <v>48</v>
      </c>
      <c r="T8962" t="s">
        <v>37</v>
      </c>
    </row>
    <row r="8963" spans="1:20">
      <c r="A8963" t="s">
        <v>14787</v>
      </c>
      <c r="B8963" s="11">
        <v>45366</v>
      </c>
      <c r="C8963" t="s">
        <v>14788</v>
      </c>
      <c r="D8963" t="s">
        <v>25</v>
      </c>
      <c r="E8963" t="s">
        <v>159</v>
      </c>
      <c r="F8963" s="12">
        <v>126.45</v>
      </c>
      <c r="G8963" s="13">
        <v>4</v>
      </c>
      <c r="H8963">
        <v>0</v>
      </c>
      <c r="I8963" s="12">
        <f t="shared" ref="I8963:I9026" si="560">H8963*F8963/100</f>
        <v>0</v>
      </c>
      <c r="J8963" s="12">
        <f t="shared" ref="J8963:J9026" si="561">G8963*F8963</f>
        <v>505.8</v>
      </c>
      <c r="K8963" s="12">
        <f t="shared" ref="K8963:K9026" si="562">J8963-I8963</f>
        <v>505.8</v>
      </c>
      <c r="L8963" s="12">
        <v>16.5</v>
      </c>
      <c r="M8963" s="12">
        <f t="shared" ref="M8963:M9026" si="563">K8963+L8963</f>
        <v>522.3</v>
      </c>
      <c r="N8963" t="s">
        <v>9</v>
      </c>
      <c r="O8963" s="13">
        <v>13</v>
      </c>
      <c r="P8963">
        <v>5</v>
      </c>
      <c r="Q8963" t="b">
        <v>0</v>
      </c>
      <c r="R8963">
        <v>2</v>
      </c>
      <c r="S8963" t="s">
        <v>44</v>
      </c>
      <c r="T8963" t="s">
        <v>35</v>
      </c>
    </row>
    <row r="8964" spans="1:20">
      <c r="A8964" t="s">
        <v>14789</v>
      </c>
      <c r="B8964" s="11">
        <v>45366</v>
      </c>
      <c r="C8964" t="s">
        <v>14682</v>
      </c>
      <c r="D8964" t="s">
        <v>11</v>
      </c>
      <c r="E8964" t="s">
        <v>91</v>
      </c>
      <c r="F8964" s="12">
        <v>54.84</v>
      </c>
      <c r="G8964" s="13">
        <v>1</v>
      </c>
      <c r="H8964">
        <v>19.8</v>
      </c>
      <c r="I8964" s="12">
        <f t="shared" si="560"/>
        <v>10.85832</v>
      </c>
      <c r="J8964" s="12">
        <f t="shared" si="561"/>
        <v>54.84</v>
      </c>
      <c r="K8964" s="12">
        <f t="shared" si="562"/>
        <v>43.98168</v>
      </c>
      <c r="L8964" s="12">
        <v>19.49</v>
      </c>
      <c r="M8964" s="12">
        <f t="shared" si="563"/>
        <v>63.47168</v>
      </c>
      <c r="N8964" t="s">
        <v>6</v>
      </c>
      <c r="O8964" s="13">
        <v>15</v>
      </c>
      <c r="P8964">
        <v>4.5</v>
      </c>
      <c r="Q8964" t="b">
        <v>0</v>
      </c>
      <c r="R8964">
        <v>4</v>
      </c>
      <c r="S8964" t="s">
        <v>48</v>
      </c>
      <c r="T8964" t="s">
        <v>30</v>
      </c>
    </row>
    <row r="8965" spans="1:20">
      <c r="A8965" t="s">
        <v>14790</v>
      </c>
      <c r="B8965" s="11">
        <v>45366</v>
      </c>
      <c r="C8965" t="s">
        <v>7680</v>
      </c>
      <c r="D8965" t="s">
        <v>25</v>
      </c>
      <c r="E8965" t="s">
        <v>72</v>
      </c>
      <c r="F8965" s="12">
        <v>314.45</v>
      </c>
      <c r="G8965" s="13">
        <v>4</v>
      </c>
      <c r="H8965">
        <v>0</v>
      </c>
      <c r="I8965" s="12">
        <f t="shared" si="560"/>
        <v>0</v>
      </c>
      <c r="J8965" s="12">
        <f t="shared" si="561"/>
        <v>1257.8</v>
      </c>
      <c r="K8965" s="12">
        <f t="shared" si="562"/>
        <v>1257.8</v>
      </c>
      <c r="L8965" s="12">
        <v>15.17</v>
      </c>
      <c r="M8965" s="12">
        <f t="shared" si="563"/>
        <v>1272.97</v>
      </c>
      <c r="N8965" t="s">
        <v>18</v>
      </c>
      <c r="O8965" s="13">
        <v>4</v>
      </c>
      <c r="P8965">
        <v>5</v>
      </c>
      <c r="Q8965" t="b">
        <v>1</v>
      </c>
      <c r="R8965">
        <v>12</v>
      </c>
      <c r="S8965" t="s">
        <v>43</v>
      </c>
      <c r="T8965" t="s">
        <v>35</v>
      </c>
    </row>
    <row r="8966" spans="1:20">
      <c r="A8966" t="s">
        <v>14791</v>
      </c>
      <c r="B8966" s="11">
        <v>45366</v>
      </c>
      <c r="C8966" t="s">
        <v>14792</v>
      </c>
      <c r="D8966" t="s">
        <v>14</v>
      </c>
      <c r="E8966" t="s">
        <v>103</v>
      </c>
      <c r="F8966" s="12">
        <v>47.47</v>
      </c>
      <c r="G8966" s="13">
        <v>1</v>
      </c>
      <c r="H8966">
        <v>0</v>
      </c>
      <c r="I8966" s="12">
        <f t="shared" si="560"/>
        <v>0</v>
      </c>
      <c r="J8966" s="12">
        <f t="shared" si="561"/>
        <v>47.47</v>
      </c>
      <c r="K8966" s="12">
        <f t="shared" si="562"/>
        <v>47.47</v>
      </c>
      <c r="L8966" s="12">
        <v>13.62</v>
      </c>
      <c r="M8966" s="12">
        <f t="shared" si="563"/>
        <v>61.09</v>
      </c>
      <c r="N8966" t="s">
        <v>18</v>
      </c>
      <c r="O8966" s="13">
        <v>7</v>
      </c>
      <c r="P8966">
        <v>2</v>
      </c>
      <c r="Q8966" t="b">
        <v>0</v>
      </c>
      <c r="R8966">
        <v>10</v>
      </c>
      <c r="S8966" t="s">
        <v>42</v>
      </c>
      <c r="T8966" t="s">
        <v>35</v>
      </c>
    </row>
    <row r="8967" spans="1:20">
      <c r="A8967" t="s">
        <v>14793</v>
      </c>
      <c r="B8967" s="11">
        <v>45366</v>
      </c>
      <c r="C8967" t="s">
        <v>4679</v>
      </c>
      <c r="D8967" t="s">
        <v>5</v>
      </c>
      <c r="E8967" t="s">
        <v>119</v>
      </c>
      <c r="F8967" s="12">
        <v>38.9</v>
      </c>
      <c r="G8967" s="13">
        <v>1</v>
      </c>
      <c r="H8967">
        <v>5.5</v>
      </c>
      <c r="I8967" s="12">
        <f t="shared" si="560"/>
        <v>2.1395</v>
      </c>
      <c r="J8967" s="12">
        <f t="shared" si="561"/>
        <v>38.9</v>
      </c>
      <c r="K8967" s="12">
        <f t="shared" si="562"/>
        <v>36.7605</v>
      </c>
      <c r="L8967" s="12">
        <v>17.45</v>
      </c>
      <c r="M8967" s="12">
        <f t="shared" si="563"/>
        <v>54.2105</v>
      </c>
      <c r="N8967" t="s">
        <v>9</v>
      </c>
      <c r="O8967" s="13">
        <v>10</v>
      </c>
      <c r="P8967">
        <v>5</v>
      </c>
      <c r="Q8967" t="b">
        <v>0</v>
      </c>
      <c r="R8967">
        <v>1</v>
      </c>
      <c r="S8967" t="s">
        <v>45</v>
      </c>
      <c r="T8967" t="s">
        <v>39</v>
      </c>
    </row>
    <row r="8968" spans="1:20">
      <c r="A8968" t="s">
        <v>14794</v>
      </c>
      <c r="B8968" s="11">
        <v>45366</v>
      </c>
      <c r="C8968" t="s">
        <v>14795</v>
      </c>
      <c r="D8968" t="s">
        <v>11</v>
      </c>
      <c r="E8968" t="s">
        <v>151</v>
      </c>
      <c r="F8968" s="12">
        <v>31.91</v>
      </c>
      <c r="G8968" s="13">
        <v>2</v>
      </c>
      <c r="H8968">
        <v>12.8</v>
      </c>
      <c r="I8968" s="12">
        <f t="shared" si="560"/>
        <v>4.08448</v>
      </c>
      <c r="J8968" s="12">
        <f t="shared" si="561"/>
        <v>63.82</v>
      </c>
      <c r="K8968" s="12">
        <f t="shared" si="562"/>
        <v>59.73552</v>
      </c>
      <c r="L8968" s="12">
        <v>19.78</v>
      </c>
      <c r="M8968" s="12">
        <f t="shared" si="563"/>
        <v>79.51552</v>
      </c>
      <c r="N8968" t="s">
        <v>6</v>
      </c>
      <c r="O8968" s="13">
        <v>18</v>
      </c>
      <c r="P8968">
        <v>5</v>
      </c>
      <c r="Q8968" t="b">
        <v>0</v>
      </c>
      <c r="R8968">
        <v>4</v>
      </c>
      <c r="S8968" t="s">
        <v>43</v>
      </c>
      <c r="T8968" t="s">
        <v>39</v>
      </c>
    </row>
    <row r="8969" spans="1:20">
      <c r="A8969" t="s">
        <v>14796</v>
      </c>
      <c r="B8969" s="11">
        <v>45366</v>
      </c>
      <c r="C8969" t="s">
        <v>1711</v>
      </c>
      <c r="D8969" t="s">
        <v>17</v>
      </c>
      <c r="E8969" t="s">
        <v>194</v>
      </c>
      <c r="F8969" s="12">
        <v>32.19</v>
      </c>
      <c r="G8969" s="13">
        <v>1</v>
      </c>
      <c r="H8969">
        <v>0</v>
      </c>
      <c r="I8969" s="12">
        <f t="shared" si="560"/>
        <v>0</v>
      </c>
      <c r="J8969" s="12">
        <f t="shared" si="561"/>
        <v>32.19</v>
      </c>
      <c r="K8969" s="12">
        <f t="shared" si="562"/>
        <v>32.19</v>
      </c>
      <c r="L8969" s="12">
        <v>27.22</v>
      </c>
      <c r="M8969" s="12">
        <f t="shared" si="563"/>
        <v>59.41</v>
      </c>
      <c r="N8969" t="s">
        <v>15</v>
      </c>
      <c r="O8969" s="13">
        <v>22</v>
      </c>
      <c r="P8969">
        <v>3</v>
      </c>
      <c r="Q8969" t="b">
        <v>0</v>
      </c>
      <c r="R8969">
        <v>1</v>
      </c>
      <c r="S8969" t="s">
        <v>43</v>
      </c>
      <c r="T8969" t="s">
        <v>30</v>
      </c>
    </row>
    <row r="8970" spans="1:20">
      <c r="A8970" t="s">
        <v>14797</v>
      </c>
      <c r="B8970" s="11">
        <v>45366</v>
      </c>
      <c r="C8970" t="s">
        <v>14798</v>
      </c>
      <c r="D8970" t="s">
        <v>14</v>
      </c>
      <c r="E8970" t="s">
        <v>82</v>
      </c>
      <c r="F8970" s="12">
        <v>171.6</v>
      </c>
      <c r="G8970" s="13">
        <v>1</v>
      </c>
      <c r="H8970">
        <v>24.5</v>
      </c>
      <c r="I8970" s="12">
        <f t="shared" si="560"/>
        <v>42.042</v>
      </c>
      <c r="J8970" s="12">
        <f t="shared" si="561"/>
        <v>171.6</v>
      </c>
      <c r="K8970" s="12">
        <f t="shared" si="562"/>
        <v>129.558</v>
      </c>
      <c r="L8970" s="12">
        <v>22.91</v>
      </c>
      <c r="M8970" s="12">
        <f t="shared" si="563"/>
        <v>152.468</v>
      </c>
      <c r="N8970" t="s">
        <v>6</v>
      </c>
      <c r="O8970" s="13">
        <v>24</v>
      </c>
      <c r="P8970">
        <v>4.5</v>
      </c>
      <c r="Q8970" t="b">
        <v>0</v>
      </c>
      <c r="R8970">
        <v>6</v>
      </c>
      <c r="S8970" t="s">
        <v>45</v>
      </c>
      <c r="T8970" t="s">
        <v>35</v>
      </c>
    </row>
    <row r="8971" spans="1:20">
      <c r="A8971" t="s">
        <v>14799</v>
      </c>
      <c r="B8971" s="11">
        <v>45367</v>
      </c>
      <c r="C8971" t="s">
        <v>14800</v>
      </c>
      <c r="D8971" t="s">
        <v>25</v>
      </c>
      <c r="E8971" t="s">
        <v>87</v>
      </c>
      <c r="F8971" s="12">
        <v>234.45</v>
      </c>
      <c r="G8971" s="13">
        <v>1</v>
      </c>
      <c r="H8971">
        <v>23.2</v>
      </c>
      <c r="I8971" s="12">
        <f t="shared" si="560"/>
        <v>54.3924</v>
      </c>
      <c r="J8971" s="12">
        <f t="shared" si="561"/>
        <v>234.45</v>
      </c>
      <c r="K8971" s="12">
        <f t="shared" si="562"/>
        <v>180.0576</v>
      </c>
      <c r="L8971" s="12">
        <v>26.82</v>
      </c>
      <c r="M8971" s="12">
        <f t="shared" si="563"/>
        <v>206.8776</v>
      </c>
      <c r="N8971" t="s">
        <v>12</v>
      </c>
      <c r="O8971" s="13">
        <v>11</v>
      </c>
      <c r="P8971">
        <v>4</v>
      </c>
      <c r="Q8971" t="b">
        <v>0</v>
      </c>
      <c r="R8971">
        <v>2</v>
      </c>
      <c r="S8971" t="s">
        <v>48</v>
      </c>
      <c r="T8971" t="s">
        <v>35</v>
      </c>
    </row>
    <row r="8972" spans="1:20">
      <c r="A8972" t="s">
        <v>14801</v>
      </c>
      <c r="B8972" s="11">
        <v>45367</v>
      </c>
      <c r="C8972" t="s">
        <v>8107</v>
      </c>
      <c r="D8972" t="s">
        <v>17</v>
      </c>
      <c r="E8972" t="s">
        <v>139</v>
      </c>
      <c r="F8972" s="12">
        <v>17.88</v>
      </c>
      <c r="G8972" s="13">
        <v>2</v>
      </c>
      <c r="H8972">
        <v>0</v>
      </c>
      <c r="I8972" s="12">
        <f t="shared" si="560"/>
        <v>0</v>
      </c>
      <c r="J8972" s="12">
        <f t="shared" si="561"/>
        <v>35.76</v>
      </c>
      <c r="K8972" s="12">
        <f t="shared" si="562"/>
        <v>35.76</v>
      </c>
      <c r="L8972" s="12">
        <v>6.39</v>
      </c>
      <c r="M8972" s="12">
        <f t="shared" si="563"/>
        <v>42.15</v>
      </c>
      <c r="N8972" t="s">
        <v>18</v>
      </c>
      <c r="O8972" s="13">
        <v>2</v>
      </c>
      <c r="P8972">
        <v>3.5</v>
      </c>
      <c r="Q8972" t="b">
        <v>0</v>
      </c>
      <c r="R8972">
        <v>2</v>
      </c>
      <c r="S8972" t="s">
        <v>48</v>
      </c>
      <c r="T8972" t="s">
        <v>35</v>
      </c>
    </row>
    <row r="8973" spans="1:20">
      <c r="A8973" t="s">
        <v>14802</v>
      </c>
      <c r="B8973" s="11">
        <v>45367</v>
      </c>
      <c r="C8973" t="s">
        <v>10941</v>
      </c>
      <c r="D8973" t="s">
        <v>5</v>
      </c>
      <c r="E8973" t="s">
        <v>144</v>
      </c>
      <c r="F8973" s="12">
        <v>75.55</v>
      </c>
      <c r="G8973" s="13">
        <v>1</v>
      </c>
      <c r="H8973">
        <v>0</v>
      </c>
      <c r="I8973" s="12">
        <f t="shared" si="560"/>
        <v>0</v>
      </c>
      <c r="J8973" s="12">
        <f t="shared" si="561"/>
        <v>75.55</v>
      </c>
      <c r="K8973" s="12">
        <f t="shared" si="562"/>
        <v>75.55</v>
      </c>
      <c r="L8973" s="12">
        <v>14.5</v>
      </c>
      <c r="M8973" s="12">
        <f t="shared" si="563"/>
        <v>90.05</v>
      </c>
      <c r="N8973" t="s">
        <v>9</v>
      </c>
      <c r="O8973" s="13">
        <v>8</v>
      </c>
      <c r="P8973">
        <v>4</v>
      </c>
      <c r="Q8973" t="b">
        <v>0</v>
      </c>
      <c r="R8973">
        <v>7</v>
      </c>
      <c r="S8973" t="s">
        <v>44</v>
      </c>
      <c r="T8973" t="s">
        <v>39</v>
      </c>
    </row>
    <row r="8974" spans="1:20">
      <c r="A8974" t="s">
        <v>14803</v>
      </c>
      <c r="B8974" s="11">
        <v>45367</v>
      </c>
      <c r="C8974" t="s">
        <v>12317</v>
      </c>
      <c r="D8974" t="s">
        <v>20</v>
      </c>
      <c r="E8974" t="s">
        <v>97</v>
      </c>
      <c r="F8974" s="12">
        <v>34.54</v>
      </c>
      <c r="G8974" s="13">
        <v>2</v>
      </c>
      <c r="H8974">
        <v>0</v>
      </c>
      <c r="I8974" s="12">
        <f t="shared" si="560"/>
        <v>0</v>
      </c>
      <c r="J8974" s="12">
        <f t="shared" si="561"/>
        <v>69.08</v>
      </c>
      <c r="K8974" s="12">
        <f t="shared" si="562"/>
        <v>69.08</v>
      </c>
      <c r="L8974" s="12">
        <v>9.44</v>
      </c>
      <c r="M8974" s="12">
        <f t="shared" si="563"/>
        <v>78.52</v>
      </c>
      <c r="N8974" t="s">
        <v>18</v>
      </c>
      <c r="O8974" s="13">
        <v>3</v>
      </c>
      <c r="P8974">
        <v>4.5</v>
      </c>
      <c r="Q8974" t="b">
        <v>0</v>
      </c>
      <c r="R8974">
        <v>3</v>
      </c>
      <c r="S8974" t="s">
        <v>44</v>
      </c>
      <c r="T8974" t="s">
        <v>39</v>
      </c>
    </row>
    <row r="8975" spans="1:20">
      <c r="A8975" t="s">
        <v>14804</v>
      </c>
      <c r="B8975" s="11">
        <v>45367</v>
      </c>
      <c r="C8975" t="s">
        <v>6183</v>
      </c>
      <c r="D8975" t="s">
        <v>25</v>
      </c>
      <c r="E8975" t="s">
        <v>87</v>
      </c>
      <c r="F8975" s="12">
        <v>388.18</v>
      </c>
      <c r="G8975" s="13">
        <v>1</v>
      </c>
      <c r="H8975">
        <v>0</v>
      </c>
      <c r="I8975" s="12">
        <f t="shared" si="560"/>
        <v>0</v>
      </c>
      <c r="J8975" s="12">
        <f t="shared" si="561"/>
        <v>388.18</v>
      </c>
      <c r="K8975" s="12">
        <f t="shared" si="562"/>
        <v>388.18</v>
      </c>
      <c r="L8975" s="12">
        <v>32.77</v>
      </c>
      <c r="M8975" s="12">
        <f t="shared" si="563"/>
        <v>420.95</v>
      </c>
      <c r="N8975" t="s">
        <v>6</v>
      </c>
      <c r="O8975" s="13">
        <v>18</v>
      </c>
      <c r="P8975">
        <v>4.5</v>
      </c>
      <c r="Q8975" t="b">
        <v>0</v>
      </c>
      <c r="R8975">
        <v>7</v>
      </c>
      <c r="S8975" t="s">
        <v>44</v>
      </c>
      <c r="T8975" t="s">
        <v>35</v>
      </c>
    </row>
    <row r="8976" spans="1:20">
      <c r="A8976" t="s">
        <v>14805</v>
      </c>
      <c r="B8976" s="11">
        <v>45367</v>
      </c>
      <c r="C8976" t="s">
        <v>14806</v>
      </c>
      <c r="D8976" t="s">
        <v>20</v>
      </c>
      <c r="E8976" t="s">
        <v>212</v>
      </c>
      <c r="F8976" s="12">
        <v>35.2</v>
      </c>
      <c r="G8976" s="13">
        <v>1</v>
      </c>
      <c r="H8976">
        <v>14.5</v>
      </c>
      <c r="I8976" s="12">
        <f t="shared" si="560"/>
        <v>5.104</v>
      </c>
      <c r="J8976" s="12">
        <f t="shared" si="561"/>
        <v>35.2</v>
      </c>
      <c r="K8976" s="12">
        <f t="shared" si="562"/>
        <v>30.096</v>
      </c>
      <c r="L8976" s="12">
        <v>13.93</v>
      </c>
      <c r="M8976" s="12">
        <f t="shared" si="563"/>
        <v>44.026</v>
      </c>
      <c r="N8976" t="s">
        <v>18</v>
      </c>
      <c r="O8976" s="13">
        <v>2</v>
      </c>
      <c r="P8976">
        <v>5</v>
      </c>
      <c r="Q8976" t="b">
        <v>0</v>
      </c>
      <c r="R8976">
        <v>3</v>
      </c>
      <c r="S8976" t="s">
        <v>48</v>
      </c>
      <c r="T8976" t="s">
        <v>30</v>
      </c>
    </row>
    <row r="8977" spans="1:20">
      <c r="A8977" t="s">
        <v>14807</v>
      </c>
      <c r="B8977" s="11">
        <v>45367</v>
      </c>
      <c r="C8977" t="s">
        <v>14808</v>
      </c>
      <c r="D8977" t="s">
        <v>14</v>
      </c>
      <c r="E8977" t="s">
        <v>113</v>
      </c>
      <c r="F8977" s="12">
        <v>243.06</v>
      </c>
      <c r="G8977" s="13">
        <v>2</v>
      </c>
      <c r="H8977">
        <v>0</v>
      </c>
      <c r="I8977" s="12">
        <f t="shared" si="560"/>
        <v>0</v>
      </c>
      <c r="J8977" s="12">
        <f t="shared" si="561"/>
        <v>486.12</v>
      </c>
      <c r="K8977" s="12">
        <f t="shared" si="562"/>
        <v>486.12</v>
      </c>
      <c r="L8977" s="12">
        <v>22.2</v>
      </c>
      <c r="M8977" s="12">
        <f t="shared" si="563"/>
        <v>508.32</v>
      </c>
      <c r="N8977" t="s">
        <v>9</v>
      </c>
      <c r="O8977" s="13">
        <v>11</v>
      </c>
      <c r="P8977">
        <v>4.5</v>
      </c>
      <c r="Q8977" t="b">
        <v>1</v>
      </c>
      <c r="R8977">
        <v>2</v>
      </c>
      <c r="S8977" t="s">
        <v>48</v>
      </c>
      <c r="T8977" t="s">
        <v>37</v>
      </c>
    </row>
    <row r="8978" spans="1:20">
      <c r="A8978" t="s">
        <v>14809</v>
      </c>
      <c r="B8978" s="11">
        <v>45368</v>
      </c>
      <c r="C8978" t="s">
        <v>10226</v>
      </c>
      <c r="D8978" t="s">
        <v>17</v>
      </c>
      <c r="E8978" t="s">
        <v>139</v>
      </c>
      <c r="F8978" s="12">
        <v>22.35</v>
      </c>
      <c r="G8978" s="13">
        <v>1</v>
      </c>
      <c r="H8978">
        <v>0</v>
      </c>
      <c r="I8978" s="12">
        <f t="shared" si="560"/>
        <v>0</v>
      </c>
      <c r="J8978" s="12">
        <f t="shared" si="561"/>
        <v>22.35</v>
      </c>
      <c r="K8978" s="12">
        <f t="shared" si="562"/>
        <v>22.35</v>
      </c>
      <c r="L8978" s="12">
        <v>7.72</v>
      </c>
      <c r="M8978" s="12">
        <f t="shared" si="563"/>
        <v>30.07</v>
      </c>
      <c r="N8978" t="s">
        <v>18</v>
      </c>
      <c r="O8978" s="13">
        <v>4</v>
      </c>
      <c r="P8978">
        <v>5</v>
      </c>
      <c r="Q8978" t="b">
        <v>1</v>
      </c>
      <c r="R8978">
        <v>8</v>
      </c>
      <c r="S8978" t="s">
        <v>42</v>
      </c>
      <c r="T8978" t="s">
        <v>35</v>
      </c>
    </row>
    <row r="8979" spans="1:20">
      <c r="A8979" t="s">
        <v>14810</v>
      </c>
      <c r="B8979" s="11">
        <v>45368</v>
      </c>
      <c r="C8979" t="s">
        <v>14811</v>
      </c>
      <c r="D8979" t="s">
        <v>20</v>
      </c>
      <c r="E8979" t="s">
        <v>197</v>
      </c>
      <c r="F8979" s="12">
        <v>31.06</v>
      </c>
      <c r="G8979" s="13">
        <v>5</v>
      </c>
      <c r="H8979">
        <v>0</v>
      </c>
      <c r="I8979" s="12">
        <f t="shared" si="560"/>
        <v>0</v>
      </c>
      <c r="J8979" s="12">
        <f t="shared" si="561"/>
        <v>155.3</v>
      </c>
      <c r="K8979" s="12">
        <f t="shared" si="562"/>
        <v>155.3</v>
      </c>
      <c r="L8979" s="12">
        <v>7.07</v>
      </c>
      <c r="M8979" s="12">
        <f t="shared" si="563"/>
        <v>162.37</v>
      </c>
      <c r="N8979" t="s">
        <v>18</v>
      </c>
      <c r="O8979" s="13">
        <v>7</v>
      </c>
      <c r="P8979">
        <v>5</v>
      </c>
      <c r="Q8979" t="b">
        <v>0</v>
      </c>
      <c r="R8979">
        <v>5</v>
      </c>
      <c r="S8979" t="s">
        <v>45</v>
      </c>
      <c r="T8979" t="s">
        <v>35</v>
      </c>
    </row>
    <row r="8980" spans="1:20">
      <c r="A8980" t="s">
        <v>14812</v>
      </c>
      <c r="B8980" s="11">
        <v>45368</v>
      </c>
      <c r="C8980" t="s">
        <v>3863</v>
      </c>
      <c r="D8980" t="s">
        <v>25</v>
      </c>
      <c r="E8980" t="s">
        <v>264</v>
      </c>
      <c r="F8980" s="12">
        <v>196.56</v>
      </c>
      <c r="G8980" s="13">
        <v>3</v>
      </c>
      <c r="H8980">
        <v>0</v>
      </c>
      <c r="I8980" s="12">
        <f t="shared" si="560"/>
        <v>0</v>
      </c>
      <c r="J8980" s="12">
        <f t="shared" si="561"/>
        <v>589.68</v>
      </c>
      <c r="K8980" s="12">
        <f t="shared" si="562"/>
        <v>589.68</v>
      </c>
      <c r="L8980" s="12">
        <v>11.55</v>
      </c>
      <c r="M8980" s="12">
        <f t="shared" si="563"/>
        <v>601.23</v>
      </c>
      <c r="N8980" t="s">
        <v>18</v>
      </c>
      <c r="O8980" s="13">
        <v>6</v>
      </c>
      <c r="P8980">
        <v>4.5</v>
      </c>
      <c r="Q8980" t="b">
        <v>0</v>
      </c>
      <c r="R8980">
        <v>10</v>
      </c>
      <c r="S8980" t="s">
        <v>43</v>
      </c>
      <c r="T8980" t="s">
        <v>35</v>
      </c>
    </row>
    <row r="8981" spans="1:20">
      <c r="A8981" t="s">
        <v>14813</v>
      </c>
      <c r="B8981" s="11">
        <v>45368</v>
      </c>
      <c r="C8981" t="s">
        <v>14814</v>
      </c>
      <c r="D8981" t="s">
        <v>25</v>
      </c>
      <c r="E8981" t="s">
        <v>264</v>
      </c>
      <c r="F8981" s="12">
        <v>187.17</v>
      </c>
      <c r="G8981" s="13">
        <v>1</v>
      </c>
      <c r="H8981">
        <v>11.5</v>
      </c>
      <c r="I8981" s="12">
        <f t="shared" si="560"/>
        <v>21.52455</v>
      </c>
      <c r="J8981" s="12">
        <f t="shared" si="561"/>
        <v>187.17</v>
      </c>
      <c r="K8981" s="12">
        <f t="shared" si="562"/>
        <v>165.64545</v>
      </c>
      <c r="L8981" s="12">
        <v>16.27</v>
      </c>
      <c r="M8981" s="12">
        <f t="shared" si="563"/>
        <v>181.91545</v>
      </c>
      <c r="N8981" t="s">
        <v>18</v>
      </c>
      <c r="O8981" s="13">
        <v>3</v>
      </c>
      <c r="P8981">
        <v>5</v>
      </c>
      <c r="Q8981" t="b">
        <v>0</v>
      </c>
      <c r="R8981">
        <v>12</v>
      </c>
      <c r="S8981" t="s">
        <v>42</v>
      </c>
      <c r="T8981" t="s">
        <v>35</v>
      </c>
    </row>
    <row r="8982" spans="1:20">
      <c r="A8982" t="s">
        <v>14815</v>
      </c>
      <c r="B8982" s="11">
        <v>45368</v>
      </c>
      <c r="C8982" t="s">
        <v>14816</v>
      </c>
      <c r="D8982" t="s">
        <v>23</v>
      </c>
      <c r="E8982" t="s">
        <v>110</v>
      </c>
      <c r="F8982" s="12">
        <v>135.93</v>
      </c>
      <c r="G8982" s="13">
        <v>1</v>
      </c>
      <c r="H8982">
        <v>0</v>
      </c>
      <c r="I8982" s="12">
        <f t="shared" si="560"/>
        <v>0</v>
      </c>
      <c r="J8982" s="12">
        <f t="shared" si="561"/>
        <v>135.93</v>
      </c>
      <c r="K8982" s="12">
        <f t="shared" si="562"/>
        <v>135.93</v>
      </c>
      <c r="L8982" s="12">
        <v>10.42</v>
      </c>
      <c r="M8982" s="12">
        <f t="shared" si="563"/>
        <v>146.35</v>
      </c>
      <c r="N8982" t="s">
        <v>18</v>
      </c>
      <c r="O8982" s="13">
        <v>2</v>
      </c>
      <c r="P8982">
        <v>5</v>
      </c>
      <c r="Q8982" t="b">
        <v>1</v>
      </c>
      <c r="R8982">
        <v>9</v>
      </c>
      <c r="S8982" t="s">
        <v>43</v>
      </c>
      <c r="T8982" t="s">
        <v>35</v>
      </c>
    </row>
    <row r="8983" spans="1:20">
      <c r="A8983" t="s">
        <v>14817</v>
      </c>
      <c r="B8983" s="11">
        <v>45368</v>
      </c>
      <c r="C8983" t="s">
        <v>14818</v>
      </c>
      <c r="D8983" t="s">
        <v>5</v>
      </c>
      <c r="E8983" t="s">
        <v>156</v>
      </c>
      <c r="F8983" s="12">
        <v>95.83</v>
      </c>
      <c r="G8983" s="13">
        <v>1</v>
      </c>
      <c r="H8983">
        <v>0</v>
      </c>
      <c r="I8983" s="12">
        <f t="shared" si="560"/>
        <v>0</v>
      </c>
      <c r="J8983" s="12">
        <f t="shared" si="561"/>
        <v>95.83</v>
      </c>
      <c r="K8983" s="12">
        <f t="shared" si="562"/>
        <v>95.83</v>
      </c>
      <c r="L8983" s="12">
        <v>14.11</v>
      </c>
      <c r="M8983" s="12">
        <f t="shared" si="563"/>
        <v>109.94</v>
      </c>
      <c r="N8983" t="s">
        <v>18</v>
      </c>
      <c r="O8983" s="13">
        <v>6</v>
      </c>
      <c r="P8983">
        <v>5</v>
      </c>
      <c r="Q8983" t="b">
        <v>1</v>
      </c>
      <c r="R8983">
        <v>2</v>
      </c>
      <c r="S8983" t="s">
        <v>44</v>
      </c>
      <c r="T8983" t="s">
        <v>39</v>
      </c>
    </row>
    <row r="8984" spans="1:20">
      <c r="A8984" t="s">
        <v>14819</v>
      </c>
      <c r="B8984" s="11">
        <v>45368</v>
      </c>
      <c r="C8984" t="s">
        <v>4362</v>
      </c>
      <c r="D8984" t="s">
        <v>8</v>
      </c>
      <c r="E8984" t="s">
        <v>75</v>
      </c>
      <c r="F8984" s="12">
        <v>18.39</v>
      </c>
      <c r="G8984" s="13">
        <v>2</v>
      </c>
      <c r="H8984">
        <v>0</v>
      </c>
      <c r="I8984" s="12">
        <f t="shared" si="560"/>
        <v>0</v>
      </c>
      <c r="J8984" s="12">
        <f t="shared" si="561"/>
        <v>36.78</v>
      </c>
      <c r="K8984" s="12">
        <f t="shared" si="562"/>
        <v>36.78</v>
      </c>
      <c r="L8984" s="12">
        <v>25.29</v>
      </c>
      <c r="M8984" s="12">
        <f t="shared" si="563"/>
        <v>62.07</v>
      </c>
      <c r="N8984" t="s">
        <v>15</v>
      </c>
      <c r="O8984" s="13">
        <v>8</v>
      </c>
      <c r="P8984">
        <v>4</v>
      </c>
      <c r="Q8984" t="b">
        <v>0</v>
      </c>
      <c r="R8984">
        <v>4</v>
      </c>
      <c r="S8984" t="s">
        <v>48</v>
      </c>
      <c r="T8984" t="s">
        <v>35</v>
      </c>
    </row>
    <row r="8985" spans="1:20">
      <c r="A8985" t="s">
        <v>14820</v>
      </c>
      <c r="B8985" s="11">
        <v>45368</v>
      </c>
      <c r="C8985" t="s">
        <v>2765</v>
      </c>
      <c r="D8985" t="s">
        <v>14</v>
      </c>
      <c r="E8985" t="s">
        <v>113</v>
      </c>
      <c r="F8985" s="12">
        <v>64.41</v>
      </c>
      <c r="G8985" s="13">
        <v>1</v>
      </c>
      <c r="H8985">
        <v>0</v>
      </c>
      <c r="I8985" s="12">
        <f t="shared" si="560"/>
        <v>0</v>
      </c>
      <c r="J8985" s="12">
        <f t="shared" si="561"/>
        <v>64.41</v>
      </c>
      <c r="K8985" s="12">
        <f t="shared" si="562"/>
        <v>64.41</v>
      </c>
      <c r="L8985" s="12">
        <v>15.09</v>
      </c>
      <c r="M8985" s="12">
        <f t="shared" si="563"/>
        <v>79.5</v>
      </c>
      <c r="N8985" t="s">
        <v>9</v>
      </c>
      <c r="O8985" s="13">
        <v>6</v>
      </c>
      <c r="P8985">
        <v>5</v>
      </c>
      <c r="Q8985" t="b">
        <v>0</v>
      </c>
      <c r="R8985">
        <v>2</v>
      </c>
      <c r="S8985" t="s">
        <v>44</v>
      </c>
      <c r="T8985" t="s">
        <v>35</v>
      </c>
    </row>
    <row r="8986" spans="1:20">
      <c r="A8986" t="s">
        <v>14821</v>
      </c>
      <c r="B8986" s="11">
        <v>45368</v>
      </c>
      <c r="C8986" t="s">
        <v>14822</v>
      </c>
      <c r="D8986" t="s">
        <v>23</v>
      </c>
      <c r="E8986" t="s">
        <v>176</v>
      </c>
      <c r="F8986" s="12">
        <v>139.08</v>
      </c>
      <c r="G8986" s="13">
        <v>1</v>
      </c>
      <c r="H8986">
        <v>0</v>
      </c>
      <c r="I8986" s="12">
        <f t="shared" si="560"/>
        <v>0</v>
      </c>
      <c r="J8986" s="12">
        <f t="shared" si="561"/>
        <v>139.08</v>
      </c>
      <c r="K8986" s="12">
        <f t="shared" si="562"/>
        <v>139.08</v>
      </c>
      <c r="L8986" s="12">
        <v>18.74</v>
      </c>
      <c r="M8986" s="12">
        <f t="shared" si="563"/>
        <v>157.82</v>
      </c>
      <c r="N8986" t="s">
        <v>9</v>
      </c>
      <c r="O8986" s="13">
        <v>5</v>
      </c>
      <c r="P8986">
        <v>4.5</v>
      </c>
      <c r="Q8986" t="b">
        <v>0</v>
      </c>
      <c r="R8986">
        <v>10</v>
      </c>
      <c r="S8986" t="s">
        <v>48</v>
      </c>
      <c r="T8986" t="s">
        <v>39</v>
      </c>
    </row>
    <row r="8987" spans="1:20">
      <c r="A8987" t="s">
        <v>14823</v>
      </c>
      <c r="B8987" s="11">
        <v>45368</v>
      </c>
      <c r="C8987" t="s">
        <v>7782</v>
      </c>
      <c r="D8987" t="s">
        <v>17</v>
      </c>
      <c r="E8987" t="s">
        <v>129</v>
      </c>
      <c r="F8987" s="12">
        <v>81.03</v>
      </c>
      <c r="G8987" s="13">
        <v>2</v>
      </c>
      <c r="H8987">
        <v>0</v>
      </c>
      <c r="I8987" s="12">
        <f t="shared" si="560"/>
        <v>0</v>
      </c>
      <c r="J8987" s="12">
        <f t="shared" si="561"/>
        <v>162.06</v>
      </c>
      <c r="K8987" s="12">
        <f t="shared" si="562"/>
        <v>162.06</v>
      </c>
      <c r="L8987" s="12">
        <v>11.55</v>
      </c>
      <c r="M8987" s="12">
        <f t="shared" si="563"/>
        <v>173.61</v>
      </c>
      <c r="N8987" t="s">
        <v>18</v>
      </c>
      <c r="O8987" s="13">
        <v>4</v>
      </c>
      <c r="P8987">
        <v>1</v>
      </c>
      <c r="Q8987" t="b">
        <v>0</v>
      </c>
      <c r="R8987">
        <v>1</v>
      </c>
      <c r="S8987" t="s">
        <v>44</v>
      </c>
      <c r="T8987" t="s">
        <v>35</v>
      </c>
    </row>
    <row r="8988" spans="1:20">
      <c r="A8988" t="s">
        <v>14824</v>
      </c>
      <c r="B8988" s="11">
        <v>45368</v>
      </c>
      <c r="C8988" t="s">
        <v>11539</v>
      </c>
      <c r="D8988" t="s">
        <v>17</v>
      </c>
      <c r="E8988" t="s">
        <v>139</v>
      </c>
      <c r="F8988" s="12">
        <v>122.16</v>
      </c>
      <c r="G8988" s="13">
        <v>2</v>
      </c>
      <c r="H8988">
        <v>0</v>
      </c>
      <c r="I8988" s="12">
        <f t="shared" si="560"/>
        <v>0</v>
      </c>
      <c r="J8988" s="12">
        <f t="shared" si="561"/>
        <v>244.32</v>
      </c>
      <c r="K8988" s="12">
        <f t="shared" si="562"/>
        <v>244.32</v>
      </c>
      <c r="L8988" s="12">
        <v>8.63</v>
      </c>
      <c r="M8988" s="12">
        <f t="shared" si="563"/>
        <v>252.95</v>
      </c>
      <c r="N8988" t="s">
        <v>18</v>
      </c>
      <c r="O8988" s="13">
        <v>2</v>
      </c>
      <c r="P8988">
        <v>5</v>
      </c>
      <c r="Q8988" t="b">
        <v>1</v>
      </c>
      <c r="R8988">
        <v>10</v>
      </c>
      <c r="S8988" t="s">
        <v>44</v>
      </c>
      <c r="T8988" t="s">
        <v>35</v>
      </c>
    </row>
    <row r="8989" spans="1:20">
      <c r="A8989" t="s">
        <v>14825</v>
      </c>
      <c r="B8989" s="11">
        <v>45368</v>
      </c>
      <c r="C8989" t="s">
        <v>8139</v>
      </c>
      <c r="D8989" t="s">
        <v>14</v>
      </c>
      <c r="E8989" t="s">
        <v>162</v>
      </c>
      <c r="F8989" s="12">
        <v>177.94</v>
      </c>
      <c r="G8989" s="13">
        <v>1</v>
      </c>
      <c r="H8989">
        <v>12.1</v>
      </c>
      <c r="I8989" s="12">
        <f t="shared" si="560"/>
        <v>21.53074</v>
      </c>
      <c r="J8989" s="12">
        <f t="shared" si="561"/>
        <v>177.94</v>
      </c>
      <c r="K8989" s="12">
        <f t="shared" si="562"/>
        <v>156.40926</v>
      </c>
      <c r="L8989" s="12">
        <v>15.34</v>
      </c>
      <c r="M8989" s="12">
        <f t="shared" si="563"/>
        <v>171.74926</v>
      </c>
      <c r="N8989" t="s">
        <v>18</v>
      </c>
      <c r="O8989" s="13">
        <v>4</v>
      </c>
      <c r="P8989">
        <v>4.5</v>
      </c>
      <c r="Q8989" t="b">
        <v>0</v>
      </c>
      <c r="R8989">
        <v>1</v>
      </c>
      <c r="S8989" t="s">
        <v>44</v>
      </c>
      <c r="T8989" t="s">
        <v>35</v>
      </c>
    </row>
    <row r="8990" spans="1:20">
      <c r="A8990" t="s">
        <v>14826</v>
      </c>
      <c r="B8990" s="11">
        <v>45368</v>
      </c>
      <c r="C8990" t="s">
        <v>6556</v>
      </c>
      <c r="D8990" t="s">
        <v>17</v>
      </c>
      <c r="E8990" t="s">
        <v>209</v>
      </c>
      <c r="F8990" s="12">
        <v>74.62</v>
      </c>
      <c r="G8990" s="13">
        <v>2</v>
      </c>
      <c r="H8990">
        <v>0</v>
      </c>
      <c r="I8990" s="12">
        <f t="shared" si="560"/>
        <v>0</v>
      </c>
      <c r="J8990" s="12">
        <f t="shared" si="561"/>
        <v>149.24</v>
      </c>
      <c r="K8990" s="12">
        <f t="shared" si="562"/>
        <v>149.24</v>
      </c>
      <c r="L8990" s="12">
        <v>16.81</v>
      </c>
      <c r="M8990" s="12">
        <f t="shared" si="563"/>
        <v>166.05</v>
      </c>
      <c r="N8990" t="s">
        <v>12</v>
      </c>
      <c r="O8990" s="13">
        <v>12</v>
      </c>
      <c r="P8990">
        <v>4.5</v>
      </c>
      <c r="Q8990" t="b">
        <v>0</v>
      </c>
      <c r="R8990">
        <v>8</v>
      </c>
      <c r="S8990" t="s">
        <v>48</v>
      </c>
      <c r="T8990" t="s">
        <v>35</v>
      </c>
    </row>
    <row r="8991" spans="1:20">
      <c r="A8991" t="s">
        <v>14827</v>
      </c>
      <c r="B8991" s="11">
        <v>45368</v>
      </c>
      <c r="C8991" t="s">
        <v>1433</v>
      </c>
      <c r="D8991" t="s">
        <v>14</v>
      </c>
      <c r="E8991" t="s">
        <v>82</v>
      </c>
      <c r="F8991" s="12">
        <v>103.67</v>
      </c>
      <c r="G8991" s="13">
        <v>3</v>
      </c>
      <c r="H8991">
        <v>12.6</v>
      </c>
      <c r="I8991" s="12">
        <f t="shared" si="560"/>
        <v>13.06242</v>
      </c>
      <c r="J8991" s="12">
        <f t="shared" si="561"/>
        <v>311.01</v>
      </c>
      <c r="K8991" s="12">
        <f t="shared" si="562"/>
        <v>297.94758</v>
      </c>
      <c r="L8991" s="12">
        <v>17.11</v>
      </c>
      <c r="M8991" s="12">
        <f t="shared" si="563"/>
        <v>315.05758</v>
      </c>
      <c r="N8991" t="s">
        <v>9</v>
      </c>
      <c r="O8991" s="13">
        <v>13</v>
      </c>
      <c r="P8991">
        <v>4.5</v>
      </c>
      <c r="Q8991" t="b">
        <v>0</v>
      </c>
      <c r="R8991">
        <v>5</v>
      </c>
      <c r="S8991" t="s">
        <v>43</v>
      </c>
      <c r="T8991" t="s">
        <v>35</v>
      </c>
    </row>
    <row r="8992" spans="1:20">
      <c r="A8992" t="s">
        <v>14828</v>
      </c>
      <c r="B8992" s="11">
        <v>45368</v>
      </c>
      <c r="C8992" t="s">
        <v>544</v>
      </c>
      <c r="D8992" t="s">
        <v>17</v>
      </c>
      <c r="E8992" t="s">
        <v>139</v>
      </c>
      <c r="F8992" s="12">
        <v>143.22</v>
      </c>
      <c r="G8992" s="13">
        <v>1</v>
      </c>
      <c r="H8992">
        <v>0</v>
      </c>
      <c r="I8992" s="12">
        <f t="shared" si="560"/>
        <v>0</v>
      </c>
      <c r="J8992" s="12">
        <f t="shared" si="561"/>
        <v>143.22</v>
      </c>
      <c r="K8992" s="12">
        <f t="shared" si="562"/>
        <v>143.22</v>
      </c>
      <c r="L8992" s="12">
        <v>12.85</v>
      </c>
      <c r="M8992" s="12">
        <f t="shared" si="563"/>
        <v>156.07</v>
      </c>
      <c r="N8992" t="s">
        <v>18</v>
      </c>
      <c r="O8992" s="13">
        <v>2</v>
      </c>
      <c r="P8992">
        <v>4.5</v>
      </c>
      <c r="Q8992" t="b">
        <v>1</v>
      </c>
      <c r="R8992">
        <v>7</v>
      </c>
      <c r="S8992" t="s">
        <v>48</v>
      </c>
      <c r="T8992" t="s">
        <v>35</v>
      </c>
    </row>
    <row r="8993" spans="1:20">
      <c r="A8993" t="s">
        <v>14829</v>
      </c>
      <c r="B8993" s="11">
        <v>45369</v>
      </c>
      <c r="C8993" t="s">
        <v>14830</v>
      </c>
      <c r="D8993" t="s">
        <v>8</v>
      </c>
      <c r="E8993" t="s">
        <v>94</v>
      </c>
      <c r="F8993" s="12">
        <v>29.37</v>
      </c>
      <c r="G8993" s="13">
        <v>1</v>
      </c>
      <c r="H8993">
        <v>0</v>
      </c>
      <c r="I8993" s="12">
        <f t="shared" si="560"/>
        <v>0</v>
      </c>
      <c r="J8993" s="12">
        <f t="shared" si="561"/>
        <v>29.37</v>
      </c>
      <c r="K8993" s="12">
        <f t="shared" si="562"/>
        <v>29.37</v>
      </c>
      <c r="L8993" s="12">
        <v>12.4</v>
      </c>
      <c r="M8993" s="12">
        <f t="shared" si="563"/>
        <v>41.77</v>
      </c>
      <c r="N8993" t="s">
        <v>18</v>
      </c>
      <c r="O8993" s="13">
        <v>7</v>
      </c>
      <c r="P8993">
        <v>4</v>
      </c>
      <c r="Q8993" t="b">
        <v>0</v>
      </c>
      <c r="R8993">
        <v>1</v>
      </c>
      <c r="S8993" t="s">
        <v>45</v>
      </c>
      <c r="T8993" t="s">
        <v>39</v>
      </c>
    </row>
    <row r="8994" spans="1:20">
      <c r="A8994" t="s">
        <v>14831</v>
      </c>
      <c r="B8994" s="11">
        <v>45369</v>
      </c>
      <c r="C8994" t="s">
        <v>11677</v>
      </c>
      <c r="D8994" t="s">
        <v>17</v>
      </c>
      <c r="E8994" t="s">
        <v>129</v>
      </c>
      <c r="F8994" s="12">
        <v>81.75</v>
      </c>
      <c r="G8994" s="13">
        <v>2</v>
      </c>
      <c r="H8994">
        <v>0</v>
      </c>
      <c r="I8994" s="12">
        <f t="shared" si="560"/>
        <v>0</v>
      </c>
      <c r="J8994" s="12">
        <f t="shared" si="561"/>
        <v>163.5</v>
      </c>
      <c r="K8994" s="12">
        <f t="shared" si="562"/>
        <v>163.5</v>
      </c>
      <c r="L8994" s="12">
        <v>12.83</v>
      </c>
      <c r="M8994" s="12">
        <f t="shared" si="563"/>
        <v>176.33</v>
      </c>
      <c r="N8994" t="s">
        <v>18</v>
      </c>
      <c r="O8994" s="13">
        <v>3</v>
      </c>
      <c r="P8994">
        <v>5</v>
      </c>
      <c r="Q8994" t="b">
        <v>1</v>
      </c>
      <c r="R8994">
        <v>7</v>
      </c>
      <c r="S8994" t="s">
        <v>44</v>
      </c>
      <c r="T8994" t="s">
        <v>35</v>
      </c>
    </row>
    <row r="8995" spans="1:20">
      <c r="A8995" t="s">
        <v>14832</v>
      </c>
      <c r="B8995" s="11">
        <v>45369</v>
      </c>
      <c r="C8995" t="s">
        <v>8119</v>
      </c>
      <c r="D8995" t="s">
        <v>11</v>
      </c>
      <c r="E8995" t="s">
        <v>204</v>
      </c>
      <c r="F8995" s="12">
        <v>37.04</v>
      </c>
      <c r="G8995" s="13">
        <v>1</v>
      </c>
      <c r="H8995">
        <v>0</v>
      </c>
      <c r="I8995" s="12">
        <f t="shared" si="560"/>
        <v>0</v>
      </c>
      <c r="J8995" s="12">
        <f t="shared" si="561"/>
        <v>37.04</v>
      </c>
      <c r="K8995" s="12">
        <f t="shared" si="562"/>
        <v>37.04</v>
      </c>
      <c r="L8995" s="12">
        <v>11.78</v>
      </c>
      <c r="M8995" s="12">
        <f t="shared" si="563"/>
        <v>48.82</v>
      </c>
      <c r="N8995" t="s">
        <v>18</v>
      </c>
      <c r="O8995" s="13">
        <v>2</v>
      </c>
      <c r="P8995">
        <v>5</v>
      </c>
      <c r="Q8995" t="b">
        <v>1</v>
      </c>
      <c r="R8995">
        <v>3</v>
      </c>
      <c r="S8995" t="s">
        <v>48</v>
      </c>
      <c r="T8995" t="s">
        <v>39</v>
      </c>
    </row>
    <row r="8996" spans="1:20">
      <c r="A8996" t="s">
        <v>14833</v>
      </c>
      <c r="B8996" s="11">
        <v>45369</v>
      </c>
      <c r="C8996" t="s">
        <v>12206</v>
      </c>
      <c r="D8996" t="s">
        <v>5</v>
      </c>
      <c r="E8996" t="s">
        <v>156</v>
      </c>
      <c r="F8996" s="12">
        <v>116.89</v>
      </c>
      <c r="G8996" s="13">
        <v>3</v>
      </c>
      <c r="H8996">
        <v>0</v>
      </c>
      <c r="I8996" s="12">
        <f t="shared" si="560"/>
        <v>0</v>
      </c>
      <c r="J8996" s="12">
        <f t="shared" si="561"/>
        <v>350.67</v>
      </c>
      <c r="K8996" s="12">
        <f t="shared" si="562"/>
        <v>350.67</v>
      </c>
      <c r="L8996" s="12">
        <v>13.3</v>
      </c>
      <c r="M8996" s="12">
        <f t="shared" si="563"/>
        <v>363.97</v>
      </c>
      <c r="N8996" t="s">
        <v>18</v>
      </c>
      <c r="O8996" s="13">
        <v>3</v>
      </c>
      <c r="P8996">
        <v>4.5</v>
      </c>
      <c r="Q8996" t="b">
        <v>1</v>
      </c>
      <c r="R8996">
        <v>4</v>
      </c>
      <c r="S8996" t="s">
        <v>43</v>
      </c>
      <c r="T8996" t="s">
        <v>35</v>
      </c>
    </row>
    <row r="8997" spans="1:20">
      <c r="A8997" t="s">
        <v>14834</v>
      </c>
      <c r="B8997" s="11">
        <v>45369</v>
      </c>
      <c r="C8997" t="s">
        <v>6081</v>
      </c>
      <c r="D8997" t="s">
        <v>20</v>
      </c>
      <c r="E8997" t="s">
        <v>197</v>
      </c>
      <c r="F8997" s="12">
        <v>35.36</v>
      </c>
      <c r="G8997" s="13">
        <v>2</v>
      </c>
      <c r="H8997">
        <v>0</v>
      </c>
      <c r="I8997" s="12">
        <f t="shared" si="560"/>
        <v>0</v>
      </c>
      <c r="J8997" s="12">
        <f t="shared" si="561"/>
        <v>70.72</v>
      </c>
      <c r="K8997" s="12">
        <f t="shared" si="562"/>
        <v>70.72</v>
      </c>
      <c r="L8997" s="12">
        <v>19.58</v>
      </c>
      <c r="M8997" s="12">
        <f t="shared" si="563"/>
        <v>90.3</v>
      </c>
      <c r="N8997" t="s">
        <v>6</v>
      </c>
      <c r="O8997" s="13">
        <v>23</v>
      </c>
      <c r="P8997">
        <v>4</v>
      </c>
      <c r="Q8997" t="b">
        <v>0</v>
      </c>
      <c r="R8997">
        <v>5</v>
      </c>
      <c r="S8997" t="s">
        <v>43</v>
      </c>
      <c r="T8997" t="s">
        <v>37</v>
      </c>
    </row>
    <row r="8998" spans="1:20">
      <c r="A8998" t="s">
        <v>14835</v>
      </c>
      <c r="B8998" s="11">
        <v>45369</v>
      </c>
      <c r="C8998" t="s">
        <v>14836</v>
      </c>
      <c r="D8998" t="s">
        <v>17</v>
      </c>
      <c r="E8998" t="s">
        <v>78</v>
      </c>
      <c r="F8998" s="12">
        <v>161.17</v>
      </c>
      <c r="G8998" s="13">
        <v>1</v>
      </c>
      <c r="H8998">
        <v>0</v>
      </c>
      <c r="I8998" s="12">
        <f t="shared" si="560"/>
        <v>0</v>
      </c>
      <c r="J8998" s="12">
        <f t="shared" si="561"/>
        <v>161.17</v>
      </c>
      <c r="K8998" s="12">
        <f t="shared" si="562"/>
        <v>161.17</v>
      </c>
      <c r="L8998" s="12">
        <v>11.29</v>
      </c>
      <c r="M8998" s="12">
        <f t="shared" si="563"/>
        <v>172.46</v>
      </c>
      <c r="N8998" t="s">
        <v>18</v>
      </c>
      <c r="O8998" s="13">
        <v>6</v>
      </c>
      <c r="P8998">
        <v>4.5</v>
      </c>
      <c r="Q8998" t="b">
        <v>0</v>
      </c>
      <c r="R8998">
        <v>10</v>
      </c>
      <c r="S8998" t="s">
        <v>44</v>
      </c>
      <c r="T8998" t="s">
        <v>35</v>
      </c>
    </row>
    <row r="8999" spans="1:20">
      <c r="A8999" t="s">
        <v>14837</v>
      </c>
      <c r="B8999" s="11">
        <v>45369</v>
      </c>
      <c r="C8999" t="s">
        <v>8262</v>
      </c>
      <c r="D8999" t="s">
        <v>14</v>
      </c>
      <c r="E8999" t="s">
        <v>113</v>
      </c>
      <c r="F8999" s="12">
        <v>86.31</v>
      </c>
      <c r="G8999" s="13">
        <v>3</v>
      </c>
      <c r="H8999">
        <v>0</v>
      </c>
      <c r="I8999" s="12">
        <f t="shared" si="560"/>
        <v>0</v>
      </c>
      <c r="J8999" s="12">
        <f t="shared" si="561"/>
        <v>258.93</v>
      </c>
      <c r="K8999" s="12">
        <f t="shared" si="562"/>
        <v>258.93</v>
      </c>
      <c r="L8999" s="12">
        <v>18.93</v>
      </c>
      <c r="M8999" s="12">
        <f t="shared" si="563"/>
        <v>277.86</v>
      </c>
      <c r="N8999" t="s">
        <v>9</v>
      </c>
      <c r="O8999" s="13">
        <v>13</v>
      </c>
      <c r="P8999">
        <v>4</v>
      </c>
      <c r="Q8999" t="b">
        <v>0</v>
      </c>
      <c r="R8999">
        <v>1</v>
      </c>
      <c r="S8999" t="s">
        <v>44</v>
      </c>
      <c r="T8999" t="s">
        <v>39</v>
      </c>
    </row>
    <row r="9000" spans="1:20">
      <c r="A9000" t="s">
        <v>14838</v>
      </c>
      <c r="B9000" s="11">
        <v>45369</v>
      </c>
      <c r="C9000" t="s">
        <v>14839</v>
      </c>
      <c r="D9000" t="s">
        <v>14</v>
      </c>
      <c r="E9000" t="s">
        <v>103</v>
      </c>
      <c r="F9000" s="12">
        <v>133.9</v>
      </c>
      <c r="G9000" s="13">
        <v>1</v>
      </c>
      <c r="H9000">
        <v>0</v>
      </c>
      <c r="I9000" s="12">
        <f t="shared" si="560"/>
        <v>0</v>
      </c>
      <c r="J9000" s="12">
        <f t="shared" si="561"/>
        <v>133.9</v>
      </c>
      <c r="K9000" s="12">
        <f t="shared" si="562"/>
        <v>133.9</v>
      </c>
      <c r="L9000" s="12">
        <v>21.4</v>
      </c>
      <c r="M9000" s="12">
        <f t="shared" si="563"/>
        <v>155.3</v>
      </c>
      <c r="N9000" t="s">
        <v>6</v>
      </c>
      <c r="O9000" s="13">
        <v>8</v>
      </c>
      <c r="P9000">
        <v>5</v>
      </c>
      <c r="Q9000" t="b">
        <v>0</v>
      </c>
      <c r="R9000">
        <v>5</v>
      </c>
      <c r="S9000" t="s">
        <v>46</v>
      </c>
      <c r="T9000" t="s">
        <v>35</v>
      </c>
    </row>
    <row r="9001" spans="1:20">
      <c r="A9001" t="s">
        <v>14840</v>
      </c>
      <c r="B9001" s="11">
        <v>45369</v>
      </c>
      <c r="C9001" t="s">
        <v>14841</v>
      </c>
      <c r="D9001" t="s">
        <v>5</v>
      </c>
      <c r="E9001" t="s">
        <v>144</v>
      </c>
      <c r="F9001" s="12">
        <v>54.96</v>
      </c>
      <c r="G9001" s="13">
        <v>1</v>
      </c>
      <c r="H9001">
        <v>0</v>
      </c>
      <c r="I9001" s="12">
        <f t="shared" si="560"/>
        <v>0</v>
      </c>
      <c r="J9001" s="12">
        <f t="shared" si="561"/>
        <v>54.96</v>
      </c>
      <c r="K9001" s="12">
        <f t="shared" si="562"/>
        <v>54.96</v>
      </c>
      <c r="L9001" s="12">
        <v>20.51</v>
      </c>
      <c r="M9001" s="12">
        <f t="shared" si="563"/>
        <v>75.47</v>
      </c>
      <c r="N9001" t="s">
        <v>12</v>
      </c>
      <c r="O9001" s="13">
        <v>23</v>
      </c>
      <c r="P9001">
        <v>4</v>
      </c>
      <c r="Q9001" t="b">
        <v>0</v>
      </c>
      <c r="R9001">
        <v>4</v>
      </c>
      <c r="S9001" t="s">
        <v>44</v>
      </c>
      <c r="T9001" t="s">
        <v>35</v>
      </c>
    </row>
    <row r="9002" spans="1:20">
      <c r="A9002" t="s">
        <v>14842</v>
      </c>
      <c r="B9002" s="11">
        <v>45370</v>
      </c>
      <c r="C9002" t="s">
        <v>14843</v>
      </c>
      <c r="D9002" t="s">
        <v>20</v>
      </c>
      <c r="E9002" t="s">
        <v>197</v>
      </c>
      <c r="F9002" s="12">
        <v>11.93</v>
      </c>
      <c r="G9002" s="13">
        <v>3</v>
      </c>
      <c r="H9002">
        <v>0</v>
      </c>
      <c r="I9002" s="12">
        <f t="shared" si="560"/>
        <v>0</v>
      </c>
      <c r="J9002" s="12">
        <f t="shared" si="561"/>
        <v>35.79</v>
      </c>
      <c r="K9002" s="12">
        <f t="shared" si="562"/>
        <v>35.79</v>
      </c>
      <c r="L9002" s="12">
        <v>6.21</v>
      </c>
      <c r="M9002" s="12">
        <f t="shared" si="563"/>
        <v>42</v>
      </c>
      <c r="N9002" t="s">
        <v>18</v>
      </c>
      <c r="O9002" s="13">
        <v>4</v>
      </c>
      <c r="P9002">
        <v>4</v>
      </c>
      <c r="Q9002" t="b">
        <v>0</v>
      </c>
      <c r="R9002">
        <v>10</v>
      </c>
      <c r="S9002" t="s">
        <v>48</v>
      </c>
      <c r="T9002" t="s">
        <v>35</v>
      </c>
    </row>
    <row r="9003" spans="1:20">
      <c r="A9003" t="s">
        <v>14844</v>
      </c>
      <c r="B9003" s="11">
        <v>45370</v>
      </c>
      <c r="C9003" t="s">
        <v>11743</v>
      </c>
      <c r="D9003" t="s">
        <v>5</v>
      </c>
      <c r="E9003" t="s">
        <v>106</v>
      </c>
      <c r="F9003" s="12">
        <v>97.31</v>
      </c>
      <c r="G9003" s="13">
        <v>1</v>
      </c>
      <c r="H9003">
        <v>0</v>
      </c>
      <c r="I9003" s="12">
        <f t="shared" si="560"/>
        <v>0</v>
      </c>
      <c r="J9003" s="12">
        <f t="shared" si="561"/>
        <v>97.31</v>
      </c>
      <c r="K9003" s="12">
        <f t="shared" si="562"/>
        <v>97.31</v>
      </c>
      <c r="L9003" s="12">
        <v>22.06</v>
      </c>
      <c r="M9003" s="12">
        <f t="shared" si="563"/>
        <v>119.37</v>
      </c>
      <c r="N9003" t="s">
        <v>6</v>
      </c>
      <c r="O9003" s="13">
        <v>10</v>
      </c>
      <c r="P9003">
        <v>4</v>
      </c>
      <c r="Q9003" t="b">
        <v>0</v>
      </c>
      <c r="R9003">
        <v>1</v>
      </c>
      <c r="S9003" t="s">
        <v>48</v>
      </c>
      <c r="T9003" t="s">
        <v>39</v>
      </c>
    </row>
    <row r="9004" spans="1:20">
      <c r="A9004" t="s">
        <v>14845</v>
      </c>
      <c r="B9004" s="11">
        <v>45370</v>
      </c>
      <c r="C9004" t="s">
        <v>14763</v>
      </c>
      <c r="D9004" t="s">
        <v>25</v>
      </c>
      <c r="E9004" t="s">
        <v>264</v>
      </c>
      <c r="F9004" s="12">
        <v>50.5</v>
      </c>
      <c r="G9004" s="13">
        <v>1</v>
      </c>
      <c r="H9004">
        <v>0</v>
      </c>
      <c r="I9004" s="12">
        <f t="shared" si="560"/>
        <v>0</v>
      </c>
      <c r="J9004" s="12">
        <f t="shared" si="561"/>
        <v>50.5</v>
      </c>
      <c r="K9004" s="12">
        <f t="shared" si="562"/>
        <v>50.5</v>
      </c>
      <c r="L9004" s="12">
        <v>14.38</v>
      </c>
      <c r="M9004" s="12">
        <f t="shared" si="563"/>
        <v>64.88</v>
      </c>
      <c r="N9004" t="s">
        <v>9</v>
      </c>
      <c r="O9004" s="13">
        <v>12</v>
      </c>
      <c r="P9004">
        <v>2</v>
      </c>
      <c r="Q9004" t="b">
        <v>1</v>
      </c>
      <c r="R9004">
        <v>2</v>
      </c>
      <c r="S9004" t="s">
        <v>43</v>
      </c>
      <c r="T9004" t="s">
        <v>35</v>
      </c>
    </row>
    <row r="9005" spans="1:20">
      <c r="A9005" t="s">
        <v>14846</v>
      </c>
      <c r="B9005" s="11">
        <v>45370</v>
      </c>
      <c r="C9005" t="s">
        <v>379</v>
      </c>
      <c r="D9005" t="s">
        <v>17</v>
      </c>
      <c r="E9005" t="s">
        <v>139</v>
      </c>
      <c r="F9005" s="12">
        <v>63.86</v>
      </c>
      <c r="G9005" s="13">
        <v>4</v>
      </c>
      <c r="H9005">
        <v>0</v>
      </c>
      <c r="I9005" s="12">
        <f t="shared" si="560"/>
        <v>0</v>
      </c>
      <c r="J9005" s="12">
        <f t="shared" si="561"/>
        <v>255.44</v>
      </c>
      <c r="K9005" s="12">
        <f t="shared" si="562"/>
        <v>255.44</v>
      </c>
      <c r="L9005" s="12">
        <v>12.08</v>
      </c>
      <c r="M9005" s="12">
        <f t="shared" si="563"/>
        <v>267.52</v>
      </c>
      <c r="N9005" t="s">
        <v>18</v>
      </c>
      <c r="O9005" s="13">
        <v>5</v>
      </c>
      <c r="P9005">
        <v>1</v>
      </c>
      <c r="Q9005" t="b">
        <v>0</v>
      </c>
      <c r="R9005">
        <v>2</v>
      </c>
      <c r="S9005" t="s">
        <v>44</v>
      </c>
      <c r="T9005" t="s">
        <v>35</v>
      </c>
    </row>
    <row r="9006" spans="1:20">
      <c r="A9006" t="s">
        <v>14847</v>
      </c>
      <c r="B9006" s="11">
        <v>45370</v>
      </c>
      <c r="C9006" t="s">
        <v>14848</v>
      </c>
      <c r="D9006" t="s">
        <v>5</v>
      </c>
      <c r="E9006" t="s">
        <v>156</v>
      </c>
      <c r="F9006" s="12">
        <v>46.16</v>
      </c>
      <c r="G9006" s="13">
        <v>2</v>
      </c>
      <c r="H9006">
        <v>0</v>
      </c>
      <c r="I9006" s="12">
        <f t="shared" si="560"/>
        <v>0</v>
      </c>
      <c r="J9006" s="12">
        <f t="shared" si="561"/>
        <v>92.32</v>
      </c>
      <c r="K9006" s="12">
        <f t="shared" si="562"/>
        <v>92.32</v>
      </c>
      <c r="L9006" s="12">
        <v>20.44</v>
      </c>
      <c r="M9006" s="12">
        <f t="shared" si="563"/>
        <v>112.76</v>
      </c>
      <c r="N9006" t="s">
        <v>9</v>
      </c>
      <c r="O9006" s="13">
        <v>12</v>
      </c>
      <c r="P9006">
        <v>4</v>
      </c>
      <c r="Q9006" t="b">
        <v>0</v>
      </c>
      <c r="R9006">
        <v>2</v>
      </c>
      <c r="S9006" t="s">
        <v>46</v>
      </c>
      <c r="T9006" t="s">
        <v>32</v>
      </c>
    </row>
    <row r="9007" spans="1:20">
      <c r="A9007" t="s">
        <v>14849</v>
      </c>
      <c r="B9007" s="11">
        <v>45370</v>
      </c>
      <c r="C9007" t="s">
        <v>14170</v>
      </c>
      <c r="D9007" t="s">
        <v>8</v>
      </c>
      <c r="E9007" t="s">
        <v>241</v>
      </c>
      <c r="F9007" s="12">
        <v>53.15</v>
      </c>
      <c r="G9007" s="13">
        <v>3</v>
      </c>
      <c r="H9007">
        <v>0</v>
      </c>
      <c r="I9007" s="12">
        <f t="shared" si="560"/>
        <v>0</v>
      </c>
      <c r="J9007" s="12">
        <f t="shared" si="561"/>
        <v>159.45</v>
      </c>
      <c r="K9007" s="12">
        <f t="shared" si="562"/>
        <v>159.45</v>
      </c>
      <c r="L9007" s="12">
        <v>15.27</v>
      </c>
      <c r="M9007" s="12">
        <f t="shared" si="563"/>
        <v>174.72</v>
      </c>
      <c r="N9007" t="s">
        <v>9</v>
      </c>
      <c r="O9007" s="13">
        <v>8</v>
      </c>
      <c r="P9007">
        <v>4</v>
      </c>
      <c r="Q9007" t="b">
        <v>0</v>
      </c>
      <c r="R9007">
        <v>2</v>
      </c>
      <c r="S9007" t="s">
        <v>44</v>
      </c>
      <c r="T9007" t="s">
        <v>39</v>
      </c>
    </row>
    <row r="9008" spans="1:20">
      <c r="A9008" t="s">
        <v>14850</v>
      </c>
      <c r="B9008" s="11">
        <v>45370</v>
      </c>
      <c r="C9008" t="s">
        <v>14851</v>
      </c>
      <c r="D9008" t="s">
        <v>23</v>
      </c>
      <c r="E9008" t="s">
        <v>496</v>
      </c>
      <c r="F9008" s="12">
        <v>104.39</v>
      </c>
      <c r="G9008" s="13">
        <v>2</v>
      </c>
      <c r="H9008">
        <v>0</v>
      </c>
      <c r="I9008" s="12">
        <f t="shared" si="560"/>
        <v>0</v>
      </c>
      <c r="J9008" s="12">
        <f t="shared" si="561"/>
        <v>208.78</v>
      </c>
      <c r="K9008" s="12">
        <f t="shared" si="562"/>
        <v>208.78</v>
      </c>
      <c r="L9008" s="12">
        <v>7.64</v>
      </c>
      <c r="M9008" s="12">
        <f t="shared" si="563"/>
        <v>216.42</v>
      </c>
      <c r="N9008" t="s">
        <v>18</v>
      </c>
      <c r="O9008" s="13">
        <v>3</v>
      </c>
      <c r="P9008">
        <v>4.5</v>
      </c>
      <c r="Q9008" t="b">
        <v>1</v>
      </c>
      <c r="R9008">
        <v>5</v>
      </c>
      <c r="S9008" t="s">
        <v>44</v>
      </c>
      <c r="T9008" t="s">
        <v>39</v>
      </c>
    </row>
    <row r="9009" spans="1:20">
      <c r="A9009" t="s">
        <v>14852</v>
      </c>
      <c r="B9009" s="11">
        <v>45370</v>
      </c>
      <c r="C9009" t="s">
        <v>14853</v>
      </c>
      <c r="D9009" t="s">
        <v>23</v>
      </c>
      <c r="E9009" t="s">
        <v>540</v>
      </c>
      <c r="F9009" s="12">
        <v>39.76</v>
      </c>
      <c r="G9009" s="13">
        <v>1</v>
      </c>
      <c r="H9009">
        <v>11.5</v>
      </c>
      <c r="I9009" s="12">
        <f t="shared" si="560"/>
        <v>4.5724</v>
      </c>
      <c r="J9009" s="12">
        <f t="shared" si="561"/>
        <v>39.76</v>
      </c>
      <c r="K9009" s="12">
        <f t="shared" si="562"/>
        <v>35.1876</v>
      </c>
      <c r="L9009" s="12">
        <v>8.5</v>
      </c>
      <c r="M9009" s="12">
        <f t="shared" si="563"/>
        <v>43.6876</v>
      </c>
      <c r="N9009" t="s">
        <v>18</v>
      </c>
      <c r="O9009" s="13">
        <v>2</v>
      </c>
      <c r="P9009">
        <v>2.5</v>
      </c>
      <c r="Q9009" t="b">
        <v>0</v>
      </c>
      <c r="R9009">
        <v>8</v>
      </c>
      <c r="S9009" t="s">
        <v>44</v>
      </c>
      <c r="T9009" t="s">
        <v>39</v>
      </c>
    </row>
    <row r="9010" spans="1:20">
      <c r="A9010" t="s">
        <v>14854</v>
      </c>
      <c r="B9010" s="11">
        <v>45370</v>
      </c>
      <c r="C9010" t="s">
        <v>14855</v>
      </c>
      <c r="D9010" t="s">
        <v>11</v>
      </c>
      <c r="E9010" t="s">
        <v>204</v>
      </c>
      <c r="F9010" s="12">
        <v>75.92</v>
      </c>
      <c r="G9010" s="13">
        <v>1</v>
      </c>
      <c r="H9010">
        <v>0</v>
      </c>
      <c r="I9010" s="12">
        <f t="shared" si="560"/>
        <v>0</v>
      </c>
      <c r="J9010" s="12">
        <f t="shared" si="561"/>
        <v>75.92</v>
      </c>
      <c r="K9010" s="12">
        <f t="shared" si="562"/>
        <v>75.92</v>
      </c>
      <c r="L9010" s="12">
        <v>24.83</v>
      </c>
      <c r="M9010" s="12">
        <f t="shared" si="563"/>
        <v>100.75</v>
      </c>
      <c r="N9010" t="s">
        <v>6</v>
      </c>
      <c r="O9010" s="13">
        <v>21</v>
      </c>
      <c r="P9010">
        <v>5</v>
      </c>
      <c r="Q9010" t="b">
        <v>1</v>
      </c>
      <c r="R9010">
        <v>8</v>
      </c>
      <c r="S9010" t="s">
        <v>44</v>
      </c>
      <c r="T9010" t="s">
        <v>32</v>
      </c>
    </row>
    <row r="9011" spans="1:20">
      <c r="A9011" t="s">
        <v>14856</v>
      </c>
      <c r="B9011" s="11">
        <v>45370</v>
      </c>
      <c r="C9011" t="s">
        <v>14857</v>
      </c>
      <c r="D9011" t="s">
        <v>25</v>
      </c>
      <c r="E9011" t="s">
        <v>87</v>
      </c>
      <c r="F9011" s="12">
        <v>310.09</v>
      </c>
      <c r="G9011" s="13">
        <v>1</v>
      </c>
      <c r="H9011">
        <v>0</v>
      </c>
      <c r="I9011" s="12">
        <f t="shared" si="560"/>
        <v>0</v>
      </c>
      <c r="J9011" s="12">
        <f t="shared" si="561"/>
        <v>310.09</v>
      </c>
      <c r="K9011" s="12">
        <f t="shared" si="562"/>
        <v>310.09</v>
      </c>
      <c r="L9011" s="12">
        <v>22.09</v>
      </c>
      <c r="M9011" s="12">
        <f t="shared" si="563"/>
        <v>332.18</v>
      </c>
      <c r="N9011" t="s">
        <v>9</v>
      </c>
      <c r="O9011" s="13">
        <v>6</v>
      </c>
      <c r="P9011">
        <v>5</v>
      </c>
      <c r="Q9011" t="b">
        <v>0</v>
      </c>
      <c r="R9011">
        <v>12</v>
      </c>
      <c r="S9011" t="s">
        <v>48</v>
      </c>
      <c r="T9011" t="s">
        <v>35</v>
      </c>
    </row>
    <row r="9012" spans="1:20">
      <c r="A9012" t="s">
        <v>14858</v>
      </c>
      <c r="B9012" s="11">
        <v>45370</v>
      </c>
      <c r="C9012" t="s">
        <v>14859</v>
      </c>
      <c r="D9012" t="s">
        <v>5</v>
      </c>
      <c r="E9012" t="s">
        <v>124</v>
      </c>
      <c r="F9012" s="12">
        <v>72.82</v>
      </c>
      <c r="G9012" s="13">
        <v>2</v>
      </c>
      <c r="H9012">
        <v>0</v>
      </c>
      <c r="I9012" s="12">
        <f t="shared" si="560"/>
        <v>0</v>
      </c>
      <c r="J9012" s="12">
        <f t="shared" si="561"/>
        <v>145.64</v>
      </c>
      <c r="K9012" s="12">
        <f t="shared" si="562"/>
        <v>145.64</v>
      </c>
      <c r="L9012" s="12">
        <v>8.33</v>
      </c>
      <c r="M9012" s="12">
        <f t="shared" si="563"/>
        <v>153.97</v>
      </c>
      <c r="N9012" t="s">
        <v>18</v>
      </c>
      <c r="O9012" s="13">
        <v>3</v>
      </c>
      <c r="P9012">
        <v>3.5</v>
      </c>
      <c r="Q9012" t="b">
        <v>0</v>
      </c>
      <c r="R9012">
        <v>2</v>
      </c>
      <c r="S9012" t="s">
        <v>44</v>
      </c>
      <c r="T9012" t="s">
        <v>35</v>
      </c>
    </row>
    <row r="9013" spans="1:20">
      <c r="A9013" t="s">
        <v>14860</v>
      </c>
      <c r="B9013" s="11">
        <v>45370</v>
      </c>
      <c r="C9013" t="s">
        <v>1189</v>
      </c>
      <c r="D9013" t="s">
        <v>5</v>
      </c>
      <c r="E9013" t="s">
        <v>124</v>
      </c>
      <c r="F9013" s="12">
        <v>58.55</v>
      </c>
      <c r="G9013" s="13">
        <v>1</v>
      </c>
      <c r="H9013">
        <v>7.1</v>
      </c>
      <c r="I9013" s="12">
        <f t="shared" si="560"/>
        <v>4.15705</v>
      </c>
      <c r="J9013" s="12">
        <f t="shared" si="561"/>
        <v>58.55</v>
      </c>
      <c r="K9013" s="12">
        <f t="shared" si="562"/>
        <v>54.39295</v>
      </c>
      <c r="L9013" s="12">
        <v>12.02</v>
      </c>
      <c r="M9013" s="12">
        <f t="shared" si="563"/>
        <v>66.41295</v>
      </c>
      <c r="N9013" t="s">
        <v>18</v>
      </c>
      <c r="O9013" s="13">
        <v>6</v>
      </c>
      <c r="P9013">
        <v>4</v>
      </c>
      <c r="Q9013" t="b">
        <v>0</v>
      </c>
      <c r="R9013">
        <v>5</v>
      </c>
      <c r="S9013" t="s">
        <v>43</v>
      </c>
      <c r="T9013" t="s">
        <v>35</v>
      </c>
    </row>
    <row r="9014" spans="1:20">
      <c r="A9014" t="s">
        <v>14861</v>
      </c>
      <c r="B9014" s="11">
        <v>45371</v>
      </c>
      <c r="C9014" t="s">
        <v>13995</v>
      </c>
      <c r="D9014" t="s">
        <v>23</v>
      </c>
      <c r="E9014" t="s">
        <v>110</v>
      </c>
      <c r="F9014" s="12">
        <v>51.77</v>
      </c>
      <c r="G9014" s="13">
        <v>1</v>
      </c>
      <c r="H9014">
        <v>19</v>
      </c>
      <c r="I9014" s="12">
        <f t="shared" si="560"/>
        <v>9.8363</v>
      </c>
      <c r="J9014" s="12">
        <f t="shared" si="561"/>
        <v>51.77</v>
      </c>
      <c r="K9014" s="12">
        <f t="shared" si="562"/>
        <v>41.9337</v>
      </c>
      <c r="L9014" s="12">
        <v>9.1</v>
      </c>
      <c r="M9014" s="12">
        <f t="shared" si="563"/>
        <v>51.0337</v>
      </c>
      <c r="N9014" t="s">
        <v>18</v>
      </c>
      <c r="O9014" s="13">
        <v>3</v>
      </c>
      <c r="P9014">
        <v>4.5</v>
      </c>
      <c r="Q9014" t="b">
        <v>0</v>
      </c>
      <c r="R9014">
        <v>3</v>
      </c>
      <c r="S9014" t="s">
        <v>48</v>
      </c>
      <c r="T9014" t="s">
        <v>35</v>
      </c>
    </row>
    <row r="9015" spans="1:20">
      <c r="A9015" t="s">
        <v>14862</v>
      </c>
      <c r="B9015" s="11">
        <v>45371</v>
      </c>
      <c r="C9015" t="s">
        <v>4679</v>
      </c>
      <c r="D9015" t="s">
        <v>17</v>
      </c>
      <c r="E9015" t="s">
        <v>129</v>
      </c>
      <c r="F9015" s="12">
        <v>139.39</v>
      </c>
      <c r="G9015" s="13">
        <v>3</v>
      </c>
      <c r="H9015">
        <v>13.5</v>
      </c>
      <c r="I9015" s="12">
        <f t="shared" si="560"/>
        <v>18.81765</v>
      </c>
      <c r="J9015" s="12">
        <f t="shared" si="561"/>
        <v>418.17</v>
      </c>
      <c r="K9015" s="12">
        <f t="shared" si="562"/>
        <v>399.35235</v>
      </c>
      <c r="L9015" s="12">
        <v>14.83</v>
      </c>
      <c r="M9015" s="12">
        <f t="shared" si="563"/>
        <v>414.18235</v>
      </c>
      <c r="N9015" t="s">
        <v>18</v>
      </c>
      <c r="O9015" s="13">
        <v>2</v>
      </c>
      <c r="P9015">
        <v>5</v>
      </c>
      <c r="Q9015" t="b">
        <v>1</v>
      </c>
      <c r="R9015">
        <v>1</v>
      </c>
      <c r="S9015" t="s">
        <v>42</v>
      </c>
      <c r="T9015" t="s">
        <v>39</v>
      </c>
    </row>
    <row r="9016" spans="1:20">
      <c r="A9016" t="s">
        <v>14863</v>
      </c>
      <c r="B9016" s="11">
        <v>45371</v>
      </c>
      <c r="C9016" t="s">
        <v>9642</v>
      </c>
      <c r="D9016" t="s">
        <v>25</v>
      </c>
      <c r="E9016" t="s">
        <v>602</v>
      </c>
      <c r="F9016" s="12">
        <v>385.58</v>
      </c>
      <c r="G9016" s="13">
        <v>1</v>
      </c>
      <c r="H9016">
        <v>6.2</v>
      </c>
      <c r="I9016" s="12">
        <f t="shared" si="560"/>
        <v>23.90596</v>
      </c>
      <c r="J9016" s="12">
        <f t="shared" si="561"/>
        <v>385.58</v>
      </c>
      <c r="K9016" s="12">
        <f t="shared" si="562"/>
        <v>361.67404</v>
      </c>
      <c r="L9016" s="12">
        <v>22.09</v>
      </c>
      <c r="M9016" s="12">
        <f t="shared" si="563"/>
        <v>383.76404</v>
      </c>
      <c r="N9016" t="s">
        <v>9</v>
      </c>
      <c r="O9016" s="13">
        <v>5</v>
      </c>
      <c r="P9016">
        <v>4</v>
      </c>
      <c r="Q9016" t="b">
        <v>0</v>
      </c>
      <c r="R9016">
        <v>3</v>
      </c>
      <c r="S9016" t="s">
        <v>42</v>
      </c>
      <c r="T9016" t="s">
        <v>35</v>
      </c>
    </row>
    <row r="9017" spans="1:20">
      <c r="A9017" t="s">
        <v>14864</v>
      </c>
      <c r="B9017" s="11">
        <v>45371</v>
      </c>
      <c r="C9017" t="s">
        <v>1847</v>
      </c>
      <c r="D9017" t="s">
        <v>8</v>
      </c>
      <c r="E9017" t="s">
        <v>94</v>
      </c>
      <c r="F9017" s="12">
        <v>19.06</v>
      </c>
      <c r="G9017" s="13">
        <v>2</v>
      </c>
      <c r="H9017">
        <v>7.1</v>
      </c>
      <c r="I9017" s="12">
        <f t="shared" si="560"/>
        <v>1.35326</v>
      </c>
      <c r="J9017" s="12">
        <f t="shared" si="561"/>
        <v>38.12</v>
      </c>
      <c r="K9017" s="12">
        <f t="shared" si="562"/>
        <v>36.76674</v>
      </c>
      <c r="L9017" s="12">
        <v>23.54</v>
      </c>
      <c r="M9017" s="12">
        <f t="shared" si="563"/>
        <v>60.30674</v>
      </c>
      <c r="N9017" t="s">
        <v>6</v>
      </c>
      <c r="O9017" s="13">
        <v>18</v>
      </c>
      <c r="P9017">
        <v>4.5</v>
      </c>
      <c r="Q9017" t="b">
        <v>1</v>
      </c>
      <c r="R9017">
        <v>1</v>
      </c>
      <c r="S9017" t="s">
        <v>45</v>
      </c>
      <c r="T9017" t="s">
        <v>35</v>
      </c>
    </row>
    <row r="9018" spans="1:20">
      <c r="A9018" t="s">
        <v>14865</v>
      </c>
      <c r="B9018" s="11">
        <v>45371</v>
      </c>
      <c r="C9018" t="s">
        <v>14866</v>
      </c>
      <c r="D9018" t="s">
        <v>17</v>
      </c>
      <c r="E9018" t="s">
        <v>139</v>
      </c>
      <c r="F9018" s="12">
        <v>179.42</v>
      </c>
      <c r="G9018" s="13">
        <v>1</v>
      </c>
      <c r="H9018">
        <v>9.1</v>
      </c>
      <c r="I9018" s="12">
        <f t="shared" si="560"/>
        <v>16.32722</v>
      </c>
      <c r="J9018" s="12">
        <f t="shared" si="561"/>
        <v>179.42</v>
      </c>
      <c r="K9018" s="12">
        <f t="shared" si="562"/>
        <v>163.09278</v>
      </c>
      <c r="L9018" s="12">
        <v>23.03</v>
      </c>
      <c r="M9018" s="12">
        <f t="shared" si="563"/>
        <v>186.12278</v>
      </c>
      <c r="N9018" t="s">
        <v>6</v>
      </c>
      <c r="O9018" s="13">
        <v>19</v>
      </c>
      <c r="P9018">
        <v>5</v>
      </c>
      <c r="Q9018" t="b">
        <v>0</v>
      </c>
      <c r="R9018">
        <v>1</v>
      </c>
      <c r="S9018" t="s">
        <v>43</v>
      </c>
      <c r="T9018" t="s">
        <v>39</v>
      </c>
    </row>
    <row r="9019" spans="1:20">
      <c r="A9019" t="s">
        <v>14867</v>
      </c>
      <c r="B9019" s="11">
        <v>45371</v>
      </c>
      <c r="C9019" t="s">
        <v>2516</v>
      </c>
      <c r="D9019" t="s">
        <v>17</v>
      </c>
      <c r="E9019" t="s">
        <v>139</v>
      </c>
      <c r="F9019" s="12">
        <v>39.14</v>
      </c>
      <c r="G9019" s="13">
        <v>2</v>
      </c>
      <c r="H9019">
        <v>0</v>
      </c>
      <c r="I9019" s="12">
        <f t="shared" si="560"/>
        <v>0</v>
      </c>
      <c r="J9019" s="12">
        <f t="shared" si="561"/>
        <v>78.28</v>
      </c>
      <c r="K9019" s="12">
        <f t="shared" si="562"/>
        <v>78.28</v>
      </c>
      <c r="L9019" s="12">
        <v>11.85</v>
      </c>
      <c r="M9019" s="12">
        <f t="shared" si="563"/>
        <v>90.13</v>
      </c>
      <c r="N9019" t="s">
        <v>18</v>
      </c>
      <c r="O9019" s="13">
        <v>4</v>
      </c>
      <c r="P9019">
        <v>5</v>
      </c>
      <c r="Q9019" t="b">
        <v>0</v>
      </c>
      <c r="R9019">
        <v>4</v>
      </c>
      <c r="S9019" t="s">
        <v>48</v>
      </c>
      <c r="T9019" t="s">
        <v>39</v>
      </c>
    </row>
    <row r="9020" spans="1:20">
      <c r="A9020" t="s">
        <v>14868</v>
      </c>
      <c r="B9020" s="11">
        <v>45371</v>
      </c>
      <c r="C9020" t="s">
        <v>5030</v>
      </c>
      <c r="D9020" t="s">
        <v>23</v>
      </c>
      <c r="E9020" t="s">
        <v>540</v>
      </c>
      <c r="F9020" s="12">
        <v>124.48</v>
      </c>
      <c r="G9020" s="13">
        <v>1</v>
      </c>
      <c r="H9020">
        <v>13.5</v>
      </c>
      <c r="I9020" s="12">
        <f t="shared" si="560"/>
        <v>16.8048</v>
      </c>
      <c r="J9020" s="12">
        <f t="shared" si="561"/>
        <v>124.48</v>
      </c>
      <c r="K9020" s="12">
        <f t="shared" si="562"/>
        <v>107.6752</v>
      </c>
      <c r="L9020" s="12">
        <v>20.45</v>
      </c>
      <c r="M9020" s="12">
        <f t="shared" si="563"/>
        <v>128.1252</v>
      </c>
      <c r="N9020" t="s">
        <v>9</v>
      </c>
      <c r="O9020" s="13">
        <v>7</v>
      </c>
      <c r="P9020">
        <v>4.5</v>
      </c>
      <c r="Q9020" t="b">
        <v>1</v>
      </c>
      <c r="R9020">
        <v>6</v>
      </c>
      <c r="S9020" t="s">
        <v>45</v>
      </c>
      <c r="T9020" t="s">
        <v>35</v>
      </c>
    </row>
    <row r="9021" spans="1:20">
      <c r="A9021" t="s">
        <v>14869</v>
      </c>
      <c r="B9021" s="11">
        <v>45371</v>
      </c>
      <c r="C9021" t="s">
        <v>14870</v>
      </c>
      <c r="D9021" t="s">
        <v>11</v>
      </c>
      <c r="E9021" t="s">
        <v>400</v>
      </c>
      <c r="F9021" s="12">
        <v>77.13</v>
      </c>
      <c r="G9021" s="13">
        <v>2</v>
      </c>
      <c r="H9021">
        <v>0</v>
      </c>
      <c r="I9021" s="12">
        <f t="shared" si="560"/>
        <v>0</v>
      </c>
      <c r="J9021" s="12">
        <f t="shared" si="561"/>
        <v>154.26</v>
      </c>
      <c r="K9021" s="12">
        <f t="shared" si="562"/>
        <v>154.26</v>
      </c>
      <c r="L9021" s="12">
        <v>8.05</v>
      </c>
      <c r="M9021" s="12">
        <f t="shared" si="563"/>
        <v>162.31</v>
      </c>
      <c r="N9021" t="s">
        <v>18</v>
      </c>
      <c r="O9021" s="13">
        <v>2</v>
      </c>
      <c r="P9021">
        <v>4.5</v>
      </c>
      <c r="Q9021" t="b">
        <v>0</v>
      </c>
      <c r="R9021">
        <v>9</v>
      </c>
      <c r="S9021" t="s">
        <v>48</v>
      </c>
      <c r="T9021" t="s">
        <v>35</v>
      </c>
    </row>
    <row r="9022" spans="1:20">
      <c r="A9022" t="s">
        <v>14871</v>
      </c>
      <c r="B9022" s="11">
        <v>45371</v>
      </c>
      <c r="C9022" t="s">
        <v>4492</v>
      </c>
      <c r="D9022" t="s">
        <v>20</v>
      </c>
      <c r="E9022" t="s">
        <v>136</v>
      </c>
      <c r="F9022" s="12">
        <v>16.42</v>
      </c>
      <c r="G9022" s="13">
        <v>1</v>
      </c>
      <c r="H9022">
        <v>0</v>
      </c>
      <c r="I9022" s="12">
        <f t="shared" si="560"/>
        <v>0</v>
      </c>
      <c r="J9022" s="12">
        <f t="shared" si="561"/>
        <v>16.42</v>
      </c>
      <c r="K9022" s="12">
        <f t="shared" si="562"/>
        <v>16.42</v>
      </c>
      <c r="L9022" s="12">
        <v>7.68</v>
      </c>
      <c r="M9022" s="12">
        <f t="shared" si="563"/>
        <v>24.1</v>
      </c>
      <c r="N9022" t="s">
        <v>18</v>
      </c>
      <c r="O9022" s="13">
        <v>5</v>
      </c>
      <c r="P9022">
        <v>4</v>
      </c>
      <c r="Q9022" t="b">
        <v>0</v>
      </c>
      <c r="R9022">
        <v>10</v>
      </c>
      <c r="S9022" t="s">
        <v>44</v>
      </c>
      <c r="T9022" t="s">
        <v>30</v>
      </c>
    </row>
    <row r="9023" spans="1:20">
      <c r="A9023" t="s">
        <v>14872</v>
      </c>
      <c r="B9023" s="11">
        <v>45371</v>
      </c>
      <c r="C9023" t="s">
        <v>13747</v>
      </c>
      <c r="D9023" t="s">
        <v>25</v>
      </c>
      <c r="E9023" t="s">
        <v>602</v>
      </c>
      <c r="F9023" s="12">
        <v>68.66</v>
      </c>
      <c r="G9023" s="13">
        <v>1</v>
      </c>
      <c r="H9023">
        <v>0</v>
      </c>
      <c r="I9023" s="12">
        <f t="shared" si="560"/>
        <v>0</v>
      </c>
      <c r="J9023" s="12">
        <f t="shared" si="561"/>
        <v>68.66</v>
      </c>
      <c r="K9023" s="12">
        <f t="shared" si="562"/>
        <v>68.66</v>
      </c>
      <c r="L9023" s="12">
        <v>9.13</v>
      </c>
      <c r="M9023" s="12">
        <f t="shared" si="563"/>
        <v>77.79</v>
      </c>
      <c r="N9023" t="s">
        <v>18</v>
      </c>
      <c r="O9023" s="13">
        <v>5</v>
      </c>
      <c r="P9023">
        <v>5</v>
      </c>
      <c r="Q9023" t="b">
        <v>0</v>
      </c>
      <c r="R9023">
        <v>8</v>
      </c>
      <c r="S9023" t="s">
        <v>44</v>
      </c>
      <c r="T9023" t="s">
        <v>35</v>
      </c>
    </row>
    <row r="9024" spans="1:20">
      <c r="A9024" t="s">
        <v>14873</v>
      </c>
      <c r="B9024" s="11">
        <v>45371</v>
      </c>
      <c r="C9024" t="s">
        <v>12526</v>
      </c>
      <c r="D9024" t="s">
        <v>23</v>
      </c>
      <c r="E9024" t="s">
        <v>176</v>
      </c>
      <c r="F9024" s="12">
        <v>156.09</v>
      </c>
      <c r="G9024" s="13">
        <v>2</v>
      </c>
      <c r="H9024">
        <v>0</v>
      </c>
      <c r="I9024" s="12">
        <f t="shared" si="560"/>
        <v>0</v>
      </c>
      <c r="J9024" s="12">
        <f t="shared" si="561"/>
        <v>312.18</v>
      </c>
      <c r="K9024" s="12">
        <f t="shared" si="562"/>
        <v>312.18</v>
      </c>
      <c r="L9024" s="12">
        <v>10.93</v>
      </c>
      <c r="M9024" s="12">
        <f t="shared" si="563"/>
        <v>323.11</v>
      </c>
      <c r="N9024" t="s">
        <v>18</v>
      </c>
      <c r="O9024" s="13">
        <v>6</v>
      </c>
      <c r="P9024">
        <v>5</v>
      </c>
      <c r="Q9024" t="b">
        <v>1</v>
      </c>
      <c r="R9024">
        <v>9</v>
      </c>
      <c r="S9024" t="s">
        <v>43</v>
      </c>
      <c r="T9024" t="s">
        <v>35</v>
      </c>
    </row>
    <row r="9025" spans="1:20">
      <c r="A9025" t="s">
        <v>14874</v>
      </c>
      <c r="B9025" s="11">
        <v>45371</v>
      </c>
      <c r="C9025" t="s">
        <v>8016</v>
      </c>
      <c r="D9025" t="s">
        <v>5</v>
      </c>
      <c r="E9025" t="s">
        <v>106</v>
      </c>
      <c r="F9025" s="12">
        <v>99.6</v>
      </c>
      <c r="G9025" s="13">
        <v>1</v>
      </c>
      <c r="H9025">
        <v>0</v>
      </c>
      <c r="I9025" s="12">
        <f t="shared" si="560"/>
        <v>0</v>
      </c>
      <c r="J9025" s="12">
        <f t="shared" si="561"/>
        <v>99.6</v>
      </c>
      <c r="K9025" s="12">
        <f t="shared" si="562"/>
        <v>99.6</v>
      </c>
      <c r="L9025" s="12">
        <v>20.62</v>
      </c>
      <c r="M9025" s="12">
        <f t="shared" si="563"/>
        <v>120.22</v>
      </c>
      <c r="N9025" t="s">
        <v>12</v>
      </c>
      <c r="O9025" s="13">
        <v>20</v>
      </c>
      <c r="P9025">
        <v>4.5</v>
      </c>
      <c r="Q9025" t="b">
        <v>0</v>
      </c>
      <c r="R9025">
        <v>7</v>
      </c>
      <c r="S9025" t="s">
        <v>45</v>
      </c>
      <c r="T9025" t="s">
        <v>35</v>
      </c>
    </row>
    <row r="9026" spans="1:20">
      <c r="A9026" t="s">
        <v>14875</v>
      </c>
      <c r="B9026" s="11">
        <v>45371</v>
      </c>
      <c r="C9026" t="s">
        <v>14876</v>
      </c>
      <c r="D9026" t="s">
        <v>25</v>
      </c>
      <c r="E9026" t="s">
        <v>159</v>
      </c>
      <c r="F9026" s="12">
        <v>270.49</v>
      </c>
      <c r="G9026" s="13">
        <v>1</v>
      </c>
      <c r="H9026">
        <v>6.2</v>
      </c>
      <c r="I9026" s="12">
        <f t="shared" si="560"/>
        <v>16.77038</v>
      </c>
      <c r="J9026" s="12">
        <f t="shared" si="561"/>
        <v>270.49</v>
      </c>
      <c r="K9026" s="12">
        <f t="shared" si="562"/>
        <v>253.71962</v>
      </c>
      <c r="L9026" s="12">
        <v>13.65</v>
      </c>
      <c r="M9026" s="12">
        <f t="shared" si="563"/>
        <v>267.36962</v>
      </c>
      <c r="N9026" t="s">
        <v>18</v>
      </c>
      <c r="O9026" s="13">
        <v>4</v>
      </c>
      <c r="P9026">
        <v>5</v>
      </c>
      <c r="Q9026" t="b">
        <v>0</v>
      </c>
      <c r="R9026">
        <v>12</v>
      </c>
      <c r="S9026" t="s">
        <v>44</v>
      </c>
      <c r="T9026" t="s">
        <v>39</v>
      </c>
    </row>
    <row r="9027" spans="1:20">
      <c r="A9027" t="s">
        <v>14877</v>
      </c>
      <c r="B9027" s="11">
        <v>45371</v>
      </c>
      <c r="C9027" t="s">
        <v>4527</v>
      </c>
      <c r="D9027" t="s">
        <v>14</v>
      </c>
      <c r="E9027" t="s">
        <v>113</v>
      </c>
      <c r="F9027" s="12">
        <v>247.71</v>
      </c>
      <c r="G9027" s="13">
        <v>3</v>
      </c>
      <c r="H9027">
        <v>0</v>
      </c>
      <c r="I9027" s="12">
        <f t="shared" ref="I9027:I9090" si="564">H9027*F9027/100</f>
        <v>0</v>
      </c>
      <c r="J9027" s="12">
        <f t="shared" ref="J9027:J9090" si="565">G9027*F9027</f>
        <v>743.13</v>
      </c>
      <c r="K9027" s="12">
        <f t="shared" ref="K9027:K9090" si="566">J9027-I9027</f>
        <v>743.13</v>
      </c>
      <c r="L9027" s="12">
        <v>14.1</v>
      </c>
      <c r="M9027" s="12">
        <f t="shared" ref="M9027:M9090" si="567">K9027+L9027</f>
        <v>757.23</v>
      </c>
      <c r="N9027" t="s">
        <v>18</v>
      </c>
      <c r="O9027" s="13">
        <v>5</v>
      </c>
      <c r="P9027">
        <v>5</v>
      </c>
      <c r="Q9027" t="b">
        <v>0</v>
      </c>
      <c r="R9027">
        <v>4</v>
      </c>
      <c r="S9027" t="s">
        <v>42</v>
      </c>
      <c r="T9027" t="s">
        <v>39</v>
      </c>
    </row>
    <row r="9028" spans="1:20">
      <c r="A9028" t="s">
        <v>14878</v>
      </c>
      <c r="B9028" s="11">
        <v>45372</v>
      </c>
      <c r="C9028" t="s">
        <v>12609</v>
      </c>
      <c r="D9028" t="s">
        <v>5</v>
      </c>
      <c r="E9028" t="s">
        <v>144</v>
      </c>
      <c r="F9028" s="12">
        <v>71.01</v>
      </c>
      <c r="G9028" s="13">
        <v>2</v>
      </c>
      <c r="H9028">
        <v>22.7</v>
      </c>
      <c r="I9028" s="12">
        <f t="shared" si="564"/>
        <v>16.11927</v>
      </c>
      <c r="J9028" s="12">
        <f t="shared" si="565"/>
        <v>142.02</v>
      </c>
      <c r="K9028" s="12">
        <f t="shared" si="566"/>
        <v>125.90073</v>
      </c>
      <c r="L9028" s="12">
        <v>21.63</v>
      </c>
      <c r="M9028" s="12">
        <f t="shared" si="567"/>
        <v>147.53073</v>
      </c>
      <c r="N9028" t="s">
        <v>6</v>
      </c>
      <c r="O9028" s="13">
        <v>12</v>
      </c>
      <c r="P9028">
        <v>5</v>
      </c>
      <c r="Q9028" t="b">
        <v>1</v>
      </c>
      <c r="R9028">
        <v>9</v>
      </c>
      <c r="S9028" t="s">
        <v>45</v>
      </c>
      <c r="T9028" t="s">
        <v>30</v>
      </c>
    </row>
    <row r="9029" spans="1:20">
      <c r="A9029" t="s">
        <v>14879</v>
      </c>
      <c r="B9029" s="11">
        <v>45372</v>
      </c>
      <c r="C9029" t="s">
        <v>552</v>
      </c>
      <c r="D9029" t="s">
        <v>14</v>
      </c>
      <c r="E9029" t="s">
        <v>103</v>
      </c>
      <c r="F9029" s="12">
        <v>44.01</v>
      </c>
      <c r="G9029" s="13">
        <v>1</v>
      </c>
      <c r="H9029">
        <v>0</v>
      </c>
      <c r="I9029" s="12">
        <f t="shared" si="564"/>
        <v>0</v>
      </c>
      <c r="J9029" s="12">
        <f t="shared" si="565"/>
        <v>44.01</v>
      </c>
      <c r="K9029" s="12">
        <f t="shared" si="566"/>
        <v>44.01</v>
      </c>
      <c r="L9029" s="12">
        <v>23.53</v>
      </c>
      <c r="M9029" s="12">
        <f t="shared" si="567"/>
        <v>67.54</v>
      </c>
      <c r="N9029" t="s">
        <v>6</v>
      </c>
      <c r="O9029" s="13">
        <v>24</v>
      </c>
      <c r="P9029">
        <v>5</v>
      </c>
      <c r="Q9029" t="b">
        <v>0</v>
      </c>
      <c r="R9029">
        <v>1</v>
      </c>
      <c r="S9029" t="s">
        <v>45</v>
      </c>
      <c r="T9029" t="s">
        <v>35</v>
      </c>
    </row>
    <row r="9030" spans="1:20">
      <c r="A9030" t="s">
        <v>14880</v>
      </c>
      <c r="B9030" s="11">
        <v>45372</v>
      </c>
      <c r="C9030" t="s">
        <v>14881</v>
      </c>
      <c r="D9030" t="s">
        <v>17</v>
      </c>
      <c r="E9030" t="s">
        <v>129</v>
      </c>
      <c r="F9030" s="12">
        <v>146.33</v>
      </c>
      <c r="G9030" s="13">
        <v>3</v>
      </c>
      <c r="H9030">
        <v>0</v>
      </c>
      <c r="I9030" s="12">
        <f t="shared" si="564"/>
        <v>0</v>
      </c>
      <c r="J9030" s="12">
        <f t="shared" si="565"/>
        <v>438.99</v>
      </c>
      <c r="K9030" s="12">
        <f t="shared" si="566"/>
        <v>438.99</v>
      </c>
      <c r="L9030" s="12">
        <v>12.6</v>
      </c>
      <c r="M9030" s="12">
        <f t="shared" si="567"/>
        <v>451.59</v>
      </c>
      <c r="N9030" t="s">
        <v>18</v>
      </c>
      <c r="O9030" s="13">
        <v>6</v>
      </c>
      <c r="P9030">
        <v>4.5</v>
      </c>
      <c r="Q9030" t="b">
        <v>0</v>
      </c>
      <c r="R9030">
        <v>9</v>
      </c>
      <c r="S9030" t="s">
        <v>43</v>
      </c>
      <c r="T9030" t="s">
        <v>39</v>
      </c>
    </row>
    <row r="9031" spans="1:20">
      <c r="A9031" t="s">
        <v>14882</v>
      </c>
      <c r="B9031" s="11">
        <v>45372</v>
      </c>
      <c r="C9031" t="s">
        <v>1457</v>
      </c>
      <c r="D9031" t="s">
        <v>14</v>
      </c>
      <c r="E9031" t="s">
        <v>103</v>
      </c>
      <c r="F9031" s="12">
        <v>196.84</v>
      </c>
      <c r="G9031" s="13">
        <v>1</v>
      </c>
      <c r="H9031">
        <v>0</v>
      </c>
      <c r="I9031" s="12">
        <f t="shared" si="564"/>
        <v>0</v>
      </c>
      <c r="J9031" s="12">
        <f t="shared" si="565"/>
        <v>196.84</v>
      </c>
      <c r="K9031" s="12">
        <f t="shared" si="566"/>
        <v>196.84</v>
      </c>
      <c r="L9031" s="12">
        <v>29.13</v>
      </c>
      <c r="M9031" s="12">
        <f t="shared" si="567"/>
        <v>225.97</v>
      </c>
      <c r="N9031" t="s">
        <v>6</v>
      </c>
      <c r="O9031" s="13">
        <v>22</v>
      </c>
      <c r="P9031">
        <v>4</v>
      </c>
      <c r="Q9031" t="b">
        <v>0</v>
      </c>
      <c r="R9031">
        <v>3</v>
      </c>
      <c r="S9031" t="s">
        <v>48</v>
      </c>
      <c r="T9031" t="s">
        <v>30</v>
      </c>
    </row>
    <row r="9032" spans="1:20">
      <c r="A9032" t="s">
        <v>14883</v>
      </c>
      <c r="B9032" s="11">
        <v>45372</v>
      </c>
      <c r="C9032" t="s">
        <v>1426</v>
      </c>
      <c r="D9032" t="s">
        <v>25</v>
      </c>
      <c r="E9032" t="s">
        <v>87</v>
      </c>
      <c r="F9032" s="12">
        <v>308.25</v>
      </c>
      <c r="G9032" s="13">
        <v>1</v>
      </c>
      <c r="H9032">
        <v>0</v>
      </c>
      <c r="I9032" s="12">
        <f t="shared" si="564"/>
        <v>0</v>
      </c>
      <c r="J9032" s="12">
        <f t="shared" si="565"/>
        <v>308.25</v>
      </c>
      <c r="K9032" s="12">
        <f t="shared" si="566"/>
        <v>308.25</v>
      </c>
      <c r="L9032" s="12">
        <v>16.19</v>
      </c>
      <c r="M9032" s="12">
        <f t="shared" si="567"/>
        <v>324.44</v>
      </c>
      <c r="N9032" t="s">
        <v>18</v>
      </c>
      <c r="O9032" s="13">
        <v>6</v>
      </c>
      <c r="P9032">
        <v>5</v>
      </c>
      <c r="Q9032" t="b">
        <v>1</v>
      </c>
      <c r="R9032">
        <v>1</v>
      </c>
      <c r="S9032" t="s">
        <v>45</v>
      </c>
      <c r="T9032" t="s">
        <v>39</v>
      </c>
    </row>
    <row r="9033" spans="1:20">
      <c r="A9033" t="s">
        <v>14884</v>
      </c>
      <c r="B9033" s="11">
        <v>45372</v>
      </c>
      <c r="C9033" t="s">
        <v>12807</v>
      </c>
      <c r="D9033" t="s">
        <v>11</v>
      </c>
      <c r="E9033" t="s">
        <v>215</v>
      </c>
      <c r="F9033" s="12">
        <v>25.41</v>
      </c>
      <c r="G9033" s="13">
        <v>1</v>
      </c>
      <c r="H9033">
        <v>0</v>
      </c>
      <c r="I9033" s="12">
        <f t="shared" si="564"/>
        <v>0</v>
      </c>
      <c r="J9033" s="12">
        <f t="shared" si="565"/>
        <v>25.41</v>
      </c>
      <c r="K9033" s="12">
        <f t="shared" si="566"/>
        <v>25.41</v>
      </c>
      <c r="L9033" s="12">
        <v>13.77</v>
      </c>
      <c r="M9033" s="12">
        <f t="shared" si="567"/>
        <v>39.18</v>
      </c>
      <c r="N9033" t="s">
        <v>18</v>
      </c>
      <c r="O9033" s="13">
        <v>4</v>
      </c>
      <c r="P9033">
        <v>4</v>
      </c>
      <c r="Q9033" t="b">
        <v>0</v>
      </c>
      <c r="R9033">
        <v>4</v>
      </c>
      <c r="S9033" t="s">
        <v>44</v>
      </c>
      <c r="T9033" t="s">
        <v>39</v>
      </c>
    </row>
    <row r="9034" spans="1:20">
      <c r="A9034" t="s">
        <v>14885</v>
      </c>
      <c r="B9034" s="11">
        <v>45372</v>
      </c>
      <c r="C9034" t="s">
        <v>14886</v>
      </c>
      <c r="D9034" t="s">
        <v>11</v>
      </c>
      <c r="E9034" t="s">
        <v>91</v>
      </c>
      <c r="F9034" s="12">
        <v>29.98</v>
      </c>
      <c r="G9034" s="13">
        <v>5</v>
      </c>
      <c r="H9034">
        <v>0</v>
      </c>
      <c r="I9034" s="12">
        <f t="shared" si="564"/>
        <v>0</v>
      </c>
      <c r="J9034" s="12">
        <f t="shared" si="565"/>
        <v>149.9</v>
      </c>
      <c r="K9034" s="12">
        <f t="shared" si="566"/>
        <v>149.9</v>
      </c>
      <c r="L9034" s="12">
        <v>19.95</v>
      </c>
      <c r="M9034" s="12">
        <f t="shared" si="567"/>
        <v>169.85</v>
      </c>
      <c r="N9034" t="s">
        <v>9</v>
      </c>
      <c r="O9034" s="13">
        <v>8</v>
      </c>
      <c r="P9034">
        <v>4.5</v>
      </c>
      <c r="Q9034" t="b">
        <v>0</v>
      </c>
      <c r="R9034">
        <v>9</v>
      </c>
      <c r="S9034" t="s">
        <v>48</v>
      </c>
      <c r="T9034" t="s">
        <v>35</v>
      </c>
    </row>
    <row r="9035" spans="1:20">
      <c r="A9035" t="s">
        <v>14887</v>
      </c>
      <c r="B9035" s="11">
        <v>45373</v>
      </c>
      <c r="C9035" t="s">
        <v>3401</v>
      </c>
      <c r="D9035" t="s">
        <v>25</v>
      </c>
      <c r="E9035" t="s">
        <v>72</v>
      </c>
      <c r="F9035" s="12">
        <v>419.35</v>
      </c>
      <c r="G9035" s="13">
        <v>2</v>
      </c>
      <c r="H9035">
        <v>0</v>
      </c>
      <c r="I9035" s="12">
        <f t="shared" si="564"/>
        <v>0</v>
      </c>
      <c r="J9035" s="12">
        <f t="shared" si="565"/>
        <v>838.7</v>
      </c>
      <c r="K9035" s="12">
        <f t="shared" si="566"/>
        <v>838.7</v>
      </c>
      <c r="L9035" s="12">
        <v>29.74</v>
      </c>
      <c r="M9035" s="12">
        <f t="shared" si="567"/>
        <v>868.44</v>
      </c>
      <c r="N9035" t="s">
        <v>6</v>
      </c>
      <c r="O9035" s="13">
        <v>8</v>
      </c>
      <c r="P9035">
        <v>5</v>
      </c>
      <c r="Q9035" t="b">
        <v>0</v>
      </c>
      <c r="R9035">
        <v>1</v>
      </c>
      <c r="S9035" t="s">
        <v>42</v>
      </c>
      <c r="T9035" t="s">
        <v>35</v>
      </c>
    </row>
    <row r="9036" spans="1:20">
      <c r="A9036" t="s">
        <v>14888</v>
      </c>
      <c r="B9036" s="11">
        <v>45373</v>
      </c>
      <c r="C9036" t="s">
        <v>14881</v>
      </c>
      <c r="D9036" t="s">
        <v>11</v>
      </c>
      <c r="E9036" t="s">
        <v>215</v>
      </c>
      <c r="F9036" s="12">
        <v>59.89</v>
      </c>
      <c r="G9036" s="13">
        <v>2</v>
      </c>
      <c r="H9036">
        <v>0</v>
      </c>
      <c r="I9036" s="12">
        <f t="shared" si="564"/>
        <v>0</v>
      </c>
      <c r="J9036" s="12">
        <f t="shared" si="565"/>
        <v>119.78</v>
      </c>
      <c r="K9036" s="12">
        <f t="shared" si="566"/>
        <v>119.78</v>
      </c>
      <c r="L9036" s="12">
        <v>16.75</v>
      </c>
      <c r="M9036" s="12">
        <f t="shared" si="567"/>
        <v>136.53</v>
      </c>
      <c r="N9036" t="s">
        <v>9</v>
      </c>
      <c r="O9036" s="13">
        <v>8</v>
      </c>
      <c r="P9036">
        <v>4.5</v>
      </c>
      <c r="Q9036" t="b">
        <v>0</v>
      </c>
      <c r="R9036">
        <v>3</v>
      </c>
      <c r="S9036" t="s">
        <v>44</v>
      </c>
      <c r="T9036" t="s">
        <v>35</v>
      </c>
    </row>
    <row r="9037" spans="1:20">
      <c r="A9037" t="s">
        <v>14889</v>
      </c>
      <c r="B9037" s="11">
        <v>45373</v>
      </c>
      <c r="C9037" t="s">
        <v>5356</v>
      </c>
      <c r="D9037" t="s">
        <v>23</v>
      </c>
      <c r="E9037" t="s">
        <v>176</v>
      </c>
      <c r="F9037" s="12">
        <v>68.98</v>
      </c>
      <c r="G9037" s="13">
        <v>4</v>
      </c>
      <c r="H9037">
        <v>0</v>
      </c>
      <c r="I9037" s="12">
        <f t="shared" si="564"/>
        <v>0</v>
      </c>
      <c r="J9037" s="12">
        <f t="shared" si="565"/>
        <v>275.92</v>
      </c>
      <c r="K9037" s="12">
        <f t="shared" si="566"/>
        <v>275.92</v>
      </c>
      <c r="L9037" s="12">
        <v>22.3</v>
      </c>
      <c r="M9037" s="12">
        <f t="shared" si="567"/>
        <v>298.22</v>
      </c>
      <c r="N9037" t="s">
        <v>12</v>
      </c>
      <c r="O9037" s="13">
        <v>24</v>
      </c>
      <c r="P9037">
        <v>4.5</v>
      </c>
      <c r="Q9037" t="b">
        <v>1</v>
      </c>
      <c r="R9037">
        <v>9</v>
      </c>
      <c r="S9037" t="s">
        <v>44</v>
      </c>
      <c r="T9037" t="s">
        <v>35</v>
      </c>
    </row>
    <row r="9038" spans="1:20">
      <c r="A9038" t="s">
        <v>14890</v>
      </c>
      <c r="B9038" s="11">
        <v>45373</v>
      </c>
      <c r="C9038" t="s">
        <v>14891</v>
      </c>
      <c r="D9038" t="s">
        <v>25</v>
      </c>
      <c r="E9038" t="s">
        <v>159</v>
      </c>
      <c r="F9038" s="12">
        <v>163.73</v>
      </c>
      <c r="G9038" s="13">
        <v>1</v>
      </c>
      <c r="H9038">
        <v>18.5</v>
      </c>
      <c r="I9038" s="12">
        <f t="shared" si="564"/>
        <v>30.29005</v>
      </c>
      <c r="J9038" s="12">
        <f t="shared" si="565"/>
        <v>163.73</v>
      </c>
      <c r="K9038" s="12">
        <f t="shared" si="566"/>
        <v>133.43995</v>
      </c>
      <c r="L9038" s="12">
        <v>23.14</v>
      </c>
      <c r="M9038" s="12">
        <f t="shared" si="567"/>
        <v>156.57995</v>
      </c>
      <c r="N9038" t="s">
        <v>9</v>
      </c>
      <c r="O9038" s="13">
        <v>5</v>
      </c>
      <c r="P9038">
        <v>4.5</v>
      </c>
      <c r="Q9038" t="b">
        <v>0</v>
      </c>
      <c r="R9038">
        <v>3</v>
      </c>
      <c r="S9038" t="s">
        <v>44</v>
      </c>
      <c r="T9038" t="s">
        <v>39</v>
      </c>
    </row>
    <row r="9039" spans="1:20">
      <c r="A9039" t="s">
        <v>14892</v>
      </c>
      <c r="B9039" s="11">
        <v>45373</v>
      </c>
      <c r="C9039" t="s">
        <v>614</v>
      </c>
      <c r="D9039" t="s">
        <v>17</v>
      </c>
      <c r="E9039" t="s">
        <v>209</v>
      </c>
      <c r="F9039" s="12">
        <v>131.86</v>
      </c>
      <c r="G9039" s="13">
        <v>1</v>
      </c>
      <c r="H9039">
        <v>0</v>
      </c>
      <c r="I9039" s="12">
        <f t="shared" si="564"/>
        <v>0</v>
      </c>
      <c r="J9039" s="12">
        <f t="shared" si="565"/>
        <v>131.86</v>
      </c>
      <c r="K9039" s="12">
        <f t="shared" si="566"/>
        <v>131.86</v>
      </c>
      <c r="L9039" s="12">
        <v>10.35</v>
      </c>
      <c r="M9039" s="12">
        <f t="shared" si="567"/>
        <v>142.21</v>
      </c>
      <c r="N9039" t="s">
        <v>18</v>
      </c>
      <c r="O9039" s="13">
        <v>3</v>
      </c>
      <c r="P9039">
        <v>5</v>
      </c>
      <c r="Q9039" t="b">
        <v>1</v>
      </c>
      <c r="R9039">
        <v>1</v>
      </c>
      <c r="S9039" t="s">
        <v>45</v>
      </c>
      <c r="T9039" t="s">
        <v>39</v>
      </c>
    </row>
    <row r="9040" spans="1:20">
      <c r="A9040" t="s">
        <v>14893</v>
      </c>
      <c r="B9040" s="11">
        <v>45373</v>
      </c>
      <c r="C9040" t="s">
        <v>14161</v>
      </c>
      <c r="D9040" t="s">
        <v>14</v>
      </c>
      <c r="E9040" t="s">
        <v>113</v>
      </c>
      <c r="F9040" s="12">
        <v>101.79</v>
      </c>
      <c r="G9040" s="13">
        <v>1</v>
      </c>
      <c r="H9040">
        <v>23.7</v>
      </c>
      <c r="I9040" s="12">
        <f t="shared" si="564"/>
        <v>24.12423</v>
      </c>
      <c r="J9040" s="12">
        <f t="shared" si="565"/>
        <v>101.79</v>
      </c>
      <c r="K9040" s="12">
        <f t="shared" si="566"/>
        <v>77.66577</v>
      </c>
      <c r="L9040" s="12">
        <v>20.52</v>
      </c>
      <c r="M9040" s="12">
        <f t="shared" si="567"/>
        <v>98.18577</v>
      </c>
      <c r="N9040" t="s">
        <v>6</v>
      </c>
      <c r="O9040" s="13">
        <v>22</v>
      </c>
      <c r="P9040">
        <v>4</v>
      </c>
      <c r="Q9040" t="b">
        <v>0</v>
      </c>
      <c r="R9040">
        <v>6</v>
      </c>
      <c r="S9040" t="s">
        <v>45</v>
      </c>
      <c r="T9040" t="s">
        <v>35</v>
      </c>
    </row>
    <row r="9041" spans="1:20">
      <c r="A9041" t="s">
        <v>14894</v>
      </c>
      <c r="B9041" s="11">
        <v>45373</v>
      </c>
      <c r="C9041" t="s">
        <v>3281</v>
      </c>
      <c r="D9041" t="s">
        <v>8</v>
      </c>
      <c r="E9041" t="s">
        <v>94</v>
      </c>
      <c r="F9041" s="12">
        <v>18.22</v>
      </c>
      <c r="G9041" s="13">
        <v>1</v>
      </c>
      <c r="H9041">
        <v>0</v>
      </c>
      <c r="I9041" s="12">
        <f t="shared" si="564"/>
        <v>0</v>
      </c>
      <c r="J9041" s="12">
        <f t="shared" si="565"/>
        <v>18.22</v>
      </c>
      <c r="K9041" s="12">
        <f t="shared" si="566"/>
        <v>18.22</v>
      </c>
      <c r="L9041" s="12">
        <v>11.74</v>
      </c>
      <c r="M9041" s="12">
        <f t="shared" si="567"/>
        <v>29.96</v>
      </c>
      <c r="N9041" t="s">
        <v>18</v>
      </c>
      <c r="O9041" s="13">
        <v>7</v>
      </c>
      <c r="P9041">
        <v>4.5</v>
      </c>
      <c r="Q9041" t="b">
        <v>1</v>
      </c>
      <c r="R9041">
        <v>2</v>
      </c>
      <c r="S9041" t="s">
        <v>48</v>
      </c>
      <c r="T9041" t="s">
        <v>39</v>
      </c>
    </row>
    <row r="9042" spans="1:20">
      <c r="A9042" t="s">
        <v>14895</v>
      </c>
      <c r="B9042" s="11">
        <v>45373</v>
      </c>
      <c r="C9042" t="s">
        <v>2267</v>
      </c>
      <c r="D9042" t="s">
        <v>14</v>
      </c>
      <c r="E9042" t="s">
        <v>82</v>
      </c>
      <c r="F9042" s="12">
        <v>106.21</v>
      </c>
      <c r="G9042" s="13">
        <v>1</v>
      </c>
      <c r="H9042">
        <v>0</v>
      </c>
      <c r="I9042" s="12">
        <f t="shared" si="564"/>
        <v>0</v>
      </c>
      <c r="J9042" s="12">
        <f t="shared" si="565"/>
        <v>106.21</v>
      </c>
      <c r="K9042" s="12">
        <f t="shared" si="566"/>
        <v>106.21</v>
      </c>
      <c r="L9042" s="12">
        <v>18.33</v>
      </c>
      <c r="M9042" s="12">
        <f t="shared" si="567"/>
        <v>124.54</v>
      </c>
      <c r="N9042" t="s">
        <v>9</v>
      </c>
      <c r="O9042" s="13">
        <v>7</v>
      </c>
      <c r="P9042">
        <v>5</v>
      </c>
      <c r="Q9042" t="b">
        <v>0</v>
      </c>
      <c r="R9042">
        <v>8</v>
      </c>
      <c r="S9042" t="s">
        <v>45</v>
      </c>
      <c r="T9042" t="s">
        <v>39</v>
      </c>
    </row>
    <row r="9043" spans="1:20">
      <c r="A9043" t="s">
        <v>14896</v>
      </c>
      <c r="B9043" s="11">
        <v>45373</v>
      </c>
      <c r="C9043" t="s">
        <v>14897</v>
      </c>
      <c r="D9043" t="s">
        <v>17</v>
      </c>
      <c r="E9043" t="s">
        <v>194</v>
      </c>
      <c r="F9043" s="12">
        <v>93.09</v>
      </c>
      <c r="G9043" s="13">
        <v>1</v>
      </c>
      <c r="H9043">
        <v>0</v>
      </c>
      <c r="I9043" s="12">
        <f t="shared" si="564"/>
        <v>0</v>
      </c>
      <c r="J9043" s="12">
        <f t="shared" si="565"/>
        <v>93.09</v>
      </c>
      <c r="K9043" s="12">
        <f t="shared" si="566"/>
        <v>93.09</v>
      </c>
      <c r="L9043" s="12">
        <v>12.19</v>
      </c>
      <c r="M9043" s="12">
        <f t="shared" si="567"/>
        <v>105.28</v>
      </c>
      <c r="N9043" t="s">
        <v>18</v>
      </c>
      <c r="O9043" s="13">
        <v>3</v>
      </c>
      <c r="P9043">
        <v>1</v>
      </c>
      <c r="Q9043" t="b">
        <v>0</v>
      </c>
      <c r="R9043">
        <v>2</v>
      </c>
      <c r="S9043" t="s">
        <v>48</v>
      </c>
      <c r="T9043" t="s">
        <v>35</v>
      </c>
    </row>
    <row r="9044" spans="1:20">
      <c r="A9044" t="s">
        <v>14898</v>
      </c>
      <c r="B9044" s="11">
        <v>45374</v>
      </c>
      <c r="C9044" t="s">
        <v>14899</v>
      </c>
      <c r="D9044" t="s">
        <v>25</v>
      </c>
      <c r="E9044" t="s">
        <v>602</v>
      </c>
      <c r="F9044" s="12">
        <v>410.72</v>
      </c>
      <c r="G9044" s="13">
        <v>1</v>
      </c>
      <c r="H9044">
        <v>0</v>
      </c>
      <c r="I9044" s="12">
        <f t="shared" si="564"/>
        <v>0</v>
      </c>
      <c r="J9044" s="12">
        <f t="shared" si="565"/>
        <v>410.72</v>
      </c>
      <c r="K9044" s="12">
        <f t="shared" si="566"/>
        <v>410.72</v>
      </c>
      <c r="L9044" s="12">
        <v>36.33</v>
      </c>
      <c r="M9044" s="12">
        <f t="shared" si="567"/>
        <v>447.05</v>
      </c>
      <c r="N9044" t="s">
        <v>15</v>
      </c>
      <c r="O9044" s="13">
        <v>17</v>
      </c>
      <c r="P9044">
        <v>4</v>
      </c>
      <c r="Q9044" t="b">
        <v>0</v>
      </c>
      <c r="R9044">
        <v>4</v>
      </c>
      <c r="S9044" t="s">
        <v>45</v>
      </c>
      <c r="T9044" t="s">
        <v>35</v>
      </c>
    </row>
    <row r="9045" spans="1:20">
      <c r="A9045" t="s">
        <v>14900</v>
      </c>
      <c r="B9045" s="11">
        <v>45374</v>
      </c>
      <c r="C9045" t="s">
        <v>14901</v>
      </c>
      <c r="D9045" t="s">
        <v>17</v>
      </c>
      <c r="E9045" t="s">
        <v>129</v>
      </c>
      <c r="F9045" s="12">
        <v>150.73</v>
      </c>
      <c r="G9045" s="13">
        <v>1</v>
      </c>
      <c r="H9045">
        <v>17.9</v>
      </c>
      <c r="I9045" s="12">
        <f t="shared" si="564"/>
        <v>26.98067</v>
      </c>
      <c r="J9045" s="12">
        <f t="shared" si="565"/>
        <v>150.73</v>
      </c>
      <c r="K9045" s="12">
        <f t="shared" si="566"/>
        <v>123.74933</v>
      </c>
      <c r="L9045" s="12">
        <v>19.82</v>
      </c>
      <c r="M9045" s="12">
        <f t="shared" si="567"/>
        <v>143.56933</v>
      </c>
      <c r="N9045" t="s">
        <v>12</v>
      </c>
      <c r="O9045" s="13">
        <v>18</v>
      </c>
      <c r="P9045">
        <v>4</v>
      </c>
      <c r="Q9045" t="b">
        <v>0</v>
      </c>
      <c r="R9045">
        <v>1</v>
      </c>
      <c r="S9045" t="s">
        <v>44</v>
      </c>
      <c r="T9045" t="s">
        <v>35</v>
      </c>
    </row>
    <row r="9046" spans="1:20">
      <c r="A9046" t="s">
        <v>14902</v>
      </c>
      <c r="B9046" s="11">
        <v>45374</v>
      </c>
      <c r="C9046" t="s">
        <v>4973</v>
      </c>
      <c r="D9046" t="s">
        <v>17</v>
      </c>
      <c r="E9046" t="s">
        <v>139</v>
      </c>
      <c r="F9046" s="12">
        <v>74.33</v>
      </c>
      <c r="G9046" s="13">
        <v>1</v>
      </c>
      <c r="H9046">
        <v>18.8</v>
      </c>
      <c r="I9046" s="12">
        <f t="shared" si="564"/>
        <v>13.97404</v>
      </c>
      <c r="J9046" s="12">
        <f t="shared" si="565"/>
        <v>74.33</v>
      </c>
      <c r="K9046" s="12">
        <f t="shared" si="566"/>
        <v>60.35596</v>
      </c>
      <c r="L9046" s="12">
        <v>11.2</v>
      </c>
      <c r="M9046" s="12">
        <f t="shared" si="567"/>
        <v>71.55596</v>
      </c>
      <c r="N9046" t="s">
        <v>18</v>
      </c>
      <c r="O9046" s="13">
        <v>2</v>
      </c>
      <c r="P9046">
        <v>5</v>
      </c>
      <c r="Q9046" t="b">
        <v>1</v>
      </c>
      <c r="R9046">
        <v>4</v>
      </c>
      <c r="S9046" t="s">
        <v>48</v>
      </c>
      <c r="T9046" t="s">
        <v>35</v>
      </c>
    </row>
    <row r="9047" spans="1:20">
      <c r="A9047" t="s">
        <v>14903</v>
      </c>
      <c r="B9047" s="11">
        <v>45374</v>
      </c>
      <c r="C9047" t="s">
        <v>7452</v>
      </c>
      <c r="D9047" t="s">
        <v>14</v>
      </c>
      <c r="E9047" t="s">
        <v>82</v>
      </c>
      <c r="F9047" s="12">
        <v>125.85</v>
      </c>
      <c r="G9047" s="13">
        <v>1</v>
      </c>
      <c r="H9047">
        <v>0</v>
      </c>
      <c r="I9047" s="12">
        <f t="shared" si="564"/>
        <v>0</v>
      </c>
      <c r="J9047" s="12">
        <f t="shared" si="565"/>
        <v>125.85</v>
      </c>
      <c r="K9047" s="12">
        <f t="shared" si="566"/>
        <v>125.85</v>
      </c>
      <c r="L9047" s="12">
        <v>15.41</v>
      </c>
      <c r="M9047" s="12">
        <f t="shared" si="567"/>
        <v>141.26</v>
      </c>
      <c r="N9047" t="s">
        <v>18</v>
      </c>
      <c r="O9047" s="13">
        <v>5</v>
      </c>
      <c r="P9047">
        <v>5</v>
      </c>
      <c r="Q9047" t="b">
        <v>0</v>
      </c>
      <c r="R9047">
        <v>3</v>
      </c>
      <c r="S9047" t="s">
        <v>44</v>
      </c>
      <c r="T9047" t="s">
        <v>35</v>
      </c>
    </row>
    <row r="9048" spans="1:20">
      <c r="A9048" t="s">
        <v>14904</v>
      </c>
      <c r="B9048" s="11">
        <v>45374</v>
      </c>
      <c r="C9048" t="s">
        <v>14905</v>
      </c>
      <c r="D9048" t="s">
        <v>23</v>
      </c>
      <c r="E9048" t="s">
        <v>496</v>
      </c>
      <c r="F9048" s="12">
        <v>103.64</v>
      </c>
      <c r="G9048" s="13">
        <v>1</v>
      </c>
      <c r="H9048">
        <v>0</v>
      </c>
      <c r="I9048" s="12">
        <f t="shared" si="564"/>
        <v>0</v>
      </c>
      <c r="J9048" s="12">
        <f t="shared" si="565"/>
        <v>103.64</v>
      </c>
      <c r="K9048" s="12">
        <f t="shared" si="566"/>
        <v>103.64</v>
      </c>
      <c r="L9048" s="12">
        <v>27.75</v>
      </c>
      <c r="M9048" s="12">
        <f t="shared" si="567"/>
        <v>131.39</v>
      </c>
      <c r="N9048" t="s">
        <v>6</v>
      </c>
      <c r="O9048" s="13">
        <v>13</v>
      </c>
      <c r="P9048">
        <v>4.5</v>
      </c>
      <c r="Q9048" t="b">
        <v>0</v>
      </c>
      <c r="R9048">
        <v>8</v>
      </c>
      <c r="S9048" t="s">
        <v>48</v>
      </c>
      <c r="T9048" t="s">
        <v>39</v>
      </c>
    </row>
    <row r="9049" spans="1:20">
      <c r="A9049" t="s">
        <v>14906</v>
      </c>
      <c r="B9049" s="11">
        <v>45374</v>
      </c>
      <c r="C9049" t="s">
        <v>14907</v>
      </c>
      <c r="D9049" t="s">
        <v>25</v>
      </c>
      <c r="E9049" t="s">
        <v>87</v>
      </c>
      <c r="F9049" s="12">
        <v>305.06</v>
      </c>
      <c r="G9049" s="13">
        <v>1</v>
      </c>
      <c r="H9049">
        <v>5.4</v>
      </c>
      <c r="I9049" s="12">
        <f t="shared" si="564"/>
        <v>16.47324</v>
      </c>
      <c r="J9049" s="12">
        <f t="shared" si="565"/>
        <v>305.06</v>
      </c>
      <c r="K9049" s="12">
        <f t="shared" si="566"/>
        <v>288.58676</v>
      </c>
      <c r="L9049" s="12">
        <v>18.06</v>
      </c>
      <c r="M9049" s="12">
        <f t="shared" si="567"/>
        <v>306.64676</v>
      </c>
      <c r="N9049" t="s">
        <v>18</v>
      </c>
      <c r="O9049" s="13">
        <v>2</v>
      </c>
      <c r="P9049">
        <v>5</v>
      </c>
      <c r="Q9049" t="b">
        <v>0</v>
      </c>
      <c r="R9049">
        <v>4</v>
      </c>
      <c r="S9049" t="s">
        <v>45</v>
      </c>
      <c r="T9049" t="s">
        <v>39</v>
      </c>
    </row>
    <row r="9050" spans="1:20">
      <c r="A9050" t="s">
        <v>14908</v>
      </c>
      <c r="B9050" s="11">
        <v>45374</v>
      </c>
      <c r="C9050" t="s">
        <v>6248</v>
      </c>
      <c r="D9050" t="s">
        <v>25</v>
      </c>
      <c r="E9050" t="s">
        <v>87</v>
      </c>
      <c r="F9050" s="12">
        <v>232.71</v>
      </c>
      <c r="G9050" s="13">
        <v>1</v>
      </c>
      <c r="H9050">
        <v>12.5</v>
      </c>
      <c r="I9050" s="12">
        <f t="shared" si="564"/>
        <v>29.08875</v>
      </c>
      <c r="J9050" s="12">
        <f t="shared" si="565"/>
        <v>232.71</v>
      </c>
      <c r="K9050" s="12">
        <f t="shared" si="566"/>
        <v>203.62125</v>
      </c>
      <c r="L9050" s="12">
        <v>23.8</v>
      </c>
      <c r="M9050" s="12">
        <f t="shared" si="567"/>
        <v>227.42125</v>
      </c>
      <c r="N9050" t="s">
        <v>9</v>
      </c>
      <c r="O9050" s="13">
        <v>13</v>
      </c>
      <c r="P9050">
        <v>5</v>
      </c>
      <c r="Q9050" t="b">
        <v>0</v>
      </c>
      <c r="R9050">
        <v>3</v>
      </c>
      <c r="S9050" t="s">
        <v>44</v>
      </c>
      <c r="T9050" t="s">
        <v>39</v>
      </c>
    </row>
    <row r="9051" spans="1:20">
      <c r="A9051" t="s">
        <v>14909</v>
      </c>
      <c r="B9051" s="11">
        <v>45374</v>
      </c>
      <c r="C9051" t="s">
        <v>13760</v>
      </c>
      <c r="D9051" t="s">
        <v>5</v>
      </c>
      <c r="E9051" t="s">
        <v>106</v>
      </c>
      <c r="F9051" s="12">
        <v>107.57</v>
      </c>
      <c r="G9051" s="13">
        <v>4</v>
      </c>
      <c r="H9051">
        <v>0</v>
      </c>
      <c r="I9051" s="12">
        <f t="shared" si="564"/>
        <v>0</v>
      </c>
      <c r="J9051" s="12">
        <f t="shared" si="565"/>
        <v>430.28</v>
      </c>
      <c r="K9051" s="12">
        <f t="shared" si="566"/>
        <v>430.28</v>
      </c>
      <c r="L9051" s="12">
        <v>13.85</v>
      </c>
      <c r="M9051" s="12">
        <f t="shared" si="567"/>
        <v>444.13</v>
      </c>
      <c r="N9051" t="s">
        <v>18</v>
      </c>
      <c r="O9051" s="13">
        <v>7</v>
      </c>
      <c r="P9051">
        <v>4</v>
      </c>
      <c r="Q9051" t="b">
        <v>1</v>
      </c>
      <c r="R9051">
        <v>3</v>
      </c>
      <c r="S9051" t="s">
        <v>42</v>
      </c>
      <c r="T9051" t="s">
        <v>39</v>
      </c>
    </row>
    <row r="9052" spans="1:20">
      <c r="A9052" t="s">
        <v>14910</v>
      </c>
      <c r="B9052" s="11">
        <v>45374</v>
      </c>
      <c r="C9052" t="s">
        <v>2350</v>
      </c>
      <c r="D9052" t="s">
        <v>25</v>
      </c>
      <c r="E9052" t="s">
        <v>159</v>
      </c>
      <c r="F9052" s="12">
        <v>132.05</v>
      </c>
      <c r="G9052" s="13">
        <v>3</v>
      </c>
      <c r="H9052">
        <v>23.9</v>
      </c>
      <c r="I9052" s="12">
        <f t="shared" si="564"/>
        <v>31.55995</v>
      </c>
      <c r="J9052" s="12">
        <f t="shared" si="565"/>
        <v>396.15</v>
      </c>
      <c r="K9052" s="12">
        <f t="shared" si="566"/>
        <v>364.59005</v>
      </c>
      <c r="L9052" s="12">
        <v>25.14</v>
      </c>
      <c r="M9052" s="12">
        <f t="shared" si="567"/>
        <v>389.73005</v>
      </c>
      <c r="N9052" t="s">
        <v>6</v>
      </c>
      <c r="O9052" s="13">
        <v>13</v>
      </c>
      <c r="P9052">
        <v>5</v>
      </c>
      <c r="Q9052" t="b">
        <v>0</v>
      </c>
      <c r="R9052">
        <v>5</v>
      </c>
      <c r="S9052" t="s">
        <v>43</v>
      </c>
      <c r="T9052" t="s">
        <v>39</v>
      </c>
    </row>
    <row r="9053" spans="1:20">
      <c r="A9053" t="s">
        <v>14911</v>
      </c>
      <c r="B9053" s="11">
        <v>45374</v>
      </c>
      <c r="C9053" t="s">
        <v>1312</v>
      </c>
      <c r="D9053" t="s">
        <v>17</v>
      </c>
      <c r="E9053" t="s">
        <v>194</v>
      </c>
      <c r="F9053" s="12">
        <v>35.33</v>
      </c>
      <c r="G9053" s="13">
        <v>5</v>
      </c>
      <c r="H9053">
        <v>0</v>
      </c>
      <c r="I9053" s="12">
        <f t="shared" si="564"/>
        <v>0</v>
      </c>
      <c r="J9053" s="12">
        <f t="shared" si="565"/>
        <v>176.65</v>
      </c>
      <c r="K9053" s="12">
        <f t="shared" si="566"/>
        <v>176.65</v>
      </c>
      <c r="L9053" s="12">
        <v>11.87</v>
      </c>
      <c r="M9053" s="12">
        <f t="shared" si="567"/>
        <v>188.52</v>
      </c>
      <c r="N9053" t="s">
        <v>18</v>
      </c>
      <c r="O9053" s="13">
        <v>5</v>
      </c>
      <c r="P9053">
        <v>5</v>
      </c>
      <c r="Q9053" t="b">
        <v>0</v>
      </c>
      <c r="R9053">
        <v>7</v>
      </c>
      <c r="S9053" t="s">
        <v>45</v>
      </c>
      <c r="T9053" t="s">
        <v>30</v>
      </c>
    </row>
    <row r="9054" spans="1:20">
      <c r="A9054" t="s">
        <v>14912</v>
      </c>
      <c r="B9054" s="11">
        <v>45374</v>
      </c>
      <c r="C9054" t="s">
        <v>2405</v>
      </c>
      <c r="D9054" t="s">
        <v>11</v>
      </c>
      <c r="E9054" t="s">
        <v>215</v>
      </c>
      <c r="F9054" s="12">
        <v>91.16</v>
      </c>
      <c r="G9054" s="13">
        <v>1</v>
      </c>
      <c r="H9054">
        <v>0</v>
      </c>
      <c r="I9054" s="12">
        <f t="shared" si="564"/>
        <v>0</v>
      </c>
      <c r="J9054" s="12">
        <f t="shared" si="565"/>
        <v>91.16</v>
      </c>
      <c r="K9054" s="12">
        <f t="shared" si="566"/>
        <v>91.16</v>
      </c>
      <c r="L9054" s="12">
        <v>9.37</v>
      </c>
      <c r="M9054" s="12">
        <f t="shared" si="567"/>
        <v>100.53</v>
      </c>
      <c r="N9054" t="s">
        <v>18</v>
      </c>
      <c r="O9054" s="13">
        <v>6</v>
      </c>
      <c r="P9054">
        <v>4.5</v>
      </c>
      <c r="Q9054" t="b">
        <v>0</v>
      </c>
      <c r="R9054">
        <v>6</v>
      </c>
      <c r="S9054" t="s">
        <v>44</v>
      </c>
      <c r="T9054" t="s">
        <v>39</v>
      </c>
    </row>
    <row r="9055" spans="1:20">
      <c r="A9055" t="s">
        <v>14913</v>
      </c>
      <c r="B9055" s="11">
        <v>45375</v>
      </c>
      <c r="C9055" t="s">
        <v>14914</v>
      </c>
      <c r="D9055" t="s">
        <v>11</v>
      </c>
      <c r="E9055" t="s">
        <v>151</v>
      </c>
      <c r="F9055" s="12">
        <v>78.12</v>
      </c>
      <c r="G9055" s="13">
        <v>1</v>
      </c>
      <c r="H9055">
        <v>20.6</v>
      </c>
      <c r="I9055" s="12">
        <f t="shared" si="564"/>
        <v>16.09272</v>
      </c>
      <c r="J9055" s="12">
        <f t="shared" si="565"/>
        <v>78.12</v>
      </c>
      <c r="K9055" s="12">
        <f t="shared" si="566"/>
        <v>62.02728</v>
      </c>
      <c r="L9055" s="12">
        <v>17.14</v>
      </c>
      <c r="M9055" s="12">
        <f t="shared" si="567"/>
        <v>79.16728</v>
      </c>
      <c r="N9055" t="s">
        <v>9</v>
      </c>
      <c r="O9055" s="13">
        <v>5</v>
      </c>
      <c r="P9055">
        <v>5</v>
      </c>
      <c r="Q9055" t="b">
        <v>0</v>
      </c>
      <c r="R9055">
        <v>7</v>
      </c>
      <c r="S9055" t="s">
        <v>44</v>
      </c>
      <c r="T9055" t="s">
        <v>35</v>
      </c>
    </row>
    <row r="9056" spans="1:20">
      <c r="A9056" t="s">
        <v>14915</v>
      </c>
      <c r="B9056" s="11">
        <v>45375</v>
      </c>
      <c r="C9056" t="s">
        <v>14916</v>
      </c>
      <c r="D9056" t="s">
        <v>11</v>
      </c>
      <c r="E9056" t="s">
        <v>91</v>
      </c>
      <c r="F9056" s="12">
        <v>92.75</v>
      </c>
      <c r="G9056" s="13">
        <v>2</v>
      </c>
      <c r="H9056">
        <v>20.8</v>
      </c>
      <c r="I9056" s="12">
        <f t="shared" si="564"/>
        <v>19.292</v>
      </c>
      <c r="J9056" s="12">
        <f t="shared" si="565"/>
        <v>185.5</v>
      </c>
      <c r="K9056" s="12">
        <f t="shared" si="566"/>
        <v>166.208</v>
      </c>
      <c r="L9056" s="12">
        <v>10.7</v>
      </c>
      <c r="M9056" s="12">
        <f t="shared" si="567"/>
        <v>176.908</v>
      </c>
      <c r="N9056" t="s">
        <v>18</v>
      </c>
      <c r="O9056" s="13">
        <v>5</v>
      </c>
      <c r="P9056">
        <v>5</v>
      </c>
      <c r="Q9056" t="b">
        <v>0</v>
      </c>
      <c r="R9056">
        <v>4</v>
      </c>
      <c r="S9056" t="s">
        <v>48</v>
      </c>
      <c r="T9056" t="s">
        <v>39</v>
      </c>
    </row>
    <row r="9057" spans="1:20">
      <c r="A9057" t="s">
        <v>14917</v>
      </c>
      <c r="B9057" s="11">
        <v>45375</v>
      </c>
      <c r="C9057" t="s">
        <v>14918</v>
      </c>
      <c r="D9057" t="s">
        <v>14</v>
      </c>
      <c r="E9057" t="s">
        <v>162</v>
      </c>
      <c r="F9057" s="12">
        <v>192.27</v>
      </c>
      <c r="G9057" s="13">
        <v>4</v>
      </c>
      <c r="H9057">
        <v>0</v>
      </c>
      <c r="I9057" s="12">
        <f t="shared" si="564"/>
        <v>0</v>
      </c>
      <c r="J9057" s="12">
        <f t="shared" si="565"/>
        <v>769.08</v>
      </c>
      <c r="K9057" s="12">
        <f t="shared" si="566"/>
        <v>769.08</v>
      </c>
      <c r="L9057" s="12">
        <v>30.66</v>
      </c>
      <c r="M9057" s="12">
        <f t="shared" si="567"/>
        <v>799.74</v>
      </c>
      <c r="N9057" t="s">
        <v>15</v>
      </c>
      <c r="O9057" s="13">
        <v>24</v>
      </c>
      <c r="P9057">
        <v>4</v>
      </c>
      <c r="Q9057" t="b">
        <v>0</v>
      </c>
      <c r="R9057">
        <v>6</v>
      </c>
      <c r="S9057" t="s">
        <v>44</v>
      </c>
      <c r="T9057" t="s">
        <v>35</v>
      </c>
    </row>
    <row r="9058" spans="1:20">
      <c r="A9058" t="s">
        <v>14919</v>
      </c>
      <c r="B9058" s="11">
        <v>45375</v>
      </c>
      <c r="C9058" t="s">
        <v>8539</v>
      </c>
      <c r="D9058" t="s">
        <v>17</v>
      </c>
      <c r="E9058" t="s">
        <v>209</v>
      </c>
      <c r="F9058" s="12">
        <v>79.79</v>
      </c>
      <c r="G9058" s="13">
        <v>2</v>
      </c>
      <c r="H9058">
        <v>0</v>
      </c>
      <c r="I9058" s="12">
        <f t="shared" si="564"/>
        <v>0</v>
      </c>
      <c r="J9058" s="12">
        <f t="shared" si="565"/>
        <v>159.58</v>
      </c>
      <c r="K9058" s="12">
        <f t="shared" si="566"/>
        <v>159.58</v>
      </c>
      <c r="L9058" s="12">
        <v>8.65</v>
      </c>
      <c r="M9058" s="12">
        <f t="shared" si="567"/>
        <v>168.23</v>
      </c>
      <c r="N9058" t="s">
        <v>18</v>
      </c>
      <c r="O9058" s="13">
        <v>3</v>
      </c>
      <c r="P9058">
        <v>3</v>
      </c>
      <c r="Q9058" t="b">
        <v>0</v>
      </c>
      <c r="R9058">
        <v>10</v>
      </c>
      <c r="S9058" t="s">
        <v>45</v>
      </c>
      <c r="T9058" t="s">
        <v>35</v>
      </c>
    </row>
    <row r="9059" spans="1:20">
      <c r="A9059" t="s">
        <v>14920</v>
      </c>
      <c r="B9059" s="11">
        <v>45375</v>
      </c>
      <c r="C9059" t="s">
        <v>14921</v>
      </c>
      <c r="D9059" t="s">
        <v>25</v>
      </c>
      <c r="E9059" t="s">
        <v>602</v>
      </c>
      <c r="F9059" s="12">
        <v>330.94</v>
      </c>
      <c r="G9059" s="13">
        <v>2</v>
      </c>
      <c r="H9059">
        <v>0</v>
      </c>
      <c r="I9059" s="12">
        <f t="shared" si="564"/>
        <v>0</v>
      </c>
      <c r="J9059" s="12">
        <f t="shared" si="565"/>
        <v>661.88</v>
      </c>
      <c r="K9059" s="12">
        <f t="shared" si="566"/>
        <v>661.88</v>
      </c>
      <c r="L9059" s="12">
        <v>17.81</v>
      </c>
      <c r="M9059" s="12">
        <f t="shared" si="567"/>
        <v>679.69</v>
      </c>
      <c r="N9059" t="s">
        <v>18</v>
      </c>
      <c r="O9059" s="13">
        <v>7</v>
      </c>
      <c r="P9059">
        <v>5</v>
      </c>
      <c r="Q9059" t="b">
        <v>0</v>
      </c>
      <c r="R9059">
        <v>1</v>
      </c>
      <c r="S9059" t="s">
        <v>46</v>
      </c>
      <c r="T9059" t="s">
        <v>37</v>
      </c>
    </row>
    <row r="9060" spans="1:20">
      <c r="A9060" t="s">
        <v>14922</v>
      </c>
      <c r="B9060" s="11">
        <v>45375</v>
      </c>
      <c r="C9060" t="s">
        <v>14923</v>
      </c>
      <c r="D9060" t="s">
        <v>25</v>
      </c>
      <c r="E9060" t="s">
        <v>87</v>
      </c>
      <c r="F9060" s="12">
        <v>387.81</v>
      </c>
      <c r="G9060" s="13">
        <v>1</v>
      </c>
      <c r="H9060">
        <v>0</v>
      </c>
      <c r="I9060" s="12">
        <f t="shared" si="564"/>
        <v>0</v>
      </c>
      <c r="J9060" s="12">
        <f t="shared" si="565"/>
        <v>387.81</v>
      </c>
      <c r="K9060" s="12">
        <f t="shared" si="566"/>
        <v>387.81</v>
      </c>
      <c r="L9060" s="12">
        <v>19.48</v>
      </c>
      <c r="M9060" s="12">
        <f t="shared" si="567"/>
        <v>407.29</v>
      </c>
      <c r="N9060" t="s">
        <v>18</v>
      </c>
      <c r="O9060" s="13">
        <v>6</v>
      </c>
      <c r="P9060">
        <v>2.5</v>
      </c>
      <c r="Q9060" t="b">
        <v>0</v>
      </c>
      <c r="R9060">
        <v>1</v>
      </c>
      <c r="S9060" t="s">
        <v>42</v>
      </c>
      <c r="T9060" t="s">
        <v>35</v>
      </c>
    </row>
    <row r="9061" spans="1:20">
      <c r="A9061" t="s">
        <v>14924</v>
      </c>
      <c r="B9061" s="11">
        <v>45375</v>
      </c>
      <c r="C9061" t="s">
        <v>6633</v>
      </c>
      <c r="D9061" t="s">
        <v>25</v>
      </c>
      <c r="E9061" t="s">
        <v>264</v>
      </c>
      <c r="F9061" s="12">
        <v>419.13</v>
      </c>
      <c r="G9061" s="13">
        <v>1</v>
      </c>
      <c r="H9061">
        <v>20.6</v>
      </c>
      <c r="I9061" s="12">
        <f t="shared" si="564"/>
        <v>86.34078</v>
      </c>
      <c r="J9061" s="12">
        <f t="shared" si="565"/>
        <v>419.13</v>
      </c>
      <c r="K9061" s="12">
        <f t="shared" si="566"/>
        <v>332.78922</v>
      </c>
      <c r="L9061" s="12">
        <v>20.42</v>
      </c>
      <c r="M9061" s="12">
        <f t="shared" si="567"/>
        <v>353.20922</v>
      </c>
      <c r="N9061" t="s">
        <v>9</v>
      </c>
      <c r="O9061" s="13">
        <v>8</v>
      </c>
      <c r="P9061">
        <v>5</v>
      </c>
      <c r="Q9061" t="b">
        <v>1</v>
      </c>
      <c r="R9061">
        <v>8</v>
      </c>
      <c r="S9061" t="s">
        <v>43</v>
      </c>
      <c r="T9061" t="s">
        <v>35</v>
      </c>
    </row>
    <row r="9062" spans="1:20">
      <c r="A9062" t="s">
        <v>14925</v>
      </c>
      <c r="B9062" s="11">
        <v>45375</v>
      </c>
      <c r="C9062" t="s">
        <v>14926</v>
      </c>
      <c r="D9062" t="s">
        <v>5</v>
      </c>
      <c r="E9062" t="s">
        <v>144</v>
      </c>
      <c r="F9062" s="12">
        <v>116.5</v>
      </c>
      <c r="G9062" s="13">
        <v>4</v>
      </c>
      <c r="H9062">
        <v>0</v>
      </c>
      <c r="I9062" s="12">
        <f t="shared" si="564"/>
        <v>0</v>
      </c>
      <c r="J9062" s="12">
        <f t="shared" si="565"/>
        <v>466</v>
      </c>
      <c r="K9062" s="12">
        <f t="shared" si="566"/>
        <v>466</v>
      </c>
      <c r="L9062" s="12">
        <v>13.79</v>
      </c>
      <c r="M9062" s="12">
        <f t="shared" si="567"/>
        <v>479.79</v>
      </c>
      <c r="N9062" t="s">
        <v>18</v>
      </c>
      <c r="O9062" s="13">
        <v>4</v>
      </c>
      <c r="P9062">
        <v>4.5</v>
      </c>
      <c r="Q9062" t="b">
        <v>1</v>
      </c>
      <c r="R9062">
        <v>6</v>
      </c>
      <c r="S9062" t="s">
        <v>44</v>
      </c>
      <c r="T9062" t="s">
        <v>30</v>
      </c>
    </row>
    <row r="9063" spans="1:20">
      <c r="A9063" t="s">
        <v>14927</v>
      </c>
      <c r="B9063" s="11">
        <v>45375</v>
      </c>
      <c r="C9063" t="s">
        <v>3215</v>
      </c>
      <c r="D9063" t="s">
        <v>17</v>
      </c>
      <c r="E9063" t="s">
        <v>129</v>
      </c>
      <c r="F9063" s="12">
        <v>45.19</v>
      </c>
      <c r="G9063" s="13">
        <v>2</v>
      </c>
      <c r="H9063">
        <v>0</v>
      </c>
      <c r="I9063" s="12">
        <f t="shared" si="564"/>
        <v>0</v>
      </c>
      <c r="J9063" s="12">
        <f t="shared" si="565"/>
        <v>90.38</v>
      </c>
      <c r="K9063" s="12">
        <f t="shared" si="566"/>
        <v>90.38</v>
      </c>
      <c r="L9063" s="12">
        <v>6.51</v>
      </c>
      <c r="M9063" s="12">
        <f t="shared" si="567"/>
        <v>96.89</v>
      </c>
      <c r="N9063" t="s">
        <v>18</v>
      </c>
      <c r="O9063" s="13">
        <v>5</v>
      </c>
      <c r="P9063">
        <v>5</v>
      </c>
      <c r="Q9063" t="b">
        <v>0</v>
      </c>
      <c r="R9063">
        <v>6</v>
      </c>
      <c r="S9063" t="s">
        <v>45</v>
      </c>
      <c r="T9063" t="s">
        <v>39</v>
      </c>
    </row>
    <row r="9064" spans="1:20">
      <c r="A9064" t="s">
        <v>14928</v>
      </c>
      <c r="B9064" s="11">
        <v>45375</v>
      </c>
      <c r="C9064" t="s">
        <v>9083</v>
      </c>
      <c r="D9064" t="s">
        <v>14</v>
      </c>
      <c r="E9064" t="s">
        <v>103</v>
      </c>
      <c r="F9064" s="12">
        <v>94.08</v>
      </c>
      <c r="G9064" s="13">
        <v>2</v>
      </c>
      <c r="H9064">
        <v>0</v>
      </c>
      <c r="I9064" s="12">
        <f t="shared" si="564"/>
        <v>0</v>
      </c>
      <c r="J9064" s="12">
        <f t="shared" si="565"/>
        <v>188.16</v>
      </c>
      <c r="K9064" s="12">
        <f t="shared" si="566"/>
        <v>188.16</v>
      </c>
      <c r="L9064" s="12">
        <v>13.94</v>
      </c>
      <c r="M9064" s="12">
        <f t="shared" si="567"/>
        <v>202.1</v>
      </c>
      <c r="N9064" t="s">
        <v>18</v>
      </c>
      <c r="O9064" s="13">
        <v>2</v>
      </c>
      <c r="P9064">
        <v>5</v>
      </c>
      <c r="Q9064" t="b">
        <v>0</v>
      </c>
      <c r="R9064">
        <v>8</v>
      </c>
      <c r="S9064" t="s">
        <v>44</v>
      </c>
      <c r="T9064" t="s">
        <v>35</v>
      </c>
    </row>
    <row r="9065" spans="1:20">
      <c r="A9065" t="s">
        <v>14929</v>
      </c>
      <c r="B9065" s="11">
        <v>45375</v>
      </c>
      <c r="C9065" t="s">
        <v>2803</v>
      </c>
      <c r="D9065" t="s">
        <v>5</v>
      </c>
      <c r="E9065" t="s">
        <v>144</v>
      </c>
      <c r="F9065" s="12">
        <v>83.74</v>
      </c>
      <c r="G9065" s="13">
        <v>1</v>
      </c>
      <c r="H9065">
        <v>11.5</v>
      </c>
      <c r="I9065" s="12">
        <f t="shared" si="564"/>
        <v>9.6301</v>
      </c>
      <c r="J9065" s="12">
        <f t="shared" si="565"/>
        <v>83.74</v>
      </c>
      <c r="K9065" s="12">
        <f t="shared" si="566"/>
        <v>74.1099</v>
      </c>
      <c r="L9065" s="12">
        <v>23.61</v>
      </c>
      <c r="M9065" s="12">
        <f t="shared" si="567"/>
        <v>97.7199</v>
      </c>
      <c r="N9065" t="s">
        <v>6</v>
      </c>
      <c r="O9065" s="13">
        <v>9</v>
      </c>
      <c r="P9065">
        <v>5</v>
      </c>
      <c r="Q9065" t="b">
        <v>0</v>
      </c>
      <c r="R9065">
        <v>8</v>
      </c>
      <c r="S9065" t="s">
        <v>44</v>
      </c>
      <c r="T9065" t="s">
        <v>37</v>
      </c>
    </row>
    <row r="9066" spans="1:20">
      <c r="A9066" t="s">
        <v>14930</v>
      </c>
      <c r="B9066" s="11">
        <v>45376</v>
      </c>
      <c r="C9066" t="s">
        <v>3604</v>
      </c>
      <c r="D9066" t="s">
        <v>14</v>
      </c>
      <c r="E9066" t="s">
        <v>103</v>
      </c>
      <c r="F9066" s="12">
        <v>23.81</v>
      </c>
      <c r="G9066" s="13">
        <v>1</v>
      </c>
      <c r="H9066">
        <v>0</v>
      </c>
      <c r="I9066" s="12">
        <f t="shared" si="564"/>
        <v>0</v>
      </c>
      <c r="J9066" s="12">
        <f t="shared" si="565"/>
        <v>23.81</v>
      </c>
      <c r="K9066" s="12">
        <f t="shared" si="566"/>
        <v>23.81</v>
      </c>
      <c r="L9066" s="12">
        <v>22.73</v>
      </c>
      <c r="M9066" s="12">
        <f t="shared" si="567"/>
        <v>46.54</v>
      </c>
      <c r="N9066" t="s">
        <v>6</v>
      </c>
      <c r="O9066" s="13">
        <v>14</v>
      </c>
      <c r="P9066">
        <v>4.5</v>
      </c>
      <c r="Q9066" t="b">
        <v>0</v>
      </c>
      <c r="R9066">
        <v>3</v>
      </c>
      <c r="S9066" t="s">
        <v>43</v>
      </c>
      <c r="T9066" t="s">
        <v>30</v>
      </c>
    </row>
    <row r="9067" spans="1:20">
      <c r="A9067" t="s">
        <v>14931</v>
      </c>
      <c r="B9067" s="11">
        <v>45376</v>
      </c>
      <c r="C9067" t="s">
        <v>14932</v>
      </c>
      <c r="D9067" t="s">
        <v>5</v>
      </c>
      <c r="E9067" t="s">
        <v>124</v>
      </c>
      <c r="F9067" s="12">
        <v>75.43</v>
      </c>
      <c r="G9067" s="13">
        <v>1</v>
      </c>
      <c r="H9067">
        <v>0</v>
      </c>
      <c r="I9067" s="12">
        <f t="shared" si="564"/>
        <v>0</v>
      </c>
      <c r="J9067" s="12">
        <f t="shared" si="565"/>
        <v>75.43</v>
      </c>
      <c r="K9067" s="12">
        <f t="shared" si="566"/>
        <v>75.43</v>
      </c>
      <c r="L9067" s="12">
        <v>9.84</v>
      </c>
      <c r="M9067" s="12">
        <f t="shared" si="567"/>
        <v>85.27</v>
      </c>
      <c r="N9067" t="s">
        <v>18</v>
      </c>
      <c r="O9067" s="13">
        <v>5</v>
      </c>
      <c r="P9067">
        <v>5</v>
      </c>
      <c r="Q9067" t="b">
        <v>1</v>
      </c>
      <c r="R9067">
        <v>15</v>
      </c>
      <c r="S9067" t="s">
        <v>44</v>
      </c>
      <c r="T9067" t="s">
        <v>39</v>
      </c>
    </row>
    <row r="9068" spans="1:20">
      <c r="A9068" t="s">
        <v>14933</v>
      </c>
      <c r="B9068" s="11">
        <v>45376</v>
      </c>
      <c r="C9068" t="s">
        <v>5796</v>
      </c>
      <c r="D9068" t="s">
        <v>5</v>
      </c>
      <c r="E9068" t="s">
        <v>144</v>
      </c>
      <c r="F9068" s="12">
        <v>93.77</v>
      </c>
      <c r="G9068" s="13">
        <v>1</v>
      </c>
      <c r="H9068">
        <v>0</v>
      </c>
      <c r="I9068" s="12">
        <f t="shared" si="564"/>
        <v>0</v>
      </c>
      <c r="J9068" s="12">
        <f t="shared" si="565"/>
        <v>93.77</v>
      </c>
      <c r="K9068" s="12">
        <f t="shared" si="566"/>
        <v>93.77</v>
      </c>
      <c r="L9068" s="12">
        <v>14.86</v>
      </c>
      <c r="M9068" s="12">
        <f t="shared" si="567"/>
        <v>108.63</v>
      </c>
      <c r="N9068" t="s">
        <v>9</v>
      </c>
      <c r="O9068" s="13">
        <v>11</v>
      </c>
      <c r="P9068">
        <v>5</v>
      </c>
      <c r="Q9068" t="b">
        <v>0</v>
      </c>
      <c r="R9068">
        <v>2</v>
      </c>
      <c r="S9068" t="s">
        <v>44</v>
      </c>
      <c r="T9068" t="s">
        <v>35</v>
      </c>
    </row>
    <row r="9069" spans="1:20">
      <c r="A9069" t="s">
        <v>14934</v>
      </c>
      <c r="B9069" s="11">
        <v>45376</v>
      </c>
      <c r="C9069" t="s">
        <v>14935</v>
      </c>
      <c r="D9069" t="s">
        <v>17</v>
      </c>
      <c r="E9069" t="s">
        <v>129</v>
      </c>
      <c r="F9069" s="12">
        <v>35.76</v>
      </c>
      <c r="G9069" s="13">
        <v>1</v>
      </c>
      <c r="H9069">
        <v>0</v>
      </c>
      <c r="I9069" s="12">
        <f t="shared" si="564"/>
        <v>0</v>
      </c>
      <c r="J9069" s="12">
        <f t="shared" si="565"/>
        <v>35.76</v>
      </c>
      <c r="K9069" s="12">
        <f t="shared" si="566"/>
        <v>35.76</v>
      </c>
      <c r="L9069" s="12">
        <v>13.19</v>
      </c>
      <c r="M9069" s="12">
        <f t="shared" si="567"/>
        <v>48.95</v>
      </c>
      <c r="N9069" t="s">
        <v>9</v>
      </c>
      <c r="O9069" s="13">
        <v>12</v>
      </c>
      <c r="P9069">
        <v>4.5</v>
      </c>
      <c r="Q9069" t="b">
        <v>0</v>
      </c>
      <c r="R9069">
        <v>6</v>
      </c>
      <c r="S9069" t="s">
        <v>45</v>
      </c>
      <c r="T9069" t="s">
        <v>30</v>
      </c>
    </row>
    <row r="9070" spans="1:20">
      <c r="A9070" t="s">
        <v>14936</v>
      </c>
      <c r="B9070" s="11">
        <v>45376</v>
      </c>
      <c r="C9070" t="s">
        <v>14937</v>
      </c>
      <c r="D9070" t="s">
        <v>14</v>
      </c>
      <c r="E9070" t="s">
        <v>103</v>
      </c>
      <c r="F9070" s="12">
        <v>162.72</v>
      </c>
      <c r="G9070" s="13">
        <v>1</v>
      </c>
      <c r="H9070">
        <v>19.6</v>
      </c>
      <c r="I9070" s="12">
        <f t="shared" si="564"/>
        <v>31.89312</v>
      </c>
      <c r="J9070" s="12">
        <f t="shared" si="565"/>
        <v>162.72</v>
      </c>
      <c r="K9070" s="12">
        <f t="shared" si="566"/>
        <v>130.82688</v>
      </c>
      <c r="L9070" s="12">
        <v>13.11</v>
      </c>
      <c r="M9070" s="12">
        <f t="shared" si="567"/>
        <v>143.93688</v>
      </c>
      <c r="N9070" t="s">
        <v>18</v>
      </c>
      <c r="O9070" s="13">
        <v>5</v>
      </c>
      <c r="P9070">
        <v>4</v>
      </c>
      <c r="Q9070" t="b">
        <v>1</v>
      </c>
      <c r="R9070">
        <v>1</v>
      </c>
      <c r="S9070" t="s">
        <v>42</v>
      </c>
      <c r="T9070" t="s">
        <v>39</v>
      </c>
    </row>
    <row r="9071" spans="1:20">
      <c r="A9071" t="s">
        <v>14938</v>
      </c>
      <c r="B9071" s="11">
        <v>45376</v>
      </c>
      <c r="C9071" t="s">
        <v>944</v>
      </c>
      <c r="D9071" t="s">
        <v>25</v>
      </c>
      <c r="E9071" t="s">
        <v>264</v>
      </c>
      <c r="F9071" s="12">
        <v>175.38</v>
      </c>
      <c r="G9071" s="13">
        <v>1</v>
      </c>
      <c r="H9071">
        <v>0</v>
      </c>
      <c r="I9071" s="12">
        <f t="shared" si="564"/>
        <v>0</v>
      </c>
      <c r="J9071" s="12">
        <f t="shared" si="565"/>
        <v>175.38</v>
      </c>
      <c r="K9071" s="12">
        <f t="shared" si="566"/>
        <v>175.38</v>
      </c>
      <c r="L9071" s="12">
        <v>13.4</v>
      </c>
      <c r="M9071" s="12">
        <f t="shared" si="567"/>
        <v>188.78</v>
      </c>
      <c r="N9071" t="s">
        <v>18</v>
      </c>
      <c r="O9071" s="13">
        <v>7</v>
      </c>
      <c r="P9071">
        <v>5</v>
      </c>
      <c r="Q9071" t="b">
        <v>0</v>
      </c>
      <c r="R9071">
        <v>3</v>
      </c>
      <c r="S9071" t="s">
        <v>45</v>
      </c>
      <c r="T9071" t="s">
        <v>39</v>
      </c>
    </row>
    <row r="9072" spans="1:20">
      <c r="A9072" t="s">
        <v>14939</v>
      </c>
      <c r="B9072" s="11">
        <v>45377</v>
      </c>
      <c r="C9072" t="s">
        <v>11822</v>
      </c>
      <c r="D9072" t="s">
        <v>11</v>
      </c>
      <c r="E9072" t="s">
        <v>215</v>
      </c>
      <c r="F9072" s="12">
        <v>32.12</v>
      </c>
      <c r="G9072" s="13">
        <v>1</v>
      </c>
      <c r="H9072">
        <v>19.4</v>
      </c>
      <c r="I9072" s="12">
        <f t="shared" si="564"/>
        <v>6.23128</v>
      </c>
      <c r="J9072" s="12">
        <f t="shared" si="565"/>
        <v>32.12</v>
      </c>
      <c r="K9072" s="12">
        <f t="shared" si="566"/>
        <v>25.88872</v>
      </c>
      <c r="L9072" s="12">
        <v>22.57</v>
      </c>
      <c r="M9072" s="12">
        <f t="shared" si="567"/>
        <v>48.45872</v>
      </c>
      <c r="N9072" t="s">
        <v>6</v>
      </c>
      <c r="O9072" s="13">
        <v>18</v>
      </c>
      <c r="P9072">
        <v>4.5</v>
      </c>
      <c r="Q9072" t="b">
        <v>0</v>
      </c>
      <c r="R9072">
        <v>9</v>
      </c>
      <c r="S9072" t="s">
        <v>48</v>
      </c>
      <c r="T9072" t="s">
        <v>35</v>
      </c>
    </row>
    <row r="9073" spans="1:20">
      <c r="A9073" t="s">
        <v>14940</v>
      </c>
      <c r="B9073" s="11">
        <v>45377</v>
      </c>
      <c r="C9073" t="s">
        <v>14941</v>
      </c>
      <c r="D9073" t="s">
        <v>25</v>
      </c>
      <c r="E9073" t="s">
        <v>72</v>
      </c>
      <c r="F9073" s="12">
        <v>235.7</v>
      </c>
      <c r="G9073" s="13">
        <v>1</v>
      </c>
      <c r="H9073">
        <v>0</v>
      </c>
      <c r="I9073" s="12">
        <f t="shared" si="564"/>
        <v>0</v>
      </c>
      <c r="J9073" s="12">
        <f t="shared" si="565"/>
        <v>235.7</v>
      </c>
      <c r="K9073" s="12">
        <f t="shared" si="566"/>
        <v>235.7</v>
      </c>
      <c r="L9073" s="12">
        <v>21.08</v>
      </c>
      <c r="M9073" s="12">
        <f t="shared" si="567"/>
        <v>256.78</v>
      </c>
      <c r="N9073" t="s">
        <v>9</v>
      </c>
      <c r="O9073" s="13">
        <v>11</v>
      </c>
      <c r="P9073">
        <v>4</v>
      </c>
      <c r="Q9073" t="b">
        <v>1</v>
      </c>
      <c r="R9073">
        <v>3</v>
      </c>
      <c r="S9073" t="s">
        <v>45</v>
      </c>
      <c r="T9073" t="s">
        <v>30</v>
      </c>
    </row>
    <row r="9074" spans="1:20">
      <c r="A9074" t="s">
        <v>14942</v>
      </c>
      <c r="B9074" s="11">
        <v>45377</v>
      </c>
      <c r="C9074" t="s">
        <v>14943</v>
      </c>
      <c r="D9074" t="s">
        <v>8</v>
      </c>
      <c r="E9074" t="s">
        <v>241</v>
      </c>
      <c r="F9074" s="12">
        <v>21.67</v>
      </c>
      <c r="G9074" s="13">
        <v>1</v>
      </c>
      <c r="H9074">
        <v>0</v>
      </c>
      <c r="I9074" s="12">
        <f t="shared" si="564"/>
        <v>0</v>
      </c>
      <c r="J9074" s="12">
        <f t="shared" si="565"/>
        <v>21.67</v>
      </c>
      <c r="K9074" s="12">
        <f t="shared" si="566"/>
        <v>21.67</v>
      </c>
      <c r="L9074" s="12">
        <v>24.75</v>
      </c>
      <c r="M9074" s="12">
        <f t="shared" si="567"/>
        <v>46.42</v>
      </c>
      <c r="N9074" t="s">
        <v>6</v>
      </c>
      <c r="O9074" s="13">
        <v>12</v>
      </c>
      <c r="P9074">
        <v>5</v>
      </c>
      <c r="Q9074" t="b">
        <v>1</v>
      </c>
      <c r="R9074">
        <v>7</v>
      </c>
      <c r="S9074" t="s">
        <v>46</v>
      </c>
      <c r="T9074" t="s">
        <v>32</v>
      </c>
    </row>
    <row r="9075" spans="1:20">
      <c r="A9075" t="s">
        <v>14944</v>
      </c>
      <c r="B9075" s="11">
        <v>45377</v>
      </c>
      <c r="C9075" t="s">
        <v>3873</v>
      </c>
      <c r="D9075" t="s">
        <v>11</v>
      </c>
      <c r="E9075" t="s">
        <v>215</v>
      </c>
      <c r="F9075" s="12">
        <v>88.42</v>
      </c>
      <c r="G9075" s="13">
        <v>1</v>
      </c>
      <c r="H9075">
        <v>0</v>
      </c>
      <c r="I9075" s="12">
        <f t="shared" si="564"/>
        <v>0</v>
      </c>
      <c r="J9075" s="12">
        <f t="shared" si="565"/>
        <v>88.42</v>
      </c>
      <c r="K9075" s="12">
        <f t="shared" si="566"/>
        <v>88.42</v>
      </c>
      <c r="L9075" s="12">
        <v>14.45</v>
      </c>
      <c r="M9075" s="12">
        <f t="shared" si="567"/>
        <v>102.87</v>
      </c>
      <c r="N9075" t="s">
        <v>9</v>
      </c>
      <c r="O9075" s="13">
        <v>12</v>
      </c>
      <c r="P9075">
        <v>4</v>
      </c>
      <c r="Q9075" t="b">
        <v>0</v>
      </c>
      <c r="R9075">
        <v>1</v>
      </c>
      <c r="S9075" t="s">
        <v>44</v>
      </c>
      <c r="T9075" t="s">
        <v>39</v>
      </c>
    </row>
    <row r="9076" spans="1:20">
      <c r="A9076" t="s">
        <v>14945</v>
      </c>
      <c r="B9076" s="11">
        <v>45377</v>
      </c>
      <c r="C9076" t="s">
        <v>14946</v>
      </c>
      <c r="D9076" t="s">
        <v>14</v>
      </c>
      <c r="E9076" t="s">
        <v>113</v>
      </c>
      <c r="F9076" s="12">
        <v>226.02</v>
      </c>
      <c r="G9076" s="13">
        <v>1</v>
      </c>
      <c r="H9076">
        <v>0</v>
      </c>
      <c r="I9076" s="12">
        <f t="shared" si="564"/>
        <v>0</v>
      </c>
      <c r="J9076" s="12">
        <f t="shared" si="565"/>
        <v>226.02</v>
      </c>
      <c r="K9076" s="12">
        <f t="shared" si="566"/>
        <v>226.02</v>
      </c>
      <c r="L9076" s="12">
        <v>33.82</v>
      </c>
      <c r="M9076" s="12">
        <f t="shared" si="567"/>
        <v>259.84</v>
      </c>
      <c r="N9076" t="s">
        <v>15</v>
      </c>
      <c r="O9076" s="13">
        <v>19</v>
      </c>
      <c r="P9076">
        <v>4.5</v>
      </c>
      <c r="Q9076" t="b">
        <v>0</v>
      </c>
      <c r="R9076">
        <v>6</v>
      </c>
      <c r="S9076" t="s">
        <v>45</v>
      </c>
      <c r="T9076" t="s">
        <v>39</v>
      </c>
    </row>
    <row r="9077" spans="1:20">
      <c r="A9077" t="s">
        <v>14947</v>
      </c>
      <c r="B9077" s="11">
        <v>45377</v>
      </c>
      <c r="C9077" t="s">
        <v>10725</v>
      </c>
      <c r="D9077" t="s">
        <v>8</v>
      </c>
      <c r="E9077" t="s">
        <v>94</v>
      </c>
      <c r="F9077" s="12">
        <v>31.44</v>
      </c>
      <c r="G9077" s="13">
        <v>4</v>
      </c>
      <c r="H9077">
        <v>0</v>
      </c>
      <c r="I9077" s="12">
        <f t="shared" si="564"/>
        <v>0</v>
      </c>
      <c r="J9077" s="12">
        <f t="shared" si="565"/>
        <v>125.76</v>
      </c>
      <c r="K9077" s="12">
        <f t="shared" si="566"/>
        <v>125.76</v>
      </c>
      <c r="L9077" s="12">
        <v>18.96</v>
      </c>
      <c r="M9077" s="12">
        <f t="shared" si="567"/>
        <v>144.72</v>
      </c>
      <c r="N9077" t="s">
        <v>9</v>
      </c>
      <c r="O9077" s="13">
        <v>12</v>
      </c>
      <c r="P9077">
        <v>2.5</v>
      </c>
      <c r="Q9077" t="b">
        <v>0</v>
      </c>
      <c r="R9077">
        <v>1</v>
      </c>
      <c r="S9077" t="s">
        <v>44</v>
      </c>
      <c r="T9077" t="s">
        <v>32</v>
      </c>
    </row>
    <row r="9078" spans="1:20">
      <c r="A9078" t="s">
        <v>14948</v>
      </c>
      <c r="B9078" s="11">
        <v>45377</v>
      </c>
      <c r="C9078" t="s">
        <v>1151</v>
      </c>
      <c r="D9078" t="s">
        <v>11</v>
      </c>
      <c r="E9078" t="s">
        <v>400</v>
      </c>
      <c r="F9078" s="12">
        <v>18.18</v>
      </c>
      <c r="G9078" s="13">
        <v>3</v>
      </c>
      <c r="H9078">
        <v>0</v>
      </c>
      <c r="I9078" s="12">
        <f t="shared" si="564"/>
        <v>0</v>
      </c>
      <c r="J9078" s="12">
        <f t="shared" si="565"/>
        <v>54.54</v>
      </c>
      <c r="K9078" s="12">
        <f t="shared" si="566"/>
        <v>54.54</v>
      </c>
      <c r="L9078" s="12">
        <v>21.39</v>
      </c>
      <c r="M9078" s="12">
        <f t="shared" si="567"/>
        <v>75.93</v>
      </c>
      <c r="N9078" t="s">
        <v>12</v>
      </c>
      <c r="O9078" s="13">
        <v>12</v>
      </c>
      <c r="P9078">
        <v>5</v>
      </c>
      <c r="Q9078" t="b">
        <v>0</v>
      </c>
      <c r="R9078">
        <v>8</v>
      </c>
      <c r="S9078" t="s">
        <v>44</v>
      </c>
      <c r="T9078" t="s">
        <v>30</v>
      </c>
    </row>
    <row r="9079" spans="1:20">
      <c r="A9079" t="s">
        <v>14949</v>
      </c>
      <c r="B9079" s="11">
        <v>45377</v>
      </c>
      <c r="C9079" t="s">
        <v>9994</v>
      </c>
      <c r="D9079" t="s">
        <v>8</v>
      </c>
      <c r="E9079" t="s">
        <v>75</v>
      </c>
      <c r="F9079" s="12">
        <v>48.59</v>
      </c>
      <c r="G9079" s="13">
        <v>1</v>
      </c>
      <c r="H9079">
        <v>0</v>
      </c>
      <c r="I9079" s="12">
        <f t="shared" si="564"/>
        <v>0</v>
      </c>
      <c r="J9079" s="12">
        <f t="shared" si="565"/>
        <v>48.59</v>
      </c>
      <c r="K9079" s="12">
        <f t="shared" si="566"/>
        <v>48.59</v>
      </c>
      <c r="L9079" s="12">
        <v>16.53</v>
      </c>
      <c r="M9079" s="12">
        <f t="shared" si="567"/>
        <v>65.12</v>
      </c>
      <c r="N9079" t="s">
        <v>9</v>
      </c>
      <c r="O9079" s="13">
        <v>9</v>
      </c>
      <c r="P9079">
        <v>4</v>
      </c>
      <c r="Q9079" t="b">
        <v>0</v>
      </c>
      <c r="R9079">
        <v>2</v>
      </c>
      <c r="S9079" t="s">
        <v>48</v>
      </c>
      <c r="T9079" t="s">
        <v>37</v>
      </c>
    </row>
    <row r="9080" spans="1:20">
      <c r="A9080" t="s">
        <v>14950</v>
      </c>
      <c r="B9080" s="11">
        <v>45377</v>
      </c>
      <c r="C9080" t="s">
        <v>1153</v>
      </c>
      <c r="D9080" t="s">
        <v>14</v>
      </c>
      <c r="E9080" t="s">
        <v>162</v>
      </c>
      <c r="F9080" s="12">
        <v>22.29</v>
      </c>
      <c r="G9080" s="13">
        <v>1</v>
      </c>
      <c r="H9080">
        <v>0</v>
      </c>
      <c r="I9080" s="12">
        <f t="shared" si="564"/>
        <v>0</v>
      </c>
      <c r="J9080" s="12">
        <f t="shared" si="565"/>
        <v>22.29</v>
      </c>
      <c r="K9080" s="12">
        <f t="shared" si="566"/>
        <v>22.29</v>
      </c>
      <c r="L9080" s="12">
        <v>13.17</v>
      </c>
      <c r="M9080" s="12">
        <f t="shared" si="567"/>
        <v>35.46</v>
      </c>
      <c r="N9080" t="s">
        <v>18</v>
      </c>
      <c r="O9080" s="13">
        <v>3</v>
      </c>
      <c r="P9080">
        <v>5</v>
      </c>
      <c r="Q9080" t="b">
        <v>0</v>
      </c>
      <c r="R9080">
        <v>1</v>
      </c>
      <c r="S9080" t="s">
        <v>48</v>
      </c>
      <c r="T9080" t="s">
        <v>32</v>
      </c>
    </row>
    <row r="9081" spans="1:20">
      <c r="A9081" t="s">
        <v>14951</v>
      </c>
      <c r="B9081" s="11">
        <v>45377</v>
      </c>
      <c r="C9081" t="s">
        <v>14857</v>
      </c>
      <c r="D9081" t="s">
        <v>20</v>
      </c>
      <c r="E9081" t="s">
        <v>212</v>
      </c>
      <c r="F9081" s="12">
        <v>15.41</v>
      </c>
      <c r="G9081" s="13">
        <v>2</v>
      </c>
      <c r="H9081">
        <v>0</v>
      </c>
      <c r="I9081" s="12">
        <f t="shared" si="564"/>
        <v>0</v>
      </c>
      <c r="J9081" s="12">
        <f t="shared" si="565"/>
        <v>30.82</v>
      </c>
      <c r="K9081" s="12">
        <f t="shared" si="566"/>
        <v>30.82</v>
      </c>
      <c r="L9081" s="12">
        <v>14.47</v>
      </c>
      <c r="M9081" s="12">
        <f t="shared" si="567"/>
        <v>45.29</v>
      </c>
      <c r="N9081" t="s">
        <v>9</v>
      </c>
      <c r="O9081" s="13">
        <v>5</v>
      </c>
      <c r="P9081">
        <v>5</v>
      </c>
      <c r="Q9081" t="b">
        <v>0</v>
      </c>
      <c r="R9081">
        <v>4</v>
      </c>
      <c r="S9081" t="s">
        <v>44</v>
      </c>
      <c r="T9081" t="s">
        <v>30</v>
      </c>
    </row>
    <row r="9082" spans="1:20">
      <c r="A9082" t="s">
        <v>14952</v>
      </c>
      <c r="B9082" s="11">
        <v>45378</v>
      </c>
      <c r="C9082" t="s">
        <v>3713</v>
      </c>
      <c r="D9082" t="s">
        <v>20</v>
      </c>
      <c r="E9082" t="s">
        <v>97</v>
      </c>
      <c r="F9082" s="12">
        <v>21.18</v>
      </c>
      <c r="G9082" s="13">
        <v>1</v>
      </c>
      <c r="H9082">
        <v>0</v>
      </c>
      <c r="I9082" s="12">
        <f t="shared" si="564"/>
        <v>0</v>
      </c>
      <c r="J9082" s="12">
        <f t="shared" si="565"/>
        <v>21.18</v>
      </c>
      <c r="K9082" s="12">
        <f t="shared" si="566"/>
        <v>21.18</v>
      </c>
      <c r="L9082" s="12">
        <v>12.29</v>
      </c>
      <c r="M9082" s="12">
        <f t="shared" si="567"/>
        <v>33.47</v>
      </c>
      <c r="N9082" t="s">
        <v>18</v>
      </c>
      <c r="O9082" s="13">
        <v>6</v>
      </c>
      <c r="P9082">
        <v>4.5</v>
      </c>
      <c r="Q9082" t="b">
        <v>0</v>
      </c>
      <c r="R9082">
        <v>1</v>
      </c>
      <c r="S9082" t="s">
        <v>48</v>
      </c>
      <c r="T9082" t="s">
        <v>30</v>
      </c>
    </row>
    <row r="9083" spans="1:20">
      <c r="A9083" t="s">
        <v>14953</v>
      </c>
      <c r="B9083" s="11">
        <v>45378</v>
      </c>
      <c r="C9083" t="s">
        <v>14954</v>
      </c>
      <c r="D9083" t="s">
        <v>11</v>
      </c>
      <c r="E9083" t="s">
        <v>204</v>
      </c>
      <c r="F9083" s="12">
        <v>33.65</v>
      </c>
      <c r="G9083" s="13">
        <v>2</v>
      </c>
      <c r="H9083">
        <v>8.6</v>
      </c>
      <c r="I9083" s="12">
        <f t="shared" si="564"/>
        <v>2.8939</v>
      </c>
      <c r="J9083" s="12">
        <f t="shared" si="565"/>
        <v>67.3</v>
      </c>
      <c r="K9083" s="12">
        <f t="shared" si="566"/>
        <v>64.4061</v>
      </c>
      <c r="L9083" s="12">
        <v>9.73</v>
      </c>
      <c r="M9083" s="12">
        <f t="shared" si="567"/>
        <v>74.1361</v>
      </c>
      <c r="N9083" t="s">
        <v>18</v>
      </c>
      <c r="O9083" s="13">
        <v>2</v>
      </c>
      <c r="P9083">
        <v>4.5</v>
      </c>
      <c r="Q9083" t="b">
        <v>0</v>
      </c>
      <c r="R9083">
        <v>8</v>
      </c>
      <c r="S9083" t="s">
        <v>45</v>
      </c>
      <c r="T9083" t="s">
        <v>35</v>
      </c>
    </row>
    <row r="9084" spans="1:20">
      <c r="A9084" t="s">
        <v>14955</v>
      </c>
      <c r="B9084" s="11">
        <v>45378</v>
      </c>
      <c r="C9084" t="s">
        <v>7848</v>
      </c>
      <c r="D9084" t="s">
        <v>20</v>
      </c>
      <c r="E9084" t="s">
        <v>136</v>
      </c>
      <c r="F9084" s="12">
        <v>14.92</v>
      </c>
      <c r="G9084" s="13">
        <v>1</v>
      </c>
      <c r="H9084">
        <v>0</v>
      </c>
      <c r="I9084" s="12">
        <f t="shared" si="564"/>
        <v>0</v>
      </c>
      <c r="J9084" s="12">
        <f t="shared" si="565"/>
        <v>14.92</v>
      </c>
      <c r="K9084" s="12">
        <f t="shared" si="566"/>
        <v>14.92</v>
      </c>
      <c r="L9084" s="12">
        <v>20.75</v>
      </c>
      <c r="M9084" s="12">
        <f t="shared" si="567"/>
        <v>35.67</v>
      </c>
      <c r="N9084" t="s">
        <v>6</v>
      </c>
      <c r="O9084" s="13">
        <v>12</v>
      </c>
      <c r="P9084">
        <v>4.5</v>
      </c>
      <c r="Q9084" t="b">
        <v>0</v>
      </c>
      <c r="R9084">
        <v>4</v>
      </c>
      <c r="S9084" t="s">
        <v>44</v>
      </c>
      <c r="T9084" t="s">
        <v>30</v>
      </c>
    </row>
    <row r="9085" spans="1:20">
      <c r="A9085" t="s">
        <v>14956</v>
      </c>
      <c r="B9085" s="11">
        <v>45378</v>
      </c>
      <c r="C9085" t="s">
        <v>3883</v>
      </c>
      <c r="D9085" t="s">
        <v>25</v>
      </c>
      <c r="E9085" t="s">
        <v>602</v>
      </c>
      <c r="F9085" s="12">
        <v>47.37</v>
      </c>
      <c r="G9085" s="13">
        <v>1</v>
      </c>
      <c r="H9085">
        <v>6.3</v>
      </c>
      <c r="I9085" s="12">
        <f t="shared" si="564"/>
        <v>2.98431</v>
      </c>
      <c r="J9085" s="12">
        <f t="shared" si="565"/>
        <v>47.37</v>
      </c>
      <c r="K9085" s="12">
        <f t="shared" si="566"/>
        <v>44.38569</v>
      </c>
      <c r="L9085" s="12">
        <v>13.8</v>
      </c>
      <c r="M9085" s="12">
        <f t="shared" si="567"/>
        <v>58.18569</v>
      </c>
      <c r="N9085" t="s">
        <v>18</v>
      </c>
      <c r="O9085" s="13">
        <v>4</v>
      </c>
      <c r="P9085">
        <v>4.5</v>
      </c>
      <c r="Q9085" t="b">
        <v>0</v>
      </c>
      <c r="R9085">
        <v>6</v>
      </c>
      <c r="S9085" t="s">
        <v>48</v>
      </c>
      <c r="T9085" t="s">
        <v>35</v>
      </c>
    </row>
    <row r="9086" spans="1:20">
      <c r="A9086" t="s">
        <v>14957</v>
      </c>
      <c r="B9086" s="11">
        <v>45378</v>
      </c>
      <c r="C9086" t="s">
        <v>7411</v>
      </c>
      <c r="D9086" t="s">
        <v>5</v>
      </c>
      <c r="E9086" t="s">
        <v>144</v>
      </c>
      <c r="F9086" s="12">
        <v>72.22</v>
      </c>
      <c r="G9086" s="13">
        <v>2</v>
      </c>
      <c r="H9086">
        <v>0</v>
      </c>
      <c r="I9086" s="12">
        <f t="shared" si="564"/>
        <v>0</v>
      </c>
      <c r="J9086" s="12">
        <f t="shared" si="565"/>
        <v>144.44</v>
      </c>
      <c r="K9086" s="12">
        <f t="shared" si="566"/>
        <v>144.44</v>
      </c>
      <c r="L9086" s="12">
        <v>25.1</v>
      </c>
      <c r="M9086" s="12">
        <f t="shared" si="567"/>
        <v>169.54</v>
      </c>
      <c r="N9086" t="s">
        <v>6</v>
      </c>
      <c r="O9086" s="13">
        <v>9</v>
      </c>
      <c r="P9086">
        <v>5</v>
      </c>
      <c r="Q9086" t="b">
        <v>0</v>
      </c>
      <c r="R9086">
        <v>7</v>
      </c>
      <c r="S9086" t="s">
        <v>43</v>
      </c>
      <c r="T9086" t="s">
        <v>35</v>
      </c>
    </row>
    <row r="9087" spans="1:20">
      <c r="A9087" t="s">
        <v>14958</v>
      </c>
      <c r="B9087" s="11">
        <v>45378</v>
      </c>
      <c r="C9087" t="s">
        <v>1883</v>
      </c>
      <c r="D9087" t="s">
        <v>17</v>
      </c>
      <c r="E9087" t="s">
        <v>78</v>
      </c>
      <c r="F9087" s="12">
        <v>145.15</v>
      </c>
      <c r="G9087" s="13">
        <v>1</v>
      </c>
      <c r="H9087">
        <v>14.2</v>
      </c>
      <c r="I9087" s="12">
        <f t="shared" si="564"/>
        <v>20.6113</v>
      </c>
      <c r="J9087" s="12">
        <f t="shared" si="565"/>
        <v>145.15</v>
      </c>
      <c r="K9087" s="12">
        <f t="shared" si="566"/>
        <v>124.5387</v>
      </c>
      <c r="L9087" s="12">
        <v>22.47</v>
      </c>
      <c r="M9087" s="12">
        <f t="shared" si="567"/>
        <v>147.0087</v>
      </c>
      <c r="N9087" t="s">
        <v>6</v>
      </c>
      <c r="O9087" s="13">
        <v>15</v>
      </c>
      <c r="P9087">
        <v>5</v>
      </c>
      <c r="Q9087" t="b">
        <v>0</v>
      </c>
      <c r="R9087">
        <v>15</v>
      </c>
      <c r="S9087" t="s">
        <v>44</v>
      </c>
      <c r="T9087" t="s">
        <v>35</v>
      </c>
    </row>
    <row r="9088" spans="1:20">
      <c r="A9088" t="s">
        <v>14959</v>
      </c>
      <c r="B9088" s="11">
        <v>45378</v>
      </c>
      <c r="C9088" t="s">
        <v>14960</v>
      </c>
      <c r="D9088" t="s">
        <v>8</v>
      </c>
      <c r="E9088" t="s">
        <v>75</v>
      </c>
      <c r="F9088" s="12">
        <v>30.55</v>
      </c>
      <c r="G9088" s="13">
        <v>1</v>
      </c>
      <c r="H9088">
        <v>0</v>
      </c>
      <c r="I9088" s="12">
        <f t="shared" si="564"/>
        <v>0</v>
      </c>
      <c r="J9088" s="12">
        <f t="shared" si="565"/>
        <v>30.55</v>
      </c>
      <c r="K9088" s="12">
        <f t="shared" si="566"/>
        <v>30.55</v>
      </c>
      <c r="L9088" s="12">
        <v>18.66</v>
      </c>
      <c r="M9088" s="12">
        <f t="shared" si="567"/>
        <v>49.21</v>
      </c>
      <c r="N9088" t="s">
        <v>9</v>
      </c>
      <c r="O9088" s="13">
        <v>7</v>
      </c>
      <c r="P9088">
        <v>4.5</v>
      </c>
      <c r="Q9088" t="b">
        <v>0</v>
      </c>
      <c r="R9088">
        <v>2</v>
      </c>
      <c r="S9088" t="s">
        <v>44</v>
      </c>
      <c r="T9088" t="s">
        <v>32</v>
      </c>
    </row>
    <row r="9089" spans="1:20">
      <c r="A9089" t="s">
        <v>14961</v>
      </c>
      <c r="B9089" s="11">
        <v>45378</v>
      </c>
      <c r="C9089" t="s">
        <v>8091</v>
      </c>
      <c r="D9089" t="s">
        <v>8</v>
      </c>
      <c r="E9089" t="s">
        <v>94</v>
      </c>
      <c r="F9089" s="12">
        <v>42.21</v>
      </c>
      <c r="G9089" s="13">
        <v>3</v>
      </c>
      <c r="H9089">
        <v>0</v>
      </c>
      <c r="I9089" s="12">
        <f t="shared" si="564"/>
        <v>0</v>
      </c>
      <c r="J9089" s="12">
        <f t="shared" si="565"/>
        <v>126.63</v>
      </c>
      <c r="K9089" s="12">
        <f t="shared" si="566"/>
        <v>126.63</v>
      </c>
      <c r="L9089" s="12">
        <v>7.44</v>
      </c>
      <c r="M9089" s="12">
        <f t="shared" si="567"/>
        <v>134.07</v>
      </c>
      <c r="N9089" t="s">
        <v>18</v>
      </c>
      <c r="O9089" s="13">
        <v>6</v>
      </c>
      <c r="P9089">
        <v>5</v>
      </c>
      <c r="Q9089" t="b">
        <v>1</v>
      </c>
      <c r="R9089">
        <v>4</v>
      </c>
      <c r="S9089" t="s">
        <v>48</v>
      </c>
      <c r="T9089" t="s">
        <v>30</v>
      </c>
    </row>
    <row r="9090" spans="1:20">
      <c r="A9090" t="s">
        <v>14962</v>
      </c>
      <c r="B9090" s="11">
        <v>45378</v>
      </c>
      <c r="C9090" t="s">
        <v>14963</v>
      </c>
      <c r="D9090" t="s">
        <v>17</v>
      </c>
      <c r="E9090" t="s">
        <v>78</v>
      </c>
      <c r="F9090" s="12">
        <v>164.98</v>
      </c>
      <c r="G9090" s="13">
        <v>1</v>
      </c>
      <c r="H9090">
        <v>0</v>
      </c>
      <c r="I9090" s="12">
        <f t="shared" si="564"/>
        <v>0</v>
      </c>
      <c r="J9090" s="12">
        <f t="shared" si="565"/>
        <v>164.98</v>
      </c>
      <c r="K9090" s="12">
        <f t="shared" si="566"/>
        <v>164.98</v>
      </c>
      <c r="L9090" s="12">
        <v>23.92</v>
      </c>
      <c r="M9090" s="12">
        <f t="shared" si="567"/>
        <v>188.9</v>
      </c>
      <c r="N9090" t="s">
        <v>12</v>
      </c>
      <c r="O9090" s="13">
        <v>12</v>
      </c>
      <c r="P9090">
        <v>4.5</v>
      </c>
      <c r="Q9090" t="b">
        <v>0</v>
      </c>
      <c r="R9090">
        <v>12</v>
      </c>
      <c r="S9090" t="s">
        <v>44</v>
      </c>
      <c r="T9090" t="s">
        <v>30</v>
      </c>
    </row>
    <row r="9091" spans="1:20">
      <c r="A9091" t="s">
        <v>14964</v>
      </c>
      <c r="B9091" s="11">
        <v>45378</v>
      </c>
      <c r="C9091" t="s">
        <v>14965</v>
      </c>
      <c r="D9091" t="s">
        <v>25</v>
      </c>
      <c r="E9091" t="s">
        <v>159</v>
      </c>
      <c r="F9091" s="12">
        <v>233.72</v>
      </c>
      <c r="G9091" s="13">
        <v>2</v>
      </c>
      <c r="H9091">
        <v>0</v>
      </c>
      <c r="I9091" s="12">
        <f t="shared" ref="I9091:I9154" si="568">H9091*F9091/100</f>
        <v>0</v>
      </c>
      <c r="J9091" s="12">
        <f t="shared" ref="J9091:J9154" si="569">G9091*F9091</f>
        <v>467.44</v>
      </c>
      <c r="K9091" s="12">
        <f t="shared" ref="K9091:K9154" si="570">J9091-I9091</f>
        <v>467.44</v>
      </c>
      <c r="L9091" s="12">
        <v>17.34</v>
      </c>
      <c r="M9091" s="12">
        <f t="shared" ref="M9091:M9154" si="571">K9091+L9091</f>
        <v>484.78</v>
      </c>
      <c r="N9091" t="s">
        <v>18</v>
      </c>
      <c r="O9091" s="13">
        <v>2</v>
      </c>
      <c r="P9091">
        <v>4</v>
      </c>
      <c r="Q9091" t="b">
        <v>1</v>
      </c>
      <c r="R9091">
        <v>3</v>
      </c>
      <c r="S9091" t="s">
        <v>44</v>
      </c>
      <c r="T9091" t="s">
        <v>35</v>
      </c>
    </row>
    <row r="9092" spans="1:20">
      <c r="A9092" t="s">
        <v>14966</v>
      </c>
      <c r="B9092" s="11">
        <v>45379</v>
      </c>
      <c r="C9092" t="s">
        <v>14967</v>
      </c>
      <c r="D9092" t="s">
        <v>5</v>
      </c>
      <c r="E9092" t="s">
        <v>124</v>
      </c>
      <c r="F9092" s="12">
        <v>83.68</v>
      </c>
      <c r="G9092" s="13">
        <v>1</v>
      </c>
      <c r="H9092">
        <v>0</v>
      </c>
      <c r="I9092" s="12">
        <f t="shared" si="568"/>
        <v>0</v>
      </c>
      <c r="J9092" s="12">
        <f t="shared" si="569"/>
        <v>83.68</v>
      </c>
      <c r="K9092" s="12">
        <f t="shared" si="570"/>
        <v>83.68</v>
      </c>
      <c r="L9092" s="12">
        <v>7.59</v>
      </c>
      <c r="M9092" s="12">
        <f t="shared" si="571"/>
        <v>91.27</v>
      </c>
      <c r="N9092" t="s">
        <v>18</v>
      </c>
      <c r="O9092" s="13">
        <v>6</v>
      </c>
      <c r="P9092">
        <v>4.5</v>
      </c>
      <c r="Q9092" t="b">
        <v>0</v>
      </c>
      <c r="R9092">
        <v>2</v>
      </c>
      <c r="S9092" t="s">
        <v>48</v>
      </c>
      <c r="T9092" t="s">
        <v>39</v>
      </c>
    </row>
    <row r="9093" spans="1:20">
      <c r="A9093" t="s">
        <v>14968</v>
      </c>
      <c r="B9093" s="11">
        <v>45379</v>
      </c>
      <c r="C9093" t="s">
        <v>14969</v>
      </c>
      <c r="D9093" t="s">
        <v>5</v>
      </c>
      <c r="E9093" t="s">
        <v>106</v>
      </c>
      <c r="F9093" s="12">
        <v>82.66</v>
      </c>
      <c r="G9093" s="13">
        <v>3</v>
      </c>
      <c r="H9093">
        <v>0</v>
      </c>
      <c r="I9093" s="12">
        <f t="shared" si="568"/>
        <v>0</v>
      </c>
      <c r="J9093" s="12">
        <f t="shared" si="569"/>
        <v>247.98</v>
      </c>
      <c r="K9093" s="12">
        <f t="shared" si="570"/>
        <v>247.98</v>
      </c>
      <c r="L9093" s="12">
        <v>10.63</v>
      </c>
      <c r="M9093" s="12">
        <f t="shared" si="571"/>
        <v>258.61</v>
      </c>
      <c r="N9093" t="s">
        <v>18</v>
      </c>
      <c r="O9093" s="13">
        <v>3</v>
      </c>
      <c r="P9093">
        <v>3</v>
      </c>
      <c r="Q9093" t="b">
        <v>0</v>
      </c>
      <c r="R9093">
        <v>6</v>
      </c>
      <c r="S9093" t="s">
        <v>44</v>
      </c>
      <c r="T9093" t="s">
        <v>35</v>
      </c>
    </row>
    <row r="9094" spans="1:20">
      <c r="A9094" t="s">
        <v>14970</v>
      </c>
      <c r="B9094" s="11">
        <v>45379</v>
      </c>
      <c r="C9094" t="s">
        <v>14971</v>
      </c>
      <c r="D9094" t="s">
        <v>17</v>
      </c>
      <c r="E9094" t="s">
        <v>78</v>
      </c>
      <c r="F9094" s="12">
        <v>103.53</v>
      </c>
      <c r="G9094" s="13">
        <v>1</v>
      </c>
      <c r="H9094">
        <v>0</v>
      </c>
      <c r="I9094" s="12">
        <f t="shared" si="568"/>
        <v>0</v>
      </c>
      <c r="J9094" s="12">
        <f t="shared" si="569"/>
        <v>103.53</v>
      </c>
      <c r="K9094" s="12">
        <f t="shared" si="570"/>
        <v>103.53</v>
      </c>
      <c r="L9094" s="12">
        <v>10.06</v>
      </c>
      <c r="M9094" s="12">
        <f t="shared" si="571"/>
        <v>113.59</v>
      </c>
      <c r="N9094" t="s">
        <v>18</v>
      </c>
      <c r="O9094" s="13">
        <v>2</v>
      </c>
      <c r="P9094">
        <v>5</v>
      </c>
      <c r="Q9094" t="b">
        <v>0</v>
      </c>
      <c r="R9094">
        <v>1</v>
      </c>
      <c r="S9094" t="s">
        <v>44</v>
      </c>
      <c r="T9094" t="s">
        <v>35</v>
      </c>
    </row>
    <row r="9095" spans="1:20">
      <c r="A9095" t="s">
        <v>14972</v>
      </c>
      <c r="B9095" s="11">
        <v>45379</v>
      </c>
      <c r="C9095" t="s">
        <v>6085</v>
      </c>
      <c r="D9095" t="s">
        <v>20</v>
      </c>
      <c r="E9095" t="s">
        <v>212</v>
      </c>
      <c r="F9095" s="12">
        <v>33.18</v>
      </c>
      <c r="G9095" s="13">
        <v>1</v>
      </c>
      <c r="H9095">
        <v>0</v>
      </c>
      <c r="I9095" s="12">
        <f t="shared" si="568"/>
        <v>0</v>
      </c>
      <c r="J9095" s="12">
        <f t="shared" si="569"/>
        <v>33.18</v>
      </c>
      <c r="K9095" s="12">
        <f t="shared" si="570"/>
        <v>33.18</v>
      </c>
      <c r="L9095" s="12">
        <v>17.92</v>
      </c>
      <c r="M9095" s="12">
        <f t="shared" si="571"/>
        <v>51.1</v>
      </c>
      <c r="N9095" t="s">
        <v>9</v>
      </c>
      <c r="O9095" s="13">
        <v>5</v>
      </c>
      <c r="P9095">
        <v>4</v>
      </c>
      <c r="Q9095" t="b">
        <v>0</v>
      </c>
      <c r="R9095">
        <v>7</v>
      </c>
      <c r="S9095" t="s">
        <v>48</v>
      </c>
      <c r="T9095" t="s">
        <v>32</v>
      </c>
    </row>
    <row r="9096" spans="1:20">
      <c r="A9096" t="s">
        <v>14973</v>
      </c>
      <c r="B9096" s="11">
        <v>45379</v>
      </c>
      <c r="C9096" t="s">
        <v>3599</v>
      </c>
      <c r="D9096" t="s">
        <v>17</v>
      </c>
      <c r="E9096" t="s">
        <v>78</v>
      </c>
      <c r="F9096" s="12">
        <v>107.83</v>
      </c>
      <c r="G9096" s="13">
        <v>2</v>
      </c>
      <c r="H9096">
        <v>0</v>
      </c>
      <c r="I9096" s="12">
        <f t="shared" si="568"/>
        <v>0</v>
      </c>
      <c r="J9096" s="12">
        <f t="shared" si="569"/>
        <v>215.66</v>
      </c>
      <c r="K9096" s="12">
        <f t="shared" si="570"/>
        <v>215.66</v>
      </c>
      <c r="L9096" s="12">
        <v>7.91</v>
      </c>
      <c r="M9096" s="12">
        <f t="shared" si="571"/>
        <v>223.57</v>
      </c>
      <c r="N9096" t="s">
        <v>18</v>
      </c>
      <c r="O9096" s="13">
        <v>6</v>
      </c>
      <c r="P9096">
        <v>3.5</v>
      </c>
      <c r="Q9096" t="b">
        <v>0</v>
      </c>
      <c r="R9096">
        <v>1</v>
      </c>
      <c r="S9096" t="s">
        <v>44</v>
      </c>
      <c r="T9096" t="s">
        <v>37</v>
      </c>
    </row>
    <row r="9097" spans="1:20">
      <c r="A9097" t="s">
        <v>14974</v>
      </c>
      <c r="B9097" s="11">
        <v>45379</v>
      </c>
      <c r="C9097" t="s">
        <v>14975</v>
      </c>
      <c r="D9097" t="s">
        <v>20</v>
      </c>
      <c r="E9097" t="s">
        <v>226</v>
      </c>
      <c r="F9097" s="12">
        <v>24.35</v>
      </c>
      <c r="G9097" s="13">
        <v>1</v>
      </c>
      <c r="H9097">
        <v>0</v>
      </c>
      <c r="I9097" s="12">
        <f t="shared" si="568"/>
        <v>0</v>
      </c>
      <c r="J9097" s="12">
        <f t="shared" si="569"/>
        <v>24.35</v>
      </c>
      <c r="K9097" s="12">
        <f t="shared" si="570"/>
        <v>24.35</v>
      </c>
      <c r="L9097" s="12">
        <v>7.9</v>
      </c>
      <c r="M9097" s="12">
        <f t="shared" si="571"/>
        <v>32.25</v>
      </c>
      <c r="N9097" t="s">
        <v>18</v>
      </c>
      <c r="O9097" s="13">
        <v>7</v>
      </c>
      <c r="P9097">
        <v>2.5</v>
      </c>
      <c r="Q9097" t="b">
        <v>0</v>
      </c>
      <c r="R9097">
        <v>4</v>
      </c>
      <c r="S9097" t="s">
        <v>43</v>
      </c>
      <c r="T9097" t="s">
        <v>30</v>
      </c>
    </row>
    <row r="9098" spans="1:20">
      <c r="A9098" t="s">
        <v>14976</v>
      </c>
      <c r="B9098" s="11">
        <v>45379</v>
      </c>
      <c r="C9098" t="s">
        <v>11309</v>
      </c>
      <c r="D9098" t="s">
        <v>20</v>
      </c>
      <c r="E9098" t="s">
        <v>226</v>
      </c>
      <c r="F9098" s="12">
        <v>14.57</v>
      </c>
      <c r="G9098" s="13">
        <v>5</v>
      </c>
      <c r="H9098">
        <v>0</v>
      </c>
      <c r="I9098" s="12">
        <f t="shared" si="568"/>
        <v>0</v>
      </c>
      <c r="J9098" s="12">
        <f t="shared" si="569"/>
        <v>72.85</v>
      </c>
      <c r="K9098" s="12">
        <f t="shared" si="570"/>
        <v>72.85</v>
      </c>
      <c r="L9098" s="12">
        <v>16.77</v>
      </c>
      <c r="M9098" s="12">
        <f t="shared" si="571"/>
        <v>89.62</v>
      </c>
      <c r="N9098" t="s">
        <v>9</v>
      </c>
      <c r="O9098" s="13">
        <v>8</v>
      </c>
      <c r="P9098">
        <v>4</v>
      </c>
      <c r="Q9098" t="b">
        <v>0</v>
      </c>
      <c r="R9098">
        <v>1</v>
      </c>
      <c r="S9098" t="s">
        <v>43</v>
      </c>
      <c r="T9098" t="s">
        <v>35</v>
      </c>
    </row>
    <row r="9099" spans="1:20">
      <c r="A9099" t="s">
        <v>14977</v>
      </c>
      <c r="B9099" s="11">
        <v>45379</v>
      </c>
      <c r="C9099" t="s">
        <v>8091</v>
      </c>
      <c r="D9099" t="s">
        <v>17</v>
      </c>
      <c r="E9099" t="s">
        <v>78</v>
      </c>
      <c r="F9099" s="12">
        <v>111.16</v>
      </c>
      <c r="G9099" s="13">
        <v>1</v>
      </c>
      <c r="H9099">
        <v>0</v>
      </c>
      <c r="I9099" s="12">
        <f t="shared" si="568"/>
        <v>0</v>
      </c>
      <c r="J9099" s="12">
        <f t="shared" si="569"/>
        <v>111.16</v>
      </c>
      <c r="K9099" s="12">
        <f t="shared" si="570"/>
        <v>111.16</v>
      </c>
      <c r="L9099" s="12">
        <v>17.65</v>
      </c>
      <c r="M9099" s="12">
        <f t="shared" si="571"/>
        <v>128.81</v>
      </c>
      <c r="N9099" t="s">
        <v>9</v>
      </c>
      <c r="O9099" s="13">
        <v>12</v>
      </c>
      <c r="P9099">
        <v>4</v>
      </c>
      <c r="Q9099" t="b">
        <v>0</v>
      </c>
      <c r="R9099">
        <v>1</v>
      </c>
      <c r="S9099" t="s">
        <v>48</v>
      </c>
      <c r="T9099" t="s">
        <v>32</v>
      </c>
    </row>
    <row r="9100" spans="1:20">
      <c r="A9100" t="s">
        <v>14978</v>
      </c>
      <c r="B9100" s="11">
        <v>45379</v>
      </c>
      <c r="C9100" t="s">
        <v>14979</v>
      </c>
      <c r="D9100" t="s">
        <v>17</v>
      </c>
      <c r="E9100" t="s">
        <v>194</v>
      </c>
      <c r="F9100" s="12">
        <v>159.1</v>
      </c>
      <c r="G9100" s="13">
        <v>1</v>
      </c>
      <c r="H9100">
        <v>0</v>
      </c>
      <c r="I9100" s="12">
        <f t="shared" si="568"/>
        <v>0</v>
      </c>
      <c r="J9100" s="12">
        <f t="shared" si="569"/>
        <v>159.1</v>
      </c>
      <c r="K9100" s="12">
        <f t="shared" si="570"/>
        <v>159.1</v>
      </c>
      <c r="L9100" s="12">
        <v>19.8</v>
      </c>
      <c r="M9100" s="12">
        <f t="shared" si="571"/>
        <v>178.9</v>
      </c>
      <c r="N9100" t="s">
        <v>9</v>
      </c>
      <c r="O9100" s="13">
        <v>10</v>
      </c>
      <c r="P9100">
        <v>5</v>
      </c>
      <c r="Q9100" t="b">
        <v>0</v>
      </c>
      <c r="R9100">
        <v>3</v>
      </c>
      <c r="S9100" t="s">
        <v>48</v>
      </c>
      <c r="T9100" t="s">
        <v>35</v>
      </c>
    </row>
    <row r="9101" spans="1:20">
      <c r="A9101" t="s">
        <v>14980</v>
      </c>
      <c r="B9101" s="11">
        <v>45379</v>
      </c>
      <c r="C9101" t="s">
        <v>14981</v>
      </c>
      <c r="D9101" t="s">
        <v>5</v>
      </c>
      <c r="E9101" t="s">
        <v>119</v>
      </c>
      <c r="F9101" s="12">
        <v>80.2</v>
      </c>
      <c r="G9101" s="13">
        <v>4</v>
      </c>
      <c r="H9101">
        <v>0</v>
      </c>
      <c r="I9101" s="12">
        <f t="shared" si="568"/>
        <v>0</v>
      </c>
      <c r="J9101" s="12">
        <f t="shared" si="569"/>
        <v>320.8</v>
      </c>
      <c r="K9101" s="12">
        <f t="shared" si="570"/>
        <v>320.8</v>
      </c>
      <c r="L9101" s="12">
        <v>23.51</v>
      </c>
      <c r="M9101" s="12">
        <f t="shared" si="571"/>
        <v>344.31</v>
      </c>
      <c r="N9101" t="s">
        <v>6</v>
      </c>
      <c r="O9101" s="13">
        <v>17</v>
      </c>
      <c r="P9101">
        <v>4.5</v>
      </c>
      <c r="Q9101" t="b">
        <v>1</v>
      </c>
      <c r="R9101">
        <v>8</v>
      </c>
      <c r="S9101" t="s">
        <v>48</v>
      </c>
      <c r="T9101" t="s">
        <v>39</v>
      </c>
    </row>
    <row r="9102" spans="1:20">
      <c r="A9102" t="s">
        <v>14982</v>
      </c>
      <c r="B9102" s="11">
        <v>45379</v>
      </c>
      <c r="C9102" t="s">
        <v>4792</v>
      </c>
      <c r="D9102" t="s">
        <v>14</v>
      </c>
      <c r="E9102" t="s">
        <v>94</v>
      </c>
      <c r="F9102" s="12">
        <v>78.96</v>
      </c>
      <c r="G9102" s="13">
        <v>1</v>
      </c>
      <c r="H9102">
        <v>0</v>
      </c>
      <c r="I9102" s="12">
        <f t="shared" si="568"/>
        <v>0</v>
      </c>
      <c r="J9102" s="12">
        <f t="shared" si="569"/>
        <v>78.96</v>
      </c>
      <c r="K9102" s="12">
        <f t="shared" si="570"/>
        <v>78.96</v>
      </c>
      <c r="L9102" s="12">
        <v>11.49</v>
      </c>
      <c r="M9102" s="12">
        <f t="shared" si="571"/>
        <v>90.45</v>
      </c>
      <c r="N9102" t="s">
        <v>18</v>
      </c>
      <c r="O9102" s="13">
        <v>4</v>
      </c>
      <c r="P9102">
        <v>5</v>
      </c>
      <c r="Q9102" t="b">
        <v>0</v>
      </c>
      <c r="R9102">
        <v>9</v>
      </c>
      <c r="S9102" t="s">
        <v>45</v>
      </c>
      <c r="T9102" t="s">
        <v>35</v>
      </c>
    </row>
    <row r="9103" spans="1:20">
      <c r="A9103" t="s">
        <v>14983</v>
      </c>
      <c r="B9103" s="11">
        <v>45379</v>
      </c>
      <c r="C9103" t="s">
        <v>8536</v>
      </c>
      <c r="D9103" t="s">
        <v>14</v>
      </c>
      <c r="E9103" t="s">
        <v>103</v>
      </c>
      <c r="F9103" s="12">
        <v>205.39</v>
      </c>
      <c r="G9103" s="13">
        <v>1</v>
      </c>
      <c r="H9103">
        <v>0</v>
      </c>
      <c r="I9103" s="12">
        <f t="shared" si="568"/>
        <v>0</v>
      </c>
      <c r="J9103" s="12">
        <f t="shared" si="569"/>
        <v>205.39</v>
      </c>
      <c r="K9103" s="12">
        <f t="shared" si="570"/>
        <v>205.39</v>
      </c>
      <c r="L9103" s="12">
        <v>30.34</v>
      </c>
      <c r="M9103" s="12">
        <f t="shared" si="571"/>
        <v>235.73</v>
      </c>
      <c r="N9103" t="s">
        <v>15</v>
      </c>
      <c r="O9103" s="13">
        <v>15</v>
      </c>
      <c r="P9103">
        <v>4</v>
      </c>
      <c r="Q9103" t="b">
        <v>0</v>
      </c>
      <c r="R9103">
        <v>5</v>
      </c>
      <c r="S9103" t="s">
        <v>43</v>
      </c>
      <c r="T9103" t="s">
        <v>32</v>
      </c>
    </row>
    <row r="9104" spans="1:20">
      <c r="A9104" t="s">
        <v>14984</v>
      </c>
      <c r="B9104" s="11">
        <v>45379</v>
      </c>
      <c r="C9104" t="s">
        <v>14985</v>
      </c>
      <c r="D9104" t="s">
        <v>11</v>
      </c>
      <c r="E9104" t="s">
        <v>215</v>
      </c>
      <c r="F9104" s="12">
        <v>55.62</v>
      </c>
      <c r="G9104" s="13">
        <v>1</v>
      </c>
      <c r="H9104">
        <v>0</v>
      </c>
      <c r="I9104" s="12">
        <f t="shared" si="568"/>
        <v>0</v>
      </c>
      <c r="J9104" s="12">
        <f t="shared" si="569"/>
        <v>55.62</v>
      </c>
      <c r="K9104" s="12">
        <f t="shared" si="570"/>
        <v>55.62</v>
      </c>
      <c r="L9104" s="12">
        <v>10.32</v>
      </c>
      <c r="M9104" s="12">
        <f t="shared" si="571"/>
        <v>65.94</v>
      </c>
      <c r="N9104" t="s">
        <v>18</v>
      </c>
      <c r="O9104" s="13">
        <v>7</v>
      </c>
      <c r="P9104">
        <v>5</v>
      </c>
      <c r="Q9104" t="b">
        <v>1</v>
      </c>
      <c r="R9104">
        <v>2</v>
      </c>
      <c r="S9104" t="s">
        <v>48</v>
      </c>
      <c r="T9104" t="s">
        <v>35</v>
      </c>
    </row>
    <row r="9105" spans="1:20">
      <c r="A9105" t="s">
        <v>14986</v>
      </c>
      <c r="B9105" s="11">
        <v>45379</v>
      </c>
      <c r="C9105" t="s">
        <v>3794</v>
      </c>
      <c r="D9105" t="s">
        <v>25</v>
      </c>
      <c r="E9105" t="s">
        <v>264</v>
      </c>
      <c r="F9105" s="12">
        <v>435.88</v>
      </c>
      <c r="G9105" s="13">
        <v>1</v>
      </c>
      <c r="H9105">
        <v>0</v>
      </c>
      <c r="I9105" s="12">
        <f t="shared" si="568"/>
        <v>0</v>
      </c>
      <c r="J9105" s="12">
        <f t="shared" si="569"/>
        <v>435.88</v>
      </c>
      <c r="K9105" s="12">
        <f t="shared" si="570"/>
        <v>435.88</v>
      </c>
      <c r="L9105" s="12">
        <v>21.68</v>
      </c>
      <c r="M9105" s="12">
        <f t="shared" si="571"/>
        <v>457.56</v>
      </c>
      <c r="N9105" t="s">
        <v>9</v>
      </c>
      <c r="O9105" s="13">
        <v>9</v>
      </c>
      <c r="P9105">
        <v>4.5</v>
      </c>
      <c r="Q9105" t="b">
        <v>0</v>
      </c>
      <c r="R9105">
        <v>3</v>
      </c>
      <c r="S9105" t="s">
        <v>44</v>
      </c>
      <c r="T9105" t="s">
        <v>32</v>
      </c>
    </row>
    <row r="9106" spans="1:20">
      <c r="A9106" t="s">
        <v>14987</v>
      </c>
      <c r="B9106" s="11">
        <v>45379</v>
      </c>
      <c r="C9106" t="s">
        <v>517</v>
      </c>
      <c r="D9106" t="s">
        <v>14</v>
      </c>
      <c r="E9106" t="s">
        <v>103</v>
      </c>
      <c r="F9106" s="12">
        <v>220.1</v>
      </c>
      <c r="G9106" s="13">
        <v>4</v>
      </c>
      <c r="H9106">
        <v>0</v>
      </c>
      <c r="I9106" s="12">
        <f t="shared" si="568"/>
        <v>0</v>
      </c>
      <c r="J9106" s="12">
        <f t="shared" si="569"/>
        <v>880.4</v>
      </c>
      <c r="K9106" s="12">
        <f t="shared" si="570"/>
        <v>880.4</v>
      </c>
      <c r="L9106" s="12">
        <v>10.4</v>
      </c>
      <c r="M9106" s="12">
        <f t="shared" si="571"/>
        <v>890.8</v>
      </c>
      <c r="N9106" t="s">
        <v>18</v>
      </c>
      <c r="O9106" s="13">
        <v>5</v>
      </c>
      <c r="P9106">
        <v>5</v>
      </c>
      <c r="Q9106" t="b">
        <v>1</v>
      </c>
      <c r="R9106">
        <v>2</v>
      </c>
      <c r="S9106" t="s">
        <v>44</v>
      </c>
      <c r="T9106" t="s">
        <v>39</v>
      </c>
    </row>
    <row r="9107" spans="1:20">
      <c r="A9107" t="s">
        <v>14988</v>
      </c>
      <c r="B9107" s="11">
        <v>45379</v>
      </c>
      <c r="C9107" t="s">
        <v>14989</v>
      </c>
      <c r="D9107" t="s">
        <v>25</v>
      </c>
      <c r="E9107" t="s">
        <v>72</v>
      </c>
      <c r="F9107" s="12">
        <v>233.02</v>
      </c>
      <c r="G9107" s="13">
        <v>2</v>
      </c>
      <c r="H9107">
        <v>0</v>
      </c>
      <c r="I9107" s="12">
        <f t="shared" si="568"/>
        <v>0</v>
      </c>
      <c r="J9107" s="12">
        <f t="shared" si="569"/>
        <v>466.04</v>
      </c>
      <c r="K9107" s="12">
        <f t="shared" si="570"/>
        <v>466.04</v>
      </c>
      <c r="L9107" s="12">
        <v>16.97</v>
      </c>
      <c r="M9107" s="12">
        <f t="shared" si="571"/>
        <v>483.01</v>
      </c>
      <c r="N9107" t="s">
        <v>18</v>
      </c>
      <c r="O9107" s="13">
        <v>3</v>
      </c>
      <c r="P9107">
        <v>5</v>
      </c>
      <c r="Q9107" t="b">
        <v>0</v>
      </c>
      <c r="R9107">
        <v>4</v>
      </c>
      <c r="S9107" t="s">
        <v>46</v>
      </c>
      <c r="T9107" t="s">
        <v>35</v>
      </c>
    </row>
    <row r="9108" spans="1:20">
      <c r="A9108" t="s">
        <v>14990</v>
      </c>
      <c r="B9108" s="11">
        <v>45380</v>
      </c>
      <c r="C9108" t="s">
        <v>3112</v>
      </c>
      <c r="D9108" t="s">
        <v>14</v>
      </c>
      <c r="E9108" t="s">
        <v>162</v>
      </c>
      <c r="F9108" s="12">
        <v>145.55</v>
      </c>
      <c r="G9108" s="13">
        <v>5</v>
      </c>
      <c r="H9108">
        <v>0</v>
      </c>
      <c r="I9108" s="12">
        <f t="shared" si="568"/>
        <v>0</v>
      </c>
      <c r="J9108" s="12">
        <f t="shared" si="569"/>
        <v>727.75</v>
      </c>
      <c r="K9108" s="12">
        <f t="shared" si="570"/>
        <v>727.75</v>
      </c>
      <c r="L9108" s="12">
        <v>20.96</v>
      </c>
      <c r="M9108" s="12">
        <f t="shared" si="571"/>
        <v>748.71</v>
      </c>
      <c r="N9108" t="s">
        <v>9</v>
      </c>
      <c r="O9108" s="13">
        <v>11</v>
      </c>
      <c r="P9108">
        <v>4</v>
      </c>
      <c r="Q9108" t="b">
        <v>0</v>
      </c>
      <c r="R9108">
        <v>1</v>
      </c>
      <c r="S9108" t="s">
        <v>48</v>
      </c>
      <c r="T9108" t="s">
        <v>39</v>
      </c>
    </row>
    <row r="9109" spans="1:20">
      <c r="A9109" t="s">
        <v>14991</v>
      </c>
      <c r="B9109" s="11">
        <v>45380</v>
      </c>
      <c r="C9109" t="s">
        <v>14992</v>
      </c>
      <c r="D9109" t="s">
        <v>20</v>
      </c>
      <c r="E9109" t="s">
        <v>97</v>
      </c>
      <c r="F9109" s="12">
        <v>24.68</v>
      </c>
      <c r="G9109" s="13">
        <v>2</v>
      </c>
      <c r="H9109">
        <v>0</v>
      </c>
      <c r="I9109" s="12">
        <f t="shared" si="568"/>
        <v>0</v>
      </c>
      <c r="J9109" s="12">
        <f t="shared" si="569"/>
        <v>49.36</v>
      </c>
      <c r="K9109" s="12">
        <f t="shared" si="570"/>
        <v>49.36</v>
      </c>
      <c r="L9109" s="12">
        <v>11.92</v>
      </c>
      <c r="M9109" s="12">
        <f t="shared" si="571"/>
        <v>61.28</v>
      </c>
      <c r="N9109" t="s">
        <v>18</v>
      </c>
      <c r="O9109" s="13">
        <v>4</v>
      </c>
      <c r="P9109">
        <v>5</v>
      </c>
      <c r="Q9109" t="b">
        <v>0</v>
      </c>
      <c r="R9109">
        <v>2</v>
      </c>
      <c r="S9109" t="s">
        <v>44</v>
      </c>
      <c r="T9109" t="s">
        <v>37</v>
      </c>
    </row>
    <row r="9110" spans="1:20">
      <c r="A9110" t="s">
        <v>14993</v>
      </c>
      <c r="B9110" s="11">
        <v>45380</v>
      </c>
      <c r="C9110" t="s">
        <v>6071</v>
      </c>
      <c r="D9110" t="s">
        <v>17</v>
      </c>
      <c r="E9110" t="s">
        <v>78</v>
      </c>
      <c r="F9110" s="12">
        <v>165.08</v>
      </c>
      <c r="G9110" s="13">
        <v>2</v>
      </c>
      <c r="H9110">
        <v>0</v>
      </c>
      <c r="I9110" s="12">
        <f t="shared" si="568"/>
        <v>0</v>
      </c>
      <c r="J9110" s="12">
        <f t="shared" si="569"/>
        <v>330.16</v>
      </c>
      <c r="K9110" s="12">
        <f t="shared" si="570"/>
        <v>330.16</v>
      </c>
      <c r="L9110" s="12">
        <v>10.24</v>
      </c>
      <c r="M9110" s="12">
        <f t="shared" si="571"/>
        <v>340.4</v>
      </c>
      <c r="N9110" t="s">
        <v>18</v>
      </c>
      <c r="O9110" s="13">
        <v>2</v>
      </c>
      <c r="P9110">
        <v>4</v>
      </c>
      <c r="Q9110" t="b">
        <v>1</v>
      </c>
      <c r="R9110">
        <v>5</v>
      </c>
      <c r="S9110" t="s">
        <v>46</v>
      </c>
      <c r="T9110" t="s">
        <v>35</v>
      </c>
    </row>
    <row r="9111" spans="1:20">
      <c r="A9111" t="s">
        <v>14994</v>
      </c>
      <c r="B9111" s="11">
        <v>45380</v>
      </c>
      <c r="C9111" t="s">
        <v>14995</v>
      </c>
      <c r="D9111" t="s">
        <v>11</v>
      </c>
      <c r="E9111" t="s">
        <v>400</v>
      </c>
      <c r="F9111" s="12">
        <v>22.47</v>
      </c>
      <c r="G9111" s="13">
        <v>1</v>
      </c>
      <c r="H9111">
        <v>0</v>
      </c>
      <c r="I9111" s="12">
        <f t="shared" si="568"/>
        <v>0</v>
      </c>
      <c r="J9111" s="12">
        <f t="shared" si="569"/>
        <v>22.47</v>
      </c>
      <c r="K9111" s="12">
        <f t="shared" si="570"/>
        <v>22.47</v>
      </c>
      <c r="L9111" s="12">
        <v>15.06</v>
      </c>
      <c r="M9111" s="12">
        <f t="shared" si="571"/>
        <v>37.53</v>
      </c>
      <c r="N9111" t="s">
        <v>9</v>
      </c>
      <c r="O9111" s="13">
        <v>9</v>
      </c>
      <c r="P9111">
        <v>4.5</v>
      </c>
      <c r="Q9111" t="b">
        <v>0</v>
      </c>
      <c r="R9111">
        <v>5</v>
      </c>
      <c r="S9111" t="s">
        <v>43</v>
      </c>
      <c r="T9111" t="s">
        <v>35</v>
      </c>
    </row>
    <row r="9112" spans="1:20">
      <c r="A9112" t="s">
        <v>14996</v>
      </c>
      <c r="B9112" s="11">
        <v>45380</v>
      </c>
      <c r="C9112" t="s">
        <v>14997</v>
      </c>
      <c r="D9112" t="s">
        <v>14</v>
      </c>
      <c r="E9112" t="s">
        <v>94</v>
      </c>
      <c r="F9112" s="12">
        <v>143.44</v>
      </c>
      <c r="G9112" s="13">
        <v>1</v>
      </c>
      <c r="H9112">
        <v>0</v>
      </c>
      <c r="I9112" s="12">
        <f t="shared" si="568"/>
        <v>0</v>
      </c>
      <c r="J9112" s="12">
        <f t="shared" si="569"/>
        <v>143.44</v>
      </c>
      <c r="K9112" s="12">
        <f t="shared" si="570"/>
        <v>143.44</v>
      </c>
      <c r="L9112" s="12">
        <v>13.46</v>
      </c>
      <c r="M9112" s="12">
        <f t="shared" si="571"/>
        <v>156.9</v>
      </c>
      <c r="N9112" t="s">
        <v>18</v>
      </c>
      <c r="O9112" s="13">
        <v>4</v>
      </c>
      <c r="P9112">
        <v>5</v>
      </c>
      <c r="Q9112" t="b">
        <v>0</v>
      </c>
      <c r="R9112">
        <v>7</v>
      </c>
      <c r="S9112" t="s">
        <v>42</v>
      </c>
      <c r="T9112" t="s">
        <v>35</v>
      </c>
    </row>
    <row r="9113" spans="1:20">
      <c r="A9113" t="s">
        <v>14998</v>
      </c>
      <c r="B9113" s="11">
        <v>45380</v>
      </c>
      <c r="C9113" t="s">
        <v>14505</v>
      </c>
      <c r="D9113" t="s">
        <v>17</v>
      </c>
      <c r="E9113" t="s">
        <v>78</v>
      </c>
      <c r="F9113" s="12">
        <v>109.1</v>
      </c>
      <c r="G9113" s="13">
        <v>3</v>
      </c>
      <c r="H9113">
        <v>7.3</v>
      </c>
      <c r="I9113" s="12">
        <f t="shared" si="568"/>
        <v>7.9643</v>
      </c>
      <c r="J9113" s="12">
        <f t="shared" si="569"/>
        <v>327.3</v>
      </c>
      <c r="K9113" s="12">
        <f t="shared" si="570"/>
        <v>319.3357</v>
      </c>
      <c r="L9113" s="12">
        <v>14.86</v>
      </c>
      <c r="M9113" s="12">
        <f t="shared" si="571"/>
        <v>334.1957</v>
      </c>
      <c r="N9113" t="s">
        <v>9</v>
      </c>
      <c r="O9113" s="13">
        <v>6</v>
      </c>
      <c r="P9113">
        <v>5</v>
      </c>
      <c r="Q9113" t="b">
        <v>0</v>
      </c>
      <c r="R9113">
        <v>3</v>
      </c>
      <c r="S9113" t="s">
        <v>44</v>
      </c>
      <c r="T9113" t="s">
        <v>39</v>
      </c>
    </row>
    <row r="9114" spans="1:20">
      <c r="A9114" t="s">
        <v>14999</v>
      </c>
      <c r="B9114" s="11">
        <v>45380</v>
      </c>
      <c r="C9114" t="s">
        <v>15000</v>
      </c>
      <c r="D9114" t="s">
        <v>25</v>
      </c>
      <c r="E9114" t="s">
        <v>87</v>
      </c>
      <c r="F9114" s="12">
        <v>166.69</v>
      </c>
      <c r="G9114" s="13">
        <v>1</v>
      </c>
      <c r="H9114">
        <v>0</v>
      </c>
      <c r="I9114" s="12">
        <f t="shared" si="568"/>
        <v>0</v>
      </c>
      <c r="J9114" s="12">
        <f t="shared" si="569"/>
        <v>166.69</v>
      </c>
      <c r="K9114" s="12">
        <f t="shared" si="570"/>
        <v>166.69</v>
      </c>
      <c r="L9114" s="12">
        <v>13.89</v>
      </c>
      <c r="M9114" s="12">
        <f t="shared" si="571"/>
        <v>180.58</v>
      </c>
      <c r="N9114" t="s">
        <v>18</v>
      </c>
      <c r="O9114" s="13">
        <v>3</v>
      </c>
      <c r="P9114">
        <v>3</v>
      </c>
      <c r="Q9114" t="b">
        <v>0</v>
      </c>
      <c r="R9114">
        <v>9</v>
      </c>
      <c r="S9114" t="s">
        <v>44</v>
      </c>
      <c r="T9114" t="s">
        <v>39</v>
      </c>
    </row>
    <row r="9115" spans="1:20">
      <c r="A9115" t="s">
        <v>15001</v>
      </c>
      <c r="B9115" s="11">
        <v>45380</v>
      </c>
      <c r="C9115" t="s">
        <v>6657</v>
      </c>
      <c r="D9115" t="s">
        <v>5</v>
      </c>
      <c r="E9115" t="s">
        <v>144</v>
      </c>
      <c r="F9115" s="12">
        <v>41.77</v>
      </c>
      <c r="G9115" s="13">
        <v>1</v>
      </c>
      <c r="H9115">
        <v>0</v>
      </c>
      <c r="I9115" s="12">
        <f t="shared" si="568"/>
        <v>0</v>
      </c>
      <c r="J9115" s="12">
        <f t="shared" si="569"/>
        <v>41.77</v>
      </c>
      <c r="K9115" s="12">
        <f t="shared" si="570"/>
        <v>41.77</v>
      </c>
      <c r="L9115" s="12">
        <v>19.03</v>
      </c>
      <c r="M9115" s="12">
        <f t="shared" si="571"/>
        <v>60.8</v>
      </c>
      <c r="N9115" t="s">
        <v>9</v>
      </c>
      <c r="O9115" s="13">
        <v>5</v>
      </c>
      <c r="P9115">
        <v>4.5</v>
      </c>
      <c r="Q9115" t="b">
        <v>0</v>
      </c>
      <c r="R9115">
        <v>2</v>
      </c>
      <c r="S9115" t="s">
        <v>42</v>
      </c>
      <c r="T9115" t="s">
        <v>35</v>
      </c>
    </row>
    <row r="9116" spans="1:20">
      <c r="A9116" t="s">
        <v>15002</v>
      </c>
      <c r="B9116" s="11">
        <v>45380</v>
      </c>
      <c r="C9116" t="s">
        <v>15003</v>
      </c>
      <c r="D9116" t="s">
        <v>20</v>
      </c>
      <c r="E9116" t="s">
        <v>97</v>
      </c>
      <c r="F9116" s="12">
        <v>22.59</v>
      </c>
      <c r="G9116" s="13">
        <v>1</v>
      </c>
      <c r="H9116">
        <v>0</v>
      </c>
      <c r="I9116" s="12">
        <f t="shared" si="568"/>
        <v>0</v>
      </c>
      <c r="J9116" s="12">
        <f t="shared" si="569"/>
        <v>22.59</v>
      </c>
      <c r="K9116" s="12">
        <f t="shared" si="570"/>
        <v>22.59</v>
      </c>
      <c r="L9116" s="12">
        <v>6.97</v>
      </c>
      <c r="M9116" s="12">
        <f t="shared" si="571"/>
        <v>29.56</v>
      </c>
      <c r="N9116" t="s">
        <v>18</v>
      </c>
      <c r="O9116" s="13">
        <v>2</v>
      </c>
      <c r="P9116">
        <v>5</v>
      </c>
      <c r="Q9116" t="b">
        <v>0</v>
      </c>
      <c r="R9116">
        <v>9</v>
      </c>
      <c r="S9116" t="s">
        <v>46</v>
      </c>
      <c r="T9116" t="s">
        <v>35</v>
      </c>
    </row>
    <row r="9117" spans="1:20">
      <c r="A9117" t="s">
        <v>15004</v>
      </c>
      <c r="B9117" s="11">
        <v>45380</v>
      </c>
      <c r="C9117" t="s">
        <v>15005</v>
      </c>
      <c r="D9117" t="s">
        <v>23</v>
      </c>
      <c r="E9117" t="s">
        <v>176</v>
      </c>
      <c r="F9117" s="12">
        <v>105.11</v>
      </c>
      <c r="G9117" s="13">
        <v>1</v>
      </c>
      <c r="H9117">
        <v>0</v>
      </c>
      <c r="I9117" s="12">
        <f t="shared" si="568"/>
        <v>0</v>
      </c>
      <c r="J9117" s="12">
        <f t="shared" si="569"/>
        <v>105.11</v>
      </c>
      <c r="K9117" s="12">
        <f t="shared" si="570"/>
        <v>105.11</v>
      </c>
      <c r="L9117" s="12">
        <v>17.15</v>
      </c>
      <c r="M9117" s="12">
        <f t="shared" si="571"/>
        <v>122.26</v>
      </c>
      <c r="N9117" t="s">
        <v>12</v>
      </c>
      <c r="O9117" s="13">
        <v>8</v>
      </c>
      <c r="P9117">
        <v>5</v>
      </c>
      <c r="Q9117" t="b">
        <v>0</v>
      </c>
      <c r="R9117">
        <v>9</v>
      </c>
      <c r="S9117" t="s">
        <v>48</v>
      </c>
      <c r="T9117" t="s">
        <v>39</v>
      </c>
    </row>
    <row r="9118" spans="1:20">
      <c r="A9118" t="s">
        <v>15006</v>
      </c>
      <c r="B9118" s="11">
        <v>45380</v>
      </c>
      <c r="C9118" t="s">
        <v>5285</v>
      </c>
      <c r="D9118" t="s">
        <v>23</v>
      </c>
      <c r="E9118" t="s">
        <v>496</v>
      </c>
      <c r="F9118" s="12">
        <v>54.22</v>
      </c>
      <c r="G9118" s="13">
        <v>1</v>
      </c>
      <c r="H9118">
        <v>0</v>
      </c>
      <c r="I9118" s="12">
        <f t="shared" si="568"/>
        <v>0</v>
      </c>
      <c r="J9118" s="12">
        <f t="shared" si="569"/>
        <v>54.22</v>
      </c>
      <c r="K9118" s="12">
        <f t="shared" si="570"/>
        <v>54.22</v>
      </c>
      <c r="L9118" s="12">
        <v>12.94</v>
      </c>
      <c r="M9118" s="12">
        <f t="shared" si="571"/>
        <v>67.16</v>
      </c>
      <c r="N9118" t="s">
        <v>18</v>
      </c>
      <c r="O9118" s="13">
        <v>6</v>
      </c>
      <c r="P9118">
        <v>4.5</v>
      </c>
      <c r="Q9118" t="b">
        <v>0</v>
      </c>
      <c r="R9118">
        <v>4</v>
      </c>
      <c r="S9118" t="s">
        <v>48</v>
      </c>
      <c r="T9118" t="s">
        <v>35</v>
      </c>
    </row>
    <row r="9119" spans="1:20">
      <c r="A9119" t="s">
        <v>15007</v>
      </c>
      <c r="B9119" s="11">
        <v>45380</v>
      </c>
      <c r="C9119" t="s">
        <v>15008</v>
      </c>
      <c r="D9119" t="s">
        <v>25</v>
      </c>
      <c r="E9119" t="s">
        <v>602</v>
      </c>
      <c r="F9119" s="12">
        <v>207.44</v>
      </c>
      <c r="G9119" s="13">
        <v>1</v>
      </c>
      <c r="H9119">
        <v>0</v>
      </c>
      <c r="I9119" s="12">
        <f t="shared" si="568"/>
        <v>0</v>
      </c>
      <c r="J9119" s="12">
        <f t="shared" si="569"/>
        <v>207.44</v>
      </c>
      <c r="K9119" s="12">
        <f t="shared" si="570"/>
        <v>207.44</v>
      </c>
      <c r="L9119" s="12">
        <v>12.75</v>
      </c>
      <c r="M9119" s="12">
        <f t="shared" si="571"/>
        <v>220.19</v>
      </c>
      <c r="N9119" t="s">
        <v>18</v>
      </c>
      <c r="O9119" s="13">
        <v>6</v>
      </c>
      <c r="P9119">
        <v>4</v>
      </c>
      <c r="Q9119" t="b">
        <v>1</v>
      </c>
      <c r="R9119">
        <v>2</v>
      </c>
      <c r="S9119" t="s">
        <v>45</v>
      </c>
      <c r="T9119" t="s">
        <v>30</v>
      </c>
    </row>
    <row r="9120" spans="1:20">
      <c r="A9120" t="s">
        <v>15009</v>
      </c>
      <c r="B9120" s="11">
        <v>45380</v>
      </c>
      <c r="C9120" t="s">
        <v>13623</v>
      </c>
      <c r="D9120" t="s">
        <v>17</v>
      </c>
      <c r="E9120" t="s">
        <v>78</v>
      </c>
      <c r="F9120" s="12">
        <v>154.23</v>
      </c>
      <c r="G9120" s="13">
        <v>2</v>
      </c>
      <c r="H9120">
        <v>0</v>
      </c>
      <c r="I9120" s="12">
        <f t="shared" si="568"/>
        <v>0</v>
      </c>
      <c r="J9120" s="12">
        <f t="shared" si="569"/>
        <v>308.46</v>
      </c>
      <c r="K9120" s="12">
        <f t="shared" si="570"/>
        <v>308.46</v>
      </c>
      <c r="L9120" s="12">
        <v>9.74</v>
      </c>
      <c r="M9120" s="12">
        <f t="shared" si="571"/>
        <v>318.2</v>
      </c>
      <c r="N9120" t="s">
        <v>18</v>
      </c>
      <c r="O9120" s="13">
        <v>6</v>
      </c>
      <c r="P9120">
        <v>5</v>
      </c>
      <c r="Q9120" t="b">
        <v>0</v>
      </c>
      <c r="R9120">
        <v>2</v>
      </c>
      <c r="S9120" t="s">
        <v>44</v>
      </c>
      <c r="T9120" t="s">
        <v>35</v>
      </c>
    </row>
    <row r="9121" spans="1:20">
      <c r="A9121" t="s">
        <v>15010</v>
      </c>
      <c r="B9121" s="11">
        <v>45381</v>
      </c>
      <c r="C9121" t="s">
        <v>5543</v>
      </c>
      <c r="D9121" t="s">
        <v>5</v>
      </c>
      <c r="E9121" t="s">
        <v>106</v>
      </c>
      <c r="F9121" s="12">
        <v>51.16</v>
      </c>
      <c r="G9121" s="13">
        <v>1</v>
      </c>
      <c r="H9121">
        <v>0</v>
      </c>
      <c r="I9121" s="12">
        <f t="shared" si="568"/>
        <v>0</v>
      </c>
      <c r="J9121" s="12">
        <f t="shared" si="569"/>
        <v>51.16</v>
      </c>
      <c r="K9121" s="12">
        <f t="shared" si="570"/>
        <v>51.16</v>
      </c>
      <c r="L9121" s="12">
        <v>20.85</v>
      </c>
      <c r="M9121" s="12">
        <f t="shared" si="571"/>
        <v>72.01</v>
      </c>
      <c r="N9121" t="s">
        <v>9</v>
      </c>
      <c r="O9121" s="13">
        <v>6</v>
      </c>
      <c r="P9121">
        <v>4.5</v>
      </c>
      <c r="Q9121" t="b">
        <v>0</v>
      </c>
      <c r="R9121">
        <v>2</v>
      </c>
      <c r="S9121" t="s">
        <v>45</v>
      </c>
      <c r="T9121" t="s">
        <v>35</v>
      </c>
    </row>
    <row r="9122" spans="1:20">
      <c r="A9122" t="s">
        <v>15011</v>
      </c>
      <c r="B9122" s="11">
        <v>45381</v>
      </c>
      <c r="C9122" t="s">
        <v>5693</v>
      </c>
      <c r="D9122" t="s">
        <v>5</v>
      </c>
      <c r="E9122" t="s">
        <v>156</v>
      </c>
      <c r="F9122" s="12">
        <v>51.42</v>
      </c>
      <c r="G9122" s="13">
        <v>2</v>
      </c>
      <c r="H9122">
        <v>12.7</v>
      </c>
      <c r="I9122" s="12">
        <f t="shared" si="568"/>
        <v>6.53034</v>
      </c>
      <c r="J9122" s="12">
        <f t="shared" si="569"/>
        <v>102.84</v>
      </c>
      <c r="K9122" s="12">
        <f t="shared" si="570"/>
        <v>96.30966</v>
      </c>
      <c r="L9122" s="12">
        <v>12.11</v>
      </c>
      <c r="M9122" s="12">
        <f t="shared" si="571"/>
        <v>108.41966</v>
      </c>
      <c r="N9122" t="s">
        <v>18</v>
      </c>
      <c r="O9122" s="13">
        <v>2</v>
      </c>
      <c r="P9122">
        <v>5</v>
      </c>
      <c r="Q9122" t="b">
        <v>0</v>
      </c>
      <c r="R9122">
        <v>10</v>
      </c>
      <c r="S9122" t="s">
        <v>46</v>
      </c>
      <c r="T9122" t="s">
        <v>32</v>
      </c>
    </row>
    <row r="9123" spans="1:20">
      <c r="A9123" t="s">
        <v>15012</v>
      </c>
      <c r="B9123" s="11">
        <v>45381</v>
      </c>
      <c r="C9123" t="s">
        <v>15013</v>
      </c>
      <c r="D9123" t="s">
        <v>14</v>
      </c>
      <c r="E9123" t="s">
        <v>162</v>
      </c>
      <c r="F9123" s="12">
        <v>110.81</v>
      </c>
      <c r="G9123" s="13">
        <v>4</v>
      </c>
      <c r="H9123">
        <v>0</v>
      </c>
      <c r="I9123" s="12">
        <f t="shared" si="568"/>
        <v>0</v>
      </c>
      <c r="J9123" s="12">
        <f t="shared" si="569"/>
        <v>443.24</v>
      </c>
      <c r="K9123" s="12">
        <f t="shared" si="570"/>
        <v>443.24</v>
      </c>
      <c r="L9123" s="12">
        <v>10.46</v>
      </c>
      <c r="M9123" s="12">
        <f t="shared" si="571"/>
        <v>453.7</v>
      </c>
      <c r="N9123" t="s">
        <v>18</v>
      </c>
      <c r="O9123" s="13">
        <v>5</v>
      </c>
      <c r="P9123">
        <v>4.5</v>
      </c>
      <c r="Q9123" t="b">
        <v>1</v>
      </c>
      <c r="R9123">
        <v>7</v>
      </c>
      <c r="S9123" t="s">
        <v>44</v>
      </c>
      <c r="T9123" t="s">
        <v>35</v>
      </c>
    </row>
    <row r="9124" spans="1:20">
      <c r="A9124" t="s">
        <v>15014</v>
      </c>
      <c r="B9124" s="11">
        <v>45381</v>
      </c>
      <c r="C9124" t="s">
        <v>15015</v>
      </c>
      <c r="D9124" t="s">
        <v>25</v>
      </c>
      <c r="E9124" t="s">
        <v>87</v>
      </c>
      <c r="F9124" s="12">
        <v>307.28</v>
      </c>
      <c r="G9124" s="13">
        <v>1</v>
      </c>
      <c r="H9124">
        <v>0</v>
      </c>
      <c r="I9124" s="12">
        <f t="shared" si="568"/>
        <v>0</v>
      </c>
      <c r="J9124" s="12">
        <f t="shared" si="569"/>
        <v>307.28</v>
      </c>
      <c r="K9124" s="12">
        <f t="shared" si="570"/>
        <v>307.28</v>
      </c>
      <c r="L9124" s="12">
        <v>31.71</v>
      </c>
      <c r="M9124" s="12">
        <f t="shared" si="571"/>
        <v>338.99</v>
      </c>
      <c r="N9124" t="s">
        <v>6</v>
      </c>
      <c r="O9124" s="13">
        <v>15</v>
      </c>
      <c r="P9124">
        <v>4.5</v>
      </c>
      <c r="Q9124" t="b">
        <v>1</v>
      </c>
      <c r="R9124">
        <v>12</v>
      </c>
      <c r="S9124" t="s">
        <v>46</v>
      </c>
      <c r="T9124" t="s">
        <v>35</v>
      </c>
    </row>
    <row r="9125" spans="1:20">
      <c r="A9125" t="s">
        <v>15016</v>
      </c>
      <c r="B9125" s="11">
        <v>45381</v>
      </c>
      <c r="C9125" t="s">
        <v>11675</v>
      </c>
      <c r="D9125" t="s">
        <v>5</v>
      </c>
      <c r="E9125" t="s">
        <v>106</v>
      </c>
      <c r="F9125" s="12">
        <v>71.87</v>
      </c>
      <c r="G9125" s="13">
        <v>1</v>
      </c>
      <c r="H9125">
        <v>0</v>
      </c>
      <c r="I9125" s="12">
        <f t="shared" si="568"/>
        <v>0</v>
      </c>
      <c r="J9125" s="12">
        <f t="shared" si="569"/>
        <v>71.87</v>
      </c>
      <c r="K9125" s="12">
        <f t="shared" si="570"/>
        <v>71.87</v>
      </c>
      <c r="L9125" s="12">
        <v>16.69</v>
      </c>
      <c r="M9125" s="12">
        <f t="shared" si="571"/>
        <v>88.56</v>
      </c>
      <c r="N9125" t="s">
        <v>9</v>
      </c>
      <c r="O9125" s="13">
        <v>6</v>
      </c>
      <c r="P9125">
        <v>3</v>
      </c>
      <c r="Q9125" t="b">
        <v>0</v>
      </c>
      <c r="R9125">
        <v>3</v>
      </c>
      <c r="S9125" t="s">
        <v>44</v>
      </c>
      <c r="T9125" t="s">
        <v>35</v>
      </c>
    </row>
    <row r="9126" spans="1:20">
      <c r="A9126" t="s">
        <v>15017</v>
      </c>
      <c r="B9126" s="11">
        <v>45381</v>
      </c>
      <c r="C9126" t="s">
        <v>2234</v>
      </c>
      <c r="D9126" t="s">
        <v>14</v>
      </c>
      <c r="E9126" t="s">
        <v>94</v>
      </c>
      <c r="F9126" s="12">
        <v>227.41</v>
      </c>
      <c r="G9126" s="13">
        <v>3</v>
      </c>
      <c r="H9126">
        <v>0</v>
      </c>
      <c r="I9126" s="12">
        <f t="shared" si="568"/>
        <v>0</v>
      </c>
      <c r="J9126" s="12">
        <f t="shared" si="569"/>
        <v>682.23</v>
      </c>
      <c r="K9126" s="12">
        <f t="shared" si="570"/>
        <v>682.23</v>
      </c>
      <c r="L9126" s="12">
        <v>22.86</v>
      </c>
      <c r="M9126" s="12">
        <f t="shared" si="571"/>
        <v>705.09</v>
      </c>
      <c r="N9126" t="s">
        <v>9</v>
      </c>
      <c r="O9126" s="13">
        <v>11</v>
      </c>
      <c r="P9126">
        <v>4.5</v>
      </c>
      <c r="Q9126" t="b">
        <v>1</v>
      </c>
      <c r="R9126">
        <v>7</v>
      </c>
      <c r="S9126" t="s">
        <v>48</v>
      </c>
      <c r="T9126" t="s">
        <v>39</v>
      </c>
    </row>
    <row r="9127" spans="1:20">
      <c r="A9127" t="s">
        <v>15018</v>
      </c>
      <c r="B9127" s="11">
        <v>45381</v>
      </c>
      <c r="C9127" t="s">
        <v>1147</v>
      </c>
      <c r="D9127" t="s">
        <v>17</v>
      </c>
      <c r="E9127" t="s">
        <v>139</v>
      </c>
      <c r="F9127" s="12">
        <v>35.48</v>
      </c>
      <c r="G9127" s="13">
        <v>1</v>
      </c>
      <c r="H9127">
        <v>0</v>
      </c>
      <c r="I9127" s="12">
        <f t="shared" si="568"/>
        <v>0</v>
      </c>
      <c r="J9127" s="12">
        <f t="shared" si="569"/>
        <v>35.48</v>
      </c>
      <c r="K9127" s="12">
        <f t="shared" si="570"/>
        <v>35.48</v>
      </c>
      <c r="L9127" s="12">
        <v>8.91</v>
      </c>
      <c r="M9127" s="12">
        <f t="shared" si="571"/>
        <v>44.39</v>
      </c>
      <c r="N9127" t="s">
        <v>18</v>
      </c>
      <c r="O9127" s="13">
        <v>6</v>
      </c>
      <c r="P9127">
        <v>4</v>
      </c>
      <c r="Q9127" t="b">
        <v>0</v>
      </c>
      <c r="R9127">
        <v>2</v>
      </c>
      <c r="S9127" t="s">
        <v>44</v>
      </c>
      <c r="T9127" t="s">
        <v>30</v>
      </c>
    </row>
    <row r="9128" spans="1:20">
      <c r="A9128" t="s">
        <v>15019</v>
      </c>
      <c r="B9128" s="11">
        <v>45381</v>
      </c>
      <c r="C9128" t="s">
        <v>12743</v>
      </c>
      <c r="D9128" t="s">
        <v>20</v>
      </c>
      <c r="E9128" t="s">
        <v>97</v>
      </c>
      <c r="F9128" s="12">
        <v>5.91</v>
      </c>
      <c r="G9128" s="13">
        <v>1</v>
      </c>
      <c r="H9128">
        <v>0</v>
      </c>
      <c r="I9128" s="12">
        <f t="shared" si="568"/>
        <v>0</v>
      </c>
      <c r="J9128" s="12">
        <f t="shared" si="569"/>
        <v>5.91</v>
      </c>
      <c r="K9128" s="12">
        <f t="shared" si="570"/>
        <v>5.91</v>
      </c>
      <c r="L9128" s="12">
        <v>11.74</v>
      </c>
      <c r="M9128" s="12">
        <f t="shared" si="571"/>
        <v>17.65</v>
      </c>
      <c r="N9128" t="s">
        <v>18</v>
      </c>
      <c r="O9128" s="13">
        <v>2</v>
      </c>
      <c r="P9128">
        <v>3.5</v>
      </c>
      <c r="Q9128" t="b">
        <v>0</v>
      </c>
      <c r="R9128">
        <v>1</v>
      </c>
      <c r="S9128" t="s">
        <v>43</v>
      </c>
      <c r="T9128" t="s">
        <v>39</v>
      </c>
    </row>
    <row r="9129" spans="1:20">
      <c r="A9129" t="s">
        <v>15020</v>
      </c>
      <c r="B9129" s="11">
        <v>45382</v>
      </c>
      <c r="C9129" t="s">
        <v>7031</v>
      </c>
      <c r="D9129" t="s">
        <v>17</v>
      </c>
      <c r="E9129" t="s">
        <v>78</v>
      </c>
      <c r="F9129" s="12">
        <v>45.26</v>
      </c>
      <c r="G9129" s="13">
        <v>1</v>
      </c>
      <c r="H9129">
        <v>0</v>
      </c>
      <c r="I9129" s="12">
        <f t="shared" si="568"/>
        <v>0</v>
      </c>
      <c r="J9129" s="12">
        <f t="shared" si="569"/>
        <v>45.26</v>
      </c>
      <c r="K9129" s="12">
        <f t="shared" si="570"/>
        <v>45.26</v>
      </c>
      <c r="L9129" s="12">
        <v>20.9</v>
      </c>
      <c r="M9129" s="12">
        <f t="shared" si="571"/>
        <v>66.16</v>
      </c>
      <c r="N9129" t="s">
        <v>6</v>
      </c>
      <c r="O9129" s="13">
        <v>13</v>
      </c>
      <c r="P9129">
        <v>2</v>
      </c>
      <c r="Q9129" t="b">
        <v>0</v>
      </c>
      <c r="R9129">
        <v>7</v>
      </c>
      <c r="S9129" t="s">
        <v>45</v>
      </c>
      <c r="T9129" t="s">
        <v>35</v>
      </c>
    </row>
    <row r="9130" spans="1:20">
      <c r="A9130" t="s">
        <v>15021</v>
      </c>
      <c r="B9130" s="11">
        <v>45382</v>
      </c>
      <c r="C9130" t="s">
        <v>3399</v>
      </c>
      <c r="D9130" t="s">
        <v>11</v>
      </c>
      <c r="E9130" t="s">
        <v>151</v>
      </c>
      <c r="F9130" s="12">
        <v>40.64</v>
      </c>
      <c r="G9130" s="13">
        <v>1</v>
      </c>
      <c r="H9130">
        <v>0</v>
      </c>
      <c r="I9130" s="12">
        <f t="shared" si="568"/>
        <v>0</v>
      </c>
      <c r="J9130" s="12">
        <f t="shared" si="569"/>
        <v>40.64</v>
      </c>
      <c r="K9130" s="12">
        <f t="shared" si="570"/>
        <v>40.64</v>
      </c>
      <c r="L9130" s="12">
        <v>20.2</v>
      </c>
      <c r="M9130" s="12">
        <f t="shared" si="571"/>
        <v>60.84</v>
      </c>
      <c r="N9130" t="s">
        <v>9</v>
      </c>
      <c r="O9130" s="13">
        <v>7</v>
      </c>
      <c r="P9130">
        <v>4.5</v>
      </c>
      <c r="Q9130" t="b">
        <v>0</v>
      </c>
      <c r="R9130">
        <v>3</v>
      </c>
      <c r="S9130" t="s">
        <v>48</v>
      </c>
      <c r="T9130" t="s">
        <v>32</v>
      </c>
    </row>
    <row r="9131" spans="1:20">
      <c r="A9131" t="s">
        <v>15022</v>
      </c>
      <c r="B9131" s="11">
        <v>45382</v>
      </c>
      <c r="C9131" t="s">
        <v>15023</v>
      </c>
      <c r="D9131" t="s">
        <v>11</v>
      </c>
      <c r="E9131" t="s">
        <v>151</v>
      </c>
      <c r="F9131" s="12">
        <v>74.36</v>
      </c>
      <c r="G9131" s="13">
        <v>1</v>
      </c>
      <c r="H9131">
        <v>0</v>
      </c>
      <c r="I9131" s="12">
        <f t="shared" si="568"/>
        <v>0</v>
      </c>
      <c r="J9131" s="12">
        <f t="shared" si="569"/>
        <v>74.36</v>
      </c>
      <c r="K9131" s="12">
        <f t="shared" si="570"/>
        <v>74.36</v>
      </c>
      <c r="L9131" s="12">
        <v>13.62</v>
      </c>
      <c r="M9131" s="12">
        <f t="shared" si="571"/>
        <v>87.98</v>
      </c>
      <c r="N9131" t="s">
        <v>18</v>
      </c>
      <c r="O9131" s="13">
        <v>7</v>
      </c>
      <c r="P9131">
        <v>5</v>
      </c>
      <c r="Q9131" t="b">
        <v>0</v>
      </c>
      <c r="R9131">
        <v>4</v>
      </c>
      <c r="S9131" t="s">
        <v>48</v>
      </c>
      <c r="T9131" t="s">
        <v>37</v>
      </c>
    </row>
    <row r="9132" spans="1:20">
      <c r="A9132" t="s">
        <v>15024</v>
      </c>
      <c r="B9132" s="11">
        <v>45382</v>
      </c>
      <c r="C9132" t="s">
        <v>7771</v>
      </c>
      <c r="D9132" t="s">
        <v>25</v>
      </c>
      <c r="E9132" t="s">
        <v>264</v>
      </c>
      <c r="F9132" s="12">
        <v>84.68</v>
      </c>
      <c r="G9132" s="13">
        <v>1</v>
      </c>
      <c r="H9132">
        <v>0</v>
      </c>
      <c r="I9132" s="12">
        <f t="shared" si="568"/>
        <v>0</v>
      </c>
      <c r="J9132" s="12">
        <f t="shared" si="569"/>
        <v>84.68</v>
      </c>
      <c r="K9132" s="12">
        <f t="shared" si="570"/>
        <v>84.68</v>
      </c>
      <c r="L9132" s="12">
        <v>12.83</v>
      </c>
      <c r="M9132" s="12">
        <f t="shared" si="571"/>
        <v>97.51</v>
      </c>
      <c r="N9132" t="s">
        <v>18</v>
      </c>
      <c r="O9132" s="13">
        <v>7</v>
      </c>
      <c r="P9132">
        <v>5</v>
      </c>
      <c r="Q9132" t="b">
        <v>0</v>
      </c>
      <c r="R9132">
        <v>2</v>
      </c>
      <c r="S9132" t="s">
        <v>44</v>
      </c>
      <c r="T9132" t="s">
        <v>30</v>
      </c>
    </row>
    <row r="9133" spans="1:20">
      <c r="A9133" t="s">
        <v>15025</v>
      </c>
      <c r="B9133" s="11">
        <v>45382</v>
      </c>
      <c r="C9133" t="s">
        <v>1333</v>
      </c>
      <c r="D9133" t="s">
        <v>20</v>
      </c>
      <c r="E9133" t="s">
        <v>136</v>
      </c>
      <c r="F9133" s="12">
        <v>17.8</v>
      </c>
      <c r="G9133" s="13">
        <v>1</v>
      </c>
      <c r="H9133">
        <v>0</v>
      </c>
      <c r="I9133" s="12">
        <f t="shared" si="568"/>
        <v>0</v>
      </c>
      <c r="J9133" s="12">
        <f t="shared" si="569"/>
        <v>17.8</v>
      </c>
      <c r="K9133" s="12">
        <f t="shared" si="570"/>
        <v>17.8</v>
      </c>
      <c r="L9133" s="12">
        <v>19.28</v>
      </c>
      <c r="M9133" s="12">
        <f t="shared" si="571"/>
        <v>37.08</v>
      </c>
      <c r="N9133" t="s">
        <v>9</v>
      </c>
      <c r="O9133" s="13">
        <v>5</v>
      </c>
      <c r="P9133">
        <v>5</v>
      </c>
      <c r="Q9133" t="b">
        <v>0</v>
      </c>
      <c r="R9133">
        <v>4</v>
      </c>
      <c r="S9133" t="s">
        <v>48</v>
      </c>
      <c r="T9133" t="s">
        <v>35</v>
      </c>
    </row>
    <row r="9134" spans="1:20">
      <c r="A9134" t="s">
        <v>15026</v>
      </c>
      <c r="B9134" s="11">
        <v>45382</v>
      </c>
      <c r="C9134" t="s">
        <v>1693</v>
      </c>
      <c r="D9134" t="s">
        <v>14</v>
      </c>
      <c r="E9134" t="s">
        <v>94</v>
      </c>
      <c r="F9134" s="12">
        <v>27.79</v>
      </c>
      <c r="G9134" s="13">
        <v>2</v>
      </c>
      <c r="H9134">
        <v>0</v>
      </c>
      <c r="I9134" s="12">
        <f t="shared" si="568"/>
        <v>0</v>
      </c>
      <c r="J9134" s="12">
        <f t="shared" si="569"/>
        <v>55.58</v>
      </c>
      <c r="K9134" s="12">
        <f t="shared" si="570"/>
        <v>55.58</v>
      </c>
      <c r="L9134" s="12">
        <v>13.27</v>
      </c>
      <c r="M9134" s="12">
        <f t="shared" si="571"/>
        <v>68.85</v>
      </c>
      <c r="N9134" t="s">
        <v>18</v>
      </c>
      <c r="O9134" s="13">
        <v>6</v>
      </c>
      <c r="P9134">
        <v>5</v>
      </c>
      <c r="Q9134" t="b">
        <v>0</v>
      </c>
      <c r="R9134">
        <v>2</v>
      </c>
      <c r="S9134" t="s">
        <v>42</v>
      </c>
      <c r="T9134" t="s">
        <v>39</v>
      </c>
    </row>
    <row r="9135" spans="1:20">
      <c r="A9135" t="s">
        <v>15027</v>
      </c>
      <c r="B9135" s="11">
        <v>45382</v>
      </c>
      <c r="C9135" t="s">
        <v>12954</v>
      </c>
      <c r="D9135" t="s">
        <v>23</v>
      </c>
      <c r="E9135" t="s">
        <v>540</v>
      </c>
      <c r="F9135" s="12">
        <v>59.14</v>
      </c>
      <c r="G9135" s="13">
        <v>1</v>
      </c>
      <c r="H9135">
        <v>0</v>
      </c>
      <c r="I9135" s="12">
        <f t="shared" si="568"/>
        <v>0</v>
      </c>
      <c r="J9135" s="12">
        <f t="shared" si="569"/>
        <v>59.14</v>
      </c>
      <c r="K9135" s="12">
        <f t="shared" si="570"/>
        <v>59.14</v>
      </c>
      <c r="L9135" s="12">
        <v>21.01</v>
      </c>
      <c r="M9135" s="12">
        <f t="shared" si="571"/>
        <v>80.15</v>
      </c>
      <c r="N9135" t="s">
        <v>6</v>
      </c>
      <c r="O9135" s="13">
        <v>15</v>
      </c>
      <c r="P9135">
        <v>3.5</v>
      </c>
      <c r="Q9135" t="b">
        <v>1</v>
      </c>
      <c r="R9135">
        <v>4</v>
      </c>
      <c r="S9135" t="s">
        <v>44</v>
      </c>
      <c r="T9135" t="s">
        <v>35</v>
      </c>
    </row>
    <row r="9136" spans="1:20">
      <c r="A9136" t="s">
        <v>15028</v>
      </c>
      <c r="B9136" s="11">
        <v>45382</v>
      </c>
      <c r="C9136" t="s">
        <v>15029</v>
      </c>
      <c r="D9136" t="s">
        <v>8</v>
      </c>
      <c r="E9136" t="s">
        <v>94</v>
      </c>
      <c r="F9136" s="12">
        <v>54.27</v>
      </c>
      <c r="G9136" s="13">
        <v>1</v>
      </c>
      <c r="H9136">
        <v>0</v>
      </c>
      <c r="I9136" s="12">
        <f t="shared" si="568"/>
        <v>0</v>
      </c>
      <c r="J9136" s="12">
        <f t="shared" si="569"/>
        <v>54.27</v>
      </c>
      <c r="K9136" s="12">
        <f t="shared" si="570"/>
        <v>54.27</v>
      </c>
      <c r="L9136" s="12">
        <v>8.41</v>
      </c>
      <c r="M9136" s="12">
        <f t="shared" si="571"/>
        <v>62.68</v>
      </c>
      <c r="N9136" t="s">
        <v>18</v>
      </c>
      <c r="O9136" s="13">
        <v>7</v>
      </c>
      <c r="P9136">
        <v>3.5</v>
      </c>
      <c r="Q9136" t="b">
        <v>0</v>
      </c>
      <c r="R9136">
        <v>2</v>
      </c>
      <c r="S9136" t="s">
        <v>48</v>
      </c>
      <c r="T9136" t="s">
        <v>32</v>
      </c>
    </row>
    <row r="9137" spans="1:20">
      <c r="A9137" t="s">
        <v>15030</v>
      </c>
      <c r="B9137" s="11">
        <v>45382</v>
      </c>
      <c r="C9137" t="s">
        <v>304</v>
      </c>
      <c r="D9137" t="s">
        <v>25</v>
      </c>
      <c r="E9137" t="s">
        <v>87</v>
      </c>
      <c r="F9137" s="12">
        <v>391.76</v>
      </c>
      <c r="G9137" s="13">
        <v>2</v>
      </c>
      <c r="H9137">
        <v>0</v>
      </c>
      <c r="I9137" s="12">
        <f t="shared" si="568"/>
        <v>0</v>
      </c>
      <c r="J9137" s="12">
        <f t="shared" si="569"/>
        <v>783.52</v>
      </c>
      <c r="K9137" s="12">
        <f t="shared" si="570"/>
        <v>783.52</v>
      </c>
      <c r="L9137" s="12">
        <v>15.67</v>
      </c>
      <c r="M9137" s="12">
        <f t="shared" si="571"/>
        <v>799.19</v>
      </c>
      <c r="N9137" t="s">
        <v>18</v>
      </c>
      <c r="O9137" s="13">
        <v>5</v>
      </c>
      <c r="P9137">
        <v>5</v>
      </c>
      <c r="Q9137" t="b">
        <v>0</v>
      </c>
      <c r="R9137">
        <v>3</v>
      </c>
      <c r="S9137" t="s">
        <v>44</v>
      </c>
      <c r="T9137" t="s">
        <v>35</v>
      </c>
    </row>
    <row r="9138" spans="1:20">
      <c r="A9138" t="s">
        <v>15031</v>
      </c>
      <c r="B9138" s="11">
        <v>45382</v>
      </c>
      <c r="C9138" t="s">
        <v>6071</v>
      </c>
      <c r="D9138" t="s">
        <v>11</v>
      </c>
      <c r="E9138" t="s">
        <v>400</v>
      </c>
      <c r="F9138" s="12">
        <v>86.91</v>
      </c>
      <c r="G9138" s="13">
        <v>3</v>
      </c>
      <c r="H9138">
        <v>0</v>
      </c>
      <c r="I9138" s="12">
        <f t="shared" si="568"/>
        <v>0</v>
      </c>
      <c r="J9138" s="12">
        <f t="shared" si="569"/>
        <v>260.73</v>
      </c>
      <c r="K9138" s="12">
        <f t="shared" si="570"/>
        <v>260.73</v>
      </c>
      <c r="L9138" s="12">
        <v>15.12</v>
      </c>
      <c r="M9138" s="12">
        <f t="shared" si="571"/>
        <v>275.85</v>
      </c>
      <c r="N9138" t="s">
        <v>18</v>
      </c>
      <c r="O9138" s="13">
        <v>3</v>
      </c>
      <c r="P9138">
        <v>5</v>
      </c>
      <c r="Q9138" t="b">
        <v>0</v>
      </c>
      <c r="R9138">
        <v>4</v>
      </c>
      <c r="S9138" t="s">
        <v>43</v>
      </c>
      <c r="T9138" t="s">
        <v>32</v>
      </c>
    </row>
    <row r="9139" spans="1:20">
      <c r="A9139" t="s">
        <v>15032</v>
      </c>
      <c r="B9139" s="11">
        <v>45382</v>
      </c>
      <c r="C9139" t="s">
        <v>15033</v>
      </c>
      <c r="D9139" t="s">
        <v>14</v>
      </c>
      <c r="E9139" t="s">
        <v>94</v>
      </c>
      <c r="F9139" s="12">
        <v>94.26</v>
      </c>
      <c r="G9139" s="13">
        <v>2</v>
      </c>
      <c r="H9139">
        <v>0</v>
      </c>
      <c r="I9139" s="12">
        <f t="shared" si="568"/>
        <v>0</v>
      </c>
      <c r="J9139" s="12">
        <f t="shared" si="569"/>
        <v>188.52</v>
      </c>
      <c r="K9139" s="12">
        <f t="shared" si="570"/>
        <v>188.52</v>
      </c>
      <c r="L9139" s="12">
        <v>20.74</v>
      </c>
      <c r="M9139" s="12">
        <f t="shared" si="571"/>
        <v>209.26</v>
      </c>
      <c r="N9139" t="s">
        <v>9</v>
      </c>
      <c r="O9139" s="13">
        <v>10</v>
      </c>
      <c r="P9139">
        <v>5</v>
      </c>
      <c r="Q9139" t="b">
        <v>1</v>
      </c>
      <c r="R9139">
        <v>3</v>
      </c>
      <c r="S9139" t="s">
        <v>44</v>
      </c>
      <c r="T9139" t="s">
        <v>37</v>
      </c>
    </row>
    <row r="9140" spans="1:20">
      <c r="A9140" t="s">
        <v>15034</v>
      </c>
      <c r="B9140" s="11">
        <v>45382</v>
      </c>
      <c r="C9140" t="s">
        <v>15035</v>
      </c>
      <c r="D9140" t="s">
        <v>25</v>
      </c>
      <c r="E9140" t="s">
        <v>87</v>
      </c>
      <c r="F9140" s="12">
        <v>347.1</v>
      </c>
      <c r="G9140" s="13">
        <v>1</v>
      </c>
      <c r="H9140">
        <v>0</v>
      </c>
      <c r="I9140" s="12">
        <f t="shared" si="568"/>
        <v>0</v>
      </c>
      <c r="J9140" s="12">
        <f t="shared" si="569"/>
        <v>347.1</v>
      </c>
      <c r="K9140" s="12">
        <f t="shared" si="570"/>
        <v>347.1</v>
      </c>
      <c r="L9140" s="12">
        <v>19.76</v>
      </c>
      <c r="M9140" s="12">
        <f t="shared" si="571"/>
        <v>366.86</v>
      </c>
      <c r="N9140" t="s">
        <v>18</v>
      </c>
      <c r="O9140" s="13">
        <v>2</v>
      </c>
      <c r="P9140">
        <v>5</v>
      </c>
      <c r="Q9140" t="b">
        <v>0</v>
      </c>
      <c r="R9140">
        <v>5</v>
      </c>
      <c r="S9140" t="s">
        <v>44</v>
      </c>
      <c r="T9140" t="s">
        <v>39</v>
      </c>
    </row>
    <row r="9141" spans="1:20">
      <c r="A9141" t="s">
        <v>15036</v>
      </c>
      <c r="B9141" s="11">
        <v>45383</v>
      </c>
      <c r="C9141" t="s">
        <v>4010</v>
      </c>
      <c r="D9141" t="s">
        <v>23</v>
      </c>
      <c r="E9141" t="s">
        <v>176</v>
      </c>
      <c r="F9141" s="12">
        <v>155.77</v>
      </c>
      <c r="G9141" s="13">
        <v>1</v>
      </c>
      <c r="H9141">
        <v>20.6</v>
      </c>
      <c r="I9141" s="12">
        <f t="shared" si="568"/>
        <v>32.08862</v>
      </c>
      <c r="J9141" s="12">
        <f t="shared" si="569"/>
        <v>155.77</v>
      </c>
      <c r="K9141" s="12">
        <f t="shared" si="570"/>
        <v>123.68138</v>
      </c>
      <c r="L9141" s="12">
        <v>12.88</v>
      </c>
      <c r="M9141" s="12">
        <f t="shared" si="571"/>
        <v>136.56138</v>
      </c>
      <c r="N9141" t="s">
        <v>18</v>
      </c>
      <c r="O9141" s="13">
        <v>6</v>
      </c>
      <c r="P9141">
        <v>4.5</v>
      </c>
      <c r="Q9141" t="b">
        <v>0</v>
      </c>
      <c r="R9141">
        <v>7</v>
      </c>
      <c r="S9141" t="s">
        <v>48</v>
      </c>
      <c r="T9141" t="s">
        <v>35</v>
      </c>
    </row>
    <row r="9142" spans="1:20">
      <c r="A9142" t="s">
        <v>15037</v>
      </c>
      <c r="B9142" s="11">
        <v>45383</v>
      </c>
      <c r="C9142" t="s">
        <v>9058</v>
      </c>
      <c r="D9142" t="s">
        <v>17</v>
      </c>
      <c r="E9142" t="s">
        <v>194</v>
      </c>
      <c r="F9142" s="12">
        <v>83.36</v>
      </c>
      <c r="G9142" s="13">
        <v>2</v>
      </c>
      <c r="H9142">
        <v>6.3</v>
      </c>
      <c r="I9142" s="12">
        <f t="shared" si="568"/>
        <v>5.25168</v>
      </c>
      <c r="J9142" s="12">
        <f t="shared" si="569"/>
        <v>166.72</v>
      </c>
      <c r="K9142" s="12">
        <f t="shared" si="570"/>
        <v>161.46832</v>
      </c>
      <c r="L9142" s="12">
        <v>12.3</v>
      </c>
      <c r="M9142" s="12">
        <f t="shared" si="571"/>
        <v>173.76832</v>
      </c>
      <c r="N9142" t="s">
        <v>18</v>
      </c>
      <c r="O9142" s="13">
        <v>5</v>
      </c>
      <c r="P9142">
        <v>3.5</v>
      </c>
      <c r="Q9142" t="b">
        <v>1</v>
      </c>
      <c r="R9142">
        <v>1</v>
      </c>
      <c r="S9142" t="s">
        <v>44</v>
      </c>
      <c r="T9142" t="s">
        <v>35</v>
      </c>
    </row>
    <row r="9143" spans="1:20">
      <c r="A9143" t="s">
        <v>15038</v>
      </c>
      <c r="B9143" s="11">
        <v>45383</v>
      </c>
      <c r="C9143" t="s">
        <v>15039</v>
      </c>
      <c r="D9143" t="s">
        <v>14</v>
      </c>
      <c r="E9143" t="s">
        <v>94</v>
      </c>
      <c r="F9143" s="12">
        <v>58.38</v>
      </c>
      <c r="G9143" s="13">
        <v>1</v>
      </c>
      <c r="H9143">
        <v>0</v>
      </c>
      <c r="I9143" s="12">
        <f t="shared" si="568"/>
        <v>0</v>
      </c>
      <c r="J9143" s="12">
        <f t="shared" si="569"/>
        <v>58.38</v>
      </c>
      <c r="K9143" s="12">
        <f t="shared" si="570"/>
        <v>58.38</v>
      </c>
      <c r="L9143" s="12">
        <v>12.63</v>
      </c>
      <c r="M9143" s="12">
        <f t="shared" si="571"/>
        <v>71.01</v>
      </c>
      <c r="N9143" t="s">
        <v>18</v>
      </c>
      <c r="O9143" s="13">
        <v>6</v>
      </c>
      <c r="P9143">
        <v>2.5</v>
      </c>
      <c r="Q9143" t="b">
        <v>0</v>
      </c>
      <c r="R9143">
        <v>4</v>
      </c>
      <c r="S9143" t="s">
        <v>43</v>
      </c>
      <c r="T9143" t="s">
        <v>39</v>
      </c>
    </row>
    <row r="9144" spans="1:20">
      <c r="A9144" t="s">
        <v>15040</v>
      </c>
      <c r="B9144" s="11">
        <v>45383</v>
      </c>
      <c r="C9144" t="s">
        <v>5581</v>
      </c>
      <c r="D9144" t="s">
        <v>25</v>
      </c>
      <c r="E9144" t="s">
        <v>159</v>
      </c>
      <c r="F9144" s="12">
        <v>263.24</v>
      </c>
      <c r="G9144" s="13">
        <v>3</v>
      </c>
      <c r="H9144">
        <v>0</v>
      </c>
      <c r="I9144" s="12">
        <f t="shared" si="568"/>
        <v>0</v>
      </c>
      <c r="J9144" s="12">
        <f t="shared" si="569"/>
        <v>789.72</v>
      </c>
      <c r="K9144" s="12">
        <f t="shared" si="570"/>
        <v>789.72</v>
      </c>
      <c r="L9144" s="12">
        <v>27.34</v>
      </c>
      <c r="M9144" s="12">
        <f t="shared" si="571"/>
        <v>817.06</v>
      </c>
      <c r="N9144" t="s">
        <v>6</v>
      </c>
      <c r="O9144" s="13">
        <v>20</v>
      </c>
      <c r="P9144">
        <v>4</v>
      </c>
      <c r="Q9144" t="b">
        <v>0</v>
      </c>
      <c r="R9144">
        <v>1</v>
      </c>
      <c r="S9144" t="s">
        <v>44</v>
      </c>
      <c r="T9144" t="s">
        <v>35</v>
      </c>
    </row>
    <row r="9145" spans="1:20">
      <c r="A9145" t="s">
        <v>15041</v>
      </c>
      <c r="B9145" s="11">
        <v>45383</v>
      </c>
      <c r="C9145" t="s">
        <v>14161</v>
      </c>
      <c r="D9145" t="s">
        <v>14</v>
      </c>
      <c r="E9145" t="s">
        <v>162</v>
      </c>
      <c r="F9145" s="12">
        <v>130.88</v>
      </c>
      <c r="G9145" s="13">
        <v>1</v>
      </c>
      <c r="H9145">
        <v>0</v>
      </c>
      <c r="I9145" s="12">
        <f t="shared" si="568"/>
        <v>0</v>
      </c>
      <c r="J9145" s="12">
        <f t="shared" si="569"/>
        <v>130.88</v>
      </c>
      <c r="K9145" s="12">
        <f t="shared" si="570"/>
        <v>130.88</v>
      </c>
      <c r="L9145" s="12">
        <v>24.28</v>
      </c>
      <c r="M9145" s="12">
        <f t="shared" si="571"/>
        <v>155.16</v>
      </c>
      <c r="N9145" t="s">
        <v>6</v>
      </c>
      <c r="O9145" s="13">
        <v>19</v>
      </c>
      <c r="P9145">
        <v>4.5</v>
      </c>
      <c r="Q9145" t="b">
        <v>0</v>
      </c>
      <c r="R9145">
        <v>1</v>
      </c>
      <c r="S9145" t="s">
        <v>45</v>
      </c>
      <c r="T9145" t="s">
        <v>32</v>
      </c>
    </row>
    <row r="9146" spans="1:20">
      <c r="A9146" t="s">
        <v>15042</v>
      </c>
      <c r="B9146" s="11">
        <v>45383</v>
      </c>
      <c r="C9146" t="s">
        <v>4543</v>
      </c>
      <c r="D9146" t="s">
        <v>5</v>
      </c>
      <c r="E9146" t="s">
        <v>119</v>
      </c>
      <c r="F9146" s="12">
        <v>44.33</v>
      </c>
      <c r="G9146" s="13">
        <v>2</v>
      </c>
      <c r="H9146">
        <v>0</v>
      </c>
      <c r="I9146" s="12">
        <f t="shared" si="568"/>
        <v>0</v>
      </c>
      <c r="J9146" s="12">
        <f t="shared" si="569"/>
        <v>88.66</v>
      </c>
      <c r="K9146" s="12">
        <f t="shared" si="570"/>
        <v>88.66</v>
      </c>
      <c r="L9146" s="12">
        <v>8.47</v>
      </c>
      <c r="M9146" s="12">
        <f t="shared" si="571"/>
        <v>97.13</v>
      </c>
      <c r="N9146" t="s">
        <v>18</v>
      </c>
      <c r="O9146" s="13">
        <v>4</v>
      </c>
      <c r="P9146">
        <v>5</v>
      </c>
      <c r="Q9146" t="b">
        <v>0</v>
      </c>
      <c r="R9146">
        <v>4</v>
      </c>
      <c r="S9146" t="s">
        <v>43</v>
      </c>
      <c r="T9146" t="s">
        <v>35</v>
      </c>
    </row>
    <row r="9147" spans="1:20">
      <c r="A9147" t="s">
        <v>15043</v>
      </c>
      <c r="B9147" s="11">
        <v>45384</v>
      </c>
      <c r="C9147" t="s">
        <v>1531</v>
      </c>
      <c r="D9147" t="s">
        <v>8</v>
      </c>
      <c r="E9147" t="s">
        <v>94</v>
      </c>
      <c r="F9147" s="12">
        <v>36.67</v>
      </c>
      <c r="G9147" s="13">
        <v>1</v>
      </c>
      <c r="H9147">
        <v>0</v>
      </c>
      <c r="I9147" s="12">
        <f t="shared" si="568"/>
        <v>0</v>
      </c>
      <c r="J9147" s="12">
        <f t="shared" si="569"/>
        <v>36.67</v>
      </c>
      <c r="K9147" s="12">
        <f t="shared" si="570"/>
        <v>36.67</v>
      </c>
      <c r="L9147" s="12">
        <v>18.75</v>
      </c>
      <c r="M9147" s="12">
        <f t="shared" si="571"/>
        <v>55.42</v>
      </c>
      <c r="N9147" t="s">
        <v>6</v>
      </c>
      <c r="O9147" s="13">
        <v>23</v>
      </c>
      <c r="P9147">
        <v>4</v>
      </c>
      <c r="Q9147" t="b">
        <v>0</v>
      </c>
      <c r="R9147">
        <v>12</v>
      </c>
      <c r="S9147" t="s">
        <v>42</v>
      </c>
      <c r="T9147" t="s">
        <v>39</v>
      </c>
    </row>
    <row r="9148" spans="1:20">
      <c r="A9148" t="s">
        <v>15044</v>
      </c>
      <c r="B9148" s="11">
        <v>45384</v>
      </c>
      <c r="C9148" t="s">
        <v>6487</v>
      </c>
      <c r="D9148" t="s">
        <v>25</v>
      </c>
      <c r="E9148" t="s">
        <v>159</v>
      </c>
      <c r="F9148" s="12">
        <v>150.29</v>
      </c>
      <c r="G9148" s="13">
        <v>1</v>
      </c>
      <c r="H9148">
        <v>0</v>
      </c>
      <c r="I9148" s="12">
        <f t="shared" si="568"/>
        <v>0</v>
      </c>
      <c r="J9148" s="12">
        <f t="shared" si="569"/>
        <v>150.29</v>
      </c>
      <c r="K9148" s="12">
        <f t="shared" si="570"/>
        <v>150.29</v>
      </c>
      <c r="L9148" s="12">
        <v>23.24</v>
      </c>
      <c r="M9148" s="12">
        <f t="shared" si="571"/>
        <v>173.53</v>
      </c>
      <c r="N9148" t="s">
        <v>6</v>
      </c>
      <c r="O9148" s="13">
        <v>8</v>
      </c>
      <c r="P9148">
        <v>5</v>
      </c>
      <c r="Q9148" t="b">
        <v>0</v>
      </c>
      <c r="R9148">
        <v>7</v>
      </c>
      <c r="S9148" t="s">
        <v>48</v>
      </c>
      <c r="T9148" t="s">
        <v>35</v>
      </c>
    </row>
    <row r="9149" spans="1:20">
      <c r="A9149" t="s">
        <v>15045</v>
      </c>
      <c r="B9149" s="11">
        <v>45384</v>
      </c>
      <c r="C9149" t="s">
        <v>15046</v>
      </c>
      <c r="D9149" t="s">
        <v>17</v>
      </c>
      <c r="E9149" t="s">
        <v>194</v>
      </c>
      <c r="F9149" s="12">
        <v>18.78</v>
      </c>
      <c r="G9149" s="13">
        <v>2</v>
      </c>
      <c r="H9149">
        <v>21.2</v>
      </c>
      <c r="I9149" s="12">
        <f t="shared" si="568"/>
        <v>3.98136</v>
      </c>
      <c r="J9149" s="12">
        <f t="shared" si="569"/>
        <v>37.56</v>
      </c>
      <c r="K9149" s="12">
        <f t="shared" si="570"/>
        <v>33.57864</v>
      </c>
      <c r="L9149" s="12">
        <v>5.96</v>
      </c>
      <c r="M9149" s="12">
        <f t="shared" si="571"/>
        <v>39.53864</v>
      </c>
      <c r="N9149" t="s">
        <v>18</v>
      </c>
      <c r="O9149" s="13">
        <v>4</v>
      </c>
      <c r="P9149">
        <v>4.5</v>
      </c>
      <c r="Q9149" t="b">
        <v>1</v>
      </c>
      <c r="R9149">
        <v>9</v>
      </c>
      <c r="S9149" t="s">
        <v>43</v>
      </c>
      <c r="T9149" t="s">
        <v>35</v>
      </c>
    </row>
    <row r="9150" spans="1:20">
      <c r="A9150" t="s">
        <v>15047</v>
      </c>
      <c r="B9150" s="11">
        <v>45384</v>
      </c>
      <c r="C9150" t="s">
        <v>1745</v>
      </c>
      <c r="D9150" t="s">
        <v>5</v>
      </c>
      <c r="E9150" t="s">
        <v>124</v>
      </c>
      <c r="F9150" s="12">
        <v>60.45</v>
      </c>
      <c r="G9150" s="13">
        <v>1</v>
      </c>
      <c r="H9150">
        <v>0</v>
      </c>
      <c r="I9150" s="12">
        <f t="shared" si="568"/>
        <v>0</v>
      </c>
      <c r="J9150" s="12">
        <f t="shared" si="569"/>
        <v>60.45</v>
      </c>
      <c r="K9150" s="12">
        <f t="shared" si="570"/>
        <v>60.45</v>
      </c>
      <c r="L9150" s="12">
        <v>13.75</v>
      </c>
      <c r="M9150" s="12">
        <f t="shared" si="571"/>
        <v>74.2</v>
      </c>
      <c r="N9150" t="s">
        <v>18</v>
      </c>
      <c r="O9150" s="13">
        <v>5</v>
      </c>
      <c r="P9150">
        <v>5</v>
      </c>
      <c r="Q9150" t="b">
        <v>0</v>
      </c>
      <c r="R9150">
        <v>3</v>
      </c>
      <c r="S9150" t="s">
        <v>44</v>
      </c>
      <c r="T9150" t="s">
        <v>35</v>
      </c>
    </row>
    <row r="9151" spans="1:20">
      <c r="A9151" t="s">
        <v>15048</v>
      </c>
      <c r="B9151" s="11">
        <v>45384</v>
      </c>
      <c r="C9151" t="s">
        <v>15049</v>
      </c>
      <c r="D9151" t="s">
        <v>5</v>
      </c>
      <c r="E9151" t="s">
        <v>119</v>
      </c>
      <c r="F9151" s="12">
        <v>85.48</v>
      </c>
      <c r="G9151" s="13">
        <v>3</v>
      </c>
      <c r="H9151">
        <v>0</v>
      </c>
      <c r="I9151" s="12">
        <f t="shared" si="568"/>
        <v>0</v>
      </c>
      <c r="J9151" s="12">
        <f t="shared" si="569"/>
        <v>256.44</v>
      </c>
      <c r="K9151" s="12">
        <f t="shared" si="570"/>
        <v>256.44</v>
      </c>
      <c r="L9151" s="12">
        <v>21.01</v>
      </c>
      <c r="M9151" s="12">
        <f t="shared" si="571"/>
        <v>277.45</v>
      </c>
      <c r="N9151" t="s">
        <v>9</v>
      </c>
      <c r="O9151" s="13">
        <v>9</v>
      </c>
      <c r="P9151">
        <v>4</v>
      </c>
      <c r="Q9151" t="b">
        <v>0</v>
      </c>
      <c r="R9151">
        <v>6</v>
      </c>
      <c r="S9151" t="s">
        <v>44</v>
      </c>
      <c r="T9151" t="s">
        <v>39</v>
      </c>
    </row>
    <row r="9152" spans="1:20">
      <c r="A9152" t="s">
        <v>15050</v>
      </c>
      <c r="B9152" s="11">
        <v>45384</v>
      </c>
      <c r="C9152" t="s">
        <v>15051</v>
      </c>
      <c r="D9152" t="s">
        <v>20</v>
      </c>
      <c r="E9152" t="s">
        <v>226</v>
      </c>
      <c r="F9152" s="12">
        <v>28.77</v>
      </c>
      <c r="G9152" s="13">
        <v>1</v>
      </c>
      <c r="H9152">
        <v>0</v>
      </c>
      <c r="I9152" s="12">
        <f t="shared" si="568"/>
        <v>0</v>
      </c>
      <c r="J9152" s="12">
        <f t="shared" si="569"/>
        <v>28.77</v>
      </c>
      <c r="K9152" s="12">
        <f t="shared" si="570"/>
        <v>28.77</v>
      </c>
      <c r="L9152" s="12">
        <v>8.04</v>
      </c>
      <c r="M9152" s="12">
        <f t="shared" si="571"/>
        <v>36.81</v>
      </c>
      <c r="N9152" t="s">
        <v>18</v>
      </c>
      <c r="O9152" s="13">
        <v>5</v>
      </c>
      <c r="P9152">
        <v>4.5</v>
      </c>
      <c r="Q9152" t="b">
        <v>0</v>
      </c>
      <c r="R9152">
        <v>3</v>
      </c>
      <c r="S9152" t="s">
        <v>44</v>
      </c>
      <c r="T9152" t="s">
        <v>32</v>
      </c>
    </row>
    <row r="9153" spans="1:20">
      <c r="A9153" t="s">
        <v>15052</v>
      </c>
      <c r="B9153" s="11">
        <v>45384</v>
      </c>
      <c r="C9153" t="s">
        <v>15053</v>
      </c>
      <c r="D9153" t="s">
        <v>8</v>
      </c>
      <c r="E9153" t="s">
        <v>94</v>
      </c>
      <c r="F9153" s="12">
        <v>39.93</v>
      </c>
      <c r="G9153" s="13">
        <v>2</v>
      </c>
      <c r="H9153">
        <v>0</v>
      </c>
      <c r="I9153" s="12">
        <f t="shared" si="568"/>
        <v>0</v>
      </c>
      <c r="J9153" s="12">
        <f t="shared" si="569"/>
        <v>79.86</v>
      </c>
      <c r="K9153" s="12">
        <f t="shared" si="570"/>
        <v>79.86</v>
      </c>
      <c r="L9153" s="12">
        <v>15.13</v>
      </c>
      <c r="M9153" s="12">
        <f t="shared" si="571"/>
        <v>94.99</v>
      </c>
      <c r="N9153" t="s">
        <v>9</v>
      </c>
      <c r="O9153" s="13">
        <v>6</v>
      </c>
      <c r="P9153">
        <v>5</v>
      </c>
      <c r="Q9153" t="b">
        <v>1</v>
      </c>
      <c r="R9153">
        <v>15</v>
      </c>
      <c r="S9153" t="s">
        <v>44</v>
      </c>
      <c r="T9153" t="s">
        <v>39</v>
      </c>
    </row>
    <row r="9154" spans="1:20">
      <c r="A9154" t="s">
        <v>15054</v>
      </c>
      <c r="B9154" s="11">
        <v>45384</v>
      </c>
      <c r="C9154" t="s">
        <v>201</v>
      </c>
      <c r="D9154" t="s">
        <v>17</v>
      </c>
      <c r="E9154" t="s">
        <v>194</v>
      </c>
      <c r="F9154" s="12">
        <v>140.55</v>
      </c>
      <c r="G9154" s="13">
        <v>1</v>
      </c>
      <c r="H9154">
        <v>9.6</v>
      </c>
      <c r="I9154" s="12">
        <f t="shared" si="568"/>
        <v>13.4928</v>
      </c>
      <c r="J9154" s="12">
        <f t="shared" si="569"/>
        <v>140.55</v>
      </c>
      <c r="K9154" s="12">
        <f t="shared" si="570"/>
        <v>127.0572</v>
      </c>
      <c r="L9154" s="12">
        <v>11.83</v>
      </c>
      <c r="M9154" s="12">
        <f t="shared" si="571"/>
        <v>138.8872</v>
      </c>
      <c r="N9154" t="s">
        <v>18</v>
      </c>
      <c r="O9154" s="13">
        <v>4</v>
      </c>
      <c r="P9154">
        <v>5</v>
      </c>
      <c r="Q9154" t="b">
        <v>0</v>
      </c>
      <c r="R9154">
        <v>7</v>
      </c>
      <c r="S9154" t="s">
        <v>44</v>
      </c>
      <c r="T9154" t="s">
        <v>37</v>
      </c>
    </row>
    <row r="9155" spans="1:20">
      <c r="A9155" t="s">
        <v>15055</v>
      </c>
      <c r="B9155" s="11">
        <v>45384</v>
      </c>
      <c r="C9155" t="s">
        <v>2584</v>
      </c>
      <c r="D9155" t="s">
        <v>25</v>
      </c>
      <c r="E9155" t="s">
        <v>72</v>
      </c>
      <c r="F9155" s="12">
        <v>81.01</v>
      </c>
      <c r="G9155" s="13">
        <v>2</v>
      </c>
      <c r="H9155">
        <v>0</v>
      </c>
      <c r="I9155" s="12">
        <f t="shared" ref="I9155:I9218" si="572">H9155*F9155/100</f>
        <v>0</v>
      </c>
      <c r="J9155" s="12">
        <f t="shared" ref="J9155:J9218" si="573">G9155*F9155</f>
        <v>162.02</v>
      </c>
      <c r="K9155" s="12">
        <f t="shared" ref="K9155:K9218" si="574">J9155-I9155</f>
        <v>162.02</v>
      </c>
      <c r="L9155" s="12">
        <v>24.44</v>
      </c>
      <c r="M9155" s="12">
        <f t="shared" ref="M9155:M9218" si="575">K9155+L9155</f>
        <v>186.46</v>
      </c>
      <c r="N9155" t="s">
        <v>6</v>
      </c>
      <c r="O9155" s="13">
        <v>9</v>
      </c>
      <c r="P9155">
        <v>4.5</v>
      </c>
      <c r="Q9155" t="b">
        <v>0</v>
      </c>
      <c r="R9155">
        <v>2</v>
      </c>
      <c r="S9155" t="s">
        <v>43</v>
      </c>
      <c r="T9155" t="s">
        <v>39</v>
      </c>
    </row>
    <row r="9156" spans="1:20">
      <c r="A9156" t="s">
        <v>15056</v>
      </c>
      <c r="B9156" s="11">
        <v>45384</v>
      </c>
      <c r="C9156" t="s">
        <v>13604</v>
      </c>
      <c r="D9156" t="s">
        <v>25</v>
      </c>
      <c r="E9156" t="s">
        <v>72</v>
      </c>
      <c r="F9156" s="12">
        <v>99.99</v>
      </c>
      <c r="G9156" s="13">
        <v>1</v>
      </c>
      <c r="H9156">
        <v>0</v>
      </c>
      <c r="I9156" s="12">
        <f t="shared" si="572"/>
        <v>0</v>
      </c>
      <c r="J9156" s="12">
        <f t="shared" si="573"/>
        <v>99.99</v>
      </c>
      <c r="K9156" s="12">
        <f t="shared" si="574"/>
        <v>99.99</v>
      </c>
      <c r="L9156" s="12">
        <v>11.41</v>
      </c>
      <c r="M9156" s="12">
        <f t="shared" si="575"/>
        <v>111.4</v>
      </c>
      <c r="N9156" t="s">
        <v>18</v>
      </c>
      <c r="O9156" s="13">
        <v>3</v>
      </c>
      <c r="P9156">
        <v>4.5</v>
      </c>
      <c r="Q9156" t="b">
        <v>0</v>
      </c>
      <c r="R9156">
        <v>4</v>
      </c>
      <c r="S9156" t="s">
        <v>45</v>
      </c>
      <c r="T9156" t="s">
        <v>39</v>
      </c>
    </row>
    <row r="9157" spans="1:20">
      <c r="A9157" t="s">
        <v>15057</v>
      </c>
      <c r="B9157" s="11">
        <v>45384</v>
      </c>
      <c r="C9157" t="s">
        <v>12683</v>
      </c>
      <c r="D9157" t="s">
        <v>5</v>
      </c>
      <c r="E9157" t="s">
        <v>106</v>
      </c>
      <c r="F9157" s="12">
        <v>44.67</v>
      </c>
      <c r="G9157" s="13">
        <v>1</v>
      </c>
      <c r="H9157">
        <v>0</v>
      </c>
      <c r="I9157" s="12">
        <f t="shared" si="572"/>
        <v>0</v>
      </c>
      <c r="J9157" s="12">
        <f t="shared" si="573"/>
        <v>44.67</v>
      </c>
      <c r="K9157" s="12">
        <f t="shared" si="574"/>
        <v>44.67</v>
      </c>
      <c r="L9157" s="12">
        <v>25.06</v>
      </c>
      <c r="M9157" s="12">
        <f t="shared" si="575"/>
        <v>69.73</v>
      </c>
      <c r="N9157" t="s">
        <v>6</v>
      </c>
      <c r="O9157" s="13">
        <v>9</v>
      </c>
      <c r="P9157">
        <v>5</v>
      </c>
      <c r="Q9157" t="b">
        <v>0</v>
      </c>
      <c r="R9157">
        <v>3</v>
      </c>
      <c r="S9157" t="s">
        <v>45</v>
      </c>
      <c r="T9157" t="s">
        <v>30</v>
      </c>
    </row>
    <row r="9158" spans="1:20">
      <c r="A9158" t="s">
        <v>15058</v>
      </c>
      <c r="B9158" s="11">
        <v>45385</v>
      </c>
      <c r="C9158" t="s">
        <v>15059</v>
      </c>
      <c r="D9158" t="s">
        <v>14</v>
      </c>
      <c r="E9158" t="s">
        <v>82</v>
      </c>
      <c r="F9158" s="12">
        <v>43.97</v>
      </c>
      <c r="G9158" s="13">
        <v>3</v>
      </c>
      <c r="H9158">
        <v>0</v>
      </c>
      <c r="I9158" s="12">
        <f t="shared" si="572"/>
        <v>0</v>
      </c>
      <c r="J9158" s="12">
        <f t="shared" si="573"/>
        <v>131.91</v>
      </c>
      <c r="K9158" s="12">
        <f t="shared" si="574"/>
        <v>131.91</v>
      </c>
      <c r="L9158" s="12">
        <v>12.78</v>
      </c>
      <c r="M9158" s="12">
        <f t="shared" si="575"/>
        <v>144.69</v>
      </c>
      <c r="N9158" t="s">
        <v>18</v>
      </c>
      <c r="O9158" s="13">
        <v>4</v>
      </c>
      <c r="P9158">
        <v>4</v>
      </c>
      <c r="Q9158" t="b">
        <v>0</v>
      </c>
      <c r="R9158">
        <v>2</v>
      </c>
      <c r="S9158" t="s">
        <v>43</v>
      </c>
      <c r="T9158" t="s">
        <v>39</v>
      </c>
    </row>
    <row r="9159" spans="1:20">
      <c r="A9159" t="s">
        <v>15060</v>
      </c>
      <c r="B9159" s="11">
        <v>45385</v>
      </c>
      <c r="C9159" t="s">
        <v>15061</v>
      </c>
      <c r="D9159" t="s">
        <v>20</v>
      </c>
      <c r="E9159" t="s">
        <v>136</v>
      </c>
      <c r="F9159" s="12">
        <v>19.02</v>
      </c>
      <c r="G9159" s="13">
        <v>2</v>
      </c>
      <c r="H9159">
        <v>0</v>
      </c>
      <c r="I9159" s="12">
        <f t="shared" si="572"/>
        <v>0</v>
      </c>
      <c r="J9159" s="12">
        <f t="shared" si="573"/>
        <v>38.04</v>
      </c>
      <c r="K9159" s="12">
        <f t="shared" si="574"/>
        <v>38.04</v>
      </c>
      <c r="L9159" s="12">
        <v>8.01</v>
      </c>
      <c r="M9159" s="12">
        <f t="shared" si="575"/>
        <v>46.05</v>
      </c>
      <c r="N9159" t="s">
        <v>18</v>
      </c>
      <c r="O9159" s="13">
        <v>7</v>
      </c>
      <c r="P9159">
        <v>5</v>
      </c>
      <c r="Q9159" t="b">
        <v>0</v>
      </c>
      <c r="R9159">
        <v>5</v>
      </c>
      <c r="S9159" t="s">
        <v>44</v>
      </c>
      <c r="T9159" t="s">
        <v>35</v>
      </c>
    </row>
    <row r="9160" spans="1:20">
      <c r="A9160" t="s">
        <v>15062</v>
      </c>
      <c r="B9160" s="11">
        <v>45385</v>
      </c>
      <c r="C9160" t="s">
        <v>15063</v>
      </c>
      <c r="D9160" t="s">
        <v>17</v>
      </c>
      <c r="E9160" t="s">
        <v>139</v>
      </c>
      <c r="F9160" s="12">
        <v>125.83</v>
      </c>
      <c r="G9160" s="13">
        <v>1</v>
      </c>
      <c r="H9160">
        <v>0</v>
      </c>
      <c r="I9160" s="12">
        <f t="shared" si="572"/>
        <v>0</v>
      </c>
      <c r="J9160" s="12">
        <f t="shared" si="573"/>
        <v>125.83</v>
      </c>
      <c r="K9160" s="12">
        <f t="shared" si="574"/>
        <v>125.83</v>
      </c>
      <c r="L9160" s="12">
        <v>19.74</v>
      </c>
      <c r="M9160" s="12">
        <f t="shared" si="575"/>
        <v>145.57</v>
      </c>
      <c r="N9160" t="s">
        <v>9</v>
      </c>
      <c r="O9160" s="13">
        <v>13</v>
      </c>
      <c r="P9160">
        <v>4</v>
      </c>
      <c r="Q9160" t="b">
        <v>0</v>
      </c>
      <c r="R9160">
        <v>6</v>
      </c>
      <c r="S9160" t="s">
        <v>44</v>
      </c>
      <c r="T9160" t="s">
        <v>37</v>
      </c>
    </row>
    <row r="9161" spans="1:20">
      <c r="A9161" t="s">
        <v>15064</v>
      </c>
      <c r="B9161" s="11">
        <v>45385</v>
      </c>
      <c r="C9161" t="s">
        <v>15065</v>
      </c>
      <c r="D9161" t="s">
        <v>5</v>
      </c>
      <c r="E9161" t="s">
        <v>124</v>
      </c>
      <c r="F9161" s="12">
        <v>74.64</v>
      </c>
      <c r="G9161" s="13">
        <v>2</v>
      </c>
      <c r="H9161">
        <v>0</v>
      </c>
      <c r="I9161" s="12">
        <f t="shared" si="572"/>
        <v>0</v>
      </c>
      <c r="J9161" s="12">
        <f t="shared" si="573"/>
        <v>149.28</v>
      </c>
      <c r="K9161" s="12">
        <f t="shared" si="574"/>
        <v>149.28</v>
      </c>
      <c r="L9161" s="12">
        <v>20.08</v>
      </c>
      <c r="M9161" s="12">
        <f t="shared" si="575"/>
        <v>169.36</v>
      </c>
      <c r="N9161" t="s">
        <v>9</v>
      </c>
      <c r="O9161" s="13">
        <v>6</v>
      </c>
      <c r="P9161">
        <v>5</v>
      </c>
      <c r="Q9161" t="b">
        <v>0</v>
      </c>
      <c r="R9161">
        <v>2</v>
      </c>
      <c r="S9161" t="s">
        <v>45</v>
      </c>
      <c r="T9161" t="s">
        <v>37</v>
      </c>
    </row>
    <row r="9162" spans="1:20">
      <c r="A9162" t="s">
        <v>15066</v>
      </c>
      <c r="B9162" s="11">
        <v>45385</v>
      </c>
      <c r="C9162" t="s">
        <v>7601</v>
      </c>
      <c r="D9162" t="s">
        <v>14</v>
      </c>
      <c r="E9162" t="s">
        <v>82</v>
      </c>
      <c r="F9162" s="12">
        <v>31.77</v>
      </c>
      <c r="G9162" s="13">
        <v>1</v>
      </c>
      <c r="H9162">
        <v>0</v>
      </c>
      <c r="I9162" s="12">
        <f t="shared" si="572"/>
        <v>0</v>
      </c>
      <c r="J9162" s="12">
        <f t="shared" si="573"/>
        <v>31.77</v>
      </c>
      <c r="K9162" s="12">
        <f t="shared" si="574"/>
        <v>31.77</v>
      </c>
      <c r="L9162" s="12">
        <v>13.34</v>
      </c>
      <c r="M9162" s="12">
        <f t="shared" si="575"/>
        <v>45.11</v>
      </c>
      <c r="N9162" t="s">
        <v>18</v>
      </c>
      <c r="O9162" s="13">
        <v>3</v>
      </c>
      <c r="P9162">
        <v>4.5</v>
      </c>
      <c r="Q9162" t="b">
        <v>0</v>
      </c>
      <c r="R9162">
        <v>1</v>
      </c>
      <c r="S9162" t="s">
        <v>48</v>
      </c>
      <c r="T9162" t="s">
        <v>35</v>
      </c>
    </row>
    <row r="9163" spans="1:20">
      <c r="A9163" t="s">
        <v>15067</v>
      </c>
      <c r="B9163" s="11">
        <v>45385</v>
      </c>
      <c r="C9163" t="s">
        <v>3381</v>
      </c>
      <c r="D9163" t="s">
        <v>11</v>
      </c>
      <c r="E9163" t="s">
        <v>91</v>
      </c>
      <c r="F9163" s="12">
        <v>45.51</v>
      </c>
      <c r="G9163" s="13">
        <v>1</v>
      </c>
      <c r="H9163">
        <v>0</v>
      </c>
      <c r="I9163" s="12">
        <f t="shared" si="572"/>
        <v>0</v>
      </c>
      <c r="J9163" s="12">
        <f t="shared" si="573"/>
        <v>45.51</v>
      </c>
      <c r="K9163" s="12">
        <f t="shared" si="574"/>
        <v>45.51</v>
      </c>
      <c r="L9163" s="12">
        <v>18.82</v>
      </c>
      <c r="M9163" s="12">
        <f t="shared" si="575"/>
        <v>64.33</v>
      </c>
      <c r="N9163" t="s">
        <v>9</v>
      </c>
      <c r="O9163" s="13">
        <v>10</v>
      </c>
      <c r="P9163">
        <v>4.5</v>
      </c>
      <c r="Q9163" t="b">
        <v>0</v>
      </c>
      <c r="R9163">
        <v>7</v>
      </c>
      <c r="S9163" t="s">
        <v>43</v>
      </c>
      <c r="T9163" t="s">
        <v>32</v>
      </c>
    </row>
    <row r="9164" spans="1:20">
      <c r="A9164" t="s">
        <v>15068</v>
      </c>
      <c r="B9164" s="11">
        <v>45385</v>
      </c>
      <c r="C9164" t="s">
        <v>9372</v>
      </c>
      <c r="D9164" t="s">
        <v>11</v>
      </c>
      <c r="E9164" t="s">
        <v>151</v>
      </c>
      <c r="F9164" s="12">
        <v>19.49</v>
      </c>
      <c r="G9164" s="13">
        <v>1</v>
      </c>
      <c r="H9164">
        <v>24.4</v>
      </c>
      <c r="I9164" s="12">
        <f t="shared" si="572"/>
        <v>4.75556</v>
      </c>
      <c r="J9164" s="12">
        <f t="shared" si="573"/>
        <v>19.49</v>
      </c>
      <c r="K9164" s="12">
        <f t="shared" si="574"/>
        <v>14.73444</v>
      </c>
      <c r="L9164" s="12">
        <v>23.87</v>
      </c>
      <c r="M9164" s="12">
        <f t="shared" si="575"/>
        <v>38.60444</v>
      </c>
      <c r="N9164" t="s">
        <v>6</v>
      </c>
      <c r="O9164" s="13">
        <v>14</v>
      </c>
      <c r="P9164">
        <v>3.5</v>
      </c>
      <c r="Q9164" t="b">
        <v>0</v>
      </c>
      <c r="R9164">
        <v>5</v>
      </c>
      <c r="S9164" t="s">
        <v>44</v>
      </c>
      <c r="T9164" t="s">
        <v>35</v>
      </c>
    </row>
    <row r="9165" spans="1:20">
      <c r="A9165" t="s">
        <v>15069</v>
      </c>
      <c r="B9165" s="11">
        <v>45386</v>
      </c>
      <c r="C9165" t="s">
        <v>7988</v>
      </c>
      <c r="D9165" t="s">
        <v>5</v>
      </c>
      <c r="E9165" t="s">
        <v>106</v>
      </c>
      <c r="F9165" s="12">
        <v>88.47</v>
      </c>
      <c r="G9165" s="13">
        <v>1</v>
      </c>
      <c r="H9165">
        <v>6.4</v>
      </c>
      <c r="I9165" s="12">
        <f t="shared" si="572"/>
        <v>5.66208</v>
      </c>
      <c r="J9165" s="12">
        <f t="shared" si="573"/>
        <v>88.47</v>
      </c>
      <c r="K9165" s="12">
        <f t="shared" si="574"/>
        <v>82.80792</v>
      </c>
      <c r="L9165" s="12">
        <v>12.77</v>
      </c>
      <c r="M9165" s="12">
        <f t="shared" si="575"/>
        <v>95.57792</v>
      </c>
      <c r="N9165" t="s">
        <v>18</v>
      </c>
      <c r="O9165" s="13">
        <v>4</v>
      </c>
      <c r="P9165">
        <v>2.5</v>
      </c>
      <c r="Q9165" t="b">
        <v>0</v>
      </c>
      <c r="R9165">
        <v>7</v>
      </c>
      <c r="S9165" t="s">
        <v>42</v>
      </c>
      <c r="T9165" t="s">
        <v>30</v>
      </c>
    </row>
    <row r="9166" spans="1:20">
      <c r="A9166" t="s">
        <v>15070</v>
      </c>
      <c r="B9166" s="11">
        <v>45386</v>
      </c>
      <c r="C9166" t="s">
        <v>15071</v>
      </c>
      <c r="D9166" t="s">
        <v>11</v>
      </c>
      <c r="E9166" t="s">
        <v>204</v>
      </c>
      <c r="F9166" s="12">
        <v>74.21</v>
      </c>
      <c r="G9166" s="13">
        <v>1</v>
      </c>
      <c r="H9166">
        <v>0</v>
      </c>
      <c r="I9166" s="12">
        <f t="shared" si="572"/>
        <v>0</v>
      </c>
      <c r="J9166" s="12">
        <f t="shared" si="573"/>
        <v>74.21</v>
      </c>
      <c r="K9166" s="12">
        <f t="shared" si="574"/>
        <v>74.21</v>
      </c>
      <c r="L9166" s="12">
        <v>26.56</v>
      </c>
      <c r="M9166" s="12">
        <f t="shared" si="575"/>
        <v>100.77</v>
      </c>
      <c r="N9166" t="s">
        <v>6</v>
      </c>
      <c r="O9166" s="13">
        <v>22</v>
      </c>
      <c r="P9166">
        <v>5</v>
      </c>
      <c r="Q9166" t="b">
        <v>0</v>
      </c>
      <c r="R9166">
        <v>8</v>
      </c>
      <c r="S9166" t="s">
        <v>44</v>
      </c>
      <c r="T9166" t="s">
        <v>35</v>
      </c>
    </row>
    <row r="9167" spans="1:20">
      <c r="A9167" t="s">
        <v>15072</v>
      </c>
      <c r="B9167" s="11">
        <v>45386</v>
      </c>
      <c r="C9167" t="s">
        <v>15073</v>
      </c>
      <c r="D9167" t="s">
        <v>17</v>
      </c>
      <c r="E9167" t="s">
        <v>194</v>
      </c>
      <c r="F9167" s="12">
        <v>98.47</v>
      </c>
      <c r="G9167" s="13">
        <v>1</v>
      </c>
      <c r="H9167">
        <v>0</v>
      </c>
      <c r="I9167" s="12">
        <f t="shared" si="572"/>
        <v>0</v>
      </c>
      <c r="J9167" s="12">
        <f t="shared" si="573"/>
        <v>98.47</v>
      </c>
      <c r="K9167" s="12">
        <f t="shared" si="574"/>
        <v>98.47</v>
      </c>
      <c r="L9167" s="12">
        <v>16.5</v>
      </c>
      <c r="M9167" s="12">
        <f t="shared" si="575"/>
        <v>114.97</v>
      </c>
      <c r="N9167" t="s">
        <v>9</v>
      </c>
      <c r="O9167" s="13">
        <v>7</v>
      </c>
      <c r="P9167">
        <v>2</v>
      </c>
      <c r="Q9167" t="b">
        <v>0</v>
      </c>
      <c r="R9167">
        <v>2</v>
      </c>
      <c r="S9167" t="s">
        <v>43</v>
      </c>
      <c r="T9167" t="s">
        <v>37</v>
      </c>
    </row>
    <row r="9168" spans="1:20">
      <c r="A9168" t="s">
        <v>15074</v>
      </c>
      <c r="B9168" s="11">
        <v>45386</v>
      </c>
      <c r="C9168" t="s">
        <v>15075</v>
      </c>
      <c r="D9168" t="s">
        <v>8</v>
      </c>
      <c r="E9168" t="s">
        <v>241</v>
      </c>
      <c r="F9168" s="12">
        <v>25.53</v>
      </c>
      <c r="G9168" s="13">
        <v>2</v>
      </c>
      <c r="H9168">
        <v>0</v>
      </c>
      <c r="I9168" s="12">
        <f t="shared" si="572"/>
        <v>0</v>
      </c>
      <c r="J9168" s="12">
        <f t="shared" si="573"/>
        <v>51.06</v>
      </c>
      <c r="K9168" s="12">
        <f t="shared" si="574"/>
        <v>51.06</v>
      </c>
      <c r="L9168" s="12">
        <v>12.91</v>
      </c>
      <c r="M9168" s="12">
        <f t="shared" si="575"/>
        <v>63.97</v>
      </c>
      <c r="N9168" t="s">
        <v>18</v>
      </c>
      <c r="O9168" s="13">
        <v>6</v>
      </c>
      <c r="P9168">
        <v>4</v>
      </c>
      <c r="Q9168" t="b">
        <v>1</v>
      </c>
      <c r="R9168">
        <v>4</v>
      </c>
      <c r="S9168" t="s">
        <v>48</v>
      </c>
      <c r="T9168" t="s">
        <v>39</v>
      </c>
    </row>
    <row r="9169" spans="1:20">
      <c r="A9169" t="s">
        <v>15076</v>
      </c>
      <c r="B9169" s="11">
        <v>45386</v>
      </c>
      <c r="C9169" t="s">
        <v>11288</v>
      </c>
      <c r="D9169" t="s">
        <v>17</v>
      </c>
      <c r="E9169" t="s">
        <v>129</v>
      </c>
      <c r="F9169" s="12">
        <v>37.39</v>
      </c>
      <c r="G9169" s="13">
        <v>1</v>
      </c>
      <c r="H9169">
        <v>19</v>
      </c>
      <c r="I9169" s="12">
        <f t="shared" si="572"/>
        <v>7.1041</v>
      </c>
      <c r="J9169" s="12">
        <f t="shared" si="573"/>
        <v>37.39</v>
      </c>
      <c r="K9169" s="12">
        <f t="shared" si="574"/>
        <v>30.2859</v>
      </c>
      <c r="L9169" s="12">
        <v>19.03</v>
      </c>
      <c r="M9169" s="12">
        <f t="shared" si="575"/>
        <v>49.3159</v>
      </c>
      <c r="N9169" t="s">
        <v>12</v>
      </c>
      <c r="O9169" s="13">
        <v>9</v>
      </c>
      <c r="P9169">
        <v>5</v>
      </c>
      <c r="Q9169" t="b">
        <v>0</v>
      </c>
      <c r="R9169">
        <v>5</v>
      </c>
      <c r="S9169" t="s">
        <v>48</v>
      </c>
      <c r="T9169" t="s">
        <v>35</v>
      </c>
    </row>
    <row r="9170" spans="1:20">
      <c r="A9170" t="s">
        <v>15077</v>
      </c>
      <c r="B9170" s="11">
        <v>45386</v>
      </c>
      <c r="C9170" t="s">
        <v>15078</v>
      </c>
      <c r="D9170" t="s">
        <v>17</v>
      </c>
      <c r="E9170" t="s">
        <v>194</v>
      </c>
      <c r="F9170" s="12">
        <v>66.23</v>
      </c>
      <c r="G9170" s="13">
        <v>2</v>
      </c>
      <c r="H9170">
        <v>0</v>
      </c>
      <c r="I9170" s="12">
        <f t="shared" si="572"/>
        <v>0</v>
      </c>
      <c r="J9170" s="12">
        <f t="shared" si="573"/>
        <v>132.46</v>
      </c>
      <c r="K9170" s="12">
        <f t="shared" si="574"/>
        <v>132.46</v>
      </c>
      <c r="L9170" s="12">
        <v>10.72</v>
      </c>
      <c r="M9170" s="12">
        <f t="shared" si="575"/>
        <v>143.18</v>
      </c>
      <c r="N9170" t="s">
        <v>18</v>
      </c>
      <c r="O9170" s="13">
        <v>5</v>
      </c>
      <c r="P9170">
        <v>2.5</v>
      </c>
      <c r="Q9170" t="b">
        <v>0</v>
      </c>
      <c r="R9170">
        <v>4</v>
      </c>
      <c r="S9170" t="s">
        <v>42</v>
      </c>
      <c r="T9170" t="s">
        <v>39</v>
      </c>
    </row>
    <row r="9171" spans="1:20">
      <c r="A9171" t="s">
        <v>15079</v>
      </c>
      <c r="B9171" s="11">
        <v>45386</v>
      </c>
      <c r="C9171" t="s">
        <v>15080</v>
      </c>
      <c r="D9171" t="s">
        <v>14</v>
      </c>
      <c r="E9171" t="s">
        <v>82</v>
      </c>
      <c r="F9171" s="12">
        <v>216.02</v>
      </c>
      <c r="G9171" s="13">
        <v>2</v>
      </c>
      <c r="H9171">
        <v>18</v>
      </c>
      <c r="I9171" s="12">
        <f t="shared" si="572"/>
        <v>38.8836</v>
      </c>
      <c r="J9171" s="12">
        <f t="shared" si="573"/>
        <v>432.04</v>
      </c>
      <c r="K9171" s="12">
        <f t="shared" si="574"/>
        <v>393.1564</v>
      </c>
      <c r="L9171" s="12">
        <v>11.68</v>
      </c>
      <c r="M9171" s="12">
        <f t="shared" si="575"/>
        <v>404.8364</v>
      </c>
      <c r="N9171" t="s">
        <v>18</v>
      </c>
      <c r="O9171" s="13">
        <v>6</v>
      </c>
      <c r="P9171">
        <v>4.5</v>
      </c>
      <c r="Q9171" t="b">
        <v>1</v>
      </c>
      <c r="R9171">
        <v>3</v>
      </c>
      <c r="S9171" t="s">
        <v>42</v>
      </c>
      <c r="T9171" t="s">
        <v>35</v>
      </c>
    </row>
    <row r="9172" spans="1:20">
      <c r="A9172" t="s">
        <v>15081</v>
      </c>
      <c r="B9172" s="11">
        <v>45386</v>
      </c>
      <c r="C9172" t="s">
        <v>14866</v>
      </c>
      <c r="D9172" t="s">
        <v>17</v>
      </c>
      <c r="E9172" t="s">
        <v>209</v>
      </c>
      <c r="F9172" s="12">
        <v>22.31</v>
      </c>
      <c r="G9172" s="13">
        <v>1</v>
      </c>
      <c r="H9172">
        <v>0</v>
      </c>
      <c r="I9172" s="12">
        <f t="shared" si="572"/>
        <v>0</v>
      </c>
      <c r="J9172" s="12">
        <f t="shared" si="573"/>
        <v>22.31</v>
      </c>
      <c r="K9172" s="12">
        <f t="shared" si="574"/>
        <v>22.31</v>
      </c>
      <c r="L9172" s="12">
        <v>16.59</v>
      </c>
      <c r="M9172" s="12">
        <f t="shared" si="575"/>
        <v>38.9</v>
      </c>
      <c r="N9172" t="s">
        <v>9</v>
      </c>
      <c r="O9172" s="13">
        <v>12</v>
      </c>
      <c r="P9172">
        <v>5</v>
      </c>
      <c r="Q9172" t="b">
        <v>0</v>
      </c>
      <c r="R9172">
        <v>6</v>
      </c>
      <c r="S9172" t="s">
        <v>45</v>
      </c>
      <c r="T9172" t="s">
        <v>39</v>
      </c>
    </row>
    <row r="9173" spans="1:20">
      <c r="A9173" t="s">
        <v>15082</v>
      </c>
      <c r="B9173" s="11">
        <v>45386</v>
      </c>
      <c r="C9173" t="s">
        <v>3668</v>
      </c>
      <c r="D9173" t="s">
        <v>14</v>
      </c>
      <c r="E9173" t="s">
        <v>113</v>
      </c>
      <c r="F9173" s="12">
        <v>93.73</v>
      </c>
      <c r="G9173" s="13">
        <v>1</v>
      </c>
      <c r="H9173">
        <v>6.8</v>
      </c>
      <c r="I9173" s="12">
        <f t="shared" si="572"/>
        <v>6.37364</v>
      </c>
      <c r="J9173" s="12">
        <f t="shared" si="573"/>
        <v>93.73</v>
      </c>
      <c r="K9173" s="12">
        <f t="shared" si="574"/>
        <v>87.35636</v>
      </c>
      <c r="L9173" s="12">
        <v>17.69</v>
      </c>
      <c r="M9173" s="12">
        <f t="shared" si="575"/>
        <v>105.04636</v>
      </c>
      <c r="N9173" t="s">
        <v>9</v>
      </c>
      <c r="O9173" s="13">
        <v>11</v>
      </c>
      <c r="P9173">
        <v>4.5</v>
      </c>
      <c r="Q9173" t="b">
        <v>0</v>
      </c>
      <c r="R9173">
        <v>3</v>
      </c>
      <c r="S9173" t="s">
        <v>44</v>
      </c>
      <c r="T9173" t="s">
        <v>35</v>
      </c>
    </row>
    <row r="9174" spans="1:20">
      <c r="A9174" t="s">
        <v>15083</v>
      </c>
      <c r="B9174" s="11">
        <v>45386</v>
      </c>
      <c r="C9174" t="s">
        <v>7519</v>
      </c>
      <c r="D9174" t="s">
        <v>23</v>
      </c>
      <c r="E9174" t="s">
        <v>496</v>
      </c>
      <c r="F9174" s="12">
        <v>155.83</v>
      </c>
      <c r="G9174" s="13">
        <v>1</v>
      </c>
      <c r="H9174">
        <v>0</v>
      </c>
      <c r="I9174" s="12">
        <f t="shared" si="572"/>
        <v>0</v>
      </c>
      <c r="J9174" s="12">
        <f t="shared" si="573"/>
        <v>155.83</v>
      </c>
      <c r="K9174" s="12">
        <f t="shared" si="574"/>
        <v>155.83</v>
      </c>
      <c r="L9174" s="12">
        <v>16.04</v>
      </c>
      <c r="M9174" s="12">
        <f t="shared" si="575"/>
        <v>171.87</v>
      </c>
      <c r="N9174" t="s">
        <v>9</v>
      </c>
      <c r="O9174" s="13">
        <v>11</v>
      </c>
      <c r="P9174">
        <v>2</v>
      </c>
      <c r="Q9174" t="b">
        <v>0</v>
      </c>
      <c r="R9174">
        <v>8</v>
      </c>
      <c r="S9174" t="s">
        <v>44</v>
      </c>
      <c r="T9174" t="s">
        <v>39</v>
      </c>
    </row>
    <row r="9175" spans="1:20">
      <c r="A9175" t="s">
        <v>15084</v>
      </c>
      <c r="B9175" s="11">
        <v>45386</v>
      </c>
      <c r="C9175" t="s">
        <v>5852</v>
      </c>
      <c r="D9175" t="s">
        <v>14</v>
      </c>
      <c r="E9175" t="s">
        <v>162</v>
      </c>
      <c r="F9175" s="12">
        <v>208.87</v>
      </c>
      <c r="G9175" s="13">
        <v>1</v>
      </c>
      <c r="H9175">
        <v>0</v>
      </c>
      <c r="I9175" s="12">
        <f t="shared" si="572"/>
        <v>0</v>
      </c>
      <c r="J9175" s="12">
        <f t="shared" si="573"/>
        <v>208.87</v>
      </c>
      <c r="K9175" s="12">
        <f t="shared" si="574"/>
        <v>208.87</v>
      </c>
      <c r="L9175" s="12">
        <v>17.31</v>
      </c>
      <c r="M9175" s="12">
        <f t="shared" si="575"/>
        <v>226.18</v>
      </c>
      <c r="N9175" t="s">
        <v>18</v>
      </c>
      <c r="O9175" s="13">
        <v>4</v>
      </c>
      <c r="P9175">
        <v>4</v>
      </c>
      <c r="Q9175" t="b">
        <v>0</v>
      </c>
      <c r="R9175">
        <v>3</v>
      </c>
      <c r="S9175" t="s">
        <v>45</v>
      </c>
      <c r="T9175" t="s">
        <v>35</v>
      </c>
    </row>
    <row r="9176" spans="1:20">
      <c r="A9176" t="s">
        <v>15085</v>
      </c>
      <c r="B9176" s="11">
        <v>45387</v>
      </c>
      <c r="C9176" t="s">
        <v>9128</v>
      </c>
      <c r="D9176" t="s">
        <v>5</v>
      </c>
      <c r="E9176" t="s">
        <v>119</v>
      </c>
      <c r="F9176" s="12">
        <v>85.56</v>
      </c>
      <c r="G9176" s="13">
        <v>1</v>
      </c>
      <c r="H9176">
        <v>0</v>
      </c>
      <c r="I9176" s="12">
        <f t="shared" si="572"/>
        <v>0</v>
      </c>
      <c r="J9176" s="12">
        <f t="shared" si="573"/>
        <v>85.56</v>
      </c>
      <c r="K9176" s="12">
        <f t="shared" si="574"/>
        <v>85.56</v>
      </c>
      <c r="L9176" s="12">
        <v>11.83</v>
      </c>
      <c r="M9176" s="12">
        <f t="shared" si="575"/>
        <v>97.39</v>
      </c>
      <c r="N9176" t="s">
        <v>18</v>
      </c>
      <c r="O9176" s="13">
        <v>5</v>
      </c>
      <c r="P9176">
        <v>5</v>
      </c>
      <c r="Q9176" t="b">
        <v>0</v>
      </c>
      <c r="R9176">
        <v>2</v>
      </c>
      <c r="S9176" t="s">
        <v>43</v>
      </c>
      <c r="T9176" t="s">
        <v>32</v>
      </c>
    </row>
    <row r="9177" spans="1:20">
      <c r="A9177" t="s">
        <v>15086</v>
      </c>
      <c r="B9177" s="11">
        <v>45387</v>
      </c>
      <c r="C9177" t="s">
        <v>15087</v>
      </c>
      <c r="D9177" t="s">
        <v>25</v>
      </c>
      <c r="E9177" t="s">
        <v>72</v>
      </c>
      <c r="F9177" s="12">
        <v>311.2</v>
      </c>
      <c r="G9177" s="13">
        <v>2</v>
      </c>
      <c r="H9177">
        <v>0</v>
      </c>
      <c r="I9177" s="12">
        <f t="shared" si="572"/>
        <v>0</v>
      </c>
      <c r="J9177" s="12">
        <f t="shared" si="573"/>
        <v>622.4</v>
      </c>
      <c r="K9177" s="12">
        <f t="shared" si="574"/>
        <v>622.4</v>
      </c>
      <c r="L9177" s="12">
        <v>12.71</v>
      </c>
      <c r="M9177" s="12">
        <f t="shared" si="575"/>
        <v>635.11</v>
      </c>
      <c r="N9177" t="s">
        <v>18</v>
      </c>
      <c r="O9177" s="13">
        <v>2</v>
      </c>
      <c r="P9177">
        <v>4.5</v>
      </c>
      <c r="Q9177" t="b">
        <v>1</v>
      </c>
      <c r="R9177">
        <v>3</v>
      </c>
      <c r="S9177" t="s">
        <v>45</v>
      </c>
      <c r="T9177" t="s">
        <v>35</v>
      </c>
    </row>
    <row r="9178" spans="1:20">
      <c r="A9178" t="s">
        <v>15088</v>
      </c>
      <c r="B9178" s="11">
        <v>45387</v>
      </c>
      <c r="C9178" t="s">
        <v>15089</v>
      </c>
      <c r="D9178" t="s">
        <v>8</v>
      </c>
      <c r="E9178" t="s">
        <v>75</v>
      </c>
      <c r="F9178" s="12">
        <v>52.99</v>
      </c>
      <c r="G9178" s="13">
        <v>1</v>
      </c>
      <c r="H9178">
        <v>8.3</v>
      </c>
      <c r="I9178" s="12">
        <f t="shared" si="572"/>
        <v>4.39817</v>
      </c>
      <c r="J9178" s="12">
        <f t="shared" si="573"/>
        <v>52.99</v>
      </c>
      <c r="K9178" s="12">
        <f t="shared" si="574"/>
        <v>48.59183</v>
      </c>
      <c r="L9178" s="12">
        <v>11.91</v>
      </c>
      <c r="M9178" s="12">
        <f t="shared" si="575"/>
        <v>60.50183</v>
      </c>
      <c r="N9178" t="s">
        <v>18</v>
      </c>
      <c r="O9178" s="13">
        <v>3</v>
      </c>
      <c r="P9178">
        <v>5</v>
      </c>
      <c r="Q9178" t="b">
        <v>0</v>
      </c>
      <c r="R9178">
        <v>3</v>
      </c>
      <c r="S9178" t="s">
        <v>48</v>
      </c>
      <c r="T9178" t="s">
        <v>39</v>
      </c>
    </row>
    <row r="9179" spans="1:20">
      <c r="A9179" t="s">
        <v>15090</v>
      </c>
      <c r="B9179" s="11">
        <v>45387</v>
      </c>
      <c r="C9179" t="s">
        <v>6528</v>
      </c>
      <c r="D9179" t="s">
        <v>5</v>
      </c>
      <c r="E9179" t="s">
        <v>124</v>
      </c>
      <c r="F9179" s="12">
        <v>89.1</v>
      </c>
      <c r="G9179" s="13">
        <v>2</v>
      </c>
      <c r="H9179">
        <v>0</v>
      </c>
      <c r="I9179" s="12">
        <f t="shared" si="572"/>
        <v>0</v>
      </c>
      <c r="J9179" s="12">
        <f t="shared" si="573"/>
        <v>178.2</v>
      </c>
      <c r="K9179" s="12">
        <f t="shared" si="574"/>
        <v>178.2</v>
      </c>
      <c r="L9179" s="12">
        <v>25.76</v>
      </c>
      <c r="M9179" s="12">
        <f t="shared" si="575"/>
        <v>203.96</v>
      </c>
      <c r="N9179" t="s">
        <v>6</v>
      </c>
      <c r="O9179" s="13">
        <v>17</v>
      </c>
      <c r="P9179">
        <v>3.5</v>
      </c>
      <c r="Q9179" t="b">
        <v>0</v>
      </c>
      <c r="R9179">
        <v>4</v>
      </c>
      <c r="S9179" t="s">
        <v>42</v>
      </c>
      <c r="T9179" t="s">
        <v>30</v>
      </c>
    </row>
    <row r="9180" spans="1:20">
      <c r="A9180" t="s">
        <v>15091</v>
      </c>
      <c r="B9180" s="11">
        <v>45387</v>
      </c>
      <c r="C9180" t="s">
        <v>3722</v>
      </c>
      <c r="D9180" t="s">
        <v>17</v>
      </c>
      <c r="E9180" t="s">
        <v>194</v>
      </c>
      <c r="F9180" s="12">
        <v>161.92</v>
      </c>
      <c r="G9180" s="13">
        <v>1</v>
      </c>
      <c r="H9180">
        <v>0</v>
      </c>
      <c r="I9180" s="12">
        <f t="shared" si="572"/>
        <v>0</v>
      </c>
      <c r="J9180" s="12">
        <f t="shared" si="573"/>
        <v>161.92</v>
      </c>
      <c r="K9180" s="12">
        <f t="shared" si="574"/>
        <v>161.92</v>
      </c>
      <c r="L9180" s="12">
        <v>26.8</v>
      </c>
      <c r="M9180" s="12">
        <f t="shared" si="575"/>
        <v>188.72</v>
      </c>
      <c r="N9180" t="s">
        <v>15</v>
      </c>
      <c r="O9180" s="13">
        <v>22</v>
      </c>
      <c r="P9180">
        <v>4</v>
      </c>
      <c r="Q9180" t="b">
        <v>0</v>
      </c>
      <c r="R9180">
        <v>4</v>
      </c>
      <c r="S9180" t="s">
        <v>44</v>
      </c>
      <c r="T9180" t="s">
        <v>35</v>
      </c>
    </row>
    <row r="9181" spans="1:20">
      <c r="A9181" t="s">
        <v>15092</v>
      </c>
      <c r="B9181" s="11">
        <v>45387</v>
      </c>
      <c r="C9181" t="s">
        <v>15093</v>
      </c>
      <c r="D9181" t="s">
        <v>11</v>
      </c>
      <c r="E9181" t="s">
        <v>215</v>
      </c>
      <c r="F9181" s="12">
        <v>53.65</v>
      </c>
      <c r="G9181" s="13">
        <v>1</v>
      </c>
      <c r="H9181">
        <v>8.9</v>
      </c>
      <c r="I9181" s="12">
        <f t="shared" si="572"/>
        <v>4.77485</v>
      </c>
      <c r="J9181" s="12">
        <f t="shared" si="573"/>
        <v>53.65</v>
      </c>
      <c r="K9181" s="12">
        <f t="shared" si="574"/>
        <v>48.87515</v>
      </c>
      <c r="L9181" s="12">
        <v>24.38</v>
      </c>
      <c r="M9181" s="12">
        <f t="shared" si="575"/>
        <v>73.25515</v>
      </c>
      <c r="N9181" t="s">
        <v>6</v>
      </c>
      <c r="O9181" s="13">
        <v>13</v>
      </c>
      <c r="P9181">
        <v>4.5</v>
      </c>
      <c r="Q9181" t="b">
        <v>0</v>
      </c>
      <c r="R9181">
        <v>6</v>
      </c>
      <c r="S9181" t="s">
        <v>48</v>
      </c>
      <c r="T9181" t="s">
        <v>35</v>
      </c>
    </row>
    <row r="9182" spans="1:20">
      <c r="A9182" t="s">
        <v>15094</v>
      </c>
      <c r="B9182" s="11">
        <v>45387</v>
      </c>
      <c r="C9182" t="s">
        <v>15095</v>
      </c>
      <c r="D9182" t="s">
        <v>25</v>
      </c>
      <c r="E9182" t="s">
        <v>264</v>
      </c>
      <c r="F9182" s="12">
        <v>286.98</v>
      </c>
      <c r="G9182" s="13">
        <v>4</v>
      </c>
      <c r="H9182">
        <v>0</v>
      </c>
      <c r="I9182" s="12">
        <f t="shared" si="572"/>
        <v>0</v>
      </c>
      <c r="J9182" s="12">
        <f t="shared" si="573"/>
        <v>1147.92</v>
      </c>
      <c r="K9182" s="12">
        <f t="shared" si="574"/>
        <v>1147.92</v>
      </c>
      <c r="L9182" s="12">
        <v>29.11</v>
      </c>
      <c r="M9182" s="12">
        <f t="shared" si="575"/>
        <v>1177.03</v>
      </c>
      <c r="N9182" t="s">
        <v>6</v>
      </c>
      <c r="O9182" s="13">
        <v>11</v>
      </c>
      <c r="P9182">
        <v>4</v>
      </c>
      <c r="Q9182" t="b">
        <v>1</v>
      </c>
      <c r="R9182">
        <v>8</v>
      </c>
      <c r="S9182" t="s">
        <v>48</v>
      </c>
      <c r="T9182" t="s">
        <v>35</v>
      </c>
    </row>
    <row r="9183" spans="1:20">
      <c r="A9183" t="s">
        <v>15096</v>
      </c>
      <c r="B9183" s="11">
        <v>45387</v>
      </c>
      <c r="C9183" t="s">
        <v>15097</v>
      </c>
      <c r="D9183" t="s">
        <v>11</v>
      </c>
      <c r="E9183" t="s">
        <v>204</v>
      </c>
      <c r="F9183" s="12">
        <v>25.6</v>
      </c>
      <c r="G9183" s="13">
        <v>3</v>
      </c>
      <c r="H9183">
        <v>0</v>
      </c>
      <c r="I9183" s="12">
        <f t="shared" si="572"/>
        <v>0</v>
      </c>
      <c r="J9183" s="12">
        <f t="shared" si="573"/>
        <v>76.8</v>
      </c>
      <c r="K9183" s="12">
        <f t="shared" si="574"/>
        <v>76.8</v>
      </c>
      <c r="L9183" s="12">
        <v>7.86</v>
      </c>
      <c r="M9183" s="12">
        <f t="shared" si="575"/>
        <v>84.66</v>
      </c>
      <c r="N9183" t="s">
        <v>18</v>
      </c>
      <c r="O9183" s="13">
        <v>7</v>
      </c>
      <c r="P9183">
        <v>5</v>
      </c>
      <c r="Q9183" t="b">
        <v>0</v>
      </c>
      <c r="R9183">
        <v>7</v>
      </c>
      <c r="S9183" t="s">
        <v>45</v>
      </c>
      <c r="T9183" t="s">
        <v>39</v>
      </c>
    </row>
    <row r="9184" spans="1:20">
      <c r="A9184" t="s">
        <v>15098</v>
      </c>
      <c r="B9184" s="11">
        <v>45387</v>
      </c>
      <c r="C9184" t="s">
        <v>3352</v>
      </c>
      <c r="D9184" t="s">
        <v>8</v>
      </c>
      <c r="E9184" t="s">
        <v>75</v>
      </c>
      <c r="F9184" s="12">
        <v>53.25</v>
      </c>
      <c r="G9184" s="13">
        <v>1</v>
      </c>
      <c r="H9184">
        <v>0</v>
      </c>
      <c r="I9184" s="12">
        <f t="shared" si="572"/>
        <v>0</v>
      </c>
      <c r="J9184" s="12">
        <f t="shared" si="573"/>
        <v>53.25</v>
      </c>
      <c r="K9184" s="12">
        <f t="shared" si="574"/>
        <v>53.25</v>
      </c>
      <c r="L9184" s="12">
        <v>22.02</v>
      </c>
      <c r="M9184" s="12">
        <f t="shared" si="575"/>
        <v>75.27</v>
      </c>
      <c r="N9184" t="s">
        <v>6</v>
      </c>
      <c r="O9184" s="13">
        <v>15</v>
      </c>
      <c r="P9184">
        <v>4</v>
      </c>
      <c r="Q9184" t="b">
        <v>0</v>
      </c>
      <c r="R9184">
        <v>6</v>
      </c>
      <c r="S9184" t="s">
        <v>45</v>
      </c>
      <c r="T9184" t="s">
        <v>35</v>
      </c>
    </row>
    <row r="9185" spans="1:20">
      <c r="A9185" t="s">
        <v>15099</v>
      </c>
      <c r="B9185" s="11">
        <v>45387</v>
      </c>
      <c r="C9185" t="s">
        <v>8661</v>
      </c>
      <c r="D9185" t="s">
        <v>8</v>
      </c>
      <c r="E9185" t="s">
        <v>94</v>
      </c>
      <c r="F9185" s="12">
        <v>24.74</v>
      </c>
      <c r="G9185" s="13">
        <v>1</v>
      </c>
      <c r="H9185">
        <v>10.6</v>
      </c>
      <c r="I9185" s="12">
        <f t="shared" si="572"/>
        <v>2.62244</v>
      </c>
      <c r="J9185" s="12">
        <f t="shared" si="573"/>
        <v>24.74</v>
      </c>
      <c r="K9185" s="12">
        <f t="shared" si="574"/>
        <v>22.11756</v>
      </c>
      <c r="L9185" s="12">
        <v>23.31</v>
      </c>
      <c r="M9185" s="12">
        <f t="shared" si="575"/>
        <v>45.42756</v>
      </c>
      <c r="N9185" t="s">
        <v>6</v>
      </c>
      <c r="O9185" s="13">
        <v>15</v>
      </c>
      <c r="P9185">
        <v>5</v>
      </c>
      <c r="Q9185" t="b">
        <v>1</v>
      </c>
      <c r="R9185">
        <v>15</v>
      </c>
      <c r="S9185" t="s">
        <v>45</v>
      </c>
      <c r="T9185" t="s">
        <v>35</v>
      </c>
    </row>
    <row r="9186" spans="1:20">
      <c r="A9186" t="s">
        <v>15100</v>
      </c>
      <c r="B9186" s="11">
        <v>45387</v>
      </c>
      <c r="C9186" t="s">
        <v>15101</v>
      </c>
      <c r="D9186" t="s">
        <v>5</v>
      </c>
      <c r="E9186" t="s">
        <v>144</v>
      </c>
      <c r="F9186" s="12">
        <v>101.87</v>
      </c>
      <c r="G9186" s="13">
        <v>3</v>
      </c>
      <c r="H9186">
        <v>0</v>
      </c>
      <c r="I9186" s="12">
        <f t="shared" si="572"/>
        <v>0</v>
      </c>
      <c r="J9186" s="12">
        <f t="shared" si="573"/>
        <v>305.61</v>
      </c>
      <c r="K9186" s="12">
        <f t="shared" si="574"/>
        <v>305.61</v>
      </c>
      <c r="L9186" s="12">
        <v>21.95</v>
      </c>
      <c r="M9186" s="12">
        <f t="shared" si="575"/>
        <v>327.56</v>
      </c>
      <c r="N9186" t="s">
        <v>6</v>
      </c>
      <c r="O9186" s="13">
        <v>9</v>
      </c>
      <c r="P9186">
        <v>5</v>
      </c>
      <c r="Q9186" t="b">
        <v>0</v>
      </c>
      <c r="R9186">
        <v>6</v>
      </c>
      <c r="S9186" t="s">
        <v>45</v>
      </c>
      <c r="T9186" t="s">
        <v>35</v>
      </c>
    </row>
    <row r="9187" spans="1:20">
      <c r="A9187" t="s">
        <v>15102</v>
      </c>
      <c r="B9187" s="11">
        <v>45387</v>
      </c>
      <c r="C9187" t="s">
        <v>3248</v>
      </c>
      <c r="D9187" t="s">
        <v>20</v>
      </c>
      <c r="E9187" t="s">
        <v>226</v>
      </c>
      <c r="F9187" s="12">
        <v>29.93</v>
      </c>
      <c r="G9187" s="13">
        <v>4</v>
      </c>
      <c r="H9187">
        <v>0</v>
      </c>
      <c r="I9187" s="12">
        <f t="shared" si="572"/>
        <v>0</v>
      </c>
      <c r="J9187" s="12">
        <f t="shared" si="573"/>
        <v>119.72</v>
      </c>
      <c r="K9187" s="12">
        <f t="shared" si="574"/>
        <v>119.72</v>
      </c>
      <c r="L9187" s="12">
        <v>10.85</v>
      </c>
      <c r="M9187" s="12">
        <f t="shared" si="575"/>
        <v>130.57</v>
      </c>
      <c r="N9187" t="s">
        <v>18</v>
      </c>
      <c r="O9187" s="13">
        <v>2</v>
      </c>
      <c r="P9187">
        <v>5</v>
      </c>
      <c r="Q9187" t="b">
        <v>0</v>
      </c>
      <c r="R9187">
        <v>2</v>
      </c>
      <c r="S9187" t="s">
        <v>48</v>
      </c>
      <c r="T9187" t="s">
        <v>35</v>
      </c>
    </row>
    <row r="9188" spans="1:20">
      <c r="A9188" t="s">
        <v>15103</v>
      </c>
      <c r="B9188" s="11">
        <v>45387</v>
      </c>
      <c r="C9188" t="s">
        <v>15104</v>
      </c>
      <c r="D9188" t="s">
        <v>14</v>
      </c>
      <c r="E9188" t="s">
        <v>82</v>
      </c>
      <c r="F9188" s="12">
        <v>177.47</v>
      </c>
      <c r="G9188" s="13">
        <v>1</v>
      </c>
      <c r="H9188">
        <v>0</v>
      </c>
      <c r="I9188" s="12">
        <f t="shared" si="572"/>
        <v>0</v>
      </c>
      <c r="J9188" s="12">
        <f t="shared" si="573"/>
        <v>177.47</v>
      </c>
      <c r="K9188" s="12">
        <f t="shared" si="574"/>
        <v>177.47</v>
      </c>
      <c r="L9188" s="12">
        <v>17.09</v>
      </c>
      <c r="M9188" s="12">
        <f t="shared" si="575"/>
        <v>194.56</v>
      </c>
      <c r="N9188" t="s">
        <v>9</v>
      </c>
      <c r="O9188" s="13">
        <v>5</v>
      </c>
      <c r="P9188">
        <v>5</v>
      </c>
      <c r="Q9188" t="b">
        <v>0</v>
      </c>
      <c r="R9188">
        <v>7</v>
      </c>
      <c r="S9188" t="s">
        <v>44</v>
      </c>
      <c r="T9188" t="s">
        <v>30</v>
      </c>
    </row>
    <row r="9189" spans="1:20">
      <c r="A9189" t="s">
        <v>15105</v>
      </c>
      <c r="B9189" s="11">
        <v>45387</v>
      </c>
      <c r="C9189" t="s">
        <v>4019</v>
      </c>
      <c r="D9189" t="s">
        <v>14</v>
      </c>
      <c r="E9189" t="s">
        <v>162</v>
      </c>
      <c r="F9189" s="12">
        <v>64.83</v>
      </c>
      <c r="G9189" s="13">
        <v>1</v>
      </c>
      <c r="H9189">
        <v>0</v>
      </c>
      <c r="I9189" s="12">
        <f t="shared" si="572"/>
        <v>0</v>
      </c>
      <c r="J9189" s="12">
        <f t="shared" si="573"/>
        <v>64.83</v>
      </c>
      <c r="K9189" s="12">
        <f t="shared" si="574"/>
        <v>64.83</v>
      </c>
      <c r="L9189" s="12">
        <v>12.47</v>
      </c>
      <c r="M9189" s="12">
        <f t="shared" si="575"/>
        <v>77.3</v>
      </c>
      <c r="N9189" t="s">
        <v>18</v>
      </c>
      <c r="O9189" s="13">
        <v>3</v>
      </c>
      <c r="P9189">
        <v>5</v>
      </c>
      <c r="Q9189" t="b">
        <v>0</v>
      </c>
      <c r="R9189">
        <v>6</v>
      </c>
      <c r="S9189" t="s">
        <v>48</v>
      </c>
      <c r="T9189" t="s">
        <v>37</v>
      </c>
    </row>
    <row r="9190" spans="1:20">
      <c r="A9190" t="s">
        <v>15106</v>
      </c>
      <c r="B9190" s="11">
        <v>45388</v>
      </c>
      <c r="C9190" t="s">
        <v>8428</v>
      </c>
      <c r="D9190" t="s">
        <v>25</v>
      </c>
      <c r="E9190" t="s">
        <v>72</v>
      </c>
      <c r="F9190" s="12">
        <v>204.45</v>
      </c>
      <c r="G9190" s="13">
        <v>1</v>
      </c>
      <c r="H9190">
        <v>0</v>
      </c>
      <c r="I9190" s="12">
        <f t="shared" si="572"/>
        <v>0</v>
      </c>
      <c r="J9190" s="12">
        <f t="shared" si="573"/>
        <v>204.45</v>
      </c>
      <c r="K9190" s="12">
        <f t="shared" si="574"/>
        <v>204.45</v>
      </c>
      <c r="L9190" s="12">
        <v>10.25</v>
      </c>
      <c r="M9190" s="12">
        <f t="shared" si="575"/>
        <v>214.7</v>
      </c>
      <c r="N9190" t="s">
        <v>18</v>
      </c>
      <c r="O9190" s="13">
        <v>7</v>
      </c>
      <c r="P9190">
        <v>4</v>
      </c>
      <c r="Q9190" t="b">
        <v>0</v>
      </c>
      <c r="R9190">
        <v>5</v>
      </c>
      <c r="S9190" t="s">
        <v>43</v>
      </c>
      <c r="T9190" t="s">
        <v>39</v>
      </c>
    </row>
    <row r="9191" spans="1:20">
      <c r="A9191" t="s">
        <v>15107</v>
      </c>
      <c r="B9191" s="11">
        <v>45388</v>
      </c>
      <c r="C9191" t="s">
        <v>1913</v>
      </c>
      <c r="D9191" t="s">
        <v>17</v>
      </c>
      <c r="E9191" t="s">
        <v>78</v>
      </c>
      <c r="F9191" s="12">
        <v>83.63</v>
      </c>
      <c r="G9191" s="13">
        <v>1</v>
      </c>
      <c r="H9191">
        <v>0</v>
      </c>
      <c r="I9191" s="12">
        <f t="shared" si="572"/>
        <v>0</v>
      </c>
      <c r="J9191" s="12">
        <f t="shared" si="573"/>
        <v>83.63</v>
      </c>
      <c r="K9191" s="12">
        <f t="shared" si="574"/>
        <v>83.63</v>
      </c>
      <c r="L9191" s="12">
        <v>27.26</v>
      </c>
      <c r="M9191" s="12">
        <f t="shared" si="575"/>
        <v>110.89</v>
      </c>
      <c r="N9191" t="s">
        <v>6</v>
      </c>
      <c r="O9191" s="13">
        <v>9</v>
      </c>
      <c r="P9191">
        <v>5</v>
      </c>
      <c r="Q9191" t="b">
        <v>0</v>
      </c>
      <c r="R9191">
        <v>5</v>
      </c>
      <c r="S9191" t="s">
        <v>45</v>
      </c>
      <c r="T9191" t="s">
        <v>35</v>
      </c>
    </row>
    <row r="9192" spans="1:20">
      <c r="A9192" t="s">
        <v>15108</v>
      </c>
      <c r="B9192" s="11">
        <v>45388</v>
      </c>
      <c r="C9192" t="s">
        <v>15109</v>
      </c>
      <c r="D9192" t="s">
        <v>25</v>
      </c>
      <c r="E9192" t="s">
        <v>72</v>
      </c>
      <c r="F9192" s="12">
        <v>185.84</v>
      </c>
      <c r="G9192" s="13">
        <v>3</v>
      </c>
      <c r="H9192">
        <v>0</v>
      </c>
      <c r="I9192" s="12">
        <f t="shared" si="572"/>
        <v>0</v>
      </c>
      <c r="J9192" s="12">
        <f t="shared" si="573"/>
        <v>557.52</v>
      </c>
      <c r="K9192" s="12">
        <f t="shared" si="574"/>
        <v>557.52</v>
      </c>
      <c r="L9192" s="12">
        <v>13.55</v>
      </c>
      <c r="M9192" s="12">
        <f t="shared" si="575"/>
        <v>571.07</v>
      </c>
      <c r="N9192" t="s">
        <v>18</v>
      </c>
      <c r="O9192" s="13">
        <v>2</v>
      </c>
      <c r="P9192">
        <v>4</v>
      </c>
      <c r="Q9192" t="b">
        <v>0</v>
      </c>
      <c r="R9192">
        <v>2</v>
      </c>
      <c r="S9192" t="s">
        <v>45</v>
      </c>
      <c r="T9192" t="s">
        <v>35</v>
      </c>
    </row>
    <row r="9193" spans="1:20">
      <c r="A9193" t="s">
        <v>15110</v>
      </c>
      <c r="B9193" s="11">
        <v>45388</v>
      </c>
      <c r="C9193" t="s">
        <v>9372</v>
      </c>
      <c r="D9193" t="s">
        <v>14</v>
      </c>
      <c r="E9193" t="s">
        <v>113</v>
      </c>
      <c r="F9193" s="12">
        <v>28.99</v>
      </c>
      <c r="G9193" s="13">
        <v>1</v>
      </c>
      <c r="H9193">
        <v>0</v>
      </c>
      <c r="I9193" s="12">
        <f t="shared" si="572"/>
        <v>0</v>
      </c>
      <c r="J9193" s="12">
        <f t="shared" si="573"/>
        <v>28.99</v>
      </c>
      <c r="K9193" s="12">
        <f t="shared" si="574"/>
        <v>28.99</v>
      </c>
      <c r="L9193" s="12">
        <v>20.23</v>
      </c>
      <c r="M9193" s="12">
        <f t="shared" si="575"/>
        <v>49.22</v>
      </c>
      <c r="N9193" t="s">
        <v>6</v>
      </c>
      <c r="O9193" s="13">
        <v>20</v>
      </c>
      <c r="P9193">
        <v>4.5</v>
      </c>
      <c r="Q9193" t="b">
        <v>1</v>
      </c>
      <c r="R9193">
        <v>6</v>
      </c>
      <c r="S9193" t="s">
        <v>48</v>
      </c>
      <c r="T9193" t="s">
        <v>35</v>
      </c>
    </row>
    <row r="9194" spans="1:20">
      <c r="A9194" t="s">
        <v>15111</v>
      </c>
      <c r="B9194" s="11">
        <v>45388</v>
      </c>
      <c r="C9194" t="s">
        <v>15112</v>
      </c>
      <c r="D9194" t="s">
        <v>14</v>
      </c>
      <c r="E9194" t="s">
        <v>82</v>
      </c>
      <c r="F9194" s="12">
        <v>47.93</v>
      </c>
      <c r="G9194" s="13">
        <v>1</v>
      </c>
      <c r="H9194">
        <v>12.4</v>
      </c>
      <c r="I9194" s="12">
        <f t="shared" si="572"/>
        <v>5.94332</v>
      </c>
      <c r="J9194" s="12">
        <f t="shared" si="573"/>
        <v>47.93</v>
      </c>
      <c r="K9194" s="12">
        <f t="shared" si="574"/>
        <v>41.98668</v>
      </c>
      <c r="L9194" s="12">
        <v>14.08</v>
      </c>
      <c r="M9194" s="12">
        <f t="shared" si="575"/>
        <v>56.06668</v>
      </c>
      <c r="N9194" t="s">
        <v>18</v>
      </c>
      <c r="O9194" s="13">
        <v>7</v>
      </c>
      <c r="P9194">
        <v>4.5</v>
      </c>
      <c r="Q9194" t="b">
        <v>1</v>
      </c>
      <c r="R9194">
        <v>10</v>
      </c>
      <c r="S9194" t="s">
        <v>42</v>
      </c>
      <c r="T9194" t="s">
        <v>37</v>
      </c>
    </row>
    <row r="9195" spans="1:20">
      <c r="A9195" t="s">
        <v>15113</v>
      </c>
      <c r="B9195" s="11">
        <v>45388</v>
      </c>
      <c r="C9195" t="s">
        <v>9961</v>
      </c>
      <c r="D9195" t="s">
        <v>20</v>
      </c>
      <c r="E9195" t="s">
        <v>212</v>
      </c>
      <c r="F9195" s="12">
        <v>31.57</v>
      </c>
      <c r="G9195" s="13">
        <v>1</v>
      </c>
      <c r="H9195">
        <v>17.7</v>
      </c>
      <c r="I9195" s="12">
        <f t="shared" si="572"/>
        <v>5.58789</v>
      </c>
      <c r="J9195" s="12">
        <f t="shared" si="573"/>
        <v>31.57</v>
      </c>
      <c r="K9195" s="12">
        <f t="shared" si="574"/>
        <v>25.98211</v>
      </c>
      <c r="L9195" s="12">
        <v>14.43</v>
      </c>
      <c r="M9195" s="12">
        <f t="shared" si="575"/>
        <v>40.41211</v>
      </c>
      <c r="N9195" t="s">
        <v>9</v>
      </c>
      <c r="O9195" s="13">
        <v>8</v>
      </c>
      <c r="P9195">
        <v>4</v>
      </c>
      <c r="Q9195" t="b">
        <v>0</v>
      </c>
      <c r="R9195">
        <v>2</v>
      </c>
      <c r="S9195" t="s">
        <v>48</v>
      </c>
      <c r="T9195" t="s">
        <v>35</v>
      </c>
    </row>
    <row r="9196" spans="1:20">
      <c r="A9196" t="s">
        <v>15114</v>
      </c>
      <c r="B9196" s="11">
        <v>45388</v>
      </c>
      <c r="C9196" t="s">
        <v>3815</v>
      </c>
      <c r="D9196" t="s">
        <v>17</v>
      </c>
      <c r="E9196" t="s">
        <v>194</v>
      </c>
      <c r="F9196" s="12">
        <v>51.52</v>
      </c>
      <c r="G9196" s="13">
        <v>1</v>
      </c>
      <c r="H9196">
        <v>15.8</v>
      </c>
      <c r="I9196" s="12">
        <f t="shared" si="572"/>
        <v>8.14016</v>
      </c>
      <c r="J9196" s="12">
        <f t="shared" si="573"/>
        <v>51.52</v>
      </c>
      <c r="K9196" s="12">
        <f t="shared" si="574"/>
        <v>43.37984</v>
      </c>
      <c r="L9196" s="12">
        <v>16.19</v>
      </c>
      <c r="M9196" s="12">
        <f t="shared" si="575"/>
        <v>59.56984</v>
      </c>
      <c r="N9196" t="s">
        <v>9</v>
      </c>
      <c r="O9196" s="13">
        <v>12</v>
      </c>
      <c r="P9196">
        <v>5</v>
      </c>
      <c r="Q9196" t="b">
        <v>0</v>
      </c>
      <c r="R9196">
        <v>4</v>
      </c>
      <c r="S9196" t="s">
        <v>48</v>
      </c>
      <c r="T9196" t="s">
        <v>35</v>
      </c>
    </row>
    <row r="9197" spans="1:20">
      <c r="A9197" t="s">
        <v>15115</v>
      </c>
      <c r="B9197" s="11">
        <v>45388</v>
      </c>
      <c r="C9197" t="s">
        <v>15116</v>
      </c>
      <c r="D9197" t="s">
        <v>8</v>
      </c>
      <c r="E9197" t="s">
        <v>565</v>
      </c>
      <c r="F9197" s="12">
        <v>16.45</v>
      </c>
      <c r="G9197" s="13">
        <v>4</v>
      </c>
      <c r="H9197">
        <v>20.2</v>
      </c>
      <c r="I9197" s="12">
        <f t="shared" si="572"/>
        <v>3.3229</v>
      </c>
      <c r="J9197" s="12">
        <f t="shared" si="573"/>
        <v>65.8</v>
      </c>
      <c r="K9197" s="12">
        <f t="shared" si="574"/>
        <v>62.4771</v>
      </c>
      <c r="L9197" s="12">
        <v>9.02</v>
      </c>
      <c r="M9197" s="12">
        <f t="shared" si="575"/>
        <v>71.4971</v>
      </c>
      <c r="N9197" t="s">
        <v>18</v>
      </c>
      <c r="O9197" s="13">
        <v>2</v>
      </c>
      <c r="P9197">
        <v>4.5</v>
      </c>
      <c r="Q9197" t="b">
        <v>0</v>
      </c>
      <c r="R9197">
        <v>2</v>
      </c>
      <c r="S9197" t="s">
        <v>48</v>
      </c>
      <c r="T9197" t="s">
        <v>39</v>
      </c>
    </row>
    <row r="9198" spans="1:20">
      <c r="A9198" t="s">
        <v>15117</v>
      </c>
      <c r="B9198" s="11">
        <v>45388</v>
      </c>
      <c r="C9198" t="s">
        <v>5566</v>
      </c>
      <c r="D9198" t="s">
        <v>25</v>
      </c>
      <c r="E9198" t="s">
        <v>72</v>
      </c>
      <c r="F9198" s="12">
        <v>156.29</v>
      </c>
      <c r="G9198" s="13">
        <v>1</v>
      </c>
      <c r="H9198">
        <v>0</v>
      </c>
      <c r="I9198" s="12">
        <f t="shared" si="572"/>
        <v>0</v>
      </c>
      <c r="J9198" s="12">
        <f t="shared" si="573"/>
        <v>156.29</v>
      </c>
      <c r="K9198" s="12">
        <f t="shared" si="574"/>
        <v>156.29</v>
      </c>
      <c r="L9198" s="12">
        <v>17.3</v>
      </c>
      <c r="M9198" s="12">
        <f t="shared" si="575"/>
        <v>173.59</v>
      </c>
      <c r="N9198" t="s">
        <v>9</v>
      </c>
      <c r="O9198" s="13">
        <v>7</v>
      </c>
      <c r="P9198">
        <v>5</v>
      </c>
      <c r="Q9198" t="b">
        <v>0</v>
      </c>
      <c r="R9198">
        <v>10</v>
      </c>
      <c r="S9198" t="s">
        <v>45</v>
      </c>
      <c r="T9198" t="s">
        <v>32</v>
      </c>
    </row>
    <row r="9199" spans="1:20">
      <c r="A9199" t="s">
        <v>15118</v>
      </c>
      <c r="B9199" s="11">
        <v>45388</v>
      </c>
      <c r="C9199" t="s">
        <v>13433</v>
      </c>
      <c r="D9199" t="s">
        <v>11</v>
      </c>
      <c r="E9199" t="s">
        <v>400</v>
      </c>
      <c r="F9199" s="12">
        <v>22.2</v>
      </c>
      <c r="G9199" s="13">
        <v>2</v>
      </c>
      <c r="H9199">
        <v>0</v>
      </c>
      <c r="I9199" s="12">
        <f t="shared" si="572"/>
        <v>0</v>
      </c>
      <c r="J9199" s="12">
        <f t="shared" si="573"/>
        <v>44.4</v>
      </c>
      <c r="K9199" s="12">
        <f t="shared" si="574"/>
        <v>44.4</v>
      </c>
      <c r="L9199" s="12">
        <v>10.69</v>
      </c>
      <c r="M9199" s="12">
        <f t="shared" si="575"/>
        <v>55.09</v>
      </c>
      <c r="N9199" t="s">
        <v>18</v>
      </c>
      <c r="O9199" s="13">
        <v>5</v>
      </c>
      <c r="P9199">
        <v>5</v>
      </c>
      <c r="Q9199" t="b">
        <v>0</v>
      </c>
      <c r="R9199">
        <v>4</v>
      </c>
      <c r="S9199" t="s">
        <v>48</v>
      </c>
      <c r="T9199" t="s">
        <v>30</v>
      </c>
    </row>
    <row r="9200" spans="1:20">
      <c r="A9200" t="s">
        <v>15119</v>
      </c>
      <c r="B9200" s="11">
        <v>45388</v>
      </c>
      <c r="C9200" t="s">
        <v>15120</v>
      </c>
      <c r="D9200" t="s">
        <v>23</v>
      </c>
      <c r="E9200" t="s">
        <v>496</v>
      </c>
      <c r="F9200" s="12">
        <v>128.85</v>
      </c>
      <c r="G9200" s="13">
        <v>1</v>
      </c>
      <c r="H9200">
        <v>0</v>
      </c>
      <c r="I9200" s="12">
        <f t="shared" si="572"/>
        <v>0</v>
      </c>
      <c r="J9200" s="12">
        <f t="shared" si="573"/>
        <v>128.85</v>
      </c>
      <c r="K9200" s="12">
        <f t="shared" si="574"/>
        <v>128.85</v>
      </c>
      <c r="L9200" s="12">
        <v>21.18</v>
      </c>
      <c r="M9200" s="12">
        <f t="shared" si="575"/>
        <v>150.03</v>
      </c>
      <c r="N9200" t="s">
        <v>9</v>
      </c>
      <c r="O9200" s="13">
        <v>11</v>
      </c>
      <c r="P9200">
        <v>4</v>
      </c>
      <c r="Q9200" t="b">
        <v>0</v>
      </c>
      <c r="R9200">
        <v>2</v>
      </c>
      <c r="S9200" t="s">
        <v>48</v>
      </c>
      <c r="T9200" t="s">
        <v>32</v>
      </c>
    </row>
    <row r="9201" spans="1:20">
      <c r="A9201" t="s">
        <v>15121</v>
      </c>
      <c r="B9201" s="11">
        <v>45388</v>
      </c>
      <c r="C9201" t="s">
        <v>15122</v>
      </c>
      <c r="D9201" t="s">
        <v>14</v>
      </c>
      <c r="E9201" t="s">
        <v>94</v>
      </c>
      <c r="F9201" s="12">
        <v>164.87</v>
      </c>
      <c r="G9201" s="13">
        <v>1</v>
      </c>
      <c r="H9201">
        <v>6</v>
      </c>
      <c r="I9201" s="12">
        <f t="shared" si="572"/>
        <v>9.8922</v>
      </c>
      <c r="J9201" s="12">
        <f t="shared" si="573"/>
        <v>164.87</v>
      </c>
      <c r="K9201" s="12">
        <f t="shared" si="574"/>
        <v>154.9778</v>
      </c>
      <c r="L9201" s="12">
        <v>12.23</v>
      </c>
      <c r="M9201" s="12">
        <f t="shared" si="575"/>
        <v>167.2078</v>
      </c>
      <c r="N9201" t="s">
        <v>18</v>
      </c>
      <c r="O9201" s="13">
        <v>6</v>
      </c>
      <c r="P9201">
        <v>2</v>
      </c>
      <c r="Q9201" t="b">
        <v>0</v>
      </c>
      <c r="R9201">
        <v>3</v>
      </c>
      <c r="S9201" t="s">
        <v>45</v>
      </c>
      <c r="T9201" t="s">
        <v>39</v>
      </c>
    </row>
    <row r="9202" spans="1:20">
      <c r="A9202" t="s">
        <v>15123</v>
      </c>
      <c r="B9202" s="11">
        <v>45389</v>
      </c>
      <c r="C9202" t="s">
        <v>15124</v>
      </c>
      <c r="D9202" t="s">
        <v>17</v>
      </c>
      <c r="E9202" t="s">
        <v>209</v>
      </c>
      <c r="F9202" s="12">
        <v>96.28</v>
      </c>
      <c r="G9202" s="13">
        <v>1</v>
      </c>
      <c r="H9202">
        <v>21.3</v>
      </c>
      <c r="I9202" s="12">
        <f t="shared" si="572"/>
        <v>20.50764</v>
      </c>
      <c r="J9202" s="12">
        <f t="shared" si="573"/>
        <v>96.28</v>
      </c>
      <c r="K9202" s="12">
        <f t="shared" si="574"/>
        <v>75.77236</v>
      </c>
      <c r="L9202" s="12">
        <v>27.01</v>
      </c>
      <c r="M9202" s="12">
        <f t="shared" si="575"/>
        <v>102.78236</v>
      </c>
      <c r="N9202" t="s">
        <v>6</v>
      </c>
      <c r="O9202" s="13">
        <v>22</v>
      </c>
      <c r="P9202">
        <v>4</v>
      </c>
      <c r="Q9202" t="b">
        <v>0</v>
      </c>
      <c r="R9202">
        <v>2</v>
      </c>
      <c r="S9202" t="s">
        <v>45</v>
      </c>
      <c r="T9202" t="s">
        <v>30</v>
      </c>
    </row>
    <row r="9203" spans="1:20">
      <c r="A9203" t="s">
        <v>15125</v>
      </c>
      <c r="B9203" s="11">
        <v>45389</v>
      </c>
      <c r="C9203" t="s">
        <v>13354</v>
      </c>
      <c r="D9203" t="s">
        <v>25</v>
      </c>
      <c r="E9203" t="s">
        <v>159</v>
      </c>
      <c r="F9203" s="12">
        <v>99.51</v>
      </c>
      <c r="G9203" s="13">
        <v>1</v>
      </c>
      <c r="H9203">
        <v>0</v>
      </c>
      <c r="I9203" s="12">
        <f t="shared" si="572"/>
        <v>0</v>
      </c>
      <c r="J9203" s="12">
        <f t="shared" si="573"/>
        <v>99.51</v>
      </c>
      <c r="K9203" s="12">
        <f t="shared" si="574"/>
        <v>99.51</v>
      </c>
      <c r="L9203" s="12">
        <v>19.11</v>
      </c>
      <c r="M9203" s="12">
        <f t="shared" si="575"/>
        <v>118.62</v>
      </c>
      <c r="N9203" t="s">
        <v>9</v>
      </c>
      <c r="O9203" s="13">
        <v>13</v>
      </c>
      <c r="P9203">
        <v>4</v>
      </c>
      <c r="Q9203" t="b">
        <v>0</v>
      </c>
      <c r="R9203">
        <v>2</v>
      </c>
      <c r="S9203" t="s">
        <v>48</v>
      </c>
      <c r="T9203" t="s">
        <v>35</v>
      </c>
    </row>
    <row r="9204" spans="1:20">
      <c r="A9204" t="s">
        <v>15126</v>
      </c>
      <c r="B9204" s="11">
        <v>45389</v>
      </c>
      <c r="C9204" t="s">
        <v>15127</v>
      </c>
      <c r="D9204" t="s">
        <v>11</v>
      </c>
      <c r="E9204" t="s">
        <v>91</v>
      </c>
      <c r="F9204" s="12">
        <v>35.22</v>
      </c>
      <c r="G9204" s="13">
        <v>1</v>
      </c>
      <c r="H9204">
        <v>0</v>
      </c>
      <c r="I9204" s="12">
        <f t="shared" si="572"/>
        <v>0</v>
      </c>
      <c r="J9204" s="12">
        <f t="shared" si="573"/>
        <v>35.22</v>
      </c>
      <c r="K9204" s="12">
        <f t="shared" si="574"/>
        <v>35.22</v>
      </c>
      <c r="L9204" s="12">
        <v>9.72</v>
      </c>
      <c r="M9204" s="12">
        <f t="shared" si="575"/>
        <v>44.94</v>
      </c>
      <c r="N9204" t="s">
        <v>18</v>
      </c>
      <c r="O9204" s="13">
        <v>2</v>
      </c>
      <c r="P9204">
        <v>4</v>
      </c>
      <c r="Q9204" t="b">
        <v>0</v>
      </c>
      <c r="R9204">
        <v>3</v>
      </c>
      <c r="S9204" t="s">
        <v>45</v>
      </c>
      <c r="T9204" t="s">
        <v>35</v>
      </c>
    </row>
    <row r="9205" spans="1:20">
      <c r="A9205" t="s">
        <v>15128</v>
      </c>
      <c r="B9205" s="11">
        <v>45389</v>
      </c>
      <c r="C9205" t="s">
        <v>15129</v>
      </c>
      <c r="D9205" t="s">
        <v>14</v>
      </c>
      <c r="E9205" t="s">
        <v>94</v>
      </c>
      <c r="F9205" s="12">
        <v>227.05</v>
      </c>
      <c r="G9205" s="13">
        <v>2</v>
      </c>
      <c r="H9205">
        <v>0</v>
      </c>
      <c r="I9205" s="12">
        <f t="shared" si="572"/>
        <v>0</v>
      </c>
      <c r="J9205" s="12">
        <f t="shared" si="573"/>
        <v>454.1</v>
      </c>
      <c r="K9205" s="12">
        <f t="shared" si="574"/>
        <v>454.1</v>
      </c>
      <c r="L9205" s="12">
        <v>11.84</v>
      </c>
      <c r="M9205" s="12">
        <f t="shared" si="575"/>
        <v>465.94</v>
      </c>
      <c r="N9205" t="s">
        <v>18</v>
      </c>
      <c r="O9205" s="13">
        <v>4</v>
      </c>
      <c r="P9205">
        <v>4.5</v>
      </c>
      <c r="Q9205" t="b">
        <v>0</v>
      </c>
      <c r="R9205">
        <v>2</v>
      </c>
      <c r="S9205" t="s">
        <v>48</v>
      </c>
      <c r="T9205" t="s">
        <v>35</v>
      </c>
    </row>
    <row r="9206" spans="1:20">
      <c r="A9206" t="s">
        <v>15130</v>
      </c>
      <c r="B9206" s="11">
        <v>45389</v>
      </c>
      <c r="C9206" t="s">
        <v>1865</v>
      </c>
      <c r="D9206" t="s">
        <v>25</v>
      </c>
      <c r="E9206" t="s">
        <v>264</v>
      </c>
      <c r="F9206" s="12">
        <v>440.2</v>
      </c>
      <c r="G9206" s="13">
        <v>3</v>
      </c>
      <c r="H9206">
        <v>15.2</v>
      </c>
      <c r="I9206" s="12">
        <f t="shared" si="572"/>
        <v>66.9104</v>
      </c>
      <c r="J9206" s="12">
        <f t="shared" si="573"/>
        <v>1320.6</v>
      </c>
      <c r="K9206" s="12">
        <f t="shared" si="574"/>
        <v>1253.6896</v>
      </c>
      <c r="L9206" s="12">
        <v>29.18</v>
      </c>
      <c r="M9206" s="12">
        <f t="shared" si="575"/>
        <v>1282.8696</v>
      </c>
      <c r="N9206" t="s">
        <v>6</v>
      </c>
      <c r="O9206" s="13">
        <v>16</v>
      </c>
      <c r="P9206">
        <v>3</v>
      </c>
      <c r="Q9206" t="b">
        <v>1</v>
      </c>
      <c r="R9206">
        <v>2</v>
      </c>
      <c r="S9206" t="s">
        <v>44</v>
      </c>
      <c r="T9206" t="s">
        <v>35</v>
      </c>
    </row>
    <row r="9207" spans="1:20">
      <c r="A9207" t="s">
        <v>15131</v>
      </c>
      <c r="B9207" s="11">
        <v>45389</v>
      </c>
      <c r="C9207" t="s">
        <v>889</v>
      </c>
      <c r="D9207" t="s">
        <v>5</v>
      </c>
      <c r="E9207" t="s">
        <v>119</v>
      </c>
      <c r="F9207" s="12">
        <v>55.54</v>
      </c>
      <c r="G9207" s="13">
        <v>1</v>
      </c>
      <c r="H9207">
        <v>0</v>
      </c>
      <c r="I9207" s="12">
        <f t="shared" si="572"/>
        <v>0</v>
      </c>
      <c r="J9207" s="12">
        <f t="shared" si="573"/>
        <v>55.54</v>
      </c>
      <c r="K9207" s="12">
        <f t="shared" si="574"/>
        <v>55.54</v>
      </c>
      <c r="L9207" s="12">
        <v>18.56</v>
      </c>
      <c r="M9207" s="12">
        <f t="shared" si="575"/>
        <v>74.1</v>
      </c>
      <c r="N9207" t="s">
        <v>12</v>
      </c>
      <c r="O9207" s="13">
        <v>24</v>
      </c>
      <c r="P9207">
        <v>5</v>
      </c>
      <c r="Q9207" t="b">
        <v>0</v>
      </c>
      <c r="R9207">
        <v>7</v>
      </c>
      <c r="S9207" t="s">
        <v>44</v>
      </c>
      <c r="T9207" t="s">
        <v>37</v>
      </c>
    </row>
    <row r="9208" spans="1:20">
      <c r="A9208" t="s">
        <v>15132</v>
      </c>
      <c r="B9208" s="11">
        <v>45389</v>
      </c>
      <c r="C9208" t="s">
        <v>10709</v>
      </c>
      <c r="D9208" t="s">
        <v>5</v>
      </c>
      <c r="E9208" t="s">
        <v>124</v>
      </c>
      <c r="F9208" s="12">
        <v>41.86</v>
      </c>
      <c r="G9208" s="13">
        <v>1</v>
      </c>
      <c r="H9208">
        <v>11.8</v>
      </c>
      <c r="I9208" s="12">
        <f t="shared" si="572"/>
        <v>4.93948</v>
      </c>
      <c r="J9208" s="12">
        <f t="shared" si="573"/>
        <v>41.86</v>
      </c>
      <c r="K9208" s="12">
        <f t="shared" si="574"/>
        <v>36.92052</v>
      </c>
      <c r="L9208" s="12">
        <v>10.15</v>
      </c>
      <c r="M9208" s="12">
        <f t="shared" si="575"/>
        <v>47.07052</v>
      </c>
      <c r="N9208" t="s">
        <v>18</v>
      </c>
      <c r="O9208" s="13">
        <v>7</v>
      </c>
      <c r="P9208">
        <v>5</v>
      </c>
      <c r="Q9208" t="b">
        <v>0</v>
      </c>
      <c r="R9208">
        <v>4</v>
      </c>
      <c r="S9208" t="s">
        <v>48</v>
      </c>
      <c r="T9208" t="s">
        <v>35</v>
      </c>
    </row>
    <row r="9209" spans="1:20">
      <c r="A9209" t="s">
        <v>15133</v>
      </c>
      <c r="B9209" s="11">
        <v>45389</v>
      </c>
      <c r="C9209" t="s">
        <v>15134</v>
      </c>
      <c r="D9209" t="s">
        <v>8</v>
      </c>
      <c r="E9209" t="s">
        <v>75</v>
      </c>
      <c r="F9209" s="12">
        <v>21.25</v>
      </c>
      <c r="G9209" s="13">
        <v>3</v>
      </c>
      <c r="H9209">
        <v>0</v>
      </c>
      <c r="I9209" s="12">
        <f t="shared" si="572"/>
        <v>0</v>
      </c>
      <c r="J9209" s="12">
        <f t="shared" si="573"/>
        <v>63.75</v>
      </c>
      <c r="K9209" s="12">
        <f t="shared" si="574"/>
        <v>63.75</v>
      </c>
      <c r="L9209" s="12">
        <v>13.83</v>
      </c>
      <c r="M9209" s="12">
        <f t="shared" si="575"/>
        <v>77.58</v>
      </c>
      <c r="N9209" t="s">
        <v>18</v>
      </c>
      <c r="O9209" s="13">
        <v>6</v>
      </c>
      <c r="P9209">
        <v>4</v>
      </c>
      <c r="Q9209" t="b">
        <v>0</v>
      </c>
      <c r="R9209">
        <v>1</v>
      </c>
      <c r="S9209" t="s">
        <v>48</v>
      </c>
      <c r="T9209" t="s">
        <v>35</v>
      </c>
    </row>
    <row r="9210" spans="1:20">
      <c r="A9210" t="s">
        <v>15135</v>
      </c>
      <c r="B9210" s="11">
        <v>45389</v>
      </c>
      <c r="C9210" t="s">
        <v>9085</v>
      </c>
      <c r="D9210" t="s">
        <v>11</v>
      </c>
      <c r="E9210" t="s">
        <v>400</v>
      </c>
      <c r="F9210" s="12">
        <v>33.6</v>
      </c>
      <c r="G9210" s="13">
        <v>1</v>
      </c>
      <c r="H9210">
        <v>21.3</v>
      </c>
      <c r="I9210" s="12">
        <f t="shared" si="572"/>
        <v>7.1568</v>
      </c>
      <c r="J9210" s="12">
        <f t="shared" si="573"/>
        <v>33.6</v>
      </c>
      <c r="K9210" s="12">
        <f t="shared" si="574"/>
        <v>26.4432</v>
      </c>
      <c r="L9210" s="12">
        <v>14.01</v>
      </c>
      <c r="M9210" s="12">
        <f t="shared" si="575"/>
        <v>40.4532</v>
      </c>
      <c r="N9210" t="s">
        <v>18</v>
      </c>
      <c r="O9210" s="13">
        <v>7</v>
      </c>
      <c r="P9210">
        <v>3</v>
      </c>
      <c r="Q9210" t="b">
        <v>0</v>
      </c>
      <c r="R9210">
        <v>4</v>
      </c>
      <c r="S9210" t="s">
        <v>43</v>
      </c>
      <c r="T9210" t="s">
        <v>32</v>
      </c>
    </row>
    <row r="9211" spans="1:20">
      <c r="A9211" t="s">
        <v>15136</v>
      </c>
      <c r="B9211" s="11">
        <v>45389</v>
      </c>
      <c r="C9211" t="s">
        <v>836</v>
      </c>
      <c r="D9211" t="s">
        <v>25</v>
      </c>
      <c r="E9211" t="s">
        <v>72</v>
      </c>
      <c r="F9211" s="12">
        <v>178.53</v>
      </c>
      <c r="G9211" s="13">
        <v>1</v>
      </c>
      <c r="H9211">
        <v>0</v>
      </c>
      <c r="I9211" s="12">
        <f t="shared" si="572"/>
        <v>0</v>
      </c>
      <c r="J9211" s="12">
        <f t="shared" si="573"/>
        <v>178.53</v>
      </c>
      <c r="K9211" s="12">
        <f t="shared" si="574"/>
        <v>178.53</v>
      </c>
      <c r="L9211" s="12">
        <v>10.81</v>
      </c>
      <c r="M9211" s="12">
        <f t="shared" si="575"/>
        <v>189.34</v>
      </c>
      <c r="N9211" t="s">
        <v>18</v>
      </c>
      <c r="O9211" s="13">
        <v>4</v>
      </c>
      <c r="P9211">
        <v>5</v>
      </c>
      <c r="Q9211" t="b">
        <v>0</v>
      </c>
      <c r="R9211">
        <v>2</v>
      </c>
      <c r="S9211" t="s">
        <v>48</v>
      </c>
      <c r="T9211" t="s">
        <v>35</v>
      </c>
    </row>
    <row r="9212" spans="1:20">
      <c r="A9212" t="s">
        <v>15137</v>
      </c>
      <c r="B9212" s="11">
        <v>45389</v>
      </c>
      <c r="C9212" t="s">
        <v>5712</v>
      </c>
      <c r="D9212" t="s">
        <v>14</v>
      </c>
      <c r="E9212" t="s">
        <v>103</v>
      </c>
      <c r="F9212" s="12">
        <v>249.07</v>
      </c>
      <c r="G9212" s="13">
        <v>2</v>
      </c>
      <c r="H9212">
        <v>0</v>
      </c>
      <c r="I9212" s="12">
        <f t="shared" si="572"/>
        <v>0</v>
      </c>
      <c r="J9212" s="12">
        <f t="shared" si="573"/>
        <v>498.14</v>
      </c>
      <c r="K9212" s="12">
        <f t="shared" si="574"/>
        <v>498.14</v>
      </c>
      <c r="L9212" s="12">
        <v>30.35</v>
      </c>
      <c r="M9212" s="12">
        <f t="shared" si="575"/>
        <v>528.49</v>
      </c>
      <c r="N9212" t="s">
        <v>6</v>
      </c>
      <c r="O9212" s="13">
        <v>14</v>
      </c>
      <c r="P9212">
        <v>4.5</v>
      </c>
      <c r="Q9212" t="b">
        <v>0</v>
      </c>
      <c r="R9212">
        <v>8</v>
      </c>
      <c r="S9212" t="s">
        <v>45</v>
      </c>
      <c r="T9212" t="s">
        <v>30</v>
      </c>
    </row>
    <row r="9213" spans="1:20">
      <c r="A9213" t="s">
        <v>15138</v>
      </c>
      <c r="B9213" s="11">
        <v>45389</v>
      </c>
      <c r="C9213" t="s">
        <v>240</v>
      </c>
      <c r="D9213" t="s">
        <v>20</v>
      </c>
      <c r="E9213" t="s">
        <v>212</v>
      </c>
      <c r="F9213" s="12">
        <v>34.52</v>
      </c>
      <c r="G9213" s="13">
        <v>3</v>
      </c>
      <c r="H9213">
        <v>6.3</v>
      </c>
      <c r="I9213" s="12">
        <f t="shared" si="572"/>
        <v>2.17476</v>
      </c>
      <c r="J9213" s="12">
        <f t="shared" si="573"/>
        <v>103.56</v>
      </c>
      <c r="K9213" s="12">
        <f t="shared" si="574"/>
        <v>101.38524</v>
      </c>
      <c r="L9213" s="12">
        <v>14.11</v>
      </c>
      <c r="M9213" s="12">
        <f t="shared" si="575"/>
        <v>115.49524</v>
      </c>
      <c r="N9213" t="s">
        <v>9</v>
      </c>
      <c r="O9213" s="13">
        <v>13</v>
      </c>
      <c r="P9213">
        <v>5</v>
      </c>
      <c r="Q9213" t="b">
        <v>1</v>
      </c>
      <c r="R9213">
        <v>15</v>
      </c>
      <c r="S9213" t="s">
        <v>45</v>
      </c>
      <c r="T9213" t="s">
        <v>35</v>
      </c>
    </row>
    <row r="9214" spans="1:20">
      <c r="A9214" t="s">
        <v>15139</v>
      </c>
      <c r="B9214" s="11">
        <v>45389</v>
      </c>
      <c r="C9214" t="s">
        <v>5903</v>
      </c>
      <c r="D9214" t="s">
        <v>11</v>
      </c>
      <c r="E9214" t="s">
        <v>151</v>
      </c>
      <c r="F9214" s="12">
        <v>92.14</v>
      </c>
      <c r="G9214" s="13">
        <v>1</v>
      </c>
      <c r="H9214">
        <v>0</v>
      </c>
      <c r="I9214" s="12">
        <f t="shared" si="572"/>
        <v>0</v>
      </c>
      <c r="J9214" s="12">
        <f t="shared" si="573"/>
        <v>92.14</v>
      </c>
      <c r="K9214" s="12">
        <f t="shared" si="574"/>
        <v>92.14</v>
      </c>
      <c r="L9214" s="12">
        <v>20.79</v>
      </c>
      <c r="M9214" s="12">
        <f t="shared" si="575"/>
        <v>112.93</v>
      </c>
      <c r="N9214" t="s">
        <v>12</v>
      </c>
      <c r="O9214" s="13">
        <v>15</v>
      </c>
      <c r="P9214">
        <v>5</v>
      </c>
      <c r="Q9214" t="b">
        <v>1</v>
      </c>
      <c r="R9214">
        <v>2</v>
      </c>
      <c r="S9214" t="s">
        <v>44</v>
      </c>
      <c r="T9214" t="s">
        <v>39</v>
      </c>
    </row>
    <row r="9215" spans="1:20">
      <c r="A9215" t="s">
        <v>15140</v>
      </c>
      <c r="B9215" s="11">
        <v>45389</v>
      </c>
      <c r="C9215" t="s">
        <v>11184</v>
      </c>
      <c r="D9215" t="s">
        <v>8</v>
      </c>
      <c r="E9215" t="s">
        <v>94</v>
      </c>
      <c r="F9215" s="12">
        <v>28.09</v>
      </c>
      <c r="G9215" s="13">
        <v>1</v>
      </c>
      <c r="H9215">
        <v>12.3</v>
      </c>
      <c r="I9215" s="12">
        <f t="shared" si="572"/>
        <v>3.45507</v>
      </c>
      <c r="J9215" s="12">
        <f t="shared" si="573"/>
        <v>28.09</v>
      </c>
      <c r="K9215" s="12">
        <f t="shared" si="574"/>
        <v>24.63493</v>
      </c>
      <c r="L9215" s="12">
        <v>12.84</v>
      </c>
      <c r="M9215" s="12">
        <f t="shared" si="575"/>
        <v>37.47493</v>
      </c>
      <c r="N9215" t="s">
        <v>9</v>
      </c>
      <c r="O9215" s="13">
        <v>10</v>
      </c>
      <c r="P9215">
        <v>5</v>
      </c>
      <c r="Q9215" t="b">
        <v>0</v>
      </c>
      <c r="R9215">
        <v>2</v>
      </c>
      <c r="S9215" t="s">
        <v>44</v>
      </c>
      <c r="T9215" t="s">
        <v>39</v>
      </c>
    </row>
    <row r="9216" spans="1:20">
      <c r="A9216" t="s">
        <v>15141</v>
      </c>
      <c r="B9216" s="11">
        <v>45389</v>
      </c>
      <c r="C9216" t="s">
        <v>15142</v>
      </c>
      <c r="D9216" t="s">
        <v>14</v>
      </c>
      <c r="E9216" t="s">
        <v>94</v>
      </c>
      <c r="F9216" s="12">
        <v>79.6</v>
      </c>
      <c r="G9216" s="13">
        <v>2</v>
      </c>
      <c r="H9216">
        <v>16.5</v>
      </c>
      <c r="I9216" s="12">
        <f t="shared" si="572"/>
        <v>13.134</v>
      </c>
      <c r="J9216" s="12">
        <f t="shared" si="573"/>
        <v>159.2</v>
      </c>
      <c r="K9216" s="12">
        <f t="shared" si="574"/>
        <v>146.066</v>
      </c>
      <c r="L9216" s="12">
        <v>22.7</v>
      </c>
      <c r="M9216" s="12">
        <f t="shared" si="575"/>
        <v>168.766</v>
      </c>
      <c r="N9216" t="s">
        <v>6</v>
      </c>
      <c r="O9216" s="13">
        <v>15</v>
      </c>
      <c r="P9216">
        <v>5</v>
      </c>
      <c r="Q9216" t="b">
        <v>0</v>
      </c>
      <c r="R9216">
        <v>3</v>
      </c>
      <c r="S9216" t="s">
        <v>45</v>
      </c>
      <c r="T9216" t="s">
        <v>35</v>
      </c>
    </row>
    <row r="9217" spans="1:20">
      <c r="A9217" t="s">
        <v>15143</v>
      </c>
      <c r="B9217" s="11">
        <v>45390</v>
      </c>
      <c r="C9217" t="s">
        <v>2469</v>
      </c>
      <c r="D9217" t="s">
        <v>14</v>
      </c>
      <c r="E9217" t="s">
        <v>82</v>
      </c>
      <c r="F9217" s="12">
        <v>238.87</v>
      </c>
      <c r="G9217" s="13">
        <v>1</v>
      </c>
      <c r="H9217">
        <v>0</v>
      </c>
      <c r="I9217" s="12">
        <f t="shared" si="572"/>
        <v>0</v>
      </c>
      <c r="J9217" s="12">
        <f t="shared" si="573"/>
        <v>238.87</v>
      </c>
      <c r="K9217" s="12">
        <f t="shared" si="574"/>
        <v>238.87</v>
      </c>
      <c r="L9217" s="12">
        <v>29.66</v>
      </c>
      <c r="M9217" s="12">
        <f t="shared" si="575"/>
        <v>268.53</v>
      </c>
      <c r="N9217" t="s">
        <v>6</v>
      </c>
      <c r="O9217" s="13">
        <v>19</v>
      </c>
      <c r="P9217">
        <v>5</v>
      </c>
      <c r="Q9217" t="b">
        <v>0</v>
      </c>
      <c r="R9217">
        <v>5</v>
      </c>
      <c r="S9217" t="s">
        <v>48</v>
      </c>
      <c r="T9217" t="s">
        <v>30</v>
      </c>
    </row>
    <row r="9218" spans="1:20">
      <c r="A9218" t="s">
        <v>15144</v>
      </c>
      <c r="B9218" s="11">
        <v>45390</v>
      </c>
      <c r="C9218" t="s">
        <v>1622</v>
      </c>
      <c r="D9218" t="s">
        <v>25</v>
      </c>
      <c r="E9218" t="s">
        <v>72</v>
      </c>
      <c r="F9218" s="12">
        <v>312.24</v>
      </c>
      <c r="G9218" s="13">
        <v>2</v>
      </c>
      <c r="H9218">
        <v>0</v>
      </c>
      <c r="I9218" s="12">
        <f t="shared" si="572"/>
        <v>0</v>
      </c>
      <c r="J9218" s="12">
        <f t="shared" si="573"/>
        <v>624.48</v>
      </c>
      <c r="K9218" s="12">
        <f t="shared" si="574"/>
        <v>624.48</v>
      </c>
      <c r="L9218" s="12">
        <v>23.73</v>
      </c>
      <c r="M9218" s="12">
        <f t="shared" si="575"/>
        <v>648.21</v>
      </c>
      <c r="N9218" t="s">
        <v>9</v>
      </c>
      <c r="O9218" s="13">
        <v>6</v>
      </c>
      <c r="P9218">
        <v>2.5</v>
      </c>
      <c r="Q9218" t="b">
        <v>0</v>
      </c>
      <c r="R9218">
        <v>1</v>
      </c>
      <c r="S9218" t="s">
        <v>48</v>
      </c>
      <c r="T9218" t="s">
        <v>35</v>
      </c>
    </row>
    <row r="9219" spans="1:20">
      <c r="A9219" t="s">
        <v>15145</v>
      </c>
      <c r="B9219" s="11">
        <v>45390</v>
      </c>
      <c r="C9219" t="s">
        <v>4268</v>
      </c>
      <c r="D9219" t="s">
        <v>20</v>
      </c>
      <c r="E9219" t="s">
        <v>136</v>
      </c>
      <c r="F9219" s="12">
        <v>20.75</v>
      </c>
      <c r="G9219" s="13">
        <v>1</v>
      </c>
      <c r="H9219">
        <v>0</v>
      </c>
      <c r="I9219" s="12">
        <f t="shared" ref="I9219:I9282" si="576">H9219*F9219/100</f>
        <v>0</v>
      </c>
      <c r="J9219" s="12">
        <f t="shared" ref="J9219:J9282" si="577">G9219*F9219</f>
        <v>20.75</v>
      </c>
      <c r="K9219" s="12">
        <f t="shared" ref="K9219:K9282" si="578">J9219-I9219</f>
        <v>20.75</v>
      </c>
      <c r="L9219" s="12">
        <v>15.2</v>
      </c>
      <c r="M9219" s="12">
        <f t="shared" ref="M9219:M9282" si="579">K9219+L9219</f>
        <v>35.95</v>
      </c>
      <c r="N9219" t="s">
        <v>9</v>
      </c>
      <c r="O9219" s="13">
        <v>12</v>
      </c>
      <c r="P9219">
        <v>5</v>
      </c>
      <c r="Q9219" t="b">
        <v>0</v>
      </c>
      <c r="R9219">
        <v>6</v>
      </c>
      <c r="S9219" t="s">
        <v>44</v>
      </c>
      <c r="T9219" t="s">
        <v>30</v>
      </c>
    </row>
    <row r="9220" spans="1:20">
      <c r="A9220" t="s">
        <v>15146</v>
      </c>
      <c r="B9220" s="11">
        <v>45390</v>
      </c>
      <c r="C9220" t="s">
        <v>15147</v>
      </c>
      <c r="D9220" t="s">
        <v>17</v>
      </c>
      <c r="E9220" t="s">
        <v>194</v>
      </c>
      <c r="F9220" s="12">
        <v>40.67</v>
      </c>
      <c r="G9220" s="13">
        <v>1</v>
      </c>
      <c r="H9220">
        <v>0</v>
      </c>
      <c r="I9220" s="12">
        <f t="shared" si="576"/>
        <v>0</v>
      </c>
      <c r="J9220" s="12">
        <f t="shared" si="577"/>
        <v>40.67</v>
      </c>
      <c r="K9220" s="12">
        <f t="shared" si="578"/>
        <v>40.67</v>
      </c>
      <c r="L9220" s="12">
        <v>26.42</v>
      </c>
      <c r="M9220" s="12">
        <f t="shared" si="579"/>
        <v>67.09</v>
      </c>
      <c r="N9220" t="s">
        <v>6</v>
      </c>
      <c r="O9220" s="13">
        <v>8</v>
      </c>
      <c r="P9220">
        <v>4.5</v>
      </c>
      <c r="Q9220" t="b">
        <v>1</v>
      </c>
      <c r="R9220">
        <v>3</v>
      </c>
      <c r="S9220" t="s">
        <v>48</v>
      </c>
      <c r="T9220" t="s">
        <v>30</v>
      </c>
    </row>
    <row r="9221" spans="1:20">
      <c r="A9221" t="s">
        <v>15148</v>
      </c>
      <c r="B9221" s="11">
        <v>45390</v>
      </c>
      <c r="C9221" t="s">
        <v>7093</v>
      </c>
      <c r="D9221" t="s">
        <v>14</v>
      </c>
      <c r="E9221" t="s">
        <v>94</v>
      </c>
      <c r="F9221" s="12">
        <v>171.4</v>
      </c>
      <c r="G9221" s="13">
        <v>3</v>
      </c>
      <c r="H9221">
        <v>0</v>
      </c>
      <c r="I9221" s="12">
        <f t="shared" si="576"/>
        <v>0</v>
      </c>
      <c r="J9221" s="12">
        <f t="shared" si="577"/>
        <v>514.2</v>
      </c>
      <c r="K9221" s="12">
        <f t="shared" si="578"/>
        <v>514.2</v>
      </c>
      <c r="L9221" s="12">
        <v>15.29</v>
      </c>
      <c r="M9221" s="12">
        <f t="shared" si="579"/>
        <v>529.49</v>
      </c>
      <c r="N9221" t="s">
        <v>18</v>
      </c>
      <c r="O9221" s="13">
        <v>2</v>
      </c>
      <c r="P9221">
        <v>4.5</v>
      </c>
      <c r="Q9221" t="b">
        <v>0</v>
      </c>
      <c r="R9221">
        <v>3</v>
      </c>
      <c r="S9221" t="s">
        <v>48</v>
      </c>
      <c r="T9221" t="s">
        <v>35</v>
      </c>
    </row>
    <row r="9222" spans="1:20">
      <c r="A9222" t="s">
        <v>15149</v>
      </c>
      <c r="B9222" s="11">
        <v>45390</v>
      </c>
      <c r="C9222" t="s">
        <v>14995</v>
      </c>
      <c r="D9222" t="s">
        <v>25</v>
      </c>
      <c r="E9222" t="s">
        <v>159</v>
      </c>
      <c r="F9222" s="12">
        <v>233.09</v>
      </c>
      <c r="G9222" s="13">
        <v>1</v>
      </c>
      <c r="H9222">
        <v>0</v>
      </c>
      <c r="I9222" s="12">
        <f t="shared" si="576"/>
        <v>0</v>
      </c>
      <c r="J9222" s="12">
        <f t="shared" si="577"/>
        <v>233.09</v>
      </c>
      <c r="K9222" s="12">
        <f t="shared" si="578"/>
        <v>233.09</v>
      </c>
      <c r="L9222" s="12">
        <v>24.41</v>
      </c>
      <c r="M9222" s="12">
        <f t="shared" si="579"/>
        <v>257.5</v>
      </c>
      <c r="N9222" t="s">
        <v>9</v>
      </c>
      <c r="O9222" s="13">
        <v>8</v>
      </c>
      <c r="P9222">
        <v>3.5</v>
      </c>
      <c r="Q9222" t="b">
        <v>0</v>
      </c>
      <c r="R9222">
        <v>5</v>
      </c>
      <c r="S9222" t="s">
        <v>46</v>
      </c>
      <c r="T9222" t="s">
        <v>30</v>
      </c>
    </row>
    <row r="9223" spans="1:20">
      <c r="A9223" t="s">
        <v>15150</v>
      </c>
      <c r="B9223" s="11">
        <v>45390</v>
      </c>
      <c r="C9223" t="s">
        <v>15071</v>
      </c>
      <c r="D9223" t="s">
        <v>25</v>
      </c>
      <c r="E9223" t="s">
        <v>72</v>
      </c>
      <c r="F9223" s="12">
        <v>178.91</v>
      </c>
      <c r="G9223" s="13">
        <v>1</v>
      </c>
      <c r="H9223">
        <v>0</v>
      </c>
      <c r="I9223" s="12">
        <f t="shared" si="576"/>
        <v>0</v>
      </c>
      <c r="J9223" s="12">
        <f t="shared" si="577"/>
        <v>178.91</v>
      </c>
      <c r="K9223" s="12">
        <f t="shared" si="578"/>
        <v>178.91</v>
      </c>
      <c r="L9223" s="12">
        <v>9.99</v>
      </c>
      <c r="M9223" s="12">
        <f t="shared" si="579"/>
        <v>188.9</v>
      </c>
      <c r="N9223" t="s">
        <v>18</v>
      </c>
      <c r="O9223" s="13">
        <v>3</v>
      </c>
      <c r="P9223">
        <v>5</v>
      </c>
      <c r="Q9223" t="b">
        <v>0</v>
      </c>
      <c r="R9223">
        <v>8</v>
      </c>
      <c r="S9223" t="s">
        <v>45</v>
      </c>
      <c r="T9223" t="s">
        <v>35</v>
      </c>
    </row>
    <row r="9224" spans="1:20">
      <c r="A9224" t="s">
        <v>15151</v>
      </c>
      <c r="B9224" s="11">
        <v>45390</v>
      </c>
      <c r="C9224" t="s">
        <v>10937</v>
      </c>
      <c r="D9224" t="s">
        <v>25</v>
      </c>
      <c r="E9224" t="s">
        <v>602</v>
      </c>
      <c r="F9224" s="12">
        <v>59.19</v>
      </c>
      <c r="G9224" s="13">
        <v>4</v>
      </c>
      <c r="H9224">
        <v>0</v>
      </c>
      <c r="I9224" s="12">
        <f t="shared" si="576"/>
        <v>0</v>
      </c>
      <c r="J9224" s="12">
        <f t="shared" si="577"/>
        <v>236.76</v>
      </c>
      <c r="K9224" s="12">
        <f t="shared" si="578"/>
        <v>236.76</v>
      </c>
      <c r="L9224" s="12">
        <v>26.5</v>
      </c>
      <c r="M9224" s="12">
        <f t="shared" si="579"/>
        <v>263.26</v>
      </c>
      <c r="N9224" t="s">
        <v>6</v>
      </c>
      <c r="O9224" s="13">
        <v>22</v>
      </c>
      <c r="P9224">
        <v>4.5</v>
      </c>
      <c r="Q9224" t="b">
        <v>0</v>
      </c>
      <c r="R9224">
        <v>3</v>
      </c>
      <c r="S9224" t="s">
        <v>45</v>
      </c>
      <c r="T9224" t="s">
        <v>39</v>
      </c>
    </row>
    <row r="9225" spans="1:20">
      <c r="A9225" t="s">
        <v>15152</v>
      </c>
      <c r="B9225" s="11">
        <v>45390</v>
      </c>
      <c r="C9225" t="s">
        <v>15153</v>
      </c>
      <c r="D9225" t="s">
        <v>5</v>
      </c>
      <c r="E9225" t="s">
        <v>106</v>
      </c>
      <c r="F9225" s="12">
        <v>109.39</v>
      </c>
      <c r="G9225" s="13">
        <v>1</v>
      </c>
      <c r="H9225">
        <v>0</v>
      </c>
      <c r="I9225" s="12">
        <f t="shared" si="576"/>
        <v>0</v>
      </c>
      <c r="J9225" s="12">
        <f t="shared" si="577"/>
        <v>109.39</v>
      </c>
      <c r="K9225" s="12">
        <f t="shared" si="578"/>
        <v>109.39</v>
      </c>
      <c r="L9225" s="12">
        <v>26.33</v>
      </c>
      <c r="M9225" s="12">
        <f t="shared" si="579"/>
        <v>135.72</v>
      </c>
      <c r="N9225" t="s">
        <v>6</v>
      </c>
      <c r="O9225" s="13">
        <v>8</v>
      </c>
      <c r="P9225">
        <v>3.5</v>
      </c>
      <c r="Q9225" t="b">
        <v>0</v>
      </c>
      <c r="R9225">
        <v>4</v>
      </c>
      <c r="S9225" t="s">
        <v>44</v>
      </c>
      <c r="T9225" t="s">
        <v>35</v>
      </c>
    </row>
    <row r="9226" spans="1:20">
      <c r="A9226" t="s">
        <v>15154</v>
      </c>
      <c r="B9226" s="11">
        <v>45390</v>
      </c>
      <c r="C9226" t="s">
        <v>15155</v>
      </c>
      <c r="D9226" t="s">
        <v>17</v>
      </c>
      <c r="E9226" t="s">
        <v>78</v>
      </c>
      <c r="F9226" s="12">
        <v>127.81</v>
      </c>
      <c r="G9226" s="13">
        <v>1</v>
      </c>
      <c r="H9226">
        <v>0</v>
      </c>
      <c r="I9226" s="12">
        <f t="shared" si="576"/>
        <v>0</v>
      </c>
      <c r="J9226" s="12">
        <f t="shared" si="577"/>
        <v>127.81</v>
      </c>
      <c r="K9226" s="12">
        <f t="shared" si="578"/>
        <v>127.81</v>
      </c>
      <c r="L9226" s="12">
        <v>24.56</v>
      </c>
      <c r="M9226" s="12">
        <f t="shared" si="579"/>
        <v>152.37</v>
      </c>
      <c r="N9226" t="s">
        <v>6</v>
      </c>
      <c r="O9226" s="13">
        <v>16</v>
      </c>
      <c r="P9226">
        <v>4</v>
      </c>
      <c r="Q9226" t="b">
        <v>1</v>
      </c>
      <c r="R9226">
        <v>1</v>
      </c>
      <c r="S9226" t="s">
        <v>43</v>
      </c>
      <c r="T9226" t="s">
        <v>39</v>
      </c>
    </row>
    <row r="9227" spans="1:20">
      <c r="A9227" t="s">
        <v>15156</v>
      </c>
      <c r="B9227" s="11">
        <v>45390</v>
      </c>
      <c r="C9227" t="s">
        <v>10819</v>
      </c>
      <c r="D9227" t="s">
        <v>14</v>
      </c>
      <c r="E9227" t="s">
        <v>162</v>
      </c>
      <c r="F9227" s="12">
        <v>185.75</v>
      </c>
      <c r="G9227" s="13">
        <v>2</v>
      </c>
      <c r="H9227">
        <v>0</v>
      </c>
      <c r="I9227" s="12">
        <f t="shared" si="576"/>
        <v>0</v>
      </c>
      <c r="J9227" s="12">
        <f t="shared" si="577"/>
        <v>371.5</v>
      </c>
      <c r="K9227" s="12">
        <f t="shared" si="578"/>
        <v>371.5</v>
      </c>
      <c r="L9227" s="12">
        <v>10.42</v>
      </c>
      <c r="M9227" s="12">
        <f t="shared" si="579"/>
        <v>381.92</v>
      </c>
      <c r="N9227" t="s">
        <v>18</v>
      </c>
      <c r="O9227" s="13">
        <v>3</v>
      </c>
      <c r="P9227">
        <v>5</v>
      </c>
      <c r="Q9227" t="b">
        <v>0</v>
      </c>
      <c r="R9227">
        <v>7</v>
      </c>
      <c r="S9227" t="s">
        <v>48</v>
      </c>
      <c r="T9227" t="s">
        <v>35</v>
      </c>
    </row>
    <row r="9228" spans="1:20">
      <c r="A9228" t="s">
        <v>15157</v>
      </c>
      <c r="B9228" s="11">
        <v>45391</v>
      </c>
      <c r="C9228" t="s">
        <v>15158</v>
      </c>
      <c r="D9228" t="s">
        <v>20</v>
      </c>
      <c r="E9228" t="s">
        <v>226</v>
      </c>
      <c r="F9228" s="12">
        <v>25.97</v>
      </c>
      <c r="G9228" s="13">
        <v>5</v>
      </c>
      <c r="H9228">
        <v>0</v>
      </c>
      <c r="I9228" s="12">
        <f t="shared" si="576"/>
        <v>0</v>
      </c>
      <c r="J9228" s="12">
        <f t="shared" si="577"/>
        <v>129.85</v>
      </c>
      <c r="K9228" s="12">
        <f t="shared" si="578"/>
        <v>129.85</v>
      </c>
      <c r="L9228" s="12">
        <v>13.05</v>
      </c>
      <c r="M9228" s="12">
        <f t="shared" si="579"/>
        <v>142.9</v>
      </c>
      <c r="N9228" t="s">
        <v>9</v>
      </c>
      <c r="O9228" s="13">
        <v>11</v>
      </c>
      <c r="P9228">
        <v>5</v>
      </c>
      <c r="Q9228" t="b">
        <v>0</v>
      </c>
      <c r="R9228">
        <v>3</v>
      </c>
      <c r="S9228" t="s">
        <v>44</v>
      </c>
      <c r="T9228" t="s">
        <v>35</v>
      </c>
    </row>
    <row r="9229" spans="1:20">
      <c r="A9229" t="s">
        <v>15159</v>
      </c>
      <c r="B9229" s="11">
        <v>45391</v>
      </c>
      <c r="C9229" t="s">
        <v>8738</v>
      </c>
      <c r="D9229" t="s">
        <v>11</v>
      </c>
      <c r="E9229" t="s">
        <v>204</v>
      </c>
      <c r="F9229" s="12">
        <v>21.97</v>
      </c>
      <c r="G9229" s="13">
        <v>4</v>
      </c>
      <c r="H9229">
        <v>0</v>
      </c>
      <c r="I9229" s="12">
        <f t="shared" si="576"/>
        <v>0</v>
      </c>
      <c r="J9229" s="12">
        <f t="shared" si="577"/>
        <v>87.88</v>
      </c>
      <c r="K9229" s="12">
        <f t="shared" si="578"/>
        <v>87.88</v>
      </c>
      <c r="L9229" s="12">
        <v>14.75</v>
      </c>
      <c r="M9229" s="12">
        <f t="shared" si="579"/>
        <v>102.63</v>
      </c>
      <c r="N9229" t="s">
        <v>9</v>
      </c>
      <c r="O9229" s="13">
        <v>9</v>
      </c>
      <c r="P9229">
        <v>3.5</v>
      </c>
      <c r="Q9229" t="b">
        <v>0</v>
      </c>
      <c r="R9229">
        <v>4</v>
      </c>
      <c r="S9229" t="s">
        <v>44</v>
      </c>
      <c r="T9229" t="s">
        <v>30</v>
      </c>
    </row>
    <row r="9230" spans="1:20">
      <c r="A9230" t="s">
        <v>15160</v>
      </c>
      <c r="B9230" s="11">
        <v>45391</v>
      </c>
      <c r="C9230" t="s">
        <v>3127</v>
      </c>
      <c r="D9230" t="s">
        <v>23</v>
      </c>
      <c r="E9230" t="s">
        <v>176</v>
      </c>
      <c r="F9230" s="12">
        <v>65.29</v>
      </c>
      <c r="G9230" s="13">
        <v>1</v>
      </c>
      <c r="H9230">
        <v>0</v>
      </c>
      <c r="I9230" s="12">
        <f t="shared" si="576"/>
        <v>0</v>
      </c>
      <c r="J9230" s="12">
        <f t="shared" si="577"/>
        <v>65.29</v>
      </c>
      <c r="K9230" s="12">
        <f t="shared" si="578"/>
        <v>65.29</v>
      </c>
      <c r="L9230" s="12">
        <v>20.29</v>
      </c>
      <c r="M9230" s="12">
        <f t="shared" si="579"/>
        <v>85.58</v>
      </c>
      <c r="N9230" t="s">
        <v>9</v>
      </c>
      <c r="O9230" s="13">
        <v>12</v>
      </c>
      <c r="P9230">
        <v>5</v>
      </c>
      <c r="Q9230" t="b">
        <v>0</v>
      </c>
      <c r="R9230">
        <v>4</v>
      </c>
      <c r="S9230" t="s">
        <v>44</v>
      </c>
      <c r="T9230" t="s">
        <v>35</v>
      </c>
    </row>
    <row r="9231" spans="1:20">
      <c r="A9231" t="s">
        <v>15161</v>
      </c>
      <c r="B9231" s="11">
        <v>45391</v>
      </c>
      <c r="C9231" t="s">
        <v>15162</v>
      </c>
      <c r="D9231" t="s">
        <v>8</v>
      </c>
      <c r="E9231" t="s">
        <v>75</v>
      </c>
      <c r="F9231" s="12">
        <v>16.66</v>
      </c>
      <c r="G9231" s="13">
        <v>3</v>
      </c>
      <c r="H9231">
        <v>0</v>
      </c>
      <c r="I9231" s="12">
        <f t="shared" si="576"/>
        <v>0</v>
      </c>
      <c r="J9231" s="12">
        <f t="shared" si="577"/>
        <v>49.98</v>
      </c>
      <c r="K9231" s="12">
        <f t="shared" si="578"/>
        <v>49.98</v>
      </c>
      <c r="L9231" s="12">
        <v>21.12</v>
      </c>
      <c r="M9231" s="12">
        <f t="shared" si="579"/>
        <v>71.1</v>
      </c>
      <c r="N9231" t="s">
        <v>12</v>
      </c>
      <c r="O9231" s="13">
        <v>14</v>
      </c>
      <c r="P9231">
        <v>4</v>
      </c>
      <c r="Q9231" t="b">
        <v>0</v>
      </c>
      <c r="R9231">
        <v>1</v>
      </c>
      <c r="S9231" t="s">
        <v>48</v>
      </c>
      <c r="T9231" t="s">
        <v>30</v>
      </c>
    </row>
    <row r="9232" spans="1:20">
      <c r="A9232" t="s">
        <v>15163</v>
      </c>
      <c r="B9232" s="11">
        <v>45391</v>
      </c>
      <c r="C9232" t="s">
        <v>1272</v>
      </c>
      <c r="D9232" t="s">
        <v>14</v>
      </c>
      <c r="E9232" t="s">
        <v>82</v>
      </c>
      <c r="F9232" s="12">
        <v>147.87</v>
      </c>
      <c r="G9232" s="13">
        <v>1</v>
      </c>
      <c r="H9232">
        <v>0</v>
      </c>
      <c r="I9232" s="12">
        <f t="shared" si="576"/>
        <v>0</v>
      </c>
      <c r="J9232" s="12">
        <f t="shared" si="577"/>
        <v>147.87</v>
      </c>
      <c r="K9232" s="12">
        <f t="shared" si="578"/>
        <v>147.87</v>
      </c>
      <c r="L9232" s="12">
        <v>25.67</v>
      </c>
      <c r="M9232" s="12">
        <f t="shared" si="579"/>
        <v>173.54</v>
      </c>
      <c r="N9232" t="s">
        <v>15</v>
      </c>
      <c r="O9232" s="13">
        <v>11</v>
      </c>
      <c r="P9232">
        <v>5</v>
      </c>
      <c r="Q9232" t="b">
        <v>0</v>
      </c>
      <c r="R9232">
        <v>10</v>
      </c>
      <c r="S9232" t="s">
        <v>43</v>
      </c>
      <c r="T9232" t="s">
        <v>39</v>
      </c>
    </row>
    <row r="9233" spans="1:20">
      <c r="A9233" t="s">
        <v>15164</v>
      </c>
      <c r="B9233" s="11">
        <v>45391</v>
      </c>
      <c r="C9233" t="s">
        <v>15165</v>
      </c>
      <c r="D9233" t="s">
        <v>23</v>
      </c>
      <c r="E9233" t="s">
        <v>110</v>
      </c>
      <c r="F9233" s="12">
        <v>156.68</v>
      </c>
      <c r="G9233" s="13">
        <v>1</v>
      </c>
      <c r="H9233">
        <v>0</v>
      </c>
      <c r="I9233" s="12">
        <f t="shared" si="576"/>
        <v>0</v>
      </c>
      <c r="J9233" s="12">
        <f t="shared" si="577"/>
        <v>156.68</v>
      </c>
      <c r="K9233" s="12">
        <f t="shared" si="578"/>
        <v>156.68</v>
      </c>
      <c r="L9233" s="12">
        <v>15.78</v>
      </c>
      <c r="M9233" s="12">
        <f t="shared" si="579"/>
        <v>172.46</v>
      </c>
      <c r="N9233" t="s">
        <v>9</v>
      </c>
      <c r="O9233" s="13">
        <v>5</v>
      </c>
      <c r="P9233">
        <v>5</v>
      </c>
      <c r="Q9233" t="b">
        <v>1</v>
      </c>
      <c r="R9233">
        <v>3</v>
      </c>
      <c r="S9233" t="s">
        <v>44</v>
      </c>
      <c r="T9233" t="s">
        <v>35</v>
      </c>
    </row>
    <row r="9234" spans="1:20">
      <c r="A9234" t="s">
        <v>15166</v>
      </c>
      <c r="B9234" s="11">
        <v>45391</v>
      </c>
      <c r="C9234" t="s">
        <v>1923</v>
      </c>
      <c r="D9234" t="s">
        <v>23</v>
      </c>
      <c r="E9234" t="s">
        <v>110</v>
      </c>
      <c r="F9234" s="12">
        <v>140.3</v>
      </c>
      <c r="G9234" s="13">
        <v>1</v>
      </c>
      <c r="H9234">
        <v>0</v>
      </c>
      <c r="I9234" s="12">
        <f t="shared" si="576"/>
        <v>0</v>
      </c>
      <c r="J9234" s="12">
        <f t="shared" si="577"/>
        <v>140.3</v>
      </c>
      <c r="K9234" s="12">
        <f t="shared" si="578"/>
        <v>140.3</v>
      </c>
      <c r="L9234" s="12">
        <v>9.88</v>
      </c>
      <c r="M9234" s="12">
        <f t="shared" si="579"/>
        <v>150.18</v>
      </c>
      <c r="N9234" t="s">
        <v>18</v>
      </c>
      <c r="O9234" s="13">
        <v>7</v>
      </c>
      <c r="P9234">
        <v>5</v>
      </c>
      <c r="Q9234" t="b">
        <v>0</v>
      </c>
      <c r="R9234">
        <v>15</v>
      </c>
      <c r="S9234" t="s">
        <v>46</v>
      </c>
      <c r="T9234" t="s">
        <v>35</v>
      </c>
    </row>
    <row r="9235" spans="1:20">
      <c r="A9235" t="s">
        <v>15167</v>
      </c>
      <c r="B9235" s="11">
        <v>45391</v>
      </c>
      <c r="C9235" t="s">
        <v>15168</v>
      </c>
      <c r="D9235" t="s">
        <v>20</v>
      </c>
      <c r="E9235" t="s">
        <v>136</v>
      </c>
      <c r="F9235" s="12">
        <v>43.82</v>
      </c>
      <c r="G9235" s="13">
        <v>1</v>
      </c>
      <c r="H9235">
        <v>0</v>
      </c>
      <c r="I9235" s="12">
        <f t="shared" si="576"/>
        <v>0</v>
      </c>
      <c r="J9235" s="12">
        <f t="shared" si="577"/>
        <v>43.82</v>
      </c>
      <c r="K9235" s="12">
        <f t="shared" si="578"/>
        <v>43.82</v>
      </c>
      <c r="L9235" s="12">
        <v>9.39</v>
      </c>
      <c r="M9235" s="12">
        <f t="shared" si="579"/>
        <v>53.21</v>
      </c>
      <c r="N9235" t="s">
        <v>18</v>
      </c>
      <c r="O9235" s="13">
        <v>4</v>
      </c>
      <c r="P9235">
        <v>4.5</v>
      </c>
      <c r="Q9235" t="b">
        <v>0</v>
      </c>
      <c r="R9235">
        <v>4</v>
      </c>
      <c r="S9235" t="s">
        <v>44</v>
      </c>
      <c r="T9235" t="s">
        <v>30</v>
      </c>
    </row>
    <row r="9236" spans="1:20">
      <c r="A9236" t="s">
        <v>15169</v>
      </c>
      <c r="B9236" s="11">
        <v>45391</v>
      </c>
      <c r="C9236" t="s">
        <v>15170</v>
      </c>
      <c r="D9236" t="s">
        <v>17</v>
      </c>
      <c r="E9236" t="s">
        <v>194</v>
      </c>
      <c r="F9236" s="12">
        <v>84.03</v>
      </c>
      <c r="G9236" s="13">
        <v>1</v>
      </c>
      <c r="H9236">
        <v>0</v>
      </c>
      <c r="I9236" s="12">
        <f t="shared" si="576"/>
        <v>0</v>
      </c>
      <c r="J9236" s="12">
        <f t="shared" si="577"/>
        <v>84.03</v>
      </c>
      <c r="K9236" s="12">
        <f t="shared" si="578"/>
        <v>84.03</v>
      </c>
      <c r="L9236" s="12">
        <v>14.77</v>
      </c>
      <c r="M9236" s="12">
        <f t="shared" si="579"/>
        <v>98.8</v>
      </c>
      <c r="N9236" t="s">
        <v>9</v>
      </c>
      <c r="O9236" s="13">
        <v>9</v>
      </c>
      <c r="P9236">
        <v>4</v>
      </c>
      <c r="Q9236" t="b">
        <v>0</v>
      </c>
      <c r="R9236">
        <v>4</v>
      </c>
      <c r="S9236" t="s">
        <v>44</v>
      </c>
      <c r="T9236" t="s">
        <v>35</v>
      </c>
    </row>
    <row r="9237" spans="1:20">
      <c r="A9237" t="s">
        <v>15171</v>
      </c>
      <c r="B9237" s="11">
        <v>45391</v>
      </c>
      <c r="C9237" t="s">
        <v>15172</v>
      </c>
      <c r="D9237" t="s">
        <v>8</v>
      </c>
      <c r="E9237" t="s">
        <v>241</v>
      </c>
      <c r="F9237" s="12">
        <v>22.15</v>
      </c>
      <c r="G9237" s="13">
        <v>2</v>
      </c>
      <c r="H9237">
        <v>0</v>
      </c>
      <c r="I9237" s="12">
        <f t="shared" si="576"/>
        <v>0</v>
      </c>
      <c r="J9237" s="12">
        <f t="shared" si="577"/>
        <v>44.3</v>
      </c>
      <c r="K9237" s="12">
        <f t="shared" si="578"/>
        <v>44.3</v>
      </c>
      <c r="L9237" s="12">
        <v>6.69</v>
      </c>
      <c r="M9237" s="12">
        <f t="shared" si="579"/>
        <v>50.99</v>
      </c>
      <c r="N9237" t="s">
        <v>18</v>
      </c>
      <c r="O9237" s="13">
        <v>2</v>
      </c>
      <c r="P9237">
        <v>4.5</v>
      </c>
      <c r="Q9237" t="b">
        <v>0</v>
      </c>
      <c r="R9237">
        <v>10</v>
      </c>
      <c r="S9237" t="s">
        <v>44</v>
      </c>
      <c r="T9237" t="s">
        <v>32</v>
      </c>
    </row>
    <row r="9238" spans="1:20">
      <c r="A9238" t="s">
        <v>15173</v>
      </c>
      <c r="B9238" s="11">
        <v>45391</v>
      </c>
      <c r="C9238" t="s">
        <v>15174</v>
      </c>
      <c r="D9238" t="s">
        <v>14</v>
      </c>
      <c r="E9238" t="s">
        <v>162</v>
      </c>
      <c r="F9238" s="12">
        <v>162.82</v>
      </c>
      <c r="G9238" s="13">
        <v>2</v>
      </c>
      <c r="H9238">
        <v>0</v>
      </c>
      <c r="I9238" s="12">
        <f t="shared" si="576"/>
        <v>0</v>
      </c>
      <c r="J9238" s="12">
        <f t="shared" si="577"/>
        <v>325.64</v>
      </c>
      <c r="K9238" s="12">
        <f t="shared" si="578"/>
        <v>325.64</v>
      </c>
      <c r="L9238" s="12">
        <v>11.12</v>
      </c>
      <c r="M9238" s="12">
        <f t="shared" si="579"/>
        <v>336.76</v>
      </c>
      <c r="N9238" t="s">
        <v>18</v>
      </c>
      <c r="O9238" s="13">
        <v>3</v>
      </c>
      <c r="P9238">
        <v>4.5</v>
      </c>
      <c r="Q9238" t="b">
        <v>0</v>
      </c>
      <c r="R9238">
        <v>4</v>
      </c>
      <c r="S9238" t="s">
        <v>48</v>
      </c>
      <c r="T9238" t="s">
        <v>35</v>
      </c>
    </row>
    <row r="9239" spans="1:20">
      <c r="A9239" t="s">
        <v>15175</v>
      </c>
      <c r="B9239" s="11">
        <v>45391</v>
      </c>
      <c r="C9239" t="s">
        <v>914</v>
      </c>
      <c r="D9239" t="s">
        <v>5</v>
      </c>
      <c r="E9239" t="s">
        <v>156</v>
      </c>
      <c r="F9239" s="12">
        <v>81.46</v>
      </c>
      <c r="G9239" s="13">
        <v>2</v>
      </c>
      <c r="H9239">
        <v>0</v>
      </c>
      <c r="I9239" s="12">
        <f t="shared" si="576"/>
        <v>0</v>
      </c>
      <c r="J9239" s="12">
        <f t="shared" si="577"/>
        <v>162.92</v>
      </c>
      <c r="K9239" s="12">
        <f t="shared" si="578"/>
        <v>162.92</v>
      </c>
      <c r="L9239" s="12">
        <v>21.95</v>
      </c>
      <c r="M9239" s="12">
        <f t="shared" si="579"/>
        <v>184.87</v>
      </c>
      <c r="N9239" t="s">
        <v>6</v>
      </c>
      <c r="O9239" s="13">
        <v>10</v>
      </c>
      <c r="P9239">
        <v>4.5</v>
      </c>
      <c r="Q9239" t="b">
        <v>1</v>
      </c>
      <c r="R9239">
        <v>9</v>
      </c>
      <c r="S9239" t="s">
        <v>44</v>
      </c>
      <c r="T9239" t="s">
        <v>37</v>
      </c>
    </row>
    <row r="9240" spans="1:20">
      <c r="A9240" t="s">
        <v>15176</v>
      </c>
      <c r="B9240" s="11">
        <v>45391</v>
      </c>
      <c r="C9240" t="s">
        <v>15177</v>
      </c>
      <c r="D9240" t="s">
        <v>25</v>
      </c>
      <c r="E9240" t="s">
        <v>87</v>
      </c>
      <c r="F9240" s="12">
        <v>54.86</v>
      </c>
      <c r="G9240" s="13">
        <v>1</v>
      </c>
      <c r="H9240">
        <v>0</v>
      </c>
      <c r="I9240" s="12">
        <f t="shared" si="576"/>
        <v>0</v>
      </c>
      <c r="J9240" s="12">
        <f t="shared" si="577"/>
        <v>54.86</v>
      </c>
      <c r="K9240" s="12">
        <f t="shared" si="578"/>
        <v>54.86</v>
      </c>
      <c r="L9240" s="12">
        <v>20.7</v>
      </c>
      <c r="M9240" s="12">
        <f t="shared" si="579"/>
        <v>75.56</v>
      </c>
      <c r="N9240" t="s">
        <v>9</v>
      </c>
      <c r="O9240" s="13">
        <v>7</v>
      </c>
      <c r="P9240">
        <v>5</v>
      </c>
      <c r="Q9240" t="b">
        <v>0</v>
      </c>
      <c r="R9240">
        <v>7</v>
      </c>
      <c r="S9240" t="s">
        <v>43</v>
      </c>
      <c r="T9240" t="s">
        <v>35</v>
      </c>
    </row>
    <row r="9241" spans="1:20">
      <c r="A9241" t="s">
        <v>15178</v>
      </c>
      <c r="B9241" s="11">
        <v>45391</v>
      </c>
      <c r="C9241" t="s">
        <v>7141</v>
      </c>
      <c r="D9241" t="s">
        <v>17</v>
      </c>
      <c r="E9241" t="s">
        <v>78</v>
      </c>
      <c r="F9241" s="12">
        <v>35.85</v>
      </c>
      <c r="G9241" s="13">
        <v>5</v>
      </c>
      <c r="H9241">
        <v>0</v>
      </c>
      <c r="I9241" s="12">
        <f t="shared" si="576"/>
        <v>0</v>
      </c>
      <c r="J9241" s="12">
        <f t="shared" si="577"/>
        <v>179.25</v>
      </c>
      <c r="K9241" s="12">
        <f t="shared" si="578"/>
        <v>179.25</v>
      </c>
      <c r="L9241" s="12">
        <v>12.55</v>
      </c>
      <c r="M9241" s="12">
        <f t="shared" si="579"/>
        <v>191.8</v>
      </c>
      <c r="N9241" t="s">
        <v>18</v>
      </c>
      <c r="O9241" s="13">
        <v>4</v>
      </c>
      <c r="P9241">
        <v>5</v>
      </c>
      <c r="Q9241" t="b">
        <v>0</v>
      </c>
      <c r="R9241">
        <v>7</v>
      </c>
      <c r="S9241" t="s">
        <v>44</v>
      </c>
      <c r="T9241" t="s">
        <v>35</v>
      </c>
    </row>
    <row r="9242" spans="1:20">
      <c r="A9242" t="s">
        <v>15179</v>
      </c>
      <c r="B9242" s="11">
        <v>45391</v>
      </c>
      <c r="C9242" t="s">
        <v>2330</v>
      </c>
      <c r="D9242" t="s">
        <v>14</v>
      </c>
      <c r="E9242" t="s">
        <v>82</v>
      </c>
      <c r="F9242" s="12">
        <v>220.16</v>
      </c>
      <c r="G9242" s="13">
        <v>2</v>
      </c>
      <c r="H9242">
        <v>0</v>
      </c>
      <c r="I9242" s="12">
        <f t="shared" si="576"/>
        <v>0</v>
      </c>
      <c r="J9242" s="12">
        <f t="shared" si="577"/>
        <v>440.32</v>
      </c>
      <c r="K9242" s="12">
        <f t="shared" si="578"/>
        <v>440.32</v>
      </c>
      <c r="L9242" s="12">
        <v>26.78</v>
      </c>
      <c r="M9242" s="12">
        <f t="shared" si="579"/>
        <v>467.1</v>
      </c>
      <c r="N9242" t="s">
        <v>12</v>
      </c>
      <c r="O9242" s="13">
        <v>8</v>
      </c>
      <c r="P9242">
        <v>5</v>
      </c>
      <c r="Q9242" t="b">
        <v>0</v>
      </c>
      <c r="R9242">
        <v>4</v>
      </c>
      <c r="S9242" t="s">
        <v>44</v>
      </c>
      <c r="T9242" t="s">
        <v>35</v>
      </c>
    </row>
    <row r="9243" spans="1:20">
      <c r="A9243" t="s">
        <v>15180</v>
      </c>
      <c r="B9243" s="11">
        <v>45391</v>
      </c>
      <c r="C9243" t="s">
        <v>13213</v>
      </c>
      <c r="D9243" t="s">
        <v>20</v>
      </c>
      <c r="E9243" t="s">
        <v>226</v>
      </c>
      <c r="F9243" s="12">
        <v>5.23</v>
      </c>
      <c r="G9243" s="13">
        <v>1</v>
      </c>
      <c r="H9243">
        <v>0</v>
      </c>
      <c r="I9243" s="12">
        <f t="shared" si="576"/>
        <v>0</v>
      </c>
      <c r="J9243" s="12">
        <f t="shared" si="577"/>
        <v>5.23</v>
      </c>
      <c r="K9243" s="12">
        <f t="shared" si="578"/>
        <v>5.23</v>
      </c>
      <c r="L9243" s="12">
        <v>10.23</v>
      </c>
      <c r="M9243" s="12">
        <f t="shared" si="579"/>
        <v>15.46</v>
      </c>
      <c r="N9243" t="s">
        <v>18</v>
      </c>
      <c r="O9243" s="13">
        <v>7</v>
      </c>
      <c r="P9243">
        <v>4</v>
      </c>
      <c r="Q9243" t="b">
        <v>0</v>
      </c>
      <c r="R9243">
        <v>2</v>
      </c>
      <c r="S9243" t="s">
        <v>44</v>
      </c>
      <c r="T9243" t="s">
        <v>39</v>
      </c>
    </row>
    <row r="9244" spans="1:20">
      <c r="A9244" t="s">
        <v>15181</v>
      </c>
      <c r="B9244" s="11">
        <v>45392</v>
      </c>
      <c r="C9244" t="s">
        <v>15182</v>
      </c>
      <c r="D9244" t="s">
        <v>5</v>
      </c>
      <c r="E9244" t="s">
        <v>119</v>
      </c>
      <c r="F9244" s="12">
        <v>38.49</v>
      </c>
      <c r="G9244" s="13">
        <v>1</v>
      </c>
      <c r="H9244">
        <v>0</v>
      </c>
      <c r="I9244" s="12">
        <f t="shared" si="576"/>
        <v>0</v>
      </c>
      <c r="J9244" s="12">
        <f t="shared" si="577"/>
        <v>38.49</v>
      </c>
      <c r="K9244" s="12">
        <f t="shared" si="578"/>
        <v>38.49</v>
      </c>
      <c r="L9244" s="12">
        <v>7.08</v>
      </c>
      <c r="M9244" s="12">
        <f t="shared" si="579"/>
        <v>45.57</v>
      </c>
      <c r="N9244" t="s">
        <v>18</v>
      </c>
      <c r="O9244" s="13">
        <v>4</v>
      </c>
      <c r="P9244">
        <v>5</v>
      </c>
      <c r="Q9244" t="b">
        <v>0</v>
      </c>
      <c r="R9244">
        <v>12</v>
      </c>
      <c r="S9244" t="s">
        <v>44</v>
      </c>
      <c r="T9244" t="s">
        <v>37</v>
      </c>
    </row>
    <row r="9245" spans="1:20">
      <c r="A9245" t="s">
        <v>15183</v>
      </c>
      <c r="B9245" s="11">
        <v>45392</v>
      </c>
      <c r="C9245" t="s">
        <v>420</v>
      </c>
      <c r="D9245" t="s">
        <v>11</v>
      </c>
      <c r="E9245" t="s">
        <v>151</v>
      </c>
      <c r="F9245" s="12">
        <v>76.74</v>
      </c>
      <c r="G9245" s="13">
        <v>1</v>
      </c>
      <c r="H9245">
        <v>0</v>
      </c>
      <c r="I9245" s="12">
        <f t="shared" si="576"/>
        <v>0</v>
      </c>
      <c r="J9245" s="12">
        <f t="shared" si="577"/>
        <v>76.74</v>
      </c>
      <c r="K9245" s="12">
        <f t="shared" si="578"/>
        <v>76.74</v>
      </c>
      <c r="L9245" s="12">
        <v>11.9</v>
      </c>
      <c r="M9245" s="12">
        <f t="shared" si="579"/>
        <v>88.64</v>
      </c>
      <c r="N9245" t="s">
        <v>18</v>
      </c>
      <c r="O9245" s="13">
        <v>2</v>
      </c>
      <c r="P9245">
        <v>2.5</v>
      </c>
      <c r="Q9245" t="b">
        <v>0</v>
      </c>
      <c r="R9245">
        <v>1</v>
      </c>
      <c r="S9245" t="s">
        <v>48</v>
      </c>
      <c r="T9245" t="s">
        <v>37</v>
      </c>
    </row>
    <row r="9246" spans="1:20">
      <c r="A9246" t="s">
        <v>15184</v>
      </c>
      <c r="B9246" s="11">
        <v>45392</v>
      </c>
      <c r="C9246" t="s">
        <v>1451</v>
      </c>
      <c r="D9246" t="s">
        <v>14</v>
      </c>
      <c r="E9246" t="s">
        <v>94</v>
      </c>
      <c r="F9246" s="12">
        <v>239.93</v>
      </c>
      <c r="G9246" s="13">
        <v>2</v>
      </c>
      <c r="H9246">
        <v>0</v>
      </c>
      <c r="I9246" s="12">
        <f t="shared" si="576"/>
        <v>0</v>
      </c>
      <c r="J9246" s="12">
        <f t="shared" si="577"/>
        <v>479.86</v>
      </c>
      <c r="K9246" s="12">
        <f t="shared" si="578"/>
        <v>479.86</v>
      </c>
      <c r="L9246" s="12">
        <v>30.59</v>
      </c>
      <c r="M9246" s="12">
        <f t="shared" si="579"/>
        <v>510.45</v>
      </c>
      <c r="N9246" t="s">
        <v>6</v>
      </c>
      <c r="O9246" s="13">
        <v>22</v>
      </c>
      <c r="P9246">
        <v>5</v>
      </c>
      <c r="Q9246" t="b">
        <v>0</v>
      </c>
      <c r="R9246">
        <v>15</v>
      </c>
      <c r="S9246" t="s">
        <v>42</v>
      </c>
      <c r="T9246" t="s">
        <v>39</v>
      </c>
    </row>
    <row r="9247" spans="1:20">
      <c r="A9247" t="s">
        <v>15185</v>
      </c>
      <c r="B9247" s="11">
        <v>45392</v>
      </c>
      <c r="C9247" t="s">
        <v>3602</v>
      </c>
      <c r="D9247" t="s">
        <v>20</v>
      </c>
      <c r="E9247" t="s">
        <v>226</v>
      </c>
      <c r="F9247" s="12">
        <v>26.31</v>
      </c>
      <c r="G9247" s="13">
        <v>1</v>
      </c>
      <c r="H9247">
        <v>0</v>
      </c>
      <c r="I9247" s="12">
        <f t="shared" si="576"/>
        <v>0</v>
      </c>
      <c r="J9247" s="12">
        <f t="shared" si="577"/>
        <v>26.31</v>
      </c>
      <c r="K9247" s="12">
        <f t="shared" si="578"/>
        <v>26.31</v>
      </c>
      <c r="L9247" s="12">
        <v>7.37</v>
      </c>
      <c r="M9247" s="12">
        <f t="shared" si="579"/>
        <v>33.68</v>
      </c>
      <c r="N9247" t="s">
        <v>18</v>
      </c>
      <c r="O9247" s="13">
        <v>5</v>
      </c>
      <c r="P9247">
        <v>4</v>
      </c>
      <c r="Q9247" t="b">
        <v>1</v>
      </c>
      <c r="R9247">
        <v>1</v>
      </c>
      <c r="S9247" t="s">
        <v>42</v>
      </c>
      <c r="T9247" t="s">
        <v>35</v>
      </c>
    </row>
    <row r="9248" spans="1:20">
      <c r="A9248" t="s">
        <v>15186</v>
      </c>
      <c r="B9248" s="11">
        <v>45392</v>
      </c>
      <c r="C9248" t="s">
        <v>15187</v>
      </c>
      <c r="D9248" t="s">
        <v>14</v>
      </c>
      <c r="E9248" t="s">
        <v>82</v>
      </c>
      <c r="F9248" s="12">
        <v>74.24</v>
      </c>
      <c r="G9248" s="13">
        <v>1</v>
      </c>
      <c r="H9248">
        <v>0</v>
      </c>
      <c r="I9248" s="12">
        <f t="shared" si="576"/>
        <v>0</v>
      </c>
      <c r="J9248" s="12">
        <f t="shared" si="577"/>
        <v>74.24</v>
      </c>
      <c r="K9248" s="12">
        <f t="shared" si="578"/>
        <v>74.24</v>
      </c>
      <c r="L9248" s="12">
        <v>8.71</v>
      </c>
      <c r="M9248" s="12">
        <f t="shared" si="579"/>
        <v>82.95</v>
      </c>
      <c r="N9248" t="s">
        <v>18</v>
      </c>
      <c r="O9248" s="13">
        <v>5</v>
      </c>
      <c r="P9248">
        <v>5</v>
      </c>
      <c r="Q9248" t="b">
        <v>0</v>
      </c>
      <c r="R9248">
        <v>6</v>
      </c>
      <c r="S9248" t="s">
        <v>48</v>
      </c>
      <c r="T9248" t="s">
        <v>35</v>
      </c>
    </row>
    <row r="9249" spans="1:20">
      <c r="A9249" t="s">
        <v>15188</v>
      </c>
      <c r="B9249" s="11">
        <v>45392</v>
      </c>
      <c r="C9249" t="s">
        <v>9464</v>
      </c>
      <c r="D9249" t="s">
        <v>17</v>
      </c>
      <c r="E9249" t="s">
        <v>129</v>
      </c>
      <c r="F9249" s="12">
        <v>114.77</v>
      </c>
      <c r="G9249" s="13">
        <v>1</v>
      </c>
      <c r="H9249">
        <v>0</v>
      </c>
      <c r="I9249" s="12">
        <f t="shared" si="576"/>
        <v>0</v>
      </c>
      <c r="J9249" s="12">
        <f t="shared" si="577"/>
        <v>114.77</v>
      </c>
      <c r="K9249" s="12">
        <f t="shared" si="578"/>
        <v>114.77</v>
      </c>
      <c r="L9249" s="12">
        <v>13.6</v>
      </c>
      <c r="M9249" s="12">
        <f t="shared" si="579"/>
        <v>128.37</v>
      </c>
      <c r="N9249" t="s">
        <v>18</v>
      </c>
      <c r="O9249" s="13">
        <v>6</v>
      </c>
      <c r="P9249">
        <v>5</v>
      </c>
      <c r="Q9249" t="b">
        <v>0</v>
      </c>
      <c r="R9249">
        <v>3</v>
      </c>
      <c r="S9249" t="s">
        <v>46</v>
      </c>
      <c r="T9249" t="s">
        <v>35</v>
      </c>
    </row>
    <row r="9250" spans="1:20">
      <c r="A9250" t="s">
        <v>15189</v>
      </c>
      <c r="B9250" s="11">
        <v>45392</v>
      </c>
      <c r="C9250" t="s">
        <v>5006</v>
      </c>
      <c r="D9250" t="s">
        <v>17</v>
      </c>
      <c r="E9250" t="s">
        <v>139</v>
      </c>
      <c r="F9250" s="12">
        <v>177.67</v>
      </c>
      <c r="G9250" s="13">
        <v>1</v>
      </c>
      <c r="H9250">
        <v>0</v>
      </c>
      <c r="I9250" s="12">
        <f t="shared" si="576"/>
        <v>0</v>
      </c>
      <c r="J9250" s="12">
        <f t="shared" si="577"/>
        <v>177.67</v>
      </c>
      <c r="K9250" s="12">
        <f t="shared" si="578"/>
        <v>177.67</v>
      </c>
      <c r="L9250" s="12">
        <v>14.43</v>
      </c>
      <c r="M9250" s="12">
        <f t="shared" si="579"/>
        <v>192.1</v>
      </c>
      <c r="N9250" t="s">
        <v>18</v>
      </c>
      <c r="O9250" s="13">
        <v>7</v>
      </c>
      <c r="P9250">
        <v>3</v>
      </c>
      <c r="Q9250" t="b">
        <v>1</v>
      </c>
      <c r="R9250">
        <v>4</v>
      </c>
      <c r="S9250" t="s">
        <v>45</v>
      </c>
      <c r="T9250" t="s">
        <v>39</v>
      </c>
    </row>
    <row r="9251" spans="1:20">
      <c r="A9251" t="s">
        <v>15190</v>
      </c>
      <c r="B9251" s="11">
        <v>45392</v>
      </c>
      <c r="C9251" t="s">
        <v>15191</v>
      </c>
      <c r="D9251" t="s">
        <v>17</v>
      </c>
      <c r="E9251" t="s">
        <v>194</v>
      </c>
      <c r="F9251" s="12">
        <v>65.82</v>
      </c>
      <c r="G9251" s="13">
        <v>3</v>
      </c>
      <c r="H9251">
        <v>0</v>
      </c>
      <c r="I9251" s="12">
        <f t="shared" si="576"/>
        <v>0</v>
      </c>
      <c r="J9251" s="12">
        <f t="shared" si="577"/>
        <v>197.46</v>
      </c>
      <c r="K9251" s="12">
        <f t="shared" si="578"/>
        <v>197.46</v>
      </c>
      <c r="L9251" s="12">
        <v>8.39</v>
      </c>
      <c r="M9251" s="12">
        <f t="shared" si="579"/>
        <v>205.85</v>
      </c>
      <c r="N9251" t="s">
        <v>18</v>
      </c>
      <c r="O9251" s="13">
        <v>5</v>
      </c>
      <c r="P9251">
        <v>4</v>
      </c>
      <c r="Q9251" t="b">
        <v>0</v>
      </c>
      <c r="R9251">
        <v>2</v>
      </c>
      <c r="S9251" t="s">
        <v>48</v>
      </c>
      <c r="T9251" t="s">
        <v>35</v>
      </c>
    </row>
    <row r="9252" spans="1:20">
      <c r="A9252" t="s">
        <v>15192</v>
      </c>
      <c r="B9252" s="11">
        <v>45392</v>
      </c>
      <c r="C9252" t="s">
        <v>14981</v>
      </c>
      <c r="D9252" t="s">
        <v>17</v>
      </c>
      <c r="E9252" t="s">
        <v>194</v>
      </c>
      <c r="F9252" s="12">
        <v>58.39</v>
      </c>
      <c r="G9252" s="13">
        <v>1</v>
      </c>
      <c r="H9252">
        <v>0</v>
      </c>
      <c r="I9252" s="12">
        <f t="shared" si="576"/>
        <v>0</v>
      </c>
      <c r="J9252" s="12">
        <f t="shared" si="577"/>
        <v>58.39</v>
      </c>
      <c r="K9252" s="12">
        <f t="shared" si="578"/>
        <v>58.39</v>
      </c>
      <c r="L9252" s="12">
        <v>13.03</v>
      </c>
      <c r="M9252" s="12">
        <f t="shared" si="579"/>
        <v>71.42</v>
      </c>
      <c r="N9252" t="s">
        <v>18</v>
      </c>
      <c r="O9252" s="13">
        <v>3</v>
      </c>
      <c r="P9252">
        <v>4</v>
      </c>
      <c r="Q9252" t="b">
        <v>0</v>
      </c>
      <c r="R9252">
        <v>3</v>
      </c>
      <c r="S9252" t="s">
        <v>44</v>
      </c>
      <c r="T9252" t="s">
        <v>39</v>
      </c>
    </row>
    <row r="9253" spans="1:20">
      <c r="A9253" t="s">
        <v>15193</v>
      </c>
      <c r="B9253" s="11">
        <v>45392</v>
      </c>
      <c r="C9253" t="s">
        <v>15194</v>
      </c>
      <c r="D9253" t="s">
        <v>25</v>
      </c>
      <c r="E9253" t="s">
        <v>87</v>
      </c>
      <c r="F9253" s="12">
        <v>95.27</v>
      </c>
      <c r="G9253" s="13">
        <v>3</v>
      </c>
      <c r="H9253">
        <v>0</v>
      </c>
      <c r="I9253" s="12">
        <f t="shared" si="576"/>
        <v>0</v>
      </c>
      <c r="J9253" s="12">
        <f t="shared" si="577"/>
        <v>285.81</v>
      </c>
      <c r="K9253" s="12">
        <f t="shared" si="578"/>
        <v>285.81</v>
      </c>
      <c r="L9253" s="12">
        <v>10.2</v>
      </c>
      <c r="M9253" s="12">
        <f t="shared" si="579"/>
        <v>296.01</v>
      </c>
      <c r="N9253" t="s">
        <v>18</v>
      </c>
      <c r="O9253" s="13">
        <v>4</v>
      </c>
      <c r="P9253">
        <v>4.5</v>
      </c>
      <c r="Q9253" t="b">
        <v>1</v>
      </c>
      <c r="R9253">
        <v>1</v>
      </c>
      <c r="S9253" t="s">
        <v>48</v>
      </c>
      <c r="T9253" t="s">
        <v>35</v>
      </c>
    </row>
    <row r="9254" spans="1:20">
      <c r="A9254" t="s">
        <v>15195</v>
      </c>
      <c r="B9254" s="11">
        <v>45393</v>
      </c>
      <c r="C9254" t="s">
        <v>6673</v>
      </c>
      <c r="D9254" t="s">
        <v>14</v>
      </c>
      <c r="E9254" t="s">
        <v>94</v>
      </c>
      <c r="F9254" s="12">
        <v>39.88</v>
      </c>
      <c r="G9254" s="13">
        <v>1</v>
      </c>
      <c r="H9254">
        <v>18.3</v>
      </c>
      <c r="I9254" s="12">
        <f t="shared" si="576"/>
        <v>7.29804</v>
      </c>
      <c r="J9254" s="12">
        <f t="shared" si="577"/>
        <v>39.88</v>
      </c>
      <c r="K9254" s="12">
        <f t="shared" si="578"/>
        <v>32.58196</v>
      </c>
      <c r="L9254" s="12">
        <v>19.71</v>
      </c>
      <c r="M9254" s="12">
        <f t="shared" si="579"/>
        <v>52.29196</v>
      </c>
      <c r="N9254" t="s">
        <v>6</v>
      </c>
      <c r="O9254" s="13">
        <v>12</v>
      </c>
      <c r="P9254">
        <v>2.5</v>
      </c>
      <c r="Q9254" t="b">
        <v>0</v>
      </c>
      <c r="R9254">
        <v>7</v>
      </c>
      <c r="S9254" t="s">
        <v>48</v>
      </c>
      <c r="T9254" t="s">
        <v>32</v>
      </c>
    </row>
    <row r="9255" spans="1:20">
      <c r="A9255" t="s">
        <v>15196</v>
      </c>
      <c r="B9255" s="11">
        <v>45393</v>
      </c>
      <c r="C9255" t="s">
        <v>5526</v>
      </c>
      <c r="D9255" t="s">
        <v>5</v>
      </c>
      <c r="E9255" t="s">
        <v>124</v>
      </c>
      <c r="F9255" s="12">
        <v>85.68</v>
      </c>
      <c r="G9255" s="13">
        <v>1</v>
      </c>
      <c r="H9255">
        <v>0</v>
      </c>
      <c r="I9255" s="12">
        <f t="shared" si="576"/>
        <v>0</v>
      </c>
      <c r="J9255" s="12">
        <f t="shared" si="577"/>
        <v>85.68</v>
      </c>
      <c r="K9255" s="12">
        <f t="shared" si="578"/>
        <v>85.68</v>
      </c>
      <c r="L9255" s="12">
        <v>14.01</v>
      </c>
      <c r="M9255" s="12">
        <f t="shared" si="579"/>
        <v>99.69</v>
      </c>
      <c r="N9255" t="s">
        <v>18</v>
      </c>
      <c r="O9255" s="13">
        <v>5</v>
      </c>
      <c r="P9255">
        <v>4.5</v>
      </c>
      <c r="Q9255" t="b">
        <v>1</v>
      </c>
      <c r="R9255">
        <v>2</v>
      </c>
      <c r="S9255" t="s">
        <v>45</v>
      </c>
      <c r="T9255" t="s">
        <v>39</v>
      </c>
    </row>
    <row r="9256" spans="1:20">
      <c r="A9256" t="s">
        <v>15197</v>
      </c>
      <c r="B9256" s="11">
        <v>45393</v>
      </c>
      <c r="C9256" t="s">
        <v>7326</v>
      </c>
      <c r="D9256" t="s">
        <v>23</v>
      </c>
      <c r="E9256" t="s">
        <v>540</v>
      </c>
      <c r="F9256" s="12">
        <v>36.51</v>
      </c>
      <c r="G9256" s="13">
        <v>1</v>
      </c>
      <c r="H9256">
        <v>0</v>
      </c>
      <c r="I9256" s="12">
        <f t="shared" si="576"/>
        <v>0</v>
      </c>
      <c r="J9256" s="12">
        <f t="shared" si="577"/>
        <v>36.51</v>
      </c>
      <c r="K9256" s="12">
        <f t="shared" si="578"/>
        <v>36.51</v>
      </c>
      <c r="L9256" s="12">
        <v>30.55</v>
      </c>
      <c r="M9256" s="12">
        <f t="shared" si="579"/>
        <v>67.06</v>
      </c>
      <c r="N9256" t="s">
        <v>15</v>
      </c>
      <c r="O9256" s="13">
        <v>20</v>
      </c>
      <c r="P9256">
        <v>4</v>
      </c>
      <c r="Q9256" t="b">
        <v>0</v>
      </c>
      <c r="R9256">
        <v>4</v>
      </c>
      <c r="S9256" t="s">
        <v>44</v>
      </c>
      <c r="T9256" t="s">
        <v>37</v>
      </c>
    </row>
    <row r="9257" spans="1:20">
      <c r="A9257" t="s">
        <v>15198</v>
      </c>
      <c r="B9257" s="11">
        <v>45393</v>
      </c>
      <c r="C9257" t="s">
        <v>15199</v>
      </c>
      <c r="D9257" t="s">
        <v>17</v>
      </c>
      <c r="E9257" t="s">
        <v>209</v>
      </c>
      <c r="F9257" s="12">
        <v>145.52</v>
      </c>
      <c r="G9257" s="13">
        <v>1</v>
      </c>
      <c r="H9257">
        <v>0</v>
      </c>
      <c r="I9257" s="12">
        <f t="shared" si="576"/>
        <v>0</v>
      </c>
      <c r="J9257" s="12">
        <f t="shared" si="577"/>
        <v>145.52</v>
      </c>
      <c r="K9257" s="12">
        <f t="shared" si="578"/>
        <v>145.52</v>
      </c>
      <c r="L9257" s="12">
        <v>15.26</v>
      </c>
      <c r="M9257" s="12">
        <f t="shared" si="579"/>
        <v>160.78</v>
      </c>
      <c r="N9257" t="s">
        <v>18</v>
      </c>
      <c r="O9257" s="13">
        <v>4</v>
      </c>
      <c r="P9257">
        <v>5</v>
      </c>
      <c r="Q9257" t="b">
        <v>0</v>
      </c>
      <c r="R9257">
        <v>7</v>
      </c>
      <c r="S9257" t="s">
        <v>43</v>
      </c>
      <c r="T9257" t="s">
        <v>35</v>
      </c>
    </row>
    <row r="9258" spans="1:20">
      <c r="A9258" t="s">
        <v>15200</v>
      </c>
      <c r="B9258" s="11">
        <v>45393</v>
      </c>
      <c r="C9258" t="s">
        <v>6202</v>
      </c>
      <c r="D9258" t="s">
        <v>14</v>
      </c>
      <c r="E9258" t="s">
        <v>113</v>
      </c>
      <c r="F9258" s="12">
        <v>25.09</v>
      </c>
      <c r="G9258" s="13">
        <v>4</v>
      </c>
      <c r="H9258">
        <v>0</v>
      </c>
      <c r="I9258" s="12">
        <f t="shared" si="576"/>
        <v>0</v>
      </c>
      <c r="J9258" s="12">
        <f t="shared" si="577"/>
        <v>100.36</v>
      </c>
      <c r="K9258" s="12">
        <f t="shared" si="578"/>
        <v>100.36</v>
      </c>
      <c r="L9258" s="12">
        <v>16.15</v>
      </c>
      <c r="M9258" s="12">
        <f t="shared" si="579"/>
        <v>116.51</v>
      </c>
      <c r="N9258" t="s">
        <v>9</v>
      </c>
      <c r="O9258" s="13">
        <v>7</v>
      </c>
      <c r="P9258">
        <v>3.5</v>
      </c>
      <c r="Q9258" t="b">
        <v>0</v>
      </c>
      <c r="R9258">
        <v>1</v>
      </c>
      <c r="S9258" t="s">
        <v>45</v>
      </c>
      <c r="T9258" t="s">
        <v>30</v>
      </c>
    </row>
    <row r="9259" spans="1:20">
      <c r="A9259" t="s">
        <v>15201</v>
      </c>
      <c r="B9259" s="11">
        <v>45393</v>
      </c>
      <c r="C9259" t="s">
        <v>15202</v>
      </c>
      <c r="D9259" t="s">
        <v>11</v>
      </c>
      <c r="E9259" t="s">
        <v>215</v>
      </c>
      <c r="F9259" s="12">
        <v>62.96</v>
      </c>
      <c r="G9259" s="13">
        <v>2</v>
      </c>
      <c r="H9259">
        <v>0</v>
      </c>
      <c r="I9259" s="12">
        <f t="shared" si="576"/>
        <v>0</v>
      </c>
      <c r="J9259" s="12">
        <f t="shared" si="577"/>
        <v>125.92</v>
      </c>
      <c r="K9259" s="12">
        <f t="shared" si="578"/>
        <v>125.92</v>
      </c>
      <c r="L9259" s="12">
        <v>10.37</v>
      </c>
      <c r="M9259" s="12">
        <f t="shared" si="579"/>
        <v>136.29</v>
      </c>
      <c r="N9259" t="s">
        <v>18</v>
      </c>
      <c r="O9259" s="13">
        <v>7</v>
      </c>
      <c r="P9259">
        <v>5</v>
      </c>
      <c r="Q9259" t="b">
        <v>0</v>
      </c>
      <c r="R9259">
        <v>2</v>
      </c>
      <c r="S9259" t="s">
        <v>45</v>
      </c>
      <c r="T9259" t="s">
        <v>37</v>
      </c>
    </row>
    <row r="9260" spans="1:20">
      <c r="A9260" t="s">
        <v>15203</v>
      </c>
      <c r="B9260" s="11">
        <v>45393</v>
      </c>
      <c r="C9260" t="s">
        <v>9782</v>
      </c>
      <c r="D9260" t="s">
        <v>14</v>
      </c>
      <c r="E9260" t="s">
        <v>103</v>
      </c>
      <c r="F9260" s="12">
        <v>82.11</v>
      </c>
      <c r="G9260" s="13">
        <v>1</v>
      </c>
      <c r="H9260">
        <v>0</v>
      </c>
      <c r="I9260" s="12">
        <f t="shared" si="576"/>
        <v>0</v>
      </c>
      <c r="J9260" s="12">
        <f t="shared" si="577"/>
        <v>82.11</v>
      </c>
      <c r="K9260" s="12">
        <f t="shared" si="578"/>
        <v>82.11</v>
      </c>
      <c r="L9260" s="12">
        <v>23.64</v>
      </c>
      <c r="M9260" s="12">
        <f t="shared" si="579"/>
        <v>105.75</v>
      </c>
      <c r="N9260" t="s">
        <v>6</v>
      </c>
      <c r="O9260" s="13">
        <v>15</v>
      </c>
      <c r="P9260">
        <v>5</v>
      </c>
      <c r="Q9260" t="b">
        <v>0</v>
      </c>
      <c r="R9260">
        <v>2</v>
      </c>
      <c r="S9260" t="s">
        <v>45</v>
      </c>
      <c r="T9260" t="s">
        <v>39</v>
      </c>
    </row>
    <row r="9261" spans="1:20">
      <c r="A9261" t="s">
        <v>15204</v>
      </c>
      <c r="B9261" s="11">
        <v>45393</v>
      </c>
      <c r="C9261" t="s">
        <v>7822</v>
      </c>
      <c r="D9261" t="s">
        <v>20</v>
      </c>
      <c r="E9261" t="s">
        <v>197</v>
      </c>
      <c r="F9261" s="12">
        <v>25.65</v>
      </c>
      <c r="G9261" s="13">
        <v>1</v>
      </c>
      <c r="H9261">
        <v>0</v>
      </c>
      <c r="I9261" s="12">
        <f t="shared" si="576"/>
        <v>0</v>
      </c>
      <c r="J9261" s="12">
        <f t="shared" si="577"/>
        <v>25.65</v>
      </c>
      <c r="K9261" s="12">
        <f t="shared" si="578"/>
        <v>25.65</v>
      </c>
      <c r="L9261" s="12">
        <v>27.23</v>
      </c>
      <c r="M9261" s="12">
        <f t="shared" si="579"/>
        <v>52.88</v>
      </c>
      <c r="N9261" t="s">
        <v>15</v>
      </c>
      <c r="O9261" s="13">
        <v>10</v>
      </c>
      <c r="P9261">
        <v>4.5</v>
      </c>
      <c r="Q9261" t="b">
        <v>0</v>
      </c>
      <c r="R9261">
        <v>7</v>
      </c>
      <c r="S9261" t="s">
        <v>44</v>
      </c>
      <c r="T9261" t="s">
        <v>39</v>
      </c>
    </row>
    <row r="9262" spans="1:20">
      <c r="A9262" t="s">
        <v>15205</v>
      </c>
      <c r="B9262" s="11">
        <v>45393</v>
      </c>
      <c r="C9262" t="s">
        <v>2522</v>
      </c>
      <c r="D9262" t="s">
        <v>20</v>
      </c>
      <c r="E9262" t="s">
        <v>226</v>
      </c>
      <c r="F9262" s="12">
        <v>7.36</v>
      </c>
      <c r="G9262" s="13">
        <v>2</v>
      </c>
      <c r="H9262">
        <v>0</v>
      </c>
      <c r="I9262" s="12">
        <f t="shared" si="576"/>
        <v>0</v>
      </c>
      <c r="J9262" s="12">
        <f t="shared" si="577"/>
        <v>14.72</v>
      </c>
      <c r="K9262" s="12">
        <f t="shared" si="578"/>
        <v>14.72</v>
      </c>
      <c r="L9262" s="12">
        <v>22.05</v>
      </c>
      <c r="M9262" s="12">
        <f t="shared" si="579"/>
        <v>36.77</v>
      </c>
      <c r="N9262" t="s">
        <v>6</v>
      </c>
      <c r="O9262" s="13">
        <v>10</v>
      </c>
      <c r="P9262">
        <v>5</v>
      </c>
      <c r="Q9262" t="b">
        <v>1</v>
      </c>
      <c r="R9262">
        <v>3</v>
      </c>
      <c r="S9262" t="s">
        <v>45</v>
      </c>
      <c r="T9262" t="s">
        <v>35</v>
      </c>
    </row>
    <row r="9263" spans="1:20">
      <c r="A9263" t="s">
        <v>15206</v>
      </c>
      <c r="B9263" s="11">
        <v>45394</v>
      </c>
      <c r="C9263" t="s">
        <v>13854</v>
      </c>
      <c r="D9263" t="s">
        <v>17</v>
      </c>
      <c r="E9263" t="s">
        <v>194</v>
      </c>
      <c r="F9263" s="12">
        <v>114.02</v>
      </c>
      <c r="G9263" s="13">
        <v>1</v>
      </c>
      <c r="H9263">
        <v>0</v>
      </c>
      <c r="I9263" s="12">
        <f t="shared" si="576"/>
        <v>0</v>
      </c>
      <c r="J9263" s="12">
        <f t="shared" si="577"/>
        <v>114.02</v>
      </c>
      <c r="K9263" s="12">
        <f t="shared" si="578"/>
        <v>114.02</v>
      </c>
      <c r="L9263" s="12">
        <v>13.63</v>
      </c>
      <c r="M9263" s="12">
        <f t="shared" si="579"/>
        <v>127.65</v>
      </c>
      <c r="N9263" t="s">
        <v>18</v>
      </c>
      <c r="O9263" s="13">
        <v>6</v>
      </c>
      <c r="P9263">
        <v>5</v>
      </c>
      <c r="Q9263" t="b">
        <v>0</v>
      </c>
      <c r="R9263">
        <v>5</v>
      </c>
      <c r="S9263" t="s">
        <v>43</v>
      </c>
      <c r="T9263" t="s">
        <v>35</v>
      </c>
    </row>
    <row r="9264" spans="1:20">
      <c r="A9264" t="s">
        <v>15207</v>
      </c>
      <c r="B9264" s="11">
        <v>45394</v>
      </c>
      <c r="C9264" t="s">
        <v>15208</v>
      </c>
      <c r="D9264" t="s">
        <v>5</v>
      </c>
      <c r="E9264" t="s">
        <v>144</v>
      </c>
      <c r="F9264" s="12">
        <v>97.46</v>
      </c>
      <c r="G9264" s="13">
        <v>1</v>
      </c>
      <c r="H9264">
        <v>0</v>
      </c>
      <c r="I9264" s="12">
        <f t="shared" si="576"/>
        <v>0</v>
      </c>
      <c r="J9264" s="12">
        <f t="shared" si="577"/>
        <v>97.46</v>
      </c>
      <c r="K9264" s="12">
        <f t="shared" si="578"/>
        <v>97.46</v>
      </c>
      <c r="L9264" s="12">
        <v>11.14</v>
      </c>
      <c r="M9264" s="12">
        <f t="shared" si="579"/>
        <v>108.6</v>
      </c>
      <c r="N9264" t="s">
        <v>18</v>
      </c>
      <c r="O9264" s="13">
        <v>3</v>
      </c>
      <c r="P9264">
        <v>5</v>
      </c>
      <c r="Q9264" t="b">
        <v>1</v>
      </c>
      <c r="R9264">
        <v>10</v>
      </c>
      <c r="S9264" t="s">
        <v>42</v>
      </c>
      <c r="T9264" t="s">
        <v>35</v>
      </c>
    </row>
    <row r="9265" spans="1:20">
      <c r="A9265" t="s">
        <v>15209</v>
      </c>
      <c r="B9265" s="11">
        <v>45394</v>
      </c>
      <c r="C9265" t="s">
        <v>1550</v>
      </c>
      <c r="D9265" t="s">
        <v>14</v>
      </c>
      <c r="E9265" t="s">
        <v>103</v>
      </c>
      <c r="F9265" s="12">
        <v>195.47</v>
      </c>
      <c r="G9265" s="13">
        <v>1</v>
      </c>
      <c r="H9265">
        <v>0</v>
      </c>
      <c r="I9265" s="12">
        <f t="shared" si="576"/>
        <v>0</v>
      </c>
      <c r="J9265" s="12">
        <f t="shared" si="577"/>
        <v>195.47</v>
      </c>
      <c r="K9265" s="12">
        <f t="shared" si="578"/>
        <v>195.47</v>
      </c>
      <c r="L9265" s="12">
        <v>16.96</v>
      </c>
      <c r="M9265" s="12">
        <f t="shared" si="579"/>
        <v>212.43</v>
      </c>
      <c r="N9265" t="s">
        <v>18</v>
      </c>
      <c r="O9265" s="13">
        <v>4</v>
      </c>
      <c r="P9265">
        <v>3</v>
      </c>
      <c r="Q9265" t="b">
        <v>0</v>
      </c>
      <c r="R9265">
        <v>8</v>
      </c>
      <c r="S9265" t="s">
        <v>43</v>
      </c>
      <c r="T9265" t="s">
        <v>37</v>
      </c>
    </row>
    <row r="9266" spans="1:20">
      <c r="A9266" t="s">
        <v>15210</v>
      </c>
      <c r="B9266" s="11">
        <v>45394</v>
      </c>
      <c r="C9266" t="s">
        <v>1888</v>
      </c>
      <c r="D9266" t="s">
        <v>11</v>
      </c>
      <c r="E9266" t="s">
        <v>215</v>
      </c>
      <c r="F9266" s="12">
        <v>37.92</v>
      </c>
      <c r="G9266" s="13">
        <v>2</v>
      </c>
      <c r="H9266">
        <v>0</v>
      </c>
      <c r="I9266" s="12">
        <f t="shared" si="576"/>
        <v>0</v>
      </c>
      <c r="J9266" s="12">
        <f t="shared" si="577"/>
        <v>75.84</v>
      </c>
      <c r="K9266" s="12">
        <f t="shared" si="578"/>
        <v>75.84</v>
      </c>
      <c r="L9266" s="12">
        <v>18.36</v>
      </c>
      <c r="M9266" s="12">
        <f t="shared" si="579"/>
        <v>94.2</v>
      </c>
      <c r="N9266" t="s">
        <v>9</v>
      </c>
      <c r="O9266" s="13">
        <v>11</v>
      </c>
      <c r="P9266">
        <v>5</v>
      </c>
      <c r="Q9266" t="b">
        <v>0</v>
      </c>
      <c r="R9266">
        <v>2</v>
      </c>
      <c r="S9266" t="s">
        <v>46</v>
      </c>
      <c r="T9266" t="s">
        <v>37</v>
      </c>
    </row>
    <row r="9267" spans="1:20">
      <c r="A9267" t="s">
        <v>15211</v>
      </c>
      <c r="B9267" s="11">
        <v>45394</v>
      </c>
      <c r="C9267" t="s">
        <v>15212</v>
      </c>
      <c r="D9267" t="s">
        <v>5</v>
      </c>
      <c r="E9267" t="s">
        <v>124</v>
      </c>
      <c r="F9267" s="12">
        <v>36.22</v>
      </c>
      <c r="G9267" s="13">
        <v>2</v>
      </c>
      <c r="H9267">
        <v>0</v>
      </c>
      <c r="I9267" s="12">
        <f t="shared" si="576"/>
        <v>0</v>
      </c>
      <c r="J9267" s="12">
        <f t="shared" si="577"/>
        <v>72.44</v>
      </c>
      <c r="K9267" s="12">
        <f t="shared" si="578"/>
        <v>72.44</v>
      </c>
      <c r="L9267" s="12">
        <v>8.3</v>
      </c>
      <c r="M9267" s="12">
        <f t="shared" si="579"/>
        <v>80.74</v>
      </c>
      <c r="N9267" t="s">
        <v>18</v>
      </c>
      <c r="O9267" s="13">
        <v>4</v>
      </c>
      <c r="P9267">
        <v>4.5</v>
      </c>
      <c r="Q9267" t="b">
        <v>0</v>
      </c>
      <c r="R9267">
        <v>9</v>
      </c>
      <c r="S9267" t="s">
        <v>43</v>
      </c>
      <c r="T9267" t="s">
        <v>39</v>
      </c>
    </row>
    <row r="9268" spans="1:20">
      <c r="A9268" t="s">
        <v>15213</v>
      </c>
      <c r="B9268" s="11">
        <v>45394</v>
      </c>
      <c r="C9268" t="s">
        <v>4095</v>
      </c>
      <c r="D9268" t="s">
        <v>17</v>
      </c>
      <c r="E9268" t="s">
        <v>139</v>
      </c>
      <c r="F9268" s="12">
        <v>22.41</v>
      </c>
      <c r="G9268" s="13">
        <v>1</v>
      </c>
      <c r="H9268">
        <v>17.1</v>
      </c>
      <c r="I9268" s="12">
        <f t="shared" si="576"/>
        <v>3.83211</v>
      </c>
      <c r="J9268" s="12">
        <f t="shared" si="577"/>
        <v>22.41</v>
      </c>
      <c r="K9268" s="12">
        <f t="shared" si="578"/>
        <v>18.57789</v>
      </c>
      <c r="L9268" s="12">
        <v>24.82</v>
      </c>
      <c r="M9268" s="12">
        <f t="shared" si="579"/>
        <v>43.39789</v>
      </c>
      <c r="N9268" t="s">
        <v>6</v>
      </c>
      <c r="O9268" s="13">
        <v>20</v>
      </c>
      <c r="P9268">
        <v>5</v>
      </c>
      <c r="Q9268" t="b">
        <v>0</v>
      </c>
      <c r="R9268">
        <v>2</v>
      </c>
      <c r="S9268" t="s">
        <v>44</v>
      </c>
      <c r="T9268" t="s">
        <v>35</v>
      </c>
    </row>
    <row r="9269" spans="1:20">
      <c r="A9269" t="s">
        <v>15214</v>
      </c>
      <c r="B9269" s="11">
        <v>45394</v>
      </c>
      <c r="C9269" t="s">
        <v>389</v>
      </c>
      <c r="D9269" t="s">
        <v>11</v>
      </c>
      <c r="E9269" t="s">
        <v>151</v>
      </c>
      <c r="F9269" s="12">
        <v>93.31</v>
      </c>
      <c r="G9269" s="13">
        <v>1</v>
      </c>
      <c r="H9269">
        <v>17.1</v>
      </c>
      <c r="I9269" s="12">
        <f t="shared" si="576"/>
        <v>15.95601</v>
      </c>
      <c r="J9269" s="12">
        <f t="shared" si="577"/>
        <v>93.31</v>
      </c>
      <c r="K9269" s="12">
        <f t="shared" si="578"/>
        <v>77.35399</v>
      </c>
      <c r="L9269" s="12">
        <v>22.76</v>
      </c>
      <c r="M9269" s="12">
        <f t="shared" si="579"/>
        <v>100.11399</v>
      </c>
      <c r="N9269" t="s">
        <v>6</v>
      </c>
      <c r="O9269" s="13">
        <v>13</v>
      </c>
      <c r="P9269">
        <v>4</v>
      </c>
      <c r="Q9269" t="b">
        <v>1</v>
      </c>
      <c r="R9269">
        <v>2</v>
      </c>
      <c r="S9269" t="s">
        <v>43</v>
      </c>
      <c r="T9269" t="s">
        <v>39</v>
      </c>
    </row>
    <row r="9270" spans="1:20">
      <c r="A9270" t="s">
        <v>15215</v>
      </c>
      <c r="B9270" s="11">
        <v>45394</v>
      </c>
      <c r="C9270" t="s">
        <v>15216</v>
      </c>
      <c r="D9270" t="s">
        <v>17</v>
      </c>
      <c r="E9270" t="s">
        <v>139</v>
      </c>
      <c r="F9270" s="12">
        <v>17.14</v>
      </c>
      <c r="G9270" s="13">
        <v>1</v>
      </c>
      <c r="H9270">
        <v>0</v>
      </c>
      <c r="I9270" s="12">
        <f t="shared" si="576"/>
        <v>0</v>
      </c>
      <c r="J9270" s="12">
        <f t="shared" si="577"/>
        <v>17.14</v>
      </c>
      <c r="K9270" s="12">
        <f t="shared" si="578"/>
        <v>17.14</v>
      </c>
      <c r="L9270" s="12">
        <v>20.33</v>
      </c>
      <c r="M9270" s="12">
        <f t="shared" si="579"/>
        <v>37.47</v>
      </c>
      <c r="N9270" t="s">
        <v>9</v>
      </c>
      <c r="O9270" s="13">
        <v>12</v>
      </c>
      <c r="P9270">
        <v>5</v>
      </c>
      <c r="Q9270" t="b">
        <v>0</v>
      </c>
      <c r="R9270">
        <v>5</v>
      </c>
      <c r="S9270" t="s">
        <v>44</v>
      </c>
      <c r="T9270" t="s">
        <v>32</v>
      </c>
    </row>
    <row r="9271" spans="1:20">
      <c r="A9271" t="s">
        <v>15217</v>
      </c>
      <c r="B9271" s="11">
        <v>45394</v>
      </c>
      <c r="C9271" t="s">
        <v>3345</v>
      </c>
      <c r="D9271" t="s">
        <v>20</v>
      </c>
      <c r="E9271" t="s">
        <v>197</v>
      </c>
      <c r="F9271" s="12">
        <v>25.82</v>
      </c>
      <c r="G9271" s="13">
        <v>5</v>
      </c>
      <c r="H9271">
        <v>5.9</v>
      </c>
      <c r="I9271" s="12">
        <f t="shared" si="576"/>
        <v>1.52338</v>
      </c>
      <c r="J9271" s="12">
        <f t="shared" si="577"/>
        <v>129.1</v>
      </c>
      <c r="K9271" s="12">
        <f t="shared" si="578"/>
        <v>127.57662</v>
      </c>
      <c r="L9271" s="12">
        <v>12.67</v>
      </c>
      <c r="M9271" s="12">
        <f t="shared" si="579"/>
        <v>140.24662</v>
      </c>
      <c r="N9271" t="s">
        <v>18</v>
      </c>
      <c r="O9271" s="13">
        <v>4</v>
      </c>
      <c r="P9271">
        <v>4</v>
      </c>
      <c r="Q9271" t="b">
        <v>0</v>
      </c>
      <c r="R9271">
        <v>1</v>
      </c>
      <c r="S9271" t="s">
        <v>44</v>
      </c>
      <c r="T9271" t="s">
        <v>35</v>
      </c>
    </row>
    <row r="9272" spans="1:20">
      <c r="A9272" t="s">
        <v>15218</v>
      </c>
      <c r="B9272" s="11">
        <v>45394</v>
      </c>
      <c r="C9272" t="s">
        <v>1227</v>
      </c>
      <c r="D9272" t="s">
        <v>25</v>
      </c>
      <c r="E9272" t="s">
        <v>87</v>
      </c>
      <c r="F9272" s="12">
        <v>428.58</v>
      </c>
      <c r="G9272" s="13">
        <v>1</v>
      </c>
      <c r="H9272">
        <v>17.8</v>
      </c>
      <c r="I9272" s="12">
        <f t="shared" si="576"/>
        <v>76.28724</v>
      </c>
      <c r="J9272" s="12">
        <f t="shared" si="577"/>
        <v>428.58</v>
      </c>
      <c r="K9272" s="12">
        <f t="shared" si="578"/>
        <v>352.29276</v>
      </c>
      <c r="L9272" s="12">
        <v>20.66</v>
      </c>
      <c r="M9272" s="12">
        <f t="shared" si="579"/>
        <v>372.95276</v>
      </c>
      <c r="N9272" t="s">
        <v>18</v>
      </c>
      <c r="O9272" s="13">
        <v>5</v>
      </c>
      <c r="P9272">
        <v>5</v>
      </c>
      <c r="Q9272" t="b">
        <v>0</v>
      </c>
      <c r="R9272">
        <v>2</v>
      </c>
      <c r="S9272" t="s">
        <v>44</v>
      </c>
      <c r="T9272" t="s">
        <v>30</v>
      </c>
    </row>
    <row r="9273" spans="1:20">
      <c r="A9273" t="s">
        <v>15219</v>
      </c>
      <c r="B9273" s="11">
        <v>45394</v>
      </c>
      <c r="C9273" t="s">
        <v>5347</v>
      </c>
      <c r="D9273" t="s">
        <v>20</v>
      </c>
      <c r="E9273" t="s">
        <v>226</v>
      </c>
      <c r="F9273" s="12">
        <v>8.91</v>
      </c>
      <c r="G9273" s="13">
        <v>1</v>
      </c>
      <c r="H9273">
        <v>0</v>
      </c>
      <c r="I9273" s="12">
        <f t="shared" si="576"/>
        <v>0</v>
      </c>
      <c r="J9273" s="12">
        <f t="shared" si="577"/>
        <v>8.91</v>
      </c>
      <c r="K9273" s="12">
        <f t="shared" si="578"/>
        <v>8.91</v>
      </c>
      <c r="L9273" s="12">
        <v>14.93</v>
      </c>
      <c r="M9273" s="12">
        <f t="shared" si="579"/>
        <v>23.84</v>
      </c>
      <c r="N9273" t="s">
        <v>9</v>
      </c>
      <c r="O9273" s="13">
        <v>10</v>
      </c>
      <c r="P9273">
        <v>4.5</v>
      </c>
      <c r="Q9273" t="b">
        <v>0</v>
      </c>
      <c r="R9273">
        <v>4</v>
      </c>
      <c r="S9273" t="s">
        <v>44</v>
      </c>
      <c r="T9273" t="s">
        <v>35</v>
      </c>
    </row>
    <row r="9274" spans="1:20">
      <c r="A9274" t="s">
        <v>15220</v>
      </c>
      <c r="B9274" s="11">
        <v>45394</v>
      </c>
      <c r="C9274" t="s">
        <v>15221</v>
      </c>
      <c r="D9274" t="s">
        <v>5</v>
      </c>
      <c r="E9274" t="s">
        <v>156</v>
      </c>
      <c r="F9274" s="12">
        <v>66.69</v>
      </c>
      <c r="G9274" s="13">
        <v>1</v>
      </c>
      <c r="H9274">
        <v>0</v>
      </c>
      <c r="I9274" s="12">
        <f t="shared" si="576"/>
        <v>0</v>
      </c>
      <c r="J9274" s="12">
        <f t="shared" si="577"/>
        <v>66.69</v>
      </c>
      <c r="K9274" s="12">
        <f t="shared" si="578"/>
        <v>66.69</v>
      </c>
      <c r="L9274" s="12">
        <v>19.88</v>
      </c>
      <c r="M9274" s="12">
        <f t="shared" si="579"/>
        <v>86.57</v>
      </c>
      <c r="N9274" t="s">
        <v>6</v>
      </c>
      <c r="O9274" s="13">
        <v>13</v>
      </c>
      <c r="P9274">
        <v>5</v>
      </c>
      <c r="Q9274" t="b">
        <v>0</v>
      </c>
      <c r="R9274">
        <v>3</v>
      </c>
      <c r="S9274" t="s">
        <v>44</v>
      </c>
      <c r="T9274" t="s">
        <v>35</v>
      </c>
    </row>
    <row r="9275" spans="1:20">
      <c r="A9275" t="s">
        <v>15222</v>
      </c>
      <c r="B9275" s="11">
        <v>45394</v>
      </c>
      <c r="C9275" t="s">
        <v>14055</v>
      </c>
      <c r="D9275" t="s">
        <v>20</v>
      </c>
      <c r="E9275" t="s">
        <v>197</v>
      </c>
      <c r="F9275" s="12">
        <v>40.33</v>
      </c>
      <c r="G9275" s="13">
        <v>1</v>
      </c>
      <c r="H9275">
        <v>0</v>
      </c>
      <c r="I9275" s="12">
        <f t="shared" si="576"/>
        <v>0</v>
      </c>
      <c r="J9275" s="12">
        <f t="shared" si="577"/>
        <v>40.33</v>
      </c>
      <c r="K9275" s="12">
        <f t="shared" si="578"/>
        <v>40.33</v>
      </c>
      <c r="L9275" s="12">
        <v>12.06</v>
      </c>
      <c r="M9275" s="12">
        <f t="shared" si="579"/>
        <v>52.39</v>
      </c>
      <c r="N9275" t="s">
        <v>18</v>
      </c>
      <c r="O9275" s="13">
        <v>4</v>
      </c>
      <c r="P9275">
        <v>2.5</v>
      </c>
      <c r="Q9275" t="b">
        <v>1</v>
      </c>
      <c r="R9275">
        <v>8</v>
      </c>
      <c r="S9275" t="s">
        <v>45</v>
      </c>
      <c r="T9275" t="s">
        <v>39</v>
      </c>
    </row>
    <row r="9276" spans="1:20">
      <c r="A9276" t="s">
        <v>15223</v>
      </c>
      <c r="B9276" s="11">
        <v>45394</v>
      </c>
      <c r="C9276" t="s">
        <v>15224</v>
      </c>
      <c r="D9276" t="s">
        <v>20</v>
      </c>
      <c r="E9276" t="s">
        <v>97</v>
      </c>
      <c r="F9276" s="12">
        <v>26.96</v>
      </c>
      <c r="G9276" s="13">
        <v>3</v>
      </c>
      <c r="H9276">
        <v>0</v>
      </c>
      <c r="I9276" s="12">
        <f t="shared" si="576"/>
        <v>0</v>
      </c>
      <c r="J9276" s="12">
        <f t="shared" si="577"/>
        <v>80.88</v>
      </c>
      <c r="K9276" s="12">
        <f t="shared" si="578"/>
        <v>80.88</v>
      </c>
      <c r="L9276" s="12">
        <v>10.74</v>
      </c>
      <c r="M9276" s="12">
        <f t="shared" si="579"/>
        <v>91.62</v>
      </c>
      <c r="N9276" t="s">
        <v>18</v>
      </c>
      <c r="O9276" s="13">
        <v>7</v>
      </c>
      <c r="P9276">
        <v>4.5</v>
      </c>
      <c r="Q9276" t="b">
        <v>0</v>
      </c>
      <c r="R9276">
        <v>3</v>
      </c>
      <c r="S9276" t="s">
        <v>48</v>
      </c>
      <c r="T9276" t="s">
        <v>39</v>
      </c>
    </row>
    <row r="9277" spans="1:20">
      <c r="A9277" t="s">
        <v>15225</v>
      </c>
      <c r="B9277" s="11">
        <v>45395</v>
      </c>
      <c r="C9277" t="s">
        <v>6631</v>
      </c>
      <c r="D9277" t="s">
        <v>25</v>
      </c>
      <c r="E9277" t="s">
        <v>87</v>
      </c>
      <c r="F9277" s="12">
        <v>220.44</v>
      </c>
      <c r="G9277" s="13">
        <v>1</v>
      </c>
      <c r="H9277">
        <v>0</v>
      </c>
      <c r="I9277" s="12">
        <f t="shared" si="576"/>
        <v>0</v>
      </c>
      <c r="J9277" s="12">
        <f t="shared" si="577"/>
        <v>220.44</v>
      </c>
      <c r="K9277" s="12">
        <f t="shared" si="578"/>
        <v>220.44</v>
      </c>
      <c r="L9277" s="12">
        <v>16.47</v>
      </c>
      <c r="M9277" s="12">
        <f t="shared" si="579"/>
        <v>236.91</v>
      </c>
      <c r="N9277" t="s">
        <v>9</v>
      </c>
      <c r="O9277" s="13">
        <v>8</v>
      </c>
      <c r="P9277">
        <v>4.5</v>
      </c>
      <c r="Q9277" t="b">
        <v>0</v>
      </c>
      <c r="R9277">
        <v>4</v>
      </c>
      <c r="S9277" t="s">
        <v>48</v>
      </c>
      <c r="T9277" t="s">
        <v>35</v>
      </c>
    </row>
    <row r="9278" spans="1:20">
      <c r="A9278" t="s">
        <v>15226</v>
      </c>
      <c r="B9278" s="11">
        <v>45395</v>
      </c>
      <c r="C9278" t="s">
        <v>15227</v>
      </c>
      <c r="D9278" t="s">
        <v>17</v>
      </c>
      <c r="E9278" t="s">
        <v>139</v>
      </c>
      <c r="F9278" s="12">
        <v>136.82</v>
      </c>
      <c r="G9278" s="13">
        <v>1</v>
      </c>
      <c r="H9278">
        <v>0</v>
      </c>
      <c r="I9278" s="12">
        <f t="shared" si="576"/>
        <v>0</v>
      </c>
      <c r="J9278" s="12">
        <f t="shared" si="577"/>
        <v>136.82</v>
      </c>
      <c r="K9278" s="12">
        <f t="shared" si="578"/>
        <v>136.82</v>
      </c>
      <c r="L9278" s="12">
        <v>11.38</v>
      </c>
      <c r="M9278" s="12">
        <f t="shared" si="579"/>
        <v>148.2</v>
      </c>
      <c r="N9278" t="s">
        <v>18</v>
      </c>
      <c r="O9278" s="13">
        <v>3</v>
      </c>
      <c r="P9278">
        <v>5</v>
      </c>
      <c r="Q9278" t="b">
        <v>0</v>
      </c>
      <c r="R9278">
        <v>5</v>
      </c>
      <c r="S9278" t="s">
        <v>42</v>
      </c>
      <c r="T9278" t="s">
        <v>30</v>
      </c>
    </row>
    <row r="9279" spans="1:20">
      <c r="A9279" t="s">
        <v>15228</v>
      </c>
      <c r="B9279" s="11">
        <v>45395</v>
      </c>
      <c r="C9279" t="s">
        <v>10524</v>
      </c>
      <c r="D9279" t="s">
        <v>11</v>
      </c>
      <c r="E9279" t="s">
        <v>400</v>
      </c>
      <c r="F9279" s="12">
        <v>34.47</v>
      </c>
      <c r="G9279" s="13">
        <v>2</v>
      </c>
      <c r="H9279">
        <v>0</v>
      </c>
      <c r="I9279" s="12">
        <f t="shared" si="576"/>
        <v>0</v>
      </c>
      <c r="J9279" s="12">
        <f t="shared" si="577"/>
        <v>68.94</v>
      </c>
      <c r="K9279" s="12">
        <f t="shared" si="578"/>
        <v>68.94</v>
      </c>
      <c r="L9279" s="12">
        <v>7</v>
      </c>
      <c r="M9279" s="12">
        <f t="shared" si="579"/>
        <v>75.94</v>
      </c>
      <c r="N9279" t="s">
        <v>18</v>
      </c>
      <c r="O9279" s="13">
        <v>7</v>
      </c>
      <c r="P9279">
        <v>4.5</v>
      </c>
      <c r="Q9279" t="b">
        <v>0</v>
      </c>
      <c r="R9279">
        <v>9</v>
      </c>
      <c r="S9279" t="s">
        <v>43</v>
      </c>
      <c r="T9279" t="s">
        <v>39</v>
      </c>
    </row>
    <row r="9280" spans="1:20">
      <c r="A9280" t="s">
        <v>15229</v>
      </c>
      <c r="B9280" s="11">
        <v>45395</v>
      </c>
      <c r="C9280" t="s">
        <v>7113</v>
      </c>
      <c r="D9280" t="s">
        <v>25</v>
      </c>
      <c r="E9280" t="s">
        <v>159</v>
      </c>
      <c r="F9280" s="12">
        <v>317.39</v>
      </c>
      <c r="G9280" s="13">
        <v>1</v>
      </c>
      <c r="H9280">
        <v>0</v>
      </c>
      <c r="I9280" s="12">
        <f t="shared" si="576"/>
        <v>0</v>
      </c>
      <c r="J9280" s="12">
        <f t="shared" si="577"/>
        <v>317.39</v>
      </c>
      <c r="K9280" s="12">
        <f t="shared" si="578"/>
        <v>317.39</v>
      </c>
      <c r="L9280" s="12">
        <v>13.7</v>
      </c>
      <c r="M9280" s="12">
        <f t="shared" si="579"/>
        <v>331.09</v>
      </c>
      <c r="N9280" t="s">
        <v>18</v>
      </c>
      <c r="O9280" s="13">
        <v>7</v>
      </c>
      <c r="P9280">
        <v>4</v>
      </c>
      <c r="Q9280" t="b">
        <v>0</v>
      </c>
      <c r="R9280">
        <v>5</v>
      </c>
      <c r="S9280" t="s">
        <v>44</v>
      </c>
      <c r="T9280" t="s">
        <v>30</v>
      </c>
    </row>
    <row r="9281" spans="1:20">
      <c r="A9281" t="s">
        <v>15230</v>
      </c>
      <c r="B9281" s="11">
        <v>45395</v>
      </c>
      <c r="C9281" t="s">
        <v>13598</v>
      </c>
      <c r="D9281" t="s">
        <v>17</v>
      </c>
      <c r="E9281" t="s">
        <v>78</v>
      </c>
      <c r="F9281" s="12">
        <v>177.26</v>
      </c>
      <c r="G9281" s="13">
        <v>2</v>
      </c>
      <c r="H9281">
        <v>21.5</v>
      </c>
      <c r="I9281" s="12">
        <f t="shared" si="576"/>
        <v>38.1109</v>
      </c>
      <c r="J9281" s="12">
        <f t="shared" si="577"/>
        <v>354.52</v>
      </c>
      <c r="K9281" s="12">
        <f t="shared" si="578"/>
        <v>316.4091</v>
      </c>
      <c r="L9281" s="12">
        <v>16.18</v>
      </c>
      <c r="M9281" s="12">
        <f t="shared" si="579"/>
        <v>332.5891</v>
      </c>
      <c r="N9281" t="s">
        <v>18</v>
      </c>
      <c r="O9281" s="13">
        <v>7</v>
      </c>
      <c r="P9281">
        <v>3.5</v>
      </c>
      <c r="Q9281" t="b">
        <v>0</v>
      </c>
      <c r="R9281">
        <v>5</v>
      </c>
      <c r="S9281" t="s">
        <v>42</v>
      </c>
      <c r="T9281" t="s">
        <v>39</v>
      </c>
    </row>
    <row r="9282" spans="1:20">
      <c r="A9282" t="s">
        <v>15231</v>
      </c>
      <c r="B9282" s="11">
        <v>45395</v>
      </c>
      <c r="C9282" t="s">
        <v>10551</v>
      </c>
      <c r="D9282" t="s">
        <v>17</v>
      </c>
      <c r="E9282" t="s">
        <v>139</v>
      </c>
      <c r="F9282" s="12">
        <v>141.39</v>
      </c>
      <c r="G9282" s="13">
        <v>4</v>
      </c>
      <c r="H9282">
        <v>0</v>
      </c>
      <c r="I9282" s="12">
        <f t="shared" si="576"/>
        <v>0</v>
      </c>
      <c r="J9282" s="12">
        <f t="shared" si="577"/>
        <v>565.56</v>
      </c>
      <c r="K9282" s="12">
        <f t="shared" si="578"/>
        <v>565.56</v>
      </c>
      <c r="L9282" s="12">
        <v>19.94</v>
      </c>
      <c r="M9282" s="12">
        <f t="shared" si="579"/>
        <v>585.5</v>
      </c>
      <c r="N9282" t="s">
        <v>9</v>
      </c>
      <c r="O9282" s="13">
        <v>10</v>
      </c>
      <c r="P9282">
        <v>5</v>
      </c>
      <c r="Q9282" t="b">
        <v>0</v>
      </c>
      <c r="R9282">
        <v>4</v>
      </c>
      <c r="S9282" t="s">
        <v>42</v>
      </c>
      <c r="T9282" t="s">
        <v>39</v>
      </c>
    </row>
    <row r="9283" spans="1:20">
      <c r="A9283" t="s">
        <v>15232</v>
      </c>
      <c r="B9283" s="11">
        <v>45395</v>
      </c>
      <c r="C9283" t="s">
        <v>4978</v>
      </c>
      <c r="D9283" t="s">
        <v>11</v>
      </c>
      <c r="E9283" t="s">
        <v>215</v>
      </c>
      <c r="F9283" s="12">
        <v>79.54</v>
      </c>
      <c r="G9283" s="13">
        <v>3</v>
      </c>
      <c r="H9283">
        <v>0</v>
      </c>
      <c r="I9283" s="12">
        <f t="shared" ref="I9283:I9346" si="580">H9283*F9283/100</f>
        <v>0</v>
      </c>
      <c r="J9283" s="12">
        <f t="shared" ref="J9283:J9346" si="581">G9283*F9283</f>
        <v>238.62</v>
      </c>
      <c r="K9283" s="12">
        <f t="shared" ref="K9283:K9346" si="582">J9283-I9283</f>
        <v>238.62</v>
      </c>
      <c r="L9283" s="12">
        <v>15.29</v>
      </c>
      <c r="M9283" s="12">
        <f t="shared" ref="M9283:M9346" si="583">K9283+L9283</f>
        <v>253.91</v>
      </c>
      <c r="N9283" t="s">
        <v>9</v>
      </c>
      <c r="O9283" s="13">
        <v>11</v>
      </c>
      <c r="P9283">
        <v>4.5</v>
      </c>
      <c r="Q9283" t="b">
        <v>1</v>
      </c>
      <c r="R9283">
        <v>9</v>
      </c>
      <c r="S9283" t="s">
        <v>48</v>
      </c>
      <c r="T9283" t="s">
        <v>35</v>
      </c>
    </row>
    <row r="9284" spans="1:20">
      <c r="A9284" t="s">
        <v>15233</v>
      </c>
      <c r="B9284" s="11">
        <v>45395</v>
      </c>
      <c r="C9284" t="s">
        <v>2063</v>
      </c>
      <c r="D9284" t="s">
        <v>17</v>
      </c>
      <c r="E9284" t="s">
        <v>139</v>
      </c>
      <c r="F9284" s="12">
        <v>66.3</v>
      </c>
      <c r="G9284" s="13">
        <v>1</v>
      </c>
      <c r="H9284">
        <v>22.9</v>
      </c>
      <c r="I9284" s="12">
        <f t="shared" si="580"/>
        <v>15.1827</v>
      </c>
      <c r="J9284" s="12">
        <f t="shared" si="581"/>
        <v>66.3</v>
      </c>
      <c r="K9284" s="12">
        <f t="shared" si="582"/>
        <v>51.1173</v>
      </c>
      <c r="L9284" s="12">
        <v>25.28</v>
      </c>
      <c r="M9284" s="12">
        <f t="shared" si="583"/>
        <v>76.3973</v>
      </c>
      <c r="N9284" t="s">
        <v>6</v>
      </c>
      <c r="O9284" s="13">
        <v>11</v>
      </c>
      <c r="P9284">
        <v>4.5</v>
      </c>
      <c r="Q9284" t="b">
        <v>0</v>
      </c>
      <c r="R9284">
        <v>12</v>
      </c>
      <c r="S9284" t="s">
        <v>45</v>
      </c>
      <c r="T9284" t="s">
        <v>35</v>
      </c>
    </row>
    <row r="9285" spans="1:20">
      <c r="A9285" t="s">
        <v>15234</v>
      </c>
      <c r="B9285" s="11">
        <v>45395</v>
      </c>
      <c r="C9285" t="s">
        <v>6564</v>
      </c>
      <c r="D9285" t="s">
        <v>20</v>
      </c>
      <c r="E9285" t="s">
        <v>212</v>
      </c>
      <c r="F9285" s="12">
        <v>31.8</v>
      </c>
      <c r="G9285" s="13">
        <v>1</v>
      </c>
      <c r="H9285">
        <v>5.5</v>
      </c>
      <c r="I9285" s="12">
        <f t="shared" si="580"/>
        <v>1.749</v>
      </c>
      <c r="J9285" s="12">
        <f t="shared" si="581"/>
        <v>31.8</v>
      </c>
      <c r="K9285" s="12">
        <f t="shared" si="582"/>
        <v>30.051</v>
      </c>
      <c r="L9285" s="12">
        <v>9.28</v>
      </c>
      <c r="M9285" s="12">
        <f t="shared" si="583"/>
        <v>39.331</v>
      </c>
      <c r="N9285" t="s">
        <v>18</v>
      </c>
      <c r="O9285" s="13">
        <v>2</v>
      </c>
      <c r="P9285">
        <v>3.5</v>
      </c>
      <c r="Q9285" t="b">
        <v>0</v>
      </c>
      <c r="R9285">
        <v>1</v>
      </c>
      <c r="S9285" t="s">
        <v>44</v>
      </c>
      <c r="T9285" t="s">
        <v>35</v>
      </c>
    </row>
    <row r="9286" spans="1:20">
      <c r="A9286" t="s">
        <v>15235</v>
      </c>
      <c r="B9286" s="11">
        <v>45395</v>
      </c>
      <c r="C9286" t="s">
        <v>950</v>
      </c>
      <c r="D9286" t="s">
        <v>17</v>
      </c>
      <c r="E9286" t="s">
        <v>194</v>
      </c>
      <c r="F9286" s="12">
        <v>108.52</v>
      </c>
      <c r="G9286" s="13">
        <v>1</v>
      </c>
      <c r="H9286">
        <v>0</v>
      </c>
      <c r="I9286" s="12">
        <f t="shared" si="580"/>
        <v>0</v>
      </c>
      <c r="J9286" s="12">
        <f t="shared" si="581"/>
        <v>108.52</v>
      </c>
      <c r="K9286" s="12">
        <f t="shared" si="582"/>
        <v>108.52</v>
      </c>
      <c r="L9286" s="12">
        <v>13.28</v>
      </c>
      <c r="M9286" s="12">
        <f t="shared" si="583"/>
        <v>121.8</v>
      </c>
      <c r="N9286" t="s">
        <v>18</v>
      </c>
      <c r="O9286" s="13">
        <v>7</v>
      </c>
      <c r="P9286">
        <v>2</v>
      </c>
      <c r="Q9286" t="b">
        <v>0</v>
      </c>
      <c r="R9286">
        <v>2</v>
      </c>
      <c r="S9286" t="s">
        <v>45</v>
      </c>
      <c r="T9286" t="s">
        <v>35</v>
      </c>
    </row>
    <row r="9287" spans="1:20">
      <c r="A9287" t="s">
        <v>15236</v>
      </c>
      <c r="B9287" s="11">
        <v>45395</v>
      </c>
      <c r="C9287" t="s">
        <v>12805</v>
      </c>
      <c r="D9287" t="s">
        <v>25</v>
      </c>
      <c r="E9287" t="s">
        <v>264</v>
      </c>
      <c r="F9287" s="12">
        <v>320.54</v>
      </c>
      <c r="G9287" s="13">
        <v>1</v>
      </c>
      <c r="H9287">
        <v>0</v>
      </c>
      <c r="I9287" s="12">
        <f t="shared" si="580"/>
        <v>0</v>
      </c>
      <c r="J9287" s="12">
        <f t="shared" si="581"/>
        <v>320.54</v>
      </c>
      <c r="K9287" s="12">
        <f t="shared" si="582"/>
        <v>320.54</v>
      </c>
      <c r="L9287" s="12">
        <v>22.63</v>
      </c>
      <c r="M9287" s="12">
        <f t="shared" si="583"/>
        <v>343.17</v>
      </c>
      <c r="N9287" t="s">
        <v>9</v>
      </c>
      <c r="O9287" s="13">
        <v>7</v>
      </c>
      <c r="P9287">
        <v>5</v>
      </c>
      <c r="Q9287" t="b">
        <v>0</v>
      </c>
      <c r="R9287">
        <v>4</v>
      </c>
      <c r="S9287" t="s">
        <v>45</v>
      </c>
      <c r="T9287" t="s">
        <v>30</v>
      </c>
    </row>
    <row r="9288" spans="1:20">
      <c r="A9288" t="s">
        <v>15237</v>
      </c>
      <c r="B9288" s="11">
        <v>45395</v>
      </c>
      <c r="C9288" t="s">
        <v>12693</v>
      </c>
      <c r="D9288" t="s">
        <v>8</v>
      </c>
      <c r="E9288" t="s">
        <v>241</v>
      </c>
      <c r="F9288" s="12">
        <v>28.06</v>
      </c>
      <c r="G9288" s="13">
        <v>1</v>
      </c>
      <c r="H9288">
        <v>24.3</v>
      </c>
      <c r="I9288" s="12">
        <f t="shared" si="580"/>
        <v>6.81858</v>
      </c>
      <c r="J9288" s="12">
        <f t="shared" si="581"/>
        <v>28.06</v>
      </c>
      <c r="K9288" s="12">
        <f t="shared" si="582"/>
        <v>21.24142</v>
      </c>
      <c r="L9288" s="12">
        <v>13.35</v>
      </c>
      <c r="M9288" s="12">
        <f t="shared" si="583"/>
        <v>34.59142</v>
      </c>
      <c r="N9288" t="s">
        <v>18</v>
      </c>
      <c r="O9288" s="13">
        <v>7</v>
      </c>
      <c r="P9288">
        <v>4.5</v>
      </c>
      <c r="Q9288" t="b">
        <v>0</v>
      </c>
      <c r="R9288">
        <v>3</v>
      </c>
      <c r="S9288" t="s">
        <v>48</v>
      </c>
      <c r="T9288" t="s">
        <v>35</v>
      </c>
    </row>
    <row r="9289" spans="1:20">
      <c r="A9289" t="s">
        <v>15238</v>
      </c>
      <c r="B9289" s="11">
        <v>45395</v>
      </c>
      <c r="C9289" t="s">
        <v>15239</v>
      </c>
      <c r="D9289" t="s">
        <v>23</v>
      </c>
      <c r="E9289" t="s">
        <v>176</v>
      </c>
      <c r="F9289" s="12">
        <v>158.05</v>
      </c>
      <c r="G9289" s="13">
        <v>1</v>
      </c>
      <c r="H9289">
        <v>0</v>
      </c>
      <c r="I9289" s="12">
        <f t="shared" si="580"/>
        <v>0</v>
      </c>
      <c r="J9289" s="12">
        <f t="shared" si="581"/>
        <v>158.05</v>
      </c>
      <c r="K9289" s="12">
        <f t="shared" si="582"/>
        <v>158.05</v>
      </c>
      <c r="L9289" s="12">
        <v>31.06</v>
      </c>
      <c r="M9289" s="12">
        <f t="shared" si="583"/>
        <v>189.11</v>
      </c>
      <c r="N9289" t="s">
        <v>15</v>
      </c>
      <c r="O9289" s="13">
        <v>17</v>
      </c>
      <c r="P9289">
        <v>3.5</v>
      </c>
      <c r="Q9289" t="b">
        <v>0</v>
      </c>
      <c r="R9289">
        <v>3</v>
      </c>
      <c r="S9289" t="s">
        <v>48</v>
      </c>
      <c r="T9289" t="s">
        <v>37</v>
      </c>
    </row>
    <row r="9290" spans="1:20">
      <c r="A9290" t="s">
        <v>15240</v>
      </c>
      <c r="B9290" s="11">
        <v>45395</v>
      </c>
      <c r="C9290" t="s">
        <v>15241</v>
      </c>
      <c r="D9290" t="s">
        <v>5</v>
      </c>
      <c r="E9290" t="s">
        <v>106</v>
      </c>
      <c r="F9290" s="12">
        <v>44.76</v>
      </c>
      <c r="G9290" s="13">
        <v>2</v>
      </c>
      <c r="H9290">
        <v>0</v>
      </c>
      <c r="I9290" s="12">
        <f t="shared" si="580"/>
        <v>0</v>
      </c>
      <c r="J9290" s="12">
        <f t="shared" si="581"/>
        <v>89.52</v>
      </c>
      <c r="K9290" s="12">
        <f t="shared" si="582"/>
        <v>89.52</v>
      </c>
      <c r="L9290" s="12">
        <v>26.69</v>
      </c>
      <c r="M9290" s="12">
        <f t="shared" si="583"/>
        <v>116.21</v>
      </c>
      <c r="N9290" t="s">
        <v>6</v>
      </c>
      <c r="O9290" s="13">
        <v>15</v>
      </c>
      <c r="P9290">
        <v>5</v>
      </c>
      <c r="Q9290" t="b">
        <v>0</v>
      </c>
      <c r="R9290">
        <v>9</v>
      </c>
      <c r="S9290" t="s">
        <v>42</v>
      </c>
      <c r="T9290" t="s">
        <v>35</v>
      </c>
    </row>
    <row r="9291" spans="1:20">
      <c r="A9291" t="s">
        <v>15242</v>
      </c>
      <c r="B9291" s="11">
        <v>45396</v>
      </c>
      <c r="C9291" t="s">
        <v>15243</v>
      </c>
      <c r="D9291" t="s">
        <v>14</v>
      </c>
      <c r="E9291" t="s">
        <v>162</v>
      </c>
      <c r="F9291" s="12">
        <v>212.73</v>
      </c>
      <c r="G9291" s="13">
        <v>1</v>
      </c>
      <c r="H9291">
        <v>0</v>
      </c>
      <c r="I9291" s="12">
        <f t="shared" si="580"/>
        <v>0</v>
      </c>
      <c r="J9291" s="12">
        <f t="shared" si="581"/>
        <v>212.73</v>
      </c>
      <c r="K9291" s="12">
        <f t="shared" si="582"/>
        <v>212.73</v>
      </c>
      <c r="L9291" s="12">
        <v>17.41</v>
      </c>
      <c r="M9291" s="12">
        <f t="shared" si="583"/>
        <v>230.14</v>
      </c>
      <c r="N9291" t="s">
        <v>18</v>
      </c>
      <c r="O9291" s="13">
        <v>5</v>
      </c>
      <c r="P9291">
        <v>4.5</v>
      </c>
      <c r="Q9291" t="b">
        <v>0</v>
      </c>
      <c r="R9291">
        <v>3</v>
      </c>
      <c r="S9291" t="s">
        <v>43</v>
      </c>
      <c r="T9291" t="s">
        <v>32</v>
      </c>
    </row>
    <row r="9292" spans="1:20">
      <c r="A9292" t="s">
        <v>15244</v>
      </c>
      <c r="B9292" s="11">
        <v>45396</v>
      </c>
      <c r="C9292" t="s">
        <v>14701</v>
      </c>
      <c r="D9292" t="s">
        <v>25</v>
      </c>
      <c r="E9292" t="s">
        <v>87</v>
      </c>
      <c r="F9292" s="12">
        <v>68.59</v>
      </c>
      <c r="G9292" s="13">
        <v>1</v>
      </c>
      <c r="H9292">
        <v>0</v>
      </c>
      <c r="I9292" s="12">
        <f t="shared" si="580"/>
        <v>0</v>
      </c>
      <c r="J9292" s="12">
        <f t="shared" si="581"/>
        <v>68.59</v>
      </c>
      <c r="K9292" s="12">
        <f t="shared" si="582"/>
        <v>68.59</v>
      </c>
      <c r="L9292" s="12">
        <v>23.3</v>
      </c>
      <c r="M9292" s="12">
        <f t="shared" si="583"/>
        <v>91.89</v>
      </c>
      <c r="N9292" t="s">
        <v>12</v>
      </c>
      <c r="O9292" s="13">
        <v>15</v>
      </c>
      <c r="P9292">
        <v>4.5</v>
      </c>
      <c r="Q9292" t="b">
        <v>1</v>
      </c>
      <c r="R9292">
        <v>3</v>
      </c>
      <c r="S9292" t="s">
        <v>45</v>
      </c>
      <c r="T9292" t="s">
        <v>35</v>
      </c>
    </row>
    <row r="9293" spans="1:20">
      <c r="A9293" t="s">
        <v>15245</v>
      </c>
      <c r="B9293" s="11">
        <v>45396</v>
      </c>
      <c r="C9293" t="s">
        <v>2277</v>
      </c>
      <c r="D9293" t="s">
        <v>23</v>
      </c>
      <c r="E9293" t="s">
        <v>540</v>
      </c>
      <c r="F9293" s="12">
        <v>95.5</v>
      </c>
      <c r="G9293" s="13">
        <v>2</v>
      </c>
      <c r="H9293">
        <v>20.9</v>
      </c>
      <c r="I9293" s="12">
        <f t="shared" si="580"/>
        <v>19.9595</v>
      </c>
      <c r="J9293" s="12">
        <f t="shared" si="581"/>
        <v>191</v>
      </c>
      <c r="K9293" s="12">
        <f t="shared" si="582"/>
        <v>171.0405</v>
      </c>
      <c r="L9293" s="12">
        <v>15.64</v>
      </c>
      <c r="M9293" s="12">
        <f t="shared" si="583"/>
        <v>186.6805</v>
      </c>
      <c r="N9293" t="s">
        <v>9</v>
      </c>
      <c r="O9293" s="13">
        <v>8</v>
      </c>
      <c r="P9293">
        <v>4</v>
      </c>
      <c r="Q9293" t="b">
        <v>0</v>
      </c>
      <c r="R9293">
        <v>6</v>
      </c>
      <c r="S9293" t="s">
        <v>48</v>
      </c>
      <c r="T9293" t="s">
        <v>37</v>
      </c>
    </row>
    <row r="9294" spans="1:20">
      <c r="A9294" t="s">
        <v>15246</v>
      </c>
      <c r="B9294" s="11">
        <v>45396</v>
      </c>
      <c r="C9294" t="s">
        <v>15247</v>
      </c>
      <c r="D9294" t="s">
        <v>17</v>
      </c>
      <c r="E9294" t="s">
        <v>129</v>
      </c>
      <c r="F9294" s="12">
        <v>26.17</v>
      </c>
      <c r="G9294" s="13">
        <v>1</v>
      </c>
      <c r="H9294">
        <v>0</v>
      </c>
      <c r="I9294" s="12">
        <f t="shared" si="580"/>
        <v>0</v>
      </c>
      <c r="J9294" s="12">
        <f t="shared" si="581"/>
        <v>26.17</v>
      </c>
      <c r="K9294" s="12">
        <f t="shared" si="582"/>
        <v>26.17</v>
      </c>
      <c r="L9294" s="12">
        <v>6.07</v>
      </c>
      <c r="M9294" s="12">
        <f t="shared" si="583"/>
        <v>32.24</v>
      </c>
      <c r="N9294" t="s">
        <v>18</v>
      </c>
      <c r="O9294" s="13">
        <v>2</v>
      </c>
      <c r="P9294">
        <v>4</v>
      </c>
      <c r="Q9294" t="b">
        <v>0</v>
      </c>
      <c r="R9294">
        <v>2</v>
      </c>
      <c r="S9294" t="s">
        <v>48</v>
      </c>
      <c r="T9294" t="s">
        <v>35</v>
      </c>
    </row>
    <row r="9295" spans="1:20">
      <c r="A9295" t="s">
        <v>15248</v>
      </c>
      <c r="B9295" s="11">
        <v>45396</v>
      </c>
      <c r="C9295" t="s">
        <v>10559</v>
      </c>
      <c r="D9295" t="s">
        <v>14</v>
      </c>
      <c r="E9295" t="s">
        <v>103</v>
      </c>
      <c r="F9295" s="12">
        <v>122.38</v>
      </c>
      <c r="G9295" s="13">
        <v>1</v>
      </c>
      <c r="H9295">
        <v>23.2</v>
      </c>
      <c r="I9295" s="12">
        <f t="shared" si="580"/>
        <v>28.39216</v>
      </c>
      <c r="J9295" s="12">
        <f t="shared" si="581"/>
        <v>122.38</v>
      </c>
      <c r="K9295" s="12">
        <f t="shared" si="582"/>
        <v>93.98784</v>
      </c>
      <c r="L9295" s="12">
        <v>24.92</v>
      </c>
      <c r="M9295" s="12">
        <f t="shared" si="583"/>
        <v>118.90784</v>
      </c>
      <c r="N9295" t="s">
        <v>12</v>
      </c>
      <c r="O9295" s="13">
        <v>19</v>
      </c>
      <c r="P9295">
        <v>4</v>
      </c>
      <c r="Q9295" t="b">
        <v>1</v>
      </c>
      <c r="R9295">
        <v>4</v>
      </c>
      <c r="S9295" t="s">
        <v>46</v>
      </c>
      <c r="T9295" t="s">
        <v>37</v>
      </c>
    </row>
    <row r="9296" spans="1:20">
      <c r="A9296" t="s">
        <v>15249</v>
      </c>
      <c r="B9296" s="11">
        <v>45396</v>
      </c>
      <c r="C9296" t="s">
        <v>8086</v>
      </c>
      <c r="D9296" t="s">
        <v>20</v>
      </c>
      <c r="E9296" t="s">
        <v>212</v>
      </c>
      <c r="F9296" s="12">
        <v>42.89</v>
      </c>
      <c r="G9296" s="13">
        <v>1</v>
      </c>
      <c r="H9296">
        <v>11.7</v>
      </c>
      <c r="I9296" s="12">
        <f t="shared" si="580"/>
        <v>5.01813</v>
      </c>
      <c r="J9296" s="12">
        <f t="shared" si="581"/>
        <v>42.89</v>
      </c>
      <c r="K9296" s="12">
        <f t="shared" si="582"/>
        <v>37.87187</v>
      </c>
      <c r="L9296" s="12">
        <v>20.98</v>
      </c>
      <c r="M9296" s="12">
        <f t="shared" si="583"/>
        <v>58.85187</v>
      </c>
      <c r="N9296" t="s">
        <v>6</v>
      </c>
      <c r="O9296" s="13">
        <v>19</v>
      </c>
      <c r="P9296">
        <v>4</v>
      </c>
      <c r="Q9296" t="b">
        <v>0</v>
      </c>
      <c r="R9296">
        <v>5</v>
      </c>
      <c r="S9296" t="s">
        <v>45</v>
      </c>
      <c r="T9296" t="s">
        <v>39</v>
      </c>
    </row>
    <row r="9297" spans="1:20">
      <c r="A9297" t="s">
        <v>15250</v>
      </c>
      <c r="B9297" s="11">
        <v>45396</v>
      </c>
      <c r="C9297" t="s">
        <v>12034</v>
      </c>
      <c r="D9297" t="s">
        <v>17</v>
      </c>
      <c r="E9297" t="s">
        <v>209</v>
      </c>
      <c r="F9297" s="12">
        <v>123.61</v>
      </c>
      <c r="G9297" s="13">
        <v>2</v>
      </c>
      <c r="H9297">
        <v>0</v>
      </c>
      <c r="I9297" s="12">
        <f t="shared" si="580"/>
        <v>0</v>
      </c>
      <c r="J9297" s="12">
        <f t="shared" si="581"/>
        <v>247.22</v>
      </c>
      <c r="K9297" s="12">
        <f t="shared" si="582"/>
        <v>247.22</v>
      </c>
      <c r="L9297" s="12">
        <v>8.52</v>
      </c>
      <c r="M9297" s="12">
        <f t="shared" si="583"/>
        <v>255.74</v>
      </c>
      <c r="N9297" t="s">
        <v>18</v>
      </c>
      <c r="O9297" s="13">
        <v>4</v>
      </c>
      <c r="P9297">
        <v>3.5</v>
      </c>
      <c r="Q9297" t="b">
        <v>0</v>
      </c>
      <c r="R9297">
        <v>6</v>
      </c>
      <c r="S9297" t="s">
        <v>44</v>
      </c>
      <c r="T9297" t="s">
        <v>37</v>
      </c>
    </row>
    <row r="9298" spans="1:20">
      <c r="A9298" t="s">
        <v>15251</v>
      </c>
      <c r="B9298" s="11">
        <v>45396</v>
      </c>
      <c r="C9298" t="s">
        <v>3951</v>
      </c>
      <c r="D9298" t="s">
        <v>14</v>
      </c>
      <c r="E9298" t="s">
        <v>82</v>
      </c>
      <c r="F9298" s="12">
        <v>71.18</v>
      </c>
      <c r="G9298" s="13">
        <v>1</v>
      </c>
      <c r="H9298">
        <v>0</v>
      </c>
      <c r="I9298" s="12">
        <f t="shared" si="580"/>
        <v>0</v>
      </c>
      <c r="J9298" s="12">
        <f t="shared" si="581"/>
        <v>71.18</v>
      </c>
      <c r="K9298" s="12">
        <f t="shared" si="582"/>
        <v>71.18</v>
      </c>
      <c r="L9298" s="12">
        <v>10.68</v>
      </c>
      <c r="M9298" s="12">
        <f t="shared" si="583"/>
        <v>81.86</v>
      </c>
      <c r="N9298" t="s">
        <v>18</v>
      </c>
      <c r="O9298" s="13">
        <v>4</v>
      </c>
      <c r="P9298">
        <v>4.5</v>
      </c>
      <c r="Q9298" t="b">
        <v>0</v>
      </c>
      <c r="R9298">
        <v>10</v>
      </c>
      <c r="S9298" t="s">
        <v>48</v>
      </c>
      <c r="T9298" t="s">
        <v>35</v>
      </c>
    </row>
    <row r="9299" spans="1:20">
      <c r="A9299" t="s">
        <v>15252</v>
      </c>
      <c r="B9299" s="11">
        <v>45396</v>
      </c>
      <c r="C9299" t="s">
        <v>15253</v>
      </c>
      <c r="D9299" t="s">
        <v>20</v>
      </c>
      <c r="E9299" t="s">
        <v>97</v>
      </c>
      <c r="F9299" s="12">
        <v>41.48</v>
      </c>
      <c r="G9299" s="13">
        <v>1</v>
      </c>
      <c r="H9299">
        <v>0</v>
      </c>
      <c r="I9299" s="12">
        <f t="shared" si="580"/>
        <v>0</v>
      </c>
      <c r="J9299" s="12">
        <f t="shared" si="581"/>
        <v>41.48</v>
      </c>
      <c r="K9299" s="12">
        <f t="shared" si="582"/>
        <v>41.48</v>
      </c>
      <c r="L9299" s="12">
        <v>17.83</v>
      </c>
      <c r="M9299" s="12">
        <f t="shared" si="583"/>
        <v>59.31</v>
      </c>
      <c r="N9299" t="s">
        <v>9</v>
      </c>
      <c r="O9299" s="13">
        <v>13</v>
      </c>
      <c r="P9299">
        <v>4.5</v>
      </c>
      <c r="Q9299" t="b">
        <v>0</v>
      </c>
      <c r="R9299">
        <v>7</v>
      </c>
      <c r="S9299" t="s">
        <v>43</v>
      </c>
      <c r="T9299" t="s">
        <v>39</v>
      </c>
    </row>
    <row r="9300" spans="1:20">
      <c r="A9300" t="s">
        <v>15254</v>
      </c>
      <c r="B9300" s="11">
        <v>45396</v>
      </c>
      <c r="C9300" t="s">
        <v>13650</v>
      </c>
      <c r="D9300" t="s">
        <v>5</v>
      </c>
      <c r="E9300" t="s">
        <v>156</v>
      </c>
      <c r="F9300" s="12">
        <v>89.39</v>
      </c>
      <c r="G9300" s="13">
        <v>2</v>
      </c>
      <c r="H9300">
        <v>0</v>
      </c>
      <c r="I9300" s="12">
        <f t="shared" si="580"/>
        <v>0</v>
      </c>
      <c r="J9300" s="12">
        <f t="shared" si="581"/>
        <v>178.78</v>
      </c>
      <c r="K9300" s="12">
        <f t="shared" si="582"/>
        <v>178.78</v>
      </c>
      <c r="L9300" s="12">
        <v>16.72</v>
      </c>
      <c r="M9300" s="12">
        <f t="shared" si="583"/>
        <v>195.5</v>
      </c>
      <c r="N9300" t="s">
        <v>9</v>
      </c>
      <c r="O9300" s="13">
        <v>6</v>
      </c>
      <c r="P9300">
        <v>2.5</v>
      </c>
      <c r="Q9300" t="b">
        <v>0</v>
      </c>
      <c r="R9300">
        <v>7</v>
      </c>
      <c r="S9300" t="s">
        <v>44</v>
      </c>
      <c r="T9300" t="s">
        <v>39</v>
      </c>
    </row>
    <row r="9301" spans="1:20">
      <c r="A9301" t="s">
        <v>15255</v>
      </c>
      <c r="B9301" s="11">
        <v>45396</v>
      </c>
      <c r="C9301" t="s">
        <v>4155</v>
      </c>
      <c r="D9301" t="s">
        <v>23</v>
      </c>
      <c r="E9301" t="s">
        <v>169</v>
      </c>
      <c r="F9301" s="12">
        <v>78.93</v>
      </c>
      <c r="G9301" s="13">
        <v>1</v>
      </c>
      <c r="H9301">
        <v>0</v>
      </c>
      <c r="I9301" s="12">
        <f t="shared" si="580"/>
        <v>0</v>
      </c>
      <c r="J9301" s="12">
        <f t="shared" si="581"/>
        <v>78.93</v>
      </c>
      <c r="K9301" s="12">
        <f t="shared" si="582"/>
        <v>78.93</v>
      </c>
      <c r="L9301" s="12">
        <v>12.74</v>
      </c>
      <c r="M9301" s="12">
        <f t="shared" si="583"/>
        <v>91.67</v>
      </c>
      <c r="N9301" t="s">
        <v>18</v>
      </c>
      <c r="O9301" s="13">
        <v>4</v>
      </c>
      <c r="P9301">
        <v>4.5</v>
      </c>
      <c r="Q9301" t="b">
        <v>0</v>
      </c>
      <c r="R9301">
        <v>2</v>
      </c>
      <c r="S9301" t="s">
        <v>44</v>
      </c>
      <c r="T9301" t="s">
        <v>39</v>
      </c>
    </row>
    <row r="9302" spans="1:20">
      <c r="A9302" t="s">
        <v>15256</v>
      </c>
      <c r="B9302" s="11">
        <v>45396</v>
      </c>
      <c r="C9302" t="s">
        <v>10786</v>
      </c>
      <c r="D9302" t="s">
        <v>5</v>
      </c>
      <c r="E9302" t="s">
        <v>144</v>
      </c>
      <c r="F9302" s="12">
        <v>112.85</v>
      </c>
      <c r="G9302" s="13">
        <v>1</v>
      </c>
      <c r="H9302">
        <v>0</v>
      </c>
      <c r="I9302" s="12">
        <f t="shared" si="580"/>
        <v>0</v>
      </c>
      <c r="J9302" s="12">
        <f t="shared" si="581"/>
        <v>112.85</v>
      </c>
      <c r="K9302" s="12">
        <f t="shared" si="582"/>
        <v>112.85</v>
      </c>
      <c r="L9302" s="12">
        <v>21.94</v>
      </c>
      <c r="M9302" s="12">
        <f t="shared" si="583"/>
        <v>134.79</v>
      </c>
      <c r="N9302" t="s">
        <v>6</v>
      </c>
      <c r="O9302" s="13">
        <v>20</v>
      </c>
      <c r="P9302">
        <v>4.5</v>
      </c>
      <c r="Q9302" t="b">
        <v>0</v>
      </c>
      <c r="R9302">
        <v>8</v>
      </c>
      <c r="S9302" t="s">
        <v>44</v>
      </c>
      <c r="T9302" t="s">
        <v>39</v>
      </c>
    </row>
    <row r="9303" spans="1:20">
      <c r="A9303" t="s">
        <v>15257</v>
      </c>
      <c r="B9303" s="11">
        <v>45397</v>
      </c>
      <c r="C9303" t="s">
        <v>14141</v>
      </c>
      <c r="D9303" t="s">
        <v>14</v>
      </c>
      <c r="E9303" t="s">
        <v>94</v>
      </c>
      <c r="F9303" s="12">
        <v>170.47</v>
      </c>
      <c r="G9303" s="13">
        <v>1</v>
      </c>
      <c r="H9303">
        <v>0</v>
      </c>
      <c r="I9303" s="12">
        <f t="shared" si="580"/>
        <v>0</v>
      </c>
      <c r="J9303" s="12">
        <f t="shared" si="581"/>
        <v>170.47</v>
      </c>
      <c r="K9303" s="12">
        <f t="shared" si="582"/>
        <v>170.47</v>
      </c>
      <c r="L9303" s="12">
        <v>12.99</v>
      </c>
      <c r="M9303" s="12">
        <f t="shared" si="583"/>
        <v>183.46</v>
      </c>
      <c r="N9303" t="s">
        <v>18</v>
      </c>
      <c r="O9303" s="13">
        <v>6</v>
      </c>
      <c r="P9303">
        <v>5</v>
      </c>
      <c r="Q9303" t="b">
        <v>0</v>
      </c>
      <c r="R9303">
        <v>1</v>
      </c>
      <c r="S9303" t="s">
        <v>44</v>
      </c>
      <c r="T9303" t="s">
        <v>30</v>
      </c>
    </row>
    <row r="9304" spans="1:20">
      <c r="A9304" t="s">
        <v>15258</v>
      </c>
      <c r="B9304" s="11">
        <v>45397</v>
      </c>
      <c r="C9304" t="s">
        <v>15259</v>
      </c>
      <c r="D9304" t="s">
        <v>20</v>
      </c>
      <c r="E9304" t="s">
        <v>226</v>
      </c>
      <c r="F9304" s="12">
        <v>27.07</v>
      </c>
      <c r="G9304" s="13">
        <v>1</v>
      </c>
      <c r="H9304">
        <v>0</v>
      </c>
      <c r="I9304" s="12">
        <f t="shared" si="580"/>
        <v>0</v>
      </c>
      <c r="J9304" s="12">
        <f t="shared" si="581"/>
        <v>27.07</v>
      </c>
      <c r="K9304" s="12">
        <f t="shared" si="582"/>
        <v>27.07</v>
      </c>
      <c r="L9304" s="12">
        <v>22.07</v>
      </c>
      <c r="M9304" s="12">
        <f t="shared" si="583"/>
        <v>49.14</v>
      </c>
      <c r="N9304" t="s">
        <v>6</v>
      </c>
      <c r="O9304" s="13">
        <v>17</v>
      </c>
      <c r="P9304">
        <v>3</v>
      </c>
      <c r="Q9304" t="b">
        <v>1</v>
      </c>
      <c r="R9304">
        <v>1</v>
      </c>
      <c r="S9304" t="s">
        <v>45</v>
      </c>
      <c r="T9304" t="s">
        <v>30</v>
      </c>
    </row>
    <row r="9305" spans="1:20">
      <c r="A9305" t="s">
        <v>15260</v>
      </c>
      <c r="B9305" s="11">
        <v>45397</v>
      </c>
      <c r="C9305" t="s">
        <v>4945</v>
      </c>
      <c r="D9305" t="s">
        <v>11</v>
      </c>
      <c r="E9305" t="s">
        <v>91</v>
      </c>
      <c r="F9305" s="12">
        <v>54.39</v>
      </c>
      <c r="G9305" s="13">
        <v>1</v>
      </c>
      <c r="H9305">
        <v>0</v>
      </c>
      <c r="I9305" s="12">
        <f t="shared" si="580"/>
        <v>0</v>
      </c>
      <c r="J9305" s="12">
        <f t="shared" si="581"/>
        <v>54.39</v>
      </c>
      <c r="K9305" s="12">
        <f t="shared" si="582"/>
        <v>54.39</v>
      </c>
      <c r="L9305" s="12">
        <v>13.58</v>
      </c>
      <c r="M9305" s="12">
        <f t="shared" si="583"/>
        <v>67.97</v>
      </c>
      <c r="N9305" t="s">
        <v>18</v>
      </c>
      <c r="O9305" s="13">
        <v>4</v>
      </c>
      <c r="P9305">
        <v>4.5</v>
      </c>
      <c r="Q9305" t="b">
        <v>1</v>
      </c>
      <c r="R9305">
        <v>8</v>
      </c>
      <c r="S9305" t="s">
        <v>45</v>
      </c>
      <c r="T9305" t="s">
        <v>30</v>
      </c>
    </row>
    <row r="9306" spans="1:20">
      <c r="A9306" t="s">
        <v>15261</v>
      </c>
      <c r="B9306" s="11">
        <v>45397</v>
      </c>
      <c r="C9306" t="s">
        <v>9010</v>
      </c>
      <c r="D9306" t="s">
        <v>25</v>
      </c>
      <c r="E9306" t="s">
        <v>602</v>
      </c>
      <c r="F9306" s="12">
        <v>311.22</v>
      </c>
      <c r="G9306" s="13">
        <v>1</v>
      </c>
      <c r="H9306">
        <v>0</v>
      </c>
      <c r="I9306" s="12">
        <f t="shared" si="580"/>
        <v>0</v>
      </c>
      <c r="J9306" s="12">
        <f t="shared" si="581"/>
        <v>311.22</v>
      </c>
      <c r="K9306" s="12">
        <f t="shared" si="582"/>
        <v>311.22</v>
      </c>
      <c r="L9306" s="12">
        <v>21.39</v>
      </c>
      <c r="M9306" s="12">
        <f t="shared" si="583"/>
        <v>332.61</v>
      </c>
      <c r="N9306" t="s">
        <v>9</v>
      </c>
      <c r="O9306" s="13">
        <v>6</v>
      </c>
      <c r="P9306">
        <v>4.5</v>
      </c>
      <c r="Q9306" t="b">
        <v>0</v>
      </c>
      <c r="R9306">
        <v>10</v>
      </c>
      <c r="S9306" t="s">
        <v>45</v>
      </c>
      <c r="T9306" t="s">
        <v>37</v>
      </c>
    </row>
    <row r="9307" spans="1:20">
      <c r="A9307" t="s">
        <v>15262</v>
      </c>
      <c r="B9307" s="11">
        <v>45397</v>
      </c>
      <c r="C9307" t="s">
        <v>5666</v>
      </c>
      <c r="D9307" t="s">
        <v>11</v>
      </c>
      <c r="E9307" t="s">
        <v>215</v>
      </c>
      <c r="F9307" s="12">
        <v>75.58</v>
      </c>
      <c r="G9307" s="13">
        <v>1</v>
      </c>
      <c r="H9307">
        <v>20.2</v>
      </c>
      <c r="I9307" s="12">
        <f t="shared" si="580"/>
        <v>15.26716</v>
      </c>
      <c r="J9307" s="12">
        <f t="shared" si="581"/>
        <v>75.58</v>
      </c>
      <c r="K9307" s="12">
        <f t="shared" si="582"/>
        <v>60.31284</v>
      </c>
      <c r="L9307" s="12">
        <v>13.26</v>
      </c>
      <c r="M9307" s="12">
        <f t="shared" si="583"/>
        <v>73.57284</v>
      </c>
      <c r="N9307" t="s">
        <v>18</v>
      </c>
      <c r="O9307" s="13">
        <v>7</v>
      </c>
      <c r="P9307">
        <v>3.5</v>
      </c>
      <c r="Q9307" t="b">
        <v>0</v>
      </c>
      <c r="R9307">
        <v>1</v>
      </c>
      <c r="S9307" t="s">
        <v>45</v>
      </c>
      <c r="T9307" t="s">
        <v>35</v>
      </c>
    </row>
    <row r="9308" spans="1:20">
      <c r="A9308" t="s">
        <v>15263</v>
      </c>
      <c r="B9308" s="11">
        <v>45397</v>
      </c>
      <c r="C9308" t="s">
        <v>7495</v>
      </c>
      <c r="D9308" t="s">
        <v>14</v>
      </c>
      <c r="E9308" t="s">
        <v>94</v>
      </c>
      <c r="F9308" s="12">
        <v>108.41</v>
      </c>
      <c r="G9308" s="13">
        <v>2</v>
      </c>
      <c r="H9308">
        <v>0</v>
      </c>
      <c r="I9308" s="12">
        <f t="shared" si="580"/>
        <v>0</v>
      </c>
      <c r="J9308" s="12">
        <f t="shared" si="581"/>
        <v>216.82</v>
      </c>
      <c r="K9308" s="12">
        <f t="shared" si="582"/>
        <v>216.82</v>
      </c>
      <c r="L9308" s="12">
        <v>10.34</v>
      </c>
      <c r="M9308" s="12">
        <f t="shared" si="583"/>
        <v>227.16</v>
      </c>
      <c r="N9308" t="s">
        <v>18</v>
      </c>
      <c r="O9308" s="13">
        <v>4</v>
      </c>
      <c r="P9308">
        <v>5</v>
      </c>
      <c r="Q9308" t="b">
        <v>0</v>
      </c>
      <c r="R9308">
        <v>10</v>
      </c>
      <c r="S9308" t="s">
        <v>44</v>
      </c>
      <c r="T9308" t="s">
        <v>35</v>
      </c>
    </row>
    <row r="9309" spans="1:20">
      <c r="A9309" t="s">
        <v>15264</v>
      </c>
      <c r="B9309" s="11">
        <v>45397</v>
      </c>
      <c r="C9309" t="s">
        <v>15265</v>
      </c>
      <c r="D9309" t="s">
        <v>11</v>
      </c>
      <c r="E9309" t="s">
        <v>91</v>
      </c>
      <c r="F9309" s="12">
        <v>90.02</v>
      </c>
      <c r="G9309" s="13">
        <v>1</v>
      </c>
      <c r="H9309">
        <v>0</v>
      </c>
      <c r="I9309" s="12">
        <f t="shared" si="580"/>
        <v>0</v>
      </c>
      <c r="J9309" s="12">
        <f t="shared" si="581"/>
        <v>90.02</v>
      </c>
      <c r="K9309" s="12">
        <f t="shared" si="582"/>
        <v>90.02</v>
      </c>
      <c r="L9309" s="12">
        <v>15.98</v>
      </c>
      <c r="M9309" s="12">
        <f t="shared" si="583"/>
        <v>106</v>
      </c>
      <c r="N9309" t="s">
        <v>9</v>
      </c>
      <c r="O9309" s="13">
        <v>11</v>
      </c>
      <c r="P9309">
        <v>4.5</v>
      </c>
      <c r="Q9309" t="b">
        <v>0</v>
      </c>
      <c r="R9309">
        <v>3</v>
      </c>
      <c r="S9309" t="s">
        <v>46</v>
      </c>
      <c r="T9309" t="s">
        <v>39</v>
      </c>
    </row>
    <row r="9310" spans="1:20">
      <c r="A9310" t="s">
        <v>15266</v>
      </c>
      <c r="B9310" s="11">
        <v>45397</v>
      </c>
      <c r="C9310" t="s">
        <v>3663</v>
      </c>
      <c r="D9310" t="s">
        <v>14</v>
      </c>
      <c r="E9310" t="s">
        <v>113</v>
      </c>
      <c r="F9310" s="12">
        <v>126.72</v>
      </c>
      <c r="G9310" s="13">
        <v>2</v>
      </c>
      <c r="H9310">
        <v>0</v>
      </c>
      <c r="I9310" s="12">
        <f t="shared" si="580"/>
        <v>0</v>
      </c>
      <c r="J9310" s="12">
        <f t="shared" si="581"/>
        <v>253.44</v>
      </c>
      <c r="K9310" s="12">
        <f t="shared" si="582"/>
        <v>253.44</v>
      </c>
      <c r="L9310" s="12">
        <v>24.1</v>
      </c>
      <c r="M9310" s="12">
        <f t="shared" si="583"/>
        <v>277.54</v>
      </c>
      <c r="N9310" t="s">
        <v>6</v>
      </c>
      <c r="O9310" s="13">
        <v>18</v>
      </c>
      <c r="P9310">
        <v>4.5</v>
      </c>
      <c r="Q9310" t="b">
        <v>1</v>
      </c>
      <c r="R9310">
        <v>9</v>
      </c>
      <c r="S9310" t="s">
        <v>44</v>
      </c>
      <c r="T9310" t="s">
        <v>35</v>
      </c>
    </row>
    <row r="9311" spans="1:20">
      <c r="A9311" t="s">
        <v>15267</v>
      </c>
      <c r="B9311" s="11">
        <v>45397</v>
      </c>
      <c r="C9311" t="s">
        <v>15268</v>
      </c>
      <c r="D9311" t="s">
        <v>14</v>
      </c>
      <c r="E9311" t="s">
        <v>162</v>
      </c>
      <c r="F9311" s="12">
        <v>163.66</v>
      </c>
      <c r="G9311" s="13">
        <v>1</v>
      </c>
      <c r="H9311">
        <v>0</v>
      </c>
      <c r="I9311" s="12">
        <f t="shared" si="580"/>
        <v>0</v>
      </c>
      <c r="J9311" s="12">
        <f t="shared" si="581"/>
        <v>163.66</v>
      </c>
      <c r="K9311" s="12">
        <f t="shared" si="582"/>
        <v>163.66</v>
      </c>
      <c r="L9311" s="12">
        <v>22.81</v>
      </c>
      <c r="M9311" s="12">
        <f t="shared" si="583"/>
        <v>186.47</v>
      </c>
      <c r="N9311" t="s">
        <v>9</v>
      </c>
      <c r="O9311" s="13">
        <v>13</v>
      </c>
      <c r="P9311">
        <v>5</v>
      </c>
      <c r="Q9311" t="b">
        <v>0</v>
      </c>
      <c r="R9311">
        <v>5</v>
      </c>
      <c r="S9311" t="s">
        <v>44</v>
      </c>
      <c r="T9311" t="s">
        <v>35</v>
      </c>
    </row>
    <row r="9312" spans="1:20">
      <c r="A9312" t="s">
        <v>15269</v>
      </c>
      <c r="B9312" s="11">
        <v>45397</v>
      </c>
      <c r="C9312" t="s">
        <v>14501</v>
      </c>
      <c r="D9312" t="s">
        <v>11</v>
      </c>
      <c r="E9312" t="s">
        <v>204</v>
      </c>
      <c r="F9312" s="12">
        <v>62.18</v>
      </c>
      <c r="G9312" s="13">
        <v>1</v>
      </c>
      <c r="H9312">
        <v>0</v>
      </c>
      <c r="I9312" s="12">
        <f t="shared" si="580"/>
        <v>0</v>
      </c>
      <c r="J9312" s="12">
        <f t="shared" si="581"/>
        <v>62.18</v>
      </c>
      <c r="K9312" s="12">
        <f t="shared" si="582"/>
        <v>62.18</v>
      </c>
      <c r="L9312" s="12">
        <v>21.87</v>
      </c>
      <c r="M9312" s="12">
        <f t="shared" si="583"/>
        <v>84.05</v>
      </c>
      <c r="N9312" t="s">
        <v>12</v>
      </c>
      <c r="O9312" s="13">
        <v>12</v>
      </c>
      <c r="P9312">
        <v>4.5</v>
      </c>
      <c r="Q9312" t="b">
        <v>0</v>
      </c>
      <c r="R9312">
        <v>4</v>
      </c>
      <c r="S9312" t="s">
        <v>44</v>
      </c>
      <c r="T9312" t="s">
        <v>35</v>
      </c>
    </row>
    <row r="9313" spans="1:20">
      <c r="A9313" t="s">
        <v>15270</v>
      </c>
      <c r="B9313" s="11">
        <v>45397</v>
      </c>
      <c r="C9313" t="s">
        <v>15271</v>
      </c>
      <c r="D9313" t="s">
        <v>17</v>
      </c>
      <c r="E9313" t="s">
        <v>129</v>
      </c>
      <c r="F9313" s="12">
        <v>57.47</v>
      </c>
      <c r="G9313" s="13">
        <v>3</v>
      </c>
      <c r="H9313">
        <v>0</v>
      </c>
      <c r="I9313" s="12">
        <f t="shared" si="580"/>
        <v>0</v>
      </c>
      <c r="J9313" s="12">
        <f t="shared" si="581"/>
        <v>172.41</v>
      </c>
      <c r="K9313" s="12">
        <f t="shared" si="582"/>
        <v>172.41</v>
      </c>
      <c r="L9313" s="12">
        <v>13.28</v>
      </c>
      <c r="M9313" s="12">
        <f t="shared" si="583"/>
        <v>185.69</v>
      </c>
      <c r="N9313" t="s">
        <v>18</v>
      </c>
      <c r="O9313" s="13">
        <v>6</v>
      </c>
      <c r="P9313">
        <v>4.5</v>
      </c>
      <c r="Q9313" t="b">
        <v>0</v>
      </c>
      <c r="R9313">
        <v>3</v>
      </c>
      <c r="S9313" t="s">
        <v>48</v>
      </c>
      <c r="T9313" t="s">
        <v>30</v>
      </c>
    </row>
    <row r="9314" spans="1:20">
      <c r="A9314" t="s">
        <v>15272</v>
      </c>
      <c r="B9314" s="11">
        <v>45397</v>
      </c>
      <c r="C9314" t="s">
        <v>1620</v>
      </c>
      <c r="D9314" t="s">
        <v>20</v>
      </c>
      <c r="E9314" t="s">
        <v>136</v>
      </c>
      <c r="F9314" s="12">
        <v>29.56</v>
      </c>
      <c r="G9314" s="13">
        <v>1</v>
      </c>
      <c r="H9314">
        <v>0</v>
      </c>
      <c r="I9314" s="12">
        <f t="shared" si="580"/>
        <v>0</v>
      </c>
      <c r="J9314" s="12">
        <f t="shared" si="581"/>
        <v>29.56</v>
      </c>
      <c r="K9314" s="12">
        <f t="shared" si="582"/>
        <v>29.56</v>
      </c>
      <c r="L9314" s="12">
        <v>19.21</v>
      </c>
      <c r="M9314" s="12">
        <f t="shared" si="583"/>
        <v>48.77</v>
      </c>
      <c r="N9314" t="s">
        <v>9</v>
      </c>
      <c r="O9314" s="13">
        <v>11</v>
      </c>
      <c r="P9314">
        <v>5</v>
      </c>
      <c r="Q9314" t="b">
        <v>0</v>
      </c>
      <c r="R9314">
        <v>2</v>
      </c>
      <c r="S9314" t="s">
        <v>48</v>
      </c>
      <c r="T9314" t="s">
        <v>39</v>
      </c>
    </row>
    <row r="9315" spans="1:20">
      <c r="A9315" t="s">
        <v>15273</v>
      </c>
      <c r="B9315" s="11">
        <v>45397</v>
      </c>
      <c r="C9315" t="s">
        <v>809</v>
      </c>
      <c r="D9315" t="s">
        <v>8</v>
      </c>
      <c r="E9315" t="s">
        <v>241</v>
      </c>
      <c r="F9315" s="12">
        <v>18.42</v>
      </c>
      <c r="G9315" s="13">
        <v>2</v>
      </c>
      <c r="H9315">
        <v>0</v>
      </c>
      <c r="I9315" s="12">
        <f t="shared" si="580"/>
        <v>0</v>
      </c>
      <c r="J9315" s="12">
        <f t="shared" si="581"/>
        <v>36.84</v>
      </c>
      <c r="K9315" s="12">
        <f t="shared" si="582"/>
        <v>36.84</v>
      </c>
      <c r="L9315" s="12">
        <v>15.29</v>
      </c>
      <c r="M9315" s="12">
        <f t="shared" si="583"/>
        <v>52.13</v>
      </c>
      <c r="N9315" t="s">
        <v>9</v>
      </c>
      <c r="O9315" s="13">
        <v>6</v>
      </c>
      <c r="P9315">
        <v>5</v>
      </c>
      <c r="Q9315" t="b">
        <v>0</v>
      </c>
      <c r="R9315">
        <v>6</v>
      </c>
      <c r="S9315" t="s">
        <v>44</v>
      </c>
      <c r="T9315" t="s">
        <v>39</v>
      </c>
    </row>
    <row r="9316" spans="1:20">
      <c r="A9316" t="s">
        <v>15274</v>
      </c>
      <c r="B9316" s="11">
        <v>45397</v>
      </c>
      <c r="C9316" t="s">
        <v>15275</v>
      </c>
      <c r="D9316" t="s">
        <v>17</v>
      </c>
      <c r="E9316" t="s">
        <v>194</v>
      </c>
      <c r="F9316" s="12">
        <v>107.25</v>
      </c>
      <c r="G9316" s="13">
        <v>3</v>
      </c>
      <c r="H9316">
        <v>0</v>
      </c>
      <c r="I9316" s="12">
        <f t="shared" si="580"/>
        <v>0</v>
      </c>
      <c r="J9316" s="12">
        <f t="shared" si="581"/>
        <v>321.75</v>
      </c>
      <c r="K9316" s="12">
        <f t="shared" si="582"/>
        <v>321.75</v>
      </c>
      <c r="L9316" s="12">
        <v>23.66</v>
      </c>
      <c r="M9316" s="12">
        <f t="shared" si="583"/>
        <v>345.41</v>
      </c>
      <c r="N9316" t="s">
        <v>6</v>
      </c>
      <c r="O9316" s="13">
        <v>11</v>
      </c>
      <c r="P9316">
        <v>4</v>
      </c>
      <c r="Q9316" t="b">
        <v>0</v>
      </c>
      <c r="R9316">
        <v>2</v>
      </c>
      <c r="S9316" t="s">
        <v>42</v>
      </c>
      <c r="T9316" t="s">
        <v>30</v>
      </c>
    </row>
    <row r="9317" spans="1:20">
      <c r="A9317" t="s">
        <v>15276</v>
      </c>
      <c r="B9317" s="11">
        <v>45398</v>
      </c>
      <c r="C9317" t="s">
        <v>15277</v>
      </c>
      <c r="D9317" t="s">
        <v>14</v>
      </c>
      <c r="E9317" t="s">
        <v>103</v>
      </c>
      <c r="F9317" s="12">
        <v>130.31</v>
      </c>
      <c r="G9317" s="13">
        <v>2</v>
      </c>
      <c r="H9317">
        <v>0</v>
      </c>
      <c r="I9317" s="12">
        <f t="shared" si="580"/>
        <v>0</v>
      </c>
      <c r="J9317" s="12">
        <f t="shared" si="581"/>
        <v>260.62</v>
      </c>
      <c r="K9317" s="12">
        <f t="shared" si="582"/>
        <v>260.62</v>
      </c>
      <c r="L9317" s="12">
        <v>20.09</v>
      </c>
      <c r="M9317" s="12">
        <f t="shared" si="583"/>
        <v>280.71</v>
      </c>
      <c r="N9317" t="s">
        <v>9</v>
      </c>
      <c r="O9317" s="13">
        <v>5</v>
      </c>
      <c r="P9317">
        <v>4.5</v>
      </c>
      <c r="Q9317" t="b">
        <v>0</v>
      </c>
      <c r="R9317">
        <v>10</v>
      </c>
      <c r="S9317" t="s">
        <v>44</v>
      </c>
      <c r="T9317" t="s">
        <v>39</v>
      </c>
    </row>
    <row r="9318" spans="1:20">
      <c r="A9318" t="s">
        <v>15278</v>
      </c>
      <c r="B9318" s="11">
        <v>45398</v>
      </c>
      <c r="C9318" t="s">
        <v>9447</v>
      </c>
      <c r="D9318" t="s">
        <v>20</v>
      </c>
      <c r="E9318" t="s">
        <v>136</v>
      </c>
      <c r="F9318" s="12">
        <v>32.69</v>
      </c>
      <c r="G9318" s="13">
        <v>1</v>
      </c>
      <c r="H9318">
        <v>0</v>
      </c>
      <c r="I9318" s="12">
        <f t="shared" si="580"/>
        <v>0</v>
      </c>
      <c r="J9318" s="12">
        <f t="shared" si="581"/>
        <v>32.69</v>
      </c>
      <c r="K9318" s="12">
        <f t="shared" si="582"/>
        <v>32.69</v>
      </c>
      <c r="L9318" s="12">
        <v>13.15</v>
      </c>
      <c r="M9318" s="12">
        <f t="shared" si="583"/>
        <v>45.84</v>
      </c>
      <c r="N9318" t="s">
        <v>18</v>
      </c>
      <c r="O9318" s="13">
        <v>3</v>
      </c>
      <c r="P9318">
        <v>5</v>
      </c>
      <c r="Q9318" t="b">
        <v>0</v>
      </c>
      <c r="R9318">
        <v>1</v>
      </c>
      <c r="S9318" t="s">
        <v>43</v>
      </c>
      <c r="T9318" t="s">
        <v>35</v>
      </c>
    </row>
    <row r="9319" spans="1:20">
      <c r="A9319" t="s">
        <v>15279</v>
      </c>
      <c r="B9319" s="11">
        <v>45398</v>
      </c>
      <c r="C9319" t="s">
        <v>10737</v>
      </c>
      <c r="D9319" t="s">
        <v>11</v>
      </c>
      <c r="E9319" t="s">
        <v>204</v>
      </c>
      <c r="F9319" s="12">
        <v>43.88</v>
      </c>
      <c r="G9319" s="13">
        <v>1</v>
      </c>
      <c r="H9319">
        <v>0</v>
      </c>
      <c r="I9319" s="12">
        <f t="shared" si="580"/>
        <v>0</v>
      </c>
      <c r="J9319" s="12">
        <f t="shared" si="581"/>
        <v>43.88</v>
      </c>
      <c r="K9319" s="12">
        <f t="shared" si="582"/>
        <v>43.88</v>
      </c>
      <c r="L9319" s="12">
        <v>8.09</v>
      </c>
      <c r="M9319" s="12">
        <f t="shared" si="583"/>
        <v>51.97</v>
      </c>
      <c r="N9319" t="s">
        <v>18</v>
      </c>
      <c r="O9319" s="13">
        <v>7</v>
      </c>
      <c r="P9319">
        <v>5</v>
      </c>
      <c r="Q9319" t="b">
        <v>1</v>
      </c>
      <c r="R9319">
        <v>10</v>
      </c>
      <c r="S9319" t="s">
        <v>42</v>
      </c>
      <c r="T9319" t="s">
        <v>39</v>
      </c>
    </row>
    <row r="9320" spans="1:20">
      <c r="A9320" t="s">
        <v>15280</v>
      </c>
      <c r="B9320" s="11">
        <v>45398</v>
      </c>
      <c r="C9320" t="s">
        <v>2107</v>
      </c>
      <c r="D9320" t="s">
        <v>25</v>
      </c>
      <c r="E9320" t="s">
        <v>159</v>
      </c>
      <c r="F9320" s="12">
        <v>191.99</v>
      </c>
      <c r="G9320" s="13">
        <v>1</v>
      </c>
      <c r="H9320">
        <v>0</v>
      </c>
      <c r="I9320" s="12">
        <f t="shared" si="580"/>
        <v>0</v>
      </c>
      <c r="J9320" s="12">
        <f t="shared" si="581"/>
        <v>191.99</v>
      </c>
      <c r="K9320" s="12">
        <f t="shared" si="582"/>
        <v>191.99</v>
      </c>
      <c r="L9320" s="12">
        <v>28.17</v>
      </c>
      <c r="M9320" s="12">
        <f t="shared" si="583"/>
        <v>220.16</v>
      </c>
      <c r="N9320" t="s">
        <v>6</v>
      </c>
      <c r="O9320" s="13">
        <v>8</v>
      </c>
      <c r="P9320">
        <v>3.5</v>
      </c>
      <c r="Q9320" t="b">
        <v>0</v>
      </c>
      <c r="R9320">
        <v>1</v>
      </c>
      <c r="S9320" t="s">
        <v>48</v>
      </c>
      <c r="T9320" t="s">
        <v>39</v>
      </c>
    </row>
    <row r="9321" spans="1:20">
      <c r="A9321" t="s">
        <v>15281</v>
      </c>
      <c r="B9321" s="11">
        <v>45398</v>
      </c>
      <c r="C9321" t="s">
        <v>15282</v>
      </c>
      <c r="D9321" t="s">
        <v>14</v>
      </c>
      <c r="E9321" t="s">
        <v>94</v>
      </c>
      <c r="F9321" s="12">
        <v>76.91</v>
      </c>
      <c r="G9321" s="13">
        <v>1</v>
      </c>
      <c r="H9321">
        <v>0</v>
      </c>
      <c r="I9321" s="12">
        <f t="shared" si="580"/>
        <v>0</v>
      </c>
      <c r="J9321" s="12">
        <f t="shared" si="581"/>
        <v>76.91</v>
      </c>
      <c r="K9321" s="12">
        <f t="shared" si="582"/>
        <v>76.91</v>
      </c>
      <c r="L9321" s="12">
        <v>23.48</v>
      </c>
      <c r="M9321" s="12">
        <f t="shared" si="583"/>
        <v>100.39</v>
      </c>
      <c r="N9321" t="s">
        <v>6</v>
      </c>
      <c r="O9321" s="13">
        <v>20</v>
      </c>
      <c r="P9321">
        <v>4.5</v>
      </c>
      <c r="Q9321" t="b">
        <v>0</v>
      </c>
      <c r="R9321">
        <v>4</v>
      </c>
      <c r="S9321" t="s">
        <v>45</v>
      </c>
      <c r="T9321" t="s">
        <v>35</v>
      </c>
    </row>
    <row r="9322" spans="1:20">
      <c r="A9322" t="s">
        <v>15283</v>
      </c>
      <c r="B9322" s="11">
        <v>45398</v>
      </c>
      <c r="C9322" t="s">
        <v>15284</v>
      </c>
      <c r="D9322" t="s">
        <v>17</v>
      </c>
      <c r="E9322" t="s">
        <v>194</v>
      </c>
      <c r="F9322" s="12">
        <v>108.93</v>
      </c>
      <c r="G9322" s="13">
        <v>1</v>
      </c>
      <c r="H9322">
        <v>0</v>
      </c>
      <c r="I9322" s="12">
        <f t="shared" si="580"/>
        <v>0</v>
      </c>
      <c r="J9322" s="12">
        <f t="shared" si="581"/>
        <v>108.93</v>
      </c>
      <c r="K9322" s="12">
        <f t="shared" si="582"/>
        <v>108.93</v>
      </c>
      <c r="L9322" s="12">
        <v>9.78</v>
      </c>
      <c r="M9322" s="12">
        <f t="shared" si="583"/>
        <v>118.71</v>
      </c>
      <c r="N9322" t="s">
        <v>18</v>
      </c>
      <c r="O9322" s="13">
        <v>4</v>
      </c>
      <c r="P9322">
        <v>5</v>
      </c>
      <c r="Q9322" t="b">
        <v>0</v>
      </c>
      <c r="R9322">
        <v>10</v>
      </c>
      <c r="S9322" t="s">
        <v>45</v>
      </c>
      <c r="T9322" t="s">
        <v>35</v>
      </c>
    </row>
    <row r="9323" spans="1:20">
      <c r="A9323" t="s">
        <v>15285</v>
      </c>
      <c r="B9323" s="11">
        <v>45398</v>
      </c>
      <c r="C9323" t="s">
        <v>4724</v>
      </c>
      <c r="D9323" t="s">
        <v>23</v>
      </c>
      <c r="E9323" t="s">
        <v>176</v>
      </c>
      <c r="F9323" s="12">
        <v>103.98</v>
      </c>
      <c r="G9323" s="13">
        <v>1</v>
      </c>
      <c r="H9323">
        <v>20.1</v>
      </c>
      <c r="I9323" s="12">
        <f t="shared" si="580"/>
        <v>20.89998</v>
      </c>
      <c r="J9323" s="12">
        <f t="shared" si="581"/>
        <v>103.98</v>
      </c>
      <c r="K9323" s="12">
        <f t="shared" si="582"/>
        <v>83.08002</v>
      </c>
      <c r="L9323" s="12">
        <v>12.46</v>
      </c>
      <c r="M9323" s="12">
        <f t="shared" si="583"/>
        <v>95.54002</v>
      </c>
      <c r="N9323" t="s">
        <v>18</v>
      </c>
      <c r="O9323" s="13">
        <v>4</v>
      </c>
      <c r="P9323">
        <v>4</v>
      </c>
      <c r="Q9323" t="b">
        <v>1</v>
      </c>
      <c r="R9323">
        <v>6</v>
      </c>
      <c r="S9323" t="s">
        <v>45</v>
      </c>
      <c r="T9323" t="s">
        <v>39</v>
      </c>
    </row>
    <row r="9324" spans="1:20">
      <c r="A9324" t="s">
        <v>15286</v>
      </c>
      <c r="B9324" s="11">
        <v>45398</v>
      </c>
      <c r="C9324" t="s">
        <v>4535</v>
      </c>
      <c r="D9324" t="s">
        <v>8</v>
      </c>
      <c r="E9324" t="s">
        <v>75</v>
      </c>
      <c r="F9324" s="12">
        <v>42.12</v>
      </c>
      <c r="G9324" s="13">
        <v>1</v>
      </c>
      <c r="H9324">
        <v>10</v>
      </c>
      <c r="I9324" s="12">
        <f t="shared" si="580"/>
        <v>4.212</v>
      </c>
      <c r="J9324" s="12">
        <f t="shared" si="581"/>
        <v>42.12</v>
      </c>
      <c r="K9324" s="12">
        <f t="shared" si="582"/>
        <v>37.908</v>
      </c>
      <c r="L9324" s="12">
        <v>10.49</v>
      </c>
      <c r="M9324" s="12">
        <f t="shared" si="583"/>
        <v>48.398</v>
      </c>
      <c r="N9324" t="s">
        <v>18</v>
      </c>
      <c r="O9324" s="13">
        <v>5</v>
      </c>
      <c r="P9324">
        <v>4</v>
      </c>
      <c r="Q9324" t="b">
        <v>0</v>
      </c>
      <c r="R9324">
        <v>6</v>
      </c>
      <c r="S9324" t="s">
        <v>48</v>
      </c>
      <c r="T9324" t="s">
        <v>35</v>
      </c>
    </row>
    <row r="9325" spans="1:20">
      <c r="A9325" t="s">
        <v>15287</v>
      </c>
      <c r="B9325" s="11">
        <v>45399</v>
      </c>
      <c r="C9325" t="s">
        <v>15288</v>
      </c>
      <c r="D9325" t="s">
        <v>5</v>
      </c>
      <c r="E9325" t="s">
        <v>119</v>
      </c>
      <c r="F9325" s="12">
        <v>113.32</v>
      </c>
      <c r="G9325" s="13">
        <v>4</v>
      </c>
      <c r="H9325">
        <v>0</v>
      </c>
      <c r="I9325" s="12">
        <f t="shared" si="580"/>
        <v>0</v>
      </c>
      <c r="J9325" s="12">
        <f t="shared" si="581"/>
        <v>453.28</v>
      </c>
      <c r="K9325" s="12">
        <f t="shared" si="582"/>
        <v>453.28</v>
      </c>
      <c r="L9325" s="12">
        <v>8.78</v>
      </c>
      <c r="M9325" s="12">
        <f t="shared" si="583"/>
        <v>462.06</v>
      </c>
      <c r="N9325" t="s">
        <v>18</v>
      </c>
      <c r="O9325" s="13">
        <v>4</v>
      </c>
      <c r="P9325">
        <v>4</v>
      </c>
      <c r="Q9325" t="b">
        <v>1</v>
      </c>
      <c r="R9325">
        <v>4</v>
      </c>
      <c r="S9325" t="s">
        <v>48</v>
      </c>
      <c r="T9325" t="s">
        <v>37</v>
      </c>
    </row>
    <row r="9326" spans="1:20">
      <c r="A9326" t="s">
        <v>15289</v>
      </c>
      <c r="B9326" s="11">
        <v>45399</v>
      </c>
      <c r="C9326" t="s">
        <v>2180</v>
      </c>
      <c r="D9326" t="s">
        <v>11</v>
      </c>
      <c r="E9326" t="s">
        <v>151</v>
      </c>
      <c r="F9326" s="12">
        <v>41.76</v>
      </c>
      <c r="G9326" s="13">
        <v>1</v>
      </c>
      <c r="H9326">
        <v>20.5</v>
      </c>
      <c r="I9326" s="12">
        <f t="shared" si="580"/>
        <v>8.5608</v>
      </c>
      <c r="J9326" s="12">
        <f t="shared" si="581"/>
        <v>41.76</v>
      </c>
      <c r="K9326" s="12">
        <f t="shared" si="582"/>
        <v>33.1992</v>
      </c>
      <c r="L9326" s="12">
        <v>14.13</v>
      </c>
      <c r="M9326" s="12">
        <f t="shared" si="583"/>
        <v>47.3292</v>
      </c>
      <c r="N9326" t="s">
        <v>18</v>
      </c>
      <c r="O9326" s="13">
        <v>5</v>
      </c>
      <c r="P9326">
        <v>5</v>
      </c>
      <c r="Q9326" t="b">
        <v>0</v>
      </c>
      <c r="R9326">
        <v>2</v>
      </c>
      <c r="S9326" t="s">
        <v>45</v>
      </c>
      <c r="T9326" t="s">
        <v>30</v>
      </c>
    </row>
    <row r="9327" spans="1:20">
      <c r="A9327" t="s">
        <v>15290</v>
      </c>
      <c r="B9327" s="11">
        <v>45399</v>
      </c>
      <c r="C9327" t="s">
        <v>2275</v>
      </c>
      <c r="D9327" t="s">
        <v>11</v>
      </c>
      <c r="E9327" t="s">
        <v>400</v>
      </c>
      <c r="F9327" s="12">
        <v>40.08</v>
      </c>
      <c r="G9327" s="13">
        <v>2</v>
      </c>
      <c r="H9327">
        <v>0</v>
      </c>
      <c r="I9327" s="12">
        <f t="shared" si="580"/>
        <v>0</v>
      </c>
      <c r="J9327" s="12">
        <f t="shared" si="581"/>
        <v>80.16</v>
      </c>
      <c r="K9327" s="12">
        <f t="shared" si="582"/>
        <v>80.16</v>
      </c>
      <c r="L9327" s="12">
        <v>19.55</v>
      </c>
      <c r="M9327" s="12">
        <f t="shared" si="583"/>
        <v>99.71</v>
      </c>
      <c r="N9327" t="s">
        <v>9</v>
      </c>
      <c r="O9327" s="13">
        <v>13</v>
      </c>
      <c r="P9327">
        <v>5</v>
      </c>
      <c r="Q9327" t="b">
        <v>0</v>
      </c>
      <c r="R9327">
        <v>12</v>
      </c>
      <c r="S9327" t="s">
        <v>43</v>
      </c>
      <c r="T9327" t="s">
        <v>39</v>
      </c>
    </row>
    <row r="9328" spans="1:20">
      <c r="A9328" t="s">
        <v>15291</v>
      </c>
      <c r="B9328" s="11">
        <v>45399</v>
      </c>
      <c r="C9328" t="s">
        <v>15292</v>
      </c>
      <c r="D9328" t="s">
        <v>25</v>
      </c>
      <c r="E9328" t="s">
        <v>72</v>
      </c>
      <c r="F9328" s="12">
        <v>378.24</v>
      </c>
      <c r="G9328" s="13">
        <v>1</v>
      </c>
      <c r="H9328">
        <v>0</v>
      </c>
      <c r="I9328" s="12">
        <f t="shared" si="580"/>
        <v>0</v>
      </c>
      <c r="J9328" s="12">
        <f t="shared" si="581"/>
        <v>378.24</v>
      </c>
      <c r="K9328" s="12">
        <f t="shared" si="582"/>
        <v>378.24</v>
      </c>
      <c r="L9328" s="12">
        <v>20.86</v>
      </c>
      <c r="M9328" s="12">
        <f t="shared" si="583"/>
        <v>399.1</v>
      </c>
      <c r="N9328" t="s">
        <v>18</v>
      </c>
      <c r="O9328" s="13">
        <v>5</v>
      </c>
      <c r="P9328">
        <v>4.5</v>
      </c>
      <c r="Q9328" t="b">
        <v>0</v>
      </c>
      <c r="R9328">
        <v>4</v>
      </c>
      <c r="S9328" t="s">
        <v>48</v>
      </c>
      <c r="T9328" t="s">
        <v>39</v>
      </c>
    </row>
    <row r="9329" spans="1:20">
      <c r="A9329" t="s">
        <v>15293</v>
      </c>
      <c r="B9329" s="11">
        <v>45399</v>
      </c>
      <c r="C9329" t="s">
        <v>7689</v>
      </c>
      <c r="D9329" t="s">
        <v>25</v>
      </c>
      <c r="E9329" t="s">
        <v>264</v>
      </c>
      <c r="F9329" s="12">
        <v>89.69</v>
      </c>
      <c r="G9329" s="13">
        <v>1</v>
      </c>
      <c r="H9329">
        <v>0</v>
      </c>
      <c r="I9329" s="12">
        <f t="shared" si="580"/>
        <v>0</v>
      </c>
      <c r="J9329" s="12">
        <f t="shared" si="581"/>
        <v>89.69</v>
      </c>
      <c r="K9329" s="12">
        <f t="shared" si="582"/>
        <v>89.69</v>
      </c>
      <c r="L9329" s="12">
        <v>22.55</v>
      </c>
      <c r="M9329" s="12">
        <f t="shared" si="583"/>
        <v>112.24</v>
      </c>
      <c r="N9329" t="s">
        <v>12</v>
      </c>
      <c r="O9329" s="13">
        <v>20</v>
      </c>
      <c r="P9329">
        <v>4</v>
      </c>
      <c r="Q9329" t="b">
        <v>0</v>
      </c>
      <c r="R9329">
        <v>4</v>
      </c>
      <c r="S9329" t="s">
        <v>43</v>
      </c>
      <c r="T9329" t="s">
        <v>35</v>
      </c>
    </row>
    <row r="9330" spans="1:20">
      <c r="A9330" t="s">
        <v>15294</v>
      </c>
      <c r="B9330" s="11">
        <v>45399</v>
      </c>
      <c r="C9330" t="s">
        <v>15295</v>
      </c>
      <c r="D9330" t="s">
        <v>11</v>
      </c>
      <c r="E9330" t="s">
        <v>151</v>
      </c>
      <c r="F9330" s="12">
        <v>93.11</v>
      </c>
      <c r="G9330" s="13">
        <v>1</v>
      </c>
      <c r="H9330">
        <v>0</v>
      </c>
      <c r="I9330" s="12">
        <f t="shared" si="580"/>
        <v>0</v>
      </c>
      <c r="J9330" s="12">
        <f t="shared" si="581"/>
        <v>93.11</v>
      </c>
      <c r="K9330" s="12">
        <f t="shared" si="582"/>
        <v>93.11</v>
      </c>
      <c r="L9330" s="12">
        <v>14.53</v>
      </c>
      <c r="M9330" s="12">
        <f t="shared" si="583"/>
        <v>107.64</v>
      </c>
      <c r="N9330" t="s">
        <v>18</v>
      </c>
      <c r="O9330" s="13">
        <v>4</v>
      </c>
      <c r="P9330">
        <v>4.5</v>
      </c>
      <c r="Q9330" t="b">
        <v>0</v>
      </c>
      <c r="R9330">
        <v>4</v>
      </c>
      <c r="S9330" t="s">
        <v>42</v>
      </c>
      <c r="T9330" t="s">
        <v>30</v>
      </c>
    </row>
    <row r="9331" spans="1:20">
      <c r="A9331" t="s">
        <v>15296</v>
      </c>
      <c r="B9331" s="11">
        <v>45399</v>
      </c>
      <c r="C9331" t="s">
        <v>5364</v>
      </c>
      <c r="D9331" t="s">
        <v>25</v>
      </c>
      <c r="E9331" t="s">
        <v>264</v>
      </c>
      <c r="F9331" s="12">
        <v>437.46</v>
      </c>
      <c r="G9331" s="13">
        <v>1</v>
      </c>
      <c r="H9331">
        <v>0</v>
      </c>
      <c r="I9331" s="12">
        <f t="shared" si="580"/>
        <v>0</v>
      </c>
      <c r="J9331" s="12">
        <f t="shared" si="581"/>
        <v>437.46</v>
      </c>
      <c r="K9331" s="12">
        <f t="shared" si="582"/>
        <v>437.46</v>
      </c>
      <c r="L9331" s="12">
        <v>27.91</v>
      </c>
      <c r="M9331" s="12">
        <f t="shared" si="583"/>
        <v>465.37</v>
      </c>
      <c r="N9331" t="s">
        <v>9</v>
      </c>
      <c r="O9331" s="13">
        <v>10</v>
      </c>
      <c r="P9331">
        <v>4.5</v>
      </c>
      <c r="Q9331" t="b">
        <v>0</v>
      </c>
      <c r="R9331">
        <v>7</v>
      </c>
      <c r="S9331" t="s">
        <v>44</v>
      </c>
      <c r="T9331" t="s">
        <v>35</v>
      </c>
    </row>
    <row r="9332" spans="1:20">
      <c r="A9332" t="s">
        <v>15297</v>
      </c>
      <c r="B9332" s="11">
        <v>45399</v>
      </c>
      <c r="C9332" t="s">
        <v>11003</v>
      </c>
      <c r="D9332" t="s">
        <v>25</v>
      </c>
      <c r="E9332" t="s">
        <v>264</v>
      </c>
      <c r="F9332" s="12">
        <v>186.81</v>
      </c>
      <c r="G9332" s="13">
        <v>2</v>
      </c>
      <c r="H9332">
        <v>0</v>
      </c>
      <c r="I9332" s="12">
        <f t="shared" si="580"/>
        <v>0</v>
      </c>
      <c r="J9332" s="12">
        <f t="shared" si="581"/>
        <v>373.62</v>
      </c>
      <c r="K9332" s="12">
        <f t="shared" si="582"/>
        <v>373.62</v>
      </c>
      <c r="L9332" s="12">
        <v>9.78</v>
      </c>
      <c r="M9332" s="12">
        <f t="shared" si="583"/>
        <v>383.4</v>
      </c>
      <c r="N9332" t="s">
        <v>18</v>
      </c>
      <c r="O9332" s="13">
        <v>4</v>
      </c>
      <c r="P9332">
        <v>5</v>
      </c>
      <c r="Q9332" t="b">
        <v>0</v>
      </c>
      <c r="R9332">
        <v>4</v>
      </c>
      <c r="S9332" t="s">
        <v>45</v>
      </c>
      <c r="T9332" t="s">
        <v>39</v>
      </c>
    </row>
    <row r="9333" spans="1:20">
      <c r="A9333" t="s">
        <v>15298</v>
      </c>
      <c r="B9333" s="11">
        <v>45399</v>
      </c>
      <c r="C9333" t="s">
        <v>15299</v>
      </c>
      <c r="D9333" t="s">
        <v>14</v>
      </c>
      <c r="E9333" t="s">
        <v>82</v>
      </c>
      <c r="F9333" s="12">
        <v>116.92</v>
      </c>
      <c r="G9333" s="13">
        <v>1</v>
      </c>
      <c r="H9333">
        <v>0</v>
      </c>
      <c r="I9333" s="12">
        <f t="shared" si="580"/>
        <v>0</v>
      </c>
      <c r="J9333" s="12">
        <f t="shared" si="581"/>
        <v>116.92</v>
      </c>
      <c r="K9333" s="12">
        <f t="shared" si="582"/>
        <v>116.92</v>
      </c>
      <c r="L9333" s="12">
        <v>13.86</v>
      </c>
      <c r="M9333" s="12">
        <f t="shared" si="583"/>
        <v>130.78</v>
      </c>
      <c r="N9333" t="s">
        <v>18</v>
      </c>
      <c r="O9333" s="13">
        <v>7</v>
      </c>
      <c r="P9333">
        <v>3.5</v>
      </c>
      <c r="Q9333" t="b">
        <v>1</v>
      </c>
      <c r="R9333">
        <v>3</v>
      </c>
      <c r="S9333" t="s">
        <v>44</v>
      </c>
      <c r="T9333" t="s">
        <v>39</v>
      </c>
    </row>
    <row r="9334" spans="1:20">
      <c r="A9334" t="s">
        <v>15300</v>
      </c>
      <c r="B9334" s="11">
        <v>45399</v>
      </c>
      <c r="C9334" t="s">
        <v>15301</v>
      </c>
      <c r="D9334" t="s">
        <v>11</v>
      </c>
      <c r="E9334" t="s">
        <v>151</v>
      </c>
      <c r="F9334" s="12">
        <v>73.43</v>
      </c>
      <c r="G9334" s="13">
        <v>1</v>
      </c>
      <c r="H9334">
        <v>0</v>
      </c>
      <c r="I9334" s="12">
        <f t="shared" si="580"/>
        <v>0</v>
      </c>
      <c r="J9334" s="12">
        <f t="shared" si="581"/>
        <v>73.43</v>
      </c>
      <c r="K9334" s="12">
        <f t="shared" si="582"/>
        <v>73.43</v>
      </c>
      <c r="L9334" s="12">
        <v>16.81</v>
      </c>
      <c r="M9334" s="12">
        <f t="shared" si="583"/>
        <v>90.24</v>
      </c>
      <c r="N9334" t="s">
        <v>9</v>
      </c>
      <c r="O9334" s="13">
        <v>9</v>
      </c>
      <c r="P9334">
        <v>4</v>
      </c>
      <c r="Q9334" t="b">
        <v>0</v>
      </c>
      <c r="R9334">
        <v>1</v>
      </c>
      <c r="S9334" t="s">
        <v>42</v>
      </c>
      <c r="T9334" t="s">
        <v>30</v>
      </c>
    </row>
    <row r="9335" spans="1:20">
      <c r="A9335" t="s">
        <v>15302</v>
      </c>
      <c r="B9335" s="11">
        <v>45399</v>
      </c>
      <c r="C9335" t="s">
        <v>11729</v>
      </c>
      <c r="D9335" t="s">
        <v>17</v>
      </c>
      <c r="E9335" t="s">
        <v>139</v>
      </c>
      <c r="F9335" s="12">
        <v>76.56</v>
      </c>
      <c r="G9335" s="13">
        <v>1</v>
      </c>
      <c r="H9335">
        <v>0</v>
      </c>
      <c r="I9335" s="12">
        <f t="shared" si="580"/>
        <v>0</v>
      </c>
      <c r="J9335" s="12">
        <f t="shared" si="581"/>
        <v>76.56</v>
      </c>
      <c r="K9335" s="12">
        <f t="shared" si="582"/>
        <v>76.56</v>
      </c>
      <c r="L9335" s="12">
        <v>20.72</v>
      </c>
      <c r="M9335" s="12">
        <f t="shared" si="583"/>
        <v>97.28</v>
      </c>
      <c r="N9335" t="s">
        <v>6</v>
      </c>
      <c r="O9335" s="13">
        <v>11</v>
      </c>
      <c r="P9335">
        <v>5</v>
      </c>
      <c r="Q9335" t="b">
        <v>0</v>
      </c>
      <c r="R9335">
        <v>3</v>
      </c>
      <c r="S9335" t="s">
        <v>44</v>
      </c>
      <c r="T9335" t="s">
        <v>35</v>
      </c>
    </row>
    <row r="9336" spans="1:20">
      <c r="A9336" t="s">
        <v>15303</v>
      </c>
      <c r="B9336" s="11">
        <v>45399</v>
      </c>
      <c r="C9336" t="s">
        <v>15304</v>
      </c>
      <c r="D9336" t="s">
        <v>20</v>
      </c>
      <c r="E9336" t="s">
        <v>197</v>
      </c>
      <c r="F9336" s="12">
        <v>16.32</v>
      </c>
      <c r="G9336" s="13">
        <v>1</v>
      </c>
      <c r="H9336">
        <v>0</v>
      </c>
      <c r="I9336" s="12">
        <f t="shared" si="580"/>
        <v>0</v>
      </c>
      <c r="J9336" s="12">
        <f t="shared" si="581"/>
        <v>16.32</v>
      </c>
      <c r="K9336" s="12">
        <f t="shared" si="582"/>
        <v>16.32</v>
      </c>
      <c r="L9336" s="12">
        <v>8.54</v>
      </c>
      <c r="M9336" s="12">
        <f t="shared" si="583"/>
        <v>24.86</v>
      </c>
      <c r="N9336" t="s">
        <v>18</v>
      </c>
      <c r="O9336" s="13">
        <v>4</v>
      </c>
      <c r="P9336">
        <v>5</v>
      </c>
      <c r="Q9336" t="b">
        <v>0</v>
      </c>
      <c r="R9336">
        <v>1</v>
      </c>
      <c r="S9336" t="s">
        <v>42</v>
      </c>
      <c r="T9336" t="s">
        <v>35</v>
      </c>
    </row>
    <row r="9337" spans="1:20">
      <c r="A9337" t="s">
        <v>15305</v>
      </c>
      <c r="B9337" s="11">
        <v>45399</v>
      </c>
      <c r="C9337" t="s">
        <v>15306</v>
      </c>
      <c r="D9337" t="s">
        <v>17</v>
      </c>
      <c r="E9337" t="s">
        <v>209</v>
      </c>
      <c r="F9337" s="12">
        <v>152.17</v>
      </c>
      <c r="G9337" s="13">
        <v>4</v>
      </c>
      <c r="H9337">
        <v>0</v>
      </c>
      <c r="I9337" s="12">
        <f t="shared" si="580"/>
        <v>0</v>
      </c>
      <c r="J9337" s="12">
        <f t="shared" si="581"/>
        <v>608.68</v>
      </c>
      <c r="K9337" s="12">
        <f t="shared" si="582"/>
        <v>608.68</v>
      </c>
      <c r="L9337" s="12">
        <v>13.44</v>
      </c>
      <c r="M9337" s="12">
        <f t="shared" si="583"/>
        <v>622.12</v>
      </c>
      <c r="N9337" t="s">
        <v>18</v>
      </c>
      <c r="O9337" s="13">
        <v>3</v>
      </c>
      <c r="P9337">
        <v>5</v>
      </c>
      <c r="Q9337" t="b">
        <v>0</v>
      </c>
      <c r="R9337">
        <v>3</v>
      </c>
      <c r="S9337" t="s">
        <v>44</v>
      </c>
      <c r="T9337" t="s">
        <v>39</v>
      </c>
    </row>
    <row r="9338" spans="1:20">
      <c r="A9338" t="s">
        <v>15307</v>
      </c>
      <c r="B9338" s="11">
        <v>45400</v>
      </c>
      <c r="C9338" t="s">
        <v>8020</v>
      </c>
      <c r="D9338" t="s">
        <v>5</v>
      </c>
      <c r="E9338" t="s">
        <v>119</v>
      </c>
      <c r="F9338" s="12">
        <v>90.6</v>
      </c>
      <c r="G9338" s="13">
        <v>4</v>
      </c>
      <c r="H9338">
        <v>0</v>
      </c>
      <c r="I9338" s="12">
        <f t="shared" si="580"/>
        <v>0</v>
      </c>
      <c r="J9338" s="12">
        <f t="shared" si="581"/>
        <v>362.4</v>
      </c>
      <c r="K9338" s="12">
        <f t="shared" si="582"/>
        <v>362.4</v>
      </c>
      <c r="L9338" s="12">
        <v>12.12</v>
      </c>
      <c r="M9338" s="12">
        <f t="shared" si="583"/>
        <v>374.52</v>
      </c>
      <c r="N9338" t="s">
        <v>18</v>
      </c>
      <c r="O9338" s="13">
        <v>3</v>
      </c>
      <c r="P9338">
        <v>5</v>
      </c>
      <c r="Q9338" t="b">
        <v>0</v>
      </c>
      <c r="R9338">
        <v>1</v>
      </c>
      <c r="S9338" t="s">
        <v>44</v>
      </c>
      <c r="T9338" t="s">
        <v>30</v>
      </c>
    </row>
    <row r="9339" spans="1:20">
      <c r="A9339" t="s">
        <v>15308</v>
      </c>
      <c r="B9339" s="11">
        <v>45400</v>
      </c>
      <c r="C9339" t="s">
        <v>498</v>
      </c>
      <c r="D9339" t="s">
        <v>14</v>
      </c>
      <c r="E9339" t="s">
        <v>113</v>
      </c>
      <c r="F9339" s="12">
        <v>160.67</v>
      </c>
      <c r="G9339" s="13">
        <v>1</v>
      </c>
      <c r="H9339">
        <v>15.2</v>
      </c>
      <c r="I9339" s="12">
        <f t="shared" si="580"/>
        <v>24.42184</v>
      </c>
      <c r="J9339" s="12">
        <f t="shared" si="581"/>
        <v>160.67</v>
      </c>
      <c r="K9339" s="12">
        <f t="shared" si="582"/>
        <v>136.24816</v>
      </c>
      <c r="L9339" s="12">
        <v>12.2</v>
      </c>
      <c r="M9339" s="12">
        <f t="shared" si="583"/>
        <v>148.44816</v>
      </c>
      <c r="N9339" t="s">
        <v>18</v>
      </c>
      <c r="O9339" s="13">
        <v>5</v>
      </c>
      <c r="P9339">
        <v>4</v>
      </c>
      <c r="Q9339" t="b">
        <v>0</v>
      </c>
      <c r="R9339">
        <v>12</v>
      </c>
      <c r="S9339" t="s">
        <v>43</v>
      </c>
      <c r="T9339" t="s">
        <v>39</v>
      </c>
    </row>
    <row r="9340" spans="1:20">
      <c r="A9340" t="s">
        <v>15309</v>
      </c>
      <c r="B9340" s="11">
        <v>45400</v>
      </c>
      <c r="C9340" t="s">
        <v>15310</v>
      </c>
      <c r="D9340" t="s">
        <v>25</v>
      </c>
      <c r="E9340" t="s">
        <v>72</v>
      </c>
      <c r="F9340" s="12">
        <v>300.96</v>
      </c>
      <c r="G9340" s="13">
        <v>1</v>
      </c>
      <c r="H9340">
        <v>0</v>
      </c>
      <c r="I9340" s="12">
        <f t="shared" si="580"/>
        <v>0</v>
      </c>
      <c r="J9340" s="12">
        <f t="shared" si="581"/>
        <v>300.96</v>
      </c>
      <c r="K9340" s="12">
        <f t="shared" si="582"/>
        <v>300.96</v>
      </c>
      <c r="L9340" s="12">
        <v>21.12</v>
      </c>
      <c r="M9340" s="12">
        <f t="shared" si="583"/>
        <v>322.08</v>
      </c>
      <c r="N9340" t="s">
        <v>9</v>
      </c>
      <c r="O9340" s="13">
        <v>8</v>
      </c>
      <c r="P9340">
        <v>4.5</v>
      </c>
      <c r="Q9340" t="b">
        <v>0</v>
      </c>
      <c r="R9340">
        <v>5</v>
      </c>
      <c r="S9340" t="s">
        <v>43</v>
      </c>
      <c r="T9340" t="s">
        <v>35</v>
      </c>
    </row>
    <row r="9341" spans="1:20">
      <c r="A9341" t="s">
        <v>15311</v>
      </c>
      <c r="B9341" s="11">
        <v>45400</v>
      </c>
      <c r="C9341" t="s">
        <v>3590</v>
      </c>
      <c r="D9341" t="s">
        <v>14</v>
      </c>
      <c r="E9341" t="s">
        <v>94</v>
      </c>
      <c r="F9341" s="12">
        <v>200.86</v>
      </c>
      <c r="G9341" s="13">
        <v>2</v>
      </c>
      <c r="H9341">
        <v>0</v>
      </c>
      <c r="I9341" s="12">
        <f t="shared" si="580"/>
        <v>0</v>
      </c>
      <c r="J9341" s="12">
        <f t="shared" si="581"/>
        <v>401.72</v>
      </c>
      <c r="K9341" s="12">
        <f t="shared" si="582"/>
        <v>401.72</v>
      </c>
      <c r="L9341" s="12">
        <v>11.78</v>
      </c>
      <c r="M9341" s="12">
        <f t="shared" si="583"/>
        <v>413.5</v>
      </c>
      <c r="N9341" t="s">
        <v>18</v>
      </c>
      <c r="O9341" s="13">
        <v>5</v>
      </c>
      <c r="P9341">
        <v>4.5</v>
      </c>
      <c r="Q9341" t="b">
        <v>0</v>
      </c>
      <c r="R9341">
        <v>1</v>
      </c>
      <c r="S9341" t="s">
        <v>43</v>
      </c>
      <c r="T9341" t="s">
        <v>32</v>
      </c>
    </row>
    <row r="9342" spans="1:20">
      <c r="A9342" t="s">
        <v>15312</v>
      </c>
      <c r="B9342" s="11">
        <v>45400</v>
      </c>
      <c r="C9342" t="s">
        <v>228</v>
      </c>
      <c r="D9342" t="s">
        <v>17</v>
      </c>
      <c r="E9342" t="s">
        <v>209</v>
      </c>
      <c r="F9342" s="12">
        <v>135.79</v>
      </c>
      <c r="G9342" s="13">
        <v>1</v>
      </c>
      <c r="H9342">
        <v>0</v>
      </c>
      <c r="I9342" s="12">
        <f t="shared" si="580"/>
        <v>0</v>
      </c>
      <c r="J9342" s="12">
        <f t="shared" si="581"/>
        <v>135.79</v>
      </c>
      <c r="K9342" s="12">
        <f t="shared" si="582"/>
        <v>135.79</v>
      </c>
      <c r="L9342" s="12">
        <v>12.59</v>
      </c>
      <c r="M9342" s="12">
        <f t="shared" si="583"/>
        <v>148.38</v>
      </c>
      <c r="N9342" t="s">
        <v>18</v>
      </c>
      <c r="O9342" s="13">
        <v>2</v>
      </c>
      <c r="P9342">
        <v>4</v>
      </c>
      <c r="Q9342" t="b">
        <v>1</v>
      </c>
      <c r="R9342">
        <v>10</v>
      </c>
      <c r="S9342" t="s">
        <v>44</v>
      </c>
      <c r="T9342" t="s">
        <v>35</v>
      </c>
    </row>
    <row r="9343" spans="1:20">
      <c r="A9343" t="s">
        <v>15313</v>
      </c>
      <c r="B9343" s="11">
        <v>45400</v>
      </c>
      <c r="C9343" t="s">
        <v>15314</v>
      </c>
      <c r="D9343" t="s">
        <v>17</v>
      </c>
      <c r="E9343" t="s">
        <v>209</v>
      </c>
      <c r="F9343" s="12">
        <v>160.01</v>
      </c>
      <c r="G9343" s="13">
        <v>1</v>
      </c>
      <c r="H9343">
        <v>0</v>
      </c>
      <c r="I9343" s="12">
        <f t="shared" si="580"/>
        <v>0</v>
      </c>
      <c r="J9343" s="12">
        <f t="shared" si="581"/>
        <v>160.01</v>
      </c>
      <c r="K9343" s="12">
        <f t="shared" si="582"/>
        <v>160.01</v>
      </c>
      <c r="L9343" s="12">
        <v>11.08</v>
      </c>
      <c r="M9343" s="12">
        <f t="shared" si="583"/>
        <v>171.09</v>
      </c>
      <c r="N9343" t="s">
        <v>18</v>
      </c>
      <c r="O9343" s="13">
        <v>2</v>
      </c>
      <c r="P9343">
        <v>2</v>
      </c>
      <c r="Q9343" t="b">
        <v>0</v>
      </c>
      <c r="R9343">
        <v>4</v>
      </c>
      <c r="S9343" t="s">
        <v>44</v>
      </c>
      <c r="T9343" t="s">
        <v>39</v>
      </c>
    </row>
    <row r="9344" spans="1:20">
      <c r="A9344" t="s">
        <v>15315</v>
      </c>
      <c r="B9344" s="11">
        <v>45400</v>
      </c>
      <c r="C9344" t="s">
        <v>10440</v>
      </c>
      <c r="D9344" t="s">
        <v>14</v>
      </c>
      <c r="E9344" t="s">
        <v>113</v>
      </c>
      <c r="F9344" s="12">
        <v>158.01</v>
      </c>
      <c r="G9344" s="13">
        <v>2</v>
      </c>
      <c r="H9344">
        <v>0</v>
      </c>
      <c r="I9344" s="12">
        <f t="shared" si="580"/>
        <v>0</v>
      </c>
      <c r="J9344" s="12">
        <f t="shared" si="581"/>
        <v>316.02</v>
      </c>
      <c r="K9344" s="12">
        <f t="shared" si="582"/>
        <v>316.02</v>
      </c>
      <c r="L9344" s="12">
        <v>14.02</v>
      </c>
      <c r="M9344" s="12">
        <f t="shared" si="583"/>
        <v>330.04</v>
      </c>
      <c r="N9344" t="s">
        <v>18</v>
      </c>
      <c r="O9344" s="13">
        <v>2</v>
      </c>
      <c r="P9344">
        <v>4.5</v>
      </c>
      <c r="Q9344" t="b">
        <v>1</v>
      </c>
      <c r="R9344">
        <v>3</v>
      </c>
      <c r="S9344" t="s">
        <v>48</v>
      </c>
      <c r="T9344" t="s">
        <v>35</v>
      </c>
    </row>
    <row r="9345" spans="1:20">
      <c r="A9345" t="s">
        <v>15316</v>
      </c>
      <c r="B9345" s="11">
        <v>45400</v>
      </c>
      <c r="C9345" t="s">
        <v>1873</v>
      </c>
      <c r="D9345" t="s">
        <v>14</v>
      </c>
      <c r="E9345" t="s">
        <v>103</v>
      </c>
      <c r="F9345" s="12">
        <v>132.71</v>
      </c>
      <c r="G9345" s="13">
        <v>2</v>
      </c>
      <c r="H9345">
        <v>21</v>
      </c>
      <c r="I9345" s="12">
        <f t="shared" si="580"/>
        <v>27.8691</v>
      </c>
      <c r="J9345" s="12">
        <f t="shared" si="581"/>
        <v>265.42</v>
      </c>
      <c r="K9345" s="12">
        <f t="shared" si="582"/>
        <v>237.5509</v>
      </c>
      <c r="L9345" s="12">
        <v>9.59</v>
      </c>
      <c r="M9345" s="12">
        <f t="shared" si="583"/>
        <v>247.1409</v>
      </c>
      <c r="N9345" t="s">
        <v>18</v>
      </c>
      <c r="O9345" s="13">
        <v>2</v>
      </c>
      <c r="P9345">
        <v>4</v>
      </c>
      <c r="Q9345" t="b">
        <v>0</v>
      </c>
      <c r="R9345">
        <v>5</v>
      </c>
      <c r="S9345" t="s">
        <v>48</v>
      </c>
      <c r="T9345" t="s">
        <v>30</v>
      </c>
    </row>
    <row r="9346" spans="1:20">
      <c r="A9346" t="s">
        <v>15317</v>
      </c>
      <c r="B9346" s="11">
        <v>45400</v>
      </c>
      <c r="C9346" t="s">
        <v>14032</v>
      </c>
      <c r="D9346" t="s">
        <v>14</v>
      </c>
      <c r="E9346" t="s">
        <v>113</v>
      </c>
      <c r="F9346" s="12">
        <v>192.08</v>
      </c>
      <c r="G9346" s="13">
        <v>1</v>
      </c>
      <c r="H9346">
        <v>0</v>
      </c>
      <c r="I9346" s="12">
        <f t="shared" si="580"/>
        <v>0</v>
      </c>
      <c r="J9346" s="12">
        <f t="shared" si="581"/>
        <v>192.08</v>
      </c>
      <c r="K9346" s="12">
        <f t="shared" si="582"/>
        <v>192.08</v>
      </c>
      <c r="L9346" s="12">
        <v>33</v>
      </c>
      <c r="M9346" s="12">
        <f t="shared" si="583"/>
        <v>225.08</v>
      </c>
      <c r="N9346" t="s">
        <v>15</v>
      </c>
      <c r="O9346" s="13">
        <v>13</v>
      </c>
      <c r="P9346">
        <v>3</v>
      </c>
      <c r="Q9346" t="b">
        <v>0</v>
      </c>
      <c r="R9346">
        <v>4</v>
      </c>
      <c r="S9346" t="s">
        <v>48</v>
      </c>
      <c r="T9346" t="s">
        <v>35</v>
      </c>
    </row>
    <row r="9347" spans="1:20">
      <c r="A9347" t="s">
        <v>15318</v>
      </c>
      <c r="B9347" s="11">
        <v>45401</v>
      </c>
      <c r="C9347" t="s">
        <v>6189</v>
      </c>
      <c r="D9347" t="s">
        <v>11</v>
      </c>
      <c r="E9347" t="s">
        <v>91</v>
      </c>
      <c r="F9347" s="12">
        <v>35.02</v>
      </c>
      <c r="G9347" s="13">
        <v>2</v>
      </c>
      <c r="H9347">
        <v>0</v>
      </c>
      <c r="I9347" s="12">
        <f t="shared" ref="I9347:I9410" si="584">H9347*F9347/100</f>
        <v>0</v>
      </c>
      <c r="J9347" s="12">
        <f t="shared" ref="J9347:J9410" si="585">G9347*F9347</f>
        <v>70.04</v>
      </c>
      <c r="K9347" s="12">
        <f t="shared" ref="K9347:K9410" si="586">J9347-I9347</f>
        <v>70.04</v>
      </c>
      <c r="L9347" s="12">
        <v>13.46</v>
      </c>
      <c r="M9347" s="12">
        <f t="shared" ref="M9347:M9410" si="587">K9347+L9347</f>
        <v>83.5</v>
      </c>
      <c r="N9347" t="s">
        <v>9</v>
      </c>
      <c r="O9347" s="13">
        <v>5</v>
      </c>
      <c r="P9347">
        <v>3.5</v>
      </c>
      <c r="Q9347" t="b">
        <v>1</v>
      </c>
      <c r="R9347">
        <v>1</v>
      </c>
      <c r="S9347" t="s">
        <v>48</v>
      </c>
      <c r="T9347" t="s">
        <v>30</v>
      </c>
    </row>
    <row r="9348" spans="1:20">
      <c r="A9348" t="s">
        <v>15319</v>
      </c>
      <c r="B9348" s="11">
        <v>45401</v>
      </c>
      <c r="C9348" t="s">
        <v>4618</v>
      </c>
      <c r="D9348" t="s">
        <v>20</v>
      </c>
      <c r="E9348" t="s">
        <v>97</v>
      </c>
      <c r="F9348" s="12">
        <v>32.58</v>
      </c>
      <c r="G9348" s="13">
        <v>1</v>
      </c>
      <c r="H9348">
        <v>0</v>
      </c>
      <c r="I9348" s="12">
        <f t="shared" si="584"/>
        <v>0</v>
      </c>
      <c r="J9348" s="12">
        <f t="shared" si="585"/>
        <v>32.58</v>
      </c>
      <c r="K9348" s="12">
        <f t="shared" si="586"/>
        <v>32.58</v>
      </c>
      <c r="L9348" s="12">
        <v>20.03</v>
      </c>
      <c r="M9348" s="12">
        <f t="shared" si="587"/>
        <v>52.61</v>
      </c>
      <c r="N9348" t="s">
        <v>6</v>
      </c>
      <c r="O9348" s="13">
        <v>17</v>
      </c>
      <c r="P9348">
        <v>5</v>
      </c>
      <c r="Q9348" t="b">
        <v>1</v>
      </c>
      <c r="R9348">
        <v>6</v>
      </c>
      <c r="S9348" t="s">
        <v>43</v>
      </c>
      <c r="T9348" t="s">
        <v>39</v>
      </c>
    </row>
    <row r="9349" spans="1:20">
      <c r="A9349" t="s">
        <v>15320</v>
      </c>
      <c r="B9349" s="11">
        <v>45401</v>
      </c>
      <c r="C9349" t="s">
        <v>14627</v>
      </c>
      <c r="D9349" t="s">
        <v>11</v>
      </c>
      <c r="E9349" t="s">
        <v>204</v>
      </c>
      <c r="F9349" s="12">
        <v>93.91</v>
      </c>
      <c r="G9349" s="13">
        <v>1</v>
      </c>
      <c r="H9349">
        <v>0</v>
      </c>
      <c r="I9349" s="12">
        <f t="shared" si="584"/>
        <v>0</v>
      </c>
      <c r="J9349" s="12">
        <f t="shared" si="585"/>
        <v>93.91</v>
      </c>
      <c r="K9349" s="12">
        <f t="shared" si="586"/>
        <v>93.91</v>
      </c>
      <c r="L9349" s="12">
        <v>24.3</v>
      </c>
      <c r="M9349" s="12">
        <f t="shared" si="587"/>
        <v>118.21</v>
      </c>
      <c r="N9349" t="s">
        <v>15</v>
      </c>
      <c r="O9349" s="13">
        <v>15</v>
      </c>
      <c r="P9349">
        <v>4.5</v>
      </c>
      <c r="Q9349" t="b">
        <v>1</v>
      </c>
      <c r="R9349">
        <v>6</v>
      </c>
      <c r="S9349" t="s">
        <v>44</v>
      </c>
      <c r="T9349" t="s">
        <v>39</v>
      </c>
    </row>
    <row r="9350" spans="1:20">
      <c r="A9350" t="s">
        <v>15321</v>
      </c>
      <c r="B9350" s="11">
        <v>45401</v>
      </c>
      <c r="C9350" t="s">
        <v>12985</v>
      </c>
      <c r="D9350" t="s">
        <v>17</v>
      </c>
      <c r="E9350" t="s">
        <v>78</v>
      </c>
      <c r="F9350" s="12">
        <v>39.39</v>
      </c>
      <c r="G9350" s="13">
        <v>3</v>
      </c>
      <c r="H9350">
        <v>0</v>
      </c>
      <c r="I9350" s="12">
        <f t="shared" si="584"/>
        <v>0</v>
      </c>
      <c r="J9350" s="12">
        <f t="shared" si="585"/>
        <v>118.17</v>
      </c>
      <c r="K9350" s="12">
        <f t="shared" si="586"/>
        <v>118.17</v>
      </c>
      <c r="L9350" s="12">
        <v>11.45</v>
      </c>
      <c r="M9350" s="12">
        <f t="shared" si="587"/>
        <v>129.62</v>
      </c>
      <c r="N9350" t="s">
        <v>18</v>
      </c>
      <c r="O9350" s="13">
        <v>3</v>
      </c>
      <c r="P9350">
        <v>5</v>
      </c>
      <c r="Q9350" t="b">
        <v>0</v>
      </c>
      <c r="R9350">
        <v>3</v>
      </c>
      <c r="S9350" t="s">
        <v>42</v>
      </c>
      <c r="T9350" t="s">
        <v>39</v>
      </c>
    </row>
    <row r="9351" spans="1:20">
      <c r="A9351" t="s">
        <v>15322</v>
      </c>
      <c r="B9351" s="11">
        <v>45401</v>
      </c>
      <c r="C9351" t="s">
        <v>15323</v>
      </c>
      <c r="D9351" t="s">
        <v>25</v>
      </c>
      <c r="E9351" t="s">
        <v>159</v>
      </c>
      <c r="F9351" s="12">
        <v>323.99</v>
      </c>
      <c r="G9351" s="13">
        <v>1</v>
      </c>
      <c r="H9351">
        <v>0</v>
      </c>
      <c r="I9351" s="12">
        <f t="shared" si="584"/>
        <v>0</v>
      </c>
      <c r="J9351" s="12">
        <f t="shared" si="585"/>
        <v>323.99</v>
      </c>
      <c r="K9351" s="12">
        <f t="shared" si="586"/>
        <v>323.99</v>
      </c>
      <c r="L9351" s="12">
        <v>25.65</v>
      </c>
      <c r="M9351" s="12">
        <f t="shared" si="587"/>
        <v>349.64</v>
      </c>
      <c r="N9351" t="s">
        <v>9</v>
      </c>
      <c r="O9351" s="13">
        <v>5</v>
      </c>
      <c r="P9351">
        <v>5</v>
      </c>
      <c r="Q9351" t="b">
        <v>0</v>
      </c>
      <c r="R9351">
        <v>12</v>
      </c>
      <c r="S9351" t="s">
        <v>43</v>
      </c>
      <c r="T9351" t="s">
        <v>39</v>
      </c>
    </row>
    <row r="9352" spans="1:20">
      <c r="A9352" t="s">
        <v>15324</v>
      </c>
      <c r="B9352" s="11">
        <v>45401</v>
      </c>
      <c r="C9352" t="s">
        <v>14811</v>
      </c>
      <c r="D9352" t="s">
        <v>14</v>
      </c>
      <c r="E9352" t="s">
        <v>113</v>
      </c>
      <c r="F9352" s="12">
        <v>39.85</v>
      </c>
      <c r="G9352" s="13">
        <v>1</v>
      </c>
      <c r="H9352">
        <v>0</v>
      </c>
      <c r="I9352" s="12">
        <f t="shared" si="584"/>
        <v>0</v>
      </c>
      <c r="J9352" s="12">
        <f t="shared" si="585"/>
        <v>39.85</v>
      </c>
      <c r="K9352" s="12">
        <f t="shared" si="586"/>
        <v>39.85</v>
      </c>
      <c r="L9352" s="12">
        <v>13.44</v>
      </c>
      <c r="M9352" s="12">
        <f t="shared" si="587"/>
        <v>53.29</v>
      </c>
      <c r="N9352" t="s">
        <v>9</v>
      </c>
      <c r="O9352" s="13">
        <v>8</v>
      </c>
      <c r="P9352">
        <v>4.5</v>
      </c>
      <c r="Q9352" t="b">
        <v>0</v>
      </c>
      <c r="R9352">
        <v>6</v>
      </c>
      <c r="S9352" t="s">
        <v>44</v>
      </c>
      <c r="T9352" t="s">
        <v>39</v>
      </c>
    </row>
    <row r="9353" spans="1:20">
      <c r="A9353" t="s">
        <v>15325</v>
      </c>
      <c r="B9353" s="11">
        <v>45401</v>
      </c>
      <c r="C9353" t="s">
        <v>479</v>
      </c>
      <c r="D9353" t="s">
        <v>25</v>
      </c>
      <c r="E9353" t="s">
        <v>72</v>
      </c>
      <c r="F9353" s="12">
        <v>411.75</v>
      </c>
      <c r="G9353" s="13">
        <v>3</v>
      </c>
      <c r="H9353">
        <v>0</v>
      </c>
      <c r="I9353" s="12">
        <f t="shared" si="584"/>
        <v>0</v>
      </c>
      <c r="J9353" s="12">
        <f t="shared" si="585"/>
        <v>1235.25</v>
      </c>
      <c r="K9353" s="12">
        <f t="shared" si="586"/>
        <v>1235.25</v>
      </c>
      <c r="L9353" s="12">
        <v>27.43</v>
      </c>
      <c r="M9353" s="12">
        <f t="shared" si="587"/>
        <v>1262.68</v>
      </c>
      <c r="N9353" t="s">
        <v>6</v>
      </c>
      <c r="O9353" s="13">
        <v>8</v>
      </c>
      <c r="P9353">
        <v>3.5</v>
      </c>
      <c r="Q9353" t="b">
        <v>0</v>
      </c>
      <c r="R9353">
        <v>2</v>
      </c>
      <c r="S9353" t="s">
        <v>45</v>
      </c>
      <c r="T9353" t="s">
        <v>30</v>
      </c>
    </row>
    <row r="9354" spans="1:20">
      <c r="A9354" t="s">
        <v>15326</v>
      </c>
      <c r="B9354" s="11">
        <v>45401</v>
      </c>
      <c r="C9354" t="s">
        <v>7820</v>
      </c>
      <c r="D9354" t="s">
        <v>14</v>
      </c>
      <c r="E9354" t="s">
        <v>82</v>
      </c>
      <c r="F9354" s="12">
        <v>36.32</v>
      </c>
      <c r="G9354" s="13">
        <v>4</v>
      </c>
      <c r="H9354">
        <v>0</v>
      </c>
      <c r="I9354" s="12">
        <f t="shared" si="584"/>
        <v>0</v>
      </c>
      <c r="J9354" s="12">
        <f t="shared" si="585"/>
        <v>145.28</v>
      </c>
      <c r="K9354" s="12">
        <f t="shared" si="586"/>
        <v>145.28</v>
      </c>
      <c r="L9354" s="12">
        <v>21.97</v>
      </c>
      <c r="M9354" s="12">
        <f t="shared" si="587"/>
        <v>167.25</v>
      </c>
      <c r="N9354" t="s">
        <v>12</v>
      </c>
      <c r="O9354" s="13">
        <v>24</v>
      </c>
      <c r="P9354">
        <v>3.5</v>
      </c>
      <c r="Q9354" t="b">
        <v>0</v>
      </c>
      <c r="R9354">
        <v>2</v>
      </c>
      <c r="S9354" t="s">
        <v>45</v>
      </c>
      <c r="T9354" t="s">
        <v>35</v>
      </c>
    </row>
    <row r="9355" spans="1:20">
      <c r="A9355" t="s">
        <v>15327</v>
      </c>
      <c r="B9355" s="11">
        <v>45401</v>
      </c>
      <c r="C9355" t="s">
        <v>15328</v>
      </c>
      <c r="D9355" t="s">
        <v>14</v>
      </c>
      <c r="E9355" t="s">
        <v>82</v>
      </c>
      <c r="F9355" s="12">
        <v>165.66</v>
      </c>
      <c r="G9355" s="13">
        <v>2</v>
      </c>
      <c r="H9355">
        <v>0</v>
      </c>
      <c r="I9355" s="12">
        <f t="shared" si="584"/>
        <v>0</v>
      </c>
      <c r="J9355" s="12">
        <f t="shared" si="585"/>
        <v>331.32</v>
      </c>
      <c r="K9355" s="12">
        <f t="shared" si="586"/>
        <v>331.32</v>
      </c>
      <c r="L9355" s="12">
        <v>13.9</v>
      </c>
      <c r="M9355" s="12">
        <f t="shared" si="587"/>
        <v>345.22</v>
      </c>
      <c r="N9355" t="s">
        <v>18</v>
      </c>
      <c r="O9355" s="13">
        <v>5</v>
      </c>
      <c r="P9355">
        <v>4</v>
      </c>
      <c r="Q9355" t="b">
        <v>0</v>
      </c>
      <c r="R9355">
        <v>3</v>
      </c>
      <c r="S9355" t="s">
        <v>44</v>
      </c>
      <c r="T9355" t="s">
        <v>39</v>
      </c>
    </row>
    <row r="9356" spans="1:20">
      <c r="A9356" t="s">
        <v>15329</v>
      </c>
      <c r="B9356" s="11">
        <v>45401</v>
      </c>
      <c r="C9356" t="s">
        <v>2518</v>
      </c>
      <c r="D9356" t="s">
        <v>14</v>
      </c>
      <c r="E9356" t="s">
        <v>162</v>
      </c>
      <c r="F9356" s="12">
        <v>22.64</v>
      </c>
      <c r="G9356" s="13">
        <v>1</v>
      </c>
      <c r="H9356">
        <v>0</v>
      </c>
      <c r="I9356" s="12">
        <f t="shared" si="584"/>
        <v>0</v>
      </c>
      <c r="J9356" s="12">
        <f t="shared" si="585"/>
        <v>22.64</v>
      </c>
      <c r="K9356" s="12">
        <f t="shared" si="586"/>
        <v>22.64</v>
      </c>
      <c r="L9356" s="12">
        <v>22.47</v>
      </c>
      <c r="M9356" s="12">
        <f t="shared" si="587"/>
        <v>45.11</v>
      </c>
      <c r="N9356" t="s">
        <v>12</v>
      </c>
      <c r="O9356" s="13">
        <v>19</v>
      </c>
      <c r="P9356">
        <v>4.5</v>
      </c>
      <c r="Q9356" t="b">
        <v>0</v>
      </c>
      <c r="R9356">
        <v>7</v>
      </c>
      <c r="S9356" t="s">
        <v>45</v>
      </c>
      <c r="T9356" t="s">
        <v>39</v>
      </c>
    </row>
    <row r="9357" spans="1:20">
      <c r="A9357" t="s">
        <v>15330</v>
      </c>
      <c r="B9357" s="11">
        <v>45401</v>
      </c>
      <c r="C9357" t="s">
        <v>15331</v>
      </c>
      <c r="D9357" t="s">
        <v>25</v>
      </c>
      <c r="E9357" t="s">
        <v>72</v>
      </c>
      <c r="F9357" s="12">
        <v>324.11</v>
      </c>
      <c r="G9357" s="13">
        <v>1</v>
      </c>
      <c r="H9357">
        <v>0</v>
      </c>
      <c r="I9357" s="12">
        <f t="shared" si="584"/>
        <v>0</v>
      </c>
      <c r="J9357" s="12">
        <f t="shared" si="585"/>
        <v>324.11</v>
      </c>
      <c r="K9357" s="12">
        <f t="shared" si="586"/>
        <v>324.11</v>
      </c>
      <c r="L9357" s="12">
        <v>19.38</v>
      </c>
      <c r="M9357" s="12">
        <f t="shared" si="587"/>
        <v>343.49</v>
      </c>
      <c r="N9357" t="s">
        <v>18</v>
      </c>
      <c r="O9357" s="13">
        <v>2</v>
      </c>
      <c r="P9357">
        <v>4.5</v>
      </c>
      <c r="Q9357" t="b">
        <v>1</v>
      </c>
      <c r="R9357">
        <v>2</v>
      </c>
      <c r="S9357" t="s">
        <v>48</v>
      </c>
      <c r="T9357" t="s">
        <v>32</v>
      </c>
    </row>
    <row r="9358" spans="1:20">
      <c r="A9358" t="s">
        <v>15332</v>
      </c>
      <c r="B9358" s="11">
        <v>45402</v>
      </c>
      <c r="C9358" t="s">
        <v>15333</v>
      </c>
      <c r="D9358" t="s">
        <v>5</v>
      </c>
      <c r="E9358" t="s">
        <v>144</v>
      </c>
      <c r="F9358" s="12">
        <v>97.57</v>
      </c>
      <c r="G9358" s="13">
        <v>1</v>
      </c>
      <c r="H9358">
        <v>0</v>
      </c>
      <c r="I9358" s="12">
        <f t="shared" si="584"/>
        <v>0</v>
      </c>
      <c r="J9358" s="12">
        <f t="shared" si="585"/>
        <v>97.57</v>
      </c>
      <c r="K9358" s="12">
        <f t="shared" si="586"/>
        <v>97.57</v>
      </c>
      <c r="L9358" s="12">
        <v>21.27</v>
      </c>
      <c r="M9358" s="12">
        <f t="shared" si="587"/>
        <v>118.84</v>
      </c>
      <c r="N9358" t="s">
        <v>9</v>
      </c>
      <c r="O9358" s="13">
        <v>5</v>
      </c>
      <c r="P9358">
        <v>4</v>
      </c>
      <c r="Q9358" t="b">
        <v>0</v>
      </c>
      <c r="R9358">
        <v>8</v>
      </c>
      <c r="S9358" t="s">
        <v>43</v>
      </c>
      <c r="T9358" t="s">
        <v>39</v>
      </c>
    </row>
    <row r="9359" spans="1:20">
      <c r="A9359" t="s">
        <v>15334</v>
      </c>
      <c r="B9359" s="11">
        <v>45402</v>
      </c>
      <c r="C9359" t="s">
        <v>15335</v>
      </c>
      <c r="D9359" t="s">
        <v>14</v>
      </c>
      <c r="E9359" t="s">
        <v>82</v>
      </c>
      <c r="F9359" s="12">
        <v>30.45</v>
      </c>
      <c r="G9359" s="13">
        <v>3</v>
      </c>
      <c r="H9359">
        <v>0</v>
      </c>
      <c r="I9359" s="12">
        <f t="shared" si="584"/>
        <v>0</v>
      </c>
      <c r="J9359" s="12">
        <f t="shared" si="585"/>
        <v>91.35</v>
      </c>
      <c r="K9359" s="12">
        <f t="shared" si="586"/>
        <v>91.35</v>
      </c>
      <c r="L9359" s="12">
        <v>13.83</v>
      </c>
      <c r="M9359" s="12">
        <f t="shared" si="587"/>
        <v>105.18</v>
      </c>
      <c r="N9359" t="s">
        <v>18</v>
      </c>
      <c r="O9359" s="13">
        <v>7</v>
      </c>
      <c r="P9359">
        <v>4</v>
      </c>
      <c r="Q9359" t="b">
        <v>0</v>
      </c>
      <c r="R9359">
        <v>4</v>
      </c>
      <c r="S9359" t="s">
        <v>48</v>
      </c>
      <c r="T9359" t="s">
        <v>35</v>
      </c>
    </row>
    <row r="9360" spans="1:20">
      <c r="A9360" t="s">
        <v>15336</v>
      </c>
      <c r="B9360" s="11">
        <v>45402</v>
      </c>
      <c r="C9360" t="s">
        <v>3790</v>
      </c>
      <c r="D9360" t="s">
        <v>25</v>
      </c>
      <c r="E9360" t="s">
        <v>264</v>
      </c>
      <c r="F9360" s="12">
        <v>109.36</v>
      </c>
      <c r="G9360" s="13">
        <v>1</v>
      </c>
      <c r="H9360">
        <v>21.6</v>
      </c>
      <c r="I9360" s="12">
        <f t="shared" si="584"/>
        <v>23.62176</v>
      </c>
      <c r="J9360" s="12">
        <f t="shared" si="585"/>
        <v>109.36</v>
      </c>
      <c r="K9360" s="12">
        <f t="shared" si="586"/>
        <v>85.73824</v>
      </c>
      <c r="L9360" s="12">
        <v>19.9</v>
      </c>
      <c r="M9360" s="12">
        <f t="shared" si="587"/>
        <v>105.63824</v>
      </c>
      <c r="N9360" t="s">
        <v>9</v>
      </c>
      <c r="O9360" s="13">
        <v>9</v>
      </c>
      <c r="P9360">
        <v>4.5</v>
      </c>
      <c r="Q9360" t="b">
        <v>0</v>
      </c>
      <c r="R9360">
        <v>1</v>
      </c>
      <c r="S9360" t="s">
        <v>42</v>
      </c>
      <c r="T9360" t="s">
        <v>30</v>
      </c>
    </row>
    <row r="9361" spans="1:20">
      <c r="A9361" t="s">
        <v>15337</v>
      </c>
      <c r="B9361" s="11">
        <v>45402</v>
      </c>
      <c r="C9361" t="s">
        <v>15338</v>
      </c>
      <c r="D9361" t="s">
        <v>5</v>
      </c>
      <c r="E9361" t="s">
        <v>119</v>
      </c>
      <c r="F9361" s="12">
        <v>56.04</v>
      </c>
      <c r="G9361" s="13">
        <v>1</v>
      </c>
      <c r="H9361">
        <v>0</v>
      </c>
      <c r="I9361" s="12">
        <f t="shared" si="584"/>
        <v>0</v>
      </c>
      <c r="J9361" s="12">
        <f t="shared" si="585"/>
        <v>56.04</v>
      </c>
      <c r="K9361" s="12">
        <f t="shared" si="586"/>
        <v>56.04</v>
      </c>
      <c r="L9361" s="12">
        <v>8.47</v>
      </c>
      <c r="M9361" s="12">
        <f t="shared" si="587"/>
        <v>64.51</v>
      </c>
      <c r="N9361" t="s">
        <v>18</v>
      </c>
      <c r="O9361" s="13">
        <v>3</v>
      </c>
      <c r="P9361">
        <v>5</v>
      </c>
      <c r="Q9361" t="b">
        <v>0</v>
      </c>
      <c r="R9361">
        <v>5</v>
      </c>
      <c r="S9361" t="s">
        <v>44</v>
      </c>
      <c r="T9361" t="s">
        <v>35</v>
      </c>
    </row>
    <row r="9362" spans="1:20">
      <c r="A9362" t="s">
        <v>15339</v>
      </c>
      <c r="B9362" s="11">
        <v>45402</v>
      </c>
      <c r="C9362" t="s">
        <v>5475</v>
      </c>
      <c r="D9362" t="s">
        <v>5</v>
      </c>
      <c r="E9362" t="s">
        <v>124</v>
      </c>
      <c r="F9362" s="12">
        <v>36.23</v>
      </c>
      <c r="G9362" s="13">
        <v>1</v>
      </c>
      <c r="H9362">
        <v>22.6</v>
      </c>
      <c r="I9362" s="12">
        <f t="shared" si="584"/>
        <v>8.18798</v>
      </c>
      <c r="J9362" s="12">
        <f t="shared" si="585"/>
        <v>36.23</v>
      </c>
      <c r="K9362" s="12">
        <f t="shared" si="586"/>
        <v>28.04202</v>
      </c>
      <c r="L9362" s="12">
        <v>25.76</v>
      </c>
      <c r="M9362" s="12">
        <f t="shared" si="587"/>
        <v>53.80202</v>
      </c>
      <c r="N9362" t="s">
        <v>15</v>
      </c>
      <c r="O9362" s="13">
        <v>17</v>
      </c>
      <c r="P9362">
        <v>5</v>
      </c>
      <c r="Q9362" t="b">
        <v>0</v>
      </c>
      <c r="R9362">
        <v>1</v>
      </c>
      <c r="S9362" t="s">
        <v>48</v>
      </c>
      <c r="T9362" t="s">
        <v>39</v>
      </c>
    </row>
    <row r="9363" spans="1:20">
      <c r="A9363" t="s">
        <v>15340</v>
      </c>
      <c r="B9363" s="11">
        <v>45402</v>
      </c>
      <c r="C9363" t="s">
        <v>15341</v>
      </c>
      <c r="D9363" t="s">
        <v>5</v>
      </c>
      <c r="E9363" t="s">
        <v>156</v>
      </c>
      <c r="F9363" s="12">
        <v>74.77</v>
      </c>
      <c r="G9363" s="13">
        <v>2</v>
      </c>
      <c r="H9363">
        <v>0</v>
      </c>
      <c r="I9363" s="12">
        <f t="shared" si="584"/>
        <v>0</v>
      </c>
      <c r="J9363" s="12">
        <f t="shared" si="585"/>
        <v>149.54</v>
      </c>
      <c r="K9363" s="12">
        <f t="shared" si="586"/>
        <v>149.54</v>
      </c>
      <c r="L9363" s="12">
        <v>22.34</v>
      </c>
      <c r="M9363" s="12">
        <f t="shared" si="587"/>
        <v>171.88</v>
      </c>
      <c r="N9363" t="s">
        <v>6</v>
      </c>
      <c r="O9363" s="13">
        <v>9</v>
      </c>
      <c r="P9363">
        <v>4.5</v>
      </c>
      <c r="Q9363" t="b">
        <v>0</v>
      </c>
      <c r="R9363">
        <v>7</v>
      </c>
      <c r="S9363" t="s">
        <v>45</v>
      </c>
      <c r="T9363" t="s">
        <v>35</v>
      </c>
    </row>
    <row r="9364" spans="1:20">
      <c r="A9364" t="s">
        <v>15342</v>
      </c>
      <c r="B9364" s="11">
        <v>45402</v>
      </c>
      <c r="C9364" t="s">
        <v>608</v>
      </c>
      <c r="D9364" t="s">
        <v>17</v>
      </c>
      <c r="E9364" t="s">
        <v>78</v>
      </c>
      <c r="F9364" s="12">
        <v>147.11</v>
      </c>
      <c r="G9364" s="13">
        <v>1</v>
      </c>
      <c r="H9364">
        <v>0</v>
      </c>
      <c r="I9364" s="12">
        <f t="shared" si="584"/>
        <v>0</v>
      </c>
      <c r="J9364" s="12">
        <f t="shared" si="585"/>
        <v>147.11</v>
      </c>
      <c r="K9364" s="12">
        <f t="shared" si="586"/>
        <v>147.11</v>
      </c>
      <c r="L9364" s="12">
        <v>15.34</v>
      </c>
      <c r="M9364" s="12">
        <f t="shared" si="587"/>
        <v>162.45</v>
      </c>
      <c r="N9364" t="s">
        <v>18</v>
      </c>
      <c r="O9364" s="13">
        <v>6</v>
      </c>
      <c r="P9364">
        <v>4.5</v>
      </c>
      <c r="Q9364" t="b">
        <v>0</v>
      </c>
      <c r="R9364">
        <v>2</v>
      </c>
      <c r="S9364" t="s">
        <v>48</v>
      </c>
      <c r="T9364" t="s">
        <v>35</v>
      </c>
    </row>
    <row r="9365" spans="1:20">
      <c r="A9365" t="s">
        <v>15343</v>
      </c>
      <c r="B9365" s="11">
        <v>45403</v>
      </c>
      <c r="C9365" t="s">
        <v>15344</v>
      </c>
      <c r="D9365" t="s">
        <v>17</v>
      </c>
      <c r="E9365" t="s">
        <v>129</v>
      </c>
      <c r="F9365" s="12">
        <v>40.91</v>
      </c>
      <c r="G9365" s="13">
        <v>2</v>
      </c>
      <c r="H9365">
        <v>0</v>
      </c>
      <c r="I9365" s="12">
        <f t="shared" si="584"/>
        <v>0</v>
      </c>
      <c r="J9365" s="12">
        <f t="shared" si="585"/>
        <v>81.82</v>
      </c>
      <c r="K9365" s="12">
        <f t="shared" si="586"/>
        <v>81.82</v>
      </c>
      <c r="L9365" s="12">
        <v>22.39</v>
      </c>
      <c r="M9365" s="12">
        <f t="shared" si="587"/>
        <v>104.21</v>
      </c>
      <c r="N9365" t="s">
        <v>12</v>
      </c>
      <c r="O9365" s="13">
        <v>18</v>
      </c>
      <c r="P9365">
        <v>5</v>
      </c>
      <c r="Q9365" t="b">
        <v>0</v>
      </c>
      <c r="R9365">
        <v>2</v>
      </c>
      <c r="S9365" t="s">
        <v>45</v>
      </c>
      <c r="T9365" t="s">
        <v>39</v>
      </c>
    </row>
    <row r="9366" spans="1:20">
      <c r="A9366" t="s">
        <v>15345</v>
      </c>
      <c r="B9366" s="11">
        <v>45403</v>
      </c>
      <c r="C9366" t="s">
        <v>6122</v>
      </c>
      <c r="D9366" t="s">
        <v>14</v>
      </c>
      <c r="E9366" t="s">
        <v>82</v>
      </c>
      <c r="F9366" s="12">
        <v>185.81</v>
      </c>
      <c r="G9366" s="13">
        <v>3</v>
      </c>
      <c r="H9366">
        <v>0</v>
      </c>
      <c r="I9366" s="12">
        <f t="shared" si="584"/>
        <v>0</v>
      </c>
      <c r="J9366" s="12">
        <f t="shared" si="585"/>
        <v>557.43</v>
      </c>
      <c r="K9366" s="12">
        <f t="shared" si="586"/>
        <v>557.43</v>
      </c>
      <c r="L9366" s="12">
        <v>13.06</v>
      </c>
      <c r="M9366" s="12">
        <f t="shared" si="587"/>
        <v>570.49</v>
      </c>
      <c r="N9366" t="s">
        <v>18</v>
      </c>
      <c r="O9366" s="13">
        <v>6</v>
      </c>
      <c r="P9366">
        <v>5</v>
      </c>
      <c r="Q9366" t="b">
        <v>0</v>
      </c>
      <c r="R9366">
        <v>15</v>
      </c>
      <c r="S9366" t="s">
        <v>45</v>
      </c>
      <c r="T9366" t="s">
        <v>37</v>
      </c>
    </row>
    <row r="9367" spans="1:20">
      <c r="A9367" t="s">
        <v>15346</v>
      </c>
      <c r="B9367" s="11">
        <v>45403</v>
      </c>
      <c r="C9367" t="s">
        <v>6688</v>
      </c>
      <c r="D9367" t="s">
        <v>25</v>
      </c>
      <c r="E9367" t="s">
        <v>602</v>
      </c>
      <c r="F9367" s="12">
        <v>245.1</v>
      </c>
      <c r="G9367" s="13">
        <v>1</v>
      </c>
      <c r="H9367">
        <v>17.9</v>
      </c>
      <c r="I9367" s="12">
        <f t="shared" si="584"/>
        <v>43.8729</v>
      </c>
      <c r="J9367" s="12">
        <f t="shared" si="585"/>
        <v>245.1</v>
      </c>
      <c r="K9367" s="12">
        <f t="shared" si="586"/>
        <v>201.2271</v>
      </c>
      <c r="L9367" s="12">
        <v>15.82</v>
      </c>
      <c r="M9367" s="12">
        <f t="shared" si="587"/>
        <v>217.0471</v>
      </c>
      <c r="N9367" t="s">
        <v>18</v>
      </c>
      <c r="O9367" s="13">
        <v>6</v>
      </c>
      <c r="P9367">
        <v>5</v>
      </c>
      <c r="Q9367" t="b">
        <v>0</v>
      </c>
      <c r="R9367">
        <v>2</v>
      </c>
      <c r="S9367" t="s">
        <v>42</v>
      </c>
      <c r="T9367" t="s">
        <v>30</v>
      </c>
    </row>
    <row r="9368" spans="1:20">
      <c r="A9368" t="s">
        <v>15347</v>
      </c>
      <c r="B9368" s="11">
        <v>45403</v>
      </c>
      <c r="C9368" t="s">
        <v>3798</v>
      </c>
      <c r="D9368" t="s">
        <v>11</v>
      </c>
      <c r="E9368" t="s">
        <v>91</v>
      </c>
      <c r="F9368" s="12">
        <v>50.1</v>
      </c>
      <c r="G9368" s="13">
        <v>1</v>
      </c>
      <c r="H9368">
        <v>0</v>
      </c>
      <c r="I9368" s="12">
        <f t="shared" si="584"/>
        <v>0</v>
      </c>
      <c r="J9368" s="12">
        <f t="shared" si="585"/>
        <v>50.1</v>
      </c>
      <c r="K9368" s="12">
        <f t="shared" si="586"/>
        <v>50.1</v>
      </c>
      <c r="L9368" s="12">
        <v>10.36</v>
      </c>
      <c r="M9368" s="12">
        <f t="shared" si="587"/>
        <v>60.46</v>
      </c>
      <c r="N9368" t="s">
        <v>18</v>
      </c>
      <c r="O9368" s="13">
        <v>2</v>
      </c>
      <c r="P9368">
        <v>5</v>
      </c>
      <c r="Q9368" t="b">
        <v>0</v>
      </c>
      <c r="R9368">
        <v>3</v>
      </c>
      <c r="S9368" t="s">
        <v>46</v>
      </c>
      <c r="T9368" t="s">
        <v>32</v>
      </c>
    </row>
    <row r="9369" spans="1:20">
      <c r="A9369" t="s">
        <v>15348</v>
      </c>
      <c r="B9369" s="11">
        <v>45403</v>
      </c>
      <c r="C9369" t="s">
        <v>10252</v>
      </c>
      <c r="D9369" t="s">
        <v>17</v>
      </c>
      <c r="E9369" t="s">
        <v>209</v>
      </c>
      <c r="F9369" s="12">
        <v>91.91</v>
      </c>
      <c r="G9369" s="13">
        <v>1</v>
      </c>
      <c r="H9369">
        <v>0</v>
      </c>
      <c r="I9369" s="12">
        <f t="shared" si="584"/>
        <v>0</v>
      </c>
      <c r="J9369" s="12">
        <f t="shared" si="585"/>
        <v>91.91</v>
      </c>
      <c r="K9369" s="12">
        <f t="shared" si="586"/>
        <v>91.91</v>
      </c>
      <c r="L9369" s="12">
        <v>12.28</v>
      </c>
      <c r="M9369" s="12">
        <f t="shared" si="587"/>
        <v>104.19</v>
      </c>
      <c r="N9369" t="s">
        <v>18</v>
      </c>
      <c r="O9369" s="13">
        <v>7</v>
      </c>
      <c r="P9369">
        <v>5</v>
      </c>
      <c r="Q9369" t="b">
        <v>1</v>
      </c>
      <c r="R9369">
        <v>1</v>
      </c>
      <c r="S9369" t="s">
        <v>45</v>
      </c>
      <c r="T9369" t="s">
        <v>35</v>
      </c>
    </row>
    <row r="9370" spans="1:20">
      <c r="A9370" t="s">
        <v>15349</v>
      </c>
      <c r="B9370" s="11">
        <v>45403</v>
      </c>
      <c r="C9370" t="s">
        <v>15350</v>
      </c>
      <c r="D9370" t="s">
        <v>23</v>
      </c>
      <c r="E9370" t="s">
        <v>496</v>
      </c>
      <c r="F9370" s="12">
        <v>131.17</v>
      </c>
      <c r="G9370" s="13">
        <v>1</v>
      </c>
      <c r="H9370">
        <v>0</v>
      </c>
      <c r="I9370" s="12">
        <f t="shared" si="584"/>
        <v>0</v>
      </c>
      <c r="J9370" s="12">
        <f t="shared" si="585"/>
        <v>131.17</v>
      </c>
      <c r="K9370" s="12">
        <f t="shared" si="586"/>
        <v>131.17</v>
      </c>
      <c r="L9370" s="12">
        <v>25.14</v>
      </c>
      <c r="M9370" s="12">
        <f t="shared" si="587"/>
        <v>156.31</v>
      </c>
      <c r="N9370" t="s">
        <v>12</v>
      </c>
      <c r="O9370" s="13">
        <v>12</v>
      </c>
      <c r="P9370">
        <v>4.5</v>
      </c>
      <c r="Q9370" t="b">
        <v>0</v>
      </c>
      <c r="R9370">
        <v>9</v>
      </c>
      <c r="S9370" t="s">
        <v>48</v>
      </c>
      <c r="T9370" t="s">
        <v>37</v>
      </c>
    </row>
    <row r="9371" spans="1:20">
      <c r="A9371" t="s">
        <v>15351</v>
      </c>
      <c r="B9371" s="11">
        <v>45403</v>
      </c>
      <c r="C9371" t="s">
        <v>15352</v>
      </c>
      <c r="D9371" t="s">
        <v>23</v>
      </c>
      <c r="E9371" t="s">
        <v>110</v>
      </c>
      <c r="F9371" s="12">
        <v>56.02</v>
      </c>
      <c r="G9371" s="13">
        <v>1</v>
      </c>
      <c r="H9371">
        <v>0</v>
      </c>
      <c r="I9371" s="12">
        <f t="shared" si="584"/>
        <v>0</v>
      </c>
      <c r="J9371" s="12">
        <f t="shared" si="585"/>
        <v>56.02</v>
      </c>
      <c r="K9371" s="12">
        <f t="shared" si="586"/>
        <v>56.02</v>
      </c>
      <c r="L9371" s="12">
        <v>15.77</v>
      </c>
      <c r="M9371" s="12">
        <f t="shared" si="587"/>
        <v>71.79</v>
      </c>
      <c r="N9371" t="s">
        <v>9</v>
      </c>
      <c r="O9371" s="13">
        <v>6</v>
      </c>
      <c r="P9371">
        <v>4</v>
      </c>
      <c r="Q9371" t="b">
        <v>0</v>
      </c>
      <c r="R9371">
        <v>1</v>
      </c>
      <c r="S9371" t="s">
        <v>45</v>
      </c>
      <c r="T9371" t="s">
        <v>39</v>
      </c>
    </row>
    <row r="9372" spans="1:20">
      <c r="A9372" t="s">
        <v>15353</v>
      </c>
      <c r="B9372" s="11">
        <v>45403</v>
      </c>
      <c r="C9372" t="s">
        <v>15354</v>
      </c>
      <c r="D9372" t="s">
        <v>14</v>
      </c>
      <c r="E9372" t="s">
        <v>94</v>
      </c>
      <c r="F9372" s="12">
        <v>161.96</v>
      </c>
      <c r="G9372" s="13">
        <v>5</v>
      </c>
      <c r="H9372">
        <v>6.2</v>
      </c>
      <c r="I9372" s="12">
        <f t="shared" si="584"/>
        <v>10.04152</v>
      </c>
      <c r="J9372" s="12">
        <f t="shared" si="585"/>
        <v>809.8</v>
      </c>
      <c r="K9372" s="12">
        <f t="shared" si="586"/>
        <v>799.75848</v>
      </c>
      <c r="L9372" s="12">
        <v>16.24</v>
      </c>
      <c r="M9372" s="12">
        <f t="shared" si="587"/>
        <v>815.99848</v>
      </c>
      <c r="N9372" t="s">
        <v>9</v>
      </c>
      <c r="O9372" s="13">
        <v>5</v>
      </c>
      <c r="P9372">
        <v>4.5</v>
      </c>
      <c r="Q9372" t="b">
        <v>0</v>
      </c>
      <c r="R9372">
        <v>1</v>
      </c>
      <c r="S9372" t="s">
        <v>48</v>
      </c>
      <c r="T9372" t="s">
        <v>35</v>
      </c>
    </row>
    <row r="9373" spans="1:20">
      <c r="A9373" t="s">
        <v>15355</v>
      </c>
      <c r="B9373" s="11">
        <v>45403</v>
      </c>
      <c r="C9373" t="s">
        <v>15356</v>
      </c>
      <c r="D9373" t="s">
        <v>17</v>
      </c>
      <c r="E9373" t="s">
        <v>78</v>
      </c>
      <c r="F9373" s="12">
        <v>76.83</v>
      </c>
      <c r="G9373" s="13">
        <v>1</v>
      </c>
      <c r="H9373">
        <v>0</v>
      </c>
      <c r="I9373" s="12">
        <f t="shared" si="584"/>
        <v>0</v>
      </c>
      <c r="J9373" s="12">
        <f t="shared" si="585"/>
        <v>76.83</v>
      </c>
      <c r="K9373" s="12">
        <f t="shared" si="586"/>
        <v>76.83</v>
      </c>
      <c r="L9373" s="12">
        <v>11.13</v>
      </c>
      <c r="M9373" s="12">
        <f t="shared" si="587"/>
        <v>87.96</v>
      </c>
      <c r="N9373" t="s">
        <v>18</v>
      </c>
      <c r="O9373" s="13">
        <v>3</v>
      </c>
      <c r="P9373">
        <v>1</v>
      </c>
      <c r="Q9373" t="b">
        <v>0</v>
      </c>
      <c r="R9373">
        <v>5</v>
      </c>
      <c r="S9373" t="s">
        <v>48</v>
      </c>
      <c r="T9373" t="s">
        <v>39</v>
      </c>
    </row>
    <row r="9374" spans="1:20">
      <c r="A9374" t="s">
        <v>15357</v>
      </c>
      <c r="B9374" s="11">
        <v>45404</v>
      </c>
      <c r="C9374" t="s">
        <v>11605</v>
      </c>
      <c r="D9374" t="s">
        <v>17</v>
      </c>
      <c r="E9374" t="s">
        <v>129</v>
      </c>
      <c r="F9374" s="12">
        <v>87.45</v>
      </c>
      <c r="G9374" s="13">
        <v>1</v>
      </c>
      <c r="H9374">
        <v>0</v>
      </c>
      <c r="I9374" s="12">
        <f t="shared" si="584"/>
        <v>0</v>
      </c>
      <c r="J9374" s="12">
        <f t="shared" si="585"/>
        <v>87.45</v>
      </c>
      <c r="K9374" s="12">
        <f t="shared" si="586"/>
        <v>87.45</v>
      </c>
      <c r="L9374" s="12">
        <v>26.67</v>
      </c>
      <c r="M9374" s="12">
        <f t="shared" si="587"/>
        <v>114.12</v>
      </c>
      <c r="N9374" t="s">
        <v>6</v>
      </c>
      <c r="O9374" s="13">
        <v>12</v>
      </c>
      <c r="P9374">
        <v>4</v>
      </c>
      <c r="Q9374" t="b">
        <v>1</v>
      </c>
      <c r="R9374">
        <v>4</v>
      </c>
      <c r="S9374" t="s">
        <v>43</v>
      </c>
      <c r="T9374" t="s">
        <v>39</v>
      </c>
    </row>
    <row r="9375" spans="1:20">
      <c r="A9375" t="s">
        <v>15358</v>
      </c>
      <c r="B9375" s="11">
        <v>45404</v>
      </c>
      <c r="C9375" t="s">
        <v>11295</v>
      </c>
      <c r="D9375" t="s">
        <v>23</v>
      </c>
      <c r="E9375" t="s">
        <v>496</v>
      </c>
      <c r="F9375" s="12">
        <v>115.64</v>
      </c>
      <c r="G9375" s="13">
        <v>1</v>
      </c>
      <c r="H9375">
        <v>0</v>
      </c>
      <c r="I9375" s="12">
        <f t="shared" si="584"/>
        <v>0</v>
      </c>
      <c r="J9375" s="12">
        <f t="shared" si="585"/>
        <v>115.64</v>
      </c>
      <c r="K9375" s="12">
        <f t="shared" si="586"/>
        <v>115.64</v>
      </c>
      <c r="L9375" s="12">
        <v>10.22</v>
      </c>
      <c r="M9375" s="12">
        <f t="shared" si="587"/>
        <v>125.86</v>
      </c>
      <c r="N9375" t="s">
        <v>18</v>
      </c>
      <c r="O9375" s="13">
        <v>7</v>
      </c>
      <c r="P9375">
        <v>4.5</v>
      </c>
      <c r="Q9375" t="b">
        <v>1</v>
      </c>
      <c r="R9375">
        <v>4</v>
      </c>
      <c r="S9375" t="s">
        <v>43</v>
      </c>
      <c r="T9375" t="s">
        <v>35</v>
      </c>
    </row>
    <row r="9376" spans="1:20">
      <c r="A9376" t="s">
        <v>15359</v>
      </c>
      <c r="B9376" s="11">
        <v>45404</v>
      </c>
      <c r="C9376" t="s">
        <v>2998</v>
      </c>
      <c r="D9376" t="s">
        <v>17</v>
      </c>
      <c r="E9376" t="s">
        <v>78</v>
      </c>
      <c r="F9376" s="12">
        <v>43.15</v>
      </c>
      <c r="G9376" s="13">
        <v>1</v>
      </c>
      <c r="H9376">
        <v>0</v>
      </c>
      <c r="I9376" s="12">
        <f t="shared" si="584"/>
        <v>0</v>
      </c>
      <c r="J9376" s="12">
        <f t="shared" si="585"/>
        <v>43.15</v>
      </c>
      <c r="K9376" s="12">
        <f t="shared" si="586"/>
        <v>43.15</v>
      </c>
      <c r="L9376" s="12">
        <v>14</v>
      </c>
      <c r="M9376" s="12">
        <f t="shared" si="587"/>
        <v>57.15</v>
      </c>
      <c r="N9376" t="s">
        <v>18</v>
      </c>
      <c r="O9376" s="13">
        <v>4</v>
      </c>
      <c r="P9376">
        <v>4.5</v>
      </c>
      <c r="Q9376" t="b">
        <v>0</v>
      </c>
      <c r="R9376">
        <v>3</v>
      </c>
      <c r="S9376" t="s">
        <v>44</v>
      </c>
      <c r="T9376" t="s">
        <v>35</v>
      </c>
    </row>
    <row r="9377" spans="1:20">
      <c r="A9377" t="s">
        <v>15360</v>
      </c>
      <c r="B9377" s="11">
        <v>45404</v>
      </c>
      <c r="C9377" t="s">
        <v>10264</v>
      </c>
      <c r="D9377" t="s">
        <v>20</v>
      </c>
      <c r="E9377" t="s">
        <v>136</v>
      </c>
      <c r="F9377" s="12">
        <v>32.97</v>
      </c>
      <c r="G9377" s="13">
        <v>4</v>
      </c>
      <c r="H9377">
        <v>0</v>
      </c>
      <c r="I9377" s="12">
        <f t="shared" si="584"/>
        <v>0</v>
      </c>
      <c r="J9377" s="12">
        <f t="shared" si="585"/>
        <v>131.88</v>
      </c>
      <c r="K9377" s="12">
        <f t="shared" si="586"/>
        <v>131.88</v>
      </c>
      <c r="L9377" s="12">
        <v>8.97</v>
      </c>
      <c r="M9377" s="12">
        <f t="shared" si="587"/>
        <v>140.85</v>
      </c>
      <c r="N9377" t="s">
        <v>18</v>
      </c>
      <c r="O9377" s="13">
        <v>5</v>
      </c>
      <c r="P9377">
        <v>4.5</v>
      </c>
      <c r="Q9377" t="b">
        <v>0</v>
      </c>
      <c r="R9377">
        <v>7</v>
      </c>
      <c r="S9377" t="s">
        <v>43</v>
      </c>
      <c r="T9377" t="s">
        <v>39</v>
      </c>
    </row>
    <row r="9378" spans="1:20">
      <c r="A9378" t="s">
        <v>15361</v>
      </c>
      <c r="B9378" s="11">
        <v>45404</v>
      </c>
      <c r="C9378" t="s">
        <v>3804</v>
      </c>
      <c r="D9378" t="s">
        <v>14</v>
      </c>
      <c r="E9378" t="s">
        <v>103</v>
      </c>
      <c r="F9378" s="12">
        <v>130.08</v>
      </c>
      <c r="G9378" s="13">
        <v>2</v>
      </c>
      <c r="H9378">
        <v>0</v>
      </c>
      <c r="I9378" s="12">
        <f t="shared" si="584"/>
        <v>0</v>
      </c>
      <c r="J9378" s="12">
        <f t="shared" si="585"/>
        <v>260.16</v>
      </c>
      <c r="K9378" s="12">
        <f t="shared" si="586"/>
        <v>260.16</v>
      </c>
      <c r="L9378" s="12">
        <v>24.7</v>
      </c>
      <c r="M9378" s="12">
        <f t="shared" si="587"/>
        <v>284.86</v>
      </c>
      <c r="N9378" t="s">
        <v>6</v>
      </c>
      <c r="O9378" s="13">
        <v>14</v>
      </c>
      <c r="P9378">
        <v>3</v>
      </c>
      <c r="Q9378" t="b">
        <v>0</v>
      </c>
      <c r="R9378">
        <v>2</v>
      </c>
      <c r="S9378" t="s">
        <v>44</v>
      </c>
      <c r="T9378" t="s">
        <v>39</v>
      </c>
    </row>
    <row r="9379" spans="1:20">
      <c r="A9379" t="s">
        <v>15362</v>
      </c>
      <c r="B9379" s="11">
        <v>45404</v>
      </c>
      <c r="C9379" t="s">
        <v>6519</v>
      </c>
      <c r="D9379" t="s">
        <v>11</v>
      </c>
      <c r="E9379" t="s">
        <v>204</v>
      </c>
      <c r="F9379" s="12">
        <v>39.39</v>
      </c>
      <c r="G9379" s="13">
        <v>2</v>
      </c>
      <c r="H9379">
        <v>9.6</v>
      </c>
      <c r="I9379" s="12">
        <f t="shared" si="584"/>
        <v>3.78144</v>
      </c>
      <c r="J9379" s="12">
        <f t="shared" si="585"/>
        <v>78.78</v>
      </c>
      <c r="K9379" s="12">
        <f t="shared" si="586"/>
        <v>74.99856</v>
      </c>
      <c r="L9379" s="12">
        <v>13.87</v>
      </c>
      <c r="M9379" s="12">
        <f t="shared" si="587"/>
        <v>88.86856</v>
      </c>
      <c r="N9379" t="s">
        <v>9</v>
      </c>
      <c r="O9379" s="13">
        <v>10</v>
      </c>
      <c r="P9379">
        <v>5</v>
      </c>
      <c r="Q9379" t="b">
        <v>0</v>
      </c>
      <c r="R9379">
        <v>3</v>
      </c>
      <c r="S9379" t="s">
        <v>45</v>
      </c>
      <c r="T9379" t="s">
        <v>35</v>
      </c>
    </row>
    <row r="9380" spans="1:20">
      <c r="A9380" t="s">
        <v>15363</v>
      </c>
      <c r="B9380" s="11">
        <v>45404</v>
      </c>
      <c r="C9380" t="s">
        <v>7322</v>
      </c>
      <c r="D9380" t="s">
        <v>23</v>
      </c>
      <c r="E9380" t="s">
        <v>110</v>
      </c>
      <c r="F9380" s="12">
        <v>41.87</v>
      </c>
      <c r="G9380" s="13">
        <v>1</v>
      </c>
      <c r="H9380">
        <v>0</v>
      </c>
      <c r="I9380" s="12">
        <f t="shared" si="584"/>
        <v>0</v>
      </c>
      <c r="J9380" s="12">
        <f t="shared" si="585"/>
        <v>41.87</v>
      </c>
      <c r="K9380" s="12">
        <f t="shared" si="586"/>
        <v>41.87</v>
      </c>
      <c r="L9380" s="12">
        <v>9.17</v>
      </c>
      <c r="M9380" s="12">
        <f t="shared" si="587"/>
        <v>51.04</v>
      </c>
      <c r="N9380" t="s">
        <v>18</v>
      </c>
      <c r="O9380" s="13">
        <v>4</v>
      </c>
      <c r="P9380">
        <v>5</v>
      </c>
      <c r="Q9380" t="b">
        <v>0</v>
      </c>
      <c r="R9380">
        <v>6</v>
      </c>
      <c r="S9380" t="s">
        <v>45</v>
      </c>
      <c r="T9380" t="s">
        <v>35</v>
      </c>
    </row>
    <row r="9381" spans="1:20">
      <c r="A9381" t="s">
        <v>15364</v>
      </c>
      <c r="B9381" s="11">
        <v>45404</v>
      </c>
      <c r="C9381" t="s">
        <v>8816</v>
      </c>
      <c r="D9381" t="s">
        <v>14</v>
      </c>
      <c r="E9381" t="s">
        <v>113</v>
      </c>
      <c r="F9381" s="12">
        <v>31.64</v>
      </c>
      <c r="G9381" s="13">
        <v>4</v>
      </c>
      <c r="H9381">
        <v>17.8</v>
      </c>
      <c r="I9381" s="12">
        <f t="shared" si="584"/>
        <v>5.63192</v>
      </c>
      <c r="J9381" s="12">
        <f t="shared" si="585"/>
        <v>126.56</v>
      </c>
      <c r="K9381" s="12">
        <f t="shared" si="586"/>
        <v>120.92808</v>
      </c>
      <c r="L9381" s="12">
        <v>19.23</v>
      </c>
      <c r="M9381" s="12">
        <f t="shared" si="587"/>
        <v>140.15808</v>
      </c>
      <c r="N9381" t="s">
        <v>6</v>
      </c>
      <c r="O9381" s="13">
        <v>24</v>
      </c>
      <c r="P9381">
        <v>5</v>
      </c>
      <c r="Q9381" t="b">
        <v>0</v>
      </c>
      <c r="R9381">
        <v>4</v>
      </c>
      <c r="S9381" t="s">
        <v>44</v>
      </c>
      <c r="T9381" t="s">
        <v>39</v>
      </c>
    </row>
    <row r="9382" spans="1:20">
      <c r="A9382" t="s">
        <v>15365</v>
      </c>
      <c r="B9382" s="11">
        <v>45404</v>
      </c>
      <c r="C9382" t="s">
        <v>1477</v>
      </c>
      <c r="D9382" t="s">
        <v>14</v>
      </c>
      <c r="E9382" t="s">
        <v>82</v>
      </c>
      <c r="F9382" s="12">
        <v>47.35</v>
      </c>
      <c r="G9382" s="13">
        <v>1</v>
      </c>
      <c r="H9382">
        <v>0</v>
      </c>
      <c r="I9382" s="12">
        <f t="shared" si="584"/>
        <v>0</v>
      </c>
      <c r="J9382" s="12">
        <f t="shared" si="585"/>
        <v>47.35</v>
      </c>
      <c r="K9382" s="12">
        <f t="shared" si="586"/>
        <v>47.35</v>
      </c>
      <c r="L9382" s="12">
        <v>15.33</v>
      </c>
      <c r="M9382" s="12">
        <f t="shared" si="587"/>
        <v>62.68</v>
      </c>
      <c r="N9382" t="s">
        <v>9</v>
      </c>
      <c r="O9382" s="13">
        <v>13</v>
      </c>
      <c r="P9382">
        <v>5</v>
      </c>
      <c r="Q9382" t="b">
        <v>1</v>
      </c>
      <c r="R9382">
        <v>4</v>
      </c>
      <c r="S9382" t="s">
        <v>46</v>
      </c>
      <c r="T9382" t="s">
        <v>35</v>
      </c>
    </row>
    <row r="9383" spans="1:20">
      <c r="A9383" t="s">
        <v>15366</v>
      </c>
      <c r="B9383" s="11">
        <v>45404</v>
      </c>
      <c r="C9383" t="s">
        <v>5550</v>
      </c>
      <c r="D9383" t="s">
        <v>17</v>
      </c>
      <c r="E9383" t="s">
        <v>78</v>
      </c>
      <c r="F9383" s="12">
        <v>88.28</v>
      </c>
      <c r="G9383" s="13">
        <v>3</v>
      </c>
      <c r="H9383">
        <v>0</v>
      </c>
      <c r="I9383" s="12">
        <f t="shared" si="584"/>
        <v>0</v>
      </c>
      <c r="J9383" s="12">
        <f t="shared" si="585"/>
        <v>264.84</v>
      </c>
      <c r="K9383" s="12">
        <f t="shared" si="586"/>
        <v>264.84</v>
      </c>
      <c r="L9383" s="12">
        <v>25.42</v>
      </c>
      <c r="M9383" s="12">
        <f t="shared" si="587"/>
        <v>290.26</v>
      </c>
      <c r="N9383" t="s">
        <v>6</v>
      </c>
      <c r="O9383" s="13">
        <v>14</v>
      </c>
      <c r="P9383">
        <v>4.5</v>
      </c>
      <c r="Q9383" t="b">
        <v>0</v>
      </c>
      <c r="R9383">
        <v>5</v>
      </c>
      <c r="S9383" t="s">
        <v>48</v>
      </c>
      <c r="T9383" t="s">
        <v>35</v>
      </c>
    </row>
    <row r="9384" spans="1:20">
      <c r="A9384" t="s">
        <v>15367</v>
      </c>
      <c r="B9384" s="11">
        <v>45405</v>
      </c>
      <c r="C9384" t="s">
        <v>1899</v>
      </c>
      <c r="D9384" t="s">
        <v>25</v>
      </c>
      <c r="E9384" t="s">
        <v>72</v>
      </c>
      <c r="F9384" s="12">
        <v>236.83</v>
      </c>
      <c r="G9384" s="13">
        <v>3</v>
      </c>
      <c r="H9384">
        <v>0</v>
      </c>
      <c r="I9384" s="12">
        <f t="shared" si="584"/>
        <v>0</v>
      </c>
      <c r="J9384" s="12">
        <f t="shared" si="585"/>
        <v>710.49</v>
      </c>
      <c r="K9384" s="12">
        <f t="shared" si="586"/>
        <v>710.49</v>
      </c>
      <c r="L9384" s="12">
        <v>30.6</v>
      </c>
      <c r="M9384" s="12">
        <f t="shared" si="587"/>
        <v>741.09</v>
      </c>
      <c r="N9384" t="s">
        <v>6</v>
      </c>
      <c r="O9384" s="13">
        <v>9</v>
      </c>
      <c r="P9384">
        <v>3.5</v>
      </c>
      <c r="Q9384" t="b">
        <v>0</v>
      </c>
      <c r="R9384">
        <v>3</v>
      </c>
      <c r="S9384" t="s">
        <v>44</v>
      </c>
      <c r="T9384" t="s">
        <v>39</v>
      </c>
    </row>
    <row r="9385" spans="1:20">
      <c r="A9385" t="s">
        <v>15368</v>
      </c>
      <c r="B9385" s="11">
        <v>45405</v>
      </c>
      <c r="C9385" t="s">
        <v>6208</v>
      </c>
      <c r="D9385" t="s">
        <v>20</v>
      </c>
      <c r="E9385" t="s">
        <v>197</v>
      </c>
      <c r="F9385" s="12">
        <v>37.03</v>
      </c>
      <c r="G9385" s="13">
        <v>1</v>
      </c>
      <c r="H9385">
        <v>0</v>
      </c>
      <c r="I9385" s="12">
        <f t="shared" si="584"/>
        <v>0</v>
      </c>
      <c r="J9385" s="12">
        <f t="shared" si="585"/>
        <v>37.03</v>
      </c>
      <c r="K9385" s="12">
        <f t="shared" si="586"/>
        <v>37.03</v>
      </c>
      <c r="L9385" s="12">
        <v>23.92</v>
      </c>
      <c r="M9385" s="12">
        <f t="shared" si="587"/>
        <v>60.95</v>
      </c>
      <c r="N9385" t="s">
        <v>6</v>
      </c>
      <c r="O9385" s="13">
        <v>14</v>
      </c>
      <c r="P9385">
        <v>4</v>
      </c>
      <c r="Q9385" t="b">
        <v>0</v>
      </c>
      <c r="R9385">
        <v>5</v>
      </c>
      <c r="S9385" t="s">
        <v>44</v>
      </c>
      <c r="T9385" t="s">
        <v>30</v>
      </c>
    </row>
    <row r="9386" spans="1:20">
      <c r="A9386" t="s">
        <v>15369</v>
      </c>
      <c r="B9386" s="11">
        <v>45405</v>
      </c>
      <c r="C9386" t="s">
        <v>8157</v>
      </c>
      <c r="D9386" t="s">
        <v>23</v>
      </c>
      <c r="E9386" t="s">
        <v>169</v>
      </c>
      <c r="F9386" s="12">
        <v>134.86</v>
      </c>
      <c r="G9386" s="13">
        <v>1</v>
      </c>
      <c r="H9386">
        <v>0</v>
      </c>
      <c r="I9386" s="12">
        <f t="shared" si="584"/>
        <v>0</v>
      </c>
      <c r="J9386" s="12">
        <f t="shared" si="585"/>
        <v>134.86</v>
      </c>
      <c r="K9386" s="12">
        <f t="shared" si="586"/>
        <v>134.86</v>
      </c>
      <c r="L9386" s="12">
        <v>16.29</v>
      </c>
      <c r="M9386" s="12">
        <f t="shared" si="587"/>
        <v>151.15</v>
      </c>
      <c r="N9386" t="s">
        <v>9</v>
      </c>
      <c r="O9386" s="13">
        <v>11</v>
      </c>
      <c r="P9386">
        <v>2</v>
      </c>
      <c r="Q9386" t="b">
        <v>0</v>
      </c>
      <c r="R9386">
        <v>9</v>
      </c>
      <c r="S9386" t="s">
        <v>48</v>
      </c>
      <c r="T9386" t="s">
        <v>32</v>
      </c>
    </row>
    <row r="9387" spans="1:20">
      <c r="A9387" t="s">
        <v>15370</v>
      </c>
      <c r="B9387" s="11">
        <v>45405</v>
      </c>
      <c r="C9387" t="s">
        <v>4907</v>
      </c>
      <c r="D9387" t="s">
        <v>17</v>
      </c>
      <c r="E9387" t="s">
        <v>129</v>
      </c>
      <c r="F9387" s="12">
        <v>119.61</v>
      </c>
      <c r="G9387" s="13">
        <v>1</v>
      </c>
      <c r="H9387">
        <v>16.8</v>
      </c>
      <c r="I9387" s="12">
        <f t="shared" si="584"/>
        <v>20.09448</v>
      </c>
      <c r="J9387" s="12">
        <f t="shared" si="585"/>
        <v>119.61</v>
      </c>
      <c r="K9387" s="12">
        <f t="shared" si="586"/>
        <v>99.51552</v>
      </c>
      <c r="L9387" s="12">
        <v>9.07</v>
      </c>
      <c r="M9387" s="12">
        <f t="shared" si="587"/>
        <v>108.58552</v>
      </c>
      <c r="N9387" t="s">
        <v>18</v>
      </c>
      <c r="O9387" s="13">
        <v>6</v>
      </c>
      <c r="P9387">
        <v>5</v>
      </c>
      <c r="Q9387" t="b">
        <v>1</v>
      </c>
      <c r="R9387">
        <v>8</v>
      </c>
      <c r="S9387" t="s">
        <v>48</v>
      </c>
      <c r="T9387" t="s">
        <v>32</v>
      </c>
    </row>
    <row r="9388" spans="1:20">
      <c r="A9388" t="s">
        <v>15371</v>
      </c>
      <c r="B9388" s="11">
        <v>45405</v>
      </c>
      <c r="C9388" t="s">
        <v>695</v>
      </c>
      <c r="D9388" t="s">
        <v>14</v>
      </c>
      <c r="E9388" t="s">
        <v>82</v>
      </c>
      <c r="F9388" s="12">
        <v>240.52</v>
      </c>
      <c r="G9388" s="13">
        <v>1</v>
      </c>
      <c r="H9388">
        <v>22.7</v>
      </c>
      <c r="I9388" s="12">
        <f t="shared" si="584"/>
        <v>54.59804</v>
      </c>
      <c r="J9388" s="12">
        <f t="shared" si="585"/>
        <v>240.52</v>
      </c>
      <c r="K9388" s="12">
        <f t="shared" si="586"/>
        <v>185.92196</v>
      </c>
      <c r="L9388" s="12">
        <v>11.87</v>
      </c>
      <c r="M9388" s="12">
        <f t="shared" si="587"/>
        <v>197.79196</v>
      </c>
      <c r="N9388" t="s">
        <v>18</v>
      </c>
      <c r="O9388" s="13">
        <v>2</v>
      </c>
      <c r="P9388">
        <v>5</v>
      </c>
      <c r="Q9388" t="b">
        <v>0</v>
      </c>
      <c r="R9388">
        <v>3</v>
      </c>
      <c r="S9388" t="s">
        <v>44</v>
      </c>
      <c r="T9388" t="s">
        <v>35</v>
      </c>
    </row>
    <row r="9389" spans="1:20">
      <c r="A9389" t="s">
        <v>15372</v>
      </c>
      <c r="B9389" s="11">
        <v>45405</v>
      </c>
      <c r="C9389" t="s">
        <v>4618</v>
      </c>
      <c r="D9389" t="s">
        <v>17</v>
      </c>
      <c r="E9389" t="s">
        <v>129</v>
      </c>
      <c r="F9389" s="12">
        <v>54.33</v>
      </c>
      <c r="G9389" s="13">
        <v>5</v>
      </c>
      <c r="H9389">
        <v>0</v>
      </c>
      <c r="I9389" s="12">
        <f t="shared" si="584"/>
        <v>0</v>
      </c>
      <c r="J9389" s="12">
        <f t="shared" si="585"/>
        <v>271.65</v>
      </c>
      <c r="K9389" s="12">
        <f t="shared" si="586"/>
        <v>271.65</v>
      </c>
      <c r="L9389" s="12">
        <v>16.71</v>
      </c>
      <c r="M9389" s="12">
        <f t="shared" si="587"/>
        <v>288.36</v>
      </c>
      <c r="N9389" t="s">
        <v>9</v>
      </c>
      <c r="O9389" s="13">
        <v>11</v>
      </c>
      <c r="P9389">
        <v>4</v>
      </c>
      <c r="Q9389" t="b">
        <v>0</v>
      </c>
      <c r="R9389">
        <v>2</v>
      </c>
      <c r="S9389" t="s">
        <v>42</v>
      </c>
      <c r="T9389" t="s">
        <v>30</v>
      </c>
    </row>
    <row r="9390" spans="1:20">
      <c r="A9390" t="s">
        <v>15373</v>
      </c>
      <c r="B9390" s="11">
        <v>45405</v>
      </c>
      <c r="C9390" t="s">
        <v>7118</v>
      </c>
      <c r="D9390" t="s">
        <v>8</v>
      </c>
      <c r="E9390" t="s">
        <v>75</v>
      </c>
      <c r="F9390" s="12">
        <v>27.92</v>
      </c>
      <c r="G9390" s="13">
        <v>1</v>
      </c>
      <c r="H9390">
        <v>0</v>
      </c>
      <c r="I9390" s="12">
        <f t="shared" si="584"/>
        <v>0</v>
      </c>
      <c r="J9390" s="12">
        <f t="shared" si="585"/>
        <v>27.92</v>
      </c>
      <c r="K9390" s="12">
        <f t="shared" si="586"/>
        <v>27.92</v>
      </c>
      <c r="L9390" s="12">
        <v>20.55</v>
      </c>
      <c r="M9390" s="12">
        <f t="shared" si="587"/>
        <v>48.47</v>
      </c>
      <c r="N9390" t="s">
        <v>6</v>
      </c>
      <c r="O9390" s="13">
        <v>18</v>
      </c>
      <c r="P9390">
        <v>5</v>
      </c>
      <c r="Q9390" t="b">
        <v>0</v>
      </c>
      <c r="R9390">
        <v>2</v>
      </c>
      <c r="S9390" t="s">
        <v>44</v>
      </c>
      <c r="T9390" t="s">
        <v>39</v>
      </c>
    </row>
    <row r="9391" spans="1:20">
      <c r="A9391" t="s">
        <v>15374</v>
      </c>
      <c r="B9391" s="11">
        <v>45405</v>
      </c>
      <c r="C9391" t="s">
        <v>14588</v>
      </c>
      <c r="D9391" t="s">
        <v>5</v>
      </c>
      <c r="E9391" t="s">
        <v>156</v>
      </c>
      <c r="F9391" s="12">
        <v>83.33</v>
      </c>
      <c r="G9391" s="13">
        <v>1</v>
      </c>
      <c r="H9391">
        <v>0</v>
      </c>
      <c r="I9391" s="12">
        <f t="shared" si="584"/>
        <v>0</v>
      </c>
      <c r="J9391" s="12">
        <f t="shared" si="585"/>
        <v>83.33</v>
      </c>
      <c r="K9391" s="12">
        <f t="shared" si="586"/>
        <v>83.33</v>
      </c>
      <c r="L9391" s="12">
        <v>13.49</v>
      </c>
      <c r="M9391" s="12">
        <f t="shared" si="587"/>
        <v>96.82</v>
      </c>
      <c r="N9391" t="s">
        <v>18</v>
      </c>
      <c r="O9391" s="13">
        <v>3</v>
      </c>
      <c r="P9391">
        <v>5</v>
      </c>
      <c r="Q9391" t="b">
        <v>0</v>
      </c>
      <c r="R9391">
        <v>9</v>
      </c>
      <c r="S9391" t="s">
        <v>48</v>
      </c>
      <c r="T9391" t="s">
        <v>37</v>
      </c>
    </row>
    <row r="9392" spans="1:20">
      <c r="A9392" t="s">
        <v>15375</v>
      </c>
      <c r="B9392" s="11">
        <v>45405</v>
      </c>
      <c r="C9392" t="s">
        <v>236</v>
      </c>
      <c r="D9392" t="s">
        <v>23</v>
      </c>
      <c r="E9392" t="s">
        <v>176</v>
      </c>
      <c r="F9392" s="12">
        <v>57.63</v>
      </c>
      <c r="G9392" s="13">
        <v>2</v>
      </c>
      <c r="H9392">
        <v>0</v>
      </c>
      <c r="I9392" s="12">
        <f t="shared" si="584"/>
        <v>0</v>
      </c>
      <c r="J9392" s="12">
        <f t="shared" si="585"/>
        <v>115.26</v>
      </c>
      <c r="K9392" s="12">
        <f t="shared" si="586"/>
        <v>115.26</v>
      </c>
      <c r="L9392" s="12">
        <v>24.62</v>
      </c>
      <c r="M9392" s="12">
        <f t="shared" si="587"/>
        <v>139.88</v>
      </c>
      <c r="N9392" t="s">
        <v>6</v>
      </c>
      <c r="O9392" s="13">
        <v>12</v>
      </c>
      <c r="P9392">
        <v>5</v>
      </c>
      <c r="Q9392" t="b">
        <v>0</v>
      </c>
      <c r="R9392">
        <v>5</v>
      </c>
      <c r="S9392" t="s">
        <v>44</v>
      </c>
      <c r="T9392" t="s">
        <v>39</v>
      </c>
    </row>
    <row r="9393" spans="1:20">
      <c r="A9393" t="s">
        <v>15376</v>
      </c>
      <c r="B9393" s="11">
        <v>45405</v>
      </c>
      <c r="C9393" t="s">
        <v>15095</v>
      </c>
      <c r="D9393" t="s">
        <v>5</v>
      </c>
      <c r="E9393" t="s">
        <v>156</v>
      </c>
      <c r="F9393" s="12">
        <v>94.7</v>
      </c>
      <c r="G9393" s="13">
        <v>1</v>
      </c>
      <c r="H9393">
        <v>0</v>
      </c>
      <c r="I9393" s="12">
        <f t="shared" si="584"/>
        <v>0</v>
      </c>
      <c r="J9393" s="12">
        <f t="shared" si="585"/>
        <v>94.7</v>
      </c>
      <c r="K9393" s="12">
        <f t="shared" si="586"/>
        <v>94.7</v>
      </c>
      <c r="L9393" s="12">
        <v>15.99</v>
      </c>
      <c r="M9393" s="12">
        <f t="shared" si="587"/>
        <v>110.69</v>
      </c>
      <c r="N9393" t="s">
        <v>9</v>
      </c>
      <c r="O9393" s="13">
        <v>8</v>
      </c>
      <c r="P9393">
        <v>5</v>
      </c>
      <c r="Q9393" t="b">
        <v>0</v>
      </c>
      <c r="R9393">
        <v>2</v>
      </c>
      <c r="S9393" t="s">
        <v>42</v>
      </c>
      <c r="T9393" t="s">
        <v>35</v>
      </c>
    </row>
    <row r="9394" spans="1:20">
      <c r="A9394" t="s">
        <v>15377</v>
      </c>
      <c r="B9394" s="11">
        <v>45405</v>
      </c>
      <c r="C9394" t="s">
        <v>7482</v>
      </c>
      <c r="D9394" t="s">
        <v>17</v>
      </c>
      <c r="E9394" t="s">
        <v>139</v>
      </c>
      <c r="F9394" s="12">
        <v>140.6</v>
      </c>
      <c r="G9394" s="13">
        <v>1</v>
      </c>
      <c r="H9394">
        <v>17.8</v>
      </c>
      <c r="I9394" s="12">
        <f t="shared" si="584"/>
        <v>25.0268</v>
      </c>
      <c r="J9394" s="12">
        <f t="shared" si="585"/>
        <v>140.6</v>
      </c>
      <c r="K9394" s="12">
        <f t="shared" si="586"/>
        <v>115.5732</v>
      </c>
      <c r="L9394" s="12">
        <v>22.64</v>
      </c>
      <c r="M9394" s="12">
        <f t="shared" si="587"/>
        <v>138.2132</v>
      </c>
      <c r="N9394" t="s">
        <v>12</v>
      </c>
      <c r="O9394" s="13">
        <v>20</v>
      </c>
      <c r="P9394">
        <v>4.5</v>
      </c>
      <c r="Q9394" t="b">
        <v>0</v>
      </c>
      <c r="R9394">
        <v>2</v>
      </c>
      <c r="S9394" t="s">
        <v>48</v>
      </c>
      <c r="T9394" t="s">
        <v>35</v>
      </c>
    </row>
    <row r="9395" spans="1:20">
      <c r="A9395" t="s">
        <v>15378</v>
      </c>
      <c r="B9395" s="11">
        <v>45405</v>
      </c>
      <c r="C9395" t="s">
        <v>15379</v>
      </c>
      <c r="D9395" t="s">
        <v>25</v>
      </c>
      <c r="E9395" t="s">
        <v>72</v>
      </c>
      <c r="F9395" s="12">
        <v>405.72</v>
      </c>
      <c r="G9395" s="13">
        <v>1</v>
      </c>
      <c r="H9395">
        <v>0</v>
      </c>
      <c r="I9395" s="12">
        <f t="shared" si="584"/>
        <v>0</v>
      </c>
      <c r="J9395" s="12">
        <f t="shared" si="585"/>
        <v>405.72</v>
      </c>
      <c r="K9395" s="12">
        <f t="shared" si="586"/>
        <v>405.72</v>
      </c>
      <c r="L9395" s="12">
        <v>14.36</v>
      </c>
      <c r="M9395" s="12">
        <f t="shared" si="587"/>
        <v>420.08</v>
      </c>
      <c r="N9395" t="s">
        <v>18</v>
      </c>
      <c r="O9395" s="13">
        <v>2</v>
      </c>
      <c r="P9395">
        <v>4</v>
      </c>
      <c r="Q9395" t="b">
        <v>0</v>
      </c>
      <c r="R9395">
        <v>7</v>
      </c>
      <c r="S9395" t="s">
        <v>44</v>
      </c>
      <c r="T9395" t="s">
        <v>35</v>
      </c>
    </row>
    <row r="9396" spans="1:20">
      <c r="A9396" t="s">
        <v>15380</v>
      </c>
      <c r="B9396" s="11">
        <v>45406</v>
      </c>
      <c r="C9396" t="s">
        <v>15381</v>
      </c>
      <c r="D9396" t="s">
        <v>14</v>
      </c>
      <c r="E9396" t="s">
        <v>113</v>
      </c>
      <c r="F9396" s="12">
        <v>162.65</v>
      </c>
      <c r="G9396" s="13">
        <v>1</v>
      </c>
      <c r="H9396">
        <v>0</v>
      </c>
      <c r="I9396" s="12">
        <f t="shared" si="584"/>
        <v>0</v>
      </c>
      <c r="J9396" s="12">
        <f t="shared" si="585"/>
        <v>162.65</v>
      </c>
      <c r="K9396" s="12">
        <f t="shared" si="586"/>
        <v>162.65</v>
      </c>
      <c r="L9396" s="12">
        <v>25.72</v>
      </c>
      <c r="M9396" s="12">
        <f t="shared" si="587"/>
        <v>188.37</v>
      </c>
      <c r="N9396" t="s">
        <v>6</v>
      </c>
      <c r="O9396" s="13">
        <v>14</v>
      </c>
      <c r="P9396">
        <v>4</v>
      </c>
      <c r="Q9396" t="b">
        <v>0</v>
      </c>
      <c r="R9396">
        <v>1</v>
      </c>
      <c r="S9396" t="s">
        <v>44</v>
      </c>
      <c r="T9396" t="s">
        <v>30</v>
      </c>
    </row>
    <row r="9397" spans="1:20">
      <c r="A9397" t="s">
        <v>15382</v>
      </c>
      <c r="B9397" s="11">
        <v>45406</v>
      </c>
      <c r="C9397" t="s">
        <v>6475</v>
      </c>
      <c r="D9397" t="s">
        <v>25</v>
      </c>
      <c r="E9397" t="s">
        <v>72</v>
      </c>
      <c r="F9397" s="12">
        <v>118.3</v>
      </c>
      <c r="G9397" s="13">
        <v>1</v>
      </c>
      <c r="H9397">
        <v>0</v>
      </c>
      <c r="I9397" s="12">
        <f t="shared" si="584"/>
        <v>0</v>
      </c>
      <c r="J9397" s="12">
        <f t="shared" si="585"/>
        <v>118.3</v>
      </c>
      <c r="K9397" s="12">
        <f t="shared" si="586"/>
        <v>118.3</v>
      </c>
      <c r="L9397" s="12">
        <v>13.41</v>
      </c>
      <c r="M9397" s="12">
        <f t="shared" si="587"/>
        <v>131.71</v>
      </c>
      <c r="N9397" t="s">
        <v>18</v>
      </c>
      <c r="O9397" s="13">
        <v>6</v>
      </c>
      <c r="P9397">
        <v>4</v>
      </c>
      <c r="Q9397" t="b">
        <v>0</v>
      </c>
      <c r="R9397">
        <v>2</v>
      </c>
      <c r="S9397" t="s">
        <v>48</v>
      </c>
      <c r="T9397" t="s">
        <v>35</v>
      </c>
    </row>
    <row r="9398" spans="1:20">
      <c r="A9398" t="s">
        <v>15383</v>
      </c>
      <c r="B9398" s="11">
        <v>45406</v>
      </c>
      <c r="C9398" t="s">
        <v>6951</v>
      </c>
      <c r="D9398" t="s">
        <v>23</v>
      </c>
      <c r="E9398" t="s">
        <v>110</v>
      </c>
      <c r="F9398" s="12">
        <v>37.23</v>
      </c>
      <c r="G9398" s="13">
        <v>2</v>
      </c>
      <c r="H9398">
        <v>0</v>
      </c>
      <c r="I9398" s="12">
        <f t="shared" si="584"/>
        <v>0</v>
      </c>
      <c r="J9398" s="12">
        <f t="shared" si="585"/>
        <v>74.46</v>
      </c>
      <c r="K9398" s="12">
        <f t="shared" si="586"/>
        <v>74.46</v>
      </c>
      <c r="L9398" s="12">
        <v>12.71</v>
      </c>
      <c r="M9398" s="12">
        <f t="shared" si="587"/>
        <v>87.17</v>
      </c>
      <c r="N9398" t="s">
        <v>18</v>
      </c>
      <c r="O9398" s="13">
        <v>4</v>
      </c>
      <c r="P9398">
        <v>4.5</v>
      </c>
      <c r="Q9398" t="b">
        <v>0</v>
      </c>
      <c r="R9398">
        <v>3</v>
      </c>
      <c r="S9398" t="s">
        <v>46</v>
      </c>
      <c r="T9398" t="s">
        <v>39</v>
      </c>
    </row>
    <row r="9399" spans="1:20">
      <c r="A9399" t="s">
        <v>15384</v>
      </c>
      <c r="B9399" s="11">
        <v>45406</v>
      </c>
      <c r="C9399" t="s">
        <v>9283</v>
      </c>
      <c r="D9399" t="s">
        <v>17</v>
      </c>
      <c r="E9399" t="s">
        <v>139</v>
      </c>
      <c r="F9399" s="12">
        <v>159.88</v>
      </c>
      <c r="G9399" s="13">
        <v>2</v>
      </c>
      <c r="H9399">
        <v>0</v>
      </c>
      <c r="I9399" s="12">
        <f t="shared" si="584"/>
        <v>0</v>
      </c>
      <c r="J9399" s="12">
        <f t="shared" si="585"/>
        <v>319.76</v>
      </c>
      <c r="K9399" s="12">
        <f t="shared" si="586"/>
        <v>319.76</v>
      </c>
      <c r="L9399" s="12">
        <v>23.16</v>
      </c>
      <c r="M9399" s="12">
        <f t="shared" si="587"/>
        <v>342.92</v>
      </c>
      <c r="N9399" t="s">
        <v>9</v>
      </c>
      <c r="O9399" s="13">
        <v>13</v>
      </c>
      <c r="P9399">
        <v>4.5</v>
      </c>
      <c r="Q9399" t="b">
        <v>0</v>
      </c>
      <c r="R9399">
        <v>10</v>
      </c>
      <c r="S9399" t="s">
        <v>43</v>
      </c>
      <c r="T9399" t="s">
        <v>39</v>
      </c>
    </row>
    <row r="9400" spans="1:20">
      <c r="A9400" t="s">
        <v>15385</v>
      </c>
      <c r="B9400" s="11">
        <v>45406</v>
      </c>
      <c r="C9400" t="s">
        <v>8769</v>
      </c>
      <c r="D9400" t="s">
        <v>14</v>
      </c>
      <c r="E9400" t="s">
        <v>94</v>
      </c>
      <c r="F9400" s="12">
        <v>83.87</v>
      </c>
      <c r="G9400" s="13">
        <v>1</v>
      </c>
      <c r="H9400">
        <v>0</v>
      </c>
      <c r="I9400" s="12">
        <f t="shared" si="584"/>
        <v>0</v>
      </c>
      <c r="J9400" s="12">
        <f t="shared" si="585"/>
        <v>83.87</v>
      </c>
      <c r="K9400" s="12">
        <f t="shared" si="586"/>
        <v>83.87</v>
      </c>
      <c r="L9400" s="12">
        <v>7.27</v>
      </c>
      <c r="M9400" s="12">
        <f t="shared" si="587"/>
        <v>91.14</v>
      </c>
      <c r="N9400" t="s">
        <v>18</v>
      </c>
      <c r="O9400" s="13">
        <v>3</v>
      </c>
      <c r="P9400">
        <v>4</v>
      </c>
      <c r="Q9400" t="b">
        <v>1</v>
      </c>
      <c r="R9400">
        <v>2</v>
      </c>
      <c r="S9400" t="s">
        <v>45</v>
      </c>
      <c r="T9400" t="s">
        <v>39</v>
      </c>
    </row>
    <row r="9401" spans="1:20">
      <c r="A9401" t="s">
        <v>15386</v>
      </c>
      <c r="B9401" s="11">
        <v>45406</v>
      </c>
      <c r="C9401" t="s">
        <v>11410</v>
      </c>
      <c r="D9401" t="s">
        <v>23</v>
      </c>
      <c r="E9401" t="s">
        <v>169</v>
      </c>
      <c r="F9401" s="12">
        <v>59.19</v>
      </c>
      <c r="G9401" s="13">
        <v>1</v>
      </c>
      <c r="H9401">
        <v>0</v>
      </c>
      <c r="I9401" s="12">
        <f t="shared" si="584"/>
        <v>0</v>
      </c>
      <c r="J9401" s="12">
        <f t="shared" si="585"/>
        <v>59.19</v>
      </c>
      <c r="K9401" s="12">
        <f t="shared" si="586"/>
        <v>59.19</v>
      </c>
      <c r="L9401" s="12">
        <v>14.19</v>
      </c>
      <c r="M9401" s="12">
        <f t="shared" si="587"/>
        <v>73.38</v>
      </c>
      <c r="N9401" t="s">
        <v>18</v>
      </c>
      <c r="O9401" s="13">
        <v>6</v>
      </c>
      <c r="P9401">
        <v>3.5</v>
      </c>
      <c r="Q9401" t="b">
        <v>1</v>
      </c>
      <c r="R9401">
        <v>3</v>
      </c>
      <c r="S9401" t="s">
        <v>44</v>
      </c>
      <c r="T9401" t="s">
        <v>39</v>
      </c>
    </row>
    <row r="9402" spans="1:20">
      <c r="A9402" t="s">
        <v>15387</v>
      </c>
      <c r="B9402" s="11">
        <v>45406</v>
      </c>
      <c r="C9402" t="s">
        <v>5632</v>
      </c>
      <c r="D9402" t="s">
        <v>5</v>
      </c>
      <c r="E9402" t="s">
        <v>119</v>
      </c>
      <c r="F9402" s="12">
        <v>59.36</v>
      </c>
      <c r="G9402" s="13">
        <v>1</v>
      </c>
      <c r="H9402">
        <v>0</v>
      </c>
      <c r="I9402" s="12">
        <f t="shared" si="584"/>
        <v>0</v>
      </c>
      <c r="J9402" s="12">
        <f t="shared" si="585"/>
        <v>59.36</v>
      </c>
      <c r="K9402" s="12">
        <f t="shared" si="586"/>
        <v>59.36</v>
      </c>
      <c r="L9402" s="12">
        <v>10.38</v>
      </c>
      <c r="M9402" s="12">
        <f t="shared" si="587"/>
        <v>69.74</v>
      </c>
      <c r="N9402" t="s">
        <v>18</v>
      </c>
      <c r="O9402" s="13">
        <v>6</v>
      </c>
      <c r="P9402">
        <v>4</v>
      </c>
      <c r="Q9402" t="b">
        <v>0</v>
      </c>
      <c r="R9402">
        <v>7</v>
      </c>
      <c r="S9402" t="s">
        <v>44</v>
      </c>
      <c r="T9402" t="s">
        <v>39</v>
      </c>
    </row>
    <row r="9403" spans="1:20">
      <c r="A9403" t="s">
        <v>15388</v>
      </c>
      <c r="B9403" s="11">
        <v>45406</v>
      </c>
      <c r="C9403" t="s">
        <v>4362</v>
      </c>
      <c r="D9403" t="s">
        <v>14</v>
      </c>
      <c r="E9403" t="s">
        <v>162</v>
      </c>
      <c r="F9403" s="12">
        <v>29.53</v>
      </c>
      <c r="G9403" s="13">
        <v>3</v>
      </c>
      <c r="H9403">
        <v>14.1</v>
      </c>
      <c r="I9403" s="12">
        <f t="shared" si="584"/>
        <v>4.16373</v>
      </c>
      <c r="J9403" s="12">
        <f t="shared" si="585"/>
        <v>88.59</v>
      </c>
      <c r="K9403" s="12">
        <f t="shared" si="586"/>
        <v>84.42627</v>
      </c>
      <c r="L9403" s="12">
        <v>9.83</v>
      </c>
      <c r="M9403" s="12">
        <f t="shared" si="587"/>
        <v>94.25627</v>
      </c>
      <c r="N9403" t="s">
        <v>18</v>
      </c>
      <c r="O9403" s="13">
        <v>2</v>
      </c>
      <c r="P9403">
        <v>3.5</v>
      </c>
      <c r="Q9403" t="b">
        <v>0</v>
      </c>
      <c r="R9403">
        <v>2</v>
      </c>
      <c r="S9403" t="s">
        <v>45</v>
      </c>
      <c r="T9403" t="s">
        <v>39</v>
      </c>
    </row>
    <row r="9404" spans="1:20">
      <c r="A9404" t="s">
        <v>15389</v>
      </c>
      <c r="B9404" s="11">
        <v>45406</v>
      </c>
      <c r="C9404" t="s">
        <v>15390</v>
      </c>
      <c r="D9404" t="s">
        <v>11</v>
      </c>
      <c r="E9404" t="s">
        <v>151</v>
      </c>
      <c r="F9404" s="12">
        <v>38.22</v>
      </c>
      <c r="G9404" s="13">
        <v>1</v>
      </c>
      <c r="H9404">
        <v>0</v>
      </c>
      <c r="I9404" s="12">
        <f t="shared" si="584"/>
        <v>0</v>
      </c>
      <c r="J9404" s="12">
        <f t="shared" si="585"/>
        <v>38.22</v>
      </c>
      <c r="K9404" s="12">
        <f t="shared" si="586"/>
        <v>38.22</v>
      </c>
      <c r="L9404" s="12">
        <v>9.37</v>
      </c>
      <c r="M9404" s="12">
        <f t="shared" si="587"/>
        <v>47.59</v>
      </c>
      <c r="N9404" t="s">
        <v>18</v>
      </c>
      <c r="O9404" s="13">
        <v>4</v>
      </c>
      <c r="P9404">
        <v>5</v>
      </c>
      <c r="Q9404" t="b">
        <v>0</v>
      </c>
      <c r="R9404">
        <v>10</v>
      </c>
      <c r="S9404" t="s">
        <v>44</v>
      </c>
      <c r="T9404" t="s">
        <v>32</v>
      </c>
    </row>
    <row r="9405" spans="1:20">
      <c r="A9405" t="s">
        <v>15391</v>
      </c>
      <c r="B9405" s="11">
        <v>45406</v>
      </c>
      <c r="C9405" t="s">
        <v>5756</v>
      </c>
      <c r="D9405" t="s">
        <v>11</v>
      </c>
      <c r="E9405" t="s">
        <v>91</v>
      </c>
      <c r="F9405" s="12">
        <v>83.41</v>
      </c>
      <c r="G9405" s="13">
        <v>1</v>
      </c>
      <c r="H9405">
        <v>0</v>
      </c>
      <c r="I9405" s="12">
        <f t="shared" si="584"/>
        <v>0</v>
      </c>
      <c r="J9405" s="12">
        <f t="shared" si="585"/>
        <v>83.41</v>
      </c>
      <c r="K9405" s="12">
        <f t="shared" si="586"/>
        <v>83.41</v>
      </c>
      <c r="L9405" s="12">
        <v>19.79</v>
      </c>
      <c r="M9405" s="12">
        <f t="shared" si="587"/>
        <v>103.2</v>
      </c>
      <c r="N9405" t="s">
        <v>9</v>
      </c>
      <c r="O9405" s="13">
        <v>13</v>
      </c>
      <c r="P9405">
        <v>2.5</v>
      </c>
      <c r="Q9405" t="b">
        <v>1</v>
      </c>
      <c r="R9405">
        <v>3</v>
      </c>
      <c r="S9405" t="s">
        <v>44</v>
      </c>
      <c r="T9405" t="s">
        <v>35</v>
      </c>
    </row>
    <row r="9406" spans="1:20">
      <c r="A9406" t="s">
        <v>15392</v>
      </c>
      <c r="B9406" s="11">
        <v>45406</v>
      </c>
      <c r="C9406" t="s">
        <v>15393</v>
      </c>
      <c r="D9406" t="s">
        <v>14</v>
      </c>
      <c r="E9406" t="s">
        <v>113</v>
      </c>
      <c r="F9406" s="12">
        <v>92.78</v>
      </c>
      <c r="G9406" s="13">
        <v>1</v>
      </c>
      <c r="H9406">
        <v>0</v>
      </c>
      <c r="I9406" s="12">
        <f t="shared" si="584"/>
        <v>0</v>
      </c>
      <c r="J9406" s="12">
        <f t="shared" si="585"/>
        <v>92.78</v>
      </c>
      <c r="K9406" s="12">
        <f t="shared" si="586"/>
        <v>92.78</v>
      </c>
      <c r="L9406" s="12">
        <v>18.45</v>
      </c>
      <c r="M9406" s="12">
        <f t="shared" si="587"/>
        <v>111.23</v>
      </c>
      <c r="N9406" t="s">
        <v>12</v>
      </c>
      <c r="O9406" s="13">
        <v>23</v>
      </c>
      <c r="P9406">
        <v>3</v>
      </c>
      <c r="Q9406" t="b">
        <v>0</v>
      </c>
      <c r="R9406">
        <v>4</v>
      </c>
      <c r="S9406" t="s">
        <v>44</v>
      </c>
      <c r="T9406" t="s">
        <v>39</v>
      </c>
    </row>
    <row r="9407" spans="1:20">
      <c r="A9407" t="s">
        <v>15394</v>
      </c>
      <c r="B9407" s="11">
        <v>45407</v>
      </c>
      <c r="C9407" t="s">
        <v>13131</v>
      </c>
      <c r="D9407" t="s">
        <v>14</v>
      </c>
      <c r="E9407" t="s">
        <v>94</v>
      </c>
      <c r="F9407" s="12">
        <v>114.12</v>
      </c>
      <c r="G9407" s="13">
        <v>1</v>
      </c>
      <c r="H9407">
        <v>0</v>
      </c>
      <c r="I9407" s="12">
        <f t="shared" si="584"/>
        <v>0</v>
      </c>
      <c r="J9407" s="12">
        <f t="shared" si="585"/>
        <v>114.12</v>
      </c>
      <c r="K9407" s="12">
        <f t="shared" si="586"/>
        <v>114.12</v>
      </c>
      <c r="L9407" s="12">
        <v>16.71</v>
      </c>
      <c r="M9407" s="12">
        <f t="shared" si="587"/>
        <v>130.83</v>
      </c>
      <c r="N9407" t="s">
        <v>9</v>
      </c>
      <c r="O9407" s="13">
        <v>5</v>
      </c>
      <c r="P9407">
        <v>4.5</v>
      </c>
      <c r="Q9407" t="b">
        <v>0</v>
      </c>
      <c r="R9407">
        <v>1</v>
      </c>
      <c r="S9407" t="s">
        <v>43</v>
      </c>
      <c r="T9407" t="s">
        <v>39</v>
      </c>
    </row>
    <row r="9408" spans="1:20">
      <c r="A9408" t="s">
        <v>15395</v>
      </c>
      <c r="B9408" s="11">
        <v>45407</v>
      </c>
      <c r="C9408" t="s">
        <v>15396</v>
      </c>
      <c r="D9408" t="s">
        <v>17</v>
      </c>
      <c r="E9408" t="s">
        <v>194</v>
      </c>
      <c r="F9408" s="12">
        <v>143.46</v>
      </c>
      <c r="G9408" s="13">
        <v>2</v>
      </c>
      <c r="H9408">
        <v>0</v>
      </c>
      <c r="I9408" s="12">
        <f t="shared" si="584"/>
        <v>0</v>
      </c>
      <c r="J9408" s="12">
        <f t="shared" si="585"/>
        <v>286.92</v>
      </c>
      <c r="K9408" s="12">
        <f t="shared" si="586"/>
        <v>286.92</v>
      </c>
      <c r="L9408" s="12">
        <v>13.2</v>
      </c>
      <c r="M9408" s="12">
        <f t="shared" si="587"/>
        <v>300.12</v>
      </c>
      <c r="N9408" t="s">
        <v>18</v>
      </c>
      <c r="O9408" s="13">
        <v>2</v>
      </c>
      <c r="P9408">
        <v>3.5</v>
      </c>
      <c r="Q9408" t="b">
        <v>0</v>
      </c>
      <c r="R9408">
        <v>3</v>
      </c>
      <c r="S9408" t="s">
        <v>44</v>
      </c>
      <c r="T9408" t="s">
        <v>35</v>
      </c>
    </row>
    <row r="9409" spans="1:20">
      <c r="A9409" t="s">
        <v>15397</v>
      </c>
      <c r="B9409" s="11">
        <v>45407</v>
      </c>
      <c r="C9409" t="s">
        <v>1198</v>
      </c>
      <c r="D9409" t="s">
        <v>14</v>
      </c>
      <c r="E9409" t="s">
        <v>103</v>
      </c>
      <c r="F9409" s="12">
        <v>213.7</v>
      </c>
      <c r="G9409" s="13">
        <v>2</v>
      </c>
      <c r="H9409">
        <v>0</v>
      </c>
      <c r="I9409" s="12">
        <f t="shared" si="584"/>
        <v>0</v>
      </c>
      <c r="J9409" s="12">
        <f t="shared" si="585"/>
        <v>427.4</v>
      </c>
      <c r="K9409" s="12">
        <f t="shared" si="586"/>
        <v>427.4</v>
      </c>
      <c r="L9409" s="12">
        <v>11.31</v>
      </c>
      <c r="M9409" s="12">
        <f t="shared" si="587"/>
        <v>438.71</v>
      </c>
      <c r="N9409" t="s">
        <v>18</v>
      </c>
      <c r="O9409" s="13">
        <v>3</v>
      </c>
      <c r="P9409">
        <v>4.5</v>
      </c>
      <c r="Q9409" t="b">
        <v>1</v>
      </c>
      <c r="R9409">
        <v>7</v>
      </c>
      <c r="S9409" t="s">
        <v>46</v>
      </c>
      <c r="T9409" t="s">
        <v>39</v>
      </c>
    </row>
    <row r="9410" spans="1:20">
      <c r="A9410" t="s">
        <v>15398</v>
      </c>
      <c r="B9410" s="11">
        <v>45407</v>
      </c>
      <c r="C9410" t="s">
        <v>15399</v>
      </c>
      <c r="D9410" t="s">
        <v>25</v>
      </c>
      <c r="E9410" t="s">
        <v>72</v>
      </c>
      <c r="F9410" s="12">
        <v>377.65</v>
      </c>
      <c r="G9410" s="13">
        <v>1</v>
      </c>
      <c r="H9410">
        <v>0</v>
      </c>
      <c r="I9410" s="12">
        <f t="shared" si="584"/>
        <v>0</v>
      </c>
      <c r="J9410" s="12">
        <f t="shared" si="585"/>
        <v>377.65</v>
      </c>
      <c r="K9410" s="12">
        <f t="shared" si="586"/>
        <v>377.65</v>
      </c>
      <c r="L9410" s="12">
        <v>14.71</v>
      </c>
      <c r="M9410" s="12">
        <f t="shared" si="587"/>
        <v>392.36</v>
      </c>
      <c r="N9410" t="s">
        <v>18</v>
      </c>
      <c r="O9410" s="13">
        <v>7</v>
      </c>
      <c r="P9410">
        <v>5</v>
      </c>
      <c r="Q9410" t="b">
        <v>0</v>
      </c>
      <c r="R9410">
        <v>3</v>
      </c>
      <c r="S9410" t="s">
        <v>44</v>
      </c>
      <c r="T9410" t="s">
        <v>35</v>
      </c>
    </row>
    <row r="9411" spans="1:20">
      <c r="A9411" t="s">
        <v>15400</v>
      </c>
      <c r="B9411" s="11">
        <v>45407</v>
      </c>
      <c r="C9411" t="s">
        <v>15401</v>
      </c>
      <c r="D9411" t="s">
        <v>14</v>
      </c>
      <c r="E9411" t="s">
        <v>162</v>
      </c>
      <c r="F9411" s="12">
        <v>151.92</v>
      </c>
      <c r="G9411" s="13">
        <v>1</v>
      </c>
      <c r="H9411">
        <v>5.3</v>
      </c>
      <c r="I9411" s="12">
        <f t="shared" ref="I9411:I9474" si="588">H9411*F9411/100</f>
        <v>8.05176</v>
      </c>
      <c r="J9411" s="12">
        <f t="shared" ref="J9411:J9474" si="589">G9411*F9411</f>
        <v>151.92</v>
      </c>
      <c r="K9411" s="12">
        <f t="shared" ref="K9411:K9474" si="590">J9411-I9411</f>
        <v>143.86824</v>
      </c>
      <c r="L9411" s="12">
        <v>12.02</v>
      </c>
      <c r="M9411" s="12">
        <f t="shared" ref="M9411:M9474" si="591">K9411+L9411</f>
        <v>155.88824</v>
      </c>
      <c r="N9411" t="s">
        <v>18</v>
      </c>
      <c r="O9411" s="13">
        <v>4</v>
      </c>
      <c r="P9411">
        <v>4.5</v>
      </c>
      <c r="Q9411" t="b">
        <v>0</v>
      </c>
      <c r="R9411">
        <v>7</v>
      </c>
      <c r="S9411" t="s">
        <v>48</v>
      </c>
      <c r="T9411" t="s">
        <v>39</v>
      </c>
    </row>
    <row r="9412" spans="1:20">
      <c r="A9412" t="s">
        <v>15402</v>
      </c>
      <c r="B9412" s="11">
        <v>45407</v>
      </c>
      <c r="C9412" t="s">
        <v>15403</v>
      </c>
      <c r="D9412" t="s">
        <v>8</v>
      </c>
      <c r="E9412" t="s">
        <v>241</v>
      </c>
      <c r="F9412" s="12">
        <v>32.59</v>
      </c>
      <c r="G9412" s="13">
        <v>1</v>
      </c>
      <c r="H9412">
        <v>0</v>
      </c>
      <c r="I9412" s="12">
        <f t="shared" si="588"/>
        <v>0</v>
      </c>
      <c r="J9412" s="12">
        <f t="shared" si="589"/>
        <v>32.59</v>
      </c>
      <c r="K9412" s="12">
        <f t="shared" si="590"/>
        <v>32.59</v>
      </c>
      <c r="L9412" s="12">
        <v>24.59</v>
      </c>
      <c r="M9412" s="12">
        <f t="shared" si="591"/>
        <v>57.18</v>
      </c>
      <c r="N9412" t="s">
        <v>6</v>
      </c>
      <c r="O9412" s="13">
        <v>12</v>
      </c>
      <c r="P9412">
        <v>4.5</v>
      </c>
      <c r="Q9412" t="b">
        <v>0</v>
      </c>
      <c r="R9412">
        <v>6</v>
      </c>
      <c r="S9412" t="s">
        <v>43</v>
      </c>
      <c r="T9412" t="s">
        <v>39</v>
      </c>
    </row>
    <row r="9413" spans="1:20">
      <c r="A9413" t="s">
        <v>15404</v>
      </c>
      <c r="B9413" s="11">
        <v>45407</v>
      </c>
      <c r="C9413" t="s">
        <v>15405</v>
      </c>
      <c r="D9413" t="s">
        <v>20</v>
      </c>
      <c r="E9413" t="s">
        <v>226</v>
      </c>
      <c r="F9413" s="12">
        <v>42.55</v>
      </c>
      <c r="G9413" s="13">
        <v>1</v>
      </c>
      <c r="H9413">
        <v>0</v>
      </c>
      <c r="I9413" s="12">
        <f t="shared" si="588"/>
        <v>0</v>
      </c>
      <c r="J9413" s="12">
        <f t="shared" si="589"/>
        <v>42.55</v>
      </c>
      <c r="K9413" s="12">
        <f t="shared" si="590"/>
        <v>42.55</v>
      </c>
      <c r="L9413" s="12">
        <v>17.18</v>
      </c>
      <c r="M9413" s="12">
        <f t="shared" si="591"/>
        <v>59.73</v>
      </c>
      <c r="N9413" t="s">
        <v>9</v>
      </c>
      <c r="O9413" s="13">
        <v>11</v>
      </c>
      <c r="P9413">
        <v>4</v>
      </c>
      <c r="Q9413" t="b">
        <v>0</v>
      </c>
      <c r="R9413">
        <v>9</v>
      </c>
      <c r="S9413" t="s">
        <v>44</v>
      </c>
      <c r="T9413" t="s">
        <v>39</v>
      </c>
    </row>
    <row r="9414" spans="1:20">
      <c r="A9414" t="s">
        <v>15406</v>
      </c>
      <c r="B9414" s="11">
        <v>45407</v>
      </c>
      <c r="C9414" t="s">
        <v>15407</v>
      </c>
      <c r="D9414" t="s">
        <v>17</v>
      </c>
      <c r="E9414" t="s">
        <v>194</v>
      </c>
      <c r="F9414" s="12">
        <v>168.71</v>
      </c>
      <c r="G9414" s="13">
        <v>4</v>
      </c>
      <c r="H9414">
        <v>0</v>
      </c>
      <c r="I9414" s="12">
        <f t="shared" si="588"/>
        <v>0</v>
      </c>
      <c r="J9414" s="12">
        <f t="shared" si="589"/>
        <v>674.84</v>
      </c>
      <c r="K9414" s="12">
        <f t="shared" si="590"/>
        <v>674.84</v>
      </c>
      <c r="L9414" s="12">
        <v>25.84</v>
      </c>
      <c r="M9414" s="12">
        <f t="shared" si="591"/>
        <v>700.68</v>
      </c>
      <c r="N9414" t="s">
        <v>15</v>
      </c>
      <c r="O9414" s="13">
        <v>9</v>
      </c>
      <c r="P9414">
        <v>4</v>
      </c>
      <c r="Q9414" t="b">
        <v>1</v>
      </c>
      <c r="R9414">
        <v>8</v>
      </c>
      <c r="S9414" t="s">
        <v>44</v>
      </c>
      <c r="T9414" t="s">
        <v>35</v>
      </c>
    </row>
    <row r="9415" spans="1:20">
      <c r="A9415" t="s">
        <v>15408</v>
      </c>
      <c r="B9415" s="11">
        <v>45407</v>
      </c>
      <c r="C9415" t="s">
        <v>15409</v>
      </c>
      <c r="D9415" t="s">
        <v>5</v>
      </c>
      <c r="E9415" t="s">
        <v>119</v>
      </c>
      <c r="F9415" s="12">
        <v>31.69</v>
      </c>
      <c r="G9415" s="13">
        <v>3</v>
      </c>
      <c r="H9415">
        <v>0</v>
      </c>
      <c r="I9415" s="12">
        <f t="shared" si="588"/>
        <v>0</v>
      </c>
      <c r="J9415" s="12">
        <f t="shared" si="589"/>
        <v>95.07</v>
      </c>
      <c r="K9415" s="12">
        <f t="shared" si="590"/>
        <v>95.07</v>
      </c>
      <c r="L9415" s="12">
        <v>6.59</v>
      </c>
      <c r="M9415" s="12">
        <f t="shared" si="591"/>
        <v>101.66</v>
      </c>
      <c r="N9415" t="s">
        <v>18</v>
      </c>
      <c r="O9415" s="13">
        <v>6</v>
      </c>
      <c r="P9415">
        <v>4</v>
      </c>
      <c r="Q9415" t="b">
        <v>0</v>
      </c>
      <c r="R9415">
        <v>2</v>
      </c>
      <c r="S9415" t="s">
        <v>45</v>
      </c>
      <c r="T9415" t="s">
        <v>37</v>
      </c>
    </row>
    <row r="9416" spans="1:20">
      <c r="A9416" t="s">
        <v>15410</v>
      </c>
      <c r="B9416" s="11">
        <v>45407</v>
      </c>
      <c r="C9416" t="s">
        <v>4076</v>
      </c>
      <c r="D9416" t="s">
        <v>8</v>
      </c>
      <c r="E9416" t="s">
        <v>75</v>
      </c>
      <c r="F9416" s="12">
        <v>39.05</v>
      </c>
      <c r="G9416" s="13">
        <v>1</v>
      </c>
      <c r="H9416">
        <v>0</v>
      </c>
      <c r="I9416" s="12">
        <f t="shared" si="588"/>
        <v>0</v>
      </c>
      <c r="J9416" s="12">
        <f t="shared" si="589"/>
        <v>39.05</v>
      </c>
      <c r="K9416" s="12">
        <f t="shared" si="590"/>
        <v>39.05</v>
      </c>
      <c r="L9416" s="12">
        <v>19.16</v>
      </c>
      <c r="M9416" s="12">
        <f t="shared" si="591"/>
        <v>58.21</v>
      </c>
      <c r="N9416" t="s">
        <v>12</v>
      </c>
      <c r="O9416" s="13">
        <v>14</v>
      </c>
      <c r="P9416">
        <v>4</v>
      </c>
      <c r="Q9416" t="b">
        <v>0</v>
      </c>
      <c r="R9416">
        <v>6</v>
      </c>
      <c r="S9416" t="s">
        <v>45</v>
      </c>
      <c r="T9416" t="s">
        <v>37</v>
      </c>
    </row>
    <row r="9417" spans="1:20">
      <c r="A9417" t="s">
        <v>15411</v>
      </c>
      <c r="B9417" s="11">
        <v>45407</v>
      </c>
      <c r="C9417" t="s">
        <v>15412</v>
      </c>
      <c r="D9417" t="s">
        <v>25</v>
      </c>
      <c r="E9417" t="s">
        <v>159</v>
      </c>
      <c r="F9417" s="12">
        <v>258.48</v>
      </c>
      <c r="G9417" s="13">
        <v>5</v>
      </c>
      <c r="H9417">
        <v>18.8</v>
      </c>
      <c r="I9417" s="12">
        <f t="shared" si="588"/>
        <v>48.59424</v>
      </c>
      <c r="J9417" s="12">
        <f t="shared" si="589"/>
        <v>1292.4</v>
      </c>
      <c r="K9417" s="12">
        <f t="shared" si="590"/>
        <v>1243.80576</v>
      </c>
      <c r="L9417" s="12">
        <v>17.25</v>
      </c>
      <c r="M9417" s="12">
        <f t="shared" si="591"/>
        <v>1261.05576</v>
      </c>
      <c r="N9417" t="s">
        <v>9</v>
      </c>
      <c r="O9417" s="13">
        <v>8</v>
      </c>
      <c r="P9417">
        <v>5</v>
      </c>
      <c r="Q9417" t="b">
        <v>0</v>
      </c>
      <c r="R9417">
        <v>5</v>
      </c>
      <c r="S9417" t="s">
        <v>42</v>
      </c>
      <c r="T9417" t="s">
        <v>39</v>
      </c>
    </row>
    <row r="9418" spans="1:20">
      <c r="A9418" t="s">
        <v>15413</v>
      </c>
      <c r="B9418" s="11">
        <v>45407</v>
      </c>
      <c r="C9418" t="s">
        <v>1855</v>
      </c>
      <c r="D9418" t="s">
        <v>5</v>
      </c>
      <c r="E9418" t="s">
        <v>119</v>
      </c>
      <c r="F9418" s="12">
        <v>77.99</v>
      </c>
      <c r="G9418" s="13">
        <v>4</v>
      </c>
      <c r="H9418">
        <v>0</v>
      </c>
      <c r="I9418" s="12">
        <f t="shared" si="588"/>
        <v>0</v>
      </c>
      <c r="J9418" s="12">
        <f t="shared" si="589"/>
        <v>311.96</v>
      </c>
      <c r="K9418" s="12">
        <f t="shared" si="590"/>
        <v>311.96</v>
      </c>
      <c r="L9418" s="12">
        <v>20.54</v>
      </c>
      <c r="M9418" s="12">
        <f t="shared" si="591"/>
        <v>332.5</v>
      </c>
      <c r="N9418" t="s">
        <v>9</v>
      </c>
      <c r="O9418" s="13">
        <v>11</v>
      </c>
      <c r="P9418">
        <v>5</v>
      </c>
      <c r="Q9418" t="b">
        <v>0</v>
      </c>
      <c r="R9418">
        <v>6</v>
      </c>
      <c r="S9418" t="s">
        <v>42</v>
      </c>
      <c r="T9418" t="s">
        <v>39</v>
      </c>
    </row>
    <row r="9419" spans="1:20">
      <c r="A9419" t="s">
        <v>15414</v>
      </c>
      <c r="B9419" s="11">
        <v>45407</v>
      </c>
      <c r="C9419" t="s">
        <v>5852</v>
      </c>
      <c r="D9419" t="s">
        <v>20</v>
      </c>
      <c r="E9419" t="s">
        <v>136</v>
      </c>
      <c r="F9419" s="12">
        <v>29.2</v>
      </c>
      <c r="G9419" s="13">
        <v>2</v>
      </c>
      <c r="H9419">
        <v>11.6</v>
      </c>
      <c r="I9419" s="12">
        <f t="shared" si="588"/>
        <v>3.3872</v>
      </c>
      <c r="J9419" s="12">
        <f t="shared" si="589"/>
        <v>58.4</v>
      </c>
      <c r="K9419" s="12">
        <f t="shared" si="590"/>
        <v>55.0128</v>
      </c>
      <c r="L9419" s="12">
        <v>11.6</v>
      </c>
      <c r="M9419" s="12">
        <f t="shared" si="591"/>
        <v>66.6128</v>
      </c>
      <c r="N9419" t="s">
        <v>18</v>
      </c>
      <c r="O9419" s="13">
        <v>6</v>
      </c>
      <c r="P9419">
        <v>5</v>
      </c>
      <c r="Q9419" t="b">
        <v>0</v>
      </c>
      <c r="R9419">
        <v>4</v>
      </c>
      <c r="S9419" t="s">
        <v>42</v>
      </c>
      <c r="T9419" t="s">
        <v>35</v>
      </c>
    </row>
    <row r="9420" spans="1:20">
      <c r="A9420" t="s">
        <v>15415</v>
      </c>
      <c r="B9420" s="11">
        <v>45407</v>
      </c>
      <c r="C9420" t="s">
        <v>15416</v>
      </c>
      <c r="D9420" t="s">
        <v>8</v>
      </c>
      <c r="E9420" t="s">
        <v>75</v>
      </c>
      <c r="F9420" s="12">
        <v>49.79</v>
      </c>
      <c r="G9420" s="13">
        <v>1</v>
      </c>
      <c r="H9420">
        <v>0</v>
      </c>
      <c r="I9420" s="12">
        <f t="shared" si="588"/>
        <v>0</v>
      </c>
      <c r="J9420" s="12">
        <f t="shared" si="589"/>
        <v>49.79</v>
      </c>
      <c r="K9420" s="12">
        <f t="shared" si="590"/>
        <v>49.79</v>
      </c>
      <c r="L9420" s="12">
        <v>7.19</v>
      </c>
      <c r="M9420" s="12">
        <f t="shared" si="591"/>
        <v>56.98</v>
      </c>
      <c r="N9420" t="s">
        <v>18</v>
      </c>
      <c r="O9420" s="13">
        <v>2</v>
      </c>
      <c r="P9420">
        <v>4.5</v>
      </c>
      <c r="Q9420" t="b">
        <v>0</v>
      </c>
      <c r="R9420">
        <v>3</v>
      </c>
      <c r="S9420" t="s">
        <v>43</v>
      </c>
      <c r="T9420" t="s">
        <v>35</v>
      </c>
    </row>
    <row r="9421" spans="1:20">
      <c r="A9421" t="s">
        <v>15417</v>
      </c>
      <c r="B9421" s="11">
        <v>45407</v>
      </c>
      <c r="C9421" t="s">
        <v>6185</v>
      </c>
      <c r="D9421" t="s">
        <v>11</v>
      </c>
      <c r="E9421" t="s">
        <v>204</v>
      </c>
      <c r="F9421" s="12">
        <v>60.64</v>
      </c>
      <c r="G9421" s="13">
        <v>2</v>
      </c>
      <c r="H9421">
        <v>0</v>
      </c>
      <c r="I9421" s="12">
        <f t="shared" si="588"/>
        <v>0</v>
      </c>
      <c r="J9421" s="12">
        <f t="shared" si="589"/>
        <v>121.28</v>
      </c>
      <c r="K9421" s="12">
        <f t="shared" si="590"/>
        <v>121.28</v>
      </c>
      <c r="L9421" s="12">
        <v>9.71</v>
      </c>
      <c r="M9421" s="12">
        <f t="shared" si="591"/>
        <v>130.99</v>
      </c>
      <c r="N9421" t="s">
        <v>18</v>
      </c>
      <c r="O9421" s="13">
        <v>7</v>
      </c>
      <c r="P9421">
        <v>5</v>
      </c>
      <c r="Q9421" t="b">
        <v>0</v>
      </c>
      <c r="R9421">
        <v>2</v>
      </c>
      <c r="S9421" t="s">
        <v>48</v>
      </c>
      <c r="T9421" t="s">
        <v>35</v>
      </c>
    </row>
    <row r="9422" spans="1:20">
      <c r="A9422" t="s">
        <v>15418</v>
      </c>
      <c r="B9422" s="11">
        <v>45407</v>
      </c>
      <c r="C9422" t="s">
        <v>15419</v>
      </c>
      <c r="D9422" t="s">
        <v>11</v>
      </c>
      <c r="E9422" t="s">
        <v>204</v>
      </c>
      <c r="F9422" s="12">
        <v>45.27</v>
      </c>
      <c r="G9422" s="13">
        <v>1</v>
      </c>
      <c r="H9422">
        <v>0</v>
      </c>
      <c r="I9422" s="12">
        <f t="shared" si="588"/>
        <v>0</v>
      </c>
      <c r="J9422" s="12">
        <f t="shared" si="589"/>
        <v>45.27</v>
      </c>
      <c r="K9422" s="12">
        <f t="shared" si="590"/>
        <v>45.27</v>
      </c>
      <c r="L9422" s="12">
        <v>19.54</v>
      </c>
      <c r="M9422" s="12">
        <f t="shared" si="591"/>
        <v>64.81</v>
      </c>
      <c r="N9422" t="s">
        <v>6</v>
      </c>
      <c r="O9422" s="13">
        <v>10</v>
      </c>
      <c r="P9422">
        <v>5</v>
      </c>
      <c r="Q9422" t="b">
        <v>0</v>
      </c>
      <c r="R9422">
        <v>2</v>
      </c>
      <c r="S9422" t="s">
        <v>48</v>
      </c>
      <c r="T9422" t="s">
        <v>39</v>
      </c>
    </row>
    <row r="9423" spans="1:20">
      <c r="A9423" t="s">
        <v>15420</v>
      </c>
      <c r="B9423" s="11">
        <v>45407</v>
      </c>
      <c r="C9423" t="s">
        <v>10776</v>
      </c>
      <c r="D9423" t="s">
        <v>11</v>
      </c>
      <c r="E9423" t="s">
        <v>400</v>
      </c>
      <c r="F9423" s="12">
        <v>72.82</v>
      </c>
      <c r="G9423" s="13">
        <v>1</v>
      </c>
      <c r="H9423">
        <v>0</v>
      </c>
      <c r="I9423" s="12">
        <f t="shared" si="588"/>
        <v>0</v>
      </c>
      <c r="J9423" s="12">
        <f t="shared" si="589"/>
        <v>72.82</v>
      </c>
      <c r="K9423" s="12">
        <f t="shared" si="590"/>
        <v>72.82</v>
      </c>
      <c r="L9423" s="12">
        <v>9.65</v>
      </c>
      <c r="M9423" s="12">
        <f t="shared" si="591"/>
        <v>82.47</v>
      </c>
      <c r="N9423" t="s">
        <v>18</v>
      </c>
      <c r="O9423" s="13">
        <v>6</v>
      </c>
      <c r="P9423">
        <v>3</v>
      </c>
      <c r="Q9423" t="b">
        <v>0</v>
      </c>
      <c r="R9423">
        <v>6</v>
      </c>
      <c r="S9423" t="s">
        <v>48</v>
      </c>
      <c r="T9423" t="s">
        <v>30</v>
      </c>
    </row>
    <row r="9424" spans="1:20">
      <c r="A9424" t="s">
        <v>15421</v>
      </c>
      <c r="B9424" s="11">
        <v>45408</v>
      </c>
      <c r="C9424" t="s">
        <v>15422</v>
      </c>
      <c r="D9424" t="s">
        <v>20</v>
      </c>
      <c r="E9424" t="s">
        <v>136</v>
      </c>
      <c r="F9424" s="12">
        <v>43.54</v>
      </c>
      <c r="G9424" s="13">
        <v>1</v>
      </c>
      <c r="H9424">
        <v>0</v>
      </c>
      <c r="I9424" s="12">
        <f t="shared" si="588"/>
        <v>0</v>
      </c>
      <c r="J9424" s="12">
        <f t="shared" si="589"/>
        <v>43.54</v>
      </c>
      <c r="K9424" s="12">
        <f t="shared" si="590"/>
        <v>43.54</v>
      </c>
      <c r="L9424" s="12">
        <v>12.22</v>
      </c>
      <c r="M9424" s="12">
        <f t="shared" si="591"/>
        <v>55.76</v>
      </c>
      <c r="N9424" t="s">
        <v>18</v>
      </c>
      <c r="O9424" s="13">
        <v>7</v>
      </c>
      <c r="P9424">
        <v>4</v>
      </c>
      <c r="Q9424" t="b">
        <v>0</v>
      </c>
      <c r="R9424">
        <v>2</v>
      </c>
      <c r="S9424" t="s">
        <v>48</v>
      </c>
      <c r="T9424" t="s">
        <v>30</v>
      </c>
    </row>
    <row r="9425" spans="1:20">
      <c r="A9425" t="s">
        <v>15423</v>
      </c>
      <c r="B9425" s="11">
        <v>45408</v>
      </c>
      <c r="C9425" t="s">
        <v>15424</v>
      </c>
      <c r="D9425" t="s">
        <v>23</v>
      </c>
      <c r="E9425" t="s">
        <v>169</v>
      </c>
      <c r="F9425" s="12">
        <v>151.49</v>
      </c>
      <c r="G9425" s="13">
        <v>1</v>
      </c>
      <c r="H9425">
        <v>0</v>
      </c>
      <c r="I9425" s="12">
        <f t="shared" si="588"/>
        <v>0</v>
      </c>
      <c r="J9425" s="12">
        <f t="shared" si="589"/>
        <v>151.49</v>
      </c>
      <c r="K9425" s="12">
        <f t="shared" si="590"/>
        <v>151.49</v>
      </c>
      <c r="L9425" s="12">
        <v>15.84</v>
      </c>
      <c r="M9425" s="12">
        <f t="shared" si="591"/>
        <v>167.33</v>
      </c>
      <c r="N9425" t="s">
        <v>18</v>
      </c>
      <c r="O9425" s="13">
        <v>4</v>
      </c>
      <c r="P9425">
        <v>4.5</v>
      </c>
      <c r="Q9425" t="b">
        <v>0</v>
      </c>
      <c r="R9425">
        <v>6</v>
      </c>
      <c r="S9425" t="s">
        <v>44</v>
      </c>
      <c r="T9425" t="s">
        <v>39</v>
      </c>
    </row>
    <row r="9426" spans="1:20">
      <c r="A9426" t="s">
        <v>15425</v>
      </c>
      <c r="B9426" s="11">
        <v>45408</v>
      </c>
      <c r="C9426" t="s">
        <v>1412</v>
      </c>
      <c r="D9426" t="s">
        <v>11</v>
      </c>
      <c r="E9426" t="s">
        <v>151</v>
      </c>
      <c r="F9426" s="12">
        <v>87.49</v>
      </c>
      <c r="G9426" s="13">
        <v>1</v>
      </c>
      <c r="H9426">
        <v>0</v>
      </c>
      <c r="I9426" s="12">
        <f t="shared" si="588"/>
        <v>0</v>
      </c>
      <c r="J9426" s="12">
        <f t="shared" si="589"/>
        <v>87.49</v>
      </c>
      <c r="K9426" s="12">
        <f t="shared" si="590"/>
        <v>87.49</v>
      </c>
      <c r="L9426" s="12">
        <v>8.63</v>
      </c>
      <c r="M9426" s="12">
        <f t="shared" si="591"/>
        <v>96.12</v>
      </c>
      <c r="N9426" t="s">
        <v>18</v>
      </c>
      <c r="O9426" s="13">
        <v>5</v>
      </c>
      <c r="P9426">
        <v>4.5</v>
      </c>
      <c r="Q9426" t="b">
        <v>1</v>
      </c>
      <c r="R9426">
        <v>9</v>
      </c>
      <c r="S9426" t="s">
        <v>45</v>
      </c>
      <c r="T9426" t="s">
        <v>35</v>
      </c>
    </row>
    <row r="9427" spans="1:20">
      <c r="A9427" t="s">
        <v>15426</v>
      </c>
      <c r="B9427" s="11">
        <v>45408</v>
      </c>
      <c r="C9427" t="s">
        <v>11298</v>
      </c>
      <c r="D9427" t="s">
        <v>20</v>
      </c>
      <c r="E9427" t="s">
        <v>97</v>
      </c>
      <c r="F9427" s="12">
        <v>21.33</v>
      </c>
      <c r="G9427" s="13">
        <v>1</v>
      </c>
      <c r="H9427">
        <v>0</v>
      </c>
      <c r="I9427" s="12">
        <f t="shared" si="588"/>
        <v>0</v>
      </c>
      <c r="J9427" s="12">
        <f t="shared" si="589"/>
        <v>21.33</v>
      </c>
      <c r="K9427" s="12">
        <f t="shared" si="590"/>
        <v>21.33</v>
      </c>
      <c r="L9427" s="12">
        <v>25.79</v>
      </c>
      <c r="M9427" s="12">
        <f t="shared" si="591"/>
        <v>47.12</v>
      </c>
      <c r="N9427" t="s">
        <v>6</v>
      </c>
      <c r="O9427" s="13">
        <v>13</v>
      </c>
      <c r="P9427">
        <v>2.5</v>
      </c>
      <c r="Q9427" t="b">
        <v>0</v>
      </c>
      <c r="R9427">
        <v>5</v>
      </c>
      <c r="S9427" t="s">
        <v>46</v>
      </c>
      <c r="T9427" t="s">
        <v>35</v>
      </c>
    </row>
    <row r="9428" spans="1:20">
      <c r="A9428" t="s">
        <v>15427</v>
      </c>
      <c r="B9428" s="11">
        <v>45408</v>
      </c>
      <c r="C9428" t="s">
        <v>4341</v>
      </c>
      <c r="D9428" t="s">
        <v>23</v>
      </c>
      <c r="E9428" t="s">
        <v>110</v>
      </c>
      <c r="F9428" s="12">
        <v>123.69</v>
      </c>
      <c r="G9428" s="13">
        <v>2</v>
      </c>
      <c r="H9428">
        <v>0</v>
      </c>
      <c r="I9428" s="12">
        <f t="shared" si="588"/>
        <v>0</v>
      </c>
      <c r="J9428" s="12">
        <f t="shared" si="589"/>
        <v>247.38</v>
      </c>
      <c r="K9428" s="12">
        <f t="shared" si="590"/>
        <v>247.38</v>
      </c>
      <c r="L9428" s="12">
        <v>17.76</v>
      </c>
      <c r="M9428" s="12">
        <f t="shared" si="591"/>
        <v>265.14</v>
      </c>
      <c r="N9428" t="s">
        <v>9</v>
      </c>
      <c r="O9428" s="13">
        <v>7</v>
      </c>
      <c r="P9428">
        <v>4.5</v>
      </c>
      <c r="Q9428" t="b">
        <v>0</v>
      </c>
      <c r="R9428">
        <v>9</v>
      </c>
      <c r="S9428" t="s">
        <v>46</v>
      </c>
      <c r="T9428" t="s">
        <v>35</v>
      </c>
    </row>
    <row r="9429" spans="1:20">
      <c r="A9429" t="s">
        <v>15428</v>
      </c>
      <c r="B9429" s="11">
        <v>45408</v>
      </c>
      <c r="C9429" t="s">
        <v>9116</v>
      </c>
      <c r="D9429" t="s">
        <v>14</v>
      </c>
      <c r="E9429" t="s">
        <v>113</v>
      </c>
      <c r="F9429" s="12">
        <v>196.28</v>
      </c>
      <c r="G9429" s="13">
        <v>2</v>
      </c>
      <c r="H9429">
        <v>0</v>
      </c>
      <c r="I9429" s="12">
        <f t="shared" si="588"/>
        <v>0</v>
      </c>
      <c r="J9429" s="12">
        <f t="shared" si="589"/>
        <v>392.56</v>
      </c>
      <c r="K9429" s="12">
        <f t="shared" si="590"/>
        <v>392.56</v>
      </c>
      <c r="L9429" s="12">
        <v>10.78</v>
      </c>
      <c r="M9429" s="12">
        <f t="shared" si="591"/>
        <v>403.34</v>
      </c>
      <c r="N9429" t="s">
        <v>18</v>
      </c>
      <c r="O9429" s="13">
        <v>7</v>
      </c>
      <c r="P9429">
        <v>5</v>
      </c>
      <c r="Q9429" t="b">
        <v>0</v>
      </c>
      <c r="R9429">
        <v>5</v>
      </c>
      <c r="S9429" t="s">
        <v>48</v>
      </c>
      <c r="T9429" t="s">
        <v>35</v>
      </c>
    </row>
    <row r="9430" spans="1:20">
      <c r="A9430" t="s">
        <v>15429</v>
      </c>
      <c r="B9430" s="11">
        <v>45408</v>
      </c>
      <c r="C9430" t="s">
        <v>11224</v>
      </c>
      <c r="D9430" t="s">
        <v>17</v>
      </c>
      <c r="E9430" t="s">
        <v>194</v>
      </c>
      <c r="F9430" s="12">
        <v>174.57</v>
      </c>
      <c r="G9430" s="13">
        <v>1</v>
      </c>
      <c r="H9430">
        <v>0</v>
      </c>
      <c r="I9430" s="12">
        <f t="shared" si="588"/>
        <v>0</v>
      </c>
      <c r="J9430" s="12">
        <f t="shared" si="589"/>
        <v>174.57</v>
      </c>
      <c r="K9430" s="12">
        <f t="shared" si="590"/>
        <v>174.57</v>
      </c>
      <c r="L9430" s="12">
        <v>17.47</v>
      </c>
      <c r="M9430" s="12">
        <f t="shared" si="591"/>
        <v>192.04</v>
      </c>
      <c r="N9430" t="s">
        <v>9</v>
      </c>
      <c r="O9430" s="13">
        <v>13</v>
      </c>
      <c r="P9430">
        <v>5</v>
      </c>
      <c r="Q9430" t="b">
        <v>0</v>
      </c>
      <c r="R9430">
        <v>1</v>
      </c>
      <c r="S9430" t="s">
        <v>44</v>
      </c>
      <c r="T9430" t="s">
        <v>35</v>
      </c>
    </row>
    <row r="9431" spans="1:20">
      <c r="A9431" t="s">
        <v>15430</v>
      </c>
      <c r="B9431" s="11">
        <v>45409</v>
      </c>
      <c r="C9431" t="s">
        <v>10483</v>
      </c>
      <c r="D9431" t="s">
        <v>20</v>
      </c>
      <c r="E9431" t="s">
        <v>136</v>
      </c>
      <c r="F9431" s="12">
        <v>15.67</v>
      </c>
      <c r="G9431" s="13">
        <v>3</v>
      </c>
      <c r="H9431">
        <v>0</v>
      </c>
      <c r="I9431" s="12">
        <f t="shared" si="588"/>
        <v>0</v>
      </c>
      <c r="J9431" s="12">
        <f t="shared" si="589"/>
        <v>47.01</v>
      </c>
      <c r="K9431" s="12">
        <f t="shared" si="590"/>
        <v>47.01</v>
      </c>
      <c r="L9431" s="12">
        <v>15.18</v>
      </c>
      <c r="M9431" s="12">
        <f t="shared" si="591"/>
        <v>62.19</v>
      </c>
      <c r="N9431" t="s">
        <v>9</v>
      </c>
      <c r="O9431" s="13">
        <v>12</v>
      </c>
      <c r="P9431">
        <v>5</v>
      </c>
      <c r="Q9431" t="b">
        <v>0</v>
      </c>
      <c r="R9431">
        <v>8</v>
      </c>
      <c r="S9431" t="s">
        <v>44</v>
      </c>
      <c r="T9431" t="s">
        <v>35</v>
      </c>
    </row>
    <row r="9432" spans="1:20">
      <c r="A9432" t="s">
        <v>15431</v>
      </c>
      <c r="B9432" s="11">
        <v>45409</v>
      </c>
      <c r="C9432" t="s">
        <v>2771</v>
      </c>
      <c r="D9432" t="s">
        <v>17</v>
      </c>
      <c r="E9432" t="s">
        <v>129</v>
      </c>
      <c r="F9432" s="12">
        <v>71.78</v>
      </c>
      <c r="G9432" s="13">
        <v>3</v>
      </c>
      <c r="H9432">
        <v>0</v>
      </c>
      <c r="I9432" s="12">
        <f t="shared" si="588"/>
        <v>0</v>
      </c>
      <c r="J9432" s="12">
        <f t="shared" si="589"/>
        <v>215.34</v>
      </c>
      <c r="K9432" s="12">
        <f t="shared" si="590"/>
        <v>215.34</v>
      </c>
      <c r="L9432" s="12">
        <v>8.7</v>
      </c>
      <c r="M9432" s="12">
        <f t="shared" si="591"/>
        <v>224.04</v>
      </c>
      <c r="N9432" t="s">
        <v>18</v>
      </c>
      <c r="O9432" s="13">
        <v>5</v>
      </c>
      <c r="P9432">
        <v>5</v>
      </c>
      <c r="Q9432" t="b">
        <v>0</v>
      </c>
      <c r="R9432">
        <v>1</v>
      </c>
      <c r="S9432" t="s">
        <v>44</v>
      </c>
      <c r="T9432" t="s">
        <v>35</v>
      </c>
    </row>
    <row r="9433" spans="1:20">
      <c r="A9433" t="s">
        <v>15432</v>
      </c>
      <c r="B9433" s="11">
        <v>45409</v>
      </c>
      <c r="C9433" t="s">
        <v>7289</v>
      </c>
      <c r="D9433" t="s">
        <v>23</v>
      </c>
      <c r="E9433" t="s">
        <v>110</v>
      </c>
      <c r="F9433" s="12">
        <v>145.08</v>
      </c>
      <c r="G9433" s="13">
        <v>1</v>
      </c>
      <c r="H9433">
        <v>17.7</v>
      </c>
      <c r="I9433" s="12">
        <f t="shared" si="588"/>
        <v>25.67916</v>
      </c>
      <c r="J9433" s="12">
        <f t="shared" si="589"/>
        <v>145.08</v>
      </c>
      <c r="K9433" s="12">
        <f t="shared" si="590"/>
        <v>119.40084</v>
      </c>
      <c r="L9433" s="12">
        <v>12</v>
      </c>
      <c r="M9433" s="12">
        <f t="shared" si="591"/>
        <v>131.40084</v>
      </c>
      <c r="N9433" t="s">
        <v>18</v>
      </c>
      <c r="O9433" s="13">
        <v>2</v>
      </c>
      <c r="P9433">
        <v>4</v>
      </c>
      <c r="Q9433" t="b">
        <v>0</v>
      </c>
      <c r="R9433">
        <v>5</v>
      </c>
      <c r="S9433" t="s">
        <v>44</v>
      </c>
      <c r="T9433" t="s">
        <v>39</v>
      </c>
    </row>
    <row r="9434" spans="1:20">
      <c r="A9434" t="s">
        <v>15433</v>
      </c>
      <c r="B9434" s="11">
        <v>45409</v>
      </c>
      <c r="C9434" t="s">
        <v>7118</v>
      </c>
      <c r="D9434" t="s">
        <v>25</v>
      </c>
      <c r="E9434" t="s">
        <v>264</v>
      </c>
      <c r="F9434" s="12">
        <v>30.78</v>
      </c>
      <c r="G9434" s="13">
        <v>1</v>
      </c>
      <c r="H9434">
        <v>0</v>
      </c>
      <c r="I9434" s="12">
        <f t="shared" si="588"/>
        <v>0</v>
      </c>
      <c r="J9434" s="12">
        <f t="shared" si="589"/>
        <v>30.78</v>
      </c>
      <c r="K9434" s="12">
        <f t="shared" si="590"/>
        <v>30.78</v>
      </c>
      <c r="L9434" s="12">
        <v>9.08</v>
      </c>
      <c r="M9434" s="12">
        <f t="shared" si="591"/>
        <v>39.86</v>
      </c>
      <c r="N9434" t="s">
        <v>18</v>
      </c>
      <c r="O9434" s="13">
        <v>3</v>
      </c>
      <c r="P9434">
        <v>4.5</v>
      </c>
      <c r="Q9434" t="b">
        <v>0</v>
      </c>
      <c r="R9434">
        <v>1</v>
      </c>
      <c r="S9434" t="s">
        <v>48</v>
      </c>
      <c r="T9434" t="s">
        <v>39</v>
      </c>
    </row>
    <row r="9435" spans="1:20">
      <c r="A9435" t="s">
        <v>15434</v>
      </c>
      <c r="B9435" s="11">
        <v>45409</v>
      </c>
      <c r="C9435" t="s">
        <v>1161</v>
      </c>
      <c r="D9435" t="s">
        <v>14</v>
      </c>
      <c r="E9435" t="s">
        <v>113</v>
      </c>
      <c r="F9435" s="12">
        <v>30.28</v>
      </c>
      <c r="G9435" s="13">
        <v>5</v>
      </c>
      <c r="H9435">
        <v>0</v>
      </c>
      <c r="I9435" s="12">
        <f t="shared" si="588"/>
        <v>0</v>
      </c>
      <c r="J9435" s="12">
        <f t="shared" si="589"/>
        <v>151.4</v>
      </c>
      <c r="K9435" s="12">
        <f t="shared" si="590"/>
        <v>151.4</v>
      </c>
      <c r="L9435" s="12">
        <v>12.45</v>
      </c>
      <c r="M9435" s="12">
        <f t="shared" si="591"/>
        <v>163.85</v>
      </c>
      <c r="N9435" t="s">
        <v>18</v>
      </c>
      <c r="O9435" s="13">
        <v>6</v>
      </c>
      <c r="P9435">
        <v>5</v>
      </c>
      <c r="Q9435" t="b">
        <v>0</v>
      </c>
      <c r="R9435">
        <v>2</v>
      </c>
      <c r="S9435" t="s">
        <v>44</v>
      </c>
      <c r="T9435" t="s">
        <v>35</v>
      </c>
    </row>
    <row r="9436" spans="1:20">
      <c r="A9436" t="s">
        <v>15435</v>
      </c>
      <c r="B9436" s="11">
        <v>45409</v>
      </c>
      <c r="C9436" t="s">
        <v>10393</v>
      </c>
      <c r="D9436" t="s">
        <v>8</v>
      </c>
      <c r="E9436" t="s">
        <v>94</v>
      </c>
      <c r="F9436" s="12">
        <v>14.36</v>
      </c>
      <c r="G9436" s="13">
        <v>1</v>
      </c>
      <c r="H9436">
        <v>0</v>
      </c>
      <c r="I9436" s="12">
        <f t="shared" si="588"/>
        <v>0</v>
      </c>
      <c r="J9436" s="12">
        <f t="shared" si="589"/>
        <v>14.36</v>
      </c>
      <c r="K9436" s="12">
        <f t="shared" si="590"/>
        <v>14.36</v>
      </c>
      <c r="L9436" s="12">
        <v>8.52</v>
      </c>
      <c r="M9436" s="12">
        <f t="shared" si="591"/>
        <v>22.88</v>
      </c>
      <c r="N9436" t="s">
        <v>18</v>
      </c>
      <c r="O9436" s="13">
        <v>3</v>
      </c>
      <c r="P9436">
        <v>4.5</v>
      </c>
      <c r="Q9436" t="b">
        <v>0</v>
      </c>
      <c r="R9436">
        <v>2</v>
      </c>
      <c r="S9436" t="s">
        <v>44</v>
      </c>
      <c r="T9436" t="s">
        <v>39</v>
      </c>
    </row>
    <row r="9437" spans="1:20">
      <c r="A9437" t="s">
        <v>15436</v>
      </c>
      <c r="B9437" s="11">
        <v>45409</v>
      </c>
      <c r="C9437" t="s">
        <v>15437</v>
      </c>
      <c r="D9437" t="s">
        <v>11</v>
      </c>
      <c r="E9437" t="s">
        <v>215</v>
      </c>
      <c r="F9437" s="12">
        <v>45.18</v>
      </c>
      <c r="G9437" s="13">
        <v>3</v>
      </c>
      <c r="H9437">
        <v>0</v>
      </c>
      <c r="I9437" s="12">
        <f t="shared" si="588"/>
        <v>0</v>
      </c>
      <c r="J9437" s="12">
        <f t="shared" si="589"/>
        <v>135.54</v>
      </c>
      <c r="K9437" s="12">
        <f t="shared" si="590"/>
        <v>135.54</v>
      </c>
      <c r="L9437" s="12">
        <v>8.66</v>
      </c>
      <c r="M9437" s="12">
        <f t="shared" si="591"/>
        <v>144.2</v>
      </c>
      <c r="N9437" t="s">
        <v>18</v>
      </c>
      <c r="O9437" s="13">
        <v>5</v>
      </c>
      <c r="P9437">
        <v>4.5</v>
      </c>
      <c r="Q9437" t="b">
        <v>0</v>
      </c>
      <c r="R9437">
        <v>6</v>
      </c>
      <c r="S9437" t="s">
        <v>43</v>
      </c>
      <c r="T9437" t="s">
        <v>35</v>
      </c>
    </row>
    <row r="9438" spans="1:20">
      <c r="A9438" t="s">
        <v>15438</v>
      </c>
      <c r="B9438" s="11">
        <v>45409</v>
      </c>
      <c r="C9438" t="s">
        <v>3909</v>
      </c>
      <c r="D9438" t="s">
        <v>11</v>
      </c>
      <c r="E9438" t="s">
        <v>215</v>
      </c>
      <c r="F9438" s="12">
        <v>45.96</v>
      </c>
      <c r="G9438" s="13">
        <v>2</v>
      </c>
      <c r="H9438">
        <v>0</v>
      </c>
      <c r="I9438" s="12">
        <f t="shared" si="588"/>
        <v>0</v>
      </c>
      <c r="J9438" s="12">
        <f t="shared" si="589"/>
        <v>91.92</v>
      </c>
      <c r="K9438" s="12">
        <f t="shared" si="590"/>
        <v>91.92</v>
      </c>
      <c r="L9438" s="12">
        <v>8.4</v>
      </c>
      <c r="M9438" s="12">
        <f t="shared" si="591"/>
        <v>100.32</v>
      </c>
      <c r="N9438" t="s">
        <v>18</v>
      </c>
      <c r="O9438" s="13">
        <v>6</v>
      </c>
      <c r="P9438">
        <v>4</v>
      </c>
      <c r="Q9438" t="b">
        <v>1</v>
      </c>
      <c r="R9438">
        <v>7</v>
      </c>
      <c r="S9438" t="s">
        <v>44</v>
      </c>
      <c r="T9438" t="s">
        <v>39</v>
      </c>
    </row>
    <row r="9439" spans="1:20">
      <c r="A9439" t="s">
        <v>15439</v>
      </c>
      <c r="B9439" s="11">
        <v>45409</v>
      </c>
      <c r="C9439" t="s">
        <v>14301</v>
      </c>
      <c r="D9439" t="s">
        <v>5</v>
      </c>
      <c r="E9439" t="s">
        <v>144</v>
      </c>
      <c r="F9439" s="12">
        <v>69.64</v>
      </c>
      <c r="G9439" s="13">
        <v>2</v>
      </c>
      <c r="H9439">
        <v>0</v>
      </c>
      <c r="I9439" s="12">
        <f t="shared" si="588"/>
        <v>0</v>
      </c>
      <c r="J9439" s="12">
        <f t="shared" si="589"/>
        <v>139.28</v>
      </c>
      <c r="K9439" s="12">
        <f t="shared" si="590"/>
        <v>139.28</v>
      </c>
      <c r="L9439" s="12">
        <v>7.7</v>
      </c>
      <c r="M9439" s="12">
        <f t="shared" si="591"/>
        <v>146.98</v>
      </c>
      <c r="N9439" t="s">
        <v>18</v>
      </c>
      <c r="O9439" s="13">
        <v>6</v>
      </c>
      <c r="P9439">
        <v>4.5</v>
      </c>
      <c r="Q9439" t="b">
        <v>0</v>
      </c>
      <c r="R9439">
        <v>6</v>
      </c>
      <c r="S9439" t="s">
        <v>43</v>
      </c>
      <c r="T9439" t="s">
        <v>39</v>
      </c>
    </row>
    <row r="9440" spans="1:20">
      <c r="A9440" t="s">
        <v>15440</v>
      </c>
      <c r="B9440" s="11">
        <v>45409</v>
      </c>
      <c r="C9440" t="s">
        <v>10069</v>
      </c>
      <c r="D9440" t="s">
        <v>17</v>
      </c>
      <c r="E9440" t="s">
        <v>139</v>
      </c>
      <c r="F9440" s="12">
        <v>153.05</v>
      </c>
      <c r="G9440" s="13">
        <v>2</v>
      </c>
      <c r="H9440">
        <v>0</v>
      </c>
      <c r="I9440" s="12">
        <f t="shared" si="588"/>
        <v>0</v>
      </c>
      <c r="J9440" s="12">
        <f t="shared" si="589"/>
        <v>306.1</v>
      </c>
      <c r="K9440" s="12">
        <f t="shared" si="590"/>
        <v>306.1</v>
      </c>
      <c r="L9440" s="12">
        <v>12.53</v>
      </c>
      <c r="M9440" s="12">
        <f t="shared" si="591"/>
        <v>318.63</v>
      </c>
      <c r="N9440" t="s">
        <v>18</v>
      </c>
      <c r="O9440" s="13">
        <v>2</v>
      </c>
      <c r="P9440">
        <v>4.5</v>
      </c>
      <c r="Q9440" t="b">
        <v>1</v>
      </c>
      <c r="R9440">
        <v>7</v>
      </c>
      <c r="S9440" t="s">
        <v>44</v>
      </c>
      <c r="T9440" t="s">
        <v>35</v>
      </c>
    </row>
    <row r="9441" spans="1:20">
      <c r="A9441" t="s">
        <v>15441</v>
      </c>
      <c r="B9441" s="11">
        <v>45410</v>
      </c>
      <c r="C9441" t="s">
        <v>15442</v>
      </c>
      <c r="D9441" t="s">
        <v>8</v>
      </c>
      <c r="E9441" t="s">
        <v>565</v>
      </c>
      <c r="F9441" s="12">
        <v>48.72</v>
      </c>
      <c r="G9441" s="13">
        <v>1</v>
      </c>
      <c r="H9441">
        <v>0</v>
      </c>
      <c r="I9441" s="12">
        <f t="shared" si="588"/>
        <v>0</v>
      </c>
      <c r="J9441" s="12">
        <f t="shared" si="589"/>
        <v>48.72</v>
      </c>
      <c r="K9441" s="12">
        <f t="shared" si="590"/>
        <v>48.72</v>
      </c>
      <c r="L9441" s="12">
        <v>16.19</v>
      </c>
      <c r="M9441" s="12">
        <f t="shared" si="591"/>
        <v>64.91</v>
      </c>
      <c r="N9441" t="s">
        <v>12</v>
      </c>
      <c r="O9441" s="13">
        <v>22</v>
      </c>
      <c r="P9441">
        <v>4.5</v>
      </c>
      <c r="Q9441" t="b">
        <v>0</v>
      </c>
      <c r="R9441">
        <v>12</v>
      </c>
      <c r="S9441" t="s">
        <v>44</v>
      </c>
      <c r="T9441" t="s">
        <v>39</v>
      </c>
    </row>
    <row r="9442" spans="1:20">
      <c r="A9442" t="s">
        <v>15443</v>
      </c>
      <c r="B9442" s="11">
        <v>45410</v>
      </c>
      <c r="C9442" t="s">
        <v>1003</v>
      </c>
      <c r="D9442" t="s">
        <v>23</v>
      </c>
      <c r="E9442" t="s">
        <v>176</v>
      </c>
      <c r="F9442" s="12">
        <v>40.53</v>
      </c>
      <c r="G9442" s="13">
        <v>1</v>
      </c>
      <c r="H9442">
        <v>0</v>
      </c>
      <c r="I9442" s="12">
        <f t="shared" si="588"/>
        <v>0</v>
      </c>
      <c r="J9442" s="12">
        <f t="shared" si="589"/>
        <v>40.53</v>
      </c>
      <c r="K9442" s="12">
        <f t="shared" si="590"/>
        <v>40.53</v>
      </c>
      <c r="L9442" s="12">
        <v>14.2</v>
      </c>
      <c r="M9442" s="12">
        <f t="shared" si="591"/>
        <v>54.73</v>
      </c>
      <c r="N9442" t="s">
        <v>18</v>
      </c>
      <c r="O9442" s="13">
        <v>6</v>
      </c>
      <c r="P9442">
        <v>5</v>
      </c>
      <c r="Q9442" t="b">
        <v>0</v>
      </c>
      <c r="R9442">
        <v>7</v>
      </c>
      <c r="S9442" t="s">
        <v>44</v>
      </c>
      <c r="T9442" t="s">
        <v>39</v>
      </c>
    </row>
    <row r="9443" spans="1:20">
      <c r="A9443" t="s">
        <v>15444</v>
      </c>
      <c r="B9443" s="11">
        <v>45410</v>
      </c>
      <c r="C9443" t="s">
        <v>11387</v>
      </c>
      <c r="D9443" t="s">
        <v>11</v>
      </c>
      <c r="E9443" t="s">
        <v>204</v>
      </c>
      <c r="F9443" s="12">
        <v>58.47</v>
      </c>
      <c r="G9443" s="13">
        <v>4</v>
      </c>
      <c r="H9443">
        <v>0</v>
      </c>
      <c r="I9443" s="12">
        <f t="shared" si="588"/>
        <v>0</v>
      </c>
      <c r="J9443" s="12">
        <f t="shared" si="589"/>
        <v>233.88</v>
      </c>
      <c r="K9443" s="12">
        <f t="shared" si="590"/>
        <v>233.88</v>
      </c>
      <c r="L9443" s="12">
        <v>19.21</v>
      </c>
      <c r="M9443" s="12">
        <f t="shared" si="591"/>
        <v>253.09</v>
      </c>
      <c r="N9443" t="s">
        <v>6</v>
      </c>
      <c r="O9443" s="13">
        <v>21</v>
      </c>
      <c r="P9443">
        <v>5</v>
      </c>
      <c r="Q9443" t="b">
        <v>1</v>
      </c>
      <c r="R9443">
        <v>7</v>
      </c>
      <c r="S9443" t="s">
        <v>48</v>
      </c>
      <c r="T9443" t="s">
        <v>37</v>
      </c>
    </row>
    <row r="9444" spans="1:20">
      <c r="A9444" t="s">
        <v>15445</v>
      </c>
      <c r="B9444" s="11">
        <v>45410</v>
      </c>
      <c r="C9444" t="s">
        <v>9539</v>
      </c>
      <c r="D9444" t="s">
        <v>17</v>
      </c>
      <c r="E9444" t="s">
        <v>78</v>
      </c>
      <c r="F9444" s="12">
        <v>172.92</v>
      </c>
      <c r="G9444" s="13">
        <v>2</v>
      </c>
      <c r="H9444">
        <v>0</v>
      </c>
      <c r="I9444" s="12">
        <f t="shared" si="588"/>
        <v>0</v>
      </c>
      <c r="J9444" s="12">
        <f t="shared" si="589"/>
        <v>345.84</v>
      </c>
      <c r="K9444" s="12">
        <f t="shared" si="590"/>
        <v>345.84</v>
      </c>
      <c r="L9444" s="12">
        <v>21.87</v>
      </c>
      <c r="M9444" s="12">
        <f t="shared" si="591"/>
        <v>367.71</v>
      </c>
      <c r="N9444" t="s">
        <v>6</v>
      </c>
      <c r="O9444" s="13">
        <v>18</v>
      </c>
      <c r="P9444">
        <v>2.5</v>
      </c>
      <c r="Q9444" t="b">
        <v>0</v>
      </c>
      <c r="R9444">
        <v>7</v>
      </c>
      <c r="S9444" t="s">
        <v>46</v>
      </c>
      <c r="T9444" t="s">
        <v>35</v>
      </c>
    </row>
    <row r="9445" spans="1:20">
      <c r="A9445" t="s">
        <v>15446</v>
      </c>
      <c r="B9445" s="11">
        <v>45410</v>
      </c>
      <c r="C9445" t="s">
        <v>7009</v>
      </c>
      <c r="D9445" t="s">
        <v>11</v>
      </c>
      <c r="E9445" t="s">
        <v>91</v>
      </c>
      <c r="F9445" s="12">
        <v>88.16</v>
      </c>
      <c r="G9445" s="13">
        <v>2</v>
      </c>
      <c r="H9445">
        <v>0</v>
      </c>
      <c r="I9445" s="12">
        <f t="shared" si="588"/>
        <v>0</v>
      </c>
      <c r="J9445" s="12">
        <f t="shared" si="589"/>
        <v>176.32</v>
      </c>
      <c r="K9445" s="12">
        <f t="shared" si="590"/>
        <v>176.32</v>
      </c>
      <c r="L9445" s="12">
        <v>18.25</v>
      </c>
      <c r="M9445" s="12">
        <f t="shared" si="591"/>
        <v>194.57</v>
      </c>
      <c r="N9445" t="s">
        <v>9</v>
      </c>
      <c r="O9445" s="13">
        <v>13</v>
      </c>
      <c r="P9445">
        <v>5</v>
      </c>
      <c r="Q9445" t="b">
        <v>0</v>
      </c>
      <c r="R9445">
        <v>6</v>
      </c>
      <c r="S9445" t="s">
        <v>44</v>
      </c>
      <c r="T9445" t="s">
        <v>35</v>
      </c>
    </row>
    <row r="9446" spans="1:20">
      <c r="A9446" t="s">
        <v>15447</v>
      </c>
      <c r="B9446" s="11">
        <v>45411</v>
      </c>
      <c r="C9446" t="s">
        <v>15437</v>
      </c>
      <c r="D9446" t="s">
        <v>11</v>
      </c>
      <c r="E9446" t="s">
        <v>91</v>
      </c>
      <c r="F9446" s="12">
        <v>23.83</v>
      </c>
      <c r="G9446" s="13">
        <v>1</v>
      </c>
      <c r="H9446">
        <v>18.2</v>
      </c>
      <c r="I9446" s="12">
        <f t="shared" si="588"/>
        <v>4.33706</v>
      </c>
      <c r="J9446" s="12">
        <f t="shared" si="589"/>
        <v>23.83</v>
      </c>
      <c r="K9446" s="12">
        <f t="shared" si="590"/>
        <v>19.49294</v>
      </c>
      <c r="L9446" s="12">
        <v>6.69</v>
      </c>
      <c r="M9446" s="12">
        <f t="shared" si="591"/>
        <v>26.18294</v>
      </c>
      <c r="N9446" t="s">
        <v>18</v>
      </c>
      <c r="O9446" s="13">
        <v>4</v>
      </c>
      <c r="P9446">
        <v>4.5</v>
      </c>
      <c r="Q9446" t="b">
        <v>0</v>
      </c>
      <c r="R9446">
        <v>7</v>
      </c>
      <c r="S9446" t="s">
        <v>48</v>
      </c>
      <c r="T9446" t="s">
        <v>35</v>
      </c>
    </row>
    <row r="9447" spans="1:20">
      <c r="A9447" t="s">
        <v>15448</v>
      </c>
      <c r="B9447" s="11">
        <v>45411</v>
      </c>
      <c r="C9447" t="s">
        <v>1573</v>
      </c>
      <c r="D9447" t="s">
        <v>14</v>
      </c>
      <c r="E9447" t="s">
        <v>113</v>
      </c>
      <c r="F9447" s="12">
        <v>170.89</v>
      </c>
      <c r="G9447" s="13">
        <v>4</v>
      </c>
      <c r="H9447">
        <v>0</v>
      </c>
      <c r="I9447" s="12">
        <f t="shared" si="588"/>
        <v>0</v>
      </c>
      <c r="J9447" s="12">
        <f t="shared" si="589"/>
        <v>683.56</v>
      </c>
      <c r="K9447" s="12">
        <f t="shared" si="590"/>
        <v>683.56</v>
      </c>
      <c r="L9447" s="12">
        <v>16.87</v>
      </c>
      <c r="M9447" s="12">
        <f t="shared" si="591"/>
        <v>700.43</v>
      </c>
      <c r="N9447" t="s">
        <v>9</v>
      </c>
      <c r="O9447" s="13">
        <v>12</v>
      </c>
      <c r="P9447">
        <v>5</v>
      </c>
      <c r="Q9447" t="b">
        <v>0</v>
      </c>
      <c r="R9447">
        <v>3</v>
      </c>
      <c r="S9447" t="s">
        <v>44</v>
      </c>
      <c r="T9447" t="s">
        <v>39</v>
      </c>
    </row>
    <row r="9448" spans="1:20">
      <c r="A9448" t="s">
        <v>15449</v>
      </c>
      <c r="B9448" s="11">
        <v>45411</v>
      </c>
      <c r="C9448" t="s">
        <v>15450</v>
      </c>
      <c r="D9448" t="s">
        <v>11</v>
      </c>
      <c r="E9448" t="s">
        <v>151</v>
      </c>
      <c r="F9448" s="12">
        <v>58.82</v>
      </c>
      <c r="G9448" s="13">
        <v>2</v>
      </c>
      <c r="H9448">
        <v>0</v>
      </c>
      <c r="I9448" s="12">
        <f t="shared" si="588"/>
        <v>0</v>
      </c>
      <c r="J9448" s="12">
        <f t="shared" si="589"/>
        <v>117.64</v>
      </c>
      <c r="K9448" s="12">
        <f t="shared" si="590"/>
        <v>117.64</v>
      </c>
      <c r="L9448" s="12">
        <v>16.54</v>
      </c>
      <c r="M9448" s="12">
        <f t="shared" si="591"/>
        <v>134.18</v>
      </c>
      <c r="N9448" t="s">
        <v>9</v>
      </c>
      <c r="O9448" s="13">
        <v>6</v>
      </c>
      <c r="P9448">
        <v>4</v>
      </c>
      <c r="Q9448" t="b">
        <v>0</v>
      </c>
      <c r="R9448">
        <v>4</v>
      </c>
      <c r="S9448" t="s">
        <v>45</v>
      </c>
      <c r="T9448" t="s">
        <v>35</v>
      </c>
    </row>
    <row r="9449" spans="1:20">
      <c r="A9449" t="s">
        <v>15451</v>
      </c>
      <c r="B9449" s="11">
        <v>45411</v>
      </c>
      <c r="C9449" t="s">
        <v>337</v>
      </c>
      <c r="D9449" t="s">
        <v>17</v>
      </c>
      <c r="E9449" t="s">
        <v>78</v>
      </c>
      <c r="F9449" s="12">
        <v>27.16</v>
      </c>
      <c r="G9449" s="13">
        <v>2</v>
      </c>
      <c r="H9449">
        <v>0</v>
      </c>
      <c r="I9449" s="12">
        <f t="shared" si="588"/>
        <v>0</v>
      </c>
      <c r="J9449" s="12">
        <f t="shared" si="589"/>
        <v>54.32</v>
      </c>
      <c r="K9449" s="12">
        <f t="shared" si="590"/>
        <v>54.32</v>
      </c>
      <c r="L9449" s="12">
        <v>8.79</v>
      </c>
      <c r="M9449" s="12">
        <f t="shared" si="591"/>
        <v>63.11</v>
      </c>
      <c r="N9449" t="s">
        <v>18</v>
      </c>
      <c r="O9449" s="13">
        <v>4</v>
      </c>
      <c r="P9449">
        <v>5</v>
      </c>
      <c r="Q9449" t="b">
        <v>0</v>
      </c>
      <c r="R9449">
        <v>4</v>
      </c>
      <c r="S9449" t="s">
        <v>44</v>
      </c>
      <c r="T9449" t="s">
        <v>39</v>
      </c>
    </row>
    <row r="9450" spans="1:20">
      <c r="A9450" t="s">
        <v>15452</v>
      </c>
      <c r="B9450" s="11">
        <v>45411</v>
      </c>
      <c r="C9450" t="s">
        <v>7179</v>
      </c>
      <c r="D9450" t="s">
        <v>17</v>
      </c>
      <c r="E9450" t="s">
        <v>139</v>
      </c>
      <c r="F9450" s="12">
        <v>83.82</v>
      </c>
      <c r="G9450" s="13">
        <v>1</v>
      </c>
      <c r="H9450">
        <v>0</v>
      </c>
      <c r="I9450" s="12">
        <f t="shared" si="588"/>
        <v>0</v>
      </c>
      <c r="J9450" s="12">
        <f t="shared" si="589"/>
        <v>83.82</v>
      </c>
      <c r="K9450" s="12">
        <f t="shared" si="590"/>
        <v>83.82</v>
      </c>
      <c r="L9450" s="12">
        <v>12.14</v>
      </c>
      <c r="M9450" s="12">
        <f t="shared" si="591"/>
        <v>95.96</v>
      </c>
      <c r="N9450" t="s">
        <v>18</v>
      </c>
      <c r="O9450" s="13">
        <v>2</v>
      </c>
      <c r="P9450">
        <v>3</v>
      </c>
      <c r="Q9450" t="b">
        <v>0</v>
      </c>
      <c r="R9450">
        <v>7</v>
      </c>
      <c r="S9450" t="s">
        <v>44</v>
      </c>
      <c r="T9450" t="s">
        <v>35</v>
      </c>
    </row>
    <row r="9451" spans="1:20">
      <c r="A9451" t="s">
        <v>15453</v>
      </c>
      <c r="B9451" s="11">
        <v>45411</v>
      </c>
      <c r="C9451" t="s">
        <v>15454</v>
      </c>
      <c r="D9451" t="s">
        <v>11</v>
      </c>
      <c r="E9451" t="s">
        <v>400</v>
      </c>
      <c r="F9451" s="12">
        <v>27.56</v>
      </c>
      <c r="G9451" s="13">
        <v>2</v>
      </c>
      <c r="H9451">
        <v>0</v>
      </c>
      <c r="I9451" s="12">
        <f t="shared" si="588"/>
        <v>0</v>
      </c>
      <c r="J9451" s="12">
        <f t="shared" si="589"/>
        <v>55.12</v>
      </c>
      <c r="K9451" s="12">
        <f t="shared" si="590"/>
        <v>55.12</v>
      </c>
      <c r="L9451" s="12">
        <v>8.9</v>
      </c>
      <c r="M9451" s="12">
        <f t="shared" si="591"/>
        <v>64.02</v>
      </c>
      <c r="N9451" t="s">
        <v>18</v>
      </c>
      <c r="O9451" s="13">
        <v>4</v>
      </c>
      <c r="P9451">
        <v>3.5</v>
      </c>
      <c r="Q9451" t="b">
        <v>0</v>
      </c>
      <c r="R9451">
        <v>1</v>
      </c>
      <c r="S9451" t="s">
        <v>48</v>
      </c>
      <c r="T9451" t="s">
        <v>35</v>
      </c>
    </row>
    <row r="9452" spans="1:20">
      <c r="A9452" t="s">
        <v>15455</v>
      </c>
      <c r="B9452" s="11">
        <v>45411</v>
      </c>
      <c r="C9452" t="s">
        <v>15456</v>
      </c>
      <c r="D9452" t="s">
        <v>8</v>
      </c>
      <c r="E9452" t="s">
        <v>565</v>
      </c>
      <c r="F9452" s="12">
        <v>36.44</v>
      </c>
      <c r="G9452" s="13">
        <v>1</v>
      </c>
      <c r="H9452">
        <v>0</v>
      </c>
      <c r="I9452" s="12">
        <f t="shared" si="588"/>
        <v>0</v>
      </c>
      <c r="J9452" s="12">
        <f t="shared" si="589"/>
        <v>36.44</v>
      </c>
      <c r="K9452" s="12">
        <f t="shared" si="590"/>
        <v>36.44</v>
      </c>
      <c r="L9452" s="12">
        <v>11.97</v>
      </c>
      <c r="M9452" s="12">
        <f t="shared" si="591"/>
        <v>48.41</v>
      </c>
      <c r="N9452" t="s">
        <v>18</v>
      </c>
      <c r="O9452" s="13">
        <v>2</v>
      </c>
      <c r="P9452">
        <v>2.5</v>
      </c>
      <c r="Q9452" t="b">
        <v>1</v>
      </c>
      <c r="R9452">
        <v>2</v>
      </c>
      <c r="S9452" t="s">
        <v>45</v>
      </c>
      <c r="T9452" t="s">
        <v>39</v>
      </c>
    </row>
    <row r="9453" spans="1:20">
      <c r="A9453" t="s">
        <v>15457</v>
      </c>
      <c r="B9453" s="11">
        <v>45411</v>
      </c>
      <c r="C9453" t="s">
        <v>15304</v>
      </c>
      <c r="D9453" t="s">
        <v>5</v>
      </c>
      <c r="E9453" t="s">
        <v>144</v>
      </c>
      <c r="F9453" s="12">
        <v>109.34</v>
      </c>
      <c r="G9453" s="13">
        <v>1</v>
      </c>
      <c r="H9453">
        <v>0</v>
      </c>
      <c r="I9453" s="12">
        <f t="shared" si="588"/>
        <v>0</v>
      </c>
      <c r="J9453" s="12">
        <f t="shared" si="589"/>
        <v>109.34</v>
      </c>
      <c r="K9453" s="12">
        <f t="shared" si="590"/>
        <v>109.34</v>
      </c>
      <c r="L9453" s="12">
        <v>25.99</v>
      </c>
      <c r="M9453" s="12">
        <f t="shared" si="591"/>
        <v>135.33</v>
      </c>
      <c r="N9453" t="s">
        <v>6</v>
      </c>
      <c r="O9453" s="13">
        <v>13</v>
      </c>
      <c r="P9453">
        <v>5</v>
      </c>
      <c r="Q9453" t="b">
        <v>0</v>
      </c>
      <c r="R9453">
        <v>6</v>
      </c>
      <c r="S9453" t="s">
        <v>44</v>
      </c>
      <c r="T9453" t="s">
        <v>39</v>
      </c>
    </row>
    <row r="9454" spans="1:20">
      <c r="A9454" t="s">
        <v>15458</v>
      </c>
      <c r="B9454" s="11">
        <v>45411</v>
      </c>
      <c r="C9454" t="s">
        <v>2393</v>
      </c>
      <c r="D9454" t="s">
        <v>14</v>
      </c>
      <c r="E9454" t="s">
        <v>103</v>
      </c>
      <c r="F9454" s="12">
        <v>171.98</v>
      </c>
      <c r="G9454" s="13">
        <v>3</v>
      </c>
      <c r="H9454">
        <v>0</v>
      </c>
      <c r="I9454" s="12">
        <f t="shared" si="588"/>
        <v>0</v>
      </c>
      <c r="J9454" s="12">
        <f t="shared" si="589"/>
        <v>515.94</v>
      </c>
      <c r="K9454" s="12">
        <f t="shared" si="590"/>
        <v>515.94</v>
      </c>
      <c r="L9454" s="12">
        <v>22.43</v>
      </c>
      <c r="M9454" s="12">
        <f t="shared" si="591"/>
        <v>538.37</v>
      </c>
      <c r="N9454" t="s">
        <v>9</v>
      </c>
      <c r="O9454" s="13">
        <v>11</v>
      </c>
      <c r="P9454">
        <v>5</v>
      </c>
      <c r="Q9454" t="b">
        <v>0</v>
      </c>
      <c r="R9454">
        <v>9</v>
      </c>
      <c r="S9454" t="s">
        <v>48</v>
      </c>
      <c r="T9454" t="s">
        <v>39</v>
      </c>
    </row>
    <row r="9455" spans="1:20">
      <c r="A9455" t="s">
        <v>15459</v>
      </c>
      <c r="B9455" s="11">
        <v>45411</v>
      </c>
      <c r="C9455" t="s">
        <v>11247</v>
      </c>
      <c r="D9455" t="s">
        <v>11</v>
      </c>
      <c r="E9455" t="s">
        <v>400</v>
      </c>
      <c r="F9455" s="12">
        <v>66.2</v>
      </c>
      <c r="G9455" s="13">
        <v>4</v>
      </c>
      <c r="H9455">
        <v>0</v>
      </c>
      <c r="I9455" s="12">
        <f t="shared" si="588"/>
        <v>0</v>
      </c>
      <c r="J9455" s="12">
        <f t="shared" si="589"/>
        <v>264.8</v>
      </c>
      <c r="K9455" s="12">
        <f t="shared" si="590"/>
        <v>264.8</v>
      </c>
      <c r="L9455" s="12">
        <v>11.76</v>
      </c>
      <c r="M9455" s="12">
        <f t="shared" si="591"/>
        <v>276.56</v>
      </c>
      <c r="N9455" t="s">
        <v>18</v>
      </c>
      <c r="O9455" s="13">
        <v>6</v>
      </c>
      <c r="P9455">
        <v>5</v>
      </c>
      <c r="Q9455" t="b">
        <v>0</v>
      </c>
      <c r="R9455">
        <v>1</v>
      </c>
      <c r="S9455" t="s">
        <v>45</v>
      </c>
      <c r="T9455" t="s">
        <v>39</v>
      </c>
    </row>
    <row r="9456" spans="1:20">
      <c r="A9456" t="s">
        <v>15460</v>
      </c>
      <c r="B9456" s="11">
        <v>45411</v>
      </c>
      <c r="C9456" t="s">
        <v>9741</v>
      </c>
      <c r="D9456" t="s">
        <v>17</v>
      </c>
      <c r="E9456" t="s">
        <v>209</v>
      </c>
      <c r="F9456" s="12">
        <v>93.83</v>
      </c>
      <c r="G9456" s="13">
        <v>1</v>
      </c>
      <c r="H9456">
        <v>0</v>
      </c>
      <c r="I9456" s="12">
        <f t="shared" si="588"/>
        <v>0</v>
      </c>
      <c r="J9456" s="12">
        <f t="shared" si="589"/>
        <v>93.83</v>
      </c>
      <c r="K9456" s="12">
        <f t="shared" si="590"/>
        <v>93.83</v>
      </c>
      <c r="L9456" s="12">
        <v>15.43</v>
      </c>
      <c r="M9456" s="12">
        <f t="shared" si="591"/>
        <v>109.26</v>
      </c>
      <c r="N9456" t="s">
        <v>9</v>
      </c>
      <c r="O9456" s="13">
        <v>8</v>
      </c>
      <c r="P9456">
        <v>5</v>
      </c>
      <c r="Q9456" t="b">
        <v>1</v>
      </c>
      <c r="R9456">
        <v>1</v>
      </c>
      <c r="S9456" t="s">
        <v>45</v>
      </c>
      <c r="T9456" t="s">
        <v>35</v>
      </c>
    </row>
    <row r="9457" spans="1:20">
      <c r="A9457" t="s">
        <v>15461</v>
      </c>
      <c r="B9457" s="11">
        <v>45412</v>
      </c>
      <c r="C9457" t="s">
        <v>1052</v>
      </c>
      <c r="D9457" t="s">
        <v>5</v>
      </c>
      <c r="E9457" t="s">
        <v>124</v>
      </c>
      <c r="F9457" s="12">
        <v>63.26</v>
      </c>
      <c r="G9457" s="13">
        <v>1</v>
      </c>
      <c r="H9457">
        <v>0</v>
      </c>
      <c r="I9457" s="12">
        <f t="shared" si="588"/>
        <v>0</v>
      </c>
      <c r="J9457" s="12">
        <f t="shared" si="589"/>
        <v>63.26</v>
      </c>
      <c r="K9457" s="12">
        <f t="shared" si="590"/>
        <v>63.26</v>
      </c>
      <c r="L9457" s="12">
        <v>20.53</v>
      </c>
      <c r="M9457" s="12">
        <f t="shared" si="591"/>
        <v>83.79</v>
      </c>
      <c r="N9457" t="s">
        <v>9</v>
      </c>
      <c r="O9457" s="13">
        <v>6</v>
      </c>
      <c r="P9457">
        <v>5</v>
      </c>
      <c r="Q9457" t="b">
        <v>0</v>
      </c>
      <c r="R9457">
        <v>12</v>
      </c>
      <c r="S9457" t="s">
        <v>46</v>
      </c>
      <c r="T9457" t="s">
        <v>30</v>
      </c>
    </row>
    <row r="9458" spans="1:20">
      <c r="A9458" t="s">
        <v>15462</v>
      </c>
      <c r="B9458" s="11">
        <v>45412</v>
      </c>
      <c r="C9458" t="s">
        <v>15463</v>
      </c>
      <c r="D9458" t="s">
        <v>17</v>
      </c>
      <c r="E9458" t="s">
        <v>78</v>
      </c>
      <c r="F9458" s="12">
        <v>118.1</v>
      </c>
      <c r="G9458" s="13">
        <v>1</v>
      </c>
      <c r="H9458">
        <v>0</v>
      </c>
      <c r="I9458" s="12">
        <f t="shared" si="588"/>
        <v>0</v>
      </c>
      <c r="J9458" s="12">
        <f t="shared" si="589"/>
        <v>118.1</v>
      </c>
      <c r="K9458" s="12">
        <f t="shared" si="590"/>
        <v>118.1</v>
      </c>
      <c r="L9458" s="12">
        <v>16.69</v>
      </c>
      <c r="M9458" s="12">
        <f t="shared" si="591"/>
        <v>134.79</v>
      </c>
      <c r="N9458" t="s">
        <v>9</v>
      </c>
      <c r="O9458" s="13">
        <v>5</v>
      </c>
      <c r="P9458">
        <v>4</v>
      </c>
      <c r="Q9458" t="b">
        <v>0</v>
      </c>
      <c r="R9458">
        <v>12</v>
      </c>
      <c r="S9458" t="s">
        <v>44</v>
      </c>
      <c r="T9458" t="s">
        <v>35</v>
      </c>
    </row>
    <row r="9459" spans="1:20">
      <c r="A9459" t="s">
        <v>15464</v>
      </c>
      <c r="B9459" s="11">
        <v>45412</v>
      </c>
      <c r="C9459" t="s">
        <v>11666</v>
      </c>
      <c r="D9459" t="s">
        <v>14</v>
      </c>
      <c r="E9459" t="s">
        <v>94</v>
      </c>
      <c r="F9459" s="12">
        <v>92.13</v>
      </c>
      <c r="G9459" s="13">
        <v>5</v>
      </c>
      <c r="H9459">
        <v>0</v>
      </c>
      <c r="I9459" s="12">
        <f t="shared" si="588"/>
        <v>0</v>
      </c>
      <c r="J9459" s="12">
        <f t="shared" si="589"/>
        <v>460.65</v>
      </c>
      <c r="K9459" s="12">
        <f t="shared" si="590"/>
        <v>460.65</v>
      </c>
      <c r="L9459" s="12">
        <v>23.69</v>
      </c>
      <c r="M9459" s="12">
        <f t="shared" si="591"/>
        <v>484.34</v>
      </c>
      <c r="N9459" t="s">
        <v>12</v>
      </c>
      <c r="O9459" s="13">
        <v>19</v>
      </c>
      <c r="P9459">
        <v>5</v>
      </c>
      <c r="Q9459" t="b">
        <v>0</v>
      </c>
      <c r="R9459">
        <v>9</v>
      </c>
      <c r="S9459" t="s">
        <v>42</v>
      </c>
      <c r="T9459" t="s">
        <v>35</v>
      </c>
    </row>
    <row r="9460" spans="1:20">
      <c r="A9460" t="s">
        <v>15465</v>
      </c>
      <c r="B9460" s="11">
        <v>45412</v>
      </c>
      <c r="C9460" t="s">
        <v>15466</v>
      </c>
      <c r="D9460" t="s">
        <v>14</v>
      </c>
      <c r="E9460" t="s">
        <v>82</v>
      </c>
      <c r="F9460" s="12">
        <v>215.11</v>
      </c>
      <c r="G9460" s="13">
        <v>1</v>
      </c>
      <c r="H9460">
        <v>0</v>
      </c>
      <c r="I9460" s="12">
        <f t="shared" si="588"/>
        <v>0</v>
      </c>
      <c r="J9460" s="12">
        <f t="shared" si="589"/>
        <v>215.11</v>
      </c>
      <c r="K9460" s="12">
        <f t="shared" si="590"/>
        <v>215.11</v>
      </c>
      <c r="L9460" s="12">
        <v>11.99</v>
      </c>
      <c r="M9460" s="12">
        <f t="shared" si="591"/>
        <v>227.1</v>
      </c>
      <c r="N9460" t="s">
        <v>18</v>
      </c>
      <c r="O9460" s="13">
        <v>3</v>
      </c>
      <c r="P9460">
        <v>3</v>
      </c>
      <c r="Q9460" t="b">
        <v>1</v>
      </c>
      <c r="R9460">
        <v>3</v>
      </c>
      <c r="S9460" t="s">
        <v>42</v>
      </c>
      <c r="T9460" t="s">
        <v>39</v>
      </c>
    </row>
    <row r="9461" spans="1:20">
      <c r="A9461" t="s">
        <v>15467</v>
      </c>
      <c r="B9461" s="11">
        <v>45412</v>
      </c>
      <c r="C9461" t="s">
        <v>8240</v>
      </c>
      <c r="D9461" t="s">
        <v>17</v>
      </c>
      <c r="E9461" t="s">
        <v>129</v>
      </c>
      <c r="F9461" s="12">
        <v>49.12</v>
      </c>
      <c r="G9461" s="13">
        <v>1</v>
      </c>
      <c r="H9461">
        <v>0</v>
      </c>
      <c r="I9461" s="12">
        <f t="shared" si="588"/>
        <v>0</v>
      </c>
      <c r="J9461" s="12">
        <f t="shared" si="589"/>
        <v>49.12</v>
      </c>
      <c r="K9461" s="12">
        <f t="shared" si="590"/>
        <v>49.12</v>
      </c>
      <c r="L9461" s="12">
        <v>24.55</v>
      </c>
      <c r="M9461" s="12">
        <f t="shared" si="591"/>
        <v>73.67</v>
      </c>
      <c r="N9461" t="s">
        <v>6</v>
      </c>
      <c r="O9461" s="13">
        <v>11</v>
      </c>
      <c r="P9461">
        <v>3</v>
      </c>
      <c r="Q9461" t="b">
        <v>0</v>
      </c>
      <c r="R9461">
        <v>4</v>
      </c>
      <c r="S9461" t="s">
        <v>48</v>
      </c>
      <c r="T9461" t="s">
        <v>35</v>
      </c>
    </row>
    <row r="9462" spans="1:20">
      <c r="A9462" t="s">
        <v>15468</v>
      </c>
      <c r="B9462" s="11">
        <v>45412</v>
      </c>
      <c r="C9462" t="s">
        <v>15469</v>
      </c>
      <c r="D9462" t="s">
        <v>17</v>
      </c>
      <c r="E9462" t="s">
        <v>194</v>
      </c>
      <c r="F9462" s="12">
        <v>138.88</v>
      </c>
      <c r="G9462" s="13">
        <v>5</v>
      </c>
      <c r="H9462">
        <v>11.8</v>
      </c>
      <c r="I9462" s="12">
        <f t="shared" si="588"/>
        <v>16.38784</v>
      </c>
      <c r="J9462" s="12">
        <f t="shared" si="589"/>
        <v>694.4</v>
      </c>
      <c r="K9462" s="12">
        <f t="shared" si="590"/>
        <v>678.01216</v>
      </c>
      <c r="L9462" s="12">
        <v>8.3</v>
      </c>
      <c r="M9462" s="12">
        <f t="shared" si="591"/>
        <v>686.31216</v>
      </c>
      <c r="N9462" t="s">
        <v>18</v>
      </c>
      <c r="O9462" s="13">
        <v>4</v>
      </c>
      <c r="P9462">
        <v>4.5</v>
      </c>
      <c r="Q9462" t="b">
        <v>0</v>
      </c>
      <c r="R9462">
        <v>4</v>
      </c>
      <c r="S9462" t="s">
        <v>42</v>
      </c>
      <c r="T9462" t="s">
        <v>35</v>
      </c>
    </row>
    <row r="9463" spans="1:20">
      <c r="A9463" t="s">
        <v>15470</v>
      </c>
      <c r="B9463" s="11">
        <v>45412</v>
      </c>
      <c r="C9463" t="s">
        <v>7322</v>
      </c>
      <c r="D9463" t="s">
        <v>20</v>
      </c>
      <c r="E9463" t="s">
        <v>212</v>
      </c>
      <c r="F9463" s="12">
        <v>32.9</v>
      </c>
      <c r="G9463" s="13">
        <v>1</v>
      </c>
      <c r="H9463">
        <v>0</v>
      </c>
      <c r="I9463" s="12">
        <f t="shared" si="588"/>
        <v>0</v>
      </c>
      <c r="J9463" s="12">
        <f t="shared" si="589"/>
        <v>32.9</v>
      </c>
      <c r="K9463" s="12">
        <f t="shared" si="590"/>
        <v>32.9</v>
      </c>
      <c r="L9463" s="12">
        <v>11.99</v>
      </c>
      <c r="M9463" s="12">
        <f t="shared" si="591"/>
        <v>44.89</v>
      </c>
      <c r="N9463" t="s">
        <v>18</v>
      </c>
      <c r="O9463" s="13">
        <v>3</v>
      </c>
      <c r="P9463">
        <v>4.5</v>
      </c>
      <c r="Q9463" t="b">
        <v>1</v>
      </c>
      <c r="R9463">
        <v>3</v>
      </c>
      <c r="S9463" t="s">
        <v>45</v>
      </c>
      <c r="T9463" t="s">
        <v>30</v>
      </c>
    </row>
    <row r="9464" spans="1:20">
      <c r="A9464" t="s">
        <v>15471</v>
      </c>
      <c r="B9464" s="11">
        <v>45413</v>
      </c>
      <c r="C9464" t="s">
        <v>5334</v>
      </c>
      <c r="D9464" t="s">
        <v>14</v>
      </c>
      <c r="E9464" t="s">
        <v>103</v>
      </c>
      <c r="F9464" s="12">
        <v>42.29</v>
      </c>
      <c r="G9464" s="13">
        <v>1</v>
      </c>
      <c r="H9464">
        <v>11.7</v>
      </c>
      <c r="I9464" s="12">
        <f t="shared" si="588"/>
        <v>4.94793</v>
      </c>
      <c r="J9464" s="12">
        <f t="shared" si="589"/>
        <v>42.29</v>
      </c>
      <c r="K9464" s="12">
        <f t="shared" si="590"/>
        <v>37.34207</v>
      </c>
      <c r="L9464" s="12">
        <v>24.22</v>
      </c>
      <c r="M9464" s="12">
        <f t="shared" si="591"/>
        <v>61.56207</v>
      </c>
      <c r="N9464" t="s">
        <v>6</v>
      </c>
      <c r="O9464" s="13">
        <v>21</v>
      </c>
      <c r="P9464">
        <v>2.5</v>
      </c>
      <c r="Q9464" t="b">
        <v>0</v>
      </c>
      <c r="R9464">
        <v>5</v>
      </c>
      <c r="S9464" t="s">
        <v>48</v>
      </c>
      <c r="T9464" t="s">
        <v>39</v>
      </c>
    </row>
    <row r="9465" spans="1:20">
      <c r="A9465" t="s">
        <v>15472</v>
      </c>
      <c r="B9465" s="11">
        <v>45413</v>
      </c>
      <c r="C9465" t="s">
        <v>15473</v>
      </c>
      <c r="D9465" t="s">
        <v>17</v>
      </c>
      <c r="E9465" t="s">
        <v>194</v>
      </c>
      <c r="F9465" s="12">
        <v>61.22</v>
      </c>
      <c r="G9465" s="13">
        <v>1</v>
      </c>
      <c r="H9465">
        <v>0</v>
      </c>
      <c r="I9465" s="12">
        <f t="shared" si="588"/>
        <v>0</v>
      </c>
      <c r="J9465" s="12">
        <f t="shared" si="589"/>
        <v>61.22</v>
      </c>
      <c r="K9465" s="12">
        <f t="shared" si="590"/>
        <v>61.22</v>
      </c>
      <c r="L9465" s="12">
        <v>9.92</v>
      </c>
      <c r="M9465" s="12">
        <f t="shared" si="591"/>
        <v>71.14</v>
      </c>
      <c r="N9465" t="s">
        <v>18</v>
      </c>
      <c r="O9465" s="13">
        <v>5</v>
      </c>
      <c r="P9465">
        <v>4.5</v>
      </c>
      <c r="Q9465" t="b">
        <v>0</v>
      </c>
      <c r="R9465">
        <v>3</v>
      </c>
      <c r="S9465" t="s">
        <v>43</v>
      </c>
      <c r="T9465" t="s">
        <v>39</v>
      </c>
    </row>
    <row r="9466" spans="1:20">
      <c r="A9466" t="s">
        <v>15474</v>
      </c>
      <c r="B9466" s="11">
        <v>45413</v>
      </c>
      <c r="C9466" t="s">
        <v>3432</v>
      </c>
      <c r="D9466" t="s">
        <v>17</v>
      </c>
      <c r="E9466" t="s">
        <v>194</v>
      </c>
      <c r="F9466" s="12">
        <v>75.26</v>
      </c>
      <c r="G9466" s="13">
        <v>2</v>
      </c>
      <c r="H9466">
        <v>0</v>
      </c>
      <c r="I9466" s="12">
        <f t="shared" si="588"/>
        <v>0</v>
      </c>
      <c r="J9466" s="12">
        <f t="shared" si="589"/>
        <v>150.52</v>
      </c>
      <c r="K9466" s="12">
        <f t="shared" si="590"/>
        <v>150.52</v>
      </c>
      <c r="L9466" s="12">
        <v>18.49</v>
      </c>
      <c r="M9466" s="12">
        <f t="shared" si="591"/>
        <v>169.01</v>
      </c>
      <c r="N9466" t="s">
        <v>9</v>
      </c>
      <c r="O9466" s="13">
        <v>6</v>
      </c>
      <c r="P9466">
        <v>4</v>
      </c>
      <c r="Q9466" t="b">
        <v>0</v>
      </c>
      <c r="R9466">
        <v>4</v>
      </c>
      <c r="S9466" t="s">
        <v>44</v>
      </c>
      <c r="T9466" t="s">
        <v>30</v>
      </c>
    </row>
    <row r="9467" spans="1:20">
      <c r="A9467" t="s">
        <v>15475</v>
      </c>
      <c r="B9467" s="11">
        <v>45413</v>
      </c>
      <c r="C9467" t="s">
        <v>259</v>
      </c>
      <c r="D9467" t="s">
        <v>5</v>
      </c>
      <c r="E9467" t="s">
        <v>144</v>
      </c>
      <c r="F9467" s="12">
        <v>86.41</v>
      </c>
      <c r="G9467" s="13">
        <v>1</v>
      </c>
      <c r="H9467">
        <v>0</v>
      </c>
      <c r="I9467" s="12">
        <f t="shared" si="588"/>
        <v>0</v>
      </c>
      <c r="J9467" s="12">
        <f t="shared" si="589"/>
        <v>86.41</v>
      </c>
      <c r="K9467" s="12">
        <f t="shared" si="590"/>
        <v>86.41</v>
      </c>
      <c r="L9467" s="12">
        <v>15.14</v>
      </c>
      <c r="M9467" s="12">
        <f t="shared" si="591"/>
        <v>101.55</v>
      </c>
      <c r="N9467" t="s">
        <v>18</v>
      </c>
      <c r="O9467" s="13">
        <v>7</v>
      </c>
      <c r="P9467">
        <v>4.5</v>
      </c>
      <c r="Q9467" t="b">
        <v>0</v>
      </c>
      <c r="R9467">
        <v>1</v>
      </c>
      <c r="S9467" t="s">
        <v>48</v>
      </c>
      <c r="T9467" t="s">
        <v>39</v>
      </c>
    </row>
    <row r="9468" spans="1:20">
      <c r="A9468" t="s">
        <v>15476</v>
      </c>
      <c r="B9468" s="11">
        <v>45413</v>
      </c>
      <c r="C9468" t="s">
        <v>10673</v>
      </c>
      <c r="D9468" t="s">
        <v>17</v>
      </c>
      <c r="E9468" t="s">
        <v>194</v>
      </c>
      <c r="F9468" s="12">
        <v>36.48</v>
      </c>
      <c r="G9468" s="13">
        <v>1</v>
      </c>
      <c r="H9468">
        <v>0</v>
      </c>
      <c r="I9468" s="12">
        <f t="shared" si="588"/>
        <v>0</v>
      </c>
      <c r="J9468" s="12">
        <f t="shared" si="589"/>
        <v>36.48</v>
      </c>
      <c r="K9468" s="12">
        <f t="shared" si="590"/>
        <v>36.48</v>
      </c>
      <c r="L9468" s="12">
        <v>7.88</v>
      </c>
      <c r="M9468" s="12">
        <f t="shared" si="591"/>
        <v>44.36</v>
      </c>
      <c r="N9468" t="s">
        <v>18</v>
      </c>
      <c r="O9468" s="13">
        <v>5</v>
      </c>
      <c r="P9468">
        <v>4.5</v>
      </c>
      <c r="Q9468" t="b">
        <v>0</v>
      </c>
      <c r="R9468">
        <v>2</v>
      </c>
      <c r="S9468" t="s">
        <v>45</v>
      </c>
      <c r="T9468" t="s">
        <v>39</v>
      </c>
    </row>
    <row r="9469" spans="1:20">
      <c r="A9469" t="s">
        <v>15477</v>
      </c>
      <c r="B9469" s="11">
        <v>45413</v>
      </c>
      <c r="C9469" t="s">
        <v>12644</v>
      </c>
      <c r="D9469" t="s">
        <v>17</v>
      </c>
      <c r="E9469" t="s">
        <v>139</v>
      </c>
      <c r="F9469" s="12">
        <v>32.43</v>
      </c>
      <c r="G9469" s="13">
        <v>1</v>
      </c>
      <c r="H9469">
        <v>5.8</v>
      </c>
      <c r="I9469" s="12">
        <f t="shared" si="588"/>
        <v>1.88094</v>
      </c>
      <c r="J9469" s="12">
        <f t="shared" si="589"/>
        <v>32.43</v>
      </c>
      <c r="K9469" s="12">
        <f t="shared" si="590"/>
        <v>30.54906</v>
      </c>
      <c r="L9469" s="12">
        <v>21.98</v>
      </c>
      <c r="M9469" s="12">
        <f t="shared" si="591"/>
        <v>52.52906</v>
      </c>
      <c r="N9469" t="s">
        <v>6</v>
      </c>
      <c r="O9469" s="13">
        <v>12</v>
      </c>
      <c r="P9469">
        <v>4</v>
      </c>
      <c r="Q9469" t="b">
        <v>0</v>
      </c>
      <c r="R9469">
        <v>2</v>
      </c>
      <c r="S9469" t="s">
        <v>44</v>
      </c>
      <c r="T9469" t="s">
        <v>37</v>
      </c>
    </row>
    <row r="9470" spans="1:20">
      <c r="A9470" t="s">
        <v>15478</v>
      </c>
      <c r="B9470" s="11">
        <v>45413</v>
      </c>
      <c r="C9470" t="s">
        <v>15479</v>
      </c>
      <c r="D9470" t="s">
        <v>25</v>
      </c>
      <c r="E9470" t="s">
        <v>264</v>
      </c>
      <c r="F9470" s="12">
        <v>68.13</v>
      </c>
      <c r="G9470" s="13">
        <v>2</v>
      </c>
      <c r="H9470">
        <v>0</v>
      </c>
      <c r="I9470" s="12">
        <f t="shared" si="588"/>
        <v>0</v>
      </c>
      <c r="J9470" s="12">
        <f t="shared" si="589"/>
        <v>136.26</v>
      </c>
      <c r="K9470" s="12">
        <f t="shared" si="590"/>
        <v>136.26</v>
      </c>
      <c r="L9470" s="12">
        <v>17.66</v>
      </c>
      <c r="M9470" s="12">
        <f t="shared" si="591"/>
        <v>153.92</v>
      </c>
      <c r="N9470" t="s">
        <v>12</v>
      </c>
      <c r="O9470" s="13">
        <v>15</v>
      </c>
      <c r="P9470">
        <v>4</v>
      </c>
      <c r="Q9470" t="b">
        <v>0</v>
      </c>
      <c r="R9470">
        <v>1</v>
      </c>
      <c r="S9470" t="s">
        <v>48</v>
      </c>
      <c r="T9470" t="s">
        <v>35</v>
      </c>
    </row>
    <row r="9471" spans="1:20">
      <c r="A9471" t="s">
        <v>15480</v>
      </c>
      <c r="B9471" s="11">
        <v>45413</v>
      </c>
      <c r="C9471" t="s">
        <v>1060</v>
      </c>
      <c r="D9471" t="s">
        <v>20</v>
      </c>
      <c r="E9471" t="s">
        <v>197</v>
      </c>
      <c r="F9471" s="12">
        <v>12.35</v>
      </c>
      <c r="G9471" s="13">
        <v>2</v>
      </c>
      <c r="H9471">
        <v>0</v>
      </c>
      <c r="I9471" s="12">
        <f t="shared" si="588"/>
        <v>0</v>
      </c>
      <c r="J9471" s="12">
        <f t="shared" si="589"/>
        <v>24.7</v>
      </c>
      <c r="K9471" s="12">
        <f t="shared" si="590"/>
        <v>24.7</v>
      </c>
      <c r="L9471" s="12">
        <v>18.3</v>
      </c>
      <c r="M9471" s="12">
        <f t="shared" si="591"/>
        <v>43</v>
      </c>
      <c r="N9471" t="s">
        <v>6</v>
      </c>
      <c r="O9471" s="13">
        <v>12</v>
      </c>
      <c r="P9471">
        <v>5</v>
      </c>
      <c r="Q9471" t="b">
        <v>0</v>
      </c>
      <c r="R9471">
        <v>7</v>
      </c>
      <c r="S9471" t="s">
        <v>42</v>
      </c>
      <c r="T9471" t="s">
        <v>35</v>
      </c>
    </row>
    <row r="9472" spans="1:20">
      <c r="A9472" t="s">
        <v>15481</v>
      </c>
      <c r="B9472" s="11">
        <v>45413</v>
      </c>
      <c r="C9472" t="s">
        <v>10904</v>
      </c>
      <c r="D9472" t="s">
        <v>17</v>
      </c>
      <c r="E9472" t="s">
        <v>209</v>
      </c>
      <c r="F9472" s="12">
        <v>175.73</v>
      </c>
      <c r="G9472" s="13">
        <v>2</v>
      </c>
      <c r="H9472">
        <v>0</v>
      </c>
      <c r="I9472" s="12">
        <f t="shared" si="588"/>
        <v>0</v>
      </c>
      <c r="J9472" s="12">
        <f t="shared" si="589"/>
        <v>351.46</v>
      </c>
      <c r="K9472" s="12">
        <f t="shared" si="590"/>
        <v>351.46</v>
      </c>
      <c r="L9472" s="12">
        <v>29.48</v>
      </c>
      <c r="M9472" s="12">
        <f t="shared" si="591"/>
        <v>380.94</v>
      </c>
      <c r="N9472" t="s">
        <v>6</v>
      </c>
      <c r="O9472" s="13">
        <v>10</v>
      </c>
      <c r="P9472">
        <v>4.5</v>
      </c>
      <c r="Q9472" t="b">
        <v>0</v>
      </c>
      <c r="R9472">
        <v>2</v>
      </c>
      <c r="S9472" t="s">
        <v>44</v>
      </c>
      <c r="T9472" t="s">
        <v>35</v>
      </c>
    </row>
    <row r="9473" spans="1:20">
      <c r="A9473" t="s">
        <v>15482</v>
      </c>
      <c r="B9473" s="11">
        <v>45413</v>
      </c>
      <c r="C9473" t="s">
        <v>15483</v>
      </c>
      <c r="D9473" t="s">
        <v>14</v>
      </c>
      <c r="E9473" t="s">
        <v>82</v>
      </c>
      <c r="F9473" s="12">
        <v>214.54</v>
      </c>
      <c r="G9473" s="13">
        <v>1</v>
      </c>
      <c r="H9473">
        <v>0</v>
      </c>
      <c r="I9473" s="12">
        <f t="shared" si="588"/>
        <v>0</v>
      </c>
      <c r="J9473" s="12">
        <f t="shared" si="589"/>
        <v>214.54</v>
      </c>
      <c r="K9473" s="12">
        <f t="shared" si="590"/>
        <v>214.54</v>
      </c>
      <c r="L9473" s="12">
        <v>15.07</v>
      </c>
      <c r="M9473" s="12">
        <f t="shared" si="591"/>
        <v>229.61</v>
      </c>
      <c r="N9473" t="s">
        <v>18</v>
      </c>
      <c r="O9473" s="13">
        <v>4</v>
      </c>
      <c r="P9473">
        <v>5</v>
      </c>
      <c r="Q9473" t="b">
        <v>0</v>
      </c>
      <c r="R9473">
        <v>4</v>
      </c>
      <c r="S9473" t="s">
        <v>46</v>
      </c>
      <c r="T9473" t="s">
        <v>39</v>
      </c>
    </row>
    <row r="9474" spans="1:20">
      <c r="A9474" t="s">
        <v>15484</v>
      </c>
      <c r="B9474" s="11">
        <v>45413</v>
      </c>
      <c r="C9474" t="s">
        <v>15485</v>
      </c>
      <c r="D9474" t="s">
        <v>8</v>
      </c>
      <c r="E9474" t="s">
        <v>179</v>
      </c>
      <c r="F9474" s="12">
        <v>45.15</v>
      </c>
      <c r="G9474" s="13">
        <v>1</v>
      </c>
      <c r="H9474">
        <v>0</v>
      </c>
      <c r="I9474" s="12">
        <f t="shared" si="588"/>
        <v>0</v>
      </c>
      <c r="J9474" s="12">
        <f t="shared" si="589"/>
        <v>45.15</v>
      </c>
      <c r="K9474" s="12">
        <f t="shared" si="590"/>
        <v>45.15</v>
      </c>
      <c r="L9474" s="12">
        <v>30.68</v>
      </c>
      <c r="M9474" s="12">
        <f t="shared" si="591"/>
        <v>75.83</v>
      </c>
      <c r="N9474" t="s">
        <v>15</v>
      </c>
      <c r="O9474" s="13">
        <v>16</v>
      </c>
      <c r="P9474">
        <v>5</v>
      </c>
      <c r="Q9474" t="b">
        <v>0</v>
      </c>
      <c r="R9474">
        <v>10</v>
      </c>
      <c r="S9474" t="s">
        <v>46</v>
      </c>
      <c r="T9474" t="s">
        <v>39</v>
      </c>
    </row>
    <row r="9475" spans="1:20">
      <c r="A9475" t="s">
        <v>15486</v>
      </c>
      <c r="B9475" s="11">
        <v>45413</v>
      </c>
      <c r="C9475" t="s">
        <v>15487</v>
      </c>
      <c r="D9475" t="s">
        <v>17</v>
      </c>
      <c r="E9475" t="s">
        <v>78</v>
      </c>
      <c r="F9475" s="12">
        <v>177.68</v>
      </c>
      <c r="G9475" s="13">
        <v>1</v>
      </c>
      <c r="H9475">
        <v>0</v>
      </c>
      <c r="I9475" s="12">
        <f t="shared" ref="I9475:I9538" si="592">H9475*F9475/100</f>
        <v>0</v>
      </c>
      <c r="J9475" s="12">
        <f t="shared" ref="J9475:J9538" si="593">G9475*F9475</f>
        <v>177.68</v>
      </c>
      <c r="K9475" s="12">
        <f t="shared" ref="K9475:K9538" si="594">J9475-I9475</f>
        <v>177.68</v>
      </c>
      <c r="L9475" s="12">
        <v>15.69</v>
      </c>
      <c r="M9475" s="12">
        <f t="shared" ref="M9475:M9538" si="595">K9475+L9475</f>
        <v>193.37</v>
      </c>
      <c r="N9475" t="s">
        <v>18</v>
      </c>
      <c r="O9475" s="13">
        <v>7</v>
      </c>
      <c r="P9475">
        <v>2.5</v>
      </c>
      <c r="Q9475" t="b">
        <v>0</v>
      </c>
      <c r="R9475">
        <v>12</v>
      </c>
      <c r="S9475" t="s">
        <v>46</v>
      </c>
      <c r="T9475" t="s">
        <v>39</v>
      </c>
    </row>
    <row r="9476" spans="1:20">
      <c r="A9476" t="s">
        <v>15488</v>
      </c>
      <c r="B9476" s="11">
        <v>45414</v>
      </c>
      <c r="C9476" t="s">
        <v>10537</v>
      </c>
      <c r="D9476" t="s">
        <v>17</v>
      </c>
      <c r="E9476" t="s">
        <v>129</v>
      </c>
      <c r="F9476" s="12">
        <v>173.25</v>
      </c>
      <c r="G9476" s="13">
        <v>1</v>
      </c>
      <c r="H9476">
        <v>0</v>
      </c>
      <c r="I9476" s="12">
        <f t="shared" si="592"/>
        <v>0</v>
      </c>
      <c r="J9476" s="12">
        <f t="shared" si="593"/>
        <v>173.25</v>
      </c>
      <c r="K9476" s="12">
        <f t="shared" si="594"/>
        <v>173.25</v>
      </c>
      <c r="L9476" s="12">
        <v>17.51</v>
      </c>
      <c r="M9476" s="12">
        <f t="shared" si="595"/>
        <v>190.76</v>
      </c>
      <c r="N9476" t="s">
        <v>9</v>
      </c>
      <c r="O9476" s="13">
        <v>11</v>
      </c>
      <c r="P9476">
        <v>2.5</v>
      </c>
      <c r="Q9476" t="b">
        <v>1</v>
      </c>
      <c r="R9476">
        <v>6</v>
      </c>
      <c r="S9476" t="s">
        <v>48</v>
      </c>
      <c r="T9476" t="s">
        <v>35</v>
      </c>
    </row>
    <row r="9477" spans="1:20">
      <c r="A9477" t="s">
        <v>15489</v>
      </c>
      <c r="B9477" s="11">
        <v>45414</v>
      </c>
      <c r="C9477" t="s">
        <v>15490</v>
      </c>
      <c r="D9477" t="s">
        <v>17</v>
      </c>
      <c r="E9477" t="s">
        <v>194</v>
      </c>
      <c r="F9477" s="12">
        <v>73.54</v>
      </c>
      <c r="G9477" s="13">
        <v>1</v>
      </c>
      <c r="H9477">
        <v>0</v>
      </c>
      <c r="I9477" s="12">
        <f t="shared" si="592"/>
        <v>0</v>
      </c>
      <c r="J9477" s="12">
        <f t="shared" si="593"/>
        <v>73.54</v>
      </c>
      <c r="K9477" s="12">
        <f t="shared" si="594"/>
        <v>73.54</v>
      </c>
      <c r="L9477" s="12">
        <v>13.25</v>
      </c>
      <c r="M9477" s="12">
        <f t="shared" si="595"/>
        <v>86.79</v>
      </c>
      <c r="N9477" t="s">
        <v>18</v>
      </c>
      <c r="O9477" s="13">
        <v>7</v>
      </c>
      <c r="P9477">
        <v>4</v>
      </c>
      <c r="Q9477" t="b">
        <v>0</v>
      </c>
      <c r="R9477">
        <v>6</v>
      </c>
      <c r="S9477" t="s">
        <v>48</v>
      </c>
      <c r="T9477" t="s">
        <v>35</v>
      </c>
    </row>
    <row r="9478" spans="1:20">
      <c r="A9478" t="s">
        <v>15491</v>
      </c>
      <c r="B9478" s="11">
        <v>45414</v>
      </c>
      <c r="C9478" t="s">
        <v>7656</v>
      </c>
      <c r="D9478" t="s">
        <v>8</v>
      </c>
      <c r="E9478" t="s">
        <v>94</v>
      </c>
      <c r="F9478" s="12">
        <v>20.14</v>
      </c>
      <c r="G9478" s="13">
        <v>2</v>
      </c>
      <c r="H9478">
        <v>0</v>
      </c>
      <c r="I9478" s="12">
        <f t="shared" si="592"/>
        <v>0</v>
      </c>
      <c r="J9478" s="12">
        <f t="shared" si="593"/>
        <v>40.28</v>
      </c>
      <c r="K9478" s="12">
        <f t="shared" si="594"/>
        <v>40.28</v>
      </c>
      <c r="L9478" s="12">
        <v>16.83</v>
      </c>
      <c r="M9478" s="12">
        <f t="shared" si="595"/>
        <v>57.11</v>
      </c>
      <c r="N9478" t="s">
        <v>9</v>
      </c>
      <c r="O9478" s="13">
        <v>8</v>
      </c>
      <c r="P9478">
        <v>3.5</v>
      </c>
      <c r="Q9478" t="b">
        <v>0</v>
      </c>
      <c r="R9478">
        <v>7</v>
      </c>
      <c r="S9478" t="s">
        <v>48</v>
      </c>
      <c r="T9478" t="s">
        <v>39</v>
      </c>
    </row>
    <row r="9479" spans="1:20">
      <c r="A9479" t="s">
        <v>15492</v>
      </c>
      <c r="B9479" s="11">
        <v>45414</v>
      </c>
      <c r="C9479" t="s">
        <v>8913</v>
      </c>
      <c r="D9479" t="s">
        <v>14</v>
      </c>
      <c r="E9479" t="s">
        <v>162</v>
      </c>
      <c r="F9479" s="12">
        <v>41.58</v>
      </c>
      <c r="G9479" s="13">
        <v>3</v>
      </c>
      <c r="H9479">
        <v>0</v>
      </c>
      <c r="I9479" s="12">
        <f t="shared" si="592"/>
        <v>0</v>
      </c>
      <c r="J9479" s="12">
        <f t="shared" si="593"/>
        <v>124.74</v>
      </c>
      <c r="K9479" s="12">
        <f t="shared" si="594"/>
        <v>124.74</v>
      </c>
      <c r="L9479" s="12">
        <v>12.4</v>
      </c>
      <c r="M9479" s="12">
        <f t="shared" si="595"/>
        <v>137.14</v>
      </c>
      <c r="N9479" t="s">
        <v>18</v>
      </c>
      <c r="O9479" s="13">
        <v>7</v>
      </c>
      <c r="P9479">
        <v>4.5</v>
      </c>
      <c r="Q9479" t="b">
        <v>0</v>
      </c>
      <c r="R9479">
        <v>8</v>
      </c>
      <c r="S9479" t="s">
        <v>45</v>
      </c>
      <c r="T9479" t="s">
        <v>37</v>
      </c>
    </row>
    <row r="9480" spans="1:20">
      <c r="A9480" t="s">
        <v>15493</v>
      </c>
      <c r="B9480" s="11">
        <v>45414</v>
      </c>
      <c r="C9480" t="s">
        <v>2253</v>
      </c>
      <c r="D9480" t="s">
        <v>14</v>
      </c>
      <c r="E9480" t="s">
        <v>162</v>
      </c>
      <c r="F9480" s="12">
        <v>163.29</v>
      </c>
      <c r="G9480" s="13">
        <v>1</v>
      </c>
      <c r="H9480">
        <v>0</v>
      </c>
      <c r="I9480" s="12">
        <f t="shared" si="592"/>
        <v>0</v>
      </c>
      <c r="J9480" s="12">
        <f t="shared" si="593"/>
        <v>163.29</v>
      </c>
      <c r="K9480" s="12">
        <f t="shared" si="594"/>
        <v>163.29</v>
      </c>
      <c r="L9480" s="12">
        <v>17.49</v>
      </c>
      <c r="M9480" s="12">
        <f t="shared" si="595"/>
        <v>180.78</v>
      </c>
      <c r="N9480" t="s">
        <v>9</v>
      </c>
      <c r="O9480" s="13">
        <v>7</v>
      </c>
      <c r="P9480">
        <v>5</v>
      </c>
      <c r="Q9480" t="b">
        <v>0</v>
      </c>
      <c r="R9480">
        <v>1</v>
      </c>
      <c r="S9480" t="s">
        <v>42</v>
      </c>
      <c r="T9480" t="s">
        <v>35</v>
      </c>
    </row>
    <row r="9481" spans="1:20">
      <c r="A9481" t="s">
        <v>15494</v>
      </c>
      <c r="B9481" s="11">
        <v>45414</v>
      </c>
      <c r="C9481" t="s">
        <v>4392</v>
      </c>
      <c r="D9481" t="s">
        <v>5</v>
      </c>
      <c r="E9481" t="s">
        <v>144</v>
      </c>
      <c r="F9481" s="12">
        <v>43.58</v>
      </c>
      <c r="G9481" s="13">
        <v>3</v>
      </c>
      <c r="H9481">
        <v>0</v>
      </c>
      <c r="I9481" s="12">
        <f t="shared" si="592"/>
        <v>0</v>
      </c>
      <c r="J9481" s="12">
        <f t="shared" si="593"/>
        <v>130.74</v>
      </c>
      <c r="K9481" s="12">
        <f t="shared" si="594"/>
        <v>130.74</v>
      </c>
      <c r="L9481" s="12">
        <v>8.1</v>
      </c>
      <c r="M9481" s="12">
        <f t="shared" si="595"/>
        <v>138.84</v>
      </c>
      <c r="N9481" t="s">
        <v>18</v>
      </c>
      <c r="O9481" s="13">
        <v>2</v>
      </c>
      <c r="P9481">
        <v>5</v>
      </c>
      <c r="Q9481" t="b">
        <v>1</v>
      </c>
      <c r="R9481">
        <v>4</v>
      </c>
      <c r="S9481" t="s">
        <v>44</v>
      </c>
      <c r="T9481" t="s">
        <v>39</v>
      </c>
    </row>
    <row r="9482" spans="1:20">
      <c r="A9482" t="s">
        <v>15495</v>
      </c>
      <c r="B9482" s="11">
        <v>45414</v>
      </c>
      <c r="C9482" t="s">
        <v>1003</v>
      </c>
      <c r="D9482" t="s">
        <v>5</v>
      </c>
      <c r="E9482" t="s">
        <v>124</v>
      </c>
      <c r="F9482" s="12">
        <v>113.48</v>
      </c>
      <c r="G9482" s="13">
        <v>1</v>
      </c>
      <c r="H9482">
        <v>0</v>
      </c>
      <c r="I9482" s="12">
        <f t="shared" si="592"/>
        <v>0</v>
      </c>
      <c r="J9482" s="12">
        <f t="shared" si="593"/>
        <v>113.48</v>
      </c>
      <c r="K9482" s="12">
        <f t="shared" si="594"/>
        <v>113.48</v>
      </c>
      <c r="L9482" s="12">
        <v>11.79</v>
      </c>
      <c r="M9482" s="12">
        <f t="shared" si="595"/>
        <v>125.27</v>
      </c>
      <c r="N9482" t="s">
        <v>18</v>
      </c>
      <c r="O9482" s="13">
        <v>7</v>
      </c>
      <c r="P9482">
        <v>5</v>
      </c>
      <c r="Q9482" t="b">
        <v>0</v>
      </c>
      <c r="R9482">
        <v>2</v>
      </c>
      <c r="S9482" t="s">
        <v>48</v>
      </c>
      <c r="T9482" t="s">
        <v>35</v>
      </c>
    </row>
    <row r="9483" spans="1:20">
      <c r="A9483" t="s">
        <v>15496</v>
      </c>
      <c r="B9483" s="11">
        <v>45414</v>
      </c>
      <c r="C9483" t="s">
        <v>13957</v>
      </c>
      <c r="D9483" t="s">
        <v>20</v>
      </c>
      <c r="E9483" t="s">
        <v>197</v>
      </c>
      <c r="F9483" s="12">
        <v>26.59</v>
      </c>
      <c r="G9483" s="13">
        <v>1</v>
      </c>
      <c r="H9483">
        <v>0</v>
      </c>
      <c r="I9483" s="12">
        <f t="shared" si="592"/>
        <v>0</v>
      </c>
      <c r="J9483" s="12">
        <f t="shared" si="593"/>
        <v>26.59</v>
      </c>
      <c r="K9483" s="12">
        <f t="shared" si="594"/>
        <v>26.59</v>
      </c>
      <c r="L9483" s="12">
        <v>24.28</v>
      </c>
      <c r="M9483" s="12">
        <f t="shared" si="595"/>
        <v>50.87</v>
      </c>
      <c r="N9483" t="s">
        <v>15</v>
      </c>
      <c r="O9483" s="13">
        <v>18</v>
      </c>
      <c r="P9483">
        <v>5</v>
      </c>
      <c r="Q9483" t="b">
        <v>0</v>
      </c>
      <c r="R9483">
        <v>2</v>
      </c>
      <c r="S9483" t="s">
        <v>44</v>
      </c>
      <c r="T9483" t="s">
        <v>35</v>
      </c>
    </row>
    <row r="9484" spans="1:20">
      <c r="A9484" t="s">
        <v>15497</v>
      </c>
      <c r="B9484" s="11">
        <v>45414</v>
      </c>
      <c r="C9484" t="s">
        <v>6306</v>
      </c>
      <c r="D9484" t="s">
        <v>14</v>
      </c>
      <c r="E9484" t="s">
        <v>113</v>
      </c>
      <c r="F9484" s="12">
        <v>179.03</v>
      </c>
      <c r="G9484" s="13">
        <v>1</v>
      </c>
      <c r="H9484">
        <v>0</v>
      </c>
      <c r="I9484" s="12">
        <f t="shared" si="592"/>
        <v>0</v>
      </c>
      <c r="J9484" s="12">
        <f t="shared" si="593"/>
        <v>179.03</v>
      </c>
      <c r="K9484" s="12">
        <f t="shared" si="594"/>
        <v>179.03</v>
      </c>
      <c r="L9484" s="12">
        <v>12.02</v>
      </c>
      <c r="M9484" s="12">
        <f t="shared" si="595"/>
        <v>191.05</v>
      </c>
      <c r="N9484" t="s">
        <v>18</v>
      </c>
      <c r="O9484" s="13">
        <v>3</v>
      </c>
      <c r="P9484">
        <v>4.5</v>
      </c>
      <c r="Q9484" t="b">
        <v>0</v>
      </c>
      <c r="R9484">
        <v>6</v>
      </c>
      <c r="S9484" t="s">
        <v>44</v>
      </c>
      <c r="T9484" t="s">
        <v>35</v>
      </c>
    </row>
    <row r="9485" spans="1:20">
      <c r="A9485" t="s">
        <v>15498</v>
      </c>
      <c r="B9485" s="11">
        <v>45414</v>
      </c>
      <c r="C9485" t="s">
        <v>483</v>
      </c>
      <c r="D9485" t="s">
        <v>17</v>
      </c>
      <c r="E9485" t="s">
        <v>209</v>
      </c>
      <c r="F9485" s="12">
        <v>169.45</v>
      </c>
      <c r="G9485" s="13">
        <v>3</v>
      </c>
      <c r="H9485">
        <v>0</v>
      </c>
      <c r="I9485" s="12">
        <f t="shared" si="592"/>
        <v>0</v>
      </c>
      <c r="J9485" s="12">
        <f t="shared" si="593"/>
        <v>508.35</v>
      </c>
      <c r="K9485" s="12">
        <f t="shared" si="594"/>
        <v>508.35</v>
      </c>
      <c r="L9485" s="12">
        <v>11.59</v>
      </c>
      <c r="M9485" s="12">
        <f t="shared" si="595"/>
        <v>519.94</v>
      </c>
      <c r="N9485" t="s">
        <v>18</v>
      </c>
      <c r="O9485" s="13">
        <v>3</v>
      </c>
      <c r="P9485">
        <v>4.5</v>
      </c>
      <c r="Q9485" t="b">
        <v>0</v>
      </c>
      <c r="R9485">
        <v>4</v>
      </c>
      <c r="S9485" t="s">
        <v>44</v>
      </c>
      <c r="T9485" t="s">
        <v>35</v>
      </c>
    </row>
    <row r="9486" spans="1:20">
      <c r="A9486" t="s">
        <v>15499</v>
      </c>
      <c r="B9486" s="11">
        <v>45415</v>
      </c>
      <c r="C9486" t="s">
        <v>15500</v>
      </c>
      <c r="D9486" t="s">
        <v>11</v>
      </c>
      <c r="E9486" t="s">
        <v>151</v>
      </c>
      <c r="F9486" s="12">
        <v>39.62</v>
      </c>
      <c r="G9486" s="13">
        <v>1</v>
      </c>
      <c r="H9486">
        <v>0</v>
      </c>
      <c r="I9486" s="12">
        <f t="shared" si="592"/>
        <v>0</v>
      </c>
      <c r="J9486" s="12">
        <f t="shared" si="593"/>
        <v>39.62</v>
      </c>
      <c r="K9486" s="12">
        <f t="shared" si="594"/>
        <v>39.62</v>
      </c>
      <c r="L9486" s="12">
        <v>9.65</v>
      </c>
      <c r="M9486" s="12">
        <f t="shared" si="595"/>
        <v>49.27</v>
      </c>
      <c r="N9486" t="s">
        <v>18</v>
      </c>
      <c r="O9486" s="13">
        <v>3</v>
      </c>
      <c r="P9486">
        <v>2</v>
      </c>
      <c r="Q9486" t="b">
        <v>0</v>
      </c>
      <c r="R9486">
        <v>7</v>
      </c>
      <c r="S9486" t="s">
        <v>46</v>
      </c>
      <c r="T9486" t="s">
        <v>35</v>
      </c>
    </row>
    <row r="9487" spans="1:20">
      <c r="A9487" t="s">
        <v>15501</v>
      </c>
      <c r="B9487" s="11">
        <v>45415</v>
      </c>
      <c r="C9487" t="s">
        <v>5792</v>
      </c>
      <c r="D9487" t="s">
        <v>14</v>
      </c>
      <c r="E9487" t="s">
        <v>82</v>
      </c>
      <c r="F9487" s="12">
        <v>135.93</v>
      </c>
      <c r="G9487" s="13">
        <v>2</v>
      </c>
      <c r="H9487">
        <v>0</v>
      </c>
      <c r="I9487" s="12">
        <f t="shared" si="592"/>
        <v>0</v>
      </c>
      <c r="J9487" s="12">
        <f t="shared" si="593"/>
        <v>271.86</v>
      </c>
      <c r="K9487" s="12">
        <f t="shared" si="594"/>
        <v>271.86</v>
      </c>
      <c r="L9487" s="12">
        <v>16.1</v>
      </c>
      <c r="M9487" s="12">
        <f t="shared" si="595"/>
        <v>287.96</v>
      </c>
      <c r="N9487" t="s">
        <v>18</v>
      </c>
      <c r="O9487" s="13">
        <v>7</v>
      </c>
      <c r="P9487">
        <v>5</v>
      </c>
      <c r="Q9487" t="b">
        <v>1</v>
      </c>
      <c r="R9487">
        <v>2</v>
      </c>
      <c r="S9487" t="s">
        <v>48</v>
      </c>
      <c r="T9487" t="s">
        <v>39</v>
      </c>
    </row>
    <row r="9488" spans="1:20">
      <c r="A9488" t="s">
        <v>15502</v>
      </c>
      <c r="B9488" s="11">
        <v>45415</v>
      </c>
      <c r="C9488" t="s">
        <v>15503</v>
      </c>
      <c r="D9488" t="s">
        <v>17</v>
      </c>
      <c r="E9488" t="s">
        <v>209</v>
      </c>
      <c r="F9488" s="12">
        <v>86.46</v>
      </c>
      <c r="G9488" s="13">
        <v>1</v>
      </c>
      <c r="H9488">
        <v>17.8</v>
      </c>
      <c r="I9488" s="12">
        <f t="shared" si="592"/>
        <v>15.38988</v>
      </c>
      <c r="J9488" s="12">
        <f t="shared" si="593"/>
        <v>86.46</v>
      </c>
      <c r="K9488" s="12">
        <f t="shared" si="594"/>
        <v>71.07012</v>
      </c>
      <c r="L9488" s="12">
        <v>22.09</v>
      </c>
      <c r="M9488" s="12">
        <f t="shared" si="595"/>
        <v>93.16012</v>
      </c>
      <c r="N9488" t="s">
        <v>6</v>
      </c>
      <c r="O9488" s="13">
        <v>11</v>
      </c>
      <c r="P9488">
        <v>4.5</v>
      </c>
      <c r="Q9488" t="b">
        <v>0</v>
      </c>
      <c r="R9488">
        <v>3</v>
      </c>
      <c r="S9488" t="s">
        <v>48</v>
      </c>
      <c r="T9488" t="s">
        <v>35</v>
      </c>
    </row>
    <row r="9489" spans="1:20">
      <c r="A9489" t="s">
        <v>15504</v>
      </c>
      <c r="B9489" s="11">
        <v>45415</v>
      </c>
      <c r="C9489" t="s">
        <v>14960</v>
      </c>
      <c r="D9489" t="s">
        <v>25</v>
      </c>
      <c r="E9489" t="s">
        <v>87</v>
      </c>
      <c r="F9489" s="12">
        <v>336.51</v>
      </c>
      <c r="G9489" s="13">
        <v>2</v>
      </c>
      <c r="H9489">
        <v>0</v>
      </c>
      <c r="I9489" s="12">
        <f t="shared" si="592"/>
        <v>0</v>
      </c>
      <c r="J9489" s="12">
        <f t="shared" si="593"/>
        <v>673.02</v>
      </c>
      <c r="K9489" s="12">
        <f t="shared" si="594"/>
        <v>673.02</v>
      </c>
      <c r="L9489" s="12">
        <v>15.91</v>
      </c>
      <c r="M9489" s="12">
        <f t="shared" si="595"/>
        <v>688.93</v>
      </c>
      <c r="N9489" t="s">
        <v>18</v>
      </c>
      <c r="O9489" s="13">
        <v>7</v>
      </c>
      <c r="P9489">
        <v>5</v>
      </c>
      <c r="Q9489" t="b">
        <v>1</v>
      </c>
      <c r="R9489">
        <v>2</v>
      </c>
      <c r="S9489" t="s">
        <v>48</v>
      </c>
      <c r="T9489" t="s">
        <v>35</v>
      </c>
    </row>
    <row r="9490" spans="1:20">
      <c r="A9490" t="s">
        <v>15505</v>
      </c>
      <c r="B9490" s="11">
        <v>45415</v>
      </c>
      <c r="C9490" t="s">
        <v>513</v>
      </c>
      <c r="D9490" t="s">
        <v>14</v>
      </c>
      <c r="E9490" t="s">
        <v>82</v>
      </c>
      <c r="F9490" s="12">
        <v>114.79</v>
      </c>
      <c r="G9490" s="13">
        <v>1</v>
      </c>
      <c r="H9490">
        <v>0</v>
      </c>
      <c r="I9490" s="12">
        <f t="shared" si="592"/>
        <v>0</v>
      </c>
      <c r="J9490" s="12">
        <f t="shared" si="593"/>
        <v>114.79</v>
      </c>
      <c r="K9490" s="12">
        <f t="shared" si="594"/>
        <v>114.79</v>
      </c>
      <c r="L9490" s="12">
        <v>11.66</v>
      </c>
      <c r="M9490" s="12">
        <f t="shared" si="595"/>
        <v>126.45</v>
      </c>
      <c r="N9490" t="s">
        <v>18</v>
      </c>
      <c r="O9490" s="13">
        <v>2</v>
      </c>
      <c r="P9490">
        <v>4</v>
      </c>
      <c r="Q9490" t="b">
        <v>1</v>
      </c>
      <c r="R9490">
        <v>7</v>
      </c>
      <c r="S9490" t="s">
        <v>46</v>
      </c>
      <c r="T9490" t="s">
        <v>35</v>
      </c>
    </row>
    <row r="9491" spans="1:20">
      <c r="A9491" t="s">
        <v>15506</v>
      </c>
      <c r="B9491" s="11">
        <v>45415</v>
      </c>
      <c r="C9491" t="s">
        <v>15507</v>
      </c>
      <c r="D9491" t="s">
        <v>8</v>
      </c>
      <c r="E9491" t="s">
        <v>75</v>
      </c>
      <c r="F9491" s="12">
        <v>36.24</v>
      </c>
      <c r="G9491" s="13">
        <v>1</v>
      </c>
      <c r="H9491">
        <v>0</v>
      </c>
      <c r="I9491" s="12">
        <f t="shared" si="592"/>
        <v>0</v>
      </c>
      <c r="J9491" s="12">
        <f t="shared" si="593"/>
        <v>36.24</v>
      </c>
      <c r="K9491" s="12">
        <f t="shared" si="594"/>
        <v>36.24</v>
      </c>
      <c r="L9491" s="12">
        <v>19.26</v>
      </c>
      <c r="M9491" s="12">
        <f t="shared" si="595"/>
        <v>55.5</v>
      </c>
      <c r="N9491" t="s">
        <v>9</v>
      </c>
      <c r="O9491" s="13">
        <v>9</v>
      </c>
      <c r="P9491">
        <v>3.5</v>
      </c>
      <c r="Q9491" t="b">
        <v>0</v>
      </c>
      <c r="R9491">
        <v>6</v>
      </c>
      <c r="S9491" t="s">
        <v>44</v>
      </c>
      <c r="T9491" t="s">
        <v>39</v>
      </c>
    </row>
    <row r="9492" spans="1:20">
      <c r="A9492" t="s">
        <v>15508</v>
      </c>
      <c r="B9492" s="11">
        <v>45415</v>
      </c>
      <c r="C9492" t="s">
        <v>4683</v>
      </c>
      <c r="D9492" t="s">
        <v>23</v>
      </c>
      <c r="E9492" t="s">
        <v>496</v>
      </c>
      <c r="F9492" s="12">
        <v>89.86</v>
      </c>
      <c r="G9492" s="13">
        <v>1</v>
      </c>
      <c r="H9492">
        <v>0</v>
      </c>
      <c r="I9492" s="12">
        <f t="shared" si="592"/>
        <v>0</v>
      </c>
      <c r="J9492" s="12">
        <f t="shared" si="593"/>
        <v>89.86</v>
      </c>
      <c r="K9492" s="12">
        <f t="shared" si="594"/>
        <v>89.86</v>
      </c>
      <c r="L9492" s="12">
        <v>24.64</v>
      </c>
      <c r="M9492" s="12">
        <f t="shared" si="595"/>
        <v>114.5</v>
      </c>
      <c r="N9492" t="s">
        <v>6</v>
      </c>
      <c r="O9492" s="13">
        <v>17</v>
      </c>
      <c r="P9492">
        <v>5</v>
      </c>
      <c r="Q9492" t="b">
        <v>1</v>
      </c>
      <c r="R9492">
        <v>4</v>
      </c>
      <c r="S9492" t="s">
        <v>48</v>
      </c>
      <c r="T9492" t="s">
        <v>39</v>
      </c>
    </row>
    <row r="9493" spans="1:20">
      <c r="A9493" t="s">
        <v>15509</v>
      </c>
      <c r="B9493" s="11">
        <v>45415</v>
      </c>
      <c r="C9493" t="s">
        <v>11895</v>
      </c>
      <c r="D9493" t="s">
        <v>14</v>
      </c>
      <c r="E9493" t="s">
        <v>82</v>
      </c>
      <c r="F9493" s="12">
        <v>131.87</v>
      </c>
      <c r="G9493" s="13">
        <v>2</v>
      </c>
      <c r="H9493">
        <v>0</v>
      </c>
      <c r="I9493" s="12">
        <f t="shared" si="592"/>
        <v>0</v>
      </c>
      <c r="J9493" s="12">
        <f t="shared" si="593"/>
        <v>263.74</v>
      </c>
      <c r="K9493" s="12">
        <f t="shared" si="594"/>
        <v>263.74</v>
      </c>
      <c r="L9493" s="12">
        <v>12.58</v>
      </c>
      <c r="M9493" s="12">
        <f t="shared" si="595"/>
        <v>276.32</v>
      </c>
      <c r="N9493" t="s">
        <v>18</v>
      </c>
      <c r="O9493" s="13">
        <v>3</v>
      </c>
      <c r="P9493">
        <v>4.5</v>
      </c>
      <c r="Q9493" t="b">
        <v>0</v>
      </c>
      <c r="R9493">
        <v>6</v>
      </c>
      <c r="S9493" t="s">
        <v>42</v>
      </c>
      <c r="T9493" t="s">
        <v>32</v>
      </c>
    </row>
    <row r="9494" spans="1:20">
      <c r="A9494" t="s">
        <v>15510</v>
      </c>
      <c r="B9494" s="11">
        <v>45415</v>
      </c>
      <c r="C9494" t="s">
        <v>11385</v>
      </c>
      <c r="D9494" t="s">
        <v>14</v>
      </c>
      <c r="E9494" t="s">
        <v>103</v>
      </c>
      <c r="F9494" s="12">
        <v>99</v>
      </c>
      <c r="G9494" s="13">
        <v>2</v>
      </c>
      <c r="H9494">
        <v>0</v>
      </c>
      <c r="I9494" s="12">
        <f t="shared" si="592"/>
        <v>0</v>
      </c>
      <c r="J9494" s="12">
        <f t="shared" si="593"/>
        <v>198</v>
      </c>
      <c r="K9494" s="12">
        <f t="shared" si="594"/>
        <v>198</v>
      </c>
      <c r="L9494" s="12">
        <v>18.08</v>
      </c>
      <c r="M9494" s="12">
        <f t="shared" si="595"/>
        <v>216.08</v>
      </c>
      <c r="N9494" t="s">
        <v>9</v>
      </c>
      <c r="O9494" s="13">
        <v>5</v>
      </c>
      <c r="P9494">
        <v>5</v>
      </c>
      <c r="Q9494" t="b">
        <v>0</v>
      </c>
      <c r="R9494">
        <v>2</v>
      </c>
      <c r="S9494" t="s">
        <v>45</v>
      </c>
      <c r="T9494" t="s">
        <v>30</v>
      </c>
    </row>
    <row r="9495" spans="1:20">
      <c r="A9495" t="s">
        <v>15511</v>
      </c>
      <c r="B9495" s="11">
        <v>45415</v>
      </c>
      <c r="C9495" t="s">
        <v>15512</v>
      </c>
      <c r="D9495" t="s">
        <v>11</v>
      </c>
      <c r="E9495" t="s">
        <v>151</v>
      </c>
      <c r="F9495" s="12">
        <v>47.82</v>
      </c>
      <c r="G9495" s="13">
        <v>1</v>
      </c>
      <c r="H9495">
        <v>0</v>
      </c>
      <c r="I9495" s="12">
        <f t="shared" si="592"/>
        <v>0</v>
      </c>
      <c r="J9495" s="12">
        <f t="shared" si="593"/>
        <v>47.82</v>
      </c>
      <c r="K9495" s="12">
        <f t="shared" si="594"/>
        <v>47.82</v>
      </c>
      <c r="L9495" s="12">
        <v>11.91</v>
      </c>
      <c r="M9495" s="12">
        <f t="shared" si="595"/>
        <v>59.73</v>
      </c>
      <c r="N9495" t="s">
        <v>18</v>
      </c>
      <c r="O9495" s="13">
        <v>6</v>
      </c>
      <c r="P9495">
        <v>4.5</v>
      </c>
      <c r="Q9495" t="b">
        <v>1</v>
      </c>
      <c r="R9495">
        <v>6</v>
      </c>
      <c r="S9495" t="s">
        <v>45</v>
      </c>
      <c r="T9495" t="s">
        <v>39</v>
      </c>
    </row>
    <row r="9496" spans="1:20">
      <c r="A9496" t="s">
        <v>15513</v>
      </c>
      <c r="B9496" s="11">
        <v>45415</v>
      </c>
      <c r="C9496" t="s">
        <v>15514</v>
      </c>
      <c r="D9496" t="s">
        <v>8</v>
      </c>
      <c r="E9496" t="s">
        <v>241</v>
      </c>
      <c r="F9496" s="12">
        <v>44.94</v>
      </c>
      <c r="G9496" s="13">
        <v>5</v>
      </c>
      <c r="H9496">
        <v>12.6</v>
      </c>
      <c r="I9496" s="12">
        <f t="shared" si="592"/>
        <v>5.66244</v>
      </c>
      <c r="J9496" s="12">
        <f t="shared" si="593"/>
        <v>224.7</v>
      </c>
      <c r="K9496" s="12">
        <f t="shared" si="594"/>
        <v>219.03756</v>
      </c>
      <c r="L9496" s="12">
        <v>17.16</v>
      </c>
      <c r="M9496" s="12">
        <f t="shared" si="595"/>
        <v>236.19756</v>
      </c>
      <c r="N9496" t="s">
        <v>9</v>
      </c>
      <c r="O9496" s="13">
        <v>6</v>
      </c>
      <c r="P9496">
        <v>4</v>
      </c>
      <c r="Q9496" t="b">
        <v>0</v>
      </c>
      <c r="R9496">
        <v>2</v>
      </c>
      <c r="S9496" t="s">
        <v>45</v>
      </c>
      <c r="T9496" t="s">
        <v>37</v>
      </c>
    </row>
    <row r="9497" spans="1:20">
      <c r="A9497" t="s">
        <v>15515</v>
      </c>
      <c r="B9497" s="11">
        <v>45415</v>
      </c>
      <c r="C9497" t="s">
        <v>10537</v>
      </c>
      <c r="D9497" t="s">
        <v>14</v>
      </c>
      <c r="E9497" t="s">
        <v>82</v>
      </c>
      <c r="F9497" s="12">
        <v>103.45</v>
      </c>
      <c r="G9497" s="13">
        <v>1</v>
      </c>
      <c r="H9497">
        <v>0</v>
      </c>
      <c r="I9497" s="12">
        <f t="shared" si="592"/>
        <v>0</v>
      </c>
      <c r="J9497" s="12">
        <f t="shared" si="593"/>
        <v>103.45</v>
      </c>
      <c r="K9497" s="12">
        <f t="shared" si="594"/>
        <v>103.45</v>
      </c>
      <c r="L9497" s="12">
        <v>8.17</v>
      </c>
      <c r="M9497" s="12">
        <f t="shared" si="595"/>
        <v>111.62</v>
      </c>
      <c r="N9497" t="s">
        <v>18</v>
      </c>
      <c r="O9497" s="13">
        <v>2</v>
      </c>
      <c r="P9497">
        <v>4.5</v>
      </c>
      <c r="Q9497" t="b">
        <v>0</v>
      </c>
      <c r="R9497">
        <v>4</v>
      </c>
      <c r="S9497" t="s">
        <v>45</v>
      </c>
      <c r="T9497" t="s">
        <v>39</v>
      </c>
    </row>
    <row r="9498" spans="1:20">
      <c r="A9498" t="s">
        <v>15516</v>
      </c>
      <c r="B9498" s="11">
        <v>45416</v>
      </c>
      <c r="C9498" t="s">
        <v>3750</v>
      </c>
      <c r="D9498" t="s">
        <v>14</v>
      </c>
      <c r="E9498" t="s">
        <v>113</v>
      </c>
      <c r="F9498" s="12">
        <v>116.57</v>
      </c>
      <c r="G9498" s="13">
        <v>2</v>
      </c>
      <c r="H9498">
        <v>0</v>
      </c>
      <c r="I9498" s="12">
        <f t="shared" si="592"/>
        <v>0</v>
      </c>
      <c r="J9498" s="12">
        <f t="shared" si="593"/>
        <v>233.14</v>
      </c>
      <c r="K9498" s="12">
        <f t="shared" si="594"/>
        <v>233.14</v>
      </c>
      <c r="L9498" s="12">
        <v>21.6</v>
      </c>
      <c r="M9498" s="12">
        <f t="shared" si="595"/>
        <v>254.74</v>
      </c>
      <c r="N9498" t="s">
        <v>9</v>
      </c>
      <c r="O9498" s="13">
        <v>13</v>
      </c>
      <c r="P9498">
        <v>4.5</v>
      </c>
      <c r="Q9498" t="b">
        <v>0</v>
      </c>
      <c r="R9498">
        <v>7</v>
      </c>
      <c r="S9498" t="s">
        <v>43</v>
      </c>
      <c r="T9498" t="s">
        <v>37</v>
      </c>
    </row>
    <row r="9499" spans="1:20">
      <c r="A9499" t="s">
        <v>15517</v>
      </c>
      <c r="B9499" s="11">
        <v>45416</v>
      </c>
      <c r="C9499" t="s">
        <v>5935</v>
      </c>
      <c r="D9499" t="s">
        <v>14</v>
      </c>
      <c r="E9499" t="s">
        <v>162</v>
      </c>
      <c r="F9499" s="12">
        <v>228.22</v>
      </c>
      <c r="G9499" s="13">
        <v>3</v>
      </c>
      <c r="H9499">
        <v>0</v>
      </c>
      <c r="I9499" s="12">
        <f t="shared" si="592"/>
        <v>0</v>
      </c>
      <c r="J9499" s="12">
        <f t="shared" si="593"/>
        <v>684.66</v>
      </c>
      <c r="K9499" s="12">
        <f t="shared" si="594"/>
        <v>684.66</v>
      </c>
      <c r="L9499" s="12">
        <v>20.84</v>
      </c>
      <c r="M9499" s="12">
        <f t="shared" si="595"/>
        <v>705.5</v>
      </c>
      <c r="N9499" t="s">
        <v>9</v>
      </c>
      <c r="O9499" s="13">
        <v>8</v>
      </c>
      <c r="P9499">
        <v>5</v>
      </c>
      <c r="Q9499" t="b">
        <v>0</v>
      </c>
      <c r="R9499">
        <v>1</v>
      </c>
      <c r="S9499" t="s">
        <v>44</v>
      </c>
      <c r="T9499" t="s">
        <v>35</v>
      </c>
    </row>
    <row r="9500" spans="1:20">
      <c r="A9500" t="s">
        <v>15518</v>
      </c>
      <c r="B9500" s="11">
        <v>45416</v>
      </c>
      <c r="C9500" t="s">
        <v>13906</v>
      </c>
      <c r="D9500" t="s">
        <v>11</v>
      </c>
      <c r="E9500" t="s">
        <v>91</v>
      </c>
      <c r="F9500" s="12">
        <v>92.85</v>
      </c>
      <c r="G9500" s="13">
        <v>1</v>
      </c>
      <c r="H9500">
        <v>20.9</v>
      </c>
      <c r="I9500" s="12">
        <f t="shared" si="592"/>
        <v>19.40565</v>
      </c>
      <c r="J9500" s="12">
        <f t="shared" si="593"/>
        <v>92.85</v>
      </c>
      <c r="K9500" s="12">
        <f t="shared" si="594"/>
        <v>73.44435</v>
      </c>
      <c r="L9500" s="12">
        <v>30.05</v>
      </c>
      <c r="M9500" s="12">
        <f t="shared" si="595"/>
        <v>103.49435</v>
      </c>
      <c r="N9500" t="s">
        <v>15</v>
      </c>
      <c r="O9500" s="13">
        <v>23</v>
      </c>
      <c r="P9500">
        <v>5</v>
      </c>
      <c r="Q9500" t="b">
        <v>0</v>
      </c>
      <c r="R9500">
        <v>1</v>
      </c>
      <c r="S9500" t="s">
        <v>45</v>
      </c>
      <c r="T9500" t="s">
        <v>37</v>
      </c>
    </row>
    <row r="9501" spans="1:20">
      <c r="A9501" t="s">
        <v>15519</v>
      </c>
      <c r="B9501" s="11">
        <v>45416</v>
      </c>
      <c r="C9501" t="s">
        <v>15520</v>
      </c>
      <c r="D9501" t="s">
        <v>14</v>
      </c>
      <c r="E9501" t="s">
        <v>94</v>
      </c>
      <c r="F9501" s="12">
        <v>225.88</v>
      </c>
      <c r="G9501" s="13">
        <v>4</v>
      </c>
      <c r="H9501">
        <v>0</v>
      </c>
      <c r="I9501" s="12">
        <f t="shared" si="592"/>
        <v>0</v>
      </c>
      <c r="J9501" s="12">
        <f t="shared" si="593"/>
        <v>903.52</v>
      </c>
      <c r="K9501" s="12">
        <f t="shared" si="594"/>
        <v>903.52</v>
      </c>
      <c r="L9501" s="12">
        <v>29.7</v>
      </c>
      <c r="M9501" s="12">
        <f t="shared" si="595"/>
        <v>933.22</v>
      </c>
      <c r="N9501" t="s">
        <v>6</v>
      </c>
      <c r="O9501" s="13">
        <v>18</v>
      </c>
      <c r="P9501">
        <v>5</v>
      </c>
      <c r="Q9501" t="b">
        <v>0</v>
      </c>
      <c r="R9501">
        <v>7</v>
      </c>
      <c r="S9501" t="s">
        <v>45</v>
      </c>
      <c r="T9501" t="s">
        <v>35</v>
      </c>
    </row>
    <row r="9502" spans="1:20">
      <c r="A9502" t="s">
        <v>15521</v>
      </c>
      <c r="B9502" s="11">
        <v>45416</v>
      </c>
      <c r="C9502" t="s">
        <v>3630</v>
      </c>
      <c r="D9502" t="s">
        <v>5</v>
      </c>
      <c r="E9502" t="s">
        <v>106</v>
      </c>
      <c r="F9502" s="12">
        <v>91.67</v>
      </c>
      <c r="G9502" s="13">
        <v>3</v>
      </c>
      <c r="H9502">
        <v>0</v>
      </c>
      <c r="I9502" s="12">
        <f t="shared" si="592"/>
        <v>0</v>
      </c>
      <c r="J9502" s="12">
        <f t="shared" si="593"/>
        <v>275.01</v>
      </c>
      <c r="K9502" s="12">
        <f t="shared" si="594"/>
        <v>275.01</v>
      </c>
      <c r="L9502" s="12">
        <v>7.78</v>
      </c>
      <c r="M9502" s="12">
        <f t="shared" si="595"/>
        <v>282.79</v>
      </c>
      <c r="N9502" t="s">
        <v>18</v>
      </c>
      <c r="O9502" s="13">
        <v>4</v>
      </c>
      <c r="P9502">
        <v>4</v>
      </c>
      <c r="Q9502" t="b">
        <v>1</v>
      </c>
      <c r="R9502">
        <v>12</v>
      </c>
      <c r="S9502" t="s">
        <v>48</v>
      </c>
      <c r="T9502" t="s">
        <v>32</v>
      </c>
    </row>
    <row r="9503" spans="1:20">
      <c r="A9503" t="s">
        <v>15522</v>
      </c>
      <c r="B9503" s="11">
        <v>45416</v>
      </c>
      <c r="C9503" t="s">
        <v>15523</v>
      </c>
      <c r="D9503" t="s">
        <v>23</v>
      </c>
      <c r="E9503" t="s">
        <v>176</v>
      </c>
      <c r="F9503" s="12">
        <v>52.76</v>
      </c>
      <c r="G9503" s="13">
        <v>1</v>
      </c>
      <c r="H9503">
        <v>0</v>
      </c>
      <c r="I9503" s="12">
        <f t="shared" si="592"/>
        <v>0</v>
      </c>
      <c r="J9503" s="12">
        <f t="shared" si="593"/>
        <v>52.76</v>
      </c>
      <c r="K9503" s="12">
        <f t="shared" si="594"/>
        <v>52.76</v>
      </c>
      <c r="L9503" s="12">
        <v>8.8</v>
      </c>
      <c r="M9503" s="12">
        <f t="shared" si="595"/>
        <v>61.56</v>
      </c>
      <c r="N9503" t="s">
        <v>18</v>
      </c>
      <c r="O9503" s="13">
        <v>2</v>
      </c>
      <c r="P9503">
        <v>5</v>
      </c>
      <c r="Q9503" t="b">
        <v>0</v>
      </c>
      <c r="R9503">
        <v>3</v>
      </c>
      <c r="S9503" t="s">
        <v>45</v>
      </c>
      <c r="T9503" t="s">
        <v>39</v>
      </c>
    </row>
    <row r="9504" spans="1:20">
      <c r="A9504" t="s">
        <v>15524</v>
      </c>
      <c r="B9504" s="11">
        <v>45416</v>
      </c>
      <c r="C9504" t="s">
        <v>15525</v>
      </c>
      <c r="D9504" t="s">
        <v>14</v>
      </c>
      <c r="E9504" t="s">
        <v>162</v>
      </c>
      <c r="F9504" s="12">
        <v>27.42</v>
      </c>
      <c r="G9504" s="13">
        <v>1</v>
      </c>
      <c r="H9504">
        <v>0</v>
      </c>
      <c r="I9504" s="12">
        <f t="shared" si="592"/>
        <v>0</v>
      </c>
      <c r="J9504" s="12">
        <f t="shared" si="593"/>
        <v>27.42</v>
      </c>
      <c r="K9504" s="12">
        <f t="shared" si="594"/>
        <v>27.42</v>
      </c>
      <c r="L9504" s="12">
        <v>11.46</v>
      </c>
      <c r="M9504" s="12">
        <f t="shared" si="595"/>
        <v>38.88</v>
      </c>
      <c r="N9504" t="s">
        <v>18</v>
      </c>
      <c r="O9504" s="13">
        <v>4</v>
      </c>
      <c r="P9504">
        <v>4.5</v>
      </c>
      <c r="Q9504" t="b">
        <v>0</v>
      </c>
      <c r="R9504">
        <v>4</v>
      </c>
      <c r="S9504" t="s">
        <v>44</v>
      </c>
      <c r="T9504" t="s">
        <v>39</v>
      </c>
    </row>
    <row r="9505" spans="1:20">
      <c r="A9505" t="s">
        <v>15526</v>
      </c>
      <c r="B9505" s="11">
        <v>45416</v>
      </c>
      <c r="C9505" t="s">
        <v>4785</v>
      </c>
      <c r="D9505" t="s">
        <v>11</v>
      </c>
      <c r="E9505" t="s">
        <v>91</v>
      </c>
      <c r="F9505" s="12">
        <v>62.99</v>
      </c>
      <c r="G9505" s="13">
        <v>1</v>
      </c>
      <c r="H9505">
        <v>0</v>
      </c>
      <c r="I9505" s="12">
        <f t="shared" si="592"/>
        <v>0</v>
      </c>
      <c r="J9505" s="12">
        <f t="shared" si="593"/>
        <v>62.99</v>
      </c>
      <c r="K9505" s="12">
        <f t="shared" si="594"/>
        <v>62.99</v>
      </c>
      <c r="L9505" s="12">
        <v>25.54</v>
      </c>
      <c r="M9505" s="12">
        <f t="shared" si="595"/>
        <v>88.53</v>
      </c>
      <c r="N9505" t="s">
        <v>6</v>
      </c>
      <c r="O9505" s="13">
        <v>21</v>
      </c>
      <c r="P9505">
        <v>4.5</v>
      </c>
      <c r="Q9505" t="b">
        <v>0</v>
      </c>
      <c r="R9505">
        <v>4</v>
      </c>
      <c r="S9505" t="s">
        <v>44</v>
      </c>
      <c r="T9505" t="s">
        <v>35</v>
      </c>
    </row>
    <row r="9506" spans="1:20">
      <c r="A9506" t="s">
        <v>15527</v>
      </c>
      <c r="B9506" s="11">
        <v>45416</v>
      </c>
      <c r="C9506" t="s">
        <v>15528</v>
      </c>
      <c r="D9506" t="s">
        <v>8</v>
      </c>
      <c r="E9506" t="s">
        <v>75</v>
      </c>
      <c r="F9506" s="12">
        <v>50.64</v>
      </c>
      <c r="G9506" s="13">
        <v>1</v>
      </c>
      <c r="H9506">
        <v>18.5</v>
      </c>
      <c r="I9506" s="12">
        <f t="shared" si="592"/>
        <v>9.3684</v>
      </c>
      <c r="J9506" s="12">
        <f t="shared" si="593"/>
        <v>50.64</v>
      </c>
      <c r="K9506" s="12">
        <f t="shared" si="594"/>
        <v>41.2716</v>
      </c>
      <c r="L9506" s="12">
        <v>12.31</v>
      </c>
      <c r="M9506" s="12">
        <f t="shared" si="595"/>
        <v>53.5816</v>
      </c>
      <c r="N9506" t="s">
        <v>18</v>
      </c>
      <c r="O9506" s="13">
        <v>4</v>
      </c>
      <c r="P9506">
        <v>4</v>
      </c>
      <c r="Q9506" t="b">
        <v>0</v>
      </c>
      <c r="R9506">
        <v>3</v>
      </c>
      <c r="S9506" t="s">
        <v>44</v>
      </c>
      <c r="T9506" t="s">
        <v>39</v>
      </c>
    </row>
    <row r="9507" spans="1:20">
      <c r="A9507" t="s">
        <v>15529</v>
      </c>
      <c r="B9507" s="11">
        <v>45416</v>
      </c>
      <c r="C9507" t="s">
        <v>15530</v>
      </c>
      <c r="D9507" t="s">
        <v>17</v>
      </c>
      <c r="E9507" t="s">
        <v>139</v>
      </c>
      <c r="F9507" s="12">
        <v>73.8</v>
      </c>
      <c r="G9507" s="13">
        <v>1</v>
      </c>
      <c r="H9507">
        <v>0</v>
      </c>
      <c r="I9507" s="12">
        <f t="shared" si="592"/>
        <v>0</v>
      </c>
      <c r="J9507" s="12">
        <f t="shared" si="593"/>
        <v>73.8</v>
      </c>
      <c r="K9507" s="12">
        <f t="shared" si="594"/>
        <v>73.8</v>
      </c>
      <c r="L9507" s="12">
        <v>26.69</v>
      </c>
      <c r="M9507" s="12">
        <f t="shared" si="595"/>
        <v>100.49</v>
      </c>
      <c r="N9507" t="s">
        <v>6</v>
      </c>
      <c r="O9507" s="13">
        <v>8</v>
      </c>
      <c r="P9507">
        <v>5</v>
      </c>
      <c r="Q9507" t="b">
        <v>0</v>
      </c>
      <c r="R9507">
        <v>3</v>
      </c>
      <c r="S9507" t="s">
        <v>42</v>
      </c>
      <c r="T9507" t="s">
        <v>32</v>
      </c>
    </row>
    <row r="9508" spans="1:20">
      <c r="A9508" t="s">
        <v>15531</v>
      </c>
      <c r="B9508" s="11">
        <v>45416</v>
      </c>
      <c r="C9508" t="s">
        <v>8901</v>
      </c>
      <c r="D9508" t="s">
        <v>20</v>
      </c>
      <c r="E9508" t="s">
        <v>226</v>
      </c>
      <c r="F9508" s="12">
        <v>13.57</v>
      </c>
      <c r="G9508" s="13">
        <v>5</v>
      </c>
      <c r="H9508">
        <v>10.5</v>
      </c>
      <c r="I9508" s="12">
        <f t="shared" si="592"/>
        <v>1.42485</v>
      </c>
      <c r="J9508" s="12">
        <f t="shared" si="593"/>
        <v>67.85</v>
      </c>
      <c r="K9508" s="12">
        <f t="shared" si="594"/>
        <v>66.42515</v>
      </c>
      <c r="L9508" s="12">
        <v>7.25</v>
      </c>
      <c r="M9508" s="12">
        <f t="shared" si="595"/>
        <v>73.67515</v>
      </c>
      <c r="N9508" t="s">
        <v>18</v>
      </c>
      <c r="O9508" s="13">
        <v>3</v>
      </c>
      <c r="P9508">
        <v>4.5</v>
      </c>
      <c r="Q9508" t="b">
        <v>0</v>
      </c>
      <c r="R9508">
        <v>1</v>
      </c>
      <c r="S9508" t="s">
        <v>48</v>
      </c>
      <c r="T9508" t="s">
        <v>35</v>
      </c>
    </row>
    <row r="9509" spans="1:20">
      <c r="A9509" t="s">
        <v>15532</v>
      </c>
      <c r="B9509" s="11">
        <v>45416</v>
      </c>
      <c r="C9509" t="s">
        <v>10247</v>
      </c>
      <c r="D9509" t="s">
        <v>23</v>
      </c>
      <c r="E9509" t="s">
        <v>176</v>
      </c>
      <c r="F9509" s="12">
        <v>42.51</v>
      </c>
      <c r="G9509" s="13">
        <v>1</v>
      </c>
      <c r="H9509">
        <v>0</v>
      </c>
      <c r="I9509" s="12">
        <f t="shared" si="592"/>
        <v>0</v>
      </c>
      <c r="J9509" s="12">
        <f t="shared" si="593"/>
        <v>42.51</v>
      </c>
      <c r="K9509" s="12">
        <f t="shared" si="594"/>
        <v>42.51</v>
      </c>
      <c r="L9509" s="12">
        <v>13.59</v>
      </c>
      <c r="M9509" s="12">
        <f t="shared" si="595"/>
        <v>56.1</v>
      </c>
      <c r="N9509" t="s">
        <v>18</v>
      </c>
      <c r="O9509" s="13">
        <v>2</v>
      </c>
      <c r="P9509">
        <v>3.5</v>
      </c>
      <c r="Q9509" t="b">
        <v>0</v>
      </c>
      <c r="R9509">
        <v>1</v>
      </c>
      <c r="S9509" t="s">
        <v>44</v>
      </c>
      <c r="T9509" t="s">
        <v>39</v>
      </c>
    </row>
    <row r="9510" spans="1:20">
      <c r="A9510" t="s">
        <v>15533</v>
      </c>
      <c r="B9510" s="11">
        <v>45416</v>
      </c>
      <c r="C9510" t="s">
        <v>15534</v>
      </c>
      <c r="D9510" t="s">
        <v>17</v>
      </c>
      <c r="E9510" t="s">
        <v>78</v>
      </c>
      <c r="F9510" s="12">
        <v>27.89</v>
      </c>
      <c r="G9510" s="13">
        <v>1</v>
      </c>
      <c r="H9510">
        <v>20.5</v>
      </c>
      <c r="I9510" s="12">
        <f t="shared" si="592"/>
        <v>5.71745</v>
      </c>
      <c r="J9510" s="12">
        <f t="shared" si="593"/>
        <v>27.89</v>
      </c>
      <c r="K9510" s="12">
        <f t="shared" si="594"/>
        <v>22.17255</v>
      </c>
      <c r="L9510" s="12">
        <v>8.28</v>
      </c>
      <c r="M9510" s="12">
        <f t="shared" si="595"/>
        <v>30.45255</v>
      </c>
      <c r="N9510" t="s">
        <v>18</v>
      </c>
      <c r="O9510" s="13">
        <v>6</v>
      </c>
      <c r="P9510">
        <v>3</v>
      </c>
      <c r="Q9510" t="b">
        <v>0</v>
      </c>
      <c r="R9510">
        <v>3</v>
      </c>
      <c r="S9510" t="s">
        <v>48</v>
      </c>
      <c r="T9510" t="s">
        <v>35</v>
      </c>
    </row>
    <row r="9511" spans="1:20">
      <c r="A9511" t="s">
        <v>15535</v>
      </c>
      <c r="B9511" s="11">
        <v>45416</v>
      </c>
      <c r="C9511" t="s">
        <v>14269</v>
      </c>
      <c r="D9511" t="s">
        <v>5</v>
      </c>
      <c r="E9511" t="s">
        <v>106</v>
      </c>
      <c r="F9511" s="12">
        <v>89.32</v>
      </c>
      <c r="G9511" s="13">
        <v>2</v>
      </c>
      <c r="H9511">
        <v>0</v>
      </c>
      <c r="I9511" s="12">
        <f t="shared" si="592"/>
        <v>0</v>
      </c>
      <c r="J9511" s="12">
        <f t="shared" si="593"/>
        <v>178.64</v>
      </c>
      <c r="K9511" s="12">
        <f t="shared" si="594"/>
        <v>178.64</v>
      </c>
      <c r="L9511" s="12">
        <v>26.49</v>
      </c>
      <c r="M9511" s="12">
        <f t="shared" si="595"/>
        <v>205.13</v>
      </c>
      <c r="N9511" t="s">
        <v>6</v>
      </c>
      <c r="O9511" s="13">
        <v>15</v>
      </c>
      <c r="P9511">
        <v>5</v>
      </c>
      <c r="Q9511" t="b">
        <v>0</v>
      </c>
      <c r="R9511">
        <v>1</v>
      </c>
      <c r="S9511" t="s">
        <v>44</v>
      </c>
      <c r="T9511" t="s">
        <v>37</v>
      </c>
    </row>
    <row r="9512" spans="1:20">
      <c r="A9512" t="s">
        <v>15536</v>
      </c>
      <c r="B9512" s="11">
        <v>45416</v>
      </c>
      <c r="C9512" t="s">
        <v>15537</v>
      </c>
      <c r="D9512" t="s">
        <v>17</v>
      </c>
      <c r="E9512" t="s">
        <v>209</v>
      </c>
      <c r="F9512" s="12">
        <v>56.49</v>
      </c>
      <c r="G9512" s="13">
        <v>1</v>
      </c>
      <c r="H9512">
        <v>0</v>
      </c>
      <c r="I9512" s="12">
        <f t="shared" si="592"/>
        <v>0</v>
      </c>
      <c r="J9512" s="12">
        <f t="shared" si="593"/>
        <v>56.49</v>
      </c>
      <c r="K9512" s="12">
        <f t="shared" si="594"/>
        <v>56.49</v>
      </c>
      <c r="L9512" s="12">
        <v>15.13</v>
      </c>
      <c r="M9512" s="12">
        <f t="shared" si="595"/>
        <v>71.62</v>
      </c>
      <c r="N9512" t="s">
        <v>9</v>
      </c>
      <c r="O9512" s="13">
        <v>11</v>
      </c>
      <c r="P9512">
        <v>4.5</v>
      </c>
      <c r="Q9512" t="b">
        <v>0</v>
      </c>
      <c r="R9512">
        <v>5</v>
      </c>
      <c r="S9512" t="s">
        <v>42</v>
      </c>
      <c r="T9512" t="s">
        <v>35</v>
      </c>
    </row>
    <row r="9513" spans="1:20">
      <c r="A9513" t="s">
        <v>15538</v>
      </c>
      <c r="B9513" s="11">
        <v>45416</v>
      </c>
      <c r="C9513" t="s">
        <v>3506</v>
      </c>
      <c r="D9513" t="s">
        <v>17</v>
      </c>
      <c r="E9513" t="s">
        <v>209</v>
      </c>
      <c r="F9513" s="12">
        <v>139.76</v>
      </c>
      <c r="G9513" s="13">
        <v>2</v>
      </c>
      <c r="H9513">
        <v>0</v>
      </c>
      <c r="I9513" s="12">
        <f t="shared" si="592"/>
        <v>0</v>
      </c>
      <c r="J9513" s="12">
        <f t="shared" si="593"/>
        <v>279.52</v>
      </c>
      <c r="K9513" s="12">
        <f t="shared" si="594"/>
        <v>279.52</v>
      </c>
      <c r="L9513" s="12">
        <v>11.89</v>
      </c>
      <c r="M9513" s="12">
        <f t="shared" si="595"/>
        <v>291.41</v>
      </c>
      <c r="N9513" t="s">
        <v>18</v>
      </c>
      <c r="O9513" s="13">
        <v>4</v>
      </c>
      <c r="P9513">
        <v>4</v>
      </c>
      <c r="Q9513" t="b">
        <v>0</v>
      </c>
      <c r="R9513">
        <v>3</v>
      </c>
      <c r="S9513" t="s">
        <v>44</v>
      </c>
      <c r="T9513" t="s">
        <v>39</v>
      </c>
    </row>
    <row r="9514" spans="1:20">
      <c r="A9514" t="s">
        <v>15539</v>
      </c>
      <c r="B9514" s="11">
        <v>45416</v>
      </c>
      <c r="C9514" t="s">
        <v>15540</v>
      </c>
      <c r="D9514" t="s">
        <v>14</v>
      </c>
      <c r="E9514" t="s">
        <v>162</v>
      </c>
      <c r="F9514" s="12">
        <v>211.13</v>
      </c>
      <c r="G9514" s="13">
        <v>1</v>
      </c>
      <c r="H9514">
        <v>0</v>
      </c>
      <c r="I9514" s="12">
        <f t="shared" si="592"/>
        <v>0</v>
      </c>
      <c r="J9514" s="12">
        <f t="shared" si="593"/>
        <v>211.13</v>
      </c>
      <c r="K9514" s="12">
        <f t="shared" si="594"/>
        <v>211.13</v>
      </c>
      <c r="L9514" s="12">
        <v>25.48</v>
      </c>
      <c r="M9514" s="12">
        <f t="shared" si="595"/>
        <v>236.61</v>
      </c>
      <c r="N9514" t="s">
        <v>6</v>
      </c>
      <c r="O9514" s="13">
        <v>12</v>
      </c>
      <c r="P9514">
        <v>5</v>
      </c>
      <c r="Q9514" t="b">
        <v>0</v>
      </c>
      <c r="R9514">
        <v>3</v>
      </c>
      <c r="S9514" t="s">
        <v>44</v>
      </c>
      <c r="T9514" t="s">
        <v>35</v>
      </c>
    </row>
    <row r="9515" spans="1:20">
      <c r="A9515" t="s">
        <v>15541</v>
      </c>
      <c r="B9515" s="11">
        <v>45416</v>
      </c>
      <c r="C9515" t="s">
        <v>9905</v>
      </c>
      <c r="D9515" t="s">
        <v>11</v>
      </c>
      <c r="E9515" t="s">
        <v>204</v>
      </c>
      <c r="F9515" s="12">
        <v>68.59</v>
      </c>
      <c r="G9515" s="13">
        <v>1</v>
      </c>
      <c r="H9515">
        <v>0</v>
      </c>
      <c r="I9515" s="12">
        <f t="shared" si="592"/>
        <v>0</v>
      </c>
      <c r="J9515" s="12">
        <f t="shared" si="593"/>
        <v>68.59</v>
      </c>
      <c r="K9515" s="12">
        <f t="shared" si="594"/>
        <v>68.59</v>
      </c>
      <c r="L9515" s="12">
        <v>7.27</v>
      </c>
      <c r="M9515" s="12">
        <f t="shared" si="595"/>
        <v>75.86</v>
      </c>
      <c r="N9515" t="s">
        <v>18</v>
      </c>
      <c r="O9515" s="13">
        <v>2</v>
      </c>
      <c r="P9515">
        <v>5</v>
      </c>
      <c r="Q9515" t="b">
        <v>0</v>
      </c>
      <c r="R9515">
        <v>4</v>
      </c>
      <c r="S9515" t="s">
        <v>44</v>
      </c>
      <c r="T9515" t="s">
        <v>35</v>
      </c>
    </row>
    <row r="9516" spans="1:20">
      <c r="A9516" t="s">
        <v>15542</v>
      </c>
      <c r="B9516" s="11">
        <v>45417</v>
      </c>
      <c r="C9516" t="s">
        <v>14565</v>
      </c>
      <c r="D9516" t="s">
        <v>14</v>
      </c>
      <c r="E9516" t="s">
        <v>113</v>
      </c>
      <c r="F9516" s="12">
        <v>116.12</v>
      </c>
      <c r="G9516" s="13">
        <v>2</v>
      </c>
      <c r="H9516">
        <v>0</v>
      </c>
      <c r="I9516" s="12">
        <f t="shared" si="592"/>
        <v>0</v>
      </c>
      <c r="J9516" s="12">
        <f t="shared" si="593"/>
        <v>232.24</v>
      </c>
      <c r="K9516" s="12">
        <f t="shared" si="594"/>
        <v>232.24</v>
      </c>
      <c r="L9516" s="12">
        <v>21.34</v>
      </c>
      <c r="M9516" s="12">
        <f t="shared" si="595"/>
        <v>253.58</v>
      </c>
      <c r="N9516" t="s">
        <v>9</v>
      </c>
      <c r="O9516" s="13">
        <v>6</v>
      </c>
      <c r="P9516">
        <v>4.5</v>
      </c>
      <c r="Q9516" t="b">
        <v>0</v>
      </c>
      <c r="R9516">
        <v>6</v>
      </c>
      <c r="S9516" t="s">
        <v>48</v>
      </c>
      <c r="T9516" t="s">
        <v>39</v>
      </c>
    </row>
    <row r="9517" spans="1:20">
      <c r="A9517" t="s">
        <v>15543</v>
      </c>
      <c r="B9517" s="11">
        <v>45417</v>
      </c>
      <c r="C9517" t="s">
        <v>15544</v>
      </c>
      <c r="D9517" t="s">
        <v>17</v>
      </c>
      <c r="E9517" t="s">
        <v>78</v>
      </c>
      <c r="F9517" s="12">
        <v>79.29</v>
      </c>
      <c r="G9517" s="13">
        <v>1</v>
      </c>
      <c r="H9517">
        <v>0</v>
      </c>
      <c r="I9517" s="12">
        <f t="shared" si="592"/>
        <v>0</v>
      </c>
      <c r="J9517" s="12">
        <f t="shared" si="593"/>
        <v>79.29</v>
      </c>
      <c r="K9517" s="12">
        <f t="shared" si="594"/>
        <v>79.29</v>
      </c>
      <c r="L9517" s="12">
        <v>7.59</v>
      </c>
      <c r="M9517" s="12">
        <f t="shared" si="595"/>
        <v>86.88</v>
      </c>
      <c r="N9517" t="s">
        <v>18</v>
      </c>
      <c r="O9517" s="13">
        <v>5</v>
      </c>
      <c r="P9517">
        <v>4.5</v>
      </c>
      <c r="Q9517" t="b">
        <v>1</v>
      </c>
      <c r="R9517">
        <v>4</v>
      </c>
      <c r="S9517" t="s">
        <v>44</v>
      </c>
      <c r="T9517" t="s">
        <v>37</v>
      </c>
    </row>
    <row r="9518" spans="1:20">
      <c r="A9518" t="s">
        <v>15545</v>
      </c>
      <c r="B9518" s="11">
        <v>45417</v>
      </c>
      <c r="C9518" t="s">
        <v>1697</v>
      </c>
      <c r="D9518" t="s">
        <v>17</v>
      </c>
      <c r="E9518" t="s">
        <v>78</v>
      </c>
      <c r="F9518" s="12">
        <v>46.45</v>
      </c>
      <c r="G9518" s="13">
        <v>2</v>
      </c>
      <c r="H9518">
        <v>0</v>
      </c>
      <c r="I9518" s="12">
        <f t="shared" si="592"/>
        <v>0</v>
      </c>
      <c r="J9518" s="12">
        <f t="shared" si="593"/>
        <v>92.9</v>
      </c>
      <c r="K9518" s="12">
        <f t="shared" si="594"/>
        <v>92.9</v>
      </c>
      <c r="L9518" s="12">
        <v>16.53</v>
      </c>
      <c r="M9518" s="12">
        <f t="shared" si="595"/>
        <v>109.43</v>
      </c>
      <c r="N9518" t="s">
        <v>9</v>
      </c>
      <c r="O9518" s="13">
        <v>13</v>
      </c>
      <c r="P9518">
        <v>5</v>
      </c>
      <c r="Q9518" t="b">
        <v>0</v>
      </c>
      <c r="R9518">
        <v>3</v>
      </c>
      <c r="S9518" t="s">
        <v>43</v>
      </c>
      <c r="T9518" t="s">
        <v>39</v>
      </c>
    </row>
    <row r="9519" spans="1:20">
      <c r="A9519" t="s">
        <v>15546</v>
      </c>
      <c r="B9519" s="11">
        <v>45417</v>
      </c>
      <c r="C9519" t="s">
        <v>8601</v>
      </c>
      <c r="D9519" t="s">
        <v>23</v>
      </c>
      <c r="E9519" t="s">
        <v>540</v>
      </c>
      <c r="F9519" s="12">
        <v>153.38</v>
      </c>
      <c r="G9519" s="13">
        <v>1</v>
      </c>
      <c r="H9519">
        <v>0</v>
      </c>
      <c r="I9519" s="12">
        <f t="shared" si="592"/>
        <v>0</v>
      </c>
      <c r="J9519" s="12">
        <f t="shared" si="593"/>
        <v>153.38</v>
      </c>
      <c r="K9519" s="12">
        <f t="shared" si="594"/>
        <v>153.38</v>
      </c>
      <c r="L9519" s="12">
        <v>20.69</v>
      </c>
      <c r="M9519" s="12">
        <f t="shared" si="595"/>
        <v>174.07</v>
      </c>
      <c r="N9519" t="s">
        <v>9</v>
      </c>
      <c r="O9519" s="13">
        <v>7</v>
      </c>
      <c r="P9519">
        <v>5</v>
      </c>
      <c r="Q9519" t="b">
        <v>0</v>
      </c>
      <c r="R9519">
        <v>1</v>
      </c>
      <c r="S9519" t="s">
        <v>44</v>
      </c>
      <c r="T9519" t="s">
        <v>30</v>
      </c>
    </row>
    <row r="9520" spans="1:20">
      <c r="A9520" t="s">
        <v>15547</v>
      </c>
      <c r="B9520" s="11">
        <v>45417</v>
      </c>
      <c r="C9520" t="s">
        <v>10960</v>
      </c>
      <c r="D9520" t="s">
        <v>11</v>
      </c>
      <c r="E9520" t="s">
        <v>151</v>
      </c>
      <c r="F9520" s="12">
        <v>36.28</v>
      </c>
      <c r="G9520" s="13">
        <v>2</v>
      </c>
      <c r="H9520">
        <v>24.3</v>
      </c>
      <c r="I9520" s="12">
        <f t="shared" si="592"/>
        <v>8.81604</v>
      </c>
      <c r="J9520" s="12">
        <f t="shared" si="593"/>
        <v>72.56</v>
      </c>
      <c r="K9520" s="12">
        <f t="shared" si="594"/>
        <v>63.74396</v>
      </c>
      <c r="L9520" s="12">
        <v>13.08</v>
      </c>
      <c r="M9520" s="12">
        <f t="shared" si="595"/>
        <v>76.82396</v>
      </c>
      <c r="N9520" t="s">
        <v>9</v>
      </c>
      <c r="O9520" s="13">
        <v>10</v>
      </c>
      <c r="P9520">
        <v>5</v>
      </c>
      <c r="Q9520" t="b">
        <v>0</v>
      </c>
      <c r="R9520">
        <v>7</v>
      </c>
      <c r="S9520" t="s">
        <v>45</v>
      </c>
      <c r="T9520" t="s">
        <v>32</v>
      </c>
    </row>
    <row r="9521" spans="1:20">
      <c r="A9521" t="s">
        <v>15548</v>
      </c>
      <c r="B9521" s="11">
        <v>45417</v>
      </c>
      <c r="C9521" t="s">
        <v>7500</v>
      </c>
      <c r="D9521" t="s">
        <v>17</v>
      </c>
      <c r="E9521" t="s">
        <v>129</v>
      </c>
      <c r="F9521" s="12">
        <v>161.51</v>
      </c>
      <c r="G9521" s="13">
        <v>1</v>
      </c>
      <c r="H9521">
        <v>0</v>
      </c>
      <c r="I9521" s="12">
        <f t="shared" si="592"/>
        <v>0</v>
      </c>
      <c r="J9521" s="12">
        <f t="shared" si="593"/>
        <v>161.51</v>
      </c>
      <c r="K9521" s="12">
        <f t="shared" si="594"/>
        <v>161.51</v>
      </c>
      <c r="L9521" s="12">
        <v>10.79</v>
      </c>
      <c r="M9521" s="12">
        <f t="shared" si="595"/>
        <v>172.3</v>
      </c>
      <c r="N9521" t="s">
        <v>18</v>
      </c>
      <c r="O9521" s="13">
        <v>7</v>
      </c>
      <c r="P9521">
        <v>5</v>
      </c>
      <c r="Q9521" t="b">
        <v>0</v>
      </c>
      <c r="R9521">
        <v>5</v>
      </c>
      <c r="S9521" t="s">
        <v>42</v>
      </c>
      <c r="T9521" t="s">
        <v>35</v>
      </c>
    </row>
    <row r="9522" spans="1:20">
      <c r="A9522" t="s">
        <v>15549</v>
      </c>
      <c r="B9522" s="11">
        <v>45417</v>
      </c>
      <c r="C9522" t="s">
        <v>15550</v>
      </c>
      <c r="D9522" t="s">
        <v>17</v>
      </c>
      <c r="E9522" t="s">
        <v>129</v>
      </c>
      <c r="F9522" s="12">
        <v>85.04</v>
      </c>
      <c r="G9522" s="13">
        <v>2</v>
      </c>
      <c r="H9522">
        <v>0</v>
      </c>
      <c r="I9522" s="12">
        <f t="shared" si="592"/>
        <v>0</v>
      </c>
      <c r="J9522" s="12">
        <f t="shared" si="593"/>
        <v>170.08</v>
      </c>
      <c r="K9522" s="12">
        <f t="shared" si="594"/>
        <v>170.08</v>
      </c>
      <c r="L9522" s="12">
        <v>17.51</v>
      </c>
      <c r="M9522" s="12">
        <f t="shared" si="595"/>
        <v>187.59</v>
      </c>
      <c r="N9522" t="s">
        <v>9</v>
      </c>
      <c r="O9522" s="13">
        <v>8</v>
      </c>
      <c r="P9522">
        <v>3.5</v>
      </c>
      <c r="Q9522" t="b">
        <v>0</v>
      </c>
      <c r="R9522">
        <v>3</v>
      </c>
      <c r="S9522" t="s">
        <v>48</v>
      </c>
      <c r="T9522" t="s">
        <v>39</v>
      </c>
    </row>
    <row r="9523" spans="1:20">
      <c r="A9523" t="s">
        <v>15551</v>
      </c>
      <c r="B9523" s="11">
        <v>45418</v>
      </c>
      <c r="C9523" t="s">
        <v>15552</v>
      </c>
      <c r="D9523" t="s">
        <v>25</v>
      </c>
      <c r="E9523" t="s">
        <v>602</v>
      </c>
      <c r="F9523" s="12">
        <v>242</v>
      </c>
      <c r="G9523" s="13">
        <v>1</v>
      </c>
      <c r="H9523">
        <v>0</v>
      </c>
      <c r="I9523" s="12">
        <f t="shared" si="592"/>
        <v>0</v>
      </c>
      <c r="J9523" s="12">
        <f t="shared" si="593"/>
        <v>242</v>
      </c>
      <c r="K9523" s="12">
        <f t="shared" si="594"/>
        <v>242</v>
      </c>
      <c r="L9523" s="12">
        <v>11.82</v>
      </c>
      <c r="M9523" s="12">
        <f t="shared" si="595"/>
        <v>253.82</v>
      </c>
      <c r="N9523" t="s">
        <v>18</v>
      </c>
      <c r="O9523" s="13">
        <v>3</v>
      </c>
      <c r="P9523">
        <v>5</v>
      </c>
      <c r="Q9523" t="b">
        <v>0</v>
      </c>
      <c r="R9523">
        <v>2</v>
      </c>
      <c r="S9523" t="s">
        <v>44</v>
      </c>
      <c r="T9523" t="s">
        <v>30</v>
      </c>
    </row>
    <row r="9524" spans="1:20">
      <c r="A9524" t="s">
        <v>15553</v>
      </c>
      <c r="B9524" s="11">
        <v>45418</v>
      </c>
      <c r="C9524" t="s">
        <v>5053</v>
      </c>
      <c r="D9524" t="s">
        <v>11</v>
      </c>
      <c r="E9524" t="s">
        <v>91</v>
      </c>
      <c r="F9524" s="12">
        <v>25.97</v>
      </c>
      <c r="G9524" s="13">
        <v>1</v>
      </c>
      <c r="H9524">
        <v>0</v>
      </c>
      <c r="I9524" s="12">
        <f t="shared" si="592"/>
        <v>0</v>
      </c>
      <c r="J9524" s="12">
        <f t="shared" si="593"/>
        <v>25.97</v>
      </c>
      <c r="K9524" s="12">
        <f t="shared" si="594"/>
        <v>25.97</v>
      </c>
      <c r="L9524" s="12">
        <v>15.95</v>
      </c>
      <c r="M9524" s="12">
        <f t="shared" si="595"/>
        <v>41.92</v>
      </c>
      <c r="N9524" t="s">
        <v>9</v>
      </c>
      <c r="O9524" s="13">
        <v>7</v>
      </c>
      <c r="P9524">
        <v>4.5</v>
      </c>
      <c r="Q9524" t="b">
        <v>1</v>
      </c>
      <c r="R9524">
        <v>9</v>
      </c>
      <c r="S9524" t="s">
        <v>44</v>
      </c>
      <c r="T9524" t="s">
        <v>39</v>
      </c>
    </row>
    <row r="9525" spans="1:20">
      <c r="A9525" t="s">
        <v>15554</v>
      </c>
      <c r="B9525" s="11">
        <v>45418</v>
      </c>
      <c r="C9525" t="s">
        <v>4368</v>
      </c>
      <c r="D9525" t="s">
        <v>14</v>
      </c>
      <c r="E9525" t="s">
        <v>103</v>
      </c>
      <c r="F9525" s="12">
        <v>26.9</v>
      </c>
      <c r="G9525" s="13">
        <v>1</v>
      </c>
      <c r="H9525">
        <v>0</v>
      </c>
      <c r="I9525" s="12">
        <f t="shared" si="592"/>
        <v>0</v>
      </c>
      <c r="J9525" s="12">
        <f t="shared" si="593"/>
        <v>26.9</v>
      </c>
      <c r="K9525" s="12">
        <f t="shared" si="594"/>
        <v>26.9</v>
      </c>
      <c r="L9525" s="12">
        <v>12.64</v>
      </c>
      <c r="M9525" s="12">
        <f t="shared" si="595"/>
        <v>39.54</v>
      </c>
      <c r="N9525" t="s">
        <v>9</v>
      </c>
      <c r="O9525" s="13">
        <v>6</v>
      </c>
      <c r="P9525">
        <v>5</v>
      </c>
      <c r="Q9525" t="b">
        <v>0</v>
      </c>
      <c r="R9525">
        <v>2</v>
      </c>
      <c r="S9525" t="s">
        <v>44</v>
      </c>
      <c r="T9525" t="s">
        <v>35</v>
      </c>
    </row>
    <row r="9526" spans="1:20">
      <c r="A9526" t="s">
        <v>15555</v>
      </c>
      <c r="B9526" s="11">
        <v>45418</v>
      </c>
      <c r="C9526" t="s">
        <v>11428</v>
      </c>
      <c r="D9526" t="s">
        <v>14</v>
      </c>
      <c r="E9526" t="s">
        <v>94</v>
      </c>
      <c r="F9526" s="12">
        <v>111.43</v>
      </c>
      <c r="G9526" s="13">
        <v>1</v>
      </c>
      <c r="H9526">
        <v>0</v>
      </c>
      <c r="I9526" s="12">
        <f t="shared" si="592"/>
        <v>0</v>
      </c>
      <c r="J9526" s="12">
        <f t="shared" si="593"/>
        <v>111.43</v>
      </c>
      <c r="K9526" s="12">
        <f t="shared" si="594"/>
        <v>111.43</v>
      </c>
      <c r="L9526" s="12">
        <v>24.04</v>
      </c>
      <c r="M9526" s="12">
        <f t="shared" si="595"/>
        <v>135.47</v>
      </c>
      <c r="N9526" t="s">
        <v>6</v>
      </c>
      <c r="O9526" s="13">
        <v>24</v>
      </c>
      <c r="P9526">
        <v>4.5</v>
      </c>
      <c r="Q9526" t="b">
        <v>0</v>
      </c>
      <c r="R9526">
        <v>9</v>
      </c>
      <c r="S9526" t="s">
        <v>46</v>
      </c>
      <c r="T9526" t="s">
        <v>39</v>
      </c>
    </row>
    <row r="9527" spans="1:20">
      <c r="A9527" t="s">
        <v>15556</v>
      </c>
      <c r="B9527" s="11">
        <v>45418</v>
      </c>
      <c r="C9527" t="s">
        <v>1054</v>
      </c>
      <c r="D9527" t="s">
        <v>5</v>
      </c>
      <c r="E9527" t="s">
        <v>119</v>
      </c>
      <c r="F9527" s="12">
        <v>73.87</v>
      </c>
      <c r="G9527" s="13">
        <v>1</v>
      </c>
      <c r="H9527">
        <v>0</v>
      </c>
      <c r="I9527" s="12">
        <f t="shared" si="592"/>
        <v>0</v>
      </c>
      <c r="J9527" s="12">
        <f t="shared" si="593"/>
        <v>73.87</v>
      </c>
      <c r="K9527" s="12">
        <f t="shared" si="594"/>
        <v>73.87</v>
      </c>
      <c r="L9527" s="12">
        <v>13.68</v>
      </c>
      <c r="M9527" s="12">
        <f t="shared" si="595"/>
        <v>87.55</v>
      </c>
      <c r="N9527" t="s">
        <v>9</v>
      </c>
      <c r="O9527" s="13">
        <v>7</v>
      </c>
      <c r="P9527">
        <v>4.5</v>
      </c>
      <c r="Q9527" t="b">
        <v>0</v>
      </c>
      <c r="R9527">
        <v>5</v>
      </c>
      <c r="S9527" t="s">
        <v>44</v>
      </c>
      <c r="T9527" t="s">
        <v>35</v>
      </c>
    </row>
    <row r="9528" spans="1:20">
      <c r="A9528" t="s">
        <v>15557</v>
      </c>
      <c r="B9528" s="11">
        <v>45419</v>
      </c>
      <c r="C9528" t="s">
        <v>11190</v>
      </c>
      <c r="D9528" t="s">
        <v>17</v>
      </c>
      <c r="E9528" t="s">
        <v>129</v>
      </c>
      <c r="F9528" s="12">
        <v>47.07</v>
      </c>
      <c r="G9528" s="13">
        <v>1</v>
      </c>
      <c r="H9528">
        <v>12.1</v>
      </c>
      <c r="I9528" s="12">
        <f t="shared" si="592"/>
        <v>5.69547</v>
      </c>
      <c r="J9528" s="12">
        <f t="shared" si="593"/>
        <v>47.07</v>
      </c>
      <c r="K9528" s="12">
        <f t="shared" si="594"/>
        <v>41.37453</v>
      </c>
      <c r="L9528" s="12">
        <v>10.2</v>
      </c>
      <c r="M9528" s="12">
        <f t="shared" si="595"/>
        <v>51.57453</v>
      </c>
      <c r="N9528" t="s">
        <v>18</v>
      </c>
      <c r="O9528" s="13">
        <v>4</v>
      </c>
      <c r="P9528">
        <v>5</v>
      </c>
      <c r="Q9528" t="b">
        <v>0</v>
      </c>
      <c r="R9528">
        <v>1</v>
      </c>
      <c r="S9528" t="s">
        <v>44</v>
      </c>
      <c r="T9528" t="s">
        <v>35</v>
      </c>
    </row>
    <row r="9529" spans="1:20">
      <c r="A9529" t="s">
        <v>15558</v>
      </c>
      <c r="B9529" s="11">
        <v>45419</v>
      </c>
      <c r="C9529" t="s">
        <v>8262</v>
      </c>
      <c r="D9529" t="s">
        <v>14</v>
      </c>
      <c r="E9529" t="s">
        <v>162</v>
      </c>
      <c r="F9529" s="12">
        <v>61.9</v>
      </c>
      <c r="G9529" s="13">
        <v>1</v>
      </c>
      <c r="H9529">
        <v>0</v>
      </c>
      <c r="I9529" s="12">
        <f t="shared" si="592"/>
        <v>0</v>
      </c>
      <c r="J9529" s="12">
        <f t="shared" si="593"/>
        <v>61.9</v>
      </c>
      <c r="K9529" s="12">
        <f t="shared" si="594"/>
        <v>61.9</v>
      </c>
      <c r="L9529" s="12">
        <v>13.42</v>
      </c>
      <c r="M9529" s="12">
        <f t="shared" si="595"/>
        <v>75.32</v>
      </c>
      <c r="N9529" t="s">
        <v>18</v>
      </c>
      <c r="O9529" s="13">
        <v>5</v>
      </c>
      <c r="P9529">
        <v>4</v>
      </c>
      <c r="Q9529" t="b">
        <v>1</v>
      </c>
      <c r="R9529">
        <v>1</v>
      </c>
      <c r="S9529" t="s">
        <v>48</v>
      </c>
      <c r="T9529" t="s">
        <v>39</v>
      </c>
    </row>
    <row r="9530" spans="1:20">
      <c r="A9530" t="s">
        <v>15559</v>
      </c>
      <c r="B9530" s="11">
        <v>45419</v>
      </c>
      <c r="C9530" t="s">
        <v>15560</v>
      </c>
      <c r="D9530" t="s">
        <v>8</v>
      </c>
      <c r="E9530" t="s">
        <v>75</v>
      </c>
      <c r="F9530" s="12">
        <v>34.83</v>
      </c>
      <c r="G9530" s="13">
        <v>2</v>
      </c>
      <c r="H9530">
        <v>0</v>
      </c>
      <c r="I9530" s="12">
        <f t="shared" si="592"/>
        <v>0</v>
      </c>
      <c r="J9530" s="12">
        <f t="shared" si="593"/>
        <v>69.66</v>
      </c>
      <c r="K9530" s="12">
        <f t="shared" si="594"/>
        <v>69.66</v>
      </c>
      <c r="L9530" s="12">
        <v>29.97</v>
      </c>
      <c r="M9530" s="12">
        <f t="shared" si="595"/>
        <v>99.63</v>
      </c>
      <c r="N9530" t="s">
        <v>15</v>
      </c>
      <c r="O9530" s="13">
        <v>8</v>
      </c>
      <c r="P9530">
        <v>5</v>
      </c>
      <c r="Q9530" t="b">
        <v>0</v>
      </c>
      <c r="R9530">
        <v>5</v>
      </c>
      <c r="S9530" t="s">
        <v>44</v>
      </c>
      <c r="T9530" t="s">
        <v>39</v>
      </c>
    </row>
    <row r="9531" spans="1:20">
      <c r="A9531" t="s">
        <v>15561</v>
      </c>
      <c r="B9531" s="11">
        <v>45419</v>
      </c>
      <c r="C9531" t="s">
        <v>13100</v>
      </c>
      <c r="D9531" t="s">
        <v>17</v>
      </c>
      <c r="E9531" t="s">
        <v>139</v>
      </c>
      <c r="F9531" s="12">
        <v>100.31</v>
      </c>
      <c r="G9531" s="13">
        <v>2</v>
      </c>
      <c r="H9531">
        <v>0</v>
      </c>
      <c r="I9531" s="12">
        <f t="shared" si="592"/>
        <v>0</v>
      </c>
      <c r="J9531" s="12">
        <f t="shared" si="593"/>
        <v>200.62</v>
      </c>
      <c r="K9531" s="12">
        <f t="shared" si="594"/>
        <v>200.62</v>
      </c>
      <c r="L9531" s="12">
        <v>15.49</v>
      </c>
      <c r="M9531" s="12">
        <f t="shared" si="595"/>
        <v>216.11</v>
      </c>
      <c r="N9531" t="s">
        <v>18</v>
      </c>
      <c r="O9531" s="13">
        <v>6</v>
      </c>
      <c r="P9531">
        <v>5</v>
      </c>
      <c r="Q9531" t="b">
        <v>1</v>
      </c>
      <c r="R9531">
        <v>2</v>
      </c>
      <c r="S9531" t="s">
        <v>48</v>
      </c>
      <c r="T9531" t="s">
        <v>30</v>
      </c>
    </row>
    <row r="9532" spans="1:20">
      <c r="A9532" t="s">
        <v>15562</v>
      </c>
      <c r="B9532" s="11">
        <v>45419</v>
      </c>
      <c r="C9532" t="s">
        <v>15563</v>
      </c>
      <c r="D9532" t="s">
        <v>14</v>
      </c>
      <c r="E9532" t="s">
        <v>162</v>
      </c>
      <c r="F9532" s="12">
        <v>238.24</v>
      </c>
      <c r="G9532" s="13">
        <v>1</v>
      </c>
      <c r="H9532">
        <v>0</v>
      </c>
      <c r="I9532" s="12">
        <f t="shared" si="592"/>
        <v>0</v>
      </c>
      <c r="J9532" s="12">
        <f t="shared" si="593"/>
        <v>238.24</v>
      </c>
      <c r="K9532" s="12">
        <f t="shared" si="594"/>
        <v>238.24</v>
      </c>
      <c r="L9532" s="12">
        <v>12.92</v>
      </c>
      <c r="M9532" s="12">
        <f t="shared" si="595"/>
        <v>251.16</v>
      </c>
      <c r="N9532" t="s">
        <v>18</v>
      </c>
      <c r="O9532" s="13">
        <v>3</v>
      </c>
      <c r="P9532">
        <v>3</v>
      </c>
      <c r="Q9532" t="b">
        <v>1</v>
      </c>
      <c r="R9532">
        <v>9</v>
      </c>
      <c r="S9532" t="s">
        <v>48</v>
      </c>
      <c r="T9532" t="s">
        <v>30</v>
      </c>
    </row>
    <row r="9533" spans="1:20">
      <c r="A9533" t="s">
        <v>15564</v>
      </c>
      <c r="B9533" s="11">
        <v>45419</v>
      </c>
      <c r="C9533" t="s">
        <v>995</v>
      </c>
      <c r="D9533" t="s">
        <v>14</v>
      </c>
      <c r="E9533" t="s">
        <v>94</v>
      </c>
      <c r="F9533" s="12">
        <v>83.43</v>
      </c>
      <c r="G9533" s="13">
        <v>1</v>
      </c>
      <c r="H9533">
        <v>0</v>
      </c>
      <c r="I9533" s="12">
        <f t="shared" si="592"/>
        <v>0</v>
      </c>
      <c r="J9533" s="12">
        <f t="shared" si="593"/>
        <v>83.43</v>
      </c>
      <c r="K9533" s="12">
        <f t="shared" si="594"/>
        <v>83.43</v>
      </c>
      <c r="L9533" s="12">
        <v>15.55</v>
      </c>
      <c r="M9533" s="12">
        <f t="shared" si="595"/>
        <v>98.98</v>
      </c>
      <c r="N9533" t="s">
        <v>9</v>
      </c>
      <c r="O9533" s="13">
        <v>13</v>
      </c>
      <c r="P9533">
        <v>5</v>
      </c>
      <c r="Q9533" t="b">
        <v>0</v>
      </c>
      <c r="R9533">
        <v>1</v>
      </c>
      <c r="S9533" t="s">
        <v>43</v>
      </c>
      <c r="T9533" t="s">
        <v>35</v>
      </c>
    </row>
    <row r="9534" spans="1:20">
      <c r="A9534" t="s">
        <v>15565</v>
      </c>
      <c r="B9534" s="11">
        <v>45419</v>
      </c>
      <c r="C9534" t="s">
        <v>15566</v>
      </c>
      <c r="D9534" t="s">
        <v>17</v>
      </c>
      <c r="E9534" t="s">
        <v>129</v>
      </c>
      <c r="F9534" s="12">
        <v>23.33</v>
      </c>
      <c r="G9534" s="13">
        <v>1</v>
      </c>
      <c r="H9534">
        <v>0</v>
      </c>
      <c r="I9534" s="12">
        <f t="shared" si="592"/>
        <v>0</v>
      </c>
      <c r="J9534" s="12">
        <f t="shared" si="593"/>
        <v>23.33</v>
      </c>
      <c r="K9534" s="12">
        <f t="shared" si="594"/>
        <v>23.33</v>
      </c>
      <c r="L9534" s="12">
        <v>22.79</v>
      </c>
      <c r="M9534" s="12">
        <f t="shared" si="595"/>
        <v>46.12</v>
      </c>
      <c r="N9534" t="s">
        <v>6</v>
      </c>
      <c r="O9534" s="13">
        <v>12</v>
      </c>
      <c r="P9534">
        <v>5</v>
      </c>
      <c r="Q9534" t="b">
        <v>0</v>
      </c>
      <c r="R9534">
        <v>1</v>
      </c>
      <c r="S9534" t="s">
        <v>42</v>
      </c>
      <c r="T9534" t="s">
        <v>39</v>
      </c>
    </row>
    <row r="9535" spans="1:20">
      <c r="A9535" t="s">
        <v>15567</v>
      </c>
      <c r="B9535" s="11">
        <v>45419</v>
      </c>
      <c r="C9535" t="s">
        <v>15568</v>
      </c>
      <c r="D9535" t="s">
        <v>23</v>
      </c>
      <c r="E9535" t="s">
        <v>169</v>
      </c>
      <c r="F9535" s="12">
        <v>127.12</v>
      </c>
      <c r="G9535" s="13">
        <v>1</v>
      </c>
      <c r="H9535">
        <v>9</v>
      </c>
      <c r="I9535" s="12">
        <f t="shared" si="592"/>
        <v>11.4408</v>
      </c>
      <c r="J9535" s="12">
        <f t="shared" si="593"/>
        <v>127.12</v>
      </c>
      <c r="K9535" s="12">
        <f t="shared" si="594"/>
        <v>115.6792</v>
      </c>
      <c r="L9535" s="12">
        <v>11.19</v>
      </c>
      <c r="M9535" s="12">
        <f t="shared" si="595"/>
        <v>126.8692</v>
      </c>
      <c r="N9535" t="s">
        <v>18</v>
      </c>
      <c r="O9535" s="13">
        <v>4</v>
      </c>
      <c r="P9535">
        <v>4.5</v>
      </c>
      <c r="Q9535" t="b">
        <v>0</v>
      </c>
      <c r="R9535">
        <v>12</v>
      </c>
      <c r="S9535" t="s">
        <v>46</v>
      </c>
      <c r="T9535" t="s">
        <v>39</v>
      </c>
    </row>
    <row r="9536" spans="1:20">
      <c r="A9536" t="s">
        <v>15569</v>
      </c>
      <c r="B9536" s="11">
        <v>45419</v>
      </c>
      <c r="C9536" t="s">
        <v>15570</v>
      </c>
      <c r="D9536" t="s">
        <v>23</v>
      </c>
      <c r="E9536" t="s">
        <v>110</v>
      </c>
      <c r="F9536" s="12">
        <v>70.72</v>
      </c>
      <c r="G9536" s="13">
        <v>2</v>
      </c>
      <c r="H9536">
        <v>10.6</v>
      </c>
      <c r="I9536" s="12">
        <f t="shared" si="592"/>
        <v>7.49632</v>
      </c>
      <c r="J9536" s="12">
        <f t="shared" si="593"/>
        <v>141.44</v>
      </c>
      <c r="K9536" s="12">
        <f t="shared" si="594"/>
        <v>133.94368</v>
      </c>
      <c r="L9536" s="12">
        <v>9.87</v>
      </c>
      <c r="M9536" s="12">
        <f t="shared" si="595"/>
        <v>143.81368</v>
      </c>
      <c r="N9536" t="s">
        <v>18</v>
      </c>
      <c r="O9536" s="13">
        <v>7</v>
      </c>
      <c r="P9536">
        <v>5</v>
      </c>
      <c r="Q9536" t="b">
        <v>0</v>
      </c>
      <c r="R9536">
        <v>1</v>
      </c>
      <c r="S9536" t="s">
        <v>45</v>
      </c>
      <c r="T9536" t="s">
        <v>35</v>
      </c>
    </row>
    <row r="9537" spans="1:20">
      <c r="A9537" t="s">
        <v>15571</v>
      </c>
      <c r="B9537" s="11">
        <v>45420</v>
      </c>
      <c r="C9537" t="s">
        <v>15572</v>
      </c>
      <c r="D9537" t="s">
        <v>11</v>
      </c>
      <c r="E9537" t="s">
        <v>204</v>
      </c>
      <c r="F9537" s="12">
        <v>84.58</v>
      </c>
      <c r="G9537" s="13">
        <v>3</v>
      </c>
      <c r="H9537">
        <v>9</v>
      </c>
      <c r="I9537" s="12">
        <f t="shared" si="592"/>
        <v>7.6122</v>
      </c>
      <c r="J9537" s="12">
        <f t="shared" si="593"/>
        <v>253.74</v>
      </c>
      <c r="K9537" s="12">
        <f t="shared" si="594"/>
        <v>246.1278</v>
      </c>
      <c r="L9537" s="12">
        <v>10.67</v>
      </c>
      <c r="M9537" s="12">
        <f t="shared" si="595"/>
        <v>256.7978</v>
      </c>
      <c r="N9537" t="s">
        <v>18</v>
      </c>
      <c r="O9537" s="13">
        <v>3</v>
      </c>
      <c r="P9537">
        <v>4</v>
      </c>
      <c r="Q9537" t="b">
        <v>0</v>
      </c>
      <c r="R9537">
        <v>6</v>
      </c>
      <c r="S9537" t="s">
        <v>44</v>
      </c>
      <c r="T9537" t="s">
        <v>35</v>
      </c>
    </row>
    <row r="9538" spans="1:20">
      <c r="A9538" t="s">
        <v>15573</v>
      </c>
      <c r="B9538" s="11">
        <v>45420</v>
      </c>
      <c r="C9538" t="s">
        <v>3023</v>
      </c>
      <c r="D9538" t="s">
        <v>11</v>
      </c>
      <c r="E9538" t="s">
        <v>204</v>
      </c>
      <c r="F9538" s="12">
        <v>22.83</v>
      </c>
      <c r="G9538" s="13">
        <v>1</v>
      </c>
      <c r="H9538">
        <v>0</v>
      </c>
      <c r="I9538" s="12">
        <f t="shared" si="592"/>
        <v>0</v>
      </c>
      <c r="J9538" s="12">
        <f t="shared" si="593"/>
        <v>22.83</v>
      </c>
      <c r="K9538" s="12">
        <f t="shared" si="594"/>
        <v>22.83</v>
      </c>
      <c r="L9538" s="12">
        <v>12.98</v>
      </c>
      <c r="M9538" s="12">
        <f t="shared" si="595"/>
        <v>35.81</v>
      </c>
      <c r="N9538" t="s">
        <v>18</v>
      </c>
      <c r="O9538" s="13">
        <v>7</v>
      </c>
      <c r="P9538">
        <v>5</v>
      </c>
      <c r="Q9538" t="b">
        <v>0</v>
      </c>
      <c r="R9538">
        <v>4</v>
      </c>
      <c r="S9538" t="s">
        <v>48</v>
      </c>
      <c r="T9538" t="s">
        <v>35</v>
      </c>
    </row>
    <row r="9539" spans="1:20">
      <c r="A9539" t="s">
        <v>15574</v>
      </c>
      <c r="B9539" s="11">
        <v>45420</v>
      </c>
      <c r="C9539" t="s">
        <v>7185</v>
      </c>
      <c r="D9539" t="s">
        <v>17</v>
      </c>
      <c r="E9539" t="s">
        <v>129</v>
      </c>
      <c r="F9539" s="12">
        <v>105.15</v>
      </c>
      <c r="G9539" s="13">
        <v>1</v>
      </c>
      <c r="H9539">
        <v>0</v>
      </c>
      <c r="I9539" s="12">
        <f t="shared" ref="I9539:I9602" si="596">H9539*F9539/100</f>
        <v>0</v>
      </c>
      <c r="J9539" s="12">
        <f t="shared" ref="J9539:J9602" si="597">G9539*F9539</f>
        <v>105.15</v>
      </c>
      <c r="K9539" s="12">
        <f t="shared" ref="K9539:K9602" si="598">J9539-I9539</f>
        <v>105.15</v>
      </c>
      <c r="L9539" s="12">
        <v>17.66</v>
      </c>
      <c r="M9539" s="12">
        <f t="shared" ref="M9539:M9602" si="599">K9539+L9539</f>
        <v>122.81</v>
      </c>
      <c r="N9539" t="s">
        <v>12</v>
      </c>
      <c r="O9539" s="13">
        <v>15</v>
      </c>
      <c r="P9539">
        <v>3</v>
      </c>
      <c r="Q9539" t="b">
        <v>0</v>
      </c>
      <c r="R9539">
        <v>4</v>
      </c>
      <c r="S9539" t="s">
        <v>45</v>
      </c>
      <c r="T9539" t="s">
        <v>32</v>
      </c>
    </row>
    <row r="9540" spans="1:20">
      <c r="A9540" t="s">
        <v>15575</v>
      </c>
      <c r="B9540" s="11">
        <v>45420</v>
      </c>
      <c r="C9540" t="s">
        <v>575</v>
      </c>
      <c r="D9540" t="s">
        <v>17</v>
      </c>
      <c r="E9540" t="s">
        <v>129</v>
      </c>
      <c r="F9540" s="12">
        <v>105.24</v>
      </c>
      <c r="G9540" s="13">
        <v>2</v>
      </c>
      <c r="H9540">
        <v>0</v>
      </c>
      <c r="I9540" s="12">
        <f t="shared" si="596"/>
        <v>0</v>
      </c>
      <c r="J9540" s="12">
        <f t="shared" si="597"/>
        <v>210.48</v>
      </c>
      <c r="K9540" s="12">
        <f t="shared" si="598"/>
        <v>210.48</v>
      </c>
      <c r="L9540" s="12">
        <v>8.47</v>
      </c>
      <c r="M9540" s="12">
        <f t="shared" si="599"/>
        <v>218.95</v>
      </c>
      <c r="N9540" t="s">
        <v>18</v>
      </c>
      <c r="O9540" s="13">
        <v>7</v>
      </c>
      <c r="P9540">
        <v>4</v>
      </c>
      <c r="Q9540" t="b">
        <v>0</v>
      </c>
      <c r="R9540">
        <v>6</v>
      </c>
      <c r="S9540" t="s">
        <v>45</v>
      </c>
      <c r="T9540" t="s">
        <v>35</v>
      </c>
    </row>
    <row r="9541" spans="1:20">
      <c r="A9541" t="s">
        <v>15576</v>
      </c>
      <c r="B9541" s="11">
        <v>45420</v>
      </c>
      <c r="C9541" t="s">
        <v>9014</v>
      </c>
      <c r="D9541" t="s">
        <v>25</v>
      </c>
      <c r="E9541" t="s">
        <v>87</v>
      </c>
      <c r="F9541" s="12">
        <v>172.13</v>
      </c>
      <c r="G9541" s="13">
        <v>2</v>
      </c>
      <c r="H9541">
        <v>0</v>
      </c>
      <c r="I9541" s="12">
        <f t="shared" si="596"/>
        <v>0</v>
      </c>
      <c r="J9541" s="12">
        <f t="shared" si="597"/>
        <v>344.26</v>
      </c>
      <c r="K9541" s="12">
        <f t="shared" si="598"/>
        <v>344.26</v>
      </c>
      <c r="L9541" s="12">
        <v>21.89</v>
      </c>
      <c r="M9541" s="12">
        <f t="shared" si="599"/>
        <v>366.15</v>
      </c>
      <c r="N9541" t="s">
        <v>9</v>
      </c>
      <c r="O9541" s="13">
        <v>6</v>
      </c>
      <c r="P9541">
        <v>4</v>
      </c>
      <c r="Q9541" t="b">
        <v>0</v>
      </c>
      <c r="R9541">
        <v>2</v>
      </c>
      <c r="S9541" t="s">
        <v>48</v>
      </c>
      <c r="T9541" t="s">
        <v>35</v>
      </c>
    </row>
    <row r="9542" spans="1:20">
      <c r="A9542" t="s">
        <v>15577</v>
      </c>
      <c r="B9542" s="11">
        <v>45420</v>
      </c>
      <c r="C9542" t="s">
        <v>1363</v>
      </c>
      <c r="D9542" t="s">
        <v>11</v>
      </c>
      <c r="E9542" t="s">
        <v>204</v>
      </c>
      <c r="F9542" s="12">
        <v>20.21</v>
      </c>
      <c r="G9542" s="13">
        <v>1</v>
      </c>
      <c r="H9542">
        <v>0</v>
      </c>
      <c r="I9542" s="12">
        <f t="shared" si="596"/>
        <v>0</v>
      </c>
      <c r="J9542" s="12">
        <f t="shared" si="597"/>
        <v>20.21</v>
      </c>
      <c r="K9542" s="12">
        <f t="shared" si="598"/>
        <v>20.21</v>
      </c>
      <c r="L9542" s="12">
        <v>5.95</v>
      </c>
      <c r="M9542" s="12">
        <f t="shared" si="599"/>
        <v>26.16</v>
      </c>
      <c r="N9542" t="s">
        <v>18</v>
      </c>
      <c r="O9542" s="13">
        <v>3</v>
      </c>
      <c r="P9542">
        <v>5</v>
      </c>
      <c r="Q9542" t="b">
        <v>0</v>
      </c>
      <c r="R9542">
        <v>3</v>
      </c>
      <c r="S9542" t="s">
        <v>48</v>
      </c>
      <c r="T9542" t="s">
        <v>35</v>
      </c>
    </row>
    <row r="9543" spans="1:20">
      <c r="A9543" t="s">
        <v>15578</v>
      </c>
      <c r="B9543" s="11">
        <v>45420</v>
      </c>
      <c r="C9543" t="s">
        <v>11878</v>
      </c>
      <c r="D9543" t="s">
        <v>5</v>
      </c>
      <c r="E9543" t="s">
        <v>119</v>
      </c>
      <c r="F9543" s="12">
        <v>84.19</v>
      </c>
      <c r="G9543" s="13">
        <v>1</v>
      </c>
      <c r="H9543">
        <v>0</v>
      </c>
      <c r="I9543" s="12">
        <f t="shared" si="596"/>
        <v>0</v>
      </c>
      <c r="J9543" s="12">
        <f t="shared" si="597"/>
        <v>84.19</v>
      </c>
      <c r="K9543" s="12">
        <f t="shared" si="598"/>
        <v>84.19</v>
      </c>
      <c r="L9543" s="12">
        <v>18.75</v>
      </c>
      <c r="M9543" s="12">
        <f t="shared" si="599"/>
        <v>102.94</v>
      </c>
      <c r="N9543" t="s">
        <v>9</v>
      </c>
      <c r="O9543" s="13">
        <v>5</v>
      </c>
      <c r="P9543">
        <v>4</v>
      </c>
      <c r="Q9543" t="b">
        <v>0</v>
      </c>
      <c r="R9543">
        <v>2</v>
      </c>
      <c r="S9543" t="s">
        <v>44</v>
      </c>
      <c r="T9543" t="s">
        <v>32</v>
      </c>
    </row>
    <row r="9544" spans="1:20">
      <c r="A9544" t="s">
        <v>15579</v>
      </c>
      <c r="B9544" s="11">
        <v>45420</v>
      </c>
      <c r="C9544" t="s">
        <v>5876</v>
      </c>
      <c r="D9544" t="s">
        <v>17</v>
      </c>
      <c r="E9544" t="s">
        <v>194</v>
      </c>
      <c r="F9544" s="12">
        <v>125.89</v>
      </c>
      <c r="G9544" s="13">
        <v>1</v>
      </c>
      <c r="H9544">
        <v>18</v>
      </c>
      <c r="I9544" s="12">
        <f t="shared" si="596"/>
        <v>22.6602</v>
      </c>
      <c r="J9544" s="12">
        <f t="shared" si="597"/>
        <v>125.89</v>
      </c>
      <c r="K9544" s="12">
        <f t="shared" si="598"/>
        <v>103.2298</v>
      </c>
      <c r="L9544" s="12">
        <v>27.03</v>
      </c>
      <c r="M9544" s="12">
        <f t="shared" si="599"/>
        <v>130.2598</v>
      </c>
      <c r="N9544" t="s">
        <v>6</v>
      </c>
      <c r="O9544" s="13">
        <v>23</v>
      </c>
      <c r="P9544">
        <v>5</v>
      </c>
      <c r="Q9544" t="b">
        <v>0</v>
      </c>
      <c r="R9544">
        <v>6</v>
      </c>
      <c r="S9544" t="s">
        <v>46</v>
      </c>
      <c r="T9544" t="s">
        <v>39</v>
      </c>
    </row>
    <row r="9545" spans="1:20">
      <c r="A9545" t="s">
        <v>15580</v>
      </c>
      <c r="B9545" s="11">
        <v>45420</v>
      </c>
      <c r="C9545" t="s">
        <v>13916</v>
      </c>
      <c r="D9545" t="s">
        <v>8</v>
      </c>
      <c r="E9545" t="s">
        <v>179</v>
      </c>
      <c r="F9545" s="12">
        <v>23.49</v>
      </c>
      <c r="G9545" s="13">
        <v>1</v>
      </c>
      <c r="H9545">
        <v>0</v>
      </c>
      <c r="I9545" s="12">
        <f t="shared" si="596"/>
        <v>0</v>
      </c>
      <c r="J9545" s="12">
        <f t="shared" si="597"/>
        <v>23.49</v>
      </c>
      <c r="K9545" s="12">
        <f t="shared" si="598"/>
        <v>23.49</v>
      </c>
      <c r="L9545" s="12">
        <v>18.77</v>
      </c>
      <c r="M9545" s="12">
        <f t="shared" si="599"/>
        <v>42.26</v>
      </c>
      <c r="N9545" t="s">
        <v>9</v>
      </c>
      <c r="O9545" s="13">
        <v>11</v>
      </c>
      <c r="P9545">
        <v>5</v>
      </c>
      <c r="Q9545" t="b">
        <v>0</v>
      </c>
      <c r="R9545">
        <v>3</v>
      </c>
      <c r="S9545" t="s">
        <v>44</v>
      </c>
      <c r="T9545" t="s">
        <v>32</v>
      </c>
    </row>
    <row r="9546" spans="1:20">
      <c r="A9546" t="s">
        <v>15581</v>
      </c>
      <c r="B9546" s="11">
        <v>45420</v>
      </c>
      <c r="C9546" t="s">
        <v>6893</v>
      </c>
      <c r="D9546" t="s">
        <v>5</v>
      </c>
      <c r="E9546" t="s">
        <v>106</v>
      </c>
      <c r="F9546" s="12">
        <v>32.85</v>
      </c>
      <c r="G9546" s="13">
        <v>2</v>
      </c>
      <c r="H9546">
        <v>17.8</v>
      </c>
      <c r="I9546" s="12">
        <f t="shared" si="596"/>
        <v>5.8473</v>
      </c>
      <c r="J9546" s="12">
        <f t="shared" si="597"/>
        <v>65.7</v>
      </c>
      <c r="K9546" s="12">
        <f t="shared" si="598"/>
        <v>59.8527</v>
      </c>
      <c r="L9546" s="12">
        <v>7.89</v>
      </c>
      <c r="M9546" s="12">
        <f t="shared" si="599"/>
        <v>67.7427</v>
      </c>
      <c r="N9546" t="s">
        <v>18</v>
      </c>
      <c r="O9546" s="13">
        <v>5</v>
      </c>
      <c r="P9546">
        <v>5</v>
      </c>
      <c r="Q9546" t="b">
        <v>0</v>
      </c>
      <c r="R9546">
        <v>5</v>
      </c>
      <c r="S9546" t="s">
        <v>48</v>
      </c>
      <c r="T9546" t="s">
        <v>35</v>
      </c>
    </row>
    <row r="9547" spans="1:20">
      <c r="A9547" t="s">
        <v>15582</v>
      </c>
      <c r="B9547" s="11">
        <v>45420</v>
      </c>
      <c r="C9547" t="s">
        <v>15583</v>
      </c>
      <c r="D9547" t="s">
        <v>11</v>
      </c>
      <c r="E9547" t="s">
        <v>151</v>
      </c>
      <c r="F9547" s="12">
        <v>71.38</v>
      </c>
      <c r="G9547" s="13">
        <v>1</v>
      </c>
      <c r="H9547">
        <v>23.3</v>
      </c>
      <c r="I9547" s="12">
        <f t="shared" si="596"/>
        <v>16.63154</v>
      </c>
      <c r="J9547" s="12">
        <f t="shared" si="597"/>
        <v>71.38</v>
      </c>
      <c r="K9547" s="12">
        <f t="shared" si="598"/>
        <v>54.74846</v>
      </c>
      <c r="L9547" s="12">
        <v>14.02</v>
      </c>
      <c r="M9547" s="12">
        <f t="shared" si="599"/>
        <v>68.76846</v>
      </c>
      <c r="N9547" t="s">
        <v>9</v>
      </c>
      <c r="O9547" s="13">
        <v>5</v>
      </c>
      <c r="P9547">
        <v>5</v>
      </c>
      <c r="Q9547" t="b">
        <v>0</v>
      </c>
      <c r="R9547">
        <v>4</v>
      </c>
      <c r="S9547" t="s">
        <v>44</v>
      </c>
      <c r="T9547" t="s">
        <v>39</v>
      </c>
    </row>
    <row r="9548" spans="1:20">
      <c r="A9548" t="s">
        <v>15584</v>
      </c>
      <c r="B9548" s="11">
        <v>45420</v>
      </c>
      <c r="C9548" t="s">
        <v>2045</v>
      </c>
      <c r="D9548" t="s">
        <v>14</v>
      </c>
      <c r="E9548" t="s">
        <v>94</v>
      </c>
      <c r="F9548" s="12">
        <v>111.83</v>
      </c>
      <c r="G9548" s="13">
        <v>2</v>
      </c>
      <c r="H9548">
        <v>0</v>
      </c>
      <c r="I9548" s="12">
        <f t="shared" si="596"/>
        <v>0</v>
      </c>
      <c r="J9548" s="12">
        <f t="shared" si="597"/>
        <v>223.66</v>
      </c>
      <c r="K9548" s="12">
        <f t="shared" si="598"/>
        <v>223.66</v>
      </c>
      <c r="L9548" s="12">
        <v>10.72</v>
      </c>
      <c r="M9548" s="12">
        <f t="shared" si="599"/>
        <v>234.38</v>
      </c>
      <c r="N9548" t="s">
        <v>18</v>
      </c>
      <c r="O9548" s="13">
        <v>7</v>
      </c>
      <c r="P9548">
        <v>4</v>
      </c>
      <c r="Q9548" t="b">
        <v>1</v>
      </c>
      <c r="R9548">
        <v>9</v>
      </c>
      <c r="S9548" t="s">
        <v>42</v>
      </c>
      <c r="T9548" t="s">
        <v>39</v>
      </c>
    </row>
    <row r="9549" spans="1:20">
      <c r="A9549" t="s">
        <v>15585</v>
      </c>
      <c r="B9549" s="11">
        <v>45420</v>
      </c>
      <c r="C9549" t="s">
        <v>15586</v>
      </c>
      <c r="D9549" t="s">
        <v>14</v>
      </c>
      <c r="E9549" t="s">
        <v>94</v>
      </c>
      <c r="F9549" s="12">
        <v>219.24</v>
      </c>
      <c r="G9549" s="13">
        <v>1</v>
      </c>
      <c r="H9549">
        <v>0</v>
      </c>
      <c r="I9549" s="12">
        <f t="shared" si="596"/>
        <v>0</v>
      </c>
      <c r="J9549" s="12">
        <f t="shared" si="597"/>
        <v>219.24</v>
      </c>
      <c r="K9549" s="12">
        <f t="shared" si="598"/>
        <v>219.24</v>
      </c>
      <c r="L9549" s="12">
        <v>22.45</v>
      </c>
      <c r="M9549" s="12">
        <f t="shared" si="599"/>
        <v>241.69</v>
      </c>
      <c r="N9549" t="s">
        <v>6</v>
      </c>
      <c r="O9549" s="13">
        <v>16</v>
      </c>
      <c r="P9549">
        <v>4.5</v>
      </c>
      <c r="Q9549" t="b">
        <v>0</v>
      </c>
      <c r="R9549">
        <v>1</v>
      </c>
      <c r="S9549" t="s">
        <v>42</v>
      </c>
      <c r="T9549" t="s">
        <v>35</v>
      </c>
    </row>
    <row r="9550" spans="1:20">
      <c r="A9550" t="s">
        <v>15587</v>
      </c>
      <c r="B9550" s="11">
        <v>45421</v>
      </c>
      <c r="C9550" t="s">
        <v>9217</v>
      </c>
      <c r="D9550" t="s">
        <v>17</v>
      </c>
      <c r="E9550" t="s">
        <v>129</v>
      </c>
      <c r="F9550" s="12">
        <v>177.07</v>
      </c>
      <c r="G9550" s="13">
        <v>1</v>
      </c>
      <c r="H9550">
        <v>23.4</v>
      </c>
      <c r="I9550" s="12">
        <f t="shared" si="596"/>
        <v>41.43438</v>
      </c>
      <c r="J9550" s="12">
        <f t="shared" si="597"/>
        <v>177.07</v>
      </c>
      <c r="K9550" s="12">
        <f t="shared" si="598"/>
        <v>135.63562</v>
      </c>
      <c r="L9550" s="12">
        <v>27.84</v>
      </c>
      <c r="M9550" s="12">
        <f t="shared" si="599"/>
        <v>163.47562</v>
      </c>
      <c r="N9550" t="s">
        <v>6</v>
      </c>
      <c r="O9550" s="13">
        <v>10</v>
      </c>
      <c r="P9550">
        <v>4.5</v>
      </c>
      <c r="Q9550" t="b">
        <v>0</v>
      </c>
      <c r="R9550">
        <v>9</v>
      </c>
      <c r="S9550" t="s">
        <v>46</v>
      </c>
      <c r="T9550" t="s">
        <v>35</v>
      </c>
    </row>
    <row r="9551" spans="1:20">
      <c r="A9551" t="s">
        <v>15588</v>
      </c>
      <c r="B9551" s="11">
        <v>45421</v>
      </c>
      <c r="C9551" t="s">
        <v>9745</v>
      </c>
      <c r="D9551" t="s">
        <v>5</v>
      </c>
      <c r="E9551" t="s">
        <v>106</v>
      </c>
      <c r="F9551" s="12">
        <v>102.61</v>
      </c>
      <c r="G9551" s="13">
        <v>1</v>
      </c>
      <c r="H9551">
        <v>19.9</v>
      </c>
      <c r="I9551" s="12">
        <f t="shared" si="596"/>
        <v>20.41939</v>
      </c>
      <c r="J9551" s="12">
        <f t="shared" si="597"/>
        <v>102.61</v>
      </c>
      <c r="K9551" s="12">
        <f t="shared" si="598"/>
        <v>82.19061</v>
      </c>
      <c r="L9551" s="12">
        <v>13.21</v>
      </c>
      <c r="M9551" s="12">
        <f t="shared" si="599"/>
        <v>95.40061</v>
      </c>
      <c r="N9551" t="s">
        <v>18</v>
      </c>
      <c r="O9551" s="13">
        <v>7</v>
      </c>
      <c r="P9551">
        <v>1</v>
      </c>
      <c r="Q9551" t="b">
        <v>0</v>
      </c>
      <c r="R9551">
        <v>5</v>
      </c>
      <c r="S9551" t="s">
        <v>42</v>
      </c>
      <c r="T9551" t="s">
        <v>37</v>
      </c>
    </row>
    <row r="9552" spans="1:20">
      <c r="A9552" t="s">
        <v>15589</v>
      </c>
      <c r="B9552" s="11">
        <v>45421</v>
      </c>
      <c r="C9552" t="s">
        <v>4076</v>
      </c>
      <c r="D9552" t="s">
        <v>25</v>
      </c>
      <c r="E9552" t="s">
        <v>264</v>
      </c>
      <c r="F9552" s="12">
        <v>132.02</v>
      </c>
      <c r="G9552" s="13">
        <v>1</v>
      </c>
      <c r="H9552">
        <v>0</v>
      </c>
      <c r="I9552" s="12">
        <f t="shared" si="596"/>
        <v>0</v>
      </c>
      <c r="J9552" s="12">
        <f t="shared" si="597"/>
        <v>132.02</v>
      </c>
      <c r="K9552" s="12">
        <f t="shared" si="598"/>
        <v>132.02</v>
      </c>
      <c r="L9552" s="12">
        <v>13.87</v>
      </c>
      <c r="M9552" s="12">
        <f t="shared" si="599"/>
        <v>145.89</v>
      </c>
      <c r="N9552" t="s">
        <v>18</v>
      </c>
      <c r="O9552" s="13">
        <v>6</v>
      </c>
      <c r="P9552">
        <v>4</v>
      </c>
      <c r="Q9552" t="b">
        <v>1</v>
      </c>
      <c r="R9552">
        <v>8</v>
      </c>
      <c r="S9552" t="s">
        <v>44</v>
      </c>
      <c r="T9552" t="s">
        <v>39</v>
      </c>
    </row>
    <row r="9553" spans="1:20">
      <c r="A9553" t="s">
        <v>15590</v>
      </c>
      <c r="B9553" s="11">
        <v>45421</v>
      </c>
      <c r="C9553" t="s">
        <v>15591</v>
      </c>
      <c r="D9553" t="s">
        <v>17</v>
      </c>
      <c r="E9553" t="s">
        <v>78</v>
      </c>
      <c r="F9553" s="12">
        <v>64.33</v>
      </c>
      <c r="G9553" s="13">
        <v>1</v>
      </c>
      <c r="H9553">
        <v>0</v>
      </c>
      <c r="I9553" s="12">
        <f t="shared" si="596"/>
        <v>0</v>
      </c>
      <c r="J9553" s="12">
        <f t="shared" si="597"/>
        <v>64.33</v>
      </c>
      <c r="K9553" s="12">
        <f t="shared" si="598"/>
        <v>64.33</v>
      </c>
      <c r="L9553" s="12">
        <v>7.86</v>
      </c>
      <c r="M9553" s="12">
        <f t="shared" si="599"/>
        <v>72.19</v>
      </c>
      <c r="N9553" t="s">
        <v>18</v>
      </c>
      <c r="O9553" s="13">
        <v>5</v>
      </c>
      <c r="P9553">
        <v>2.5</v>
      </c>
      <c r="Q9553" t="b">
        <v>0</v>
      </c>
      <c r="R9553">
        <v>10</v>
      </c>
      <c r="S9553" t="s">
        <v>45</v>
      </c>
      <c r="T9553" t="s">
        <v>35</v>
      </c>
    </row>
    <row r="9554" spans="1:20">
      <c r="A9554" t="s">
        <v>15592</v>
      </c>
      <c r="B9554" s="11">
        <v>45421</v>
      </c>
      <c r="C9554" t="s">
        <v>15593</v>
      </c>
      <c r="D9554" t="s">
        <v>20</v>
      </c>
      <c r="E9554" t="s">
        <v>97</v>
      </c>
      <c r="F9554" s="12">
        <v>25.31</v>
      </c>
      <c r="G9554" s="13">
        <v>1</v>
      </c>
      <c r="H9554">
        <v>0</v>
      </c>
      <c r="I9554" s="12">
        <f t="shared" si="596"/>
        <v>0</v>
      </c>
      <c r="J9554" s="12">
        <f t="shared" si="597"/>
        <v>25.31</v>
      </c>
      <c r="K9554" s="12">
        <f t="shared" si="598"/>
        <v>25.31</v>
      </c>
      <c r="L9554" s="12">
        <v>13.4</v>
      </c>
      <c r="M9554" s="12">
        <f t="shared" si="599"/>
        <v>38.71</v>
      </c>
      <c r="N9554" t="s">
        <v>9</v>
      </c>
      <c r="O9554" s="13">
        <v>6</v>
      </c>
      <c r="P9554">
        <v>3.5</v>
      </c>
      <c r="Q9554" t="b">
        <v>0</v>
      </c>
      <c r="R9554">
        <v>2</v>
      </c>
      <c r="S9554" t="s">
        <v>44</v>
      </c>
      <c r="T9554" t="s">
        <v>35</v>
      </c>
    </row>
    <row r="9555" spans="1:20">
      <c r="A9555" t="s">
        <v>15594</v>
      </c>
      <c r="B9555" s="11">
        <v>45421</v>
      </c>
      <c r="C9555" t="s">
        <v>1907</v>
      </c>
      <c r="D9555" t="s">
        <v>23</v>
      </c>
      <c r="E9555" t="s">
        <v>169</v>
      </c>
      <c r="F9555" s="12">
        <v>148.95</v>
      </c>
      <c r="G9555" s="13">
        <v>1</v>
      </c>
      <c r="H9555">
        <v>0</v>
      </c>
      <c r="I9555" s="12">
        <f t="shared" si="596"/>
        <v>0</v>
      </c>
      <c r="J9555" s="12">
        <f t="shared" si="597"/>
        <v>148.95</v>
      </c>
      <c r="K9555" s="12">
        <f t="shared" si="598"/>
        <v>148.95</v>
      </c>
      <c r="L9555" s="12">
        <v>13.51</v>
      </c>
      <c r="M9555" s="12">
        <f t="shared" si="599"/>
        <v>162.46</v>
      </c>
      <c r="N9555" t="s">
        <v>18</v>
      </c>
      <c r="O9555" s="13">
        <v>7</v>
      </c>
      <c r="P9555">
        <v>4.5</v>
      </c>
      <c r="Q9555" t="b">
        <v>0</v>
      </c>
      <c r="R9555">
        <v>6</v>
      </c>
      <c r="S9555" t="s">
        <v>44</v>
      </c>
      <c r="T9555" t="s">
        <v>39</v>
      </c>
    </row>
    <row r="9556" spans="1:20">
      <c r="A9556" t="s">
        <v>15595</v>
      </c>
      <c r="B9556" s="11">
        <v>45421</v>
      </c>
      <c r="C9556" t="s">
        <v>6325</v>
      </c>
      <c r="D9556" t="s">
        <v>20</v>
      </c>
      <c r="E9556" t="s">
        <v>212</v>
      </c>
      <c r="F9556" s="12">
        <v>43.23</v>
      </c>
      <c r="G9556" s="13">
        <v>3</v>
      </c>
      <c r="H9556">
        <v>20.8</v>
      </c>
      <c r="I9556" s="12">
        <f t="shared" si="596"/>
        <v>8.99184</v>
      </c>
      <c r="J9556" s="12">
        <f t="shared" si="597"/>
        <v>129.69</v>
      </c>
      <c r="K9556" s="12">
        <f t="shared" si="598"/>
        <v>120.69816</v>
      </c>
      <c r="L9556" s="12">
        <v>9.13</v>
      </c>
      <c r="M9556" s="12">
        <f t="shared" si="599"/>
        <v>129.82816</v>
      </c>
      <c r="N9556" t="s">
        <v>18</v>
      </c>
      <c r="O9556" s="13">
        <v>6</v>
      </c>
      <c r="P9556">
        <v>5</v>
      </c>
      <c r="Q9556" t="b">
        <v>0</v>
      </c>
      <c r="R9556">
        <v>12</v>
      </c>
      <c r="S9556" t="s">
        <v>48</v>
      </c>
      <c r="T9556" t="s">
        <v>39</v>
      </c>
    </row>
    <row r="9557" spans="1:20">
      <c r="A9557" t="s">
        <v>15596</v>
      </c>
      <c r="B9557" s="11">
        <v>45421</v>
      </c>
      <c r="C9557" t="s">
        <v>6568</v>
      </c>
      <c r="D9557" t="s">
        <v>23</v>
      </c>
      <c r="E9557" t="s">
        <v>110</v>
      </c>
      <c r="F9557" s="12">
        <v>125.75</v>
      </c>
      <c r="G9557" s="13">
        <v>1</v>
      </c>
      <c r="H9557">
        <v>0</v>
      </c>
      <c r="I9557" s="12">
        <f t="shared" si="596"/>
        <v>0</v>
      </c>
      <c r="J9557" s="12">
        <f t="shared" si="597"/>
        <v>125.75</v>
      </c>
      <c r="K9557" s="12">
        <f t="shared" si="598"/>
        <v>125.75</v>
      </c>
      <c r="L9557" s="12">
        <v>14.85</v>
      </c>
      <c r="M9557" s="12">
        <f t="shared" si="599"/>
        <v>140.6</v>
      </c>
      <c r="N9557" t="s">
        <v>18</v>
      </c>
      <c r="O9557" s="13">
        <v>7</v>
      </c>
      <c r="P9557">
        <v>5</v>
      </c>
      <c r="Q9557" t="b">
        <v>0</v>
      </c>
      <c r="R9557">
        <v>2</v>
      </c>
      <c r="S9557" t="s">
        <v>45</v>
      </c>
      <c r="T9557" t="s">
        <v>39</v>
      </c>
    </row>
    <row r="9558" spans="1:20">
      <c r="A9558" t="s">
        <v>15597</v>
      </c>
      <c r="B9558" s="11">
        <v>45421</v>
      </c>
      <c r="C9558" t="s">
        <v>15598</v>
      </c>
      <c r="D9558" t="s">
        <v>11</v>
      </c>
      <c r="E9558" t="s">
        <v>400</v>
      </c>
      <c r="F9558" s="12">
        <v>81.71</v>
      </c>
      <c r="G9558" s="13">
        <v>1</v>
      </c>
      <c r="H9558">
        <v>9.1</v>
      </c>
      <c r="I9558" s="12">
        <f t="shared" si="596"/>
        <v>7.43561</v>
      </c>
      <c r="J9558" s="12">
        <f t="shared" si="597"/>
        <v>81.71</v>
      </c>
      <c r="K9558" s="12">
        <f t="shared" si="598"/>
        <v>74.27439</v>
      </c>
      <c r="L9558" s="12">
        <v>20.02</v>
      </c>
      <c r="M9558" s="12">
        <f t="shared" si="599"/>
        <v>94.29439</v>
      </c>
      <c r="N9558" t="s">
        <v>6</v>
      </c>
      <c r="O9558" s="13">
        <v>9</v>
      </c>
      <c r="P9558">
        <v>5</v>
      </c>
      <c r="Q9558" t="b">
        <v>0</v>
      </c>
      <c r="R9558">
        <v>9</v>
      </c>
      <c r="S9558" t="s">
        <v>48</v>
      </c>
      <c r="T9558" t="s">
        <v>37</v>
      </c>
    </row>
    <row r="9559" spans="1:20">
      <c r="A9559" t="s">
        <v>15599</v>
      </c>
      <c r="B9559" s="11">
        <v>45421</v>
      </c>
      <c r="C9559" t="s">
        <v>5541</v>
      </c>
      <c r="D9559" t="s">
        <v>17</v>
      </c>
      <c r="E9559" t="s">
        <v>78</v>
      </c>
      <c r="F9559" s="12">
        <v>36.71</v>
      </c>
      <c r="G9559" s="13">
        <v>1</v>
      </c>
      <c r="H9559">
        <v>0</v>
      </c>
      <c r="I9559" s="12">
        <f t="shared" si="596"/>
        <v>0</v>
      </c>
      <c r="J9559" s="12">
        <f t="shared" si="597"/>
        <v>36.71</v>
      </c>
      <c r="K9559" s="12">
        <f t="shared" si="598"/>
        <v>36.71</v>
      </c>
      <c r="L9559" s="12">
        <v>12.14</v>
      </c>
      <c r="M9559" s="12">
        <f t="shared" si="599"/>
        <v>48.85</v>
      </c>
      <c r="N9559" t="s">
        <v>18</v>
      </c>
      <c r="O9559" s="13">
        <v>5</v>
      </c>
      <c r="P9559">
        <v>4</v>
      </c>
      <c r="Q9559" t="b">
        <v>0</v>
      </c>
      <c r="R9559">
        <v>1</v>
      </c>
      <c r="S9559" t="s">
        <v>48</v>
      </c>
      <c r="T9559" t="s">
        <v>30</v>
      </c>
    </row>
    <row r="9560" spans="1:20">
      <c r="A9560" t="s">
        <v>15600</v>
      </c>
      <c r="B9560" s="11">
        <v>45421</v>
      </c>
      <c r="C9560" t="s">
        <v>15601</v>
      </c>
      <c r="D9560" t="s">
        <v>14</v>
      </c>
      <c r="E9560" t="s">
        <v>162</v>
      </c>
      <c r="F9560" s="12">
        <v>158.66</v>
      </c>
      <c r="G9560" s="13">
        <v>1</v>
      </c>
      <c r="H9560">
        <v>0</v>
      </c>
      <c r="I9560" s="12">
        <f t="shared" si="596"/>
        <v>0</v>
      </c>
      <c r="J9560" s="12">
        <f t="shared" si="597"/>
        <v>158.66</v>
      </c>
      <c r="K9560" s="12">
        <f t="shared" si="598"/>
        <v>158.66</v>
      </c>
      <c r="L9560" s="12">
        <v>17.17</v>
      </c>
      <c r="M9560" s="12">
        <f t="shared" si="599"/>
        <v>175.83</v>
      </c>
      <c r="N9560" t="s">
        <v>9</v>
      </c>
      <c r="O9560" s="13">
        <v>6</v>
      </c>
      <c r="P9560">
        <v>4</v>
      </c>
      <c r="Q9560" t="b">
        <v>1</v>
      </c>
      <c r="R9560">
        <v>6</v>
      </c>
      <c r="S9560" t="s">
        <v>48</v>
      </c>
      <c r="T9560" t="s">
        <v>35</v>
      </c>
    </row>
    <row r="9561" spans="1:20">
      <c r="A9561" t="s">
        <v>15602</v>
      </c>
      <c r="B9561" s="11">
        <v>45421</v>
      </c>
      <c r="C9561" t="s">
        <v>4724</v>
      </c>
      <c r="D9561" t="s">
        <v>23</v>
      </c>
      <c r="E9561" t="s">
        <v>176</v>
      </c>
      <c r="F9561" s="12">
        <v>107.71</v>
      </c>
      <c r="G9561" s="13">
        <v>1</v>
      </c>
      <c r="H9561">
        <v>0</v>
      </c>
      <c r="I9561" s="12">
        <f t="shared" si="596"/>
        <v>0</v>
      </c>
      <c r="J9561" s="12">
        <f t="shared" si="597"/>
        <v>107.71</v>
      </c>
      <c r="K9561" s="12">
        <f t="shared" si="598"/>
        <v>107.71</v>
      </c>
      <c r="L9561" s="12">
        <v>20.97</v>
      </c>
      <c r="M9561" s="12">
        <f t="shared" si="599"/>
        <v>128.68</v>
      </c>
      <c r="N9561" t="s">
        <v>9</v>
      </c>
      <c r="O9561" s="13">
        <v>7</v>
      </c>
      <c r="P9561">
        <v>5</v>
      </c>
      <c r="Q9561" t="b">
        <v>0</v>
      </c>
      <c r="R9561">
        <v>10</v>
      </c>
      <c r="S9561" t="s">
        <v>48</v>
      </c>
      <c r="T9561" t="s">
        <v>35</v>
      </c>
    </row>
    <row r="9562" spans="1:20">
      <c r="A9562" t="s">
        <v>15603</v>
      </c>
      <c r="B9562" s="11">
        <v>45422</v>
      </c>
      <c r="C9562" t="s">
        <v>4923</v>
      </c>
      <c r="D9562" t="s">
        <v>25</v>
      </c>
      <c r="E9562" t="s">
        <v>72</v>
      </c>
      <c r="F9562" s="12">
        <v>103.51</v>
      </c>
      <c r="G9562" s="13">
        <v>2</v>
      </c>
      <c r="H9562">
        <v>0</v>
      </c>
      <c r="I9562" s="12">
        <f t="shared" si="596"/>
        <v>0</v>
      </c>
      <c r="J9562" s="12">
        <f t="shared" si="597"/>
        <v>207.02</v>
      </c>
      <c r="K9562" s="12">
        <f t="shared" si="598"/>
        <v>207.02</v>
      </c>
      <c r="L9562" s="12">
        <v>10.93</v>
      </c>
      <c r="M9562" s="12">
        <f t="shared" si="599"/>
        <v>217.95</v>
      </c>
      <c r="N9562" t="s">
        <v>18</v>
      </c>
      <c r="O9562" s="13">
        <v>2</v>
      </c>
      <c r="P9562">
        <v>5</v>
      </c>
      <c r="Q9562" t="b">
        <v>1</v>
      </c>
      <c r="R9562">
        <v>5</v>
      </c>
      <c r="S9562" t="s">
        <v>48</v>
      </c>
      <c r="T9562" t="s">
        <v>39</v>
      </c>
    </row>
    <row r="9563" spans="1:20">
      <c r="A9563" t="s">
        <v>15604</v>
      </c>
      <c r="B9563" s="11">
        <v>45422</v>
      </c>
      <c r="C9563" t="s">
        <v>15605</v>
      </c>
      <c r="D9563" t="s">
        <v>11</v>
      </c>
      <c r="E9563" t="s">
        <v>204</v>
      </c>
      <c r="F9563" s="12">
        <v>48.13</v>
      </c>
      <c r="G9563" s="13">
        <v>1</v>
      </c>
      <c r="H9563">
        <v>0</v>
      </c>
      <c r="I9563" s="12">
        <f t="shared" si="596"/>
        <v>0</v>
      </c>
      <c r="J9563" s="12">
        <f t="shared" si="597"/>
        <v>48.13</v>
      </c>
      <c r="K9563" s="12">
        <f t="shared" si="598"/>
        <v>48.13</v>
      </c>
      <c r="L9563" s="12">
        <v>30.47</v>
      </c>
      <c r="M9563" s="12">
        <f t="shared" si="599"/>
        <v>78.6</v>
      </c>
      <c r="N9563" t="s">
        <v>15</v>
      </c>
      <c r="O9563" s="13">
        <v>19</v>
      </c>
      <c r="P9563">
        <v>5</v>
      </c>
      <c r="Q9563" t="b">
        <v>0</v>
      </c>
      <c r="R9563">
        <v>1</v>
      </c>
      <c r="S9563" t="s">
        <v>48</v>
      </c>
      <c r="T9563" t="s">
        <v>35</v>
      </c>
    </row>
    <row r="9564" spans="1:20">
      <c r="A9564" t="s">
        <v>15606</v>
      </c>
      <c r="B9564" s="11">
        <v>45422</v>
      </c>
      <c r="C9564" t="s">
        <v>15607</v>
      </c>
      <c r="D9564" t="s">
        <v>17</v>
      </c>
      <c r="E9564" t="s">
        <v>194</v>
      </c>
      <c r="F9564" s="12">
        <v>51.45</v>
      </c>
      <c r="G9564" s="13">
        <v>1</v>
      </c>
      <c r="H9564">
        <v>0</v>
      </c>
      <c r="I9564" s="12">
        <f t="shared" si="596"/>
        <v>0</v>
      </c>
      <c r="J9564" s="12">
        <f t="shared" si="597"/>
        <v>51.45</v>
      </c>
      <c r="K9564" s="12">
        <f t="shared" si="598"/>
        <v>51.45</v>
      </c>
      <c r="L9564" s="12">
        <v>19.03</v>
      </c>
      <c r="M9564" s="12">
        <f t="shared" si="599"/>
        <v>70.48</v>
      </c>
      <c r="N9564" t="s">
        <v>6</v>
      </c>
      <c r="O9564" s="13">
        <v>24</v>
      </c>
      <c r="P9564">
        <v>3.5</v>
      </c>
      <c r="Q9564" t="b">
        <v>0</v>
      </c>
      <c r="R9564">
        <v>1</v>
      </c>
      <c r="S9564" t="s">
        <v>45</v>
      </c>
      <c r="T9564" t="s">
        <v>37</v>
      </c>
    </row>
    <row r="9565" spans="1:20">
      <c r="A9565" t="s">
        <v>15608</v>
      </c>
      <c r="B9565" s="11">
        <v>45422</v>
      </c>
      <c r="C9565" t="s">
        <v>4567</v>
      </c>
      <c r="D9565" t="s">
        <v>5</v>
      </c>
      <c r="E9565" t="s">
        <v>119</v>
      </c>
      <c r="F9565" s="12">
        <v>98.61</v>
      </c>
      <c r="G9565" s="13">
        <v>1</v>
      </c>
      <c r="H9565">
        <v>0</v>
      </c>
      <c r="I9565" s="12">
        <f t="shared" si="596"/>
        <v>0</v>
      </c>
      <c r="J9565" s="12">
        <f t="shared" si="597"/>
        <v>98.61</v>
      </c>
      <c r="K9565" s="12">
        <f t="shared" si="598"/>
        <v>98.61</v>
      </c>
      <c r="L9565" s="12">
        <v>14.8</v>
      </c>
      <c r="M9565" s="12">
        <f t="shared" si="599"/>
        <v>113.41</v>
      </c>
      <c r="N9565" t="s">
        <v>9</v>
      </c>
      <c r="O9565" s="13">
        <v>12</v>
      </c>
      <c r="P9565">
        <v>5</v>
      </c>
      <c r="Q9565" t="b">
        <v>1</v>
      </c>
      <c r="R9565">
        <v>3</v>
      </c>
      <c r="S9565" t="s">
        <v>48</v>
      </c>
      <c r="T9565" t="s">
        <v>30</v>
      </c>
    </row>
    <row r="9566" spans="1:20">
      <c r="A9566" t="s">
        <v>15609</v>
      </c>
      <c r="B9566" s="11">
        <v>45422</v>
      </c>
      <c r="C9566" t="s">
        <v>4757</v>
      </c>
      <c r="D9566" t="s">
        <v>11</v>
      </c>
      <c r="E9566" t="s">
        <v>215</v>
      </c>
      <c r="F9566" s="12">
        <v>56.87</v>
      </c>
      <c r="G9566" s="13">
        <v>1</v>
      </c>
      <c r="H9566">
        <v>0</v>
      </c>
      <c r="I9566" s="12">
        <f t="shared" si="596"/>
        <v>0</v>
      </c>
      <c r="J9566" s="12">
        <f t="shared" si="597"/>
        <v>56.87</v>
      </c>
      <c r="K9566" s="12">
        <f t="shared" si="598"/>
        <v>56.87</v>
      </c>
      <c r="L9566" s="12">
        <v>23.96</v>
      </c>
      <c r="M9566" s="12">
        <f t="shared" si="599"/>
        <v>80.83</v>
      </c>
      <c r="N9566" t="s">
        <v>6</v>
      </c>
      <c r="O9566" s="13">
        <v>8</v>
      </c>
      <c r="P9566">
        <v>5</v>
      </c>
      <c r="Q9566" t="b">
        <v>0</v>
      </c>
      <c r="R9566">
        <v>4</v>
      </c>
      <c r="S9566" t="s">
        <v>44</v>
      </c>
      <c r="T9566" t="s">
        <v>35</v>
      </c>
    </row>
    <row r="9567" spans="1:20">
      <c r="A9567" t="s">
        <v>15610</v>
      </c>
      <c r="B9567" s="11">
        <v>45422</v>
      </c>
      <c r="C9567" t="s">
        <v>6652</v>
      </c>
      <c r="D9567" t="s">
        <v>17</v>
      </c>
      <c r="E9567" t="s">
        <v>139</v>
      </c>
      <c r="F9567" s="12">
        <v>54.73</v>
      </c>
      <c r="G9567" s="13">
        <v>1</v>
      </c>
      <c r="H9567">
        <v>0</v>
      </c>
      <c r="I9567" s="12">
        <f t="shared" si="596"/>
        <v>0</v>
      </c>
      <c r="J9567" s="12">
        <f t="shared" si="597"/>
        <v>54.73</v>
      </c>
      <c r="K9567" s="12">
        <f t="shared" si="598"/>
        <v>54.73</v>
      </c>
      <c r="L9567" s="12">
        <v>12.65</v>
      </c>
      <c r="M9567" s="12">
        <f t="shared" si="599"/>
        <v>67.38</v>
      </c>
      <c r="N9567" t="s">
        <v>18</v>
      </c>
      <c r="O9567" s="13">
        <v>3</v>
      </c>
      <c r="P9567">
        <v>5</v>
      </c>
      <c r="Q9567" t="b">
        <v>0</v>
      </c>
      <c r="R9567">
        <v>12</v>
      </c>
      <c r="S9567" t="s">
        <v>43</v>
      </c>
      <c r="T9567" t="s">
        <v>35</v>
      </c>
    </row>
    <row r="9568" spans="1:20">
      <c r="A9568" t="s">
        <v>15611</v>
      </c>
      <c r="B9568" s="11">
        <v>45422</v>
      </c>
      <c r="C9568" t="s">
        <v>15612</v>
      </c>
      <c r="D9568" t="s">
        <v>23</v>
      </c>
      <c r="E9568" t="s">
        <v>110</v>
      </c>
      <c r="F9568" s="12">
        <v>91.79</v>
      </c>
      <c r="G9568" s="13">
        <v>1</v>
      </c>
      <c r="H9568">
        <v>0</v>
      </c>
      <c r="I9568" s="12">
        <f t="shared" si="596"/>
        <v>0</v>
      </c>
      <c r="J9568" s="12">
        <f t="shared" si="597"/>
        <v>91.79</v>
      </c>
      <c r="K9568" s="12">
        <f t="shared" si="598"/>
        <v>91.79</v>
      </c>
      <c r="L9568" s="12">
        <v>23.24</v>
      </c>
      <c r="M9568" s="12">
        <f t="shared" si="599"/>
        <v>115.03</v>
      </c>
      <c r="N9568" t="s">
        <v>6</v>
      </c>
      <c r="O9568" s="13">
        <v>16</v>
      </c>
      <c r="P9568">
        <v>5</v>
      </c>
      <c r="Q9568" t="b">
        <v>0</v>
      </c>
      <c r="R9568">
        <v>6</v>
      </c>
      <c r="S9568" t="s">
        <v>43</v>
      </c>
      <c r="T9568" t="s">
        <v>30</v>
      </c>
    </row>
    <row r="9569" spans="1:20">
      <c r="A9569" t="s">
        <v>15613</v>
      </c>
      <c r="B9569" s="11">
        <v>45422</v>
      </c>
      <c r="C9569" t="s">
        <v>5400</v>
      </c>
      <c r="D9569" t="s">
        <v>11</v>
      </c>
      <c r="E9569" t="s">
        <v>91</v>
      </c>
      <c r="F9569" s="12">
        <v>57.06</v>
      </c>
      <c r="G9569" s="13">
        <v>2</v>
      </c>
      <c r="H9569">
        <v>0</v>
      </c>
      <c r="I9569" s="12">
        <f t="shared" si="596"/>
        <v>0</v>
      </c>
      <c r="J9569" s="12">
        <f t="shared" si="597"/>
        <v>114.12</v>
      </c>
      <c r="K9569" s="12">
        <f t="shared" si="598"/>
        <v>114.12</v>
      </c>
      <c r="L9569" s="12">
        <v>11.28</v>
      </c>
      <c r="M9569" s="12">
        <f t="shared" si="599"/>
        <v>125.4</v>
      </c>
      <c r="N9569" t="s">
        <v>18</v>
      </c>
      <c r="O9569" s="13">
        <v>5</v>
      </c>
      <c r="P9569">
        <v>5</v>
      </c>
      <c r="Q9569" t="b">
        <v>0</v>
      </c>
      <c r="R9569">
        <v>8</v>
      </c>
      <c r="S9569" t="s">
        <v>48</v>
      </c>
      <c r="T9569" t="s">
        <v>35</v>
      </c>
    </row>
    <row r="9570" spans="1:20">
      <c r="A9570" t="s">
        <v>15614</v>
      </c>
      <c r="B9570" s="11">
        <v>45422</v>
      </c>
      <c r="C9570" t="s">
        <v>15615</v>
      </c>
      <c r="D9570" t="s">
        <v>14</v>
      </c>
      <c r="E9570" t="s">
        <v>94</v>
      </c>
      <c r="F9570" s="12">
        <v>87.69</v>
      </c>
      <c r="G9570" s="13">
        <v>1</v>
      </c>
      <c r="H9570">
        <v>6.6</v>
      </c>
      <c r="I9570" s="12">
        <f t="shared" si="596"/>
        <v>5.78754</v>
      </c>
      <c r="J9570" s="12">
        <f t="shared" si="597"/>
        <v>87.69</v>
      </c>
      <c r="K9570" s="12">
        <f t="shared" si="598"/>
        <v>81.90246</v>
      </c>
      <c r="L9570" s="12">
        <v>27.7</v>
      </c>
      <c r="M9570" s="12">
        <f t="shared" si="599"/>
        <v>109.60246</v>
      </c>
      <c r="N9570" t="s">
        <v>6</v>
      </c>
      <c r="O9570" s="13">
        <v>19</v>
      </c>
      <c r="P9570">
        <v>2.5</v>
      </c>
      <c r="Q9570" t="b">
        <v>0</v>
      </c>
      <c r="R9570">
        <v>8</v>
      </c>
      <c r="S9570" t="s">
        <v>48</v>
      </c>
      <c r="T9570" t="s">
        <v>35</v>
      </c>
    </row>
    <row r="9571" spans="1:20">
      <c r="A9571" t="s">
        <v>15616</v>
      </c>
      <c r="B9571" s="11">
        <v>45422</v>
      </c>
      <c r="C9571" t="s">
        <v>9670</v>
      </c>
      <c r="D9571" t="s">
        <v>5</v>
      </c>
      <c r="E9571" t="s">
        <v>124</v>
      </c>
      <c r="F9571" s="12">
        <v>87.97</v>
      </c>
      <c r="G9571" s="13">
        <v>2</v>
      </c>
      <c r="H9571">
        <v>0</v>
      </c>
      <c r="I9571" s="12">
        <f t="shared" si="596"/>
        <v>0</v>
      </c>
      <c r="J9571" s="12">
        <f t="shared" si="597"/>
        <v>175.94</v>
      </c>
      <c r="K9571" s="12">
        <f t="shared" si="598"/>
        <v>175.94</v>
      </c>
      <c r="L9571" s="12">
        <v>9.77</v>
      </c>
      <c r="M9571" s="12">
        <f t="shared" si="599"/>
        <v>185.71</v>
      </c>
      <c r="N9571" t="s">
        <v>18</v>
      </c>
      <c r="O9571" s="13">
        <v>5</v>
      </c>
      <c r="P9571">
        <v>5</v>
      </c>
      <c r="Q9571" t="b">
        <v>0</v>
      </c>
      <c r="R9571">
        <v>10</v>
      </c>
      <c r="S9571" t="s">
        <v>44</v>
      </c>
      <c r="T9571" t="s">
        <v>39</v>
      </c>
    </row>
    <row r="9572" spans="1:20">
      <c r="A9572" t="s">
        <v>15617</v>
      </c>
      <c r="B9572" s="11">
        <v>45422</v>
      </c>
      <c r="C9572" t="s">
        <v>6970</v>
      </c>
      <c r="D9572" t="s">
        <v>14</v>
      </c>
      <c r="E9572" t="s">
        <v>162</v>
      </c>
      <c r="F9572" s="12">
        <v>118.57</v>
      </c>
      <c r="G9572" s="13">
        <v>2</v>
      </c>
      <c r="H9572">
        <v>0</v>
      </c>
      <c r="I9572" s="12">
        <f t="shared" si="596"/>
        <v>0</v>
      </c>
      <c r="J9572" s="12">
        <f t="shared" si="597"/>
        <v>237.14</v>
      </c>
      <c r="K9572" s="12">
        <f t="shared" si="598"/>
        <v>237.14</v>
      </c>
      <c r="L9572" s="12">
        <v>14.48</v>
      </c>
      <c r="M9572" s="12">
        <f t="shared" si="599"/>
        <v>251.62</v>
      </c>
      <c r="N9572" t="s">
        <v>9</v>
      </c>
      <c r="O9572" s="13">
        <v>5</v>
      </c>
      <c r="P9572">
        <v>4.5</v>
      </c>
      <c r="Q9572" t="b">
        <v>0</v>
      </c>
      <c r="R9572">
        <v>6</v>
      </c>
      <c r="S9572" t="s">
        <v>42</v>
      </c>
      <c r="T9572" t="s">
        <v>35</v>
      </c>
    </row>
    <row r="9573" spans="1:20">
      <c r="A9573" t="s">
        <v>15618</v>
      </c>
      <c r="B9573" s="11">
        <v>45422</v>
      </c>
      <c r="C9573" t="s">
        <v>2057</v>
      </c>
      <c r="D9573" t="s">
        <v>17</v>
      </c>
      <c r="E9573" t="s">
        <v>78</v>
      </c>
      <c r="F9573" s="12">
        <v>108.61</v>
      </c>
      <c r="G9573" s="13">
        <v>1</v>
      </c>
      <c r="H9573">
        <v>0</v>
      </c>
      <c r="I9573" s="12">
        <f t="shared" si="596"/>
        <v>0</v>
      </c>
      <c r="J9573" s="12">
        <f t="shared" si="597"/>
        <v>108.61</v>
      </c>
      <c r="K9573" s="12">
        <f t="shared" si="598"/>
        <v>108.61</v>
      </c>
      <c r="L9573" s="12">
        <v>13.38</v>
      </c>
      <c r="M9573" s="12">
        <f t="shared" si="599"/>
        <v>121.99</v>
      </c>
      <c r="N9573" t="s">
        <v>18</v>
      </c>
      <c r="O9573" s="13">
        <v>7</v>
      </c>
      <c r="P9573">
        <v>5</v>
      </c>
      <c r="Q9573" t="b">
        <v>1</v>
      </c>
      <c r="R9573">
        <v>4</v>
      </c>
      <c r="S9573" t="s">
        <v>44</v>
      </c>
      <c r="T9573" t="s">
        <v>35</v>
      </c>
    </row>
    <row r="9574" spans="1:20">
      <c r="A9574" t="s">
        <v>15619</v>
      </c>
      <c r="B9574" s="11">
        <v>45422</v>
      </c>
      <c r="C9574" t="s">
        <v>15620</v>
      </c>
      <c r="D9574" t="s">
        <v>5</v>
      </c>
      <c r="E9574" t="s">
        <v>156</v>
      </c>
      <c r="F9574" s="12">
        <v>50.94</v>
      </c>
      <c r="G9574" s="13">
        <v>1</v>
      </c>
      <c r="H9574">
        <v>0</v>
      </c>
      <c r="I9574" s="12">
        <f t="shared" si="596"/>
        <v>0</v>
      </c>
      <c r="J9574" s="12">
        <f t="shared" si="597"/>
        <v>50.94</v>
      </c>
      <c r="K9574" s="12">
        <f t="shared" si="598"/>
        <v>50.94</v>
      </c>
      <c r="L9574" s="12">
        <v>6.6</v>
      </c>
      <c r="M9574" s="12">
        <f t="shared" si="599"/>
        <v>57.54</v>
      </c>
      <c r="N9574" t="s">
        <v>18</v>
      </c>
      <c r="O9574" s="13">
        <v>2</v>
      </c>
      <c r="P9574">
        <v>4.5</v>
      </c>
      <c r="Q9574" t="b">
        <v>0</v>
      </c>
      <c r="R9574">
        <v>2</v>
      </c>
      <c r="S9574" t="s">
        <v>43</v>
      </c>
      <c r="T9574" t="s">
        <v>30</v>
      </c>
    </row>
    <row r="9575" spans="1:20">
      <c r="A9575" t="s">
        <v>15621</v>
      </c>
      <c r="B9575" s="11">
        <v>45423</v>
      </c>
      <c r="C9575" t="s">
        <v>6437</v>
      </c>
      <c r="D9575" t="s">
        <v>17</v>
      </c>
      <c r="E9575" t="s">
        <v>78</v>
      </c>
      <c r="F9575" s="12">
        <v>130.46</v>
      </c>
      <c r="G9575" s="13">
        <v>2</v>
      </c>
      <c r="H9575">
        <v>0</v>
      </c>
      <c r="I9575" s="12">
        <f t="shared" si="596"/>
        <v>0</v>
      </c>
      <c r="J9575" s="12">
        <f t="shared" si="597"/>
        <v>260.92</v>
      </c>
      <c r="K9575" s="12">
        <f t="shared" si="598"/>
        <v>260.92</v>
      </c>
      <c r="L9575" s="12">
        <v>19.5</v>
      </c>
      <c r="M9575" s="12">
        <f t="shared" si="599"/>
        <v>280.42</v>
      </c>
      <c r="N9575" t="s">
        <v>9</v>
      </c>
      <c r="O9575" s="13">
        <v>9</v>
      </c>
      <c r="P9575">
        <v>4.5</v>
      </c>
      <c r="Q9575" t="b">
        <v>0</v>
      </c>
      <c r="R9575">
        <v>3</v>
      </c>
      <c r="S9575" t="s">
        <v>44</v>
      </c>
      <c r="T9575" t="s">
        <v>37</v>
      </c>
    </row>
    <row r="9576" spans="1:20">
      <c r="A9576" t="s">
        <v>15622</v>
      </c>
      <c r="B9576" s="11">
        <v>45423</v>
      </c>
      <c r="C9576" t="s">
        <v>2948</v>
      </c>
      <c r="D9576" t="s">
        <v>25</v>
      </c>
      <c r="E9576" t="s">
        <v>72</v>
      </c>
      <c r="F9576" s="12">
        <v>221.39</v>
      </c>
      <c r="G9576" s="13">
        <v>2</v>
      </c>
      <c r="H9576">
        <v>17.8</v>
      </c>
      <c r="I9576" s="12">
        <f t="shared" si="596"/>
        <v>39.40742</v>
      </c>
      <c r="J9576" s="12">
        <f t="shared" si="597"/>
        <v>442.78</v>
      </c>
      <c r="K9576" s="12">
        <f t="shared" si="598"/>
        <v>403.37258</v>
      </c>
      <c r="L9576" s="12">
        <v>13.89</v>
      </c>
      <c r="M9576" s="12">
        <f t="shared" si="599"/>
        <v>417.26258</v>
      </c>
      <c r="N9576" t="s">
        <v>18</v>
      </c>
      <c r="O9576" s="13">
        <v>4</v>
      </c>
      <c r="P9576">
        <v>5</v>
      </c>
      <c r="Q9576" t="b">
        <v>0</v>
      </c>
      <c r="R9576">
        <v>2</v>
      </c>
      <c r="S9576" t="s">
        <v>44</v>
      </c>
      <c r="T9576" t="s">
        <v>35</v>
      </c>
    </row>
    <row r="9577" spans="1:20">
      <c r="A9577" t="s">
        <v>15623</v>
      </c>
      <c r="B9577" s="11">
        <v>45423</v>
      </c>
      <c r="C9577" t="s">
        <v>12667</v>
      </c>
      <c r="D9577" t="s">
        <v>11</v>
      </c>
      <c r="E9577" t="s">
        <v>215</v>
      </c>
      <c r="F9577" s="12">
        <v>35.51</v>
      </c>
      <c r="G9577" s="13">
        <v>5</v>
      </c>
      <c r="H9577">
        <v>0</v>
      </c>
      <c r="I9577" s="12">
        <f t="shared" si="596"/>
        <v>0</v>
      </c>
      <c r="J9577" s="12">
        <f t="shared" si="597"/>
        <v>177.55</v>
      </c>
      <c r="K9577" s="12">
        <f t="shared" si="598"/>
        <v>177.55</v>
      </c>
      <c r="L9577" s="12">
        <v>8.64</v>
      </c>
      <c r="M9577" s="12">
        <f t="shared" si="599"/>
        <v>186.19</v>
      </c>
      <c r="N9577" t="s">
        <v>18</v>
      </c>
      <c r="O9577" s="13">
        <v>4</v>
      </c>
      <c r="P9577">
        <v>5</v>
      </c>
      <c r="Q9577" t="b">
        <v>0</v>
      </c>
      <c r="R9577">
        <v>12</v>
      </c>
      <c r="S9577" t="s">
        <v>43</v>
      </c>
      <c r="T9577" t="s">
        <v>35</v>
      </c>
    </row>
    <row r="9578" spans="1:20">
      <c r="A9578" t="s">
        <v>15624</v>
      </c>
      <c r="B9578" s="11">
        <v>45423</v>
      </c>
      <c r="C9578" t="s">
        <v>12377</v>
      </c>
      <c r="D9578" t="s">
        <v>17</v>
      </c>
      <c r="E9578" t="s">
        <v>194</v>
      </c>
      <c r="F9578" s="12">
        <v>157.93</v>
      </c>
      <c r="G9578" s="13">
        <v>1</v>
      </c>
      <c r="H9578">
        <v>0</v>
      </c>
      <c r="I9578" s="12">
        <f t="shared" si="596"/>
        <v>0</v>
      </c>
      <c r="J9578" s="12">
        <f t="shared" si="597"/>
        <v>157.93</v>
      </c>
      <c r="K9578" s="12">
        <f t="shared" si="598"/>
        <v>157.93</v>
      </c>
      <c r="L9578" s="12">
        <v>15.73</v>
      </c>
      <c r="M9578" s="12">
        <f t="shared" si="599"/>
        <v>173.66</v>
      </c>
      <c r="N9578" t="s">
        <v>9</v>
      </c>
      <c r="O9578" s="13">
        <v>10</v>
      </c>
      <c r="P9578">
        <v>5</v>
      </c>
      <c r="Q9578" t="b">
        <v>0</v>
      </c>
      <c r="R9578">
        <v>8</v>
      </c>
      <c r="S9578" t="s">
        <v>46</v>
      </c>
      <c r="T9578" t="s">
        <v>32</v>
      </c>
    </row>
    <row r="9579" spans="1:20">
      <c r="A9579" t="s">
        <v>15625</v>
      </c>
      <c r="B9579" s="11">
        <v>45423</v>
      </c>
      <c r="C9579" t="s">
        <v>6511</v>
      </c>
      <c r="D9579" t="s">
        <v>5</v>
      </c>
      <c r="E9579" t="s">
        <v>124</v>
      </c>
      <c r="F9579" s="12">
        <v>80.73</v>
      </c>
      <c r="G9579" s="13">
        <v>1</v>
      </c>
      <c r="H9579">
        <v>5.7</v>
      </c>
      <c r="I9579" s="12">
        <f t="shared" si="596"/>
        <v>4.60161</v>
      </c>
      <c r="J9579" s="12">
        <f t="shared" si="597"/>
        <v>80.73</v>
      </c>
      <c r="K9579" s="12">
        <f t="shared" si="598"/>
        <v>76.12839</v>
      </c>
      <c r="L9579" s="12">
        <v>15.7</v>
      </c>
      <c r="M9579" s="12">
        <f t="shared" si="599"/>
        <v>91.82839</v>
      </c>
      <c r="N9579" t="s">
        <v>9</v>
      </c>
      <c r="O9579" s="13">
        <v>11</v>
      </c>
      <c r="P9579">
        <v>4</v>
      </c>
      <c r="Q9579" t="b">
        <v>0</v>
      </c>
      <c r="R9579">
        <v>6</v>
      </c>
      <c r="S9579" t="s">
        <v>42</v>
      </c>
      <c r="T9579" t="s">
        <v>35</v>
      </c>
    </row>
    <row r="9580" spans="1:20">
      <c r="A9580" t="s">
        <v>15626</v>
      </c>
      <c r="B9580" s="11">
        <v>45423</v>
      </c>
      <c r="C9580" t="s">
        <v>15627</v>
      </c>
      <c r="D9580" t="s">
        <v>11</v>
      </c>
      <c r="E9580" t="s">
        <v>215</v>
      </c>
      <c r="F9580" s="12">
        <v>48.58</v>
      </c>
      <c r="G9580" s="13">
        <v>1</v>
      </c>
      <c r="H9580">
        <v>0</v>
      </c>
      <c r="I9580" s="12">
        <f t="shared" si="596"/>
        <v>0</v>
      </c>
      <c r="J9580" s="12">
        <f t="shared" si="597"/>
        <v>48.58</v>
      </c>
      <c r="K9580" s="12">
        <f t="shared" si="598"/>
        <v>48.58</v>
      </c>
      <c r="L9580" s="12">
        <v>7.37</v>
      </c>
      <c r="M9580" s="12">
        <f t="shared" si="599"/>
        <v>55.95</v>
      </c>
      <c r="N9580" t="s">
        <v>18</v>
      </c>
      <c r="O9580" s="13">
        <v>5</v>
      </c>
      <c r="P9580">
        <v>4</v>
      </c>
      <c r="Q9580" t="b">
        <v>0</v>
      </c>
      <c r="R9580">
        <v>5</v>
      </c>
      <c r="S9580" t="s">
        <v>44</v>
      </c>
      <c r="T9580" t="s">
        <v>37</v>
      </c>
    </row>
    <row r="9581" spans="1:20">
      <c r="A9581" t="s">
        <v>15628</v>
      </c>
      <c r="B9581" s="11">
        <v>45423</v>
      </c>
      <c r="C9581" t="s">
        <v>12453</v>
      </c>
      <c r="D9581" t="s">
        <v>17</v>
      </c>
      <c r="E9581" t="s">
        <v>78</v>
      </c>
      <c r="F9581" s="12">
        <v>96.36</v>
      </c>
      <c r="G9581" s="13">
        <v>3</v>
      </c>
      <c r="H9581">
        <v>17.4</v>
      </c>
      <c r="I9581" s="12">
        <f t="shared" si="596"/>
        <v>16.76664</v>
      </c>
      <c r="J9581" s="12">
        <f t="shared" si="597"/>
        <v>289.08</v>
      </c>
      <c r="K9581" s="12">
        <f t="shared" si="598"/>
        <v>272.31336</v>
      </c>
      <c r="L9581" s="12">
        <v>10.19</v>
      </c>
      <c r="M9581" s="12">
        <f t="shared" si="599"/>
        <v>282.50336</v>
      </c>
      <c r="N9581" t="s">
        <v>18</v>
      </c>
      <c r="O9581" s="13">
        <v>6</v>
      </c>
      <c r="P9581">
        <v>4.5</v>
      </c>
      <c r="Q9581" t="b">
        <v>0</v>
      </c>
      <c r="R9581">
        <v>10</v>
      </c>
      <c r="S9581" t="s">
        <v>44</v>
      </c>
      <c r="T9581" t="s">
        <v>30</v>
      </c>
    </row>
    <row r="9582" spans="1:20">
      <c r="A9582" t="s">
        <v>15629</v>
      </c>
      <c r="B9582" s="11">
        <v>45424</v>
      </c>
      <c r="C9582" t="s">
        <v>8637</v>
      </c>
      <c r="D9582" t="s">
        <v>5</v>
      </c>
      <c r="E9582" t="s">
        <v>119</v>
      </c>
      <c r="F9582" s="12">
        <v>32.94</v>
      </c>
      <c r="G9582" s="13">
        <v>4</v>
      </c>
      <c r="H9582">
        <v>0</v>
      </c>
      <c r="I9582" s="12">
        <f t="shared" si="596"/>
        <v>0</v>
      </c>
      <c r="J9582" s="12">
        <f t="shared" si="597"/>
        <v>131.76</v>
      </c>
      <c r="K9582" s="12">
        <f t="shared" si="598"/>
        <v>131.76</v>
      </c>
      <c r="L9582" s="12">
        <v>21.81</v>
      </c>
      <c r="M9582" s="12">
        <f t="shared" si="599"/>
        <v>153.57</v>
      </c>
      <c r="N9582" t="s">
        <v>12</v>
      </c>
      <c r="O9582" s="13">
        <v>21</v>
      </c>
      <c r="P9582">
        <v>4.5</v>
      </c>
      <c r="Q9582" t="b">
        <v>0</v>
      </c>
      <c r="R9582">
        <v>1</v>
      </c>
      <c r="S9582" t="s">
        <v>48</v>
      </c>
      <c r="T9582" t="s">
        <v>35</v>
      </c>
    </row>
    <row r="9583" spans="1:20">
      <c r="A9583" t="s">
        <v>15630</v>
      </c>
      <c r="B9583" s="11">
        <v>45424</v>
      </c>
      <c r="C9583" t="s">
        <v>11512</v>
      </c>
      <c r="D9583" t="s">
        <v>8</v>
      </c>
      <c r="E9583" t="s">
        <v>75</v>
      </c>
      <c r="F9583" s="12">
        <v>16.36</v>
      </c>
      <c r="G9583" s="13">
        <v>1</v>
      </c>
      <c r="H9583">
        <v>0</v>
      </c>
      <c r="I9583" s="12">
        <f t="shared" si="596"/>
        <v>0</v>
      </c>
      <c r="J9583" s="12">
        <f t="shared" si="597"/>
        <v>16.36</v>
      </c>
      <c r="K9583" s="12">
        <f t="shared" si="598"/>
        <v>16.36</v>
      </c>
      <c r="L9583" s="12">
        <v>22.68</v>
      </c>
      <c r="M9583" s="12">
        <f t="shared" si="599"/>
        <v>39.04</v>
      </c>
      <c r="N9583" t="s">
        <v>12</v>
      </c>
      <c r="O9583" s="13">
        <v>15</v>
      </c>
      <c r="P9583">
        <v>4.5</v>
      </c>
      <c r="Q9583" t="b">
        <v>0</v>
      </c>
      <c r="R9583">
        <v>5</v>
      </c>
      <c r="S9583" t="s">
        <v>45</v>
      </c>
      <c r="T9583" t="s">
        <v>39</v>
      </c>
    </row>
    <row r="9584" spans="1:20">
      <c r="A9584" t="s">
        <v>15631</v>
      </c>
      <c r="B9584" s="11">
        <v>45424</v>
      </c>
      <c r="C9584" t="s">
        <v>9947</v>
      </c>
      <c r="D9584" t="s">
        <v>8</v>
      </c>
      <c r="E9584" t="s">
        <v>75</v>
      </c>
      <c r="F9584" s="12">
        <v>30.74</v>
      </c>
      <c r="G9584" s="13">
        <v>1</v>
      </c>
      <c r="H9584">
        <v>0</v>
      </c>
      <c r="I9584" s="12">
        <f t="shared" si="596"/>
        <v>0</v>
      </c>
      <c r="J9584" s="12">
        <f t="shared" si="597"/>
        <v>30.74</v>
      </c>
      <c r="K9584" s="12">
        <f t="shared" si="598"/>
        <v>30.74</v>
      </c>
      <c r="L9584" s="12">
        <v>16.88</v>
      </c>
      <c r="M9584" s="12">
        <f t="shared" si="599"/>
        <v>47.62</v>
      </c>
      <c r="N9584" t="s">
        <v>9</v>
      </c>
      <c r="O9584" s="13">
        <v>10</v>
      </c>
      <c r="P9584">
        <v>4.5</v>
      </c>
      <c r="Q9584" t="b">
        <v>0</v>
      </c>
      <c r="R9584">
        <v>2</v>
      </c>
      <c r="S9584" t="s">
        <v>44</v>
      </c>
      <c r="T9584" t="s">
        <v>39</v>
      </c>
    </row>
    <row r="9585" spans="1:20">
      <c r="A9585" t="s">
        <v>15632</v>
      </c>
      <c r="B9585" s="11">
        <v>45424</v>
      </c>
      <c r="C9585" t="s">
        <v>8129</v>
      </c>
      <c r="D9585" t="s">
        <v>20</v>
      </c>
      <c r="E9585" t="s">
        <v>97</v>
      </c>
      <c r="F9585" s="12">
        <v>22.55</v>
      </c>
      <c r="G9585" s="13">
        <v>2</v>
      </c>
      <c r="H9585">
        <v>0</v>
      </c>
      <c r="I9585" s="12">
        <f t="shared" si="596"/>
        <v>0</v>
      </c>
      <c r="J9585" s="12">
        <f t="shared" si="597"/>
        <v>45.1</v>
      </c>
      <c r="K9585" s="12">
        <f t="shared" si="598"/>
        <v>45.1</v>
      </c>
      <c r="L9585" s="12">
        <v>13.3</v>
      </c>
      <c r="M9585" s="12">
        <f t="shared" si="599"/>
        <v>58.4</v>
      </c>
      <c r="N9585" t="s">
        <v>18</v>
      </c>
      <c r="O9585" s="13">
        <v>4</v>
      </c>
      <c r="P9585">
        <v>4</v>
      </c>
      <c r="Q9585" t="b">
        <v>0</v>
      </c>
      <c r="R9585">
        <v>9</v>
      </c>
      <c r="S9585" t="s">
        <v>42</v>
      </c>
      <c r="T9585" t="s">
        <v>30</v>
      </c>
    </row>
    <row r="9586" spans="1:20">
      <c r="A9586" t="s">
        <v>15633</v>
      </c>
      <c r="B9586" s="11">
        <v>45424</v>
      </c>
      <c r="C9586" t="s">
        <v>8557</v>
      </c>
      <c r="D9586" t="s">
        <v>17</v>
      </c>
      <c r="E9586" t="s">
        <v>139</v>
      </c>
      <c r="F9586" s="12">
        <v>91.86</v>
      </c>
      <c r="G9586" s="13">
        <v>1</v>
      </c>
      <c r="H9586">
        <v>0</v>
      </c>
      <c r="I9586" s="12">
        <f t="shared" si="596"/>
        <v>0</v>
      </c>
      <c r="J9586" s="12">
        <f t="shared" si="597"/>
        <v>91.86</v>
      </c>
      <c r="K9586" s="12">
        <f t="shared" si="598"/>
        <v>91.86</v>
      </c>
      <c r="L9586" s="12">
        <v>27.07</v>
      </c>
      <c r="M9586" s="12">
        <f t="shared" si="599"/>
        <v>118.93</v>
      </c>
      <c r="N9586" t="s">
        <v>15</v>
      </c>
      <c r="O9586" s="13">
        <v>24</v>
      </c>
      <c r="P9586">
        <v>4.5</v>
      </c>
      <c r="Q9586" t="b">
        <v>0</v>
      </c>
      <c r="R9586">
        <v>7</v>
      </c>
      <c r="S9586" t="s">
        <v>43</v>
      </c>
      <c r="T9586" t="s">
        <v>39</v>
      </c>
    </row>
    <row r="9587" spans="1:20">
      <c r="A9587" t="s">
        <v>15634</v>
      </c>
      <c r="B9587" s="11">
        <v>45424</v>
      </c>
      <c r="C9587" t="s">
        <v>5954</v>
      </c>
      <c r="D9587" t="s">
        <v>14</v>
      </c>
      <c r="E9587" t="s">
        <v>94</v>
      </c>
      <c r="F9587" s="12">
        <v>110.58</v>
      </c>
      <c r="G9587" s="13">
        <v>1</v>
      </c>
      <c r="H9587">
        <v>15.3</v>
      </c>
      <c r="I9587" s="12">
        <f t="shared" si="596"/>
        <v>16.91874</v>
      </c>
      <c r="J9587" s="12">
        <f t="shared" si="597"/>
        <v>110.58</v>
      </c>
      <c r="K9587" s="12">
        <f t="shared" si="598"/>
        <v>93.66126</v>
      </c>
      <c r="L9587" s="12">
        <v>17.03</v>
      </c>
      <c r="M9587" s="12">
        <f t="shared" si="599"/>
        <v>110.69126</v>
      </c>
      <c r="N9587" t="s">
        <v>9</v>
      </c>
      <c r="O9587" s="13">
        <v>7</v>
      </c>
      <c r="P9587">
        <v>5</v>
      </c>
      <c r="Q9587" t="b">
        <v>1</v>
      </c>
      <c r="R9587">
        <v>6</v>
      </c>
      <c r="S9587" t="s">
        <v>44</v>
      </c>
      <c r="T9587" t="s">
        <v>35</v>
      </c>
    </row>
    <row r="9588" spans="1:20">
      <c r="A9588" t="s">
        <v>15635</v>
      </c>
      <c r="B9588" s="11">
        <v>45424</v>
      </c>
      <c r="C9588" t="s">
        <v>15636</v>
      </c>
      <c r="D9588" t="s">
        <v>17</v>
      </c>
      <c r="E9588" t="s">
        <v>129</v>
      </c>
      <c r="F9588" s="12">
        <v>98.01</v>
      </c>
      <c r="G9588" s="13">
        <v>1</v>
      </c>
      <c r="H9588">
        <v>0</v>
      </c>
      <c r="I9588" s="12">
        <f t="shared" si="596"/>
        <v>0</v>
      </c>
      <c r="J9588" s="12">
        <f t="shared" si="597"/>
        <v>98.01</v>
      </c>
      <c r="K9588" s="12">
        <f t="shared" si="598"/>
        <v>98.01</v>
      </c>
      <c r="L9588" s="12">
        <v>9.93</v>
      </c>
      <c r="M9588" s="12">
        <f t="shared" si="599"/>
        <v>107.94</v>
      </c>
      <c r="N9588" t="s">
        <v>18</v>
      </c>
      <c r="O9588" s="13">
        <v>5</v>
      </c>
      <c r="P9588">
        <v>4</v>
      </c>
      <c r="Q9588" t="b">
        <v>0</v>
      </c>
      <c r="R9588">
        <v>6</v>
      </c>
      <c r="S9588" t="s">
        <v>44</v>
      </c>
      <c r="T9588" t="s">
        <v>35</v>
      </c>
    </row>
    <row r="9589" spans="1:20">
      <c r="A9589" t="s">
        <v>15637</v>
      </c>
      <c r="B9589" s="11">
        <v>45424</v>
      </c>
      <c r="C9589" t="s">
        <v>15638</v>
      </c>
      <c r="D9589" t="s">
        <v>14</v>
      </c>
      <c r="E9589" t="s">
        <v>162</v>
      </c>
      <c r="F9589" s="12">
        <v>69.7</v>
      </c>
      <c r="G9589" s="13">
        <v>1</v>
      </c>
      <c r="H9589">
        <v>0</v>
      </c>
      <c r="I9589" s="12">
        <f t="shared" si="596"/>
        <v>0</v>
      </c>
      <c r="J9589" s="12">
        <f t="shared" si="597"/>
        <v>69.7</v>
      </c>
      <c r="K9589" s="12">
        <f t="shared" si="598"/>
        <v>69.7</v>
      </c>
      <c r="L9589" s="12">
        <v>8.01</v>
      </c>
      <c r="M9589" s="12">
        <f t="shared" si="599"/>
        <v>77.71</v>
      </c>
      <c r="N9589" t="s">
        <v>18</v>
      </c>
      <c r="O9589" s="13">
        <v>4</v>
      </c>
      <c r="P9589">
        <v>4.5</v>
      </c>
      <c r="Q9589" t="b">
        <v>0</v>
      </c>
      <c r="R9589">
        <v>2</v>
      </c>
      <c r="S9589" t="s">
        <v>48</v>
      </c>
      <c r="T9589" t="s">
        <v>39</v>
      </c>
    </row>
    <row r="9590" spans="1:20">
      <c r="A9590" t="s">
        <v>15639</v>
      </c>
      <c r="B9590" s="11">
        <v>45424</v>
      </c>
      <c r="C9590" t="s">
        <v>11903</v>
      </c>
      <c r="D9590" t="s">
        <v>5</v>
      </c>
      <c r="E9590" t="s">
        <v>156</v>
      </c>
      <c r="F9590" s="12">
        <v>65.34</v>
      </c>
      <c r="G9590" s="13">
        <v>1</v>
      </c>
      <c r="H9590">
        <v>0</v>
      </c>
      <c r="I9590" s="12">
        <f t="shared" si="596"/>
        <v>0</v>
      </c>
      <c r="J9590" s="12">
        <f t="shared" si="597"/>
        <v>65.34</v>
      </c>
      <c r="K9590" s="12">
        <f t="shared" si="598"/>
        <v>65.34</v>
      </c>
      <c r="L9590" s="12">
        <v>9.36</v>
      </c>
      <c r="M9590" s="12">
        <f t="shared" si="599"/>
        <v>74.7</v>
      </c>
      <c r="N9590" t="s">
        <v>18</v>
      </c>
      <c r="O9590" s="13">
        <v>3</v>
      </c>
      <c r="P9590">
        <v>4.5</v>
      </c>
      <c r="Q9590" t="b">
        <v>0</v>
      </c>
      <c r="R9590">
        <v>2</v>
      </c>
      <c r="S9590" t="s">
        <v>44</v>
      </c>
      <c r="T9590" t="s">
        <v>39</v>
      </c>
    </row>
    <row r="9591" spans="1:20">
      <c r="A9591" t="s">
        <v>15640</v>
      </c>
      <c r="B9591" s="11">
        <v>45424</v>
      </c>
      <c r="C9591" t="s">
        <v>6120</v>
      </c>
      <c r="D9591" t="s">
        <v>17</v>
      </c>
      <c r="E9591" t="s">
        <v>129</v>
      </c>
      <c r="F9591" s="12">
        <v>63.39</v>
      </c>
      <c r="G9591" s="13">
        <v>1</v>
      </c>
      <c r="H9591">
        <v>0</v>
      </c>
      <c r="I9591" s="12">
        <f t="shared" si="596"/>
        <v>0</v>
      </c>
      <c r="J9591" s="12">
        <f t="shared" si="597"/>
        <v>63.39</v>
      </c>
      <c r="K9591" s="12">
        <f t="shared" si="598"/>
        <v>63.39</v>
      </c>
      <c r="L9591" s="12">
        <v>14.15</v>
      </c>
      <c r="M9591" s="12">
        <f t="shared" si="599"/>
        <v>77.54</v>
      </c>
      <c r="N9591" t="s">
        <v>18</v>
      </c>
      <c r="O9591" s="13">
        <v>5</v>
      </c>
      <c r="P9591">
        <v>5</v>
      </c>
      <c r="Q9591" t="b">
        <v>1</v>
      </c>
      <c r="R9591">
        <v>8</v>
      </c>
      <c r="S9591" t="s">
        <v>45</v>
      </c>
      <c r="T9591" t="s">
        <v>35</v>
      </c>
    </row>
    <row r="9592" spans="1:20">
      <c r="A9592" t="s">
        <v>15641</v>
      </c>
      <c r="B9592" s="11">
        <v>45424</v>
      </c>
      <c r="C9592" t="s">
        <v>4587</v>
      </c>
      <c r="D9592" t="s">
        <v>11</v>
      </c>
      <c r="E9592" t="s">
        <v>204</v>
      </c>
      <c r="F9592" s="12">
        <v>21.94</v>
      </c>
      <c r="G9592" s="13">
        <v>4</v>
      </c>
      <c r="H9592">
        <v>22.3</v>
      </c>
      <c r="I9592" s="12">
        <f t="shared" si="596"/>
        <v>4.89262</v>
      </c>
      <c r="J9592" s="12">
        <f t="shared" si="597"/>
        <v>87.76</v>
      </c>
      <c r="K9592" s="12">
        <f t="shared" si="598"/>
        <v>82.86738</v>
      </c>
      <c r="L9592" s="12">
        <v>13.24</v>
      </c>
      <c r="M9592" s="12">
        <f t="shared" si="599"/>
        <v>96.10738</v>
      </c>
      <c r="N9592" t="s">
        <v>18</v>
      </c>
      <c r="O9592" s="13">
        <v>3</v>
      </c>
      <c r="P9592">
        <v>3.5</v>
      </c>
      <c r="Q9592" t="b">
        <v>0</v>
      </c>
      <c r="R9592">
        <v>15</v>
      </c>
      <c r="S9592" t="s">
        <v>43</v>
      </c>
      <c r="T9592" t="s">
        <v>35</v>
      </c>
    </row>
    <row r="9593" spans="1:20">
      <c r="A9593" t="s">
        <v>15642</v>
      </c>
      <c r="B9593" s="11">
        <v>45424</v>
      </c>
      <c r="C9593" t="s">
        <v>4733</v>
      </c>
      <c r="D9593" t="s">
        <v>17</v>
      </c>
      <c r="E9593" t="s">
        <v>129</v>
      </c>
      <c r="F9593" s="12">
        <v>125.19</v>
      </c>
      <c r="G9593" s="13">
        <v>2</v>
      </c>
      <c r="H9593">
        <v>5.3</v>
      </c>
      <c r="I9593" s="12">
        <f t="shared" si="596"/>
        <v>6.63507</v>
      </c>
      <c r="J9593" s="12">
        <f t="shared" si="597"/>
        <v>250.38</v>
      </c>
      <c r="K9593" s="12">
        <f t="shared" si="598"/>
        <v>243.74493</v>
      </c>
      <c r="L9593" s="12">
        <v>14.34</v>
      </c>
      <c r="M9593" s="12">
        <f t="shared" si="599"/>
        <v>258.08493</v>
      </c>
      <c r="N9593" t="s">
        <v>18</v>
      </c>
      <c r="O9593" s="13">
        <v>2</v>
      </c>
      <c r="P9593">
        <v>4</v>
      </c>
      <c r="Q9593" t="b">
        <v>0</v>
      </c>
      <c r="R9593">
        <v>4</v>
      </c>
      <c r="S9593" t="s">
        <v>44</v>
      </c>
      <c r="T9593" t="s">
        <v>35</v>
      </c>
    </row>
    <row r="9594" spans="1:20">
      <c r="A9594" t="s">
        <v>15643</v>
      </c>
      <c r="B9594" s="11">
        <v>45424</v>
      </c>
      <c r="C9594" t="s">
        <v>15644</v>
      </c>
      <c r="D9594" t="s">
        <v>20</v>
      </c>
      <c r="E9594" t="s">
        <v>136</v>
      </c>
      <c r="F9594" s="12">
        <v>27.31</v>
      </c>
      <c r="G9594" s="13">
        <v>1</v>
      </c>
      <c r="H9594">
        <v>0</v>
      </c>
      <c r="I9594" s="12">
        <f t="shared" si="596"/>
        <v>0</v>
      </c>
      <c r="J9594" s="12">
        <f t="shared" si="597"/>
        <v>27.31</v>
      </c>
      <c r="K9594" s="12">
        <f t="shared" si="598"/>
        <v>27.31</v>
      </c>
      <c r="L9594" s="12">
        <v>9.51</v>
      </c>
      <c r="M9594" s="12">
        <f t="shared" si="599"/>
        <v>36.82</v>
      </c>
      <c r="N9594" t="s">
        <v>18</v>
      </c>
      <c r="O9594" s="13">
        <v>6</v>
      </c>
      <c r="P9594">
        <v>3.5</v>
      </c>
      <c r="Q9594" t="b">
        <v>0</v>
      </c>
      <c r="R9594">
        <v>12</v>
      </c>
      <c r="S9594" t="s">
        <v>44</v>
      </c>
      <c r="T9594" t="s">
        <v>32</v>
      </c>
    </row>
    <row r="9595" spans="1:20">
      <c r="A9595" t="s">
        <v>15645</v>
      </c>
      <c r="B9595" s="11">
        <v>45424</v>
      </c>
      <c r="C9595" t="s">
        <v>8228</v>
      </c>
      <c r="D9595" t="s">
        <v>5</v>
      </c>
      <c r="E9595" t="s">
        <v>106</v>
      </c>
      <c r="F9595" s="12">
        <v>37.24</v>
      </c>
      <c r="G9595" s="13">
        <v>1</v>
      </c>
      <c r="H9595">
        <v>0</v>
      </c>
      <c r="I9595" s="12">
        <f t="shared" si="596"/>
        <v>0</v>
      </c>
      <c r="J9595" s="12">
        <f t="shared" si="597"/>
        <v>37.24</v>
      </c>
      <c r="K9595" s="12">
        <f t="shared" si="598"/>
        <v>37.24</v>
      </c>
      <c r="L9595" s="12">
        <v>13.12</v>
      </c>
      <c r="M9595" s="12">
        <f t="shared" si="599"/>
        <v>50.36</v>
      </c>
      <c r="N9595" t="s">
        <v>18</v>
      </c>
      <c r="O9595" s="13">
        <v>5</v>
      </c>
      <c r="P9595">
        <v>4</v>
      </c>
      <c r="Q9595" t="b">
        <v>1</v>
      </c>
      <c r="R9595">
        <v>3</v>
      </c>
      <c r="S9595" t="s">
        <v>44</v>
      </c>
      <c r="T9595" t="s">
        <v>35</v>
      </c>
    </row>
    <row r="9596" spans="1:20">
      <c r="A9596" t="s">
        <v>15646</v>
      </c>
      <c r="B9596" s="11">
        <v>45424</v>
      </c>
      <c r="C9596" t="s">
        <v>9741</v>
      </c>
      <c r="D9596" t="s">
        <v>20</v>
      </c>
      <c r="E9596" t="s">
        <v>226</v>
      </c>
      <c r="F9596" s="12">
        <v>31.36</v>
      </c>
      <c r="G9596" s="13">
        <v>2</v>
      </c>
      <c r="H9596">
        <v>0</v>
      </c>
      <c r="I9596" s="12">
        <f t="shared" si="596"/>
        <v>0</v>
      </c>
      <c r="J9596" s="12">
        <f t="shared" si="597"/>
        <v>62.72</v>
      </c>
      <c r="K9596" s="12">
        <f t="shared" si="598"/>
        <v>62.72</v>
      </c>
      <c r="L9596" s="12">
        <v>16.44</v>
      </c>
      <c r="M9596" s="12">
        <f t="shared" si="599"/>
        <v>79.16</v>
      </c>
      <c r="N9596" t="s">
        <v>12</v>
      </c>
      <c r="O9596" s="13">
        <v>24</v>
      </c>
      <c r="P9596">
        <v>3.5</v>
      </c>
      <c r="Q9596" t="b">
        <v>1</v>
      </c>
      <c r="R9596">
        <v>6</v>
      </c>
      <c r="S9596" t="s">
        <v>48</v>
      </c>
      <c r="T9596" t="s">
        <v>39</v>
      </c>
    </row>
    <row r="9597" spans="1:20">
      <c r="A9597" t="s">
        <v>15647</v>
      </c>
      <c r="B9597" s="11">
        <v>45424</v>
      </c>
      <c r="C9597" t="s">
        <v>9087</v>
      </c>
      <c r="D9597" t="s">
        <v>17</v>
      </c>
      <c r="E9597" t="s">
        <v>209</v>
      </c>
      <c r="F9597" s="12">
        <v>107.41</v>
      </c>
      <c r="G9597" s="13">
        <v>2</v>
      </c>
      <c r="H9597">
        <v>0</v>
      </c>
      <c r="I9597" s="12">
        <f t="shared" si="596"/>
        <v>0</v>
      </c>
      <c r="J9597" s="12">
        <f t="shared" si="597"/>
        <v>214.82</v>
      </c>
      <c r="K9597" s="12">
        <f t="shared" si="598"/>
        <v>214.82</v>
      </c>
      <c r="L9597" s="12">
        <v>8.8</v>
      </c>
      <c r="M9597" s="12">
        <f t="shared" si="599"/>
        <v>223.62</v>
      </c>
      <c r="N9597" t="s">
        <v>18</v>
      </c>
      <c r="O9597" s="13">
        <v>6</v>
      </c>
      <c r="P9597">
        <v>5</v>
      </c>
      <c r="Q9597" t="b">
        <v>0</v>
      </c>
      <c r="R9597">
        <v>7</v>
      </c>
      <c r="S9597" t="s">
        <v>46</v>
      </c>
      <c r="T9597" t="s">
        <v>35</v>
      </c>
    </row>
    <row r="9598" spans="1:20">
      <c r="A9598" t="s">
        <v>15648</v>
      </c>
      <c r="B9598" s="11">
        <v>45424</v>
      </c>
      <c r="C9598" t="s">
        <v>15649</v>
      </c>
      <c r="D9598" t="s">
        <v>8</v>
      </c>
      <c r="E9598" t="s">
        <v>241</v>
      </c>
      <c r="F9598" s="12">
        <v>22.94</v>
      </c>
      <c r="G9598" s="13">
        <v>1</v>
      </c>
      <c r="H9598">
        <v>0</v>
      </c>
      <c r="I9598" s="12">
        <f t="shared" si="596"/>
        <v>0</v>
      </c>
      <c r="J9598" s="12">
        <f t="shared" si="597"/>
        <v>22.94</v>
      </c>
      <c r="K9598" s="12">
        <f t="shared" si="598"/>
        <v>22.94</v>
      </c>
      <c r="L9598" s="12">
        <v>30.25</v>
      </c>
      <c r="M9598" s="12">
        <f t="shared" si="599"/>
        <v>53.19</v>
      </c>
      <c r="N9598" t="s">
        <v>15</v>
      </c>
      <c r="O9598" s="13">
        <v>20</v>
      </c>
      <c r="P9598">
        <v>4</v>
      </c>
      <c r="Q9598" t="b">
        <v>1</v>
      </c>
      <c r="R9598">
        <v>15</v>
      </c>
      <c r="S9598" t="s">
        <v>45</v>
      </c>
      <c r="T9598" t="s">
        <v>35</v>
      </c>
    </row>
    <row r="9599" spans="1:20">
      <c r="A9599" t="s">
        <v>15650</v>
      </c>
      <c r="B9599" s="11">
        <v>45425</v>
      </c>
      <c r="C9599" t="s">
        <v>1527</v>
      </c>
      <c r="D9599" t="s">
        <v>17</v>
      </c>
      <c r="E9599" t="s">
        <v>78</v>
      </c>
      <c r="F9599" s="12">
        <v>81.35</v>
      </c>
      <c r="G9599" s="13">
        <v>2</v>
      </c>
      <c r="H9599">
        <v>0</v>
      </c>
      <c r="I9599" s="12">
        <f t="shared" si="596"/>
        <v>0</v>
      </c>
      <c r="J9599" s="12">
        <f t="shared" si="597"/>
        <v>162.7</v>
      </c>
      <c r="K9599" s="12">
        <f t="shared" si="598"/>
        <v>162.7</v>
      </c>
      <c r="L9599" s="12">
        <v>21.32</v>
      </c>
      <c r="M9599" s="12">
        <f t="shared" si="599"/>
        <v>184.02</v>
      </c>
      <c r="N9599" t="s">
        <v>9</v>
      </c>
      <c r="O9599" s="13">
        <v>13</v>
      </c>
      <c r="P9599">
        <v>4.5</v>
      </c>
      <c r="Q9599" t="b">
        <v>1</v>
      </c>
      <c r="R9599">
        <v>6</v>
      </c>
      <c r="S9599" t="s">
        <v>45</v>
      </c>
      <c r="T9599" t="s">
        <v>35</v>
      </c>
    </row>
    <row r="9600" spans="1:20">
      <c r="A9600" t="s">
        <v>15651</v>
      </c>
      <c r="B9600" s="11">
        <v>45425</v>
      </c>
      <c r="C9600" t="s">
        <v>1206</v>
      </c>
      <c r="D9600" t="s">
        <v>8</v>
      </c>
      <c r="E9600" t="s">
        <v>179</v>
      </c>
      <c r="F9600" s="12">
        <v>32</v>
      </c>
      <c r="G9600" s="13">
        <v>3</v>
      </c>
      <c r="H9600">
        <v>19.6</v>
      </c>
      <c r="I9600" s="12">
        <f t="shared" si="596"/>
        <v>6.272</v>
      </c>
      <c r="J9600" s="12">
        <f t="shared" si="597"/>
        <v>96</v>
      </c>
      <c r="K9600" s="12">
        <f t="shared" si="598"/>
        <v>89.728</v>
      </c>
      <c r="L9600" s="12">
        <v>14.78</v>
      </c>
      <c r="M9600" s="12">
        <f t="shared" si="599"/>
        <v>104.508</v>
      </c>
      <c r="N9600" t="s">
        <v>9</v>
      </c>
      <c r="O9600" s="13">
        <v>6</v>
      </c>
      <c r="P9600">
        <v>4.5</v>
      </c>
      <c r="Q9600" t="b">
        <v>1</v>
      </c>
      <c r="R9600">
        <v>2</v>
      </c>
      <c r="S9600" t="s">
        <v>44</v>
      </c>
      <c r="T9600" t="s">
        <v>32</v>
      </c>
    </row>
    <row r="9601" spans="1:20">
      <c r="A9601" t="s">
        <v>15652</v>
      </c>
      <c r="B9601" s="11">
        <v>45425</v>
      </c>
      <c r="C9601" t="s">
        <v>8806</v>
      </c>
      <c r="D9601" t="s">
        <v>20</v>
      </c>
      <c r="E9601" t="s">
        <v>97</v>
      </c>
      <c r="F9601" s="12">
        <v>12.72</v>
      </c>
      <c r="G9601" s="13">
        <v>1</v>
      </c>
      <c r="H9601">
        <v>0</v>
      </c>
      <c r="I9601" s="12">
        <f t="shared" si="596"/>
        <v>0</v>
      </c>
      <c r="J9601" s="12">
        <f t="shared" si="597"/>
        <v>12.72</v>
      </c>
      <c r="K9601" s="12">
        <f t="shared" si="598"/>
        <v>12.72</v>
      </c>
      <c r="L9601" s="12">
        <v>11.96</v>
      </c>
      <c r="M9601" s="12">
        <f t="shared" si="599"/>
        <v>24.68</v>
      </c>
      <c r="N9601" t="s">
        <v>18</v>
      </c>
      <c r="O9601" s="13">
        <v>7</v>
      </c>
      <c r="P9601">
        <v>5</v>
      </c>
      <c r="Q9601" t="b">
        <v>0</v>
      </c>
      <c r="R9601">
        <v>4</v>
      </c>
      <c r="S9601" t="s">
        <v>42</v>
      </c>
      <c r="T9601" t="s">
        <v>30</v>
      </c>
    </row>
    <row r="9602" spans="1:20">
      <c r="A9602" t="s">
        <v>15653</v>
      </c>
      <c r="B9602" s="11">
        <v>45425</v>
      </c>
      <c r="C9602" t="s">
        <v>9422</v>
      </c>
      <c r="D9602" t="s">
        <v>17</v>
      </c>
      <c r="E9602" t="s">
        <v>139</v>
      </c>
      <c r="F9602" s="12">
        <v>128.43</v>
      </c>
      <c r="G9602" s="13">
        <v>3</v>
      </c>
      <c r="H9602">
        <v>0</v>
      </c>
      <c r="I9602" s="12">
        <f t="shared" si="596"/>
        <v>0</v>
      </c>
      <c r="J9602" s="12">
        <f t="shared" si="597"/>
        <v>385.29</v>
      </c>
      <c r="K9602" s="12">
        <f t="shared" si="598"/>
        <v>385.29</v>
      </c>
      <c r="L9602" s="12">
        <v>14.66</v>
      </c>
      <c r="M9602" s="12">
        <f t="shared" si="599"/>
        <v>399.95</v>
      </c>
      <c r="N9602" t="s">
        <v>18</v>
      </c>
      <c r="O9602" s="13">
        <v>3</v>
      </c>
      <c r="P9602">
        <v>3.5</v>
      </c>
      <c r="Q9602" t="b">
        <v>0</v>
      </c>
      <c r="R9602">
        <v>4</v>
      </c>
      <c r="S9602" t="s">
        <v>44</v>
      </c>
      <c r="T9602" t="s">
        <v>39</v>
      </c>
    </row>
    <row r="9603" spans="1:20">
      <c r="A9603" t="s">
        <v>15654</v>
      </c>
      <c r="B9603" s="11">
        <v>45425</v>
      </c>
      <c r="C9603" t="s">
        <v>5004</v>
      </c>
      <c r="D9603" t="s">
        <v>5</v>
      </c>
      <c r="E9603" t="s">
        <v>156</v>
      </c>
      <c r="F9603" s="12">
        <v>109.56</v>
      </c>
      <c r="G9603" s="13">
        <v>1</v>
      </c>
      <c r="H9603">
        <v>0</v>
      </c>
      <c r="I9603" s="12">
        <f t="shared" ref="I9603:I9666" si="600">H9603*F9603/100</f>
        <v>0</v>
      </c>
      <c r="J9603" s="12">
        <f t="shared" ref="J9603:J9666" si="601">G9603*F9603</f>
        <v>109.56</v>
      </c>
      <c r="K9603" s="12">
        <f t="shared" ref="K9603:K9666" si="602">J9603-I9603</f>
        <v>109.56</v>
      </c>
      <c r="L9603" s="12">
        <v>12.68</v>
      </c>
      <c r="M9603" s="12">
        <f t="shared" ref="M9603:M9666" si="603">K9603+L9603</f>
        <v>122.24</v>
      </c>
      <c r="N9603" t="s">
        <v>18</v>
      </c>
      <c r="O9603" s="13">
        <v>7</v>
      </c>
      <c r="P9603">
        <v>4.5</v>
      </c>
      <c r="Q9603" t="b">
        <v>0</v>
      </c>
      <c r="R9603">
        <v>6</v>
      </c>
      <c r="S9603" t="s">
        <v>48</v>
      </c>
      <c r="T9603" t="s">
        <v>35</v>
      </c>
    </row>
    <row r="9604" spans="1:20">
      <c r="A9604" t="s">
        <v>15655</v>
      </c>
      <c r="B9604" s="11">
        <v>45425</v>
      </c>
      <c r="C9604" t="s">
        <v>15275</v>
      </c>
      <c r="D9604" t="s">
        <v>8</v>
      </c>
      <c r="E9604" t="s">
        <v>565</v>
      </c>
      <c r="F9604" s="12">
        <v>37.16</v>
      </c>
      <c r="G9604" s="13">
        <v>3</v>
      </c>
      <c r="H9604">
        <v>0</v>
      </c>
      <c r="I9604" s="12">
        <f t="shared" si="600"/>
        <v>0</v>
      </c>
      <c r="J9604" s="12">
        <f t="shared" si="601"/>
        <v>111.48</v>
      </c>
      <c r="K9604" s="12">
        <f t="shared" si="602"/>
        <v>111.48</v>
      </c>
      <c r="L9604" s="12">
        <v>8.1</v>
      </c>
      <c r="M9604" s="12">
        <f t="shared" si="603"/>
        <v>119.58</v>
      </c>
      <c r="N9604" t="s">
        <v>18</v>
      </c>
      <c r="O9604" s="13">
        <v>6</v>
      </c>
      <c r="P9604">
        <v>5</v>
      </c>
      <c r="Q9604" t="b">
        <v>0</v>
      </c>
      <c r="R9604">
        <v>6</v>
      </c>
      <c r="S9604" t="s">
        <v>43</v>
      </c>
      <c r="T9604" t="s">
        <v>39</v>
      </c>
    </row>
    <row r="9605" spans="1:20">
      <c r="A9605" t="s">
        <v>15656</v>
      </c>
      <c r="B9605" s="11">
        <v>45425</v>
      </c>
      <c r="C9605" t="s">
        <v>15657</v>
      </c>
      <c r="D9605" t="s">
        <v>23</v>
      </c>
      <c r="E9605" t="s">
        <v>169</v>
      </c>
      <c r="F9605" s="12">
        <v>159.38</v>
      </c>
      <c r="G9605" s="13">
        <v>2</v>
      </c>
      <c r="H9605">
        <v>0</v>
      </c>
      <c r="I9605" s="12">
        <f t="shared" si="600"/>
        <v>0</v>
      </c>
      <c r="J9605" s="12">
        <f t="shared" si="601"/>
        <v>318.76</v>
      </c>
      <c r="K9605" s="12">
        <f t="shared" si="602"/>
        <v>318.76</v>
      </c>
      <c r="L9605" s="12">
        <v>25.45</v>
      </c>
      <c r="M9605" s="12">
        <f t="shared" si="603"/>
        <v>344.21</v>
      </c>
      <c r="N9605" t="s">
        <v>6</v>
      </c>
      <c r="O9605" s="13">
        <v>22</v>
      </c>
      <c r="P9605">
        <v>2.5</v>
      </c>
      <c r="Q9605" t="b">
        <v>0</v>
      </c>
      <c r="R9605">
        <v>1</v>
      </c>
      <c r="S9605" t="s">
        <v>42</v>
      </c>
      <c r="T9605" t="s">
        <v>35</v>
      </c>
    </row>
    <row r="9606" spans="1:20">
      <c r="A9606" t="s">
        <v>15658</v>
      </c>
      <c r="B9606" s="11">
        <v>45425</v>
      </c>
      <c r="C9606" t="s">
        <v>15659</v>
      </c>
      <c r="D9606" t="s">
        <v>20</v>
      </c>
      <c r="E9606" t="s">
        <v>136</v>
      </c>
      <c r="F9606" s="12">
        <v>39.65</v>
      </c>
      <c r="G9606" s="13">
        <v>3</v>
      </c>
      <c r="H9606">
        <v>0</v>
      </c>
      <c r="I9606" s="12">
        <f t="shared" si="600"/>
        <v>0</v>
      </c>
      <c r="J9606" s="12">
        <f t="shared" si="601"/>
        <v>118.95</v>
      </c>
      <c r="K9606" s="12">
        <f t="shared" si="602"/>
        <v>118.95</v>
      </c>
      <c r="L9606" s="12">
        <v>6.36</v>
      </c>
      <c r="M9606" s="12">
        <f t="shared" si="603"/>
        <v>125.31</v>
      </c>
      <c r="N9606" t="s">
        <v>18</v>
      </c>
      <c r="O9606" s="13">
        <v>5</v>
      </c>
      <c r="P9606">
        <v>5</v>
      </c>
      <c r="Q9606" t="b">
        <v>0</v>
      </c>
      <c r="R9606">
        <v>2</v>
      </c>
      <c r="S9606" t="s">
        <v>48</v>
      </c>
      <c r="T9606" t="s">
        <v>35</v>
      </c>
    </row>
    <row r="9607" spans="1:20">
      <c r="A9607" t="s">
        <v>15660</v>
      </c>
      <c r="B9607" s="11">
        <v>45425</v>
      </c>
      <c r="C9607" t="s">
        <v>2754</v>
      </c>
      <c r="D9607" t="s">
        <v>17</v>
      </c>
      <c r="E9607" t="s">
        <v>139</v>
      </c>
      <c r="F9607" s="12">
        <v>99.26</v>
      </c>
      <c r="G9607" s="13">
        <v>1</v>
      </c>
      <c r="H9607">
        <v>0</v>
      </c>
      <c r="I9607" s="12">
        <f t="shared" si="600"/>
        <v>0</v>
      </c>
      <c r="J9607" s="12">
        <f t="shared" si="601"/>
        <v>99.26</v>
      </c>
      <c r="K9607" s="12">
        <f t="shared" si="602"/>
        <v>99.26</v>
      </c>
      <c r="L9607" s="12">
        <v>14.25</v>
      </c>
      <c r="M9607" s="12">
        <f t="shared" si="603"/>
        <v>113.51</v>
      </c>
      <c r="N9607" t="s">
        <v>18</v>
      </c>
      <c r="O9607" s="13">
        <v>5</v>
      </c>
      <c r="P9607">
        <v>5</v>
      </c>
      <c r="Q9607" t="b">
        <v>0</v>
      </c>
      <c r="R9607">
        <v>7</v>
      </c>
      <c r="S9607" t="s">
        <v>44</v>
      </c>
      <c r="T9607" t="s">
        <v>35</v>
      </c>
    </row>
    <row r="9608" spans="1:20">
      <c r="A9608" t="s">
        <v>15661</v>
      </c>
      <c r="B9608" s="11">
        <v>45425</v>
      </c>
      <c r="C9608" t="s">
        <v>12866</v>
      </c>
      <c r="D9608" t="s">
        <v>14</v>
      </c>
      <c r="E9608" t="s">
        <v>103</v>
      </c>
      <c r="F9608" s="12">
        <v>62.54</v>
      </c>
      <c r="G9608" s="13">
        <v>1</v>
      </c>
      <c r="H9608">
        <v>20.8</v>
      </c>
      <c r="I9608" s="12">
        <f t="shared" si="600"/>
        <v>13.00832</v>
      </c>
      <c r="J9608" s="12">
        <f t="shared" si="601"/>
        <v>62.54</v>
      </c>
      <c r="K9608" s="12">
        <f t="shared" si="602"/>
        <v>49.53168</v>
      </c>
      <c r="L9608" s="12">
        <v>11.2</v>
      </c>
      <c r="M9608" s="12">
        <f t="shared" si="603"/>
        <v>60.73168</v>
      </c>
      <c r="N9608" t="s">
        <v>18</v>
      </c>
      <c r="O9608" s="13">
        <v>3</v>
      </c>
      <c r="P9608">
        <v>4</v>
      </c>
      <c r="Q9608" t="b">
        <v>1</v>
      </c>
      <c r="R9608">
        <v>12</v>
      </c>
      <c r="S9608" t="s">
        <v>48</v>
      </c>
      <c r="T9608" t="s">
        <v>37</v>
      </c>
    </row>
    <row r="9609" spans="1:20">
      <c r="A9609" t="s">
        <v>15662</v>
      </c>
      <c r="B9609" s="11">
        <v>45425</v>
      </c>
      <c r="C9609" t="s">
        <v>15663</v>
      </c>
      <c r="D9609" t="s">
        <v>14</v>
      </c>
      <c r="E9609" t="s">
        <v>82</v>
      </c>
      <c r="F9609" s="12">
        <v>155.42</v>
      </c>
      <c r="G9609" s="13">
        <v>1</v>
      </c>
      <c r="H9609">
        <v>0</v>
      </c>
      <c r="I9609" s="12">
        <f t="shared" si="600"/>
        <v>0</v>
      </c>
      <c r="J9609" s="12">
        <f t="shared" si="601"/>
        <v>155.42</v>
      </c>
      <c r="K9609" s="12">
        <f t="shared" si="602"/>
        <v>155.42</v>
      </c>
      <c r="L9609" s="12">
        <v>16.08</v>
      </c>
      <c r="M9609" s="12">
        <f t="shared" si="603"/>
        <v>171.5</v>
      </c>
      <c r="N9609" t="s">
        <v>9</v>
      </c>
      <c r="O9609" s="13">
        <v>9</v>
      </c>
      <c r="P9609">
        <v>4.5</v>
      </c>
      <c r="Q9609" t="b">
        <v>0</v>
      </c>
      <c r="R9609">
        <v>1</v>
      </c>
      <c r="S9609" t="s">
        <v>44</v>
      </c>
      <c r="T9609" t="s">
        <v>37</v>
      </c>
    </row>
    <row r="9610" spans="1:20">
      <c r="A9610" t="s">
        <v>15664</v>
      </c>
      <c r="B9610" s="11">
        <v>45425</v>
      </c>
      <c r="C9610" t="s">
        <v>7548</v>
      </c>
      <c r="D9610" t="s">
        <v>8</v>
      </c>
      <c r="E9610" t="s">
        <v>241</v>
      </c>
      <c r="F9610" s="12">
        <v>27.17</v>
      </c>
      <c r="G9610" s="13">
        <v>2</v>
      </c>
      <c r="H9610">
        <v>23.2</v>
      </c>
      <c r="I9610" s="12">
        <f t="shared" si="600"/>
        <v>6.30344</v>
      </c>
      <c r="J9610" s="12">
        <f t="shared" si="601"/>
        <v>54.34</v>
      </c>
      <c r="K9610" s="12">
        <f t="shared" si="602"/>
        <v>48.03656</v>
      </c>
      <c r="L9610" s="12">
        <v>22.03</v>
      </c>
      <c r="M9610" s="12">
        <f t="shared" si="603"/>
        <v>70.06656</v>
      </c>
      <c r="N9610" t="s">
        <v>6</v>
      </c>
      <c r="O9610" s="13">
        <v>9</v>
      </c>
      <c r="P9610">
        <v>4</v>
      </c>
      <c r="Q9610" t="b">
        <v>0</v>
      </c>
      <c r="R9610">
        <v>10</v>
      </c>
      <c r="S9610" t="s">
        <v>45</v>
      </c>
      <c r="T9610" t="s">
        <v>39</v>
      </c>
    </row>
    <row r="9611" spans="1:20">
      <c r="A9611" t="s">
        <v>15665</v>
      </c>
      <c r="B9611" s="11">
        <v>45426</v>
      </c>
      <c r="C9611" t="s">
        <v>15666</v>
      </c>
      <c r="D9611" t="s">
        <v>17</v>
      </c>
      <c r="E9611" t="s">
        <v>194</v>
      </c>
      <c r="F9611" s="12">
        <v>68.46</v>
      </c>
      <c r="G9611" s="13">
        <v>2</v>
      </c>
      <c r="H9611">
        <v>0</v>
      </c>
      <c r="I9611" s="12">
        <f t="shared" si="600"/>
        <v>0</v>
      </c>
      <c r="J9611" s="12">
        <f t="shared" si="601"/>
        <v>136.92</v>
      </c>
      <c r="K9611" s="12">
        <f t="shared" si="602"/>
        <v>136.92</v>
      </c>
      <c r="L9611" s="12">
        <v>13.54</v>
      </c>
      <c r="M9611" s="12">
        <f t="shared" si="603"/>
        <v>150.46</v>
      </c>
      <c r="N9611" t="s">
        <v>9</v>
      </c>
      <c r="O9611" s="13">
        <v>8</v>
      </c>
      <c r="P9611">
        <v>4.5</v>
      </c>
      <c r="Q9611" t="b">
        <v>0</v>
      </c>
      <c r="R9611">
        <v>4</v>
      </c>
      <c r="S9611" t="s">
        <v>44</v>
      </c>
      <c r="T9611" t="s">
        <v>35</v>
      </c>
    </row>
    <row r="9612" spans="1:20">
      <c r="A9612" t="s">
        <v>15667</v>
      </c>
      <c r="B9612" s="11">
        <v>45426</v>
      </c>
      <c r="C9612" t="s">
        <v>2885</v>
      </c>
      <c r="D9612" t="s">
        <v>20</v>
      </c>
      <c r="E9612" t="s">
        <v>136</v>
      </c>
      <c r="F9612" s="12">
        <v>41.14</v>
      </c>
      <c r="G9612" s="13">
        <v>1</v>
      </c>
      <c r="H9612">
        <v>0</v>
      </c>
      <c r="I9612" s="12">
        <f t="shared" si="600"/>
        <v>0</v>
      </c>
      <c r="J9612" s="12">
        <f t="shared" si="601"/>
        <v>41.14</v>
      </c>
      <c r="K9612" s="12">
        <f t="shared" si="602"/>
        <v>41.14</v>
      </c>
      <c r="L9612" s="12">
        <v>12.94</v>
      </c>
      <c r="M9612" s="12">
        <f t="shared" si="603"/>
        <v>54.08</v>
      </c>
      <c r="N9612" t="s">
        <v>9</v>
      </c>
      <c r="O9612" s="13">
        <v>10</v>
      </c>
      <c r="P9612">
        <v>5</v>
      </c>
      <c r="Q9612" t="b">
        <v>0</v>
      </c>
      <c r="R9612">
        <v>2</v>
      </c>
      <c r="S9612" t="s">
        <v>44</v>
      </c>
      <c r="T9612" t="s">
        <v>35</v>
      </c>
    </row>
    <row r="9613" spans="1:20">
      <c r="A9613" t="s">
        <v>15668</v>
      </c>
      <c r="B9613" s="11">
        <v>45426</v>
      </c>
      <c r="C9613" t="s">
        <v>15669</v>
      </c>
      <c r="D9613" t="s">
        <v>11</v>
      </c>
      <c r="E9613" t="s">
        <v>215</v>
      </c>
      <c r="F9613" s="12">
        <v>80.06</v>
      </c>
      <c r="G9613" s="13">
        <v>1</v>
      </c>
      <c r="H9613">
        <v>21.4</v>
      </c>
      <c r="I9613" s="12">
        <f t="shared" si="600"/>
        <v>17.13284</v>
      </c>
      <c r="J9613" s="12">
        <f t="shared" si="601"/>
        <v>80.06</v>
      </c>
      <c r="K9613" s="12">
        <f t="shared" si="602"/>
        <v>62.92716</v>
      </c>
      <c r="L9613" s="12">
        <v>10.27</v>
      </c>
      <c r="M9613" s="12">
        <f t="shared" si="603"/>
        <v>73.19716</v>
      </c>
      <c r="N9613" t="s">
        <v>18</v>
      </c>
      <c r="O9613" s="13">
        <v>2</v>
      </c>
      <c r="P9613">
        <v>4</v>
      </c>
      <c r="Q9613" t="b">
        <v>0</v>
      </c>
      <c r="R9613">
        <v>1</v>
      </c>
      <c r="S9613" t="s">
        <v>44</v>
      </c>
      <c r="T9613" t="s">
        <v>37</v>
      </c>
    </row>
    <row r="9614" spans="1:20">
      <c r="A9614" t="s">
        <v>15670</v>
      </c>
      <c r="B9614" s="11">
        <v>45426</v>
      </c>
      <c r="C9614" t="s">
        <v>4535</v>
      </c>
      <c r="D9614" t="s">
        <v>23</v>
      </c>
      <c r="E9614" t="s">
        <v>110</v>
      </c>
      <c r="F9614" s="12">
        <v>73.18</v>
      </c>
      <c r="G9614" s="13">
        <v>4</v>
      </c>
      <c r="H9614">
        <v>0</v>
      </c>
      <c r="I9614" s="12">
        <f t="shared" si="600"/>
        <v>0</v>
      </c>
      <c r="J9614" s="12">
        <f t="shared" si="601"/>
        <v>292.72</v>
      </c>
      <c r="K9614" s="12">
        <f t="shared" si="602"/>
        <v>292.72</v>
      </c>
      <c r="L9614" s="12">
        <v>9.95</v>
      </c>
      <c r="M9614" s="12">
        <f t="shared" si="603"/>
        <v>302.67</v>
      </c>
      <c r="N9614" t="s">
        <v>18</v>
      </c>
      <c r="O9614" s="13">
        <v>2</v>
      </c>
      <c r="P9614">
        <v>5</v>
      </c>
      <c r="Q9614" t="b">
        <v>0</v>
      </c>
      <c r="R9614">
        <v>7</v>
      </c>
      <c r="S9614" t="s">
        <v>45</v>
      </c>
      <c r="T9614" t="s">
        <v>35</v>
      </c>
    </row>
    <row r="9615" spans="1:20">
      <c r="A9615" t="s">
        <v>15671</v>
      </c>
      <c r="B9615" s="11">
        <v>45426</v>
      </c>
      <c r="C9615" t="s">
        <v>15672</v>
      </c>
      <c r="D9615" t="s">
        <v>14</v>
      </c>
      <c r="E9615" t="s">
        <v>103</v>
      </c>
      <c r="F9615" s="12">
        <v>160.3</v>
      </c>
      <c r="G9615" s="13">
        <v>1</v>
      </c>
      <c r="H9615">
        <v>18.5</v>
      </c>
      <c r="I9615" s="12">
        <f t="shared" si="600"/>
        <v>29.6555</v>
      </c>
      <c r="J9615" s="12">
        <f t="shared" si="601"/>
        <v>160.3</v>
      </c>
      <c r="K9615" s="12">
        <f t="shared" si="602"/>
        <v>130.6445</v>
      </c>
      <c r="L9615" s="12">
        <v>16.54</v>
      </c>
      <c r="M9615" s="12">
        <f t="shared" si="603"/>
        <v>147.1845</v>
      </c>
      <c r="N9615" t="s">
        <v>9</v>
      </c>
      <c r="O9615" s="13">
        <v>5</v>
      </c>
      <c r="P9615">
        <v>4.5</v>
      </c>
      <c r="Q9615" t="b">
        <v>0</v>
      </c>
      <c r="R9615">
        <v>3</v>
      </c>
      <c r="S9615" t="s">
        <v>48</v>
      </c>
      <c r="T9615" t="s">
        <v>35</v>
      </c>
    </row>
    <row r="9616" spans="1:20">
      <c r="A9616" t="s">
        <v>15673</v>
      </c>
      <c r="B9616" s="11">
        <v>45426</v>
      </c>
      <c r="C9616" t="s">
        <v>6999</v>
      </c>
      <c r="D9616" t="s">
        <v>14</v>
      </c>
      <c r="E9616" t="s">
        <v>94</v>
      </c>
      <c r="F9616" s="12">
        <v>37.49</v>
      </c>
      <c r="G9616" s="13">
        <v>1</v>
      </c>
      <c r="H9616">
        <v>0</v>
      </c>
      <c r="I9616" s="12">
        <f t="shared" si="600"/>
        <v>0</v>
      </c>
      <c r="J9616" s="12">
        <f t="shared" si="601"/>
        <v>37.49</v>
      </c>
      <c r="K9616" s="12">
        <f t="shared" si="602"/>
        <v>37.49</v>
      </c>
      <c r="L9616" s="12">
        <v>16.01</v>
      </c>
      <c r="M9616" s="12">
        <f t="shared" si="603"/>
        <v>53.5</v>
      </c>
      <c r="N9616" t="s">
        <v>9</v>
      </c>
      <c r="O9616" s="13">
        <v>9</v>
      </c>
      <c r="P9616">
        <v>3.5</v>
      </c>
      <c r="Q9616" t="b">
        <v>0</v>
      </c>
      <c r="R9616">
        <v>4</v>
      </c>
      <c r="S9616" t="s">
        <v>45</v>
      </c>
      <c r="T9616" t="s">
        <v>35</v>
      </c>
    </row>
    <row r="9617" spans="1:20">
      <c r="A9617" t="s">
        <v>15674</v>
      </c>
      <c r="B9617" s="11">
        <v>45426</v>
      </c>
      <c r="C9617" t="s">
        <v>15675</v>
      </c>
      <c r="D9617" t="s">
        <v>20</v>
      </c>
      <c r="E9617" t="s">
        <v>226</v>
      </c>
      <c r="F9617" s="12">
        <v>34.33</v>
      </c>
      <c r="G9617" s="13">
        <v>1</v>
      </c>
      <c r="H9617">
        <v>0</v>
      </c>
      <c r="I9617" s="12">
        <f t="shared" si="600"/>
        <v>0</v>
      </c>
      <c r="J9617" s="12">
        <f t="shared" si="601"/>
        <v>34.33</v>
      </c>
      <c r="K9617" s="12">
        <f t="shared" si="602"/>
        <v>34.33</v>
      </c>
      <c r="L9617" s="12">
        <v>21.76</v>
      </c>
      <c r="M9617" s="12">
        <f t="shared" si="603"/>
        <v>56.09</v>
      </c>
      <c r="N9617" t="s">
        <v>6</v>
      </c>
      <c r="O9617" s="13">
        <v>12</v>
      </c>
      <c r="P9617">
        <v>4</v>
      </c>
      <c r="Q9617" t="b">
        <v>0</v>
      </c>
      <c r="R9617">
        <v>5</v>
      </c>
      <c r="S9617" t="s">
        <v>44</v>
      </c>
      <c r="T9617" t="s">
        <v>39</v>
      </c>
    </row>
    <row r="9618" spans="1:20">
      <c r="A9618" t="s">
        <v>15676</v>
      </c>
      <c r="B9618" s="11">
        <v>45426</v>
      </c>
      <c r="C9618" t="s">
        <v>1189</v>
      </c>
      <c r="D9618" t="s">
        <v>11</v>
      </c>
      <c r="E9618" t="s">
        <v>91</v>
      </c>
      <c r="F9618" s="12">
        <v>51.04</v>
      </c>
      <c r="G9618" s="13">
        <v>2</v>
      </c>
      <c r="H9618">
        <v>0</v>
      </c>
      <c r="I9618" s="12">
        <f t="shared" si="600"/>
        <v>0</v>
      </c>
      <c r="J9618" s="12">
        <f t="shared" si="601"/>
        <v>102.08</v>
      </c>
      <c r="K9618" s="12">
        <f t="shared" si="602"/>
        <v>102.08</v>
      </c>
      <c r="L9618" s="12">
        <v>8.85</v>
      </c>
      <c r="M9618" s="12">
        <f t="shared" si="603"/>
        <v>110.93</v>
      </c>
      <c r="N9618" t="s">
        <v>18</v>
      </c>
      <c r="O9618" s="13">
        <v>7</v>
      </c>
      <c r="P9618">
        <v>4</v>
      </c>
      <c r="Q9618" t="b">
        <v>1</v>
      </c>
      <c r="R9618">
        <v>5</v>
      </c>
      <c r="S9618" t="s">
        <v>45</v>
      </c>
      <c r="T9618" t="s">
        <v>30</v>
      </c>
    </row>
    <row r="9619" spans="1:20">
      <c r="A9619" t="s">
        <v>15677</v>
      </c>
      <c r="B9619" s="11">
        <v>45427</v>
      </c>
      <c r="C9619" t="s">
        <v>10675</v>
      </c>
      <c r="D9619" t="s">
        <v>17</v>
      </c>
      <c r="E9619" t="s">
        <v>78</v>
      </c>
      <c r="F9619" s="12">
        <v>136.11</v>
      </c>
      <c r="G9619" s="13">
        <v>1</v>
      </c>
      <c r="H9619">
        <v>0</v>
      </c>
      <c r="I9619" s="12">
        <f t="shared" si="600"/>
        <v>0</v>
      </c>
      <c r="J9619" s="12">
        <f t="shared" si="601"/>
        <v>136.11</v>
      </c>
      <c r="K9619" s="12">
        <f t="shared" si="602"/>
        <v>136.11</v>
      </c>
      <c r="L9619" s="12">
        <v>19.07</v>
      </c>
      <c r="M9619" s="12">
        <f t="shared" si="603"/>
        <v>155.18</v>
      </c>
      <c r="N9619" t="s">
        <v>9</v>
      </c>
      <c r="O9619" s="13">
        <v>5</v>
      </c>
      <c r="P9619">
        <v>5</v>
      </c>
      <c r="Q9619" t="b">
        <v>0</v>
      </c>
      <c r="R9619">
        <v>1</v>
      </c>
      <c r="S9619" t="s">
        <v>44</v>
      </c>
      <c r="T9619" t="s">
        <v>30</v>
      </c>
    </row>
    <row r="9620" spans="1:20">
      <c r="A9620" t="s">
        <v>15678</v>
      </c>
      <c r="B9620" s="11">
        <v>45427</v>
      </c>
      <c r="C9620" t="s">
        <v>3478</v>
      </c>
      <c r="D9620" t="s">
        <v>14</v>
      </c>
      <c r="E9620" t="s">
        <v>113</v>
      </c>
      <c r="F9620" s="12">
        <v>132.99</v>
      </c>
      <c r="G9620" s="13">
        <v>1</v>
      </c>
      <c r="H9620">
        <v>23.6</v>
      </c>
      <c r="I9620" s="12">
        <f t="shared" si="600"/>
        <v>31.38564</v>
      </c>
      <c r="J9620" s="12">
        <f t="shared" si="601"/>
        <v>132.99</v>
      </c>
      <c r="K9620" s="12">
        <f t="shared" si="602"/>
        <v>101.60436</v>
      </c>
      <c r="L9620" s="12">
        <v>20.95</v>
      </c>
      <c r="M9620" s="12">
        <f t="shared" si="603"/>
        <v>122.55436</v>
      </c>
      <c r="N9620" t="s">
        <v>12</v>
      </c>
      <c r="O9620" s="13">
        <v>21</v>
      </c>
      <c r="P9620">
        <v>5</v>
      </c>
      <c r="Q9620" t="b">
        <v>0</v>
      </c>
      <c r="R9620">
        <v>2</v>
      </c>
      <c r="S9620" t="s">
        <v>44</v>
      </c>
      <c r="T9620" t="s">
        <v>35</v>
      </c>
    </row>
    <row r="9621" spans="1:20">
      <c r="A9621" t="s">
        <v>15679</v>
      </c>
      <c r="B9621" s="11">
        <v>45427</v>
      </c>
      <c r="C9621" t="s">
        <v>5422</v>
      </c>
      <c r="D9621" t="s">
        <v>11</v>
      </c>
      <c r="E9621" t="s">
        <v>400</v>
      </c>
      <c r="F9621" s="12">
        <v>60.1</v>
      </c>
      <c r="G9621" s="13">
        <v>1</v>
      </c>
      <c r="H9621">
        <v>0</v>
      </c>
      <c r="I9621" s="12">
        <f t="shared" si="600"/>
        <v>0</v>
      </c>
      <c r="J9621" s="12">
        <f t="shared" si="601"/>
        <v>60.1</v>
      </c>
      <c r="K9621" s="12">
        <f t="shared" si="602"/>
        <v>60.1</v>
      </c>
      <c r="L9621" s="12">
        <v>8.79</v>
      </c>
      <c r="M9621" s="12">
        <f t="shared" si="603"/>
        <v>68.89</v>
      </c>
      <c r="N9621" t="s">
        <v>18</v>
      </c>
      <c r="O9621" s="13">
        <v>3</v>
      </c>
      <c r="P9621">
        <v>5</v>
      </c>
      <c r="Q9621" t="b">
        <v>1</v>
      </c>
      <c r="R9621">
        <v>6</v>
      </c>
      <c r="S9621" t="s">
        <v>45</v>
      </c>
      <c r="T9621" t="s">
        <v>35</v>
      </c>
    </row>
    <row r="9622" spans="1:20">
      <c r="A9622" t="s">
        <v>15680</v>
      </c>
      <c r="B9622" s="11">
        <v>45427</v>
      </c>
      <c r="C9622" t="s">
        <v>12026</v>
      </c>
      <c r="D9622" t="s">
        <v>25</v>
      </c>
      <c r="E9622" t="s">
        <v>602</v>
      </c>
      <c r="F9622" s="12">
        <v>339.83</v>
      </c>
      <c r="G9622" s="13">
        <v>2</v>
      </c>
      <c r="H9622">
        <v>0</v>
      </c>
      <c r="I9622" s="12">
        <f t="shared" si="600"/>
        <v>0</v>
      </c>
      <c r="J9622" s="12">
        <f t="shared" si="601"/>
        <v>679.66</v>
      </c>
      <c r="K9622" s="12">
        <f t="shared" si="602"/>
        <v>679.66</v>
      </c>
      <c r="L9622" s="12">
        <v>18.04</v>
      </c>
      <c r="M9622" s="12">
        <f t="shared" si="603"/>
        <v>697.7</v>
      </c>
      <c r="N9622" t="s">
        <v>18</v>
      </c>
      <c r="O9622" s="13">
        <v>6</v>
      </c>
      <c r="P9622">
        <v>5</v>
      </c>
      <c r="Q9622" t="b">
        <v>0</v>
      </c>
      <c r="R9622">
        <v>4</v>
      </c>
      <c r="S9622" t="s">
        <v>48</v>
      </c>
      <c r="T9622" t="s">
        <v>39</v>
      </c>
    </row>
    <row r="9623" spans="1:20">
      <c r="A9623" t="s">
        <v>15681</v>
      </c>
      <c r="B9623" s="11">
        <v>45427</v>
      </c>
      <c r="C9623" t="s">
        <v>15682</v>
      </c>
      <c r="D9623" t="s">
        <v>14</v>
      </c>
      <c r="E9623" t="s">
        <v>82</v>
      </c>
      <c r="F9623" s="12">
        <v>193.19</v>
      </c>
      <c r="G9623" s="13">
        <v>2</v>
      </c>
      <c r="H9623">
        <v>0</v>
      </c>
      <c r="I9623" s="12">
        <f t="shared" si="600"/>
        <v>0</v>
      </c>
      <c r="J9623" s="12">
        <f t="shared" si="601"/>
        <v>386.38</v>
      </c>
      <c r="K9623" s="12">
        <f t="shared" si="602"/>
        <v>386.38</v>
      </c>
      <c r="L9623" s="12">
        <v>15.66</v>
      </c>
      <c r="M9623" s="12">
        <f t="shared" si="603"/>
        <v>402.04</v>
      </c>
      <c r="N9623" t="s">
        <v>18</v>
      </c>
      <c r="O9623" s="13">
        <v>2</v>
      </c>
      <c r="P9623">
        <v>4.5</v>
      </c>
      <c r="Q9623" t="b">
        <v>0</v>
      </c>
      <c r="R9623">
        <v>6</v>
      </c>
      <c r="S9623" t="s">
        <v>45</v>
      </c>
      <c r="T9623" t="s">
        <v>37</v>
      </c>
    </row>
    <row r="9624" spans="1:20">
      <c r="A9624" t="s">
        <v>15683</v>
      </c>
      <c r="B9624" s="11">
        <v>45427</v>
      </c>
      <c r="C9624" t="s">
        <v>5623</v>
      </c>
      <c r="D9624" t="s">
        <v>14</v>
      </c>
      <c r="E9624" t="s">
        <v>94</v>
      </c>
      <c r="F9624" s="12">
        <v>154.65</v>
      </c>
      <c r="G9624" s="13">
        <v>1</v>
      </c>
      <c r="H9624">
        <v>0</v>
      </c>
      <c r="I9624" s="12">
        <f t="shared" si="600"/>
        <v>0</v>
      </c>
      <c r="J9624" s="12">
        <f t="shared" si="601"/>
        <v>154.65</v>
      </c>
      <c r="K9624" s="12">
        <f t="shared" si="602"/>
        <v>154.65</v>
      </c>
      <c r="L9624" s="12">
        <v>16.87</v>
      </c>
      <c r="M9624" s="12">
        <f t="shared" si="603"/>
        <v>171.52</v>
      </c>
      <c r="N9624" t="s">
        <v>9</v>
      </c>
      <c r="O9624" s="13">
        <v>10</v>
      </c>
      <c r="P9624">
        <v>5</v>
      </c>
      <c r="Q9624" t="b">
        <v>0</v>
      </c>
      <c r="R9624">
        <v>9</v>
      </c>
      <c r="S9624" t="s">
        <v>44</v>
      </c>
      <c r="T9624" t="s">
        <v>35</v>
      </c>
    </row>
    <row r="9625" spans="1:20">
      <c r="A9625" t="s">
        <v>15684</v>
      </c>
      <c r="B9625" s="11">
        <v>45427</v>
      </c>
      <c r="C9625" t="s">
        <v>11253</v>
      </c>
      <c r="D9625" t="s">
        <v>25</v>
      </c>
      <c r="E9625" t="s">
        <v>159</v>
      </c>
      <c r="F9625" s="12">
        <v>141.05</v>
      </c>
      <c r="G9625" s="13">
        <v>2</v>
      </c>
      <c r="H9625">
        <v>7.8</v>
      </c>
      <c r="I9625" s="12">
        <f t="shared" si="600"/>
        <v>11.0019</v>
      </c>
      <c r="J9625" s="12">
        <f t="shared" si="601"/>
        <v>282.1</v>
      </c>
      <c r="K9625" s="12">
        <f t="shared" si="602"/>
        <v>271.0981</v>
      </c>
      <c r="L9625" s="12">
        <v>22.26</v>
      </c>
      <c r="M9625" s="12">
        <f t="shared" si="603"/>
        <v>293.3581</v>
      </c>
      <c r="N9625" t="s">
        <v>12</v>
      </c>
      <c r="O9625" s="13">
        <v>18</v>
      </c>
      <c r="P9625">
        <v>5</v>
      </c>
      <c r="Q9625" t="b">
        <v>0</v>
      </c>
      <c r="R9625">
        <v>3</v>
      </c>
      <c r="S9625" t="s">
        <v>44</v>
      </c>
      <c r="T9625" t="s">
        <v>30</v>
      </c>
    </row>
    <row r="9626" spans="1:20">
      <c r="A9626" t="s">
        <v>15685</v>
      </c>
      <c r="B9626" s="11">
        <v>45427</v>
      </c>
      <c r="C9626" t="s">
        <v>10956</v>
      </c>
      <c r="D9626" t="s">
        <v>20</v>
      </c>
      <c r="E9626" t="s">
        <v>136</v>
      </c>
      <c r="F9626" s="12">
        <v>38.17</v>
      </c>
      <c r="G9626" s="13">
        <v>2</v>
      </c>
      <c r="H9626">
        <v>0</v>
      </c>
      <c r="I9626" s="12">
        <f t="shared" si="600"/>
        <v>0</v>
      </c>
      <c r="J9626" s="12">
        <f t="shared" si="601"/>
        <v>76.34</v>
      </c>
      <c r="K9626" s="12">
        <f t="shared" si="602"/>
        <v>76.34</v>
      </c>
      <c r="L9626" s="12">
        <v>10.18</v>
      </c>
      <c r="M9626" s="12">
        <f t="shared" si="603"/>
        <v>86.52</v>
      </c>
      <c r="N9626" t="s">
        <v>18</v>
      </c>
      <c r="O9626" s="13">
        <v>5</v>
      </c>
      <c r="P9626">
        <v>2</v>
      </c>
      <c r="Q9626" t="b">
        <v>0</v>
      </c>
      <c r="R9626">
        <v>3</v>
      </c>
      <c r="S9626" t="s">
        <v>42</v>
      </c>
      <c r="T9626" t="s">
        <v>37</v>
      </c>
    </row>
    <row r="9627" spans="1:20">
      <c r="A9627" t="s">
        <v>15686</v>
      </c>
      <c r="B9627" s="11">
        <v>45428</v>
      </c>
      <c r="C9627" t="s">
        <v>585</v>
      </c>
      <c r="D9627" t="s">
        <v>25</v>
      </c>
      <c r="E9627" t="s">
        <v>159</v>
      </c>
      <c r="F9627" s="12">
        <v>133.3</v>
      </c>
      <c r="G9627" s="13">
        <v>1</v>
      </c>
      <c r="H9627">
        <v>0</v>
      </c>
      <c r="I9627" s="12">
        <f t="shared" si="600"/>
        <v>0</v>
      </c>
      <c r="J9627" s="12">
        <f t="shared" si="601"/>
        <v>133.3</v>
      </c>
      <c r="K9627" s="12">
        <f t="shared" si="602"/>
        <v>133.3</v>
      </c>
      <c r="L9627" s="12">
        <v>10.92</v>
      </c>
      <c r="M9627" s="12">
        <f t="shared" si="603"/>
        <v>144.22</v>
      </c>
      <c r="N9627" t="s">
        <v>18</v>
      </c>
      <c r="O9627" s="13">
        <v>7</v>
      </c>
      <c r="P9627">
        <v>4.5</v>
      </c>
      <c r="Q9627" t="b">
        <v>0</v>
      </c>
      <c r="R9627">
        <v>4</v>
      </c>
      <c r="S9627" t="s">
        <v>44</v>
      </c>
      <c r="T9627" t="s">
        <v>30</v>
      </c>
    </row>
    <row r="9628" spans="1:20">
      <c r="A9628" t="s">
        <v>15687</v>
      </c>
      <c r="B9628" s="11">
        <v>45428</v>
      </c>
      <c r="C9628" t="s">
        <v>3124</v>
      </c>
      <c r="D9628" t="s">
        <v>17</v>
      </c>
      <c r="E9628" t="s">
        <v>209</v>
      </c>
      <c r="F9628" s="12">
        <v>75.29</v>
      </c>
      <c r="G9628" s="13">
        <v>1</v>
      </c>
      <c r="H9628">
        <v>22.9</v>
      </c>
      <c r="I9628" s="12">
        <f t="shared" si="600"/>
        <v>17.24141</v>
      </c>
      <c r="J9628" s="12">
        <f t="shared" si="601"/>
        <v>75.29</v>
      </c>
      <c r="K9628" s="12">
        <f t="shared" si="602"/>
        <v>58.04859</v>
      </c>
      <c r="L9628" s="12">
        <v>17.72</v>
      </c>
      <c r="M9628" s="12">
        <f t="shared" si="603"/>
        <v>75.76859</v>
      </c>
      <c r="N9628" t="s">
        <v>9</v>
      </c>
      <c r="O9628" s="13">
        <v>9</v>
      </c>
      <c r="P9628">
        <v>4</v>
      </c>
      <c r="Q9628" t="b">
        <v>1</v>
      </c>
      <c r="R9628">
        <v>7</v>
      </c>
      <c r="S9628" t="s">
        <v>42</v>
      </c>
      <c r="T9628" t="s">
        <v>39</v>
      </c>
    </row>
    <row r="9629" spans="1:20">
      <c r="A9629" t="s">
        <v>15688</v>
      </c>
      <c r="B9629" s="11">
        <v>45428</v>
      </c>
      <c r="C9629" t="s">
        <v>10315</v>
      </c>
      <c r="D9629" t="s">
        <v>23</v>
      </c>
      <c r="E9629" t="s">
        <v>540</v>
      </c>
      <c r="F9629" s="12">
        <v>131.77</v>
      </c>
      <c r="G9629" s="13">
        <v>4</v>
      </c>
      <c r="H9629">
        <v>0</v>
      </c>
      <c r="I9629" s="12">
        <f t="shared" si="600"/>
        <v>0</v>
      </c>
      <c r="J9629" s="12">
        <f t="shared" si="601"/>
        <v>527.08</v>
      </c>
      <c r="K9629" s="12">
        <f t="shared" si="602"/>
        <v>527.08</v>
      </c>
      <c r="L9629" s="12">
        <v>17.76</v>
      </c>
      <c r="M9629" s="12">
        <f t="shared" si="603"/>
        <v>544.84</v>
      </c>
      <c r="N9629" t="s">
        <v>12</v>
      </c>
      <c r="O9629" s="13">
        <v>24</v>
      </c>
      <c r="P9629">
        <v>5</v>
      </c>
      <c r="Q9629" t="b">
        <v>0</v>
      </c>
      <c r="R9629">
        <v>3</v>
      </c>
      <c r="S9629" t="s">
        <v>45</v>
      </c>
      <c r="T9629" t="s">
        <v>35</v>
      </c>
    </row>
    <row r="9630" spans="1:20">
      <c r="A9630" t="s">
        <v>15689</v>
      </c>
      <c r="B9630" s="11">
        <v>45428</v>
      </c>
      <c r="C9630" t="s">
        <v>13269</v>
      </c>
      <c r="D9630" t="s">
        <v>17</v>
      </c>
      <c r="E9630" t="s">
        <v>194</v>
      </c>
      <c r="F9630" s="12">
        <v>97.88</v>
      </c>
      <c r="G9630" s="13">
        <v>1</v>
      </c>
      <c r="H9630">
        <v>0</v>
      </c>
      <c r="I9630" s="12">
        <f t="shared" si="600"/>
        <v>0</v>
      </c>
      <c r="J9630" s="12">
        <f t="shared" si="601"/>
        <v>97.88</v>
      </c>
      <c r="K9630" s="12">
        <f t="shared" si="602"/>
        <v>97.88</v>
      </c>
      <c r="L9630" s="12">
        <v>18.67</v>
      </c>
      <c r="M9630" s="12">
        <f t="shared" si="603"/>
        <v>116.55</v>
      </c>
      <c r="N9630" t="s">
        <v>9</v>
      </c>
      <c r="O9630" s="13">
        <v>9</v>
      </c>
      <c r="P9630">
        <v>4</v>
      </c>
      <c r="Q9630" t="b">
        <v>0</v>
      </c>
      <c r="R9630">
        <v>4</v>
      </c>
      <c r="S9630" t="s">
        <v>44</v>
      </c>
      <c r="T9630" t="s">
        <v>35</v>
      </c>
    </row>
    <row r="9631" spans="1:20">
      <c r="A9631" t="s">
        <v>15690</v>
      </c>
      <c r="B9631" s="11">
        <v>45428</v>
      </c>
      <c r="C9631" t="s">
        <v>15691</v>
      </c>
      <c r="D9631" t="s">
        <v>17</v>
      </c>
      <c r="E9631" t="s">
        <v>139</v>
      </c>
      <c r="F9631" s="12">
        <v>61</v>
      </c>
      <c r="G9631" s="13">
        <v>1</v>
      </c>
      <c r="H9631">
        <v>0</v>
      </c>
      <c r="I9631" s="12">
        <f t="shared" si="600"/>
        <v>0</v>
      </c>
      <c r="J9631" s="12">
        <f t="shared" si="601"/>
        <v>61</v>
      </c>
      <c r="K9631" s="12">
        <f t="shared" si="602"/>
        <v>61</v>
      </c>
      <c r="L9631" s="12">
        <v>20.93</v>
      </c>
      <c r="M9631" s="12">
        <f t="shared" si="603"/>
        <v>81.93</v>
      </c>
      <c r="N9631" t="s">
        <v>6</v>
      </c>
      <c r="O9631" s="13">
        <v>23</v>
      </c>
      <c r="P9631">
        <v>4</v>
      </c>
      <c r="Q9631" t="b">
        <v>0</v>
      </c>
      <c r="R9631">
        <v>3</v>
      </c>
      <c r="S9631" t="s">
        <v>44</v>
      </c>
      <c r="T9631" t="s">
        <v>39</v>
      </c>
    </row>
    <row r="9632" spans="1:20">
      <c r="A9632" t="s">
        <v>15692</v>
      </c>
      <c r="B9632" s="11">
        <v>45428</v>
      </c>
      <c r="C9632" t="s">
        <v>3915</v>
      </c>
      <c r="D9632" t="s">
        <v>17</v>
      </c>
      <c r="E9632" t="s">
        <v>78</v>
      </c>
      <c r="F9632" s="12">
        <v>162</v>
      </c>
      <c r="G9632" s="13">
        <v>1</v>
      </c>
      <c r="H9632">
        <v>0</v>
      </c>
      <c r="I9632" s="12">
        <f t="shared" si="600"/>
        <v>0</v>
      </c>
      <c r="J9632" s="12">
        <f t="shared" si="601"/>
        <v>162</v>
      </c>
      <c r="K9632" s="12">
        <f t="shared" si="602"/>
        <v>162</v>
      </c>
      <c r="L9632" s="12">
        <v>17.44</v>
      </c>
      <c r="M9632" s="12">
        <f t="shared" si="603"/>
        <v>179.44</v>
      </c>
      <c r="N9632" t="s">
        <v>9</v>
      </c>
      <c r="O9632" s="13">
        <v>10</v>
      </c>
      <c r="P9632">
        <v>4</v>
      </c>
      <c r="Q9632" t="b">
        <v>0</v>
      </c>
      <c r="R9632">
        <v>4</v>
      </c>
      <c r="S9632" t="s">
        <v>43</v>
      </c>
      <c r="T9632" t="s">
        <v>35</v>
      </c>
    </row>
    <row r="9633" spans="1:20">
      <c r="A9633" t="s">
        <v>15693</v>
      </c>
      <c r="B9633" s="11">
        <v>45428</v>
      </c>
      <c r="C9633" t="s">
        <v>6749</v>
      </c>
      <c r="D9633" t="s">
        <v>17</v>
      </c>
      <c r="E9633" t="s">
        <v>194</v>
      </c>
      <c r="F9633" s="12">
        <v>108.88</v>
      </c>
      <c r="G9633" s="13">
        <v>2</v>
      </c>
      <c r="H9633">
        <v>0</v>
      </c>
      <c r="I9633" s="12">
        <f t="shared" si="600"/>
        <v>0</v>
      </c>
      <c r="J9633" s="12">
        <f t="shared" si="601"/>
        <v>217.76</v>
      </c>
      <c r="K9633" s="12">
        <f t="shared" si="602"/>
        <v>217.76</v>
      </c>
      <c r="L9633" s="12">
        <v>14.8</v>
      </c>
      <c r="M9633" s="12">
        <f t="shared" si="603"/>
        <v>232.56</v>
      </c>
      <c r="N9633" t="s">
        <v>18</v>
      </c>
      <c r="O9633" s="13">
        <v>3</v>
      </c>
      <c r="P9633">
        <v>4.5</v>
      </c>
      <c r="Q9633" t="b">
        <v>0</v>
      </c>
      <c r="R9633">
        <v>7</v>
      </c>
      <c r="S9633" t="s">
        <v>45</v>
      </c>
      <c r="T9633" t="s">
        <v>39</v>
      </c>
    </row>
    <row r="9634" spans="1:20">
      <c r="A9634" t="s">
        <v>15694</v>
      </c>
      <c r="B9634" s="11">
        <v>45428</v>
      </c>
      <c r="C9634" t="s">
        <v>459</v>
      </c>
      <c r="D9634" t="s">
        <v>5</v>
      </c>
      <c r="E9634" t="s">
        <v>144</v>
      </c>
      <c r="F9634" s="12">
        <v>64.36</v>
      </c>
      <c r="G9634" s="13">
        <v>1</v>
      </c>
      <c r="H9634">
        <v>5.9</v>
      </c>
      <c r="I9634" s="12">
        <f t="shared" si="600"/>
        <v>3.79724</v>
      </c>
      <c r="J9634" s="12">
        <f t="shared" si="601"/>
        <v>64.36</v>
      </c>
      <c r="K9634" s="12">
        <f t="shared" si="602"/>
        <v>60.56276</v>
      </c>
      <c r="L9634" s="12">
        <v>22.07</v>
      </c>
      <c r="M9634" s="12">
        <f t="shared" si="603"/>
        <v>82.63276</v>
      </c>
      <c r="N9634" t="s">
        <v>6</v>
      </c>
      <c r="O9634" s="13">
        <v>23</v>
      </c>
      <c r="P9634">
        <v>5</v>
      </c>
      <c r="Q9634" t="b">
        <v>0</v>
      </c>
      <c r="R9634">
        <v>7</v>
      </c>
      <c r="S9634" t="s">
        <v>44</v>
      </c>
      <c r="T9634" t="s">
        <v>39</v>
      </c>
    </row>
    <row r="9635" spans="1:20">
      <c r="A9635" t="s">
        <v>15695</v>
      </c>
      <c r="B9635" s="11">
        <v>45428</v>
      </c>
      <c r="C9635" t="s">
        <v>3796</v>
      </c>
      <c r="D9635" t="s">
        <v>25</v>
      </c>
      <c r="E9635" t="s">
        <v>87</v>
      </c>
      <c r="F9635" s="12">
        <v>376.86</v>
      </c>
      <c r="G9635" s="13">
        <v>2</v>
      </c>
      <c r="H9635">
        <v>0</v>
      </c>
      <c r="I9635" s="12">
        <f t="shared" si="600"/>
        <v>0</v>
      </c>
      <c r="J9635" s="12">
        <f t="shared" si="601"/>
        <v>753.72</v>
      </c>
      <c r="K9635" s="12">
        <f t="shared" si="602"/>
        <v>753.72</v>
      </c>
      <c r="L9635" s="12">
        <v>19.34</v>
      </c>
      <c r="M9635" s="12">
        <f t="shared" si="603"/>
        <v>773.06</v>
      </c>
      <c r="N9635" t="s">
        <v>18</v>
      </c>
      <c r="O9635" s="13">
        <v>5</v>
      </c>
      <c r="P9635">
        <v>3</v>
      </c>
      <c r="Q9635" t="b">
        <v>1</v>
      </c>
      <c r="R9635">
        <v>1</v>
      </c>
      <c r="S9635" t="s">
        <v>45</v>
      </c>
      <c r="T9635" t="s">
        <v>35</v>
      </c>
    </row>
    <row r="9636" spans="1:20">
      <c r="A9636" t="s">
        <v>15696</v>
      </c>
      <c r="B9636" s="11">
        <v>45428</v>
      </c>
      <c r="C9636" t="s">
        <v>15697</v>
      </c>
      <c r="D9636" t="s">
        <v>14</v>
      </c>
      <c r="E9636" t="s">
        <v>113</v>
      </c>
      <c r="F9636" s="12">
        <v>233.45</v>
      </c>
      <c r="G9636" s="13">
        <v>1</v>
      </c>
      <c r="H9636">
        <v>0</v>
      </c>
      <c r="I9636" s="12">
        <f t="shared" si="600"/>
        <v>0</v>
      </c>
      <c r="J9636" s="12">
        <f t="shared" si="601"/>
        <v>233.45</v>
      </c>
      <c r="K9636" s="12">
        <f t="shared" si="602"/>
        <v>233.45</v>
      </c>
      <c r="L9636" s="12">
        <v>20.51</v>
      </c>
      <c r="M9636" s="12">
        <f t="shared" si="603"/>
        <v>253.96</v>
      </c>
      <c r="N9636" t="s">
        <v>9</v>
      </c>
      <c r="O9636" s="13">
        <v>13</v>
      </c>
      <c r="P9636">
        <v>4.5</v>
      </c>
      <c r="Q9636" t="b">
        <v>0</v>
      </c>
      <c r="R9636">
        <v>6</v>
      </c>
      <c r="S9636" t="s">
        <v>43</v>
      </c>
      <c r="T9636" t="s">
        <v>39</v>
      </c>
    </row>
    <row r="9637" spans="1:20">
      <c r="A9637" t="s">
        <v>15698</v>
      </c>
      <c r="B9637" s="11">
        <v>45429</v>
      </c>
      <c r="C9637" t="s">
        <v>15699</v>
      </c>
      <c r="D9637" t="s">
        <v>17</v>
      </c>
      <c r="E9637" t="s">
        <v>139</v>
      </c>
      <c r="F9637" s="12">
        <v>57.33</v>
      </c>
      <c r="G9637" s="13">
        <v>1</v>
      </c>
      <c r="H9637">
        <v>0</v>
      </c>
      <c r="I9637" s="12">
        <f t="shared" si="600"/>
        <v>0</v>
      </c>
      <c r="J9637" s="12">
        <f t="shared" si="601"/>
        <v>57.33</v>
      </c>
      <c r="K9637" s="12">
        <f t="shared" si="602"/>
        <v>57.33</v>
      </c>
      <c r="L9637" s="12">
        <v>19.56</v>
      </c>
      <c r="M9637" s="12">
        <f t="shared" si="603"/>
        <v>76.89</v>
      </c>
      <c r="N9637" t="s">
        <v>9</v>
      </c>
      <c r="O9637" s="13">
        <v>6</v>
      </c>
      <c r="P9637">
        <v>5</v>
      </c>
      <c r="Q9637" t="b">
        <v>0</v>
      </c>
      <c r="R9637">
        <v>10</v>
      </c>
      <c r="S9637" t="s">
        <v>44</v>
      </c>
      <c r="T9637" t="s">
        <v>37</v>
      </c>
    </row>
    <row r="9638" spans="1:20">
      <c r="A9638" t="s">
        <v>15700</v>
      </c>
      <c r="B9638" s="11">
        <v>45429</v>
      </c>
      <c r="C9638" t="s">
        <v>15701</v>
      </c>
      <c r="D9638" t="s">
        <v>20</v>
      </c>
      <c r="E9638" t="s">
        <v>97</v>
      </c>
      <c r="F9638" s="12">
        <v>14.21</v>
      </c>
      <c r="G9638" s="13">
        <v>2</v>
      </c>
      <c r="H9638">
        <v>7.9</v>
      </c>
      <c r="I9638" s="12">
        <f t="shared" si="600"/>
        <v>1.12259</v>
      </c>
      <c r="J9638" s="12">
        <f t="shared" si="601"/>
        <v>28.42</v>
      </c>
      <c r="K9638" s="12">
        <f t="shared" si="602"/>
        <v>27.29741</v>
      </c>
      <c r="L9638" s="12">
        <v>19.22</v>
      </c>
      <c r="M9638" s="12">
        <f t="shared" si="603"/>
        <v>46.51741</v>
      </c>
      <c r="N9638" t="s">
        <v>6</v>
      </c>
      <c r="O9638" s="13">
        <v>15</v>
      </c>
      <c r="P9638">
        <v>4</v>
      </c>
      <c r="Q9638" t="b">
        <v>0</v>
      </c>
      <c r="R9638">
        <v>5</v>
      </c>
      <c r="S9638" t="s">
        <v>48</v>
      </c>
      <c r="T9638" t="s">
        <v>35</v>
      </c>
    </row>
    <row r="9639" spans="1:20">
      <c r="A9639" t="s">
        <v>15702</v>
      </c>
      <c r="B9639" s="11">
        <v>45429</v>
      </c>
      <c r="C9639" t="s">
        <v>6585</v>
      </c>
      <c r="D9639" t="s">
        <v>11</v>
      </c>
      <c r="E9639" t="s">
        <v>91</v>
      </c>
      <c r="F9639" s="12">
        <v>29.16</v>
      </c>
      <c r="G9639" s="13">
        <v>4</v>
      </c>
      <c r="H9639">
        <v>0</v>
      </c>
      <c r="I9639" s="12">
        <f t="shared" si="600"/>
        <v>0</v>
      </c>
      <c r="J9639" s="12">
        <f t="shared" si="601"/>
        <v>116.64</v>
      </c>
      <c r="K9639" s="12">
        <f t="shared" si="602"/>
        <v>116.64</v>
      </c>
      <c r="L9639" s="12">
        <v>21.39</v>
      </c>
      <c r="M9639" s="12">
        <f t="shared" si="603"/>
        <v>138.03</v>
      </c>
      <c r="N9639" t="s">
        <v>6</v>
      </c>
      <c r="O9639" s="13">
        <v>13</v>
      </c>
      <c r="P9639">
        <v>4.5</v>
      </c>
      <c r="Q9639" t="b">
        <v>0</v>
      </c>
      <c r="R9639">
        <v>4</v>
      </c>
      <c r="S9639" t="s">
        <v>44</v>
      </c>
      <c r="T9639" t="s">
        <v>35</v>
      </c>
    </row>
    <row r="9640" spans="1:20">
      <c r="A9640" t="s">
        <v>15703</v>
      </c>
      <c r="B9640" s="11">
        <v>45429</v>
      </c>
      <c r="C9640" t="s">
        <v>1783</v>
      </c>
      <c r="D9640" t="s">
        <v>14</v>
      </c>
      <c r="E9640" t="s">
        <v>162</v>
      </c>
      <c r="F9640" s="12">
        <v>229.63</v>
      </c>
      <c r="G9640" s="13">
        <v>1</v>
      </c>
      <c r="H9640">
        <v>0</v>
      </c>
      <c r="I9640" s="12">
        <f t="shared" si="600"/>
        <v>0</v>
      </c>
      <c r="J9640" s="12">
        <f t="shared" si="601"/>
        <v>229.63</v>
      </c>
      <c r="K9640" s="12">
        <f t="shared" si="602"/>
        <v>229.63</v>
      </c>
      <c r="L9640" s="12">
        <v>15.39</v>
      </c>
      <c r="M9640" s="12">
        <f t="shared" si="603"/>
        <v>245.02</v>
      </c>
      <c r="N9640" t="s">
        <v>18</v>
      </c>
      <c r="O9640" s="13">
        <v>5</v>
      </c>
      <c r="P9640">
        <v>5</v>
      </c>
      <c r="Q9640" t="b">
        <v>0</v>
      </c>
      <c r="R9640">
        <v>8</v>
      </c>
      <c r="S9640" t="s">
        <v>44</v>
      </c>
      <c r="T9640" t="s">
        <v>35</v>
      </c>
    </row>
    <row r="9641" spans="1:20">
      <c r="A9641" t="s">
        <v>15704</v>
      </c>
      <c r="B9641" s="11">
        <v>45429</v>
      </c>
      <c r="C9641" t="s">
        <v>2341</v>
      </c>
      <c r="D9641" t="s">
        <v>5</v>
      </c>
      <c r="E9641" t="s">
        <v>156</v>
      </c>
      <c r="F9641" s="12">
        <v>77.62</v>
      </c>
      <c r="G9641" s="13">
        <v>3</v>
      </c>
      <c r="H9641">
        <v>0</v>
      </c>
      <c r="I9641" s="12">
        <f t="shared" si="600"/>
        <v>0</v>
      </c>
      <c r="J9641" s="12">
        <f t="shared" si="601"/>
        <v>232.86</v>
      </c>
      <c r="K9641" s="12">
        <f t="shared" si="602"/>
        <v>232.86</v>
      </c>
      <c r="L9641" s="12">
        <v>7.92</v>
      </c>
      <c r="M9641" s="12">
        <f t="shared" si="603"/>
        <v>240.78</v>
      </c>
      <c r="N9641" t="s">
        <v>18</v>
      </c>
      <c r="O9641" s="13">
        <v>6</v>
      </c>
      <c r="P9641">
        <v>5</v>
      </c>
      <c r="Q9641" t="b">
        <v>0</v>
      </c>
      <c r="R9641">
        <v>2</v>
      </c>
      <c r="S9641" t="s">
        <v>45</v>
      </c>
      <c r="T9641" t="s">
        <v>35</v>
      </c>
    </row>
    <row r="9642" spans="1:20">
      <c r="A9642" t="s">
        <v>15705</v>
      </c>
      <c r="B9642" s="11">
        <v>45429</v>
      </c>
      <c r="C9642" t="s">
        <v>4463</v>
      </c>
      <c r="D9642" t="s">
        <v>8</v>
      </c>
      <c r="E9642" t="s">
        <v>75</v>
      </c>
      <c r="F9642" s="12">
        <v>41.41</v>
      </c>
      <c r="G9642" s="13">
        <v>1</v>
      </c>
      <c r="H9642">
        <v>0</v>
      </c>
      <c r="I9642" s="12">
        <f t="shared" si="600"/>
        <v>0</v>
      </c>
      <c r="J9642" s="12">
        <f t="shared" si="601"/>
        <v>41.41</v>
      </c>
      <c r="K9642" s="12">
        <f t="shared" si="602"/>
        <v>41.41</v>
      </c>
      <c r="L9642" s="12">
        <v>6.64</v>
      </c>
      <c r="M9642" s="12">
        <f t="shared" si="603"/>
        <v>48.05</v>
      </c>
      <c r="N9642" t="s">
        <v>18</v>
      </c>
      <c r="O9642" s="13">
        <v>4</v>
      </c>
      <c r="P9642">
        <v>5</v>
      </c>
      <c r="Q9642" t="b">
        <v>0</v>
      </c>
      <c r="R9642">
        <v>2</v>
      </c>
      <c r="S9642" t="s">
        <v>44</v>
      </c>
      <c r="T9642" t="s">
        <v>35</v>
      </c>
    </row>
    <row r="9643" spans="1:20">
      <c r="A9643" t="s">
        <v>15706</v>
      </c>
      <c r="B9643" s="11">
        <v>45430</v>
      </c>
      <c r="C9643" t="s">
        <v>6751</v>
      </c>
      <c r="D9643" t="s">
        <v>14</v>
      </c>
      <c r="E9643" t="s">
        <v>103</v>
      </c>
      <c r="F9643" s="12">
        <v>89.86</v>
      </c>
      <c r="G9643" s="13">
        <v>1</v>
      </c>
      <c r="H9643">
        <v>0</v>
      </c>
      <c r="I9643" s="12">
        <f t="shared" si="600"/>
        <v>0</v>
      </c>
      <c r="J9643" s="12">
        <f t="shared" si="601"/>
        <v>89.86</v>
      </c>
      <c r="K9643" s="12">
        <f t="shared" si="602"/>
        <v>89.86</v>
      </c>
      <c r="L9643" s="12">
        <v>14.61</v>
      </c>
      <c r="M9643" s="12">
        <f t="shared" si="603"/>
        <v>104.47</v>
      </c>
      <c r="N9643" t="s">
        <v>18</v>
      </c>
      <c r="O9643" s="13">
        <v>7</v>
      </c>
      <c r="P9643">
        <v>4.5</v>
      </c>
      <c r="Q9643" t="b">
        <v>0</v>
      </c>
      <c r="R9643">
        <v>2</v>
      </c>
      <c r="S9643" t="s">
        <v>48</v>
      </c>
      <c r="T9643" t="s">
        <v>39</v>
      </c>
    </row>
    <row r="9644" spans="1:20">
      <c r="A9644" t="s">
        <v>15707</v>
      </c>
      <c r="B9644" s="11">
        <v>45430</v>
      </c>
      <c r="C9644" t="s">
        <v>8760</v>
      </c>
      <c r="D9644" t="s">
        <v>14</v>
      </c>
      <c r="E9644" t="s">
        <v>113</v>
      </c>
      <c r="F9644" s="12">
        <v>238.95</v>
      </c>
      <c r="G9644" s="13">
        <v>1</v>
      </c>
      <c r="H9644">
        <v>15.5</v>
      </c>
      <c r="I9644" s="12">
        <f t="shared" si="600"/>
        <v>37.03725</v>
      </c>
      <c r="J9644" s="12">
        <f t="shared" si="601"/>
        <v>238.95</v>
      </c>
      <c r="K9644" s="12">
        <f t="shared" si="602"/>
        <v>201.91275</v>
      </c>
      <c r="L9644" s="12">
        <v>20.44</v>
      </c>
      <c r="M9644" s="12">
        <f t="shared" si="603"/>
        <v>222.35275</v>
      </c>
      <c r="N9644" t="s">
        <v>9</v>
      </c>
      <c r="O9644" s="13">
        <v>10</v>
      </c>
      <c r="P9644">
        <v>5</v>
      </c>
      <c r="Q9644" t="b">
        <v>0</v>
      </c>
      <c r="R9644">
        <v>10</v>
      </c>
      <c r="S9644" t="s">
        <v>43</v>
      </c>
      <c r="T9644" t="s">
        <v>30</v>
      </c>
    </row>
    <row r="9645" spans="1:20">
      <c r="A9645" t="s">
        <v>15708</v>
      </c>
      <c r="B9645" s="11">
        <v>45430</v>
      </c>
      <c r="C9645" t="s">
        <v>10456</v>
      </c>
      <c r="D9645" t="s">
        <v>14</v>
      </c>
      <c r="E9645" t="s">
        <v>162</v>
      </c>
      <c r="F9645" s="12">
        <v>152.35</v>
      </c>
      <c r="G9645" s="13">
        <v>3</v>
      </c>
      <c r="H9645">
        <v>0</v>
      </c>
      <c r="I9645" s="12">
        <f t="shared" si="600"/>
        <v>0</v>
      </c>
      <c r="J9645" s="12">
        <f t="shared" si="601"/>
        <v>457.05</v>
      </c>
      <c r="K9645" s="12">
        <f t="shared" si="602"/>
        <v>457.05</v>
      </c>
      <c r="L9645" s="12">
        <v>20</v>
      </c>
      <c r="M9645" s="12">
        <f t="shared" si="603"/>
        <v>477.05</v>
      </c>
      <c r="N9645" t="s">
        <v>9</v>
      </c>
      <c r="O9645" s="13">
        <v>7</v>
      </c>
      <c r="P9645">
        <v>5</v>
      </c>
      <c r="Q9645" t="b">
        <v>0</v>
      </c>
      <c r="R9645">
        <v>12</v>
      </c>
      <c r="S9645" t="s">
        <v>46</v>
      </c>
      <c r="T9645" t="s">
        <v>39</v>
      </c>
    </row>
    <row r="9646" spans="1:20">
      <c r="A9646" t="s">
        <v>15709</v>
      </c>
      <c r="B9646" s="11">
        <v>45430</v>
      </c>
      <c r="C9646" t="s">
        <v>2350</v>
      </c>
      <c r="D9646" t="s">
        <v>17</v>
      </c>
      <c r="E9646" t="s">
        <v>139</v>
      </c>
      <c r="F9646" s="12">
        <v>67.02</v>
      </c>
      <c r="G9646" s="13">
        <v>1</v>
      </c>
      <c r="H9646">
        <v>0</v>
      </c>
      <c r="I9646" s="12">
        <f t="shared" si="600"/>
        <v>0</v>
      </c>
      <c r="J9646" s="12">
        <f t="shared" si="601"/>
        <v>67.02</v>
      </c>
      <c r="K9646" s="12">
        <f t="shared" si="602"/>
        <v>67.02</v>
      </c>
      <c r="L9646" s="12">
        <v>11.17</v>
      </c>
      <c r="M9646" s="12">
        <f t="shared" si="603"/>
        <v>78.19</v>
      </c>
      <c r="N9646" t="s">
        <v>18</v>
      </c>
      <c r="O9646" s="13">
        <v>2</v>
      </c>
      <c r="P9646">
        <v>5</v>
      </c>
      <c r="Q9646" t="b">
        <v>0</v>
      </c>
      <c r="R9646">
        <v>1</v>
      </c>
      <c r="S9646" t="s">
        <v>46</v>
      </c>
      <c r="T9646" t="s">
        <v>32</v>
      </c>
    </row>
    <row r="9647" spans="1:20">
      <c r="A9647" t="s">
        <v>15710</v>
      </c>
      <c r="B9647" s="11">
        <v>45430</v>
      </c>
      <c r="C9647" t="s">
        <v>14287</v>
      </c>
      <c r="D9647" t="s">
        <v>14</v>
      </c>
      <c r="E9647" t="s">
        <v>82</v>
      </c>
      <c r="F9647" s="12">
        <v>192.98</v>
      </c>
      <c r="G9647" s="13">
        <v>1</v>
      </c>
      <c r="H9647">
        <v>0</v>
      </c>
      <c r="I9647" s="12">
        <f t="shared" si="600"/>
        <v>0</v>
      </c>
      <c r="J9647" s="12">
        <f t="shared" si="601"/>
        <v>192.98</v>
      </c>
      <c r="K9647" s="12">
        <f t="shared" si="602"/>
        <v>192.98</v>
      </c>
      <c r="L9647" s="12">
        <v>16.91</v>
      </c>
      <c r="M9647" s="12">
        <f t="shared" si="603"/>
        <v>209.89</v>
      </c>
      <c r="N9647" t="s">
        <v>9</v>
      </c>
      <c r="O9647" s="13">
        <v>12</v>
      </c>
      <c r="P9647">
        <v>5</v>
      </c>
      <c r="Q9647" t="b">
        <v>0</v>
      </c>
      <c r="R9647">
        <v>6</v>
      </c>
      <c r="S9647" t="s">
        <v>44</v>
      </c>
      <c r="T9647" t="s">
        <v>35</v>
      </c>
    </row>
    <row r="9648" spans="1:20">
      <c r="A9648" t="s">
        <v>15711</v>
      </c>
      <c r="B9648" s="11">
        <v>45430</v>
      </c>
      <c r="C9648" t="s">
        <v>15712</v>
      </c>
      <c r="D9648" t="s">
        <v>23</v>
      </c>
      <c r="E9648" t="s">
        <v>169</v>
      </c>
      <c r="F9648" s="12">
        <v>31.35</v>
      </c>
      <c r="G9648" s="13">
        <v>1</v>
      </c>
      <c r="H9648">
        <v>19.9</v>
      </c>
      <c r="I9648" s="12">
        <f t="shared" si="600"/>
        <v>6.23865</v>
      </c>
      <c r="J9648" s="12">
        <f t="shared" si="601"/>
        <v>31.35</v>
      </c>
      <c r="K9648" s="12">
        <f t="shared" si="602"/>
        <v>25.11135</v>
      </c>
      <c r="L9648" s="12">
        <v>16.94</v>
      </c>
      <c r="M9648" s="12">
        <f t="shared" si="603"/>
        <v>42.05135</v>
      </c>
      <c r="N9648" t="s">
        <v>9</v>
      </c>
      <c r="O9648" s="13">
        <v>8</v>
      </c>
      <c r="P9648">
        <v>5</v>
      </c>
      <c r="Q9648" t="b">
        <v>0</v>
      </c>
      <c r="R9648">
        <v>4</v>
      </c>
      <c r="S9648" t="s">
        <v>44</v>
      </c>
      <c r="T9648" t="s">
        <v>35</v>
      </c>
    </row>
    <row r="9649" spans="1:20">
      <c r="A9649" t="s">
        <v>15713</v>
      </c>
      <c r="B9649" s="11">
        <v>45430</v>
      </c>
      <c r="C9649" t="s">
        <v>15714</v>
      </c>
      <c r="D9649" t="s">
        <v>23</v>
      </c>
      <c r="E9649" t="s">
        <v>496</v>
      </c>
      <c r="F9649" s="12">
        <v>151.28</v>
      </c>
      <c r="G9649" s="13">
        <v>1</v>
      </c>
      <c r="H9649">
        <v>0</v>
      </c>
      <c r="I9649" s="12">
        <f t="shared" si="600"/>
        <v>0</v>
      </c>
      <c r="J9649" s="12">
        <f t="shared" si="601"/>
        <v>151.28</v>
      </c>
      <c r="K9649" s="12">
        <f t="shared" si="602"/>
        <v>151.28</v>
      </c>
      <c r="L9649" s="12">
        <v>8.88</v>
      </c>
      <c r="M9649" s="12">
        <f t="shared" si="603"/>
        <v>160.16</v>
      </c>
      <c r="N9649" t="s">
        <v>18</v>
      </c>
      <c r="O9649" s="13">
        <v>7</v>
      </c>
      <c r="P9649">
        <v>5</v>
      </c>
      <c r="Q9649" t="b">
        <v>0</v>
      </c>
      <c r="R9649">
        <v>7</v>
      </c>
      <c r="S9649" t="s">
        <v>48</v>
      </c>
      <c r="T9649" t="s">
        <v>37</v>
      </c>
    </row>
    <row r="9650" spans="1:20">
      <c r="A9650" t="s">
        <v>15715</v>
      </c>
      <c r="B9650" s="11">
        <v>45430</v>
      </c>
      <c r="C9650" t="s">
        <v>12547</v>
      </c>
      <c r="D9650" t="s">
        <v>14</v>
      </c>
      <c r="E9650" t="s">
        <v>162</v>
      </c>
      <c r="F9650" s="12">
        <v>149.64</v>
      </c>
      <c r="G9650" s="13">
        <v>1</v>
      </c>
      <c r="H9650">
        <v>5.4</v>
      </c>
      <c r="I9650" s="12">
        <f t="shared" si="600"/>
        <v>8.08056</v>
      </c>
      <c r="J9650" s="12">
        <f t="shared" si="601"/>
        <v>149.64</v>
      </c>
      <c r="K9650" s="12">
        <f t="shared" si="602"/>
        <v>141.55944</v>
      </c>
      <c r="L9650" s="12">
        <v>13.65</v>
      </c>
      <c r="M9650" s="12">
        <f t="shared" si="603"/>
        <v>155.20944</v>
      </c>
      <c r="N9650" t="s">
        <v>18</v>
      </c>
      <c r="O9650" s="13">
        <v>7</v>
      </c>
      <c r="P9650">
        <v>4</v>
      </c>
      <c r="Q9650" t="b">
        <v>1</v>
      </c>
      <c r="R9650">
        <v>3</v>
      </c>
      <c r="S9650" t="s">
        <v>43</v>
      </c>
      <c r="T9650" t="s">
        <v>39</v>
      </c>
    </row>
    <row r="9651" spans="1:20">
      <c r="A9651" t="s">
        <v>15716</v>
      </c>
      <c r="B9651" s="11">
        <v>45430</v>
      </c>
      <c r="C9651" t="s">
        <v>15717</v>
      </c>
      <c r="D9651" t="s">
        <v>25</v>
      </c>
      <c r="E9651" t="s">
        <v>87</v>
      </c>
      <c r="F9651" s="12">
        <v>422.04</v>
      </c>
      <c r="G9651" s="13">
        <v>1</v>
      </c>
      <c r="H9651">
        <v>15.9</v>
      </c>
      <c r="I9651" s="12">
        <f t="shared" si="600"/>
        <v>67.10436</v>
      </c>
      <c r="J9651" s="12">
        <f t="shared" si="601"/>
        <v>422.04</v>
      </c>
      <c r="K9651" s="12">
        <f t="shared" si="602"/>
        <v>354.93564</v>
      </c>
      <c r="L9651" s="12">
        <v>27.05</v>
      </c>
      <c r="M9651" s="12">
        <f t="shared" si="603"/>
        <v>381.98564</v>
      </c>
      <c r="N9651" t="s">
        <v>9</v>
      </c>
      <c r="O9651" s="13">
        <v>7</v>
      </c>
      <c r="P9651">
        <v>5</v>
      </c>
      <c r="Q9651" t="b">
        <v>0</v>
      </c>
      <c r="R9651">
        <v>4</v>
      </c>
      <c r="S9651" t="s">
        <v>42</v>
      </c>
      <c r="T9651" t="s">
        <v>35</v>
      </c>
    </row>
    <row r="9652" spans="1:20">
      <c r="A9652" t="s">
        <v>15718</v>
      </c>
      <c r="B9652" s="11">
        <v>45430</v>
      </c>
      <c r="C9652" t="s">
        <v>4541</v>
      </c>
      <c r="D9652" t="s">
        <v>17</v>
      </c>
      <c r="E9652" t="s">
        <v>209</v>
      </c>
      <c r="F9652" s="12">
        <v>109.8</v>
      </c>
      <c r="G9652" s="13">
        <v>1</v>
      </c>
      <c r="H9652">
        <v>13.2</v>
      </c>
      <c r="I9652" s="12">
        <f t="shared" si="600"/>
        <v>14.4936</v>
      </c>
      <c r="J9652" s="12">
        <f t="shared" si="601"/>
        <v>109.8</v>
      </c>
      <c r="K9652" s="12">
        <f t="shared" si="602"/>
        <v>95.3064</v>
      </c>
      <c r="L9652" s="12">
        <v>22.02</v>
      </c>
      <c r="M9652" s="12">
        <f t="shared" si="603"/>
        <v>117.3264</v>
      </c>
      <c r="N9652" t="s">
        <v>9</v>
      </c>
      <c r="O9652" s="13">
        <v>10</v>
      </c>
      <c r="P9652">
        <v>4</v>
      </c>
      <c r="Q9652" t="b">
        <v>0</v>
      </c>
      <c r="R9652">
        <v>2</v>
      </c>
      <c r="S9652" t="s">
        <v>44</v>
      </c>
      <c r="T9652" t="s">
        <v>39</v>
      </c>
    </row>
    <row r="9653" spans="1:20">
      <c r="A9653" t="s">
        <v>15719</v>
      </c>
      <c r="B9653" s="11">
        <v>45431</v>
      </c>
      <c r="C9653" t="s">
        <v>7229</v>
      </c>
      <c r="D9653" t="s">
        <v>14</v>
      </c>
      <c r="E9653" t="s">
        <v>162</v>
      </c>
      <c r="F9653" s="12">
        <v>49.55</v>
      </c>
      <c r="G9653" s="13">
        <v>2</v>
      </c>
      <c r="H9653">
        <v>0</v>
      </c>
      <c r="I9653" s="12">
        <f t="shared" si="600"/>
        <v>0</v>
      </c>
      <c r="J9653" s="12">
        <f t="shared" si="601"/>
        <v>99.1</v>
      </c>
      <c r="K9653" s="12">
        <f t="shared" si="602"/>
        <v>99.1</v>
      </c>
      <c r="L9653" s="12">
        <v>13.38</v>
      </c>
      <c r="M9653" s="12">
        <f t="shared" si="603"/>
        <v>112.48</v>
      </c>
      <c r="N9653" t="s">
        <v>9</v>
      </c>
      <c r="O9653" s="13">
        <v>13</v>
      </c>
      <c r="P9653">
        <v>5</v>
      </c>
      <c r="Q9653" t="b">
        <v>0</v>
      </c>
      <c r="R9653">
        <v>3</v>
      </c>
      <c r="S9653" t="s">
        <v>46</v>
      </c>
      <c r="T9653" t="s">
        <v>39</v>
      </c>
    </row>
    <row r="9654" spans="1:20">
      <c r="A9654" t="s">
        <v>15720</v>
      </c>
      <c r="B9654" s="11">
        <v>45431</v>
      </c>
      <c r="C9654" t="s">
        <v>6734</v>
      </c>
      <c r="D9654" t="s">
        <v>8</v>
      </c>
      <c r="E9654" t="s">
        <v>179</v>
      </c>
      <c r="F9654" s="12">
        <v>52.71</v>
      </c>
      <c r="G9654" s="13">
        <v>1</v>
      </c>
      <c r="H9654">
        <v>6.7</v>
      </c>
      <c r="I9654" s="12">
        <f t="shared" si="600"/>
        <v>3.53157</v>
      </c>
      <c r="J9654" s="12">
        <f t="shared" si="601"/>
        <v>52.71</v>
      </c>
      <c r="K9654" s="12">
        <f t="shared" si="602"/>
        <v>49.17843</v>
      </c>
      <c r="L9654" s="12">
        <v>11.23</v>
      </c>
      <c r="M9654" s="12">
        <f t="shared" si="603"/>
        <v>60.40843</v>
      </c>
      <c r="N9654" t="s">
        <v>18</v>
      </c>
      <c r="O9654" s="13">
        <v>5</v>
      </c>
      <c r="P9654">
        <v>4.5</v>
      </c>
      <c r="Q9654" t="b">
        <v>0</v>
      </c>
      <c r="R9654">
        <v>3</v>
      </c>
      <c r="S9654" t="s">
        <v>44</v>
      </c>
      <c r="T9654" t="s">
        <v>32</v>
      </c>
    </row>
    <row r="9655" spans="1:20">
      <c r="A9655" t="s">
        <v>15721</v>
      </c>
      <c r="B9655" s="11">
        <v>45431</v>
      </c>
      <c r="C9655" t="s">
        <v>15722</v>
      </c>
      <c r="D9655" t="s">
        <v>5</v>
      </c>
      <c r="E9655" t="s">
        <v>106</v>
      </c>
      <c r="F9655" s="12">
        <v>53.07</v>
      </c>
      <c r="G9655" s="13">
        <v>2</v>
      </c>
      <c r="H9655">
        <v>0</v>
      </c>
      <c r="I9655" s="12">
        <f t="shared" si="600"/>
        <v>0</v>
      </c>
      <c r="J9655" s="12">
        <f t="shared" si="601"/>
        <v>106.14</v>
      </c>
      <c r="K9655" s="12">
        <f t="shared" si="602"/>
        <v>106.14</v>
      </c>
      <c r="L9655" s="12">
        <v>11.8</v>
      </c>
      <c r="M9655" s="12">
        <f t="shared" si="603"/>
        <v>117.94</v>
      </c>
      <c r="N9655" t="s">
        <v>18</v>
      </c>
      <c r="O9655" s="13">
        <v>3</v>
      </c>
      <c r="P9655">
        <v>5</v>
      </c>
      <c r="Q9655" t="b">
        <v>0</v>
      </c>
      <c r="R9655">
        <v>1</v>
      </c>
      <c r="S9655" t="s">
        <v>45</v>
      </c>
      <c r="T9655" t="s">
        <v>35</v>
      </c>
    </row>
    <row r="9656" spans="1:20">
      <c r="A9656" t="s">
        <v>15723</v>
      </c>
      <c r="B9656" s="11">
        <v>45431</v>
      </c>
      <c r="C9656" t="s">
        <v>11918</v>
      </c>
      <c r="D9656" t="s">
        <v>5</v>
      </c>
      <c r="E9656" t="s">
        <v>156</v>
      </c>
      <c r="F9656" s="12">
        <v>77.48</v>
      </c>
      <c r="G9656" s="13">
        <v>1</v>
      </c>
      <c r="H9656">
        <v>0</v>
      </c>
      <c r="I9656" s="12">
        <f t="shared" si="600"/>
        <v>0</v>
      </c>
      <c r="J9656" s="12">
        <f t="shared" si="601"/>
        <v>77.48</v>
      </c>
      <c r="K9656" s="12">
        <f t="shared" si="602"/>
        <v>77.48</v>
      </c>
      <c r="L9656" s="12">
        <v>18.66</v>
      </c>
      <c r="M9656" s="12">
        <f t="shared" si="603"/>
        <v>96.14</v>
      </c>
      <c r="N9656" t="s">
        <v>12</v>
      </c>
      <c r="O9656" s="13">
        <v>23</v>
      </c>
      <c r="P9656">
        <v>5</v>
      </c>
      <c r="Q9656" t="b">
        <v>0</v>
      </c>
      <c r="R9656">
        <v>6</v>
      </c>
      <c r="S9656" t="s">
        <v>46</v>
      </c>
      <c r="T9656" t="s">
        <v>35</v>
      </c>
    </row>
    <row r="9657" spans="1:20">
      <c r="A9657" t="s">
        <v>15724</v>
      </c>
      <c r="B9657" s="11">
        <v>45431</v>
      </c>
      <c r="C9657" t="s">
        <v>15725</v>
      </c>
      <c r="D9657" t="s">
        <v>17</v>
      </c>
      <c r="E9657" t="s">
        <v>78</v>
      </c>
      <c r="F9657" s="12">
        <v>76.9</v>
      </c>
      <c r="G9657" s="13">
        <v>2</v>
      </c>
      <c r="H9657">
        <v>0</v>
      </c>
      <c r="I9657" s="12">
        <f t="shared" si="600"/>
        <v>0</v>
      </c>
      <c r="J9657" s="12">
        <f t="shared" si="601"/>
        <v>153.8</v>
      </c>
      <c r="K9657" s="12">
        <f t="shared" si="602"/>
        <v>153.8</v>
      </c>
      <c r="L9657" s="12">
        <v>8.68</v>
      </c>
      <c r="M9657" s="12">
        <f t="shared" si="603"/>
        <v>162.48</v>
      </c>
      <c r="N9657" t="s">
        <v>18</v>
      </c>
      <c r="O9657" s="13">
        <v>2</v>
      </c>
      <c r="P9657">
        <v>4</v>
      </c>
      <c r="Q9657" t="b">
        <v>0</v>
      </c>
      <c r="R9657">
        <v>4</v>
      </c>
      <c r="S9657" t="s">
        <v>42</v>
      </c>
      <c r="T9657" t="s">
        <v>37</v>
      </c>
    </row>
    <row r="9658" spans="1:20">
      <c r="A9658" t="s">
        <v>15726</v>
      </c>
      <c r="B9658" s="11">
        <v>45431</v>
      </c>
      <c r="C9658" t="s">
        <v>15727</v>
      </c>
      <c r="D9658" t="s">
        <v>11</v>
      </c>
      <c r="E9658" t="s">
        <v>151</v>
      </c>
      <c r="F9658" s="12">
        <v>70.33</v>
      </c>
      <c r="G9658" s="13">
        <v>1</v>
      </c>
      <c r="H9658">
        <v>0</v>
      </c>
      <c r="I9658" s="12">
        <f t="shared" si="600"/>
        <v>0</v>
      </c>
      <c r="J9658" s="12">
        <f t="shared" si="601"/>
        <v>70.33</v>
      </c>
      <c r="K9658" s="12">
        <f t="shared" si="602"/>
        <v>70.33</v>
      </c>
      <c r="L9658" s="12">
        <v>11.74</v>
      </c>
      <c r="M9658" s="12">
        <f t="shared" si="603"/>
        <v>82.07</v>
      </c>
      <c r="N9658" t="s">
        <v>18</v>
      </c>
      <c r="O9658" s="13">
        <v>7</v>
      </c>
      <c r="P9658">
        <v>4.5</v>
      </c>
      <c r="Q9658" t="b">
        <v>0</v>
      </c>
      <c r="R9658">
        <v>10</v>
      </c>
      <c r="S9658" t="s">
        <v>43</v>
      </c>
      <c r="T9658" t="s">
        <v>37</v>
      </c>
    </row>
    <row r="9659" spans="1:20">
      <c r="A9659" t="s">
        <v>15728</v>
      </c>
      <c r="B9659" s="11">
        <v>45431</v>
      </c>
      <c r="C9659" t="s">
        <v>8401</v>
      </c>
      <c r="D9659" t="s">
        <v>20</v>
      </c>
      <c r="E9659" t="s">
        <v>212</v>
      </c>
      <c r="F9659" s="12">
        <v>44.67</v>
      </c>
      <c r="G9659" s="13">
        <v>1</v>
      </c>
      <c r="H9659">
        <v>0</v>
      </c>
      <c r="I9659" s="12">
        <f t="shared" si="600"/>
        <v>0</v>
      </c>
      <c r="J9659" s="12">
        <f t="shared" si="601"/>
        <v>44.67</v>
      </c>
      <c r="K9659" s="12">
        <f t="shared" si="602"/>
        <v>44.67</v>
      </c>
      <c r="L9659" s="12">
        <v>12.5</v>
      </c>
      <c r="M9659" s="12">
        <f t="shared" si="603"/>
        <v>57.17</v>
      </c>
      <c r="N9659" t="s">
        <v>18</v>
      </c>
      <c r="O9659" s="13">
        <v>6</v>
      </c>
      <c r="P9659">
        <v>4</v>
      </c>
      <c r="Q9659" t="b">
        <v>1</v>
      </c>
      <c r="R9659">
        <v>8</v>
      </c>
      <c r="S9659" t="s">
        <v>44</v>
      </c>
      <c r="T9659" t="s">
        <v>39</v>
      </c>
    </row>
    <row r="9660" spans="1:20">
      <c r="A9660" t="s">
        <v>15729</v>
      </c>
      <c r="B9660" s="11">
        <v>45431</v>
      </c>
      <c r="C9660" t="s">
        <v>15730</v>
      </c>
      <c r="D9660" t="s">
        <v>8</v>
      </c>
      <c r="E9660" t="s">
        <v>75</v>
      </c>
      <c r="F9660" s="12">
        <v>16.6</v>
      </c>
      <c r="G9660" s="13">
        <v>1</v>
      </c>
      <c r="H9660">
        <v>0</v>
      </c>
      <c r="I9660" s="12">
        <f t="shared" si="600"/>
        <v>0</v>
      </c>
      <c r="J9660" s="12">
        <f t="shared" si="601"/>
        <v>16.6</v>
      </c>
      <c r="K9660" s="12">
        <f t="shared" si="602"/>
        <v>16.6</v>
      </c>
      <c r="L9660" s="12">
        <v>22.71</v>
      </c>
      <c r="M9660" s="12">
        <f t="shared" si="603"/>
        <v>39.31</v>
      </c>
      <c r="N9660" t="s">
        <v>15</v>
      </c>
      <c r="O9660" s="13">
        <v>17</v>
      </c>
      <c r="P9660">
        <v>4.5</v>
      </c>
      <c r="Q9660" t="b">
        <v>1</v>
      </c>
      <c r="R9660">
        <v>3</v>
      </c>
      <c r="S9660" t="s">
        <v>46</v>
      </c>
      <c r="T9660" t="s">
        <v>39</v>
      </c>
    </row>
    <row r="9661" spans="1:20">
      <c r="A9661" t="s">
        <v>15731</v>
      </c>
      <c r="B9661" s="11">
        <v>45431</v>
      </c>
      <c r="C9661" t="s">
        <v>1818</v>
      </c>
      <c r="D9661" t="s">
        <v>23</v>
      </c>
      <c r="E9661" t="s">
        <v>110</v>
      </c>
      <c r="F9661" s="12">
        <v>90.17</v>
      </c>
      <c r="G9661" s="13">
        <v>1</v>
      </c>
      <c r="H9661">
        <v>0</v>
      </c>
      <c r="I9661" s="12">
        <f t="shared" si="600"/>
        <v>0</v>
      </c>
      <c r="J9661" s="12">
        <f t="shared" si="601"/>
        <v>90.17</v>
      </c>
      <c r="K9661" s="12">
        <f t="shared" si="602"/>
        <v>90.17</v>
      </c>
      <c r="L9661" s="12">
        <v>8.85</v>
      </c>
      <c r="M9661" s="12">
        <f t="shared" si="603"/>
        <v>99.02</v>
      </c>
      <c r="N9661" t="s">
        <v>18</v>
      </c>
      <c r="O9661" s="13">
        <v>7</v>
      </c>
      <c r="P9661">
        <v>5</v>
      </c>
      <c r="Q9661" t="b">
        <v>0</v>
      </c>
      <c r="R9661">
        <v>5</v>
      </c>
      <c r="S9661" t="s">
        <v>48</v>
      </c>
      <c r="T9661" t="s">
        <v>35</v>
      </c>
    </row>
    <row r="9662" spans="1:20">
      <c r="A9662" t="s">
        <v>15732</v>
      </c>
      <c r="B9662" s="11">
        <v>45431</v>
      </c>
      <c r="C9662" t="s">
        <v>8116</v>
      </c>
      <c r="D9662" t="s">
        <v>20</v>
      </c>
      <c r="E9662" t="s">
        <v>212</v>
      </c>
      <c r="F9662" s="12">
        <v>12.77</v>
      </c>
      <c r="G9662" s="13">
        <v>1</v>
      </c>
      <c r="H9662">
        <v>0</v>
      </c>
      <c r="I9662" s="12">
        <f t="shared" si="600"/>
        <v>0</v>
      </c>
      <c r="J9662" s="12">
        <f t="shared" si="601"/>
        <v>12.77</v>
      </c>
      <c r="K9662" s="12">
        <f t="shared" si="602"/>
        <v>12.77</v>
      </c>
      <c r="L9662" s="12">
        <v>11.63</v>
      </c>
      <c r="M9662" s="12">
        <f t="shared" si="603"/>
        <v>24.4</v>
      </c>
      <c r="N9662" t="s">
        <v>18</v>
      </c>
      <c r="O9662" s="13">
        <v>5</v>
      </c>
      <c r="P9662">
        <v>4.5</v>
      </c>
      <c r="Q9662" t="b">
        <v>0</v>
      </c>
      <c r="R9662">
        <v>6</v>
      </c>
      <c r="S9662" t="s">
        <v>43</v>
      </c>
      <c r="T9662" t="s">
        <v>35</v>
      </c>
    </row>
    <row r="9663" spans="1:20">
      <c r="A9663" t="s">
        <v>15733</v>
      </c>
      <c r="B9663" s="11">
        <v>45431</v>
      </c>
      <c r="C9663" t="s">
        <v>1418</v>
      </c>
      <c r="D9663" t="s">
        <v>14</v>
      </c>
      <c r="E9663" t="s">
        <v>82</v>
      </c>
      <c r="F9663" s="12">
        <v>202.95</v>
      </c>
      <c r="G9663" s="13">
        <v>1</v>
      </c>
      <c r="H9663">
        <v>0</v>
      </c>
      <c r="I9663" s="12">
        <f t="shared" si="600"/>
        <v>0</v>
      </c>
      <c r="J9663" s="12">
        <f t="shared" si="601"/>
        <v>202.95</v>
      </c>
      <c r="K9663" s="12">
        <f t="shared" si="602"/>
        <v>202.95</v>
      </c>
      <c r="L9663" s="12">
        <v>13</v>
      </c>
      <c r="M9663" s="12">
        <f t="shared" si="603"/>
        <v>215.95</v>
      </c>
      <c r="N9663" t="s">
        <v>18</v>
      </c>
      <c r="O9663" s="13">
        <v>7</v>
      </c>
      <c r="P9663">
        <v>4.5</v>
      </c>
      <c r="Q9663" t="b">
        <v>0</v>
      </c>
      <c r="R9663">
        <v>5</v>
      </c>
      <c r="S9663" t="s">
        <v>44</v>
      </c>
      <c r="T9663" t="s">
        <v>35</v>
      </c>
    </row>
    <row r="9664" spans="1:20">
      <c r="A9664" t="s">
        <v>15734</v>
      </c>
      <c r="B9664" s="11">
        <v>45432</v>
      </c>
      <c r="C9664" t="s">
        <v>361</v>
      </c>
      <c r="D9664" t="s">
        <v>17</v>
      </c>
      <c r="E9664" t="s">
        <v>139</v>
      </c>
      <c r="F9664" s="12">
        <v>129.46</v>
      </c>
      <c r="G9664" s="13">
        <v>1</v>
      </c>
      <c r="H9664">
        <v>0</v>
      </c>
      <c r="I9664" s="12">
        <f t="shared" si="600"/>
        <v>0</v>
      </c>
      <c r="J9664" s="12">
        <f t="shared" si="601"/>
        <v>129.46</v>
      </c>
      <c r="K9664" s="12">
        <f t="shared" si="602"/>
        <v>129.46</v>
      </c>
      <c r="L9664" s="12">
        <v>13.91</v>
      </c>
      <c r="M9664" s="12">
        <f t="shared" si="603"/>
        <v>143.37</v>
      </c>
      <c r="N9664" t="s">
        <v>18</v>
      </c>
      <c r="O9664" s="13">
        <v>7</v>
      </c>
      <c r="P9664">
        <v>4.5</v>
      </c>
      <c r="Q9664" t="b">
        <v>0</v>
      </c>
      <c r="R9664">
        <v>8</v>
      </c>
      <c r="S9664" t="s">
        <v>44</v>
      </c>
      <c r="T9664" t="s">
        <v>39</v>
      </c>
    </row>
    <row r="9665" spans="1:20">
      <c r="A9665" t="s">
        <v>15735</v>
      </c>
      <c r="B9665" s="11">
        <v>45432</v>
      </c>
      <c r="C9665" t="s">
        <v>15736</v>
      </c>
      <c r="D9665" t="s">
        <v>20</v>
      </c>
      <c r="E9665" t="s">
        <v>197</v>
      </c>
      <c r="F9665" s="12">
        <v>42.7</v>
      </c>
      <c r="G9665" s="13">
        <v>2</v>
      </c>
      <c r="H9665">
        <v>0</v>
      </c>
      <c r="I9665" s="12">
        <f t="shared" si="600"/>
        <v>0</v>
      </c>
      <c r="J9665" s="12">
        <f t="shared" si="601"/>
        <v>85.4</v>
      </c>
      <c r="K9665" s="12">
        <f t="shared" si="602"/>
        <v>85.4</v>
      </c>
      <c r="L9665" s="12">
        <v>18.61</v>
      </c>
      <c r="M9665" s="12">
        <f t="shared" si="603"/>
        <v>104.01</v>
      </c>
      <c r="N9665" t="s">
        <v>9</v>
      </c>
      <c r="O9665" s="13">
        <v>5</v>
      </c>
      <c r="P9665">
        <v>5</v>
      </c>
      <c r="Q9665" t="b">
        <v>0</v>
      </c>
      <c r="R9665">
        <v>4</v>
      </c>
      <c r="S9665" t="s">
        <v>44</v>
      </c>
      <c r="T9665" t="s">
        <v>35</v>
      </c>
    </row>
    <row r="9666" spans="1:20">
      <c r="A9666" t="s">
        <v>15737</v>
      </c>
      <c r="B9666" s="11">
        <v>45432</v>
      </c>
      <c r="C9666" t="s">
        <v>15738</v>
      </c>
      <c r="D9666" t="s">
        <v>8</v>
      </c>
      <c r="E9666" t="s">
        <v>94</v>
      </c>
      <c r="F9666" s="12">
        <v>18.05</v>
      </c>
      <c r="G9666" s="13">
        <v>1</v>
      </c>
      <c r="H9666">
        <v>0</v>
      </c>
      <c r="I9666" s="12">
        <f t="shared" si="600"/>
        <v>0</v>
      </c>
      <c r="J9666" s="12">
        <f t="shared" si="601"/>
        <v>18.05</v>
      </c>
      <c r="K9666" s="12">
        <f t="shared" si="602"/>
        <v>18.05</v>
      </c>
      <c r="L9666" s="12">
        <v>12.86</v>
      </c>
      <c r="M9666" s="12">
        <f t="shared" si="603"/>
        <v>30.91</v>
      </c>
      <c r="N9666" t="s">
        <v>9</v>
      </c>
      <c r="O9666" s="13">
        <v>8</v>
      </c>
      <c r="P9666">
        <v>4.5</v>
      </c>
      <c r="Q9666" t="b">
        <v>0</v>
      </c>
      <c r="R9666">
        <v>6</v>
      </c>
      <c r="S9666" t="s">
        <v>42</v>
      </c>
      <c r="T9666" t="s">
        <v>35</v>
      </c>
    </row>
    <row r="9667" spans="1:20">
      <c r="A9667" t="s">
        <v>15739</v>
      </c>
      <c r="B9667" s="11">
        <v>45432</v>
      </c>
      <c r="C9667" t="s">
        <v>15740</v>
      </c>
      <c r="D9667" t="s">
        <v>17</v>
      </c>
      <c r="E9667" t="s">
        <v>194</v>
      </c>
      <c r="F9667" s="12">
        <v>33.32</v>
      </c>
      <c r="G9667" s="13">
        <v>1</v>
      </c>
      <c r="H9667">
        <v>6.8</v>
      </c>
      <c r="I9667" s="12">
        <f t="shared" ref="I9667:I9730" si="604">H9667*F9667/100</f>
        <v>2.26576</v>
      </c>
      <c r="J9667" s="12">
        <f t="shared" ref="J9667:J9730" si="605">G9667*F9667</f>
        <v>33.32</v>
      </c>
      <c r="K9667" s="12">
        <f t="shared" ref="K9667:K9730" si="606">J9667-I9667</f>
        <v>31.05424</v>
      </c>
      <c r="L9667" s="12">
        <v>20.61</v>
      </c>
      <c r="M9667" s="12">
        <f t="shared" ref="M9667:M9730" si="607">K9667+L9667</f>
        <v>51.66424</v>
      </c>
      <c r="N9667" t="s">
        <v>9</v>
      </c>
      <c r="O9667" s="13">
        <v>7</v>
      </c>
      <c r="P9667">
        <v>2.5</v>
      </c>
      <c r="Q9667" t="b">
        <v>1</v>
      </c>
      <c r="R9667">
        <v>7</v>
      </c>
      <c r="S9667" t="s">
        <v>44</v>
      </c>
      <c r="T9667" t="s">
        <v>32</v>
      </c>
    </row>
    <row r="9668" spans="1:20">
      <c r="A9668" t="s">
        <v>15741</v>
      </c>
      <c r="B9668" s="11">
        <v>45432</v>
      </c>
      <c r="C9668" t="s">
        <v>1132</v>
      </c>
      <c r="D9668" t="s">
        <v>5</v>
      </c>
      <c r="E9668" t="s">
        <v>124</v>
      </c>
      <c r="F9668" s="12">
        <v>99.62</v>
      </c>
      <c r="G9668" s="13">
        <v>1</v>
      </c>
      <c r="H9668">
        <v>0</v>
      </c>
      <c r="I9668" s="12">
        <f t="shared" si="604"/>
        <v>0</v>
      </c>
      <c r="J9668" s="12">
        <f t="shared" si="605"/>
        <v>99.62</v>
      </c>
      <c r="K9668" s="12">
        <f t="shared" si="606"/>
        <v>99.62</v>
      </c>
      <c r="L9668" s="12">
        <v>14.69</v>
      </c>
      <c r="M9668" s="12">
        <f t="shared" si="607"/>
        <v>114.31</v>
      </c>
      <c r="N9668" t="s">
        <v>18</v>
      </c>
      <c r="O9668" s="13">
        <v>2</v>
      </c>
      <c r="P9668">
        <v>5</v>
      </c>
      <c r="Q9668" t="b">
        <v>0</v>
      </c>
      <c r="R9668">
        <v>2</v>
      </c>
      <c r="S9668" t="s">
        <v>48</v>
      </c>
      <c r="T9668" t="s">
        <v>39</v>
      </c>
    </row>
    <row r="9669" spans="1:20">
      <c r="A9669" t="s">
        <v>15742</v>
      </c>
      <c r="B9669" s="11">
        <v>45432</v>
      </c>
      <c r="C9669" t="s">
        <v>15743</v>
      </c>
      <c r="D9669" t="s">
        <v>5</v>
      </c>
      <c r="E9669" t="s">
        <v>156</v>
      </c>
      <c r="F9669" s="12">
        <v>65.12</v>
      </c>
      <c r="G9669" s="13">
        <v>4</v>
      </c>
      <c r="H9669">
        <v>0</v>
      </c>
      <c r="I9669" s="12">
        <f t="shared" si="604"/>
        <v>0</v>
      </c>
      <c r="J9669" s="12">
        <f t="shared" si="605"/>
        <v>260.48</v>
      </c>
      <c r="K9669" s="12">
        <f t="shared" si="606"/>
        <v>260.48</v>
      </c>
      <c r="L9669" s="12">
        <v>7.26</v>
      </c>
      <c r="M9669" s="12">
        <f t="shared" si="607"/>
        <v>267.74</v>
      </c>
      <c r="N9669" t="s">
        <v>18</v>
      </c>
      <c r="O9669" s="13">
        <v>6</v>
      </c>
      <c r="P9669">
        <v>5</v>
      </c>
      <c r="Q9669" t="b">
        <v>0</v>
      </c>
      <c r="R9669">
        <v>10</v>
      </c>
      <c r="S9669" t="s">
        <v>48</v>
      </c>
      <c r="T9669" t="s">
        <v>39</v>
      </c>
    </row>
    <row r="9670" spans="1:20">
      <c r="A9670" t="s">
        <v>15744</v>
      </c>
      <c r="B9670" s="11">
        <v>45432</v>
      </c>
      <c r="C9670" t="s">
        <v>724</v>
      </c>
      <c r="D9670" t="s">
        <v>17</v>
      </c>
      <c r="E9670" t="s">
        <v>139</v>
      </c>
      <c r="F9670" s="12">
        <v>170.01</v>
      </c>
      <c r="G9670" s="13">
        <v>1</v>
      </c>
      <c r="H9670">
        <v>0</v>
      </c>
      <c r="I9670" s="12">
        <f t="shared" si="604"/>
        <v>0</v>
      </c>
      <c r="J9670" s="12">
        <f t="shared" si="605"/>
        <v>170.01</v>
      </c>
      <c r="K9670" s="12">
        <f t="shared" si="606"/>
        <v>170.01</v>
      </c>
      <c r="L9670" s="12">
        <v>20.32</v>
      </c>
      <c r="M9670" s="12">
        <f t="shared" si="607"/>
        <v>190.33</v>
      </c>
      <c r="N9670" t="s">
        <v>12</v>
      </c>
      <c r="O9670" s="13">
        <v>8</v>
      </c>
      <c r="P9670">
        <v>4.5</v>
      </c>
      <c r="Q9670" t="b">
        <v>0</v>
      </c>
      <c r="R9670">
        <v>1</v>
      </c>
      <c r="S9670" t="s">
        <v>45</v>
      </c>
      <c r="T9670" t="s">
        <v>35</v>
      </c>
    </row>
    <row r="9671" spans="1:20">
      <c r="A9671" t="s">
        <v>15745</v>
      </c>
      <c r="B9671" s="11">
        <v>45432</v>
      </c>
      <c r="C9671" t="s">
        <v>15746</v>
      </c>
      <c r="D9671" t="s">
        <v>20</v>
      </c>
      <c r="E9671" t="s">
        <v>136</v>
      </c>
      <c r="F9671" s="12">
        <v>6.05</v>
      </c>
      <c r="G9671" s="13">
        <v>1</v>
      </c>
      <c r="H9671">
        <v>0</v>
      </c>
      <c r="I9671" s="12">
        <f t="shared" si="604"/>
        <v>0</v>
      </c>
      <c r="J9671" s="12">
        <f t="shared" si="605"/>
        <v>6.05</v>
      </c>
      <c r="K9671" s="12">
        <f t="shared" si="606"/>
        <v>6.05</v>
      </c>
      <c r="L9671" s="12">
        <v>14.74</v>
      </c>
      <c r="M9671" s="12">
        <f t="shared" si="607"/>
        <v>20.79</v>
      </c>
      <c r="N9671" t="s">
        <v>9</v>
      </c>
      <c r="O9671" s="13">
        <v>11</v>
      </c>
      <c r="P9671">
        <v>4</v>
      </c>
      <c r="Q9671" t="b">
        <v>0</v>
      </c>
      <c r="R9671">
        <v>12</v>
      </c>
      <c r="S9671" t="s">
        <v>42</v>
      </c>
      <c r="T9671" t="s">
        <v>39</v>
      </c>
    </row>
    <row r="9672" spans="1:20">
      <c r="A9672" t="s">
        <v>15747</v>
      </c>
      <c r="B9672" s="11">
        <v>45432</v>
      </c>
      <c r="C9672" t="s">
        <v>2798</v>
      </c>
      <c r="D9672" t="s">
        <v>5</v>
      </c>
      <c r="E9672" t="s">
        <v>106</v>
      </c>
      <c r="F9672" s="12">
        <v>99.85</v>
      </c>
      <c r="G9672" s="13">
        <v>1</v>
      </c>
      <c r="H9672">
        <v>0</v>
      </c>
      <c r="I9672" s="12">
        <f t="shared" si="604"/>
        <v>0</v>
      </c>
      <c r="J9672" s="12">
        <f t="shared" si="605"/>
        <v>99.85</v>
      </c>
      <c r="K9672" s="12">
        <f t="shared" si="606"/>
        <v>99.85</v>
      </c>
      <c r="L9672" s="12">
        <v>9.22</v>
      </c>
      <c r="M9672" s="12">
        <f t="shared" si="607"/>
        <v>109.07</v>
      </c>
      <c r="N9672" t="s">
        <v>18</v>
      </c>
      <c r="O9672" s="13">
        <v>6</v>
      </c>
      <c r="P9672">
        <v>4</v>
      </c>
      <c r="Q9672" t="b">
        <v>1</v>
      </c>
      <c r="R9672">
        <v>10</v>
      </c>
      <c r="S9672" t="s">
        <v>48</v>
      </c>
      <c r="T9672" t="s">
        <v>35</v>
      </c>
    </row>
    <row r="9673" spans="1:20">
      <c r="A9673" t="s">
        <v>15748</v>
      </c>
      <c r="B9673" s="11">
        <v>45432</v>
      </c>
      <c r="C9673" t="s">
        <v>15749</v>
      </c>
      <c r="D9673" t="s">
        <v>25</v>
      </c>
      <c r="E9673" t="s">
        <v>602</v>
      </c>
      <c r="F9673" s="12">
        <v>75.7</v>
      </c>
      <c r="G9673" s="13">
        <v>2</v>
      </c>
      <c r="H9673">
        <v>0</v>
      </c>
      <c r="I9673" s="12">
        <f t="shared" si="604"/>
        <v>0</v>
      </c>
      <c r="J9673" s="12">
        <f t="shared" si="605"/>
        <v>151.4</v>
      </c>
      <c r="K9673" s="12">
        <f t="shared" si="606"/>
        <v>151.4</v>
      </c>
      <c r="L9673" s="12">
        <v>22.98</v>
      </c>
      <c r="M9673" s="12">
        <f t="shared" si="607"/>
        <v>174.38</v>
      </c>
      <c r="N9673" t="s">
        <v>6</v>
      </c>
      <c r="O9673" s="13">
        <v>10</v>
      </c>
      <c r="P9673">
        <v>5</v>
      </c>
      <c r="Q9673" t="b">
        <v>0</v>
      </c>
      <c r="R9673">
        <v>12</v>
      </c>
      <c r="S9673" t="s">
        <v>46</v>
      </c>
      <c r="T9673" t="s">
        <v>37</v>
      </c>
    </row>
    <row r="9674" spans="1:20">
      <c r="A9674" t="s">
        <v>15750</v>
      </c>
      <c r="B9674" s="11">
        <v>45432</v>
      </c>
      <c r="C9674" t="s">
        <v>1527</v>
      </c>
      <c r="D9674" t="s">
        <v>5</v>
      </c>
      <c r="E9674" t="s">
        <v>144</v>
      </c>
      <c r="F9674" s="12">
        <v>28.63</v>
      </c>
      <c r="G9674" s="13">
        <v>2</v>
      </c>
      <c r="H9674">
        <v>0</v>
      </c>
      <c r="I9674" s="12">
        <f t="shared" si="604"/>
        <v>0</v>
      </c>
      <c r="J9674" s="12">
        <f t="shared" si="605"/>
        <v>57.26</v>
      </c>
      <c r="K9674" s="12">
        <f t="shared" si="606"/>
        <v>57.26</v>
      </c>
      <c r="L9674" s="12">
        <v>9.78</v>
      </c>
      <c r="M9674" s="12">
        <f t="shared" si="607"/>
        <v>67.04</v>
      </c>
      <c r="N9674" t="s">
        <v>18</v>
      </c>
      <c r="O9674" s="13">
        <v>6</v>
      </c>
      <c r="P9674">
        <v>5</v>
      </c>
      <c r="Q9674" t="b">
        <v>0</v>
      </c>
      <c r="R9674">
        <v>2</v>
      </c>
      <c r="S9674" t="s">
        <v>48</v>
      </c>
      <c r="T9674" t="s">
        <v>30</v>
      </c>
    </row>
    <row r="9675" spans="1:20">
      <c r="A9675" t="s">
        <v>15751</v>
      </c>
      <c r="B9675" s="11">
        <v>45433</v>
      </c>
      <c r="C9675" t="s">
        <v>15752</v>
      </c>
      <c r="D9675" t="s">
        <v>17</v>
      </c>
      <c r="E9675" t="s">
        <v>78</v>
      </c>
      <c r="F9675" s="12">
        <v>85.25</v>
      </c>
      <c r="G9675" s="13">
        <v>1</v>
      </c>
      <c r="H9675">
        <v>0</v>
      </c>
      <c r="I9675" s="12">
        <f t="shared" si="604"/>
        <v>0</v>
      </c>
      <c r="J9675" s="12">
        <f t="shared" si="605"/>
        <v>85.25</v>
      </c>
      <c r="K9675" s="12">
        <f t="shared" si="606"/>
        <v>85.25</v>
      </c>
      <c r="L9675" s="12">
        <v>18.2</v>
      </c>
      <c r="M9675" s="12">
        <f t="shared" si="607"/>
        <v>103.45</v>
      </c>
      <c r="N9675" t="s">
        <v>9</v>
      </c>
      <c r="O9675" s="13">
        <v>5</v>
      </c>
      <c r="P9675">
        <v>5</v>
      </c>
      <c r="Q9675" t="b">
        <v>1</v>
      </c>
      <c r="R9675">
        <v>7</v>
      </c>
      <c r="S9675" t="s">
        <v>44</v>
      </c>
      <c r="T9675" t="s">
        <v>30</v>
      </c>
    </row>
    <row r="9676" spans="1:20">
      <c r="A9676" t="s">
        <v>15753</v>
      </c>
      <c r="B9676" s="11">
        <v>45433</v>
      </c>
      <c r="C9676" t="s">
        <v>15754</v>
      </c>
      <c r="D9676" t="s">
        <v>17</v>
      </c>
      <c r="E9676" t="s">
        <v>78</v>
      </c>
      <c r="F9676" s="12">
        <v>28.94</v>
      </c>
      <c r="G9676" s="13">
        <v>2</v>
      </c>
      <c r="H9676">
        <v>0</v>
      </c>
      <c r="I9676" s="12">
        <f t="shared" si="604"/>
        <v>0</v>
      </c>
      <c r="J9676" s="12">
        <f t="shared" si="605"/>
        <v>57.88</v>
      </c>
      <c r="K9676" s="12">
        <f t="shared" si="606"/>
        <v>57.88</v>
      </c>
      <c r="L9676" s="12">
        <v>14.82</v>
      </c>
      <c r="M9676" s="12">
        <f t="shared" si="607"/>
        <v>72.7</v>
      </c>
      <c r="N9676" t="s">
        <v>9</v>
      </c>
      <c r="O9676" s="13">
        <v>9</v>
      </c>
      <c r="P9676">
        <v>5</v>
      </c>
      <c r="Q9676" t="b">
        <v>0</v>
      </c>
      <c r="R9676">
        <v>5</v>
      </c>
      <c r="S9676" t="s">
        <v>45</v>
      </c>
      <c r="T9676" t="s">
        <v>35</v>
      </c>
    </row>
    <row r="9677" spans="1:20">
      <c r="A9677" t="s">
        <v>15755</v>
      </c>
      <c r="B9677" s="11">
        <v>45433</v>
      </c>
      <c r="C9677" t="s">
        <v>15756</v>
      </c>
      <c r="D9677" t="s">
        <v>11</v>
      </c>
      <c r="E9677" t="s">
        <v>91</v>
      </c>
      <c r="F9677" s="12">
        <v>67.13</v>
      </c>
      <c r="G9677" s="13">
        <v>1</v>
      </c>
      <c r="H9677">
        <v>23.6</v>
      </c>
      <c r="I9677" s="12">
        <f t="shared" si="604"/>
        <v>15.84268</v>
      </c>
      <c r="J9677" s="12">
        <f t="shared" si="605"/>
        <v>67.13</v>
      </c>
      <c r="K9677" s="12">
        <f t="shared" si="606"/>
        <v>51.28732</v>
      </c>
      <c r="L9677" s="12">
        <v>14.66</v>
      </c>
      <c r="M9677" s="12">
        <f t="shared" si="607"/>
        <v>65.94732</v>
      </c>
      <c r="N9677" t="s">
        <v>18</v>
      </c>
      <c r="O9677" s="13">
        <v>3</v>
      </c>
      <c r="P9677">
        <v>3</v>
      </c>
      <c r="Q9677" t="b">
        <v>0</v>
      </c>
      <c r="R9677">
        <v>8</v>
      </c>
      <c r="S9677" t="s">
        <v>42</v>
      </c>
      <c r="T9677" t="s">
        <v>35</v>
      </c>
    </row>
    <row r="9678" spans="1:20">
      <c r="A9678" t="s">
        <v>15757</v>
      </c>
      <c r="B9678" s="11">
        <v>45433</v>
      </c>
      <c r="C9678" t="s">
        <v>9640</v>
      </c>
      <c r="D9678" t="s">
        <v>11</v>
      </c>
      <c r="E9678" t="s">
        <v>204</v>
      </c>
      <c r="F9678" s="12">
        <v>60.24</v>
      </c>
      <c r="G9678" s="13">
        <v>1</v>
      </c>
      <c r="H9678">
        <v>0</v>
      </c>
      <c r="I9678" s="12">
        <f t="shared" si="604"/>
        <v>0</v>
      </c>
      <c r="J9678" s="12">
        <f t="shared" si="605"/>
        <v>60.24</v>
      </c>
      <c r="K9678" s="12">
        <f t="shared" si="606"/>
        <v>60.24</v>
      </c>
      <c r="L9678" s="12">
        <v>8.76</v>
      </c>
      <c r="M9678" s="12">
        <f t="shared" si="607"/>
        <v>69</v>
      </c>
      <c r="N9678" t="s">
        <v>18</v>
      </c>
      <c r="O9678" s="13">
        <v>5</v>
      </c>
      <c r="P9678">
        <v>4.5</v>
      </c>
      <c r="Q9678" t="b">
        <v>0</v>
      </c>
      <c r="R9678">
        <v>1</v>
      </c>
      <c r="S9678" t="s">
        <v>43</v>
      </c>
      <c r="T9678" t="s">
        <v>35</v>
      </c>
    </row>
    <row r="9679" spans="1:20">
      <c r="A9679" t="s">
        <v>15758</v>
      </c>
      <c r="B9679" s="11">
        <v>45433</v>
      </c>
      <c r="C9679" t="s">
        <v>15759</v>
      </c>
      <c r="D9679" t="s">
        <v>17</v>
      </c>
      <c r="E9679" t="s">
        <v>78</v>
      </c>
      <c r="F9679" s="12">
        <v>68.53</v>
      </c>
      <c r="G9679" s="13">
        <v>1</v>
      </c>
      <c r="H9679">
        <v>20.2</v>
      </c>
      <c r="I9679" s="12">
        <f t="shared" si="604"/>
        <v>13.84306</v>
      </c>
      <c r="J9679" s="12">
        <f t="shared" si="605"/>
        <v>68.53</v>
      </c>
      <c r="K9679" s="12">
        <f t="shared" si="606"/>
        <v>54.68694</v>
      </c>
      <c r="L9679" s="12">
        <v>15.87</v>
      </c>
      <c r="M9679" s="12">
        <f t="shared" si="607"/>
        <v>70.55694</v>
      </c>
      <c r="N9679" t="s">
        <v>9</v>
      </c>
      <c r="O9679" s="13">
        <v>10</v>
      </c>
      <c r="P9679">
        <v>4.5</v>
      </c>
      <c r="Q9679" t="b">
        <v>0</v>
      </c>
      <c r="R9679">
        <v>4</v>
      </c>
      <c r="S9679" t="s">
        <v>45</v>
      </c>
      <c r="T9679" t="s">
        <v>30</v>
      </c>
    </row>
    <row r="9680" spans="1:20">
      <c r="A9680" t="s">
        <v>15760</v>
      </c>
      <c r="B9680" s="11">
        <v>45433</v>
      </c>
      <c r="C9680" t="s">
        <v>1629</v>
      </c>
      <c r="D9680" t="s">
        <v>14</v>
      </c>
      <c r="E9680" t="s">
        <v>103</v>
      </c>
      <c r="F9680" s="12">
        <v>226.79</v>
      </c>
      <c r="G9680" s="13">
        <v>1</v>
      </c>
      <c r="H9680">
        <v>0</v>
      </c>
      <c r="I9680" s="12">
        <f t="shared" si="604"/>
        <v>0</v>
      </c>
      <c r="J9680" s="12">
        <f t="shared" si="605"/>
        <v>226.79</v>
      </c>
      <c r="K9680" s="12">
        <f t="shared" si="606"/>
        <v>226.79</v>
      </c>
      <c r="L9680" s="12">
        <v>24.03</v>
      </c>
      <c r="M9680" s="12">
        <f t="shared" si="607"/>
        <v>250.82</v>
      </c>
      <c r="N9680" t="s">
        <v>9</v>
      </c>
      <c r="O9680" s="13">
        <v>10</v>
      </c>
      <c r="P9680">
        <v>3.5</v>
      </c>
      <c r="Q9680" t="b">
        <v>1</v>
      </c>
      <c r="R9680">
        <v>4</v>
      </c>
      <c r="S9680" t="s">
        <v>45</v>
      </c>
      <c r="T9680" t="s">
        <v>35</v>
      </c>
    </row>
    <row r="9681" spans="1:20">
      <c r="A9681" t="s">
        <v>15761</v>
      </c>
      <c r="B9681" s="11">
        <v>45433</v>
      </c>
      <c r="C9681" t="s">
        <v>15762</v>
      </c>
      <c r="D9681" t="s">
        <v>8</v>
      </c>
      <c r="E9681" t="s">
        <v>75</v>
      </c>
      <c r="F9681" s="12">
        <v>35.86</v>
      </c>
      <c r="G9681" s="13">
        <v>1</v>
      </c>
      <c r="H9681">
        <v>0</v>
      </c>
      <c r="I9681" s="12">
        <f t="shared" si="604"/>
        <v>0</v>
      </c>
      <c r="J9681" s="12">
        <f t="shared" si="605"/>
        <v>35.86</v>
      </c>
      <c r="K9681" s="12">
        <f t="shared" si="606"/>
        <v>35.86</v>
      </c>
      <c r="L9681" s="12">
        <v>7.12</v>
      </c>
      <c r="M9681" s="12">
        <f t="shared" si="607"/>
        <v>42.98</v>
      </c>
      <c r="N9681" t="s">
        <v>18</v>
      </c>
      <c r="O9681" s="13">
        <v>3</v>
      </c>
      <c r="P9681">
        <v>5</v>
      </c>
      <c r="Q9681" t="b">
        <v>0</v>
      </c>
      <c r="R9681">
        <v>6</v>
      </c>
      <c r="S9681" t="s">
        <v>48</v>
      </c>
      <c r="T9681" t="s">
        <v>39</v>
      </c>
    </row>
    <row r="9682" spans="1:20">
      <c r="A9682" t="s">
        <v>15763</v>
      </c>
      <c r="B9682" s="11">
        <v>45433</v>
      </c>
      <c r="C9682" t="s">
        <v>11196</v>
      </c>
      <c r="D9682" t="s">
        <v>20</v>
      </c>
      <c r="E9682" t="s">
        <v>212</v>
      </c>
      <c r="F9682" s="12">
        <v>9.12</v>
      </c>
      <c r="G9682" s="13">
        <v>2</v>
      </c>
      <c r="H9682">
        <v>0</v>
      </c>
      <c r="I9682" s="12">
        <f t="shared" si="604"/>
        <v>0</v>
      </c>
      <c r="J9682" s="12">
        <f t="shared" si="605"/>
        <v>18.24</v>
      </c>
      <c r="K9682" s="12">
        <f t="shared" si="606"/>
        <v>18.24</v>
      </c>
      <c r="L9682" s="12">
        <v>13.41</v>
      </c>
      <c r="M9682" s="12">
        <f t="shared" si="607"/>
        <v>31.65</v>
      </c>
      <c r="N9682" t="s">
        <v>18</v>
      </c>
      <c r="O9682" s="13">
        <v>7</v>
      </c>
      <c r="P9682">
        <v>4.5</v>
      </c>
      <c r="Q9682" t="b">
        <v>0</v>
      </c>
      <c r="R9682">
        <v>3</v>
      </c>
      <c r="S9682" t="s">
        <v>43</v>
      </c>
      <c r="T9682" t="s">
        <v>30</v>
      </c>
    </row>
    <row r="9683" spans="1:20">
      <c r="A9683" t="s">
        <v>15764</v>
      </c>
      <c r="B9683" s="11">
        <v>45433</v>
      </c>
      <c r="C9683" t="s">
        <v>12455</v>
      </c>
      <c r="D9683" t="s">
        <v>20</v>
      </c>
      <c r="E9683" t="s">
        <v>97</v>
      </c>
      <c r="F9683" s="12">
        <v>37.87</v>
      </c>
      <c r="G9683" s="13">
        <v>1</v>
      </c>
      <c r="H9683">
        <v>0</v>
      </c>
      <c r="I9683" s="12">
        <f t="shared" si="604"/>
        <v>0</v>
      </c>
      <c r="J9683" s="12">
        <f t="shared" si="605"/>
        <v>37.87</v>
      </c>
      <c r="K9683" s="12">
        <f t="shared" si="606"/>
        <v>37.87</v>
      </c>
      <c r="L9683" s="12">
        <v>19.5</v>
      </c>
      <c r="M9683" s="12">
        <f t="shared" si="607"/>
        <v>57.37</v>
      </c>
      <c r="N9683" t="s">
        <v>12</v>
      </c>
      <c r="O9683" s="13">
        <v>11</v>
      </c>
      <c r="P9683">
        <v>4</v>
      </c>
      <c r="Q9683" t="b">
        <v>0</v>
      </c>
      <c r="R9683">
        <v>2</v>
      </c>
      <c r="S9683" t="s">
        <v>44</v>
      </c>
      <c r="T9683" t="s">
        <v>35</v>
      </c>
    </row>
    <row r="9684" spans="1:20">
      <c r="A9684" t="s">
        <v>15765</v>
      </c>
      <c r="B9684" s="11">
        <v>45434</v>
      </c>
      <c r="C9684" t="s">
        <v>12171</v>
      </c>
      <c r="D9684" t="s">
        <v>14</v>
      </c>
      <c r="E9684" t="s">
        <v>82</v>
      </c>
      <c r="F9684" s="12">
        <v>175.6</v>
      </c>
      <c r="G9684" s="13">
        <v>1</v>
      </c>
      <c r="H9684">
        <v>0</v>
      </c>
      <c r="I9684" s="12">
        <f t="shared" si="604"/>
        <v>0</v>
      </c>
      <c r="J9684" s="12">
        <f t="shared" si="605"/>
        <v>175.6</v>
      </c>
      <c r="K9684" s="12">
        <f t="shared" si="606"/>
        <v>175.6</v>
      </c>
      <c r="L9684" s="12">
        <v>10.02</v>
      </c>
      <c r="M9684" s="12">
        <f t="shared" si="607"/>
        <v>185.62</v>
      </c>
      <c r="N9684" t="s">
        <v>18</v>
      </c>
      <c r="O9684" s="13">
        <v>5</v>
      </c>
      <c r="P9684">
        <v>5</v>
      </c>
      <c r="Q9684" t="b">
        <v>0</v>
      </c>
      <c r="R9684">
        <v>8</v>
      </c>
      <c r="S9684" t="s">
        <v>42</v>
      </c>
      <c r="T9684" t="s">
        <v>35</v>
      </c>
    </row>
    <row r="9685" spans="1:20">
      <c r="A9685" t="s">
        <v>15766</v>
      </c>
      <c r="B9685" s="11">
        <v>45434</v>
      </c>
      <c r="C9685" t="s">
        <v>2450</v>
      </c>
      <c r="D9685" t="s">
        <v>25</v>
      </c>
      <c r="E9685" t="s">
        <v>87</v>
      </c>
      <c r="F9685" s="12">
        <v>191.03</v>
      </c>
      <c r="G9685" s="13">
        <v>1</v>
      </c>
      <c r="H9685">
        <v>7.3</v>
      </c>
      <c r="I9685" s="12">
        <f t="shared" si="604"/>
        <v>13.94519</v>
      </c>
      <c r="J9685" s="12">
        <f t="shared" si="605"/>
        <v>191.03</v>
      </c>
      <c r="K9685" s="12">
        <f t="shared" si="606"/>
        <v>177.08481</v>
      </c>
      <c r="L9685" s="12">
        <v>26.56</v>
      </c>
      <c r="M9685" s="12">
        <f t="shared" si="607"/>
        <v>203.64481</v>
      </c>
      <c r="N9685" t="s">
        <v>6</v>
      </c>
      <c r="O9685" s="13">
        <v>16</v>
      </c>
      <c r="P9685">
        <v>5</v>
      </c>
      <c r="Q9685" t="b">
        <v>0</v>
      </c>
      <c r="R9685">
        <v>1</v>
      </c>
      <c r="S9685" t="s">
        <v>48</v>
      </c>
      <c r="T9685" t="s">
        <v>30</v>
      </c>
    </row>
    <row r="9686" spans="1:20">
      <c r="A9686" t="s">
        <v>15767</v>
      </c>
      <c r="B9686" s="11">
        <v>45434</v>
      </c>
      <c r="C9686" t="s">
        <v>6988</v>
      </c>
      <c r="D9686" t="s">
        <v>25</v>
      </c>
      <c r="E9686" t="s">
        <v>72</v>
      </c>
      <c r="F9686" s="12">
        <v>41.45</v>
      </c>
      <c r="G9686" s="13">
        <v>1</v>
      </c>
      <c r="H9686">
        <v>0</v>
      </c>
      <c r="I9686" s="12">
        <f t="shared" si="604"/>
        <v>0</v>
      </c>
      <c r="J9686" s="12">
        <f t="shared" si="605"/>
        <v>41.45</v>
      </c>
      <c r="K9686" s="12">
        <f t="shared" si="606"/>
        <v>41.45</v>
      </c>
      <c r="L9686" s="12">
        <v>9.22</v>
      </c>
      <c r="M9686" s="12">
        <f t="shared" si="607"/>
        <v>50.67</v>
      </c>
      <c r="N9686" t="s">
        <v>18</v>
      </c>
      <c r="O9686" s="13">
        <v>5</v>
      </c>
      <c r="P9686">
        <v>5</v>
      </c>
      <c r="Q9686" t="b">
        <v>1</v>
      </c>
      <c r="R9686">
        <v>2</v>
      </c>
      <c r="S9686" t="s">
        <v>44</v>
      </c>
      <c r="T9686" t="s">
        <v>35</v>
      </c>
    </row>
    <row r="9687" spans="1:20">
      <c r="A9687" t="s">
        <v>15768</v>
      </c>
      <c r="B9687" s="11">
        <v>45434</v>
      </c>
      <c r="C9687" t="s">
        <v>11175</v>
      </c>
      <c r="D9687" t="s">
        <v>14</v>
      </c>
      <c r="E9687" t="s">
        <v>162</v>
      </c>
      <c r="F9687" s="12">
        <v>206.51</v>
      </c>
      <c r="G9687" s="13">
        <v>1</v>
      </c>
      <c r="H9687">
        <v>0</v>
      </c>
      <c r="I9687" s="12">
        <f t="shared" si="604"/>
        <v>0</v>
      </c>
      <c r="J9687" s="12">
        <f t="shared" si="605"/>
        <v>206.51</v>
      </c>
      <c r="K9687" s="12">
        <f t="shared" si="606"/>
        <v>206.51</v>
      </c>
      <c r="L9687" s="12">
        <v>17.68</v>
      </c>
      <c r="M9687" s="12">
        <f t="shared" si="607"/>
        <v>224.19</v>
      </c>
      <c r="N9687" t="s">
        <v>9</v>
      </c>
      <c r="O9687" s="13">
        <v>8</v>
      </c>
      <c r="P9687">
        <v>5</v>
      </c>
      <c r="Q9687" t="b">
        <v>0</v>
      </c>
      <c r="R9687">
        <v>9</v>
      </c>
      <c r="S9687" t="s">
        <v>48</v>
      </c>
      <c r="T9687" t="s">
        <v>35</v>
      </c>
    </row>
    <row r="9688" spans="1:20">
      <c r="A9688" t="s">
        <v>15769</v>
      </c>
      <c r="B9688" s="11">
        <v>45434</v>
      </c>
      <c r="C9688" t="s">
        <v>14181</v>
      </c>
      <c r="D9688" t="s">
        <v>8</v>
      </c>
      <c r="E9688" t="s">
        <v>75</v>
      </c>
      <c r="F9688" s="12">
        <v>31.12</v>
      </c>
      <c r="G9688" s="13">
        <v>1</v>
      </c>
      <c r="H9688">
        <v>0</v>
      </c>
      <c r="I9688" s="12">
        <f t="shared" si="604"/>
        <v>0</v>
      </c>
      <c r="J9688" s="12">
        <f t="shared" si="605"/>
        <v>31.12</v>
      </c>
      <c r="K9688" s="12">
        <f t="shared" si="606"/>
        <v>31.12</v>
      </c>
      <c r="L9688" s="12">
        <v>20.67</v>
      </c>
      <c r="M9688" s="12">
        <f t="shared" si="607"/>
        <v>51.79</v>
      </c>
      <c r="N9688" t="s">
        <v>6</v>
      </c>
      <c r="O9688" s="13">
        <v>20</v>
      </c>
      <c r="P9688">
        <v>4.5</v>
      </c>
      <c r="Q9688" t="b">
        <v>0</v>
      </c>
      <c r="R9688">
        <v>1</v>
      </c>
      <c r="S9688" t="s">
        <v>42</v>
      </c>
      <c r="T9688" t="s">
        <v>39</v>
      </c>
    </row>
    <row r="9689" spans="1:20">
      <c r="A9689" t="s">
        <v>15770</v>
      </c>
      <c r="B9689" s="11">
        <v>45434</v>
      </c>
      <c r="C9689" t="s">
        <v>10047</v>
      </c>
      <c r="D9689" t="s">
        <v>11</v>
      </c>
      <c r="E9689" t="s">
        <v>91</v>
      </c>
      <c r="F9689" s="12">
        <v>90.71</v>
      </c>
      <c r="G9689" s="13">
        <v>2</v>
      </c>
      <c r="H9689">
        <v>8.5</v>
      </c>
      <c r="I9689" s="12">
        <f t="shared" si="604"/>
        <v>7.71035</v>
      </c>
      <c r="J9689" s="12">
        <f t="shared" si="605"/>
        <v>181.42</v>
      </c>
      <c r="K9689" s="12">
        <f t="shared" si="606"/>
        <v>173.70965</v>
      </c>
      <c r="L9689" s="12">
        <v>14.09</v>
      </c>
      <c r="M9689" s="12">
        <f t="shared" si="607"/>
        <v>187.79965</v>
      </c>
      <c r="N9689" t="s">
        <v>9</v>
      </c>
      <c r="O9689" s="13">
        <v>13</v>
      </c>
      <c r="P9689">
        <v>5</v>
      </c>
      <c r="Q9689" t="b">
        <v>0</v>
      </c>
      <c r="R9689">
        <v>3</v>
      </c>
      <c r="S9689" t="s">
        <v>45</v>
      </c>
      <c r="T9689" t="s">
        <v>35</v>
      </c>
    </row>
    <row r="9690" spans="1:20">
      <c r="A9690" t="s">
        <v>15771</v>
      </c>
      <c r="B9690" s="11">
        <v>45434</v>
      </c>
      <c r="C9690" t="s">
        <v>15772</v>
      </c>
      <c r="D9690" t="s">
        <v>25</v>
      </c>
      <c r="E9690" t="s">
        <v>87</v>
      </c>
      <c r="F9690" s="12">
        <v>266.74</v>
      </c>
      <c r="G9690" s="13">
        <v>2</v>
      </c>
      <c r="H9690">
        <v>0</v>
      </c>
      <c r="I9690" s="12">
        <f t="shared" si="604"/>
        <v>0</v>
      </c>
      <c r="J9690" s="12">
        <f t="shared" si="605"/>
        <v>533.48</v>
      </c>
      <c r="K9690" s="12">
        <f t="shared" si="606"/>
        <v>533.48</v>
      </c>
      <c r="L9690" s="12">
        <v>15.96</v>
      </c>
      <c r="M9690" s="12">
        <f t="shared" si="607"/>
        <v>549.44</v>
      </c>
      <c r="N9690" t="s">
        <v>18</v>
      </c>
      <c r="O9690" s="13">
        <v>2</v>
      </c>
      <c r="P9690">
        <v>4.5</v>
      </c>
      <c r="Q9690" t="b">
        <v>0</v>
      </c>
      <c r="R9690">
        <v>3</v>
      </c>
      <c r="S9690" t="s">
        <v>44</v>
      </c>
      <c r="T9690" t="s">
        <v>35</v>
      </c>
    </row>
    <row r="9691" spans="1:20">
      <c r="A9691" t="s">
        <v>15773</v>
      </c>
      <c r="B9691" s="11">
        <v>45434</v>
      </c>
      <c r="C9691" t="s">
        <v>15774</v>
      </c>
      <c r="D9691" t="s">
        <v>23</v>
      </c>
      <c r="E9691" t="s">
        <v>169</v>
      </c>
      <c r="F9691" s="12">
        <v>135.65</v>
      </c>
      <c r="G9691" s="13">
        <v>5</v>
      </c>
      <c r="H9691">
        <v>0</v>
      </c>
      <c r="I9691" s="12">
        <f t="shared" si="604"/>
        <v>0</v>
      </c>
      <c r="J9691" s="12">
        <f t="shared" si="605"/>
        <v>678.25</v>
      </c>
      <c r="K9691" s="12">
        <f t="shared" si="606"/>
        <v>678.25</v>
      </c>
      <c r="L9691" s="12">
        <v>22.59</v>
      </c>
      <c r="M9691" s="12">
        <f t="shared" si="607"/>
        <v>700.84</v>
      </c>
      <c r="N9691" t="s">
        <v>9</v>
      </c>
      <c r="O9691" s="13">
        <v>12</v>
      </c>
      <c r="P9691">
        <v>4</v>
      </c>
      <c r="Q9691" t="b">
        <v>0</v>
      </c>
      <c r="R9691">
        <v>9</v>
      </c>
      <c r="S9691" t="s">
        <v>43</v>
      </c>
      <c r="T9691" t="s">
        <v>37</v>
      </c>
    </row>
    <row r="9692" spans="1:20">
      <c r="A9692" t="s">
        <v>15775</v>
      </c>
      <c r="B9692" s="11">
        <v>45434</v>
      </c>
      <c r="C9692" t="s">
        <v>10031</v>
      </c>
      <c r="D9692" t="s">
        <v>5</v>
      </c>
      <c r="E9692" t="s">
        <v>144</v>
      </c>
      <c r="F9692" s="12">
        <v>86.86</v>
      </c>
      <c r="G9692" s="13">
        <v>5</v>
      </c>
      <c r="H9692">
        <v>0</v>
      </c>
      <c r="I9692" s="12">
        <f t="shared" si="604"/>
        <v>0</v>
      </c>
      <c r="J9692" s="12">
        <f t="shared" si="605"/>
        <v>434.3</v>
      </c>
      <c r="K9692" s="12">
        <f t="shared" si="606"/>
        <v>434.3</v>
      </c>
      <c r="L9692" s="12">
        <v>13.38</v>
      </c>
      <c r="M9692" s="12">
        <f t="shared" si="607"/>
        <v>447.68</v>
      </c>
      <c r="N9692" t="s">
        <v>18</v>
      </c>
      <c r="O9692" s="13">
        <v>4</v>
      </c>
      <c r="P9692">
        <v>4</v>
      </c>
      <c r="Q9692" t="b">
        <v>0</v>
      </c>
      <c r="R9692">
        <v>10</v>
      </c>
      <c r="S9692" t="s">
        <v>42</v>
      </c>
      <c r="T9692" t="s">
        <v>30</v>
      </c>
    </row>
    <row r="9693" spans="1:20">
      <c r="A9693" t="s">
        <v>15776</v>
      </c>
      <c r="B9693" s="11">
        <v>45435</v>
      </c>
      <c r="C9693" t="s">
        <v>1739</v>
      </c>
      <c r="D9693" t="s">
        <v>20</v>
      </c>
      <c r="E9693" t="s">
        <v>197</v>
      </c>
      <c r="F9693" s="12">
        <v>40.04</v>
      </c>
      <c r="G9693" s="13">
        <v>1</v>
      </c>
      <c r="H9693">
        <v>0</v>
      </c>
      <c r="I9693" s="12">
        <f t="shared" si="604"/>
        <v>0</v>
      </c>
      <c r="J9693" s="12">
        <f t="shared" si="605"/>
        <v>40.04</v>
      </c>
      <c r="K9693" s="12">
        <f t="shared" si="606"/>
        <v>40.04</v>
      </c>
      <c r="L9693" s="12">
        <v>8.84</v>
      </c>
      <c r="M9693" s="12">
        <f t="shared" si="607"/>
        <v>48.88</v>
      </c>
      <c r="N9693" t="s">
        <v>18</v>
      </c>
      <c r="O9693" s="13">
        <v>6</v>
      </c>
      <c r="P9693">
        <v>5</v>
      </c>
      <c r="Q9693" t="b">
        <v>0</v>
      </c>
      <c r="R9693">
        <v>3</v>
      </c>
      <c r="S9693" t="s">
        <v>44</v>
      </c>
      <c r="T9693" t="s">
        <v>32</v>
      </c>
    </row>
    <row r="9694" spans="1:20">
      <c r="A9694" t="s">
        <v>15777</v>
      </c>
      <c r="B9694" s="11">
        <v>45435</v>
      </c>
      <c r="C9694" t="s">
        <v>9447</v>
      </c>
      <c r="D9694" t="s">
        <v>25</v>
      </c>
      <c r="E9694" t="s">
        <v>72</v>
      </c>
      <c r="F9694" s="12">
        <v>421.54</v>
      </c>
      <c r="G9694" s="13">
        <v>2</v>
      </c>
      <c r="H9694">
        <v>0</v>
      </c>
      <c r="I9694" s="12">
        <f t="shared" si="604"/>
        <v>0</v>
      </c>
      <c r="J9694" s="12">
        <f t="shared" si="605"/>
        <v>843.08</v>
      </c>
      <c r="K9694" s="12">
        <f t="shared" si="606"/>
        <v>843.08</v>
      </c>
      <c r="L9694" s="12">
        <v>29.79</v>
      </c>
      <c r="M9694" s="12">
        <f t="shared" si="607"/>
        <v>872.87</v>
      </c>
      <c r="N9694" t="s">
        <v>6</v>
      </c>
      <c r="O9694" s="13">
        <v>22</v>
      </c>
      <c r="P9694">
        <v>2.5</v>
      </c>
      <c r="Q9694" t="b">
        <v>1</v>
      </c>
      <c r="R9694">
        <v>5</v>
      </c>
      <c r="S9694" t="s">
        <v>45</v>
      </c>
      <c r="T9694" t="s">
        <v>39</v>
      </c>
    </row>
    <row r="9695" spans="1:20">
      <c r="A9695" t="s">
        <v>15778</v>
      </c>
      <c r="B9695" s="11">
        <v>45435</v>
      </c>
      <c r="C9695" t="s">
        <v>12789</v>
      </c>
      <c r="D9695" t="s">
        <v>23</v>
      </c>
      <c r="E9695" t="s">
        <v>540</v>
      </c>
      <c r="F9695" s="12">
        <v>113.54</v>
      </c>
      <c r="G9695" s="13">
        <v>1</v>
      </c>
      <c r="H9695">
        <v>24</v>
      </c>
      <c r="I9695" s="12">
        <f t="shared" si="604"/>
        <v>27.2496</v>
      </c>
      <c r="J9695" s="12">
        <f t="shared" si="605"/>
        <v>113.54</v>
      </c>
      <c r="K9695" s="12">
        <f t="shared" si="606"/>
        <v>86.2904</v>
      </c>
      <c r="L9695" s="12">
        <v>19.26</v>
      </c>
      <c r="M9695" s="12">
        <f t="shared" si="607"/>
        <v>105.5504</v>
      </c>
      <c r="N9695" t="s">
        <v>9</v>
      </c>
      <c r="O9695" s="13">
        <v>6</v>
      </c>
      <c r="P9695">
        <v>4.5</v>
      </c>
      <c r="Q9695" t="b">
        <v>0</v>
      </c>
      <c r="R9695">
        <v>6</v>
      </c>
      <c r="S9695" t="s">
        <v>44</v>
      </c>
      <c r="T9695" t="s">
        <v>30</v>
      </c>
    </row>
    <row r="9696" spans="1:20">
      <c r="A9696" t="s">
        <v>15779</v>
      </c>
      <c r="B9696" s="11">
        <v>45435</v>
      </c>
      <c r="C9696" t="s">
        <v>9705</v>
      </c>
      <c r="D9696" t="s">
        <v>20</v>
      </c>
      <c r="E9696" t="s">
        <v>212</v>
      </c>
      <c r="F9696" s="12">
        <v>34.69</v>
      </c>
      <c r="G9696" s="13">
        <v>1</v>
      </c>
      <c r="H9696">
        <v>0</v>
      </c>
      <c r="I9696" s="12">
        <f t="shared" si="604"/>
        <v>0</v>
      </c>
      <c r="J9696" s="12">
        <f t="shared" si="605"/>
        <v>34.69</v>
      </c>
      <c r="K9696" s="12">
        <f t="shared" si="606"/>
        <v>34.69</v>
      </c>
      <c r="L9696" s="12">
        <v>11.63</v>
      </c>
      <c r="M9696" s="12">
        <f t="shared" si="607"/>
        <v>46.32</v>
      </c>
      <c r="N9696" t="s">
        <v>18</v>
      </c>
      <c r="O9696" s="13">
        <v>2</v>
      </c>
      <c r="P9696">
        <v>5</v>
      </c>
      <c r="Q9696" t="b">
        <v>0</v>
      </c>
      <c r="R9696">
        <v>2</v>
      </c>
      <c r="S9696" t="s">
        <v>43</v>
      </c>
      <c r="T9696" t="s">
        <v>35</v>
      </c>
    </row>
    <row r="9697" spans="1:20">
      <c r="A9697" t="s">
        <v>15780</v>
      </c>
      <c r="B9697" s="11">
        <v>45435</v>
      </c>
      <c r="C9697" t="s">
        <v>14800</v>
      </c>
      <c r="D9697" t="s">
        <v>17</v>
      </c>
      <c r="E9697" t="s">
        <v>78</v>
      </c>
      <c r="F9697" s="12">
        <v>144.74</v>
      </c>
      <c r="G9697" s="13">
        <v>3</v>
      </c>
      <c r="H9697">
        <v>14.8</v>
      </c>
      <c r="I9697" s="12">
        <f t="shared" si="604"/>
        <v>21.42152</v>
      </c>
      <c r="J9697" s="12">
        <f t="shared" si="605"/>
        <v>434.22</v>
      </c>
      <c r="K9697" s="12">
        <f t="shared" si="606"/>
        <v>412.79848</v>
      </c>
      <c r="L9697" s="12">
        <v>11.42</v>
      </c>
      <c r="M9697" s="12">
        <f t="shared" si="607"/>
        <v>424.21848</v>
      </c>
      <c r="N9697" t="s">
        <v>18</v>
      </c>
      <c r="O9697" s="13">
        <v>2</v>
      </c>
      <c r="P9697">
        <v>5</v>
      </c>
      <c r="Q9697" t="b">
        <v>0</v>
      </c>
      <c r="R9697">
        <v>5</v>
      </c>
      <c r="S9697" t="s">
        <v>44</v>
      </c>
      <c r="T9697" t="s">
        <v>39</v>
      </c>
    </row>
    <row r="9698" spans="1:20">
      <c r="A9698" t="s">
        <v>15781</v>
      </c>
      <c r="B9698" s="11">
        <v>45435</v>
      </c>
      <c r="C9698" t="s">
        <v>7069</v>
      </c>
      <c r="D9698" t="s">
        <v>14</v>
      </c>
      <c r="E9698" t="s">
        <v>162</v>
      </c>
      <c r="F9698" s="12">
        <v>186.71</v>
      </c>
      <c r="G9698" s="13">
        <v>1</v>
      </c>
      <c r="H9698">
        <v>0</v>
      </c>
      <c r="I9698" s="12">
        <f t="shared" si="604"/>
        <v>0</v>
      </c>
      <c r="J9698" s="12">
        <f t="shared" si="605"/>
        <v>186.71</v>
      </c>
      <c r="K9698" s="12">
        <f t="shared" si="606"/>
        <v>186.71</v>
      </c>
      <c r="L9698" s="12">
        <v>15.36</v>
      </c>
      <c r="M9698" s="12">
        <f t="shared" si="607"/>
        <v>202.07</v>
      </c>
      <c r="N9698" t="s">
        <v>18</v>
      </c>
      <c r="O9698" s="13">
        <v>3</v>
      </c>
      <c r="P9698">
        <v>4</v>
      </c>
      <c r="Q9698" t="b">
        <v>1</v>
      </c>
      <c r="R9698">
        <v>3</v>
      </c>
      <c r="S9698" t="s">
        <v>48</v>
      </c>
      <c r="T9698" t="s">
        <v>35</v>
      </c>
    </row>
    <row r="9699" spans="1:20">
      <c r="A9699" t="s">
        <v>15782</v>
      </c>
      <c r="B9699" s="11">
        <v>45435</v>
      </c>
      <c r="C9699" t="s">
        <v>11637</v>
      </c>
      <c r="D9699" t="s">
        <v>11</v>
      </c>
      <c r="E9699" t="s">
        <v>215</v>
      </c>
      <c r="F9699" s="12">
        <v>58.09</v>
      </c>
      <c r="G9699" s="13">
        <v>1</v>
      </c>
      <c r="H9699">
        <v>18.6</v>
      </c>
      <c r="I9699" s="12">
        <f t="shared" si="604"/>
        <v>10.80474</v>
      </c>
      <c r="J9699" s="12">
        <f t="shared" si="605"/>
        <v>58.09</v>
      </c>
      <c r="K9699" s="12">
        <f t="shared" si="606"/>
        <v>47.28526</v>
      </c>
      <c r="L9699" s="12">
        <v>12.36</v>
      </c>
      <c r="M9699" s="12">
        <f t="shared" si="607"/>
        <v>59.64526</v>
      </c>
      <c r="N9699" t="s">
        <v>18</v>
      </c>
      <c r="O9699" s="13">
        <v>4</v>
      </c>
      <c r="P9699">
        <v>4.5</v>
      </c>
      <c r="Q9699" t="b">
        <v>0</v>
      </c>
      <c r="R9699">
        <v>1</v>
      </c>
      <c r="S9699" t="s">
        <v>44</v>
      </c>
      <c r="T9699" t="s">
        <v>32</v>
      </c>
    </row>
    <row r="9700" spans="1:20">
      <c r="A9700" t="s">
        <v>15783</v>
      </c>
      <c r="B9700" s="11">
        <v>45435</v>
      </c>
      <c r="C9700" t="s">
        <v>7868</v>
      </c>
      <c r="D9700" t="s">
        <v>14</v>
      </c>
      <c r="E9700" t="s">
        <v>94</v>
      </c>
      <c r="F9700" s="12">
        <v>230.03</v>
      </c>
      <c r="G9700" s="13">
        <v>1</v>
      </c>
      <c r="H9700">
        <v>0</v>
      </c>
      <c r="I9700" s="12">
        <f t="shared" si="604"/>
        <v>0</v>
      </c>
      <c r="J9700" s="12">
        <f t="shared" si="605"/>
        <v>230.03</v>
      </c>
      <c r="K9700" s="12">
        <f t="shared" si="606"/>
        <v>230.03</v>
      </c>
      <c r="L9700" s="12">
        <v>24.57</v>
      </c>
      <c r="M9700" s="12">
        <f t="shared" si="607"/>
        <v>254.6</v>
      </c>
      <c r="N9700" t="s">
        <v>12</v>
      </c>
      <c r="O9700" s="13">
        <v>19</v>
      </c>
      <c r="P9700">
        <v>5</v>
      </c>
      <c r="Q9700" t="b">
        <v>0</v>
      </c>
      <c r="R9700">
        <v>12</v>
      </c>
      <c r="S9700" t="s">
        <v>48</v>
      </c>
      <c r="T9700" t="s">
        <v>35</v>
      </c>
    </row>
    <row r="9701" spans="1:20">
      <c r="A9701" t="s">
        <v>15784</v>
      </c>
      <c r="B9701" s="11">
        <v>45435</v>
      </c>
      <c r="C9701" t="s">
        <v>11406</v>
      </c>
      <c r="D9701" t="s">
        <v>5</v>
      </c>
      <c r="E9701" t="s">
        <v>156</v>
      </c>
      <c r="F9701" s="12">
        <v>38.11</v>
      </c>
      <c r="G9701" s="13">
        <v>1</v>
      </c>
      <c r="H9701">
        <v>0</v>
      </c>
      <c r="I9701" s="12">
        <f t="shared" si="604"/>
        <v>0</v>
      </c>
      <c r="J9701" s="12">
        <f t="shared" si="605"/>
        <v>38.11</v>
      </c>
      <c r="K9701" s="12">
        <f t="shared" si="606"/>
        <v>38.11</v>
      </c>
      <c r="L9701" s="12">
        <v>18.26</v>
      </c>
      <c r="M9701" s="12">
        <f t="shared" si="607"/>
        <v>56.37</v>
      </c>
      <c r="N9701" t="s">
        <v>9</v>
      </c>
      <c r="O9701" s="13">
        <v>7</v>
      </c>
      <c r="P9701">
        <v>4.5</v>
      </c>
      <c r="Q9701" t="b">
        <v>0</v>
      </c>
      <c r="R9701">
        <v>10</v>
      </c>
      <c r="S9701" t="s">
        <v>44</v>
      </c>
      <c r="T9701" t="s">
        <v>30</v>
      </c>
    </row>
    <row r="9702" spans="1:20">
      <c r="A9702" t="s">
        <v>15785</v>
      </c>
      <c r="B9702" s="11">
        <v>45435</v>
      </c>
      <c r="C9702" t="s">
        <v>10037</v>
      </c>
      <c r="D9702" t="s">
        <v>23</v>
      </c>
      <c r="E9702" t="s">
        <v>110</v>
      </c>
      <c r="F9702" s="12">
        <v>95.81</v>
      </c>
      <c r="G9702" s="13">
        <v>3</v>
      </c>
      <c r="H9702">
        <v>0</v>
      </c>
      <c r="I9702" s="12">
        <f t="shared" si="604"/>
        <v>0</v>
      </c>
      <c r="J9702" s="12">
        <f t="shared" si="605"/>
        <v>287.43</v>
      </c>
      <c r="K9702" s="12">
        <f t="shared" si="606"/>
        <v>287.43</v>
      </c>
      <c r="L9702" s="12">
        <v>19.3</v>
      </c>
      <c r="M9702" s="12">
        <f t="shared" si="607"/>
        <v>306.73</v>
      </c>
      <c r="N9702" t="s">
        <v>9</v>
      </c>
      <c r="O9702" s="13">
        <v>6</v>
      </c>
      <c r="P9702">
        <v>5</v>
      </c>
      <c r="Q9702" t="b">
        <v>0</v>
      </c>
      <c r="R9702">
        <v>7</v>
      </c>
      <c r="S9702" t="s">
        <v>42</v>
      </c>
      <c r="T9702" t="s">
        <v>30</v>
      </c>
    </row>
    <row r="9703" spans="1:20">
      <c r="A9703" t="s">
        <v>15786</v>
      </c>
      <c r="B9703" s="11">
        <v>45436</v>
      </c>
      <c r="C9703" t="s">
        <v>15787</v>
      </c>
      <c r="D9703" t="s">
        <v>14</v>
      </c>
      <c r="E9703" t="s">
        <v>103</v>
      </c>
      <c r="F9703" s="12">
        <v>246.86</v>
      </c>
      <c r="G9703" s="13">
        <v>1</v>
      </c>
      <c r="H9703">
        <v>23.3</v>
      </c>
      <c r="I9703" s="12">
        <f t="shared" si="604"/>
        <v>57.51838</v>
      </c>
      <c r="J9703" s="12">
        <f t="shared" si="605"/>
        <v>246.86</v>
      </c>
      <c r="K9703" s="12">
        <f t="shared" si="606"/>
        <v>189.34162</v>
      </c>
      <c r="L9703" s="12">
        <v>24.74</v>
      </c>
      <c r="M9703" s="12">
        <f t="shared" si="607"/>
        <v>214.08162</v>
      </c>
      <c r="N9703" t="s">
        <v>12</v>
      </c>
      <c r="O9703" s="13">
        <v>23</v>
      </c>
      <c r="P9703">
        <v>5</v>
      </c>
      <c r="Q9703" t="b">
        <v>0</v>
      </c>
      <c r="R9703">
        <v>9</v>
      </c>
      <c r="S9703" t="s">
        <v>44</v>
      </c>
      <c r="T9703" t="s">
        <v>35</v>
      </c>
    </row>
    <row r="9704" spans="1:20">
      <c r="A9704" t="s">
        <v>15788</v>
      </c>
      <c r="B9704" s="11">
        <v>45436</v>
      </c>
      <c r="C9704" t="s">
        <v>8375</v>
      </c>
      <c r="D9704" t="s">
        <v>14</v>
      </c>
      <c r="E9704" t="s">
        <v>113</v>
      </c>
      <c r="F9704" s="12">
        <v>203.46</v>
      </c>
      <c r="G9704" s="13">
        <v>4</v>
      </c>
      <c r="H9704">
        <v>0</v>
      </c>
      <c r="I9704" s="12">
        <f t="shared" si="604"/>
        <v>0</v>
      </c>
      <c r="J9704" s="12">
        <f t="shared" si="605"/>
        <v>813.84</v>
      </c>
      <c r="K9704" s="12">
        <f t="shared" si="606"/>
        <v>813.84</v>
      </c>
      <c r="L9704" s="12">
        <v>15.97</v>
      </c>
      <c r="M9704" s="12">
        <f t="shared" si="607"/>
        <v>829.81</v>
      </c>
      <c r="N9704" t="s">
        <v>18</v>
      </c>
      <c r="O9704" s="13">
        <v>5</v>
      </c>
      <c r="P9704">
        <v>5</v>
      </c>
      <c r="Q9704" t="b">
        <v>0</v>
      </c>
      <c r="R9704">
        <v>4</v>
      </c>
      <c r="S9704" t="s">
        <v>48</v>
      </c>
      <c r="T9704" t="s">
        <v>39</v>
      </c>
    </row>
    <row r="9705" spans="1:20">
      <c r="A9705" t="s">
        <v>15789</v>
      </c>
      <c r="B9705" s="11">
        <v>45436</v>
      </c>
      <c r="C9705" t="s">
        <v>8088</v>
      </c>
      <c r="D9705" t="s">
        <v>5</v>
      </c>
      <c r="E9705" t="s">
        <v>156</v>
      </c>
      <c r="F9705" s="12">
        <v>107.58</v>
      </c>
      <c r="G9705" s="13">
        <v>1</v>
      </c>
      <c r="H9705">
        <v>0</v>
      </c>
      <c r="I9705" s="12">
        <f t="shared" si="604"/>
        <v>0</v>
      </c>
      <c r="J9705" s="12">
        <f t="shared" si="605"/>
        <v>107.58</v>
      </c>
      <c r="K9705" s="12">
        <f t="shared" si="606"/>
        <v>107.58</v>
      </c>
      <c r="L9705" s="12">
        <v>11.1</v>
      </c>
      <c r="M9705" s="12">
        <f t="shared" si="607"/>
        <v>118.68</v>
      </c>
      <c r="N9705" t="s">
        <v>18</v>
      </c>
      <c r="O9705" s="13">
        <v>6</v>
      </c>
      <c r="P9705">
        <v>4.5</v>
      </c>
      <c r="Q9705" t="b">
        <v>0</v>
      </c>
      <c r="R9705">
        <v>1</v>
      </c>
      <c r="S9705" t="s">
        <v>48</v>
      </c>
      <c r="T9705" t="s">
        <v>39</v>
      </c>
    </row>
    <row r="9706" spans="1:20">
      <c r="A9706" t="s">
        <v>15790</v>
      </c>
      <c r="B9706" s="11">
        <v>45436</v>
      </c>
      <c r="C9706" t="s">
        <v>3612</v>
      </c>
      <c r="D9706" t="s">
        <v>11</v>
      </c>
      <c r="E9706" t="s">
        <v>400</v>
      </c>
      <c r="F9706" s="12">
        <v>50.4</v>
      </c>
      <c r="G9706" s="13">
        <v>1</v>
      </c>
      <c r="H9706">
        <v>0</v>
      </c>
      <c r="I9706" s="12">
        <f t="shared" si="604"/>
        <v>0</v>
      </c>
      <c r="J9706" s="12">
        <f t="shared" si="605"/>
        <v>50.4</v>
      </c>
      <c r="K9706" s="12">
        <f t="shared" si="606"/>
        <v>50.4</v>
      </c>
      <c r="L9706" s="12">
        <v>15.72</v>
      </c>
      <c r="M9706" s="12">
        <f t="shared" si="607"/>
        <v>66.12</v>
      </c>
      <c r="N9706" t="s">
        <v>9</v>
      </c>
      <c r="O9706" s="13">
        <v>5</v>
      </c>
      <c r="P9706">
        <v>4</v>
      </c>
      <c r="Q9706" t="b">
        <v>0</v>
      </c>
      <c r="R9706">
        <v>3</v>
      </c>
      <c r="S9706" t="s">
        <v>44</v>
      </c>
      <c r="T9706" t="s">
        <v>35</v>
      </c>
    </row>
    <row r="9707" spans="1:20">
      <c r="A9707" t="s">
        <v>15791</v>
      </c>
      <c r="B9707" s="11">
        <v>45436</v>
      </c>
      <c r="C9707" t="s">
        <v>15792</v>
      </c>
      <c r="D9707" t="s">
        <v>14</v>
      </c>
      <c r="E9707" t="s">
        <v>82</v>
      </c>
      <c r="F9707" s="12">
        <v>147.02</v>
      </c>
      <c r="G9707" s="13">
        <v>2</v>
      </c>
      <c r="H9707">
        <v>0</v>
      </c>
      <c r="I9707" s="12">
        <f t="shared" si="604"/>
        <v>0</v>
      </c>
      <c r="J9707" s="12">
        <f t="shared" si="605"/>
        <v>294.04</v>
      </c>
      <c r="K9707" s="12">
        <f t="shared" si="606"/>
        <v>294.04</v>
      </c>
      <c r="L9707" s="12">
        <v>15</v>
      </c>
      <c r="M9707" s="12">
        <f t="shared" si="607"/>
        <v>309.04</v>
      </c>
      <c r="N9707" t="s">
        <v>18</v>
      </c>
      <c r="O9707" s="13">
        <v>3</v>
      </c>
      <c r="P9707">
        <v>5</v>
      </c>
      <c r="Q9707" t="b">
        <v>0</v>
      </c>
      <c r="R9707">
        <v>3</v>
      </c>
      <c r="S9707" t="s">
        <v>44</v>
      </c>
      <c r="T9707" t="s">
        <v>35</v>
      </c>
    </row>
    <row r="9708" spans="1:20">
      <c r="A9708" t="s">
        <v>15793</v>
      </c>
      <c r="B9708" s="11">
        <v>45436</v>
      </c>
      <c r="C9708" t="s">
        <v>7396</v>
      </c>
      <c r="D9708" t="s">
        <v>17</v>
      </c>
      <c r="E9708" t="s">
        <v>78</v>
      </c>
      <c r="F9708" s="12">
        <v>81.82</v>
      </c>
      <c r="G9708" s="13">
        <v>1</v>
      </c>
      <c r="H9708">
        <v>0</v>
      </c>
      <c r="I9708" s="12">
        <f t="shared" si="604"/>
        <v>0</v>
      </c>
      <c r="J9708" s="12">
        <f t="shared" si="605"/>
        <v>81.82</v>
      </c>
      <c r="K9708" s="12">
        <f t="shared" si="606"/>
        <v>81.82</v>
      </c>
      <c r="L9708" s="12">
        <v>25.07</v>
      </c>
      <c r="M9708" s="12">
        <f t="shared" si="607"/>
        <v>106.89</v>
      </c>
      <c r="N9708" t="s">
        <v>6</v>
      </c>
      <c r="O9708" s="13">
        <v>16</v>
      </c>
      <c r="P9708">
        <v>4</v>
      </c>
      <c r="Q9708" t="b">
        <v>0</v>
      </c>
      <c r="R9708">
        <v>5</v>
      </c>
      <c r="S9708" t="s">
        <v>44</v>
      </c>
      <c r="T9708" t="s">
        <v>39</v>
      </c>
    </row>
    <row r="9709" spans="1:20">
      <c r="A9709" t="s">
        <v>15794</v>
      </c>
      <c r="B9709" s="11">
        <v>45436</v>
      </c>
      <c r="C9709" t="s">
        <v>15795</v>
      </c>
      <c r="D9709" t="s">
        <v>11</v>
      </c>
      <c r="E9709" t="s">
        <v>151</v>
      </c>
      <c r="F9709" s="12">
        <v>38.85</v>
      </c>
      <c r="G9709" s="13">
        <v>2</v>
      </c>
      <c r="H9709">
        <v>0</v>
      </c>
      <c r="I9709" s="12">
        <f t="shared" si="604"/>
        <v>0</v>
      </c>
      <c r="J9709" s="12">
        <f t="shared" si="605"/>
        <v>77.7</v>
      </c>
      <c r="K9709" s="12">
        <f t="shared" si="606"/>
        <v>77.7</v>
      </c>
      <c r="L9709" s="12">
        <v>20.78</v>
      </c>
      <c r="M9709" s="12">
        <f t="shared" si="607"/>
        <v>98.48</v>
      </c>
      <c r="N9709" t="s">
        <v>6</v>
      </c>
      <c r="O9709" s="13">
        <v>13</v>
      </c>
      <c r="P9709">
        <v>4</v>
      </c>
      <c r="Q9709" t="b">
        <v>1</v>
      </c>
      <c r="R9709">
        <v>4</v>
      </c>
      <c r="S9709" t="s">
        <v>44</v>
      </c>
      <c r="T9709" t="s">
        <v>37</v>
      </c>
    </row>
    <row r="9710" spans="1:20">
      <c r="A9710" t="s">
        <v>15796</v>
      </c>
      <c r="B9710" s="11">
        <v>45436</v>
      </c>
      <c r="C9710" t="s">
        <v>15797</v>
      </c>
      <c r="D9710" t="s">
        <v>8</v>
      </c>
      <c r="E9710" t="s">
        <v>565</v>
      </c>
      <c r="F9710" s="12">
        <v>52.29</v>
      </c>
      <c r="G9710" s="13">
        <v>2</v>
      </c>
      <c r="H9710">
        <v>18.5</v>
      </c>
      <c r="I9710" s="12">
        <f t="shared" si="604"/>
        <v>9.67365</v>
      </c>
      <c r="J9710" s="12">
        <f t="shared" si="605"/>
        <v>104.58</v>
      </c>
      <c r="K9710" s="12">
        <f t="shared" si="606"/>
        <v>94.90635</v>
      </c>
      <c r="L9710" s="12">
        <v>17.76</v>
      </c>
      <c r="M9710" s="12">
        <f t="shared" si="607"/>
        <v>112.66635</v>
      </c>
      <c r="N9710" t="s">
        <v>9</v>
      </c>
      <c r="O9710" s="13">
        <v>13</v>
      </c>
      <c r="P9710">
        <v>4.5</v>
      </c>
      <c r="Q9710" t="b">
        <v>0</v>
      </c>
      <c r="R9710">
        <v>6</v>
      </c>
      <c r="S9710" t="s">
        <v>44</v>
      </c>
      <c r="T9710" t="s">
        <v>35</v>
      </c>
    </row>
    <row r="9711" spans="1:20">
      <c r="A9711" t="s">
        <v>15798</v>
      </c>
      <c r="B9711" s="11">
        <v>45436</v>
      </c>
      <c r="C9711" t="s">
        <v>15799</v>
      </c>
      <c r="D9711" t="s">
        <v>17</v>
      </c>
      <c r="E9711" t="s">
        <v>139</v>
      </c>
      <c r="F9711" s="12">
        <v>147.21</v>
      </c>
      <c r="G9711" s="13">
        <v>1</v>
      </c>
      <c r="H9711">
        <v>0</v>
      </c>
      <c r="I9711" s="12">
        <f t="shared" si="604"/>
        <v>0</v>
      </c>
      <c r="J9711" s="12">
        <f t="shared" si="605"/>
        <v>147.21</v>
      </c>
      <c r="K9711" s="12">
        <f t="shared" si="606"/>
        <v>147.21</v>
      </c>
      <c r="L9711" s="12">
        <v>10.67</v>
      </c>
      <c r="M9711" s="12">
        <f t="shared" si="607"/>
        <v>157.88</v>
      </c>
      <c r="N9711" t="s">
        <v>18</v>
      </c>
      <c r="O9711" s="13">
        <v>6</v>
      </c>
      <c r="P9711">
        <v>4.5</v>
      </c>
      <c r="Q9711" t="b">
        <v>0</v>
      </c>
      <c r="R9711">
        <v>1</v>
      </c>
      <c r="S9711" t="s">
        <v>44</v>
      </c>
      <c r="T9711" t="s">
        <v>39</v>
      </c>
    </row>
    <row r="9712" spans="1:20">
      <c r="A9712" t="s">
        <v>15800</v>
      </c>
      <c r="B9712" s="11">
        <v>45436</v>
      </c>
      <c r="C9712" t="s">
        <v>15801</v>
      </c>
      <c r="D9712" t="s">
        <v>17</v>
      </c>
      <c r="E9712" t="s">
        <v>78</v>
      </c>
      <c r="F9712" s="12">
        <v>113.84</v>
      </c>
      <c r="G9712" s="13">
        <v>1</v>
      </c>
      <c r="H9712">
        <v>0</v>
      </c>
      <c r="I9712" s="12">
        <f t="shared" si="604"/>
        <v>0</v>
      </c>
      <c r="J9712" s="12">
        <f t="shared" si="605"/>
        <v>113.84</v>
      </c>
      <c r="K9712" s="12">
        <f t="shared" si="606"/>
        <v>113.84</v>
      </c>
      <c r="L9712" s="12">
        <v>13.35</v>
      </c>
      <c r="M9712" s="12">
        <f t="shared" si="607"/>
        <v>127.19</v>
      </c>
      <c r="N9712" t="s">
        <v>18</v>
      </c>
      <c r="O9712" s="13">
        <v>5</v>
      </c>
      <c r="P9712">
        <v>3.5</v>
      </c>
      <c r="Q9712" t="b">
        <v>0</v>
      </c>
      <c r="R9712">
        <v>3</v>
      </c>
      <c r="S9712" t="s">
        <v>44</v>
      </c>
      <c r="T9712" t="s">
        <v>35</v>
      </c>
    </row>
    <row r="9713" spans="1:20">
      <c r="A9713" t="s">
        <v>15802</v>
      </c>
      <c r="B9713" s="11">
        <v>45437</v>
      </c>
      <c r="C9713" t="s">
        <v>11199</v>
      </c>
      <c r="D9713" t="s">
        <v>11</v>
      </c>
      <c r="E9713" t="s">
        <v>151</v>
      </c>
      <c r="F9713" s="12">
        <v>36.58</v>
      </c>
      <c r="G9713" s="13">
        <v>3</v>
      </c>
      <c r="H9713">
        <v>0</v>
      </c>
      <c r="I9713" s="12">
        <f t="shared" si="604"/>
        <v>0</v>
      </c>
      <c r="J9713" s="12">
        <f t="shared" si="605"/>
        <v>109.74</v>
      </c>
      <c r="K9713" s="12">
        <f t="shared" si="606"/>
        <v>109.74</v>
      </c>
      <c r="L9713" s="12">
        <v>17.82</v>
      </c>
      <c r="M9713" s="12">
        <f t="shared" si="607"/>
        <v>127.56</v>
      </c>
      <c r="N9713" t="s">
        <v>9</v>
      </c>
      <c r="O9713" s="13">
        <v>12</v>
      </c>
      <c r="P9713">
        <v>5</v>
      </c>
      <c r="Q9713" t="b">
        <v>0</v>
      </c>
      <c r="R9713">
        <v>1</v>
      </c>
      <c r="S9713" t="s">
        <v>48</v>
      </c>
      <c r="T9713" t="s">
        <v>30</v>
      </c>
    </row>
    <row r="9714" spans="1:20">
      <c r="A9714" t="s">
        <v>15803</v>
      </c>
      <c r="B9714" s="11">
        <v>45437</v>
      </c>
      <c r="C9714" t="s">
        <v>726</v>
      </c>
      <c r="D9714" t="s">
        <v>14</v>
      </c>
      <c r="E9714" t="s">
        <v>162</v>
      </c>
      <c r="F9714" s="12">
        <v>103.48</v>
      </c>
      <c r="G9714" s="13">
        <v>2</v>
      </c>
      <c r="H9714">
        <v>0</v>
      </c>
      <c r="I9714" s="12">
        <f t="shared" si="604"/>
        <v>0</v>
      </c>
      <c r="J9714" s="12">
        <f t="shared" si="605"/>
        <v>206.96</v>
      </c>
      <c r="K9714" s="12">
        <f t="shared" si="606"/>
        <v>206.96</v>
      </c>
      <c r="L9714" s="12">
        <v>12.88</v>
      </c>
      <c r="M9714" s="12">
        <f t="shared" si="607"/>
        <v>219.84</v>
      </c>
      <c r="N9714" t="s">
        <v>18</v>
      </c>
      <c r="O9714" s="13">
        <v>5</v>
      </c>
      <c r="P9714">
        <v>5</v>
      </c>
      <c r="Q9714" t="b">
        <v>0</v>
      </c>
      <c r="R9714">
        <v>10</v>
      </c>
      <c r="S9714" t="s">
        <v>48</v>
      </c>
      <c r="T9714" t="s">
        <v>30</v>
      </c>
    </row>
    <row r="9715" spans="1:20">
      <c r="A9715" t="s">
        <v>15804</v>
      </c>
      <c r="B9715" s="11">
        <v>45437</v>
      </c>
      <c r="C9715" t="s">
        <v>286</v>
      </c>
      <c r="D9715" t="s">
        <v>14</v>
      </c>
      <c r="E9715" t="s">
        <v>162</v>
      </c>
      <c r="F9715" s="12">
        <v>136.33</v>
      </c>
      <c r="G9715" s="13">
        <v>3</v>
      </c>
      <c r="H9715">
        <v>0</v>
      </c>
      <c r="I9715" s="12">
        <f t="shared" si="604"/>
        <v>0</v>
      </c>
      <c r="J9715" s="12">
        <f t="shared" si="605"/>
        <v>408.99</v>
      </c>
      <c r="K9715" s="12">
        <f t="shared" si="606"/>
        <v>408.99</v>
      </c>
      <c r="L9715" s="12">
        <v>10.5</v>
      </c>
      <c r="M9715" s="12">
        <f t="shared" si="607"/>
        <v>419.49</v>
      </c>
      <c r="N9715" t="s">
        <v>18</v>
      </c>
      <c r="O9715" s="13">
        <v>7</v>
      </c>
      <c r="P9715">
        <v>4.5</v>
      </c>
      <c r="Q9715" t="b">
        <v>0</v>
      </c>
      <c r="R9715">
        <v>4</v>
      </c>
      <c r="S9715" t="s">
        <v>44</v>
      </c>
      <c r="T9715" t="s">
        <v>35</v>
      </c>
    </row>
    <row r="9716" spans="1:20">
      <c r="A9716" t="s">
        <v>15805</v>
      </c>
      <c r="B9716" s="11">
        <v>45437</v>
      </c>
      <c r="C9716" t="s">
        <v>15806</v>
      </c>
      <c r="D9716" t="s">
        <v>14</v>
      </c>
      <c r="E9716" t="s">
        <v>94</v>
      </c>
      <c r="F9716" s="12">
        <v>137.82</v>
      </c>
      <c r="G9716" s="13">
        <v>1</v>
      </c>
      <c r="H9716">
        <v>0</v>
      </c>
      <c r="I9716" s="12">
        <f t="shared" si="604"/>
        <v>0</v>
      </c>
      <c r="J9716" s="12">
        <f t="shared" si="605"/>
        <v>137.82</v>
      </c>
      <c r="K9716" s="12">
        <f t="shared" si="606"/>
        <v>137.82</v>
      </c>
      <c r="L9716" s="12">
        <v>26.94</v>
      </c>
      <c r="M9716" s="12">
        <f t="shared" si="607"/>
        <v>164.76</v>
      </c>
      <c r="N9716" t="s">
        <v>15</v>
      </c>
      <c r="O9716" s="13">
        <v>13</v>
      </c>
      <c r="P9716">
        <v>4.5</v>
      </c>
      <c r="Q9716" t="b">
        <v>0</v>
      </c>
      <c r="R9716">
        <v>3</v>
      </c>
      <c r="S9716" t="s">
        <v>42</v>
      </c>
      <c r="T9716" t="s">
        <v>39</v>
      </c>
    </row>
    <row r="9717" spans="1:20">
      <c r="A9717" t="s">
        <v>15807</v>
      </c>
      <c r="B9717" s="11">
        <v>45437</v>
      </c>
      <c r="C9717" t="s">
        <v>11095</v>
      </c>
      <c r="D9717" t="s">
        <v>25</v>
      </c>
      <c r="E9717" t="s">
        <v>159</v>
      </c>
      <c r="F9717" s="12">
        <v>192.82</v>
      </c>
      <c r="G9717" s="13">
        <v>1</v>
      </c>
      <c r="H9717">
        <v>0</v>
      </c>
      <c r="I9717" s="12">
        <f t="shared" si="604"/>
        <v>0</v>
      </c>
      <c r="J9717" s="12">
        <f t="shared" si="605"/>
        <v>192.82</v>
      </c>
      <c r="K9717" s="12">
        <f t="shared" si="606"/>
        <v>192.82</v>
      </c>
      <c r="L9717" s="12">
        <v>10.99</v>
      </c>
      <c r="M9717" s="12">
        <f t="shared" si="607"/>
        <v>203.81</v>
      </c>
      <c r="N9717" t="s">
        <v>18</v>
      </c>
      <c r="O9717" s="13">
        <v>3</v>
      </c>
      <c r="P9717">
        <v>4.5</v>
      </c>
      <c r="Q9717" t="b">
        <v>0</v>
      </c>
      <c r="R9717">
        <v>2</v>
      </c>
      <c r="S9717" t="s">
        <v>44</v>
      </c>
      <c r="T9717" t="s">
        <v>39</v>
      </c>
    </row>
    <row r="9718" spans="1:20">
      <c r="A9718" t="s">
        <v>15808</v>
      </c>
      <c r="B9718" s="11">
        <v>45437</v>
      </c>
      <c r="C9718" t="s">
        <v>15809</v>
      </c>
      <c r="D9718" t="s">
        <v>5</v>
      </c>
      <c r="E9718" t="s">
        <v>124</v>
      </c>
      <c r="F9718" s="12">
        <v>41.89</v>
      </c>
      <c r="G9718" s="13">
        <v>1</v>
      </c>
      <c r="H9718">
        <v>7.2</v>
      </c>
      <c r="I9718" s="12">
        <f t="shared" si="604"/>
        <v>3.01608</v>
      </c>
      <c r="J9718" s="12">
        <f t="shared" si="605"/>
        <v>41.89</v>
      </c>
      <c r="K9718" s="12">
        <f t="shared" si="606"/>
        <v>38.87392</v>
      </c>
      <c r="L9718" s="12">
        <v>11.12</v>
      </c>
      <c r="M9718" s="12">
        <f t="shared" si="607"/>
        <v>49.99392</v>
      </c>
      <c r="N9718" t="s">
        <v>18</v>
      </c>
      <c r="O9718" s="13">
        <v>3</v>
      </c>
      <c r="P9718">
        <v>3.5</v>
      </c>
      <c r="Q9718" t="b">
        <v>0</v>
      </c>
      <c r="R9718">
        <v>4</v>
      </c>
      <c r="S9718" t="s">
        <v>44</v>
      </c>
      <c r="T9718" t="s">
        <v>39</v>
      </c>
    </row>
    <row r="9719" spans="1:20">
      <c r="A9719" t="s">
        <v>15810</v>
      </c>
      <c r="B9719" s="11">
        <v>45437</v>
      </c>
      <c r="C9719" t="s">
        <v>3294</v>
      </c>
      <c r="D9719" t="s">
        <v>8</v>
      </c>
      <c r="E9719" t="s">
        <v>565</v>
      </c>
      <c r="F9719" s="12">
        <v>24.97</v>
      </c>
      <c r="G9719" s="13">
        <v>1</v>
      </c>
      <c r="H9719">
        <v>0</v>
      </c>
      <c r="I9719" s="12">
        <f t="shared" si="604"/>
        <v>0</v>
      </c>
      <c r="J9719" s="12">
        <f t="shared" si="605"/>
        <v>24.97</v>
      </c>
      <c r="K9719" s="12">
        <f t="shared" si="606"/>
        <v>24.97</v>
      </c>
      <c r="L9719" s="12">
        <v>13.29</v>
      </c>
      <c r="M9719" s="12">
        <f t="shared" si="607"/>
        <v>38.26</v>
      </c>
      <c r="N9719" t="s">
        <v>18</v>
      </c>
      <c r="O9719" s="13">
        <v>6</v>
      </c>
      <c r="P9719">
        <v>5</v>
      </c>
      <c r="Q9719" t="b">
        <v>0</v>
      </c>
      <c r="R9719">
        <v>2</v>
      </c>
      <c r="S9719" t="s">
        <v>43</v>
      </c>
      <c r="T9719" t="s">
        <v>39</v>
      </c>
    </row>
    <row r="9720" spans="1:20">
      <c r="A9720" t="s">
        <v>15811</v>
      </c>
      <c r="B9720" s="11">
        <v>45437</v>
      </c>
      <c r="C9720" t="s">
        <v>15812</v>
      </c>
      <c r="D9720" t="s">
        <v>17</v>
      </c>
      <c r="E9720" t="s">
        <v>78</v>
      </c>
      <c r="F9720" s="12">
        <v>100.81</v>
      </c>
      <c r="G9720" s="13">
        <v>2</v>
      </c>
      <c r="H9720">
        <v>0</v>
      </c>
      <c r="I9720" s="12">
        <f t="shared" si="604"/>
        <v>0</v>
      </c>
      <c r="J9720" s="12">
        <f t="shared" si="605"/>
        <v>201.62</v>
      </c>
      <c r="K9720" s="12">
        <f t="shared" si="606"/>
        <v>201.62</v>
      </c>
      <c r="L9720" s="12">
        <v>17.27</v>
      </c>
      <c r="M9720" s="12">
        <f t="shared" si="607"/>
        <v>218.89</v>
      </c>
      <c r="N9720" t="s">
        <v>9</v>
      </c>
      <c r="O9720" s="13">
        <v>13</v>
      </c>
      <c r="P9720">
        <v>4</v>
      </c>
      <c r="Q9720" t="b">
        <v>0</v>
      </c>
      <c r="R9720">
        <v>8</v>
      </c>
      <c r="S9720" t="s">
        <v>45</v>
      </c>
      <c r="T9720" t="s">
        <v>35</v>
      </c>
    </row>
    <row r="9721" spans="1:20">
      <c r="A9721" t="s">
        <v>15813</v>
      </c>
      <c r="B9721" s="11">
        <v>45437</v>
      </c>
      <c r="C9721" t="s">
        <v>15814</v>
      </c>
      <c r="D9721" t="s">
        <v>14</v>
      </c>
      <c r="E9721" t="s">
        <v>162</v>
      </c>
      <c r="F9721" s="12">
        <v>157.64</v>
      </c>
      <c r="G9721" s="13">
        <v>1</v>
      </c>
      <c r="H9721">
        <v>0</v>
      </c>
      <c r="I9721" s="12">
        <f t="shared" si="604"/>
        <v>0</v>
      </c>
      <c r="J9721" s="12">
        <f t="shared" si="605"/>
        <v>157.64</v>
      </c>
      <c r="K9721" s="12">
        <f t="shared" si="606"/>
        <v>157.64</v>
      </c>
      <c r="L9721" s="12">
        <v>22.67</v>
      </c>
      <c r="M9721" s="12">
        <f t="shared" si="607"/>
        <v>180.31</v>
      </c>
      <c r="N9721" t="s">
        <v>6</v>
      </c>
      <c r="O9721" s="13">
        <v>22</v>
      </c>
      <c r="P9721">
        <v>5</v>
      </c>
      <c r="Q9721" t="b">
        <v>0</v>
      </c>
      <c r="R9721">
        <v>1</v>
      </c>
      <c r="S9721" t="s">
        <v>48</v>
      </c>
      <c r="T9721" t="s">
        <v>37</v>
      </c>
    </row>
    <row r="9722" spans="1:20">
      <c r="A9722" t="s">
        <v>15815</v>
      </c>
      <c r="B9722" s="11">
        <v>45437</v>
      </c>
      <c r="C9722" t="s">
        <v>3369</v>
      </c>
      <c r="D9722" t="s">
        <v>14</v>
      </c>
      <c r="E9722" t="s">
        <v>94</v>
      </c>
      <c r="F9722" s="12">
        <v>129.19</v>
      </c>
      <c r="G9722" s="13">
        <v>1</v>
      </c>
      <c r="H9722">
        <v>0</v>
      </c>
      <c r="I9722" s="12">
        <f t="shared" si="604"/>
        <v>0</v>
      </c>
      <c r="J9722" s="12">
        <f t="shared" si="605"/>
        <v>129.19</v>
      </c>
      <c r="K9722" s="12">
        <f t="shared" si="606"/>
        <v>129.19</v>
      </c>
      <c r="L9722" s="12">
        <v>9.31</v>
      </c>
      <c r="M9722" s="12">
        <f t="shared" si="607"/>
        <v>138.5</v>
      </c>
      <c r="N9722" t="s">
        <v>18</v>
      </c>
      <c r="O9722" s="13">
        <v>6</v>
      </c>
      <c r="P9722">
        <v>4</v>
      </c>
      <c r="Q9722" t="b">
        <v>0</v>
      </c>
      <c r="R9722">
        <v>3</v>
      </c>
      <c r="S9722" t="s">
        <v>44</v>
      </c>
      <c r="T9722" t="s">
        <v>35</v>
      </c>
    </row>
    <row r="9723" spans="1:20">
      <c r="A9723" t="s">
        <v>15816</v>
      </c>
      <c r="B9723" s="11">
        <v>45438</v>
      </c>
      <c r="C9723" t="s">
        <v>987</v>
      </c>
      <c r="D9723" t="s">
        <v>14</v>
      </c>
      <c r="E9723" t="s">
        <v>113</v>
      </c>
      <c r="F9723" s="12">
        <v>125.82</v>
      </c>
      <c r="G9723" s="13">
        <v>1</v>
      </c>
      <c r="H9723">
        <v>0</v>
      </c>
      <c r="I9723" s="12">
        <f t="shared" si="604"/>
        <v>0</v>
      </c>
      <c r="J9723" s="12">
        <f t="shared" si="605"/>
        <v>125.82</v>
      </c>
      <c r="K9723" s="12">
        <f t="shared" si="606"/>
        <v>125.82</v>
      </c>
      <c r="L9723" s="12">
        <v>14.94</v>
      </c>
      <c r="M9723" s="12">
        <f t="shared" si="607"/>
        <v>140.76</v>
      </c>
      <c r="N9723" t="s">
        <v>18</v>
      </c>
      <c r="O9723" s="13">
        <v>6</v>
      </c>
      <c r="P9723">
        <v>5</v>
      </c>
      <c r="Q9723" t="b">
        <v>0</v>
      </c>
      <c r="R9723">
        <v>7</v>
      </c>
      <c r="S9723" t="s">
        <v>44</v>
      </c>
      <c r="T9723" t="s">
        <v>39</v>
      </c>
    </row>
    <row r="9724" spans="1:20">
      <c r="A9724" t="s">
        <v>15817</v>
      </c>
      <c r="B9724" s="11">
        <v>45438</v>
      </c>
      <c r="C9724" t="s">
        <v>15818</v>
      </c>
      <c r="D9724" t="s">
        <v>23</v>
      </c>
      <c r="E9724" t="s">
        <v>496</v>
      </c>
      <c r="F9724" s="12">
        <v>64.19</v>
      </c>
      <c r="G9724" s="13">
        <v>2</v>
      </c>
      <c r="H9724">
        <v>18</v>
      </c>
      <c r="I9724" s="12">
        <f t="shared" si="604"/>
        <v>11.5542</v>
      </c>
      <c r="J9724" s="12">
        <f t="shared" si="605"/>
        <v>128.38</v>
      </c>
      <c r="K9724" s="12">
        <f t="shared" si="606"/>
        <v>116.8258</v>
      </c>
      <c r="L9724" s="12">
        <v>11.85</v>
      </c>
      <c r="M9724" s="12">
        <f t="shared" si="607"/>
        <v>128.6758</v>
      </c>
      <c r="N9724" t="s">
        <v>18</v>
      </c>
      <c r="O9724" s="13">
        <v>3</v>
      </c>
      <c r="P9724">
        <v>5</v>
      </c>
      <c r="Q9724" t="b">
        <v>1</v>
      </c>
      <c r="R9724">
        <v>4</v>
      </c>
      <c r="S9724" t="s">
        <v>44</v>
      </c>
      <c r="T9724" t="s">
        <v>32</v>
      </c>
    </row>
    <row r="9725" spans="1:20">
      <c r="A9725" t="s">
        <v>15819</v>
      </c>
      <c r="B9725" s="11">
        <v>45438</v>
      </c>
      <c r="C9725" t="s">
        <v>11586</v>
      </c>
      <c r="D9725" t="s">
        <v>17</v>
      </c>
      <c r="E9725" t="s">
        <v>194</v>
      </c>
      <c r="F9725" s="12">
        <v>31.41</v>
      </c>
      <c r="G9725" s="13">
        <v>4</v>
      </c>
      <c r="H9725">
        <v>0</v>
      </c>
      <c r="I9725" s="12">
        <f t="shared" si="604"/>
        <v>0</v>
      </c>
      <c r="J9725" s="12">
        <f t="shared" si="605"/>
        <v>125.64</v>
      </c>
      <c r="K9725" s="12">
        <f t="shared" si="606"/>
        <v>125.64</v>
      </c>
      <c r="L9725" s="12">
        <v>19.29</v>
      </c>
      <c r="M9725" s="12">
        <f t="shared" si="607"/>
        <v>144.93</v>
      </c>
      <c r="N9725" t="s">
        <v>9</v>
      </c>
      <c r="O9725" s="13">
        <v>5</v>
      </c>
      <c r="P9725">
        <v>5</v>
      </c>
      <c r="Q9725" t="b">
        <v>0</v>
      </c>
      <c r="R9725">
        <v>3</v>
      </c>
      <c r="S9725" t="s">
        <v>45</v>
      </c>
      <c r="T9725" t="s">
        <v>37</v>
      </c>
    </row>
    <row r="9726" spans="1:20">
      <c r="A9726" t="s">
        <v>15820</v>
      </c>
      <c r="B9726" s="11">
        <v>45438</v>
      </c>
      <c r="C9726" t="s">
        <v>15821</v>
      </c>
      <c r="D9726" t="s">
        <v>25</v>
      </c>
      <c r="E9726" t="s">
        <v>159</v>
      </c>
      <c r="F9726" s="12">
        <v>65.16</v>
      </c>
      <c r="G9726" s="13">
        <v>1</v>
      </c>
      <c r="H9726">
        <v>0</v>
      </c>
      <c r="I9726" s="12">
        <f t="shared" si="604"/>
        <v>0</v>
      </c>
      <c r="J9726" s="12">
        <f t="shared" si="605"/>
        <v>65.16</v>
      </c>
      <c r="K9726" s="12">
        <f t="shared" si="606"/>
        <v>65.16</v>
      </c>
      <c r="L9726" s="12">
        <v>19.49</v>
      </c>
      <c r="M9726" s="12">
        <f t="shared" si="607"/>
        <v>84.65</v>
      </c>
      <c r="N9726" t="s">
        <v>9</v>
      </c>
      <c r="O9726" s="13">
        <v>13</v>
      </c>
      <c r="P9726">
        <v>5</v>
      </c>
      <c r="Q9726" t="b">
        <v>0</v>
      </c>
      <c r="R9726">
        <v>4</v>
      </c>
      <c r="S9726" t="s">
        <v>44</v>
      </c>
      <c r="T9726" t="s">
        <v>35</v>
      </c>
    </row>
    <row r="9727" spans="1:20">
      <c r="A9727" t="s">
        <v>15822</v>
      </c>
      <c r="B9727" s="11">
        <v>45438</v>
      </c>
      <c r="C9727" t="s">
        <v>1965</v>
      </c>
      <c r="D9727" t="s">
        <v>14</v>
      </c>
      <c r="E9727" t="s">
        <v>82</v>
      </c>
      <c r="F9727" s="12">
        <v>161.76</v>
      </c>
      <c r="G9727" s="13">
        <v>1</v>
      </c>
      <c r="H9727">
        <v>0</v>
      </c>
      <c r="I9727" s="12">
        <f t="shared" si="604"/>
        <v>0</v>
      </c>
      <c r="J9727" s="12">
        <f t="shared" si="605"/>
        <v>161.76</v>
      </c>
      <c r="K9727" s="12">
        <f t="shared" si="606"/>
        <v>161.76</v>
      </c>
      <c r="L9727" s="12">
        <v>17.43</v>
      </c>
      <c r="M9727" s="12">
        <f t="shared" si="607"/>
        <v>179.19</v>
      </c>
      <c r="N9727" t="s">
        <v>9</v>
      </c>
      <c r="O9727" s="13">
        <v>12</v>
      </c>
      <c r="P9727">
        <v>4</v>
      </c>
      <c r="Q9727" t="b">
        <v>0</v>
      </c>
      <c r="R9727">
        <v>5</v>
      </c>
      <c r="S9727" t="s">
        <v>45</v>
      </c>
      <c r="T9727" t="s">
        <v>39</v>
      </c>
    </row>
    <row r="9728" spans="1:20">
      <c r="A9728" t="s">
        <v>15823</v>
      </c>
      <c r="B9728" s="11">
        <v>45438</v>
      </c>
      <c r="C9728" t="s">
        <v>10372</v>
      </c>
      <c r="D9728" t="s">
        <v>11</v>
      </c>
      <c r="E9728" t="s">
        <v>151</v>
      </c>
      <c r="F9728" s="12">
        <v>20.9</v>
      </c>
      <c r="G9728" s="13">
        <v>1</v>
      </c>
      <c r="H9728">
        <v>20.7</v>
      </c>
      <c r="I9728" s="12">
        <f t="shared" si="604"/>
        <v>4.3263</v>
      </c>
      <c r="J9728" s="12">
        <f t="shared" si="605"/>
        <v>20.9</v>
      </c>
      <c r="K9728" s="12">
        <f t="shared" si="606"/>
        <v>16.5737</v>
      </c>
      <c r="L9728" s="12">
        <v>20.33</v>
      </c>
      <c r="M9728" s="12">
        <f t="shared" si="607"/>
        <v>36.9037</v>
      </c>
      <c r="N9728" t="s">
        <v>12</v>
      </c>
      <c r="O9728" s="13">
        <v>9</v>
      </c>
      <c r="P9728">
        <v>5</v>
      </c>
      <c r="Q9728" t="b">
        <v>0</v>
      </c>
      <c r="R9728">
        <v>6</v>
      </c>
      <c r="S9728" t="s">
        <v>45</v>
      </c>
      <c r="T9728" t="s">
        <v>35</v>
      </c>
    </row>
    <row r="9729" spans="1:20">
      <c r="A9729" t="s">
        <v>15824</v>
      </c>
      <c r="B9729" s="11">
        <v>45438</v>
      </c>
      <c r="C9729" t="s">
        <v>1896</v>
      </c>
      <c r="D9729" t="s">
        <v>17</v>
      </c>
      <c r="E9729" t="s">
        <v>78</v>
      </c>
      <c r="F9729" s="12">
        <v>142.6</v>
      </c>
      <c r="G9729" s="13">
        <v>1</v>
      </c>
      <c r="H9729">
        <v>0</v>
      </c>
      <c r="I9729" s="12">
        <f t="shared" si="604"/>
        <v>0</v>
      </c>
      <c r="J9729" s="12">
        <f t="shared" si="605"/>
        <v>142.6</v>
      </c>
      <c r="K9729" s="12">
        <f t="shared" si="606"/>
        <v>142.6</v>
      </c>
      <c r="L9729" s="12">
        <v>20.77</v>
      </c>
      <c r="M9729" s="12">
        <f t="shared" si="607"/>
        <v>163.37</v>
      </c>
      <c r="N9729" t="s">
        <v>9</v>
      </c>
      <c r="O9729" s="13">
        <v>12</v>
      </c>
      <c r="P9729">
        <v>5</v>
      </c>
      <c r="Q9729" t="b">
        <v>0</v>
      </c>
      <c r="R9729">
        <v>2</v>
      </c>
      <c r="S9729" t="s">
        <v>44</v>
      </c>
      <c r="T9729" t="s">
        <v>35</v>
      </c>
    </row>
    <row r="9730" spans="1:20">
      <c r="A9730" t="s">
        <v>15825</v>
      </c>
      <c r="B9730" s="11">
        <v>45438</v>
      </c>
      <c r="C9730" t="s">
        <v>15826</v>
      </c>
      <c r="D9730" t="s">
        <v>25</v>
      </c>
      <c r="E9730" t="s">
        <v>159</v>
      </c>
      <c r="F9730" s="12">
        <v>57.87</v>
      </c>
      <c r="G9730" s="13">
        <v>1</v>
      </c>
      <c r="H9730">
        <v>0</v>
      </c>
      <c r="I9730" s="12">
        <f t="shared" si="604"/>
        <v>0</v>
      </c>
      <c r="J9730" s="12">
        <f t="shared" si="605"/>
        <v>57.87</v>
      </c>
      <c r="K9730" s="12">
        <f t="shared" si="606"/>
        <v>57.87</v>
      </c>
      <c r="L9730" s="12">
        <v>13.04</v>
      </c>
      <c r="M9730" s="12">
        <f t="shared" si="607"/>
        <v>70.91</v>
      </c>
      <c r="N9730" t="s">
        <v>18</v>
      </c>
      <c r="O9730" s="13">
        <v>2</v>
      </c>
      <c r="P9730">
        <v>4</v>
      </c>
      <c r="Q9730" t="b">
        <v>0</v>
      </c>
      <c r="R9730">
        <v>12</v>
      </c>
      <c r="S9730" t="s">
        <v>42</v>
      </c>
      <c r="T9730" t="s">
        <v>39</v>
      </c>
    </row>
    <row r="9731" spans="1:20">
      <c r="A9731" t="s">
        <v>15827</v>
      </c>
      <c r="B9731" s="11">
        <v>45438</v>
      </c>
      <c r="C9731" t="s">
        <v>15828</v>
      </c>
      <c r="D9731" t="s">
        <v>17</v>
      </c>
      <c r="E9731" t="s">
        <v>78</v>
      </c>
      <c r="F9731" s="12">
        <v>43.41</v>
      </c>
      <c r="G9731" s="13">
        <v>2</v>
      </c>
      <c r="H9731">
        <v>0</v>
      </c>
      <c r="I9731" s="12">
        <f t="shared" ref="I9731:I9794" si="608">H9731*F9731/100</f>
        <v>0</v>
      </c>
      <c r="J9731" s="12">
        <f t="shared" ref="J9731:J9794" si="609">G9731*F9731</f>
        <v>86.82</v>
      </c>
      <c r="K9731" s="12">
        <f t="shared" ref="K9731:K9794" si="610">J9731-I9731</f>
        <v>86.82</v>
      </c>
      <c r="L9731" s="12">
        <v>17.4</v>
      </c>
      <c r="M9731" s="12">
        <f t="shared" ref="M9731:M9794" si="611">K9731+L9731</f>
        <v>104.22</v>
      </c>
      <c r="N9731" t="s">
        <v>9</v>
      </c>
      <c r="O9731" s="13">
        <v>7</v>
      </c>
      <c r="P9731">
        <v>5</v>
      </c>
      <c r="Q9731" t="b">
        <v>0</v>
      </c>
      <c r="R9731">
        <v>5</v>
      </c>
      <c r="S9731" t="s">
        <v>43</v>
      </c>
      <c r="T9731" t="s">
        <v>39</v>
      </c>
    </row>
    <row r="9732" spans="1:20">
      <c r="A9732" t="s">
        <v>15829</v>
      </c>
      <c r="B9732" s="11">
        <v>45438</v>
      </c>
      <c r="C9732" t="s">
        <v>11974</v>
      </c>
      <c r="D9732" t="s">
        <v>11</v>
      </c>
      <c r="E9732" t="s">
        <v>204</v>
      </c>
      <c r="F9732" s="12">
        <v>52.65</v>
      </c>
      <c r="G9732" s="13">
        <v>1</v>
      </c>
      <c r="H9732">
        <v>0</v>
      </c>
      <c r="I9732" s="12">
        <f t="shared" si="608"/>
        <v>0</v>
      </c>
      <c r="J9732" s="12">
        <f t="shared" si="609"/>
        <v>52.65</v>
      </c>
      <c r="K9732" s="12">
        <f t="shared" si="610"/>
        <v>52.65</v>
      </c>
      <c r="L9732" s="12">
        <v>9.35</v>
      </c>
      <c r="M9732" s="12">
        <f t="shared" si="611"/>
        <v>62</v>
      </c>
      <c r="N9732" t="s">
        <v>18</v>
      </c>
      <c r="O9732" s="13">
        <v>3</v>
      </c>
      <c r="P9732">
        <v>5</v>
      </c>
      <c r="Q9732" t="b">
        <v>0</v>
      </c>
      <c r="R9732">
        <v>4</v>
      </c>
      <c r="S9732" t="s">
        <v>44</v>
      </c>
      <c r="T9732" t="s">
        <v>35</v>
      </c>
    </row>
    <row r="9733" spans="1:20">
      <c r="A9733" t="s">
        <v>15830</v>
      </c>
      <c r="B9733" s="11">
        <v>45438</v>
      </c>
      <c r="C9733" t="s">
        <v>15490</v>
      </c>
      <c r="D9733" t="s">
        <v>5</v>
      </c>
      <c r="E9733" t="s">
        <v>144</v>
      </c>
      <c r="F9733" s="12">
        <v>38.14</v>
      </c>
      <c r="G9733" s="13">
        <v>1</v>
      </c>
      <c r="H9733">
        <v>0</v>
      </c>
      <c r="I9733" s="12">
        <f t="shared" si="608"/>
        <v>0</v>
      </c>
      <c r="J9733" s="12">
        <f t="shared" si="609"/>
        <v>38.14</v>
      </c>
      <c r="K9733" s="12">
        <f t="shared" si="610"/>
        <v>38.14</v>
      </c>
      <c r="L9733" s="12">
        <v>18.63</v>
      </c>
      <c r="M9733" s="12">
        <f t="shared" si="611"/>
        <v>56.77</v>
      </c>
      <c r="N9733" t="s">
        <v>9</v>
      </c>
      <c r="O9733" s="13">
        <v>7</v>
      </c>
      <c r="P9733">
        <v>4</v>
      </c>
      <c r="Q9733" t="b">
        <v>0</v>
      </c>
      <c r="R9733">
        <v>6</v>
      </c>
      <c r="S9733" t="s">
        <v>42</v>
      </c>
      <c r="T9733" t="s">
        <v>39</v>
      </c>
    </row>
    <row r="9734" spans="1:20">
      <c r="A9734" t="s">
        <v>15831</v>
      </c>
      <c r="B9734" s="11">
        <v>45438</v>
      </c>
      <c r="C9734" t="s">
        <v>6775</v>
      </c>
      <c r="D9734" t="s">
        <v>25</v>
      </c>
      <c r="E9734" t="s">
        <v>159</v>
      </c>
      <c r="F9734" s="12">
        <v>110.8</v>
      </c>
      <c r="G9734" s="13">
        <v>2</v>
      </c>
      <c r="H9734">
        <v>0</v>
      </c>
      <c r="I9734" s="12">
        <f t="shared" si="608"/>
        <v>0</v>
      </c>
      <c r="J9734" s="12">
        <f t="shared" si="609"/>
        <v>221.6</v>
      </c>
      <c r="K9734" s="12">
        <f t="shared" si="610"/>
        <v>221.6</v>
      </c>
      <c r="L9734" s="12">
        <v>14.77</v>
      </c>
      <c r="M9734" s="12">
        <f t="shared" si="611"/>
        <v>236.37</v>
      </c>
      <c r="N9734" t="s">
        <v>9</v>
      </c>
      <c r="O9734" s="13">
        <v>13</v>
      </c>
      <c r="P9734">
        <v>4.5</v>
      </c>
      <c r="Q9734" t="b">
        <v>1</v>
      </c>
      <c r="R9734">
        <v>3</v>
      </c>
      <c r="S9734" t="s">
        <v>44</v>
      </c>
      <c r="T9734" t="s">
        <v>30</v>
      </c>
    </row>
    <row r="9735" spans="1:20">
      <c r="A9735" t="s">
        <v>15832</v>
      </c>
      <c r="B9735" s="11">
        <v>45438</v>
      </c>
      <c r="C9735" t="s">
        <v>11194</v>
      </c>
      <c r="D9735" t="s">
        <v>14</v>
      </c>
      <c r="E9735" t="s">
        <v>94</v>
      </c>
      <c r="F9735" s="12">
        <v>165.32</v>
      </c>
      <c r="G9735" s="13">
        <v>1</v>
      </c>
      <c r="H9735">
        <v>0</v>
      </c>
      <c r="I9735" s="12">
        <f t="shared" si="608"/>
        <v>0</v>
      </c>
      <c r="J9735" s="12">
        <f t="shared" si="609"/>
        <v>165.32</v>
      </c>
      <c r="K9735" s="12">
        <f t="shared" si="610"/>
        <v>165.32</v>
      </c>
      <c r="L9735" s="12">
        <v>24.75</v>
      </c>
      <c r="M9735" s="12">
        <f t="shared" si="611"/>
        <v>190.07</v>
      </c>
      <c r="N9735" t="s">
        <v>6</v>
      </c>
      <c r="O9735" s="13">
        <v>22</v>
      </c>
      <c r="P9735">
        <v>4</v>
      </c>
      <c r="Q9735" t="b">
        <v>0</v>
      </c>
      <c r="R9735">
        <v>9</v>
      </c>
      <c r="S9735" t="s">
        <v>45</v>
      </c>
      <c r="T9735" t="s">
        <v>35</v>
      </c>
    </row>
    <row r="9736" spans="1:20">
      <c r="A9736" t="s">
        <v>15833</v>
      </c>
      <c r="B9736" s="11">
        <v>45439</v>
      </c>
      <c r="C9736" t="s">
        <v>4335</v>
      </c>
      <c r="D9736" t="s">
        <v>17</v>
      </c>
      <c r="E9736" t="s">
        <v>78</v>
      </c>
      <c r="F9736" s="12">
        <v>163.67</v>
      </c>
      <c r="G9736" s="13">
        <v>1</v>
      </c>
      <c r="H9736">
        <v>0</v>
      </c>
      <c r="I9736" s="12">
        <f t="shared" si="608"/>
        <v>0</v>
      </c>
      <c r="J9736" s="12">
        <f t="shared" si="609"/>
        <v>163.67</v>
      </c>
      <c r="K9736" s="12">
        <f t="shared" si="610"/>
        <v>163.67</v>
      </c>
      <c r="L9736" s="12">
        <v>10.75</v>
      </c>
      <c r="M9736" s="12">
        <f t="shared" si="611"/>
        <v>174.42</v>
      </c>
      <c r="N9736" t="s">
        <v>18</v>
      </c>
      <c r="O9736" s="13">
        <v>7</v>
      </c>
      <c r="P9736">
        <v>4.5</v>
      </c>
      <c r="Q9736" t="b">
        <v>1</v>
      </c>
      <c r="R9736">
        <v>4</v>
      </c>
      <c r="S9736" t="s">
        <v>43</v>
      </c>
      <c r="T9736" t="s">
        <v>39</v>
      </c>
    </row>
    <row r="9737" spans="1:20">
      <c r="A9737" t="s">
        <v>15834</v>
      </c>
      <c r="B9737" s="11">
        <v>45439</v>
      </c>
      <c r="C9737" t="s">
        <v>5931</v>
      </c>
      <c r="D9737" t="s">
        <v>5</v>
      </c>
      <c r="E9737" t="s">
        <v>124</v>
      </c>
      <c r="F9737" s="12">
        <v>111.93</v>
      </c>
      <c r="G9737" s="13">
        <v>5</v>
      </c>
      <c r="H9737">
        <v>0</v>
      </c>
      <c r="I9737" s="12">
        <f t="shared" si="608"/>
        <v>0</v>
      </c>
      <c r="J9737" s="12">
        <f t="shared" si="609"/>
        <v>559.65</v>
      </c>
      <c r="K9737" s="12">
        <f t="shared" si="610"/>
        <v>559.65</v>
      </c>
      <c r="L9737" s="12">
        <v>24.65</v>
      </c>
      <c r="M9737" s="12">
        <f t="shared" si="611"/>
        <v>584.3</v>
      </c>
      <c r="N9737" t="s">
        <v>15</v>
      </c>
      <c r="O9737" s="13">
        <v>16</v>
      </c>
      <c r="P9737">
        <v>4.5</v>
      </c>
      <c r="Q9737" t="b">
        <v>0</v>
      </c>
      <c r="R9737">
        <v>5</v>
      </c>
      <c r="S9737" t="s">
        <v>48</v>
      </c>
      <c r="T9737" t="s">
        <v>39</v>
      </c>
    </row>
    <row r="9738" spans="1:20">
      <c r="A9738" t="s">
        <v>15835</v>
      </c>
      <c r="B9738" s="11">
        <v>45439</v>
      </c>
      <c r="C9738" t="s">
        <v>8855</v>
      </c>
      <c r="D9738" t="s">
        <v>23</v>
      </c>
      <c r="E9738" t="s">
        <v>110</v>
      </c>
      <c r="F9738" s="12">
        <v>23.77</v>
      </c>
      <c r="G9738" s="13">
        <v>1</v>
      </c>
      <c r="H9738">
        <v>0</v>
      </c>
      <c r="I9738" s="12">
        <f t="shared" si="608"/>
        <v>0</v>
      </c>
      <c r="J9738" s="12">
        <f t="shared" si="609"/>
        <v>23.77</v>
      </c>
      <c r="K9738" s="12">
        <f t="shared" si="610"/>
        <v>23.77</v>
      </c>
      <c r="L9738" s="12">
        <v>10.45</v>
      </c>
      <c r="M9738" s="12">
        <f t="shared" si="611"/>
        <v>34.22</v>
      </c>
      <c r="N9738" t="s">
        <v>18</v>
      </c>
      <c r="O9738" s="13">
        <v>2</v>
      </c>
      <c r="P9738">
        <v>5</v>
      </c>
      <c r="Q9738" t="b">
        <v>0</v>
      </c>
      <c r="R9738">
        <v>4</v>
      </c>
      <c r="S9738" t="s">
        <v>48</v>
      </c>
      <c r="T9738" t="s">
        <v>30</v>
      </c>
    </row>
    <row r="9739" spans="1:20">
      <c r="A9739" t="s">
        <v>15836</v>
      </c>
      <c r="B9739" s="11">
        <v>45439</v>
      </c>
      <c r="C9739" t="s">
        <v>4253</v>
      </c>
      <c r="D9739" t="s">
        <v>17</v>
      </c>
      <c r="E9739" t="s">
        <v>209</v>
      </c>
      <c r="F9739" s="12">
        <v>52.16</v>
      </c>
      <c r="G9739" s="13">
        <v>1</v>
      </c>
      <c r="H9739">
        <v>0</v>
      </c>
      <c r="I9739" s="12">
        <f t="shared" si="608"/>
        <v>0</v>
      </c>
      <c r="J9739" s="12">
        <f t="shared" si="609"/>
        <v>52.16</v>
      </c>
      <c r="K9739" s="12">
        <f t="shared" si="610"/>
        <v>52.16</v>
      </c>
      <c r="L9739" s="12">
        <v>9.91</v>
      </c>
      <c r="M9739" s="12">
        <f t="shared" si="611"/>
        <v>62.07</v>
      </c>
      <c r="N9739" t="s">
        <v>18</v>
      </c>
      <c r="O9739" s="13">
        <v>6</v>
      </c>
      <c r="P9739">
        <v>5</v>
      </c>
      <c r="Q9739" t="b">
        <v>0</v>
      </c>
      <c r="R9739">
        <v>2</v>
      </c>
      <c r="S9739" t="s">
        <v>45</v>
      </c>
      <c r="T9739" t="s">
        <v>37</v>
      </c>
    </row>
    <row r="9740" spans="1:20">
      <c r="A9740" t="s">
        <v>15837</v>
      </c>
      <c r="B9740" s="11">
        <v>45439</v>
      </c>
      <c r="C9740" t="s">
        <v>15838</v>
      </c>
      <c r="D9740" t="s">
        <v>14</v>
      </c>
      <c r="E9740" t="s">
        <v>103</v>
      </c>
      <c r="F9740" s="12">
        <v>40.3</v>
      </c>
      <c r="G9740" s="13">
        <v>1</v>
      </c>
      <c r="H9740">
        <v>16.8</v>
      </c>
      <c r="I9740" s="12">
        <f t="shared" si="608"/>
        <v>6.7704</v>
      </c>
      <c r="J9740" s="12">
        <f t="shared" si="609"/>
        <v>40.3</v>
      </c>
      <c r="K9740" s="12">
        <f t="shared" si="610"/>
        <v>33.5296</v>
      </c>
      <c r="L9740" s="12">
        <v>12.88</v>
      </c>
      <c r="M9740" s="12">
        <f t="shared" si="611"/>
        <v>46.4096</v>
      </c>
      <c r="N9740" t="s">
        <v>18</v>
      </c>
      <c r="O9740" s="13">
        <v>6</v>
      </c>
      <c r="P9740">
        <v>4</v>
      </c>
      <c r="Q9740" t="b">
        <v>0</v>
      </c>
      <c r="R9740">
        <v>5</v>
      </c>
      <c r="S9740" t="s">
        <v>44</v>
      </c>
      <c r="T9740" t="s">
        <v>35</v>
      </c>
    </row>
    <row r="9741" spans="1:20">
      <c r="A9741" t="s">
        <v>15839</v>
      </c>
      <c r="B9741" s="11">
        <v>45439</v>
      </c>
      <c r="C9741" t="s">
        <v>7739</v>
      </c>
      <c r="D9741" t="s">
        <v>17</v>
      </c>
      <c r="E9741" t="s">
        <v>209</v>
      </c>
      <c r="F9741" s="12">
        <v>69.03</v>
      </c>
      <c r="G9741" s="13">
        <v>1</v>
      </c>
      <c r="H9741">
        <v>0</v>
      </c>
      <c r="I9741" s="12">
        <f t="shared" si="608"/>
        <v>0</v>
      </c>
      <c r="J9741" s="12">
        <f t="shared" si="609"/>
        <v>69.03</v>
      </c>
      <c r="K9741" s="12">
        <f t="shared" si="610"/>
        <v>69.03</v>
      </c>
      <c r="L9741" s="12">
        <v>7.8</v>
      </c>
      <c r="M9741" s="12">
        <f t="shared" si="611"/>
        <v>76.83</v>
      </c>
      <c r="N9741" t="s">
        <v>18</v>
      </c>
      <c r="O9741" s="13">
        <v>7</v>
      </c>
      <c r="P9741">
        <v>4.5</v>
      </c>
      <c r="Q9741" t="b">
        <v>0</v>
      </c>
      <c r="R9741">
        <v>6</v>
      </c>
      <c r="S9741" t="s">
        <v>42</v>
      </c>
      <c r="T9741" t="s">
        <v>35</v>
      </c>
    </row>
    <row r="9742" spans="1:20">
      <c r="A9742" t="s">
        <v>15840</v>
      </c>
      <c r="B9742" s="11">
        <v>45439</v>
      </c>
      <c r="C9742" t="s">
        <v>10378</v>
      </c>
      <c r="D9742" t="s">
        <v>11</v>
      </c>
      <c r="E9742" t="s">
        <v>204</v>
      </c>
      <c r="F9742" s="12">
        <v>28.44</v>
      </c>
      <c r="G9742" s="13">
        <v>3</v>
      </c>
      <c r="H9742">
        <v>0</v>
      </c>
      <c r="I9742" s="12">
        <f t="shared" si="608"/>
        <v>0</v>
      </c>
      <c r="J9742" s="12">
        <f t="shared" si="609"/>
        <v>85.32</v>
      </c>
      <c r="K9742" s="12">
        <f t="shared" si="610"/>
        <v>85.32</v>
      </c>
      <c r="L9742" s="12">
        <v>7.59</v>
      </c>
      <c r="M9742" s="12">
        <f t="shared" si="611"/>
        <v>92.91</v>
      </c>
      <c r="N9742" t="s">
        <v>18</v>
      </c>
      <c r="O9742" s="13">
        <v>7</v>
      </c>
      <c r="P9742">
        <v>5</v>
      </c>
      <c r="Q9742" t="b">
        <v>1</v>
      </c>
      <c r="R9742">
        <v>9</v>
      </c>
      <c r="S9742" t="s">
        <v>44</v>
      </c>
      <c r="T9742" t="s">
        <v>32</v>
      </c>
    </row>
    <row r="9743" spans="1:20">
      <c r="A9743" t="s">
        <v>15841</v>
      </c>
      <c r="B9743" s="11">
        <v>45439</v>
      </c>
      <c r="C9743" t="s">
        <v>6193</v>
      </c>
      <c r="D9743" t="s">
        <v>17</v>
      </c>
      <c r="E9743" t="s">
        <v>139</v>
      </c>
      <c r="F9743" s="12">
        <v>136.21</v>
      </c>
      <c r="G9743" s="13">
        <v>1</v>
      </c>
      <c r="H9743">
        <v>0</v>
      </c>
      <c r="I9743" s="12">
        <f t="shared" si="608"/>
        <v>0</v>
      </c>
      <c r="J9743" s="12">
        <f t="shared" si="609"/>
        <v>136.21</v>
      </c>
      <c r="K9743" s="12">
        <f t="shared" si="610"/>
        <v>136.21</v>
      </c>
      <c r="L9743" s="12">
        <v>21.21</v>
      </c>
      <c r="M9743" s="12">
        <f t="shared" si="611"/>
        <v>157.42</v>
      </c>
      <c r="N9743" t="s">
        <v>9</v>
      </c>
      <c r="O9743" s="13">
        <v>6</v>
      </c>
      <c r="P9743">
        <v>5</v>
      </c>
      <c r="Q9743" t="b">
        <v>0</v>
      </c>
      <c r="R9743">
        <v>1</v>
      </c>
      <c r="S9743" t="s">
        <v>45</v>
      </c>
      <c r="T9743" t="s">
        <v>37</v>
      </c>
    </row>
    <row r="9744" spans="1:20">
      <c r="A9744" t="s">
        <v>15842</v>
      </c>
      <c r="B9744" s="11">
        <v>45439</v>
      </c>
      <c r="C9744" t="s">
        <v>15299</v>
      </c>
      <c r="D9744" t="s">
        <v>11</v>
      </c>
      <c r="E9744" t="s">
        <v>91</v>
      </c>
      <c r="F9744" s="12">
        <v>30.47</v>
      </c>
      <c r="G9744" s="13">
        <v>4</v>
      </c>
      <c r="H9744">
        <v>8</v>
      </c>
      <c r="I9744" s="12">
        <f t="shared" si="608"/>
        <v>2.4376</v>
      </c>
      <c r="J9744" s="12">
        <f t="shared" si="609"/>
        <v>121.88</v>
      </c>
      <c r="K9744" s="12">
        <f t="shared" si="610"/>
        <v>119.4424</v>
      </c>
      <c r="L9744" s="12">
        <v>8.56</v>
      </c>
      <c r="M9744" s="12">
        <f t="shared" si="611"/>
        <v>128.0024</v>
      </c>
      <c r="N9744" t="s">
        <v>18</v>
      </c>
      <c r="O9744" s="13">
        <v>5</v>
      </c>
      <c r="P9744">
        <v>5</v>
      </c>
      <c r="Q9744" t="b">
        <v>0</v>
      </c>
      <c r="R9744">
        <v>6</v>
      </c>
      <c r="S9744" t="s">
        <v>45</v>
      </c>
      <c r="T9744" t="s">
        <v>35</v>
      </c>
    </row>
    <row r="9745" spans="1:20">
      <c r="A9745" t="s">
        <v>15843</v>
      </c>
      <c r="B9745" s="11">
        <v>45440</v>
      </c>
      <c r="C9745" t="s">
        <v>15844</v>
      </c>
      <c r="D9745" t="s">
        <v>14</v>
      </c>
      <c r="E9745" t="s">
        <v>162</v>
      </c>
      <c r="F9745" s="12">
        <v>38.33</v>
      </c>
      <c r="G9745" s="13">
        <v>2</v>
      </c>
      <c r="H9745">
        <v>0</v>
      </c>
      <c r="I9745" s="12">
        <f t="shared" si="608"/>
        <v>0</v>
      </c>
      <c r="J9745" s="12">
        <f t="shared" si="609"/>
        <v>76.66</v>
      </c>
      <c r="K9745" s="12">
        <f t="shared" si="610"/>
        <v>76.66</v>
      </c>
      <c r="L9745" s="12">
        <v>12.78</v>
      </c>
      <c r="M9745" s="12">
        <f t="shared" si="611"/>
        <v>89.44</v>
      </c>
      <c r="N9745" t="s">
        <v>18</v>
      </c>
      <c r="O9745" s="13">
        <v>7</v>
      </c>
      <c r="P9745">
        <v>4.5</v>
      </c>
      <c r="Q9745" t="b">
        <v>0</v>
      </c>
      <c r="R9745">
        <v>4</v>
      </c>
      <c r="S9745" t="s">
        <v>48</v>
      </c>
      <c r="T9745" t="s">
        <v>30</v>
      </c>
    </row>
    <row r="9746" spans="1:20">
      <c r="A9746" t="s">
        <v>15845</v>
      </c>
      <c r="B9746" s="11">
        <v>45440</v>
      </c>
      <c r="C9746" t="s">
        <v>9761</v>
      </c>
      <c r="D9746" t="s">
        <v>25</v>
      </c>
      <c r="E9746" t="s">
        <v>159</v>
      </c>
      <c r="F9746" s="12">
        <v>229.72</v>
      </c>
      <c r="G9746" s="13">
        <v>1</v>
      </c>
      <c r="H9746">
        <v>0</v>
      </c>
      <c r="I9746" s="12">
        <f t="shared" si="608"/>
        <v>0</v>
      </c>
      <c r="J9746" s="12">
        <f t="shared" si="609"/>
        <v>229.72</v>
      </c>
      <c r="K9746" s="12">
        <f t="shared" si="610"/>
        <v>229.72</v>
      </c>
      <c r="L9746" s="12">
        <v>18.73</v>
      </c>
      <c r="M9746" s="12">
        <f t="shared" si="611"/>
        <v>248.45</v>
      </c>
      <c r="N9746" t="s">
        <v>9</v>
      </c>
      <c r="O9746" s="13">
        <v>7</v>
      </c>
      <c r="P9746">
        <v>3.5</v>
      </c>
      <c r="Q9746" t="b">
        <v>0</v>
      </c>
      <c r="R9746">
        <v>6</v>
      </c>
      <c r="S9746" t="s">
        <v>43</v>
      </c>
      <c r="T9746" t="s">
        <v>30</v>
      </c>
    </row>
    <row r="9747" spans="1:20">
      <c r="A9747" t="s">
        <v>15846</v>
      </c>
      <c r="B9747" s="11">
        <v>45440</v>
      </c>
      <c r="C9747" t="s">
        <v>9361</v>
      </c>
      <c r="D9747" t="s">
        <v>14</v>
      </c>
      <c r="E9747" t="s">
        <v>113</v>
      </c>
      <c r="F9747" s="12">
        <v>143.79</v>
      </c>
      <c r="G9747" s="13">
        <v>2</v>
      </c>
      <c r="H9747">
        <v>18.3</v>
      </c>
      <c r="I9747" s="12">
        <f t="shared" si="608"/>
        <v>26.31357</v>
      </c>
      <c r="J9747" s="12">
        <f t="shared" si="609"/>
        <v>287.58</v>
      </c>
      <c r="K9747" s="12">
        <f t="shared" si="610"/>
        <v>261.26643</v>
      </c>
      <c r="L9747" s="12">
        <v>10.55</v>
      </c>
      <c r="M9747" s="12">
        <f t="shared" si="611"/>
        <v>271.81643</v>
      </c>
      <c r="N9747" t="s">
        <v>18</v>
      </c>
      <c r="O9747" s="13">
        <v>5</v>
      </c>
      <c r="P9747">
        <v>5</v>
      </c>
      <c r="Q9747" t="b">
        <v>0</v>
      </c>
      <c r="R9747">
        <v>1</v>
      </c>
      <c r="S9747" t="s">
        <v>44</v>
      </c>
      <c r="T9747" t="s">
        <v>35</v>
      </c>
    </row>
    <row r="9748" spans="1:20">
      <c r="A9748" t="s">
        <v>15847</v>
      </c>
      <c r="B9748" s="11">
        <v>45440</v>
      </c>
      <c r="C9748" t="s">
        <v>5798</v>
      </c>
      <c r="D9748" t="s">
        <v>8</v>
      </c>
      <c r="E9748" t="s">
        <v>565</v>
      </c>
      <c r="F9748" s="12">
        <v>48.8</v>
      </c>
      <c r="G9748" s="13">
        <v>1</v>
      </c>
      <c r="H9748">
        <v>0</v>
      </c>
      <c r="I9748" s="12">
        <f t="shared" si="608"/>
        <v>0</v>
      </c>
      <c r="J9748" s="12">
        <f t="shared" si="609"/>
        <v>48.8</v>
      </c>
      <c r="K9748" s="12">
        <f t="shared" si="610"/>
        <v>48.8</v>
      </c>
      <c r="L9748" s="12">
        <v>10.96</v>
      </c>
      <c r="M9748" s="12">
        <f t="shared" si="611"/>
        <v>59.76</v>
      </c>
      <c r="N9748" t="s">
        <v>18</v>
      </c>
      <c r="O9748" s="13">
        <v>3</v>
      </c>
      <c r="P9748">
        <v>5</v>
      </c>
      <c r="Q9748" t="b">
        <v>0</v>
      </c>
      <c r="R9748">
        <v>2</v>
      </c>
      <c r="S9748" t="s">
        <v>42</v>
      </c>
      <c r="T9748" t="s">
        <v>39</v>
      </c>
    </row>
    <row r="9749" spans="1:20">
      <c r="A9749" t="s">
        <v>15848</v>
      </c>
      <c r="B9749" s="11">
        <v>45440</v>
      </c>
      <c r="C9749" t="s">
        <v>739</v>
      </c>
      <c r="D9749" t="s">
        <v>17</v>
      </c>
      <c r="E9749" t="s">
        <v>139</v>
      </c>
      <c r="F9749" s="12">
        <v>15.02</v>
      </c>
      <c r="G9749" s="13">
        <v>1</v>
      </c>
      <c r="H9749">
        <v>0</v>
      </c>
      <c r="I9749" s="12">
        <f t="shared" si="608"/>
        <v>0</v>
      </c>
      <c r="J9749" s="12">
        <f t="shared" si="609"/>
        <v>15.02</v>
      </c>
      <c r="K9749" s="12">
        <f t="shared" si="610"/>
        <v>15.02</v>
      </c>
      <c r="L9749" s="12">
        <v>12.68</v>
      </c>
      <c r="M9749" s="12">
        <f t="shared" si="611"/>
        <v>27.7</v>
      </c>
      <c r="N9749" t="s">
        <v>9</v>
      </c>
      <c r="O9749" s="13">
        <v>8</v>
      </c>
      <c r="P9749">
        <v>4.5</v>
      </c>
      <c r="Q9749" t="b">
        <v>0</v>
      </c>
      <c r="R9749">
        <v>2</v>
      </c>
      <c r="S9749" t="s">
        <v>48</v>
      </c>
      <c r="T9749" t="s">
        <v>35</v>
      </c>
    </row>
    <row r="9750" spans="1:20">
      <c r="A9750" t="s">
        <v>15849</v>
      </c>
      <c r="B9750" s="11">
        <v>45440</v>
      </c>
      <c r="C9750" t="s">
        <v>15850</v>
      </c>
      <c r="D9750" t="s">
        <v>17</v>
      </c>
      <c r="E9750" t="s">
        <v>78</v>
      </c>
      <c r="F9750" s="12">
        <v>75.04</v>
      </c>
      <c r="G9750" s="13">
        <v>1</v>
      </c>
      <c r="H9750">
        <v>0</v>
      </c>
      <c r="I9750" s="12">
        <f t="shared" si="608"/>
        <v>0</v>
      </c>
      <c r="J9750" s="12">
        <f t="shared" si="609"/>
        <v>75.04</v>
      </c>
      <c r="K9750" s="12">
        <f t="shared" si="610"/>
        <v>75.04</v>
      </c>
      <c r="L9750" s="12">
        <v>8.3</v>
      </c>
      <c r="M9750" s="12">
        <f t="shared" si="611"/>
        <v>83.34</v>
      </c>
      <c r="N9750" t="s">
        <v>18</v>
      </c>
      <c r="O9750" s="13">
        <v>4</v>
      </c>
      <c r="P9750">
        <v>5</v>
      </c>
      <c r="Q9750" t="b">
        <v>1</v>
      </c>
      <c r="R9750">
        <v>3</v>
      </c>
      <c r="S9750" t="s">
        <v>45</v>
      </c>
      <c r="T9750" t="s">
        <v>35</v>
      </c>
    </row>
    <row r="9751" spans="1:20">
      <c r="A9751" t="s">
        <v>15851</v>
      </c>
      <c r="B9751" s="11">
        <v>45440</v>
      </c>
      <c r="C9751" t="s">
        <v>15852</v>
      </c>
      <c r="D9751" t="s">
        <v>14</v>
      </c>
      <c r="E9751" t="s">
        <v>162</v>
      </c>
      <c r="F9751" s="12">
        <v>178.53</v>
      </c>
      <c r="G9751" s="13">
        <v>1</v>
      </c>
      <c r="H9751">
        <v>0</v>
      </c>
      <c r="I9751" s="12">
        <f t="shared" si="608"/>
        <v>0</v>
      </c>
      <c r="J9751" s="12">
        <f t="shared" si="609"/>
        <v>178.53</v>
      </c>
      <c r="K9751" s="12">
        <f t="shared" si="610"/>
        <v>178.53</v>
      </c>
      <c r="L9751" s="12">
        <v>27.13</v>
      </c>
      <c r="M9751" s="12">
        <f t="shared" si="611"/>
        <v>205.66</v>
      </c>
      <c r="N9751" t="s">
        <v>6</v>
      </c>
      <c r="O9751" s="13">
        <v>24</v>
      </c>
      <c r="P9751">
        <v>4</v>
      </c>
      <c r="Q9751" t="b">
        <v>0</v>
      </c>
      <c r="R9751">
        <v>2</v>
      </c>
      <c r="S9751" t="s">
        <v>45</v>
      </c>
      <c r="T9751" t="s">
        <v>35</v>
      </c>
    </row>
    <row r="9752" spans="1:20">
      <c r="A9752" t="s">
        <v>15853</v>
      </c>
      <c r="B9752" s="11">
        <v>45440</v>
      </c>
      <c r="C9752" t="s">
        <v>15854</v>
      </c>
      <c r="D9752" t="s">
        <v>25</v>
      </c>
      <c r="E9752" t="s">
        <v>602</v>
      </c>
      <c r="F9752" s="12">
        <v>348.83</v>
      </c>
      <c r="G9752" s="13">
        <v>2</v>
      </c>
      <c r="H9752">
        <v>0</v>
      </c>
      <c r="I9752" s="12">
        <f t="shared" si="608"/>
        <v>0</v>
      </c>
      <c r="J9752" s="12">
        <f t="shared" si="609"/>
        <v>697.66</v>
      </c>
      <c r="K9752" s="12">
        <f t="shared" si="610"/>
        <v>697.66</v>
      </c>
      <c r="L9752" s="12">
        <v>26.98</v>
      </c>
      <c r="M9752" s="12">
        <f t="shared" si="611"/>
        <v>724.64</v>
      </c>
      <c r="N9752" t="s">
        <v>12</v>
      </c>
      <c r="O9752" s="13">
        <v>18</v>
      </c>
      <c r="P9752">
        <v>4.5</v>
      </c>
      <c r="Q9752" t="b">
        <v>0</v>
      </c>
      <c r="R9752">
        <v>7</v>
      </c>
      <c r="S9752" t="s">
        <v>48</v>
      </c>
      <c r="T9752" t="s">
        <v>35</v>
      </c>
    </row>
    <row r="9753" spans="1:20">
      <c r="A9753" t="s">
        <v>15855</v>
      </c>
      <c r="B9753" s="11">
        <v>45440</v>
      </c>
      <c r="C9753" t="s">
        <v>15856</v>
      </c>
      <c r="D9753" t="s">
        <v>8</v>
      </c>
      <c r="E9753" t="s">
        <v>75</v>
      </c>
      <c r="F9753" s="12">
        <v>45.79</v>
      </c>
      <c r="G9753" s="13">
        <v>2</v>
      </c>
      <c r="H9753">
        <v>0</v>
      </c>
      <c r="I9753" s="12">
        <f t="shared" si="608"/>
        <v>0</v>
      </c>
      <c r="J9753" s="12">
        <f t="shared" si="609"/>
        <v>91.58</v>
      </c>
      <c r="K9753" s="12">
        <f t="shared" si="610"/>
        <v>91.58</v>
      </c>
      <c r="L9753" s="12">
        <v>14.28</v>
      </c>
      <c r="M9753" s="12">
        <f t="shared" si="611"/>
        <v>105.86</v>
      </c>
      <c r="N9753" t="s">
        <v>9</v>
      </c>
      <c r="O9753" s="13">
        <v>10</v>
      </c>
      <c r="P9753">
        <v>4.5</v>
      </c>
      <c r="Q9753" t="b">
        <v>0</v>
      </c>
      <c r="R9753">
        <v>1</v>
      </c>
      <c r="S9753" t="s">
        <v>44</v>
      </c>
      <c r="T9753" t="s">
        <v>39</v>
      </c>
    </row>
    <row r="9754" spans="1:20">
      <c r="A9754" t="s">
        <v>15857</v>
      </c>
      <c r="B9754" s="11">
        <v>45440</v>
      </c>
      <c r="C9754" t="s">
        <v>15858</v>
      </c>
      <c r="D9754" t="s">
        <v>25</v>
      </c>
      <c r="E9754" t="s">
        <v>159</v>
      </c>
      <c r="F9754" s="12">
        <v>199.06</v>
      </c>
      <c r="G9754" s="13">
        <v>1</v>
      </c>
      <c r="H9754">
        <v>8.4</v>
      </c>
      <c r="I9754" s="12">
        <f t="shared" si="608"/>
        <v>16.72104</v>
      </c>
      <c r="J9754" s="12">
        <f t="shared" si="609"/>
        <v>199.06</v>
      </c>
      <c r="K9754" s="12">
        <f t="shared" si="610"/>
        <v>182.33896</v>
      </c>
      <c r="L9754" s="12">
        <v>16.21</v>
      </c>
      <c r="M9754" s="12">
        <f t="shared" si="611"/>
        <v>198.54896</v>
      </c>
      <c r="N9754" t="s">
        <v>18</v>
      </c>
      <c r="O9754" s="13">
        <v>5</v>
      </c>
      <c r="P9754">
        <v>4.5</v>
      </c>
      <c r="Q9754" t="b">
        <v>0</v>
      </c>
      <c r="R9754">
        <v>4</v>
      </c>
      <c r="S9754" t="s">
        <v>44</v>
      </c>
      <c r="T9754" t="s">
        <v>35</v>
      </c>
    </row>
    <row r="9755" spans="1:20">
      <c r="A9755" t="s">
        <v>15859</v>
      </c>
      <c r="B9755" s="11">
        <v>45440</v>
      </c>
      <c r="C9755" t="s">
        <v>15860</v>
      </c>
      <c r="D9755" t="s">
        <v>14</v>
      </c>
      <c r="E9755" t="s">
        <v>82</v>
      </c>
      <c r="F9755" s="12">
        <v>113.79</v>
      </c>
      <c r="G9755" s="13">
        <v>2</v>
      </c>
      <c r="H9755">
        <v>0</v>
      </c>
      <c r="I9755" s="12">
        <f t="shared" si="608"/>
        <v>0</v>
      </c>
      <c r="J9755" s="12">
        <f t="shared" si="609"/>
        <v>227.58</v>
      </c>
      <c r="K9755" s="12">
        <f t="shared" si="610"/>
        <v>227.58</v>
      </c>
      <c r="L9755" s="12">
        <v>13.45</v>
      </c>
      <c r="M9755" s="12">
        <f t="shared" si="611"/>
        <v>241.03</v>
      </c>
      <c r="N9755" t="s">
        <v>18</v>
      </c>
      <c r="O9755" s="13">
        <v>2</v>
      </c>
      <c r="P9755">
        <v>4</v>
      </c>
      <c r="Q9755" t="b">
        <v>0</v>
      </c>
      <c r="R9755">
        <v>2</v>
      </c>
      <c r="S9755" t="s">
        <v>48</v>
      </c>
      <c r="T9755" t="s">
        <v>39</v>
      </c>
    </row>
    <row r="9756" spans="1:20">
      <c r="A9756" t="s">
        <v>15861</v>
      </c>
      <c r="B9756" s="11">
        <v>45441</v>
      </c>
      <c r="C9756" t="s">
        <v>4874</v>
      </c>
      <c r="D9756" t="s">
        <v>5</v>
      </c>
      <c r="E9756" t="s">
        <v>156</v>
      </c>
      <c r="F9756" s="12">
        <v>90.21</v>
      </c>
      <c r="G9756" s="13">
        <v>1</v>
      </c>
      <c r="H9756">
        <v>0</v>
      </c>
      <c r="I9756" s="12">
        <f t="shared" si="608"/>
        <v>0</v>
      </c>
      <c r="J9756" s="12">
        <f t="shared" si="609"/>
        <v>90.21</v>
      </c>
      <c r="K9756" s="12">
        <f t="shared" si="610"/>
        <v>90.21</v>
      </c>
      <c r="L9756" s="12">
        <v>8.43</v>
      </c>
      <c r="M9756" s="12">
        <f t="shared" si="611"/>
        <v>98.64</v>
      </c>
      <c r="N9756" t="s">
        <v>18</v>
      </c>
      <c r="O9756" s="13">
        <v>7</v>
      </c>
      <c r="P9756">
        <v>4</v>
      </c>
      <c r="Q9756" t="b">
        <v>1</v>
      </c>
      <c r="R9756">
        <v>6</v>
      </c>
      <c r="S9756" t="s">
        <v>42</v>
      </c>
      <c r="T9756" t="s">
        <v>35</v>
      </c>
    </row>
    <row r="9757" spans="1:20">
      <c r="A9757" t="s">
        <v>15862</v>
      </c>
      <c r="B9757" s="11">
        <v>45441</v>
      </c>
      <c r="C9757" t="s">
        <v>15863</v>
      </c>
      <c r="D9757" t="s">
        <v>17</v>
      </c>
      <c r="E9757" t="s">
        <v>129</v>
      </c>
      <c r="F9757" s="12">
        <v>55.12</v>
      </c>
      <c r="G9757" s="13">
        <v>1</v>
      </c>
      <c r="H9757">
        <v>0</v>
      </c>
      <c r="I9757" s="12">
        <f t="shared" si="608"/>
        <v>0</v>
      </c>
      <c r="J9757" s="12">
        <f t="shared" si="609"/>
        <v>55.12</v>
      </c>
      <c r="K9757" s="12">
        <f t="shared" si="610"/>
        <v>55.12</v>
      </c>
      <c r="L9757" s="12">
        <v>11.47</v>
      </c>
      <c r="M9757" s="12">
        <f t="shared" si="611"/>
        <v>66.59</v>
      </c>
      <c r="N9757" t="s">
        <v>18</v>
      </c>
      <c r="O9757" s="13">
        <v>5</v>
      </c>
      <c r="P9757">
        <v>4.5</v>
      </c>
      <c r="Q9757" t="b">
        <v>1</v>
      </c>
      <c r="R9757">
        <v>12</v>
      </c>
      <c r="S9757" t="s">
        <v>48</v>
      </c>
      <c r="T9757" t="s">
        <v>37</v>
      </c>
    </row>
    <row r="9758" spans="1:20">
      <c r="A9758" t="s">
        <v>15864</v>
      </c>
      <c r="B9758" s="11">
        <v>45441</v>
      </c>
      <c r="C9758" t="s">
        <v>12045</v>
      </c>
      <c r="D9758" t="s">
        <v>17</v>
      </c>
      <c r="E9758" t="s">
        <v>78</v>
      </c>
      <c r="F9758" s="12">
        <v>30.63</v>
      </c>
      <c r="G9758" s="13">
        <v>3</v>
      </c>
      <c r="H9758">
        <v>0</v>
      </c>
      <c r="I9758" s="12">
        <f t="shared" si="608"/>
        <v>0</v>
      </c>
      <c r="J9758" s="12">
        <f t="shared" si="609"/>
        <v>91.89</v>
      </c>
      <c r="K9758" s="12">
        <f t="shared" si="610"/>
        <v>91.89</v>
      </c>
      <c r="L9758" s="12">
        <v>26.32</v>
      </c>
      <c r="M9758" s="12">
        <f t="shared" si="611"/>
        <v>118.21</v>
      </c>
      <c r="N9758" t="s">
        <v>6</v>
      </c>
      <c r="O9758" s="13">
        <v>9</v>
      </c>
      <c r="P9758">
        <v>2.5</v>
      </c>
      <c r="Q9758" t="b">
        <v>0</v>
      </c>
      <c r="R9758">
        <v>2</v>
      </c>
      <c r="S9758" t="s">
        <v>44</v>
      </c>
      <c r="T9758" t="s">
        <v>39</v>
      </c>
    </row>
    <row r="9759" spans="1:20">
      <c r="A9759" t="s">
        <v>15865</v>
      </c>
      <c r="B9759" s="11">
        <v>45441</v>
      </c>
      <c r="C9759" t="s">
        <v>8569</v>
      </c>
      <c r="D9759" t="s">
        <v>23</v>
      </c>
      <c r="E9759" t="s">
        <v>540</v>
      </c>
      <c r="F9759" s="12">
        <v>119.07</v>
      </c>
      <c r="G9759" s="13">
        <v>2</v>
      </c>
      <c r="H9759">
        <v>8.3</v>
      </c>
      <c r="I9759" s="12">
        <f t="shared" si="608"/>
        <v>9.88281</v>
      </c>
      <c r="J9759" s="12">
        <f t="shared" si="609"/>
        <v>238.14</v>
      </c>
      <c r="K9759" s="12">
        <f t="shared" si="610"/>
        <v>228.25719</v>
      </c>
      <c r="L9759" s="12">
        <v>15.59</v>
      </c>
      <c r="M9759" s="12">
        <f t="shared" si="611"/>
        <v>243.84719</v>
      </c>
      <c r="N9759" t="s">
        <v>9</v>
      </c>
      <c r="O9759" s="13">
        <v>11</v>
      </c>
      <c r="P9759">
        <v>5</v>
      </c>
      <c r="Q9759" t="b">
        <v>0</v>
      </c>
      <c r="R9759">
        <v>6</v>
      </c>
      <c r="S9759" t="s">
        <v>44</v>
      </c>
      <c r="T9759" t="s">
        <v>37</v>
      </c>
    </row>
    <row r="9760" spans="1:20">
      <c r="A9760" t="s">
        <v>15866</v>
      </c>
      <c r="B9760" s="11">
        <v>45441</v>
      </c>
      <c r="C9760" t="s">
        <v>9417</v>
      </c>
      <c r="D9760" t="s">
        <v>25</v>
      </c>
      <c r="E9760" t="s">
        <v>602</v>
      </c>
      <c r="F9760" s="12">
        <v>293.56</v>
      </c>
      <c r="G9760" s="13">
        <v>2</v>
      </c>
      <c r="H9760">
        <v>0</v>
      </c>
      <c r="I9760" s="12">
        <f t="shared" si="608"/>
        <v>0</v>
      </c>
      <c r="J9760" s="12">
        <f t="shared" si="609"/>
        <v>587.12</v>
      </c>
      <c r="K9760" s="12">
        <f t="shared" si="610"/>
        <v>587.12</v>
      </c>
      <c r="L9760" s="12">
        <v>24.41</v>
      </c>
      <c r="M9760" s="12">
        <f t="shared" si="611"/>
        <v>611.53</v>
      </c>
      <c r="N9760" t="s">
        <v>9</v>
      </c>
      <c r="O9760" s="13">
        <v>8</v>
      </c>
      <c r="P9760">
        <v>4</v>
      </c>
      <c r="Q9760" t="b">
        <v>0</v>
      </c>
      <c r="R9760">
        <v>6</v>
      </c>
      <c r="S9760" t="s">
        <v>48</v>
      </c>
      <c r="T9760" t="s">
        <v>39</v>
      </c>
    </row>
    <row r="9761" spans="1:20">
      <c r="A9761" t="s">
        <v>15867</v>
      </c>
      <c r="B9761" s="11">
        <v>45441</v>
      </c>
      <c r="C9761" t="s">
        <v>4159</v>
      </c>
      <c r="D9761" t="s">
        <v>14</v>
      </c>
      <c r="E9761" t="s">
        <v>94</v>
      </c>
      <c r="F9761" s="12">
        <v>162.53</v>
      </c>
      <c r="G9761" s="13">
        <v>2</v>
      </c>
      <c r="H9761">
        <v>0</v>
      </c>
      <c r="I9761" s="12">
        <f t="shared" si="608"/>
        <v>0</v>
      </c>
      <c r="J9761" s="12">
        <f t="shared" si="609"/>
        <v>325.06</v>
      </c>
      <c r="K9761" s="12">
        <f t="shared" si="610"/>
        <v>325.06</v>
      </c>
      <c r="L9761" s="12">
        <v>19.13</v>
      </c>
      <c r="M9761" s="12">
        <f t="shared" si="611"/>
        <v>344.19</v>
      </c>
      <c r="N9761" t="s">
        <v>9</v>
      </c>
      <c r="O9761" s="13">
        <v>13</v>
      </c>
      <c r="P9761">
        <v>4.5</v>
      </c>
      <c r="Q9761" t="b">
        <v>0</v>
      </c>
      <c r="R9761">
        <v>5</v>
      </c>
      <c r="S9761" t="s">
        <v>44</v>
      </c>
      <c r="T9761" t="s">
        <v>35</v>
      </c>
    </row>
    <row r="9762" spans="1:20">
      <c r="A9762" t="s">
        <v>15868</v>
      </c>
      <c r="B9762" s="11">
        <v>45441</v>
      </c>
      <c r="C9762" t="s">
        <v>6832</v>
      </c>
      <c r="D9762" t="s">
        <v>23</v>
      </c>
      <c r="E9762" t="s">
        <v>540</v>
      </c>
      <c r="F9762" s="12">
        <v>56.86</v>
      </c>
      <c r="G9762" s="13">
        <v>1</v>
      </c>
      <c r="H9762">
        <v>0</v>
      </c>
      <c r="I9762" s="12">
        <f t="shared" si="608"/>
        <v>0</v>
      </c>
      <c r="J9762" s="12">
        <f t="shared" si="609"/>
        <v>56.86</v>
      </c>
      <c r="K9762" s="12">
        <f t="shared" si="610"/>
        <v>56.86</v>
      </c>
      <c r="L9762" s="12">
        <v>11.8</v>
      </c>
      <c r="M9762" s="12">
        <f t="shared" si="611"/>
        <v>68.66</v>
      </c>
      <c r="N9762" t="s">
        <v>18</v>
      </c>
      <c r="O9762" s="13">
        <v>4</v>
      </c>
      <c r="P9762">
        <v>5</v>
      </c>
      <c r="Q9762" t="b">
        <v>0</v>
      </c>
      <c r="R9762">
        <v>7</v>
      </c>
      <c r="S9762" t="s">
        <v>44</v>
      </c>
      <c r="T9762" t="s">
        <v>35</v>
      </c>
    </row>
    <row r="9763" spans="1:20">
      <c r="A9763" t="s">
        <v>15869</v>
      </c>
      <c r="B9763" s="11">
        <v>45441</v>
      </c>
      <c r="C9763" t="s">
        <v>2779</v>
      </c>
      <c r="D9763" t="s">
        <v>17</v>
      </c>
      <c r="E9763" t="s">
        <v>129</v>
      </c>
      <c r="F9763" s="12">
        <v>92.61</v>
      </c>
      <c r="G9763" s="13">
        <v>1</v>
      </c>
      <c r="H9763">
        <v>0</v>
      </c>
      <c r="I9763" s="12">
        <f t="shared" si="608"/>
        <v>0</v>
      </c>
      <c r="J9763" s="12">
        <f t="shared" si="609"/>
        <v>92.61</v>
      </c>
      <c r="K9763" s="12">
        <f t="shared" si="610"/>
        <v>92.61</v>
      </c>
      <c r="L9763" s="12">
        <v>8.4</v>
      </c>
      <c r="M9763" s="12">
        <f t="shared" si="611"/>
        <v>101.01</v>
      </c>
      <c r="N9763" t="s">
        <v>18</v>
      </c>
      <c r="O9763" s="13">
        <v>3</v>
      </c>
      <c r="P9763">
        <v>4.5</v>
      </c>
      <c r="Q9763" t="b">
        <v>0</v>
      </c>
      <c r="R9763">
        <v>1</v>
      </c>
      <c r="S9763" t="s">
        <v>44</v>
      </c>
      <c r="T9763" t="s">
        <v>35</v>
      </c>
    </row>
    <row r="9764" spans="1:20">
      <c r="A9764" t="s">
        <v>15870</v>
      </c>
      <c r="B9764" s="11">
        <v>45441</v>
      </c>
      <c r="C9764" t="s">
        <v>12768</v>
      </c>
      <c r="D9764" t="s">
        <v>11</v>
      </c>
      <c r="E9764" t="s">
        <v>400</v>
      </c>
      <c r="F9764" s="12">
        <v>68.1</v>
      </c>
      <c r="G9764" s="13">
        <v>1</v>
      </c>
      <c r="H9764">
        <v>0</v>
      </c>
      <c r="I9764" s="12">
        <f t="shared" si="608"/>
        <v>0</v>
      </c>
      <c r="J9764" s="12">
        <f t="shared" si="609"/>
        <v>68.1</v>
      </c>
      <c r="K9764" s="12">
        <f t="shared" si="610"/>
        <v>68.1</v>
      </c>
      <c r="L9764" s="12">
        <v>11.27</v>
      </c>
      <c r="M9764" s="12">
        <f t="shared" si="611"/>
        <v>79.37</v>
      </c>
      <c r="N9764" t="s">
        <v>18</v>
      </c>
      <c r="O9764" s="13">
        <v>3</v>
      </c>
      <c r="P9764">
        <v>5</v>
      </c>
      <c r="Q9764" t="b">
        <v>0</v>
      </c>
      <c r="R9764">
        <v>4</v>
      </c>
      <c r="S9764" t="s">
        <v>48</v>
      </c>
      <c r="T9764" t="s">
        <v>35</v>
      </c>
    </row>
    <row r="9765" spans="1:20">
      <c r="A9765" t="s">
        <v>15871</v>
      </c>
      <c r="B9765" s="11">
        <v>45442</v>
      </c>
      <c r="C9765" t="s">
        <v>10403</v>
      </c>
      <c r="D9765" t="s">
        <v>14</v>
      </c>
      <c r="E9765" t="s">
        <v>162</v>
      </c>
      <c r="F9765" s="12">
        <v>26.85</v>
      </c>
      <c r="G9765" s="13">
        <v>1</v>
      </c>
      <c r="H9765">
        <v>0</v>
      </c>
      <c r="I9765" s="12">
        <f t="shared" si="608"/>
        <v>0</v>
      </c>
      <c r="J9765" s="12">
        <f t="shared" si="609"/>
        <v>26.85</v>
      </c>
      <c r="K9765" s="12">
        <f t="shared" si="610"/>
        <v>26.85</v>
      </c>
      <c r="L9765" s="12">
        <v>6.71</v>
      </c>
      <c r="M9765" s="12">
        <f t="shared" si="611"/>
        <v>33.56</v>
      </c>
      <c r="N9765" t="s">
        <v>18</v>
      </c>
      <c r="O9765" s="13">
        <v>7</v>
      </c>
      <c r="P9765">
        <v>4</v>
      </c>
      <c r="Q9765" t="b">
        <v>0</v>
      </c>
      <c r="R9765">
        <v>9</v>
      </c>
      <c r="S9765" t="s">
        <v>42</v>
      </c>
      <c r="T9765" t="s">
        <v>39</v>
      </c>
    </row>
    <row r="9766" spans="1:20">
      <c r="A9766" t="s">
        <v>15872</v>
      </c>
      <c r="B9766" s="11">
        <v>45442</v>
      </c>
      <c r="C9766" t="s">
        <v>2452</v>
      </c>
      <c r="D9766" t="s">
        <v>17</v>
      </c>
      <c r="E9766" t="s">
        <v>194</v>
      </c>
      <c r="F9766" s="12">
        <v>82.27</v>
      </c>
      <c r="G9766" s="13">
        <v>3</v>
      </c>
      <c r="H9766">
        <v>0</v>
      </c>
      <c r="I9766" s="12">
        <f t="shared" si="608"/>
        <v>0</v>
      </c>
      <c r="J9766" s="12">
        <f t="shared" si="609"/>
        <v>246.81</v>
      </c>
      <c r="K9766" s="12">
        <f t="shared" si="610"/>
        <v>246.81</v>
      </c>
      <c r="L9766" s="12">
        <v>11.73</v>
      </c>
      <c r="M9766" s="12">
        <f t="shared" si="611"/>
        <v>258.54</v>
      </c>
      <c r="N9766" t="s">
        <v>18</v>
      </c>
      <c r="O9766" s="13">
        <v>5</v>
      </c>
      <c r="P9766">
        <v>5</v>
      </c>
      <c r="Q9766" t="b">
        <v>0</v>
      </c>
      <c r="R9766">
        <v>8</v>
      </c>
      <c r="S9766" t="s">
        <v>45</v>
      </c>
      <c r="T9766" t="s">
        <v>37</v>
      </c>
    </row>
    <row r="9767" spans="1:20">
      <c r="A9767" t="s">
        <v>15873</v>
      </c>
      <c r="B9767" s="11">
        <v>45442</v>
      </c>
      <c r="C9767" t="s">
        <v>7544</v>
      </c>
      <c r="D9767" t="s">
        <v>11</v>
      </c>
      <c r="E9767" t="s">
        <v>91</v>
      </c>
      <c r="F9767" s="12">
        <v>26.07</v>
      </c>
      <c r="G9767" s="13">
        <v>1</v>
      </c>
      <c r="H9767">
        <v>0</v>
      </c>
      <c r="I9767" s="12">
        <f t="shared" si="608"/>
        <v>0</v>
      </c>
      <c r="J9767" s="12">
        <f t="shared" si="609"/>
        <v>26.07</v>
      </c>
      <c r="K9767" s="12">
        <f t="shared" si="610"/>
        <v>26.07</v>
      </c>
      <c r="L9767" s="12">
        <v>19.23</v>
      </c>
      <c r="M9767" s="12">
        <f t="shared" si="611"/>
        <v>45.3</v>
      </c>
      <c r="N9767" t="s">
        <v>9</v>
      </c>
      <c r="O9767" s="13">
        <v>7</v>
      </c>
      <c r="P9767">
        <v>4</v>
      </c>
      <c r="Q9767" t="b">
        <v>0</v>
      </c>
      <c r="R9767">
        <v>5</v>
      </c>
      <c r="S9767" t="s">
        <v>45</v>
      </c>
      <c r="T9767" t="s">
        <v>35</v>
      </c>
    </row>
    <row r="9768" spans="1:20">
      <c r="A9768" t="s">
        <v>15874</v>
      </c>
      <c r="B9768" s="11">
        <v>45442</v>
      </c>
      <c r="C9768" t="s">
        <v>15875</v>
      </c>
      <c r="D9768" t="s">
        <v>11</v>
      </c>
      <c r="E9768" t="s">
        <v>204</v>
      </c>
      <c r="F9768" s="12">
        <v>81.02</v>
      </c>
      <c r="G9768" s="13">
        <v>1</v>
      </c>
      <c r="H9768">
        <v>0</v>
      </c>
      <c r="I9768" s="12">
        <f t="shared" si="608"/>
        <v>0</v>
      </c>
      <c r="J9768" s="12">
        <f t="shared" si="609"/>
        <v>81.02</v>
      </c>
      <c r="K9768" s="12">
        <f t="shared" si="610"/>
        <v>81.02</v>
      </c>
      <c r="L9768" s="12">
        <v>21.75</v>
      </c>
      <c r="M9768" s="12">
        <f t="shared" si="611"/>
        <v>102.77</v>
      </c>
      <c r="N9768" t="s">
        <v>6</v>
      </c>
      <c r="O9768" s="13">
        <v>10</v>
      </c>
      <c r="P9768">
        <v>4.5</v>
      </c>
      <c r="Q9768" t="b">
        <v>0</v>
      </c>
      <c r="R9768">
        <v>4</v>
      </c>
      <c r="S9768" t="s">
        <v>45</v>
      </c>
      <c r="T9768" t="s">
        <v>35</v>
      </c>
    </row>
    <row r="9769" spans="1:20">
      <c r="A9769" t="s">
        <v>15876</v>
      </c>
      <c r="B9769" s="11">
        <v>45442</v>
      </c>
      <c r="C9769" t="s">
        <v>9961</v>
      </c>
      <c r="D9769" t="s">
        <v>17</v>
      </c>
      <c r="E9769" t="s">
        <v>209</v>
      </c>
      <c r="F9769" s="12">
        <v>68.55</v>
      </c>
      <c r="G9769" s="13">
        <v>2</v>
      </c>
      <c r="H9769">
        <v>0</v>
      </c>
      <c r="I9769" s="12">
        <f t="shared" si="608"/>
        <v>0</v>
      </c>
      <c r="J9769" s="12">
        <f t="shared" si="609"/>
        <v>137.1</v>
      </c>
      <c r="K9769" s="12">
        <f t="shared" si="610"/>
        <v>137.1</v>
      </c>
      <c r="L9769" s="12">
        <v>11.35</v>
      </c>
      <c r="M9769" s="12">
        <f t="shared" si="611"/>
        <v>148.45</v>
      </c>
      <c r="N9769" t="s">
        <v>18</v>
      </c>
      <c r="O9769" s="13">
        <v>7</v>
      </c>
      <c r="P9769">
        <v>4.5</v>
      </c>
      <c r="Q9769" t="b">
        <v>0</v>
      </c>
      <c r="R9769">
        <v>3</v>
      </c>
      <c r="S9769" t="s">
        <v>45</v>
      </c>
      <c r="T9769" t="s">
        <v>35</v>
      </c>
    </row>
    <row r="9770" spans="1:20">
      <c r="A9770" t="s">
        <v>15877</v>
      </c>
      <c r="B9770" s="11">
        <v>45442</v>
      </c>
      <c r="C9770" t="s">
        <v>4956</v>
      </c>
      <c r="D9770" t="s">
        <v>14</v>
      </c>
      <c r="E9770" t="s">
        <v>113</v>
      </c>
      <c r="F9770" s="12">
        <v>40.62</v>
      </c>
      <c r="G9770" s="13">
        <v>1</v>
      </c>
      <c r="H9770">
        <v>0</v>
      </c>
      <c r="I9770" s="12">
        <f t="shared" si="608"/>
        <v>0</v>
      </c>
      <c r="J9770" s="12">
        <f t="shared" si="609"/>
        <v>40.62</v>
      </c>
      <c r="K9770" s="12">
        <f t="shared" si="610"/>
        <v>40.62</v>
      </c>
      <c r="L9770" s="12">
        <v>7.15</v>
      </c>
      <c r="M9770" s="12">
        <f t="shared" si="611"/>
        <v>47.77</v>
      </c>
      <c r="N9770" t="s">
        <v>18</v>
      </c>
      <c r="O9770" s="13">
        <v>3</v>
      </c>
      <c r="P9770">
        <v>5</v>
      </c>
      <c r="Q9770" t="b">
        <v>1</v>
      </c>
      <c r="R9770">
        <v>10</v>
      </c>
      <c r="S9770" t="s">
        <v>44</v>
      </c>
      <c r="T9770" t="s">
        <v>30</v>
      </c>
    </row>
    <row r="9771" spans="1:20">
      <c r="A9771" t="s">
        <v>15878</v>
      </c>
      <c r="B9771" s="11">
        <v>45442</v>
      </c>
      <c r="C9771" t="s">
        <v>11963</v>
      </c>
      <c r="D9771" t="s">
        <v>14</v>
      </c>
      <c r="E9771" t="s">
        <v>82</v>
      </c>
      <c r="F9771" s="12">
        <v>212.91</v>
      </c>
      <c r="G9771" s="13">
        <v>1</v>
      </c>
      <c r="H9771">
        <v>0</v>
      </c>
      <c r="I9771" s="12">
        <f t="shared" si="608"/>
        <v>0</v>
      </c>
      <c r="J9771" s="12">
        <f t="shared" si="609"/>
        <v>212.91</v>
      </c>
      <c r="K9771" s="12">
        <f t="shared" si="610"/>
        <v>212.91</v>
      </c>
      <c r="L9771" s="12">
        <v>16.79</v>
      </c>
      <c r="M9771" s="12">
        <f t="shared" si="611"/>
        <v>229.7</v>
      </c>
      <c r="N9771" t="s">
        <v>18</v>
      </c>
      <c r="O9771" s="13">
        <v>7</v>
      </c>
      <c r="P9771">
        <v>3</v>
      </c>
      <c r="Q9771" t="b">
        <v>0</v>
      </c>
      <c r="R9771">
        <v>6</v>
      </c>
      <c r="S9771" t="s">
        <v>45</v>
      </c>
      <c r="T9771" t="s">
        <v>30</v>
      </c>
    </row>
    <row r="9772" spans="1:20">
      <c r="A9772" t="s">
        <v>15879</v>
      </c>
      <c r="B9772" s="11">
        <v>45442</v>
      </c>
      <c r="C9772" t="s">
        <v>15880</v>
      </c>
      <c r="D9772" t="s">
        <v>11</v>
      </c>
      <c r="E9772" t="s">
        <v>215</v>
      </c>
      <c r="F9772" s="12">
        <v>72.95</v>
      </c>
      <c r="G9772" s="13">
        <v>1</v>
      </c>
      <c r="H9772">
        <v>0</v>
      </c>
      <c r="I9772" s="12">
        <f t="shared" si="608"/>
        <v>0</v>
      </c>
      <c r="J9772" s="12">
        <f t="shared" si="609"/>
        <v>72.95</v>
      </c>
      <c r="K9772" s="12">
        <f t="shared" si="610"/>
        <v>72.95</v>
      </c>
      <c r="L9772" s="12">
        <v>10.18</v>
      </c>
      <c r="M9772" s="12">
        <f t="shared" si="611"/>
        <v>83.13</v>
      </c>
      <c r="N9772" t="s">
        <v>18</v>
      </c>
      <c r="O9772" s="13">
        <v>7</v>
      </c>
      <c r="P9772">
        <v>5</v>
      </c>
      <c r="Q9772" t="b">
        <v>0</v>
      </c>
      <c r="R9772">
        <v>9</v>
      </c>
      <c r="S9772" t="s">
        <v>46</v>
      </c>
      <c r="T9772" t="s">
        <v>37</v>
      </c>
    </row>
    <row r="9773" spans="1:20">
      <c r="A9773" t="s">
        <v>15881</v>
      </c>
      <c r="B9773" s="11">
        <v>45442</v>
      </c>
      <c r="C9773" t="s">
        <v>8036</v>
      </c>
      <c r="D9773" t="s">
        <v>20</v>
      </c>
      <c r="E9773" t="s">
        <v>97</v>
      </c>
      <c r="F9773" s="12">
        <v>17.11</v>
      </c>
      <c r="G9773" s="13">
        <v>1</v>
      </c>
      <c r="H9773">
        <v>0</v>
      </c>
      <c r="I9773" s="12">
        <f t="shared" si="608"/>
        <v>0</v>
      </c>
      <c r="J9773" s="12">
        <f t="shared" si="609"/>
        <v>17.11</v>
      </c>
      <c r="K9773" s="12">
        <f t="shared" si="610"/>
        <v>17.11</v>
      </c>
      <c r="L9773" s="12">
        <v>15.16</v>
      </c>
      <c r="M9773" s="12">
        <f t="shared" si="611"/>
        <v>32.27</v>
      </c>
      <c r="N9773" t="s">
        <v>9</v>
      </c>
      <c r="O9773" s="13">
        <v>5</v>
      </c>
      <c r="P9773">
        <v>4.5</v>
      </c>
      <c r="Q9773" t="b">
        <v>0</v>
      </c>
      <c r="R9773">
        <v>9</v>
      </c>
      <c r="S9773" t="s">
        <v>44</v>
      </c>
      <c r="T9773" t="s">
        <v>35</v>
      </c>
    </row>
    <row r="9774" spans="1:20">
      <c r="A9774" t="s">
        <v>15882</v>
      </c>
      <c r="B9774" s="11">
        <v>45442</v>
      </c>
      <c r="C9774" t="s">
        <v>3057</v>
      </c>
      <c r="D9774" t="s">
        <v>17</v>
      </c>
      <c r="E9774" t="s">
        <v>129</v>
      </c>
      <c r="F9774" s="12">
        <v>106.26</v>
      </c>
      <c r="G9774" s="13">
        <v>1</v>
      </c>
      <c r="H9774">
        <v>0</v>
      </c>
      <c r="I9774" s="12">
        <f t="shared" si="608"/>
        <v>0</v>
      </c>
      <c r="J9774" s="12">
        <f t="shared" si="609"/>
        <v>106.26</v>
      </c>
      <c r="K9774" s="12">
        <f t="shared" si="610"/>
        <v>106.26</v>
      </c>
      <c r="L9774" s="12">
        <v>15.93</v>
      </c>
      <c r="M9774" s="12">
        <f t="shared" si="611"/>
        <v>122.19</v>
      </c>
      <c r="N9774" t="s">
        <v>9</v>
      </c>
      <c r="O9774" s="13">
        <v>8</v>
      </c>
      <c r="P9774">
        <v>5</v>
      </c>
      <c r="Q9774" t="b">
        <v>0</v>
      </c>
      <c r="R9774">
        <v>7</v>
      </c>
      <c r="S9774" t="s">
        <v>44</v>
      </c>
      <c r="T9774" t="s">
        <v>35</v>
      </c>
    </row>
    <row r="9775" spans="1:20">
      <c r="A9775" t="s">
        <v>15883</v>
      </c>
      <c r="B9775" s="11">
        <v>45442</v>
      </c>
      <c r="C9775" t="s">
        <v>11727</v>
      </c>
      <c r="D9775" t="s">
        <v>17</v>
      </c>
      <c r="E9775" t="s">
        <v>78</v>
      </c>
      <c r="F9775" s="12">
        <v>25.01</v>
      </c>
      <c r="G9775" s="13">
        <v>1</v>
      </c>
      <c r="H9775">
        <v>0</v>
      </c>
      <c r="I9775" s="12">
        <f t="shared" si="608"/>
        <v>0</v>
      </c>
      <c r="J9775" s="12">
        <f t="shared" si="609"/>
        <v>25.01</v>
      </c>
      <c r="K9775" s="12">
        <f t="shared" si="610"/>
        <v>25.01</v>
      </c>
      <c r="L9775" s="12">
        <v>19.8</v>
      </c>
      <c r="M9775" s="12">
        <f t="shared" si="611"/>
        <v>44.81</v>
      </c>
      <c r="N9775" t="s">
        <v>6</v>
      </c>
      <c r="O9775" s="13">
        <v>15</v>
      </c>
      <c r="P9775">
        <v>2</v>
      </c>
      <c r="Q9775" t="b">
        <v>0</v>
      </c>
      <c r="R9775">
        <v>3</v>
      </c>
      <c r="S9775" t="s">
        <v>45</v>
      </c>
      <c r="T9775" t="s">
        <v>32</v>
      </c>
    </row>
    <row r="9776" spans="1:20">
      <c r="A9776" t="s">
        <v>15884</v>
      </c>
      <c r="B9776" s="11">
        <v>45442</v>
      </c>
      <c r="C9776" t="s">
        <v>2644</v>
      </c>
      <c r="D9776" t="s">
        <v>8</v>
      </c>
      <c r="E9776" t="s">
        <v>241</v>
      </c>
      <c r="F9776" s="12">
        <v>43.36</v>
      </c>
      <c r="G9776" s="13">
        <v>3</v>
      </c>
      <c r="H9776">
        <v>0</v>
      </c>
      <c r="I9776" s="12">
        <f t="shared" si="608"/>
        <v>0</v>
      </c>
      <c r="J9776" s="12">
        <f t="shared" si="609"/>
        <v>130.08</v>
      </c>
      <c r="K9776" s="12">
        <f t="shared" si="610"/>
        <v>130.08</v>
      </c>
      <c r="L9776" s="12">
        <v>19.38</v>
      </c>
      <c r="M9776" s="12">
        <f t="shared" si="611"/>
        <v>149.46</v>
      </c>
      <c r="N9776" t="s">
        <v>9</v>
      </c>
      <c r="O9776" s="13">
        <v>12</v>
      </c>
      <c r="P9776">
        <v>4.5</v>
      </c>
      <c r="Q9776" t="b">
        <v>0</v>
      </c>
      <c r="R9776">
        <v>2</v>
      </c>
      <c r="S9776" t="s">
        <v>44</v>
      </c>
      <c r="T9776" t="s">
        <v>30</v>
      </c>
    </row>
    <row r="9777" spans="1:20">
      <c r="A9777" t="s">
        <v>15885</v>
      </c>
      <c r="B9777" s="11">
        <v>45442</v>
      </c>
      <c r="C9777" t="s">
        <v>15886</v>
      </c>
      <c r="D9777" t="s">
        <v>11</v>
      </c>
      <c r="E9777" t="s">
        <v>91</v>
      </c>
      <c r="F9777" s="12">
        <v>18.41</v>
      </c>
      <c r="G9777" s="13">
        <v>3</v>
      </c>
      <c r="H9777">
        <v>0</v>
      </c>
      <c r="I9777" s="12">
        <f t="shared" si="608"/>
        <v>0</v>
      </c>
      <c r="J9777" s="12">
        <f t="shared" si="609"/>
        <v>55.23</v>
      </c>
      <c r="K9777" s="12">
        <f t="shared" si="610"/>
        <v>55.23</v>
      </c>
      <c r="L9777" s="12">
        <v>7.7</v>
      </c>
      <c r="M9777" s="12">
        <f t="shared" si="611"/>
        <v>62.93</v>
      </c>
      <c r="N9777" t="s">
        <v>18</v>
      </c>
      <c r="O9777" s="13">
        <v>7</v>
      </c>
      <c r="P9777">
        <v>5</v>
      </c>
      <c r="Q9777" t="b">
        <v>0</v>
      </c>
      <c r="R9777">
        <v>2</v>
      </c>
      <c r="S9777" t="s">
        <v>42</v>
      </c>
      <c r="T9777" t="s">
        <v>32</v>
      </c>
    </row>
    <row r="9778" spans="1:20">
      <c r="A9778" t="s">
        <v>15887</v>
      </c>
      <c r="B9778" s="11">
        <v>45442</v>
      </c>
      <c r="C9778" t="s">
        <v>15888</v>
      </c>
      <c r="D9778" t="s">
        <v>25</v>
      </c>
      <c r="E9778" t="s">
        <v>87</v>
      </c>
      <c r="F9778" s="12">
        <v>60.34</v>
      </c>
      <c r="G9778" s="13">
        <v>1</v>
      </c>
      <c r="H9778">
        <v>0</v>
      </c>
      <c r="I9778" s="12">
        <f t="shared" si="608"/>
        <v>0</v>
      </c>
      <c r="J9778" s="12">
        <f t="shared" si="609"/>
        <v>60.34</v>
      </c>
      <c r="K9778" s="12">
        <f t="shared" si="610"/>
        <v>60.34</v>
      </c>
      <c r="L9778" s="12">
        <v>13.6</v>
      </c>
      <c r="M9778" s="12">
        <f t="shared" si="611"/>
        <v>73.94</v>
      </c>
      <c r="N9778" t="s">
        <v>9</v>
      </c>
      <c r="O9778" s="13">
        <v>11</v>
      </c>
      <c r="P9778">
        <v>5</v>
      </c>
      <c r="Q9778" t="b">
        <v>0</v>
      </c>
      <c r="R9778">
        <v>8</v>
      </c>
      <c r="S9778" t="s">
        <v>45</v>
      </c>
      <c r="T9778" t="s">
        <v>39</v>
      </c>
    </row>
    <row r="9779" spans="1:20">
      <c r="A9779" t="s">
        <v>15889</v>
      </c>
      <c r="B9779" s="11">
        <v>45442</v>
      </c>
      <c r="C9779" t="s">
        <v>979</v>
      </c>
      <c r="D9779" t="s">
        <v>25</v>
      </c>
      <c r="E9779" t="s">
        <v>159</v>
      </c>
      <c r="F9779" s="12">
        <v>333.31</v>
      </c>
      <c r="G9779" s="13">
        <v>2</v>
      </c>
      <c r="H9779">
        <v>0</v>
      </c>
      <c r="I9779" s="12">
        <f t="shared" si="608"/>
        <v>0</v>
      </c>
      <c r="J9779" s="12">
        <f t="shared" si="609"/>
        <v>666.62</v>
      </c>
      <c r="K9779" s="12">
        <f t="shared" si="610"/>
        <v>666.62</v>
      </c>
      <c r="L9779" s="12">
        <v>16.34</v>
      </c>
      <c r="M9779" s="12">
        <f t="shared" si="611"/>
        <v>682.96</v>
      </c>
      <c r="N9779" t="s">
        <v>18</v>
      </c>
      <c r="O9779" s="13">
        <v>7</v>
      </c>
      <c r="P9779">
        <v>5</v>
      </c>
      <c r="Q9779" t="b">
        <v>1</v>
      </c>
      <c r="R9779">
        <v>7</v>
      </c>
      <c r="S9779" t="s">
        <v>48</v>
      </c>
      <c r="T9779" t="s">
        <v>37</v>
      </c>
    </row>
    <row r="9780" spans="1:20">
      <c r="A9780" t="s">
        <v>15890</v>
      </c>
      <c r="B9780" s="11">
        <v>45442</v>
      </c>
      <c r="C9780" t="s">
        <v>15891</v>
      </c>
      <c r="D9780" t="s">
        <v>14</v>
      </c>
      <c r="E9780" t="s">
        <v>94</v>
      </c>
      <c r="F9780" s="12">
        <v>57.09</v>
      </c>
      <c r="G9780" s="13">
        <v>3</v>
      </c>
      <c r="H9780">
        <v>0</v>
      </c>
      <c r="I9780" s="12">
        <f t="shared" si="608"/>
        <v>0</v>
      </c>
      <c r="J9780" s="12">
        <f t="shared" si="609"/>
        <v>171.27</v>
      </c>
      <c r="K9780" s="12">
        <f t="shared" si="610"/>
        <v>171.27</v>
      </c>
      <c r="L9780" s="12">
        <v>11.53</v>
      </c>
      <c r="M9780" s="12">
        <f t="shared" si="611"/>
        <v>182.8</v>
      </c>
      <c r="N9780" t="s">
        <v>18</v>
      </c>
      <c r="O9780" s="13">
        <v>2</v>
      </c>
      <c r="P9780">
        <v>5</v>
      </c>
      <c r="Q9780" t="b">
        <v>0</v>
      </c>
      <c r="R9780">
        <v>1</v>
      </c>
      <c r="S9780" t="s">
        <v>42</v>
      </c>
      <c r="T9780" t="s">
        <v>37</v>
      </c>
    </row>
    <row r="9781" spans="1:20">
      <c r="A9781" t="s">
        <v>15892</v>
      </c>
      <c r="B9781" s="11">
        <v>45443</v>
      </c>
      <c r="C9781" t="s">
        <v>2987</v>
      </c>
      <c r="D9781" t="s">
        <v>14</v>
      </c>
      <c r="E9781" t="s">
        <v>103</v>
      </c>
      <c r="F9781" s="12">
        <v>110.23</v>
      </c>
      <c r="G9781" s="13">
        <v>4</v>
      </c>
      <c r="H9781">
        <v>17.7</v>
      </c>
      <c r="I9781" s="12">
        <f t="shared" si="608"/>
        <v>19.51071</v>
      </c>
      <c r="J9781" s="12">
        <f t="shared" si="609"/>
        <v>440.92</v>
      </c>
      <c r="K9781" s="12">
        <f t="shared" si="610"/>
        <v>421.40929</v>
      </c>
      <c r="L9781" s="12">
        <v>14.37</v>
      </c>
      <c r="M9781" s="12">
        <f t="shared" si="611"/>
        <v>435.77929</v>
      </c>
      <c r="N9781" t="s">
        <v>18</v>
      </c>
      <c r="O9781" s="13">
        <v>6</v>
      </c>
      <c r="P9781">
        <v>5</v>
      </c>
      <c r="Q9781" t="b">
        <v>0</v>
      </c>
      <c r="R9781">
        <v>4</v>
      </c>
      <c r="S9781" t="s">
        <v>44</v>
      </c>
      <c r="T9781" t="s">
        <v>39</v>
      </c>
    </row>
    <row r="9782" spans="1:20">
      <c r="A9782" t="s">
        <v>15893</v>
      </c>
      <c r="B9782" s="11">
        <v>45443</v>
      </c>
      <c r="C9782" t="s">
        <v>1110</v>
      </c>
      <c r="D9782" t="s">
        <v>11</v>
      </c>
      <c r="E9782" t="s">
        <v>151</v>
      </c>
      <c r="F9782" s="12">
        <v>56.61</v>
      </c>
      <c r="G9782" s="13">
        <v>5</v>
      </c>
      <c r="H9782">
        <v>0</v>
      </c>
      <c r="I9782" s="12">
        <f t="shared" si="608"/>
        <v>0</v>
      </c>
      <c r="J9782" s="12">
        <f t="shared" si="609"/>
        <v>283.05</v>
      </c>
      <c r="K9782" s="12">
        <f t="shared" si="610"/>
        <v>283.05</v>
      </c>
      <c r="L9782" s="12">
        <v>16.93</v>
      </c>
      <c r="M9782" s="12">
        <f t="shared" si="611"/>
        <v>299.98</v>
      </c>
      <c r="N9782" t="s">
        <v>9</v>
      </c>
      <c r="O9782" s="13">
        <v>8</v>
      </c>
      <c r="P9782">
        <v>5</v>
      </c>
      <c r="Q9782" t="b">
        <v>0</v>
      </c>
      <c r="R9782">
        <v>4</v>
      </c>
      <c r="S9782" t="s">
        <v>42</v>
      </c>
      <c r="T9782" t="s">
        <v>35</v>
      </c>
    </row>
    <row r="9783" spans="1:20">
      <c r="A9783" t="s">
        <v>15894</v>
      </c>
      <c r="B9783" s="11">
        <v>45443</v>
      </c>
      <c r="C9783" t="s">
        <v>4775</v>
      </c>
      <c r="D9783" t="s">
        <v>17</v>
      </c>
      <c r="E9783" t="s">
        <v>129</v>
      </c>
      <c r="F9783" s="12">
        <v>108</v>
      </c>
      <c r="G9783" s="13">
        <v>2</v>
      </c>
      <c r="H9783">
        <v>0</v>
      </c>
      <c r="I9783" s="12">
        <f t="shared" si="608"/>
        <v>0</v>
      </c>
      <c r="J9783" s="12">
        <f t="shared" si="609"/>
        <v>216</v>
      </c>
      <c r="K9783" s="12">
        <f t="shared" si="610"/>
        <v>216</v>
      </c>
      <c r="L9783" s="12">
        <v>8.78</v>
      </c>
      <c r="M9783" s="12">
        <f t="shared" si="611"/>
        <v>224.78</v>
      </c>
      <c r="N9783" t="s">
        <v>18</v>
      </c>
      <c r="O9783" s="13">
        <v>6</v>
      </c>
      <c r="P9783">
        <v>4.5</v>
      </c>
      <c r="Q9783" t="b">
        <v>0</v>
      </c>
      <c r="R9783">
        <v>3</v>
      </c>
      <c r="S9783" t="s">
        <v>44</v>
      </c>
      <c r="T9783" t="s">
        <v>35</v>
      </c>
    </row>
    <row r="9784" spans="1:20">
      <c r="A9784" t="s">
        <v>15895</v>
      </c>
      <c r="B9784" s="11">
        <v>45443</v>
      </c>
      <c r="C9784" t="s">
        <v>1258</v>
      </c>
      <c r="D9784" t="s">
        <v>8</v>
      </c>
      <c r="E9784" t="s">
        <v>565</v>
      </c>
      <c r="F9784" s="12">
        <v>10.39</v>
      </c>
      <c r="G9784" s="13">
        <v>1</v>
      </c>
      <c r="H9784">
        <v>19.9</v>
      </c>
      <c r="I9784" s="12">
        <f t="shared" si="608"/>
        <v>2.06761</v>
      </c>
      <c r="J9784" s="12">
        <f t="shared" si="609"/>
        <v>10.39</v>
      </c>
      <c r="K9784" s="12">
        <f t="shared" si="610"/>
        <v>8.32239</v>
      </c>
      <c r="L9784" s="12">
        <v>11.64</v>
      </c>
      <c r="M9784" s="12">
        <f t="shared" si="611"/>
        <v>19.96239</v>
      </c>
      <c r="N9784" t="s">
        <v>18</v>
      </c>
      <c r="O9784" s="13">
        <v>2</v>
      </c>
      <c r="P9784">
        <v>4.5</v>
      </c>
      <c r="Q9784" t="b">
        <v>0</v>
      </c>
      <c r="R9784">
        <v>10</v>
      </c>
      <c r="S9784" t="s">
        <v>48</v>
      </c>
      <c r="T9784" t="s">
        <v>35</v>
      </c>
    </row>
    <row r="9785" spans="1:20">
      <c r="A9785" t="s">
        <v>15896</v>
      </c>
      <c r="B9785" s="11">
        <v>45443</v>
      </c>
      <c r="C9785" t="s">
        <v>5479</v>
      </c>
      <c r="D9785" t="s">
        <v>17</v>
      </c>
      <c r="E9785" t="s">
        <v>194</v>
      </c>
      <c r="F9785" s="12">
        <v>111.59</v>
      </c>
      <c r="G9785" s="13">
        <v>2</v>
      </c>
      <c r="H9785">
        <v>0</v>
      </c>
      <c r="I9785" s="12">
        <f t="shared" si="608"/>
        <v>0</v>
      </c>
      <c r="J9785" s="12">
        <f t="shared" si="609"/>
        <v>223.18</v>
      </c>
      <c r="K9785" s="12">
        <f t="shared" si="610"/>
        <v>223.18</v>
      </c>
      <c r="L9785" s="12">
        <v>23.35</v>
      </c>
      <c r="M9785" s="12">
        <f t="shared" si="611"/>
        <v>246.53</v>
      </c>
      <c r="N9785" t="s">
        <v>12</v>
      </c>
      <c r="O9785" s="13">
        <v>14</v>
      </c>
      <c r="P9785">
        <v>5</v>
      </c>
      <c r="Q9785" t="b">
        <v>1</v>
      </c>
      <c r="R9785">
        <v>10</v>
      </c>
      <c r="S9785" t="s">
        <v>48</v>
      </c>
      <c r="T9785" t="s">
        <v>35</v>
      </c>
    </row>
    <row r="9786" spans="1:20">
      <c r="A9786" t="s">
        <v>15897</v>
      </c>
      <c r="B9786" s="11">
        <v>45443</v>
      </c>
      <c r="C9786" t="s">
        <v>11127</v>
      </c>
      <c r="D9786" t="s">
        <v>11</v>
      </c>
      <c r="E9786" t="s">
        <v>400</v>
      </c>
      <c r="F9786" s="12">
        <v>47.71</v>
      </c>
      <c r="G9786" s="13">
        <v>2</v>
      </c>
      <c r="H9786">
        <v>0</v>
      </c>
      <c r="I9786" s="12">
        <f t="shared" si="608"/>
        <v>0</v>
      </c>
      <c r="J9786" s="12">
        <f t="shared" si="609"/>
        <v>95.42</v>
      </c>
      <c r="K9786" s="12">
        <f t="shared" si="610"/>
        <v>95.42</v>
      </c>
      <c r="L9786" s="12">
        <v>9.01</v>
      </c>
      <c r="M9786" s="12">
        <f t="shared" si="611"/>
        <v>104.43</v>
      </c>
      <c r="N9786" t="s">
        <v>18</v>
      </c>
      <c r="O9786" s="13">
        <v>2</v>
      </c>
      <c r="P9786">
        <v>4.5</v>
      </c>
      <c r="Q9786" t="b">
        <v>0</v>
      </c>
      <c r="R9786">
        <v>5</v>
      </c>
      <c r="S9786" t="s">
        <v>44</v>
      </c>
      <c r="T9786" t="s">
        <v>39</v>
      </c>
    </row>
    <row r="9787" spans="1:20">
      <c r="A9787" t="s">
        <v>15898</v>
      </c>
      <c r="B9787" s="11">
        <v>45443</v>
      </c>
      <c r="C9787" t="s">
        <v>13717</v>
      </c>
      <c r="D9787" t="s">
        <v>17</v>
      </c>
      <c r="E9787" t="s">
        <v>129</v>
      </c>
      <c r="F9787" s="12">
        <v>44.78</v>
      </c>
      <c r="G9787" s="13">
        <v>1</v>
      </c>
      <c r="H9787">
        <v>9.4</v>
      </c>
      <c r="I9787" s="12">
        <f t="shared" si="608"/>
        <v>4.20932</v>
      </c>
      <c r="J9787" s="12">
        <f t="shared" si="609"/>
        <v>44.78</v>
      </c>
      <c r="K9787" s="12">
        <f t="shared" si="610"/>
        <v>40.57068</v>
      </c>
      <c r="L9787" s="12">
        <v>12.44</v>
      </c>
      <c r="M9787" s="12">
        <f t="shared" si="611"/>
        <v>53.01068</v>
      </c>
      <c r="N9787" t="s">
        <v>18</v>
      </c>
      <c r="O9787" s="13">
        <v>7</v>
      </c>
      <c r="P9787">
        <v>2</v>
      </c>
      <c r="Q9787" t="b">
        <v>1</v>
      </c>
      <c r="R9787">
        <v>3</v>
      </c>
      <c r="S9787" t="s">
        <v>48</v>
      </c>
      <c r="T9787" t="s">
        <v>32</v>
      </c>
    </row>
    <row r="9788" spans="1:20">
      <c r="A9788" t="s">
        <v>15899</v>
      </c>
      <c r="B9788" s="11">
        <v>45443</v>
      </c>
      <c r="C9788" t="s">
        <v>15900</v>
      </c>
      <c r="D9788" t="s">
        <v>25</v>
      </c>
      <c r="E9788" t="s">
        <v>87</v>
      </c>
      <c r="F9788" s="12">
        <v>329.45</v>
      </c>
      <c r="G9788" s="13">
        <v>1</v>
      </c>
      <c r="H9788">
        <v>0</v>
      </c>
      <c r="I9788" s="12">
        <f t="shared" si="608"/>
        <v>0</v>
      </c>
      <c r="J9788" s="12">
        <f t="shared" si="609"/>
        <v>329.45</v>
      </c>
      <c r="K9788" s="12">
        <f t="shared" si="610"/>
        <v>329.45</v>
      </c>
      <c r="L9788" s="12">
        <v>22.81</v>
      </c>
      <c r="M9788" s="12">
        <f t="shared" si="611"/>
        <v>352.26</v>
      </c>
      <c r="N9788" t="s">
        <v>9</v>
      </c>
      <c r="O9788" s="13">
        <v>11</v>
      </c>
      <c r="P9788">
        <v>4</v>
      </c>
      <c r="Q9788" t="b">
        <v>0</v>
      </c>
      <c r="R9788">
        <v>4</v>
      </c>
      <c r="S9788" t="s">
        <v>44</v>
      </c>
      <c r="T9788" t="s">
        <v>39</v>
      </c>
    </row>
    <row r="9789" spans="1:20">
      <c r="A9789" t="s">
        <v>15901</v>
      </c>
      <c r="B9789" s="11">
        <v>45443</v>
      </c>
      <c r="C9789" t="s">
        <v>15902</v>
      </c>
      <c r="D9789" t="s">
        <v>14</v>
      </c>
      <c r="E9789" t="s">
        <v>113</v>
      </c>
      <c r="F9789" s="12">
        <v>86.42</v>
      </c>
      <c r="G9789" s="13">
        <v>1</v>
      </c>
      <c r="H9789">
        <v>0</v>
      </c>
      <c r="I9789" s="12">
        <f t="shared" si="608"/>
        <v>0</v>
      </c>
      <c r="J9789" s="12">
        <f t="shared" si="609"/>
        <v>86.42</v>
      </c>
      <c r="K9789" s="12">
        <f t="shared" si="610"/>
        <v>86.42</v>
      </c>
      <c r="L9789" s="12">
        <v>26.43</v>
      </c>
      <c r="M9789" s="12">
        <f t="shared" si="611"/>
        <v>112.85</v>
      </c>
      <c r="N9789" t="s">
        <v>6</v>
      </c>
      <c r="O9789" s="13">
        <v>10</v>
      </c>
      <c r="P9789">
        <v>4</v>
      </c>
      <c r="Q9789" t="b">
        <v>0</v>
      </c>
      <c r="R9789">
        <v>4</v>
      </c>
      <c r="S9789" t="s">
        <v>43</v>
      </c>
      <c r="T9789" t="s">
        <v>39</v>
      </c>
    </row>
    <row r="9790" spans="1:20">
      <c r="A9790" t="s">
        <v>15903</v>
      </c>
      <c r="B9790" s="11">
        <v>45443</v>
      </c>
      <c r="C9790" t="s">
        <v>15904</v>
      </c>
      <c r="D9790" t="s">
        <v>8</v>
      </c>
      <c r="E9790" t="s">
        <v>75</v>
      </c>
      <c r="F9790" s="12">
        <v>48.96</v>
      </c>
      <c r="G9790" s="13">
        <v>1</v>
      </c>
      <c r="H9790">
        <v>11.2</v>
      </c>
      <c r="I9790" s="12">
        <f t="shared" si="608"/>
        <v>5.48352</v>
      </c>
      <c r="J9790" s="12">
        <f t="shared" si="609"/>
        <v>48.96</v>
      </c>
      <c r="K9790" s="12">
        <f t="shared" si="610"/>
        <v>43.47648</v>
      </c>
      <c r="L9790" s="12">
        <v>9.06</v>
      </c>
      <c r="M9790" s="12">
        <f t="shared" si="611"/>
        <v>52.53648</v>
      </c>
      <c r="N9790" t="s">
        <v>18</v>
      </c>
      <c r="O9790" s="13">
        <v>7</v>
      </c>
      <c r="P9790">
        <v>2.5</v>
      </c>
      <c r="Q9790" t="b">
        <v>0</v>
      </c>
      <c r="R9790">
        <v>12</v>
      </c>
      <c r="S9790" t="s">
        <v>43</v>
      </c>
      <c r="T9790" t="s">
        <v>35</v>
      </c>
    </row>
    <row r="9791" spans="1:20">
      <c r="A9791" t="s">
        <v>15905</v>
      </c>
      <c r="B9791" s="11">
        <v>45444</v>
      </c>
      <c r="C9791" t="s">
        <v>11514</v>
      </c>
      <c r="D9791" t="s">
        <v>5</v>
      </c>
      <c r="E9791" t="s">
        <v>156</v>
      </c>
      <c r="F9791" s="12">
        <v>35.62</v>
      </c>
      <c r="G9791" s="13">
        <v>2</v>
      </c>
      <c r="H9791">
        <v>0</v>
      </c>
      <c r="I9791" s="12">
        <f t="shared" si="608"/>
        <v>0</v>
      </c>
      <c r="J9791" s="12">
        <f t="shared" si="609"/>
        <v>71.24</v>
      </c>
      <c r="K9791" s="12">
        <f t="shared" si="610"/>
        <v>71.24</v>
      </c>
      <c r="L9791" s="12">
        <v>17.75</v>
      </c>
      <c r="M9791" s="12">
        <f t="shared" si="611"/>
        <v>88.99</v>
      </c>
      <c r="N9791" t="s">
        <v>12</v>
      </c>
      <c r="O9791" s="13">
        <v>17</v>
      </c>
      <c r="P9791">
        <v>2.5</v>
      </c>
      <c r="Q9791" t="b">
        <v>0</v>
      </c>
      <c r="R9791">
        <v>9</v>
      </c>
      <c r="S9791" t="s">
        <v>45</v>
      </c>
      <c r="T9791" t="s">
        <v>35</v>
      </c>
    </row>
    <row r="9792" spans="1:20">
      <c r="A9792" t="s">
        <v>15906</v>
      </c>
      <c r="B9792" s="11">
        <v>45444</v>
      </c>
      <c r="C9792" t="s">
        <v>14301</v>
      </c>
      <c r="D9792" t="s">
        <v>5</v>
      </c>
      <c r="E9792" t="s">
        <v>119</v>
      </c>
      <c r="F9792" s="12">
        <v>84.8</v>
      </c>
      <c r="G9792" s="13">
        <v>5</v>
      </c>
      <c r="H9792">
        <v>0</v>
      </c>
      <c r="I9792" s="12">
        <f t="shared" si="608"/>
        <v>0</v>
      </c>
      <c r="J9792" s="12">
        <f t="shared" si="609"/>
        <v>424</v>
      </c>
      <c r="K9792" s="12">
        <f t="shared" si="610"/>
        <v>424</v>
      </c>
      <c r="L9792" s="12">
        <v>7.95</v>
      </c>
      <c r="M9792" s="12">
        <f t="shared" si="611"/>
        <v>431.95</v>
      </c>
      <c r="N9792" t="s">
        <v>18</v>
      </c>
      <c r="O9792" s="13">
        <v>3</v>
      </c>
      <c r="P9792">
        <v>5</v>
      </c>
      <c r="Q9792" t="b">
        <v>0</v>
      </c>
      <c r="R9792">
        <v>7</v>
      </c>
      <c r="S9792" t="s">
        <v>46</v>
      </c>
      <c r="T9792" t="s">
        <v>30</v>
      </c>
    </row>
    <row r="9793" spans="1:20">
      <c r="A9793" t="s">
        <v>15907</v>
      </c>
      <c r="B9793" s="11">
        <v>45444</v>
      </c>
      <c r="C9793" t="s">
        <v>1367</v>
      </c>
      <c r="D9793" t="s">
        <v>17</v>
      </c>
      <c r="E9793" t="s">
        <v>194</v>
      </c>
      <c r="F9793" s="12">
        <v>146.41</v>
      </c>
      <c r="G9793" s="13">
        <v>1</v>
      </c>
      <c r="H9793">
        <v>0</v>
      </c>
      <c r="I9793" s="12">
        <f t="shared" si="608"/>
        <v>0</v>
      </c>
      <c r="J9793" s="12">
        <f t="shared" si="609"/>
        <v>146.41</v>
      </c>
      <c r="K9793" s="12">
        <f t="shared" si="610"/>
        <v>146.41</v>
      </c>
      <c r="L9793" s="12">
        <v>8.77</v>
      </c>
      <c r="M9793" s="12">
        <f t="shared" si="611"/>
        <v>155.18</v>
      </c>
      <c r="N9793" t="s">
        <v>18</v>
      </c>
      <c r="O9793" s="13">
        <v>3</v>
      </c>
      <c r="P9793">
        <v>5</v>
      </c>
      <c r="Q9793" t="b">
        <v>1</v>
      </c>
      <c r="R9793">
        <v>5</v>
      </c>
      <c r="S9793" t="s">
        <v>43</v>
      </c>
      <c r="T9793" t="s">
        <v>39</v>
      </c>
    </row>
    <row r="9794" spans="1:20">
      <c r="A9794" t="s">
        <v>15908</v>
      </c>
      <c r="B9794" s="11">
        <v>45444</v>
      </c>
      <c r="C9794" t="s">
        <v>8084</v>
      </c>
      <c r="D9794" t="s">
        <v>8</v>
      </c>
      <c r="E9794" t="s">
        <v>94</v>
      </c>
      <c r="F9794" s="12">
        <v>51.2</v>
      </c>
      <c r="G9794" s="13">
        <v>1</v>
      </c>
      <c r="H9794">
        <v>0</v>
      </c>
      <c r="I9794" s="12">
        <f t="shared" si="608"/>
        <v>0</v>
      </c>
      <c r="J9794" s="12">
        <f t="shared" si="609"/>
        <v>51.2</v>
      </c>
      <c r="K9794" s="12">
        <f t="shared" si="610"/>
        <v>51.2</v>
      </c>
      <c r="L9794" s="12">
        <v>22.35</v>
      </c>
      <c r="M9794" s="12">
        <f t="shared" si="611"/>
        <v>73.55</v>
      </c>
      <c r="N9794" t="s">
        <v>6</v>
      </c>
      <c r="O9794" s="13">
        <v>10</v>
      </c>
      <c r="P9794">
        <v>4.5</v>
      </c>
      <c r="Q9794" t="b">
        <v>0</v>
      </c>
      <c r="R9794">
        <v>2</v>
      </c>
      <c r="S9794" t="s">
        <v>44</v>
      </c>
      <c r="T9794" t="s">
        <v>39</v>
      </c>
    </row>
    <row r="9795" spans="1:20">
      <c r="A9795" t="s">
        <v>15909</v>
      </c>
      <c r="B9795" s="11">
        <v>45444</v>
      </c>
      <c r="C9795" t="s">
        <v>1544</v>
      </c>
      <c r="D9795" t="s">
        <v>17</v>
      </c>
      <c r="E9795" t="s">
        <v>209</v>
      </c>
      <c r="F9795" s="12">
        <v>42.27</v>
      </c>
      <c r="G9795" s="13">
        <v>1</v>
      </c>
      <c r="H9795">
        <v>0</v>
      </c>
      <c r="I9795" s="12">
        <f t="shared" ref="I9795:I9858" si="612">H9795*F9795/100</f>
        <v>0</v>
      </c>
      <c r="J9795" s="12">
        <f t="shared" ref="J9795:J9858" si="613">G9795*F9795</f>
        <v>42.27</v>
      </c>
      <c r="K9795" s="12">
        <f t="shared" ref="K9795:K9858" si="614">J9795-I9795</f>
        <v>42.27</v>
      </c>
      <c r="L9795" s="12">
        <v>19.68</v>
      </c>
      <c r="M9795" s="12">
        <f t="shared" ref="M9795:M9858" si="615">K9795+L9795</f>
        <v>61.95</v>
      </c>
      <c r="N9795" t="s">
        <v>6</v>
      </c>
      <c r="O9795" s="13">
        <v>12</v>
      </c>
      <c r="P9795">
        <v>4.5</v>
      </c>
      <c r="Q9795" t="b">
        <v>0</v>
      </c>
      <c r="R9795">
        <v>4</v>
      </c>
      <c r="S9795" t="s">
        <v>46</v>
      </c>
      <c r="T9795" t="s">
        <v>35</v>
      </c>
    </row>
    <row r="9796" spans="1:20">
      <c r="A9796" t="s">
        <v>15910</v>
      </c>
      <c r="B9796" s="11">
        <v>45444</v>
      </c>
      <c r="C9796" t="s">
        <v>6870</v>
      </c>
      <c r="D9796" t="s">
        <v>14</v>
      </c>
      <c r="E9796" t="s">
        <v>82</v>
      </c>
      <c r="F9796" s="12">
        <v>209.89</v>
      </c>
      <c r="G9796" s="13">
        <v>1</v>
      </c>
      <c r="H9796">
        <v>0</v>
      </c>
      <c r="I9796" s="12">
        <f t="shared" si="612"/>
        <v>0</v>
      </c>
      <c r="J9796" s="12">
        <f t="shared" si="613"/>
        <v>209.89</v>
      </c>
      <c r="K9796" s="12">
        <f t="shared" si="614"/>
        <v>209.89</v>
      </c>
      <c r="L9796" s="12">
        <v>27.6</v>
      </c>
      <c r="M9796" s="12">
        <f t="shared" si="615"/>
        <v>237.49</v>
      </c>
      <c r="N9796" t="s">
        <v>6</v>
      </c>
      <c r="O9796" s="13">
        <v>22</v>
      </c>
      <c r="P9796">
        <v>4.5</v>
      </c>
      <c r="Q9796" t="b">
        <v>0</v>
      </c>
      <c r="R9796">
        <v>5</v>
      </c>
      <c r="S9796" t="s">
        <v>42</v>
      </c>
      <c r="T9796" t="s">
        <v>39</v>
      </c>
    </row>
    <row r="9797" spans="1:20">
      <c r="A9797" t="s">
        <v>15911</v>
      </c>
      <c r="B9797" s="11">
        <v>45444</v>
      </c>
      <c r="C9797" t="s">
        <v>15912</v>
      </c>
      <c r="D9797" t="s">
        <v>14</v>
      </c>
      <c r="E9797" t="s">
        <v>162</v>
      </c>
      <c r="F9797" s="12">
        <v>226.51</v>
      </c>
      <c r="G9797" s="13">
        <v>1</v>
      </c>
      <c r="H9797">
        <v>22.7</v>
      </c>
      <c r="I9797" s="12">
        <f t="shared" si="612"/>
        <v>51.41777</v>
      </c>
      <c r="J9797" s="12">
        <f t="shared" si="613"/>
        <v>226.51</v>
      </c>
      <c r="K9797" s="12">
        <f t="shared" si="614"/>
        <v>175.09223</v>
      </c>
      <c r="L9797" s="12">
        <v>24.49</v>
      </c>
      <c r="M9797" s="12">
        <f t="shared" si="615"/>
        <v>199.58223</v>
      </c>
      <c r="N9797" t="s">
        <v>12</v>
      </c>
      <c r="O9797" s="13">
        <v>15</v>
      </c>
      <c r="P9797">
        <v>4</v>
      </c>
      <c r="Q9797" t="b">
        <v>0</v>
      </c>
      <c r="R9797">
        <v>5</v>
      </c>
      <c r="S9797" t="s">
        <v>48</v>
      </c>
      <c r="T9797" t="s">
        <v>35</v>
      </c>
    </row>
    <row r="9798" spans="1:20">
      <c r="A9798" t="s">
        <v>15913</v>
      </c>
      <c r="B9798" s="11">
        <v>45444</v>
      </c>
      <c r="C9798" t="s">
        <v>15914</v>
      </c>
      <c r="D9798" t="s">
        <v>17</v>
      </c>
      <c r="E9798" t="s">
        <v>139</v>
      </c>
      <c r="F9798" s="12">
        <v>18.97</v>
      </c>
      <c r="G9798" s="13">
        <v>1</v>
      </c>
      <c r="H9798">
        <v>9.3</v>
      </c>
      <c r="I9798" s="12">
        <f t="shared" si="612"/>
        <v>1.76421</v>
      </c>
      <c r="J9798" s="12">
        <f t="shared" si="613"/>
        <v>18.97</v>
      </c>
      <c r="K9798" s="12">
        <f t="shared" si="614"/>
        <v>17.20579</v>
      </c>
      <c r="L9798" s="12">
        <v>16.17</v>
      </c>
      <c r="M9798" s="12">
        <f t="shared" si="615"/>
        <v>33.37579</v>
      </c>
      <c r="N9798" t="s">
        <v>9</v>
      </c>
      <c r="O9798" s="13">
        <v>7</v>
      </c>
      <c r="P9798">
        <v>5</v>
      </c>
      <c r="Q9798" t="b">
        <v>1</v>
      </c>
      <c r="R9798">
        <v>1</v>
      </c>
      <c r="S9798" t="s">
        <v>44</v>
      </c>
      <c r="T9798" t="s">
        <v>32</v>
      </c>
    </row>
    <row r="9799" spans="1:20">
      <c r="A9799" t="s">
        <v>15915</v>
      </c>
      <c r="B9799" s="11">
        <v>45444</v>
      </c>
      <c r="C9799" t="s">
        <v>15916</v>
      </c>
      <c r="D9799" t="s">
        <v>17</v>
      </c>
      <c r="E9799" t="s">
        <v>139</v>
      </c>
      <c r="F9799" s="12">
        <v>84.91</v>
      </c>
      <c r="G9799" s="13">
        <v>2</v>
      </c>
      <c r="H9799">
        <v>12.3</v>
      </c>
      <c r="I9799" s="12">
        <f t="shared" si="612"/>
        <v>10.44393</v>
      </c>
      <c r="J9799" s="12">
        <f t="shared" si="613"/>
        <v>169.82</v>
      </c>
      <c r="K9799" s="12">
        <f t="shared" si="614"/>
        <v>159.37607</v>
      </c>
      <c r="L9799" s="12">
        <v>14.41</v>
      </c>
      <c r="M9799" s="12">
        <f t="shared" si="615"/>
        <v>173.78607</v>
      </c>
      <c r="N9799" t="s">
        <v>18</v>
      </c>
      <c r="O9799" s="13">
        <v>4</v>
      </c>
      <c r="P9799">
        <v>4</v>
      </c>
      <c r="Q9799" t="b">
        <v>0</v>
      </c>
      <c r="R9799">
        <v>6</v>
      </c>
      <c r="S9799" t="s">
        <v>44</v>
      </c>
      <c r="T9799" t="s">
        <v>39</v>
      </c>
    </row>
    <row r="9800" spans="1:20">
      <c r="A9800" t="s">
        <v>15917</v>
      </c>
      <c r="B9800" s="11">
        <v>45444</v>
      </c>
      <c r="C9800" t="s">
        <v>2031</v>
      </c>
      <c r="D9800" t="s">
        <v>17</v>
      </c>
      <c r="E9800" t="s">
        <v>209</v>
      </c>
      <c r="F9800" s="12">
        <v>94.2</v>
      </c>
      <c r="G9800" s="13">
        <v>1</v>
      </c>
      <c r="H9800">
        <v>0</v>
      </c>
      <c r="I9800" s="12">
        <f t="shared" si="612"/>
        <v>0</v>
      </c>
      <c r="J9800" s="12">
        <f t="shared" si="613"/>
        <v>94.2</v>
      </c>
      <c r="K9800" s="12">
        <f t="shared" si="614"/>
        <v>94.2</v>
      </c>
      <c r="L9800" s="12">
        <v>10.02</v>
      </c>
      <c r="M9800" s="12">
        <f t="shared" si="615"/>
        <v>104.22</v>
      </c>
      <c r="N9800" t="s">
        <v>18</v>
      </c>
      <c r="O9800" s="13">
        <v>7</v>
      </c>
      <c r="P9800">
        <v>5</v>
      </c>
      <c r="Q9800" t="b">
        <v>0</v>
      </c>
      <c r="R9800">
        <v>2</v>
      </c>
      <c r="S9800" t="s">
        <v>48</v>
      </c>
      <c r="T9800" t="s">
        <v>35</v>
      </c>
    </row>
    <row r="9801" spans="1:20">
      <c r="A9801" t="s">
        <v>15918</v>
      </c>
      <c r="B9801" s="11">
        <v>45444</v>
      </c>
      <c r="C9801" t="s">
        <v>15919</v>
      </c>
      <c r="D9801" t="s">
        <v>5</v>
      </c>
      <c r="E9801" t="s">
        <v>124</v>
      </c>
      <c r="F9801" s="12">
        <v>97.19</v>
      </c>
      <c r="G9801" s="13">
        <v>1</v>
      </c>
      <c r="H9801">
        <v>0</v>
      </c>
      <c r="I9801" s="12">
        <f t="shared" si="612"/>
        <v>0</v>
      </c>
      <c r="J9801" s="12">
        <f t="shared" si="613"/>
        <v>97.19</v>
      </c>
      <c r="K9801" s="12">
        <f t="shared" si="614"/>
        <v>97.19</v>
      </c>
      <c r="L9801" s="12">
        <v>18.85</v>
      </c>
      <c r="M9801" s="12">
        <f t="shared" si="615"/>
        <v>116.04</v>
      </c>
      <c r="N9801" t="s">
        <v>9</v>
      </c>
      <c r="O9801" s="13">
        <v>7</v>
      </c>
      <c r="P9801">
        <v>4.5</v>
      </c>
      <c r="Q9801" t="b">
        <v>0</v>
      </c>
      <c r="R9801">
        <v>10</v>
      </c>
      <c r="S9801" t="s">
        <v>45</v>
      </c>
      <c r="T9801" t="s">
        <v>37</v>
      </c>
    </row>
    <row r="9802" spans="1:20">
      <c r="A9802" t="s">
        <v>15920</v>
      </c>
      <c r="B9802" s="11">
        <v>45444</v>
      </c>
      <c r="C9802" t="s">
        <v>15921</v>
      </c>
      <c r="D9802" t="s">
        <v>23</v>
      </c>
      <c r="E9802" t="s">
        <v>176</v>
      </c>
      <c r="F9802" s="12">
        <v>58.12</v>
      </c>
      <c r="G9802" s="13">
        <v>1</v>
      </c>
      <c r="H9802">
        <v>0</v>
      </c>
      <c r="I9802" s="12">
        <f t="shared" si="612"/>
        <v>0</v>
      </c>
      <c r="J9802" s="12">
        <f t="shared" si="613"/>
        <v>58.12</v>
      </c>
      <c r="K9802" s="12">
        <f t="shared" si="614"/>
        <v>58.12</v>
      </c>
      <c r="L9802" s="12">
        <v>26.12</v>
      </c>
      <c r="M9802" s="12">
        <f t="shared" si="615"/>
        <v>84.24</v>
      </c>
      <c r="N9802" t="s">
        <v>6</v>
      </c>
      <c r="O9802" s="13">
        <v>24</v>
      </c>
      <c r="P9802">
        <v>3.5</v>
      </c>
      <c r="Q9802" t="b">
        <v>0</v>
      </c>
      <c r="R9802">
        <v>8</v>
      </c>
      <c r="S9802" t="s">
        <v>45</v>
      </c>
      <c r="T9802" t="s">
        <v>39</v>
      </c>
    </row>
    <row r="9803" spans="1:20">
      <c r="A9803" t="s">
        <v>15922</v>
      </c>
      <c r="B9803" s="11">
        <v>45444</v>
      </c>
      <c r="C9803" t="s">
        <v>15923</v>
      </c>
      <c r="D9803" t="s">
        <v>25</v>
      </c>
      <c r="E9803" t="s">
        <v>159</v>
      </c>
      <c r="F9803" s="12">
        <v>291.49</v>
      </c>
      <c r="G9803" s="13">
        <v>2</v>
      </c>
      <c r="H9803">
        <v>0</v>
      </c>
      <c r="I9803" s="12">
        <f t="shared" si="612"/>
        <v>0</v>
      </c>
      <c r="J9803" s="12">
        <f t="shared" si="613"/>
        <v>582.98</v>
      </c>
      <c r="K9803" s="12">
        <f t="shared" si="614"/>
        <v>582.98</v>
      </c>
      <c r="L9803" s="12">
        <v>21.74</v>
      </c>
      <c r="M9803" s="12">
        <f t="shared" si="615"/>
        <v>604.72</v>
      </c>
      <c r="N9803" t="s">
        <v>12</v>
      </c>
      <c r="O9803" s="13">
        <v>17</v>
      </c>
      <c r="P9803">
        <v>4</v>
      </c>
      <c r="Q9803" t="b">
        <v>0</v>
      </c>
      <c r="R9803">
        <v>12</v>
      </c>
      <c r="S9803" t="s">
        <v>45</v>
      </c>
      <c r="T9803" t="s">
        <v>30</v>
      </c>
    </row>
    <row r="9804" spans="1:20">
      <c r="A9804" t="s">
        <v>15924</v>
      </c>
      <c r="B9804" s="11">
        <v>45445</v>
      </c>
      <c r="C9804" t="s">
        <v>10804</v>
      </c>
      <c r="D9804" t="s">
        <v>5</v>
      </c>
      <c r="E9804" t="s">
        <v>144</v>
      </c>
      <c r="F9804" s="12">
        <v>28.34</v>
      </c>
      <c r="G9804" s="13">
        <v>1</v>
      </c>
      <c r="H9804">
        <v>0</v>
      </c>
      <c r="I9804" s="12">
        <f t="shared" si="612"/>
        <v>0</v>
      </c>
      <c r="J9804" s="12">
        <f t="shared" si="613"/>
        <v>28.34</v>
      </c>
      <c r="K9804" s="12">
        <f t="shared" si="614"/>
        <v>28.34</v>
      </c>
      <c r="L9804" s="12">
        <v>10.29</v>
      </c>
      <c r="M9804" s="12">
        <f t="shared" si="615"/>
        <v>38.63</v>
      </c>
      <c r="N9804" t="s">
        <v>18</v>
      </c>
      <c r="O9804" s="13">
        <v>6</v>
      </c>
      <c r="P9804">
        <v>5</v>
      </c>
      <c r="Q9804" t="b">
        <v>0</v>
      </c>
      <c r="R9804">
        <v>3</v>
      </c>
      <c r="S9804" t="s">
        <v>42</v>
      </c>
      <c r="T9804" t="s">
        <v>35</v>
      </c>
    </row>
    <row r="9805" spans="1:20">
      <c r="A9805" t="s">
        <v>15925</v>
      </c>
      <c r="B9805" s="11">
        <v>45445</v>
      </c>
      <c r="C9805" t="s">
        <v>6693</v>
      </c>
      <c r="D9805" t="s">
        <v>11</v>
      </c>
      <c r="E9805" t="s">
        <v>151</v>
      </c>
      <c r="F9805" s="12">
        <v>19.22</v>
      </c>
      <c r="G9805" s="13">
        <v>5</v>
      </c>
      <c r="H9805">
        <v>15.6</v>
      </c>
      <c r="I9805" s="12">
        <f t="shared" si="612"/>
        <v>2.99832</v>
      </c>
      <c r="J9805" s="12">
        <f t="shared" si="613"/>
        <v>96.1</v>
      </c>
      <c r="K9805" s="12">
        <f t="shared" si="614"/>
        <v>93.10168</v>
      </c>
      <c r="L9805" s="12">
        <v>12.73</v>
      </c>
      <c r="M9805" s="12">
        <f t="shared" si="615"/>
        <v>105.83168</v>
      </c>
      <c r="N9805" t="s">
        <v>18</v>
      </c>
      <c r="O9805" s="13">
        <v>3</v>
      </c>
      <c r="P9805">
        <v>5</v>
      </c>
      <c r="Q9805" t="b">
        <v>0</v>
      </c>
      <c r="R9805">
        <v>6</v>
      </c>
      <c r="S9805" t="s">
        <v>46</v>
      </c>
      <c r="T9805" t="s">
        <v>39</v>
      </c>
    </row>
    <row r="9806" spans="1:20">
      <c r="A9806" t="s">
        <v>15926</v>
      </c>
      <c r="B9806" s="11">
        <v>45445</v>
      </c>
      <c r="C9806" t="s">
        <v>15927</v>
      </c>
      <c r="D9806" t="s">
        <v>25</v>
      </c>
      <c r="E9806" t="s">
        <v>264</v>
      </c>
      <c r="F9806" s="12">
        <v>428.2</v>
      </c>
      <c r="G9806" s="13">
        <v>1</v>
      </c>
      <c r="H9806">
        <v>0</v>
      </c>
      <c r="I9806" s="12">
        <f t="shared" si="612"/>
        <v>0</v>
      </c>
      <c r="J9806" s="12">
        <f t="shared" si="613"/>
        <v>428.2</v>
      </c>
      <c r="K9806" s="12">
        <f t="shared" si="614"/>
        <v>428.2</v>
      </c>
      <c r="L9806" s="12">
        <v>15.65</v>
      </c>
      <c r="M9806" s="12">
        <f t="shared" si="615"/>
        <v>443.85</v>
      </c>
      <c r="N9806" t="s">
        <v>18</v>
      </c>
      <c r="O9806" s="13">
        <v>5</v>
      </c>
      <c r="P9806">
        <v>5</v>
      </c>
      <c r="Q9806" t="b">
        <v>0</v>
      </c>
      <c r="R9806">
        <v>2</v>
      </c>
      <c r="S9806" t="s">
        <v>48</v>
      </c>
      <c r="T9806" t="s">
        <v>35</v>
      </c>
    </row>
    <row r="9807" spans="1:20">
      <c r="A9807" t="s">
        <v>15928</v>
      </c>
      <c r="B9807" s="11">
        <v>45445</v>
      </c>
      <c r="C9807" t="s">
        <v>11970</v>
      </c>
      <c r="D9807" t="s">
        <v>14</v>
      </c>
      <c r="E9807" t="s">
        <v>103</v>
      </c>
      <c r="F9807" s="12">
        <v>41.61</v>
      </c>
      <c r="G9807" s="13">
        <v>2</v>
      </c>
      <c r="H9807">
        <v>0</v>
      </c>
      <c r="I9807" s="12">
        <f t="shared" si="612"/>
        <v>0</v>
      </c>
      <c r="J9807" s="12">
        <f t="shared" si="613"/>
        <v>83.22</v>
      </c>
      <c r="K9807" s="12">
        <f t="shared" si="614"/>
        <v>83.22</v>
      </c>
      <c r="L9807" s="12">
        <v>10.09</v>
      </c>
      <c r="M9807" s="12">
        <f t="shared" si="615"/>
        <v>93.31</v>
      </c>
      <c r="N9807" t="s">
        <v>18</v>
      </c>
      <c r="O9807" s="13">
        <v>4</v>
      </c>
      <c r="P9807">
        <v>4.5</v>
      </c>
      <c r="Q9807" t="b">
        <v>0</v>
      </c>
      <c r="R9807">
        <v>6</v>
      </c>
      <c r="S9807" t="s">
        <v>44</v>
      </c>
      <c r="T9807" t="s">
        <v>35</v>
      </c>
    </row>
    <row r="9808" spans="1:20">
      <c r="A9808" t="s">
        <v>15929</v>
      </c>
      <c r="B9808" s="11">
        <v>45445</v>
      </c>
      <c r="C9808" t="s">
        <v>3985</v>
      </c>
      <c r="D9808" t="s">
        <v>11</v>
      </c>
      <c r="E9808" t="s">
        <v>91</v>
      </c>
      <c r="F9808" s="12">
        <v>37.46</v>
      </c>
      <c r="G9808" s="13">
        <v>1</v>
      </c>
      <c r="H9808">
        <v>0</v>
      </c>
      <c r="I9808" s="12">
        <f t="shared" si="612"/>
        <v>0</v>
      </c>
      <c r="J9808" s="12">
        <f t="shared" si="613"/>
        <v>37.46</v>
      </c>
      <c r="K9808" s="12">
        <f t="shared" si="614"/>
        <v>37.46</v>
      </c>
      <c r="L9808" s="12">
        <v>15.83</v>
      </c>
      <c r="M9808" s="12">
        <f t="shared" si="615"/>
        <v>53.29</v>
      </c>
      <c r="N9808" t="s">
        <v>9</v>
      </c>
      <c r="O9808" s="13">
        <v>7</v>
      </c>
      <c r="P9808">
        <v>3.5</v>
      </c>
      <c r="Q9808" t="b">
        <v>0</v>
      </c>
      <c r="R9808">
        <v>5</v>
      </c>
      <c r="S9808" t="s">
        <v>44</v>
      </c>
      <c r="T9808" t="s">
        <v>35</v>
      </c>
    </row>
    <row r="9809" spans="1:20">
      <c r="A9809" t="s">
        <v>15930</v>
      </c>
      <c r="B9809" s="11">
        <v>45446</v>
      </c>
      <c r="C9809" t="s">
        <v>15931</v>
      </c>
      <c r="D9809" t="s">
        <v>17</v>
      </c>
      <c r="E9809" t="s">
        <v>209</v>
      </c>
      <c r="F9809" s="12">
        <v>51.24</v>
      </c>
      <c r="G9809" s="13">
        <v>2</v>
      </c>
      <c r="H9809">
        <v>0</v>
      </c>
      <c r="I9809" s="12">
        <f t="shared" si="612"/>
        <v>0</v>
      </c>
      <c r="J9809" s="12">
        <f t="shared" si="613"/>
        <v>102.48</v>
      </c>
      <c r="K9809" s="12">
        <f t="shared" si="614"/>
        <v>102.48</v>
      </c>
      <c r="L9809" s="12">
        <v>18.66</v>
      </c>
      <c r="M9809" s="12">
        <f t="shared" si="615"/>
        <v>121.14</v>
      </c>
      <c r="N9809" t="s">
        <v>9</v>
      </c>
      <c r="O9809" s="13">
        <v>11</v>
      </c>
      <c r="P9809">
        <v>2</v>
      </c>
      <c r="Q9809" t="b">
        <v>0</v>
      </c>
      <c r="R9809">
        <v>1</v>
      </c>
      <c r="S9809" t="s">
        <v>45</v>
      </c>
      <c r="T9809" t="s">
        <v>35</v>
      </c>
    </row>
    <row r="9810" spans="1:20">
      <c r="A9810" t="s">
        <v>15932</v>
      </c>
      <c r="B9810" s="11">
        <v>45446</v>
      </c>
      <c r="C9810" t="s">
        <v>1756</v>
      </c>
      <c r="D9810" t="s">
        <v>17</v>
      </c>
      <c r="E9810" t="s">
        <v>78</v>
      </c>
      <c r="F9810" s="12">
        <v>163.23</v>
      </c>
      <c r="G9810" s="13">
        <v>1</v>
      </c>
      <c r="H9810">
        <v>5.1</v>
      </c>
      <c r="I9810" s="12">
        <f t="shared" si="612"/>
        <v>8.32473</v>
      </c>
      <c r="J9810" s="12">
        <f t="shared" si="613"/>
        <v>163.23</v>
      </c>
      <c r="K9810" s="12">
        <f t="shared" si="614"/>
        <v>154.90527</v>
      </c>
      <c r="L9810" s="12">
        <v>15.89</v>
      </c>
      <c r="M9810" s="12">
        <f t="shared" si="615"/>
        <v>170.79527</v>
      </c>
      <c r="N9810" t="s">
        <v>18</v>
      </c>
      <c r="O9810" s="13">
        <v>3</v>
      </c>
      <c r="P9810">
        <v>4</v>
      </c>
      <c r="Q9810" t="b">
        <v>0</v>
      </c>
      <c r="R9810">
        <v>9</v>
      </c>
      <c r="S9810" t="s">
        <v>48</v>
      </c>
      <c r="T9810" t="s">
        <v>32</v>
      </c>
    </row>
    <row r="9811" spans="1:20">
      <c r="A9811" t="s">
        <v>15933</v>
      </c>
      <c r="B9811" s="11">
        <v>45446</v>
      </c>
      <c r="C9811" t="s">
        <v>12676</v>
      </c>
      <c r="D9811" t="s">
        <v>14</v>
      </c>
      <c r="E9811" t="s">
        <v>103</v>
      </c>
      <c r="F9811" s="12">
        <v>56.07</v>
      </c>
      <c r="G9811" s="13">
        <v>1</v>
      </c>
      <c r="H9811">
        <v>0</v>
      </c>
      <c r="I9811" s="12">
        <f t="shared" si="612"/>
        <v>0</v>
      </c>
      <c r="J9811" s="12">
        <f t="shared" si="613"/>
        <v>56.07</v>
      </c>
      <c r="K9811" s="12">
        <f t="shared" si="614"/>
        <v>56.07</v>
      </c>
      <c r="L9811" s="12">
        <v>20.85</v>
      </c>
      <c r="M9811" s="12">
        <f t="shared" si="615"/>
        <v>76.92</v>
      </c>
      <c r="N9811" t="s">
        <v>6</v>
      </c>
      <c r="O9811" s="13">
        <v>12</v>
      </c>
      <c r="P9811">
        <v>5</v>
      </c>
      <c r="Q9811" t="b">
        <v>1</v>
      </c>
      <c r="R9811">
        <v>5</v>
      </c>
      <c r="S9811" t="s">
        <v>44</v>
      </c>
      <c r="T9811" t="s">
        <v>35</v>
      </c>
    </row>
    <row r="9812" spans="1:20">
      <c r="A9812" t="s">
        <v>15934</v>
      </c>
      <c r="B9812" s="11">
        <v>45446</v>
      </c>
      <c r="C9812" t="s">
        <v>9201</v>
      </c>
      <c r="D9812" t="s">
        <v>25</v>
      </c>
      <c r="E9812" t="s">
        <v>264</v>
      </c>
      <c r="F9812" s="12">
        <v>147.81</v>
      </c>
      <c r="G9812" s="13">
        <v>1</v>
      </c>
      <c r="H9812">
        <v>10.5</v>
      </c>
      <c r="I9812" s="12">
        <f t="shared" si="612"/>
        <v>15.52005</v>
      </c>
      <c r="J9812" s="12">
        <f t="shared" si="613"/>
        <v>147.81</v>
      </c>
      <c r="K9812" s="12">
        <f t="shared" si="614"/>
        <v>132.28995</v>
      </c>
      <c r="L9812" s="12">
        <v>20.36</v>
      </c>
      <c r="M9812" s="12">
        <f t="shared" si="615"/>
        <v>152.64995</v>
      </c>
      <c r="N9812" t="s">
        <v>9</v>
      </c>
      <c r="O9812" s="13">
        <v>6</v>
      </c>
      <c r="P9812">
        <v>4</v>
      </c>
      <c r="Q9812" t="b">
        <v>0</v>
      </c>
      <c r="R9812">
        <v>1</v>
      </c>
      <c r="S9812" t="s">
        <v>48</v>
      </c>
      <c r="T9812" t="s">
        <v>35</v>
      </c>
    </row>
    <row r="9813" spans="1:20">
      <c r="A9813" t="s">
        <v>15935</v>
      </c>
      <c r="B9813" s="11">
        <v>45446</v>
      </c>
      <c r="C9813" t="s">
        <v>3925</v>
      </c>
      <c r="D9813" t="s">
        <v>14</v>
      </c>
      <c r="E9813" t="s">
        <v>82</v>
      </c>
      <c r="F9813" s="12">
        <v>166.78</v>
      </c>
      <c r="G9813" s="13">
        <v>1</v>
      </c>
      <c r="H9813">
        <v>0</v>
      </c>
      <c r="I9813" s="12">
        <f t="shared" si="612"/>
        <v>0</v>
      </c>
      <c r="J9813" s="12">
        <f t="shared" si="613"/>
        <v>166.78</v>
      </c>
      <c r="K9813" s="12">
        <f t="shared" si="614"/>
        <v>166.78</v>
      </c>
      <c r="L9813" s="12">
        <v>9.16</v>
      </c>
      <c r="M9813" s="12">
        <f t="shared" si="615"/>
        <v>175.94</v>
      </c>
      <c r="N9813" t="s">
        <v>18</v>
      </c>
      <c r="O9813" s="13">
        <v>7</v>
      </c>
      <c r="P9813">
        <v>4</v>
      </c>
      <c r="Q9813" t="b">
        <v>0</v>
      </c>
      <c r="R9813">
        <v>6</v>
      </c>
      <c r="S9813" t="s">
        <v>44</v>
      </c>
      <c r="T9813" t="s">
        <v>35</v>
      </c>
    </row>
    <row r="9814" spans="1:20">
      <c r="A9814" t="s">
        <v>15936</v>
      </c>
      <c r="B9814" s="11">
        <v>45446</v>
      </c>
      <c r="C9814" t="s">
        <v>15937</v>
      </c>
      <c r="D9814" t="s">
        <v>17</v>
      </c>
      <c r="E9814" t="s">
        <v>129</v>
      </c>
      <c r="F9814" s="12">
        <v>106.56</v>
      </c>
      <c r="G9814" s="13">
        <v>1</v>
      </c>
      <c r="H9814">
        <v>12.6</v>
      </c>
      <c r="I9814" s="12">
        <f t="shared" si="612"/>
        <v>13.42656</v>
      </c>
      <c r="J9814" s="12">
        <f t="shared" si="613"/>
        <v>106.56</v>
      </c>
      <c r="K9814" s="12">
        <f t="shared" si="614"/>
        <v>93.13344</v>
      </c>
      <c r="L9814" s="12">
        <v>8.7</v>
      </c>
      <c r="M9814" s="12">
        <f t="shared" si="615"/>
        <v>101.83344</v>
      </c>
      <c r="N9814" t="s">
        <v>18</v>
      </c>
      <c r="O9814" s="13">
        <v>5</v>
      </c>
      <c r="P9814">
        <v>4.5</v>
      </c>
      <c r="Q9814" t="b">
        <v>0</v>
      </c>
      <c r="R9814">
        <v>6</v>
      </c>
      <c r="S9814" t="s">
        <v>48</v>
      </c>
      <c r="T9814" t="s">
        <v>39</v>
      </c>
    </row>
    <row r="9815" spans="1:20">
      <c r="A9815" t="s">
        <v>15938</v>
      </c>
      <c r="B9815" s="11">
        <v>45446</v>
      </c>
      <c r="C9815" t="s">
        <v>9411</v>
      </c>
      <c r="D9815" t="s">
        <v>5</v>
      </c>
      <c r="E9815" t="s">
        <v>106</v>
      </c>
      <c r="F9815" s="12">
        <v>35.97</v>
      </c>
      <c r="G9815" s="13">
        <v>1</v>
      </c>
      <c r="H9815">
        <v>0</v>
      </c>
      <c r="I9815" s="12">
        <f t="shared" si="612"/>
        <v>0</v>
      </c>
      <c r="J9815" s="12">
        <f t="shared" si="613"/>
        <v>35.97</v>
      </c>
      <c r="K9815" s="12">
        <f t="shared" si="614"/>
        <v>35.97</v>
      </c>
      <c r="L9815" s="12">
        <v>18.7</v>
      </c>
      <c r="M9815" s="12">
        <f t="shared" si="615"/>
        <v>54.67</v>
      </c>
      <c r="N9815" t="s">
        <v>9</v>
      </c>
      <c r="O9815" s="13">
        <v>9</v>
      </c>
      <c r="P9815">
        <v>4</v>
      </c>
      <c r="Q9815" t="b">
        <v>1</v>
      </c>
      <c r="R9815">
        <v>8</v>
      </c>
      <c r="S9815" t="s">
        <v>45</v>
      </c>
      <c r="T9815" t="s">
        <v>32</v>
      </c>
    </row>
    <row r="9816" spans="1:20">
      <c r="A9816" t="s">
        <v>15939</v>
      </c>
      <c r="B9816" s="11">
        <v>45446</v>
      </c>
      <c r="C9816" t="s">
        <v>5206</v>
      </c>
      <c r="D9816" t="s">
        <v>25</v>
      </c>
      <c r="E9816" t="s">
        <v>87</v>
      </c>
      <c r="F9816" s="12">
        <v>213.04</v>
      </c>
      <c r="G9816" s="13">
        <v>2</v>
      </c>
      <c r="H9816">
        <v>12.4</v>
      </c>
      <c r="I9816" s="12">
        <f t="shared" si="612"/>
        <v>26.41696</v>
      </c>
      <c r="J9816" s="12">
        <f t="shared" si="613"/>
        <v>426.08</v>
      </c>
      <c r="K9816" s="12">
        <f t="shared" si="614"/>
        <v>399.66304</v>
      </c>
      <c r="L9816" s="12">
        <v>20.86</v>
      </c>
      <c r="M9816" s="12">
        <f t="shared" si="615"/>
        <v>420.52304</v>
      </c>
      <c r="N9816" t="s">
        <v>12</v>
      </c>
      <c r="O9816" s="13">
        <v>14</v>
      </c>
      <c r="P9816">
        <v>3</v>
      </c>
      <c r="Q9816" t="b">
        <v>0</v>
      </c>
      <c r="R9816">
        <v>1</v>
      </c>
      <c r="S9816" t="s">
        <v>43</v>
      </c>
      <c r="T9816" t="s">
        <v>39</v>
      </c>
    </row>
    <row r="9817" spans="1:20">
      <c r="A9817" t="s">
        <v>15940</v>
      </c>
      <c r="B9817" s="11">
        <v>45446</v>
      </c>
      <c r="C9817" t="s">
        <v>15941</v>
      </c>
      <c r="D9817" t="s">
        <v>17</v>
      </c>
      <c r="E9817" t="s">
        <v>78</v>
      </c>
      <c r="F9817" s="12">
        <v>127.73</v>
      </c>
      <c r="G9817" s="13">
        <v>1</v>
      </c>
      <c r="H9817">
        <v>0</v>
      </c>
      <c r="I9817" s="12">
        <f t="shared" si="612"/>
        <v>0</v>
      </c>
      <c r="J9817" s="12">
        <f t="shared" si="613"/>
        <v>127.73</v>
      </c>
      <c r="K9817" s="12">
        <f t="shared" si="614"/>
        <v>127.73</v>
      </c>
      <c r="L9817" s="12">
        <v>11.19</v>
      </c>
      <c r="M9817" s="12">
        <f t="shared" si="615"/>
        <v>138.92</v>
      </c>
      <c r="N9817" t="s">
        <v>18</v>
      </c>
      <c r="O9817" s="13">
        <v>2</v>
      </c>
      <c r="P9817">
        <v>4.5</v>
      </c>
      <c r="Q9817" t="b">
        <v>0</v>
      </c>
      <c r="R9817">
        <v>8</v>
      </c>
      <c r="S9817" t="s">
        <v>44</v>
      </c>
      <c r="T9817" t="s">
        <v>39</v>
      </c>
    </row>
    <row r="9818" spans="1:20">
      <c r="A9818" t="s">
        <v>15942</v>
      </c>
      <c r="B9818" s="11">
        <v>45446</v>
      </c>
      <c r="C9818" t="s">
        <v>15943</v>
      </c>
      <c r="D9818" t="s">
        <v>17</v>
      </c>
      <c r="E9818" t="s">
        <v>194</v>
      </c>
      <c r="F9818" s="12">
        <v>111.38</v>
      </c>
      <c r="G9818" s="13">
        <v>1</v>
      </c>
      <c r="H9818">
        <v>0</v>
      </c>
      <c r="I9818" s="12">
        <f t="shared" si="612"/>
        <v>0</v>
      </c>
      <c r="J9818" s="12">
        <f t="shared" si="613"/>
        <v>111.38</v>
      </c>
      <c r="K9818" s="12">
        <f t="shared" si="614"/>
        <v>111.38</v>
      </c>
      <c r="L9818" s="12">
        <v>20.65</v>
      </c>
      <c r="M9818" s="12">
        <f t="shared" si="615"/>
        <v>132.03</v>
      </c>
      <c r="N9818" t="s">
        <v>6</v>
      </c>
      <c r="O9818" s="13">
        <v>11</v>
      </c>
      <c r="P9818">
        <v>4.5</v>
      </c>
      <c r="Q9818" t="b">
        <v>0</v>
      </c>
      <c r="R9818">
        <v>10</v>
      </c>
      <c r="S9818" t="s">
        <v>42</v>
      </c>
      <c r="T9818" t="s">
        <v>39</v>
      </c>
    </row>
    <row r="9819" spans="1:20">
      <c r="A9819" t="s">
        <v>15944</v>
      </c>
      <c r="B9819" s="11">
        <v>45446</v>
      </c>
      <c r="C9819" t="s">
        <v>4394</v>
      </c>
      <c r="D9819" t="s">
        <v>8</v>
      </c>
      <c r="E9819" t="s">
        <v>241</v>
      </c>
      <c r="F9819" s="12">
        <v>22</v>
      </c>
      <c r="G9819" s="13">
        <v>1</v>
      </c>
      <c r="H9819">
        <v>0</v>
      </c>
      <c r="I9819" s="12">
        <f t="shared" si="612"/>
        <v>0</v>
      </c>
      <c r="J9819" s="12">
        <f t="shared" si="613"/>
        <v>22</v>
      </c>
      <c r="K9819" s="12">
        <f t="shared" si="614"/>
        <v>22</v>
      </c>
      <c r="L9819" s="12">
        <v>19.57</v>
      </c>
      <c r="M9819" s="12">
        <f t="shared" si="615"/>
        <v>41.57</v>
      </c>
      <c r="N9819" t="s">
        <v>9</v>
      </c>
      <c r="O9819" s="13">
        <v>6</v>
      </c>
      <c r="P9819">
        <v>5</v>
      </c>
      <c r="Q9819" t="b">
        <v>0</v>
      </c>
      <c r="R9819">
        <v>6</v>
      </c>
      <c r="S9819" t="s">
        <v>46</v>
      </c>
      <c r="T9819" t="s">
        <v>35</v>
      </c>
    </row>
    <row r="9820" spans="1:20">
      <c r="A9820" t="s">
        <v>15945</v>
      </c>
      <c r="B9820" s="11">
        <v>45446</v>
      </c>
      <c r="C9820" t="s">
        <v>10125</v>
      </c>
      <c r="D9820" t="s">
        <v>17</v>
      </c>
      <c r="E9820" t="s">
        <v>194</v>
      </c>
      <c r="F9820" s="12">
        <v>88.5</v>
      </c>
      <c r="G9820" s="13">
        <v>1</v>
      </c>
      <c r="H9820">
        <v>0</v>
      </c>
      <c r="I9820" s="12">
        <f t="shared" si="612"/>
        <v>0</v>
      </c>
      <c r="J9820" s="12">
        <f t="shared" si="613"/>
        <v>88.5</v>
      </c>
      <c r="K9820" s="12">
        <f t="shared" si="614"/>
        <v>88.5</v>
      </c>
      <c r="L9820" s="12">
        <v>19.73</v>
      </c>
      <c r="M9820" s="12">
        <f t="shared" si="615"/>
        <v>108.23</v>
      </c>
      <c r="N9820" t="s">
        <v>9</v>
      </c>
      <c r="O9820" s="13">
        <v>13</v>
      </c>
      <c r="P9820">
        <v>3</v>
      </c>
      <c r="Q9820" t="b">
        <v>0</v>
      </c>
      <c r="R9820">
        <v>9</v>
      </c>
      <c r="S9820" t="s">
        <v>46</v>
      </c>
      <c r="T9820" t="s">
        <v>37</v>
      </c>
    </row>
    <row r="9821" spans="1:20">
      <c r="A9821" t="s">
        <v>15946</v>
      </c>
      <c r="B9821" s="11">
        <v>45446</v>
      </c>
      <c r="C9821" t="s">
        <v>11510</v>
      </c>
      <c r="D9821" t="s">
        <v>23</v>
      </c>
      <c r="E9821" t="s">
        <v>110</v>
      </c>
      <c r="F9821" s="12">
        <v>74.67</v>
      </c>
      <c r="G9821" s="13">
        <v>2</v>
      </c>
      <c r="H9821">
        <v>21.7</v>
      </c>
      <c r="I9821" s="12">
        <f t="shared" si="612"/>
        <v>16.20339</v>
      </c>
      <c r="J9821" s="12">
        <f t="shared" si="613"/>
        <v>149.34</v>
      </c>
      <c r="K9821" s="12">
        <f t="shared" si="614"/>
        <v>133.13661</v>
      </c>
      <c r="L9821" s="12">
        <v>12.75</v>
      </c>
      <c r="M9821" s="12">
        <f t="shared" si="615"/>
        <v>145.88661</v>
      </c>
      <c r="N9821" t="s">
        <v>18</v>
      </c>
      <c r="O9821" s="13">
        <v>7</v>
      </c>
      <c r="P9821">
        <v>5</v>
      </c>
      <c r="Q9821" t="b">
        <v>0</v>
      </c>
      <c r="R9821">
        <v>5</v>
      </c>
      <c r="S9821" t="s">
        <v>48</v>
      </c>
      <c r="T9821" t="s">
        <v>30</v>
      </c>
    </row>
    <row r="9822" spans="1:20">
      <c r="A9822" t="s">
        <v>15947</v>
      </c>
      <c r="B9822" s="11">
        <v>45446</v>
      </c>
      <c r="C9822" t="s">
        <v>15948</v>
      </c>
      <c r="D9822" t="s">
        <v>5</v>
      </c>
      <c r="E9822" t="s">
        <v>124</v>
      </c>
      <c r="F9822" s="12">
        <v>67.61</v>
      </c>
      <c r="G9822" s="13">
        <v>4</v>
      </c>
      <c r="H9822">
        <v>15.9</v>
      </c>
      <c r="I9822" s="12">
        <f t="shared" si="612"/>
        <v>10.74999</v>
      </c>
      <c r="J9822" s="12">
        <f t="shared" si="613"/>
        <v>270.44</v>
      </c>
      <c r="K9822" s="12">
        <f t="shared" si="614"/>
        <v>259.69001</v>
      </c>
      <c r="L9822" s="12">
        <v>13.17</v>
      </c>
      <c r="M9822" s="12">
        <f t="shared" si="615"/>
        <v>272.86001</v>
      </c>
      <c r="N9822" t="s">
        <v>18</v>
      </c>
      <c r="O9822" s="13">
        <v>4</v>
      </c>
      <c r="P9822">
        <v>4.5</v>
      </c>
      <c r="Q9822" t="b">
        <v>0</v>
      </c>
      <c r="R9822">
        <v>4</v>
      </c>
      <c r="S9822" t="s">
        <v>46</v>
      </c>
      <c r="T9822" t="s">
        <v>35</v>
      </c>
    </row>
    <row r="9823" spans="1:20">
      <c r="A9823" t="s">
        <v>15949</v>
      </c>
      <c r="B9823" s="11">
        <v>45446</v>
      </c>
      <c r="C9823" t="s">
        <v>15950</v>
      </c>
      <c r="D9823" t="s">
        <v>11</v>
      </c>
      <c r="E9823" t="s">
        <v>204</v>
      </c>
      <c r="F9823" s="12">
        <v>57.73</v>
      </c>
      <c r="G9823" s="13">
        <v>1</v>
      </c>
      <c r="H9823">
        <v>0</v>
      </c>
      <c r="I9823" s="12">
        <f t="shared" si="612"/>
        <v>0</v>
      </c>
      <c r="J9823" s="12">
        <f t="shared" si="613"/>
        <v>57.73</v>
      </c>
      <c r="K9823" s="12">
        <f t="shared" si="614"/>
        <v>57.73</v>
      </c>
      <c r="L9823" s="12">
        <v>10.21</v>
      </c>
      <c r="M9823" s="12">
        <f t="shared" si="615"/>
        <v>67.94</v>
      </c>
      <c r="N9823" t="s">
        <v>18</v>
      </c>
      <c r="O9823" s="13">
        <v>7</v>
      </c>
      <c r="P9823">
        <v>2.5</v>
      </c>
      <c r="Q9823" t="b">
        <v>0</v>
      </c>
      <c r="R9823">
        <v>4</v>
      </c>
      <c r="S9823" t="s">
        <v>44</v>
      </c>
      <c r="T9823" t="s">
        <v>35</v>
      </c>
    </row>
    <row r="9824" spans="1:20">
      <c r="A9824" t="s">
        <v>15951</v>
      </c>
      <c r="B9824" s="11">
        <v>45446</v>
      </c>
      <c r="C9824" t="s">
        <v>15952</v>
      </c>
      <c r="D9824" t="s">
        <v>8</v>
      </c>
      <c r="E9824" t="s">
        <v>94</v>
      </c>
      <c r="F9824" s="12">
        <v>26.29</v>
      </c>
      <c r="G9824" s="13">
        <v>1</v>
      </c>
      <c r="H9824">
        <v>12.1</v>
      </c>
      <c r="I9824" s="12">
        <f t="shared" si="612"/>
        <v>3.18109</v>
      </c>
      <c r="J9824" s="12">
        <f t="shared" si="613"/>
        <v>26.29</v>
      </c>
      <c r="K9824" s="12">
        <f t="shared" si="614"/>
        <v>23.10891</v>
      </c>
      <c r="L9824" s="12">
        <v>8.91</v>
      </c>
      <c r="M9824" s="12">
        <f t="shared" si="615"/>
        <v>32.01891</v>
      </c>
      <c r="N9824" t="s">
        <v>18</v>
      </c>
      <c r="O9824" s="13">
        <v>4</v>
      </c>
      <c r="P9824">
        <v>4</v>
      </c>
      <c r="Q9824" t="b">
        <v>0</v>
      </c>
      <c r="R9824">
        <v>5</v>
      </c>
      <c r="S9824" t="s">
        <v>44</v>
      </c>
      <c r="T9824" t="s">
        <v>35</v>
      </c>
    </row>
    <row r="9825" spans="1:20">
      <c r="A9825" t="s">
        <v>15953</v>
      </c>
      <c r="B9825" s="11">
        <v>45446</v>
      </c>
      <c r="C9825" t="s">
        <v>10181</v>
      </c>
      <c r="D9825" t="s">
        <v>14</v>
      </c>
      <c r="E9825" t="s">
        <v>82</v>
      </c>
      <c r="F9825" s="12">
        <v>117.06</v>
      </c>
      <c r="G9825" s="13">
        <v>1</v>
      </c>
      <c r="H9825">
        <v>0</v>
      </c>
      <c r="I9825" s="12">
        <f t="shared" si="612"/>
        <v>0</v>
      </c>
      <c r="J9825" s="12">
        <f t="shared" si="613"/>
        <v>117.06</v>
      </c>
      <c r="K9825" s="12">
        <f t="shared" si="614"/>
        <v>117.06</v>
      </c>
      <c r="L9825" s="12">
        <v>8.26</v>
      </c>
      <c r="M9825" s="12">
        <f t="shared" si="615"/>
        <v>125.32</v>
      </c>
      <c r="N9825" t="s">
        <v>18</v>
      </c>
      <c r="O9825" s="13">
        <v>4</v>
      </c>
      <c r="P9825">
        <v>5</v>
      </c>
      <c r="Q9825" t="b">
        <v>0</v>
      </c>
      <c r="R9825">
        <v>9</v>
      </c>
      <c r="S9825" t="s">
        <v>46</v>
      </c>
      <c r="T9825" t="s">
        <v>35</v>
      </c>
    </row>
    <row r="9826" spans="1:20">
      <c r="A9826" t="s">
        <v>15954</v>
      </c>
      <c r="B9826" s="11">
        <v>45446</v>
      </c>
      <c r="C9826" t="s">
        <v>8188</v>
      </c>
      <c r="D9826" t="s">
        <v>8</v>
      </c>
      <c r="E9826" t="s">
        <v>179</v>
      </c>
      <c r="F9826" s="12">
        <v>36.04</v>
      </c>
      <c r="G9826" s="13">
        <v>2</v>
      </c>
      <c r="H9826">
        <v>16.4</v>
      </c>
      <c r="I9826" s="12">
        <f t="shared" si="612"/>
        <v>5.91056</v>
      </c>
      <c r="J9826" s="12">
        <f t="shared" si="613"/>
        <v>72.08</v>
      </c>
      <c r="K9826" s="12">
        <f t="shared" si="614"/>
        <v>66.16944</v>
      </c>
      <c r="L9826" s="12">
        <v>19.17</v>
      </c>
      <c r="M9826" s="12">
        <f t="shared" si="615"/>
        <v>85.33944</v>
      </c>
      <c r="N9826" t="s">
        <v>9</v>
      </c>
      <c r="O9826" s="13">
        <v>5</v>
      </c>
      <c r="P9826">
        <v>4.5</v>
      </c>
      <c r="Q9826" t="b">
        <v>0</v>
      </c>
      <c r="R9826">
        <v>2</v>
      </c>
      <c r="S9826" t="s">
        <v>44</v>
      </c>
      <c r="T9826" t="s">
        <v>39</v>
      </c>
    </row>
    <row r="9827" spans="1:20">
      <c r="A9827" t="s">
        <v>15955</v>
      </c>
      <c r="B9827" s="11">
        <v>45447</v>
      </c>
      <c r="C9827" t="s">
        <v>10424</v>
      </c>
      <c r="D9827" t="s">
        <v>11</v>
      </c>
      <c r="E9827" t="s">
        <v>400</v>
      </c>
      <c r="F9827" s="12">
        <v>72.28</v>
      </c>
      <c r="G9827" s="13">
        <v>1</v>
      </c>
      <c r="H9827">
        <v>0</v>
      </c>
      <c r="I9827" s="12">
        <f t="shared" si="612"/>
        <v>0</v>
      </c>
      <c r="J9827" s="12">
        <f t="shared" si="613"/>
        <v>72.28</v>
      </c>
      <c r="K9827" s="12">
        <f t="shared" si="614"/>
        <v>72.28</v>
      </c>
      <c r="L9827" s="12">
        <v>15.52</v>
      </c>
      <c r="M9827" s="12">
        <f t="shared" si="615"/>
        <v>87.8</v>
      </c>
      <c r="N9827" t="s">
        <v>9</v>
      </c>
      <c r="O9827" s="13">
        <v>9</v>
      </c>
      <c r="P9827">
        <v>4.5</v>
      </c>
      <c r="Q9827" t="b">
        <v>0</v>
      </c>
      <c r="R9827">
        <v>12</v>
      </c>
      <c r="S9827" t="s">
        <v>48</v>
      </c>
      <c r="T9827" t="s">
        <v>35</v>
      </c>
    </row>
    <row r="9828" spans="1:20">
      <c r="A9828" t="s">
        <v>15956</v>
      </c>
      <c r="B9828" s="11">
        <v>45447</v>
      </c>
      <c r="C9828" t="s">
        <v>3804</v>
      </c>
      <c r="D9828" t="s">
        <v>20</v>
      </c>
      <c r="E9828" t="s">
        <v>97</v>
      </c>
      <c r="F9828" s="12">
        <v>42.46</v>
      </c>
      <c r="G9828" s="13">
        <v>3</v>
      </c>
      <c r="H9828">
        <v>0</v>
      </c>
      <c r="I9828" s="12">
        <f t="shared" si="612"/>
        <v>0</v>
      </c>
      <c r="J9828" s="12">
        <f t="shared" si="613"/>
        <v>127.38</v>
      </c>
      <c r="K9828" s="12">
        <f t="shared" si="614"/>
        <v>127.38</v>
      </c>
      <c r="L9828" s="12">
        <v>16.07</v>
      </c>
      <c r="M9828" s="12">
        <f t="shared" si="615"/>
        <v>143.45</v>
      </c>
      <c r="N9828" t="s">
        <v>9</v>
      </c>
      <c r="O9828" s="13">
        <v>5</v>
      </c>
      <c r="P9828">
        <v>5</v>
      </c>
      <c r="Q9828" t="b">
        <v>0</v>
      </c>
      <c r="R9828">
        <v>5</v>
      </c>
      <c r="S9828" t="s">
        <v>42</v>
      </c>
      <c r="T9828" t="s">
        <v>39</v>
      </c>
    </row>
    <row r="9829" spans="1:20">
      <c r="A9829" t="s">
        <v>15957</v>
      </c>
      <c r="B9829" s="11">
        <v>45447</v>
      </c>
      <c r="C9829" t="s">
        <v>6263</v>
      </c>
      <c r="D9829" t="s">
        <v>5</v>
      </c>
      <c r="E9829" t="s">
        <v>124</v>
      </c>
      <c r="F9829" s="12">
        <v>64.48</v>
      </c>
      <c r="G9829" s="13">
        <v>1</v>
      </c>
      <c r="H9829">
        <v>16.5</v>
      </c>
      <c r="I9829" s="12">
        <f t="shared" si="612"/>
        <v>10.6392</v>
      </c>
      <c r="J9829" s="12">
        <f t="shared" si="613"/>
        <v>64.48</v>
      </c>
      <c r="K9829" s="12">
        <f t="shared" si="614"/>
        <v>53.8408</v>
      </c>
      <c r="L9829" s="12">
        <v>10.05</v>
      </c>
      <c r="M9829" s="12">
        <f t="shared" si="615"/>
        <v>63.8908</v>
      </c>
      <c r="N9829" t="s">
        <v>18</v>
      </c>
      <c r="O9829" s="13">
        <v>2</v>
      </c>
      <c r="P9829">
        <v>5</v>
      </c>
      <c r="Q9829" t="b">
        <v>0</v>
      </c>
      <c r="R9829">
        <v>6</v>
      </c>
      <c r="S9829" t="s">
        <v>44</v>
      </c>
      <c r="T9829" t="s">
        <v>37</v>
      </c>
    </row>
    <row r="9830" spans="1:20">
      <c r="A9830" t="s">
        <v>15958</v>
      </c>
      <c r="B9830" s="11">
        <v>45447</v>
      </c>
      <c r="C9830" t="s">
        <v>4780</v>
      </c>
      <c r="D9830" t="s">
        <v>23</v>
      </c>
      <c r="E9830" t="s">
        <v>496</v>
      </c>
      <c r="F9830" s="12">
        <v>81.39</v>
      </c>
      <c r="G9830" s="13">
        <v>1</v>
      </c>
      <c r="H9830">
        <v>0</v>
      </c>
      <c r="I9830" s="12">
        <f t="shared" si="612"/>
        <v>0</v>
      </c>
      <c r="J9830" s="12">
        <f t="shared" si="613"/>
        <v>81.39</v>
      </c>
      <c r="K9830" s="12">
        <f t="shared" si="614"/>
        <v>81.39</v>
      </c>
      <c r="L9830" s="12">
        <v>14.14</v>
      </c>
      <c r="M9830" s="12">
        <f t="shared" si="615"/>
        <v>95.53</v>
      </c>
      <c r="N9830" t="s">
        <v>18</v>
      </c>
      <c r="O9830" s="13">
        <v>6</v>
      </c>
      <c r="P9830">
        <v>5</v>
      </c>
      <c r="Q9830" t="b">
        <v>0</v>
      </c>
      <c r="R9830">
        <v>2</v>
      </c>
      <c r="S9830" t="s">
        <v>45</v>
      </c>
      <c r="T9830" t="s">
        <v>30</v>
      </c>
    </row>
    <row r="9831" spans="1:20">
      <c r="A9831" t="s">
        <v>15959</v>
      </c>
      <c r="B9831" s="11">
        <v>45447</v>
      </c>
      <c r="C9831" t="s">
        <v>3666</v>
      </c>
      <c r="D9831" t="s">
        <v>25</v>
      </c>
      <c r="E9831" t="s">
        <v>87</v>
      </c>
      <c r="F9831" s="12">
        <v>224.5</v>
      </c>
      <c r="G9831" s="13">
        <v>1</v>
      </c>
      <c r="H9831">
        <v>0</v>
      </c>
      <c r="I9831" s="12">
        <f t="shared" si="612"/>
        <v>0</v>
      </c>
      <c r="J9831" s="12">
        <f t="shared" si="613"/>
        <v>224.5</v>
      </c>
      <c r="K9831" s="12">
        <f t="shared" si="614"/>
        <v>224.5</v>
      </c>
      <c r="L9831" s="12">
        <v>22.22</v>
      </c>
      <c r="M9831" s="12">
        <f t="shared" si="615"/>
        <v>246.72</v>
      </c>
      <c r="N9831" t="s">
        <v>9</v>
      </c>
      <c r="O9831" s="13">
        <v>12</v>
      </c>
      <c r="P9831">
        <v>4</v>
      </c>
      <c r="Q9831" t="b">
        <v>0</v>
      </c>
      <c r="R9831">
        <v>3</v>
      </c>
      <c r="S9831" t="s">
        <v>46</v>
      </c>
      <c r="T9831" t="s">
        <v>35</v>
      </c>
    </row>
    <row r="9832" spans="1:20">
      <c r="A9832" t="s">
        <v>15960</v>
      </c>
      <c r="B9832" s="11">
        <v>45447</v>
      </c>
      <c r="C9832" t="s">
        <v>3051</v>
      </c>
      <c r="D9832" t="s">
        <v>17</v>
      </c>
      <c r="E9832" t="s">
        <v>129</v>
      </c>
      <c r="F9832" s="12">
        <v>63.87</v>
      </c>
      <c r="G9832" s="13">
        <v>3</v>
      </c>
      <c r="H9832">
        <v>0</v>
      </c>
      <c r="I9832" s="12">
        <f t="shared" si="612"/>
        <v>0</v>
      </c>
      <c r="J9832" s="12">
        <f t="shared" si="613"/>
        <v>191.61</v>
      </c>
      <c r="K9832" s="12">
        <f t="shared" si="614"/>
        <v>191.61</v>
      </c>
      <c r="L9832" s="12">
        <v>25.9</v>
      </c>
      <c r="M9832" s="12">
        <f t="shared" si="615"/>
        <v>217.51</v>
      </c>
      <c r="N9832" t="s">
        <v>15</v>
      </c>
      <c r="O9832" s="13">
        <v>17</v>
      </c>
      <c r="P9832">
        <v>4</v>
      </c>
      <c r="Q9832" t="b">
        <v>0</v>
      </c>
      <c r="R9832">
        <v>1</v>
      </c>
      <c r="S9832" t="s">
        <v>45</v>
      </c>
      <c r="T9832" t="s">
        <v>39</v>
      </c>
    </row>
    <row r="9833" spans="1:20">
      <c r="A9833" t="s">
        <v>15961</v>
      </c>
      <c r="B9833" s="11">
        <v>45447</v>
      </c>
      <c r="C9833" t="s">
        <v>15962</v>
      </c>
      <c r="D9833" t="s">
        <v>20</v>
      </c>
      <c r="E9833" t="s">
        <v>136</v>
      </c>
      <c r="F9833" s="12">
        <v>13.64</v>
      </c>
      <c r="G9833" s="13">
        <v>2</v>
      </c>
      <c r="H9833">
        <v>0</v>
      </c>
      <c r="I9833" s="12">
        <f t="shared" si="612"/>
        <v>0</v>
      </c>
      <c r="J9833" s="12">
        <f t="shared" si="613"/>
        <v>27.28</v>
      </c>
      <c r="K9833" s="12">
        <f t="shared" si="614"/>
        <v>27.28</v>
      </c>
      <c r="L9833" s="12">
        <v>8.45</v>
      </c>
      <c r="M9833" s="12">
        <f t="shared" si="615"/>
        <v>35.73</v>
      </c>
      <c r="N9833" t="s">
        <v>18</v>
      </c>
      <c r="O9833" s="13">
        <v>7</v>
      </c>
      <c r="P9833">
        <v>4</v>
      </c>
      <c r="Q9833" t="b">
        <v>0</v>
      </c>
      <c r="R9833">
        <v>4</v>
      </c>
      <c r="S9833" t="s">
        <v>44</v>
      </c>
      <c r="T9833" t="s">
        <v>37</v>
      </c>
    </row>
    <row r="9834" spans="1:20">
      <c r="A9834" t="s">
        <v>15963</v>
      </c>
      <c r="B9834" s="11">
        <v>45447</v>
      </c>
      <c r="C9834" t="s">
        <v>15964</v>
      </c>
      <c r="D9834" t="s">
        <v>14</v>
      </c>
      <c r="E9834" t="s">
        <v>82</v>
      </c>
      <c r="F9834" s="12">
        <v>95.8</v>
      </c>
      <c r="G9834" s="13">
        <v>1</v>
      </c>
      <c r="H9834">
        <v>16.2</v>
      </c>
      <c r="I9834" s="12">
        <f t="shared" si="612"/>
        <v>15.5196</v>
      </c>
      <c r="J9834" s="12">
        <f t="shared" si="613"/>
        <v>95.8</v>
      </c>
      <c r="K9834" s="12">
        <f t="shared" si="614"/>
        <v>80.2804</v>
      </c>
      <c r="L9834" s="12">
        <v>8.64</v>
      </c>
      <c r="M9834" s="12">
        <f t="shared" si="615"/>
        <v>88.9204</v>
      </c>
      <c r="N9834" t="s">
        <v>18</v>
      </c>
      <c r="O9834" s="13">
        <v>2</v>
      </c>
      <c r="P9834">
        <v>3</v>
      </c>
      <c r="Q9834" t="b">
        <v>0</v>
      </c>
      <c r="R9834">
        <v>6</v>
      </c>
      <c r="S9834" t="s">
        <v>43</v>
      </c>
      <c r="T9834" t="s">
        <v>32</v>
      </c>
    </row>
    <row r="9835" spans="1:20">
      <c r="A9835" t="s">
        <v>15965</v>
      </c>
      <c r="B9835" s="11">
        <v>45447</v>
      </c>
      <c r="C9835" t="s">
        <v>2222</v>
      </c>
      <c r="D9835" t="s">
        <v>25</v>
      </c>
      <c r="E9835" t="s">
        <v>72</v>
      </c>
      <c r="F9835" s="12">
        <v>110.25</v>
      </c>
      <c r="G9835" s="13">
        <v>1</v>
      </c>
      <c r="H9835">
        <v>22.5</v>
      </c>
      <c r="I9835" s="12">
        <f t="shared" si="612"/>
        <v>24.80625</v>
      </c>
      <c r="J9835" s="12">
        <f t="shared" si="613"/>
        <v>110.25</v>
      </c>
      <c r="K9835" s="12">
        <f t="shared" si="614"/>
        <v>85.44375</v>
      </c>
      <c r="L9835" s="12">
        <v>12.07</v>
      </c>
      <c r="M9835" s="12">
        <f t="shared" si="615"/>
        <v>97.51375</v>
      </c>
      <c r="N9835" t="s">
        <v>18</v>
      </c>
      <c r="O9835" s="13">
        <v>7</v>
      </c>
      <c r="P9835">
        <v>3</v>
      </c>
      <c r="Q9835" t="b">
        <v>1</v>
      </c>
      <c r="R9835">
        <v>6</v>
      </c>
      <c r="S9835" t="s">
        <v>48</v>
      </c>
      <c r="T9835" t="s">
        <v>35</v>
      </c>
    </row>
    <row r="9836" spans="1:20">
      <c r="A9836" t="s">
        <v>15966</v>
      </c>
      <c r="B9836" s="11">
        <v>45447</v>
      </c>
      <c r="C9836" t="s">
        <v>2259</v>
      </c>
      <c r="D9836" t="s">
        <v>25</v>
      </c>
      <c r="E9836" t="s">
        <v>602</v>
      </c>
      <c r="F9836" s="12">
        <v>50.26</v>
      </c>
      <c r="G9836" s="13">
        <v>1</v>
      </c>
      <c r="H9836">
        <v>0</v>
      </c>
      <c r="I9836" s="12">
        <f t="shared" si="612"/>
        <v>0</v>
      </c>
      <c r="J9836" s="12">
        <f t="shared" si="613"/>
        <v>50.26</v>
      </c>
      <c r="K9836" s="12">
        <f t="shared" si="614"/>
        <v>50.26</v>
      </c>
      <c r="L9836" s="12">
        <v>23.72</v>
      </c>
      <c r="M9836" s="12">
        <f t="shared" si="615"/>
        <v>73.98</v>
      </c>
      <c r="N9836" t="s">
        <v>6</v>
      </c>
      <c r="O9836" s="13">
        <v>24</v>
      </c>
      <c r="P9836">
        <v>3.5</v>
      </c>
      <c r="Q9836" t="b">
        <v>0</v>
      </c>
      <c r="R9836">
        <v>8</v>
      </c>
      <c r="S9836" t="s">
        <v>44</v>
      </c>
      <c r="T9836" t="s">
        <v>39</v>
      </c>
    </row>
    <row r="9837" spans="1:20">
      <c r="A9837" t="s">
        <v>15967</v>
      </c>
      <c r="B9837" s="11">
        <v>45447</v>
      </c>
      <c r="C9837" t="s">
        <v>15968</v>
      </c>
      <c r="D9837" t="s">
        <v>14</v>
      </c>
      <c r="E9837" t="s">
        <v>113</v>
      </c>
      <c r="F9837" s="12">
        <v>100.28</v>
      </c>
      <c r="G9837" s="13">
        <v>2</v>
      </c>
      <c r="H9837">
        <v>0</v>
      </c>
      <c r="I9837" s="12">
        <f t="shared" si="612"/>
        <v>0</v>
      </c>
      <c r="J9837" s="12">
        <f t="shared" si="613"/>
        <v>200.56</v>
      </c>
      <c r="K9837" s="12">
        <f t="shared" si="614"/>
        <v>200.56</v>
      </c>
      <c r="L9837" s="12">
        <v>13.11</v>
      </c>
      <c r="M9837" s="12">
        <f t="shared" si="615"/>
        <v>213.67</v>
      </c>
      <c r="N9837" t="s">
        <v>18</v>
      </c>
      <c r="O9837" s="13">
        <v>2</v>
      </c>
      <c r="P9837">
        <v>4.5</v>
      </c>
      <c r="Q9837" t="b">
        <v>0</v>
      </c>
      <c r="R9837">
        <v>8</v>
      </c>
      <c r="S9837" t="s">
        <v>44</v>
      </c>
      <c r="T9837" t="s">
        <v>32</v>
      </c>
    </row>
    <row r="9838" spans="1:20">
      <c r="A9838" t="s">
        <v>15969</v>
      </c>
      <c r="B9838" s="11">
        <v>45447</v>
      </c>
      <c r="C9838" t="s">
        <v>1851</v>
      </c>
      <c r="D9838" t="s">
        <v>11</v>
      </c>
      <c r="E9838" t="s">
        <v>204</v>
      </c>
      <c r="F9838" s="12">
        <v>67.16</v>
      </c>
      <c r="G9838" s="13">
        <v>1</v>
      </c>
      <c r="H9838">
        <v>0</v>
      </c>
      <c r="I9838" s="12">
        <f t="shared" si="612"/>
        <v>0</v>
      </c>
      <c r="J9838" s="12">
        <f t="shared" si="613"/>
        <v>67.16</v>
      </c>
      <c r="K9838" s="12">
        <f t="shared" si="614"/>
        <v>67.16</v>
      </c>
      <c r="L9838" s="12">
        <v>7.29</v>
      </c>
      <c r="M9838" s="12">
        <f t="shared" si="615"/>
        <v>74.45</v>
      </c>
      <c r="N9838" t="s">
        <v>18</v>
      </c>
      <c r="O9838" s="13">
        <v>6</v>
      </c>
      <c r="P9838">
        <v>4.5</v>
      </c>
      <c r="Q9838" t="b">
        <v>0</v>
      </c>
      <c r="R9838">
        <v>8</v>
      </c>
      <c r="S9838" t="s">
        <v>44</v>
      </c>
      <c r="T9838" t="s">
        <v>39</v>
      </c>
    </row>
    <row r="9839" spans="1:20">
      <c r="A9839" t="s">
        <v>15970</v>
      </c>
      <c r="B9839" s="11">
        <v>45447</v>
      </c>
      <c r="C9839" t="s">
        <v>2393</v>
      </c>
      <c r="D9839" t="s">
        <v>20</v>
      </c>
      <c r="E9839" t="s">
        <v>197</v>
      </c>
      <c r="F9839" s="12">
        <v>6.45</v>
      </c>
      <c r="G9839" s="13">
        <v>2</v>
      </c>
      <c r="H9839">
        <v>15.8</v>
      </c>
      <c r="I9839" s="12">
        <f t="shared" si="612"/>
        <v>1.0191</v>
      </c>
      <c r="J9839" s="12">
        <f t="shared" si="613"/>
        <v>12.9</v>
      </c>
      <c r="K9839" s="12">
        <f t="shared" si="614"/>
        <v>11.8809</v>
      </c>
      <c r="L9839" s="12">
        <v>12.46</v>
      </c>
      <c r="M9839" s="12">
        <f t="shared" si="615"/>
        <v>24.3409</v>
      </c>
      <c r="N9839" t="s">
        <v>18</v>
      </c>
      <c r="O9839" s="13">
        <v>6</v>
      </c>
      <c r="P9839">
        <v>5</v>
      </c>
      <c r="Q9839" t="b">
        <v>0</v>
      </c>
      <c r="R9839">
        <v>4</v>
      </c>
      <c r="S9839" t="s">
        <v>43</v>
      </c>
      <c r="T9839" t="s">
        <v>35</v>
      </c>
    </row>
    <row r="9840" spans="1:20">
      <c r="A9840" t="s">
        <v>15971</v>
      </c>
      <c r="B9840" s="11">
        <v>45448</v>
      </c>
      <c r="C9840" t="s">
        <v>15972</v>
      </c>
      <c r="D9840" t="s">
        <v>11</v>
      </c>
      <c r="E9840" t="s">
        <v>204</v>
      </c>
      <c r="F9840" s="12">
        <v>26.13</v>
      </c>
      <c r="G9840" s="13">
        <v>1</v>
      </c>
      <c r="H9840">
        <v>0</v>
      </c>
      <c r="I9840" s="12">
        <f t="shared" si="612"/>
        <v>0</v>
      </c>
      <c r="J9840" s="12">
        <f t="shared" si="613"/>
        <v>26.13</v>
      </c>
      <c r="K9840" s="12">
        <f t="shared" si="614"/>
        <v>26.13</v>
      </c>
      <c r="L9840" s="12">
        <v>26.12</v>
      </c>
      <c r="M9840" s="12">
        <f t="shared" si="615"/>
        <v>52.25</v>
      </c>
      <c r="N9840" t="s">
        <v>6</v>
      </c>
      <c r="O9840" s="13">
        <v>20</v>
      </c>
      <c r="P9840">
        <v>4.5</v>
      </c>
      <c r="Q9840" t="b">
        <v>1</v>
      </c>
      <c r="R9840">
        <v>5</v>
      </c>
      <c r="S9840" t="s">
        <v>48</v>
      </c>
      <c r="T9840" t="s">
        <v>37</v>
      </c>
    </row>
    <row r="9841" spans="1:20">
      <c r="A9841" t="s">
        <v>15973</v>
      </c>
      <c r="B9841" s="11">
        <v>45448</v>
      </c>
      <c r="C9841" t="s">
        <v>2037</v>
      </c>
      <c r="D9841" t="s">
        <v>17</v>
      </c>
      <c r="E9841" t="s">
        <v>78</v>
      </c>
      <c r="F9841" s="12">
        <v>134.85</v>
      </c>
      <c r="G9841" s="13">
        <v>1</v>
      </c>
      <c r="H9841">
        <v>8.6</v>
      </c>
      <c r="I9841" s="12">
        <f t="shared" si="612"/>
        <v>11.5971</v>
      </c>
      <c r="J9841" s="12">
        <f t="shared" si="613"/>
        <v>134.85</v>
      </c>
      <c r="K9841" s="12">
        <f t="shared" si="614"/>
        <v>123.2529</v>
      </c>
      <c r="L9841" s="12">
        <v>10.81</v>
      </c>
      <c r="M9841" s="12">
        <f t="shared" si="615"/>
        <v>134.0629</v>
      </c>
      <c r="N9841" t="s">
        <v>18</v>
      </c>
      <c r="O9841" s="13">
        <v>2</v>
      </c>
      <c r="P9841">
        <v>5</v>
      </c>
      <c r="Q9841" t="b">
        <v>1</v>
      </c>
      <c r="R9841">
        <v>3</v>
      </c>
      <c r="S9841" t="s">
        <v>48</v>
      </c>
      <c r="T9841" t="s">
        <v>35</v>
      </c>
    </row>
    <row r="9842" spans="1:20">
      <c r="A9842" t="s">
        <v>15974</v>
      </c>
      <c r="B9842" s="11">
        <v>45448</v>
      </c>
      <c r="C9842" t="s">
        <v>2135</v>
      </c>
      <c r="D9842" t="s">
        <v>17</v>
      </c>
      <c r="E9842" t="s">
        <v>209</v>
      </c>
      <c r="F9842" s="12">
        <v>172.34</v>
      </c>
      <c r="G9842" s="13">
        <v>1</v>
      </c>
      <c r="H9842">
        <v>7</v>
      </c>
      <c r="I9842" s="12">
        <f t="shared" si="612"/>
        <v>12.0638</v>
      </c>
      <c r="J9842" s="12">
        <f t="shared" si="613"/>
        <v>172.34</v>
      </c>
      <c r="K9842" s="12">
        <f t="shared" si="614"/>
        <v>160.2762</v>
      </c>
      <c r="L9842" s="12">
        <v>23.4</v>
      </c>
      <c r="M9842" s="12">
        <f t="shared" si="615"/>
        <v>183.6762</v>
      </c>
      <c r="N9842" t="s">
        <v>6</v>
      </c>
      <c r="O9842" s="13">
        <v>13</v>
      </c>
      <c r="P9842">
        <v>4.5</v>
      </c>
      <c r="Q9842" t="b">
        <v>0</v>
      </c>
      <c r="R9842">
        <v>2</v>
      </c>
      <c r="S9842" t="s">
        <v>45</v>
      </c>
      <c r="T9842" t="s">
        <v>35</v>
      </c>
    </row>
    <row r="9843" spans="1:20">
      <c r="A9843" t="s">
        <v>15975</v>
      </c>
      <c r="B9843" s="11">
        <v>45448</v>
      </c>
      <c r="C9843" t="s">
        <v>2330</v>
      </c>
      <c r="D9843" t="s">
        <v>20</v>
      </c>
      <c r="E9843" t="s">
        <v>97</v>
      </c>
      <c r="F9843" s="12">
        <v>16.05</v>
      </c>
      <c r="G9843" s="13">
        <v>3</v>
      </c>
      <c r="H9843">
        <v>0</v>
      </c>
      <c r="I9843" s="12">
        <f t="shared" si="612"/>
        <v>0</v>
      </c>
      <c r="J9843" s="12">
        <f t="shared" si="613"/>
        <v>48.15</v>
      </c>
      <c r="K9843" s="12">
        <f t="shared" si="614"/>
        <v>48.15</v>
      </c>
      <c r="L9843" s="12">
        <v>9.56</v>
      </c>
      <c r="M9843" s="12">
        <f t="shared" si="615"/>
        <v>57.71</v>
      </c>
      <c r="N9843" t="s">
        <v>18</v>
      </c>
      <c r="O9843" s="13">
        <v>2</v>
      </c>
      <c r="P9843">
        <v>5</v>
      </c>
      <c r="Q9843" t="b">
        <v>0</v>
      </c>
      <c r="R9843">
        <v>1</v>
      </c>
      <c r="S9843" t="s">
        <v>44</v>
      </c>
      <c r="T9843" t="s">
        <v>35</v>
      </c>
    </row>
    <row r="9844" spans="1:20">
      <c r="A9844" t="s">
        <v>15976</v>
      </c>
      <c r="B9844" s="11">
        <v>45448</v>
      </c>
      <c r="C9844" t="s">
        <v>13079</v>
      </c>
      <c r="D9844" t="s">
        <v>14</v>
      </c>
      <c r="E9844" t="s">
        <v>113</v>
      </c>
      <c r="F9844" s="12">
        <v>237</v>
      </c>
      <c r="G9844" s="13">
        <v>2</v>
      </c>
      <c r="H9844">
        <v>0</v>
      </c>
      <c r="I9844" s="12">
        <f t="shared" si="612"/>
        <v>0</v>
      </c>
      <c r="J9844" s="12">
        <f t="shared" si="613"/>
        <v>474</v>
      </c>
      <c r="K9844" s="12">
        <f t="shared" si="614"/>
        <v>474</v>
      </c>
      <c r="L9844" s="12">
        <v>13.85</v>
      </c>
      <c r="M9844" s="12">
        <f t="shared" si="615"/>
        <v>487.85</v>
      </c>
      <c r="N9844" t="s">
        <v>18</v>
      </c>
      <c r="O9844" s="13">
        <v>3</v>
      </c>
      <c r="P9844">
        <v>5</v>
      </c>
      <c r="Q9844" t="b">
        <v>0</v>
      </c>
      <c r="R9844">
        <v>9</v>
      </c>
      <c r="S9844" t="s">
        <v>45</v>
      </c>
      <c r="T9844" t="s">
        <v>35</v>
      </c>
    </row>
    <row r="9845" spans="1:20">
      <c r="A9845" t="s">
        <v>15977</v>
      </c>
      <c r="B9845" s="11">
        <v>45448</v>
      </c>
      <c r="C9845" t="s">
        <v>3319</v>
      </c>
      <c r="D9845" t="s">
        <v>5</v>
      </c>
      <c r="E9845" t="s">
        <v>156</v>
      </c>
      <c r="F9845" s="12">
        <v>91.02</v>
      </c>
      <c r="G9845" s="13">
        <v>1</v>
      </c>
      <c r="H9845">
        <v>0</v>
      </c>
      <c r="I9845" s="12">
        <f t="shared" si="612"/>
        <v>0</v>
      </c>
      <c r="J9845" s="12">
        <f t="shared" si="613"/>
        <v>91.02</v>
      </c>
      <c r="K9845" s="12">
        <f t="shared" si="614"/>
        <v>91.02</v>
      </c>
      <c r="L9845" s="12">
        <v>20.39</v>
      </c>
      <c r="M9845" s="12">
        <f t="shared" si="615"/>
        <v>111.41</v>
      </c>
      <c r="N9845" t="s">
        <v>9</v>
      </c>
      <c r="O9845" s="13">
        <v>8</v>
      </c>
      <c r="P9845">
        <v>5</v>
      </c>
      <c r="Q9845" t="b">
        <v>0</v>
      </c>
      <c r="R9845">
        <v>3</v>
      </c>
      <c r="S9845" t="s">
        <v>42</v>
      </c>
      <c r="T9845" t="s">
        <v>39</v>
      </c>
    </row>
    <row r="9846" spans="1:20">
      <c r="A9846" t="s">
        <v>15978</v>
      </c>
      <c r="B9846" s="11">
        <v>45448</v>
      </c>
      <c r="C9846" t="s">
        <v>1737</v>
      </c>
      <c r="D9846" t="s">
        <v>17</v>
      </c>
      <c r="E9846" t="s">
        <v>78</v>
      </c>
      <c r="F9846" s="12">
        <v>67.75</v>
      </c>
      <c r="G9846" s="13">
        <v>1</v>
      </c>
      <c r="H9846">
        <v>0</v>
      </c>
      <c r="I9846" s="12">
        <f t="shared" si="612"/>
        <v>0</v>
      </c>
      <c r="J9846" s="12">
        <f t="shared" si="613"/>
        <v>67.75</v>
      </c>
      <c r="K9846" s="12">
        <f t="shared" si="614"/>
        <v>67.75</v>
      </c>
      <c r="L9846" s="12">
        <v>20.94</v>
      </c>
      <c r="M9846" s="12">
        <f t="shared" si="615"/>
        <v>88.69</v>
      </c>
      <c r="N9846" t="s">
        <v>12</v>
      </c>
      <c r="O9846" s="13">
        <v>8</v>
      </c>
      <c r="P9846">
        <v>4.5</v>
      </c>
      <c r="Q9846" t="b">
        <v>0</v>
      </c>
      <c r="R9846">
        <v>2</v>
      </c>
      <c r="S9846" t="s">
        <v>46</v>
      </c>
      <c r="T9846" t="s">
        <v>35</v>
      </c>
    </row>
    <row r="9847" spans="1:20">
      <c r="A9847" t="s">
        <v>15979</v>
      </c>
      <c r="B9847" s="11">
        <v>45448</v>
      </c>
      <c r="C9847" t="s">
        <v>12476</v>
      </c>
      <c r="D9847" t="s">
        <v>17</v>
      </c>
      <c r="E9847" t="s">
        <v>139</v>
      </c>
      <c r="F9847" s="12">
        <v>123.41</v>
      </c>
      <c r="G9847" s="13">
        <v>5</v>
      </c>
      <c r="H9847">
        <v>0</v>
      </c>
      <c r="I9847" s="12">
        <f t="shared" si="612"/>
        <v>0</v>
      </c>
      <c r="J9847" s="12">
        <f t="shared" si="613"/>
        <v>617.05</v>
      </c>
      <c r="K9847" s="12">
        <f t="shared" si="614"/>
        <v>617.05</v>
      </c>
      <c r="L9847" s="12">
        <v>10.38</v>
      </c>
      <c r="M9847" s="12">
        <f t="shared" si="615"/>
        <v>627.43</v>
      </c>
      <c r="N9847" t="s">
        <v>18</v>
      </c>
      <c r="O9847" s="13">
        <v>4</v>
      </c>
      <c r="P9847">
        <v>5</v>
      </c>
      <c r="Q9847" t="b">
        <v>0</v>
      </c>
      <c r="R9847">
        <v>2</v>
      </c>
      <c r="S9847" t="s">
        <v>44</v>
      </c>
      <c r="T9847" t="s">
        <v>35</v>
      </c>
    </row>
    <row r="9848" spans="1:20">
      <c r="A9848" t="s">
        <v>15980</v>
      </c>
      <c r="B9848" s="11">
        <v>45448</v>
      </c>
      <c r="C9848" t="s">
        <v>11983</v>
      </c>
      <c r="D9848" t="s">
        <v>25</v>
      </c>
      <c r="E9848" t="s">
        <v>159</v>
      </c>
      <c r="F9848" s="12">
        <v>78.03</v>
      </c>
      <c r="G9848" s="13">
        <v>1</v>
      </c>
      <c r="H9848">
        <v>7.6</v>
      </c>
      <c r="I9848" s="12">
        <f t="shared" si="612"/>
        <v>5.93028</v>
      </c>
      <c r="J9848" s="12">
        <f t="shared" si="613"/>
        <v>78.03</v>
      </c>
      <c r="K9848" s="12">
        <f t="shared" si="614"/>
        <v>72.09972</v>
      </c>
      <c r="L9848" s="12">
        <v>14.23</v>
      </c>
      <c r="M9848" s="12">
        <f t="shared" si="615"/>
        <v>86.32972</v>
      </c>
      <c r="N9848" t="s">
        <v>9</v>
      </c>
      <c r="O9848" s="13">
        <v>12</v>
      </c>
      <c r="P9848">
        <v>4</v>
      </c>
      <c r="Q9848" t="b">
        <v>1</v>
      </c>
      <c r="R9848">
        <v>9</v>
      </c>
      <c r="S9848" t="s">
        <v>44</v>
      </c>
      <c r="T9848" t="s">
        <v>39</v>
      </c>
    </row>
    <row r="9849" spans="1:20">
      <c r="A9849" t="s">
        <v>15981</v>
      </c>
      <c r="B9849" s="11">
        <v>45450</v>
      </c>
      <c r="C9849" t="s">
        <v>3979</v>
      </c>
      <c r="D9849" t="s">
        <v>11</v>
      </c>
      <c r="E9849" t="s">
        <v>91</v>
      </c>
      <c r="F9849" s="12">
        <v>36.47</v>
      </c>
      <c r="G9849" s="13">
        <v>2</v>
      </c>
      <c r="H9849">
        <v>0</v>
      </c>
      <c r="I9849" s="12">
        <f t="shared" si="612"/>
        <v>0</v>
      </c>
      <c r="J9849" s="12">
        <f t="shared" si="613"/>
        <v>72.94</v>
      </c>
      <c r="K9849" s="12">
        <f t="shared" si="614"/>
        <v>72.94</v>
      </c>
      <c r="L9849" s="12">
        <v>11.87</v>
      </c>
      <c r="M9849" s="12">
        <f t="shared" si="615"/>
        <v>84.81</v>
      </c>
      <c r="N9849" t="s">
        <v>18</v>
      </c>
      <c r="O9849" s="13">
        <v>5</v>
      </c>
      <c r="P9849">
        <v>4</v>
      </c>
      <c r="Q9849" t="b">
        <v>0</v>
      </c>
      <c r="R9849">
        <v>5</v>
      </c>
      <c r="S9849" t="s">
        <v>43</v>
      </c>
      <c r="T9849" t="s">
        <v>39</v>
      </c>
    </row>
    <row r="9850" spans="1:20">
      <c r="A9850" t="s">
        <v>15982</v>
      </c>
      <c r="B9850" s="11">
        <v>45450</v>
      </c>
      <c r="C9850" t="s">
        <v>15983</v>
      </c>
      <c r="D9850" t="s">
        <v>5</v>
      </c>
      <c r="E9850" t="s">
        <v>144</v>
      </c>
      <c r="F9850" s="12">
        <v>76.94</v>
      </c>
      <c r="G9850" s="13">
        <v>1</v>
      </c>
      <c r="H9850">
        <v>0</v>
      </c>
      <c r="I9850" s="12">
        <f t="shared" si="612"/>
        <v>0</v>
      </c>
      <c r="J9850" s="12">
        <f t="shared" si="613"/>
        <v>76.94</v>
      </c>
      <c r="K9850" s="12">
        <f t="shared" si="614"/>
        <v>76.94</v>
      </c>
      <c r="L9850" s="12">
        <v>14.27</v>
      </c>
      <c r="M9850" s="12">
        <f t="shared" si="615"/>
        <v>91.21</v>
      </c>
      <c r="N9850" t="s">
        <v>18</v>
      </c>
      <c r="O9850" s="13">
        <v>7</v>
      </c>
      <c r="P9850">
        <v>4.5</v>
      </c>
      <c r="Q9850" t="b">
        <v>0</v>
      </c>
      <c r="R9850">
        <v>7</v>
      </c>
      <c r="S9850" t="s">
        <v>43</v>
      </c>
      <c r="T9850" t="s">
        <v>35</v>
      </c>
    </row>
    <row r="9851" spans="1:20">
      <c r="A9851" t="s">
        <v>15984</v>
      </c>
      <c r="B9851" s="11">
        <v>45450</v>
      </c>
      <c r="C9851" t="s">
        <v>15985</v>
      </c>
      <c r="D9851" t="s">
        <v>5</v>
      </c>
      <c r="E9851" t="s">
        <v>119</v>
      </c>
      <c r="F9851" s="12">
        <v>102.29</v>
      </c>
      <c r="G9851" s="13">
        <v>1</v>
      </c>
      <c r="H9851">
        <v>0</v>
      </c>
      <c r="I9851" s="12">
        <f t="shared" si="612"/>
        <v>0</v>
      </c>
      <c r="J9851" s="12">
        <f t="shared" si="613"/>
        <v>102.29</v>
      </c>
      <c r="K9851" s="12">
        <f t="shared" si="614"/>
        <v>102.29</v>
      </c>
      <c r="L9851" s="12">
        <v>14.88</v>
      </c>
      <c r="M9851" s="12">
        <f t="shared" si="615"/>
        <v>117.17</v>
      </c>
      <c r="N9851" t="s">
        <v>9</v>
      </c>
      <c r="O9851" s="13">
        <v>5</v>
      </c>
      <c r="P9851">
        <v>4.5</v>
      </c>
      <c r="Q9851" t="b">
        <v>0</v>
      </c>
      <c r="R9851">
        <v>7</v>
      </c>
      <c r="S9851" t="s">
        <v>44</v>
      </c>
      <c r="T9851" t="s">
        <v>35</v>
      </c>
    </row>
    <row r="9852" spans="1:20">
      <c r="A9852" t="s">
        <v>15986</v>
      </c>
      <c r="B9852" s="11">
        <v>45450</v>
      </c>
      <c r="C9852" t="s">
        <v>10917</v>
      </c>
      <c r="D9852" t="s">
        <v>25</v>
      </c>
      <c r="E9852" t="s">
        <v>602</v>
      </c>
      <c r="F9852" s="12">
        <v>361.41</v>
      </c>
      <c r="G9852" s="13">
        <v>5</v>
      </c>
      <c r="H9852">
        <v>0</v>
      </c>
      <c r="I9852" s="12">
        <f t="shared" si="612"/>
        <v>0</v>
      </c>
      <c r="J9852" s="12">
        <f t="shared" si="613"/>
        <v>1807.05</v>
      </c>
      <c r="K9852" s="12">
        <f t="shared" si="614"/>
        <v>1807.05</v>
      </c>
      <c r="L9852" s="12">
        <v>20.93</v>
      </c>
      <c r="M9852" s="12">
        <f t="shared" si="615"/>
        <v>1827.98</v>
      </c>
      <c r="N9852" t="s">
        <v>9</v>
      </c>
      <c r="O9852" s="13">
        <v>9</v>
      </c>
      <c r="P9852">
        <v>5</v>
      </c>
      <c r="Q9852" t="b">
        <v>0</v>
      </c>
      <c r="R9852">
        <v>7</v>
      </c>
      <c r="S9852" t="s">
        <v>45</v>
      </c>
      <c r="T9852" t="s">
        <v>35</v>
      </c>
    </row>
    <row r="9853" spans="1:20">
      <c r="A9853" t="s">
        <v>15987</v>
      </c>
      <c r="B9853" s="11">
        <v>45450</v>
      </c>
      <c r="C9853" t="s">
        <v>15454</v>
      </c>
      <c r="D9853" t="s">
        <v>11</v>
      </c>
      <c r="E9853" t="s">
        <v>215</v>
      </c>
      <c r="F9853" s="12">
        <v>37.46</v>
      </c>
      <c r="G9853" s="13">
        <v>3</v>
      </c>
      <c r="H9853">
        <v>0</v>
      </c>
      <c r="I9853" s="12">
        <f t="shared" si="612"/>
        <v>0</v>
      </c>
      <c r="J9853" s="12">
        <f t="shared" si="613"/>
        <v>112.38</v>
      </c>
      <c r="K9853" s="12">
        <f t="shared" si="614"/>
        <v>112.38</v>
      </c>
      <c r="L9853" s="12">
        <v>19.09</v>
      </c>
      <c r="M9853" s="12">
        <f t="shared" si="615"/>
        <v>131.47</v>
      </c>
      <c r="N9853" t="s">
        <v>9</v>
      </c>
      <c r="O9853" s="13">
        <v>10</v>
      </c>
      <c r="P9853">
        <v>4.5</v>
      </c>
      <c r="Q9853" t="b">
        <v>0</v>
      </c>
      <c r="R9853">
        <v>2</v>
      </c>
      <c r="S9853" t="s">
        <v>45</v>
      </c>
      <c r="T9853" t="s">
        <v>35</v>
      </c>
    </row>
    <row r="9854" spans="1:20">
      <c r="A9854" t="s">
        <v>15988</v>
      </c>
      <c r="B9854" s="11">
        <v>45450</v>
      </c>
      <c r="C9854" t="s">
        <v>6551</v>
      </c>
      <c r="D9854" t="s">
        <v>17</v>
      </c>
      <c r="E9854" t="s">
        <v>129</v>
      </c>
      <c r="F9854" s="12">
        <v>98.64</v>
      </c>
      <c r="G9854" s="13">
        <v>2</v>
      </c>
      <c r="H9854">
        <v>0</v>
      </c>
      <c r="I9854" s="12">
        <f t="shared" si="612"/>
        <v>0</v>
      </c>
      <c r="J9854" s="12">
        <f t="shared" si="613"/>
        <v>197.28</v>
      </c>
      <c r="K9854" s="12">
        <f t="shared" si="614"/>
        <v>197.28</v>
      </c>
      <c r="L9854" s="12">
        <v>20.25</v>
      </c>
      <c r="M9854" s="12">
        <f t="shared" si="615"/>
        <v>217.53</v>
      </c>
      <c r="N9854" t="s">
        <v>12</v>
      </c>
      <c r="O9854" s="13">
        <v>20</v>
      </c>
      <c r="P9854">
        <v>4.5</v>
      </c>
      <c r="Q9854" t="b">
        <v>0</v>
      </c>
      <c r="R9854">
        <v>12</v>
      </c>
      <c r="S9854" t="s">
        <v>46</v>
      </c>
      <c r="T9854" t="s">
        <v>35</v>
      </c>
    </row>
    <row r="9855" spans="1:20">
      <c r="A9855" t="s">
        <v>15989</v>
      </c>
      <c r="B9855" s="11">
        <v>45451</v>
      </c>
      <c r="C9855" t="s">
        <v>5820</v>
      </c>
      <c r="D9855" t="s">
        <v>20</v>
      </c>
      <c r="E9855" t="s">
        <v>226</v>
      </c>
      <c r="F9855" s="12">
        <v>7.2</v>
      </c>
      <c r="G9855" s="13">
        <v>1</v>
      </c>
      <c r="H9855">
        <v>10.2</v>
      </c>
      <c r="I9855" s="12">
        <f t="shared" si="612"/>
        <v>0.7344</v>
      </c>
      <c r="J9855" s="12">
        <f t="shared" si="613"/>
        <v>7.2</v>
      </c>
      <c r="K9855" s="12">
        <f t="shared" si="614"/>
        <v>6.4656</v>
      </c>
      <c r="L9855" s="12">
        <v>23.47</v>
      </c>
      <c r="M9855" s="12">
        <f t="shared" si="615"/>
        <v>29.9356</v>
      </c>
      <c r="N9855" t="s">
        <v>6</v>
      </c>
      <c r="O9855" s="13">
        <v>24</v>
      </c>
      <c r="P9855">
        <v>4.5</v>
      </c>
      <c r="Q9855" t="b">
        <v>0</v>
      </c>
      <c r="R9855">
        <v>7</v>
      </c>
      <c r="S9855" t="s">
        <v>45</v>
      </c>
      <c r="T9855" t="s">
        <v>35</v>
      </c>
    </row>
    <row r="9856" spans="1:20">
      <c r="A9856" t="s">
        <v>15990</v>
      </c>
      <c r="B9856" s="11">
        <v>45451</v>
      </c>
      <c r="C9856" t="s">
        <v>1587</v>
      </c>
      <c r="D9856" t="s">
        <v>5</v>
      </c>
      <c r="E9856" t="s">
        <v>144</v>
      </c>
      <c r="F9856" s="12">
        <v>114.03</v>
      </c>
      <c r="G9856" s="13">
        <v>2</v>
      </c>
      <c r="H9856">
        <v>0</v>
      </c>
      <c r="I9856" s="12">
        <f t="shared" si="612"/>
        <v>0</v>
      </c>
      <c r="J9856" s="12">
        <f t="shared" si="613"/>
        <v>228.06</v>
      </c>
      <c r="K9856" s="12">
        <f t="shared" si="614"/>
        <v>228.06</v>
      </c>
      <c r="L9856" s="12">
        <v>21.1</v>
      </c>
      <c r="M9856" s="12">
        <f t="shared" si="615"/>
        <v>249.16</v>
      </c>
      <c r="N9856" t="s">
        <v>12</v>
      </c>
      <c r="O9856" s="13">
        <v>24</v>
      </c>
      <c r="P9856">
        <v>4</v>
      </c>
      <c r="Q9856" t="b">
        <v>0</v>
      </c>
      <c r="R9856">
        <v>6</v>
      </c>
      <c r="S9856" t="s">
        <v>48</v>
      </c>
      <c r="T9856" t="s">
        <v>30</v>
      </c>
    </row>
    <row r="9857" spans="1:20">
      <c r="A9857" t="s">
        <v>15991</v>
      </c>
      <c r="B9857" s="11">
        <v>45451</v>
      </c>
      <c r="C9857" t="s">
        <v>15992</v>
      </c>
      <c r="D9857" t="s">
        <v>17</v>
      </c>
      <c r="E9857" t="s">
        <v>78</v>
      </c>
      <c r="F9857" s="12">
        <v>74.97</v>
      </c>
      <c r="G9857" s="13">
        <v>1</v>
      </c>
      <c r="H9857">
        <v>16.4</v>
      </c>
      <c r="I9857" s="12">
        <f t="shared" si="612"/>
        <v>12.29508</v>
      </c>
      <c r="J9857" s="12">
        <f t="shared" si="613"/>
        <v>74.97</v>
      </c>
      <c r="K9857" s="12">
        <f t="shared" si="614"/>
        <v>62.67492</v>
      </c>
      <c r="L9857" s="12">
        <v>23.09</v>
      </c>
      <c r="M9857" s="12">
        <f t="shared" si="615"/>
        <v>85.76492</v>
      </c>
      <c r="N9857" t="s">
        <v>6</v>
      </c>
      <c r="O9857" s="13">
        <v>9</v>
      </c>
      <c r="P9857">
        <v>4</v>
      </c>
      <c r="Q9857" t="b">
        <v>0</v>
      </c>
      <c r="R9857">
        <v>5</v>
      </c>
      <c r="S9857" t="s">
        <v>45</v>
      </c>
      <c r="T9857" t="s">
        <v>39</v>
      </c>
    </row>
    <row r="9858" spans="1:20">
      <c r="A9858" t="s">
        <v>15993</v>
      </c>
      <c r="B9858" s="11">
        <v>45451</v>
      </c>
      <c r="C9858" t="s">
        <v>5907</v>
      </c>
      <c r="D9858" t="s">
        <v>23</v>
      </c>
      <c r="E9858" t="s">
        <v>169</v>
      </c>
      <c r="F9858" s="12">
        <v>89.88</v>
      </c>
      <c r="G9858" s="13">
        <v>1</v>
      </c>
      <c r="H9858">
        <v>0</v>
      </c>
      <c r="I9858" s="12">
        <f t="shared" si="612"/>
        <v>0</v>
      </c>
      <c r="J9858" s="12">
        <f t="shared" si="613"/>
        <v>89.88</v>
      </c>
      <c r="K9858" s="12">
        <f t="shared" si="614"/>
        <v>89.88</v>
      </c>
      <c r="L9858" s="12">
        <v>14.28</v>
      </c>
      <c r="M9858" s="12">
        <f t="shared" si="615"/>
        <v>104.16</v>
      </c>
      <c r="N9858" t="s">
        <v>9</v>
      </c>
      <c r="O9858" s="13">
        <v>9</v>
      </c>
      <c r="P9858">
        <v>5</v>
      </c>
      <c r="Q9858" t="b">
        <v>0</v>
      </c>
      <c r="R9858">
        <v>5</v>
      </c>
      <c r="S9858" t="s">
        <v>48</v>
      </c>
      <c r="T9858" t="s">
        <v>30</v>
      </c>
    </row>
    <row r="9859" spans="1:20">
      <c r="A9859" t="s">
        <v>15994</v>
      </c>
      <c r="B9859" s="11">
        <v>45452</v>
      </c>
      <c r="C9859" t="s">
        <v>15995</v>
      </c>
      <c r="D9859" t="s">
        <v>17</v>
      </c>
      <c r="E9859" t="s">
        <v>129</v>
      </c>
      <c r="F9859" s="12">
        <v>76.54</v>
      </c>
      <c r="G9859" s="13">
        <v>1</v>
      </c>
      <c r="H9859">
        <v>0</v>
      </c>
      <c r="I9859" s="12">
        <f t="shared" ref="I9859:I9922" si="616">H9859*F9859/100</f>
        <v>0</v>
      </c>
      <c r="J9859" s="12">
        <f t="shared" ref="J9859:J9922" si="617">G9859*F9859</f>
        <v>76.54</v>
      </c>
      <c r="K9859" s="12">
        <f t="shared" ref="K9859:K9922" si="618">J9859-I9859</f>
        <v>76.54</v>
      </c>
      <c r="L9859" s="12">
        <v>12.94</v>
      </c>
      <c r="M9859" s="12">
        <f t="shared" ref="M9859:M9922" si="619">K9859+L9859</f>
        <v>89.48</v>
      </c>
      <c r="N9859" t="s">
        <v>18</v>
      </c>
      <c r="O9859" s="13">
        <v>3</v>
      </c>
      <c r="P9859">
        <v>3.5</v>
      </c>
      <c r="Q9859" t="b">
        <v>1</v>
      </c>
      <c r="R9859">
        <v>4</v>
      </c>
      <c r="S9859" t="s">
        <v>48</v>
      </c>
      <c r="T9859" t="s">
        <v>39</v>
      </c>
    </row>
    <row r="9860" spans="1:20">
      <c r="A9860" t="s">
        <v>15996</v>
      </c>
      <c r="B9860" s="11">
        <v>45452</v>
      </c>
      <c r="C9860" t="s">
        <v>13398</v>
      </c>
      <c r="D9860" t="s">
        <v>14</v>
      </c>
      <c r="E9860" t="s">
        <v>94</v>
      </c>
      <c r="F9860" s="12">
        <v>96.17</v>
      </c>
      <c r="G9860" s="13">
        <v>1</v>
      </c>
      <c r="H9860">
        <v>0</v>
      </c>
      <c r="I9860" s="12">
        <f t="shared" si="616"/>
        <v>0</v>
      </c>
      <c r="J9860" s="12">
        <f t="shared" si="617"/>
        <v>96.17</v>
      </c>
      <c r="K9860" s="12">
        <f t="shared" si="618"/>
        <v>96.17</v>
      </c>
      <c r="L9860" s="12">
        <v>19.82</v>
      </c>
      <c r="M9860" s="12">
        <f t="shared" si="619"/>
        <v>115.99</v>
      </c>
      <c r="N9860" t="s">
        <v>9</v>
      </c>
      <c r="O9860" s="13">
        <v>8</v>
      </c>
      <c r="P9860">
        <v>4</v>
      </c>
      <c r="Q9860" t="b">
        <v>1</v>
      </c>
      <c r="R9860">
        <v>7</v>
      </c>
      <c r="S9860" t="s">
        <v>43</v>
      </c>
      <c r="T9860" t="s">
        <v>35</v>
      </c>
    </row>
    <row r="9861" spans="1:20">
      <c r="A9861" t="s">
        <v>15997</v>
      </c>
      <c r="B9861" s="11">
        <v>45452</v>
      </c>
      <c r="C9861" t="s">
        <v>11912</v>
      </c>
      <c r="D9861" t="s">
        <v>14</v>
      </c>
      <c r="E9861" t="s">
        <v>162</v>
      </c>
      <c r="F9861" s="12">
        <v>163.29</v>
      </c>
      <c r="G9861" s="13">
        <v>1</v>
      </c>
      <c r="H9861">
        <v>0</v>
      </c>
      <c r="I9861" s="12">
        <f t="shared" si="616"/>
        <v>0</v>
      </c>
      <c r="J9861" s="12">
        <f t="shared" si="617"/>
        <v>163.29</v>
      </c>
      <c r="K9861" s="12">
        <f t="shared" si="618"/>
        <v>163.29</v>
      </c>
      <c r="L9861" s="12">
        <v>9.45</v>
      </c>
      <c r="M9861" s="12">
        <f t="shared" si="619"/>
        <v>172.74</v>
      </c>
      <c r="N9861" t="s">
        <v>18</v>
      </c>
      <c r="O9861" s="13">
        <v>3</v>
      </c>
      <c r="P9861">
        <v>4.5</v>
      </c>
      <c r="Q9861" t="b">
        <v>0</v>
      </c>
      <c r="R9861">
        <v>3</v>
      </c>
      <c r="S9861" t="s">
        <v>48</v>
      </c>
      <c r="T9861" t="s">
        <v>35</v>
      </c>
    </row>
    <row r="9862" spans="1:20">
      <c r="A9862" t="s">
        <v>15998</v>
      </c>
      <c r="B9862" s="11">
        <v>45452</v>
      </c>
      <c r="C9862" t="s">
        <v>15999</v>
      </c>
      <c r="D9862" t="s">
        <v>17</v>
      </c>
      <c r="E9862" t="s">
        <v>194</v>
      </c>
      <c r="F9862" s="12">
        <v>158.69</v>
      </c>
      <c r="G9862" s="13">
        <v>1</v>
      </c>
      <c r="H9862">
        <v>0</v>
      </c>
      <c r="I9862" s="12">
        <f t="shared" si="616"/>
        <v>0</v>
      </c>
      <c r="J9862" s="12">
        <f t="shared" si="617"/>
        <v>158.69</v>
      </c>
      <c r="K9862" s="12">
        <f t="shared" si="618"/>
        <v>158.69</v>
      </c>
      <c r="L9862" s="12">
        <v>24.63</v>
      </c>
      <c r="M9862" s="12">
        <f t="shared" si="619"/>
        <v>183.32</v>
      </c>
      <c r="N9862" t="s">
        <v>6</v>
      </c>
      <c r="O9862" s="13">
        <v>16</v>
      </c>
      <c r="P9862">
        <v>3.5</v>
      </c>
      <c r="Q9862" t="b">
        <v>1</v>
      </c>
      <c r="R9862">
        <v>9</v>
      </c>
      <c r="S9862" t="s">
        <v>43</v>
      </c>
      <c r="T9862" t="s">
        <v>39</v>
      </c>
    </row>
    <row r="9863" spans="1:20">
      <c r="A9863" t="s">
        <v>16000</v>
      </c>
      <c r="B9863" s="11">
        <v>45452</v>
      </c>
      <c r="C9863" t="s">
        <v>13541</v>
      </c>
      <c r="D9863" t="s">
        <v>8</v>
      </c>
      <c r="E9863" t="s">
        <v>75</v>
      </c>
      <c r="F9863" s="12">
        <v>37.59</v>
      </c>
      <c r="G9863" s="13">
        <v>3</v>
      </c>
      <c r="H9863">
        <v>0</v>
      </c>
      <c r="I9863" s="12">
        <f t="shared" si="616"/>
        <v>0</v>
      </c>
      <c r="J9863" s="12">
        <f t="shared" si="617"/>
        <v>112.77</v>
      </c>
      <c r="K9863" s="12">
        <f t="shared" si="618"/>
        <v>112.77</v>
      </c>
      <c r="L9863" s="12">
        <v>29.69</v>
      </c>
      <c r="M9863" s="12">
        <f t="shared" si="619"/>
        <v>142.46</v>
      </c>
      <c r="N9863" t="s">
        <v>15</v>
      </c>
      <c r="O9863" s="13">
        <v>13</v>
      </c>
      <c r="P9863">
        <v>5</v>
      </c>
      <c r="Q9863" t="b">
        <v>0</v>
      </c>
      <c r="R9863">
        <v>4</v>
      </c>
      <c r="S9863" t="s">
        <v>46</v>
      </c>
      <c r="T9863" t="s">
        <v>37</v>
      </c>
    </row>
    <row r="9864" spans="1:20">
      <c r="A9864" t="s">
        <v>16001</v>
      </c>
      <c r="B9864" s="11">
        <v>45452</v>
      </c>
      <c r="C9864" t="s">
        <v>5398</v>
      </c>
      <c r="D9864" t="s">
        <v>14</v>
      </c>
      <c r="E9864" t="s">
        <v>103</v>
      </c>
      <c r="F9864" s="12">
        <v>123.27</v>
      </c>
      <c r="G9864" s="13">
        <v>2</v>
      </c>
      <c r="H9864">
        <v>0</v>
      </c>
      <c r="I9864" s="12">
        <f t="shared" si="616"/>
        <v>0</v>
      </c>
      <c r="J9864" s="12">
        <f t="shared" si="617"/>
        <v>246.54</v>
      </c>
      <c r="K9864" s="12">
        <f t="shared" si="618"/>
        <v>246.54</v>
      </c>
      <c r="L9864" s="12">
        <v>15.31</v>
      </c>
      <c r="M9864" s="12">
        <f t="shared" si="619"/>
        <v>261.85</v>
      </c>
      <c r="N9864" t="s">
        <v>18</v>
      </c>
      <c r="O9864" s="13">
        <v>3</v>
      </c>
      <c r="P9864">
        <v>4.5</v>
      </c>
      <c r="Q9864" t="b">
        <v>0</v>
      </c>
      <c r="R9864">
        <v>3</v>
      </c>
      <c r="S9864" t="s">
        <v>42</v>
      </c>
      <c r="T9864" t="s">
        <v>37</v>
      </c>
    </row>
    <row r="9865" spans="1:20">
      <c r="A9865" t="s">
        <v>16002</v>
      </c>
      <c r="B9865" s="11">
        <v>45453</v>
      </c>
      <c r="C9865" t="s">
        <v>10692</v>
      </c>
      <c r="D9865" t="s">
        <v>14</v>
      </c>
      <c r="E9865" t="s">
        <v>82</v>
      </c>
      <c r="F9865" s="12">
        <v>129.4</v>
      </c>
      <c r="G9865" s="13">
        <v>1</v>
      </c>
      <c r="H9865">
        <v>0</v>
      </c>
      <c r="I9865" s="12">
        <f t="shared" si="616"/>
        <v>0</v>
      </c>
      <c r="J9865" s="12">
        <f t="shared" si="617"/>
        <v>129.4</v>
      </c>
      <c r="K9865" s="12">
        <f t="shared" si="618"/>
        <v>129.4</v>
      </c>
      <c r="L9865" s="12">
        <v>14.6</v>
      </c>
      <c r="M9865" s="12">
        <f t="shared" si="619"/>
        <v>144</v>
      </c>
      <c r="N9865" t="s">
        <v>9</v>
      </c>
      <c r="O9865" s="13">
        <v>8</v>
      </c>
      <c r="P9865">
        <v>4.5</v>
      </c>
      <c r="Q9865" t="b">
        <v>0</v>
      </c>
      <c r="R9865">
        <v>3</v>
      </c>
      <c r="S9865" t="s">
        <v>44</v>
      </c>
      <c r="T9865" t="s">
        <v>35</v>
      </c>
    </row>
    <row r="9866" spans="1:20">
      <c r="A9866" t="s">
        <v>16003</v>
      </c>
      <c r="B9866" s="11">
        <v>45453</v>
      </c>
      <c r="C9866" t="s">
        <v>16004</v>
      </c>
      <c r="D9866" t="s">
        <v>20</v>
      </c>
      <c r="E9866" t="s">
        <v>136</v>
      </c>
      <c r="F9866" s="12">
        <v>26.81</v>
      </c>
      <c r="G9866" s="13">
        <v>1</v>
      </c>
      <c r="H9866">
        <v>19.3</v>
      </c>
      <c r="I9866" s="12">
        <f t="shared" si="616"/>
        <v>5.17433</v>
      </c>
      <c r="J9866" s="12">
        <f t="shared" si="617"/>
        <v>26.81</v>
      </c>
      <c r="K9866" s="12">
        <f t="shared" si="618"/>
        <v>21.63567</v>
      </c>
      <c r="L9866" s="12">
        <v>6.82</v>
      </c>
      <c r="M9866" s="12">
        <f t="shared" si="619"/>
        <v>28.45567</v>
      </c>
      <c r="N9866" t="s">
        <v>18</v>
      </c>
      <c r="O9866" s="13">
        <v>3</v>
      </c>
      <c r="P9866">
        <v>5</v>
      </c>
      <c r="Q9866" t="b">
        <v>0</v>
      </c>
      <c r="R9866">
        <v>9</v>
      </c>
      <c r="S9866" t="s">
        <v>42</v>
      </c>
      <c r="T9866" t="s">
        <v>35</v>
      </c>
    </row>
    <row r="9867" spans="1:20">
      <c r="A9867" t="s">
        <v>16005</v>
      </c>
      <c r="B9867" s="11">
        <v>45453</v>
      </c>
      <c r="C9867" t="s">
        <v>7237</v>
      </c>
      <c r="D9867" t="s">
        <v>11</v>
      </c>
      <c r="E9867" t="s">
        <v>91</v>
      </c>
      <c r="F9867" s="12">
        <v>83.46</v>
      </c>
      <c r="G9867" s="13">
        <v>2</v>
      </c>
      <c r="H9867">
        <v>17</v>
      </c>
      <c r="I9867" s="12">
        <f t="shared" si="616"/>
        <v>14.1882</v>
      </c>
      <c r="J9867" s="12">
        <f t="shared" si="617"/>
        <v>166.92</v>
      </c>
      <c r="K9867" s="12">
        <f t="shared" si="618"/>
        <v>152.7318</v>
      </c>
      <c r="L9867" s="12">
        <v>17.97</v>
      </c>
      <c r="M9867" s="12">
        <f t="shared" si="619"/>
        <v>170.7018</v>
      </c>
      <c r="N9867" t="s">
        <v>9</v>
      </c>
      <c r="O9867" s="13">
        <v>9</v>
      </c>
      <c r="P9867">
        <v>5</v>
      </c>
      <c r="Q9867" t="b">
        <v>0</v>
      </c>
      <c r="R9867">
        <v>2</v>
      </c>
      <c r="S9867" t="s">
        <v>48</v>
      </c>
      <c r="T9867" t="s">
        <v>35</v>
      </c>
    </row>
    <row r="9868" spans="1:20">
      <c r="A9868" t="s">
        <v>16006</v>
      </c>
      <c r="B9868" s="11">
        <v>45453</v>
      </c>
      <c r="C9868" t="s">
        <v>3246</v>
      </c>
      <c r="D9868" t="s">
        <v>5</v>
      </c>
      <c r="E9868" t="s">
        <v>156</v>
      </c>
      <c r="F9868" s="12">
        <v>111.28</v>
      </c>
      <c r="G9868" s="13">
        <v>1</v>
      </c>
      <c r="H9868">
        <v>0</v>
      </c>
      <c r="I9868" s="12">
        <f t="shared" si="616"/>
        <v>0</v>
      </c>
      <c r="J9868" s="12">
        <f t="shared" si="617"/>
        <v>111.28</v>
      </c>
      <c r="K9868" s="12">
        <f t="shared" si="618"/>
        <v>111.28</v>
      </c>
      <c r="L9868" s="12">
        <v>16.04</v>
      </c>
      <c r="M9868" s="12">
        <f t="shared" si="619"/>
        <v>127.32</v>
      </c>
      <c r="N9868" t="s">
        <v>9</v>
      </c>
      <c r="O9868" s="13">
        <v>13</v>
      </c>
      <c r="P9868">
        <v>5</v>
      </c>
      <c r="Q9868" t="b">
        <v>0</v>
      </c>
      <c r="R9868">
        <v>3</v>
      </c>
      <c r="S9868" t="s">
        <v>44</v>
      </c>
      <c r="T9868" t="s">
        <v>30</v>
      </c>
    </row>
    <row r="9869" spans="1:20">
      <c r="A9869" t="s">
        <v>16007</v>
      </c>
      <c r="B9869" s="11">
        <v>45453</v>
      </c>
      <c r="C9869" t="s">
        <v>10266</v>
      </c>
      <c r="D9869" t="s">
        <v>5</v>
      </c>
      <c r="E9869" t="s">
        <v>119</v>
      </c>
      <c r="F9869" s="12">
        <v>94.94</v>
      </c>
      <c r="G9869" s="13">
        <v>2</v>
      </c>
      <c r="H9869">
        <v>0</v>
      </c>
      <c r="I9869" s="12">
        <f t="shared" si="616"/>
        <v>0</v>
      </c>
      <c r="J9869" s="12">
        <f t="shared" si="617"/>
        <v>189.88</v>
      </c>
      <c r="K9869" s="12">
        <f t="shared" si="618"/>
        <v>189.88</v>
      </c>
      <c r="L9869" s="12">
        <v>14.24</v>
      </c>
      <c r="M9869" s="12">
        <f t="shared" si="619"/>
        <v>204.12</v>
      </c>
      <c r="N9869" t="s">
        <v>18</v>
      </c>
      <c r="O9869" s="13">
        <v>6</v>
      </c>
      <c r="P9869">
        <v>5</v>
      </c>
      <c r="Q9869" t="b">
        <v>0</v>
      </c>
      <c r="R9869">
        <v>4</v>
      </c>
      <c r="S9869" t="s">
        <v>43</v>
      </c>
      <c r="T9869" t="s">
        <v>39</v>
      </c>
    </row>
    <row r="9870" spans="1:20">
      <c r="A9870" t="s">
        <v>16008</v>
      </c>
      <c r="B9870" s="11">
        <v>45453</v>
      </c>
      <c r="C9870" t="s">
        <v>12214</v>
      </c>
      <c r="D9870" t="s">
        <v>8</v>
      </c>
      <c r="E9870" t="s">
        <v>179</v>
      </c>
      <c r="F9870" s="12">
        <v>45.5</v>
      </c>
      <c r="G9870" s="13">
        <v>1</v>
      </c>
      <c r="H9870">
        <v>0</v>
      </c>
      <c r="I9870" s="12">
        <f t="shared" si="616"/>
        <v>0</v>
      </c>
      <c r="J9870" s="12">
        <f t="shared" si="617"/>
        <v>45.5</v>
      </c>
      <c r="K9870" s="12">
        <f t="shared" si="618"/>
        <v>45.5</v>
      </c>
      <c r="L9870" s="12">
        <v>8.66</v>
      </c>
      <c r="M9870" s="12">
        <f t="shared" si="619"/>
        <v>54.16</v>
      </c>
      <c r="N9870" t="s">
        <v>18</v>
      </c>
      <c r="O9870" s="13">
        <v>3</v>
      </c>
      <c r="P9870">
        <v>3.5</v>
      </c>
      <c r="Q9870" t="b">
        <v>0</v>
      </c>
      <c r="R9870">
        <v>4</v>
      </c>
      <c r="S9870" t="s">
        <v>44</v>
      </c>
      <c r="T9870" t="s">
        <v>35</v>
      </c>
    </row>
    <row r="9871" spans="1:20">
      <c r="A9871" t="s">
        <v>16009</v>
      </c>
      <c r="B9871" s="11">
        <v>45453</v>
      </c>
      <c r="C9871" t="s">
        <v>16010</v>
      </c>
      <c r="D9871" t="s">
        <v>5</v>
      </c>
      <c r="E9871" t="s">
        <v>119</v>
      </c>
      <c r="F9871" s="12">
        <v>28.54</v>
      </c>
      <c r="G9871" s="13">
        <v>1</v>
      </c>
      <c r="H9871">
        <v>0</v>
      </c>
      <c r="I9871" s="12">
        <f t="shared" si="616"/>
        <v>0</v>
      </c>
      <c r="J9871" s="12">
        <f t="shared" si="617"/>
        <v>28.54</v>
      </c>
      <c r="K9871" s="12">
        <f t="shared" si="618"/>
        <v>28.54</v>
      </c>
      <c r="L9871" s="12">
        <v>12.87</v>
      </c>
      <c r="M9871" s="12">
        <f t="shared" si="619"/>
        <v>41.41</v>
      </c>
      <c r="N9871" t="s">
        <v>18</v>
      </c>
      <c r="O9871" s="13">
        <v>5</v>
      </c>
      <c r="P9871">
        <v>4.5</v>
      </c>
      <c r="Q9871" t="b">
        <v>0</v>
      </c>
      <c r="R9871">
        <v>10</v>
      </c>
      <c r="S9871" t="s">
        <v>42</v>
      </c>
      <c r="T9871" t="s">
        <v>30</v>
      </c>
    </row>
    <row r="9872" spans="1:20">
      <c r="A9872" t="s">
        <v>16011</v>
      </c>
      <c r="B9872" s="11">
        <v>45453</v>
      </c>
      <c r="C9872" t="s">
        <v>13500</v>
      </c>
      <c r="D9872" t="s">
        <v>14</v>
      </c>
      <c r="E9872" t="s">
        <v>103</v>
      </c>
      <c r="F9872" s="12">
        <v>48.6</v>
      </c>
      <c r="G9872" s="13">
        <v>1</v>
      </c>
      <c r="H9872">
        <v>10.2</v>
      </c>
      <c r="I9872" s="12">
        <f t="shared" si="616"/>
        <v>4.9572</v>
      </c>
      <c r="J9872" s="12">
        <f t="shared" si="617"/>
        <v>48.6</v>
      </c>
      <c r="K9872" s="12">
        <f t="shared" si="618"/>
        <v>43.6428</v>
      </c>
      <c r="L9872" s="12">
        <v>17.39</v>
      </c>
      <c r="M9872" s="12">
        <f t="shared" si="619"/>
        <v>61.0328</v>
      </c>
      <c r="N9872" t="s">
        <v>9</v>
      </c>
      <c r="O9872" s="13">
        <v>13</v>
      </c>
      <c r="P9872">
        <v>5</v>
      </c>
      <c r="Q9872" t="b">
        <v>0</v>
      </c>
      <c r="R9872">
        <v>3</v>
      </c>
      <c r="S9872" t="s">
        <v>42</v>
      </c>
      <c r="T9872" t="s">
        <v>39</v>
      </c>
    </row>
    <row r="9873" spans="1:20">
      <c r="A9873" t="s">
        <v>16012</v>
      </c>
      <c r="B9873" s="11">
        <v>45454</v>
      </c>
      <c r="C9873" t="s">
        <v>7621</v>
      </c>
      <c r="D9873" t="s">
        <v>5</v>
      </c>
      <c r="E9873" t="s">
        <v>156</v>
      </c>
      <c r="F9873" s="12">
        <v>25.51</v>
      </c>
      <c r="G9873" s="13">
        <v>2</v>
      </c>
      <c r="H9873">
        <v>0</v>
      </c>
      <c r="I9873" s="12">
        <f t="shared" si="616"/>
        <v>0</v>
      </c>
      <c r="J9873" s="12">
        <f t="shared" si="617"/>
        <v>51.02</v>
      </c>
      <c r="K9873" s="12">
        <f t="shared" si="618"/>
        <v>51.02</v>
      </c>
      <c r="L9873" s="12">
        <v>23.23</v>
      </c>
      <c r="M9873" s="12">
        <f t="shared" si="619"/>
        <v>74.25</v>
      </c>
      <c r="N9873" t="s">
        <v>6</v>
      </c>
      <c r="O9873" s="13">
        <v>18</v>
      </c>
      <c r="P9873">
        <v>5</v>
      </c>
      <c r="Q9873" t="b">
        <v>0</v>
      </c>
      <c r="R9873">
        <v>3</v>
      </c>
      <c r="S9873" t="s">
        <v>44</v>
      </c>
      <c r="T9873" t="s">
        <v>39</v>
      </c>
    </row>
    <row r="9874" spans="1:20">
      <c r="A9874" t="s">
        <v>16013</v>
      </c>
      <c r="B9874" s="11">
        <v>45454</v>
      </c>
      <c r="C9874" t="s">
        <v>16014</v>
      </c>
      <c r="D9874" t="s">
        <v>25</v>
      </c>
      <c r="E9874" t="s">
        <v>87</v>
      </c>
      <c r="F9874" s="12">
        <v>76.78</v>
      </c>
      <c r="G9874" s="13">
        <v>1</v>
      </c>
      <c r="H9874">
        <v>17.5</v>
      </c>
      <c r="I9874" s="12">
        <f t="shared" si="616"/>
        <v>13.4365</v>
      </c>
      <c r="J9874" s="12">
        <f t="shared" si="617"/>
        <v>76.78</v>
      </c>
      <c r="K9874" s="12">
        <f t="shared" si="618"/>
        <v>63.3435</v>
      </c>
      <c r="L9874" s="12">
        <v>24.49</v>
      </c>
      <c r="M9874" s="12">
        <f t="shared" si="619"/>
        <v>87.8335</v>
      </c>
      <c r="N9874" t="s">
        <v>6</v>
      </c>
      <c r="O9874" s="13">
        <v>16</v>
      </c>
      <c r="P9874">
        <v>4</v>
      </c>
      <c r="Q9874" t="b">
        <v>0</v>
      </c>
      <c r="R9874">
        <v>9</v>
      </c>
      <c r="S9874" t="s">
        <v>44</v>
      </c>
      <c r="T9874" t="s">
        <v>32</v>
      </c>
    </row>
    <row r="9875" spans="1:20">
      <c r="A9875" t="s">
        <v>16015</v>
      </c>
      <c r="B9875" s="11">
        <v>45454</v>
      </c>
      <c r="C9875" t="s">
        <v>16016</v>
      </c>
      <c r="D9875" t="s">
        <v>5</v>
      </c>
      <c r="E9875" t="s">
        <v>144</v>
      </c>
      <c r="F9875" s="12">
        <v>83.58</v>
      </c>
      <c r="G9875" s="13">
        <v>1</v>
      </c>
      <c r="H9875">
        <v>0</v>
      </c>
      <c r="I9875" s="12">
        <f t="shared" si="616"/>
        <v>0</v>
      </c>
      <c r="J9875" s="12">
        <f t="shared" si="617"/>
        <v>83.58</v>
      </c>
      <c r="K9875" s="12">
        <f t="shared" si="618"/>
        <v>83.58</v>
      </c>
      <c r="L9875" s="12">
        <v>10.2</v>
      </c>
      <c r="M9875" s="12">
        <f t="shared" si="619"/>
        <v>93.78</v>
      </c>
      <c r="N9875" t="s">
        <v>18</v>
      </c>
      <c r="O9875" s="13">
        <v>5</v>
      </c>
      <c r="P9875">
        <v>4</v>
      </c>
      <c r="Q9875" t="b">
        <v>0</v>
      </c>
      <c r="R9875">
        <v>9</v>
      </c>
      <c r="S9875" t="s">
        <v>45</v>
      </c>
      <c r="T9875" t="s">
        <v>35</v>
      </c>
    </row>
    <row r="9876" spans="1:20">
      <c r="A9876" t="s">
        <v>16017</v>
      </c>
      <c r="B9876" s="11">
        <v>45454</v>
      </c>
      <c r="C9876" t="s">
        <v>7531</v>
      </c>
      <c r="D9876" t="s">
        <v>17</v>
      </c>
      <c r="E9876" t="s">
        <v>139</v>
      </c>
      <c r="F9876" s="12">
        <v>86.26</v>
      </c>
      <c r="G9876" s="13">
        <v>2</v>
      </c>
      <c r="H9876">
        <v>0</v>
      </c>
      <c r="I9876" s="12">
        <f t="shared" si="616"/>
        <v>0</v>
      </c>
      <c r="J9876" s="12">
        <f t="shared" si="617"/>
        <v>172.52</v>
      </c>
      <c r="K9876" s="12">
        <f t="shared" si="618"/>
        <v>172.52</v>
      </c>
      <c r="L9876" s="12">
        <v>24.56</v>
      </c>
      <c r="M9876" s="12">
        <f t="shared" si="619"/>
        <v>197.08</v>
      </c>
      <c r="N9876" t="s">
        <v>15</v>
      </c>
      <c r="O9876" s="13">
        <v>19</v>
      </c>
      <c r="P9876">
        <v>4</v>
      </c>
      <c r="Q9876" t="b">
        <v>0</v>
      </c>
      <c r="R9876">
        <v>2</v>
      </c>
      <c r="S9876" t="s">
        <v>44</v>
      </c>
      <c r="T9876" t="s">
        <v>35</v>
      </c>
    </row>
    <row r="9877" spans="1:20">
      <c r="A9877" t="s">
        <v>16018</v>
      </c>
      <c r="B9877" s="11">
        <v>45454</v>
      </c>
      <c r="C9877" t="s">
        <v>16019</v>
      </c>
      <c r="D9877" t="s">
        <v>14</v>
      </c>
      <c r="E9877" t="s">
        <v>94</v>
      </c>
      <c r="F9877" s="12">
        <v>78.59</v>
      </c>
      <c r="G9877" s="13">
        <v>5</v>
      </c>
      <c r="H9877">
        <v>0</v>
      </c>
      <c r="I9877" s="12">
        <f t="shared" si="616"/>
        <v>0</v>
      </c>
      <c r="J9877" s="12">
        <f t="shared" si="617"/>
        <v>392.95</v>
      </c>
      <c r="K9877" s="12">
        <f t="shared" si="618"/>
        <v>392.95</v>
      </c>
      <c r="L9877" s="12">
        <v>14.64</v>
      </c>
      <c r="M9877" s="12">
        <f t="shared" si="619"/>
        <v>407.59</v>
      </c>
      <c r="N9877" t="s">
        <v>18</v>
      </c>
      <c r="O9877" s="13">
        <v>4</v>
      </c>
      <c r="P9877">
        <v>4</v>
      </c>
      <c r="Q9877" t="b">
        <v>1</v>
      </c>
      <c r="R9877">
        <v>2</v>
      </c>
      <c r="S9877" t="s">
        <v>43</v>
      </c>
      <c r="T9877" t="s">
        <v>39</v>
      </c>
    </row>
    <row r="9878" spans="1:20">
      <c r="A9878" t="s">
        <v>16020</v>
      </c>
      <c r="B9878" s="11">
        <v>45454</v>
      </c>
      <c r="C9878" t="s">
        <v>4017</v>
      </c>
      <c r="D9878" t="s">
        <v>5</v>
      </c>
      <c r="E9878" t="s">
        <v>156</v>
      </c>
      <c r="F9878" s="12">
        <v>64.26</v>
      </c>
      <c r="G9878" s="13">
        <v>1</v>
      </c>
      <c r="H9878">
        <v>0</v>
      </c>
      <c r="I9878" s="12">
        <f t="shared" si="616"/>
        <v>0</v>
      </c>
      <c r="J9878" s="12">
        <f t="shared" si="617"/>
        <v>64.26</v>
      </c>
      <c r="K9878" s="12">
        <f t="shared" si="618"/>
        <v>64.26</v>
      </c>
      <c r="L9878" s="12">
        <v>6.89</v>
      </c>
      <c r="M9878" s="12">
        <f t="shared" si="619"/>
        <v>71.15</v>
      </c>
      <c r="N9878" t="s">
        <v>18</v>
      </c>
      <c r="O9878" s="13">
        <v>6</v>
      </c>
      <c r="P9878">
        <v>4</v>
      </c>
      <c r="Q9878" t="b">
        <v>0</v>
      </c>
      <c r="R9878">
        <v>10</v>
      </c>
      <c r="S9878" t="s">
        <v>44</v>
      </c>
      <c r="T9878" t="s">
        <v>39</v>
      </c>
    </row>
    <row r="9879" spans="1:20">
      <c r="A9879" t="s">
        <v>16021</v>
      </c>
      <c r="B9879" s="11">
        <v>45454</v>
      </c>
      <c r="C9879" t="s">
        <v>2454</v>
      </c>
      <c r="D9879" t="s">
        <v>14</v>
      </c>
      <c r="E9879" t="s">
        <v>113</v>
      </c>
      <c r="F9879" s="12">
        <v>98.46</v>
      </c>
      <c r="G9879" s="13">
        <v>5</v>
      </c>
      <c r="H9879">
        <v>0</v>
      </c>
      <c r="I9879" s="12">
        <f t="shared" si="616"/>
        <v>0</v>
      </c>
      <c r="J9879" s="12">
        <f t="shared" si="617"/>
        <v>492.3</v>
      </c>
      <c r="K9879" s="12">
        <f t="shared" si="618"/>
        <v>492.3</v>
      </c>
      <c r="L9879" s="12">
        <v>25.4</v>
      </c>
      <c r="M9879" s="12">
        <f t="shared" si="619"/>
        <v>517.7</v>
      </c>
      <c r="N9879" t="s">
        <v>6</v>
      </c>
      <c r="O9879" s="13">
        <v>21</v>
      </c>
      <c r="P9879">
        <v>3.5</v>
      </c>
      <c r="Q9879" t="b">
        <v>0</v>
      </c>
      <c r="R9879">
        <v>5</v>
      </c>
      <c r="S9879" t="s">
        <v>48</v>
      </c>
      <c r="T9879" t="s">
        <v>39</v>
      </c>
    </row>
    <row r="9880" spans="1:20">
      <c r="A9880" t="s">
        <v>16022</v>
      </c>
      <c r="B9880" s="11">
        <v>45454</v>
      </c>
      <c r="C9880" t="s">
        <v>2885</v>
      </c>
      <c r="D9880" t="s">
        <v>20</v>
      </c>
      <c r="E9880" t="s">
        <v>226</v>
      </c>
      <c r="F9880" s="12">
        <v>27</v>
      </c>
      <c r="G9880" s="13">
        <v>1</v>
      </c>
      <c r="H9880">
        <v>0</v>
      </c>
      <c r="I9880" s="12">
        <f t="shared" si="616"/>
        <v>0</v>
      </c>
      <c r="J9880" s="12">
        <f t="shared" si="617"/>
        <v>27</v>
      </c>
      <c r="K9880" s="12">
        <f t="shared" si="618"/>
        <v>27</v>
      </c>
      <c r="L9880" s="12">
        <v>13.96</v>
      </c>
      <c r="M9880" s="12">
        <f t="shared" si="619"/>
        <v>40.96</v>
      </c>
      <c r="N9880" t="s">
        <v>18</v>
      </c>
      <c r="O9880" s="13">
        <v>7</v>
      </c>
      <c r="P9880">
        <v>4.5</v>
      </c>
      <c r="Q9880" t="b">
        <v>0</v>
      </c>
      <c r="R9880">
        <v>7</v>
      </c>
      <c r="S9880" t="s">
        <v>46</v>
      </c>
      <c r="T9880" t="s">
        <v>35</v>
      </c>
    </row>
    <row r="9881" spans="1:20">
      <c r="A9881" t="s">
        <v>16023</v>
      </c>
      <c r="B9881" s="11">
        <v>45454</v>
      </c>
      <c r="C9881" t="s">
        <v>16024</v>
      </c>
      <c r="D9881" t="s">
        <v>25</v>
      </c>
      <c r="E9881" t="s">
        <v>602</v>
      </c>
      <c r="F9881" s="12">
        <v>352.77</v>
      </c>
      <c r="G9881" s="13">
        <v>1</v>
      </c>
      <c r="H9881">
        <v>0</v>
      </c>
      <c r="I9881" s="12">
        <f t="shared" si="616"/>
        <v>0</v>
      </c>
      <c r="J9881" s="12">
        <f t="shared" si="617"/>
        <v>352.77</v>
      </c>
      <c r="K9881" s="12">
        <f t="shared" si="618"/>
        <v>352.77</v>
      </c>
      <c r="L9881" s="12">
        <v>20.03</v>
      </c>
      <c r="M9881" s="12">
        <f t="shared" si="619"/>
        <v>372.8</v>
      </c>
      <c r="N9881" t="s">
        <v>18</v>
      </c>
      <c r="O9881" s="13">
        <v>4</v>
      </c>
      <c r="P9881">
        <v>4.5</v>
      </c>
      <c r="Q9881" t="b">
        <v>0</v>
      </c>
      <c r="R9881">
        <v>1</v>
      </c>
      <c r="S9881" t="s">
        <v>48</v>
      </c>
      <c r="T9881" t="s">
        <v>30</v>
      </c>
    </row>
    <row r="9882" spans="1:20">
      <c r="A9882" t="s">
        <v>16025</v>
      </c>
      <c r="B9882" s="11">
        <v>45454</v>
      </c>
      <c r="C9882" t="s">
        <v>13428</v>
      </c>
      <c r="D9882" t="s">
        <v>17</v>
      </c>
      <c r="E9882" t="s">
        <v>139</v>
      </c>
      <c r="F9882" s="12">
        <v>50.51</v>
      </c>
      <c r="G9882" s="13">
        <v>1</v>
      </c>
      <c r="H9882">
        <v>0</v>
      </c>
      <c r="I9882" s="12">
        <f t="shared" si="616"/>
        <v>0</v>
      </c>
      <c r="J9882" s="12">
        <f t="shared" si="617"/>
        <v>50.51</v>
      </c>
      <c r="K9882" s="12">
        <f t="shared" si="618"/>
        <v>50.51</v>
      </c>
      <c r="L9882" s="12">
        <v>17.99</v>
      </c>
      <c r="M9882" s="12">
        <f t="shared" si="619"/>
        <v>68.5</v>
      </c>
      <c r="N9882" t="s">
        <v>9</v>
      </c>
      <c r="O9882" s="13">
        <v>11</v>
      </c>
      <c r="P9882">
        <v>4.5</v>
      </c>
      <c r="Q9882" t="b">
        <v>0</v>
      </c>
      <c r="R9882">
        <v>5</v>
      </c>
      <c r="S9882" t="s">
        <v>48</v>
      </c>
      <c r="T9882" t="s">
        <v>39</v>
      </c>
    </row>
    <row r="9883" spans="1:20">
      <c r="A9883" t="s">
        <v>16026</v>
      </c>
      <c r="B9883" s="11">
        <v>45454</v>
      </c>
      <c r="C9883" t="s">
        <v>16027</v>
      </c>
      <c r="D9883" t="s">
        <v>11</v>
      </c>
      <c r="E9883" t="s">
        <v>151</v>
      </c>
      <c r="F9883" s="12">
        <v>64.42</v>
      </c>
      <c r="G9883" s="13">
        <v>2</v>
      </c>
      <c r="H9883">
        <v>14.6</v>
      </c>
      <c r="I9883" s="12">
        <f t="shared" si="616"/>
        <v>9.40532</v>
      </c>
      <c r="J9883" s="12">
        <f t="shared" si="617"/>
        <v>128.84</v>
      </c>
      <c r="K9883" s="12">
        <f t="shared" si="618"/>
        <v>119.43468</v>
      </c>
      <c r="L9883" s="12">
        <v>19.8</v>
      </c>
      <c r="M9883" s="12">
        <f t="shared" si="619"/>
        <v>139.23468</v>
      </c>
      <c r="N9883" t="s">
        <v>9</v>
      </c>
      <c r="O9883" s="13">
        <v>11</v>
      </c>
      <c r="P9883">
        <v>3.5</v>
      </c>
      <c r="Q9883" t="b">
        <v>1</v>
      </c>
      <c r="R9883">
        <v>10</v>
      </c>
      <c r="S9883" t="s">
        <v>44</v>
      </c>
      <c r="T9883" t="s">
        <v>30</v>
      </c>
    </row>
    <row r="9884" spans="1:20">
      <c r="A9884" t="s">
        <v>16028</v>
      </c>
      <c r="B9884" s="11">
        <v>45455</v>
      </c>
      <c r="C9884" t="s">
        <v>9730</v>
      </c>
      <c r="D9884" t="s">
        <v>25</v>
      </c>
      <c r="E9884" t="s">
        <v>159</v>
      </c>
      <c r="F9884" s="12">
        <v>203.51</v>
      </c>
      <c r="G9884" s="13">
        <v>2</v>
      </c>
      <c r="H9884">
        <v>0</v>
      </c>
      <c r="I9884" s="12">
        <f t="shared" si="616"/>
        <v>0</v>
      </c>
      <c r="J9884" s="12">
        <f t="shared" si="617"/>
        <v>407.02</v>
      </c>
      <c r="K9884" s="12">
        <f t="shared" si="618"/>
        <v>407.02</v>
      </c>
      <c r="L9884" s="12">
        <v>15.62</v>
      </c>
      <c r="M9884" s="12">
        <f t="shared" si="619"/>
        <v>422.64</v>
      </c>
      <c r="N9884" t="s">
        <v>18</v>
      </c>
      <c r="O9884" s="13">
        <v>7</v>
      </c>
      <c r="P9884">
        <v>5</v>
      </c>
      <c r="Q9884" t="b">
        <v>0</v>
      </c>
      <c r="R9884">
        <v>5</v>
      </c>
      <c r="S9884" t="s">
        <v>43</v>
      </c>
      <c r="T9884" t="s">
        <v>35</v>
      </c>
    </row>
    <row r="9885" spans="1:20">
      <c r="A9885" t="s">
        <v>16029</v>
      </c>
      <c r="B9885" s="11">
        <v>45455</v>
      </c>
      <c r="C9885" t="s">
        <v>11242</v>
      </c>
      <c r="D9885" t="s">
        <v>11</v>
      </c>
      <c r="E9885" t="s">
        <v>400</v>
      </c>
      <c r="F9885" s="12">
        <v>66.16</v>
      </c>
      <c r="G9885" s="13">
        <v>4</v>
      </c>
      <c r="H9885">
        <v>0</v>
      </c>
      <c r="I9885" s="12">
        <f t="shared" si="616"/>
        <v>0</v>
      </c>
      <c r="J9885" s="12">
        <f t="shared" si="617"/>
        <v>264.64</v>
      </c>
      <c r="K9885" s="12">
        <f t="shared" si="618"/>
        <v>264.64</v>
      </c>
      <c r="L9885" s="12">
        <v>23.18</v>
      </c>
      <c r="M9885" s="12">
        <f t="shared" si="619"/>
        <v>287.82</v>
      </c>
      <c r="N9885" t="s">
        <v>6</v>
      </c>
      <c r="O9885" s="13">
        <v>21</v>
      </c>
      <c r="P9885">
        <v>3</v>
      </c>
      <c r="Q9885" t="b">
        <v>0</v>
      </c>
      <c r="R9885">
        <v>6</v>
      </c>
      <c r="S9885" t="s">
        <v>48</v>
      </c>
      <c r="T9885" t="s">
        <v>39</v>
      </c>
    </row>
    <row r="9886" spans="1:20">
      <c r="A9886" t="s">
        <v>16030</v>
      </c>
      <c r="B9886" s="11">
        <v>45455</v>
      </c>
      <c r="C9886" t="s">
        <v>8430</v>
      </c>
      <c r="D9886" t="s">
        <v>11</v>
      </c>
      <c r="E9886" t="s">
        <v>215</v>
      </c>
      <c r="F9886" s="12">
        <v>87.34</v>
      </c>
      <c r="G9886" s="13">
        <v>1</v>
      </c>
      <c r="H9886">
        <v>23.2</v>
      </c>
      <c r="I9886" s="12">
        <f t="shared" si="616"/>
        <v>20.26288</v>
      </c>
      <c r="J9886" s="12">
        <f t="shared" si="617"/>
        <v>87.34</v>
      </c>
      <c r="K9886" s="12">
        <f t="shared" si="618"/>
        <v>67.07712</v>
      </c>
      <c r="L9886" s="12">
        <v>10.83</v>
      </c>
      <c r="M9886" s="12">
        <f t="shared" si="619"/>
        <v>77.90712</v>
      </c>
      <c r="N9886" t="s">
        <v>18</v>
      </c>
      <c r="O9886" s="13">
        <v>3</v>
      </c>
      <c r="P9886">
        <v>5</v>
      </c>
      <c r="Q9886" t="b">
        <v>0</v>
      </c>
      <c r="R9886">
        <v>3</v>
      </c>
      <c r="S9886" t="s">
        <v>45</v>
      </c>
      <c r="T9886" t="s">
        <v>35</v>
      </c>
    </row>
    <row r="9887" spans="1:20">
      <c r="A9887" t="s">
        <v>16031</v>
      </c>
      <c r="B9887" s="11">
        <v>45455</v>
      </c>
      <c r="C9887" t="s">
        <v>16032</v>
      </c>
      <c r="D9887" t="s">
        <v>17</v>
      </c>
      <c r="E9887" t="s">
        <v>194</v>
      </c>
      <c r="F9887" s="12">
        <v>16.71</v>
      </c>
      <c r="G9887" s="13">
        <v>5</v>
      </c>
      <c r="H9887">
        <v>0</v>
      </c>
      <c r="I9887" s="12">
        <f t="shared" si="616"/>
        <v>0</v>
      </c>
      <c r="J9887" s="12">
        <f t="shared" si="617"/>
        <v>83.55</v>
      </c>
      <c r="K9887" s="12">
        <f t="shared" si="618"/>
        <v>83.55</v>
      </c>
      <c r="L9887" s="12">
        <v>13.73</v>
      </c>
      <c r="M9887" s="12">
        <f t="shared" si="619"/>
        <v>97.28</v>
      </c>
      <c r="N9887" t="s">
        <v>9</v>
      </c>
      <c r="O9887" s="13">
        <v>7</v>
      </c>
      <c r="P9887">
        <v>1</v>
      </c>
      <c r="Q9887" t="b">
        <v>0</v>
      </c>
      <c r="R9887">
        <v>4</v>
      </c>
      <c r="S9887" t="s">
        <v>45</v>
      </c>
      <c r="T9887" t="s">
        <v>37</v>
      </c>
    </row>
    <row r="9888" spans="1:20">
      <c r="A9888" t="s">
        <v>16033</v>
      </c>
      <c r="B9888" s="11">
        <v>45455</v>
      </c>
      <c r="C9888" t="s">
        <v>8262</v>
      </c>
      <c r="D9888" t="s">
        <v>11</v>
      </c>
      <c r="E9888" t="s">
        <v>215</v>
      </c>
      <c r="F9888" s="12">
        <v>43.41</v>
      </c>
      <c r="G9888" s="13">
        <v>1</v>
      </c>
      <c r="H9888">
        <v>0</v>
      </c>
      <c r="I9888" s="12">
        <f t="shared" si="616"/>
        <v>0</v>
      </c>
      <c r="J9888" s="12">
        <f t="shared" si="617"/>
        <v>43.41</v>
      </c>
      <c r="K9888" s="12">
        <f t="shared" si="618"/>
        <v>43.41</v>
      </c>
      <c r="L9888" s="12">
        <v>18.11</v>
      </c>
      <c r="M9888" s="12">
        <f t="shared" si="619"/>
        <v>61.52</v>
      </c>
      <c r="N9888" t="s">
        <v>9</v>
      </c>
      <c r="O9888" s="13">
        <v>10</v>
      </c>
      <c r="P9888">
        <v>4</v>
      </c>
      <c r="Q9888" t="b">
        <v>0</v>
      </c>
      <c r="R9888">
        <v>2</v>
      </c>
      <c r="S9888" t="s">
        <v>44</v>
      </c>
      <c r="T9888" t="s">
        <v>37</v>
      </c>
    </row>
    <row r="9889" spans="1:20">
      <c r="A9889" t="s">
        <v>16034</v>
      </c>
      <c r="B9889" s="11">
        <v>45455</v>
      </c>
      <c r="C9889" t="s">
        <v>16035</v>
      </c>
      <c r="D9889" t="s">
        <v>25</v>
      </c>
      <c r="E9889" t="s">
        <v>159</v>
      </c>
      <c r="F9889" s="12">
        <v>333.15</v>
      </c>
      <c r="G9889" s="13">
        <v>3</v>
      </c>
      <c r="H9889">
        <v>0</v>
      </c>
      <c r="I9889" s="12">
        <f t="shared" si="616"/>
        <v>0</v>
      </c>
      <c r="J9889" s="12">
        <f t="shared" si="617"/>
        <v>999.45</v>
      </c>
      <c r="K9889" s="12">
        <f t="shared" si="618"/>
        <v>999.45</v>
      </c>
      <c r="L9889" s="12">
        <v>18.25</v>
      </c>
      <c r="M9889" s="12">
        <f t="shared" si="619"/>
        <v>1017.7</v>
      </c>
      <c r="N9889" t="s">
        <v>18</v>
      </c>
      <c r="O9889" s="13">
        <v>6</v>
      </c>
      <c r="P9889">
        <v>4</v>
      </c>
      <c r="Q9889" t="b">
        <v>0</v>
      </c>
      <c r="R9889">
        <v>3</v>
      </c>
      <c r="S9889" t="s">
        <v>45</v>
      </c>
      <c r="T9889" t="s">
        <v>35</v>
      </c>
    </row>
    <row r="9890" spans="1:20">
      <c r="A9890" t="s">
        <v>16036</v>
      </c>
      <c r="B9890" s="11">
        <v>45455</v>
      </c>
      <c r="C9890" t="s">
        <v>9845</v>
      </c>
      <c r="D9890" t="s">
        <v>25</v>
      </c>
      <c r="E9890" t="s">
        <v>159</v>
      </c>
      <c r="F9890" s="12">
        <v>275.85</v>
      </c>
      <c r="G9890" s="13">
        <v>5</v>
      </c>
      <c r="H9890">
        <v>0</v>
      </c>
      <c r="I9890" s="12">
        <f t="shared" si="616"/>
        <v>0</v>
      </c>
      <c r="J9890" s="12">
        <f t="shared" si="617"/>
        <v>1379.25</v>
      </c>
      <c r="K9890" s="12">
        <f t="shared" si="618"/>
        <v>1379.25</v>
      </c>
      <c r="L9890" s="12">
        <v>15.65</v>
      </c>
      <c r="M9890" s="12">
        <f t="shared" si="619"/>
        <v>1394.9</v>
      </c>
      <c r="N9890" t="s">
        <v>18</v>
      </c>
      <c r="O9890" s="13">
        <v>4</v>
      </c>
      <c r="P9890">
        <v>5</v>
      </c>
      <c r="Q9890" t="b">
        <v>0</v>
      </c>
      <c r="R9890">
        <v>2</v>
      </c>
      <c r="S9890" t="s">
        <v>44</v>
      </c>
      <c r="T9890" t="s">
        <v>35</v>
      </c>
    </row>
    <row r="9891" spans="1:20">
      <c r="A9891" t="s">
        <v>16037</v>
      </c>
      <c r="B9891" s="11">
        <v>45455</v>
      </c>
      <c r="C9891" t="s">
        <v>10386</v>
      </c>
      <c r="D9891" t="s">
        <v>5</v>
      </c>
      <c r="E9891" t="s">
        <v>106</v>
      </c>
      <c r="F9891" s="12">
        <v>94.21</v>
      </c>
      <c r="G9891" s="13">
        <v>1</v>
      </c>
      <c r="H9891">
        <v>0</v>
      </c>
      <c r="I9891" s="12">
        <f t="shared" si="616"/>
        <v>0</v>
      </c>
      <c r="J9891" s="12">
        <f t="shared" si="617"/>
        <v>94.21</v>
      </c>
      <c r="K9891" s="12">
        <f t="shared" si="618"/>
        <v>94.21</v>
      </c>
      <c r="L9891" s="12">
        <v>20.62</v>
      </c>
      <c r="M9891" s="12">
        <f t="shared" si="619"/>
        <v>114.83</v>
      </c>
      <c r="N9891" t="s">
        <v>9</v>
      </c>
      <c r="O9891" s="13">
        <v>11</v>
      </c>
      <c r="P9891">
        <v>5</v>
      </c>
      <c r="Q9891" t="b">
        <v>1</v>
      </c>
      <c r="R9891">
        <v>4</v>
      </c>
      <c r="S9891" t="s">
        <v>48</v>
      </c>
      <c r="T9891" t="s">
        <v>39</v>
      </c>
    </row>
    <row r="9892" spans="1:20">
      <c r="A9892" t="s">
        <v>16038</v>
      </c>
      <c r="B9892" s="11">
        <v>45455</v>
      </c>
      <c r="C9892" t="s">
        <v>14017</v>
      </c>
      <c r="D9892" t="s">
        <v>17</v>
      </c>
      <c r="E9892" t="s">
        <v>139</v>
      </c>
      <c r="F9892" s="12">
        <v>75.21</v>
      </c>
      <c r="G9892" s="13">
        <v>5</v>
      </c>
      <c r="H9892">
        <v>0</v>
      </c>
      <c r="I9892" s="12">
        <f t="shared" si="616"/>
        <v>0</v>
      </c>
      <c r="J9892" s="12">
        <f t="shared" si="617"/>
        <v>376.05</v>
      </c>
      <c r="K9892" s="12">
        <f t="shared" si="618"/>
        <v>376.05</v>
      </c>
      <c r="L9892" s="12">
        <v>11.86</v>
      </c>
      <c r="M9892" s="12">
        <f t="shared" si="619"/>
        <v>387.91</v>
      </c>
      <c r="N9892" t="s">
        <v>18</v>
      </c>
      <c r="O9892" s="13">
        <v>5</v>
      </c>
      <c r="P9892">
        <v>4.5</v>
      </c>
      <c r="Q9892" t="b">
        <v>0</v>
      </c>
      <c r="R9892">
        <v>15</v>
      </c>
      <c r="S9892" t="s">
        <v>42</v>
      </c>
      <c r="T9892" t="s">
        <v>39</v>
      </c>
    </row>
    <row r="9893" spans="1:20">
      <c r="A9893" t="s">
        <v>16039</v>
      </c>
      <c r="B9893" s="11">
        <v>45456</v>
      </c>
      <c r="C9893" t="s">
        <v>16040</v>
      </c>
      <c r="D9893" t="s">
        <v>23</v>
      </c>
      <c r="E9893" t="s">
        <v>110</v>
      </c>
      <c r="F9893" s="12">
        <v>143.01</v>
      </c>
      <c r="G9893" s="13">
        <v>4</v>
      </c>
      <c r="H9893">
        <v>9.4</v>
      </c>
      <c r="I9893" s="12">
        <f t="shared" si="616"/>
        <v>13.44294</v>
      </c>
      <c r="J9893" s="12">
        <f t="shared" si="617"/>
        <v>572.04</v>
      </c>
      <c r="K9893" s="12">
        <f t="shared" si="618"/>
        <v>558.59706</v>
      </c>
      <c r="L9893" s="12">
        <v>15.01</v>
      </c>
      <c r="M9893" s="12">
        <f t="shared" si="619"/>
        <v>573.60706</v>
      </c>
      <c r="N9893" t="s">
        <v>18</v>
      </c>
      <c r="O9893" s="13">
        <v>6</v>
      </c>
      <c r="P9893">
        <v>4</v>
      </c>
      <c r="Q9893" t="b">
        <v>1</v>
      </c>
      <c r="R9893">
        <v>9</v>
      </c>
      <c r="S9893" t="s">
        <v>44</v>
      </c>
      <c r="T9893" t="s">
        <v>39</v>
      </c>
    </row>
    <row r="9894" spans="1:20">
      <c r="A9894" t="s">
        <v>16041</v>
      </c>
      <c r="B9894" s="11">
        <v>45456</v>
      </c>
      <c r="C9894" t="s">
        <v>16042</v>
      </c>
      <c r="D9894" t="s">
        <v>14</v>
      </c>
      <c r="E9894" t="s">
        <v>82</v>
      </c>
      <c r="F9894" s="12">
        <v>170.22</v>
      </c>
      <c r="G9894" s="13">
        <v>1</v>
      </c>
      <c r="H9894">
        <v>18.4</v>
      </c>
      <c r="I9894" s="12">
        <f t="shared" si="616"/>
        <v>31.32048</v>
      </c>
      <c r="J9894" s="12">
        <f t="shared" si="617"/>
        <v>170.22</v>
      </c>
      <c r="K9894" s="12">
        <f t="shared" si="618"/>
        <v>138.89952</v>
      </c>
      <c r="L9894" s="12">
        <v>32.17</v>
      </c>
      <c r="M9894" s="12">
        <f t="shared" si="619"/>
        <v>171.06952</v>
      </c>
      <c r="N9894" t="s">
        <v>15</v>
      </c>
      <c r="O9894" s="13">
        <v>13</v>
      </c>
      <c r="P9894">
        <v>4.5</v>
      </c>
      <c r="Q9894" t="b">
        <v>1</v>
      </c>
      <c r="R9894">
        <v>3</v>
      </c>
      <c r="S9894" t="s">
        <v>44</v>
      </c>
      <c r="T9894" t="s">
        <v>37</v>
      </c>
    </row>
    <row r="9895" spans="1:20">
      <c r="A9895" t="s">
        <v>16043</v>
      </c>
      <c r="B9895" s="11">
        <v>45456</v>
      </c>
      <c r="C9895" t="s">
        <v>9180</v>
      </c>
      <c r="D9895" t="s">
        <v>11</v>
      </c>
      <c r="E9895" t="s">
        <v>151</v>
      </c>
      <c r="F9895" s="12">
        <v>50.16</v>
      </c>
      <c r="G9895" s="13">
        <v>1</v>
      </c>
      <c r="H9895">
        <v>0</v>
      </c>
      <c r="I9895" s="12">
        <f t="shared" si="616"/>
        <v>0</v>
      </c>
      <c r="J9895" s="12">
        <f t="shared" si="617"/>
        <v>50.16</v>
      </c>
      <c r="K9895" s="12">
        <f t="shared" si="618"/>
        <v>50.16</v>
      </c>
      <c r="L9895" s="12">
        <v>14.85</v>
      </c>
      <c r="M9895" s="12">
        <f t="shared" si="619"/>
        <v>65.01</v>
      </c>
      <c r="N9895" t="s">
        <v>9</v>
      </c>
      <c r="O9895" s="13">
        <v>7</v>
      </c>
      <c r="P9895">
        <v>4.5</v>
      </c>
      <c r="Q9895" t="b">
        <v>1</v>
      </c>
      <c r="R9895">
        <v>12</v>
      </c>
      <c r="S9895" t="s">
        <v>48</v>
      </c>
      <c r="T9895" t="s">
        <v>39</v>
      </c>
    </row>
    <row r="9896" spans="1:20">
      <c r="A9896" t="s">
        <v>16044</v>
      </c>
      <c r="B9896" s="11">
        <v>45456</v>
      </c>
      <c r="C9896" t="s">
        <v>2124</v>
      </c>
      <c r="D9896" t="s">
        <v>11</v>
      </c>
      <c r="E9896" t="s">
        <v>215</v>
      </c>
      <c r="F9896" s="12">
        <v>19.85</v>
      </c>
      <c r="G9896" s="13">
        <v>1</v>
      </c>
      <c r="H9896">
        <v>18</v>
      </c>
      <c r="I9896" s="12">
        <f t="shared" si="616"/>
        <v>3.573</v>
      </c>
      <c r="J9896" s="12">
        <f t="shared" si="617"/>
        <v>19.85</v>
      </c>
      <c r="K9896" s="12">
        <f t="shared" si="618"/>
        <v>16.277</v>
      </c>
      <c r="L9896" s="12">
        <v>18.41</v>
      </c>
      <c r="M9896" s="12">
        <f t="shared" si="619"/>
        <v>34.687</v>
      </c>
      <c r="N9896" t="s">
        <v>12</v>
      </c>
      <c r="O9896" s="13">
        <v>10</v>
      </c>
      <c r="P9896">
        <v>5</v>
      </c>
      <c r="Q9896" t="b">
        <v>0</v>
      </c>
      <c r="R9896">
        <v>7</v>
      </c>
      <c r="S9896" t="s">
        <v>44</v>
      </c>
      <c r="T9896" t="s">
        <v>30</v>
      </c>
    </row>
    <row r="9897" spans="1:20">
      <c r="A9897" t="s">
        <v>16045</v>
      </c>
      <c r="B9897" s="11">
        <v>45456</v>
      </c>
      <c r="C9897" t="s">
        <v>11541</v>
      </c>
      <c r="D9897" t="s">
        <v>23</v>
      </c>
      <c r="E9897" t="s">
        <v>176</v>
      </c>
      <c r="F9897" s="12">
        <v>106.25</v>
      </c>
      <c r="G9897" s="13">
        <v>1</v>
      </c>
      <c r="H9897">
        <v>20.7</v>
      </c>
      <c r="I9897" s="12">
        <f t="shared" si="616"/>
        <v>21.99375</v>
      </c>
      <c r="J9897" s="12">
        <f t="shared" si="617"/>
        <v>106.25</v>
      </c>
      <c r="K9897" s="12">
        <f t="shared" si="618"/>
        <v>84.25625</v>
      </c>
      <c r="L9897" s="12">
        <v>19.25</v>
      </c>
      <c r="M9897" s="12">
        <f t="shared" si="619"/>
        <v>103.50625</v>
      </c>
      <c r="N9897" t="s">
        <v>9</v>
      </c>
      <c r="O9897" s="13">
        <v>6</v>
      </c>
      <c r="P9897">
        <v>4</v>
      </c>
      <c r="Q9897" t="b">
        <v>0</v>
      </c>
      <c r="R9897">
        <v>2</v>
      </c>
      <c r="S9897" t="s">
        <v>48</v>
      </c>
      <c r="T9897" t="s">
        <v>37</v>
      </c>
    </row>
    <row r="9898" spans="1:20">
      <c r="A9898" t="s">
        <v>16046</v>
      </c>
      <c r="B9898" s="11">
        <v>45456</v>
      </c>
      <c r="C9898" t="s">
        <v>16047</v>
      </c>
      <c r="D9898" t="s">
        <v>20</v>
      </c>
      <c r="E9898" t="s">
        <v>97</v>
      </c>
      <c r="F9898" s="12">
        <v>35.47</v>
      </c>
      <c r="G9898" s="13">
        <v>2</v>
      </c>
      <c r="H9898">
        <v>0</v>
      </c>
      <c r="I9898" s="12">
        <f t="shared" si="616"/>
        <v>0</v>
      </c>
      <c r="J9898" s="12">
        <f t="shared" si="617"/>
        <v>70.94</v>
      </c>
      <c r="K9898" s="12">
        <f t="shared" si="618"/>
        <v>70.94</v>
      </c>
      <c r="L9898" s="12">
        <v>6.32</v>
      </c>
      <c r="M9898" s="12">
        <f t="shared" si="619"/>
        <v>77.26</v>
      </c>
      <c r="N9898" t="s">
        <v>18</v>
      </c>
      <c r="O9898" s="13">
        <v>5</v>
      </c>
      <c r="P9898">
        <v>4.5</v>
      </c>
      <c r="Q9898" t="b">
        <v>0</v>
      </c>
      <c r="R9898">
        <v>1</v>
      </c>
      <c r="S9898" t="s">
        <v>43</v>
      </c>
      <c r="T9898" t="s">
        <v>37</v>
      </c>
    </row>
    <row r="9899" spans="1:20">
      <c r="A9899" t="s">
        <v>16048</v>
      </c>
      <c r="B9899" s="11">
        <v>45456</v>
      </c>
      <c r="C9899" t="s">
        <v>9998</v>
      </c>
      <c r="D9899" t="s">
        <v>11</v>
      </c>
      <c r="E9899" t="s">
        <v>91</v>
      </c>
      <c r="F9899" s="12">
        <v>44.82</v>
      </c>
      <c r="G9899" s="13">
        <v>2</v>
      </c>
      <c r="H9899">
        <v>0</v>
      </c>
      <c r="I9899" s="12">
        <f t="shared" si="616"/>
        <v>0</v>
      </c>
      <c r="J9899" s="12">
        <f t="shared" si="617"/>
        <v>89.64</v>
      </c>
      <c r="K9899" s="12">
        <f t="shared" si="618"/>
        <v>89.64</v>
      </c>
      <c r="L9899" s="12">
        <v>19.3</v>
      </c>
      <c r="M9899" s="12">
        <f t="shared" si="619"/>
        <v>108.94</v>
      </c>
      <c r="N9899" t="s">
        <v>6</v>
      </c>
      <c r="O9899" s="13">
        <v>24</v>
      </c>
      <c r="P9899">
        <v>4</v>
      </c>
      <c r="Q9899" t="b">
        <v>0</v>
      </c>
      <c r="R9899">
        <v>1</v>
      </c>
      <c r="S9899" t="s">
        <v>48</v>
      </c>
      <c r="T9899" t="s">
        <v>39</v>
      </c>
    </row>
    <row r="9900" spans="1:20">
      <c r="A9900" t="s">
        <v>16049</v>
      </c>
      <c r="B9900" s="11">
        <v>45456</v>
      </c>
      <c r="C9900" t="s">
        <v>10941</v>
      </c>
      <c r="D9900" t="s">
        <v>5</v>
      </c>
      <c r="E9900" t="s">
        <v>119</v>
      </c>
      <c r="F9900" s="12">
        <v>83.87</v>
      </c>
      <c r="G9900" s="13">
        <v>2</v>
      </c>
      <c r="H9900">
        <v>5.1</v>
      </c>
      <c r="I9900" s="12">
        <f t="shared" si="616"/>
        <v>4.27737</v>
      </c>
      <c r="J9900" s="12">
        <f t="shared" si="617"/>
        <v>167.74</v>
      </c>
      <c r="K9900" s="12">
        <f t="shared" si="618"/>
        <v>163.46263</v>
      </c>
      <c r="L9900" s="12">
        <v>21.49</v>
      </c>
      <c r="M9900" s="12">
        <f t="shared" si="619"/>
        <v>184.95263</v>
      </c>
      <c r="N9900" t="s">
        <v>12</v>
      </c>
      <c r="O9900" s="13">
        <v>21</v>
      </c>
      <c r="P9900">
        <v>5</v>
      </c>
      <c r="Q9900" t="b">
        <v>0</v>
      </c>
      <c r="R9900">
        <v>2</v>
      </c>
      <c r="S9900" t="s">
        <v>44</v>
      </c>
      <c r="T9900" t="s">
        <v>39</v>
      </c>
    </row>
    <row r="9901" spans="1:20">
      <c r="A9901" t="s">
        <v>16050</v>
      </c>
      <c r="B9901" s="11">
        <v>45456</v>
      </c>
      <c r="C9901" t="s">
        <v>16051</v>
      </c>
      <c r="D9901" t="s">
        <v>25</v>
      </c>
      <c r="E9901" t="s">
        <v>72</v>
      </c>
      <c r="F9901" s="12">
        <v>419.24</v>
      </c>
      <c r="G9901" s="13">
        <v>1</v>
      </c>
      <c r="H9901">
        <v>0</v>
      </c>
      <c r="I9901" s="12">
        <f t="shared" si="616"/>
        <v>0</v>
      </c>
      <c r="J9901" s="12">
        <f t="shared" si="617"/>
        <v>419.24</v>
      </c>
      <c r="K9901" s="12">
        <f t="shared" si="618"/>
        <v>419.24</v>
      </c>
      <c r="L9901" s="12">
        <v>30.32</v>
      </c>
      <c r="M9901" s="12">
        <f t="shared" si="619"/>
        <v>449.56</v>
      </c>
      <c r="N9901" t="s">
        <v>12</v>
      </c>
      <c r="O9901" s="13">
        <v>10</v>
      </c>
      <c r="P9901">
        <v>2</v>
      </c>
      <c r="Q9901" t="b">
        <v>0</v>
      </c>
      <c r="R9901">
        <v>1</v>
      </c>
      <c r="S9901" t="s">
        <v>48</v>
      </c>
      <c r="T9901" t="s">
        <v>35</v>
      </c>
    </row>
    <row r="9902" spans="1:20">
      <c r="A9902" t="s">
        <v>16052</v>
      </c>
      <c r="B9902" s="11">
        <v>45457</v>
      </c>
      <c r="C9902" t="s">
        <v>5375</v>
      </c>
      <c r="D9902" t="s">
        <v>20</v>
      </c>
      <c r="E9902" t="s">
        <v>197</v>
      </c>
      <c r="F9902" s="12">
        <v>29.58</v>
      </c>
      <c r="G9902" s="13">
        <v>1</v>
      </c>
      <c r="H9902">
        <v>0</v>
      </c>
      <c r="I9902" s="12">
        <f t="shared" si="616"/>
        <v>0</v>
      </c>
      <c r="J9902" s="12">
        <f t="shared" si="617"/>
        <v>29.58</v>
      </c>
      <c r="K9902" s="12">
        <f t="shared" si="618"/>
        <v>29.58</v>
      </c>
      <c r="L9902" s="12">
        <v>10.73</v>
      </c>
      <c r="M9902" s="12">
        <f t="shared" si="619"/>
        <v>40.31</v>
      </c>
      <c r="N9902" t="s">
        <v>18</v>
      </c>
      <c r="O9902" s="13">
        <v>7</v>
      </c>
      <c r="P9902">
        <v>5</v>
      </c>
      <c r="Q9902" t="b">
        <v>1</v>
      </c>
      <c r="R9902">
        <v>5</v>
      </c>
      <c r="S9902" t="s">
        <v>43</v>
      </c>
      <c r="T9902" t="s">
        <v>35</v>
      </c>
    </row>
    <row r="9903" spans="1:20">
      <c r="A9903" t="s">
        <v>16053</v>
      </c>
      <c r="B9903" s="11">
        <v>45457</v>
      </c>
      <c r="C9903" t="s">
        <v>16054</v>
      </c>
      <c r="D9903" t="s">
        <v>14</v>
      </c>
      <c r="E9903" t="s">
        <v>113</v>
      </c>
      <c r="F9903" s="12">
        <v>128.44</v>
      </c>
      <c r="G9903" s="13">
        <v>2</v>
      </c>
      <c r="H9903">
        <v>0</v>
      </c>
      <c r="I9903" s="12">
        <f t="shared" si="616"/>
        <v>0</v>
      </c>
      <c r="J9903" s="12">
        <f t="shared" si="617"/>
        <v>256.88</v>
      </c>
      <c r="K9903" s="12">
        <f t="shared" si="618"/>
        <v>256.88</v>
      </c>
      <c r="L9903" s="12">
        <v>10.58</v>
      </c>
      <c r="M9903" s="12">
        <f t="shared" si="619"/>
        <v>267.46</v>
      </c>
      <c r="N9903" t="s">
        <v>18</v>
      </c>
      <c r="O9903" s="13">
        <v>4</v>
      </c>
      <c r="P9903">
        <v>3.5</v>
      </c>
      <c r="Q9903" t="b">
        <v>0</v>
      </c>
      <c r="R9903">
        <v>12</v>
      </c>
      <c r="S9903" t="s">
        <v>44</v>
      </c>
      <c r="T9903" t="s">
        <v>35</v>
      </c>
    </row>
    <row r="9904" spans="1:20">
      <c r="A9904" t="s">
        <v>16055</v>
      </c>
      <c r="B9904" s="11">
        <v>45457</v>
      </c>
      <c r="C9904" t="s">
        <v>10904</v>
      </c>
      <c r="D9904" t="s">
        <v>5</v>
      </c>
      <c r="E9904" t="s">
        <v>106</v>
      </c>
      <c r="F9904" s="12">
        <v>102.38</v>
      </c>
      <c r="G9904" s="13">
        <v>2</v>
      </c>
      <c r="H9904">
        <v>14.7</v>
      </c>
      <c r="I9904" s="12">
        <f t="shared" si="616"/>
        <v>15.04986</v>
      </c>
      <c r="J9904" s="12">
        <f t="shared" si="617"/>
        <v>204.76</v>
      </c>
      <c r="K9904" s="12">
        <f t="shared" si="618"/>
        <v>189.71014</v>
      </c>
      <c r="L9904" s="12">
        <v>10.03</v>
      </c>
      <c r="M9904" s="12">
        <f t="shared" si="619"/>
        <v>199.74014</v>
      </c>
      <c r="N9904" t="s">
        <v>18</v>
      </c>
      <c r="O9904" s="13">
        <v>3</v>
      </c>
      <c r="P9904">
        <v>3.5</v>
      </c>
      <c r="Q9904" t="b">
        <v>0</v>
      </c>
      <c r="R9904">
        <v>2</v>
      </c>
      <c r="S9904" t="s">
        <v>44</v>
      </c>
      <c r="T9904" t="s">
        <v>35</v>
      </c>
    </row>
    <row r="9905" spans="1:20">
      <c r="A9905" t="s">
        <v>16056</v>
      </c>
      <c r="B9905" s="11">
        <v>45457</v>
      </c>
      <c r="C9905" t="s">
        <v>6605</v>
      </c>
      <c r="D9905" t="s">
        <v>25</v>
      </c>
      <c r="E9905" t="s">
        <v>264</v>
      </c>
      <c r="F9905" s="12">
        <v>357.78</v>
      </c>
      <c r="G9905" s="13">
        <v>1</v>
      </c>
      <c r="H9905">
        <v>0</v>
      </c>
      <c r="I9905" s="12">
        <f t="shared" si="616"/>
        <v>0</v>
      </c>
      <c r="J9905" s="12">
        <f t="shared" si="617"/>
        <v>357.78</v>
      </c>
      <c r="K9905" s="12">
        <f t="shared" si="618"/>
        <v>357.78</v>
      </c>
      <c r="L9905" s="12">
        <v>20.81</v>
      </c>
      <c r="M9905" s="12">
        <f t="shared" si="619"/>
        <v>378.59</v>
      </c>
      <c r="N9905" t="s">
        <v>9</v>
      </c>
      <c r="O9905" s="13">
        <v>9</v>
      </c>
      <c r="P9905">
        <v>4.5</v>
      </c>
      <c r="Q9905" t="b">
        <v>0</v>
      </c>
      <c r="R9905">
        <v>4</v>
      </c>
      <c r="S9905" t="s">
        <v>44</v>
      </c>
      <c r="T9905" t="s">
        <v>35</v>
      </c>
    </row>
    <row r="9906" spans="1:20">
      <c r="A9906" t="s">
        <v>16057</v>
      </c>
      <c r="B9906" s="11">
        <v>45457</v>
      </c>
      <c r="C9906" t="s">
        <v>1756</v>
      </c>
      <c r="D9906" t="s">
        <v>11</v>
      </c>
      <c r="E9906" t="s">
        <v>91</v>
      </c>
      <c r="F9906" s="12">
        <v>93.73</v>
      </c>
      <c r="G9906" s="13">
        <v>1</v>
      </c>
      <c r="H9906">
        <v>0</v>
      </c>
      <c r="I9906" s="12">
        <f t="shared" si="616"/>
        <v>0</v>
      </c>
      <c r="J9906" s="12">
        <f t="shared" si="617"/>
        <v>93.73</v>
      </c>
      <c r="K9906" s="12">
        <f t="shared" si="618"/>
        <v>93.73</v>
      </c>
      <c r="L9906" s="12">
        <v>12.68</v>
      </c>
      <c r="M9906" s="12">
        <f t="shared" si="619"/>
        <v>106.41</v>
      </c>
      <c r="N9906" t="s">
        <v>18</v>
      </c>
      <c r="O9906" s="13">
        <v>5</v>
      </c>
      <c r="P9906">
        <v>4.5</v>
      </c>
      <c r="Q9906" t="b">
        <v>0</v>
      </c>
      <c r="R9906">
        <v>1</v>
      </c>
      <c r="S9906" t="s">
        <v>42</v>
      </c>
      <c r="T9906" t="s">
        <v>35</v>
      </c>
    </row>
    <row r="9907" spans="1:20">
      <c r="A9907" t="s">
        <v>16058</v>
      </c>
      <c r="B9907" s="11">
        <v>45457</v>
      </c>
      <c r="C9907" t="s">
        <v>16059</v>
      </c>
      <c r="D9907" t="s">
        <v>17</v>
      </c>
      <c r="E9907" t="s">
        <v>129</v>
      </c>
      <c r="F9907" s="12">
        <v>57.01</v>
      </c>
      <c r="G9907" s="13">
        <v>1</v>
      </c>
      <c r="H9907">
        <v>0</v>
      </c>
      <c r="I9907" s="12">
        <f t="shared" si="616"/>
        <v>0</v>
      </c>
      <c r="J9907" s="12">
        <f t="shared" si="617"/>
        <v>57.01</v>
      </c>
      <c r="K9907" s="12">
        <f t="shared" si="618"/>
        <v>57.01</v>
      </c>
      <c r="L9907" s="12">
        <v>14.12</v>
      </c>
      <c r="M9907" s="12">
        <f t="shared" si="619"/>
        <v>71.13</v>
      </c>
      <c r="N9907" t="s">
        <v>9</v>
      </c>
      <c r="O9907" s="13">
        <v>6</v>
      </c>
      <c r="P9907">
        <v>5</v>
      </c>
      <c r="Q9907" t="b">
        <v>1</v>
      </c>
      <c r="R9907">
        <v>1</v>
      </c>
      <c r="S9907" t="s">
        <v>44</v>
      </c>
      <c r="T9907" t="s">
        <v>30</v>
      </c>
    </row>
    <row r="9908" spans="1:20">
      <c r="A9908" t="s">
        <v>16060</v>
      </c>
      <c r="B9908" s="11">
        <v>45457</v>
      </c>
      <c r="C9908" t="s">
        <v>13735</v>
      </c>
      <c r="D9908" t="s">
        <v>25</v>
      </c>
      <c r="E9908" t="s">
        <v>264</v>
      </c>
      <c r="F9908" s="12">
        <v>108.45</v>
      </c>
      <c r="G9908" s="13">
        <v>1</v>
      </c>
      <c r="H9908">
        <v>22.1</v>
      </c>
      <c r="I9908" s="12">
        <f t="shared" si="616"/>
        <v>23.96745</v>
      </c>
      <c r="J9908" s="12">
        <f t="shared" si="617"/>
        <v>108.45</v>
      </c>
      <c r="K9908" s="12">
        <f t="shared" si="618"/>
        <v>84.48255</v>
      </c>
      <c r="L9908" s="12">
        <v>8.78</v>
      </c>
      <c r="M9908" s="12">
        <f t="shared" si="619"/>
        <v>93.26255</v>
      </c>
      <c r="N9908" t="s">
        <v>18</v>
      </c>
      <c r="O9908" s="13">
        <v>6</v>
      </c>
      <c r="P9908">
        <v>5</v>
      </c>
      <c r="Q9908" t="b">
        <v>0</v>
      </c>
      <c r="R9908">
        <v>3</v>
      </c>
      <c r="S9908" t="s">
        <v>45</v>
      </c>
      <c r="T9908" t="s">
        <v>35</v>
      </c>
    </row>
    <row r="9909" spans="1:20">
      <c r="A9909" t="s">
        <v>16061</v>
      </c>
      <c r="B9909" s="11">
        <v>45457</v>
      </c>
      <c r="C9909" t="s">
        <v>7328</v>
      </c>
      <c r="D9909" t="s">
        <v>8</v>
      </c>
      <c r="E9909" t="s">
        <v>94</v>
      </c>
      <c r="F9909" s="12">
        <v>38.82</v>
      </c>
      <c r="G9909" s="13">
        <v>2</v>
      </c>
      <c r="H9909">
        <v>5.3</v>
      </c>
      <c r="I9909" s="12">
        <f t="shared" si="616"/>
        <v>2.05746</v>
      </c>
      <c r="J9909" s="12">
        <f t="shared" si="617"/>
        <v>77.64</v>
      </c>
      <c r="K9909" s="12">
        <f t="shared" si="618"/>
        <v>75.58254</v>
      </c>
      <c r="L9909" s="12">
        <v>18.48</v>
      </c>
      <c r="M9909" s="12">
        <f t="shared" si="619"/>
        <v>94.06254</v>
      </c>
      <c r="N9909" t="s">
        <v>9</v>
      </c>
      <c r="O9909" s="13">
        <v>8</v>
      </c>
      <c r="P9909">
        <v>4</v>
      </c>
      <c r="Q9909" t="b">
        <v>0</v>
      </c>
      <c r="R9909">
        <v>3</v>
      </c>
      <c r="S9909" t="s">
        <v>48</v>
      </c>
      <c r="T9909" t="s">
        <v>35</v>
      </c>
    </row>
    <row r="9910" spans="1:20">
      <c r="A9910" t="s">
        <v>16062</v>
      </c>
      <c r="B9910" s="11">
        <v>45457</v>
      </c>
      <c r="C9910" t="s">
        <v>16063</v>
      </c>
      <c r="D9910" t="s">
        <v>14</v>
      </c>
      <c r="E9910" t="s">
        <v>113</v>
      </c>
      <c r="F9910" s="12">
        <v>31.5</v>
      </c>
      <c r="G9910" s="13">
        <v>1</v>
      </c>
      <c r="H9910">
        <v>0</v>
      </c>
      <c r="I9910" s="12">
        <f t="shared" si="616"/>
        <v>0</v>
      </c>
      <c r="J9910" s="12">
        <f t="shared" si="617"/>
        <v>31.5</v>
      </c>
      <c r="K9910" s="12">
        <f t="shared" si="618"/>
        <v>31.5</v>
      </c>
      <c r="L9910" s="12">
        <v>9.36</v>
      </c>
      <c r="M9910" s="12">
        <f t="shared" si="619"/>
        <v>40.86</v>
      </c>
      <c r="N9910" t="s">
        <v>18</v>
      </c>
      <c r="O9910" s="13">
        <v>6</v>
      </c>
      <c r="P9910">
        <v>4</v>
      </c>
      <c r="Q9910" t="b">
        <v>0</v>
      </c>
      <c r="R9910">
        <v>2</v>
      </c>
      <c r="S9910" t="s">
        <v>45</v>
      </c>
      <c r="T9910" t="s">
        <v>37</v>
      </c>
    </row>
    <row r="9911" spans="1:20">
      <c r="A9911" t="s">
        <v>16064</v>
      </c>
      <c r="B9911" s="11">
        <v>45457</v>
      </c>
      <c r="C9911" t="s">
        <v>1276</v>
      </c>
      <c r="D9911" t="s">
        <v>25</v>
      </c>
      <c r="E9911" t="s">
        <v>87</v>
      </c>
      <c r="F9911" s="12">
        <v>78.19</v>
      </c>
      <c r="G9911" s="13">
        <v>1</v>
      </c>
      <c r="H9911">
        <v>0</v>
      </c>
      <c r="I9911" s="12">
        <f t="shared" si="616"/>
        <v>0</v>
      </c>
      <c r="J9911" s="12">
        <f t="shared" si="617"/>
        <v>78.19</v>
      </c>
      <c r="K9911" s="12">
        <f t="shared" si="618"/>
        <v>78.19</v>
      </c>
      <c r="L9911" s="12">
        <v>12.01</v>
      </c>
      <c r="M9911" s="12">
        <f t="shared" si="619"/>
        <v>90.2</v>
      </c>
      <c r="N9911" t="s">
        <v>18</v>
      </c>
      <c r="O9911" s="13">
        <v>5</v>
      </c>
      <c r="P9911">
        <v>4</v>
      </c>
      <c r="Q9911" t="b">
        <v>1</v>
      </c>
      <c r="R9911">
        <v>2</v>
      </c>
      <c r="S9911" t="s">
        <v>44</v>
      </c>
      <c r="T9911" t="s">
        <v>30</v>
      </c>
    </row>
    <row r="9912" spans="1:20">
      <c r="A9912" t="s">
        <v>16065</v>
      </c>
      <c r="B9912" s="11">
        <v>45457</v>
      </c>
      <c r="C9912" t="s">
        <v>7902</v>
      </c>
      <c r="D9912" t="s">
        <v>14</v>
      </c>
      <c r="E9912" t="s">
        <v>94</v>
      </c>
      <c r="F9912" s="12">
        <v>132.22</v>
      </c>
      <c r="G9912" s="13">
        <v>1</v>
      </c>
      <c r="H9912">
        <v>0</v>
      </c>
      <c r="I9912" s="12">
        <f t="shared" si="616"/>
        <v>0</v>
      </c>
      <c r="J9912" s="12">
        <f t="shared" si="617"/>
        <v>132.22</v>
      </c>
      <c r="K9912" s="12">
        <f t="shared" si="618"/>
        <v>132.22</v>
      </c>
      <c r="L9912" s="12">
        <v>13.78</v>
      </c>
      <c r="M9912" s="12">
        <f t="shared" si="619"/>
        <v>146</v>
      </c>
      <c r="N9912" t="s">
        <v>18</v>
      </c>
      <c r="O9912" s="13">
        <v>6</v>
      </c>
      <c r="P9912">
        <v>4.5</v>
      </c>
      <c r="Q9912" t="b">
        <v>0</v>
      </c>
      <c r="R9912">
        <v>5</v>
      </c>
      <c r="S9912" t="s">
        <v>44</v>
      </c>
      <c r="T9912" t="s">
        <v>37</v>
      </c>
    </row>
    <row r="9913" spans="1:20">
      <c r="A9913" t="s">
        <v>16066</v>
      </c>
      <c r="B9913" s="11">
        <v>45458</v>
      </c>
      <c r="C9913" t="s">
        <v>2582</v>
      </c>
      <c r="D9913" t="s">
        <v>17</v>
      </c>
      <c r="E9913" t="s">
        <v>139</v>
      </c>
      <c r="F9913" s="12">
        <v>95.68</v>
      </c>
      <c r="G9913" s="13">
        <v>1</v>
      </c>
      <c r="H9913">
        <v>0</v>
      </c>
      <c r="I9913" s="12">
        <f t="shared" si="616"/>
        <v>0</v>
      </c>
      <c r="J9913" s="12">
        <f t="shared" si="617"/>
        <v>95.68</v>
      </c>
      <c r="K9913" s="12">
        <f t="shared" si="618"/>
        <v>95.68</v>
      </c>
      <c r="L9913" s="12">
        <v>18.18</v>
      </c>
      <c r="M9913" s="12">
        <f t="shared" si="619"/>
        <v>113.86</v>
      </c>
      <c r="N9913" t="s">
        <v>9</v>
      </c>
      <c r="O9913" s="13">
        <v>13</v>
      </c>
      <c r="P9913">
        <v>4.5</v>
      </c>
      <c r="Q9913" t="b">
        <v>0</v>
      </c>
      <c r="R9913">
        <v>1</v>
      </c>
      <c r="S9913" t="s">
        <v>43</v>
      </c>
      <c r="T9913" t="s">
        <v>32</v>
      </c>
    </row>
    <row r="9914" spans="1:20">
      <c r="A9914" t="s">
        <v>16067</v>
      </c>
      <c r="B9914" s="11">
        <v>45458</v>
      </c>
      <c r="C9914" t="s">
        <v>9102</v>
      </c>
      <c r="D9914" t="s">
        <v>20</v>
      </c>
      <c r="E9914" t="s">
        <v>197</v>
      </c>
      <c r="F9914" s="12">
        <v>28.1</v>
      </c>
      <c r="G9914" s="13">
        <v>1</v>
      </c>
      <c r="H9914">
        <v>0</v>
      </c>
      <c r="I9914" s="12">
        <f t="shared" si="616"/>
        <v>0</v>
      </c>
      <c r="J9914" s="12">
        <f t="shared" si="617"/>
        <v>28.1</v>
      </c>
      <c r="K9914" s="12">
        <f t="shared" si="618"/>
        <v>28.1</v>
      </c>
      <c r="L9914" s="12">
        <v>7.43</v>
      </c>
      <c r="M9914" s="12">
        <f t="shared" si="619"/>
        <v>35.53</v>
      </c>
      <c r="N9914" t="s">
        <v>18</v>
      </c>
      <c r="O9914" s="13">
        <v>6</v>
      </c>
      <c r="P9914">
        <v>4.5</v>
      </c>
      <c r="Q9914" t="b">
        <v>0</v>
      </c>
      <c r="R9914">
        <v>4</v>
      </c>
      <c r="S9914" t="s">
        <v>44</v>
      </c>
      <c r="T9914" t="s">
        <v>39</v>
      </c>
    </row>
    <row r="9915" spans="1:20">
      <c r="A9915" t="s">
        <v>16068</v>
      </c>
      <c r="B9915" s="11">
        <v>45458</v>
      </c>
      <c r="C9915" t="s">
        <v>14041</v>
      </c>
      <c r="D9915" t="s">
        <v>11</v>
      </c>
      <c r="E9915" t="s">
        <v>151</v>
      </c>
      <c r="F9915" s="12">
        <v>24.34</v>
      </c>
      <c r="G9915" s="13">
        <v>1</v>
      </c>
      <c r="H9915">
        <v>0</v>
      </c>
      <c r="I9915" s="12">
        <f t="shared" si="616"/>
        <v>0</v>
      </c>
      <c r="J9915" s="12">
        <f t="shared" si="617"/>
        <v>24.34</v>
      </c>
      <c r="K9915" s="12">
        <f t="shared" si="618"/>
        <v>24.34</v>
      </c>
      <c r="L9915" s="12">
        <v>17.91</v>
      </c>
      <c r="M9915" s="12">
        <f t="shared" si="619"/>
        <v>42.25</v>
      </c>
      <c r="N9915" t="s">
        <v>12</v>
      </c>
      <c r="O9915" s="13">
        <v>15</v>
      </c>
      <c r="P9915">
        <v>4</v>
      </c>
      <c r="Q9915" t="b">
        <v>0</v>
      </c>
      <c r="R9915">
        <v>1</v>
      </c>
      <c r="S9915" t="s">
        <v>48</v>
      </c>
      <c r="T9915" t="s">
        <v>35</v>
      </c>
    </row>
    <row r="9916" spans="1:20">
      <c r="A9916" t="s">
        <v>16069</v>
      </c>
      <c r="B9916" s="11">
        <v>45458</v>
      </c>
      <c r="C9916" t="s">
        <v>5130</v>
      </c>
      <c r="D9916" t="s">
        <v>17</v>
      </c>
      <c r="E9916" t="s">
        <v>209</v>
      </c>
      <c r="F9916" s="12">
        <v>82.74</v>
      </c>
      <c r="G9916" s="13">
        <v>1</v>
      </c>
      <c r="H9916">
        <v>0</v>
      </c>
      <c r="I9916" s="12">
        <f t="shared" si="616"/>
        <v>0</v>
      </c>
      <c r="J9916" s="12">
        <f t="shared" si="617"/>
        <v>82.74</v>
      </c>
      <c r="K9916" s="12">
        <f t="shared" si="618"/>
        <v>82.74</v>
      </c>
      <c r="L9916" s="12">
        <v>14.58</v>
      </c>
      <c r="M9916" s="12">
        <f t="shared" si="619"/>
        <v>97.32</v>
      </c>
      <c r="N9916" t="s">
        <v>18</v>
      </c>
      <c r="O9916" s="13">
        <v>2</v>
      </c>
      <c r="P9916">
        <v>5</v>
      </c>
      <c r="Q9916" t="b">
        <v>0</v>
      </c>
      <c r="R9916">
        <v>1</v>
      </c>
      <c r="S9916" t="s">
        <v>44</v>
      </c>
      <c r="T9916" t="s">
        <v>39</v>
      </c>
    </row>
    <row r="9917" spans="1:20">
      <c r="A9917" t="s">
        <v>16070</v>
      </c>
      <c r="B9917" s="11">
        <v>45458</v>
      </c>
      <c r="C9917" t="s">
        <v>6812</v>
      </c>
      <c r="D9917" t="s">
        <v>23</v>
      </c>
      <c r="E9917" t="s">
        <v>540</v>
      </c>
      <c r="F9917" s="12">
        <v>98.39</v>
      </c>
      <c r="G9917" s="13">
        <v>1</v>
      </c>
      <c r="H9917">
        <v>18.2</v>
      </c>
      <c r="I9917" s="12">
        <f t="shared" si="616"/>
        <v>17.90698</v>
      </c>
      <c r="J9917" s="12">
        <f t="shared" si="617"/>
        <v>98.39</v>
      </c>
      <c r="K9917" s="12">
        <f t="shared" si="618"/>
        <v>80.48302</v>
      </c>
      <c r="L9917" s="12">
        <v>10.32</v>
      </c>
      <c r="M9917" s="12">
        <f t="shared" si="619"/>
        <v>90.80302</v>
      </c>
      <c r="N9917" t="s">
        <v>18</v>
      </c>
      <c r="O9917" s="13">
        <v>2</v>
      </c>
      <c r="P9917">
        <v>4.5</v>
      </c>
      <c r="Q9917" t="b">
        <v>0</v>
      </c>
      <c r="R9917">
        <v>7</v>
      </c>
      <c r="S9917" t="s">
        <v>44</v>
      </c>
      <c r="T9917" t="s">
        <v>30</v>
      </c>
    </row>
    <row r="9918" spans="1:20">
      <c r="A9918" t="s">
        <v>16071</v>
      </c>
      <c r="B9918" s="11">
        <v>45458</v>
      </c>
      <c r="C9918" t="s">
        <v>15061</v>
      </c>
      <c r="D9918" t="s">
        <v>14</v>
      </c>
      <c r="E9918" t="s">
        <v>103</v>
      </c>
      <c r="F9918" s="12">
        <v>84.23</v>
      </c>
      <c r="G9918" s="13">
        <v>1</v>
      </c>
      <c r="H9918">
        <v>0</v>
      </c>
      <c r="I9918" s="12">
        <f t="shared" si="616"/>
        <v>0</v>
      </c>
      <c r="J9918" s="12">
        <f t="shared" si="617"/>
        <v>84.23</v>
      </c>
      <c r="K9918" s="12">
        <f t="shared" si="618"/>
        <v>84.23</v>
      </c>
      <c r="L9918" s="12">
        <v>19.19</v>
      </c>
      <c r="M9918" s="12">
        <f t="shared" si="619"/>
        <v>103.42</v>
      </c>
      <c r="N9918" t="s">
        <v>9</v>
      </c>
      <c r="O9918" s="13">
        <v>9</v>
      </c>
      <c r="P9918">
        <v>3.5</v>
      </c>
      <c r="Q9918" t="b">
        <v>0</v>
      </c>
      <c r="R9918">
        <v>7</v>
      </c>
      <c r="S9918" t="s">
        <v>45</v>
      </c>
      <c r="T9918" t="s">
        <v>35</v>
      </c>
    </row>
    <row r="9919" spans="1:20">
      <c r="A9919" t="s">
        <v>16072</v>
      </c>
      <c r="B9919" s="11">
        <v>45458</v>
      </c>
      <c r="C9919" t="s">
        <v>5784</v>
      </c>
      <c r="D9919" t="s">
        <v>5</v>
      </c>
      <c r="E9919" t="s">
        <v>119</v>
      </c>
      <c r="F9919" s="12">
        <v>108.78</v>
      </c>
      <c r="G9919" s="13">
        <v>2</v>
      </c>
      <c r="H9919">
        <v>18.8</v>
      </c>
      <c r="I9919" s="12">
        <f t="shared" si="616"/>
        <v>20.45064</v>
      </c>
      <c r="J9919" s="12">
        <f t="shared" si="617"/>
        <v>217.56</v>
      </c>
      <c r="K9919" s="12">
        <f t="shared" si="618"/>
        <v>197.10936</v>
      </c>
      <c r="L9919" s="12">
        <v>13.73</v>
      </c>
      <c r="M9919" s="12">
        <f t="shared" si="619"/>
        <v>210.83936</v>
      </c>
      <c r="N9919" t="s">
        <v>18</v>
      </c>
      <c r="O9919" s="13">
        <v>7</v>
      </c>
      <c r="P9919">
        <v>4</v>
      </c>
      <c r="Q9919" t="b">
        <v>0</v>
      </c>
      <c r="R9919">
        <v>3</v>
      </c>
      <c r="S9919" t="s">
        <v>42</v>
      </c>
      <c r="T9919" t="s">
        <v>37</v>
      </c>
    </row>
    <row r="9920" spans="1:20">
      <c r="A9920" t="s">
        <v>16073</v>
      </c>
      <c r="B9920" s="11">
        <v>45458</v>
      </c>
      <c r="C9920" t="s">
        <v>5712</v>
      </c>
      <c r="D9920" t="s">
        <v>11</v>
      </c>
      <c r="E9920" t="s">
        <v>91</v>
      </c>
      <c r="F9920" s="12">
        <v>31.35</v>
      </c>
      <c r="G9920" s="13">
        <v>1</v>
      </c>
      <c r="H9920">
        <v>0</v>
      </c>
      <c r="I9920" s="12">
        <f t="shared" si="616"/>
        <v>0</v>
      </c>
      <c r="J9920" s="12">
        <f t="shared" si="617"/>
        <v>31.35</v>
      </c>
      <c r="K9920" s="12">
        <f t="shared" si="618"/>
        <v>31.35</v>
      </c>
      <c r="L9920" s="12">
        <v>19.06</v>
      </c>
      <c r="M9920" s="12">
        <f t="shared" si="619"/>
        <v>50.41</v>
      </c>
      <c r="N9920" t="s">
        <v>9</v>
      </c>
      <c r="O9920" s="13">
        <v>6</v>
      </c>
      <c r="P9920">
        <v>5</v>
      </c>
      <c r="Q9920" t="b">
        <v>0</v>
      </c>
      <c r="R9920">
        <v>5</v>
      </c>
      <c r="S9920" t="s">
        <v>43</v>
      </c>
      <c r="T9920" t="s">
        <v>35</v>
      </c>
    </row>
    <row r="9921" spans="1:20">
      <c r="A9921" t="s">
        <v>16074</v>
      </c>
      <c r="B9921" s="11">
        <v>45458</v>
      </c>
      <c r="C9921" t="s">
        <v>511</v>
      </c>
      <c r="D9921" t="s">
        <v>17</v>
      </c>
      <c r="E9921" t="s">
        <v>139</v>
      </c>
      <c r="F9921" s="12">
        <v>110.39</v>
      </c>
      <c r="G9921" s="13">
        <v>3</v>
      </c>
      <c r="H9921">
        <v>14.6</v>
      </c>
      <c r="I9921" s="12">
        <f t="shared" si="616"/>
        <v>16.11694</v>
      </c>
      <c r="J9921" s="12">
        <f t="shared" si="617"/>
        <v>331.17</v>
      </c>
      <c r="K9921" s="12">
        <f t="shared" si="618"/>
        <v>315.05306</v>
      </c>
      <c r="L9921" s="12">
        <v>10.6</v>
      </c>
      <c r="M9921" s="12">
        <f t="shared" si="619"/>
        <v>325.65306</v>
      </c>
      <c r="N9921" t="s">
        <v>18</v>
      </c>
      <c r="O9921" s="13">
        <v>5</v>
      </c>
      <c r="P9921">
        <v>4.5</v>
      </c>
      <c r="Q9921" t="b">
        <v>0</v>
      </c>
      <c r="R9921">
        <v>4</v>
      </c>
      <c r="S9921" t="s">
        <v>44</v>
      </c>
      <c r="T9921" t="s">
        <v>37</v>
      </c>
    </row>
    <row r="9922" spans="1:20">
      <c r="A9922" t="s">
        <v>16075</v>
      </c>
      <c r="B9922" s="11">
        <v>45458</v>
      </c>
      <c r="C9922" t="s">
        <v>7465</v>
      </c>
      <c r="D9922" t="s">
        <v>17</v>
      </c>
      <c r="E9922" t="s">
        <v>194</v>
      </c>
      <c r="F9922" s="12">
        <v>41.86</v>
      </c>
      <c r="G9922" s="13">
        <v>4</v>
      </c>
      <c r="H9922">
        <v>17.9</v>
      </c>
      <c r="I9922" s="12">
        <f t="shared" si="616"/>
        <v>7.49294</v>
      </c>
      <c r="J9922" s="12">
        <f t="shared" si="617"/>
        <v>167.44</v>
      </c>
      <c r="K9922" s="12">
        <f t="shared" si="618"/>
        <v>159.94706</v>
      </c>
      <c r="L9922" s="12">
        <v>13.9</v>
      </c>
      <c r="M9922" s="12">
        <f t="shared" si="619"/>
        <v>173.84706</v>
      </c>
      <c r="N9922" t="s">
        <v>18</v>
      </c>
      <c r="O9922" s="13">
        <v>4</v>
      </c>
      <c r="P9922">
        <v>1</v>
      </c>
      <c r="Q9922" t="b">
        <v>0</v>
      </c>
      <c r="R9922">
        <v>4</v>
      </c>
      <c r="S9922" t="s">
        <v>42</v>
      </c>
      <c r="T9922" t="s">
        <v>39</v>
      </c>
    </row>
    <row r="9923" spans="1:20">
      <c r="A9923" t="s">
        <v>16076</v>
      </c>
      <c r="B9923" s="11">
        <v>45458</v>
      </c>
      <c r="C9923" t="s">
        <v>3036</v>
      </c>
      <c r="D9923" t="s">
        <v>23</v>
      </c>
      <c r="E9923" t="s">
        <v>496</v>
      </c>
      <c r="F9923" s="12">
        <v>154.82</v>
      </c>
      <c r="G9923" s="13">
        <v>2</v>
      </c>
      <c r="H9923">
        <v>12.6</v>
      </c>
      <c r="I9923" s="12">
        <f t="shared" ref="I9923:I9986" si="620">H9923*F9923/100</f>
        <v>19.50732</v>
      </c>
      <c r="J9923" s="12">
        <f t="shared" ref="J9923:J9986" si="621">G9923*F9923</f>
        <v>309.64</v>
      </c>
      <c r="K9923" s="12">
        <f t="shared" ref="K9923:K9986" si="622">J9923-I9923</f>
        <v>290.13268</v>
      </c>
      <c r="L9923" s="12">
        <v>9.67</v>
      </c>
      <c r="M9923" s="12">
        <f t="shared" ref="M9923:M9986" si="623">K9923+L9923</f>
        <v>299.80268</v>
      </c>
      <c r="N9923" t="s">
        <v>18</v>
      </c>
      <c r="O9923" s="13">
        <v>7</v>
      </c>
      <c r="P9923">
        <v>4</v>
      </c>
      <c r="Q9923" t="b">
        <v>1</v>
      </c>
      <c r="R9923">
        <v>1</v>
      </c>
      <c r="S9923" t="s">
        <v>42</v>
      </c>
      <c r="T9923" t="s">
        <v>37</v>
      </c>
    </row>
    <row r="9924" spans="1:20">
      <c r="A9924" t="s">
        <v>16077</v>
      </c>
      <c r="B9924" s="11">
        <v>45458</v>
      </c>
      <c r="C9924" t="s">
        <v>6531</v>
      </c>
      <c r="D9924" t="s">
        <v>5</v>
      </c>
      <c r="E9924" t="s">
        <v>144</v>
      </c>
      <c r="F9924" s="12">
        <v>54.47</v>
      </c>
      <c r="G9924" s="13">
        <v>1</v>
      </c>
      <c r="H9924">
        <v>0</v>
      </c>
      <c r="I9924" s="12">
        <f t="shared" si="620"/>
        <v>0</v>
      </c>
      <c r="J9924" s="12">
        <f t="shared" si="621"/>
        <v>54.47</v>
      </c>
      <c r="K9924" s="12">
        <f t="shared" si="622"/>
        <v>54.47</v>
      </c>
      <c r="L9924" s="12">
        <v>21.75</v>
      </c>
      <c r="M9924" s="12">
        <f t="shared" si="623"/>
        <v>76.22</v>
      </c>
      <c r="N9924" t="s">
        <v>12</v>
      </c>
      <c r="O9924" s="13">
        <v>21</v>
      </c>
      <c r="P9924">
        <v>5</v>
      </c>
      <c r="Q9924" t="b">
        <v>0</v>
      </c>
      <c r="R9924">
        <v>3</v>
      </c>
      <c r="S9924" t="s">
        <v>48</v>
      </c>
      <c r="T9924" t="s">
        <v>37</v>
      </c>
    </row>
    <row r="9925" spans="1:20">
      <c r="A9925" t="s">
        <v>16078</v>
      </c>
      <c r="B9925" s="11">
        <v>45458</v>
      </c>
      <c r="C9925" t="s">
        <v>9655</v>
      </c>
      <c r="D9925" t="s">
        <v>11</v>
      </c>
      <c r="E9925" t="s">
        <v>91</v>
      </c>
      <c r="F9925" s="12">
        <v>59.02</v>
      </c>
      <c r="G9925" s="13">
        <v>1</v>
      </c>
      <c r="H9925">
        <v>0</v>
      </c>
      <c r="I9925" s="12">
        <f t="shared" si="620"/>
        <v>0</v>
      </c>
      <c r="J9925" s="12">
        <f t="shared" si="621"/>
        <v>59.02</v>
      </c>
      <c r="K9925" s="12">
        <f t="shared" si="622"/>
        <v>59.02</v>
      </c>
      <c r="L9925" s="12">
        <v>25.01</v>
      </c>
      <c r="M9925" s="12">
        <f t="shared" si="623"/>
        <v>84.03</v>
      </c>
      <c r="N9925" t="s">
        <v>6</v>
      </c>
      <c r="O9925" s="13">
        <v>10</v>
      </c>
      <c r="P9925">
        <v>3</v>
      </c>
      <c r="Q9925" t="b">
        <v>0</v>
      </c>
      <c r="R9925">
        <v>7</v>
      </c>
      <c r="S9925" t="s">
        <v>45</v>
      </c>
      <c r="T9925" t="s">
        <v>39</v>
      </c>
    </row>
    <row r="9926" spans="1:20">
      <c r="A9926" t="s">
        <v>16079</v>
      </c>
      <c r="B9926" s="11">
        <v>45458</v>
      </c>
      <c r="C9926" t="s">
        <v>16080</v>
      </c>
      <c r="D9926" t="s">
        <v>5</v>
      </c>
      <c r="E9926" t="s">
        <v>124</v>
      </c>
      <c r="F9926" s="12">
        <v>32.95</v>
      </c>
      <c r="G9926" s="13">
        <v>1</v>
      </c>
      <c r="H9926">
        <v>0</v>
      </c>
      <c r="I9926" s="12">
        <f t="shared" si="620"/>
        <v>0</v>
      </c>
      <c r="J9926" s="12">
        <f t="shared" si="621"/>
        <v>32.95</v>
      </c>
      <c r="K9926" s="12">
        <f t="shared" si="622"/>
        <v>32.95</v>
      </c>
      <c r="L9926" s="12">
        <v>12.9</v>
      </c>
      <c r="M9926" s="12">
        <f t="shared" si="623"/>
        <v>45.85</v>
      </c>
      <c r="N9926" t="s">
        <v>18</v>
      </c>
      <c r="O9926" s="13">
        <v>3</v>
      </c>
      <c r="P9926">
        <v>4.5</v>
      </c>
      <c r="Q9926" t="b">
        <v>1</v>
      </c>
      <c r="R9926">
        <v>8</v>
      </c>
      <c r="S9926" t="s">
        <v>48</v>
      </c>
      <c r="T9926" t="s">
        <v>30</v>
      </c>
    </row>
    <row r="9927" spans="1:20">
      <c r="A9927" t="s">
        <v>16081</v>
      </c>
      <c r="B9927" s="11">
        <v>45458</v>
      </c>
      <c r="C9927" t="s">
        <v>7400</v>
      </c>
      <c r="D9927" t="s">
        <v>5</v>
      </c>
      <c r="E9927" t="s">
        <v>119</v>
      </c>
      <c r="F9927" s="12">
        <v>87.06</v>
      </c>
      <c r="G9927" s="13">
        <v>1</v>
      </c>
      <c r="H9927">
        <v>0</v>
      </c>
      <c r="I9927" s="12">
        <f t="shared" si="620"/>
        <v>0</v>
      </c>
      <c r="J9927" s="12">
        <f t="shared" si="621"/>
        <v>87.06</v>
      </c>
      <c r="K9927" s="12">
        <f t="shared" si="622"/>
        <v>87.06</v>
      </c>
      <c r="L9927" s="12">
        <v>20.99</v>
      </c>
      <c r="M9927" s="12">
        <f t="shared" si="623"/>
        <v>108.05</v>
      </c>
      <c r="N9927" t="s">
        <v>9</v>
      </c>
      <c r="O9927" s="13">
        <v>8</v>
      </c>
      <c r="P9927">
        <v>5</v>
      </c>
      <c r="Q9927" t="b">
        <v>0</v>
      </c>
      <c r="R9927">
        <v>1</v>
      </c>
      <c r="S9927" t="s">
        <v>48</v>
      </c>
      <c r="T9927" t="s">
        <v>35</v>
      </c>
    </row>
    <row r="9928" spans="1:20">
      <c r="A9928" t="s">
        <v>16082</v>
      </c>
      <c r="B9928" s="11">
        <v>45459</v>
      </c>
      <c r="C9928" t="s">
        <v>4537</v>
      </c>
      <c r="D9928" t="s">
        <v>20</v>
      </c>
      <c r="E9928" t="s">
        <v>97</v>
      </c>
      <c r="F9928" s="12">
        <v>43.83</v>
      </c>
      <c r="G9928" s="13">
        <v>1</v>
      </c>
      <c r="H9928">
        <v>5.2</v>
      </c>
      <c r="I9928" s="12">
        <f t="shared" si="620"/>
        <v>2.27916</v>
      </c>
      <c r="J9928" s="12">
        <f t="shared" si="621"/>
        <v>43.83</v>
      </c>
      <c r="K9928" s="12">
        <f t="shared" si="622"/>
        <v>41.55084</v>
      </c>
      <c r="L9928" s="12">
        <v>21</v>
      </c>
      <c r="M9928" s="12">
        <f t="shared" si="623"/>
        <v>62.55084</v>
      </c>
      <c r="N9928" t="s">
        <v>6</v>
      </c>
      <c r="O9928" s="13">
        <v>20</v>
      </c>
      <c r="P9928">
        <v>3.5</v>
      </c>
      <c r="Q9928" t="b">
        <v>1</v>
      </c>
      <c r="R9928">
        <v>3</v>
      </c>
      <c r="S9928" t="s">
        <v>42</v>
      </c>
      <c r="T9928" t="s">
        <v>30</v>
      </c>
    </row>
    <row r="9929" spans="1:20">
      <c r="A9929" t="s">
        <v>16083</v>
      </c>
      <c r="B9929" s="11">
        <v>45459</v>
      </c>
      <c r="C9929" t="s">
        <v>359</v>
      </c>
      <c r="D9929" t="s">
        <v>17</v>
      </c>
      <c r="E9929" t="s">
        <v>139</v>
      </c>
      <c r="F9929" s="12">
        <v>53.82</v>
      </c>
      <c r="G9929" s="13">
        <v>3</v>
      </c>
      <c r="H9929">
        <v>0</v>
      </c>
      <c r="I9929" s="12">
        <f t="shared" si="620"/>
        <v>0</v>
      </c>
      <c r="J9929" s="12">
        <f t="shared" si="621"/>
        <v>161.46</v>
      </c>
      <c r="K9929" s="12">
        <f t="shared" si="622"/>
        <v>161.46</v>
      </c>
      <c r="L9929" s="12">
        <v>9.91</v>
      </c>
      <c r="M9929" s="12">
        <f t="shared" si="623"/>
        <v>171.37</v>
      </c>
      <c r="N9929" t="s">
        <v>18</v>
      </c>
      <c r="O9929" s="13">
        <v>4</v>
      </c>
      <c r="P9929">
        <v>4.5</v>
      </c>
      <c r="Q9929" t="b">
        <v>0</v>
      </c>
      <c r="R9929">
        <v>2</v>
      </c>
      <c r="S9929" t="s">
        <v>42</v>
      </c>
      <c r="T9929" t="s">
        <v>39</v>
      </c>
    </row>
    <row r="9930" spans="1:20">
      <c r="A9930" t="s">
        <v>16084</v>
      </c>
      <c r="B9930" s="11">
        <v>45459</v>
      </c>
      <c r="C9930" t="s">
        <v>16085</v>
      </c>
      <c r="D9930" t="s">
        <v>14</v>
      </c>
      <c r="E9930" t="s">
        <v>113</v>
      </c>
      <c r="F9930" s="12">
        <v>242.49</v>
      </c>
      <c r="G9930" s="13">
        <v>1</v>
      </c>
      <c r="H9930">
        <v>0</v>
      </c>
      <c r="I9930" s="12">
        <f t="shared" si="620"/>
        <v>0</v>
      </c>
      <c r="J9930" s="12">
        <f t="shared" si="621"/>
        <v>242.49</v>
      </c>
      <c r="K9930" s="12">
        <f t="shared" si="622"/>
        <v>242.49</v>
      </c>
      <c r="L9930" s="12">
        <v>19.46</v>
      </c>
      <c r="M9930" s="12">
        <f t="shared" si="623"/>
        <v>261.95</v>
      </c>
      <c r="N9930" t="s">
        <v>9</v>
      </c>
      <c r="O9930" s="13">
        <v>10</v>
      </c>
      <c r="P9930">
        <v>4</v>
      </c>
      <c r="Q9930" t="b">
        <v>0</v>
      </c>
      <c r="R9930">
        <v>9</v>
      </c>
      <c r="S9930" t="s">
        <v>45</v>
      </c>
      <c r="T9930" t="s">
        <v>39</v>
      </c>
    </row>
    <row r="9931" spans="1:20">
      <c r="A9931" t="s">
        <v>16086</v>
      </c>
      <c r="B9931" s="11">
        <v>45459</v>
      </c>
      <c r="C9931" t="s">
        <v>3147</v>
      </c>
      <c r="D9931" t="s">
        <v>8</v>
      </c>
      <c r="E9931" t="s">
        <v>179</v>
      </c>
      <c r="F9931" s="12">
        <v>15</v>
      </c>
      <c r="G9931" s="13">
        <v>2</v>
      </c>
      <c r="H9931">
        <v>0</v>
      </c>
      <c r="I9931" s="12">
        <f t="shared" si="620"/>
        <v>0</v>
      </c>
      <c r="J9931" s="12">
        <f t="shared" si="621"/>
        <v>30</v>
      </c>
      <c r="K9931" s="12">
        <f t="shared" si="622"/>
        <v>30</v>
      </c>
      <c r="L9931" s="12">
        <v>12.56</v>
      </c>
      <c r="M9931" s="12">
        <f t="shared" si="623"/>
        <v>42.56</v>
      </c>
      <c r="N9931" t="s">
        <v>18</v>
      </c>
      <c r="O9931" s="13">
        <v>7</v>
      </c>
      <c r="P9931">
        <v>4.5</v>
      </c>
      <c r="Q9931" t="b">
        <v>0</v>
      </c>
      <c r="R9931">
        <v>1</v>
      </c>
      <c r="S9931" t="s">
        <v>46</v>
      </c>
      <c r="T9931" t="s">
        <v>37</v>
      </c>
    </row>
    <row r="9932" spans="1:20">
      <c r="A9932" t="s">
        <v>16087</v>
      </c>
      <c r="B9932" s="11">
        <v>45459</v>
      </c>
      <c r="C9932" t="s">
        <v>6362</v>
      </c>
      <c r="D9932" t="s">
        <v>17</v>
      </c>
      <c r="E9932" t="s">
        <v>129</v>
      </c>
      <c r="F9932" s="12">
        <v>68.29</v>
      </c>
      <c r="G9932" s="13">
        <v>2</v>
      </c>
      <c r="H9932">
        <v>22.1</v>
      </c>
      <c r="I9932" s="12">
        <f t="shared" si="620"/>
        <v>15.09209</v>
      </c>
      <c r="J9932" s="12">
        <f t="shared" si="621"/>
        <v>136.58</v>
      </c>
      <c r="K9932" s="12">
        <f t="shared" si="622"/>
        <v>121.48791</v>
      </c>
      <c r="L9932" s="12">
        <v>13.92</v>
      </c>
      <c r="M9932" s="12">
        <f t="shared" si="623"/>
        <v>135.40791</v>
      </c>
      <c r="N9932" t="s">
        <v>18</v>
      </c>
      <c r="O9932" s="13">
        <v>4</v>
      </c>
      <c r="P9932">
        <v>5</v>
      </c>
      <c r="Q9932" t="b">
        <v>0</v>
      </c>
      <c r="R9932">
        <v>6</v>
      </c>
      <c r="S9932" t="s">
        <v>45</v>
      </c>
      <c r="T9932" t="s">
        <v>30</v>
      </c>
    </row>
    <row r="9933" spans="1:20">
      <c r="A9933" t="s">
        <v>16088</v>
      </c>
      <c r="B9933" s="11">
        <v>45459</v>
      </c>
      <c r="C9933" t="s">
        <v>16089</v>
      </c>
      <c r="D9933" t="s">
        <v>8</v>
      </c>
      <c r="E9933" t="s">
        <v>75</v>
      </c>
      <c r="F9933" s="12">
        <v>31.5</v>
      </c>
      <c r="G9933" s="13">
        <v>3</v>
      </c>
      <c r="H9933">
        <v>0</v>
      </c>
      <c r="I9933" s="12">
        <f t="shared" si="620"/>
        <v>0</v>
      </c>
      <c r="J9933" s="12">
        <f t="shared" si="621"/>
        <v>94.5</v>
      </c>
      <c r="K9933" s="12">
        <f t="shared" si="622"/>
        <v>94.5</v>
      </c>
      <c r="L9933" s="12">
        <v>23.52</v>
      </c>
      <c r="M9933" s="12">
        <f t="shared" si="623"/>
        <v>118.02</v>
      </c>
      <c r="N9933" t="s">
        <v>6</v>
      </c>
      <c r="O9933" s="13">
        <v>18</v>
      </c>
      <c r="P9933">
        <v>4</v>
      </c>
      <c r="Q9933" t="b">
        <v>0</v>
      </c>
      <c r="R9933">
        <v>2</v>
      </c>
      <c r="S9933" t="s">
        <v>44</v>
      </c>
      <c r="T9933" t="s">
        <v>35</v>
      </c>
    </row>
    <row r="9934" spans="1:20">
      <c r="A9934" t="s">
        <v>16090</v>
      </c>
      <c r="B9934" s="11">
        <v>45459</v>
      </c>
      <c r="C9934" t="s">
        <v>12671</v>
      </c>
      <c r="D9934" t="s">
        <v>8</v>
      </c>
      <c r="E9934" t="s">
        <v>94</v>
      </c>
      <c r="F9934" s="12">
        <v>24.23</v>
      </c>
      <c r="G9934" s="13">
        <v>5</v>
      </c>
      <c r="H9934">
        <v>0</v>
      </c>
      <c r="I9934" s="12">
        <f t="shared" si="620"/>
        <v>0</v>
      </c>
      <c r="J9934" s="12">
        <f t="shared" si="621"/>
        <v>121.15</v>
      </c>
      <c r="K9934" s="12">
        <f t="shared" si="622"/>
        <v>121.15</v>
      </c>
      <c r="L9934" s="12">
        <v>13.67</v>
      </c>
      <c r="M9934" s="12">
        <f t="shared" si="623"/>
        <v>134.82</v>
      </c>
      <c r="N9934" t="s">
        <v>18</v>
      </c>
      <c r="O9934" s="13">
        <v>4</v>
      </c>
      <c r="P9934">
        <v>5</v>
      </c>
      <c r="Q9934" t="b">
        <v>1</v>
      </c>
      <c r="R9934">
        <v>3</v>
      </c>
      <c r="S9934" t="s">
        <v>48</v>
      </c>
      <c r="T9934" t="s">
        <v>35</v>
      </c>
    </row>
    <row r="9935" spans="1:20">
      <c r="A9935" t="s">
        <v>16091</v>
      </c>
      <c r="B9935" s="11">
        <v>45459</v>
      </c>
      <c r="C9935" t="s">
        <v>251</v>
      </c>
      <c r="D9935" t="s">
        <v>11</v>
      </c>
      <c r="E9935" t="s">
        <v>204</v>
      </c>
      <c r="F9935" s="12">
        <v>70.72</v>
      </c>
      <c r="G9935" s="13">
        <v>1</v>
      </c>
      <c r="H9935">
        <v>0</v>
      </c>
      <c r="I9935" s="12">
        <f t="shared" si="620"/>
        <v>0</v>
      </c>
      <c r="J9935" s="12">
        <f t="shared" si="621"/>
        <v>70.72</v>
      </c>
      <c r="K9935" s="12">
        <f t="shared" si="622"/>
        <v>70.72</v>
      </c>
      <c r="L9935" s="12">
        <v>7.33</v>
      </c>
      <c r="M9935" s="12">
        <f t="shared" si="623"/>
        <v>78.05</v>
      </c>
      <c r="N9935" t="s">
        <v>18</v>
      </c>
      <c r="O9935" s="13">
        <v>2</v>
      </c>
      <c r="P9935">
        <v>4</v>
      </c>
      <c r="Q9935" t="b">
        <v>0</v>
      </c>
      <c r="R9935">
        <v>10</v>
      </c>
      <c r="S9935" t="s">
        <v>42</v>
      </c>
      <c r="T9935" t="s">
        <v>30</v>
      </c>
    </row>
    <row r="9936" spans="1:20">
      <c r="A9936" t="s">
        <v>16092</v>
      </c>
      <c r="B9936" s="11">
        <v>45459</v>
      </c>
      <c r="C9936" t="s">
        <v>10120</v>
      </c>
      <c r="D9936" t="s">
        <v>17</v>
      </c>
      <c r="E9936" t="s">
        <v>139</v>
      </c>
      <c r="F9936" s="12">
        <v>92.49</v>
      </c>
      <c r="G9936" s="13">
        <v>2</v>
      </c>
      <c r="H9936">
        <v>0</v>
      </c>
      <c r="I9936" s="12">
        <f t="shared" si="620"/>
        <v>0</v>
      </c>
      <c r="J9936" s="12">
        <f t="shared" si="621"/>
        <v>184.98</v>
      </c>
      <c r="K9936" s="12">
        <f t="shared" si="622"/>
        <v>184.98</v>
      </c>
      <c r="L9936" s="12">
        <v>11.27</v>
      </c>
      <c r="M9936" s="12">
        <f t="shared" si="623"/>
        <v>196.25</v>
      </c>
      <c r="N9936" t="s">
        <v>18</v>
      </c>
      <c r="O9936" s="13">
        <v>6</v>
      </c>
      <c r="P9936">
        <v>5</v>
      </c>
      <c r="Q9936" t="b">
        <v>0</v>
      </c>
      <c r="R9936">
        <v>8</v>
      </c>
      <c r="S9936" t="s">
        <v>45</v>
      </c>
      <c r="T9936" t="s">
        <v>30</v>
      </c>
    </row>
    <row r="9937" spans="1:20">
      <c r="A9937" t="s">
        <v>16093</v>
      </c>
      <c r="B9937" s="11">
        <v>45459</v>
      </c>
      <c r="C9937" t="s">
        <v>16094</v>
      </c>
      <c r="D9937" t="s">
        <v>17</v>
      </c>
      <c r="E9937" t="s">
        <v>139</v>
      </c>
      <c r="F9937" s="12">
        <v>68.51</v>
      </c>
      <c r="G9937" s="13">
        <v>1</v>
      </c>
      <c r="H9937">
        <v>14.1</v>
      </c>
      <c r="I9937" s="12">
        <f t="shared" si="620"/>
        <v>9.65991</v>
      </c>
      <c r="J9937" s="12">
        <f t="shared" si="621"/>
        <v>68.51</v>
      </c>
      <c r="K9937" s="12">
        <f t="shared" si="622"/>
        <v>58.85009</v>
      </c>
      <c r="L9937" s="12">
        <v>19.82</v>
      </c>
      <c r="M9937" s="12">
        <f t="shared" si="623"/>
        <v>78.67009</v>
      </c>
      <c r="N9937" t="s">
        <v>6</v>
      </c>
      <c r="O9937" s="13">
        <v>8</v>
      </c>
      <c r="P9937">
        <v>4.5</v>
      </c>
      <c r="Q9937" t="b">
        <v>0</v>
      </c>
      <c r="R9937">
        <v>7</v>
      </c>
      <c r="S9937" t="s">
        <v>48</v>
      </c>
      <c r="T9937" t="s">
        <v>30</v>
      </c>
    </row>
    <row r="9938" spans="1:20">
      <c r="A9938" t="s">
        <v>16095</v>
      </c>
      <c r="B9938" s="11">
        <v>45459</v>
      </c>
      <c r="C9938" t="s">
        <v>7231</v>
      </c>
      <c r="D9938" t="s">
        <v>11</v>
      </c>
      <c r="E9938" t="s">
        <v>400</v>
      </c>
      <c r="F9938" s="12">
        <v>30.41</v>
      </c>
      <c r="G9938" s="13">
        <v>2</v>
      </c>
      <c r="H9938">
        <v>0</v>
      </c>
      <c r="I9938" s="12">
        <f t="shared" si="620"/>
        <v>0</v>
      </c>
      <c r="J9938" s="12">
        <f t="shared" si="621"/>
        <v>60.82</v>
      </c>
      <c r="K9938" s="12">
        <f t="shared" si="622"/>
        <v>60.82</v>
      </c>
      <c r="L9938" s="12">
        <v>13.73</v>
      </c>
      <c r="M9938" s="12">
        <f t="shared" si="623"/>
        <v>74.55</v>
      </c>
      <c r="N9938" t="s">
        <v>18</v>
      </c>
      <c r="O9938" s="13">
        <v>5</v>
      </c>
      <c r="P9938">
        <v>5</v>
      </c>
      <c r="Q9938" t="b">
        <v>0</v>
      </c>
      <c r="R9938">
        <v>5</v>
      </c>
      <c r="S9938" t="s">
        <v>44</v>
      </c>
      <c r="T9938" t="s">
        <v>30</v>
      </c>
    </row>
    <row r="9939" spans="1:20">
      <c r="A9939" t="s">
        <v>16096</v>
      </c>
      <c r="B9939" s="11">
        <v>45459</v>
      </c>
      <c r="C9939" t="s">
        <v>7467</v>
      </c>
      <c r="D9939" t="s">
        <v>25</v>
      </c>
      <c r="E9939" t="s">
        <v>602</v>
      </c>
      <c r="F9939" s="12">
        <v>54.85</v>
      </c>
      <c r="G9939" s="13">
        <v>1</v>
      </c>
      <c r="H9939">
        <v>0</v>
      </c>
      <c r="I9939" s="12">
        <f t="shared" si="620"/>
        <v>0</v>
      </c>
      <c r="J9939" s="12">
        <f t="shared" si="621"/>
        <v>54.85</v>
      </c>
      <c r="K9939" s="12">
        <f t="shared" si="622"/>
        <v>54.85</v>
      </c>
      <c r="L9939" s="12">
        <v>24.93</v>
      </c>
      <c r="M9939" s="12">
        <f t="shared" si="623"/>
        <v>79.78</v>
      </c>
      <c r="N9939" t="s">
        <v>15</v>
      </c>
      <c r="O9939" s="13">
        <v>24</v>
      </c>
      <c r="P9939">
        <v>4.5</v>
      </c>
      <c r="Q9939" t="b">
        <v>1</v>
      </c>
      <c r="R9939">
        <v>7</v>
      </c>
      <c r="S9939" t="s">
        <v>48</v>
      </c>
      <c r="T9939" t="s">
        <v>39</v>
      </c>
    </row>
    <row r="9940" spans="1:20">
      <c r="A9940" t="s">
        <v>16097</v>
      </c>
      <c r="B9940" s="11">
        <v>45459</v>
      </c>
      <c r="C9940" t="s">
        <v>7607</v>
      </c>
      <c r="D9940" t="s">
        <v>17</v>
      </c>
      <c r="E9940" t="s">
        <v>139</v>
      </c>
      <c r="F9940" s="12">
        <v>170.37</v>
      </c>
      <c r="G9940" s="13">
        <v>1</v>
      </c>
      <c r="H9940">
        <v>0</v>
      </c>
      <c r="I9940" s="12">
        <f t="shared" si="620"/>
        <v>0</v>
      </c>
      <c r="J9940" s="12">
        <f t="shared" si="621"/>
        <v>170.37</v>
      </c>
      <c r="K9940" s="12">
        <f t="shared" si="622"/>
        <v>170.37</v>
      </c>
      <c r="L9940" s="12">
        <v>20.13</v>
      </c>
      <c r="M9940" s="12">
        <f t="shared" si="623"/>
        <v>190.5</v>
      </c>
      <c r="N9940" t="s">
        <v>9</v>
      </c>
      <c r="O9940" s="13">
        <v>6</v>
      </c>
      <c r="P9940">
        <v>3</v>
      </c>
      <c r="Q9940" t="b">
        <v>1</v>
      </c>
      <c r="R9940">
        <v>2</v>
      </c>
      <c r="S9940" t="s">
        <v>44</v>
      </c>
      <c r="T9940" t="s">
        <v>30</v>
      </c>
    </row>
    <row r="9941" spans="1:20">
      <c r="A9941" t="s">
        <v>16098</v>
      </c>
      <c r="B9941" s="11">
        <v>45460</v>
      </c>
      <c r="C9941" t="s">
        <v>13806</v>
      </c>
      <c r="D9941" t="s">
        <v>11</v>
      </c>
      <c r="E9941" t="s">
        <v>400</v>
      </c>
      <c r="F9941" s="12">
        <v>43.88</v>
      </c>
      <c r="G9941" s="13">
        <v>3</v>
      </c>
      <c r="H9941">
        <v>0</v>
      </c>
      <c r="I9941" s="12">
        <f t="shared" si="620"/>
        <v>0</v>
      </c>
      <c r="J9941" s="12">
        <f t="shared" si="621"/>
        <v>131.64</v>
      </c>
      <c r="K9941" s="12">
        <f t="shared" si="622"/>
        <v>131.64</v>
      </c>
      <c r="L9941" s="12">
        <v>22.4</v>
      </c>
      <c r="M9941" s="12">
        <f t="shared" si="623"/>
        <v>154.04</v>
      </c>
      <c r="N9941" t="s">
        <v>6</v>
      </c>
      <c r="O9941" s="13">
        <v>13</v>
      </c>
      <c r="P9941">
        <v>4</v>
      </c>
      <c r="Q9941" t="b">
        <v>0</v>
      </c>
      <c r="R9941">
        <v>5</v>
      </c>
      <c r="S9941" t="s">
        <v>48</v>
      </c>
      <c r="T9941" t="s">
        <v>39</v>
      </c>
    </row>
    <row r="9942" spans="1:20">
      <c r="A9942" t="s">
        <v>16099</v>
      </c>
      <c r="B9942" s="11">
        <v>45460</v>
      </c>
      <c r="C9942" t="s">
        <v>8098</v>
      </c>
      <c r="D9942" t="s">
        <v>25</v>
      </c>
      <c r="E9942" t="s">
        <v>159</v>
      </c>
      <c r="F9942" s="12">
        <v>55.93</v>
      </c>
      <c r="G9942" s="13">
        <v>1</v>
      </c>
      <c r="H9942">
        <v>0</v>
      </c>
      <c r="I9942" s="12">
        <f t="shared" si="620"/>
        <v>0</v>
      </c>
      <c r="J9942" s="12">
        <f t="shared" si="621"/>
        <v>55.93</v>
      </c>
      <c r="K9942" s="12">
        <f t="shared" si="622"/>
        <v>55.93</v>
      </c>
      <c r="L9942" s="12">
        <v>14.81</v>
      </c>
      <c r="M9942" s="12">
        <f t="shared" si="623"/>
        <v>70.74</v>
      </c>
      <c r="N9942" t="s">
        <v>9</v>
      </c>
      <c r="O9942" s="13">
        <v>7</v>
      </c>
      <c r="P9942">
        <v>5</v>
      </c>
      <c r="Q9942" t="b">
        <v>0</v>
      </c>
      <c r="R9942">
        <v>7</v>
      </c>
      <c r="S9942" t="s">
        <v>48</v>
      </c>
      <c r="T9942" t="s">
        <v>39</v>
      </c>
    </row>
    <row r="9943" spans="1:20">
      <c r="A9943" t="s">
        <v>16100</v>
      </c>
      <c r="B9943" s="11">
        <v>45460</v>
      </c>
      <c r="C9943" t="s">
        <v>2872</v>
      </c>
      <c r="D9943" t="s">
        <v>14</v>
      </c>
      <c r="E9943" t="s">
        <v>103</v>
      </c>
      <c r="F9943" s="12">
        <v>20.33</v>
      </c>
      <c r="G9943" s="13">
        <v>3</v>
      </c>
      <c r="H9943">
        <v>0</v>
      </c>
      <c r="I9943" s="12">
        <f t="shared" si="620"/>
        <v>0</v>
      </c>
      <c r="J9943" s="12">
        <f t="shared" si="621"/>
        <v>60.99</v>
      </c>
      <c r="K9943" s="12">
        <f t="shared" si="622"/>
        <v>60.99</v>
      </c>
      <c r="L9943" s="12">
        <v>17.95</v>
      </c>
      <c r="M9943" s="12">
        <f t="shared" si="623"/>
        <v>78.94</v>
      </c>
      <c r="N9943" t="s">
        <v>9</v>
      </c>
      <c r="O9943" s="13">
        <v>9</v>
      </c>
      <c r="P9943">
        <v>5</v>
      </c>
      <c r="Q9943" t="b">
        <v>0</v>
      </c>
      <c r="R9943">
        <v>4</v>
      </c>
      <c r="S9943" t="s">
        <v>48</v>
      </c>
      <c r="T9943" t="s">
        <v>35</v>
      </c>
    </row>
    <row r="9944" spans="1:20">
      <c r="A9944" t="s">
        <v>16101</v>
      </c>
      <c r="B9944" s="11">
        <v>45460</v>
      </c>
      <c r="C9944" t="s">
        <v>14651</v>
      </c>
      <c r="D9944" t="s">
        <v>5</v>
      </c>
      <c r="E9944" t="s">
        <v>106</v>
      </c>
      <c r="F9944" s="12">
        <v>61.6</v>
      </c>
      <c r="G9944" s="13">
        <v>1</v>
      </c>
      <c r="H9944">
        <v>10.5</v>
      </c>
      <c r="I9944" s="12">
        <f t="shared" si="620"/>
        <v>6.468</v>
      </c>
      <c r="J9944" s="12">
        <f t="shared" si="621"/>
        <v>61.6</v>
      </c>
      <c r="K9944" s="12">
        <f t="shared" si="622"/>
        <v>55.132</v>
      </c>
      <c r="L9944" s="12">
        <v>30.26</v>
      </c>
      <c r="M9944" s="12">
        <f t="shared" si="623"/>
        <v>85.392</v>
      </c>
      <c r="N9944" t="s">
        <v>15</v>
      </c>
      <c r="O9944" s="13">
        <v>15</v>
      </c>
      <c r="P9944">
        <v>3.5</v>
      </c>
      <c r="Q9944" t="b">
        <v>0</v>
      </c>
      <c r="R9944">
        <v>8</v>
      </c>
      <c r="S9944" t="s">
        <v>44</v>
      </c>
      <c r="T9944" t="s">
        <v>32</v>
      </c>
    </row>
    <row r="9945" spans="1:20">
      <c r="A9945" t="s">
        <v>16102</v>
      </c>
      <c r="B9945" s="11">
        <v>45460</v>
      </c>
      <c r="C9945" t="s">
        <v>2409</v>
      </c>
      <c r="D9945" t="s">
        <v>20</v>
      </c>
      <c r="E9945" t="s">
        <v>212</v>
      </c>
      <c r="F9945" s="12">
        <v>27.6</v>
      </c>
      <c r="G9945" s="13">
        <v>2</v>
      </c>
      <c r="H9945">
        <v>0</v>
      </c>
      <c r="I9945" s="12">
        <f t="shared" si="620"/>
        <v>0</v>
      </c>
      <c r="J9945" s="12">
        <f t="shared" si="621"/>
        <v>55.2</v>
      </c>
      <c r="K9945" s="12">
        <f t="shared" si="622"/>
        <v>55.2</v>
      </c>
      <c r="L9945" s="12">
        <v>21.59</v>
      </c>
      <c r="M9945" s="12">
        <f t="shared" si="623"/>
        <v>76.79</v>
      </c>
      <c r="N9945" t="s">
        <v>6</v>
      </c>
      <c r="O9945" s="13">
        <v>19</v>
      </c>
      <c r="P9945">
        <v>4.5</v>
      </c>
      <c r="Q9945" t="b">
        <v>0</v>
      </c>
      <c r="R9945">
        <v>1</v>
      </c>
      <c r="S9945" t="s">
        <v>48</v>
      </c>
      <c r="T9945" t="s">
        <v>35</v>
      </c>
    </row>
    <row r="9946" spans="1:20">
      <c r="A9946" t="s">
        <v>16103</v>
      </c>
      <c r="B9946" s="11">
        <v>45460</v>
      </c>
      <c r="C9946" t="s">
        <v>1943</v>
      </c>
      <c r="D9946" t="s">
        <v>14</v>
      </c>
      <c r="E9946" t="s">
        <v>103</v>
      </c>
      <c r="F9946" s="12">
        <v>86.93</v>
      </c>
      <c r="G9946" s="13">
        <v>3</v>
      </c>
      <c r="H9946">
        <v>0</v>
      </c>
      <c r="I9946" s="12">
        <f t="shared" si="620"/>
        <v>0</v>
      </c>
      <c r="J9946" s="12">
        <f t="shared" si="621"/>
        <v>260.79</v>
      </c>
      <c r="K9946" s="12">
        <f t="shared" si="622"/>
        <v>260.79</v>
      </c>
      <c r="L9946" s="12">
        <v>22.33</v>
      </c>
      <c r="M9946" s="12">
        <f t="shared" si="623"/>
        <v>283.12</v>
      </c>
      <c r="N9946" t="s">
        <v>6</v>
      </c>
      <c r="O9946" s="13">
        <v>9</v>
      </c>
      <c r="P9946">
        <v>4.5</v>
      </c>
      <c r="Q9946" t="b">
        <v>0</v>
      </c>
      <c r="R9946">
        <v>5</v>
      </c>
      <c r="S9946" t="s">
        <v>45</v>
      </c>
      <c r="T9946" t="s">
        <v>32</v>
      </c>
    </row>
    <row r="9947" spans="1:20">
      <c r="A9947" t="s">
        <v>16104</v>
      </c>
      <c r="B9947" s="11">
        <v>45460</v>
      </c>
      <c r="C9947" t="s">
        <v>16105</v>
      </c>
      <c r="D9947" t="s">
        <v>14</v>
      </c>
      <c r="E9947" t="s">
        <v>94</v>
      </c>
      <c r="F9947" s="12">
        <v>129.83</v>
      </c>
      <c r="G9947" s="13">
        <v>2</v>
      </c>
      <c r="H9947">
        <v>0</v>
      </c>
      <c r="I9947" s="12">
        <f t="shared" si="620"/>
        <v>0</v>
      </c>
      <c r="J9947" s="12">
        <f t="shared" si="621"/>
        <v>259.66</v>
      </c>
      <c r="K9947" s="12">
        <f t="shared" si="622"/>
        <v>259.66</v>
      </c>
      <c r="L9947" s="12">
        <v>17.63</v>
      </c>
      <c r="M9947" s="12">
        <f t="shared" si="623"/>
        <v>277.29</v>
      </c>
      <c r="N9947" t="s">
        <v>9</v>
      </c>
      <c r="O9947" s="13">
        <v>7</v>
      </c>
      <c r="P9947">
        <v>5</v>
      </c>
      <c r="Q9947" t="b">
        <v>0</v>
      </c>
      <c r="R9947">
        <v>7</v>
      </c>
      <c r="S9947" t="s">
        <v>45</v>
      </c>
      <c r="T9947" t="s">
        <v>35</v>
      </c>
    </row>
    <row r="9948" spans="1:20">
      <c r="A9948" t="s">
        <v>16106</v>
      </c>
      <c r="B9948" s="11">
        <v>45460</v>
      </c>
      <c r="C9948" t="s">
        <v>16107</v>
      </c>
      <c r="D9948" t="s">
        <v>14</v>
      </c>
      <c r="E9948" t="s">
        <v>82</v>
      </c>
      <c r="F9948" s="12">
        <v>173.11</v>
      </c>
      <c r="G9948" s="13">
        <v>2</v>
      </c>
      <c r="H9948">
        <v>19.2</v>
      </c>
      <c r="I9948" s="12">
        <f t="shared" si="620"/>
        <v>33.23712</v>
      </c>
      <c r="J9948" s="12">
        <f t="shared" si="621"/>
        <v>346.22</v>
      </c>
      <c r="K9948" s="12">
        <f t="shared" si="622"/>
        <v>312.98288</v>
      </c>
      <c r="L9948" s="12">
        <v>21.64</v>
      </c>
      <c r="M9948" s="12">
        <f t="shared" si="623"/>
        <v>334.62288</v>
      </c>
      <c r="N9948" t="s">
        <v>9</v>
      </c>
      <c r="O9948" s="13">
        <v>10</v>
      </c>
      <c r="P9948">
        <v>4</v>
      </c>
      <c r="Q9948" t="b">
        <v>0</v>
      </c>
      <c r="R9948">
        <v>8</v>
      </c>
      <c r="S9948" t="s">
        <v>44</v>
      </c>
      <c r="T9948" t="s">
        <v>37</v>
      </c>
    </row>
    <row r="9949" spans="1:20">
      <c r="A9949" t="s">
        <v>16108</v>
      </c>
      <c r="B9949" s="11">
        <v>45460</v>
      </c>
      <c r="C9949" t="s">
        <v>9763</v>
      </c>
      <c r="D9949" t="s">
        <v>5</v>
      </c>
      <c r="E9949" t="s">
        <v>119</v>
      </c>
      <c r="F9949" s="12">
        <v>109.25</v>
      </c>
      <c r="G9949" s="13">
        <v>2</v>
      </c>
      <c r="H9949">
        <v>0</v>
      </c>
      <c r="I9949" s="12">
        <f t="shared" si="620"/>
        <v>0</v>
      </c>
      <c r="J9949" s="12">
        <f t="shared" si="621"/>
        <v>218.5</v>
      </c>
      <c r="K9949" s="12">
        <f t="shared" si="622"/>
        <v>218.5</v>
      </c>
      <c r="L9949" s="12">
        <v>15.51</v>
      </c>
      <c r="M9949" s="12">
        <f t="shared" si="623"/>
        <v>234.01</v>
      </c>
      <c r="N9949" t="s">
        <v>18</v>
      </c>
      <c r="O9949" s="13">
        <v>5</v>
      </c>
      <c r="P9949">
        <v>3.5</v>
      </c>
      <c r="Q9949" t="b">
        <v>0</v>
      </c>
      <c r="R9949">
        <v>1</v>
      </c>
      <c r="S9949" t="s">
        <v>48</v>
      </c>
      <c r="T9949" t="s">
        <v>35</v>
      </c>
    </row>
    <row r="9950" spans="1:20">
      <c r="A9950" t="s">
        <v>16109</v>
      </c>
      <c r="B9950" s="11">
        <v>45460</v>
      </c>
      <c r="C9950" t="s">
        <v>412</v>
      </c>
      <c r="D9950" t="s">
        <v>14</v>
      </c>
      <c r="E9950" t="s">
        <v>113</v>
      </c>
      <c r="F9950" s="12">
        <v>111.91</v>
      </c>
      <c r="G9950" s="13">
        <v>2</v>
      </c>
      <c r="H9950">
        <v>0</v>
      </c>
      <c r="I9950" s="12">
        <f t="shared" si="620"/>
        <v>0</v>
      </c>
      <c r="J9950" s="12">
        <f t="shared" si="621"/>
        <v>223.82</v>
      </c>
      <c r="K9950" s="12">
        <f t="shared" si="622"/>
        <v>223.82</v>
      </c>
      <c r="L9950" s="12">
        <v>24.88</v>
      </c>
      <c r="M9950" s="12">
        <f t="shared" si="623"/>
        <v>248.7</v>
      </c>
      <c r="N9950" t="s">
        <v>12</v>
      </c>
      <c r="O9950" s="13">
        <v>24</v>
      </c>
      <c r="P9950">
        <v>4</v>
      </c>
      <c r="Q9950" t="b">
        <v>1</v>
      </c>
      <c r="R9950">
        <v>3</v>
      </c>
      <c r="S9950" t="s">
        <v>44</v>
      </c>
      <c r="T9950" t="s">
        <v>37</v>
      </c>
    </row>
    <row r="9951" spans="1:20">
      <c r="A9951" t="s">
        <v>16110</v>
      </c>
      <c r="B9951" s="11">
        <v>45460</v>
      </c>
      <c r="C9951" t="s">
        <v>4082</v>
      </c>
      <c r="D9951" t="s">
        <v>20</v>
      </c>
      <c r="E9951" t="s">
        <v>212</v>
      </c>
      <c r="F9951" s="12">
        <v>5.65</v>
      </c>
      <c r="G9951" s="13">
        <v>2</v>
      </c>
      <c r="H9951">
        <v>0</v>
      </c>
      <c r="I9951" s="12">
        <f t="shared" si="620"/>
        <v>0</v>
      </c>
      <c r="J9951" s="12">
        <f t="shared" si="621"/>
        <v>11.3</v>
      </c>
      <c r="K9951" s="12">
        <f t="shared" si="622"/>
        <v>11.3</v>
      </c>
      <c r="L9951" s="12">
        <v>13.51</v>
      </c>
      <c r="M9951" s="12">
        <f t="shared" si="623"/>
        <v>24.81</v>
      </c>
      <c r="N9951" t="s">
        <v>9</v>
      </c>
      <c r="O9951" s="13">
        <v>6</v>
      </c>
      <c r="P9951">
        <v>4.5</v>
      </c>
      <c r="Q9951" t="b">
        <v>0</v>
      </c>
      <c r="R9951">
        <v>2</v>
      </c>
      <c r="S9951" t="s">
        <v>46</v>
      </c>
      <c r="T9951" t="s">
        <v>39</v>
      </c>
    </row>
    <row r="9952" spans="1:20">
      <c r="A9952" t="s">
        <v>16111</v>
      </c>
      <c r="B9952" s="11">
        <v>45460</v>
      </c>
      <c r="C9952" t="s">
        <v>7561</v>
      </c>
      <c r="D9952" t="s">
        <v>23</v>
      </c>
      <c r="E9952" t="s">
        <v>169</v>
      </c>
      <c r="F9952" s="12">
        <v>98.57</v>
      </c>
      <c r="G9952" s="13">
        <v>2</v>
      </c>
      <c r="H9952">
        <v>5.5</v>
      </c>
      <c r="I9952" s="12">
        <f t="shared" si="620"/>
        <v>5.42135</v>
      </c>
      <c r="J9952" s="12">
        <f t="shared" si="621"/>
        <v>197.14</v>
      </c>
      <c r="K9952" s="12">
        <f t="shared" si="622"/>
        <v>191.71865</v>
      </c>
      <c r="L9952" s="12">
        <v>25.72</v>
      </c>
      <c r="M9952" s="12">
        <f t="shared" si="623"/>
        <v>217.43865</v>
      </c>
      <c r="N9952" t="s">
        <v>15</v>
      </c>
      <c r="O9952" s="13">
        <v>18</v>
      </c>
      <c r="P9952">
        <v>1</v>
      </c>
      <c r="Q9952" t="b">
        <v>0</v>
      </c>
      <c r="R9952">
        <v>3</v>
      </c>
      <c r="S9952" t="s">
        <v>44</v>
      </c>
      <c r="T9952" t="s">
        <v>39</v>
      </c>
    </row>
    <row r="9953" spans="1:20">
      <c r="A9953" t="s">
        <v>16112</v>
      </c>
      <c r="B9953" s="11">
        <v>45460</v>
      </c>
      <c r="C9953" t="s">
        <v>16113</v>
      </c>
      <c r="D9953" t="s">
        <v>25</v>
      </c>
      <c r="E9953" t="s">
        <v>72</v>
      </c>
      <c r="F9953" s="12">
        <v>393.53</v>
      </c>
      <c r="G9953" s="13">
        <v>1</v>
      </c>
      <c r="H9953">
        <v>0</v>
      </c>
      <c r="I9953" s="12">
        <f t="shared" si="620"/>
        <v>0</v>
      </c>
      <c r="J9953" s="12">
        <f t="shared" si="621"/>
        <v>393.53</v>
      </c>
      <c r="K9953" s="12">
        <f t="shared" si="622"/>
        <v>393.53</v>
      </c>
      <c r="L9953" s="12">
        <v>30.57</v>
      </c>
      <c r="M9953" s="12">
        <f t="shared" si="623"/>
        <v>424.1</v>
      </c>
      <c r="N9953" t="s">
        <v>12</v>
      </c>
      <c r="O9953" s="13">
        <v>16</v>
      </c>
      <c r="P9953">
        <v>5</v>
      </c>
      <c r="Q9953" t="b">
        <v>0</v>
      </c>
      <c r="R9953">
        <v>2</v>
      </c>
      <c r="S9953" t="s">
        <v>48</v>
      </c>
      <c r="T9953" t="s">
        <v>35</v>
      </c>
    </row>
    <row r="9954" spans="1:20">
      <c r="A9954" t="s">
        <v>16114</v>
      </c>
      <c r="B9954" s="11">
        <v>45461</v>
      </c>
      <c r="C9954" t="s">
        <v>16115</v>
      </c>
      <c r="D9954" t="s">
        <v>17</v>
      </c>
      <c r="E9954" t="s">
        <v>194</v>
      </c>
      <c r="F9954" s="12">
        <v>162.2</v>
      </c>
      <c r="G9954" s="13">
        <v>2</v>
      </c>
      <c r="H9954">
        <v>0</v>
      </c>
      <c r="I9954" s="12">
        <f t="shared" si="620"/>
        <v>0</v>
      </c>
      <c r="J9954" s="12">
        <f t="shared" si="621"/>
        <v>324.4</v>
      </c>
      <c r="K9954" s="12">
        <f t="shared" si="622"/>
        <v>324.4</v>
      </c>
      <c r="L9954" s="12">
        <v>26.9</v>
      </c>
      <c r="M9954" s="12">
        <f t="shared" si="623"/>
        <v>351.3</v>
      </c>
      <c r="N9954" t="s">
        <v>6</v>
      </c>
      <c r="O9954" s="13">
        <v>15</v>
      </c>
      <c r="P9954">
        <v>4.5</v>
      </c>
      <c r="Q9954" t="b">
        <v>0</v>
      </c>
      <c r="R9954">
        <v>5</v>
      </c>
      <c r="S9954" t="s">
        <v>42</v>
      </c>
      <c r="T9954" t="s">
        <v>35</v>
      </c>
    </row>
    <row r="9955" spans="1:20">
      <c r="A9955" t="s">
        <v>16116</v>
      </c>
      <c r="B9955" s="11">
        <v>45461</v>
      </c>
      <c r="C9955" t="s">
        <v>8405</v>
      </c>
      <c r="D9955" t="s">
        <v>14</v>
      </c>
      <c r="E9955" t="s">
        <v>103</v>
      </c>
      <c r="F9955" s="12">
        <v>72.55</v>
      </c>
      <c r="G9955" s="13">
        <v>1</v>
      </c>
      <c r="H9955">
        <v>0</v>
      </c>
      <c r="I9955" s="12">
        <f t="shared" si="620"/>
        <v>0</v>
      </c>
      <c r="J9955" s="12">
        <f t="shared" si="621"/>
        <v>72.55</v>
      </c>
      <c r="K9955" s="12">
        <f t="shared" si="622"/>
        <v>72.55</v>
      </c>
      <c r="L9955" s="12">
        <v>19.61</v>
      </c>
      <c r="M9955" s="12">
        <f t="shared" si="623"/>
        <v>92.16</v>
      </c>
      <c r="N9955" t="s">
        <v>12</v>
      </c>
      <c r="O9955" s="13">
        <v>11</v>
      </c>
      <c r="P9955">
        <v>3.5</v>
      </c>
      <c r="Q9955" t="b">
        <v>0</v>
      </c>
      <c r="R9955">
        <v>2</v>
      </c>
      <c r="S9955" t="s">
        <v>48</v>
      </c>
      <c r="T9955" t="s">
        <v>32</v>
      </c>
    </row>
    <row r="9956" spans="1:20">
      <c r="A9956" t="s">
        <v>16117</v>
      </c>
      <c r="B9956" s="11">
        <v>45461</v>
      </c>
      <c r="C9956" t="s">
        <v>836</v>
      </c>
      <c r="D9956" t="s">
        <v>8</v>
      </c>
      <c r="E9956" t="s">
        <v>94</v>
      </c>
      <c r="F9956" s="12">
        <v>20.42</v>
      </c>
      <c r="G9956" s="13">
        <v>3</v>
      </c>
      <c r="H9956">
        <v>21.3</v>
      </c>
      <c r="I9956" s="12">
        <f t="shared" si="620"/>
        <v>4.34946</v>
      </c>
      <c r="J9956" s="12">
        <f t="shared" si="621"/>
        <v>61.26</v>
      </c>
      <c r="K9956" s="12">
        <f t="shared" si="622"/>
        <v>56.91054</v>
      </c>
      <c r="L9956" s="12">
        <v>14.19</v>
      </c>
      <c r="M9956" s="12">
        <f t="shared" si="623"/>
        <v>71.10054</v>
      </c>
      <c r="N9956" t="s">
        <v>9</v>
      </c>
      <c r="O9956" s="13">
        <v>7</v>
      </c>
      <c r="P9956">
        <v>4.5</v>
      </c>
      <c r="Q9956" t="b">
        <v>0</v>
      </c>
      <c r="R9956">
        <v>5</v>
      </c>
      <c r="S9956" t="s">
        <v>45</v>
      </c>
      <c r="T9956" t="s">
        <v>39</v>
      </c>
    </row>
    <row r="9957" spans="1:20">
      <c r="A9957" t="s">
        <v>16118</v>
      </c>
      <c r="B9957" s="11">
        <v>45461</v>
      </c>
      <c r="C9957" t="s">
        <v>16119</v>
      </c>
      <c r="D9957" t="s">
        <v>17</v>
      </c>
      <c r="E9957" t="s">
        <v>78</v>
      </c>
      <c r="F9957" s="12">
        <v>85.67</v>
      </c>
      <c r="G9957" s="13">
        <v>2</v>
      </c>
      <c r="H9957">
        <v>0</v>
      </c>
      <c r="I9957" s="12">
        <f t="shared" si="620"/>
        <v>0</v>
      </c>
      <c r="J9957" s="12">
        <f t="shared" si="621"/>
        <v>171.34</v>
      </c>
      <c r="K9957" s="12">
        <f t="shared" si="622"/>
        <v>171.34</v>
      </c>
      <c r="L9957" s="12">
        <v>22.19</v>
      </c>
      <c r="M9957" s="12">
        <f t="shared" si="623"/>
        <v>193.53</v>
      </c>
      <c r="N9957" t="s">
        <v>12</v>
      </c>
      <c r="O9957" s="13">
        <v>15</v>
      </c>
      <c r="P9957">
        <v>4</v>
      </c>
      <c r="Q9957" t="b">
        <v>0</v>
      </c>
      <c r="R9957">
        <v>1</v>
      </c>
      <c r="S9957" t="s">
        <v>48</v>
      </c>
      <c r="T9957" t="s">
        <v>35</v>
      </c>
    </row>
    <row r="9958" spans="1:20">
      <c r="A9958" t="s">
        <v>16120</v>
      </c>
      <c r="B9958" s="11">
        <v>45461</v>
      </c>
      <c r="C9958" t="s">
        <v>1064</v>
      </c>
      <c r="D9958" t="s">
        <v>20</v>
      </c>
      <c r="E9958" t="s">
        <v>136</v>
      </c>
      <c r="F9958" s="12">
        <v>44.18</v>
      </c>
      <c r="G9958" s="13">
        <v>2</v>
      </c>
      <c r="H9958">
        <v>13.4</v>
      </c>
      <c r="I9958" s="12">
        <f t="shared" si="620"/>
        <v>5.92012</v>
      </c>
      <c r="J9958" s="12">
        <f t="shared" si="621"/>
        <v>88.36</v>
      </c>
      <c r="K9958" s="12">
        <f t="shared" si="622"/>
        <v>82.43988</v>
      </c>
      <c r="L9958" s="12">
        <v>18.77</v>
      </c>
      <c r="M9958" s="12">
        <f t="shared" si="623"/>
        <v>101.20988</v>
      </c>
      <c r="N9958" t="s">
        <v>9</v>
      </c>
      <c r="O9958" s="13">
        <v>12</v>
      </c>
      <c r="P9958">
        <v>5</v>
      </c>
      <c r="Q9958" t="b">
        <v>0</v>
      </c>
      <c r="R9958">
        <v>3</v>
      </c>
      <c r="S9958" t="s">
        <v>44</v>
      </c>
      <c r="T9958" t="s">
        <v>35</v>
      </c>
    </row>
    <row r="9959" spans="1:20">
      <c r="A9959" t="s">
        <v>16121</v>
      </c>
      <c r="B9959" s="11">
        <v>45461</v>
      </c>
      <c r="C9959" t="s">
        <v>436</v>
      </c>
      <c r="D9959" t="s">
        <v>5</v>
      </c>
      <c r="E9959" t="s">
        <v>124</v>
      </c>
      <c r="F9959" s="12">
        <v>74.8</v>
      </c>
      <c r="G9959" s="13">
        <v>1</v>
      </c>
      <c r="H9959">
        <v>0</v>
      </c>
      <c r="I9959" s="12">
        <f t="shared" si="620"/>
        <v>0</v>
      </c>
      <c r="J9959" s="12">
        <f t="shared" si="621"/>
        <v>74.8</v>
      </c>
      <c r="K9959" s="12">
        <f t="shared" si="622"/>
        <v>74.8</v>
      </c>
      <c r="L9959" s="12">
        <v>9.36</v>
      </c>
      <c r="M9959" s="12">
        <f t="shared" si="623"/>
        <v>84.16</v>
      </c>
      <c r="N9959" t="s">
        <v>18</v>
      </c>
      <c r="O9959" s="13">
        <v>6</v>
      </c>
      <c r="P9959">
        <v>3.5</v>
      </c>
      <c r="Q9959" t="b">
        <v>0</v>
      </c>
      <c r="R9959">
        <v>3</v>
      </c>
      <c r="S9959" t="s">
        <v>42</v>
      </c>
      <c r="T9959" t="s">
        <v>39</v>
      </c>
    </row>
    <row r="9960" spans="1:20">
      <c r="A9960" t="s">
        <v>16122</v>
      </c>
      <c r="B9960" s="11">
        <v>45461</v>
      </c>
      <c r="C9960" t="s">
        <v>4033</v>
      </c>
      <c r="D9960" t="s">
        <v>8</v>
      </c>
      <c r="E9960" t="s">
        <v>241</v>
      </c>
      <c r="F9960" s="12">
        <v>11.87</v>
      </c>
      <c r="G9960" s="13">
        <v>1</v>
      </c>
      <c r="H9960">
        <v>0</v>
      </c>
      <c r="I9960" s="12">
        <f t="shared" si="620"/>
        <v>0</v>
      </c>
      <c r="J9960" s="12">
        <f t="shared" si="621"/>
        <v>11.87</v>
      </c>
      <c r="K9960" s="12">
        <f t="shared" si="622"/>
        <v>11.87</v>
      </c>
      <c r="L9960" s="12">
        <v>9.1</v>
      </c>
      <c r="M9960" s="12">
        <f t="shared" si="623"/>
        <v>20.97</v>
      </c>
      <c r="N9960" t="s">
        <v>18</v>
      </c>
      <c r="O9960" s="13">
        <v>2</v>
      </c>
      <c r="P9960">
        <v>4.5</v>
      </c>
      <c r="Q9960" t="b">
        <v>0</v>
      </c>
      <c r="R9960">
        <v>1</v>
      </c>
      <c r="S9960" t="s">
        <v>48</v>
      </c>
      <c r="T9960" t="s">
        <v>37</v>
      </c>
    </row>
    <row r="9961" spans="1:20">
      <c r="A9961" t="s">
        <v>16123</v>
      </c>
      <c r="B9961" s="11">
        <v>45461</v>
      </c>
      <c r="C9961" t="s">
        <v>9501</v>
      </c>
      <c r="D9961" t="s">
        <v>17</v>
      </c>
      <c r="E9961" t="s">
        <v>194</v>
      </c>
      <c r="F9961" s="12">
        <v>76.82</v>
      </c>
      <c r="G9961" s="13">
        <v>1</v>
      </c>
      <c r="H9961">
        <v>9.8</v>
      </c>
      <c r="I9961" s="12">
        <f t="shared" si="620"/>
        <v>7.52836</v>
      </c>
      <c r="J9961" s="12">
        <f t="shared" si="621"/>
        <v>76.82</v>
      </c>
      <c r="K9961" s="12">
        <f t="shared" si="622"/>
        <v>69.29164</v>
      </c>
      <c r="L9961" s="12">
        <v>10.78</v>
      </c>
      <c r="M9961" s="12">
        <f t="shared" si="623"/>
        <v>80.07164</v>
      </c>
      <c r="N9961" t="s">
        <v>18</v>
      </c>
      <c r="O9961" s="13">
        <v>7</v>
      </c>
      <c r="P9961">
        <v>5</v>
      </c>
      <c r="Q9961" t="b">
        <v>0</v>
      </c>
      <c r="R9961">
        <v>1</v>
      </c>
      <c r="S9961" t="s">
        <v>44</v>
      </c>
      <c r="T9961" t="s">
        <v>32</v>
      </c>
    </row>
    <row r="9962" spans="1:20">
      <c r="A9962" t="s">
        <v>16124</v>
      </c>
      <c r="B9962" s="11">
        <v>45462</v>
      </c>
      <c r="C9962" t="s">
        <v>6018</v>
      </c>
      <c r="D9962" t="s">
        <v>23</v>
      </c>
      <c r="E9962" t="s">
        <v>496</v>
      </c>
      <c r="F9962" s="12">
        <v>149.96</v>
      </c>
      <c r="G9962" s="13">
        <v>2</v>
      </c>
      <c r="H9962">
        <v>0</v>
      </c>
      <c r="I9962" s="12">
        <f t="shared" si="620"/>
        <v>0</v>
      </c>
      <c r="J9962" s="12">
        <f t="shared" si="621"/>
        <v>299.92</v>
      </c>
      <c r="K9962" s="12">
        <f t="shared" si="622"/>
        <v>299.92</v>
      </c>
      <c r="L9962" s="12">
        <v>10.26</v>
      </c>
      <c r="M9962" s="12">
        <f t="shared" si="623"/>
        <v>310.18</v>
      </c>
      <c r="N9962" t="s">
        <v>18</v>
      </c>
      <c r="O9962" s="13">
        <v>2</v>
      </c>
      <c r="P9962">
        <v>4.5</v>
      </c>
      <c r="Q9962" t="b">
        <v>0</v>
      </c>
      <c r="R9962">
        <v>6</v>
      </c>
      <c r="S9962" t="s">
        <v>48</v>
      </c>
      <c r="T9962" t="s">
        <v>39</v>
      </c>
    </row>
    <row r="9963" spans="1:20">
      <c r="A9963" t="s">
        <v>16125</v>
      </c>
      <c r="B9963" s="11">
        <v>45462</v>
      </c>
      <c r="C9963" t="s">
        <v>4969</v>
      </c>
      <c r="D9963" t="s">
        <v>14</v>
      </c>
      <c r="E9963" t="s">
        <v>113</v>
      </c>
      <c r="F9963" s="12">
        <v>212.04</v>
      </c>
      <c r="G9963" s="13">
        <v>2</v>
      </c>
      <c r="H9963">
        <v>0</v>
      </c>
      <c r="I9963" s="12">
        <f t="shared" si="620"/>
        <v>0</v>
      </c>
      <c r="J9963" s="12">
        <f t="shared" si="621"/>
        <v>424.08</v>
      </c>
      <c r="K9963" s="12">
        <f t="shared" si="622"/>
        <v>424.08</v>
      </c>
      <c r="L9963" s="12">
        <v>23.21</v>
      </c>
      <c r="M9963" s="12">
        <f t="shared" si="623"/>
        <v>447.29</v>
      </c>
      <c r="N9963" t="s">
        <v>6</v>
      </c>
      <c r="O9963" s="13">
        <v>19</v>
      </c>
      <c r="P9963">
        <v>4.5</v>
      </c>
      <c r="Q9963" t="b">
        <v>0</v>
      </c>
      <c r="R9963">
        <v>3</v>
      </c>
      <c r="S9963" t="s">
        <v>44</v>
      </c>
      <c r="T9963" t="s">
        <v>39</v>
      </c>
    </row>
    <row r="9964" spans="1:20">
      <c r="A9964" t="s">
        <v>16126</v>
      </c>
      <c r="B9964" s="11">
        <v>45462</v>
      </c>
      <c r="C9964" t="s">
        <v>3673</v>
      </c>
      <c r="D9964" t="s">
        <v>25</v>
      </c>
      <c r="E9964" t="s">
        <v>159</v>
      </c>
      <c r="F9964" s="12">
        <v>136.39</v>
      </c>
      <c r="G9964" s="13">
        <v>1</v>
      </c>
      <c r="H9964">
        <v>0</v>
      </c>
      <c r="I9964" s="12">
        <f t="shared" si="620"/>
        <v>0</v>
      </c>
      <c r="J9964" s="12">
        <f t="shared" si="621"/>
        <v>136.39</v>
      </c>
      <c r="K9964" s="12">
        <f t="shared" si="622"/>
        <v>136.39</v>
      </c>
      <c r="L9964" s="12">
        <v>9.4</v>
      </c>
      <c r="M9964" s="12">
        <f t="shared" si="623"/>
        <v>145.79</v>
      </c>
      <c r="N9964" t="s">
        <v>18</v>
      </c>
      <c r="O9964" s="13">
        <v>7</v>
      </c>
      <c r="P9964">
        <v>5</v>
      </c>
      <c r="Q9964" t="b">
        <v>1</v>
      </c>
      <c r="R9964">
        <v>12</v>
      </c>
      <c r="S9964" t="s">
        <v>45</v>
      </c>
      <c r="T9964" t="s">
        <v>35</v>
      </c>
    </row>
    <row r="9965" spans="1:20">
      <c r="A9965" t="s">
        <v>16127</v>
      </c>
      <c r="B9965" s="11">
        <v>45462</v>
      </c>
      <c r="C9965" t="s">
        <v>16128</v>
      </c>
      <c r="D9965" t="s">
        <v>20</v>
      </c>
      <c r="E9965" t="s">
        <v>197</v>
      </c>
      <c r="F9965" s="12">
        <v>27.73</v>
      </c>
      <c r="G9965" s="13">
        <v>3</v>
      </c>
      <c r="H9965">
        <v>0</v>
      </c>
      <c r="I9965" s="12">
        <f t="shared" si="620"/>
        <v>0</v>
      </c>
      <c r="J9965" s="12">
        <f t="shared" si="621"/>
        <v>83.19</v>
      </c>
      <c r="K9965" s="12">
        <f t="shared" si="622"/>
        <v>83.19</v>
      </c>
      <c r="L9965" s="12">
        <v>20.83</v>
      </c>
      <c r="M9965" s="12">
        <f t="shared" si="623"/>
        <v>104.02</v>
      </c>
      <c r="N9965" t="s">
        <v>12</v>
      </c>
      <c r="O9965" s="13">
        <v>12</v>
      </c>
      <c r="P9965">
        <v>4.5</v>
      </c>
      <c r="Q9965" t="b">
        <v>0</v>
      </c>
      <c r="R9965">
        <v>3</v>
      </c>
      <c r="S9965" t="s">
        <v>48</v>
      </c>
      <c r="T9965" t="s">
        <v>37</v>
      </c>
    </row>
    <row r="9966" spans="1:20">
      <c r="A9966" t="s">
        <v>16129</v>
      </c>
      <c r="B9966" s="11">
        <v>45462</v>
      </c>
      <c r="C9966" t="s">
        <v>16130</v>
      </c>
      <c r="D9966" t="s">
        <v>5</v>
      </c>
      <c r="E9966" t="s">
        <v>156</v>
      </c>
      <c r="F9966" s="12">
        <v>107.56</v>
      </c>
      <c r="G9966" s="13">
        <v>1</v>
      </c>
      <c r="H9966">
        <v>0</v>
      </c>
      <c r="I9966" s="12">
        <f t="shared" si="620"/>
        <v>0</v>
      </c>
      <c r="J9966" s="12">
        <f t="shared" si="621"/>
        <v>107.56</v>
      </c>
      <c r="K9966" s="12">
        <f t="shared" si="622"/>
        <v>107.56</v>
      </c>
      <c r="L9966" s="12">
        <v>14.26</v>
      </c>
      <c r="M9966" s="12">
        <f t="shared" si="623"/>
        <v>121.82</v>
      </c>
      <c r="N9966" t="s">
        <v>18</v>
      </c>
      <c r="O9966" s="13">
        <v>4</v>
      </c>
      <c r="P9966">
        <v>4.5</v>
      </c>
      <c r="Q9966" t="b">
        <v>0</v>
      </c>
      <c r="R9966">
        <v>7</v>
      </c>
      <c r="S9966" t="s">
        <v>43</v>
      </c>
      <c r="T9966" t="s">
        <v>30</v>
      </c>
    </row>
    <row r="9967" spans="1:20">
      <c r="A9967" t="s">
        <v>16131</v>
      </c>
      <c r="B9967" s="11">
        <v>45462</v>
      </c>
      <c r="C9967" t="s">
        <v>7619</v>
      </c>
      <c r="D9967" t="s">
        <v>20</v>
      </c>
      <c r="E9967" t="s">
        <v>136</v>
      </c>
      <c r="F9967" s="12">
        <v>40.75</v>
      </c>
      <c r="G9967" s="13">
        <v>4</v>
      </c>
      <c r="H9967">
        <v>0</v>
      </c>
      <c r="I9967" s="12">
        <f t="shared" si="620"/>
        <v>0</v>
      </c>
      <c r="J9967" s="12">
        <f t="shared" si="621"/>
        <v>163</v>
      </c>
      <c r="K9967" s="12">
        <f t="shared" si="622"/>
        <v>163</v>
      </c>
      <c r="L9967" s="12">
        <v>9.2</v>
      </c>
      <c r="M9967" s="12">
        <f t="shared" si="623"/>
        <v>172.2</v>
      </c>
      <c r="N9967" t="s">
        <v>18</v>
      </c>
      <c r="O9967" s="13">
        <v>6</v>
      </c>
      <c r="P9967">
        <v>5</v>
      </c>
      <c r="Q9967" t="b">
        <v>0</v>
      </c>
      <c r="R9967">
        <v>3</v>
      </c>
      <c r="S9967" t="s">
        <v>45</v>
      </c>
      <c r="T9967" t="s">
        <v>35</v>
      </c>
    </row>
    <row r="9968" spans="1:20">
      <c r="A9968" t="s">
        <v>16132</v>
      </c>
      <c r="B9968" s="11">
        <v>45462</v>
      </c>
      <c r="C9968" t="s">
        <v>8235</v>
      </c>
      <c r="D9968" t="s">
        <v>17</v>
      </c>
      <c r="E9968" t="s">
        <v>78</v>
      </c>
      <c r="F9968" s="12">
        <v>152.95</v>
      </c>
      <c r="G9968" s="13">
        <v>1</v>
      </c>
      <c r="H9968">
        <v>0</v>
      </c>
      <c r="I9968" s="12">
        <f t="shared" si="620"/>
        <v>0</v>
      </c>
      <c r="J9968" s="12">
        <f t="shared" si="621"/>
        <v>152.95</v>
      </c>
      <c r="K9968" s="12">
        <f t="shared" si="622"/>
        <v>152.95</v>
      </c>
      <c r="L9968" s="12">
        <v>15.36</v>
      </c>
      <c r="M9968" s="12">
        <f t="shared" si="623"/>
        <v>168.31</v>
      </c>
      <c r="N9968" t="s">
        <v>9</v>
      </c>
      <c r="O9968" s="13">
        <v>12</v>
      </c>
      <c r="P9968">
        <v>5</v>
      </c>
      <c r="Q9968" t="b">
        <v>0</v>
      </c>
      <c r="R9968">
        <v>8</v>
      </c>
      <c r="S9968" t="s">
        <v>42</v>
      </c>
      <c r="T9968" t="s">
        <v>35</v>
      </c>
    </row>
    <row r="9969" spans="1:20">
      <c r="A9969" t="s">
        <v>16133</v>
      </c>
      <c r="B9969" s="11">
        <v>45462</v>
      </c>
      <c r="C9969" t="s">
        <v>8098</v>
      </c>
      <c r="D9969" t="s">
        <v>8</v>
      </c>
      <c r="E9969" t="s">
        <v>75</v>
      </c>
      <c r="F9969" s="12">
        <v>42.24</v>
      </c>
      <c r="G9969" s="13">
        <v>5</v>
      </c>
      <c r="H9969">
        <v>0</v>
      </c>
      <c r="I9969" s="12">
        <f t="shared" si="620"/>
        <v>0</v>
      </c>
      <c r="J9969" s="12">
        <f t="shared" si="621"/>
        <v>211.2</v>
      </c>
      <c r="K9969" s="12">
        <f t="shared" si="622"/>
        <v>211.2</v>
      </c>
      <c r="L9969" s="12">
        <v>9.68</v>
      </c>
      <c r="M9969" s="12">
        <f t="shared" si="623"/>
        <v>220.88</v>
      </c>
      <c r="N9969" t="s">
        <v>18</v>
      </c>
      <c r="O9969" s="13">
        <v>2</v>
      </c>
      <c r="P9969">
        <v>5</v>
      </c>
      <c r="Q9969" t="b">
        <v>1</v>
      </c>
      <c r="R9969">
        <v>8</v>
      </c>
      <c r="S9969" t="s">
        <v>44</v>
      </c>
      <c r="T9969" t="s">
        <v>35</v>
      </c>
    </row>
    <row r="9970" spans="1:20">
      <c r="A9970" t="s">
        <v>16134</v>
      </c>
      <c r="B9970" s="11">
        <v>45462</v>
      </c>
      <c r="C9970" t="s">
        <v>16135</v>
      </c>
      <c r="D9970" t="s">
        <v>8</v>
      </c>
      <c r="E9970" t="s">
        <v>565</v>
      </c>
      <c r="F9970" s="12">
        <v>42.09</v>
      </c>
      <c r="G9970" s="13">
        <v>3</v>
      </c>
      <c r="H9970">
        <v>8.8</v>
      </c>
      <c r="I9970" s="12">
        <f t="shared" si="620"/>
        <v>3.70392</v>
      </c>
      <c r="J9970" s="12">
        <f t="shared" si="621"/>
        <v>126.27</v>
      </c>
      <c r="K9970" s="12">
        <f t="shared" si="622"/>
        <v>122.56608</v>
      </c>
      <c r="L9970" s="12">
        <v>26.76</v>
      </c>
      <c r="M9970" s="12">
        <f t="shared" si="623"/>
        <v>149.32608</v>
      </c>
      <c r="N9970" t="s">
        <v>6</v>
      </c>
      <c r="O9970" s="13">
        <v>14</v>
      </c>
      <c r="P9970">
        <v>2</v>
      </c>
      <c r="Q9970" t="b">
        <v>0</v>
      </c>
      <c r="R9970">
        <v>5</v>
      </c>
      <c r="S9970" t="s">
        <v>44</v>
      </c>
      <c r="T9970" t="s">
        <v>35</v>
      </c>
    </row>
    <row r="9971" spans="1:20">
      <c r="A9971" t="s">
        <v>16136</v>
      </c>
      <c r="B9971" s="11">
        <v>45462</v>
      </c>
      <c r="C9971" t="s">
        <v>16137</v>
      </c>
      <c r="D9971" t="s">
        <v>17</v>
      </c>
      <c r="E9971" t="s">
        <v>209</v>
      </c>
      <c r="F9971" s="12">
        <v>163.23</v>
      </c>
      <c r="G9971" s="13">
        <v>1</v>
      </c>
      <c r="H9971">
        <v>0</v>
      </c>
      <c r="I9971" s="12">
        <f t="shared" si="620"/>
        <v>0</v>
      </c>
      <c r="J9971" s="12">
        <f t="shared" si="621"/>
        <v>163.23</v>
      </c>
      <c r="K9971" s="12">
        <f t="shared" si="622"/>
        <v>163.23</v>
      </c>
      <c r="L9971" s="12">
        <v>11.19</v>
      </c>
      <c r="M9971" s="12">
        <f t="shared" si="623"/>
        <v>174.42</v>
      </c>
      <c r="N9971" t="s">
        <v>18</v>
      </c>
      <c r="O9971" s="13">
        <v>6</v>
      </c>
      <c r="P9971">
        <v>5</v>
      </c>
      <c r="Q9971" t="b">
        <v>0</v>
      </c>
      <c r="R9971">
        <v>8</v>
      </c>
      <c r="S9971" t="s">
        <v>44</v>
      </c>
      <c r="T9971" t="s">
        <v>37</v>
      </c>
    </row>
    <row r="9972" spans="1:20">
      <c r="A9972" t="s">
        <v>16138</v>
      </c>
      <c r="B9972" s="11">
        <v>45462</v>
      </c>
      <c r="C9972" t="s">
        <v>10341</v>
      </c>
      <c r="D9972" t="s">
        <v>5</v>
      </c>
      <c r="E9972" t="s">
        <v>156</v>
      </c>
      <c r="F9972" s="12">
        <v>113.45</v>
      </c>
      <c r="G9972" s="13">
        <v>5</v>
      </c>
      <c r="H9972">
        <v>0</v>
      </c>
      <c r="I9972" s="12">
        <f t="shared" si="620"/>
        <v>0</v>
      </c>
      <c r="J9972" s="12">
        <f t="shared" si="621"/>
        <v>567.25</v>
      </c>
      <c r="K9972" s="12">
        <f t="shared" si="622"/>
        <v>567.25</v>
      </c>
      <c r="L9972" s="12">
        <v>21.46</v>
      </c>
      <c r="M9972" s="12">
        <f t="shared" si="623"/>
        <v>588.71</v>
      </c>
      <c r="N9972" t="s">
        <v>6</v>
      </c>
      <c r="O9972" s="13">
        <v>12</v>
      </c>
      <c r="P9972">
        <v>4</v>
      </c>
      <c r="Q9972" t="b">
        <v>0</v>
      </c>
      <c r="R9972">
        <v>10</v>
      </c>
      <c r="S9972" t="s">
        <v>45</v>
      </c>
      <c r="T9972" t="s">
        <v>37</v>
      </c>
    </row>
    <row r="9973" spans="1:20">
      <c r="A9973" t="s">
        <v>16139</v>
      </c>
      <c r="B9973" s="11">
        <v>45463</v>
      </c>
      <c r="C9973" t="s">
        <v>16140</v>
      </c>
      <c r="D9973" t="s">
        <v>17</v>
      </c>
      <c r="E9973" t="s">
        <v>209</v>
      </c>
      <c r="F9973" s="12">
        <v>99.34</v>
      </c>
      <c r="G9973" s="13">
        <v>1</v>
      </c>
      <c r="H9973">
        <v>0</v>
      </c>
      <c r="I9973" s="12">
        <f t="shared" si="620"/>
        <v>0</v>
      </c>
      <c r="J9973" s="12">
        <f t="shared" si="621"/>
        <v>99.34</v>
      </c>
      <c r="K9973" s="12">
        <f t="shared" si="622"/>
        <v>99.34</v>
      </c>
      <c r="L9973" s="12">
        <v>21.95</v>
      </c>
      <c r="M9973" s="12">
        <f t="shared" si="623"/>
        <v>121.29</v>
      </c>
      <c r="N9973" t="s">
        <v>9</v>
      </c>
      <c r="O9973" s="13">
        <v>5</v>
      </c>
      <c r="P9973">
        <v>4</v>
      </c>
      <c r="Q9973" t="b">
        <v>0</v>
      </c>
      <c r="R9973">
        <v>3</v>
      </c>
      <c r="S9973" t="s">
        <v>43</v>
      </c>
      <c r="T9973" t="s">
        <v>37</v>
      </c>
    </row>
    <row r="9974" spans="1:20">
      <c r="A9974" t="s">
        <v>16141</v>
      </c>
      <c r="B9974" s="11">
        <v>45463</v>
      </c>
      <c r="C9974" t="s">
        <v>7502</v>
      </c>
      <c r="D9974" t="s">
        <v>17</v>
      </c>
      <c r="E9974" t="s">
        <v>209</v>
      </c>
      <c r="F9974" s="12">
        <v>63.43</v>
      </c>
      <c r="G9974" s="13">
        <v>2</v>
      </c>
      <c r="H9974">
        <v>0</v>
      </c>
      <c r="I9974" s="12">
        <f t="shared" si="620"/>
        <v>0</v>
      </c>
      <c r="J9974" s="12">
        <f t="shared" si="621"/>
        <v>126.86</v>
      </c>
      <c r="K9974" s="12">
        <f t="shared" si="622"/>
        <v>126.86</v>
      </c>
      <c r="L9974" s="12">
        <v>21.19</v>
      </c>
      <c r="M9974" s="12">
        <f t="shared" si="623"/>
        <v>148.05</v>
      </c>
      <c r="N9974" t="s">
        <v>6</v>
      </c>
      <c r="O9974" s="13">
        <v>9</v>
      </c>
      <c r="P9974">
        <v>4.5</v>
      </c>
      <c r="Q9974" t="b">
        <v>0</v>
      </c>
      <c r="R9974">
        <v>6</v>
      </c>
      <c r="S9974" t="s">
        <v>45</v>
      </c>
      <c r="T9974" t="s">
        <v>35</v>
      </c>
    </row>
    <row r="9975" spans="1:20">
      <c r="A9975" t="s">
        <v>16142</v>
      </c>
      <c r="B9975" s="11">
        <v>45463</v>
      </c>
      <c r="C9975" t="s">
        <v>16143</v>
      </c>
      <c r="D9975" t="s">
        <v>11</v>
      </c>
      <c r="E9975" t="s">
        <v>151</v>
      </c>
      <c r="F9975" s="12">
        <v>67.93</v>
      </c>
      <c r="G9975" s="13">
        <v>3</v>
      </c>
      <c r="H9975">
        <v>0</v>
      </c>
      <c r="I9975" s="12">
        <f t="shared" si="620"/>
        <v>0</v>
      </c>
      <c r="J9975" s="12">
        <f t="shared" si="621"/>
        <v>203.79</v>
      </c>
      <c r="K9975" s="12">
        <f t="shared" si="622"/>
        <v>203.79</v>
      </c>
      <c r="L9975" s="12">
        <v>10.36</v>
      </c>
      <c r="M9975" s="12">
        <f t="shared" si="623"/>
        <v>214.15</v>
      </c>
      <c r="N9975" t="s">
        <v>18</v>
      </c>
      <c r="O9975" s="13">
        <v>3</v>
      </c>
      <c r="P9975">
        <v>5</v>
      </c>
      <c r="Q9975" t="b">
        <v>0</v>
      </c>
      <c r="R9975">
        <v>6</v>
      </c>
      <c r="S9975" t="s">
        <v>44</v>
      </c>
      <c r="T9975" t="s">
        <v>32</v>
      </c>
    </row>
    <row r="9976" spans="1:20">
      <c r="A9976" t="s">
        <v>16144</v>
      </c>
      <c r="B9976" s="11">
        <v>45463</v>
      </c>
      <c r="C9976" t="s">
        <v>16145</v>
      </c>
      <c r="D9976" t="s">
        <v>20</v>
      </c>
      <c r="E9976" t="s">
        <v>226</v>
      </c>
      <c r="F9976" s="12">
        <v>30.65</v>
      </c>
      <c r="G9976" s="13">
        <v>1</v>
      </c>
      <c r="H9976">
        <v>0</v>
      </c>
      <c r="I9976" s="12">
        <f t="shared" si="620"/>
        <v>0</v>
      </c>
      <c r="J9976" s="12">
        <f t="shared" si="621"/>
        <v>30.65</v>
      </c>
      <c r="K9976" s="12">
        <f t="shared" si="622"/>
        <v>30.65</v>
      </c>
      <c r="L9976" s="12">
        <v>8.48</v>
      </c>
      <c r="M9976" s="12">
        <f t="shared" si="623"/>
        <v>39.13</v>
      </c>
      <c r="N9976" t="s">
        <v>18</v>
      </c>
      <c r="O9976" s="13">
        <v>4</v>
      </c>
      <c r="P9976">
        <v>4</v>
      </c>
      <c r="Q9976" t="b">
        <v>1</v>
      </c>
      <c r="R9976">
        <v>2</v>
      </c>
      <c r="S9976" t="s">
        <v>44</v>
      </c>
      <c r="T9976" t="s">
        <v>35</v>
      </c>
    </row>
    <row r="9977" spans="1:20">
      <c r="A9977" t="s">
        <v>16146</v>
      </c>
      <c r="B9977" s="11">
        <v>45463</v>
      </c>
      <c r="C9977" t="s">
        <v>4004</v>
      </c>
      <c r="D9977" t="s">
        <v>8</v>
      </c>
      <c r="E9977" t="s">
        <v>565</v>
      </c>
      <c r="F9977" s="12">
        <v>29.62</v>
      </c>
      <c r="G9977" s="13">
        <v>3</v>
      </c>
      <c r="H9977">
        <v>13</v>
      </c>
      <c r="I9977" s="12">
        <f t="shared" si="620"/>
        <v>3.8506</v>
      </c>
      <c r="J9977" s="12">
        <f t="shared" si="621"/>
        <v>88.86</v>
      </c>
      <c r="K9977" s="12">
        <f t="shared" si="622"/>
        <v>85.0094</v>
      </c>
      <c r="L9977" s="12">
        <v>14.2</v>
      </c>
      <c r="M9977" s="12">
        <f t="shared" si="623"/>
        <v>99.2094</v>
      </c>
      <c r="N9977" t="s">
        <v>9</v>
      </c>
      <c r="O9977" s="13">
        <v>8</v>
      </c>
      <c r="P9977">
        <v>5</v>
      </c>
      <c r="Q9977" t="b">
        <v>1</v>
      </c>
      <c r="R9977">
        <v>2</v>
      </c>
      <c r="S9977" t="s">
        <v>48</v>
      </c>
      <c r="T9977" t="s">
        <v>35</v>
      </c>
    </row>
    <row r="9978" spans="1:20">
      <c r="A9978" t="s">
        <v>16147</v>
      </c>
      <c r="B9978" s="11">
        <v>45463</v>
      </c>
      <c r="C9978" t="s">
        <v>15891</v>
      </c>
      <c r="D9978" t="s">
        <v>17</v>
      </c>
      <c r="E9978" t="s">
        <v>129</v>
      </c>
      <c r="F9978" s="12">
        <v>174.71</v>
      </c>
      <c r="G9978" s="13">
        <v>2</v>
      </c>
      <c r="H9978">
        <v>0</v>
      </c>
      <c r="I9978" s="12">
        <f t="shared" si="620"/>
        <v>0</v>
      </c>
      <c r="J9978" s="12">
        <f t="shared" si="621"/>
        <v>349.42</v>
      </c>
      <c r="K9978" s="12">
        <f t="shared" si="622"/>
        <v>349.42</v>
      </c>
      <c r="L9978" s="12">
        <v>26.11</v>
      </c>
      <c r="M9978" s="12">
        <f t="shared" si="623"/>
        <v>375.53</v>
      </c>
      <c r="N9978" t="s">
        <v>6</v>
      </c>
      <c r="O9978" s="13">
        <v>24</v>
      </c>
      <c r="P9978">
        <v>4</v>
      </c>
      <c r="Q9978" t="b">
        <v>0</v>
      </c>
      <c r="R9978">
        <v>1</v>
      </c>
      <c r="S9978" t="s">
        <v>45</v>
      </c>
      <c r="T9978" t="s">
        <v>35</v>
      </c>
    </row>
    <row r="9979" spans="1:20">
      <c r="A9979" t="s">
        <v>16148</v>
      </c>
      <c r="B9979" s="11">
        <v>45463</v>
      </c>
      <c r="C9979" t="s">
        <v>16149</v>
      </c>
      <c r="D9979" t="s">
        <v>5</v>
      </c>
      <c r="E9979" t="s">
        <v>144</v>
      </c>
      <c r="F9979" s="12">
        <v>25.24</v>
      </c>
      <c r="G9979" s="13">
        <v>1</v>
      </c>
      <c r="H9979">
        <v>0</v>
      </c>
      <c r="I9979" s="12">
        <f t="shared" si="620"/>
        <v>0</v>
      </c>
      <c r="J9979" s="12">
        <f t="shared" si="621"/>
        <v>25.24</v>
      </c>
      <c r="K9979" s="12">
        <f t="shared" si="622"/>
        <v>25.24</v>
      </c>
      <c r="L9979" s="12">
        <v>16.58</v>
      </c>
      <c r="M9979" s="12">
        <f t="shared" si="623"/>
        <v>41.82</v>
      </c>
      <c r="N9979" t="s">
        <v>9</v>
      </c>
      <c r="O9979" s="13">
        <v>5</v>
      </c>
      <c r="P9979">
        <v>4.5</v>
      </c>
      <c r="Q9979" t="b">
        <v>0</v>
      </c>
      <c r="R9979">
        <v>5</v>
      </c>
      <c r="S9979" t="s">
        <v>44</v>
      </c>
      <c r="T9979" t="s">
        <v>35</v>
      </c>
    </row>
    <row r="9980" spans="1:20">
      <c r="A9980" t="s">
        <v>16150</v>
      </c>
      <c r="B9980" s="11">
        <v>45463</v>
      </c>
      <c r="C9980" t="s">
        <v>16151</v>
      </c>
      <c r="D9980" t="s">
        <v>23</v>
      </c>
      <c r="E9980" t="s">
        <v>496</v>
      </c>
      <c r="F9980" s="12">
        <v>158.18</v>
      </c>
      <c r="G9980" s="13">
        <v>1</v>
      </c>
      <c r="H9980">
        <v>0</v>
      </c>
      <c r="I9980" s="12">
        <f t="shared" si="620"/>
        <v>0</v>
      </c>
      <c r="J9980" s="12">
        <f t="shared" si="621"/>
        <v>158.18</v>
      </c>
      <c r="K9980" s="12">
        <f t="shared" si="622"/>
        <v>158.18</v>
      </c>
      <c r="L9980" s="12">
        <v>9.69</v>
      </c>
      <c r="M9980" s="12">
        <f t="shared" si="623"/>
        <v>167.87</v>
      </c>
      <c r="N9980" t="s">
        <v>18</v>
      </c>
      <c r="O9980" s="13">
        <v>7</v>
      </c>
      <c r="P9980">
        <v>5</v>
      </c>
      <c r="Q9980" t="b">
        <v>0</v>
      </c>
      <c r="R9980">
        <v>1</v>
      </c>
      <c r="S9980" t="s">
        <v>44</v>
      </c>
      <c r="T9980" t="s">
        <v>35</v>
      </c>
    </row>
    <row r="9981" spans="1:20">
      <c r="A9981" t="s">
        <v>16152</v>
      </c>
      <c r="B9981" s="11">
        <v>45463</v>
      </c>
      <c r="C9981" t="s">
        <v>13717</v>
      </c>
      <c r="D9981" t="s">
        <v>11</v>
      </c>
      <c r="E9981" t="s">
        <v>400</v>
      </c>
      <c r="F9981" s="12">
        <v>76.31</v>
      </c>
      <c r="G9981" s="13">
        <v>4</v>
      </c>
      <c r="H9981">
        <v>0</v>
      </c>
      <c r="I9981" s="12">
        <f t="shared" si="620"/>
        <v>0</v>
      </c>
      <c r="J9981" s="12">
        <f t="shared" si="621"/>
        <v>305.24</v>
      </c>
      <c r="K9981" s="12">
        <f t="shared" si="622"/>
        <v>305.24</v>
      </c>
      <c r="L9981" s="12">
        <v>26.25</v>
      </c>
      <c r="M9981" s="12">
        <f t="shared" si="623"/>
        <v>331.49</v>
      </c>
      <c r="N9981" t="s">
        <v>6</v>
      </c>
      <c r="O9981" s="13">
        <v>15</v>
      </c>
      <c r="P9981">
        <v>5</v>
      </c>
      <c r="Q9981" t="b">
        <v>0</v>
      </c>
      <c r="R9981">
        <v>4</v>
      </c>
      <c r="S9981" t="s">
        <v>48</v>
      </c>
      <c r="T9981" t="s">
        <v>35</v>
      </c>
    </row>
    <row r="9982" spans="1:20">
      <c r="A9982" t="s">
        <v>16153</v>
      </c>
      <c r="B9982" s="11">
        <v>45463</v>
      </c>
      <c r="C9982" t="s">
        <v>6480</v>
      </c>
      <c r="D9982" t="s">
        <v>11</v>
      </c>
      <c r="E9982" t="s">
        <v>204</v>
      </c>
      <c r="F9982" s="12">
        <v>63.73</v>
      </c>
      <c r="G9982" s="13">
        <v>1</v>
      </c>
      <c r="H9982">
        <v>0</v>
      </c>
      <c r="I9982" s="12">
        <f t="shared" si="620"/>
        <v>0</v>
      </c>
      <c r="J9982" s="12">
        <f t="shared" si="621"/>
        <v>63.73</v>
      </c>
      <c r="K9982" s="12">
        <f t="shared" si="622"/>
        <v>63.73</v>
      </c>
      <c r="L9982" s="12">
        <v>11.91</v>
      </c>
      <c r="M9982" s="12">
        <f t="shared" si="623"/>
        <v>75.64</v>
      </c>
      <c r="N9982" t="s">
        <v>18</v>
      </c>
      <c r="O9982" s="13">
        <v>3</v>
      </c>
      <c r="P9982">
        <v>4</v>
      </c>
      <c r="Q9982" t="b">
        <v>0</v>
      </c>
      <c r="R9982">
        <v>1</v>
      </c>
      <c r="S9982" t="s">
        <v>48</v>
      </c>
      <c r="T9982" t="s">
        <v>32</v>
      </c>
    </row>
    <row r="9983" spans="1:20">
      <c r="A9983" t="s">
        <v>16154</v>
      </c>
      <c r="B9983" s="11">
        <v>45464</v>
      </c>
      <c r="C9983" t="s">
        <v>3573</v>
      </c>
      <c r="D9983" t="s">
        <v>11</v>
      </c>
      <c r="E9983" t="s">
        <v>151</v>
      </c>
      <c r="F9983" s="12">
        <v>86.44</v>
      </c>
      <c r="G9983" s="13">
        <v>1</v>
      </c>
      <c r="H9983">
        <v>0</v>
      </c>
      <c r="I9983" s="12">
        <f t="shared" si="620"/>
        <v>0</v>
      </c>
      <c r="J9983" s="12">
        <f t="shared" si="621"/>
        <v>86.44</v>
      </c>
      <c r="K9983" s="12">
        <f t="shared" si="622"/>
        <v>86.44</v>
      </c>
      <c r="L9983" s="12">
        <v>24.23</v>
      </c>
      <c r="M9983" s="12">
        <f t="shared" si="623"/>
        <v>110.67</v>
      </c>
      <c r="N9983" t="s">
        <v>6</v>
      </c>
      <c r="O9983" s="13">
        <v>8</v>
      </c>
      <c r="P9983">
        <v>4.5</v>
      </c>
      <c r="Q9983" t="b">
        <v>1</v>
      </c>
      <c r="R9983">
        <v>5</v>
      </c>
      <c r="S9983" t="s">
        <v>44</v>
      </c>
      <c r="T9983" t="s">
        <v>39</v>
      </c>
    </row>
    <row r="9984" spans="1:20">
      <c r="A9984" t="s">
        <v>16155</v>
      </c>
      <c r="B9984" s="11">
        <v>45464</v>
      </c>
      <c r="C9984" t="s">
        <v>9169</v>
      </c>
      <c r="D9984" t="s">
        <v>14</v>
      </c>
      <c r="E9984" t="s">
        <v>113</v>
      </c>
      <c r="F9984" s="12">
        <v>132.39</v>
      </c>
      <c r="G9984" s="13">
        <v>1</v>
      </c>
      <c r="H9984">
        <v>0</v>
      </c>
      <c r="I9984" s="12">
        <f t="shared" si="620"/>
        <v>0</v>
      </c>
      <c r="J9984" s="12">
        <f t="shared" si="621"/>
        <v>132.39</v>
      </c>
      <c r="K9984" s="12">
        <f t="shared" si="622"/>
        <v>132.39</v>
      </c>
      <c r="L9984" s="12">
        <v>11.77</v>
      </c>
      <c r="M9984" s="12">
        <f t="shared" si="623"/>
        <v>144.16</v>
      </c>
      <c r="N9984" t="s">
        <v>18</v>
      </c>
      <c r="O9984" s="13">
        <v>4</v>
      </c>
      <c r="P9984">
        <v>5</v>
      </c>
      <c r="Q9984" t="b">
        <v>0</v>
      </c>
      <c r="R9984">
        <v>1</v>
      </c>
      <c r="S9984" t="s">
        <v>44</v>
      </c>
      <c r="T9984" t="s">
        <v>39</v>
      </c>
    </row>
    <row r="9985" spans="1:20">
      <c r="A9985" t="s">
        <v>16156</v>
      </c>
      <c r="B9985" s="11">
        <v>45464</v>
      </c>
      <c r="C9985" t="s">
        <v>16157</v>
      </c>
      <c r="D9985" t="s">
        <v>11</v>
      </c>
      <c r="E9985" t="s">
        <v>151</v>
      </c>
      <c r="F9985" s="12">
        <v>86.71</v>
      </c>
      <c r="G9985" s="13">
        <v>2</v>
      </c>
      <c r="H9985">
        <v>0</v>
      </c>
      <c r="I9985" s="12">
        <f t="shared" si="620"/>
        <v>0</v>
      </c>
      <c r="J9985" s="12">
        <f t="shared" si="621"/>
        <v>173.42</v>
      </c>
      <c r="K9985" s="12">
        <f t="shared" si="622"/>
        <v>173.42</v>
      </c>
      <c r="L9985" s="12">
        <v>17.92</v>
      </c>
      <c r="M9985" s="12">
        <f t="shared" si="623"/>
        <v>191.34</v>
      </c>
      <c r="N9985" t="s">
        <v>9</v>
      </c>
      <c r="O9985" s="13">
        <v>7</v>
      </c>
      <c r="P9985">
        <v>5</v>
      </c>
      <c r="Q9985" t="b">
        <v>0</v>
      </c>
      <c r="R9985">
        <v>5</v>
      </c>
      <c r="S9985" t="s">
        <v>48</v>
      </c>
      <c r="T9985" t="s">
        <v>39</v>
      </c>
    </row>
    <row r="9986" spans="1:20">
      <c r="A9986" t="s">
        <v>16158</v>
      </c>
      <c r="B9986" s="11">
        <v>45464</v>
      </c>
      <c r="C9986" t="s">
        <v>1610</v>
      </c>
      <c r="D9986" t="s">
        <v>17</v>
      </c>
      <c r="E9986" t="s">
        <v>194</v>
      </c>
      <c r="F9986" s="12">
        <v>90.37</v>
      </c>
      <c r="G9986" s="13">
        <v>2</v>
      </c>
      <c r="H9986">
        <v>0</v>
      </c>
      <c r="I9986" s="12">
        <f t="shared" si="620"/>
        <v>0</v>
      </c>
      <c r="J9986" s="12">
        <f t="shared" si="621"/>
        <v>180.74</v>
      </c>
      <c r="K9986" s="12">
        <f t="shared" si="622"/>
        <v>180.74</v>
      </c>
      <c r="L9986" s="12">
        <v>19.93</v>
      </c>
      <c r="M9986" s="12">
        <f t="shared" si="623"/>
        <v>200.67</v>
      </c>
      <c r="N9986" t="s">
        <v>9</v>
      </c>
      <c r="O9986" s="13">
        <v>7</v>
      </c>
      <c r="P9986">
        <v>3.5</v>
      </c>
      <c r="Q9986" t="b">
        <v>0</v>
      </c>
      <c r="R9986">
        <v>6</v>
      </c>
      <c r="S9986" t="s">
        <v>44</v>
      </c>
      <c r="T9986" t="s">
        <v>35</v>
      </c>
    </row>
    <row r="9987" spans="1:20">
      <c r="A9987" t="s">
        <v>16159</v>
      </c>
      <c r="B9987" s="11">
        <v>45464</v>
      </c>
      <c r="C9987" t="s">
        <v>14899</v>
      </c>
      <c r="D9987" t="s">
        <v>17</v>
      </c>
      <c r="E9987" t="s">
        <v>194</v>
      </c>
      <c r="F9987" s="12">
        <v>171.35</v>
      </c>
      <c r="G9987" s="13">
        <v>1</v>
      </c>
      <c r="H9987">
        <v>0</v>
      </c>
      <c r="I9987" s="12">
        <f t="shared" ref="I9987:I10050" si="624">H9987*F9987/100</f>
        <v>0</v>
      </c>
      <c r="J9987" s="12">
        <f t="shared" ref="J9987:J10050" si="625">G9987*F9987</f>
        <v>171.35</v>
      </c>
      <c r="K9987" s="12">
        <f t="shared" ref="K9987:K10050" si="626">J9987-I9987</f>
        <v>171.35</v>
      </c>
      <c r="L9987" s="12">
        <v>13.81</v>
      </c>
      <c r="M9987" s="12">
        <f t="shared" ref="M9987:M10050" si="627">K9987+L9987</f>
        <v>185.16</v>
      </c>
      <c r="N9987" t="s">
        <v>18</v>
      </c>
      <c r="O9987" s="13">
        <v>5</v>
      </c>
      <c r="P9987">
        <v>4.5</v>
      </c>
      <c r="Q9987" t="b">
        <v>1</v>
      </c>
      <c r="R9987">
        <v>1</v>
      </c>
      <c r="S9987" t="s">
        <v>42</v>
      </c>
      <c r="T9987" t="s">
        <v>39</v>
      </c>
    </row>
    <row r="9988" spans="1:20">
      <c r="A9988" t="s">
        <v>16160</v>
      </c>
      <c r="B9988" s="11">
        <v>45464</v>
      </c>
      <c r="C9988" t="s">
        <v>3998</v>
      </c>
      <c r="D9988" t="s">
        <v>14</v>
      </c>
      <c r="E9988" t="s">
        <v>82</v>
      </c>
      <c r="F9988" s="12">
        <v>93.4</v>
      </c>
      <c r="G9988" s="13">
        <v>1</v>
      </c>
      <c r="H9988">
        <v>0</v>
      </c>
      <c r="I9988" s="12">
        <f t="shared" si="624"/>
        <v>0</v>
      </c>
      <c r="J9988" s="12">
        <f t="shared" si="625"/>
        <v>93.4</v>
      </c>
      <c r="K9988" s="12">
        <f t="shared" si="626"/>
        <v>93.4</v>
      </c>
      <c r="L9988" s="12">
        <v>15.77</v>
      </c>
      <c r="M9988" s="12">
        <f t="shared" si="627"/>
        <v>109.17</v>
      </c>
      <c r="N9988" t="s">
        <v>9</v>
      </c>
      <c r="O9988" s="13">
        <v>8</v>
      </c>
      <c r="P9988">
        <v>5</v>
      </c>
      <c r="Q9988" t="b">
        <v>0</v>
      </c>
      <c r="R9988">
        <v>2</v>
      </c>
      <c r="S9988" t="s">
        <v>42</v>
      </c>
      <c r="T9988" t="s">
        <v>39</v>
      </c>
    </row>
    <row r="9989" spans="1:20">
      <c r="A9989" t="s">
        <v>16161</v>
      </c>
      <c r="B9989" s="11">
        <v>45464</v>
      </c>
      <c r="C9989" t="s">
        <v>7197</v>
      </c>
      <c r="D9989" t="s">
        <v>20</v>
      </c>
      <c r="E9989" t="s">
        <v>197</v>
      </c>
      <c r="F9989" s="12">
        <v>19.41</v>
      </c>
      <c r="G9989" s="13">
        <v>1</v>
      </c>
      <c r="H9989">
        <v>0</v>
      </c>
      <c r="I9989" s="12">
        <f t="shared" si="624"/>
        <v>0</v>
      </c>
      <c r="J9989" s="12">
        <f t="shared" si="625"/>
        <v>19.41</v>
      </c>
      <c r="K9989" s="12">
        <f t="shared" si="626"/>
        <v>19.41</v>
      </c>
      <c r="L9989" s="12">
        <v>8.91</v>
      </c>
      <c r="M9989" s="12">
        <f t="shared" si="627"/>
        <v>28.32</v>
      </c>
      <c r="N9989" t="s">
        <v>18</v>
      </c>
      <c r="O9989" s="13">
        <v>6</v>
      </c>
      <c r="P9989">
        <v>5</v>
      </c>
      <c r="Q9989" t="b">
        <v>1</v>
      </c>
      <c r="R9989">
        <v>1</v>
      </c>
      <c r="S9989" t="s">
        <v>44</v>
      </c>
      <c r="T9989" t="s">
        <v>35</v>
      </c>
    </row>
    <row r="9990" spans="1:20">
      <c r="A9990" t="s">
        <v>16162</v>
      </c>
      <c r="B9990" s="11">
        <v>45464</v>
      </c>
      <c r="C9990" t="s">
        <v>16163</v>
      </c>
      <c r="D9990" t="s">
        <v>11</v>
      </c>
      <c r="E9990" t="s">
        <v>151</v>
      </c>
      <c r="F9990" s="12">
        <v>29.2</v>
      </c>
      <c r="G9990" s="13">
        <v>2</v>
      </c>
      <c r="H9990">
        <v>0</v>
      </c>
      <c r="I9990" s="12">
        <f t="shared" si="624"/>
        <v>0</v>
      </c>
      <c r="J9990" s="12">
        <f t="shared" si="625"/>
        <v>58.4</v>
      </c>
      <c r="K9990" s="12">
        <f t="shared" si="626"/>
        <v>58.4</v>
      </c>
      <c r="L9990" s="12">
        <v>24.78</v>
      </c>
      <c r="M9990" s="12">
        <f t="shared" si="627"/>
        <v>83.18</v>
      </c>
      <c r="N9990" t="s">
        <v>15</v>
      </c>
      <c r="O9990" s="13">
        <v>18</v>
      </c>
      <c r="P9990">
        <v>4</v>
      </c>
      <c r="Q9990" t="b">
        <v>1</v>
      </c>
      <c r="R9990">
        <v>5</v>
      </c>
      <c r="S9990" t="s">
        <v>43</v>
      </c>
      <c r="T9990" t="s">
        <v>35</v>
      </c>
    </row>
    <row r="9991" spans="1:20">
      <c r="A9991" t="s">
        <v>16164</v>
      </c>
      <c r="B9991" s="11">
        <v>45464</v>
      </c>
      <c r="C9991" t="s">
        <v>7881</v>
      </c>
      <c r="D9991" t="s">
        <v>20</v>
      </c>
      <c r="E9991" t="s">
        <v>136</v>
      </c>
      <c r="F9991" s="12">
        <v>33.23</v>
      </c>
      <c r="G9991" s="13">
        <v>1</v>
      </c>
      <c r="H9991">
        <v>0</v>
      </c>
      <c r="I9991" s="12">
        <f t="shared" si="624"/>
        <v>0</v>
      </c>
      <c r="J9991" s="12">
        <f t="shared" si="625"/>
        <v>33.23</v>
      </c>
      <c r="K9991" s="12">
        <f t="shared" si="626"/>
        <v>33.23</v>
      </c>
      <c r="L9991" s="12">
        <v>21.52</v>
      </c>
      <c r="M9991" s="12">
        <f t="shared" si="627"/>
        <v>54.75</v>
      </c>
      <c r="N9991" t="s">
        <v>6</v>
      </c>
      <c r="O9991" s="13">
        <v>18</v>
      </c>
      <c r="P9991">
        <v>4</v>
      </c>
      <c r="Q9991" t="b">
        <v>0</v>
      </c>
      <c r="R9991">
        <v>1</v>
      </c>
      <c r="S9991" t="s">
        <v>43</v>
      </c>
      <c r="T9991" t="s">
        <v>30</v>
      </c>
    </row>
    <row r="9992" spans="1:20">
      <c r="A9992" t="s">
        <v>16165</v>
      </c>
      <c r="B9992" s="11">
        <v>45464</v>
      </c>
      <c r="C9992" t="s">
        <v>1013</v>
      </c>
      <c r="D9992" t="s">
        <v>11</v>
      </c>
      <c r="E9992" t="s">
        <v>400</v>
      </c>
      <c r="F9992" s="12">
        <v>21.42</v>
      </c>
      <c r="G9992" s="13">
        <v>1</v>
      </c>
      <c r="H9992">
        <v>0</v>
      </c>
      <c r="I9992" s="12">
        <f t="shared" si="624"/>
        <v>0</v>
      </c>
      <c r="J9992" s="12">
        <f t="shared" si="625"/>
        <v>21.42</v>
      </c>
      <c r="K9992" s="12">
        <f t="shared" si="626"/>
        <v>21.42</v>
      </c>
      <c r="L9992" s="12">
        <v>13.19</v>
      </c>
      <c r="M9992" s="12">
        <f t="shared" si="627"/>
        <v>34.61</v>
      </c>
      <c r="N9992" t="s">
        <v>18</v>
      </c>
      <c r="O9992" s="13">
        <v>4</v>
      </c>
      <c r="P9992">
        <v>3</v>
      </c>
      <c r="Q9992" t="b">
        <v>0</v>
      </c>
      <c r="R9992">
        <v>6</v>
      </c>
      <c r="S9992" t="s">
        <v>43</v>
      </c>
      <c r="T9992" t="s">
        <v>39</v>
      </c>
    </row>
    <row r="9993" spans="1:20">
      <c r="A9993" t="s">
        <v>16166</v>
      </c>
      <c r="B9993" s="11">
        <v>45464</v>
      </c>
      <c r="C9993" t="s">
        <v>16167</v>
      </c>
      <c r="D9993" t="s">
        <v>11</v>
      </c>
      <c r="E9993" t="s">
        <v>204</v>
      </c>
      <c r="F9993" s="12">
        <v>81.9</v>
      </c>
      <c r="G9993" s="13">
        <v>2</v>
      </c>
      <c r="H9993">
        <v>0</v>
      </c>
      <c r="I9993" s="12">
        <f t="shared" si="624"/>
        <v>0</v>
      </c>
      <c r="J9993" s="12">
        <f t="shared" si="625"/>
        <v>163.8</v>
      </c>
      <c r="K9993" s="12">
        <f t="shared" si="626"/>
        <v>163.8</v>
      </c>
      <c r="L9993" s="12">
        <v>20.2</v>
      </c>
      <c r="M9993" s="12">
        <f t="shared" si="627"/>
        <v>184</v>
      </c>
      <c r="N9993" t="s">
        <v>9</v>
      </c>
      <c r="O9993" s="13">
        <v>10</v>
      </c>
      <c r="P9993">
        <v>4.5</v>
      </c>
      <c r="Q9993" t="b">
        <v>0</v>
      </c>
      <c r="R9993">
        <v>15</v>
      </c>
      <c r="S9993" t="s">
        <v>48</v>
      </c>
      <c r="T9993" t="s">
        <v>39</v>
      </c>
    </row>
    <row r="9994" spans="1:20">
      <c r="A9994" t="s">
        <v>16168</v>
      </c>
      <c r="B9994" s="11">
        <v>45464</v>
      </c>
      <c r="C9994" t="s">
        <v>16169</v>
      </c>
      <c r="D9994" t="s">
        <v>14</v>
      </c>
      <c r="E9994" t="s">
        <v>94</v>
      </c>
      <c r="F9994" s="12">
        <v>137.08</v>
      </c>
      <c r="G9994" s="13">
        <v>1</v>
      </c>
      <c r="H9994">
        <v>0</v>
      </c>
      <c r="I9994" s="12">
        <f t="shared" si="624"/>
        <v>0</v>
      </c>
      <c r="J9994" s="12">
        <f t="shared" si="625"/>
        <v>137.08</v>
      </c>
      <c r="K9994" s="12">
        <f t="shared" si="626"/>
        <v>137.08</v>
      </c>
      <c r="L9994" s="12">
        <v>14.26</v>
      </c>
      <c r="M9994" s="12">
        <f t="shared" si="627"/>
        <v>151.34</v>
      </c>
      <c r="N9994" t="s">
        <v>18</v>
      </c>
      <c r="O9994" s="13">
        <v>6</v>
      </c>
      <c r="P9994">
        <v>4</v>
      </c>
      <c r="Q9994" t="b">
        <v>0</v>
      </c>
      <c r="R9994">
        <v>6</v>
      </c>
      <c r="S9994" t="s">
        <v>46</v>
      </c>
      <c r="T9994" t="s">
        <v>30</v>
      </c>
    </row>
    <row r="9995" spans="1:20">
      <c r="A9995" t="s">
        <v>16170</v>
      </c>
      <c r="B9995" s="11">
        <v>45465</v>
      </c>
      <c r="C9995" t="s">
        <v>16171</v>
      </c>
      <c r="D9995" t="s">
        <v>17</v>
      </c>
      <c r="E9995" t="s">
        <v>209</v>
      </c>
      <c r="F9995" s="12">
        <v>30.25</v>
      </c>
      <c r="G9995" s="13">
        <v>1</v>
      </c>
      <c r="H9995">
        <v>0</v>
      </c>
      <c r="I9995" s="12">
        <f t="shared" si="624"/>
        <v>0</v>
      </c>
      <c r="J9995" s="12">
        <f t="shared" si="625"/>
        <v>30.25</v>
      </c>
      <c r="K9995" s="12">
        <f t="shared" si="626"/>
        <v>30.25</v>
      </c>
      <c r="L9995" s="12">
        <v>8.73</v>
      </c>
      <c r="M9995" s="12">
        <f t="shared" si="627"/>
        <v>38.98</v>
      </c>
      <c r="N9995" t="s">
        <v>18</v>
      </c>
      <c r="O9995" s="13">
        <v>4</v>
      </c>
      <c r="P9995">
        <v>4</v>
      </c>
      <c r="Q9995" t="b">
        <v>0</v>
      </c>
      <c r="R9995">
        <v>6</v>
      </c>
      <c r="S9995" t="s">
        <v>44</v>
      </c>
      <c r="T9995" t="s">
        <v>39</v>
      </c>
    </row>
    <row r="9996" spans="1:20">
      <c r="A9996" t="s">
        <v>16172</v>
      </c>
      <c r="B9996" s="11">
        <v>45465</v>
      </c>
      <c r="C9996" t="s">
        <v>16173</v>
      </c>
      <c r="D9996" t="s">
        <v>23</v>
      </c>
      <c r="E9996" t="s">
        <v>496</v>
      </c>
      <c r="F9996" s="12">
        <v>28.56</v>
      </c>
      <c r="G9996" s="13">
        <v>1</v>
      </c>
      <c r="H9996">
        <v>0</v>
      </c>
      <c r="I9996" s="12">
        <f t="shared" si="624"/>
        <v>0</v>
      </c>
      <c r="J9996" s="12">
        <f t="shared" si="625"/>
        <v>28.56</v>
      </c>
      <c r="K9996" s="12">
        <f t="shared" si="626"/>
        <v>28.56</v>
      </c>
      <c r="L9996" s="12">
        <v>7.82</v>
      </c>
      <c r="M9996" s="12">
        <f t="shared" si="627"/>
        <v>36.38</v>
      </c>
      <c r="N9996" t="s">
        <v>18</v>
      </c>
      <c r="O9996" s="13">
        <v>4</v>
      </c>
      <c r="P9996">
        <v>5</v>
      </c>
      <c r="Q9996" t="b">
        <v>0</v>
      </c>
      <c r="R9996">
        <v>9</v>
      </c>
      <c r="S9996" t="s">
        <v>48</v>
      </c>
      <c r="T9996" t="s">
        <v>35</v>
      </c>
    </row>
    <row r="9997" spans="1:20">
      <c r="A9997" t="s">
        <v>16174</v>
      </c>
      <c r="B9997" s="11">
        <v>45465</v>
      </c>
      <c r="C9997" t="s">
        <v>16175</v>
      </c>
      <c r="D9997" t="s">
        <v>5</v>
      </c>
      <c r="E9997" t="s">
        <v>156</v>
      </c>
      <c r="F9997" s="12">
        <v>33</v>
      </c>
      <c r="G9997" s="13">
        <v>2</v>
      </c>
      <c r="H9997">
        <v>0</v>
      </c>
      <c r="I9997" s="12">
        <f t="shared" si="624"/>
        <v>0</v>
      </c>
      <c r="J9997" s="12">
        <f t="shared" si="625"/>
        <v>66</v>
      </c>
      <c r="K9997" s="12">
        <f t="shared" si="626"/>
        <v>66</v>
      </c>
      <c r="L9997" s="12">
        <v>11.4</v>
      </c>
      <c r="M9997" s="12">
        <f t="shared" si="627"/>
        <v>77.4</v>
      </c>
      <c r="N9997" t="s">
        <v>18</v>
      </c>
      <c r="O9997" s="13">
        <v>7</v>
      </c>
      <c r="P9997">
        <v>5</v>
      </c>
      <c r="Q9997" t="b">
        <v>0</v>
      </c>
      <c r="R9997">
        <v>3</v>
      </c>
      <c r="S9997" t="s">
        <v>45</v>
      </c>
      <c r="T9997" t="s">
        <v>35</v>
      </c>
    </row>
    <row r="9998" spans="1:20">
      <c r="A9998" t="s">
        <v>16176</v>
      </c>
      <c r="B9998" s="11">
        <v>45465</v>
      </c>
      <c r="C9998" t="s">
        <v>457</v>
      </c>
      <c r="D9998" t="s">
        <v>14</v>
      </c>
      <c r="E9998" t="s">
        <v>103</v>
      </c>
      <c r="F9998" s="12">
        <v>228.96</v>
      </c>
      <c r="G9998" s="13">
        <v>1</v>
      </c>
      <c r="H9998">
        <v>0</v>
      </c>
      <c r="I9998" s="12">
        <f t="shared" si="624"/>
        <v>0</v>
      </c>
      <c r="J9998" s="12">
        <f t="shared" si="625"/>
        <v>228.96</v>
      </c>
      <c r="K9998" s="12">
        <f t="shared" si="626"/>
        <v>228.96</v>
      </c>
      <c r="L9998" s="12">
        <v>21.11</v>
      </c>
      <c r="M9998" s="12">
        <f t="shared" si="627"/>
        <v>250.07</v>
      </c>
      <c r="N9998" t="s">
        <v>9</v>
      </c>
      <c r="O9998" s="13">
        <v>5</v>
      </c>
      <c r="P9998">
        <v>4</v>
      </c>
      <c r="Q9998" t="b">
        <v>0</v>
      </c>
      <c r="R9998">
        <v>1</v>
      </c>
      <c r="S9998" t="s">
        <v>43</v>
      </c>
      <c r="T9998" t="s">
        <v>35</v>
      </c>
    </row>
    <row r="9999" spans="1:20">
      <c r="A9999" t="s">
        <v>16177</v>
      </c>
      <c r="B9999" s="11">
        <v>45465</v>
      </c>
      <c r="C9999" t="s">
        <v>393</v>
      </c>
      <c r="D9999" t="s">
        <v>20</v>
      </c>
      <c r="E9999" t="s">
        <v>97</v>
      </c>
      <c r="F9999" s="12">
        <v>34.96</v>
      </c>
      <c r="G9999" s="13">
        <v>1</v>
      </c>
      <c r="H9999">
        <v>18.5</v>
      </c>
      <c r="I9999" s="12">
        <f t="shared" si="624"/>
        <v>6.4676</v>
      </c>
      <c r="J9999" s="12">
        <f t="shared" si="625"/>
        <v>34.96</v>
      </c>
      <c r="K9999" s="12">
        <f t="shared" si="626"/>
        <v>28.4924</v>
      </c>
      <c r="L9999" s="12">
        <v>23.53</v>
      </c>
      <c r="M9999" s="12">
        <f t="shared" si="627"/>
        <v>52.0224</v>
      </c>
      <c r="N9999" t="s">
        <v>6</v>
      </c>
      <c r="O9999" s="13">
        <v>13</v>
      </c>
      <c r="P9999">
        <v>3.5</v>
      </c>
      <c r="Q9999" t="b">
        <v>0</v>
      </c>
      <c r="R9999">
        <v>4</v>
      </c>
      <c r="S9999" t="s">
        <v>43</v>
      </c>
      <c r="T9999" t="s">
        <v>32</v>
      </c>
    </row>
    <row r="10000" spans="1:20">
      <c r="A10000" t="s">
        <v>16178</v>
      </c>
      <c r="B10000" s="11">
        <v>45465</v>
      </c>
      <c r="C10000" t="s">
        <v>16179</v>
      </c>
      <c r="D10000" t="s">
        <v>25</v>
      </c>
      <c r="E10000" t="s">
        <v>87</v>
      </c>
      <c r="F10000" s="12">
        <v>348.61</v>
      </c>
      <c r="G10000" s="13">
        <v>4</v>
      </c>
      <c r="H10000">
        <v>0</v>
      </c>
      <c r="I10000" s="12">
        <f t="shared" si="624"/>
        <v>0</v>
      </c>
      <c r="J10000" s="12">
        <f t="shared" si="625"/>
        <v>1394.44</v>
      </c>
      <c r="K10000" s="12">
        <f t="shared" si="626"/>
        <v>1394.44</v>
      </c>
      <c r="L10000" s="12">
        <v>25.6</v>
      </c>
      <c r="M10000" s="12">
        <f t="shared" si="627"/>
        <v>1420.04</v>
      </c>
      <c r="N10000" t="s">
        <v>9</v>
      </c>
      <c r="O10000" s="13">
        <v>12</v>
      </c>
      <c r="P10000">
        <v>4.5</v>
      </c>
      <c r="Q10000" t="b">
        <v>0</v>
      </c>
      <c r="R10000">
        <v>9</v>
      </c>
      <c r="S10000" t="s">
        <v>44</v>
      </c>
      <c r="T10000" t="s">
        <v>35</v>
      </c>
    </row>
    <row r="10001" spans="1:20">
      <c r="A10001" t="s">
        <v>16180</v>
      </c>
      <c r="B10001" s="11">
        <v>45465</v>
      </c>
      <c r="C10001" t="s">
        <v>16181</v>
      </c>
      <c r="D10001" t="s">
        <v>11</v>
      </c>
      <c r="E10001" t="s">
        <v>91</v>
      </c>
      <c r="F10001" s="12">
        <v>44.59</v>
      </c>
      <c r="G10001" s="13">
        <v>1</v>
      </c>
      <c r="H10001">
        <v>0</v>
      </c>
      <c r="I10001" s="12">
        <f t="shared" si="624"/>
        <v>0</v>
      </c>
      <c r="J10001" s="12">
        <f t="shared" si="625"/>
        <v>44.59</v>
      </c>
      <c r="K10001" s="12">
        <f t="shared" si="626"/>
        <v>44.59</v>
      </c>
      <c r="L10001" s="12">
        <v>7.24</v>
      </c>
      <c r="M10001" s="12">
        <f t="shared" si="627"/>
        <v>51.83</v>
      </c>
      <c r="N10001" t="s">
        <v>18</v>
      </c>
      <c r="O10001" s="13">
        <v>3</v>
      </c>
      <c r="P10001">
        <v>5</v>
      </c>
      <c r="Q10001" t="b">
        <v>0</v>
      </c>
      <c r="R10001">
        <v>4</v>
      </c>
      <c r="S10001" t="s">
        <v>45</v>
      </c>
      <c r="T10001" t="s">
        <v>35</v>
      </c>
    </row>
    <row r="10002" spans="1:20">
      <c r="A10002" t="s">
        <v>16182</v>
      </c>
      <c r="B10002" s="11">
        <v>45465</v>
      </c>
      <c r="C10002" t="s">
        <v>16183</v>
      </c>
      <c r="D10002" t="s">
        <v>17</v>
      </c>
      <c r="E10002" t="s">
        <v>129</v>
      </c>
      <c r="F10002" s="12">
        <v>155.69</v>
      </c>
      <c r="G10002" s="13">
        <v>4</v>
      </c>
      <c r="H10002">
        <v>0</v>
      </c>
      <c r="I10002" s="12">
        <f t="shared" si="624"/>
        <v>0</v>
      </c>
      <c r="J10002" s="12">
        <f t="shared" si="625"/>
        <v>622.76</v>
      </c>
      <c r="K10002" s="12">
        <f t="shared" si="626"/>
        <v>622.76</v>
      </c>
      <c r="L10002" s="12">
        <v>24.58</v>
      </c>
      <c r="M10002" s="12">
        <f t="shared" si="627"/>
        <v>647.34</v>
      </c>
      <c r="N10002" t="s">
        <v>6</v>
      </c>
      <c r="O10002" s="13">
        <v>13</v>
      </c>
      <c r="P10002">
        <v>4.5</v>
      </c>
      <c r="Q10002" t="b">
        <v>0</v>
      </c>
      <c r="R10002">
        <v>2</v>
      </c>
      <c r="S10002" t="s">
        <v>44</v>
      </c>
      <c r="T10002" t="s">
        <v>35</v>
      </c>
    </row>
    <row r="10003" spans="1:20">
      <c r="A10003" t="s">
        <v>16184</v>
      </c>
      <c r="B10003" s="11">
        <v>45465</v>
      </c>
      <c r="C10003" t="s">
        <v>12351</v>
      </c>
      <c r="D10003" t="s">
        <v>25</v>
      </c>
      <c r="E10003" t="s">
        <v>264</v>
      </c>
      <c r="F10003" s="12">
        <v>132.62</v>
      </c>
      <c r="G10003" s="13">
        <v>2</v>
      </c>
      <c r="H10003">
        <v>0</v>
      </c>
      <c r="I10003" s="12">
        <f t="shared" si="624"/>
        <v>0</v>
      </c>
      <c r="J10003" s="12">
        <f t="shared" si="625"/>
        <v>265.24</v>
      </c>
      <c r="K10003" s="12">
        <f t="shared" si="626"/>
        <v>265.24</v>
      </c>
      <c r="L10003" s="12">
        <v>21.73</v>
      </c>
      <c r="M10003" s="12">
        <f t="shared" si="627"/>
        <v>286.97</v>
      </c>
      <c r="N10003" t="s">
        <v>9</v>
      </c>
      <c r="O10003" s="13">
        <v>12</v>
      </c>
      <c r="P10003">
        <v>4</v>
      </c>
      <c r="Q10003" t="b">
        <v>0</v>
      </c>
      <c r="R10003">
        <v>7</v>
      </c>
      <c r="S10003" t="s">
        <v>44</v>
      </c>
      <c r="T10003" t="s">
        <v>37</v>
      </c>
    </row>
    <row r="10004" spans="1:20">
      <c r="A10004" t="s">
        <v>16185</v>
      </c>
      <c r="B10004" s="11">
        <v>45465</v>
      </c>
      <c r="C10004" t="s">
        <v>10517</v>
      </c>
      <c r="D10004" t="s">
        <v>11</v>
      </c>
      <c r="E10004" t="s">
        <v>400</v>
      </c>
      <c r="F10004" s="12">
        <v>89.86</v>
      </c>
      <c r="G10004" s="13">
        <v>1</v>
      </c>
      <c r="H10004">
        <v>0</v>
      </c>
      <c r="I10004" s="12">
        <f t="shared" si="624"/>
        <v>0</v>
      </c>
      <c r="J10004" s="12">
        <f t="shared" si="625"/>
        <v>89.86</v>
      </c>
      <c r="K10004" s="12">
        <f t="shared" si="626"/>
        <v>89.86</v>
      </c>
      <c r="L10004" s="12">
        <v>21.76</v>
      </c>
      <c r="M10004" s="12">
        <f t="shared" si="627"/>
        <v>111.62</v>
      </c>
      <c r="N10004" t="s">
        <v>9</v>
      </c>
      <c r="O10004" s="13">
        <v>8</v>
      </c>
      <c r="P10004">
        <v>4.5</v>
      </c>
      <c r="Q10004" t="b">
        <v>0</v>
      </c>
      <c r="R10004">
        <v>8</v>
      </c>
      <c r="S10004" t="s">
        <v>48</v>
      </c>
      <c r="T10004" t="s">
        <v>30</v>
      </c>
    </row>
    <row r="10005" spans="1:20">
      <c r="A10005" t="s">
        <v>16186</v>
      </c>
      <c r="B10005" s="11">
        <v>45465</v>
      </c>
      <c r="C10005" t="s">
        <v>3709</v>
      </c>
      <c r="D10005" t="s">
        <v>17</v>
      </c>
      <c r="E10005" t="s">
        <v>194</v>
      </c>
      <c r="F10005" s="12">
        <v>72.28</v>
      </c>
      <c r="G10005" s="13">
        <v>2</v>
      </c>
      <c r="H10005">
        <v>0</v>
      </c>
      <c r="I10005" s="12">
        <f t="shared" si="624"/>
        <v>0</v>
      </c>
      <c r="J10005" s="12">
        <f t="shared" si="625"/>
        <v>144.56</v>
      </c>
      <c r="K10005" s="12">
        <f t="shared" si="626"/>
        <v>144.56</v>
      </c>
      <c r="L10005" s="12">
        <v>11.93</v>
      </c>
      <c r="M10005" s="12">
        <f t="shared" si="627"/>
        <v>156.49</v>
      </c>
      <c r="N10005" t="s">
        <v>18</v>
      </c>
      <c r="O10005" s="13">
        <v>7</v>
      </c>
      <c r="P10005">
        <v>4</v>
      </c>
      <c r="Q10005" t="b">
        <v>0</v>
      </c>
      <c r="R10005">
        <v>5</v>
      </c>
      <c r="S10005" t="s">
        <v>45</v>
      </c>
      <c r="T10005" t="s">
        <v>37</v>
      </c>
    </row>
    <row r="10006" spans="1:20">
      <c r="A10006" t="s">
        <v>16187</v>
      </c>
      <c r="B10006" s="11">
        <v>45465</v>
      </c>
      <c r="C10006" t="s">
        <v>14642</v>
      </c>
      <c r="D10006" t="s">
        <v>14</v>
      </c>
      <c r="E10006" t="s">
        <v>162</v>
      </c>
      <c r="F10006" s="12">
        <v>168.19</v>
      </c>
      <c r="G10006" s="13">
        <v>1</v>
      </c>
      <c r="H10006">
        <v>0</v>
      </c>
      <c r="I10006" s="12">
        <f t="shared" si="624"/>
        <v>0</v>
      </c>
      <c r="J10006" s="12">
        <f t="shared" si="625"/>
        <v>168.19</v>
      </c>
      <c r="K10006" s="12">
        <f t="shared" si="626"/>
        <v>168.19</v>
      </c>
      <c r="L10006" s="12">
        <v>23.04</v>
      </c>
      <c r="M10006" s="12">
        <f t="shared" si="627"/>
        <v>191.23</v>
      </c>
      <c r="N10006" t="s">
        <v>6</v>
      </c>
      <c r="O10006" s="13">
        <v>15</v>
      </c>
      <c r="P10006">
        <v>4.5</v>
      </c>
      <c r="Q10006" t="b">
        <v>0</v>
      </c>
      <c r="R10006">
        <v>8</v>
      </c>
      <c r="S10006" t="s">
        <v>45</v>
      </c>
      <c r="T10006" t="s">
        <v>39</v>
      </c>
    </row>
    <row r="10007" spans="1:20">
      <c r="A10007" t="s">
        <v>16188</v>
      </c>
      <c r="B10007" s="11">
        <v>45465</v>
      </c>
      <c r="C10007" t="s">
        <v>4847</v>
      </c>
      <c r="D10007" t="s">
        <v>11</v>
      </c>
      <c r="E10007" t="s">
        <v>91</v>
      </c>
      <c r="F10007" s="12">
        <v>78.87</v>
      </c>
      <c r="G10007" s="13">
        <v>1</v>
      </c>
      <c r="H10007">
        <v>17.2</v>
      </c>
      <c r="I10007" s="12">
        <f t="shared" si="624"/>
        <v>13.56564</v>
      </c>
      <c r="J10007" s="12">
        <f t="shared" si="625"/>
        <v>78.87</v>
      </c>
      <c r="K10007" s="12">
        <f t="shared" si="626"/>
        <v>65.30436</v>
      </c>
      <c r="L10007" s="12">
        <v>22.37</v>
      </c>
      <c r="M10007" s="12">
        <f t="shared" si="627"/>
        <v>87.67436</v>
      </c>
      <c r="N10007" t="s">
        <v>6</v>
      </c>
      <c r="O10007" s="13">
        <v>11</v>
      </c>
      <c r="P10007">
        <v>5</v>
      </c>
      <c r="Q10007" t="b">
        <v>0</v>
      </c>
      <c r="R10007">
        <v>1</v>
      </c>
      <c r="S10007" t="s">
        <v>48</v>
      </c>
      <c r="T10007" t="s">
        <v>35</v>
      </c>
    </row>
    <row r="10008" spans="1:20">
      <c r="A10008" t="s">
        <v>16189</v>
      </c>
      <c r="B10008" s="11">
        <v>45465</v>
      </c>
      <c r="C10008" t="s">
        <v>1106</v>
      </c>
      <c r="D10008" t="s">
        <v>20</v>
      </c>
      <c r="E10008" t="s">
        <v>212</v>
      </c>
      <c r="F10008" s="12">
        <v>21.2</v>
      </c>
      <c r="G10008" s="13">
        <v>2</v>
      </c>
      <c r="H10008">
        <v>0</v>
      </c>
      <c r="I10008" s="12">
        <f t="shared" si="624"/>
        <v>0</v>
      </c>
      <c r="J10008" s="12">
        <f t="shared" si="625"/>
        <v>42.4</v>
      </c>
      <c r="K10008" s="12">
        <f t="shared" si="626"/>
        <v>42.4</v>
      </c>
      <c r="L10008" s="12">
        <v>13.91</v>
      </c>
      <c r="M10008" s="12">
        <f t="shared" si="627"/>
        <v>56.31</v>
      </c>
      <c r="N10008" t="s">
        <v>18</v>
      </c>
      <c r="O10008" s="13">
        <v>6</v>
      </c>
      <c r="P10008">
        <v>4</v>
      </c>
      <c r="Q10008" t="b">
        <v>0</v>
      </c>
      <c r="R10008">
        <v>6</v>
      </c>
      <c r="S10008" t="s">
        <v>48</v>
      </c>
      <c r="T10008" t="s">
        <v>35</v>
      </c>
    </row>
    <row r="10009" spans="1:20">
      <c r="A10009" t="s">
        <v>16190</v>
      </c>
      <c r="B10009" s="11">
        <v>45465</v>
      </c>
      <c r="C10009" t="s">
        <v>6480</v>
      </c>
      <c r="D10009" t="s">
        <v>14</v>
      </c>
      <c r="E10009" t="s">
        <v>94</v>
      </c>
      <c r="F10009" s="12">
        <v>206.64</v>
      </c>
      <c r="G10009" s="13">
        <v>1</v>
      </c>
      <c r="H10009">
        <v>0</v>
      </c>
      <c r="I10009" s="12">
        <f t="shared" si="624"/>
        <v>0</v>
      </c>
      <c r="J10009" s="12">
        <f t="shared" si="625"/>
        <v>206.64</v>
      </c>
      <c r="K10009" s="12">
        <f t="shared" si="626"/>
        <v>206.64</v>
      </c>
      <c r="L10009" s="12">
        <v>18.76</v>
      </c>
      <c r="M10009" s="12">
        <f t="shared" si="627"/>
        <v>225.4</v>
      </c>
      <c r="N10009" t="s">
        <v>9</v>
      </c>
      <c r="O10009" s="13">
        <v>5</v>
      </c>
      <c r="P10009">
        <v>5</v>
      </c>
      <c r="Q10009" t="b">
        <v>0</v>
      </c>
      <c r="R10009">
        <v>2</v>
      </c>
      <c r="S10009" t="s">
        <v>44</v>
      </c>
      <c r="T10009" t="s">
        <v>35</v>
      </c>
    </row>
    <row r="10010" spans="1:20">
      <c r="A10010" t="s">
        <v>16191</v>
      </c>
      <c r="B10010" s="11">
        <v>45466</v>
      </c>
      <c r="C10010" t="s">
        <v>1331</v>
      </c>
      <c r="D10010" t="s">
        <v>25</v>
      </c>
      <c r="E10010" t="s">
        <v>72</v>
      </c>
      <c r="F10010" s="12">
        <v>76.59</v>
      </c>
      <c r="G10010" s="13">
        <v>1</v>
      </c>
      <c r="H10010">
        <v>13.8</v>
      </c>
      <c r="I10010" s="12">
        <f t="shared" si="624"/>
        <v>10.56942</v>
      </c>
      <c r="J10010" s="12">
        <f t="shared" si="625"/>
        <v>76.59</v>
      </c>
      <c r="K10010" s="12">
        <f t="shared" si="626"/>
        <v>66.02058</v>
      </c>
      <c r="L10010" s="12">
        <v>7.08</v>
      </c>
      <c r="M10010" s="12">
        <f t="shared" si="627"/>
        <v>73.10058</v>
      </c>
      <c r="N10010" t="s">
        <v>18</v>
      </c>
      <c r="O10010" s="13">
        <v>3</v>
      </c>
      <c r="P10010">
        <v>4.5</v>
      </c>
      <c r="Q10010" t="b">
        <v>0</v>
      </c>
      <c r="R10010">
        <v>3</v>
      </c>
      <c r="S10010" t="s">
        <v>45</v>
      </c>
      <c r="T10010" t="s">
        <v>30</v>
      </c>
    </row>
    <row r="10011" spans="1:20">
      <c r="A10011" t="s">
        <v>16192</v>
      </c>
      <c r="B10011" s="11">
        <v>45466</v>
      </c>
      <c r="C10011" t="s">
        <v>6263</v>
      </c>
      <c r="D10011" t="s">
        <v>11</v>
      </c>
      <c r="E10011" t="s">
        <v>151</v>
      </c>
      <c r="F10011" s="12">
        <v>46.1</v>
      </c>
      <c r="G10011" s="13">
        <v>2</v>
      </c>
      <c r="H10011">
        <v>0</v>
      </c>
      <c r="I10011" s="12">
        <f t="shared" si="624"/>
        <v>0</v>
      </c>
      <c r="J10011" s="12">
        <f t="shared" si="625"/>
        <v>92.2</v>
      </c>
      <c r="K10011" s="12">
        <f t="shared" si="626"/>
        <v>92.2</v>
      </c>
      <c r="L10011" s="12">
        <v>25.21</v>
      </c>
      <c r="M10011" s="12">
        <f t="shared" si="627"/>
        <v>117.41</v>
      </c>
      <c r="N10011" t="s">
        <v>6</v>
      </c>
      <c r="O10011" s="13">
        <v>20</v>
      </c>
      <c r="P10011">
        <v>5</v>
      </c>
      <c r="Q10011" t="b">
        <v>1</v>
      </c>
      <c r="R10011">
        <v>1</v>
      </c>
      <c r="S10011" t="s">
        <v>43</v>
      </c>
      <c r="T10011" t="s">
        <v>35</v>
      </c>
    </row>
    <row r="10012" spans="1:20">
      <c r="A10012" t="s">
        <v>16193</v>
      </c>
      <c r="B10012" s="11">
        <v>45466</v>
      </c>
      <c r="C10012" t="s">
        <v>5541</v>
      </c>
      <c r="D10012" t="s">
        <v>17</v>
      </c>
      <c r="E10012" t="s">
        <v>129</v>
      </c>
      <c r="F10012" s="12">
        <v>26.5</v>
      </c>
      <c r="G10012" s="13">
        <v>1</v>
      </c>
      <c r="H10012">
        <v>0</v>
      </c>
      <c r="I10012" s="12">
        <f t="shared" si="624"/>
        <v>0</v>
      </c>
      <c r="J10012" s="12">
        <f t="shared" si="625"/>
        <v>26.5</v>
      </c>
      <c r="K10012" s="12">
        <f t="shared" si="626"/>
        <v>26.5</v>
      </c>
      <c r="L10012" s="12">
        <v>13.81</v>
      </c>
      <c r="M10012" s="12">
        <f t="shared" si="627"/>
        <v>40.31</v>
      </c>
      <c r="N10012" t="s">
        <v>18</v>
      </c>
      <c r="O10012" s="13">
        <v>5</v>
      </c>
      <c r="P10012">
        <v>4</v>
      </c>
      <c r="Q10012" t="b">
        <v>0</v>
      </c>
      <c r="R10012">
        <v>15</v>
      </c>
      <c r="S10012" t="s">
        <v>44</v>
      </c>
      <c r="T10012" t="s">
        <v>35</v>
      </c>
    </row>
    <row r="10013" spans="1:20">
      <c r="A10013" t="s">
        <v>16194</v>
      </c>
      <c r="B10013" s="11">
        <v>45466</v>
      </c>
      <c r="C10013" t="s">
        <v>16195</v>
      </c>
      <c r="D10013" t="s">
        <v>11</v>
      </c>
      <c r="E10013" t="s">
        <v>215</v>
      </c>
      <c r="F10013" s="12">
        <v>89.97</v>
      </c>
      <c r="G10013" s="13">
        <v>1</v>
      </c>
      <c r="H10013">
        <v>0</v>
      </c>
      <c r="I10013" s="12">
        <f t="shared" si="624"/>
        <v>0</v>
      </c>
      <c r="J10013" s="12">
        <f t="shared" si="625"/>
        <v>89.97</v>
      </c>
      <c r="K10013" s="12">
        <f t="shared" si="626"/>
        <v>89.97</v>
      </c>
      <c r="L10013" s="12">
        <v>14.26</v>
      </c>
      <c r="M10013" s="12">
        <f t="shared" si="627"/>
        <v>104.23</v>
      </c>
      <c r="N10013" t="s">
        <v>18</v>
      </c>
      <c r="O10013" s="13">
        <v>7</v>
      </c>
      <c r="P10013">
        <v>5</v>
      </c>
      <c r="Q10013" t="b">
        <v>1</v>
      </c>
      <c r="R10013">
        <v>1</v>
      </c>
      <c r="S10013" t="s">
        <v>44</v>
      </c>
      <c r="T10013" t="s">
        <v>37</v>
      </c>
    </row>
    <row r="10014" spans="1:20">
      <c r="A10014" t="s">
        <v>16196</v>
      </c>
      <c r="B10014" s="11">
        <v>45466</v>
      </c>
      <c r="C10014" t="s">
        <v>16197</v>
      </c>
      <c r="D10014" t="s">
        <v>11</v>
      </c>
      <c r="E10014" t="s">
        <v>91</v>
      </c>
      <c r="F10014" s="12">
        <v>44.62</v>
      </c>
      <c r="G10014" s="13">
        <v>1</v>
      </c>
      <c r="H10014">
        <v>0</v>
      </c>
      <c r="I10014" s="12">
        <f t="shared" si="624"/>
        <v>0</v>
      </c>
      <c r="J10014" s="12">
        <f t="shared" si="625"/>
        <v>44.62</v>
      </c>
      <c r="K10014" s="12">
        <f t="shared" si="626"/>
        <v>44.62</v>
      </c>
      <c r="L10014" s="12">
        <v>8.55</v>
      </c>
      <c r="M10014" s="12">
        <f t="shared" si="627"/>
        <v>53.17</v>
      </c>
      <c r="N10014" t="s">
        <v>18</v>
      </c>
      <c r="O10014" s="13">
        <v>4</v>
      </c>
      <c r="P10014">
        <v>4.5</v>
      </c>
      <c r="Q10014" t="b">
        <v>0</v>
      </c>
      <c r="R10014">
        <v>10</v>
      </c>
      <c r="S10014" t="s">
        <v>45</v>
      </c>
      <c r="T10014" t="s">
        <v>35</v>
      </c>
    </row>
    <row r="10015" spans="1:20">
      <c r="A10015" t="s">
        <v>16198</v>
      </c>
      <c r="B10015" s="11">
        <v>45466</v>
      </c>
      <c r="C10015" t="s">
        <v>14298</v>
      </c>
      <c r="D10015" t="s">
        <v>23</v>
      </c>
      <c r="E10015" t="s">
        <v>496</v>
      </c>
      <c r="F10015" s="12">
        <v>153.73</v>
      </c>
      <c r="G10015" s="13">
        <v>3</v>
      </c>
      <c r="H10015">
        <v>0</v>
      </c>
      <c r="I10015" s="12">
        <f t="shared" si="624"/>
        <v>0</v>
      </c>
      <c r="J10015" s="12">
        <f t="shared" si="625"/>
        <v>461.19</v>
      </c>
      <c r="K10015" s="12">
        <f t="shared" si="626"/>
        <v>461.19</v>
      </c>
      <c r="L10015" s="12">
        <v>18.94</v>
      </c>
      <c r="M10015" s="12">
        <f t="shared" si="627"/>
        <v>480.13</v>
      </c>
      <c r="N10015" t="s">
        <v>9</v>
      </c>
      <c r="O10015" s="13">
        <v>7</v>
      </c>
      <c r="P10015">
        <v>5</v>
      </c>
      <c r="Q10015" t="b">
        <v>0</v>
      </c>
      <c r="R10015">
        <v>1</v>
      </c>
      <c r="S10015" t="s">
        <v>48</v>
      </c>
      <c r="T10015" t="s">
        <v>30</v>
      </c>
    </row>
    <row r="10016" spans="1:20">
      <c r="A10016" t="s">
        <v>16199</v>
      </c>
      <c r="B10016" s="11">
        <v>45466</v>
      </c>
      <c r="C10016" t="s">
        <v>3124</v>
      </c>
      <c r="D10016" t="s">
        <v>23</v>
      </c>
      <c r="E10016" t="s">
        <v>169</v>
      </c>
      <c r="F10016" s="12">
        <v>84.62</v>
      </c>
      <c r="G10016" s="13">
        <v>2</v>
      </c>
      <c r="H10016">
        <v>0</v>
      </c>
      <c r="I10016" s="12">
        <f t="shared" si="624"/>
        <v>0</v>
      </c>
      <c r="J10016" s="12">
        <f t="shared" si="625"/>
        <v>169.24</v>
      </c>
      <c r="K10016" s="12">
        <f t="shared" si="626"/>
        <v>169.24</v>
      </c>
      <c r="L10016" s="12">
        <v>21.4</v>
      </c>
      <c r="M10016" s="12">
        <f t="shared" si="627"/>
        <v>190.64</v>
      </c>
      <c r="N10016" t="s">
        <v>9</v>
      </c>
      <c r="O10016" s="13">
        <v>12</v>
      </c>
      <c r="P10016">
        <v>4.5</v>
      </c>
      <c r="Q10016" t="b">
        <v>0</v>
      </c>
      <c r="R10016">
        <v>1</v>
      </c>
      <c r="S10016" t="s">
        <v>46</v>
      </c>
      <c r="T10016" t="s">
        <v>35</v>
      </c>
    </row>
    <row r="10017" spans="1:20">
      <c r="A10017" t="s">
        <v>16200</v>
      </c>
      <c r="B10017" s="11">
        <v>45466</v>
      </c>
      <c r="C10017" t="s">
        <v>16201</v>
      </c>
      <c r="D10017" t="s">
        <v>8</v>
      </c>
      <c r="E10017" t="s">
        <v>75</v>
      </c>
      <c r="F10017" s="12">
        <v>27.11</v>
      </c>
      <c r="G10017" s="13">
        <v>4</v>
      </c>
      <c r="H10017">
        <v>0</v>
      </c>
      <c r="I10017" s="12">
        <f t="shared" si="624"/>
        <v>0</v>
      </c>
      <c r="J10017" s="12">
        <f t="shared" si="625"/>
        <v>108.44</v>
      </c>
      <c r="K10017" s="12">
        <f t="shared" si="626"/>
        <v>108.44</v>
      </c>
      <c r="L10017" s="12">
        <v>18.77</v>
      </c>
      <c r="M10017" s="12">
        <f t="shared" si="627"/>
        <v>127.21</v>
      </c>
      <c r="N10017" t="s">
        <v>6</v>
      </c>
      <c r="O10017" s="13">
        <v>9</v>
      </c>
      <c r="P10017">
        <v>4.5</v>
      </c>
      <c r="Q10017" t="b">
        <v>1</v>
      </c>
      <c r="R10017">
        <v>2</v>
      </c>
      <c r="S10017" t="s">
        <v>44</v>
      </c>
      <c r="T10017" t="s">
        <v>37</v>
      </c>
    </row>
    <row r="10018" spans="1:20">
      <c r="A10018" t="s">
        <v>16202</v>
      </c>
      <c r="B10018" s="11">
        <v>45466</v>
      </c>
      <c r="C10018" t="s">
        <v>10909</v>
      </c>
      <c r="D10018" t="s">
        <v>17</v>
      </c>
      <c r="E10018" t="s">
        <v>78</v>
      </c>
      <c r="F10018" s="12">
        <v>145.69</v>
      </c>
      <c r="G10018" s="13">
        <v>2</v>
      </c>
      <c r="H10018">
        <v>0</v>
      </c>
      <c r="I10018" s="12">
        <f t="shared" si="624"/>
        <v>0</v>
      </c>
      <c r="J10018" s="12">
        <f t="shared" si="625"/>
        <v>291.38</v>
      </c>
      <c r="K10018" s="12">
        <f t="shared" si="626"/>
        <v>291.38</v>
      </c>
      <c r="L10018" s="12">
        <v>10.68</v>
      </c>
      <c r="M10018" s="12">
        <f t="shared" si="627"/>
        <v>302.06</v>
      </c>
      <c r="N10018" t="s">
        <v>18</v>
      </c>
      <c r="O10018" s="13">
        <v>7</v>
      </c>
      <c r="P10018">
        <v>5</v>
      </c>
      <c r="Q10018" t="b">
        <v>0</v>
      </c>
      <c r="R10018">
        <v>4</v>
      </c>
      <c r="S10018" t="s">
        <v>44</v>
      </c>
      <c r="T10018" t="s">
        <v>39</v>
      </c>
    </row>
    <row r="10019" spans="1:20">
      <c r="A10019" t="s">
        <v>16203</v>
      </c>
      <c r="B10019" s="11">
        <v>45466</v>
      </c>
      <c r="C10019" t="s">
        <v>10799</v>
      </c>
      <c r="D10019" t="s">
        <v>20</v>
      </c>
      <c r="E10019" t="s">
        <v>212</v>
      </c>
      <c r="F10019" s="12">
        <v>36.26</v>
      </c>
      <c r="G10019" s="13">
        <v>1</v>
      </c>
      <c r="H10019">
        <v>0</v>
      </c>
      <c r="I10019" s="12">
        <f t="shared" si="624"/>
        <v>0</v>
      </c>
      <c r="J10019" s="12">
        <f t="shared" si="625"/>
        <v>36.26</v>
      </c>
      <c r="K10019" s="12">
        <f t="shared" si="626"/>
        <v>36.26</v>
      </c>
      <c r="L10019" s="12">
        <v>14.93</v>
      </c>
      <c r="M10019" s="12">
        <f t="shared" si="627"/>
        <v>51.19</v>
      </c>
      <c r="N10019" t="s">
        <v>9</v>
      </c>
      <c r="O10019" s="13">
        <v>12</v>
      </c>
      <c r="P10019">
        <v>4</v>
      </c>
      <c r="Q10019" t="b">
        <v>0</v>
      </c>
      <c r="R10019">
        <v>7</v>
      </c>
      <c r="S10019" t="s">
        <v>48</v>
      </c>
      <c r="T10019" t="s">
        <v>35</v>
      </c>
    </row>
    <row r="10020" spans="1:20">
      <c r="A10020" t="s">
        <v>16204</v>
      </c>
      <c r="B10020" s="11">
        <v>45466</v>
      </c>
      <c r="C10020" t="s">
        <v>11224</v>
      </c>
      <c r="D10020" t="s">
        <v>8</v>
      </c>
      <c r="E10020" t="s">
        <v>75</v>
      </c>
      <c r="F10020" s="12">
        <v>34.56</v>
      </c>
      <c r="G10020" s="13">
        <v>1</v>
      </c>
      <c r="H10020">
        <v>13.6</v>
      </c>
      <c r="I10020" s="12">
        <f t="shared" si="624"/>
        <v>4.70016</v>
      </c>
      <c r="J10020" s="12">
        <f t="shared" si="625"/>
        <v>34.56</v>
      </c>
      <c r="K10020" s="12">
        <f t="shared" si="626"/>
        <v>29.85984</v>
      </c>
      <c r="L10020" s="12">
        <v>10.95</v>
      </c>
      <c r="M10020" s="12">
        <f t="shared" si="627"/>
        <v>40.80984</v>
      </c>
      <c r="N10020" t="s">
        <v>18</v>
      </c>
      <c r="O10020" s="13">
        <v>3</v>
      </c>
      <c r="P10020">
        <v>5</v>
      </c>
      <c r="Q10020" t="b">
        <v>1</v>
      </c>
      <c r="R10020">
        <v>4</v>
      </c>
      <c r="S10020" t="s">
        <v>43</v>
      </c>
      <c r="T10020" t="s">
        <v>35</v>
      </c>
    </row>
    <row r="10021" spans="1:20">
      <c r="A10021" t="s">
        <v>16205</v>
      </c>
      <c r="B10021" s="11">
        <v>45466</v>
      </c>
      <c r="C10021" t="s">
        <v>15528</v>
      </c>
      <c r="D10021" t="s">
        <v>5</v>
      </c>
      <c r="E10021" t="s">
        <v>124</v>
      </c>
      <c r="F10021" s="12">
        <v>39.59</v>
      </c>
      <c r="G10021" s="13">
        <v>3</v>
      </c>
      <c r="H10021">
        <v>0</v>
      </c>
      <c r="I10021" s="12">
        <f t="shared" si="624"/>
        <v>0</v>
      </c>
      <c r="J10021" s="12">
        <f t="shared" si="625"/>
        <v>118.77</v>
      </c>
      <c r="K10021" s="12">
        <f t="shared" si="626"/>
        <v>118.77</v>
      </c>
      <c r="L10021" s="12">
        <v>18.09</v>
      </c>
      <c r="M10021" s="12">
        <f t="shared" si="627"/>
        <v>136.86</v>
      </c>
      <c r="N10021" t="s">
        <v>9</v>
      </c>
      <c r="O10021" s="13">
        <v>7</v>
      </c>
      <c r="P10021">
        <v>4.5</v>
      </c>
      <c r="Q10021" t="b">
        <v>0</v>
      </c>
      <c r="R10021">
        <v>4</v>
      </c>
      <c r="S10021" t="s">
        <v>48</v>
      </c>
      <c r="T10021" t="s">
        <v>35</v>
      </c>
    </row>
    <row r="10022" spans="1:20">
      <c r="A10022" t="s">
        <v>16206</v>
      </c>
      <c r="B10022" s="11">
        <v>45466</v>
      </c>
      <c r="C10022" t="s">
        <v>13552</v>
      </c>
      <c r="D10022" t="s">
        <v>14</v>
      </c>
      <c r="E10022" t="s">
        <v>113</v>
      </c>
      <c r="F10022" s="12">
        <v>113.8</v>
      </c>
      <c r="G10022" s="13">
        <v>2</v>
      </c>
      <c r="H10022">
        <v>0</v>
      </c>
      <c r="I10022" s="12">
        <f t="shared" si="624"/>
        <v>0</v>
      </c>
      <c r="J10022" s="12">
        <f t="shared" si="625"/>
        <v>227.6</v>
      </c>
      <c r="K10022" s="12">
        <f t="shared" si="626"/>
        <v>227.6</v>
      </c>
      <c r="L10022" s="12">
        <v>22.88</v>
      </c>
      <c r="M10022" s="12">
        <f t="shared" si="627"/>
        <v>250.48</v>
      </c>
      <c r="N10022" t="s">
        <v>6</v>
      </c>
      <c r="O10022" s="13">
        <v>16</v>
      </c>
      <c r="P10022">
        <v>3.5</v>
      </c>
      <c r="Q10022" t="b">
        <v>0</v>
      </c>
      <c r="R10022">
        <v>8</v>
      </c>
      <c r="S10022" t="s">
        <v>44</v>
      </c>
      <c r="T10022" t="s">
        <v>35</v>
      </c>
    </row>
    <row r="10023" spans="1:20">
      <c r="A10023" t="s">
        <v>16207</v>
      </c>
      <c r="B10023" s="11">
        <v>45466</v>
      </c>
      <c r="C10023" t="s">
        <v>16208</v>
      </c>
      <c r="D10023" t="s">
        <v>23</v>
      </c>
      <c r="E10023" t="s">
        <v>110</v>
      </c>
      <c r="F10023" s="12">
        <v>143.39</v>
      </c>
      <c r="G10023" s="13">
        <v>1</v>
      </c>
      <c r="H10023">
        <v>0</v>
      </c>
      <c r="I10023" s="12">
        <f t="shared" si="624"/>
        <v>0</v>
      </c>
      <c r="J10023" s="12">
        <f t="shared" si="625"/>
        <v>143.39</v>
      </c>
      <c r="K10023" s="12">
        <f t="shared" si="626"/>
        <v>143.39</v>
      </c>
      <c r="L10023" s="12">
        <v>15.55</v>
      </c>
      <c r="M10023" s="12">
        <f t="shared" si="627"/>
        <v>158.94</v>
      </c>
      <c r="N10023" t="s">
        <v>18</v>
      </c>
      <c r="O10023" s="13">
        <v>4</v>
      </c>
      <c r="P10023">
        <v>1</v>
      </c>
      <c r="Q10023" t="b">
        <v>0</v>
      </c>
      <c r="R10023">
        <v>4</v>
      </c>
      <c r="S10023" t="s">
        <v>43</v>
      </c>
      <c r="T10023" t="s">
        <v>30</v>
      </c>
    </row>
    <row r="10024" spans="1:20">
      <c r="A10024" t="s">
        <v>16209</v>
      </c>
      <c r="B10024" s="11">
        <v>45467</v>
      </c>
      <c r="C10024" t="s">
        <v>7963</v>
      </c>
      <c r="D10024" t="s">
        <v>11</v>
      </c>
      <c r="E10024" t="s">
        <v>151</v>
      </c>
      <c r="F10024" s="12">
        <v>76.8</v>
      </c>
      <c r="G10024" s="13">
        <v>2</v>
      </c>
      <c r="H10024">
        <v>0</v>
      </c>
      <c r="I10024" s="12">
        <f t="shared" si="624"/>
        <v>0</v>
      </c>
      <c r="J10024" s="12">
        <f t="shared" si="625"/>
        <v>153.6</v>
      </c>
      <c r="K10024" s="12">
        <f t="shared" si="626"/>
        <v>153.6</v>
      </c>
      <c r="L10024" s="12">
        <v>14.47</v>
      </c>
      <c r="M10024" s="12">
        <f t="shared" si="627"/>
        <v>168.07</v>
      </c>
      <c r="N10024" t="s">
        <v>18</v>
      </c>
      <c r="O10024" s="13">
        <v>4</v>
      </c>
      <c r="P10024">
        <v>4.5</v>
      </c>
      <c r="Q10024" t="b">
        <v>1</v>
      </c>
      <c r="R10024">
        <v>7</v>
      </c>
      <c r="S10024" t="s">
        <v>44</v>
      </c>
      <c r="T10024" t="s">
        <v>35</v>
      </c>
    </row>
    <row r="10025" spans="1:20">
      <c r="A10025" t="s">
        <v>16210</v>
      </c>
      <c r="B10025" s="11">
        <v>45467</v>
      </c>
      <c r="C10025" t="s">
        <v>12267</v>
      </c>
      <c r="D10025" t="s">
        <v>25</v>
      </c>
      <c r="E10025" t="s">
        <v>159</v>
      </c>
      <c r="F10025" s="12">
        <v>223.82</v>
      </c>
      <c r="G10025" s="13">
        <v>1</v>
      </c>
      <c r="H10025">
        <v>18.2</v>
      </c>
      <c r="I10025" s="12">
        <f t="shared" si="624"/>
        <v>40.73524</v>
      </c>
      <c r="J10025" s="12">
        <f t="shared" si="625"/>
        <v>223.82</v>
      </c>
      <c r="K10025" s="12">
        <f t="shared" si="626"/>
        <v>183.08476</v>
      </c>
      <c r="L10025" s="12">
        <v>16.8</v>
      </c>
      <c r="M10025" s="12">
        <f t="shared" si="627"/>
        <v>199.88476</v>
      </c>
      <c r="N10025" t="s">
        <v>18</v>
      </c>
      <c r="O10025" s="13">
        <v>5</v>
      </c>
      <c r="P10025">
        <v>5</v>
      </c>
      <c r="Q10025" t="b">
        <v>0</v>
      </c>
      <c r="R10025">
        <v>12</v>
      </c>
      <c r="S10025" t="s">
        <v>44</v>
      </c>
      <c r="T10025" t="s">
        <v>30</v>
      </c>
    </row>
    <row r="10026" spans="1:20">
      <c r="A10026" t="s">
        <v>16211</v>
      </c>
      <c r="B10026" s="11">
        <v>45467</v>
      </c>
      <c r="C10026" t="s">
        <v>16212</v>
      </c>
      <c r="D10026" t="s">
        <v>25</v>
      </c>
      <c r="E10026" t="s">
        <v>72</v>
      </c>
      <c r="F10026" s="12">
        <v>296.93</v>
      </c>
      <c r="G10026" s="13">
        <v>2</v>
      </c>
      <c r="H10026">
        <v>0</v>
      </c>
      <c r="I10026" s="12">
        <f t="shared" si="624"/>
        <v>0</v>
      </c>
      <c r="J10026" s="12">
        <f t="shared" si="625"/>
        <v>593.86</v>
      </c>
      <c r="K10026" s="12">
        <f t="shared" si="626"/>
        <v>593.86</v>
      </c>
      <c r="L10026" s="12">
        <v>31.37</v>
      </c>
      <c r="M10026" s="12">
        <f t="shared" si="627"/>
        <v>625.23</v>
      </c>
      <c r="N10026" t="s">
        <v>6</v>
      </c>
      <c r="O10026" s="13">
        <v>11</v>
      </c>
      <c r="P10026">
        <v>4.5</v>
      </c>
      <c r="Q10026" t="b">
        <v>1</v>
      </c>
      <c r="R10026">
        <v>12</v>
      </c>
      <c r="S10026" t="s">
        <v>44</v>
      </c>
      <c r="T10026" t="s">
        <v>39</v>
      </c>
    </row>
    <row r="10027" spans="1:20">
      <c r="A10027" t="s">
        <v>16213</v>
      </c>
      <c r="B10027" s="11">
        <v>45467</v>
      </c>
      <c r="C10027" t="s">
        <v>16214</v>
      </c>
      <c r="D10027" t="s">
        <v>5</v>
      </c>
      <c r="E10027" t="s">
        <v>144</v>
      </c>
      <c r="F10027" s="12">
        <v>29.52</v>
      </c>
      <c r="G10027" s="13">
        <v>1</v>
      </c>
      <c r="H10027">
        <v>7.7</v>
      </c>
      <c r="I10027" s="12">
        <f t="shared" si="624"/>
        <v>2.27304</v>
      </c>
      <c r="J10027" s="12">
        <f t="shared" si="625"/>
        <v>29.52</v>
      </c>
      <c r="K10027" s="12">
        <f t="shared" si="626"/>
        <v>27.24696</v>
      </c>
      <c r="L10027" s="12">
        <v>19.36</v>
      </c>
      <c r="M10027" s="12">
        <f t="shared" si="627"/>
        <v>46.60696</v>
      </c>
      <c r="N10027" t="s">
        <v>9</v>
      </c>
      <c r="O10027" s="13">
        <v>10</v>
      </c>
      <c r="P10027">
        <v>4</v>
      </c>
      <c r="Q10027" t="b">
        <v>0</v>
      </c>
      <c r="R10027">
        <v>9</v>
      </c>
      <c r="S10027" t="s">
        <v>44</v>
      </c>
      <c r="T10027" t="s">
        <v>30</v>
      </c>
    </row>
    <row r="10028" spans="1:20">
      <c r="A10028" t="s">
        <v>16215</v>
      </c>
      <c r="B10028" s="11">
        <v>45467</v>
      </c>
      <c r="C10028" t="s">
        <v>14451</v>
      </c>
      <c r="D10028" t="s">
        <v>23</v>
      </c>
      <c r="E10028" t="s">
        <v>176</v>
      </c>
      <c r="F10028" s="12">
        <v>133.33</v>
      </c>
      <c r="G10028" s="13">
        <v>2</v>
      </c>
      <c r="H10028">
        <v>0</v>
      </c>
      <c r="I10028" s="12">
        <f t="shared" si="624"/>
        <v>0</v>
      </c>
      <c r="J10028" s="12">
        <f t="shared" si="625"/>
        <v>266.66</v>
      </c>
      <c r="K10028" s="12">
        <f t="shared" si="626"/>
        <v>266.66</v>
      </c>
      <c r="L10028" s="12">
        <v>25.82</v>
      </c>
      <c r="M10028" s="12">
        <f t="shared" si="627"/>
        <v>292.48</v>
      </c>
      <c r="N10028" t="s">
        <v>6</v>
      </c>
      <c r="O10028" s="13">
        <v>10</v>
      </c>
      <c r="P10028">
        <v>4.5</v>
      </c>
      <c r="Q10028" t="b">
        <v>1</v>
      </c>
      <c r="R10028">
        <v>1</v>
      </c>
      <c r="S10028" t="s">
        <v>48</v>
      </c>
      <c r="T10028" t="s">
        <v>35</v>
      </c>
    </row>
    <row r="10029" spans="1:20">
      <c r="A10029" t="s">
        <v>16216</v>
      </c>
      <c r="B10029" s="11">
        <v>45467</v>
      </c>
      <c r="C10029" t="s">
        <v>9460</v>
      </c>
      <c r="D10029" t="s">
        <v>23</v>
      </c>
      <c r="E10029" t="s">
        <v>169</v>
      </c>
      <c r="F10029" s="12">
        <v>102.04</v>
      </c>
      <c r="G10029" s="13">
        <v>1</v>
      </c>
      <c r="H10029">
        <v>0</v>
      </c>
      <c r="I10029" s="12">
        <f t="shared" si="624"/>
        <v>0</v>
      </c>
      <c r="J10029" s="12">
        <f t="shared" si="625"/>
        <v>102.04</v>
      </c>
      <c r="K10029" s="12">
        <f t="shared" si="626"/>
        <v>102.04</v>
      </c>
      <c r="L10029" s="12">
        <v>11.24</v>
      </c>
      <c r="M10029" s="12">
        <f t="shared" si="627"/>
        <v>113.28</v>
      </c>
      <c r="N10029" t="s">
        <v>18</v>
      </c>
      <c r="O10029" s="13">
        <v>4</v>
      </c>
      <c r="P10029">
        <v>2</v>
      </c>
      <c r="Q10029" t="b">
        <v>0</v>
      </c>
      <c r="R10029">
        <v>2</v>
      </c>
      <c r="S10029" t="s">
        <v>45</v>
      </c>
      <c r="T10029" t="s">
        <v>35</v>
      </c>
    </row>
    <row r="10030" spans="1:20">
      <c r="A10030" t="s">
        <v>16217</v>
      </c>
      <c r="B10030" s="11">
        <v>45467</v>
      </c>
      <c r="C10030" t="s">
        <v>9171</v>
      </c>
      <c r="D10030" t="s">
        <v>14</v>
      </c>
      <c r="E10030" t="s">
        <v>103</v>
      </c>
      <c r="F10030" s="12">
        <v>186.51</v>
      </c>
      <c r="G10030" s="13">
        <v>1</v>
      </c>
      <c r="H10030">
        <v>0</v>
      </c>
      <c r="I10030" s="12">
        <f t="shared" si="624"/>
        <v>0</v>
      </c>
      <c r="J10030" s="12">
        <f t="shared" si="625"/>
        <v>186.51</v>
      </c>
      <c r="K10030" s="12">
        <f t="shared" si="626"/>
        <v>186.51</v>
      </c>
      <c r="L10030" s="12">
        <v>13.49</v>
      </c>
      <c r="M10030" s="12">
        <f t="shared" si="627"/>
        <v>200</v>
      </c>
      <c r="N10030" t="s">
        <v>18</v>
      </c>
      <c r="O10030" s="13">
        <v>6</v>
      </c>
      <c r="P10030">
        <v>5</v>
      </c>
      <c r="Q10030" t="b">
        <v>0</v>
      </c>
      <c r="R10030">
        <v>7</v>
      </c>
      <c r="S10030" t="s">
        <v>44</v>
      </c>
      <c r="T10030" t="s">
        <v>30</v>
      </c>
    </row>
    <row r="10031" spans="1:20">
      <c r="A10031" t="s">
        <v>16218</v>
      </c>
      <c r="B10031" s="11">
        <v>45467</v>
      </c>
      <c r="C10031" t="s">
        <v>1785</v>
      </c>
      <c r="D10031" t="s">
        <v>20</v>
      </c>
      <c r="E10031" t="s">
        <v>226</v>
      </c>
      <c r="F10031" s="12">
        <v>7.05</v>
      </c>
      <c r="G10031" s="13">
        <v>1</v>
      </c>
      <c r="H10031">
        <v>0</v>
      </c>
      <c r="I10031" s="12">
        <f t="shared" si="624"/>
        <v>0</v>
      </c>
      <c r="J10031" s="12">
        <f t="shared" si="625"/>
        <v>7.05</v>
      </c>
      <c r="K10031" s="12">
        <f t="shared" si="626"/>
        <v>7.05</v>
      </c>
      <c r="L10031" s="12">
        <v>9.8</v>
      </c>
      <c r="M10031" s="12">
        <f t="shared" si="627"/>
        <v>16.85</v>
      </c>
      <c r="N10031" t="s">
        <v>18</v>
      </c>
      <c r="O10031" s="13">
        <v>5</v>
      </c>
      <c r="P10031">
        <v>3.5</v>
      </c>
      <c r="Q10031" t="b">
        <v>0</v>
      </c>
      <c r="R10031">
        <v>3</v>
      </c>
      <c r="S10031" t="s">
        <v>44</v>
      </c>
      <c r="T10031" t="s">
        <v>39</v>
      </c>
    </row>
    <row r="10032" spans="1:20">
      <c r="A10032" t="s">
        <v>16219</v>
      </c>
      <c r="B10032" s="11">
        <v>45467</v>
      </c>
      <c r="C10032" t="s">
        <v>16220</v>
      </c>
      <c r="D10032" t="s">
        <v>14</v>
      </c>
      <c r="E10032" t="s">
        <v>103</v>
      </c>
      <c r="F10032" s="12">
        <v>202.03</v>
      </c>
      <c r="G10032" s="13">
        <v>1</v>
      </c>
      <c r="H10032">
        <v>0</v>
      </c>
      <c r="I10032" s="12">
        <f t="shared" si="624"/>
        <v>0</v>
      </c>
      <c r="J10032" s="12">
        <f t="shared" si="625"/>
        <v>202.03</v>
      </c>
      <c r="K10032" s="12">
        <f t="shared" si="626"/>
        <v>202.03</v>
      </c>
      <c r="L10032" s="12">
        <v>13.94</v>
      </c>
      <c r="M10032" s="12">
        <f t="shared" si="627"/>
        <v>215.97</v>
      </c>
      <c r="N10032" t="s">
        <v>18</v>
      </c>
      <c r="O10032" s="13">
        <v>2</v>
      </c>
      <c r="P10032">
        <v>5</v>
      </c>
      <c r="Q10032" t="b">
        <v>0</v>
      </c>
      <c r="R10032">
        <v>12</v>
      </c>
      <c r="S10032" t="s">
        <v>46</v>
      </c>
      <c r="T10032" t="s">
        <v>32</v>
      </c>
    </row>
    <row r="10033" spans="1:20">
      <c r="A10033" t="s">
        <v>16221</v>
      </c>
      <c r="B10033" s="11">
        <v>45467</v>
      </c>
      <c r="C10033" t="s">
        <v>11301</v>
      </c>
      <c r="D10033" t="s">
        <v>11</v>
      </c>
      <c r="E10033" t="s">
        <v>204</v>
      </c>
      <c r="F10033" s="12">
        <v>81.81</v>
      </c>
      <c r="G10033" s="13">
        <v>4</v>
      </c>
      <c r="H10033">
        <v>0</v>
      </c>
      <c r="I10033" s="12">
        <f t="shared" si="624"/>
        <v>0</v>
      </c>
      <c r="J10033" s="12">
        <f t="shared" si="625"/>
        <v>327.24</v>
      </c>
      <c r="K10033" s="12">
        <f t="shared" si="626"/>
        <v>327.24</v>
      </c>
      <c r="L10033" s="12">
        <v>17.26</v>
      </c>
      <c r="M10033" s="12">
        <f t="shared" si="627"/>
        <v>344.5</v>
      </c>
      <c r="N10033" t="s">
        <v>9</v>
      </c>
      <c r="O10033" s="13">
        <v>10</v>
      </c>
      <c r="P10033">
        <v>3</v>
      </c>
      <c r="Q10033" t="b">
        <v>0</v>
      </c>
      <c r="R10033">
        <v>2</v>
      </c>
      <c r="S10033" t="s">
        <v>43</v>
      </c>
      <c r="T10033" t="s">
        <v>39</v>
      </c>
    </row>
    <row r="10034" spans="1:20">
      <c r="A10034" t="s">
        <v>16222</v>
      </c>
      <c r="B10034" s="11">
        <v>45467</v>
      </c>
      <c r="C10034" t="s">
        <v>16223</v>
      </c>
      <c r="D10034" t="s">
        <v>17</v>
      </c>
      <c r="E10034" t="s">
        <v>194</v>
      </c>
      <c r="F10034" s="12">
        <v>137.23</v>
      </c>
      <c r="G10034" s="13">
        <v>1</v>
      </c>
      <c r="H10034">
        <v>0</v>
      </c>
      <c r="I10034" s="12">
        <f t="shared" si="624"/>
        <v>0</v>
      </c>
      <c r="J10034" s="12">
        <f t="shared" si="625"/>
        <v>137.23</v>
      </c>
      <c r="K10034" s="12">
        <f t="shared" si="626"/>
        <v>137.23</v>
      </c>
      <c r="L10034" s="12">
        <v>11.19</v>
      </c>
      <c r="M10034" s="12">
        <f t="shared" si="627"/>
        <v>148.42</v>
      </c>
      <c r="N10034" t="s">
        <v>18</v>
      </c>
      <c r="O10034" s="13">
        <v>3</v>
      </c>
      <c r="P10034">
        <v>3.5</v>
      </c>
      <c r="Q10034" t="b">
        <v>0</v>
      </c>
      <c r="R10034">
        <v>2</v>
      </c>
      <c r="S10034" t="s">
        <v>44</v>
      </c>
      <c r="T10034" t="s">
        <v>39</v>
      </c>
    </row>
    <row r="10035" spans="1:20">
      <c r="A10035" t="s">
        <v>16224</v>
      </c>
      <c r="B10035" s="11">
        <v>45468</v>
      </c>
      <c r="C10035" t="s">
        <v>13717</v>
      </c>
      <c r="D10035" t="s">
        <v>17</v>
      </c>
      <c r="E10035" t="s">
        <v>78</v>
      </c>
      <c r="F10035" s="12">
        <v>146.33</v>
      </c>
      <c r="G10035" s="13">
        <v>1</v>
      </c>
      <c r="H10035">
        <v>0</v>
      </c>
      <c r="I10035" s="12">
        <f t="shared" si="624"/>
        <v>0</v>
      </c>
      <c r="J10035" s="12">
        <f t="shared" si="625"/>
        <v>146.33</v>
      </c>
      <c r="K10035" s="12">
        <f t="shared" si="626"/>
        <v>146.33</v>
      </c>
      <c r="L10035" s="12">
        <v>18.8</v>
      </c>
      <c r="M10035" s="12">
        <f t="shared" si="627"/>
        <v>165.13</v>
      </c>
      <c r="N10035" t="s">
        <v>12</v>
      </c>
      <c r="O10035" s="13">
        <v>19</v>
      </c>
      <c r="P10035">
        <v>5</v>
      </c>
      <c r="Q10035" t="b">
        <v>0</v>
      </c>
      <c r="R10035">
        <v>1</v>
      </c>
      <c r="S10035" t="s">
        <v>48</v>
      </c>
      <c r="T10035" t="s">
        <v>37</v>
      </c>
    </row>
    <row r="10036" spans="1:20">
      <c r="A10036" t="s">
        <v>16225</v>
      </c>
      <c r="B10036" s="11">
        <v>45468</v>
      </c>
      <c r="C10036" t="s">
        <v>12644</v>
      </c>
      <c r="D10036" t="s">
        <v>17</v>
      </c>
      <c r="E10036" t="s">
        <v>209</v>
      </c>
      <c r="F10036" s="12">
        <v>121.35</v>
      </c>
      <c r="G10036" s="13">
        <v>1</v>
      </c>
      <c r="H10036">
        <v>11</v>
      </c>
      <c r="I10036" s="12">
        <f t="shared" si="624"/>
        <v>13.3485</v>
      </c>
      <c r="J10036" s="12">
        <f t="shared" si="625"/>
        <v>121.35</v>
      </c>
      <c r="K10036" s="12">
        <f t="shared" si="626"/>
        <v>108.0015</v>
      </c>
      <c r="L10036" s="12">
        <v>18.68</v>
      </c>
      <c r="M10036" s="12">
        <f t="shared" si="627"/>
        <v>126.6815</v>
      </c>
      <c r="N10036" t="s">
        <v>9</v>
      </c>
      <c r="O10036" s="13">
        <v>12</v>
      </c>
      <c r="P10036">
        <v>4.5</v>
      </c>
      <c r="Q10036" t="b">
        <v>0</v>
      </c>
      <c r="R10036">
        <v>1</v>
      </c>
      <c r="S10036" t="s">
        <v>44</v>
      </c>
      <c r="T10036" t="s">
        <v>39</v>
      </c>
    </row>
    <row r="10037" spans="1:20">
      <c r="A10037" t="s">
        <v>16226</v>
      </c>
      <c r="B10037" s="11">
        <v>45468</v>
      </c>
      <c r="C10037" t="s">
        <v>2454</v>
      </c>
      <c r="D10037" t="s">
        <v>11</v>
      </c>
      <c r="E10037" t="s">
        <v>215</v>
      </c>
      <c r="F10037" s="12">
        <v>18.42</v>
      </c>
      <c r="G10037" s="13">
        <v>1</v>
      </c>
      <c r="H10037">
        <v>0</v>
      </c>
      <c r="I10037" s="12">
        <f t="shared" si="624"/>
        <v>0</v>
      </c>
      <c r="J10037" s="12">
        <f t="shared" si="625"/>
        <v>18.42</v>
      </c>
      <c r="K10037" s="12">
        <f t="shared" si="626"/>
        <v>18.42</v>
      </c>
      <c r="L10037" s="12">
        <v>23.59</v>
      </c>
      <c r="M10037" s="12">
        <f t="shared" si="627"/>
        <v>42.01</v>
      </c>
      <c r="N10037" t="s">
        <v>6</v>
      </c>
      <c r="O10037" s="13">
        <v>22</v>
      </c>
      <c r="P10037">
        <v>4.5</v>
      </c>
      <c r="Q10037" t="b">
        <v>0</v>
      </c>
      <c r="R10037">
        <v>3</v>
      </c>
      <c r="S10037" t="s">
        <v>45</v>
      </c>
      <c r="T10037" t="s">
        <v>39</v>
      </c>
    </row>
    <row r="10038" spans="1:20">
      <c r="A10038" t="s">
        <v>16227</v>
      </c>
      <c r="B10038" s="11">
        <v>45468</v>
      </c>
      <c r="C10038" t="s">
        <v>16228</v>
      </c>
      <c r="D10038" t="s">
        <v>8</v>
      </c>
      <c r="E10038" t="s">
        <v>565</v>
      </c>
      <c r="F10038" s="12">
        <v>47.05</v>
      </c>
      <c r="G10038" s="13">
        <v>1</v>
      </c>
      <c r="H10038">
        <v>0</v>
      </c>
      <c r="I10038" s="12">
        <f t="shared" si="624"/>
        <v>0</v>
      </c>
      <c r="J10038" s="12">
        <f t="shared" si="625"/>
        <v>47.05</v>
      </c>
      <c r="K10038" s="12">
        <f t="shared" si="626"/>
        <v>47.05</v>
      </c>
      <c r="L10038" s="12">
        <v>11.58</v>
      </c>
      <c r="M10038" s="12">
        <f t="shared" si="627"/>
        <v>58.63</v>
      </c>
      <c r="N10038" t="s">
        <v>18</v>
      </c>
      <c r="O10038" s="13">
        <v>5</v>
      </c>
      <c r="P10038">
        <v>1</v>
      </c>
      <c r="Q10038" t="b">
        <v>0</v>
      </c>
      <c r="R10038">
        <v>4</v>
      </c>
      <c r="S10038" t="s">
        <v>46</v>
      </c>
      <c r="T10038" t="s">
        <v>39</v>
      </c>
    </row>
    <row r="10039" spans="1:20">
      <c r="A10039" t="s">
        <v>16229</v>
      </c>
      <c r="B10039" s="11">
        <v>45468</v>
      </c>
      <c r="C10039" t="s">
        <v>432</v>
      </c>
      <c r="D10039" t="s">
        <v>25</v>
      </c>
      <c r="E10039" t="s">
        <v>72</v>
      </c>
      <c r="F10039" s="12">
        <v>102.84</v>
      </c>
      <c r="G10039" s="13">
        <v>1</v>
      </c>
      <c r="H10039">
        <v>0</v>
      </c>
      <c r="I10039" s="12">
        <f t="shared" si="624"/>
        <v>0</v>
      </c>
      <c r="J10039" s="12">
        <f t="shared" si="625"/>
        <v>102.84</v>
      </c>
      <c r="K10039" s="12">
        <f t="shared" si="626"/>
        <v>102.84</v>
      </c>
      <c r="L10039" s="12">
        <v>15.29</v>
      </c>
      <c r="M10039" s="12">
        <f t="shared" si="627"/>
        <v>118.13</v>
      </c>
      <c r="N10039" t="s">
        <v>18</v>
      </c>
      <c r="O10039" s="13">
        <v>7</v>
      </c>
      <c r="P10039">
        <v>5</v>
      </c>
      <c r="Q10039" t="b">
        <v>0</v>
      </c>
      <c r="R10039">
        <v>4</v>
      </c>
      <c r="S10039" t="s">
        <v>45</v>
      </c>
      <c r="T10039" t="s">
        <v>37</v>
      </c>
    </row>
    <row r="10040" spans="1:20">
      <c r="A10040" t="s">
        <v>16230</v>
      </c>
      <c r="B10040" s="11">
        <v>45468</v>
      </c>
      <c r="C10040" t="s">
        <v>659</v>
      </c>
      <c r="D10040" t="s">
        <v>14</v>
      </c>
      <c r="E10040" t="s">
        <v>82</v>
      </c>
      <c r="F10040" s="12">
        <v>86.5</v>
      </c>
      <c r="G10040" s="13">
        <v>1</v>
      </c>
      <c r="H10040">
        <v>0</v>
      </c>
      <c r="I10040" s="12">
        <f t="shared" si="624"/>
        <v>0</v>
      </c>
      <c r="J10040" s="12">
        <f t="shared" si="625"/>
        <v>86.5</v>
      </c>
      <c r="K10040" s="12">
        <f t="shared" si="626"/>
        <v>86.5</v>
      </c>
      <c r="L10040" s="12">
        <v>16.24</v>
      </c>
      <c r="M10040" s="12">
        <f t="shared" si="627"/>
        <v>102.74</v>
      </c>
      <c r="N10040" t="s">
        <v>9</v>
      </c>
      <c r="O10040" s="13">
        <v>12</v>
      </c>
      <c r="P10040">
        <v>4.5</v>
      </c>
      <c r="Q10040" t="b">
        <v>0</v>
      </c>
      <c r="R10040">
        <v>7</v>
      </c>
      <c r="S10040" t="s">
        <v>42</v>
      </c>
      <c r="T10040" t="s">
        <v>35</v>
      </c>
    </row>
    <row r="10041" spans="1:20">
      <c r="A10041" t="s">
        <v>16231</v>
      </c>
      <c r="B10041" s="11">
        <v>45468</v>
      </c>
      <c r="C10041" t="s">
        <v>2128</v>
      </c>
      <c r="D10041" t="s">
        <v>5</v>
      </c>
      <c r="E10041" t="s">
        <v>119</v>
      </c>
      <c r="F10041" s="12">
        <v>66.78</v>
      </c>
      <c r="G10041" s="13">
        <v>1</v>
      </c>
      <c r="H10041">
        <v>0</v>
      </c>
      <c r="I10041" s="12">
        <f t="shared" si="624"/>
        <v>0</v>
      </c>
      <c r="J10041" s="12">
        <f t="shared" si="625"/>
        <v>66.78</v>
      </c>
      <c r="K10041" s="12">
        <f t="shared" si="626"/>
        <v>66.78</v>
      </c>
      <c r="L10041" s="12">
        <v>11.88</v>
      </c>
      <c r="M10041" s="12">
        <f t="shared" si="627"/>
        <v>78.66</v>
      </c>
      <c r="N10041" t="s">
        <v>18</v>
      </c>
      <c r="O10041" s="13">
        <v>7</v>
      </c>
      <c r="P10041">
        <v>4.5</v>
      </c>
      <c r="Q10041" t="b">
        <v>0</v>
      </c>
      <c r="R10041">
        <v>1</v>
      </c>
      <c r="S10041" t="s">
        <v>42</v>
      </c>
      <c r="T10041" t="s">
        <v>39</v>
      </c>
    </row>
    <row r="10042" spans="1:20">
      <c r="A10042" t="s">
        <v>16232</v>
      </c>
      <c r="B10042" s="11">
        <v>45468</v>
      </c>
      <c r="C10042" t="s">
        <v>12160</v>
      </c>
      <c r="D10042" t="s">
        <v>11</v>
      </c>
      <c r="E10042" t="s">
        <v>151</v>
      </c>
      <c r="F10042" s="12">
        <v>43.99</v>
      </c>
      <c r="G10042" s="13">
        <v>1</v>
      </c>
      <c r="H10042">
        <v>9.8</v>
      </c>
      <c r="I10042" s="12">
        <f t="shared" si="624"/>
        <v>4.31102</v>
      </c>
      <c r="J10042" s="12">
        <f t="shared" si="625"/>
        <v>43.99</v>
      </c>
      <c r="K10042" s="12">
        <f t="shared" si="626"/>
        <v>39.67898</v>
      </c>
      <c r="L10042" s="12">
        <v>17.91</v>
      </c>
      <c r="M10042" s="12">
        <f t="shared" si="627"/>
        <v>57.58898</v>
      </c>
      <c r="N10042" t="s">
        <v>9</v>
      </c>
      <c r="O10042" s="13">
        <v>7</v>
      </c>
      <c r="P10042">
        <v>5</v>
      </c>
      <c r="Q10042" t="b">
        <v>0</v>
      </c>
      <c r="R10042">
        <v>8</v>
      </c>
      <c r="S10042" t="s">
        <v>48</v>
      </c>
      <c r="T10042" t="s">
        <v>35</v>
      </c>
    </row>
    <row r="10043" spans="1:20">
      <c r="A10043" t="s">
        <v>16233</v>
      </c>
      <c r="B10043" s="11">
        <v>45468</v>
      </c>
      <c r="C10043" t="s">
        <v>13381</v>
      </c>
      <c r="D10043" t="s">
        <v>14</v>
      </c>
      <c r="E10043" t="s">
        <v>103</v>
      </c>
      <c r="F10043" s="12">
        <v>67.1</v>
      </c>
      <c r="G10043" s="13">
        <v>1</v>
      </c>
      <c r="H10043">
        <v>0</v>
      </c>
      <c r="I10043" s="12">
        <f t="shared" si="624"/>
        <v>0</v>
      </c>
      <c r="J10043" s="12">
        <f t="shared" si="625"/>
        <v>67.1</v>
      </c>
      <c r="K10043" s="12">
        <f t="shared" si="626"/>
        <v>67.1</v>
      </c>
      <c r="L10043" s="12">
        <v>7.56</v>
      </c>
      <c r="M10043" s="12">
        <f t="shared" si="627"/>
        <v>74.66</v>
      </c>
      <c r="N10043" t="s">
        <v>18</v>
      </c>
      <c r="O10043" s="13">
        <v>2</v>
      </c>
      <c r="P10043">
        <v>5</v>
      </c>
      <c r="Q10043" t="b">
        <v>1</v>
      </c>
      <c r="R10043">
        <v>7</v>
      </c>
      <c r="S10043" t="s">
        <v>42</v>
      </c>
      <c r="T10043" t="s">
        <v>35</v>
      </c>
    </row>
    <row r="10044" spans="1:20">
      <c r="A10044" t="s">
        <v>16234</v>
      </c>
      <c r="B10044" s="11">
        <v>45468</v>
      </c>
      <c r="C10044" t="s">
        <v>16235</v>
      </c>
      <c r="D10044" t="s">
        <v>11</v>
      </c>
      <c r="E10044" t="s">
        <v>215</v>
      </c>
      <c r="F10044" s="12">
        <v>52.56</v>
      </c>
      <c r="G10044" s="13">
        <v>1</v>
      </c>
      <c r="H10044">
        <v>0</v>
      </c>
      <c r="I10044" s="12">
        <f t="shared" si="624"/>
        <v>0</v>
      </c>
      <c r="J10044" s="12">
        <f t="shared" si="625"/>
        <v>52.56</v>
      </c>
      <c r="K10044" s="12">
        <f t="shared" si="626"/>
        <v>52.56</v>
      </c>
      <c r="L10044" s="12">
        <v>21.34</v>
      </c>
      <c r="M10044" s="12">
        <f t="shared" si="627"/>
        <v>73.9</v>
      </c>
      <c r="N10044" t="s">
        <v>6</v>
      </c>
      <c r="O10044" s="13">
        <v>20</v>
      </c>
      <c r="P10044">
        <v>5</v>
      </c>
      <c r="Q10044" t="b">
        <v>0</v>
      </c>
      <c r="R10044">
        <v>5</v>
      </c>
      <c r="S10044" t="s">
        <v>43</v>
      </c>
      <c r="T10044" t="s">
        <v>39</v>
      </c>
    </row>
    <row r="10045" spans="1:20">
      <c r="A10045" t="s">
        <v>16236</v>
      </c>
      <c r="B10045" s="11">
        <v>45468</v>
      </c>
      <c r="C10045" t="s">
        <v>3307</v>
      </c>
      <c r="D10045" t="s">
        <v>11</v>
      </c>
      <c r="E10045" t="s">
        <v>91</v>
      </c>
      <c r="F10045" s="12">
        <v>83.73</v>
      </c>
      <c r="G10045" s="13">
        <v>1</v>
      </c>
      <c r="H10045">
        <v>0</v>
      </c>
      <c r="I10045" s="12">
        <f t="shared" si="624"/>
        <v>0</v>
      </c>
      <c r="J10045" s="12">
        <f t="shared" si="625"/>
        <v>83.73</v>
      </c>
      <c r="K10045" s="12">
        <f t="shared" si="626"/>
        <v>83.73</v>
      </c>
      <c r="L10045" s="12">
        <v>12.14</v>
      </c>
      <c r="M10045" s="12">
        <f t="shared" si="627"/>
        <v>95.87</v>
      </c>
      <c r="N10045" t="s">
        <v>18</v>
      </c>
      <c r="O10045" s="13">
        <v>4</v>
      </c>
      <c r="P10045">
        <v>3</v>
      </c>
      <c r="Q10045" t="b">
        <v>0</v>
      </c>
      <c r="R10045">
        <v>6</v>
      </c>
      <c r="S10045" t="s">
        <v>48</v>
      </c>
      <c r="T10045" t="s">
        <v>39</v>
      </c>
    </row>
    <row r="10046" spans="1:20">
      <c r="A10046" t="s">
        <v>16237</v>
      </c>
      <c r="B10046" s="11">
        <v>45469</v>
      </c>
      <c r="C10046" t="s">
        <v>13908</v>
      </c>
      <c r="D10046" t="s">
        <v>23</v>
      </c>
      <c r="E10046" t="s">
        <v>496</v>
      </c>
      <c r="F10046" s="12">
        <v>45</v>
      </c>
      <c r="G10046" s="13">
        <v>2</v>
      </c>
      <c r="H10046">
        <v>20.7</v>
      </c>
      <c r="I10046" s="12">
        <f t="shared" si="624"/>
        <v>9.315</v>
      </c>
      <c r="J10046" s="12">
        <f t="shared" si="625"/>
        <v>90</v>
      </c>
      <c r="K10046" s="12">
        <f t="shared" si="626"/>
        <v>80.685</v>
      </c>
      <c r="L10046" s="12">
        <v>11.02</v>
      </c>
      <c r="M10046" s="12">
        <f t="shared" si="627"/>
        <v>91.705</v>
      </c>
      <c r="N10046" t="s">
        <v>18</v>
      </c>
      <c r="O10046" s="13">
        <v>7</v>
      </c>
      <c r="P10046">
        <v>5</v>
      </c>
      <c r="Q10046" t="b">
        <v>1</v>
      </c>
      <c r="R10046">
        <v>6</v>
      </c>
      <c r="S10046" t="s">
        <v>46</v>
      </c>
      <c r="T10046" t="s">
        <v>30</v>
      </c>
    </row>
    <row r="10047" spans="1:20">
      <c r="A10047" t="s">
        <v>16238</v>
      </c>
      <c r="B10047" s="11">
        <v>45469</v>
      </c>
      <c r="C10047" t="s">
        <v>16239</v>
      </c>
      <c r="D10047" t="s">
        <v>17</v>
      </c>
      <c r="E10047" t="s">
        <v>129</v>
      </c>
      <c r="F10047" s="12">
        <v>100.29</v>
      </c>
      <c r="G10047" s="13">
        <v>1</v>
      </c>
      <c r="H10047">
        <v>0</v>
      </c>
      <c r="I10047" s="12">
        <f t="shared" si="624"/>
        <v>0</v>
      </c>
      <c r="J10047" s="12">
        <f t="shared" si="625"/>
        <v>100.29</v>
      </c>
      <c r="K10047" s="12">
        <f t="shared" si="626"/>
        <v>100.29</v>
      </c>
      <c r="L10047" s="12">
        <v>30.16</v>
      </c>
      <c r="M10047" s="12">
        <f t="shared" si="627"/>
        <v>130.45</v>
      </c>
      <c r="N10047" t="s">
        <v>15</v>
      </c>
      <c r="O10047" s="13">
        <v>22</v>
      </c>
      <c r="P10047">
        <v>3.5</v>
      </c>
      <c r="Q10047" t="b">
        <v>0</v>
      </c>
      <c r="R10047">
        <v>2</v>
      </c>
      <c r="S10047" t="s">
        <v>44</v>
      </c>
      <c r="T10047" t="s">
        <v>39</v>
      </c>
    </row>
    <row r="10048" spans="1:20">
      <c r="A10048" t="s">
        <v>16240</v>
      </c>
      <c r="B10048" s="11">
        <v>45469</v>
      </c>
      <c r="C10048" t="s">
        <v>15078</v>
      </c>
      <c r="D10048" t="s">
        <v>25</v>
      </c>
      <c r="E10048" t="s">
        <v>159</v>
      </c>
      <c r="F10048" s="12">
        <v>76.01</v>
      </c>
      <c r="G10048" s="13">
        <v>3</v>
      </c>
      <c r="H10048">
        <v>0</v>
      </c>
      <c r="I10048" s="12">
        <f t="shared" si="624"/>
        <v>0</v>
      </c>
      <c r="J10048" s="12">
        <f t="shared" si="625"/>
        <v>228.03</v>
      </c>
      <c r="K10048" s="12">
        <f t="shared" si="626"/>
        <v>228.03</v>
      </c>
      <c r="L10048" s="12">
        <v>12.5</v>
      </c>
      <c r="M10048" s="12">
        <f t="shared" si="627"/>
        <v>240.53</v>
      </c>
      <c r="N10048" t="s">
        <v>18</v>
      </c>
      <c r="O10048" s="13">
        <v>4</v>
      </c>
      <c r="P10048">
        <v>5</v>
      </c>
      <c r="Q10048" t="b">
        <v>0</v>
      </c>
      <c r="R10048">
        <v>1</v>
      </c>
      <c r="S10048" t="s">
        <v>45</v>
      </c>
      <c r="T10048" t="s">
        <v>39</v>
      </c>
    </row>
    <row r="10049" spans="1:20">
      <c r="A10049" t="s">
        <v>16241</v>
      </c>
      <c r="B10049" s="11">
        <v>45469</v>
      </c>
      <c r="C10049" t="s">
        <v>10513</v>
      </c>
      <c r="D10049" t="s">
        <v>5</v>
      </c>
      <c r="E10049" t="s">
        <v>124</v>
      </c>
      <c r="F10049" s="12">
        <v>53.97</v>
      </c>
      <c r="G10049" s="13">
        <v>1</v>
      </c>
      <c r="H10049">
        <v>0</v>
      </c>
      <c r="I10049" s="12">
        <f t="shared" si="624"/>
        <v>0</v>
      </c>
      <c r="J10049" s="12">
        <f t="shared" si="625"/>
        <v>53.97</v>
      </c>
      <c r="K10049" s="12">
        <f t="shared" si="626"/>
        <v>53.97</v>
      </c>
      <c r="L10049" s="12">
        <v>12.56</v>
      </c>
      <c r="M10049" s="12">
        <f t="shared" si="627"/>
        <v>66.53</v>
      </c>
      <c r="N10049" t="s">
        <v>18</v>
      </c>
      <c r="O10049" s="13">
        <v>2</v>
      </c>
      <c r="P10049">
        <v>3.5</v>
      </c>
      <c r="Q10049" t="b">
        <v>0</v>
      </c>
      <c r="R10049">
        <v>2</v>
      </c>
      <c r="S10049" t="s">
        <v>48</v>
      </c>
      <c r="T10049" t="s">
        <v>30</v>
      </c>
    </row>
    <row r="10050" spans="1:20">
      <c r="A10050" t="s">
        <v>16242</v>
      </c>
      <c r="B10050" s="11">
        <v>45469</v>
      </c>
      <c r="C10050" t="s">
        <v>16243</v>
      </c>
      <c r="D10050" t="s">
        <v>11</v>
      </c>
      <c r="E10050" t="s">
        <v>151</v>
      </c>
      <c r="F10050" s="12">
        <v>66.51</v>
      </c>
      <c r="G10050" s="13">
        <v>1</v>
      </c>
      <c r="H10050">
        <v>0</v>
      </c>
      <c r="I10050" s="12">
        <f t="shared" si="624"/>
        <v>0</v>
      </c>
      <c r="J10050" s="12">
        <f t="shared" si="625"/>
        <v>66.51</v>
      </c>
      <c r="K10050" s="12">
        <f t="shared" si="626"/>
        <v>66.51</v>
      </c>
      <c r="L10050" s="12">
        <v>21.48</v>
      </c>
      <c r="M10050" s="12">
        <f t="shared" si="627"/>
        <v>87.99</v>
      </c>
      <c r="N10050" t="s">
        <v>6</v>
      </c>
      <c r="O10050" s="13">
        <v>10</v>
      </c>
      <c r="P10050">
        <v>5</v>
      </c>
      <c r="Q10050" t="b">
        <v>0</v>
      </c>
      <c r="R10050">
        <v>2</v>
      </c>
      <c r="S10050" t="s">
        <v>44</v>
      </c>
      <c r="T10050" t="s">
        <v>39</v>
      </c>
    </row>
    <row r="10051" spans="1:20">
      <c r="A10051" t="s">
        <v>16244</v>
      </c>
      <c r="B10051" s="11">
        <v>45469</v>
      </c>
      <c r="C10051" t="s">
        <v>1318</v>
      </c>
      <c r="D10051" t="s">
        <v>25</v>
      </c>
      <c r="E10051" t="s">
        <v>159</v>
      </c>
      <c r="F10051" s="12">
        <v>37.4</v>
      </c>
      <c r="G10051" s="13">
        <v>1</v>
      </c>
      <c r="H10051">
        <v>0</v>
      </c>
      <c r="I10051" s="12">
        <f t="shared" ref="I10051:I10114" si="628">H10051*F10051/100</f>
        <v>0</v>
      </c>
      <c r="J10051" s="12">
        <f t="shared" ref="J10051:J10114" si="629">G10051*F10051</f>
        <v>37.4</v>
      </c>
      <c r="K10051" s="12">
        <f t="shared" ref="K10051:K10114" si="630">J10051-I10051</f>
        <v>37.4</v>
      </c>
      <c r="L10051" s="12">
        <v>12.59</v>
      </c>
      <c r="M10051" s="12">
        <f t="shared" ref="M10051:M10114" si="631">K10051+L10051</f>
        <v>49.99</v>
      </c>
      <c r="N10051" t="s">
        <v>18</v>
      </c>
      <c r="O10051" s="13">
        <v>5</v>
      </c>
      <c r="P10051">
        <v>4.5</v>
      </c>
      <c r="Q10051" t="b">
        <v>0</v>
      </c>
      <c r="R10051">
        <v>9</v>
      </c>
      <c r="S10051" t="s">
        <v>46</v>
      </c>
      <c r="T10051" t="s">
        <v>35</v>
      </c>
    </row>
    <row r="10052" spans="1:20">
      <c r="A10052" t="s">
        <v>16245</v>
      </c>
      <c r="B10052" s="11">
        <v>45469</v>
      </c>
      <c r="C10052" t="s">
        <v>1084</v>
      </c>
      <c r="D10052" t="s">
        <v>23</v>
      </c>
      <c r="E10052" t="s">
        <v>540</v>
      </c>
      <c r="F10052" s="12">
        <v>118.14</v>
      </c>
      <c r="G10052" s="13">
        <v>1</v>
      </c>
      <c r="H10052">
        <v>17.9</v>
      </c>
      <c r="I10052" s="12">
        <f t="shared" si="628"/>
        <v>21.14706</v>
      </c>
      <c r="J10052" s="12">
        <f t="shared" si="629"/>
        <v>118.14</v>
      </c>
      <c r="K10052" s="12">
        <f t="shared" si="630"/>
        <v>96.99294</v>
      </c>
      <c r="L10052" s="12">
        <v>22.59</v>
      </c>
      <c r="M10052" s="12">
        <f t="shared" si="631"/>
        <v>119.58294</v>
      </c>
      <c r="N10052" t="s">
        <v>6</v>
      </c>
      <c r="O10052" s="13">
        <v>22</v>
      </c>
      <c r="P10052">
        <v>5</v>
      </c>
      <c r="Q10052" t="b">
        <v>0</v>
      </c>
      <c r="R10052">
        <v>8</v>
      </c>
      <c r="S10052" t="s">
        <v>45</v>
      </c>
      <c r="T10052" t="s">
        <v>30</v>
      </c>
    </row>
    <row r="10053" spans="1:20">
      <c r="A10053" t="s">
        <v>16246</v>
      </c>
      <c r="B10053" s="11">
        <v>45469</v>
      </c>
      <c r="C10053" t="s">
        <v>16247</v>
      </c>
      <c r="D10053" t="s">
        <v>20</v>
      </c>
      <c r="E10053" t="s">
        <v>226</v>
      </c>
      <c r="F10053" s="12">
        <v>12.06</v>
      </c>
      <c r="G10053" s="13">
        <v>1</v>
      </c>
      <c r="H10053">
        <v>0</v>
      </c>
      <c r="I10053" s="12">
        <f t="shared" si="628"/>
        <v>0</v>
      </c>
      <c r="J10053" s="12">
        <f t="shared" si="629"/>
        <v>12.06</v>
      </c>
      <c r="K10053" s="12">
        <f t="shared" si="630"/>
        <v>12.06</v>
      </c>
      <c r="L10053" s="12">
        <v>8.6</v>
      </c>
      <c r="M10053" s="12">
        <f t="shared" si="631"/>
        <v>20.66</v>
      </c>
      <c r="N10053" t="s">
        <v>18</v>
      </c>
      <c r="O10053" s="13">
        <v>6</v>
      </c>
      <c r="P10053">
        <v>4</v>
      </c>
      <c r="Q10053" t="b">
        <v>0</v>
      </c>
      <c r="R10053">
        <v>9</v>
      </c>
      <c r="S10053" t="s">
        <v>48</v>
      </c>
      <c r="T10053" t="s">
        <v>32</v>
      </c>
    </row>
    <row r="10054" spans="1:20">
      <c r="A10054" t="s">
        <v>16248</v>
      </c>
      <c r="B10054" s="11">
        <v>45469</v>
      </c>
      <c r="C10054" t="s">
        <v>3480</v>
      </c>
      <c r="D10054" t="s">
        <v>17</v>
      </c>
      <c r="E10054" t="s">
        <v>78</v>
      </c>
      <c r="F10054" s="12">
        <v>75.81</v>
      </c>
      <c r="G10054" s="13">
        <v>1</v>
      </c>
      <c r="H10054">
        <v>0</v>
      </c>
      <c r="I10054" s="12">
        <f t="shared" si="628"/>
        <v>0</v>
      </c>
      <c r="J10054" s="12">
        <f t="shared" si="629"/>
        <v>75.81</v>
      </c>
      <c r="K10054" s="12">
        <f t="shared" si="630"/>
        <v>75.81</v>
      </c>
      <c r="L10054" s="12">
        <v>13.57</v>
      </c>
      <c r="M10054" s="12">
        <f t="shared" si="631"/>
        <v>89.38</v>
      </c>
      <c r="N10054" t="s">
        <v>18</v>
      </c>
      <c r="O10054" s="13">
        <v>4</v>
      </c>
      <c r="P10054">
        <v>4.5</v>
      </c>
      <c r="Q10054" t="b">
        <v>0</v>
      </c>
      <c r="R10054">
        <v>4</v>
      </c>
      <c r="S10054" t="s">
        <v>48</v>
      </c>
      <c r="T10054" t="s">
        <v>30</v>
      </c>
    </row>
    <row r="10055" spans="1:20">
      <c r="A10055" t="s">
        <v>16249</v>
      </c>
      <c r="B10055" s="11">
        <v>45469</v>
      </c>
      <c r="C10055" t="s">
        <v>5836</v>
      </c>
      <c r="D10055" t="s">
        <v>5</v>
      </c>
      <c r="E10055" t="s">
        <v>124</v>
      </c>
      <c r="F10055" s="12">
        <v>51.43</v>
      </c>
      <c r="G10055" s="13">
        <v>1</v>
      </c>
      <c r="H10055">
        <v>7.8</v>
      </c>
      <c r="I10055" s="12">
        <f t="shared" si="628"/>
        <v>4.01154</v>
      </c>
      <c r="J10055" s="12">
        <f t="shared" si="629"/>
        <v>51.43</v>
      </c>
      <c r="K10055" s="12">
        <f t="shared" si="630"/>
        <v>47.41846</v>
      </c>
      <c r="L10055" s="12">
        <v>22.3</v>
      </c>
      <c r="M10055" s="12">
        <f t="shared" si="631"/>
        <v>69.71846</v>
      </c>
      <c r="N10055" t="s">
        <v>6</v>
      </c>
      <c r="O10055" s="13">
        <v>17</v>
      </c>
      <c r="P10055">
        <v>5</v>
      </c>
      <c r="Q10055" t="b">
        <v>1</v>
      </c>
      <c r="R10055">
        <v>8</v>
      </c>
      <c r="S10055" t="s">
        <v>48</v>
      </c>
      <c r="T10055" t="s">
        <v>35</v>
      </c>
    </row>
    <row r="10056" spans="1:20">
      <c r="A10056" t="s">
        <v>16250</v>
      </c>
      <c r="B10056" s="11">
        <v>45469</v>
      </c>
      <c r="C10056" t="s">
        <v>14493</v>
      </c>
      <c r="D10056" t="s">
        <v>23</v>
      </c>
      <c r="E10056" t="s">
        <v>496</v>
      </c>
      <c r="F10056" s="12">
        <v>28.51</v>
      </c>
      <c r="G10056" s="13">
        <v>2</v>
      </c>
      <c r="H10056">
        <v>0</v>
      </c>
      <c r="I10056" s="12">
        <f t="shared" si="628"/>
        <v>0</v>
      </c>
      <c r="J10056" s="12">
        <f t="shared" si="629"/>
        <v>57.02</v>
      </c>
      <c r="K10056" s="12">
        <f t="shared" si="630"/>
        <v>57.02</v>
      </c>
      <c r="L10056" s="12">
        <v>10.52</v>
      </c>
      <c r="M10056" s="12">
        <f t="shared" si="631"/>
        <v>67.54</v>
      </c>
      <c r="N10056" t="s">
        <v>18</v>
      </c>
      <c r="O10056" s="13">
        <v>4</v>
      </c>
      <c r="P10056">
        <v>5</v>
      </c>
      <c r="Q10056" t="b">
        <v>0</v>
      </c>
      <c r="R10056">
        <v>1</v>
      </c>
      <c r="S10056" t="s">
        <v>42</v>
      </c>
      <c r="T10056" t="s">
        <v>35</v>
      </c>
    </row>
    <row r="10057" spans="1:20">
      <c r="A10057" t="s">
        <v>16251</v>
      </c>
      <c r="B10057" s="11">
        <v>45469</v>
      </c>
      <c r="C10057" t="s">
        <v>16252</v>
      </c>
      <c r="D10057" t="s">
        <v>5</v>
      </c>
      <c r="E10057" t="s">
        <v>124</v>
      </c>
      <c r="F10057" s="12">
        <v>73.28</v>
      </c>
      <c r="G10057" s="13">
        <v>3</v>
      </c>
      <c r="H10057">
        <v>19.2</v>
      </c>
      <c r="I10057" s="12">
        <f t="shared" si="628"/>
        <v>14.06976</v>
      </c>
      <c r="J10057" s="12">
        <f t="shared" si="629"/>
        <v>219.84</v>
      </c>
      <c r="K10057" s="12">
        <f t="shared" si="630"/>
        <v>205.77024</v>
      </c>
      <c r="L10057" s="12">
        <v>16.5</v>
      </c>
      <c r="M10057" s="12">
        <f t="shared" si="631"/>
        <v>222.27024</v>
      </c>
      <c r="N10057" t="s">
        <v>12</v>
      </c>
      <c r="O10057" s="13">
        <v>19</v>
      </c>
      <c r="P10057">
        <v>4</v>
      </c>
      <c r="Q10057" t="b">
        <v>0</v>
      </c>
      <c r="R10057">
        <v>4</v>
      </c>
      <c r="S10057" t="s">
        <v>48</v>
      </c>
      <c r="T10057" t="s">
        <v>39</v>
      </c>
    </row>
    <row r="10058" spans="1:20">
      <c r="A10058" t="s">
        <v>16253</v>
      </c>
      <c r="B10058" s="11">
        <v>45469</v>
      </c>
      <c r="C10058" t="s">
        <v>1041</v>
      </c>
      <c r="D10058" t="s">
        <v>25</v>
      </c>
      <c r="E10058" t="s">
        <v>602</v>
      </c>
      <c r="F10058" s="12">
        <v>341.34</v>
      </c>
      <c r="G10058" s="13">
        <v>1</v>
      </c>
      <c r="H10058">
        <v>0</v>
      </c>
      <c r="I10058" s="12">
        <f t="shared" si="628"/>
        <v>0</v>
      </c>
      <c r="J10058" s="12">
        <f t="shared" si="629"/>
        <v>341.34</v>
      </c>
      <c r="K10058" s="12">
        <f t="shared" si="630"/>
        <v>341.34</v>
      </c>
      <c r="L10058" s="12">
        <v>20.25</v>
      </c>
      <c r="M10058" s="12">
        <f t="shared" si="631"/>
        <v>361.59</v>
      </c>
      <c r="N10058" t="s">
        <v>9</v>
      </c>
      <c r="O10058" s="13">
        <v>8</v>
      </c>
      <c r="P10058">
        <v>5</v>
      </c>
      <c r="Q10058" t="b">
        <v>0</v>
      </c>
      <c r="R10058">
        <v>7</v>
      </c>
      <c r="S10058" t="s">
        <v>48</v>
      </c>
      <c r="T10058" t="s">
        <v>35</v>
      </c>
    </row>
    <row r="10059" spans="1:20">
      <c r="A10059" t="s">
        <v>16254</v>
      </c>
      <c r="B10059" s="11">
        <v>45470</v>
      </c>
      <c r="C10059" t="s">
        <v>16255</v>
      </c>
      <c r="D10059" t="s">
        <v>25</v>
      </c>
      <c r="E10059" t="s">
        <v>72</v>
      </c>
      <c r="F10059" s="12">
        <v>411.66</v>
      </c>
      <c r="G10059" s="13">
        <v>2</v>
      </c>
      <c r="H10059">
        <v>0</v>
      </c>
      <c r="I10059" s="12">
        <f t="shared" si="628"/>
        <v>0</v>
      </c>
      <c r="J10059" s="12">
        <f t="shared" si="629"/>
        <v>823.32</v>
      </c>
      <c r="K10059" s="12">
        <f t="shared" si="630"/>
        <v>823.32</v>
      </c>
      <c r="L10059" s="12">
        <v>19.55</v>
      </c>
      <c r="M10059" s="12">
        <f t="shared" si="631"/>
        <v>842.87</v>
      </c>
      <c r="N10059" t="s">
        <v>18</v>
      </c>
      <c r="O10059" s="13">
        <v>2</v>
      </c>
      <c r="P10059">
        <v>5</v>
      </c>
      <c r="Q10059" t="b">
        <v>0</v>
      </c>
      <c r="R10059">
        <v>4</v>
      </c>
      <c r="S10059" t="s">
        <v>44</v>
      </c>
      <c r="T10059" t="s">
        <v>35</v>
      </c>
    </row>
    <row r="10060" spans="1:20">
      <c r="A10060" t="s">
        <v>16256</v>
      </c>
      <c r="B10060" s="11">
        <v>45470</v>
      </c>
      <c r="C10060" t="s">
        <v>3798</v>
      </c>
      <c r="D10060" t="s">
        <v>23</v>
      </c>
      <c r="E10060" t="s">
        <v>169</v>
      </c>
      <c r="F10060" s="12">
        <v>85.11</v>
      </c>
      <c r="G10060" s="13">
        <v>1</v>
      </c>
      <c r="H10060">
        <v>6.6</v>
      </c>
      <c r="I10060" s="12">
        <f t="shared" si="628"/>
        <v>5.61726</v>
      </c>
      <c r="J10060" s="12">
        <f t="shared" si="629"/>
        <v>85.11</v>
      </c>
      <c r="K10060" s="12">
        <f t="shared" si="630"/>
        <v>79.49274</v>
      </c>
      <c r="L10060" s="12">
        <v>9.12</v>
      </c>
      <c r="M10060" s="12">
        <f t="shared" si="631"/>
        <v>88.61274</v>
      </c>
      <c r="N10060" t="s">
        <v>18</v>
      </c>
      <c r="O10060" s="13">
        <v>3</v>
      </c>
      <c r="P10060">
        <v>4.5</v>
      </c>
      <c r="Q10060" t="b">
        <v>1</v>
      </c>
      <c r="R10060">
        <v>9</v>
      </c>
      <c r="S10060" t="s">
        <v>48</v>
      </c>
      <c r="T10060" t="s">
        <v>39</v>
      </c>
    </row>
    <row r="10061" spans="1:20">
      <c r="A10061" t="s">
        <v>16257</v>
      </c>
      <c r="B10061" s="11">
        <v>45470</v>
      </c>
      <c r="C10061" t="s">
        <v>16258</v>
      </c>
      <c r="D10061" t="s">
        <v>5</v>
      </c>
      <c r="E10061" t="s">
        <v>119</v>
      </c>
      <c r="F10061" s="12">
        <v>80.78</v>
      </c>
      <c r="G10061" s="13">
        <v>1</v>
      </c>
      <c r="H10061">
        <v>0</v>
      </c>
      <c r="I10061" s="12">
        <f t="shared" si="628"/>
        <v>0</v>
      </c>
      <c r="J10061" s="12">
        <f t="shared" si="629"/>
        <v>80.78</v>
      </c>
      <c r="K10061" s="12">
        <f t="shared" si="630"/>
        <v>80.78</v>
      </c>
      <c r="L10061" s="12">
        <v>8.06</v>
      </c>
      <c r="M10061" s="12">
        <f t="shared" si="631"/>
        <v>88.84</v>
      </c>
      <c r="N10061" t="s">
        <v>18</v>
      </c>
      <c r="O10061" s="13">
        <v>5</v>
      </c>
      <c r="P10061">
        <v>4.5</v>
      </c>
      <c r="Q10061" t="b">
        <v>0</v>
      </c>
      <c r="R10061">
        <v>3</v>
      </c>
      <c r="S10061" t="s">
        <v>46</v>
      </c>
      <c r="T10061" t="s">
        <v>35</v>
      </c>
    </row>
    <row r="10062" spans="1:20">
      <c r="A10062" t="s">
        <v>16259</v>
      </c>
      <c r="B10062" s="11">
        <v>45470</v>
      </c>
      <c r="C10062" t="s">
        <v>4335</v>
      </c>
      <c r="D10062" t="s">
        <v>8</v>
      </c>
      <c r="E10062" t="s">
        <v>94</v>
      </c>
      <c r="F10062" s="12">
        <v>33.02</v>
      </c>
      <c r="G10062" s="13">
        <v>1</v>
      </c>
      <c r="H10062">
        <v>6.1</v>
      </c>
      <c r="I10062" s="12">
        <f t="shared" si="628"/>
        <v>2.01422</v>
      </c>
      <c r="J10062" s="12">
        <f t="shared" si="629"/>
        <v>33.02</v>
      </c>
      <c r="K10062" s="12">
        <f t="shared" si="630"/>
        <v>31.00578</v>
      </c>
      <c r="L10062" s="12">
        <v>25.26</v>
      </c>
      <c r="M10062" s="12">
        <f t="shared" si="631"/>
        <v>56.26578</v>
      </c>
      <c r="N10062" t="s">
        <v>6</v>
      </c>
      <c r="O10062" s="13">
        <v>12</v>
      </c>
      <c r="P10062">
        <v>2</v>
      </c>
      <c r="Q10062" t="b">
        <v>0</v>
      </c>
      <c r="R10062">
        <v>2</v>
      </c>
      <c r="S10062" t="s">
        <v>44</v>
      </c>
      <c r="T10062" t="s">
        <v>35</v>
      </c>
    </row>
    <row r="10063" spans="1:20">
      <c r="A10063" t="s">
        <v>16260</v>
      </c>
      <c r="B10063" s="11">
        <v>45470</v>
      </c>
      <c r="C10063" t="s">
        <v>16261</v>
      </c>
      <c r="D10063" t="s">
        <v>14</v>
      </c>
      <c r="E10063" t="s">
        <v>82</v>
      </c>
      <c r="F10063" s="12">
        <v>163.15</v>
      </c>
      <c r="G10063" s="13">
        <v>1</v>
      </c>
      <c r="H10063">
        <v>0</v>
      </c>
      <c r="I10063" s="12">
        <f t="shared" si="628"/>
        <v>0</v>
      </c>
      <c r="J10063" s="12">
        <f t="shared" si="629"/>
        <v>163.15</v>
      </c>
      <c r="K10063" s="12">
        <f t="shared" si="630"/>
        <v>163.15</v>
      </c>
      <c r="L10063" s="12">
        <v>15.82</v>
      </c>
      <c r="M10063" s="12">
        <f t="shared" si="631"/>
        <v>178.97</v>
      </c>
      <c r="N10063" t="s">
        <v>18</v>
      </c>
      <c r="O10063" s="13">
        <v>3</v>
      </c>
      <c r="P10063">
        <v>5</v>
      </c>
      <c r="Q10063" t="b">
        <v>0</v>
      </c>
      <c r="R10063">
        <v>4</v>
      </c>
      <c r="S10063" t="s">
        <v>43</v>
      </c>
      <c r="T10063" t="s">
        <v>39</v>
      </c>
    </row>
    <row r="10064" spans="1:20">
      <c r="A10064" t="s">
        <v>16262</v>
      </c>
      <c r="B10064" s="11">
        <v>45470</v>
      </c>
      <c r="C10064" t="s">
        <v>7318</v>
      </c>
      <c r="D10064" t="s">
        <v>8</v>
      </c>
      <c r="E10064" t="s">
        <v>75</v>
      </c>
      <c r="F10064" s="12">
        <v>48.21</v>
      </c>
      <c r="G10064" s="13">
        <v>2</v>
      </c>
      <c r="H10064">
        <v>0</v>
      </c>
      <c r="I10064" s="12">
        <f t="shared" si="628"/>
        <v>0</v>
      </c>
      <c r="J10064" s="12">
        <f t="shared" si="629"/>
        <v>96.42</v>
      </c>
      <c r="K10064" s="12">
        <f t="shared" si="630"/>
        <v>96.42</v>
      </c>
      <c r="L10064" s="12">
        <v>28.17</v>
      </c>
      <c r="M10064" s="12">
        <f t="shared" si="631"/>
        <v>124.59</v>
      </c>
      <c r="N10064" t="s">
        <v>15</v>
      </c>
      <c r="O10064" s="13">
        <v>16</v>
      </c>
      <c r="P10064">
        <v>5</v>
      </c>
      <c r="Q10064" t="b">
        <v>0</v>
      </c>
      <c r="R10064">
        <v>7</v>
      </c>
      <c r="S10064" t="s">
        <v>43</v>
      </c>
      <c r="T10064" t="s">
        <v>39</v>
      </c>
    </row>
    <row r="10065" spans="1:20">
      <c r="A10065" t="s">
        <v>16263</v>
      </c>
      <c r="B10065" s="11">
        <v>45470</v>
      </c>
      <c r="C10065" t="s">
        <v>16264</v>
      </c>
      <c r="D10065" t="s">
        <v>20</v>
      </c>
      <c r="E10065" t="s">
        <v>212</v>
      </c>
      <c r="F10065" s="12">
        <v>35.56</v>
      </c>
      <c r="G10065" s="13">
        <v>1</v>
      </c>
      <c r="H10065">
        <v>0</v>
      </c>
      <c r="I10065" s="12">
        <f t="shared" si="628"/>
        <v>0</v>
      </c>
      <c r="J10065" s="12">
        <f t="shared" si="629"/>
        <v>35.56</v>
      </c>
      <c r="K10065" s="12">
        <f t="shared" si="630"/>
        <v>35.56</v>
      </c>
      <c r="L10065" s="12">
        <v>10.28</v>
      </c>
      <c r="M10065" s="12">
        <f t="shared" si="631"/>
        <v>45.84</v>
      </c>
      <c r="N10065" t="s">
        <v>18</v>
      </c>
      <c r="O10065" s="13">
        <v>5</v>
      </c>
      <c r="P10065">
        <v>3.5</v>
      </c>
      <c r="Q10065" t="b">
        <v>1</v>
      </c>
      <c r="R10065">
        <v>4</v>
      </c>
      <c r="S10065" t="s">
        <v>44</v>
      </c>
      <c r="T10065" t="s">
        <v>35</v>
      </c>
    </row>
    <row r="10066" spans="1:20">
      <c r="A10066" t="s">
        <v>16265</v>
      </c>
      <c r="B10066" s="11">
        <v>45470</v>
      </c>
      <c r="C10066" t="s">
        <v>16266</v>
      </c>
      <c r="D10066" t="s">
        <v>17</v>
      </c>
      <c r="E10066" t="s">
        <v>129</v>
      </c>
      <c r="F10066" s="12">
        <v>171.09</v>
      </c>
      <c r="G10066" s="13">
        <v>1</v>
      </c>
      <c r="H10066">
        <v>0</v>
      </c>
      <c r="I10066" s="12">
        <f t="shared" si="628"/>
        <v>0</v>
      </c>
      <c r="J10066" s="12">
        <f t="shared" si="629"/>
        <v>171.09</v>
      </c>
      <c r="K10066" s="12">
        <f t="shared" si="630"/>
        <v>171.09</v>
      </c>
      <c r="L10066" s="12">
        <v>14.25</v>
      </c>
      <c r="M10066" s="12">
        <f t="shared" si="631"/>
        <v>185.34</v>
      </c>
      <c r="N10066" t="s">
        <v>18</v>
      </c>
      <c r="O10066" s="13">
        <v>7</v>
      </c>
      <c r="P10066">
        <v>5</v>
      </c>
      <c r="Q10066" t="b">
        <v>0</v>
      </c>
      <c r="R10066">
        <v>2</v>
      </c>
      <c r="S10066" t="s">
        <v>46</v>
      </c>
      <c r="T10066" t="s">
        <v>39</v>
      </c>
    </row>
    <row r="10067" spans="1:20">
      <c r="A10067" t="s">
        <v>16267</v>
      </c>
      <c r="B10067" s="11">
        <v>45470</v>
      </c>
      <c r="C10067" t="s">
        <v>14670</v>
      </c>
      <c r="D10067" t="s">
        <v>8</v>
      </c>
      <c r="E10067" t="s">
        <v>241</v>
      </c>
      <c r="F10067" s="12">
        <v>52.96</v>
      </c>
      <c r="G10067" s="13">
        <v>3</v>
      </c>
      <c r="H10067">
        <v>0</v>
      </c>
      <c r="I10067" s="12">
        <f t="shared" si="628"/>
        <v>0</v>
      </c>
      <c r="J10067" s="12">
        <f t="shared" si="629"/>
        <v>158.88</v>
      </c>
      <c r="K10067" s="12">
        <f t="shared" si="630"/>
        <v>158.88</v>
      </c>
      <c r="L10067" s="12">
        <v>7.88</v>
      </c>
      <c r="M10067" s="12">
        <f t="shared" si="631"/>
        <v>166.76</v>
      </c>
      <c r="N10067" t="s">
        <v>18</v>
      </c>
      <c r="O10067" s="13">
        <v>3</v>
      </c>
      <c r="P10067">
        <v>5</v>
      </c>
      <c r="Q10067" t="b">
        <v>0</v>
      </c>
      <c r="R10067">
        <v>10</v>
      </c>
      <c r="S10067" t="s">
        <v>44</v>
      </c>
      <c r="T10067" t="s">
        <v>39</v>
      </c>
    </row>
    <row r="10068" spans="1:20">
      <c r="A10068" t="s">
        <v>16268</v>
      </c>
      <c r="B10068" s="11">
        <v>45470</v>
      </c>
      <c r="C10068" t="s">
        <v>16269</v>
      </c>
      <c r="D10068" t="s">
        <v>17</v>
      </c>
      <c r="E10068" t="s">
        <v>194</v>
      </c>
      <c r="F10068" s="12">
        <v>21.35</v>
      </c>
      <c r="G10068" s="13">
        <v>1</v>
      </c>
      <c r="H10068">
        <v>0</v>
      </c>
      <c r="I10068" s="12">
        <f t="shared" si="628"/>
        <v>0</v>
      </c>
      <c r="J10068" s="12">
        <f t="shared" si="629"/>
        <v>21.35</v>
      </c>
      <c r="K10068" s="12">
        <f t="shared" si="630"/>
        <v>21.35</v>
      </c>
      <c r="L10068" s="12">
        <v>18.96</v>
      </c>
      <c r="M10068" s="12">
        <f t="shared" si="631"/>
        <v>40.31</v>
      </c>
      <c r="N10068" t="s">
        <v>6</v>
      </c>
      <c r="O10068" s="13">
        <v>20</v>
      </c>
      <c r="P10068">
        <v>5</v>
      </c>
      <c r="Q10068" t="b">
        <v>0</v>
      </c>
      <c r="R10068">
        <v>4</v>
      </c>
      <c r="S10068" t="s">
        <v>46</v>
      </c>
      <c r="T10068" t="s">
        <v>35</v>
      </c>
    </row>
    <row r="10069" spans="1:20">
      <c r="A10069" t="s">
        <v>16270</v>
      </c>
      <c r="B10069" s="11">
        <v>45470</v>
      </c>
      <c r="C10069" t="s">
        <v>6815</v>
      </c>
      <c r="D10069" t="s">
        <v>5</v>
      </c>
      <c r="E10069" t="s">
        <v>124</v>
      </c>
      <c r="F10069" s="12">
        <v>67.9</v>
      </c>
      <c r="G10069" s="13">
        <v>1</v>
      </c>
      <c r="H10069">
        <v>0</v>
      </c>
      <c r="I10069" s="12">
        <f t="shared" si="628"/>
        <v>0</v>
      </c>
      <c r="J10069" s="12">
        <f t="shared" si="629"/>
        <v>67.9</v>
      </c>
      <c r="K10069" s="12">
        <f t="shared" si="630"/>
        <v>67.9</v>
      </c>
      <c r="L10069" s="12">
        <v>16.88</v>
      </c>
      <c r="M10069" s="12">
        <f t="shared" si="631"/>
        <v>84.78</v>
      </c>
      <c r="N10069" t="s">
        <v>9</v>
      </c>
      <c r="O10069" s="13">
        <v>10</v>
      </c>
      <c r="P10069">
        <v>4</v>
      </c>
      <c r="Q10069" t="b">
        <v>1</v>
      </c>
      <c r="R10069">
        <v>2</v>
      </c>
      <c r="S10069" t="s">
        <v>46</v>
      </c>
      <c r="T10069" t="s">
        <v>35</v>
      </c>
    </row>
    <row r="10070" spans="1:20">
      <c r="A10070" t="s">
        <v>16271</v>
      </c>
      <c r="B10070" s="11">
        <v>45470</v>
      </c>
      <c r="C10070" t="s">
        <v>8722</v>
      </c>
      <c r="D10070" t="s">
        <v>17</v>
      </c>
      <c r="E10070" t="s">
        <v>139</v>
      </c>
      <c r="F10070" s="12">
        <v>105.87</v>
      </c>
      <c r="G10070" s="13">
        <v>2</v>
      </c>
      <c r="H10070">
        <v>0</v>
      </c>
      <c r="I10070" s="12">
        <f t="shared" si="628"/>
        <v>0</v>
      </c>
      <c r="J10070" s="12">
        <f t="shared" si="629"/>
        <v>211.74</v>
      </c>
      <c r="K10070" s="12">
        <f t="shared" si="630"/>
        <v>211.74</v>
      </c>
      <c r="L10070" s="12">
        <v>21.86</v>
      </c>
      <c r="M10070" s="12">
        <f t="shared" si="631"/>
        <v>233.6</v>
      </c>
      <c r="N10070" t="s">
        <v>9</v>
      </c>
      <c r="O10070" s="13">
        <v>6</v>
      </c>
      <c r="P10070">
        <v>4.5</v>
      </c>
      <c r="Q10070" t="b">
        <v>1</v>
      </c>
      <c r="R10070">
        <v>2</v>
      </c>
      <c r="S10070" t="s">
        <v>48</v>
      </c>
      <c r="T10070" t="s">
        <v>39</v>
      </c>
    </row>
    <row r="10071" spans="1:20">
      <c r="A10071" t="s">
        <v>16272</v>
      </c>
      <c r="B10071" s="11">
        <v>45471</v>
      </c>
      <c r="C10071" t="s">
        <v>7139</v>
      </c>
      <c r="D10071" t="s">
        <v>11</v>
      </c>
      <c r="E10071" t="s">
        <v>91</v>
      </c>
      <c r="F10071" s="12">
        <v>51.82</v>
      </c>
      <c r="G10071" s="13">
        <v>1</v>
      </c>
      <c r="H10071">
        <v>0</v>
      </c>
      <c r="I10071" s="12">
        <f t="shared" si="628"/>
        <v>0</v>
      </c>
      <c r="J10071" s="12">
        <f t="shared" si="629"/>
        <v>51.82</v>
      </c>
      <c r="K10071" s="12">
        <f t="shared" si="630"/>
        <v>51.82</v>
      </c>
      <c r="L10071" s="12">
        <v>15.27</v>
      </c>
      <c r="M10071" s="12">
        <f t="shared" si="631"/>
        <v>67.09</v>
      </c>
      <c r="N10071" t="s">
        <v>9</v>
      </c>
      <c r="O10071" s="13">
        <v>7</v>
      </c>
      <c r="P10071">
        <v>5</v>
      </c>
      <c r="Q10071" t="b">
        <v>0</v>
      </c>
      <c r="R10071">
        <v>1</v>
      </c>
      <c r="S10071" t="s">
        <v>43</v>
      </c>
      <c r="T10071" t="s">
        <v>35</v>
      </c>
    </row>
    <row r="10072" spans="1:20">
      <c r="A10072" t="s">
        <v>16273</v>
      </c>
      <c r="B10072" s="11">
        <v>45471</v>
      </c>
      <c r="C10072" t="s">
        <v>7134</v>
      </c>
      <c r="D10072" t="s">
        <v>11</v>
      </c>
      <c r="E10072" t="s">
        <v>215</v>
      </c>
      <c r="F10072" s="12">
        <v>89.36</v>
      </c>
      <c r="G10072" s="13">
        <v>1</v>
      </c>
      <c r="H10072">
        <v>0</v>
      </c>
      <c r="I10072" s="12">
        <f t="shared" si="628"/>
        <v>0</v>
      </c>
      <c r="J10072" s="12">
        <f t="shared" si="629"/>
        <v>89.36</v>
      </c>
      <c r="K10072" s="12">
        <f t="shared" si="630"/>
        <v>89.36</v>
      </c>
      <c r="L10072" s="12">
        <v>13.23</v>
      </c>
      <c r="M10072" s="12">
        <f t="shared" si="631"/>
        <v>102.59</v>
      </c>
      <c r="N10072" t="s">
        <v>18</v>
      </c>
      <c r="O10072" s="13">
        <v>6</v>
      </c>
      <c r="P10072">
        <v>2</v>
      </c>
      <c r="Q10072" t="b">
        <v>0</v>
      </c>
      <c r="R10072">
        <v>4</v>
      </c>
      <c r="S10072" t="s">
        <v>45</v>
      </c>
      <c r="T10072" t="s">
        <v>35</v>
      </c>
    </row>
    <row r="10073" spans="1:20">
      <c r="A10073" t="s">
        <v>16274</v>
      </c>
      <c r="B10073" s="11">
        <v>45471</v>
      </c>
      <c r="C10073" t="s">
        <v>10804</v>
      </c>
      <c r="D10073" t="s">
        <v>23</v>
      </c>
      <c r="E10073" t="s">
        <v>176</v>
      </c>
      <c r="F10073" s="12">
        <v>49.34</v>
      </c>
      <c r="G10073" s="13">
        <v>2</v>
      </c>
      <c r="H10073">
        <v>0</v>
      </c>
      <c r="I10073" s="12">
        <f t="shared" si="628"/>
        <v>0</v>
      </c>
      <c r="J10073" s="12">
        <f t="shared" si="629"/>
        <v>98.68</v>
      </c>
      <c r="K10073" s="12">
        <f t="shared" si="630"/>
        <v>98.68</v>
      </c>
      <c r="L10073" s="12">
        <v>8.93</v>
      </c>
      <c r="M10073" s="12">
        <f t="shared" si="631"/>
        <v>107.61</v>
      </c>
      <c r="N10073" t="s">
        <v>18</v>
      </c>
      <c r="O10073" s="13">
        <v>2</v>
      </c>
      <c r="P10073">
        <v>5</v>
      </c>
      <c r="Q10073" t="b">
        <v>0</v>
      </c>
      <c r="R10073">
        <v>2</v>
      </c>
      <c r="S10073" t="s">
        <v>45</v>
      </c>
      <c r="T10073" t="s">
        <v>37</v>
      </c>
    </row>
    <row r="10074" spans="1:20">
      <c r="A10074" t="s">
        <v>16275</v>
      </c>
      <c r="B10074" s="11">
        <v>45471</v>
      </c>
      <c r="C10074" t="s">
        <v>6970</v>
      </c>
      <c r="D10074" t="s">
        <v>17</v>
      </c>
      <c r="E10074" t="s">
        <v>78</v>
      </c>
      <c r="F10074" s="12">
        <v>37.75</v>
      </c>
      <c r="G10074" s="13">
        <v>1</v>
      </c>
      <c r="H10074">
        <v>0</v>
      </c>
      <c r="I10074" s="12">
        <f t="shared" si="628"/>
        <v>0</v>
      </c>
      <c r="J10074" s="12">
        <f t="shared" si="629"/>
        <v>37.75</v>
      </c>
      <c r="K10074" s="12">
        <f t="shared" si="630"/>
        <v>37.75</v>
      </c>
      <c r="L10074" s="12">
        <v>9.78</v>
      </c>
      <c r="M10074" s="12">
        <f t="shared" si="631"/>
        <v>47.53</v>
      </c>
      <c r="N10074" t="s">
        <v>18</v>
      </c>
      <c r="O10074" s="13">
        <v>5</v>
      </c>
      <c r="P10074">
        <v>4.5</v>
      </c>
      <c r="Q10074" t="b">
        <v>0</v>
      </c>
      <c r="R10074">
        <v>1</v>
      </c>
      <c r="S10074" t="s">
        <v>45</v>
      </c>
      <c r="T10074" t="s">
        <v>39</v>
      </c>
    </row>
    <row r="10075" spans="1:20">
      <c r="A10075" t="s">
        <v>16276</v>
      </c>
      <c r="B10075" s="11">
        <v>45471</v>
      </c>
      <c r="C10075" t="s">
        <v>11352</v>
      </c>
      <c r="D10075" t="s">
        <v>5</v>
      </c>
      <c r="E10075" t="s">
        <v>119</v>
      </c>
      <c r="F10075" s="12">
        <v>81.65</v>
      </c>
      <c r="G10075" s="13">
        <v>1</v>
      </c>
      <c r="H10075">
        <v>0</v>
      </c>
      <c r="I10075" s="12">
        <f t="shared" si="628"/>
        <v>0</v>
      </c>
      <c r="J10075" s="12">
        <f t="shared" si="629"/>
        <v>81.65</v>
      </c>
      <c r="K10075" s="12">
        <f t="shared" si="630"/>
        <v>81.65</v>
      </c>
      <c r="L10075" s="12">
        <v>14.38</v>
      </c>
      <c r="M10075" s="12">
        <f t="shared" si="631"/>
        <v>96.03</v>
      </c>
      <c r="N10075" t="s">
        <v>18</v>
      </c>
      <c r="O10075" s="13">
        <v>6</v>
      </c>
      <c r="P10075">
        <v>4.5</v>
      </c>
      <c r="Q10075" t="b">
        <v>0</v>
      </c>
      <c r="R10075">
        <v>8</v>
      </c>
      <c r="S10075" t="s">
        <v>48</v>
      </c>
      <c r="T10075" t="s">
        <v>30</v>
      </c>
    </row>
    <row r="10076" spans="1:20">
      <c r="A10076" t="s">
        <v>16277</v>
      </c>
      <c r="B10076" s="11">
        <v>45471</v>
      </c>
      <c r="C10076" t="s">
        <v>16278</v>
      </c>
      <c r="D10076" t="s">
        <v>11</v>
      </c>
      <c r="E10076" t="s">
        <v>91</v>
      </c>
      <c r="F10076" s="12">
        <v>19.52</v>
      </c>
      <c r="G10076" s="13">
        <v>1</v>
      </c>
      <c r="H10076">
        <v>0</v>
      </c>
      <c r="I10076" s="12">
        <f t="shared" si="628"/>
        <v>0</v>
      </c>
      <c r="J10076" s="12">
        <f t="shared" si="629"/>
        <v>19.52</v>
      </c>
      <c r="K10076" s="12">
        <f t="shared" si="630"/>
        <v>19.52</v>
      </c>
      <c r="L10076" s="12">
        <v>19.73</v>
      </c>
      <c r="M10076" s="12">
        <f t="shared" si="631"/>
        <v>39.25</v>
      </c>
      <c r="N10076" t="s">
        <v>12</v>
      </c>
      <c r="O10076" s="13">
        <v>11</v>
      </c>
      <c r="P10076">
        <v>4</v>
      </c>
      <c r="Q10076" t="b">
        <v>0</v>
      </c>
      <c r="R10076">
        <v>3</v>
      </c>
      <c r="S10076" t="s">
        <v>45</v>
      </c>
      <c r="T10076" t="s">
        <v>35</v>
      </c>
    </row>
    <row r="10077" spans="1:20">
      <c r="A10077" t="s">
        <v>16279</v>
      </c>
      <c r="B10077" s="11">
        <v>45471</v>
      </c>
      <c r="C10077" t="s">
        <v>2477</v>
      </c>
      <c r="D10077" t="s">
        <v>25</v>
      </c>
      <c r="E10077" t="s">
        <v>159</v>
      </c>
      <c r="F10077" s="12">
        <v>76.88</v>
      </c>
      <c r="G10077" s="13">
        <v>1</v>
      </c>
      <c r="H10077">
        <v>0</v>
      </c>
      <c r="I10077" s="12">
        <f t="shared" si="628"/>
        <v>0</v>
      </c>
      <c r="J10077" s="12">
        <f t="shared" si="629"/>
        <v>76.88</v>
      </c>
      <c r="K10077" s="12">
        <f t="shared" si="630"/>
        <v>76.88</v>
      </c>
      <c r="L10077" s="12">
        <v>18.19</v>
      </c>
      <c r="M10077" s="12">
        <f t="shared" si="631"/>
        <v>95.07</v>
      </c>
      <c r="N10077" t="s">
        <v>9</v>
      </c>
      <c r="O10077" s="13">
        <v>11</v>
      </c>
      <c r="P10077">
        <v>5</v>
      </c>
      <c r="Q10077" t="b">
        <v>0</v>
      </c>
      <c r="R10077">
        <v>1</v>
      </c>
      <c r="S10077" t="s">
        <v>44</v>
      </c>
      <c r="T10077" t="s">
        <v>39</v>
      </c>
    </row>
    <row r="10078" spans="1:20">
      <c r="A10078" t="s">
        <v>16280</v>
      </c>
      <c r="B10078" s="11">
        <v>45471</v>
      </c>
      <c r="C10078" t="s">
        <v>325</v>
      </c>
      <c r="D10078" t="s">
        <v>17</v>
      </c>
      <c r="E10078" t="s">
        <v>139</v>
      </c>
      <c r="F10078" s="12">
        <v>36.95</v>
      </c>
      <c r="G10078" s="13">
        <v>1</v>
      </c>
      <c r="H10078">
        <v>0</v>
      </c>
      <c r="I10078" s="12">
        <f t="shared" si="628"/>
        <v>0</v>
      </c>
      <c r="J10078" s="12">
        <f t="shared" si="629"/>
        <v>36.95</v>
      </c>
      <c r="K10078" s="12">
        <f t="shared" si="630"/>
        <v>36.95</v>
      </c>
      <c r="L10078" s="12">
        <v>17.55</v>
      </c>
      <c r="M10078" s="12">
        <f t="shared" si="631"/>
        <v>54.5</v>
      </c>
      <c r="N10078" t="s">
        <v>9</v>
      </c>
      <c r="O10078" s="13">
        <v>11</v>
      </c>
      <c r="P10078">
        <v>5</v>
      </c>
      <c r="Q10078" t="b">
        <v>0</v>
      </c>
      <c r="R10078">
        <v>5</v>
      </c>
      <c r="S10078" t="s">
        <v>48</v>
      </c>
      <c r="T10078" t="s">
        <v>39</v>
      </c>
    </row>
    <row r="10079" spans="1:20">
      <c r="A10079" t="s">
        <v>16281</v>
      </c>
      <c r="B10079" s="11">
        <v>45471</v>
      </c>
      <c r="C10079" t="s">
        <v>4742</v>
      </c>
      <c r="D10079" t="s">
        <v>17</v>
      </c>
      <c r="E10079" t="s">
        <v>139</v>
      </c>
      <c r="F10079" s="12">
        <v>150.78</v>
      </c>
      <c r="G10079" s="13">
        <v>1</v>
      </c>
      <c r="H10079">
        <v>0</v>
      </c>
      <c r="I10079" s="12">
        <f t="shared" si="628"/>
        <v>0</v>
      </c>
      <c r="J10079" s="12">
        <f t="shared" si="629"/>
        <v>150.78</v>
      </c>
      <c r="K10079" s="12">
        <f t="shared" si="630"/>
        <v>150.78</v>
      </c>
      <c r="L10079" s="12">
        <v>15.27</v>
      </c>
      <c r="M10079" s="12">
        <f t="shared" si="631"/>
        <v>166.05</v>
      </c>
      <c r="N10079" t="s">
        <v>18</v>
      </c>
      <c r="O10079" s="13">
        <v>5</v>
      </c>
      <c r="P10079">
        <v>3.5</v>
      </c>
      <c r="Q10079" t="b">
        <v>1</v>
      </c>
      <c r="R10079">
        <v>10</v>
      </c>
      <c r="S10079" t="s">
        <v>48</v>
      </c>
      <c r="T10079" t="s">
        <v>39</v>
      </c>
    </row>
    <row r="10080" spans="1:20">
      <c r="A10080" t="s">
        <v>16282</v>
      </c>
      <c r="B10080" s="11">
        <v>45471</v>
      </c>
      <c r="C10080" t="s">
        <v>10517</v>
      </c>
      <c r="D10080" t="s">
        <v>17</v>
      </c>
      <c r="E10080" t="s">
        <v>194</v>
      </c>
      <c r="F10080" s="12">
        <v>54.51</v>
      </c>
      <c r="G10080" s="13">
        <v>1</v>
      </c>
      <c r="H10080">
        <v>5.4</v>
      </c>
      <c r="I10080" s="12">
        <f t="shared" si="628"/>
        <v>2.94354</v>
      </c>
      <c r="J10080" s="12">
        <f t="shared" si="629"/>
        <v>54.51</v>
      </c>
      <c r="K10080" s="12">
        <f t="shared" si="630"/>
        <v>51.56646</v>
      </c>
      <c r="L10080" s="12">
        <v>9.54</v>
      </c>
      <c r="M10080" s="12">
        <f t="shared" si="631"/>
        <v>61.10646</v>
      </c>
      <c r="N10080" t="s">
        <v>18</v>
      </c>
      <c r="O10080" s="13">
        <v>7</v>
      </c>
      <c r="P10080">
        <v>4</v>
      </c>
      <c r="Q10080" t="b">
        <v>1</v>
      </c>
      <c r="R10080">
        <v>4</v>
      </c>
      <c r="S10080" t="s">
        <v>44</v>
      </c>
      <c r="T10080" t="s">
        <v>39</v>
      </c>
    </row>
    <row r="10081" spans="1:20">
      <c r="A10081" t="s">
        <v>16283</v>
      </c>
      <c r="B10081" s="11">
        <v>45471</v>
      </c>
      <c r="C10081" t="s">
        <v>16284</v>
      </c>
      <c r="D10081" t="s">
        <v>17</v>
      </c>
      <c r="E10081" t="s">
        <v>194</v>
      </c>
      <c r="F10081" s="12">
        <v>63.45</v>
      </c>
      <c r="G10081" s="13">
        <v>1</v>
      </c>
      <c r="H10081">
        <v>0</v>
      </c>
      <c r="I10081" s="12">
        <f t="shared" si="628"/>
        <v>0</v>
      </c>
      <c r="J10081" s="12">
        <f t="shared" si="629"/>
        <v>63.45</v>
      </c>
      <c r="K10081" s="12">
        <f t="shared" si="630"/>
        <v>63.45</v>
      </c>
      <c r="L10081" s="12">
        <v>14.31</v>
      </c>
      <c r="M10081" s="12">
        <f t="shared" si="631"/>
        <v>77.76</v>
      </c>
      <c r="N10081" t="s">
        <v>9</v>
      </c>
      <c r="O10081" s="13">
        <v>13</v>
      </c>
      <c r="P10081">
        <v>5</v>
      </c>
      <c r="Q10081" t="b">
        <v>0</v>
      </c>
      <c r="R10081">
        <v>2</v>
      </c>
      <c r="S10081" t="s">
        <v>45</v>
      </c>
      <c r="T10081" t="s">
        <v>35</v>
      </c>
    </row>
    <row r="10082" spans="1:20">
      <c r="A10082" t="s">
        <v>16285</v>
      </c>
      <c r="B10082" s="11">
        <v>45471</v>
      </c>
      <c r="C10082" t="s">
        <v>16286</v>
      </c>
      <c r="D10082" t="s">
        <v>11</v>
      </c>
      <c r="E10082" t="s">
        <v>400</v>
      </c>
      <c r="F10082" s="12">
        <v>41.39</v>
      </c>
      <c r="G10082" s="13">
        <v>1</v>
      </c>
      <c r="H10082">
        <v>0</v>
      </c>
      <c r="I10082" s="12">
        <f t="shared" si="628"/>
        <v>0</v>
      </c>
      <c r="J10082" s="12">
        <f t="shared" si="629"/>
        <v>41.39</v>
      </c>
      <c r="K10082" s="12">
        <f t="shared" si="630"/>
        <v>41.39</v>
      </c>
      <c r="L10082" s="12">
        <v>6.73</v>
      </c>
      <c r="M10082" s="12">
        <f t="shared" si="631"/>
        <v>48.12</v>
      </c>
      <c r="N10082" t="s">
        <v>18</v>
      </c>
      <c r="O10082" s="13">
        <v>3</v>
      </c>
      <c r="P10082">
        <v>5</v>
      </c>
      <c r="Q10082" t="b">
        <v>0</v>
      </c>
      <c r="R10082">
        <v>5</v>
      </c>
      <c r="S10082" t="s">
        <v>43</v>
      </c>
      <c r="T10082" t="s">
        <v>35</v>
      </c>
    </row>
    <row r="10083" spans="1:20">
      <c r="A10083" t="s">
        <v>16287</v>
      </c>
      <c r="B10083" s="11">
        <v>45472</v>
      </c>
      <c r="C10083" t="s">
        <v>16288</v>
      </c>
      <c r="D10083" t="s">
        <v>14</v>
      </c>
      <c r="E10083" t="s">
        <v>94</v>
      </c>
      <c r="F10083" s="12">
        <v>112.9</v>
      </c>
      <c r="G10083" s="13">
        <v>1</v>
      </c>
      <c r="H10083">
        <v>23.4</v>
      </c>
      <c r="I10083" s="12">
        <f t="shared" si="628"/>
        <v>26.4186</v>
      </c>
      <c r="J10083" s="12">
        <f t="shared" si="629"/>
        <v>112.9</v>
      </c>
      <c r="K10083" s="12">
        <f t="shared" si="630"/>
        <v>86.4814</v>
      </c>
      <c r="L10083" s="12">
        <v>17.74</v>
      </c>
      <c r="M10083" s="12">
        <f t="shared" si="631"/>
        <v>104.2214</v>
      </c>
      <c r="N10083" t="s">
        <v>12</v>
      </c>
      <c r="O10083" s="13">
        <v>17</v>
      </c>
      <c r="P10083">
        <v>4.5</v>
      </c>
      <c r="Q10083" t="b">
        <v>0</v>
      </c>
      <c r="R10083">
        <v>4</v>
      </c>
      <c r="S10083" t="s">
        <v>44</v>
      </c>
      <c r="T10083" t="s">
        <v>35</v>
      </c>
    </row>
    <row r="10084" spans="1:20">
      <c r="A10084" t="s">
        <v>16289</v>
      </c>
      <c r="B10084" s="11">
        <v>45472</v>
      </c>
      <c r="C10084" t="s">
        <v>573</v>
      </c>
      <c r="D10084" t="s">
        <v>14</v>
      </c>
      <c r="E10084" t="s">
        <v>103</v>
      </c>
      <c r="F10084" s="12">
        <v>217.27</v>
      </c>
      <c r="G10084" s="13">
        <v>1</v>
      </c>
      <c r="H10084">
        <v>14.3</v>
      </c>
      <c r="I10084" s="12">
        <f t="shared" si="628"/>
        <v>31.06961</v>
      </c>
      <c r="J10084" s="12">
        <f t="shared" si="629"/>
        <v>217.27</v>
      </c>
      <c r="K10084" s="12">
        <f t="shared" si="630"/>
        <v>186.20039</v>
      </c>
      <c r="L10084" s="12">
        <v>14.59</v>
      </c>
      <c r="M10084" s="12">
        <f t="shared" si="631"/>
        <v>200.79039</v>
      </c>
      <c r="N10084" t="s">
        <v>18</v>
      </c>
      <c r="O10084" s="13">
        <v>4</v>
      </c>
      <c r="P10084">
        <v>5</v>
      </c>
      <c r="Q10084" t="b">
        <v>0</v>
      </c>
      <c r="R10084">
        <v>8</v>
      </c>
      <c r="S10084" t="s">
        <v>44</v>
      </c>
      <c r="T10084" t="s">
        <v>35</v>
      </c>
    </row>
    <row r="10085" spans="1:20">
      <c r="A10085" t="s">
        <v>16290</v>
      </c>
      <c r="B10085" s="11">
        <v>45472</v>
      </c>
      <c r="C10085" t="s">
        <v>16291</v>
      </c>
      <c r="D10085" t="s">
        <v>5</v>
      </c>
      <c r="E10085" t="s">
        <v>106</v>
      </c>
      <c r="F10085" s="12">
        <v>36.63</v>
      </c>
      <c r="G10085" s="13">
        <v>1</v>
      </c>
      <c r="H10085">
        <v>0</v>
      </c>
      <c r="I10085" s="12">
        <f t="shared" si="628"/>
        <v>0</v>
      </c>
      <c r="J10085" s="12">
        <f t="shared" si="629"/>
        <v>36.63</v>
      </c>
      <c r="K10085" s="12">
        <f t="shared" si="630"/>
        <v>36.63</v>
      </c>
      <c r="L10085" s="12">
        <v>6.36</v>
      </c>
      <c r="M10085" s="12">
        <f t="shared" si="631"/>
        <v>42.99</v>
      </c>
      <c r="N10085" t="s">
        <v>18</v>
      </c>
      <c r="O10085" s="13">
        <v>2</v>
      </c>
      <c r="P10085">
        <v>5</v>
      </c>
      <c r="Q10085" t="b">
        <v>0</v>
      </c>
      <c r="R10085">
        <v>1</v>
      </c>
      <c r="S10085" t="s">
        <v>45</v>
      </c>
      <c r="T10085" t="s">
        <v>30</v>
      </c>
    </row>
    <row r="10086" spans="1:20">
      <c r="A10086" t="s">
        <v>16292</v>
      </c>
      <c r="B10086" s="11">
        <v>45472</v>
      </c>
      <c r="C10086" t="s">
        <v>16169</v>
      </c>
      <c r="D10086" t="s">
        <v>5</v>
      </c>
      <c r="E10086" t="s">
        <v>156</v>
      </c>
      <c r="F10086" s="12">
        <v>111.75</v>
      </c>
      <c r="G10086" s="13">
        <v>5</v>
      </c>
      <c r="H10086">
        <v>0</v>
      </c>
      <c r="I10086" s="12">
        <f t="shared" si="628"/>
        <v>0</v>
      </c>
      <c r="J10086" s="12">
        <f t="shared" si="629"/>
        <v>558.75</v>
      </c>
      <c r="K10086" s="12">
        <f t="shared" si="630"/>
        <v>558.75</v>
      </c>
      <c r="L10086" s="12">
        <v>31.93</v>
      </c>
      <c r="M10086" s="12">
        <f t="shared" si="631"/>
        <v>590.68</v>
      </c>
      <c r="N10086" t="s">
        <v>15</v>
      </c>
      <c r="O10086" s="13">
        <v>18</v>
      </c>
      <c r="P10086">
        <v>4.5</v>
      </c>
      <c r="Q10086" t="b">
        <v>0</v>
      </c>
      <c r="R10086">
        <v>6</v>
      </c>
      <c r="S10086" t="s">
        <v>43</v>
      </c>
      <c r="T10086" t="s">
        <v>39</v>
      </c>
    </row>
    <row r="10087" spans="1:20">
      <c r="A10087" t="s">
        <v>16293</v>
      </c>
      <c r="B10087" s="11">
        <v>45472</v>
      </c>
      <c r="C10087" t="s">
        <v>13706</v>
      </c>
      <c r="D10087" t="s">
        <v>8</v>
      </c>
      <c r="E10087" t="s">
        <v>565</v>
      </c>
      <c r="F10087" s="12">
        <v>15.26</v>
      </c>
      <c r="G10087" s="13">
        <v>3</v>
      </c>
      <c r="H10087">
        <v>0</v>
      </c>
      <c r="I10087" s="12">
        <f t="shared" si="628"/>
        <v>0</v>
      </c>
      <c r="J10087" s="12">
        <f t="shared" si="629"/>
        <v>45.78</v>
      </c>
      <c r="K10087" s="12">
        <f t="shared" si="630"/>
        <v>45.78</v>
      </c>
      <c r="L10087" s="12">
        <v>9.78</v>
      </c>
      <c r="M10087" s="12">
        <f t="shared" si="631"/>
        <v>55.56</v>
      </c>
      <c r="N10087" t="s">
        <v>18</v>
      </c>
      <c r="O10087" s="13">
        <v>2</v>
      </c>
      <c r="P10087">
        <v>5</v>
      </c>
      <c r="Q10087" t="b">
        <v>0</v>
      </c>
      <c r="R10087">
        <v>15</v>
      </c>
      <c r="S10087" t="s">
        <v>45</v>
      </c>
      <c r="T10087" t="s">
        <v>35</v>
      </c>
    </row>
    <row r="10088" spans="1:20">
      <c r="A10088" t="s">
        <v>16294</v>
      </c>
      <c r="B10088" s="11">
        <v>45472</v>
      </c>
      <c r="C10088" t="s">
        <v>16295</v>
      </c>
      <c r="D10088" t="s">
        <v>23</v>
      </c>
      <c r="E10088" t="s">
        <v>176</v>
      </c>
      <c r="F10088" s="12">
        <v>158.92</v>
      </c>
      <c r="G10088" s="13">
        <v>1</v>
      </c>
      <c r="H10088">
        <v>11.4</v>
      </c>
      <c r="I10088" s="12">
        <f t="shared" si="628"/>
        <v>18.11688</v>
      </c>
      <c r="J10088" s="12">
        <f t="shared" si="629"/>
        <v>158.92</v>
      </c>
      <c r="K10088" s="12">
        <f t="shared" si="630"/>
        <v>140.80312</v>
      </c>
      <c r="L10088" s="12">
        <v>21.79</v>
      </c>
      <c r="M10088" s="12">
        <f t="shared" si="631"/>
        <v>162.59312</v>
      </c>
      <c r="N10088" t="s">
        <v>6</v>
      </c>
      <c r="O10088" s="13">
        <v>11</v>
      </c>
      <c r="P10088">
        <v>5</v>
      </c>
      <c r="Q10088" t="b">
        <v>0</v>
      </c>
      <c r="R10088">
        <v>3</v>
      </c>
      <c r="S10088" t="s">
        <v>43</v>
      </c>
      <c r="T10088" t="s">
        <v>35</v>
      </c>
    </row>
    <row r="10089" spans="1:20">
      <c r="A10089" t="s">
        <v>16296</v>
      </c>
      <c r="B10089" s="11">
        <v>45472</v>
      </c>
      <c r="C10089" t="s">
        <v>16297</v>
      </c>
      <c r="D10089" t="s">
        <v>25</v>
      </c>
      <c r="E10089" t="s">
        <v>159</v>
      </c>
      <c r="F10089" s="12">
        <v>236.77</v>
      </c>
      <c r="G10089" s="13">
        <v>4</v>
      </c>
      <c r="H10089">
        <v>0</v>
      </c>
      <c r="I10089" s="12">
        <f t="shared" si="628"/>
        <v>0</v>
      </c>
      <c r="J10089" s="12">
        <f t="shared" si="629"/>
        <v>947.08</v>
      </c>
      <c r="K10089" s="12">
        <f t="shared" si="630"/>
        <v>947.08</v>
      </c>
      <c r="L10089" s="12">
        <v>16.02</v>
      </c>
      <c r="M10089" s="12">
        <f t="shared" si="631"/>
        <v>963.1</v>
      </c>
      <c r="N10089" t="s">
        <v>18</v>
      </c>
      <c r="O10089" s="13">
        <v>2</v>
      </c>
      <c r="P10089">
        <v>5</v>
      </c>
      <c r="Q10089" t="b">
        <v>0</v>
      </c>
      <c r="R10089">
        <v>10</v>
      </c>
      <c r="S10089" t="s">
        <v>42</v>
      </c>
      <c r="T10089" t="s">
        <v>32</v>
      </c>
    </row>
    <row r="10090" spans="1:20">
      <c r="A10090" t="s">
        <v>16298</v>
      </c>
      <c r="B10090" s="11">
        <v>45472</v>
      </c>
      <c r="C10090" t="s">
        <v>848</v>
      </c>
      <c r="D10090" t="s">
        <v>17</v>
      </c>
      <c r="E10090" t="s">
        <v>194</v>
      </c>
      <c r="F10090" s="12">
        <v>63.97</v>
      </c>
      <c r="G10090" s="13">
        <v>1</v>
      </c>
      <c r="H10090">
        <v>0</v>
      </c>
      <c r="I10090" s="12">
        <f t="shared" si="628"/>
        <v>0</v>
      </c>
      <c r="J10090" s="12">
        <f t="shared" si="629"/>
        <v>63.97</v>
      </c>
      <c r="K10090" s="12">
        <f t="shared" si="630"/>
        <v>63.97</v>
      </c>
      <c r="L10090" s="12">
        <v>9.71</v>
      </c>
      <c r="M10090" s="12">
        <f t="shared" si="631"/>
        <v>73.68</v>
      </c>
      <c r="N10090" t="s">
        <v>18</v>
      </c>
      <c r="O10090" s="13">
        <v>2</v>
      </c>
      <c r="P10090">
        <v>5</v>
      </c>
      <c r="Q10090" t="b">
        <v>1</v>
      </c>
      <c r="R10090">
        <v>6</v>
      </c>
      <c r="S10090" t="s">
        <v>48</v>
      </c>
      <c r="T10090" t="s">
        <v>30</v>
      </c>
    </row>
    <row r="10091" spans="1:20">
      <c r="A10091" t="s">
        <v>16299</v>
      </c>
      <c r="B10091" s="11">
        <v>45472</v>
      </c>
      <c r="C10091" t="s">
        <v>6097</v>
      </c>
      <c r="D10091" t="s">
        <v>17</v>
      </c>
      <c r="E10091" t="s">
        <v>194</v>
      </c>
      <c r="F10091" s="12">
        <v>126.76</v>
      </c>
      <c r="G10091" s="13">
        <v>1</v>
      </c>
      <c r="H10091">
        <v>0</v>
      </c>
      <c r="I10091" s="12">
        <f t="shared" si="628"/>
        <v>0</v>
      </c>
      <c r="J10091" s="12">
        <f t="shared" si="629"/>
        <v>126.76</v>
      </c>
      <c r="K10091" s="12">
        <f t="shared" si="630"/>
        <v>126.76</v>
      </c>
      <c r="L10091" s="12">
        <v>10.13</v>
      </c>
      <c r="M10091" s="12">
        <f t="shared" si="631"/>
        <v>136.89</v>
      </c>
      <c r="N10091" t="s">
        <v>18</v>
      </c>
      <c r="O10091" s="13">
        <v>7</v>
      </c>
      <c r="P10091">
        <v>3.5</v>
      </c>
      <c r="Q10091" t="b">
        <v>1</v>
      </c>
      <c r="R10091">
        <v>4</v>
      </c>
      <c r="S10091" t="s">
        <v>44</v>
      </c>
      <c r="T10091" t="s">
        <v>39</v>
      </c>
    </row>
    <row r="10092" spans="1:20">
      <c r="A10092" t="s">
        <v>16300</v>
      </c>
      <c r="B10092" s="11">
        <v>45472</v>
      </c>
      <c r="C10092" t="s">
        <v>16301</v>
      </c>
      <c r="D10092" t="s">
        <v>14</v>
      </c>
      <c r="E10092" t="s">
        <v>113</v>
      </c>
      <c r="F10092" s="12">
        <v>114.97</v>
      </c>
      <c r="G10092" s="13">
        <v>1</v>
      </c>
      <c r="H10092">
        <v>0</v>
      </c>
      <c r="I10092" s="12">
        <f t="shared" si="628"/>
        <v>0</v>
      </c>
      <c r="J10092" s="12">
        <f t="shared" si="629"/>
        <v>114.97</v>
      </c>
      <c r="K10092" s="12">
        <f t="shared" si="630"/>
        <v>114.97</v>
      </c>
      <c r="L10092" s="12">
        <v>26.67</v>
      </c>
      <c r="M10092" s="12">
        <f t="shared" si="631"/>
        <v>141.64</v>
      </c>
      <c r="N10092" t="s">
        <v>6</v>
      </c>
      <c r="O10092" s="13">
        <v>13</v>
      </c>
      <c r="P10092">
        <v>5</v>
      </c>
      <c r="Q10092" t="b">
        <v>0</v>
      </c>
      <c r="R10092">
        <v>2</v>
      </c>
      <c r="S10092" t="s">
        <v>44</v>
      </c>
      <c r="T10092" t="s">
        <v>39</v>
      </c>
    </row>
    <row r="10093" spans="1:20">
      <c r="A10093" t="s">
        <v>16302</v>
      </c>
      <c r="B10093" s="11">
        <v>45473</v>
      </c>
      <c r="C10093" t="s">
        <v>5105</v>
      </c>
      <c r="D10093" t="s">
        <v>11</v>
      </c>
      <c r="E10093" t="s">
        <v>151</v>
      </c>
      <c r="F10093" s="12">
        <v>85.34</v>
      </c>
      <c r="G10093" s="13">
        <v>1</v>
      </c>
      <c r="H10093">
        <v>0</v>
      </c>
      <c r="I10093" s="12">
        <f t="shared" si="628"/>
        <v>0</v>
      </c>
      <c r="J10093" s="12">
        <f t="shared" si="629"/>
        <v>85.34</v>
      </c>
      <c r="K10093" s="12">
        <f t="shared" si="630"/>
        <v>85.34</v>
      </c>
      <c r="L10093" s="12">
        <v>18.34</v>
      </c>
      <c r="M10093" s="12">
        <f t="shared" si="631"/>
        <v>103.68</v>
      </c>
      <c r="N10093" t="s">
        <v>9</v>
      </c>
      <c r="O10093" s="13">
        <v>13</v>
      </c>
      <c r="P10093">
        <v>4.5</v>
      </c>
      <c r="Q10093" t="b">
        <v>0</v>
      </c>
      <c r="R10093">
        <v>6</v>
      </c>
      <c r="S10093" t="s">
        <v>44</v>
      </c>
      <c r="T10093" t="s">
        <v>35</v>
      </c>
    </row>
    <row r="10094" spans="1:20">
      <c r="A10094" t="s">
        <v>16303</v>
      </c>
      <c r="B10094" s="11">
        <v>45473</v>
      </c>
      <c r="C10094" t="s">
        <v>16304</v>
      </c>
      <c r="D10094" t="s">
        <v>25</v>
      </c>
      <c r="E10094" t="s">
        <v>87</v>
      </c>
      <c r="F10094" s="12">
        <v>36.72</v>
      </c>
      <c r="G10094" s="13">
        <v>1</v>
      </c>
      <c r="H10094">
        <v>0</v>
      </c>
      <c r="I10094" s="12">
        <f t="shared" si="628"/>
        <v>0</v>
      </c>
      <c r="J10094" s="12">
        <f t="shared" si="629"/>
        <v>36.72</v>
      </c>
      <c r="K10094" s="12">
        <f t="shared" si="630"/>
        <v>36.72</v>
      </c>
      <c r="L10094" s="12">
        <v>17.97</v>
      </c>
      <c r="M10094" s="12">
        <f t="shared" si="631"/>
        <v>54.69</v>
      </c>
      <c r="N10094" t="s">
        <v>12</v>
      </c>
      <c r="O10094" s="13">
        <v>8</v>
      </c>
      <c r="P10094">
        <v>4.5</v>
      </c>
      <c r="Q10094" t="b">
        <v>0</v>
      </c>
      <c r="R10094">
        <v>7</v>
      </c>
      <c r="S10094" t="s">
        <v>48</v>
      </c>
      <c r="T10094" t="s">
        <v>35</v>
      </c>
    </row>
    <row r="10095" spans="1:20">
      <c r="A10095" t="s">
        <v>16305</v>
      </c>
      <c r="B10095" s="11">
        <v>45473</v>
      </c>
      <c r="C10095" t="s">
        <v>7050</v>
      </c>
      <c r="D10095" t="s">
        <v>20</v>
      </c>
      <c r="E10095" t="s">
        <v>197</v>
      </c>
      <c r="F10095" s="12">
        <v>26.52</v>
      </c>
      <c r="G10095" s="13">
        <v>1</v>
      </c>
      <c r="H10095">
        <v>0</v>
      </c>
      <c r="I10095" s="12">
        <f t="shared" si="628"/>
        <v>0</v>
      </c>
      <c r="J10095" s="12">
        <f t="shared" si="629"/>
        <v>26.52</v>
      </c>
      <c r="K10095" s="12">
        <f t="shared" si="630"/>
        <v>26.52</v>
      </c>
      <c r="L10095" s="12">
        <v>7.95</v>
      </c>
      <c r="M10095" s="12">
        <f t="shared" si="631"/>
        <v>34.47</v>
      </c>
      <c r="N10095" t="s">
        <v>18</v>
      </c>
      <c r="O10095" s="13">
        <v>5</v>
      </c>
      <c r="P10095">
        <v>4</v>
      </c>
      <c r="Q10095" t="b">
        <v>0</v>
      </c>
      <c r="R10095">
        <v>2</v>
      </c>
      <c r="S10095" t="s">
        <v>42</v>
      </c>
      <c r="T10095" t="s">
        <v>39</v>
      </c>
    </row>
    <row r="10096" spans="1:20">
      <c r="A10096" t="s">
        <v>16306</v>
      </c>
      <c r="B10096" s="11">
        <v>45473</v>
      </c>
      <c r="C10096" t="s">
        <v>16307</v>
      </c>
      <c r="D10096" t="s">
        <v>5</v>
      </c>
      <c r="E10096" t="s">
        <v>119</v>
      </c>
      <c r="F10096" s="12">
        <v>117.05</v>
      </c>
      <c r="G10096" s="13">
        <v>2</v>
      </c>
      <c r="H10096">
        <v>0</v>
      </c>
      <c r="I10096" s="12">
        <f t="shared" si="628"/>
        <v>0</v>
      </c>
      <c r="J10096" s="12">
        <f t="shared" si="629"/>
        <v>234.1</v>
      </c>
      <c r="K10096" s="12">
        <f t="shared" si="630"/>
        <v>234.1</v>
      </c>
      <c r="L10096" s="12">
        <v>11.15</v>
      </c>
      <c r="M10096" s="12">
        <f t="shared" si="631"/>
        <v>245.25</v>
      </c>
      <c r="N10096" t="s">
        <v>18</v>
      </c>
      <c r="O10096" s="13">
        <v>5</v>
      </c>
      <c r="P10096">
        <v>5</v>
      </c>
      <c r="Q10096" t="b">
        <v>0</v>
      </c>
      <c r="R10096">
        <v>1</v>
      </c>
      <c r="S10096" t="s">
        <v>45</v>
      </c>
      <c r="T10096" t="s">
        <v>30</v>
      </c>
    </row>
    <row r="10097" spans="1:20">
      <c r="A10097" t="s">
        <v>16308</v>
      </c>
      <c r="B10097" s="11">
        <v>45473</v>
      </c>
      <c r="C10097" t="s">
        <v>13631</v>
      </c>
      <c r="D10097" t="s">
        <v>11</v>
      </c>
      <c r="E10097" t="s">
        <v>91</v>
      </c>
      <c r="F10097" s="12">
        <v>48.23</v>
      </c>
      <c r="G10097" s="13">
        <v>1</v>
      </c>
      <c r="H10097">
        <v>0</v>
      </c>
      <c r="I10097" s="12">
        <f t="shared" si="628"/>
        <v>0</v>
      </c>
      <c r="J10097" s="12">
        <f t="shared" si="629"/>
        <v>48.23</v>
      </c>
      <c r="K10097" s="12">
        <f t="shared" si="630"/>
        <v>48.23</v>
      </c>
      <c r="L10097" s="12">
        <v>15.53</v>
      </c>
      <c r="M10097" s="12">
        <f t="shared" si="631"/>
        <v>63.76</v>
      </c>
      <c r="N10097" t="s">
        <v>9</v>
      </c>
      <c r="O10097" s="13">
        <v>10</v>
      </c>
      <c r="P10097">
        <v>4</v>
      </c>
      <c r="Q10097" t="b">
        <v>0</v>
      </c>
      <c r="R10097">
        <v>4</v>
      </c>
      <c r="S10097" t="s">
        <v>48</v>
      </c>
      <c r="T10097" t="s">
        <v>37</v>
      </c>
    </row>
    <row r="10098" spans="1:20">
      <c r="A10098" t="s">
        <v>16309</v>
      </c>
      <c r="B10098" s="11">
        <v>45473</v>
      </c>
      <c r="C10098" t="s">
        <v>16310</v>
      </c>
      <c r="D10098" t="s">
        <v>14</v>
      </c>
      <c r="E10098" t="s">
        <v>103</v>
      </c>
      <c r="F10098" s="12">
        <v>173.7</v>
      </c>
      <c r="G10098" s="13">
        <v>2</v>
      </c>
      <c r="H10098">
        <v>0</v>
      </c>
      <c r="I10098" s="12">
        <f t="shared" si="628"/>
        <v>0</v>
      </c>
      <c r="J10098" s="12">
        <f t="shared" si="629"/>
        <v>347.4</v>
      </c>
      <c r="K10098" s="12">
        <f t="shared" si="630"/>
        <v>347.4</v>
      </c>
      <c r="L10098" s="12">
        <v>16.04</v>
      </c>
      <c r="M10098" s="12">
        <f t="shared" si="631"/>
        <v>363.44</v>
      </c>
      <c r="N10098" t="s">
        <v>9</v>
      </c>
      <c r="O10098" s="13">
        <v>6</v>
      </c>
      <c r="P10098">
        <v>5</v>
      </c>
      <c r="Q10098" t="b">
        <v>0</v>
      </c>
      <c r="R10098">
        <v>4</v>
      </c>
      <c r="S10098" t="s">
        <v>48</v>
      </c>
      <c r="T10098" t="s">
        <v>39</v>
      </c>
    </row>
    <row r="10099" spans="1:20">
      <c r="A10099" t="s">
        <v>16311</v>
      </c>
      <c r="B10099" s="11">
        <v>45473</v>
      </c>
      <c r="C10099" t="s">
        <v>2822</v>
      </c>
      <c r="D10099" t="s">
        <v>17</v>
      </c>
      <c r="E10099" t="s">
        <v>78</v>
      </c>
      <c r="F10099" s="12">
        <v>59.83</v>
      </c>
      <c r="G10099" s="13">
        <v>3</v>
      </c>
      <c r="H10099">
        <v>9.2</v>
      </c>
      <c r="I10099" s="12">
        <f t="shared" si="628"/>
        <v>5.50436</v>
      </c>
      <c r="J10099" s="12">
        <f t="shared" si="629"/>
        <v>179.49</v>
      </c>
      <c r="K10099" s="12">
        <f t="shared" si="630"/>
        <v>173.98564</v>
      </c>
      <c r="L10099" s="12">
        <v>20.17</v>
      </c>
      <c r="M10099" s="12">
        <f t="shared" si="631"/>
        <v>194.15564</v>
      </c>
      <c r="N10099" t="s">
        <v>9</v>
      </c>
      <c r="O10099" s="13">
        <v>13</v>
      </c>
      <c r="P10099">
        <v>5</v>
      </c>
      <c r="Q10099" t="b">
        <v>0</v>
      </c>
      <c r="R10099">
        <v>2</v>
      </c>
      <c r="S10099" t="s">
        <v>45</v>
      </c>
      <c r="T10099" t="s">
        <v>35</v>
      </c>
    </row>
    <row r="10100" spans="1:20">
      <c r="A10100" t="s">
        <v>16312</v>
      </c>
      <c r="B10100" s="11">
        <v>45473</v>
      </c>
      <c r="C10100" t="s">
        <v>4563</v>
      </c>
      <c r="D10100" t="s">
        <v>17</v>
      </c>
      <c r="E10100" t="s">
        <v>209</v>
      </c>
      <c r="F10100" s="12">
        <v>52.02</v>
      </c>
      <c r="G10100" s="13">
        <v>1</v>
      </c>
      <c r="H10100">
        <v>0</v>
      </c>
      <c r="I10100" s="12">
        <f t="shared" si="628"/>
        <v>0</v>
      </c>
      <c r="J10100" s="12">
        <f t="shared" si="629"/>
        <v>52.02</v>
      </c>
      <c r="K10100" s="12">
        <f t="shared" si="630"/>
        <v>52.02</v>
      </c>
      <c r="L10100" s="12">
        <v>13.3</v>
      </c>
      <c r="M10100" s="12">
        <f t="shared" si="631"/>
        <v>65.32</v>
      </c>
      <c r="N10100" t="s">
        <v>18</v>
      </c>
      <c r="O10100" s="13">
        <v>5</v>
      </c>
      <c r="P10100">
        <v>3.5</v>
      </c>
      <c r="Q10100" t="b">
        <v>0</v>
      </c>
      <c r="R10100">
        <v>2</v>
      </c>
      <c r="S10100" t="s">
        <v>43</v>
      </c>
      <c r="T10100" t="s">
        <v>35</v>
      </c>
    </row>
    <row r="10101" spans="1:20">
      <c r="A10101" t="s">
        <v>16313</v>
      </c>
      <c r="B10101" s="11">
        <v>45473</v>
      </c>
      <c r="C10101" t="s">
        <v>11319</v>
      </c>
      <c r="D10101" t="s">
        <v>14</v>
      </c>
      <c r="E10101" t="s">
        <v>94</v>
      </c>
      <c r="F10101" s="12">
        <v>168.69</v>
      </c>
      <c r="G10101" s="13">
        <v>2</v>
      </c>
      <c r="H10101">
        <v>0</v>
      </c>
      <c r="I10101" s="12">
        <f t="shared" si="628"/>
        <v>0</v>
      </c>
      <c r="J10101" s="12">
        <f t="shared" si="629"/>
        <v>337.38</v>
      </c>
      <c r="K10101" s="12">
        <f t="shared" si="630"/>
        <v>337.38</v>
      </c>
      <c r="L10101" s="12">
        <v>15.38</v>
      </c>
      <c r="M10101" s="12">
        <f t="shared" si="631"/>
        <v>352.76</v>
      </c>
      <c r="N10101" t="s">
        <v>18</v>
      </c>
      <c r="O10101" s="13">
        <v>2</v>
      </c>
      <c r="P10101">
        <v>5</v>
      </c>
      <c r="Q10101" t="b">
        <v>0</v>
      </c>
      <c r="R10101">
        <v>6</v>
      </c>
      <c r="S10101" t="s">
        <v>44</v>
      </c>
      <c r="T10101" t="s">
        <v>35</v>
      </c>
    </row>
    <row r="10102" spans="1:20">
      <c r="A10102" t="s">
        <v>16314</v>
      </c>
      <c r="B10102" s="11">
        <v>45473</v>
      </c>
      <c r="C10102" t="s">
        <v>8601</v>
      </c>
      <c r="D10102" t="s">
        <v>23</v>
      </c>
      <c r="E10102" t="s">
        <v>540</v>
      </c>
      <c r="F10102" s="12">
        <v>106.25</v>
      </c>
      <c r="G10102" s="13">
        <v>3</v>
      </c>
      <c r="H10102">
        <v>0</v>
      </c>
      <c r="I10102" s="12">
        <f t="shared" si="628"/>
        <v>0</v>
      </c>
      <c r="J10102" s="12">
        <f t="shared" si="629"/>
        <v>318.75</v>
      </c>
      <c r="K10102" s="12">
        <f t="shared" si="630"/>
        <v>318.75</v>
      </c>
      <c r="L10102" s="12">
        <v>12.52</v>
      </c>
      <c r="M10102" s="12">
        <f t="shared" si="631"/>
        <v>331.27</v>
      </c>
      <c r="N10102" t="s">
        <v>18</v>
      </c>
      <c r="O10102" s="13">
        <v>2</v>
      </c>
      <c r="P10102">
        <v>4</v>
      </c>
      <c r="Q10102" t="b">
        <v>0</v>
      </c>
      <c r="R10102">
        <v>2</v>
      </c>
      <c r="S10102" t="s">
        <v>48</v>
      </c>
      <c r="T10102" t="s">
        <v>39</v>
      </c>
    </row>
    <row r="10103" spans="1:20">
      <c r="A10103" t="s">
        <v>16315</v>
      </c>
      <c r="B10103" s="11">
        <v>45473</v>
      </c>
      <c r="C10103" t="s">
        <v>16316</v>
      </c>
      <c r="D10103" t="s">
        <v>25</v>
      </c>
      <c r="E10103" t="s">
        <v>264</v>
      </c>
      <c r="F10103" s="12">
        <v>330.01</v>
      </c>
      <c r="G10103" s="13">
        <v>1</v>
      </c>
      <c r="H10103">
        <v>0</v>
      </c>
      <c r="I10103" s="12">
        <f t="shared" si="628"/>
        <v>0</v>
      </c>
      <c r="J10103" s="12">
        <f t="shared" si="629"/>
        <v>330.01</v>
      </c>
      <c r="K10103" s="12">
        <f t="shared" si="630"/>
        <v>330.01</v>
      </c>
      <c r="L10103" s="12">
        <v>21.71</v>
      </c>
      <c r="M10103" s="12">
        <f t="shared" si="631"/>
        <v>351.72</v>
      </c>
      <c r="N10103" t="s">
        <v>12</v>
      </c>
      <c r="O10103" s="13">
        <v>22</v>
      </c>
      <c r="P10103">
        <v>5</v>
      </c>
      <c r="Q10103" t="b">
        <v>0</v>
      </c>
      <c r="R10103">
        <v>3</v>
      </c>
      <c r="S10103" t="s">
        <v>44</v>
      </c>
      <c r="T10103" t="s">
        <v>39</v>
      </c>
    </row>
    <row r="10104" spans="1:20">
      <c r="A10104" t="s">
        <v>16317</v>
      </c>
      <c r="B10104" s="11">
        <v>45473</v>
      </c>
      <c r="C10104" t="s">
        <v>2017</v>
      </c>
      <c r="D10104" t="s">
        <v>17</v>
      </c>
      <c r="E10104" t="s">
        <v>194</v>
      </c>
      <c r="F10104" s="12">
        <v>167.81</v>
      </c>
      <c r="G10104" s="13">
        <v>3</v>
      </c>
      <c r="H10104">
        <v>18</v>
      </c>
      <c r="I10104" s="12">
        <f t="shared" si="628"/>
        <v>30.2058</v>
      </c>
      <c r="J10104" s="12">
        <f t="shared" si="629"/>
        <v>503.43</v>
      </c>
      <c r="K10104" s="12">
        <f t="shared" si="630"/>
        <v>473.2242</v>
      </c>
      <c r="L10104" s="12">
        <v>19.75</v>
      </c>
      <c r="M10104" s="12">
        <f t="shared" si="631"/>
        <v>492.9742</v>
      </c>
      <c r="N10104" t="s">
        <v>9</v>
      </c>
      <c r="O10104" s="13">
        <v>13</v>
      </c>
      <c r="P10104">
        <v>5</v>
      </c>
      <c r="Q10104" t="b">
        <v>0</v>
      </c>
      <c r="R10104">
        <v>1</v>
      </c>
      <c r="S10104" t="s">
        <v>45</v>
      </c>
      <c r="T10104" t="s">
        <v>35</v>
      </c>
    </row>
    <row r="10105" spans="1:20">
      <c r="A10105" t="s">
        <v>16318</v>
      </c>
      <c r="B10105" s="11">
        <v>45473</v>
      </c>
      <c r="C10105" t="s">
        <v>14836</v>
      </c>
      <c r="D10105" t="s">
        <v>14</v>
      </c>
      <c r="E10105" t="s">
        <v>113</v>
      </c>
      <c r="F10105" s="12">
        <v>70.54</v>
      </c>
      <c r="G10105" s="13">
        <v>1</v>
      </c>
      <c r="H10105">
        <v>0</v>
      </c>
      <c r="I10105" s="12">
        <f t="shared" si="628"/>
        <v>0</v>
      </c>
      <c r="J10105" s="12">
        <f t="shared" si="629"/>
        <v>70.54</v>
      </c>
      <c r="K10105" s="12">
        <f t="shared" si="630"/>
        <v>70.54</v>
      </c>
      <c r="L10105" s="12">
        <v>15.28</v>
      </c>
      <c r="M10105" s="12">
        <f t="shared" si="631"/>
        <v>85.82</v>
      </c>
      <c r="N10105" t="s">
        <v>9</v>
      </c>
      <c r="O10105" s="13">
        <v>5</v>
      </c>
      <c r="P10105">
        <v>5</v>
      </c>
      <c r="Q10105" t="b">
        <v>0</v>
      </c>
      <c r="R10105">
        <v>6</v>
      </c>
      <c r="S10105" t="s">
        <v>43</v>
      </c>
      <c r="T10105" t="s">
        <v>35</v>
      </c>
    </row>
    <row r="10106" spans="1:20">
      <c r="A10106" t="s">
        <v>16319</v>
      </c>
      <c r="B10106" s="11">
        <v>45473</v>
      </c>
      <c r="C10106" t="s">
        <v>16320</v>
      </c>
      <c r="D10106" t="s">
        <v>23</v>
      </c>
      <c r="E10106" t="s">
        <v>169</v>
      </c>
      <c r="F10106" s="12">
        <v>86.85</v>
      </c>
      <c r="G10106" s="13">
        <v>1</v>
      </c>
      <c r="H10106">
        <v>0</v>
      </c>
      <c r="I10106" s="12">
        <f t="shared" si="628"/>
        <v>0</v>
      </c>
      <c r="J10106" s="12">
        <f t="shared" si="629"/>
        <v>86.85</v>
      </c>
      <c r="K10106" s="12">
        <f t="shared" si="630"/>
        <v>86.85</v>
      </c>
      <c r="L10106" s="12">
        <v>10.84</v>
      </c>
      <c r="M10106" s="12">
        <f t="shared" si="631"/>
        <v>97.69</v>
      </c>
      <c r="N10106" t="s">
        <v>18</v>
      </c>
      <c r="O10106" s="13">
        <v>2</v>
      </c>
      <c r="P10106">
        <v>5</v>
      </c>
      <c r="Q10106" t="b">
        <v>0</v>
      </c>
      <c r="R10106">
        <v>9</v>
      </c>
      <c r="S10106" t="s">
        <v>48</v>
      </c>
      <c r="T10106" t="s">
        <v>39</v>
      </c>
    </row>
    <row r="10107" spans="1:20">
      <c r="A10107" t="s">
        <v>16321</v>
      </c>
      <c r="B10107" s="11">
        <v>45473</v>
      </c>
      <c r="C10107" t="s">
        <v>5649</v>
      </c>
      <c r="D10107" t="s">
        <v>11</v>
      </c>
      <c r="E10107" t="s">
        <v>215</v>
      </c>
      <c r="F10107" s="12">
        <v>21.55</v>
      </c>
      <c r="G10107" s="13">
        <v>1</v>
      </c>
      <c r="H10107">
        <v>0</v>
      </c>
      <c r="I10107" s="12">
        <f t="shared" si="628"/>
        <v>0</v>
      </c>
      <c r="J10107" s="12">
        <f t="shared" si="629"/>
        <v>21.55</v>
      </c>
      <c r="K10107" s="12">
        <f t="shared" si="630"/>
        <v>21.55</v>
      </c>
      <c r="L10107" s="12">
        <v>9.79</v>
      </c>
      <c r="M10107" s="12">
        <f t="shared" si="631"/>
        <v>31.34</v>
      </c>
      <c r="N10107" t="s">
        <v>18</v>
      </c>
      <c r="O10107" s="13">
        <v>5</v>
      </c>
      <c r="P10107">
        <v>4</v>
      </c>
      <c r="Q10107" t="b">
        <v>1</v>
      </c>
      <c r="R10107">
        <v>1</v>
      </c>
      <c r="S10107" t="s">
        <v>48</v>
      </c>
      <c r="T10107" t="s">
        <v>35</v>
      </c>
    </row>
    <row r="10108" spans="1:20">
      <c r="A10108" t="s">
        <v>16322</v>
      </c>
      <c r="B10108" s="11">
        <v>45474</v>
      </c>
      <c r="C10108" t="s">
        <v>7124</v>
      </c>
      <c r="D10108" t="s">
        <v>14</v>
      </c>
      <c r="E10108" t="s">
        <v>162</v>
      </c>
      <c r="F10108" s="12">
        <v>49.38</v>
      </c>
      <c r="G10108" s="13">
        <v>1</v>
      </c>
      <c r="H10108">
        <v>7.8</v>
      </c>
      <c r="I10108" s="12">
        <f t="shared" si="628"/>
        <v>3.85164</v>
      </c>
      <c r="J10108" s="12">
        <f t="shared" si="629"/>
        <v>49.38</v>
      </c>
      <c r="K10108" s="12">
        <f t="shared" si="630"/>
        <v>45.52836</v>
      </c>
      <c r="L10108" s="12">
        <v>19.67</v>
      </c>
      <c r="M10108" s="12">
        <f t="shared" si="631"/>
        <v>65.19836</v>
      </c>
      <c r="N10108" t="s">
        <v>9</v>
      </c>
      <c r="O10108" s="13">
        <v>8</v>
      </c>
      <c r="P10108">
        <v>4.5</v>
      </c>
      <c r="Q10108" t="b">
        <v>0</v>
      </c>
      <c r="R10108">
        <v>7</v>
      </c>
      <c r="S10108" t="s">
        <v>44</v>
      </c>
      <c r="T10108" t="s">
        <v>35</v>
      </c>
    </row>
    <row r="10109" spans="1:20">
      <c r="A10109" t="s">
        <v>16323</v>
      </c>
      <c r="B10109" s="11">
        <v>45474</v>
      </c>
      <c r="C10109" t="s">
        <v>10553</v>
      </c>
      <c r="D10109" t="s">
        <v>14</v>
      </c>
      <c r="E10109" t="s">
        <v>94</v>
      </c>
      <c r="F10109" s="12">
        <v>92.31</v>
      </c>
      <c r="G10109" s="13">
        <v>1</v>
      </c>
      <c r="H10109">
        <v>0</v>
      </c>
      <c r="I10109" s="12">
        <f t="shared" si="628"/>
        <v>0</v>
      </c>
      <c r="J10109" s="12">
        <f t="shared" si="629"/>
        <v>92.31</v>
      </c>
      <c r="K10109" s="12">
        <f t="shared" si="630"/>
        <v>92.31</v>
      </c>
      <c r="L10109" s="12">
        <v>8.82</v>
      </c>
      <c r="M10109" s="12">
        <f t="shared" si="631"/>
        <v>101.13</v>
      </c>
      <c r="N10109" t="s">
        <v>18</v>
      </c>
      <c r="O10109" s="13">
        <v>3</v>
      </c>
      <c r="P10109">
        <v>5</v>
      </c>
      <c r="Q10109" t="b">
        <v>0</v>
      </c>
      <c r="R10109">
        <v>1</v>
      </c>
      <c r="S10109" t="s">
        <v>45</v>
      </c>
      <c r="T10109" t="s">
        <v>35</v>
      </c>
    </row>
    <row r="10110" spans="1:20">
      <c r="A10110" t="s">
        <v>16324</v>
      </c>
      <c r="B10110" s="11">
        <v>45474</v>
      </c>
      <c r="C10110" t="s">
        <v>16325</v>
      </c>
      <c r="D10110" t="s">
        <v>17</v>
      </c>
      <c r="E10110" t="s">
        <v>129</v>
      </c>
      <c r="F10110" s="12">
        <v>117.02</v>
      </c>
      <c r="G10110" s="13">
        <v>1</v>
      </c>
      <c r="H10110">
        <v>0</v>
      </c>
      <c r="I10110" s="12">
        <f t="shared" si="628"/>
        <v>0</v>
      </c>
      <c r="J10110" s="12">
        <f t="shared" si="629"/>
        <v>117.02</v>
      </c>
      <c r="K10110" s="12">
        <f t="shared" si="630"/>
        <v>117.02</v>
      </c>
      <c r="L10110" s="12">
        <v>17.65</v>
      </c>
      <c r="M10110" s="12">
        <f t="shared" si="631"/>
        <v>134.67</v>
      </c>
      <c r="N10110" t="s">
        <v>9</v>
      </c>
      <c r="O10110" s="13">
        <v>6</v>
      </c>
      <c r="P10110">
        <v>4.5</v>
      </c>
      <c r="Q10110" t="b">
        <v>0</v>
      </c>
      <c r="R10110">
        <v>4</v>
      </c>
      <c r="S10110" t="s">
        <v>48</v>
      </c>
      <c r="T10110" t="s">
        <v>37</v>
      </c>
    </row>
    <row r="10111" spans="1:20">
      <c r="A10111" t="s">
        <v>16326</v>
      </c>
      <c r="B10111" s="11">
        <v>45474</v>
      </c>
      <c r="C10111" t="s">
        <v>16327</v>
      </c>
      <c r="D10111" t="s">
        <v>14</v>
      </c>
      <c r="E10111" t="s">
        <v>103</v>
      </c>
      <c r="F10111" s="12">
        <v>73.27</v>
      </c>
      <c r="G10111" s="13">
        <v>1</v>
      </c>
      <c r="H10111">
        <v>0</v>
      </c>
      <c r="I10111" s="12">
        <f t="shared" si="628"/>
        <v>0</v>
      </c>
      <c r="J10111" s="12">
        <f t="shared" si="629"/>
        <v>73.27</v>
      </c>
      <c r="K10111" s="12">
        <f t="shared" si="630"/>
        <v>73.27</v>
      </c>
      <c r="L10111" s="12">
        <v>14.92</v>
      </c>
      <c r="M10111" s="12">
        <f t="shared" si="631"/>
        <v>88.19</v>
      </c>
      <c r="N10111" t="s">
        <v>9</v>
      </c>
      <c r="O10111" s="13">
        <v>9</v>
      </c>
      <c r="P10111">
        <v>3.5</v>
      </c>
      <c r="Q10111" t="b">
        <v>0</v>
      </c>
      <c r="R10111">
        <v>4</v>
      </c>
      <c r="S10111" t="s">
        <v>45</v>
      </c>
      <c r="T10111" t="s">
        <v>32</v>
      </c>
    </row>
    <row r="10112" spans="1:20">
      <c r="A10112" t="s">
        <v>16328</v>
      </c>
      <c r="B10112" s="11">
        <v>45474</v>
      </c>
      <c r="C10112" t="s">
        <v>16329</v>
      </c>
      <c r="D10112" t="s">
        <v>11</v>
      </c>
      <c r="E10112" t="s">
        <v>204</v>
      </c>
      <c r="F10112" s="12">
        <v>34.49</v>
      </c>
      <c r="G10112" s="13">
        <v>1</v>
      </c>
      <c r="H10112">
        <v>0</v>
      </c>
      <c r="I10112" s="12">
        <f t="shared" si="628"/>
        <v>0</v>
      </c>
      <c r="J10112" s="12">
        <f t="shared" si="629"/>
        <v>34.49</v>
      </c>
      <c r="K10112" s="12">
        <f t="shared" si="630"/>
        <v>34.49</v>
      </c>
      <c r="L10112" s="12">
        <v>20.64</v>
      </c>
      <c r="M10112" s="12">
        <f t="shared" si="631"/>
        <v>55.13</v>
      </c>
      <c r="N10112" t="s">
        <v>6</v>
      </c>
      <c r="O10112" s="13">
        <v>17</v>
      </c>
      <c r="P10112">
        <v>4.5</v>
      </c>
      <c r="Q10112" t="b">
        <v>0</v>
      </c>
      <c r="R10112">
        <v>5</v>
      </c>
      <c r="S10112" t="s">
        <v>45</v>
      </c>
      <c r="T10112" t="s">
        <v>35</v>
      </c>
    </row>
    <row r="10113" spans="1:20">
      <c r="A10113" t="s">
        <v>16330</v>
      </c>
      <c r="B10113" s="11">
        <v>45474</v>
      </c>
      <c r="C10113" t="s">
        <v>16331</v>
      </c>
      <c r="D10113" t="s">
        <v>17</v>
      </c>
      <c r="E10113" t="s">
        <v>129</v>
      </c>
      <c r="F10113" s="12">
        <v>110.01</v>
      </c>
      <c r="G10113" s="13">
        <v>3</v>
      </c>
      <c r="H10113">
        <v>23.8</v>
      </c>
      <c r="I10113" s="12">
        <f t="shared" si="628"/>
        <v>26.18238</v>
      </c>
      <c r="J10113" s="12">
        <f t="shared" si="629"/>
        <v>330.03</v>
      </c>
      <c r="K10113" s="12">
        <f t="shared" si="630"/>
        <v>303.84762</v>
      </c>
      <c r="L10113" s="12">
        <v>22.22</v>
      </c>
      <c r="M10113" s="12">
        <f t="shared" si="631"/>
        <v>326.06762</v>
      </c>
      <c r="N10113" t="s">
        <v>6</v>
      </c>
      <c r="O10113" s="13">
        <v>24</v>
      </c>
      <c r="P10113">
        <v>5</v>
      </c>
      <c r="Q10113" t="b">
        <v>0</v>
      </c>
      <c r="R10113">
        <v>5</v>
      </c>
      <c r="S10113" t="s">
        <v>43</v>
      </c>
      <c r="T10113" t="s">
        <v>32</v>
      </c>
    </row>
    <row r="10114" spans="1:20">
      <c r="A10114" t="s">
        <v>16332</v>
      </c>
      <c r="B10114" s="11">
        <v>45474</v>
      </c>
      <c r="C10114" t="s">
        <v>5178</v>
      </c>
      <c r="D10114" t="s">
        <v>11</v>
      </c>
      <c r="E10114" t="s">
        <v>204</v>
      </c>
      <c r="F10114" s="12">
        <v>65.15</v>
      </c>
      <c r="G10114" s="13">
        <v>1</v>
      </c>
      <c r="H10114">
        <v>0</v>
      </c>
      <c r="I10114" s="12">
        <f t="shared" si="628"/>
        <v>0</v>
      </c>
      <c r="J10114" s="12">
        <f t="shared" si="629"/>
        <v>65.15</v>
      </c>
      <c r="K10114" s="12">
        <f t="shared" si="630"/>
        <v>65.15</v>
      </c>
      <c r="L10114" s="12">
        <v>7.99</v>
      </c>
      <c r="M10114" s="12">
        <f t="shared" si="631"/>
        <v>73.14</v>
      </c>
      <c r="N10114" t="s">
        <v>18</v>
      </c>
      <c r="O10114" s="13">
        <v>3</v>
      </c>
      <c r="P10114">
        <v>5</v>
      </c>
      <c r="Q10114" t="b">
        <v>0</v>
      </c>
      <c r="R10114">
        <v>2</v>
      </c>
      <c r="S10114" t="s">
        <v>43</v>
      </c>
      <c r="T10114" t="s">
        <v>39</v>
      </c>
    </row>
    <row r="10115" spans="1:20">
      <c r="A10115" t="s">
        <v>16333</v>
      </c>
      <c r="B10115" s="11">
        <v>45475</v>
      </c>
      <c r="C10115" t="s">
        <v>1235</v>
      </c>
      <c r="D10115" t="s">
        <v>14</v>
      </c>
      <c r="E10115" t="s">
        <v>94</v>
      </c>
      <c r="F10115" s="12">
        <v>173.71</v>
      </c>
      <c r="G10115" s="13">
        <v>1</v>
      </c>
      <c r="H10115">
        <v>0</v>
      </c>
      <c r="I10115" s="12">
        <f t="shared" ref="I10115:I10178" si="632">H10115*F10115/100</f>
        <v>0</v>
      </c>
      <c r="J10115" s="12">
        <f t="shared" ref="J10115:J10178" si="633">G10115*F10115</f>
        <v>173.71</v>
      </c>
      <c r="K10115" s="12">
        <f t="shared" ref="K10115:K10178" si="634">J10115-I10115</f>
        <v>173.71</v>
      </c>
      <c r="L10115" s="12">
        <v>9.72</v>
      </c>
      <c r="M10115" s="12">
        <f t="shared" ref="M10115:M10178" si="635">K10115+L10115</f>
        <v>183.43</v>
      </c>
      <c r="N10115" t="s">
        <v>18</v>
      </c>
      <c r="O10115" s="13">
        <v>2</v>
      </c>
      <c r="P10115">
        <v>4.5</v>
      </c>
      <c r="Q10115" t="b">
        <v>0</v>
      </c>
      <c r="R10115">
        <v>1</v>
      </c>
      <c r="S10115" t="s">
        <v>48</v>
      </c>
      <c r="T10115" t="s">
        <v>35</v>
      </c>
    </row>
    <row r="10116" spans="1:20">
      <c r="A10116" t="s">
        <v>16334</v>
      </c>
      <c r="B10116" s="11">
        <v>45475</v>
      </c>
      <c r="C10116" t="s">
        <v>13251</v>
      </c>
      <c r="D10116" t="s">
        <v>14</v>
      </c>
      <c r="E10116" t="s">
        <v>103</v>
      </c>
      <c r="F10116" s="12">
        <v>148.86</v>
      </c>
      <c r="G10116" s="13">
        <v>4</v>
      </c>
      <c r="H10116">
        <v>0</v>
      </c>
      <c r="I10116" s="12">
        <f t="shared" si="632"/>
        <v>0</v>
      </c>
      <c r="J10116" s="12">
        <f t="shared" si="633"/>
        <v>595.44</v>
      </c>
      <c r="K10116" s="12">
        <f t="shared" si="634"/>
        <v>595.44</v>
      </c>
      <c r="L10116" s="12">
        <v>27.54</v>
      </c>
      <c r="M10116" s="12">
        <f t="shared" si="635"/>
        <v>622.98</v>
      </c>
      <c r="N10116" t="s">
        <v>6</v>
      </c>
      <c r="O10116" s="13">
        <v>12</v>
      </c>
      <c r="P10116">
        <v>2.5</v>
      </c>
      <c r="Q10116" t="b">
        <v>0</v>
      </c>
      <c r="R10116">
        <v>4</v>
      </c>
      <c r="S10116" t="s">
        <v>44</v>
      </c>
      <c r="T10116" t="s">
        <v>37</v>
      </c>
    </row>
    <row r="10117" spans="1:20">
      <c r="A10117" t="s">
        <v>16335</v>
      </c>
      <c r="B10117" s="11">
        <v>45475</v>
      </c>
      <c r="C10117" t="s">
        <v>7318</v>
      </c>
      <c r="D10117" t="s">
        <v>11</v>
      </c>
      <c r="E10117" t="s">
        <v>91</v>
      </c>
      <c r="F10117" s="12">
        <v>52.47</v>
      </c>
      <c r="G10117" s="13">
        <v>1</v>
      </c>
      <c r="H10117">
        <v>0</v>
      </c>
      <c r="I10117" s="12">
        <f t="shared" si="632"/>
        <v>0</v>
      </c>
      <c r="J10117" s="12">
        <f t="shared" si="633"/>
        <v>52.47</v>
      </c>
      <c r="K10117" s="12">
        <f t="shared" si="634"/>
        <v>52.47</v>
      </c>
      <c r="L10117" s="12">
        <v>7.46</v>
      </c>
      <c r="M10117" s="12">
        <f t="shared" si="635"/>
        <v>59.93</v>
      </c>
      <c r="N10117" t="s">
        <v>18</v>
      </c>
      <c r="O10117" s="13">
        <v>5</v>
      </c>
      <c r="P10117">
        <v>4</v>
      </c>
      <c r="Q10117" t="b">
        <v>1</v>
      </c>
      <c r="R10117">
        <v>2</v>
      </c>
      <c r="S10117" t="s">
        <v>45</v>
      </c>
      <c r="T10117" t="s">
        <v>30</v>
      </c>
    </row>
    <row r="10118" spans="1:20">
      <c r="A10118" t="s">
        <v>16336</v>
      </c>
      <c r="B10118" s="11">
        <v>45475</v>
      </c>
      <c r="C10118" t="s">
        <v>3875</v>
      </c>
      <c r="D10118" t="s">
        <v>14</v>
      </c>
      <c r="E10118" t="s">
        <v>103</v>
      </c>
      <c r="F10118" s="12">
        <v>83.04</v>
      </c>
      <c r="G10118" s="13">
        <v>1</v>
      </c>
      <c r="H10118">
        <v>0</v>
      </c>
      <c r="I10118" s="12">
        <f t="shared" si="632"/>
        <v>0</v>
      </c>
      <c r="J10118" s="12">
        <f t="shared" si="633"/>
        <v>83.04</v>
      </c>
      <c r="K10118" s="12">
        <f t="shared" si="634"/>
        <v>83.04</v>
      </c>
      <c r="L10118" s="12">
        <v>17.53</v>
      </c>
      <c r="M10118" s="12">
        <f t="shared" si="635"/>
        <v>100.57</v>
      </c>
      <c r="N10118" t="s">
        <v>9</v>
      </c>
      <c r="O10118" s="13">
        <v>7</v>
      </c>
      <c r="P10118">
        <v>4.5</v>
      </c>
      <c r="Q10118" t="b">
        <v>0</v>
      </c>
      <c r="R10118">
        <v>6</v>
      </c>
      <c r="S10118" t="s">
        <v>45</v>
      </c>
      <c r="T10118" t="s">
        <v>35</v>
      </c>
    </row>
    <row r="10119" spans="1:20">
      <c r="A10119" t="s">
        <v>16337</v>
      </c>
      <c r="B10119" s="11">
        <v>45475</v>
      </c>
      <c r="C10119" t="s">
        <v>16338</v>
      </c>
      <c r="D10119" t="s">
        <v>11</v>
      </c>
      <c r="E10119" t="s">
        <v>151</v>
      </c>
      <c r="F10119" s="12">
        <v>32.05</v>
      </c>
      <c r="G10119" s="13">
        <v>2</v>
      </c>
      <c r="H10119">
        <v>21.7</v>
      </c>
      <c r="I10119" s="12">
        <f t="shared" si="632"/>
        <v>6.95485</v>
      </c>
      <c r="J10119" s="12">
        <f t="shared" si="633"/>
        <v>64.1</v>
      </c>
      <c r="K10119" s="12">
        <f t="shared" si="634"/>
        <v>57.14515</v>
      </c>
      <c r="L10119" s="12">
        <v>9.17</v>
      </c>
      <c r="M10119" s="12">
        <f t="shared" si="635"/>
        <v>66.31515</v>
      </c>
      <c r="N10119" t="s">
        <v>18</v>
      </c>
      <c r="O10119" s="13">
        <v>7</v>
      </c>
      <c r="P10119">
        <v>1</v>
      </c>
      <c r="Q10119" t="b">
        <v>0</v>
      </c>
      <c r="R10119">
        <v>9</v>
      </c>
      <c r="S10119" t="s">
        <v>48</v>
      </c>
      <c r="T10119" t="s">
        <v>37</v>
      </c>
    </row>
    <row r="10120" spans="1:20">
      <c r="A10120" t="s">
        <v>16339</v>
      </c>
      <c r="B10120" s="11">
        <v>45475</v>
      </c>
      <c r="C10120" t="s">
        <v>16340</v>
      </c>
      <c r="D10120" t="s">
        <v>14</v>
      </c>
      <c r="E10120" t="s">
        <v>82</v>
      </c>
      <c r="F10120" s="12">
        <v>227.6</v>
      </c>
      <c r="G10120" s="13">
        <v>1</v>
      </c>
      <c r="H10120">
        <v>0</v>
      </c>
      <c r="I10120" s="12">
        <f t="shared" si="632"/>
        <v>0</v>
      </c>
      <c r="J10120" s="12">
        <f t="shared" si="633"/>
        <v>227.6</v>
      </c>
      <c r="K10120" s="12">
        <f t="shared" si="634"/>
        <v>227.6</v>
      </c>
      <c r="L10120" s="12">
        <v>27.4</v>
      </c>
      <c r="M10120" s="12">
        <f t="shared" si="635"/>
        <v>255</v>
      </c>
      <c r="N10120" t="s">
        <v>6</v>
      </c>
      <c r="O10120" s="13">
        <v>15</v>
      </c>
      <c r="P10120">
        <v>3.5</v>
      </c>
      <c r="Q10120" t="b">
        <v>0</v>
      </c>
      <c r="R10120">
        <v>4</v>
      </c>
      <c r="S10120" t="s">
        <v>43</v>
      </c>
      <c r="T10120" t="s">
        <v>35</v>
      </c>
    </row>
    <row r="10121" spans="1:20">
      <c r="A10121" t="s">
        <v>16341</v>
      </c>
      <c r="B10121" s="11">
        <v>45475</v>
      </c>
      <c r="C10121" t="s">
        <v>16342</v>
      </c>
      <c r="D10121" t="s">
        <v>25</v>
      </c>
      <c r="E10121" t="s">
        <v>264</v>
      </c>
      <c r="F10121" s="12">
        <v>252.39</v>
      </c>
      <c r="G10121" s="13">
        <v>2</v>
      </c>
      <c r="H10121">
        <v>0</v>
      </c>
      <c r="I10121" s="12">
        <f t="shared" si="632"/>
        <v>0</v>
      </c>
      <c r="J10121" s="12">
        <f t="shared" si="633"/>
        <v>504.78</v>
      </c>
      <c r="K10121" s="12">
        <f t="shared" si="634"/>
        <v>504.78</v>
      </c>
      <c r="L10121" s="12">
        <v>11.75</v>
      </c>
      <c r="M10121" s="12">
        <f t="shared" si="635"/>
        <v>516.53</v>
      </c>
      <c r="N10121" t="s">
        <v>18</v>
      </c>
      <c r="O10121" s="13">
        <v>6</v>
      </c>
      <c r="P10121">
        <v>4.5</v>
      </c>
      <c r="Q10121" t="b">
        <v>0</v>
      </c>
      <c r="R10121">
        <v>4</v>
      </c>
      <c r="S10121" t="s">
        <v>48</v>
      </c>
      <c r="T10121" t="s">
        <v>39</v>
      </c>
    </row>
    <row r="10122" spans="1:20">
      <c r="A10122" t="s">
        <v>16343</v>
      </c>
      <c r="B10122" s="11">
        <v>45475</v>
      </c>
      <c r="C10122" t="s">
        <v>16344</v>
      </c>
      <c r="D10122" t="s">
        <v>25</v>
      </c>
      <c r="E10122" t="s">
        <v>264</v>
      </c>
      <c r="F10122" s="12">
        <v>203.21</v>
      </c>
      <c r="G10122" s="13">
        <v>1</v>
      </c>
      <c r="H10122">
        <v>0</v>
      </c>
      <c r="I10122" s="12">
        <f t="shared" si="632"/>
        <v>0</v>
      </c>
      <c r="J10122" s="12">
        <f t="shared" si="633"/>
        <v>203.21</v>
      </c>
      <c r="K10122" s="12">
        <f t="shared" si="634"/>
        <v>203.21</v>
      </c>
      <c r="L10122" s="12">
        <v>29.18</v>
      </c>
      <c r="M10122" s="12">
        <f t="shared" si="635"/>
        <v>232.39</v>
      </c>
      <c r="N10122" t="s">
        <v>6</v>
      </c>
      <c r="O10122" s="13">
        <v>21</v>
      </c>
      <c r="P10122">
        <v>4.5</v>
      </c>
      <c r="Q10122" t="b">
        <v>0</v>
      </c>
      <c r="R10122">
        <v>5</v>
      </c>
      <c r="S10122" t="s">
        <v>43</v>
      </c>
      <c r="T10122" t="s">
        <v>39</v>
      </c>
    </row>
    <row r="10123" spans="1:20">
      <c r="A10123" t="s">
        <v>16345</v>
      </c>
      <c r="B10123" s="11">
        <v>45475</v>
      </c>
      <c r="C10123" t="s">
        <v>5770</v>
      </c>
      <c r="D10123" t="s">
        <v>17</v>
      </c>
      <c r="E10123" t="s">
        <v>139</v>
      </c>
      <c r="F10123" s="12">
        <v>139.02</v>
      </c>
      <c r="G10123" s="13">
        <v>1</v>
      </c>
      <c r="H10123">
        <v>9.1</v>
      </c>
      <c r="I10123" s="12">
        <f t="shared" si="632"/>
        <v>12.65082</v>
      </c>
      <c r="J10123" s="12">
        <f t="shared" si="633"/>
        <v>139.02</v>
      </c>
      <c r="K10123" s="12">
        <f t="shared" si="634"/>
        <v>126.36918</v>
      </c>
      <c r="L10123" s="12">
        <v>15.08</v>
      </c>
      <c r="M10123" s="12">
        <f t="shared" si="635"/>
        <v>141.44918</v>
      </c>
      <c r="N10123" t="s">
        <v>9</v>
      </c>
      <c r="O10123" s="13">
        <v>13</v>
      </c>
      <c r="P10123">
        <v>4</v>
      </c>
      <c r="Q10123" t="b">
        <v>0</v>
      </c>
      <c r="R10123">
        <v>2</v>
      </c>
      <c r="S10123" t="s">
        <v>44</v>
      </c>
      <c r="T10123" t="s">
        <v>39</v>
      </c>
    </row>
    <row r="10124" spans="1:20">
      <c r="A10124" t="s">
        <v>16346</v>
      </c>
      <c r="B10124" s="11">
        <v>45475</v>
      </c>
      <c r="C10124" t="s">
        <v>16347</v>
      </c>
      <c r="D10124" t="s">
        <v>14</v>
      </c>
      <c r="E10124" t="s">
        <v>103</v>
      </c>
      <c r="F10124" s="12">
        <v>153.63</v>
      </c>
      <c r="G10124" s="13">
        <v>1</v>
      </c>
      <c r="H10124">
        <v>0</v>
      </c>
      <c r="I10124" s="12">
        <f t="shared" si="632"/>
        <v>0</v>
      </c>
      <c r="J10124" s="12">
        <f t="shared" si="633"/>
        <v>153.63</v>
      </c>
      <c r="K10124" s="12">
        <f t="shared" si="634"/>
        <v>153.63</v>
      </c>
      <c r="L10124" s="12">
        <v>11.13</v>
      </c>
      <c r="M10124" s="12">
        <f t="shared" si="635"/>
        <v>164.76</v>
      </c>
      <c r="N10124" t="s">
        <v>18</v>
      </c>
      <c r="O10124" s="13">
        <v>6</v>
      </c>
      <c r="P10124">
        <v>4.5</v>
      </c>
      <c r="Q10124" t="b">
        <v>0</v>
      </c>
      <c r="R10124">
        <v>12</v>
      </c>
      <c r="S10124" t="s">
        <v>48</v>
      </c>
      <c r="T10124" t="s">
        <v>39</v>
      </c>
    </row>
    <row r="10125" spans="1:20">
      <c r="A10125" t="s">
        <v>16348</v>
      </c>
      <c r="B10125" s="11">
        <v>45475</v>
      </c>
      <c r="C10125" t="s">
        <v>4541</v>
      </c>
      <c r="D10125" t="s">
        <v>14</v>
      </c>
      <c r="E10125" t="s">
        <v>113</v>
      </c>
      <c r="F10125" s="12">
        <v>43.81</v>
      </c>
      <c r="G10125" s="13">
        <v>2</v>
      </c>
      <c r="H10125">
        <v>0</v>
      </c>
      <c r="I10125" s="12">
        <f t="shared" si="632"/>
        <v>0</v>
      </c>
      <c r="J10125" s="12">
        <f t="shared" si="633"/>
        <v>87.62</v>
      </c>
      <c r="K10125" s="12">
        <f t="shared" si="634"/>
        <v>87.62</v>
      </c>
      <c r="L10125" s="12">
        <v>20.62</v>
      </c>
      <c r="M10125" s="12">
        <f t="shared" si="635"/>
        <v>108.24</v>
      </c>
      <c r="N10125" t="s">
        <v>9</v>
      </c>
      <c r="O10125" s="13">
        <v>12</v>
      </c>
      <c r="P10125">
        <v>5</v>
      </c>
      <c r="Q10125" t="b">
        <v>0</v>
      </c>
      <c r="R10125">
        <v>1</v>
      </c>
      <c r="S10125" t="s">
        <v>44</v>
      </c>
      <c r="T10125" t="s">
        <v>39</v>
      </c>
    </row>
    <row r="10126" spans="1:20">
      <c r="A10126" t="s">
        <v>16349</v>
      </c>
      <c r="B10126" s="11">
        <v>45475</v>
      </c>
      <c r="C10126" t="s">
        <v>16350</v>
      </c>
      <c r="D10126" t="s">
        <v>5</v>
      </c>
      <c r="E10126" t="s">
        <v>119</v>
      </c>
      <c r="F10126" s="12">
        <v>73.19</v>
      </c>
      <c r="G10126" s="13">
        <v>1</v>
      </c>
      <c r="H10126">
        <v>21.5</v>
      </c>
      <c r="I10126" s="12">
        <f t="shared" si="632"/>
        <v>15.73585</v>
      </c>
      <c r="J10126" s="12">
        <f t="shared" si="633"/>
        <v>73.19</v>
      </c>
      <c r="K10126" s="12">
        <f t="shared" si="634"/>
        <v>57.45415</v>
      </c>
      <c r="L10126" s="12">
        <v>23.41</v>
      </c>
      <c r="M10126" s="12">
        <f t="shared" si="635"/>
        <v>80.86415</v>
      </c>
      <c r="N10126" t="s">
        <v>6</v>
      </c>
      <c r="O10126" s="13">
        <v>18</v>
      </c>
      <c r="P10126">
        <v>5</v>
      </c>
      <c r="Q10126" t="b">
        <v>0</v>
      </c>
      <c r="R10126">
        <v>1</v>
      </c>
      <c r="S10126" t="s">
        <v>44</v>
      </c>
      <c r="T10126" t="s">
        <v>35</v>
      </c>
    </row>
    <row r="10127" spans="1:20">
      <c r="A10127" t="s">
        <v>16351</v>
      </c>
      <c r="B10127" s="11">
        <v>45475</v>
      </c>
      <c r="C10127" t="s">
        <v>16352</v>
      </c>
      <c r="D10127" t="s">
        <v>17</v>
      </c>
      <c r="E10127" t="s">
        <v>78</v>
      </c>
      <c r="F10127" s="12">
        <v>166.57</v>
      </c>
      <c r="G10127" s="13">
        <v>1</v>
      </c>
      <c r="H10127">
        <v>0</v>
      </c>
      <c r="I10127" s="12">
        <f t="shared" si="632"/>
        <v>0</v>
      </c>
      <c r="J10127" s="12">
        <f t="shared" si="633"/>
        <v>166.57</v>
      </c>
      <c r="K10127" s="12">
        <f t="shared" si="634"/>
        <v>166.57</v>
      </c>
      <c r="L10127" s="12">
        <v>27.09</v>
      </c>
      <c r="M10127" s="12">
        <f t="shared" si="635"/>
        <v>193.66</v>
      </c>
      <c r="N10127" t="s">
        <v>6</v>
      </c>
      <c r="O10127" s="13">
        <v>17</v>
      </c>
      <c r="P10127">
        <v>4</v>
      </c>
      <c r="Q10127" t="b">
        <v>1</v>
      </c>
      <c r="R10127">
        <v>1</v>
      </c>
      <c r="S10127" t="s">
        <v>48</v>
      </c>
      <c r="T10127" t="s">
        <v>37</v>
      </c>
    </row>
    <row r="10128" spans="1:20">
      <c r="A10128" t="s">
        <v>16353</v>
      </c>
      <c r="B10128" s="11">
        <v>45475</v>
      </c>
      <c r="C10128" t="s">
        <v>8944</v>
      </c>
      <c r="D10128" t="s">
        <v>5</v>
      </c>
      <c r="E10128" t="s">
        <v>119</v>
      </c>
      <c r="F10128" s="12">
        <v>52.74</v>
      </c>
      <c r="G10128" s="13">
        <v>1</v>
      </c>
      <c r="H10128">
        <v>22.6</v>
      </c>
      <c r="I10128" s="12">
        <f t="shared" si="632"/>
        <v>11.91924</v>
      </c>
      <c r="J10128" s="12">
        <f t="shared" si="633"/>
        <v>52.74</v>
      </c>
      <c r="K10128" s="12">
        <f t="shared" si="634"/>
        <v>40.82076</v>
      </c>
      <c r="L10128" s="12">
        <v>16.4</v>
      </c>
      <c r="M10128" s="12">
        <f t="shared" si="635"/>
        <v>57.22076</v>
      </c>
      <c r="N10128" t="s">
        <v>9</v>
      </c>
      <c r="O10128" s="13">
        <v>9</v>
      </c>
      <c r="P10128">
        <v>4.5</v>
      </c>
      <c r="Q10128" t="b">
        <v>0</v>
      </c>
      <c r="R10128">
        <v>1</v>
      </c>
      <c r="S10128" t="s">
        <v>48</v>
      </c>
      <c r="T10128" t="s">
        <v>35</v>
      </c>
    </row>
    <row r="10129" spans="1:20">
      <c r="A10129" t="s">
        <v>16354</v>
      </c>
      <c r="B10129" s="11">
        <v>45475</v>
      </c>
      <c r="C10129" t="s">
        <v>16355</v>
      </c>
      <c r="D10129" t="s">
        <v>11</v>
      </c>
      <c r="E10129" t="s">
        <v>215</v>
      </c>
      <c r="F10129" s="12">
        <v>91.37</v>
      </c>
      <c r="G10129" s="13">
        <v>1</v>
      </c>
      <c r="H10129">
        <v>0</v>
      </c>
      <c r="I10129" s="12">
        <f t="shared" si="632"/>
        <v>0</v>
      </c>
      <c r="J10129" s="12">
        <f t="shared" si="633"/>
        <v>91.37</v>
      </c>
      <c r="K10129" s="12">
        <f t="shared" si="634"/>
        <v>91.37</v>
      </c>
      <c r="L10129" s="12">
        <v>12.72</v>
      </c>
      <c r="M10129" s="12">
        <f t="shared" si="635"/>
        <v>104.09</v>
      </c>
      <c r="N10129" t="s">
        <v>18</v>
      </c>
      <c r="O10129" s="13">
        <v>2</v>
      </c>
      <c r="P10129">
        <v>4.5</v>
      </c>
      <c r="Q10129" t="b">
        <v>0</v>
      </c>
      <c r="R10129">
        <v>6</v>
      </c>
      <c r="S10129" t="s">
        <v>44</v>
      </c>
      <c r="T10129" t="s">
        <v>35</v>
      </c>
    </row>
    <row r="10130" spans="1:20">
      <c r="A10130" t="s">
        <v>16356</v>
      </c>
      <c r="B10130" s="11">
        <v>45476</v>
      </c>
      <c r="C10130" t="s">
        <v>16357</v>
      </c>
      <c r="D10130" t="s">
        <v>14</v>
      </c>
      <c r="E10130" t="s">
        <v>113</v>
      </c>
      <c r="F10130" s="12">
        <v>232.89</v>
      </c>
      <c r="G10130" s="13">
        <v>3</v>
      </c>
      <c r="H10130">
        <v>0</v>
      </c>
      <c r="I10130" s="12">
        <f t="shared" si="632"/>
        <v>0</v>
      </c>
      <c r="J10130" s="12">
        <f t="shared" si="633"/>
        <v>698.67</v>
      </c>
      <c r="K10130" s="12">
        <f t="shared" si="634"/>
        <v>698.67</v>
      </c>
      <c r="L10130" s="12">
        <v>10.29</v>
      </c>
      <c r="M10130" s="12">
        <f t="shared" si="635"/>
        <v>708.96</v>
      </c>
      <c r="N10130" t="s">
        <v>18</v>
      </c>
      <c r="O10130" s="13">
        <v>6</v>
      </c>
      <c r="P10130">
        <v>4.5</v>
      </c>
      <c r="Q10130" t="b">
        <v>0</v>
      </c>
      <c r="R10130">
        <v>1</v>
      </c>
      <c r="S10130" t="s">
        <v>44</v>
      </c>
      <c r="T10130" t="s">
        <v>37</v>
      </c>
    </row>
    <row r="10131" spans="1:20">
      <c r="A10131" t="s">
        <v>16358</v>
      </c>
      <c r="B10131" s="11">
        <v>45476</v>
      </c>
      <c r="C10131" t="s">
        <v>10906</v>
      </c>
      <c r="D10131" t="s">
        <v>5</v>
      </c>
      <c r="E10131" t="s">
        <v>144</v>
      </c>
      <c r="F10131" s="12">
        <v>36.78</v>
      </c>
      <c r="G10131" s="13">
        <v>1</v>
      </c>
      <c r="H10131">
        <v>0</v>
      </c>
      <c r="I10131" s="12">
        <f t="shared" si="632"/>
        <v>0</v>
      </c>
      <c r="J10131" s="12">
        <f t="shared" si="633"/>
        <v>36.78</v>
      </c>
      <c r="K10131" s="12">
        <f t="shared" si="634"/>
        <v>36.78</v>
      </c>
      <c r="L10131" s="12">
        <v>11.54</v>
      </c>
      <c r="M10131" s="12">
        <f t="shared" si="635"/>
        <v>48.32</v>
      </c>
      <c r="N10131" t="s">
        <v>18</v>
      </c>
      <c r="O10131" s="13">
        <v>3</v>
      </c>
      <c r="P10131">
        <v>4.5</v>
      </c>
      <c r="Q10131" t="b">
        <v>1</v>
      </c>
      <c r="R10131">
        <v>2</v>
      </c>
      <c r="S10131" t="s">
        <v>44</v>
      </c>
      <c r="T10131" t="s">
        <v>35</v>
      </c>
    </row>
    <row r="10132" spans="1:20">
      <c r="A10132" t="s">
        <v>16359</v>
      </c>
      <c r="B10132" s="11">
        <v>45476</v>
      </c>
      <c r="C10132" t="s">
        <v>4666</v>
      </c>
      <c r="D10132" t="s">
        <v>14</v>
      </c>
      <c r="E10132" t="s">
        <v>162</v>
      </c>
      <c r="F10132" s="12">
        <v>186.98</v>
      </c>
      <c r="G10132" s="13">
        <v>2</v>
      </c>
      <c r="H10132">
        <v>0</v>
      </c>
      <c r="I10132" s="12">
        <f t="shared" si="632"/>
        <v>0</v>
      </c>
      <c r="J10132" s="12">
        <f t="shared" si="633"/>
        <v>373.96</v>
      </c>
      <c r="K10132" s="12">
        <f t="shared" si="634"/>
        <v>373.96</v>
      </c>
      <c r="L10132" s="12">
        <v>10.91</v>
      </c>
      <c r="M10132" s="12">
        <f t="shared" si="635"/>
        <v>384.87</v>
      </c>
      <c r="N10132" t="s">
        <v>18</v>
      </c>
      <c r="O10132" s="13">
        <v>6</v>
      </c>
      <c r="P10132">
        <v>2</v>
      </c>
      <c r="Q10132" t="b">
        <v>0</v>
      </c>
      <c r="R10132">
        <v>1</v>
      </c>
      <c r="S10132" t="s">
        <v>44</v>
      </c>
      <c r="T10132" t="s">
        <v>35</v>
      </c>
    </row>
    <row r="10133" spans="1:20">
      <c r="A10133" t="s">
        <v>16360</v>
      </c>
      <c r="B10133" s="11">
        <v>45476</v>
      </c>
      <c r="C10133" t="s">
        <v>481</v>
      </c>
      <c r="D10133" t="s">
        <v>17</v>
      </c>
      <c r="E10133" t="s">
        <v>78</v>
      </c>
      <c r="F10133" s="12">
        <v>105.82</v>
      </c>
      <c r="G10133" s="13">
        <v>1</v>
      </c>
      <c r="H10133">
        <v>0</v>
      </c>
      <c r="I10133" s="12">
        <f t="shared" si="632"/>
        <v>0</v>
      </c>
      <c r="J10133" s="12">
        <f t="shared" si="633"/>
        <v>105.82</v>
      </c>
      <c r="K10133" s="12">
        <f t="shared" si="634"/>
        <v>105.82</v>
      </c>
      <c r="L10133" s="12">
        <v>10.25</v>
      </c>
      <c r="M10133" s="12">
        <f t="shared" si="635"/>
        <v>116.07</v>
      </c>
      <c r="N10133" t="s">
        <v>18</v>
      </c>
      <c r="O10133" s="13">
        <v>3</v>
      </c>
      <c r="P10133">
        <v>5</v>
      </c>
      <c r="Q10133" t="b">
        <v>0</v>
      </c>
      <c r="R10133">
        <v>4</v>
      </c>
      <c r="S10133" t="s">
        <v>48</v>
      </c>
      <c r="T10133" t="s">
        <v>39</v>
      </c>
    </row>
    <row r="10134" spans="1:20">
      <c r="A10134" t="s">
        <v>16361</v>
      </c>
      <c r="B10134" s="11">
        <v>45476</v>
      </c>
      <c r="C10134" t="s">
        <v>16362</v>
      </c>
      <c r="D10134" t="s">
        <v>11</v>
      </c>
      <c r="E10134" t="s">
        <v>91</v>
      </c>
      <c r="F10134" s="12">
        <v>86.49</v>
      </c>
      <c r="G10134" s="13">
        <v>1</v>
      </c>
      <c r="H10134">
        <v>0</v>
      </c>
      <c r="I10134" s="12">
        <f t="shared" si="632"/>
        <v>0</v>
      </c>
      <c r="J10134" s="12">
        <f t="shared" si="633"/>
        <v>86.49</v>
      </c>
      <c r="K10134" s="12">
        <f t="shared" si="634"/>
        <v>86.49</v>
      </c>
      <c r="L10134" s="12">
        <v>9.68</v>
      </c>
      <c r="M10134" s="12">
        <f t="shared" si="635"/>
        <v>96.17</v>
      </c>
      <c r="N10134" t="s">
        <v>18</v>
      </c>
      <c r="O10134" s="13">
        <v>6</v>
      </c>
      <c r="P10134">
        <v>4</v>
      </c>
      <c r="Q10134" t="b">
        <v>1</v>
      </c>
      <c r="R10134">
        <v>8</v>
      </c>
      <c r="S10134" t="s">
        <v>43</v>
      </c>
      <c r="T10134" t="s">
        <v>39</v>
      </c>
    </row>
    <row r="10135" spans="1:20">
      <c r="A10135" t="s">
        <v>16363</v>
      </c>
      <c r="B10135" s="11">
        <v>45476</v>
      </c>
      <c r="C10135" t="s">
        <v>9952</v>
      </c>
      <c r="D10135" t="s">
        <v>17</v>
      </c>
      <c r="E10135" t="s">
        <v>209</v>
      </c>
      <c r="F10135" s="12">
        <v>158.28</v>
      </c>
      <c r="G10135" s="13">
        <v>1</v>
      </c>
      <c r="H10135">
        <v>24</v>
      </c>
      <c r="I10135" s="12">
        <f t="shared" si="632"/>
        <v>37.9872</v>
      </c>
      <c r="J10135" s="12">
        <f t="shared" si="633"/>
        <v>158.28</v>
      </c>
      <c r="K10135" s="12">
        <f t="shared" si="634"/>
        <v>120.2928</v>
      </c>
      <c r="L10135" s="12">
        <v>16.57</v>
      </c>
      <c r="M10135" s="12">
        <f t="shared" si="635"/>
        <v>136.8628</v>
      </c>
      <c r="N10135" t="s">
        <v>18</v>
      </c>
      <c r="O10135" s="13">
        <v>3</v>
      </c>
      <c r="P10135">
        <v>4</v>
      </c>
      <c r="Q10135" t="b">
        <v>0</v>
      </c>
      <c r="R10135">
        <v>1</v>
      </c>
      <c r="S10135" t="s">
        <v>45</v>
      </c>
      <c r="T10135" t="s">
        <v>35</v>
      </c>
    </row>
    <row r="10136" spans="1:20">
      <c r="A10136" t="s">
        <v>16364</v>
      </c>
      <c r="B10136" s="11">
        <v>45476</v>
      </c>
      <c r="C10136" t="s">
        <v>11610</v>
      </c>
      <c r="D10136" t="s">
        <v>25</v>
      </c>
      <c r="E10136" t="s">
        <v>602</v>
      </c>
      <c r="F10136" s="12">
        <v>118.83</v>
      </c>
      <c r="G10136" s="13">
        <v>1</v>
      </c>
      <c r="H10136">
        <v>0</v>
      </c>
      <c r="I10136" s="12">
        <f t="shared" si="632"/>
        <v>0</v>
      </c>
      <c r="J10136" s="12">
        <f t="shared" si="633"/>
        <v>118.83</v>
      </c>
      <c r="K10136" s="12">
        <f t="shared" si="634"/>
        <v>118.83</v>
      </c>
      <c r="L10136" s="12">
        <v>16.98</v>
      </c>
      <c r="M10136" s="12">
        <f t="shared" si="635"/>
        <v>135.81</v>
      </c>
      <c r="N10136" t="s">
        <v>9</v>
      </c>
      <c r="O10136" s="13">
        <v>6</v>
      </c>
      <c r="P10136">
        <v>2</v>
      </c>
      <c r="Q10136" t="b">
        <v>0</v>
      </c>
      <c r="R10136">
        <v>3</v>
      </c>
      <c r="S10136" t="s">
        <v>48</v>
      </c>
      <c r="T10136" t="s">
        <v>35</v>
      </c>
    </row>
    <row r="10137" spans="1:20">
      <c r="A10137" t="s">
        <v>16365</v>
      </c>
      <c r="B10137" s="11">
        <v>45476</v>
      </c>
      <c r="C10137" t="s">
        <v>2220</v>
      </c>
      <c r="D10137" t="s">
        <v>17</v>
      </c>
      <c r="E10137" t="s">
        <v>194</v>
      </c>
      <c r="F10137" s="12">
        <v>32.65</v>
      </c>
      <c r="G10137" s="13">
        <v>1</v>
      </c>
      <c r="H10137">
        <v>0</v>
      </c>
      <c r="I10137" s="12">
        <f t="shared" si="632"/>
        <v>0</v>
      </c>
      <c r="J10137" s="12">
        <f t="shared" si="633"/>
        <v>32.65</v>
      </c>
      <c r="K10137" s="12">
        <f t="shared" si="634"/>
        <v>32.65</v>
      </c>
      <c r="L10137" s="12">
        <v>13.47</v>
      </c>
      <c r="M10137" s="12">
        <f t="shared" si="635"/>
        <v>46.12</v>
      </c>
      <c r="N10137" t="s">
        <v>18</v>
      </c>
      <c r="O10137" s="13">
        <v>6</v>
      </c>
      <c r="P10137">
        <v>4.5</v>
      </c>
      <c r="Q10137" t="b">
        <v>0</v>
      </c>
      <c r="R10137">
        <v>3</v>
      </c>
      <c r="S10137" t="s">
        <v>44</v>
      </c>
      <c r="T10137" t="s">
        <v>30</v>
      </c>
    </row>
    <row r="10138" spans="1:20">
      <c r="A10138" t="s">
        <v>16366</v>
      </c>
      <c r="B10138" s="11">
        <v>45476</v>
      </c>
      <c r="C10138" t="s">
        <v>2312</v>
      </c>
      <c r="D10138" t="s">
        <v>25</v>
      </c>
      <c r="E10138" t="s">
        <v>159</v>
      </c>
      <c r="F10138" s="12">
        <v>298.18</v>
      </c>
      <c r="G10138" s="13">
        <v>1</v>
      </c>
      <c r="H10138">
        <v>0</v>
      </c>
      <c r="I10138" s="12">
        <f t="shared" si="632"/>
        <v>0</v>
      </c>
      <c r="J10138" s="12">
        <f t="shared" si="633"/>
        <v>298.18</v>
      </c>
      <c r="K10138" s="12">
        <f t="shared" si="634"/>
        <v>298.18</v>
      </c>
      <c r="L10138" s="12">
        <v>16.03</v>
      </c>
      <c r="M10138" s="12">
        <f t="shared" si="635"/>
        <v>314.21</v>
      </c>
      <c r="N10138" t="s">
        <v>18</v>
      </c>
      <c r="O10138" s="13">
        <v>6</v>
      </c>
      <c r="P10138">
        <v>4.5</v>
      </c>
      <c r="Q10138" t="b">
        <v>0</v>
      </c>
      <c r="R10138">
        <v>6</v>
      </c>
      <c r="S10138" t="s">
        <v>44</v>
      </c>
      <c r="T10138" t="s">
        <v>39</v>
      </c>
    </row>
    <row r="10139" spans="1:20">
      <c r="A10139" t="s">
        <v>16367</v>
      </c>
      <c r="B10139" s="11">
        <v>45476</v>
      </c>
      <c r="C10139" t="s">
        <v>5720</v>
      </c>
      <c r="D10139" t="s">
        <v>17</v>
      </c>
      <c r="E10139" t="s">
        <v>139</v>
      </c>
      <c r="F10139" s="12">
        <v>40.45</v>
      </c>
      <c r="G10139" s="13">
        <v>1</v>
      </c>
      <c r="H10139">
        <v>0</v>
      </c>
      <c r="I10139" s="12">
        <f t="shared" si="632"/>
        <v>0</v>
      </c>
      <c r="J10139" s="12">
        <f t="shared" si="633"/>
        <v>40.45</v>
      </c>
      <c r="K10139" s="12">
        <f t="shared" si="634"/>
        <v>40.45</v>
      </c>
      <c r="L10139" s="12">
        <v>14.54</v>
      </c>
      <c r="M10139" s="12">
        <f t="shared" si="635"/>
        <v>54.99</v>
      </c>
      <c r="N10139" t="s">
        <v>9</v>
      </c>
      <c r="O10139" s="13">
        <v>13</v>
      </c>
      <c r="P10139">
        <v>5</v>
      </c>
      <c r="Q10139" t="b">
        <v>0</v>
      </c>
      <c r="R10139">
        <v>1</v>
      </c>
      <c r="S10139" t="s">
        <v>45</v>
      </c>
      <c r="T10139" t="s">
        <v>35</v>
      </c>
    </row>
    <row r="10140" spans="1:20">
      <c r="A10140" t="s">
        <v>16368</v>
      </c>
      <c r="B10140" s="11">
        <v>45476</v>
      </c>
      <c r="C10140" t="s">
        <v>16369</v>
      </c>
      <c r="D10140" t="s">
        <v>20</v>
      </c>
      <c r="E10140" t="s">
        <v>197</v>
      </c>
      <c r="F10140" s="12">
        <v>44.9</v>
      </c>
      <c r="G10140" s="13">
        <v>1</v>
      </c>
      <c r="H10140">
        <v>0</v>
      </c>
      <c r="I10140" s="12">
        <f t="shared" si="632"/>
        <v>0</v>
      </c>
      <c r="J10140" s="12">
        <f t="shared" si="633"/>
        <v>44.9</v>
      </c>
      <c r="K10140" s="12">
        <f t="shared" si="634"/>
        <v>44.9</v>
      </c>
      <c r="L10140" s="12">
        <v>18.74</v>
      </c>
      <c r="M10140" s="12">
        <f t="shared" si="635"/>
        <v>63.64</v>
      </c>
      <c r="N10140" t="s">
        <v>12</v>
      </c>
      <c r="O10140" s="13">
        <v>20</v>
      </c>
      <c r="P10140">
        <v>5</v>
      </c>
      <c r="Q10140" t="b">
        <v>0</v>
      </c>
      <c r="R10140">
        <v>2</v>
      </c>
      <c r="S10140" t="s">
        <v>45</v>
      </c>
      <c r="T10140" t="s">
        <v>35</v>
      </c>
    </row>
    <row r="10141" spans="1:20">
      <c r="A10141" t="s">
        <v>16370</v>
      </c>
      <c r="B10141" s="11">
        <v>45476</v>
      </c>
      <c r="C10141" t="s">
        <v>4116</v>
      </c>
      <c r="D10141" t="s">
        <v>17</v>
      </c>
      <c r="E10141" t="s">
        <v>209</v>
      </c>
      <c r="F10141" s="12">
        <v>165.8</v>
      </c>
      <c r="G10141" s="13">
        <v>1</v>
      </c>
      <c r="H10141">
        <v>0</v>
      </c>
      <c r="I10141" s="12">
        <f t="shared" si="632"/>
        <v>0</v>
      </c>
      <c r="J10141" s="12">
        <f t="shared" si="633"/>
        <v>165.8</v>
      </c>
      <c r="K10141" s="12">
        <f t="shared" si="634"/>
        <v>165.8</v>
      </c>
      <c r="L10141" s="12">
        <v>23.62</v>
      </c>
      <c r="M10141" s="12">
        <f t="shared" si="635"/>
        <v>189.42</v>
      </c>
      <c r="N10141" t="s">
        <v>6</v>
      </c>
      <c r="O10141" s="13">
        <v>13</v>
      </c>
      <c r="P10141">
        <v>5</v>
      </c>
      <c r="Q10141" t="b">
        <v>0</v>
      </c>
      <c r="R10141">
        <v>3</v>
      </c>
      <c r="S10141" t="s">
        <v>48</v>
      </c>
      <c r="T10141" t="s">
        <v>35</v>
      </c>
    </row>
    <row r="10142" spans="1:20">
      <c r="A10142" t="s">
        <v>16371</v>
      </c>
      <c r="B10142" s="11">
        <v>45476</v>
      </c>
      <c r="C10142" t="s">
        <v>16372</v>
      </c>
      <c r="D10142" t="s">
        <v>5</v>
      </c>
      <c r="E10142" t="s">
        <v>119</v>
      </c>
      <c r="F10142" s="12">
        <v>115.68</v>
      </c>
      <c r="G10142" s="13">
        <v>1</v>
      </c>
      <c r="H10142">
        <v>0</v>
      </c>
      <c r="I10142" s="12">
        <f t="shared" si="632"/>
        <v>0</v>
      </c>
      <c r="J10142" s="12">
        <f t="shared" si="633"/>
        <v>115.68</v>
      </c>
      <c r="K10142" s="12">
        <f t="shared" si="634"/>
        <v>115.68</v>
      </c>
      <c r="L10142" s="12">
        <v>8.25</v>
      </c>
      <c r="M10142" s="12">
        <f t="shared" si="635"/>
        <v>123.93</v>
      </c>
      <c r="N10142" t="s">
        <v>18</v>
      </c>
      <c r="O10142" s="13">
        <v>7</v>
      </c>
      <c r="P10142">
        <v>5</v>
      </c>
      <c r="Q10142" t="b">
        <v>0</v>
      </c>
      <c r="R10142">
        <v>9</v>
      </c>
      <c r="S10142" t="s">
        <v>44</v>
      </c>
      <c r="T10142" t="s">
        <v>37</v>
      </c>
    </row>
    <row r="10143" spans="1:20">
      <c r="A10143" t="s">
        <v>16373</v>
      </c>
      <c r="B10143" s="11">
        <v>45477</v>
      </c>
      <c r="C10143" t="s">
        <v>9608</v>
      </c>
      <c r="D10143" t="s">
        <v>23</v>
      </c>
      <c r="E10143" t="s">
        <v>110</v>
      </c>
      <c r="F10143" s="12">
        <v>28.57</v>
      </c>
      <c r="G10143" s="13">
        <v>1</v>
      </c>
      <c r="H10143">
        <v>0</v>
      </c>
      <c r="I10143" s="12">
        <f t="shared" si="632"/>
        <v>0</v>
      </c>
      <c r="J10143" s="12">
        <f t="shared" si="633"/>
        <v>28.57</v>
      </c>
      <c r="K10143" s="12">
        <f t="shared" si="634"/>
        <v>28.57</v>
      </c>
      <c r="L10143" s="12">
        <v>13.07</v>
      </c>
      <c r="M10143" s="12">
        <f t="shared" si="635"/>
        <v>41.64</v>
      </c>
      <c r="N10143" t="s">
        <v>9</v>
      </c>
      <c r="O10143" s="13">
        <v>6</v>
      </c>
      <c r="P10143">
        <v>4.5</v>
      </c>
      <c r="Q10143" t="b">
        <v>0</v>
      </c>
      <c r="R10143">
        <v>5</v>
      </c>
      <c r="S10143" t="s">
        <v>46</v>
      </c>
      <c r="T10143" t="s">
        <v>35</v>
      </c>
    </row>
    <row r="10144" spans="1:20">
      <c r="A10144" t="s">
        <v>16374</v>
      </c>
      <c r="B10144" s="11">
        <v>45477</v>
      </c>
      <c r="C10144" t="s">
        <v>15399</v>
      </c>
      <c r="D10144" t="s">
        <v>8</v>
      </c>
      <c r="E10144" t="s">
        <v>94</v>
      </c>
      <c r="F10144" s="12">
        <v>20.83</v>
      </c>
      <c r="G10144" s="13">
        <v>1</v>
      </c>
      <c r="H10144">
        <v>0</v>
      </c>
      <c r="I10144" s="12">
        <f t="shared" si="632"/>
        <v>0</v>
      </c>
      <c r="J10144" s="12">
        <f t="shared" si="633"/>
        <v>20.83</v>
      </c>
      <c r="K10144" s="12">
        <f t="shared" si="634"/>
        <v>20.83</v>
      </c>
      <c r="L10144" s="12">
        <v>7.82</v>
      </c>
      <c r="M10144" s="12">
        <f t="shared" si="635"/>
        <v>28.65</v>
      </c>
      <c r="N10144" t="s">
        <v>18</v>
      </c>
      <c r="O10144" s="13">
        <v>6</v>
      </c>
      <c r="P10144">
        <v>4</v>
      </c>
      <c r="Q10144" t="b">
        <v>0</v>
      </c>
      <c r="R10144">
        <v>7</v>
      </c>
      <c r="S10144" t="s">
        <v>43</v>
      </c>
      <c r="T10144" t="s">
        <v>30</v>
      </c>
    </row>
    <row r="10145" spans="1:20">
      <c r="A10145" t="s">
        <v>16375</v>
      </c>
      <c r="B10145" s="11">
        <v>45477</v>
      </c>
      <c r="C10145" t="s">
        <v>12664</v>
      </c>
      <c r="D10145" t="s">
        <v>14</v>
      </c>
      <c r="E10145" t="s">
        <v>103</v>
      </c>
      <c r="F10145" s="12">
        <v>93.93</v>
      </c>
      <c r="G10145" s="13">
        <v>1</v>
      </c>
      <c r="H10145">
        <v>0</v>
      </c>
      <c r="I10145" s="12">
        <f t="shared" si="632"/>
        <v>0</v>
      </c>
      <c r="J10145" s="12">
        <f t="shared" si="633"/>
        <v>93.93</v>
      </c>
      <c r="K10145" s="12">
        <f t="shared" si="634"/>
        <v>93.93</v>
      </c>
      <c r="L10145" s="12">
        <v>8.58</v>
      </c>
      <c r="M10145" s="12">
        <f t="shared" si="635"/>
        <v>102.51</v>
      </c>
      <c r="N10145" t="s">
        <v>18</v>
      </c>
      <c r="O10145" s="13">
        <v>5</v>
      </c>
      <c r="P10145">
        <v>5</v>
      </c>
      <c r="Q10145" t="b">
        <v>0</v>
      </c>
      <c r="R10145">
        <v>4</v>
      </c>
      <c r="S10145" t="s">
        <v>48</v>
      </c>
      <c r="T10145" t="s">
        <v>35</v>
      </c>
    </row>
    <row r="10146" spans="1:20">
      <c r="A10146" t="s">
        <v>16376</v>
      </c>
      <c r="B10146" s="11">
        <v>45477</v>
      </c>
      <c r="C10146" t="s">
        <v>1509</v>
      </c>
      <c r="D10146" t="s">
        <v>23</v>
      </c>
      <c r="E10146" t="s">
        <v>169</v>
      </c>
      <c r="F10146" s="12">
        <v>107.5</v>
      </c>
      <c r="G10146" s="13">
        <v>2</v>
      </c>
      <c r="H10146">
        <v>0</v>
      </c>
      <c r="I10146" s="12">
        <f t="shared" si="632"/>
        <v>0</v>
      </c>
      <c r="J10146" s="12">
        <f t="shared" si="633"/>
        <v>215</v>
      </c>
      <c r="K10146" s="12">
        <f t="shared" si="634"/>
        <v>215</v>
      </c>
      <c r="L10146" s="12">
        <v>29.82</v>
      </c>
      <c r="M10146" s="12">
        <f t="shared" si="635"/>
        <v>244.82</v>
      </c>
      <c r="N10146" t="s">
        <v>15</v>
      </c>
      <c r="O10146" s="13">
        <v>13</v>
      </c>
      <c r="P10146">
        <v>5</v>
      </c>
      <c r="Q10146" t="b">
        <v>0</v>
      </c>
      <c r="R10146">
        <v>6</v>
      </c>
      <c r="S10146" t="s">
        <v>44</v>
      </c>
      <c r="T10146" t="s">
        <v>35</v>
      </c>
    </row>
    <row r="10147" spans="1:20">
      <c r="A10147" t="s">
        <v>16377</v>
      </c>
      <c r="B10147" s="11">
        <v>45477</v>
      </c>
      <c r="C10147" t="s">
        <v>16378</v>
      </c>
      <c r="D10147" t="s">
        <v>17</v>
      </c>
      <c r="E10147" t="s">
        <v>194</v>
      </c>
      <c r="F10147" s="12">
        <v>133.21</v>
      </c>
      <c r="G10147" s="13">
        <v>3</v>
      </c>
      <c r="H10147">
        <v>21.4</v>
      </c>
      <c r="I10147" s="12">
        <f t="shared" si="632"/>
        <v>28.50694</v>
      </c>
      <c r="J10147" s="12">
        <f t="shared" si="633"/>
        <v>399.63</v>
      </c>
      <c r="K10147" s="12">
        <f t="shared" si="634"/>
        <v>371.12306</v>
      </c>
      <c r="L10147" s="12">
        <v>15.48</v>
      </c>
      <c r="M10147" s="12">
        <f t="shared" si="635"/>
        <v>386.60306</v>
      </c>
      <c r="N10147" t="s">
        <v>9</v>
      </c>
      <c r="O10147" s="13">
        <v>10</v>
      </c>
      <c r="P10147">
        <v>5</v>
      </c>
      <c r="Q10147" t="b">
        <v>0</v>
      </c>
      <c r="R10147">
        <v>6</v>
      </c>
      <c r="S10147" t="s">
        <v>48</v>
      </c>
      <c r="T10147" t="s">
        <v>35</v>
      </c>
    </row>
    <row r="10148" spans="1:20">
      <c r="A10148" t="s">
        <v>16379</v>
      </c>
      <c r="B10148" s="11">
        <v>45477</v>
      </c>
      <c r="C10148" t="s">
        <v>12138</v>
      </c>
      <c r="D10148" t="s">
        <v>5</v>
      </c>
      <c r="E10148" t="s">
        <v>144</v>
      </c>
      <c r="F10148" s="12">
        <v>26.22</v>
      </c>
      <c r="G10148" s="13">
        <v>1</v>
      </c>
      <c r="H10148">
        <v>7.4</v>
      </c>
      <c r="I10148" s="12">
        <f t="shared" si="632"/>
        <v>1.94028</v>
      </c>
      <c r="J10148" s="12">
        <f t="shared" si="633"/>
        <v>26.22</v>
      </c>
      <c r="K10148" s="12">
        <f t="shared" si="634"/>
        <v>24.27972</v>
      </c>
      <c r="L10148" s="12">
        <v>11.12</v>
      </c>
      <c r="M10148" s="12">
        <f t="shared" si="635"/>
        <v>35.39972</v>
      </c>
      <c r="N10148" t="s">
        <v>18</v>
      </c>
      <c r="O10148" s="13">
        <v>7</v>
      </c>
      <c r="P10148">
        <v>4.5</v>
      </c>
      <c r="Q10148" t="b">
        <v>0</v>
      </c>
      <c r="R10148">
        <v>1</v>
      </c>
      <c r="S10148" t="s">
        <v>44</v>
      </c>
      <c r="T10148" t="s">
        <v>30</v>
      </c>
    </row>
    <row r="10149" spans="1:20">
      <c r="A10149" t="s">
        <v>16380</v>
      </c>
      <c r="B10149" s="11">
        <v>45477</v>
      </c>
      <c r="C10149" t="s">
        <v>1627</v>
      </c>
      <c r="D10149" t="s">
        <v>20</v>
      </c>
      <c r="E10149" t="s">
        <v>226</v>
      </c>
      <c r="F10149" s="12">
        <v>26.33</v>
      </c>
      <c r="G10149" s="13">
        <v>1</v>
      </c>
      <c r="H10149">
        <v>0</v>
      </c>
      <c r="I10149" s="12">
        <f t="shared" si="632"/>
        <v>0</v>
      </c>
      <c r="J10149" s="12">
        <f t="shared" si="633"/>
        <v>26.33</v>
      </c>
      <c r="K10149" s="12">
        <f t="shared" si="634"/>
        <v>26.33</v>
      </c>
      <c r="L10149" s="12">
        <v>9.72</v>
      </c>
      <c r="M10149" s="12">
        <f t="shared" si="635"/>
        <v>36.05</v>
      </c>
      <c r="N10149" t="s">
        <v>18</v>
      </c>
      <c r="O10149" s="13">
        <v>2</v>
      </c>
      <c r="P10149">
        <v>4</v>
      </c>
      <c r="Q10149" t="b">
        <v>0</v>
      </c>
      <c r="R10149">
        <v>9</v>
      </c>
      <c r="S10149" t="s">
        <v>48</v>
      </c>
      <c r="T10149" t="s">
        <v>30</v>
      </c>
    </row>
    <row r="10150" spans="1:20">
      <c r="A10150" t="s">
        <v>16381</v>
      </c>
      <c r="B10150" s="11">
        <v>45477</v>
      </c>
      <c r="C10150" t="s">
        <v>14679</v>
      </c>
      <c r="D10150" t="s">
        <v>14</v>
      </c>
      <c r="E10150" t="s">
        <v>162</v>
      </c>
      <c r="F10150" s="12">
        <v>192.73</v>
      </c>
      <c r="G10150" s="13">
        <v>1</v>
      </c>
      <c r="H10150">
        <v>0</v>
      </c>
      <c r="I10150" s="12">
        <f t="shared" si="632"/>
        <v>0</v>
      </c>
      <c r="J10150" s="12">
        <f t="shared" si="633"/>
        <v>192.73</v>
      </c>
      <c r="K10150" s="12">
        <f t="shared" si="634"/>
        <v>192.73</v>
      </c>
      <c r="L10150" s="12">
        <v>11.79</v>
      </c>
      <c r="M10150" s="12">
        <f t="shared" si="635"/>
        <v>204.52</v>
      </c>
      <c r="N10150" t="s">
        <v>18</v>
      </c>
      <c r="O10150" s="13">
        <v>2</v>
      </c>
      <c r="P10150">
        <v>4.5</v>
      </c>
      <c r="Q10150" t="b">
        <v>0</v>
      </c>
      <c r="R10150">
        <v>1</v>
      </c>
      <c r="S10150" t="s">
        <v>44</v>
      </c>
      <c r="T10150" t="s">
        <v>37</v>
      </c>
    </row>
    <row r="10151" spans="1:20">
      <c r="A10151" t="s">
        <v>16382</v>
      </c>
      <c r="B10151" s="11">
        <v>45477</v>
      </c>
      <c r="C10151" t="s">
        <v>13025</v>
      </c>
      <c r="D10151" t="s">
        <v>17</v>
      </c>
      <c r="E10151" t="s">
        <v>209</v>
      </c>
      <c r="F10151" s="12">
        <v>64.7</v>
      </c>
      <c r="G10151" s="13">
        <v>1</v>
      </c>
      <c r="H10151">
        <v>0</v>
      </c>
      <c r="I10151" s="12">
        <f t="shared" si="632"/>
        <v>0</v>
      </c>
      <c r="J10151" s="12">
        <f t="shared" si="633"/>
        <v>64.7</v>
      </c>
      <c r="K10151" s="12">
        <f t="shared" si="634"/>
        <v>64.7</v>
      </c>
      <c r="L10151" s="12">
        <v>7.29</v>
      </c>
      <c r="M10151" s="12">
        <f t="shared" si="635"/>
        <v>71.99</v>
      </c>
      <c r="N10151" t="s">
        <v>18</v>
      </c>
      <c r="O10151" s="13">
        <v>5</v>
      </c>
      <c r="P10151">
        <v>4.5</v>
      </c>
      <c r="Q10151" t="b">
        <v>1</v>
      </c>
      <c r="R10151">
        <v>6</v>
      </c>
      <c r="S10151" t="s">
        <v>44</v>
      </c>
      <c r="T10151" t="s">
        <v>37</v>
      </c>
    </row>
    <row r="10152" spans="1:20">
      <c r="A10152" t="s">
        <v>16383</v>
      </c>
      <c r="B10152" s="11">
        <v>45477</v>
      </c>
      <c r="C10152" t="s">
        <v>8329</v>
      </c>
      <c r="D10152" t="s">
        <v>25</v>
      </c>
      <c r="E10152" t="s">
        <v>72</v>
      </c>
      <c r="F10152" s="12">
        <v>357.48</v>
      </c>
      <c r="G10152" s="13">
        <v>1</v>
      </c>
      <c r="H10152">
        <v>0</v>
      </c>
      <c r="I10152" s="12">
        <f t="shared" si="632"/>
        <v>0</v>
      </c>
      <c r="J10152" s="12">
        <f t="shared" si="633"/>
        <v>357.48</v>
      </c>
      <c r="K10152" s="12">
        <f t="shared" si="634"/>
        <v>357.48</v>
      </c>
      <c r="L10152" s="12">
        <v>13.32</v>
      </c>
      <c r="M10152" s="12">
        <f t="shared" si="635"/>
        <v>370.8</v>
      </c>
      <c r="N10152" t="s">
        <v>18</v>
      </c>
      <c r="O10152" s="13">
        <v>3</v>
      </c>
      <c r="P10152">
        <v>5</v>
      </c>
      <c r="Q10152" t="b">
        <v>0</v>
      </c>
      <c r="R10152">
        <v>8</v>
      </c>
      <c r="S10152" t="s">
        <v>44</v>
      </c>
      <c r="T10152" t="s">
        <v>32</v>
      </c>
    </row>
    <row r="10153" spans="1:20">
      <c r="A10153" t="s">
        <v>16384</v>
      </c>
      <c r="B10153" s="11">
        <v>45477</v>
      </c>
      <c r="C10153" t="s">
        <v>16385</v>
      </c>
      <c r="D10153" t="s">
        <v>17</v>
      </c>
      <c r="E10153" t="s">
        <v>129</v>
      </c>
      <c r="F10153" s="12">
        <v>44.06</v>
      </c>
      <c r="G10153" s="13">
        <v>1</v>
      </c>
      <c r="H10153">
        <v>0</v>
      </c>
      <c r="I10153" s="12">
        <f t="shared" si="632"/>
        <v>0</v>
      </c>
      <c r="J10153" s="12">
        <f t="shared" si="633"/>
        <v>44.06</v>
      </c>
      <c r="K10153" s="12">
        <f t="shared" si="634"/>
        <v>44.06</v>
      </c>
      <c r="L10153" s="12">
        <v>13.67</v>
      </c>
      <c r="M10153" s="12">
        <f t="shared" si="635"/>
        <v>57.73</v>
      </c>
      <c r="N10153" t="s">
        <v>9</v>
      </c>
      <c r="O10153" s="13">
        <v>7</v>
      </c>
      <c r="P10153">
        <v>5</v>
      </c>
      <c r="Q10153" t="b">
        <v>0</v>
      </c>
      <c r="R10153">
        <v>6</v>
      </c>
      <c r="S10153" t="s">
        <v>44</v>
      </c>
      <c r="T10153" t="s">
        <v>35</v>
      </c>
    </row>
    <row r="10154" spans="1:20">
      <c r="A10154" t="s">
        <v>16386</v>
      </c>
      <c r="B10154" s="11">
        <v>45477</v>
      </c>
      <c r="C10154" t="s">
        <v>16387</v>
      </c>
      <c r="D10154" t="s">
        <v>8</v>
      </c>
      <c r="E10154" t="s">
        <v>75</v>
      </c>
      <c r="F10154" s="12">
        <v>14.12</v>
      </c>
      <c r="G10154" s="13">
        <v>1</v>
      </c>
      <c r="H10154">
        <v>12.8</v>
      </c>
      <c r="I10154" s="12">
        <f t="shared" si="632"/>
        <v>1.80736</v>
      </c>
      <c r="J10154" s="12">
        <f t="shared" si="633"/>
        <v>14.12</v>
      </c>
      <c r="K10154" s="12">
        <f t="shared" si="634"/>
        <v>12.31264</v>
      </c>
      <c r="L10154" s="12">
        <v>19.34</v>
      </c>
      <c r="M10154" s="12">
        <f t="shared" si="635"/>
        <v>31.65264</v>
      </c>
      <c r="N10154" t="s">
        <v>9</v>
      </c>
      <c r="O10154" s="13">
        <v>11</v>
      </c>
      <c r="P10154">
        <v>5</v>
      </c>
      <c r="Q10154" t="b">
        <v>1</v>
      </c>
      <c r="R10154">
        <v>3</v>
      </c>
      <c r="S10154" t="s">
        <v>45</v>
      </c>
      <c r="T10154" t="s">
        <v>35</v>
      </c>
    </row>
    <row r="10155" spans="1:20">
      <c r="A10155" t="s">
        <v>16388</v>
      </c>
      <c r="B10155" s="11">
        <v>45477</v>
      </c>
      <c r="C10155" t="s">
        <v>12225</v>
      </c>
      <c r="D10155" t="s">
        <v>17</v>
      </c>
      <c r="E10155" t="s">
        <v>78</v>
      </c>
      <c r="F10155" s="12">
        <v>140.33</v>
      </c>
      <c r="G10155" s="13">
        <v>1</v>
      </c>
      <c r="H10155">
        <v>0</v>
      </c>
      <c r="I10155" s="12">
        <f t="shared" si="632"/>
        <v>0</v>
      </c>
      <c r="J10155" s="12">
        <f t="shared" si="633"/>
        <v>140.33</v>
      </c>
      <c r="K10155" s="12">
        <f t="shared" si="634"/>
        <v>140.33</v>
      </c>
      <c r="L10155" s="12">
        <v>19.29</v>
      </c>
      <c r="M10155" s="12">
        <f t="shared" si="635"/>
        <v>159.62</v>
      </c>
      <c r="N10155" t="s">
        <v>9</v>
      </c>
      <c r="O10155" s="13">
        <v>9</v>
      </c>
      <c r="P10155">
        <v>1</v>
      </c>
      <c r="Q10155" t="b">
        <v>1</v>
      </c>
      <c r="R10155">
        <v>9</v>
      </c>
      <c r="S10155" t="s">
        <v>44</v>
      </c>
      <c r="T10155" t="s">
        <v>30</v>
      </c>
    </row>
    <row r="10156" spans="1:20">
      <c r="A10156" t="s">
        <v>16389</v>
      </c>
      <c r="B10156" s="11">
        <v>45477</v>
      </c>
      <c r="C10156" t="s">
        <v>1807</v>
      </c>
      <c r="D10156" t="s">
        <v>14</v>
      </c>
      <c r="E10156" t="s">
        <v>94</v>
      </c>
      <c r="F10156" s="12">
        <v>103.53</v>
      </c>
      <c r="G10156" s="13">
        <v>5</v>
      </c>
      <c r="H10156">
        <v>0</v>
      </c>
      <c r="I10156" s="12">
        <f t="shared" si="632"/>
        <v>0</v>
      </c>
      <c r="J10156" s="12">
        <f t="shared" si="633"/>
        <v>517.65</v>
      </c>
      <c r="K10156" s="12">
        <f t="shared" si="634"/>
        <v>517.65</v>
      </c>
      <c r="L10156" s="12">
        <v>15.3</v>
      </c>
      <c r="M10156" s="12">
        <f t="shared" si="635"/>
        <v>532.95</v>
      </c>
      <c r="N10156" t="s">
        <v>18</v>
      </c>
      <c r="O10156" s="13">
        <v>3</v>
      </c>
      <c r="P10156">
        <v>4</v>
      </c>
      <c r="Q10156" t="b">
        <v>0</v>
      </c>
      <c r="R10156">
        <v>12</v>
      </c>
      <c r="S10156" t="s">
        <v>44</v>
      </c>
      <c r="T10156" t="s">
        <v>37</v>
      </c>
    </row>
    <row r="10157" spans="1:20">
      <c r="A10157" t="s">
        <v>16390</v>
      </c>
      <c r="B10157" s="11">
        <v>45477</v>
      </c>
      <c r="C10157" t="s">
        <v>14836</v>
      </c>
      <c r="D10157" t="s">
        <v>23</v>
      </c>
      <c r="E10157" t="s">
        <v>176</v>
      </c>
      <c r="F10157" s="12">
        <v>96.14</v>
      </c>
      <c r="G10157" s="13">
        <v>1</v>
      </c>
      <c r="H10157">
        <v>0</v>
      </c>
      <c r="I10157" s="12">
        <f t="shared" si="632"/>
        <v>0</v>
      </c>
      <c r="J10157" s="12">
        <f t="shared" si="633"/>
        <v>96.14</v>
      </c>
      <c r="K10157" s="12">
        <f t="shared" si="634"/>
        <v>96.14</v>
      </c>
      <c r="L10157" s="12">
        <v>15.54</v>
      </c>
      <c r="M10157" s="12">
        <f t="shared" si="635"/>
        <v>111.68</v>
      </c>
      <c r="N10157" t="s">
        <v>9</v>
      </c>
      <c r="O10157" s="13">
        <v>10</v>
      </c>
      <c r="P10157">
        <v>5</v>
      </c>
      <c r="Q10157" t="b">
        <v>0</v>
      </c>
      <c r="R10157">
        <v>1</v>
      </c>
      <c r="S10157" t="s">
        <v>42</v>
      </c>
      <c r="T10157" t="s">
        <v>37</v>
      </c>
    </row>
    <row r="10158" spans="1:20">
      <c r="A10158" t="s">
        <v>16391</v>
      </c>
      <c r="B10158" s="11">
        <v>45477</v>
      </c>
      <c r="C10158" t="s">
        <v>6554</v>
      </c>
      <c r="D10158" t="s">
        <v>23</v>
      </c>
      <c r="E10158" t="s">
        <v>169</v>
      </c>
      <c r="F10158" s="12">
        <v>66.36</v>
      </c>
      <c r="G10158" s="13">
        <v>3</v>
      </c>
      <c r="H10158">
        <v>20.2</v>
      </c>
      <c r="I10158" s="12">
        <f t="shared" si="632"/>
        <v>13.40472</v>
      </c>
      <c r="J10158" s="12">
        <f t="shared" si="633"/>
        <v>199.08</v>
      </c>
      <c r="K10158" s="12">
        <f t="shared" si="634"/>
        <v>185.67528</v>
      </c>
      <c r="L10158" s="12">
        <v>13.84</v>
      </c>
      <c r="M10158" s="12">
        <f t="shared" si="635"/>
        <v>199.51528</v>
      </c>
      <c r="N10158" t="s">
        <v>9</v>
      </c>
      <c r="O10158" s="13">
        <v>9</v>
      </c>
      <c r="P10158">
        <v>5</v>
      </c>
      <c r="Q10158" t="b">
        <v>1</v>
      </c>
      <c r="R10158">
        <v>2</v>
      </c>
      <c r="S10158" t="s">
        <v>44</v>
      </c>
      <c r="T10158" t="s">
        <v>32</v>
      </c>
    </row>
    <row r="10159" spans="1:20">
      <c r="A10159" t="s">
        <v>16392</v>
      </c>
      <c r="B10159" s="11">
        <v>45477</v>
      </c>
      <c r="C10159" t="s">
        <v>2407</v>
      </c>
      <c r="D10159" t="s">
        <v>14</v>
      </c>
      <c r="E10159" t="s">
        <v>162</v>
      </c>
      <c r="F10159" s="12">
        <v>122.78</v>
      </c>
      <c r="G10159" s="13">
        <v>1</v>
      </c>
      <c r="H10159">
        <v>0</v>
      </c>
      <c r="I10159" s="12">
        <f t="shared" si="632"/>
        <v>0</v>
      </c>
      <c r="J10159" s="12">
        <f t="shared" si="633"/>
        <v>122.78</v>
      </c>
      <c r="K10159" s="12">
        <f t="shared" si="634"/>
        <v>122.78</v>
      </c>
      <c r="L10159" s="12">
        <v>16.88</v>
      </c>
      <c r="M10159" s="12">
        <f t="shared" si="635"/>
        <v>139.66</v>
      </c>
      <c r="N10159" t="s">
        <v>9</v>
      </c>
      <c r="O10159" s="13">
        <v>12</v>
      </c>
      <c r="P10159">
        <v>5</v>
      </c>
      <c r="Q10159" t="b">
        <v>0</v>
      </c>
      <c r="R10159">
        <v>7</v>
      </c>
      <c r="S10159" t="s">
        <v>43</v>
      </c>
      <c r="T10159" t="s">
        <v>30</v>
      </c>
    </row>
    <row r="10160" spans="1:20">
      <c r="A10160" t="s">
        <v>16393</v>
      </c>
      <c r="B10160" s="11">
        <v>45477</v>
      </c>
      <c r="C10160" t="s">
        <v>16394</v>
      </c>
      <c r="D10160" t="s">
        <v>14</v>
      </c>
      <c r="E10160" t="s">
        <v>103</v>
      </c>
      <c r="F10160" s="12">
        <v>73.54</v>
      </c>
      <c r="G10160" s="13">
        <v>2</v>
      </c>
      <c r="H10160">
        <v>13.5</v>
      </c>
      <c r="I10160" s="12">
        <f t="shared" si="632"/>
        <v>9.9279</v>
      </c>
      <c r="J10160" s="12">
        <f t="shared" si="633"/>
        <v>147.08</v>
      </c>
      <c r="K10160" s="12">
        <f t="shared" si="634"/>
        <v>137.1521</v>
      </c>
      <c r="L10160" s="12">
        <v>20.62</v>
      </c>
      <c r="M10160" s="12">
        <f t="shared" si="635"/>
        <v>157.7721</v>
      </c>
      <c r="N10160" t="s">
        <v>9</v>
      </c>
      <c r="O10160" s="13">
        <v>13</v>
      </c>
      <c r="P10160">
        <v>5</v>
      </c>
      <c r="Q10160" t="b">
        <v>0</v>
      </c>
      <c r="R10160">
        <v>1</v>
      </c>
      <c r="S10160" t="s">
        <v>44</v>
      </c>
      <c r="T10160" t="s">
        <v>30</v>
      </c>
    </row>
    <row r="10161" spans="1:20">
      <c r="A10161" t="s">
        <v>16395</v>
      </c>
      <c r="B10161" s="11">
        <v>45478</v>
      </c>
      <c r="C10161" t="s">
        <v>14881</v>
      </c>
      <c r="D10161" t="s">
        <v>5</v>
      </c>
      <c r="E10161" t="s">
        <v>144</v>
      </c>
      <c r="F10161" s="12">
        <v>97.55</v>
      </c>
      <c r="G10161" s="13">
        <v>1</v>
      </c>
      <c r="H10161">
        <v>0</v>
      </c>
      <c r="I10161" s="12">
        <f t="shared" si="632"/>
        <v>0</v>
      </c>
      <c r="J10161" s="12">
        <f t="shared" si="633"/>
        <v>97.55</v>
      </c>
      <c r="K10161" s="12">
        <f t="shared" si="634"/>
        <v>97.55</v>
      </c>
      <c r="L10161" s="12">
        <v>30.43</v>
      </c>
      <c r="M10161" s="12">
        <f t="shared" si="635"/>
        <v>127.98</v>
      </c>
      <c r="N10161" t="s">
        <v>15</v>
      </c>
      <c r="O10161" s="13">
        <v>21</v>
      </c>
      <c r="P10161">
        <v>4.5</v>
      </c>
      <c r="Q10161" t="b">
        <v>0</v>
      </c>
      <c r="R10161">
        <v>7</v>
      </c>
      <c r="S10161" t="s">
        <v>44</v>
      </c>
      <c r="T10161" t="s">
        <v>35</v>
      </c>
    </row>
    <row r="10162" spans="1:20">
      <c r="A10162" t="s">
        <v>16396</v>
      </c>
      <c r="B10162" s="11">
        <v>45478</v>
      </c>
      <c r="C10162" t="s">
        <v>8059</v>
      </c>
      <c r="D10162" t="s">
        <v>17</v>
      </c>
      <c r="E10162" t="s">
        <v>78</v>
      </c>
      <c r="F10162" s="12">
        <v>77.65</v>
      </c>
      <c r="G10162" s="13">
        <v>1</v>
      </c>
      <c r="H10162">
        <v>0</v>
      </c>
      <c r="I10162" s="12">
        <f t="shared" si="632"/>
        <v>0</v>
      </c>
      <c r="J10162" s="12">
        <f t="shared" si="633"/>
        <v>77.65</v>
      </c>
      <c r="K10162" s="12">
        <f t="shared" si="634"/>
        <v>77.65</v>
      </c>
      <c r="L10162" s="12">
        <v>10.95</v>
      </c>
      <c r="M10162" s="12">
        <f t="shared" si="635"/>
        <v>88.6</v>
      </c>
      <c r="N10162" t="s">
        <v>18</v>
      </c>
      <c r="O10162" s="13">
        <v>3</v>
      </c>
      <c r="P10162">
        <v>5</v>
      </c>
      <c r="Q10162" t="b">
        <v>0</v>
      </c>
      <c r="R10162">
        <v>1</v>
      </c>
      <c r="S10162" t="s">
        <v>48</v>
      </c>
      <c r="T10162" t="s">
        <v>35</v>
      </c>
    </row>
    <row r="10163" spans="1:20">
      <c r="A10163" t="s">
        <v>16397</v>
      </c>
      <c r="B10163" s="11">
        <v>45478</v>
      </c>
      <c r="C10163" t="s">
        <v>4876</v>
      </c>
      <c r="D10163" t="s">
        <v>20</v>
      </c>
      <c r="E10163" t="s">
        <v>212</v>
      </c>
      <c r="F10163" s="12">
        <v>26.75</v>
      </c>
      <c r="G10163" s="13">
        <v>2</v>
      </c>
      <c r="H10163">
        <v>0</v>
      </c>
      <c r="I10163" s="12">
        <f t="shared" si="632"/>
        <v>0</v>
      </c>
      <c r="J10163" s="12">
        <f t="shared" si="633"/>
        <v>53.5</v>
      </c>
      <c r="K10163" s="12">
        <f t="shared" si="634"/>
        <v>53.5</v>
      </c>
      <c r="L10163" s="12">
        <v>10.71</v>
      </c>
      <c r="M10163" s="12">
        <f t="shared" si="635"/>
        <v>64.21</v>
      </c>
      <c r="N10163" t="s">
        <v>18</v>
      </c>
      <c r="O10163" s="13">
        <v>4</v>
      </c>
      <c r="P10163">
        <v>5</v>
      </c>
      <c r="Q10163" t="b">
        <v>0</v>
      </c>
      <c r="R10163">
        <v>8</v>
      </c>
      <c r="S10163" t="s">
        <v>44</v>
      </c>
      <c r="T10163" t="s">
        <v>37</v>
      </c>
    </row>
    <row r="10164" spans="1:20">
      <c r="A10164" t="s">
        <v>16398</v>
      </c>
      <c r="B10164" s="11">
        <v>45478</v>
      </c>
      <c r="C10164" t="s">
        <v>16399</v>
      </c>
      <c r="D10164" t="s">
        <v>14</v>
      </c>
      <c r="E10164" t="s">
        <v>82</v>
      </c>
      <c r="F10164" s="12">
        <v>33.33</v>
      </c>
      <c r="G10164" s="13">
        <v>1</v>
      </c>
      <c r="H10164">
        <v>0</v>
      </c>
      <c r="I10164" s="12">
        <f t="shared" si="632"/>
        <v>0</v>
      </c>
      <c r="J10164" s="12">
        <f t="shared" si="633"/>
        <v>33.33</v>
      </c>
      <c r="K10164" s="12">
        <f t="shared" si="634"/>
        <v>33.33</v>
      </c>
      <c r="L10164" s="12">
        <v>18.25</v>
      </c>
      <c r="M10164" s="12">
        <f t="shared" si="635"/>
        <v>51.58</v>
      </c>
      <c r="N10164" t="s">
        <v>12</v>
      </c>
      <c r="O10164" s="13">
        <v>8</v>
      </c>
      <c r="P10164">
        <v>5</v>
      </c>
      <c r="Q10164" t="b">
        <v>1</v>
      </c>
      <c r="R10164">
        <v>6</v>
      </c>
      <c r="S10164" t="s">
        <v>44</v>
      </c>
      <c r="T10164" t="s">
        <v>37</v>
      </c>
    </row>
    <row r="10165" spans="1:20">
      <c r="A10165" t="s">
        <v>16400</v>
      </c>
      <c r="B10165" s="11">
        <v>45478</v>
      </c>
      <c r="C10165" t="s">
        <v>16401</v>
      </c>
      <c r="D10165" t="s">
        <v>11</v>
      </c>
      <c r="E10165" t="s">
        <v>151</v>
      </c>
      <c r="F10165" s="12">
        <v>77.47</v>
      </c>
      <c r="G10165" s="13">
        <v>1</v>
      </c>
      <c r="H10165">
        <v>6.6</v>
      </c>
      <c r="I10165" s="12">
        <f t="shared" si="632"/>
        <v>5.11302</v>
      </c>
      <c r="J10165" s="12">
        <f t="shared" si="633"/>
        <v>77.47</v>
      </c>
      <c r="K10165" s="12">
        <f t="shared" si="634"/>
        <v>72.35698</v>
      </c>
      <c r="L10165" s="12">
        <v>23.17</v>
      </c>
      <c r="M10165" s="12">
        <f t="shared" si="635"/>
        <v>95.52698</v>
      </c>
      <c r="N10165" t="s">
        <v>6</v>
      </c>
      <c r="O10165" s="13">
        <v>10</v>
      </c>
      <c r="P10165">
        <v>5</v>
      </c>
      <c r="Q10165" t="b">
        <v>1</v>
      </c>
      <c r="R10165">
        <v>7</v>
      </c>
      <c r="S10165" t="s">
        <v>44</v>
      </c>
      <c r="T10165" t="s">
        <v>39</v>
      </c>
    </row>
    <row r="10166" spans="1:20">
      <c r="A10166" t="s">
        <v>16402</v>
      </c>
      <c r="B10166" s="11">
        <v>45478</v>
      </c>
      <c r="C10166" t="s">
        <v>16403</v>
      </c>
      <c r="D10166" t="s">
        <v>20</v>
      </c>
      <c r="E10166" t="s">
        <v>226</v>
      </c>
      <c r="F10166" s="12">
        <v>42.17</v>
      </c>
      <c r="G10166" s="13">
        <v>1</v>
      </c>
      <c r="H10166">
        <v>24.3</v>
      </c>
      <c r="I10166" s="12">
        <f t="shared" si="632"/>
        <v>10.24731</v>
      </c>
      <c r="J10166" s="12">
        <f t="shared" si="633"/>
        <v>42.17</v>
      </c>
      <c r="K10166" s="12">
        <f t="shared" si="634"/>
        <v>31.92269</v>
      </c>
      <c r="L10166" s="12">
        <v>9.21</v>
      </c>
      <c r="M10166" s="12">
        <f t="shared" si="635"/>
        <v>41.13269</v>
      </c>
      <c r="N10166" t="s">
        <v>18</v>
      </c>
      <c r="O10166" s="13">
        <v>6</v>
      </c>
      <c r="P10166">
        <v>5</v>
      </c>
      <c r="Q10166" t="b">
        <v>1</v>
      </c>
      <c r="R10166">
        <v>2</v>
      </c>
      <c r="S10166" t="s">
        <v>44</v>
      </c>
      <c r="T10166" t="s">
        <v>35</v>
      </c>
    </row>
    <row r="10167" spans="1:20">
      <c r="A10167" t="s">
        <v>16404</v>
      </c>
      <c r="B10167" s="11">
        <v>45478</v>
      </c>
      <c r="C10167" t="s">
        <v>16405</v>
      </c>
      <c r="D10167" t="s">
        <v>8</v>
      </c>
      <c r="E10167" t="s">
        <v>75</v>
      </c>
      <c r="F10167" s="12">
        <v>13.6</v>
      </c>
      <c r="G10167" s="13">
        <v>1</v>
      </c>
      <c r="H10167">
        <v>13.5</v>
      </c>
      <c r="I10167" s="12">
        <f t="shared" si="632"/>
        <v>1.836</v>
      </c>
      <c r="J10167" s="12">
        <f t="shared" si="633"/>
        <v>13.6</v>
      </c>
      <c r="K10167" s="12">
        <f t="shared" si="634"/>
        <v>11.764</v>
      </c>
      <c r="L10167" s="12">
        <v>20.95</v>
      </c>
      <c r="M10167" s="12">
        <f t="shared" si="635"/>
        <v>32.714</v>
      </c>
      <c r="N10167" t="s">
        <v>12</v>
      </c>
      <c r="O10167" s="13">
        <v>20</v>
      </c>
      <c r="P10167">
        <v>5</v>
      </c>
      <c r="Q10167" t="b">
        <v>0</v>
      </c>
      <c r="R10167">
        <v>10</v>
      </c>
      <c r="S10167" t="s">
        <v>46</v>
      </c>
      <c r="T10167" t="s">
        <v>35</v>
      </c>
    </row>
    <row r="10168" spans="1:20">
      <c r="A10168" t="s">
        <v>16406</v>
      </c>
      <c r="B10168" s="11">
        <v>45478</v>
      </c>
      <c r="C10168" t="s">
        <v>16407</v>
      </c>
      <c r="D10168" t="s">
        <v>11</v>
      </c>
      <c r="E10168" t="s">
        <v>215</v>
      </c>
      <c r="F10168" s="12">
        <v>35.77</v>
      </c>
      <c r="G10168" s="13">
        <v>2</v>
      </c>
      <c r="H10168">
        <v>12</v>
      </c>
      <c r="I10168" s="12">
        <f t="shared" si="632"/>
        <v>4.2924</v>
      </c>
      <c r="J10168" s="12">
        <f t="shared" si="633"/>
        <v>71.54</v>
      </c>
      <c r="K10168" s="12">
        <f t="shared" si="634"/>
        <v>67.2476</v>
      </c>
      <c r="L10168" s="12">
        <v>17.43</v>
      </c>
      <c r="M10168" s="12">
        <f t="shared" si="635"/>
        <v>84.6776</v>
      </c>
      <c r="N10168" t="s">
        <v>9</v>
      </c>
      <c r="O10168" s="13">
        <v>10</v>
      </c>
      <c r="P10168">
        <v>4.5</v>
      </c>
      <c r="Q10168" t="b">
        <v>1</v>
      </c>
      <c r="R10168">
        <v>9</v>
      </c>
      <c r="S10168" t="s">
        <v>45</v>
      </c>
      <c r="T10168" t="s">
        <v>35</v>
      </c>
    </row>
    <row r="10169" spans="1:20">
      <c r="A10169" t="s">
        <v>16408</v>
      </c>
      <c r="B10169" s="11">
        <v>45478</v>
      </c>
      <c r="C10169" t="s">
        <v>14294</v>
      </c>
      <c r="D10169" t="s">
        <v>17</v>
      </c>
      <c r="E10169" t="s">
        <v>194</v>
      </c>
      <c r="F10169" s="12">
        <v>60.66</v>
      </c>
      <c r="G10169" s="13">
        <v>1</v>
      </c>
      <c r="H10169">
        <v>0</v>
      </c>
      <c r="I10169" s="12">
        <f t="shared" si="632"/>
        <v>0</v>
      </c>
      <c r="J10169" s="12">
        <f t="shared" si="633"/>
        <v>60.66</v>
      </c>
      <c r="K10169" s="12">
        <f t="shared" si="634"/>
        <v>60.66</v>
      </c>
      <c r="L10169" s="12">
        <v>14.64</v>
      </c>
      <c r="M10169" s="12">
        <f t="shared" si="635"/>
        <v>75.3</v>
      </c>
      <c r="N10169" t="s">
        <v>18</v>
      </c>
      <c r="O10169" s="13">
        <v>7</v>
      </c>
      <c r="P10169">
        <v>5</v>
      </c>
      <c r="Q10169" t="b">
        <v>0</v>
      </c>
      <c r="R10169">
        <v>6</v>
      </c>
      <c r="S10169" t="s">
        <v>44</v>
      </c>
      <c r="T10169" t="s">
        <v>35</v>
      </c>
    </row>
    <row r="10170" spans="1:20">
      <c r="A10170" t="s">
        <v>16409</v>
      </c>
      <c r="B10170" s="11">
        <v>45478</v>
      </c>
      <c r="C10170" t="s">
        <v>12012</v>
      </c>
      <c r="D10170" t="s">
        <v>25</v>
      </c>
      <c r="E10170" t="s">
        <v>72</v>
      </c>
      <c r="F10170" s="12">
        <v>359.73</v>
      </c>
      <c r="G10170" s="13">
        <v>1</v>
      </c>
      <c r="H10170">
        <v>0</v>
      </c>
      <c r="I10170" s="12">
        <f t="shared" si="632"/>
        <v>0</v>
      </c>
      <c r="J10170" s="12">
        <f t="shared" si="633"/>
        <v>359.73</v>
      </c>
      <c r="K10170" s="12">
        <f t="shared" si="634"/>
        <v>359.73</v>
      </c>
      <c r="L10170" s="12">
        <v>15.91</v>
      </c>
      <c r="M10170" s="12">
        <f t="shared" si="635"/>
        <v>375.64</v>
      </c>
      <c r="N10170" t="s">
        <v>18</v>
      </c>
      <c r="O10170" s="13">
        <v>4</v>
      </c>
      <c r="P10170">
        <v>5</v>
      </c>
      <c r="Q10170" t="b">
        <v>0</v>
      </c>
      <c r="R10170">
        <v>1</v>
      </c>
      <c r="S10170" t="s">
        <v>48</v>
      </c>
      <c r="T10170" t="s">
        <v>39</v>
      </c>
    </row>
    <row r="10171" spans="1:20">
      <c r="A10171" t="s">
        <v>16410</v>
      </c>
      <c r="B10171" s="11">
        <v>45478</v>
      </c>
      <c r="C10171" t="s">
        <v>983</v>
      </c>
      <c r="D10171" t="s">
        <v>17</v>
      </c>
      <c r="E10171" t="s">
        <v>209</v>
      </c>
      <c r="F10171" s="12">
        <v>80.49</v>
      </c>
      <c r="G10171" s="13">
        <v>1</v>
      </c>
      <c r="H10171">
        <v>0</v>
      </c>
      <c r="I10171" s="12">
        <f t="shared" si="632"/>
        <v>0</v>
      </c>
      <c r="J10171" s="12">
        <f t="shared" si="633"/>
        <v>80.49</v>
      </c>
      <c r="K10171" s="12">
        <f t="shared" si="634"/>
        <v>80.49</v>
      </c>
      <c r="L10171" s="12">
        <v>16.72</v>
      </c>
      <c r="M10171" s="12">
        <f t="shared" si="635"/>
        <v>97.21</v>
      </c>
      <c r="N10171" t="s">
        <v>9</v>
      </c>
      <c r="O10171" s="13">
        <v>7</v>
      </c>
      <c r="P10171">
        <v>4</v>
      </c>
      <c r="Q10171" t="b">
        <v>0</v>
      </c>
      <c r="R10171">
        <v>6</v>
      </c>
      <c r="S10171" t="s">
        <v>45</v>
      </c>
      <c r="T10171" t="s">
        <v>39</v>
      </c>
    </row>
    <row r="10172" spans="1:20">
      <c r="A10172" t="s">
        <v>16411</v>
      </c>
      <c r="B10172" s="11">
        <v>45479</v>
      </c>
      <c r="C10172" t="s">
        <v>153</v>
      </c>
      <c r="D10172" t="s">
        <v>23</v>
      </c>
      <c r="E10172" t="s">
        <v>496</v>
      </c>
      <c r="F10172" s="12">
        <v>139.59</v>
      </c>
      <c r="G10172" s="13">
        <v>4</v>
      </c>
      <c r="H10172">
        <v>0</v>
      </c>
      <c r="I10172" s="12">
        <f t="shared" si="632"/>
        <v>0</v>
      </c>
      <c r="J10172" s="12">
        <f t="shared" si="633"/>
        <v>558.36</v>
      </c>
      <c r="K10172" s="12">
        <f t="shared" si="634"/>
        <v>558.36</v>
      </c>
      <c r="L10172" s="12">
        <v>30.87</v>
      </c>
      <c r="M10172" s="12">
        <f t="shared" si="635"/>
        <v>589.23</v>
      </c>
      <c r="N10172" t="s">
        <v>15</v>
      </c>
      <c r="O10172" s="13">
        <v>14</v>
      </c>
      <c r="P10172">
        <v>5</v>
      </c>
      <c r="Q10172" t="b">
        <v>0</v>
      </c>
      <c r="R10172">
        <v>6</v>
      </c>
      <c r="S10172" t="s">
        <v>48</v>
      </c>
      <c r="T10172" t="s">
        <v>39</v>
      </c>
    </row>
    <row r="10173" spans="1:20">
      <c r="A10173" t="s">
        <v>16412</v>
      </c>
      <c r="B10173" s="11">
        <v>45479</v>
      </c>
      <c r="C10173" t="s">
        <v>16413</v>
      </c>
      <c r="D10173" t="s">
        <v>25</v>
      </c>
      <c r="E10173" t="s">
        <v>159</v>
      </c>
      <c r="F10173" s="12">
        <v>105.83</v>
      </c>
      <c r="G10173" s="13">
        <v>1</v>
      </c>
      <c r="H10173">
        <v>0</v>
      </c>
      <c r="I10173" s="12">
        <f t="shared" si="632"/>
        <v>0</v>
      </c>
      <c r="J10173" s="12">
        <f t="shared" si="633"/>
        <v>105.83</v>
      </c>
      <c r="K10173" s="12">
        <f t="shared" si="634"/>
        <v>105.83</v>
      </c>
      <c r="L10173" s="12">
        <v>8.14</v>
      </c>
      <c r="M10173" s="12">
        <f t="shared" si="635"/>
        <v>113.97</v>
      </c>
      <c r="N10173" t="s">
        <v>18</v>
      </c>
      <c r="O10173" s="13">
        <v>7</v>
      </c>
      <c r="P10173">
        <v>4.5</v>
      </c>
      <c r="Q10173" t="b">
        <v>0</v>
      </c>
      <c r="R10173">
        <v>1</v>
      </c>
      <c r="S10173" t="s">
        <v>43</v>
      </c>
      <c r="T10173" t="s">
        <v>35</v>
      </c>
    </row>
    <row r="10174" spans="1:20">
      <c r="A10174" t="s">
        <v>16414</v>
      </c>
      <c r="B10174" s="11">
        <v>45479</v>
      </c>
      <c r="C10174" t="s">
        <v>4932</v>
      </c>
      <c r="D10174" t="s">
        <v>8</v>
      </c>
      <c r="E10174" t="s">
        <v>75</v>
      </c>
      <c r="F10174" s="12">
        <v>21.39</v>
      </c>
      <c r="G10174" s="13">
        <v>2</v>
      </c>
      <c r="H10174">
        <v>0</v>
      </c>
      <c r="I10174" s="12">
        <f t="shared" si="632"/>
        <v>0</v>
      </c>
      <c r="J10174" s="12">
        <f t="shared" si="633"/>
        <v>42.78</v>
      </c>
      <c r="K10174" s="12">
        <f t="shared" si="634"/>
        <v>42.78</v>
      </c>
      <c r="L10174" s="12">
        <v>5.96</v>
      </c>
      <c r="M10174" s="12">
        <f t="shared" si="635"/>
        <v>48.74</v>
      </c>
      <c r="N10174" t="s">
        <v>18</v>
      </c>
      <c r="O10174" s="13">
        <v>6</v>
      </c>
      <c r="P10174">
        <v>5</v>
      </c>
      <c r="Q10174" t="b">
        <v>1</v>
      </c>
      <c r="R10174">
        <v>2</v>
      </c>
      <c r="S10174" t="s">
        <v>48</v>
      </c>
      <c r="T10174" t="s">
        <v>35</v>
      </c>
    </row>
    <row r="10175" spans="1:20">
      <c r="A10175" t="s">
        <v>16415</v>
      </c>
      <c r="B10175" s="11">
        <v>45479</v>
      </c>
      <c r="C10175" t="s">
        <v>960</v>
      </c>
      <c r="D10175" t="s">
        <v>11</v>
      </c>
      <c r="E10175" t="s">
        <v>400</v>
      </c>
      <c r="F10175" s="12">
        <v>20.68</v>
      </c>
      <c r="G10175" s="13">
        <v>1</v>
      </c>
      <c r="H10175">
        <v>17.3</v>
      </c>
      <c r="I10175" s="12">
        <f t="shared" si="632"/>
        <v>3.57764</v>
      </c>
      <c r="J10175" s="12">
        <f t="shared" si="633"/>
        <v>20.68</v>
      </c>
      <c r="K10175" s="12">
        <f t="shared" si="634"/>
        <v>17.10236</v>
      </c>
      <c r="L10175" s="12">
        <v>12.43</v>
      </c>
      <c r="M10175" s="12">
        <f t="shared" si="635"/>
        <v>29.53236</v>
      </c>
      <c r="N10175" t="s">
        <v>9</v>
      </c>
      <c r="O10175" s="13">
        <v>12</v>
      </c>
      <c r="P10175">
        <v>5</v>
      </c>
      <c r="Q10175" t="b">
        <v>0</v>
      </c>
      <c r="R10175">
        <v>4</v>
      </c>
      <c r="S10175" t="s">
        <v>46</v>
      </c>
      <c r="T10175" t="s">
        <v>39</v>
      </c>
    </row>
    <row r="10176" spans="1:20">
      <c r="A10176" t="s">
        <v>16416</v>
      </c>
      <c r="B10176" s="11">
        <v>45479</v>
      </c>
      <c r="C10176" t="s">
        <v>5774</v>
      </c>
      <c r="D10176" t="s">
        <v>5</v>
      </c>
      <c r="E10176" t="s">
        <v>156</v>
      </c>
      <c r="F10176" s="12">
        <v>104</v>
      </c>
      <c r="G10176" s="13">
        <v>1</v>
      </c>
      <c r="H10176">
        <v>0</v>
      </c>
      <c r="I10176" s="12">
        <f t="shared" si="632"/>
        <v>0</v>
      </c>
      <c r="J10176" s="12">
        <f t="shared" si="633"/>
        <v>104</v>
      </c>
      <c r="K10176" s="12">
        <f t="shared" si="634"/>
        <v>104</v>
      </c>
      <c r="L10176" s="12">
        <v>20.61</v>
      </c>
      <c r="M10176" s="12">
        <f t="shared" si="635"/>
        <v>124.61</v>
      </c>
      <c r="N10176" t="s">
        <v>12</v>
      </c>
      <c r="O10176" s="13">
        <v>21</v>
      </c>
      <c r="P10176">
        <v>3.5</v>
      </c>
      <c r="Q10176" t="b">
        <v>0</v>
      </c>
      <c r="R10176">
        <v>9</v>
      </c>
      <c r="S10176" t="s">
        <v>48</v>
      </c>
      <c r="T10176" t="s">
        <v>39</v>
      </c>
    </row>
    <row r="10177" spans="1:20">
      <c r="A10177" t="s">
        <v>16417</v>
      </c>
      <c r="B10177" s="11">
        <v>45479</v>
      </c>
      <c r="C10177" t="s">
        <v>3124</v>
      </c>
      <c r="D10177" t="s">
        <v>14</v>
      </c>
      <c r="E10177" t="s">
        <v>94</v>
      </c>
      <c r="F10177" s="12">
        <v>169.89</v>
      </c>
      <c r="G10177" s="13">
        <v>1</v>
      </c>
      <c r="H10177">
        <v>21</v>
      </c>
      <c r="I10177" s="12">
        <f t="shared" si="632"/>
        <v>35.6769</v>
      </c>
      <c r="J10177" s="12">
        <f t="shared" si="633"/>
        <v>169.89</v>
      </c>
      <c r="K10177" s="12">
        <f t="shared" si="634"/>
        <v>134.2131</v>
      </c>
      <c r="L10177" s="12">
        <v>19.24</v>
      </c>
      <c r="M10177" s="12">
        <f t="shared" si="635"/>
        <v>153.4531</v>
      </c>
      <c r="N10177" t="s">
        <v>9</v>
      </c>
      <c r="O10177" s="13">
        <v>9</v>
      </c>
      <c r="P10177">
        <v>4</v>
      </c>
      <c r="Q10177" t="b">
        <v>0</v>
      </c>
      <c r="R10177">
        <v>2</v>
      </c>
      <c r="S10177" t="s">
        <v>45</v>
      </c>
      <c r="T10177" t="s">
        <v>35</v>
      </c>
    </row>
    <row r="10178" spans="1:20">
      <c r="A10178" t="s">
        <v>16418</v>
      </c>
      <c r="B10178" s="11">
        <v>45479</v>
      </c>
      <c r="C10178" t="s">
        <v>16419</v>
      </c>
      <c r="D10178" t="s">
        <v>8</v>
      </c>
      <c r="E10178" t="s">
        <v>179</v>
      </c>
      <c r="F10178" s="12">
        <v>38.39</v>
      </c>
      <c r="G10178" s="13">
        <v>1</v>
      </c>
      <c r="H10178">
        <v>0</v>
      </c>
      <c r="I10178" s="12">
        <f t="shared" si="632"/>
        <v>0</v>
      </c>
      <c r="J10178" s="12">
        <f t="shared" si="633"/>
        <v>38.39</v>
      </c>
      <c r="K10178" s="12">
        <f t="shared" si="634"/>
        <v>38.39</v>
      </c>
      <c r="L10178" s="12">
        <v>8.77</v>
      </c>
      <c r="M10178" s="12">
        <f t="shared" si="635"/>
        <v>47.16</v>
      </c>
      <c r="N10178" t="s">
        <v>18</v>
      </c>
      <c r="O10178" s="13">
        <v>4</v>
      </c>
      <c r="P10178">
        <v>5</v>
      </c>
      <c r="Q10178" t="b">
        <v>0</v>
      </c>
      <c r="R10178">
        <v>9</v>
      </c>
      <c r="S10178" t="s">
        <v>48</v>
      </c>
      <c r="T10178" t="s">
        <v>37</v>
      </c>
    </row>
    <row r="10179" spans="1:20">
      <c r="A10179" t="s">
        <v>16420</v>
      </c>
      <c r="B10179" s="11">
        <v>45479</v>
      </c>
      <c r="C10179" t="s">
        <v>6466</v>
      </c>
      <c r="D10179" t="s">
        <v>11</v>
      </c>
      <c r="E10179" t="s">
        <v>215</v>
      </c>
      <c r="F10179" s="12">
        <v>63.05</v>
      </c>
      <c r="G10179" s="13">
        <v>2</v>
      </c>
      <c r="H10179">
        <v>0</v>
      </c>
      <c r="I10179" s="12">
        <f t="shared" ref="I10179:I10242" si="636">H10179*F10179/100</f>
        <v>0</v>
      </c>
      <c r="J10179" s="12">
        <f t="shared" ref="J10179:J10242" si="637">G10179*F10179</f>
        <v>126.1</v>
      </c>
      <c r="K10179" s="12">
        <f t="shared" ref="K10179:K10242" si="638">J10179-I10179</f>
        <v>126.1</v>
      </c>
      <c r="L10179" s="12">
        <v>8.62</v>
      </c>
      <c r="M10179" s="12">
        <f t="shared" ref="M10179:M10242" si="639">K10179+L10179</f>
        <v>134.72</v>
      </c>
      <c r="N10179" t="s">
        <v>18</v>
      </c>
      <c r="O10179" s="13">
        <v>4</v>
      </c>
      <c r="P10179">
        <v>4.5</v>
      </c>
      <c r="Q10179" t="b">
        <v>1</v>
      </c>
      <c r="R10179">
        <v>5</v>
      </c>
      <c r="S10179" t="s">
        <v>45</v>
      </c>
      <c r="T10179" t="s">
        <v>35</v>
      </c>
    </row>
    <row r="10180" spans="1:20">
      <c r="A10180" t="s">
        <v>16421</v>
      </c>
      <c r="B10180" s="11">
        <v>45479</v>
      </c>
      <c r="C10180" t="s">
        <v>7060</v>
      </c>
      <c r="D10180" t="s">
        <v>11</v>
      </c>
      <c r="E10180" t="s">
        <v>91</v>
      </c>
      <c r="F10180" s="12">
        <v>18.7</v>
      </c>
      <c r="G10180" s="13">
        <v>1</v>
      </c>
      <c r="H10180">
        <v>7.1</v>
      </c>
      <c r="I10180" s="12">
        <f t="shared" si="636"/>
        <v>1.3277</v>
      </c>
      <c r="J10180" s="12">
        <f t="shared" si="637"/>
        <v>18.7</v>
      </c>
      <c r="K10180" s="12">
        <f t="shared" si="638"/>
        <v>17.3723</v>
      </c>
      <c r="L10180" s="12">
        <v>6.52</v>
      </c>
      <c r="M10180" s="12">
        <f t="shared" si="639"/>
        <v>23.8923</v>
      </c>
      <c r="N10180" t="s">
        <v>18</v>
      </c>
      <c r="O10180" s="13">
        <v>4</v>
      </c>
      <c r="P10180">
        <v>4.5</v>
      </c>
      <c r="Q10180" t="b">
        <v>0</v>
      </c>
      <c r="R10180">
        <v>8</v>
      </c>
      <c r="S10180" t="s">
        <v>44</v>
      </c>
      <c r="T10180" t="s">
        <v>35</v>
      </c>
    </row>
    <row r="10181" spans="1:20">
      <c r="A10181" t="s">
        <v>16422</v>
      </c>
      <c r="B10181" s="11">
        <v>45479</v>
      </c>
      <c r="C10181" t="s">
        <v>16423</v>
      </c>
      <c r="D10181" t="s">
        <v>14</v>
      </c>
      <c r="E10181" t="s">
        <v>94</v>
      </c>
      <c r="F10181" s="12">
        <v>238.18</v>
      </c>
      <c r="G10181" s="13">
        <v>1</v>
      </c>
      <c r="H10181">
        <v>23.2</v>
      </c>
      <c r="I10181" s="12">
        <f t="shared" si="636"/>
        <v>55.25776</v>
      </c>
      <c r="J10181" s="12">
        <f t="shared" si="637"/>
        <v>238.18</v>
      </c>
      <c r="K10181" s="12">
        <f t="shared" si="638"/>
        <v>182.92224</v>
      </c>
      <c r="L10181" s="12">
        <v>11.9</v>
      </c>
      <c r="M10181" s="12">
        <f t="shared" si="639"/>
        <v>194.82224</v>
      </c>
      <c r="N10181" t="s">
        <v>18</v>
      </c>
      <c r="O10181" s="13">
        <v>4</v>
      </c>
      <c r="P10181">
        <v>4</v>
      </c>
      <c r="Q10181" t="b">
        <v>0</v>
      </c>
      <c r="R10181">
        <v>5</v>
      </c>
      <c r="S10181" t="s">
        <v>45</v>
      </c>
      <c r="T10181" t="s">
        <v>39</v>
      </c>
    </row>
    <row r="10182" spans="1:20">
      <c r="A10182" t="s">
        <v>16424</v>
      </c>
      <c r="B10182" s="11">
        <v>45479</v>
      </c>
      <c r="C10182" t="s">
        <v>4121</v>
      </c>
      <c r="D10182" t="s">
        <v>17</v>
      </c>
      <c r="E10182" t="s">
        <v>78</v>
      </c>
      <c r="F10182" s="12">
        <v>101.19</v>
      </c>
      <c r="G10182" s="13">
        <v>1</v>
      </c>
      <c r="H10182">
        <v>0</v>
      </c>
      <c r="I10182" s="12">
        <f t="shared" si="636"/>
        <v>0</v>
      </c>
      <c r="J10182" s="12">
        <f t="shared" si="637"/>
        <v>101.19</v>
      </c>
      <c r="K10182" s="12">
        <f t="shared" si="638"/>
        <v>101.19</v>
      </c>
      <c r="L10182" s="12">
        <v>10.89</v>
      </c>
      <c r="M10182" s="12">
        <f t="shared" si="639"/>
        <v>112.08</v>
      </c>
      <c r="N10182" t="s">
        <v>18</v>
      </c>
      <c r="O10182" s="13">
        <v>5</v>
      </c>
      <c r="P10182">
        <v>4.5</v>
      </c>
      <c r="Q10182" t="b">
        <v>0</v>
      </c>
      <c r="R10182">
        <v>12</v>
      </c>
      <c r="S10182" t="s">
        <v>45</v>
      </c>
      <c r="T10182" t="s">
        <v>35</v>
      </c>
    </row>
    <row r="10183" spans="1:20">
      <c r="A10183" t="s">
        <v>16425</v>
      </c>
      <c r="B10183" s="11">
        <v>45480</v>
      </c>
      <c r="C10183" t="s">
        <v>16426</v>
      </c>
      <c r="D10183" t="s">
        <v>8</v>
      </c>
      <c r="E10183" t="s">
        <v>75</v>
      </c>
      <c r="F10183" s="12">
        <v>11.22</v>
      </c>
      <c r="G10183" s="13">
        <v>1</v>
      </c>
      <c r="H10183">
        <v>0</v>
      </c>
      <c r="I10183" s="12">
        <f t="shared" si="636"/>
        <v>0</v>
      </c>
      <c r="J10183" s="12">
        <f t="shared" si="637"/>
        <v>11.22</v>
      </c>
      <c r="K10183" s="12">
        <f t="shared" si="638"/>
        <v>11.22</v>
      </c>
      <c r="L10183" s="12">
        <v>15.6</v>
      </c>
      <c r="M10183" s="12">
        <f t="shared" si="639"/>
        <v>26.82</v>
      </c>
      <c r="N10183" t="s">
        <v>9</v>
      </c>
      <c r="O10183" s="13">
        <v>7</v>
      </c>
      <c r="P10183">
        <v>4.5</v>
      </c>
      <c r="Q10183" t="b">
        <v>0</v>
      </c>
      <c r="R10183">
        <v>8</v>
      </c>
      <c r="S10183" t="s">
        <v>48</v>
      </c>
      <c r="T10183" t="s">
        <v>35</v>
      </c>
    </row>
    <row r="10184" spans="1:20">
      <c r="A10184" t="s">
        <v>16427</v>
      </c>
      <c r="B10184" s="11">
        <v>45480</v>
      </c>
      <c r="C10184" t="s">
        <v>16428</v>
      </c>
      <c r="D10184" t="s">
        <v>11</v>
      </c>
      <c r="E10184" t="s">
        <v>215</v>
      </c>
      <c r="F10184" s="12">
        <v>80.06</v>
      </c>
      <c r="G10184" s="13">
        <v>1</v>
      </c>
      <c r="H10184">
        <v>0</v>
      </c>
      <c r="I10184" s="12">
        <f t="shared" si="636"/>
        <v>0</v>
      </c>
      <c r="J10184" s="12">
        <f t="shared" si="637"/>
        <v>80.06</v>
      </c>
      <c r="K10184" s="12">
        <f t="shared" si="638"/>
        <v>80.06</v>
      </c>
      <c r="L10184" s="12">
        <v>16.85</v>
      </c>
      <c r="M10184" s="12">
        <f t="shared" si="639"/>
        <v>96.91</v>
      </c>
      <c r="N10184" t="s">
        <v>9</v>
      </c>
      <c r="O10184" s="13">
        <v>7</v>
      </c>
      <c r="P10184">
        <v>4.5</v>
      </c>
      <c r="Q10184" t="b">
        <v>0</v>
      </c>
      <c r="R10184">
        <v>1</v>
      </c>
      <c r="S10184" t="s">
        <v>43</v>
      </c>
      <c r="T10184" t="s">
        <v>35</v>
      </c>
    </row>
    <row r="10185" spans="1:20">
      <c r="A10185" t="s">
        <v>16429</v>
      </c>
      <c r="B10185" s="11">
        <v>45480</v>
      </c>
      <c r="C10185" t="s">
        <v>1855</v>
      </c>
      <c r="D10185" t="s">
        <v>14</v>
      </c>
      <c r="E10185" t="s">
        <v>162</v>
      </c>
      <c r="F10185" s="12">
        <v>242.71</v>
      </c>
      <c r="G10185" s="13">
        <v>2</v>
      </c>
      <c r="H10185">
        <v>0</v>
      </c>
      <c r="I10185" s="12">
        <f t="shared" si="636"/>
        <v>0</v>
      </c>
      <c r="J10185" s="12">
        <f t="shared" si="637"/>
        <v>485.42</v>
      </c>
      <c r="K10185" s="12">
        <f t="shared" si="638"/>
        <v>485.42</v>
      </c>
      <c r="L10185" s="12">
        <v>26.3</v>
      </c>
      <c r="M10185" s="12">
        <f t="shared" si="639"/>
        <v>511.72</v>
      </c>
      <c r="N10185" t="s">
        <v>6</v>
      </c>
      <c r="O10185" s="13">
        <v>23</v>
      </c>
      <c r="P10185">
        <v>5</v>
      </c>
      <c r="Q10185" t="b">
        <v>0</v>
      </c>
      <c r="R10185">
        <v>6</v>
      </c>
      <c r="S10185" t="s">
        <v>45</v>
      </c>
      <c r="T10185" t="s">
        <v>35</v>
      </c>
    </row>
    <row r="10186" spans="1:20">
      <c r="A10186" t="s">
        <v>16430</v>
      </c>
      <c r="B10186" s="11">
        <v>45480</v>
      </c>
      <c r="C10186" t="s">
        <v>16431</v>
      </c>
      <c r="D10186" t="s">
        <v>25</v>
      </c>
      <c r="E10186" t="s">
        <v>264</v>
      </c>
      <c r="F10186" s="12">
        <v>404.98</v>
      </c>
      <c r="G10186" s="13">
        <v>5</v>
      </c>
      <c r="H10186">
        <v>0</v>
      </c>
      <c r="I10186" s="12">
        <f t="shared" si="636"/>
        <v>0</v>
      </c>
      <c r="J10186" s="12">
        <f t="shared" si="637"/>
        <v>2024.9</v>
      </c>
      <c r="K10186" s="12">
        <f t="shared" si="638"/>
        <v>2024.9</v>
      </c>
      <c r="L10186" s="12">
        <v>18.83</v>
      </c>
      <c r="M10186" s="12">
        <f t="shared" si="639"/>
        <v>2043.73</v>
      </c>
      <c r="N10186" t="s">
        <v>18</v>
      </c>
      <c r="O10186" s="13">
        <v>6</v>
      </c>
      <c r="P10186">
        <v>5</v>
      </c>
      <c r="Q10186" t="b">
        <v>0</v>
      </c>
      <c r="R10186">
        <v>4</v>
      </c>
      <c r="S10186" t="s">
        <v>48</v>
      </c>
      <c r="T10186" t="s">
        <v>39</v>
      </c>
    </row>
    <row r="10187" spans="1:20">
      <c r="A10187" t="s">
        <v>16432</v>
      </c>
      <c r="B10187" s="11">
        <v>45480</v>
      </c>
      <c r="C10187" t="s">
        <v>16433</v>
      </c>
      <c r="D10187" t="s">
        <v>17</v>
      </c>
      <c r="E10187" t="s">
        <v>209</v>
      </c>
      <c r="F10187" s="12">
        <v>141.55</v>
      </c>
      <c r="G10187" s="13">
        <v>1</v>
      </c>
      <c r="H10187">
        <v>21.2</v>
      </c>
      <c r="I10187" s="12">
        <f t="shared" si="636"/>
        <v>30.0086</v>
      </c>
      <c r="J10187" s="12">
        <f t="shared" si="637"/>
        <v>141.55</v>
      </c>
      <c r="K10187" s="12">
        <f t="shared" si="638"/>
        <v>111.5414</v>
      </c>
      <c r="L10187" s="12">
        <v>21.94</v>
      </c>
      <c r="M10187" s="12">
        <f t="shared" si="639"/>
        <v>133.4814</v>
      </c>
      <c r="N10187" t="s">
        <v>9</v>
      </c>
      <c r="O10187" s="13">
        <v>7</v>
      </c>
      <c r="P10187">
        <v>5</v>
      </c>
      <c r="Q10187" t="b">
        <v>0</v>
      </c>
      <c r="R10187">
        <v>4</v>
      </c>
      <c r="S10187" t="s">
        <v>44</v>
      </c>
      <c r="T10187" t="s">
        <v>35</v>
      </c>
    </row>
    <row r="10188" spans="1:20">
      <c r="A10188" t="s">
        <v>16434</v>
      </c>
      <c r="B10188" s="11">
        <v>45480</v>
      </c>
      <c r="C10188" t="s">
        <v>16435</v>
      </c>
      <c r="D10188" t="s">
        <v>14</v>
      </c>
      <c r="E10188" t="s">
        <v>103</v>
      </c>
      <c r="F10188" s="12">
        <v>144.21</v>
      </c>
      <c r="G10188" s="13">
        <v>1</v>
      </c>
      <c r="H10188">
        <v>0</v>
      </c>
      <c r="I10188" s="12">
        <f t="shared" si="636"/>
        <v>0</v>
      </c>
      <c r="J10188" s="12">
        <f t="shared" si="637"/>
        <v>144.21</v>
      </c>
      <c r="K10188" s="12">
        <f t="shared" si="638"/>
        <v>144.21</v>
      </c>
      <c r="L10188" s="12">
        <v>11.18</v>
      </c>
      <c r="M10188" s="12">
        <f t="shared" si="639"/>
        <v>155.39</v>
      </c>
      <c r="N10188" t="s">
        <v>18</v>
      </c>
      <c r="O10188" s="13">
        <v>6</v>
      </c>
      <c r="P10188">
        <v>5</v>
      </c>
      <c r="Q10188" t="b">
        <v>0</v>
      </c>
      <c r="R10188">
        <v>1</v>
      </c>
      <c r="S10188" t="s">
        <v>44</v>
      </c>
      <c r="T10188" t="s">
        <v>35</v>
      </c>
    </row>
    <row r="10189" spans="1:20">
      <c r="A10189" t="s">
        <v>16436</v>
      </c>
      <c r="B10189" s="11">
        <v>45480</v>
      </c>
      <c r="C10189" t="s">
        <v>11536</v>
      </c>
      <c r="D10189" t="s">
        <v>25</v>
      </c>
      <c r="E10189" t="s">
        <v>159</v>
      </c>
      <c r="F10189" s="12">
        <v>79.48</v>
      </c>
      <c r="G10189" s="13">
        <v>1</v>
      </c>
      <c r="H10189">
        <v>0</v>
      </c>
      <c r="I10189" s="12">
        <f t="shared" si="636"/>
        <v>0</v>
      </c>
      <c r="J10189" s="12">
        <f t="shared" si="637"/>
        <v>79.48</v>
      </c>
      <c r="K10189" s="12">
        <f t="shared" si="638"/>
        <v>79.48</v>
      </c>
      <c r="L10189" s="12">
        <v>19.69</v>
      </c>
      <c r="M10189" s="12">
        <f t="shared" si="639"/>
        <v>99.17</v>
      </c>
      <c r="N10189" t="s">
        <v>9</v>
      </c>
      <c r="O10189" s="13">
        <v>6</v>
      </c>
      <c r="P10189">
        <v>5</v>
      </c>
      <c r="Q10189" t="b">
        <v>0</v>
      </c>
      <c r="R10189">
        <v>5</v>
      </c>
      <c r="S10189" t="s">
        <v>48</v>
      </c>
      <c r="T10189" t="s">
        <v>35</v>
      </c>
    </row>
    <row r="10190" spans="1:20">
      <c r="A10190" t="s">
        <v>16437</v>
      </c>
      <c r="B10190" s="11">
        <v>45480</v>
      </c>
      <c r="C10190" t="s">
        <v>16438</v>
      </c>
      <c r="D10190" t="s">
        <v>17</v>
      </c>
      <c r="E10190" t="s">
        <v>139</v>
      </c>
      <c r="F10190" s="12">
        <v>72.09</v>
      </c>
      <c r="G10190" s="13">
        <v>1</v>
      </c>
      <c r="H10190">
        <v>17.6</v>
      </c>
      <c r="I10190" s="12">
        <f t="shared" si="636"/>
        <v>12.68784</v>
      </c>
      <c r="J10190" s="12">
        <f t="shared" si="637"/>
        <v>72.09</v>
      </c>
      <c r="K10190" s="12">
        <f t="shared" si="638"/>
        <v>59.40216</v>
      </c>
      <c r="L10190" s="12">
        <v>12.51</v>
      </c>
      <c r="M10190" s="12">
        <f t="shared" si="639"/>
        <v>71.91216</v>
      </c>
      <c r="N10190" t="s">
        <v>18</v>
      </c>
      <c r="O10190" s="13">
        <v>5</v>
      </c>
      <c r="P10190">
        <v>3.5</v>
      </c>
      <c r="Q10190" t="b">
        <v>0</v>
      </c>
      <c r="R10190">
        <v>2</v>
      </c>
      <c r="S10190" t="s">
        <v>42</v>
      </c>
      <c r="T10190" t="s">
        <v>37</v>
      </c>
    </row>
    <row r="10191" spans="1:20">
      <c r="A10191" t="s">
        <v>16439</v>
      </c>
      <c r="B10191" s="11">
        <v>45480</v>
      </c>
      <c r="C10191" t="s">
        <v>8260</v>
      </c>
      <c r="D10191" t="s">
        <v>11</v>
      </c>
      <c r="E10191" t="s">
        <v>91</v>
      </c>
      <c r="F10191" s="12">
        <v>18.19</v>
      </c>
      <c r="G10191" s="13">
        <v>4</v>
      </c>
      <c r="H10191">
        <v>0</v>
      </c>
      <c r="I10191" s="12">
        <f t="shared" si="636"/>
        <v>0</v>
      </c>
      <c r="J10191" s="12">
        <f t="shared" si="637"/>
        <v>72.76</v>
      </c>
      <c r="K10191" s="12">
        <f t="shared" si="638"/>
        <v>72.76</v>
      </c>
      <c r="L10191" s="12">
        <v>6.11</v>
      </c>
      <c r="M10191" s="12">
        <f t="shared" si="639"/>
        <v>78.87</v>
      </c>
      <c r="N10191" t="s">
        <v>18</v>
      </c>
      <c r="O10191" s="13">
        <v>6</v>
      </c>
      <c r="P10191">
        <v>3.5</v>
      </c>
      <c r="Q10191" t="b">
        <v>0</v>
      </c>
      <c r="R10191">
        <v>10</v>
      </c>
      <c r="S10191" t="s">
        <v>44</v>
      </c>
      <c r="T10191" t="s">
        <v>37</v>
      </c>
    </row>
    <row r="10192" spans="1:20">
      <c r="A10192" t="s">
        <v>16440</v>
      </c>
      <c r="B10192" s="11">
        <v>45480</v>
      </c>
      <c r="C10192" t="s">
        <v>16441</v>
      </c>
      <c r="D10192" t="s">
        <v>17</v>
      </c>
      <c r="E10192" t="s">
        <v>78</v>
      </c>
      <c r="F10192" s="12">
        <v>115.72</v>
      </c>
      <c r="G10192" s="13">
        <v>4</v>
      </c>
      <c r="H10192">
        <v>0</v>
      </c>
      <c r="I10192" s="12">
        <f t="shared" si="636"/>
        <v>0</v>
      </c>
      <c r="J10192" s="12">
        <f t="shared" si="637"/>
        <v>462.88</v>
      </c>
      <c r="K10192" s="12">
        <f t="shared" si="638"/>
        <v>462.88</v>
      </c>
      <c r="L10192" s="12">
        <v>8.61</v>
      </c>
      <c r="M10192" s="12">
        <f t="shared" si="639"/>
        <v>471.49</v>
      </c>
      <c r="N10192" t="s">
        <v>18</v>
      </c>
      <c r="O10192" s="13">
        <v>6</v>
      </c>
      <c r="P10192">
        <v>4</v>
      </c>
      <c r="Q10192" t="b">
        <v>0</v>
      </c>
      <c r="R10192">
        <v>3</v>
      </c>
      <c r="S10192" t="s">
        <v>48</v>
      </c>
      <c r="T10192" t="s">
        <v>39</v>
      </c>
    </row>
    <row r="10193" spans="1:20">
      <c r="A10193" t="s">
        <v>16442</v>
      </c>
      <c r="B10193" s="11">
        <v>45480</v>
      </c>
      <c r="C10193" t="s">
        <v>2133</v>
      </c>
      <c r="D10193" t="s">
        <v>25</v>
      </c>
      <c r="E10193" t="s">
        <v>264</v>
      </c>
      <c r="F10193" s="12">
        <v>94.01</v>
      </c>
      <c r="G10193" s="13">
        <v>1</v>
      </c>
      <c r="H10193">
        <v>0</v>
      </c>
      <c r="I10193" s="12">
        <f t="shared" si="636"/>
        <v>0</v>
      </c>
      <c r="J10193" s="12">
        <f t="shared" si="637"/>
        <v>94.01</v>
      </c>
      <c r="K10193" s="12">
        <f t="shared" si="638"/>
        <v>94.01</v>
      </c>
      <c r="L10193" s="12">
        <v>18.58</v>
      </c>
      <c r="M10193" s="12">
        <f t="shared" si="639"/>
        <v>112.59</v>
      </c>
      <c r="N10193" t="s">
        <v>9</v>
      </c>
      <c r="O10193" s="13">
        <v>6</v>
      </c>
      <c r="P10193">
        <v>4</v>
      </c>
      <c r="Q10193" t="b">
        <v>0</v>
      </c>
      <c r="R10193">
        <v>3</v>
      </c>
      <c r="S10193" t="s">
        <v>45</v>
      </c>
      <c r="T10193" t="s">
        <v>35</v>
      </c>
    </row>
    <row r="10194" spans="1:20">
      <c r="A10194" t="s">
        <v>16443</v>
      </c>
      <c r="B10194" s="11">
        <v>45481</v>
      </c>
      <c r="C10194" t="s">
        <v>3773</v>
      </c>
      <c r="D10194" t="s">
        <v>11</v>
      </c>
      <c r="E10194" t="s">
        <v>151</v>
      </c>
      <c r="F10194" s="12">
        <v>91.6</v>
      </c>
      <c r="G10194" s="13">
        <v>2</v>
      </c>
      <c r="H10194">
        <v>0</v>
      </c>
      <c r="I10194" s="12">
        <f t="shared" si="636"/>
        <v>0</v>
      </c>
      <c r="J10194" s="12">
        <f t="shared" si="637"/>
        <v>183.2</v>
      </c>
      <c r="K10194" s="12">
        <f t="shared" si="638"/>
        <v>183.2</v>
      </c>
      <c r="L10194" s="12">
        <v>10.26</v>
      </c>
      <c r="M10194" s="12">
        <f t="shared" si="639"/>
        <v>193.46</v>
      </c>
      <c r="N10194" t="s">
        <v>18</v>
      </c>
      <c r="O10194" s="13">
        <v>5</v>
      </c>
      <c r="P10194">
        <v>4</v>
      </c>
      <c r="Q10194" t="b">
        <v>0</v>
      </c>
      <c r="R10194">
        <v>3</v>
      </c>
      <c r="S10194" t="s">
        <v>43</v>
      </c>
      <c r="T10194" t="s">
        <v>35</v>
      </c>
    </row>
    <row r="10195" spans="1:20">
      <c r="A10195" t="s">
        <v>16444</v>
      </c>
      <c r="B10195" s="11">
        <v>45481</v>
      </c>
      <c r="C10195" t="s">
        <v>10161</v>
      </c>
      <c r="D10195" t="s">
        <v>17</v>
      </c>
      <c r="E10195" t="s">
        <v>194</v>
      </c>
      <c r="F10195" s="12">
        <v>92.87</v>
      </c>
      <c r="G10195" s="13">
        <v>2</v>
      </c>
      <c r="H10195">
        <v>0</v>
      </c>
      <c r="I10195" s="12">
        <f t="shared" si="636"/>
        <v>0</v>
      </c>
      <c r="J10195" s="12">
        <f t="shared" si="637"/>
        <v>185.74</v>
      </c>
      <c r="K10195" s="12">
        <f t="shared" si="638"/>
        <v>185.74</v>
      </c>
      <c r="L10195" s="12">
        <v>12.78</v>
      </c>
      <c r="M10195" s="12">
        <f t="shared" si="639"/>
        <v>198.52</v>
      </c>
      <c r="N10195" t="s">
        <v>18</v>
      </c>
      <c r="O10195" s="13">
        <v>7</v>
      </c>
      <c r="P10195">
        <v>2.5</v>
      </c>
      <c r="Q10195" t="b">
        <v>1</v>
      </c>
      <c r="R10195">
        <v>2</v>
      </c>
      <c r="S10195" t="s">
        <v>48</v>
      </c>
      <c r="T10195" t="s">
        <v>35</v>
      </c>
    </row>
    <row r="10196" spans="1:20">
      <c r="A10196" t="s">
        <v>16445</v>
      </c>
      <c r="B10196" s="11">
        <v>45481</v>
      </c>
      <c r="C10196" t="s">
        <v>16446</v>
      </c>
      <c r="D10196" t="s">
        <v>20</v>
      </c>
      <c r="E10196" t="s">
        <v>136</v>
      </c>
      <c r="F10196" s="12">
        <v>21.39</v>
      </c>
      <c r="G10196" s="13">
        <v>2</v>
      </c>
      <c r="H10196">
        <v>0</v>
      </c>
      <c r="I10196" s="12">
        <f t="shared" si="636"/>
        <v>0</v>
      </c>
      <c r="J10196" s="12">
        <f t="shared" si="637"/>
        <v>42.78</v>
      </c>
      <c r="K10196" s="12">
        <f t="shared" si="638"/>
        <v>42.78</v>
      </c>
      <c r="L10196" s="12">
        <v>7.83</v>
      </c>
      <c r="M10196" s="12">
        <f t="shared" si="639"/>
        <v>50.61</v>
      </c>
      <c r="N10196" t="s">
        <v>18</v>
      </c>
      <c r="O10196" s="13">
        <v>4</v>
      </c>
      <c r="P10196">
        <v>4.5</v>
      </c>
      <c r="Q10196" t="b">
        <v>0</v>
      </c>
      <c r="R10196">
        <v>7</v>
      </c>
      <c r="S10196" t="s">
        <v>44</v>
      </c>
      <c r="T10196" t="s">
        <v>39</v>
      </c>
    </row>
    <row r="10197" spans="1:20">
      <c r="A10197" t="s">
        <v>16447</v>
      </c>
      <c r="B10197" s="11">
        <v>45481</v>
      </c>
      <c r="C10197" t="s">
        <v>16448</v>
      </c>
      <c r="D10197" t="s">
        <v>5</v>
      </c>
      <c r="E10197" t="s">
        <v>106</v>
      </c>
      <c r="F10197" s="12">
        <v>60.84</v>
      </c>
      <c r="G10197" s="13">
        <v>1</v>
      </c>
      <c r="H10197">
        <v>0</v>
      </c>
      <c r="I10197" s="12">
        <f t="shared" si="636"/>
        <v>0</v>
      </c>
      <c r="J10197" s="12">
        <f t="shared" si="637"/>
        <v>60.84</v>
      </c>
      <c r="K10197" s="12">
        <f t="shared" si="638"/>
        <v>60.84</v>
      </c>
      <c r="L10197" s="12">
        <v>16.84</v>
      </c>
      <c r="M10197" s="12">
        <f t="shared" si="639"/>
        <v>77.68</v>
      </c>
      <c r="N10197" t="s">
        <v>9</v>
      </c>
      <c r="O10197" s="13">
        <v>11</v>
      </c>
      <c r="P10197">
        <v>5</v>
      </c>
      <c r="Q10197" t="b">
        <v>0</v>
      </c>
      <c r="R10197">
        <v>9</v>
      </c>
      <c r="S10197" t="s">
        <v>44</v>
      </c>
      <c r="T10197" t="s">
        <v>30</v>
      </c>
    </row>
    <row r="10198" spans="1:20">
      <c r="A10198" t="s">
        <v>16449</v>
      </c>
      <c r="B10198" s="11">
        <v>45481</v>
      </c>
      <c r="C10198" t="s">
        <v>16450</v>
      </c>
      <c r="D10198" t="s">
        <v>23</v>
      </c>
      <c r="E10198" t="s">
        <v>540</v>
      </c>
      <c r="F10198" s="12">
        <v>118.22</v>
      </c>
      <c r="G10198" s="13">
        <v>1</v>
      </c>
      <c r="H10198">
        <v>0</v>
      </c>
      <c r="I10198" s="12">
        <f t="shared" si="636"/>
        <v>0</v>
      </c>
      <c r="J10198" s="12">
        <f t="shared" si="637"/>
        <v>118.22</v>
      </c>
      <c r="K10198" s="12">
        <f t="shared" si="638"/>
        <v>118.22</v>
      </c>
      <c r="L10198" s="12">
        <v>13.4</v>
      </c>
      <c r="M10198" s="12">
        <f t="shared" si="639"/>
        <v>131.62</v>
      </c>
      <c r="N10198" t="s">
        <v>18</v>
      </c>
      <c r="O10198" s="13">
        <v>4</v>
      </c>
      <c r="P10198">
        <v>3</v>
      </c>
      <c r="Q10198" t="b">
        <v>0</v>
      </c>
      <c r="R10198">
        <v>5</v>
      </c>
      <c r="S10198" t="s">
        <v>48</v>
      </c>
      <c r="T10198" t="s">
        <v>35</v>
      </c>
    </row>
    <row r="10199" spans="1:20">
      <c r="A10199" t="s">
        <v>16451</v>
      </c>
      <c r="B10199" s="11">
        <v>45481</v>
      </c>
      <c r="C10199" t="s">
        <v>2265</v>
      </c>
      <c r="D10199" t="s">
        <v>14</v>
      </c>
      <c r="E10199" t="s">
        <v>162</v>
      </c>
      <c r="F10199" s="12">
        <v>224.92</v>
      </c>
      <c r="G10199" s="13">
        <v>1</v>
      </c>
      <c r="H10199">
        <v>0</v>
      </c>
      <c r="I10199" s="12">
        <f t="shared" si="636"/>
        <v>0</v>
      </c>
      <c r="J10199" s="12">
        <f t="shared" si="637"/>
        <v>224.92</v>
      </c>
      <c r="K10199" s="12">
        <f t="shared" si="638"/>
        <v>224.92</v>
      </c>
      <c r="L10199" s="12">
        <v>20.54</v>
      </c>
      <c r="M10199" s="12">
        <f t="shared" si="639"/>
        <v>245.46</v>
      </c>
      <c r="N10199" t="s">
        <v>9</v>
      </c>
      <c r="O10199" s="13">
        <v>10</v>
      </c>
      <c r="P10199">
        <v>5</v>
      </c>
      <c r="Q10199" t="b">
        <v>0</v>
      </c>
      <c r="R10199">
        <v>2</v>
      </c>
      <c r="S10199" t="s">
        <v>48</v>
      </c>
      <c r="T10199" t="s">
        <v>37</v>
      </c>
    </row>
    <row r="10200" spans="1:20">
      <c r="A10200" t="s">
        <v>16452</v>
      </c>
      <c r="B10200" s="11">
        <v>45481</v>
      </c>
      <c r="C10200" t="s">
        <v>16453</v>
      </c>
      <c r="D10200" t="s">
        <v>25</v>
      </c>
      <c r="E10200" t="s">
        <v>159</v>
      </c>
      <c r="F10200" s="12">
        <v>132.57</v>
      </c>
      <c r="G10200" s="13">
        <v>1</v>
      </c>
      <c r="H10200">
        <v>0</v>
      </c>
      <c r="I10200" s="12">
        <f t="shared" si="636"/>
        <v>0</v>
      </c>
      <c r="J10200" s="12">
        <f t="shared" si="637"/>
        <v>132.57</v>
      </c>
      <c r="K10200" s="12">
        <f t="shared" si="638"/>
        <v>132.57</v>
      </c>
      <c r="L10200" s="12">
        <v>19.4</v>
      </c>
      <c r="M10200" s="12">
        <f t="shared" si="639"/>
        <v>151.97</v>
      </c>
      <c r="N10200" t="s">
        <v>9</v>
      </c>
      <c r="O10200" s="13">
        <v>9</v>
      </c>
      <c r="P10200">
        <v>5</v>
      </c>
      <c r="Q10200" t="b">
        <v>0</v>
      </c>
      <c r="R10200">
        <v>7</v>
      </c>
      <c r="S10200" t="s">
        <v>45</v>
      </c>
      <c r="T10200" t="s">
        <v>39</v>
      </c>
    </row>
    <row r="10201" spans="1:20">
      <c r="A10201" t="s">
        <v>16454</v>
      </c>
      <c r="B10201" s="11">
        <v>45481</v>
      </c>
      <c r="C10201" t="s">
        <v>16455</v>
      </c>
      <c r="D10201" t="s">
        <v>8</v>
      </c>
      <c r="E10201" t="s">
        <v>241</v>
      </c>
      <c r="F10201" s="12">
        <v>52.8</v>
      </c>
      <c r="G10201" s="13">
        <v>1</v>
      </c>
      <c r="H10201">
        <v>17.7</v>
      </c>
      <c r="I10201" s="12">
        <f t="shared" si="636"/>
        <v>9.3456</v>
      </c>
      <c r="J10201" s="12">
        <f t="shared" si="637"/>
        <v>52.8</v>
      </c>
      <c r="K10201" s="12">
        <f t="shared" si="638"/>
        <v>43.4544</v>
      </c>
      <c r="L10201" s="12">
        <v>14.42</v>
      </c>
      <c r="M10201" s="12">
        <f t="shared" si="639"/>
        <v>57.8744</v>
      </c>
      <c r="N10201" t="s">
        <v>18</v>
      </c>
      <c r="O10201" s="13">
        <v>7</v>
      </c>
      <c r="P10201">
        <v>5</v>
      </c>
      <c r="Q10201" t="b">
        <v>0</v>
      </c>
      <c r="R10201">
        <v>4</v>
      </c>
      <c r="S10201" t="s">
        <v>45</v>
      </c>
      <c r="T10201" t="s">
        <v>39</v>
      </c>
    </row>
    <row r="10202" spans="1:20">
      <c r="A10202" t="s">
        <v>16456</v>
      </c>
      <c r="B10202" s="11">
        <v>45481</v>
      </c>
      <c r="C10202" t="s">
        <v>5842</v>
      </c>
      <c r="D10202" t="s">
        <v>5</v>
      </c>
      <c r="E10202" t="s">
        <v>119</v>
      </c>
      <c r="F10202" s="12">
        <v>67.46</v>
      </c>
      <c r="G10202" s="13">
        <v>1</v>
      </c>
      <c r="H10202">
        <v>0</v>
      </c>
      <c r="I10202" s="12">
        <f t="shared" si="636"/>
        <v>0</v>
      </c>
      <c r="J10202" s="12">
        <f t="shared" si="637"/>
        <v>67.46</v>
      </c>
      <c r="K10202" s="12">
        <f t="shared" si="638"/>
        <v>67.46</v>
      </c>
      <c r="L10202" s="12">
        <v>14.39</v>
      </c>
      <c r="M10202" s="12">
        <f t="shared" si="639"/>
        <v>81.85</v>
      </c>
      <c r="N10202" t="s">
        <v>18</v>
      </c>
      <c r="O10202" s="13">
        <v>3</v>
      </c>
      <c r="P10202">
        <v>4</v>
      </c>
      <c r="Q10202" t="b">
        <v>0</v>
      </c>
      <c r="R10202">
        <v>5</v>
      </c>
      <c r="S10202" t="s">
        <v>43</v>
      </c>
      <c r="T10202" t="s">
        <v>39</v>
      </c>
    </row>
    <row r="10203" spans="1:20">
      <c r="A10203" t="s">
        <v>16457</v>
      </c>
      <c r="B10203" s="11">
        <v>45481</v>
      </c>
      <c r="C10203" t="s">
        <v>5607</v>
      </c>
      <c r="D10203" t="s">
        <v>20</v>
      </c>
      <c r="E10203" t="s">
        <v>136</v>
      </c>
      <c r="F10203" s="12">
        <v>16</v>
      </c>
      <c r="G10203" s="13">
        <v>1</v>
      </c>
      <c r="H10203">
        <v>15.3</v>
      </c>
      <c r="I10203" s="12">
        <f t="shared" si="636"/>
        <v>2.448</v>
      </c>
      <c r="J10203" s="12">
        <f t="shared" si="637"/>
        <v>16</v>
      </c>
      <c r="K10203" s="12">
        <f t="shared" si="638"/>
        <v>13.552</v>
      </c>
      <c r="L10203" s="12">
        <v>6.57</v>
      </c>
      <c r="M10203" s="12">
        <f t="shared" si="639"/>
        <v>20.122</v>
      </c>
      <c r="N10203" t="s">
        <v>18</v>
      </c>
      <c r="O10203" s="13">
        <v>6</v>
      </c>
      <c r="P10203">
        <v>4.5</v>
      </c>
      <c r="Q10203" t="b">
        <v>0</v>
      </c>
      <c r="R10203">
        <v>3</v>
      </c>
      <c r="S10203" t="s">
        <v>48</v>
      </c>
      <c r="T10203" t="s">
        <v>39</v>
      </c>
    </row>
    <row r="10204" spans="1:20">
      <c r="A10204" t="s">
        <v>16458</v>
      </c>
      <c r="B10204" s="11">
        <v>45482</v>
      </c>
      <c r="C10204" t="s">
        <v>16459</v>
      </c>
      <c r="D10204" t="s">
        <v>25</v>
      </c>
      <c r="E10204" t="s">
        <v>159</v>
      </c>
      <c r="F10204" s="12">
        <v>388.15</v>
      </c>
      <c r="G10204" s="13">
        <v>1</v>
      </c>
      <c r="H10204">
        <v>0</v>
      </c>
      <c r="I10204" s="12">
        <f t="shared" si="636"/>
        <v>0</v>
      </c>
      <c r="J10204" s="12">
        <f t="shared" si="637"/>
        <v>388.15</v>
      </c>
      <c r="K10204" s="12">
        <f t="shared" si="638"/>
        <v>388.15</v>
      </c>
      <c r="L10204" s="12">
        <v>14.13</v>
      </c>
      <c r="M10204" s="12">
        <f t="shared" si="639"/>
        <v>402.28</v>
      </c>
      <c r="N10204" t="s">
        <v>18</v>
      </c>
      <c r="O10204" s="13">
        <v>3</v>
      </c>
      <c r="P10204">
        <v>4</v>
      </c>
      <c r="Q10204" t="b">
        <v>0</v>
      </c>
      <c r="R10204">
        <v>1</v>
      </c>
      <c r="S10204" t="s">
        <v>48</v>
      </c>
      <c r="T10204" t="s">
        <v>39</v>
      </c>
    </row>
    <row r="10205" spans="1:20">
      <c r="A10205" t="s">
        <v>16460</v>
      </c>
      <c r="B10205" s="11">
        <v>45482</v>
      </c>
      <c r="C10205" t="s">
        <v>4319</v>
      </c>
      <c r="D10205" t="s">
        <v>11</v>
      </c>
      <c r="E10205" t="s">
        <v>151</v>
      </c>
      <c r="F10205" s="12">
        <v>37.37</v>
      </c>
      <c r="G10205" s="13">
        <v>1</v>
      </c>
      <c r="H10205">
        <v>0</v>
      </c>
      <c r="I10205" s="12">
        <f t="shared" si="636"/>
        <v>0</v>
      </c>
      <c r="J10205" s="12">
        <f t="shared" si="637"/>
        <v>37.37</v>
      </c>
      <c r="K10205" s="12">
        <f t="shared" si="638"/>
        <v>37.37</v>
      </c>
      <c r="L10205" s="12">
        <v>11.73</v>
      </c>
      <c r="M10205" s="12">
        <f t="shared" si="639"/>
        <v>49.1</v>
      </c>
      <c r="N10205" t="s">
        <v>18</v>
      </c>
      <c r="O10205" s="13">
        <v>4</v>
      </c>
      <c r="P10205">
        <v>4.5</v>
      </c>
      <c r="Q10205" t="b">
        <v>0</v>
      </c>
      <c r="R10205">
        <v>5</v>
      </c>
      <c r="S10205" t="s">
        <v>44</v>
      </c>
      <c r="T10205" t="s">
        <v>35</v>
      </c>
    </row>
    <row r="10206" spans="1:20">
      <c r="A10206" t="s">
        <v>16461</v>
      </c>
      <c r="B10206" s="11">
        <v>45482</v>
      </c>
      <c r="C10206" t="s">
        <v>1969</v>
      </c>
      <c r="D10206" t="s">
        <v>5</v>
      </c>
      <c r="E10206" t="s">
        <v>119</v>
      </c>
      <c r="F10206" s="12">
        <v>95.99</v>
      </c>
      <c r="G10206" s="13">
        <v>1</v>
      </c>
      <c r="H10206">
        <v>0</v>
      </c>
      <c r="I10206" s="12">
        <f t="shared" si="636"/>
        <v>0</v>
      </c>
      <c r="J10206" s="12">
        <f t="shared" si="637"/>
        <v>95.99</v>
      </c>
      <c r="K10206" s="12">
        <f t="shared" si="638"/>
        <v>95.99</v>
      </c>
      <c r="L10206" s="12">
        <v>27.33</v>
      </c>
      <c r="M10206" s="12">
        <f t="shared" si="639"/>
        <v>123.32</v>
      </c>
      <c r="N10206" t="s">
        <v>6</v>
      </c>
      <c r="O10206" s="13">
        <v>9</v>
      </c>
      <c r="P10206">
        <v>4.5</v>
      </c>
      <c r="Q10206" t="b">
        <v>0</v>
      </c>
      <c r="R10206">
        <v>2</v>
      </c>
      <c r="S10206" t="s">
        <v>44</v>
      </c>
      <c r="T10206" t="s">
        <v>35</v>
      </c>
    </row>
    <row r="10207" spans="1:20">
      <c r="A10207" t="s">
        <v>16462</v>
      </c>
      <c r="B10207" s="11">
        <v>45482</v>
      </c>
      <c r="C10207" t="s">
        <v>16463</v>
      </c>
      <c r="D10207" t="s">
        <v>14</v>
      </c>
      <c r="E10207" t="s">
        <v>113</v>
      </c>
      <c r="F10207" s="12">
        <v>170.5</v>
      </c>
      <c r="G10207" s="13">
        <v>1</v>
      </c>
      <c r="H10207">
        <v>0</v>
      </c>
      <c r="I10207" s="12">
        <f t="shared" si="636"/>
        <v>0</v>
      </c>
      <c r="J10207" s="12">
        <f t="shared" si="637"/>
        <v>170.5</v>
      </c>
      <c r="K10207" s="12">
        <f t="shared" si="638"/>
        <v>170.5</v>
      </c>
      <c r="L10207" s="12">
        <v>25.84</v>
      </c>
      <c r="M10207" s="12">
        <f t="shared" si="639"/>
        <v>196.34</v>
      </c>
      <c r="N10207" t="s">
        <v>6</v>
      </c>
      <c r="O10207" s="13">
        <v>10</v>
      </c>
      <c r="P10207">
        <v>5</v>
      </c>
      <c r="Q10207" t="b">
        <v>0</v>
      </c>
      <c r="R10207">
        <v>5</v>
      </c>
      <c r="S10207" t="s">
        <v>44</v>
      </c>
      <c r="T10207" t="s">
        <v>30</v>
      </c>
    </row>
    <row r="10208" spans="1:20">
      <c r="A10208" t="s">
        <v>16464</v>
      </c>
      <c r="B10208" s="11">
        <v>45482</v>
      </c>
      <c r="C10208" t="s">
        <v>16465</v>
      </c>
      <c r="D10208" t="s">
        <v>17</v>
      </c>
      <c r="E10208" t="s">
        <v>129</v>
      </c>
      <c r="F10208" s="12">
        <v>51.18</v>
      </c>
      <c r="G10208" s="13">
        <v>1</v>
      </c>
      <c r="H10208">
        <v>0</v>
      </c>
      <c r="I10208" s="12">
        <f t="shared" si="636"/>
        <v>0</v>
      </c>
      <c r="J10208" s="12">
        <f t="shared" si="637"/>
        <v>51.18</v>
      </c>
      <c r="K10208" s="12">
        <f t="shared" si="638"/>
        <v>51.18</v>
      </c>
      <c r="L10208" s="12">
        <v>11</v>
      </c>
      <c r="M10208" s="12">
        <f t="shared" si="639"/>
        <v>62.18</v>
      </c>
      <c r="N10208" t="s">
        <v>18</v>
      </c>
      <c r="O10208" s="13">
        <v>3</v>
      </c>
      <c r="P10208">
        <v>5</v>
      </c>
      <c r="Q10208" t="b">
        <v>0</v>
      </c>
      <c r="R10208">
        <v>3</v>
      </c>
      <c r="S10208" t="s">
        <v>43</v>
      </c>
      <c r="T10208" t="s">
        <v>35</v>
      </c>
    </row>
    <row r="10209" spans="1:20">
      <c r="A10209" t="s">
        <v>16466</v>
      </c>
      <c r="B10209" s="11">
        <v>45482</v>
      </c>
      <c r="C10209" t="s">
        <v>16467</v>
      </c>
      <c r="D10209" t="s">
        <v>11</v>
      </c>
      <c r="E10209" t="s">
        <v>215</v>
      </c>
      <c r="F10209" s="12">
        <v>19.73</v>
      </c>
      <c r="G10209" s="13">
        <v>1</v>
      </c>
      <c r="H10209">
        <v>0</v>
      </c>
      <c r="I10209" s="12">
        <f t="shared" si="636"/>
        <v>0</v>
      </c>
      <c r="J10209" s="12">
        <f t="shared" si="637"/>
        <v>19.73</v>
      </c>
      <c r="K10209" s="12">
        <f t="shared" si="638"/>
        <v>19.73</v>
      </c>
      <c r="L10209" s="12">
        <v>22.74</v>
      </c>
      <c r="M10209" s="12">
        <f t="shared" si="639"/>
        <v>42.47</v>
      </c>
      <c r="N10209" t="s">
        <v>12</v>
      </c>
      <c r="O10209" s="13">
        <v>21</v>
      </c>
      <c r="P10209">
        <v>5</v>
      </c>
      <c r="Q10209" t="b">
        <v>0</v>
      </c>
      <c r="R10209">
        <v>7</v>
      </c>
      <c r="S10209" t="s">
        <v>43</v>
      </c>
      <c r="T10209" t="s">
        <v>39</v>
      </c>
    </row>
    <row r="10210" spans="1:20">
      <c r="A10210" t="s">
        <v>16468</v>
      </c>
      <c r="B10210" s="11">
        <v>45482</v>
      </c>
      <c r="C10210" t="s">
        <v>3110</v>
      </c>
      <c r="D10210" t="s">
        <v>25</v>
      </c>
      <c r="E10210" t="s">
        <v>72</v>
      </c>
      <c r="F10210" s="12">
        <v>234.04</v>
      </c>
      <c r="G10210" s="13">
        <v>1</v>
      </c>
      <c r="H10210">
        <v>0</v>
      </c>
      <c r="I10210" s="12">
        <f t="shared" si="636"/>
        <v>0</v>
      </c>
      <c r="J10210" s="12">
        <f t="shared" si="637"/>
        <v>234.04</v>
      </c>
      <c r="K10210" s="12">
        <f t="shared" si="638"/>
        <v>234.04</v>
      </c>
      <c r="L10210" s="12">
        <v>25.48</v>
      </c>
      <c r="M10210" s="12">
        <f t="shared" si="639"/>
        <v>259.52</v>
      </c>
      <c r="N10210" t="s">
        <v>6</v>
      </c>
      <c r="O10210" s="13">
        <v>22</v>
      </c>
      <c r="P10210">
        <v>4</v>
      </c>
      <c r="Q10210" t="b">
        <v>0</v>
      </c>
      <c r="R10210">
        <v>4</v>
      </c>
      <c r="S10210" t="s">
        <v>48</v>
      </c>
      <c r="T10210" t="s">
        <v>30</v>
      </c>
    </row>
    <row r="10211" spans="1:20">
      <c r="A10211" t="s">
        <v>16469</v>
      </c>
      <c r="B10211" s="11">
        <v>45482</v>
      </c>
      <c r="C10211" t="s">
        <v>4279</v>
      </c>
      <c r="D10211" t="s">
        <v>23</v>
      </c>
      <c r="E10211" t="s">
        <v>110</v>
      </c>
      <c r="F10211" s="12">
        <v>55.61</v>
      </c>
      <c r="G10211" s="13">
        <v>2</v>
      </c>
      <c r="H10211">
        <v>0</v>
      </c>
      <c r="I10211" s="12">
        <f t="shared" si="636"/>
        <v>0</v>
      </c>
      <c r="J10211" s="12">
        <f t="shared" si="637"/>
        <v>111.22</v>
      </c>
      <c r="K10211" s="12">
        <f t="shared" si="638"/>
        <v>111.22</v>
      </c>
      <c r="L10211" s="12">
        <v>14.36</v>
      </c>
      <c r="M10211" s="12">
        <f t="shared" si="639"/>
        <v>125.58</v>
      </c>
      <c r="N10211" t="s">
        <v>18</v>
      </c>
      <c r="O10211" s="13">
        <v>3</v>
      </c>
      <c r="P10211">
        <v>4.5</v>
      </c>
      <c r="Q10211" t="b">
        <v>0</v>
      </c>
      <c r="R10211">
        <v>1</v>
      </c>
      <c r="S10211" t="s">
        <v>48</v>
      </c>
      <c r="T10211" t="s">
        <v>37</v>
      </c>
    </row>
    <row r="10212" spans="1:20">
      <c r="A10212" t="s">
        <v>16470</v>
      </c>
      <c r="B10212" s="11">
        <v>45482</v>
      </c>
      <c r="C10212" t="s">
        <v>13502</v>
      </c>
      <c r="D10212" t="s">
        <v>25</v>
      </c>
      <c r="E10212" t="s">
        <v>159</v>
      </c>
      <c r="F10212" s="12">
        <v>135.63</v>
      </c>
      <c r="G10212" s="13">
        <v>4</v>
      </c>
      <c r="H10212">
        <v>5.4</v>
      </c>
      <c r="I10212" s="12">
        <f t="shared" si="636"/>
        <v>7.32402</v>
      </c>
      <c r="J10212" s="12">
        <f t="shared" si="637"/>
        <v>542.52</v>
      </c>
      <c r="K10212" s="12">
        <f t="shared" si="638"/>
        <v>535.19598</v>
      </c>
      <c r="L10212" s="12">
        <v>14.46</v>
      </c>
      <c r="M10212" s="12">
        <f t="shared" si="639"/>
        <v>549.65598</v>
      </c>
      <c r="N10212" t="s">
        <v>18</v>
      </c>
      <c r="O10212" s="13">
        <v>2</v>
      </c>
      <c r="P10212">
        <v>4</v>
      </c>
      <c r="Q10212" t="b">
        <v>0</v>
      </c>
      <c r="R10212">
        <v>2</v>
      </c>
      <c r="S10212" t="s">
        <v>44</v>
      </c>
      <c r="T10212" t="s">
        <v>37</v>
      </c>
    </row>
    <row r="10213" spans="1:20">
      <c r="A10213" t="s">
        <v>16471</v>
      </c>
      <c r="B10213" s="11">
        <v>45482</v>
      </c>
      <c r="C10213" t="s">
        <v>1711</v>
      </c>
      <c r="D10213" t="s">
        <v>5</v>
      </c>
      <c r="E10213" t="s">
        <v>119</v>
      </c>
      <c r="F10213" s="12">
        <v>114</v>
      </c>
      <c r="G10213" s="13">
        <v>1</v>
      </c>
      <c r="H10213">
        <v>6.3</v>
      </c>
      <c r="I10213" s="12">
        <f t="shared" si="636"/>
        <v>7.182</v>
      </c>
      <c r="J10213" s="12">
        <f t="shared" si="637"/>
        <v>114</v>
      </c>
      <c r="K10213" s="12">
        <f t="shared" si="638"/>
        <v>106.818</v>
      </c>
      <c r="L10213" s="12">
        <v>24.87</v>
      </c>
      <c r="M10213" s="12">
        <f t="shared" si="639"/>
        <v>131.688</v>
      </c>
      <c r="N10213" t="s">
        <v>15</v>
      </c>
      <c r="O10213" s="13">
        <v>18</v>
      </c>
      <c r="P10213">
        <v>4</v>
      </c>
      <c r="Q10213" t="b">
        <v>0</v>
      </c>
      <c r="R10213">
        <v>7</v>
      </c>
      <c r="S10213" t="s">
        <v>44</v>
      </c>
      <c r="T10213" t="s">
        <v>39</v>
      </c>
    </row>
    <row r="10214" spans="1:20">
      <c r="A10214" t="s">
        <v>16472</v>
      </c>
      <c r="B10214" s="11">
        <v>45482</v>
      </c>
      <c r="C10214" t="s">
        <v>6809</v>
      </c>
      <c r="D10214" t="s">
        <v>5</v>
      </c>
      <c r="E10214" t="s">
        <v>144</v>
      </c>
      <c r="F10214" s="12">
        <v>63.22</v>
      </c>
      <c r="G10214" s="13">
        <v>1</v>
      </c>
      <c r="H10214">
        <v>0</v>
      </c>
      <c r="I10214" s="12">
        <f t="shared" si="636"/>
        <v>0</v>
      </c>
      <c r="J10214" s="12">
        <f t="shared" si="637"/>
        <v>63.22</v>
      </c>
      <c r="K10214" s="12">
        <f t="shared" si="638"/>
        <v>63.22</v>
      </c>
      <c r="L10214" s="12">
        <v>6.85</v>
      </c>
      <c r="M10214" s="12">
        <f t="shared" si="639"/>
        <v>70.07</v>
      </c>
      <c r="N10214" t="s">
        <v>18</v>
      </c>
      <c r="O10214" s="13">
        <v>4</v>
      </c>
      <c r="P10214">
        <v>2.5</v>
      </c>
      <c r="Q10214" t="b">
        <v>0</v>
      </c>
      <c r="R10214">
        <v>6</v>
      </c>
      <c r="S10214" t="s">
        <v>43</v>
      </c>
      <c r="T10214" t="s">
        <v>35</v>
      </c>
    </row>
    <row r="10215" spans="1:20">
      <c r="A10215" t="s">
        <v>16473</v>
      </c>
      <c r="B10215" s="11">
        <v>45482</v>
      </c>
      <c r="C10215" t="s">
        <v>1047</v>
      </c>
      <c r="D10215" t="s">
        <v>20</v>
      </c>
      <c r="E10215" t="s">
        <v>226</v>
      </c>
      <c r="F10215" s="12">
        <v>27.94</v>
      </c>
      <c r="G10215" s="13">
        <v>1</v>
      </c>
      <c r="H10215">
        <v>0</v>
      </c>
      <c r="I10215" s="12">
        <f t="shared" si="636"/>
        <v>0</v>
      </c>
      <c r="J10215" s="12">
        <f t="shared" si="637"/>
        <v>27.94</v>
      </c>
      <c r="K10215" s="12">
        <f t="shared" si="638"/>
        <v>27.94</v>
      </c>
      <c r="L10215" s="12">
        <v>13.07</v>
      </c>
      <c r="M10215" s="12">
        <f t="shared" si="639"/>
        <v>41.01</v>
      </c>
      <c r="N10215" t="s">
        <v>18</v>
      </c>
      <c r="O10215" s="13">
        <v>2</v>
      </c>
      <c r="P10215">
        <v>4</v>
      </c>
      <c r="Q10215" t="b">
        <v>0</v>
      </c>
      <c r="R10215">
        <v>3</v>
      </c>
      <c r="S10215" t="s">
        <v>45</v>
      </c>
      <c r="T10215" t="s">
        <v>35</v>
      </c>
    </row>
    <row r="10216" spans="1:20">
      <c r="A10216" t="s">
        <v>16474</v>
      </c>
      <c r="B10216" s="11">
        <v>45482</v>
      </c>
      <c r="C10216" t="s">
        <v>16475</v>
      </c>
      <c r="D10216" t="s">
        <v>14</v>
      </c>
      <c r="E10216" t="s">
        <v>82</v>
      </c>
      <c r="F10216" s="12">
        <v>81.01</v>
      </c>
      <c r="G10216" s="13">
        <v>1</v>
      </c>
      <c r="H10216">
        <v>0</v>
      </c>
      <c r="I10216" s="12">
        <f t="shared" si="636"/>
        <v>0</v>
      </c>
      <c r="J10216" s="12">
        <f t="shared" si="637"/>
        <v>81.01</v>
      </c>
      <c r="K10216" s="12">
        <f t="shared" si="638"/>
        <v>81.01</v>
      </c>
      <c r="L10216" s="12">
        <v>14.64</v>
      </c>
      <c r="M10216" s="12">
        <f t="shared" si="639"/>
        <v>95.65</v>
      </c>
      <c r="N10216" t="s">
        <v>18</v>
      </c>
      <c r="O10216" s="13">
        <v>5</v>
      </c>
      <c r="P10216">
        <v>4.5</v>
      </c>
      <c r="Q10216" t="b">
        <v>0</v>
      </c>
      <c r="R10216">
        <v>3</v>
      </c>
      <c r="S10216" t="s">
        <v>42</v>
      </c>
      <c r="T10216" t="s">
        <v>35</v>
      </c>
    </row>
    <row r="10217" spans="1:20">
      <c r="A10217" t="s">
        <v>16476</v>
      </c>
      <c r="B10217" s="11">
        <v>45483</v>
      </c>
      <c r="C10217" t="s">
        <v>16284</v>
      </c>
      <c r="D10217" t="s">
        <v>14</v>
      </c>
      <c r="E10217" t="s">
        <v>103</v>
      </c>
      <c r="F10217" s="12">
        <v>192.27</v>
      </c>
      <c r="G10217" s="13">
        <v>1</v>
      </c>
      <c r="H10217">
        <v>0</v>
      </c>
      <c r="I10217" s="12">
        <f t="shared" si="636"/>
        <v>0</v>
      </c>
      <c r="J10217" s="12">
        <f t="shared" si="637"/>
        <v>192.27</v>
      </c>
      <c r="K10217" s="12">
        <f t="shared" si="638"/>
        <v>192.27</v>
      </c>
      <c r="L10217" s="12">
        <v>20.7</v>
      </c>
      <c r="M10217" s="12">
        <f t="shared" si="639"/>
        <v>212.97</v>
      </c>
      <c r="N10217" t="s">
        <v>9</v>
      </c>
      <c r="O10217" s="13">
        <v>9</v>
      </c>
      <c r="P10217">
        <v>4</v>
      </c>
      <c r="Q10217" t="b">
        <v>0</v>
      </c>
      <c r="R10217">
        <v>12</v>
      </c>
      <c r="S10217" t="s">
        <v>42</v>
      </c>
      <c r="T10217" t="s">
        <v>30</v>
      </c>
    </row>
    <row r="10218" spans="1:20">
      <c r="A10218" t="s">
        <v>16477</v>
      </c>
      <c r="B10218" s="11">
        <v>45483</v>
      </c>
      <c r="C10218" t="s">
        <v>1703</v>
      </c>
      <c r="D10218" t="s">
        <v>8</v>
      </c>
      <c r="E10218" t="s">
        <v>179</v>
      </c>
      <c r="F10218" s="12">
        <v>41.04</v>
      </c>
      <c r="G10218" s="13">
        <v>2</v>
      </c>
      <c r="H10218">
        <v>0</v>
      </c>
      <c r="I10218" s="12">
        <f t="shared" si="636"/>
        <v>0</v>
      </c>
      <c r="J10218" s="12">
        <f t="shared" si="637"/>
        <v>82.08</v>
      </c>
      <c r="K10218" s="12">
        <f t="shared" si="638"/>
        <v>82.08</v>
      </c>
      <c r="L10218" s="12">
        <v>29.15</v>
      </c>
      <c r="M10218" s="12">
        <f t="shared" si="639"/>
        <v>111.23</v>
      </c>
      <c r="N10218" t="s">
        <v>15</v>
      </c>
      <c r="O10218" s="13">
        <v>13</v>
      </c>
      <c r="P10218">
        <v>3.5</v>
      </c>
      <c r="Q10218" t="b">
        <v>1</v>
      </c>
      <c r="R10218">
        <v>5</v>
      </c>
      <c r="S10218" t="s">
        <v>42</v>
      </c>
      <c r="T10218" t="s">
        <v>30</v>
      </c>
    </row>
    <row r="10219" spans="1:20">
      <c r="A10219" t="s">
        <v>16478</v>
      </c>
      <c r="B10219" s="11">
        <v>45483</v>
      </c>
      <c r="C10219" t="s">
        <v>10196</v>
      </c>
      <c r="D10219" t="s">
        <v>11</v>
      </c>
      <c r="E10219" t="s">
        <v>91</v>
      </c>
      <c r="F10219" s="12">
        <v>26.47</v>
      </c>
      <c r="G10219" s="13">
        <v>2</v>
      </c>
      <c r="H10219">
        <v>8.8</v>
      </c>
      <c r="I10219" s="12">
        <f t="shared" si="636"/>
        <v>2.32936</v>
      </c>
      <c r="J10219" s="12">
        <f t="shared" si="637"/>
        <v>52.94</v>
      </c>
      <c r="K10219" s="12">
        <f t="shared" si="638"/>
        <v>50.61064</v>
      </c>
      <c r="L10219" s="12">
        <v>13</v>
      </c>
      <c r="M10219" s="12">
        <f t="shared" si="639"/>
        <v>63.61064</v>
      </c>
      <c r="N10219" t="s">
        <v>9</v>
      </c>
      <c r="O10219" s="13">
        <v>12</v>
      </c>
      <c r="P10219">
        <v>5</v>
      </c>
      <c r="Q10219" t="b">
        <v>0</v>
      </c>
      <c r="R10219">
        <v>2</v>
      </c>
      <c r="S10219" t="s">
        <v>44</v>
      </c>
      <c r="T10219" t="s">
        <v>35</v>
      </c>
    </row>
    <row r="10220" spans="1:20">
      <c r="A10220" t="s">
        <v>16479</v>
      </c>
      <c r="B10220" s="11">
        <v>45483</v>
      </c>
      <c r="C10220" t="s">
        <v>3588</v>
      </c>
      <c r="D10220" t="s">
        <v>14</v>
      </c>
      <c r="E10220" t="s">
        <v>113</v>
      </c>
      <c r="F10220" s="12">
        <v>86.18</v>
      </c>
      <c r="G10220" s="13">
        <v>1</v>
      </c>
      <c r="H10220">
        <v>0</v>
      </c>
      <c r="I10220" s="12">
        <f t="shared" si="636"/>
        <v>0</v>
      </c>
      <c r="J10220" s="12">
        <f t="shared" si="637"/>
        <v>86.18</v>
      </c>
      <c r="K10220" s="12">
        <f t="shared" si="638"/>
        <v>86.18</v>
      </c>
      <c r="L10220" s="12">
        <v>13.68</v>
      </c>
      <c r="M10220" s="12">
        <f t="shared" si="639"/>
        <v>99.86</v>
      </c>
      <c r="N10220" t="s">
        <v>18</v>
      </c>
      <c r="O10220" s="13">
        <v>5</v>
      </c>
      <c r="P10220">
        <v>3.5</v>
      </c>
      <c r="Q10220" t="b">
        <v>0</v>
      </c>
      <c r="R10220">
        <v>6</v>
      </c>
      <c r="S10220" t="s">
        <v>45</v>
      </c>
      <c r="T10220" t="s">
        <v>37</v>
      </c>
    </row>
    <row r="10221" spans="1:20">
      <c r="A10221" t="s">
        <v>16480</v>
      </c>
      <c r="B10221" s="11">
        <v>45483</v>
      </c>
      <c r="C10221" t="s">
        <v>4837</v>
      </c>
      <c r="D10221" t="s">
        <v>5</v>
      </c>
      <c r="E10221" t="s">
        <v>124</v>
      </c>
      <c r="F10221" s="12">
        <v>36.68</v>
      </c>
      <c r="G10221" s="13">
        <v>3</v>
      </c>
      <c r="H10221">
        <v>0</v>
      </c>
      <c r="I10221" s="12">
        <f t="shared" si="636"/>
        <v>0</v>
      </c>
      <c r="J10221" s="12">
        <f t="shared" si="637"/>
        <v>110.04</v>
      </c>
      <c r="K10221" s="12">
        <f t="shared" si="638"/>
        <v>110.04</v>
      </c>
      <c r="L10221" s="12">
        <v>12.69</v>
      </c>
      <c r="M10221" s="12">
        <f t="shared" si="639"/>
        <v>122.73</v>
      </c>
      <c r="N10221" t="s">
        <v>18</v>
      </c>
      <c r="O10221" s="13">
        <v>6</v>
      </c>
      <c r="P10221">
        <v>4.5</v>
      </c>
      <c r="Q10221" t="b">
        <v>0</v>
      </c>
      <c r="R10221">
        <v>3</v>
      </c>
      <c r="S10221" t="s">
        <v>43</v>
      </c>
      <c r="T10221" t="s">
        <v>35</v>
      </c>
    </row>
    <row r="10222" spans="1:20">
      <c r="A10222" t="s">
        <v>16481</v>
      </c>
      <c r="B10222" s="11">
        <v>45483</v>
      </c>
      <c r="C10222" t="s">
        <v>16482</v>
      </c>
      <c r="D10222" t="s">
        <v>25</v>
      </c>
      <c r="E10222" t="s">
        <v>264</v>
      </c>
      <c r="F10222" s="12">
        <v>51.05</v>
      </c>
      <c r="G10222" s="13">
        <v>2</v>
      </c>
      <c r="H10222">
        <v>0</v>
      </c>
      <c r="I10222" s="12">
        <f t="shared" si="636"/>
        <v>0</v>
      </c>
      <c r="J10222" s="12">
        <f t="shared" si="637"/>
        <v>102.1</v>
      </c>
      <c r="K10222" s="12">
        <f t="shared" si="638"/>
        <v>102.1</v>
      </c>
      <c r="L10222" s="12">
        <v>23.97</v>
      </c>
      <c r="M10222" s="12">
        <f t="shared" si="639"/>
        <v>126.07</v>
      </c>
      <c r="N10222" t="s">
        <v>12</v>
      </c>
      <c r="O10222" s="13">
        <v>19</v>
      </c>
      <c r="P10222">
        <v>4.5</v>
      </c>
      <c r="Q10222" t="b">
        <v>0</v>
      </c>
      <c r="R10222">
        <v>1</v>
      </c>
      <c r="S10222" t="s">
        <v>44</v>
      </c>
      <c r="T10222" t="s">
        <v>30</v>
      </c>
    </row>
    <row r="10223" spans="1:20">
      <c r="A10223" t="s">
        <v>16483</v>
      </c>
      <c r="B10223" s="11">
        <v>45483</v>
      </c>
      <c r="C10223" t="s">
        <v>1444</v>
      </c>
      <c r="D10223" t="s">
        <v>14</v>
      </c>
      <c r="E10223" t="s">
        <v>103</v>
      </c>
      <c r="F10223" s="12">
        <v>113.95</v>
      </c>
      <c r="G10223" s="13">
        <v>1</v>
      </c>
      <c r="H10223">
        <v>0</v>
      </c>
      <c r="I10223" s="12">
        <f t="shared" si="636"/>
        <v>0</v>
      </c>
      <c r="J10223" s="12">
        <f t="shared" si="637"/>
        <v>113.95</v>
      </c>
      <c r="K10223" s="12">
        <f t="shared" si="638"/>
        <v>113.95</v>
      </c>
      <c r="L10223" s="12">
        <v>14.41</v>
      </c>
      <c r="M10223" s="12">
        <f t="shared" si="639"/>
        <v>128.36</v>
      </c>
      <c r="N10223" t="s">
        <v>18</v>
      </c>
      <c r="O10223" s="13">
        <v>5</v>
      </c>
      <c r="P10223">
        <v>4.5</v>
      </c>
      <c r="Q10223" t="b">
        <v>0</v>
      </c>
      <c r="R10223">
        <v>5</v>
      </c>
      <c r="S10223" t="s">
        <v>45</v>
      </c>
      <c r="T10223" t="s">
        <v>39</v>
      </c>
    </row>
    <row r="10224" spans="1:20">
      <c r="A10224" t="s">
        <v>16484</v>
      </c>
      <c r="B10224" s="11">
        <v>45483</v>
      </c>
      <c r="C10224" t="s">
        <v>3510</v>
      </c>
      <c r="D10224" t="s">
        <v>14</v>
      </c>
      <c r="E10224" t="s">
        <v>82</v>
      </c>
      <c r="F10224" s="12">
        <v>74.08</v>
      </c>
      <c r="G10224" s="13">
        <v>1</v>
      </c>
      <c r="H10224">
        <v>0</v>
      </c>
      <c r="I10224" s="12">
        <f t="shared" si="636"/>
        <v>0</v>
      </c>
      <c r="J10224" s="12">
        <f t="shared" si="637"/>
        <v>74.08</v>
      </c>
      <c r="K10224" s="12">
        <f t="shared" si="638"/>
        <v>74.08</v>
      </c>
      <c r="L10224" s="12">
        <v>7.47</v>
      </c>
      <c r="M10224" s="12">
        <f t="shared" si="639"/>
        <v>81.55</v>
      </c>
      <c r="N10224" t="s">
        <v>18</v>
      </c>
      <c r="O10224" s="13">
        <v>3</v>
      </c>
      <c r="P10224">
        <v>4</v>
      </c>
      <c r="Q10224" t="b">
        <v>0</v>
      </c>
      <c r="R10224">
        <v>7</v>
      </c>
      <c r="S10224" t="s">
        <v>45</v>
      </c>
      <c r="T10224" t="s">
        <v>35</v>
      </c>
    </row>
    <row r="10225" spans="1:20">
      <c r="A10225" t="s">
        <v>16485</v>
      </c>
      <c r="B10225" s="11">
        <v>45483</v>
      </c>
      <c r="C10225" t="s">
        <v>16486</v>
      </c>
      <c r="D10225" t="s">
        <v>17</v>
      </c>
      <c r="E10225" t="s">
        <v>194</v>
      </c>
      <c r="F10225" s="12">
        <v>118.15</v>
      </c>
      <c r="G10225" s="13">
        <v>1</v>
      </c>
      <c r="H10225">
        <v>0</v>
      </c>
      <c r="I10225" s="12">
        <f t="shared" si="636"/>
        <v>0</v>
      </c>
      <c r="J10225" s="12">
        <f t="shared" si="637"/>
        <v>118.15</v>
      </c>
      <c r="K10225" s="12">
        <f t="shared" si="638"/>
        <v>118.15</v>
      </c>
      <c r="L10225" s="12">
        <v>15.76</v>
      </c>
      <c r="M10225" s="12">
        <f t="shared" si="639"/>
        <v>133.91</v>
      </c>
      <c r="N10225" t="s">
        <v>9</v>
      </c>
      <c r="O10225" s="13">
        <v>9</v>
      </c>
      <c r="P10225">
        <v>5</v>
      </c>
      <c r="Q10225" t="b">
        <v>1</v>
      </c>
      <c r="R10225">
        <v>9</v>
      </c>
      <c r="S10225" t="s">
        <v>48</v>
      </c>
      <c r="T10225" t="s">
        <v>30</v>
      </c>
    </row>
    <row r="10226" spans="1:20">
      <c r="A10226" t="s">
        <v>16487</v>
      </c>
      <c r="B10226" s="11">
        <v>45483</v>
      </c>
      <c r="C10226" t="s">
        <v>10069</v>
      </c>
      <c r="D10226" t="s">
        <v>17</v>
      </c>
      <c r="E10226" t="s">
        <v>129</v>
      </c>
      <c r="F10226" s="12">
        <v>71.06</v>
      </c>
      <c r="G10226" s="13">
        <v>1</v>
      </c>
      <c r="H10226">
        <v>7.5</v>
      </c>
      <c r="I10226" s="12">
        <f t="shared" si="636"/>
        <v>5.3295</v>
      </c>
      <c r="J10226" s="12">
        <f t="shared" si="637"/>
        <v>71.06</v>
      </c>
      <c r="K10226" s="12">
        <f t="shared" si="638"/>
        <v>65.7305</v>
      </c>
      <c r="L10226" s="12">
        <v>17.99</v>
      </c>
      <c r="M10226" s="12">
        <f t="shared" si="639"/>
        <v>83.7205</v>
      </c>
      <c r="N10226" t="s">
        <v>9</v>
      </c>
      <c r="O10226" s="13">
        <v>12</v>
      </c>
      <c r="P10226">
        <v>5</v>
      </c>
      <c r="Q10226" t="b">
        <v>0</v>
      </c>
      <c r="R10226">
        <v>1</v>
      </c>
      <c r="S10226" t="s">
        <v>44</v>
      </c>
      <c r="T10226" t="s">
        <v>39</v>
      </c>
    </row>
    <row r="10227" spans="1:20">
      <c r="A10227" t="s">
        <v>16488</v>
      </c>
      <c r="B10227" s="11">
        <v>45483</v>
      </c>
      <c r="C10227" t="s">
        <v>7736</v>
      </c>
      <c r="D10227" t="s">
        <v>20</v>
      </c>
      <c r="E10227" t="s">
        <v>226</v>
      </c>
      <c r="F10227" s="12">
        <v>42.65</v>
      </c>
      <c r="G10227" s="13">
        <v>4</v>
      </c>
      <c r="H10227">
        <v>0</v>
      </c>
      <c r="I10227" s="12">
        <f t="shared" si="636"/>
        <v>0</v>
      </c>
      <c r="J10227" s="12">
        <f t="shared" si="637"/>
        <v>170.6</v>
      </c>
      <c r="K10227" s="12">
        <f t="shared" si="638"/>
        <v>170.6</v>
      </c>
      <c r="L10227" s="12">
        <v>23.77</v>
      </c>
      <c r="M10227" s="12">
        <f t="shared" si="639"/>
        <v>194.37</v>
      </c>
      <c r="N10227" t="s">
        <v>6</v>
      </c>
      <c r="O10227" s="13">
        <v>13</v>
      </c>
      <c r="P10227">
        <v>5</v>
      </c>
      <c r="Q10227" t="b">
        <v>0</v>
      </c>
      <c r="R10227">
        <v>9</v>
      </c>
      <c r="S10227" t="s">
        <v>45</v>
      </c>
      <c r="T10227" t="s">
        <v>39</v>
      </c>
    </row>
    <row r="10228" spans="1:20">
      <c r="A10228" t="s">
        <v>16489</v>
      </c>
      <c r="B10228" s="11">
        <v>45483</v>
      </c>
      <c r="C10228" t="s">
        <v>9311</v>
      </c>
      <c r="D10228" t="s">
        <v>17</v>
      </c>
      <c r="E10228" t="s">
        <v>129</v>
      </c>
      <c r="F10228" s="12">
        <v>121.51</v>
      </c>
      <c r="G10228" s="13">
        <v>1</v>
      </c>
      <c r="H10228">
        <v>0</v>
      </c>
      <c r="I10228" s="12">
        <f t="shared" si="636"/>
        <v>0</v>
      </c>
      <c r="J10228" s="12">
        <f t="shared" si="637"/>
        <v>121.51</v>
      </c>
      <c r="K10228" s="12">
        <f t="shared" si="638"/>
        <v>121.51</v>
      </c>
      <c r="L10228" s="12">
        <v>21.41</v>
      </c>
      <c r="M10228" s="12">
        <f t="shared" si="639"/>
        <v>142.92</v>
      </c>
      <c r="N10228" t="s">
        <v>9</v>
      </c>
      <c r="O10228" s="13">
        <v>9</v>
      </c>
      <c r="P10228">
        <v>4.5</v>
      </c>
      <c r="Q10228" t="b">
        <v>0</v>
      </c>
      <c r="R10228">
        <v>3</v>
      </c>
      <c r="S10228" t="s">
        <v>48</v>
      </c>
      <c r="T10228" t="s">
        <v>39</v>
      </c>
    </row>
    <row r="10229" spans="1:20">
      <c r="A10229" t="s">
        <v>16490</v>
      </c>
      <c r="B10229" s="11">
        <v>45483</v>
      </c>
      <c r="C10229" t="s">
        <v>16491</v>
      </c>
      <c r="D10229" t="s">
        <v>5</v>
      </c>
      <c r="E10229" t="s">
        <v>119</v>
      </c>
      <c r="F10229" s="12">
        <v>111.29</v>
      </c>
      <c r="G10229" s="13">
        <v>1</v>
      </c>
      <c r="H10229">
        <v>15.2</v>
      </c>
      <c r="I10229" s="12">
        <f t="shared" si="636"/>
        <v>16.91608</v>
      </c>
      <c r="J10229" s="12">
        <f t="shared" si="637"/>
        <v>111.29</v>
      </c>
      <c r="K10229" s="12">
        <f t="shared" si="638"/>
        <v>94.37392</v>
      </c>
      <c r="L10229" s="12">
        <v>20.76</v>
      </c>
      <c r="M10229" s="12">
        <f t="shared" si="639"/>
        <v>115.13392</v>
      </c>
      <c r="N10229" t="s">
        <v>9</v>
      </c>
      <c r="O10229" s="13">
        <v>12</v>
      </c>
      <c r="P10229">
        <v>4</v>
      </c>
      <c r="Q10229" t="b">
        <v>1</v>
      </c>
      <c r="R10229">
        <v>4</v>
      </c>
      <c r="S10229" t="s">
        <v>45</v>
      </c>
      <c r="T10229" t="s">
        <v>39</v>
      </c>
    </row>
    <row r="10230" spans="1:20">
      <c r="A10230" t="s">
        <v>16492</v>
      </c>
      <c r="B10230" s="11">
        <v>45484</v>
      </c>
      <c r="C10230" t="s">
        <v>14627</v>
      </c>
      <c r="D10230" t="s">
        <v>14</v>
      </c>
      <c r="E10230" t="s">
        <v>162</v>
      </c>
      <c r="F10230" s="12">
        <v>197.25</v>
      </c>
      <c r="G10230" s="13">
        <v>1</v>
      </c>
      <c r="H10230">
        <v>0</v>
      </c>
      <c r="I10230" s="12">
        <f t="shared" si="636"/>
        <v>0</v>
      </c>
      <c r="J10230" s="12">
        <f t="shared" si="637"/>
        <v>197.25</v>
      </c>
      <c r="K10230" s="12">
        <f t="shared" si="638"/>
        <v>197.25</v>
      </c>
      <c r="L10230" s="12">
        <v>12.35</v>
      </c>
      <c r="M10230" s="12">
        <f t="shared" si="639"/>
        <v>209.6</v>
      </c>
      <c r="N10230" t="s">
        <v>18</v>
      </c>
      <c r="O10230" s="13">
        <v>6</v>
      </c>
      <c r="P10230">
        <v>4.5</v>
      </c>
      <c r="Q10230" t="b">
        <v>0</v>
      </c>
      <c r="R10230">
        <v>2</v>
      </c>
      <c r="S10230" t="s">
        <v>42</v>
      </c>
      <c r="T10230" t="s">
        <v>30</v>
      </c>
    </row>
    <row r="10231" spans="1:20">
      <c r="A10231" t="s">
        <v>16493</v>
      </c>
      <c r="B10231" s="11">
        <v>45484</v>
      </c>
      <c r="C10231" t="s">
        <v>13918</v>
      </c>
      <c r="D10231" t="s">
        <v>14</v>
      </c>
      <c r="E10231" t="s">
        <v>113</v>
      </c>
      <c r="F10231" s="12">
        <v>21.04</v>
      </c>
      <c r="G10231" s="13">
        <v>1</v>
      </c>
      <c r="H10231">
        <v>0</v>
      </c>
      <c r="I10231" s="12">
        <f t="shared" si="636"/>
        <v>0</v>
      </c>
      <c r="J10231" s="12">
        <f t="shared" si="637"/>
        <v>21.04</v>
      </c>
      <c r="K10231" s="12">
        <f t="shared" si="638"/>
        <v>21.04</v>
      </c>
      <c r="L10231" s="12">
        <v>7.64</v>
      </c>
      <c r="M10231" s="12">
        <f t="shared" si="639"/>
        <v>28.68</v>
      </c>
      <c r="N10231" t="s">
        <v>18</v>
      </c>
      <c r="O10231" s="13">
        <v>7</v>
      </c>
      <c r="P10231">
        <v>5</v>
      </c>
      <c r="Q10231" t="b">
        <v>0</v>
      </c>
      <c r="R10231">
        <v>7</v>
      </c>
      <c r="S10231" t="s">
        <v>46</v>
      </c>
      <c r="T10231" t="s">
        <v>32</v>
      </c>
    </row>
    <row r="10232" spans="1:20">
      <c r="A10232" t="s">
        <v>16494</v>
      </c>
      <c r="B10232" s="11">
        <v>45484</v>
      </c>
      <c r="C10232" t="s">
        <v>3038</v>
      </c>
      <c r="D10232" t="s">
        <v>11</v>
      </c>
      <c r="E10232" t="s">
        <v>204</v>
      </c>
      <c r="F10232" s="12">
        <v>43.95</v>
      </c>
      <c r="G10232" s="13">
        <v>1</v>
      </c>
      <c r="H10232">
        <v>0</v>
      </c>
      <c r="I10232" s="12">
        <f t="shared" si="636"/>
        <v>0</v>
      </c>
      <c r="J10232" s="12">
        <f t="shared" si="637"/>
        <v>43.95</v>
      </c>
      <c r="K10232" s="12">
        <f t="shared" si="638"/>
        <v>43.95</v>
      </c>
      <c r="L10232" s="12">
        <v>15.38</v>
      </c>
      <c r="M10232" s="12">
        <f t="shared" si="639"/>
        <v>59.33</v>
      </c>
      <c r="N10232" t="s">
        <v>9</v>
      </c>
      <c r="O10232" s="13">
        <v>9</v>
      </c>
      <c r="P10232">
        <v>5</v>
      </c>
      <c r="Q10232" t="b">
        <v>0</v>
      </c>
      <c r="R10232">
        <v>9</v>
      </c>
      <c r="S10232" t="s">
        <v>48</v>
      </c>
      <c r="T10232" t="s">
        <v>37</v>
      </c>
    </row>
    <row r="10233" spans="1:20">
      <c r="A10233" t="s">
        <v>16495</v>
      </c>
      <c r="B10233" s="11">
        <v>45484</v>
      </c>
      <c r="C10233" t="s">
        <v>6026</v>
      </c>
      <c r="D10233" t="s">
        <v>5</v>
      </c>
      <c r="E10233" t="s">
        <v>119</v>
      </c>
      <c r="F10233" s="12">
        <v>50.87</v>
      </c>
      <c r="G10233" s="13">
        <v>4</v>
      </c>
      <c r="H10233">
        <v>0</v>
      </c>
      <c r="I10233" s="12">
        <f t="shared" si="636"/>
        <v>0</v>
      </c>
      <c r="J10233" s="12">
        <f t="shared" si="637"/>
        <v>203.48</v>
      </c>
      <c r="K10233" s="12">
        <f t="shared" si="638"/>
        <v>203.48</v>
      </c>
      <c r="L10233" s="12">
        <v>12.95</v>
      </c>
      <c r="M10233" s="12">
        <f t="shared" si="639"/>
        <v>216.43</v>
      </c>
      <c r="N10233" t="s">
        <v>18</v>
      </c>
      <c r="O10233" s="13">
        <v>7</v>
      </c>
      <c r="P10233">
        <v>4.5</v>
      </c>
      <c r="Q10233" t="b">
        <v>1</v>
      </c>
      <c r="R10233">
        <v>2</v>
      </c>
      <c r="S10233" t="s">
        <v>45</v>
      </c>
      <c r="T10233" t="s">
        <v>37</v>
      </c>
    </row>
    <row r="10234" spans="1:20">
      <c r="A10234" t="s">
        <v>16496</v>
      </c>
      <c r="B10234" s="11">
        <v>45484</v>
      </c>
      <c r="C10234" t="s">
        <v>16497</v>
      </c>
      <c r="D10234" t="s">
        <v>17</v>
      </c>
      <c r="E10234" t="s">
        <v>209</v>
      </c>
      <c r="F10234" s="12">
        <v>60.77</v>
      </c>
      <c r="G10234" s="13">
        <v>1</v>
      </c>
      <c r="H10234">
        <v>0</v>
      </c>
      <c r="I10234" s="12">
        <f t="shared" si="636"/>
        <v>0</v>
      </c>
      <c r="J10234" s="12">
        <f t="shared" si="637"/>
        <v>60.77</v>
      </c>
      <c r="K10234" s="12">
        <f t="shared" si="638"/>
        <v>60.77</v>
      </c>
      <c r="L10234" s="12">
        <v>7.89</v>
      </c>
      <c r="M10234" s="12">
        <f t="shared" si="639"/>
        <v>68.66</v>
      </c>
      <c r="N10234" t="s">
        <v>18</v>
      </c>
      <c r="O10234" s="13">
        <v>6</v>
      </c>
      <c r="P10234">
        <v>3.5</v>
      </c>
      <c r="Q10234" t="b">
        <v>0</v>
      </c>
      <c r="R10234">
        <v>6</v>
      </c>
      <c r="S10234" t="s">
        <v>44</v>
      </c>
      <c r="T10234" t="s">
        <v>37</v>
      </c>
    </row>
    <row r="10235" spans="1:20">
      <c r="A10235" t="s">
        <v>16498</v>
      </c>
      <c r="B10235" s="11">
        <v>45484</v>
      </c>
      <c r="C10235" t="s">
        <v>11786</v>
      </c>
      <c r="D10235" t="s">
        <v>17</v>
      </c>
      <c r="E10235" t="s">
        <v>129</v>
      </c>
      <c r="F10235" s="12">
        <v>24.69</v>
      </c>
      <c r="G10235" s="13">
        <v>1</v>
      </c>
      <c r="H10235">
        <v>9.9</v>
      </c>
      <c r="I10235" s="12">
        <f t="shared" si="636"/>
        <v>2.44431</v>
      </c>
      <c r="J10235" s="12">
        <f t="shared" si="637"/>
        <v>24.69</v>
      </c>
      <c r="K10235" s="12">
        <f t="shared" si="638"/>
        <v>22.24569</v>
      </c>
      <c r="L10235" s="12">
        <v>11.91</v>
      </c>
      <c r="M10235" s="12">
        <f t="shared" si="639"/>
        <v>34.15569</v>
      </c>
      <c r="N10235" t="s">
        <v>18</v>
      </c>
      <c r="O10235" s="13">
        <v>3</v>
      </c>
      <c r="P10235">
        <v>3</v>
      </c>
      <c r="Q10235" t="b">
        <v>0</v>
      </c>
      <c r="R10235">
        <v>7</v>
      </c>
      <c r="S10235" t="s">
        <v>44</v>
      </c>
      <c r="T10235" t="s">
        <v>35</v>
      </c>
    </row>
    <row r="10236" spans="1:20">
      <c r="A10236" t="s">
        <v>16499</v>
      </c>
      <c r="B10236" s="11">
        <v>45484</v>
      </c>
      <c r="C10236" t="s">
        <v>3413</v>
      </c>
      <c r="D10236" t="s">
        <v>23</v>
      </c>
      <c r="E10236" t="s">
        <v>110</v>
      </c>
      <c r="F10236" s="12">
        <v>24.4</v>
      </c>
      <c r="G10236" s="13">
        <v>2</v>
      </c>
      <c r="H10236">
        <v>0</v>
      </c>
      <c r="I10236" s="12">
        <f t="shared" si="636"/>
        <v>0</v>
      </c>
      <c r="J10236" s="12">
        <f t="shared" si="637"/>
        <v>48.8</v>
      </c>
      <c r="K10236" s="12">
        <f t="shared" si="638"/>
        <v>48.8</v>
      </c>
      <c r="L10236" s="12">
        <v>17.51</v>
      </c>
      <c r="M10236" s="12">
        <f t="shared" si="639"/>
        <v>66.31</v>
      </c>
      <c r="N10236" t="s">
        <v>9</v>
      </c>
      <c r="O10236" s="13">
        <v>11</v>
      </c>
      <c r="P10236">
        <v>5</v>
      </c>
      <c r="Q10236" t="b">
        <v>0</v>
      </c>
      <c r="R10236">
        <v>6</v>
      </c>
      <c r="S10236" t="s">
        <v>46</v>
      </c>
      <c r="T10236" t="s">
        <v>30</v>
      </c>
    </row>
    <row r="10237" spans="1:20">
      <c r="A10237" t="s">
        <v>16500</v>
      </c>
      <c r="B10237" s="11">
        <v>45484</v>
      </c>
      <c r="C10237" t="s">
        <v>16501</v>
      </c>
      <c r="D10237" t="s">
        <v>11</v>
      </c>
      <c r="E10237" t="s">
        <v>215</v>
      </c>
      <c r="F10237" s="12">
        <v>64.78</v>
      </c>
      <c r="G10237" s="13">
        <v>1</v>
      </c>
      <c r="H10237">
        <v>0</v>
      </c>
      <c r="I10237" s="12">
        <f t="shared" si="636"/>
        <v>0</v>
      </c>
      <c r="J10237" s="12">
        <f t="shared" si="637"/>
        <v>64.78</v>
      </c>
      <c r="K10237" s="12">
        <f t="shared" si="638"/>
        <v>64.78</v>
      </c>
      <c r="L10237" s="12">
        <v>9.9</v>
      </c>
      <c r="M10237" s="12">
        <f t="shared" si="639"/>
        <v>74.68</v>
      </c>
      <c r="N10237" t="s">
        <v>18</v>
      </c>
      <c r="O10237" s="13">
        <v>7</v>
      </c>
      <c r="P10237">
        <v>3</v>
      </c>
      <c r="Q10237" t="b">
        <v>0</v>
      </c>
      <c r="R10237">
        <v>4</v>
      </c>
      <c r="S10237" t="s">
        <v>45</v>
      </c>
      <c r="T10237" t="s">
        <v>35</v>
      </c>
    </row>
    <row r="10238" spans="1:20">
      <c r="A10238" t="s">
        <v>16502</v>
      </c>
      <c r="B10238" s="11">
        <v>45484</v>
      </c>
      <c r="C10238" t="s">
        <v>2334</v>
      </c>
      <c r="D10238" t="s">
        <v>11</v>
      </c>
      <c r="E10238" t="s">
        <v>151</v>
      </c>
      <c r="F10238" s="12">
        <v>51.98</v>
      </c>
      <c r="G10238" s="13">
        <v>2</v>
      </c>
      <c r="H10238">
        <v>0</v>
      </c>
      <c r="I10238" s="12">
        <f t="shared" si="636"/>
        <v>0</v>
      </c>
      <c r="J10238" s="12">
        <f t="shared" si="637"/>
        <v>103.96</v>
      </c>
      <c r="K10238" s="12">
        <f t="shared" si="638"/>
        <v>103.96</v>
      </c>
      <c r="L10238" s="12">
        <v>18.93</v>
      </c>
      <c r="M10238" s="12">
        <f t="shared" si="639"/>
        <v>122.89</v>
      </c>
      <c r="N10238" t="s">
        <v>9</v>
      </c>
      <c r="O10238" s="13">
        <v>7</v>
      </c>
      <c r="P10238">
        <v>4</v>
      </c>
      <c r="Q10238" t="b">
        <v>0</v>
      </c>
      <c r="R10238">
        <v>1</v>
      </c>
      <c r="S10238" t="s">
        <v>44</v>
      </c>
      <c r="T10238" t="s">
        <v>37</v>
      </c>
    </row>
    <row r="10239" spans="1:20">
      <c r="A10239" t="s">
        <v>16503</v>
      </c>
      <c r="B10239" s="11">
        <v>45484</v>
      </c>
      <c r="C10239" t="s">
        <v>840</v>
      </c>
      <c r="D10239" t="s">
        <v>14</v>
      </c>
      <c r="E10239" t="s">
        <v>162</v>
      </c>
      <c r="F10239" s="12">
        <v>34.69</v>
      </c>
      <c r="G10239" s="13">
        <v>2</v>
      </c>
      <c r="H10239">
        <v>0</v>
      </c>
      <c r="I10239" s="12">
        <f t="shared" si="636"/>
        <v>0</v>
      </c>
      <c r="J10239" s="12">
        <f t="shared" si="637"/>
        <v>69.38</v>
      </c>
      <c r="K10239" s="12">
        <f t="shared" si="638"/>
        <v>69.38</v>
      </c>
      <c r="L10239" s="12">
        <v>9.57</v>
      </c>
      <c r="M10239" s="12">
        <f t="shared" si="639"/>
        <v>78.95</v>
      </c>
      <c r="N10239" t="s">
        <v>18</v>
      </c>
      <c r="O10239" s="13">
        <v>6</v>
      </c>
      <c r="P10239">
        <v>4</v>
      </c>
      <c r="Q10239" t="b">
        <v>1</v>
      </c>
      <c r="R10239">
        <v>10</v>
      </c>
      <c r="S10239" t="s">
        <v>48</v>
      </c>
      <c r="T10239" t="s">
        <v>39</v>
      </c>
    </row>
    <row r="10240" spans="1:20">
      <c r="A10240" t="s">
        <v>16504</v>
      </c>
      <c r="B10240" s="11">
        <v>45484</v>
      </c>
      <c r="C10240" t="s">
        <v>12695</v>
      </c>
      <c r="D10240" t="s">
        <v>8</v>
      </c>
      <c r="E10240" t="s">
        <v>179</v>
      </c>
      <c r="F10240" s="12">
        <v>36.23</v>
      </c>
      <c r="G10240" s="13">
        <v>1</v>
      </c>
      <c r="H10240">
        <v>0</v>
      </c>
      <c r="I10240" s="12">
        <f t="shared" si="636"/>
        <v>0</v>
      </c>
      <c r="J10240" s="12">
        <f t="shared" si="637"/>
        <v>36.23</v>
      </c>
      <c r="K10240" s="12">
        <f t="shared" si="638"/>
        <v>36.23</v>
      </c>
      <c r="L10240" s="12">
        <v>12.68</v>
      </c>
      <c r="M10240" s="12">
        <f t="shared" si="639"/>
        <v>48.91</v>
      </c>
      <c r="N10240" t="s">
        <v>18</v>
      </c>
      <c r="O10240" s="13">
        <v>7</v>
      </c>
      <c r="P10240">
        <v>3</v>
      </c>
      <c r="Q10240" t="b">
        <v>1</v>
      </c>
      <c r="R10240">
        <v>5</v>
      </c>
      <c r="S10240" t="s">
        <v>45</v>
      </c>
      <c r="T10240" t="s">
        <v>37</v>
      </c>
    </row>
    <row r="10241" spans="1:20">
      <c r="A10241" t="s">
        <v>16505</v>
      </c>
      <c r="B10241" s="11">
        <v>45484</v>
      </c>
      <c r="C10241" t="s">
        <v>16506</v>
      </c>
      <c r="D10241" t="s">
        <v>23</v>
      </c>
      <c r="E10241" t="s">
        <v>496</v>
      </c>
      <c r="F10241" s="12">
        <v>77.55</v>
      </c>
      <c r="G10241" s="13">
        <v>1</v>
      </c>
      <c r="H10241">
        <v>17.4</v>
      </c>
      <c r="I10241" s="12">
        <f t="shared" si="636"/>
        <v>13.4937</v>
      </c>
      <c r="J10241" s="12">
        <f t="shared" si="637"/>
        <v>77.55</v>
      </c>
      <c r="K10241" s="12">
        <f t="shared" si="638"/>
        <v>64.0563</v>
      </c>
      <c r="L10241" s="12">
        <v>31.17</v>
      </c>
      <c r="M10241" s="12">
        <f t="shared" si="639"/>
        <v>95.2263</v>
      </c>
      <c r="N10241" t="s">
        <v>15</v>
      </c>
      <c r="O10241" s="13">
        <v>22</v>
      </c>
      <c r="P10241">
        <v>5</v>
      </c>
      <c r="Q10241" t="b">
        <v>0</v>
      </c>
      <c r="R10241">
        <v>9</v>
      </c>
      <c r="S10241" t="s">
        <v>44</v>
      </c>
      <c r="T10241" t="s">
        <v>39</v>
      </c>
    </row>
    <row r="10242" spans="1:20">
      <c r="A10242" t="s">
        <v>16507</v>
      </c>
      <c r="B10242" s="11">
        <v>45484</v>
      </c>
      <c r="C10242" t="s">
        <v>11447</v>
      </c>
      <c r="D10242" t="s">
        <v>14</v>
      </c>
      <c r="E10242" t="s">
        <v>113</v>
      </c>
      <c r="F10242" s="12">
        <v>219.78</v>
      </c>
      <c r="G10242" s="13">
        <v>1</v>
      </c>
      <c r="H10242">
        <v>0</v>
      </c>
      <c r="I10242" s="12">
        <f t="shared" si="636"/>
        <v>0</v>
      </c>
      <c r="J10242" s="12">
        <f t="shared" si="637"/>
        <v>219.78</v>
      </c>
      <c r="K10242" s="12">
        <f t="shared" si="638"/>
        <v>219.78</v>
      </c>
      <c r="L10242" s="12">
        <v>18.35</v>
      </c>
      <c r="M10242" s="12">
        <f t="shared" si="639"/>
        <v>238.13</v>
      </c>
      <c r="N10242" t="s">
        <v>9</v>
      </c>
      <c r="O10242" s="13">
        <v>9</v>
      </c>
      <c r="P10242">
        <v>4.5</v>
      </c>
      <c r="Q10242" t="b">
        <v>0</v>
      </c>
      <c r="R10242">
        <v>2</v>
      </c>
      <c r="S10242" t="s">
        <v>42</v>
      </c>
      <c r="T10242" t="s">
        <v>39</v>
      </c>
    </row>
    <row r="10243" spans="1:20">
      <c r="A10243" t="s">
        <v>16508</v>
      </c>
      <c r="B10243" s="11">
        <v>45484</v>
      </c>
      <c r="C10243" t="s">
        <v>3377</v>
      </c>
      <c r="D10243" t="s">
        <v>20</v>
      </c>
      <c r="E10243" t="s">
        <v>136</v>
      </c>
      <c r="F10243" s="12">
        <v>41.08</v>
      </c>
      <c r="G10243" s="13">
        <v>1</v>
      </c>
      <c r="H10243">
        <v>0</v>
      </c>
      <c r="I10243" s="12">
        <f t="shared" ref="I10243:I10306" si="640">H10243*F10243/100</f>
        <v>0</v>
      </c>
      <c r="J10243" s="12">
        <f t="shared" ref="J10243:J10306" si="641">G10243*F10243</f>
        <v>41.08</v>
      </c>
      <c r="K10243" s="12">
        <f t="shared" ref="K10243:K10306" si="642">J10243-I10243</f>
        <v>41.08</v>
      </c>
      <c r="L10243" s="12">
        <v>15.3</v>
      </c>
      <c r="M10243" s="12">
        <f t="shared" ref="M10243:M10306" si="643">K10243+L10243</f>
        <v>56.38</v>
      </c>
      <c r="N10243" t="s">
        <v>9</v>
      </c>
      <c r="O10243" s="13">
        <v>11</v>
      </c>
      <c r="P10243">
        <v>4.5</v>
      </c>
      <c r="Q10243" t="b">
        <v>0</v>
      </c>
      <c r="R10243">
        <v>4</v>
      </c>
      <c r="S10243" t="s">
        <v>42</v>
      </c>
      <c r="T10243" t="s">
        <v>39</v>
      </c>
    </row>
    <row r="10244" spans="1:20">
      <c r="A10244" t="s">
        <v>16509</v>
      </c>
      <c r="B10244" s="11">
        <v>45485</v>
      </c>
      <c r="C10244" t="s">
        <v>16510</v>
      </c>
      <c r="D10244" t="s">
        <v>5</v>
      </c>
      <c r="E10244" t="s">
        <v>119</v>
      </c>
      <c r="F10244" s="12">
        <v>78.6</v>
      </c>
      <c r="G10244" s="13">
        <v>1</v>
      </c>
      <c r="H10244">
        <v>0</v>
      </c>
      <c r="I10244" s="12">
        <f t="shared" si="640"/>
        <v>0</v>
      </c>
      <c r="J10244" s="12">
        <f t="shared" si="641"/>
        <v>78.6</v>
      </c>
      <c r="K10244" s="12">
        <f t="shared" si="642"/>
        <v>78.6</v>
      </c>
      <c r="L10244" s="12">
        <v>12.49</v>
      </c>
      <c r="M10244" s="12">
        <f t="shared" si="643"/>
        <v>91.09</v>
      </c>
      <c r="N10244" t="s">
        <v>18</v>
      </c>
      <c r="O10244" s="13">
        <v>2</v>
      </c>
      <c r="P10244">
        <v>4.5</v>
      </c>
      <c r="Q10244" t="b">
        <v>0</v>
      </c>
      <c r="R10244">
        <v>6</v>
      </c>
      <c r="S10244" t="s">
        <v>48</v>
      </c>
      <c r="T10244" t="s">
        <v>35</v>
      </c>
    </row>
    <row r="10245" spans="1:20">
      <c r="A10245" t="s">
        <v>16511</v>
      </c>
      <c r="B10245" s="11">
        <v>45485</v>
      </c>
      <c r="C10245" t="s">
        <v>11719</v>
      </c>
      <c r="D10245" t="s">
        <v>17</v>
      </c>
      <c r="E10245" t="s">
        <v>139</v>
      </c>
      <c r="F10245" s="12">
        <v>166.83</v>
      </c>
      <c r="G10245" s="13">
        <v>2</v>
      </c>
      <c r="H10245">
        <v>0</v>
      </c>
      <c r="I10245" s="12">
        <f t="shared" si="640"/>
        <v>0</v>
      </c>
      <c r="J10245" s="12">
        <f t="shared" si="641"/>
        <v>333.66</v>
      </c>
      <c r="K10245" s="12">
        <f t="shared" si="642"/>
        <v>333.66</v>
      </c>
      <c r="L10245" s="12">
        <v>24.14</v>
      </c>
      <c r="M10245" s="12">
        <f t="shared" si="643"/>
        <v>357.8</v>
      </c>
      <c r="N10245" t="s">
        <v>6</v>
      </c>
      <c r="O10245" s="13">
        <v>16</v>
      </c>
      <c r="P10245">
        <v>5</v>
      </c>
      <c r="Q10245" t="b">
        <v>0</v>
      </c>
      <c r="R10245">
        <v>4</v>
      </c>
      <c r="S10245" t="s">
        <v>48</v>
      </c>
      <c r="T10245" t="s">
        <v>39</v>
      </c>
    </row>
    <row r="10246" spans="1:20">
      <c r="A10246" t="s">
        <v>16512</v>
      </c>
      <c r="B10246" s="11">
        <v>45485</v>
      </c>
      <c r="C10246" t="s">
        <v>16513</v>
      </c>
      <c r="D10246" t="s">
        <v>25</v>
      </c>
      <c r="E10246" t="s">
        <v>602</v>
      </c>
      <c r="F10246" s="12">
        <v>369.18</v>
      </c>
      <c r="G10246" s="13">
        <v>1</v>
      </c>
      <c r="H10246">
        <v>19</v>
      </c>
      <c r="I10246" s="12">
        <f t="shared" si="640"/>
        <v>70.1442</v>
      </c>
      <c r="J10246" s="12">
        <f t="shared" si="641"/>
        <v>369.18</v>
      </c>
      <c r="K10246" s="12">
        <f t="shared" si="642"/>
        <v>299.0358</v>
      </c>
      <c r="L10246" s="12">
        <v>18.92</v>
      </c>
      <c r="M10246" s="12">
        <f t="shared" si="643"/>
        <v>317.9558</v>
      </c>
      <c r="N10246" t="s">
        <v>18</v>
      </c>
      <c r="O10246" s="13">
        <v>3</v>
      </c>
      <c r="P10246">
        <v>4.5</v>
      </c>
      <c r="Q10246" t="b">
        <v>0</v>
      </c>
      <c r="R10246">
        <v>3</v>
      </c>
      <c r="S10246" t="s">
        <v>45</v>
      </c>
      <c r="T10246" t="s">
        <v>39</v>
      </c>
    </row>
    <row r="10247" spans="1:20">
      <c r="A10247" t="s">
        <v>16514</v>
      </c>
      <c r="B10247" s="11">
        <v>45485</v>
      </c>
      <c r="C10247" t="s">
        <v>1331</v>
      </c>
      <c r="D10247" t="s">
        <v>17</v>
      </c>
      <c r="E10247" t="s">
        <v>139</v>
      </c>
      <c r="F10247" s="12">
        <v>149.97</v>
      </c>
      <c r="G10247" s="13">
        <v>1</v>
      </c>
      <c r="H10247">
        <v>0</v>
      </c>
      <c r="I10247" s="12">
        <f t="shared" si="640"/>
        <v>0</v>
      </c>
      <c r="J10247" s="12">
        <f t="shared" si="641"/>
        <v>149.97</v>
      </c>
      <c r="K10247" s="12">
        <f t="shared" si="642"/>
        <v>149.97</v>
      </c>
      <c r="L10247" s="12">
        <v>12.09</v>
      </c>
      <c r="M10247" s="12">
        <f t="shared" si="643"/>
        <v>162.06</v>
      </c>
      <c r="N10247" t="s">
        <v>18</v>
      </c>
      <c r="O10247" s="13">
        <v>6</v>
      </c>
      <c r="P10247">
        <v>5</v>
      </c>
      <c r="Q10247" t="b">
        <v>0</v>
      </c>
      <c r="R10247">
        <v>15</v>
      </c>
      <c r="S10247" t="s">
        <v>45</v>
      </c>
      <c r="T10247" t="s">
        <v>32</v>
      </c>
    </row>
    <row r="10248" spans="1:20">
      <c r="A10248" t="s">
        <v>16515</v>
      </c>
      <c r="B10248" s="11">
        <v>45485</v>
      </c>
      <c r="C10248" t="s">
        <v>10689</v>
      </c>
      <c r="D10248" t="s">
        <v>14</v>
      </c>
      <c r="E10248" t="s">
        <v>103</v>
      </c>
      <c r="F10248" s="12">
        <v>223.86</v>
      </c>
      <c r="G10248" s="13">
        <v>2</v>
      </c>
      <c r="H10248">
        <v>11.4</v>
      </c>
      <c r="I10248" s="12">
        <f t="shared" si="640"/>
        <v>25.52004</v>
      </c>
      <c r="J10248" s="12">
        <f t="shared" si="641"/>
        <v>447.72</v>
      </c>
      <c r="K10248" s="12">
        <f t="shared" si="642"/>
        <v>422.19996</v>
      </c>
      <c r="L10248" s="12">
        <v>27.66</v>
      </c>
      <c r="M10248" s="12">
        <f t="shared" si="643"/>
        <v>449.85996</v>
      </c>
      <c r="N10248" t="s">
        <v>15</v>
      </c>
      <c r="O10248" s="13">
        <v>14</v>
      </c>
      <c r="P10248">
        <v>5</v>
      </c>
      <c r="Q10248" t="b">
        <v>1</v>
      </c>
      <c r="R10248">
        <v>5</v>
      </c>
      <c r="S10248" t="s">
        <v>48</v>
      </c>
      <c r="T10248" t="s">
        <v>35</v>
      </c>
    </row>
    <row r="10249" spans="1:20">
      <c r="A10249" t="s">
        <v>16516</v>
      </c>
      <c r="B10249" s="11">
        <v>45485</v>
      </c>
      <c r="C10249" t="s">
        <v>2269</v>
      </c>
      <c r="D10249" t="s">
        <v>14</v>
      </c>
      <c r="E10249" t="s">
        <v>94</v>
      </c>
      <c r="F10249" s="12">
        <v>79.65</v>
      </c>
      <c r="G10249" s="13">
        <v>1</v>
      </c>
      <c r="H10249">
        <v>0</v>
      </c>
      <c r="I10249" s="12">
        <f t="shared" si="640"/>
        <v>0</v>
      </c>
      <c r="J10249" s="12">
        <f t="shared" si="641"/>
        <v>79.65</v>
      </c>
      <c r="K10249" s="12">
        <f t="shared" si="642"/>
        <v>79.65</v>
      </c>
      <c r="L10249" s="12">
        <v>8.07</v>
      </c>
      <c r="M10249" s="12">
        <f t="shared" si="643"/>
        <v>87.72</v>
      </c>
      <c r="N10249" t="s">
        <v>18</v>
      </c>
      <c r="O10249" s="13">
        <v>3</v>
      </c>
      <c r="P10249">
        <v>3.5</v>
      </c>
      <c r="Q10249" t="b">
        <v>0</v>
      </c>
      <c r="R10249">
        <v>3</v>
      </c>
      <c r="S10249" t="s">
        <v>43</v>
      </c>
      <c r="T10249" t="s">
        <v>39</v>
      </c>
    </row>
    <row r="10250" spans="1:20">
      <c r="A10250" t="s">
        <v>16517</v>
      </c>
      <c r="B10250" s="11">
        <v>45485</v>
      </c>
      <c r="C10250" t="s">
        <v>16518</v>
      </c>
      <c r="D10250" t="s">
        <v>14</v>
      </c>
      <c r="E10250" t="s">
        <v>162</v>
      </c>
      <c r="F10250" s="12">
        <v>38.68</v>
      </c>
      <c r="G10250" s="13">
        <v>1</v>
      </c>
      <c r="H10250">
        <v>0</v>
      </c>
      <c r="I10250" s="12">
        <f t="shared" si="640"/>
        <v>0</v>
      </c>
      <c r="J10250" s="12">
        <f t="shared" si="641"/>
        <v>38.68</v>
      </c>
      <c r="K10250" s="12">
        <f t="shared" si="642"/>
        <v>38.68</v>
      </c>
      <c r="L10250" s="12">
        <v>14.46</v>
      </c>
      <c r="M10250" s="12">
        <f t="shared" si="643"/>
        <v>53.14</v>
      </c>
      <c r="N10250" t="s">
        <v>9</v>
      </c>
      <c r="O10250" s="13">
        <v>10</v>
      </c>
      <c r="P10250">
        <v>5</v>
      </c>
      <c r="Q10250" t="b">
        <v>0</v>
      </c>
      <c r="R10250">
        <v>1</v>
      </c>
      <c r="S10250" t="s">
        <v>44</v>
      </c>
      <c r="T10250" t="s">
        <v>35</v>
      </c>
    </row>
    <row r="10251" spans="1:20">
      <c r="A10251" t="s">
        <v>16519</v>
      </c>
      <c r="B10251" s="11">
        <v>45485</v>
      </c>
      <c r="C10251" t="s">
        <v>7716</v>
      </c>
      <c r="D10251" t="s">
        <v>17</v>
      </c>
      <c r="E10251" t="s">
        <v>209</v>
      </c>
      <c r="F10251" s="12">
        <v>81.05</v>
      </c>
      <c r="G10251" s="13">
        <v>1</v>
      </c>
      <c r="H10251">
        <v>0</v>
      </c>
      <c r="I10251" s="12">
        <f t="shared" si="640"/>
        <v>0</v>
      </c>
      <c r="J10251" s="12">
        <f t="shared" si="641"/>
        <v>81.05</v>
      </c>
      <c r="K10251" s="12">
        <f t="shared" si="642"/>
        <v>81.05</v>
      </c>
      <c r="L10251" s="12">
        <v>9.42</v>
      </c>
      <c r="M10251" s="12">
        <f t="shared" si="643"/>
        <v>90.47</v>
      </c>
      <c r="N10251" t="s">
        <v>18</v>
      </c>
      <c r="O10251" s="13">
        <v>4</v>
      </c>
      <c r="P10251">
        <v>4</v>
      </c>
      <c r="Q10251" t="b">
        <v>0</v>
      </c>
      <c r="R10251">
        <v>6</v>
      </c>
      <c r="S10251" t="s">
        <v>48</v>
      </c>
      <c r="T10251" t="s">
        <v>35</v>
      </c>
    </row>
    <row r="10252" spans="1:20">
      <c r="A10252" t="s">
        <v>16520</v>
      </c>
      <c r="B10252" s="11">
        <v>45485</v>
      </c>
      <c r="C10252" t="s">
        <v>5319</v>
      </c>
      <c r="D10252" t="s">
        <v>11</v>
      </c>
      <c r="E10252" t="s">
        <v>215</v>
      </c>
      <c r="F10252" s="12">
        <v>80.94</v>
      </c>
      <c r="G10252" s="13">
        <v>1</v>
      </c>
      <c r="H10252">
        <v>0</v>
      </c>
      <c r="I10252" s="12">
        <f t="shared" si="640"/>
        <v>0</v>
      </c>
      <c r="J10252" s="12">
        <f t="shared" si="641"/>
        <v>80.94</v>
      </c>
      <c r="K10252" s="12">
        <f t="shared" si="642"/>
        <v>80.94</v>
      </c>
      <c r="L10252" s="12">
        <v>13.34</v>
      </c>
      <c r="M10252" s="12">
        <f t="shared" si="643"/>
        <v>94.28</v>
      </c>
      <c r="N10252" t="s">
        <v>18</v>
      </c>
      <c r="O10252" s="13">
        <v>3</v>
      </c>
      <c r="P10252">
        <v>5</v>
      </c>
      <c r="Q10252" t="b">
        <v>0</v>
      </c>
      <c r="R10252">
        <v>4</v>
      </c>
      <c r="S10252" t="s">
        <v>44</v>
      </c>
      <c r="T10252" t="s">
        <v>30</v>
      </c>
    </row>
    <row r="10253" spans="1:20">
      <c r="A10253" t="s">
        <v>16521</v>
      </c>
      <c r="B10253" s="11">
        <v>45485</v>
      </c>
      <c r="C10253" t="s">
        <v>16522</v>
      </c>
      <c r="D10253" t="s">
        <v>25</v>
      </c>
      <c r="E10253" t="s">
        <v>602</v>
      </c>
      <c r="F10253" s="12">
        <v>210.82</v>
      </c>
      <c r="G10253" s="13">
        <v>5</v>
      </c>
      <c r="H10253">
        <v>0</v>
      </c>
      <c r="I10253" s="12">
        <f t="shared" si="640"/>
        <v>0</v>
      </c>
      <c r="J10253" s="12">
        <f t="shared" si="641"/>
        <v>1054.1</v>
      </c>
      <c r="K10253" s="12">
        <f t="shared" si="642"/>
        <v>1054.1</v>
      </c>
      <c r="L10253" s="12">
        <v>14.27</v>
      </c>
      <c r="M10253" s="12">
        <f t="shared" si="643"/>
        <v>1068.37</v>
      </c>
      <c r="N10253" t="s">
        <v>18</v>
      </c>
      <c r="O10253" s="13">
        <v>3</v>
      </c>
      <c r="P10253">
        <v>5</v>
      </c>
      <c r="Q10253" t="b">
        <v>0</v>
      </c>
      <c r="R10253">
        <v>3</v>
      </c>
      <c r="S10253" t="s">
        <v>45</v>
      </c>
      <c r="T10253" t="s">
        <v>39</v>
      </c>
    </row>
    <row r="10254" spans="1:20">
      <c r="A10254" t="s">
        <v>16523</v>
      </c>
      <c r="B10254" s="11">
        <v>45485</v>
      </c>
      <c r="C10254" t="s">
        <v>7072</v>
      </c>
      <c r="D10254" t="s">
        <v>5</v>
      </c>
      <c r="E10254" t="s">
        <v>119</v>
      </c>
      <c r="F10254" s="12">
        <v>78.94</v>
      </c>
      <c r="G10254" s="13">
        <v>2</v>
      </c>
      <c r="H10254">
        <v>0</v>
      </c>
      <c r="I10254" s="12">
        <f t="shared" si="640"/>
        <v>0</v>
      </c>
      <c r="J10254" s="12">
        <f t="shared" si="641"/>
        <v>157.88</v>
      </c>
      <c r="K10254" s="12">
        <f t="shared" si="642"/>
        <v>157.88</v>
      </c>
      <c r="L10254" s="12">
        <v>10.13</v>
      </c>
      <c r="M10254" s="12">
        <f t="shared" si="643"/>
        <v>168.01</v>
      </c>
      <c r="N10254" t="s">
        <v>18</v>
      </c>
      <c r="O10254" s="13">
        <v>7</v>
      </c>
      <c r="P10254">
        <v>4.5</v>
      </c>
      <c r="Q10254" t="b">
        <v>0</v>
      </c>
      <c r="R10254">
        <v>5</v>
      </c>
      <c r="S10254" t="s">
        <v>42</v>
      </c>
      <c r="T10254" t="s">
        <v>35</v>
      </c>
    </row>
    <row r="10255" spans="1:20">
      <c r="A10255" t="s">
        <v>16524</v>
      </c>
      <c r="B10255" s="11">
        <v>45485</v>
      </c>
      <c r="C10255" t="s">
        <v>16525</v>
      </c>
      <c r="D10255" t="s">
        <v>14</v>
      </c>
      <c r="E10255" t="s">
        <v>94</v>
      </c>
      <c r="F10255" s="12">
        <v>36.76</v>
      </c>
      <c r="G10255" s="13">
        <v>3</v>
      </c>
      <c r="H10255">
        <v>0</v>
      </c>
      <c r="I10255" s="12">
        <f t="shared" si="640"/>
        <v>0</v>
      </c>
      <c r="J10255" s="12">
        <f t="shared" si="641"/>
        <v>110.28</v>
      </c>
      <c r="K10255" s="12">
        <f t="shared" si="642"/>
        <v>110.28</v>
      </c>
      <c r="L10255" s="12">
        <v>26.31</v>
      </c>
      <c r="M10255" s="12">
        <f t="shared" si="643"/>
        <v>136.59</v>
      </c>
      <c r="N10255" t="s">
        <v>15</v>
      </c>
      <c r="O10255" s="13">
        <v>14</v>
      </c>
      <c r="P10255">
        <v>5</v>
      </c>
      <c r="Q10255" t="b">
        <v>0</v>
      </c>
      <c r="R10255">
        <v>3</v>
      </c>
      <c r="S10255" t="s">
        <v>44</v>
      </c>
      <c r="T10255" t="s">
        <v>37</v>
      </c>
    </row>
    <row r="10256" spans="1:20">
      <c r="A10256" t="s">
        <v>16526</v>
      </c>
      <c r="B10256" s="11">
        <v>45485</v>
      </c>
      <c r="C10256" t="s">
        <v>12110</v>
      </c>
      <c r="D10256" t="s">
        <v>8</v>
      </c>
      <c r="E10256" t="s">
        <v>179</v>
      </c>
      <c r="F10256" s="12">
        <v>37.51</v>
      </c>
      <c r="G10256" s="13">
        <v>1</v>
      </c>
      <c r="H10256">
        <v>0</v>
      </c>
      <c r="I10256" s="12">
        <f t="shared" si="640"/>
        <v>0</v>
      </c>
      <c r="J10256" s="12">
        <f t="shared" si="641"/>
        <v>37.51</v>
      </c>
      <c r="K10256" s="12">
        <f t="shared" si="642"/>
        <v>37.51</v>
      </c>
      <c r="L10256" s="12">
        <v>9.85</v>
      </c>
      <c r="M10256" s="12">
        <f t="shared" si="643"/>
        <v>47.36</v>
      </c>
      <c r="N10256" t="s">
        <v>18</v>
      </c>
      <c r="O10256" s="13">
        <v>3</v>
      </c>
      <c r="P10256">
        <v>4.5</v>
      </c>
      <c r="Q10256" t="b">
        <v>0</v>
      </c>
      <c r="R10256">
        <v>5</v>
      </c>
      <c r="S10256" t="s">
        <v>42</v>
      </c>
      <c r="T10256" t="s">
        <v>39</v>
      </c>
    </row>
    <row r="10257" spans="1:20">
      <c r="A10257" t="s">
        <v>16527</v>
      </c>
      <c r="B10257" s="11">
        <v>45486</v>
      </c>
      <c r="C10257" t="s">
        <v>5251</v>
      </c>
      <c r="D10257" t="s">
        <v>11</v>
      </c>
      <c r="E10257" t="s">
        <v>151</v>
      </c>
      <c r="F10257" s="12">
        <v>71.3</v>
      </c>
      <c r="G10257" s="13">
        <v>1</v>
      </c>
      <c r="H10257">
        <v>0</v>
      </c>
      <c r="I10257" s="12">
        <f t="shared" si="640"/>
        <v>0</v>
      </c>
      <c r="J10257" s="12">
        <f t="shared" si="641"/>
        <v>71.3</v>
      </c>
      <c r="K10257" s="12">
        <f t="shared" si="642"/>
        <v>71.3</v>
      </c>
      <c r="L10257" s="12">
        <v>8.79</v>
      </c>
      <c r="M10257" s="12">
        <f t="shared" si="643"/>
        <v>80.09</v>
      </c>
      <c r="N10257" t="s">
        <v>18</v>
      </c>
      <c r="O10257" s="13">
        <v>6</v>
      </c>
      <c r="P10257">
        <v>5</v>
      </c>
      <c r="Q10257" t="b">
        <v>1</v>
      </c>
      <c r="R10257">
        <v>6</v>
      </c>
      <c r="S10257" t="s">
        <v>48</v>
      </c>
      <c r="T10257" t="s">
        <v>39</v>
      </c>
    </row>
    <row r="10258" spans="1:20">
      <c r="A10258" t="s">
        <v>16528</v>
      </c>
      <c r="B10258" s="11">
        <v>45486</v>
      </c>
      <c r="C10258" t="s">
        <v>13598</v>
      </c>
      <c r="D10258" t="s">
        <v>5</v>
      </c>
      <c r="E10258" t="s">
        <v>106</v>
      </c>
      <c r="F10258" s="12">
        <v>34.04</v>
      </c>
      <c r="G10258" s="13">
        <v>1</v>
      </c>
      <c r="H10258">
        <v>0</v>
      </c>
      <c r="I10258" s="12">
        <f t="shared" si="640"/>
        <v>0</v>
      </c>
      <c r="J10258" s="12">
        <f t="shared" si="641"/>
        <v>34.04</v>
      </c>
      <c r="K10258" s="12">
        <f t="shared" si="642"/>
        <v>34.04</v>
      </c>
      <c r="L10258" s="12">
        <v>19.76</v>
      </c>
      <c r="M10258" s="12">
        <f t="shared" si="643"/>
        <v>53.8</v>
      </c>
      <c r="N10258" t="s">
        <v>6</v>
      </c>
      <c r="O10258" s="13">
        <v>20</v>
      </c>
      <c r="P10258">
        <v>4.5</v>
      </c>
      <c r="Q10258" t="b">
        <v>0</v>
      </c>
      <c r="R10258">
        <v>4</v>
      </c>
      <c r="S10258" t="s">
        <v>43</v>
      </c>
      <c r="T10258" t="s">
        <v>30</v>
      </c>
    </row>
    <row r="10259" spans="1:20">
      <c r="A10259" t="s">
        <v>16529</v>
      </c>
      <c r="B10259" s="11">
        <v>45486</v>
      </c>
      <c r="C10259" t="s">
        <v>8779</v>
      </c>
      <c r="D10259" t="s">
        <v>14</v>
      </c>
      <c r="E10259" t="s">
        <v>113</v>
      </c>
      <c r="F10259" s="12">
        <v>73.98</v>
      </c>
      <c r="G10259" s="13">
        <v>1</v>
      </c>
      <c r="H10259">
        <v>0</v>
      </c>
      <c r="I10259" s="12">
        <f t="shared" si="640"/>
        <v>0</v>
      </c>
      <c r="J10259" s="12">
        <f t="shared" si="641"/>
        <v>73.98</v>
      </c>
      <c r="K10259" s="12">
        <f t="shared" si="642"/>
        <v>73.98</v>
      </c>
      <c r="L10259" s="12">
        <v>22.33</v>
      </c>
      <c r="M10259" s="12">
        <f t="shared" si="643"/>
        <v>96.31</v>
      </c>
      <c r="N10259" t="s">
        <v>6</v>
      </c>
      <c r="O10259" s="13">
        <v>11</v>
      </c>
      <c r="P10259">
        <v>4</v>
      </c>
      <c r="Q10259" t="b">
        <v>0</v>
      </c>
      <c r="R10259">
        <v>9</v>
      </c>
      <c r="S10259" t="s">
        <v>42</v>
      </c>
      <c r="T10259" t="s">
        <v>35</v>
      </c>
    </row>
    <row r="10260" spans="1:20">
      <c r="A10260" t="s">
        <v>16530</v>
      </c>
      <c r="B10260" s="11">
        <v>45486</v>
      </c>
      <c r="C10260" t="s">
        <v>11918</v>
      </c>
      <c r="D10260" t="s">
        <v>11</v>
      </c>
      <c r="E10260" t="s">
        <v>151</v>
      </c>
      <c r="F10260" s="12">
        <v>85.84</v>
      </c>
      <c r="G10260" s="13">
        <v>1</v>
      </c>
      <c r="H10260">
        <v>17.5</v>
      </c>
      <c r="I10260" s="12">
        <f t="shared" si="640"/>
        <v>15.022</v>
      </c>
      <c r="J10260" s="12">
        <f t="shared" si="641"/>
        <v>85.84</v>
      </c>
      <c r="K10260" s="12">
        <f t="shared" si="642"/>
        <v>70.818</v>
      </c>
      <c r="L10260" s="12">
        <v>14.4</v>
      </c>
      <c r="M10260" s="12">
        <f t="shared" si="643"/>
        <v>85.218</v>
      </c>
      <c r="N10260" t="s">
        <v>18</v>
      </c>
      <c r="O10260" s="13">
        <v>7</v>
      </c>
      <c r="P10260">
        <v>4.5</v>
      </c>
      <c r="Q10260" t="b">
        <v>0</v>
      </c>
      <c r="R10260">
        <v>2</v>
      </c>
      <c r="S10260" t="s">
        <v>42</v>
      </c>
      <c r="T10260" t="s">
        <v>35</v>
      </c>
    </row>
    <row r="10261" spans="1:20">
      <c r="A10261" t="s">
        <v>16531</v>
      </c>
      <c r="B10261" s="11">
        <v>45486</v>
      </c>
      <c r="C10261" t="s">
        <v>13010</v>
      </c>
      <c r="D10261" t="s">
        <v>14</v>
      </c>
      <c r="E10261" t="s">
        <v>94</v>
      </c>
      <c r="F10261" s="12">
        <v>80.04</v>
      </c>
      <c r="G10261" s="13">
        <v>1</v>
      </c>
      <c r="H10261">
        <v>0</v>
      </c>
      <c r="I10261" s="12">
        <f t="shared" si="640"/>
        <v>0</v>
      </c>
      <c r="J10261" s="12">
        <f t="shared" si="641"/>
        <v>80.04</v>
      </c>
      <c r="K10261" s="12">
        <f t="shared" si="642"/>
        <v>80.04</v>
      </c>
      <c r="L10261" s="12">
        <v>20.37</v>
      </c>
      <c r="M10261" s="12">
        <f t="shared" si="643"/>
        <v>100.41</v>
      </c>
      <c r="N10261" t="s">
        <v>9</v>
      </c>
      <c r="O10261" s="13">
        <v>9</v>
      </c>
      <c r="P10261">
        <v>4</v>
      </c>
      <c r="Q10261" t="b">
        <v>0</v>
      </c>
      <c r="R10261">
        <v>10</v>
      </c>
      <c r="S10261" t="s">
        <v>44</v>
      </c>
      <c r="T10261" t="s">
        <v>35</v>
      </c>
    </row>
    <row r="10262" spans="1:20">
      <c r="A10262" t="s">
        <v>16532</v>
      </c>
      <c r="B10262" s="11">
        <v>45486</v>
      </c>
      <c r="C10262" t="s">
        <v>16533</v>
      </c>
      <c r="D10262" t="s">
        <v>17</v>
      </c>
      <c r="E10262" t="s">
        <v>78</v>
      </c>
      <c r="F10262" s="12">
        <v>52.17</v>
      </c>
      <c r="G10262" s="13">
        <v>1</v>
      </c>
      <c r="H10262">
        <v>11</v>
      </c>
      <c r="I10262" s="12">
        <f t="shared" si="640"/>
        <v>5.7387</v>
      </c>
      <c r="J10262" s="12">
        <f t="shared" si="641"/>
        <v>52.17</v>
      </c>
      <c r="K10262" s="12">
        <f t="shared" si="642"/>
        <v>46.4313</v>
      </c>
      <c r="L10262" s="12">
        <v>20.77</v>
      </c>
      <c r="M10262" s="12">
        <f t="shared" si="643"/>
        <v>67.2013</v>
      </c>
      <c r="N10262" t="s">
        <v>9</v>
      </c>
      <c r="O10262" s="13">
        <v>12</v>
      </c>
      <c r="P10262">
        <v>4.5</v>
      </c>
      <c r="Q10262" t="b">
        <v>0</v>
      </c>
      <c r="R10262">
        <v>3</v>
      </c>
      <c r="S10262" t="s">
        <v>44</v>
      </c>
      <c r="T10262" t="s">
        <v>35</v>
      </c>
    </row>
    <row r="10263" spans="1:20">
      <c r="A10263" t="s">
        <v>16534</v>
      </c>
      <c r="B10263" s="11">
        <v>45486</v>
      </c>
      <c r="C10263" t="s">
        <v>11679</v>
      </c>
      <c r="D10263" t="s">
        <v>17</v>
      </c>
      <c r="E10263" t="s">
        <v>78</v>
      </c>
      <c r="F10263" s="12">
        <v>99.06</v>
      </c>
      <c r="G10263" s="13">
        <v>1</v>
      </c>
      <c r="H10263">
        <v>0</v>
      </c>
      <c r="I10263" s="12">
        <f t="shared" si="640"/>
        <v>0</v>
      </c>
      <c r="J10263" s="12">
        <f t="shared" si="641"/>
        <v>99.06</v>
      </c>
      <c r="K10263" s="12">
        <f t="shared" si="642"/>
        <v>99.06</v>
      </c>
      <c r="L10263" s="12">
        <v>7.95</v>
      </c>
      <c r="M10263" s="12">
        <f t="shared" si="643"/>
        <v>107.01</v>
      </c>
      <c r="N10263" t="s">
        <v>18</v>
      </c>
      <c r="O10263" s="13">
        <v>3</v>
      </c>
      <c r="P10263">
        <v>2.5</v>
      </c>
      <c r="Q10263" t="b">
        <v>0</v>
      </c>
      <c r="R10263">
        <v>2</v>
      </c>
      <c r="S10263" t="s">
        <v>44</v>
      </c>
      <c r="T10263" t="s">
        <v>35</v>
      </c>
    </row>
    <row r="10264" spans="1:20">
      <c r="A10264" t="s">
        <v>16535</v>
      </c>
      <c r="B10264" s="11">
        <v>45486</v>
      </c>
      <c r="C10264" t="s">
        <v>16536</v>
      </c>
      <c r="D10264" t="s">
        <v>17</v>
      </c>
      <c r="E10264" t="s">
        <v>139</v>
      </c>
      <c r="F10264" s="12">
        <v>73.01</v>
      </c>
      <c r="G10264" s="13">
        <v>1</v>
      </c>
      <c r="H10264">
        <v>20.7</v>
      </c>
      <c r="I10264" s="12">
        <f t="shared" si="640"/>
        <v>15.11307</v>
      </c>
      <c r="J10264" s="12">
        <f t="shared" si="641"/>
        <v>73.01</v>
      </c>
      <c r="K10264" s="12">
        <f t="shared" si="642"/>
        <v>57.89693</v>
      </c>
      <c r="L10264" s="12">
        <v>13.39</v>
      </c>
      <c r="M10264" s="12">
        <f t="shared" si="643"/>
        <v>71.28693</v>
      </c>
      <c r="N10264" t="s">
        <v>18</v>
      </c>
      <c r="O10264" s="13">
        <v>7</v>
      </c>
      <c r="P10264">
        <v>5</v>
      </c>
      <c r="Q10264" t="b">
        <v>0</v>
      </c>
      <c r="R10264">
        <v>12</v>
      </c>
      <c r="S10264" t="s">
        <v>42</v>
      </c>
      <c r="T10264" t="s">
        <v>35</v>
      </c>
    </row>
    <row r="10265" spans="1:20">
      <c r="A10265" t="s">
        <v>16537</v>
      </c>
      <c r="B10265" s="11">
        <v>45486</v>
      </c>
      <c r="C10265" t="s">
        <v>16538</v>
      </c>
      <c r="D10265" t="s">
        <v>5</v>
      </c>
      <c r="E10265" t="s">
        <v>144</v>
      </c>
      <c r="F10265" s="12">
        <v>61.92</v>
      </c>
      <c r="G10265" s="13">
        <v>1</v>
      </c>
      <c r="H10265">
        <v>0</v>
      </c>
      <c r="I10265" s="12">
        <f t="shared" si="640"/>
        <v>0</v>
      </c>
      <c r="J10265" s="12">
        <f t="shared" si="641"/>
        <v>61.92</v>
      </c>
      <c r="K10265" s="12">
        <f t="shared" si="642"/>
        <v>61.92</v>
      </c>
      <c r="L10265" s="12">
        <v>23.98</v>
      </c>
      <c r="M10265" s="12">
        <f t="shared" si="643"/>
        <v>85.9</v>
      </c>
      <c r="N10265" t="s">
        <v>6</v>
      </c>
      <c r="O10265" s="13">
        <v>12</v>
      </c>
      <c r="P10265">
        <v>5</v>
      </c>
      <c r="Q10265" t="b">
        <v>0</v>
      </c>
      <c r="R10265">
        <v>2</v>
      </c>
      <c r="S10265" t="s">
        <v>45</v>
      </c>
      <c r="T10265" t="s">
        <v>37</v>
      </c>
    </row>
    <row r="10266" spans="1:20">
      <c r="A10266" t="s">
        <v>16539</v>
      </c>
      <c r="B10266" s="11">
        <v>45486</v>
      </c>
      <c r="C10266" t="s">
        <v>16540</v>
      </c>
      <c r="D10266" t="s">
        <v>17</v>
      </c>
      <c r="E10266" t="s">
        <v>209</v>
      </c>
      <c r="F10266" s="12">
        <v>75.99</v>
      </c>
      <c r="G10266" s="13">
        <v>1</v>
      </c>
      <c r="H10266">
        <v>0</v>
      </c>
      <c r="I10266" s="12">
        <f t="shared" si="640"/>
        <v>0</v>
      </c>
      <c r="J10266" s="12">
        <f t="shared" si="641"/>
        <v>75.99</v>
      </c>
      <c r="K10266" s="12">
        <f t="shared" si="642"/>
        <v>75.99</v>
      </c>
      <c r="L10266" s="12">
        <v>25.76</v>
      </c>
      <c r="M10266" s="12">
        <f t="shared" si="643"/>
        <v>101.75</v>
      </c>
      <c r="N10266" t="s">
        <v>6</v>
      </c>
      <c r="O10266" s="13">
        <v>21</v>
      </c>
      <c r="P10266">
        <v>5</v>
      </c>
      <c r="Q10266" t="b">
        <v>0</v>
      </c>
      <c r="R10266">
        <v>9</v>
      </c>
      <c r="S10266" t="s">
        <v>42</v>
      </c>
      <c r="T10266" t="s">
        <v>39</v>
      </c>
    </row>
    <row r="10267" spans="1:20">
      <c r="A10267" t="s">
        <v>16541</v>
      </c>
      <c r="B10267" s="11">
        <v>45486</v>
      </c>
      <c r="C10267" t="s">
        <v>3464</v>
      </c>
      <c r="D10267" t="s">
        <v>17</v>
      </c>
      <c r="E10267" t="s">
        <v>209</v>
      </c>
      <c r="F10267" s="12">
        <v>50.95</v>
      </c>
      <c r="G10267" s="13">
        <v>1</v>
      </c>
      <c r="H10267">
        <v>0</v>
      </c>
      <c r="I10267" s="12">
        <f t="shared" si="640"/>
        <v>0</v>
      </c>
      <c r="J10267" s="12">
        <f t="shared" si="641"/>
        <v>50.95</v>
      </c>
      <c r="K10267" s="12">
        <f t="shared" si="642"/>
        <v>50.95</v>
      </c>
      <c r="L10267" s="12">
        <v>20.93</v>
      </c>
      <c r="M10267" s="12">
        <f t="shared" si="643"/>
        <v>71.88</v>
      </c>
      <c r="N10267" t="s">
        <v>9</v>
      </c>
      <c r="O10267" s="13">
        <v>5</v>
      </c>
      <c r="P10267">
        <v>4</v>
      </c>
      <c r="Q10267" t="b">
        <v>1</v>
      </c>
      <c r="R10267">
        <v>7</v>
      </c>
      <c r="S10267" t="s">
        <v>44</v>
      </c>
      <c r="T10267" t="s">
        <v>37</v>
      </c>
    </row>
    <row r="10268" spans="1:20">
      <c r="A10268" t="s">
        <v>16542</v>
      </c>
      <c r="B10268" s="11">
        <v>45486</v>
      </c>
      <c r="C10268" t="s">
        <v>16543</v>
      </c>
      <c r="D10268" t="s">
        <v>14</v>
      </c>
      <c r="E10268" t="s">
        <v>162</v>
      </c>
      <c r="F10268" s="12">
        <v>167.61</v>
      </c>
      <c r="G10268" s="13">
        <v>2</v>
      </c>
      <c r="H10268">
        <v>0</v>
      </c>
      <c r="I10268" s="12">
        <f t="shared" si="640"/>
        <v>0</v>
      </c>
      <c r="J10268" s="12">
        <f t="shared" si="641"/>
        <v>335.22</v>
      </c>
      <c r="K10268" s="12">
        <f t="shared" si="642"/>
        <v>335.22</v>
      </c>
      <c r="L10268" s="12">
        <v>9.28</v>
      </c>
      <c r="M10268" s="12">
        <f t="shared" si="643"/>
        <v>344.5</v>
      </c>
      <c r="N10268" t="s">
        <v>18</v>
      </c>
      <c r="O10268" s="13">
        <v>7</v>
      </c>
      <c r="P10268">
        <v>4.5</v>
      </c>
      <c r="Q10268" t="b">
        <v>0</v>
      </c>
      <c r="R10268">
        <v>2</v>
      </c>
      <c r="S10268" t="s">
        <v>48</v>
      </c>
      <c r="T10268" t="s">
        <v>35</v>
      </c>
    </row>
    <row r="10269" spans="1:20">
      <c r="A10269" t="s">
        <v>16544</v>
      </c>
      <c r="B10269" s="11">
        <v>45486</v>
      </c>
      <c r="C10269" t="s">
        <v>16545</v>
      </c>
      <c r="D10269" t="s">
        <v>11</v>
      </c>
      <c r="E10269" t="s">
        <v>215</v>
      </c>
      <c r="F10269" s="12">
        <v>91.56</v>
      </c>
      <c r="G10269" s="13">
        <v>1</v>
      </c>
      <c r="H10269">
        <v>0</v>
      </c>
      <c r="I10269" s="12">
        <f t="shared" si="640"/>
        <v>0</v>
      </c>
      <c r="J10269" s="12">
        <f t="shared" si="641"/>
        <v>91.56</v>
      </c>
      <c r="K10269" s="12">
        <f t="shared" si="642"/>
        <v>91.56</v>
      </c>
      <c r="L10269" s="12">
        <v>9.35</v>
      </c>
      <c r="M10269" s="12">
        <f t="shared" si="643"/>
        <v>100.91</v>
      </c>
      <c r="N10269" t="s">
        <v>18</v>
      </c>
      <c r="O10269" s="13">
        <v>6</v>
      </c>
      <c r="P10269">
        <v>5</v>
      </c>
      <c r="Q10269" t="b">
        <v>0</v>
      </c>
      <c r="R10269">
        <v>1</v>
      </c>
      <c r="S10269" t="s">
        <v>42</v>
      </c>
      <c r="T10269" t="s">
        <v>39</v>
      </c>
    </row>
    <row r="10270" spans="1:20">
      <c r="A10270" t="s">
        <v>16546</v>
      </c>
      <c r="B10270" s="11">
        <v>45486</v>
      </c>
      <c r="C10270" t="s">
        <v>3319</v>
      </c>
      <c r="D10270" t="s">
        <v>5</v>
      </c>
      <c r="E10270" t="s">
        <v>124</v>
      </c>
      <c r="F10270" s="12">
        <v>60.94</v>
      </c>
      <c r="G10270" s="13">
        <v>1</v>
      </c>
      <c r="H10270">
        <v>21.5</v>
      </c>
      <c r="I10270" s="12">
        <f t="shared" si="640"/>
        <v>13.1021</v>
      </c>
      <c r="J10270" s="12">
        <f t="shared" si="641"/>
        <v>60.94</v>
      </c>
      <c r="K10270" s="12">
        <f t="shared" si="642"/>
        <v>47.8379</v>
      </c>
      <c r="L10270" s="12">
        <v>8.14</v>
      </c>
      <c r="M10270" s="12">
        <f t="shared" si="643"/>
        <v>55.9779</v>
      </c>
      <c r="N10270" t="s">
        <v>18</v>
      </c>
      <c r="O10270" s="13">
        <v>4</v>
      </c>
      <c r="P10270">
        <v>4.5</v>
      </c>
      <c r="Q10270" t="b">
        <v>1</v>
      </c>
      <c r="R10270">
        <v>12</v>
      </c>
      <c r="S10270" t="s">
        <v>44</v>
      </c>
      <c r="T10270" t="s">
        <v>35</v>
      </c>
    </row>
    <row r="10271" spans="1:20">
      <c r="A10271" t="s">
        <v>16547</v>
      </c>
      <c r="B10271" s="11">
        <v>45486</v>
      </c>
      <c r="C10271" t="s">
        <v>13952</v>
      </c>
      <c r="D10271" t="s">
        <v>17</v>
      </c>
      <c r="E10271" t="s">
        <v>78</v>
      </c>
      <c r="F10271" s="12">
        <v>71.77</v>
      </c>
      <c r="G10271" s="13">
        <v>1</v>
      </c>
      <c r="H10271">
        <v>0</v>
      </c>
      <c r="I10271" s="12">
        <f t="shared" si="640"/>
        <v>0</v>
      </c>
      <c r="J10271" s="12">
        <f t="shared" si="641"/>
        <v>71.77</v>
      </c>
      <c r="K10271" s="12">
        <f t="shared" si="642"/>
        <v>71.77</v>
      </c>
      <c r="L10271" s="12">
        <v>13.69</v>
      </c>
      <c r="M10271" s="12">
        <f t="shared" si="643"/>
        <v>85.46</v>
      </c>
      <c r="N10271" t="s">
        <v>18</v>
      </c>
      <c r="O10271" s="13">
        <v>5</v>
      </c>
      <c r="P10271">
        <v>4.5</v>
      </c>
      <c r="Q10271" t="b">
        <v>0</v>
      </c>
      <c r="R10271">
        <v>5</v>
      </c>
      <c r="S10271" t="s">
        <v>44</v>
      </c>
      <c r="T10271" t="s">
        <v>30</v>
      </c>
    </row>
    <row r="10272" spans="1:20">
      <c r="A10272" t="s">
        <v>16548</v>
      </c>
      <c r="B10272" s="11">
        <v>45486</v>
      </c>
      <c r="C10272" t="s">
        <v>3046</v>
      </c>
      <c r="D10272" t="s">
        <v>17</v>
      </c>
      <c r="E10272" t="s">
        <v>129</v>
      </c>
      <c r="F10272" s="12">
        <v>55.67</v>
      </c>
      <c r="G10272" s="13">
        <v>1</v>
      </c>
      <c r="H10272">
        <v>0</v>
      </c>
      <c r="I10272" s="12">
        <f t="shared" si="640"/>
        <v>0</v>
      </c>
      <c r="J10272" s="12">
        <f t="shared" si="641"/>
        <v>55.67</v>
      </c>
      <c r="K10272" s="12">
        <f t="shared" si="642"/>
        <v>55.67</v>
      </c>
      <c r="L10272" s="12">
        <v>18.46</v>
      </c>
      <c r="M10272" s="12">
        <f t="shared" si="643"/>
        <v>74.13</v>
      </c>
      <c r="N10272" t="s">
        <v>9</v>
      </c>
      <c r="O10272" s="13">
        <v>13</v>
      </c>
      <c r="P10272">
        <v>3.5</v>
      </c>
      <c r="Q10272" t="b">
        <v>0</v>
      </c>
      <c r="R10272">
        <v>7</v>
      </c>
      <c r="S10272" t="s">
        <v>44</v>
      </c>
      <c r="T10272" t="s">
        <v>35</v>
      </c>
    </row>
    <row r="10273" spans="1:20">
      <c r="A10273" t="s">
        <v>16549</v>
      </c>
      <c r="B10273" s="11">
        <v>45486</v>
      </c>
      <c r="C10273" t="s">
        <v>1513</v>
      </c>
      <c r="D10273" t="s">
        <v>17</v>
      </c>
      <c r="E10273" t="s">
        <v>139</v>
      </c>
      <c r="F10273" s="12">
        <v>52.52</v>
      </c>
      <c r="G10273" s="13">
        <v>1</v>
      </c>
      <c r="H10273">
        <v>0</v>
      </c>
      <c r="I10273" s="12">
        <f t="shared" si="640"/>
        <v>0</v>
      </c>
      <c r="J10273" s="12">
        <f t="shared" si="641"/>
        <v>52.52</v>
      </c>
      <c r="K10273" s="12">
        <f t="shared" si="642"/>
        <v>52.52</v>
      </c>
      <c r="L10273" s="12">
        <v>13.26</v>
      </c>
      <c r="M10273" s="12">
        <f t="shared" si="643"/>
        <v>65.78</v>
      </c>
      <c r="N10273" t="s">
        <v>18</v>
      </c>
      <c r="O10273" s="13">
        <v>6</v>
      </c>
      <c r="P10273">
        <v>4</v>
      </c>
      <c r="Q10273" t="b">
        <v>0</v>
      </c>
      <c r="R10273">
        <v>5</v>
      </c>
      <c r="S10273" t="s">
        <v>42</v>
      </c>
      <c r="T10273" t="s">
        <v>35</v>
      </c>
    </row>
    <row r="10274" spans="1:20">
      <c r="A10274" t="s">
        <v>16550</v>
      </c>
      <c r="B10274" s="11">
        <v>45486</v>
      </c>
      <c r="C10274" t="s">
        <v>2436</v>
      </c>
      <c r="D10274" t="s">
        <v>25</v>
      </c>
      <c r="E10274" t="s">
        <v>159</v>
      </c>
      <c r="F10274" s="12">
        <v>393.79</v>
      </c>
      <c r="G10274" s="13">
        <v>1</v>
      </c>
      <c r="H10274">
        <v>0</v>
      </c>
      <c r="I10274" s="12">
        <f t="shared" si="640"/>
        <v>0</v>
      </c>
      <c r="J10274" s="12">
        <f t="shared" si="641"/>
        <v>393.79</v>
      </c>
      <c r="K10274" s="12">
        <f t="shared" si="642"/>
        <v>393.79</v>
      </c>
      <c r="L10274" s="12">
        <v>31.25</v>
      </c>
      <c r="M10274" s="12">
        <f t="shared" si="643"/>
        <v>425.04</v>
      </c>
      <c r="N10274" t="s">
        <v>15</v>
      </c>
      <c r="O10274" s="13">
        <v>15</v>
      </c>
      <c r="P10274">
        <v>5</v>
      </c>
      <c r="Q10274" t="b">
        <v>0</v>
      </c>
      <c r="R10274">
        <v>3</v>
      </c>
      <c r="S10274" t="s">
        <v>48</v>
      </c>
      <c r="T10274" t="s">
        <v>39</v>
      </c>
    </row>
    <row r="10275" spans="1:20">
      <c r="A10275" t="s">
        <v>16551</v>
      </c>
      <c r="B10275" s="11">
        <v>45486</v>
      </c>
      <c r="C10275" t="s">
        <v>11327</v>
      </c>
      <c r="D10275" t="s">
        <v>14</v>
      </c>
      <c r="E10275" t="s">
        <v>94</v>
      </c>
      <c r="F10275" s="12">
        <v>163.75</v>
      </c>
      <c r="G10275" s="13">
        <v>2</v>
      </c>
      <c r="H10275">
        <v>0</v>
      </c>
      <c r="I10275" s="12">
        <f t="shared" si="640"/>
        <v>0</v>
      </c>
      <c r="J10275" s="12">
        <f t="shared" si="641"/>
        <v>327.5</v>
      </c>
      <c r="K10275" s="12">
        <f t="shared" si="642"/>
        <v>327.5</v>
      </c>
      <c r="L10275" s="12">
        <v>24.04</v>
      </c>
      <c r="M10275" s="12">
        <f t="shared" si="643"/>
        <v>351.54</v>
      </c>
      <c r="N10275" t="s">
        <v>6</v>
      </c>
      <c r="O10275" s="13">
        <v>16</v>
      </c>
      <c r="P10275">
        <v>5</v>
      </c>
      <c r="Q10275" t="b">
        <v>0</v>
      </c>
      <c r="R10275">
        <v>3</v>
      </c>
      <c r="S10275" t="s">
        <v>43</v>
      </c>
      <c r="T10275" t="s">
        <v>35</v>
      </c>
    </row>
    <row r="10276" spans="1:20">
      <c r="A10276" t="s">
        <v>16552</v>
      </c>
      <c r="B10276" s="11">
        <v>45486</v>
      </c>
      <c r="C10276" t="s">
        <v>16553</v>
      </c>
      <c r="D10276" t="s">
        <v>17</v>
      </c>
      <c r="E10276" t="s">
        <v>78</v>
      </c>
      <c r="F10276" s="12">
        <v>120.48</v>
      </c>
      <c r="G10276" s="13">
        <v>3</v>
      </c>
      <c r="H10276">
        <v>0</v>
      </c>
      <c r="I10276" s="12">
        <f t="shared" si="640"/>
        <v>0</v>
      </c>
      <c r="J10276" s="12">
        <f t="shared" si="641"/>
        <v>361.44</v>
      </c>
      <c r="K10276" s="12">
        <f t="shared" si="642"/>
        <v>361.44</v>
      </c>
      <c r="L10276" s="12">
        <v>16.81</v>
      </c>
      <c r="M10276" s="12">
        <f t="shared" si="643"/>
        <v>378.25</v>
      </c>
      <c r="N10276" t="s">
        <v>9</v>
      </c>
      <c r="O10276" s="13">
        <v>5</v>
      </c>
      <c r="P10276">
        <v>5</v>
      </c>
      <c r="Q10276" t="b">
        <v>1</v>
      </c>
      <c r="R10276">
        <v>1</v>
      </c>
      <c r="S10276" t="s">
        <v>42</v>
      </c>
      <c r="T10276" t="s">
        <v>39</v>
      </c>
    </row>
    <row r="10277" spans="1:20">
      <c r="A10277" t="s">
        <v>16554</v>
      </c>
      <c r="B10277" s="11">
        <v>45487</v>
      </c>
      <c r="C10277" t="s">
        <v>6354</v>
      </c>
      <c r="D10277" t="s">
        <v>11</v>
      </c>
      <c r="E10277" t="s">
        <v>91</v>
      </c>
      <c r="F10277" s="12">
        <v>55.55</v>
      </c>
      <c r="G10277" s="13">
        <v>1</v>
      </c>
      <c r="H10277">
        <v>0</v>
      </c>
      <c r="I10277" s="12">
        <f t="shared" si="640"/>
        <v>0</v>
      </c>
      <c r="J10277" s="12">
        <f t="shared" si="641"/>
        <v>55.55</v>
      </c>
      <c r="K10277" s="12">
        <f t="shared" si="642"/>
        <v>55.55</v>
      </c>
      <c r="L10277" s="12">
        <v>9.34</v>
      </c>
      <c r="M10277" s="12">
        <f t="shared" si="643"/>
        <v>64.89</v>
      </c>
      <c r="N10277" t="s">
        <v>18</v>
      </c>
      <c r="O10277" s="13">
        <v>4</v>
      </c>
      <c r="P10277">
        <v>5</v>
      </c>
      <c r="Q10277" t="b">
        <v>1</v>
      </c>
      <c r="R10277">
        <v>5</v>
      </c>
      <c r="S10277" t="s">
        <v>48</v>
      </c>
      <c r="T10277" t="s">
        <v>35</v>
      </c>
    </row>
    <row r="10278" spans="1:20">
      <c r="A10278" t="s">
        <v>16555</v>
      </c>
      <c r="B10278" s="11">
        <v>45487</v>
      </c>
      <c r="C10278" t="s">
        <v>16556</v>
      </c>
      <c r="D10278" t="s">
        <v>5</v>
      </c>
      <c r="E10278" t="s">
        <v>119</v>
      </c>
      <c r="F10278" s="12">
        <v>32.5</v>
      </c>
      <c r="G10278" s="13">
        <v>2</v>
      </c>
      <c r="H10278">
        <v>0</v>
      </c>
      <c r="I10278" s="12">
        <f t="shared" si="640"/>
        <v>0</v>
      </c>
      <c r="J10278" s="12">
        <f t="shared" si="641"/>
        <v>65</v>
      </c>
      <c r="K10278" s="12">
        <f t="shared" si="642"/>
        <v>65</v>
      </c>
      <c r="L10278" s="12">
        <v>18.37</v>
      </c>
      <c r="M10278" s="12">
        <f t="shared" si="643"/>
        <v>83.37</v>
      </c>
      <c r="N10278" t="s">
        <v>9</v>
      </c>
      <c r="O10278" s="13">
        <v>13</v>
      </c>
      <c r="P10278">
        <v>2.5</v>
      </c>
      <c r="Q10278" t="b">
        <v>0</v>
      </c>
      <c r="R10278">
        <v>9</v>
      </c>
      <c r="S10278" t="s">
        <v>43</v>
      </c>
      <c r="T10278" t="s">
        <v>32</v>
      </c>
    </row>
    <row r="10279" spans="1:20">
      <c r="A10279" t="s">
        <v>16557</v>
      </c>
      <c r="B10279" s="11">
        <v>45487</v>
      </c>
      <c r="C10279" t="s">
        <v>16288</v>
      </c>
      <c r="D10279" t="s">
        <v>17</v>
      </c>
      <c r="E10279" t="s">
        <v>139</v>
      </c>
      <c r="F10279" s="12">
        <v>173.09</v>
      </c>
      <c r="G10279" s="13">
        <v>1</v>
      </c>
      <c r="H10279">
        <v>0</v>
      </c>
      <c r="I10279" s="12">
        <f t="shared" si="640"/>
        <v>0</v>
      </c>
      <c r="J10279" s="12">
        <f t="shared" si="641"/>
        <v>173.09</v>
      </c>
      <c r="K10279" s="12">
        <f t="shared" si="642"/>
        <v>173.09</v>
      </c>
      <c r="L10279" s="12">
        <v>15.08</v>
      </c>
      <c r="M10279" s="12">
        <f t="shared" si="643"/>
        <v>188.17</v>
      </c>
      <c r="N10279" t="s">
        <v>18</v>
      </c>
      <c r="O10279" s="13">
        <v>4</v>
      </c>
      <c r="P10279">
        <v>2.5</v>
      </c>
      <c r="Q10279" t="b">
        <v>0</v>
      </c>
      <c r="R10279">
        <v>1</v>
      </c>
      <c r="S10279" t="s">
        <v>45</v>
      </c>
      <c r="T10279" t="s">
        <v>35</v>
      </c>
    </row>
    <row r="10280" spans="1:20">
      <c r="A10280" t="s">
        <v>16558</v>
      </c>
      <c r="B10280" s="11">
        <v>45487</v>
      </c>
      <c r="C10280" t="s">
        <v>16559</v>
      </c>
      <c r="D10280" t="s">
        <v>17</v>
      </c>
      <c r="E10280" t="s">
        <v>78</v>
      </c>
      <c r="F10280" s="12">
        <v>105.12</v>
      </c>
      <c r="G10280" s="13">
        <v>1</v>
      </c>
      <c r="H10280">
        <v>0</v>
      </c>
      <c r="I10280" s="12">
        <f t="shared" si="640"/>
        <v>0</v>
      </c>
      <c r="J10280" s="12">
        <f t="shared" si="641"/>
        <v>105.12</v>
      </c>
      <c r="K10280" s="12">
        <f t="shared" si="642"/>
        <v>105.12</v>
      </c>
      <c r="L10280" s="12">
        <v>14.34</v>
      </c>
      <c r="M10280" s="12">
        <f t="shared" si="643"/>
        <v>119.46</v>
      </c>
      <c r="N10280" t="s">
        <v>9</v>
      </c>
      <c r="O10280" s="13">
        <v>7</v>
      </c>
      <c r="P10280">
        <v>3.5</v>
      </c>
      <c r="Q10280" t="b">
        <v>0</v>
      </c>
      <c r="R10280">
        <v>4</v>
      </c>
      <c r="S10280" t="s">
        <v>48</v>
      </c>
      <c r="T10280" t="s">
        <v>35</v>
      </c>
    </row>
    <row r="10281" spans="1:20">
      <c r="A10281" t="s">
        <v>16560</v>
      </c>
      <c r="B10281" s="11">
        <v>45487</v>
      </c>
      <c r="C10281" t="s">
        <v>8345</v>
      </c>
      <c r="D10281" t="s">
        <v>23</v>
      </c>
      <c r="E10281" t="s">
        <v>110</v>
      </c>
      <c r="F10281" s="12">
        <v>142.4</v>
      </c>
      <c r="G10281" s="13">
        <v>1</v>
      </c>
      <c r="H10281">
        <v>5.5</v>
      </c>
      <c r="I10281" s="12">
        <f t="shared" si="640"/>
        <v>7.832</v>
      </c>
      <c r="J10281" s="12">
        <f t="shared" si="641"/>
        <v>142.4</v>
      </c>
      <c r="K10281" s="12">
        <f t="shared" si="642"/>
        <v>134.568</v>
      </c>
      <c r="L10281" s="12">
        <v>15.6</v>
      </c>
      <c r="M10281" s="12">
        <f t="shared" si="643"/>
        <v>150.168</v>
      </c>
      <c r="N10281" t="s">
        <v>9</v>
      </c>
      <c r="O10281" s="13">
        <v>5</v>
      </c>
      <c r="P10281">
        <v>4</v>
      </c>
      <c r="Q10281" t="b">
        <v>0</v>
      </c>
      <c r="R10281">
        <v>9</v>
      </c>
      <c r="S10281" t="s">
        <v>44</v>
      </c>
      <c r="T10281" t="s">
        <v>39</v>
      </c>
    </row>
    <row r="10282" spans="1:20">
      <c r="A10282" t="s">
        <v>16561</v>
      </c>
      <c r="B10282" s="11">
        <v>45487</v>
      </c>
      <c r="C10282" t="s">
        <v>16562</v>
      </c>
      <c r="D10282" t="s">
        <v>25</v>
      </c>
      <c r="E10282" t="s">
        <v>264</v>
      </c>
      <c r="F10282" s="12">
        <v>205.64</v>
      </c>
      <c r="G10282" s="13">
        <v>1</v>
      </c>
      <c r="H10282">
        <v>0</v>
      </c>
      <c r="I10282" s="12">
        <f t="shared" si="640"/>
        <v>0</v>
      </c>
      <c r="J10282" s="12">
        <f t="shared" si="641"/>
        <v>205.64</v>
      </c>
      <c r="K10282" s="12">
        <f t="shared" si="642"/>
        <v>205.64</v>
      </c>
      <c r="L10282" s="12">
        <v>24.1</v>
      </c>
      <c r="M10282" s="12">
        <f t="shared" si="643"/>
        <v>229.74</v>
      </c>
      <c r="N10282" t="s">
        <v>6</v>
      </c>
      <c r="O10282" s="13">
        <v>23</v>
      </c>
      <c r="P10282">
        <v>5</v>
      </c>
      <c r="Q10282" t="b">
        <v>0</v>
      </c>
      <c r="R10282">
        <v>3</v>
      </c>
      <c r="S10282" t="s">
        <v>44</v>
      </c>
      <c r="T10282" t="s">
        <v>35</v>
      </c>
    </row>
    <row r="10283" spans="1:20">
      <c r="A10283" t="s">
        <v>16563</v>
      </c>
      <c r="B10283" s="11">
        <v>45487</v>
      </c>
      <c r="C10283" t="s">
        <v>5534</v>
      </c>
      <c r="D10283" t="s">
        <v>17</v>
      </c>
      <c r="E10283" t="s">
        <v>209</v>
      </c>
      <c r="F10283" s="12">
        <v>74.07</v>
      </c>
      <c r="G10283" s="13">
        <v>1</v>
      </c>
      <c r="H10283">
        <v>0</v>
      </c>
      <c r="I10283" s="12">
        <f t="shared" si="640"/>
        <v>0</v>
      </c>
      <c r="J10283" s="12">
        <f t="shared" si="641"/>
        <v>74.07</v>
      </c>
      <c r="K10283" s="12">
        <f t="shared" si="642"/>
        <v>74.07</v>
      </c>
      <c r="L10283" s="12">
        <v>28.1</v>
      </c>
      <c r="M10283" s="12">
        <f t="shared" si="643"/>
        <v>102.17</v>
      </c>
      <c r="N10283" t="s">
        <v>15</v>
      </c>
      <c r="O10283" s="13">
        <v>14</v>
      </c>
      <c r="P10283">
        <v>3.5</v>
      </c>
      <c r="Q10283" t="b">
        <v>0</v>
      </c>
      <c r="R10283">
        <v>3</v>
      </c>
      <c r="S10283" t="s">
        <v>45</v>
      </c>
      <c r="T10283" t="s">
        <v>35</v>
      </c>
    </row>
    <row r="10284" spans="1:20">
      <c r="A10284" t="s">
        <v>16564</v>
      </c>
      <c r="B10284" s="11">
        <v>45487</v>
      </c>
      <c r="C10284" t="s">
        <v>8672</v>
      </c>
      <c r="D10284" t="s">
        <v>20</v>
      </c>
      <c r="E10284" t="s">
        <v>226</v>
      </c>
      <c r="F10284" s="12">
        <v>36.46</v>
      </c>
      <c r="G10284" s="13">
        <v>1</v>
      </c>
      <c r="H10284">
        <v>0</v>
      </c>
      <c r="I10284" s="12">
        <f t="shared" si="640"/>
        <v>0</v>
      </c>
      <c r="J10284" s="12">
        <f t="shared" si="641"/>
        <v>36.46</v>
      </c>
      <c r="K10284" s="12">
        <f t="shared" si="642"/>
        <v>36.46</v>
      </c>
      <c r="L10284" s="12">
        <v>19.36</v>
      </c>
      <c r="M10284" s="12">
        <f t="shared" si="643"/>
        <v>55.82</v>
      </c>
      <c r="N10284" t="s">
        <v>9</v>
      </c>
      <c r="O10284" s="13">
        <v>11</v>
      </c>
      <c r="P10284">
        <v>2</v>
      </c>
      <c r="Q10284" t="b">
        <v>0</v>
      </c>
      <c r="R10284">
        <v>3</v>
      </c>
      <c r="S10284" t="s">
        <v>43</v>
      </c>
      <c r="T10284" t="s">
        <v>35</v>
      </c>
    </row>
    <row r="10285" spans="1:20">
      <c r="A10285" t="s">
        <v>16565</v>
      </c>
      <c r="B10285" s="11">
        <v>45487</v>
      </c>
      <c r="C10285" t="s">
        <v>8774</v>
      </c>
      <c r="D10285" t="s">
        <v>25</v>
      </c>
      <c r="E10285" t="s">
        <v>72</v>
      </c>
      <c r="F10285" s="12">
        <v>444.75</v>
      </c>
      <c r="G10285" s="13">
        <v>2</v>
      </c>
      <c r="H10285">
        <v>0</v>
      </c>
      <c r="I10285" s="12">
        <f t="shared" si="640"/>
        <v>0</v>
      </c>
      <c r="J10285" s="12">
        <f t="shared" si="641"/>
        <v>889.5</v>
      </c>
      <c r="K10285" s="12">
        <f t="shared" si="642"/>
        <v>889.5</v>
      </c>
      <c r="L10285" s="12">
        <v>28.13</v>
      </c>
      <c r="M10285" s="12">
        <f t="shared" si="643"/>
        <v>917.63</v>
      </c>
      <c r="N10285" t="s">
        <v>9</v>
      </c>
      <c r="O10285" s="13">
        <v>10</v>
      </c>
      <c r="P10285">
        <v>4.5</v>
      </c>
      <c r="Q10285" t="b">
        <v>1</v>
      </c>
      <c r="R10285">
        <v>7</v>
      </c>
      <c r="S10285" t="s">
        <v>48</v>
      </c>
      <c r="T10285" t="s">
        <v>35</v>
      </c>
    </row>
    <row r="10286" spans="1:20">
      <c r="A10286" t="s">
        <v>16566</v>
      </c>
      <c r="B10286" s="11">
        <v>45487</v>
      </c>
      <c r="C10286" t="s">
        <v>12418</v>
      </c>
      <c r="D10286" t="s">
        <v>5</v>
      </c>
      <c r="E10286" t="s">
        <v>124</v>
      </c>
      <c r="F10286" s="12">
        <v>101.59</v>
      </c>
      <c r="G10286" s="13">
        <v>1</v>
      </c>
      <c r="H10286">
        <v>0</v>
      </c>
      <c r="I10286" s="12">
        <f t="shared" si="640"/>
        <v>0</v>
      </c>
      <c r="J10286" s="12">
        <f t="shared" si="641"/>
        <v>101.59</v>
      </c>
      <c r="K10286" s="12">
        <f t="shared" si="642"/>
        <v>101.59</v>
      </c>
      <c r="L10286" s="12">
        <v>17.48</v>
      </c>
      <c r="M10286" s="12">
        <f t="shared" si="643"/>
        <v>119.07</v>
      </c>
      <c r="N10286" t="s">
        <v>9</v>
      </c>
      <c r="O10286" s="13">
        <v>13</v>
      </c>
      <c r="P10286">
        <v>4</v>
      </c>
      <c r="Q10286" t="b">
        <v>0</v>
      </c>
      <c r="R10286">
        <v>9</v>
      </c>
      <c r="S10286" t="s">
        <v>45</v>
      </c>
      <c r="T10286" t="s">
        <v>35</v>
      </c>
    </row>
    <row r="10287" spans="1:20">
      <c r="A10287" t="s">
        <v>16567</v>
      </c>
      <c r="B10287" s="11">
        <v>45487</v>
      </c>
      <c r="C10287" t="s">
        <v>14524</v>
      </c>
      <c r="D10287" t="s">
        <v>14</v>
      </c>
      <c r="E10287" t="s">
        <v>162</v>
      </c>
      <c r="F10287" s="12">
        <v>208.81</v>
      </c>
      <c r="G10287" s="13">
        <v>1</v>
      </c>
      <c r="H10287">
        <v>0</v>
      </c>
      <c r="I10287" s="12">
        <f t="shared" si="640"/>
        <v>0</v>
      </c>
      <c r="J10287" s="12">
        <f t="shared" si="641"/>
        <v>208.81</v>
      </c>
      <c r="K10287" s="12">
        <f t="shared" si="642"/>
        <v>208.81</v>
      </c>
      <c r="L10287" s="12">
        <v>21.25</v>
      </c>
      <c r="M10287" s="12">
        <f t="shared" si="643"/>
        <v>230.06</v>
      </c>
      <c r="N10287" t="s">
        <v>9</v>
      </c>
      <c r="O10287" s="13">
        <v>7</v>
      </c>
      <c r="P10287">
        <v>5</v>
      </c>
      <c r="Q10287" t="b">
        <v>0</v>
      </c>
      <c r="R10287">
        <v>10</v>
      </c>
      <c r="S10287" t="s">
        <v>48</v>
      </c>
      <c r="T10287" t="s">
        <v>35</v>
      </c>
    </row>
    <row r="10288" spans="1:20">
      <c r="A10288" t="s">
        <v>16568</v>
      </c>
      <c r="B10288" s="11">
        <v>45487</v>
      </c>
      <c r="C10288" t="s">
        <v>16569</v>
      </c>
      <c r="D10288" t="s">
        <v>14</v>
      </c>
      <c r="E10288" t="s">
        <v>94</v>
      </c>
      <c r="F10288" s="12">
        <v>86.54</v>
      </c>
      <c r="G10288" s="13">
        <v>1</v>
      </c>
      <c r="H10288">
        <v>0</v>
      </c>
      <c r="I10288" s="12">
        <f t="shared" si="640"/>
        <v>0</v>
      </c>
      <c r="J10288" s="12">
        <f t="shared" si="641"/>
        <v>86.54</v>
      </c>
      <c r="K10288" s="12">
        <f t="shared" si="642"/>
        <v>86.54</v>
      </c>
      <c r="L10288" s="12">
        <v>17.09</v>
      </c>
      <c r="M10288" s="12">
        <f t="shared" si="643"/>
        <v>103.63</v>
      </c>
      <c r="N10288" t="s">
        <v>9</v>
      </c>
      <c r="O10288" s="13">
        <v>9</v>
      </c>
      <c r="P10288">
        <v>4.5</v>
      </c>
      <c r="Q10288" t="b">
        <v>0</v>
      </c>
      <c r="R10288">
        <v>8</v>
      </c>
      <c r="S10288" t="s">
        <v>42</v>
      </c>
      <c r="T10288" t="s">
        <v>39</v>
      </c>
    </row>
    <row r="10289" spans="1:20">
      <c r="A10289" t="s">
        <v>16570</v>
      </c>
      <c r="B10289" s="11">
        <v>45488</v>
      </c>
      <c r="C10289" t="s">
        <v>2748</v>
      </c>
      <c r="D10289" t="s">
        <v>25</v>
      </c>
      <c r="E10289" t="s">
        <v>72</v>
      </c>
      <c r="F10289" s="12">
        <v>225.72</v>
      </c>
      <c r="G10289" s="13">
        <v>1</v>
      </c>
      <c r="H10289">
        <v>9.4</v>
      </c>
      <c r="I10289" s="12">
        <f t="shared" si="640"/>
        <v>21.21768</v>
      </c>
      <c r="J10289" s="12">
        <f t="shared" si="641"/>
        <v>225.72</v>
      </c>
      <c r="K10289" s="12">
        <f t="shared" si="642"/>
        <v>204.50232</v>
      </c>
      <c r="L10289" s="12">
        <v>15.63</v>
      </c>
      <c r="M10289" s="12">
        <f t="shared" si="643"/>
        <v>220.13232</v>
      </c>
      <c r="N10289" t="s">
        <v>18</v>
      </c>
      <c r="O10289" s="13">
        <v>4</v>
      </c>
      <c r="P10289">
        <v>4.5</v>
      </c>
      <c r="Q10289" t="b">
        <v>0</v>
      </c>
      <c r="R10289">
        <v>5</v>
      </c>
      <c r="S10289" t="s">
        <v>44</v>
      </c>
      <c r="T10289" t="s">
        <v>32</v>
      </c>
    </row>
    <row r="10290" spans="1:20">
      <c r="A10290" t="s">
        <v>16571</v>
      </c>
      <c r="B10290" s="11">
        <v>45488</v>
      </c>
      <c r="C10290" t="s">
        <v>1719</v>
      </c>
      <c r="D10290" t="s">
        <v>11</v>
      </c>
      <c r="E10290" t="s">
        <v>151</v>
      </c>
      <c r="F10290" s="12">
        <v>58.9</v>
      </c>
      <c r="G10290" s="13">
        <v>5</v>
      </c>
      <c r="H10290">
        <v>0</v>
      </c>
      <c r="I10290" s="12">
        <f t="shared" si="640"/>
        <v>0</v>
      </c>
      <c r="J10290" s="12">
        <f t="shared" si="641"/>
        <v>294.5</v>
      </c>
      <c r="K10290" s="12">
        <f t="shared" si="642"/>
        <v>294.5</v>
      </c>
      <c r="L10290" s="12">
        <v>8.06</v>
      </c>
      <c r="M10290" s="12">
        <f t="shared" si="643"/>
        <v>302.56</v>
      </c>
      <c r="N10290" t="s">
        <v>18</v>
      </c>
      <c r="O10290" s="13">
        <v>5</v>
      </c>
      <c r="P10290">
        <v>4</v>
      </c>
      <c r="Q10290" t="b">
        <v>0</v>
      </c>
      <c r="R10290">
        <v>1</v>
      </c>
      <c r="S10290" t="s">
        <v>48</v>
      </c>
      <c r="T10290" t="s">
        <v>35</v>
      </c>
    </row>
    <row r="10291" spans="1:20">
      <c r="A10291" t="s">
        <v>16572</v>
      </c>
      <c r="B10291" s="11">
        <v>45488</v>
      </c>
      <c r="C10291" t="s">
        <v>2684</v>
      </c>
      <c r="D10291" t="s">
        <v>17</v>
      </c>
      <c r="E10291" t="s">
        <v>129</v>
      </c>
      <c r="F10291" s="12">
        <v>157.23</v>
      </c>
      <c r="G10291" s="13">
        <v>2</v>
      </c>
      <c r="H10291">
        <v>0</v>
      </c>
      <c r="I10291" s="12">
        <f t="shared" si="640"/>
        <v>0</v>
      </c>
      <c r="J10291" s="12">
        <f t="shared" si="641"/>
        <v>314.46</v>
      </c>
      <c r="K10291" s="12">
        <f t="shared" si="642"/>
        <v>314.46</v>
      </c>
      <c r="L10291" s="12">
        <v>23.8</v>
      </c>
      <c r="M10291" s="12">
        <f t="shared" si="643"/>
        <v>338.26</v>
      </c>
      <c r="N10291" t="s">
        <v>6</v>
      </c>
      <c r="O10291" s="13">
        <v>10</v>
      </c>
      <c r="P10291">
        <v>5</v>
      </c>
      <c r="Q10291" t="b">
        <v>0</v>
      </c>
      <c r="R10291">
        <v>2</v>
      </c>
      <c r="S10291" t="s">
        <v>48</v>
      </c>
      <c r="T10291" t="s">
        <v>30</v>
      </c>
    </row>
    <row r="10292" spans="1:20">
      <c r="A10292" t="s">
        <v>16573</v>
      </c>
      <c r="B10292" s="11">
        <v>45488</v>
      </c>
      <c r="C10292" t="s">
        <v>16574</v>
      </c>
      <c r="D10292" t="s">
        <v>8</v>
      </c>
      <c r="E10292" t="s">
        <v>565</v>
      </c>
      <c r="F10292" s="12">
        <v>28.97</v>
      </c>
      <c r="G10292" s="13">
        <v>1</v>
      </c>
      <c r="H10292">
        <v>0</v>
      </c>
      <c r="I10292" s="12">
        <f t="shared" si="640"/>
        <v>0</v>
      </c>
      <c r="J10292" s="12">
        <f t="shared" si="641"/>
        <v>28.97</v>
      </c>
      <c r="K10292" s="12">
        <f t="shared" si="642"/>
        <v>28.97</v>
      </c>
      <c r="L10292" s="12">
        <v>18.68</v>
      </c>
      <c r="M10292" s="12">
        <f t="shared" si="643"/>
        <v>47.65</v>
      </c>
      <c r="N10292" t="s">
        <v>12</v>
      </c>
      <c r="O10292" s="13">
        <v>13</v>
      </c>
      <c r="P10292">
        <v>4.5</v>
      </c>
      <c r="Q10292" t="b">
        <v>0</v>
      </c>
      <c r="R10292">
        <v>8</v>
      </c>
      <c r="S10292" t="s">
        <v>45</v>
      </c>
      <c r="T10292" t="s">
        <v>32</v>
      </c>
    </row>
    <row r="10293" spans="1:20">
      <c r="A10293" t="s">
        <v>16575</v>
      </c>
      <c r="B10293" s="11">
        <v>45488</v>
      </c>
      <c r="C10293" t="s">
        <v>10826</v>
      </c>
      <c r="D10293" t="s">
        <v>11</v>
      </c>
      <c r="E10293" t="s">
        <v>91</v>
      </c>
      <c r="F10293" s="12">
        <v>81.89</v>
      </c>
      <c r="G10293" s="13">
        <v>3</v>
      </c>
      <c r="H10293">
        <v>0</v>
      </c>
      <c r="I10293" s="12">
        <f t="shared" si="640"/>
        <v>0</v>
      </c>
      <c r="J10293" s="12">
        <f t="shared" si="641"/>
        <v>245.67</v>
      </c>
      <c r="K10293" s="12">
        <f t="shared" si="642"/>
        <v>245.67</v>
      </c>
      <c r="L10293" s="12">
        <v>16.93</v>
      </c>
      <c r="M10293" s="12">
        <f t="shared" si="643"/>
        <v>262.6</v>
      </c>
      <c r="N10293" t="s">
        <v>9</v>
      </c>
      <c r="O10293" s="13">
        <v>11</v>
      </c>
      <c r="P10293">
        <v>4.5</v>
      </c>
      <c r="Q10293" t="b">
        <v>0</v>
      </c>
      <c r="R10293">
        <v>4</v>
      </c>
      <c r="S10293" t="s">
        <v>48</v>
      </c>
      <c r="T10293" t="s">
        <v>39</v>
      </c>
    </row>
    <row r="10294" spans="1:20">
      <c r="A10294" t="s">
        <v>16576</v>
      </c>
      <c r="B10294" s="11">
        <v>45488</v>
      </c>
      <c r="C10294" t="s">
        <v>5948</v>
      </c>
      <c r="D10294" t="s">
        <v>14</v>
      </c>
      <c r="E10294" t="s">
        <v>113</v>
      </c>
      <c r="F10294" s="12">
        <v>249.9</v>
      </c>
      <c r="G10294" s="13">
        <v>1</v>
      </c>
      <c r="H10294">
        <v>0</v>
      </c>
      <c r="I10294" s="12">
        <f t="shared" si="640"/>
        <v>0</v>
      </c>
      <c r="J10294" s="12">
        <f t="shared" si="641"/>
        <v>249.9</v>
      </c>
      <c r="K10294" s="12">
        <f t="shared" si="642"/>
        <v>249.9</v>
      </c>
      <c r="L10294" s="12">
        <v>12.75</v>
      </c>
      <c r="M10294" s="12">
        <f t="shared" si="643"/>
        <v>262.65</v>
      </c>
      <c r="N10294" t="s">
        <v>18</v>
      </c>
      <c r="O10294" s="13">
        <v>3</v>
      </c>
      <c r="P10294">
        <v>5</v>
      </c>
      <c r="Q10294" t="b">
        <v>0</v>
      </c>
      <c r="R10294">
        <v>2</v>
      </c>
      <c r="S10294" t="s">
        <v>44</v>
      </c>
      <c r="T10294" t="s">
        <v>35</v>
      </c>
    </row>
    <row r="10295" spans="1:20">
      <c r="A10295" t="s">
        <v>16577</v>
      </c>
      <c r="B10295" s="11">
        <v>45488</v>
      </c>
      <c r="C10295" t="s">
        <v>9171</v>
      </c>
      <c r="D10295" t="s">
        <v>8</v>
      </c>
      <c r="E10295" t="s">
        <v>179</v>
      </c>
      <c r="F10295" s="12">
        <v>23.07</v>
      </c>
      <c r="G10295" s="13">
        <v>1</v>
      </c>
      <c r="H10295">
        <v>0</v>
      </c>
      <c r="I10295" s="12">
        <f t="shared" si="640"/>
        <v>0</v>
      </c>
      <c r="J10295" s="12">
        <f t="shared" si="641"/>
        <v>23.07</v>
      </c>
      <c r="K10295" s="12">
        <f t="shared" si="642"/>
        <v>23.07</v>
      </c>
      <c r="L10295" s="12">
        <v>17.04</v>
      </c>
      <c r="M10295" s="12">
        <f t="shared" si="643"/>
        <v>40.11</v>
      </c>
      <c r="N10295" t="s">
        <v>9</v>
      </c>
      <c r="O10295" s="13">
        <v>12</v>
      </c>
      <c r="P10295">
        <v>3</v>
      </c>
      <c r="Q10295" t="b">
        <v>1</v>
      </c>
      <c r="R10295">
        <v>1</v>
      </c>
      <c r="S10295" t="s">
        <v>48</v>
      </c>
      <c r="T10295" t="s">
        <v>35</v>
      </c>
    </row>
    <row r="10296" spans="1:20">
      <c r="A10296" t="s">
        <v>16578</v>
      </c>
      <c r="B10296" s="11">
        <v>45488</v>
      </c>
      <c r="C10296" t="s">
        <v>14116</v>
      </c>
      <c r="D10296" t="s">
        <v>5</v>
      </c>
      <c r="E10296" t="s">
        <v>124</v>
      </c>
      <c r="F10296" s="12">
        <v>41.95</v>
      </c>
      <c r="G10296" s="13">
        <v>1</v>
      </c>
      <c r="H10296">
        <v>0</v>
      </c>
      <c r="I10296" s="12">
        <f t="shared" si="640"/>
        <v>0</v>
      </c>
      <c r="J10296" s="12">
        <f t="shared" si="641"/>
        <v>41.95</v>
      </c>
      <c r="K10296" s="12">
        <f t="shared" si="642"/>
        <v>41.95</v>
      </c>
      <c r="L10296" s="12">
        <v>13.98</v>
      </c>
      <c r="M10296" s="12">
        <f t="shared" si="643"/>
        <v>55.93</v>
      </c>
      <c r="N10296" t="s">
        <v>9</v>
      </c>
      <c r="O10296" s="13">
        <v>9</v>
      </c>
      <c r="P10296">
        <v>5</v>
      </c>
      <c r="Q10296" t="b">
        <v>0</v>
      </c>
      <c r="R10296">
        <v>3</v>
      </c>
      <c r="S10296" t="s">
        <v>48</v>
      </c>
      <c r="T10296" t="s">
        <v>35</v>
      </c>
    </row>
    <row r="10297" spans="1:20">
      <c r="A10297" t="s">
        <v>16579</v>
      </c>
      <c r="B10297" s="11">
        <v>45488</v>
      </c>
      <c r="C10297" t="s">
        <v>11022</v>
      </c>
      <c r="D10297" t="s">
        <v>11</v>
      </c>
      <c r="E10297" t="s">
        <v>151</v>
      </c>
      <c r="F10297" s="12">
        <v>18.48</v>
      </c>
      <c r="G10297" s="13">
        <v>4</v>
      </c>
      <c r="H10297">
        <v>0</v>
      </c>
      <c r="I10297" s="12">
        <f t="shared" si="640"/>
        <v>0</v>
      </c>
      <c r="J10297" s="12">
        <f t="shared" si="641"/>
        <v>73.92</v>
      </c>
      <c r="K10297" s="12">
        <f t="shared" si="642"/>
        <v>73.92</v>
      </c>
      <c r="L10297" s="12">
        <v>13.28</v>
      </c>
      <c r="M10297" s="12">
        <f t="shared" si="643"/>
        <v>87.2</v>
      </c>
      <c r="N10297" t="s">
        <v>9</v>
      </c>
      <c r="O10297" s="13">
        <v>11</v>
      </c>
      <c r="P10297">
        <v>3.5</v>
      </c>
      <c r="Q10297" t="b">
        <v>0</v>
      </c>
      <c r="R10297">
        <v>5</v>
      </c>
      <c r="S10297" t="s">
        <v>45</v>
      </c>
      <c r="T10297" t="s">
        <v>35</v>
      </c>
    </row>
    <row r="10298" spans="1:20">
      <c r="A10298" t="s">
        <v>16580</v>
      </c>
      <c r="B10298" s="11">
        <v>45488</v>
      </c>
      <c r="C10298" t="s">
        <v>16581</v>
      </c>
      <c r="D10298" t="s">
        <v>11</v>
      </c>
      <c r="E10298" t="s">
        <v>400</v>
      </c>
      <c r="F10298" s="12">
        <v>24.37</v>
      </c>
      <c r="G10298" s="13">
        <v>1</v>
      </c>
      <c r="H10298">
        <v>0</v>
      </c>
      <c r="I10298" s="12">
        <f t="shared" si="640"/>
        <v>0</v>
      </c>
      <c r="J10298" s="12">
        <f t="shared" si="641"/>
        <v>24.37</v>
      </c>
      <c r="K10298" s="12">
        <f t="shared" si="642"/>
        <v>24.37</v>
      </c>
      <c r="L10298" s="12">
        <v>21.18</v>
      </c>
      <c r="M10298" s="12">
        <f t="shared" si="643"/>
        <v>45.55</v>
      </c>
      <c r="N10298" t="s">
        <v>12</v>
      </c>
      <c r="O10298" s="13">
        <v>9</v>
      </c>
      <c r="P10298">
        <v>4</v>
      </c>
      <c r="Q10298" t="b">
        <v>0</v>
      </c>
      <c r="R10298">
        <v>4</v>
      </c>
      <c r="S10298" t="s">
        <v>48</v>
      </c>
      <c r="T10298" t="s">
        <v>35</v>
      </c>
    </row>
    <row r="10299" spans="1:20">
      <c r="A10299" t="s">
        <v>16582</v>
      </c>
      <c r="B10299" s="11">
        <v>45488</v>
      </c>
      <c r="C10299" t="s">
        <v>926</v>
      </c>
      <c r="D10299" t="s">
        <v>20</v>
      </c>
      <c r="E10299" t="s">
        <v>197</v>
      </c>
      <c r="F10299" s="12">
        <v>21.88</v>
      </c>
      <c r="G10299" s="13">
        <v>2</v>
      </c>
      <c r="H10299">
        <v>24.3</v>
      </c>
      <c r="I10299" s="12">
        <f t="shared" si="640"/>
        <v>5.31684</v>
      </c>
      <c r="J10299" s="12">
        <f t="shared" si="641"/>
        <v>43.76</v>
      </c>
      <c r="K10299" s="12">
        <f t="shared" si="642"/>
        <v>38.44316</v>
      </c>
      <c r="L10299" s="12">
        <v>19.43</v>
      </c>
      <c r="M10299" s="12">
        <f t="shared" si="643"/>
        <v>57.87316</v>
      </c>
      <c r="N10299" t="s">
        <v>9</v>
      </c>
      <c r="O10299" s="13">
        <v>13</v>
      </c>
      <c r="P10299">
        <v>5</v>
      </c>
      <c r="Q10299" t="b">
        <v>0</v>
      </c>
      <c r="R10299">
        <v>3</v>
      </c>
      <c r="S10299" t="s">
        <v>44</v>
      </c>
      <c r="T10299" t="s">
        <v>39</v>
      </c>
    </row>
    <row r="10300" spans="1:20">
      <c r="A10300" t="s">
        <v>16583</v>
      </c>
      <c r="B10300" s="11">
        <v>45488</v>
      </c>
      <c r="C10300" t="s">
        <v>16584</v>
      </c>
      <c r="D10300" t="s">
        <v>14</v>
      </c>
      <c r="E10300" t="s">
        <v>113</v>
      </c>
      <c r="F10300" s="12">
        <v>24.46</v>
      </c>
      <c r="G10300" s="13">
        <v>1</v>
      </c>
      <c r="H10300">
        <v>14.2</v>
      </c>
      <c r="I10300" s="12">
        <f t="shared" si="640"/>
        <v>3.47332</v>
      </c>
      <c r="J10300" s="12">
        <f t="shared" si="641"/>
        <v>24.46</v>
      </c>
      <c r="K10300" s="12">
        <f t="shared" si="642"/>
        <v>20.98668</v>
      </c>
      <c r="L10300" s="12">
        <v>8.57</v>
      </c>
      <c r="M10300" s="12">
        <f t="shared" si="643"/>
        <v>29.55668</v>
      </c>
      <c r="N10300" t="s">
        <v>18</v>
      </c>
      <c r="O10300" s="13">
        <v>7</v>
      </c>
      <c r="P10300">
        <v>4</v>
      </c>
      <c r="Q10300" t="b">
        <v>0</v>
      </c>
      <c r="R10300">
        <v>3</v>
      </c>
      <c r="S10300" t="s">
        <v>48</v>
      </c>
      <c r="T10300" t="s">
        <v>35</v>
      </c>
    </row>
    <row r="10301" spans="1:20">
      <c r="A10301" t="s">
        <v>16585</v>
      </c>
      <c r="B10301" s="11">
        <v>45488</v>
      </c>
      <c r="C10301" t="s">
        <v>8699</v>
      </c>
      <c r="D10301" t="s">
        <v>11</v>
      </c>
      <c r="E10301" t="s">
        <v>215</v>
      </c>
      <c r="F10301" s="12">
        <v>79.91</v>
      </c>
      <c r="G10301" s="13">
        <v>1</v>
      </c>
      <c r="H10301">
        <v>0</v>
      </c>
      <c r="I10301" s="12">
        <f t="shared" si="640"/>
        <v>0</v>
      </c>
      <c r="J10301" s="12">
        <f t="shared" si="641"/>
        <v>79.91</v>
      </c>
      <c r="K10301" s="12">
        <f t="shared" si="642"/>
        <v>79.91</v>
      </c>
      <c r="L10301" s="12">
        <v>13.51</v>
      </c>
      <c r="M10301" s="12">
        <f t="shared" si="643"/>
        <v>93.42</v>
      </c>
      <c r="N10301" t="s">
        <v>18</v>
      </c>
      <c r="O10301" s="13">
        <v>7</v>
      </c>
      <c r="P10301">
        <v>4.5</v>
      </c>
      <c r="Q10301" t="b">
        <v>1</v>
      </c>
      <c r="R10301">
        <v>5</v>
      </c>
      <c r="S10301" t="s">
        <v>48</v>
      </c>
      <c r="T10301" t="s">
        <v>39</v>
      </c>
    </row>
    <row r="10302" spans="1:20">
      <c r="A10302" t="s">
        <v>16586</v>
      </c>
      <c r="B10302" s="11">
        <v>45489</v>
      </c>
      <c r="C10302" t="s">
        <v>11925</v>
      </c>
      <c r="D10302" t="s">
        <v>17</v>
      </c>
      <c r="E10302" t="s">
        <v>209</v>
      </c>
      <c r="F10302" s="12">
        <v>143.07</v>
      </c>
      <c r="G10302" s="13">
        <v>1</v>
      </c>
      <c r="H10302">
        <v>0</v>
      </c>
      <c r="I10302" s="12">
        <f t="shared" si="640"/>
        <v>0</v>
      </c>
      <c r="J10302" s="12">
        <f t="shared" si="641"/>
        <v>143.07</v>
      </c>
      <c r="K10302" s="12">
        <f t="shared" si="642"/>
        <v>143.07</v>
      </c>
      <c r="L10302" s="12">
        <v>10.66</v>
      </c>
      <c r="M10302" s="12">
        <f t="shared" si="643"/>
        <v>153.73</v>
      </c>
      <c r="N10302" t="s">
        <v>18</v>
      </c>
      <c r="O10302" s="13">
        <v>5</v>
      </c>
      <c r="P10302">
        <v>4.5</v>
      </c>
      <c r="Q10302" t="b">
        <v>0</v>
      </c>
      <c r="R10302">
        <v>3</v>
      </c>
      <c r="S10302" t="s">
        <v>44</v>
      </c>
      <c r="T10302" t="s">
        <v>35</v>
      </c>
    </row>
    <row r="10303" spans="1:20">
      <c r="A10303" t="s">
        <v>16587</v>
      </c>
      <c r="B10303" s="11">
        <v>45489</v>
      </c>
      <c r="C10303" t="s">
        <v>16588</v>
      </c>
      <c r="D10303" t="s">
        <v>5</v>
      </c>
      <c r="E10303" t="s">
        <v>144</v>
      </c>
      <c r="F10303" s="12">
        <v>79.06</v>
      </c>
      <c r="G10303" s="13">
        <v>1</v>
      </c>
      <c r="H10303">
        <v>16.8</v>
      </c>
      <c r="I10303" s="12">
        <f t="shared" si="640"/>
        <v>13.28208</v>
      </c>
      <c r="J10303" s="12">
        <f t="shared" si="641"/>
        <v>79.06</v>
      </c>
      <c r="K10303" s="12">
        <f t="shared" si="642"/>
        <v>65.77792</v>
      </c>
      <c r="L10303" s="12">
        <v>23.37</v>
      </c>
      <c r="M10303" s="12">
        <f t="shared" si="643"/>
        <v>89.14792</v>
      </c>
      <c r="N10303" t="s">
        <v>6</v>
      </c>
      <c r="O10303" s="13">
        <v>18</v>
      </c>
      <c r="P10303">
        <v>5</v>
      </c>
      <c r="Q10303" t="b">
        <v>0</v>
      </c>
      <c r="R10303">
        <v>1</v>
      </c>
      <c r="S10303" t="s">
        <v>48</v>
      </c>
      <c r="T10303" t="s">
        <v>30</v>
      </c>
    </row>
    <row r="10304" spans="1:20">
      <c r="A10304" t="s">
        <v>16589</v>
      </c>
      <c r="B10304" s="11">
        <v>45489</v>
      </c>
      <c r="C10304" t="s">
        <v>10306</v>
      </c>
      <c r="D10304" t="s">
        <v>17</v>
      </c>
      <c r="E10304" t="s">
        <v>209</v>
      </c>
      <c r="F10304" s="12">
        <v>72.87</v>
      </c>
      <c r="G10304" s="13">
        <v>1</v>
      </c>
      <c r="H10304">
        <v>0</v>
      </c>
      <c r="I10304" s="12">
        <f t="shared" si="640"/>
        <v>0</v>
      </c>
      <c r="J10304" s="12">
        <f t="shared" si="641"/>
        <v>72.87</v>
      </c>
      <c r="K10304" s="12">
        <f t="shared" si="642"/>
        <v>72.87</v>
      </c>
      <c r="L10304" s="12">
        <v>13.02</v>
      </c>
      <c r="M10304" s="12">
        <f t="shared" si="643"/>
        <v>85.89</v>
      </c>
      <c r="N10304" t="s">
        <v>18</v>
      </c>
      <c r="O10304" s="13">
        <v>5</v>
      </c>
      <c r="P10304">
        <v>5</v>
      </c>
      <c r="Q10304" t="b">
        <v>0</v>
      </c>
      <c r="R10304">
        <v>10</v>
      </c>
      <c r="S10304" t="s">
        <v>44</v>
      </c>
      <c r="T10304" t="s">
        <v>35</v>
      </c>
    </row>
    <row r="10305" spans="1:20">
      <c r="A10305" t="s">
        <v>16590</v>
      </c>
      <c r="B10305" s="11">
        <v>45489</v>
      </c>
      <c r="C10305" t="s">
        <v>9786</v>
      </c>
      <c r="D10305" t="s">
        <v>8</v>
      </c>
      <c r="E10305" t="s">
        <v>241</v>
      </c>
      <c r="F10305" s="12">
        <v>39.27</v>
      </c>
      <c r="G10305" s="13">
        <v>1</v>
      </c>
      <c r="H10305">
        <v>0</v>
      </c>
      <c r="I10305" s="12">
        <f t="shared" si="640"/>
        <v>0</v>
      </c>
      <c r="J10305" s="12">
        <f t="shared" si="641"/>
        <v>39.27</v>
      </c>
      <c r="K10305" s="12">
        <f t="shared" si="642"/>
        <v>39.27</v>
      </c>
      <c r="L10305" s="12">
        <v>26.04</v>
      </c>
      <c r="M10305" s="12">
        <f t="shared" si="643"/>
        <v>65.31</v>
      </c>
      <c r="N10305" t="s">
        <v>15</v>
      </c>
      <c r="O10305" s="13">
        <v>21</v>
      </c>
      <c r="P10305">
        <v>5</v>
      </c>
      <c r="Q10305" t="b">
        <v>0</v>
      </c>
      <c r="R10305">
        <v>2</v>
      </c>
      <c r="S10305" t="s">
        <v>44</v>
      </c>
      <c r="T10305" t="s">
        <v>35</v>
      </c>
    </row>
    <row r="10306" spans="1:20">
      <c r="A10306" t="s">
        <v>16591</v>
      </c>
      <c r="B10306" s="11">
        <v>45489</v>
      </c>
      <c r="C10306" t="s">
        <v>14493</v>
      </c>
      <c r="D10306" t="s">
        <v>8</v>
      </c>
      <c r="E10306" t="s">
        <v>565</v>
      </c>
      <c r="F10306" s="12">
        <v>27.89</v>
      </c>
      <c r="G10306" s="13">
        <v>2</v>
      </c>
      <c r="H10306">
        <v>0</v>
      </c>
      <c r="I10306" s="12">
        <f t="shared" si="640"/>
        <v>0</v>
      </c>
      <c r="J10306" s="12">
        <f t="shared" si="641"/>
        <v>55.78</v>
      </c>
      <c r="K10306" s="12">
        <f t="shared" si="642"/>
        <v>55.78</v>
      </c>
      <c r="L10306" s="12">
        <v>6.77</v>
      </c>
      <c r="M10306" s="12">
        <f t="shared" si="643"/>
        <v>62.55</v>
      </c>
      <c r="N10306" t="s">
        <v>18</v>
      </c>
      <c r="O10306" s="13">
        <v>3</v>
      </c>
      <c r="P10306">
        <v>5</v>
      </c>
      <c r="Q10306" t="b">
        <v>0</v>
      </c>
      <c r="R10306">
        <v>9</v>
      </c>
      <c r="S10306" t="s">
        <v>44</v>
      </c>
      <c r="T10306" t="s">
        <v>35</v>
      </c>
    </row>
    <row r="10307" spans="1:20">
      <c r="A10307" t="s">
        <v>16592</v>
      </c>
      <c r="B10307" s="11">
        <v>45489</v>
      </c>
      <c r="C10307" t="s">
        <v>13899</v>
      </c>
      <c r="D10307" t="s">
        <v>8</v>
      </c>
      <c r="E10307" t="s">
        <v>241</v>
      </c>
      <c r="F10307" s="12">
        <v>19.97</v>
      </c>
      <c r="G10307" s="13">
        <v>1</v>
      </c>
      <c r="H10307">
        <v>0</v>
      </c>
      <c r="I10307" s="12">
        <f t="shared" ref="I10307:I10370" si="644">H10307*F10307/100</f>
        <v>0</v>
      </c>
      <c r="J10307" s="12">
        <f t="shared" ref="J10307:J10370" si="645">G10307*F10307</f>
        <v>19.97</v>
      </c>
      <c r="K10307" s="12">
        <f t="shared" ref="K10307:K10370" si="646">J10307-I10307</f>
        <v>19.97</v>
      </c>
      <c r="L10307" s="12">
        <v>9.2</v>
      </c>
      <c r="M10307" s="12">
        <f t="shared" ref="M10307:M10370" si="647">K10307+L10307</f>
        <v>29.17</v>
      </c>
      <c r="N10307" t="s">
        <v>18</v>
      </c>
      <c r="O10307" s="13">
        <v>5</v>
      </c>
      <c r="P10307">
        <v>4.5</v>
      </c>
      <c r="Q10307" t="b">
        <v>0</v>
      </c>
      <c r="R10307">
        <v>10</v>
      </c>
      <c r="S10307" t="s">
        <v>42</v>
      </c>
      <c r="T10307" t="s">
        <v>35</v>
      </c>
    </row>
    <row r="10308" spans="1:20">
      <c r="A10308" t="s">
        <v>16593</v>
      </c>
      <c r="B10308" s="11">
        <v>45489</v>
      </c>
      <c r="C10308" t="s">
        <v>8438</v>
      </c>
      <c r="D10308" t="s">
        <v>14</v>
      </c>
      <c r="E10308" t="s">
        <v>94</v>
      </c>
      <c r="F10308" s="12">
        <v>70.72</v>
      </c>
      <c r="G10308" s="13">
        <v>3</v>
      </c>
      <c r="H10308">
        <v>6.6</v>
      </c>
      <c r="I10308" s="12">
        <f t="shared" si="644"/>
        <v>4.66752</v>
      </c>
      <c r="J10308" s="12">
        <f t="shared" si="645"/>
        <v>212.16</v>
      </c>
      <c r="K10308" s="12">
        <f t="shared" si="646"/>
        <v>207.49248</v>
      </c>
      <c r="L10308" s="12">
        <v>19.97</v>
      </c>
      <c r="M10308" s="12">
        <f t="shared" si="647"/>
        <v>227.46248</v>
      </c>
      <c r="N10308" t="s">
        <v>6</v>
      </c>
      <c r="O10308" s="13">
        <v>22</v>
      </c>
      <c r="P10308">
        <v>4.5</v>
      </c>
      <c r="Q10308" t="b">
        <v>0</v>
      </c>
      <c r="R10308">
        <v>4</v>
      </c>
      <c r="S10308" t="s">
        <v>44</v>
      </c>
      <c r="T10308" t="s">
        <v>35</v>
      </c>
    </row>
    <row r="10309" spans="1:20">
      <c r="A10309" t="s">
        <v>16594</v>
      </c>
      <c r="B10309" s="11">
        <v>45489</v>
      </c>
      <c r="C10309" t="s">
        <v>11207</v>
      </c>
      <c r="D10309" t="s">
        <v>17</v>
      </c>
      <c r="E10309" t="s">
        <v>129</v>
      </c>
      <c r="F10309" s="12">
        <v>168.19</v>
      </c>
      <c r="G10309" s="13">
        <v>1</v>
      </c>
      <c r="H10309">
        <v>0</v>
      </c>
      <c r="I10309" s="12">
        <f t="shared" si="644"/>
        <v>0</v>
      </c>
      <c r="J10309" s="12">
        <f t="shared" si="645"/>
        <v>168.19</v>
      </c>
      <c r="K10309" s="12">
        <f t="shared" si="646"/>
        <v>168.19</v>
      </c>
      <c r="L10309" s="12">
        <v>20.36</v>
      </c>
      <c r="M10309" s="12">
        <f t="shared" si="647"/>
        <v>188.55</v>
      </c>
      <c r="N10309" t="s">
        <v>12</v>
      </c>
      <c r="O10309" s="13">
        <v>19</v>
      </c>
      <c r="P10309">
        <v>4</v>
      </c>
      <c r="Q10309" t="b">
        <v>0</v>
      </c>
      <c r="R10309">
        <v>10</v>
      </c>
      <c r="S10309" t="s">
        <v>43</v>
      </c>
      <c r="T10309" t="s">
        <v>39</v>
      </c>
    </row>
    <row r="10310" spans="1:20">
      <c r="A10310" t="s">
        <v>16595</v>
      </c>
      <c r="B10310" s="11">
        <v>45489</v>
      </c>
      <c r="C10310" t="s">
        <v>16596</v>
      </c>
      <c r="D10310" t="s">
        <v>14</v>
      </c>
      <c r="E10310" t="s">
        <v>82</v>
      </c>
      <c r="F10310" s="12">
        <v>206.34</v>
      </c>
      <c r="G10310" s="13">
        <v>1</v>
      </c>
      <c r="H10310">
        <v>0</v>
      </c>
      <c r="I10310" s="12">
        <f t="shared" si="644"/>
        <v>0</v>
      </c>
      <c r="J10310" s="12">
        <f t="shared" si="645"/>
        <v>206.34</v>
      </c>
      <c r="K10310" s="12">
        <f t="shared" si="646"/>
        <v>206.34</v>
      </c>
      <c r="L10310" s="12">
        <v>26.32</v>
      </c>
      <c r="M10310" s="12">
        <f t="shared" si="647"/>
        <v>232.66</v>
      </c>
      <c r="N10310" t="s">
        <v>12</v>
      </c>
      <c r="O10310" s="13">
        <v>11</v>
      </c>
      <c r="P10310">
        <v>4.5</v>
      </c>
      <c r="Q10310" t="b">
        <v>0</v>
      </c>
      <c r="R10310">
        <v>3</v>
      </c>
      <c r="S10310" t="s">
        <v>44</v>
      </c>
      <c r="T10310" t="s">
        <v>30</v>
      </c>
    </row>
    <row r="10311" spans="1:20">
      <c r="A10311" t="s">
        <v>16597</v>
      </c>
      <c r="B10311" s="11">
        <v>45489</v>
      </c>
      <c r="C10311" t="s">
        <v>11993</v>
      </c>
      <c r="D10311" t="s">
        <v>14</v>
      </c>
      <c r="E10311" t="s">
        <v>162</v>
      </c>
      <c r="F10311" s="12">
        <v>115.84</v>
      </c>
      <c r="G10311" s="13">
        <v>1</v>
      </c>
      <c r="H10311">
        <v>0</v>
      </c>
      <c r="I10311" s="12">
        <f t="shared" si="644"/>
        <v>0</v>
      </c>
      <c r="J10311" s="12">
        <f t="shared" si="645"/>
        <v>115.84</v>
      </c>
      <c r="K10311" s="12">
        <f t="shared" si="646"/>
        <v>115.84</v>
      </c>
      <c r="L10311" s="12">
        <v>15.5</v>
      </c>
      <c r="M10311" s="12">
        <f t="shared" si="647"/>
        <v>131.34</v>
      </c>
      <c r="N10311" t="s">
        <v>9</v>
      </c>
      <c r="O10311" s="13">
        <v>8</v>
      </c>
      <c r="P10311">
        <v>5</v>
      </c>
      <c r="Q10311" t="b">
        <v>0</v>
      </c>
      <c r="R10311">
        <v>1</v>
      </c>
      <c r="S10311" t="s">
        <v>42</v>
      </c>
      <c r="T10311" t="s">
        <v>39</v>
      </c>
    </row>
    <row r="10312" spans="1:20">
      <c r="A10312" t="s">
        <v>16598</v>
      </c>
      <c r="B10312" s="11">
        <v>45489</v>
      </c>
      <c r="C10312" t="s">
        <v>13687</v>
      </c>
      <c r="D10312" t="s">
        <v>25</v>
      </c>
      <c r="E10312" t="s">
        <v>264</v>
      </c>
      <c r="F10312" s="12">
        <v>168.81</v>
      </c>
      <c r="G10312" s="13">
        <v>2</v>
      </c>
      <c r="H10312">
        <v>19.6</v>
      </c>
      <c r="I10312" s="12">
        <f t="shared" si="644"/>
        <v>33.08676</v>
      </c>
      <c r="J10312" s="12">
        <f t="shared" si="645"/>
        <v>337.62</v>
      </c>
      <c r="K10312" s="12">
        <f t="shared" si="646"/>
        <v>304.53324</v>
      </c>
      <c r="L10312" s="12">
        <v>20.31</v>
      </c>
      <c r="M10312" s="12">
        <f t="shared" si="647"/>
        <v>324.84324</v>
      </c>
      <c r="N10312" t="s">
        <v>9</v>
      </c>
      <c r="O10312" s="13">
        <v>6</v>
      </c>
      <c r="P10312">
        <v>4</v>
      </c>
      <c r="Q10312" t="b">
        <v>0</v>
      </c>
      <c r="R10312">
        <v>2</v>
      </c>
      <c r="S10312" t="s">
        <v>44</v>
      </c>
      <c r="T10312" t="s">
        <v>32</v>
      </c>
    </row>
    <row r="10313" spans="1:20">
      <c r="A10313" t="s">
        <v>16599</v>
      </c>
      <c r="B10313" s="11">
        <v>45489</v>
      </c>
      <c r="C10313" t="s">
        <v>4416</v>
      </c>
      <c r="D10313" t="s">
        <v>5</v>
      </c>
      <c r="E10313" t="s">
        <v>156</v>
      </c>
      <c r="F10313" s="12">
        <v>48.94</v>
      </c>
      <c r="G10313" s="13">
        <v>1</v>
      </c>
      <c r="H10313">
        <v>0</v>
      </c>
      <c r="I10313" s="12">
        <f t="shared" si="644"/>
        <v>0</v>
      </c>
      <c r="J10313" s="12">
        <f t="shared" si="645"/>
        <v>48.94</v>
      </c>
      <c r="K10313" s="12">
        <f t="shared" si="646"/>
        <v>48.94</v>
      </c>
      <c r="L10313" s="12">
        <v>6.92</v>
      </c>
      <c r="M10313" s="12">
        <f t="shared" si="647"/>
        <v>55.86</v>
      </c>
      <c r="N10313" t="s">
        <v>18</v>
      </c>
      <c r="O10313" s="13">
        <v>7</v>
      </c>
      <c r="P10313">
        <v>4</v>
      </c>
      <c r="Q10313" t="b">
        <v>1</v>
      </c>
      <c r="R10313">
        <v>7</v>
      </c>
      <c r="S10313" t="s">
        <v>45</v>
      </c>
      <c r="T10313" t="s">
        <v>35</v>
      </c>
    </row>
    <row r="10314" spans="1:20">
      <c r="A10314" t="s">
        <v>16600</v>
      </c>
      <c r="B10314" s="11">
        <v>45490</v>
      </c>
      <c r="C10314" t="s">
        <v>3666</v>
      </c>
      <c r="D10314" t="s">
        <v>20</v>
      </c>
      <c r="E10314" t="s">
        <v>136</v>
      </c>
      <c r="F10314" s="12">
        <v>27.45</v>
      </c>
      <c r="G10314" s="13">
        <v>1</v>
      </c>
      <c r="H10314">
        <v>0</v>
      </c>
      <c r="I10314" s="12">
        <f t="shared" si="644"/>
        <v>0</v>
      </c>
      <c r="J10314" s="12">
        <f t="shared" si="645"/>
        <v>27.45</v>
      </c>
      <c r="K10314" s="12">
        <f t="shared" si="646"/>
        <v>27.45</v>
      </c>
      <c r="L10314" s="12">
        <v>8.83</v>
      </c>
      <c r="M10314" s="12">
        <f t="shared" si="647"/>
        <v>36.28</v>
      </c>
      <c r="N10314" t="s">
        <v>18</v>
      </c>
      <c r="O10314" s="13">
        <v>5</v>
      </c>
      <c r="P10314">
        <v>4.5</v>
      </c>
      <c r="Q10314" t="b">
        <v>1</v>
      </c>
      <c r="R10314">
        <v>1</v>
      </c>
      <c r="S10314" t="s">
        <v>48</v>
      </c>
      <c r="T10314" t="s">
        <v>35</v>
      </c>
    </row>
    <row r="10315" spans="1:20">
      <c r="A10315" t="s">
        <v>16601</v>
      </c>
      <c r="B10315" s="11">
        <v>45490</v>
      </c>
      <c r="C10315" t="s">
        <v>16602</v>
      </c>
      <c r="D10315" t="s">
        <v>14</v>
      </c>
      <c r="E10315" t="s">
        <v>162</v>
      </c>
      <c r="F10315" s="12">
        <v>41.81</v>
      </c>
      <c r="G10315" s="13">
        <v>2</v>
      </c>
      <c r="H10315">
        <v>0</v>
      </c>
      <c r="I10315" s="12">
        <f t="shared" si="644"/>
        <v>0</v>
      </c>
      <c r="J10315" s="12">
        <f t="shared" si="645"/>
        <v>83.62</v>
      </c>
      <c r="K10315" s="12">
        <f t="shared" si="646"/>
        <v>83.62</v>
      </c>
      <c r="L10315" s="12">
        <v>11.51</v>
      </c>
      <c r="M10315" s="12">
        <f t="shared" si="647"/>
        <v>95.13</v>
      </c>
      <c r="N10315" t="s">
        <v>18</v>
      </c>
      <c r="O10315" s="13">
        <v>4</v>
      </c>
      <c r="P10315">
        <v>4.5</v>
      </c>
      <c r="Q10315" t="b">
        <v>0</v>
      </c>
      <c r="R10315">
        <v>2</v>
      </c>
      <c r="S10315" t="s">
        <v>46</v>
      </c>
      <c r="T10315" t="s">
        <v>37</v>
      </c>
    </row>
    <row r="10316" spans="1:20">
      <c r="A10316" t="s">
        <v>16603</v>
      </c>
      <c r="B10316" s="11">
        <v>45490</v>
      </c>
      <c r="C10316" t="s">
        <v>11523</v>
      </c>
      <c r="D10316" t="s">
        <v>11</v>
      </c>
      <c r="E10316" t="s">
        <v>151</v>
      </c>
      <c r="F10316" s="12">
        <v>83.16</v>
      </c>
      <c r="G10316" s="13">
        <v>2</v>
      </c>
      <c r="H10316">
        <v>0</v>
      </c>
      <c r="I10316" s="12">
        <f t="shared" si="644"/>
        <v>0</v>
      </c>
      <c r="J10316" s="12">
        <f t="shared" si="645"/>
        <v>166.32</v>
      </c>
      <c r="K10316" s="12">
        <f t="shared" si="646"/>
        <v>166.32</v>
      </c>
      <c r="L10316" s="12">
        <v>18.69</v>
      </c>
      <c r="M10316" s="12">
        <f t="shared" si="647"/>
        <v>185.01</v>
      </c>
      <c r="N10316" t="s">
        <v>12</v>
      </c>
      <c r="O10316" s="13">
        <v>16</v>
      </c>
      <c r="P10316">
        <v>1</v>
      </c>
      <c r="Q10316" t="b">
        <v>1</v>
      </c>
      <c r="R10316">
        <v>8</v>
      </c>
      <c r="S10316" t="s">
        <v>44</v>
      </c>
      <c r="T10316" t="s">
        <v>39</v>
      </c>
    </row>
    <row r="10317" spans="1:20">
      <c r="A10317" t="s">
        <v>16604</v>
      </c>
      <c r="B10317" s="11">
        <v>45490</v>
      </c>
      <c r="C10317" t="s">
        <v>10223</v>
      </c>
      <c r="D10317" t="s">
        <v>17</v>
      </c>
      <c r="E10317" t="s">
        <v>139</v>
      </c>
      <c r="F10317" s="12">
        <v>172.17</v>
      </c>
      <c r="G10317" s="13">
        <v>1</v>
      </c>
      <c r="H10317">
        <v>0</v>
      </c>
      <c r="I10317" s="12">
        <f t="shared" si="644"/>
        <v>0</v>
      </c>
      <c r="J10317" s="12">
        <f t="shared" si="645"/>
        <v>172.17</v>
      </c>
      <c r="K10317" s="12">
        <f t="shared" si="646"/>
        <v>172.17</v>
      </c>
      <c r="L10317" s="12">
        <v>21.42</v>
      </c>
      <c r="M10317" s="12">
        <f t="shared" si="647"/>
        <v>193.59</v>
      </c>
      <c r="N10317" t="s">
        <v>9</v>
      </c>
      <c r="O10317" s="13">
        <v>6</v>
      </c>
      <c r="P10317">
        <v>4</v>
      </c>
      <c r="Q10317" t="b">
        <v>0</v>
      </c>
      <c r="R10317">
        <v>1</v>
      </c>
      <c r="S10317" t="s">
        <v>48</v>
      </c>
      <c r="T10317" t="s">
        <v>39</v>
      </c>
    </row>
    <row r="10318" spans="1:20">
      <c r="A10318" t="s">
        <v>16605</v>
      </c>
      <c r="B10318" s="11">
        <v>45490</v>
      </c>
      <c r="C10318" t="s">
        <v>16606</v>
      </c>
      <c r="D10318" t="s">
        <v>5</v>
      </c>
      <c r="E10318" t="s">
        <v>106</v>
      </c>
      <c r="F10318" s="12">
        <v>78.35</v>
      </c>
      <c r="G10318" s="13">
        <v>1</v>
      </c>
      <c r="H10318">
        <v>5.8</v>
      </c>
      <c r="I10318" s="12">
        <f t="shared" si="644"/>
        <v>4.5443</v>
      </c>
      <c r="J10318" s="12">
        <f t="shared" si="645"/>
        <v>78.35</v>
      </c>
      <c r="K10318" s="12">
        <f t="shared" si="646"/>
        <v>73.8057</v>
      </c>
      <c r="L10318" s="12">
        <v>12.12</v>
      </c>
      <c r="M10318" s="12">
        <f t="shared" si="647"/>
        <v>85.9257</v>
      </c>
      <c r="N10318" t="s">
        <v>18</v>
      </c>
      <c r="O10318" s="13">
        <v>2</v>
      </c>
      <c r="P10318">
        <v>5</v>
      </c>
      <c r="Q10318" t="b">
        <v>0</v>
      </c>
      <c r="R10318">
        <v>6</v>
      </c>
      <c r="S10318" t="s">
        <v>45</v>
      </c>
      <c r="T10318" t="s">
        <v>35</v>
      </c>
    </row>
    <row r="10319" spans="1:20">
      <c r="A10319" t="s">
        <v>16607</v>
      </c>
      <c r="B10319" s="11">
        <v>45490</v>
      </c>
      <c r="C10319" t="s">
        <v>16608</v>
      </c>
      <c r="D10319" t="s">
        <v>14</v>
      </c>
      <c r="E10319" t="s">
        <v>103</v>
      </c>
      <c r="F10319" s="12">
        <v>92.96</v>
      </c>
      <c r="G10319" s="13">
        <v>1</v>
      </c>
      <c r="H10319">
        <v>0</v>
      </c>
      <c r="I10319" s="12">
        <f t="shared" si="644"/>
        <v>0</v>
      </c>
      <c r="J10319" s="12">
        <f t="shared" si="645"/>
        <v>92.96</v>
      </c>
      <c r="K10319" s="12">
        <f t="shared" si="646"/>
        <v>92.96</v>
      </c>
      <c r="L10319" s="12">
        <v>17.88</v>
      </c>
      <c r="M10319" s="12">
        <f t="shared" si="647"/>
        <v>110.84</v>
      </c>
      <c r="N10319" t="s">
        <v>9</v>
      </c>
      <c r="O10319" s="13">
        <v>5</v>
      </c>
      <c r="P10319">
        <v>4</v>
      </c>
      <c r="Q10319" t="b">
        <v>0</v>
      </c>
      <c r="R10319">
        <v>4</v>
      </c>
      <c r="S10319" t="s">
        <v>45</v>
      </c>
      <c r="T10319" t="s">
        <v>39</v>
      </c>
    </row>
    <row r="10320" spans="1:20">
      <c r="A10320" t="s">
        <v>16609</v>
      </c>
      <c r="B10320" s="11">
        <v>45490</v>
      </c>
      <c r="C10320" t="s">
        <v>14289</v>
      </c>
      <c r="D10320" t="s">
        <v>25</v>
      </c>
      <c r="E10320" t="s">
        <v>72</v>
      </c>
      <c r="F10320" s="12">
        <v>78.53</v>
      </c>
      <c r="G10320" s="13">
        <v>1</v>
      </c>
      <c r="H10320">
        <v>0</v>
      </c>
      <c r="I10320" s="12">
        <f t="shared" si="644"/>
        <v>0</v>
      </c>
      <c r="J10320" s="12">
        <f t="shared" si="645"/>
        <v>78.53</v>
      </c>
      <c r="K10320" s="12">
        <f t="shared" si="646"/>
        <v>78.53</v>
      </c>
      <c r="L10320" s="12">
        <v>25.59</v>
      </c>
      <c r="M10320" s="12">
        <f t="shared" si="647"/>
        <v>104.12</v>
      </c>
      <c r="N10320" t="s">
        <v>6</v>
      </c>
      <c r="O10320" s="13">
        <v>10</v>
      </c>
      <c r="P10320">
        <v>5</v>
      </c>
      <c r="Q10320" t="b">
        <v>1</v>
      </c>
      <c r="R10320">
        <v>1</v>
      </c>
      <c r="S10320" t="s">
        <v>45</v>
      </c>
      <c r="T10320" t="s">
        <v>35</v>
      </c>
    </row>
    <row r="10321" spans="1:20">
      <c r="A10321" t="s">
        <v>16610</v>
      </c>
      <c r="B10321" s="11">
        <v>45490</v>
      </c>
      <c r="C10321" t="s">
        <v>16611</v>
      </c>
      <c r="D10321" t="s">
        <v>5</v>
      </c>
      <c r="E10321" t="s">
        <v>156</v>
      </c>
      <c r="F10321" s="12">
        <v>32.24</v>
      </c>
      <c r="G10321" s="13">
        <v>1</v>
      </c>
      <c r="H10321">
        <v>0</v>
      </c>
      <c r="I10321" s="12">
        <f t="shared" si="644"/>
        <v>0</v>
      </c>
      <c r="J10321" s="12">
        <f t="shared" si="645"/>
        <v>32.24</v>
      </c>
      <c r="K10321" s="12">
        <f t="shared" si="646"/>
        <v>32.24</v>
      </c>
      <c r="L10321" s="12">
        <v>9.17</v>
      </c>
      <c r="M10321" s="12">
        <f t="shared" si="647"/>
        <v>41.41</v>
      </c>
      <c r="N10321" t="s">
        <v>18</v>
      </c>
      <c r="O10321" s="13">
        <v>7</v>
      </c>
      <c r="P10321">
        <v>4</v>
      </c>
      <c r="Q10321" t="b">
        <v>0</v>
      </c>
      <c r="R10321">
        <v>12</v>
      </c>
      <c r="S10321" t="s">
        <v>42</v>
      </c>
      <c r="T10321" t="s">
        <v>30</v>
      </c>
    </row>
    <row r="10322" spans="1:20">
      <c r="A10322" t="s">
        <v>16612</v>
      </c>
      <c r="B10322" s="11">
        <v>45490</v>
      </c>
      <c r="C10322" t="s">
        <v>16613</v>
      </c>
      <c r="D10322" t="s">
        <v>17</v>
      </c>
      <c r="E10322" t="s">
        <v>209</v>
      </c>
      <c r="F10322" s="12">
        <v>151.75</v>
      </c>
      <c r="G10322" s="13">
        <v>1</v>
      </c>
      <c r="H10322">
        <v>0</v>
      </c>
      <c r="I10322" s="12">
        <f t="shared" si="644"/>
        <v>0</v>
      </c>
      <c r="J10322" s="12">
        <f t="shared" si="645"/>
        <v>151.75</v>
      </c>
      <c r="K10322" s="12">
        <f t="shared" si="646"/>
        <v>151.75</v>
      </c>
      <c r="L10322" s="12">
        <v>21.86</v>
      </c>
      <c r="M10322" s="12">
        <f t="shared" si="647"/>
        <v>173.61</v>
      </c>
      <c r="N10322" t="s">
        <v>9</v>
      </c>
      <c r="O10322" s="13">
        <v>6</v>
      </c>
      <c r="P10322">
        <v>4</v>
      </c>
      <c r="Q10322" t="b">
        <v>0</v>
      </c>
      <c r="R10322">
        <v>2</v>
      </c>
      <c r="S10322" t="s">
        <v>45</v>
      </c>
      <c r="T10322" t="s">
        <v>35</v>
      </c>
    </row>
    <row r="10323" spans="1:20">
      <c r="A10323" t="s">
        <v>16614</v>
      </c>
      <c r="B10323" s="11">
        <v>45491</v>
      </c>
      <c r="C10323" t="s">
        <v>11069</v>
      </c>
      <c r="D10323" t="s">
        <v>11</v>
      </c>
      <c r="E10323" t="s">
        <v>215</v>
      </c>
      <c r="F10323" s="12">
        <v>34.97</v>
      </c>
      <c r="G10323" s="13">
        <v>2</v>
      </c>
      <c r="H10323">
        <v>0</v>
      </c>
      <c r="I10323" s="12">
        <f t="shared" si="644"/>
        <v>0</v>
      </c>
      <c r="J10323" s="12">
        <f t="shared" si="645"/>
        <v>69.94</v>
      </c>
      <c r="K10323" s="12">
        <f t="shared" si="646"/>
        <v>69.94</v>
      </c>
      <c r="L10323" s="12">
        <v>23.27</v>
      </c>
      <c r="M10323" s="12">
        <f t="shared" si="647"/>
        <v>93.21</v>
      </c>
      <c r="N10323" t="s">
        <v>6</v>
      </c>
      <c r="O10323" s="13">
        <v>16</v>
      </c>
      <c r="P10323">
        <v>3</v>
      </c>
      <c r="Q10323" t="b">
        <v>0</v>
      </c>
      <c r="R10323">
        <v>1</v>
      </c>
      <c r="S10323" t="s">
        <v>48</v>
      </c>
      <c r="T10323" t="s">
        <v>37</v>
      </c>
    </row>
    <row r="10324" spans="1:20">
      <c r="A10324" t="s">
        <v>16615</v>
      </c>
      <c r="B10324" s="11">
        <v>45491</v>
      </c>
      <c r="C10324" t="s">
        <v>16616</v>
      </c>
      <c r="D10324" t="s">
        <v>17</v>
      </c>
      <c r="E10324" t="s">
        <v>129</v>
      </c>
      <c r="F10324" s="12">
        <v>82.76</v>
      </c>
      <c r="G10324" s="13">
        <v>2</v>
      </c>
      <c r="H10324">
        <v>0</v>
      </c>
      <c r="I10324" s="12">
        <f t="shared" si="644"/>
        <v>0</v>
      </c>
      <c r="J10324" s="12">
        <f t="shared" si="645"/>
        <v>165.52</v>
      </c>
      <c r="K10324" s="12">
        <f t="shared" si="646"/>
        <v>165.52</v>
      </c>
      <c r="L10324" s="12">
        <v>19.39</v>
      </c>
      <c r="M10324" s="12">
        <f t="shared" si="647"/>
        <v>184.91</v>
      </c>
      <c r="N10324" t="s">
        <v>9</v>
      </c>
      <c r="O10324" s="13">
        <v>7</v>
      </c>
      <c r="P10324">
        <v>5</v>
      </c>
      <c r="Q10324" t="b">
        <v>0</v>
      </c>
      <c r="R10324">
        <v>7</v>
      </c>
      <c r="S10324" t="s">
        <v>48</v>
      </c>
      <c r="T10324" t="s">
        <v>39</v>
      </c>
    </row>
    <row r="10325" spans="1:20">
      <c r="A10325" t="s">
        <v>16617</v>
      </c>
      <c r="B10325" s="11">
        <v>45491</v>
      </c>
      <c r="C10325" t="s">
        <v>6443</v>
      </c>
      <c r="D10325" t="s">
        <v>14</v>
      </c>
      <c r="E10325" t="s">
        <v>94</v>
      </c>
      <c r="F10325" s="12">
        <v>211.88</v>
      </c>
      <c r="G10325" s="13">
        <v>2</v>
      </c>
      <c r="H10325">
        <v>0</v>
      </c>
      <c r="I10325" s="12">
        <f t="shared" si="644"/>
        <v>0</v>
      </c>
      <c r="J10325" s="12">
        <f t="shared" si="645"/>
        <v>423.76</v>
      </c>
      <c r="K10325" s="12">
        <f t="shared" si="646"/>
        <v>423.76</v>
      </c>
      <c r="L10325" s="12">
        <v>22.96</v>
      </c>
      <c r="M10325" s="12">
        <f t="shared" si="647"/>
        <v>446.72</v>
      </c>
      <c r="N10325" t="s">
        <v>6</v>
      </c>
      <c r="O10325" s="13">
        <v>17</v>
      </c>
      <c r="P10325">
        <v>4</v>
      </c>
      <c r="Q10325" t="b">
        <v>0</v>
      </c>
      <c r="R10325">
        <v>1</v>
      </c>
      <c r="S10325" t="s">
        <v>48</v>
      </c>
      <c r="T10325" t="s">
        <v>39</v>
      </c>
    </row>
    <row r="10326" spans="1:20">
      <c r="A10326" t="s">
        <v>16618</v>
      </c>
      <c r="B10326" s="11">
        <v>45491</v>
      </c>
      <c r="C10326" t="s">
        <v>1792</v>
      </c>
      <c r="D10326" t="s">
        <v>20</v>
      </c>
      <c r="E10326" t="s">
        <v>97</v>
      </c>
      <c r="F10326" s="12">
        <v>27.32</v>
      </c>
      <c r="G10326" s="13">
        <v>1</v>
      </c>
      <c r="H10326">
        <v>0</v>
      </c>
      <c r="I10326" s="12">
        <f t="shared" si="644"/>
        <v>0</v>
      </c>
      <c r="J10326" s="12">
        <f t="shared" si="645"/>
        <v>27.32</v>
      </c>
      <c r="K10326" s="12">
        <f t="shared" si="646"/>
        <v>27.32</v>
      </c>
      <c r="L10326" s="12">
        <v>25.52</v>
      </c>
      <c r="M10326" s="12">
        <f t="shared" si="647"/>
        <v>52.84</v>
      </c>
      <c r="N10326" t="s">
        <v>15</v>
      </c>
      <c r="O10326" s="13">
        <v>10</v>
      </c>
      <c r="P10326">
        <v>5</v>
      </c>
      <c r="Q10326" t="b">
        <v>1</v>
      </c>
      <c r="R10326">
        <v>3</v>
      </c>
      <c r="S10326" t="s">
        <v>48</v>
      </c>
      <c r="T10326" t="s">
        <v>39</v>
      </c>
    </row>
    <row r="10327" spans="1:20">
      <c r="A10327" t="s">
        <v>16619</v>
      </c>
      <c r="B10327" s="11">
        <v>45491</v>
      </c>
      <c r="C10327" t="s">
        <v>1009</v>
      </c>
      <c r="D10327" t="s">
        <v>14</v>
      </c>
      <c r="E10327" t="s">
        <v>94</v>
      </c>
      <c r="F10327" s="12">
        <v>163.67</v>
      </c>
      <c r="G10327" s="13">
        <v>1</v>
      </c>
      <c r="H10327">
        <v>0</v>
      </c>
      <c r="I10327" s="12">
        <f t="shared" si="644"/>
        <v>0</v>
      </c>
      <c r="J10327" s="12">
        <f t="shared" si="645"/>
        <v>163.67</v>
      </c>
      <c r="K10327" s="12">
        <f t="shared" si="646"/>
        <v>163.67</v>
      </c>
      <c r="L10327" s="12">
        <v>18</v>
      </c>
      <c r="M10327" s="12">
        <f t="shared" si="647"/>
        <v>181.67</v>
      </c>
      <c r="N10327" t="s">
        <v>9</v>
      </c>
      <c r="O10327" s="13">
        <v>8</v>
      </c>
      <c r="P10327">
        <v>4</v>
      </c>
      <c r="Q10327" t="b">
        <v>0</v>
      </c>
      <c r="R10327">
        <v>7</v>
      </c>
      <c r="S10327" t="s">
        <v>43</v>
      </c>
      <c r="T10327" t="s">
        <v>39</v>
      </c>
    </row>
    <row r="10328" spans="1:20">
      <c r="A10328" t="s">
        <v>16620</v>
      </c>
      <c r="B10328" s="11">
        <v>45491</v>
      </c>
      <c r="C10328" t="s">
        <v>7965</v>
      </c>
      <c r="D10328" t="s">
        <v>11</v>
      </c>
      <c r="E10328" t="s">
        <v>204</v>
      </c>
      <c r="F10328" s="12">
        <v>46.85</v>
      </c>
      <c r="G10328" s="13">
        <v>1</v>
      </c>
      <c r="H10328">
        <v>0</v>
      </c>
      <c r="I10328" s="12">
        <f t="shared" si="644"/>
        <v>0</v>
      </c>
      <c r="J10328" s="12">
        <f t="shared" si="645"/>
        <v>46.85</v>
      </c>
      <c r="K10328" s="12">
        <f t="shared" si="646"/>
        <v>46.85</v>
      </c>
      <c r="L10328" s="12">
        <v>8.95</v>
      </c>
      <c r="M10328" s="12">
        <f t="shared" si="647"/>
        <v>55.8</v>
      </c>
      <c r="N10328" t="s">
        <v>18</v>
      </c>
      <c r="O10328" s="13">
        <v>3</v>
      </c>
      <c r="P10328">
        <v>4</v>
      </c>
      <c r="Q10328" t="b">
        <v>0</v>
      </c>
      <c r="R10328">
        <v>8</v>
      </c>
      <c r="S10328" t="s">
        <v>48</v>
      </c>
      <c r="T10328" t="s">
        <v>30</v>
      </c>
    </row>
    <row r="10329" spans="1:20">
      <c r="A10329" t="s">
        <v>16621</v>
      </c>
      <c r="B10329" s="11">
        <v>45491</v>
      </c>
      <c r="C10329" t="s">
        <v>15620</v>
      </c>
      <c r="D10329" t="s">
        <v>14</v>
      </c>
      <c r="E10329" t="s">
        <v>103</v>
      </c>
      <c r="F10329" s="12">
        <v>205.03</v>
      </c>
      <c r="G10329" s="13">
        <v>1</v>
      </c>
      <c r="H10329">
        <v>0</v>
      </c>
      <c r="I10329" s="12">
        <f t="shared" si="644"/>
        <v>0</v>
      </c>
      <c r="J10329" s="12">
        <f t="shared" si="645"/>
        <v>205.03</v>
      </c>
      <c r="K10329" s="12">
        <f t="shared" si="646"/>
        <v>205.03</v>
      </c>
      <c r="L10329" s="12">
        <v>16.01</v>
      </c>
      <c r="M10329" s="12">
        <f t="shared" si="647"/>
        <v>221.04</v>
      </c>
      <c r="N10329" t="s">
        <v>18</v>
      </c>
      <c r="O10329" s="13">
        <v>4</v>
      </c>
      <c r="P10329">
        <v>5</v>
      </c>
      <c r="Q10329" t="b">
        <v>0</v>
      </c>
      <c r="R10329">
        <v>6</v>
      </c>
      <c r="S10329" t="s">
        <v>43</v>
      </c>
      <c r="T10329" t="s">
        <v>30</v>
      </c>
    </row>
    <row r="10330" spans="1:20">
      <c r="A10330" t="s">
        <v>16622</v>
      </c>
      <c r="B10330" s="11">
        <v>45491</v>
      </c>
      <c r="C10330" t="s">
        <v>14836</v>
      </c>
      <c r="D10330" t="s">
        <v>17</v>
      </c>
      <c r="E10330" t="s">
        <v>209</v>
      </c>
      <c r="F10330" s="12">
        <v>135.97</v>
      </c>
      <c r="G10330" s="13">
        <v>1</v>
      </c>
      <c r="H10330">
        <v>0</v>
      </c>
      <c r="I10330" s="12">
        <f t="shared" si="644"/>
        <v>0</v>
      </c>
      <c r="J10330" s="12">
        <f t="shared" si="645"/>
        <v>135.97</v>
      </c>
      <c r="K10330" s="12">
        <f t="shared" si="646"/>
        <v>135.97</v>
      </c>
      <c r="L10330" s="12">
        <v>21.81</v>
      </c>
      <c r="M10330" s="12">
        <f t="shared" si="647"/>
        <v>157.78</v>
      </c>
      <c r="N10330" t="s">
        <v>12</v>
      </c>
      <c r="O10330" s="13">
        <v>21</v>
      </c>
      <c r="P10330">
        <v>4</v>
      </c>
      <c r="Q10330" t="b">
        <v>0</v>
      </c>
      <c r="R10330">
        <v>4</v>
      </c>
      <c r="S10330" t="s">
        <v>43</v>
      </c>
      <c r="T10330" t="s">
        <v>30</v>
      </c>
    </row>
    <row r="10331" spans="1:20">
      <c r="A10331" t="s">
        <v>16623</v>
      </c>
      <c r="B10331" s="11">
        <v>45491</v>
      </c>
      <c r="C10331" t="s">
        <v>733</v>
      </c>
      <c r="D10331" t="s">
        <v>11</v>
      </c>
      <c r="E10331" t="s">
        <v>91</v>
      </c>
      <c r="F10331" s="12">
        <v>34.27</v>
      </c>
      <c r="G10331" s="13">
        <v>1</v>
      </c>
      <c r="H10331">
        <v>19.1</v>
      </c>
      <c r="I10331" s="12">
        <f t="shared" si="644"/>
        <v>6.54557</v>
      </c>
      <c r="J10331" s="12">
        <f t="shared" si="645"/>
        <v>34.27</v>
      </c>
      <c r="K10331" s="12">
        <f t="shared" si="646"/>
        <v>27.72443</v>
      </c>
      <c r="L10331" s="12">
        <v>21.54</v>
      </c>
      <c r="M10331" s="12">
        <f t="shared" si="647"/>
        <v>49.26443</v>
      </c>
      <c r="N10331" t="s">
        <v>6</v>
      </c>
      <c r="O10331" s="13">
        <v>13</v>
      </c>
      <c r="P10331">
        <v>5</v>
      </c>
      <c r="Q10331" t="b">
        <v>1</v>
      </c>
      <c r="R10331">
        <v>9</v>
      </c>
      <c r="S10331" t="s">
        <v>44</v>
      </c>
      <c r="T10331" t="s">
        <v>30</v>
      </c>
    </row>
    <row r="10332" spans="1:20">
      <c r="A10332" t="s">
        <v>16624</v>
      </c>
      <c r="B10332" s="11">
        <v>45491</v>
      </c>
      <c r="C10332" t="s">
        <v>16625</v>
      </c>
      <c r="D10332" t="s">
        <v>14</v>
      </c>
      <c r="E10332" t="s">
        <v>82</v>
      </c>
      <c r="F10332" s="12">
        <v>55.28</v>
      </c>
      <c r="G10332" s="13">
        <v>4</v>
      </c>
      <c r="H10332">
        <v>0</v>
      </c>
      <c r="I10332" s="12">
        <f t="shared" si="644"/>
        <v>0</v>
      </c>
      <c r="J10332" s="12">
        <f t="shared" si="645"/>
        <v>221.12</v>
      </c>
      <c r="K10332" s="12">
        <f t="shared" si="646"/>
        <v>221.12</v>
      </c>
      <c r="L10332" s="12">
        <v>10.08</v>
      </c>
      <c r="M10332" s="12">
        <f t="shared" si="647"/>
        <v>231.2</v>
      </c>
      <c r="N10332" t="s">
        <v>18</v>
      </c>
      <c r="O10332" s="13">
        <v>6</v>
      </c>
      <c r="P10332">
        <v>4.5</v>
      </c>
      <c r="Q10332" t="b">
        <v>0</v>
      </c>
      <c r="R10332">
        <v>8</v>
      </c>
      <c r="S10332" t="s">
        <v>46</v>
      </c>
      <c r="T10332" t="s">
        <v>39</v>
      </c>
    </row>
    <row r="10333" spans="1:20">
      <c r="A10333" t="s">
        <v>16626</v>
      </c>
      <c r="B10333" s="11">
        <v>45491</v>
      </c>
      <c r="C10333" t="s">
        <v>15828</v>
      </c>
      <c r="D10333" t="s">
        <v>17</v>
      </c>
      <c r="E10333" t="s">
        <v>139</v>
      </c>
      <c r="F10333" s="12">
        <v>131.09</v>
      </c>
      <c r="G10333" s="13">
        <v>1</v>
      </c>
      <c r="H10333">
        <v>18.4</v>
      </c>
      <c r="I10333" s="12">
        <f t="shared" si="644"/>
        <v>24.12056</v>
      </c>
      <c r="J10333" s="12">
        <f t="shared" si="645"/>
        <v>131.09</v>
      </c>
      <c r="K10333" s="12">
        <f t="shared" si="646"/>
        <v>106.96944</v>
      </c>
      <c r="L10333" s="12">
        <v>17.15</v>
      </c>
      <c r="M10333" s="12">
        <f t="shared" si="647"/>
        <v>124.11944</v>
      </c>
      <c r="N10333" t="s">
        <v>9</v>
      </c>
      <c r="O10333" s="13">
        <v>8</v>
      </c>
      <c r="P10333">
        <v>4.5</v>
      </c>
      <c r="Q10333" t="b">
        <v>0</v>
      </c>
      <c r="R10333">
        <v>10</v>
      </c>
      <c r="S10333" t="s">
        <v>43</v>
      </c>
      <c r="T10333" t="s">
        <v>39</v>
      </c>
    </row>
    <row r="10334" spans="1:20">
      <c r="A10334" t="s">
        <v>16627</v>
      </c>
      <c r="B10334" s="11">
        <v>45491</v>
      </c>
      <c r="C10334" t="s">
        <v>6613</v>
      </c>
      <c r="D10334" t="s">
        <v>8</v>
      </c>
      <c r="E10334" t="s">
        <v>75</v>
      </c>
      <c r="F10334" s="12">
        <v>46.26</v>
      </c>
      <c r="G10334" s="13">
        <v>1</v>
      </c>
      <c r="H10334">
        <v>6.9</v>
      </c>
      <c r="I10334" s="12">
        <f t="shared" si="644"/>
        <v>3.19194</v>
      </c>
      <c r="J10334" s="12">
        <f t="shared" si="645"/>
        <v>46.26</v>
      </c>
      <c r="K10334" s="12">
        <f t="shared" si="646"/>
        <v>43.06806</v>
      </c>
      <c r="L10334" s="12">
        <v>13.16</v>
      </c>
      <c r="M10334" s="12">
        <f t="shared" si="647"/>
        <v>56.22806</v>
      </c>
      <c r="N10334" t="s">
        <v>18</v>
      </c>
      <c r="O10334" s="13">
        <v>2</v>
      </c>
      <c r="P10334">
        <v>4</v>
      </c>
      <c r="Q10334" t="b">
        <v>0</v>
      </c>
      <c r="R10334">
        <v>4</v>
      </c>
      <c r="S10334" t="s">
        <v>48</v>
      </c>
      <c r="T10334" t="s">
        <v>35</v>
      </c>
    </row>
    <row r="10335" spans="1:20">
      <c r="A10335" t="s">
        <v>16628</v>
      </c>
      <c r="B10335" s="11">
        <v>45491</v>
      </c>
      <c r="C10335" t="s">
        <v>11293</v>
      </c>
      <c r="D10335" t="s">
        <v>23</v>
      </c>
      <c r="E10335" t="s">
        <v>540</v>
      </c>
      <c r="F10335" s="12">
        <v>133.28</v>
      </c>
      <c r="G10335" s="13">
        <v>2</v>
      </c>
      <c r="H10335">
        <v>0</v>
      </c>
      <c r="I10335" s="12">
        <f t="shared" si="644"/>
        <v>0</v>
      </c>
      <c r="J10335" s="12">
        <f t="shared" si="645"/>
        <v>266.56</v>
      </c>
      <c r="K10335" s="12">
        <f t="shared" si="646"/>
        <v>266.56</v>
      </c>
      <c r="L10335" s="12">
        <v>13.7</v>
      </c>
      <c r="M10335" s="12">
        <f t="shared" si="647"/>
        <v>280.26</v>
      </c>
      <c r="N10335" t="s">
        <v>18</v>
      </c>
      <c r="O10335" s="13">
        <v>3</v>
      </c>
      <c r="P10335">
        <v>2.5</v>
      </c>
      <c r="Q10335" t="b">
        <v>0</v>
      </c>
      <c r="R10335">
        <v>4</v>
      </c>
      <c r="S10335" t="s">
        <v>45</v>
      </c>
      <c r="T10335" t="s">
        <v>35</v>
      </c>
    </row>
    <row r="10336" spans="1:20">
      <c r="A10336" t="s">
        <v>16629</v>
      </c>
      <c r="B10336" s="11">
        <v>45491</v>
      </c>
      <c r="C10336" t="s">
        <v>16630</v>
      </c>
      <c r="D10336" t="s">
        <v>11</v>
      </c>
      <c r="E10336" t="s">
        <v>151</v>
      </c>
      <c r="F10336" s="12">
        <v>88.1</v>
      </c>
      <c r="G10336" s="13">
        <v>1</v>
      </c>
      <c r="H10336">
        <v>0</v>
      </c>
      <c r="I10336" s="12">
        <f t="shared" si="644"/>
        <v>0</v>
      </c>
      <c r="J10336" s="12">
        <f t="shared" si="645"/>
        <v>88.1</v>
      </c>
      <c r="K10336" s="12">
        <f t="shared" si="646"/>
        <v>88.1</v>
      </c>
      <c r="L10336" s="12">
        <v>28.31</v>
      </c>
      <c r="M10336" s="12">
        <f t="shared" si="647"/>
        <v>116.41</v>
      </c>
      <c r="N10336" t="s">
        <v>15</v>
      </c>
      <c r="O10336" s="13">
        <v>11</v>
      </c>
      <c r="P10336">
        <v>5</v>
      </c>
      <c r="Q10336" t="b">
        <v>0</v>
      </c>
      <c r="R10336">
        <v>8</v>
      </c>
      <c r="S10336" t="s">
        <v>43</v>
      </c>
      <c r="T10336" t="s">
        <v>39</v>
      </c>
    </row>
    <row r="10337" spans="1:20">
      <c r="A10337" t="s">
        <v>16631</v>
      </c>
      <c r="B10337" s="11">
        <v>45491</v>
      </c>
      <c r="C10337" t="s">
        <v>6505</v>
      </c>
      <c r="D10337" t="s">
        <v>23</v>
      </c>
      <c r="E10337" t="s">
        <v>169</v>
      </c>
      <c r="F10337" s="12">
        <v>55.69</v>
      </c>
      <c r="G10337" s="13">
        <v>2</v>
      </c>
      <c r="H10337">
        <v>0</v>
      </c>
      <c r="I10337" s="12">
        <f t="shared" si="644"/>
        <v>0</v>
      </c>
      <c r="J10337" s="12">
        <f t="shared" si="645"/>
        <v>111.38</v>
      </c>
      <c r="K10337" s="12">
        <f t="shared" si="646"/>
        <v>111.38</v>
      </c>
      <c r="L10337" s="12">
        <v>24.43</v>
      </c>
      <c r="M10337" s="12">
        <f t="shared" si="647"/>
        <v>135.81</v>
      </c>
      <c r="N10337" t="s">
        <v>15</v>
      </c>
      <c r="O10337" s="13">
        <v>15</v>
      </c>
      <c r="P10337">
        <v>4</v>
      </c>
      <c r="Q10337" t="b">
        <v>0</v>
      </c>
      <c r="R10337">
        <v>7</v>
      </c>
      <c r="S10337" t="s">
        <v>43</v>
      </c>
      <c r="T10337" t="s">
        <v>39</v>
      </c>
    </row>
    <row r="10338" spans="1:20">
      <c r="A10338" t="s">
        <v>16632</v>
      </c>
      <c r="B10338" s="11">
        <v>45492</v>
      </c>
      <c r="C10338" t="s">
        <v>3786</v>
      </c>
      <c r="D10338" t="s">
        <v>17</v>
      </c>
      <c r="E10338" t="s">
        <v>129</v>
      </c>
      <c r="F10338" s="12">
        <v>77.74</v>
      </c>
      <c r="G10338" s="13">
        <v>1</v>
      </c>
      <c r="H10338">
        <v>0</v>
      </c>
      <c r="I10338" s="12">
        <f t="shared" si="644"/>
        <v>0</v>
      </c>
      <c r="J10338" s="12">
        <f t="shared" si="645"/>
        <v>77.74</v>
      </c>
      <c r="K10338" s="12">
        <f t="shared" si="646"/>
        <v>77.74</v>
      </c>
      <c r="L10338" s="12">
        <v>27.05</v>
      </c>
      <c r="M10338" s="12">
        <f t="shared" si="647"/>
        <v>104.79</v>
      </c>
      <c r="N10338" t="s">
        <v>6</v>
      </c>
      <c r="O10338" s="13">
        <v>11</v>
      </c>
      <c r="P10338">
        <v>4.5</v>
      </c>
      <c r="Q10338" t="b">
        <v>0</v>
      </c>
      <c r="R10338">
        <v>5</v>
      </c>
      <c r="S10338" t="s">
        <v>48</v>
      </c>
      <c r="T10338" t="s">
        <v>35</v>
      </c>
    </row>
    <row r="10339" spans="1:20">
      <c r="A10339" t="s">
        <v>16633</v>
      </c>
      <c r="B10339" s="11">
        <v>45492</v>
      </c>
      <c r="C10339" t="s">
        <v>2870</v>
      </c>
      <c r="D10339" t="s">
        <v>20</v>
      </c>
      <c r="E10339" t="s">
        <v>212</v>
      </c>
      <c r="F10339" s="12">
        <v>20.55</v>
      </c>
      <c r="G10339" s="13">
        <v>1</v>
      </c>
      <c r="H10339">
        <v>0</v>
      </c>
      <c r="I10339" s="12">
        <f t="shared" si="644"/>
        <v>0</v>
      </c>
      <c r="J10339" s="12">
        <f t="shared" si="645"/>
        <v>20.55</v>
      </c>
      <c r="K10339" s="12">
        <f t="shared" si="646"/>
        <v>20.55</v>
      </c>
      <c r="L10339" s="12">
        <v>16.09</v>
      </c>
      <c r="M10339" s="12">
        <f t="shared" si="647"/>
        <v>36.64</v>
      </c>
      <c r="N10339" t="s">
        <v>9</v>
      </c>
      <c r="O10339" s="13">
        <v>9</v>
      </c>
      <c r="P10339">
        <v>3</v>
      </c>
      <c r="Q10339" t="b">
        <v>0</v>
      </c>
      <c r="R10339">
        <v>3</v>
      </c>
      <c r="S10339" t="s">
        <v>48</v>
      </c>
      <c r="T10339" t="s">
        <v>35</v>
      </c>
    </row>
    <row r="10340" spans="1:20">
      <c r="A10340" t="s">
        <v>16634</v>
      </c>
      <c r="B10340" s="11">
        <v>45492</v>
      </c>
      <c r="C10340" t="s">
        <v>7262</v>
      </c>
      <c r="D10340" t="s">
        <v>8</v>
      </c>
      <c r="E10340" t="s">
        <v>241</v>
      </c>
      <c r="F10340" s="12">
        <v>15.73</v>
      </c>
      <c r="G10340" s="13">
        <v>1</v>
      </c>
      <c r="H10340">
        <v>0</v>
      </c>
      <c r="I10340" s="12">
        <f t="shared" si="644"/>
        <v>0</v>
      </c>
      <c r="J10340" s="12">
        <f t="shared" si="645"/>
        <v>15.73</v>
      </c>
      <c r="K10340" s="12">
        <f t="shared" si="646"/>
        <v>15.73</v>
      </c>
      <c r="L10340" s="12">
        <v>8.1</v>
      </c>
      <c r="M10340" s="12">
        <f t="shared" si="647"/>
        <v>23.83</v>
      </c>
      <c r="N10340" t="s">
        <v>18</v>
      </c>
      <c r="O10340" s="13">
        <v>3</v>
      </c>
      <c r="P10340">
        <v>4.5</v>
      </c>
      <c r="Q10340" t="b">
        <v>0</v>
      </c>
      <c r="R10340">
        <v>6</v>
      </c>
      <c r="S10340" t="s">
        <v>44</v>
      </c>
      <c r="T10340" t="s">
        <v>35</v>
      </c>
    </row>
    <row r="10341" spans="1:20">
      <c r="A10341" t="s">
        <v>16635</v>
      </c>
      <c r="B10341" s="11">
        <v>45492</v>
      </c>
      <c r="C10341" t="s">
        <v>1745</v>
      </c>
      <c r="D10341" t="s">
        <v>11</v>
      </c>
      <c r="E10341" t="s">
        <v>151</v>
      </c>
      <c r="F10341" s="12">
        <v>91.37</v>
      </c>
      <c r="G10341" s="13">
        <v>1</v>
      </c>
      <c r="H10341">
        <v>0</v>
      </c>
      <c r="I10341" s="12">
        <f t="shared" si="644"/>
        <v>0</v>
      </c>
      <c r="J10341" s="12">
        <f t="shared" si="645"/>
        <v>91.37</v>
      </c>
      <c r="K10341" s="12">
        <f t="shared" si="646"/>
        <v>91.37</v>
      </c>
      <c r="L10341" s="12">
        <v>12.15</v>
      </c>
      <c r="M10341" s="12">
        <f t="shared" si="647"/>
        <v>103.52</v>
      </c>
      <c r="N10341" t="s">
        <v>18</v>
      </c>
      <c r="O10341" s="13">
        <v>4</v>
      </c>
      <c r="P10341">
        <v>5</v>
      </c>
      <c r="Q10341" t="b">
        <v>0</v>
      </c>
      <c r="R10341">
        <v>3</v>
      </c>
      <c r="S10341" t="s">
        <v>43</v>
      </c>
      <c r="T10341" t="s">
        <v>39</v>
      </c>
    </row>
    <row r="10342" spans="1:20">
      <c r="A10342" t="s">
        <v>16636</v>
      </c>
      <c r="B10342" s="11">
        <v>45492</v>
      </c>
      <c r="C10342" t="s">
        <v>2438</v>
      </c>
      <c r="D10342" t="s">
        <v>5</v>
      </c>
      <c r="E10342" t="s">
        <v>106</v>
      </c>
      <c r="F10342" s="12">
        <v>117.83</v>
      </c>
      <c r="G10342" s="13">
        <v>1</v>
      </c>
      <c r="H10342">
        <v>0</v>
      </c>
      <c r="I10342" s="12">
        <f t="shared" si="644"/>
        <v>0</v>
      </c>
      <c r="J10342" s="12">
        <f t="shared" si="645"/>
        <v>117.83</v>
      </c>
      <c r="K10342" s="12">
        <f t="shared" si="646"/>
        <v>117.83</v>
      </c>
      <c r="L10342" s="12">
        <v>7.87</v>
      </c>
      <c r="M10342" s="12">
        <f t="shared" si="647"/>
        <v>125.7</v>
      </c>
      <c r="N10342" t="s">
        <v>18</v>
      </c>
      <c r="O10342" s="13">
        <v>5</v>
      </c>
      <c r="P10342">
        <v>5</v>
      </c>
      <c r="Q10342" t="b">
        <v>0</v>
      </c>
      <c r="R10342">
        <v>2</v>
      </c>
      <c r="S10342" t="s">
        <v>45</v>
      </c>
      <c r="T10342" t="s">
        <v>35</v>
      </c>
    </row>
    <row r="10343" spans="1:20">
      <c r="A10343" t="s">
        <v>16637</v>
      </c>
      <c r="B10343" s="11">
        <v>45492</v>
      </c>
      <c r="C10343" t="s">
        <v>16638</v>
      </c>
      <c r="D10343" t="s">
        <v>17</v>
      </c>
      <c r="E10343" t="s">
        <v>209</v>
      </c>
      <c r="F10343" s="12">
        <v>47.24</v>
      </c>
      <c r="G10343" s="13">
        <v>1</v>
      </c>
      <c r="H10343">
        <v>22</v>
      </c>
      <c r="I10343" s="12">
        <f t="shared" si="644"/>
        <v>10.3928</v>
      </c>
      <c r="J10343" s="12">
        <f t="shared" si="645"/>
        <v>47.24</v>
      </c>
      <c r="K10343" s="12">
        <f t="shared" si="646"/>
        <v>36.8472</v>
      </c>
      <c r="L10343" s="12">
        <v>19.51</v>
      </c>
      <c r="M10343" s="12">
        <f t="shared" si="647"/>
        <v>56.3572</v>
      </c>
      <c r="N10343" t="s">
        <v>9</v>
      </c>
      <c r="O10343" s="13">
        <v>10</v>
      </c>
      <c r="P10343">
        <v>5</v>
      </c>
      <c r="Q10343" t="b">
        <v>0</v>
      </c>
      <c r="R10343">
        <v>2</v>
      </c>
      <c r="S10343" t="s">
        <v>46</v>
      </c>
      <c r="T10343" t="s">
        <v>35</v>
      </c>
    </row>
    <row r="10344" spans="1:20">
      <c r="A10344" t="s">
        <v>16639</v>
      </c>
      <c r="B10344" s="11">
        <v>45493</v>
      </c>
      <c r="C10344" t="s">
        <v>16640</v>
      </c>
      <c r="D10344" t="s">
        <v>25</v>
      </c>
      <c r="E10344" t="s">
        <v>159</v>
      </c>
      <c r="F10344" s="12">
        <v>65.96</v>
      </c>
      <c r="G10344" s="13">
        <v>2</v>
      </c>
      <c r="H10344">
        <v>0</v>
      </c>
      <c r="I10344" s="12">
        <f t="shared" si="644"/>
        <v>0</v>
      </c>
      <c r="J10344" s="12">
        <f t="shared" si="645"/>
        <v>131.92</v>
      </c>
      <c r="K10344" s="12">
        <f t="shared" si="646"/>
        <v>131.92</v>
      </c>
      <c r="L10344" s="12">
        <v>7.73</v>
      </c>
      <c r="M10344" s="12">
        <f t="shared" si="647"/>
        <v>139.65</v>
      </c>
      <c r="N10344" t="s">
        <v>18</v>
      </c>
      <c r="O10344" s="13">
        <v>2</v>
      </c>
      <c r="P10344">
        <v>5</v>
      </c>
      <c r="Q10344" t="b">
        <v>1</v>
      </c>
      <c r="R10344">
        <v>7</v>
      </c>
      <c r="S10344" t="s">
        <v>48</v>
      </c>
      <c r="T10344" t="s">
        <v>35</v>
      </c>
    </row>
    <row r="10345" spans="1:20">
      <c r="A10345" t="s">
        <v>16641</v>
      </c>
      <c r="B10345" s="11">
        <v>45493</v>
      </c>
      <c r="C10345" t="s">
        <v>8931</v>
      </c>
      <c r="D10345" t="s">
        <v>14</v>
      </c>
      <c r="E10345" t="s">
        <v>113</v>
      </c>
      <c r="F10345" s="12">
        <v>106.49</v>
      </c>
      <c r="G10345" s="13">
        <v>1</v>
      </c>
      <c r="H10345">
        <v>0</v>
      </c>
      <c r="I10345" s="12">
        <f t="shared" si="644"/>
        <v>0</v>
      </c>
      <c r="J10345" s="12">
        <f t="shared" si="645"/>
        <v>106.49</v>
      </c>
      <c r="K10345" s="12">
        <f t="shared" si="646"/>
        <v>106.49</v>
      </c>
      <c r="L10345" s="12">
        <v>9.34</v>
      </c>
      <c r="M10345" s="12">
        <f t="shared" si="647"/>
        <v>115.83</v>
      </c>
      <c r="N10345" t="s">
        <v>18</v>
      </c>
      <c r="O10345" s="13">
        <v>7</v>
      </c>
      <c r="P10345">
        <v>5</v>
      </c>
      <c r="Q10345" t="b">
        <v>0</v>
      </c>
      <c r="R10345">
        <v>4</v>
      </c>
      <c r="S10345" t="s">
        <v>44</v>
      </c>
      <c r="T10345" t="s">
        <v>35</v>
      </c>
    </row>
    <row r="10346" spans="1:20">
      <c r="A10346" t="s">
        <v>16642</v>
      </c>
      <c r="B10346" s="11">
        <v>45493</v>
      </c>
      <c r="C10346" t="s">
        <v>16643</v>
      </c>
      <c r="D10346" t="s">
        <v>11</v>
      </c>
      <c r="E10346" t="s">
        <v>151</v>
      </c>
      <c r="F10346" s="12">
        <v>84.96</v>
      </c>
      <c r="G10346" s="13">
        <v>3</v>
      </c>
      <c r="H10346">
        <v>0</v>
      </c>
      <c r="I10346" s="12">
        <f t="shared" si="644"/>
        <v>0</v>
      </c>
      <c r="J10346" s="12">
        <f t="shared" si="645"/>
        <v>254.88</v>
      </c>
      <c r="K10346" s="12">
        <f t="shared" si="646"/>
        <v>254.88</v>
      </c>
      <c r="L10346" s="12">
        <v>8.8</v>
      </c>
      <c r="M10346" s="12">
        <f t="shared" si="647"/>
        <v>263.68</v>
      </c>
      <c r="N10346" t="s">
        <v>18</v>
      </c>
      <c r="O10346" s="13">
        <v>2</v>
      </c>
      <c r="P10346">
        <v>3.5</v>
      </c>
      <c r="Q10346" t="b">
        <v>1</v>
      </c>
      <c r="R10346">
        <v>6</v>
      </c>
      <c r="S10346" t="s">
        <v>42</v>
      </c>
      <c r="T10346" t="s">
        <v>39</v>
      </c>
    </row>
    <row r="10347" spans="1:20">
      <c r="A10347" t="s">
        <v>16644</v>
      </c>
      <c r="B10347" s="11">
        <v>45493</v>
      </c>
      <c r="C10347" t="s">
        <v>16645</v>
      </c>
      <c r="D10347" t="s">
        <v>8</v>
      </c>
      <c r="E10347" t="s">
        <v>75</v>
      </c>
      <c r="F10347" s="12">
        <v>49.63</v>
      </c>
      <c r="G10347" s="13">
        <v>1</v>
      </c>
      <c r="H10347">
        <v>7.9</v>
      </c>
      <c r="I10347" s="12">
        <f t="shared" si="644"/>
        <v>3.92077</v>
      </c>
      <c r="J10347" s="12">
        <f t="shared" si="645"/>
        <v>49.63</v>
      </c>
      <c r="K10347" s="12">
        <f t="shared" si="646"/>
        <v>45.70923</v>
      </c>
      <c r="L10347" s="12">
        <v>11.65</v>
      </c>
      <c r="M10347" s="12">
        <f t="shared" si="647"/>
        <v>57.35923</v>
      </c>
      <c r="N10347" t="s">
        <v>18</v>
      </c>
      <c r="O10347" s="13">
        <v>7</v>
      </c>
      <c r="P10347">
        <v>4.5</v>
      </c>
      <c r="Q10347" t="b">
        <v>0</v>
      </c>
      <c r="R10347">
        <v>4</v>
      </c>
      <c r="S10347" t="s">
        <v>48</v>
      </c>
      <c r="T10347" t="s">
        <v>35</v>
      </c>
    </row>
    <row r="10348" spans="1:20">
      <c r="A10348" t="s">
        <v>16646</v>
      </c>
      <c r="B10348" s="11">
        <v>45493</v>
      </c>
      <c r="C10348" t="s">
        <v>16647</v>
      </c>
      <c r="D10348" t="s">
        <v>11</v>
      </c>
      <c r="E10348" t="s">
        <v>215</v>
      </c>
      <c r="F10348" s="12">
        <v>93.23</v>
      </c>
      <c r="G10348" s="13">
        <v>4</v>
      </c>
      <c r="H10348">
        <v>0</v>
      </c>
      <c r="I10348" s="12">
        <f t="shared" si="644"/>
        <v>0</v>
      </c>
      <c r="J10348" s="12">
        <f t="shared" si="645"/>
        <v>372.92</v>
      </c>
      <c r="K10348" s="12">
        <f t="shared" si="646"/>
        <v>372.92</v>
      </c>
      <c r="L10348" s="12">
        <v>14.81</v>
      </c>
      <c r="M10348" s="12">
        <f t="shared" si="647"/>
        <v>387.73</v>
      </c>
      <c r="N10348" t="s">
        <v>18</v>
      </c>
      <c r="O10348" s="13">
        <v>2</v>
      </c>
      <c r="P10348">
        <v>1</v>
      </c>
      <c r="Q10348" t="b">
        <v>0</v>
      </c>
      <c r="R10348">
        <v>9</v>
      </c>
      <c r="S10348" t="s">
        <v>45</v>
      </c>
      <c r="T10348" t="s">
        <v>35</v>
      </c>
    </row>
    <row r="10349" spans="1:20">
      <c r="A10349" t="s">
        <v>16648</v>
      </c>
      <c r="B10349" s="11">
        <v>45493</v>
      </c>
      <c r="C10349" t="s">
        <v>16649</v>
      </c>
      <c r="D10349" t="s">
        <v>11</v>
      </c>
      <c r="E10349" t="s">
        <v>204</v>
      </c>
      <c r="F10349" s="12">
        <v>51.58</v>
      </c>
      <c r="G10349" s="13">
        <v>2</v>
      </c>
      <c r="H10349">
        <v>7.5</v>
      </c>
      <c r="I10349" s="12">
        <f t="shared" si="644"/>
        <v>3.8685</v>
      </c>
      <c r="J10349" s="12">
        <f t="shared" si="645"/>
        <v>103.16</v>
      </c>
      <c r="K10349" s="12">
        <f t="shared" si="646"/>
        <v>99.2915</v>
      </c>
      <c r="L10349" s="12">
        <v>8.13</v>
      </c>
      <c r="M10349" s="12">
        <f t="shared" si="647"/>
        <v>107.4215</v>
      </c>
      <c r="N10349" t="s">
        <v>18</v>
      </c>
      <c r="O10349" s="13">
        <v>7</v>
      </c>
      <c r="P10349">
        <v>4.5</v>
      </c>
      <c r="Q10349" t="b">
        <v>0</v>
      </c>
      <c r="R10349">
        <v>5</v>
      </c>
      <c r="S10349" t="s">
        <v>44</v>
      </c>
      <c r="T10349" t="s">
        <v>35</v>
      </c>
    </row>
    <row r="10350" spans="1:20">
      <c r="A10350" t="s">
        <v>16650</v>
      </c>
      <c r="B10350" s="11">
        <v>45493</v>
      </c>
      <c r="C10350" t="s">
        <v>13578</v>
      </c>
      <c r="D10350" t="s">
        <v>11</v>
      </c>
      <c r="E10350" t="s">
        <v>215</v>
      </c>
      <c r="F10350" s="12">
        <v>84.34</v>
      </c>
      <c r="G10350" s="13">
        <v>5</v>
      </c>
      <c r="H10350">
        <v>0</v>
      </c>
      <c r="I10350" s="12">
        <f t="shared" si="644"/>
        <v>0</v>
      </c>
      <c r="J10350" s="12">
        <f t="shared" si="645"/>
        <v>421.7</v>
      </c>
      <c r="K10350" s="12">
        <f t="shared" si="646"/>
        <v>421.7</v>
      </c>
      <c r="L10350" s="12">
        <v>14.67</v>
      </c>
      <c r="M10350" s="12">
        <f t="shared" si="647"/>
        <v>436.37</v>
      </c>
      <c r="N10350" t="s">
        <v>18</v>
      </c>
      <c r="O10350" s="13">
        <v>5</v>
      </c>
      <c r="P10350">
        <v>4</v>
      </c>
      <c r="Q10350" t="b">
        <v>0</v>
      </c>
      <c r="R10350">
        <v>4</v>
      </c>
      <c r="S10350" t="s">
        <v>44</v>
      </c>
      <c r="T10350" t="s">
        <v>39</v>
      </c>
    </row>
    <row r="10351" spans="1:20">
      <c r="A10351" t="s">
        <v>16651</v>
      </c>
      <c r="B10351" s="11">
        <v>45493</v>
      </c>
      <c r="C10351" t="s">
        <v>16652</v>
      </c>
      <c r="D10351" t="s">
        <v>11</v>
      </c>
      <c r="E10351" t="s">
        <v>91</v>
      </c>
      <c r="F10351" s="12">
        <v>22.6</v>
      </c>
      <c r="G10351" s="13">
        <v>1</v>
      </c>
      <c r="H10351">
        <v>0</v>
      </c>
      <c r="I10351" s="12">
        <f t="shared" si="644"/>
        <v>0</v>
      </c>
      <c r="J10351" s="12">
        <f t="shared" si="645"/>
        <v>22.6</v>
      </c>
      <c r="K10351" s="12">
        <f t="shared" si="646"/>
        <v>22.6</v>
      </c>
      <c r="L10351" s="12">
        <v>12.07</v>
      </c>
      <c r="M10351" s="12">
        <f t="shared" si="647"/>
        <v>34.67</v>
      </c>
      <c r="N10351" t="s">
        <v>18</v>
      </c>
      <c r="O10351" s="13">
        <v>4</v>
      </c>
      <c r="P10351">
        <v>3</v>
      </c>
      <c r="Q10351" t="b">
        <v>0</v>
      </c>
      <c r="R10351">
        <v>5</v>
      </c>
      <c r="S10351" t="s">
        <v>42</v>
      </c>
      <c r="T10351" t="s">
        <v>35</v>
      </c>
    </row>
    <row r="10352" spans="1:20">
      <c r="A10352" t="s">
        <v>16653</v>
      </c>
      <c r="B10352" s="11">
        <v>45493</v>
      </c>
      <c r="C10352" t="s">
        <v>7988</v>
      </c>
      <c r="D10352" t="s">
        <v>23</v>
      </c>
      <c r="E10352" t="s">
        <v>169</v>
      </c>
      <c r="F10352" s="12">
        <v>70</v>
      </c>
      <c r="G10352" s="13">
        <v>1</v>
      </c>
      <c r="H10352">
        <v>9.6</v>
      </c>
      <c r="I10352" s="12">
        <f t="shared" si="644"/>
        <v>6.72</v>
      </c>
      <c r="J10352" s="12">
        <f t="shared" si="645"/>
        <v>70</v>
      </c>
      <c r="K10352" s="12">
        <f t="shared" si="646"/>
        <v>63.28</v>
      </c>
      <c r="L10352" s="12">
        <v>27.1</v>
      </c>
      <c r="M10352" s="12">
        <f t="shared" si="647"/>
        <v>90.38</v>
      </c>
      <c r="N10352" t="s">
        <v>6</v>
      </c>
      <c r="O10352" s="13">
        <v>16</v>
      </c>
      <c r="P10352">
        <v>4</v>
      </c>
      <c r="Q10352" t="b">
        <v>0</v>
      </c>
      <c r="R10352">
        <v>5</v>
      </c>
      <c r="S10352" t="s">
        <v>48</v>
      </c>
      <c r="T10352" t="s">
        <v>30</v>
      </c>
    </row>
    <row r="10353" spans="1:20">
      <c r="A10353" t="s">
        <v>16654</v>
      </c>
      <c r="B10353" s="11">
        <v>45493</v>
      </c>
      <c r="C10353" t="s">
        <v>9435</v>
      </c>
      <c r="D10353" t="s">
        <v>25</v>
      </c>
      <c r="E10353" t="s">
        <v>602</v>
      </c>
      <c r="F10353" s="12">
        <v>69.73</v>
      </c>
      <c r="G10353" s="13">
        <v>1</v>
      </c>
      <c r="H10353">
        <v>0</v>
      </c>
      <c r="I10353" s="12">
        <f t="shared" si="644"/>
        <v>0</v>
      </c>
      <c r="J10353" s="12">
        <f t="shared" si="645"/>
        <v>69.73</v>
      </c>
      <c r="K10353" s="12">
        <f t="shared" si="646"/>
        <v>69.73</v>
      </c>
      <c r="L10353" s="12">
        <v>19.43</v>
      </c>
      <c r="M10353" s="12">
        <f t="shared" si="647"/>
        <v>89.16</v>
      </c>
      <c r="N10353" t="s">
        <v>12</v>
      </c>
      <c r="O10353" s="13">
        <v>23</v>
      </c>
      <c r="P10353">
        <v>5</v>
      </c>
      <c r="Q10353" t="b">
        <v>0</v>
      </c>
      <c r="R10353">
        <v>7</v>
      </c>
      <c r="S10353" t="s">
        <v>44</v>
      </c>
      <c r="T10353" t="s">
        <v>35</v>
      </c>
    </row>
    <row r="10354" spans="1:20">
      <c r="A10354" t="s">
        <v>16655</v>
      </c>
      <c r="B10354" s="11">
        <v>45493</v>
      </c>
      <c r="C10354" t="s">
        <v>1909</v>
      </c>
      <c r="D10354" t="s">
        <v>20</v>
      </c>
      <c r="E10354" t="s">
        <v>97</v>
      </c>
      <c r="F10354" s="12">
        <v>30.74</v>
      </c>
      <c r="G10354" s="13">
        <v>1</v>
      </c>
      <c r="H10354">
        <v>0</v>
      </c>
      <c r="I10354" s="12">
        <f t="shared" si="644"/>
        <v>0</v>
      </c>
      <c r="J10354" s="12">
        <f t="shared" si="645"/>
        <v>30.74</v>
      </c>
      <c r="K10354" s="12">
        <f t="shared" si="646"/>
        <v>30.74</v>
      </c>
      <c r="L10354" s="12">
        <v>12.96</v>
      </c>
      <c r="M10354" s="12">
        <f t="shared" si="647"/>
        <v>43.7</v>
      </c>
      <c r="N10354" t="s">
        <v>18</v>
      </c>
      <c r="O10354" s="13">
        <v>7</v>
      </c>
      <c r="P10354">
        <v>5</v>
      </c>
      <c r="Q10354" t="b">
        <v>0</v>
      </c>
      <c r="R10354">
        <v>10</v>
      </c>
      <c r="S10354" t="s">
        <v>45</v>
      </c>
      <c r="T10354" t="s">
        <v>35</v>
      </c>
    </row>
    <row r="10355" spans="1:20">
      <c r="A10355" t="s">
        <v>16656</v>
      </c>
      <c r="B10355" s="11">
        <v>45493</v>
      </c>
      <c r="C10355" t="s">
        <v>5382</v>
      </c>
      <c r="D10355" t="s">
        <v>14</v>
      </c>
      <c r="E10355" t="s">
        <v>103</v>
      </c>
      <c r="F10355" s="12">
        <v>231.89</v>
      </c>
      <c r="G10355" s="13">
        <v>1</v>
      </c>
      <c r="H10355">
        <v>0</v>
      </c>
      <c r="I10355" s="12">
        <f t="shared" si="644"/>
        <v>0</v>
      </c>
      <c r="J10355" s="12">
        <f t="shared" si="645"/>
        <v>231.89</v>
      </c>
      <c r="K10355" s="12">
        <f t="shared" si="646"/>
        <v>231.89</v>
      </c>
      <c r="L10355" s="12">
        <v>24.08</v>
      </c>
      <c r="M10355" s="12">
        <f t="shared" si="647"/>
        <v>255.97</v>
      </c>
      <c r="N10355" t="s">
        <v>9</v>
      </c>
      <c r="O10355" s="13">
        <v>13</v>
      </c>
      <c r="P10355">
        <v>4.5</v>
      </c>
      <c r="Q10355" t="b">
        <v>0</v>
      </c>
      <c r="R10355">
        <v>9</v>
      </c>
      <c r="S10355" t="s">
        <v>46</v>
      </c>
      <c r="T10355" t="s">
        <v>30</v>
      </c>
    </row>
    <row r="10356" spans="1:20">
      <c r="A10356" t="s">
        <v>16657</v>
      </c>
      <c r="B10356" s="11">
        <v>45493</v>
      </c>
      <c r="C10356" t="s">
        <v>16658</v>
      </c>
      <c r="D10356" t="s">
        <v>25</v>
      </c>
      <c r="E10356" t="s">
        <v>159</v>
      </c>
      <c r="F10356" s="12">
        <v>276.05</v>
      </c>
      <c r="G10356" s="13">
        <v>2</v>
      </c>
      <c r="H10356">
        <v>0</v>
      </c>
      <c r="I10356" s="12">
        <f t="shared" si="644"/>
        <v>0</v>
      </c>
      <c r="J10356" s="12">
        <f t="shared" si="645"/>
        <v>552.1</v>
      </c>
      <c r="K10356" s="12">
        <f t="shared" si="646"/>
        <v>552.1</v>
      </c>
      <c r="L10356" s="12">
        <v>34.15</v>
      </c>
      <c r="M10356" s="12">
        <f t="shared" si="647"/>
        <v>586.25</v>
      </c>
      <c r="N10356" t="s">
        <v>15</v>
      </c>
      <c r="O10356" s="13">
        <v>21</v>
      </c>
      <c r="P10356">
        <v>5</v>
      </c>
      <c r="Q10356" t="b">
        <v>0</v>
      </c>
      <c r="R10356">
        <v>3</v>
      </c>
      <c r="S10356" t="s">
        <v>48</v>
      </c>
      <c r="T10356" t="s">
        <v>35</v>
      </c>
    </row>
    <row r="10357" spans="1:20">
      <c r="A10357" t="s">
        <v>16659</v>
      </c>
      <c r="B10357" s="11">
        <v>45493</v>
      </c>
      <c r="C10357" t="s">
        <v>7940</v>
      </c>
      <c r="D10357" t="s">
        <v>20</v>
      </c>
      <c r="E10357" t="s">
        <v>212</v>
      </c>
      <c r="F10357" s="12">
        <v>34.67</v>
      </c>
      <c r="G10357" s="13">
        <v>2</v>
      </c>
      <c r="H10357">
        <v>0</v>
      </c>
      <c r="I10357" s="12">
        <f t="shared" si="644"/>
        <v>0</v>
      </c>
      <c r="J10357" s="12">
        <f t="shared" si="645"/>
        <v>69.34</v>
      </c>
      <c r="K10357" s="12">
        <f t="shared" si="646"/>
        <v>69.34</v>
      </c>
      <c r="L10357" s="12">
        <v>8.96</v>
      </c>
      <c r="M10357" s="12">
        <f t="shared" si="647"/>
        <v>78.3</v>
      </c>
      <c r="N10357" t="s">
        <v>18</v>
      </c>
      <c r="O10357" s="13">
        <v>7</v>
      </c>
      <c r="P10357">
        <v>4.5</v>
      </c>
      <c r="Q10357" t="b">
        <v>0</v>
      </c>
      <c r="R10357">
        <v>2</v>
      </c>
      <c r="S10357" t="s">
        <v>43</v>
      </c>
      <c r="T10357" t="s">
        <v>32</v>
      </c>
    </row>
    <row r="10358" spans="1:20">
      <c r="A10358" t="s">
        <v>16660</v>
      </c>
      <c r="B10358" s="11">
        <v>45494</v>
      </c>
      <c r="C10358" t="s">
        <v>1599</v>
      </c>
      <c r="D10358" t="s">
        <v>11</v>
      </c>
      <c r="E10358" t="s">
        <v>215</v>
      </c>
      <c r="F10358" s="12">
        <v>80.34</v>
      </c>
      <c r="G10358" s="13">
        <v>1</v>
      </c>
      <c r="H10358">
        <v>13.1</v>
      </c>
      <c r="I10358" s="12">
        <f t="shared" si="644"/>
        <v>10.52454</v>
      </c>
      <c r="J10358" s="12">
        <f t="shared" si="645"/>
        <v>80.34</v>
      </c>
      <c r="K10358" s="12">
        <f t="shared" si="646"/>
        <v>69.81546</v>
      </c>
      <c r="L10358" s="12">
        <v>7.92</v>
      </c>
      <c r="M10358" s="12">
        <f t="shared" si="647"/>
        <v>77.73546</v>
      </c>
      <c r="N10358" t="s">
        <v>18</v>
      </c>
      <c r="O10358" s="13">
        <v>7</v>
      </c>
      <c r="P10358">
        <v>5</v>
      </c>
      <c r="Q10358" t="b">
        <v>0</v>
      </c>
      <c r="R10358">
        <v>4</v>
      </c>
      <c r="S10358" t="s">
        <v>44</v>
      </c>
      <c r="T10358" t="s">
        <v>39</v>
      </c>
    </row>
    <row r="10359" spans="1:20">
      <c r="A10359" t="s">
        <v>16661</v>
      </c>
      <c r="B10359" s="11">
        <v>45494</v>
      </c>
      <c r="C10359" t="s">
        <v>16662</v>
      </c>
      <c r="D10359" t="s">
        <v>17</v>
      </c>
      <c r="E10359" t="s">
        <v>129</v>
      </c>
      <c r="F10359" s="12">
        <v>164.07</v>
      </c>
      <c r="G10359" s="13">
        <v>1</v>
      </c>
      <c r="H10359">
        <v>0</v>
      </c>
      <c r="I10359" s="12">
        <f t="shared" si="644"/>
        <v>0</v>
      </c>
      <c r="J10359" s="12">
        <f t="shared" si="645"/>
        <v>164.07</v>
      </c>
      <c r="K10359" s="12">
        <f t="shared" si="646"/>
        <v>164.07</v>
      </c>
      <c r="L10359" s="12">
        <v>21.53</v>
      </c>
      <c r="M10359" s="12">
        <f t="shared" si="647"/>
        <v>185.6</v>
      </c>
      <c r="N10359" t="s">
        <v>9</v>
      </c>
      <c r="O10359" s="13">
        <v>5</v>
      </c>
      <c r="P10359">
        <v>5</v>
      </c>
      <c r="Q10359" t="b">
        <v>1</v>
      </c>
      <c r="R10359">
        <v>5</v>
      </c>
      <c r="S10359" t="s">
        <v>44</v>
      </c>
      <c r="T10359" t="s">
        <v>39</v>
      </c>
    </row>
    <row r="10360" spans="1:20">
      <c r="A10360" t="s">
        <v>16663</v>
      </c>
      <c r="B10360" s="11">
        <v>45494</v>
      </c>
      <c r="C10360" t="s">
        <v>3387</v>
      </c>
      <c r="D10360" t="s">
        <v>17</v>
      </c>
      <c r="E10360" t="s">
        <v>209</v>
      </c>
      <c r="F10360" s="12">
        <v>117.01</v>
      </c>
      <c r="G10360" s="13">
        <v>2</v>
      </c>
      <c r="H10360">
        <v>0</v>
      </c>
      <c r="I10360" s="12">
        <f t="shared" si="644"/>
        <v>0</v>
      </c>
      <c r="J10360" s="12">
        <f t="shared" si="645"/>
        <v>234.02</v>
      </c>
      <c r="K10360" s="12">
        <f t="shared" si="646"/>
        <v>234.02</v>
      </c>
      <c r="L10360" s="12">
        <v>17.47</v>
      </c>
      <c r="M10360" s="12">
        <f t="shared" si="647"/>
        <v>251.49</v>
      </c>
      <c r="N10360" t="s">
        <v>9</v>
      </c>
      <c r="O10360" s="13">
        <v>5</v>
      </c>
      <c r="P10360">
        <v>3.5</v>
      </c>
      <c r="Q10360" t="b">
        <v>0</v>
      </c>
      <c r="R10360">
        <v>3</v>
      </c>
      <c r="S10360" t="s">
        <v>43</v>
      </c>
      <c r="T10360" t="s">
        <v>35</v>
      </c>
    </row>
    <row r="10361" spans="1:20">
      <c r="A10361" t="s">
        <v>16664</v>
      </c>
      <c r="B10361" s="11">
        <v>45494</v>
      </c>
      <c r="C10361" t="s">
        <v>8333</v>
      </c>
      <c r="D10361" t="s">
        <v>14</v>
      </c>
      <c r="E10361" t="s">
        <v>162</v>
      </c>
      <c r="F10361" s="12">
        <v>87.82</v>
      </c>
      <c r="G10361" s="13">
        <v>1</v>
      </c>
      <c r="H10361">
        <v>22.7</v>
      </c>
      <c r="I10361" s="12">
        <f t="shared" si="644"/>
        <v>19.93514</v>
      </c>
      <c r="J10361" s="12">
        <f t="shared" si="645"/>
        <v>87.82</v>
      </c>
      <c r="K10361" s="12">
        <f t="shared" si="646"/>
        <v>67.88486</v>
      </c>
      <c r="L10361" s="12">
        <v>13.99</v>
      </c>
      <c r="M10361" s="12">
        <f t="shared" si="647"/>
        <v>81.87486</v>
      </c>
      <c r="N10361" t="s">
        <v>9</v>
      </c>
      <c r="O10361" s="13">
        <v>9</v>
      </c>
      <c r="P10361">
        <v>4.5</v>
      </c>
      <c r="Q10361" t="b">
        <v>0</v>
      </c>
      <c r="R10361">
        <v>4</v>
      </c>
      <c r="S10361" t="s">
        <v>48</v>
      </c>
      <c r="T10361" t="s">
        <v>37</v>
      </c>
    </row>
    <row r="10362" spans="1:20">
      <c r="A10362" t="s">
        <v>16665</v>
      </c>
      <c r="B10362" s="11">
        <v>45494</v>
      </c>
      <c r="C10362" t="s">
        <v>6755</v>
      </c>
      <c r="D10362" t="s">
        <v>17</v>
      </c>
      <c r="E10362" t="s">
        <v>129</v>
      </c>
      <c r="F10362" s="12">
        <v>79.41</v>
      </c>
      <c r="G10362" s="13">
        <v>1</v>
      </c>
      <c r="H10362">
        <v>0</v>
      </c>
      <c r="I10362" s="12">
        <f t="shared" si="644"/>
        <v>0</v>
      </c>
      <c r="J10362" s="12">
        <f t="shared" si="645"/>
        <v>79.41</v>
      </c>
      <c r="K10362" s="12">
        <f t="shared" si="646"/>
        <v>79.41</v>
      </c>
      <c r="L10362" s="12">
        <v>13.73</v>
      </c>
      <c r="M10362" s="12">
        <f t="shared" si="647"/>
        <v>93.14</v>
      </c>
      <c r="N10362" t="s">
        <v>9</v>
      </c>
      <c r="O10362" s="13">
        <v>12</v>
      </c>
      <c r="P10362">
        <v>4.5</v>
      </c>
      <c r="Q10362" t="b">
        <v>0</v>
      </c>
      <c r="R10362">
        <v>2</v>
      </c>
      <c r="S10362" t="s">
        <v>42</v>
      </c>
      <c r="T10362" t="s">
        <v>39</v>
      </c>
    </row>
    <row r="10363" spans="1:20">
      <c r="A10363" t="s">
        <v>16666</v>
      </c>
      <c r="B10363" s="11">
        <v>45494</v>
      </c>
      <c r="C10363" t="s">
        <v>6214</v>
      </c>
      <c r="D10363" t="s">
        <v>23</v>
      </c>
      <c r="E10363" t="s">
        <v>169</v>
      </c>
      <c r="F10363" s="12">
        <v>56.31</v>
      </c>
      <c r="G10363" s="13">
        <v>1</v>
      </c>
      <c r="H10363">
        <v>0</v>
      </c>
      <c r="I10363" s="12">
        <f t="shared" si="644"/>
        <v>0</v>
      </c>
      <c r="J10363" s="12">
        <f t="shared" si="645"/>
        <v>56.31</v>
      </c>
      <c r="K10363" s="12">
        <f t="shared" si="646"/>
        <v>56.31</v>
      </c>
      <c r="L10363" s="12">
        <v>16.51</v>
      </c>
      <c r="M10363" s="12">
        <f t="shared" si="647"/>
        <v>72.82</v>
      </c>
      <c r="N10363" t="s">
        <v>9</v>
      </c>
      <c r="O10363" s="13">
        <v>8</v>
      </c>
      <c r="P10363">
        <v>5</v>
      </c>
      <c r="Q10363" t="b">
        <v>0</v>
      </c>
      <c r="R10363">
        <v>7</v>
      </c>
      <c r="S10363" t="s">
        <v>44</v>
      </c>
      <c r="T10363" t="s">
        <v>37</v>
      </c>
    </row>
    <row r="10364" spans="1:20">
      <c r="A10364" t="s">
        <v>16667</v>
      </c>
      <c r="B10364" s="11">
        <v>45494</v>
      </c>
      <c r="C10364" t="s">
        <v>16668</v>
      </c>
      <c r="D10364" t="s">
        <v>25</v>
      </c>
      <c r="E10364" t="s">
        <v>264</v>
      </c>
      <c r="F10364" s="12">
        <v>358.63</v>
      </c>
      <c r="G10364" s="13">
        <v>2</v>
      </c>
      <c r="H10364">
        <v>23.8</v>
      </c>
      <c r="I10364" s="12">
        <f t="shared" si="644"/>
        <v>85.35394</v>
      </c>
      <c r="J10364" s="12">
        <f t="shared" si="645"/>
        <v>717.26</v>
      </c>
      <c r="K10364" s="12">
        <f t="shared" si="646"/>
        <v>631.90606</v>
      </c>
      <c r="L10364" s="12">
        <v>22.42</v>
      </c>
      <c r="M10364" s="12">
        <f t="shared" si="647"/>
        <v>654.32606</v>
      </c>
      <c r="N10364" t="s">
        <v>9</v>
      </c>
      <c r="O10364" s="13">
        <v>5</v>
      </c>
      <c r="P10364">
        <v>4.5</v>
      </c>
      <c r="Q10364" t="b">
        <v>0</v>
      </c>
      <c r="R10364">
        <v>1</v>
      </c>
      <c r="S10364" t="s">
        <v>45</v>
      </c>
      <c r="T10364" t="s">
        <v>30</v>
      </c>
    </row>
    <row r="10365" spans="1:20">
      <c r="A10365" t="s">
        <v>16669</v>
      </c>
      <c r="B10365" s="11">
        <v>45494</v>
      </c>
      <c r="C10365" t="s">
        <v>12826</v>
      </c>
      <c r="D10365" t="s">
        <v>8</v>
      </c>
      <c r="E10365" t="s">
        <v>75</v>
      </c>
      <c r="F10365" s="12">
        <v>31.15</v>
      </c>
      <c r="G10365" s="13">
        <v>1</v>
      </c>
      <c r="H10365">
        <v>14.7</v>
      </c>
      <c r="I10365" s="12">
        <f t="shared" si="644"/>
        <v>4.57905</v>
      </c>
      <c r="J10365" s="12">
        <f t="shared" si="645"/>
        <v>31.15</v>
      </c>
      <c r="K10365" s="12">
        <f t="shared" si="646"/>
        <v>26.57095</v>
      </c>
      <c r="L10365" s="12">
        <v>10.53</v>
      </c>
      <c r="M10365" s="12">
        <f t="shared" si="647"/>
        <v>37.10095</v>
      </c>
      <c r="N10365" t="s">
        <v>18</v>
      </c>
      <c r="O10365" s="13">
        <v>5</v>
      </c>
      <c r="P10365">
        <v>5</v>
      </c>
      <c r="Q10365" t="b">
        <v>0</v>
      </c>
      <c r="R10365">
        <v>6</v>
      </c>
      <c r="S10365" t="s">
        <v>45</v>
      </c>
      <c r="T10365" t="s">
        <v>35</v>
      </c>
    </row>
    <row r="10366" spans="1:20">
      <c r="A10366" t="s">
        <v>16670</v>
      </c>
      <c r="B10366" s="11">
        <v>45494</v>
      </c>
      <c r="C10366" t="s">
        <v>2765</v>
      </c>
      <c r="D10366" t="s">
        <v>11</v>
      </c>
      <c r="E10366" t="s">
        <v>215</v>
      </c>
      <c r="F10366" s="12">
        <v>50.89</v>
      </c>
      <c r="G10366" s="13">
        <v>1</v>
      </c>
      <c r="H10366">
        <v>0</v>
      </c>
      <c r="I10366" s="12">
        <f t="shared" si="644"/>
        <v>0</v>
      </c>
      <c r="J10366" s="12">
        <f t="shared" si="645"/>
        <v>50.89</v>
      </c>
      <c r="K10366" s="12">
        <f t="shared" si="646"/>
        <v>50.89</v>
      </c>
      <c r="L10366" s="12">
        <v>20.34</v>
      </c>
      <c r="M10366" s="12">
        <f t="shared" si="647"/>
        <v>71.23</v>
      </c>
      <c r="N10366" t="s">
        <v>12</v>
      </c>
      <c r="O10366" s="13">
        <v>11</v>
      </c>
      <c r="P10366">
        <v>5</v>
      </c>
      <c r="Q10366" t="b">
        <v>0</v>
      </c>
      <c r="R10366">
        <v>2</v>
      </c>
      <c r="S10366" t="s">
        <v>42</v>
      </c>
      <c r="T10366" t="s">
        <v>35</v>
      </c>
    </row>
    <row r="10367" spans="1:20">
      <c r="A10367" t="s">
        <v>16671</v>
      </c>
      <c r="B10367" s="11">
        <v>45494</v>
      </c>
      <c r="C10367" t="s">
        <v>339</v>
      </c>
      <c r="D10367" t="s">
        <v>11</v>
      </c>
      <c r="E10367" t="s">
        <v>400</v>
      </c>
      <c r="F10367" s="12">
        <v>66.2</v>
      </c>
      <c r="G10367" s="13">
        <v>1</v>
      </c>
      <c r="H10367">
        <v>0</v>
      </c>
      <c r="I10367" s="12">
        <f t="shared" si="644"/>
        <v>0</v>
      </c>
      <c r="J10367" s="12">
        <f t="shared" si="645"/>
        <v>66.2</v>
      </c>
      <c r="K10367" s="12">
        <f t="shared" si="646"/>
        <v>66.2</v>
      </c>
      <c r="L10367" s="12">
        <v>27.23</v>
      </c>
      <c r="M10367" s="12">
        <f t="shared" si="647"/>
        <v>93.43</v>
      </c>
      <c r="N10367" t="s">
        <v>6</v>
      </c>
      <c r="O10367" s="13">
        <v>22</v>
      </c>
      <c r="P10367">
        <v>4</v>
      </c>
      <c r="Q10367" t="b">
        <v>0</v>
      </c>
      <c r="R10367">
        <v>7</v>
      </c>
      <c r="S10367" t="s">
        <v>44</v>
      </c>
      <c r="T10367" t="s">
        <v>39</v>
      </c>
    </row>
    <row r="10368" spans="1:20">
      <c r="A10368" t="s">
        <v>16672</v>
      </c>
      <c r="B10368" s="11">
        <v>45494</v>
      </c>
      <c r="C10368" t="s">
        <v>16673</v>
      </c>
      <c r="D10368" t="s">
        <v>14</v>
      </c>
      <c r="E10368" t="s">
        <v>162</v>
      </c>
      <c r="F10368" s="12">
        <v>123.07</v>
      </c>
      <c r="G10368" s="13">
        <v>1</v>
      </c>
      <c r="H10368">
        <v>0</v>
      </c>
      <c r="I10368" s="12">
        <f t="shared" si="644"/>
        <v>0</v>
      </c>
      <c r="J10368" s="12">
        <f t="shared" si="645"/>
        <v>123.07</v>
      </c>
      <c r="K10368" s="12">
        <f t="shared" si="646"/>
        <v>123.07</v>
      </c>
      <c r="L10368" s="12">
        <v>14.66</v>
      </c>
      <c r="M10368" s="12">
        <f t="shared" si="647"/>
        <v>137.73</v>
      </c>
      <c r="N10368" t="s">
        <v>9</v>
      </c>
      <c r="O10368" s="13">
        <v>8</v>
      </c>
      <c r="P10368">
        <v>4</v>
      </c>
      <c r="Q10368" t="b">
        <v>0</v>
      </c>
      <c r="R10368">
        <v>12</v>
      </c>
      <c r="S10368" t="s">
        <v>48</v>
      </c>
      <c r="T10368" t="s">
        <v>30</v>
      </c>
    </row>
    <row r="10369" spans="1:20">
      <c r="A10369" t="s">
        <v>16674</v>
      </c>
      <c r="B10369" s="11">
        <v>45494</v>
      </c>
      <c r="C10369" t="s">
        <v>7126</v>
      </c>
      <c r="D10369" t="s">
        <v>8</v>
      </c>
      <c r="E10369" t="s">
        <v>241</v>
      </c>
      <c r="F10369" s="12">
        <v>22.49</v>
      </c>
      <c r="G10369" s="13">
        <v>1</v>
      </c>
      <c r="H10369">
        <v>15</v>
      </c>
      <c r="I10369" s="12">
        <f t="shared" si="644"/>
        <v>3.3735</v>
      </c>
      <c r="J10369" s="12">
        <f t="shared" si="645"/>
        <v>22.49</v>
      </c>
      <c r="K10369" s="12">
        <f t="shared" si="646"/>
        <v>19.1165</v>
      </c>
      <c r="L10369" s="12">
        <v>12.84</v>
      </c>
      <c r="M10369" s="12">
        <f t="shared" si="647"/>
        <v>31.9565</v>
      </c>
      <c r="N10369" t="s">
        <v>9</v>
      </c>
      <c r="O10369" s="13">
        <v>11</v>
      </c>
      <c r="P10369">
        <v>4.5</v>
      </c>
      <c r="Q10369" t="b">
        <v>0</v>
      </c>
      <c r="R10369">
        <v>6</v>
      </c>
      <c r="S10369" t="s">
        <v>44</v>
      </c>
      <c r="T10369" t="s">
        <v>39</v>
      </c>
    </row>
    <row r="10370" spans="1:20">
      <c r="A10370" t="s">
        <v>16675</v>
      </c>
      <c r="B10370" s="11">
        <v>45495</v>
      </c>
      <c r="C10370" t="s">
        <v>16676</v>
      </c>
      <c r="D10370" t="s">
        <v>5</v>
      </c>
      <c r="E10370" t="s">
        <v>144</v>
      </c>
      <c r="F10370" s="12">
        <v>116.17</v>
      </c>
      <c r="G10370" s="13">
        <v>2</v>
      </c>
      <c r="H10370">
        <v>22.7</v>
      </c>
      <c r="I10370" s="12">
        <f t="shared" si="644"/>
        <v>26.37059</v>
      </c>
      <c r="J10370" s="12">
        <f t="shared" si="645"/>
        <v>232.34</v>
      </c>
      <c r="K10370" s="12">
        <f t="shared" si="646"/>
        <v>205.96941</v>
      </c>
      <c r="L10370" s="12">
        <v>7.87</v>
      </c>
      <c r="M10370" s="12">
        <f t="shared" si="647"/>
        <v>213.83941</v>
      </c>
      <c r="N10370" t="s">
        <v>18</v>
      </c>
      <c r="O10370" s="13">
        <v>7</v>
      </c>
      <c r="P10370">
        <v>5</v>
      </c>
      <c r="Q10370" t="b">
        <v>0</v>
      </c>
      <c r="R10370">
        <v>7</v>
      </c>
      <c r="S10370" t="s">
        <v>44</v>
      </c>
      <c r="T10370" t="s">
        <v>39</v>
      </c>
    </row>
    <row r="10371" spans="1:20">
      <c r="A10371" t="s">
        <v>16677</v>
      </c>
      <c r="B10371" s="11">
        <v>45495</v>
      </c>
      <c r="C10371" t="s">
        <v>2122</v>
      </c>
      <c r="D10371" t="s">
        <v>14</v>
      </c>
      <c r="E10371" t="s">
        <v>162</v>
      </c>
      <c r="F10371" s="12">
        <v>34.9</v>
      </c>
      <c r="G10371" s="13">
        <v>1</v>
      </c>
      <c r="H10371">
        <v>0</v>
      </c>
      <c r="I10371" s="12">
        <f t="shared" ref="I10371:I10434" si="648">H10371*F10371/100</f>
        <v>0</v>
      </c>
      <c r="J10371" s="12">
        <f t="shared" ref="J10371:J10434" si="649">G10371*F10371</f>
        <v>34.9</v>
      </c>
      <c r="K10371" s="12">
        <f t="shared" ref="K10371:K10434" si="650">J10371-I10371</f>
        <v>34.9</v>
      </c>
      <c r="L10371" s="12">
        <v>24.64</v>
      </c>
      <c r="M10371" s="12">
        <f t="shared" ref="M10371:M10434" si="651">K10371+L10371</f>
        <v>59.54</v>
      </c>
      <c r="N10371" t="s">
        <v>6</v>
      </c>
      <c r="O10371" s="13">
        <v>19</v>
      </c>
      <c r="P10371">
        <v>5</v>
      </c>
      <c r="Q10371" t="b">
        <v>0</v>
      </c>
      <c r="R10371">
        <v>1</v>
      </c>
      <c r="S10371" t="s">
        <v>43</v>
      </c>
      <c r="T10371" t="s">
        <v>30</v>
      </c>
    </row>
    <row r="10372" spans="1:20">
      <c r="A10372" t="s">
        <v>16678</v>
      </c>
      <c r="B10372" s="11">
        <v>45495</v>
      </c>
      <c r="C10372" t="s">
        <v>16679</v>
      </c>
      <c r="D10372" t="s">
        <v>11</v>
      </c>
      <c r="E10372" t="s">
        <v>91</v>
      </c>
      <c r="F10372" s="12">
        <v>65.65</v>
      </c>
      <c r="G10372" s="13">
        <v>1</v>
      </c>
      <c r="H10372">
        <v>0</v>
      </c>
      <c r="I10372" s="12">
        <f t="shared" si="648"/>
        <v>0</v>
      </c>
      <c r="J10372" s="12">
        <f t="shared" si="649"/>
        <v>65.65</v>
      </c>
      <c r="K10372" s="12">
        <f t="shared" si="650"/>
        <v>65.65</v>
      </c>
      <c r="L10372" s="12">
        <v>20.54</v>
      </c>
      <c r="M10372" s="12">
        <f t="shared" si="651"/>
        <v>86.19</v>
      </c>
      <c r="N10372" t="s">
        <v>12</v>
      </c>
      <c r="O10372" s="13">
        <v>18</v>
      </c>
      <c r="P10372">
        <v>3</v>
      </c>
      <c r="Q10372" t="b">
        <v>1</v>
      </c>
      <c r="R10372">
        <v>5</v>
      </c>
      <c r="S10372" t="s">
        <v>48</v>
      </c>
      <c r="T10372" t="s">
        <v>39</v>
      </c>
    </row>
    <row r="10373" spans="1:20">
      <c r="A10373" t="s">
        <v>16680</v>
      </c>
      <c r="B10373" s="11">
        <v>45495</v>
      </c>
      <c r="C10373" t="s">
        <v>7452</v>
      </c>
      <c r="D10373" t="s">
        <v>23</v>
      </c>
      <c r="E10373" t="s">
        <v>496</v>
      </c>
      <c r="F10373" s="12">
        <v>64.87</v>
      </c>
      <c r="G10373" s="13">
        <v>1</v>
      </c>
      <c r="H10373">
        <v>0</v>
      </c>
      <c r="I10373" s="12">
        <f t="shared" si="648"/>
        <v>0</v>
      </c>
      <c r="J10373" s="12">
        <f t="shared" si="649"/>
        <v>64.87</v>
      </c>
      <c r="K10373" s="12">
        <f t="shared" si="650"/>
        <v>64.87</v>
      </c>
      <c r="L10373" s="12">
        <v>12.29</v>
      </c>
      <c r="M10373" s="12">
        <f t="shared" si="651"/>
        <v>77.16</v>
      </c>
      <c r="N10373" t="s">
        <v>18</v>
      </c>
      <c r="O10373" s="13">
        <v>7</v>
      </c>
      <c r="P10373">
        <v>4</v>
      </c>
      <c r="Q10373" t="b">
        <v>0</v>
      </c>
      <c r="R10373">
        <v>4</v>
      </c>
      <c r="S10373" t="s">
        <v>48</v>
      </c>
      <c r="T10373" t="s">
        <v>37</v>
      </c>
    </row>
    <row r="10374" spans="1:20">
      <c r="A10374" t="s">
        <v>16681</v>
      </c>
      <c r="B10374" s="11">
        <v>45495</v>
      </c>
      <c r="C10374" t="s">
        <v>9653</v>
      </c>
      <c r="D10374" t="s">
        <v>20</v>
      </c>
      <c r="E10374" t="s">
        <v>97</v>
      </c>
      <c r="F10374" s="12">
        <v>36.88</v>
      </c>
      <c r="G10374" s="13">
        <v>2</v>
      </c>
      <c r="H10374">
        <v>0</v>
      </c>
      <c r="I10374" s="12">
        <f t="shared" si="648"/>
        <v>0</v>
      </c>
      <c r="J10374" s="12">
        <f t="shared" si="649"/>
        <v>73.76</v>
      </c>
      <c r="K10374" s="12">
        <f t="shared" si="650"/>
        <v>73.76</v>
      </c>
      <c r="L10374" s="12">
        <v>10.43</v>
      </c>
      <c r="M10374" s="12">
        <f t="shared" si="651"/>
        <v>84.19</v>
      </c>
      <c r="N10374" t="s">
        <v>18</v>
      </c>
      <c r="O10374" s="13">
        <v>2</v>
      </c>
      <c r="P10374">
        <v>4.5</v>
      </c>
      <c r="Q10374" t="b">
        <v>0</v>
      </c>
      <c r="R10374">
        <v>3</v>
      </c>
      <c r="S10374" t="s">
        <v>44</v>
      </c>
      <c r="T10374" t="s">
        <v>35</v>
      </c>
    </row>
    <row r="10375" spans="1:20">
      <c r="A10375" t="s">
        <v>16682</v>
      </c>
      <c r="B10375" s="11">
        <v>45495</v>
      </c>
      <c r="C10375" t="s">
        <v>16683</v>
      </c>
      <c r="D10375" t="s">
        <v>5</v>
      </c>
      <c r="E10375" t="s">
        <v>156</v>
      </c>
      <c r="F10375" s="12">
        <v>44.01</v>
      </c>
      <c r="G10375" s="13">
        <v>1</v>
      </c>
      <c r="H10375">
        <v>0</v>
      </c>
      <c r="I10375" s="12">
        <f t="shared" si="648"/>
        <v>0</v>
      </c>
      <c r="J10375" s="12">
        <f t="shared" si="649"/>
        <v>44.01</v>
      </c>
      <c r="K10375" s="12">
        <f t="shared" si="650"/>
        <v>44.01</v>
      </c>
      <c r="L10375" s="12">
        <v>23.62</v>
      </c>
      <c r="M10375" s="12">
        <f t="shared" si="651"/>
        <v>67.63</v>
      </c>
      <c r="N10375" t="s">
        <v>15</v>
      </c>
      <c r="O10375" s="13">
        <v>17</v>
      </c>
      <c r="P10375">
        <v>4.5</v>
      </c>
      <c r="Q10375" t="b">
        <v>0</v>
      </c>
      <c r="R10375">
        <v>5</v>
      </c>
      <c r="S10375" t="s">
        <v>44</v>
      </c>
      <c r="T10375" t="s">
        <v>39</v>
      </c>
    </row>
    <row r="10376" spans="1:20">
      <c r="A10376" t="s">
        <v>16684</v>
      </c>
      <c r="B10376" s="11">
        <v>45495</v>
      </c>
      <c r="C10376" t="s">
        <v>14756</v>
      </c>
      <c r="D10376" t="s">
        <v>17</v>
      </c>
      <c r="E10376" t="s">
        <v>78</v>
      </c>
      <c r="F10376" s="12">
        <v>160.86</v>
      </c>
      <c r="G10376" s="13">
        <v>1</v>
      </c>
      <c r="H10376">
        <v>0</v>
      </c>
      <c r="I10376" s="12">
        <f t="shared" si="648"/>
        <v>0</v>
      </c>
      <c r="J10376" s="12">
        <f t="shared" si="649"/>
        <v>160.86</v>
      </c>
      <c r="K10376" s="12">
        <f t="shared" si="650"/>
        <v>160.86</v>
      </c>
      <c r="L10376" s="12">
        <v>15.34</v>
      </c>
      <c r="M10376" s="12">
        <f t="shared" si="651"/>
        <v>176.2</v>
      </c>
      <c r="N10376" t="s">
        <v>9</v>
      </c>
      <c r="O10376" s="13">
        <v>11</v>
      </c>
      <c r="P10376">
        <v>5</v>
      </c>
      <c r="Q10376" t="b">
        <v>0</v>
      </c>
      <c r="R10376">
        <v>4</v>
      </c>
      <c r="S10376" t="s">
        <v>45</v>
      </c>
      <c r="T10376" t="s">
        <v>39</v>
      </c>
    </row>
    <row r="10377" spans="1:20">
      <c r="A10377" t="s">
        <v>16685</v>
      </c>
      <c r="B10377" s="11">
        <v>45495</v>
      </c>
      <c r="C10377" t="s">
        <v>5042</v>
      </c>
      <c r="D10377" t="s">
        <v>14</v>
      </c>
      <c r="E10377" t="s">
        <v>82</v>
      </c>
      <c r="F10377" s="12">
        <v>57.13</v>
      </c>
      <c r="G10377" s="13">
        <v>1</v>
      </c>
      <c r="H10377">
        <v>0</v>
      </c>
      <c r="I10377" s="12">
        <f t="shared" si="648"/>
        <v>0</v>
      </c>
      <c r="J10377" s="12">
        <f t="shared" si="649"/>
        <v>57.13</v>
      </c>
      <c r="K10377" s="12">
        <f t="shared" si="650"/>
        <v>57.13</v>
      </c>
      <c r="L10377" s="12">
        <v>14.27</v>
      </c>
      <c r="M10377" s="12">
        <f t="shared" si="651"/>
        <v>71.4</v>
      </c>
      <c r="N10377" t="s">
        <v>9</v>
      </c>
      <c r="O10377" s="13">
        <v>11</v>
      </c>
      <c r="P10377">
        <v>4.5</v>
      </c>
      <c r="Q10377" t="b">
        <v>0</v>
      </c>
      <c r="R10377">
        <v>1</v>
      </c>
      <c r="S10377" t="s">
        <v>42</v>
      </c>
      <c r="T10377" t="s">
        <v>39</v>
      </c>
    </row>
    <row r="10378" spans="1:20">
      <c r="A10378" t="s">
        <v>16686</v>
      </c>
      <c r="B10378" s="11">
        <v>45495</v>
      </c>
      <c r="C10378" t="s">
        <v>13289</v>
      </c>
      <c r="D10378" t="s">
        <v>14</v>
      </c>
      <c r="E10378" t="s">
        <v>162</v>
      </c>
      <c r="F10378" s="12">
        <v>217.02</v>
      </c>
      <c r="G10378" s="13">
        <v>1</v>
      </c>
      <c r="H10378">
        <v>0</v>
      </c>
      <c r="I10378" s="12">
        <f t="shared" si="648"/>
        <v>0</v>
      </c>
      <c r="J10378" s="12">
        <f t="shared" si="649"/>
        <v>217.02</v>
      </c>
      <c r="K10378" s="12">
        <f t="shared" si="650"/>
        <v>217.02</v>
      </c>
      <c r="L10378" s="12">
        <v>14.15</v>
      </c>
      <c r="M10378" s="12">
        <f t="shared" si="651"/>
        <v>231.17</v>
      </c>
      <c r="N10378" t="s">
        <v>18</v>
      </c>
      <c r="O10378" s="13">
        <v>2</v>
      </c>
      <c r="P10378">
        <v>5</v>
      </c>
      <c r="Q10378" t="b">
        <v>0</v>
      </c>
      <c r="R10378">
        <v>2</v>
      </c>
      <c r="S10378" t="s">
        <v>48</v>
      </c>
      <c r="T10378" t="s">
        <v>39</v>
      </c>
    </row>
    <row r="10379" spans="1:20">
      <c r="A10379" t="s">
        <v>16687</v>
      </c>
      <c r="B10379" s="11">
        <v>45495</v>
      </c>
      <c r="C10379" t="s">
        <v>7656</v>
      </c>
      <c r="D10379" t="s">
        <v>25</v>
      </c>
      <c r="E10379" t="s">
        <v>602</v>
      </c>
      <c r="F10379" s="12">
        <v>386.71</v>
      </c>
      <c r="G10379" s="13">
        <v>1</v>
      </c>
      <c r="H10379">
        <v>0</v>
      </c>
      <c r="I10379" s="12">
        <f t="shared" si="648"/>
        <v>0</v>
      </c>
      <c r="J10379" s="12">
        <f t="shared" si="649"/>
        <v>386.71</v>
      </c>
      <c r="K10379" s="12">
        <f t="shared" si="650"/>
        <v>386.71</v>
      </c>
      <c r="L10379" s="12">
        <v>28.32</v>
      </c>
      <c r="M10379" s="12">
        <f t="shared" si="651"/>
        <v>415.03</v>
      </c>
      <c r="N10379" t="s">
        <v>12</v>
      </c>
      <c r="O10379" s="13">
        <v>24</v>
      </c>
      <c r="P10379">
        <v>4.5</v>
      </c>
      <c r="Q10379" t="b">
        <v>1</v>
      </c>
      <c r="R10379">
        <v>2</v>
      </c>
      <c r="S10379" t="s">
        <v>46</v>
      </c>
      <c r="T10379" t="s">
        <v>39</v>
      </c>
    </row>
    <row r="10380" spans="1:20">
      <c r="A10380" t="s">
        <v>16688</v>
      </c>
      <c r="B10380" s="11">
        <v>45495</v>
      </c>
      <c r="C10380" t="s">
        <v>2560</v>
      </c>
      <c r="D10380" t="s">
        <v>11</v>
      </c>
      <c r="E10380" t="s">
        <v>151</v>
      </c>
      <c r="F10380" s="12">
        <v>26.92</v>
      </c>
      <c r="G10380" s="13">
        <v>3</v>
      </c>
      <c r="H10380">
        <v>0</v>
      </c>
      <c r="I10380" s="12">
        <f t="shared" si="648"/>
        <v>0</v>
      </c>
      <c r="J10380" s="12">
        <f t="shared" si="649"/>
        <v>80.76</v>
      </c>
      <c r="K10380" s="12">
        <f t="shared" si="650"/>
        <v>80.76</v>
      </c>
      <c r="L10380" s="12">
        <v>9.21</v>
      </c>
      <c r="M10380" s="12">
        <f t="shared" si="651"/>
        <v>89.97</v>
      </c>
      <c r="N10380" t="s">
        <v>18</v>
      </c>
      <c r="O10380" s="13">
        <v>6</v>
      </c>
      <c r="P10380">
        <v>4.5</v>
      </c>
      <c r="Q10380" t="b">
        <v>0</v>
      </c>
      <c r="R10380">
        <v>6</v>
      </c>
      <c r="S10380" t="s">
        <v>44</v>
      </c>
      <c r="T10380" t="s">
        <v>37</v>
      </c>
    </row>
    <row r="10381" spans="1:20">
      <c r="A10381" t="s">
        <v>16689</v>
      </c>
      <c r="B10381" s="11">
        <v>45496</v>
      </c>
      <c r="C10381" t="s">
        <v>16690</v>
      </c>
      <c r="D10381" t="s">
        <v>23</v>
      </c>
      <c r="E10381" t="s">
        <v>540</v>
      </c>
      <c r="F10381" s="12">
        <v>77.15</v>
      </c>
      <c r="G10381" s="13">
        <v>1</v>
      </c>
      <c r="H10381">
        <v>0</v>
      </c>
      <c r="I10381" s="12">
        <f t="shared" si="648"/>
        <v>0</v>
      </c>
      <c r="J10381" s="12">
        <f t="shared" si="649"/>
        <v>77.15</v>
      </c>
      <c r="K10381" s="12">
        <f t="shared" si="650"/>
        <v>77.15</v>
      </c>
      <c r="L10381" s="12">
        <v>20.99</v>
      </c>
      <c r="M10381" s="12">
        <f t="shared" si="651"/>
        <v>98.14</v>
      </c>
      <c r="N10381" t="s">
        <v>9</v>
      </c>
      <c r="O10381" s="13">
        <v>13</v>
      </c>
      <c r="P10381">
        <v>5</v>
      </c>
      <c r="Q10381" t="b">
        <v>1</v>
      </c>
      <c r="R10381">
        <v>1</v>
      </c>
      <c r="S10381" t="s">
        <v>44</v>
      </c>
      <c r="T10381" t="s">
        <v>35</v>
      </c>
    </row>
    <row r="10382" spans="1:20">
      <c r="A10382" t="s">
        <v>16691</v>
      </c>
      <c r="B10382" s="11">
        <v>45496</v>
      </c>
      <c r="C10382" t="s">
        <v>5409</v>
      </c>
      <c r="D10382" t="s">
        <v>14</v>
      </c>
      <c r="E10382" t="s">
        <v>103</v>
      </c>
      <c r="F10382" s="12">
        <v>110.99</v>
      </c>
      <c r="G10382" s="13">
        <v>2</v>
      </c>
      <c r="H10382">
        <v>0</v>
      </c>
      <c r="I10382" s="12">
        <f t="shared" si="648"/>
        <v>0</v>
      </c>
      <c r="J10382" s="12">
        <f t="shared" si="649"/>
        <v>221.98</v>
      </c>
      <c r="K10382" s="12">
        <f t="shared" si="650"/>
        <v>221.98</v>
      </c>
      <c r="L10382" s="12">
        <v>17.93</v>
      </c>
      <c r="M10382" s="12">
        <f t="shared" si="651"/>
        <v>239.91</v>
      </c>
      <c r="N10382" t="s">
        <v>12</v>
      </c>
      <c r="O10382" s="13">
        <v>13</v>
      </c>
      <c r="P10382">
        <v>5</v>
      </c>
      <c r="Q10382" t="b">
        <v>0</v>
      </c>
      <c r="R10382">
        <v>7</v>
      </c>
      <c r="S10382" t="s">
        <v>43</v>
      </c>
      <c r="T10382" t="s">
        <v>30</v>
      </c>
    </row>
    <row r="10383" spans="1:20">
      <c r="A10383" t="s">
        <v>16692</v>
      </c>
      <c r="B10383" s="11">
        <v>45496</v>
      </c>
      <c r="C10383" t="s">
        <v>4029</v>
      </c>
      <c r="D10383" t="s">
        <v>11</v>
      </c>
      <c r="E10383" t="s">
        <v>400</v>
      </c>
      <c r="F10383" s="12">
        <v>33.61</v>
      </c>
      <c r="G10383" s="13">
        <v>3</v>
      </c>
      <c r="H10383">
        <v>0</v>
      </c>
      <c r="I10383" s="12">
        <f t="shared" si="648"/>
        <v>0</v>
      </c>
      <c r="J10383" s="12">
        <f t="shared" si="649"/>
        <v>100.83</v>
      </c>
      <c r="K10383" s="12">
        <f t="shared" si="650"/>
        <v>100.83</v>
      </c>
      <c r="L10383" s="12">
        <v>14.11</v>
      </c>
      <c r="M10383" s="12">
        <f t="shared" si="651"/>
        <v>114.94</v>
      </c>
      <c r="N10383" t="s">
        <v>18</v>
      </c>
      <c r="O10383" s="13">
        <v>2</v>
      </c>
      <c r="P10383">
        <v>4.5</v>
      </c>
      <c r="Q10383" t="b">
        <v>0</v>
      </c>
      <c r="R10383">
        <v>1</v>
      </c>
      <c r="S10383" t="s">
        <v>42</v>
      </c>
      <c r="T10383" t="s">
        <v>37</v>
      </c>
    </row>
    <row r="10384" spans="1:20">
      <c r="A10384" t="s">
        <v>16693</v>
      </c>
      <c r="B10384" s="11">
        <v>45496</v>
      </c>
      <c r="C10384" t="s">
        <v>16694</v>
      </c>
      <c r="D10384" t="s">
        <v>17</v>
      </c>
      <c r="E10384" t="s">
        <v>209</v>
      </c>
      <c r="F10384" s="12">
        <v>120.69</v>
      </c>
      <c r="G10384" s="13">
        <v>3</v>
      </c>
      <c r="H10384">
        <v>0</v>
      </c>
      <c r="I10384" s="12">
        <f t="shared" si="648"/>
        <v>0</v>
      </c>
      <c r="J10384" s="12">
        <f t="shared" si="649"/>
        <v>362.07</v>
      </c>
      <c r="K10384" s="12">
        <f t="shared" si="650"/>
        <v>362.07</v>
      </c>
      <c r="L10384" s="12">
        <v>18.11</v>
      </c>
      <c r="M10384" s="12">
        <f t="shared" si="651"/>
        <v>380.18</v>
      </c>
      <c r="N10384" t="s">
        <v>9</v>
      </c>
      <c r="O10384" s="13">
        <v>10</v>
      </c>
      <c r="P10384">
        <v>4.5</v>
      </c>
      <c r="Q10384" t="b">
        <v>0</v>
      </c>
      <c r="R10384">
        <v>4</v>
      </c>
      <c r="S10384" t="s">
        <v>45</v>
      </c>
      <c r="T10384" t="s">
        <v>32</v>
      </c>
    </row>
    <row r="10385" spans="1:20">
      <c r="A10385" t="s">
        <v>16695</v>
      </c>
      <c r="B10385" s="11">
        <v>45496</v>
      </c>
      <c r="C10385" t="s">
        <v>16696</v>
      </c>
      <c r="D10385" t="s">
        <v>14</v>
      </c>
      <c r="E10385" t="s">
        <v>103</v>
      </c>
      <c r="F10385" s="12">
        <v>170.28</v>
      </c>
      <c r="G10385" s="13">
        <v>1</v>
      </c>
      <c r="H10385">
        <v>12</v>
      </c>
      <c r="I10385" s="12">
        <f t="shared" si="648"/>
        <v>20.4336</v>
      </c>
      <c r="J10385" s="12">
        <f t="shared" si="649"/>
        <v>170.28</v>
      </c>
      <c r="K10385" s="12">
        <f t="shared" si="650"/>
        <v>149.8464</v>
      </c>
      <c r="L10385" s="12">
        <v>25.65</v>
      </c>
      <c r="M10385" s="12">
        <f t="shared" si="651"/>
        <v>175.4964</v>
      </c>
      <c r="N10385" t="s">
        <v>6</v>
      </c>
      <c r="O10385" s="13">
        <v>10</v>
      </c>
      <c r="P10385">
        <v>5</v>
      </c>
      <c r="Q10385" t="b">
        <v>0</v>
      </c>
      <c r="R10385">
        <v>2</v>
      </c>
      <c r="S10385" t="s">
        <v>44</v>
      </c>
      <c r="T10385" t="s">
        <v>35</v>
      </c>
    </row>
    <row r="10386" spans="1:20">
      <c r="A10386" t="s">
        <v>16697</v>
      </c>
      <c r="B10386" s="11">
        <v>45496</v>
      </c>
      <c r="C10386" t="s">
        <v>2027</v>
      </c>
      <c r="D10386" t="s">
        <v>11</v>
      </c>
      <c r="E10386" t="s">
        <v>204</v>
      </c>
      <c r="F10386" s="12">
        <v>82.29</v>
      </c>
      <c r="G10386" s="13">
        <v>1</v>
      </c>
      <c r="H10386">
        <v>0</v>
      </c>
      <c r="I10386" s="12">
        <f t="shared" si="648"/>
        <v>0</v>
      </c>
      <c r="J10386" s="12">
        <f t="shared" si="649"/>
        <v>82.29</v>
      </c>
      <c r="K10386" s="12">
        <f t="shared" si="650"/>
        <v>82.29</v>
      </c>
      <c r="L10386" s="12">
        <v>14.72</v>
      </c>
      <c r="M10386" s="12">
        <f t="shared" si="651"/>
        <v>97.01</v>
      </c>
      <c r="N10386" t="s">
        <v>18</v>
      </c>
      <c r="O10386" s="13">
        <v>7</v>
      </c>
      <c r="P10386">
        <v>4</v>
      </c>
      <c r="Q10386" t="b">
        <v>1</v>
      </c>
      <c r="R10386">
        <v>2</v>
      </c>
      <c r="S10386" t="s">
        <v>48</v>
      </c>
      <c r="T10386" t="s">
        <v>39</v>
      </c>
    </row>
    <row r="10387" spans="1:20">
      <c r="A10387" t="s">
        <v>16698</v>
      </c>
      <c r="B10387" s="11">
        <v>45496</v>
      </c>
      <c r="C10387" t="s">
        <v>5784</v>
      </c>
      <c r="D10387" t="s">
        <v>5</v>
      </c>
      <c r="E10387" t="s">
        <v>124</v>
      </c>
      <c r="F10387" s="12">
        <v>51.45</v>
      </c>
      <c r="G10387" s="13">
        <v>3</v>
      </c>
      <c r="H10387">
        <v>0</v>
      </c>
      <c r="I10387" s="12">
        <f t="shared" si="648"/>
        <v>0</v>
      </c>
      <c r="J10387" s="12">
        <f t="shared" si="649"/>
        <v>154.35</v>
      </c>
      <c r="K10387" s="12">
        <f t="shared" si="650"/>
        <v>154.35</v>
      </c>
      <c r="L10387" s="12">
        <v>14.13</v>
      </c>
      <c r="M10387" s="12">
        <f t="shared" si="651"/>
        <v>168.48</v>
      </c>
      <c r="N10387" t="s">
        <v>18</v>
      </c>
      <c r="O10387" s="13">
        <v>2</v>
      </c>
      <c r="P10387">
        <v>4.5</v>
      </c>
      <c r="Q10387" t="b">
        <v>0</v>
      </c>
      <c r="R10387">
        <v>1</v>
      </c>
      <c r="S10387" t="s">
        <v>45</v>
      </c>
      <c r="T10387" t="s">
        <v>35</v>
      </c>
    </row>
    <row r="10388" spans="1:20">
      <c r="A10388" t="s">
        <v>16699</v>
      </c>
      <c r="B10388" s="11">
        <v>45496</v>
      </c>
      <c r="C10388" t="s">
        <v>5689</v>
      </c>
      <c r="D10388" t="s">
        <v>20</v>
      </c>
      <c r="E10388" t="s">
        <v>197</v>
      </c>
      <c r="F10388" s="12">
        <v>43.53</v>
      </c>
      <c r="G10388" s="13">
        <v>2</v>
      </c>
      <c r="H10388">
        <v>0</v>
      </c>
      <c r="I10388" s="12">
        <f t="shared" si="648"/>
        <v>0</v>
      </c>
      <c r="J10388" s="12">
        <f t="shared" si="649"/>
        <v>87.06</v>
      </c>
      <c r="K10388" s="12">
        <f t="shared" si="650"/>
        <v>87.06</v>
      </c>
      <c r="L10388" s="12">
        <v>18.02</v>
      </c>
      <c r="M10388" s="12">
        <f t="shared" si="651"/>
        <v>105.08</v>
      </c>
      <c r="N10388" t="s">
        <v>9</v>
      </c>
      <c r="O10388" s="13">
        <v>10</v>
      </c>
      <c r="P10388">
        <v>4</v>
      </c>
      <c r="Q10388" t="b">
        <v>1</v>
      </c>
      <c r="R10388">
        <v>10</v>
      </c>
      <c r="S10388" t="s">
        <v>45</v>
      </c>
      <c r="T10388" t="s">
        <v>35</v>
      </c>
    </row>
    <row r="10389" spans="1:20">
      <c r="A10389" t="s">
        <v>16700</v>
      </c>
      <c r="B10389" s="11">
        <v>45496</v>
      </c>
      <c r="C10389" t="s">
        <v>16701</v>
      </c>
      <c r="D10389" t="s">
        <v>25</v>
      </c>
      <c r="E10389" t="s">
        <v>72</v>
      </c>
      <c r="F10389" s="12">
        <v>224.56</v>
      </c>
      <c r="G10389" s="13">
        <v>2</v>
      </c>
      <c r="H10389">
        <v>0</v>
      </c>
      <c r="I10389" s="12">
        <f t="shared" si="648"/>
        <v>0</v>
      </c>
      <c r="J10389" s="12">
        <f t="shared" si="649"/>
        <v>449.12</v>
      </c>
      <c r="K10389" s="12">
        <f t="shared" si="650"/>
        <v>449.12</v>
      </c>
      <c r="L10389" s="12">
        <v>22.88</v>
      </c>
      <c r="M10389" s="12">
        <f t="shared" si="651"/>
        <v>472</v>
      </c>
      <c r="N10389" t="s">
        <v>12</v>
      </c>
      <c r="O10389" s="13">
        <v>14</v>
      </c>
      <c r="P10389">
        <v>3</v>
      </c>
      <c r="Q10389" t="b">
        <v>1</v>
      </c>
      <c r="R10389">
        <v>3</v>
      </c>
      <c r="S10389" t="s">
        <v>45</v>
      </c>
      <c r="T10389" t="s">
        <v>39</v>
      </c>
    </row>
    <row r="10390" spans="1:20">
      <c r="A10390" t="s">
        <v>16702</v>
      </c>
      <c r="B10390" s="11">
        <v>45496</v>
      </c>
      <c r="C10390" t="s">
        <v>16703</v>
      </c>
      <c r="D10390" t="s">
        <v>14</v>
      </c>
      <c r="E10390" t="s">
        <v>113</v>
      </c>
      <c r="F10390" s="12">
        <v>204.76</v>
      </c>
      <c r="G10390" s="13">
        <v>1</v>
      </c>
      <c r="H10390">
        <v>0</v>
      </c>
      <c r="I10390" s="12">
        <f t="shared" si="648"/>
        <v>0</v>
      </c>
      <c r="J10390" s="12">
        <f t="shared" si="649"/>
        <v>204.76</v>
      </c>
      <c r="K10390" s="12">
        <f t="shared" si="650"/>
        <v>204.76</v>
      </c>
      <c r="L10390" s="12">
        <v>22.24</v>
      </c>
      <c r="M10390" s="12">
        <f t="shared" si="651"/>
        <v>227</v>
      </c>
      <c r="N10390" t="s">
        <v>9</v>
      </c>
      <c r="O10390" s="13">
        <v>10</v>
      </c>
      <c r="P10390">
        <v>5</v>
      </c>
      <c r="Q10390" t="b">
        <v>0</v>
      </c>
      <c r="R10390">
        <v>2</v>
      </c>
      <c r="S10390" t="s">
        <v>44</v>
      </c>
      <c r="T10390" t="s">
        <v>37</v>
      </c>
    </row>
    <row r="10391" spans="1:20">
      <c r="A10391" t="s">
        <v>16704</v>
      </c>
      <c r="B10391" s="11">
        <v>45497</v>
      </c>
      <c r="C10391" t="s">
        <v>8917</v>
      </c>
      <c r="D10391" t="s">
        <v>11</v>
      </c>
      <c r="E10391" t="s">
        <v>215</v>
      </c>
      <c r="F10391" s="12">
        <v>35.89</v>
      </c>
      <c r="G10391" s="13">
        <v>2</v>
      </c>
      <c r="H10391">
        <v>15.6</v>
      </c>
      <c r="I10391" s="12">
        <f t="shared" si="648"/>
        <v>5.59884</v>
      </c>
      <c r="J10391" s="12">
        <f t="shared" si="649"/>
        <v>71.78</v>
      </c>
      <c r="K10391" s="12">
        <f t="shared" si="650"/>
        <v>66.18116</v>
      </c>
      <c r="L10391" s="12">
        <v>7.19</v>
      </c>
      <c r="M10391" s="12">
        <f t="shared" si="651"/>
        <v>73.37116</v>
      </c>
      <c r="N10391" t="s">
        <v>18</v>
      </c>
      <c r="O10391" s="13">
        <v>2</v>
      </c>
      <c r="P10391">
        <v>4.5</v>
      </c>
      <c r="Q10391" t="b">
        <v>0</v>
      </c>
      <c r="R10391">
        <v>12</v>
      </c>
      <c r="S10391" t="s">
        <v>44</v>
      </c>
      <c r="T10391" t="s">
        <v>30</v>
      </c>
    </row>
    <row r="10392" spans="1:20">
      <c r="A10392" t="s">
        <v>16705</v>
      </c>
      <c r="B10392" s="11">
        <v>45497</v>
      </c>
      <c r="C10392" t="s">
        <v>6089</v>
      </c>
      <c r="D10392" t="s">
        <v>8</v>
      </c>
      <c r="E10392" t="s">
        <v>179</v>
      </c>
      <c r="F10392" s="12">
        <v>24.18</v>
      </c>
      <c r="G10392" s="13">
        <v>2</v>
      </c>
      <c r="H10392">
        <v>0</v>
      </c>
      <c r="I10392" s="12">
        <f t="shared" si="648"/>
        <v>0</v>
      </c>
      <c r="J10392" s="12">
        <f t="shared" si="649"/>
        <v>48.36</v>
      </c>
      <c r="K10392" s="12">
        <f t="shared" si="650"/>
        <v>48.36</v>
      </c>
      <c r="L10392" s="12">
        <v>9.52</v>
      </c>
      <c r="M10392" s="12">
        <f t="shared" si="651"/>
        <v>57.88</v>
      </c>
      <c r="N10392" t="s">
        <v>18</v>
      </c>
      <c r="O10392" s="13">
        <v>4</v>
      </c>
      <c r="P10392">
        <v>4.5</v>
      </c>
      <c r="Q10392" t="b">
        <v>0</v>
      </c>
      <c r="R10392">
        <v>3</v>
      </c>
      <c r="S10392" t="s">
        <v>48</v>
      </c>
      <c r="T10392" t="s">
        <v>35</v>
      </c>
    </row>
    <row r="10393" spans="1:20">
      <c r="A10393" t="s">
        <v>16706</v>
      </c>
      <c r="B10393" s="11">
        <v>45497</v>
      </c>
      <c r="C10393" t="s">
        <v>12860</v>
      </c>
      <c r="D10393" t="s">
        <v>17</v>
      </c>
      <c r="E10393" t="s">
        <v>78</v>
      </c>
      <c r="F10393" s="12">
        <v>159.82</v>
      </c>
      <c r="G10393" s="13">
        <v>1</v>
      </c>
      <c r="H10393">
        <v>0</v>
      </c>
      <c r="I10393" s="12">
        <f t="shared" si="648"/>
        <v>0</v>
      </c>
      <c r="J10393" s="12">
        <f t="shared" si="649"/>
        <v>159.82</v>
      </c>
      <c r="K10393" s="12">
        <f t="shared" si="650"/>
        <v>159.82</v>
      </c>
      <c r="L10393" s="12">
        <v>14.68</v>
      </c>
      <c r="M10393" s="12">
        <f t="shared" si="651"/>
        <v>174.5</v>
      </c>
      <c r="N10393" t="s">
        <v>18</v>
      </c>
      <c r="O10393" s="13">
        <v>7</v>
      </c>
      <c r="P10393">
        <v>4.5</v>
      </c>
      <c r="Q10393" t="b">
        <v>0</v>
      </c>
      <c r="R10393">
        <v>6</v>
      </c>
      <c r="S10393" t="s">
        <v>43</v>
      </c>
      <c r="T10393" t="s">
        <v>37</v>
      </c>
    </row>
    <row r="10394" spans="1:20">
      <c r="A10394" t="s">
        <v>16707</v>
      </c>
      <c r="B10394" s="11">
        <v>45497</v>
      </c>
      <c r="C10394" t="s">
        <v>1231</v>
      </c>
      <c r="D10394" t="s">
        <v>11</v>
      </c>
      <c r="E10394" t="s">
        <v>204</v>
      </c>
      <c r="F10394" s="12">
        <v>46.85</v>
      </c>
      <c r="G10394" s="13">
        <v>1</v>
      </c>
      <c r="H10394">
        <v>0</v>
      </c>
      <c r="I10394" s="12">
        <f t="shared" si="648"/>
        <v>0</v>
      </c>
      <c r="J10394" s="12">
        <f t="shared" si="649"/>
        <v>46.85</v>
      </c>
      <c r="K10394" s="12">
        <f t="shared" si="650"/>
        <v>46.85</v>
      </c>
      <c r="L10394" s="12">
        <v>23.99</v>
      </c>
      <c r="M10394" s="12">
        <f t="shared" si="651"/>
        <v>70.84</v>
      </c>
      <c r="N10394" t="s">
        <v>6</v>
      </c>
      <c r="O10394" s="13">
        <v>24</v>
      </c>
      <c r="P10394">
        <v>4</v>
      </c>
      <c r="Q10394" t="b">
        <v>0</v>
      </c>
      <c r="R10394">
        <v>3</v>
      </c>
      <c r="S10394" t="s">
        <v>44</v>
      </c>
      <c r="T10394" t="s">
        <v>30</v>
      </c>
    </row>
    <row r="10395" spans="1:20">
      <c r="A10395" t="s">
        <v>16708</v>
      </c>
      <c r="B10395" s="11">
        <v>45497</v>
      </c>
      <c r="C10395" t="s">
        <v>16709</v>
      </c>
      <c r="D10395" t="s">
        <v>5</v>
      </c>
      <c r="E10395" t="s">
        <v>144</v>
      </c>
      <c r="F10395" s="12">
        <v>25.94</v>
      </c>
      <c r="G10395" s="13">
        <v>1</v>
      </c>
      <c r="H10395">
        <v>0</v>
      </c>
      <c r="I10395" s="12">
        <f t="shared" si="648"/>
        <v>0</v>
      </c>
      <c r="J10395" s="12">
        <f t="shared" si="649"/>
        <v>25.94</v>
      </c>
      <c r="K10395" s="12">
        <f t="shared" si="650"/>
        <v>25.94</v>
      </c>
      <c r="L10395" s="12">
        <v>6.39</v>
      </c>
      <c r="M10395" s="12">
        <f t="shared" si="651"/>
        <v>32.33</v>
      </c>
      <c r="N10395" t="s">
        <v>18</v>
      </c>
      <c r="O10395" s="13">
        <v>4</v>
      </c>
      <c r="P10395">
        <v>4.5</v>
      </c>
      <c r="Q10395" t="b">
        <v>0</v>
      </c>
      <c r="R10395">
        <v>2</v>
      </c>
      <c r="S10395" t="s">
        <v>44</v>
      </c>
      <c r="T10395" t="s">
        <v>35</v>
      </c>
    </row>
    <row r="10396" spans="1:20">
      <c r="A10396" t="s">
        <v>16710</v>
      </c>
      <c r="B10396" s="11">
        <v>45497</v>
      </c>
      <c r="C10396" t="s">
        <v>14822</v>
      </c>
      <c r="D10396" t="s">
        <v>5</v>
      </c>
      <c r="E10396" t="s">
        <v>106</v>
      </c>
      <c r="F10396" s="12">
        <v>112.86</v>
      </c>
      <c r="G10396" s="13">
        <v>1</v>
      </c>
      <c r="H10396">
        <v>21</v>
      </c>
      <c r="I10396" s="12">
        <f t="shared" si="648"/>
        <v>23.7006</v>
      </c>
      <c r="J10396" s="12">
        <f t="shared" si="649"/>
        <v>112.86</v>
      </c>
      <c r="K10396" s="12">
        <f t="shared" si="650"/>
        <v>89.1594</v>
      </c>
      <c r="L10396" s="12">
        <v>8.47</v>
      </c>
      <c r="M10396" s="12">
        <f t="shared" si="651"/>
        <v>97.6294</v>
      </c>
      <c r="N10396" t="s">
        <v>18</v>
      </c>
      <c r="O10396" s="13">
        <v>7</v>
      </c>
      <c r="P10396">
        <v>5</v>
      </c>
      <c r="Q10396" t="b">
        <v>0</v>
      </c>
      <c r="R10396">
        <v>6</v>
      </c>
      <c r="S10396" t="s">
        <v>44</v>
      </c>
      <c r="T10396" t="s">
        <v>30</v>
      </c>
    </row>
    <row r="10397" spans="1:20">
      <c r="A10397" t="s">
        <v>16711</v>
      </c>
      <c r="B10397" s="11">
        <v>45497</v>
      </c>
      <c r="C10397" t="s">
        <v>3197</v>
      </c>
      <c r="D10397" t="s">
        <v>11</v>
      </c>
      <c r="E10397" t="s">
        <v>400</v>
      </c>
      <c r="F10397" s="12">
        <v>71.47</v>
      </c>
      <c r="G10397" s="13">
        <v>5</v>
      </c>
      <c r="H10397">
        <v>0</v>
      </c>
      <c r="I10397" s="12">
        <f t="shared" si="648"/>
        <v>0</v>
      </c>
      <c r="J10397" s="12">
        <f t="shared" si="649"/>
        <v>357.35</v>
      </c>
      <c r="K10397" s="12">
        <f t="shared" si="650"/>
        <v>357.35</v>
      </c>
      <c r="L10397" s="12">
        <v>25.42</v>
      </c>
      <c r="M10397" s="12">
        <f t="shared" si="651"/>
        <v>382.77</v>
      </c>
      <c r="N10397" t="s">
        <v>6</v>
      </c>
      <c r="O10397" s="13">
        <v>19</v>
      </c>
      <c r="P10397">
        <v>4.5</v>
      </c>
      <c r="Q10397" t="b">
        <v>0</v>
      </c>
      <c r="R10397">
        <v>3</v>
      </c>
      <c r="S10397" t="s">
        <v>48</v>
      </c>
      <c r="T10397" t="s">
        <v>35</v>
      </c>
    </row>
    <row r="10398" spans="1:20">
      <c r="A10398" t="s">
        <v>16712</v>
      </c>
      <c r="B10398" s="11">
        <v>45497</v>
      </c>
      <c r="C10398" t="s">
        <v>16713</v>
      </c>
      <c r="D10398" t="s">
        <v>17</v>
      </c>
      <c r="E10398" t="s">
        <v>129</v>
      </c>
      <c r="F10398" s="12">
        <v>21.08</v>
      </c>
      <c r="G10398" s="13">
        <v>2</v>
      </c>
      <c r="H10398">
        <v>0</v>
      </c>
      <c r="I10398" s="12">
        <f t="shared" si="648"/>
        <v>0</v>
      </c>
      <c r="J10398" s="12">
        <f t="shared" si="649"/>
        <v>42.16</v>
      </c>
      <c r="K10398" s="12">
        <f t="shared" si="650"/>
        <v>42.16</v>
      </c>
      <c r="L10398" s="12">
        <v>6.73</v>
      </c>
      <c r="M10398" s="12">
        <f t="shared" si="651"/>
        <v>48.89</v>
      </c>
      <c r="N10398" t="s">
        <v>18</v>
      </c>
      <c r="O10398" s="13">
        <v>7</v>
      </c>
      <c r="P10398">
        <v>2</v>
      </c>
      <c r="Q10398" t="b">
        <v>0</v>
      </c>
      <c r="R10398">
        <v>6</v>
      </c>
      <c r="S10398" t="s">
        <v>48</v>
      </c>
      <c r="T10398" t="s">
        <v>39</v>
      </c>
    </row>
    <row r="10399" spans="1:20">
      <c r="A10399" t="s">
        <v>16714</v>
      </c>
      <c r="B10399" s="11">
        <v>45498</v>
      </c>
      <c r="C10399" t="s">
        <v>16715</v>
      </c>
      <c r="D10399" t="s">
        <v>17</v>
      </c>
      <c r="E10399" t="s">
        <v>129</v>
      </c>
      <c r="F10399" s="12">
        <v>179.09</v>
      </c>
      <c r="G10399" s="13">
        <v>1</v>
      </c>
      <c r="H10399">
        <v>0</v>
      </c>
      <c r="I10399" s="12">
        <f t="shared" si="648"/>
        <v>0</v>
      </c>
      <c r="J10399" s="12">
        <f t="shared" si="649"/>
        <v>179.09</v>
      </c>
      <c r="K10399" s="12">
        <f t="shared" si="650"/>
        <v>179.09</v>
      </c>
      <c r="L10399" s="12">
        <v>19</v>
      </c>
      <c r="M10399" s="12">
        <f t="shared" si="651"/>
        <v>198.09</v>
      </c>
      <c r="N10399" t="s">
        <v>9</v>
      </c>
      <c r="O10399" s="13">
        <v>9</v>
      </c>
      <c r="P10399">
        <v>4</v>
      </c>
      <c r="Q10399" t="b">
        <v>0</v>
      </c>
      <c r="R10399">
        <v>2</v>
      </c>
      <c r="S10399" t="s">
        <v>48</v>
      </c>
      <c r="T10399" t="s">
        <v>35</v>
      </c>
    </row>
    <row r="10400" spans="1:20">
      <c r="A10400" t="s">
        <v>16716</v>
      </c>
      <c r="B10400" s="11">
        <v>45498</v>
      </c>
      <c r="C10400" t="s">
        <v>16717</v>
      </c>
      <c r="D10400" t="s">
        <v>14</v>
      </c>
      <c r="E10400" t="s">
        <v>103</v>
      </c>
      <c r="F10400" s="12">
        <v>193.42</v>
      </c>
      <c r="G10400" s="13">
        <v>1</v>
      </c>
      <c r="H10400">
        <v>0</v>
      </c>
      <c r="I10400" s="12">
        <f t="shared" si="648"/>
        <v>0</v>
      </c>
      <c r="J10400" s="12">
        <f t="shared" si="649"/>
        <v>193.42</v>
      </c>
      <c r="K10400" s="12">
        <f t="shared" si="650"/>
        <v>193.42</v>
      </c>
      <c r="L10400" s="12">
        <v>26.5</v>
      </c>
      <c r="M10400" s="12">
        <f t="shared" si="651"/>
        <v>219.92</v>
      </c>
      <c r="N10400" t="s">
        <v>15</v>
      </c>
      <c r="O10400" s="13">
        <v>11</v>
      </c>
      <c r="P10400">
        <v>5</v>
      </c>
      <c r="Q10400" t="b">
        <v>0</v>
      </c>
      <c r="R10400">
        <v>5</v>
      </c>
      <c r="S10400" t="s">
        <v>42</v>
      </c>
      <c r="T10400" t="s">
        <v>39</v>
      </c>
    </row>
    <row r="10401" spans="1:20">
      <c r="A10401" t="s">
        <v>16718</v>
      </c>
      <c r="B10401" s="11">
        <v>45498</v>
      </c>
      <c r="C10401" t="s">
        <v>173</v>
      </c>
      <c r="D10401" t="s">
        <v>25</v>
      </c>
      <c r="E10401" t="s">
        <v>72</v>
      </c>
      <c r="F10401" s="12">
        <v>56.03</v>
      </c>
      <c r="G10401" s="13">
        <v>2</v>
      </c>
      <c r="H10401">
        <v>0</v>
      </c>
      <c r="I10401" s="12">
        <f t="shared" si="648"/>
        <v>0</v>
      </c>
      <c r="J10401" s="12">
        <f t="shared" si="649"/>
        <v>112.06</v>
      </c>
      <c r="K10401" s="12">
        <f t="shared" si="650"/>
        <v>112.06</v>
      </c>
      <c r="L10401" s="12">
        <v>19.94</v>
      </c>
      <c r="M10401" s="12">
        <f t="shared" si="651"/>
        <v>132</v>
      </c>
      <c r="N10401" t="s">
        <v>12</v>
      </c>
      <c r="O10401" s="13">
        <v>24</v>
      </c>
      <c r="P10401">
        <v>5</v>
      </c>
      <c r="Q10401" t="b">
        <v>0</v>
      </c>
      <c r="R10401">
        <v>8</v>
      </c>
      <c r="S10401" t="s">
        <v>44</v>
      </c>
      <c r="T10401" t="s">
        <v>32</v>
      </c>
    </row>
    <row r="10402" spans="1:20">
      <c r="A10402" t="s">
        <v>16719</v>
      </c>
      <c r="B10402" s="11">
        <v>45498</v>
      </c>
      <c r="C10402" t="s">
        <v>5124</v>
      </c>
      <c r="D10402" t="s">
        <v>8</v>
      </c>
      <c r="E10402" t="s">
        <v>179</v>
      </c>
      <c r="F10402" s="12">
        <v>44.59</v>
      </c>
      <c r="G10402" s="13">
        <v>1</v>
      </c>
      <c r="H10402">
        <v>0</v>
      </c>
      <c r="I10402" s="12">
        <f t="shared" si="648"/>
        <v>0</v>
      </c>
      <c r="J10402" s="12">
        <f t="shared" si="649"/>
        <v>44.59</v>
      </c>
      <c r="K10402" s="12">
        <f t="shared" si="650"/>
        <v>44.59</v>
      </c>
      <c r="L10402" s="12">
        <v>10.13</v>
      </c>
      <c r="M10402" s="12">
        <f t="shared" si="651"/>
        <v>54.72</v>
      </c>
      <c r="N10402" t="s">
        <v>18</v>
      </c>
      <c r="O10402" s="13">
        <v>4</v>
      </c>
      <c r="P10402">
        <v>4</v>
      </c>
      <c r="Q10402" t="b">
        <v>0</v>
      </c>
      <c r="R10402">
        <v>3</v>
      </c>
      <c r="S10402" t="s">
        <v>48</v>
      </c>
      <c r="T10402" t="s">
        <v>35</v>
      </c>
    </row>
    <row r="10403" spans="1:20">
      <c r="A10403" t="s">
        <v>16720</v>
      </c>
      <c r="B10403" s="11">
        <v>45498</v>
      </c>
      <c r="C10403" t="s">
        <v>16721</v>
      </c>
      <c r="D10403" t="s">
        <v>14</v>
      </c>
      <c r="E10403" t="s">
        <v>162</v>
      </c>
      <c r="F10403" s="12">
        <v>122.73</v>
      </c>
      <c r="G10403" s="13">
        <v>4</v>
      </c>
      <c r="H10403">
        <v>0</v>
      </c>
      <c r="I10403" s="12">
        <f t="shared" si="648"/>
        <v>0</v>
      </c>
      <c r="J10403" s="12">
        <f t="shared" si="649"/>
        <v>490.92</v>
      </c>
      <c r="K10403" s="12">
        <f t="shared" si="650"/>
        <v>490.92</v>
      </c>
      <c r="L10403" s="12">
        <v>28.15</v>
      </c>
      <c r="M10403" s="12">
        <f t="shared" si="651"/>
        <v>519.07</v>
      </c>
      <c r="N10403" t="s">
        <v>6</v>
      </c>
      <c r="O10403" s="13">
        <v>13</v>
      </c>
      <c r="P10403">
        <v>5</v>
      </c>
      <c r="Q10403" t="b">
        <v>0</v>
      </c>
      <c r="R10403">
        <v>12</v>
      </c>
      <c r="S10403" t="s">
        <v>44</v>
      </c>
      <c r="T10403" t="s">
        <v>35</v>
      </c>
    </row>
    <row r="10404" spans="1:20">
      <c r="A10404" t="s">
        <v>16722</v>
      </c>
      <c r="B10404" s="11">
        <v>45498</v>
      </c>
      <c r="C10404" t="s">
        <v>5994</v>
      </c>
      <c r="D10404" t="s">
        <v>17</v>
      </c>
      <c r="E10404" t="s">
        <v>209</v>
      </c>
      <c r="F10404" s="12">
        <v>172.51</v>
      </c>
      <c r="G10404" s="13">
        <v>1</v>
      </c>
      <c r="H10404">
        <v>0</v>
      </c>
      <c r="I10404" s="12">
        <f t="shared" si="648"/>
        <v>0</v>
      </c>
      <c r="J10404" s="12">
        <f t="shared" si="649"/>
        <v>172.51</v>
      </c>
      <c r="K10404" s="12">
        <f t="shared" si="650"/>
        <v>172.51</v>
      </c>
      <c r="L10404" s="12">
        <v>15.98</v>
      </c>
      <c r="M10404" s="12">
        <f t="shared" si="651"/>
        <v>188.49</v>
      </c>
      <c r="N10404" t="s">
        <v>18</v>
      </c>
      <c r="O10404" s="13">
        <v>2</v>
      </c>
      <c r="P10404">
        <v>5</v>
      </c>
      <c r="Q10404" t="b">
        <v>1</v>
      </c>
      <c r="R10404">
        <v>8</v>
      </c>
      <c r="S10404" t="s">
        <v>45</v>
      </c>
      <c r="T10404" t="s">
        <v>35</v>
      </c>
    </row>
    <row r="10405" spans="1:20">
      <c r="A10405" t="s">
        <v>16723</v>
      </c>
      <c r="B10405" s="11">
        <v>45499</v>
      </c>
      <c r="C10405" t="s">
        <v>14281</v>
      </c>
      <c r="D10405" t="s">
        <v>25</v>
      </c>
      <c r="E10405" t="s">
        <v>159</v>
      </c>
      <c r="F10405" s="12">
        <v>45.57</v>
      </c>
      <c r="G10405" s="13">
        <v>1</v>
      </c>
      <c r="H10405">
        <v>0</v>
      </c>
      <c r="I10405" s="12">
        <f t="shared" si="648"/>
        <v>0</v>
      </c>
      <c r="J10405" s="12">
        <f t="shared" si="649"/>
        <v>45.57</v>
      </c>
      <c r="K10405" s="12">
        <f t="shared" si="650"/>
        <v>45.57</v>
      </c>
      <c r="L10405" s="12">
        <v>25.16</v>
      </c>
      <c r="M10405" s="12">
        <f t="shared" si="651"/>
        <v>70.73</v>
      </c>
      <c r="N10405" t="s">
        <v>6</v>
      </c>
      <c r="O10405" s="13">
        <v>18</v>
      </c>
      <c r="P10405">
        <v>4.5</v>
      </c>
      <c r="Q10405" t="b">
        <v>0</v>
      </c>
      <c r="R10405">
        <v>4</v>
      </c>
      <c r="S10405" t="s">
        <v>44</v>
      </c>
      <c r="T10405" t="s">
        <v>35</v>
      </c>
    </row>
    <row r="10406" spans="1:20">
      <c r="A10406" t="s">
        <v>16724</v>
      </c>
      <c r="B10406" s="11">
        <v>45499</v>
      </c>
      <c r="C10406" t="s">
        <v>9913</v>
      </c>
      <c r="D10406" t="s">
        <v>11</v>
      </c>
      <c r="E10406" t="s">
        <v>400</v>
      </c>
      <c r="F10406" s="12">
        <v>54.33</v>
      </c>
      <c r="G10406" s="13">
        <v>2</v>
      </c>
      <c r="H10406">
        <v>15.5</v>
      </c>
      <c r="I10406" s="12">
        <f t="shared" si="648"/>
        <v>8.42115</v>
      </c>
      <c r="J10406" s="12">
        <f t="shared" si="649"/>
        <v>108.66</v>
      </c>
      <c r="K10406" s="12">
        <f t="shared" si="650"/>
        <v>100.23885</v>
      </c>
      <c r="L10406" s="12">
        <v>11.68</v>
      </c>
      <c r="M10406" s="12">
        <f t="shared" si="651"/>
        <v>111.91885</v>
      </c>
      <c r="N10406" t="s">
        <v>18</v>
      </c>
      <c r="O10406" s="13">
        <v>2</v>
      </c>
      <c r="P10406">
        <v>5</v>
      </c>
      <c r="Q10406" t="b">
        <v>0</v>
      </c>
      <c r="R10406">
        <v>3</v>
      </c>
      <c r="S10406" t="s">
        <v>44</v>
      </c>
      <c r="T10406" t="s">
        <v>39</v>
      </c>
    </row>
    <row r="10407" spans="1:20">
      <c r="A10407" t="s">
        <v>16725</v>
      </c>
      <c r="B10407" s="11">
        <v>45499</v>
      </c>
      <c r="C10407" t="s">
        <v>6675</v>
      </c>
      <c r="D10407" t="s">
        <v>14</v>
      </c>
      <c r="E10407" t="s">
        <v>162</v>
      </c>
      <c r="F10407" s="12">
        <v>215.51</v>
      </c>
      <c r="G10407" s="13">
        <v>1</v>
      </c>
      <c r="H10407">
        <v>0</v>
      </c>
      <c r="I10407" s="12">
        <f t="shared" si="648"/>
        <v>0</v>
      </c>
      <c r="J10407" s="12">
        <f t="shared" si="649"/>
        <v>215.51</v>
      </c>
      <c r="K10407" s="12">
        <f t="shared" si="650"/>
        <v>215.51</v>
      </c>
      <c r="L10407" s="12">
        <v>27.74</v>
      </c>
      <c r="M10407" s="12">
        <f t="shared" si="651"/>
        <v>243.25</v>
      </c>
      <c r="N10407" t="s">
        <v>6</v>
      </c>
      <c r="O10407" s="13">
        <v>22</v>
      </c>
      <c r="P10407">
        <v>5</v>
      </c>
      <c r="Q10407" t="b">
        <v>1</v>
      </c>
      <c r="R10407">
        <v>10</v>
      </c>
      <c r="S10407" t="s">
        <v>44</v>
      </c>
      <c r="T10407" t="s">
        <v>37</v>
      </c>
    </row>
    <row r="10408" spans="1:20">
      <c r="A10408" t="s">
        <v>16726</v>
      </c>
      <c r="B10408" s="11">
        <v>45499</v>
      </c>
      <c r="C10408" t="s">
        <v>2196</v>
      </c>
      <c r="D10408" t="s">
        <v>17</v>
      </c>
      <c r="E10408" t="s">
        <v>78</v>
      </c>
      <c r="F10408" s="12">
        <v>162.02</v>
      </c>
      <c r="G10408" s="13">
        <v>5</v>
      </c>
      <c r="H10408">
        <v>0</v>
      </c>
      <c r="I10408" s="12">
        <f t="shared" si="648"/>
        <v>0</v>
      </c>
      <c r="J10408" s="12">
        <f t="shared" si="649"/>
        <v>810.1</v>
      </c>
      <c r="K10408" s="12">
        <f t="shared" si="650"/>
        <v>810.1</v>
      </c>
      <c r="L10408" s="12">
        <v>12.19</v>
      </c>
      <c r="M10408" s="12">
        <f t="shared" si="651"/>
        <v>822.29</v>
      </c>
      <c r="N10408" t="s">
        <v>18</v>
      </c>
      <c r="O10408" s="13">
        <v>3</v>
      </c>
      <c r="P10408">
        <v>5</v>
      </c>
      <c r="Q10408" t="b">
        <v>0</v>
      </c>
      <c r="R10408">
        <v>3</v>
      </c>
      <c r="S10408" t="s">
        <v>48</v>
      </c>
      <c r="T10408" t="s">
        <v>39</v>
      </c>
    </row>
    <row r="10409" spans="1:20">
      <c r="A10409" t="s">
        <v>16727</v>
      </c>
      <c r="B10409" s="11">
        <v>45499</v>
      </c>
      <c r="C10409" t="s">
        <v>447</v>
      </c>
      <c r="D10409" t="s">
        <v>17</v>
      </c>
      <c r="E10409" t="s">
        <v>209</v>
      </c>
      <c r="F10409" s="12">
        <v>151.64</v>
      </c>
      <c r="G10409" s="13">
        <v>1</v>
      </c>
      <c r="H10409">
        <v>0</v>
      </c>
      <c r="I10409" s="12">
        <f t="shared" si="648"/>
        <v>0</v>
      </c>
      <c r="J10409" s="12">
        <f t="shared" si="649"/>
        <v>151.64</v>
      </c>
      <c r="K10409" s="12">
        <f t="shared" si="650"/>
        <v>151.64</v>
      </c>
      <c r="L10409" s="12">
        <v>20.3</v>
      </c>
      <c r="M10409" s="12">
        <f t="shared" si="651"/>
        <v>171.94</v>
      </c>
      <c r="N10409" t="s">
        <v>9</v>
      </c>
      <c r="O10409" s="13">
        <v>9</v>
      </c>
      <c r="P10409">
        <v>5</v>
      </c>
      <c r="Q10409" t="b">
        <v>1</v>
      </c>
      <c r="R10409">
        <v>7</v>
      </c>
      <c r="S10409" t="s">
        <v>44</v>
      </c>
      <c r="T10409" t="s">
        <v>35</v>
      </c>
    </row>
    <row r="10410" spans="1:20">
      <c r="A10410" t="s">
        <v>16728</v>
      </c>
      <c r="B10410" s="11">
        <v>45499</v>
      </c>
      <c r="C10410" t="s">
        <v>16350</v>
      </c>
      <c r="D10410" t="s">
        <v>11</v>
      </c>
      <c r="E10410" t="s">
        <v>400</v>
      </c>
      <c r="F10410" s="12">
        <v>22.37</v>
      </c>
      <c r="G10410" s="13">
        <v>2</v>
      </c>
      <c r="H10410">
        <v>0</v>
      </c>
      <c r="I10410" s="12">
        <f t="shared" si="648"/>
        <v>0</v>
      </c>
      <c r="J10410" s="12">
        <f t="shared" si="649"/>
        <v>44.74</v>
      </c>
      <c r="K10410" s="12">
        <f t="shared" si="650"/>
        <v>44.74</v>
      </c>
      <c r="L10410" s="12">
        <v>12.62</v>
      </c>
      <c r="M10410" s="12">
        <f t="shared" si="651"/>
        <v>57.36</v>
      </c>
      <c r="N10410" t="s">
        <v>9</v>
      </c>
      <c r="O10410" s="13">
        <v>7</v>
      </c>
      <c r="P10410">
        <v>4.5</v>
      </c>
      <c r="Q10410" t="b">
        <v>0</v>
      </c>
      <c r="R10410">
        <v>3</v>
      </c>
      <c r="S10410" t="s">
        <v>48</v>
      </c>
      <c r="T10410" t="s">
        <v>35</v>
      </c>
    </row>
    <row r="10411" spans="1:20">
      <c r="A10411" t="s">
        <v>16729</v>
      </c>
      <c r="B10411" s="11">
        <v>45499</v>
      </c>
      <c r="C10411" t="s">
        <v>10619</v>
      </c>
      <c r="D10411" t="s">
        <v>25</v>
      </c>
      <c r="E10411" t="s">
        <v>264</v>
      </c>
      <c r="F10411" s="12">
        <v>145.05</v>
      </c>
      <c r="G10411" s="13">
        <v>3</v>
      </c>
      <c r="H10411">
        <v>9.4</v>
      </c>
      <c r="I10411" s="12">
        <f t="shared" si="648"/>
        <v>13.6347</v>
      </c>
      <c r="J10411" s="12">
        <f t="shared" si="649"/>
        <v>435.15</v>
      </c>
      <c r="K10411" s="12">
        <f t="shared" si="650"/>
        <v>421.5153</v>
      </c>
      <c r="L10411" s="12">
        <v>19.13</v>
      </c>
      <c r="M10411" s="12">
        <f t="shared" si="651"/>
        <v>440.6453</v>
      </c>
      <c r="N10411" t="s">
        <v>9</v>
      </c>
      <c r="O10411" s="13">
        <v>11</v>
      </c>
      <c r="P10411">
        <v>5</v>
      </c>
      <c r="Q10411" t="b">
        <v>0</v>
      </c>
      <c r="R10411">
        <v>1</v>
      </c>
      <c r="S10411" t="s">
        <v>48</v>
      </c>
      <c r="T10411" t="s">
        <v>39</v>
      </c>
    </row>
    <row r="10412" spans="1:20">
      <c r="A10412" t="s">
        <v>16730</v>
      </c>
      <c r="B10412" s="11">
        <v>45499</v>
      </c>
      <c r="C10412" t="s">
        <v>14449</v>
      </c>
      <c r="D10412" t="s">
        <v>5</v>
      </c>
      <c r="E10412" t="s">
        <v>156</v>
      </c>
      <c r="F10412" s="12">
        <v>84.33</v>
      </c>
      <c r="G10412" s="13">
        <v>3</v>
      </c>
      <c r="H10412">
        <v>24.9</v>
      </c>
      <c r="I10412" s="12">
        <f t="shared" si="648"/>
        <v>20.99817</v>
      </c>
      <c r="J10412" s="12">
        <f t="shared" si="649"/>
        <v>252.99</v>
      </c>
      <c r="K10412" s="12">
        <f t="shared" si="650"/>
        <v>231.99183</v>
      </c>
      <c r="L10412" s="12">
        <v>21.31</v>
      </c>
      <c r="M10412" s="12">
        <f t="shared" si="651"/>
        <v>253.30183</v>
      </c>
      <c r="N10412" t="s">
        <v>9</v>
      </c>
      <c r="O10412" s="13">
        <v>7</v>
      </c>
      <c r="P10412">
        <v>3</v>
      </c>
      <c r="Q10412" t="b">
        <v>1</v>
      </c>
      <c r="R10412">
        <v>3</v>
      </c>
      <c r="S10412" t="s">
        <v>44</v>
      </c>
      <c r="T10412" t="s">
        <v>35</v>
      </c>
    </row>
    <row r="10413" spans="1:20">
      <c r="A10413" t="s">
        <v>16731</v>
      </c>
      <c r="B10413" s="11">
        <v>45499</v>
      </c>
      <c r="C10413" t="s">
        <v>314</v>
      </c>
      <c r="D10413" t="s">
        <v>11</v>
      </c>
      <c r="E10413" t="s">
        <v>204</v>
      </c>
      <c r="F10413" s="12">
        <v>70.77</v>
      </c>
      <c r="G10413" s="13">
        <v>1</v>
      </c>
      <c r="H10413">
        <v>0</v>
      </c>
      <c r="I10413" s="12">
        <f t="shared" si="648"/>
        <v>0</v>
      </c>
      <c r="J10413" s="12">
        <f t="shared" si="649"/>
        <v>70.77</v>
      </c>
      <c r="K10413" s="12">
        <f t="shared" si="650"/>
        <v>70.77</v>
      </c>
      <c r="L10413" s="12">
        <v>9.15</v>
      </c>
      <c r="M10413" s="12">
        <f t="shared" si="651"/>
        <v>79.92</v>
      </c>
      <c r="N10413" t="s">
        <v>18</v>
      </c>
      <c r="O10413" s="13">
        <v>2</v>
      </c>
      <c r="P10413">
        <v>5</v>
      </c>
      <c r="Q10413" t="b">
        <v>0</v>
      </c>
      <c r="R10413">
        <v>1</v>
      </c>
      <c r="S10413" t="s">
        <v>48</v>
      </c>
      <c r="T10413" t="s">
        <v>39</v>
      </c>
    </row>
    <row r="10414" spans="1:20">
      <c r="A10414" t="s">
        <v>16732</v>
      </c>
      <c r="B10414" s="11">
        <v>45500</v>
      </c>
      <c r="C10414" t="s">
        <v>2420</v>
      </c>
      <c r="D10414" t="s">
        <v>5</v>
      </c>
      <c r="E10414" t="s">
        <v>124</v>
      </c>
      <c r="F10414" s="12">
        <v>109.8</v>
      </c>
      <c r="G10414" s="13">
        <v>3</v>
      </c>
      <c r="H10414">
        <v>0</v>
      </c>
      <c r="I10414" s="12">
        <f t="shared" si="648"/>
        <v>0</v>
      </c>
      <c r="J10414" s="12">
        <f t="shared" si="649"/>
        <v>329.4</v>
      </c>
      <c r="K10414" s="12">
        <f t="shared" si="650"/>
        <v>329.4</v>
      </c>
      <c r="L10414" s="12">
        <v>11.23</v>
      </c>
      <c r="M10414" s="12">
        <f t="shared" si="651"/>
        <v>340.63</v>
      </c>
      <c r="N10414" t="s">
        <v>18</v>
      </c>
      <c r="O10414" s="13">
        <v>2</v>
      </c>
      <c r="P10414">
        <v>5</v>
      </c>
      <c r="Q10414" t="b">
        <v>0</v>
      </c>
      <c r="R10414">
        <v>3</v>
      </c>
      <c r="S10414" t="s">
        <v>48</v>
      </c>
      <c r="T10414" t="s">
        <v>35</v>
      </c>
    </row>
    <row r="10415" spans="1:20">
      <c r="A10415" t="s">
        <v>16733</v>
      </c>
      <c r="B10415" s="11">
        <v>45500</v>
      </c>
      <c r="C10415" t="s">
        <v>3966</v>
      </c>
      <c r="D10415" t="s">
        <v>25</v>
      </c>
      <c r="E10415" t="s">
        <v>87</v>
      </c>
      <c r="F10415" s="12">
        <v>191.17</v>
      </c>
      <c r="G10415" s="13">
        <v>2</v>
      </c>
      <c r="H10415">
        <v>0</v>
      </c>
      <c r="I10415" s="12">
        <f t="shared" si="648"/>
        <v>0</v>
      </c>
      <c r="J10415" s="12">
        <f t="shared" si="649"/>
        <v>382.34</v>
      </c>
      <c r="K10415" s="12">
        <f t="shared" si="650"/>
        <v>382.34</v>
      </c>
      <c r="L10415" s="12">
        <v>20.96</v>
      </c>
      <c r="M10415" s="12">
        <f t="shared" si="651"/>
        <v>403.3</v>
      </c>
      <c r="N10415" t="s">
        <v>9</v>
      </c>
      <c r="O10415" s="13">
        <v>12</v>
      </c>
      <c r="P10415">
        <v>3.5</v>
      </c>
      <c r="Q10415" t="b">
        <v>0</v>
      </c>
      <c r="R10415">
        <v>12</v>
      </c>
      <c r="S10415" t="s">
        <v>44</v>
      </c>
      <c r="T10415" t="s">
        <v>35</v>
      </c>
    </row>
    <row r="10416" spans="1:20">
      <c r="A10416" t="s">
        <v>16734</v>
      </c>
      <c r="B10416" s="11">
        <v>45500</v>
      </c>
      <c r="C10416" t="s">
        <v>8846</v>
      </c>
      <c r="D10416" t="s">
        <v>23</v>
      </c>
      <c r="E10416" t="s">
        <v>169</v>
      </c>
      <c r="F10416" s="12">
        <v>97.41</v>
      </c>
      <c r="G10416" s="13">
        <v>1</v>
      </c>
      <c r="H10416">
        <v>0</v>
      </c>
      <c r="I10416" s="12">
        <f t="shared" si="648"/>
        <v>0</v>
      </c>
      <c r="J10416" s="12">
        <f t="shared" si="649"/>
        <v>97.41</v>
      </c>
      <c r="K10416" s="12">
        <f t="shared" si="650"/>
        <v>97.41</v>
      </c>
      <c r="L10416" s="12">
        <v>11.17</v>
      </c>
      <c r="M10416" s="12">
        <f t="shared" si="651"/>
        <v>108.58</v>
      </c>
      <c r="N10416" t="s">
        <v>18</v>
      </c>
      <c r="O10416" s="13">
        <v>2</v>
      </c>
      <c r="P10416">
        <v>4.5</v>
      </c>
      <c r="Q10416" t="b">
        <v>0</v>
      </c>
      <c r="R10416">
        <v>4</v>
      </c>
      <c r="S10416" t="s">
        <v>42</v>
      </c>
      <c r="T10416" t="s">
        <v>35</v>
      </c>
    </row>
    <row r="10417" spans="1:20">
      <c r="A10417" t="s">
        <v>16735</v>
      </c>
      <c r="B10417" s="11">
        <v>45500</v>
      </c>
      <c r="C10417" t="s">
        <v>2805</v>
      </c>
      <c r="D10417" t="s">
        <v>5</v>
      </c>
      <c r="E10417" t="s">
        <v>124</v>
      </c>
      <c r="F10417" s="12">
        <v>84.64</v>
      </c>
      <c r="G10417" s="13">
        <v>2</v>
      </c>
      <c r="H10417">
        <v>0</v>
      </c>
      <c r="I10417" s="12">
        <f t="shared" si="648"/>
        <v>0</v>
      </c>
      <c r="J10417" s="12">
        <f t="shared" si="649"/>
        <v>169.28</v>
      </c>
      <c r="K10417" s="12">
        <f t="shared" si="650"/>
        <v>169.28</v>
      </c>
      <c r="L10417" s="12">
        <v>13.11</v>
      </c>
      <c r="M10417" s="12">
        <f t="shared" si="651"/>
        <v>182.39</v>
      </c>
      <c r="N10417" t="s">
        <v>18</v>
      </c>
      <c r="O10417" s="13">
        <v>4</v>
      </c>
      <c r="P10417">
        <v>5</v>
      </c>
      <c r="Q10417" t="b">
        <v>0</v>
      </c>
      <c r="R10417">
        <v>2</v>
      </c>
      <c r="S10417" t="s">
        <v>45</v>
      </c>
      <c r="T10417" t="s">
        <v>39</v>
      </c>
    </row>
    <row r="10418" spans="1:20">
      <c r="A10418" t="s">
        <v>16736</v>
      </c>
      <c r="B10418" s="11">
        <v>45500</v>
      </c>
      <c r="C10418" t="s">
        <v>773</v>
      </c>
      <c r="D10418" t="s">
        <v>25</v>
      </c>
      <c r="E10418" t="s">
        <v>602</v>
      </c>
      <c r="F10418" s="12">
        <v>350.72</v>
      </c>
      <c r="G10418" s="13">
        <v>4</v>
      </c>
      <c r="H10418">
        <v>0</v>
      </c>
      <c r="I10418" s="12">
        <f t="shared" si="648"/>
        <v>0</v>
      </c>
      <c r="J10418" s="12">
        <f t="shared" si="649"/>
        <v>1402.88</v>
      </c>
      <c r="K10418" s="12">
        <f t="shared" si="650"/>
        <v>1402.88</v>
      </c>
      <c r="L10418" s="12">
        <v>13.06</v>
      </c>
      <c r="M10418" s="12">
        <f t="shared" si="651"/>
        <v>1415.94</v>
      </c>
      <c r="N10418" t="s">
        <v>18</v>
      </c>
      <c r="O10418" s="13">
        <v>4</v>
      </c>
      <c r="P10418">
        <v>5</v>
      </c>
      <c r="Q10418" t="b">
        <v>0</v>
      </c>
      <c r="R10418">
        <v>2</v>
      </c>
      <c r="S10418" t="s">
        <v>45</v>
      </c>
      <c r="T10418" t="s">
        <v>35</v>
      </c>
    </row>
    <row r="10419" spans="1:20">
      <c r="A10419" t="s">
        <v>16737</v>
      </c>
      <c r="B10419" s="11">
        <v>45500</v>
      </c>
      <c r="C10419" t="s">
        <v>102</v>
      </c>
      <c r="D10419" t="s">
        <v>25</v>
      </c>
      <c r="E10419" t="s">
        <v>159</v>
      </c>
      <c r="F10419" s="12">
        <v>244.86</v>
      </c>
      <c r="G10419" s="13">
        <v>2</v>
      </c>
      <c r="H10419">
        <v>0</v>
      </c>
      <c r="I10419" s="12">
        <f t="shared" si="648"/>
        <v>0</v>
      </c>
      <c r="J10419" s="12">
        <f t="shared" si="649"/>
        <v>489.72</v>
      </c>
      <c r="K10419" s="12">
        <f t="shared" si="650"/>
        <v>489.72</v>
      </c>
      <c r="L10419" s="12">
        <v>16.59</v>
      </c>
      <c r="M10419" s="12">
        <f t="shared" si="651"/>
        <v>506.31</v>
      </c>
      <c r="N10419" t="s">
        <v>18</v>
      </c>
      <c r="O10419" s="13">
        <v>4</v>
      </c>
      <c r="P10419">
        <v>5</v>
      </c>
      <c r="Q10419" t="b">
        <v>1</v>
      </c>
      <c r="R10419">
        <v>6</v>
      </c>
      <c r="S10419" t="s">
        <v>44</v>
      </c>
      <c r="T10419" t="s">
        <v>32</v>
      </c>
    </row>
    <row r="10420" spans="1:20">
      <c r="A10420" t="s">
        <v>16738</v>
      </c>
      <c r="B10420" s="11">
        <v>45500</v>
      </c>
      <c r="C10420" t="s">
        <v>6517</v>
      </c>
      <c r="D10420" t="s">
        <v>23</v>
      </c>
      <c r="E10420" t="s">
        <v>540</v>
      </c>
      <c r="F10420" s="12">
        <v>119.31</v>
      </c>
      <c r="G10420" s="13">
        <v>2</v>
      </c>
      <c r="H10420">
        <v>0</v>
      </c>
      <c r="I10420" s="12">
        <f t="shared" si="648"/>
        <v>0</v>
      </c>
      <c r="J10420" s="12">
        <f t="shared" si="649"/>
        <v>238.62</v>
      </c>
      <c r="K10420" s="12">
        <f t="shared" si="650"/>
        <v>238.62</v>
      </c>
      <c r="L10420" s="12">
        <v>14.57</v>
      </c>
      <c r="M10420" s="12">
        <f t="shared" si="651"/>
        <v>253.19</v>
      </c>
      <c r="N10420" t="s">
        <v>18</v>
      </c>
      <c r="O10420" s="13">
        <v>4</v>
      </c>
      <c r="P10420">
        <v>5</v>
      </c>
      <c r="Q10420" t="b">
        <v>1</v>
      </c>
      <c r="R10420">
        <v>4</v>
      </c>
      <c r="S10420" t="s">
        <v>42</v>
      </c>
      <c r="T10420" t="s">
        <v>39</v>
      </c>
    </row>
    <row r="10421" spans="1:20">
      <c r="A10421" t="s">
        <v>16739</v>
      </c>
      <c r="B10421" s="11">
        <v>45500</v>
      </c>
      <c r="C10421" t="s">
        <v>16740</v>
      </c>
      <c r="D10421" t="s">
        <v>11</v>
      </c>
      <c r="E10421" t="s">
        <v>91</v>
      </c>
      <c r="F10421" s="12">
        <v>91.9</v>
      </c>
      <c r="G10421" s="13">
        <v>1</v>
      </c>
      <c r="H10421">
        <v>0</v>
      </c>
      <c r="I10421" s="12">
        <f t="shared" si="648"/>
        <v>0</v>
      </c>
      <c r="J10421" s="12">
        <f t="shared" si="649"/>
        <v>91.9</v>
      </c>
      <c r="K10421" s="12">
        <f t="shared" si="650"/>
        <v>91.9</v>
      </c>
      <c r="L10421" s="12">
        <v>13.92</v>
      </c>
      <c r="M10421" s="12">
        <f t="shared" si="651"/>
        <v>105.82</v>
      </c>
      <c r="N10421" t="s">
        <v>9</v>
      </c>
      <c r="O10421" s="13">
        <v>12</v>
      </c>
      <c r="P10421">
        <v>5</v>
      </c>
      <c r="Q10421" t="b">
        <v>0</v>
      </c>
      <c r="R10421">
        <v>3</v>
      </c>
      <c r="S10421" t="s">
        <v>44</v>
      </c>
      <c r="T10421" t="s">
        <v>35</v>
      </c>
    </row>
    <row r="10422" spans="1:20">
      <c r="A10422" t="s">
        <v>16741</v>
      </c>
      <c r="B10422" s="11">
        <v>45500</v>
      </c>
      <c r="C10422" t="s">
        <v>4511</v>
      </c>
      <c r="D10422" t="s">
        <v>14</v>
      </c>
      <c r="E10422" t="s">
        <v>162</v>
      </c>
      <c r="F10422" s="12">
        <v>20.71</v>
      </c>
      <c r="G10422" s="13">
        <v>4</v>
      </c>
      <c r="H10422">
        <v>13.2</v>
      </c>
      <c r="I10422" s="12">
        <f t="shared" si="648"/>
        <v>2.73372</v>
      </c>
      <c r="J10422" s="12">
        <f t="shared" si="649"/>
        <v>82.84</v>
      </c>
      <c r="K10422" s="12">
        <f t="shared" si="650"/>
        <v>80.10628</v>
      </c>
      <c r="L10422" s="12">
        <v>13.23</v>
      </c>
      <c r="M10422" s="12">
        <f t="shared" si="651"/>
        <v>93.33628</v>
      </c>
      <c r="N10422" t="s">
        <v>9</v>
      </c>
      <c r="O10422" s="13">
        <v>8</v>
      </c>
      <c r="P10422">
        <v>5</v>
      </c>
      <c r="Q10422" t="b">
        <v>0</v>
      </c>
      <c r="R10422">
        <v>6</v>
      </c>
      <c r="S10422" t="s">
        <v>43</v>
      </c>
      <c r="T10422" t="s">
        <v>35</v>
      </c>
    </row>
    <row r="10423" spans="1:20">
      <c r="A10423" t="s">
        <v>16742</v>
      </c>
      <c r="B10423" s="11">
        <v>45500</v>
      </c>
      <c r="C10423" t="s">
        <v>12676</v>
      </c>
      <c r="D10423" t="s">
        <v>25</v>
      </c>
      <c r="E10423" t="s">
        <v>264</v>
      </c>
      <c r="F10423" s="12">
        <v>144.4</v>
      </c>
      <c r="G10423" s="13">
        <v>1</v>
      </c>
      <c r="H10423">
        <v>0</v>
      </c>
      <c r="I10423" s="12">
        <f t="shared" si="648"/>
        <v>0</v>
      </c>
      <c r="J10423" s="12">
        <f t="shared" si="649"/>
        <v>144.4</v>
      </c>
      <c r="K10423" s="12">
        <f t="shared" si="650"/>
        <v>144.4</v>
      </c>
      <c r="L10423" s="12">
        <v>18.98</v>
      </c>
      <c r="M10423" s="12">
        <f t="shared" si="651"/>
        <v>163.38</v>
      </c>
      <c r="N10423" t="s">
        <v>9</v>
      </c>
      <c r="O10423" s="13">
        <v>12</v>
      </c>
      <c r="P10423">
        <v>2.5</v>
      </c>
      <c r="Q10423" t="b">
        <v>0</v>
      </c>
      <c r="R10423">
        <v>6</v>
      </c>
      <c r="S10423" t="s">
        <v>44</v>
      </c>
      <c r="T10423" t="s">
        <v>35</v>
      </c>
    </row>
    <row r="10424" spans="1:20">
      <c r="A10424" t="s">
        <v>16743</v>
      </c>
      <c r="B10424" s="11">
        <v>45500</v>
      </c>
      <c r="C10424" t="s">
        <v>12877</v>
      </c>
      <c r="D10424" t="s">
        <v>25</v>
      </c>
      <c r="E10424" t="s">
        <v>159</v>
      </c>
      <c r="F10424" s="12">
        <v>391.78</v>
      </c>
      <c r="G10424" s="13">
        <v>5</v>
      </c>
      <c r="H10424">
        <v>0</v>
      </c>
      <c r="I10424" s="12">
        <f t="shared" si="648"/>
        <v>0</v>
      </c>
      <c r="J10424" s="12">
        <f t="shared" si="649"/>
        <v>1958.9</v>
      </c>
      <c r="K10424" s="12">
        <f t="shared" si="650"/>
        <v>1958.9</v>
      </c>
      <c r="L10424" s="12">
        <v>20.38</v>
      </c>
      <c r="M10424" s="12">
        <f t="shared" si="651"/>
        <v>1979.28</v>
      </c>
      <c r="N10424" t="s">
        <v>9</v>
      </c>
      <c r="O10424" s="13">
        <v>8</v>
      </c>
      <c r="P10424">
        <v>4.5</v>
      </c>
      <c r="Q10424" t="b">
        <v>0</v>
      </c>
      <c r="R10424">
        <v>5</v>
      </c>
      <c r="S10424" t="s">
        <v>45</v>
      </c>
      <c r="T10424" t="s">
        <v>35</v>
      </c>
    </row>
    <row r="10425" spans="1:20">
      <c r="A10425" t="s">
        <v>16744</v>
      </c>
      <c r="B10425" s="11">
        <v>45500</v>
      </c>
      <c r="C10425" t="s">
        <v>3512</v>
      </c>
      <c r="D10425" t="s">
        <v>11</v>
      </c>
      <c r="E10425" t="s">
        <v>91</v>
      </c>
      <c r="F10425" s="12">
        <v>36.83</v>
      </c>
      <c r="G10425" s="13">
        <v>1</v>
      </c>
      <c r="H10425">
        <v>0</v>
      </c>
      <c r="I10425" s="12">
        <f t="shared" si="648"/>
        <v>0</v>
      </c>
      <c r="J10425" s="12">
        <f t="shared" si="649"/>
        <v>36.83</v>
      </c>
      <c r="K10425" s="12">
        <f t="shared" si="650"/>
        <v>36.83</v>
      </c>
      <c r="L10425" s="12">
        <v>8.21</v>
      </c>
      <c r="M10425" s="12">
        <f t="shared" si="651"/>
        <v>45.04</v>
      </c>
      <c r="N10425" t="s">
        <v>18</v>
      </c>
      <c r="O10425" s="13">
        <v>2</v>
      </c>
      <c r="P10425">
        <v>4</v>
      </c>
      <c r="Q10425" t="b">
        <v>0</v>
      </c>
      <c r="R10425">
        <v>4</v>
      </c>
      <c r="S10425" t="s">
        <v>45</v>
      </c>
      <c r="T10425" t="s">
        <v>35</v>
      </c>
    </row>
    <row r="10426" spans="1:20">
      <c r="A10426" t="s">
        <v>16745</v>
      </c>
      <c r="B10426" s="11">
        <v>45500</v>
      </c>
      <c r="C10426" t="s">
        <v>5260</v>
      </c>
      <c r="D10426" t="s">
        <v>17</v>
      </c>
      <c r="E10426" t="s">
        <v>194</v>
      </c>
      <c r="F10426" s="12">
        <v>151.72</v>
      </c>
      <c r="G10426" s="13">
        <v>1</v>
      </c>
      <c r="H10426">
        <v>0</v>
      </c>
      <c r="I10426" s="12">
        <f t="shared" si="648"/>
        <v>0</v>
      </c>
      <c r="J10426" s="12">
        <f t="shared" si="649"/>
        <v>151.72</v>
      </c>
      <c r="K10426" s="12">
        <f t="shared" si="650"/>
        <v>151.72</v>
      </c>
      <c r="L10426" s="12">
        <v>21.19</v>
      </c>
      <c r="M10426" s="12">
        <f t="shared" si="651"/>
        <v>172.91</v>
      </c>
      <c r="N10426" t="s">
        <v>9</v>
      </c>
      <c r="O10426" s="13">
        <v>13</v>
      </c>
      <c r="P10426">
        <v>5</v>
      </c>
      <c r="Q10426" t="b">
        <v>1</v>
      </c>
      <c r="R10426">
        <v>3</v>
      </c>
      <c r="S10426" t="s">
        <v>44</v>
      </c>
      <c r="T10426" t="s">
        <v>35</v>
      </c>
    </row>
    <row r="10427" spans="1:20">
      <c r="A10427" t="s">
        <v>16746</v>
      </c>
      <c r="B10427" s="11">
        <v>45500</v>
      </c>
      <c r="C10427" t="s">
        <v>1811</v>
      </c>
      <c r="D10427" t="s">
        <v>25</v>
      </c>
      <c r="E10427" t="s">
        <v>159</v>
      </c>
      <c r="F10427" s="12">
        <v>254.8</v>
      </c>
      <c r="G10427" s="13">
        <v>1</v>
      </c>
      <c r="H10427">
        <v>0</v>
      </c>
      <c r="I10427" s="12">
        <f t="shared" si="648"/>
        <v>0</v>
      </c>
      <c r="J10427" s="12">
        <f t="shared" si="649"/>
        <v>254.8</v>
      </c>
      <c r="K10427" s="12">
        <f t="shared" si="650"/>
        <v>254.8</v>
      </c>
      <c r="L10427" s="12">
        <v>13.57</v>
      </c>
      <c r="M10427" s="12">
        <f t="shared" si="651"/>
        <v>268.37</v>
      </c>
      <c r="N10427" t="s">
        <v>18</v>
      </c>
      <c r="O10427" s="13">
        <v>2</v>
      </c>
      <c r="P10427">
        <v>3.5</v>
      </c>
      <c r="Q10427" t="b">
        <v>0</v>
      </c>
      <c r="R10427">
        <v>3</v>
      </c>
      <c r="S10427" t="s">
        <v>44</v>
      </c>
      <c r="T10427" t="s">
        <v>39</v>
      </c>
    </row>
    <row r="10428" spans="1:20">
      <c r="A10428" t="s">
        <v>16747</v>
      </c>
      <c r="B10428" s="11">
        <v>45500</v>
      </c>
      <c r="C10428" t="s">
        <v>4990</v>
      </c>
      <c r="D10428" t="s">
        <v>25</v>
      </c>
      <c r="E10428" t="s">
        <v>159</v>
      </c>
      <c r="F10428" s="12">
        <v>429.1</v>
      </c>
      <c r="G10428" s="13">
        <v>1</v>
      </c>
      <c r="H10428">
        <v>0</v>
      </c>
      <c r="I10428" s="12">
        <f t="shared" si="648"/>
        <v>0</v>
      </c>
      <c r="J10428" s="12">
        <f t="shared" si="649"/>
        <v>429.1</v>
      </c>
      <c r="K10428" s="12">
        <f t="shared" si="650"/>
        <v>429.1</v>
      </c>
      <c r="L10428" s="12">
        <v>23.72</v>
      </c>
      <c r="M10428" s="12">
        <f t="shared" si="651"/>
        <v>452.82</v>
      </c>
      <c r="N10428" t="s">
        <v>9</v>
      </c>
      <c r="O10428" s="13">
        <v>5</v>
      </c>
      <c r="P10428">
        <v>3.5</v>
      </c>
      <c r="Q10428" t="b">
        <v>0</v>
      </c>
      <c r="R10428">
        <v>2</v>
      </c>
      <c r="S10428" t="s">
        <v>44</v>
      </c>
      <c r="T10428" t="s">
        <v>30</v>
      </c>
    </row>
    <row r="10429" spans="1:20">
      <c r="A10429" t="s">
        <v>16748</v>
      </c>
      <c r="B10429" s="11">
        <v>45500</v>
      </c>
      <c r="C10429" t="s">
        <v>15051</v>
      </c>
      <c r="D10429" t="s">
        <v>11</v>
      </c>
      <c r="E10429" t="s">
        <v>151</v>
      </c>
      <c r="F10429" s="12">
        <v>90.46</v>
      </c>
      <c r="G10429" s="13">
        <v>1</v>
      </c>
      <c r="H10429">
        <v>0</v>
      </c>
      <c r="I10429" s="12">
        <f t="shared" si="648"/>
        <v>0</v>
      </c>
      <c r="J10429" s="12">
        <f t="shared" si="649"/>
        <v>90.46</v>
      </c>
      <c r="K10429" s="12">
        <f t="shared" si="650"/>
        <v>90.46</v>
      </c>
      <c r="L10429" s="12">
        <v>20.54</v>
      </c>
      <c r="M10429" s="12">
        <f t="shared" si="651"/>
        <v>111</v>
      </c>
      <c r="N10429" t="s">
        <v>6</v>
      </c>
      <c r="O10429" s="13">
        <v>17</v>
      </c>
      <c r="P10429">
        <v>5</v>
      </c>
      <c r="Q10429" t="b">
        <v>0</v>
      </c>
      <c r="R10429">
        <v>6</v>
      </c>
      <c r="S10429" t="s">
        <v>45</v>
      </c>
      <c r="T10429" t="s">
        <v>35</v>
      </c>
    </row>
    <row r="10430" spans="1:20">
      <c r="A10430" t="s">
        <v>16749</v>
      </c>
      <c r="B10430" s="11">
        <v>45501</v>
      </c>
      <c r="C10430" t="s">
        <v>268</v>
      </c>
      <c r="D10430" t="s">
        <v>20</v>
      </c>
      <c r="E10430" t="s">
        <v>97</v>
      </c>
      <c r="F10430" s="12">
        <v>38.29</v>
      </c>
      <c r="G10430" s="13">
        <v>3</v>
      </c>
      <c r="H10430">
        <v>0</v>
      </c>
      <c r="I10430" s="12">
        <f t="shared" si="648"/>
        <v>0</v>
      </c>
      <c r="J10430" s="12">
        <f t="shared" si="649"/>
        <v>114.87</v>
      </c>
      <c r="K10430" s="12">
        <f t="shared" si="650"/>
        <v>114.87</v>
      </c>
      <c r="L10430" s="12">
        <v>14.03</v>
      </c>
      <c r="M10430" s="12">
        <f t="shared" si="651"/>
        <v>128.9</v>
      </c>
      <c r="N10430" t="s">
        <v>18</v>
      </c>
      <c r="O10430" s="13">
        <v>5</v>
      </c>
      <c r="P10430">
        <v>5</v>
      </c>
      <c r="Q10430" t="b">
        <v>0</v>
      </c>
      <c r="R10430">
        <v>6</v>
      </c>
      <c r="S10430" t="s">
        <v>44</v>
      </c>
      <c r="T10430" t="s">
        <v>30</v>
      </c>
    </row>
    <row r="10431" spans="1:20">
      <c r="A10431" t="s">
        <v>16750</v>
      </c>
      <c r="B10431" s="11">
        <v>45501</v>
      </c>
      <c r="C10431" t="s">
        <v>2960</v>
      </c>
      <c r="D10431" t="s">
        <v>20</v>
      </c>
      <c r="E10431" t="s">
        <v>226</v>
      </c>
      <c r="F10431" s="12">
        <v>10.33</v>
      </c>
      <c r="G10431" s="13">
        <v>1</v>
      </c>
      <c r="H10431">
        <v>0</v>
      </c>
      <c r="I10431" s="12">
        <f t="shared" si="648"/>
        <v>0</v>
      </c>
      <c r="J10431" s="12">
        <f t="shared" si="649"/>
        <v>10.33</v>
      </c>
      <c r="K10431" s="12">
        <f t="shared" si="650"/>
        <v>10.33</v>
      </c>
      <c r="L10431" s="12">
        <v>12.74</v>
      </c>
      <c r="M10431" s="12">
        <f t="shared" si="651"/>
        <v>23.07</v>
      </c>
      <c r="N10431" t="s">
        <v>9</v>
      </c>
      <c r="O10431" s="13">
        <v>8</v>
      </c>
      <c r="P10431">
        <v>5</v>
      </c>
      <c r="Q10431" t="b">
        <v>0</v>
      </c>
      <c r="R10431">
        <v>3</v>
      </c>
      <c r="S10431" t="s">
        <v>43</v>
      </c>
      <c r="T10431" t="s">
        <v>35</v>
      </c>
    </row>
    <row r="10432" spans="1:20">
      <c r="A10432" t="s">
        <v>16751</v>
      </c>
      <c r="B10432" s="11">
        <v>45501</v>
      </c>
      <c r="C10432" t="s">
        <v>12563</v>
      </c>
      <c r="D10432" t="s">
        <v>14</v>
      </c>
      <c r="E10432" t="s">
        <v>162</v>
      </c>
      <c r="F10432" s="12">
        <v>214.18</v>
      </c>
      <c r="G10432" s="13">
        <v>1</v>
      </c>
      <c r="H10432">
        <v>8.2</v>
      </c>
      <c r="I10432" s="12">
        <f t="shared" si="648"/>
        <v>17.56276</v>
      </c>
      <c r="J10432" s="12">
        <f t="shared" si="649"/>
        <v>214.18</v>
      </c>
      <c r="K10432" s="12">
        <f t="shared" si="650"/>
        <v>196.61724</v>
      </c>
      <c r="L10432" s="12">
        <v>13.39</v>
      </c>
      <c r="M10432" s="12">
        <f t="shared" si="651"/>
        <v>210.00724</v>
      </c>
      <c r="N10432" t="s">
        <v>18</v>
      </c>
      <c r="O10432" s="13">
        <v>5</v>
      </c>
      <c r="P10432">
        <v>4.5</v>
      </c>
      <c r="Q10432" t="b">
        <v>1</v>
      </c>
      <c r="R10432">
        <v>6</v>
      </c>
      <c r="S10432" t="s">
        <v>48</v>
      </c>
      <c r="T10432" t="s">
        <v>37</v>
      </c>
    </row>
    <row r="10433" spans="1:20">
      <c r="A10433" t="s">
        <v>16752</v>
      </c>
      <c r="B10433" s="11">
        <v>45501</v>
      </c>
      <c r="C10433" t="s">
        <v>4173</v>
      </c>
      <c r="D10433" t="s">
        <v>17</v>
      </c>
      <c r="E10433" t="s">
        <v>78</v>
      </c>
      <c r="F10433" s="12">
        <v>28.1</v>
      </c>
      <c r="G10433" s="13">
        <v>1</v>
      </c>
      <c r="H10433">
        <v>19.3</v>
      </c>
      <c r="I10433" s="12">
        <f t="shared" si="648"/>
        <v>5.4233</v>
      </c>
      <c r="J10433" s="12">
        <f t="shared" si="649"/>
        <v>28.1</v>
      </c>
      <c r="K10433" s="12">
        <f t="shared" si="650"/>
        <v>22.6767</v>
      </c>
      <c r="L10433" s="12">
        <v>15.14</v>
      </c>
      <c r="M10433" s="12">
        <f t="shared" si="651"/>
        <v>37.8167</v>
      </c>
      <c r="N10433" t="s">
        <v>9</v>
      </c>
      <c r="O10433" s="13">
        <v>5</v>
      </c>
      <c r="P10433">
        <v>5</v>
      </c>
      <c r="Q10433" t="b">
        <v>0</v>
      </c>
      <c r="R10433">
        <v>1</v>
      </c>
      <c r="S10433" t="s">
        <v>45</v>
      </c>
      <c r="T10433" t="s">
        <v>39</v>
      </c>
    </row>
    <row r="10434" spans="1:20">
      <c r="A10434" t="s">
        <v>16753</v>
      </c>
      <c r="B10434" s="11">
        <v>45501</v>
      </c>
      <c r="C10434" t="s">
        <v>13027</v>
      </c>
      <c r="D10434" t="s">
        <v>20</v>
      </c>
      <c r="E10434" t="s">
        <v>212</v>
      </c>
      <c r="F10434" s="12">
        <v>34.71</v>
      </c>
      <c r="G10434" s="13">
        <v>1</v>
      </c>
      <c r="H10434">
        <v>0</v>
      </c>
      <c r="I10434" s="12">
        <f t="shared" si="648"/>
        <v>0</v>
      </c>
      <c r="J10434" s="12">
        <f t="shared" si="649"/>
        <v>34.71</v>
      </c>
      <c r="K10434" s="12">
        <f t="shared" si="650"/>
        <v>34.71</v>
      </c>
      <c r="L10434" s="12">
        <v>15.6</v>
      </c>
      <c r="M10434" s="12">
        <f t="shared" si="651"/>
        <v>50.31</v>
      </c>
      <c r="N10434" t="s">
        <v>9</v>
      </c>
      <c r="O10434" s="13">
        <v>10</v>
      </c>
      <c r="P10434">
        <v>4.5</v>
      </c>
      <c r="Q10434" t="b">
        <v>0</v>
      </c>
      <c r="R10434">
        <v>1</v>
      </c>
      <c r="S10434" t="s">
        <v>45</v>
      </c>
      <c r="T10434" t="s">
        <v>30</v>
      </c>
    </row>
    <row r="10435" spans="1:20">
      <c r="A10435" t="s">
        <v>16754</v>
      </c>
      <c r="B10435" s="11">
        <v>45501</v>
      </c>
      <c r="C10435" t="s">
        <v>8693</v>
      </c>
      <c r="D10435" t="s">
        <v>5</v>
      </c>
      <c r="E10435" t="s">
        <v>156</v>
      </c>
      <c r="F10435" s="12">
        <v>54.85</v>
      </c>
      <c r="G10435" s="13">
        <v>3</v>
      </c>
      <c r="H10435">
        <v>0</v>
      </c>
      <c r="I10435" s="12">
        <f t="shared" ref="I10435:I10498" si="652">H10435*F10435/100</f>
        <v>0</v>
      </c>
      <c r="J10435" s="12">
        <f t="shared" ref="J10435:J10498" si="653">G10435*F10435</f>
        <v>164.55</v>
      </c>
      <c r="K10435" s="12">
        <f t="shared" ref="K10435:K10498" si="654">J10435-I10435</f>
        <v>164.55</v>
      </c>
      <c r="L10435" s="12">
        <v>15.44</v>
      </c>
      <c r="M10435" s="12">
        <f t="shared" ref="M10435:M10498" si="655">K10435+L10435</f>
        <v>179.99</v>
      </c>
      <c r="N10435" t="s">
        <v>9</v>
      </c>
      <c r="O10435" s="13">
        <v>12</v>
      </c>
      <c r="P10435">
        <v>5</v>
      </c>
      <c r="Q10435" t="b">
        <v>0</v>
      </c>
      <c r="R10435">
        <v>9</v>
      </c>
      <c r="S10435" t="s">
        <v>45</v>
      </c>
      <c r="T10435" t="s">
        <v>35</v>
      </c>
    </row>
    <row r="10436" spans="1:20">
      <c r="A10436" t="s">
        <v>16755</v>
      </c>
      <c r="B10436" s="11">
        <v>45501</v>
      </c>
      <c r="C10436" t="s">
        <v>9201</v>
      </c>
      <c r="D10436" t="s">
        <v>17</v>
      </c>
      <c r="E10436" t="s">
        <v>209</v>
      </c>
      <c r="F10436" s="12">
        <v>50.64</v>
      </c>
      <c r="G10436" s="13">
        <v>1</v>
      </c>
      <c r="H10436">
        <v>0</v>
      </c>
      <c r="I10436" s="12">
        <f t="shared" si="652"/>
        <v>0</v>
      </c>
      <c r="J10436" s="12">
        <f t="shared" si="653"/>
        <v>50.64</v>
      </c>
      <c r="K10436" s="12">
        <f t="shared" si="654"/>
        <v>50.64</v>
      </c>
      <c r="L10436" s="12">
        <v>13.03</v>
      </c>
      <c r="M10436" s="12">
        <f t="shared" si="655"/>
        <v>63.67</v>
      </c>
      <c r="N10436" t="s">
        <v>9</v>
      </c>
      <c r="O10436" s="13">
        <v>7</v>
      </c>
      <c r="P10436">
        <v>5</v>
      </c>
      <c r="Q10436" t="b">
        <v>0</v>
      </c>
      <c r="R10436">
        <v>12</v>
      </c>
      <c r="S10436" t="s">
        <v>45</v>
      </c>
      <c r="T10436" t="s">
        <v>37</v>
      </c>
    </row>
    <row r="10437" spans="1:20">
      <c r="A10437" t="s">
        <v>16756</v>
      </c>
      <c r="B10437" s="11">
        <v>45501</v>
      </c>
      <c r="C10437" t="s">
        <v>16757</v>
      </c>
      <c r="D10437" t="s">
        <v>20</v>
      </c>
      <c r="E10437" t="s">
        <v>97</v>
      </c>
      <c r="F10437" s="12">
        <v>29.57</v>
      </c>
      <c r="G10437" s="13">
        <v>3</v>
      </c>
      <c r="H10437">
        <v>9.7</v>
      </c>
      <c r="I10437" s="12">
        <f t="shared" si="652"/>
        <v>2.86829</v>
      </c>
      <c r="J10437" s="12">
        <f t="shared" si="653"/>
        <v>88.71</v>
      </c>
      <c r="K10437" s="12">
        <f t="shared" si="654"/>
        <v>85.84171</v>
      </c>
      <c r="L10437" s="12">
        <v>8.31</v>
      </c>
      <c r="M10437" s="12">
        <f t="shared" si="655"/>
        <v>94.15171</v>
      </c>
      <c r="N10437" t="s">
        <v>18</v>
      </c>
      <c r="O10437" s="13">
        <v>6</v>
      </c>
      <c r="P10437">
        <v>5</v>
      </c>
      <c r="Q10437" t="b">
        <v>1</v>
      </c>
      <c r="R10437">
        <v>2</v>
      </c>
      <c r="S10437" t="s">
        <v>43</v>
      </c>
      <c r="T10437" t="s">
        <v>35</v>
      </c>
    </row>
    <row r="10438" spans="1:20">
      <c r="A10438" t="s">
        <v>16758</v>
      </c>
      <c r="B10438" s="11">
        <v>45501</v>
      </c>
      <c r="C10438" t="s">
        <v>11044</v>
      </c>
      <c r="D10438" t="s">
        <v>14</v>
      </c>
      <c r="E10438" t="s">
        <v>113</v>
      </c>
      <c r="F10438" s="12">
        <v>90.63</v>
      </c>
      <c r="G10438" s="13">
        <v>2</v>
      </c>
      <c r="H10438">
        <v>10.5</v>
      </c>
      <c r="I10438" s="12">
        <f t="shared" si="652"/>
        <v>9.51615</v>
      </c>
      <c r="J10438" s="12">
        <f t="shared" si="653"/>
        <v>181.26</v>
      </c>
      <c r="K10438" s="12">
        <f t="shared" si="654"/>
        <v>171.74385</v>
      </c>
      <c r="L10438" s="12">
        <v>15.49</v>
      </c>
      <c r="M10438" s="12">
        <f t="shared" si="655"/>
        <v>187.23385</v>
      </c>
      <c r="N10438" t="s">
        <v>9</v>
      </c>
      <c r="O10438" s="13">
        <v>6</v>
      </c>
      <c r="P10438">
        <v>5</v>
      </c>
      <c r="Q10438" t="b">
        <v>0</v>
      </c>
      <c r="R10438">
        <v>6</v>
      </c>
      <c r="S10438" t="s">
        <v>48</v>
      </c>
      <c r="T10438" t="s">
        <v>35</v>
      </c>
    </row>
    <row r="10439" spans="1:20">
      <c r="A10439" t="s">
        <v>16759</v>
      </c>
      <c r="B10439" s="11">
        <v>45501</v>
      </c>
      <c r="C10439" t="s">
        <v>2222</v>
      </c>
      <c r="D10439" t="s">
        <v>8</v>
      </c>
      <c r="E10439" t="s">
        <v>94</v>
      </c>
      <c r="F10439" s="12">
        <v>48.55</v>
      </c>
      <c r="G10439" s="13">
        <v>1</v>
      </c>
      <c r="H10439">
        <v>12.4</v>
      </c>
      <c r="I10439" s="12">
        <f t="shared" si="652"/>
        <v>6.0202</v>
      </c>
      <c r="J10439" s="12">
        <f t="shared" si="653"/>
        <v>48.55</v>
      </c>
      <c r="K10439" s="12">
        <f t="shared" si="654"/>
        <v>42.5298</v>
      </c>
      <c r="L10439" s="12">
        <v>10.94</v>
      </c>
      <c r="M10439" s="12">
        <f t="shared" si="655"/>
        <v>53.4698</v>
      </c>
      <c r="N10439" t="s">
        <v>18</v>
      </c>
      <c r="O10439" s="13">
        <v>6</v>
      </c>
      <c r="P10439">
        <v>3.5</v>
      </c>
      <c r="Q10439" t="b">
        <v>0</v>
      </c>
      <c r="R10439">
        <v>6</v>
      </c>
      <c r="S10439" t="s">
        <v>48</v>
      </c>
      <c r="T10439" t="s">
        <v>39</v>
      </c>
    </row>
    <row r="10440" spans="1:20">
      <c r="A10440" t="s">
        <v>16760</v>
      </c>
      <c r="B10440" s="11">
        <v>45501</v>
      </c>
      <c r="C10440" t="s">
        <v>4465</v>
      </c>
      <c r="D10440" t="s">
        <v>11</v>
      </c>
      <c r="E10440" t="s">
        <v>215</v>
      </c>
      <c r="F10440" s="12">
        <v>61.89</v>
      </c>
      <c r="G10440" s="13">
        <v>2</v>
      </c>
      <c r="H10440">
        <v>0</v>
      </c>
      <c r="I10440" s="12">
        <f t="shared" si="652"/>
        <v>0</v>
      </c>
      <c r="J10440" s="12">
        <f t="shared" si="653"/>
        <v>123.78</v>
      </c>
      <c r="K10440" s="12">
        <f t="shared" si="654"/>
        <v>123.78</v>
      </c>
      <c r="L10440" s="12">
        <v>14.51</v>
      </c>
      <c r="M10440" s="12">
        <f t="shared" si="655"/>
        <v>138.29</v>
      </c>
      <c r="N10440" t="s">
        <v>9</v>
      </c>
      <c r="O10440" s="13">
        <v>5</v>
      </c>
      <c r="P10440">
        <v>2.5</v>
      </c>
      <c r="Q10440" t="b">
        <v>0</v>
      </c>
      <c r="R10440">
        <v>2</v>
      </c>
      <c r="S10440" t="s">
        <v>48</v>
      </c>
      <c r="T10440" t="s">
        <v>35</v>
      </c>
    </row>
    <row r="10441" spans="1:20">
      <c r="A10441" t="s">
        <v>16761</v>
      </c>
      <c r="B10441" s="11">
        <v>45501</v>
      </c>
      <c r="C10441" t="s">
        <v>7407</v>
      </c>
      <c r="D10441" t="s">
        <v>14</v>
      </c>
      <c r="E10441" t="s">
        <v>82</v>
      </c>
      <c r="F10441" s="12">
        <v>46.6</v>
      </c>
      <c r="G10441" s="13">
        <v>1</v>
      </c>
      <c r="H10441">
        <v>0</v>
      </c>
      <c r="I10441" s="12">
        <f t="shared" si="652"/>
        <v>0</v>
      </c>
      <c r="J10441" s="12">
        <f t="shared" si="653"/>
        <v>46.6</v>
      </c>
      <c r="K10441" s="12">
        <f t="shared" si="654"/>
        <v>46.6</v>
      </c>
      <c r="L10441" s="12">
        <v>9.64</v>
      </c>
      <c r="M10441" s="12">
        <f t="shared" si="655"/>
        <v>56.24</v>
      </c>
      <c r="N10441" t="s">
        <v>18</v>
      </c>
      <c r="O10441" s="13">
        <v>5</v>
      </c>
      <c r="P10441">
        <v>5</v>
      </c>
      <c r="Q10441" t="b">
        <v>0</v>
      </c>
      <c r="R10441">
        <v>1</v>
      </c>
      <c r="S10441" t="s">
        <v>44</v>
      </c>
      <c r="T10441" t="s">
        <v>39</v>
      </c>
    </row>
    <row r="10442" spans="1:20">
      <c r="A10442" t="s">
        <v>16762</v>
      </c>
      <c r="B10442" s="11">
        <v>45501</v>
      </c>
      <c r="C10442" t="s">
        <v>2326</v>
      </c>
      <c r="D10442" t="s">
        <v>23</v>
      </c>
      <c r="E10442" t="s">
        <v>540</v>
      </c>
      <c r="F10442" s="12">
        <v>109.22</v>
      </c>
      <c r="G10442" s="13">
        <v>1</v>
      </c>
      <c r="H10442">
        <v>0</v>
      </c>
      <c r="I10442" s="12">
        <f t="shared" si="652"/>
        <v>0</v>
      </c>
      <c r="J10442" s="12">
        <f t="shared" si="653"/>
        <v>109.22</v>
      </c>
      <c r="K10442" s="12">
        <f t="shared" si="654"/>
        <v>109.22</v>
      </c>
      <c r="L10442" s="12">
        <v>15.75</v>
      </c>
      <c r="M10442" s="12">
        <f t="shared" si="655"/>
        <v>124.97</v>
      </c>
      <c r="N10442" t="s">
        <v>9</v>
      </c>
      <c r="O10442" s="13">
        <v>11</v>
      </c>
      <c r="P10442">
        <v>5</v>
      </c>
      <c r="Q10442" t="b">
        <v>0</v>
      </c>
      <c r="R10442">
        <v>4</v>
      </c>
      <c r="S10442" t="s">
        <v>44</v>
      </c>
      <c r="T10442" t="s">
        <v>37</v>
      </c>
    </row>
    <row r="10443" spans="1:20">
      <c r="A10443" t="s">
        <v>16763</v>
      </c>
      <c r="B10443" s="11">
        <v>45501</v>
      </c>
      <c r="C10443" t="s">
        <v>16764</v>
      </c>
      <c r="D10443" t="s">
        <v>11</v>
      </c>
      <c r="E10443" t="s">
        <v>151</v>
      </c>
      <c r="F10443" s="12">
        <v>53.42</v>
      </c>
      <c r="G10443" s="13">
        <v>4</v>
      </c>
      <c r="H10443">
        <v>0</v>
      </c>
      <c r="I10443" s="12">
        <f t="shared" si="652"/>
        <v>0</v>
      </c>
      <c r="J10443" s="12">
        <f t="shared" si="653"/>
        <v>213.68</v>
      </c>
      <c r="K10443" s="12">
        <f t="shared" si="654"/>
        <v>213.68</v>
      </c>
      <c r="L10443" s="12">
        <v>10.87</v>
      </c>
      <c r="M10443" s="12">
        <f t="shared" si="655"/>
        <v>224.55</v>
      </c>
      <c r="N10443" t="s">
        <v>18</v>
      </c>
      <c r="O10443" s="13">
        <v>4</v>
      </c>
      <c r="P10443">
        <v>5</v>
      </c>
      <c r="Q10443" t="b">
        <v>0</v>
      </c>
      <c r="R10443">
        <v>2</v>
      </c>
      <c r="S10443" t="s">
        <v>48</v>
      </c>
      <c r="T10443" t="s">
        <v>39</v>
      </c>
    </row>
    <row r="10444" spans="1:20">
      <c r="A10444" t="s">
        <v>16765</v>
      </c>
      <c r="B10444" s="11">
        <v>45501</v>
      </c>
      <c r="C10444" t="s">
        <v>3820</v>
      </c>
      <c r="D10444" t="s">
        <v>14</v>
      </c>
      <c r="E10444" t="s">
        <v>103</v>
      </c>
      <c r="F10444" s="12">
        <v>29</v>
      </c>
      <c r="G10444" s="13">
        <v>4</v>
      </c>
      <c r="H10444">
        <v>0</v>
      </c>
      <c r="I10444" s="12">
        <f t="shared" si="652"/>
        <v>0</v>
      </c>
      <c r="J10444" s="12">
        <f t="shared" si="653"/>
        <v>116</v>
      </c>
      <c r="K10444" s="12">
        <f t="shared" si="654"/>
        <v>116</v>
      </c>
      <c r="L10444" s="12">
        <v>11.98</v>
      </c>
      <c r="M10444" s="12">
        <f t="shared" si="655"/>
        <v>127.98</v>
      </c>
      <c r="N10444" t="s">
        <v>18</v>
      </c>
      <c r="O10444" s="13">
        <v>6</v>
      </c>
      <c r="P10444">
        <v>4.5</v>
      </c>
      <c r="Q10444" t="b">
        <v>0</v>
      </c>
      <c r="R10444">
        <v>7</v>
      </c>
      <c r="S10444" t="s">
        <v>44</v>
      </c>
      <c r="T10444" t="s">
        <v>35</v>
      </c>
    </row>
    <row r="10445" spans="1:20">
      <c r="A10445" t="s">
        <v>16766</v>
      </c>
      <c r="B10445" s="11">
        <v>45501</v>
      </c>
      <c r="C10445" t="s">
        <v>4742</v>
      </c>
      <c r="D10445" t="s">
        <v>17</v>
      </c>
      <c r="E10445" t="s">
        <v>78</v>
      </c>
      <c r="F10445" s="12">
        <v>141.96</v>
      </c>
      <c r="G10445" s="13">
        <v>1</v>
      </c>
      <c r="H10445">
        <v>20.1</v>
      </c>
      <c r="I10445" s="12">
        <f t="shared" si="652"/>
        <v>28.53396</v>
      </c>
      <c r="J10445" s="12">
        <f t="shared" si="653"/>
        <v>141.96</v>
      </c>
      <c r="K10445" s="12">
        <f t="shared" si="654"/>
        <v>113.42604</v>
      </c>
      <c r="L10445" s="12">
        <v>28.26</v>
      </c>
      <c r="M10445" s="12">
        <f t="shared" si="655"/>
        <v>141.68604</v>
      </c>
      <c r="N10445" t="s">
        <v>6</v>
      </c>
      <c r="O10445" s="13">
        <v>24</v>
      </c>
      <c r="P10445">
        <v>4</v>
      </c>
      <c r="Q10445" t="b">
        <v>1</v>
      </c>
      <c r="R10445">
        <v>8</v>
      </c>
      <c r="S10445" t="s">
        <v>45</v>
      </c>
      <c r="T10445" t="s">
        <v>35</v>
      </c>
    </row>
    <row r="10446" spans="1:20">
      <c r="A10446" t="s">
        <v>16767</v>
      </c>
      <c r="B10446" s="11">
        <v>45501</v>
      </c>
      <c r="C10446" t="s">
        <v>4990</v>
      </c>
      <c r="D10446" t="s">
        <v>5</v>
      </c>
      <c r="E10446" t="s">
        <v>144</v>
      </c>
      <c r="F10446" s="12">
        <v>93.53</v>
      </c>
      <c r="G10446" s="13">
        <v>1</v>
      </c>
      <c r="H10446">
        <v>0</v>
      </c>
      <c r="I10446" s="12">
        <f t="shared" si="652"/>
        <v>0</v>
      </c>
      <c r="J10446" s="12">
        <f t="shared" si="653"/>
        <v>93.53</v>
      </c>
      <c r="K10446" s="12">
        <f t="shared" si="654"/>
        <v>93.53</v>
      </c>
      <c r="L10446" s="12">
        <v>20.22</v>
      </c>
      <c r="M10446" s="12">
        <f t="shared" si="655"/>
        <v>113.75</v>
      </c>
      <c r="N10446" t="s">
        <v>9</v>
      </c>
      <c r="O10446" s="13">
        <v>9</v>
      </c>
      <c r="P10446">
        <v>4</v>
      </c>
      <c r="Q10446" t="b">
        <v>0</v>
      </c>
      <c r="R10446">
        <v>6</v>
      </c>
      <c r="S10446" t="s">
        <v>48</v>
      </c>
      <c r="T10446" t="s">
        <v>35</v>
      </c>
    </row>
    <row r="10447" spans="1:20">
      <c r="A10447" t="s">
        <v>16768</v>
      </c>
      <c r="B10447" s="11">
        <v>45501</v>
      </c>
      <c r="C10447" t="s">
        <v>4121</v>
      </c>
      <c r="D10447" t="s">
        <v>14</v>
      </c>
      <c r="E10447" t="s">
        <v>103</v>
      </c>
      <c r="F10447" s="12">
        <v>45.27</v>
      </c>
      <c r="G10447" s="13">
        <v>1</v>
      </c>
      <c r="H10447">
        <v>0</v>
      </c>
      <c r="I10447" s="12">
        <f t="shared" si="652"/>
        <v>0</v>
      </c>
      <c r="J10447" s="12">
        <f t="shared" si="653"/>
        <v>45.27</v>
      </c>
      <c r="K10447" s="12">
        <f t="shared" si="654"/>
        <v>45.27</v>
      </c>
      <c r="L10447" s="12">
        <v>14.29</v>
      </c>
      <c r="M10447" s="12">
        <f t="shared" si="655"/>
        <v>59.56</v>
      </c>
      <c r="N10447" t="s">
        <v>18</v>
      </c>
      <c r="O10447" s="13">
        <v>7</v>
      </c>
      <c r="P10447">
        <v>3.5</v>
      </c>
      <c r="Q10447" t="b">
        <v>0</v>
      </c>
      <c r="R10447">
        <v>6</v>
      </c>
      <c r="S10447" t="s">
        <v>43</v>
      </c>
      <c r="T10447" t="s">
        <v>30</v>
      </c>
    </row>
    <row r="10448" spans="1:20">
      <c r="A10448" t="s">
        <v>16769</v>
      </c>
      <c r="B10448" s="11">
        <v>45501</v>
      </c>
      <c r="C10448" t="s">
        <v>4044</v>
      </c>
      <c r="D10448" t="s">
        <v>17</v>
      </c>
      <c r="E10448" t="s">
        <v>78</v>
      </c>
      <c r="F10448" s="12">
        <v>39.29</v>
      </c>
      <c r="G10448" s="13">
        <v>2</v>
      </c>
      <c r="H10448">
        <v>0</v>
      </c>
      <c r="I10448" s="12">
        <f t="shared" si="652"/>
        <v>0</v>
      </c>
      <c r="J10448" s="12">
        <f t="shared" si="653"/>
        <v>78.58</v>
      </c>
      <c r="K10448" s="12">
        <f t="shared" si="654"/>
        <v>78.58</v>
      </c>
      <c r="L10448" s="12">
        <v>11.03</v>
      </c>
      <c r="M10448" s="12">
        <f t="shared" si="655"/>
        <v>89.61</v>
      </c>
      <c r="N10448" t="s">
        <v>18</v>
      </c>
      <c r="O10448" s="13">
        <v>5</v>
      </c>
      <c r="P10448">
        <v>5</v>
      </c>
      <c r="Q10448" t="b">
        <v>0</v>
      </c>
      <c r="R10448">
        <v>5</v>
      </c>
      <c r="S10448" t="s">
        <v>48</v>
      </c>
      <c r="T10448" t="s">
        <v>30</v>
      </c>
    </row>
    <row r="10449" spans="1:20">
      <c r="A10449" t="s">
        <v>16770</v>
      </c>
      <c r="B10449" s="11">
        <v>45502</v>
      </c>
      <c r="C10449" t="s">
        <v>16771</v>
      </c>
      <c r="D10449" t="s">
        <v>14</v>
      </c>
      <c r="E10449" t="s">
        <v>103</v>
      </c>
      <c r="F10449" s="12">
        <v>93.84</v>
      </c>
      <c r="G10449" s="13">
        <v>1</v>
      </c>
      <c r="H10449">
        <v>0</v>
      </c>
      <c r="I10449" s="12">
        <f t="shared" si="652"/>
        <v>0</v>
      </c>
      <c r="J10449" s="12">
        <f t="shared" si="653"/>
        <v>93.84</v>
      </c>
      <c r="K10449" s="12">
        <f t="shared" si="654"/>
        <v>93.84</v>
      </c>
      <c r="L10449" s="12">
        <v>24.2</v>
      </c>
      <c r="M10449" s="12">
        <f t="shared" si="655"/>
        <v>118.04</v>
      </c>
      <c r="N10449" t="s">
        <v>6</v>
      </c>
      <c r="O10449" s="13">
        <v>13</v>
      </c>
      <c r="P10449">
        <v>2.5</v>
      </c>
      <c r="Q10449" t="b">
        <v>0</v>
      </c>
      <c r="R10449">
        <v>6</v>
      </c>
      <c r="S10449" t="s">
        <v>46</v>
      </c>
      <c r="T10449" t="s">
        <v>39</v>
      </c>
    </row>
    <row r="10450" spans="1:20">
      <c r="A10450" t="s">
        <v>16772</v>
      </c>
      <c r="B10450" s="11">
        <v>45502</v>
      </c>
      <c r="C10450" t="s">
        <v>16773</v>
      </c>
      <c r="D10450" t="s">
        <v>11</v>
      </c>
      <c r="E10450" t="s">
        <v>91</v>
      </c>
      <c r="F10450" s="12">
        <v>24.09</v>
      </c>
      <c r="G10450" s="13">
        <v>5</v>
      </c>
      <c r="H10450">
        <v>0</v>
      </c>
      <c r="I10450" s="12">
        <f t="shared" si="652"/>
        <v>0</v>
      </c>
      <c r="J10450" s="12">
        <f t="shared" si="653"/>
        <v>120.45</v>
      </c>
      <c r="K10450" s="12">
        <f t="shared" si="654"/>
        <v>120.45</v>
      </c>
      <c r="L10450" s="12">
        <v>6.14</v>
      </c>
      <c r="M10450" s="12">
        <f t="shared" si="655"/>
        <v>126.59</v>
      </c>
      <c r="N10450" t="s">
        <v>18</v>
      </c>
      <c r="O10450" s="13">
        <v>2</v>
      </c>
      <c r="P10450">
        <v>5</v>
      </c>
      <c r="Q10450" t="b">
        <v>0</v>
      </c>
      <c r="R10450">
        <v>1</v>
      </c>
      <c r="S10450" t="s">
        <v>43</v>
      </c>
      <c r="T10450" t="s">
        <v>39</v>
      </c>
    </row>
    <row r="10451" spans="1:20">
      <c r="A10451" t="s">
        <v>16774</v>
      </c>
      <c r="B10451" s="11">
        <v>45502</v>
      </c>
      <c r="C10451" t="s">
        <v>11682</v>
      </c>
      <c r="D10451" t="s">
        <v>11</v>
      </c>
      <c r="E10451" t="s">
        <v>91</v>
      </c>
      <c r="F10451" s="12">
        <v>58.28</v>
      </c>
      <c r="G10451" s="13">
        <v>2</v>
      </c>
      <c r="H10451">
        <v>0</v>
      </c>
      <c r="I10451" s="12">
        <f t="shared" si="652"/>
        <v>0</v>
      </c>
      <c r="J10451" s="12">
        <f t="shared" si="653"/>
        <v>116.56</v>
      </c>
      <c r="K10451" s="12">
        <f t="shared" si="654"/>
        <v>116.56</v>
      </c>
      <c r="L10451" s="12">
        <v>20.4</v>
      </c>
      <c r="M10451" s="12">
        <f t="shared" si="655"/>
        <v>136.96</v>
      </c>
      <c r="N10451" t="s">
        <v>9</v>
      </c>
      <c r="O10451" s="13">
        <v>8</v>
      </c>
      <c r="P10451">
        <v>4.5</v>
      </c>
      <c r="Q10451" t="b">
        <v>0</v>
      </c>
      <c r="R10451">
        <v>5</v>
      </c>
      <c r="S10451" t="s">
        <v>46</v>
      </c>
      <c r="T10451" t="s">
        <v>30</v>
      </c>
    </row>
    <row r="10452" spans="1:20">
      <c r="A10452" t="s">
        <v>16775</v>
      </c>
      <c r="B10452" s="11">
        <v>45502</v>
      </c>
      <c r="C10452" t="s">
        <v>16776</v>
      </c>
      <c r="D10452" t="s">
        <v>20</v>
      </c>
      <c r="E10452" t="s">
        <v>212</v>
      </c>
      <c r="F10452" s="12">
        <v>21.38</v>
      </c>
      <c r="G10452" s="13">
        <v>2</v>
      </c>
      <c r="H10452">
        <v>0</v>
      </c>
      <c r="I10452" s="12">
        <f t="shared" si="652"/>
        <v>0</v>
      </c>
      <c r="J10452" s="12">
        <f t="shared" si="653"/>
        <v>42.76</v>
      </c>
      <c r="K10452" s="12">
        <f t="shared" si="654"/>
        <v>42.76</v>
      </c>
      <c r="L10452" s="12">
        <v>12.56</v>
      </c>
      <c r="M10452" s="12">
        <f t="shared" si="655"/>
        <v>55.32</v>
      </c>
      <c r="N10452" t="s">
        <v>18</v>
      </c>
      <c r="O10452" s="13">
        <v>6</v>
      </c>
      <c r="P10452">
        <v>5</v>
      </c>
      <c r="Q10452" t="b">
        <v>0</v>
      </c>
      <c r="R10452">
        <v>1</v>
      </c>
      <c r="S10452" t="s">
        <v>44</v>
      </c>
      <c r="T10452" t="s">
        <v>35</v>
      </c>
    </row>
    <row r="10453" spans="1:20">
      <c r="A10453" t="s">
        <v>16777</v>
      </c>
      <c r="B10453" s="11">
        <v>45503</v>
      </c>
      <c r="C10453" t="s">
        <v>9626</v>
      </c>
      <c r="D10453" t="s">
        <v>25</v>
      </c>
      <c r="E10453" t="s">
        <v>87</v>
      </c>
      <c r="F10453" s="12">
        <v>227.42</v>
      </c>
      <c r="G10453" s="13">
        <v>1</v>
      </c>
      <c r="H10453">
        <v>0</v>
      </c>
      <c r="I10453" s="12">
        <f t="shared" si="652"/>
        <v>0</v>
      </c>
      <c r="J10453" s="12">
        <f t="shared" si="653"/>
        <v>227.42</v>
      </c>
      <c r="K10453" s="12">
        <f t="shared" si="654"/>
        <v>227.42</v>
      </c>
      <c r="L10453" s="12">
        <v>19.82</v>
      </c>
      <c r="M10453" s="12">
        <f t="shared" si="655"/>
        <v>247.24</v>
      </c>
      <c r="N10453" t="s">
        <v>9</v>
      </c>
      <c r="O10453" s="13">
        <v>9</v>
      </c>
      <c r="P10453">
        <v>4.5</v>
      </c>
      <c r="Q10453" t="b">
        <v>0</v>
      </c>
      <c r="R10453">
        <v>7</v>
      </c>
      <c r="S10453" t="s">
        <v>44</v>
      </c>
      <c r="T10453" t="s">
        <v>35</v>
      </c>
    </row>
    <row r="10454" spans="1:20">
      <c r="A10454" t="s">
        <v>16778</v>
      </c>
      <c r="B10454" s="11">
        <v>45503</v>
      </c>
      <c r="C10454" t="s">
        <v>16779</v>
      </c>
      <c r="D10454" t="s">
        <v>17</v>
      </c>
      <c r="E10454" t="s">
        <v>209</v>
      </c>
      <c r="F10454" s="12">
        <v>31.64</v>
      </c>
      <c r="G10454" s="13">
        <v>1</v>
      </c>
      <c r="H10454">
        <v>0</v>
      </c>
      <c r="I10454" s="12">
        <f t="shared" si="652"/>
        <v>0</v>
      </c>
      <c r="J10454" s="12">
        <f t="shared" si="653"/>
        <v>31.64</v>
      </c>
      <c r="K10454" s="12">
        <f t="shared" si="654"/>
        <v>31.64</v>
      </c>
      <c r="L10454" s="12">
        <v>7.93</v>
      </c>
      <c r="M10454" s="12">
        <f t="shared" si="655"/>
        <v>39.57</v>
      </c>
      <c r="N10454" t="s">
        <v>18</v>
      </c>
      <c r="O10454" s="13">
        <v>7</v>
      </c>
      <c r="P10454">
        <v>5</v>
      </c>
      <c r="Q10454" t="b">
        <v>0</v>
      </c>
      <c r="R10454">
        <v>3</v>
      </c>
      <c r="S10454" t="s">
        <v>45</v>
      </c>
      <c r="T10454" t="s">
        <v>30</v>
      </c>
    </row>
    <row r="10455" spans="1:20">
      <c r="A10455" t="s">
        <v>16780</v>
      </c>
      <c r="B10455" s="11">
        <v>45503</v>
      </c>
      <c r="C10455" t="s">
        <v>16781</v>
      </c>
      <c r="D10455" t="s">
        <v>5</v>
      </c>
      <c r="E10455" t="s">
        <v>144</v>
      </c>
      <c r="F10455" s="12">
        <v>27.63</v>
      </c>
      <c r="G10455" s="13">
        <v>1</v>
      </c>
      <c r="H10455">
        <v>10.8</v>
      </c>
      <c r="I10455" s="12">
        <f t="shared" si="652"/>
        <v>2.98404</v>
      </c>
      <c r="J10455" s="12">
        <f t="shared" si="653"/>
        <v>27.63</v>
      </c>
      <c r="K10455" s="12">
        <f t="shared" si="654"/>
        <v>24.64596</v>
      </c>
      <c r="L10455" s="12">
        <v>21.8</v>
      </c>
      <c r="M10455" s="12">
        <f t="shared" si="655"/>
        <v>46.44596</v>
      </c>
      <c r="N10455" t="s">
        <v>12</v>
      </c>
      <c r="O10455" s="13">
        <v>18</v>
      </c>
      <c r="P10455">
        <v>5</v>
      </c>
      <c r="Q10455" t="b">
        <v>1</v>
      </c>
      <c r="R10455">
        <v>10</v>
      </c>
      <c r="S10455" t="s">
        <v>42</v>
      </c>
      <c r="T10455" t="s">
        <v>35</v>
      </c>
    </row>
    <row r="10456" spans="1:20">
      <c r="A10456" t="s">
        <v>16782</v>
      </c>
      <c r="B10456" s="11">
        <v>45503</v>
      </c>
      <c r="C10456" t="s">
        <v>775</v>
      </c>
      <c r="D10456" t="s">
        <v>14</v>
      </c>
      <c r="E10456" t="s">
        <v>113</v>
      </c>
      <c r="F10456" s="12">
        <v>87.61</v>
      </c>
      <c r="G10456" s="13">
        <v>1</v>
      </c>
      <c r="H10456">
        <v>0</v>
      </c>
      <c r="I10456" s="12">
        <f t="shared" si="652"/>
        <v>0</v>
      </c>
      <c r="J10456" s="12">
        <f t="shared" si="653"/>
        <v>87.61</v>
      </c>
      <c r="K10456" s="12">
        <f t="shared" si="654"/>
        <v>87.61</v>
      </c>
      <c r="L10456" s="12">
        <v>8.6</v>
      </c>
      <c r="M10456" s="12">
        <f t="shared" si="655"/>
        <v>96.21</v>
      </c>
      <c r="N10456" t="s">
        <v>18</v>
      </c>
      <c r="O10456" s="13">
        <v>3</v>
      </c>
      <c r="P10456">
        <v>3</v>
      </c>
      <c r="Q10456" t="b">
        <v>0</v>
      </c>
      <c r="R10456">
        <v>4</v>
      </c>
      <c r="S10456" t="s">
        <v>45</v>
      </c>
      <c r="T10456" t="s">
        <v>30</v>
      </c>
    </row>
    <row r="10457" spans="1:20">
      <c r="A10457" t="s">
        <v>16783</v>
      </c>
      <c r="B10457" s="11">
        <v>45503</v>
      </c>
      <c r="C10457" t="s">
        <v>1503</v>
      </c>
      <c r="D10457" t="s">
        <v>25</v>
      </c>
      <c r="E10457" t="s">
        <v>72</v>
      </c>
      <c r="F10457" s="12">
        <v>91.61</v>
      </c>
      <c r="G10457" s="13">
        <v>1</v>
      </c>
      <c r="H10457">
        <v>0</v>
      </c>
      <c r="I10457" s="12">
        <f t="shared" si="652"/>
        <v>0</v>
      </c>
      <c r="J10457" s="12">
        <f t="shared" si="653"/>
        <v>91.61</v>
      </c>
      <c r="K10457" s="12">
        <f t="shared" si="654"/>
        <v>91.61</v>
      </c>
      <c r="L10457" s="12">
        <v>19.27</v>
      </c>
      <c r="M10457" s="12">
        <f t="shared" si="655"/>
        <v>110.88</v>
      </c>
      <c r="N10457" t="s">
        <v>9</v>
      </c>
      <c r="O10457" s="13">
        <v>13</v>
      </c>
      <c r="P10457">
        <v>3</v>
      </c>
      <c r="Q10457" t="b">
        <v>0</v>
      </c>
      <c r="R10457">
        <v>5</v>
      </c>
      <c r="S10457" t="s">
        <v>48</v>
      </c>
      <c r="T10457" t="s">
        <v>35</v>
      </c>
    </row>
    <row r="10458" spans="1:20">
      <c r="A10458" t="s">
        <v>16784</v>
      </c>
      <c r="B10458" s="11">
        <v>45503</v>
      </c>
      <c r="C10458" t="s">
        <v>9961</v>
      </c>
      <c r="D10458" t="s">
        <v>11</v>
      </c>
      <c r="E10458" t="s">
        <v>151</v>
      </c>
      <c r="F10458" s="12">
        <v>51.6</v>
      </c>
      <c r="G10458" s="13">
        <v>1</v>
      </c>
      <c r="H10458">
        <v>23.3</v>
      </c>
      <c r="I10458" s="12">
        <f t="shared" si="652"/>
        <v>12.0228</v>
      </c>
      <c r="J10458" s="12">
        <f t="shared" si="653"/>
        <v>51.6</v>
      </c>
      <c r="K10458" s="12">
        <f t="shared" si="654"/>
        <v>39.5772</v>
      </c>
      <c r="L10458" s="12">
        <v>7.07</v>
      </c>
      <c r="M10458" s="12">
        <f t="shared" si="655"/>
        <v>46.6472</v>
      </c>
      <c r="N10458" t="s">
        <v>18</v>
      </c>
      <c r="O10458" s="13">
        <v>3</v>
      </c>
      <c r="P10458">
        <v>5</v>
      </c>
      <c r="Q10458" t="b">
        <v>0</v>
      </c>
      <c r="R10458">
        <v>4</v>
      </c>
      <c r="S10458" t="s">
        <v>46</v>
      </c>
      <c r="T10458" t="s">
        <v>39</v>
      </c>
    </row>
    <row r="10459" spans="1:20">
      <c r="A10459" t="s">
        <v>16785</v>
      </c>
      <c r="B10459" s="11">
        <v>45504</v>
      </c>
      <c r="C10459" t="s">
        <v>8534</v>
      </c>
      <c r="D10459" t="s">
        <v>17</v>
      </c>
      <c r="E10459" t="s">
        <v>194</v>
      </c>
      <c r="F10459" s="12">
        <v>111.27</v>
      </c>
      <c r="G10459" s="13">
        <v>1</v>
      </c>
      <c r="H10459">
        <v>0</v>
      </c>
      <c r="I10459" s="12">
        <f t="shared" si="652"/>
        <v>0</v>
      </c>
      <c r="J10459" s="12">
        <f t="shared" si="653"/>
        <v>111.27</v>
      </c>
      <c r="K10459" s="12">
        <f t="shared" si="654"/>
        <v>111.27</v>
      </c>
      <c r="L10459" s="12">
        <v>14.98</v>
      </c>
      <c r="M10459" s="12">
        <f t="shared" si="655"/>
        <v>126.25</v>
      </c>
      <c r="N10459" t="s">
        <v>9</v>
      </c>
      <c r="O10459" s="13">
        <v>8</v>
      </c>
      <c r="P10459">
        <v>3</v>
      </c>
      <c r="Q10459" t="b">
        <v>0</v>
      </c>
      <c r="R10459">
        <v>3</v>
      </c>
      <c r="S10459" t="s">
        <v>44</v>
      </c>
      <c r="T10459" t="s">
        <v>35</v>
      </c>
    </row>
    <row r="10460" spans="1:20">
      <c r="A10460" t="s">
        <v>16786</v>
      </c>
      <c r="B10460" s="11">
        <v>45504</v>
      </c>
      <c r="C10460" t="s">
        <v>7797</v>
      </c>
      <c r="D10460" t="s">
        <v>11</v>
      </c>
      <c r="E10460" t="s">
        <v>91</v>
      </c>
      <c r="F10460" s="12">
        <v>67.39</v>
      </c>
      <c r="G10460" s="13">
        <v>1</v>
      </c>
      <c r="H10460">
        <v>0</v>
      </c>
      <c r="I10460" s="12">
        <f t="shared" si="652"/>
        <v>0</v>
      </c>
      <c r="J10460" s="12">
        <f t="shared" si="653"/>
        <v>67.39</v>
      </c>
      <c r="K10460" s="12">
        <f t="shared" si="654"/>
        <v>67.39</v>
      </c>
      <c r="L10460" s="12">
        <v>9.92</v>
      </c>
      <c r="M10460" s="12">
        <f t="shared" si="655"/>
        <v>77.31</v>
      </c>
      <c r="N10460" t="s">
        <v>18</v>
      </c>
      <c r="O10460" s="13">
        <v>5</v>
      </c>
      <c r="P10460">
        <v>3</v>
      </c>
      <c r="Q10460" t="b">
        <v>0</v>
      </c>
      <c r="R10460">
        <v>2</v>
      </c>
      <c r="S10460" t="s">
        <v>46</v>
      </c>
      <c r="T10460" t="s">
        <v>30</v>
      </c>
    </row>
    <row r="10461" spans="1:20">
      <c r="A10461" t="s">
        <v>16787</v>
      </c>
      <c r="B10461" s="11">
        <v>45504</v>
      </c>
      <c r="C10461" t="s">
        <v>16788</v>
      </c>
      <c r="D10461" t="s">
        <v>17</v>
      </c>
      <c r="E10461" t="s">
        <v>209</v>
      </c>
      <c r="F10461" s="12">
        <v>32.08</v>
      </c>
      <c r="G10461" s="13">
        <v>1</v>
      </c>
      <c r="H10461">
        <v>0</v>
      </c>
      <c r="I10461" s="12">
        <f t="shared" si="652"/>
        <v>0</v>
      </c>
      <c r="J10461" s="12">
        <f t="shared" si="653"/>
        <v>32.08</v>
      </c>
      <c r="K10461" s="12">
        <f t="shared" si="654"/>
        <v>32.08</v>
      </c>
      <c r="L10461" s="12">
        <v>8.39</v>
      </c>
      <c r="M10461" s="12">
        <f t="shared" si="655"/>
        <v>40.47</v>
      </c>
      <c r="N10461" t="s">
        <v>18</v>
      </c>
      <c r="O10461" s="13">
        <v>2</v>
      </c>
      <c r="P10461">
        <v>4.5</v>
      </c>
      <c r="Q10461" t="b">
        <v>0</v>
      </c>
      <c r="R10461">
        <v>8</v>
      </c>
      <c r="S10461" t="s">
        <v>44</v>
      </c>
      <c r="T10461" t="s">
        <v>35</v>
      </c>
    </row>
    <row r="10462" spans="1:20">
      <c r="A10462" t="s">
        <v>16789</v>
      </c>
      <c r="B10462" s="11">
        <v>45504</v>
      </c>
      <c r="C10462" t="s">
        <v>16790</v>
      </c>
      <c r="D10462" t="s">
        <v>5</v>
      </c>
      <c r="E10462" t="s">
        <v>106</v>
      </c>
      <c r="F10462" s="12">
        <v>37.46</v>
      </c>
      <c r="G10462" s="13">
        <v>2</v>
      </c>
      <c r="H10462">
        <v>0</v>
      </c>
      <c r="I10462" s="12">
        <f t="shared" si="652"/>
        <v>0</v>
      </c>
      <c r="J10462" s="12">
        <f t="shared" si="653"/>
        <v>74.92</v>
      </c>
      <c r="K10462" s="12">
        <f t="shared" si="654"/>
        <v>74.92</v>
      </c>
      <c r="L10462" s="12">
        <v>24.55</v>
      </c>
      <c r="M10462" s="12">
        <f t="shared" si="655"/>
        <v>99.47</v>
      </c>
      <c r="N10462" t="s">
        <v>6</v>
      </c>
      <c r="O10462" s="13">
        <v>19</v>
      </c>
      <c r="P10462">
        <v>4.5</v>
      </c>
      <c r="Q10462" t="b">
        <v>1</v>
      </c>
      <c r="R10462">
        <v>6</v>
      </c>
      <c r="S10462" t="s">
        <v>48</v>
      </c>
      <c r="T10462" t="s">
        <v>39</v>
      </c>
    </row>
    <row r="10463" spans="1:20">
      <c r="A10463" t="s">
        <v>16791</v>
      </c>
      <c r="B10463" s="11">
        <v>45504</v>
      </c>
      <c r="C10463" t="s">
        <v>14995</v>
      </c>
      <c r="D10463" t="s">
        <v>14</v>
      </c>
      <c r="E10463" t="s">
        <v>94</v>
      </c>
      <c r="F10463" s="12">
        <v>178</v>
      </c>
      <c r="G10463" s="13">
        <v>2</v>
      </c>
      <c r="H10463">
        <v>0</v>
      </c>
      <c r="I10463" s="12">
        <f t="shared" si="652"/>
        <v>0</v>
      </c>
      <c r="J10463" s="12">
        <f t="shared" si="653"/>
        <v>356</v>
      </c>
      <c r="K10463" s="12">
        <f t="shared" si="654"/>
        <v>356</v>
      </c>
      <c r="L10463" s="12">
        <v>15.53</v>
      </c>
      <c r="M10463" s="12">
        <f t="shared" si="655"/>
        <v>371.53</v>
      </c>
      <c r="N10463" t="s">
        <v>18</v>
      </c>
      <c r="O10463" s="13">
        <v>3</v>
      </c>
      <c r="P10463">
        <v>4.5</v>
      </c>
      <c r="Q10463" t="b">
        <v>1</v>
      </c>
      <c r="R10463">
        <v>7</v>
      </c>
      <c r="S10463" t="s">
        <v>48</v>
      </c>
      <c r="T10463" t="s">
        <v>35</v>
      </c>
    </row>
    <row r="10464" spans="1:20">
      <c r="A10464" t="s">
        <v>16792</v>
      </c>
      <c r="B10464" s="11">
        <v>45504</v>
      </c>
      <c r="C10464" t="s">
        <v>16793</v>
      </c>
      <c r="D10464" t="s">
        <v>11</v>
      </c>
      <c r="E10464" t="s">
        <v>400</v>
      </c>
      <c r="F10464" s="12">
        <v>94.48</v>
      </c>
      <c r="G10464" s="13">
        <v>3</v>
      </c>
      <c r="H10464">
        <v>0</v>
      </c>
      <c r="I10464" s="12">
        <f t="shared" si="652"/>
        <v>0</v>
      </c>
      <c r="J10464" s="12">
        <f t="shared" si="653"/>
        <v>283.44</v>
      </c>
      <c r="K10464" s="12">
        <f t="shared" si="654"/>
        <v>283.44</v>
      </c>
      <c r="L10464" s="12">
        <v>21.6</v>
      </c>
      <c r="M10464" s="12">
        <f t="shared" si="655"/>
        <v>305.04</v>
      </c>
      <c r="N10464" t="s">
        <v>9</v>
      </c>
      <c r="O10464" s="13">
        <v>9</v>
      </c>
      <c r="P10464">
        <v>5</v>
      </c>
      <c r="Q10464" t="b">
        <v>0</v>
      </c>
      <c r="R10464">
        <v>2</v>
      </c>
      <c r="S10464" t="s">
        <v>42</v>
      </c>
      <c r="T10464" t="s">
        <v>37</v>
      </c>
    </row>
    <row r="10465" spans="1:20">
      <c r="A10465" t="s">
        <v>16794</v>
      </c>
      <c r="B10465" s="11">
        <v>45504</v>
      </c>
      <c r="C10465" t="s">
        <v>16795</v>
      </c>
      <c r="D10465" t="s">
        <v>23</v>
      </c>
      <c r="E10465" t="s">
        <v>496</v>
      </c>
      <c r="F10465" s="12">
        <v>84.95</v>
      </c>
      <c r="G10465" s="13">
        <v>2</v>
      </c>
      <c r="H10465">
        <v>0</v>
      </c>
      <c r="I10465" s="12">
        <f t="shared" si="652"/>
        <v>0</v>
      </c>
      <c r="J10465" s="12">
        <f t="shared" si="653"/>
        <v>169.9</v>
      </c>
      <c r="K10465" s="12">
        <f t="shared" si="654"/>
        <v>169.9</v>
      </c>
      <c r="L10465" s="12">
        <v>20.63</v>
      </c>
      <c r="M10465" s="12">
        <f t="shared" si="655"/>
        <v>190.53</v>
      </c>
      <c r="N10465" t="s">
        <v>9</v>
      </c>
      <c r="O10465" s="13">
        <v>13</v>
      </c>
      <c r="P10465">
        <v>5</v>
      </c>
      <c r="Q10465" t="b">
        <v>0</v>
      </c>
      <c r="R10465">
        <v>8</v>
      </c>
      <c r="S10465" t="s">
        <v>45</v>
      </c>
      <c r="T10465" t="s">
        <v>35</v>
      </c>
    </row>
    <row r="10466" spans="1:20">
      <c r="A10466" t="s">
        <v>16796</v>
      </c>
      <c r="B10466" s="11">
        <v>45504</v>
      </c>
      <c r="C10466" t="s">
        <v>2504</v>
      </c>
      <c r="D10466" t="s">
        <v>5</v>
      </c>
      <c r="E10466" t="s">
        <v>156</v>
      </c>
      <c r="F10466" s="12">
        <v>29.22</v>
      </c>
      <c r="G10466" s="13">
        <v>4</v>
      </c>
      <c r="H10466">
        <v>0</v>
      </c>
      <c r="I10466" s="12">
        <f t="shared" si="652"/>
        <v>0</v>
      </c>
      <c r="J10466" s="12">
        <f t="shared" si="653"/>
        <v>116.88</v>
      </c>
      <c r="K10466" s="12">
        <f t="shared" si="654"/>
        <v>116.88</v>
      </c>
      <c r="L10466" s="12">
        <v>20.69</v>
      </c>
      <c r="M10466" s="12">
        <f t="shared" si="655"/>
        <v>137.57</v>
      </c>
      <c r="N10466" t="s">
        <v>12</v>
      </c>
      <c r="O10466" s="13">
        <v>14</v>
      </c>
      <c r="P10466">
        <v>5</v>
      </c>
      <c r="Q10466" t="b">
        <v>0</v>
      </c>
      <c r="R10466">
        <v>8</v>
      </c>
      <c r="S10466" t="s">
        <v>44</v>
      </c>
      <c r="T10466" t="s">
        <v>32</v>
      </c>
    </row>
    <row r="10467" spans="1:20">
      <c r="A10467" t="s">
        <v>16797</v>
      </c>
      <c r="B10467" s="11">
        <v>45504</v>
      </c>
      <c r="C10467" t="s">
        <v>4386</v>
      </c>
      <c r="D10467" t="s">
        <v>14</v>
      </c>
      <c r="E10467" t="s">
        <v>113</v>
      </c>
      <c r="F10467" s="12">
        <v>225.17</v>
      </c>
      <c r="G10467" s="13">
        <v>1</v>
      </c>
      <c r="H10467">
        <v>0</v>
      </c>
      <c r="I10467" s="12">
        <f t="shared" si="652"/>
        <v>0</v>
      </c>
      <c r="J10467" s="12">
        <f t="shared" si="653"/>
        <v>225.17</v>
      </c>
      <c r="K10467" s="12">
        <f t="shared" si="654"/>
        <v>225.17</v>
      </c>
      <c r="L10467" s="12">
        <v>12.88</v>
      </c>
      <c r="M10467" s="12">
        <f t="shared" si="655"/>
        <v>238.05</v>
      </c>
      <c r="N10467" t="s">
        <v>18</v>
      </c>
      <c r="O10467" s="13">
        <v>4</v>
      </c>
      <c r="P10467">
        <v>5</v>
      </c>
      <c r="Q10467" t="b">
        <v>0</v>
      </c>
      <c r="R10467">
        <v>5</v>
      </c>
      <c r="S10467" t="s">
        <v>42</v>
      </c>
      <c r="T10467" t="s">
        <v>39</v>
      </c>
    </row>
    <row r="10468" spans="1:20">
      <c r="A10468" t="s">
        <v>16798</v>
      </c>
      <c r="B10468" s="11">
        <v>45504</v>
      </c>
      <c r="C10468" t="s">
        <v>7396</v>
      </c>
      <c r="D10468" t="s">
        <v>17</v>
      </c>
      <c r="E10468" t="s">
        <v>129</v>
      </c>
      <c r="F10468" s="12">
        <v>109.33</v>
      </c>
      <c r="G10468" s="13">
        <v>1</v>
      </c>
      <c r="H10468">
        <v>0</v>
      </c>
      <c r="I10468" s="12">
        <f t="shared" si="652"/>
        <v>0</v>
      </c>
      <c r="J10468" s="12">
        <f t="shared" si="653"/>
        <v>109.33</v>
      </c>
      <c r="K10468" s="12">
        <f t="shared" si="654"/>
        <v>109.33</v>
      </c>
      <c r="L10468" s="12">
        <v>27.7</v>
      </c>
      <c r="M10468" s="12">
        <f t="shared" si="655"/>
        <v>137.03</v>
      </c>
      <c r="N10468" t="s">
        <v>6</v>
      </c>
      <c r="O10468" s="13">
        <v>23</v>
      </c>
      <c r="P10468">
        <v>4.5</v>
      </c>
      <c r="Q10468" t="b">
        <v>1</v>
      </c>
      <c r="R10468">
        <v>3</v>
      </c>
      <c r="S10468" t="s">
        <v>43</v>
      </c>
      <c r="T10468" t="s">
        <v>39</v>
      </c>
    </row>
    <row r="10469" spans="1:20">
      <c r="A10469" t="s">
        <v>16799</v>
      </c>
      <c r="B10469" s="11">
        <v>45504</v>
      </c>
      <c r="C10469" t="s">
        <v>5409</v>
      </c>
      <c r="D10469" t="s">
        <v>17</v>
      </c>
      <c r="E10469" t="s">
        <v>194</v>
      </c>
      <c r="F10469" s="12">
        <v>23.94</v>
      </c>
      <c r="G10469" s="13">
        <v>1</v>
      </c>
      <c r="H10469">
        <v>0</v>
      </c>
      <c r="I10469" s="12">
        <f t="shared" si="652"/>
        <v>0</v>
      </c>
      <c r="J10469" s="12">
        <f t="shared" si="653"/>
        <v>23.94</v>
      </c>
      <c r="K10469" s="12">
        <f t="shared" si="654"/>
        <v>23.94</v>
      </c>
      <c r="L10469" s="12">
        <v>25.36</v>
      </c>
      <c r="M10469" s="12">
        <f t="shared" si="655"/>
        <v>49.3</v>
      </c>
      <c r="N10469" t="s">
        <v>6</v>
      </c>
      <c r="O10469" s="13">
        <v>17</v>
      </c>
      <c r="P10469">
        <v>5</v>
      </c>
      <c r="Q10469" t="b">
        <v>0</v>
      </c>
      <c r="R10469">
        <v>8</v>
      </c>
      <c r="S10469" t="s">
        <v>44</v>
      </c>
      <c r="T10469" t="s">
        <v>35</v>
      </c>
    </row>
    <row r="10470" spans="1:20">
      <c r="A10470" t="s">
        <v>16800</v>
      </c>
      <c r="B10470" s="11">
        <v>45505</v>
      </c>
      <c r="C10470" t="s">
        <v>16801</v>
      </c>
      <c r="D10470" t="s">
        <v>14</v>
      </c>
      <c r="E10470" t="s">
        <v>103</v>
      </c>
      <c r="F10470" s="12">
        <v>234.28</v>
      </c>
      <c r="G10470" s="13">
        <v>2</v>
      </c>
      <c r="H10470">
        <v>0</v>
      </c>
      <c r="I10470" s="12">
        <f t="shared" si="652"/>
        <v>0</v>
      </c>
      <c r="J10470" s="12">
        <f t="shared" si="653"/>
        <v>468.56</v>
      </c>
      <c r="K10470" s="12">
        <f t="shared" si="654"/>
        <v>468.56</v>
      </c>
      <c r="L10470" s="12">
        <v>22.55</v>
      </c>
      <c r="M10470" s="12">
        <f t="shared" si="655"/>
        <v>491.11</v>
      </c>
      <c r="N10470" t="s">
        <v>9</v>
      </c>
      <c r="O10470" s="13">
        <v>7</v>
      </c>
      <c r="P10470">
        <v>4.5</v>
      </c>
      <c r="Q10470" t="b">
        <v>0</v>
      </c>
      <c r="R10470">
        <v>1</v>
      </c>
      <c r="S10470" t="s">
        <v>44</v>
      </c>
      <c r="T10470" t="s">
        <v>35</v>
      </c>
    </row>
    <row r="10471" spans="1:20">
      <c r="A10471" t="s">
        <v>16802</v>
      </c>
      <c r="B10471" s="11">
        <v>45505</v>
      </c>
      <c r="C10471" t="s">
        <v>9336</v>
      </c>
      <c r="D10471" t="s">
        <v>17</v>
      </c>
      <c r="E10471" t="s">
        <v>78</v>
      </c>
      <c r="F10471" s="12">
        <v>106.23</v>
      </c>
      <c r="G10471" s="13">
        <v>2</v>
      </c>
      <c r="H10471">
        <v>0</v>
      </c>
      <c r="I10471" s="12">
        <f t="shared" si="652"/>
        <v>0</v>
      </c>
      <c r="J10471" s="12">
        <f t="shared" si="653"/>
        <v>212.46</v>
      </c>
      <c r="K10471" s="12">
        <f t="shared" si="654"/>
        <v>212.46</v>
      </c>
      <c r="L10471" s="12">
        <v>18.55</v>
      </c>
      <c r="M10471" s="12">
        <f t="shared" si="655"/>
        <v>231.01</v>
      </c>
      <c r="N10471" t="s">
        <v>9</v>
      </c>
      <c r="O10471" s="13">
        <v>5</v>
      </c>
      <c r="P10471">
        <v>5</v>
      </c>
      <c r="Q10471" t="b">
        <v>0</v>
      </c>
      <c r="R10471">
        <v>2</v>
      </c>
      <c r="S10471" t="s">
        <v>44</v>
      </c>
      <c r="T10471" t="s">
        <v>35</v>
      </c>
    </row>
    <row r="10472" spans="1:20">
      <c r="A10472" t="s">
        <v>16803</v>
      </c>
      <c r="B10472" s="11">
        <v>45505</v>
      </c>
      <c r="C10472" t="s">
        <v>11432</v>
      </c>
      <c r="D10472" t="s">
        <v>11</v>
      </c>
      <c r="E10472" t="s">
        <v>400</v>
      </c>
      <c r="F10472" s="12">
        <v>60.66</v>
      </c>
      <c r="G10472" s="13">
        <v>1</v>
      </c>
      <c r="H10472">
        <v>0</v>
      </c>
      <c r="I10472" s="12">
        <f t="shared" si="652"/>
        <v>0</v>
      </c>
      <c r="J10472" s="12">
        <f t="shared" si="653"/>
        <v>60.66</v>
      </c>
      <c r="K10472" s="12">
        <f t="shared" si="654"/>
        <v>60.66</v>
      </c>
      <c r="L10472" s="12">
        <v>21.88</v>
      </c>
      <c r="M10472" s="12">
        <f t="shared" si="655"/>
        <v>82.54</v>
      </c>
      <c r="N10472" t="s">
        <v>12</v>
      </c>
      <c r="O10472" s="13">
        <v>20</v>
      </c>
      <c r="P10472">
        <v>4.5</v>
      </c>
      <c r="Q10472" t="b">
        <v>0</v>
      </c>
      <c r="R10472">
        <v>7</v>
      </c>
      <c r="S10472" t="s">
        <v>44</v>
      </c>
      <c r="T10472" t="s">
        <v>35</v>
      </c>
    </row>
    <row r="10473" spans="1:20">
      <c r="A10473" t="s">
        <v>16804</v>
      </c>
      <c r="B10473" s="11">
        <v>45505</v>
      </c>
      <c r="C10473" t="s">
        <v>6010</v>
      </c>
      <c r="D10473" t="s">
        <v>23</v>
      </c>
      <c r="E10473" t="s">
        <v>110</v>
      </c>
      <c r="F10473" s="12">
        <v>118.15</v>
      </c>
      <c r="G10473" s="13">
        <v>3</v>
      </c>
      <c r="H10473">
        <v>0</v>
      </c>
      <c r="I10473" s="12">
        <f t="shared" si="652"/>
        <v>0</v>
      </c>
      <c r="J10473" s="12">
        <f t="shared" si="653"/>
        <v>354.45</v>
      </c>
      <c r="K10473" s="12">
        <f t="shared" si="654"/>
        <v>354.45</v>
      </c>
      <c r="L10473" s="12">
        <v>13.62</v>
      </c>
      <c r="M10473" s="12">
        <f t="shared" si="655"/>
        <v>368.07</v>
      </c>
      <c r="N10473" t="s">
        <v>18</v>
      </c>
      <c r="O10473" s="13">
        <v>3</v>
      </c>
      <c r="P10473">
        <v>5</v>
      </c>
      <c r="Q10473" t="b">
        <v>0</v>
      </c>
      <c r="R10473">
        <v>1</v>
      </c>
      <c r="S10473" t="s">
        <v>44</v>
      </c>
      <c r="T10473" t="s">
        <v>35</v>
      </c>
    </row>
    <row r="10474" spans="1:20">
      <c r="A10474" t="s">
        <v>16805</v>
      </c>
      <c r="B10474" s="11">
        <v>45505</v>
      </c>
      <c r="C10474" t="s">
        <v>16806</v>
      </c>
      <c r="D10474" t="s">
        <v>17</v>
      </c>
      <c r="E10474" t="s">
        <v>194</v>
      </c>
      <c r="F10474" s="12">
        <v>18.95</v>
      </c>
      <c r="G10474" s="13">
        <v>1</v>
      </c>
      <c r="H10474">
        <v>0</v>
      </c>
      <c r="I10474" s="12">
        <f t="shared" si="652"/>
        <v>0</v>
      </c>
      <c r="J10474" s="12">
        <f t="shared" si="653"/>
        <v>18.95</v>
      </c>
      <c r="K10474" s="12">
        <f t="shared" si="654"/>
        <v>18.95</v>
      </c>
      <c r="L10474" s="12">
        <v>9.96</v>
      </c>
      <c r="M10474" s="12">
        <f t="shared" si="655"/>
        <v>28.91</v>
      </c>
      <c r="N10474" t="s">
        <v>18</v>
      </c>
      <c r="O10474" s="13">
        <v>4</v>
      </c>
      <c r="P10474">
        <v>3.5</v>
      </c>
      <c r="Q10474" t="b">
        <v>1</v>
      </c>
      <c r="R10474">
        <v>7</v>
      </c>
      <c r="S10474" t="s">
        <v>48</v>
      </c>
      <c r="T10474" t="s">
        <v>35</v>
      </c>
    </row>
    <row r="10475" spans="1:20">
      <c r="A10475" t="s">
        <v>16807</v>
      </c>
      <c r="B10475" s="11">
        <v>45505</v>
      </c>
      <c r="C10475" t="s">
        <v>8968</v>
      </c>
      <c r="D10475" t="s">
        <v>8</v>
      </c>
      <c r="E10475" t="s">
        <v>179</v>
      </c>
      <c r="F10475" s="12">
        <v>41.06</v>
      </c>
      <c r="G10475" s="13">
        <v>1</v>
      </c>
      <c r="H10475">
        <v>6.2</v>
      </c>
      <c r="I10475" s="12">
        <f t="shared" si="652"/>
        <v>2.54572</v>
      </c>
      <c r="J10475" s="12">
        <f t="shared" si="653"/>
        <v>41.06</v>
      </c>
      <c r="K10475" s="12">
        <f t="shared" si="654"/>
        <v>38.51428</v>
      </c>
      <c r="L10475" s="12">
        <v>13.08</v>
      </c>
      <c r="M10475" s="12">
        <f t="shared" si="655"/>
        <v>51.59428</v>
      </c>
      <c r="N10475" t="s">
        <v>18</v>
      </c>
      <c r="O10475" s="13">
        <v>5</v>
      </c>
      <c r="P10475">
        <v>3.5</v>
      </c>
      <c r="Q10475" t="b">
        <v>0</v>
      </c>
      <c r="R10475">
        <v>2</v>
      </c>
      <c r="S10475" t="s">
        <v>48</v>
      </c>
      <c r="T10475" t="s">
        <v>39</v>
      </c>
    </row>
    <row r="10476" spans="1:20">
      <c r="A10476" t="s">
        <v>16808</v>
      </c>
      <c r="B10476" s="11">
        <v>45505</v>
      </c>
      <c r="C10476" t="s">
        <v>1814</v>
      </c>
      <c r="D10476" t="s">
        <v>25</v>
      </c>
      <c r="E10476" t="s">
        <v>602</v>
      </c>
      <c r="F10476" s="12">
        <v>387</v>
      </c>
      <c r="G10476" s="13">
        <v>1</v>
      </c>
      <c r="H10476">
        <v>0</v>
      </c>
      <c r="I10476" s="12">
        <f t="shared" si="652"/>
        <v>0</v>
      </c>
      <c r="J10476" s="12">
        <f t="shared" si="653"/>
        <v>387</v>
      </c>
      <c r="K10476" s="12">
        <f t="shared" si="654"/>
        <v>387</v>
      </c>
      <c r="L10476" s="12">
        <v>20.13</v>
      </c>
      <c r="M10476" s="12">
        <f t="shared" si="655"/>
        <v>407.13</v>
      </c>
      <c r="N10476" t="s">
        <v>9</v>
      </c>
      <c r="O10476" s="13">
        <v>13</v>
      </c>
      <c r="P10476">
        <v>4.5</v>
      </c>
      <c r="Q10476" t="b">
        <v>0</v>
      </c>
      <c r="R10476">
        <v>7</v>
      </c>
      <c r="S10476" t="s">
        <v>48</v>
      </c>
      <c r="T10476" t="s">
        <v>35</v>
      </c>
    </row>
    <row r="10477" spans="1:20">
      <c r="A10477" t="s">
        <v>16809</v>
      </c>
      <c r="B10477" s="11">
        <v>45505</v>
      </c>
      <c r="C10477" t="s">
        <v>16553</v>
      </c>
      <c r="D10477" t="s">
        <v>25</v>
      </c>
      <c r="E10477" t="s">
        <v>87</v>
      </c>
      <c r="F10477" s="12">
        <v>223.87</v>
      </c>
      <c r="G10477" s="13">
        <v>1</v>
      </c>
      <c r="H10477">
        <v>0</v>
      </c>
      <c r="I10477" s="12">
        <f t="shared" si="652"/>
        <v>0</v>
      </c>
      <c r="J10477" s="12">
        <f t="shared" si="653"/>
        <v>223.87</v>
      </c>
      <c r="K10477" s="12">
        <f t="shared" si="654"/>
        <v>223.87</v>
      </c>
      <c r="L10477" s="12">
        <v>25.95</v>
      </c>
      <c r="M10477" s="12">
        <f t="shared" si="655"/>
        <v>249.82</v>
      </c>
      <c r="N10477" t="s">
        <v>6</v>
      </c>
      <c r="O10477" s="13">
        <v>10</v>
      </c>
      <c r="P10477">
        <v>5</v>
      </c>
      <c r="Q10477" t="b">
        <v>0</v>
      </c>
      <c r="R10477">
        <v>2</v>
      </c>
      <c r="S10477" t="s">
        <v>43</v>
      </c>
      <c r="T10477" t="s">
        <v>39</v>
      </c>
    </row>
    <row r="10478" spans="1:20">
      <c r="A10478" t="s">
        <v>16810</v>
      </c>
      <c r="B10478" s="11">
        <v>45505</v>
      </c>
      <c r="C10478" t="s">
        <v>16811</v>
      </c>
      <c r="D10478" t="s">
        <v>17</v>
      </c>
      <c r="E10478" t="s">
        <v>78</v>
      </c>
      <c r="F10478" s="12">
        <v>68.58</v>
      </c>
      <c r="G10478" s="13">
        <v>2</v>
      </c>
      <c r="H10478">
        <v>0</v>
      </c>
      <c r="I10478" s="12">
        <f t="shared" si="652"/>
        <v>0</v>
      </c>
      <c r="J10478" s="12">
        <f t="shared" si="653"/>
        <v>137.16</v>
      </c>
      <c r="K10478" s="12">
        <f t="shared" si="654"/>
        <v>137.16</v>
      </c>
      <c r="L10478" s="12">
        <v>10.69</v>
      </c>
      <c r="M10478" s="12">
        <f t="shared" si="655"/>
        <v>147.85</v>
      </c>
      <c r="N10478" t="s">
        <v>18</v>
      </c>
      <c r="O10478" s="13">
        <v>3</v>
      </c>
      <c r="P10478">
        <v>4.5</v>
      </c>
      <c r="Q10478" t="b">
        <v>0</v>
      </c>
      <c r="R10478">
        <v>6</v>
      </c>
      <c r="S10478" t="s">
        <v>44</v>
      </c>
      <c r="T10478" t="s">
        <v>35</v>
      </c>
    </row>
    <row r="10479" spans="1:20">
      <c r="A10479" t="s">
        <v>16812</v>
      </c>
      <c r="B10479" s="11">
        <v>45505</v>
      </c>
      <c r="C10479" t="s">
        <v>8002</v>
      </c>
      <c r="D10479" t="s">
        <v>17</v>
      </c>
      <c r="E10479" t="s">
        <v>209</v>
      </c>
      <c r="F10479" s="12">
        <v>148.86</v>
      </c>
      <c r="G10479" s="13">
        <v>1</v>
      </c>
      <c r="H10479">
        <v>0</v>
      </c>
      <c r="I10479" s="12">
        <f t="shared" si="652"/>
        <v>0</v>
      </c>
      <c r="J10479" s="12">
        <f t="shared" si="653"/>
        <v>148.86</v>
      </c>
      <c r="K10479" s="12">
        <f t="shared" si="654"/>
        <v>148.86</v>
      </c>
      <c r="L10479" s="12">
        <v>24.79</v>
      </c>
      <c r="M10479" s="12">
        <f t="shared" si="655"/>
        <v>173.65</v>
      </c>
      <c r="N10479" t="s">
        <v>6</v>
      </c>
      <c r="O10479" s="13">
        <v>14</v>
      </c>
      <c r="P10479">
        <v>4.5</v>
      </c>
      <c r="Q10479" t="b">
        <v>0</v>
      </c>
      <c r="R10479">
        <v>4</v>
      </c>
      <c r="S10479" t="s">
        <v>45</v>
      </c>
      <c r="T10479" t="s">
        <v>30</v>
      </c>
    </row>
    <row r="10480" spans="1:20">
      <c r="A10480" t="s">
        <v>16813</v>
      </c>
      <c r="B10480" s="11">
        <v>45505</v>
      </c>
      <c r="C10480" t="s">
        <v>1174</v>
      </c>
      <c r="D10480" t="s">
        <v>25</v>
      </c>
      <c r="E10480" t="s">
        <v>602</v>
      </c>
      <c r="F10480" s="12">
        <v>429.68</v>
      </c>
      <c r="G10480" s="13">
        <v>1</v>
      </c>
      <c r="H10480">
        <v>5.6</v>
      </c>
      <c r="I10480" s="12">
        <f t="shared" si="652"/>
        <v>24.06208</v>
      </c>
      <c r="J10480" s="12">
        <f t="shared" si="653"/>
        <v>429.68</v>
      </c>
      <c r="K10480" s="12">
        <f t="shared" si="654"/>
        <v>405.61792</v>
      </c>
      <c r="L10480" s="12">
        <v>25.69</v>
      </c>
      <c r="M10480" s="12">
        <f t="shared" si="655"/>
        <v>431.30792</v>
      </c>
      <c r="N10480" t="s">
        <v>9</v>
      </c>
      <c r="O10480" s="13">
        <v>6</v>
      </c>
      <c r="P10480">
        <v>4</v>
      </c>
      <c r="Q10480" t="b">
        <v>0</v>
      </c>
      <c r="R10480">
        <v>5</v>
      </c>
      <c r="S10480" t="s">
        <v>46</v>
      </c>
      <c r="T10480" t="s">
        <v>30</v>
      </c>
    </row>
    <row r="10481" spans="1:20">
      <c r="A10481" t="s">
        <v>16814</v>
      </c>
      <c r="B10481" s="11">
        <v>45506</v>
      </c>
      <c r="C10481" t="s">
        <v>6113</v>
      </c>
      <c r="D10481" t="s">
        <v>11</v>
      </c>
      <c r="E10481" t="s">
        <v>91</v>
      </c>
      <c r="F10481" s="12">
        <v>62.09</v>
      </c>
      <c r="G10481" s="13">
        <v>1</v>
      </c>
      <c r="H10481">
        <v>0</v>
      </c>
      <c r="I10481" s="12">
        <f t="shared" si="652"/>
        <v>0</v>
      </c>
      <c r="J10481" s="12">
        <f t="shared" si="653"/>
        <v>62.09</v>
      </c>
      <c r="K10481" s="12">
        <f t="shared" si="654"/>
        <v>62.09</v>
      </c>
      <c r="L10481" s="12">
        <v>21.12</v>
      </c>
      <c r="M10481" s="12">
        <f t="shared" si="655"/>
        <v>83.21</v>
      </c>
      <c r="N10481" t="s">
        <v>6</v>
      </c>
      <c r="O10481" s="13">
        <v>15</v>
      </c>
      <c r="P10481">
        <v>3.5</v>
      </c>
      <c r="Q10481" t="b">
        <v>0</v>
      </c>
      <c r="R10481">
        <v>6</v>
      </c>
      <c r="S10481" t="s">
        <v>48</v>
      </c>
      <c r="T10481" t="s">
        <v>35</v>
      </c>
    </row>
    <row r="10482" spans="1:20">
      <c r="A10482" t="s">
        <v>16815</v>
      </c>
      <c r="B10482" s="11">
        <v>45506</v>
      </c>
      <c r="C10482" t="s">
        <v>8462</v>
      </c>
      <c r="D10482" t="s">
        <v>14</v>
      </c>
      <c r="E10482" t="s">
        <v>113</v>
      </c>
      <c r="F10482" s="12">
        <v>226.01</v>
      </c>
      <c r="G10482" s="13">
        <v>1</v>
      </c>
      <c r="H10482">
        <v>0</v>
      </c>
      <c r="I10482" s="12">
        <f t="shared" si="652"/>
        <v>0</v>
      </c>
      <c r="J10482" s="12">
        <f t="shared" si="653"/>
        <v>226.01</v>
      </c>
      <c r="K10482" s="12">
        <f t="shared" si="654"/>
        <v>226.01</v>
      </c>
      <c r="L10482" s="12">
        <v>25.36</v>
      </c>
      <c r="M10482" s="12">
        <f t="shared" si="655"/>
        <v>251.37</v>
      </c>
      <c r="N10482" t="s">
        <v>6</v>
      </c>
      <c r="O10482" s="13">
        <v>13</v>
      </c>
      <c r="P10482">
        <v>5</v>
      </c>
      <c r="Q10482" t="b">
        <v>0</v>
      </c>
      <c r="R10482">
        <v>3</v>
      </c>
      <c r="S10482" t="s">
        <v>44</v>
      </c>
      <c r="T10482" t="s">
        <v>39</v>
      </c>
    </row>
    <row r="10483" spans="1:20">
      <c r="A10483" t="s">
        <v>16816</v>
      </c>
      <c r="B10483" s="11">
        <v>45506</v>
      </c>
      <c r="C10483" t="s">
        <v>531</v>
      </c>
      <c r="D10483" t="s">
        <v>17</v>
      </c>
      <c r="E10483" t="s">
        <v>194</v>
      </c>
      <c r="F10483" s="12">
        <v>23.73</v>
      </c>
      <c r="G10483" s="13">
        <v>1</v>
      </c>
      <c r="H10483">
        <v>0</v>
      </c>
      <c r="I10483" s="12">
        <f t="shared" si="652"/>
        <v>0</v>
      </c>
      <c r="J10483" s="12">
        <f t="shared" si="653"/>
        <v>23.73</v>
      </c>
      <c r="K10483" s="12">
        <f t="shared" si="654"/>
        <v>23.73</v>
      </c>
      <c r="L10483" s="12">
        <v>11.15</v>
      </c>
      <c r="M10483" s="12">
        <f t="shared" si="655"/>
        <v>34.88</v>
      </c>
      <c r="N10483" t="s">
        <v>18</v>
      </c>
      <c r="O10483" s="13">
        <v>3</v>
      </c>
      <c r="P10483">
        <v>5</v>
      </c>
      <c r="Q10483" t="b">
        <v>0</v>
      </c>
      <c r="R10483">
        <v>8</v>
      </c>
      <c r="S10483" t="s">
        <v>43</v>
      </c>
      <c r="T10483" t="s">
        <v>39</v>
      </c>
    </row>
    <row r="10484" spans="1:20">
      <c r="A10484" t="s">
        <v>16817</v>
      </c>
      <c r="B10484" s="11">
        <v>45506</v>
      </c>
      <c r="C10484" t="s">
        <v>1469</v>
      </c>
      <c r="D10484" t="s">
        <v>11</v>
      </c>
      <c r="E10484" t="s">
        <v>215</v>
      </c>
      <c r="F10484" s="12">
        <v>72.79</v>
      </c>
      <c r="G10484" s="13">
        <v>2</v>
      </c>
      <c r="H10484">
        <v>0</v>
      </c>
      <c r="I10484" s="12">
        <f t="shared" si="652"/>
        <v>0</v>
      </c>
      <c r="J10484" s="12">
        <f t="shared" si="653"/>
        <v>145.58</v>
      </c>
      <c r="K10484" s="12">
        <f t="shared" si="654"/>
        <v>145.58</v>
      </c>
      <c r="L10484" s="12">
        <v>24.81</v>
      </c>
      <c r="M10484" s="12">
        <f t="shared" si="655"/>
        <v>170.39</v>
      </c>
      <c r="N10484" t="s">
        <v>6</v>
      </c>
      <c r="O10484" s="13">
        <v>12</v>
      </c>
      <c r="P10484">
        <v>3.5</v>
      </c>
      <c r="Q10484" t="b">
        <v>0</v>
      </c>
      <c r="R10484">
        <v>6</v>
      </c>
      <c r="S10484" t="s">
        <v>48</v>
      </c>
      <c r="T10484" t="s">
        <v>35</v>
      </c>
    </row>
    <row r="10485" spans="1:20">
      <c r="A10485" t="s">
        <v>16818</v>
      </c>
      <c r="B10485" s="11">
        <v>45506</v>
      </c>
      <c r="C10485" t="s">
        <v>12326</v>
      </c>
      <c r="D10485" t="s">
        <v>14</v>
      </c>
      <c r="E10485" t="s">
        <v>113</v>
      </c>
      <c r="F10485" s="12">
        <v>246.14</v>
      </c>
      <c r="G10485" s="13">
        <v>1</v>
      </c>
      <c r="H10485">
        <v>0</v>
      </c>
      <c r="I10485" s="12">
        <f t="shared" si="652"/>
        <v>0</v>
      </c>
      <c r="J10485" s="12">
        <f t="shared" si="653"/>
        <v>246.14</v>
      </c>
      <c r="K10485" s="12">
        <f t="shared" si="654"/>
        <v>246.14</v>
      </c>
      <c r="L10485" s="12">
        <v>29.26</v>
      </c>
      <c r="M10485" s="12">
        <f t="shared" si="655"/>
        <v>275.4</v>
      </c>
      <c r="N10485" t="s">
        <v>6</v>
      </c>
      <c r="O10485" s="13">
        <v>9</v>
      </c>
      <c r="P10485">
        <v>3.5</v>
      </c>
      <c r="Q10485" t="b">
        <v>0</v>
      </c>
      <c r="R10485">
        <v>3</v>
      </c>
      <c r="S10485" t="s">
        <v>46</v>
      </c>
      <c r="T10485" t="s">
        <v>37</v>
      </c>
    </row>
    <row r="10486" spans="1:20">
      <c r="A10486" t="s">
        <v>16819</v>
      </c>
      <c r="B10486" s="11">
        <v>45506</v>
      </c>
      <c r="C10486" t="s">
        <v>7808</v>
      </c>
      <c r="D10486" t="s">
        <v>5</v>
      </c>
      <c r="E10486" t="s">
        <v>144</v>
      </c>
      <c r="F10486" s="12">
        <v>78.57</v>
      </c>
      <c r="G10486" s="13">
        <v>2</v>
      </c>
      <c r="H10486">
        <v>0</v>
      </c>
      <c r="I10486" s="12">
        <f t="shared" si="652"/>
        <v>0</v>
      </c>
      <c r="J10486" s="12">
        <f t="shared" si="653"/>
        <v>157.14</v>
      </c>
      <c r="K10486" s="12">
        <f t="shared" si="654"/>
        <v>157.14</v>
      </c>
      <c r="L10486" s="12">
        <v>12.61</v>
      </c>
      <c r="M10486" s="12">
        <f t="shared" si="655"/>
        <v>169.75</v>
      </c>
      <c r="N10486" t="s">
        <v>18</v>
      </c>
      <c r="O10486" s="13">
        <v>6</v>
      </c>
      <c r="P10486">
        <v>4</v>
      </c>
      <c r="Q10486" t="b">
        <v>0</v>
      </c>
      <c r="R10486">
        <v>8</v>
      </c>
      <c r="S10486" t="s">
        <v>45</v>
      </c>
      <c r="T10486" t="s">
        <v>35</v>
      </c>
    </row>
    <row r="10487" spans="1:20">
      <c r="A10487" t="s">
        <v>16820</v>
      </c>
      <c r="B10487" s="11">
        <v>45506</v>
      </c>
      <c r="C10487" t="s">
        <v>8851</v>
      </c>
      <c r="D10487" t="s">
        <v>23</v>
      </c>
      <c r="E10487" t="s">
        <v>169</v>
      </c>
      <c r="F10487" s="12">
        <v>154.99</v>
      </c>
      <c r="G10487" s="13">
        <v>1</v>
      </c>
      <c r="H10487">
        <v>0</v>
      </c>
      <c r="I10487" s="12">
        <f t="shared" si="652"/>
        <v>0</v>
      </c>
      <c r="J10487" s="12">
        <f t="shared" si="653"/>
        <v>154.99</v>
      </c>
      <c r="K10487" s="12">
        <f t="shared" si="654"/>
        <v>154.99</v>
      </c>
      <c r="L10487" s="12">
        <v>11.63</v>
      </c>
      <c r="M10487" s="12">
        <f t="shared" si="655"/>
        <v>166.62</v>
      </c>
      <c r="N10487" t="s">
        <v>18</v>
      </c>
      <c r="O10487" s="13">
        <v>4</v>
      </c>
      <c r="P10487">
        <v>4</v>
      </c>
      <c r="Q10487" t="b">
        <v>0</v>
      </c>
      <c r="R10487">
        <v>4</v>
      </c>
      <c r="S10487" t="s">
        <v>44</v>
      </c>
      <c r="T10487" t="s">
        <v>39</v>
      </c>
    </row>
    <row r="10488" spans="1:20">
      <c r="A10488" t="s">
        <v>16821</v>
      </c>
      <c r="B10488" s="11">
        <v>45506</v>
      </c>
      <c r="C10488" t="s">
        <v>16822</v>
      </c>
      <c r="D10488" t="s">
        <v>14</v>
      </c>
      <c r="E10488" t="s">
        <v>162</v>
      </c>
      <c r="F10488" s="12">
        <v>102.78</v>
      </c>
      <c r="G10488" s="13">
        <v>1</v>
      </c>
      <c r="H10488">
        <v>0</v>
      </c>
      <c r="I10488" s="12">
        <f t="shared" si="652"/>
        <v>0</v>
      </c>
      <c r="J10488" s="12">
        <f t="shared" si="653"/>
        <v>102.78</v>
      </c>
      <c r="K10488" s="12">
        <f t="shared" si="654"/>
        <v>102.78</v>
      </c>
      <c r="L10488" s="12">
        <v>22.06</v>
      </c>
      <c r="M10488" s="12">
        <f t="shared" si="655"/>
        <v>124.84</v>
      </c>
      <c r="N10488" t="s">
        <v>6</v>
      </c>
      <c r="O10488" s="13">
        <v>23</v>
      </c>
      <c r="P10488">
        <v>5</v>
      </c>
      <c r="Q10488" t="b">
        <v>0</v>
      </c>
      <c r="R10488">
        <v>1</v>
      </c>
      <c r="S10488" t="s">
        <v>48</v>
      </c>
      <c r="T10488" t="s">
        <v>39</v>
      </c>
    </row>
    <row r="10489" spans="1:20">
      <c r="A10489" t="s">
        <v>16823</v>
      </c>
      <c r="B10489" s="11">
        <v>45506</v>
      </c>
      <c r="C10489" t="s">
        <v>16824</v>
      </c>
      <c r="D10489" t="s">
        <v>5</v>
      </c>
      <c r="E10489" t="s">
        <v>119</v>
      </c>
      <c r="F10489" s="12">
        <v>30.05</v>
      </c>
      <c r="G10489" s="13">
        <v>2</v>
      </c>
      <c r="H10489">
        <v>0</v>
      </c>
      <c r="I10489" s="12">
        <f t="shared" si="652"/>
        <v>0</v>
      </c>
      <c r="J10489" s="12">
        <f t="shared" si="653"/>
        <v>60.1</v>
      </c>
      <c r="K10489" s="12">
        <f t="shared" si="654"/>
        <v>60.1</v>
      </c>
      <c r="L10489" s="12">
        <v>19.17</v>
      </c>
      <c r="M10489" s="12">
        <f t="shared" si="655"/>
        <v>79.27</v>
      </c>
      <c r="N10489" t="s">
        <v>6</v>
      </c>
      <c r="O10489" s="13">
        <v>20</v>
      </c>
      <c r="P10489">
        <v>4.5</v>
      </c>
      <c r="Q10489" t="b">
        <v>0</v>
      </c>
      <c r="R10489">
        <v>7</v>
      </c>
      <c r="S10489" t="s">
        <v>44</v>
      </c>
      <c r="T10489" t="s">
        <v>35</v>
      </c>
    </row>
    <row r="10490" spans="1:20">
      <c r="A10490" t="s">
        <v>16825</v>
      </c>
      <c r="B10490" s="11">
        <v>45506</v>
      </c>
      <c r="C10490" t="s">
        <v>13341</v>
      </c>
      <c r="D10490" t="s">
        <v>14</v>
      </c>
      <c r="E10490" t="s">
        <v>82</v>
      </c>
      <c r="F10490" s="12">
        <v>197.85</v>
      </c>
      <c r="G10490" s="13">
        <v>2</v>
      </c>
      <c r="H10490">
        <v>0</v>
      </c>
      <c r="I10490" s="12">
        <f t="shared" si="652"/>
        <v>0</v>
      </c>
      <c r="J10490" s="12">
        <f t="shared" si="653"/>
        <v>395.7</v>
      </c>
      <c r="K10490" s="12">
        <f t="shared" si="654"/>
        <v>395.7</v>
      </c>
      <c r="L10490" s="12">
        <v>26.33</v>
      </c>
      <c r="M10490" s="12">
        <f t="shared" si="655"/>
        <v>422.03</v>
      </c>
      <c r="N10490" t="s">
        <v>6</v>
      </c>
      <c r="O10490" s="13">
        <v>15</v>
      </c>
      <c r="P10490">
        <v>5</v>
      </c>
      <c r="Q10490" t="b">
        <v>0</v>
      </c>
      <c r="R10490">
        <v>10</v>
      </c>
      <c r="S10490" t="s">
        <v>45</v>
      </c>
      <c r="T10490" t="s">
        <v>35</v>
      </c>
    </row>
    <row r="10491" spans="1:20">
      <c r="A10491" t="s">
        <v>16826</v>
      </c>
      <c r="B10491" s="11">
        <v>45506</v>
      </c>
      <c r="C10491" t="s">
        <v>5442</v>
      </c>
      <c r="D10491" t="s">
        <v>14</v>
      </c>
      <c r="E10491" t="s">
        <v>82</v>
      </c>
      <c r="F10491" s="12">
        <v>175.69</v>
      </c>
      <c r="G10491" s="13">
        <v>2</v>
      </c>
      <c r="H10491">
        <v>0</v>
      </c>
      <c r="I10491" s="12">
        <f t="shared" si="652"/>
        <v>0</v>
      </c>
      <c r="J10491" s="12">
        <f t="shared" si="653"/>
        <v>351.38</v>
      </c>
      <c r="K10491" s="12">
        <f t="shared" si="654"/>
        <v>351.38</v>
      </c>
      <c r="L10491" s="12">
        <v>26.45</v>
      </c>
      <c r="M10491" s="12">
        <f t="shared" si="655"/>
        <v>377.83</v>
      </c>
      <c r="N10491" t="s">
        <v>6</v>
      </c>
      <c r="O10491" s="13">
        <v>22</v>
      </c>
      <c r="P10491">
        <v>5</v>
      </c>
      <c r="Q10491" t="b">
        <v>0</v>
      </c>
      <c r="R10491">
        <v>4</v>
      </c>
      <c r="S10491" t="s">
        <v>44</v>
      </c>
      <c r="T10491" t="s">
        <v>35</v>
      </c>
    </row>
    <row r="10492" spans="1:20">
      <c r="A10492" t="s">
        <v>16827</v>
      </c>
      <c r="B10492" s="11">
        <v>45506</v>
      </c>
      <c r="C10492" t="s">
        <v>7248</v>
      </c>
      <c r="D10492" t="s">
        <v>11</v>
      </c>
      <c r="E10492" t="s">
        <v>151</v>
      </c>
      <c r="F10492" s="12">
        <v>83.89</v>
      </c>
      <c r="G10492" s="13">
        <v>1</v>
      </c>
      <c r="H10492">
        <v>0</v>
      </c>
      <c r="I10492" s="12">
        <f t="shared" si="652"/>
        <v>0</v>
      </c>
      <c r="J10492" s="12">
        <f t="shared" si="653"/>
        <v>83.89</v>
      </c>
      <c r="K10492" s="12">
        <f t="shared" si="654"/>
        <v>83.89</v>
      </c>
      <c r="L10492" s="12">
        <v>12.32</v>
      </c>
      <c r="M10492" s="12">
        <f t="shared" si="655"/>
        <v>96.21</v>
      </c>
      <c r="N10492" t="s">
        <v>18</v>
      </c>
      <c r="O10492" s="13">
        <v>2</v>
      </c>
      <c r="P10492">
        <v>5</v>
      </c>
      <c r="Q10492" t="b">
        <v>0</v>
      </c>
      <c r="R10492">
        <v>10</v>
      </c>
      <c r="S10492" t="s">
        <v>44</v>
      </c>
      <c r="T10492" t="s">
        <v>39</v>
      </c>
    </row>
    <row r="10493" spans="1:20">
      <c r="A10493" t="s">
        <v>16828</v>
      </c>
      <c r="B10493" s="11">
        <v>45506</v>
      </c>
      <c r="C10493" t="s">
        <v>16829</v>
      </c>
      <c r="D10493" t="s">
        <v>5</v>
      </c>
      <c r="E10493" t="s">
        <v>144</v>
      </c>
      <c r="F10493" s="12">
        <v>72.41</v>
      </c>
      <c r="G10493" s="13">
        <v>1</v>
      </c>
      <c r="H10493">
        <v>0</v>
      </c>
      <c r="I10493" s="12">
        <f t="shared" si="652"/>
        <v>0</v>
      </c>
      <c r="J10493" s="12">
        <f t="shared" si="653"/>
        <v>72.41</v>
      </c>
      <c r="K10493" s="12">
        <f t="shared" si="654"/>
        <v>72.41</v>
      </c>
      <c r="L10493" s="12">
        <v>14.15</v>
      </c>
      <c r="M10493" s="12">
        <f t="shared" si="655"/>
        <v>86.56</v>
      </c>
      <c r="N10493" t="s">
        <v>9</v>
      </c>
      <c r="O10493" s="13">
        <v>9</v>
      </c>
      <c r="P10493">
        <v>3.5</v>
      </c>
      <c r="Q10493" t="b">
        <v>0</v>
      </c>
      <c r="R10493">
        <v>2</v>
      </c>
      <c r="S10493" t="s">
        <v>45</v>
      </c>
      <c r="T10493" t="s">
        <v>37</v>
      </c>
    </row>
    <row r="10494" spans="1:20">
      <c r="A10494" t="s">
        <v>16830</v>
      </c>
      <c r="B10494" s="11">
        <v>45506</v>
      </c>
      <c r="C10494" t="s">
        <v>3383</v>
      </c>
      <c r="D10494" t="s">
        <v>17</v>
      </c>
      <c r="E10494" t="s">
        <v>194</v>
      </c>
      <c r="F10494" s="12">
        <v>172.34</v>
      </c>
      <c r="G10494" s="13">
        <v>2</v>
      </c>
      <c r="H10494">
        <v>0</v>
      </c>
      <c r="I10494" s="12">
        <f t="shared" si="652"/>
        <v>0</v>
      </c>
      <c r="J10494" s="12">
        <f t="shared" si="653"/>
        <v>344.68</v>
      </c>
      <c r="K10494" s="12">
        <f t="shared" si="654"/>
        <v>344.68</v>
      </c>
      <c r="L10494" s="12">
        <v>15.76</v>
      </c>
      <c r="M10494" s="12">
        <f t="shared" si="655"/>
        <v>360.44</v>
      </c>
      <c r="N10494" t="s">
        <v>9</v>
      </c>
      <c r="O10494" s="13">
        <v>13</v>
      </c>
      <c r="P10494">
        <v>5</v>
      </c>
      <c r="Q10494" t="b">
        <v>1</v>
      </c>
      <c r="R10494">
        <v>4</v>
      </c>
      <c r="S10494" t="s">
        <v>44</v>
      </c>
      <c r="T10494" t="s">
        <v>35</v>
      </c>
    </row>
    <row r="10495" spans="1:20">
      <c r="A10495" t="s">
        <v>16831</v>
      </c>
      <c r="B10495" s="11">
        <v>45507</v>
      </c>
      <c r="C10495" t="s">
        <v>710</v>
      </c>
      <c r="D10495" t="s">
        <v>11</v>
      </c>
      <c r="E10495" t="s">
        <v>204</v>
      </c>
      <c r="F10495" s="12">
        <v>82.56</v>
      </c>
      <c r="G10495" s="13">
        <v>1</v>
      </c>
      <c r="H10495">
        <v>0</v>
      </c>
      <c r="I10495" s="12">
        <f t="shared" si="652"/>
        <v>0</v>
      </c>
      <c r="J10495" s="12">
        <f t="shared" si="653"/>
        <v>82.56</v>
      </c>
      <c r="K10495" s="12">
        <f t="shared" si="654"/>
        <v>82.56</v>
      </c>
      <c r="L10495" s="12">
        <v>10.97</v>
      </c>
      <c r="M10495" s="12">
        <f t="shared" si="655"/>
        <v>93.53</v>
      </c>
      <c r="N10495" t="s">
        <v>18</v>
      </c>
      <c r="O10495" s="13">
        <v>4</v>
      </c>
      <c r="P10495">
        <v>5</v>
      </c>
      <c r="Q10495" t="b">
        <v>0</v>
      </c>
      <c r="R10495">
        <v>10</v>
      </c>
      <c r="S10495" t="s">
        <v>46</v>
      </c>
      <c r="T10495" t="s">
        <v>35</v>
      </c>
    </row>
    <row r="10496" spans="1:20">
      <c r="A10496" t="s">
        <v>16832</v>
      </c>
      <c r="B10496" s="11">
        <v>45507</v>
      </c>
      <c r="C10496" t="s">
        <v>10374</v>
      </c>
      <c r="D10496" t="s">
        <v>25</v>
      </c>
      <c r="E10496" t="s">
        <v>264</v>
      </c>
      <c r="F10496" s="12">
        <v>257.83</v>
      </c>
      <c r="G10496" s="13">
        <v>1</v>
      </c>
      <c r="H10496">
        <v>0</v>
      </c>
      <c r="I10496" s="12">
        <f t="shared" si="652"/>
        <v>0</v>
      </c>
      <c r="J10496" s="12">
        <f t="shared" si="653"/>
        <v>257.83</v>
      </c>
      <c r="K10496" s="12">
        <f t="shared" si="654"/>
        <v>257.83</v>
      </c>
      <c r="L10496" s="12">
        <v>23.81</v>
      </c>
      <c r="M10496" s="12">
        <f t="shared" si="655"/>
        <v>281.64</v>
      </c>
      <c r="N10496" t="s">
        <v>6</v>
      </c>
      <c r="O10496" s="13">
        <v>21</v>
      </c>
      <c r="P10496">
        <v>4.5</v>
      </c>
      <c r="Q10496" t="b">
        <v>0</v>
      </c>
      <c r="R10496">
        <v>1</v>
      </c>
      <c r="S10496" t="s">
        <v>43</v>
      </c>
      <c r="T10496" t="s">
        <v>39</v>
      </c>
    </row>
    <row r="10497" spans="1:20">
      <c r="A10497" t="s">
        <v>16833</v>
      </c>
      <c r="B10497" s="11">
        <v>45507</v>
      </c>
      <c r="C10497" t="s">
        <v>14468</v>
      </c>
      <c r="D10497" t="s">
        <v>25</v>
      </c>
      <c r="E10497" t="s">
        <v>72</v>
      </c>
      <c r="F10497" s="12">
        <v>300.18</v>
      </c>
      <c r="G10497" s="13">
        <v>2</v>
      </c>
      <c r="H10497">
        <v>0</v>
      </c>
      <c r="I10497" s="12">
        <f t="shared" si="652"/>
        <v>0</v>
      </c>
      <c r="J10497" s="12">
        <f t="shared" si="653"/>
        <v>600.36</v>
      </c>
      <c r="K10497" s="12">
        <f t="shared" si="654"/>
        <v>600.36</v>
      </c>
      <c r="L10497" s="12">
        <v>16.23</v>
      </c>
      <c r="M10497" s="12">
        <f t="shared" si="655"/>
        <v>616.59</v>
      </c>
      <c r="N10497" t="s">
        <v>18</v>
      </c>
      <c r="O10497" s="13">
        <v>2</v>
      </c>
      <c r="P10497">
        <v>5</v>
      </c>
      <c r="Q10497" t="b">
        <v>0</v>
      </c>
      <c r="R10497">
        <v>1</v>
      </c>
      <c r="S10497" t="s">
        <v>43</v>
      </c>
      <c r="T10497" t="s">
        <v>39</v>
      </c>
    </row>
    <row r="10498" spans="1:20">
      <c r="A10498" t="s">
        <v>16834</v>
      </c>
      <c r="B10498" s="11">
        <v>45507</v>
      </c>
      <c r="C10498" t="s">
        <v>16835</v>
      </c>
      <c r="D10498" t="s">
        <v>14</v>
      </c>
      <c r="E10498" t="s">
        <v>162</v>
      </c>
      <c r="F10498" s="12">
        <v>140.52</v>
      </c>
      <c r="G10498" s="13">
        <v>5</v>
      </c>
      <c r="H10498">
        <v>18.4</v>
      </c>
      <c r="I10498" s="12">
        <f t="shared" si="652"/>
        <v>25.85568</v>
      </c>
      <c r="J10498" s="12">
        <f t="shared" si="653"/>
        <v>702.6</v>
      </c>
      <c r="K10498" s="12">
        <f t="shared" si="654"/>
        <v>676.74432</v>
      </c>
      <c r="L10498" s="12">
        <v>22.39</v>
      </c>
      <c r="M10498" s="12">
        <f t="shared" si="655"/>
        <v>699.13432</v>
      </c>
      <c r="N10498" t="s">
        <v>9</v>
      </c>
      <c r="O10498" s="13">
        <v>8</v>
      </c>
      <c r="P10498">
        <v>5</v>
      </c>
      <c r="Q10498" t="b">
        <v>1</v>
      </c>
      <c r="R10498">
        <v>3</v>
      </c>
      <c r="S10498" t="s">
        <v>43</v>
      </c>
      <c r="T10498" t="s">
        <v>35</v>
      </c>
    </row>
    <row r="10499" spans="1:20">
      <c r="A10499" t="s">
        <v>16836</v>
      </c>
      <c r="B10499" s="11">
        <v>45507</v>
      </c>
      <c r="C10499" t="s">
        <v>16837</v>
      </c>
      <c r="D10499" t="s">
        <v>14</v>
      </c>
      <c r="E10499" t="s">
        <v>103</v>
      </c>
      <c r="F10499" s="12">
        <v>129.51</v>
      </c>
      <c r="G10499" s="13">
        <v>1</v>
      </c>
      <c r="H10499">
        <v>0</v>
      </c>
      <c r="I10499" s="12">
        <f t="shared" ref="I10499:I10562" si="656">H10499*F10499/100</f>
        <v>0</v>
      </c>
      <c r="J10499" s="12">
        <f t="shared" ref="J10499:J10562" si="657">G10499*F10499</f>
        <v>129.51</v>
      </c>
      <c r="K10499" s="12">
        <f t="shared" ref="K10499:K10562" si="658">J10499-I10499</f>
        <v>129.51</v>
      </c>
      <c r="L10499" s="12">
        <v>12.15</v>
      </c>
      <c r="M10499" s="12">
        <f t="shared" ref="M10499:M10562" si="659">K10499+L10499</f>
        <v>141.66</v>
      </c>
      <c r="N10499" t="s">
        <v>18</v>
      </c>
      <c r="O10499" s="13">
        <v>3</v>
      </c>
      <c r="P10499">
        <v>4</v>
      </c>
      <c r="Q10499" t="b">
        <v>0</v>
      </c>
      <c r="R10499">
        <v>12</v>
      </c>
      <c r="S10499" t="s">
        <v>44</v>
      </c>
      <c r="T10499" t="s">
        <v>35</v>
      </c>
    </row>
    <row r="10500" spans="1:20">
      <c r="A10500" t="s">
        <v>16838</v>
      </c>
      <c r="B10500" s="11">
        <v>45507</v>
      </c>
      <c r="C10500" t="s">
        <v>12708</v>
      </c>
      <c r="D10500" t="s">
        <v>5</v>
      </c>
      <c r="E10500" t="s">
        <v>144</v>
      </c>
      <c r="F10500" s="12">
        <v>36.46</v>
      </c>
      <c r="G10500" s="13">
        <v>1</v>
      </c>
      <c r="H10500">
        <v>7.5</v>
      </c>
      <c r="I10500" s="12">
        <f t="shared" si="656"/>
        <v>2.7345</v>
      </c>
      <c r="J10500" s="12">
        <f t="shared" si="657"/>
        <v>36.46</v>
      </c>
      <c r="K10500" s="12">
        <f t="shared" si="658"/>
        <v>33.7255</v>
      </c>
      <c r="L10500" s="12">
        <v>18.66</v>
      </c>
      <c r="M10500" s="12">
        <f t="shared" si="659"/>
        <v>52.3855</v>
      </c>
      <c r="N10500" t="s">
        <v>9</v>
      </c>
      <c r="O10500" s="13">
        <v>6</v>
      </c>
      <c r="P10500">
        <v>4.5</v>
      </c>
      <c r="Q10500" t="b">
        <v>0</v>
      </c>
      <c r="R10500">
        <v>10</v>
      </c>
      <c r="S10500" t="s">
        <v>44</v>
      </c>
      <c r="T10500" t="s">
        <v>37</v>
      </c>
    </row>
    <row r="10501" spans="1:20">
      <c r="A10501" t="s">
        <v>16839</v>
      </c>
      <c r="B10501" s="11">
        <v>45507</v>
      </c>
      <c r="C10501" t="s">
        <v>8634</v>
      </c>
      <c r="D10501" t="s">
        <v>5</v>
      </c>
      <c r="E10501" t="s">
        <v>106</v>
      </c>
      <c r="F10501" s="12">
        <v>87.14</v>
      </c>
      <c r="G10501" s="13">
        <v>1</v>
      </c>
      <c r="H10501">
        <v>0</v>
      </c>
      <c r="I10501" s="12">
        <f t="shared" si="656"/>
        <v>0</v>
      </c>
      <c r="J10501" s="12">
        <f t="shared" si="657"/>
        <v>87.14</v>
      </c>
      <c r="K10501" s="12">
        <f t="shared" si="658"/>
        <v>87.14</v>
      </c>
      <c r="L10501" s="12">
        <v>19.95</v>
      </c>
      <c r="M10501" s="12">
        <f t="shared" si="659"/>
        <v>107.09</v>
      </c>
      <c r="N10501" t="s">
        <v>12</v>
      </c>
      <c r="O10501" s="13">
        <v>24</v>
      </c>
      <c r="P10501">
        <v>4.5</v>
      </c>
      <c r="Q10501" t="b">
        <v>0</v>
      </c>
      <c r="R10501">
        <v>10</v>
      </c>
      <c r="S10501" t="s">
        <v>48</v>
      </c>
      <c r="T10501" t="s">
        <v>30</v>
      </c>
    </row>
    <row r="10502" spans="1:20">
      <c r="A10502" t="s">
        <v>16840</v>
      </c>
      <c r="B10502" s="11">
        <v>45508</v>
      </c>
      <c r="C10502" t="s">
        <v>16841</v>
      </c>
      <c r="D10502" t="s">
        <v>17</v>
      </c>
      <c r="E10502" t="s">
        <v>209</v>
      </c>
      <c r="F10502" s="12">
        <v>141.82</v>
      </c>
      <c r="G10502" s="13">
        <v>1</v>
      </c>
      <c r="H10502">
        <v>22.3</v>
      </c>
      <c r="I10502" s="12">
        <f t="shared" si="656"/>
        <v>31.62586</v>
      </c>
      <c r="J10502" s="12">
        <f t="shared" si="657"/>
        <v>141.82</v>
      </c>
      <c r="K10502" s="12">
        <f t="shared" si="658"/>
        <v>110.19414</v>
      </c>
      <c r="L10502" s="12">
        <v>21.14</v>
      </c>
      <c r="M10502" s="12">
        <f t="shared" si="659"/>
        <v>131.33414</v>
      </c>
      <c r="N10502" t="s">
        <v>9</v>
      </c>
      <c r="O10502" s="13">
        <v>6</v>
      </c>
      <c r="P10502">
        <v>3</v>
      </c>
      <c r="Q10502" t="b">
        <v>0</v>
      </c>
      <c r="R10502">
        <v>4</v>
      </c>
      <c r="S10502" t="s">
        <v>46</v>
      </c>
      <c r="T10502" t="s">
        <v>39</v>
      </c>
    </row>
    <row r="10503" spans="1:20">
      <c r="A10503" t="s">
        <v>16842</v>
      </c>
      <c r="B10503" s="11">
        <v>45508</v>
      </c>
      <c r="C10503" t="s">
        <v>5994</v>
      </c>
      <c r="D10503" t="s">
        <v>14</v>
      </c>
      <c r="E10503" t="s">
        <v>103</v>
      </c>
      <c r="F10503" s="12">
        <v>142.76</v>
      </c>
      <c r="G10503" s="13">
        <v>4</v>
      </c>
      <c r="H10503">
        <v>17.8</v>
      </c>
      <c r="I10503" s="12">
        <f t="shared" si="656"/>
        <v>25.41128</v>
      </c>
      <c r="J10503" s="12">
        <f t="shared" si="657"/>
        <v>571.04</v>
      </c>
      <c r="K10503" s="12">
        <f t="shared" si="658"/>
        <v>545.62872</v>
      </c>
      <c r="L10503" s="12">
        <v>16.05</v>
      </c>
      <c r="M10503" s="12">
        <f t="shared" si="659"/>
        <v>561.67872</v>
      </c>
      <c r="N10503" t="s">
        <v>18</v>
      </c>
      <c r="O10503" s="13">
        <v>4</v>
      </c>
      <c r="P10503">
        <v>4.5</v>
      </c>
      <c r="Q10503" t="b">
        <v>0</v>
      </c>
      <c r="R10503">
        <v>12</v>
      </c>
      <c r="S10503" t="s">
        <v>48</v>
      </c>
      <c r="T10503" t="s">
        <v>35</v>
      </c>
    </row>
    <row r="10504" spans="1:20">
      <c r="A10504" t="s">
        <v>16843</v>
      </c>
      <c r="B10504" s="11">
        <v>45508</v>
      </c>
      <c r="C10504" t="s">
        <v>16844</v>
      </c>
      <c r="D10504" t="s">
        <v>11</v>
      </c>
      <c r="E10504" t="s">
        <v>400</v>
      </c>
      <c r="F10504" s="12">
        <v>19.18</v>
      </c>
      <c r="G10504" s="13">
        <v>1</v>
      </c>
      <c r="H10504">
        <v>0</v>
      </c>
      <c r="I10504" s="12">
        <f t="shared" si="656"/>
        <v>0</v>
      </c>
      <c r="J10504" s="12">
        <f t="shared" si="657"/>
        <v>19.18</v>
      </c>
      <c r="K10504" s="12">
        <f t="shared" si="658"/>
        <v>19.18</v>
      </c>
      <c r="L10504" s="12">
        <v>10.29</v>
      </c>
      <c r="M10504" s="12">
        <f t="shared" si="659"/>
        <v>29.47</v>
      </c>
      <c r="N10504" t="s">
        <v>18</v>
      </c>
      <c r="O10504" s="13">
        <v>6</v>
      </c>
      <c r="P10504">
        <v>5</v>
      </c>
      <c r="Q10504" t="b">
        <v>0</v>
      </c>
      <c r="R10504">
        <v>2</v>
      </c>
      <c r="S10504" t="s">
        <v>48</v>
      </c>
      <c r="T10504" t="s">
        <v>37</v>
      </c>
    </row>
    <row r="10505" spans="1:20">
      <c r="A10505" t="s">
        <v>16845</v>
      </c>
      <c r="B10505" s="11">
        <v>45508</v>
      </c>
      <c r="C10505" t="s">
        <v>1307</v>
      </c>
      <c r="D10505" t="s">
        <v>17</v>
      </c>
      <c r="E10505" t="s">
        <v>78</v>
      </c>
      <c r="F10505" s="12">
        <v>108.38</v>
      </c>
      <c r="G10505" s="13">
        <v>1</v>
      </c>
      <c r="H10505">
        <v>0</v>
      </c>
      <c r="I10505" s="12">
        <f t="shared" si="656"/>
        <v>0</v>
      </c>
      <c r="J10505" s="12">
        <f t="shared" si="657"/>
        <v>108.38</v>
      </c>
      <c r="K10505" s="12">
        <f t="shared" si="658"/>
        <v>108.38</v>
      </c>
      <c r="L10505" s="12">
        <v>14.36</v>
      </c>
      <c r="M10505" s="12">
        <f t="shared" si="659"/>
        <v>122.74</v>
      </c>
      <c r="N10505" t="s">
        <v>9</v>
      </c>
      <c r="O10505" s="13">
        <v>6</v>
      </c>
      <c r="P10505">
        <v>5</v>
      </c>
      <c r="Q10505" t="b">
        <v>1</v>
      </c>
      <c r="R10505">
        <v>10</v>
      </c>
      <c r="S10505" t="s">
        <v>43</v>
      </c>
      <c r="T10505" t="s">
        <v>35</v>
      </c>
    </row>
    <row r="10506" spans="1:20">
      <c r="A10506" t="s">
        <v>16846</v>
      </c>
      <c r="B10506" s="11">
        <v>45508</v>
      </c>
      <c r="C10506" t="s">
        <v>5800</v>
      </c>
      <c r="D10506" t="s">
        <v>11</v>
      </c>
      <c r="E10506" t="s">
        <v>91</v>
      </c>
      <c r="F10506" s="12">
        <v>67.35</v>
      </c>
      <c r="G10506" s="13">
        <v>1</v>
      </c>
      <c r="H10506">
        <v>0</v>
      </c>
      <c r="I10506" s="12">
        <f t="shared" si="656"/>
        <v>0</v>
      </c>
      <c r="J10506" s="12">
        <f t="shared" si="657"/>
        <v>67.35</v>
      </c>
      <c r="K10506" s="12">
        <f t="shared" si="658"/>
        <v>67.35</v>
      </c>
      <c r="L10506" s="12">
        <v>28.33</v>
      </c>
      <c r="M10506" s="12">
        <f t="shared" si="659"/>
        <v>95.68</v>
      </c>
      <c r="N10506" t="s">
        <v>15</v>
      </c>
      <c r="O10506" s="13">
        <v>11</v>
      </c>
      <c r="P10506">
        <v>3</v>
      </c>
      <c r="Q10506" t="b">
        <v>0</v>
      </c>
      <c r="R10506">
        <v>6</v>
      </c>
      <c r="S10506" t="s">
        <v>48</v>
      </c>
      <c r="T10506" t="s">
        <v>35</v>
      </c>
    </row>
    <row r="10507" spans="1:20">
      <c r="A10507" t="s">
        <v>16847</v>
      </c>
      <c r="B10507" s="11">
        <v>45508</v>
      </c>
      <c r="C10507" t="s">
        <v>4583</v>
      </c>
      <c r="D10507" t="s">
        <v>14</v>
      </c>
      <c r="E10507" t="s">
        <v>162</v>
      </c>
      <c r="F10507" s="12">
        <v>50.65</v>
      </c>
      <c r="G10507" s="13">
        <v>1</v>
      </c>
      <c r="H10507">
        <v>0</v>
      </c>
      <c r="I10507" s="12">
        <f t="shared" si="656"/>
        <v>0</v>
      </c>
      <c r="J10507" s="12">
        <f t="shared" si="657"/>
        <v>50.65</v>
      </c>
      <c r="K10507" s="12">
        <f t="shared" si="658"/>
        <v>50.65</v>
      </c>
      <c r="L10507" s="12">
        <v>13.25</v>
      </c>
      <c r="M10507" s="12">
        <f t="shared" si="659"/>
        <v>63.9</v>
      </c>
      <c r="N10507" t="s">
        <v>18</v>
      </c>
      <c r="O10507" s="13">
        <v>6</v>
      </c>
      <c r="P10507">
        <v>4.5</v>
      </c>
      <c r="Q10507" t="b">
        <v>1</v>
      </c>
      <c r="R10507">
        <v>4</v>
      </c>
      <c r="S10507" t="s">
        <v>44</v>
      </c>
      <c r="T10507" t="s">
        <v>39</v>
      </c>
    </row>
    <row r="10508" spans="1:20">
      <c r="A10508" t="s">
        <v>16848</v>
      </c>
      <c r="B10508" s="11">
        <v>45508</v>
      </c>
      <c r="C10508" t="s">
        <v>16423</v>
      </c>
      <c r="D10508" t="s">
        <v>14</v>
      </c>
      <c r="E10508" t="s">
        <v>82</v>
      </c>
      <c r="F10508" s="12">
        <v>115.44</v>
      </c>
      <c r="G10508" s="13">
        <v>1</v>
      </c>
      <c r="H10508">
        <v>0</v>
      </c>
      <c r="I10508" s="12">
        <f t="shared" si="656"/>
        <v>0</v>
      </c>
      <c r="J10508" s="12">
        <f t="shared" si="657"/>
        <v>115.44</v>
      </c>
      <c r="K10508" s="12">
        <f t="shared" si="658"/>
        <v>115.44</v>
      </c>
      <c r="L10508" s="12">
        <v>21.04</v>
      </c>
      <c r="M10508" s="12">
        <f t="shared" si="659"/>
        <v>136.48</v>
      </c>
      <c r="N10508" t="s">
        <v>9</v>
      </c>
      <c r="O10508" s="13">
        <v>11</v>
      </c>
      <c r="P10508">
        <v>3</v>
      </c>
      <c r="Q10508" t="b">
        <v>0</v>
      </c>
      <c r="R10508">
        <v>2</v>
      </c>
      <c r="S10508" t="s">
        <v>44</v>
      </c>
      <c r="T10508" t="s">
        <v>32</v>
      </c>
    </row>
    <row r="10509" spans="1:20">
      <c r="A10509" t="s">
        <v>16849</v>
      </c>
      <c r="B10509" s="11">
        <v>45508</v>
      </c>
      <c r="C10509" t="s">
        <v>11217</v>
      </c>
      <c r="D10509" t="s">
        <v>17</v>
      </c>
      <c r="E10509" t="s">
        <v>209</v>
      </c>
      <c r="F10509" s="12">
        <v>41.64</v>
      </c>
      <c r="G10509" s="13">
        <v>1</v>
      </c>
      <c r="H10509">
        <v>0</v>
      </c>
      <c r="I10509" s="12">
        <f t="shared" si="656"/>
        <v>0</v>
      </c>
      <c r="J10509" s="12">
        <f t="shared" si="657"/>
        <v>41.64</v>
      </c>
      <c r="K10509" s="12">
        <f t="shared" si="658"/>
        <v>41.64</v>
      </c>
      <c r="L10509" s="12">
        <v>10.43</v>
      </c>
      <c r="M10509" s="12">
        <f t="shared" si="659"/>
        <v>52.07</v>
      </c>
      <c r="N10509" t="s">
        <v>18</v>
      </c>
      <c r="O10509" s="13">
        <v>4</v>
      </c>
      <c r="P10509">
        <v>4</v>
      </c>
      <c r="Q10509" t="b">
        <v>0</v>
      </c>
      <c r="R10509">
        <v>3</v>
      </c>
      <c r="S10509" t="s">
        <v>46</v>
      </c>
      <c r="T10509" t="s">
        <v>35</v>
      </c>
    </row>
    <row r="10510" spans="1:20">
      <c r="A10510" t="s">
        <v>16850</v>
      </c>
      <c r="B10510" s="11">
        <v>45509</v>
      </c>
      <c r="C10510" t="s">
        <v>228</v>
      </c>
      <c r="D10510" t="s">
        <v>25</v>
      </c>
      <c r="E10510" t="s">
        <v>264</v>
      </c>
      <c r="F10510" s="12">
        <v>415.15</v>
      </c>
      <c r="G10510" s="13">
        <v>2</v>
      </c>
      <c r="H10510">
        <v>7.9</v>
      </c>
      <c r="I10510" s="12">
        <f t="shared" si="656"/>
        <v>32.79685</v>
      </c>
      <c r="J10510" s="12">
        <f t="shared" si="657"/>
        <v>830.3</v>
      </c>
      <c r="K10510" s="12">
        <f t="shared" si="658"/>
        <v>797.50315</v>
      </c>
      <c r="L10510" s="12">
        <v>18.25</v>
      </c>
      <c r="M10510" s="12">
        <f t="shared" si="659"/>
        <v>815.75315</v>
      </c>
      <c r="N10510" t="s">
        <v>18</v>
      </c>
      <c r="O10510" s="13">
        <v>6</v>
      </c>
      <c r="P10510">
        <v>4</v>
      </c>
      <c r="Q10510" t="b">
        <v>0</v>
      </c>
      <c r="R10510">
        <v>7</v>
      </c>
      <c r="S10510" t="s">
        <v>48</v>
      </c>
      <c r="T10510" t="s">
        <v>30</v>
      </c>
    </row>
    <row r="10511" spans="1:20">
      <c r="A10511" t="s">
        <v>16851</v>
      </c>
      <c r="B10511" s="11">
        <v>45509</v>
      </c>
      <c r="C10511" t="s">
        <v>4523</v>
      </c>
      <c r="D10511" t="s">
        <v>5</v>
      </c>
      <c r="E10511" t="s">
        <v>156</v>
      </c>
      <c r="F10511" s="12">
        <v>49.34</v>
      </c>
      <c r="G10511" s="13">
        <v>1</v>
      </c>
      <c r="H10511">
        <v>0</v>
      </c>
      <c r="I10511" s="12">
        <f t="shared" si="656"/>
        <v>0</v>
      </c>
      <c r="J10511" s="12">
        <f t="shared" si="657"/>
        <v>49.34</v>
      </c>
      <c r="K10511" s="12">
        <f t="shared" si="658"/>
        <v>49.34</v>
      </c>
      <c r="L10511" s="12">
        <v>13.54</v>
      </c>
      <c r="M10511" s="12">
        <f t="shared" si="659"/>
        <v>62.88</v>
      </c>
      <c r="N10511" t="s">
        <v>18</v>
      </c>
      <c r="O10511" s="13">
        <v>6</v>
      </c>
      <c r="P10511">
        <v>4.5</v>
      </c>
      <c r="Q10511" t="b">
        <v>0</v>
      </c>
      <c r="R10511">
        <v>3</v>
      </c>
      <c r="S10511" t="s">
        <v>46</v>
      </c>
      <c r="T10511" t="s">
        <v>35</v>
      </c>
    </row>
    <row r="10512" spans="1:20">
      <c r="A10512" t="s">
        <v>16852</v>
      </c>
      <c r="B10512" s="11">
        <v>45509</v>
      </c>
      <c r="C10512" t="s">
        <v>16853</v>
      </c>
      <c r="D10512" t="s">
        <v>8</v>
      </c>
      <c r="E10512" t="s">
        <v>94</v>
      </c>
      <c r="F10512" s="12">
        <v>46.93</v>
      </c>
      <c r="G10512" s="13">
        <v>1</v>
      </c>
      <c r="H10512">
        <v>0</v>
      </c>
      <c r="I10512" s="12">
        <f t="shared" si="656"/>
        <v>0</v>
      </c>
      <c r="J10512" s="12">
        <f t="shared" si="657"/>
        <v>46.93</v>
      </c>
      <c r="K10512" s="12">
        <f t="shared" si="658"/>
        <v>46.93</v>
      </c>
      <c r="L10512" s="12">
        <v>13.75</v>
      </c>
      <c r="M10512" s="12">
        <f t="shared" si="659"/>
        <v>60.68</v>
      </c>
      <c r="N10512" t="s">
        <v>18</v>
      </c>
      <c r="O10512" s="13">
        <v>4</v>
      </c>
      <c r="P10512">
        <v>5</v>
      </c>
      <c r="Q10512" t="b">
        <v>0</v>
      </c>
      <c r="R10512">
        <v>5</v>
      </c>
      <c r="S10512" t="s">
        <v>45</v>
      </c>
      <c r="T10512" t="s">
        <v>35</v>
      </c>
    </row>
    <row r="10513" spans="1:20">
      <c r="A10513" t="s">
        <v>16854</v>
      </c>
      <c r="B10513" s="11">
        <v>45509</v>
      </c>
      <c r="C10513" t="s">
        <v>13631</v>
      </c>
      <c r="D10513" t="s">
        <v>8</v>
      </c>
      <c r="E10513" t="s">
        <v>565</v>
      </c>
      <c r="F10513" s="12">
        <v>32.68</v>
      </c>
      <c r="G10513" s="13">
        <v>1</v>
      </c>
      <c r="H10513">
        <v>17.4</v>
      </c>
      <c r="I10513" s="12">
        <f t="shared" si="656"/>
        <v>5.68632</v>
      </c>
      <c r="J10513" s="12">
        <f t="shared" si="657"/>
        <v>32.68</v>
      </c>
      <c r="K10513" s="12">
        <f t="shared" si="658"/>
        <v>26.99368</v>
      </c>
      <c r="L10513" s="12">
        <v>28.66</v>
      </c>
      <c r="M10513" s="12">
        <f t="shared" si="659"/>
        <v>55.65368</v>
      </c>
      <c r="N10513" t="s">
        <v>15</v>
      </c>
      <c r="O10513" s="13">
        <v>22</v>
      </c>
      <c r="P10513">
        <v>2</v>
      </c>
      <c r="Q10513" t="b">
        <v>0</v>
      </c>
      <c r="R10513">
        <v>5</v>
      </c>
      <c r="S10513" t="s">
        <v>42</v>
      </c>
      <c r="T10513" t="s">
        <v>35</v>
      </c>
    </row>
    <row r="10514" spans="1:20">
      <c r="A10514" t="s">
        <v>16855</v>
      </c>
      <c r="B10514" s="11">
        <v>45509</v>
      </c>
      <c r="C10514" t="s">
        <v>16856</v>
      </c>
      <c r="D10514" t="s">
        <v>17</v>
      </c>
      <c r="E10514" t="s">
        <v>194</v>
      </c>
      <c r="F10514" s="12">
        <v>37.49</v>
      </c>
      <c r="G10514" s="13">
        <v>1</v>
      </c>
      <c r="H10514">
        <v>9.2</v>
      </c>
      <c r="I10514" s="12">
        <f t="shared" si="656"/>
        <v>3.44908</v>
      </c>
      <c r="J10514" s="12">
        <f t="shared" si="657"/>
        <v>37.49</v>
      </c>
      <c r="K10514" s="12">
        <f t="shared" si="658"/>
        <v>34.04092</v>
      </c>
      <c r="L10514" s="12">
        <v>23.34</v>
      </c>
      <c r="M10514" s="12">
        <f t="shared" si="659"/>
        <v>57.38092</v>
      </c>
      <c r="N10514" t="s">
        <v>6</v>
      </c>
      <c r="O10514" s="13">
        <v>22</v>
      </c>
      <c r="P10514">
        <v>4.5</v>
      </c>
      <c r="Q10514" t="b">
        <v>0</v>
      </c>
      <c r="R10514">
        <v>4</v>
      </c>
      <c r="S10514" t="s">
        <v>48</v>
      </c>
      <c r="T10514" t="s">
        <v>30</v>
      </c>
    </row>
    <row r="10515" spans="1:20">
      <c r="A10515" t="s">
        <v>16857</v>
      </c>
      <c r="B10515" s="11">
        <v>45509</v>
      </c>
      <c r="C10515" t="s">
        <v>16858</v>
      </c>
      <c r="D10515" t="s">
        <v>11</v>
      </c>
      <c r="E10515" t="s">
        <v>204</v>
      </c>
      <c r="F10515" s="12">
        <v>50.05</v>
      </c>
      <c r="G10515" s="13">
        <v>1</v>
      </c>
      <c r="H10515">
        <v>0</v>
      </c>
      <c r="I10515" s="12">
        <f t="shared" si="656"/>
        <v>0</v>
      </c>
      <c r="J10515" s="12">
        <f t="shared" si="657"/>
        <v>50.05</v>
      </c>
      <c r="K10515" s="12">
        <f t="shared" si="658"/>
        <v>50.05</v>
      </c>
      <c r="L10515" s="12">
        <v>19.63</v>
      </c>
      <c r="M10515" s="12">
        <f t="shared" si="659"/>
        <v>69.68</v>
      </c>
      <c r="N10515" t="s">
        <v>9</v>
      </c>
      <c r="O10515" s="13">
        <v>7</v>
      </c>
      <c r="P10515">
        <v>4</v>
      </c>
      <c r="Q10515" t="b">
        <v>0</v>
      </c>
      <c r="R10515">
        <v>2</v>
      </c>
      <c r="S10515" t="s">
        <v>48</v>
      </c>
      <c r="T10515" t="s">
        <v>39</v>
      </c>
    </row>
    <row r="10516" spans="1:20">
      <c r="A10516" t="s">
        <v>16859</v>
      </c>
      <c r="B10516" s="11">
        <v>45509</v>
      </c>
      <c r="C10516" t="s">
        <v>2520</v>
      </c>
      <c r="D10516" t="s">
        <v>11</v>
      </c>
      <c r="E10516" t="s">
        <v>204</v>
      </c>
      <c r="F10516" s="12">
        <v>31.77</v>
      </c>
      <c r="G10516" s="13">
        <v>2</v>
      </c>
      <c r="H10516">
        <v>0</v>
      </c>
      <c r="I10516" s="12">
        <f t="shared" si="656"/>
        <v>0</v>
      </c>
      <c r="J10516" s="12">
        <f t="shared" si="657"/>
        <v>63.54</v>
      </c>
      <c r="K10516" s="12">
        <f t="shared" si="658"/>
        <v>63.54</v>
      </c>
      <c r="L10516" s="12">
        <v>13</v>
      </c>
      <c r="M10516" s="12">
        <f t="shared" si="659"/>
        <v>76.54</v>
      </c>
      <c r="N10516" t="s">
        <v>18</v>
      </c>
      <c r="O10516" s="13">
        <v>4</v>
      </c>
      <c r="P10516">
        <v>4.5</v>
      </c>
      <c r="Q10516" t="b">
        <v>0</v>
      </c>
      <c r="R10516">
        <v>2</v>
      </c>
      <c r="S10516" t="s">
        <v>45</v>
      </c>
      <c r="T10516" t="s">
        <v>39</v>
      </c>
    </row>
    <row r="10517" spans="1:20">
      <c r="A10517" t="s">
        <v>16860</v>
      </c>
      <c r="B10517" s="11">
        <v>45509</v>
      </c>
      <c r="C10517" t="s">
        <v>7850</v>
      </c>
      <c r="D10517" t="s">
        <v>11</v>
      </c>
      <c r="E10517" t="s">
        <v>91</v>
      </c>
      <c r="F10517" s="12">
        <v>78.77</v>
      </c>
      <c r="G10517" s="13">
        <v>1</v>
      </c>
      <c r="H10517">
        <v>0</v>
      </c>
      <c r="I10517" s="12">
        <f t="shared" si="656"/>
        <v>0</v>
      </c>
      <c r="J10517" s="12">
        <f t="shared" si="657"/>
        <v>78.77</v>
      </c>
      <c r="K10517" s="12">
        <f t="shared" si="658"/>
        <v>78.77</v>
      </c>
      <c r="L10517" s="12">
        <v>11.67</v>
      </c>
      <c r="M10517" s="12">
        <f t="shared" si="659"/>
        <v>90.44</v>
      </c>
      <c r="N10517" t="s">
        <v>18</v>
      </c>
      <c r="O10517" s="13">
        <v>6</v>
      </c>
      <c r="P10517">
        <v>4</v>
      </c>
      <c r="Q10517" t="b">
        <v>0</v>
      </c>
      <c r="R10517">
        <v>2</v>
      </c>
      <c r="S10517" t="s">
        <v>44</v>
      </c>
      <c r="T10517" t="s">
        <v>37</v>
      </c>
    </row>
    <row r="10518" spans="1:20">
      <c r="A10518" t="s">
        <v>16861</v>
      </c>
      <c r="B10518" s="11">
        <v>45509</v>
      </c>
      <c r="C10518" t="s">
        <v>7330</v>
      </c>
      <c r="D10518" t="s">
        <v>14</v>
      </c>
      <c r="E10518" t="s">
        <v>113</v>
      </c>
      <c r="F10518" s="12">
        <v>149.1</v>
      </c>
      <c r="G10518" s="13">
        <v>2</v>
      </c>
      <c r="H10518">
        <v>23.4</v>
      </c>
      <c r="I10518" s="12">
        <f t="shared" si="656"/>
        <v>34.8894</v>
      </c>
      <c r="J10518" s="12">
        <f t="shared" si="657"/>
        <v>298.2</v>
      </c>
      <c r="K10518" s="12">
        <f t="shared" si="658"/>
        <v>263.3106</v>
      </c>
      <c r="L10518" s="12">
        <v>16.29</v>
      </c>
      <c r="M10518" s="12">
        <f t="shared" si="659"/>
        <v>279.6006</v>
      </c>
      <c r="N10518" t="s">
        <v>18</v>
      </c>
      <c r="O10518" s="13">
        <v>2</v>
      </c>
      <c r="P10518">
        <v>5</v>
      </c>
      <c r="Q10518" t="b">
        <v>0</v>
      </c>
      <c r="R10518">
        <v>1</v>
      </c>
      <c r="S10518" t="s">
        <v>45</v>
      </c>
      <c r="T10518" t="s">
        <v>39</v>
      </c>
    </row>
    <row r="10519" spans="1:20">
      <c r="A10519" t="s">
        <v>16862</v>
      </c>
      <c r="B10519" s="11">
        <v>45509</v>
      </c>
      <c r="C10519" t="s">
        <v>16863</v>
      </c>
      <c r="D10519" t="s">
        <v>14</v>
      </c>
      <c r="E10519" t="s">
        <v>113</v>
      </c>
      <c r="F10519" s="12">
        <v>171.17</v>
      </c>
      <c r="G10519" s="13">
        <v>1</v>
      </c>
      <c r="H10519">
        <v>0</v>
      </c>
      <c r="I10519" s="12">
        <f t="shared" si="656"/>
        <v>0</v>
      </c>
      <c r="J10519" s="12">
        <f t="shared" si="657"/>
        <v>171.17</v>
      </c>
      <c r="K10519" s="12">
        <f t="shared" si="658"/>
        <v>171.17</v>
      </c>
      <c r="L10519" s="12">
        <v>20.88</v>
      </c>
      <c r="M10519" s="12">
        <f t="shared" si="659"/>
        <v>192.05</v>
      </c>
      <c r="N10519" t="s">
        <v>12</v>
      </c>
      <c r="O10519" s="13">
        <v>15</v>
      </c>
      <c r="P10519">
        <v>5</v>
      </c>
      <c r="Q10519" t="b">
        <v>0</v>
      </c>
      <c r="R10519">
        <v>4</v>
      </c>
      <c r="S10519" t="s">
        <v>44</v>
      </c>
      <c r="T10519" t="s">
        <v>39</v>
      </c>
    </row>
    <row r="10520" spans="1:20">
      <c r="A10520" t="s">
        <v>16864</v>
      </c>
      <c r="B10520" s="11">
        <v>45510</v>
      </c>
      <c r="C10520" t="s">
        <v>9096</v>
      </c>
      <c r="D10520" t="s">
        <v>14</v>
      </c>
      <c r="E10520" t="s">
        <v>162</v>
      </c>
      <c r="F10520" s="12">
        <v>247.47</v>
      </c>
      <c r="G10520" s="13">
        <v>1</v>
      </c>
      <c r="H10520">
        <v>0</v>
      </c>
      <c r="I10520" s="12">
        <f t="shared" si="656"/>
        <v>0</v>
      </c>
      <c r="J10520" s="12">
        <f t="shared" si="657"/>
        <v>247.47</v>
      </c>
      <c r="K10520" s="12">
        <f t="shared" si="658"/>
        <v>247.47</v>
      </c>
      <c r="L10520" s="12">
        <v>22.28</v>
      </c>
      <c r="M10520" s="12">
        <f t="shared" si="659"/>
        <v>269.75</v>
      </c>
      <c r="N10520" t="s">
        <v>9</v>
      </c>
      <c r="O10520" s="13">
        <v>13</v>
      </c>
      <c r="P10520">
        <v>5</v>
      </c>
      <c r="Q10520" t="b">
        <v>0</v>
      </c>
      <c r="R10520">
        <v>4</v>
      </c>
      <c r="S10520" t="s">
        <v>45</v>
      </c>
      <c r="T10520" t="s">
        <v>35</v>
      </c>
    </row>
    <row r="10521" spans="1:20">
      <c r="A10521" t="s">
        <v>16865</v>
      </c>
      <c r="B10521" s="11">
        <v>45510</v>
      </c>
      <c r="C10521" t="s">
        <v>12024</v>
      </c>
      <c r="D10521" t="s">
        <v>25</v>
      </c>
      <c r="E10521" t="s">
        <v>264</v>
      </c>
      <c r="F10521" s="12">
        <v>73.66</v>
      </c>
      <c r="G10521" s="13">
        <v>2</v>
      </c>
      <c r="H10521">
        <v>0</v>
      </c>
      <c r="I10521" s="12">
        <f t="shared" si="656"/>
        <v>0</v>
      </c>
      <c r="J10521" s="12">
        <f t="shared" si="657"/>
        <v>147.32</v>
      </c>
      <c r="K10521" s="12">
        <f t="shared" si="658"/>
        <v>147.32</v>
      </c>
      <c r="L10521" s="12">
        <v>13.38</v>
      </c>
      <c r="M10521" s="12">
        <f t="shared" si="659"/>
        <v>160.7</v>
      </c>
      <c r="N10521" t="s">
        <v>18</v>
      </c>
      <c r="O10521" s="13">
        <v>3</v>
      </c>
      <c r="P10521">
        <v>4.5</v>
      </c>
      <c r="Q10521" t="b">
        <v>0</v>
      </c>
      <c r="R10521">
        <v>3</v>
      </c>
      <c r="S10521" t="s">
        <v>45</v>
      </c>
      <c r="T10521" t="s">
        <v>39</v>
      </c>
    </row>
    <row r="10522" spans="1:20">
      <c r="A10522" t="s">
        <v>16866</v>
      </c>
      <c r="B10522" s="11">
        <v>45510</v>
      </c>
      <c r="C10522" t="s">
        <v>16867</v>
      </c>
      <c r="D10522" t="s">
        <v>5</v>
      </c>
      <c r="E10522" t="s">
        <v>124</v>
      </c>
      <c r="F10522" s="12">
        <v>60.92</v>
      </c>
      <c r="G10522" s="13">
        <v>2</v>
      </c>
      <c r="H10522">
        <v>0</v>
      </c>
      <c r="I10522" s="12">
        <f t="shared" si="656"/>
        <v>0</v>
      </c>
      <c r="J10522" s="12">
        <f t="shared" si="657"/>
        <v>121.84</v>
      </c>
      <c r="K10522" s="12">
        <f t="shared" si="658"/>
        <v>121.84</v>
      </c>
      <c r="L10522" s="12">
        <v>24.61</v>
      </c>
      <c r="M10522" s="12">
        <f t="shared" si="659"/>
        <v>146.45</v>
      </c>
      <c r="N10522" t="s">
        <v>6</v>
      </c>
      <c r="O10522" s="13">
        <v>14</v>
      </c>
      <c r="P10522">
        <v>4.5</v>
      </c>
      <c r="Q10522" t="b">
        <v>1</v>
      </c>
      <c r="R10522">
        <v>7</v>
      </c>
      <c r="S10522" t="s">
        <v>44</v>
      </c>
      <c r="T10522" t="s">
        <v>39</v>
      </c>
    </row>
    <row r="10523" spans="1:20">
      <c r="A10523" t="s">
        <v>16868</v>
      </c>
      <c r="B10523" s="11">
        <v>45510</v>
      </c>
      <c r="C10523" t="s">
        <v>16869</v>
      </c>
      <c r="D10523" t="s">
        <v>17</v>
      </c>
      <c r="E10523" t="s">
        <v>194</v>
      </c>
      <c r="F10523" s="12">
        <v>70.54</v>
      </c>
      <c r="G10523" s="13">
        <v>1</v>
      </c>
      <c r="H10523">
        <v>24.7</v>
      </c>
      <c r="I10523" s="12">
        <f t="shared" si="656"/>
        <v>17.42338</v>
      </c>
      <c r="J10523" s="12">
        <f t="shared" si="657"/>
        <v>70.54</v>
      </c>
      <c r="K10523" s="12">
        <f t="shared" si="658"/>
        <v>53.11662</v>
      </c>
      <c r="L10523" s="12">
        <v>10.81</v>
      </c>
      <c r="M10523" s="12">
        <f t="shared" si="659"/>
        <v>63.92662</v>
      </c>
      <c r="N10523" t="s">
        <v>18</v>
      </c>
      <c r="O10523" s="13">
        <v>7</v>
      </c>
      <c r="P10523">
        <v>5</v>
      </c>
      <c r="Q10523" t="b">
        <v>0</v>
      </c>
      <c r="R10523">
        <v>10</v>
      </c>
      <c r="S10523" t="s">
        <v>45</v>
      </c>
      <c r="T10523" t="s">
        <v>37</v>
      </c>
    </row>
    <row r="10524" spans="1:20">
      <c r="A10524" t="s">
        <v>16870</v>
      </c>
      <c r="B10524" s="11">
        <v>45510</v>
      </c>
      <c r="C10524" t="s">
        <v>16871</v>
      </c>
      <c r="D10524" t="s">
        <v>23</v>
      </c>
      <c r="E10524" t="s">
        <v>496</v>
      </c>
      <c r="F10524" s="12">
        <v>154.75</v>
      </c>
      <c r="G10524" s="13">
        <v>1</v>
      </c>
      <c r="H10524">
        <v>6.8</v>
      </c>
      <c r="I10524" s="12">
        <f t="shared" si="656"/>
        <v>10.523</v>
      </c>
      <c r="J10524" s="12">
        <f t="shared" si="657"/>
        <v>154.75</v>
      </c>
      <c r="K10524" s="12">
        <f t="shared" si="658"/>
        <v>144.227</v>
      </c>
      <c r="L10524" s="12">
        <v>10.78</v>
      </c>
      <c r="M10524" s="12">
        <f t="shared" si="659"/>
        <v>155.007</v>
      </c>
      <c r="N10524" t="s">
        <v>18</v>
      </c>
      <c r="O10524" s="13">
        <v>6</v>
      </c>
      <c r="P10524">
        <v>4</v>
      </c>
      <c r="Q10524" t="b">
        <v>0</v>
      </c>
      <c r="R10524">
        <v>5</v>
      </c>
      <c r="S10524" t="s">
        <v>43</v>
      </c>
      <c r="T10524" t="s">
        <v>35</v>
      </c>
    </row>
    <row r="10525" spans="1:20">
      <c r="A10525" t="s">
        <v>16872</v>
      </c>
      <c r="B10525" s="11">
        <v>45510</v>
      </c>
      <c r="C10525" t="s">
        <v>11091</v>
      </c>
      <c r="D10525" t="s">
        <v>8</v>
      </c>
      <c r="E10525" t="s">
        <v>179</v>
      </c>
      <c r="F10525" s="12">
        <v>23.63</v>
      </c>
      <c r="G10525" s="13">
        <v>1</v>
      </c>
      <c r="H10525">
        <v>0</v>
      </c>
      <c r="I10525" s="12">
        <f t="shared" si="656"/>
        <v>0</v>
      </c>
      <c r="J10525" s="12">
        <f t="shared" si="657"/>
        <v>23.63</v>
      </c>
      <c r="K10525" s="12">
        <f t="shared" si="658"/>
        <v>23.63</v>
      </c>
      <c r="L10525" s="12">
        <v>20.33</v>
      </c>
      <c r="M10525" s="12">
        <f t="shared" si="659"/>
        <v>43.96</v>
      </c>
      <c r="N10525" t="s">
        <v>9</v>
      </c>
      <c r="O10525" s="13">
        <v>5</v>
      </c>
      <c r="P10525">
        <v>4</v>
      </c>
      <c r="Q10525" t="b">
        <v>0</v>
      </c>
      <c r="R10525">
        <v>6</v>
      </c>
      <c r="S10525" t="s">
        <v>48</v>
      </c>
      <c r="T10525" t="s">
        <v>39</v>
      </c>
    </row>
    <row r="10526" spans="1:20">
      <c r="A10526" t="s">
        <v>16873</v>
      </c>
      <c r="B10526" s="11">
        <v>45510</v>
      </c>
      <c r="C10526" t="s">
        <v>16874</v>
      </c>
      <c r="D10526" t="s">
        <v>11</v>
      </c>
      <c r="E10526" t="s">
        <v>204</v>
      </c>
      <c r="F10526" s="12">
        <v>42.81</v>
      </c>
      <c r="G10526" s="13">
        <v>1</v>
      </c>
      <c r="H10526">
        <v>0</v>
      </c>
      <c r="I10526" s="12">
        <f t="shared" si="656"/>
        <v>0</v>
      </c>
      <c r="J10526" s="12">
        <f t="shared" si="657"/>
        <v>42.81</v>
      </c>
      <c r="K10526" s="12">
        <f t="shared" si="658"/>
        <v>42.81</v>
      </c>
      <c r="L10526" s="12">
        <v>23.94</v>
      </c>
      <c r="M10526" s="12">
        <f t="shared" si="659"/>
        <v>66.75</v>
      </c>
      <c r="N10526" t="s">
        <v>15</v>
      </c>
      <c r="O10526" s="13">
        <v>16</v>
      </c>
      <c r="P10526">
        <v>4</v>
      </c>
      <c r="Q10526" t="b">
        <v>0</v>
      </c>
      <c r="R10526">
        <v>4</v>
      </c>
      <c r="S10526" t="s">
        <v>45</v>
      </c>
      <c r="T10526" t="s">
        <v>35</v>
      </c>
    </row>
    <row r="10527" spans="1:20">
      <c r="A10527" t="s">
        <v>16875</v>
      </c>
      <c r="B10527" s="11">
        <v>45510</v>
      </c>
      <c r="C10527" t="s">
        <v>1969</v>
      </c>
      <c r="D10527" t="s">
        <v>14</v>
      </c>
      <c r="E10527" t="s">
        <v>82</v>
      </c>
      <c r="F10527" s="12">
        <v>170.59</v>
      </c>
      <c r="G10527" s="13">
        <v>2</v>
      </c>
      <c r="H10527">
        <v>0</v>
      </c>
      <c r="I10527" s="12">
        <f t="shared" si="656"/>
        <v>0</v>
      </c>
      <c r="J10527" s="12">
        <f t="shared" si="657"/>
        <v>341.18</v>
      </c>
      <c r="K10527" s="12">
        <f t="shared" si="658"/>
        <v>341.18</v>
      </c>
      <c r="L10527" s="12">
        <v>21.69</v>
      </c>
      <c r="M10527" s="12">
        <f t="shared" si="659"/>
        <v>362.87</v>
      </c>
      <c r="N10527" t="s">
        <v>9</v>
      </c>
      <c r="O10527" s="13">
        <v>12</v>
      </c>
      <c r="P10527">
        <v>5</v>
      </c>
      <c r="Q10527" t="b">
        <v>1</v>
      </c>
      <c r="R10527">
        <v>2</v>
      </c>
      <c r="S10527" t="s">
        <v>44</v>
      </c>
      <c r="T10527" t="s">
        <v>37</v>
      </c>
    </row>
    <row r="10528" spans="1:20">
      <c r="A10528" t="s">
        <v>16876</v>
      </c>
      <c r="B10528" s="11">
        <v>45510</v>
      </c>
      <c r="C10528" t="s">
        <v>13587</v>
      </c>
      <c r="D10528" t="s">
        <v>17</v>
      </c>
      <c r="E10528" t="s">
        <v>129</v>
      </c>
      <c r="F10528" s="12">
        <v>74.9</v>
      </c>
      <c r="G10528" s="13">
        <v>1</v>
      </c>
      <c r="H10528">
        <v>17.1</v>
      </c>
      <c r="I10528" s="12">
        <f t="shared" si="656"/>
        <v>12.8079</v>
      </c>
      <c r="J10528" s="12">
        <f t="shared" si="657"/>
        <v>74.9</v>
      </c>
      <c r="K10528" s="12">
        <f t="shared" si="658"/>
        <v>62.0921</v>
      </c>
      <c r="L10528" s="12">
        <v>26.48</v>
      </c>
      <c r="M10528" s="12">
        <f t="shared" si="659"/>
        <v>88.5721</v>
      </c>
      <c r="N10528" t="s">
        <v>6</v>
      </c>
      <c r="O10528" s="13">
        <v>9</v>
      </c>
      <c r="P10528">
        <v>5</v>
      </c>
      <c r="Q10528" t="b">
        <v>0</v>
      </c>
      <c r="R10528">
        <v>2</v>
      </c>
      <c r="S10528" t="s">
        <v>48</v>
      </c>
      <c r="T10528" t="s">
        <v>37</v>
      </c>
    </row>
    <row r="10529" spans="1:20">
      <c r="A10529" t="s">
        <v>16877</v>
      </c>
      <c r="B10529" s="11">
        <v>45510</v>
      </c>
      <c r="C10529" t="s">
        <v>367</v>
      </c>
      <c r="D10529" t="s">
        <v>25</v>
      </c>
      <c r="E10529" t="s">
        <v>72</v>
      </c>
      <c r="F10529" s="12">
        <v>174.16</v>
      </c>
      <c r="G10529" s="13">
        <v>1</v>
      </c>
      <c r="H10529">
        <v>0</v>
      </c>
      <c r="I10529" s="12">
        <f t="shared" si="656"/>
        <v>0</v>
      </c>
      <c r="J10529" s="12">
        <f t="shared" si="657"/>
        <v>174.16</v>
      </c>
      <c r="K10529" s="12">
        <f t="shared" si="658"/>
        <v>174.16</v>
      </c>
      <c r="L10529" s="12">
        <v>20.55</v>
      </c>
      <c r="M10529" s="12">
        <f t="shared" si="659"/>
        <v>194.71</v>
      </c>
      <c r="N10529" t="s">
        <v>9</v>
      </c>
      <c r="O10529" s="13">
        <v>12</v>
      </c>
      <c r="P10529">
        <v>5</v>
      </c>
      <c r="Q10529" t="b">
        <v>0</v>
      </c>
      <c r="R10529">
        <v>6</v>
      </c>
      <c r="S10529" t="s">
        <v>44</v>
      </c>
      <c r="T10529" t="s">
        <v>30</v>
      </c>
    </row>
    <row r="10530" spans="1:20">
      <c r="A10530" t="s">
        <v>16878</v>
      </c>
      <c r="B10530" s="11">
        <v>45510</v>
      </c>
      <c r="C10530" t="s">
        <v>16195</v>
      </c>
      <c r="D10530" t="s">
        <v>17</v>
      </c>
      <c r="E10530" t="s">
        <v>209</v>
      </c>
      <c r="F10530" s="12">
        <v>116.95</v>
      </c>
      <c r="G10530" s="13">
        <v>2</v>
      </c>
      <c r="H10530">
        <v>0</v>
      </c>
      <c r="I10530" s="12">
        <f t="shared" si="656"/>
        <v>0</v>
      </c>
      <c r="J10530" s="12">
        <f t="shared" si="657"/>
        <v>233.9</v>
      </c>
      <c r="K10530" s="12">
        <f t="shared" si="658"/>
        <v>233.9</v>
      </c>
      <c r="L10530" s="12">
        <v>14.26</v>
      </c>
      <c r="M10530" s="12">
        <f t="shared" si="659"/>
        <v>248.16</v>
      </c>
      <c r="N10530" t="s">
        <v>18</v>
      </c>
      <c r="O10530" s="13">
        <v>3</v>
      </c>
      <c r="P10530">
        <v>4</v>
      </c>
      <c r="Q10530" t="b">
        <v>0</v>
      </c>
      <c r="R10530">
        <v>10</v>
      </c>
      <c r="S10530" t="s">
        <v>45</v>
      </c>
      <c r="T10530" t="s">
        <v>35</v>
      </c>
    </row>
    <row r="10531" spans="1:20">
      <c r="A10531" t="s">
        <v>16879</v>
      </c>
      <c r="B10531" s="11">
        <v>45510</v>
      </c>
      <c r="C10531" t="s">
        <v>7548</v>
      </c>
      <c r="D10531" t="s">
        <v>14</v>
      </c>
      <c r="E10531" t="s">
        <v>103</v>
      </c>
      <c r="F10531" s="12">
        <v>86.24</v>
      </c>
      <c r="G10531" s="13">
        <v>5</v>
      </c>
      <c r="H10531">
        <v>0</v>
      </c>
      <c r="I10531" s="12">
        <f t="shared" si="656"/>
        <v>0</v>
      </c>
      <c r="J10531" s="12">
        <f t="shared" si="657"/>
        <v>431.2</v>
      </c>
      <c r="K10531" s="12">
        <f t="shared" si="658"/>
        <v>431.2</v>
      </c>
      <c r="L10531" s="12">
        <v>10.96</v>
      </c>
      <c r="M10531" s="12">
        <f t="shared" si="659"/>
        <v>442.16</v>
      </c>
      <c r="N10531" t="s">
        <v>18</v>
      </c>
      <c r="O10531" s="13">
        <v>7</v>
      </c>
      <c r="P10531">
        <v>4.5</v>
      </c>
      <c r="Q10531" t="b">
        <v>1</v>
      </c>
      <c r="R10531">
        <v>3</v>
      </c>
      <c r="S10531" t="s">
        <v>44</v>
      </c>
      <c r="T10531" t="s">
        <v>39</v>
      </c>
    </row>
    <row r="10532" spans="1:20">
      <c r="A10532" t="s">
        <v>16880</v>
      </c>
      <c r="B10532" s="11">
        <v>45510</v>
      </c>
      <c r="C10532" t="s">
        <v>6777</v>
      </c>
      <c r="D10532" t="s">
        <v>5</v>
      </c>
      <c r="E10532" t="s">
        <v>119</v>
      </c>
      <c r="F10532" s="12">
        <v>98.79</v>
      </c>
      <c r="G10532" s="13">
        <v>1</v>
      </c>
      <c r="H10532">
        <v>0</v>
      </c>
      <c r="I10532" s="12">
        <f t="shared" si="656"/>
        <v>0</v>
      </c>
      <c r="J10532" s="12">
        <f t="shared" si="657"/>
        <v>98.79</v>
      </c>
      <c r="K10532" s="12">
        <f t="shared" si="658"/>
        <v>98.79</v>
      </c>
      <c r="L10532" s="12">
        <v>17.75</v>
      </c>
      <c r="M10532" s="12">
        <f t="shared" si="659"/>
        <v>116.54</v>
      </c>
      <c r="N10532" t="s">
        <v>9</v>
      </c>
      <c r="O10532" s="13">
        <v>5</v>
      </c>
      <c r="P10532">
        <v>4</v>
      </c>
      <c r="Q10532" t="b">
        <v>0</v>
      </c>
      <c r="R10532">
        <v>7</v>
      </c>
      <c r="S10532" t="s">
        <v>44</v>
      </c>
      <c r="T10532" t="s">
        <v>35</v>
      </c>
    </row>
    <row r="10533" spans="1:20">
      <c r="A10533" t="s">
        <v>16881</v>
      </c>
      <c r="B10533" s="11">
        <v>45510</v>
      </c>
      <c r="C10533" t="s">
        <v>16882</v>
      </c>
      <c r="D10533" t="s">
        <v>17</v>
      </c>
      <c r="E10533" t="s">
        <v>209</v>
      </c>
      <c r="F10533" s="12">
        <v>64.62</v>
      </c>
      <c r="G10533" s="13">
        <v>1</v>
      </c>
      <c r="H10533">
        <v>0</v>
      </c>
      <c r="I10533" s="12">
        <f t="shared" si="656"/>
        <v>0</v>
      </c>
      <c r="J10533" s="12">
        <f t="shared" si="657"/>
        <v>64.62</v>
      </c>
      <c r="K10533" s="12">
        <f t="shared" si="658"/>
        <v>64.62</v>
      </c>
      <c r="L10533" s="12">
        <v>12.09</v>
      </c>
      <c r="M10533" s="12">
        <f t="shared" si="659"/>
        <v>76.71</v>
      </c>
      <c r="N10533" t="s">
        <v>18</v>
      </c>
      <c r="O10533" s="13">
        <v>7</v>
      </c>
      <c r="P10533">
        <v>4.5</v>
      </c>
      <c r="Q10533" t="b">
        <v>1</v>
      </c>
      <c r="R10533">
        <v>5</v>
      </c>
      <c r="S10533" t="s">
        <v>44</v>
      </c>
      <c r="T10533" t="s">
        <v>37</v>
      </c>
    </row>
    <row r="10534" spans="1:20">
      <c r="A10534" t="s">
        <v>16883</v>
      </c>
      <c r="B10534" s="11">
        <v>45510</v>
      </c>
      <c r="C10534" t="s">
        <v>16841</v>
      </c>
      <c r="D10534" t="s">
        <v>14</v>
      </c>
      <c r="E10534" t="s">
        <v>113</v>
      </c>
      <c r="F10534" s="12">
        <v>70.33</v>
      </c>
      <c r="G10534" s="13">
        <v>4</v>
      </c>
      <c r="H10534">
        <v>0</v>
      </c>
      <c r="I10534" s="12">
        <f t="shared" si="656"/>
        <v>0</v>
      </c>
      <c r="J10534" s="12">
        <f t="shared" si="657"/>
        <v>281.32</v>
      </c>
      <c r="K10534" s="12">
        <f t="shared" si="658"/>
        <v>281.32</v>
      </c>
      <c r="L10534" s="12">
        <v>18.13</v>
      </c>
      <c r="M10534" s="12">
        <f t="shared" si="659"/>
        <v>299.45</v>
      </c>
      <c r="N10534" t="s">
        <v>9</v>
      </c>
      <c r="O10534" s="13">
        <v>10</v>
      </c>
      <c r="P10534">
        <v>5</v>
      </c>
      <c r="Q10534" t="b">
        <v>0</v>
      </c>
      <c r="R10534">
        <v>1</v>
      </c>
      <c r="S10534" t="s">
        <v>44</v>
      </c>
      <c r="T10534" t="s">
        <v>39</v>
      </c>
    </row>
    <row r="10535" spans="1:20">
      <c r="A10535" t="s">
        <v>16884</v>
      </c>
      <c r="B10535" s="11">
        <v>45511</v>
      </c>
      <c r="C10535" t="s">
        <v>2654</v>
      </c>
      <c r="D10535" t="s">
        <v>11</v>
      </c>
      <c r="E10535" t="s">
        <v>91</v>
      </c>
      <c r="F10535" s="12">
        <v>34.57</v>
      </c>
      <c r="G10535" s="13">
        <v>2</v>
      </c>
      <c r="H10535">
        <v>0</v>
      </c>
      <c r="I10535" s="12">
        <f t="shared" si="656"/>
        <v>0</v>
      </c>
      <c r="J10535" s="12">
        <f t="shared" si="657"/>
        <v>69.14</v>
      </c>
      <c r="K10535" s="12">
        <f t="shared" si="658"/>
        <v>69.14</v>
      </c>
      <c r="L10535" s="12">
        <v>20.25</v>
      </c>
      <c r="M10535" s="12">
        <f t="shared" si="659"/>
        <v>89.39</v>
      </c>
      <c r="N10535" t="s">
        <v>9</v>
      </c>
      <c r="O10535" s="13">
        <v>10</v>
      </c>
      <c r="P10535">
        <v>4.5</v>
      </c>
      <c r="Q10535" t="b">
        <v>0</v>
      </c>
      <c r="R10535">
        <v>8</v>
      </c>
      <c r="S10535" t="s">
        <v>48</v>
      </c>
      <c r="T10535" t="s">
        <v>30</v>
      </c>
    </row>
    <row r="10536" spans="1:20">
      <c r="A10536" t="s">
        <v>16885</v>
      </c>
      <c r="B10536" s="11">
        <v>45511</v>
      </c>
      <c r="C10536" t="s">
        <v>4350</v>
      </c>
      <c r="D10536" t="s">
        <v>14</v>
      </c>
      <c r="E10536" t="s">
        <v>162</v>
      </c>
      <c r="F10536" s="12">
        <v>149.99</v>
      </c>
      <c r="G10536" s="13">
        <v>1</v>
      </c>
      <c r="H10536">
        <v>0</v>
      </c>
      <c r="I10536" s="12">
        <f t="shared" si="656"/>
        <v>0</v>
      </c>
      <c r="J10536" s="12">
        <f t="shared" si="657"/>
        <v>149.99</v>
      </c>
      <c r="K10536" s="12">
        <f t="shared" si="658"/>
        <v>149.99</v>
      </c>
      <c r="L10536" s="12">
        <v>9.61</v>
      </c>
      <c r="M10536" s="12">
        <f t="shared" si="659"/>
        <v>159.6</v>
      </c>
      <c r="N10536" t="s">
        <v>18</v>
      </c>
      <c r="O10536" s="13">
        <v>5</v>
      </c>
      <c r="P10536">
        <v>5</v>
      </c>
      <c r="Q10536" t="b">
        <v>0</v>
      </c>
      <c r="R10536">
        <v>12</v>
      </c>
      <c r="S10536" t="s">
        <v>44</v>
      </c>
      <c r="T10536" t="s">
        <v>35</v>
      </c>
    </row>
    <row r="10537" spans="1:20">
      <c r="A10537" t="s">
        <v>16886</v>
      </c>
      <c r="B10537" s="11">
        <v>45511</v>
      </c>
      <c r="C10537" t="s">
        <v>16887</v>
      </c>
      <c r="D10537" t="s">
        <v>25</v>
      </c>
      <c r="E10537" t="s">
        <v>72</v>
      </c>
      <c r="F10537" s="12">
        <v>309.37</v>
      </c>
      <c r="G10537" s="13">
        <v>3</v>
      </c>
      <c r="H10537">
        <v>0</v>
      </c>
      <c r="I10537" s="12">
        <f t="shared" si="656"/>
        <v>0</v>
      </c>
      <c r="J10537" s="12">
        <f t="shared" si="657"/>
        <v>928.11</v>
      </c>
      <c r="K10537" s="12">
        <f t="shared" si="658"/>
        <v>928.11</v>
      </c>
      <c r="L10537" s="12">
        <v>18.62</v>
      </c>
      <c r="M10537" s="12">
        <f t="shared" si="659"/>
        <v>946.73</v>
      </c>
      <c r="N10537" t="s">
        <v>9</v>
      </c>
      <c r="O10537" s="13">
        <v>6</v>
      </c>
      <c r="P10537">
        <v>5</v>
      </c>
      <c r="Q10537" t="b">
        <v>0</v>
      </c>
      <c r="R10537">
        <v>9</v>
      </c>
      <c r="S10537" t="s">
        <v>42</v>
      </c>
      <c r="T10537" t="s">
        <v>35</v>
      </c>
    </row>
    <row r="10538" spans="1:20">
      <c r="A10538" t="s">
        <v>16888</v>
      </c>
      <c r="B10538" s="11">
        <v>45511</v>
      </c>
      <c r="C10538" t="s">
        <v>15354</v>
      </c>
      <c r="D10538" t="s">
        <v>17</v>
      </c>
      <c r="E10538" t="s">
        <v>78</v>
      </c>
      <c r="F10538" s="12">
        <v>63.13</v>
      </c>
      <c r="G10538" s="13">
        <v>2</v>
      </c>
      <c r="H10538">
        <v>0</v>
      </c>
      <c r="I10538" s="12">
        <f t="shared" si="656"/>
        <v>0</v>
      </c>
      <c r="J10538" s="12">
        <f t="shared" si="657"/>
        <v>126.26</v>
      </c>
      <c r="K10538" s="12">
        <f t="shared" si="658"/>
        <v>126.26</v>
      </c>
      <c r="L10538" s="12">
        <v>21.17</v>
      </c>
      <c r="M10538" s="12">
        <f t="shared" si="659"/>
        <v>147.43</v>
      </c>
      <c r="N10538" t="s">
        <v>6</v>
      </c>
      <c r="O10538" s="13">
        <v>12</v>
      </c>
      <c r="P10538">
        <v>4.5</v>
      </c>
      <c r="Q10538" t="b">
        <v>1</v>
      </c>
      <c r="R10538">
        <v>1</v>
      </c>
      <c r="S10538" t="s">
        <v>43</v>
      </c>
      <c r="T10538" t="s">
        <v>30</v>
      </c>
    </row>
    <row r="10539" spans="1:20">
      <c r="A10539" t="s">
        <v>16889</v>
      </c>
      <c r="B10539" s="11">
        <v>45511</v>
      </c>
      <c r="C10539" t="s">
        <v>11031</v>
      </c>
      <c r="D10539" t="s">
        <v>25</v>
      </c>
      <c r="E10539" t="s">
        <v>87</v>
      </c>
      <c r="F10539" s="12">
        <v>133.6</v>
      </c>
      <c r="G10539" s="13">
        <v>2</v>
      </c>
      <c r="H10539">
        <v>0</v>
      </c>
      <c r="I10539" s="12">
        <f t="shared" si="656"/>
        <v>0</v>
      </c>
      <c r="J10539" s="12">
        <f t="shared" si="657"/>
        <v>267.2</v>
      </c>
      <c r="K10539" s="12">
        <f t="shared" si="658"/>
        <v>267.2</v>
      </c>
      <c r="L10539" s="12">
        <v>10.99</v>
      </c>
      <c r="M10539" s="12">
        <f t="shared" si="659"/>
        <v>278.19</v>
      </c>
      <c r="N10539" t="s">
        <v>18</v>
      </c>
      <c r="O10539" s="13">
        <v>3</v>
      </c>
      <c r="P10539">
        <v>1</v>
      </c>
      <c r="Q10539" t="b">
        <v>0</v>
      </c>
      <c r="R10539">
        <v>1</v>
      </c>
      <c r="S10539" t="s">
        <v>43</v>
      </c>
      <c r="T10539" t="s">
        <v>35</v>
      </c>
    </row>
    <row r="10540" spans="1:20">
      <c r="A10540" t="s">
        <v>16890</v>
      </c>
      <c r="B10540" s="11">
        <v>45511</v>
      </c>
      <c r="C10540" t="s">
        <v>16891</v>
      </c>
      <c r="D10540" t="s">
        <v>14</v>
      </c>
      <c r="E10540" t="s">
        <v>113</v>
      </c>
      <c r="F10540" s="12">
        <v>183.6</v>
      </c>
      <c r="G10540" s="13">
        <v>4</v>
      </c>
      <c r="H10540">
        <v>21.1</v>
      </c>
      <c r="I10540" s="12">
        <f t="shared" si="656"/>
        <v>38.7396</v>
      </c>
      <c r="J10540" s="12">
        <f t="shared" si="657"/>
        <v>734.4</v>
      </c>
      <c r="K10540" s="12">
        <f t="shared" si="658"/>
        <v>695.6604</v>
      </c>
      <c r="L10540" s="12">
        <v>19.2</v>
      </c>
      <c r="M10540" s="12">
        <f t="shared" si="659"/>
        <v>714.8604</v>
      </c>
      <c r="N10540" t="s">
        <v>9</v>
      </c>
      <c r="O10540" s="13">
        <v>11</v>
      </c>
      <c r="P10540">
        <v>5</v>
      </c>
      <c r="Q10540" t="b">
        <v>0</v>
      </c>
      <c r="R10540">
        <v>7</v>
      </c>
      <c r="S10540" t="s">
        <v>48</v>
      </c>
      <c r="T10540" t="s">
        <v>39</v>
      </c>
    </row>
    <row r="10541" spans="1:20">
      <c r="A10541" t="s">
        <v>16892</v>
      </c>
      <c r="B10541" s="11">
        <v>45511</v>
      </c>
      <c r="C10541" t="s">
        <v>16893</v>
      </c>
      <c r="D10541" t="s">
        <v>20</v>
      </c>
      <c r="E10541" t="s">
        <v>197</v>
      </c>
      <c r="F10541" s="12">
        <v>5.53</v>
      </c>
      <c r="G10541" s="13">
        <v>1</v>
      </c>
      <c r="H10541">
        <v>0</v>
      </c>
      <c r="I10541" s="12">
        <f t="shared" si="656"/>
        <v>0</v>
      </c>
      <c r="J10541" s="12">
        <f t="shared" si="657"/>
        <v>5.53</v>
      </c>
      <c r="K10541" s="12">
        <f t="shared" si="658"/>
        <v>5.53</v>
      </c>
      <c r="L10541" s="12">
        <v>12.54</v>
      </c>
      <c r="M10541" s="12">
        <f t="shared" si="659"/>
        <v>18.07</v>
      </c>
      <c r="N10541" t="s">
        <v>18</v>
      </c>
      <c r="O10541" s="13">
        <v>3</v>
      </c>
      <c r="P10541">
        <v>5</v>
      </c>
      <c r="Q10541" t="b">
        <v>1</v>
      </c>
      <c r="R10541">
        <v>1</v>
      </c>
      <c r="S10541" t="s">
        <v>48</v>
      </c>
      <c r="T10541" t="s">
        <v>30</v>
      </c>
    </row>
    <row r="10542" spans="1:20">
      <c r="A10542" t="s">
        <v>16894</v>
      </c>
      <c r="B10542" s="11">
        <v>45511</v>
      </c>
      <c r="C10542" t="s">
        <v>479</v>
      </c>
      <c r="D10542" t="s">
        <v>5</v>
      </c>
      <c r="E10542" t="s">
        <v>106</v>
      </c>
      <c r="F10542" s="12">
        <v>35.77</v>
      </c>
      <c r="G10542" s="13">
        <v>1</v>
      </c>
      <c r="H10542">
        <v>0</v>
      </c>
      <c r="I10542" s="12">
        <f t="shared" si="656"/>
        <v>0</v>
      </c>
      <c r="J10542" s="12">
        <f t="shared" si="657"/>
        <v>35.77</v>
      </c>
      <c r="K10542" s="12">
        <f t="shared" si="658"/>
        <v>35.77</v>
      </c>
      <c r="L10542" s="12">
        <v>11.83</v>
      </c>
      <c r="M10542" s="12">
        <f t="shared" si="659"/>
        <v>47.6</v>
      </c>
      <c r="N10542" t="s">
        <v>18</v>
      </c>
      <c r="O10542" s="13">
        <v>2</v>
      </c>
      <c r="P10542">
        <v>4</v>
      </c>
      <c r="Q10542" t="b">
        <v>0</v>
      </c>
      <c r="R10542">
        <v>2</v>
      </c>
      <c r="S10542" t="s">
        <v>46</v>
      </c>
      <c r="T10542" t="s">
        <v>39</v>
      </c>
    </row>
    <row r="10543" spans="1:20">
      <c r="A10543" t="s">
        <v>16895</v>
      </c>
      <c r="B10543" s="11">
        <v>45512</v>
      </c>
      <c r="C10543" t="s">
        <v>16584</v>
      </c>
      <c r="D10543" t="s">
        <v>5</v>
      </c>
      <c r="E10543" t="s">
        <v>124</v>
      </c>
      <c r="F10543" s="12">
        <v>86.99</v>
      </c>
      <c r="G10543" s="13">
        <v>1</v>
      </c>
      <c r="H10543">
        <v>0</v>
      </c>
      <c r="I10543" s="12">
        <f t="shared" si="656"/>
        <v>0</v>
      </c>
      <c r="J10543" s="12">
        <f t="shared" si="657"/>
        <v>86.99</v>
      </c>
      <c r="K10543" s="12">
        <f t="shared" si="658"/>
        <v>86.99</v>
      </c>
      <c r="L10543" s="12">
        <v>15.52</v>
      </c>
      <c r="M10543" s="12">
        <f t="shared" si="659"/>
        <v>102.51</v>
      </c>
      <c r="N10543" t="s">
        <v>9</v>
      </c>
      <c r="O10543" s="13">
        <v>11</v>
      </c>
      <c r="P10543">
        <v>5</v>
      </c>
      <c r="Q10543" t="b">
        <v>0</v>
      </c>
      <c r="R10543">
        <v>6</v>
      </c>
      <c r="S10543" t="s">
        <v>43</v>
      </c>
      <c r="T10543" t="s">
        <v>39</v>
      </c>
    </row>
    <row r="10544" spans="1:20">
      <c r="A10544" t="s">
        <v>16896</v>
      </c>
      <c r="B10544" s="11">
        <v>45512</v>
      </c>
      <c r="C10544" t="s">
        <v>14323</v>
      </c>
      <c r="D10544" t="s">
        <v>5</v>
      </c>
      <c r="E10544" t="s">
        <v>156</v>
      </c>
      <c r="F10544" s="12">
        <v>57.68</v>
      </c>
      <c r="G10544" s="13">
        <v>1</v>
      </c>
      <c r="H10544">
        <v>0</v>
      </c>
      <c r="I10544" s="12">
        <f t="shared" si="656"/>
        <v>0</v>
      </c>
      <c r="J10544" s="12">
        <f t="shared" si="657"/>
        <v>57.68</v>
      </c>
      <c r="K10544" s="12">
        <f t="shared" si="658"/>
        <v>57.68</v>
      </c>
      <c r="L10544" s="12">
        <v>13.63</v>
      </c>
      <c r="M10544" s="12">
        <f t="shared" si="659"/>
        <v>71.31</v>
      </c>
      <c r="N10544" t="s">
        <v>18</v>
      </c>
      <c r="O10544" s="13">
        <v>5</v>
      </c>
      <c r="P10544">
        <v>5</v>
      </c>
      <c r="Q10544" t="b">
        <v>0</v>
      </c>
      <c r="R10544">
        <v>8</v>
      </c>
      <c r="S10544" t="s">
        <v>43</v>
      </c>
      <c r="T10544" t="s">
        <v>30</v>
      </c>
    </row>
    <row r="10545" spans="1:20">
      <c r="A10545" t="s">
        <v>16897</v>
      </c>
      <c r="B10545" s="11">
        <v>45512</v>
      </c>
      <c r="C10545" t="s">
        <v>16898</v>
      </c>
      <c r="D10545" t="s">
        <v>14</v>
      </c>
      <c r="E10545" t="s">
        <v>162</v>
      </c>
      <c r="F10545" s="12">
        <v>155.78</v>
      </c>
      <c r="G10545" s="13">
        <v>3</v>
      </c>
      <c r="H10545">
        <v>5.3</v>
      </c>
      <c r="I10545" s="12">
        <f t="shared" si="656"/>
        <v>8.25634</v>
      </c>
      <c r="J10545" s="12">
        <f t="shared" si="657"/>
        <v>467.34</v>
      </c>
      <c r="K10545" s="12">
        <f t="shared" si="658"/>
        <v>459.08366</v>
      </c>
      <c r="L10545" s="12">
        <v>22.81</v>
      </c>
      <c r="M10545" s="12">
        <f t="shared" si="659"/>
        <v>481.89366</v>
      </c>
      <c r="N10545" t="s">
        <v>9</v>
      </c>
      <c r="O10545" s="13">
        <v>11</v>
      </c>
      <c r="P10545">
        <v>5</v>
      </c>
      <c r="Q10545" t="b">
        <v>0</v>
      </c>
      <c r="R10545">
        <v>3</v>
      </c>
      <c r="S10545" t="s">
        <v>48</v>
      </c>
      <c r="T10545" t="s">
        <v>39</v>
      </c>
    </row>
    <row r="10546" spans="1:20">
      <c r="A10546" t="s">
        <v>16899</v>
      </c>
      <c r="B10546" s="11">
        <v>45512</v>
      </c>
      <c r="C10546" t="s">
        <v>12523</v>
      </c>
      <c r="D10546" t="s">
        <v>14</v>
      </c>
      <c r="E10546" t="s">
        <v>162</v>
      </c>
      <c r="F10546" s="12">
        <v>249.6</v>
      </c>
      <c r="G10546" s="13">
        <v>1</v>
      </c>
      <c r="H10546">
        <v>8.4</v>
      </c>
      <c r="I10546" s="12">
        <f t="shared" si="656"/>
        <v>20.9664</v>
      </c>
      <c r="J10546" s="12">
        <f t="shared" si="657"/>
        <v>249.6</v>
      </c>
      <c r="K10546" s="12">
        <f t="shared" si="658"/>
        <v>228.6336</v>
      </c>
      <c r="L10546" s="12">
        <v>13.92</v>
      </c>
      <c r="M10546" s="12">
        <f t="shared" si="659"/>
        <v>242.5536</v>
      </c>
      <c r="N10546" t="s">
        <v>18</v>
      </c>
      <c r="O10546" s="13">
        <v>3</v>
      </c>
      <c r="P10546">
        <v>4</v>
      </c>
      <c r="Q10546" t="b">
        <v>1</v>
      </c>
      <c r="R10546">
        <v>3</v>
      </c>
      <c r="S10546" t="s">
        <v>44</v>
      </c>
      <c r="T10546" t="s">
        <v>35</v>
      </c>
    </row>
    <row r="10547" spans="1:20">
      <c r="A10547" t="s">
        <v>16900</v>
      </c>
      <c r="B10547" s="11">
        <v>45512</v>
      </c>
      <c r="C10547" t="s">
        <v>8071</v>
      </c>
      <c r="D10547" t="s">
        <v>5</v>
      </c>
      <c r="E10547" t="s">
        <v>156</v>
      </c>
      <c r="F10547" s="12">
        <v>108.64</v>
      </c>
      <c r="G10547" s="13">
        <v>2</v>
      </c>
      <c r="H10547">
        <v>17.2</v>
      </c>
      <c r="I10547" s="12">
        <f t="shared" si="656"/>
        <v>18.68608</v>
      </c>
      <c r="J10547" s="12">
        <f t="shared" si="657"/>
        <v>217.28</v>
      </c>
      <c r="K10547" s="12">
        <f t="shared" si="658"/>
        <v>198.59392</v>
      </c>
      <c r="L10547" s="12">
        <v>18.7</v>
      </c>
      <c r="M10547" s="12">
        <f t="shared" si="659"/>
        <v>217.29392</v>
      </c>
      <c r="N10547" t="s">
        <v>9</v>
      </c>
      <c r="O10547" s="13">
        <v>8</v>
      </c>
      <c r="P10547">
        <v>4</v>
      </c>
      <c r="Q10547" t="b">
        <v>0</v>
      </c>
      <c r="R10547">
        <v>8</v>
      </c>
      <c r="S10547" t="s">
        <v>43</v>
      </c>
      <c r="T10547" t="s">
        <v>35</v>
      </c>
    </row>
    <row r="10548" spans="1:20">
      <c r="A10548" t="s">
        <v>16901</v>
      </c>
      <c r="B10548" s="11">
        <v>45512</v>
      </c>
      <c r="C10548" t="s">
        <v>4116</v>
      </c>
      <c r="D10548" t="s">
        <v>5</v>
      </c>
      <c r="E10548" t="s">
        <v>156</v>
      </c>
      <c r="F10548" s="12">
        <v>60.63</v>
      </c>
      <c r="G10548" s="13">
        <v>1</v>
      </c>
      <c r="H10548">
        <v>0</v>
      </c>
      <c r="I10548" s="12">
        <f t="shared" si="656"/>
        <v>0</v>
      </c>
      <c r="J10548" s="12">
        <f t="shared" si="657"/>
        <v>60.63</v>
      </c>
      <c r="K10548" s="12">
        <f t="shared" si="658"/>
        <v>60.63</v>
      </c>
      <c r="L10548" s="12">
        <v>9.37</v>
      </c>
      <c r="M10548" s="12">
        <f t="shared" si="659"/>
        <v>70</v>
      </c>
      <c r="N10548" t="s">
        <v>18</v>
      </c>
      <c r="O10548" s="13">
        <v>2</v>
      </c>
      <c r="P10548">
        <v>4.5</v>
      </c>
      <c r="Q10548" t="b">
        <v>0</v>
      </c>
      <c r="R10548">
        <v>7</v>
      </c>
      <c r="S10548" t="s">
        <v>44</v>
      </c>
      <c r="T10548" t="s">
        <v>32</v>
      </c>
    </row>
    <row r="10549" spans="1:20">
      <c r="A10549" t="s">
        <v>16902</v>
      </c>
      <c r="B10549" s="11">
        <v>45512</v>
      </c>
      <c r="C10549" t="s">
        <v>16903</v>
      </c>
      <c r="D10549" t="s">
        <v>20</v>
      </c>
      <c r="E10549" t="s">
        <v>97</v>
      </c>
      <c r="F10549" s="12">
        <v>15.12</v>
      </c>
      <c r="G10549" s="13">
        <v>1</v>
      </c>
      <c r="H10549">
        <v>0</v>
      </c>
      <c r="I10549" s="12">
        <f t="shared" si="656"/>
        <v>0</v>
      </c>
      <c r="J10549" s="12">
        <f t="shared" si="657"/>
        <v>15.12</v>
      </c>
      <c r="K10549" s="12">
        <f t="shared" si="658"/>
        <v>15.12</v>
      </c>
      <c r="L10549" s="12">
        <v>10.36</v>
      </c>
      <c r="M10549" s="12">
        <f t="shared" si="659"/>
        <v>25.48</v>
      </c>
      <c r="N10549" t="s">
        <v>18</v>
      </c>
      <c r="O10549" s="13">
        <v>7</v>
      </c>
      <c r="P10549">
        <v>4.5</v>
      </c>
      <c r="Q10549" t="b">
        <v>0</v>
      </c>
      <c r="R10549">
        <v>8</v>
      </c>
      <c r="S10549" t="s">
        <v>48</v>
      </c>
      <c r="T10549" t="s">
        <v>39</v>
      </c>
    </row>
    <row r="10550" spans="1:20">
      <c r="A10550" t="s">
        <v>16904</v>
      </c>
      <c r="B10550" s="11">
        <v>45512</v>
      </c>
      <c r="C10550" t="s">
        <v>16905</v>
      </c>
      <c r="D10550" t="s">
        <v>25</v>
      </c>
      <c r="E10550" t="s">
        <v>159</v>
      </c>
      <c r="F10550" s="12">
        <v>81.06</v>
      </c>
      <c r="G10550" s="13">
        <v>2</v>
      </c>
      <c r="H10550">
        <v>0</v>
      </c>
      <c r="I10550" s="12">
        <f t="shared" si="656"/>
        <v>0</v>
      </c>
      <c r="J10550" s="12">
        <f t="shared" si="657"/>
        <v>162.12</v>
      </c>
      <c r="K10550" s="12">
        <f t="shared" si="658"/>
        <v>162.12</v>
      </c>
      <c r="L10550" s="12">
        <v>21.13</v>
      </c>
      <c r="M10550" s="12">
        <f t="shared" si="659"/>
        <v>183.25</v>
      </c>
      <c r="N10550" t="s">
        <v>9</v>
      </c>
      <c r="O10550" s="13">
        <v>9</v>
      </c>
      <c r="P10550">
        <v>4.5</v>
      </c>
      <c r="Q10550" t="b">
        <v>1</v>
      </c>
      <c r="R10550">
        <v>8</v>
      </c>
      <c r="S10550" t="s">
        <v>48</v>
      </c>
      <c r="T10550" t="s">
        <v>35</v>
      </c>
    </row>
    <row r="10551" spans="1:20">
      <c r="A10551" t="s">
        <v>16906</v>
      </c>
      <c r="B10551" s="11">
        <v>45512</v>
      </c>
      <c r="C10551" t="s">
        <v>16907</v>
      </c>
      <c r="D10551" t="s">
        <v>17</v>
      </c>
      <c r="E10551" t="s">
        <v>139</v>
      </c>
      <c r="F10551" s="12">
        <v>125.28</v>
      </c>
      <c r="G10551" s="13">
        <v>1</v>
      </c>
      <c r="H10551">
        <v>23.4</v>
      </c>
      <c r="I10551" s="12">
        <f t="shared" si="656"/>
        <v>29.31552</v>
      </c>
      <c r="J10551" s="12">
        <f t="shared" si="657"/>
        <v>125.28</v>
      </c>
      <c r="K10551" s="12">
        <f t="shared" si="658"/>
        <v>95.96448</v>
      </c>
      <c r="L10551" s="12">
        <v>25.48</v>
      </c>
      <c r="M10551" s="12">
        <f t="shared" si="659"/>
        <v>121.44448</v>
      </c>
      <c r="N10551" t="s">
        <v>6</v>
      </c>
      <c r="O10551" s="13">
        <v>13</v>
      </c>
      <c r="P10551">
        <v>5</v>
      </c>
      <c r="Q10551" t="b">
        <v>1</v>
      </c>
      <c r="R10551">
        <v>6</v>
      </c>
      <c r="S10551" t="s">
        <v>42</v>
      </c>
      <c r="T10551" t="s">
        <v>39</v>
      </c>
    </row>
    <row r="10552" spans="1:20">
      <c r="A10552" t="s">
        <v>16908</v>
      </c>
      <c r="B10552" s="11">
        <v>45512</v>
      </c>
      <c r="C10552" t="s">
        <v>12777</v>
      </c>
      <c r="D10552" t="s">
        <v>25</v>
      </c>
      <c r="E10552" t="s">
        <v>159</v>
      </c>
      <c r="F10552" s="12">
        <v>57.39</v>
      </c>
      <c r="G10552" s="13">
        <v>2</v>
      </c>
      <c r="H10552">
        <v>0</v>
      </c>
      <c r="I10552" s="12">
        <f t="shared" si="656"/>
        <v>0</v>
      </c>
      <c r="J10552" s="12">
        <f t="shared" si="657"/>
        <v>114.78</v>
      </c>
      <c r="K10552" s="12">
        <f t="shared" si="658"/>
        <v>114.78</v>
      </c>
      <c r="L10552" s="12">
        <v>7.2</v>
      </c>
      <c r="M10552" s="12">
        <f t="shared" si="659"/>
        <v>121.98</v>
      </c>
      <c r="N10552" t="s">
        <v>18</v>
      </c>
      <c r="O10552" s="13">
        <v>2</v>
      </c>
      <c r="P10552">
        <v>5</v>
      </c>
      <c r="Q10552" t="b">
        <v>0</v>
      </c>
      <c r="R10552">
        <v>3</v>
      </c>
      <c r="S10552" t="s">
        <v>48</v>
      </c>
      <c r="T10552" t="s">
        <v>30</v>
      </c>
    </row>
    <row r="10553" spans="1:20">
      <c r="A10553" t="s">
        <v>16909</v>
      </c>
      <c r="B10553" s="11">
        <v>45513</v>
      </c>
      <c r="C10553" t="s">
        <v>16910</v>
      </c>
      <c r="D10553" t="s">
        <v>14</v>
      </c>
      <c r="E10553" t="s">
        <v>82</v>
      </c>
      <c r="F10553" s="12">
        <v>114.58</v>
      </c>
      <c r="G10553" s="13">
        <v>3</v>
      </c>
      <c r="H10553">
        <v>18.6</v>
      </c>
      <c r="I10553" s="12">
        <f t="shared" si="656"/>
        <v>21.31188</v>
      </c>
      <c r="J10553" s="12">
        <f t="shared" si="657"/>
        <v>343.74</v>
      </c>
      <c r="K10553" s="12">
        <f t="shared" si="658"/>
        <v>322.42812</v>
      </c>
      <c r="L10553" s="12">
        <v>12.86</v>
      </c>
      <c r="M10553" s="12">
        <f t="shared" si="659"/>
        <v>335.28812</v>
      </c>
      <c r="N10553" t="s">
        <v>18</v>
      </c>
      <c r="O10553" s="13">
        <v>2</v>
      </c>
      <c r="P10553">
        <v>4.5</v>
      </c>
      <c r="Q10553" t="b">
        <v>0</v>
      </c>
      <c r="R10553">
        <v>7</v>
      </c>
      <c r="S10553" t="s">
        <v>48</v>
      </c>
      <c r="T10553" t="s">
        <v>35</v>
      </c>
    </row>
    <row r="10554" spans="1:20">
      <c r="A10554" t="s">
        <v>16911</v>
      </c>
      <c r="B10554" s="11">
        <v>45513</v>
      </c>
      <c r="C10554" t="s">
        <v>14969</v>
      </c>
      <c r="D10554" t="s">
        <v>17</v>
      </c>
      <c r="E10554" t="s">
        <v>209</v>
      </c>
      <c r="F10554" s="12">
        <v>81.15</v>
      </c>
      <c r="G10554" s="13">
        <v>1</v>
      </c>
      <c r="H10554">
        <v>0</v>
      </c>
      <c r="I10554" s="12">
        <f t="shared" si="656"/>
        <v>0</v>
      </c>
      <c r="J10554" s="12">
        <f t="shared" si="657"/>
        <v>81.15</v>
      </c>
      <c r="K10554" s="12">
        <f t="shared" si="658"/>
        <v>81.15</v>
      </c>
      <c r="L10554" s="12">
        <v>10.82</v>
      </c>
      <c r="M10554" s="12">
        <f t="shared" si="659"/>
        <v>91.97</v>
      </c>
      <c r="N10554" t="s">
        <v>18</v>
      </c>
      <c r="O10554" s="13">
        <v>6</v>
      </c>
      <c r="P10554">
        <v>5</v>
      </c>
      <c r="Q10554" t="b">
        <v>1</v>
      </c>
      <c r="R10554">
        <v>2</v>
      </c>
      <c r="S10554" t="s">
        <v>48</v>
      </c>
      <c r="T10554" t="s">
        <v>30</v>
      </c>
    </row>
    <row r="10555" spans="1:20">
      <c r="A10555" t="s">
        <v>16912</v>
      </c>
      <c r="B10555" s="11">
        <v>45513</v>
      </c>
      <c r="C10555" t="s">
        <v>16913</v>
      </c>
      <c r="D10555" t="s">
        <v>11</v>
      </c>
      <c r="E10555" t="s">
        <v>151</v>
      </c>
      <c r="F10555" s="12">
        <v>48.37</v>
      </c>
      <c r="G10555" s="13">
        <v>1</v>
      </c>
      <c r="H10555">
        <v>0</v>
      </c>
      <c r="I10555" s="12">
        <f t="shared" si="656"/>
        <v>0</v>
      </c>
      <c r="J10555" s="12">
        <f t="shared" si="657"/>
        <v>48.37</v>
      </c>
      <c r="K10555" s="12">
        <f t="shared" si="658"/>
        <v>48.37</v>
      </c>
      <c r="L10555" s="12">
        <v>23.34</v>
      </c>
      <c r="M10555" s="12">
        <f t="shared" si="659"/>
        <v>71.71</v>
      </c>
      <c r="N10555" t="s">
        <v>6</v>
      </c>
      <c r="O10555" s="13">
        <v>14</v>
      </c>
      <c r="P10555">
        <v>4</v>
      </c>
      <c r="Q10555" t="b">
        <v>1</v>
      </c>
      <c r="R10555">
        <v>4</v>
      </c>
      <c r="S10555" t="s">
        <v>45</v>
      </c>
      <c r="T10555" t="s">
        <v>35</v>
      </c>
    </row>
    <row r="10556" spans="1:20">
      <c r="A10556" t="s">
        <v>16914</v>
      </c>
      <c r="B10556" s="11">
        <v>45513</v>
      </c>
      <c r="C10556" t="s">
        <v>15109</v>
      </c>
      <c r="D10556" t="s">
        <v>17</v>
      </c>
      <c r="E10556" t="s">
        <v>129</v>
      </c>
      <c r="F10556" s="12">
        <v>151.82</v>
      </c>
      <c r="G10556" s="13">
        <v>1</v>
      </c>
      <c r="H10556">
        <v>0</v>
      </c>
      <c r="I10556" s="12">
        <f t="shared" si="656"/>
        <v>0</v>
      </c>
      <c r="J10556" s="12">
        <f t="shared" si="657"/>
        <v>151.82</v>
      </c>
      <c r="K10556" s="12">
        <f t="shared" si="658"/>
        <v>151.82</v>
      </c>
      <c r="L10556" s="12">
        <v>14.88</v>
      </c>
      <c r="M10556" s="12">
        <f t="shared" si="659"/>
        <v>166.7</v>
      </c>
      <c r="N10556" t="s">
        <v>18</v>
      </c>
      <c r="O10556" s="13">
        <v>7</v>
      </c>
      <c r="P10556">
        <v>2.5</v>
      </c>
      <c r="Q10556" t="b">
        <v>0</v>
      </c>
      <c r="R10556">
        <v>3</v>
      </c>
      <c r="S10556" t="s">
        <v>48</v>
      </c>
      <c r="T10556" t="s">
        <v>35</v>
      </c>
    </row>
    <row r="10557" spans="1:20">
      <c r="A10557" t="s">
        <v>16915</v>
      </c>
      <c r="B10557" s="11">
        <v>45513</v>
      </c>
      <c r="C10557" t="s">
        <v>6832</v>
      </c>
      <c r="D10557" t="s">
        <v>17</v>
      </c>
      <c r="E10557" t="s">
        <v>209</v>
      </c>
      <c r="F10557" s="12">
        <v>108.15</v>
      </c>
      <c r="G10557" s="13">
        <v>1</v>
      </c>
      <c r="H10557">
        <v>8.9</v>
      </c>
      <c r="I10557" s="12">
        <f t="shared" si="656"/>
        <v>9.62535</v>
      </c>
      <c r="J10557" s="12">
        <f t="shared" si="657"/>
        <v>108.15</v>
      </c>
      <c r="K10557" s="12">
        <f t="shared" si="658"/>
        <v>98.52465</v>
      </c>
      <c r="L10557" s="12">
        <v>23.08</v>
      </c>
      <c r="M10557" s="12">
        <f t="shared" si="659"/>
        <v>121.60465</v>
      </c>
      <c r="N10557" t="s">
        <v>12</v>
      </c>
      <c r="O10557" s="13">
        <v>11</v>
      </c>
      <c r="P10557">
        <v>5</v>
      </c>
      <c r="Q10557" t="b">
        <v>0</v>
      </c>
      <c r="R10557">
        <v>4</v>
      </c>
      <c r="S10557" t="s">
        <v>48</v>
      </c>
      <c r="T10557" t="s">
        <v>30</v>
      </c>
    </row>
    <row r="10558" spans="1:20">
      <c r="A10558" t="s">
        <v>16916</v>
      </c>
      <c r="B10558" s="11">
        <v>45513</v>
      </c>
      <c r="C10558" t="s">
        <v>6000</v>
      </c>
      <c r="D10558" t="s">
        <v>17</v>
      </c>
      <c r="E10558" t="s">
        <v>78</v>
      </c>
      <c r="F10558" s="12">
        <v>132.37</v>
      </c>
      <c r="G10558" s="13">
        <v>2</v>
      </c>
      <c r="H10558">
        <v>0</v>
      </c>
      <c r="I10558" s="12">
        <f t="shared" si="656"/>
        <v>0</v>
      </c>
      <c r="J10558" s="12">
        <f t="shared" si="657"/>
        <v>264.74</v>
      </c>
      <c r="K10558" s="12">
        <f t="shared" si="658"/>
        <v>264.74</v>
      </c>
      <c r="L10558" s="12">
        <v>21.02</v>
      </c>
      <c r="M10558" s="12">
        <f t="shared" si="659"/>
        <v>285.76</v>
      </c>
      <c r="N10558" t="s">
        <v>6</v>
      </c>
      <c r="O10558" s="13">
        <v>20</v>
      </c>
      <c r="P10558">
        <v>4.5</v>
      </c>
      <c r="Q10558" t="b">
        <v>0</v>
      </c>
      <c r="R10558">
        <v>6</v>
      </c>
      <c r="S10558" t="s">
        <v>44</v>
      </c>
      <c r="T10558" t="s">
        <v>39</v>
      </c>
    </row>
    <row r="10559" spans="1:20">
      <c r="A10559" t="s">
        <v>16917</v>
      </c>
      <c r="B10559" s="11">
        <v>45513</v>
      </c>
      <c r="C10559" t="s">
        <v>5609</v>
      </c>
      <c r="D10559" t="s">
        <v>14</v>
      </c>
      <c r="E10559" t="s">
        <v>162</v>
      </c>
      <c r="F10559" s="12">
        <v>182.23</v>
      </c>
      <c r="G10559" s="13">
        <v>1</v>
      </c>
      <c r="H10559">
        <v>0</v>
      </c>
      <c r="I10559" s="12">
        <f t="shared" si="656"/>
        <v>0</v>
      </c>
      <c r="J10559" s="12">
        <f t="shared" si="657"/>
        <v>182.23</v>
      </c>
      <c r="K10559" s="12">
        <f t="shared" si="658"/>
        <v>182.23</v>
      </c>
      <c r="L10559" s="12">
        <v>13.23</v>
      </c>
      <c r="M10559" s="12">
        <f t="shared" si="659"/>
        <v>195.46</v>
      </c>
      <c r="N10559" t="s">
        <v>18</v>
      </c>
      <c r="O10559" s="13">
        <v>2</v>
      </c>
      <c r="P10559">
        <v>3.5</v>
      </c>
      <c r="Q10559" t="b">
        <v>0</v>
      </c>
      <c r="R10559">
        <v>4</v>
      </c>
      <c r="S10559" t="s">
        <v>48</v>
      </c>
      <c r="T10559" t="s">
        <v>37</v>
      </c>
    </row>
    <row r="10560" spans="1:20">
      <c r="A10560" t="s">
        <v>16918</v>
      </c>
      <c r="B10560" s="11">
        <v>45513</v>
      </c>
      <c r="C10560" t="s">
        <v>16919</v>
      </c>
      <c r="D10560" t="s">
        <v>14</v>
      </c>
      <c r="E10560" t="s">
        <v>103</v>
      </c>
      <c r="F10560" s="12">
        <v>188.31</v>
      </c>
      <c r="G10560" s="13">
        <v>5</v>
      </c>
      <c r="H10560">
        <v>0</v>
      </c>
      <c r="I10560" s="12">
        <f t="shared" si="656"/>
        <v>0</v>
      </c>
      <c r="J10560" s="12">
        <f t="shared" si="657"/>
        <v>941.55</v>
      </c>
      <c r="K10560" s="12">
        <f t="shared" si="658"/>
        <v>941.55</v>
      </c>
      <c r="L10560" s="12">
        <v>14.44</v>
      </c>
      <c r="M10560" s="12">
        <f t="shared" si="659"/>
        <v>955.99</v>
      </c>
      <c r="N10560" t="s">
        <v>18</v>
      </c>
      <c r="O10560" s="13">
        <v>2</v>
      </c>
      <c r="P10560">
        <v>5</v>
      </c>
      <c r="Q10560" t="b">
        <v>0</v>
      </c>
      <c r="R10560">
        <v>8</v>
      </c>
      <c r="S10560" t="s">
        <v>43</v>
      </c>
      <c r="T10560" t="s">
        <v>35</v>
      </c>
    </row>
    <row r="10561" spans="1:20">
      <c r="A10561" t="s">
        <v>16920</v>
      </c>
      <c r="B10561" s="11">
        <v>45513</v>
      </c>
      <c r="C10561" t="s">
        <v>6690</v>
      </c>
      <c r="D10561" t="s">
        <v>14</v>
      </c>
      <c r="E10561" t="s">
        <v>82</v>
      </c>
      <c r="F10561" s="12">
        <v>205.23</v>
      </c>
      <c r="G10561" s="13">
        <v>1</v>
      </c>
      <c r="H10561">
        <v>0</v>
      </c>
      <c r="I10561" s="12">
        <f t="shared" si="656"/>
        <v>0</v>
      </c>
      <c r="J10561" s="12">
        <f t="shared" si="657"/>
        <v>205.23</v>
      </c>
      <c r="K10561" s="12">
        <f t="shared" si="658"/>
        <v>205.23</v>
      </c>
      <c r="L10561" s="12">
        <v>12.59</v>
      </c>
      <c r="M10561" s="12">
        <f t="shared" si="659"/>
        <v>217.82</v>
      </c>
      <c r="N10561" t="s">
        <v>18</v>
      </c>
      <c r="O10561" s="13">
        <v>2</v>
      </c>
      <c r="P10561">
        <v>5</v>
      </c>
      <c r="Q10561" t="b">
        <v>0</v>
      </c>
      <c r="R10561">
        <v>3</v>
      </c>
      <c r="S10561" t="s">
        <v>48</v>
      </c>
      <c r="T10561" t="s">
        <v>39</v>
      </c>
    </row>
    <row r="10562" spans="1:20">
      <c r="A10562" t="s">
        <v>16921</v>
      </c>
      <c r="B10562" s="11">
        <v>45513</v>
      </c>
      <c r="C10562" t="s">
        <v>6912</v>
      </c>
      <c r="D10562" t="s">
        <v>11</v>
      </c>
      <c r="E10562" t="s">
        <v>204</v>
      </c>
      <c r="F10562" s="12">
        <v>26.41</v>
      </c>
      <c r="G10562" s="13">
        <v>1</v>
      </c>
      <c r="H10562">
        <v>0</v>
      </c>
      <c r="I10562" s="12">
        <f t="shared" si="656"/>
        <v>0</v>
      </c>
      <c r="J10562" s="12">
        <f t="shared" si="657"/>
        <v>26.41</v>
      </c>
      <c r="K10562" s="12">
        <f t="shared" si="658"/>
        <v>26.41</v>
      </c>
      <c r="L10562" s="12">
        <v>12.55</v>
      </c>
      <c r="M10562" s="12">
        <f t="shared" si="659"/>
        <v>38.96</v>
      </c>
      <c r="N10562" t="s">
        <v>18</v>
      </c>
      <c r="O10562" s="13">
        <v>4</v>
      </c>
      <c r="P10562">
        <v>5</v>
      </c>
      <c r="Q10562" t="b">
        <v>0</v>
      </c>
      <c r="R10562">
        <v>5</v>
      </c>
      <c r="S10562" t="s">
        <v>45</v>
      </c>
      <c r="T10562" t="s">
        <v>35</v>
      </c>
    </row>
    <row r="10563" spans="1:20">
      <c r="A10563" t="s">
        <v>16922</v>
      </c>
      <c r="B10563" s="11">
        <v>45514</v>
      </c>
      <c r="C10563" t="s">
        <v>6613</v>
      </c>
      <c r="D10563" t="s">
        <v>17</v>
      </c>
      <c r="E10563" t="s">
        <v>209</v>
      </c>
      <c r="F10563" s="12">
        <v>19.7</v>
      </c>
      <c r="G10563" s="13">
        <v>1</v>
      </c>
      <c r="H10563">
        <v>0</v>
      </c>
      <c r="I10563" s="12">
        <f t="shared" ref="I10563:I10626" si="660">H10563*F10563/100</f>
        <v>0</v>
      </c>
      <c r="J10563" s="12">
        <f t="shared" ref="J10563:J10626" si="661">G10563*F10563</f>
        <v>19.7</v>
      </c>
      <c r="K10563" s="12">
        <f t="shared" ref="K10563:K10626" si="662">J10563-I10563</f>
        <v>19.7</v>
      </c>
      <c r="L10563" s="12">
        <v>7.58</v>
      </c>
      <c r="M10563" s="12">
        <f t="shared" ref="M10563:M10626" si="663">K10563+L10563</f>
        <v>27.28</v>
      </c>
      <c r="N10563" t="s">
        <v>18</v>
      </c>
      <c r="O10563" s="13">
        <v>4</v>
      </c>
      <c r="P10563">
        <v>4.5</v>
      </c>
      <c r="Q10563" t="b">
        <v>0</v>
      </c>
      <c r="R10563">
        <v>1</v>
      </c>
      <c r="S10563" t="s">
        <v>45</v>
      </c>
      <c r="T10563" t="s">
        <v>35</v>
      </c>
    </row>
    <row r="10564" spans="1:20">
      <c r="A10564" t="s">
        <v>16923</v>
      </c>
      <c r="B10564" s="11">
        <v>45514</v>
      </c>
      <c r="C10564" t="s">
        <v>3028</v>
      </c>
      <c r="D10564" t="s">
        <v>17</v>
      </c>
      <c r="E10564" t="s">
        <v>139</v>
      </c>
      <c r="F10564" s="12">
        <v>170.96</v>
      </c>
      <c r="G10564" s="13">
        <v>4</v>
      </c>
      <c r="H10564">
        <v>7.3</v>
      </c>
      <c r="I10564" s="12">
        <f t="shared" si="660"/>
        <v>12.48008</v>
      </c>
      <c r="J10564" s="12">
        <f t="shared" si="661"/>
        <v>683.84</v>
      </c>
      <c r="K10564" s="12">
        <f t="shared" si="662"/>
        <v>671.35992</v>
      </c>
      <c r="L10564" s="12">
        <v>28.11</v>
      </c>
      <c r="M10564" s="12">
        <f t="shared" si="663"/>
        <v>699.46992</v>
      </c>
      <c r="N10564" t="s">
        <v>6</v>
      </c>
      <c r="O10564" s="13">
        <v>13</v>
      </c>
      <c r="P10564">
        <v>4.5</v>
      </c>
      <c r="Q10564" t="b">
        <v>0</v>
      </c>
      <c r="R10564">
        <v>6</v>
      </c>
      <c r="S10564" t="s">
        <v>45</v>
      </c>
      <c r="T10564" t="s">
        <v>35</v>
      </c>
    </row>
    <row r="10565" spans="1:20">
      <c r="A10565" t="s">
        <v>16924</v>
      </c>
      <c r="B10565" s="11">
        <v>45514</v>
      </c>
      <c r="C10565" t="s">
        <v>4060</v>
      </c>
      <c r="D10565" t="s">
        <v>17</v>
      </c>
      <c r="E10565" t="s">
        <v>194</v>
      </c>
      <c r="F10565" s="12">
        <v>38.52</v>
      </c>
      <c r="G10565" s="13">
        <v>3</v>
      </c>
      <c r="H10565">
        <v>0</v>
      </c>
      <c r="I10565" s="12">
        <f t="shared" si="660"/>
        <v>0</v>
      </c>
      <c r="J10565" s="12">
        <f t="shared" si="661"/>
        <v>115.56</v>
      </c>
      <c r="K10565" s="12">
        <f t="shared" si="662"/>
        <v>115.56</v>
      </c>
      <c r="L10565" s="12">
        <v>7.13</v>
      </c>
      <c r="M10565" s="12">
        <f t="shared" si="663"/>
        <v>122.69</v>
      </c>
      <c r="N10565" t="s">
        <v>18</v>
      </c>
      <c r="O10565" s="13">
        <v>7</v>
      </c>
      <c r="P10565">
        <v>5</v>
      </c>
      <c r="Q10565" t="b">
        <v>0</v>
      </c>
      <c r="R10565">
        <v>6</v>
      </c>
      <c r="S10565" t="s">
        <v>43</v>
      </c>
      <c r="T10565" t="s">
        <v>35</v>
      </c>
    </row>
    <row r="10566" spans="1:20">
      <c r="A10566" t="s">
        <v>16925</v>
      </c>
      <c r="B10566" s="11">
        <v>45514</v>
      </c>
      <c r="C10566" t="s">
        <v>14498</v>
      </c>
      <c r="D10566" t="s">
        <v>17</v>
      </c>
      <c r="E10566" t="s">
        <v>194</v>
      </c>
      <c r="F10566" s="12">
        <v>32.85</v>
      </c>
      <c r="G10566" s="13">
        <v>1</v>
      </c>
      <c r="H10566">
        <v>0</v>
      </c>
      <c r="I10566" s="12">
        <f t="shared" si="660"/>
        <v>0</v>
      </c>
      <c r="J10566" s="12">
        <f t="shared" si="661"/>
        <v>32.85</v>
      </c>
      <c r="K10566" s="12">
        <f t="shared" si="662"/>
        <v>32.85</v>
      </c>
      <c r="L10566" s="12">
        <v>19.2</v>
      </c>
      <c r="M10566" s="12">
        <f t="shared" si="663"/>
        <v>52.05</v>
      </c>
      <c r="N10566" t="s">
        <v>6</v>
      </c>
      <c r="O10566" s="13">
        <v>8</v>
      </c>
      <c r="P10566">
        <v>4.5</v>
      </c>
      <c r="Q10566" t="b">
        <v>0</v>
      </c>
      <c r="R10566">
        <v>1</v>
      </c>
      <c r="S10566" t="s">
        <v>45</v>
      </c>
      <c r="T10566" t="s">
        <v>30</v>
      </c>
    </row>
    <row r="10567" spans="1:20">
      <c r="A10567" t="s">
        <v>16926</v>
      </c>
      <c r="B10567" s="11">
        <v>45514</v>
      </c>
      <c r="C10567" t="s">
        <v>16927</v>
      </c>
      <c r="D10567" t="s">
        <v>14</v>
      </c>
      <c r="E10567" t="s">
        <v>94</v>
      </c>
      <c r="F10567" s="12">
        <v>86.07</v>
      </c>
      <c r="G10567" s="13">
        <v>2</v>
      </c>
      <c r="H10567">
        <v>22.9</v>
      </c>
      <c r="I10567" s="12">
        <f t="shared" si="660"/>
        <v>19.71003</v>
      </c>
      <c r="J10567" s="12">
        <f t="shared" si="661"/>
        <v>172.14</v>
      </c>
      <c r="K10567" s="12">
        <f t="shared" si="662"/>
        <v>152.42997</v>
      </c>
      <c r="L10567" s="12">
        <v>20.16</v>
      </c>
      <c r="M10567" s="12">
        <f t="shared" si="663"/>
        <v>172.58997</v>
      </c>
      <c r="N10567" t="s">
        <v>9</v>
      </c>
      <c r="O10567" s="13">
        <v>6</v>
      </c>
      <c r="P10567">
        <v>5</v>
      </c>
      <c r="Q10567" t="b">
        <v>0</v>
      </c>
      <c r="R10567">
        <v>2</v>
      </c>
      <c r="S10567" t="s">
        <v>45</v>
      </c>
      <c r="T10567" t="s">
        <v>35</v>
      </c>
    </row>
    <row r="10568" spans="1:20">
      <c r="A10568" t="s">
        <v>16928</v>
      </c>
      <c r="B10568" s="11">
        <v>45514</v>
      </c>
      <c r="C10568" t="s">
        <v>16929</v>
      </c>
      <c r="D10568" t="s">
        <v>17</v>
      </c>
      <c r="E10568" t="s">
        <v>209</v>
      </c>
      <c r="F10568" s="12">
        <v>145.8</v>
      </c>
      <c r="G10568" s="13">
        <v>1</v>
      </c>
      <c r="H10568">
        <v>21.4</v>
      </c>
      <c r="I10568" s="12">
        <f t="shared" si="660"/>
        <v>31.2012</v>
      </c>
      <c r="J10568" s="12">
        <f t="shared" si="661"/>
        <v>145.8</v>
      </c>
      <c r="K10568" s="12">
        <f t="shared" si="662"/>
        <v>114.5988</v>
      </c>
      <c r="L10568" s="12">
        <v>22.83</v>
      </c>
      <c r="M10568" s="12">
        <f t="shared" si="663"/>
        <v>137.4288</v>
      </c>
      <c r="N10568" t="s">
        <v>9</v>
      </c>
      <c r="O10568" s="13">
        <v>6</v>
      </c>
      <c r="P10568">
        <v>4.5</v>
      </c>
      <c r="Q10568" t="b">
        <v>0</v>
      </c>
      <c r="R10568">
        <v>4</v>
      </c>
      <c r="S10568" t="s">
        <v>48</v>
      </c>
      <c r="T10568" t="s">
        <v>35</v>
      </c>
    </row>
    <row r="10569" spans="1:20">
      <c r="A10569" t="s">
        <v>16930</v>
      </c>
      <c r="B10569" s="11">
        <v>45514</v>
      </c>
      <c r="C10569" t="s">
        <v>11022</v>
      </c>
      <c r="D10569" t="s">
        <v>20</v>
      </c>
      <c r="E10569" t="s">
        <v>97</v>
      </c>
      <c r="F10569" s="12">
        <v>19.74</v>
      </c>
      <c r="G10569" s="13">
        <v>1</v>
      </c>
      <c r="H10569">
        <v>0</v>
      </c>
      <c r="I10569" s="12">
        <f t="shared" si="660"/>
        <v>0</v>
      </c>
      <c r="J10569" s="12">
        <f t="shared" si="661"/>
        <v>19.74</v>
      </c>
      <c r="K10569" s="12">
        <f t="shared" si="662"/>
        <v>19.74</v>
      </c>
      <c r="L10569" s="12">
        <v>13.52</v>
      </c>
      <c r="M10569" s="12">
        <f t="shared" si="663"/>
        <v>33.26</v>
      </c>
      <c r="N10569" t="s">
        <v>9</v>
      </c>
      <c r="O10569" s="13">
        <v>11</v>
      </c>
      <c r="P10569">
        <v>4.5</v>
      </c>
      <c r="Q10569" t="b">
        <v>0</v>
      </c>
      <c r="R10569">
        <v>4</v>
      </c>
      <c r="S10569" t="s">
        <v>45</v>
      </c>
      <c r="T10569" t="s">
        <v>30</v>
      </c>
    </row>
    <row r="10570" spans="1:20">
      <c r="A10570" t="s">
        <v>16931</v>
      </c>
      <c r="B10570" s="11">
        <v>45514</v>
      </c>
      <c r="C10570" t="s">
        <v>710</v>
      </c>
      <c r="D10570" t="s">
        <v>11</v>
      </c>
      <c r="E10570" t="s">
        <v>215</v>
      </c>
      <c r="F10570" s="12">
        <v>69.68</v>
      </c>
      <c r="G10570" s="13">
        <v>1</v>
      </c>
      <c r="H10570">
        <v>0</v>
      </c>
      <c r="I10570" s="12">
        <f t="shared" si="660"/>
        <v>0</v>
      </c>
      <c r="J10570" s="12">
        <f t="shared" si="661"/>
        <v>69.68</v>
      </c>
      <c r="K10570" s="12">
        <f t="shared" si="662"/>
        <v>69.68</v>
      </c>
      <c r="L10570" s="12">
        <v>13.15</v>
      </c>
      <c r="M10570" s="12">
        <f t="shared" si="663"/>
        <v>82.83</v>
      </c>
      <c r="N10570" t="s">
        <v>18</v>
      </c>
      <c r="O10570" s="13">
        <v>7</v>
      </c>
      <c r="P10570">
        <v>4.5</v>
      </c>
      <c r="Q10570" t="b">
        <v>0</v>
      </c>
      <c r="R10570">
        <v>5</v>
      </c>
      <c r="S10570" t="s">
        <v>48</v>
      </c>
      <c r="T10570" t="s">
        <v>35</v>
      </c>
    </row>
    <row r="10571" spans="1:20">
      <c r="A10571" t="s">
        <v>16932</v>
      </c>
      <c r="B10571" s="11">
        <v>45515</v>
      </c>
      <c r="C10571" t="s">
        <v>3994</v>
      </c>
      <c r="D10571" t="s">
        <v>17</v>
      </c>
      <c r="E10571" t="s">
        <v>139</v>
      </c>
      <c r="F10571" s="12">
        <v>147.7</v>
      </c>
      <c r="G10571" s="13">
        <v>1</v>
      </c>
      <c r="H10571">
        <v>0</v>
      </c>
      <c r="I10571" s="12">
        <f t="shared" si="660"/>
        <v>0</v>
      </c>
      <c r="J10571" s="12">
        <f t="shared" si="661"/>
        <v>147.7</v>
      </c>
      <c r="K10571" s="12">
        <f t="shared" si="662"/>
        <v>147.7</v>
      </c>
      <c r="L10571" s="12">
        <v>29.61</v>
      </c>
      <c r="M10571" s="12">
        <f t="shared" si="663"/>
        <v>177.31</v>
      </c>
      <c r="N10571" t="s">
        <v>15</v>
      </c>
      <c r="O10571" s="13">
        <v>12</v>
      </c>
      <c r="P10571">
        <v>4</v>
      </c>
      <c r="Q10571" t="b">
        <v>0</v>
      </c>
      <c r="R10571">
        <v>1</v>
      </c>
      <c r="S10571" t="s">
        <v>48</v>
      </c>
      <c r="T10571" t="s">
        <v>35</v>
      </c>
    </row>
    <row r="10572" spans="1:20">
      <c r="A10572" t="s">
        <v>16933</v>
      </c>
      <c r="B10572" s="11">
        <v>45515</v>
      </c>
      <c r="C10572" t="s">
        <v>164</v>
      </c>
      <c r="D10572" t="s">
        <v>5</v>
      </c>
      <c r="E10572" t="s">
        <v>106</v>
      </c>
      <c r="F10572" s="12">
        <v>95.75</v>
      </c>
      <c r="G10572" s="13">
        <v>1</v>
      </c>
      <c r="H10572">
        <v>14.7</v>
      </c>
      <c r="I10572" s="12">
        <f t="shared" si="660"/>
        <v>14.07525</v>
      </c>
      <c r="J10572" s="12">
        <f t="shared" si="661"/>
        <v>95.75</v>
      </c>
      <c r="K10572" s="12">
        <f t="shared" si="662"/>
        <v>81.67475</v>
      </c>
      <c r="L10572" s="12">
        <v>17.36</v>
      </c>
      <c r="M10572" s="12">
        <f t="shared" si="663"/>
        <v>99.03475</v>
      </c>
      <c r="N10572" t="s">
        <v>9</v>
      </c>
      <c r="O10572" s="13">
        <v>10</v>
      </c>
      <c r="P10572">
        <v>4.5</v>
      </c>
      <c r="Q10572" t="b">
        <v>0</v>
      </c>
      <c r="R10572">
        <v>1</v>
      </c>
      <c r="S10572" t="s">
        <v>45</v>
      </c>
      <c r="T10572" t="s">
        <v>39</v>
      </c>
    </row>
    <row r="10573" spans="1:20">
      <c r="A10573" t="s">
        <v>16934</v>
      </c>
      <c r="B10573" s="11">
        <v>45515</v>
      </c>
      <c r="C10573" t="s">
        <v>16935</v>
      </c>
      <c r="D10573" t="s">
        <v>14</v>
      </c>
      <c r="E10573" t="s">
        <v>113</v>
      </c>
      <c r="F10573" s="12">
        <v>108.41</v>
      </c>
      <c r="G10573" s="13">
        <v>1</v>
      </c>
      <c r="H10573">
        <v>0</v>
      </c>
      <c r="I10573" s="12">
        <f t="shared" si="660"/>
        <v>0</v>
      </c>
      <c r="J10573" s="12">
        <f t="shared" si="661"/>
        <v>108.41</v>
      </c>
      <c r="K10573" s="12">
        <f t="shared" si="662"/>
        <v>108.41</v>
      </c>
      <c r="L10573" s="12">
        <v>23.8</v>
      </c>
      <c r="M10573" s="12">
        <f t="shared" si="663"/>
        <v>132.21</v>
      </c>
      <c r="N10573" t="s">
        <v>6</v>
      </c>
      <c r="O10573" s="13">
        <v>8</v>
      </c>
      <c r="P10573">
        <v>5</v>
      </c>
      <c r="Q10573" t="b">
        <v>0</v>
      </c>
      <c r="R10573">
        <v>8</v>
      </c>
      <c r="S10573" t="s">
        <v>43</v>
      </c>
      <c r="T10573" t="s">
        <v>39</v>
      </c>
    </row>
    <row r="10574" spans="1:20">
      <c r="A10574" t="s">
        <v>16936</v>
      </c>
      <c r="B10574" s="11">
        <v>45515</v>
      </c>
      <c r="C10574" t="s">
        <v>16937</v>
      </c>
      <c r="D10574" t="s">
        <v>11</v>
      </c>
      <c r="E10574" t="s">
        <v>400</v>
      </c>
      <c r="F10574" s="12">
        <v>56.21</v>
      </c>
      <c r="G10574" s="13">
        <v>5</v>
      </c>
      <c r="H10574">
        <v>0</v>
      </c>
      <c r="I10574" s="12">
        <f t="shared" si="660"/>
        <v>0</v>
      </c>
      <c r="J10574" s="12">
        <f t="shared" si="661"/>
        <v>281.05</v>
      </c>
      <c r="K10574" s="12">
        <f t="shared" si="662"/>
        <v>281.05</v>
      </c>
      <c r="L10574" s="12">
        <v>7.84</v>
      </c>
      <c r="M10574" s="12">
        <f t="shared" si="663"/>
        <v>288.89</v>
      </c>
      <c r="N10574" t="s">
        <v>18</v>
      </c>
      <c r="O10574" s="13">
        <v>6</v>
      </c>
      <c r="P10574">
        <v>5</v>
      </c>
      <c r="Q10574" t="b">
        <v>0</v>
      </c>
      <c r="R10574">
        <v>6</v>
      </c>
      <c r="S10574" t="s">
        <v>44</v>
      </c>
      <c r="T10574" t="s">
        <v>35</v>
      </c>
    </row>
    <row r="10575" spans="1:20">
      <c r="A10575" t="s">
        <v>16938</v>
      </c>
      <c r="B10575" s="11">
        <v>45515</v>
      </c>
      <c r="C10575" t="s">
        <v>14382</v>
      </c>
      <c r="D10575" t="s">
        <v>23</v>
      </c>
      <c r="E10575" t="s">
        <v>169</v>
      </c>
      <c r="F10575" s="12">
        <v>39.22</v>
      </c>
      <c r="G10575" s="13">
        <v>2</v>
      </c>
      <c r="H10575">
        <v>0</v>
      </c>
      <c r="I10575" s="12">
        <f t="shared" si="660"/>
        <v>0</v>
      </c>
      <c r="J10575" s="12">
        <f t="shared" si="661"/>
        <v>78.44</v>
      </c>
      <c r="K10575" s="12">
        <f t="shared" si="662"/>
        <v>78.44</v>
      </c>
      <c r="L10575" s="12">
        <v>8.79</v>
      </c>
      <c r="M10575" s="12">
        <f t="shared" si="663"/>
        <v>87.23</v>
      </c>
      <c r="N10575" t="s">
        <v>18</v>
      </c>
      <c r="O10575" s="13">
        <v>6</v>
      </c>
      <c r="P10575">
        <v>2.5</v>
      </c>
      <c r="Q10575" t="b">
        <v>0</v>
      </c>
      <c r="R10575">
        <v>2</v>
      </c>
      <c r="S10575" t="s">
        <v>44</v>
      </c>
      <c r="T10575" t="s">
        <v>37</v>
      </c>
    </row>
    <row r="10576" spans="1:20">
      <c r="A10576" t="s">
        <v>16939</v>
      </c>
      <c r="B10576" s="11">
        <v>45515</v>
      </c>
      <c r="C10576" t="s">
        <v>13696</v>
      </c>
      <c r="D10576" t="s">
        <v>14</v>
      </c>
      <c r="E10576" t="s">
        <v>82</v>
      </c>
      <c r="F10576" s="12">
        <v>136.14</v>
      </c>
      <c r="G10576" s="13">
        <v>2</v>
      </c>
      <c r="H10576">
        <v>0</v>
      </c>
      <c r="I10576" s="12">
        <f t="shared" si="660"/>
        <v>0</v>
      </c>
      <c r="J10576" s="12">
        <f t="shared" si="661"/>
        <v>272.28</v>
      </c>
      <c r="K10576" s="12">
        <f t="shared" si="662"/>
        <v>272.28</v>
      </c>
      <c r="L10576" s="12">
        <v>10.24</v>
      </c>
      <c r="M10576" s="12">
        <f t="shared" si="663"/>
        <v>282.52</v>
      </c>
      <c r="N10576" t="s">
        <v>18</v>
      </c>
      <c r="O10576" s="13">
        <v>7</v>
      </c>
      <c r="P10576">
        <v>4.5</v>
      </c>
      <c r="Q10576" t="b">
        <v>0</v>
      </c>
      <c r="R10576">
        <v>5</v>
      </c>
      <c r="S10576" t="s">
        <v>44</v>
      </c>
      <c r="T10576" t="s">
        <v>32</v>
      </c>
    </row>
    <row r="10577" spans="1:20">
      <c r="A10577" t="s">
        <v>16940</v>
      </c>
      <c r="B10577" s="11">
        <v>45515</v>
      </c>
      <c r="C10577" t="s">
        <v>7795</v>
      </c>
      <c r="D10577" t="s">
        <v>25</v>
      </c>
      <c r="E10577" t="s">
        <v>264</v>
      </c>
      <c r="F10577" s="12">
        <v>395.97</v>
      </c>
      <c r="G10577" s="13">
        <v>5</v>
      </c>
      <c r="H10577">
        <v>16.6</v>
      </c>
      <c r="I10577" s="12">
        <f t="shared" si="660"/>
        <v>65.73102</v>
      </c>
      <c r="J10577" s="12">
        <f t="shared" si="661"/>
        <v>1979.85</v>
      </c>
      <c r="K10577" s="12">
        <f t="shared" si="662"/>
        <v>1914.11898</v>
      </c>
      <c r="L10577" s="12">
        <v>17.38</v>
      </c>
      <c r="M10577" s="12">
        <f t="shared" si="663"/>
        <v>1931.49898</v>
      </c>
      <c r="N10577" t="s">
        <v>18</v>
      </c>
      <c r="O10577" s="13">
        <v>5</v>
      </c>
      <c r="P10577">
        <v>4</v>
      </c>
      <c r="Q10577" t="b">
        <v>0</v>
      </c>
      <c r="R10577">
        <v>9</v>
      </c>
      <c r="S10577" t="s">
        <v>48</v>
      </c>
      <c r="T10577" t="s">
        <v>32</v>
      </c>
    </row>
    <row r="10578" spans="1:20">
      <c r="A10578" t="s">
        <v>16941</v>
      </c>
      <c r="B10578" s="11">
        <v>45515</v>
      </c>
      <c r="C10578" t="s">
        <v>16942</v>
      </c>
      <c r="D10578" t="s">
        <v>20</v>
      </c>
      <c r="E10578" t="s">
        <v>226</v>
      </c>
      <c r="F10578" s="12">
        <v>16.09</v>
      </c>
      <c r="G10578" s="13">
        <v>4</v>
      </c>
      <c r="H10578">
        <v>7</v>
      </c>
      <c r="I10578" s="12">
        <f t="shared" si="660"/>
        <v>1.1263</v>
      </c>
      <c r="J10578" s="12">
        <f t="shared" si="661"/>
        <v>64.36</v>
      </c>
      <c r="K10578" s="12">
        <f t="shared" si="662"/>
        <v>63.2337</v>
      </c>
      <c r="L10578" s="12">
        <v>13.7</v>
      </c>
      <c r="M10578" s="12">
        <f t="shared" si="663"/>
        <v>76.9337</v>
      </c>
      <c r="N10578" t="s">
        <v>9</v>
      </c>
      <c r="O10578" s="13">
        <v>7</v>
      </c>
      <c r="P10578">
        <v>4</v>
      </c>
      <c r="Q10578" t="b">
        <v>0</v>
      </c>
      <c r="R10578">
        <v>12</v>
      </c>
      <c r="S10578" t="s">
        <v>44</v>
      </c>
      <c r="T10578" t="s">
        <v>30</v>
      </c>
    </row>
    <row r="10579" spans="1:20">
      <c r="A10579" t="s">
        <v>16943</v>
      </c>
      <c r="B10579" s="11">
        <v>45515</v>
      </c>
      <c r="C10579" t="s">
        <v>1933</v>
      </c>
      <c r="D10579" t="s">
        <v>5</v>
      </c>
      <c r="E10579" t="s">
        <v>119</v>
      </c>
      <c r="F10579" s="12">
        <v>103.93</v>
      </c>
      <c r="G10579" s="13">
        <v>1</v>
      </c>
      <c r="H10579">
        <v>0</v>
      </c>
      <c r="I10579" s="12">
        <f t="shared" si="660"/>
        <v>0</v>
      </c>
      <c r="J10579" s="12">
        <f t="shared" si="661"/>
        <v>103.93</v>
      </c>
      <c r="K10579" s="12">
        <f t="shared" si="662"/>
        <v>103.93</v>
      </c>
      <c r="L10579" s="12">
        <v>28.59</v>
      </c>
      <c r="M10579" s="12">
        <f t="shared" si="663"/>
        <v>132.52</v>
      </c>
      <c r="N10579" t="s">
        <v>15</v>
      </c>
      <c r="O10579" s="13">
        <v>14</v>
      </c>
      <c r="P10579">
        <v>5</v>
      </c>
      <c r="Q10579" t="b">
        <v>0</v>
      </c>
      <c r="R10579">
        <v>4</v>
      </c>
      <c r="S10579" t="s">
        <v>48</v>
      </c>
      <c r="T10579" t="s">
        <v>39</v>
      </c>
    </row>
    <row r="10580" spans="1:20">
      <c r="A10580" t="s">
        <v>16944</v>
      </c>
      <c r="B10580" s="11">
        <v>45515</v>
      </c>
      <c r="C10580" t="s">
        <v>381</v>
      </c>
      <c r="D10580" t="s">
        <v>20</v>
      </c>
      <c r="E10580" t="s">
        <v>136</v>
      </c>
      <c r="F10580" s="12">
        <v>6.89</v>
      </c>
      <c r="G10580" s="13">
        <v>2</v>
      </c>
      <c r="H10580">
        <v>0</v>
      </c>
      <c r="I10580" s="12">
        <f t="shared" si="660"/>
        <v>0</v>
      </c>
      <c r="J10580" s="12">
        <f t="shared" si="661"/>
        <v>13.78</v>
      </c>
      <c r="K10580" s="12">
        <f t="shared" si="662"/>
        <v>13.78</v>
      </c>
      <c r="L10580" s="12">
        <v>9.14</v>
      </c>
      <c r="M10580" s="12">
        <f t="shared" si="663"/>
        <v>22.92</v>
      </c>
      <c r="N10580" t="s">
        <v>18</v>
      </c>
      <c r="O10580" s="13">
        <v>6</v>
      </c>
      <c r="P10580">
        <v>4.5</v>
      </c>
      <c r="Q10580" t="b">
        <v>0</v>
      </c>
      <c r="R10580">
        <v>8</v>
      </c>
      <c r="S10580" t="s">
        <v>44</v>
      </c>
      <c r="T10580" t="s">
        <v>37</v>
      </c>
    </row>
    <row r="10581" spans="1:20">
      <c r="A10581" t="s">
        <v>16945</v>
      </c>
      <c r="B10581" s="11">
        <v>45515</v>
      </c>
      <c r="C10581" t="s">
        <v>2675</v>
      </c>
      <c r="D10581" t="s">
        <v>11</v>
      </c>
      <c r="E10581" t="s">
        <v>400</v>
      </c>
      <c r="F10581" s="12">
        <v>90.74</v>
      </c>
      <c r="G10581" s="13">
        <v>2</v>
      </c>
      <c r="H10581">
        <v>17.1</v>
      </c>
      <c r="I10581" s="12">
        <f t="shared" si="660"/>
        <v>15.51654</v>
      </c>
      <c r="J10581" s="12">
        <f t="shared" si="661"/>
        <v>181.48</v>
      </c>
      <c r="K10581" s="12">
        <f t="shared" si="662"/>
        <v>165.96346</v>
      </c>
      <c r="L10581" s="12">
        <v>9.3</v>
      </c>
      <c r="M10581" s="12">
        <f t="shared" si="663"/>
        <v>175.26346</v>
      </c>
      <c r="N10581" t="s">
        <v>18</v>
      </c>
      <c r="O10581" s="13">
        <v>3</v>
      </c>
      <c r="P10581">
        <v>5</v>
      </c>
      <c r="Q10581" t="b">
        <v>0</v>
      </c>
      <c r="R10581">
        <v>2</v>
      </c>
      <c r="S10581" t="s">
        <v>48</v>
      </c>
      <c r="T10581" t="s">
        <v>39</v>
      </c>
    </row>
    <row r="10582" spans="1:20">
      <c r="A10582" t="s">
        <v>16946</v>
      </c>
      <c r="B10582" s="11">
        <v>45515</v>
      </c>
      <c r="C10582" t="s">
        <v>4624</v>
      </c>
      <c r="D10582" t="s">
        <v>25</v>
      </c>
      <c r="E10582" t="s">
        <v>159</v>
      </c>
      <c r="F10582" s="12">
        <v>359.1</v>
      </c>
      <c r="G10582" s="13">
        <v>3</v>
      </c>
      <c r="H10582">
        <v>0</v>
      </c>
      <c r="I10582" s="12">
        <f t="shared" si="660"/>
        <v>0</v>
      </c>
      <c r="J10582" s="12">
        <f t="shared" si="661"/>
        <v>1077.3</v>
      </c>
      <c r="K10582" s="12">
        <f t="shared" si="662"/>
        <v>1077.3</v>
      </c>
      <c r="L10582" s="12">
        <v>18.93</v>
      </c>
      <c r="M10582" s="12">
        <f t="shared" si="663"/>
        <v>1096.23</v>
      </c>
      <c r="N10582" t="s">
        <v>18</v>
      </c>
      <c r="O10582" s="13">
        <v>4</v>
      </c>
      <c r="P10582">
        <v>4.5</v>
      </c>
      <c r="Q10582" t="b">
        <v>0</v>
      </c>
      <c r="R10582">
        <v>4</v>
      </c>
      <c r="S10582" t="s">
        <v>48</v>
      </c>
      <c r="T10582" t="s">
        <v>39</v>
      </c>
    </row>
    <row r="10583" spans="1:20">
      <c r="A10583" t="s">
        <v>16947</v>
      </c>
      <c r="B10583" s="11">
        <v>45516</v>
      </c>
      <c r="C10583" t="s">
        <v>1365</v>
      </c>
      <c r="D10583" t="s">
        <v>14</v>
      </c>
      <c r="E10583" t="s">
        <v>94</v>
      </c>
      <c r="F10583" s="12">
        <v>201.67</v>
      </c>
      <c r="G10583" s="13">
        <v>1</v>
      </c>
      <c r="H10583">
        <v>0</v>
      </c>
      <c r="I10583" s="12">
        <f t="shared" si="660"/>
        <v>0</v>
      </c>
      <c r="J10583" s="12">
        <f t="shared" si="661"/>
        <v>201.67</v>
      </c>
      <c r="K10583" s="12">
        <f t="shared" si="662"/>
        <v>201.67</v>
      </c>
      <c r="L10583" s="12">
        <v>16.08</v>
      </c>
      <c r="M10583" s="12">
        <f t="shared" si="663"/>
        <v>217.75</v>
      </c>
      <c r="N10583" t="s">
        <v>9</v>
      </c>
      <c r="O10583" s="13">
        <v>9</v>
      </c>
      <c r="P10583">
        <v>5</v>
      </c>
      <c r="Q10583" t="b">
        <v>1</v>
      </c>
      <c r="R10583">
        <v>9</v>
      </c>
      <c r="S10583" t="s">
        <v>43</v>
      </c>
      <c r="T10583" t="s">
        <v>35</v>
      </c>
    </row>
    <row r="10584" spans="1:20">
      <c r="A10584" t="s">
        <v>16948</v>
      </c>
      <c r="B10584" s="11">
        <v>45516</v>
      </c>
      <c r="C10584" t="s">
        <v>15168</v>
      </c>
      <c r="D10584" t="s">
        <v>11</v>
      </c>
      <c r="E10584" t="s">
        <v>204</v>
      </c>
      <c r="F10584" s="12">
        <v>23.39</v>
      </c>
      <c r="G10584" s="13">
        <v>2</v>
      </c>
      <c r="H10584">
        <v>0</v>
      </c>
      <c r="I10584" s="12">
        <f t="shared" si="660"/>
        <v>0</v>
      </c>
      <c r="J10584" s="12">
        <f t="shared" si="661"/>
        <v>46.78</v>
      </c>
      <c r="K10584" s="12">
        <f t="shared" si="662"/>
        <v>46.78</v>
      </c>
      <c r="L10584" s="12">
        <v>21.29</v>
      </c>
      <c r="M10584" s="12">
        <f t="shared" si="663"/>
        <v>68.07</v>
      </c>
      <c r="N10584" t="s">
        <v>6</v>
      </c>
      <c r="O10584" s="13">
        <v>15</v>
      </c>
      <c r="P10584">
        <v>5</v>
      </c>
      <c r="Q10584" t="b">
        <v>0</v>
      </c>
      <c r="R10584">
        <v>8</v>
      </c>
      <c r="S10584" t="s">
        <v>42</v>
      </c>
      <c r="T10584" t="s">
        <v>37</v>
      </c>
    </row>
    <row r="10585" spans="1:20">
      <c r="A10585" t="s">
        <v>16949</v>
      </c>
      <c r="B10585" s="11">
        <v>45516</v>
      </c>
      <c r="C10585" t="s">
        <v>3363</v>
      </c>
      <c r="D10585" t="s">
        <v>23</v>
      </c>
      <c r="E10585" t="s">
        <v>176</v>
      </c>
      <c r="F10585" s="12">
        <v>141.25</v>
      </c>
      <c r="G10585" s="13">
        <v>1</v>
      </c>
      <c r="H10585">
        <v>0</v>
      </c>
      <c r="I10585" s="12">
        <f t="shared" si="660"/>
        <v>0</v>
      </c>
      <c r="J10585" s="12">
        <f t="shared" si="661"/>
        <v>141.25</v>
      </c>
      <c r="K10585" s="12">
        <f t="shared" si="662"/>
        <v>141.25</v>
      </c>
      <c r="L10585" s="12">
        <v>9.73</v>
      </c>
      <c r="M10585" s="12">
        <f t="shared" si="663"/>
        <v>150.98</v>
      </c>
      <c r="N10585" t="s">
        <v>18</v>
      </c>
      <c r="O10585" s="13">
        <v>3</v>
      </c>
      <c r="P10585">
        <v>5</v>
      </c>
      <c r="Q10585" t="b">
        <v>0</v>
      </c>
      <c r="R10585">
        <v>4</v>
      </c>
      <c r="S10585" t="s">
        <v>43</v>
      </c>
      <c r="T10585" t="s">
        <v>37</v>
      </c>
    </row>
    <row r="10586" spans="1:20">
      <c r="A10586" t="s">
        <v>16950</v>
      </c>
      <c r="B10586" s="11">
        <v>45516</v>
      </c>
      <c r="C10586" t="s">
        <v>4282</v>
      </c>
      <c r="D10586" t="s">
        <v>23</v>
      </c>
      <c r="E10586" t="s">
        <v>496</v>
      </c>
      <c r="F10586" s="12">
        <v>48.18</v>
      </c>
      <c r="G10586" s="13">
        <v>2</v>
      </c>
      <c r="H10586">
        <v>0</v>
      </c>
      <c r="I10586" s="12">
        <f t="shared" si="660"/>
        <v>0</v>
      </c>
      <c r="J10586" s="12">
        <f t="shared" si="661"/>
        <v>96.36</v>
      </c>
      <c r="K10586" s="12">
        <f t="shared" si="662"/>
        <v>96.36</v>
      </c>
      <c r="L10586" s="12">
        <v>19.94</v>
      </c>
      <c r="M10586" s="12">
        <f t="shared" si="663"/>
        <v>116.3</v>
      </c>
      <c r="N10586" t="s">
        <v>9</v>
      </c>
      <c r="O10586" s="13">
        <v>9</v>
      </c>
      <c r="P10586">
        <v>5</v>
      </c>
      <c r="Q10586" t="b">
        <v>0</v>
      </c>
      <c r="R10586">
        <v>3</v>
      </c>
      <c r="S10586" t="s">
        <v>44</v>
      </c>
      <c r="T10586" t="s">
        <v>32</v>
      </c>
    </row>
    <row r="10587" spans="1:20">
      <c r="A10587" t="s">
        <v>16951</v>
      </c>
      <c r="B10587" s="11">
        <v>45516</v>
      </c>
      <c r="C10587" t="s">
        <v>16952</v>
      </c>
      <c r="D10587" t="s">
        <v>17</v>
      </c>
      <c r="E10587" t="s">
        <v>129</v>
      </c>
      <c r="F10587" s="12">
        <v>103.99</v>
      </c>
      <c r="G10587" s="13">
        <v>1</v>
      </c>
      <c r="H10587">
        <v>12.8</v>
      </c>
      <c r="I10587" s="12">
        <f t="shared" si="660"/>
        <v>13.31072</v>
      </c>
      <c r="J10587" s="12">
        <f t="shared" si="661"/>
        <v>103.99</v>
      </c>
      <c r="K10587" s="12">
        <f t="shared" si="662"/>
        <v>90.67928</v>
      </c>
      <c r="L10587" s="12">
        <v>8.2</v>
      </c>
      <c r="M10587" s="12">
        <f t="shared" si="663"/>
        <v>98.87928</v>
      </c>
      <c r="N10587" t="s">
        <v>18</v>
      </c>
      <c r="O10587" s="13">
        <v>3</v>
      </c>
      <c r="P10587">
        <v>4</v>
      </c>
      <c r="Q10587" t="b">
        <v>0</v>
      </c>
      <c r="R10587">
        <v>1</v>
      </c>
      <c r="S10587" t="s">
        <v>48</v>
      </c>
      <c r="T10587" t="s">
        <v>35</v>
      </c>
    </row>
    <row r="10588" spans="1:20">
      <c r="A10588" t="s">
        <v>16953</v>
      </c>
      <c r="B10588" s="11">
        <v>45516</v>
      </c>
      <c r="C10588" t="s">
        <v>10814</v>
      </c>
      <c r="D10588" t="s">
        <v>11</v>
      </c>
      <c r="E10588" t="s">
        <v>400</v>
      </c>
      <c r="F10588" s="12">
        <v>47.63</v>
      </c>
      <c r="G10588" s="13">
        <v>1</v>
      </c>
      <c r="H10588">
        <v>0</v>
      </c>
      <c r="I10588" s="12">
        <f t="shared" si="660"/>
        <v>0</v>
      </c>
      <c r="J10588" s="12">
        <f t="shared" si="661"/>
        <v>47.63</v>
      </c>
      <c r="K10588" s="12">
        <f t="shared" si="662"/>
        <v>47.63</v>
      </c>
      <c r="L10588" s="12">
        <v>11.42</v>
      </c>
      <c r="M10588" s="12">
        <f t="shared" si="663"/>
        <v>59.05</v>
      </c>
      <c r="N10588" t="s">
        <v>18</v>
      </c>
      <c r="O10588" s="13">
        <v>3</v>
      </c>
      <c r="P10588">
        <v>4</v>
      </c>
      <c r="Q10588" t="b">
        <v>0</v>
      </c>
      <c r="R10588">
        <v>2</v>
      </c>
      <c r="S10588" t="s">
        <v>44</v>
      </c>
      <c r="T10588" t="s">
        <v>35</v>
      </c>
    </row>
    <row r="10589" spans="1:20">
      <c r="A10589" t="s">
        <v>16954</v>
      </c>
      <c r="B10589" s="11">
        <v>45516</v>
      </c>
      <c r="C10589" t="s">
        <v>8988</v>
      </c>
      <c r="D10589" t="s">
        <v>14</v>
      </c>
      <c r="E10589" t="s">
        <v>113</v>
      </c>
      <c r="F10589" s="12">
        <v>138.78</v>
      </c>
      <c r="G10589" s="13">
        <v>1</v>
      </c>
      <c r="H10589">
        <v>0</v>
      </c>
      <c r="I10589" s="12">
        <f t="shared" si="660"/>
        <v>0</v>
      </c>
      <c r="J10589" s="12">
        <f t="shared" si="661"/>
        <v>138.78</v>
      </c>
      <c r="K10589" s="12">
        <f t="shared" si="662"/>
        <v>138.78</v>
      </c>
      <c r="L10589" s="12">
        <v>9.3</v>
      </c>
      <c r="M10589" s="12">
        <f t="shared" si="663"/>
        <v>148.08</v>
      </c>
      <c r="N10589" t="s">
        <v>18</v>
      </c>
      <c r="O10589" s="13">
        <v>2</v>
      </c>
      <c r="P10589">
        <v>3</v>
      </c>
      <c r="Q10589" t="b">
        <v>1</v>
      </c>
      <c r="R10589">
        <v>10</v>
      </c>
      <c r="S10589" t="s">
        <v>44</v>
      </c>
      <c r="T10589" t="s">
        <v>30</v>
      </c>
    </row>
    <row r="10590" spans="1:20">
      <c r="A10590" t="s">
        <v>16955</v>
      </c>
      <c r="B10590" s="11">
        <v>45516</v>
      </c>
      <c r="C10590" t="s">
        <v>16288</v>
      </c>
      <c r="D10590" t="s">
        <v>17</v>
      </c>
      <c r="E10590" t="s">
        <v>194</v>
      </c>
      <c r="F10590" s="12">
        <v>87.43</v>
      </c>
      <c r="G10590" s="13">
        <v>1</v>
      </c>
      <c r="H10590">
        <v>0</v>
      </c>
      <c r="I10590" s="12">
        <f t="shared" si="660"/>
        <v>0</v>
      </c>
      <c r="J10590" s="12">
        <f t="shared" si="661"/>
        <v>87.43</v>
      </c>
      <c r="K10590" s="12">
        <f t="shared" si="662"/>
        <v>87.43</v>
      </c>
      <c r="L10590" s="12">
        <v>14.97</v>
      </c>
      <c r="M10590" s="12">
        <f t="shared" si="663"/>
        <v>102.4</v>
      </c>
      <c r="N10590" t="s">
        <v>18</v>
      </c>
      <c r="O10590" s="13">
        <v>7</v>
      </c>
      <c r="P10590">
        <v>4.5</v>
      </c>
      <c r="Q10590" t="b">
        <v>0</v>
      </c>
      <c r="R10590">
        <v>8</v>
      </c>
      <c r="S10590" t="s">
        <v>48</v>
      </c>
      <c r="T10590" t="s">
        <v>39</v>
      </c>
    </row>
    <row r="10591" spans="1:20">
      <c r="A10591" t="s">
        <v>16956</v>
      </c>
      <c r="B10591" s="11">
        <v>45517</v>
      </c>
      <c r="C10591" t="s">
        <v>8059</v>
      </c>
      <c r="D10591" t="s">
        <v>14</v>
      </c>
      <c r="E10591" t="s">
        <v>94</v>
      </c>
      <c r="F10591" s="12">
        <v>145.86</v>
      </c>
      <c r="G10591" s="13">
        <v>1</v>
      </c>
      <c r="H10591">
        <v>0</v>
      </c>
      <c r="I10591" s="12">
        <f t="shared" si="660"/>
        <v>0</v>
      </c>
      <c r="J10591" s="12">
        <f t="shared" si="661"/>
        <v>145.86</v>
      </c>
      <c r="K10591" s="12">
        <f t="shared" si="662"/>
        <v>145.86</v>
      </c>
      <c r="L10591" s="12">
        <v>28.2</v>
      </c>
      <c r="M10591" s="12">
        <f t="shared" si="663"/>
        <v>174.06</v>
      </c>
      <c r="N10591" t="s">
        <v>6</v>
      </c>
      <c r="O10591" s="13">
        <v>15</v>
      </c>
      <c r="P10591">
        <v>4.5</v>
      </c>
      <c r="Q10591" t="b">
        <v>0</v>
      </c>
      <c r="R10591">
        <v>1</v>
      </c>
      <c r="S10591" t="s">
        <v>48</v>
      </c>
      <c r="T10591" t="s">
        <v>39</v>
      </c>
    </row>
    <row r="10592" spans="1:20">
      <c r="A10592" t="s">
        <v>16957</v>
      </c>
      <c r="B10592" s="11">
        <v>45517</v>
      </c>
      <c r="C10592" t="s">
        <v>3476</v>
      </c>
      <c r="D10592" t="s">
        <v>14</v>
      </c>
      <c r="E10592" t="s">
        <v>82</v>
      </c>
      <c r="F10592" s="12">
        <v>55.96</v>
      </c>
      <c r="G10592" s="13">
        <v>1</v>
      </c>
      <c r="H10592">
        <v>0</v>
      </c>
      <c r="I10592" s="12">
        <f t="shared" si="660"/>
        <v>0</v>
      </c>
      <c r="J10592" s="12">
        <f t="shared" si="661"/>
        <v>55.96</v>
      </c>
      <c r="K10592" s="12">
        <f t="shared" si="662"/>
        <v>55.96</v>
      </c>
      <c r="L10592" s="12">
        <v>11.27</v>
      </c>
      <c r="M10592" s="12">
        <f t="shared" si="663"/>
        <v>67.23</v>
      </c>
      <c r="N10592" t="s">
        <v>18</v>
      </c>
      <c r="O10592" s="13">
        <v>3</v>
      </c>
      <c r="P10592">
        <v>5</v>
      </c>
      <c r="Q10592" t="b">
        <v>1</v>
      </c>
      <c r="R10592">
        <v>3</v>
      </c>
      <c r="S10592" t="s">
        <v>46</v>
      </c>
      <c r="T10592" t="s">
        <v>30</v>
      </c>
    </row>
    <row r="10593" spans="1:20">
      <c r="A10593" t="s">
        <v>16958</v>
      </c>
      <c r="B10593" s="11">
        <v>45517</v>
      </c>
      <c r="C10593" t="s">
        <v>13345</v>
      </c>
      <c r="D10593" t="s">
        <v>20</v>
      </c>
      <c r="E10593" t="s">
        <v>212</v>
      </c>
      <c r="F10593" s="12">
        <v>14.81</v>
      </c>
      <c r="G10593" s="13">
        <v>2</v>
      </c>
      <c r="H10593">
        <v>0</v>
      </c>
      <c r="I10593" s="12">
        <f t="shared" si="660"/>
        <v>0</v>
      </c>
      <c r="J10593" s="12">
        <f t="shared" si="661"/>
        <v>29.62</v>
      </c>
      <c r="K10593" s="12">
        <f t="shared" si="662"/>
        <v>29.62</v>
      </c>
      <c r="L10593" s="12">
        <v>7.7</v>
      </c>
      <c r="M10593" s="12">
        <f t="shared" si="663"/>
        <v>37.32</v>
      </c>
      <c r="N10593" t="s">
        <v>18</v>
      </c>
      <c r="O10593" s="13">
        <v>5</v>
      </c>
      <c r="P10593">
        <v>5</v>
      </c>
      <c r="Q10593" t="b">
        <v>0</v>
      </c>
      <c r="R10593">
        <v>2</v>
      </c>
      <c r="S10593" t="s">
        <v>42</v>
      </c>
      <c r="T10593" t="s">
        <v>39</v>
      </c>
    </row>
    <row r="10594" spans="1:20">
      <c r="A10594" t="s">
        <v>16959</v>
      </c>
      <c r="B10594" s="11">
        <v>45517</v>
      </c>
      <c r="C10594" t="s">
        <v>16960</v>
      </c>
      <c r="D10594" t="s">
        <v>14</v>
      </c>
      <c r="E10594" t="s">
        <v>82</v>
      </c>
      <c r="F10594" s="12">
        <v>112.81</v>
      </c>
      <c r="G10594" s="13">
        <v>1</v>
      </c>
      <c r="H10594">
        <v>0</v>
      </c>
      <c r="I10594" s="12">
        <f t="shared" si="660"/>
        <v>0</v>
      </c>
      <c r="J10594" s="12">
        <f t="shared" si="661"/>
        <v>112.81</v>
      </c>
      <c r="K10594" s="12">
        <f t="shared" si="662"/>
        <v>112.81</v>
      </c>
      <c r="L10594" s="12">
        <v>9.19</v>
      </c>
      <c r="M10594" s="12">
        <f t="shared" si="663"/>
        <v>122</v>
      </c>
      <c r="N10594" t="s">
        <v>18</v>
      </c>
      <c r="O10594" s="13">
        <v>6</v>
      </c>
      <c r="P10594">
        <v>5</v>
      </c>
      <c r="Q10594" t="b">
        <v>0</v>
      </c>
      <c r="R10594">
        <v>2</v>
      </c>
      <c r="S10594" t="s">
        <v>44</v>
      </c>
      <c r="T10594" t="s">
        <v>35</v>
      </c>
    </row>
    <row r="10595" spans="1:20">
      <c r="A10595" t="s">
        <v>16961</v>
      </c>
      <c r="B10595" s="11">
        <v>45517</v>
      </c>
      <c r="C10595" t="s">
        <v>16962</v>
      </c>
      <c r="D10595" t="s">
        <v>11</v>
      </c>
      <c r="E10595" t="s">
        <v>400</v>
      </c>
      <c r="F10595" s="12">
        <v>79.49</v>
      </c>
      <c r="G10595" s="13">
        <v>2</v>
      </c>
      <c r="H10595">
        <v>0</v>
      </c>
      <c r="I10595" s="12">
        <f t="shared" si="660"/>
        <v>0</v>
      </c>
      <c r="J10595" s="12">
        <f t="shared" si="661"/>
        <v>158.98</v>
      </c>
      <c r="K10595" s="12">
        <f t="shared" si="662"/>
        <v>158.98</v>
      </c>
      <c r="L10595" s="12">
        <v>11.31</v>
      </c>
      <c r="M10595" s="12">
        <f t="shared" si="663"/>
        <v>170.29</v>
      </c>
      <c r="N10595" t="s">
        <v>18</v>
      </c>
      <c r="O10595" s="13">
        <v>5</v>
      </c>
      <c r="P10595">
        <v>4.5</v>
      </c>
      <c r="Q10595" t="b">
        <v>0</v>
      </c>
      <c r="R10595">
        <v>5</v>
      </c>
      <c r="S10595" t="s">
        <v>44</v>
      </c>
      <c r="T10595" t="s">
        <v>39</v>
      </c>
    </row>
    <row r="10596" spans="1:20">
      <c r="A10596" t="s">
        <v>16963</v>
      </c>
      <c r="B10596" s="11">
        <v>45517</v>
      </c>
      <c r="C10596" t="s">
        <v>16964</v>
      </c>
      <c r="D10596" t="s">
        <v>17</v>
      </c>
      <c r="E10596" t="s">
        <v>139</v>
      </c>
      <c r="F10596" s="12">
        <v>50.66</v>
      </c>
      <c r="G10596" s="13">
        <v>1</v>
      </c>
      <c r="H10596">
        <v>0</v>
      </c>
      <c r="I10596" s="12">
        <f t="shared" si="660"/>
        <v>0</v>
      </c>
      <c r="J10596" s="12">
        <f t="shared" si="661"/>
        <v>50.66</v>
      </c>
      <c r="K10596" s="12">
        <f t="shared" si="662"/>
        <v>50.66</v>
      </c>
      <c r="L10596" s="12">
        <v>17.41</v>
      </c>
      <c r="M10596" s="12">
        <f t="shared" si="663"/>
        <v>68.07</v>
      </c>
      <c r="N10596" t="s">
        <v>9</v>
      </c>
      <c r="O10596" s="13">
        <v>10</v>
      </c>
      <c r="P10596">
        <v>5</v>
      </c>
      <c r="Q10596" t="b">
        <v>0</v>
      </c>
      <c r="R10596">
        <v>7</v>
      </c>
      <c r="S10596" t="s">
        <v>44</v>
      </c>
      <c r="T10596" t="s">
        <v>35</v>
      </c>
    </row>
    <row r="10597" spans="1:20">
      <c r="A10597" t="s">
        <v>16965</v>
      </c>
      <c r="B10597" s="11">
        <v>45518</v>
      </c>
      <c r="C10597" t="s">
        <v>10376</v>
      </c>
      <c r="D10597" t="s">
        <v>20</v>
      </c>
      <c r="E10597" t="s">
        <v>197</v>
      </c>
      <c r="F10597" s="12">
        <v>26.24</v>
      </c>
      <c r="G10597" s="13">
        <v>2</v>
      </c>
      <c r="H10597">
        <v>14.9</v>
      </c>
      <c r="I10597" s="12">
        <f t="shared" si="660"/>
        <v>3.90976</v>
      </c>
      <c r="J10597" s="12">
        <f t="shared" si="661"/>
        <v>52.48</v>
      </c>
      <c r="K10597" s="12">
        <f t="shared" si="662"/>
        <v>48.57024</v>
      </c>
      <c r="L10597" s="12">
        <v>10.86</v>
      </c>
      <c r="M10597" s="12">
        <f t="shared" si="663"/>
        <v>59.43024</v>
      </c>
      <c r="N10597" t="s">
        <v>18</v>
      </c>
      <c r="O10597" s="13">
        <v>2</v>
      </c>
      <c r="P10597">
        <v>4.5</v>
      </c>
      <c r="Q10597" t="b">
        <v>0</v>
      </c>
      <c r="R10597">
        <v>1</v>
      </c>
      <c r="S10597" t="s">
        <v>42</v>
      </c>
      <c r="T10597" t="s">
        <v>39</v>
      </c>
    </row>
    <row r="10598" spans="1:20">
      <c r="A10598" t="s">
        <v>16966</v>
      </c>
      <c r="B10598" s="11">
        <v>45518</v>
      </c>
      <c r="C10598" t="s">
        <v>16967</v>
      </c>
      <c r="D10598" t="s">
        <v>14</v>
      </c>
      <c r="E10598" t="s">
        <v>113</v>
      </c>
      <c r="F10598" s="12">
        <v>166.24</v>
      </c>
      <c r="G10598" s="13">
        <v>1</v>
      </c>
      <c r="H10598">
        <v>0</v>
      </c>
      <c r="I10598" s="12">
        <f t="shared" si="660"/>
        <v>0</v>
      </c>
      <c r="J10598" s="12">
        <f t="shared" si="661"/>
        <v>166.24</v>
      </c>
      <c r="K10598" s="12">
        <f t="shared" si="662"/>
        <v>166.24</v>
      </c>
      <c r="L10598" s="12">
        <v>16.64</v>
      </c>
      <c r="M10598" s="12">
        <f t="shared" si="663"/>
        <v>182.88</v>
      </c>
      <c r="N10598" t="s">
        <v>18</v>
      </c>
      <c r="O10598" s="13">
        <v>6</v>
      </c>
      <c r="P10598">
        <v>4.5</v>
      </c>
      <c r="Q10598" t="b">
        <v>0</v>
      </c>
      <c r="R10598">
        <v>7</v>
      </c>
      <c r="S10598" t="s">
        <v>43</v>
      </c>
      <c r="T10598" t="s">
        <v>35</v>
      </c>
    </row>
    <row r="10599" spans="1:20">
      <c r="A10599" t="s">
        <v>16968</v>
      </c>
      <c r="B10599" s="11">
        <v>45518</v>
      </c>
      <c r="C10599" t="s">
        <v>6127</v>
      </c>
      <c r="D10599" t="s">
        <v>11</v>
      </c>
      <c r="E10599" t="s">
        <v>400</v>
      </c>
      <c r="F10599" s="12">
        <v>57.19</v>
      </c>
      <c r="G10599" s="13">
        <v>1</v>
      </c>
      <c r="H10599">
        <v>0</v>
      </c>
      <c r="I10599" s="12">
        <f t="shared" si="660"/>
        <v>0</v>
      </c>
      <c r="J10599" s="12">
        <f t="shared" si="661"/>
        <v>57.19</v>
      </c>
      <c r="K10599" s="12">
        <f t="shared" si="662"/>
        <v>57.19</v>
      </c>
      <c r="L10599" s="12">
        <v>11.99</v>
      </c>
      <c r="M10599" s="12">
        <f t="shared" si="663"/>
        <v>69.18</v>
      </c>
      <c r="N10599" t="s">
        <v>18</v>
      </c>
      <c r="O10599" s="13">
        <v>7</v>
      </c>
      <c r="P10599">
        <v>4.5</v>
      </c>
      <c r="Q10599" t="b">
        <v>0</v>
      </c>
      <c r="R10599">
        <v>1</v>
      </c>
      <c r="S10599" t="s">
        <v>48</v>
      </c>
      <c r="T10599" t="s">
        <v>35</v>
      </c>
    </row>
    <row r="10600" spans="1:20">
      <c r="A10600" t="s">
        <v>16969</v>
      </c>
      <c r="B10600" s="11">
        <v>45518</v>
      </c>
      <c r="C10600" t="s">
        <v>14633</v>
      </c>
      <c r="D10600" t="s">
        <v>8</v>
      </c>
      <c r="E10600" t="s">
        <v>75</v>
      </c>
      <c r="F10600" s="12">
        <v>31.58</v>
      </c>
      <c r="G10600" s="13">
        <v>1</v>
      </c>
      <c r="H10600">
        <v>0</v>
      </c>
      <c r="I10600" s="12">
        <f t="shared" si="660"/>
        <v>0</v>
      </c>
      <c r="J10600" s="12">
        <f t="shared" si="661"/>
        <v>31.58</v>
      </c>
      <c r="K10600" s="12">
        <f t="shared" si="662"/>
        <v>31.58</v>
      </c>
      <c r="L10600" s="12">
        <v>7.99</v>
      </c>
      <c r="M10600" s="12">
        <f t="shared" si="663"/>
        <v>39.57</v>
      </c>
      <c r="N10600" t="s">
        <v>18</v>
      </c>
      <c r="O10600" s="13">
        <v>7</v>
      </c>
      <c r="P10600">
        <v>5</v>
      </c>
      <c r="Q10600" t="b">
        <v>0</v>
      </c>
      <c r="R10600">
        <v>4</v>
      </c>
      <c r="S10600" t="s">
        <v>45</v>
      </c>
      <c r="T10600" t="s">
        <v>39</v>
      </c>
    </row>
    <row r="10601" spans="1:20">
      <c r="A10601" t="s">
        <v>16970</v>
      </c>
      <c r="B10601" s="11">
        <v>45518</v>
      </c>
      <c r="C10601" t="s">
        <v>1363</v>
      </c>
      <c r="D10601" t="s">
        <v>8</v>
      </c>
      <c r="E10601" t="s">
        <v>75</v>
      </c>
      <c r="F10601" s="12">
        <v>41.08</v>
      </c>
      <c r="G10601" s="13">
        <v>1</v>
      </c>
      <c r="H10601">
        <v>0</v>
      </c>
      <c r="I10601" s="12">
        <f t="shared" si="660"/>
        <v>0</v>
      </c>
      <c r="J10601" s="12">
        <f t="shared" si="661"/>
        <v>41.08</v>
      </c>
      <c r="K10601" s="12">
        <f t="shared" si="662"/>
        <v>41.08</v>
      </c>
      <c r="L10601" s="12">
        <v>13.89</v>
      </c>
      <c r="M10601" s="12">
        <f t="shared" si="663"/>
        <v>54.97</v>
      </c>
      <c r="N10601" t="s">
        <v>18</v>
      </c>
      <c r="O10601" s="13">
        <v>3</v>
      </c>
      <c r="P10601">
        <v>4.5</v>
      </c>
      <c r="Q10601" t="b">
        <v>0</v>
      </c>
      <c r="R10601">
        <v>10</v>
      </c>
      <c r="S10601" t="s">
        <v>42</v>
      </c>
      <c r="T10601" t="s">
        <v>39</v>
      </c>
    </row>
    <row r="10602" spans="1:20">
      <c r="A10602" t="s">
        <v>16971</v>
      </c>
      <c r="B10602" s="11">
        <v>45518</v>
      </c>
      <c r="C10602" t="s">
        <v>11400</v>
      </c>
      <c r="D10602" t="s">
        <v>14</v>
      </c>
      <c r="E10602" t="s">
        <v>162</v>
      </c>
      <c r="F10602" s="12">
        <v>160.59</v>
      </c>
      <c r="G10602" s="13">
        <v>1</v>
      </c>
      <c r="H10602">
        <v>5.1</v>
      </c>
      <c r="I10602" s="12">
        <f t="shared" si="660"/>
        <v>8.19009</v>
      </c>
      <c r="J10602" s="12">
        <f t="shared" si="661"/>
        <v>160.59</v>
      </c>
      <c r="K10602" s="12">
        <f t="shared" si="662"/>
        <v>152.39991</v>
      </c>
      <c r="L10602" s="12">
        <v>12.27</v>
      </c>
      <c r="M10602" s="12">
        <f t="shared" si="663"/>
        <v>164.66991</v>
      </c>
      <c r="N10602" t="s">
        <v>18</v>
      </c>
      <c r="O10602" s="13">
        <v>4</v>
      </c>
      <c r="P10602">
        <v>4.5</v>
      </c>
      <c r="Q10602" t="b">
        <v>0</v>
      </c>
      <c r="R10602">
        <v>2</v>
      </c>
      <c r="S10602" t="s">
        <v>46</v>
      </c>
      <c r="T10602" t="s">
        <v>39</v>
      </c>
    </row>
    <row r="10603" spans="1:20">
      <c r="A10603" t="s">
        <v>16972</v>
      </c>
      <c r="B10603" s="11">
        <v>45518</v>
      </c>
      <c r="C10603" t="s">
        <v>16973</v>
      </c>
      <c r="D10603" t="s">
        <v>17</v>
      </c>
      <c r="E10603" t="s">
        <v>139</v>
      </c>
      <c r="F10603" s="12">
        <v>23.07</v>
      </c>
      <c r="G10603" s="13">
        <v>1</v>
      </c>
      <c r="H10603">
        <v>0</v>
      </c>
      <c r="I10603" s="12">
        <f t="shared" si="660"/>
        <v>0</v>
      </c>
      <c r="J10603" s="12">
        <f t="shared" si="661"/>
        <v>23.07</v>
      </c>
      <c r="K10603" s="12">
        <f t="shared" si="662"/>
        <v>23.07</v>
      </c>
      <c r="L10603" s="12">
        <v>17.38</v>
      </c>
      <c r="M10603" s="12">
        <f t="shared" si="663"/>
        <v>40.45</v>
      </c>
      <c r="N10603" t="s">
        <v>9</v>
      </c>
      <c r="O10603" s="13">
        <v>11</v>
      </c>
      <c r="P10603">
        <v>5</v>
      </c>
      <c r="Q10603" t="b">
        <v>0</v>
      </c>
      <c r="R10603">
        <v>1</v>
      </c>
      <c r="S10603" t="s">
        <v>42</v>
      </c>
      <c r="T10603" t="s">
        <v>39</v>
      </c>
    </row>
    <row r="10604" spans="1:20">
      <c r="A10604" t="s">
        <v>16974</v>
      </c>
      <c r="B10604" s="11">
        <v>45518</v>
      </c>
      <c r="C10604" t="s">
        <v>9430</v>
      </c>
      <c r="D10604" t="s">
        <v>8</v>
      </c>
      <c r="E10604" t="s">
        <v>241</v>
      </c>
      <c r="F10604" s="12">
        <v>34.36</v>
      </c>
      <c r="G10604" s="13">
        <v>1</v>
      </c>
      <c r="H10604">
        <v>0</v>
      </c>
      <c r="I10604" s="12">
        <f t="shared" si="660"/>
        <v>0</v>
      </c>
      <c r="J10604" s="12">
        <f t="shared" si="661"/>
        <v>34.36</v>
      </c>
      <c r="K10604" s="12">
        <f t="shared" si="662"/>
        <v>34.36</v>
      </c>
      <c r="L10604" s="12">
        <v>17.3</v>
      </c>
      <c r="M10604" s="12">
        <f t="shared" si="663"/>
        <v>51.66</v>
      </c>
      <c r="N10604" t="s">
        <v>9</v>
      </c>
      <c r="O10604" s="13">
        <v>7</v>
      </c>
      <c r="P10604">
        <v>5</v>
      </c>
      <c r="Q10604" t="b">
        <v>0</v>
      </c>
      <c r="R10604">
        <v>7</v>
      </c>
      <c r="S10604" t="s">
        <v>44</v>
      </c>
      <c r="T10604" t="s">
        <v>37</v>
      </c>
    </row>
    <row r="10605" spans="1:20">
      <c r="A10605" t="s">
        <v>16975</v>
      </c>
      <c r="B10605" s="11">
        <v>45518</v>
      </c>
      <c r="C10605" t="s">
        <v>1483</v>
      </c>
      <c r="D10605" t="s">
        <v>14</v>
      </c>
      <c r="E10605" t="s">
        <v>113</v>
      </c>
      <c r="F10605" s="12">
        <v>68.57</v>
      </c>
      <c r="G10605" s="13">
        <v>1</v>
      </c>
      <c r="H10605">
        <v>0</v>
      </c>
      <c r="I10605" s="12">
        <f t="shared" si="660"/>
        <v>0</v>
      </c>
      <c r="J10605" s="12">
        <f t="shared" si="661"/>
        <v>68.57</v>
      </c>
      <c r="K10605" s="12">
        <f t="shared" si="662"/>
        <v>68.57</v>
      </c>
      <c r="L10605" s="12">
        <v>19.51</v>
      </c>
      <c r="M10605" s="12">
        <f t="shared" si="663"/>
        <v>88.08</v>
      </c>
      <c r="N10605" t="s">
        <v>9</v>
      </c>
      <c r="O10605" s="13">
        <v>7</v>
      </c>
      <c r="P10605">
        <v>5</v>
      </c>
      <c r="Q10605" t="b">
        <v>0</v>
      </c>
      <c r="R10605">
        <v>8</v>
      </c>
      <c r="S10605" t="s">
        <v>45</v>
      </c>
      <c r="T10605" t="s">
        <v>39</v>
      </c>
    </row>
    <row r="10606" spans="1:20">
      <c r="A10606" t="s">
        <v>16976</v>
      </c>
      <c r="B10606" s="11">
        <v>45518</v>
      </c>
      <c r="C10606" t="s">
        <v>14312</v>
      </c>
      <c r="D10606" t="s">
        <v>17</v>
      </c>
      <c r="E10606" t="s">
        <v>78</v>
      </c>
      <c r="F10606" s="12">
        <v>76.26</v>
      </c>
      <c r="G10606" s="13">
        <v>5</v>
      </c>
      <c r="H10606">
        <v>0</v>
      </c>
      <c r="I10606" s="12">
        <f t="shared" si="660"/>
        <v>0</v>
      </c>
      <c r="J10606" s="12">
        <f t="shared" si="661"/>
        <v>381.3</v>
      </c>
      <c r="K10606" s="12">
        <f t="shared" si="662"/>
        <v>381.3</v>
      </c>
      <c r="L10606" s="12">
        <v>8.46</v>
      </c>
      <c r="M10606" s="12">
        <f t="shared" si="663"/>
        <v>389.76</v>
      </c>
      <c r="N10606" t="s">
        <v>18</v>
      </c>
      <c r="O10606" s="13">
        <v>2</v>
      </c>
      <c r="P10606">
        <v>4.5</v>
      </c>
      <c r="Q10606" t="b">
        <v>0</v>
      </c>
      <c r="R10606">
        <v>3</v>
      </c>
      <c r="S10606" t="s">
        <v>46</v>
      </c>
      <c r="T10606" t="s">
        <v>35</v>
      </c>
    </row>
    <row r="10607" spans="1:20">
      <c r="A10607" t="s">
        <v>16977</v>
      </c>
      <c r="B10607" s="11">
        <v>45518</v>
      </c>
      <c r="C10607" t="s">
        <v>11914</v>
      </c>
      <c r="D10607" t="s">
        <v>20</v>
      </c>
      <c r="E10607" t="s">
        <v>97</v>
      </c>
      <c r="F10607" s="12">
        <v>21.78</v>
      </c>
      <c r="G10607" s="13">
        <v>2</v>
      </c>
      <c r="H10607">
        <v>0</v>
      </c>
      <c r="I10607" s="12">
        <f t="shared" si="660"/>
        <v>0</v>
      </c>
      <c r="J10607" s="12">
        <f t="shared" si="661"/>
        <v>43.56</v>
      </c>
      <c r="K10607" s="12">
        <f t="shared" si="662"/>
        <v>43.56</v>
      </c>
      <c r="L10607" s="12">
        <v>15.75</v>
      </c>
      <c r="M10607" s="12">
        <f t="shared" si="663"/>
        <v>59.31</v>
      </c>
      <c r="N10607" t="s">
        <v>9</v>
      </c>
      <c r="O10607" s="13">
        <v>6</v>
      </c>
      <c r="P10607">
        <v>5</v>
      </c>
      <c r="Q10607" t="b">
        <v>0</v>
      </c>
      <c r="R10607">
        <v>9</v>
      </c>
      <c r="S10607" t="s">
        <v>44</v>
      </c>
      <c r="T10607" t="s">
        <v>37</v>
      </c>
    </row>
    <row r="10608" spans="1:20">
      <c r="A10608" t="s">
        <v>16978</v>
      </c>
      <c r="B10608" s="11">
        <v>45518</v>
      </c>
      <c r="C10608" t="s">
        <v>16979</v>
      </c>
      <c r="D10608" t="s">
        <v>11</v>
      </c>
      <c r="E10608" t="s">
        <v>151</v>
      </c>
      <c r="F10608" s="12">
        <v>46.24</v>
      </c>
      <c r="G10608" s="13">
        <v>1</v>
      </c>
      <c r="H10608">
        <v>0</v>
      </c>
      <c r="I10608" s="12">
        <f t="shared" si="660"/>
        <v>0</v>
      </c>
      <c r="J10608" s="12">
        <f t="shared" si="661"/>
        <v>46.24</v>
      </c>
      <c r="K10608" s="12">
        <f t="shared" si="662"/>
        <v>46.24</v>
      </c>
      <c r="L10608" s="12">
        <v>12.62</v>
      </c>
      <c r="M10608" s="12">
        <f t="shared" si="663"/>
        <v>58.86</v>
      </c>
      <c r="N10608" t="s">
        <v>18</v>
      </c>
      <c r="O10608" s="13">
        <v>7</v>
      </c>
      <c r="P10608">
        <v>4.5</v>
      </c>
      <c r="Q10608" t="b">
        <v>1</v>
      </c>
      <c r="R10608">
        <v>8</v>
      </c>
      <c r="S10608" t="s">
        <v>43</v>
      </c>
      <c r="T10608" t="s">
        <v>35</v>
      </c>
    </row>
    <row r="10609" spans="1:20">
      <c r="A10609" t="s">
        <v>16980</v>
      </c>
      <c r="B10609" s="11">
        <v>45519</v>
      </c>
      <c r="C10609" t="s">
        <v>6176</v>
      </c>
      <c r="D10609" t="s">
        <v>23</v>
      </c>
      <c r="E10609" t="s">
        <v>110</v>
      </c>
      <c r="F10609" s="12">
        <v>54.26</v>
      </c>
      <c r="G10609" s="13">
        <v>1</v>
      </c>
      <c r="H10609">
        <v>0</v>
      </c>
      <c r="I10609" s="12">
        <f t="shared" si="660"/>
        <v>0</v>
      </c>
      <c r="J10609" s="12">
        <f t="shared" si="661"/>
        <v>54.26</v>
      </c>
      <c r="K10609" s="12">
        <f t="shared" si="662"/>
        <v>54.26</v>
      </c>
      <c r="L10609" s="12">
        <v>14.6</v>
      </c>
      <c r="M10609" s="12">
        <f t="shared" si="663"/>
        <v>68.86</v>
      </c>
      <c r="N10609" t="s">
        <v>9</v>
      </c>
      <c r="O10609" s="13">
        <v>7</v>
      </c>
      <c r="P10609">
        <v>5</v>
      </c>
      <c r="Q10609" t="b">
        <v>0</v>
      </c>
      <c r="R10609">
        <v>5</v>
      </c>
      <c r="S10609" t="s">
        <v>43</v>
      </c>
      <c r="T10609" t="s">
        <v>39</v>
      </c>
    </row>
    <row r="10610" spans="1:20">
      <c r="A10610" t="s">
        <v>16981</v>
      </c>
      <c r="B10610" s="11">
        <v>45519</v>
      </c>
      <c r="C10610" t="s">
        <v>16982</v>
      </c>
      <c r="D10610" t="s">
        <v>5</v>
      </c>
      <c r="E10610" t="s">
        <v>106</v>
      </c>
      <c r="F10610" s="12">
        <v>61.37</v>
      </c>
      <c r="G10610" s="13">
        <v>2</v>
      </c>
      <c r="H10610">
        <v>0</v>
      </c>
      <c r="I10610" s="12">
        <f t="shared" si="660"/>
        <v>0</v>
      </c>
      <c r="J10610" s="12">
        <f t="shared" si="661"/>
        <v>122.74</v>
      </c>
      <c r="K10610" s="12">
        <f t="shared" si="662"/>
        <v>122.74</v>
      </c>
      <c r="L10610" s="12">
        <v>10.65</v>
      </c>
      <c r="M10610" s="12">
        <f t="shared" si="663"/>
        <v>133.39</v>
      </c>
      <c r="N10610" t="s">
        <v>18</v>
      </c>
      <c r="O10610" s="13">
        <v>6</v>
      </c>
      <c r="P10610">
        <v>5</v>
      </c>
      <c r="Q10610" t="b">
        <v>0</v>
      </c>
      <c r="R10610">
        <v>6</v>
      </c>
      <c r="S10610" t="s">
        <v>48</v>
      </c>
      <c r="T10610" t="s">
        <v>35</v>
      </c>
    </row>
    <row r="10611" spans="1:20">
      <c r="A10611" t="s">
        <v>16983</v>
      </c>
      <c r="B10611" s="11">
        <v>45519</v>
      </c>
      <c r="C10611" t="s">
        <v>16984</v>
      </c>
      <c r="D10611" t="s">
        <v>17</v>
      </c>
      <c r="E10611" t="s">
        <v>194</v>
      </c>
      <c r="F10611" s="12">
        <v>99.91</v>
      </c>
      <c r="G10611" s="13">
        <v>2</v>
      </c>
      <c r="H10611">
        <v>0</v>
      </c>
      <c r="I10611" s="12">
        <f t="shared" si="660"/>
        <v>0</v>
      </c>
      <c r="J10611" s="12">
        <f t="shared" si="661"/>
        <v>199.82</v>
      </c>
      <c r="K10611" s="12">
        <f t="shared" si="662"/>
        <v>199.82</v>
      </c>
      <c r="L10611" s="12">
        <v>19.19</v>
      </c>
      <c r="M10611" s="12">
        <f t="shared" si="663"/>
        <v>219.01</v>
      </c>
      <c r="N10611" t="s">
        <v>9</v>
      </c>
      <c r="O10611" s="13">
        <v>13</v>
      </c>
      <c r="P10611">
        <v>2.5</v>
      </c>
      <c r="Q10611" t="b">
        <v>0</v>
      </c>
      <c r="R10611">
        <v>1</v>
      </c>
      <c r="S10611" t="s">
        <v>48</v>
      </c>
      <c r="T10611" t="s">
        <v>39</v>
      </c>
    </row>
    <row r="10612" spans="1:20">
      <c r="A10612" t="s">
        <v>16985</v>
      </c>
      <c r="B10612" s="11">
        <v>45519</v>
      </c>
      <c r="C10612" t="s">
        <v>12974</v>
      </c>
      <c r="D10612" t="s">
        <v>14</v>
      </c>
      <c r="E10612" t="s">
        <v>82</v>
      </c>
      <c r="F10612" s="12">
        <v>192.36</v>
      </c>
      <c r="G10612" s="13">
        <v>1</v>
      </c>
      <c r="H10612">
        <v>0</v>
      </c>
      <c r="I10612" s="12">
        <f t="shared" si="660"/>
        <v>0</v>
      </c>
      <c r="J10612" s="12">
        <f t="shared" si="661"/>
        <v>192.36</v>
      </c>
      <c r="K10612" s="12">
        <f t="shared" si="662"/>
        <v>192.36</v>
      </c>
      <c r="L10612" s="12">
        <v>26.32</v>
      </c>
      <c r="M10612" s="12">
        <f t="shared" si="663"/>
        <v>218.68</v>
      </c>
      <c r="N10612" t="s">
        <v>12</v>
      </c>
      <c r="O10612" s="13">
        <v>14</v>
      </c>
      <c r="P10612">
        <v>5</v>
      </c>
      <c r="Q10612" t="b">
        <v>0</v>
      </c>
      <c r="R10612">
        <v>4</v>
      </c>
      <c r="S10612" t="s">
        <v>48</v>
      </c>
      <c r="T10612" t="s">
        <v>35</v>
      </c>
    </row>
    <row r="10613" spans="1:20">
      <c r="A10613" t="s">
        <v>16986</v>
      </c>
      <c r="B10613" s="11">
        <v>45519</v>
      </c>
      <c r="C10613" t="s">
        <v>16163</v>
      </c>
      <c r="D10613" t="s">
        <v>14</v>
      </c>
      <c r="E10613" t="s">
        <v>94</v>
      </c>
      <c r="F10613" s="12">
        <v>54.84</v>
      </c>
      <c r="G10613" s="13">
        <v>1</v>
      </c>
      <c r="H10613">
        <v>0</v>
      </c>
      <c r="I10613" s="12">
        <f t="shared" si="660"/>
        <v>0</v>
      </c>
      <c r="J10613" s="12">
        <f t="shared" si="661"/>
        <v>54.84</v>
      </c>
      <c r="K10613" s="12">
        <f t="shared" si="662"/>
        <v>54.84</v>
      </c>
      <c r="L10613" s="12">
        <v>11.59</v>
      </c>
      <c r="M10613" s="12">
        <f t="shared" si="663"/>
        <v>66.43</v>
      </c>
      <c r="N10613" t="s">
        <v>18</v>
      </c>
      <c r="O10613" s="13">
        <v>7</v>
      </c>
      <c r="P10613">
        <v>5</v>
      </c>
      <c r="Q10613" t="b">
        <v>0</v>
      </c>
      <c r="R10613">
        <v>3</v>
      </c>
      <c r="S10613" t="s">
        <v>48</v>
      </c>
      <c r="T10613" t="s">
        <v>35</v>
      </c>
    </row>
    <row r="10614" spans="1:20">
      <c r="A10614" t="s">
        <v>16987</v>
      </c>
      <c r="B10614" s="11">
        <v>45519</v>
      </c>
      <c r="C10614" t="s">
        <v>16988</v>
      </c>
      <c r="D10614" t="s">
        <v>25</v>
      </c>
      <c r="E10614" t="s">
        <v>264</v>
      </c>
      <c r="F10614" s="12">
        <v>143.21</v>
      </c>
      <c r="G10614" s="13">
        <v>3</v>
      </c>
      <c r="H10614">
        <v>0</v>
      </c>
      <c r="I10614" s="12">
        <f t="shared" si="660"/>
        <v>0</v>
      </c>
      <c r="J10614" s="12">
        <f t="shared" si="661"/>
        <v>429.63</v>
      </c>
      <c r="K10614" s="12">
        <f t="shared" si="662"/>
        <v>429.63</v>
      </c>
      <c r="L10614" s="12">
        <v>11.85</v>
      </c>
      <c r="M10614" s="12">
        <f t="shared" si="663"/>
        <v>441.48</v>
      </c>
      <c r="N10614" t="s">
        <v>18</v>
      </c>
      <c r="O10614" s="13">
        <v>5</v>
      </c>
      <c r="P10614">
        <v>4</v>
      </c>
      <c r="Q10614" t="b">
        <v>0</v>
      </c>
      <c r="R10614">
        <v>8</v>
      </c>
      <c r="S10614" t="s">
        <v>45</v>
      </c>
      <c r="T10614" t="s">
        <v>35</v>
      </c>
    </row>
    <row r="10615" spans="1:20">
      <c r="A10615" t="s">
        <v>16989</v>
      </c>
      <c r="B10615" s="11">
        <v>45519</v>
      </c>
      <c r="C10615" t="s">
        <v>3279</v>
      </c>
      <c r="D10615" t="s">
        <v>14</v>
      </c>
      <c r="E10615" t="s">
        <v>113</v>
      </c>
      <c r="F10615" s="12">
        <v>108.95</v>
      </c>
      <c r="G10615" s="13">
        <v>1</v>
      </c>
      <c r="H10615">
        <v>0</v>
      </c>
      <c r="I10615" s="12">
        <f t="shared" si="660"/>
        <v>0</v>
      </c>
      <c r="J10615" s="12">
        <f t="shared" si="661"/>
        <v>108.95</v>
      </c>
      <c r="K10615" s="12">
        <f t="shared" si="662"/>
        <v>108.95</v>
      </c>
      <c r="L10615" s="12">
        <v>10.83</v>
      </c>
      <c r="M10615" s="12">
        <f t="shared" si="663"/>
        <v>119.78</v>
      </c>
      <c r="N10615" t="s">
        <v>18</v>
      </c>
      <c r="O10615" s="13">
        <v>5</v>
      </c>
      <c r="P10615">
        <v>5</v>
      </c>
      <c r="Q10615" t="b">
        <v>0</v>
      </c>
      <c r="R10615">
        <v>7</v>
      </c>
      <c r="S10615" t="s">
        <v>45</v>
      </c>
      <c r="T10615" t="s">
        <v>35</v>
      </c>
    </row>
    <row r="10616" spans="1:20">
      <c r="A10616" t="s">
        <v>16990</v>
      </c>
      <c r="B10616" s="11">
        <v>45519</v>
      </c>
      <c r="C10616" t="s">
        <v>16991</v>
      </c>
      <c r="D10616" t="s">
        <v>8</v>
      </c>
      <c r="E10616" t="s">
        <v>179</v>
      </c>
      <c r="F10616" s="12">
        <v>22.62</v>
      </c>
      <c r="G10616" s="13">
        <v>1</v>
      </c>
      <c r="H10616">
        <v>20.2</v>
      </c>
      <c r="I10616" s="12">
        <f t="shared" si="660"/>
        <v>4.56924</v>
      </c>
      <c r="J10616" s="12">
        <f t="shared" si="661"/>
        <v>22.62</v>
      </c>
      <c r="K10616" s="12">
        <f t="shared" si="662"/>
        <v>18.05076</v>
      </c>
      <c r="L10616" s="12">
        <v>19.32</v>
      </c>
      <c r="M10616" s="12">
        <f t="shared" si="663"/>
        <v>37.37076</v>
      </c>
      <c r="N10616" t="s">
        <v>6</v>
      </c>
      <c r="O10616" s="13">
        <v>11</v>
      </c>
      <c r="P10616">
        <v>4.5</v>
      </c>
      <c r="Q10616" t="b">
        <v>0</v>
      </c>
      <c r="R10616">
        <v>3</v>
      </c>
      <c r="S10616" t="s">
        <v>42</v>
      </c>
      <c r="T10616" t="s">
        <v>39</v>
      </c>
    </row>
    <row r="10617" spans="1:20">
      <c r="A10617" t="s">
        <v>16992</v>
      </c>
      <c r="B10617" s="11">
        <v>45519</v>
      </c>
      <c r="C10617" t="s">
        <v>7452</v>
      </c>
      <c r="D10617" t="s">
        <v>25</v>
      </c>
      <c r="E10617" t="s">
        <v>72</v>
      </c>
      <c r="F10617" s="12">
        <v>378.18</v>
      </c>
      <c r="G10617" s="13">
        <v>2</v>
      </c>
      <c r="H10617">
        <v>0</v>
      </c>
      <c r="I10617" s="12">
        <f t="shared" si="660"/>
        <v>0</v>
      </c>
      <c r="J10617" s="12">
        <f t="shared" si="661"/>
        <v>756.36</v>
      </c>
      <c r="K10617" s="12">
        <f t="shared" si="662"/>
        <v>756.36</v>
      </c>
      <c r="L10617" s="12">
        <v>29.1</v>
      </c>
      <c r="M10617" s="12">
        <f t="shared" si="663"/>
        <v>785.46</v>
      </c>
      <c r="N10617" t="s">
        <v>6</v>
      </c>
      <c r="O10617" s="13">
        <v>8</v>
      </c>
      <c r="P10617">
        <v>5</v>
      </c>
      <c r="Q10617" t="b">
        <v>0</v>
      </c>
      <c r="R10617">
        <v>5</v>
      </c>
      <c r="S10617" t="s">
        <v>46</v>
      </c>
      <c r="T10617" t="s">
        <v>39</v>
      </c>
    </row>
    <row r="10618" spans="1:20">
      <c r="A10618" t="s">
        <v>16993</v>
      </c>
      <c r="B10618" s="11">
        <v>45519</v>
      </c>
      <c r="C10618" t="s">
        <v>16994</v>
      </c>
      <c r="D10618" t="s">
        <v>20</v>
      </c>
      <c r="E10618" t="s">
        <v>197</v>
      </c>
      <c r="F10618" s="12">
        <v>5.02</v>
      </c>
      <c r="G10618" s="13">
        <v>1</v>
      </c>
      <c r="H10618">
        <v>0</v>
      </c>
      <c r="I10618" s="12">
        <f t="shared" si="660"/>
        <v>0</v>
      </c>
      <c r="J10618" s="12">
        <f t="shared" si="661"/>
        <v>5.02</v>
      </c>
      <c r="K10618" s="12">
        <f t="shared" si="662"/>
        <v>5.02</v>
      </c>
      <c r="L10618" s="12">
        <v>16.72</v>
      </c>
      <c r="M10618" s="12">
        <f t="shared" si="663"/>
        <v>21.74</v>
      </c>
      <c r="N10618" t="s">
        <v>9</v>
      </c>
      <c r="O10618" s="13">
        <v>6</v>
      </c>
      <c r="P10618">
        <v>3</v>
      </c>
      <c r="Q10618" t="b">
        <v>0</v>
      </c>
      <c r="R10618">
        <v>3</v>
      </c>
      <c r="S10618" t="s">
        <v>48</v>
      </c>
      <c r="T10618" t="s">
        <v>37</v>
      </c>
    </row>
    <row r="10619" spans="1:20">
      <c r="A10619" t="s">
        <v>16995</v>
      </c>
      <c r="B10619" s="11">
        <v>45519</v>
      </c>
      <c r="C10619" t="s">
        <v>16996</v>
      </c>
      <c r="D10619" t="s">
        <v>5</v>
      </c>
      <c r="E10619" t="s">
        <v>156</v>
      </c>
      <c r="F10619" s="12">
        <v>98.75</v>
      </c>
      <c r="G10619" s="13">
        <v>1</v>
      </c>
      <c r="H10619">
        <v>0</v>
      </c>
      <c r="I10619" s="12">
        <f t="shared" si="660"/>
        <v>0</v>
      </c>
      <c r="J10619" s="12">
        <f t="shared" si="661"/>
        <v>98.75</v>
      </c>
      <c r="K10619" s="12">
        <f t="shared" si="662"/>
        <v>98.75</v>
      </c>
      <c r="L10619" s="12">
        <v>9.64</v>
      </c>
      <c r="M10619" s="12">
        <f t="shared" si="663"/>
        <v>108.39</v>
      </c>
      <c r="N10619" t="s">
        <v>18</v>
      </c>
      <c r="O10619" s="13">
        <v>3</v>
      </c>
      <c r="P10619">
        <v>5</v>
      </c>
      <c r="Q10619" t="b">
        <v>0</v>
      </c>
      <c r="R10619">
        <v>2</v>
      </c>
      <c r="S10619" t="s">
        <v>42</v>
      </c>
      <c r="T10619" t="s">
        <v>39</v>
      </c>
    </row>
    <row r="10620" spans="1:20">
      <c r="A10620" t="s">
        <v>16997</v>
      </c>
      <c r="B10620" s="11">
        <v>45519</v>
      </c>
      <c r="C10620" t="s">
        <v>16998</v>
      </c>
      <c r="D10620" t="s">
        <v>8</v>
      </c>
      <c r="E10620" t="s">
        <v>94</v>
      </c>
      <c r="F10620" s="12">
        <v>51.2</v>
      </c>
      <c r="G10620" s="13">
        <v>1</v>
      </c>
      <c r="H10620">
        <v>0</v>
      </c>
      <c r="I10620" s="12">
        <f t="shared" si="660"/>
        <v>0</v>
      </c>
      <c r="J10620" s="12">
        <f t="shared" si="661"/>
        <v>51.2</v>
      </c>
      <c r="K10620" s="12">
        <f t="shared" si="662"/>
        <v>51.2</v>
      </c>
      <c r="L10620" s="12">
        <v>12.4</v>
      </c>
      <c r="M10620" s="12">
        <f t="shared" si="663"/>
        <v>63.6</v>
      </c>
      <c r="N10620" t="s">
        <v>18</v>
      </c>
      <c r="O10620" s="13">
        <v>2</v>
      </c>
      <c r="P10620">
        <v>4</v>
      </c>
      <c r="Q10620" t="b">
        <v>0</v>
      </c>
      <c r="R10620">
        <v>10</v>
      </c>
      <c r="S10620" t="s">
        <v>46</v>
      </c>
      <c r="T10620" t="s">
        <v>39</v>
      </c>
    </row>
    <row r="10621" spans="1:20">
      <c r="A10621" t="s">
        <v>16999</v>
      </c>
      <c r="B10621" s="11">
        <v>45519</v>
      </c>
      <c r="C10621" t="s">
        <v>7893</v>
      </c>
      <c r="D10621" t="s">
        <v>5</v>
      </c>
      <c r="E10621" t="s">
        <v>124</v>
      </c>
      <c r="F10621" s="12">
        <v>72.11</v>
      </c>
      <c r="G10621" s="13">
        <v>1</v>
      </c>
      <c r="H10621">
        <v>0</v>
      </c>
      <c r="I10621" s="12">
        <f t="shared" si="660"/>
        <v>0</v>
      </c>
      <c r="J10621" s="12">
        <f t="shared" si="661"/>
        <v>72.11</v>
      </c>
      <c r="K10621" s="12">
        <f t="shared" si="662"/>
        <v>72.11</v>
      </c>
      <c r="L10621" s="12">
        <v>9.15</v>
      </c>
      <c r="M10621" s="12">
        <f t="shared" si="663"/>
        <v>81.26</v>
      </c>
      <c r="N10621" t="s">
        <v>18</v>
      </c>
      <c r="O10621" s="13">
        <v>3</v>
      </c>
      <c r="P10621">
        <v>4.5</v>
      </c>
      <c r="Q10621" t="b">
        <v>0</v>
      </c>
      <c r="R10621">
        <v>12</v>
      </c>
      <c r="S10621" t="s">
        <v>44</v>
      </c>
      <c r="T10621" t="s">
        <v>39</v>
      </c>
    </row>
    <row r="10622" spans="1:20">
      <c r="A10622" t="s">
        <v>17000</v>
      </c>
      <c r="B10622" s="11">
        <v>45519</v>
      </c>
      <c r="C10622" t="s">
        <v>17001</v>
      </c>
      <c r="D10622" t="s">
        <v>11</v>
      </c>
      <c r="E10622" t="s">
        <v>215</v>
      </c>
      <c r="F10622" s="12">
        <v>93.96</v>
      </c>
      <c r="G10622" s="13">
        <v>2</v>
      </c>
      <c r="H10622">
        <v>24.7</v>
      </c>
      <c r="I10622" s="12">
        <f t="shared" si="660"/>
        <v>23.20812</v>
      </c>
      <c r="J10622" s="12">
        <f t="shared" si="661"/>
        <v>187.92</v>
      </c>
      <c r="K10622" s="12">
        <f t="shared" si="662"/>
        <v>164.71188</v>
      </c>
      <c r="L10622" s="12">
        <v>21.04</v>
      </c>
      <c r="M10622" s="12">
        <f t="shared" si="663"/>
        <v>185.75188</v>
      </c>
      <c r="N10622" t="s">
        <v>12</v>
      </c>
      <c r="O10622" s="13">
        <v>10</v>
      </c>
      <c r="P10622">
        <v>5</v>
      </c>
      <c r="Q10622" t="b">
        <v>0</v>
      </c>
      <c r="R10622">
        <v>3</v>
      </c>
      <c r="S10622" t="s">
        <v>48</v>
      </c>
      <c r="T10622" t="s">
        <v>35</v>
      </c>
    </row>
    <row r="10623" spans="1:20">
      <c r="A10623" t="s">
        <v>17002</v>
      </c>
      <c r="B10623" s="11">
        <v>45520</v>
      </c>
      <c r="C10623" t="s">
        <v>6189</v>
      </c>
      <c r="D10623" t="s">
        <v>14</v>
      </c>
      <c r="E10623" t="s">
        <v>113</v>
      </c>
      <c r="F10623" s="12">
        <v>248.02</v>
      </c>
      <c r="G10623" s="13">
        <v>1</v>
      </c>
      <c r="H10623">
        <v>5.3</v>
      </c>
      <c r="I10623" s="12">
        <f t="shared" si="660"/>
        <v>13.14506</v>
      </c>
      <c r="J10623" s="12">
        <f t="shared" si="661"/>
        <v>248.02</v>
      </c>
      <c r="K10623" s="12">
        <f t="shared" si="662"/>
        <v>234.87494</v>
      </c>
      <c r="L10623" s="12">
        <v>17.56</v>
      </c>
      <c r="M10623" s="12">
        <f t="shared" si="663"/>
        <v>252.43494</v>
      </c>
      <c r="N10623" t="s">
        <v>9</v>
      </c>
      <c r="O10623" s="13">
        <v>12</v>
      </c>
      <c r="P10623">
        <v>5</v>
      </c>
      <c r="Q10623" t="b">
        <v>0</v>
      </c>
      <c r="R10623">
        <v>1</v>
      </c>
      <c r="S10623" t="s">
        <v>44</v>
      </c>
      <c r="T10623" t="s">
        <v>35</v>
      </c>
    </row>
    <row r="10624" spans="1:20">
      <c r="A10624" t="s">
        <v>17003</v>
      </c>
      <c r="B10624" s="11">
        <v>45520</v>
      </c>
      <c r="C10624" t="s">
        <v>3935</v>
      </c>
      <c r="D10624" t="s">
        <v>14</v>
      </c>
      <c r="E10624" t="s">
        <v>162</v>
      </c>
      <c r="F10624" s="12">
        <v>156.14</v>
      </c>
      <c r="G10624" s="13">
        <v>1</v>
      </c>
      <c r="H10624">
        <v>0</v>
      </c>
      <c r="I10624" s="12">
        <f t="shared" si="660"/>
        <v>0</v>
      </c>
      <c r="J10624" s="12">
        <f t="shared" si="661"/>
        <v>156.14</v>
      </c>
      <c r="K10624" s="12">
        <f t="shared" si="662"/>
        <v>156.14</v>
      </c>
      <c r="L10624" s="12">
        <v>21.24</v>
      </c>
      <c r="M10624" s="12">
        <f t="shared" si="663"/>
        <v>177.38</v>
      </c>
      <c r="N10624" t="s">
        <v>9</v>
      </c>
      <c r="O10624" s="13">
        <v>12</v>
      </c>
      <c r="P10624">
        <v>3</v>
      </c>
      <c r="Q10624" t="b">
        <v>0</v>
      </c>
      <c r="R10624">
        <v>2</v>
      </c>
      <c r="S10624" t="s">
        <v>45</v>
      </c>
      <c r="T10624" t="s">
        <v>39</v>
      </c>
    </row>
    <row r="10625" spans="1:20">
      <c r="A10625" t="s">
        <v>17004</v>
      </c>
      <c r="B10625" s="11">
        <v>45520</v>
      </c>
      <c r="C10625" t="s">
        <v>17005</v>
      </c>
      <c r="D10625" t="s">
        <v>11</v>
      </c>
      <c r="E10625" t="s">
        <v>91</v>
      </c>
      <c r="F10625" s="12">
        <v>67.71</v>
      </c>
      <c r="G10625" s="13">
        <v>1</v>
      </c>
      <c r="H10625">
        <v>24.2</v>
      </c>
      <c r="I10625" s="12">
        <f t="shared" si="660"/>
        <v>16.38582</v>
      </c>
      <c r="J10625" s="12">
        <f t="shared" si="661"/>
        <v>67.71</v>
      </c>
      <c r="K10625" s="12">
        <f t="shared" si="662"/>
        <v>51.32418</v>
      </c>
      <c r="L10625" s="12">
        <v>9.42</v>
      </c>
      <c r="M10625" s="12">
        <f t="shared" si="663"/>
        <v>60.74418</v>
      </c>
      <c r="N10625" t="s">
        <v>18</v>
      </c>
      <c r="O10625" s="13">
        <v>3</v>
      </c>
      <c r="P10625">
        <v>2</v>
      </c>
      <c r="Q10625" t="b">
        <v>0</v>
      </c>
      <c r="R10625">
        <v>5</v>
      </c>
      <c r="S10625" t="s">
        <v>45</v>
      </c>
      <c r="T10625" t="s">
        <v>30</v>
      </c>
    </row>
    <row r="10626" spans="1:20">
      <c r="A10626" t="s">
        <v>17006</v>
      </c>
      <c r="B10626" s="11">
        <v>45520</v>
      </c>
      <c r="C10626" t="s">
        <v>3032</v>
      </c>
      <c r="D10626" t="s">
        <v>14</v>
      </c>
      <c r="E10626" t="s">
        <v>103</v>
      </c>
      <c r="F10626" s="12">
        <v>206.43</v>
      </c>
      <c r="G10626" s="13">
        <v>3</v>
      </c>
      <c r="H10626">
        <v>0</v>
      </c>
      <c r="I10626" s="12">
        <f t="shared" si="660"/>
        <v>0</v>
      </c>
      <c r="J10626" s="12">
        <f t="shared" si="661"/>
        <v>619.29</v>
      </c>
      <c r="K10626" s="12">
        <f t="shared" si="662"/>
        <v>619.29</v>
      </c>
      <c r="L10626" s="12">
        <v>9.8</v>
      </c>
      <c r="M10626" s="12">
        <f t="shared" si="663"/>
        <v>629.09</v>
      </c>
      <c r="N10626" t="s">
        <v>18</v>
      </c>
      <c r="O10626" s="13">
        <v>3</v>
      </c>
      <c r="P10626">
        <v>4</v>
      </c>
      <c r="Q10626" t="b">
        <v>0</v>
      </c>
      <c r="R10626">
        <v>8</v>
      </c>
      <c r="S10626" t="s">
        <v>45</v>
      </c>
      <c r="T10626" t="s">
        <v>39</v>
      </c>
    </row>
    <row r="10627" spans="1:20">
      <c r="A10627" t="s">
        <v>17007</v>
      </c>
      <c r="B10627" s="11">
        <v>45520</v>
      </c>
      <c r="C10627" t="s">
        <v>8810</v>
      </c>
      <c r="D10627" t="s">
        <v>17</v>
      </c>
      <c r="E10627" t="s">
        <v>78</v>
      </c>
      <c r="F10627" s="12">
        <v>118.11</v>
      </c>
      <c r="G10627" s="13">
        <v>1</v>
      </c>
      <c r="H10627">
        <v>0</v>
      </c>
      <c r="I10627" s="12">
        <f t="shared" ref="I10627:I10690" si="664">H10627*F10627/100</f>
        <v>0</v>
      </c>
      <c r="J10627" s="12">
        <f t="shared" ref="J10627:J10690" si="665">G10627*F10627</f>
        <v>118.11</v>
      </c>
      <c r="K10627" s="12">
        <f t="shared" ref="K10627:K10690" si="666">J10627-I10627</f>
        <v>118.11</v>
      </c>
      <c r="L10627" s="12">
        <v>19.59</v>
      </c>
      <c r="M10627" s="12">
        <f t="shared" ref="M10627:M10690" si="667">K10627+L10627</f>
        <v>137.7</v>
      </c>
      <c r="N10627" t="s">
        <v>9</v>
      </c>
      <c r="O10627" s="13">
        <v>6</v>
      </c>
      <c r="P10627">
        <v>5</v>
      </c>
      <c r="Q10627" t="b">
        <v>0</v>
      </c>
      <c r="R10627">
        <v>1</v>
      </c>
      <c r="S10627" t="s">
        <v>45</v>
      </c>
      <c r="T10627" t="s">
        <v>35</v>
      </c>
    </row>
    <row r="10628" spans="1:20">
      <c r="A10628" t="s">
        <v>17008</v>
      </c>
      <c r="B10628" s="11">
        <v>45520</v>
      </c>
      <c r="C10628" t="s">
        <v>1595</v>
      </c>
      <c r="D10628" t="s">
        <v>17</v>
      </c>
      <c r="E10628" t="s">
        <v>129</v>
      </c>
      <c r="F10628" s="12">
        <v>37.23</v>
      </c>
      <c r="G10628" s="13">
        <v>1</v>
      </c>
      <c r="H10628">
        <v>0</v>
      </c>
      <c r="I10628" s="12">
        <f t="shared" si="664"/>
        <v>0</v>
      </c>
      <c r="J10628" s="12">
        <f t="shared" si="665"/>
        <v>37.23</v>
      </c>
      <c r="K10628" s="12">
        <f t="shared" si="666"/>
        <v>37.23</v>
      </c>
      <c r="L10628" s="12">
        <v>19.03</v>
      </c>
      <c r="M10628" s="12">
        <f t="shared" si="667"/>
        <v>56.26</v>
      </c>
      <c r="N10628" t="s">
        <v>12</v>
      </c>
      <c r="O10628" s="13">
        <v>10</v>
      </c>
      <c r="P10628">
        <v>5</v>
      </c>
      <c r="Q10628" t="b">
        <v>0</v>
      </c>
      <c r="R10628">
        <v>4</v>
      </c>
      <c r="S10628" t="s">
        <v>48</v>
      </c>
      <c r="T10628" t="s">
        <v>35</v>
      </c>
    </row>
    <row r="10629" spans="1:20">
      <c r="A10629" t="s">
        <v>17009</v>
      </c>
      <c r="B10629" s="11">
        <v>45520</v>
      </c>
      <c r="C10629" t="s">
        <v>1318</v>
      </c>
      <c r="D10629" t="s">
        <v>23</v>
      </c>
      <c r="E10629" t="s">
        <v>169</v>
      </c>
      <c r="F10629" s="12">
        <v>116.02</v>
      </c>
      <c r="G10629" s="13">
        <v>1</v>
      </c>
      <c r="H10629">
        <v>0</v>
      </c>
      <c r="I10629" s="12">
        <f t="shared" si="664"/>
        <v>0</v>
      </c>
      <c r="J10629" s="12">
        <f t="shared" si="665"/>
        <v>116.02</v>
      </c>
      <c r="K10629" s="12">
        <f t="shared" si="666"/>
        <v>116.02</v>
      </c>
      <c r="L10629" s="12">
        <v>9.21</v>
      </c>
      <c r="M10629" s="12">
        <f t="shared" si="667"/>
        <v>125.23</v>
      </c>
      <c r="N10629" t="s">
        <v>18</v>
      </c>
      <c r="O10629" s="13">
        <v>5</v>
      </c>
      <c r="P10629">
        <v>3</v>
      </c>
      <c r="Q10629" t="b">
        <v>0</v>
      </c>
      <c r="R10629">
        <v>2</v>
      </c>
      <c r="S10629" t="s">
        <v>46</v>
      </c>
      <c r="T10629" t="s">
        <v>35</v>
      </c>
    </row>
    <row r="10630" spans="1:20">
      <c r="A10630" t="s">
        <v>17010</v>
      </c>
      <c r="B10630" s="11">
        <v>45521</v>
      </c>
      <c r="C10630" t="s">
        <v>17011</v>
      </c>
      <c r="D10630" t="s">
        <v>17</v>
      </c>
      <c r="E10630" t="s">
        <v>139</v>
      </c>
      <c r="F10630" s="12">
        <v>121.34</v>
      </c>
      <c r="G10630" s="13">
        <v>1</v>
      </c>
      <c r="H10630">
        <v>0</v>
      </c>
      <c r="I10630" s="12">
        <f t="shared" si="664"/>
        <v>0</v>
      </c>
      <c r="J10630" s="12">
        <f t="shared" si="665"/>
        <v>121.34</v>
      </c>
      <c r="K10630" s="12">
        <f t="shared" si="666"/>
        <v>121.34</v>
      </c>
      <c r="L10630" s="12">
        <v>13.43</v>
      </c>
      <c r="M10630" s="12">
        <f t="shared" si="667"/>
        <v>134.77</v>
      </c>
      <c r="N10630" t="s">
        <v>18</v>
      </c>
      <c r="O10630" s="13">
        <v>2</v>
      </c>
      <c r="P10630">
        <v>5</v>
      </c>
      <c r="Q10630" t="b">
        <v>1</v>
      </c>
      <c r="R10630">
        <v>3</v>
      </c>
      <c r="S10630" t="s">
        <v>48</v>
      </c>
      <c r="T10630" t="s">
        <v>35</v>
      </c>
    </row>
    <row r="10631" spans="1:20">
      <c r="A10631" t="s">
        <v>17012</v>
      </c>
      <c r="B10631" s="11">
        <v>45521</v>
      </c>
      <c r="C10631" t="s">
        <v>9311</v>
      </c>
      <c r="D10631" t="s">
        <v>20</v>
      </c>
      <c r="E10631" t="s">
        <v>212</v>
      </c>
      <c r="F10631" s="12">
        <v>11.89</v>
      </c>
      <c r="G10631" s="13">
        <v>1</v>
      </c>
      <c r="H10631">
        <v>0</v>
      </c>
      <c r="I10631" s="12">
        <f t="shared" si="664"/>
        <v>0</v>
      </c>
      <c r="J10631" s="12">
        <f t="shared" si="665"/>
        <v>11.89</v>
      </c>
      <c r="K10631" s="12">
        <f t="shared" si="666"/>
        <v>11.89</v>
      </c>
      <c r="L10631" s="12">
        <v>7.26</v>
      </c>
      <c r="M10631" s="12">
        <f t="shared" si="667"/>
        <v>19.15</v>
      </c>
      <c r="N10631" t="s">
        <v>18</v>
      </c>
      <c r="O10631" s="13">
        <v>6</v>
      </c>
      <c r="P10631">
        <v>4</v>
      </c>
      <c r="Q10631" t="b">
        <v>1</v>
      </c>
      <c r="R10631">
        <v>1</v>
      </c>
      <c r="S10631" t="s">
        <v>48</v>
      </c>
      <c r="T10631" t="s">
        <v>35</v>
      </c>
    </row>
    <row r="10632" spans="1:20">
      <c r="A10632" t="s">
        <v>17013</v>
      </c>
      <c r="B10632" s="11">
        <v>45521</v>
      </c>
      <c r="C10632" t="s">
        <v>13269</v>
      </c>
      <c r="D10632" t="s">
        <v>17</v>
      </c>
      <c r="E10632" t="s">
        <v>139</v>
      </c>
      <c r="F10632" s="12">
        <v>49.16</v>
      </c>
      <c r="G10632" s="13">
        <v>2</v>
      </c>
      <c r="H10632">
        <v>0</v>
      </c>
      <c r="I10632" s="12">
        <f t="shared" si="664"/>
        <v>0</v>
      </c>
      <c r="J10632" s="12">
        <f t="shared" si="665"/>
        <v>98.32</v>
      </c>
      <c r="K10632" s="12">
        <f t="shared" si="666"/>
        <v>98.32</v>
      </c>
      <c r="L10632" s="12">
        <v>10.75</v>
      </c>
      <c r="M10632" s="12">
        <f t="shared" si="667"/>
        <v>109.07</v>
      </c>
      <c r="N10632" t="s">
        <v>18</v>
      </c>
      <c r="O10632" s="13">
        <v>3</v>
      </c>
      <c r="P10632">
        <v>4.5</v>
      </c>
      <c r="Q10632" t="b">
        <v>1</v>
      </c>
      <c r="R10632">
        <v>1</v>
      </c>
      <c r="S10632" t="s">
        <v>45</v>
      </c>
      <c r="T10632" t="s">
        <v>35</v>
      </c>
    </row>
    <row r="10633" spans="1:20">
      <c r="A10633" t="s">
        <v>17014</v>
      </c>
      <c r="B10633" s="11">
        <v>45521</v>
      </c>
      <c r="C10633" t="s">
        <v>4555</v>
      </c>
      <c r="D10633" t="s">
        <v>11</v>
      </c>
      <c r="E10633" t="s">
        <v>151</v>
      </c>
      <c r="F10633" s="12">
        <v>21.74</v>
      </c>
      <c r="G10633" s="13">
        <v>1</v>
      </c>
      <c r="H10633">
        <v>0</v>
      </c>
      <c r="I10633" s="12">
        <f t="shared" si="664"/>
        <v>0</v>
      </c>
      <c r="J10633" s="12">
        <f t="shared" si="665"/>
        <v>21.74</v>
      </c>
      <c r="K10633" s="12">
        <f t="shared" si="666"/>
        <v>21.74</v>
      </c>
      <c r="L10633" s="12">
        <v>21.93</v>
      </c>
      <c r="M10633" s="12">
        <f t="shared" si="667"/>
        <v>43.67</v>
      </c>
      <c r="N10633" t="s">
        <v>6</v>
      </c>
      <c r="O10633" s="13">
        <v>12</v>
      </c>
      <c r="P10633">
        <v>5</v>
      </c>
      <c r="Q10633" t="b">
        <v>0</v>
      </c>
      <c r="R10633">
        <v>6</v>
      </c>
      <c r="S10633" t="s">
        <v>44</v>
      </c>
      <c r="T10633" t="s">
        <v>30</v>
      </c>
    </row>
    <row r="10634" spans="1:20">
      <c r="A10634" t="s">
        <v>17015</v>
      </c>
      <c r="B10634" s="11">
        <v>45521</v>
      </c>
      <c r="C10634" t="s">
        <v>3040</v>
      </c>
      <c r="D10634" t="s">
        <v>25</v>
      </c>
      <c r="E10634" t="s">
        <v>72</v>
      </c>
      <c r="F10634" s="12">
        <v>323.57</v>
      </c>
      <c r="G10634" s="13">
        <v>2</v>
      </c>
      <c r="H10634">
        <v>0</v>
      </c>
      <c r="I10634" s="12">
        <f t="shared" si="664"/>
        <v>0</v>
      </c>
      <c r="J10634" s="12">
        <f t="shared" si="665"/>
        <v>647.14</v>
      </c>
      <c r="K10634" s="12">
        <f t="shared" si="666"/>
        <v>647.14</v>
      </c>
      <c r="L10634" s="12">
        <v>18.5</v>
      </c>
      <c r="M10634" s="12">
        <f t="shared" si="667"/>
        <v>665.64</v>
      </c>
      <c r="N10634" t="s">
        <v>9</v>
      </c>
      <c r="O10634" s="13">
        <v>10</v>
      </c>
      <c r="P10634">
        <v>4.5</v>
      </c>
      <c r="Q10634" t="b">
        <v>0</v>
      </c>
      <c r="R10634">
        <v>2</v>
      </c>
      <c r="S10634" t="s">
        <v>44</v>
      </c>
      <c r="T10634" t="s">
        <v>37</v>
      </c>
    </row>
    <row r="10635" spans="1:20">
      <c r="A10635" t="s">
        <v>17016</v>
      </c>
      <c r="B10635" s="11">
        <v>45521</v>
      </c>
      <c r="C10635" t="s">
        <v>15101</v>
      </c>
      <c r="D10635" t="s">
        <v>5</v>
      </c>
      <c r="E10635" t="s">
        <v>106</v>
      </c>
      <c r="F10635" s="12">
        <v>81.29</v>
      </c>
      <c r="G10635" s="13">
        <v>1</v>
      </c>
      <c r="H10635">
        <v>0</v>
      </c>
      <c r="I10635" s="12">
        <f t="shared" si="664"/>
        <v>0</v>
      </c>
      <c r="J10635" s="12">
        <f t="shared" si="665"/>
        <v>81.29</v>
      </c>
      <c r="K10635" s="12">
        <f t="shared" si="666"/>
        <v>81.29</v>
      </c>
      <c r="L10635" s="12">
        <v>17.54</v>
      </c>
      <c r="M10635" s="12">
        <f t="shared" si="667"/>
        <v>98.83</v>
      </c>
      <c r="N10635" t="s">
        <v>9</v>
      </c>
      <c r="O10635" s="13">
        <v>7</v>
      </c>
      <c r="P10635">
        <v>5</v>
      </c>
      <c r="Q10635" t="b">
        <v>0</v>
      </c>
      <c r="R10635">
        <v>7</v>
      </c>
      <c r="S10635" t="s">
        <v>42</v>
      </c>
      <c r="T10635" t="s">
        <v>39</v>
      </c>
    </row>
    <row r="10636" spans="1:20">
      <c r="A10636" t="s">
        <v>17017</v>
      </c>
      <c r="B10636" s="11">
        <v>45521</v>
      </c>
      <c r="C10636" t="s">
        <v>17018</v>
      </c>
      <c r="D10636" t="s">
        <v>17</v>
      </c>
      <c r="E10636" t="s">
        <v>129</v>
      </c>
      <c r="F10636" s="12">
        <v>50.88</v>
      </c>
      <c r="G10636" s="13">
        <v>1</v>
      </c>
      <c r="H10636">
        <v>0</v>
      </c>
      <c r="I10636" s="12">
        <f t="shared" si="664"/>
        <v>0</v>
      </c>
      <c r="J10636" s="12">
        <f t="shared" si="665"/>
        <v>50.88</v>
      </c>
      <c r="K10636" s="12">
        <f t="shared" si="666"/>
        <v>50.88</v>
      </c>
      <c r="L10636" s="12">
        <v>16.83</v>
      </c>
      <c r="M10636" s="12">
        <f t="shared" si="667"/>
        <v>67.71</v>
      </c>
      <c r="N10636" t="s">
        <v>9</v>
      </c>
      <c r="O10636" s="13">
        <v>8</v>
      </c>
      <c r="P10636">
        <v>5</v>
      </c>
      <c r="Q10636" t="b">
        <v>0</v>
      </c>
      <c r="R10636">
        <v>2</v>
      </c>
      <c r="S10636" t="s">
        <v>44</v>
      </c>
      <c r="T10636" t="s">
        <v>35</v>
      </c>
    </row>
    <row r="10637" spans="1:20">
      <c r="A10637" t="s">
        <v>17019</v>
      </c>
      <c r="B10637" s="11">
        <v>45521</v>
      </c>
      <c r="C10637" t="s">
        <v>17020</v>
      </c>
      <c r="D10637" t="s">
        <v>11</v>
      </c>
      <c r="E10637" t="s">
        <v>215</v>
      </c>
      <c r="F10637" s="12">
        <v>64.63</v>
      </c>
      <c r="G10637" s="13">
        <v>1</v>
      </c>
      <c r="H10637">
        <v>13.7</v>
      </c>
      <c r="I10637" s="12">
        <f t="shared" si="664"/>
        <v>8.85431</v>
      </c>
      <c r="J10637" s="12">
        <f t="shared" si="665"/>
        <v>64.63</v>
      </c>
      <c r="K10637" s="12">
        <f t="shared" si="666"/>
        <v>55.77569</v>
      </c>
      <c r="L10637" s="12">
        <v>18.88</v>
      </c>
      <c r="M10637" s="12">
        <f t="shared" si="667"/>
        <v>74.65569</v>
      </c>
      <c r="N10637" t="s">
        <v>9</v>
      </c>
      <c r="O10637" s="13">
        <v>10</v>
      </c>
      <c r="P10637">
        <v>4</v>
      </c>
      <c r="Q10637" t="b">
        <v>0</v>
      </c>
      <c r="R10637">
        <v>2</v>
      </c>
      <c r="S10637" t="s">
        <v>42</v>
      </c>
      <c r="T10637" t="s">
        <v>39</v>
      </c>
    </row>
    <row r="10638" spans="1:20">
      <c r="A10638" t="s">
        <v>17021</v>
      </c>
      <c r="B10638" s="11">
        <v>45521</v>
      </c>
      <c r="C10638" t="s">
        <v>12625</v>
      </c>
      <c r="D10638" t="s">
        <v>17</v>
      </c>
      <c r="E10638" t="s">
        <v>78</v>
      </c>
      <c r="F10638" s="12">
        <v>136.38</v>
      </c>
      <c r="G10638" s="13">
        <v>1</v>
      </c>
      <c r="H10638">
        <v>0</v>
      </c>
      <c r="I10638" s="12">
        <f t="shared" si="664"/>
        <v>0</v>
      </c>
      <c r="J10638" s="12">
        <f t="shared" si="665"/>
        <v>136.38</v>
      </c>
      <c r="K10638" s="12">
        <f t="shared" si="666"/>
        <v>136.38</v>
      </c>
      <c r="L10638" s="12">
        <v>8.56</v>
      </c>
      <c r="M10638" s="12">
        <f t="shared" si="667"/>
        <v>144.94</v>
      </c>
      <c r="N10638" t="s">
        <v>18</v>
      </c>
      <c r="O10638" s="13">
        <v>5</v>
      </c>
      <c r="P10638">
        <v>3.5</v>
      </c>
      <c r="Q10638" t="b">
        <v>0</v>
      </c>
      <c r="R10638">
        <v>3</v>
      </c>
      <c r="S10638" t="s">
        <v>44</v>
      </c>
      <c r="T10638" t="s">
        <v>32</v>
      </c>
    </row>
    <row r="10639" spans="1:20">
      <c r="A10639" t="s">
        <v>17022</v>
      </c>
      <c r="B10639" s="11">
        <v>45521</v>
      </c>
      <c r="C10639" t="s">
        <v>8621</v>
      </c>
      <c r="D10639" t="s">
        <v>11</v>
      </c>
      <c r="E10639" t="s">
        <v>91</v>
      </c>
      <c r="F10639" s="12">
        <v>84.65</v>
      </c>
      <c r="G10639" s="13">
        <v>1</v>
      </c>
      <c r="H10639">
        <v>0</v>
      </c>
      <c r="I10639" s="12">
        <f t="shared" si="664"/>
        <v>0</v>
      </c>
      <c r="J10639" s="12">
        <f t="shared" si="665"/>
        <v>84.65</v>
      </c>
      <c r="K10639" s="12">
        <f t="shared" si="666"/>
        <v>84.65</v>
      </c>
      <c r="L10639" s="12">
        <v>10.38</v>
      </c>
      <c r="M10639" s="12">
        <f t="shared" si="667"/>
        <v>95.03</v>
      </c>
      <c r="N10639" t="s">
        <v>18</v>
      </c>
      <c r="O10639" s="13">
        <v>2</v>
      </c>
      <c r="P10639">
        <v>4.5</v>
      </c>
      <c r="Q10639" t="b">
        <v>0</v>
      </c>
      <c r="R10639">
        <v>8</v>
      </c>
      <c r="S10639" t="s">
        <v>46</v>
      </c>
      <c r="T10639" t="s">
        <v>30</v>
      </c>
    </row>
    <row r="10640" spans="1:20">
      <c r="A10640" t="s">
        <v>17023</v>
      </c>
      <c r="B10640" s="11">
        <v>45521</v>
      </c>
      <c r="C10640" t="s">
        <v>17024</v>
      </c>
      <c r="D10640" t="s">
        <v>17</v>
      </c>
      <c r="E10640" t="s">
        <v>194</v>
      </c>
      <c r="F10640" s="12">
        <v>24.7</v>
      </c>
      <c r="G10640" s="13">
        <v>5</v>
      </c>
      <c r="H10640">
        <v>0</v>
      </c>
      <c r="I10640" s="12">
        <f t="shared" si="664"/>
        <v>0</v>
      </c>
      <c r="J10640" s="12">
        <f t="shared" si="665"/>
        <v>123.5</v>
      </c>
      <c r="K10640" s="12">
        <f t="shared" si="666"/>
        <v>123.5</v>
      </c>
      <c r="L10640" s="12">
        <v>7.87</v>
      </c>
      <c r="M10640" s="12">
        <f t="shared" si="667"/>
        <v>131.37</v>
      </c>
      <c r="N10640" t="s">
        <v>18</v>
      </c>
      <c r="O10640" s="13">
        <v>6</v>
      </c>
      <c r="P10640">
        <v>5</v>
      </c>
      <c r="Q10640" t="b">
        <v>1</v>
      </c>
      <c r="R10640">
        <v>8</v>
      </c>
      <c r="S10640" t="s">
        <v>45</v>
      </c>
      <c r="T10640" t="s">
        <v>35</v>
      </c>
    </row>
    <row r="10641" spans="1:20">
      <c r="A10641" t="s">
        <v>17025</v>
      </c>
      <c r="B10641" s="11">
        <v>45522</v>
      </c>
      <c r="C10641" t="s">
        <v>17026</v>
      </c>
      <c r="D10641" t="s">
        <v>23</v>
      </c>
      <c r="E10641" t="s">
        <v>110</v>
      </c>
      <c r="F10641" s="12">
        <v>71.07</v>
      </c>
      <c r="G10641" s="13">
        <v>1</v>
      </c>
      <c r="H10641">
        <v>0</v>
      </c>
      <c r="I10641" s="12">
        <f t="shared" si="664"/>
        <v>0</v>
      </c>
      <c r="J10641" s="12">
        <f t="shared" si="665"/>
        <v>71.07</v>
      </c>
      <c r="K10641" s="12">
        <f t="shared" si="666"/>
        <v>71.07</v>
      </c>
      <c r="L10641" s="12">
        <v>12.55</v>
      </c>
      <c r="M10641" s="12">
        <f t="shared" si="667"/>
        <v>83.62</v>
      </c>
      <c r="N10641" t="s">
        <v>18</v>
      </c>
      <c r="O10641" s="13">
        <v>2</v>
      </c>
      <c r="P10641">
        <v>4.5</v>
      </c>
      <c r="Q10641" t="b">
        <v>0</v>
      </c>
      <c r="R10641">
        <v>7</v>
      </c>
      <c r="S10641" t="s">
        <v>45</v>
      </c>
      <c r="T10641" t="s">
        <v>39</v>
      </c>
    </row>
    <row r="10642" spans="1:20">
      <c r="A10642" t="s">
        <v>17027</v>
      </c>
      <c r="B10642" s="11">
        <v>45522</v>
      </c>
      <c r="C10642" t="s">
        <v>17028</v>
      </c>
      <c r="D10642" t="s">
        <v>20</v>
      </c>
      <c r="E10642" t="s">
        <v>97</v>
      </c>
      <c r="F10642" s="12">
        <v>35.85</v>
      </c>
      <c r="G10642" s="13">
        <v>1</v>
      </c>
      <c r="H10642">
        <v>0</v>
      </c>
      <c r="I10642" s="12">
        <f t="shared" si="664"/>
        <v>0</v>
      </c>
      <c r="J10642" s="12">
        <f t="shared" si="665"/>
        <v>35.85</v>
      </c>
      <c r="K10642" s="12">
        <f t="shared" si="666"/>
        <v>35.85</v>
      </c>
      <c r="L10642" s="12">
        <v>14.82</v>
      </c>
      <c r="M10642" s="12">
        <f t="shared" si="667"/>
        <v>50.67</v>
      </c>
      <c r="N10642" t="s">
        <v>9</v>
      </c>
      <c r="O10642" s="13">
        <v>7</v>
      </c>
      <c r="P10642">
        <v>2</v>
      </c>
      <c r="Q10642" t="b">
        <v>1</v>
      </c>
      <c r="R10642">
        <v>2</v>
      </c>
      <c r="S10642" t="s">
        <v>48</v>
      </c>
      <c r="T10642" t="s">
        <v>32</v>
      </c>
    </row>
    <row r="10643" spans="1:20">
      <c r="A10643" t="s">
        <v>17029</v>
      </c>
      <c r="B10643" s="11">
        <v>45522</v>
      </c>
      <c r="C10643" t="s">
        <v>5598</v>
      </c>
      <c r="D10643" t="s">
        <v>5</v>
      </c>
      <c r="E10643" t="s">
        <v>119</v>
      </c>
      <c r="F10643" s="12">
        <v>60.4</v>
      </c>
      <c r="G10643" s="13">
        <v>1</v>
      </c>
      <c r="H10643">
        <v>0</v>
      </c>
      <c r="I10643" s="12">
        <f t="shared" si="664"/>
        <v>0</v>
      </c>
      <c r="J10643" s="12">
        <f t="shared" si="665"/>
        <v>60.4</v>
      </c>
      <c r="K10643" s="12">
        <f t="shared" si="666"/>
        <v>60.4</v>
      </c>
      <c r="L10643" s="12">
        <v>23.44</v>
      </c>
      <c r="M10643" s="12">
        <f t="shared" si="667"/>
        <v>83.84</v>
      </c>
      <c r="N10643" t="s">
        <v>6</v>
      </c>
      <c r="O10643" s="13">
        <v>20</v>
      </c>
      <c r="P10643">
        <v>4</v>
      </c>
      <c r="Q10643" t="b">
        <v>0</v>
      </c>
      <c r="R10643">
        <v>3</v>
      </c>
      <c r="S10643" t="s">
        <v>45</v>
      </c>
      <c r="T10643" t="s">
        <v>35</v>
      </c>
    </row>
    <row r="10644" spans="1:20">
      <c r="A10644" t="s">
        <v>17030</v>
      </c>
      <c r="B10644" s="11">
        <v>45522</v>
      </c>
      <c r="C10644" t="s">
        <v>5909</v>
      </c>
      <c r="D10644" t="s">
        <v>25</v>
      </c>
      <c r="E10644" t="s">
        <v>159</v>
      </c>
      <c r="F10644" s="12">
        <v>130.53</v>
      </c>
      <c r="G10644" s="13">
        <v>1</v>
      </c>
      <c r="H10644">
        <v>15.3</v>
      </c>
      <c r="I10644" s="12">
        <f t="shared" si="664"/>
        <v>19.97109</v>
      </c>
      <c r="J10644" s="12">
        <f t="shared" si="665"/>
        <v>130.53</v>
      </c>
      <c r="K10644" s="12">
        <f t="shared" si="666"/>
        <v>110.55891</v>
      </c>
      <c r="L10644" s="12">
        <v>22.34</v>
      </c>
      <c r="M10644" s="12">
        <f t="shared" si="667"/>
        <v>132.89891</v>
      </c>
      <c r="N10644" t="s">
        <v>9</v>
      </c>
      <c r="O10644" s="13">
        <v>12</v>
      </c>
      <c r="P10644">
        <v>4</v>
      </c>
      <c r="Q10644" t="b">
        <v>0</v>
      </c>
      <c r="R10644">
        <v>2</v>
      </c>
      <c r="S10644" t="s">
        <v>44</v>
      </c>
      <c r="T10644" t="s">
        <v>35</v>
      </c>
    </row>
    <row r="10645" spans="1:20">
      <c r="A10645" t="s">
        <v>17031</v>
      </c>
      <c r="B10645" s="11">
        <v>45522</v>
      </c>
      <c r="C10645" t="s">
        <v>10350</v>
      </c>
      <c r="D10645" t="s">
        <v>11</v>
      </c>
      <c r="E10645" t="s">
        <v>151</v>
      </c>
      <c r="F10645" s="12">
        <v>51.28</v>
      </c>
      <c r="G10645" s="13">
        <v>1</v>
      </c>
      <c r="H10645">
        <v>0</v>
      </c>
      <c r="I10645" s="12">
        <f t="shared" si="664"/>
        <v>0</v>
      </c>
      <c r="J10645" s="12">
        <f t="shared" si="665"/>
        <v>51.28</v>
      </c>
      <c r="K10645" s="12">
        <f t="shared" si="666"/>
        <v>51.28</v>
      </c>
      <c r="L10645" s="12">
        <v>19.46</v>
      </c>
      <c r="M10645" s="12">
        <f t="shared" si="667"/>
        <v>70.74</v>
      </c>
      <c r="N10645" t="s">
        <v>9</v>
      </c>
      <c r="O10645" s="13">
        <v>8</v>
      </c>
      <c r="P10645">
        <v>5</v>
      </c>
      <c r="Q10645" t="b">
        <v>0</v>
      </c>
      <c r="R10645">
        <v>9</v>
      </c>
      <c r="S10645" t="s">
        <v>44</v>
      </c>
      <c r="T10645" t="s">
        <v>35</v>
      </c>
    </row>
    <row r="10646" spans="1:20">
      <c r="A10646" t="s">
        <v>17032</v>
      </c>
      <c r="B10646" s="11">
        <v>45522</v>
      </c>
      <c r="C10646" t="s">
        <v>6456</v>
      </c>
      <c r="D10646" t="s">
        <v>20</v>
      </c>
      <c r="E10646" t="s">
        <v>197</v>
      </c>
      <c r="F10646" s="12">
        <v>44.75</v>
      </c>
      <c r="G10646" s="13">
        <v>2</v>
      </c>
      <c r="H10646">
        <v>11.9</v>
      </c>
      <c r="I10646" s="12">
        <f t="shared" si="664"/>
        <v>5.32525</v>
      </c>
      <c r="J10646" s="12">
        <f t="shared" si="665"/>
        <v>89.5</v>
      </c>
      <c r="K10646" s="12">
        <f t="shared" si="666"/>
        <v>84.17475</v>
      </c>
      <c r="L10646" s="12">
        <v>14.37</v>
      </c>
      <c r="M10646" s="12">
        <f t="shared" si="667"/>
        <v>98.54475</v>
      </c>
      <c r="N10646" t="s">
        <v>9</v>
      </c>
      <c r="O10646" s="13">
        <v>6</v>
      </c>
      <c r="P10646">
        <v>4</v>
      </c>
      <c r="Q10646" t="b">
        <v>1</v>
      </c>
      <c r="R10646">
        <v>2</v>
      </c>
      <c r="S10646" t="s">
        <v>44</v>
      </c>
      <c r="T10646" t="s">
        <v>35</v>
      </c>
    </row>
    <row r="10647" spans="1:20">
      <c r="A10647" t="s">
        <v>17033</v>
      </c>
      <c r="B10647" s="11">
        <v>45522</v>
      </c>
      <c r="C10647" t="s">
        <v>3181</v>
      </c>
      <c r="D10647" t="s">
        <v>11</v>
      </c>
      <c r="E10647" t="s">
        <v>204</v>
      </c>
      <c r="F10647" s="12">
        <v>34.84</v>
      </c>
      <c r="G10647" s="13">
        <v>1</v>
      </c>
      <c r="H10647">
        <v>0</v>
      </c>
      <c r="I10647" s="12">
        <f t="shared" si="664"/>
        <v>0</v>
      </c>
      <c r="J10647" s="12">
        <f t="shared" si="665"/>
        <v>34.84</v>
      </c>
      <c r="K10647" s="12">
        <f t="shared" si="666"/>
        <v>34.84</v>
      </c>
      <c r="L10647" s="12">
        <v>13.61</v>
      </c>
      <c r="M10647" s="12">
        <f t="shared" si="667"/>
        <v>48.45</v>
      </c>
      <c r="N10647" t="s">
        <v>18</v>
      </c>
      <c r="O10647" s="13">
        <v>6</v>
      </c>
      <c r="P10647">
        <v>4</v>
      </c>
      <c r="Q10647" t="b">
        <v>1</v>
      </c>
      <c r="R10647">
        <v>1</v>
      </c>
      <c r="S10647" t="s">
        <v>44</v>
      </c>
      <c r="T10647" t="s">
        <v>30</v>
      </c>
    </row>
    <row r="10648" spans="1:20">
      <c r="A10648" t="s">
        <v>17034</v>
      </c>
      <c r="B10648" s="11">
        <v>45522</v>
      </c>
      <c r="C10648" t="s">
        <v>17035</v>
      </c>
      <c r="D10648" t="s">
        <v>25</v>
      </c>
      <c r="E10648" t="s">
        <v>264</v>
      </c>
      <c r="F10648" s="12">
        <v>444.52</v>
      </c>
      <c r="G10648" s="13">
        <v>2</v>
      </c>
      <c r="H10648">
        <v>0</v>
      </c>
      <c r="I10648" s="12">
        <f t="shared" si="664"/>
        <v>0</v>
      </c>
      <c r="J10648" s="12">
        <f t="shared" si="665"/>
        <v>889.04</v>
      </c>
      <c r="K10648" s="12">
        <f t="shared" si="666"/>
        <v>889.04</v>
      </c>
      <c r="L10648" s="12">
        <v>21.36</v>
      </c>
      <c r="M10648" s="12">
        <f t="shared" si="667"/>
        <v>910.4</v>
      </c>
      <c r="N10648" t="s">
        <v>18</v>
      </c>
      <c r="O10648" s="13">
        <v>3</v>
      </c>
      <c r="P10648">
        <v>5</v>
      </c>
      <c r="Q10648" t="b">
        <v>0</v>
      </c>
      <c r="R10648">
        <v>1</v>
      </c>
      <c r="S10648" t="s">
        <v>48</v>
      </c>
      <c r="T10648" t="s">
        <v>35</v>
      </c>
    </row>
    <row r="10649" spans="1:20">
      <c r="A10649" t="s">
        <v>17036</v>
      </c>
      <c r="B10649" s="11">
        <v>45522</v>
      </c>
      <c r="C10649" t="s">
        <v>17037</v>
      </c>
      <c r="D10649" t="s">
        <v>5</v>
      </c>
      <c r="E10649" t="s">
        <v>144</v>
      </c>
      <c r="F10649" s="12">
        <v>33.61</v>
      </c>
      <c r="G10649" s="13">
        <v>1</v>
      </c>
      <c r="H10649">
        <v>24.8</v>
      </c>
      <c r="I10649" s="12">
        <f t="shared" si="664"/>
        <v>8.33528</v>
      </c>
      <c r="J10649" s="12">
        <f t="shared" si="665"/>
        <v>33.61</v>
      </c>
      <c r="K10649" s="12">
        <f t="shared" si="666"/>
        <v>25.27472</v>
      </c>
      <c r="L10649" s="12">
        <v>11.17</v>
      </c>
      <c r="M10649" s="12">
        <f t="shared" si="667"/>
        <v>36.44472</v>
      </c>
      <c r="N10649" t="s">
        <v>18</v>
      </c>
      <c r="O10649" s="13">
        <v>7</v>
      </c>
      <c r="P10649">
        <v>4</v>
      </c>
      <c r="Q10649" t="b">
        <v>1</v>
      </c>
      <c r="R10649">
        <v>5</v>
      </c>
      <c r="S10649" t="s">
        <v>44</v>
      </c>
      <c r="T10649" t="s">
        <v>39</v>
      </c>
    </row>
    <row r="10650" spans="1:20">
      <c r="A10650" t="s">
        <v>17038</v>
      </c>
      <c r="B10650" s="11">
        <v>45522</v>
      </c>
      <c r="C10650" t="s">
        <v>3558</v>
      </c>
      <c r="D10650" t="s">
        <v>5</v>
      </c>
      <c r="E10650" t="s">
        <v>119</v>
      </c>
      <c r="F10650" s="12">
        <v>94.7</v>
      </c>
      <c r="G10650" s="13">
        <v>1</v>
      </c>
      <c r="H10650">
        <v>0</v>
      </c>
      <c r="I10650" s="12">
        <f t="shared" si="664"/>
        <v>0</v>
      </c>
      <c r="J10650" s="12">
        <f t="shared" si="665"/>
        <v>94.7</v>
      </c>
      <c r="K10650" s="12">
        <f t="shared" si="666"/>
        <v>94.7</v>
      </c>
      <c r="L10650" s="12">
        <v>21.74</v>
      </c>
      <c r="M10650" s="12">
        <f t="shared" si="667"/>
        <v>116.44</v>
      </c>
      <c r="N10650" t="s">
        <v>6</v>
      </c>
      <c r="O10650" s="13">
        <v>24</v>
      </c>
      <c r="P10650">
        <v>3</v>
      </c>
      <c r="Q10650" t="b">
        <v>0</v>
      </c>
      <c r="R10650">
        <v>2</v>
      </c>
      <c r="S10650" t="s">
        <v>48</v>
      </c>
      <c r="T10650" t="s">
        <v>39</v>
      </c>
    </row>
    <row r="10651" spans="1:20">
      <c r="A10651" t="s">
        <v>17039</v>
      </c>
      <c r="B10651" s="11">
        <v>45523</v>
      </c>
      <c r="C10651" t="s">
        <v>8803</v>
      </c>
      <c r="D10651" t="s">
        <v>17</v>
      </c>
      <c r="E10651" t="s">
        <v>129</v>
      </c>
      <c r="F10651" s="12">
        <v>123.73</v>
      </c>
      <c r="G10651" s="13">
        <v>2</v>
      </c>
      <c r="H10651">
        <v>0</v>
      </c>
      <c r="I10651" s="12">
        <f t="shared" si="664"/>
        <v>0</v>
      </c>
      <c r="J10651" s="12">
        <f t="shared" si="665"/>
        <v>247.46</v>
      </c>
      <c r="K10651" s="12">
        <f t="shared" si="666"/>
        <v>247.46</v>
      </c>
      <c r="L10651" s="12">
        <v>24.83</v>
      </c>
      <c r="M10651" s="12">
        <f t="shared" si="667"/>
        <v>272.29</v>
      </c>
      <c r="N10651" t="s">
        <v>12</v>
      </c>
      <c r="O10651" s="13">
        <v>21</v>
      </c>
      <c r="P10651">
        <v>5</v>
      </c>
      <c r="Q10651" t="b">
        <v>0</v>
      </c>
      <c r="R10651">
        <v>3</v>
      </c>
      <c r="S10651" t="s">
        <v>44</v>
      </c>
      <c r="T10651" t="s">
        <v>35</v>
      </c>
    </row>
    <row r="10652" spans="1:20">
      <c r="A10652" t="s">
        <v>17040</v>
      </c>
      <c r="B10652" s="11">
        <v>45523</v>
      </c>
      <c r="C10652" t="s">
        <v>17041</v>
      </c>
      <c r="D10652" t="s">
        <v>17</v>
      </c>
      <c r="E10652" t="s">
        <v>139</v>
      </c>
      <c r="F10652" s="12">
        <v>101.3</v>
      </c>
      <c r="G10652" s="13">
        <v>1</v>
      </c>
      <c r="H10652">
        <v>0</v>
      </c>
      <c r="I10652" s="12">
        <f t="shared" si="664"/>
        <v>0</v>
      </c>
      <c r="J10652" s="12">
        <f t="shared" si="665"/>
        <v>101.3</v>
      </c>
      <c r="K10652" s="12">
        <f t="shared" si="666"/>
        <v>101.3</v>
      </c>
      <c r="L10652" s="12">
        <v>22.47</v>
      </c>
      <c r="M10652" s="12">
        <f t="shared" si="667"/>
        <v>123.77</v>
      </c>
      <c r="N10652" t="s">
        <v>6</v>
      </c>
      <c r="O10652" s="13">
        <v>11</v>
      </c>
      <c r="P10652">
        <v>5</v>
      </c>
      <c r="Q10652" t="b">
        <v>0</v>
      </c>
      <c r="R10652">
        <v>8</v>
      </c>
      <c r="S10652" t="s">
        <v>48</v>
      </c>
      <c r="T10652" t="s">
        <v>32</v>
      </c>
    </row>
    <row r="10653" spans="1:20">
      <c r="A10653" t="s">
        <v>17042</v>
      </c>
      <c r="B10653" s="11">
        <v>45523</v>
      </c>
      <c r="C10653" t="s">
        <v>6079</v>
      </c>
      <c r="D10653" t="s">
        <v>20</v>
      </c>
      <c r="E10653" t="s">
        <v>197</v>
      </c>
      <c r="F10653" s="12">
        <v>25.35</v>
      </c>
      <c r="G10653" s="13">
        <v>1</v>
      </c>
      <c r="H10653">
        <v>0</v>
      </c>
      <c r="I10653" s="12">
        <f t="shared" si="664"/>
        <v>0</v>
      </c>
      <c r="J10653" s="12">
        <f t="shared" si="665"/>
        <v>25.35</v>
      </c>
      <c r="K10653" s="12">
        <f t="shared" si="666"/>
        <v>25.35</v>
      </c>
      <c r="L10653" s="12">
        <v>12.07</v>
      </c>
      <c r="M10653" s="12">
        <f t="shared" si="667"/>
        <v>37.42</v>
      </c>
      <c r="N10653" t="s">
        <v>18</v>
      </c>
      <c r="O10653" s="13">
        <v>7</v>
      </c>
      <c r="P10653">
        <v>5</v>
      </c>
      <c r="Q10653" t="b">
        <v>0</v>
      </c>
      <c r="R10653">
        <v>5</v>
      </c>
      <c r="S10653" t="s">
        <v>48</v>
      </c>
      <c r="T10653" t="s">
        <v>35</v>
      </c>
    </row>
    <row r="10654" spans="1:20">
      <c r="A10654" t="s">
        <v>17043</v>
      </c>
      <c r="B10654" s="11">
        <v>45523</v>
      </c>
      <c r="C10654" t="s">
        <v>4414</v>
      </c>
      <c r="D10654" t="s">
        <v>11</v>
      </c>
      <c r="E10654" t="s">
        <v>204</v>
      </c>
      <c r="F10654" s="12">
        <v>34.03</v>
      </c>
      <c r="G10654" s="13">
        <v>1</v>
      </c>
      <c r="H10654">
        <v>15.4</v>
      </c>
      <c r="I10654" s="12">
        <f t="shared" si="664"/>
        <v>5.24062</v>
      </c>
      <c r="J10654" s="12">
        <f t="shared" si="665"/>
        <v>34.03</v>
      </c>
      <c r="K10654" s="12">
        <f t="shared" si="666"/>
        <v>28.78938</v>
      </c>
      <c r="L10654" s="12">
        <v>7.61</v>
      </c>
      <c r="M10654" s="12">
        <f t="shared" si="667"/>
        <v>36.39938</v>
      </c>
      <c r="N10654" t="s">
        <v>18</v>
      </c>
      <c r="O10654" s="13">
        <v>5</v>
      </c>
      <c r="P10654">
        <v>4.5</v>
      </c>
      <c r="Q10654" t="b">
        <v>0</v>
      </c>
      <c r="R10654">
        <v>10</v>
      </c>
      <c r="S10654" t="s">
        <v>44</v>
      </c>
      <c r="T10654" t="s">
        <v>35</v>
      </c>
    </row>
    <row r="10655" spans="1:20">
      <c r="A10655" t="s">
        <v>17044</v>
      </c>
      <c r="B10655" s="11">
        <v>45523</v>
      </c>
      <c r="C10655" t="s">
        <v>11523</v>
      </c>
      <c r="D10655" t="s">
        <v>5</v>
      </c>
      <c r="E10655" t="s">
        <v>124</v>
      </c>
      <c r="F10655" s="12">
        <v>113.11</v>
      </c>
      <c r="G10655" s="13">
        <v>1</v>
      </c>
      <c r="H10655">
        <v>0</v>
      </c>
      <c r="I10655" s="12">
        <f t="shared" si="664"/>
        <v>0</v>
      </c>
      <c r="J10655" s="12">
        <f t="shared" si="665"/>
        <v>113.11</v>
      </c>
      <c r="K10655" s="12">
        <f t="shared" si="666"/>
        <v>113.11</v>
      </c>
      <c r="L10655" s="12">
        <v>23.72</v>
      </c>
      <c r="M10655" s="12">
        <f t="shared" si="667"/>
        <v>136.83</v>
      </c>
      <c r="N10655" t="s">
        <v>6</v>
      </c>
      <c r="O10655" s="13">
        <v>19</v>
      </c>
      <c r="P10655">
        <v>5</v>
      </c>
      <c r="Q10655" t="b">
        <v>0</v>
      </c>
      <c r="R10655">
        <v>2</v>
      </c>
      <c r="S10655" t="s">
        <v>44</v>
      </c>
      <c r="T10655" t="s">
        <v>35</v>
      </c>
    </row>
    <row r="10656" spans="1:20">
      <c r="A10656" t="s">
        <v>17045</v>
      </c>
      <c r="B10656" s="11">
        <v>45523</v>
      </c>
      <c r="C10656" t="s">
        <v>385</v>
      </c>
      <c r="D10656" t="s">
        <v>14</v>
      </c>
      <c r="E10656" t="s">
        <v>94</v>
      </c>
      <c r="F10656" s="12">
        <v>111.77</v>
      </c>
      <c r="G10656" s="13">
        <v>1</v>
      </c>
      <c r="H10656">
        <v>8.9</v>
      </c>
      <c r="I10656" s="12">
        <f t="shared" si="664"/>
        <v>9.94753</v>
      </c>
      <c r="J10656" s="12">
        <f t="shared" si="665"/>
        <v>111.77</v>
      </c>
      <c r="K10656" s="12">
        <f t="shared" si="666"/>
        <v>101.82247</v>
      </c>
      <c r="L10656" s="12">
        <v>18.76</v>
      </c>
      <c r="M10656" s="12">
        <f t="shared" si="667"/>
        <v>120.58247</v>
      </c>
      <c r="N10656" t="s">
        <v>9</v>
      </c>
      <c r="O10656" s="13">
        <v>12</v>
      </c>
      <c r="P10656">
        <v>5</v>
      </c>
      <c r="Q10656" t="b">
        <v>0</v>
      </c>
      <c r="R10656">
        <v>6</v>
      </c>
      <c r="S10656" t="s">
        <v>44</v>
      </c>
      <c r="T10656" t="s">
        <v>39</v>
      </c>
    </row>
    <row r="10657" spans="1:20">
      <c r="A10657" t="s">
        <v>17046</v>
      </c>
      <c r="B10657" s="11">
        <v>45523</v>
      </c>
      <c r="C10657" t="s">
        <v>1779</v>
      </c>
      <c r="D10657" t="s">
        <v>17</v>
      </c>
      <c r="E10657" t="s">
        <v>209</v>
      </c>
      <c r="F10657" s="12">
        <v>117.88</v>
      </c>
      <c r="G10657" s="13">
        <v>3</v>
      </c>
      <c r="H10657">
        <v>0</v>
      </c>
      <c r="I10657" s="12">
        <f t="shared" si="664"/>
        <v>0</v>
      </c>
      <c r="J10657" s="12">
        <f t="shared" si="665"/>
        <v>353.64</v>
      </c>
      <c r="K10657" s="12">
        <f t="shared" si="666"/>
        <v>353.64</v>
      </c>
      <c r="L10657" s="12">
        <v>20.52</v>
      </c>
      <c r="M10657" s="12">
        <f t="shared" si="667"/>
        <v>374.16</v>
      </c>
      <c r="N10657" t="s">
        <v>6</v>
      </c>
      <c r="O10657" s="13">
        <v>22</v>
      </c>
      <c r="P10657">
        <v>5</v>
      </c>
      <c r="Q10657" t="b">
        <v>0</v>
      </c>
      <c r="R10657">
        <v>6</v>
      </c>
      <c r="S10657" t="s">
        <v>44</v>
      </c>
      <c r="T10657" t="s">
        <v>35</v>
      </c>
    </row>
    <row r="10658" spans="1:20">
      <c r="A10658" t="s">
        <v>17047</v>
      </c>
      <c r="B10658" s="11">
        <v>45523</v>
      </c>
      <c r="C10658" t="s">
        <v>10494</v>
      </c>
      <c r="D10658" t="s">
        <v>17</v>
      </c>
      <c r="E10658" t="s">
        <v>129</v>
      </c>
      <c r="F10658" s="12">
        <v>59.67</v>
      </c>
      <c r="G10658" s="13">
        <v>2</v>
      </c>
      <c r="H10658">
        <v>7.5</v>
      </c>
      <c r="I10658" s="12">
        <f t="shared" si="664"/>
        <v>4.47525</v>
      </c>
      <c r="J10658" s="12">
        <f t="shared" si="665"/>
        <v>119.34</v>
      </c>
      <c r="K10658" s="12">
        <f t="shared" si="666"/>
        <v>114.86475</v>
      </c>
      <c r="L10658" s="12">
        <v>13.63</v>
      </c>
      <c r="M10658" s="12">
        <f t="shared" si="667"/>
        <v>128.49475</v>
      </c>
      <c r="N10658" t="s">
        <v>18</v>
      </c>
      <c r="O10658" s="13">
        <v>5</v>
      </c>
      <c r="P10658">
        <v>3.5</v>
      </c>
      <c r="Q10658" t="b">
        <v>1</v>
      </c>
      <c r="R10658">
        <v>6</v>
      </c>
      <c r="S10658" t="s">
        <v>46</v>
      </c>
      <c r="T10658" t="s">
        <v>35</v>
      </c>
    </row>
    <row r="10659" spans="1:20">
      <c r="A10659" t="s">
        <v>17048</v>
      </c>
      <c r="B10659" s="11">
        <v>45523</v>
      </c>
      <c r="C10659" t="s">
        <v>13363</v>
      </c>
      <c r="D10659" t="s">
        <v>17</v>
      </c>
      <c r="E10659" t="s">
        <v>194</v>
      </c>
      <c r="F10659" s="12">
        <v>144.18</v>
      </c>
      <c r="G10659" s="13">
        <v>1</v>
      </c>
      <c r="H10659">
        <v>0</v>
      </c>
      <c r="I10659" s="12">
        <f t="shared" si="664"/>
        <v>0</v>
      </c>
      <c r="J10659" s="12">
        <f t="shared" si="665"/>
        <v>144.18</v>
      </c>
      <c r="K10659" s="12">
        <f t="shared" si="666"/>
        <v>144.18</v>
      </c>
      <c r="L10659" s="12">
        <v>9.18</v>
      </c>
      <c r="M10659" s="12">
        <f t="shared" si="667"/>
        <v>153.36</v>
      </c>
      <c r="N10659" t="s">
        <v>18</v>
      </c>
      <c r="O10659" s="13">
        <v>2</v>
      </c>
      <c r="P10659">
        <v>4.5</v>
      </c>
      <c r="Q10659" t="b">
        <v>1</v>
      </c>
      <c r="R10659">
        <v>6</v>
      </c>
      <c r="S10659" t="s">
        <v>48</v>
      </c>
      <c r="T10659" t="s">
        <v>35</v>
      </c>
    </row>
    <row r="10660" spans="1:20">
      <c r="A10660" t="s">
        <v>17049</v>
      </c>
      <c r="B10660" s="11">
        <v>45523</v>
      </c>
      <c r="C10660" t="s">
        <v>17050</v>
      </c>
      <c r="D10660" t="s">
        <v>5</v>
      </c>
      <c r="E10660" t="s">
        <v>106</v>
      </c>
      <c r="F10660" s="12">
        <v>106.79</v>
      </c>
      <c r="G10660" s="13">
        <v>3</v>
      </c>
      <c r="H10660">
        <v>0</v>
      </c>
      <c r="I10660" s="12">
        <f t="shared" si="664"/>
        <v>0</v>
      </c>
      <c r="J10660" s="12">
        <f t="shared" si="665"/>
        <v>320.37</v>
      </c>
      <c r="K10660" s="12">
        <f t="shared" si="666"/>
        <v>320.37</v>
      </c>
      <c r="L10660" s="12">
        <v>7.93</v>
      </c>
      <c r="M10660" s="12">
        <f t="shared" si="667"/>
        <v>328.3</v>
      </c>
      <c r="N10660" t="s">
        <v>18</v>
      </c>
      <c r="O10660" s="13">
        <v>6</v>
      </c>
      <c r="P10660">
        <v>3.5</v>
      </c>
      <c r="Q10660" t="b">
        <v>0</v>
      </c>
      <c r="R10660">
        <v>4</v>
      </c>
      <c r="S10660" t="s">
        <v>44</v>
      </c>
      <c r="T10660" t="s">
        <v>39</v>
      </c>
    </row>
    <row r="10661" spans="1:20">
      <c r="A10661" t="s">
        <v>17051</v>
      </c>
      <c r="B10661" s="11">
        <v>45523</v>
      </c>
      <c r="C10661" t="s">
        <v>2954</v>
      </c>
      <c r="D10661" t="s">
        <v>11</v>
      </c>
      <c r="E10661" t="s">
        <v>215</v>
      </c>
      <c r="F10661" s="12">
        <v>18.05</v>
      </c>
      <c r="G10661" s="13">
        <v>1</v>
      </c>
      <c r="H10661">
        <v>17.6</v>
      </c>
      <c r="I10661" s="12">
        <f t="shared" si="664"/>
        <v>3.1768</v>
      </c>
      <c r="J10661" s="12">
        <f t="shared" si="665"/>
        <v>18.05</v>
      </c>
      <c r="K10661" s="12">
        <f t="shared" si="666"/>
        <v>14.8732</v>
      </c>
      <c r="L10661" s="12">
        <v>9.52</v>
      </c>
      <c r="M10661" s="12">
        <f t="shared" si="667"/>
        <v>24.3932</v>
      </c>
      <c r="N10661" t="s">
        <v>18</v>
      </c>
      <c r="O10661" s="13">
        <v>7</v>
      </c>
      <c r="P10661">
        <v>4.5</v>
      </c>
      <c r="Q10661" t="b">
        <v>1</v>
      </c>
      <c r="R10661">
        <v>7</v>
      </c>
      <c r="S10661" t="s">
        <v>45</v>
      </c>
      <c r="T10661" t="s">
        <v>35</v>
      </c>
    </row>
    <row r="10662" spans="1:20">
      <c r="A10662" t="s">
        <v>17052</v>
      </c>
      <c r="B10662" s="11">
        <v>45524</v>
      </c>
      <c r="C10662" t="s">
        <v>13133</v>
      </c>
      <c r="D10662" t="s">
        <v>8</v>
      </c>
      <c r="E10662" t="s">
        <v>94</v>
      </c>
      <c r="F10662" s="12">
        <v>47.36</v>
      </c>
      <c r="G10662" s="13">
        <v>1</v>
      </c>
      <c r="H10662">
        <v>14.6</v>
      </c>
      <c r="I10662" s="12">
        <f t="shared" si="664"/>
        <v>6.91456</v>
      </c>
      <c r="J10662" s="12">
        <f t="shared" si="665"/>
        <v>47.36</v>
      </c>
      <c r="K10662" s="12">
        <f t="shared" si="666"/>
        <v>40.44544</v>
      </c>
      <c r="L10662" s="12">
        <v>7.83</v>
      </c>
      <c r="M10662" s="12">
        <f t="shared" si="667"/>
        <v>48.27544</v>
      </c>
      <c r="N10662" t="s">
        <v>18</v>
      </c>
      <c r="O10662" s="13">
        <v>4</v>
      </c>
      <c r="P10662">
        <v>4.5</v>
      </c>
      <c r="Q10662" t="b">
        <v>0</v>
      </c>
      <c r="R10662">
        <v>2</v>
      </c>
      <c r="S10662" t="s">
        <v>44</v>
      </c>
      <c r="T10662" t="s">
        <v>35</v>
      </c>
    </row>
    <row r="10663" spans="1:20">
      <c r="A10663" t="s">
        <v>17053</v>
      </c>
      <c r="B10663" s="11">
        <v>45524</v>
      </c>
      <c r="C10663" t="s">
        <v>13178</v>
      </c>
      <c r="D10663" t="s">
        <v>25</v>
      </c>
      <c r="E10663" t="s">
        <v>264</v>
      </c>
      <c r="F10663" s="12">
        <v>283.99</v>
      </c>
      <c r="G10663" s="13">
        <v>1</v>
      </c>
      <c r="H10663">
        <v>0</v>
      </c>
      <c r="I10663" s="12">
        <f t="shared" si="664"/>
        <v>0</v>
      </c>
      <c r="J10663" s="12">
        <f t="shared" si="665"/>
        <v>283.99</v>
      </c>
      <c r="K10663" s="12">
        <f t="shared" si="666"/>
        <v>283.99</v>
      </c>
      <c r="L10663" s="12">
        <v>16.64</v>
      </c>
      <c r="M10663" s="12">
        <f t="shared" si="667"/>
        <v>300.63</v>
      </c>
      <c r="N10663" t="s">
        <v>18</v>
      </c>
      <c r="O10663" s="13">
        <v>2</v>
      </c>
      <c r="P10663">
        <v>5</v>
      </c>
      <c r="Q10663" t="b">
        <v>0</v>
      </c>
      <c r="R10663">
        <v>3</v>
      </c>
      <c r="S10663" t="s">
        <v>45</v>
      </c>
      <c r="T10663" t="s">
        <v>35</v>
      </c>
    </row>
    <row r="10664" spans="1:20">
      <c r="A10664" t="s">
        <v>17054</v>
      </c>
      <c r="B10664" s="11">
        <v>45524</v>
      </c>
      <c r="C10664" t="s">
        <v>15540</v>
      </c>
      <c r="D10664" t="s">
        <v>17</v>
      </c>
      <c r="E10664" t="s">
        <v>194</v>
      </c>
      <c r="F10664" s="12">
        <v>119.15</v>
      </c>
      <c r="G10664" s="13">
        <v>1</v>
      </c>
      <c r="H10664">
        <v>22.6</v>
      </c>
      <c r="I10664" s="12">
        <f t="shared" si="664"/>
        <v>26.9279</v>
      </c>
      <c r="J10664" s="12">
        <f t="shared" si="665"/>
        <v>119.15</v>
      </c>
      <c r="K10664" s="12">
        <f t="shared" si="666"/>
        <v>92.2221</v>
      </c>
      <c r="L10664" s="12">
        <v>9.18</v>
      </c>
      <c r="M10664" s="12">
        <f t="shared" si="667"/>
        <v>101.4021</v>
      </c>
      <c r="N10664" t="s">
        <v>18</v>
      </c>
      <c r="O10664" s="13">
        <v>3</v>
      </c>
      <c r="P10664">
        <v>5</v>
      </c>
      <c r="Q10664" t="b">
        <v>0</v>
      </c>
      <c r="R10664">
        <v>1</v>
      </c>
      <c r="S10664" t="s">
        <v>44</v>
      </c>
      <c r="T10664" t="s">
        <v>30</v>
      </c>
    </row>
    <row r="10665" spans="1:20">
      <c r="A10665" t="s">
        <v>17055</v>
      </c>
      <c r="B10665" s="11">
        <v>45524</v>
      </c>
      <c r="C10665" t="s">
        <v>17056</v>
      </c>
      <c r="D10665" t="s">
        <v>14</v>
      </c>
      <c r="E10665" t="s">
        <v>82</v>
      </c>
      <c r="F10665" s="12">
        <v>189.43</v>
      </c>
      <c r="G10665" s="13">
        <v>1</v>
      </c>
      <c r="H10665">
        <v>0</v>
      </c>
      <c r="I10665" s="12">
        <f t="shared" si="664"/>
        <v>0</v>
      </c>
      <c r="J10665" s="12">
        <f t="shared" si="665"/>
        <v>189.43</v>
      </c>
      <c r="K10665" s="12">
        <f t="shared" si="666"/>
        <v>189.43</v>
      </c>
      <c r="L10665" s="12">
        <v>13.96</v>
      </c>
      <c r="M10665" s="12">
        <f t="shared" si="667"/>
        <v>203.39</v>
      </c>
      <c r="N10665" t="s">
        <v>18</v>
      </c>
      <c r="O10665" s="13">
        <v>5</v>
      </c>
      <c r="P10665">
        <v>5</v>
      </c>
      <c r="Q10665" t="b">
        <v>0</v>
      </c>
      <c r="R10665">
        <v>4</v>
      </c>
      <c r="S10665" t="s">
        <v>45</v>
      </c>
      <c r="T10665" t="s">
        <v>39</v>
      </c>
    </row>
    <row r="10666" spans="1:20">
      <c r="A10666" t="s">
        <v>17057</v>
      </c>
      <c r="B10666" s="11">
        <v>45524</v>
      </c>
      <c r="C10666" t="s">
        <v>2454</v>
      </c>
      <c r="D10666" t="s">
        <v>11</v>
      </c>
      <c r="E10666" t="s">
        <v>204</v>
      </c>
      <c r="F10666" s="12">
        <v>69.7</v>
      </c>
      <c r="G10666" s="13">
        <v>2</v>
      </c>
      <c r="H10666">
        <v>0</v>
      </c>
      <c r="I10666" s="12">
        <f t="shared" si="664"/>
        <v>0</v>
      </c>
      <c r="J10666" s="12">
        <f t="shared" si="665"/>
        <v>139.4</v>
      </c>
      <c r="K10666" s="12">
        <f t="shared" si="666"/>
        <v>139.4</v>
      </c>
      <c r="L10666" s="12">
        <v>16.09</v>
      </c>
      <c r="M10666" s="12">
        <f t="shared" si="667"/>
        <v>155.49</v>
      </c>
      <c r="N10666" t="s">
        <v>9</v>
      </c>
      <c r="O10666" s="13">
        <v>5</v>
      </c>
      <c r="P10666">
        <v>5</v>
      </c>
      <c r="Q10666" t="b">
        <v>0</v>
      </c>
      <c r="R10666">
        <v>4</v>
      </c>
      <c r="S10666" t="s">
        <v>44</v>
      </c>
      <c r="T10666" t="s">
        <v>35</v>
      </c>
    </row>
    <row r="10667" spans="1:20">
      <c r="A10667" t="s">
        <v>17058</v>
      </c>
      <c r="B10667" s="11">
        <v>45524</v>
      </c>
      <c r="C10667" t="s">
        <v>6595</v>
      </c>
      <c r="D10667" t="s">
        <v>23</v>
      </c>
      <c r="E10667" t="s">
        <v>540</v>
      </c>
      <c r="F10667" s="12">
        <v>128.72</v>
      </c>
      <c r="G10667" s="13">
        <v>2</v>
      </c>
      <c r="H10667">
        <v>0</v>
      </c>
      <c r="I10667" s="12">
        <f t="shared" si="664"/>
        <v>0</v>
      </c>
      <c r="J10667" s="12">
        <f t="shared" si="665"/>
        <v>257.44</v>
      </c>
      <c r="K10667" s="12">
        <f t="shared" si="666"/>
        <v>257.44</v>
      </c>
      <c r="L10667" s="12">
        <v>26.77</v>
      </c>
      <c r="M10667" s="12">
        <f t="shared" si="667"/>
        <v>284.21</v>
      </c>
      <c r="N10667" t="s">
        <v>6</v>
      </c>
      <c r="O10667" s="13">
        <v>24</v>
      </c>
      <c r="P10667">
        <v>4.5</v>
      </c>
      <c r="Q10667" t="b">
        <v>0</v>
      </c>
      <c r="R10667">
        <v>4</v>
      </c>
      <c r="S10667" t="s">
        <v>48</v>
      </c>
      <c r="T10667" t="s">
        <v>35</v>
      </c>
    </row>
    <row r="10668" spans="1:20">
      <c r="A10668" t="s">
        <v>17059</v>
      </c>
      <c r="B10668" s="11">
        <v>45524</v>
      </c>
      <c r="C10668" t="s">
        <v>17060</v>
      </c>
      <c r="D10668" t="s">
        <v>25</v>
      </c>
      <c r="E10668" t="s">
        <v>87</v>
      </c>
      <c r="F10668" s="12">
        <v>173.01</v>
      </c>
      <c r="G10668" s="13">
        <v>2</v>
      </c>
      <c r="H10668">
        <v>19.8</v>
      </c>
      <c r="I10668" s="12">
        <f t="shared" si="664"/>
        <v>34.25598</v>
      </c>
      <c r="J10668" s="12">
        <f t="shared" si="665"/>
        <v>346.02</v>
      </c>
      <c r="K10668" s="12">
        <f t="shared" si="666"/>
        <v>311.76402</v>
      </c>
      <c r="L10668" s="12">
        <v>21.31</v>
      </c>
      <c r="M10668" s="12">
        <f t="shared" si="667"/>
        <v>333.07402</v>
      </c>
      <c r="N10668" t="s">
        <v>9</v>
      </c>
      <c r="O10668" s="13">
        <v>11</v>
      </c>
      <c r="P10668">
        <v>4.5</v>
      </c>
      <c r="Q10668" t="b">
        <v>0</v>
      </c>
      <c r="R10668">
        <v>6</v>
      </c>
      <c r="S10668" t="s">
        <v>45</v>
      </c>
      <c r="T10668" t="s">
        <v>39</v>
      </c>
    </row>
    <row r="10669" spans="1:20">
      <c r="A10669" t="s">
        <v>17061</v>
      </c>
      <c r="B10669" s="11">
        <v>45524</v>
      </c>
      <c r="C10669" t="s">
        <v>1260</v>
      </c>
      <c r="D10669" t="s">
        <v>14</v>
      </c>
      <c r="E10669" t="s">
        <v>103</v>
      </c>
      <c r="F10669" s="12">
        <v>125.42</v>
      </c>
      <c r="G10669" s="13">
        <v>1</v>
      </c>
      <c r="H10669">
        <v>0</v>
      </c>
      <c r="I10669" s="12">
        <f t="shared" si="664"/>
        <v>0</v>
      </c>
      <c r="J10669" s="12">
        <f t="shared" si="665"/>
        <v>125.42</v>
      </c>
      <c r="K10669" s="12">
        <f t="shared" si="666"/>
        <v>125.42</v>
      </c>
      <c r="L10669" s="12">
        <v>10.38</v>
      </c>
      <c r="M10669" s="12">
        <f t="shared" si="667"/>
        <v>135.8</v>
      </c>
      <c r="N10669" t="s">
        <v>18</v>
      </c>
      <c r="O10669" s="13">
        <v>2</v>
      </c>
      <c r="P10669">
        <v>5</v>
      </c>
      <c r="Q10669" t="b">
        <v>0</v>
      </c>
      <c r="R10669">
        <v>4</v>
      </c>
      <c r="S10669" t="s">
        <v>45</v>
      </c>
      <c r="T10669" t="s">
        <v>32</v>
      </c>
    </row>
    <row r="10670" spans="1:20">
      <c r="A10670" t="s">
        <v>17062</v>
      </c>
      <c r="B10670" s="11">
        <v>45524</v>
      </c>
      <c r="C10670" t="s">
        <v>17063</v>
      </c>
      <c r="D10670" t="s">
        <v>17</v>
      </c>
      <c r="E10670" t="s">
        <v>194</v>
      </c>
      <c r="F10670" s="12">
        <v>41.28</v>
      </c>
      <c r="G10670" s="13">
        <v>1</v>
      </c>
      <c r="H10670">
        <v>0</v>
      </c>
      <c r="I10670" s="12">
        <f t="shared" si="664"/>
        <v>0</v>
      </c>
      <c r="J10670" s="12">
        <f t="shared" si="665"/>
        <v>41.28</v>
      </c>
      <c r="K10670" s="12">
        <f t="shared" si="666"/>
        <v>41.28</v>
      </c>
      <c r="L10670" s="12">
        <v>13.63</v>
      </c>
      <c r="M10670" s="12">
        <f t="shared" si="667"/>
        <v>54.91</v>
      </c>
      <c r="N10670" t="s">
        <v>18</v>
      </c>
      <c r="O10670" s="13">
        <v>5</v>
      </c>
      <c r="P10670">
        <v>5</v>
      </c>
      <c r="Q10670" t="b">
        <v>0</v>
      </c>
      <c r="R10670">
        <v>3</v>
      </c>
      <c r="S10670" t="s">
        <v>42</v>
      </c>
      <c r="T10670" t="s">
        <v>35</v>
      </c>
    </row>
    <row r="10671" spans="1:20">
      <c r="A10671" t="s">
        <v>17064</v>
      </c>
      <c r="B10671" s="11">
        <v>45525</v>
      </c>
      <c r="C10671" t="s">
        <v>3337</v>
      </c>
      <c r="D10671" t="s">
        <v>8</v>
      </c>
      <c r="E10671" t="s">
        <v>94</v>
      </c>
      <c r="F10671" s="12">
        <v>34.18</v>
      </c>
      <c r="G10671" s="13">
        <v>1</v>
      </c>
      <c r="H10671">
        <v>0</v>
      </c>
      <c r="I10671" s="12">
        <f t="shared" si="664"/>
        <v>0</v>
      </c>
      <c r="J10671" s="12">
        <f t="shared" si="665"/>
        <v>34.18</v>
      </c>
      <c r="K10671" s="12">
        <f t="shared" si="666"/>
        <v>34.18</v>
      </c>
      <c r="L10671" s="12">
        <v>20.03</v>
      </c>
      <c r="M10671" s="12">
        <f t="shared" si="667"/>
        <v>54.21</v>
      </c>
      <c r="N10671" t="s">
        <v>6</v>
      </c>
      <c r="O10671" s="13">
        <v>13</v>
      </c>
      <c r="P10671">
        <v>4.5</v>
      </c>
      <c r="Q10671" t="b">
        <v>1</v>
      </c>
      <c r="R10671">
        <v>8</v>
      </c>
      <c r="S10671" t="s">
        <v>46</v>
      </c>
      <c r="T10671" t="s">
        <v>30</v>
      </c>
    </row>
    <row r="10672" spans="1:20">
      <c r="A10672" t="s">
        <v>17065</v>
      </c>
      <c r="B10672" s="11">
        <v>45525</v>
      </c>
      <c r="C10672" t="s">
        <v>17066</v>
      </c>
      <c r="D10672" t="s">
        <v>11</v>
      </c>
      <c r="E10672" t="s">
        <v>151</v>
      </c>
      <c r="F10672" s="12">
        <v>84.27</v>
      </c>
      <c r="G10672" s="13">
        <v>1</v>
      </c>
      <c r="H10672">
        <v>0</v>
      </c>
      <c r="I10672" s="12">
        <f t="shared" si="664"/>
        <v>0</v>
      </c>
      <c r="J10672" s="12">
        <f t="shared" si="665"/>
        <v>84.27</v>
      </c>
      <c r="K10672" s="12">
        <f t="shared" si="666"/>
        <v>84.27</v>
      </c>
      <c r="L10672" s="12">
        <v>10.66</v>
      </c>
      <c r="M10672" s="12">
        <f t="shared" si="667"/>
        <v>94.93</v>
      </c>
      <c r="N10672" t="s">
        <v>18</v>
      </c>
      <c r="O10672" s="13">
        <v>7</v>
      </c>
      <c r="P10672">
        <v>4</v>
      </c>
      <c r="Q10672" t="b">
        <v>0</v>
      </c>
      <c r="R10672">
        <v>8</v>
      </c>
      <c r="S10672" t="s">
        <v>43</v>
      </c>
      <c r="T10672" t="s">
        <v>35</v>
      </c>
    </row>
    <row r="10673" spans="1:20">
      <c r="A10673" t="s">
        <v>17067</v>
      </c>
      <c r="B10673" s="11">
        <v>45525</v>
      </c>
      <c r="C10673" t="s">
        <v>13760</v>
      </c>
      <c r="D10673" t="s">
        <v>17</v>
      </c>
      <c r="E10673" t="s">
        <v>78</v>
      </c>
      <c r="F10673" s="12">
        <v>126.94</v>
      </c>
      <c r="G10673" s="13">
        <v>1</v>
      </c>
      <c r="H10673">
        <v>0</v>
      </c>
      <c r="I10673" s="12">
        <f t="shared" si="664"/>
        <v>0</v>
      </c>
      <c r="J10673" s="12">
        <f t="shared" si="665"/>
        <v>126.94</v>
      </c>
      <c r="K10673" s="12">
        <f t="shared" si="666"/>
        <v>126.94</v>
      </c>
      <c r="L10673" s="12">
        <v>22</v>
      </c>
      <c r="M10673" s="12">
        <f t="shared" si="667"/>
        <v>148.94</v>
      </c>
      <c r="N10673" t="s">
        <v>9</v>
      </c>
      <c r="O10673" s="13">
        <v>7</v>
      </c>
      <c r="P10673">
        <v>4</v>
      </c>
      <c r="Q10673" t="b">
        <v>0</v>
      </c>
      <c r="R10673">
        <v>8</v>
      </c>
      <c r="S10673" t="s">
        <v>43</v>
      </c>
      <c r="T10673" t="s">
        <v>39</v>
      </c>
    </row>
    <row r="10674" spans="1:20">
      <c r="A10674" t="s">
        <v>17068</v>
      </c>
      <c r="B10674" s="11">
        <v>45525</v>
      </c>
      <c r="C10674" t="s">
        <v>17069</v>
      </c>
      <c r="D10674" t="s">
        <v>20</v>
      </c>
      <c r="E10674" t="s">
        <v>97</v>
      </c>
      <c r="F10674" s="12">
        <v>43.61</v>
      </c>
      <c r="G10674" s="13">
        <v>1</v>
      </c>
      <c r="H10674">
        <v>0</v>
      </c>
      <c r="I10674" s="12">
        <f t="shared" si="664"/>
        <v>0</v>
      </c>
      <c r="J10674" s="12">
        <f t="shared" si="665"/>
        <v>43.61</v>
      </c>
      <c r="K10674" s="12">
        <f t="shared" si="666"/>
        <v>43.61</v>
      </c>
      <c r="L10674" s="12">
        <v>9.89</v>
      </c>
      <c r="M10674" s="12">
        <f t="shared" si="667"/>
        <v>53.5</v>
      </c>
      <c r="N10674" t="s">
        <v>18</v>
      </c>
      <c r="O10674" s="13">
        <v>7</v>
      </c>
      <c r="P10674">
        <v>5</v>
      </c>
      <c r="Q10674" t="b">
        <v>1</v>
      </c>
      <c r="R10674">
        <v>5</v>
      </c>
      <c r="S10674" t="s">
        <v>45</v>
      </c>
      <c r="T10674" t="s">
        <v>37</v>
      </c>
    </row>
    <row r="10675" spans="1:20">
      <c r="A10675" t="s">
        <v>17070</v>
      </c>
      <c r="B10675" s="11">
        <v>45525</v>
      </c>
      <c r="C10675" t="s">
        <v>1128</v>
      </c>
      <c r="D10675" t="s">
        <v>20</v>
      </c>
      <c r="E10675" t="s">
        <v>212</v>
      </c>
      <c r="F10675" s="12">
        <v>28.28</v>
      </c>
      <c r="G10675" s="13">
        <v>1</v>
      </c>
      <c r="H10675">
        <v>0</v>
      </c>
      <c r="I10675" s="12">
        <f t="shared" si="664"/>
        <v>0</v>
      </c>
      <c r="J10675" s="12">
        <f t="shared" si="665"/>
        <v>28.28</v>
      </c>
      <c r="K10675" s="12">
        <f t="shared" si="666"/>
        <v>28.28</v>
      </c>
      <c r="L10675" s="12">
        <v>12.49</v>
      </c>
      <c r="M10675" s="12">
        <f t="shared" si="667"/>
        <v>40.77</v>
      </c>
      <c r="N10675" t="s">
        <v>18</v>
      </c>
      <c r="O10675" s="13">
        <v>5</v>
      </c>
      <c r="P10675">
        <v>4</v>
      </c>
      <c r="Q10675" t="b">
        <v>1</v>
      </c>
      <c r="R10675">
        <v>7</v>
      </c>
      <c r="S10675" t="s">
        <v>44</v>
      </c>
      <c r="T10675" t="s">
        <v>30</v>
      </c>
    </row>
    <row r="10676" spans="1:20">
      <c r="A10676" t="s">
        <v>17071</v>
      </c>
      <c r="B10676" s="11">
        <v>45525</v>
      </c>
      <c r="C10676" t="s">
        <v>17072</v>
      </c>
      <c r="D10676" t="s">
        <v>25</v>
      </c>
      <c r="E10676" t="s">
        <v>159</v>
      </c>
      <c r="F10676" s="12">
        <v>204.51</v>
      </c>
      <c r="G10676" s="13">
        <v>1</v>
      </c>
      <c r="H10676">
        <v>0</v>
      </c>
      <c r="I10676" s="12">
        <f t="shared" si="664"/>
        <v>0</v>
      </c>
      <c r="J10676" s="12">
        <f t="shared" si="665"/>
        <v>204.51</v>
      </c>
      <c r="K10676" s="12">
        <f t="shared" si="666"/>
        <v>204.51</v>
      </c>
      <c r="L10676" s="12">
        <v>22.14</v>
      </c>
      <c r="M10676" s="12">
        <f t="shared" si="667"/>
        <v>226.65</v>
      </c>
      <c r="N10676" t="s">
        <v>9</v>
      </c>
      <c r="O10676" s="13">
        <v>7</v>
      </c>
      <c r="P10676">
        <v>4</v>
      </c>
      <c r="Q10676" t="b">
        <v>0</v>
      </c>
      <c r="R10676">
        <v>1</v>
      </c>
      <c r="S10676" t="s">
        <v>43</v>
      </c>
      <c r="T10676" t="s">
        <v>30</v>
      </c>
    </row>
    <row r="10677" spans="1:20">
      <c r="A10677" t="s">
        <v>17073</v>
      </c>
      <c r="B10677" s="11">
        <v>45525</v>
      </c>
      <c r="C10677" t="s">
        <v>17074</v>
      </c>
      <c r="D10677" t="s">
        <v>20</v>
      </c>
      <c r="E10677" t="s">
        <v>136</v>
      </c>
      <c r="F10677" s="12">
        <v>6.7</v>
      </c>
      <c r="G10677" s="13">
        <v>1</v>
      </c>
      <c r="H10677">
        <v>0</v>
      </c>
      <c r="I10677" s="12">
        <f t="shared" si="664"/>
        <v>0</v>
      </c>
      <c r="J10677" s="12">
        <f t="shared" si="665"/>
        <v>6.7</v>
      </c>
      <c r="K10677" s="12">
        <f t="shared" si="666"/>
        <v>6.7</v>
      </c>
      <c r="L10677" s="12">
        <v>8.98</v>
      </c>
      <c r="M10677" s="12">
        <f t="shared" si="667"/>
        <v>15.68</v>
      </c>
      <c r="N10677" t="s">
        <v>18</v>
      </c>
      <c r="O10677" s="13">
        <v>6</v>
      </c>
      <c r="P10677">
        <v>5</v>
      </c>
      <c r="Q10677" t="b">
        <v>0</v>
      </c>
      <c r="R10677">
        <v>6</v>
      </c>
      <c r="S10677" t="s">
        <v>42</v>
      </c>
      <c r="T10677" t="s">
        <v>39</v>
      </c>
    </row>
    <row r="10678" spans="1:20">
      <c r="A10678" t="s">
        <v>17075</v>
      </c>
      <c r="B10678" s="11">
        <v>45525</v>
      </c>
      <c r="C10678" t="s">
        <v>17076</v>
      </c>
      <c r="D10678" t="s">
        <v>11</v>
      </c>
      <c r="E10678" t="s">
        <v>151</v>
      </c>
      <c r="F10678" s="12">
        <v>59.16</v>
      </c>
      <c r="G10678" s="13">
        <v>4</v>
      </c>
      <c r="H10678">
        <v>0</v>
      </c>
      <c r="I10678" s="12">
        <f t="shared" si="664"/>
        <v>0</v>
      </c>
      <c r="J10678" s="12">
        <f t="shared" si="665"/>
        <v>236.64</v>
      </c>
      <c r="K10678" s="12">
        <f t="shared" si="666"/>
        <v>236.64</v>
      </c>
      <c r="L10678" s="12">
        <v>17.43</v>
      </c>
      <c r="M10678" s="12">
        <f t="shared" si="667"/>
        <v>254.07</v>
      </c>
      <c r="N10678" t="s">
        <v>9</v>
      </c>
      <c r="O10678" s="13">
        <v>7</v>
      </c>
      <c r="P10678">
        <v>4.5</v>
      </c>
      <c r="Q10678" t="b">
        <v>1</v>
      </c>
      <c r="R10678">
        <v>4</v>
      </c>
      <c r="S10678" t="s">
        <v>48</v>
      </c>
      <c r="T10678" t="s">
        <v>35</v>
      </c>
    </row>
    <row r="10679" spans="1:20">
      <c r="A10679" t="s">
        <v>17077</v>
      </c>
      <c r="B10679" s="11">
        <v>45526</v>
      </c>
      <c r="C10679" t="s">
        <v>12720</v>
      </c>
      <c r="D10679" t="s">
        <v>5</v>
      </c>
      <c r="E10679" t="s">
        <v>124</v>
      </c>
      <c r="F10679" s="12">
        <v>47.45</v>
      </c>
      <c r="G10679" s="13">
        <v>2</v>
      </c>
      <c r="H10679">
        <v>0</v>
      </c>
      <c r="I10679" s="12">
        <f t="shared" si="664"/>
        <v>0</v>
      </c>
      <c r="J10679" s="12">
        <f t="shared" si="665"/>
        <v>94.9</v>
      </c>
      <c r="K10679" s="12">
        <f t="shared" si="666"/>
        <v>94.9</v>
      </c>
      <c r="L10679" s="12">
        <v>13.83</v>
      </c>
      <c r="M10679" s="12">
        <f t="shared" si="667"/>
        <v>108.73</v>
      </c>
      <c r="N10679" t="s">
        <v>9</v>
      </c>
      <c r="O10679" s="13">
        <v>11</v>
      </c>
      <c r="P10679">
        <v>5</v>
      </c>
      <c r="Q10679" t="b">
        <v>0</v>
      </c>
      <c r="R10679">
        <v>1</v>
      </c>
      <c r="S10679" t="s">
        <v>43</v>
      </c>
      <c r="T10679" t="s">
        <v>37</v>
      </c>
    </row>
    <row r="10680" spans="1:20">
      <c r="A10680" t="s">
        <v>17078</v>
      </c>
      <c r="B10680" s="11">
        <v>45526</v>
      </c>
      <c r="C10680" t="s">
        <v>6862</v>
      </c>
      <c r="D10680" t="s">
        <v>17</v>
      </c>
      <c r="E10680" t="s">
        <v>78</v>
      </c>
      <c r="F10680" s="12">
        <v>105.97</v>
      </c>
      <c r="G10680" s="13">
        <v>4</v>
      </c>
      <c r="H10680">
        <v>0</v>
      </c>
      <c r="I10680" s="12">
        <f t="shared" si="664"/>
        <v>0</v>
      </c>
      <c r="J10680" s="12">
        <f t="shared" si="665"/>
        <v>423.88</v>
      </c>
      <c r="K10680" s="12">
        <f t="shared" si="666"/>
        <v>423.88</v>
      </c>
      <c r="L10680" s="12">
        <v>19.85</v>
      </c>
      <c r="M10680" s="12">
        <f t="shared" si="667"/>
        <v>443.73</v>
      </c>
      <c r="N10680" t="s">
        <v>9</v>
      </c>
      <c r="O10680" s="13">
        <v>13</v>
      </c>
      <c r="P10680">
        <v>5</v>
      </c>
      <c r="Q10680" t="b">
        <v>0</v>
      </c>
      <c r="R10680">
        <v>1</v>
      </c>
      <c r="S10680" t="s">
        <v>48</v>
      </c>
      <c r="T10680" t="s">
        <v>35</v>
      </c>
    </row>
    <row r="10681" spans="1:20">
      <c r="A10681" t="s">
        <v>17079</v>
      </c>
      <c r="B10681" s="11">
        <v>45526</v>
      </c>
      <c r="C10681" t="s">
        <v>11224</v>
      </c>
      <c r="D10681" t="s">
        <v>20</v>
      </c>
      <c r="E10681" t="s">
        <v>97</v>
      </c>
      <c r="F10681" s="12">
        <v>11.09</v>
      </c>
      <c r="G10681" s="13">
        <v>1</v>
      </c>
      <c r="H10681">
        <v>0</v>
      </c>
      <c r="I10681" s="12">
        <f t="shared" si="664"/>
        <v>0</v>
      </c>
      <c r="J10681" s="12">
        <f t="shared" si="665"/>
        <v>11.09</v>
      </c>
      <c r="K10681" s="12">
        <f t="shared" si="666"/>
        <v>11.09</v>
      </c>
      <c r="L10681" s="12">
        <v>9.13</v>
      </c>
      <c r="M10681" s="12">
        <f t="shared" si="667"/>
        <v>20.22</v>
      </c>
      <c r="N10681" t="s">
        <v>18</v>
      </c>
      <c r="O10681" s="13">
        <v>7</v>
      </c>
      <c r="P10681">
        <v>5</v>
      </c>
      <c r="Q10681" t="b">
        <v>0</v>
      </c>
      <c r="R10681">
        <v>4</v>
      </c>
      <c r="S10681" t="s">
        <v>44</v>
      </c>
      <c r="T10681" t="s">
        <v>35</v>
      </c>
    </row>
    <row r="10682" spans="1:20">
      <c r="A10682" t="s">
        <v>17080</v>
      </c>
      <c r="B10682" s="11">
        <v>45526</v>
      </c>
      <c r="C10682" t="s">
        <v>3138</v>
      </c>
      <c r="D10682" t="s">
        <v>20</v>
      </c>
      <c r="E10682" t="s">
        <v>212</v>
      </c>
      <c r="F10682" s="12">
        <v>44.32</v>
      </c>
      <c r="G10682" s="13">
        <v>2</v>
      </c>
      <c r="H10682">
        <v>0</v>
      </c>
      <c r="I10682" s="12">
        <f t="shared" si="664"/>
        <v>0</v>
      </c>
      <c r="J10682" s="12">
        <f t="shared" si="665"/>
        <v>88.64</v>
      </c>
      <c r="K10682" s="12">
        <f t="shared" si="666"/>
        <v>88.64</v>
      </c>
      <c r="L10682" s="12">
        <v>15.45</v>
      </c>
      <c r="M10682" s="12">
        <f t="shared" si="667"/>
        <v>104.09</v>
      </c>
      <c r="N10682" t="s">
        <v>9</v>
      </c>
      <c r="O10682" s="13">
        <v>9</v>
      </c>
      <c r="P10682">
        <v>4</v>
      </c>
      <c r="Q10682" t="b">
        <v>0</v>
      </c>
      <c r="R10682">
        <v>1</v>
      </c>
      <c r="S10682" t="s">
        <v>43</v>
      </c>
      <c r="T10682" t="s">
        <v>32</v>
      </c>
    </row>
    <row r="10683" spans="1:20">
      <c r="A10683" t="s">
        <v>17081</v>
      </c>
      <c r="B10683" s="11">
        <v>45526</v>
      </c>
      <c r="C10683" t="s">
        <v>14662</v>
      </c>
      <c r="D10683" t="s">
        <v>14</v>
      </c>
      <c r="E10683" t="s">
        <v>113</v>
      </c>
      <c r="F10683" s="12">
        <v>140.7</v>
      </c>
      <c r="G10683" s="13">
        <v>1</v>
      </c>
      <c r="H10683">
        <v>0</v>
      </c>
      <c r="I10683" s="12">
        <f t="shared" si="664"/>
        <v>0</v>
      </c>
      <c r="J10683" s="12">
        <f t="shared" si="665"/>
        <v>140.7</v>
      </c>
      <c r="K10683" s="12">
        <f t="shared" si="666"/>
        <v>140.7</v>
      </c>
      <c r="L10683" s="12">
        <v>17.51</v>
      </c>
      <c r="M10683" s="12">
        <f t="shared" si="667"/>
        <v>158.21</v>
      </c>
      <c r="N10683" t="s">
        <v>9</v>
      </c>
      <c r="O10683" s="13">
        <v>11</v>
      </c>
      <c r="P10683">
        <v>4.5</v>
      </c>
      <c r="Q10683" t="b">
        <v>1</v>
      </c>
      <c r="R10683">
        <v>4</v>
      </c>
      <c r="S10683" t="s">
        <v>44</v>
      </c>
      <c r="T10683" t="s">
        <v>39</v>
      </c>
    </row>
    <row r="10684" spans="1:20">
      <c r="A10684" t="s">
        <v>17082</v>
      </c>
      <c r="B10684" s="11">
        <v>45526</v>
      </c>
      <c r="C10684" t="s">
        <v>2688</v>
      </c>
      <c r="D10684" t="s">
        <v>14</v>
      </c>
      <c r="E10684" t="s">
        <v>113</v>
      </c>
      <c r="F10684" s="12">
        <v>97.04</v>
      </c>
      <c r="G10684" s="13">
        <v>1</v>
      </c>
      <c r="H10684">
        <v>15.9</v>
      </c>
      <c r="I10684" s="12">
        <f t="shared" si="664"/>
        <v>15.42936</v>
      </c>
      <c r="J10684" s="12">
        <f t="shared" si="665"/>
        <v>97.04</v>
      </c>
      <c r="K10684" s="12">
        <f t="shared" si="666"/>
        <v>81.61064</v>
      </c>
      <c r="L10684" s="12">
        <v>11.82</v>
      </c>
      <c r="M10684" s="12">
        <f t="shared" si="667"/>
        <v>93.43064</v>
      </c>
      <c r="N10684" t="s">
        <v>18</v>
      </c>
      <c r="O10684" s="13">
        <v>5</v>
      </c>
      <c r="P10684">
        <v>3.5</v>
      </c>
      <c r="Q10684" t="b">
        <v>0</v>
      </c>
      <c r="R10684">
        <v>4</v>
      </c>
      <c r="S10684" t="s">
        <v>45</v>
      </c>
      <c r="T10684" t="s">
        <v>39</v>
      </c>
    </row>
    <row r="10685" spans="1:20">
      <c r="A10685" t="s">
        <v>17083</v>
      </c>
      <c r="B10685" s="11">
        <v>45526</v>
      </c>
      <c r="C10685" t="s">
        <v>3199</v>
      </c>
      <c r="D10685" t="s">
        <v>14</v>
      </c>
      <c r="E10685" t="s">
        <v>113</v>
      </c>
      <c r="F10685" s="12">
        <v>142.99</v>
      </c>
      <c r="G10685" s="13">
        <v>1</v>
      </c>
      <c r="H10685">
        <v>0</v>
      </c>
      <c r="I10685" s="12">
        <f t="shared" si="664"/>
        <v>0</v>
      </c>
      <c r="J10685" s="12">
        <f t="shared" si="665"/>
        <v>142.99</v>
      </c>
      <c r="K10685" s="12">
        <f t="shared" si="666"/>
        <v>142.99</v>
      </c>
      <c r="L10685" s="12">
        <v>21.86</v>
      </c>
      <c r="M10685" s="12">
        <f t="shared" si="667"/>
        <v>164.85</v>
      </c>
      <c r="N10685" t="s">
        <v>9</v>
      </c>
      <c r="O10685" s="13">
        <v>12</v>
      </c>
      <c r="P10685">
        <v>4</v>
      </c>
      <c r="Q10685" t="b">
        <v>1</v>
      </c>
      <c r="R10685">
        <v>3</v>
      </c>
      <c r="S10685" t="s">
        <v>48</v>
      </c>
      <c r="T10685" t="s">
        <v>35</v>
      </c>
    </row>
    <row r="10686" spans="1:20">
      <c r="A10686" t="s">
        <v>17084</v>
      </c>
      <c r="B10686" s="11">
        <v>45526</v>
      </c>
      <c r="C10686" t="s">
        <v>14418</v>
      </c>
      <c r="D10686" t="s">
        <v>14</v>
      </c>
      <c r="E10686" t="s">
        <v>103</v>
      </c>
      <c r="F10686" s="12">
        <v>22.27</v>
      </c>
      <c r="G10686" s="13">
        <v>1</v>
      </c>
      <c r="H10686">
        <v>12.4</v>
      </c>
      <c r="I10686" s="12">
        <f t="shared" si="664"/>
        <v>2.76148</v>
      </c>
      <c r="J10686" s="12">
        <f t="shared" si="665"/>
        <v>22.27</v>
      </c>
      <c r="K10686" s="12">
        <f t="shared" si="666"/>
        <v>19.50852</v>
      </c>
      <c r="L10686" s="12">
        <v>12.63</v>
      </c>
      <c r="M10686" s="12">
        <f t="shared" si="667"/>
        <v>32.13852</v>
      </c>
      <c r="N10686" t="s">
        <v>18</v>
      </c>
      <c r="O10686" s="13">
        <v>3</v>
      </c>
      <c r="P10686">
        <v>4.5</v>
      </c>
      <c r="Q10686" t="b">
        <v>0</v>
      </c>
      <c r="R10686">
        <v>7</v>
      </c>
      <c r="S10686" t="s">
        <v>46</v>
      </c>
      <c r="T10686" t="s">
        <v>35</v>
      </c>
    </row>
    <row r="10687" spans="1:20">
      <c r="A10687" t="s">
        <v>17085</v>
      </c>
      <c r="B10687" s="11">
        <v>45526</v>
      </c>
      <c r="C10687" t="s">
        <v>17086</v>
      </c>
      <c r="D10687" t="s">
        <v>14</v>
      </c>
      <c r="E10687" t="s">
        <v>113</v>
      </c>
      <c r="F10687" s="12">
        <v>248.09</v>
      </c>
      <c r="G10687" s="13">
        <v>1</v>
      </c>
      <c r="H10687">
        <v>0</v>
      </c>
      <c r="I10687" s="12">
        <f t="shared" si="664"/>
        <v>0</v>
      </c>
      <c r="J10687" s="12">
        <f t="shared" si="665"/>
        <v>248.09</v>
      </c>
      <c r="K10687" s="12">
        <f t="shared" si="666"/>
        <v>248.09</v>
      </c>
      <c r="L10687" s="12">
        <v>20.51</v>
      </c>
      <c r="M10687" s="12">
        <f t="shared" si="667"/>
        <v>268.6</v>
      </c>
      <c r="N10687" t="s">
        <v>9</v>
      </c>
      <c r="O10687" s="13">
        <v>5</v>
      </c>
      <c r="P10687">
        <v>5</v>
      </c>
      <c r="Q10687" t="b">
        <v>0</v>
      </c>
      <c r="R10687">
        <v>2</v>
      </c>
      <c r="S10687" t="s">
        <v>48</v>
      </c>
      <c r="T10687" t="s">
        <v>37</v>
      </c>
    </row>
    <row r="10688" spans="1:20">
      <c r="A10688" t="s">
        <v>17087</v>
      </c>
      <c r="B10688" s="11">
        <v>45526</v>
      </c>
      <c r="C10688" t="s">
        <v>17088</v>
      </c>
      <c r="D10688" t="s">
        <v>17</v>
      </c>
      <c r="E10688" t="s">
        <v>129</v>
      </c>
      <c r="F10688" s="12">
        <v>25.54</v>
      </c>
      <c r="G10688" s="13">
        <v>1</v>
      </c>
      <c r="H10688">
        <v>0</v>
      </c>
      <c r="I10688" s="12">
        <f t="shared" si="664"/>
        <v>0</v>
      </c>
      <c r="J10688" s="12">
        <f t="shared" si="665"/>
        <v>25.54</v>
      </c>
      <c r="K10688" s="12">
        <f t="shared" si="666"/>
        <v>25.54</v>
      </c>
      <c r="L10688" s="12">
        <v>19.09</v>
      </c>
      <c r="M10688" s="12">
        <f t="shared" si="667"/>
        <v>44.63</v>
      </c>
      <c r="N10688" t="s">
        <v>9</v>
      </c>
      <c r="O10688" s="13">
        <v>12</v>
      </c>
      <c r="P10688">
        <v>4</v>
      </c>
      <c r="Q10688" t="b">
        <v>0</v>
      </c>
      <c r="R10688">
        <v>2</v>
      </c>
      <c r="S10688" t="s">
        <v>48</v>
      </c>
      <c r="T10688" t="s">
        <v>39</v>
      </c>
    </row>
    <row r="10689" spans="1:20">
      <c r="A10689" t="s">
        <v>17089</v>
      </c>
      <c r="B10689" s="11">
        <v>45526</v>
      </c>
      <c r="C10689" t="s">
        <v>5442</v>
      </c>
      <c r="D10689" t="s">
        <v>25</v>
      </c>
      <c r="E10689" t="s">
        <v>87</v>
      </c>
      <c r="F10689" s="12">
        <v>230.49</v>
      </c>
      <c r="G10689" s="13">
        <v>1</v>
      </c>
      <c r="H10689">
        <v>0</v>
      </c>
      <c r="I10689" s="12">
        <f t="shared" si="664"/>
        <v>0</v>
      </c>
      <c r="J10689" s="12">
        <f t="shared" si="665"/>
        <v>230.49</v>
      </c>
      <c r="K10689" s="12">
        <f t="shared" si="666"/>
        <v>230.49</v>
      </c>
      <c r="L10689" s="12">
        <v>10.48</v>
      </c>
      <c r="M10689" s="12">
        <f t="shared" si="667"/>
        <v>240.97</v>
      </c>
      <c r="N10689" t="s">
        <v>18</v>
      </c>
      <c r="O10689" s="13">
        <v>5</v>
      </c>
      <c r="P10689">
        <v>3.5</v>
      </c>
      <c r="Q10689" t="b">
        <v>0</v>
      </c>
      <c r="R10689">
        <v>2</v>
      </c>
      <c r="S10689" t="s">
        <v>48</v>
      </c>
      <c r="T10689" t="s">
        <v>35</v>
      </c>
    </row>
    <row r="10690" spans="1:20">
      <c r="A10690" t="s">
        <v>17090</v>
      </c>
      <c r="B10690" s="11">
        <v>45526</v>
      </c>
      <c r="C10690" t="s">
        <v>7988</v>
      </c>
      <c r="D10690" t="s">
        <v>17</v>
      </c>
      <c r="E10690" t="s">
        <v>194</v>
      </c>
      <c r="F10690" s="12">
        <v>155.89</v>
      </c>
      <c r="G10690" s="13">
        <v>4</v>
      </c>
      <c r="H10690">
        <v>0</v>
      </c>
      <c r="I10690" s="12">
        <f t="shared" si="664"/>
        <v>0</v>
      </c>
      <c r="J10690" s="12">
        <f t="shared" si="665"/>
        <v>623.56</v>
      </c>
      <c r="K10690" s="12">
        <f t="shared" si="666"/>
        <v>623.56</v>
      </c>
      <c r="L10690" s="12">
        <v>15.24</v>
      </c>
      <c r="M10690" s="12">
        <f t="shared" si="667"/>
        <v>638.8</v>
      </c>
      <c r="N10690" t="s">
        <v>18</v>
      </c>
      <c r="O10690" s="13">
        <v>2</v>
      </c>
      <c r="P10690">
        <v>3.5</v>
      </c>
      <c r="Q10690" t="b">
        <v>0</v>
      </c>
      <c r="R10690">
        <v>4</v>
      </c>
      <c r="S10690" t="s">
        <v>46</v>
      </c>
      <c r="T10690" t="s">
        <v>39</v>
      </c>
    </row>
    <row r="10691" spans="1:20">
      <c r="A10691" t="s">
        <v>17091</v>
      </c>
      <c r="B10691" s="11">
        <v>45526</v>
      </c>
      <c r="C10691" t="s">
        <v>3174</v>
      </c>
      <c r="D10691" t="s">
        <v>14</v>
      </c>
      <c r="E10691" t="s">
        <v>82</v>
      </c>
      <c r="F10691" s="12">
        <v>41.14</v>
      </c>
      <c r="G10691" s="13">
        <v>1</v>
      </c>
      <c r="H10691">
        <v>0</v>
      </c>
      <c r="I10691" s="12">
        <f t="shared" ref="I10691:I10754" si="668">H10691*F10691/100</f>
        <v>0</v>
      </c>
      <c r="J10691" s="12">
        <f t="shared" ref="J10691:J10754" si="669">G10691*F10691</f>
        <v>41.14</v>
      </c>
      <c r="K10691" s="12">
        <f t="shared" ref="K10691:K10754" si="670">J10691-I10691</f>
        <v>41.14</v>
      </c>
      <c r="L10691" s="12">
        <v>9.79</v>
      </c>
      <c r="M10691" s="12">
        <f t="shared" ref="M10691:M10754" si="671">K10691+L10691</f>
        <v>50.93</v>
      </c>
      <c r="N10691" t="s">
        <v>18</v>
      </c>
      <c r="O10691" s="13">
        <v>6</v>
      </c>
      <c r="P10691">
        <v>4.5</v>
      </c>
      <c r="Q10691" t="b">
        <v>1</v>
      </c>
      <c r="R10691">
        <v>9</v>
      </c>
      <c r="S10691" t="s">
        <v>48</v>
      </c>
      <c r="T10691" t="s">
        <v>39</v>
      </c>
    </row>
    <row r="10692" spans="1:20">
      <c r="A10692" t="s">
        <v>17092</v>
      </c>
      <c r="B10692" s="11">
        <v>45527</v>
      </c>
      <c r="C10692" t="s">
        <v>2656</v>
      </c>
      <c r="D10692" t="s">
        <v>14</v>
      </c>
      <c r="E10692" t="s">
        <v>113</v>
      </c>
      <c r="F10692" s="12">
        <v>208.83</v>
      </c>
      <c r="G10692" s="13">
        <v>1</v>
      </c>
      <c r="H10692">
        <v>18.5</v>
      </c>
      <c r="I10692" s="12">
        <f t="shared" si="668"/>
        <v>38.63355</v>
      </c>
      <c r="J10692" s="12">
        <f t="shared" si="669"/>
        <v>208.83</v>
      </c>
      <c r="K10692" s="12">
        <f t="shared" si="670"/>
        <v>170.19645</v>
      </c>
      <c r="L10692" s="12">
        <v>17.23</v>
      </c>
      <c r="M10692" s="12">
        <f t="shared" si="671"/>
        <v>187.42645</v>
      </c>
      <c r="N10692" t="s">
        <v>18</v>
      </c>
      <c r="O10692" s="13">
        <v>7</v>
      </c>
      <c r="P10692">
        <v>4.5</v>
      </c>
      <c r="Q10692" t="b">
        <v>1</v>
      </c>
      <c r="R10692">
        <v>4</v>
      </c>
      <c r="S10692" t="s">
        <v>44</v>
      </c>
      <c r="T10692" t="s">
        <v>37</v>
      </c>
    </row>
    <row r="10693" spans="1:20">
      <c r="A10693" t="s">
        <v>17093</v>
      </c>
      <c r="B10693" s="11">
        <v>45527</v>
      </c>
      <c r="C10693" t="s">
        <v>1869</v>
      </c>
      <c r="D10693" t="s">
        <v>23</v>
      </c>
      <c r="E10693" t="s">
        <v>176</v>
      </c>
      <c r="F10693" s="12">
        <v>61.21</v>
      </c>
      <c r="G10693" s="13">
        <v>2</v>
      </c>
      <c r="H10693">
        <v>0</v>
      </c>
      <c r="I10693" s="12">
        <f t="shared" si="668"/>
        <v>0</v>
      </c>
      <c r="J10693" s="12">
        <f t="shared" si="669"/>
        <v>122.42</v>
      </c>
      <c r="K10693" s="12">
        <f t="shared" si="670"/>
        <v>122.42</v>
      </c>
      <c r="L10693" s="12">
        <v>23.18</v>
      </c>
      <c r="M10693" s="12">
        <f t="shared" si="671"/>
        <v>145.6</v>
      </c>
      <c r="N10693" t="s">
        <v>6</v>
      </c>
      <c r="O10693" s="13">
        <v>17</v>
      </c>
      <c r="P10693">
        <v>4.5</v>
      </c>
      <c r="Q10693" t="b">
        <v>0</v>
      </c>
      <c r="R10693">
        <v>3</v>
      </c>
      <c r="S10693" t="s">
        <v>48</v>
      </c>
      <c r="T10693" t="s">
        <v>39</v>
      </c>
    </row>
    <row r="10694" spans="1:20">
      <c r="A10694" t="s">
        <v>17094</v>
      </c>
      <c r="B10694" s="11">
        <v>45527</v>
      </c>
      <c r="C10694" t="s">
        <v>17095</v>
      </c>
      <c r="D10694" t="s">
        <v>14</v>
      </c>
      <c r="E10694" t="s">
        <v>162</v>
      </c>
      <c r="F10694" s="12">
        <v>229.44</v>
      </c>
      <c r="G10694" s="13">
        <v>1</v>
      </c>
      <c r="H10694">
        <v>15.7</v>
      </c>
      <c r="I10694" s="12">
        <f t="shared" si="668"/>
        <v>36.02208</v>
      </c>
      <c r="J10694" s="12">
        <f t="shared" si="669"/>
        <v>229.44</v>
      </c>
      <c r="K10694" s="12">
        <f t="shared" si="670"/>
        <v>193.41792</v>
      </c>
      <c r="L10694" s="12">
        <v>14.02</v>
      </c>
      <c r="M10694" s="12">
        <f t="shared" si="671"/>
        <v>207.43792</v>
      </c>
      <c r="N10694" t="s">
        <v>18</v>
      </c>
      <c r="O10694" s="13">
        <v>2</v>
      </c>
      <c r="P10694">
        <v>4.5</v>
      </c>
      <c r="Q10694" t="b">
        <v>0</v>
      </c>
      <c r="R10694">
        <v>6</v>
      </c>
      <c r="S10694" t="s">
        <v>45</v>
      </c>
      <c r="T10694" t="s">
        <v>39</v>
      </c>
    </row>
    <row r="10695" spans="1:20">
      <c r="A10695" t="s">
        <v>17096</v>
      </c>
      <c r="B10695" s="11">
        <v>45527</v>
      </c>
      <c r="C10695" t="s">
        <v>17097</v>
      </c>
      <c r="D10695" t="s">
        <v>14</v>
      </c>
      <c r="E10695" t="s">
        <v>103</v>
      </c>
      <c r="F10695" s="12">
        <v>75.78</v>
      </c>
      <c r="G10695" s="13">
        <v>1</v>
      </c>
      <c r="H10695">
        <v>0</v>
      </c>
      <c r="I10695" s="12">
        <f t="shared" si="668"/>
        <v>0</v>
      </c>
      <c r="J10695" s="12">
        <f t="shared" si="669"/>
        <v>75.78</v>
      </c>
      <c r="K10695" s="12">
        <f t="shared" si="670"/>
        <v>75.78</v>
      </c>
      <c r="L10695" s="12">
        <v>8.25</v>
      </c>
      <c r="M10695" s="12">
        <f t="shared" si="671"/>
        <v>84.03</v>
      </c>
      <c r="N10695" t="s">
        <v>18</v>
      </c>
      <c r="O10695" s="13">
        <v>3</v>
      </c>
      <c r="P10695">
        <v>4.5</v>
      </c>
      <c r="Q10695" t="b">
        <v>0</v>
      </c>
      <c r="R10695">
        <v>12</v>
      </c>
      <c r="S10695" t="s">
        <v>45</v>
      </c>
      <c r="T10695" t="s">
        <v>35</v>
      </c>
    </row>
    <row r="10696" spans="1:20">
      <c r="A10696" t="s">
        <v>17098</v>
      </c>
      <c r="B10696" s="11">
        <v>45527</v>
      </c>
      <c r="C10696" t="s">
        <v>13560</v>
      </c>
      <c r="D10696" t="s">
        <v>14</v>
      </c>
      <c r="E10696" t="s">
        <v>103</v>
      </c>
      <c r="F10696" s="12">
        <v>83.93</v>
      </c>
      <c r="G10696" s="13">
        <v>4</v>
      </c>
      <c r="H10696">
        <v>0</v>
      </c>
      <c r="I10696" s="12">
        <f t="shared" si="668"/>
        <v>0</v>
      </c>
      <c r="J10696" s="12">
        <f t="shared" si="669"/>
        <v>335.72</v>
      </c>
      <c r="K10696" s="12">
        <f t="shared" si="670"/>
        <v>335.72</v>
      </c>
      <c r="L10696" s="12">
        <v>11.05</v>
      </c>
      <c r="M10696" s="12">
        <f t="shared" si="671"/>
        <v>346.77</v>
      </c>
      <c r="N10696" t="s">
        <v>18</v>
      </c>
      <c r="O10696" s="13">
        <v>5</v>
      </c>
      <c r="P10696">
        <v>2</v>
      </c>
      <c r="Q10696" t="b">
        <v>0</v>
      </c>
      <c r="R10696">
        <v>3</v>
      </c>
      <c r="S10696" t="s">
        <v>42</v>
      </c>
      <c r="T10696" t="s">
        <v>39</v>
      </c>
    </row>
    <row r="10697" spans="1:20">
      <c r="A10697" t="s">
        <v>17099</v>
      </c>
      <c r="B10697" s="11">
        <v>45527</v>
      </c>
      <c r="C10697" t="s">
        <v>3588</v>
      </c>
      <c r="D10697" t="s">
        <v>20</v>
      </c>
      <c r="E10697" t="s">
        <v>212</v>
      </c>
      <c r="F10697" s="12">
        <v>19.62</v>
      </c>
      <c r="G10697" s="13">
        <v>4</v>
      </c>
      <c r="H10697">
        <v>0</v>
      </c>
      <c r="I10697" s="12">
        <f t="shared" si="668"/>
        <v>0</v>
      </c>
      <c r="J10697" s="12">
        <f t="shared" si="669"/>
        <v>78.48</v>
      </c>
      <c r="K10697" s="12">
        <f t="shared" si="670"/>
        <v>78.48</v>
      </c>
      <c r="L10697" s="12">
        <v>11.13</v>
      </c>
      <c r="M10697" s="12">
        <f t="shared" si="671"/>
        <v>89.61</v>
      </c>
      <c r="N10697" t="s">
        <v>18</v>
      </c>
      <c r="O10697" s="13">
        <v>7</v>
      </c>
      <c r="P10697">
        <v>5</v>
      </c>
      <c r="Q10697" t="b">
        <v>0</v>
      </c>
      <c r="R10697">
        <v>10</v>
      </c>
      <c r="S10697" t="s">
        <v>44</v>
      </c>
      <c r="T10697" t="s">
        <v>35</v>
      </c>
    </row>
    <row r="10698" spans="1:20">
      <c r="A10698" t="s">
        <v>17100</v>
      </c>
      <c r="B10698" s="11">
        <v>45528</v>
      </c>
      <c r="C10698" t="s">
        <v>10874</v>
      </c>
      <c r="D10698" t="s">
        <v>25</v>
      </c>
      <c r="E10698" t="s">
        <v>159</v>
      </c>
      <c r="F10698" s="12">
        <v>83.36</v>
      </c>
      <c r="G10698" s="13">
        <v>2</v>
      </c>
      <c r="H10698">
        <v>10.1</v>
      </c>
      <c r="I10698" s="12">
        <f t="shared" si="668"/>
        <v>8.41936</v>
      </c>
      <c r="J10698" s="12">
        <f t="shared" si="669"/>
        <v>166.72</v>
      </c>
      <c r="K10698" s="12">
        <f t="shared" si="670"/>
        <v>158.30064</v>
      </c>
      <c r="L10698" s="12">
        <v>15.98</v>
      </c>
      <c r="M10698" s="12">
        <f t="shared" si="671"/>
        <v>174.28064</v>
      </c>
      <c r="N10698" t="s">
        <v>9</v>
      </c>
      <c r="O10698" s="13">
        <v>5</v>
      </c>
      <c r="P10698">
        <v>4</v>
      </c>
      <c r="Q10698" t="b">
        <v>0</v>
      </c>
      <c r="R10698">
        <v>8</v>
      </c>
      <c r="S10698" t="s">
        <v>48</v>
      </c>
      <c r="T10698" t="s">
        <v>35</v>
      </c>
    </row>
    <row r="10699" spans="1:20">
      <c r="A10699" t="s">
        <v>17101</v>
      </c>
      <c r="B10699" s="11">
        <v>45528</v>
      </c>
      <c r="C10699" t="s">
        <v>8699</v>
      </c>
      <c r="D10699" t="s">
        <v>11</v>
      </c>
      <c r="E10699" t="s">
        <v>204</v>
      </c>
      <c r="F10699" s="12">
        <v>73.04</v>
      </c>
      <c r="G10699" s="13">
        <v>1</v>
      </c>
      <c r="H10699">
        <v>0</v>
      </c>
      <c r="I10699" s="12">
        <f t="shared" si="668"/>
        <v>0</v>
      </c>
      <c r="J10699" s="12">
        <f t="shared" si="669"/>
        <v>73.04</v>
      </c>
      <c r="K10699" s="12">
        <f t="shared" si="670"/>
        <v>73.04</v>
      </c>
      <c r="L10699" s="12">
        <v>16.42</v>
      </c>
      <c r="M10699" s="12">
        <f t="shared" si="671"/>
        <v>89.46</v>
      </c>
      <c r="N10699" t="s">
        <v>9</v>
      </c>
      <c r="O10699" s="13">
        <v>11</v>
      </c>
      <c r="P10699">
        <v>4</v>
      </c>
      <c r="Q10699" t="b">
        <v>0</v>
      </c>
      <c r="R10699">
        <v>3</v>
      </c>
      <c r="S10699" t="s">
        <v>48</v>
      </c>
      <c r="T10699" t="s">
        <v>32</v>
      </c>
    </row>
    <row r="10700" spans="1:20">
      <c r="A10700" t="s">
        <v>17102</v>
      </c>
      <c r="B10700" s="11">
        <v>45528</v>
      </c>
      <c r="C10700" t="s">
        <v>17103</v>
      </c>
      <c r="D10700" t="s">
        <v>23</v>
      </c>
      <c r="E10700" t="s">
        <v>496</v>
      </c>
      <c r="F10700" s="12">
        <v>82.84</v>
      </c>
      <c r="G10700" s="13">
        <v>5</v>
      </c>
      <c r="H10700">
        <v>0</v>
      </c>
      <c r="I10700" s="12">
        <f t="shared" si="668"/>
        <v>0</v>
      </c>
      <c r="J10700" s="12">
        <f t="shared" si="669"/>
        <v>414.2</v>
      </c>
      <c r="K10700" s="12">
        <f t="shared" si="670"/>
        <v>414.2</v>
      </c>
      <c r="L10700" s="12">
        <v>14.95</v>
      </c>
      <c r="M10700" s="12">
        <f t="shared" si="671"/>
        <v>429.15</v>
      </c>
      <c r="N10700" t="s">
        <v>18</v>
      </c>
      <c r="O10700" s="13">
        <v>6</v>
      </c>
      <c r="P10700">
        <v>4</v>
      </c>
      <c r="Q10700" t="b">
        <v>1</v>
      </c>
      <c r="R10700">
        <v>1</v>
      </c>
      <c r="S10700" t="s">
        <v>44</v>
      </c>
      <c r="T10700" t="s">
        <v>30</v>
      </c>
    </row>
    <row r="10701" spans="1:20">
      <c r="A10701" t="s">
        <v>17104</v>
      </c>
      <c r="B10701" s="11">
        <v>45528</v>
      </c>
      <c r="C10701" t="s">
        <v>3002</v>
      </c>
      <c r="D10701" t="s">
        <v>11</v>
      </c>
      <c r="E10701" t="s">
        <v>215</v>
      </c>
      <c r="F10701" s="12">
        <v>42.86</v>
      </c>
      <c r="G10701" s="13">
        <v>1</v>
      </c>
      <c r="H10701">
        <v>0</v>
      </c>
      <c r="I10701" s="12">
        <f t="shared" si="668"/>
        <v>0</v>
      </c>
      <c r="J10701" s="12">
        <f t="shared" si="669"/>
        <v>42.86</v>
      </c>
      <c r="K10701" s="12">
        <f t="shared" si="670"/>
        <v>42.86</v>
      </c>
      <c r="L10701" s="12">
        <v>14.21</v>
      </c>
      <c r="M10701" s="12">
        <f t="shared" si="671"/>
        <v>57.07</v>
      </c>
      <c r="N10701" t="s">
        <v>18</v>
      </c>
      <c r="O10701" s="13">
        <v>7</v>
      </c>
      <c r="P10701">
        <v>5</v>
      </c>
      <c r="Q10701" t="b">
        <v>0</v>
      </c>
      <c r="R10701">
        <v>6</v>
      </c>
      <c r="S10701" t="s">
        <v>44</v>
      </c>
      <c r="T10701" t="s">
        <v>37</v>
      </c>
    </row>
    <row r="10702" spans="1:20">
      <c r="A10702" t="s">
        <v>17105</v>
      </c>
      <c r="B10702" s="11">
        <v>45528</v>
      </c>
      <c r="C10702" t="s">
        <v>17106</v>
      </c>
      <c r="D10702" t="s">
        <v>14</v>
      </c>
      <c r="E10702" t="s">
        <v>82</v>
      </c>
      <c r="F10702" s="12">
        <v>218.92</v>
      </c>
      <c r="G10702" s="13">
        <v>1</v>
      </c>
      <c r="H10702">
        <v>0</v>
      </c>
      <c r="I10702" s="12">
        <f t="shared" si="668"/>
        <v>0</v>
      </c>
      <c r="J10702" s="12">
        <f t="shared" si="669"/>
        <v>218.92</v>
      </c>
      <c r="K10702" s="12">
        <f t="shared" si="670"/>
        <v>218.92</v>
      </c>
      <c r="L10702" s="12">
        <v>23.59</v>
      </c>
      <c r="M10702" s="12">
        <f t="shared" si="671"/>
        <v>242.51</v>
      </c>
      <c r="N10702" t="s">
        <v>6</v>
      </c>
      <c r="O10702" s="13">
        <v>22</v>
      </c>
      <c r="P10702">
        <v>3</v>
      </c>
      <c r="Q10702" t="b">
        <v>0</v>
      </c>
      <c r="R10702">
        <v>4</v>
      </c>
      <c r="S10702" t="s">
        <v>43</v>
      </c>
      <c r="T10702" t="s">
        <v>35</v>
      </c>
    </row>
    <row r="10703" spans="1:20">
      <c r="A10703" t="s">
        <v>17107</v>
      </c>
      <c r="B10703" s="11">
        <v>45528</v>
      </c>
      <c r="C10703" t="s">
        <v>7332</v>
      </c>
      <c r="D10703" t="s">
        <v>8</v>
      </c>
      <c r="E10703" t="s">
        <v>179</v>
      </c>
      <c r="F10703" s="12">
        <v>16.41</v>
      </c>
      <c r="G10703" s="13">
        <v>2</v>
      </c>
      <c r="H10703">
        <v>0</v>
      </c>
      <c r="I10703" s="12">
        <f t="shared" si="668"/>
        <v>0</v>
      </c>
      <c r="J10703" s="12">
        <f t="shared" si="669"/>
        <v>32.82</v>
      </c>
      <c r="K10703" s="12">
        <f t="shared" si="670"/>
        <v>32.82</v>
      </c>
      <c r="L10703" s="12">
        <v>21.96</v>
      </c>
      <c r="M10703" s="12">
        <f t="shared" si="671"/>
        <v>54.78</v>
      </c>
      <c r="N10703" t="s">
        <v>6</v>
      </c>
      <c r="O10703" s="13">
        <v>20</v>
      </c>
      <c r="P10703">
        <v>4.5</v>
      </c>
      <c r="Q10703" t="b">
        <v>0</v>
      </c>
      <c r="R10703">
        <v>2</v>
      </c>
      <c r="S10703" t="s">
        <v>48</v>
      </c>
      <c r="T10703" t="s">
        <v>35</v>
      </c>
    </row>
    <row r="10704" spans="1:20">
      <c r="A10704" t="s">
        <v>17108</v>
      </c>
      <c r="B10704" s="11">
        <v>45528</v>
      </c>
      <c r="C10704" t="s">
        <v>11514</v>
      </c>
      <c r="D10704" t="s">
        <v>8</v>
      </c>
      <c r="E10704" t="s">
        <v>179</v>
      </c>
      <c r="F10704" s="12">
        <v>21.69</v>
      </c>
      <c r="G10704" s="13">
        <v>1</v>
      </c>
      <c r="H10704">
        <v>0</v>
      </c>
      <c r="I10704" s="12">
        <f t="shared" si="668"/>
        <v>0</v>
      </c>
      <c r="J10704" s="12">
        <f t="shared" si="669"/>
        <v>21.69</v>
      </c>
      <c r="K10704" s="12">
        <f t="shared" si="670"/>
        <v>21.69</v>
      </c>
      <c r="L10704" s="12">
        <v>26.31</v>
      </c>
      <c r="M10704" s="12">
        <f t="shared" si="671"/>
        <v>48</v>
      </c>
      <c r="N10704" t="s">
        <v>6</v>
      </c>
      <c r="O10704" s="13">
        <v>10</v>
      </c>
      <c r="P10704">
        <v>4</v>
      </c>
      <c r="Q10704" t="b">
        <v>0</v>
      </c>
      <c r="R10704">
        <v>7</v>
      </c>
      <c r="S10704" t="s">
        <v>44</v>
      </c>
      <c r="T10704" t="s">
        <v>39</v>
      </c>
    </row>
    <row r="10705" spans="1:20">
      <c r="A10705" t="s">
        <v>17109</v>
      </c>
      <c r="B10705" s="11">
        <v>45528</v>
      </c>
      <c r="C10705" t="s">
        <v>6181</v>
      </c>
      <c r="D10705" t="s">
        <v>17</v>
      </c>
      <c r="E10705" t="s">
        <v>209</v>
      </c>
      <c r="F10705" s="12">
        <v>83.44</v>
      </c>
      <c r="G10705" s="13">
        <v>1</v>
      </c>
      <c r="H10705">
        <v>0</v>
      </c>
      <c r="I10705" s="12">
        <f t="shared" si="668"/>
        <v>0</v>
      </c>
      <c r="J10705" s="12">
        <f t="shared" si="669"/>
        <v>83.44</v>
      </c>
      <c r="K10705" s="12">
        <f t="shared" si="670"/>
        <v>83.44</v>
      </c>
      <c r="L10705" s="12">
        <v>23.71</v>
      </c>
      <c r="M10705" s="12">
        <f t="shared" si="671"/>
        <v>107.15</v>
      </c>
      <c r="N10705" t="s">
        <v>6</v>
      </c>
      <c r="O10705" s="13">
        <v>23</v>
      </c>
      <c r="P10705">
        <v>5</v>
      </c>
      <c r="Q10705" t="b">
        <v>0</v>
      </c>
      <c r="R10705">
        <v>2</v>
      </c>
      <c r="S10705" t="s">
        <v>43</v>
      </c>
      <c r="T10705" t="s">
        <v>37</v>
      </c>
    </row>
    <row r="10706" spans="1:20">
      <c r="A10706" t="s">
        <v>17110</v>
      </c>
      <c r="B10706" s="11">
        <v>45528</v>
      </c>
      <c r="C10706" t="s">
        <v>1054</v>
      </c>
      <c r="D10706" t="s">
        <v>17</v>
      </c>
      <c r="E10706" t="s">
        <v>78</v>
      </c>
      <c r="F10706" s="12">
        <v>119.1</v>
      </c>
      <c r="G10706" s="13">
        <v>1</v>
      </c>
      <c r="H10706">
        <v>12.2</v>
      </c>
      <c r="I10706" s="12">
        <f t="shared" si="668"/>
        <v>14.5302</v>
      </c>
      <c r="J10706" s="12">
        <f t="shared" si="669"/>
        <v>119.1</v>
      </c>
      <c r="K10706" s="12">
        <f t="shared" si="670"/>
        <v>104.5698</v>
      </c>
      <c r="L10706" s="12">
        <v>21.72</v>
      </c>
      <c r="M10706" s="12">
        <f t="shared" si="671"/>
        <v>126.2898</v>
      </c>
      <c r="N10706" t="s">
        <v>12</v>
      </c>
      <c r="O10706" s="13">
        <v>13</v>
      </c>
      <c r="P10706">
        <v>3.5</v>
      </c>
      <c r="Q10706" t="b">
        <v>0</v>
      </c>
      <c r="R10706">
        <v>4</v>
      </c>
      <c r="S10706" t="s">
        <v>44</v>
      </c>
      <c r="T10706" t="s">
        <v>35</v>
      </c>
    </row>
    <row r="10707" spans="1:20">
      <c r="A10707" t="s">
        <v>17111</v>
      </c>
      <c r="B10707" s="11">
        <v>45528</v>
      </c>
      <c r="C10707" t="s">
        <v>17112</v>
      </c>
      <c r="D10707" t="s">
        <v>14</v>
      </c>
      <c r="E10707" t="s">
        <v>82</v>
      </c>
      <c r="F10707" s="12">
        <v>80.88</v>
      </c>
      <c r="G10707" s="13">
        <v>3</v>
      </c>
      <c r="H10707">
        <v>0</v>
      </c>
      <c r="I10707" s="12">
        <f t="shared" si="668"/>
        <v>0</v>
      </c>
      <c r="J10707" s="12">
        <f t="shared" si="669"/>
        <v>242.64</v>
      </c>
      <c r="K10707" s="12">
        <f t="shared" si="670"/>
        <v>242.64</v>
      </c>
      <c r="L10707" s="12">
        <v>18.19</v>
      </c>
      <c r="M10707" s="12">
        <f t="shared" si="671"/>
        <v>260.83</v>
      </c>
      <c r="N10707" t="s">
        <v>9</v>
      </c>
      <c r="O10707" s="13">
        <v>6</v>
      </c>
      <c r="P10707">
        <v>4.5</v>
      </c>
      <c r="Q10707" t="b">
        <v>1</v>
      </c>
      <c r="R10707">
        <v>1</v>
      </c>
      <c r="S10707" t="s">
        <v>42</v>
      </c>
      <c r="T10707" t="s">
        <v>32</v>
      </c>
    </row>
    <row r="10708" spans="1:20">
      <c r="A10708" t="s">
        <v>17113</v>
      </c>
      <c r="B10708" s="11">
        <v>45529</v>
      </c>
      <c r="C10708" t="s">
        <v>17114</v>
      </c>
      <c r="D10708" t="s">
        <v>17</v>
      </c>
      <c r="E10708" t="s">
        <v>78</v>
      </c>
      <c r="F10708" s="12">
        <v>116</v>
      </c>
      <c r="G10708" s="13">
        <v>1</v>
      </c>
      <c r="H10708">
        <v>11</v>
      </c>
      <c r="I10708" s="12">
        <f t="shared" si="668"/>
        <v>12.76</v>
      </c>
      <c r="J10708" s="12">
        <f t="shared" si="669"/>
        <v>116</v>
      </c>
      <c r="K10708" s="12">
        <f t="shared" si="670"/>
        <v>103.24</v>
      </c>
      <c r="L10708" s="12">
        <v>9.63</v>
      </c>
      <c r="M10708" s="12">
        <f t="shared" si="671"/>
        <v>112.87</v>
      </c>
      <c r="N10708" t="s">
        <v>18</v>
      </c>
      <c r="O10708" s="13">
        <v>6</v>
      </c>
      <c r="P10708">
        <v>5</v>
      </c>
      <c r="Q10708" t="b">
        <v>0</v>
      </c>
      <c r="R10708">
        <v>4</v>
      </c>
      <c r="S10708" t="s">
        <v>43</v>
      </c>
      <c r="T10708" t="s">
        <v>35</v>
      </c>
    </row>
    <row r="10709" spans="1:20">
      <c r="A10709" t="s">
        <v>17115</v>
      </c>
      <c r="B10709" s="11">
        <v>45529</v>
      </c>
      <c r="C10709" t="s">
        <v>17116</v>
      </c>
      <c r="D10709" t="s">
        <v>11</v>
      </c>
      <c r="E10709" t="s">
        <v>400</v>
      </c>
      <c r="F10709" s="12">
        <v>57.26</v>
      </c>
      <c r="G10709" s="13">
        <v>2</v>
      </c>
      <c r="H10709">
        <v>23.6</v>
      </c>
      <c r="I10709" s="12">
        <f t="shared" si="668"/>
        <v>13.51336</v>
      </c>
      <c r="J10709" s="12">
        <f t="shared" si="669"/>
        <v>114.52</v>
      </c>
      <c r="K10709" s="12">
        <f t="shared" si="670"/>
        <v>101.00664</v>
      </c>
      <c r="L10709" s="12">
        <v>25.33</v>
      </c>
      <c r="M10709" s="12">
        <f t="shared" si="671"/>
        <v>126.33664</v>
      </c>
      <c r="N10709" t="s">
        <v>6</v>
      </c>
      <c r="O10709" s="13">
        <v>19</v>
      </c>
      <c r="P10709">
        <v>2</v>
      </c>
      <c r="Q10709" t="b">
        <v>0</v>
      </c>
      <c r="R10709">
        <v>5</v>
      </c>
      <c r="S10709" t="s">
        <v>48</v>
      </c>
      <c r="T10709" t="s">
        <v>30</v>
      </c>
    </row>
    <row r="10710" spans="1:20">
      <c r="A10710" t="s">
        <v>17117</v>
      </c>
      <c r="B10710" s="11">
        <v>45529</v>
      </c>
      <c r="C10710" t="s">
        <v>17118</v>
      </c>
      <c r="D10710" t="s">
        <v>17</v>
      </c>
      <c r="E10710" t="s">
        <v>129</v>
      </c>
      <c r="F10710" s="12">
        <v>150.57</v>
      </c>
      <c r="G10710" s="13">
        <v>4</v>
      </c>
      <c r="H10710">
        <v>0</v>
      </c>
      <c r="I10710" s="12">
        <f t="shared" si="668"/>
        <v>0</v>
      </c>
      <c r="J10710" s="12">
        <f t="shared" si="669"/>
        <v>602.28</v>
      </c>
      <c r="K10710" s="12">
        <f t="shared" si="670"/>
        <v>602.28</v>
      </c>
      <c r="L10710" s="12">
        <v>13.97</v>
      </c>
      <c r="M10710" s="12">
        <f t="shared" si="671"/>
        <v>616.25</v>
      </c>
      <c r="N10710" t="s">
        <v>18</v>
      </c>
      <c r="O10710" s="13">
        <v>2</v>
      </c>
      <c r="P10710">
        <v>5</v>
      </c>
      <c r="Q10710" t="b">
        <v>1</v>
      </c>
      <c r="R10710">
        <v>8</v>
      </c>
      <c r="S10710" t="s">
        <v>46</v>
      </c>
      <c r="T10710" t="s">
        <v>30</v>
      </c>
    </row>
    <row r="10711" spans="1:20">
      <c r="A10711" t="s">
        <v>17119</v>
      </c>
      <c r="B10711" s="11">
        <v>45529</v>
      </c>
      <c r="C10711" t="s">
        <v>17120</v>
      </c>
      <c r="D10711" t="s">
        <v>20</v>
      </c>
      <c r="E10711" t="s">
        <v>97</v>
      </c>
      <c r="F10711" s="12">
        <v>17.66</v>
      </c>
      <c r="G10711" s="13">
        <v>1</v>
      </c>
      <c r="H10711">
        <v>0</v>
      </c>
      <c r="I10711" s="12">
        <f t="shared" si="668"/>
        <v>0</v>
      </c>
      <c r="J10711" s="12">
        <f t="shared" si="669"/>
        <v>17.66</v>
      </c>
      <c r="K10711" s="12">
        <f t="shared" si="670"/>
        <v>17.66</v>
      </c>
      <c r="L10711" s="12">
        <v>10.98</v>
      </c>
      <c r="M10711" s="12">
        <f t="shared" si="671"/>
        <v>28.64</v>
      </c>
      <c r="N10711" t="s">
        <v>18</v>
      </c>
      <c r="O10711" s="13">
        <v>3</v>
      </c>
      <c r="P10711">
        <v>4</v>
      </c>
      <c r="Q10711" t="b">
        <v>0</v>
      </c>
      <c r="R10711">
        <v>1</v>
      </c>
      <c r="S10711" t="s">
        <v>43</v>
      </c>
      <c r="T10711" t="s">
        <v>32</v>
      </c>
    </row>
    <row r="10712" spans="1:20">
      <c r="A10712" t="s">
        <v>17121</v>
      </c>
      <c r="B10712" s="11">
        <v>45529</v>
      </c>
      <c r="C10712" t="s">
        <v>17122</v>
      </c>
      <c r="D10712" t="s">
        <v>17</v>
      </c>
      <c r="E10712" t="s">
        <v>194</v>
      </c>
      <c r="F10712" s="12">
        <v>158.8</v>
      </c>
      <c r="G10712" s="13">
        <v>1</v>
      </c>
      <c r="H10712">
        <v>11.7</v>
      </c>
      <c r="I10712" s="12">
        <f t="shared" si="668"/>
        <v>18.5796</v>
      </c>
      <c r="J10712" s="12">
        <f t="shared" si="669"/>
        <v>158.8</v>
      </c>
      <c r="K10712" s="12">
        <f t="shared" si="670"/>
        <v>140.2204</v>
      </c>
      <c r="L10712" s="12">
        <v>16.3</v>
      </c>
      <c r="M10712" s="12">
        <f t="shared" si="671"/>
        <v>156.5204</v>
      </c>
      <c r="N10712" t="s">
        <v>9</v>
      </c>
      <c r="O10712" s="13">
        <v>11</v>
      </c>
      <c r="P10712">
        <v>4.5</v>
      </c>
      <c r="Q10712" t="b">
        <v>0</v>
      </c>
      <c r="R10712">
        <v>9</v>
      </c>
      <c r="S10712" t="s">
        <v>44</v>
      </c>
      <c r="T10712" t="s">
        <v>39</v>
      </c>
    </row>
    <row r="10713" spans="1:20">
      <c r="A10713" t="s">
        <v>17123</v>
      </c>
      <c r="B10713" s="11">
        <v>45529</v>
      </c>
      <c r="C10713" t="s">
        <v>5178</v>
      </c>
      <c r="D10713" t="s">
        <v>14</v>
      </c>
      <c r="E10713" t="s">
        <v>162</v>
      </c>
      <c r="F10713" s="12">
        <v>94.38</v>
      </c>
      <c r="G10713" s="13">
        <v>1</v>
      </c>
      <c r="H10713">
        <v>0</v>
      </c>
      <c r="I10713" s="12">
        <f t="shared" si="668"/>
        <v>0</v>
      </c>
      <c r="J10713" s="12">
        <f t="shared" si="669"/>
        <v>94.38</v>
      </c>
      <c r="K10713" s="12">
        <f t="shared" si="670"/>
        <v>94.38</v>
      </c>
      <c r="L10713" s="12">
        <v>18.09</v>
      </c>
      <c r="M10713" s="12">
        <f t="shared" si="671"/>
        <v>112.47</v>
      </c>
      <c r="N10713" t="s">
        <v>9</v>
      </c>
      <c r="O10713" s="13">
        <v>11</v>
      </c>
      <c r="P10713">
        <v>4.5</v>
      </c>
      <c r="Q10713" t="b">
        <v>0</v>
      </c>
      <c r="R10713">
        <v>5</v>
      </c>
      <c r="S10713" t="s">
        <v>43</v>
      </c>
      <c r="T10713" t="s">
        <v>35</v>
      </c>
    </row>
    <row r="10714" spans="1:20">
      <c r="A10714" t="s">
        <v>17124</v>
      </c>
      <c r="B10714" s="11">
        <v>45529</v>
      </c>
      <c r="C10714" t="s">
        <v>2840</v>
      </c>
      <c r="D10714" t="s">
        <v>14</v>
      </c>
      <c r="E10714" t="s">
        <v>94</v>
      </c>
      <c r="F10714" s="12">
        <v>245.23</v>
      </c>
      <c r="G10714" s="13">
        <v>3</v>
      </c>
      <c r="H10714">
        <v>0</v>
      </c>
      <c r="I10714" s="12">
        <f t="shared" si="668"/>
        <v>0</v>
      </c>
      <c r="J10714" s="12">
        <f t="shared" si="669"/>
        <v>735.69</v>
      </c>
      <c r="K10714" s="12">
        <f t="shared" si="670"/>
        <v>735.69</v>
      </c>
      <c r="L10714" s="12">
        <v>18.98</v>
      </c>
      <c r="M10714" s="12">
        <f t="shared" si="671"/>
        <v>754.67</v>
      </c>
      <c r="N10714" t="s">
        <v>9</v>
      </c>
      <c r="O10714" s="13">
        <v>9</v>
      </c>
      <c r="P10714">
        <v>5</v>
      </c>
      <c r="Q10714" t="b">
        <v>0</v>
      </c>
      <c r="R10714">
        <v>6</v>
      </c>
      <c r="S10714" t="s">
        <v>48</v>
      </c>
      <c r="T10714" t="s">
        <v>35</v>
      </c>
    </row>
    <row r="10715" spans="1:20">
      <c r="A10715" t="s">
        <v>17125</v>
      </c>
      <c r="B10715" s="11">
        <v>45529</v>
      </c>
      <c r="C10715" t="s">
        <v>4220</v>
      </c>
      <c r="D10715" t="s">
        <v>8</v>
      </c>
      <c r="E10715" t="s">
        <v>565</v>
      </c>
      <c r="F10715" s="12">
        <v>19.16</v>
      </c>
      <c r="G10715" s="13">
        <v>4</v>
      </c>
      <c r="H10715">
        <v>0</v>
      </c>
      <c r="I10715" s="12">
        <f t="shared" si="668"/>
        <v>0</v>
      </c>
      <c r="J10715" s="12">
        <f t="shared" si="669"/>
        <v>76.64</v>
      </c>
      <c r="K10715" s="12">
        <f t="shared" si="670"/>
        <v>76.64</v>
      </c>
      <c r="L10715" s="12">
        <v>24.84</v>
      </c>
      <c r="M10715" s="12">
        <f t="shared" si="671"/>
        <v>101.48</v>
      </c>
      <c r="N10715" t="s">
        <v>15</v>
      </c>
      <c r="O10715" s="13">
        <v>11</v>
      </c>
      <c r="P10715">
        <v>5</v>
      </c>
      <c r="Q10715" t="b">
        <v>0</v>
      </c>
      <c r="R10715">
        <v>6</v>
      </c>
      <c r="S10715" t="s">
        <v>44</v>
      </c>
      <c r="T10715" t="s">
        <v>35</v>
      </c>
    </row>
    <row r="10716" spans="1:20">
      <c r="A10716" t="s">
        <v>17126</v>
      </c>
      <c r="B10716" s="11">
        <v>45530</v>
      </c>
      <c r="C10716" t="s">
        <v>687</v>
      </c>
      <c r="D10716" t="s">
        <v>17</v>
      </c>
      <c r="E10716" t="s">
        <v>129</v>
      </c>
      <c r="F10716" s="12">
        <v>103.38</v>
      </c>
      <c r="G10716" s="13">
        <v>1</v>
      </c>
      <c r="H10716">
        <v>0</v>
      </c>
      <c r="I10716" s="12">
        <f t="shared" si="668"/>
        <v>0</v>
      </c>
      <c r="J10716" s="12">
        <f t="shared" si="669"/>
        <v>103.38</v>
      </c>
      <c r="K10716" s="12">
        <f t="shared" si="670"/>
        <v>103.38</v>
      </c>
      <c r="L10716" s="12">
        <v>18.32</v>
      </c>
      <c r="M10716" s="12">
        <f t="shared" si="671"/>
        <v>121.7</v>
      </c>
      <c r="N10716" t="s">
        <v>9</v>
      </c>
      <c r="O10716" s="13">
        <v>9</v>
      </c>
      <c r="P10716">
        <v>4.5</v>
      </c>
      <c r="Q10716" t="b">
        <v>0</v>
      </c>
      <c r="R10716">
        <v>4</v>
      </c>
      <c r="S10716" t="s">
        <v>44</v>
      </c>
      <c r="T10716" t="s">
        <v>35</v>
      </c>
    </row>
    <row r="10717" spans="1:20">
      <c r="A10717" t="s">
        <v>17127</v>
      </c>
      <c r="B10717" s="11">
        <v>45530</v>
      </c>
      <c r="C10717" t="s">
        <v>4569</v>
      </c>
      <c r="D10717" t="s">
        <v>14</v>
      </c>
      <c r="E10717" t="s">
        <v>162</v>
      </c>
      <c r="F10717" s="12">
        <v>95.77</v>
      </c>
      <c r="G10717" s="13">
        <v>1</v>
      </c>
      <c r="H10717">
        <v>22.7</v>
      </c>
      <c r="I10717" s="12">
        <f t="shared" si="668"/>
        <v>21.73979</v>
      </c>
      <c r="J10717" s="12">
        <f t="shared" si="669"/>
        <v>95.77</v>
      </c>
      <c r="K10717" s="12">
        <f t="shared" si="670"/>
        <v>74.03021</v>
      </c>
      <c r="L10717" s="12">
        <v>20.6</v>
      </c>
      <c r="M10717" s="12">
        <f t="shared" si="671"/>
        <v>94.63021</v>
      </c>
      <c r="N10717" t="s">
        <v>9</v>
      </c>
      <c r="O10717" s="13">
        <v>8</v>
      </c>
      <c r="P10717">
        <v>5</v>
      </c>
      <c r="Q10717" t="b">
        <v>0</v>
      </c>
      <c r="R10717">
        <v>5</v>
      </c>
      <c r="S10717" t="s">
        <v>48</v>
      </c>
      <c r="T10717" t="s">
        <v>35</v>
      </c>
    </row>
    <row r="10718" spans="1:20">
      <c r="A10718" t="s">
        <v>17128</v>
      </c>
      <c r="B10718" s="11">
        <v>45530</v>
      </c>
      <c r="C10718" t="s">
        <v>12324</v>
      </c>
      <c r="D10718" t="s">
        <v>8</v>
      </c>
      <c r="E10718" t="s">
        <v>179</v>
      </c>
      <c r="F10718" s="12">
        <v>45.16</v>
      </c>
      <c r="G10718" s="13">
        <v>1</v>
      </c>
      <c r="H10718">
        <v>0</v>
      </c>
      <c r="I10718" s="12">
        <f t="shared" si="668"/>
        <v>0</v>
      </c>
      <c r="J10718" s="12">
        <f t="shared" si="669"/>
        <v>45.16</v>
      </c>
      <c r="K10718" s="12">
        <f t="shared" si="670"/>
        <v>45.16</v>
      </c>
      <c r="L10718" s="12">
        <v>8.81</v>
      </c>
      <c r="M10718" s="12">
        <f t="shared" si="671"/>
        <v>53.97</v>
      </c>
      <c r="N10718" t="s">
        <v>18</v>
      </c>
      <c r="O10718" s="13">
        <v>5</v>
      </c>
      <c r="P10718">
        <v>4.5</v>
      </c>
      <c r="Q10718" t="b">
        <v>0</v>
      </c>
      <c r="R10718">
        <v>6</v>
      </c>
      <c r="S10718" t="s">
        <v>43</v>
      </c>
      <c r="T10718" t="s">
        <v>32</v>
      </c>
    </row>
    <row r="10719" spans="1:20">
      <c r="A10719" t="s">
        <v>17129</v>
      </c>
      <c r="B10719" s="11">
        <v>45530</v>
      </c>
      <c r="C10719" t="s">
        <v>17116</v>
      </c>
      <c r="D10719" t="s">
        <v>5</v>
      </c>
      <c r="E10719" t="s">
        <v>106</v>
      </c>
      <c r="F10719" s="12">
        <v>41.52</v>
      </c>
      <c r="G10719" s="13">
        <v>1</v>
      </c>
      <c r="H10719">
        <v>0</v>
      </c>
      <c r="I10719" s="12">
        <f t="shared" si="668"/>
        <v>0</v>
      </c>
      <c r="J10719" s="12">
        <f t="shared" si="669"/>
        <v>41.52</v>
      </c>
      <c r="K10719" s="12">
        <f t="shared" si="670"/>
        <v>41.52</v>
      </c>
      <c r="L10719" s="12">
        <v>13.81</v>
      </c>
      <c r="M10719" s="12">
        <f t="shared" si="671"/>
        <v>55.33</v>
      </c>
      <c r="N10719" t="s">
        <v>18</v>
      </c>
      <c r="O10719" s="13">
        <v>3</v>
      </c>
      <c r="P10719">
        <v>4</v>
      </c>
      <c r="Q10719" t="b">
        <v>0</v>
      </c>
      <c r="R10719">
        <v>7</v>
      </c>
      <c r="S10719" t="s">
        <v>46</v>
      </c>
      <c r="T10719" t="s">
        <v>35</v>
      </c>
    </row>
    <row r="10720" spans="1:20">
      <c r="A10720" t="s">
        <v>17130</v>
      </c>
      <c r="B10720" s="11">
        <v>45530</v>
      </c>
      <c r="C10720" t="s">
        <v>9753</v>
      </c>
      <c r="D10720" t="s">
        <v>8</v>
      </c>
      <c r="E10720" t="s">
        <v>75</v>
      </c>
      <c r="F10720" s="12">
        <v>46.68</v>
      </c>
      <c r="G10720" s="13">
        <v>1</v>
      </c>
      <c r="H10720">
        <v>0</v>
      </c>
      <c r="I10720" s="12">
        <f t="shared" si="668"/>
        <v>0</v>
      </c>
      <c r="J10720" s="12">
        <f t="shared" si="669"/>
        <v>46.68</v>
      </c>
      <c r="K10720" s="12">
        <f t="shared" si="670"/>
        <v>46.68</v>
      </c>
      <c r="L10720" s="12">
        <v>13.94</v>
      </c>
      <c r="M10720" s="12">
        <f t="shared" si="671"/>
        <v>60.62</v>
      </c>
      <c r="N10720" t="s">
        <v>18</v>
      </c>
      <c r="O10720" s="13">
        <v>4</v>
      </c>
      <c r="P10720">
        <v>4.5</v>
      </c>
      <c r="Q10720" t="b">
        <v>1</v>
      </c>
      <c r="R10720">
        <v>1</v>
      </c>
      <c r="S10720" t="s">
        <v>43</v>
      </c>
      <c r="T10720" t="s">
        <v>39</v>
      </c>
    </row>
    <row r="10721" spans="1:20">
      <c r="A10721" t="s">
        <v>17131</v>
      </c>
      <c r="B10721" s="11">
        <v>45530</v>
      </c>
      <c r="C10721" t="s">
        <v>17132</v>
      </c>
      <c r="D10721" t="s">
        <v>17</v>
      </c>
      <c r="E10721" t="s">
        <v>139</v>
      </c>
      <c r="F10721" s="12">
        <v>162.2</v>
      </c>
      <c r="G10721" s="13">
        <v>4</v>
      </c>
      <c r="H10721">
        <v>0</v>
      </c>
      <c r="I10721" s="12">
        <f t="shared" si="668"/>
        <v>0</v>
      </c>
      <c r="J10721" s="12">
        <f t="shared" si="669"/>
        <v>648.8</v>
      </c>
      <c r="K10721" s="12">
        <f t="shared" si="670"/>
        <v>648.8</v>
      </c>
      <c r="L10721" s="12">
        <v>28.91</v>
      </c>
      <c r="M10721" s="12">
        <f t="shared" si="671"/>
        <v>677.71</v>
      </c>
      <c r="N10721" t="s">
        <v>6</v>
      </c>
      <c r="O10721" s="13">
        <v>15</v>
      </c>
      <c r="P10721">
        <v>4.5</v>
      </c>
      <c r="Q10721" t="b">
        <v>0</v>
      </c>
      <c r="R10721">
        <v>3</v>
      </c>
      <c r="S10721" t="s">
        <v>48</v>
      </c>
      <c r="T10721" t="s">
        <v>32</v>
      </c>
    </row>
    <row r="10722" spans="1:20">
      <c r="A10722" t="s">
        <v>17133</v>
      </c>
      <c r="B10722" s="11">
        <v>45530</v>
      </c>
      <c r="C10722" t="s">
        <v>12080</v>
      </c>
      <c r="D10722" t="s">
        <v>5</v>
      </c>
      <c r="E10722" t="s">
        <v>106</v>
      </c>
      <c r="F10722" s="12">
        <v>67.89</v>
      </c>
      <c r="G10722" s="13">
        <v>2</v>
      </c>
      <c r="H10722">
        <v>0</v>
      </c>
      <c r="I10722" s="12">
        <f t="shared" si="668"/>
        <v>0</v>
      </c>
      <c r="J10722" s="12">
        <f t="shared" si="669"/>
        <v>135.78</v>
      </c>
      <c r="K10722" s="12">
        <f t="shared" si="670"/>
        <v>135.78</v>
      </c>
      <c r="L10722" s="12">
        <v>24.67</v>
      </c>
      <c r="M10722" s="12">
        <f t="shared" si="671"/>
        <v>160.45</v>
      </c>
      <c r="N10722" t="s">
        <v>6</v>
      </c>
      <c r="O10722" s="13">
        <v>13</v>
      </c>
      <c r="P10722">
        <v>4</v>
      </c>
      <c r="Q10722" t="b">
        <v>0</v>
      </c>
      <c r="R10722">
        <v>5</v>
      </c>
      <c r="S10722" t="s">
        <v>43</v>
      </c>
      <c r="T10722" t="s">
        <v>37</v>
      </c>
    </row>
    <row r="10723" spans="1:20">
      <c r="A10723" t="s">
        <v>17134</v>
      </c>
      <c r="B10723" s="11">
        <v>45530</v>
      </c>
      <c r="C10723" t="s">
        <v>17135</v>
      </c>
      <c r="D10723" t="s">
        <v>8</v>
      </c>
      <c r="E10723" t="s">
        <v>75</v>
      </c>
      <c r="F10723" s="12">
        <v>38.56</v>
      </c>
      <c r="G10723" s="13">
        <v>1</v>
      </c>
      <c r="H10723">
        <v>0</v>
      </c>
      <c r="I10723" s="12">
        <f t="shared" si="668"/>
        <v>0</v>
      </c>
      <c r="J10723" s="12">
        <f t="shared" si="669"/>
        <v>38.56</v>
      </c>
      <c r="K10723" s="12">
        <f t="shared" si="670"/>
        <v>38.56</v>
      </c>
      <c r="L10723" s="12">
        <v>12.62</v>
      </c>
      <c r="M10723" s="12">
        <f t="shared" si="671"/>
        <v>51.18</v>
      </c>
      <c r="N10723" t="s">
        <v>18</v>
      </c>
      <c r="O10723" s="13">
        <v>7</v>
      </c>
      <c r="P10723">
        <v>4</v>
      </c>
      <c r="Q10723" t="b">
        <v>0</v>
      </c>
      <c r="R10723">
        <v>4</v>
      </c>
      <c r="S10723" t="s">
        <v>48</v>
      </c>
      <c r="T10723" t="s">
        <v>35</v>
      </c>
    </row>
    <row r="10724" spans="1:20">
      <c r="A10724" t="s">
        <v>17136</v>
      </c>
      <c r="B10724" s="11">
        <v>45530</v>
      </c>
      <c r="C10724" t="s">
        <v>17137</v>
      </c>
      <c r="D10724" t="s">
        <v>20</v>
      </c>
      <c r="E10724" t="s">
        <v>197</v>
      </c>
      <c r="F10724" s="12">
        <v>18.19</v>
      </c>
      <c r="G10724" s="13">
        <v>1</v>
      </c>
      <c r="H10724">
        <v>0</v>
      </c>
      <c r="I10724" s="12">
        <f t="shared" si="668"/>
        <v>0</v>
      </c>
      <c r="J10724" s="12">
        <f t="shared" si="669"/>
        <v>18.19</v>
      </c>
      <c r="K10724" s="12">
        <f t="shared" si="670"/>
        <v>18.19</v>
      </c>
      <c r="L10724" s="12">
        <v>20.63</v>
      </c>
      <c r="M10724" s="12">
        <f t="shared" si="671"/>
        <v>38.82</v>
      </c>
      <c r="N10724" t="s">
        <v>6</v>
      </c>
      <c r="O10724" s="13">
        <v>24</v>
      </c>
      <c r="P10724">
        <v>4.5</v>
      </c>
      <c r="Q10724" t="b">
        <v>1</v>
      </c>
      <c r="R10724">
        <v>9</v>
      </c>
      <c r="S10724" t="s">
        <v>46</v>
      </c>
      <c r="T10724" t="s">
        <v>30</v>
      </c>
    </row>
    <row r="10725" spans="1:20">
      <c r="A10725" t="s">
        <v>17138</v>
      </c>
      <c r="B10725" s="11">
        <v>45530</v>
      </c>
      <c r="C10725" t="s">
        <v>7886</v>
      </c>
      <c r="D10725" t="s">
        <v>20</v>
      </c>
      <c r="E10725" t="s">
        <v>197</v>
      </c>
      <c r="F10725" s="12">
        <v>7.06</v>
      </c>
      <c r="G10725" s="13">
        <v>1</v>
      </c>
      <c r="H10725">
        <v>0</v>
      </c>
      <c r="I10725" s="12">
        <f t="shared" si="668"/>
        <v>0</v>
      </c>
      <c r="J10725" s="12">
        <f t="shared" si="669"/>
        <v>7.06</v>
      </c>
      <c r="K10725" s="12">
        <f t="shared" si="670"/>
        <v>7.06</v>
      </c>
      <c r="L10725" s="12">
        <v>13.6</v>
      </c>
      <c r="M10725" s="12">
        <f t="shared" si="671"/>
        <v>20.66</v>
      </c>
      <c r="N10725" t="s">
        <v>18</v>
      </c>
      <c r="O10725" s="13">
        <v>4</v>
      </c>
      <c r="P10725">
        <v>3.5</v>
      </c>
      <c r="Q10725" t="b">
        <v>1</v>
      </c>
      <c r="R10725">
        <v>3</v>
      </c>
      <c r="S10725" t="s">
        <v>44</v>
      </c>
      <c r="T10725" t="s">
        <v>39</v>
      </c>
    </row>
    <row r="10726" spans="1:20">
      <c r="A10726" t="s">
        <v>17139</v>
      </c>
      <c r="B10726" s="11">
        <v>45530</v>
      </c>
      <c r="C10726" t="s">
        <v>17140</v>
      </c>
      <c r="D10726" t="s">
        <v>5</v>
      </c>
      <c r="E10726" t="s">
        <v>119</v>
      </c>
      <c r="F10726" s="12">
        <v>106.62</v>
      </c>
      <c r="G10726" s="13">
        <v>2</v>
      </c>
      <c r="H10726">
        <v>0</v>
      </c>
      <c r="I10726" s="12">
        <f t="shared" si="668"/>
        <v>0</v>
      </c>
      <c r="J10726" s="12">
        <f t="shared" si="669"/>
        <v>213.24</v>
      </c>
      <c r="K10726" s="12">
        <f t="shared" si="670"/>
        <v>213.24</v>
      </c>
      <c r="L10726" s="12">
        <v>9.21</v>
      </c>
      <c r="M10726" s="12">
        <f t="shared" si="671"/>
        <v>222.45</v>
      </c>
      <c r="N10726" t="s">
        <v>18</v>
      </c>
      <c r="O10726" s="13">
        <v>3</v>
      </c>
      <c r="P10726">
        <v>5</v>
      </c>
      <c r="Q10726" t="b">
        <v>0</v>
      </c>
      <c r="R10726">
        <v>12</v>
      </c>
      <c r="S10726" t="s">
        <v>48</v>
      </c>
      <c r="T10726" t="s">
        <v>30</v>
      </c>
    </row>
    <row r="10727" spans="1:20">
      <c r="A10727" t="s">
        <v>17141</v>
      </c>
      <c r="B10727" s="11">
        <v>45530</v>
      </c>
      <c r="C10727" t="s">
        <v>16286</v>
      </c>
      <c r="D10727" t="s">
        <v>11</v>
      </c>
      <c r="E10727" t="s">
        <v>91</v>
      </c>
      <c r="F10727" s="12">
        <v>59.28</v>
      </c>
      <c r="G10727" s="13">
        <v>1</v>
      </c>
      <c r="H10727">
        <v>0</v>
      </c>
      <c r="I10727" s="12">
        <f t="shared" si="668"/>
        <v>0</v>
      </c>
      <c r="J10727" s="12">
        <f t="shared" si="669"/>
        <v>59.28</v>
      </c>
      <c r="K10727" s="12">
        <f t="shared" si="670"/>
        <v>59.28</v>
      </c>
      <c r="L10727" s="12">
        <v>9.89</v>
      </c>
      <c r="M10727" s="12">
        <f t="shared" si="671"/>
        <v>69.17</v>
      </c>
      <c r="N10727" t="s">
        <v>18</v>
      </c>
      <c r="O10727" s="13">
        <v>6</v>
      </c>
      <c r="P10727">
        <v>4.5</v>
      </c>
      <c r="Q10727" t="b">
        <v>1</v>
      </c>
      <c r="R10727">
        <v>1</v>
      </c>
      <c r="S10727" t="s">
        <v>44</v>
      </c>
      <c r="T10727" t="s">
        <v>30</v>
      </c>
    </row>
    <row r="10728" spans="1:20">
      <c r="A10728" t="s">
        <v>17142</v>
      </c>
      <c r="B10728" s="11">
        <v>45530</v>
      </c>
      <c r="C10728" t="s">
        <v>15787</v>
      </c>
      <c r="D10728" t="s">
        <v>11</v>
      </c>
      <c r="E10728" t="s">
        <v>204</v>
      </c>
      <c r="F10728" s="12">
        <v>45.94</v>
      </c>
      <c r="G10728" s="13">
        <v>1</v>
      </c>
      <c r="H10728">
        <v>13.4</v>
      </c>
      <c r="I10728" s="12">
        <f t="shared" si="668"/>
        <v>6.15596</v>
      </c>
      <c r="J10728" s="12">
        <f t="shared" si="669"/>
        <v>45.94</v>
      </c>
      <c r="K10728" s="12">
        <f t="shared" si="670"/>
        <v>39.78404</v>
      </c>
      <c r="L10728" s="12">
        <v>18.29</v>
      </c>
      <c r="M10728" s="12">
        <f t="shared" si="671"/>
        <v>58.07404</v>
      </c>
      <c r="N10728" t="s">
        <v>9</v>
      </c>
      <c r="O10728" s="13">
        <v>7</v>
      </c>
      <c r="P10728">
        <v>5</v>
      </c>
      <c r="Q10728" t="b">
        <v>0</v>
      </c>
      <c r="R10728">
        <v>5</v>
      </c>
      <c r="S10728" t="s">
        <v>44</v>
      </c>
      <c r="T10728" t="s">
        <v>35</v>
      </c>
    </row>
    <row r="10729" spans="1:20">
      <c r="A10729" t="s">
        <v>17143</v>
      </c>
      <c r="B10729" s="11">
        <v>45531</v>
      </c>
      <c r="C10729" t="s">
        <v>801</v>
      </c>
      <c r="D10729" t="s">
        <v>8</v>
      </c>
      <c r="E10729" t="s">
        <v>179</v>
      </c>
      <c r="F10729" s="12">
        <v>41.62</v>
      </c>
      <c r="G10729" s="13">
        <v>1</v>
      </c>
      <c r="H10729">
        <v>0</v>
      </c>
      <c r="I10729" s="12">
        <f t="shared" si="668"/>
        <v>0</v>
      </c>
      <c r="J10729" s="12">
        <f t="shared" si="669"/>
        <v>41.62</v>
      </c>
      <c r="K10729" s="12">
        <f t="shared" si="670"/>
        <v>41.62</v>
      </c>
      <c r="L10729" s="12">
        <v>8.39</v>
      </c>
      <c r="M10729" s="12">
        <f t="shared" si="671"/>
        <v>50.01</v>
      </c>
      <c r="N10729" t="s">
        <v>18</v>
      </c>
      <c r="O10729" s="13">
        <v>3</v>
      </c>
      <c r="P10729">
        <v>2</v>
      </c>
      <c r="Q10729" t="b">
        <v>0</v>
      </c>
      <c r="R10729">
        <v>3</v>
      </c>
      <c r="S10729" t="s">
        <v>48</v>
      </c>
      <c r="T10729" t="s">
        <v>30</v>
      </c>
    </row>
    <row r="10730" spans="1:20">
      <c r="A10730" t="s">
        <v>17144</v>
      </c>
      <c r="B10730" s="11">
        <v>45531</v>
      </c>
      <c r="C10730" t="s">
        <v>4573</v>
      </c>
      <c r="D10730" t="s">
        <v>17</v>
      </c>
      <c r="E10730" t="s">
        <v>129</v>
      </c>
      <c r="F10730" s="12">
        <v>117.93</v>
      </c>
      <c r="G10730" s="13">
        <v>1</v>
      </c>
      <c r="H10730">
        <v>0</v>
      </c>
      <c r="I10730" s="12">
        <f t="shared" si="668"/>
        <v>0</v>
      </c>
      <c r="J10730" s="12">
        <f t="shared" si="669"/>
        <v>117.93</v>
      </c>
      <c r="K10730" s="12">
        <f t="shared" si="670"/>
        <v>117.93</v>
      </c>
      <c r="L10730" s="12">
        <v>15.15</v>
      </c>
      <c r="M10730" s="12">
        <f t="shared" si="671"/>
        <v>133.08</v>
      </c>
      <c r="N10730" t="s">
        <v>18</v>
      </c>
      <c r="O10730" s="13">
        <v>4</v>
      </c>
      <c r="P10730">
        <v>4.5</v>
      </c>
      <c r="Q10730" t="b">
        <v>0</v>
      </c>
      <c r="R10730">
        <v>8</v>
      </c>
      <c r="S10730" t="s">
        <v>42</v>
      </c>
      <c r="T10730" t="s">
        <v>35</v>
      </c>
    </row>
    <row r="10731" spans="1:20">
      <c r="A10731" t="s">
        <v>17145</v>
      </c>
      <c r="B10731" s="11">
        <v>45531</v>
      </c>
      <c r="C10731" t="s">
        <v>17146</v>
      </c>
      <c r="D10731" t="s">
        <v>23</v>
      </c>
      <c r="E10731" t="s">
        <v>169</v>
      </c>
      <c r="F10731" s="12">
        <v>97.75</v>
      </c>
      <c r="G10731" s="13">
        <v>2</v>
      </c>
      <c r="H10731">
        <v>21.9</v>
      </c>
      <c r="I10731" s="12">
        <f t="shared" si="668"/>
        <v>21.40725</v>
      </c>
      <c r="J10731" s="12">
        <f t="shared" si="669"/>
        <v>195.5</v>
      </c>
      <c r="K10731" s="12">
        <f t="shared" si="670"/>
        <v>174.09275</v>
      </c>
      <c r="L10731" s="12">
        <v>22.95</v>
      </c>
      <c r="M10731" s="12">
        <f t="shared" si="671"/>
        <v>197.04275</v>
      </c>
      <c r="N10731" t="s">
        <v>6</v>
      </c>
      <c r="O10731" s="13">
        <v>18</v>
      </c>
      <c r="P10731">
        <v>5</v>
      </c>
      <c r="Q10731" t="b">
        <v>0</v>
      </c>
      <c r="R10731">
        <v>5</v>
      </c>
      <c r="S10731" t="s">
        <v>43</v>
      </c>
      <c r="T10731" t="s">
        <v>35</v>
      </c>
    </row>
    <row r="10732" spans="1:20">
      <c r="A10732" t="s">
        <v>17147</v>
      </c>
      <c r="B10732" s="11">
        <v>45531</v>
      </c>
      <c r="C10732" t="s">
        <v>6826</v>
      </c>
      <c r="D10732" t="s">
        <v>14</v>
      </c>
      <c r="E10732" t="s">
        <v>103</v>
      </c>
      <c r="F10732" s="12">
        <v>236.79</v>
      </c>
      <c r="G10732" s="13">
        <v>1</v>
      </c>
      <c r="H10732">
        <v>21.5</v>
      </c>
      <c r="I10732" s="12">
        <f t="shared" si="668"/>
        <v>50.90985</v>
      </c>
      <c r="J10732" s="12">
        <f t="shared" si="669"/>
        <v>236.79</v>
      </c>
      <c r="K10732" s="12">
        <f t="shared" si="670"/>
        <v>185.88015</v>
      </c>
      <c r="L10732" s="12">
        <v>11.76</v>
      </c>
      <c r="M10732" s="12">
        <f t="shared" si="671"/>
        <v>197.64015</v>
      </c>
      <c r="N10732" t="s">
        <v>18</v>
      </c>
      <c r="O10732" s="13">
        <v>4</v>
      </c>
      <c r="P10732">
        <v>5</v>
      </c>
      <c r="Q10732" t="b">
        <v>0</v>
      </c>
      <c r="R10732">
        <v>12</v>
      </c>
      <c r="S10732" t="s">
        <v>42</v>
      </c>
      <c r="T10732" t="s">
        <v>39</v>
      </c>
    </row>
    <row r="10733" spans="1:20">
      <c r="A10733" t="s">
        <v>17148</v>
      </c>
      <c r="B10733" s="11">
        <v>45531</v>
      </c>
      <c r="C10733" t="s">
        <v>318</v>
      </c>
      <c r="D10733" t="s">
        <v>8</v>
      </c>
      <c r="E10733" t="s">
        <v>179</v>
      </c>
      <c r="F10733" s="12">
        <v>47.78</v>
      </c>
      <c r="G10733" s="13">
        <v>1</v>
      </c>
      <c r="H10733">
        <v>0</v>
      </c>
      <c r="I10733" s="12">
        <f t="shared" si="668"/>
        <v>0</v>
      </c>
      <c r="J10733" s="12">
        <f t="shared" si="669"/>
        <v>47.78</v>
      </c>
      <c r="K10733" s="12">
        <f t="shared" si="670"/>
        <v>47.78</v>
      </c>
      <c r="L10733" s="12">
        <v>8.91</v>
      </c>
      <c r="M10733" s="12">
        <f t="shared" si="671"/>
        <v>56.69</v>
      </c>
      <c r="N10733" t="s">
        <v>18</v>
      </c>
      <c r="O10733" s="13">
        <v>5</v>
      </c>
      <c r="P10733">
        <v>3</v>
      </c>
      <c r="Q10733" t="b">
        <v>0</v>
      </c>
      <c r="R10733">
        <v>2</v>
      </c>
      <c r="S10733" t="s">
        <v>43</v>
      </c>
      <c r="T10733" t="s">
        <v>35</v>
      </c>
    </row>
    <row r="10734" spans="1:20">
      <c r="A10734" t="s">
        <v>17149</v>
      </c>
      <c r="B10734" s="11">
        <v>45531</v>
      </c>
      <c r="C10734" t="s">
        <v>1124</v>
      </c>
      <c r="D10734" t="s">
        <v>5</v>
      </c>
      <c r="E10734" t="s">
        <v>106</v>
      </c>
      <c r="F10734" s="12">
        <v>75.4</v>
      </c>
      <c r="G10734" s="13">
        <v>2</v>
      </c>
      <c r="H10734">
        <v>0</v>
      </c>
      <c r="I10734" s="12">
        <f t="shared" si="668"/>
        <v>0</v>
      </c>
      <c r="J10734" s="12">
        <f t="shared" si="669"/>
        <v>150.8</v>
      </c>
      <c r="K10734" s="12">
        <f t="shared" si="670"/>
        <v>150.8</v>
      </c>
      <c r="L10734" s="12">
        <v>25.52</v>
      </c>
      <c r="M10734" s="12">
        <f t="shared" si="671"/>
        <v>176.32</v>
      </c>
      <c r="N10734" t="s">
        <v>6</v>
      </c>
      <c r="O10734" s="13">
        <v>12</v>
      </c>
      <c r="P10734">
        <v>3.5</v>
      </c>
      <c r="Q10734" t="b">
        <v>1</v>
      </c>
      <c r="R10734">
        <v>2</v>
      </c>
      <c r="S10734" t="s">
        <v>44</v>
      </c>
      <c r="T10734" t="s">
        <v>35</v>
      </c>
    </row>
    <row r="10735" spans="1:20">
      <c r="A10735" t="s">
        <v>17150</v>
      </c>
      <c r="B10735" s="11">
        <v>45531</v>
      </c>
      <c r="C10735" t="s">
        <v>11116</v>
      </c>
      <c r="D10735" t="s">
        <v>5</v>
      </c>
      <c r="E10735" t="s">
        <v>124</v>
      </c>
      <c r="F10735" s="12">
        <v>39.6</v>
      </c>
      <c r="G10735" s="13">
        <v>1</v>
      </c>
      <c r="H10735">
        <v>11.5</v>
      </c>
      <c r="I10735" s="12">
        <f t="shared" si="668"/>
        <v>4.554</v>
      </c>
      <c r="J10735" s="12">
        <f t="shared" si="669"/>
        <v>39.6</v>
      </c>
      <c r="K10735" s="12">
        <f t="shared" si="670"/>
        <v>35.046</v>
      </c>
      <c r="L10735" s="12">
        <v>10.71</v>
      </c>
      <c r="M10735" s="12">
        <f t="shared" si="671"/>
        <v>45.756</v>
      </c>
      <c r="N10735" t="s">
        <v>18</v>
      </c>
      <c r="O10735" s="13">
        <v>6</v>
      </c>
      <c r="P10735">
        <v>4.5</v>
      </c>
      <c r="Q10735" t="b">
        <v>0</v>
      </c>
      <c r="R10735">
        <v>9</v>
      </c>
      <c r="S10735" t="s">
        <v>46</v>
      </c>
      <c r="T10735" t="s">
        <v>35</v>
      </c>
    </row>
    <row r="10736" spans="1:20">
      <c r="A10736" t="s">
        <v>17151</v>
      </c>
      <c r="B10736" s="11">
        <v>45531</v>
      </c>
      <c r="C10736" t="s">
        <v>898</v>
      </c>
      <c r="D10736" t="s">
        <v>14</v>
      </c>
      <c r="E10736" t="s">
        <v>103</v>
      </c>
      <c r="F10736" s="12">
        <v>59.54</v>
      </c>
      <c r="G10736" s="13">
        <v>1</v>
      </c>
      <c r="H10736">
        <v>0</v>
      </c>
      <c r="I10736" s="12">
        <f t="shared" si="668"/>
        <v>0</v>
      </c>
      <c r="J10736" s="12">
        <f t="shared" si="669"/>
        <v>59.54</v>
      </c>
      <c r="K10736" s="12">
        <f t="shared" si="670"/>
        <v>59.54</v>
      </c>
      <c r="L10736" s="12">
        <v>17.99</v>
      </c>
      <c r="M10736" s="12">
        <f t="shared" si="671"/>
        <v>77.53</v>
      </c>
      <c r="N10736" t="s">
        <v>12</v>
      </c>
      <c r="O10736" s="13">
        <v>17</v>
      </c>
      <c r="P10736">
        <v>5</v>
      </c>
      <c r="Q10736" t="b">
        <v>0</v>
      </c>
      <c r="R10736">
        <v>1</v>
      </c>
      <c r="S10736" t="s">
        <v>46</v>
      </c>
      <c r="T10736" t="s">
        <v>37</v>
      </c>
    </row>
    <row r="10737" spans="1:20">
      <c r="A10737" t="s">
        <v>17152</v>
      </c>
      <c r="B10737" s="11">
        <v>45531</v>
      </c>
      <c r="C10737" t="s">
        <v>7769</v>
      </c>
      <c r="D10737" t="s">
        <v>17</v>
      </c>
      <c r="E10737" t="s">
        <v>129</v>
      </c>
      <c r="F10737" s="12">
        <v>99</v>
      </c>
      <c r="G10737" s="13">
        <v>1</v>
      </c>
      <c r="H10737">
        <v>0</v>
      </c>
      <c r="I10737" s="12">
        <f t="shared" si="668"/>
        <v>0</v>
      </c>
      <c r="J10737" s="12">
        <f t="shared" si="669"/>
        <v>99</v>
      </c>
      <c r="K10737" s="12">
        <f t="shared" si="670"/>
        <v>99</v>
      </c>
      <c r="L10737" s="12">
        <v>19.67</v>
      </c>
      <c r="M10737" s="12">
        <f t="shared" si="671"/>
        <v>118.67</v>
      </c>
      <c r="N10737" t="s">
        <v>9</v>
      </c>
      <c r="O10737" s="13">
        <v>13</v>
      </c>
      <c r="P10737">
        <v>5</v>
      </c>
      <c r="Q10737" t="b">
        <v>0</v>
      </c>
      <c r="R10737">
        <v>1</v>
      </c>
      <c r="S10737" t="s">
        <v>48</v>
      </c>
      <c r="T10737" t="s">
        <v>35</v>
      </c>
    </row>
    <row r="10738" spans="1:20">
      <c r="A10738" t="s">
        <v>17153</v>
      </c>
      <c r="B10738" s="11">
        <v>45531</v>
      </c>
      <c r="C10738" t="s">
        <v>5101</v>
      </c>
      <c r="D10738" t="s">
        <v>17</v>
      </c>
      <c r="E10738" t="s">
        <v>209</v>
      </c>
      <c r="F10738" s="12">
        <v>145.23</v>
      </c>
      <c r="G10738" s="13">
        <v>1</v>
      </c>
      <c r="H10738">
        <v>12.4</v>
      </c>
      <c r="I10738" s="12">
        <f t="shared" si="668"/>
        <v>18.00852</v>
      </c>
      <c r="J10738" s="12">
        <f t="shared" si="669"/>
        <v>145.23</v>
      </c>
      <c r="K10738" s="12">
        <f t="shared" si="670"/>
        <v>127.22148</v>
      </c>
      <c r="L10738" s="12">
        <v>21.97</v>
      </c>
      <c r="M10738" s="12">
        <f t="shared" si="671"/>
        <v>149.19148</v>
      </c>
      <c r="N10738" t="s">
        <v>9</v>
      </c>
      <c r="O10738" s="13">
        <v>7</v>
      </c>
      <c r="P10738">
        <v>4</v>
      </c>
      <c r="Q10738" t="b">
        <v>0</v>
      </c>
      <c r="R10738">
        <v>12</v>
      </c>
      <c r="S10738" t="s">
        <v>48</v>
      </c>
      <c r="T10738" t="s">
        <v>39</v>
      </c>
    </row>
    <row r="10739" spans="1:20">
      <c r="A10739" t="s">
        <v>17154</v>
      </c>
      <c r="B10739" s="11">
        <v>45531</v>
      </c>
      <c r="C10739" t="s">
        <v>7640</v>
      </c>
      <c r="D10739" t="s">
        <v>8</v>
      </c>
      <c r="E10739" t="s">
        <v>241</v>
      </c>
      <c r="F10739" s="12">
        <v>26.18</v>
      </c>
      <c r="G10739" s="13">
        <v>1</v>
      </c>
      <c r="H10739">
        <v>7.5</v>
      </c>
      <c r="I10739" s="12">
        <f t="shared" si="668"/>
        <v>1.9635</v>
      </c>
      <c r="J10739" s="12">
        <f t="shared" si="669"/>
        <v>26.18</v>
      </c>
      <c r="K10739" s="12">
        <f t="shared" si="670"/>
        <v>24.2165</v>
      </c>
      <c r="L10739" s="12">
        <v>6.95</v>
      </c>
      <c r="M10739" s="12">
        <f t="shared" si="671"/>
        <v>31.1665</v>
      </c>
      <c r="N10739" t="s">
        <v>18</v>
      </c>
      <c r="O10739" s="13">
        <v>3</v>
      </c>
      <c r="P10739">
        <v>5</v>
      </c>
      <c r="Q10739" t="b">
        <v>0</v>
      </c>
      <c r="R10739">
        <v>7</v>
      </c>
      <c r="S10739" t="s">
        <v>45</v>
      </c>
      <c r="T10739" t="s">
        <v>35</v>
      </c>
    </row>
    <row r="10740" spans="1:20">
      <c r="A10740" t="s">
        <v>17155</v>
      </c>
      <c r="B10740" s="11">
        <v>45531</v>
      </c>
      <c r="C10740" t="s">
        <v>1287</v>
      </c>
      <c r="D10740" t="s">
        <v>17</v>
      </c>
      <c r="E10740" t="s">
        <v>209</v>
      </c>
      <c r="F10740" s="12">
        <v>36.24</v>
      </c>
      <c r="G10740" s="13">
        <v>1</v>
      </c>
      <c r="H10740">
        <v>0</v>
      </c>
      <c r="I10740" s="12">
        <f t="shared" si="668"/>
        <v>0</v>
      </c>
      <c r="J10740" s="12">
        <f t="shared" si="669"/>
        <v>36.24</v>
      </c>
      <c r="K10740" s="12">
        <f t="shared" si="670"/>
        <v>36.24</v>
      </c>
      <c r="L10740" s="12">
        <v>20.03</v>
      </c>
      <c r="M10740" s="12">
        <f t="shared" si="671"/>
        <v>56.27</v>
      </c>
      <c r="N10740" t="s">
        <v>12</v>
      </c>
      <c r="O10740" s="13">
        <v>17</v>
      </c>
      <c r="P10740">
        <v>3</v>
      </c>
      <c r="Q10740" t="b">
        <v>0</v>
      </c>
      <c r="R10740">
        <v>3</v>
      </c>
      <c r="S10740" t="s">
        <v>45</v>
      </c>
      <c r="T10740" t="s">
        <v>35</v>
      </c>
    </row>
    <row r="10741" spans="1:20">
      <c r="A10741" t="s">
        <v>17156</v>
      </c>
      <c r="B10741" s="11">
        <v>45531</v>
      </c>
      <c r="C10741" t="s">
        <v>2941</v>
      </c>
      <c r="D10741" t="s">
        <v>14</v>
      </c>
      <c r="E10741" t="s">
        <v>82</v>
      </c>
      <c r="F10741" s="12">
        <v>25.97</v>
      </c>
      <c r="G10741" s="13">
        <v>2</v>
      </c>
      <c r="H10741">
        <v>0</v>
      </c>
      <c r="I10741" s="12">
        <f t="shared" si="668"/>
        <v>0</v>
      </c>
      <c r="J10741" s="12">
        <f t="shared" si="669"/>
        <v>51.94</v>
      </c>
      <c r="K10741" s="12">
        <f t="shared" si="670"/>
        <v>51.94</v>
      </c>
      <c r="L10741" s="12">
        <v>24.25</v>
      </c>
      <c r="M10741" s="12">
        <f t="shared" si="671"/>
        <v>76.19</v>
      </c>
      <c r="N10741" t="s">
        <v>6</v>
      </c>
      <c r="O10741" s="13">
        <v>16</v>
      </c>
      <c r="P10741">
        <v>4.5</v>
      </c>
      <c r="Q10741" t="b">
        <v>0</v>
      </c>
      <c r="R10741">
        <v>2</v>
      </c>
      <c r="S10741" t="s">
        <v>45</v>
      </c>
      <c r="T10741" t="s">
        <v>30</v>
      </c>
    </row>
    <row r="10742" spans="1:20">
      <c r="A10742" t="s">
        <v>17157</v>
      </c>
      <c r="B10742" s="11">
        <v>45531</v>
      </c>
      <c r="C10742" t="s">
        <v>17158</v>
      </c>
      <c r="D10742" t="s">
        <v>25</v>
      </c>
      <c r="E10742" t="s">
        <v>72</v>
      </c>
      <c r="F10742" s="12">
        <v>153.53</v>
      </c>
      <c r="G10742" s="13">
        <v>2</v>
      </c>
      <c r="H10742">
        <v>0</v>
      </c>
      <c r="I10742" s="12">
        <f t="shared" si="668"/>
        <v>0</v>
      </c>
      <c r="J10742" s="12">
        <f t="shared" si="669"/>
        <v>307.06</v>
      </c>
      <c r="K10742" s="12">
        <f t="shared" si="670"/>
        <v>307.06</v>
      </c>
      <c r="L10742" s="12">
        <v>21.57</v>
      </c>
      <c r="M10742" s="12">
        <f t="shared" si="671"/>
        <v>328.63</v>
      </c>
      <c r="N10742" t="s">
        <v>9</v>
      </c>
      <c r="O10742" s="13">
        <v>12</v>
      </c>
      <c r="P10742">
        <v>5</v>
      </c>
      <c r="Q10742" t="b">
        <v>0</v>
      </c>
      <c r="R10742">
        <v>8</v>
      </c>
      <c r="S10742" t="s">
        <v>43</v>
      </c>
      <c r="T10742" t="s">
        <v>35</v>
      </c>
    </row>
    <row r="10743" spans="1:20">
      <c r="A10743" t="s">
        <v>17159</v>
      </c>
      <c r="B10743" s="11">
        <v>45531</v>
      </c>
      <c r="C10743" t="s">
        <v>3331</v>
      </c>
      <c r="D10743" t="s">
        <v>14</v>
      </c>
      <c r="E10743" t="s">
        <v>103</v>
      </c>
      <c r="F10743" s="12">
        <v>122.3</v>
      </c>
      <c r="G10743" s="13">
        <v>4</v>
      </c>
      <c r="H10743">
        <v>6.7</v>
      </c>
      <c r="I10743" s="12">
        <f t="shared" si="668"/>
        <v>8.1941</v>
      </c>
      <c r="J10743" s="12">
        <f t="shared" si="669"/>
        <v>489.2</v>
      </c>
      <c r="K10743" s="12">
        <f t="shared" si="670"/>
        <v>481.0059</v>
      </c>
      <c r="L10743" s="12">
        <v>19.23</v>
      </c>
      <c r="M10743" s="12">
        <f t="shared" si="671"/>
        <v>500.2359</v>
      </c>
      <c r="N10743" t="s">
        <v>9</v>
      </c>
      <c r="O10743" s="13">
        <v>6</v>
      </c>
      <c r="P10743">
        <v>4</v>
      </c>
      <c r="Q10743" t="b">
        <v>0</v>
      </c>
      <c r="R10743">
        <v>3</v>
      </c>
      <c r="S10743" t="s">
        <v>44</v>
      </c>
      <c r="T10743" t="s">
        <v>35</v>
      </c>
    </row>
    <row r="10744" spans="1:20">
      <c r="A10744" t="s">
        <v>17160</v>
      </c>
      <c r="B10744" s="11">
        <v>45531</v>
      </c>
      <c r="C10744" t="s">
        <v>14062</v>
      </c>
      <c r="D10744" t="s">
        <v>14</v>
      </c>
      <c r="E10744" t="s">
        <v>103</v>
      </c>
      <c r="F10744" s="12">
        <v>113.36</v>
      </c>
      <c r="G10744" s="13">
        <v>1</v>
      </c>
      <c r="H10744">
        <v>13.5</v>
      </c>
      <c r="I10744" s="12">
        <f t="shared" si="668"/>
        <v>15.3036</v>
      </c>
      <c r="J10744" s="12">
        <f t="shared" si="669"/>
        <v>113.36</v>
      </c>
      <c r="K10744" s="12">
        <f t="shared" si="670"/>
        <v>98.0564</v>
      </c>
      <c r="L10744" s="12">
        <v>16.99</v>
      </c>
      <c r="M10744" s="12">
        <f t="shared" si="671"/>
        <v>115.0464</v>
      </c>
      <c r="N10744" t="s">
        <v>9</v>
      </c>
      <c r="O10744" s="13">
        <v>7</v>
      </c>
      <c r="P10744">
        <v>3.5</v>
      </c>
      <c r="Q10744" t="b">
        <v>0</v>
      </c>
      <c r="R10744">
        <v>2</v>
      </c>
      <c r="S10744" t="s">
        <v>45</v>
      </c>
      <c r="T10744" t="s">
        <v>39</v>
      </c>
    </row>
    <row r="10745" spans="1:20">
      <c r="A10745" t="s">
        <v>17161</v>
      </c>
      <c r="B10745" s="11">
        <v>45531</v>
      </c>
      <c r="C10745" t="s">
        <v>6722</v>
      </c>
      <c r="D10745" t="s">
        <v>23</v>
      </c>
      <c r="E10745" t="s">
        <v>540</v>
      </c>
      <c r="F10745" s="12">
        <v>33.83</v>
      </c>
      <c r="G10745" s="13">
        <v>1</v>
      </c>
      <c r="H10745">
        <v>0</v>
      </c>
      <c r="I10745" s="12">
        <f t="shared" si="668"/>
        <v>0</v>
      </c>
      <c r="J10745" s="12">
        <f t="shared" si="669"/>
        <v>33.83</v>
      </c>
      <c r="K10745" s="12">
        <f t="shared" si="670"/>
        <v>33.83</v>
      </c>
      <c r="L10745" s="12">
        <v>9.08</v>
      </c>
      <c r="M10745" s="12">
        <f t="shared" si="671"/>
        <v>42.91</v>
      </c>
      <c r="N10745" t="s">
        <v>18</v>
      </c>
      <c r="O10745" s="13">
        <v>5</v>
      </c>
      <c r="P10745">
        <v>4</v>
      </c>
      <c r="Q10745" t="b">
        <v>1</v>
      </c>
      <c r="R10745">
        <v>6</v>
      </c>
      <c r="S10745" t="s">
        <v>44</v>
      </c>
      <c r="T10745" t="s">
        <v>35</v>
      </c>
    </row>
    <row r="10746" spans="1:20">
      <c r="A10746" t="s">
        <v>17162</v>
      </c>
      <c r="B10746" s="11">
        <v>45531</v>
      </c>
      <c r="C10746" t="s">
        <v>972</v>
      </c>
      <c r="D10746" t="s">
        <v>14</v>
      </c>
      <c r="E10746" t="s">
        <v>94</v>
      </c>
      <c r="F10746" s="12">
        <v>167.27</v>
      </c>
      <c r="G10746" s="13">
        <v>1</v>
      </c>
      <c r="H10746">
        <v>0</v>
      </c>
      <c r="I10746" s="12">
        <f t="shared" si="668"/>
        <v>0</v>
      </c>
      <c r="J10746" s="12">
        <f t="shared" si="669"/>
        <v>167.27</v>
      </c>
      <c r="K10746" s="12">
        <f t="shared" si="670"/>
        <v>167.27</v>
      </c>
      <c r="L10746" s="12">
        <v>14.38</v>
      </c>
      <c r="M10746" s="12">
        <f t="shared" si="671"/>
        <v>181.65</v>
      </c>
      <c r="N10746" t="s">
        <v>18</v>
      </c>
      <c r="O10746" s="13">
        <v>5</v>
      </c>
      <c r="P10746">
        <v>4.5</v>
      </c>
      <c r="Q10746" t="b">
        <v>0</v>
      </c>
      <c r="R10746">
        <v>4</v>
      </c>
      <c r="S10746" t="s">
        <v>44</v>
      </c>
      <c r="T10746" t="s">
        <v>35</v>
      </c>
    </row>
    <row r="10747" spans="1:20">
      <c r="A10747" t="s">
        <v>17163</v>
      </c>
      <c r="B10747" s="11">
        <v>45532</v>
      </c>
      <c r="C10747" t="s">
        <v>3391</v>
      </c>
      <c r="D10747" t="s">
        <v>17</v>
      </c>
      <c r="E10747" t="s">
        <v>129</v>
      </c>
      <c r="F10747" s="12">
        <v>118.75</v>
      </c>
      <c r="G10747" s="13">
        <v>1</v>
      </c>
      <c r="H10747">
        <v>0</v>
      </c>
      <c r="I10747" s="12">
        <f t="shared" si="668"/>
        <v>0</v>
      </c>
      <c r="J10747" s="12">
        <f t="shared" si="669"/>
        <v>118.75</v>
      </c>
      <c r="K10747" s="12">
        <f t="shared" si="670"/>
        <v>118.75</v>
      </c>
      <c r="L10747" s="12">
        <v>18.54</v>
      </c>
      <c r="M10747" s="12">
        <f t="shared" si="671"/>
        <v>137.29</v>
      </c>
      <c r="N10747" t="s">
        <v>9</v>
      </c>
      <c r="O10747" s="13">
        <v>5</v>
      </c>
      <c r="P10747">
        <v>5</v>
      </c>
      <c r="Q10747" t="b">
        <v>1</v>
      </c>
      <c r="R10747">
        <v>7</v>
      </c>
      <c r="S10747" t="s">
        <v>44</v>
      </c>
      <c r="T10747" t="s">
        <v>37</v>
      </c>
    </row>
    <row r="10748" spans="1:20">
      <c r="A10748" t="s">
        <v>17164</v>
      </c>
      <c r="B10748" s="11">
        <v>45532</v>
      </c>
      <c r="C10748" t="s">
        <v>6581</v>
      </c>
      <c r="D10748" t="s">
        <v>5</v>
      </c>
      <c r="E10748" t="s">
        <v>124</v>
      </c>
      <c r="F10748" s="12">
        <v>41.12</v>
      </c>
      <c r="G10748" s="13">
        <v>5</v>
      </c>
      <c r="H10748">
        <v>0</v>
      </c>
      <c r="I10748" s="12">
        <f t="shared" si="668"/>
        <v>0</v>
      </c>
      <c r="J10748" s="12">
        <f t="shared" si="669"/>
        <v>205.6</v>
      </c>
      <c r="K10748" s="12">
        <f t="shared" si="670"/>
        <v>205.6</v>
      </c>
      <c r="L10748" s="12">
        <v>26.09</v>
      </c>
      <c r="M10748" s="12">
        <f t="shared" si="671"/>
        <v>231.69</v>
      </c>
      <c r="N10748" t="s">
        <v>15</v>
      </c>
      <c r="O10748" s="13">
        <v>12</v>
      </c>
      <c r="P10748">
        <v>5</v>
      </c>
      <c r="Q10748" t="b">
        <v>1</v>
      </c>
      <c r="R10748">
        <v>7</v>
      </c>
      <c r="S10748" t="s">
        <v>42</v>
      </c>
      <c r="T10748" t="s">
        <v>35</v>
      </c>
    </row>
    <row r="10749" spans="1:20">
      <c r="A10749" t="s">
        <v>17165</v>
      </c>
      <c r="B10749" s="11">
        <v>45532</v>
      </c>
      <c r="C10749" t="s">
        <v>9519</v>
      </c>
      <c r="D10749" t="s">
        <v>5</v>
      </c>
      <c r="E10749" t="s">
        <v>124</v>
      </c>
      <c r="F10749" s="12">
        <v>26.32</v>
      </c>
      <c r="G10749" s="13">
        <v>2</v>
      </c>
      <c r="H10749">
        <v>24.1</v>
      </c>
      <c r="I10749" s="12">
        <f t="shared" si="668"/>
        <v>6.34312</v>
      </c>
      <c r="J10749" s="12">
        <f t="shared" si="669"/>
        <v>52.64</v>
      </c>
      <c r="K10749" s="12">
        <f t="shared" si="670"/>
        <v>46.29688</v>
      </c>
      <c r="L10749" s="12">
        <v>18.73</v>
      </c>
      <c r="M10749" s="12">
        <f t="shared" si="671"/>
        <v>65.02688</v>
      </c>
      <c r="N10749" t="s">
        <v>9</v>
      </c>
      <c r="O10749" s="13">
        <v>7</v>
      </c>
      <c r="P10749">
        <v>5</v>
      </c>
      <c r="Q10749" t="b">
        <v>0</v>
      </c>
      <c r="R10749">
        <v>2</v>
      </c>
      <c r="S10749" t="s">
        <v>46</v>
      </c>
      <c r="T10749" t="s">
        <v>39</v>
      </c>
    </row>
    <row r="10750" spans="1:20">
      <c r="A10750" t="s">
        <v>17166</v>
      </c>
      <c r="B10750" s="11">
        <v>45532</v>
      </c>
      <c r="C10750" t="s">
        <v>7100</v>
      </c>
      <c r="D10750" t="s">
        <v>8</v>
      </c>
      <c r="E10750" t="s">
        <v>241</v>
      </c>
      <c r="F10750" s="12">
        <v>25.63</v>
      </c>
      <c r="G10750" s="13">
        <v>1</v>
      </c>
      <c r="H10750">
        <v>0</v>
      </c>
      <c r="I10750" s="12">
        <f t="shared" si="668"/>
        <v>0</v>
      </c>
      <c r="J10750" s="12">
        <f t="shared" si="669"/>
        <v>25.63</v>
      </c>
      <c r="K10750" s="12">
        <f t="shared" si="670"/>
        <v>25.63</v>
      </c>
      <c r="L10750" s="12">
        <v>6.35</v>
      </c>
      <c r="M10750" s="12">
        <f t="shared" si="671"/>
        <v>31.98</v>
      </c>
      <c r="N10750" t="s">
        <v>18</v>
      </c>
      <c r="O10750" s="13">
        <v>3</v>
      </c>
      <c r="P10750">
        <v>5</v>
      </c>
      <c r="Q10750" t="b">
        <v>0</v>
      </c>
      <c r="R10750">
        <v>2</v>
      </c>
      <c r="S10750" t="s">
        <v>48</v>
      </c>
      <c r="T10750" t="s">
        <v>39</v>
      </c>
    </row>
    <row r="10751" spans="1:20">
      <c r="A10751" t="s">
        <v>17167</v>
      </c>
      <c r="B10751" s="11">
        <v>45532</v>
      </c>
      <c r="C10751" t="s">
        <v>3831</v>
      </c>
      <c r="D10751" t="s">
        <v>5</v>
      </c>
      <c r="E10751" t="s">
        <v>106</v>
      </c>
      <c r="F10751" s="12">
        <v>113.72</v>
      </c>
      <c r="G10751" s="13">
        <v>2</v>
      </c>
      <c r="H10751">
        <v>0</v>
      </c>
      <c r="I10751" s="12">
        <f t="shared" si="668"/>
        <v>0</v>
      </c>
      <c r="J10751" s="12">
        <f t="shared" si="669"/>
        <v>227.44</v>
      </c>
      <c r="K10751" s="12">
        <f t="shared" si="670"/>
        <v>227.44</v>
      </c>
      <c r="L10751" s="12">
        <v>12.57</v>
      </c>
      <c r="M10751" s="12">
        <f t="shared" si="671"/>
        <v>240.01</v>
      </c>
      <c r="N10751" t="s">
        <v>18</v>
      </c>
      <c r="O10751" s="13">
        <v>4</v>
      </c>
      <c r="P10751">
        <v>3.5</v>
      </c>
      <c r="Q10751" t="b">
        <v>0</v>
      </c>
      <c r="R10751">
        <v>1</v>
      </c>
      <c r="S10751" t="s">
        <v>45</v>
      </c>
      <c r="T10751" t="s">
        <v>35</v>
      </c>
    </row>
    <row r="10752" spans="1:20">
      <c r="A10752" t="s">
        <v>17168</v>
      </c>
      <c r="B10752" s="11">
        <v>45532</v>
      </c>
      <c r="C10752" t="s">
        <v>1013</v>
      </c>
      <c r="D10752" t="s">
        <v>17</v>
      </c>
      <c r="E10752" t="s">
        <v>78</v>
      </c>
      <c r="F10752" s="12">
        <v>65.7</v>
      </c>
      <c r="G10752" s="13">
        <v>1</v>
      </c>
      <c r="H10752">
        <v>0</v>
      </c>
      <c r="I10752" s="12">
        <f t="shared" si="668"/>
        <v>0</v>
      </c>
      <c r="J10752" s="12">
        <f t="shared" si="669"/>
        <v>65.7</v>
      </c>
      <c r="K10752" s="12">
        <f t="shared" si="670"/>
        <v>65.7</v>
      </c>
      <c r="L10752" s="12">
        <v>19.34</v>
      </c>
      <c r="M10752" s="12">
        <f t="shared" si="671"/>
        <v>85.04</v>
      </c>
      <c r="N10752" t="s">
        <v>12</v>
      </c>
      <c r="O10752" s="13">
        <v>10</v>
      </c>
      <c r="P10752">
        <v>1</v>
      </c>
      <c r="Q10752" t="b">
        <v>0</v>
      </c>
      <c r="R10752">
        <v>2</v>
      </c>
      <c r="S10752" t="s">
        <v>45</v>
      </c>
      <c r="T10752" t="s">
        <v>37</v>
      </c>
    </row>
    <row r="10753" spans="1:20">
      <c r="A10753" t="s">
        <v>17169</v>
      </c>
      <c r="B10753" s="11">
        <v>45532</v>
      </c>
      <c r="C10753" t="s">
        <v>9102</v>
      </c>
      <c r="D10753" t="s">
        <v>17</v>
      </c>
      <c r="E10753" t="s">
        <v>209</v>
      </c>
      <c r="F10753" s="12">
        <v>50.51</v>
      </c>
      <c r="G10753" s="13">
        <v>3</v>
      </c>
      <c r="H10753">
        <v>0</v>
      </c>
      <c r="I10753" s="12">
        <f t="shared" si="668"/>
        <v>0</v>
      </c>
      <c r="J10753" s="12">
        <f t="shared" si="669"/>
        <v>151.53</v>
      </c>
      <c r="K10753" s="12">
        <f t="shared" si="670"/>
        <v>151.53</v>
      </c>
      <c r="L10753" s="12">
        <v>20.47</v>
      </c>
      <c r="M10753" s="12">
        <f t="shared" si="671"/>
        <v>172</v>
      </c>
      <c r="N10753" t="s">
        <v>9</v>
      </c>
      <c r="O10753" s="13">
        <v>8</v>
      </c>
      <c r="P10753">
        <v>5</v>
      </c>
      <c r="Q10753" t="b">
        <v>1</v>
      </c>
      <c r="R10753">
        <v>12</v>
      </c>
      <c r="S10753" t="s">
        <v>44</v>
      </c>
      <c r="T10753" t="s">
        <v>32</v>
      </c>
    </row>
    <row r="10754" spans="1:20">
      <c r="A10754" t="s">
        <v>17170</v>
      </c>
      <c r="B10754" s="11">
        <v>45532</v>
      </c>
      <c r="C10754" t="s">
        <v>8155</v>
      </c>
      <c r="D10754" t="s">
        <v>5</v>
      </c>
      <c r="E10754" t="s">
        <v>144</v>
      </c>
      <c r="F10754" s="12">
        <v>54.66</v>
      </c>
      <c r="G10754" s="13">
        <v>4</v>
      </c>
      <c r="H10754">
        <v>16.3</v>
      </c>
      <c r="I10754" s="12">
        <f t="shared" si="668"/>
        <v>8.90958</v>
      </c>
      <c r="J10754" s="12">
        <f t="shared" si="669"/>
        <v>218.64</v>
      </c>
      <c r="K10754" s="12">
        <f t="shared" si="670"/>
        <v>209.73042</v>
      </c>
      <c r="L10754" s="12">
        <v>20.82</v>
      </c>
      <c r="M10754" s="12">
        <f t="shared" si="671"/>
        <v>230.55042</v>
      </c>
      <c r="N10754" t="s">
        <v>9</v>
      </c>
      <c r="O10754" s="13">
        <v>5</v>
      </c>
      <c r="P10754">
        <v>4.5</v>
      </c>
      <c r="Q10754" t="b">
        <v>0</v>
      </c>
      <c r="R10754">
        <v>5</v>
      </c>
      <c r="S10754" t="s">
        <v>42</v>
      </c>
      <c r="T10754" t="s">
        <v>39</v>
      </c>
    </row>
    <row r="10755" spans="1:20">
      <c r="A10755" t="s">
        <v>17171</v>
      </c>
      <c r="B10755" s="11">
        <v>45532</v>
      </c>
      <c r="C10755" t="s">
        <v>4845</v>
      </c>
      <c r="D10755" t="s">
        <v>11</v>
      </c>
      <c r="E10755" t="s">
        <v>91</v>
      </c>
      <c r="F10755" s="12">
        <v>71.95</v>
      </c>
      <c r="G10755" s="13">
        <v>2</v>
      </c>
      <c r="H10755">
        <v>16.9</v>
      </c>
      <c r="I10755" s="12">
        <f t="shared" ref="I10755:I10818" si="672">H10755*F10755/100</f>
        <v>12.15955</v>
      </c>
      <c r="J10755" s="12">
        <f t="shared" ref="J10755:J10818" si="673">G10755*F10755</f>
        <v>143.9</v>
      </c>
      <c r="K10755" s="12">
        <f t="shared" ref="K10755:K10818" si="674">J10755-I10755</f>
        <v>131.74045</v>
      </c>
      <c r="L10755" s="12">
        <v>23.56</v>
      </c>
      <c r="M10755" s="12">
        <f t="shared" ref="M10755:M10818" si="675">K10755+L10755</f>
        <v>155.30045</v>
      </c>
      <c r="N10755" t="s">
        <v>12</v>
      </c>
      <c r="O10755" s="13">
        <v>16</v>
      </c>
      <c r="P10755">
        <v>4</v>
      </c>
      <c r="Q10755" t="b">
        <v>0</v>
      </c>
      <c r="R10755">
        <v>10</v>
      </c>
      <c r="S10755" t="s">
        <v>44</v>
      </c>
      <c r="T10755" t="s">
        <v>30</v>
      </c>
    </row>
    <row r="10756" spans="1:20">
      <c r="A10756" t="s">
        <v>17172</v>
      </c>
      <c r="B10756" s="11">
        <v>45532</v>
      </c>
      <c r="C10756" t="s">
        <v>16779</v>
      </c>
      <c r="D10756" t="s">
        <v>17</v>
      </c>
      <c r="E10756" t="s">
        <v>139</v>
      </c>
      <c r="F10756" s="12">
        <v>128.68</v>
      </c>
      <c r="G10756" s="13">
        <v>1</v>
      </c>
      <c r="H10756">
        <v>8.7</v>
      </c>
      <c r="I10756" s="12">
        <f t="shared" si="672"/>
        <v>11.19516</v>
      </c>
      <c r="J10756" s="12">
        <f t="shared" si="673"/>
        <v>128.68</v>
      </c>
      <c r="K10756" s="12">
        <f t="shared" si="674"/>
        <v>117.48484</v>
      </c>
      <c r="L10756" s="12">
        <v>25.27</v>
      </c>
      <c r="M10756" s="12">
        <f t="shared" si="675"/>
        <v>142.75484</v>
      </c>
      <c r="N10756" t="s">
        <v>6</v>
      </c>
      <c r="O10756" s="13">
        <v>15</v>
      </c>
      <c r="P10756">
        <v>4.5</v>
      </c>
      <c r="Q10756" t="b">
        <v>0</v>
      </c>
      <c r="R10756">
        <v>3</v>
      </c>
      <c r="S10756" t="s">
        <v>44</v>
      </c>
      <c r="T10756" t="s">
        <v>39</v>
      </c>
    </row>
    <row r="10757" spans="1:20">
      <c r="A10757" t="s">
        <v>17173</v>
      </c>
      <c r="B10757" s="11">
        <v>45532</v>
      </c>
      <c r="C10757" t="s">
        <v>17174</v>
      </c>
      <c r="D10757" t="s">
        <v>20</v>
      </c>
      <c r="E10757" t="s">
        <v>136</v>
      </c>
      <c r="F10757" s="12">
        <v>13.55</v>
      </c>
      <c r="G10757" s="13">
        <v>1</v>
      </c>
      <c r="H10757">
        <v>14.3</v>
      </c>
      <c r="I10757" s="12">
        <f t="shared" si="672"/>
        <v>1.93765</v>
      </c>
      <c r="J10757" s="12">
        <f t="shared" si="673"/>
        <v>13.55</v>
      </c>
      <c r="K10757" s="12">
        <f t="shared" si="674"/>
        <v>11.61235</v>
      </c>
      <c r="L10757" s="12">
        <v>11.36</v>
      </c>
      <c r="M10757" s="12">
        <f t="shared" si="675"/>
        <v>22.97235</v>
      </c>
      <c r="N10757" t="s">
        <v>18</v>
      </c>
      <c r="O10757" s="13">
        <v>3</v>
      </c>
      <c r="P10757">
        <v>5</v>
      </c>
      <c r="Q10757" t="b">
        <v>1</v>
      </c>
      <c r="R10757">
        <v>3</v>
      </c>
      <c r="S10757" t="s">
        <v>43</v>
      </c>
      <c r="T10757" t="s">
        <v>39</v>
      </c>
    </row>
    <row r="10758" spans="1:20">
      <c r="A10758" t="s">
        <v>17175</v>
      </c>
      <c r="B10758" s="11">
        <v>45532</v>
      </c>
      <c r="C10758" t="s">
        <v>575</v>
      </c>
      <c r="D10758" t="s">
        <v>14</v>
      </c>
      <c r="E10758" t="s">
        <v>82</v>
      </c>
      <c r="F10758" s="12">
        <v>61.31</v>
      </c>
      <c r="G10758" s="13">
        <v>1</v>
      </c>
      <c r="H10758">
        <v>6.1</v>
      </c>
      <c r="I10758" s="12">
        <f t="shared" si="672"/>
        <v>3.73991</v>
      </c>
      <c r="J10758" s="12">
        <f t="shared" si="673"/>
        <v>61.31</v>
      </c>
      <c r="K10758" s="12">
        <f t="shared" si="674"/>
        <v>57.57009</v>
      </c>
      <c r="L10758" s="12">
        <v>24.61</v>
      </c>
      <c r="M10758" s="12">
        <f t="shared" si="675"/>
        <v>82.18009</v>
      </c>
      <c r="N10758" t="s">
        <v>6</v>
      </c>
      <c r="O10758" s="13">
        <v>16</v>
      </c>
      <c r="P10758">
        <v>4.5</v>
      </c>
      <c r="Q10758" t="b">
        <v>0</v>
      </c>
      <c r="R10758">
        <v>7</v>
      </c>
      <c r="S10758" t="s">
        <v>44</v>
      </c>
      <c r="T10758" t="s">
        <v>32</v>
      </c>
    </row>
    <row r="10759" spans="1:20">
      <c r="A10759" t="s">
        <v>17176</v>
      </c>
      <c r="B10759" s="11">
        <v>45532</v>
      </c>
      <c r="C10759" t="s">
        <v>17177</v>
      </c>
      <c r="D10759" t="s">
        <v>14</v>
      </c>
      <c r="E10759" t="s">
        <v>162</v>
      </c>
      <c r="F10759" s="12">
        <v>110.42</v>
      </c>
      <c r="G10759" s="13">
        <v>3</v>
      </c>
      <c r="H10759">
        <v>0</v>
      </c>
      <c r="I10759" s="12">
        <f t="shared" si="672"/>
        <v>0</v>
      </c>
      <c r="J10759" s="12">
        <f t="shared" si="673"/>
        <v>331.26</v>
      </c>
      <c r="K10759" s="12">
        <f t="shared" si="674"/>
        <v>331.26</v>
      </c>
      <c r="L10759" s="12">
        <v>10.67</v>
      </c>
      <c r="M10759" s="12">
        <f t="shared" si="675"/>
        <v>341.93</v>
      </c>
      <c r="N10759" t="s">
        <v>18</v>
      </c>
      <c r="O10759" s="13">
        <v>4</v>
      </c>
      <c r="P10759">
        <v>4.5</v>
      </c>
      <c r="Q10759" t="b">
        <v>0</v>
      </c>
      <c r="R10759">
        <v>5</v>
      </c>
      <c r="S10759" t="s">
        <v>42</v>
      </c>
      <c r="T10759" t="s">
        <v>37</v>
      </c>
    </row>
    <row r="10760" spans="1:20">
      <c r="A10760" t="s">
        <v>17178</v>
      </c>
      <c r="B10760" s="11">
        <v>45532</v>
      </c>
      <c r="C10760" t="s">
        <v>4469</v>
      </c>
      <c r="D10760" t="s">
        <v>5</v>
      </c>
      <c r="E10760" t="s">
        <v>119</v>
      </c>
      <c r="F10760" s="12">
        <v>38.77</v>
      </c>
      <c r="G10760" s="13">
        <v>1</v>
      </c>
      <c r="H10760">
        <v>0</v>
      </c>
      <c r="I10760" s="12">
        <f t="shared" si="672"/>
        <v>0</v>
      </c>
      <c r="J10760" s="12">
        <f t="shared" si="673"/>
        <v>38.77</v>
      </c>
      <c r="K10760" s="12">
        <f t="shared" si="674"/>
        <v>38.77</v>
      </c>
      <c r="L10760" s="12">
        <v>20.24</v>
      </c>
      <c r="M10760" s="12">
        <f t="shared" si="675"/>
        <v>59.01</v>
      </c>
      <c r="N10760" t="s">
        <v>6</v>
      </c>
      <c r="O10760" s="13">
        <v>21</v>
      </c>
      <c r="P10760">
        <v>4</v>
      </c>
      <c r="Q10760" t="b">
        <v>0</v>
      </c>
      <c r="R10760">
        <v>1</v>
      </c>
      <c r="S10760" t="s">
        <v>45</v>
      </c>
      <c r="T10760" t="s">
        <v>35</v>
      </c>
    </row>
    <row r="10761" spans="1:20">
      <c r="A10761" t="s">
        <v>17179</v>
      </c>
      <c r="B10761" s="11">
        <v>45533</v>
      </c>
      <c r="C10761" t="s">
        <v>1946</v>
      </c>
      <c r="D10761" t="s">
        <v>20</v>
      </c>
      <c r="E10761" t="s">
        <v>136</v>
      </c>
      <c r="F10761" s="12">
        <v>37.91</v>
      </c>
      <c r="G10761" s="13">
        <v>3</v>
      </c>
      <c r="H10761">
        <v>0</v>
      </c>
      <c r="I10761" s="12">
        <f t="shared" si="672"/>
        <v>0</v>
      </c>
      <c r="J10761" s="12">
        <f t="shared" si="673"/>
        <v>113.73</v>
      </c>
      <c r="K10761" s="12">
        <f t="shared" si="674"/>
        <v>113.73</v>
      </c>
      <c r="L10761" s="12">
        <v>19.67</v>
      </c>
      <c r="M10761" s="12">
        <f t="shared" si="675"/>
        <v>133.4</v>
      </c>
      <c r="N10761" t="s">
        <v>6</v>
      </c>
      <c r="O10761" s="13">
        <v>16</v>
      </c>
      <c r="P10761">
        <v>5</v>
      </c>
      <c r="Q10761" t="b">
        <v>1</v>
      </c>
      <c r="R10761">
        <v>9</v>
      </c>
      <c r="S10761" t="s">
        <v>43</v>
      </c>
      <c r="T10761" t="s">
        <v>35</v>
      </c>
    </row>
    <row r="10762" spans="1:20">
      <c r="A10762" t="s">
        <v>17180</v>
      </c>
      <c r="B10762" s="11">
        <v>45533</v>
      </c>
      <c r="C10762" t="s">
        <v>2524</v>
      </c>
      <c r="D10762" t="s">
        <v>5</v>
      </c>
      <c r="E10762" t="s">
        <v>106</v>
      </c>
      <c r="F10762" s="12">
        <v>28.03</v>
      </c>
      <c r="G10762" s="13">
        <v>1</v>
      </c>
      <c r="H10762">
        <v>0</v>
      </c>
      <c r="I10762" s="12">
        <f t="shared" si="672"/>
        <v>0</v>
      </c>
      <c r="J10762" s="12">
        <f t="shared" si="673"/>
        <v>28.03</v>
      </c>
      <c r="K10762" s="12">
        <f t="shared" si="674"/>
        <v>28.03</v>
      </c>
      <c r="L10762" s="12">
        <v>23.43</v>
      </c>
      <c r="M10762" s="12">
        <f t="shared" si="675"/>
        <v>51.46</v>
      </c>
      <c r="N10762" t="s">
        <v>6</v>
      </c>
      <c r="O10762" s="13">
        <v>14</v>
      </c>
      <c r="P10762">
        <v>4.5</v>
      </c>
      <c r="Q10762" t="b">
        <v>1</v>
      </c>
      <c r="R10762">
        <v>7</v>
      </c>
      <c r="S10762" t="s">
        <v>48</v>
      </c>
      <c r="T10762" t="s">
        <v>35</v>
      </c>
    </row>
    <row r="10763" spans="1:20">
      <c r="A10763" t="s">
        <v>17181</v>
      </c>
      <c r="B10763" s="11">
        <v>45533</v>
      </c>
      <c r="C10763" t="s">
        <v>9595</v>
      </c>
      <c r="D10763" t="s">
        <v>17</v>
      </c>
      <c r="E10763" t="s">
        <v>209</v>
      </c>
      <c r="F10763" s="12">
        <v>106.22</v>
      </c>
      <c r="G10763" s="13">
        <v>2</v>
      </c>
      <c r="H10763">
        <v>0</v>
      </c>
      <c r="I10763" s="12">
        <f t="shared" si="672"/>
        <v>0</v>
      </c>
      <c r="J10763" s="12">
        <f t="shared" si="673"/>
        <v>212.44</v>
      </c>
      <c r="K10763" s="12">
        <f t="shared" si="674"/>
        <v>212.44</v>
      </c>
      <c r="L10763" s="12">
        <v>26.31</v>
      </c>
      <c r="M10763" s="12">
        <f t="shared" si="675"/>
        <v>238.75</v>
      </c>
      <c r="N10763" t="s">
        <v>6</v>
      </c>
      <c r="O10763" s="13">
        <v>15</v>
      </c>
      <c r="P10763">
        <v>5</v>
      </c>
      <c r="Q10763" t="b">
        <v>0</v>
      </c>
      <c r="R10763">
        <v>4</v>
      </c>
      <c r="S10763" t="s">
        <v>44</v>
      </c>
      <c r="T10763" t="s">
        <v>35</v>
      </c>
    </row>
    <row r="10764" spans="1:20">
      <c r="A10764" t="s">
        <v>17182</v>
      </c>
      <c r="B10764" s="11">
        <v>45533</v>
      </c>
      <c r="C10764" t="s">
        <v>4074</v>
      </c>
      <c r="D10764" t="s">
        <v>17</v>
      </c>
      <c r="E10764" t="s">
        <v>209</v>
      </c>
      <c r="F10764" s="12">
        <v>82.07</v>
      </c>
      <c r="G10764" s="13">
        <v>1</v>
      </c>
      <c r="H10764">
        <v>24.6</v>
      </c>
      <c r="I10764" s="12">
        <f t="shared" si="672"/>
        <v>20.18922</v>
      </c>
      <c r="J10764" s="12">
        <f t="shared" si="673"/>
        <v>82.07</v>
      </c>
      <c r="K10764" s="12">
        <f t="shared" si="674"/>
        <v>61.88078</v>
      </c>
      <c r="L10764" s="12">
        <v>18</v>
      </c>
      <c r="M10764" s="12">
        <f t="shared" si="675"/>
        <v>79.88078</v>
      </c>
      <c r="N10764" t="s">
        <v>9</v>
      </c>
      <c r="O10764" s="13">
        <v>7</v>
      </c>
      <c r="P10764">
        <v>4.5</v>
      </c>
      <c r="Q10764" t="b">
        <v>0</v>
      </c>
      <c r="R10764">
        <v>10</v>
      </c>
      <c r="S10764" t="s">
        <v>48</v>
      </c>
      <c r="T10764" t="s">
        <v>35</v>
      </c>
    </row>
    <row r="10765" spans="1:20">
      <c r="A10765" t="s">
        <v>17183</v>
      </c>
      <c r="B10765" s="11">
        <v>45533</v>
      </c>
      <c r="C10765" t="s">
        <v>17184</v>
      </c>
      <c r="D10765" t="s">
        <v>25</v>
      </c>
      <c r="E10765" t="s">
        <v>264</v>
      </c>
      <c r="F10765" s="12">
        <v>82.36</v>
      </c>
      <c r="G10765" s="13">
        <v>3</v>
      </c>
      <c r="H10765">
        <v>0</v>
      </c>
      <c r="I10765" s="12">
        <f t="shared" si="672"/>
        <v>0</v>
      </c>
      <c r="J10765" s="12">
        <f t="shared" si="673"/>
        <v>247.08</v>
      </c>
      <c r="K10765" s="12">
        <f t="shared" si="674"/>
        <v>247.08</v>
      </c>
      <c r="L10765" s="12">
        <v>14.07</v>
      </c>
      <c r="M10765" s="12">
        <f t="shared" si="675"/>
        <v>261.15</v>
      </c>
      <c r="N10765" t="s">
        <v>9</v>
      </c>
      <c r="O10765" s="13">
        <v>12</v>
      </c>
      <c r="P10765">
        <v>4.5</v>
      </c>
      <c r="Q10765" t="b">
        <v>0</v>
      </c>
      <c r="R10765">
        <v>4</v>
      </c>
      <c r="S10765" t="s">
        <v>45</v>
      </c>
      <c r="T10765" t="s">
        <v>35</v>
      </c>
    </row>
    <row r="10766" spans="1:20">
      <c r="A10766" t="s">
        <v>17185</v>
      </c>
      <c r="B10766" s="11">
        <v>45533</v>
      </c>
      <c r="C10766" t="s">
        <v>8075</v>
      </c>
      <c r="D10766" t="s">
        <v>17</v>
      </c>
      <c r="E10766" t="s">
        <v>129</v>
      </c>
      <c r="F10766" s="12">
        <v>150.75</v>
      </c>
      <c r="G10766" s="13">
        <v>1</v>
      </c>
      <c r="H10766">
        <v>0</v>
      </c>
      <c r="I10766" s="12">
        <f t="shared" si="672"/>
        <v>0</v>
      </c>
      <c r="J10766" s="12">
        <f t="shared" si="673"/>
        <v>150.75</v>
      </c>
      <c r="K10766" s="12">
        <f t="shared" si="674"/>
        <v>150.75</v>
      </c>
      <c r="L10766" s="12">
        <v>21.26</v>
      </c>
      <c r="M10766" s="12">
        <f t="shared" si="675"/>
        <v>172.01</v>
      </c>
      <c r="N10766" t="s">
        <v>6</v>
      </c>
      <c r="O10766" s="13">
        <v>17</v>
      </c>
      <c r="P10766">
        <v>4.5</v>
      </c>
      <c r="Q10766" t="b">
        <v>1</v>
      </c>
      <c r="R10766">
        <v>2</v>
      </c>
      <c r="S10766" t="s">
        <v>45</v>
      </c>
      <c r="T10766" t="s">
        <v>30</v>
      </c>
    </row>
    <row r="10767" spans="1:20">
      <c r="A10767" t="s">
        <v>17186</v>
      </c>
      <c r="B10767" s="11">
        <v>45533</v>
      </c>
      <c r="C10767" t="s">
        <v>17088</v>
      </c>
      <c r="D10767" t="s">
        <v>11</v>
      </c>
      <c r="E10767" t="s">
        <v>400</v>
      </c>
      <c r="F10767" s="12">
        <v>45.27</v>
      </c>
      <c r="G10767" s="13">
        <v>1</v>
      </c>
      <c r="H10767">
        <v>0</v>
      </c>
      <c r="I10767" s="12">
        <f t="shared" si="672"/>
        <v>0</v>
      </c>
      <c r="J10767" s="12">
        <f t="shared" si="673"/>
        <v>45.27</v>
      </c>
      <c r="K10767" s="12">
        <f t="shared" si="674"/>
        <v>45.27</v>
      </c>
      <c r="L10767" s="12">
        <v>9.46</v>
      </c>
      <c r="M10767" s="12">
        <f t="shared" si="675"/>
        <v>54.73</v>
      </c>
      <c r="N10767" t="s">
        <v>18</v>
      </c>
      <c r="O10767" s="13">
        <v>6</v>
      </c>
      <c r="P10767">
        <v>5</v>
      </c>
      <c r="Q10767" t="b">
        <v>0</v>
      </c>
      <c r="R10767">
        <v>4</v>
      </c>
      <c r="S10767" t="s">
        <v>42</v>
      </c>
      <c r="T10767" t="s">
        <v>39</v>
      </c>
    </row>
    <row r="10768" spans="1:20">
      <c r="A10768" t="s">
        <v>17187</v>
      </c>
      <c r="B10768" s="11">
        <v>45534</v>
      </c>
      <c r="C10768" t="s">
        <v>12359</v>
      </c>
      <c r="D10768" t="s">
        <v>17</v>
      </c>
      <c r="E10768" t="s">
        <v>129</v>
      </c>
      <c r="F10768" s="12">
        <v>161.83</v>
      </c>
      <c r="G10768" s="13">
        <v>2</v>
      </c>
      <c r="H10768">
        <v>0</v>
      </c>
      <c r="I10768" s="12">
        <f t="shared" si="672"/>
        <v>0</v>
      </c>
      <c r="J10768" s="12">
        <f t="shared" si="673"/>
        <v>323.66</v>
      </c>
      <c r="K10768" s="12">
        <f t="shared" si="674"/>
        <v>323.66</v>
      </c>
      <c r="L10768" s="12">
        <v>10.11</v>
      </c>
      <c r="M10768" s="12">
        <f t="shared" si="675"/>
        <v>333.77</v>
      </c>
      <c r="N10768" t="s">
        <v>18</v>
      </c>
      <c r="O10768" s="13">
        <v>3</v>
      </c>
      <c r="P10768">
        <v>5</v>
      </c>
      <c r="Q10768" t="b">
        <v>0</v>
      </c>
      <c r="R10768">
        <v>1</v>
      </c>
      <c r="S10768" t="s">
        <v>45</v>
      </c>
      <c r="T10768" t="s">
        <v>30</v>
      </c>
    </row>
    <row r="10769" spans="1:20">
      <c r="A10769" t="s">
        <v>17188</v>
      </c>
      <c r="B10769" s="11">
        <v>45534</v>
      </c>
      <c r="C10769" t="s">
        <v>10547</v>
      </c>
      <c r="D10769" t="s">
        <v>17</v>
      </c>
      <c r="E10769" t="s">
        <v>78</v>
      </c>
      <c r="F10769" s="12">
        <v>26.36</v>
      </c>
      <c r="G10769" s="13">
        <v>2</v>
      </c>
      <c r="H10769">
        <v>0</v>
      </c>
      <c r="I10769" s="12">
        <f t="shared" si="672"/>
        <v>0</v>
      </c>
      <c r="J10769" s="12">
        <f t="shared" si="673"/>
        <v>52.72</v>
      </c>
      <c r="K10769" s="12">
        <f t="shared" si="674"/>
        <v>52.72</v>
      </c>
      <c r="L10769" s="12">
        <v>7</v>
      </c>
      <c r="M10769" s="12">
        <f t="shared" si="675"/>
        <v>59.72</v>
      </c>
      <c r="N10769" t="s">
        <v>18</v>
      </c>
      <c r="O10769" s="13">
        <v>7</v>
      </c>
      <c r="P10769">
        <v>5</v>
      </c>
      <c r="Q10769" t="b">
        <v>0</v>
      </c>
      <c r="R10769">
        <v>6</v>
      </c>
      <c r="S10769" t="s">
        <v>44</v>
      </c>
      <c r="T10769" t="s">
        <v>35</v>
      </c>
    </row>
    <row r="10770" spans="1:20">
      <c r="A10770" t="s">
        <v>17189</v>
      </c>
      <c r="B10770" s="11">
        <v>45534</v>
      </c>
      <c r="C10770" t="s">
        <v>9882</v>
      </c>
      <c r="D10770" t="s">
        <v>11</v>
      </c>
      <c r="E10770" t="s">
        <v>215</v>
      </c>
      <c r="F10770" s="12">
        <v>69.43</v>
      </c>
      <c r="G10770" s="13">
        <v>1</v>
      </c>
      <c r="H10770">
        <v>16.5</v>
      </c>
      <c r="I10770" s="12">
        <f t="shared" si="672"/>
        <v>11.45595</v>
      </c>
      <c r="J10770" s="12">
        <f t="shared" si="673"/>
        <v>69.43</v>
      </c>
      <c r="K10770" s="12">
        <f t="shared" si="674"/>
        <v>57.97405</v>
      </c>
      <c r="L10770" s="12">
        <v>27.22</v>
      </c>
      <c r="M10770" s="12">
        <f t="shared" si="675"/>
        <v>85.19405</v>
      </c>
      <c r="N10770" t="s">
        <v>6</v>
      </c>
      <c r="O10770" s="13">
        <v>11</v>
      </c>
      <c r="P10770">
        <v>4</v>
      </c>
      <c r="Q10770" t="b">
        <v>0</v>
      </c>
      <c r="R10770">
        <v>1</v>
      </c>
      <c r="S10770" t="s">
        <v>43</v>
      </c>
      <c r="T10770" t="s">
        <v>35</v>
      </c>
    </row>
    <row r="10771" spans="1:20">
      <c r="A10771" t="s">
        <v>17190</v>
      </c>
      <c r="B10771" s="11">
        <v>45534</v>
      </c>
      <c r="C10771" t="s">
        <v>9327</v>
      </c>
      <c r="D10771" t="s">
        <v>25</v>
      </c>
      <c r="E10771" t="s">
        <v>602</v>
      </c>
      <c r="F10771" s="12">
        <v>174.13</v>
      </c>
      <c r="G10771" s="13">
        <v>4</v>
      </c>
      <c r="H10771">
        <v>0</v>
      </c>
      <c r="I10771" s="12">
        <f t="shared" si="672"/>
        <v>0</v>
      </c>
      <c r="J10771" s="12">
        <f t="shared" si="673"/>
        <v>696.52</v>
      </c>
      <c r="K10771" s="12">
        <f t="shared" si="674"/>
        <v>696.52</v>
      </c>
      <c r="L10771" s="12">
        <v>20.88</v>
      </c>
      <c r="M10771" s="12">
        <f t="shared" si="675"/>
        <v>717.4</v>
      </c>
      <c r="N10771" t="s">
        <v>9</v>
      </c>
      <c r="O10771" s="13">
        <v>8</v>
      </c>
      <c r="P10771">
        <v>3</v>
      </c>
      <c r="Q10771" t="b">
        <v>0</v>
      </c>
      <c r="R10771">
        <v>8</v>
      </c>
      <c r="S10771" t="s">
        <v>44</v>
      </c>
      <c r="T10771" t="s">
        <v>35</v>
      </c>
    </row>
    <row r="10772" spans="1:20">
      <c r="A10772" t="s">
        <v>17191</v>
      </c>
      <c r="B10772" s="11">
        <v>45534</v>
      </c>
      <c r="C10772" t="s">
        <v>6224</v>
      </c>
      <c r="D10772" t="s">
        <v>14</v>
      </c>
      <c r="E10772" t="s">
        <v>94</v>
      </c>
      <c r="F10772" s="12">
        <v>193.62</v>
      </c>
      <c r="G10772" s="13">
        <v>1</v>
      </c>
      <c r="H10772">
        <v>0</v>
      </c>
      <c r="I10772" s="12">
        <f t="shared" si="672"/>
        <v>0</v>
      </c>
      <c r="J10772" s="12">
        <f t="shared" si="673"/>
        <v>193.62</v>
      </c>
      <c r="K10772" s="12">
        <f t="shared" si="674"/>
        <v>193.62</v>
      </c>
      <c r="L10772" s="12">
        <v>15.68</v>
      </c>
      <c r="M10772" s="12">
        <f t="shared" si="675"/>
        <v>209.3</v>
      </c>
      <c r="N10772" t="s">
        <v>18</v>
      </c>
      <c r="O10772" s="13">
        <v>2</v>
      </c>
      <c r="P10772">
        <v>2.5</v>
      </c>
      <c r="Q10772" t="b">
        <v>0</v>
      </c>
      <c r="R10772">
        <v>1</v>
      </c>
      <c r="S10772" t="s">
        <v>48</v>
      </c>
      <c r="T10772" t="s">
        <v>30</v>
      </c>
    </row>
    <row r="10773" spans="1:20">
      <c r="A10773" t="s">
        <v>17192</v>
      </c>
      <c r="B10773" s="11">
        <v>45534</v>
      </c>
      <c r="C10773" t="s">
        <v>2009</v>
      </c>
      <c r="D10773" t="s">
        <v>14</v>
      </c>
      <c r="E10773" t="s">
        <v>103</v>
      </c>
      <c r="F10773" s="12">
        <v>213.76</v>
      </c>
      <c r="G10773" s="13">
        <v>1</v>
      </c>
      <c r="H10773">
        <v>13.1</v>
      </c>
      <c r="I10773" s="12">
        <f t="shared" si="672"/>
        <v>28.00256</v>
      </c>
      <c r="J10773" s="12">
        <f t="shared" si="673"/>
        <v>213.76</v>
      </c>
      <c r="K10773" s="12">
        <f t="shared" si="674"/>
        <v>185.75744</v>
      </c>
      <c r="L10773" s="12">
        <v>14.02</v>
      </c>
      <c r="M10773" s="12">
        <f t="shared" si="675"/>
        <v>199.77744</v>
      </c>
      <c r="N10773" t="s">
        <v>18</v>
      </c>
      <c r="O10773" s="13">
        <v>7</v>
      </c>
      <c r="P10773">
        <v>5</v>
      </c>
      <c r="Q10773" t="b">
        <v>0</v>
      </c>
      <c r="R10773">
        <v>4</v>
      </c>
      <c r="S10773" t="s">
        <v>43</v>
      </c>
      <c r="T10773" t="s">
        <v>39</v>
      </c>
    </row>
    <row r="10774" spans="1:20">
      <c r="A10774" t="s">
        <v>17193</v>
      </c>
      <c r="B10774" s="11">
        <v>45534</v>
      </c>
      <c r="C10774" t="s">
        <v>17194</v>
      </c>
      <c r="D10774" t="s">
        <v>11</v>
      </c>
      <c r="E10774" t="s">
        <v>151</v>
      </c>
      <c r="F10774" s="12">
        <v>27.25</v>
      </c>
      <c r="G10774" s="13">
        <v>1</v>
      </c>
      <c r="H10774">
        <v>0</v>
      </c>
      <c r="I10774" s="12">
        <f t="shared" si="672"/>
        <v>0</v>
      </c>
      <c r="J10774" s="12">
        <f t="shared" si="673"/>
        <v>27.25</v>
      </c>
      <c r="K10774" s="12">
        <f t="shared" si="674"/>
        <v>27.25</v>
      </c>
      <c r="L10774" s="12">
        <v>25.12</v>
      </c>
      <c r="M10774" s="12">
        <f t="shared" si="675"/>
        <v>52.37</v>
      </c>
      <c r="N10774" t="s">
        <v>6</v>
      </c>
      <c r="O10774" s="13">
        <v>14</v>
      </c>
      <c r="P10774">
        <v>5</v>
      </c>
      <c r="Q10774" t="b">
        <v>0</v>
      </c>
      <c r="R10774">
        <v>4</v>
      </c>
      <c r="S10774" t="s">
        <v>42</v>
      </c>
      <c r="T10774" t="s">
        <v>35</v>
      </c>
    </row>
    <row r="10775" spans="1:20">
      <c r="A10775" t="s">
        <v>17195</v>
      </c>
      <c r="B10775" s="11">
        <v>45534</v>
      </c>
      <c r="C10775" t="s">
        <v>2506</v>
      </c>
      <c r="D10775" t="s">
        <v>11</v>
      </c>
      <c r="E10775" t="s">
        <v>151</v>
      </c>
      <c r="F10775" s="12">
        <v>86.89</v>
      </c>
      <c r="G10775" s="13">
        <v>1</v>
      </c>
      <c r="H10775">
        <v>0</v>
      </c>
      <c r="I10775" s="12">
        <f t="shared" si="672"/>
        <v>0</v>
      </c>
      <c r="J10775" s="12">
        <f t="shared" si="673"/>
        <v>86.89</v>
      </c>
      <c r="K10775" s="12">
        <f t="shared" si="674"/>
        <v>86.89</v>
      </c>
      <c r="L10775" s="12">
        <v>24.12</v>
      </c>
      <c r="M10775" s="12">
        <f t="shared" si="675"/>
        <v>111.01</v>
      </c>
      <c r="N10775" t="s">
        <v>6</v>
      </c>
      <c r="O10775" s="13">
        <v>16</v>
      </c>
      <c r="P10775">
        <v>5</v>
      </c>
      <c r="Q10775" t="b">
        <v>0</v>
      </c>
      <c r="R10775">
        <v>7</v>
      </c>
      <c r="S10775" t="s">
        <v>48</v>
      </c>
      <c r="T10775" t="s">
        <v>30</v>
      </c>
    </row>
    <row r="10776" spans="1:20">
      <c r="A10776" t="s">
        <v>17196</v>
      </c>
      <c r="B10776" s="11">
        <v>45534</v>
      </c>
      <c r="C10776" t="s">
        <v>964</v>
      </c>
      <c r="D10776" t="s">
        <v>5</v>
      </c>
      <c r="E10776" t="s">
        <v>144</v>
      </c>
      <c r="F10776" s="12">
        <v>66.08</v>
      </c>
      <c r="G10776" s="13">
        <v>1</v>
      </c>
      <c r="H10776">
        <v>0</v>
      </c>
      <c r="I10776" s="12">
        <f t="shared" si="672"/>
        <v>0</v>
      </c>
      <c r="J10776" s="12">
        <f t="shared" si="673"/>
        <v>66.08</v>
      </c>
      <c r="K10776" s="12">
        <f t="shared" si="674"/>
        <v>66.08</v>
      </c>
      <c r="L10776" s="12">
        <v>6.99</v>
      </c>
      <c r="M10776" s="12">
        <f t="shared" si="675"/>
        <v>73.07</v>
      </c>
      <c r="N10776" t="s">
        <v>18</v>
      </c>
      <c r="O10776" s="13">
        <v>4</v>
      </c>
      <c r="P10776">
        <v>4</v>
      </c>
      <c r="Q10776" t="b">
        <v>0</v>
      </c>
      <c r="R10776">
        <v>1</v>
      </c>
      <c r="S10776" t="s">
        <v>43</v>
      </c>
      <c r="T10776" t="s">
        <v>35</v>
      </c>
    </row>
    <row r="10777" spans="1:20">
      <c r="A10777" t="s">
        <v>17197</v>
      </c>
      <c r="B10777" s="11">
        <v>45535</v>
      </c>
      <c r="C10777" t="s">
        <v>17198</v>
      </c>
      <c r="D10777" t="s">
        <v>11</v>
      </c>
      <c r="E10777" t="s">
        <v>215</v>
      </c>
      <c r="F10777" s="12">
        <v>82.73</v>
      </c>
      <c r="G10777" s="13">
        <v>2</v>
      </c>
      <c r="H10777">
        <v>0</v>
      </c>
      <c r="I10777" s="12">
        <f t="shared" si="672"/>
        <v>0</v>
      </c>
      <c r="J10777" s="12">
        <f t="shared" si="673"/>
        <v>165.46</v>
      </c>
      <c r="K10777" s="12">
        <f t="shared" si="674"/>
        <v>165.46</v>
      </c>
      <c r="L10777" s="12">
        <v>20.73</v>
      </c>
      <c r="M10777" s="12">
        <f t="shared" si="675"/>
        <v>186.19</v>
      </c>
      <c r="N10777" t="s">
        <v>9</v>
      </c>
      <c r="O10777" s="13">
        <v>9</v>
      </c>
      <c r="P10777">
        <v>5</v>
      </c>
      <c r="Q10777" t="b">
        <v>0</v>
      </c>
      <c r="R10777">
        <v>1</v>
      </c>
      <c r="S10777" t="s">
        <v>48</v>
      </c>
      <c r="T10777" t="s">
        <v>39</v>
      </c>
    </row>
    <row r="10778" spans="1:20">
      <c r="A10778" t="s">
        <v>17199</v>
      </c>
      <c r="B10778" s="11">
        <v>45535</v>
      </c>
      <c r="C10778" t="s">
        <v>6413</v>
      </c>
      <c r="D10778" t="s">
        <v>11</v>
      </c>
      <c r="E10778" t="s">
        <v>151</v>
      </c>
      <c r="F10778" s="12">
        <v>36.21</v>
      </c>
      <c r="G10778" s="13">
        <v>1</v>
      </c>
      <c r="H10778">
        <v>0</v>
      </c>
      <c r="I10778" s="12">
        <f t="shared" si="672"/>
        <v>0</v>
      </c>
      <c r="J10778" s="12">
        <f t="shared" si="673"/>
        <v>36.21</v>
      </c>
      <c r="K10778" s="12">
        <f t="shared" si="674"/>
        <v>36.21</v>
      </c>
      <c r="L10778" s="12">
        <v>18.94</v>
      </c>
      <c r="M10778" s="12">
        <f t="shared" si="675"/>
        <v>55.15</v>
      </c>
      <c r="N10778" t="s">
        <v>9</v>
      </c>
      <c r="O10778" s="13">
        <v>13</v>
      </c>
      <c r="P10778">
        <v>4.5</v>
      </c>
      <c r="Q10778" t="b">
        <v>0</v>
      </c>
      <c r="R10778">
        <v>12</v>
      </c>
      <c r="S10778" t="s">
        <v>43</v>
      </c>
      <c r="T10778" t="s">
        <v>35</v>
      </c>
    </row>
    <row r="10779" spans="1:20">
      <c r="A10779" t="s">
        <v>17200</v>
      </c>
      <c r="B10779" s="11">
        <v>45535</v>
      </c>
      <c r="C10779" t="s">
        <v>17201</v>
      </c>
      <c r="D10779" t="s">
        <v>25</v>
      </c>
      <c r="E10779" t="s">
        <v>159</v>
      </c>
      <c r="F10779" s="12">
        <v>125.52</v>
      </c>
      <c r="G10779" s="13">
        <v>1</v>
      </c>
      <c r="H10779">
        <v>0</v>
      </c>
      <c r="I10779" s="12">
        <f t="shared" si="672"/>
        <v>0</v>
      </c>
      <c r="J10779" s="12">
        <f t="shared" si="673"/>
        <v>125.52</v>
      </c>
      <c r="K10779" s="12">
        <f t="shared" si="674"/>
        <v>125.52</v>
      </c>
      <c r="L10779" s="12">
        <v>23.74</v>
      </c>
      <c r="M10779" s="12">
        <f t="shared" si="675"/>
        <v>149.26</v>
      </c>
      <c r="N10779" t="s">
        <v>6</v>
      </c>
      <c r="O10779" s="13">
        <v>18</v>
      </c>
      <c r="P10779">
        <v>5</v>
      </c>
      <c r="Q10779" t="b">
        <v>0</v>
      </c>
      <c r="R10779">
        <v>2</v>
      </c>
      <c r="S10779" t="s">
        <v>45</v>
      </c>
      <c r="T10779" t="s">
        <v>39</v>
      </c>
    </row>
    <row r="10780" spans="1:20">
      <c r="A10780" t="s">
        <v>17202</v>
      </c>
      <c r="B10780" s="11">
        <v>45535</v>
      </c>
      <c r="C10780" t="s">
        <v>17203</v>
      </c>
      <c r="D10780" t="s">
        <v>23</v>
      </c>
      <c r="E10780" t="s">
        <v>540</v>
      </c>
      <c r="F10780" s="12">
        <v>27.49</v>
      </c>
      <c r="G10780" s="13">
        <v>1</v>
      </c>
      <c r="H10780">
        <v>0</v>
      </c>
      <c r="I10780" s="12">
        <f t="shared" si="672"/>
        <v>0</v>
      </c>
      <c r="J10780" s="12">
        <f t="shared" si="673"/>
        <v>27.49</v>
      </c>
      <c r="K10780" s="12">
        <f t="shared" si="674"/>
        <v>27.49</v>
      </c>
      <c r="L10780" s="12">
        <v>10.75</v>
      </c>
      <c r="M10780" s="12">
        <f t="shared" si="675"/>
        <v>38.24</v>
      </c>
      <c r="N10780" t="s">
        <v>18</v>
      </c>
      <c r="O10780" s="13">
        <v>3</v>
      </c>
      <c r="P10780">
        <v>4.5</v>
      </c>
      <c r="Q10780" t="b">
        <v>0</v>
      </c>
      <c r="R10780">
        <v>3</v>
      </c>
      <c r="S10780" t="s">
        <v>48</v>
      </c>
      <c r="T10780" t="s">
        <v>39</v>
      </c>
    </row>
    <row r="10781" spans="1:20">
      <c r="A10781" t="s">
        <v>17204</v>
      </c>
      <c r="B10781" s="11">
        <v>45535</v>
      </c>
      <c r="C10781" t="s">
        <v>1316</v>
      </c>
      <c r="D10781" t="s">
        <v>11</v>
      </c>
      <c r="E10781" t="s">
        <v>151</v>
      </c>
      <c r="F10781" s="12">
        <v>47.32</v>
      </c>
      <c r="G10781" s="13">
        <v>1</v>
      </c>
      <c r="H10781">
        <v>0</v>
      </c>
      <c r="I10781" s="12">
        <f t="shared" si="672"/>
        <v>0</v>
      </c>
      <c r="J10781" s="12">
        <f t="shared" si="673"/>
        <v>47.32</v>
      </c>
      <c r="K10781" s="12">
        <f t="shared" si="674"/>
        <v>47.32</v>
      </c>
      <c r="L10781" s="12">
        <v>7.57</v>
      </c>
      <c r="M10781" s="12">
        <f t="shared" si="675"/>
        <v>54.89</v>
      </c>
      <c r="N10781" t="s">
        <v>18</v>
      </c>
      <c r="O10781" s="13">
        <v>6</v>
      </c>
      <c r="P10781">
        <v>4</v>
      </c>
      <c r="Q10781" t="b">
        <v>0</v>
      </c>
      <c r="R10781">
        <v>3</v>
      </c>
      <c r="S10781" t="s">
        <v>45</v>
      </c>
      <c r="T10781" t="s">
        <v>39</v>
      </c>
    </row>
    <row r="10782" spans="1:20">
      <c r="A10782" t="s">
        <v>17205</v>
      </c>
      <c r="B10782" s="11">
        <v>45535</v>
      </c>
      <c r="C10782" t="s">
        <v>10937</v>
      </c>
      <c r="D10782" t="s">
        <v>5</v>
      </c>
      <c r="E10782" t="s">
        <v>119</v>
      </c>
      <c r="F10782" s="12">
        <v>52.8</v>
      </c>
      <c r="G10782" s="13">
        <v>1</v>
      </c>
      <c r="H10782">
        <v>0</v>
      </c>
      <c r="I10782" s="12">
        <f t="shared" si="672"/>
        <v>0</v>
      </c>
      <c r="J10782" s="12">
        <f t="shared" si="673"/>
        <v>52.8</v>
      </c>
      <c r="K10782" s="12">
        <f t="shared" si="674"/>
        <v>52.8</v>
      </c>
      <c r="L10782" s="12">
        <v>12.05</v>
      </c>
      <c r="M10782" s="12">
        <f t="shared" si="675"/>
        <v>64.85</v>
      </c>
      <c r="N10782" t="s">
        <v>18</v>
      </c>
      <c r="O10782" s="13">
        <v>3</v>
      </c>
      <c r="P10782">
        <v>4.5</v>
      </c>
      <c r="Q10782" t="b">
        <v>0</v>
      </c>
      <c r="R10782">
        <v>4</v>
      </c>
      <c r="S10782" t="s">
        <v>44</v>
      </c>
      <c r="T10782" t="s">
        <v>30</v>
      </c>
    </row>
    <row r="10783" spans="1:20">
      <c r="A10783" t="s">
        <v>17206</v>
      </c>
      <c r="B10783" s="11">
        <v>45535</v>
      </c>
      <c r="C10783" t="s">
        <v>8264</v>
      </c>
      <c r="D10783" t="s">
        <v>17</v>
      </c>
      <c r="E10783" t="s">
        <v>139</v>
      </c>
      <c r="F10783" s="12">
        <v>176.27</v>
      </c>
      <c r="G10783" s="13">
        <v>1</v>
      </c>
      <c r="H10783">
        <v>0</v>
      </c>
      <c r="I10783" s="12">
        <f t="shared" si="672"/>
        <v>0</v>
      </c>
      <c r="J10783" s="12">
        <f t="shared" si="673"/>
        <v>176.27</v>
      </c>
      <c r="K10783" s="12">
        <f t="shared" si="674"/>
        <v>176.27</v>
      </c>
      <c r="L10783" s="12">
        <v>27.55</v>
      </c>
      <c r="M10783" s="12">
        <f t="shared" si="675"/>
        <v>203.82</v>
      </c>
      <c r="N10783" t="s">
        <v>6</v>
      </c>
      <c r="O10783" s="13">
        <v>17</v>
      </c>
      <c r="P10783">
        <v>4.5</v>
      </c>
      <c r="Q10783" t="b">
        <v>0</v>
      </c>
      <c r="R10783">
        <v>12</v>
      </c>
      <c r="S10783" t="s">
        <v>48</v>
      </c>
      <c r="T10783" t="s">
        <v>32</v>
      </c>
    </row>
    <row r="10784" spans="1:20">
      <c r="A10784" t="s">
        <v>17207</v>
      </c>
      <c r="B10784" s="11">
        <v>45535</v>
      </c>
      <c r="C10784" t="s">
        <v>17208</v>
      </c>
      <c r="D10784" t="s">
        <v>17</v>
      </c>
      <c r="E10784" t="s">
        <v>139</v>
      </c>
      <c r="F10784" s="12">
        <v>22.51</v>
      </c>
      <c r="G10784" s="13">
        <v>1</v>
      </c>
      <c r="H10784">
        <v>0</v>
      </c>
      <c r="I10784" s="12">
        <f t="shared" si="672"/>
        <v>0</v>
      </c>
      <c r="J10784" s="12">
        <f t="shared" si="673"/>
        <v>22.51</v>
      </c>
      <c r="K10784" s="12">
        <f t="shared" si="674"/>
        <v>22.51</v>
      </c>
      <c r="L10784" s="12">
        <v>20.26</v>
      </c>
      <c r="M10784" s="12">
        <f t="shared" si="675"/>
        <v>42.77</v>
      </c>
      <c r="N10784" t="s">
        <v>9</v>
      </c>
      <c r="O10784" s="13">
        <v>10</v>
      </c>
      <c r="P10784">
        <v>4.5</v>
      </c>
      <c r="Q10784" t="b">
        <v>0</v>
      </c>
      <c r="R10784">
        <v>9</v>
      </c>
      <c r="S10784" t="s">
        <v>43</v>
      </c>
      <c r="T10784" t="s">
        <v>37</v>
      </c>
    </row>
    <row r="10785" spans="1:20">
      <c r="A10785" t="s">
        <v>17209</v>
      </c>
      <c r="B10785" s="11">
        <v>45535</v>
      </c>
      <c r="C10785" t="s">
        <v>11269</v>
      </c>
      <c r="D10785" t="s">
        <v>17</v>
      </c>
      <c r="E10785" t="s">
        <v>129</v>
      </c>
      <c r="F10785" s="12">
        <v>32.77</v>
      </c>
      <c r="G10785" s="13">
        <v>1</v>
      </c>
      <c r="H10785">
        <v>0</v>
      </c>
      <c r="I10785" s="12">
        <f t="shared" si="672"/>
        <v>0</v>
      </c>
      <c r="J10785" s="12">
        <f t="shared" si="673"/>
        <v>32.77</v>
      </c>
      <c r="K10785" s="12">
        <f t="shared" si="674"/>
        <v>32.77</v>
      </c>
      <c r="L10785" s="12">
        <v>19.07</v>
      </c>
      <c r="M10785" s="12">
        <f t="shared" si="675"/>
        <v>51.84</v>
      </c>
      <c r="N10785" t="s">
        <v>12</v>
      </c>
      <c r="O10785" s="13">
        <v>8</v>
      </c>
      <c r="P10785">
        <v>4</v>
      </c>
      <c r="Q10785" t="b">
        <v>0</v>
      </c>
      <c r="R10785">
        <v>6</v>
      </c>
      <c r="S10785" t="s">
        <v>48</v>
      </c>
      <c r="T10785" t="s">
        <v>32</v>
      </c>
    </row>
    <row r="10786" spans="1:20">
      <c r="A10786" t="s">
        <v>17210</v>
      </c>
      <c r="B10786" s="11">
        <v>45535</v>
      </c>
      <c r="C10786" t="s">
        <v>7990</v>
      </c>
      <c r="D10786" t="s">
        <v>20</v>
      </c>
      <c r="E10786" t="s">
        <v>212</v>
      </c>
      <c r="F10786" s="12">
        <v>11.34</v>
      </c>
      <c r="G10786" s="13">
        <v>1</v>
      </c>
      <c r="H10786">
        <v>22.6</v>
      </c>
      <c r="I10786" s="12">
        <f t="shared" si="672"/>
        <v>2.56284</v>
      </c>
      <c r="J10786" s="12">
        <f t="shared" si="673"/>
        <v>11.34</v>
      </c>
      <c r="K10786" s="12">
        <f t="shared" si="674"/>
        <v>8.77716</v>
      </c>
      <c r="L10786" s="12">
        <v>8.64</v>
      </c>
      <c r="M10786" s="12">
        <f t="shared" si="675"/>
        <v>17.41716</v>
      </c>
      <c r="N10786" t="s">
        <v>18</v>
      </c>
      <c r="O10786" s="13">
        <v>6</v>
      </c>
      <c r="P10786">
        <v>5</v>
      </c>
      <c r="Q10786" t="b">
        <v>0</v>
      </c>
      <c r="R10786">
        <v>5</v>
      </c>
      <c r="S10786" t="s">
        <v>45</v>
      </c>
      <c r="T10786" t="s">
        <v>35</v>
      </c>
    </row>
    <row r="10787" spans="1:20">
      <c r="A10787" t="s">
        <v>17211</v>
      </c>
      <c r="B10787" s="11">
        <v>45535</v>
      </c>
      <c r="C10787" t="s">
        <v>14046</v>
      </c>
      <c r="D10787" t="s">
        <v>5</v>
      </c>
      <c r="E10787" t="s">
        <v>119</v>
      </c>
      <c r="F10787" s="12">
        <v>44.29</v>
      </c>
      <c r="G10787" s="13">
        <v>1</v>
      </c>
      <c r="H10787">
        <v>0</v>
      </c>
      <c r="I10787" s="12">
        <f t="shared" si="672"/>
        <v>0</v>
      </c>
      <c r="J10787" s="12">
        <f t="shared" si="673"/>
        <v>44.29</v>
      </c>
      <c r="K10787" s="12">
        <f t="shared" si="674"/>
        <v>44.29</v>
      </c>
      <c r="L10787" s="12">
        <v>14.18</v>
      </c>
      <c r="M10787" s="12">
        <f t="shared" si="675"/>
        <v>58.47</v>
      </c>
      <c r="N10787" t="s">
        <v>9</v>
      </c>
      <c r="O10787" s="13">
        <v>5</v>
      </c>
      <c r="P10787">
        <v>2</v>
      </c>
      <c r="Q10787" t="b">
        <v>0</v>
      </c>
      <c r="R10787">
        <v>3</v>
      </c>
      <c r="S10787" t="s">
        <v>45</v>
      </c>
      <c r="T10787" t="s">
        <v>32</v>
      </c>
    </row>
    <row r="10788" spans="1:20">
      <c r="A10788" t="s">
        <v>17212</v>
      </c>
      <c r="B10788" s="11">
        <v>45535</v>
      </c>
      <c r="C10788" t="s">
        <v>1473</v>
      </c>
      <c r="D10788" t="s">
        <v>14</v>
      </c>
      <c r="E10788" t="s">
        <v>162</v>
      </c>
      <c r="F10788" s="12">
        <v>84.24</v>
      </c>
      <c r="G10788" s="13">
        <v>1</v>
      </c>
      <c r="H10788">
        <v>19.6</v>
      </c>
      <c r="I10788" s="12">
        <f t="shared" si="672"/>
        <v>16.51104</v>
      </c>
      <c r="J10788" s="12">
        <f t="shared" si="673"/>
        <v>84.24</v>
      </c>
      <c r="K10788" s="12">
        <f t="shared" si="674"/>
        <v>67.72896</v>
      </c>
      <c r="L10788" s="12">
        <v>16.17</v>
      </c>
      <c r="M10788" s="12">
        <f t="shared" si="675"/>
        <v>83.89896</v>
      </c>
      <c r="N10788" t="s">
        <v>9</v>
      </c>
      <c r="O10788" s="13">
        <v>12</v>
      </c>
      <c r="P10788">
        <v>5</v>
      </c>
      <c r="Q10788" t="b">
        <v>0</v>
      </c>
      <c r="R10788">
        <v>2</v>
      </c>
      <c r="S10788" t="s">
        <v>46</v>
      </c>
      <c r="T10788" t="s">
        <v>39</v>
      </c>
    </row>
    <row r="10789" spans="1:20">
      <c r="A10789" t="s">
        <v>17213</v>
      </c>
      <c r="B10789" s="11">
        <v>45535</v>
      </c>
      <c r="C10789" t="s">
        <v>10893</v>
      </c>
      <c r="D10789" t="s">
        <v>17</v>
      </c>
      <c r="E10789" t="s">
        <v>139</v>
      </c>
      <c r="F10789" s="12">
        <v>150.25</v>
      </c>
      <c r="G10789" s="13">
        <v>1</v>
      </c>
      <c r="H10789">
        <v>0</v>
      </c>
      <c r="I10789" s="12">
        <f t="shared" si="672"/>
        <v>0</v>
      </c>
      <c r="J10789" s="12">
        <f t="shared" si="673"/>
        <v>150.25</v>
      </c>
      <c r="K10789" s="12">
        <f t="shared" si="674"/>
        <v>150.25</v>
      </c>
      <c r="L10789" s="12">
        <v>23.96</v>
      </c>
      <c r="M10789" s="12">
        <f t="shared" si="675"/>
        <v>174.21</v>
      </c>
      <c r="N10789" t="s">
        <v>12</v>
      </c>
      <c r="O10789" s="13">
        <v>12</v>
      </c>
      <c r="P10789">
        <v>4.5</v>
      </c>
      <c r="Q10789" t="b">
        <v>0</v>
      </c>
      <c r="R10789">
        <v>4</v>
      </c>
      <c r="S10789" t="s">
        <v>42</v>
      </c>
      <c r="T10789" t="s">
        <v>35</v>
      </c>
    </row>
    <row r="10790" spans="1:20">
      <c r="A10790" t="s">
        <v>17214</v>
      </c>
      <c r="B10790" s="11">
        <v>45535</v>
      </c>
      <c r="C10790" t="s">
        <v>8047</v>
      </c>
      <c r="D10790" t="s">
        <v>5</v>
      </c>
      <c r="E10790" t="s">
        <v>119</v>
      </c>
      <c r="F10790" s="12">
        <v>108.9</v>
      </c>
      <c r="G10790" s="13">
        <v>2</v>
      </c>
      <c r="H10790">
        <v>23.5</v>
      </c>
      <c r="I10790" s="12">
        <f t="shared" si="672"/>
        <v>25.5915</v>
      </c>
      <c r="J10790" s="12">
        <f t="shared" si="673"/>
        <v>217.8</v>
      </c>
      <c r="K10790" s="12">
        <f t="shared" si="674"/>
        <v>192.2085</v>
      </c>
      <c r="L10790" s="12">
        <v>13.49</v>
      </c>
      <c r="M10790" s="12">
        <f t="shared" si="675"/>
        <v>205.6985</v>
      </c>
      <c r="N10790" t="s">
        <v>18</v>
      </c>
      <c r="O10790" s="13">
        <v>3</v>
      </c>
      <c r="P10790">
        <v>5</v>
      </c>
      <c r="Q10790" t="b">
        <v>0</v>
      </c>
      <c r="R10790">
        <v>3</v>
      </c>
      <c r="S10790" t="s">
        <v>48</v>
      </c>
      <c r="T10790" t="s">
        <v>30</v>
      </c>
    </row>
    <row r="10791" spans="1:20">
      <c r="A10791" t="s">
        <v>17215</v>
      </c>
      <c r="B10791" s="11">
        <v>45536</v>
      </c>
      <c r="C10791" t="s">
        <v>17216</v>
      </c>
      <c r="D10791" t="s">
        <v>17</v>
      </c>
      <c r="E10791" t="s">
        <v>194</v>
      </c>
      <c r="F10791" s="12">
        <v>127.8</v>
      </c>
      <c r="G10791" s="13">
        <v>1</v>
      </c>
      <c r="H10791">
        <v>0</v>
      </c>
      <c r="I10791" s="12">
        <f t="shared" si="672"/>
        <v>0</v>
      </c>
      <c r="J10791" s="12">
        <f t="shared" si="673"/>
        <v>127.8</v>
      </c>
      <c r="K10791" s="12">
        <f t="shared" si="674"/>
        <v>127.8</v>
      </c>
      <c r="L10791" s="12">
        <v>17.9</v>
      </c>
      <c r="M10791" s="12">
        <f t="shared" si="675"/>
        <v>145.7</v>
      </c>
      <c r="N10791" t="s">
        <v>9</v>
      </c>
      <c r="O10791" s="13">
        <v>7</v>
      </c>
      <c r="P10791">
        <v>5</v>
      </c>
      <c r="Q10791" t="b">
        <v>0</v>
      </c>
      <c r="R10791">
        <v>2</v>
      </c>
      <c r="S10791" t="s">
        <v>44</v>
      </c>
      <c r="T10791" t="s">
        <v>35</v>
      </c>
    </row>
    <row r="10792" spans="1:20">
      <c r="A10792" t="s">
        <v>17217</v>
      </c>
      <c r="B10792" s="11">
        <v>45536</v>
      </c>
      <c r="C10792" t="s">
        <v>3756</v>
      </c>
      <c r="D10792" t="s">
        <v>23</v>
      </c>
      <c r="E10792" t="s">
        <v>169</v>
      </c>
      <c r="F10792" s="12">
        <v>51.22</v>
      </c>
      <c r="G10792" s="13">
        <v>1</v>
      </c>
      <c r="H10792">
        <v>0</v>
      </c>
      <c r="I10792" s="12">
        <f t="shared" si="672"/>
        <v>0</v>
      </c>
      <c r="J10792" s="12">
        <f t="shared" si="673"/>
        <v>51.22</v>
      </c>
      <c r="K10792" s="12">
        <f t="shared" si="674"/>
        <v>51.22</v>
      </c>
      <c r="L10792" s="12">
        <v>9.23</v>
      </c>
      <c r="M10792" s="12">
        <f t="shared" si="675"/>
        <v>60.45</v>
      </c>
      <c r="N10792" t="s">
        <v>18</v>
      </c>
      <c r="O10792" s="13">
        <v>4</v>
      </c>
      <c r="P10792">
        <v>4.5</v>
      </c>
      <c r="Q10792" t="b">
        <v>0</v>
      </c>
      <c r="R10792">
        <v>3</v>
      </c>
      <c r="S10792" t="s">
        <v>45</v>
      </c>
      <c r="T10792" t="s">
        <v>30</v>
      </c>
    </row>
    <row r="10793" spans="1:20">
      <c r="A10793" t="s">
        <v>17218</v>
      </c>
      <c r="B10793" s="11">
        <v>45536</v>
      </c>
      <c r="C10793" t="s">
        <v>10613</v>
      </c>
      <c r="D10793" t="s">
        <v>11</v>
      </c>
      <c r="E10793" t="s">
        <v>151</v>
      </c>
      <c r="F10793" s="12">
        <v>23.69</v>
      </c>
      <c r="G10793" s="13">
        <v>2</v>
      </c>
      <c r="H10793">
        <v>0</v>
      </c>
      <c r="I10793" s="12">
        <f t="shared" si="672"/>
        <v>0</v>
      </c>
      <c r="J10793" s="12">
        <f t="shared" si="673"/>
        <v>47.38</v>
      </c>
      <c r="K10793" s="12">
        <f t="shared" si="674"/>
        <v>47.38</v>
      </c>
      <c r="L10793" s="12">
        <v>8.67</v>
      </c>
      <c r="M10793" s="12">
        <f t="shared" si="675"/>
        <v>56.05</v>
      </c>
      <c r="N10793" t="s">
        <v>18</v>
      </c>
      <c r="O10793" s="13">
        <v>3</v>
      </c>
      <c r="P10793">
        <v>4</v>
      </c>
      <c r="Q10793" t="b">
        <v>0</v>
      </c>
      <c r="R10793">
        <v>2</v>
      </c>
      <c r="S10793" t="s">
        <v>48</v>
      </c>
      <c r="T10793" t="s">
        <v>39</v>
      </c>
    </row>
    <row r="10794" spans="1:20">
      <c r="A10794" t="s">
        <v>17219</v>
      </c>
      <c r="B10794" s="11">
        <v>45536</v>
      </c>
      <c r="C10794" t="s">
        <v>7217</v>
      </c>
      <c r="D10794" t="s">
        <v>5</v>
      </c>
      <c r="E10794" t="s">
        <v>144</v>
      </c>
      <c r="F10794" s="12">
        <v>53.83</v>
      </c>
      <c r="G10794" s="13">
        <v>2</v>
      </c>
      <c r="H10794">
        <v>0</v>
      </c>
      <c r="I10794" s="12">
        <f t="shared" si="672"/>
        <v>0</v>
      </c>
      <c r="J10794" s="12">
        <f t="shared" si="673"/>
        <v>107.66</v>
      </c>
      <c r="K10794" s="12">
        <f t="shared" si="674"/>
        <v>107.66</v>
      </c>
      <c r="L10794" s="12">
        <v>12.03</v>
      </c>
      <c r="M10794" s="12">
        <f t="shared" si="675"/>
        <v>119.69</v>
      </c>
      <c r="N10794" t="s">
        <v>18</v>
      </c>
      <c r="O10794" s="13">
        <v>6</v>
      </c>
      <c r="P10794">
        <v>4.5</v>
      </c>
      <c r="Q10794" t="b">
        <v>0</v>
      </c>
      <c r="R10794">
        <v>4</v>
      </c>
      <c r="S10794" t="s">
        <v>42</v>
      </c>
      <c r="T10794" t="s">
        <v>35</v>
      </c>
    </row>
    <row r="10795" spans="1:20">
      <c r="A10795" t="s">
        <v>17220</v>
      </c>
      <c r="B10795" s="11">
        <v>45536</v>
      </c>
      <c r="C10795" t="s">
        <v>2913</v>
      </c>
      <c r="D10795" t="s">
        <v>11</v>
      </c>
      <c r="E10795" t="s">
        <v>400</v>
      </c>
      <c r="F10795" s="12">
        <v>92.1</v>
      </c>
      <c r="G10795" s="13">
        <v>1</v>
      </c>
      <c r="H10795">
        <v>0</v>
      </c>
      <c r="I10795" s="12">
        <f t="shared" si="672"/>
        <v>0</v>
      </c>
      <c r="J10795" s="12">
        <f t="shared" si="673"/>
        <v>92.1</v>
      </c>
      <c r="K10795" s="12">
        <f t="shared" si="674"/>
        <v>92.1</v>
      </c>
      <c r="L10795" s="12">
        <v>9.71</v>
      </c>
      <c r="M10795" s="12">
        <f t="shared" si="675"/>
        <v>101.81</v>
      </c>
      <c r="N10795" t="s">
        <v>18</v>
      </c>
      <c r="O10795" s="13">
        <v>4</v>
      </c>
      <c r="P10795">
        <v>4</v>
      </c>
      <c r="Q10795" t="b">
        <v>0</v>
      </c>
      <c r="R10795">
        <v>7</v>
      </c>
      <c r="S10795" t="s">
        <v>44</v>
      </c>
      <c r="T10795" t="s">
        <v>30</v>
      </c>
    </row>
    <row r="10796" spans="1:20">
      <c r="A10796" t="s">
        <v>17221</v>
      </c>
      <c r="B10796" s="11">
        <v>45536</v>
      </c>
      <c r="C10796" t="s">
        <v>11891</v>
      </c>
      <c r="D10796" t="s">
        <v>8</v>
      </c>
      <c r="E10796" t="s">
        <v>179</v>
      </c>
      <c r="F10796" s="12">
        <v>31.37</v>
      </c>
      <c r="G10796" s="13">
        <v>2</v>
      </c>
      <c r="H10796">
        <v>0</v>
      </c>
      <c r="I10796" s="12">
        <f t="shared" si="672"/>
        <v>0</v>
      </c>
      <c r="J10796" s="12">
        <f t="shared" si="673"/>
        <v>62.74</v>
      </c>
      <c r="K10796" s="12">
        <f t="shared" si="674"/>
        <v>62.74</v>
      </c>
      <c r="L10796" s="12">
        <v>11.07</v>
      </c>
      <c r="M10796" s="12">
        <f t="shared" si="675"/>
        <v>73.81</v>
      </c>
      <c r="N10796" t="s">
        <v>18</v>
      </c>
      <c r="O10796" s="13">
        <v>4</v>
      </c>
      <c r="P10796">
        <v>3.5</v>
      </c>
      <c r="Q10796" t="b">
        <v>0</v>
      </c>
      <c r="R10796">
        <v>2</v>
      </c>
      <c r="S10796" t="s">
        <v>48</v>
      </c>
      <c r="T10796" t="s">
        <v>35</v>
      </c>
    </row>
    <row r="10797" spans="1:20">
      <c r="A10797" t="s">
        <v>17222</v>
      </c>
      <c r="B10797" s="11">
        <v>45536</v>
      </c>
      <c r="C10797" t="s">
        <v>546</v>
      </c>
      <c r="D10797" t="s">
        <v>17</v>
      </c>
      <c r="E10797" t="s">
        <v>78</v>
      </c>
      <c r="F10797" s="12">
        <v>121.16</v>
      </c>
      <c r="G10797" s="13">
        <v>2</v>
      </c>
      <c r="H10797">
        <v>0</v>
      </c>
      <c r="I10797" s="12">
        <f t="shared" si="672"/>
        <v>0</v>
      </c>
      <c r="J10797" s="12">
        <f t="shared" si="673"/>
        <v>242.32</v>
      </c>
      <c r="K10797" s="12">
        <f t="shared" si="674"/>
        <v>242.32</v>
      </c>
      <c r="L10797" s="12">
        <v>22.21</v>
      </c>
      <c r="M10797" s="12">
        <f t="shared" si="675"/>
        <v>264.53</v>
      </c>
      <c r="N10797" t="s">
        <v>9</v>
      </c>
      <c r="O10797" s="13">
        <v>11</v>
      </c>
      <c r="P10797">
        <v>5</v>
      </c>
      <c r="Q10797" t="b">
        <v>0</v>
      </c>
      <c r="R10797">
        <v>2</v>
      </c>
      <c r="S10797" t="s">
        <v>42</v>
      </c>
      <c r="T10797" t="s">
        <v>35</v>
      </c>
    </row>
    <row r="10798" spans="1:20">
      <c r="A10798" t="s">
        <v>17223</v>
      </c>
      <c r="B10798" s="11">
        <v>45537</v>
      </c>
      <c r="C10798" t="s">
        <v>4394</v>
      </c>
      <c r="D10798" t="s">
        <v>14</v>
      </c>
      <c r="E10798" t="s">
        <v>82</v>
      </c>
      <c r="F10798" s="12">
        <v>235.98</v>
      </c>
      <c r="G10798" s="13">
        <v>2</v>
      </c>
      <c r="H10798">
        <v>0</v>
      </c>
      <c r="I10798" s="12">
        <f t="shared" si="672"/>
        <v>0</v>
      </c>
      <c r="J10798" s="12">
        <f t="shared" si="673"/>
        <v>471.96</v>
      </c>
      <c r="K10798" s="12">
        <f t="shared" si="674"/>
        <v>471.96</v>
      </c>
      <c r="L10798" s="12">
        <v>21.87</v>
      </c>
      <c r="M10798" s="12">
        <f t="shared" si="675"/>
        <v>493.83</v>
      </c>
      <c r="N10798" t="s">
        <v>9</v>
      </c>
      <c r="O10798" s="13">
        <v>5</v>
      </c>
      <c r="P10798">
        <v>3.5</v>
      </c>
      <c r="Q10798" t="b">
        <v>1</v>
      </c>
      <c r="R10798">
        <v>8</v>
      </c>
      <c r="S10798" t="s">
        <v>48</v>
      </c>
      <c r="T10798" t="s">
        <v>35</v>
      </c>
    </row>
    <row r="10799" spans="1:20">
      <c r="A10799" t="s">
        <v>17224</v>
      </c>
      <c r="B10799" s="11">
        <v>45537</v>
      </c>
      <c r="C10799" t="s">
        <v>11423</v>
      </c>
      <c r="D10799" t="s">
        <v>14</v>
      </c>
      <c r="E10799" t="s">
        <v>103</v>
      </c>
      <c r="F10799" s="12">
        <v>208.4</v>
      </c>
      <c r="G10799" s="13">
        <v>1</v>
      </c>
      <c r="H10799">
        <v>0</v>
      </c>
      <c r="I10799" s="12">
        <f t="shared" si="672"/>
        <v>0</v>
      </c>
      <c r="J10799" s="12">
        <f t="shared" si="673"/>
        <v>208.4</v>
      </c>
      <c r="K10799" s="12">
        <f t="shared" si="674"/>
        <v>208.4</v>
      </c>
      <c r="L10799" s="12">
        <v>11.01</v>
      </c>
      <c r="M10799" s="12">
        <f t="shared" si="675"/>
        <v>219.41</v>
      </c>
      <c r="N10799" t="s">
        <v>18</v>
      </c>
      <c r="O10799" s="13">
        <v>4</v>
      </c>
      <c r="P10799">
        <v>4</v>
      </c>
      <c r="Q10799" t="b">
        <v>0</v>
      </c>
      <c r="R10799">
        <v>4</v>
      </c>
      <c r="S10799" t="s">
        <v>43</v>
      </c>
      <c r="T10799" t="s">
        <v>37</v>
      </c>
    </row>
    <row r="10800" spans="1:20">
      <c r="A10800" t="s">
        <v>17225</v>
      </c>
      <c r="B10800" s="11">
        <v>45537</v>
      </c>
      <c r="C10800" t="s">
        <v>4735</v>
      </c>
      <c r="D10800" t="s">
        <v>5</v>
      </c>
      <c r="E10800" t="s">
        <v>124</v>
      </c>
      <c r="F10800" s="12">
        <v>89.37</v>
      </c>
      <c r="G10800" s="13">
        <v>1</v>
      </c>
      <c r="H10800">
        <v>0</v>
      </c>
      <c r="I10800" s="12">
        <f t="shared" si="672"/>
        <v>0</v>
      </c>
      <c r="J10800" s="12">
        <f t="shared" si="673"/>
        <v>89.37</v>
      </c>
      <c r="K10800" s="12">
        <f t="shared" si="674"/>
        <v>89.37</v>
      </c>
      <c r="L10800" s="12">
        <v>12.08</v>
      </c>
      <c r="M10800" s="12">
        <f t="shared" si="675"/>
        <v>101.45</v>
      </c>
      <c r="N10800" t="s">
        <v>18</v>
      </c>
      <c r="O10800" s="13">
        <v>7</v>
      </c>
      <c r="P10800">
        <v>4.5</v>
      </c>
      <c r="Q10800" t="b">
        <v>0</v>
      </c>
      <c r="R10800">
        <v>10</v>
      </c>
      <c r="S10800" t="s">
        <v>45</v>
      </c>
      <c r="T10800" t="s">
        <v>35</v>
      </c>
    </row>
    <row r="10801" spans="1:20">
      <c r="A10801" t="s">
        <v>17226</v>
      </c>
      <c r="B10801" s="11">
        <v>45537</v>
      </c>
      <c r="C10801" t="s">
        <v>16220</v>
      </c>
      <c r="D10801" t="s">
        <v>5</v>
      </c>
      <c r="E10801" t="s">
        <v>156</v>
      </c>
      <c r="F10801" s="12">
        <v>114.04</v>
      </c>
      <c r="G10801" s="13">
        <v>2</v>
      </c>
      <c r="H10801">
        <v>17.1</v>
      </c>
      <c r="I10801" s="12">
        <f t="shared" si="672"/>
        <v>19.50084</v>
      </c>
      <c r="J10801" s="12">
        <f t="shared" si="673"/>
        <v>228.08</v>
      </c>
      <c r="K10801" s="12">
        <f t="shared" si="674"/>
        <v>208.57916</v>
      </c>
      <c r="L10801" s="12">
        <v>21.05</v>
      </c>
      <c r="M10801" s="12">
        <f t="shared" si="675"/>
        <v>229.62916</v>
      </c>
      <c r="N10801" t="s">
        <v>9</v>
      </c>
      <c r="O10801" s="13">
        <v>13</v>
      </c>
      <c r="P10801">
        <v>4.5</v>
      </c>
      <c r="Q10801" t="b">
        <v>0</v>
      </c>
      <c r="R10801">
        <v>2</v>
      </c>
      <c r="S10801" t="s">
        <v>46</v>
      </c>
      <c r="T10801" t="s">
        <v>35</v>
      </c>
    </row>
    <row r="10802" spans="1:20">
      <c r="A10802" t="s">
        <v>17227</v>
      </c>
      <c r="B10802" s="11">
        <v>45537</v>
      </c>
      <c r="C10802" t="s">
        <v>485</v>
      </c>
      <c r="D10802" t="s">
        <v>11</v>
      </c>
      <c r="E10802" t="s">
        <v>400</v>
      </c>
      <c r="F10802" s="12">
        <v>67.09</v>
      </c>
      <c r="G10802" s="13">
        <v>1</v>
      </c>
      <c r="H10802">
        <v>0</v>
      </c>
      <c r="I10802" s="12">
        <f t="shared" si="672"/>
        <v>0</v>
      </c>
      <c r="J10802" s="12">
        <f t="shared" si="673"/>
        <v>67.09</v>
      </c>
      <c r="K10802" s="12">
        <f t="shared" si="674"/>
        <v>67.09</v>
      </c>
      <c r="L10802" s="12">
        <v>20.44</v>
      </c>
      <c r="M10802" s="12">
        <f t="shared" si="675"/>
        <v>87.53</v>
      </c>
      <c r="N10802" t="s">
        <v>6</v>
      </c>
      <c r="O10802" s="13">
        <v>8</v>
      </c>
      <c r="P10802">
        <v>3.5</v>
      </c>
      <c r="Q10802" t="b">
        <v>1</v>
      </c>
      <c r="R10802">
        <v>1</v>
      </c>
      <c r="S10802" t="s">
        <v>48</v>
      </c>
      <c r="T10802" t="s">
        <v>37</v>
      </c>
    </row>
    <row r="10803" spans="1:20">
      <c r="A10803" t="s">
        <v>17228</v>
      </c>
      <c r="B10803" s="11">
        <v>45538</v>
      </c>
      <c r="C10803" t="s">
        <v>4990</v>
      </c>
      <c r="D10803" t="s">
        <v>11</v>
      </c>
      <c r="E10803" t="s">
        <v>91</v>
      </c>
      <c r="F10803" s="12">
        <v>60.25</v>
      </c>
      <c r="G10803" s="13">
        <v>1</v>
      </c>
      <c r="H10803">
        <v>0</v>
      </c>
      <c r="I10803" s="12">
        <f t="shared" si="672"/>
        <v>0</v>
      </c>
      <c r="J10803" s="12">
        <f t="shared" si="673"/>
        <v>60.25</v>
      </c>
      <c r="K10803" s="12">
        <f t="shared" si="674"/>
        <v>60.25</v>
      </c>
      <c r="L10803" s="12">
        <v>8.39</v>
      </c>
      <c r="M10803" s="12">
        <f t="shared" si="675"/>
        <v>68.64</v>
      </c>
      <c r="N10803" t="s">
        <v>18</v>
      </c>
      <c r="O10803" s="13">
        <v>7</v>
      </c>
      <c r="P10803">
        <v>4.5</v>
      </c>
      <c r="Q10803" t="b">
        <v>1</v>
      </c>
      <c r="R10803">
        <v>3</v>
      </c>
      <c r="S10803" t="s">
        <v>44</v>
      </c>
      <c r="T10803" t="s">
        <v>30</v>
      </c>
    </row>
    <row r="10804" spans="1:20">
      <c r="A10804" t="s">
        <v>17229</v>
      </c>
      <c r="B10804" s="11">
        <v>45538</v>
      </c>
      <c r="C10804" t="s">
        <v>4624</v>
      </c>
      <c r="D10804" t="s">
        <v>17</v>
      </c>
      <c r="E10804" t="s">
        <v>78</v>
      </c>
      <c r="F10804" s="12">
        <v>82.51</v>
      </c>
      <c r="G10804" s="13">
        <v>1</v>
      </c>
      <c r="H10804">
        <v>0</v>
      </c>
      <c r="I10804" s="12">
        <f t="shared" si="672"/>
        <v>0</v>
      </c>
      <c r="J10804" s="12">
        <f t="shared" si="673"/>
        <v>82.51</v>
      </c>
      <c r="K10804" s="12">
        <f t="shared" si="674"/>
        <v>82.51</v>
      </c>
      <c r="L10804" s="12">
        <v>22.36</v>
      </c>
      <c r="M10804" s="12">
        <f t="shared" si="675"/>
        <v>104.87</v>
      </c>
      <c r="N10804" t="s">
        <v>6</v>
      </c>
      <c r="O10804" s="13">
        <v>21</v>
      </c>
      <c r="P10804">
        <v>4.5</v>
      </c>
      <c r="Q10804" t="b">
        <v>1</v>
      </c>
      <c r="R10804">
        <v>3</v>
      </c>
      <c r="S10804" t="s">
        <v>48</v>
      </c>
      <c r="T10804" t="s">
        <v>35</v>
      </c>
    </row>
    <row r="10805" spans="1:20">
      <c r="A10805" t="s">
        <v>17230</v>
      </c>
      <c r="B10805" s="11">
        <v>45538</v>
      </c>
      <c r="C10805" t="s">
        <v>5706</v>
      </c>
      <c r="D10805" t="s">
        <v>25</v>
      </c>
      <c r="E10805" t="s">
        <v>264</v>
      </c>
      <c r="F10805" s="12">
        <v>182.24</v>
      </c>
      <c r="G10805" s="13">
        <v>1</v>
      </c>
      <c r="H10805">
        <v>0</v>
      </c>
      <c r="I10805" s="12">
        <f t="shared" si="672"/>
        <v>0</v>
      </c>
      <c r="J10805" s="12">
        <f t="shared" si="673"/>
        <v>182.24</v>
      </c>
      <c r="K10805" s="12">
        <f t="shared" si="674"/>
        <v>182.24</v>
      </c>
      <c r="L10805" s="12">
        <v>21.77</v>
      </c>
      <c r="M10805" s="12">
        <f t="shared" si="675"/>
        <v>204.01</v>
      </c>
      <c r="N10805" t="s">
        <v>12</v>
      </c>
      <c r="O10805" s="13">
        <v>23</v>
      </c>
      <c r="P10805">
        <v>5</v>
      </c>
      <c r="Q10805" t="b">
        <v>1</v>
      </c>
      <c r="R10805">
        <v>2</v>
      </c>
      <c r="S10805" t="s">
        <v>45</v>
      </c>
      <c r="T10805" t="s">
        <v>30</v>
      </c>
    </row>
    <row r="10806" spans="1:20">
      <c r="A10806" t="s">
        <v>17231</v>
      </c>
      <c r="B10806" s="11">
        <v>45538</v>
      </c>
      <c r="C10806" t="s">
        <v>4093</v>
      </c>
      <c r="D10806" t="s">
        <v>11</v>
      </c>
      <c r="E10806" t="s">
        <v>151</v>
      </c>
      <c r="F10806" s="12">
        <v>21.45</v>
      </c>
      <c r="G10806" s="13">
        <v>2</v>
      </c>
      <c r="H10806">
        <v>0</v>
      </c>
      <c r="I10806" s="12">
        <f t="shared" si="672"/>
        <v>0</v>
      </c>
      <c r="J10806" s="12">
        <f t="shared" si="673"/>
        <v>42.9</v>
      </c>
      <c r="K10806" s="12">
        <f t="shared" si="674"/>
        <v>42.9</v>
      </c>
      <c r="L10806" s="12">
        <v>25.5</v>
      </c>
      <c r="M10806" s="12">
        <f t="shared" si="675"/>
        <v>68.4</v>
      </c>
      <c r="N10806" t="s">
        <v>6</v>
      </c>
      <c r="O10806" s="13">
        <v>18</v>
      </c>
      <c r="P10806">
        <v>5</v>
      </c>
      <c r="Q10806" t="b">
        <v>1</v>
      </c>
      <c r="R10806">
        <v>1</v>
      </c>
      <c r="S10806" t="s">
        <v>45</v>
      </c>
      <c r="T10806" t="s">
        <v>35</v>
      </c>
    </row>
    <row r="10807" spans="1:20">
      <c r="A10807" t="s">
        <v>17232</v>
      </c>
      <c r="B10807" s="11">
        <v>45538</v>
      </c>
      <c r="C10807" t="s">
        <v>2401</v>
      </c>
      <c r="D10807" t="s">
        <v>17</v>
      </c>
      <c r="E10807" t="s">
        <v>209</v>
      </c>
      <c r="F10807" s="12">
        <v>135.31</v>
      </c>
      <c r="G10807" s="13">
        <v>1</v>
      </c>
      <c r="H10807">
        <v>6.5</v>
      </c>
      <c r="I10807" s="12">
        <f t="shared" si="672"/>
        <v>8.79515</v>
      </c>
      <c r="J10807" s="12">
        <f t="shared" si="673"/>
        <v>135.31</v>
      </c>
      <c r="K10807" s="12">
        <f t="shared" si="674"/>
        <v>126.51485</v>
      </c>
      <c r="L10807" s="12">
        <v>13.92</v>
      </c>
      <c r="M10807" s="12">
        <f t="shared" si="675"/>
        <v>140.43485</v>
      </c>
      <c r="N10807" t="s">
        <v>18</v>
      </c>
      <c r="O10807" s="13">
        <v>2</v>
      </c>
      <c r="P10807">
        <v>3.5</v>
      </c>
      <c r="Q10807" t="b">
        <v>0</v>
      </c>
      <c r="R10807">
        <v>2</v>
      </c>
      <c r="S10807" t="s">
        <v>43</v>
      </c>
      <c r="T10807" t="s">
        <v>35</v>
      </c>
    </row>
    <row r="10808" spans="1:20">
      <c r="A10808" t="s">
        <v>17233</v>
      </c>
      <c r="B10808" s="11">
        <v>45538</v>
      </c>
      <c r="C10808" t="s">
        <v>4555</v>
      </c>
      <c r="D10808" t="s">
        <v>17</v>
      </c>
      <c r="E10808" t="s">
        <v>194</v>
      </c>
      <c r="F10808" s="12">
        <v>25.13</v>
      </c>
      <c r="G10808" s="13">
        <v>1</v>
      </c>
      <c r="H10808">
        <v>0</v>
      </c>
      <c r="I10808" s="12">
        <f t="shared" si="672"/>
        <v>0</v>
      </c>
      <c r="J10808" s="12">
        <f t="shared" si="673"/>
        <v>25.13</v>
      </c>
      <c r="K10808" s="12">
        <f t="shared" si="674"/>
        <v>25.13</v>
      </c>
      <c r="L10808" s="12">
        <v>13.06</v>
      </c>
      <c r="M10808" s="12">
        <f t="shared" si="675"/>
        <v>38.19</v>
      </c>
      <c r="N10808" t="s">
        <v>9</v>
      </c>
      <c r="O10808" s="13">
        <v>6</v>
      </c>
      <c r="P10808">
        <v>5</v>
      </c>
      <c r="Q10808" t="b">
        <v>0</v>
      </c>
      <c r="R10808">
        <v>1</v>
      </c>
      <c r="S10808" t="s">
        <v>44</v>
      </c>
      <c r="T10808" t="s">
        <v>39</v>
      </c>
    </row>
    <row r="10809" spans="1:20">
      <c r="A10809" t="s">
        <v>17234</v>
      </c>
      <c r="B10809" s="11">
        <v>45538</v>
      </c>
      <c r="C10809" t="s">
        <v>755</v>
      </c>
      <c r="D10809" t="s">
        <v>14</v>
      </c>
      <c r="E10809" t="s">
        <v>162</v>
      </c>
      <c r="F10809" s="12">
        <v>196.2</v>
      </c>
      <c r="G10809" s="13">
        <v>1</v>
      </c>
      <c r="H10809">
        <v>0</v>
      </c>
      <c r="I10809" s="12">
        <f t="shared" si="672"/>
        <v>0</v>
      </c>
      <c r="J10809" s="12">
        <f t="shared" si="673"/>
        <v>196.2</v>
      </c>
      <c r="K10809" s="12">
        <f t="shared" si="674"/>
        <v>196.2</v>
      </c>
      <c r="L10809" s="12">
        <v>23.46</v>
      </c>
      <c r="M10809" s="12">
        <f t="shared" si="675"/>
        <v>219.66</v>
      </c>
      <c r="N10809" t="s">
        <v>6</v>
      </c>
      <c r="O10809" s="13">
        <v>13</v>
      </c>
      <c r="P10809">
        <v>5</v>
      </c>
      <c r="Q10809" t="b">
        <v>0</v>
      </c>
      <c r="R10809">
        <v>8</v>
      </c>
      <c r="S10809" t="s">
        <v>48</v>
      </c>
      <c r="T10809" t="s">
        <v>35</v>
      </c>
    </row>
    <row r="10810" spans="1:20">
      <c r="A10810" t="s">
        <v>17235</v>
      </c>
      <c r="B10810" s="11">
        <v>45538</v>
      </c>
      <c r="C10810" t="s">
        <v>17236</v>
      </c>
      <c r="D10810" t="s">
        <v>14</v>
      </c>
      <c r="E10810" t="s">
        <v>113</v>
      </c>
      <c r="F10810" s="12">
        <v>151.4</v>
      </c>
      <c r="G10810" s="13">
        <v>2</v>
      </c>
      <c r="H10810">
        <v>17.3</v>
      </c>
      <c r="I10810" s="12">
        <f t="shared" si="672"/>
        <v>26.1922</v>
      </c>
      <c r="J10810" s="12">
        <f t="shared" si="673"/>
        <v>302.8</v>
      </c>
      <c r="K10810" s="12">
        <f t="shared" si="674"/>
        <v>276.6078</v>
      </c>
      <c r="L10810" s="12">
        <v>11.04</v>
      </c>
      <c r="M10810" s="12">
        <f t="shared" si="675"/>
        <v>287.6478</v>
      </c>
      <c r="N10810" t="s">
        <v>18</v>
      </c>
      <c r="O10810" s="13">
        <v>3</v>
      </c>
      <c r="P10810">
        <v>5</v>
      </c>
      <c r="Q10810" t="b">
        <v>0</v>
      </c>
      <c r="R10810">
        <v>5</v>
      </c>
      <c r="S10810" t="s">
        <v>44</v>
      </c>
      <c r="T10810" t="s">
        <v>35</v>
      </c>
    </row>
    <row r="10811" spans="1:20">
      <c r="A10811" t="s">
        <v>17237</v>
      </c>
      <c r="B10811" s="11">
        <v>45538</v>
      </c>
      <c r="C10811" t="s">
        <v>556</v>
      </c>
      <c r="D10811" t="s">
        <v>11</v>
      </c>
      <c r="E10811" t="s">
        <v>204</v>
      </c>
      <c r="F10811" s="12">
        <v>54.74</v>
      </c>
      <c r="G10811" s="13">
        <v>2</v>
      </c>
      <c r="H10811">
        <v>23.6</v>
      </c>
      <c r="I10811" s="12">
        <f t="shared" si="672"/>
        <v>12.91864</v>
      </c>
      <c r="J10811" s="12">
        <f t="shared" si="673"/>
        <v>109.48</v>
      </c>
      <c r="K10811" s="12">
        <f t="shared" si="674"/>
        <v>96.56136</v>
      </c>
      <c r="L10811" s="12">
        <v>11.46</v>
      </c>
      <c r="M10811" s="12">
        <f t="shared" si="675"/>
        <v>108.02136</v>
      </c>
      <c r="N10811" t="s">
        <v>18</v>
      </c>
      <c r="O10811" s="13">
        <v>6</v>
      </c>
      <c r="P10811">
        <v>5</v>
      </c>
      <c r="Q10811" t="b">
        <v>0</v>
      </c>
      <c r="R10811">
        <v>6</v>
      </c>
      <c r="S10811" t="s">
        <v>44</v>
      </c>
      <c r="T10811" t="s">
        <v>30</v>
      </c>
    </row>
    <row r="10812" spans="1:20">
      <c r="A10812" t="s">
        <v>17238</v>
      </c>
      <c r="B10812" s="11">
        <v>45538</v>
      </c>
      <c r="C10812" t="s">
        <v>6528</v>
      </c>
      <c r="D10812" t="s">
        <v>11</v>
      </c>
      <c r="E10812" t="s">
        <v>151</v>
      </c>
      <c r="F10812" s="12">
        <v>47.8</v>
      </c>
      <c r="G10812" s="13">
        <v>2</v>
      </c>
      <c r="H10812">
        <v>0</v>
      </c>
      <c r="I10812" s="12">
        <f t="shared" si="672"/>
        <v>0</v>
      </c>
      <c r="J10812" s="12">
        <f t="shared" si="673"/>
        <v>95.6</v>
      </c>
      <c r="K10812" s="12">
        <f t="shared" si="674"/>
        <v>95.6</v>
      </c>
      <c r="L10812" s="12">
        <v>6.49</v>
      </c>
      <c r="M10812" s="12">
        <f t="shared" si="675"/>
        <v>102.09</v>
      </c>
      <c r="N10812" t="s">
        <v>18</v>
      </c>
      <c r="O10812" s="13">
        <v>7</v>
      </c>
      <c r="P10812">
        <v>3</v>
      </c>
      <c r="Q10812" t="b">
        <v>0</v>
      </c>
      <c r="R10812">
        <v>3</v>
      </c>
      <c r="S10812" t="s">
        <v>48</v>
      </c>
      <c r="T10812" t="s">
        <v>35</v>
      </c>
    </row>
    <row r="10813" spans="1:20">
      <c r="A10813" t="s">
        <v>17239</v>
      </c>
      <c r="B10813" s="11">
        <v>45538</v>
      </c>
      <c r="C10813" t="s">
        <v>3317</v>
      </c>
      <c r="D10813" t="s">
        <v>5</v>
      </c>
      <c r="E10813" t="s">
        <v>124</v>
      </c>
      <c r="F10813" s="12">
        <v>45.92</v>
      </c>
      <c r="G10813" s="13">
        <v>1</v>
      </c>
      <c r="H10813">
        <v>0</v>
      </c>
      <c r="I10813" s="12">
        <f t="shared" si="672"/>
        <v>0</v>
      </c>
      <c r="J10813" s="12">
        <f t="shared" si="673"/>
        <v>45.92</v>
      </c>
      <c r="K10813" s="12">
        <f t="shared" si="674"/>
        <v>45.92</v>
      </c>
      <c r="L10813" s="12">
        <v>6.9</v>
      </c>
      <c r="M10813" s="12">
        <f t="shared" si="675"/>
        <v>52.82</v>
      </c>
      <c r="N10813" t="s">
        <v>18</v>
      </c>
      <c r="O10813" s="13">
        <v>7</v>
      </c>
      <c r="P10813">
        <v>4.5</v>
      </c>
      <c r="Q10813" t="b">
        <v>1</v>
      </c>
      <c r="R10813">
        <v>8</v>
      </c>
      <c r="S10813" t="s">
        <v>45</v>
      </c>
      <c r="T10813" t="s">
        <v>39</v>
      </c>
    </row>
    <row r="10814" spans="1:20">
      <c r="A10814" t="s">
        <v>17240</v>
      </c>
      <c r="B10814" s="11">
        <v>45539</v>
      </c>
      <c r="C10814" t="s">
        <v>17241</v>
      </c>
      <c r="D10814" t="s">
        <v>11</v>
      </c>
      <c r="E10814" t="s">
        <v>151</v>
      </c>
      <c r="F10814" s="12">
        <v>36.5</v>
      </c>
      <c r="G10814" s="13">
        <v>2</v>
      </c>
      <c r="H10814">
        <v>0</v>
      </c>
      <c r="I10814" s="12">
        <f t="shared" si="672"/>
        <v>0</v>
      </c>
      <c r="J10814" s="12">
        <f t="shared" si="673"/>
        <v>73</v>
      </c>
      <c r="K10814" s="12">
        <f t="shared" si="674"/>
        <v>73</v>
      </c>
      <c r="L10814" s="12">
        <v>19.53</v>
      </c>
      <c r="M10814" s="12">
        <f t="shared" si="675"/>
        <v>92.53</v>
      </c>
      <c r="N10814" t="s">
        <v>6</v>
      </c>
      <c r="O10814" s="13">
        <v>11</v>
      </c>
      <c r="P10814">
        <v>4.5</v>
      </c>
      <c r="Q10814" t="b">
        <v>0</v>
      </c>
      <c r="R10814">
        <v>6</v>
      </c>
      <c r="S10814" t="s">
        <v>45</v>
      </c>
      <c r="T10814" t="s">
        <v>35</v>
      </c>
    </row>
    <row r="10815" spans="1:20">
      <c r="A10815" t="s">
        <v>17242</v>
      </c>
      <c r="B10815" s="11">
        <v>45539</v>
      </c>
      <c r="C10815" t="s">
        <v>5414</v>
      </c>
      <c r="D10815" t="s">
        <v>11</v>
      </c>
      <c r="E10815" t="s">
        <v>215</v>
      </c>
      <c r="F10815" s="12">
        <v>74.29</v>
      </c>
      <c r="G10815" s="13">
        <v>1</v>
      </c>
      <c r="H10815">
        <v>0</v>
      </c>
      <c r="I10815" s="12">
        <f t="shared" si="672"/>
        <v>0</v>
      </c>
      <c r="J10815" s="12">
        <f t="shared" si="673"/>
        <v>74.29</v>
      </c>
      <c r="K10815" s="12">
        <f t="shared" si="674"/>
        <v>74.29</v>
      </c>
      <c r="L10815" s="12">
        <v>19.45</v>
      </c>
      <c r="M10815" s="12">
        <f t="shared" si="675"/>
        <v>93.74</v>
      </c>
      <c r="N10815" t="s">
        <v>9</v>
      </c>
      <c r="O10815" s="13">
        <v>8</v>
      </c>
      <c r="P10815">
        <v>5</v>
      </c>
      <c r="Q10815" t="b">
        <v>0</v>
      </c>
      <c r="R10815">
        <v>3</v>
      </c>
      <c r="S10815" t="s">
        <v>45</v>
      </c>
      <c r="T10815" t="s">
        <v>35</v>
      </c>
    </row>
    <row r="10816" spans="1:20">
      <c r="A10816" t="s">
        <v>17243</v>
      </c>
      <c r="B10816" s="11">
        <v>45539</v>
      </c>
      <c r="C10816" t="s">
        <v>6226</v>
      </c>
      <c r="D10816" t="s">
        <v>14</v>
      </c>
      <c r="E10816" t="s">
        <v>103</v>
      </c>
      <c r="F10816" s="12">
        <v>23.1</v>
      </c>
      <c r="G10816" s="13">
        <v>2</v>
      </c>
      <c r="H10816">
        <v>0</v>
      </c>
      <c r="I10816" s="12">
        <f t="shared" si="672"/>
        <v>0</v>
      </c>
      <c r="J10816" s="12">
        <f t="shared" si="673"/>
        <v>46.2</v>
      </c>
      <c r="K10816" s="12">
        <f t="shared" si="674"/>
        <v>46.2</v>
      </c>
      <c r="L10816" s="12">
        <v>6.9</v>
      </c>
      <c r="M10816" s="12">
        <f t="shared" si="675"/>
        <v>53.1</v>
      </c>
      <c r="N10816" t="s">
        <v>18</v>
      </c>
      <c r="O10816" s="13">
        <v>6</v>
      </c>
      <c r="P10816">
        <v>4</v>
      </c>
      <c r="Q10816" t="b">
        <v>0</v>
      </c>
      <c r="R10816">
        <v>2</v>
      </c>
      <c r="S10816" t="s">
        <v>43</v>
      </c>
      <c r="T10816" t="s">
        <v>32</v>
      </c>
    </row>
    <row r="10817" spans="1:20">
      <c r="A10817" t="s">
        <v>17244</v>
      </c>
      <c r="B10817" s="11">
        <v>45539</v>
      </c>
      <c r="C10817" t="s">
        <v>7387</v>
      </c>
      <c r="D10817" t="s">
        <v>17</v>
      </c>
      <c r="E10817" t="s">
        <v>129</v>
      </c>
      <c r="F10817" s="12">
        <v>154.39</v>
      </c>
      <c r="G10817" s="13">
        <v>1</v>
      </c>
      <c r="H10817">
        <v>11.9</v>
      </c>
      <c r="I10817" s="12">
        <f t="shared" si="672"/>
        <v>18.37241</v>
      </c>
      <c r="J10817" s="12">
        <f t="shared" si="673"/>
        <v>154.39</v>
      </c>
      <c r="K10817" s="12">
        <f t="shared" si="674"/>
        <v>136.01759</v>
      </c>
      <c r="L10817" s="12">
        <v>14.4</v>
      </c>
      <c r="M10817" s="12">
        <f t="shared" si="675"/>
        <v>150.41759</v>
      </c>
      <c r="N10817" t="s">
        <v>18</v>
      </c>
      <c r="O10817" s="13">
        <v>5</v>
      </c>
      <c r="P10817">
        <v>4.5</v>
      </c>
      <c r="Q10817" t="b">
        <v>0</v>
      </c>
      <c r="R10817">
        <v>5</v>
      </c>
      <c r="S10817" t="s">
        <v>45</v>
      </c>
      <c r="T10817" t="s">
        <v>37</v>
      </c>
    </row>
    <row r="10818" spans="1:20">
      <c r="A10818" t="s">
        <v>17245</v>
      </c>
      <c r="B10818" s="11">
        <v>45539</v>
      </c>
      <c r="C10818" t="s">
        <v>17246</v>
      </c>
      <c r="D10818" t="s">
        <v>11</v>
      </c>
      <c r="E10818" t="s">
        <v>91</v>
      </c>
      <c r="F10818" s="12">
        <v>24.21</v>
      </c>
      <c r="G10818" s="13">
        <v>1</v>
      </c>
      <c r="H10818">
        <v>0</v>
      </c>
      <c r="I10818" s="12">
        <f t="shared" si="672"/>
        <v>0</v>
      </c>
      <c r="J10818" s="12">
        <f t="shared" si="673"/>
        <v>24.21</v>
      </c>
      <c r="K10818" s="12">
        <f t="shared" si="674"/>
        <v>24.21</v>
      </c>
      <c r="L10818" s="12">
        <v>16.85</v>
      </c>
      <c r="M10818" s="12">
        <f t="shared" si="675"/>
        <v>41.06</v>
      </c>
      <c r="N10818" t="s">
        <v>9</v>
      </c>
      <c r="O10818" s="13">
        <v>9</v>
      </c>
      <c r="P10818">
        <v>5</v>
      </c>
      <c r="Q10818" t="b">
        <v>0</v>
      </c>
      <c r="R10818">
        <v>4</v>
      </c>
      <c r="S10818" t="s">
        <v>42</v>
      </c>
      <c r="T10818" t="s">
        <v>37</v>
      </c>
    </row>
    <row r="10819" spans="1:20">
      <c r="A10819" t="s">
        <v>17247</v>
      </c>
      <c r="B10819" s="11">
        <v>45540</v>
      </c>
      <c r="C10819" t="s">
        <v>15992</v>
      </c>
      <c r="D10819" t="s">
        <v>17</v>
      </c>
      <c r="E10819" t="s">
        <v>139</v>
      </c>
      <c r="F10819" s="12">
        <v>28.65</v>
      </c>
      <c r="G10819" s="13">
        <v>2</v>
      </c>
      <c r="H10819">
        <v>0</v>
      </c>
      <c r="I10819" s="12">
        <f t="shared" ref="I10819:I10882" si="676">H10819*F10819/100</f>
        <v>0</v>
      </c>
      <c r="J10819" s="12">
        <f t="shared" ref="J10819:J10882" si="677">G10819*F10819</f>
        <v>57.3</v>
      </c>
      <c r="K10819" s="12">
        <f t="shared" ref="K10819:K10882" si="678">J10819-I10819</f>
        <v>57.3</v>
      </c>
      <c r="L10819" s="12">
        <v>9.87</v>
      </c>
      <c r="M10819" s="12">
        <f t="shared" ref="M10819:M10882" si="679">K10819+L10819</f>
        <v>67.17</v>
      </c>
      <c r="N10819" t="s">
        <v>18</v>
      </c>
      <c r="O10819" s="13">
        <v>5</v>
      </c>
      <c r="P10819">
        <v>5</v>
      </c>
      <c r="Q10819" t="b">
        <v>0</v>
      </c>
      <c r="R10819">
        <v>8</v>
      </c>
      <c r="S10819" t="s">
        <v>44</v>
      </c>
      <c r="T10819" t="s">
        <v>39</v>
      </c>
    </row>
    <row r="10820" spans="1:20">
      <c r="A10820" t="s">
        <v>17248</v>
      </c>
      <c r="B10820" s="11">
        <v>45540</v>
      </c>
      <c r="C10820" t="s">
        <v>5818</v>
      </c>
      <c r="D10820" t="s">
        <v>11</v>
      </c>
      <c r="E10820" t="s">
        <v>91</v>
      </c>
      <c r="F10820" s="12">
        <v>21.11</v>
      </c>
      <c r="G10820" s="13">
        <v>1</v>
      </c>
      <c r="H10820">
        <v>19.8</v>
      </c>
      <c r="I10820" s="12">
        <f t="shared" si="676"/>
        <v>4.17978</v>
      </c>
      <c r="J10820" s="12">
        <f t="shared" si="677"/>
        <v>21.11</v>
      </c>
      <c r="K10820" s="12">
        <f t="shared" si="678"/>
        <v>16.93022</v>
      </c>
      <c r="L10820" s="12">
        <v>24.27</v>
      </c>
      <c r="M10820" s="12">
        <f t="shared" si="679"/>
        <v>41.20022</v>
      </c>
      <c r="N10820" t="s">
        <v>6</v>
      </c>
      <c r="O10820" s="13">
        <v>20</v>
      </c>
      <c r="P10820">
        <v>3</v>
      </c>
      <c r="Q10820" t="b">
        <v>0</v>
      </c>
      <c r="R10820">
        <v>9</v>
      </c>
      <c r="S10820" t="s">
        <v>44</v>
      </c>
      <c r="T10820" t="s">
        <v>30</v>
      </c>
    </row>
    <row r="10821" spans="1:20">
      <c r="A10821" t="s">
        <v>17249</v>
      </c>
      <c r="B10821" s="11">
        <v>45540</v>
      </c>
      <c r="C10821" t="s">
        <v>10909</v>
      </c>
      <c r="D10821" t="s">
        <v>14</v>
      </c>
      <c r="E10821" t="s">
        <v>82</v>
      </c>
      <c r="F10821" s="12">
        <v>128.4</v>
      </c>
      <c r="G10821" s="13">
        <v>1</v>
      </c>
      <c r="H10821">
        <v>0</v>
      </c>
      <c r="I10821" s="12">
        <f t="shared" si="676"/>
        <v>0</v>
      </c>
      <c r="J10821" s="12">
        <f t="shared" si="677"/>
        <v>128.4</v>
      </c>
      <c r="K10821" s="12">
        <f t="shared" si="678"/>
        <v>128.4</v>
      </c>
      <c r="L10821" s="12">
        <v>14.57</v>
      </c>
      <c r="M10821" s="12">
        <f t="shared" si="679"/>
        <v>142.97</v>
      </c>
      <c r="N10821" t="s">
        <v>9</v>
      </c>
      <c r="O10821" s="13">
        <v>8</v>
      </c>
      <c r="P10821">
        <v>4</v>
      </c>
      <c r="Q10821" t="b">
        <v>0</v>
      </c>
      <c r="R10821">
        <v>7</v>
      </c>
      <c r="S10821" t="s">
        <v>44</v>
      </c>
      <c r="T10821" t="s">
        <v>39</v>
      </c>
    </row>
    <row r="10822" spans="1:20">
      <c r="A10822" t="s">
        <v>17250</v>
      </c>
      <c r="B10822" s="11">
        <v>45540</v>
      </c>
      <c r="C10822" t="s">
        <v>7810</v>
      </c>
      <c r="D10822" t="s">
        <v>25</v>
      </c>
      <c r="E10822" t="s">
        <v>72</v>
      </c>
      <c r="F10822" s="12">
        <v>254.09</v>
      </c>
      <c r="G10822" s="13">
        <v>2</v>
      </c>
      <c r="H10822">
        <v>0</v>
      </c>
      <c r="I10822" s="12">
        <f t="shared" si="676"/>
        <v>0</v>
      </c>
      <c r="J10822" s="12">
        <f t="shared" si="677"/>
        <v>508.18</v>
      </c>
      <c r="K10822" s="12">
        <f t="shared" si="678"/>
        <v>508.18</v>
      </c>
      <c r="L10822" s="12">
        <v>17.49</v>
      </c>
      <c r="M10822" s="12">
        <f t="shared" si="679"/>
        <v>525.67</v>
      </c>
      <c r="N10822" t="s">
        <v>9</v>
      </c>
      <c r="O10822" s="13">
        <v>7</v>
      </c>
      <c r="P10822">
        <v>4.5</v>
      </c>
      <c r="Q10822" t="b">
        <v>0</v>
      </c>
      <c r="R10822">
        <v>12</v>
      </c>
      <c r="S10822" t="s">
        <v>44</v>
      </c>
      <c r="T10822" t="s">
        <v>39</v>
      </c>
    </row>
    <row r="10823" spans="1:20">
      <c r="A10823" t="s">
        <v>17251</v>
      </c>
      <c r="B10823" s="11">
        <v>45540</v>
      </c>
      <c r="C10823" t="s">
        <v>4159</v>
      </c>
      <c r="D10823" t="s">
        <v>23</v>
      </c>
      <c r="E10823" t="s">
        <v>540</v>
      </c>
      <c r="F10823" s="12">
        <v>141.37</v>
      </c>
      <c r="G10823" s="13">
        <v>1</v>
      </c>
      <c r="H10823">
        <v>0</v>
      </c>
      <c r="I10823" s="12">
        <f t="shared" si="676"/>
        <v>0</v>
      </c>
      <c r="J10823" s="12">
        <f t="shared" si="677"/>
        <v>141.37</v>
      </c>
      <c r="K10823" s="12">
        <f t="shared" si="678"/>
        <v>141.37</v>
      </c>
      <c r="L10823" s="12">
        <v>21.66</v>
      </c>
      <c r="M10823" s="12">
        <f t="shared" si="679"/>
        <v>163.03</v>
      </c>
      <c r="N10823" t="s">
        <v>6</v>
      </c>
      <c r="O10823" s="13">
        <v>13</v>
      </c>
      <c r="P10823">
        <v>5</v>
      </c>
      <c r="Q10823" t="b">
        <v>0</v>
      </c>
      <c r="R10823">
        <v>4</v>
      </c>
      <c r="S10823" t="s">
        <v>48</v>
      </c>
      <c r="T10823" t="s">
        <v>37</v>
      </c>
    </row>
    <row r="10824" spans="1:20">
      <c r="A10824" t="s">
        <v>17252</v>
      </c>
      <c r="B10824" s="11">
        <v>45540</v>
      </c>
      <c r="C10824" t="s">
        <v>11752</v>
      </c>
      <c r="D10824" t="s">
        <v>14</v>
      </c>
      <c r="E10824" t="s">
        <v>162</v>
      </c>
      <c r="F10824" s="12">
        <v>92.9</v>
      </c>
      <c r="G10824" s="13">
        <v>1</v>
      </c>
      <c r="H10824">
        <v>7.7</v>
      </c>
      <c r="I10824" s="12">
        <f t="shared" si="676"/>
        <v>7.1533</v>
      </c>
      <c r="J10824" s="12">
        <f t="shared" si="677"/>
        <v>92.9</v>
      </c>
      <c r="K10824" s="12">
        <f t="shared" si="678"/>
        <v>85.7467</v>
      </c>
      <c r="L10824" s="12">
        <v>20.13</v>
      </c>
      <c r="M10824" s="12">
        <f t="shared" si="679"/>
        <v>105.8767</v>
      </c>
      <c r="N10824" t="s">
        <v>9</v>
      </c>
      <c r="O10824" s="13">
        <v>5</v>
      </c>
      <c r="P10824">
        <v>4</v>
      </c>
      <c r="Q10824" t="b">
        <v>0</v>
      </c>
      <c r="R10824">
        <v>6</v>
      </c>
      <c r="S10824" t="s">
        <v>44</v>
      </c>
      <c r="T10824" t="s">
        <v>39</v>
      </c>
    </row>
    <row r="10825" spans="1:20">
      <c r="A10825" t="s">
        <v>17253</v>
      </c>
      <c r="B10825" s="11">
        <v>45540</v>
      </c>
      <c r="C10825" t="s">
        <v>881</v>
      </c>
      <c r="D10825" t="s">
        <v>20</v>
      </c>
      <c r="E10825" t="s">
        <v>212</v>
      </c>
      <c r="F10825" s="12">
        <v>40.9</v>
      </c>
      <c r="G10825" s="13">
        <v>1</v>
      </c>
      <c r="H10825">
        <v>0</v>
      </c>
      <c r="I10825" s="12">
        <f t="shared" si="676"/>
        <v>0</v>
      </c>
      <c r="J10825" s="12">
        <f t="shared" si="677"/>
        <v>40.9</v>
      </c>
      <c r="K10825" s="12">
        <f t="shared" si="678"/>
        <v>40.9</v>
      </c>
      <c r="L10825" s="12">
        <v>15.96</v>
      </c>
      <c r="M10825" s="12">
        <f t="shared" si="679"/>
        <v>56.86</v>
      </c>
      <c r="N10825" t="s">
        <v>9</v>
      </c>
      <c r="O10825" s="13">
        <v>11</v>
      </c>
      <c r="P10825">
        <v>4.5</v>
      </c>
      <c r="Q10825" t="b">
        <v>0</v>
      </c>
      <c r="R10825">
        <v>9</v>
      </c>
      <c r="S10825" t="s">
        <v>44</v>
      </c>
      <c r="T10825" t="s">
        <v>39</v>
      </c>
    </row>
    <row r="10826" spans="1:20">
      <c r="A10826" t="s">
        <v>17254</v>
      </c>
      <c r="B10826" s="11">
        <v>45540</v>
      </c>
      <c r="C10826" t="s">
        <v>17255</v>
      </c>
      <c r="D10826" t="s">
        <v>25</v>
      </c>
      <c r="E10826" t="s">
        <v>159</v>
      </c>
      <c r="F10826" s="12">
        <v>418.08</v>
      </c>
      <c r="G10826" s="13">
        <v>1</v>
      </c>
      <c r="H10826">
        <v>9</v>
      </c>
      <c r="I10826" s="12">
        <f t="shared" si="676"/>
        <v>37.6272</v>
      </c>
      <c r="J10826" s="12">
        <f t="shared" si="677"/>
        <v>418.08</v>
      </c>
      <c r="K10826" s="12">
        <f t="shared" si="678"/>
        <v>380.4528</v>
      </c>
      <c r="L10826" s="12">
        <v>15.95</v>
      </c>
      <c r="M10826" s="12">
        <f t="shared" si="679"/>
        <v>396.4028</v>
      </c>
      <c r="N10826" t="s">
        <v>18</v>
      </c>
      <c r="O10826" s="13">
        <v>4</v>
      </c>
      <c r="P10826">
        <v>4.5</v>
      </c>
      <c r="Q10826" t="b">
        <v>0</v>
      </c>
      <c r="R10826">
        <v>4</v>
      </c>
      <c r="S10826" t="s">
        <v>44</v>
      </c>
      <c r="T10826" t="s">
        <v>39</v>
      </c>
    </row>
    <row r="10827" spans="1:20">
      <c r="A10827" t="s">
        <v>17256</v>
      </c>
      <c r="B10827" s="11">
        <v>45540</v>
      </c>
      <c r="C10827" t="s">
        <v>10384</v>
      </c>
      <c r="D10827" t="s">
        <v>11</v>
      </c>
      <c r="E10827" t="s">
        <v>215</v>
      </c>
      <c r="F10827" s="12">
        <v>82.6</v>
      </c>
      <c r="G10827" s="13">
        <v>1</v>
      </c>
      <c r="H10827">
        <v>0</v>
      </c>
      <c r="I10827" s="12">
        <f t="shared" si="676"/>
        <v>0</v>
      </c>
      <c r="J10827" s="12">
        <f t="shared" si="677"/>
        <v>82.6</v>
      </c>
      <c r="K10827" s="12">
        <f t="shared" si="678"/>
        <v>82.6</v>
      </c>
      <c r="L10827" s="12">
        <v>19.29</v>
      </c>
      <c r="M10827" s="12">
        <f t="shared" si="679"/>
        <v>101.89</v>
      </c>
      <c r="N10827" t="s">
        <v>9</v>
      </c>
      <c r="O10827" s="13">
        <v>7</v>
      </c>
      <c r="P10827">
        <v>5</v>
      </c>
      <c r="Q10827" t="b">
        <v>0</v>
      </c>
      <c r="R10827">
        <v>4</v>
      </c>
      <c r="S10827" t="s">
        <v>43</v>
      </c>
      <c r="T10827" t="s">
        <v>39</v>
      </c>
    </row>
    <row r="10828" spans="1:20">
      <c r="A10828" t="s">
        <v>17257</v>
      </c>
      <c r="B10828" s="11">
        <v>45540</v>
      </c>
      <c r="C10828" t="s">
        <v>7782</v>
      </c>
      <c r="D10828" t="s">
        <v>17</v>
      </c>
      <c r="E10828" t="s">
        <v>194</v>
      </c>
      <c r="F10828" s="12">
        <v>50.15</v>
      </c>
      <c r="G10828" s="13">
        <v>1</v>
      </c>
      <c r="H10828">
        <v>0</v>
      </c>
      <c r="I10828" s="12">
        <f t="shared" si="676"/>
        <v>0</v>
      </c>
      <c r="J10828" s="12">
        <f t="shared" si="677"/>
        <v>50.15</v>
      </c>
      <c r="K10828" s="12">
        <f t="shared" si="678"/>
        <v>50.15</v>
      </c>
      <c r="L10828" s="12">
        <v>10.17</v>
      </c>
      <c r="M10828" s="12">
        <f t="shared" si="679"/>
        <v>60.32</v>
      </c>
      <c r="N10828" t="s">
        <v>18</v>
      </c>
      <c r="O10828" s="13">
        <v>6</v>
      </c>
      <c r="P10828">
        <v>5</v>
      </c>
      <c r="Q10828" t="b">
        <v>0</v>
      </c>
      <c r="R10828">
        <v>3</v>
      </c>
      <c r="S10828" t="s">
        <v>48</v>
      </c>
      <c r="T10828" t="s">
        <v>30</v>
      </c>
    </row>
    <row r="10829" spans="1:20">
      <c r="A10829" t="s">
        <v>17258</v>
      </c>
      <c r="B10829" s="11">
        <v>45540</v>
      </c>
      <c r="C10829" t="s">
        <v>17259</v>
      </c>
      <c r="D10829" t="s">
        <v>17</v>
      </c>
      <c r="E10829" t="s">
        <v>209</v>
      </c>
      <c r="F10829" s="12">
        <v>122.46</v>
      </c>
      <c r="G10829" s="13">
        <v>2</v>
      </c>
      <c r="H10829">
        <v>0</v>
      </c>
      <c r="I10829" s="12">
        <f t="shared" si="676"/>
        <v>0</v>
      </c>
      <c r="J10829" s="12">
        <f t="shared" si="677"/>
        <v>244.92</v>
      </c>
      <c r="K10829" s="12">
        <f t="shared" si="678"/>
        <v>244.92</v>
      </c>
      <c r="L10829" s="12">
        <v>16.36</v>
      </c>
      <c r="M10829" s="12">
        <f t="shared" si="679"/>
        <v>261.28</v>
      </c>
      <c r="N10829" t="s">
        <v>9</v>
      </c>
      <c r="O10829" s="13">
        <v>13</v>
      </c>
      <c r="P10829">
        <v>5</v>
      </c>
      <c r="Q10829" t="b">
        <v>0</v>
      </c>
      <c r="R10829">
        <v>6</v>
      </c>
      <c r="S10829" t="s">
        <v>48</v>
      </c>
      <c r="T10829" t="s">
        <v>30</v>
      </c>
    </row>
    <row r="10830" spans="1:20">
      <c r="A10830" t="s">
        <v>17260</v>
      </c>
      <c r="B10830" s="11">
        <v>45540</v>
      </c>
      <c r="C10830" t="s">
        <v>17261</v>
      </c>
      <c r="D10830" t="s">
        <v>5</v>
      </c>
      <c r="E10830" t="s">
        <v>144</v>
      </c>
      <c r="F10830" s="12">
        <v>56.82</v>
      </c>
      <c r="G10830" s="13">
        <v>1</v>
      </c>
      <c r="H10830">
        <v>0</v>
      </c>
      <c r="I10830" s="12">
        <f t="shared" si="676"/>
        <v>0</v>
      </c>
      <c r="J10830" s="12">
        <f t="shared" si="677"/>
        <v>56.82</v>
      </c>
      <c r="K10830" s="12">
        <f t="shared" si="678"/>
        <v>56.82</v>
      </c>
      <c r="L10830" s="12">
        <v>13.18</v>
      </c>
      <c r="M10830" s="12">
        <f t="shared" si="679"/>
        <v>70</v>
      </c>
      <c r="N10830" t="s">
        <v>18</v>
      </c>
      <c r="O10830" s="13">
        <v>2</v>
      </c>
      <c r="P10830">
        <v>5</v>
      </c>
      <c r="Q10830" t="b">
        <v>1</v>
      </c>
      <c r="R10830">
        <v>10</v>
      </c>
      <c r="S10830" t="s">
        <v>44</v>
      </c>
      <c r="T10830" t="s">
        <v>39</v>
      </c>
    </row>
    <row r="10831" spans="1:20">
      <c r="A10831" t="s">
        <v>17262</v>
      </c>
      <c r="B10831" s="11">
        <v>45540</v>
      </c>
      <c r="C10831" t="s">
        <v>17263</v>
      </c>
      <c r="D10831" t="s">
        <v>14</v>
      </c>
      <c r="E10831" t="s">
        <v>113</v>
      </c>
      <c r="F10831" s="12">
        <v>159.11</v>
      </c>
      <c r="G10831" s="13">
        <v>2</v>
      </c>
      <c r="H10831">
        <v>0</v>
      </c>
      <c r="I10831" s="12">
        <f t="shared" si="676"/>
        <v>0</v>
      </c>
      <c r="J10831" s="12">
        <f t="shared" si="677"/>
        <v>318.22</v>
      </c>
      <c r="K10831" s="12">
        <f t="shared" si="678"/>
        <v>318.22</v>
      </c>
      <c r="L10831" s="12">
        <v>25.34</v>
      </c>
      <c r="M10831" s="12">
        <f t="shared" si="679"/>
        <v>343.56</v>
      </c>
      <c r="N10831" t="s">
        <v>15</v>
      </c>
      <c r="O10831" s="13">
        <v>13</v>
      </c>
      <c r="P10831">
        <v>5</v>
      </c>
      <c r="Q10831" t="b">
        <v>0</v>
      </c>
      <c r="R10831">
        <v>6</v>
      </c>
      <c r="S10831" t="s">
        <v>44</v>
      </c>
      <c r="T10831" t="s">
        <v>30</v>
      </c>
    </row>
    <row r="10832" spans="1:20">
      <c r="A10832" t="s">
        <v>17264</v>
      </c>
      <c r="B10832" s="11">
        <v>45540</v>
      </c>
      <c r="C10832" t="s">
        <v>13381</v>
      </c>
      <c r="D10832" t="s">
        <v>5</v>
      </c>
      <c r="E10832" t="s">
        <v>119</v>
      </c>
      <c r="F10832" s="12">
        <v>44.2</v>
      </c>
      <c r="G10832" s="13">
        <v>1</v>
      </c>
      <c r="H10832">
        <v>0</v>
      </c>
      <c r="I10832" s="12">
        <f t="shared" si="676"/>
        <v>0</v>
      </c>
      <c r="J10832" s="12">
        <f t="shared" si="677"/>
        <v>44.2</v>
      </c>
      <c r="K10832" s="12">
        <f t="shared" si="678"/>
        <v>44.2</v>
      </c>
      <c r="L10832" s="12">
        <v>10.43</v>
      </c>
      <c r="M10832" s="12">
        <f t="shared" si="679"/>
        <v>54.63</v>
      </c>
      <c r="N10832" t="s">
        <v>18</v>
      </c>
      <c r="O10832" s="13">
        <v>2</v>
      </c>
      <c r="P10832">
        <v>4.5</v>
      </c>
      <c r="Q10832" t="b">
        <v>0</v>
      </c>
      <c r="R10832">
        <v>1</v>
      </c>
      <c r="S10832" t="s">
        <v>48</v>
      </c>
      <c r="T10832" t="s">
        <v>32</v>
      </c>
    </row>
    <row r="10833" spans="1:20">
      <c r="A10833" t="s">
        <v>17265</v>
      </c>
      <c r="B10833" s="11">
        <v>45541</v>
      </c>
      <c r="C10833" t="s">
        <v>17266</v>
      </c>
      <c r="D10833" t="s">
        <v>20</v>
      </c>
      <c r="E10833" t="s">
        <v>197</v>
      </c>
      <c r="F10833" s="12">
        <v>44.83</v>
      </c>
      <c r="G10833" s="13">
        <v>1</v>
      </c>
      <c r="H10833">
        <v>0</v>
      </c>
      <c r="I10833" s="12">
        <f t="shared" si="676"/>
        <v>0</v>
      </c>
      <c r="J10833" s="12">
        <f t="shared" si="677"/>
        <v>44.83</v>
      </c>
      <c r="K10833" s="12">
        <f t="shared" si="678"/>
        <v>44.83</v>
      </c>
      <c r="L10833" s="12">
        <v>18.8</v>
      </c>
      <c r="M10833" s="12">
        <f t="shared" si="679"/>
        <v>63.63</v>
      </c>
      <c r="N10833" t="s">
        <v>9</v>
      </c>
      <c r="O10833" s="13">
        <v>6</v>
      </c>
      <c r="P10833">
        <v>4.5</v>
      </c>
      <c r="Q10833" t="b">
        <v>0</v>
      </c>
      <c r="R10833">
        <v>3</v>
      </c>
      <c r="S10833" t="s">
        <v>45</v>
      </c>
      <c r="T10833" t="s">
        <v>32</v>
      </c>
    </row>
    <row r="10834" spans="1:20">
      <c r="A10834" t="s">
        <v>17267</v>
      </c>
      <c r="B10834" s="11">
        <v>45541</v>
      </c>
      <c r="C10834" t="s">
        <v>17268</v>
      </c>
      <c r="D10834" t="s">
        <v>20</v>
      </c>
      <c r="E10834" t="s">
        <v>212</v>
      </c>
      <c r="F10834" s="12">
        <v>38.55</v>
      </c>
      <c r="G10834" s="13">
        <v>5</v>
      </c>
      <c r="H10834">
        <v>0</v>
      </c>
      <c r="I10834" s="12">
        <f t="shared" si="676"/>
        <v>0</v>
      </c>
      <c r="J10834" s="12">
        <f t="shared" si="677"/>
        <v>192.75</v>
      </c>
      <c r="K10834" s="12">
        <f t="shared" si="678"/>
        <v>192.75</v>
      </c>
      <c r="L10834" s="12">
        <v>23.46</v>
      </c>
      <c r="M10834" s="12">
        <f t="shared" si="679"/>
        <v>216.21</v>
      </c>
      <c r="N10834" t="s">
        <v>12</v>
      </c>
      <c r="O10834" s="13">
        <v>18</v>
      </c>
      <c r="P10834">
        <v>4.5</v>
      </c>
      <c r="Q10834" t="b">
        <v>0</v>
      </c>
      <c r="R10834">
        <v>2</v>
      </c>
      <c r="S10834" t="s">
        <v>48</v>
      </c>
      <c r="T10834" t="s">
        <v>35</v>
      </c>
    </row>
    <row r="10835" spans="1:20">
      <c r="A10835" t="s">
        <v>17269</v>
      </c>
      <c r="B10835" s="11">
        <v>45541</v>
      </c>
      <c r="C10835" t="s">
        <v>17270</v>
      </c>
      <c r="D10835" t="s">
        <v>23</v>
      </c>
      <c r="E10835" t="s">
        <v>176</v>
      </c>
      <c r="F10835" s="12">
        <v>50.28</v>
      </c>
      <c r="G10835" s="13">
        <v>1</v>
      </c>
      <c r="H10835">
        <v>0</v>
      </c>
      <c r="I10835" s="12">
        <f t="shared" si="676"/>
        <v>0</v>
      </c>
      <c r="J10835" s="12">
        <f t="shared" si="677"/>
        <v>50.28</v>
      </c>
      <c r="K10835" s="12">
        <f t="shared" si="678"/>
        <v>50.28</v>
      </c>
      <c r="L10835" s="12">
        <v>21.01</v>
      </c>
      <c r="M10835" s="12">
        <f t="shared" si="679"/>
        <v>71.29</v>
      </c>
      <c r="N10835" t="s">
        <v>6</v>
      </c>
      <c r="O10835" s="13">
        <v>21</v>
      </c>
      <c r="P10835">
        <v>4.5</v>
      </c>
      <c r="Q10835" t="b">
        <v>0</v>
      </c>
      <c r="R10835">
        <v>12</v>
      </c>
      <c r="S10835" t="s">
        <v>43</v>
      </c>
      <c r="T10835" t="s">
        <v>35</v>
      </c>
    </row>
    <row r="10836" spans="1:20">
      <c r="A10836" t="s">
        <v>17271</v>
      </c>
      <c r="B10836" s="11">
        <v>45541</v>
      </c>
      <c r="C10836" t="s">
        <v>12997</v>
      </c>
      <c r="D10836" t="s">
        <v>5</v>
      </c>
      <c r="E10836" t="s">
        <v>119</v>
      </c>
      <c r="F10836" s="12">
        <v>100.42</v>
      </c>
      <c r="G10836" s="13">
        <v>1</v>
      </c>
      <c r="H10836">
        <v>0</v>
      </c>
      <c r="I10836" s="12">
        <f t="shared" si="676"/>
        <v>0</v>
      </c>
      <c r="J10836" s="12">
        <f t="shared" si="677"/>
        <v>100.42</v>
      </c>
      <c r="K10836" s="12">
        <f t="shared" si="678"/>
        <v>100.42</v>
      </c>
      <c r="L10836" s="12">
        <v>11.44</v>
      </c>
      <c r="M10836" s="12">
        <f t="shared" si="679"/>
        <v>111.86</v>
      </c>
      <c r="N10836" t="s">
        <v>18</v>
      </c>
      <c r="O10836" s="13">
        <v>3</v>
      </c>
      <c r="P10836">
        <v>3.5</v>
      </c>
      <c r="Q10836" t="b">
        <v>0</v>
      </c>
      <c r="R10836">
        <v>3</v>
      </c>
      <c r="S10836" t="s">
        <v>48</v>
      </c>
      <c r="T10836" t="s">
        <v>35</v>
      </c>
    </row>
    <row r="10837" spans="1:20">
      <c r="A10837" t="s">
        <v>17272</v>
      </c>
      <c r="B10837" s="11">
        <v>45541</v>
      </c>
      <c r="C10837" t="s">
        <v>4567</v>
      </c>
      <c r="D10837" t="s">
        <v>17</v>
      </c>
      <c r="E10837" t="s">
        <v>139</v>
      </c>
      <c r="F10837" s="12">
        <v>83.54</v>
      </c>
      <c r="G10837" s="13">
        <v>1</v>
      </c>
      <c r="H10837">
        <v>0</v>
      </c>
      <c r="I10837" s="12">
        <f t="shared" si="676"/>
        <v>0</v>
      </c>
      <c r="J10837" s="12">
        <f t="shared" si="677"/>
        <v>83.54</v>
      </c>
      <c r="K10837" s="12">
        <f t="shared" si="678"/>
        <v>83.54</v>
      </c>
      <c r="L10837" s="12">
        <v>10.57</v>
      </c>
      <c r="M10837" s="12">
        <f t="shared" si="679"/>
        <v>94.11</v>
      </c>
      <c r="N10837" t="s">
        <v>18</v>
      </c>
      <c r="O10837" s="13">
        <v>4</v>
      </c>
      <c r="P10837">
        <v>4.5</v>
      </c>
      <c r="Q10837" t="b">
        <v>0</v>
      </c>
      <c r="R10837">
        <v>7</v>
      </c>
      <c r="S10837" t="s">
        <v>48</v>
      </c>
      <c r="T10837" t="s">
        <v>35</v>
      </c>
    </row>
    <row r="10838" spans="1:20">
      <c r="A10838" t="s">
        <v>17273</v>
      </c>
      <c r="B10838" s="11">
        <v>45541</v>
      </c>
      <c r="C10838" t="s">
        <v>16433</v>
      </c>
      <c r="D10838" t="s">
        <v>14</v>
      </c>
      <c r="E10838" t="s">
        <v>103</v>
      </c>
      <c r="F10838" s="12">
        <v>60.05</v>
      </c>
      <c r="G10838" s="13">
        <v>2</v>
      </c>
      <c r="H10838">
        <v>11.6</v>
      </c>
      <c r="I10838" s="12">
        <f t="shared" si="676"/>
        <v>6.9658</v>
      </c>
      <c r="J10838" s="12">
        <f t="shared" si="677"/>
        <v>120.1</v>
      </c>
      <c r="K10838" s="12">
        <f t="shared" si="678"/>
        <v>113.1342</v>
      </c>
      <c r="L10838" s="12">
        <v>22.93</v>
      </c>
      <c r="M10838" s="12">
        <f t="shared" si="679"/>
        <v>136.0642</v>
      </c>
      <c r="N10838" t="s">
        <v>12</v>
      </c>
      <c r="O10838" s="13">
        <v>8</v>
      </c>
      <c r="P10838">
        <v>4.5</v>
      </c>
      <c r="Q10838" t="b">
        <v>0</v>
      </c>
      <c r="R10838">
        <v>9</v>
      </c>
      <c r="S10838" t="s">
        <v>44</v>
      </c>
      <c r="T10838" t="s">
        <v>35</v>
      </c>
    </row>
    <row r="10839" spans="1:20">
      <c r="A10839" t="s">
        <v>17274</v>
      </c>
      <c r="B10839" s="11">
        <v>45541</v>
      </c>
      <c r="C10839" t="s">
        <v>17275</v>
      </c>
      <c r="D10839" t="s">
        <v>23</v>
      </c>
      <c r="E10839" t="s">
        <v>176</v>
      </c>
      <c r="F10839" s="12">
        <v>51.04</v>
      </c>
      <c r="G10839" s="13">
        <v>1</v>
      </c>
      <c r="H10839">
        <v>0</v>
      </c>
      <c r="I10839" s="12">
        <f t="shared" si="676"/>
        <v>0</v>
      </c>
      <c r="J10839" s="12">
        <f t="shared" si="677"/>
        <v>51.04</v>
      </c>
      <c r="K10839" s="12">
        <f t="shared" si="678"/>
        <v>51.04</v>
      </c>
      <c r="L10839" s="12">
        <v>21.99</v>
      </c>
      <c r="M10839" s="12">
        <f t="shared" si="679"/>
        <v>73.03</v>
      </c>
      <c r="N10839" t="s">
        <v>6</v>
      </c>
      <c r="O10839" s="13">
        <v>9</v>
      </c>
      <c r="P10839">
        <v>5</v>
      </c>
      <c r="Q10839" t="b">
        <v>0</v>
      </c>
      <c r="R10839">
        <v>4</v>
      </c>
      <c r="S10839" t="s">
        <v>44</v>
      </c>
      <c r="T10839" t="s">
        <v>32</v>
      </c>
    </row>
    <row r="10840" spans="1:20">
      <c r="A10840" t="s">
        <v>17276</v>
      </c>
      <c r="B10840" s="11">
        <v>45541</v>
      </c>
      <c r="C10840" t="s">
        <v>2281</v>
      </c>
      <c r="D10840" t="s">
        <v>17</v>
      </c>
      <c r="E10840" t="s">
        <v>209</v>
      </c>
      <c r="F10840" s="12">
        <v>45.03</v>
      </c>
      <c r="G10840" s="13">
        <v>3</v>
      </c>
      <c r="H10840">
        <v>15.6</v>
      </c>
      <c r="I10840" s="12">
        <f t="shared" si="676"/>
        <v>7.02468</v>
      </c>
      <c r="J10840" s="12">
        <f t="shared" si="677"/>
        <v>135.09</v>
      </c>
      <c r="K10840" s="12">
        <f t="shared" si="678"/>
        <v>128.06532</v>
      </c>
      <c r="L10840" s="12">
        <v>12.44</v>
      </c>
      <c r="M10840" s="12">
        <f t="shared" si="679"/>
        <v>140.50532</v>
      </c>
      <c r="N10840" t="s">
        <v>18</v>
      </c>
      <c r="O10840" s="13">
        <v>5</v>
      </c>
      <c r="P10840">
        <v>4.5</v>
      </c>
      <c r="Q10840" t="b">
        <v>0</v>
      </c>
      <c r="R10840">
        <v>2</v>
      </c>
      <c r="S10840" t="s">
        <v>44</v>
      </c>
      <c r="T10840" t="s">
        <v>35</v>
      </c>
    </row>
    <row r="10841" spans="1:20">
      <c r="A10841" t="s">
        <v>17277</v>
      </c>
      <c r="B10841" s="11">
        <v>45542</v>
      </c>
      <c r="C10841" t="s">
        <v>6675</v>
      </c>
      <c r="D10841" t="s">
        <v>11</v>
      </c>
      <c r="E10841" t="s">
        <v>215</v>
      </c>
      <c r="F10841" s="12">
        <v>45.9</v>
      </c>
      <c r="G10841" s="13">
        <v>1</v>
      </c>
      <c r="H10841">
        <v>0</v>
      </c>
      <c r="I10841" s="12">
        <f t="shared" si="676"/>
        <v>0</v>
      </c>
      <c r="J10841" s="12">
        <f t="shared" si="677"/>
        <v>45.9</v>
      </c>
      <c r="K10841" s="12">
        <f t="shared" si="678"/>
        <v>45.9</v>
      </c>
      <c r="L10841" s="12">
        <v>16.5</v>
      </c>
      <c r="M10841" s="12">
        <f t="shared" si="679"/>
        <v>62.4</v>
      </c>
      <c r="N10841" t="s">
        <v>9</v>
      </c>
      <c r="O10841" s="13">
        <v>7</v>
      </c>
      <c r="P10841">
        <v>3</v>
      </c>
      <c r="Q10841" t="b">
        <v>0</v>
      </c>
      <c r="R10841">
        <v>4</v>
      </c>
      <c r="S10841" t="s">
        <v>45</v>
      </c>
      <c r="T10841" t="s">
        <v>39</v>
      </c>
    </row>
    <row r="10842" spans="1:20">
      <c r="A10842" t="s">
        <v>17278</v>
      </c>
      <c r="B10842" s="11">
        <v>45542</v>
      </c>
      <c r="C10842" t="s">
        <v>10694</v>
      </c>
      <c r="D10842" t="s">
        <v>23</v>
      </c>
      <c r="E10842" t="s">
        <v>496</v>
      </c>
      <c r="F10842" s="12">
        <v>123.16</v>
      </c>
      <c r="G10842" s="13">
        <v>2</v>
      </c>
      <c r="H10842">
        <v>0</v>
      </c>
      <c r="I10842" s="12">
        <f t="shared" si="676"/>
        <v>0</v>
      </c>
      <c r="J10842" s="12">
        <f t="shared" si="677"/>
        <v>246.32</v>
      </c>
      <c r="K10842" s="12">
        <f t="shared" si="678"/>
        <v>246.32</v>
      </c>
      <c r="L10842" s="12">
        <v>26.28</v>
      </c>
      <c r="M10842" s="12">
        <f t="shared" si="679"/>
        <v>272.6</v>
      </c>
      <c r="N10842" t="s">
        <v>6</v>
      </c>
      <c r="O10842" s="13">
        <v>10</v>
      </c>
      <c r="P10842">
        <v>5</v>
      </c>
      <c r="Q10842" t="b">
        <v>0</v>
      </c>
      <c r="R10842">
        <v>9</v>
      </c>
      <c r="S10842" t="s">
        <v>48</v>
      </c>
      <c r="T10842" t="s">
        <v>35</v>
      </c>
    </row>
    <row r="10843" spans="1:20">
      <c r="A10843" t="s">
        <v>17279</v>
      </c>
      <c r="B10843" s="11">
        <v>45542</v>
      </c>
      <c r="C10843" t="s">
        <v>9083</v>
      </c>
      <c r="D10843" t="s">
        <v>14</v>
      </c>
      <c r="E10843" t="s">
        <v>94</v>
      </c>
      <c r="F10843" s="12">
        <v>179.95</v>
      </c>
      <c r="G10843" s="13">
        <v>1</v>
      </c>
      <c r="H10843">
        <v>15.2</v>
      </c>
      <c r="I10843" s="12">
        <f t="shared" si="676"/>
        <v>27.3524</v>
      </c>
      <c r="J10843" s="12">
        <f t="shared" si="677"/>
        <v>179.95</v>
      </c>
      <c r="K10843" s="12">
        <f t="shared" si="678"/>
        <v>152.5976</v>
      </c>
      <c r="L10843" s="12">
        <v>9.74</v>
      </c>
      <c r="M10843" s="12">
        <f t="shared" si="679"/>
        <v>162.3376</v>
      </c>
      <c r="N10843" t="s">
        <v>18</v>
      </c>
      <c r="O10843" s="13">
        <v>5</v>
      </c>
      <c r="P10843">
        <v>4</v>
      </c>
      <c r="Q10843" t="b">
        <v>0</v>
      </c>
      <c r="R10843">
        <v>1</v>
      </c>
      <c r="S10843" t="s">
        <v>43</v>
      </c>
      <c r="T10843" t="s">
        <v>30</v>
      </c>
    </row>
    <row r="10844" spans="1:20">
      <c r="A10844" t="s">
        <v>17280</v>
      </c>
      <c r="B10844" s="11">
        <v>45542</v>
      </c>
      <c r="C10844" t="s">
        <v>4664</v>
      </c>
      <c r="D10844" t="s">
        <v>17</v>
      </c>
      <c r="E10844" t="s">
        <v>209</v>
      </c>
      <c r="F10844" s="12">
        <v>76.84</v>
      </c>
      <c r="G10844" s="13">
        <v>1</v>
      </c>
      <c r="H10844">
        <v>0</v>
      </c>
      <c r="I10844" s="12">
        <f t="shared" si="676"/>
        <v>0</v>
      </c>
      <c r="J10844" s="12">
        <f t="shared" si="677"/>
        <v>76.84</v>
      </c>
      <c r="K10844" s="12">
        <f t="shared" si="678"/>
        <v>76.84</v>
      </c>
      <c r="L10844" s="12">
        <v>27.88</v>
      </c>
      <c r="M10844" s="12">
        <f t="shared" si="679"/>
        <v>104.72</v>
      </c>
      <c r="N10844" t="s">
        <v>15</v>
      </c>
      <c r="O10844" s="13">
        <v>21</v>
      </c>
      <c r="P10844">
        <v>4</v>
      </c>
      <c r="Q10844" t="b">
        <v>1</v>
      </c>
      <c r="R10844">
        <v>5</v>
      </c>
      <c r="S10844" t="s">
        <v>48</v>
      </c>
      <c r="T10844" t="s">
        <v>35</v>
      </c>
    </row>
    <row r="10845" spans="1:20">
      <c r="A10845" t="s">
        <v>17281</v>
      </c>
      <c r="B10845" s="11">
        <v>45542</v>
      </c>
      <c r="C10845" t="s">
        <v>14170</v>
      </c>
      <c r="D10845" t="s">
        <v>17</v>
      </c>
      <c r="E10845" t="s">
        <v>209</v>
      </c>
      <c r="F10845" s="12">
        <v>34.27</v>
      </c>
      <c r="G10845" s="13">
        <v>5</v>
      </c>
      <c r="H10845">
        <v>0</v>
      </c>
      <c r="I10845" s="12">
        <f t="shared" si="676"/>
        <v>0</v>
      </c>
      <c r="J10845" s="12">
        <f t="shared" si="677"/>
        <v>171.35</v>
      </c>
      <c r="K10845" s="12">
        <f t="shared" si="678"/>
        <v>171.35</v>
      </c>
      <c r="L10845" s="12">
        <v>6.55</v>
      </c>
      <c r="M10845" s="12">
        <f t="shared" si="679"/>
        <v>177.9</v>
      </c>
      <c r="N10845" t="s">
        <v>18</v>
      </c>
      <c r="O10845" s="13">
        <v>3</v>
      </c>
      <c r="P10845">
        <v>5</v>
      </c>
      <c r="Q10845" t="b">
        <v>0</v>
      </c>
      <c r="R10845">
        <v>7</v>
      </c>
      <c r="S10845" t="s">
        <v>43</v>
      </c>
      <c r="T10845" t="s">
        <v>35</v>
      </c>
    </row>
    <row r="10846" spans="1:20">
      <c r="A10846" t="s">
        <v>17282</v>
      </c>
      <c r="B10846" s="11">
        <v>45542</v>
      </c>
      <c r="C10846" t="s">
        <v>5128</v>
      </c>
      <c r="D10846" t="s">
        <v>20</v>
      </c>
      <c r="E10846" t="s">
        <v>197</v>
      </c>
      <c r="F10846" s="12">
        <v>23.55</v>
      </c>
      <c r="G10846" s="13">
        <v>1</v>
      </c>
      <c r="H10846">
        <v>0</v>
      </c>
      <c r="I10846" s="12">
        <f t="shared" si="676"/>
        <v>0</v>
      </c>
      <c r="J10846" s="12">
        <f t="shared" si="677"/>
        <v>23.55</v>
      </c>
      <c r="K10846" s="12">
        <f t="shared" si="678"/>
        <v>23.55</v>
      </c>
      <c r="L10846" s="12">
        <v>12.46</v>
      </c>
      <c r="M10846" s="12">
        <f t="shared" si="679"/>
        <v>36.01</v>
      </c>
      <c r="N10846" t="s">
        <v>18</v>
      </c>
      <c r="O10846" s="13">
        <v>2</v>
      </c>
      <c r="P10846">
        <v>3.5</v>
      </c>
      <c r="Q10846" t="b">
        <v>0</v>
      </c>
      <c r="R10846">
        <v>10</v>
      </c>
      <c r="S10846" t="s">
        <v>48</v>
      </c>
      <c r="T10846" t="s">
        <v>39</v>
      </c>
    </row>
    <row r="10847" spans="1:20">
      <c r="A10847" t="s">
        <v>17283</v>
      </c>
      <c r="B10847" s="11">
        <v>45542</v>
      </c>
      <c r="C10847" t="s">
        <v>1873</v>
      </c>
      <c r="D10847" t="s">
        <v>20</v>
      </c>
      <c r="E10847" t="s">
        <v>226</v>
      </c>
      <c r="F10847" s="12">
        <v>22.99</v>
      </c>
      <c r="G10847" s="13">
        <v>1</v>
      </c>
      <c r="H10847">
        <v>0</v>
      </c>
      <c r="I10847" s="12">
        <f t="shared" si="676"/>
        <v>0</v>
      </c>
      <c r="J10847" s="12">
        <f t="shared" si="677"/>
        <v>22.99</v>
      </c>
      <c r="K10847" s="12">
        <f t="shared" si="678"/>
        <v>22.99</v>
      </c>
      <c r="L10847" s="12">
        <v>17.54</v>
      </c>
      <c r="M10847" s="12">
        <f t="shared" si="679"/>
        <v>40.53</v>
      </c>
      <c r="N10847" t="s">
        <v>9</v>
      </c>
      <c r="O10847" s="13">
        <v>7</v>
      </c>
      <c r="P10847">
        <v>4.5</v>
      </c>
      <c r="Q10847" t="b">
        <v>0</v>
      </c>
      <c r="R10847">
        <v>3</v>
      </c>
      <c r="S10847" t="s">
        <v>44</v>
      </c>
      <c r="T10847" t="s">
        <v>39</v>
      </c>
    </row>
    <row r="10848" spans="1:20">
      <c r="A10848" t="s">
        <v>17284</v>
      </c>
      <c r="B10848" s="11">
        <v>45542</v>
      </c>
      <c r="C10848" t="s">
        <v>17285</v>
      </c>
      <c r="D10848" t="s">
        <v>11</v>
      </c>
      <c r="E10848" t="s">
        <v>400</v>
      </c>
      <c r="F10848" s="12">
        <v>38.59</v>
      </c>
      <c r="G10848" s="13">
        <v>1</v>
      </c>
      <c r="H10848">
        <v>0</v>
      </c>
      <c r="I10848" s="12">
        <f t="shared" si="676"/>
        <v>0</v>
      </c>
      <c r="J10848" s="12">
        <f t="shared" si="677"/>
        <v>38.59</v>
      </c>
      <c r="K10848" s="12">
        <f t="shared" si="678"/>
        <v>38.59</v>
      </c>
      <c r="L10848" s="12">
        <v>24.28</v>
      </c>
      <c r="M10848" s="12">
        <f t="shared" si="679"/>
        <v>62.87</v>
      </c>
      <c r="N10848" t="s">
        <v>6</v>
      </c>
      <c r="O10848" s="13">
        <v>18</v>
      </c>
      <c r="P10848">
        <v>5</v>
      </c>
      <c r="Q10848" t="b">
        <v>0</v>
      </c>
      <c r="R10848">
        <v>3</v>
      </c>
      <c r="S10848" t="s">
        <v>44</v>
      </c>
      <c r="T10848" t="s">
        <v>35</v>
      </c>
    </row>
    <row r="10849" spans="1:20">
      <c r="A10849" t="s">
        <v>17286</v>
      </c>
      <c r="B10849" s="11">
        <v>45542</v>
      </c>
      <c r="C10849" t="s">
        <v>12846</v>
      </c>
      <c r="D10849" t="s">
        <v>23</v>
      </c>
      <c r="E10849" t="s">
        <v>176</v>
      </c>
      <c r="F10849" s="12">
        <v>77.35</v>
      </c>
      <c r="G10849" s="13">
        <v>4</v>
      </c>
      <c r="H10849">
        <v>0</v>
      </c>
      <c r="I10849" s="12">
        <f t="shared" si="676"/>
        <v>0</v>
      </c>
      <c r="J10849" s="12">
        <f t="shared" si="677"/>
        <v>309.4</v>
      </c>
      <c r="K10849" s="12">
        <f t="shared" si="678"/>
        <v>309.4</v>
      </c>
      <c r="L10849" s="12">
        <v>16.63</v>
      </c>
      <c r="M10849" s="12">
        <f t="shared" si="679"/>
        <v>326.03</v>
      </c>
      <c r="N10849" t="s">
        <v>9</v>
      </c>
      <c r="O10849" s="13">
        <v>12</v>
      </c>
      <c r="P10849">
        <v>4.5</v>
      </c>
      <c r="Q10849" t="b">
        <v>0</v>
      </c>
      <c r="R10849">
        <v>5</v>
      </c>
      <c r="S10849" t="s">
        <v>44</v>
      </c>
      <c r="T10849" t="s">
        <v>35</v>
      </c>
    </row>
    <row r="10850" spans="1:20">
      <c r="A10850" t="s">
        <v>17287</v>
      </c>
      <c r="B10850" s="11">
        <v>45542</v>
      </c>
      <c r="C10850" t="s">
        <v>7579</v>
      </c>
      <c r="D10850" t="s">
        <v>14</v>
      </c>
      <c r="E10850" t="s">
        <v>162</v>
      </c>
      <c r="F10850" s="12">
        <v>167.13</v>
      </c>
      <c r="G10850" s="13">
        <v>1</v>
      </c>
      <c r="H10850">
        <v>0</v>
      </c>
      <c r="I10850" s="12">
        <f t="shared" si="676"/>
        <v>0</v>
      </c>
      <c r="J10850" s="12">
        <f t="shared" si="677"/>
        <v>167.13</v>
      </c>
      <c r="K10850" s="12">
        <f t="shared" si="678"/>
        <v>167.13</v>
      </c>
      <c r="L10850" s="12">
        <v>9.12</v>
      </c>
      <c r="M10850" s="12">
        <f t="shared" si="679"/>
        <v>176.25</v>
      </c>
      <c r="N10850" t="s">
        <v>18</v>
      </c>
      <c r="O10850" s="13">
        <v>2</v>
      </c>
      <c r="P10850">
        <v>4</v>
      </c>
      <c r="Q10850" t="b">
        <v>0</v>
      </c>
      <c r="R10850">
        <v>4</v>
      </c>
      <c r="S10850" t="s">
        <v>42</v>
      </c>
      <c r="T10850" t="s">
        <v>30</v>
      </c>
    </row>
    <row r="10851" spans="1:20">
      <c r="A10851" t="s">
        <v>17288</v>
      </c>
      <c r="B10851" s="11">
        <v>45542</v>
      </c>
      <c r="C10851" t="s">
        <v>341</v>
      </c>
      <c r="D10851" t="s">
        <v>23</v>
      </c>
      <c r="E10851" t="s">
        <v>110</v>
      </c>
      <c r="F10851" s="12">
        <v>70.58</v>
      </c>
      <c r="G10851" s="13">
        <v>1</v>
      </c>
      <c r="H10851">
        <v>15.2</v>
      </c>
      <c r="I10851" s="12">
        <f t="shared" si="676"/>
        <v>10.72816</v>
      </c>
      <c r="J10851" s="12">
        <f t="shared" si="677"/>
        <v>70.58</v>
      </c>
      <c r="K10851" s="12">
        <f t="shared" si="678"/>
        <v>59.85184</v>
      </c>
      <c r="L10851" s="12">
        <v>16.68</v>
      </c>
      <c r="M10851" s="12">
        <f t="shared" si="679"/>
        <v>76.53184</v>
      </c>
      <c r="N10851" t="s">
        <v>12</v>
      </c>
      <c r="O10851" s="13">
        <v>20</v>
      </c>
      <c r="P10851">
        <v>5</v>
      </c>
      <c r="Q10851" t="b">
        <v>0</v>
      </c>
      <c r="R10851">
        <v>7</v>
      </c>
      <c r="S10851" t="s">
        <v>43</v>
      </c>
      <c r="T10851" t="s">
        <v>35</v>
      </c>
    </row>
    <row r="10852" spans="1:20">
      <c r="A10852" t="s">
        <v>17289</v>
      </c>
      <c r="B10852" s="11">
        <v>45542</v>
      </c>
      <c r="C10852" t="s">
        <v>17290</v>
      </c>
      <c r="D10852" t="s">
        <v>5</v>
      </c>
      <c r="E10852" t="s">
        <v>144</v>
      </c>
      <c r="F10852" s="12">
        <v>25.45</v>
      </c>
      <c r="G10852" s="13">
        <v>5</v>
      </c>
      <c r="H10852">
        <v>12</v>
      </c>
      <c r="I10852" s="12">
        <f t="shared" si="676"/>
        <v>3.054</v>
      </c>
      <c r="J10852" s="12">
        <f t="shared" si="677"/>
        <v>127.25</v>
      </c>
      <c r="K10852" s="12">
        <f t="shared" si="678"/>
        <v>124.196</v>
      </c>
      <c r="L10852" s="12">
        <v>9.79</v>
      </c>
      <c r="M10852" s="12">
        <f t="shared" si="679"/>
        <v>133.986</v>
      </c>
      <c r="N10852" t="s">
        <v>18</v>
      </c>
      <c r="O10852" s="13">
        <v>5</v>
      </c>
      <c r="P10852">
        <v>4</v>
      </c>
      <c r="Q10852" t="b">
        <v>1</v>
      </c>
      <c r="R10852">
        <v>4</v>
      </c>
      <c r="S10852" t="s">
        <v>48</v>
      </c>
      <c r="T10852" t="s">
        <v>37</v>
      </c>
    </row>
    <row r="10853" spans="1:20">
      <c r="A10853" t="s">
        <v>17291</v>
      </c>
      <c r="B10853" s="11">
        <v>45542</v>
      </c>
      <c r="C10853" t="s">
        <v>11592</v>
      </c>
      <c r="D10853" t="s">
        <v>23</v>
      </c>
      <c r="E10853" t="s">
        <v>540</v>
      </c>
      <c r="F10853" s="12">
        <v>75.59</v>
      </c>
      <c r="G10853" s="13">
        <v>1</v>
      </c>
      <c r="H10853">
        <v>0</v>
      </c>
      <c r="I10853" s="12">
        <f t="shared" si="676"/>
        <v>0</v>
      </c>
      <c r="J10853" s="12">
        <f t="shared" si="677"/>
        <v>75.59</v>
      </c>
      <c r="K10853" s="12">
        <f t="shared" si="678"/>
        <v>75.59</v>
      </c>
      <c r="L10853" s="12">
        <v>16.91</v>
      </c>
      <c r="M10853" s="12">
        <f t="shared" si="679"/>
        <v>92.5</v>
      </c>
      <c r="N10853" t="s">
        <v>12</v>
      </c>
      <c r="O10853" s="13">
        <v>18</v>
      </c>
      <c r="P10853">
        <v>4.5</v>
      </c>
      <c r="Q10853" t="b">
        <v>1</v>
      </c>
      <c r="R10853">
        <v>5</v>
      </c>
      <c r="S10853" t="s">
        <v>45</v>
      </c>
      <c r="T10853" t="s">
        <v>32</v>
      </c>
    </row>
    <row r="10854" spans="1:20">
      <c r="A10854" t="s">
        <v>17292</v>
      </c>
      <c r="B10854" s="11">
        <v>45543</v>
      </c>
      <c r="C10854" t="s">
        <v>1713</v>
      </c>
      <c r="D10854" t="s">
        <v>5</v>
      </c>
      <c r="E10854" t="s">
        <v>124</v>
      </c>
      <c r="F10854" s="12">
        <v>115.86</v>
      </c>
      <c r="G10854" s="13">
        <v>1</v>
      </c>
      <c r="H10854">
        <v>0</v>
      </c>
      <c r="I10854" s="12">
        <f t="shared" si="676"/>
        <v>0</v>
      </c>
      <c r="J10854" s="12">
        <f t="shared" si="677"/>
        <v>115.86</v>
      </c>
      <c r="K10854" s="12">
        <f t="shared" si="678"/>
        <v>115.86</v>
      </c>
      <c r="L10854" s="12">
        <v>7.93</v>
      </c>
      <c r="M10854" s="12">
        <f t="shared" si="679"/>
        <v>123.79</v>
      </c>
      <c r="N10854" t="s">
        <v>18</v>
      </c>
      <c r="O10854" s="13">
        <v>7</v>
      </c>
      <c r="P10854">
        <v>5</v>
      </c>
      <c r="Q10854" t="b">
        <v>0</v>
      </c>
      <c r="R10854">
        <v>3</v>
      </c>
      <c r="S10854" t="s">
        <v>45</v>
      </c>
      <c r="T10854" t="s">
        <v>32</v>
      </c>
    </row>
    <row r="10855" spans="1:20">
      <c r="A10855" t="s">
        <v>17293</v>
      </c>
      <c r="B10855" s="11">
        <v>45543</v>
      </c>
      <c r="C10855" t="s">
        <v>2358</v>
      </c>
      <c r="D10855" t="s">
        <v>14</v>
      </c>
      <c r="E10855" t="s">
        <v>82</v>
      </c>
      <c r="F10855" s="12">
        <v>215.78</v>
      </c>
      <c r="G10855" s="13">
        <v>3</v>
      </c>
      <c r="H10855">
        <v>0</v>
      </c>
      <c r="I10855" s="12">
        <f t="shared" si="676"/>
        <v>0</v>
      </c>
      <c r="J10855" s="12">
        <f t="shared" si="677"/>
        <v>647.34</v>
      </c>
      <c r="K10855" s="12">
        <f t="shared" si="678"/>
        <v>647.34</v>
      </c>
      <c r="L10855" s="12">
        <v>10.54</v>
      </c>
      <c r="M10855" s="12">
        <f t="shared" si="679"/>
        <v>657.88</v>
      </c>
      <c r="N10855" t="s">
        <v>18</v>
      </c>
      <c r="O10855" s="13">
        <v>7</v>
      </c>
      <c r="P10855">
        <v>5</v>
      </c>
      <c r="Q10855" t="b">
        <v>0</v>
      </c>
      <c r="R10855">
        <v>1</v>
      </c>
      <c r="S10855" t="s">
        <v>44</v>
      </c>
      <c r="T10855" t="s">
        <v>39</v>
      </c>
    </row>
    <row r="10856" spans="1:20">
      <c r="A10856" t="s">
        <v>17294</v>
      </c>
      <c r="B10856" s="11">
        <v>45543</v>
      </c>
      <c r="C10856" t="s">
        <v>6918</v>
      </c>
      <c r="D10856" t="s">
        <v>11</v>
      </c>
      <c r="E10856" t="s">
        <v>204</v>
      </c>
      <c r="F10856" s="12">
        <v>57.73</v>
      </c>
      <c r="G10856" s="13">
        <v>1</v>
      </c>
      <c r="H10856">
        <v>0</v>
      </c>
      <c r="I10856" s="12">
        <f t="shared" si="676"/>
        <v>0</v>
      </c>
      <c r="J10856" s="12">
        <f t="shared" si="677"/>
        <v>57.73</v>
      </c>
      <c r="K10856" s="12">
        <f t="shared" si="678"/>
        <v>57.73</v>
      </c>
      <c r="L10856" s="12">
        <v>7.3</v>
      </c>
      <c r="M10856" s="12">
        <f t="shared" si="679"/>
        <v>65.03</v>
      </c>
      <c r="N10856" t="s">
        <v>18</v>
      </c>
      <c r="O10856" s="13">
        <v>5</v>
      </c>
      <c r="P10856">
        <v>4</v>
      </c>
      <c r="Q10856" t="b">
        <v>0</v>
      </c>
      <c r="R10856">
        <v>7</v>
      </c>
      <c r="S10856" t="s">
        <v>45</v>
      </c>
      <c r="T10856" t="s">
        <v>35</v>
      </c>
    </row>
    <row r="10857" spans="1:20">
      <c r="A10857" t="s">
        <v>17295</v>
      </c>
      <c r="B10857" s="11">
        <v>45543</v>
      </c>
      <c r="C10857" t="s">
        <v>12045</v>
      </c>
      <c r="D10857" t="s">
        <v>17</v>
      </c>
      <c r="E10857" t="s">
        <v>129</v>
      </c>
      <c r="F10857" s="12">
        <v>154.66</v>
      </c>
      <c r="G10857" s="13">
        <v>1</v>
      </c>
      <c r="H10857">
        <v>0</v>
      </c>
      <c r="I10857" s="12">
        <f t="shared" si="676"/>
        <v>0</v>
      </c>
      <c r="J10857" s="12">
        <f t="shared" si="677"/>
        <v>154.66</v>
      </c>
      <c r="K10857" s="12">
        <f t="shared" si="678"/>
        <v>154.66</v>
      </c>
      <c r="L10857" s="12">
        <v>8.91</v>
      </c>
      <c r="M10857" s="12">
        <f t="shared" si="679"/>
        <v>163.57</v>
      </c>
      <c r="N10857" t="s">
        <v>18</v>
      </c>
      <c r="O10857" s="13">
        <v>7</v>
      </c>
      <c r="P10857">
        <v>5</v>
      </c>
      <c r="Q10857" t="b">
        <v>0</v>
      </c>
      <c r="R10857">
        <v>5</v>
      </c>
      <c r="S10857" t="s">
        <v>43</v>
      </c>
      <c r="T10857" t="s">
        <v>35</v>
      </c>
    </row>
    <row r="10858" spans="1:20">
      <c r="A10858" t="s">
        <v>17296</v>
      </c>
      <c r="B10858" s="11">
        <v>45543</v>
      </c>
      <c r="C10858" t="s">
        <v>17297</v>
      </c>
      <c r="D10858" t="s">
        <v>8</v>
      </c>
      <c r="E10858" t="s">
        <v>241</v>
      </c>
      <c r="F10858" s="12">
        <v>34.18</v>
      </c>
      <c r="G10858" s="13">
        <v>1</v>
      </c>
      <c r="H10858">
        <v>0</v>
      </c>
      <c r="I10858" s="12">
        <f t="shared" si="676"/>
        <v>0</v>
      </c>
      <c r="J10858" s="12">
        <f t="shared" si="677"/>
        <v>34.18</v>
      </c>
      <c r="K10858" s="12">
        <f t="shared" si="678"/>
        <v>34.18</v>
      </c>
      <c r="L10858" s="12">
        <v>24.82</v>
      </c>
      <c r="M10858" s="12">
        <f t="shared" si="679"/>
        <v>59</v>
      </c>
      <c r="N10858" t="s">
        <v>6</v>
      </c>
      <c r="O10858" s="13">
        <v>8</v>
      </c>
      <c r="P10858">
        <v>4.5</v>
      </c>
      <c r="Q10858" t="b">
        <v>0</v>
      </c>
      <c r="R10858">
        <v>4</v>
      </c>
      <c r="S10858" t="s">
        <v>48</v>
      </c>
      <c r="T10858" t="s">
        <v>35</v>
      </c>
    </row>
    <row r="10859" spans="1:20">
      <c r="A10859" t="s">
        <v>17298</v>
      </c>
      <c r="B10859" s="11">
        <v>45543</v>
      </c>
      <c r="C10859" t="s">
        <v>12097</v>
      </c>
      <c r="D10859" t="s">
        <v>20</v>
      </c>
      <c r="E10859" t="s">
        <v>212</v>
      </c>
      <c r="F10859" s="12">
        <v>10.14</v>
      </c>
      <c r="G10859" s="13">
        <v>5</v>
      </c>
      <c r="H10859">
        <v>0</v>
      </c>
      <c r="I10859" s="12">
        <f t="shared" si="676"/>
        <v>0</v>
      </c>
      <c r="J10859" s="12">
        <f t="shared" si="677"/>
        <v>50.7</v>
      </c>
      <c r="K10859" s="12">
        <f t="shared" si="678"/>
        <v>50.7</v>
      </c>
      <c r="L10859" s="12">
        <v>12.33</v>
      </c>
      <c r="M10859" s="12">
        <f t="shared" si="679"/>
        <v>63.03</v>
      </c>
      <c r="N10859" t="s">
        <v>18</v>
      </c>
      <c r="O10859" s="13">
        <v>4</v>
      </c>
      <c r="P10859">
        <v>4.5</v>
      </c>
      <c r="Q10859" t="b">
        <v>0</v>
      </c>
      <c r="R10859">
        <v>1</v>
      </c>
      <c r="S10859" t="s">
        <v>44</v>
      </c>
      <c r="T10859" t="s">
        <v>35</v>
      </c>
    </row>
    <row r="10860" spans="1:20">
      <c r="A10860" t="s">
        <v>17299</v>
      </c>
      <c r="B10860" s="11">
        <v>45543</v>
      </c>
      <c r="C10860" t="s">
        <v>17300</v>
      </c>
      <c r="D10860" t="s">
        <v>5</v>
      </c>
      <c r="E10860" t="s">
        <v>124</v>
      </c>
      <c r="F10860" s="12">
        <v>52.07</v>
      </c>
      <c r="G10860" s="13">
        <v>1</v>
      </c>
      <c r="H10860">
        <v>0</v>
      </c>
      <c r="I10860" s="12">
        <f t="shared" si="676"/>
        <v>0</v>
      </c>
      <c r="J10860" s="12">
        <f t="shared" si="677"/>
        <v>52.07</v>
      </c>
      <c r="K10860" s="12">
        <f t="shared" si="678"/>
        <v>52.07</v>
      </c>
      <c r="L10860" s="12">
        <v>12.75</v>
      </c>
      <c r="M10860" s="12">
        <f t="shared" si="679"/>
        <v>64.82</v>
      </c>
      <c r="N10860" t="s">
        <v>18</v>
      </c>
      <c r="O10860" s="13">
        <v>6</v>
      </c>
      <c r="P10860">
        <v>4.5</v>
      </c>
      <c r="Q10860" t="b">
        <v>0</v>
      </c>
      <c r="R10860">
        <v>9</v>
      </c>
      <c r="S10860" t="s">
        <v>44</v>
      </c>
      <c r="T10860" t="s">
        <v>39</v>
      </c>
    </row>
    <row r="10861" spans="1:20">
      <c r="A10861" t="s">
        <v>17301</v>
      </c>
      <c r="B10861" s="11">
        <v>45544</v>
      </c>
      <c r="C10861" t="s">
        <v>17302</v>
      </c>
      <c r="D10861" t="s">
        <v>11</v>
      </c>
      <c r="E10861" t="s">
        <v>91</v>
      </c>
      <c r="F10861" s="12">
        <v>31.74</v>
      </c>
      <c r="G10861" s="13">
        <v>2</v>
      </c>
      <c r="H10861">
        <v>6.8</v>
      </c>
      <c r="I10861" s="12">
        <f t="shared" si="676"/>
        <v>2.15832</v>
      </c>
      <c r="J10861" s="12">
        <f t="shared" si="677"/>
        <v>63.48</v>
      </c>
      <c r="K10861" s="12">
        <f t="shared" si="678"/>
        <v>61.32168</v>
      </c>
      <c r="L10861" s="12">
        <v>10.47</v>
      </c>
      <c r="M10861" s="12">
        <f t="shared" si="679"/>
        <v>71.79168</v>
      </c>
      <c r="N10861" t="s">
        <v>18</v>
      </c>
      <c r="O10861" s="13">
        <v>6</v>
      </c>
      <c r="P10861">
        <v>5</v>
      </c>
      <c r="Q10861" t="b">
        <v>1</v>
      </c>
      <c r="R10861">
        <v>8</v>
      </c>
      <c r="S10861" t="s">
        <v>48</v>
      </c>
      <c r="T10861" t="s">
        <v>30</v>
      </c>
    </row>
    <row r="10862" spans="1:20">
      <c r="A10862" t="s">
        <v>17303</v>
      </c>
      <c r="B10862" s="11">
        <v>45544</v>
      </c>
      <c r="C10862" t="s">
        <v>5139</v>
      </c>
      <c r="D10862" t="s">
        <v>25</v>
      </c>
      <c r="E10862" t="s">
        <v>264</v>
      </c>
      <c r="F10862" s="12">
        <v>396.4</v>
      </c>
      <c r="G10862" s="13">
        <v>3</v>
      </c>
      <c r="H10862">
        <v>12.3</v>
      </c>
      <c r="I10862" s="12">
        <f t="shared" si="676"/>
        <v>48.7572</v>
      </c>
      <c r="J10862" s="12">
        <f t="shared" si="677"/>
        <v>1189.2</v>
      </c>
      <c r="K10862" s="12">
        <f t="shared" si="678"/>
        <v>1140.4428</v>
      </c>
      <c r="L10862" s="12">
        <v>14.81</v>
      </c>
      <c r="M10862" s="12">
        <f t="shared" si="679"/>
        <v>1155.2528</v>
      </c>
      <c r="N10862" t="s">
        <v>18</v>
      </c>
      <c r="O10862" s="13">
        <v>5</v>
      </c>
      <c r="P10862">
        <v>3.5</v>
      </c>
      <c r="Q10862" t="b">
        <v>0</v>
      </c>
      <c r="R10862">
        <v>3</v>
      </c>
      <c r="S10862" t="s">
        <v>45</v>
      </c>
      <c r="T10862" t="s">
        <v>32</v>
      </c>
    </row>
    <row r="10863" spans="1:20">
      <c r="A10863" t="s">
        <v>17304</v>
      </c>
      <c r="B10863" s="11">
        <v>45544</v>
      </c>
      <c r="C10863" t="s">
        <v>17305</v>
      </c>
      <c r="D10863" t="s">
        <v>17</v>
      </c>
      <c r="E10863" t="s">
        <v>209</v>
      </c>
      <c r="F10863" s="12">
        <v>72.25</v>
      </c>
      <c r="G10863" s="13">
        <v>1</v>
      </c>
      <c r="H10863">
        <v>0</v>
      </c>
      <c r="I10863" s="12">
        <f t="shared" si="676"/>
        <v>0</v>
      </c>
      <c r="J10863" s="12">
        <f t="shared" si="677"/>
        <v>72.25</v>
      </c>
      <c r="K10863" s="12">
        <f t="shared" si="678"/>
        <v>72.25</v>
      </c>
      <c r="L10863" s="12">
        <v>28.58</v>
      </c>
      <c r="M10863" s="12">
        <f t="shared" si="679"/>
        <v>100.83</v>
      </c>
      <c r="N10863" t="s">
        <v>15</v>
      </c>
      <c r="O10863" s="13">
        <v>8</v>
      </c>
      <c r="P10863">
        <v>4.5</v>
      </c>
      <c r="Q10863" t="b">
        <v>0</v>
      </c>
      <c r="R10863">
        <v>3</v>
      </c>
      <c r="S10863" t="s">
        <v>44</v>
      </c>
      <c r="T10863" t="s">
        <v>35</v>
      </c>
    </row>
    <row r="10864" spans="1:20">
      <c r="A10864" t="s">
        <v>17306</v>
      </c>
      <c r="B10864" s="11">
        <v>45544</v>
      </c>
      <c r="C10864" t="s">
        <v>16764</v>
      </c>
      <c r="D10864" t="s">
        <v>17</v>
      </c>
      <c r="E10864" t="s">
        <v>129</v>
      </c>
      <c r="F10864" s="12">
        <v>149.76</v>
      </c>
      <c r="G10864" s="13">
        <v>3</v>
      </c>
      <c r="H10864">
        <v>0</v>
      </c>
      <c r="I10864" s="12">
        <f t="shared" si="676"/>
        <v>0</v>
      </c>
      <c r="J10864" s="12">
        <f t="shared" si="677"/>
        <v>449.28</v>
      </c>
      <c r="K10864" s="12">
        <f t="shared" si="678"/>
        <v>449.28</v>
      </c>
      <c r="L10864" s="12">
        <v>15.9</v>
      </c>
      <c r="M10864" s="12">
        <f t="shared" si="679"/>
        <v>465.18</v>
      </c>
      <c r="N10864" t="s">
        <v>18</v>
      </c>
      <c r="O10864" s="13">
        <v>2</v>
      </c>
      <c r="P10864">
        <v>5</v>
      </c>
      <c r="Q10864" t="b">
        <v>1</v>
      </c>
      <c r="R10864">
        <v>12</v>
      </c>
      <c r="S10864" t="s">
        <v>48</v>
      </c>
      <c r="T10864" t="s">
        <v>35</v>
      </c>
    </row>
    <row r="10865" spans="1:20">
      <c r="A10865" t="s">
        <v>17307</v>
      </c>
      <c r="B10865" s="11">
        <v>45545</v>
      </c>
      <c r="C10865" t="s">
        <v>12181</v>
      </c>
      <c r="D10865" t="s">
        <v>17</v>
      </c>
      <c r="E10865" t="s">
        <v>139</v>
      </c>
      <c r="F10865" s="12">
        <v>85.76</v>
      </c>
      <c r="G10865" s="13">
        <v>1</v>
      </c>
      <c r="H10865">
        <v>0</v>
      </c>
      <c r="I10865" s="12">
        <f t="shared" si="676"/>
        <v>0</v>
      </c>
      <c r="J10865" s="12">
        <f t="shared" si="677"/>
        <v>85.76</v>
      </c>
      <c r="K10865" s="12">
        <f t="shared" si="678"/>
        <v>85.76</v>
      </c>
      <c r="L10865" s="12">
        <v>14.84</v>
      </c>
      <c r="M10865" s="12">
        <f t="shared" si="679"/>
        <v>100.6</v>
      </c>
      <c r="N10865" t="s">
        <v>9</v>
      </c>
      <c r="O10865" s="13">
        <v>5</v>
      </c>
      <c r="P10865">
        <v>4.5</v>
      </c>
      <c r="Q10865" t="b">
        <v>0</v>
      </c>
      <c r="R10865">
        <v>2</v>
      </c>
      <c r="S10865" t="s">
        <v>43</v>
      </c>
      <c r="T10865" t="s">
        <v>32</v>
      </c>
    </row>
    <row r="10866" spans="1:20">
      <c r="A10866" t="s">
        <v>17308</v>
      </c>
      <c r="B10866" s="11">
        <v>45545</v>
      </c>
      <c r="C10866" t="s">
        <v>2208</v>
      </c>
      <c r="D10866" t="s">
        <v>23</v>
      </c>
      <c r="E10866" t="s">
        <v>540</v>
      </c>
      <c r="F10866" s="12">
        <v>106.13</v>
      </c>
      <c r="G10866" s="13">
        <v>1</v>
      </c>
      <c r="H10866">
        <v>0</v>
      </c>
      <c r="I10866" s="12">
        <f t="shared" si="676"/>
        <v>0</v>
      </c>
      <c r="J10866" s="12">
        <f t="shared" si="677"/>
        <v>106.13</v>
      </c>
      <c r="K10866" s="12">
        <f t="shared" si="678"/>
        <v>106.13</v>
      </c>
      <c r="L10866" s="12">
        <v>15.15</v>
      </c>
      <c r="M10866" s="12">
        <f t="shared" si="679"/>
        <v>121.28</v>
      </c>
      <c r="N10866" t="s">
        <v>9</v>
      </c>
      <c r="O10866" s="13">
        <v>13</v>
      </c>
      <c r="P10866">
        <v>3.5</v>
      </c>
      <c r="Q10866" t="b">
        <v>0</v>
      </c>
      <c r="R10866">
        <v>5</v>
      </c>
      <c r="S10866" t="s">
        <v>44</v>
      </c>
      <c r="T10866" t="s">
        <v>39</v>
      </c>
    </row>
    <row r="10867" spans="1:20">
      <c r="A10867" t="s">
        <v>17309</v>
      </c>
      <c r="B10867" s="11">
        <v>45545</v>
      </c>
      <c r="C10867" t="s">
        <v>4051</v>
      </c>
      <c r="D10867" t="s">
        <v>5</v>
      </c>
      <c r="E10867" t="s">
        <v>156</v>
      </c>
      <c r="F10867" s="12">
        <v>63.13</v>
      </c>
      <c r="G10867" s="13">
        <v>1</v>
      </c>
      <c r="H10867">
        <v>0</v>
      </c>
      <c r="I10867" s="12">
        <f t="shared" si="676"/>
        <v>0</v>
      </c>
      <c r="J10867" s="12">
        <f t="shared" si="677"/>
        <v>63.13</v>
      </c>
      <c r="K10867" s="12">
        <f t="shared" si="678"/>
        <v>63.13</v>
      </c>
      <c r="L10867" s="12">
        <v>13.51</v>
      </c>
      <c r="M10867" s="12">
        <f t="shared" si="679"/>
        <v>76.64</v>
      </c>
      <c r="N10867" t="s">
        <v>18</v>
      </c>
      <c r="O10867" s="13">
        <v>5</v>
      </c>
      <c r="P10867">
        <v>4.5</v>
      </c>
      <c r="Q10867" t="b">
        <v>0</v>
      </c>
      <c r="R10867">
        <v>7</v>
      </c>
      <c r="S10867" t="s">
        <v>44</v>
      </c>
      <c r="T10867" t="s">
        <v>35</v>
      </c>
    </row>
    <row r="10868" spans="1:20">
      <c r="A10868" t="s">
        <v>17310</v>
      </c>
      <c r="B10868" s="11">
        <v>45545</v>
      </c>
      <c r="C10868" t="s">
        <v>1961</v>
      </c>
      <c r="D10868" t="s">
        <v>8</v>
      </c>
      <c r="E10868" t="s">
        <v>75</v>
      </c>
      <c r="F10868" s="12">
        <v>44.56</v>
      </c>
      <c r="G10868" s="13">
        <v>1</v>
      </c>
      <c r="H10868">
        <v>0</v>
      </c>
      <c r="I10868" s="12">
        <f t="shared" si="676"/>
        <v>0</v>
      </c>
      <c r="J10868" s="12">
        <f t="shared" si="677"/>
        <v>44.56</v>
      </c>
      <c r="K10868" s="12">
        <f t="shared" si="678"/>
        <v>44.56</v>
      </c>
      <c r="L10868" s="12">
        <v>17.48</v>
      </c>
      <c r="M10868" s="12">
        <f t="shared" si="679"/>
        <v>62.04</v>
      </c>
      <c r="N10868" t="s">
        <v>9</v>
      </c>
      <c r="O10868" s="13">
        <v>12</v>
      </c>
      <c r="P10868">
        <v>4</v>
      </c>
      <c r="Q10868" t="b">
        <v>0</v>
      </c>
      <c r="R10868">
        <v>7</v>
      </c>
      <c r="S10868" t="s">
        <v>48</v>
      </c>
      <c r="T10868" t="s">
        <v>30</v>
      </c>
    </row>
    <row r="10869" spans="1:20">
      <c r="A10869" t="s">
        <v>17311</v>
      </c>
      <c r="B10869" s="11">
        <v>45545</v>
      </c>
      <c r="C10869" t="s">
        <v>8059</v>
      </c>
      <c r="D10869" t="s">
        <v>17</v>
      </c>
      <c r="E10869" t="s">
        <v>78</v>
      </c>
      <c r="F10869" s="12">
        <v>158.3</v>
      </c>
      <c r="G10869" s="13">
        <v>1</v>
      </c>
      <c r="H10869">
        <v>0</v>
      </c>
      <c r="I10869" s="12">
        <f t="shared" si="676"/>
        <v>0</v>
      </c>
      <c r="J10869" s="12">
        <f t="shared" si="677"/>
        <v>158.3</v>
      </c>
      <c r="K10869" s="12">
        <f t="shared" si="678"/>
        <v>158.3</v>
      </c>
      <c r="L10869" s="12">
        <v>18.55</v>
      </c>
      <c r="M10869" s="12">
        <f t="shared" si="679"/>
        <v>176.85</v>
      </c>
      <c r="N10869" t="s">
        <v>12</v>
      </c>
      <c r="O10869" s="13">
        <v>21</v>
      </c>
      <c r="P10869">
        <v>5</v>
      </c>
      <c r="Q10869" t="b">
        <v>0</v>
      </c>
      <c r="R10869">
        <v>7</v>
      </c>
      <c r="S10869" t="s">
        <v>48</v>
      </c>
      <c r="T10869" t="s">
        <v>32</v>
      </c>
    </row>
    <row r="10870" spans="1:20">
      <c r="A10870" t="s">
        <v>17312</v>
      </c>
      <c r="B10870" s="11">
        <v>45545</v>
      </c>
      <c r="C10870" t="s">
        <v>9872</v>
      </c>
      <c r="D10870" t="s">
        <v>11</v>
      </c>
      <c r="E10870" t="s">
        <v>91</v>
      </c>
      <c r="F10870" s="12">
        <v>90.03</v>
      </c>
      <c r="G10870" s="13">
        <v>1</v>
      </c>
      <c r="H10870">
        <v>0</v>
      </c>
      <c r="I10870" s="12">
        <f t="shared" si="676"/>
        <v>0</v>
      </c>
      <c r="J10870" s="12">
        <f t="shared" si="677"/>
        <v>90.03</v>
      </c>
      <c r="K10870" s="12">
        <f t="shared" si="678"/>
        <v>90.03</v>
      </c>
      <c r="L10870" s="12">
        <v>19.81</v>
      </c>
      <c r="M10870" s="12">
        <f t="shared" si="679"/>
        <v>109.84</v>
      </c>
      <c r="N10870" t="s">
        <v>12</v>
      </c>
      <c r="O10870" s="13">
        <v>21</v>
      </c>
      <c r="P10870">
        <v>4.5</v>
      </c>
      <c r="Q10870" t="b">
        <v>1</v>
      </c>
      <c r="R10870">
        <v>2</v>
      </c>
      <c r="S10870" t="s">
        <v>45</v>
      </c>
      <c r="T10870" t="s">
        <v>39</v>
      </c>
    </row>
    <row r="10871" spans="1:20">
      <c r="A10871" t="s">
        <v>17313</v>
      </c>
      <c r="B10871" s="11">
        <v>45545</v>
      </c>
      <c r="C10871" t="s">
        <v>1657</v>
      </c>
      <c r="D10871" t="s">
        <v>17</v>
      </c>
      <c r="E10871" t="s">
        <v>78</v>
      </c>
      <c r="F10871" s="12">
        <v>142.93</v>
      </c>
      <c r="G10871" s="13">
        <v>2</v>
      </c>
      <c r="H10871">
        <v>0</v>
      </c>
      <c r="I10871" s="12">
        <f t="shared" si="676"/>
        <v>0</v>
      </c>
      <c r="J10871" s="12">
        <f t="shared" si="677"/>
        <v>285.86</v>
      </c>
      <c r="K10871" s="12">
        <f t="shared" si="678"/>
        <v>285.86</v>
      </c>
      <c r="L10871" s="12">
        <v>12.39</v>
      </c>
      <c r="M10871" s="12">
        <f t="shared" si="679"/>
        <v>298.25</v>
      </c>
      <c r="N10871" t="s">
        <v>18</v>
      </c>
      <c r="O10871" s="13">
        <v>5</v>
      </c>
      <c r="P10871">
        <v>5</v>
      </c>
      <c r="Q10871" t="b">
        <v>0</v>
      </c>
      <c r="R10871">
        <v>6</v>
      </c>
      <c r="S10871" t="s">
        <v>42</v>
      </c>
      <c r="T10871" t="s">
        <v>39</v>
      </c>
    </row>
    <row r="10872" spans="1:20">
      <c r="A10872" t="s">
        <v>17314</v>
      </c>
      <c r="B10872" s="11">
        <v>45545</v>
      </c>
      <c r="C10872" t="s">
        <v>17315</v>
      </c>
      <c r="D10872" t="s">
        <v>17</v>
      </c>
      <c r="E10872" t="s">
        <v>129</v>
      </c>
      <c r="F10872" s="12">
        <v>37.48</v>
      </c>
      <c r="G10872" s="13">
        <v>2</v>
      </c>
      <c r="H10872">
        <v>0</v>
      </c>
      <c r="I10872" s="12">
        <f t="shared" si="676"/>
        <v>0</v>
      </c>
      <c r="J10872" s="12">
        <f t="shared" si="677"/>
        <v>74.96</v>
      </c>
      <c r="K10872" s="12">
        <f t="shared" si="678"/>
        <v>74.96</v>
      </c>
      <c r="L10872" s="12">
        <v>9.04</v>
      </c>
      <c r="M10872" s="12">
        <f t="shared" si="679"/>
        <v>84</v>
      </c>
      <c r="N10872" t="s">
        <v>18</v>
      </c>
      <c r="O10872" s="13">
        <v>4</v>
      </c>
      <c r="P10872">
        <v>4.5</v>
      </c>
      <c r="Q10872" t="b">
        <v>0</v>
      </c>
      <c r="R10872">
        <v>5</v>
      </c>
      <c r="S10872" t="s">
        <v>48</v>
      </c>
      <c r="T10872" t="s">
        <v>39</v>
      </c>
    </row>
    <row r="10873" spans="1:20">
      <c r="A10873" t="s">
        <v>17316</v>
      </c>
      <c r="B10873" s="11">
        <v>45545</v>
      </c>
      <c r="C10873" t="s">
        <v>17317</v>
      </c>
      <c r="D10873" t="s">
        <v>11</v>
      </c>
      <c r="E10873" t="s">
        <v>151</v>
      </c>
      <c r="F10873" s="12">
        <v>40.87</v>
      </c>
      <c r="G10873" s="13">
        <v>1</v>
      </c>
      <c r="H10873">
        <v>0</v>
      </c>
      <c r="I10873" s="12">
        <f t="shared" si="676"/>
        <v>0</v>
      </c>
      <c r="J10873" s="12">
        <f t="shared" si="677"/>
        <v>40.87</v>
      </c>
      <c r="K10873" s="12">
        <f t="shared" si="678"/>
        <v>40.87</v>
      </c>
      <c r="L10873" s="12">
        <v>22.34</v>
      </c>
      <c r="M10873" s="12">
        <f t="shared" si="679"/>
        <v>63.21</v>
      </c>
      <c r="N10873" t="s">
        <v>12</v>
      </c>
      <c r="O10873" s="13">
        <v>22</v>
      </c>
      <c r="P10873">
        <v>4</v>
      </c>
      <c r="Q10873" t="b">
        <v>0</v>
      </c>
      <c r="R10873">
        <v>2</v>
      </c>
      <c r="S10873" t="s">
        <v>42</v>
      </c>
      <c r="T10873" t="s">
        <v>30</v>
      </c>
    </row>
    <row r="10874" spans="1:20">
      <c r="A10874" t="s">
        <v>17318</v>
      </c>
      <c r="B10874" s="11">
        <v>45546</v>
      </c>
      <c r="C10874" t="s">
        <v>5867</v>
      </c>
      <c r="D10874" t="s">
        <v>17</v>
      </c>
      <c r="E10874" t="s">
        <v>139</v>
      </c>
      <c r="F10874" s="12">
        <v>73.22</v>
      </c>
      <c r="G10874" s="13">
        <v>1</v>
      </c>
      <c r="H10874">
        <v>0</v>
      </c>
      <c r="I10874" s="12">
        <f t="shared" si="676"/>
        <v>0</v>
      </c>
      <c r="J10874" s="12">
        <f t="shared" si="677"/>
        <v>73.22</v>
      </c>
      <c r="K10874" s="12">
        <f t="shared" si="678"/>
        <v>73.22</v>
      </c>
      <c r="L10874" s="12">
        <v>13.82</v>
      </c>
      <c r="M10874" s="12">
        <f t="shared" si="679"/>
        <v>87.04</v>
      </c>
      <c r="N10874" t="s">
        <v>18</v>
      </c>
      <c r="O10874" s="13">
        <v>5</v>
      </c>
      <c r="P10874">
        <v>5</v>
      </c>
      <c r="Q10874" t="b">
        <v>0</v>
      </c>
      <c r="R10874">
        <v>2</v>
      </c>
      <c r="S10874" t="s">
        <v>45</v>
      </c>
      <c r="T10874" t="s">
        <v>39</v>
      </c>
    </row>
    <row r="10875" spans="1:20">
      <c r="A10875" t="s">
        <v>17319</v>
      </c>
      <c r="B10875" s="11">
        <v>45546</v>
      </c>
      <c r="C10875" t="s">
        <v>17320</v>
      </c>
      <c r="D10875" t="s">
        <v>20</v>
      </c>
      <c r="E10875" t="s">
        <v>97</v>
      </c>
      <c r="F10875" s="12">
        <v>22.99</v>
      </c>
      <c r="G10875" s="13">
        <v>2</v>
      </c>
      <c r="H10875">
        <v>0</v>
      </c>
      <c r="I10875" s="12">
        <f t="shared" si="676"/>
        <v>0</v>
      </c>
      <c r="J10875" s="12">
        <f t="shared" si="677"/>
        <v>45.98</v>
      </c>
      <c r="K10875" s="12">
        <f t="shared" si="678"/>
        <v>45.98</v>
      </c>
      <c r="L10875" s="12">
        <v>13.76</v>
      </c>
      <c r="M10875" s="12">
        <f t="shared" si="679"/>
        <v>59.74</v>
      </c>
      <c r="N10875" t="s">
        <v>18</v>
      </c>
      <c r="O10875" s="13">
        <v>4</v>
      </c>
      <c r="P10875">
        <v>4.5</v>
      </c>
      <c r="Q10875" t="b">
        <v>0</v>
      </c>
      <c r="R10875">
        <v>1</v>
      </c>
      <c r="S10875" t="s">
        <v>43</v>
      </c>
      <c r="T10875" t="s">
        <v>30</v>
      </c>
    </row>
    <row r="10876" spans="1:20">
      <c r="A10876" t="s">
        <v>17321</v>
      </c>
      <c r="B10876" s="11">
        <v>45546</v>
      </c>
      <c r="C10876" t="s">
        <v>17322</v>
      </c>
      <c r="D10876" t="s">
        <v>5</v>
      </c>
      <c r="E10876" t="s">
        <v>106</v>
      </c>
      <c r="F10876" s="12">
        <v>40.91</v>
      </c>
      <c r="G10876" s="13">
        <v>1</v>
      </c>
      <c r="H10876">
        <v>0</v>
      </c>
      <c r="I10876" s="12">
        <f t="shared" si="676"/>
        <v>0</v>
      </c>
      <c r="J10876" s="12">
        <f t="shared" si="677"/>
        <v>40.91</v>
      </c>
      <c r="K10876" s="12">
        <f t="shared" si="678"/>
        <v>40.91</v>
      </c>
      <c r="L10876" s="12">
        <v>12.76</v>
      </c>
      <c r="M10876" s="12">
        <f t="shared" si="679"/>
        <v>53.67</v>
      </c>
      <c r="N10876" t="s">
        <v>18</v>
      </c>
      <c r="O10876" s="13">
        <v>5</v>
      </c>
      <c r="P10876">
        <v>4.5</v>
      </c>
      <c r="Q10876" t="b">
        <v>0</v>
      </c>
      <c r="R10876">
        <v>3</v>
      </c>
      <c r="S10876" t="s">
        <v>42</v>
      </c>
      <c r="T10876" t="s">
        <v>39</v>
      </c>
    </row>
    <row r="10877" spans="1:20">
      <c r="A10877" t="s">
        <v>17323</v>
      </c>
      <c r="B10877" s="11">
        <v>45546</v>
      </c>
      <c r="C10877" t="s">
        <v>15583</v>
      </c>
      <c r="D10877" t="s">
        <v>14</v>
      </c>
      <c r="E10877" t="s">
        <v>103</v>
      </c>
      <c r="F10877" s="12">
        <v>75.96</v>
      </c>
      <c r="G10877" s="13">
        <v>2</v>
      </c>
      <c r="H10877">
        <v>0</v>
      </c>
      <c r="I10877" s="12">
        <f t="shared" si="676"/>
        <v>0</v>
      </c>
      <c r="J10877" s="12">
        <f t="shared" si="677"/>
        <v>151.92</v>
      </c>
      <c r="K10877" s="12">
        <f t="shared" si="678"/>
        <v>151.92</v>
      </c>
      <c r="L10877" s="12">
        <v>14.76</v>
      </c>
      <c r="M10877" s="12">
        <f t="shared" si="679"/>
        <v>166.68</v>
      </c>
      <c r="N10877" t="s">
        <v>18</v>
      </c>
      <c r="O10877" s="13">
        <v>3</v>
      </c>
      <c r="P10877">
        <v>4</v>
      </c>
      <c r="Q10877" t="b">
        <v>0</v>
      </c>
      <c r="R10877">
        <v>1</v>
      </c>
      <c r="S10877" t="s">
        <v>45</v>
      </c>
      <c r="T10877" t="s">
        <v>37</v>
      </c>
    </row>
    <row r="10878" spans="1:20">
      <c r="A10878" t="s">
        <v>17324</v>
      </c>
      <c r="B10878" s="11">
        <v>45546</v>
      </c>
      <c r="C10878" t="s">
        <v>17325</v>
      </c>
      <c r="D10878" t="s">
        <v>8</v>
      </c>
      <c r="E10878" t="s">
        <v>565</v>
      </c>
      <c r="F10878" s="12">
        <v>33.16</v>
      </c>
      <c r="G10878" s="13">
        <v>2</v>
      </c>
      <c r="H10878">
        <v>22.6</v>
      </c>
      <c r="I10878" s="12">
        <f t="shared" si="676"/>
        <v>7.49416</v>
      </c>
      <c r="J10878" s="12">
        <f t="shared" si="677"/>
        <v>66.32</v>
      </c>
      <c r="K10878" s="12">
        <f t="shared" si="678"/>
        <v>58.82584</v>
      </c>
      <c r="L10878" s="12">
        <v>26.82</v>
      </c>
      <c r="M10878" s="12">
        <f t="shared" si="679"/>
        <v>85.64584</v>
      </c>
      <c r="N10878" t="s">
        <v>15</v>
      </c>
      <c r="O10878" s="13">
        <v>17</v>
      </c>
      <c r="P10878">
        <v>4.5</v>
      </c>
      <c r="Q10878" t="b">
        <v>0</v>
      </c>
      <c r="R10878">
        <v>5</v>
      </c>
      <c r="S10878" t="s">
        <v>48</v>
      </c>
      <c r="T10878" t="s">
        <v>30</v>
      </c>
    </row>
    <row r="10879" spans="1:20">
      <c r="A10879" t="s">
        <v>17326</v>
      </c>
      <c r="B10879" s="11">
        <v>45546</v>
      </c>
      <c r="C10879" t="s">
        <v>17327</v>
      </c>
      <c r="D10879" t="s">
        <v>14</v>
      </c>
      <c r="E10879" t="s">
        <v>94</v>
      </c>
      <c r="F10879" s="12">
        <v>47.77</v>
      </c>
      <c r="G10879" s="13">
        <v>1</v>
      </c>
      <c r="H10879">
        <v>23.9</v>
      </c>
      <c r="I10879" s="12">
        <f t="shared" si="676"/>
        <v>11.41703</v>
      </c>
      <c r="J10879" s="12">
        <f t="shared" si="677"/>
        <v>47.77</v>
      </c>
      <c r="K10879" s="12">
        <f t="shared" si="678"/>
        <v>36.35297</v>
      </c>
      <c r="L10879" s="12">
        <v>17.04</v>
      </c>
      <c r="M10879" s="12">
        <f t="shared" si="679"/>
        <v>53.39297</v>
      </c>
      <c r="N10879" t="s">
        <v>9</v>
      </c>
      <c r="O10879" s="13">
        <v>10</v>
      </c>
      <c r="P10879">
        <v>5</v>
      </c>
      <c r="Q10879" t="b">
        <v>0</v>
      </c>
      <c r="R10879">
        <v>3</v>
      </c>
      <c r="S10879" t="s">
        <v>44</v>
      </c>
      <c r="T10879" t="s">
        <v>35</v>
      </c>
    </row>
    <row r="10880" spans="1:20">
      <c r="A10880" t="s">
        <v>17328</v>
      </c>
      <c r="B10880" s="11">
        <v>45546</v>
      </c>
      <c r="C10880" t="s">
        <v>4620</v>
      </c>
      <c r="D10880" t="s">
        <v>20</v>
      </c>
      <c r="E10880" t="s">
        <v>136</v>
      </c>
      <c r="F10880" s="12">
        <v>41.2</v>
      </c>
      <c r="G10880" s="13">
        <v>1</v>
      </c>
      <c r="H10880">
        <v>0</v>
      </c>
      <c r="I10880" s="12">
        <f t="shared" si="676"/>
        <v>0</v>
      </c>
      <c r="J10880" s="12">
        <f t="shared" si="677"/>
        <v>41.2</v>
      </c>
      <c r="K10880" s="12">
        <f t="shared" si="678"/>
        <v>41.2</v>
      </c>
      <c r="L10880" s="12">
        <v>14.26</v>
      </c>
      <c r="M10880" s="12">
        <f t="shared" si="679"/>
        <v>55.46</v>
      </c>
      <c r="N10880" t="s">
        <v>9</v>
      </c>
      <c r="O10880" s="13">
        <v>12</v>
      </c>
      <c r="P10880">
        <v>4.5</v>
      </c>
      <c r="Q10880" t="b">
        <v>0</v>
      </c>
      <c r="R10880">
        <v>8</v>
      </c>
      <c r="S10880" t="s">
        <v>48</v>
      </c>
      <c r="T10880" t="s">
        <v>37</v>
      </c>
    </row>
    <row r="10881" spans="1:20">
      <c r="A10881" t="s">
        <v>17329</v>
      </c>
      <c r="B10881" s="11">
        <v>45546</v>
      </c>
      <c r="C10881" t="s">
        <v>7804</v>
      </c>
      <c r="D10881" t="s">
        <v>17</v>
      </c>
      <c r="E10881" t="s">
        <v>209</v>
      </c>
      <c r="F10881" s="12">
        <v>140.2</v>
      </c>
      <c r="G10881" s="13">
        <v>2</v>
      </c>
      <c r="H10881">
        <v>0</v>
      </c>
      <c r="I10881" s="12">
        <f t="shared" si="676"/>
        <v>0</v>
      </c>
      <c r="J10881" s="12">
        <f t="shared" si="677"/>
        <v>280.4</v>
      </c>
      <c r="K10881" s="12">
        <f t="shared" si="678"/>
        <v>280.4</v>
      </c>
      <c r="L10881" s="12">
        <v>16.22</v>
      </c>
      <c r="M10881" s="12">
        <f t="shared" si="679"/>
        <v>296.62</v>
      </c>
      <c r="N10881" t="s">
        <v>18</v>
      </c>
      <c r="O10881" s="13">
        <v>2</v>
      </c>
      <c r="P10881">
        <v>3.5</v>
      </c>
      <c r="Q10881" t="b">
        <v>1</v>
      </c>
      <c r="R10881">
        <v>5</v>
      </c>
      <c r="S10881" t="s">
        <v>48</v>
      </c>
      <c r="T10881" t="s">
        <v>35</v>
      </c>
    </row>
    <row r="10882" spans="1:20">
      <c r="A10882" t="s">
        <v>17330</v>
      </c>
      <c r="B10882" s="11">
        <v>45546</v>
      </c>
      <c r="C10882" t="s">
        <v>8343</v>
      </c>
      <c r="D10882" t="s">
        <v>17</v>
      </c>
      <c r="E10882" t="s">
        <v>129</v>
      </c>
      <c r="F10882" s="12">
        <v>20.17</v>
      </c>
      <c r="G10882" s="13">
        <v>2</v>
      </c>
      <c r="H10882">
        <v>0</v>
      </c>
      <c r="I10882" s="12">
        <f t="shared" si="676"/>
        <v>0</v>
      </c>
      <c r="J10882" s="12">
        <f t="shared" si="677"/>
        <v>40.34</v>
      </c>
      <c r="K10882" s="12">
        <f t="shared" si="678"/>
        <v>40.34</v>
      </c>
      <c r="L10882" s="12">
        <v>25.21</v>
      </c>
      <c r="M10882" s="12">
        <f t="shared" si="679"/>
        <v>65.55</v>
      </c>
      <c r="N10882" t="s">
        <v>6</v>
      </c>
      <c r="O10882" s="13">
        <v>21</v>
      </c>
      <c r="P10882">
        <v>4.5</v>
      </c>
      <c r="Q10882" t="b">
        <v>0</v>
      </c>
      <c r="R10882">
        <v>3</v>
      </c>
      <c r="S10882" t="s">
        <v>48</v>
      </c>
      <c r="T10882" t="s">
        <v>35</v>
      </c>
    </row>
    <row r="10883" spans="1:20">
      <c r="A10883" t="s">
        <v>17331</v>
      </c>
      <c r="B10883" s="11">
        <v>45546</v>
      </c>
      <c r="C10883" t="s">
        <v>13511</v>
      </c>
      <c r="D10883" t="s">
        <v>17</v>
      </c>
      <c r="E10883" t="s">
        <v>129</v>
      </c>
      <c r="F10883" s="12">
        <v>135.3</v>
      </c>
      <c r="G10883" s="13">
        <v>3</v>
      </c>
      <c r="H10883">
        <v>17.1</v>
      </c>
      <c r="I10883" s="12">
        <f t="shared" ref="I10883:I10946" si="680">H10883*F10883/100</f>
        <v>23.1363</v>
      </c>
      <c r="J10883" s="12">
        <f t="shared" ref="J10883:J10946" si="681">G10883*F10883</f>
        <v>405.9</v>
      </c>
      <c r="K10883" s="12">
        <f t="shared" ref="K10883:K10946" si="682">J10883-I10883</f>
        <v>382.7637</v>
      </c>
      <c r="L10883" s="12">
        <v>15.76</v>
      </c>
      <c r="M10883" s="12">
        <f t="shared" ref="M10883:M10946" si="683">K10883+L10883</f>
        <v>398.5237</v>
      </c>
      <c r="N10883" t="s">
        <v>18</v>
      </c>
      <c r="O10883" s="13">
        <v>6</v>
      </c>
      <c r="P10883">
        <v>4.5</v>
      </c>
      <c r="Q10883" t="b">
        <v>1</v>
      </c>
      <c r="R10883">
        <v>7</v>
      </c>
      <c r="S10883" t="s">
        <v>44</v>
      </c>
      <c r="T10883" t="s">
        <v>35</v>
      </c>
    </row>
    <row r="10884" spans="1:20">
      <c r="A10884" t="s">
        <v>17332</v>
      </c>
      <c r="B10884" s="11">
        <v>45546</v>
      </c>
      <c r="C10884" t="s">
        <v>17333</v>
      </c>
      <c r="D10884" t="s">
        <v>14</v>
      </c>
      <c r="E10884" t="s">
        <v>82</v>
      </c>
      <c r="F10884" s="12">
        <v>199.4</v>
      </c>
      <c r="G10884" s="13">
        <v>1</v>
      </c>
      <c r="H10884">
        <v>0</v>
      </c>
      <c r="I10884" s="12">
        <f t="shared" si="680"/>
        <v>0</v>
      </c>
      <c r="J10884" s="12">
        <f t="shared" si="681"/>
        <v>199.4</v>
      </c>
      <c r="K10884" s="12">
        <f t="shared" si="682"/>
        <v>199.4</v>
      </c>
      <c r="L10884" s="12">
        <v>15.39</v>
      </c>
      <c r="M10884" s="12">
        <f t="shared" si="683"/>
        <v>214.79</v>
      </c>
      <c r="N10884" t="s">
        <v>18</v>
      </c>
      <c r="O10884" s="13">
        <v>4</v>
      </c>
      <c r="P10884">
        <v>4</v>
      </c>
      <c r="Q10884" t="b">
        <v>0</v>
      </c>
      <c r="R10884">
        <v>7</v>
      </c>
      <c r="S10884" t="s">
        <v>42</v>
      </c>
      <c r="T10884" t="s">
        <v>35</v>
      </c>
    </row>
    <row r="10885" spans="1:20">
      <c r="A10885" t="s">
        <v>17334</v>
      </c>
      <c r="B10885" s="11">
        <v>45546</v>
      </c>
      <c r="C10885" t="s">
        <v>7429</v>
      </c>
      <c r="D10885" t="s">
        <v>5</v>
      </c>
      <c r="E10885" t="s">
        <v>156</v>
      </c>
      <c r="F10885" s="12">
        <v>37.95</v>
      </c>
      <c r="G10885" s="13">
        <v>3</v>
      </c>
      <c r="H10885">
        <v>0</v>
      </c>
      <c r="I10885" s="12">
        <f t="shared" si="680"/>
        <v>0</v>
      </c>
      <c r="J10885" s="12">
        <f t="shared" si="681"/>
        <v>113.85</v>
      </c>
      <c r="K10885" s="12">
        <f t="shared" si="682"/>
        <v>113.85</v>
      </c>
      <c r="L10885" s="12">
        <v>6.36</v>
      </c>
      <c r="M10885" s="12">
        <f t="shared" si="683"/>
        <v>120.21</v>
      </c>
      <c r="N10885" t="s">
        <v>18</v>
      </c>
      <c r="O10885" s="13">
        <v>5</v>
      </c>
      <c r="P10885">
        <v>5</v>
      </c>
      <c r="Q10885" t="b">
        <v>0</v>
      </c>
      <c r="R10885">
        <v>7</v>
      </c>
      <c r="S10885" t="s">
        <v>45</v>
      </c>
      <c r="T10885" t="s">
        <v>39</v>
      </c>
    </row>
    <row r="10886" spans="1:20">
      <c r="A10886" t="s">
        <v>17335</v>
      </c>
      <c r="B10886" s="11">
        <v>45547</v>
      </c>
      <c r="C10886" t="s">
        <v>17336</v>
      </c>
      <c r="D10886" t="s">
        <v>14</v>
      </c>
      <c r="E10886" t="s">
        <v>162</v>
      </c>
      <c r="F10886" s="12">
        <v>157.71</v>
      </c>
      <c r="G10886" s="13">
        <v>1</v>
      </c>
      <c r="H10886">
        <v>14.3</v>
      </c>
      <c r="I10886" s="12">
        <f t="shared" si="680"/>
        <v>22.55253</v>
      </c>
      <c r="J10886" s="12">
        <f t="shared" si="681"/>
        <v>157.71</v>
      </c>
      <c r="K10886" s="12">
        <f t="shared" si="682"/>
        <v>135.15747</v>
      </c>
      <c r="L10886" s="12">
        <v>12.52</v>
      </c>
      <c r="M10886" s="12">
        <f t="shared" si="683"/>
        <v>147.67747</v>
      </c>
      <c r="N10886" t="s">
        <v>18</v>
      </c>
      <c r="O10886" s="13">
        <v>7</v>
      </c>
      <c r="P10886">
        <v>3.5</v>
      </c>
      <c r="Q10886" t="b">
        <v>0</v>
      </c>
      <c r="R10886">
        <v>1</v>
      </c>
      <c r="S10886" t="s">
        <v>48</v>
      </c>
      <c r="T10886" t="s">
        <v>35</v>
      </c>
    </row>
    <row r="10887" spans="1:20">
      <c r="A10887" t="s">
        <v>17337</v>
      </c>
      <c r="B10887" s="11">
        <v>45547</v>
      </c>
      <c r="C10887" t="s">
        <v>17338</v>
      </c>
      <c r="D10887" t="s">
        <v>23</v>
      </c>
      <c r="E10887" t="s">
        <v>169</v>
      </c>
      <c r="F10887" s="12">
        <v>39.5</v>
      </c>
      <c r="G10887" s="13">
        <v>1</v>
      </c>
      <c r="H10887">
        <v>8.6</v>
      </c>
      <c r="I10887" s="12">
        <f t="shared" si="680"/>
        <v>3.397</v>
      </c>
      <c r="J10887" s="12">
        <f t="shared" si="681"/>
        <v>39.5</v>
      </c>
      <c r="K10887" s="12">
        <f t="shared" si="682"/>
        <v>36.103</v>
      </c>
      <c r="L10887" s="12">
        <v>6.86</v>
      </c>
      <c r="M10887" s="12">
        <f t="shared" si="683"/>
        <v>42.963</v>
      </c>
      <c r="N10887" t="s">
        <v>18</v>
      </c>
      <c r="O10887" s="13">
        <v>5</v>
      </c>
      <c r="P10887">
        <v>5</v>
      </c>
      <c r="Q10887" t="b">
        <v>0</v>
      </c>
      <c r="R10887">
        <v>10</v>
      </c>
      <c r="S10887" t="s">
        <v>43</v>
      </c>
      <c r="T10887" t="s">
        <v>35</v>
      </c>
    </row>
    <row r="10888" spans="1:20">
      <c r="A10888" t="s">
        <v>17339</v>
      </c>
      <c r="B10888" s="11">
        <v>45547</v>
      </c>
      <c r="C10888" t="s">
        <v>17340</v>
      </c>
      <c r="D10888" t="s">
        <v>11</v>
      </c>
      <c r="E10888" t="s">
        <v>151</v>
      </c>
      <c r="F10888" s="12">
        <v>46.61</v>
      </c>
      <c r="G10888" s="13">
        <v>1</v>
      </c>
      <c r="H10888">
        <v>0</v>
      </c>
      <c r="I10888" s="12">
        <f t="shared" si="680"/>
        <v>0</v>
      </c>
      <c r="J10888" s="12">
        <f t="shared" si="681"/>
        <v>46.61</v>
      </c>
      <c r="K10888" s="12">
        <f t="shared" si="682"/>
        <v>46.61</v>
      </c>
      <c r="L10888" s="12">
        <v>30.04</v>
      </c>
      <c r="M10888" s="12">
        <f t="shared" si="683"/>
        <v>76.65</v>
      </c>
      <c r="N10888" t="s">
        <v>15</v>
      </c>
      <c r="O10888" s="13">
        <v>19</v>
      </c>
      <c r="P10888">
        <v>4.5</v>
      </c>
      <c r="Q10888" t="b">
        <v>0</v>
      </c>
      <c r="R10888">
        <v>8</v>
      </c>
      <c r="S10888" t="s">
        <v>44</v>
      </c>
      <c r="T10888" t="s">
        <v>35</v>
      </c>
    </row>
    <row r="10889" spans="1:20">
      <c r="A10889" t="s">
        <v>17341</v>
      </c>
      <c r="B10889" s="11">
        <v>45547</v>
      </c>
      <c r="C10889" t="s">
        <v>11463</v>
      </c>
      <c r="D10889" t="s">
        <v>17</v>
      </c>
      <c r="E10889" t="s">
        <v>78</v>
      </c>
      <c r="F10889" s="12">
        <v>41.27</v>
      </c>
      <c r="G10889" s="13">
        <v>2</v>
      </c>
      <c r="H10889">
        <v>18.6</v>
      </c>
      <c r="I10889" s="12">
        <f t="shared" si="680"/>
        <v>7.67622</v>
      </c>
      <c r="J10889" s="12">
        <f t="shared" si="681"/>
        <v>82.54</v>
      </c>
      <c r="K10889" s="12">
        <f t="shared" si="682"/>
        <v>74.86378</v>
      </c>
      <c r="L10889" s="12">
        <v>10.08</v>
      </c>
      <c r="M10889" s="12">
        <f t="shared" si="683"/>
        <v>84.94378</v>
      </c>
      <c r="N10889" t="s">
        <v>18</v>
      </c>
      <c r="O10889" s="13">
        <v>6</v>
      </c>
      <c r="P10889">
        <v>4.5</v>
      </c>
      <c r="Q10889" t="b">
        <v>0</v>
      </c>
      <c r="R10889">
        <v>1</v>
      </c>
      <c r="S10889" t="s">
        <v>44</v>
      </c>
      <c r="T10889" t="s">
        <v>30</v>
      </c>
    </row>
    <row r="10890" spans="1:20">
      <c r="A10890" t="s">
        <v>17342</v>
      </c>
      <c r="B10890" s="11">
        <v>45547</v>
      </c>
      <c r="C10890" t="s">
        <v>17343</v>
      </c>
      <c r="D10890" t="s">
        <v>14</v>
      </c>
      <c r="E10890" t="s">
        <v>113</v>
      </c>
      <c r="F10890" s="12">
        <v>90.57</v>
      </c>
      <c r="G10890" s="13">
        <v>1</v>
      </c>
      <c r="H10890">
        <v>0</v>
      </c>
      <c r="I10890" s="12">
        <f t="shared" si="680"/>
        <v>0</v>
      </c>
      <c r="J10890" s="12">
        <f t="shared" si="681"/>
        <v>90.57</v>
      </c>
      <c r="K10890" s="12">
        <f t="shared" si="682"/>
        <v>90.57</v>
      </c>
      <c r="L10890" s="12">
        <v>12.75</v>
      </c>
      <c r="M10890" s="12">
        <f t="shared" si="683"/>
        <v>103.32</v>
      </c>
      <c r="N10890" t="s">
        <v>18</v>
      </c>
      <c r="O10890" s="13">
        <v>7</v>
      </c>
      <c r="P10890">
        <v>5</v>
      </c>
      <c r="Q10890" t="b">
        <v>0</v>
      </c>
      <c r="R10890">
        <v>1</v>
      </c>
      <c r="S10890" t="s">
        <v>43</v>
      </c>
      <c r="T10890" t="s">
        <v>37</v>
      </c>
    </row>
    <row r="10891" spans="1:20">
      <c r="A10891" t="s">
        <v>17344</v>
      </c>
      <c r="B10891" s="11">
        <v>45547</v>
      </c>
      <c r="C10891" t="s">
        <v>17345</v>
      </c>
      <c r="D10891" t="s">
        <v>20</v>
      </c>
      <c r="E10891" t="s">
        <v>197</v>
      </c>
      <c r="F10891" s="12">
        <v>30.85</v>
      </c>
      <c r="G10891" s="13">
        <v>2</v>
      </c>
      <c r="H10891">
        <v>0</v>
      </c>
      <c r="I10891" s="12">
        <f t="shared" si="680"/>
        <v>0</v>
      </c>
      <c r="J10891" s="12">
        <f t="shared" si="681"/>
        <v>61.7</v>
      </c>
      <c r="K10891" s="12">
        <f t="shared" si="682"/>
        <v>61.7</v>
      </c>
      <c r="L10891" s="12">
        <v>13.78</v>
      </c>
      <c r="M10891" s="12">
        <f t="shared" si="683"/>
        <v>75.48</v>
      </c>
      <c r="N10891" t="s">
        <v>18</v>
      </c>
      <c r="O10891" s="13">
        <v>4</v>
      </c>
      <c r="P10891">
        <v>4</v>
      </c>
      <c r="Q10891" t="b">
        <v>1</v>
      </c>
      <c r="R10891">
        <v>8</v>
      </c>
      <c r="S10891" t="s">
        <v>44</v>
      </c>
      <c r="T10891" t="s">
        <v>35</v>
      </c>
    </row>
    <row r="10892" spans="1:20">
      <c r="A10892" t="s">
        <v>17346</v>
      </c>
      <c r="B10892" s="11">
        <v>45547</v>
      </c>
      <c r="C10892" t="s">
        <v>8569</v>
      </c>
      <c r="D10892" t="s">
        <v>14</v>
      </c>
      <c r="E10892" t="s">
        <v>94</v>
      </c>
      <c r="F10892" s="12">
        <v>247.26</v>
      </c>
      <c r="G10892" s="13">
        <v>1</v>
      </c>
      <c r="H10892">
        <v>0</v>
      </c>
      <c r="I10892" s="12">
        <f t="shared" si="680"/>
        <v>0</v>
      </c>
      <c r="J10892" s="12">
        <f t="shared" si="681"/>
        <v>247.26</v>
      </c>
      <c r="K10892" s="12">
        <f t="shared" si="682"/>
        <v>247.26</v>
      </c>
      <c r="L10892" s="12">
        <v>23.15</v>
      </c>
      <c r="M10892" s="12">
        <f t="shared" si="683"/>
        <v>270.41</v>
      </c>
      <c r="N10892" t="s">
        <v>9</v>
      </c>
      <c r="O10892" s="13">
        <v>9</v>
      </c>
      <c r="P10892">
        <v>5</v>
      </c>
      <c r="Q10892" t="b">
        <v>0</v>
      </c>
      <c r="R10892">
        <v>6</v>
      </c>
      <c r="S10892" t="s">
        <v>44</v>
      </c>
      <c r="T10892" t="s">
        <v>39</v>
      </c>
    </row>
    <row r="10893" spans="1:20">
      <c r="A10893" t="s">
        <v>17347</v>
      </c>
      <c r="B10893" s="11">
        <v>45547</v>
      </c>
      <c r="C10893" t="s">
        <v>16486</v>
      </c>
      <c r="D10893" t="s">
        <v>17</v>
      </c>
      <c r="E10893" t="s">
        <v>78</v>
      </c>
      <c r="F10893" s="12">
        <v>121.44</v>
      </c>
      <c r="G10893" s="13">
        <v>1</v>
      </c>
      <c r="H10893">
        <v>0</v>
      </c>
      <c r="I10893" s="12">
        <f t="shared" si="680"/>
        <v>0</v>
      </c>
      <c r="J10893" s="12">
        <f t="shared" si="681"/>
        <v>121.44</v>
      </c>
      <c r="K10893" s="12">
        <f t="shared" si="682"/>
        <v>121.44</v>
      </c>
      <c r="L10893" s="12">
        <v>13.01</v>
      </c>
      <c r="M10893" s="12">
        <f t="shared" si="683"/>
        <v>134.45</v>
      </c>
      <c r="N10893" t="s">
        <v>18</v>
      </c>
      <c r="O10893" s="13">
        <v>5</v>
      </c>
      <c r="P10893">
        <v>4.5</v>
      </c>
      <c r="Q10893" t="b">
        <v>0</v>
      </c>
      <c r="R10893">
        <v>3</v>
      </c>
      <c r="S10893" t="s">
        <v>44</v>
      </c>
      <c r="T10893" t="s">
        <v>35</v>
      </c>
    </row>
    <row r="10894" spans="1:20">
      <c r="A10894" t="s">
        <v>17348</v>
      </c>
      <c r="B10894" s="11">
        <v>45547</v>
      </c>
      <c r="C10894" t="s">
        <v>7201</v>
      </c>
      <c r="D10894" t="s">
        <v>5</v>
      </c>
      <c r="E10894" t="s">
        <v>106</v>
      </c>
      <c r="F10894" s="12">
        <v>69.91</v>
      </c>
      <c r="G10894" s="13">
        <v>2</v>
      </c>
      <c r="H10894">
        <v>20.4</v>
      </c>
      <c r="I10894" s="12">
        <f t="shared" si="680"/>
        <v>14.26164</v>
      </c>
      <c r="J10894" s="12">
        <f t="shared" si="681"/>
        <v>139.82</v>
      </c>
      <c r="K10894" s="12">
        <f t="shared" si="682"/>
        <v>125.55836</v>
      </c>
      <c r="L10894" s="12">
        <v>25.01</v>
      </c>
      <c r="M10894" s="12">
        <f t="shared" si="683"/>
        <v>150.56836</v>
      </c>
      <c r="N10894" t="s">
        <v>6</v>
      </c>
      <c r="O10894" s="13">
        <v>23</v>
      </c>
      <c r="P10894">
        <v>4</v>
      </c>
      <c r="Q10894" t="b">
        <v>0</v>
      </c>
      <c r="R10894">
        <v>7</v>
      </c>
      <c r="S10894" t="s">
        <v>48</v>
      </c>
      <c r="T10894" t="s">
        <v>35</v>
      </c>
    </row>
    <row r="10895" spans="1:20">
      <c r="A10895" t="s">
        <v>17349</v>
      </c>
      <c r="B10895" s="11">
        <v>45547</v>
      </c>
      <c r="C10895" t="s">
        <v>3471</v>
      </c>
      <c r="D10895" t="s">
        <v>11</v>
      </c>
      <c r="E10895" t="s">
        <v>215</v>
      </c>
      <c r="F10895" s="12">
        <v>55.65</v>
      </c>
      <c r="G10895" s="13">
        <v>2</v>
      </c>
      <c r="H10895">
        <v>0</v>
      </c>
      <c r="I10895" s="12">
        <f t="shared" si="680"/>
        <v>0</v>
      </c>
      <c r="J10895" s="12">
        <f t="shared" si="681"/>
        <v>111.3</v>
      </c>
      <c r="K10895" s="12">
        <f t="shared" si="682"/>
        <v>111.3</v>
      </c>
      <c r="L10895" s="12">
        <v>7.42</v>
      </c>
      <c r="M10895" s="12">
        <f t="shared" si="683"/>
        <v>118.72</v>
      </c>
      <c r="N10895" t="s">
        <v>18</v>
      </c>
      <c r="O10895" s="13">
        <v>3</v>
      </c>
      <c r="P10895">
        <v>5</v>
      </c>
      <c r="Q10895" t="b">
        <v>0</v>
      </c>
      <c r="R10895">
        <v>2</v>
      </c>
      <c r="S10895" t="s">
        <v>45</v>
      </c>
      <c r="T10895" t="s">
        <v>35</v>
      </c>
    </row>
    <row r="10896" spans="1:20">
      <c r="A10896" t="s">
        <v>17350</v>
      </c>
      <c r="B10896" s="11">
        <v>45547</v>
      </c>
      <c r="C10896" t="s">
        <v>2192</v>
      </c>
      <c r="D10896" t="s">
        <v>11</v>
      </c>
      <c r="E10896" t="s">
        <v>204</v>
      </c>
      <c r="F10896" s="12">
        <v>77.61</v>
      </c>
      <c r="G10896" s="13">
        <v>1</v>
      </c>
      <c r="H10896">
        <v>0</v>
      </c>
      <c r="I10896" s="12">
        <f t="shared" si="680"/>
        <v>0</v>
      </c>
      <c r="J10896" s="12">
        <f t="shared" si="681"/>
        <v>77.61</v>
      </c>
      <c r="K10896" s="12">
        <f t="shared" si="682"/>
        <v>77.61</v>
      </c>
      <c r="L10896" s="12">
        <v>25.87</v>
      </c>
      <c r="M10896" s="12">
        <f t="shared" si="683"/>
        <v>103.48</v>
      </c>
      <c r="N10896" t="s">
        <v>6</v>
      </c>
      <c r="O10896" s="13">
        <v>21</v>
      </c>
      <c r="P10896">
        <v>4.5</v>
      </c>
      <c r="Q10896" t="b">
        <v>1</v>
      </c>
      <c r="R10896">
        <v>8</v>
      </c>
      <c r="S10896" t="s">
        <v>48</v>
      </c>
      <c r="T10896" t="s">
        <v>32</v>
      </c>
    </row>
    <row r="10897" spans="1:20">
      <c r="A10897" t="s">
        <v>17351</v>
      </c>
      <c r="B10897" s="11">
        <v>45547</v>
      </c>
      <c r="C10897" t="s">
        <v>17352</v>
      </c>
      <c r="D10897" t="s">
        <v>20</v>
      </c>
      <c r="E10897" t="s">
        <v>226</v>
      </c>
      <c r="F10897" s="12">
        <v>30.93</v>
      </c>
      <c r="G10897" s="13">
        <v>1</v>
      </c>
      <c r="H10897">
        <v>0</v>
      </c>
      <c r="I10897" s="12">
        <f t="shared" si="680"/>
        <v>0</v>
      </c>
      <c r="J10897" s="12">
        <f t="shared" si="681"/>
        <v>30.93</v>
      </c>
      <c r="K10897" s="12">
        <f t="shared" si="682"/>
        <v>30.93</v>
      </c>
      <c r="L10897" s="12">
        <v>11.71</v>
      </c>
      <c r="M10897" s="12">
        <f t="shared" si="683"/>
        <v>42.64</v>
      </c>
      <c r="N10897" t="s">
        <v>18</v>
      </c>
      <c r="O10897" s="13">
        <v>2</v>
      </c>
      <c r="P10897">
        <v>5</v>
      </c>
      <c r="Q10897" t="b">
        <v>0</v>
      </c>
      <c r="R10897">
        <v>9</v>
      </c>
      <c r="S10897" t="s">
        <v>48</v>
      </c>
      <c r="T10897" t="s">
        <v>30</v>
      </c>
    </row>
    <row r="10898" spans="1:20">
      <c r="A10898" t="s">
        <v>17353</v>
      </c>
      <c r="B10898" s="11">
        <v>45547</v>
      </c>
      <c r="C10898" t="s">
        <v>5126</v>
      </c>
      <c r="D10898" t="s">
        <v>5</v>
      </c>
      <c r="E10898" t="s">
        <v>156</v>
      </c>
      <c r="F10898" s="12">
        <v>62.28</v>
      </c>
      <c r="G10898" s="13">
        <v>1</v>
      </c>
      <c r="H10898">
        <v>18.4</v>
      </c>
      <c r="I10898" s="12">
        <f t="shared" si="680"/>
        <v>11.45952</v>
      </c>
      <c r="J10898" s="12">
        <f t="shared" si="681"/>
        <v>62.28</v>
      </c>
      <c r="K10898" s="12">
        <f t="shared" si="682"/>
        <v>50.82048</v>
      </c>
      <c r="L10898" s="12">
        <v>13.67</v>
      </c>
      <c r="M10898" s="12">
        <f t="shared" si="683"/>
        <v>64.49048</v>
      </c>
      <c r="N10898" t="s">
        <v>18</v>
      </c>
      <c r="O10898" s="13">
        <v>6</v>
      </c>
      <c r="P10898">
        <v>5</v>
      </c>
      <c r="Q10898" t="b">
        <v>0</v>
      </c>
      <c r="R10898">
        <v>8</v>
      </c>
      <c r="S10898" t="s">
        <v>45</v>
      </c>
      <c r="T10898" t="s">
        <v>30</v>
      </c>
    </row>
    <row r="10899" spans="1:20">
      <c r="A10899" t="s">
        <v>17354</v>
      </c>
      <c r="B10899" s="11">
        <v>45547</v>
      </c>
      <c r="C10899" t="s">
        <v>2816</v>
      </c>
      <c r="D10899" t="s">
        <v>14</v>
      </c>
      <c r="E10899" t="s">
        <v>103</v>
      </c>
      <c r="F10899" s="12">
        <v>84.92</v>
      </c>
      <c r="G10899" s="13">
        <v>2</v>
      </c>
      <c r="H10899">
        <v>0</v>
      </c>
      <c r="I10899" s="12">
        <f t="shared" si="680"/>
        <v>0</v>
      </c>
      <c r="J10899" s="12">
        <f t="shared" si="681"/>
        <v>169.84</v>
      </c>
      <c r="K10899" s="12">
        <f t="shared" si="682"/>
        <v>169.84</v>
      </c>
      <c r="L10899" s="12">
        <v>20.32</v>
      </c>
      <c r="M10899" s="12">
        <f t="shared" si="683"/>
        <v>190.16</v>
      </c>
      <c r="N10899" t="s">
        <v>9</v>
      </c>
      <c r="O10899" s="13">
        <v>13</v>
      </c>
      <c r="P10899">
        <v>5</v>
      </c>
      <c r="Q10899" t="b">
        <v>0</v>
      </c>
      <c r="R10899">
        <v>5</v>
      </c>
      <c r="S10899" t="s">
        <v>48</v>
      </c>
      <c r="T10899" t="s">
        <v>39</v>
      </c>
    </row>
    <row r="10900" spans="1:20">
      <c r="A10900" t="s">
        <v>17355</v>
      </c>
      <c r="B10900" s="11">
        <v>45548</v>
      </c>
      <c r="C10900" t="s">
        <v>537</v>
      </c>
      <c r="D10900" t="s">
        <v>23</v>
      </c>
      <c r="E10900" t="s">
        <v>496</v>
      </c>
      <c r="F10900" s="12">
        <v>24.64</v>
      </c>
      <c r="G10900" s="13">
        <v>1</v>
      </c>
      <c r="H10900">
        <v>0</v>
      </c>
      <c r="I10900" s="12">
        <f t="shared" si="680"/>
        <v>0</v>
      </c>
      <c r="J10900" s="12">
        <f t="shared" si="681"/>
        <v>24.64</v>
      </c>
      <c r="K10900" s="12">
        <f t="shared" si="682"/>
        <v>24.64</v>
      </c>
      <c r="L10900" s="12">
        <v>13.63</v>
      </c>
      <c r="M10900" s="12">
        <f t="shared" si="683"/>
        <v>38.27</v>
      </c>
      <c r="N10900" t="s">
        <v>9</v>
      </c>
      <c r="O10900" s="13">
        <v>13</v>
      </c>
      <c r="P10900">
        <v>3</v>
      </c>
      <c r="Q10900" t="b">
        <v>0</v>
      </c>
      <c r="R10900">
        <v>8</v>
      </c>
      <c r="S10900" t="s">
        <v>44</v>
      </c>
      <c r="T10900" t="s">
        <v>35</v>
      </c>
    </row>
    <row r="10901" spans="1:20">
      <c r="A10901" t="s">
        <v>17356</v>
      </c>
      <c r="B10901" s="11">
        <v>45548</v>
      </c>
      <c r="C10901" t="s">
        <v>3075</v>
      </c>
      <c r="D10901" t="s">
        <v>17</v>
      </c>
      <c r="E10901" t="s">
        <v>129</v>
      </c>
      <c r="F10901" s="12">
        <v>90.72</v>
      </c>
      <c r="G10901" s="13">
        <v>1</v>
      </c>
      <c r="H10901">
        <v>0</v>
      </c>
      <c r="I10901" s="12">
        <f t="shared" si="680"/>
        <v>0</v>
      </c>
      <c r="J10901" s="12">
        <f t="shared" si="681"/>
        <v>90.72</v>
      </c>
      <c r="K10901" s="12">
        <f t="shared" si="682"/>
        <v>90.72</v>
      </c>
      <c r="L10901" s="12">
        <v>14.17</v>
      </c>
      <c r="M10901" s="12">
        <f t="shared" si="683"/>
        <v>104.89</v>
      </c>
      <c r="N10901" t="s">
        <v>9</v>
      </c>
      <c r="O10901" s="13">
        <v>13</v>
      </c>
      <c r="P10901">
        <v>4.5</v>
      </c>
      <c r="Q10901" t="b">
        <v>0</v>
      </c>
      <c r="R10901">
        <v>5</v>
      </c>
      <c r="S10901" t="s">
        <v>43</v>
      </c>
      <c r="T10901" t="s">
        <v>39</v>
      </c>
    </row>
    <row r="10902" spans="1:20">
      <c r="A10902" t="s">
        <v>17357</v>
      </c>
      <c r="B10902" s="11">
        <v>45548</v>
      </c>
      <c r="C10902" t="s">
        <v>17358</v>
      </c>
      <c r="D10902" t="s">
        <v>25</v>
      </c>
      <c r="E10902" t="s">
        <v>602</v>
      </c>
      <c r="F10902" s="12">
        <v>72.03</v>
      </c>
      <c r="G10902" s="13">
        <v>1</v>
      </c>
      <c r="H10902">
        <v>0</v>
      </c>
      <c r="I10902" s="12">
        <f t="shared" si="680"/>
        <v>0</v>
      </c>
      <c r="J10902" s="12">
        <f t="shared" si="681"/>
        <v>72.03</v>
      </c>
      <c r="K10902" s="12">
        <f t="shared" si="682"/>
        <v>72.03</v>
      </c>
      <c r="L10902" s="12">
        <v>23.5</v>
      </c>
      <c r="M10902" s="12">
        <f t="shared" si="683"/>
        <v>95.53</v>
      </c>
      <c r="N10902" t="s">
        <v>6</v>
      </c>
      <c r="O10902" s="13">
        <v>19</v>
      </c>
      <c r="P10902">
        <v>4.5</v>
      </c>
      <c r="Q10902" t="b">
        <v>0</v>
      </c>
      <c r="R10902">
        <v>8</v>
      </c>
      <c r="S10902" t="s">
        <v>45</v>
      </c>
      <c r="T10902" t="s">
        <v>35</v>
      </c>
    </row>
    <row r="10903" spans="1:20">
      <c r="A10903" t="s">
        <v>17359</v>
      </c>
      <c r="B10903" s="11">
        <v>45548</v>
      </c>
      <c r="C10903" t="s">
        <v>4563</v>
      </c>
      <c r="D10903" t="s">
        <v>25</v>
      </c>
      <c r="E10903" t="s">
        <v>159</v>
      </c>
      <c r="F10903" s="12">
        <v>407.49</v>
      </c>
      <c r="G10903" s="13">
        <v>3</v>
      </c>
      <c r="H10903">
        <v>0</v>
      </c>
      <c r="I10903" s="12">
        <f t="shared" si="680"/>
        <v>0</v>
      </c>
      <c r="J10903" s="12">
        <f t="shared" si="681"/>
        <v>1222.47</v>
      </c>
      <c r="K10903" s="12">
        <f t="shared" si="682"/>
        <v>1222.47</v>
      </c>
      <c r="L10903" s="12">
        <v>29.8</v>
      </c>
      <c r="M10903" s="12">
        <f t="shared" si="683"/>
        <v>1252.27</v>
      </c>
      <c r="N10903" t="s">
        <v>6</v>
      </c>
      <c r="O10903" s="13">
        <v>15</v>
      </c>
      <c r="P10903">
        <v>4.5</v>
      </c>
      <c r="Q10903" t="b">
        <v>0</v>
      </c>
      <c r="R10903">
        <v>7</v>
      </c>
      <c r="S10903" t="s">
        <v>44</v>
      </c>
      <c r="T10903" t="s">
        <v>37</v>
      </c>
    </row>
    <row r="10904" spans="1:20">
      <c r="A10904" t="s">
        <v>17360</v>
      </c>
      <c r="B10904" s="11">
        <v>45548</v>
      </c>
      <c r="C10904" t="s">
        <v>349</v>
      </c>
      <c r="D10904" t="s">
        <v>14</v>
      </c>
      <c r="E10904" t="s">
        <v>113</v>
      </c>
      <c r="F10904" s="12">
        <v>238.76</v>
      </c>
      <c r="G10904" s="13">
        <v>1</v>
      </c>
      <c r="H10904">
        <v>20</v>
      </c>
      <c r="I10904" s="12">
        <f t="shared" si="680"/>
        <v>47.752</v>
      </c>
      <c r="J10904" s="12">
        <f t="shared" si="681"/>
        <v>238.76</v>
      </c>
      <c r="K10904" s="12">
        <f t="shared" si="682"/>
        <v>191.008</v>
      </c>
      <c r="L10904" s="12">
        <v>15.49</v>
      </c>
      <c r="M10904" s="12">
        <f t="shared" si="683"/>
        <v>206.498</v>
      </c>
      <c r="N10904" t="s">
        <v>18</v>
      </c>
      <c r="O10904" s="13">
        <v>7</v>
      </c>
      <c r="P10904">
        <v>4.5</v>
      </c>
      <c r="Q10904" t="b">
        <v>0</v>
      </c>
      <c r="R10904">
        <v>7</v>
      </c>
      <c r="S10904" t="s">
        <v>48</v>
      </c>
      <c r="T10904" t="s">
        <v>30</v>
      </c>
    </row>
    <row r="10905" spans="1:20">
      <c r="A10905" t="s">
        <v>17361</v>
      </c>
      <c r="B10905" s="11">
        <v>45548</v>
      </c>
      <c r="C10905" t="s">
        <v>5737</v>
      </c>
      <c r="D10905" t="s">
        <v>14</v>
      </c>
      <c r="E10905" t="s">
        <v>82</v>
      </c>
      <c r="F10905" s="12">
        <v>61.2</v>
      </c>
      <c r="G10905" s="13">
        <v>3</v>
      </c>
      <c r="H10905">
        <v>23.1</v>
      </c>
      <c r="I10905" s="12">
        <f t="shared" si="680"/>
        <v>14.1372</v>
      </c>
      <c r="J10905" s="12">
        <f t="shared" si="681"/>
        <v>183.6</v>
      </c>
      <c r="K10905" s="12">
        <f t="shared" si="682"/>
        <v>169.4628</v>
      </c>
      <c r="L10905" s="12">
        <v>12.58</v>
      </c>
      <c r="M10905" s="12">
        <f t="shared" si="683"/>
        <v>182.0428</v>
      </c>
      <c r="N10905" t="s">
        <v>18</v>
      </c>
      <c r="O10905" s="13">
        <v>7</v>
      </c>
      <c r="P10905">
        <v>3</v>
      </c>
      <c r="Q10905" t="b">
        <v>0</v>
      </c>
      <c r="R10905">
        <v>1</v>
      </c>
      <c r="S10905" t="s">
        <v>42</v>
      </c>
      <c r="T10905" t="s">
        <v>30</v>
      </c>
    </row>
    <row r="10906" spans="1:20">
      <c r="A10906" t="s">
        <v>17362</v>
      </c>
      <c r="B10906" s="11">
        <v>45548</v>
      </c>
      <c r="C10906" t="s">
        <v>1341</v>
      </c>
      <c r="D10906" t="s">
        <v>17</v>
      </c>
      <c r="E10906" t="s">
        <v>129</v>
      </c>
      <c r="F10906" s="12">
        <v>98.22</v>
      </c>
      <c r="G10906" s="13">
        <v>3</v>
      </c>
      <c r="H10906">
        <v>10.3</v>
      </c>
      <c r="I10906" s="12">
        <f t="shared" si="680"/>
        <v>10.11666</v>
      </c>
      <c r="J10906" s="12">
        <f t="shared" si="681"/>
        <v>294.66</v>
      </c>
      <c r="K10906" s="12">
        <f t="shared" si="682"/>
        <v>284.54334</v>
      </c>
      <c r="L10906" s="12">
        <v>20.69</v>
      </c>
      <c r="M10906" s="12">
        <f t="shared" si="683"/>
        <v>305.23334</v>
      </c>
      <c r="N10906" t="s">
        <v>9</v>
      </c>
      <c r="O10906" s="13">
        <v>11</v>
      </c>
      <c r="P10906">
        <v>5</v>
      </c>
      <c r="Q10906" t="b">
        <v>0</v>
      </c>
      <c r="R10906">
        <v>6</v>
      </c>
      <c r="S10906" t="s">
        <v>48</v>
      </c>
      <c r="T10906" t="s">
        <v>37</v>
      </c>
    </row>
    <row r="10907" spans="1:20">
      <c r="A10907" t="s">
        <v>17363</v>
      </c>
      <c r="B10907" s="11">
        <v>45548</v>
      </c>
      <c r="C10907" t="s">
        <v>946</v>
      </c>
      <c r="D10907" t="s">
        <v>5</v>
      </c>
      <c r="E10907" t="s">
        <v>124</v>
      </c>
      <c r="F10907" s="12">
        <v>91.28</v>
      </c>
      <c r="G10907" s="13">
        <v>4</v>
      </c>
      <c r="H10907">
        <v>0</v>
      </c>
      <c r="I10907" s="12">
        <f t="shared" si="680"/>
        <v>0</v>
      </c>
      <c r="J10907" s="12">
        <f t="shared" si="681"/>
        <v>365.12</v>
      </c>
      <c r="K10907" s="12">
        <f t="shared" si="682"/>
        <v>365.12</v>
      </c>
      <c r="L10907" s="12">
        <v>23.46</v>
      </c>
      <c r="M10907" s="12">
        <f t="shared" si="683"/>
        <v>388.58</v>
      </c>
      <c r="N10907" t="s">
        <v>12</v>
      </c>
      <c r="O10907" s="13">
        <v>22</v>
      </c>
      <c r="P10907">
        <v>2</v>
      </c>
      <c r="Q10907" t="b">
        <v>0</v>
      </c>
      <c r="R10907">
        <v>7</v>
      </c>
      <c r="S10907" t="s">
        <v>44</v>
      </c>
      <c r="T10907" t="s">
        <v>35</v>
      </c>
    </row>
    <row r="10908" spans="1:20">
      <c r="A10908" t="s">
        <v>17364</v>
      </c>
      <c r="B10908" s="11">
        <v>45549</v>
      </c>
      <c r="C10908" t="s">
        <v>4744</v>
      </c>
      <c r="D10908" t="s">
        <v>5</v>
      </c>
      <c r="E10908" t="s">
        <v>119</v>
      </c>
      <c r="F10908" s="12">
        <v>36.46</v>
      </c>
      <c r="G10908" s="13">
        <v>1</v>
      </c>
      <c r="H10908">
        <v>11.1</v>
      </c>
      <c r="I10908" s="12">
        <f t="shared" si="680"/>
        <v>4.04706</v>
      </c>
      <c r="J10908" s="12">
        <f t="shared" si="681"/>
        <v>36.46</v>
      </c>
      <c r="K10908" s="12">
        <f t="shared" si="682"/>
        <v>32.41294</v>
      </c>
      <c r="L10908" s="12">
        <v>17.43</v>
      </c>
      <c r="M10908" s="12">
        <f t="shared" si="683"/>
        <v>49.84294</v>
      </c>
      <c r="N10908" t="s">
        <v>9</v>
      </c>
      <c r="O10908" s="13">
        <v>13</v>
      </c>
      <c r="P10908">
        <v>4.5</v>
      </c>
      <c r="Q10908" t="b">
        <v>0</v>
      </c>
      <c r="R10908">
        <v>12</v>
      </c>
      <c r="S10908" t="s">
        <v>44</v>
      </c>
      <c r="T10908" t="s">
        <v>39</v>
      </c>
    </row>
    <row r="10909" spans="1:20">
      <c r="A10909" t="s">
        <v>17365</v>
      </c>
      <c r="B10909" s="11">
        <v>45549</v>
      </c>
      <c r="C10909" t="s">
        <v>17366</v>
      </c>
      <c r="D10909" t="s">
        <v>17</v>
      </c>
      <c r="E10909" t="s">
        <v>194</v>
      </c>
      <c r="F10909" s="12">
        <v>89.57</v>
      </c>
      <c r="G10909" s="13">
        <v>1</v>
      </c>
      <c r="H10909">
        <v>0</v>
      </c>
      <c r="I10909" s="12">
        <f t="shared" si="680"/>
        <v>0</v>
      </c>
      <c r="J10909" s="12">
        <f t="shared" si="681"/>
        <v>89.57</v>
      </c>
      <c r="K10909" s="12">
        <f t="shared" si="682"/>
        <v>89.57</v>
      </c>
      <c r="L10909" s="12">
        <v>18.52</v>
      </c>
      <c r="M10909" s="12">
        <f t="shared" si="683"/>
        <v>108.09</v>
      </c>
      <c r="N10909" t="s">
        <v>9</v>
      </c>
      <c r="O10909" s="13">
        <v>7</v>
      </c>
      <c r="P10909">
        <v>4.5</v>
      </c>
      <c r="Q10909" t="b">
        <v>0</v>
      </c>
      <c r="R10909">
        <v>10</v>
      </c>
      <c r="S10909" t="s">
        <v>43</v>
      </c>
      <c r="T10909" t="s">
        <v>35</v>
      </c>
    </row>
    <row r="10910" spans="1:20">
      <c r="A10910" t="s">
        <v>17367</v>
      </c>
      <c r="B10910" s="11">
        <v>45549</v>
      </c>
      <c r="C10910" t="s">
        <v>11370</v>
      </c>
      <c r="D10910" t="s">
        <v>17</v>
      </c>
      <c r="E10910" t="s">
        <v>78</v>
      </c>
      <c r="F10910" s="12">
        <v>128.01</v>
      </c>
      <c r="G10910" s="13">
        <v>1</v>
      </c>
      <c r="H10910">
        <v>0</v>
      </c>
      <c r="I10910" s="12">
        <f t="shared" si="680"/>
        <v>0</v>
      </c>
      <c r="J10910" s="12">
        <f t="shared" si="681"/>
        <v>128.01</v>
      </c>
      <c r="K10910" s="12">
        <f t="shared" si="682"/>
        <v>128.01</v>
      </c>
      <c r="L10910" s="12">
        <v>28.71</v>
      </c>
      <c r="M10910" s="12">
        <f t="shared" si="683"/>
        <v>156.72</v>
      </c>
      <c r="N10910" t="s">
        <v>15</v>
      </c>
      <c r="O10910" s="13">
        <v>15</v>
      </c>
      <c r="P10910">
        <v>4.5</v>
      </c>
      <c r="Q10910" t="b">
        <v>1</v>
      </c>
      <c r="R10910">
        <v>2</v>
      </c>
      <c r="S10910" t="s">
        <v>44</v>
      </c>
      <c r="T10910" t="s">
        <v>35</v>
      </c>
    </row>
    <row r="10911" spans="1:20">
      <c r="A10911" t="s">
        <v>17368</v>
      </c>
      <c r="B10911" s="11">
        <v>45549</v>
      </c>
      <c r="C10911" t="s">
        <v>17369</v>
      </c>
      <c r="D10911" t="s">
        <v>23</v>
      </c>
      <c r="E10911" t="s">
        <v>540</v>
      </c>
      <c r="F10911" s="12">
        <v>143.61</v>
      </c>
      <c r="G10911" s="13">
        <v>2</v>
      </c>
      <c r="H10911">
        <v>0</v>
      </c>
      <c r="I10911" s="12">
        <f t="shared" si="680"/>
        <v>0</v>
      </c>
      <c r="J10911" s="12">
        <f t="shared" si="681"/>
        <v>287.22</v>
      </c>
      <c r="K10911" s="12">
        <f t="shared" si="682"/>
        <v>287.22</v>
      </c>
      <c r="L10911" s="12">
        <v>17.26</v>
      </c>
      <c r="M10911" s="12">
        <f t="shared" si="683"/>
        <v>304.48</v>
      </c>
      <c r="N10911" t="s">
        <v>9</v>
      </c>
      <c r="O10911" s="13">
        <v>7</v>
      </c>
      <c r="P10911">
        <v>4.5</v>
      </c>
      <c r="Q10911" t="b">
        <v>0</v>
      </c>
      <c r="R10911">
        <v>3</v>
      </c>
      <c r="S10911" t="s">
        <v>42</v>
      </c>
      <c r="T10911" t="s">
        <v>30</v>
      </c>
    </row>
    <row r="10912" spans="1:20">
      <c r="A10912" t="s">
        <v>17370</v>
      </c>
      <c r="B10912" s="11">
        <v>45549</v>
      </c>
      <c r="C10912" t="s">
        <v>17371</v>
      </c>
      <c r="D10912" t="s">
        <v>25</v>
      </c>
      <c r="E10912" t="s">
        <v>72</v>
      </c>
      <c r="F10912" s="12">
        <v>69.16</v>
      </c>
      <c r="G10912" s="13">
        <v>1</v>
      </c>
      <c r="H10912">
        <v>0</v>
      </c>
      <c r="I10912" s="12">
        <f t="shared" si="680"/>
        <v>0</v>
      </c>
      <c r="J10912" s="12">
        <f t="shared" si="681"/>
        <v>69.16</v>
      </c>
      <c r="K10912" s="12">
        <f t="shared" si="682"/>
        <v>69.16</v>
      </c>
      <c r="L10912" s="12">
        <v>11.68</v>
      </c>
      <c r="M10912" s="12">
        <f t="shared" si="683"/>
        <v>80.84</v>
      </c>
      <c r="N10912" t="s">
        <v>18</v>
      </c>
      <c r="O10912" s="13">
        <v>3</v>
      </c>
      <c r="P10912">
        <v>5</v>
      </c>
      <c r="Q10912" t="b">
        <v>0</v>
      </c>
      <c r="R10912">
        <v>8</v>
      </c>
      <c r="S10912" t="s">
        <v>45</v>
      </c>
      <c r="T10912" t="s">
        <v>39</v>
      </c>
    </row>
    <row r="10913" spans="1:20">
      <c r="A10913" t="s">
        <v>17372</v>
      </c>
      <c r="B10913" s="11">
        <v>45549</v>
      </c>
      <c r="C10913" t="s">
        <v>1669</v>
      </c>
      <c r="D10913" t="s">
        <v>11</v>
      </c>
      <c r="E10913" t="s">
        <v>400</v>
      </c>
      <c r="F10913" s="12">
        <v>33.14</v>
      </c>
      <c r="G10913" s="13">
        <v>2</v>
      </c>
      <c r="H10913">
        <v>20.5</v>
      </c>
      <c r="I10913" s="12">
        <f t="shared" si="680"/>
        <v>6.7937</v>
      </c>
      <c r="J10913" s="12">
        <f t="shared" si="681"/>
        <v>66.28</v>
      </c>
      <c r="K10913" s="12">
        <f t="shared" si="682"/>
        <v>59.4863</v>
      </c>
      <c r="L10913" s="12">
        <v>22.24</v>
      </c>
      <c r="M10913" s="12">
        <f t="shared" si="683"/>
        <v>81.7263</v>
      </c>
      <c r="N10913" t="s">
        <v>6</v>
      </c>
      <c r="O10913" s="13">
        <v>17</v>
      </c>
      <c r="P10913">
        <v>4.5</v>
      </c>
      <c r="Q10913" t="b">
        <v>0</v>
      </c>
      <c r="R10913">
        <v>3</v>
      </c>
      <c r="S10913" t="s">
        <v>44</v>
      </c>
      <c r="T10913" t="s">
        <v>35</v>
      </c>
    </row>
    <row r="10914" spans="1:20">
      <c r="A10914" t="s">
        <v>17373</v>
      </c>
      <c r="B10914" s="11">
        <v>45549</v>
      </c>
      <c r="C10914" t="s">
        <v>2607</v>
      </c>
      <c r="D10914" t="s">
        <v>11</v>
      </c>
      <c r="E10914" t="s">
        <v>91</v>
      </c>
      <c r="F10914" s="12">
        <v>22.31</v>
      </c>
      <c r="G10914" s="13">
        <v>1</v>
      </c>
      <c r="H10914">
        <v>6.8</v>
      </c>
      <c r="I10914" s="12">
        <f t="shared" si="680"/>
        <v>1.51708</v>
      </c>
      <c r="J10914" s="12">
        <f t="shared" si="681"/>
        <v>22.31</v>
      </c>
      <c r="K10914" s="12">
        <f t="shared" si="682"/>
        <v>20.79292</v>
      </c>
      <c r="L10914" s="12">
        <v>19.04</v>
      </c>
      <c r="M10914" s="12">
        <f t="shared" si="683"/>
        <v>39.83292</v>
      </c>
      <c r="N10914" t="s">
        <v>6</v>
      </c>
      <c r="O10914" s="13">
        <v>20</v>
      </c>
      <c r="P10914">
        <v>4.5</v>
      </c>
      <c r="Q10914" t="b">
        <v>0</v>
      </c>
      <c r="R10914">
        <v>6</v>
      </c>
      <c r="S10914" t="s">
        <v>44</v>
      </c>
      <c r="T10914" t="s">
        <v>35</v>
      </c>
    </row>
    <row r="10915" spans="1:20">
      <c r="A10915" t="s">
        <v>17374</v>
      </c>
      <c r="B10915" s="11">
        <v>45549</v>
      </c>
      <c r="C10915" t="s">
        <v>10694</v>
      </c>
      <c r="D10915" t="s">
        <v>17</v>
      </c>
      <c r="E10915" t="s">
        <v>139</v>
      </c>
      <c r="F10915" s="12">
        <v>86.17</v>
      </c>
      <c r="G10915" s="13">
        <v>1</v>
      </c>
      <c r="H10915">
        <v>0</v>
      </c>
      <c r="I10915" s="12">
        <f t="shared" si="680"/>
        <v>0</v>
      </c>
      <c r="J10915" s="12">
        <f t="shared" si="681"/>
        <v>86.17</v>
      </c>
      <c r="K10915" s="12">
        <f t="shared" si="682"/>
        <v>86.17</v>
      </c>
      <c r="L10915" s="12">
        <v>20.4</v>
      </c>
      <c r="M10915" s="12">
        <f t="shared" si="683"/>
        <v>106.57</v>
      </c>
      <c r="N10915" t="s">
        <v>12</v>
      </c>
      <c r="O10915" s="13">
        <v>21</v>
      </c>
      <c r="P10915">
        <v>4</v>
      </c>
      <c r="Q10915" t="b">
        <v>1</v>
      </c>
      <c r="R10915">
        <v>2</v>
      </c>
      <c r="S10915" t="s">
        <v>44</v>
      </c>
      <c r="T10915" t="s">
        <v>35</v>
      </c>
    </row>
    <row r="10916" spans="1:20">
      <c r="A10916" t="s">
        <v>17375</v>
      </c>
      <c r="B10916" s="11">
        <v>45549</v>
      </c>
      <c r="C10916" t="s">
        <v>13298</v>
      </c>
      <c r="D10916" t="s">
        <v>14</v>
      </c>
      <c r="E10916" t="s">
        <v>113</v>
      </c>
      <c r="F10916" s="12">
        <v>85.31</v>
      </c>
      <c r="G10916" s="13">
        <v>1</v>
      </c>
      <c r="H10916">
        <v>14.3</v>
      </c>
      <c r="I10916" s="12">
        <f t="shared" si="680"/>
        <v>12.19933</v>
      </c>
      <c r="J10916" s="12">
        <f t="shared" si="681"/>
        <v>85.31</v>
      </c>
      <c r="K10916" s="12">
        <f t="shared" si="682"/>
        <v>73.11067</v>
      </c>
      <c r="L10916" s="12">
        <v>13.72</v>
      </c>
      <c r="M10916" s="12">
        <f t="shared" si="683"/>
        <v>86.83067</v>
      </c>
      <c r="N10916" t="s">
        <v>18</v>
      </c>
      <c r="O10916" s="13">
        <v>7</v>
      </c>
      <c r="P10916">
        <v>5</v>
      </c>
      <c r="Q10916" t="b">
        <v>0</v>
      </c>
      <c r="R10916">
        <v>8</v>
      </c>
      <c r="S10916" t="s">
        <v>45</v>
      </c>
      <c r="T10916" t="s">
        <v>30</v>
      </c>
    </row>
    <row r="10917" spans="1:20">
      <c r="A10917" t="s">
        <v>17376</v>
      </c>
      <c r="B10917" s="11">
        <v>45549</v>
      </c>
      <c r="C10917" t="s">
        <v>11521</v>
      </c>
      <c r="D10917" t="s">
        <v>17</v>
      </c>
      <c r="E10917" t="s">
        <v>139</v>
      </c>
      <c r="F10917" s="12">
        <v>55.86</v>
      </c>
      <c r="G10917" s="13">
        <v>2</v>
      </c>
      <c r="H10917">
        <v>24.3</v>
      </c>
      <c r="I10917" s="12">
        <f t="shared" si="680"/>
        <v>13.57398</v>
      </c>
      <c r="J10917" s="12">
        <f t="shared" si="681"/>
        <v>111.72</v>
      </c>
      <c r="K10917" s="12">
        <f t="shared" si="682"/>
        <v>98.14602</v>
      </c>
      <c r="L10917" s="12">
        <v>22.8</v>
      </c>
      <c r="M10917" s="12">
        <f t="shared" si="683"/>
        <v>120.94602</v>
      </c>
      <c r="N10917" t="s">
        <v>6</v>
      </c>
      <c r="O10917" s="13">
        <v>12</v>
      </c>
      <c r="P10917">
        <v>5</v>
      </c>
      <c r="Q10917" t="b">
        <v>0</v>
      </c>
      <c r="R10917">
        <v>4</v>
      </c>
      <c r="S10917" t="s">
        <v>44</v>
      </c>
      <c r="T10917" t="s">
        <v>35</v>
      </c>
    </row>
    <row r="10918" spans="1:20">
      <c r="A10918" t="s">
        <v>17377</v>
      </c>
      <c r="B10918" s="11">
        <v>45549</v>
      </c>
      <c r="C10918" t="s">
        <v>17378</v>
      </c>
      <c r="D10918" t="s">
        <v>17</v>
      </c>
      <c r="E10918" t="s">
        <v>129</v>
      </c>
      <c r="F10918" s="12">
        <v>169.3</v>
      </c>
      <c r="G10918" s="13">
        <v>4</v>
      </c>
      <c r="H10918">
        <v>12.7</v>
      </c>
      <c r="I10918" s="12">
        <f t="shared" si="680"/>
        <v>21.5011</v>
      </c>
      <c r="J10918" s="12">
        <f t="shared" si="681"/>
        <v>677.2</v>
      </c>
      <c r="K10918" s="12">
        <f t="shared" si="682"/>
        <v>655.6989</v>
      </c>
      <c r="L10918" s="12">
        <v>11.62</v>
      </c>
      <c r="M10918" s="12">
        <f t="shared" si="683"/>
        <v>667.3189</v>
      </c>
      <c r="N10918" t="s">
        <v>18</v>
      </c>
      <c r="O10918" s="13">
        <v>6</v>
      </c>
      <c r="P10918">
        <v>4</v>
      </c>
      <c r="Q10918" t="b">
        <v>1</v>
      </c>
      <c r="R10918">
        <v>6</v>
      </c>
      <c r="S10918" t="s">
        <v>43</v>
      </c>
      <c r="T10918" t="s">
        <v>35</v>
      </c>
    </row>
    <row r="10919" spans="1:20">
      <c r="A10919" t="s">
        <v>17379</v>
      </c>
      <c r="B10919" s="11">
        <v>45549</v>
      </c>
      <c r="C10919" t="s">
        <v>3075</v>
      </c>
      <c r="D10919" t="s">
        <v>25</v>
      </c>
      <c r="E10919" t="s">
        <v>159</v>
      </c>
      <c r="F10919" s="12">
        <v>287.45</v>
      </c>
      <c r="G10919" s="13">
        <v>1</v>
      </c>
      <c r="H10919">
        <v>0</v>
      </c>
      <c r="I10919" s="12">
        <f t="shared" si="680"/>
        <v>0</v>
      </c>
      <c r="J10919" s="12">
        <f t="shared" si="681"/>
        <v>287.45</v>
      </c>
      <c r="K10919" s="12">
        <f t="shared" si="682"/>
        <v>287.45</v>
      </c>
      <c r="L10919" s="12">
        <v>25.2</v>
      </c>
      <c r="M10919" s="12">
        <f t="shared" si="683"/>
        <v>312.65</v>
      </c>
      <c r="N10919" t="s">
        <v>9</v>
      </c>
      <c r="O10919" s="13">
        <v>13</v>
      </c>
      <c r="P10919">
        <v>4.5</v>
      </c>
      <c r="Q10919" t="b">
        <v>0</v>
      </c>
      <c r="R10919">
        <v>2</v>
      </c>
      <c r="S10919" t="s">
        <v>45</v>
      </c>
      <c r="T10919" t="s">
        <v>39</v>
      </c>
    </row>
    <row r="10920" spans="1:20">
      <c r="A10920" t="s">
        <v>17380</v>
      </c>
      <c r="B10920" s="11">
        <v>45549</v>
      </c>
      <c r="C10920" t="s">
        <v>6440</v>
      </c>
      <c r="D10920" t="s">
        <v>20</v>
      </c>
      <c r="E10920" t="s">
        <v>136</v>
      </c>
      <c r="F10920" s="12">
        <v>14.41</v>
      </c>
      <c r="G10920" s="13">
        <v>4</v>
      </c>
      <c r="H10920">
        <v>0</v>
      </c>
      <c r="I10920" s="12">
        <f t="shared" si="680"/>
        <v>0</v>
      </c>
      <c r="J10920" s="12">
        <f t="shared" si="681"/>
        <v>57.64</v>
      </c>
      <c r="K10920" s="12">
        <f t="shared" si="682"/>
        <v>57.64</v>
      </c>
      <c r="L10920" s="12">
        <v>13.23</v>
      </c>
      <c r="M10920" s="12">
        <f t="shared" si="683"/>
        <v>70.87</v>
      </c>
      <c r="N10920" t="s">
        <v>9</v>
      </c>
      <c r="O10920" s="13">
        <v>5</v>
      </c>
      <c r="P10920">
        <v>2</v>
      </c>
      <c r="Q10920" t="b">
        <v>0</v>
      </c>
      <c r="R10920">
        <v>2</v>
      </c>
      <c r="S10920" t="s">
        <v>48</v>
      </c>
      <c r="T10920" t="s">
        <v>35</v>
      </c>
    </row>
    <row r="10921" spans="1:20">
      <c r="A10921" t="s">
        <v>17381</v>
      </c>
      <c r="B10921" s="11">
        <v>45550</v>
      </c>
      <c r="C10921" t="s">
        <v>2057</v>
      </c>
      <c r="D10921" t="s">
        <v>5</v>
      </c>
      <c r="E10921" t="s">
        <v>144</v>
      </c>
      <c r="F10921" s="12">
        <v>45.92</v>
      </c>
      <c r="G10921" s="13">
        <v>3</v>
      </c>
      <c r="H10921">
        <v>19.9</v>
      </c>
      <c r="I10921" s="12">
        <f t="shared" si="680"/>
        <v>9.13808</v>
      </c>
      <c r="J10921" s="12">
        <f t="shared" si="681"/>
        <v>137.76</v>
      </c>
      <c r="K10921" s="12">
        <f t="shared" si="682"/>
        <v>128.62192</v>
      </c>
      <c r="L10921" s="12">
        <v>7.48</v>
      </c>
      <c r="M10921" s="12">
        <f t="shared" si="683"/>
        <v>136.10192</v>
      </c>
      <c r="N10921" t="s">
        <v>18</v>
      </c>
      <c r="O10921" s="13">
        <v>7</v>
      </c>
      <c r="P10921">
        <v>4.5</v>
      </c>
      <c r="Q10921" t="b">
        <v>0</v>
      </c>
      <c r="R10921">
        <v>2</v>
      </c>
      <c r="S10921" t="s">
        <v>46</v>
      </c>
      <c r="T10921" t="s">
        <v>39</v>
      </c>
    </row>
    <row r="10922" spans="1:20">
      <c r="A10922" t="s">
        <v>17382</v>
      </c>
      <c r="B10922" s="11">
        <v>45550</v>
      </c>
      <c r="C10922" t="s">
        <v>17383</v>
      </c>
      <c r="D10922" t="s">
        <v>11</v>
      </c>
      <c r="E10922" t="s">
        <v>215</v>
      </c>
      <c r="F10922" s="12">
        <v>52.23</v>
      </c>
      <c r="G10922" s="13">
        <v>3</v>
      </c>
      <c r="H10922">
        <v>0</v>
      </c>
      <c r="I10922" s="12">
        <f t="shared" si="680"/>
        <v>0</v>
      </c>
      <c r="J10922" s="12">
        <f t="shared" si="681"/>
        <v>156.69</v>
      </c>
      <c r="K10922" s="12">
        <f t="shared" si="682"/>
        <v>156.69</v>
      </c>
      <c r="L10922" s="12">
        <v>23.41</v>
      </c>
      <c r="M10922" s="12">
        <f t="shared" si="683"/>
        <v>180.1</v>
      </c>
      <c r="N10922" t="s">
        <v>6</v>
      </c>
      <c r="O10922" s="13">
        <v>21</v>
      </c>
      <c r="P10922">
        <v>4.5</v>
      </c>
      <c r="Q10922" t="b">
        <v>0</v>
      </c>
      <c r="R10922">
        <v>8</v>
      </c>
      <c r="S10922" t="s">
        <v>44</v>
      </c>
      <c r="T10922" t="s">
        <v>39</v>
      </c>
    </row>
    <row r="10923" spans="1:20">
      <c r="A10923" t="s">
        <v>17384</v>
      </c>
      <c r="B10923" s="11">
        <v>45550</v>
      </c>
      <c r="C10923" t="s">
        <v>13604</v>
      </c>
      <c r="D10923" t="s">
        <v>17</v>
      </c>
      <c r="E10923" t="s">
        <v>139</v>
      </c>
      <c r="F10923" s="12">
        <v>114.3</v>
      </c>
      <c r="G10923" s="13">
        <v>1</v>
      </c>
      <c r="H10923">
        <v>0</v>
      </c>
      <c r="I10923" s="12">
        <f t="shared" si="680"/>
        <v>0</v>
      </c>
      <c r="J10923" s="12">
        <f t="shared" si="681"/>
        <v>114.3</v>
      </c>
      <c r="K10923" s="12">
        <f t="shared" si="682"/>
        <v>114.3</v>
      </c>
      <c r="L10923" s="12">
        <v>31.3</v>
      </c>
      <c r="M10923" s="12">
        <f t="shared" si="683"/>
        <v>145.6</v>
      </c>
      <c r="N10923" t="s">
        <v>15</v>
      </c>
      <c r="O10923" s="13">
        <v>13</v>
      </c>
      <c r="P10923">
        <v>5</v>
      </c>
      <c r="Q10923" t="b">
        <v>0</v>
      </c>
      <c r="R10923">
        <v>7</v>
      </c>
      <c r="S10923" t="s">
        <v>44</v>
      </c>
      <c r="T10923" t="s">
        <v>35</v>
      </c>
    </row>
    <row r="10924" spans="1:20">
      <c r="A10924" t="s">
        <v>17385</v>
      </c>
      <c r="B10924" s="11">
        <v>45550</v>
      </c>
      <c r="C10924" t="s">
        <v>17386</v>
      </c>
      <c r="D10924" t="s">
        <v>8</v>
      </c>
      <c r="E10924" t="s">
        <v>179</v>
      </c>
      <c r="F10924" s="12">
        <v>22.11</v>
      </c>
      <c r="G10924" s="13">
        <v>1</v>
      </c>
      <c r="H10924">
        <v>14.6</v>
      </c>
      <c r="I10924" s="12">
        <f t="shared" si="680"/>
        <v>3.22806</v>
      </c>
      <c r="J10924" s="12">
        <f t="shared" si="681"/>
        <v>22.11</v>
      </c>
      <c r="K10924" s="12">
        <f t="shared" si="682"/>
        <v>18.88194</v>
      </c>
      <c r="L10924" s="12">
        <v>6.3</v>
      </c>
      <c r="M10924" s="12">
        <f t="shared" si="683"/>
        <v>25.18194</v>
      </c>
      <c r="N10924" t="s">
        <v>18</v>
      </c>
      <c r="O10924" s="13">
        <v>2</v>
      </c>
      <c r="P10924">
        <v>5</v>
      </c>
      <c r="Q10924" t="b">
        <v>0</v>
      </c>
      <c r="R10924">
        <v>4</v>
      </c>
      <c r="S10924" t="s">
        <v>45</v>
      </c>
      <c r="T10924" t="s">
        <v>32</v>
      </c>
    </row>
    <row r="10925" spans="1:20">
      <c r="A10925" t="s">
        <v>17387</v>
      </c>
      <c r="B10925" s="11">
        <v>45550</v>
      </c>
      <c r="C10925" t="s">
        <v>17388</v>
      </c>
      <c r="D10925" t="s">
        <v>14</v>
      </c>
      <c r="E10925" t="s">
        <v>162</v>
      </c>
      <c r="F10925" s="12">
        <v>163.97</v>
      </c>
      <c r="G10925" s="13">
        <v>1</v>
      </c>
      <c r="H10925">
        <v>0</v>
      </c>
      <c r="I10925" s="12">
        <f t="shared" si="680"/>
        <v>0</v>
      </c>
      <c r="J10925" s="12">
        <f t="shared" si="681"/>
        <v>163.97</v>
      </c>
      <c r="K10925" s="12">
        <f t="shared" si="682"/>
        <v>163.97</v>
      </c>
      <c r="L10925" s="12">
        <v>10.06</v>
      </c>
      <c r="M10925" s="12">
        <f t="shared" si="683"/>
        <v>174.03</v>
      </c>
      <c r="N10925" t="s">
        <v>18</v>
      </c>
      <c r="O10925" s="13">
        <v>5</v>
      </c>
      <c r="P10925">
        <v>3.5</v>
      </c>
      <c r="Q10925" t="b">
        <v>1</v>
      </c>
      <c r="R10925">
        <v>7</v>
      </c>
      <c r="S10925" t="s">
        <v>46</v>
      </c>
      <c r="T10925" t="s">
        <v>39</v>
      </c>
    </row>
    <row r="10926" spans="1:20">
      <c r="A10926" t="s">
        <v>17389</v>
      </c>
      <c r="B10926" s="11">
        <v>45550</v>
      </c>
      <c r="C10926" t="s">
        <v>8105</v>
      </c>
      <c r="D10926" t="s">
        <v>17</v>
      </c>
      <c r="E10926" t="s">
        <v>139</v>
      </c>
      <c r="F10926" s="12">
        <v>154.29</v>
      </c>
      <c r="G10926" s="13">
        <v>1</v>
      </c>
      <c r="H10926">
        <v>0</v>
      </c>
      <c r="I10926" s="12">
        <f t="shared" si="680"/>
        <v>0</v>
      </c>
      <c r="J10926" s="12">
        <f t="shared" si="681"/>
        <v>154.29</v>
      </c>
      <c r="K10926" s="12">
        <f t="shared" si="682"/>
        <v>154.29</v>
      </c>
      <c r="L10926" s="12">
        <v>19.45</v>
      </c>
      <c r="M10926" s="12">
        <f t="shared" si="683"/>
        <v>173.74</v>
      </c>
      <c r="N10926" t="s">
        <v>9</v>
      </c>
      <c r="O10926" s="13">
        <v>6</v>
      </c>
      <c r="P10926">
        <v>4.5</v>
      </c>
      <c r="Q10926" t="b">
        <v>0</v>
      </c>
      <c r="R10926">
        <v>8</v>
      </c>
      <c r="S10926" t="s">
        <v>48</v>
      </c>
      <c r="T10926" t="s">
        <v>30</v>
      </c>
    </row>
    <row r="10927" spans="1:20">
      <c r="A10927" t="s">
        <v>17390</v>
      </c>
      <c r="B10927" s="11">
        <v>45550</v>
      </c>
      <c r="C10927" t="s">
        <v>17391</v>
      </c>
      <c r="D10927" t="s">
        <v>25</v>
      </c>
      <c r="E10927" t="s">
        <v>602</v>
      </c>
      <c r="F10927" s="12">
        <v>59.2</v>
      </c>
      <c r="G10927" s="13">
        <v>1</v>
      </c>
      <c r="H10927">
        <v>0</v>
      </c>
      <c r="I10927" s="12">
        <f t="shared" si="680"/>
        <v>0</v>
      </c>
      <c r="J10927" s="12">
        <f t="shared" si="681"/>
        <v>59.2</v>
      </c>
      <c r="K10927" s="12">
        <f t="shared" si="682"/>
        <v>59.2</v>
      </c>
      <c r="L10927" s="12">
        <v>12.82</v>
      </c>
      <c r="M10927" s="12">
        <f t="shared" si="683"/>
        <v>72.02</v>
      </c>
      <c r="N10927" t="s">
        <v>18</v>
      </c>
      <c r="O10927" s="13">
        <v>3</v>
      </c>
      <c r="P10927">
        <v>4.5</v>
      </c>
      <c r="Q10927" t="b">
        <v>1</v>
      </c>
      <c r="R10927">
        <v>2</v>
      </c>
      <c r="S10927" t="s">
        <v>44</v>
      </c>
      <c r="T10927" t="s">
        <v>39</v>
      </c>
    </row>
    <row r="10928" spans="1:20">
      <c r="A10928" t="s">
        <v>17392</v>
      </c>
      <c r="B10928" s="11">
        <v>45550</v>
      </c>
      <c r="C10928" t="s">
        <v>5051</v>
      </c>
      <c r="D10928" t="s">
        <v>11</v>
      </c>
      <c r="E10928" t="s">
        <v>91</v>
      </c>
      <c r="F10928" s="12">
        <v>93.79</v>
      </c>
      <c r="G10928" s="13">
        <v>3</v>
      </c>
      <c r="H10928">
        <v>0</v>
      </c>
      <c r="I10928" s="12">
        <f t="shared" si="680"/>
        <v>0</v>
      </c>
      <c r="J10928" s="12">
        <f t="shared" si="681"/>
        <v>281.37</v>
      </c>
      <c r="K10928" s="12">
        <f t="shared" si="682"/>
        <v>281.37</v>
      </c>
      <c r="L10928" s="12">
        <v>8.87</v>
      </c>
      <c r="M10928" s="12">
        <f t="shared" si="683"/>
        <v>290.24</v>
      </c>
      <c r="N10928" t="s">
        <v>18</v>
      </c>
      <c r="O10928" s="13">
        <v>4</v>
      </c>
      <c r="P10928">
        <v>4.5</v>
      </c>
      <c r="Q10928" t="b">
        <v>0</v>
      </c>
      <c r="R10928">
        <v>5</v>
      </c>
      <c r="S10928" t="s">
        <v>45</v>
      </c>
      <c r="T10928" t="s">
        <v>39</v>
      </c>
    </row>
    <row r="10929" spans="1:20">
      <c r="A10929" t="s">
        <v>17393</v>
      </c>
      <c r="B10929" s="11">
        <v>45550</v>
      </c>
      <c r="C10929" t="s">
        <v>17394</v>
      </c>
      <c r="D10929" t="s">
        <v>14</v>
      </c>
      <c r="E10929" t="s">
        <v>94</v>
      </c>
      <c r="F10929" s="12">
        <v>134.37</v>
      </c>
      <c r="G10929" s="13">
        <v>1</v>
      </c>
      <c r="H10929">
        <v>22</v>
      </c>
      <c r="I10929" s="12">
        <f t="shared" si="680"/>
        <v>29.5614</v>
      </c>
      <c r="J10929" s="12">
        <f t="shared" si="681"/>
        <v>134.37</v>
      </c>
      <c r="K10929" s="12">
        <f t="shared" si="682"/>
        <v>104.8086</v>
      </c>
      <c r="L10929" s="12">
        <v>14.43</v>
      </c>
      <c r="M10929" s="12">
        <f t="shared" si="683"/>
        <v>119.2386</v>
      </c>
      <c r="N10929" t="s">
        <v>18</v>
      </c>
      <c r="O10929" s="13">
        <v>7</v>
      </c>
      <c r="P10929">
        <v>5</v>
      </c>
      <c r="Q10929" t="b">
        <v>0</v>
      </c>
      <c r="R10929">
        <v>8</v>
      </c>
      <c r="S10929" t="s">
        <v>45</v>
      </c>
      <c r="T10929" t="s">
        <v>35</v>
      </c>
    </row>
    <row r="10930" spans="1:20">
      <c r="A10930" t="s">
        <v>17395</v>
      </c>
      <c r="B10930" s="11">
        <v>45550</v>
      </c>
      <c r="C10930" t="s">
        <v>17396</v>
      </c>
      <c r="D10930" t="s">
        <v>11</v>
      </c>
      <c r="E10930" t="s">
        <v>400</v>
      </c>
      <c r="F10930" s="12">
        <v>85.1</v>
      </c>
      <c r="G10930" s="13">
        <v>1</v>
      </c>
      <c r="H10930">
        <v>0</v>
      </c>
      <c r="I10930" s="12">
        <f t="shared" si="680"/>
        <v>0</v>
      </c>
      <c r="J10930" s="12">
        <f t="shared" si="681"/>
        <v>85.1</v>
      </c>
      <c r="K10930" s="12">
        <f t="shared" si="682"/>
        <v>85.1</v>
      </c>
      <c r="L10930" s="12">
        <v>24.66</v>
      </c>
      <c r="M10930" s="12">
        <f t="shared" si="683"/>
        <v>109.76</v>
      </c>
      <c r="N10930" t="s">
        <v>6</v>
      </c>
      <c r="O10930" s="13">
        <v>15</v>
      </c>
      <c r="P10930">
        <v>4.5</v>
      </c>
      <c r="Q10930" t="b">
        <v>0</v>
      </c>
      <c r="R10930">
        <v>9</v>
      </c>
      <c r="S10930" t="s">
        <v>45</v>
      </c>
      <c r="T10930" t="s">
        <v>35</v>
      </c>
    </row>
    <row r="10931" spans="1:20">
      <c r="A10931" t="s">
        <v>17397</v>
      </c>
      <c r="B10931" s="11">
        <v>45550</v>
      </c>
      <c r="C10931" t="s">
        <v>13972</v>
      </c>
      <c r="D10931" t="s">
        <v>11</v>
      </c>
      <c r="E10931" t="s">
        <v>91</v>
      </c>
      <c r="F10931" s="12">
        <v>50.79</v>
      </c>
      <c r="G10931" s="13">
        <v>1</v>
      </c>
      <c r="H10931">
        <v>9.9</v>
      </c>
      <c r="I10931" s="12">
        <f t="shared" si="680"/>
        <v>5.02821</v>
      </c>
      <c r="J10931" s="12">
        <f t="shared" si="681"/>
        <v>50.79</v>
      </c>
      <c r="K10931" s="12">
        <f t="shared" si="682"/>
        <v>45.76179</v>
      </c>
      <c r="L10931" s="12">
        <v>14.97</v>
      </c>
      <c r="M10931" s="12">
        <f t="shared" si="683"/>
        <v>60.73179</v>
      </c>
      <c r="N10931" t="s">
        <v>9</v>
      </c>
      <c r="O10931" s="13">
        <v>10</v>
      </c>
      <c r="P10931">
        <v>2</v>
      </c>
      <c r="Q10931" t="b">
        <v>1</v>
      </c>
      <c r="R10931">
        <v>2</v>
      </c>
      <c r="S10931" t="s">
        <v>48</v>
      </c>
      <c r="T10931" t="s">
        <v>32</v>
      </c>
    </row>
    <row r="10932" spans="1:20">
      <c r="A10932" t="s">
        <v>17398</v>
      </c>
      <c r="B10932" s="11">
        <v>45550</v>
      </c>
      <c r="C10932" t="s">
        <v>14427</v>
      </c>
      <c r="D10932" t="s">
        <v>8</v>
      </c>
      <c r="E10932" t="s">
        <v>75</v>
      </c>
      <c r="F10932" s="12">
        <v>33.91</v>
      </c>
      <c r="G10932" s="13">
        <v>2</v>
      </c>
      <c r="H10932">
        <v>0</v>
      </c>
      <c r="I10932" s="12">
        <f t="shared" si="680"/>
        <v>0</v>
      </c>
      <c r="J10932" s="12">
        <f t="shared" si="681"/>
        <v>67.82</v>
      </c>
      <c r="K10932" s="12">
        <f t="shared" si="682"/>
        <v>67.82</v>
      </c>
      <c r="L10932" s="12">
        <v>13</v>
      </c>
      <c r="M10932" s="12">
        <f t="shared" si="683"/>
        <v>80.82</v>
      </c>
      <c r="N10932" t="s">
        <v>9</v>
      </c>
      <c r="O10932" s="13">
        <v>8</v>
      </c>
      <c r="P10932">
        <v>4.5</v>
      </c>
      <c r="Q10932" t="b">
        <v>1</v>
      </c>
      <c r="R10932">
        <v>6</v>
      </c>
      <c r="S10932" t="s">
        <v>43</v>
      </c>
      <c r="T10932" t="s">
        <v>37</v>
      </c>
    </row>
    <row r="10933" spans="1:20">
      <c r="A10933" t="s">
        <v>17399</v>
      </c>
      <c r="B10933" s="11">
        <v>45550</v>
      </c>
      <c r="C10933" t="s">
        <v>17400</v>
      </c>
      <c r="D10933" t="s">
        <v>14</v>
      </c>
      <c r="E10933" t="s">
        <v>82</v>
      </c>
      <c r="F10933" s="12">
        <v>36.43</v>
      </c>
      <c r="G10933" s="13">
        <v>2</v>
      </c>
      <c r="H10933">
        <v>5.3</v>
      </c>
      <c r="I10933" s="12">
        <f t="shared" si="680"/>
        <v>1.93079</v>
      </c>
      <c r="J10933" s="12">
        <f t="shared" si="681"/>
        <v>72.86</v>
      </c>
      <c r="K10933" s="12">
        <f t="shared" si="682"/>
        <v>70.92921</v>
      </c>
      <c r="L10933" s="12">
        <v>10.03</v>
      </c>
      <c r="M10933" s="12">
        <f t="shared" si="683"/>
        <v>80.95921</v>
      </c>
      <c r="N10933" t="s">
        <v>18</v>
      </c>
      <c r="O10933" s="13">
        <v>2</v>
      </c>
      <c r="P10933">
        <v>4.5</v>
      </c>
      <c r="Q10933" t="b">
        <v>1</v>
      </c>
      <c r="R10933">
        <v>9</v>
      </c>
      <c r="S10933" t="s">
        <v>48</v>
      </c>
      <c r="T10933" t="s">
        <v>35</v>
      </c>
    </row>
    <row r="10934" spans="1:20">
      <c r="A10934" t="s">
        <v>17401</v>
      </c>
      <c r="B10934" s="11">
        <v>45551</v>
      </c>
      <c r="C10934" t="s">
        <v>14143</v>
      </c>
      <c r="D10934" t="s">
        <v>8</v>
      </c>
      <c r="E10934" t="s">
        <v>565</v>
      </c>
      <c r="F10934" s="12">
        <v>19.7</v>
      </c>
      <c r="G10934" s="13">
        <v>2</v>
      </c>
      <c r="H10934">
        <v>0</v>
      </c>
      <c r="I10934" s="12">
        <f t="shared" si="680"/>
        <v>0</v>
      </c>
      <c r="J10934" s="12">
        <f t="shared" si="681"/>
        <v>39.4</v>
      </c>
      <c r="K10934" s="12">
        <f t="shared" si="682"/>
        <v>39.4</v>
      </c>
      <c r="L10934" s="12">
        <v>18.91</v>
      </c>
      <c r="M10934" s="12">
        <f t="shared" si="683"/>
        <v>58.31</v>
      </c>
      <c r="N10934" t="s">
        <v>9</v>
      </c>
      <c r="O10934" s="13">
        <v>11</v>
      </c>
      <c r="P10934">
        <v>4.5</v>
      </c>
      <c r="Q10934" t="b">
        <v>1</v>
      </c>
      <c r="R10934">
        <v>2</v>
      </c>
      <c r="S10934" t="s">
        <v>48</v>
      </c>
      <c r="T10934" t="s">
        <v>30</v>
      </c>
    </row>
    <row r="10935" spans="1:20">
      <c r="A10935" t="s">
        <v>17402</v>
      </c>
      <c r="B10935" s="11">
        <v>45551</v>
      </c>
      <c r="C10935" t="s">
        <v>1509</v>
      </c>
      <c r="D10935" t="s">
        <v>23</v>
      </c>
      <c r="E10935" t="s">
        <v>176</v>
      </c>
      <c r="F10935" s="12">
        <v>90.8</v>
      </c>
      <c r="G10935" s="13">
        <v>1</v>
      </c>
      <c r="H10935">
        <v>0</v>
      </c>
      <c r="I10935" s="12">
        <f t="shared" si="680"/>
        <v>0</v>
      </c>
      <c r="J10935" s="12">
        <f t="shared" si="681"/>
        <v>90.8</v>
      </c>
      <c r="K10935" s="12">
        <f t="shared" si="682"/>
        <v>90.8</v>
      </c>
      <c r="L10935" s="12">
        <v>24.87</v>
      </c>
      <c r="M10935" s="12">
        <f t="shared" si="683"/>
        <v>115.67</v>
      </c>
      <c r="N10935" t="s">
        <v>6</v>
      </c>
      <c r="O10935" s="13">
        <v>19</v>
      </c>
      <c r="P10935">
        <v>5</v>
      </c>
      <c r="Q10935" t="b">
        <v>0</v>
      </c>
      <c r="R10935">
        <v>6</v>
      </c>
      <c r="S10935" t="s">
        <v>44</v>
      </c>
      <c r="T10935" t="s">
        <v>37</v>
      </c>
    </row>
    <row r="10936" spans="1:20">
      <c r="A10936" t="s">
        <v>17403</v>
      </c>
      <c r="B10936" s="11">
        <v>45551</v>
      </c>
      <c r="C10936" t="s">
        <v>351</v>
      </c>
      <c r="D10936" t="s">
        <v>5</v>
      </c>
      <c r="E10936" t="s">
        <v>119</v>
      </c>
      <c r="F10936" s="12">
        <v>63.27</v>
      </c>
      <c r="G10936" s="13">
        <v>1</v>
      </c>
      <c r="H10936">
        <v>0</v>
      </c>
      <c r="I10936" s="12">
        <f t="shared" si="680"/>
        <v>0</v>
      </c>
      <c r="J10936" s="12">
        <f t="shared" si="681"/>
        <v>63.27</v>
      </c>
      <c r="K10936" s="12">
        <f t="shared" si="682"/>
        <v>63.27</v>
      </c>
      <c r="L10936" s="12">
        <v>19.62</v>
      </c>
      <c r="M10936" s="12">
        <f t="shared" si="683"/>
        <v>82.89</v>
      </c>
      <c r="N10936" t="s">
        <v>6</v>
      </c>
      <c r="O10936" s="13">
        <v>22</v>
      </c>
      <c r="P10936">
        <v>4.5</v>
      </c>
      <c r="Q10936" t="b">
        <v>1</v>
      </c>
      <c r="R10936">
        <v>5</v>
      </c>
      <c r="S10936" t="s">
        <v>43</v>
      </c>
      <c r="T10936" t="s">
        <v>35</v>
      </c>
    </row>
    <row r="10937" spans="1:20">
      <c r="A10937" t="s">
        <v>17404</v>
      </c>
      <c r="B10937" s="11">
        <v>45551</v>
      </c>
      <c r="C10937" t="s">
        <v>1991</v>
      </c>
      <c r="D10937" t="s">
        <v>14</v>
      </c>
      <c r="E10937" t="s">
        <v>94</v>
      </c>
      <c r="F10937" s="12">
        <v>125.04</v>
      </c>
      <c r="G10937" s="13">
        <v>1</v>
      </c>
      <c r="H10937">
        <v>0</v>
      </c>
      <c r="I10937" s="12">
        <f t="shared" si="680"/>
        <v>0</v>
      </c>
      <c r="J10937" s="12">
        <f t="shared" si="681"/>
        <v>125.04</v>
      </c>
      <c r="K10937" s="12">
        <f t="shared" si="682"/>
        <v>125.04</v>
      </c>
      <c r="L10937" s="12">
        <v>12.14</v>
      </c>
      <c r="M10937" s="12">
        <f t="shared" si="683"/>
        <v>137.18</v>
      </c>
      <c r="N10937" t="s">
        <v>18</v>
      </c>
      <c r="O10937" s="13">
        <v>2</v>
      </c>
      <c r="P10937">
        <v>4</v>
      </c>
      <c r="Q10937" t="b">
        <v>0</v>
      </c>
      <c r="R10937">
        <v>5</v>
      </c>
      <c r="S10937" t="s">
        <v>42</v>
      </c>
      <c r="T10937" t="s">
        <v>39</v>
      </c>
    </row>
    <row r="10938" spans="1:20">
      <c r="A10938" t="s">
        <v>17405</v>
      </c>
      <c r="B10938" s="11">
        <v>45551</v>
      </c>
      <c r="C10938" t="s">
        <v>9478</v>
      </c>
      <c r="D10938" t="s">
        <v>5</v>
      </c>
      <c r="E10938" t="s">
        <v>156</v>
      </c>
      <c r="F10938" s="12">
        <v>59.71</v>
      </c>
      <c r="G10938" s="13">
        <v>1</v>
      </c>
      <c r="H10938">
        <v>0</v>
      </c>
      <c r="I10938" s="12">
        <f t="shared" si="680"/>
        <v>0</v>
      </c>
      <c r="J10938" s="12">
        <f t="shared" si="681"/>
        <v>59.71</v>
      </c>
      <c r="K10938" s="12">
        <f t="shared" si="682"/>
        <v>59.71</v>
      </c>
      <c r="L10938" s="12">
        <v>27.06</v>
      </c>
      <c r="M10938" s="12">
        <f t="shared" si="683"/>
        <v>86.77</v>
      </c>
      <c r="N10938" t="s">
        <v>15</v>
      </c>
      <c r="O10938" s="13">
        <v>20</v>
      </c>
      <c r="P10938">
        <v>3.5</v>
      </c>
      <c r="Q10938" t="b">
        <v>0</v>
      </c>
      <c r="R10938">
        <v>1</v>
      </c>
      <c r="S10938" t="s">
        <v>48</v>
      </c>
      <c r="T10938" t="s">
        <v>35</v>
      </c>
    </row>
    <row r="10939" spans="1:20">
      <c r="A10939" t="s">
        <v>17406</v>
      </c>
      <c r="B10939" s="11">
        <v>45551</v>
      </c>
      <c r="C10939" t="s">
        <v>4121</v>
      </c>
      <c r="D10939" t="s">
        <v>17</v>
      </c>
      <c r="E10939" t="s">
        <v>209</v>
      </c>
      <c r="F10939" s="12">
        <v>139.62</v>
      </c>
      <c r="G10939" s="13">
        <v>1</v>
      </c>
      <c r="H10939">
        <v>0</v>
      </c>
      <c r="I10939" s="12">
        <f t="shared" si="680"/>
        <v>0</v>
      </c>
      <c r="J10939" s="12">
        <f t="shared" si="681"/>
        <v>139.62</v>
      </c>
      <c r="K10939" s="12">
        <f t="shared" si="682"/>
        <v>139.62</v>
      </c>
      <c r="L10939" s="12">
        <v>8.6</v>
      </c>
      <c r="M10939" s="12">
        <f t="shared" si="683"/>
        <v>148.22</v>
      </c>
      <c r="N10939" t="s">
        <v>18</v>
      </c>
      <c r="O10939" s="13">
        <v>4</v>
      </c>
      <c r="P10939">
        <v>3.5</v>
      </c>
      <c r="Q10939" t="b">
        <v>0</v>
      </c>
      <c r="R10939">
        <v>1</v>
      </c>
      <c r="S10939" t="s">
        <v>44</v>
      </c>
      <c r="T10939" t="s">
        <v>35</v>
      </c>
    </row>
    <row r="10940" spans="1:20">
      <c r="A10940" t="s">
        <v>17407</v>
      </c>
      <c r="B10940" s="11">
        <v>45551</v>
      </c>
      <c r="C10940" t="s">
        <v>17408</v>
      </c>
      <c r="D10940" t="s">
        <v>25</v>
      </c>
      <c r="E10940" t="s">
        <v>264</v>
      </c>
      <c r="F10940" s="12">
        <v>198.26</v>
      </c>
      <c r="G10940" s="13">
        <v>1</v>
      </c>
      <c r="H10940">
        <v>0</v>
      </c>
      <c r="I10940" s="12">
        <f t="shared" si="680"/>
        <v>0</v>
      </c>
      <c r="J10940" s="12">
        <f t="shared" si="681"/>
        <v>198.26</v>
      </c>
      <c r="K10940" s="12">
        <f t="shared" si="682"/>
        <v>198.26</v>
      </c>
      <c r="L10940" s="12">
        <v>26.88</v>
      </c>
      <c r="M10940" s="12">
        <f t="shared" si="683"/>
        <v>225.14</v>
      </c>
      <c r="N10940" t="s">
        <v>6</v>
      </c>
      <c r="O10940" s="13">
        <v>22</v>
      </c>
      <c r="P10940">
        <v>5</v>
      </c>
      <c r="Q10940" t="b">
        <v>0</v>
      </c>
      <c r="R10940">
        <v>1</v>
      </c>
      <c r="S10940" t="s">
        <v>46</v>
      </c>
      <c r="T10940" t="s">
        <v>39</v>
      </c>
    </row>
    <row r="10941" spans="1:20">
      <c r="A10941" t="s">
        <v>17409</v>
      </c>
      <c r="B10941" s="11">
        <v>45551</v>
      </c>
      <c r="C10941" t="s">
        <v>11732</v>
      </c>
      <c r="D10941" t="s">
        <v>23</v>
      </c>
      <c r="E10941" t="s">
        <v>169</v>
      </c>
      <c r="F10941" s="12">
        <v>155.18</v>
      </c>
      <c r="G10941" s="13">
        <v>5</v>
      </c>
      <c r="H10941">
        <v>23.3</v>
      </c>
      <c r="I10941" s="12">
        <f t="shared" si="680"/>
        <v>36.15694</v>
      </c>
      <c r="J10941" s="12">
        <f t="shared" si="681"/>
        <v>775.9</v>
      </c>
      <c r="K10941" s="12">
        <f t="shared" si="682"/>
        <v>739.74306</v>
      </c>
      <c r="L10941" s="12">
        <v>21.15</v>
      </c>
      <c r="M10941" s="12">
        <f t="shared" si="683"/>
        <v>760.89306</v>
      </c>
      <c r="N10941" t="s">
        <v>9</v>
      </c>
      <c r="O10941" s="13">
        <v>12</v>
      </c>
      <c r="P10941">
        <v>5</v>
      </c>
      <c r="Q10941" t="b">
        <v>1</v>
      </c>
      <c r="R10941">
        <v>9</v>
      </c>
      <c r="S10941" t="s">
        <v>44</v>
      </c>
      <c r="T10941" t="s">
        <v>30</v>
      </c>
    </row>
    <row r="10942" spans="1:20">
      <c r="A10942" t="s">
        <v>17410</v>
      </c>
      <c r="B10942" s="11">
        <v>45551</v>
      </c>
      <c r="C10942" t="s">
        <v>1659</v>
      </c>
      <c r="D10942" t="s">
        <v>14</v>
      </c>
      <c r="E10942" t="s">
        <v>94</v>
      </c>
      <c r="F10942" s="12">
        <v>186.49</v>
      </c>
      <c r="G10942" s="13">
        <v>1</v>
      </c>
      <c r="H10942">
        <v>11.1</v>
      </c>
      <c r="I10942" s="12">
        <f t="shared" si="680"/>
        <v>20.70039</v>
      </c>
      <c r="J10942" s="12">
        <f t="shared" si="681"/>
        <v>186.49</v>
      </c>
      <c r="K10942" s="12">
        <f t="shared" si="682"/>
        <v>165.78961</v>
      </c>
      <c r="L10942" s="12">
        <v>13.86</v>
      </c>
      <c r="M10942" s="12">
        <f t="shared" si="683"/>
        <v>179.64961</v>
      </c>
      <c r="N10942" t="s">
        <v>18</v>
      </c>
      <c r="O10942" s="13">
        <v>4</v>
      </c>
      <c r="P10942">
        <v>5</v>
      </c>
      <c r="Q10942" t="b">
        <v>0</v>
      </c>
      <c r="R10942">
        <v>3</v>
      </c>
      <c r="S10942" t="s">
        <v>48</v>
      </c>
      <c r="T10942" t="s">
        <v>35</v>
      </c>
    </row>
    <row r="10943" spans="1:20">
      <c r="A10943" t="s">
        <v>17411</v>
      </c>
      <c r="B10943" s="11">
        <v>45551</v>
      </c>
      <c r="C10943" t="s">
        <v>17412</v>
      </c>
      <c r="D10943" t="s">
        <v>11</v>
      </c>
      <c r="E10943" t="s">
        <v>151</v>
      </c>
      <c r="F10943" s="12">
        <v>32.6</v>
      </c>
      <c r="G10943" s="13">
        <v>3</v>
      </c>
      <c r="H10943">
        <v>0</v>
      </c>
      <c r="I10943" s="12">
        <f t="shared" si="680"/>
        <v>0</v>
      </c>
      <c r="J10943" s="12">
        <f t="shared" si="681"/>
        <v>97.8</v>
      </c>
      <c r="K10943" s="12">
        <f t="shared" si="682"/>
        <v>97.8</v>
      </c>
      <c r="L10943" s="12">
        <v>11.61</v>
      </c>
      <c r="M10943" s="12">
        <f t="shared" si="683"/>
        <v>109.41</v>
      </c>
      <c r="N10943" t="s">
        <v>18</v>
      </c>
      <c r="O10943" s="13">
        <v>5</v>
      </c>
      <c r="P10943">
        <v>4.5</v>
      </c>
      <c r="Q10943" t="b">
        <v>0</v>
      </c>
      <c r="R10943">
        <v>4</v>
      </c>
      <c r="S10943" t="s">
        <v>45</v>
      </c>
      <c r="T10943" t="s">
        <v>35</v>
      </c>
    </row>
    <row r="10944" spans="1:20">
      <c r="A10944" t="s">
        <v>17413</v>
      </c>
      <c r="B10944" s="11">
        <v>45551</v>
      </c>
      <c r="C10944" t="s">
        <v>2917</v>
      </c>
      <c r="D10944" t="s">
        <v>8</v>
      </c>
      <c r="E10944" t="s">
        <v>179</v>
      </c>
      <c r="F10944" s="12">
        <v>13.59</v>
      </c>
      <c r="G10944" s="13">
        <v>2</v>
      </c>
      <c r="H10944">
        <v>0</v>
      </c>
      <c r="I10944" s="12">
        <f t="shared" si="680"/>
        <v>0</v>
      </c>
      <c r="J10944" s="12">
        <f t="shared" si="681"/>
        <v>27.18</v>
      </c>
      <c r="K10944" s="12">
        <f t="shared" si="682"/>
        <v>27.18</v>
      </c>
      <c r="L10944" s="12">
        <v>6.88</v>
      </c>
      <c r="M10944" s="12">
        <f t="shared" si="683"/>
        <v>34.06</v>
      </c>
      <c r="N10944" t="s">
        <v>18</v>
      </c>
      <c r="O10944" s="13">
        <v>3</v>
      </c>
      <c r="P10944">
        <v>2</v>
      </c>
      <c r="Q10944" t="b">
        <v>1</v>
      </c>
      <c r="R10944">
        <v>10</v>
      </c>
      <c r="S10944" t="s">
        <v>44</v>
      </c>
      <c r="T10944" t="s">
        <v>37</v>
      </c>
    </row>
    <row r="10945" spans="1:20">
      <c r="A10945" t="s">
        <v>17414</v>
      </c>
      <c r="B10945" s="11">
        <v>45551</v>
      </c>
      <c r="C10945" t="s">
        <v>14473</v>
      </c>
      <c r="D10945" t="s">
        <v>17</v>
      </c>
      <c r="E10945" t="s">
        <v>139</v>
      </c>
      <c r="F10945" s="12">
        <v>68.62</v>
      </c>
      <c r="G10945" s="13">
        <v>1</v>
      </c>
      <c r="H10945">
        <v>0</v>
      </c>
      <c r="I10945" s="12">
        <f t="shared" si="680"/>
        <v>0</v>
      </c>
      <c r="J10945" s="12">
        <f t="shared" si="681"/>
        <v>68.62</v>
      </c>
      <c r="K10945" s="12">
        <f t="shared" si="682"/>
        <v>68.62</v>
      </c>
      <c r="L10945" s="12">
        <v>19.5</v>
      </c>
      <c r="M10945" s="12">
        <f t="shared" si="683"/>
        <v>88.12</v>
      </c>
      <c r="N10945" t="s">
        <v>9</v>
      </c>
      <c r="O10945" s="13">
        <v>8</v>
      </c>
      <c r="P10945">
        <v>3</v>
      </c>
      <c r="Q10945" t="b">
        <v>0</v>
      </c>
      <c r="R10945">
        <v>6</v>
      </c>
      <c r="S10945" t="s">
        <v>44</v>
      </c>
      <c r="T10945" t="s">
        <v>32</v>
      </c>
    </row>
    <row r="10946" spans="1:20">
      <c r="A10946" t="s">
        <v>17415</v>
      </c>
      <c r="B10946" s="11">
        <v>45551</v>
      </c>
      <c r="C10946" t="s">
        <v>739</v>
      </c>
      <c r="D10946" t="s">
        <v>25</v>
      </c>
      <c r="E10946" t="s">
        <v>159</v>
      </c>
      <c r="F10946" s="12">
        <v>119.96</v>
      </c>
      <c r="G10946" s="13">
        <v>1</v>
      </c>
      <c r="H10946">
        <v>15</v>
      </c>
      <c r="I10946" s="12">
        <f t="shared" si="680"/>
        <v>17.994</v>
      </c>
      <c r="J10946" s="12">
        <f t="shared" si="681"/>
        <v>119.96</v>
      </c>
      <c r="K10946" s="12">
        <f t="shared" si="682"/>
        <v>101.966</v>
      </c>
      <c r="L10946" s="12">
        <v>14.84</v>
      </c>
      <c r="M10946" s="12">
        <f t="shared" si="683"/>
        <v>116.806</v>
      </c>
      <c r="N10946" t="s">
        <v>9</v>
      </c>
      <c r="O10946" s="13">
        <v>8</v>
      </c>
      <c r="P10946">
        <v>4.5</v>
      </c>
      <c r="Q10946" t="b">
        <v>0</v>
      </c>
      <c r="R10946">
        <v>4</v>
      </c>
      <c r="S10946" t="s">
        <v>46</v>
      </c>
      <c r="T10946" t="s">
        <v>39</v>
      </c>
    </row>
    <row r="10947" spans="1:20">
      <c r="A10947" t="s">
        <v>17416</v>
      </c>
      <c r="B10947" s="11">
        <v>45551</v>
      </c>
      <c r="C10947" t="s">
        <v>17417</v>
      </c>
      <c r="D10947" t="s">
        <v>20</v>
      </c>
      <c r="E10947" t="s">
        <v>226</v>
      </c>
      <c r="F10947" s="12">
        <v>23.18</v>
      </c>
      <c r="G10947" s="13">
        <v>2</v>
      </c>
      <c r="H10947">
        <v>0</v>
      </c>
      <c r="I10947" s="12">
        <f t="shared" ref="I10947:I11010" si="684">H10947*F10947/100</f>
        <v>0</v>
      </c>
      <c r="J10947" s="12">
        <f t="shared" ref="J10947:J11010" si="685">G10947*F10947</f>
        <v>46.36</v>
      </c>
      <c r="K10947" s="12">
        <f t="shared" ref="K10947:K11010" si="686">J10947-I10947</f>
        <v>46.36</v>
      </c>
      <c r="L10947" s="12">
        <v>11.54</v>
      </c>
      <c r="M10947" s="12">
        <f t="shared" ref="M10947:M11010" si="687">K10947+L10947</f>
        <v>57.9</v>
      </c>
      <c r="N10947" t="s">
        <v>18</v>
      </c>
      <c r="O10947" s="13">
        <v>2</v>
      </c>
      <c r="P10947">
        <v>1</v>
      </c>
      <c r="Q10947" t="b">
        <v>0</v>
      </c>
      <c r="R10947">
        <v>1</v>
      </c>
      <c r="S10947" t="s">
        <v>44</v>
      </c>
      <c r="T10947" t="s">
        <v>30</v>
      </c>
    </row>
    <row r="10948" spans="1:20">
      <c r="A10948" t="s">
        <v>17418</v>
      </c>
      <c r="B10948" s="11">
        <v>45552</v>
      </c>
      <c r="C10948" t="s">
        <v>2662</v>
      </c>
      <c r="D10948" t="s">
        <v>25</v>
      </c>
      <c r="E10948" t="s">
        <v>87</v>
      </c>
      <c r="F10948" s="12">
        <v>376.15</v>
      </c>
      <c r="G10948" s="13">
        <v>1</v>
      </c>
      <c r="H10948">
        <v>0</v>
      </c>
      <c r="I10948" s="12">
        <f t="shared" si="684"/>
        <v>0</v>
      </c>
      <c r="J10948" s="12">
        <f t="shared" si="685"/>
        <v>376.15</v>
      </c>
      <c r="K10948" s="12">
        <f t="shared" si="686"/>
        <v>376.15</v>
      </c>
      <c r="L10948" s="12">
        <v>15.44</v>
      </c>
      <c r="M10948" s="12">
        <f t="shared" si="687"/>
        <v>391.59</v>
      </c>
      <c r="N10948" t="s">
        <v>18</v>
      </c>
      <c r="O10948" s="13">
        <v>2</v>
      </c>
      <c r="P10948">
        <v>4</v>
      </c>
      <c r="Q10948" t="b">
        <v>0</v>
      </c>
      <c r="R10948">
        <v>10</v>
      </c>
      <c r="S10948" t="s">
        <v>45</v>
      </c>
      <c r="T10948" t="s">
        <v>35</v>
      </c>
    </row>
    <row r="10949" spans="1:20">
      <c r="A10949" t="s">
        <v>17419</v>
      </c>
      <c r="B10949" s="11">
        <v>45552</v>
      </c>
      <c r="C10949" t="s">
        <v>4220</v>
      </c>
      <c r="D10949" t="s">
        <v>11</v>
      </c>
      <c r="E10949" t="s">
        <v>91</v>
      </c>
      <c r="F10949" s="12">
        <v>66.11</v>
      </c>
      <c r="G10949" s="13">
        <v>1</v>
      </c>
      <c r="H10949">
        <v>0</v>
      </c>
      <c r="I10949" s="12">
        <f t="shared" si="684"/>
        <v>0</v>
      </c>
      <c r="J10949" s="12">
        <f t="shared" si="685"/>
        <v>66.11</v>
      </c>
      <c r="K10949" s="12">
        <f t="shared" si="686"/>
        <v>66.11</v>
      </c>
      <c r="L10949" s="12">
        <v>13.41</v>
      </c>
      <c r="M10949" s="12">
        <f t="shared" si="687"/>
        <v>79.52</v>
      </c>
      <c r="N10949" t="s">
        <v>18</v>
      </c>
      <c r="O10949" s="13">
        <v>7</v>
      </c>
      <c r="P10949">
        <v>4.5</v>
      </c>
      <c r="Q10949" t="b">
        <v>0</v>
      </c>
      <c r="R10949">
        <v>2</v>
      </c>
      <c r="S10949" t="s">
        <v>44</v>
      </c>
      <c r="T10949" t="s">
        <v>30</v>
      </c>
    </row>
    <row r="10950" spans="1:20">
      <c r="A10950" t="s">
        <v>17420</v>
      </c>
      <c r="B10950" s="11">
        <v>45552</v>
      </c>
      <c r="C10950" t="s">
        <v>3655</v>
      </c>
      <c r="D10950" t="s">
        <v>11</v>
      </c>
      <c r="E10950" t="s">
        <v>400</v>
      </c>
      <c r="F10950" s="12">
        <v>79.19</v>
      </c>
      <c r="G10950" s="13">
        <v>1</v>
      </c>
      <c r="H10950">
        <v>0</v>
      </c>
      <c r="I10950" s="12">
        <f t="shared" si="684"/>
        <v>0</v>
      </c>
      <c r="J10950" s="12">
        <f t="shared" si="685"/>
        <v>79.19</v>
      </c>
      <c r="K10950" s="12">
        <f t="shared" si="686"/>
        <v>79.19</v>
      </c>
      <c r="L10950" s="12">
        <v>16.96</v>
      </c>
      <c r="M10950" s="12">
        <f t="shared" si="687"/>
        <v>96.15</v>
      </c>
      <c r="N10950" t="s">
        <v>9</v>
      </c>
      <c r="O10950" s="13">
        <v>10</v>
      </c>
      <c r="P10950">
        <v>5</v>
      </c>
      <c r="Q10950" t="b">
        <v>0</v>
      </c>
      <c r="R10950">
        <v>4</v>
      </c>
      <c r="S10950" t="s">
        <v>42</v>
      </c>
      <c r="T10950" t="s">
        <v>39</v>
      </c>
    </row>
    <row r="10951" spans="1:20">
      <c r="A10951" t="s">
        <v>17421</v>
      </c>
      <c r="B10951" s="11">
        <v>45552</v>
      </c>
      <c r="C10951" t="s">
        <v>17422</v>
      </c>
      <c r="D10951" t="s">
        <v>17</v>
      </c>
      <c r="E10951" t="s">
        <v>129</v>
      </c>
      <c r="F10951" s="12">
        <v>59.18</v>
      </c>
      <c r="G10951" s="13">
        <v>1</v>
      </c>
      <c r="H10951">
        <v>0</v>
      </c>
      <c r="I10951" s="12">
        <f t="shared" si="684"/>
        <v>0</v>
      </c>
      <c r="J10951" s="12">
        <f t="shared" si="685"/>
        <v>59.18</v>
      </c>
      <c r="K10951" s="12">
        <f t="shared" si="686"/>
        <v>59.18</v>
      </c>
      <c r="L10951" s="12">
        <v>14.95</v>
      </c>
      <c r="M10951" s="12">
        <f t="shared" si="687"/>
        <v>74.13</v>
      </c>
      <c r="N10951" t="s">
        <v>9</v>
      </c>
      <c r="O10951" s="13">
        <v>10</v>
      </c>
      <c r="P10951">
        <v>4.5</v>
      </c>
      <c r="Q10951" t="b">
        <v>0</v>
      </c>
      <c r="R10951">
        <v>1</v>
      </c>
      <c r="S10951" t="s">
        <v>45</v>
      </c>
      <c r="T10951" t="s">
        <v>35</v>
      </c>
    </row>
    <row r="10952" spans="1:20">
      <c r="A10952" t="s">
        <v>17423</v>
      </c>
      <c r="B10952" s="11">
        <v>45552</v>
      </c>
      <c r="C10952" t="s">
        <v>17424</v>
      </c>
      <c r="D10952" t="s">
        <v>11</v>
      </c>
      <c r="E10952" t="s">
        <v>91</v>
      </c>
      <c r="F10952" s="12">
        <v>27.91</v>
      </c>
      <c r="G10952" s="13">
        <v>1</v>
      </c>
      <c r="H10952">
        <v>0</v>
      </c>
      <c r="I10952" s="12">
        <f t="shared" si="684"/>
        <v>0</v>
      </c>
      <c r="J10952" s="12">
        <f t="shared" si="685"/>
        <v>27.91</v>
      </c>
      <c r="K10952" s="12">
        <f t="shared" si="686"/>
        <v>27.91</v>
      </c>
      <c r="L10952" s="12">
        <v>8.96</v>
      </c>
      <c r="M10952" s="12">
        <f t="shared" si="687"/>
        <v>36.87</v>
      </c>
      <c r="N10952" t="s">
        <v>18</v>
      </c>
      <c r="O10952" s="13">
        <v>7</v>
      </c>
      <c r="P10952">
        <v>2</v>
      </c>
      <c r="Q10952" t="b">
        <v>0</v>
      </c>
      <c r="R10952">
        <v>3</v>
      </c>
      <c r="S10952" t="s">
        <v>45</v>
      </c>
      <c r="T10952" t="s">
        <v>35</v>
      </c>
    </row>
    <row r="10953" spans="1:20">
      <c r="A10953" t="s">
        <v>17425</v>
      </c>
      <c r="B10953" s="11">
        <v>45552</v>
      </c>
      <c r="C10953" t="s">
        <v>10234</v>
      </c>
      <c r="D10953" t="s">
        <v>8</v>
      </c>
      <c r="E10953" t="s">
        <v>75</v>
      </c>
      <c r="F10953" s="12">
        <v>12.46</v>
      </c>
      <c r="G10953" s="13">
        <v>1</v>
      </c>
      <c r="H10953">
        <v>0</v>
      </c>
      <c r="I10953" s="12">
        <f t="shared" si="684"/>
        <v>0</v>
      </c>
      <c r="J10953" s="12">
        <f t="shared" si="685"/>
        <v>12.46</v>
      </c>
      <c r="K10953" s="12">
        <f t="shared" si="686"/>
        <v>12.46</v>
      </c>
      <c r="L10953" s="12">
        <v>10.14</v>
      </c>
      <c r="M10953" s="12">
        <f t="shared" si="687"/>
        <v>22.6</v>
      </c>
      <c r="N10953" t="s">
        <v>18</v>
      </c>
      <c r="O10953" s="13">
        <v>6</v>
      </c>
      <c r="P10953">
        <v>5</v>
      </c>
      <c r="Q10953" t="b">
        <v>0</v>
      </c>
      <c r="R10953">
        <v>1</v>
      </c>
      <c r="S10953" t="s">
        <v>42</v>
      </c>
      <c r="T10953" t="s">
        <v>39</v>
      </c>
    </row>
    <row r="10954" spans="1:20">
      <c r="A10954" t="s">
        <v>17426</v>
      </c>
      <c r="B10954" s="11">
        <v>45552</v>
      </c>
      <c r="C10954" t="s">
        <v>958</v>
      </c>
      <c r="D10954" t="s">
        <v>11</v>
      </c>
      <c r="E10954" t="s">
        <v>400</v>
      </c>
      <c r="F10954" s="12">
        <v>89.89</v>
      </c>
      <c r="G10954" s="13">
        <v>1</v>
      </c>
      <c r="H10954">
        <v>0</v>
      </c>
      <c r="I10954" s="12">
        <f t="shared" si="684"/>
        <v>0</v>
      </c>
      <c r="J10954" s="12">
        <f t="shared" si="685"/>
        <v>89.89</v>
      </c>
      <c r="K10954" s="12">
        <f t="shared" si="686"/>
        <v>89.89</v>
      </c>
      <c r="L10954" s="12">
        <v>8.6</v>
      </c>
      <c r="M10954" s="12">
        <f t="shared" si="687"/>
        <v>98.49</v>
      </c>
      <c r="N10954" t="s">
        <v>18</v>
      </c>
      <c r="O10954" s="13">
        <v>2</v>
      </c>
      <c r="P10954">
        <v>5</v>
      </c>
      <c r="Q10954" t="b">
        <v>0</v>
      </c>
      <c r="R10954">
        <v>4</v>
      </c>
      <c r="S10954" t="s">
        <v>44</v>
      </c>
      <c r="T10954" t="s">
        <v>32</v>
      </c>
    </row>
    <row r="10955" spans="1:20">
      <c r="A10955" t="s">
        <v>17427</v>
      </c>
      <c r="B10955" s="11">
        <v>45552</v>
      </c>
      <c r="C10955" t="s">
        <v>6903</v>
      </c>
      <c r="D10955" t="s">
        <v>23</v>
      </c>
      <c r="E10955" t="s">
        <v>540</v>
      </c>
      <c r="F10955" s="12">
        <v>85.71</v>
      </c>
      <c r="G10955" s="13">
        <v>1</v>
      </c>
      <c r="H10955">
        <v>0</v>
      </c>
      <c r="I10955" s="12">
        <f t="shared" si="684"/>
        <v>0</v>
      </c>
      <c r="J10955" s="12">
        <f t="shared" si="685"/>
        <v>85.71</v>
      </c>
      <c r="K10955" s="12">
        <f t="shared" si="686"/>
        <v>85.71</v>
      </c>
      <c r="L10955" s="12">
        <v>11.9</v>
      </c>
      <c r="M10955" s="12">
        <f t="shared" si="687"/>
        <v>97.61</v>
      </c>
      <c r="N10955" t="s">
        <v>18</v>
      </c>
      <c r="O10955" s="13">
        <v>2</v>
      </c>
      <c r="P10955">
        <v>4.5</v>
      </c>
      <c r="Q10955" t="b">
        <v>0</v>
      </c>
      <c r="R10955">
        <v>4</v>
      </c>
      <c r="S10955" t="s">
        <v>43</v>
      </c>
      <c r="T10955" t="s">
        <v>35</v>
      </c>
    </row>
    <row r="10956" spans="1:20">
      <c r="A10956" t="s">
        <v>17428</v>
      </c>
      <c r="B10956" s="11">
        <v>45552</v>
      </c>
      <c r="C10956" t="s">
        <v>556</v>
      </c>
      <c r="D10956" t="s">
        <v>25</v>
      </c>
      <c r="E10956" t="s">
        <v>159</v>
      </c>
      <c r="F10956" s="12">
        <v>355.45</v>
      </c>
      <c r="G10956" s="13">
        <v>1</v>
      </c>
      <c r="H10956">
        <v>0</v>
      </c>
      <c r="I10956" s="12">
        <f t="shared" si="684"/>
        <v>0</v>
      </c>
      <c r="J10956" s="12">
        <f t="shared" si="685"/>
        <v>355.45</v>
      </c>
      <c r="K10956" s="12">
        <f t="shared" si="686"/>
        <v>355.45</v>
      </c>
      <c r="L10956" s="12">
        <v>24.02</v>
      </c>
      <c r="M10956" s="12">
        <f t="shared" si="687"/>
        <v>379.47</v>
      </c>
      <c r="N10956" t="s">
        <v>9</v>
      </c>
      <c r="O10956" s="13">
        <v>9</v>
      </c>
      <c r="P10956">
        <v>4</v>
      </c>
      <c r="Q10956" t="b">
        <v>0</v>
      </c>
      <c r="R10956">
        <v>5</v>
      </c>
      <c r="S10956" t="s">
        <v>44</v>
      </c>
      <c r="T10956" t="s">
        <v>35</v>
      </c>
    </row>
    <row r="10957" spans="1:20">
      <c r="A10957" t="s">
        <v>17429</v>
      </c>
      <c r="B10957" s="11">
        <v>45552</v>
      </c>
      <c r="C10957" t="s">
        <v>12935</v>
      </c>
      <c r="D10957" t="s">
        <v>17</v>
      </c>
      <c r="E10957" t="s">
        <v>139</v>
      </c>
      <c r="F10957" s="12">
        <v>75.82</v>
      </c>
      <c r="G10957" s="13">
        <v>3</v>
      </c>
      <c r="H10957">
        <v>19.6</v>
      </c>
      <c r="I10957" s="12">
        <f t="shared" si="684"/>
        <v>14.86072</v>
      </c>
      <c r="J10957" s="12">
        <f t="shared" si="685"/>
        <v>227.46</v>
      </c>
      <c r="K10957" s="12">
        <f t="shared" si="686"/>
        <v>212.59928</v>
      </c>
      <c r="L10957" s="12">
        <v>29.29</v>
      </c>
      <c r="M10957" s="12">
        <f t="shared" si="687"/>
        <v>241.88928</v>
      </c>
      <c r="N10957" t="s">
        <v>15</v>
      </c>
      <c r="O10957" s="13">
        <v>9</v>
      </c>
      <c r="P10957">
        <v>5</v>
      </c>
      <c r="Q10957" t="b">
        <v>0</v>
      </c>
      <c r="R10957">
        <v>7</v>
      </c>
      <c r="S10957" t="s">
        <v>42</v>
      </c>
      <c r="T10957" t="s">
        <v>39</v>
      </c>
    </row>
    <row r="10958" spans="1:20">
      <c r="A10958" t="s">
        <v>17430</v>
      </c>
      <c r="B10958" s="11">
        <v>45553</v>
      </c>
      <c r="C10958" t="s">
        <v>7784</v>
      </c>
      <c r="D10958" t="s">
        <v>17</v>
      </c>
      <c r="E10958" t="s">
        <v>194</v>
      </c>
      <c r="F10958" s="12">
        <v>16.06</v>
      </c>
      <c r="G10958" s="13">
        <v>1</v>
      </c>
      <c r="H10958">
        <v>0</v>
      </c>
      <c r="I10958" s="12">
        <f t="shared" si="684"/>
        <v>0</v>
      </c>
      <c r="J10958" s="12">
        <f t="shared" si="685"/>
        <v>16.06</v>
      </c>
      <c r="K10958" s="12">
        <f t="shared" si="686"/>
        <v>16.06</v>
      </c>
      <c r="L10958" s="12">
        <v>9</v>
      </c>
      <c r="M10958" s="12">
        <f t="shared" si="687"/>
        <v>25.06</v>
      </c>
      <c r="N10958" t="s">
        <v>18</v>
      </c>
      <c r="O10958" s="13">
        <v>7</v>
      </c>
      <c r="P10958">
        <v>5</v>
      </c>
      <c r="Q10958" t="b">
        <v>0</v>
      </c>
      <c r="R10958">
        <v>8</v>
      </c>
      <c r="S10958" t="s">
        <v>45</v>
      </c>
      <c r="T10958" t="s">
        <v>39</v>
      </c>
    </row>
    <row r="10959" spans="1:20">
      <c r="A10959" t="s">
        <v>17431</v>
      </c>
      <c r="B10959" s="11">
        <v>45553</v>
      </c>
      <c r="C10959" t="s">
        <v>4573</v>
      </c>
      <c r="D10959" t="s">
        <v>5</v>
      </c>
      <c r="E10959" t="s">
        <v>119</v>
      </c>
      <c r="F10959" s="12">
        <v>44.9</v>
      </c>
      <c r="G10959" s="13">
        <v>1</v>
      </c>
      <c r="H10959">
        <v>0</v>
      </c>
      <c r="I10959" s="12">
        <f t="shared" si="684"/>
        <v>0</v>
      </c>
      <c r="J10959" s="12">
        <f t="shared" si="685"/>
        <v>44.9</v>
      </c>
      <c r="K10959" s="12">
        <f t="shared" si="686"/>
        <v>44.9</v>
      </c>
      <c r="L10959" s="12">
        <v>8.77</v>
      </c>
      <c r="M10959" s="12">
        <f t="shared" si="687"/>
        <v>53.67</v>
      </c>
      <c r="N10959" t="s">
        <v>18</v>
      </c>
      <c r="O10959" s="13">
        <v>2</v>
      </c>
      <c r="P10959">
        <v>3.5</v>
      </c>
      <c r="Q10959" t="b">
        <v>0</v>
      </c>
      <c r="R10959">
        <v>7</v>
      </c>
      <c r="S10959" t="s">
        <v>45</v>
      </c>
      <c r="T10959" t="s">
        <v>30</v>
      </c>
    </row>
    <row r="10960" spans="1:20">
      <c r="A10960" t="s">
        <v>17432</v>
      </c>
      <c r="B10960" s="11">
        <v>45553</v>
      </c>
      <c r="C10960" t="s">
        <v>16643</v>
      </c>
      <c r="D10960" t="s">
        <v>17</v>
      </c>
      <c r="E10960" t="s">
        <v>139</v>
      </c>
      <c r="F10960" s="12">
        <v>16.22</v>
      </c>
      <c r="G10960" s="13">
        <v>2</v>
      </c>
      <c r="H10960">
        <v>0</v>
      </c>
      <c r="I10960" s="12">
        <f t="shared" si="684"/>
        <v>0</v>
      </c>
      <c r="J10960" s="12">
        <f t="shared" si="685"/>
        <v>32.44</v>
      </c>
      <c r="K10960" s="12">
        <f t="shared" si="686"/>
        <v>32.44</v>
      </c>
      <c r="L10960" s="12">
        <v>15.65</v>
      </c>
      <c r="M10960" s="12">
        <f t="shared" si="687"/>
        <v>48.09</v>
      </c>
      <c r="N10960" t="s">
        <v>9</v>
      </c>
      <c r="O10960" s="13">
        <v>5</v>
      </c>
      <c r="P10960">
        <v>5</v>
      </c>
      <c r="Q10960" t="b">
        <v>1</v>
      </c>
      <c r="R10960">
        <v>6</v>
      </c>
      <c r="S10960" t="s">
        <v>43</v>
      </c>
      <c r="T10960" t="s">
        <v>32</v>
      </c>
    </row>
    <row r="10961" spans="1:20">
      <c r="A10961" t="s">
        <v>17433</v>
      </c>
      <c r="B10961" s="11">
        <v>45553</v>
      </c>
      <c r="C10961" t="s">
        <v>17434</v>
      </c>
      <c r="D10961" t="s">
        <v>8</v>
      </c>
      <c r="E10961" t="s">
        <v>75</v>
      </c>
      <c r="F10961" s="12">
        <v>53.19</v>
      </c>
      <c r="G10961" s="13">
        <v>1</v>
      </c>
      <c r="H10961">
        <v>0</v>
      </c>
      <c r="I10961" s="12">
        <f t="shared" si="684"/>
        <v>0</v>
      </c>
      <c r="J10961" s="12">
        <f t="shared" si="685"/>
        <v>53.19</v>
      </c>
      <c r="K10961" s="12">
        <f t="shared" si="686"/>
        <v>53.19</v>
      </c>
      <c r="L10961" s="12">
        <v>23.4</v>
      </c>
      <c r="M10961" s="12">
        <f t="shared" si="687"/>
        <v>76.59</v>
      </c>
      <c r="N10961" t="s">
        <v>12</v>
      </c>
      <c r="O10961" s="13">
        <v>13</v>
      </c>
      <c r="P10961">
        <v>5</v>
      </c>
      <c r="Q10961" t="b">
        <v>0</v>
      </c>
      <c r="R10961">
        <v>1</v>
      </c>
      <c r="S10961" t="s">
        <v>45</v>
      </c>
      <c r="T10961" t="s">
        <v>35</v>
      </c>
    </row>
    <row r="10962" spans="1:20">
      <c r="A10962" t="s">
        <v>17435</v>
      </c>
      <c r="B10962" s="11">
        <v>45553</v>
      </c>
      <c r="C10962" t="s">
        <v>8734</v>
      </c>
      <c r="D10962" t="s">
        <v>14</v>
      </c>
      <c r="E10962" t="s">
        <v>162</v>
      </c>
      <c r="F10962" s="12">
        <v>90.81</v>
      </c>
      <c r="G10962" s="13">
        <v>2</v>
      </c>
      <c r="H10962">
        <v>0</v>
      </c>
      <c r="I10962" s="12">
        <f t="shared" si="684"/>
        <v>0</v>
      </c>
      <c r="J10962" s="12">
        <f t="shared" si="685"/>
        <v>181.62</v>
      </c>
      <c r="K10962" s="12">
        <f t="shared" si="686"/>
        <v>181.62</v>
      </c>
      <c r="L10962" s="12">
        <v>7.93</v>
      </c>
      <c r="M10962" s="12">
        <f t="shared" si="687"/>
        <v>189.55</v>
      </c>
      <c r="N10962" t="s">
        <v>18</v>
      </c>
      <c r="O10962" s="13">
        <v>4</v>
      </c>
      <c r="P10962">
        <v>3</v>
      </c>
      <c r="Q10962" t="b">
        <v>0</v>
      </c>
      <c r="R10962">
        <v>7</v>
      </c>
      <c r="S10962" t="s">
        <v>43</v>
      </c>
      <c r="T10962" t="s">
        <v>39</v>
      </c>
    </row>
    <row r="10963" spans="1:20">
      <c r="A10963" t="s">
        <v>17436</v>
      </c>
      <c r="B10963" s="11">
        <v>45553</v>
      </c>
      <c r="C10963" t="s">
        <v>17437</v>
      </c>
      <c r="D10963" t="s">
        <v>17</v>
      </c>
      <c r="E10963" t="s">
        <v>194</v>
      </c>
      <c r="F10963" s="12">
        <v>26.67</v>
      </c>
      <c r="G10963" s="13">
        <v>2</v>
      </c>
      <c r="H10963">
        <v>0</v>
      </c>
      <c r="I10963" s="12">
        <f t="shared" si="684"/>
        <v>0</v>
      </c>
      <c r="J10963" s="12">
        <f t="shared" si="685"/>
        <v>53.34</v>
      </c>
      <c r="K10963" s="12">
        <f t="shared" si="686"/>
        <v>53.34</v>
      </c>
      <c r="L10963" s="12">
        <v>13.04</v>
      </c>
      <c r="M10963" s="12">
        <f t="shared" si="687"/>
        <v>66.38</v>
      </c>
      <c r="N10963" t="s">
        <v>18</v>
      </c>
      <c r="O10963" s="13">
        <v>3</v>
      </c>
      <c r="P10963">
        <v>3.5</v>
      </c>
      <c r="Q10963" t="b">
        <v>0</v>
      </c>
      <c r="R10963">
        <v>3</v>
      </c>
      <c r="S10963" t="s">
        <v>44</v>
      </c>
      <c r="T10963" t="s">
        <v>35</v>
      </c>
    </row>
    <row r="10964" spans="1:20">
      <c r="A10964" t="s">
        <v>17438</v>
      </c>
      <c r="B10964" s="11">
        <v>45553</v>
      </c>
      <c r="C10964" t="s">
        <v>7287</v>
      </c>
      <c r="D10964" t="s">
        <v>20</v>
      </c>
      <c r="E10964" t="s">
        <v>136</v>
      </c>
      <c r="F10964" s="12">
        <v>12.39</v>
      </c>
      <c r="G10964" s="13">
        <v>1</v>
      </c>
      <c r="H10964">
        <v>0</v>
      </c>
      <c r="I10964" s="12">
        <f t="shared" si="684"/>
        <v>0</v>
      </c>
      <c r="J10964" s="12">
        <f t="shared" si="685"/>
        <v>12.39</v>
      </c>
      <c r="K10964" s="12">
        <f t="shared" si="686"/>
        <v>12.39</v>
      </c>
      <c r="L10964" s="12">
        <v>13.67</v>
      </c>
      <c r="M10964" s="12">
        <f t="shared" si="687"/>
        <v>26.06</v>
      </c>
      <c r="N10964" t="s">
        <v>18</v>
      </c>
      <c r="O10964" s="13">
        <v>3</v>
      </c>
      <c r="P10964">
        <v>5</v>
      </c>
      <c r="Q10964" t="b">
        <v>0</v>
      </c>
      <c r="R10964">
        <v>4</v>
      </c>
      <c r="S10964" t="s">
        <v>48</v>
      </c>
      <c r="T10964" t="s">
        <v>39</v>
      </c>
    </row>
    <row r="10965" spans="1:20">
      <c r="A10965" t="s">
        <v>17439</v>
      </c>
      <c r="B10965" s="11">
        <v>45553</v>
      </c>
      <c r="C10965" t="s">
        <v>3002</v>
      </c>
      <c r="D10965" t="s">
        <v>25</v>
      </c>
      <c r="E10965" t="s">
        <v>602</v>
      </c>
      <c r="F10965" s="12">
        <v>177.92</v>
      </c>
      <c r="G10965" s="13">
        <v>1</v>
      </c>
      <c r="H10965">
        <v>0</v>
      </c>
      <c r="I10965" s="12">
        <f t="shared" si="684"/>
        <v>0</v>
      </c>
      <c r="J10965" s="12">
        <f t="shared" si="685"/>
        <v>177.92</v>
      </c>
      <c r="K10965" s="12">
        <f t="shared" si="686"/>
        <v>177.92</v>
      </c>
      <c r="L10965" s="12">
        <v>15.94</v>
      </c>
      <c r="M10965" s="12">
        <f t="shared" si="687"/>
        <v>193.86</v>
      </c>
      <c r="N10965" t="s">
        <v>18</v>
      </c>
      <c r="O10965" s="13">
        <v>3</v>
      </c>
      <c r="P10965">
        <v>4.5</v>
      </c>
      <c r="Q10965" t="b">
        <v>0</v>
      </c>
      <c r="R10965">
        <v>6</v>
      </c>
      <c r="S10965" t="s">
        <v>44</v>
      </c>
      <c r="T10965" t="s">
        <v>35</v>
      </c>
    </row>
    <row r="10966" spans="1:20">
      <c r="A10966" t="s">
        <v>17440</v>
      </c>
      <c r="B10966" s="11">
        <v>45553</v>
      </c>
      <c r="C10966" t="s">
        <v>12483</v>
      </c>
      <c r="D10966" t="s">
        <v>17</v>
      </c>
      <c r="E10966" t="s">
        <v>209</v>
      </c>
      <c r="F10966" s="12">
        <v>174.97</v>
      </c>
      <c r="G10966" s="13">
        <v>1</v>
      </c>
      <c r="H10966">
        <v>0</v>
      </c>
      <c r="I10966" s="12">
        <f t="shared" si="684"/>
        <v>0</v>
      </c>
      <c r="J10966" s="12">
        <f t="shared" si="685"/>
        <v>174.97</v>
      </c>
      <c r="K10966" s="12">
        <f t="shared" si="686"/>
        <v>174.97</v>
      </c>
      <c r="L10966" s="12">
        <v>25.33</v>
      </c>
      <c r="M10966" s="12">
        <f t="shared" si="687"/>
        <v>200.3</v>
      </c>
      <c r="N10966" t="s">
        <v>6</v>
      </c>
      <c r="O10966" s="13">
        <v>22</v>
      </c>
      <c r="P10966">
        <v>4</v>
      </c>
      <c r="Q10966" t="b">
        <v>0</v>
      </c>
      <c r="R10966">
        <v>4</v>
      </c>
      <c r="S10966" t="s">
        <v>48</v>
      </c>
      <c r="T10966" t="s">
        <v>35</v>
      </c>
    </row>
    <row r="10967" spans="1:20">
      <c r="A10967" t="s">
        <v>17441</v>
      </c>
      <c r="B10967" s="11">
        <v>45553</v>
      </c>
      <c r="C10967" t="s">
        <v>12092</v>
      </c>
      <c r="D10967" t="s">
        <v>25</v>
      </c>
      <c r="E10967" t="s">
        <v>159</v>
      </c>
      <c r="F10967" s="12">
        <v>271.2</v>
      </c>
      <c r="G10967" s="13">
        <v>1</v>
      </c>
      <c r="H10967">
        <v>0</v>
      </c>
      <c r="I10967" s="12">
        <f t="shared" si="684"/>
        <v>0</v>
      </c>
      <c r="J10967" s="12">
        <f t="shared" si="685"/>
        <v>271.2</v>
      </c>
      <c r="K10967" s="12">
        <f t="shared" si="686"/>
        <v>271.2</v>
      </c>
      <c r="L10967" s="12">
        <v>18.46</v>
      </c>
      <c r="M10967" s="12">
        <f t="shared" si="687"/>
        <v>289.66</v>
      </c>
      <c r="N10967" t="s">
        <v>18</v>
      </c>
      <c r="O10967" s="13">
        <v>6</v>
      </c>
      <c r="P10967">
        <v>4</v>
      </c>
      <c r="Q10967" t="b">
        <v>0</v>
      </c>
      <c r="R10967">
        <v>1</v>
      </c>
      <c r="S10967" t="s">
        <v>48</v>
      </c>
      <c r="T10967" t="s">
        <v>35</v>
      </c>
    </row>
    <row r="10968" spans="1:20">
      <c r="A10968" t="s">
        <v>17442</v>
      </c>
      <c r="B10968" s="11">
        <v>45554</v>
      </c>
      <c r="C10968" t="s">
        <v>4504</v>
      </c>
      <c r="D10968" t="s">
        <v>20</v>
      </c>
      <c r="E10968" t="s">
        <v>197</v>
      </c>
      <c r="F10968" s="12">
        <v>24.21</v>
      </c>
      <c r="G10968" s="13">
        <v>1</v>
      </c>
      <c r="H10968">
        <v>0</v>
      </c>
      <c r="I10968" s="12">
        <f t="shared" si="684"/>
        <v>0</v>
      </c>
      <c r="J10968" s="12">
        <f t="shared" si="685"/>
        <v>24.21</v>
      </c>
      <c r="K10968" s="12">
        <f t="shared" si="686"/>
        <v>24.21</v>
      </c>
      <c r="L10968" s="12">
        <v>17.19</v>
      </c>
      <c r="M10968" s="12">
        <f t="shared" si="687"/>
        <v>41.4</v>
      </c>
      <c r="N10968" t="s">
        <v>9</v>
      </c>
      <c r="O10968" s="13">
        <v>5</v>
      </c>
      <c r="P10968">
        <v>4</v>
      </c>
      <c r="Q10968" t="b">
        <v>1</v>
      </c>
      <c r="R10968">
        <v>1</v>
      </c>
      <c r="S10968" t="s">
        <v>43</v>
      </c>
      <c r="T10968" t="s">
        <v>35</v>
      </c>
    </row>
    <row r="10969" spans="1:20">
      <c r="A10969" t="s">
        <v>17443</v>
      </c>
      <c r="B10969" s="11">
        <v>45554</v>
      </c>
      <c r="C10969" t="s">
        <v>9851</v>
      </c>
      <c r="D10969" t="s">
        <v>14</v>
      </c>
      <c r="E10969" t="s">
        <v>103</v>
      </c>
      <c r="F10969" s="12">
        <v>97.12</v>
      </c>
      <c r="G10969" s="13">
        <v>5</v>
      </c>
      <c r="H10969">
        <v>0</v>
      </c>
      <c r="I10969" s="12">
        <f t="shared" si="684"/>
        <v>0</v>
      </c>
      <c r="J10969" s="12">
        <f t="shared" si="685"/>
        <v>485.6</v>
      </c>
      <c r="K10969" s="12">
        <f t="shared" si="686"/>
        <v>485.6</v>
      </c>
      <c r="L10969" s="12">
        <v>18.42</v>
      </c>
      <c r="M10969" s="12">
        <f t="shared" si="687"/>
        <v>504.02</v>
      </c>
      <c r="N10969" t="s">
        <v>12</v>
      </c>
      <c r="O10969" s="13">
        <v>21</v>
      </c>
      <c r="P10969">
        <v>4.5</v>
      </c>
      <c r="Q10969" t="b">
        <v>0</v>
      </c>
      <c r="R10969">
        <v>2</v>
      </c>
      <c r="S10969" t="s">
        <v>44</v>
      </c>
      <c r="T10969" t="s">
        <v>35</v>
      </c>
    </row>
    <row r="10970" spans="1:20">
      <c r="A10970" t="s">
        <v>17444</v>
      </c>
      <c r="B10970" s="11">
        <v>45554</v>
      </c>
      <c r="C10970" t="s">
        <v>17445</v>
      </c>
      <c r="D10970" t="s">
        <v>17</v>
      </c>
      <c r="E10970" t="s">
        <v>78</v>
      </c>
      <c r="F10970" s="12">
        <v>21.72</v>
      </c>
      <c r="G10970" s="13">
        <v>1</v>
      </c>
      <c r="H10970">
        <v>21.7</v>
      </c>
      <c r="I10970" s="12">
        <f t="shared" si="684"/>
        <v>4.71324</v>
      </c>
      <c r="J10970" s="12">
        <f t="shared" si="685"/>
        <v>21.72</v>
      </c>
      <c r="K10970" s="12">
        <f t="shared" si="686"/>
        <v>17.00676</v>
      </c>
      <c r="L10970" s="12">
        <v>8.42</v>
      </c>
      <c r="M10970" s="12">
        <f t="shared" si="687"/>
        <v>25.42676</v>
      </c>
      <c r="N10970" t="s">
        <v>18</v>
      </c>
      <c r="O10970" s="13">
        <v>3</v>
      </c>
      <c r="P10970">
        <v>4.5</v>
      </c>
      <c r="Q10970" t="b">
        <v>0</v>
      </c>
      <c r="R10970">
        <v>2</v>
      </c>
      <c r="S10970" t="s">
        <v>45</v>
      </c>
      <c r="T10970" t="s">
        <v>39</v>
      </c>
    </row>
    <row r="10971" spans="1:20">
      <c r="A10971" t="s">
        <v>17446</v>
      </c>
      <c r="B10971" s="11">
        <v>45554</v>
      </c>
      <c r="C10971" t="s">
        <v>17447</v>
      </c>
      <c r="D10971" t="s">
        <v>11</v>
      </c>
      <c r="E10971" t="s">
        <v>204</v>
      </c>
      <c r="F10971" s="12">
        <v>31.91</v>
      </c>
      <c r="G10971" s="13">
        <v>1</v>
      </c>
      <c r="H10971">
        <v>0</v>
      </c>
      <c r="I10971" s="12">
        <f t="shared" si="684"/>
        <v>0</v>
      </c>
      <c r="J10971" s="12">
        <f t="shared" si="685"/>
        <v>31.91</v>
      </c>
      <c r="K10971" s="12">
        <f t="shared" si="686"/>
        <v>31.91</v>
      </c>
      <c r="L10971" s="12">
        <v>11.74</v>
      </c>
      <c r="M10971" s="12">
        <f t="shared" si="687"/>
        <v>43.65</v>
      </c>
      <c r="N10971" t="s">
        <v>18</v>
      </c>
      <c r="O10971" s="13">
        <v>2</v>
      </c>
      <c r="P10971">
        <v>4</v>
      </c>
      <c r="Q10971" t="b">
        <v>0</v>
      </c>
      <c r="R10971">
        <v>1</v>
      </c>
      <c r="S10971" t="s">
        <v>45</v>
      </c>
      <c r="T10971" t="s">
        <v>30</v>
      </c>
    </row>
    <row r="10972" spans="1:20">
      <c r="A10972" t="s">
        <v>17448</v>
      </c>
      <c r="B10972" s="11">
        <v>45554</v>
      </c>
      <c r="C10972" t="s">
        <v>16135</v>
      </c>
      <c r="D10972" t="s">
        <v>8</v>
      </c>
      <c r="E10972" t="s">
        <v>75</v>
      </c>
      <c r="F10972" s="12">
        <v>9.66</v>
      </c>
      <c r="G10972" s="13">
        <v>1</v>
      </c>
      <c r="H10972">
        <v>0</v>
      </c>
      <c r="I10972" s="12">
        <f t="shared" si="684"/>
        <v>0</v>
      </c>
      <c r="J10972" s="12">
        <f t="shared" si="685"/>
        <v>9.66</v>
      </c>
      <c r="K10972" s="12">
        <f t="shared" si="686"/>
        <v>9.66</v>
      </c>
      <c r="L10972" s="12">
        <v>10.28</v>
      </c>
      <c r="M10972" s="12">
        <f t="shared" si="687"/>
        <v>19.94</v>
      </c>
      <c r="N10972" t="s">
        <v>18</v>
      </c>
      <c r="O10972" s="13">
        <v>5</v>
      </c>
      <c r="P10972">
        <v>4.5</v>
      </c>
      <c r="Q10972" t="b">
        <v>0</v>
      </c>
      <c r="R10972">
        <v>6</v>
      </c>
      <c r="S10972" t="s">
        <v>44</v>
      </c>
      <c r="T10972" t="s">
        <v>32</v>
      </c>
    </row>
    <row r="10973" spans="1:20">
      <c r="A10973" t="s">
        <v>17449</v>
      </c>
      <c r="B10973" s="11">
        <v>45554</v>
      </c>
      <c r="C10973" t="s">
        <v>4925</v>
      </c>
      <c r="D10973" t="s">
        <v>25</v>
      </c>
      <c r="E10973" t="s">
        <v>72</v>
      </c>
      <c r="F10973" s="12">
        <v>47.71</v>
      </c>
      <c r="G10973" s="13">
        <v>3</v>
      </c>
      <c r="H10973">
        <v>0</v>
      </c>
      <c r="I10973" s="12">
        <f t="shared" si="684"/>
        <v>0</v>
      </c>
      <c r="J10973" s="12">
        <f t="shared" si="685"/>
        <v>143.13</v>
      </c>
      <c r="K10973" s="12">
        <f t="shared" si="686"/>
        <v>143.13</v>
      </c>
      <c r="L10973" s="12">
        <v>14.06</v>
      </c>
      <c r="M10973" s="12">
        <f t="shared" si="687"/>
        <v>157.19</v>
      </c>
      <c r="N10973" t="s">
        <v>9</v>
      </c>
      <c r="O10973" s="13">
        <v>6</v>
      </c>
      <c r="P10973">
        <v>4</v>
      </c>
      <c r="Q10973" t="b">
        <v>0</v>
      </c>
      <c r="R10973">
        <v>9</v>
      </c>
      <c r="S10973" t="s">
        <v>44</v>
      </c>
      <c r="T10973" t="s">
        <v>35</v>
      </c>
    </row>
    <row r="10974" spans="1:20">
      <c r="A10974" t="s">
        <v>17450</v>
      </c>
      <c r="B10974" s="11">
        <v>45554</v>
      </c>
      <c r="C10974" t="s">
        <v>11639</v>
      </c>
      <c r="D10974" t="s">
        <v>17</v>
      </c>
      <c r="E10974" t="s">
        <v>194</v>
      </c>
      <c r="F10974" s="12">
        <v>27.35</v>
      </c>
      <c r="G10974" s="13">
        <v>1</v>
      </c>
      <c r="H10974">
        <v>0</v>
      </c>
      <c r="I10974" s="12">
        <f t="shared" si="684"/>
        <v>0</v>
      </c>
      <c r="J10974" s="12">
        <f t="shared" si="685"/>
        <v>27.35</v>
      </c>
      <c r="K10974" s="12">
        <f t="shared" si="686"/>
        <v>27.35</v>
      </c>
      <c r="L10974" s="12">
        <v>10.45</v>
      </c>
      <c r="M10974" s="12">
        <f t="shared" si="687"/>
        <v>37.8</v>
      </c>
      <c r="N10974" t="s">
        <v>18</v>
      </c>
      <c r="O10974" s="13">
        <v>5</v>
      </c>
      <c r="P10974">
        <v>4.5</v>
      </c>
      <c r="Q10974" t="b">
        <v>0</v>
      </c>
      <c r="R10974">
        <v>3</v>
      </c>
      <c r="S10974" t="s">
        <v>44</v>
      </c>
      <c r="T10974" t="s">
        <v>30</v>
      </c>
    </row>
    <row r="10975" spans="1:20">
      <c r="A10975" t="s">
        <v>17451</v>
      </c>
      <c r="B10975" s="11">
        <v>45554</v>
      </c>
      <c r="C10975" t="s">
        <v>17452</v>
      </c>
      <c r="D10975" t="s">
        <v>11</v>
      </c>
      <c r="E10975" t="s">
        <v>400</v>
      </c>
      <c r="F10975" s="12">
        <v>83.29</v>
      </c>
      <c r="G10975" s="13">
        <v>1</v>
      </c>
      <c r="H10975">
        <v>0</v>
      </c>
      <c r="I10975" s="12">
        <f t="shared" si="684"/>
        <v>0</v>
      </c>
      <c r="J10975" s="12">
        <f t="shared" si="685"/>
        <v>83.29</v>
      </c>
      <c r="K10975" s="12">
        <f t="shared" si="686"/>
        <v>83.29</v>
      </c>
      <c r="L10975" s="12">
        <v>19.79</v>
      </c>
      <c r="M10975" s="12">
        <f t="shared" si="687"/>
        <v>103.08</v>
      </c>
      <c r="N10975" t="s">
        <v>6</v>
      </c>
      <c r="O10975" s="13">
        <v>18</v>
      </c>
      <c r="P10975">
        <v>3.5</v>
      </c>
      <c r="Q10975" t="b">
        <v>0</v>
      </c>
      <c r="R10975">
        <v>10</v>
      </c>
      <c r="S10975" t="s">
        <v>46</v>
      </c>
      <c r="T10975" t="s">
        <v>35</v>
      </c>
    </row>
    <row r="10976" spans="1:20">
      <c r="A10976" t="s">
        <v>17453</v>
      </c>
      <c r="B10976" s="11">
        <v>45554</v>
      </c>
      <c r="C10976" t="s">
        <v>17454</v>
      </c>
      <c r="D10976" t="s">
        <v>11</v>
      </c>
      <c r="E10976" t="s">
        <v>151</v>
      </c>
      <c r="F10976" s="12">
        <v>20.11</v>
      </c>
      <c r="G10976" s="13">
        <v>1</v>
      </c>
      <c r="H10976">
        <v>0</v>
      </c>
      <c r="I10976" s="12">
        <f t="shared" si="684"/>
        <v>0</v>
      </c>
      <c r="J10976" s="12">
        <f t="shared" si="685"/>
        <v>20.11</v>
      </c>
      <c r="K10976" s="12">
        <f t="shared" si="686"/>
        <v>20.11</v>
      </c>
      <c r="L10976" s="12">
        <v>21.31</v>
      </c>
      <c r="M10976" s="12">
        <f t="shared" si="687"/>
        <v>41.42</v>
      </c>
      <c r="N10976" t="s">
        <v>6</v>
      </c>
      <c r="O10976" s="13">
        <v>23</v>
      </c>
      <c r="P10976">
        <v>4</v>
      </c>
      <c r="Q10976" t="b">
        <v>1</v>
      </c>
      <c r="R10976">
        <v>5</v>
      </c>
      <c r="S10976" t="s">
        <v>48</v>
      </c>
      <c r="T10976" t="s">
        <v>39</v>
      </c>
    </row>
    <row r="10977" spans="1:20">
      <c r="A10977" t="s">
        <v>17455</v>
      </c>
      <c r="B10977" s="11">
        <v>45554</v>
      </c>
      <c r="C10977" t="s">
        <v>17456</v>
      </c>
      <c r="D10977" t="s">
        <v>14</v>
      </c>
      <c r="E10977" t="s">
        <v>82</v>
      </c>
      <c r="F10977" s="12">
        <v>190.04</v>
      </c>
      <c r="G10977" s="13">
        <v>2</v>
      </c>
      <c r="H10977">
        <v>19.6</v>
      </c>
      <c r="I10977" s="12">
        <f t="shared" si="684"/>
        <v>37.24784</v>
      </c>
      <c r="J10977" s="12">
        <f t="shared" si="685"/>
        <v>380.08</v>
      </c>
      <c r="K10977" s="12">
        <f t="shared" si="686"/>
        <v>342.83216</v>
      </c>
      <c r="L10977" s="12">
        <v>13.92</v>
      </c>
      <c r="M10977" s="12">
        <f t="shared" si="687"/>
        <v>356.75216</v>
      </c>
      <c r="N10977" t="s">
        <v>18</v>
      </c>
      <c r="O10977" s="13">
        <v>7</v>
      </c>
      <c r="P10977">
        <v>3</v>
      </c>
      <c r="Q10977" t="b">
        <v>0</v>
      </c>
      <c r="R10977">
        <v>7</v>
      </c>
      <c r="S10977" t="s">
        <v>48</v>
      </c>
      <c r="T10977" t="s">
        <v>35</v>
      </c>
    </row>
    <row r="10978" spans="1:20">
      <c r="A10978" t="s">
        <v>17457</v>
      </c>
      <c r="B10978" s="11">
        <v>45554</v>
      </c>
      <c r="C10978" t="s">
        <v>7985</v>
      </c>
      <c r="D10978" t="s">
        <v>23</v>
      </c>
      <c r="E10978" t="s">
        <v>169</v>
      </c>
      <c r="F10978" s="12">
        <v>91.32</v>
      </c>
      <c r="G10978" s="13">
        <v>1</v>
      </c>
      <c r="H10978">
        <v>0</v>
      </c>
      <c r="I10978" s="12">
        <f t="shared" si="684"/>
        <v>0</v>
      </c>
      <c r="J10978" s="12">
        <f t="shared" si="685"/>
        <v>91.32</v>
      </c>
      <c r="K10978" s="12">
        <f t="shared" si="686"/>
        <v>91.32</v>
      </c>
      <c r="L10978" s="12">
        <v>21.54</v>
      </c>
      <c r="M10978" s="12">
        <f t="shared" si="687"/>
        <v>112.86</v>
      </c>
      <c r="N10978" t="s">
        <v>6</v>
      </c>
      <c r="O10978" s="13">
        <v>18</v>
      </c>
      <c r="P10978">
        <v>4</v>
      </c>
      <c r="Q10978" t="b">
        <v>0</v>
      </c>
      <c r="R10978">
        <v>1</v>
      </c>
      <c r="S10978" t="s">
        <v>44</v>
      </c>
      <c r="T10978" t="s">
        <v>37</v>
      </c>
    </row>
    <row r="10979" spans="1:20">
      <c r="A10979" t="s">
        <v>17458</v>
      </c>
      <c r="B10979" s="11">
        <v>45554</v>
      </c>
      <c r="C10979" t="s">
        <v>17459</v>
      </c>
      <c r="D10979" t="s">
        <v>23</v>
      </c>
      <c r="E10979" t="s">
        <v>110</v>
      </c>
      <c r="F10979" s="12">
        <v>97.99</v>
      </c>
      <c r="G10979" s="13">
        <v>1</v>
      </c>
      <c r="H10979">
        <v>0</v>
      </c>
      <c r="I10979" s="12">
        <f t="shared" si="684"/>
        <v>0</v>
      </c>
      <c r="J10979" s="12">
        <f t="shared" si="685"/>
        <v>97.99</v>
      </c>
      <c r="K10979" s="12">
        <f t="shared" si="686"/>
        <v>97.99</v>
      </c>
      <c r="L10979" s="12">
        <v>9.17</v>
      </c>
      <c r="M10979" s="12">
        <f t="shared" si="687"/>
        <v>107.16</v>
      </c>
      <c r="N10979" t="s">
        <v>18</v>
      </c>
      <c r="O10979" s="13">
        <v>4</v>
      </c>
      <c r="P10979">
        <v>5</v>
      </c>
      <c r="Q10979" t="b">
        <v>0</v>
      </c>
      <c r="R10979">
        <v>1</v>
      </c>
      <c r="S10979" t="s">
        <v>48</v>
      </c>
      <c r="T10979" t="s">
        <v>35</v>
      </c>
    </row>
    <row r="10980" spans="1:20">
      <c r="A10980" t="s">
        <v>17460</v>
      </c>
      <c r="B10980" s="11">
        <v>45554</v>
      </c>
      <c r="C10980" t="s">
        <v>12248</v>
      </c>
      <c r="D10980" t="s">
        <v>17</v>
      </c>
      <c r="E10980" t="s">
        <v>129</v>
      </c>
      <c r="F10980" s="12">
        <v>122.28</v>
      </c>
      <c r="G10980" s="13">
        <v>1</v>
      </c>
      <c r="H10980">
        <v>15.5</v>
      </c>
      <c r="I10980" s="12">
        <f t="shared" si="684"/>
        <v>18.9534</v>
      </c>
      <c r="J10980" s="12">
        <f t="shared" si="685"/>
        <v>122.28</v>
      </c>
      <c r="K10980" s="12">
        <f t="shared" si="686"/>
        <v>103.3266</v>
      </c>
      <c r="L10980" s="12">
        <v>23.71</v>
      </c>
      <c r="M10980" s="12">
        <f t="shared" si="687"/>
        <v>127.0366</v>
      </c>
      <c r="N10980" t="s">
        <v>6</v>
      </c>
      <c r="O10980" s="13">
        <v>11</v>
      </c>
      <c r="P10980">
        <v>3.5</v>
      </c>
      <c r="Q10980" t="b">
        <v>1</v>
      </c>
      <c r="R10980">
        <v>7</v>
      </c>
      <c r="S10980" t="s">
        <v>42</v>
      </c>
      <c r="T10980" t="s">
        <v>39</v>
      </c>
    </row>
    <row r="10981" spans="1:20">
      <c r="A10981" t="s">
        <v>17461</v>
      </c>
      <c r="B10981" s="11">
        <v>45554</v>
      </c>
      <c r="C10981" t="s">
        <v>7054</v>
      </c>
      <c r="D10981" t="s">
        <v>25</v>
      </c>
      <c r="E10981" t="s">
        <v>159</v>
      </c>
      <c r="F10981" s="12">
        <v>279.17</v>
      </c>
      <c r="G10981" s="13">
        <v>1</v>
      </c>
      <c r="H10981">
        <v>0</v>
      </c>
      <c r="I10981" s="12">
        <f t="shared" si="684"/>
        <v>0</v>
      </c>
      <c r="J10981" s="12">
        <f t="shared" si="685"/>
        <v>279.17</v>
      </c>
      <c r="K10981" s="12">
        <f t="shared" si="686"/>
        <v>279.17</v>
      </c>
      <c r="L10981" s="12">
        <v>16.35</v>
      </c>
      <c r="M10981" s="12">
        <f t="shared" si="687"/>
        <v>295.52</v>
      </c>
      <c r="N10981" t="s">
        <v>18</v>
      </c>
      <c r="O10981" s="13">
        <v>4</v>
      </c>
      <c r="P10981">
        <v>4</v>
      </c>
      <c r="Q10981" t="b">
        <v>0</v>
      </c>
      <c r="R10981">
        <v>8</v>
      </c>
      <c r="S10981" t="s">
        <v>45</v>
      </c>
      <c r="T10981" t="s">
        <v>32</v>
      </c>
    </row>
    <row r="10982" spans="1:20">
      <c r="A10982" t="s">
        <v>17462</v>
      </c>
      <c r="B10982" s="11">
        <v>45555</v>
      </c>
      <c r="C10982" t="s">
        <v>5617</v>
      </c>
      <c r="D10982" t="s">
        <v>14</v>
      </c>
      <c r="E10982" t="s">
        <v>113</v>
      </c>
      <c r="F10982" s="12">
        <v>226.14</v>
      </c>
      <c r="G10982" s="13">
        <v>2</v>
      </c>
      <c r="H10982">
        <v>0</v>
      </c>
      <c r="I10982" s="12">
        <f t="shared" si="684"/>
        <v>0</v>
      </c>
      <c r="J10982" s="12">
        <f t="shared" si="685"/>
        <v>452.28</v>
      </c>
      <c r="K10982" s="12">
        <f t="shared" si="686"/>
        <v>452.28</v>
      </c>
      <c r="L10982" s="12">
        <v>13.03</v>
      </c>
      <c r="M10982" s="12">
        <f t="shared" si="687"/>
        <v>465.31</v>
      </c>
      <c r="N10982" t="s">
        <v>18</v>
      </c>
      <c r="O10982" s="13">
        <v>7</v>
      </c>
      <c r="P10982">
        <v>3.5</v>
      </c>
      <c r="Q10982" t="b">
        <v>1</v>
      </c>
      <c r="R10982">
        <v>8</v>
      </c>
      <c r="S10982" t="s">
        <v>48</v>
      </c>
      <c r="T10982" t="s">
        <v>37</v>
      </c>
    </row>
    <row r="10983" spans="1:20">
      <c r="A10983" t="s">
        <v>17463</v>
      </c>
      <c r="B10983" s="11">
        <v>45555</v>
      </c>
      <c r="C10983" t="s">
        <v>10099</v>
      </c>
      <c r="D10983" t="s">
        <v>20</v>
      </c>
      <c r="E10983" t="s">
        <v>136</v>
      </c>
      <c r="F10983" s="12">
        <v>41.74</v>
      </c>
      <c r="G10983" s="13">
        <v>2</v>
      </c>
      <c r="H10983">
        <v>0</v>
      </c>
      <c r="I10983" s="12">
        <f t="shared" si="684"/>
        <v>0</v>
      </c>
      <c r="J10983" s="12">
        <f t="shared" si="685"/>
        <v>83.48</v>
      </c>
      <c r="K10983" s="12">
        <f t="shared" si="686"/>
        <v>83.48</v>
      </c>
      <c r="L10983" s="12">
        <v>7.47</v>
      </c>
      <c r="M10983" s="12">
        <f t="shared" si="687"/>
        <v>90.95</v>
      </c>
      <c r="N10983" t="s">
        <v>18</v>
      </c>
      <c r="O10983" s="13">
        <v>4</v>
      </c>
      <c r="P10983">
        <v>5</v>
      </c>
      <c r="Q10983" t="b">
        <v>0</v>
      </c>
      <c r="R10983">
        <v>3</v>
      </c>
      <c r="S10983" t="s">
        <v>44</v>
      </c>
      <c r="T10983" t="s">
        <v>39</v>
      </c>
    </row>
    <row r="10984" spans="1:20">
      <c r="A10984" t="s">
        <v>17464</v>
      </c>
      <c r="B10984" s="11">
        <v>45555</v>
      </c>
      <c r="C10984" t="s">
        <v>14088</v>
      </c>
      <c r="D10984" t="s">
        <v>5</v>
      </c>
      <c r="E10984" t="s">
        <v>119</v>
      </c>
      <c r="F10984" s="12">
        <v>95.79</v>
      </c>
      <c r="G10984" s="13">
        <v>2</v>
      </c>
      <c r="H10984">
        <v>0</v>
      </c>
      <c r="I10984" s="12">
        <f t="shared" si="684"/>
        <v>0</v>
      </c>
      <c r="J10984" s="12">
        <f t="shared" si="685"/>
        <v>191.58</v>
      </c>
      <c r="K10984" s="12">
        <f t="shared" si="686"/>
        <v>191.58</v>
      </c>
      <c r="L10984" s="12">
        <v>12.46</v>
      </c>
      <c r="M10984" s="12">
        <f t="shared" si="687"/>
        <v>204.04</v>
      </c>
      <c r="N10984" t="s">
        <v>18</v>
      </c>
      <c r="O10984" s="13">
        <v>2</v>
      </c>
      <c r="P10984">
        <v>4.5</v>
      </c>
      <c r="Q10984" t="b">
        <v>0</v>
      </c>
      <c r="R10984">
        <v>4</v>
      </c>
      <c r="S10984" t="s">
        <v>48</v>
      </c>
      <c r="T10984" t="s">
        <v>35</v>
      </c>
    </row>
    <row r="10985" spans="1:20">
      <c r="A10985" t="s">
        <v>17465</v>
      </c>
      <c r="B10985" s="11">
        <v>45555</v>
      </c>
      <c r="C10985" t="s">
        <v>365</v>
      </c>
      <c r="D10985" t="s">
        <v>14</v>
      </c>
      <c r="E10985" t="s">
        <v>82</v>
      </c>
      <c r="F10985" s="12">
        <v>63.33</v>
      </c>
      <c r="G10985" s="13">
        <v>1</v>
      </c>
      <c r="H10985">
        <v>0</v>
      </c>
      <c r="I10985" s="12">
        <f t="shared" si="684"/>
        <v>0</v>
      </c>
      <c r="J10985" s="12">
        <f t="shared" si="685"/>
        <v>63.33</v>
      </c>
      <c r="K10985" s="12">
        <f t="shared" si="686"/>
        <v>63.33</v>
      </c>
      <c r="L10985" s="12">
        <v>7.87</v>
      </c>
      <c r="M10985" s="12">
        <f t="shared" si="687"/>
        <v>71.2</v>
      </c>
      <c r="N10985" t="s">
        <v>18</v>
      </c>
      <c r="O10985" s="13">
        <v>3</v>
      </c>
      <c r="P10985">
        <v>4.5</v>
      </c>
      <c r="Q10985" t="b">
        <v>1</v>
      </c>
      <c r="R10985">
        <v>5</v>
      </c>
      <c r="S10985" t="s">
        <v>44</v>
      </c>
      <c r="T10985" t="s">
        <v>39</v>
      </c>
    </row>
    <row r="10986" spans="1:20">
      <c r="A10986" t="s">
        <v>17466</v>
      </c>
      <c r="B10986" s="11">
        <v>45555</v>
      </c>
      <c r="C10986" t="s">
        <v>2885</v>
      </c>
      <c r="D10986" t="s">
        <v>11</v>
      </c>
      <c r="E10986" t="s">
        <v>204</v>
      </c>
      <c r="F10986" s="12">
        <v>28.19</v>
      </c>
      <c r="G10986" s="13">
        <v>1</v>
      </c>
      <c r="H10986">
        <v>0</v>
      </c>
      <c r="I10986" s="12">
        <f t="shared" si="684"/>
        <v>0</v>
      </c>
      <c r="J10986" s="12">
        <f t="shared" si="685"/>
        <v>28.19</v>
      </c>
      <c r="K10986" s="12">
        <f t="shared" si="686"/>
        <v>28.19</v>
      </c>
      <c r="L10986" s="12">
        <v>12.08</v>
      </c>
      <c r="M10986" s="12">
        <f t="shared" si="687"/>
        <v>40.27</v>
      </c>
      <c r="N10986" t="s">
        <v>18</v>
      </c>
      <c r="O10986" s="13">
        <v>4</v>
      </c>
      <c r="P10986">
        <v>4.5</v>
      </c>
      <c r="Q10986" t="b">
        <v>0</v>
      </c>
      <c r="R10986">
        <v>1</v>
      </c>
      <c r="S10986" t="s">
        <v>42</v>
      </c>
      <c r="T10986" t="s">
        <v>35</v>
      </c>
    </row>
    <row r="10987" spans="1:20">
      <c r="A10987" t="s">
        <v>17467</v>
      </c>
      <c r="B10987" s="11">
        <v>45555</v>
      </c>
      <c r="C10987" t="s">
        <v>9452</v>
      </c>
      <c r="D10987" t="s">
        <v>5</v>
      </c>
      <c r="E10987" t="s">
        <v>119</v>
      </c>
      <c r="F10987" s="12">
        <v>92.72</v>
      </c>
      <c r="G10987" s="13">
        <v>1</v>
      </c>
      <c r="H10987">
        <v>0</v>
      </c>
      <c r="I10987" s="12">
        <f t="shared" si="684"/>
        <v>0</v>
      </c>
      <c r="J10987" s="12">
        <f t="shared" si="685"/>
        <v>92.72</v>
      </c>
      <c r="K10987" s="12">
        <f t="shared" si="686"/>
        <v>92.72</v>
      </c>
      <c r="L10987" s="12">
        <v>11.67</v>
      </c>
      <c r="M10987" s="12">
        <f t="shared" si="687"/>
        <v>104.39</v>
      </c>
      <c r="N10987" t="s">
        <v>18</v>
      </c>
      <c r="O10987" s="13">
        <v>4</v>
      </c>
      <c r="P10987">
        <v>3.5</v>
      </c>
      <c r="Q10987" t="b">
        <v>1</v>
      </c>
      <c r="R10987">
        <v>1</v>
      </c>
      <c r="S10987" t="s">
        <v>48</v>
      </c>
      <c r="T10987" t="s">
        <v>37</v>
      </c>
    </row>
    <row r="10988" spans="1:20">
      <c r="A10988" t="s">
        <v>17468</v>
      </c>
      <c r="B10988" s="11">
        <v>45555</v>
      </c>
      <c r="C10988" t="s">
        <v>6275</v>
      </c>
      <c r="D10988" t="s">
        <v>23</v>
      </c>
      <c r="E10988" t="s">
        <v>540</v>
      </c>
      <c r="F10988" s="12">
        <v>35.59</v>
      </c>
      <c r="G10988" s="13">
        <v>2</v>
      </c>
      <c r="H10988">
        <v>0</v>
      </c>
      <c r="I10988" s="12">
        <f t="shared" si="684"/>
        <v>0</v>
      </c>
      <c r="J10988" s="12">
        <f t="shared" si="685"/>
        <v>71.18</v>
      </c>
      <c r="K10988" s="12">
        <f t="shared" si="686"/>
        <v>71.18</v>
      </c>
      <c r="L10988" s="12">
        <v>9.56</v>
      </c>
      <c r="M10988" s="12">
        <f t="shared" si="687"/>
        <v>80.74</v>
      </c>
      <c r="N10988" t="s">
        <v>18</v>
      </c>
      <c r="O10988" s="13">
        <v>5</v>
      </c>
      <c r="P10988">
        <v>4.5</v>
      </c>
      <c r="Q10988" t="b">
        <v>0</v>
      </c>
      <c r="R10988">
        <v>7</v>
      </c>
      <c r="S10988" t="s">
        <v>48</v>
      </c>
      <c r="T10988" t="s">
        <v>30</v>
      </c>
    </row>
    <row r="10989" spans="1:20">
      <c r="A10989" t="s">
        <v>17469</v>
      </c>
      <c r="B10989" s="11">
        <v>45555</v>
      </c>
      <c r="C10989" t="s">
        <v>17470</v>
      </c>
      <c r="D10989" t="s">
        <v>14</v>
      </c>
      <c r="E10989" t="s">
        <v>113</v>
      </c>
      <c r="F10989" s="12">
        <v>173.52</v>
      </c>
      <c r="G10989" s="13">
        <v>1</v>
      </c>
      <c r="H10989">
        <v>0</v>
      </c>
      <c r="I10989" s="12">
        <f t="shared" si="684"/>
        <v>0</v>
      </c>
      <c r="J10989" s="12">
        <f t="shared" si="685"/>
        <v>173.52</v>
      </c>
      <c r="K10989" s="12">
        <f t="shared" si="686"/>
        <v>173.52</v>
      </c>
      <c r="L10989" s="12">
        <v>9.87</v>
      </c>
      <c r="M10989" s="12">
        <f t="shared" si="687"/>
        <v>183.39</v>
      </c>
      <c r="N10989" t="s">
        <v>18</v>
      </c>
      <c r="O10989" s="13">
        <v>7</v>
      </c>
      <c r="P10989">
        <v>4</v>
      </c>
      <c r="Q10989" t="b">
        <v>0</v>
      </c>
      <c r="R10989">
        <v>1</v>
      </c>
      <c r="S10989" t="s">
        <v>45</v>
      </c>
      <c r="T10989" t="s">
        <v>35</v>
      </c>
    </row>
    <row r="10990" spans="1:20">
      <c r="A10990" t="s">
        <v>17471</v>
      </c>
      <c r="B10990" s="11">
        <v>45555</v>
      </c>
      <c r="C10990" t="s">
        <v>4290</v>
      </c>
      <c r="D10990" t="s">
        <v>8</v>
      </c>
      <c r="E10990" t="s">
        <v>179</v>
      </c>
      <c r="F10990" s="12">
        <v>12.2</v>
      </c>
      <c r="G10990" s="13">
        <v>2</v>
      </c>
      <c r="H10990">
        <v>0</v>
      </c>
      <c r="I10990" s="12">
        <f t="shared" si="684"/>
        <v>0</v>
      </c>
      <c r="J10990" s="12">
        <f t="shared" si="685"/>
        <v>24.4</v>
      </c>
      <c r="K10990" s="12">
        <f t="shared" si="686"/>
        <v>24.4</v>
      </c>
      <c r="L10990" s="12">
        <v>9.97</v>
      </c>
      <c r="M10990" s="12">
        <f t="shared" si="687"/>
        <v>34.37</v>
      </c>
      <c r="N10990" t="s">
        <v>18</v>
      </c>
      <c r="O10990" s="13">
        <v>7</v>
      </c>
      <c r="P10990">
        <v>2.5</v>
      </c>
      <c r="Q10990" t="b">
        <v>0</v>
      </c>
      <c r="R10990">
        <v>1</v>
      </c>
      <c r="S10990" t="s">
        <v>48</v>
      </c>
      <c r="T10990" t="s">
        <v>30</v>
      </c>
    </row>
    <row r="10991" spans="1:20">
      <c r="A10991" t="s">
        <v>17472</v>
      </c>
      <c r="B10991" s="11">
        <v>45555</v>
      </c>
      <c r="C10991" t="s">
        <v>11031</v>
      </c>
      <c r="D10991" t="s">
        <v>11</v>
      </c>
      <c r="E10991" t="s">
        <v>215</v>
      </c>
      <c r="F10991" s="12">
        <v>53.85</v>
      </c>
      <c r="G10991" s="13">
        <v>2</v>
      </c>
      <c r="H10991">
        <v>22.2</v>
      </c>
      <c r="I10991" s="12">
        <f t="shared" si="684"/>
        <v>11.9547</v>
      </c>
      <c r="J10991" s="12">
        <f t="shared" si="685"/>
        <v>107.7</v>
      </c>
      <c r="K10991" s="12">
        <f t="shared" si="686"/>
        <v>95.7453</v>
      </c>
      <c r="L10991" s="12">
        <v>9.46</v>
      </c>
      <c r="M10991" s="12">
        <f t="shared" si="687"/>
        <v>105.2053</v>
      </c>
      <c r="N10991" t="s">
        <v>18</v>
      </c>
      <c r="O10991" s="13">
        <v>7</v>
      </c>
      <c r="P10991">
        <v>3.5</v>
      </c>
      <c r="Q10991" t="b">
        <v>0</v>
      </c>
      <c r="R10991">
        <v>2</v>
      </c>
      <c r="S10991" t="s">
        <v>45</v>
      </c>
      <c r="T10991" t="s">
        <v>35</v>
      </c>
    </row>
    <row r="10992" spans="1:20">
      <c r="A10992" t="s">
        <v>17473</v>
      </c>
      <c r="B10992" s="11">
        <v>45556</v>
      </c>
      <c r="C10992" t="s">
        <v>2009</v>
      </c>
      <c r="D10992" t="s">
        <v>25</v>
      </c>
      <c r="E10992" t="s">
        <v>72</v>
      </c>
      <c r="F10992" s="12">
        <v>442.87</v>
      </c>
      <c r="G10992" s="13">
        <v>1</v>
      </c>
      <c r="H10992">
        <v>0</v>
      </c>
      <c r="I10992" s="12">
        <f t="shared" si="684"/>
        <v>0</v>
      </c>
      <c r="J10992" s="12">
        <f t="shared" si="685"/>
        <v>442.87</v>
      </c>
      <c r="K10992" s="12">
        <f t="shared" si="686"/>
        <v>442.87</v>
      </c>
      <c r="L10992" s="12">
        <v>14.66</v>
      </c>
      <c r="M10992" s="12">
        <f t="shared" si="687"/>
        <v>457.53</v>
      </c>
      <c r="N10992" t="s">
        <v>18</v>
      </c>
      <c r="O10992" s="13">
        <v>7</v>
      </c>
      <c r="P10992">
        <v>1</v>
      </c>
      <c r="Q10992" t="b">
        <v>0</v>
      </c>
      <c r="R10992">
        <v>7</v>
      </c>
      <c r="S10992" t="s">
        <v>48</v>
      </c>
      <c r="T10992" t="s">
        <v>35</v>
      </c>
    </row>
    <row r="10993" spans="1:20">
      <c r="A10993" t="s">
        <v>17474</v>
      </c>
      <c r="B10993" s="11">
        <v>45556</v>
      </c>
      <c r="C10993" t="s">
        <v>7671</v>
      </c>
      <c r="D10993" t="s">
        <v>23</v>
      </c>
      <c r="E10993" t="s">
        <v>169</v>
      </c>
      <c r="F10993" s="12">
        <v>122.91</v>
      </c>
      <c r="G10993" s="13">
        <v>1</v>
      </c>
      <c r="H10993">
        <v>0</v>
      </c>
      <c r="I10993" s="12">
        <f t="shared" si="684"/>
        <v>0</v>
      </c>
      <c r="J10993" s="12">
        <f t="shared" si="685"/>
        <v>122.91</v>
      </c>
      <c r="K10993" s="12">
        <f t="shared" si="686"/>
        <v>122.91</v>
      </c>
      <c r="L10993" s="12">
        <v>12.91</v>
      </c>
      <c r="M10993" s="12">
        <f t="shared" si="687"/>
        <v>135.82</v>
      </c>
      <c r="N10993" t="s">
        <v>18</v>
      </c>
      <c r="O10993" s="13">
        <v>4</v>
      </c>
      <c r="P10993">
        <v>4</v>
      </c>
      <c r="Q10993" t="b">
        <v>0</v>
      </c>
      <c r="R10993">
        <v>7</v>
      </c>
      <c r="S10993" t="s">
        <v>48</v>
      </c>
      <c r="T10993" t="s">
        <v>35</v>
      </c>
    </row>
    <row r="10994" spans="1:20">
      <c r="A10994" t="s">
        <v>17475</v>
      </c>
      <c r="B10994" s="11">
        <v>45556</v>
      </c>
      <c r="C10994" t="s">
        <v>4987</v>
      </c>
      <c r="D10994" t="s">
        <v>14</v>
      </c>
      <c r="E10994" t="s">
        <v>162</v>
      </c>
      <c r="F10994" s="12">
        <v>142.43</v>
      </c>
      <c r="G10994" s="13">
        <v>1</v>
      </c>
      <c r="H10994">
        <v>0</v>
      </c>
      <c r="I10994" s="12">
        <f t="shared" si="684"/>
        <v>0</v>
      </c>
      <c r="J10994" s="12">
        <f t="shared" si="685"/>
        <v>142.43</v>
      </c>
      <c r="K10994" s="12">
        <f t="shared" si="686"/>
        <v>142.43</v>
      </c>
      <c r="L10994" s="12">
        <v>12.76</v>
      </c>
      <c r="M10994" s="12">
        <f t="shared" si="687"/>
        <v>155.19</v>
      </c>
      <c r="N10994" t="s">
        <v>18</v>
      </c>
      <c r="O10994" s="13">
        <v>7</v>
      </c>
      <c r="P10994">
        <v>3.5</v>
      </c>
      <c r="Q10994" t="b">
        <v>1</v>
      </c>
      <c r="R10994">
        <v>7</v>
      </c>
      <c r="S10994" t="s">
        <v>46</v>
      </c>
      <c r="T10994" t="s">
        <v>39</v>
      </c>
    </row>
    <row r="10995" spans="1:20">
      <c r="A10995" t="s">
        <v>17476</v>
      </c>
      <c r="B10995" s="11">
        <v>45556</v>
      </c>
      <c r="C10995" t="s">
        <v>5649</v>
      </c>
      <c r="D10995" t="s">
        <v>11</v>
      </c>
      <c r="E10995" t="s">
        <v>215</v>
      </c>
      <c r="F10995" s="12">
        <v>58.5</v>
      </c>
      <c r="G10995" s="13">
        <v>2</v>
      </c>
      <c r="H10995">
        <v>22.6</v>
      </c>
      <c r="I10995" s="12">
        <f t="shared" si="684"/>
        <v>13.221</v>
      </c>
      <c r="J10995" s="12">
        <f t="shared" si="685"/>
        <v>117</v>
      </c>
      <c r="K10995" s="12">
        <f t="shared" si="686"/>
        <v>103.779</v>
      </c>
      <c r="L10995" s="12">
        <v>7.09</v>
      </c>
      <c r="M10995" s="12">
        <f t="shared" si="687"/>
        <v>110.869</v>
      </c>
      <c r="N10995" t="s">
        <v>18</v>
      </c>
      <c r="O10995" s="13">
        <v>6</v>
      </c>
      <c r="P10995">
        <v>4.5</v>
      </c>
      <c r="Q10995" t="b">
        <v>0</v>
      </c>
      <c r="R10995">
        <v>1</v>
      </c>
      <c r="S10995" t="s">
        <v>44</v>
      </c>
      <c r="T10995" t="s">
        <v>35</v>
      </c>
    </row>
    <row r="10996" spans="1:20">
      <c r="A10996" t="s">
        <v>17477</v>
      </c>
      <c r="B10996" s="11">
        <v>45556</v>
      </c>
      <c r="C10996" t="s">
        <v>824</v>
      </c>
      <c r="D10996" t="s">
        <v>20</v>
      </c>
      <c r="E10996" t="s">
        <v>97</v>
      </c>
      <c r="F10996" s="12">
        <v>5.79</v>
      </c>
      <c r="G10996" s="13">
        <v>3</v>
      </c>
      <c r="H10996">
        <v>0</v>
      </c>
      <c r="I10996" s="12">
        <f t="shared" si="684"/>
        <v>0</v>
      </c>
      <c r="J10996" s="12">
        <f t="shared" si="685"/>
        <v>17.37</v>
      </c>
      <c r="K10996" s="12">
        <f t="shared" si="686"/>
        <v>17.37</v>
      </c>
      <c r="L10996" s="12">
        <v>6.01</v>
      </c>
      <c r="M10996" s="12">
        <f t="shared" si="687"/>
        <v>23.38</v>
      </c>
      <c r="N10996" t="s">
        <v>18</v>
      </c>
      <c r="O10996" s="13">
        <v>6</v>
      </c>
      <c r="P10996">
        <v>5</v>
      </c>
      <c r="Q10996" t="b">
        <v>0</v>
      </c>
      <c r="R10996">
        <v>8</v>
      </c>
      <c r="S10996" t="s">
        <v>48</v>
      </c>
      <c r="T10996" t="s">
        <v>30</v>
      </c>
    </row>
    <row r="10997" spans="1:20">
      <c r="A10997" t="s">
        <v>17478</v>
      </c>
      <c r="B10997" s="11">
        <v>45556</v>
      </c>
      <c r="C10997" t="s">
        <v>3147</v>
      </c>
      <c r="D10997" t="s">
        <v>14</v>
      </c>
      <c r="E10997" t="s">
        <v>113</v>
      </c>
      <c r="F10997" s="12">
        <v>186.82</v>
      </c>
      <c r="G10997" s="13">
        <v>1</v>
      </c>
      <c r="H10997">
        <v>0</v>
      </c>
      <c r="I10997" s="12">
        <f t="shared" si="684"/>
        <v>0</v>
      </c>
      <c r="J10997" s="12">
        <f t="shared" si="685"/>
        <v>186.82</v>
      </c>
      <c r="K10997" s="12">
        <f t="shared" si="686"/>
        <v>186.82</v>
      </c>
      <c r="L10997" s="12">
        <v>11.81</v>
      </c>
      <c r="M10997" s="12">
        <f t="shared" si="687"/>
        <v>198.63</v>
      </c>
      <c r="N10997" t="s">
        <v>18</v>
      </c>
      <c r="O10997" s="13">
        <v>3</v>
      </c>
      <c r="P10997">
        <v>4</v>
      </c>
      <c r="Q10997" t="b">
        <v>0</v>
      </c>
      <c r="R10997">
        <v>6</v>
      </c>
      <c r="S10997" t="s">
        <v>44</v>
      </c>
      <c r="T10997" t="s">
        <v>39</v>
      </c>
    </row>
    <row r="10998" spans="1:20">
      <c r="A10998" t="s">
        <v>17479</v>
      </c>
      <c r="B10998" s="11">
        <v>45556</v>
      </c>
      <c r="C10998" t="s">
        <v>10462</v>
      </c>
      <c r="D10998" t="s">
        <v>23</v>
      </c>
      <c r="E10998" t="s">
        <v>110</v>
      </c>
      <c r="F10998" s="12">
        <v>130.54</v>
      </c>
      <c r="G10998" s="13">
        <v>2</v>
      </c>
      <c r="H10998">
        <v>17.9</v>
      </c>
      <c r="I10998" s="12">
        <f t="shared" si="684"/>
        <v>23.36666</v>
      </c>
      <c r="J10998" s="12">
        <f t="shared" si="685"/>
        <v>261.08</v>
      </c>
      <c r="K10998" s="12">
        <f t="shared" si="686"/>
        <v>237.71334</v>
      </c>
      <c r="L10998" s="12">
        <v>14.55</v>
      </c>
      <c r="M10998" s="12">
        <f t="shared" si="687"/>
        <v>252.26334</v>
      </c>
      <c r="N10998" t="s">
        <v>18</v>
      </c>
      <c r="O10998" s="13">
        <v>5</v>
      </c>
      <c r="P10998">
        <v>5</v>
      </c>
      <c r="Q10998" t="b">
        <v>0</v>
      </c>
      <c r="R10998">
        <v>5</v>
      </c>
      <c r="S10998" t="s">
        <v>44</v>
      </c>
      <c r="T10998" t="s">
        <v>35</v>
      </c>
    </row>
    <row r="10999" spans="1:20">
      <c r="A10999" t="s">
        <v>17480</v>
      </c>
      <c r="B10999" s="11">
        <v>45556</v>
      </c>
      <c r="C10999" t="s">
        <v>123</v>
      </c>
      <c r="D10999" t="s">
        <v>14</v>
      </c>
      <c r="E10999" t="s">
        <v>103</v>
      </c>
      <c r="F10999" s="12">
        <v>26.92</v>
      </c>
      <c r="G10999" s="13">
        <v>1</v>
      </c>
      <c r="H10999">
        <v>8.7</v>
      </c>
      <c r="I10999" s="12">
        <f t="shared" si="684"/>
        <v>2.34204</v>
      </c>
      <c r="J10999" s="12">
        <f t="shared" si="685"/>
        <v>26.92</v>
      </c>
      <c r="K10999" s="12">
        <f t="shared" si="686"/>
        <v>24.57796</v>
      </c>
      <c r="L10999" s="12">
        <v>17</v>
      </c>
      <c r="M10999" s="12">
        <f t="shared" si="687"/>
        <v>41.57796</v>
      </c>
      <c r="N10999" t="s">
        <v>9</v>
      </c>
      <c r="O10999" s="13">
        <v>6</v>
      </c>
      <c r="P10999">
        <v>4</v>
      </c>
      <c r="Q10999" t="b">
        <v>0</v>
      </c>
      <c r="R10999">
        <v>7</v>
      </c>
      <c r="S10999" t="s">
        <v>44</v>
      </c>
      <c r="T10999" t="s">
        <v>39</v>
      </c>
    </row>
    <row r="11000" spans="1:20">
      <c r="A11000" t="s">
        <v>17481</v>
      </c>
      <c r="B11000" s="11">
        <v>45556</v>
      </c>
      <c r="C11000" t="s">
        <v>16853</v>
      </c>
      <c r="D11000" t="s">
        <v>11</v>
      </c>
      <c r="E11000" t="s">
        <v>400</v>
      </c>
      <c r="F11000" s="12">
        <v>61.81</v>
      </c>
      <c r="G11000" s="13">
        <v>1</v>
      </c>
      <c r="H11000">
        <v>0</v>
      </c>
      <c r="I11000" s="12">
        <f t="shared" si="684"/>
        <v>0</v>
      </c>
      <c r="J11000" s="12">
        <f t="shared" si="685"/>
        <v>61.81</v>
      </c>
      <c r="K11000" s="12">
        <f t="shared" si="686"/>
        <v>61.81</v>
      </c>
      <c r="L11000" s="12">
        <v>21.5</v>
      </c>
      <c r="M11000" s="12">
        <f t="shared" si="687"/>
        <v>83.31</v>
      </c>
      <c r="N11000" t="s">
        <v>6</v>
      </c>
      <c r="O11000" s="13">
        <v>20</v>
      </c>
      <c r="P11000">
        <v>4.5</v>
      </c>
      <c r="Q11000" t="b">
        <v>0</v>
      </c>
      <c r="R11000">
        <v>3</v>
      </c>
      <c r="S11000" t="s">
        <v>44</v>
      </c>
      <c r="T11000" t="s">
        <v>35</v>
      </c>
    </row>
    <row r="11001" spans="1:20">
      <c r="A11001" t="s">
        <v>17482</v>
      </c>
      <c r="B11001" s="11">
        <v>45556</v>
      </c>
      <c r="C11001" t="s">
        <v>1457</v>
      </c>
      <c r="D11001" t="s">
        <v>11</v>
      </c>
      <c r="E11001" t="s">
        <v>204</v>
      </c>
      <c r="F11001" s="12">
        <v>66.03</v>
      </c>
      <c r="G11001" s="13">
        <v>3</v>
      </c>
      <c r="H11001">
        <v>7.7</v>
      </c>
      <c r="I11001" s="12">
        <f t="shared" si="684"/>
        <v>5.08431</v>
      </c>
      <c r="J11001" s="12">
        <f t="shared" si="685"/>
        <v>198.09</v>
      </c>
      <c r="K11001" s="12">
        <f t="shared" si="686"/>
        <v>193.00569</v>
      </c>
      <c r="L11001" s="12">
        <v>19.4</v>
      </c>
      <c r="M11001" s="12">
        <f t="shared" si="687"/>
        <v>212.40569</v>
      </c>
      <c r="N11001" t="s">
        <v>9</v>
      </c>
      <c r="O11001" s="13">
        <v>8</v>
      </c>
      <c r="P11001">
        <v>5</v>
      </c>
      <c r="Q11001" t="b">
        <v>0</v>
      </c>
      <c r="R11001">
        <v>3</v>
      </c>
      <c r="S11001" t="s">
        <v>44</v>
      </c>
      <c r="T11001" t="s">
        <v>32</v>
      </c>
    </row>
    <row r="11002" spans="1:20">
      <c r="A11002" t="s">
        <v>17483</v>
      </c>
      <c r="B11002" s="11">
        <v>45556</v>
      </c>
      <c r="C11002" t="s">
        <v>12555</v>
      </c>
      <c r="D11002" t="s">
        <v>14</v>
      </c>
      <c r="E11002" t="s">
        <v>162</v>
      </c>
      <c r="F11002" s="12">
        <v>194.96</v>
      </c>
      <c r="G11002" s="13">
        <v>1</v>
      </c>
      <c r="H11002">
        <v>0</v>
      </c>
      <c r="I11002" s="12">
        <f t="shared" si="684"/>
        <v>0</v>
      </c>
      <c r="J11002" s="12">
        <f t="shared" si="685"/>
        <v>194.96</v>
      </c>
      <c r="K11002" s="12">
        <f t="shared" si="686"/>
        <v>194.96</v>
      </c>
      <c r="L11002" s="12">
        <v>11.07</v>
      </c>
      <c r="M11002" s="12">
        <f t="shared" si="687"/>
        <v>206.03</v>
      </c>
      <c r="N11002" t="s">
        <v>18</v>
      </c>
      <c r="O11002" s="13">
        <v>5</v>
      </c>
      <c r="P11002">
        <v>4.5</v>
      </c>
      <c r="Q11002" t="b">
        <v>0</v>
      </c>
      <c r="R11002">
        <v>5</v>
      </c>
      <c r="S11002" t="s">
        <v>46</v>
      </c>
      <c r="T11002" t="s">
        <v>30</v>
      </c>
    </row>
    <row r="11003" spans="1:20">
      <c r="A11003" t="s">
        <v>17484</v>
      </c>
      <c r="B11003" s="11">
        <v>45556</v>
      </c>
      <c r="C11003" t="s">
        <v>17485</v>
      </c>
      <c r="D11003" t="s">
        <v>25</v>
      </c>
      <c r="E11003" t="s">
        <v>87</v>
      </c>
      <c r="F11003" s="12">
        <v>336.5</v>
      </c>
      <c r="G11003" s="13">
        <v>1</v>
      </c>
      <c r="H11003">
        <v>23.3</v>
      </c>
      <c r="I11003" s="12">
        <f t="shared" si="684"/>
        <v>78.4045</v>
      </c>
      <c r="J11003" s="12">
        <f t="shared" si="685"/>
        <v>336.5</v>
      </c>
      <c r="K11003" s="12">
        <f t="shared" si="686"/>
        <v>258.0955</v>
      </c>
      <c r="L11003" s="12">
        <v>17.04</v>
      </c>
      <c r="M11003" s="12">
        <f t="shared" si="687"/>
        <v>275.1355</v>
      </c>
      <c r="N11003" t="s">
        <v>18</v>
      </c>
      <c r="O11003" s="13">
        <v>3</v>
      </c>
      <c r="P11003">
        <v>5</v>
      </c>
      <c r="Q11003" t="b">
        <v>1</v>
      </c>
      <c r="R11003">
        <v>4</v>
      </c>
      <c r="S11003" t="s">
        <v>48</v>
      </c>
      <c r="T11003" t="s">
        <v>35</v>
      </c>
    </row>
    <row r="11004" spans="1:20">
      <c r="A11004" t="s">
        <v>17486</v>
      </c>
      <c r="B11004" s="11">
        <v>45556</v>
      </c>
      <c r="C11004" t="s">
        <v>17487</v>
      </c>
      <c r="D11004" t="s">
        <v>17</v>
      </c>
      <c r="E11004" t="s">
        <v>139</v>
      </c>
      <c r="F11004" s="12">
        <v>38.83</v>
      </c>
      <c r="G11004" s="13">
        <v>3</v>
      </c>
      <c r="H11004">
        <v>0</v>
      </c>
      <c r="I11004" s="12">
        <f t="shared" si="684"/>
        <v>0</v>
      </c>
      <c r="J11004" s="12">
        <f t="shared" si="685"/>
        <v>116.49</v>
      </c>
      <c r="K11004" s="12">
        <f t="shared" si="686"/>
        <v>116.49</v>
      </c>
      <c r="L11004" s="12">
        <v>7.32</v>
      </c>
      <c r="M11004" s="12">
        <f t="shared" si="687"/>
        <v>123.81</v>
      </c>
      <c r="N11004" t="s">
        <v>18</v>
      </c>
      <c r="O11004" s="13">
        <v>2</v>
      </c>
      <c r="P11004">
        <v>3.5</v>
      </c>
      <c r="Q11004" t="b">
        <v>0</v>
      </c>
      <c r="R11004">
        <v>1</v>
      </c>
      <c r="S11004" t="s">
        <v>44</v>
      </c>
      <c r="T11004" t="s">
        <v>37</v>
      </c>
    </row>
    <row r="11005" spans="1:20">
      <c r="A11005" t="s">
        <v>17488</v>
      </c>
      <c r="B11005" s="11">
        <v>45556</v>
      </c>
      <c r="C11005" t="s">
        <v>17132</v>
      </c>
      <c r="D11005" t="s">
        <v>20</v>
      </c>
      <c r="E11005" t="s">
        <v>226</v>
      </c>
      <c r="F11005" s="12">
        <v>6.86</v>
      </c>
      <c r="G11005" s="13">
        <v>2</v>
      </c>
      <c r="H11005">
        <v>6.5</v>
      </c>
      <c r="I11005" s="12">
        <f t="shared" si="684"/>
        <v>0.4459</v>
      </c>
      <c r="J11005" s="12">
        <f t="shared" si="685"/>
        <v>13.72</v>
      </c>
      <c r="K11005" s="12">
        <f t="shared" si="686"/>
        <v>13.2741</v>
      </c>
      <c r="L11005" s="12">
        <v>22.11</v>
      </c>
      <c r="M11005" s="12">
        <f t="shared" si="687"/>
        <v>35.3841</v>
      </c>
      <c r="N11005" t="s">
        <v>6</v>
      </c>
      <c r="O11005" s="13">
        <v>22</v>
      </c>
      <c r="P11005">
        <v>4</v>
      </c>
      <c r="Q11005" t="b">
        <v>0</v>
      </c>
      <c r="R11005">
        <v>3</v>
      </c>
      <c r="S11005" t="s">
        <v>48</v>
      </c>
      <c r="T11005" t="s">
        <v>39</v>
      </c>
    </row>
    <row r="11006" spans="1:20">
      <c r="A11006" t="s">
        <v>17489</v>
      </c>
      <c r="B11006" s="11">
        <v>45556</v>
      </c>
      <c r="C11006" t="s">
        <v>17345</v>
      </c>
      <c r="D11006" t="s">
        <v>25</v>
      </c>
      <c r="E11006" t="s">
        <v>72</v>
      </c>
      <c r="F11006" s="12">
        <v>59.15</v>
      </c>
      <c r="G11006" s="13">
        <v>2</v>
      </c>
      <c r="H11006">
        <v>0</v>
      </c>
      <c r="I11006" s="12">
        <f t="shared" si="684"/>
        <v>0</v>
      </c>
      <c r="J11006" s="12">
        <f t="shared" si="685"/>
        <v>118.3</v>
      </c>
      <c r="K11006" s="12">
        <f t="shared" si="686"/>
        <v>118.3</v>
      </c>
      <c r="L11006" s="12">
        <v>15.19</v>
      </c>
      <c r="M11006" s="12">
        <f t="shared" si="687"/>
        <v>133.49</v>
      </c>
      <c r="N11006" t="s">
        <v>9</v>
      </c>
      <c r="O11006" s="13">
        <v>5</v>
      </c>
      <c r="P11006">
        <v>4</v>
      </c>
      <c r="Q11006" t="b">
        <v>0</v>
      </c>
      <c r="R11006">
        <v>4</v>
      </c>
      <c r="S11006" t="s">
        <v>43</v>
      </c>
      <c r="T11006" t="s">
        <v>37</v>
      </c>
    </row>
    <row r="11007" spans="1:20">
      <c r="A11007" t="s">
        <v>17490</v>
      </c>
      <c r="B11007" s="11">
        <v>45557</v>
      </c>
      <c r="C11007" t="s">
        <v>1498</v>
      </c>
      <c r="D11007" t="s">
        <v>14</v>
      </c>
      <c r="E11007" t="s">
        <v>82</v>
      </c>
      <c r="F11007" s="12">
        <v>155.22</v>
      </c>
      <c r="G11007" s="13">
        <v>2</v>
      </c>
      <c r="H11007">
        <v>12.6</v>
      </c>
      <c r="I11007" s="12">
        <f t="shared" si="684"/>
        <v>19.55772</v>
      </c>
      <c r="J11007" s="12">
        <f t="shared" si="685"/>
        <v>310.44</v>
      </c>
      <c r="K11007" s="12">
        <f t="shared" si="686"/>
        <v>290.88228</v>
      </c>
      <c r="L11007" s="12">
        <v>22.79</v>
      </c>
      <c r="M11007" s="12">
        <f t="shared" si="687"/>
        <v>313.67228</v>
      </c>
      <c r="N11007" t="s">
        <v>9</v>
      </c>
      <c r="O11007" s="13">
        <v>5</v>
      </c>
      <c r="P11007">
        <v>4.5</v>
      </c>
      <c r="Q11007" t="b">
        <v>0</v>
      </c>
      <c r="R11007">
        <v>2</v>
      </c>
      <c r="S11007" t="s">
        <v>44</v>
      </c>
      <c r="T11007" t="s">
        <v>35</v>
      </c>
    </row>
    <row r="11008" spans="1:20">
      <c r="A11008" t="s">
        <v>17491</v>
      </c>
      <c r="B11008" s="11">
        <v>45557</v>
      </c>
      <c r="C11008" t="s">
        <v>449</v>
      </c>
      <c r="D11008" t="s">
        <v>23</v>
      </c>
      <c r="E11008" t="s">
        <v>496</v>
      </c>
      <c r="F11008" s="12">
        <v>108.94</v>
      </c>
      <c r="G11008" s="13">
        <v>1</v>
      </c>
      <c r="H11008">
        <v>14.8</v>
      </c>
      <c r="I11008" s="12">
        <f t="shared" si="684"/>
        <v>16.12312</v>
      </c>
      <c r="J11008" s="12">
        <f t="shared" si="685"/>
        <v>108.94</v>
      </c>
      <c r="K11008" s="12">
        <f t="shared" si="686"/>
        <v>92.81688</v>
      </c>
      <c r="L11008" s="12">
        <v>11.2</v>
      </c>
      <c r="M11008" s="12">
        <f t="shared" si="687"/>
        <v>104.01688</v>
      </c>
      <c r="N11008" t="s">
        <v>18</v>
      </c>
      <c r="O11008" s="13">
        <v>5</v>
      </c>
      <c r="P11008">
        <v>5</v>
      </c>
      <c r="Q11008" t="b">
        <v>0</v>
      </c>
      <c r="R11008">
        <v>5</v>
      </c>
      <c r="S11008" t="s">
        <v>44</v>
      </c>
      <c r="T11008" t="s">
        <v>39</v>
      </c>
    </row>
    <row r="11009" spans="1:20">
      <c r="A11009" t="s">
        <v>17492</v>
      </c>
      <c r="B11009" s="11">
        <v>45557</v>
      </c>
      <c r="C11009" t="s">
        <v>8656</v>
      </c>
      <c r="D11009" t="s">
        <v>5</v>
      </c>
      <c r="E11009" t="s">
        <v>119</v>
      </c>
      <c r="F11009" s="12">
        <v>99.1</v>
      </c>
      <c r="G11009" s="13">
        <v>1</v>
      </c>
      <c r="H11009">
        <v>0</v>
      </c>
      <c r="I11009" s="12">
        <f t="shared" si="684"/>
        <v>0</v>
      </c>
      <c r="J11009" s="12">
        <f t="shared" si="685"/>
        <v>99.1</v>
      </c>
      <c r="K11009" s="12">
        <f t="shared" si="686"/>
        <v>99.1</v>
      </c>
      <c r="L11009" s="12">
        <v>21.05</v>
      </c>
      <c r="M11009" s="12">
        <f t="shared" si="687"/>
        <v>120.15</v>
      </c>
      <c r="N11009" t="s">
        <v>9</v>
      </c>
      <c r="O11009" s="13">
        <v>9</v>
      </c>
      <c r="P11009">
        <v>4.5</v>
      </c>
      <c r="Q11009" t="b">
        <v>0</v>
      </c>
      <c r="R11009">
        <v>6</v>
      </c>
      <c r="S11009" t="s">
        <v>45</v>
      </c>
      <c r="T11009" t="s">
        <v>35</v>
      </c>
    </row>
    <row r="11010" spans="1:20">
      <c r="A11010" t="s">
        <v>17493</v>
      </c>
      <c r="B11010" s="11">
        <v>45557</v>
      </c>
      <c r="C11010" t="s">
        <v>7914</v>
      </c>
      <c r="D11010" t="s">
        <v>8</v>
      </c>
      <c r="E11010" t="s">
        <v>565</v>
      </c>
      <c r="F11010" s="12">
        <v>48.67</v>
      </c>
      <c r="G11010" s="13">
        <v>2</v>
      </c>
      <c r="H11010">
        <v>0</v>
      </c>
      <c r="I11010" s="12">
        <f t="shared" si="684"/>
        <v>0</v>
      </c>
      <c r="J11010" s="12">
        <f t="shared" si="685"/>
        <v>97.34</v>
      </c>
      <c r="K11010" s="12">
        <f t="shared" si="686"/>
        <v>97.34</v>
      </c>
      <c r="L11010" s="12">
        <v>21.32</v>
      </c>
      <c r="M11010" s="12">
        <f t="shared" si="687"/>
        <v>118.66</v>
      </c>
      <c r="N11010" t="s">
        <v>6</v>
      </c>
      <c r="O11010" s="13">
        <v>9</v>
      </c>
      <c r="P11010">
        <v>4.5</v>
      </c>
      <c r="Q11010" t="b">
        <v>1</v>
      </c>
      <c r="R11010">
        <v>8</v>
      </c>
      <c r="S11010" t="s">
        <v>44</v>
      </c>
      <c r="T11010" t="s">
        <v>35</v>
      </c>
    </row>
    <row r="11011" spans="1:20">
      <c r="A11011" t="s">
        <v>17494</v>
      </c>
      <c r="B11011" s="11">
        <v>45557</v>
      </c>
      <c r="C11011" t="s">
        <v>17495</v>
      </c>
      <c r="D11011" t="s">
        <v>23</v>
      </c>
      <c r="E11011" t="s">
        <v>496</v>
      </c>
      <c r="F11011" s="12">
        <v>154.21</v>
      </c>
      <c r="G11011" s="13">
        <v>1</v>
      </c>
      <c r="H11011">
        <v>0</v>
      </c>
      <c r="I11011" s="12">
        <f t="shared" ref="I11011:I11074" si="688">H11011*F11011/100</f>
        <v>0</v>
      </c>
      <c r="J11011" s="12">
        <f t="shared" ref="J11011:J11074" si="689">G11011*F11011</f>
        <v>154.21</v>
      </c>
      <c r="K11011" s="12">
        <f t="shared" ref="K11011:K11074" si="690">J11011-I11011</f>
        <v>154.21</v>
      </c>
      <c r="L11011" s="12">
        <v>9.2</v>
      </c>
      <c r="M11011" s="12">
        <f t="shared" ref="M11011:M11074" si="691">K11011+L11011</f>
        <v>163.41</v>
      </c>
      <c r="N11011" t="s">
        <v>18</v>
      </c>
      <c r="O11011" s="13">
        <v>4</v>
      </c>
      <c r="P11011">
        <v>4.5</v>
      </c>
      <c r="Q11011" t="b">
        <v>0</v>
      </c>
      <c r="R11011">
        <v>8</v>
      </c>
      <c r="S11011" t="s">
        <v>48</v>
      </c>
      <c r="T11011" t="s">
        <v>30</v>
      </c>
    </row>
    <row r="11012" spans="1:20">
      <c r="A11012" t="s">
        <v>17496</v>
      </c>
      <c r="B11012" s="11">
        <v>45557</v>
      </c>
      <c r="C11012" t="s">
        <v>11548</v>
      </c>
      <c r="D11012" t="s">
        <v>25</v>
      </c>
      <c r="E11012" t="s">
        <v>72</v>
      </c>
      <c r="F11012" s="12">
        <v>219.97</v>
      </c>
      <c r="G11012" s="13">
        <v>1</v>
      </c>
      <c r="H11012">
        <v>0</v>
      </c>
      <c r="I11012" s="12">
        <f t="shared" si="688"/>
        <v>0</v>
      </c>
      <c r="J11012" s="12">
        <f t="shared" si="689"/>
        <v>219.97</v>
      </c>
      <c r="K11012" s="12">
        <f t="shared" si="690"/>
        <v>219.97</v>
      </c>
      <c r="L11012" s="12">
        <v>17.08</v>
      </c>
      <c r="M11012" s="12">
        <f t="shared" si="691"/>
        <v>237.05</v>
      </c>
      <c r="N11012" t="s">
        <v>18</v>
      </c>
      <c r="O11012" s="13">
        <v>5</v>
      </c>
      <c r="P11012">
        <v>5</v>
      </c>
      <c r="Q11012" t="b">
        <v>0</v>
      </c>
      <c r="R11012">
        <v>7</v>
      </c>
      <c r="S11012" t="s">
        <v>44</v>
      </c>
      <c r="T11012" t="s">
        <v>30</v>
      </c>
    </row>
    <row r="11013" spans="1:20">
      <c r="A11013" t="s">
        <v>17497</v>
      </c>
      <c r="B11013" s="11">
        <v>45557</v>
      </c>
      <c r="C11013" t="s">
        <v>1631</v>
      </c>
      <c r="D11013" t="s">
        <v>17</v>
      </c>
      <c r="E11013" t="s">
        <v>78</v>
      </c>
      <c r="F11013" s="12">
        <v>153.46</v>
      </c>
      <c r="G11013" s="13">
        <v>2</v>
      </c>
      <c r="H11013">
        <v>0</v>
      </c>
      <c r="I11013" s="12">
        <f t="shared" si="688"/>
        <v>0</v>
      </c>
      <c r="J11013" s="12">
        <f t="shared" si="689"/>
        <v>306.92</v>
      </c>
      <c r="K11013" s="12">
        <f t="shared" si="690"/>
        <v>306.92</v>
      </c>
      <c r="L11013" s="12">
        <v>22.33</v>
      </c>
      <c r="M11013" s="12">
        <f t="shared" si="691"/>
        <v>329.25</v>
      </c>
      <c r="N11013" t="s">
        <v>6</v>
      </c>
      <c r="O11013" s="13">
        <v>15</v>
      </c>
      <c r="P11013">
        <v>4</v>
      </c>
      <c r="Q11013" t="b">
        <v>0</v>
      </c>
      <c r="R11013">
        <v>12</v>
      </c>
      <c r="S11013" t="s">
        <v>44</v>
      </c>
      <c r="T11013" t="s">
        <v>39</v>
      </c>
    </row>
    <row r="11014" spans="1:20">
      <c r="A11014" t="s">
        <v>17498</v>
      </c>
      <c r="B11014" s="11">
        <v>45557</v>
      </c>
      <c r="C11014" t="s">
        <v>17499</v>
      </c>
      <c r="D11014" t="s">
        <v>11</v>
      </c>
      <c r="E11014" t="s">
        <v>400</v>
      </c>
      <c r="F11014" s="12">
        <v>57.69</v>
      </c>
      <c r="G11014" s="13">
        <v>2</v>
      </c>
      <c r="H11014">
        <v>0</v>
      </c>
      <c r="I11014" s="12">
        <f t="shared" si="688"/>
        <v>0</v>
      </c>
      <c r="J11014" s="12">
        <f t="shared" si="689"/>
        <v>115.38</v>
      </c>
      <c r="K11014" s="12">
        <f t="shared" si="690"/>
        <v>115.38</v>
      </c>
      <c r="L11014" s="12">
        <v>7.02</v>
      </c>
      <c r="M11014" s="12">
        <f t="shared" si="691"/>
        <v>122.4</v>
      </c>
      <c r="N11014" t="s">
        <v>18</v>
      </c>
      <c r="O11014" s="13">
        <v>7</v>
      </c>
      <c r="P11014">
        <v>5</v>
      </c>
      <c r="Q11014" t="b">
        <v>0</v>
      </c>
      <c r="R11014">
        <v>6</v>
      </c>
      <c r="S11014" t="s">
        <v>42</v>
      </c>
      <c r="T11014" t="s">
        <v>35</v>
      </c>
    </row>
    <row r="11015" spans="1:20">
      <c r="A11015" t="s">
        <v>17500</v>
      </c>
      <c r="B11015" s="11">
        <v>45557</v>
      </c>
      <c r="C11015" t="s">
        <v>17501</v>
      </c>
      <c r="D11015" t="s">
        <v>8</v>
      </c>
      <c r="E11015" t="s">
        <v>179</v>
      </c>
      <c r="F11015" s="12">
        <v>54.62</v>
      </c>
      <c r="G11015" s="13">
        <v>3</v>
      </c>
      <c r="H11015">
        <v>24.4</v>
      </c>
      <c r="I11015" s="12">
        <f t="shared" si="688"/>
        <v>13.32728</v>
      </c>
      <c r="J11015" s="12">
        <f t="shared" si="689"/>
        <v>163.86</v>
      </c>
      <c r="K11015" s="12">
        <f t="shared" si="690"/>
        <v>150.53272</v>
      </c>
      <c r="L11015" s="12">
        <v>10.52</v>
      </c>
      <c r="M11015" s="12">
        <f t="shared" si="691"/>
        <v>161.05272</v>
      </c>
      <c r="N11015" t="s">
        <v>18</v>
      </c>
      <c r="O11015" s="13">
        <v>2</v>
      </c>
      <c r="P11015">
        <v>4.5</v>
      </c>
      <c r="Q11015" t="b">
        <v>0</v>
      </c>
      <c r="R11015">
        <v>2</v>
      </c>
      <c r="S11015" t="s">
        <v>44</v>
      </c>
      <c r="T11015" t="s">
        <v>35</v>
      </c>
    </row>
    <row r="11016" spans="1:20">
      <c r="A11016" t="s">
        <v>17502</v>
      </c>
      <c r="B11016" s="11">
        <v>45557</v>
      </c>
      <c r="C11016" t="s">
        <v>17503</v>
      </c>
      <c r="D11016" t="s">
        <v>20</v>
      </c>
      <c r="E11016" t="s">
        <v>226</v>
      </c>
      <c r="F11016" s="12">
        <v>5.43</v>
      </c>
      <c r="G11016" s="13">
        <v>1</v>
      </c>
      <c r="H11016">
        <v>11.7</v>
      </c>
      <c r="I11016" s="12">
        <f t="shared" si="688"/>
        <v>0.63531</v>
      </c>
      <c r="J11016" s="12">
        <f t="shared" si="689"/>
        <v>5.43</v>
      </c>
      <c r="K11016" s="12">
        <f t="shared" si="690"/>
        <v>4.79469</v>
      </c>
      <c r="L11016" s="12">
        <v>15.9</v>
      </c>
      <c r="M11016" s="12">
        <f t="shared" si="691"/>
        <v>20.69469</v>
      </c>
      <c r="N11016" t="s">
        <v>9</v>
      </c>
      <c r="O11016" s="13">
        <v>8</v>
      </c>
      <c r="P11016">
        <v>4.5</v>
      </c>
      <c r="Q11016" t="b">
        <v>0</v>
      </c>
      <c r="R11016">
        <v>1</v>
      </c>
      <c r="S11016" t="s">
        <v>48</v>
      </c>
      <c r="T11016" t="s">
        <v>35</v>
      </c>
    </row>
    <row r="11017" spans="1:20">
      <c r="A11017" t="s">
        <v>17504</v>
      </c>
      <c r="B11017" s="11">
        <v>45557</v>
      </c>
      <c r="C11017" t="s">
        <v>2909</v>
      </c>
      <c r="D11017" t="s">
        <v>14</v>
      </c>
      <c r="E11017" t="s">
        <v>113</v>
      </c>
      <c r="F11017" s="12">
        <v>187.01</v>
      </c>
      <c r="G11017" s="13">
        <v>2</v>
      </c>
      <c r="H11017">
        <v>0</v>
      </c>
      <c r="I11017" s="12">
        <f t="shared" si="688"/>
        <v>0</v>
      </c>
      <c r="J11017" s="12">
        <f t="shared" si="689"/>
        <v>374.02</v>
      </c>
      <c r="K11017" s="12">
        <f t="shared" si="690"/>
        <v>374.02</v>
      </c>
      <c r="L11017" s="12">
        <v>25.46</v>
      </c>
      <c r="M11017" s="12">
        <f t="shared" si="691"/>
        <v>399.48</v>
      </c>
      <c r="N11017" t="s">
        <v>12</v>
      </c>
      <c r="O11017" s="13">
        <v>24</v>
      </c>
      <c r="P11017">
        <v>4.5</v>
      </c>
      <c r="Q11017" t="b">
        <v>1</v>
      </c>
      <c r="R11017">
        <v>4</v>
      </c>
      <c r="S11017" t="s">
        <v>44</v>
      </c>
      <c r="T11017" t="s">
        <v>39</v>
      </c>
    </row>
    <row r="11018" spans="1:20">
      <c r="A11018" t="s">
        <v>17505</v>
      </c>
      <c r="B11018" s="11">
        <v>45558</v>
      </c>
      <c r="C11018" t="s">
        <v>6860</v>
      </c>
      <c r="D11018" t="s">
        <v>17</v>
      </c>
      <c r="E11018" t="s">
        <v>78</v>
      </c>
      <c r="F11018" s="12">
        <v>62.54</v>
      </c>
      <c r="G11018" s="13">
        <v>1</v>
      </c>
      <c r="H11018">
        <v>0</v>
      </c>
      <c r="I11018" s="12">
        <f t="shared" si="688"/>
        <v>0</v>
      </c>
      <c r="J11018" s="12">
        <f t="shared" si="689"/>
        <v>62.54</v>
      </c>
      <c r="K11018" s="12">
        <f t="shared" si="690"/>
        <v>62.54</v>
      </c>
      <c r="L11018" s="12">
        <v>7.65</v>
      </c>
      <c r="M11018" s="12">
        <f t="shared" si="691"/>
        <v>70.19</v>
      </c>
      <c r="N11018" t="s">
        <v>18</v>
      </c>
      <c r="O11018" s="13">
        <v>3</v>
      </c>
      <c r="P11018">
        <v>4</v>
      </c>
      <c r="Q11018" t="b">
        <v>0</v>
      </c>
      <c r="R11018">
        <v>12</v>
      </c>
      <c r="S11018" t="s">
        <v>44</v>
      </c>
      <c r="T11018" t="s">
        <v>30</v>
      </c>
    </row>
    <row r="11019" spans="1:20">
      <c r="A11019" t="s">
        <v>17506</v>
      </c>
      <c r="B11019" s="11">
        <v>45558</v>
      </c>
      <c r="C11019" t="s">
        <v>17507</v>
      </c>
      <c r="D11019" t="s">
        <v>8</v>
      </c>
      <c r="E11019" t="s">
        <v>241</v>
      </c>
      <c r="F11019" s="12">
        <v>54.84</v>
      </c>
      <c r="G11019" s="13">
        <v>1</v>
      </c>
      <c r="H11019">
        <v>20.5</v>
      </c>
      <c r="I11019" s="12">
        <f t="shared" si="688"/>
        <v>11.2422</v>
      </c>
      <c r="J11019" s="12">
        <f t="shared" si="689"/>
        <v>54.84</v>
      </c>
      <c r="K11019" s="12">
        <f t="shared" si="690"/>
        <v>43.5978</v>
      </c>
      <c r="L11019" s="12">
        <v>13.64</v>
      </c>
      <c r="M11019" s="12">
        <f t="shared" si="691"/>
        <v>57.2378</v>
      </c>
      <c r="N11019" t="s">
        <v>9</v>
      </c>
      <c r="O11019" s="13">
        <v>6</v>
      </c>
      <c r="P11019">
        <v>2.5</v>
      </c>
      <c r="Q11019" t="b">
        <v>1</v>
      </c>
      <c r="R11019">
        <v>1</v>
      </c>
      <c r="S11019" t="s">
        <v>44</v>
      </c>
      <c r="T11019" t="s">
        <v>39</v>
      </c>
    </row>
    <row r="11020" spans="1:20">
      <c r="A11020" t="s">
        <v>17508</v>
      </c>
      <c r="B11020" s="11">
        <v>45558</v>
      </c>
      <c r="C11020" t="s">
        <v>17459</v>
      </c>
      <c r="D11020" t="s">
        <v>14</v>
      </c>
      <c r="E11020" t="s">
        <v>94</v>
      </c>
      <c r="F11020" s="12">
        <v>103.94</v>
      </c>
      <c r="G11020" s="13">
        <v>1</v>
      </c>
      <c r="H11020">
        <v>0</v>
      </c>
      <c r="I11020" s="12">
        <f t="shared" si="688"/>
        <v>0</v>
      </c>
      <c r="J11020" s="12">
        <f t="shared" si="689"/>
        <v>103.94</v>
      </c>
      <c r="K11020" s="12">
        <f t="shared" si="690"/>
        <v>103.94</v>
      </c>
      <c r="L11020" s="12">
        <v>13.96</v>
      </c>
      <c r="M11020" s="12">
        <f t="shared" si="691"/>
        <v>117.9</v>
      </c>
      <c r="N11020" t="s">
        <v>18</v>
      </c>
      <c r="O11020" s="13">
        <v>2</v>
      </c>
      <c r="P11020">
        <v>4</v>
      </c>
      <c r="Q11020" t="b">
        <v>0</v>
      </c>
      <c r="R11020">
        <v>4</v>
      </c>
      <c r="S11020" t="s">
        <v>48</v>
      </c>
      <c r="T11020" t="s">
        <v>35</v>
      </c>
    </row>
    <row r="11021" spans="1:20">
      <c r="A11021" t="s">
        <v>17509</v>
      </c>
      <c r="B11021" s="11">
        <v>45558</v>
      </c>
      <c r="C11021" t="s">
        <v>13719</v>
      </c>
      <c r="D11021" t="s">
        <v>11</v>
      </c>
      <c r="E11021" t="s">
        <v>204</v>
      </c>
      <c r="F11021" s="12">
        <v>86.88</v>
      </c>
      <c r="G11021" s="13">
        <v>1</v>
      </c>
      <c r="H11021">
        <v>0</v>
      </c>
      <c r="I11021" s="12">
        <f t="shared" si="688"/>
        <v>0</v>
      </c>
      <c r="J11021" s="12">
        <f t="shared" si="689"/>
        <v>86.88</v>
      </c>
      <c r="K11021" s="12">
        <f t="shared" si="690"/>
        <v>86.88</v>
      </c>
      <c r="L11021" s="12">
        <v>9.94</v>
      </c>
      <c r="M11021" s="12">
        <f t="shared" si="691"/>
        <v>96.82</v>
      </c>
      <c r="N11021" t="s">
        <v>18</v>
      </c>
      <c r="O11021" s="13">
        <v>3</v>
      </c>
      <c r="P11021">
        <v>4.5</v>
      </c>
      <c r="Q11021" t="b">
        <v>0</v>
      </c>
      <c r="R11021">
        <v>1</v>
      </c>
      <c r="S11021" t="s">
        <v>48</v>
      </c>
      <c r="T11021" t="s">
        <v>39</v>
      </c>
    </row>
    <row r="11022" spans="1:20">
      <c r="A11022" t="s">
        <v>17510</v>
      </c>
      <c r="B11022" s="11">
        <v>45558</v>
      </c>
      <c r="C11022" t="s">
        <v>5255</v>
      </c>
      <c r="D11022" t="s">
        <v>17</v>
      </c>
      <c r="E11022" t="s">
        <v>78</v>
      </c>
      <c r="F11022" s="12">
        <v>27.26</v>
      </c>
      <c r="G11022" s="13">
        <v>3</v>
      </c>
      <c r="H11022">
        <v>0</v>
      </c>
      <c r="I11022" s="12">
        <f t="shared" si="688"/>
        <v>0</v>
      </c>
      <c r="J11022" s="12">
        <f t="shared" si="689"/>
        <v>81.78</v>
      </c>
      <c r="K11022" s="12">
        <f t="shared" si="690"/>
        <v>81.78</v>
      </c>
      <c r="L11022" s="12">
        <v>13.42</v>
      </c>
      <c r="M11022" s="12">
        <f t="shared" si="691"/>
        <v>95.2</v>
      </c>
      <c r="N11022" t="s">
        <v>18</v>
      </c>
      <c r="O11022" s="13">
        <v>4</v>
      </c>
      <c r="P11022">
        <v>4.5</v>
      </c>
      <c r="Q11022" t="b">
        <v>1</v>
      </c>
      <c r="R11022">
        <v>8</v>
      </c>
      <c r="S11022" t="s">
        <v>43</v>
      </c>
      <c r="T11022" t="s">
        <v>30</v>
      </c>
    </row>
    <row r="11023" spans="1:20">
      <c r="A11023" t="s">
        <v>17511</v>
      </c>
      <c r="B11023" s="11">
        <v>45558</v>
      </c>
      <c r="C11023" t="s">
        <v>4687</v>
      </c>
      <c r="D11023" t="s">
        <v>8</v>
      </c>
      <c r="E11023" t="s">
        <v>94</v>
      </c>
      <c r="F11023" s="12">
        <v>40.37</v>
      </c>
      <c r="G11023" s="13">
        <v>1</v>
      </c>
      <c r="H11023">
        <v>16.3</v>
      </c>
      <c r="I11023" s="12">
        <f t="shared" si="688"/>
        <v>6.58031</v>
      </c>
      <c r="J11023" s="12">
        <f t="shared" si="689"/>
        <v>40.37</v>
      </c>
      <c r="K11023" s="12">
        <f t="shared" si="690"/>
        <v>33.78969</v>
      </c>
      <c r="L11023" s="12">
        <v>25.33</v>
      </c>
      <c r="M11023" s="12">
        <f t="shared" si="691"/>
        <v>59.11969</v>
      </c>
      <c r="N11023" t="s">
        <v>6</v>
      </c>
      <c r="O11023" s="13">
        <v>14</v>
      </c>
      <c r="P11023">
        <v>4</v>
      </c>
      <c r="Q11023" t="b">
        <v>0</v>
      </c>
      <c r="R11023">
        <v>1</v>
      </c>
      <c r="S11023" t="s">
        <v>42</v>
      </c>
      <c r="T11023" t="s">
        <v>39</v>
      </c>
    </row>
    <row r="11024" spans="1:20">
      <c r="A11024" t="s">
        <v>17512</v>
      </c>
      <c r="B11024" s="11">
        <v>45558</v>
      </c>
      <c r="C11024" t="s">
        <v>13854</v>
      </c>
      <c r="D11024" t="s">
        <v>20</v>
      </c>
      <c r="E11024" t="s">
        <v>97</v>
      </c>
      <c r="F11024" s="12">
        <v>6.63</v>
      </c>
      <c r="G11024" s="13">
        <v>3</v>
      </c>
      <c r="H11024">
        <v>0</v>
      </c>
      <c r="I11024" s="12">
        <f t="shared" si="688"/>
        <v>0</v>
      </c>
      <c r="J11024" s="12">
        <f t="shared" si="689"/>
        <v>19.89</v>
      </c>
      <c r="K11024" s="12">
        <f t="shared" si="690"/>
        <v>19.89</v>
      </c>
      <c r="L11024" s="12">
        <v>13.19</v>
      </c>
      <c r="M11024" s="12">
        <f t="shared" si="691"/>
        <v>33.08</v>
      </c>
      <c r="N11024" t="s">
        <v>18</v>
      </c>
      <c r="O11024" s="13">
        <v>2</v>
      </c>
      <c r="P11024">
        <v>5</v>
      </c>
      <c r="Q11024" t="b">
        <v>1</v>
      </c>
      <c r="R11024">
        <v>2</v>
      </c>
      <c r="S11024" t="s">
        <v>48</v>
      </c>
      <c r="T11024" t="s">
        <v>39</v>
      </c>
    </row>
    <row r="11025" spans="1:20">
      <c r="A11025" t="s">
        <v>17513</v>
      </c>
      <c r="B11025" s="11">
        <v>45558</v>
      </c>
      <c r="C11025" t="s">
        <v>9498</v>
      </c>
      <c r="D11025" t="s">
        <v>17</v>
      </c>
      <c r="E11025" t="s">
        <v>194</v>
      </c>
      <c r="F11025" s="12">
        <v>167.3</v>
      </c>
      <c r="G11025" s="13">
        <v>2</v>
      </c>
      <c r="H11025">
        <v>0</v>
      </c>
      <c r="I11025" s="12">
        <f t="shared" si="688"/>
        <v>0</v>
      </c>
      <c r="J11025" s="12">
        <f t="shared" si="689"/>
        <v>334.6</v>
      </c>
      <c r="K11025" s="12">
        <f t="shared" si="690"/>
        <v>334.6</v>
      </c>
      <c r="L11025" s="12">
        <v>19.15</v>
      </c>
      <c r="M11025" s="12">
        <f t="shared" si="691"/>
        <v>353.75</v>
      </c>
      <c r="N11025" t="s">
        <v>9</v>
      </c>
      <c r="O11025" s="13">
        <v>13</v>
      </c>
      <c r="P11025">
        <v>3.5</v>
      </c>
      <c r="Q11025" t="b">
        <v>0</v>
      </c>
      <c r="R11025">
        <v>1</v>
      </c>
      <c r="S11025" t="s">
        <v>44</v>
      </c>
      <c r="T11025" t="s">
        <v>35</v>
      </c>
    </row>
    <row r="11026" spans="1:20">
      <c r="A11026" t="s">
        <v>17514</v>
      </c>
      <c r="B11026" s="11">
        <v>45559</v>
      </c>
      <c r="C11026" t="s">
        <v>17515</v>
      </c>
      <c r="D11026" t="s">
        <v>17</v>
      </c>
      <c r="E11026" t="s">
        <v>209</v>
      </c>
      <c r="F11026" s="12">
        <v>118.89</v>
      </c>
      <c r="G11026" s="13">
        <v>5</v>
      </c>
      <c r="H11026">
        <v>23.6</v>
      </c>
      <c r="I11026" s="12">
        <f t="shared" si="688"/>
        <v>28.05804</v>
      </c>
      <c r="J11026" s="12">
        <f t="shared" si="689"/>
        <v>594.45</v>
      </c>
      <c r="K11026" s="12">
        <f t="shared" si="690"/>
        <v>566.39196</v>
      </c>
      <c r="L11026" s="12">
        <v>12.48</v>
      </c>
      <c r="M11026" s="12">
        <f t="shared" si="691"/>
        <v>578.87196</v>
      </c>
      <c r="N11026" t="s">
        <v>18</v>
      </c>
      <c r="O11026" s="13">
        <v>6</v>
      </c>
      <c r="P11026">
        <v>4</v>
      </c>
      <c r="Q11026" t="b">
        <v>0</v>
      </c>
      <c r="R11026">
        <v>2</v>
      </c>
      <c r="S11026" t="s">
        <v>45</v>
      </c>
      <c r="T11026" t="s">
        <v>35</v>
      </c>
    </row>
    <row r="11027" spans="1:20">
      <c r="A11027" t="s">
        <v>17516</v>
      </c>
      <c r="B11027" s="11">
        <v>45559</v>
      </c>
      <c r="C11027" t="s">
        <v>12384</v>
      </c>
      <c r="D11027" t="s">
        <v>11</v>
      </c>
      <c r="E11027" t="s">
        <v>204</v>
      </c>
      <c r="F11027" s="12">
        <v>66.1</v>
      </c>
      <c r="G11027" s="13">
        <v>1</v>
      </c>
      <c r="H11027">
        <v>0</v>
      </c>
      <c r="I11027" s="12">
        <f t="shared" si="688"/>
        <v>0</v>
      </c>
      <c r="J11027" s="12">
        <f t="shared" si="689"/>
        <v>66.1</v>
      </c>
      <c r="K11027" s="12">
        <f t="shared" si="690"/>
        <v>66.1</v>
      </c>
      <c r="L11027" s="12">
        <v>23.82</v>
      </c>
      <c r="M11027" s="12">
        <f t="shared" si="691"/>
        <v>89.92</v>
      </c>
      <c r="N11027" t="s">
        <v>6</v>
      </c>
      <c r="O11027" s="13">
        <v>21</v>
      </c>
      <c r="P11027">
        <v>4.5</v>
      </c>
      <c r="Q11027" t="b">
        <v>0</v>
      </c>
      <c r="R11027">
        <v>4</v>
      </c>
      <c r="S11027" t="s">
        <v>42</v>
      </c>
      <c r="T11027" t="s">
        <v>30</v>
      </c>
    </row>
    <row r="11028" spans="1:20">
      <c r="A11028" t="s">
        <v>17517</v>
      </c>
      <c r="B11028" s="11">
        <v>45559</v>
      </c>
      <c r="C11028" t="s">
        <v>17518</v>
      </c>
      <c r="D11028" t="s">
        <v>11</v>
      </c>
      <c r="E11028" t="s">
        <v>215</v>
      </c>
      <c r="F11028" s="12">
        <v>30.54</v>
      </c>
      <c r="G11028" s="13">
        <v>1</v>
      </c>
      <c r="H11028">
        <v>19.8</v>
      </c>
      <c r="I11028" s="12">
        <f t="shared" si="688"/>
        <v>6.04692</v>
      </c>
      <c r="J11028" s="12">
        <f t="shared" si="689"/>
        <v>30.54</v>
      </c>
      <c r="K11028" s="12">
        <f t="shared" si="690"/>
        <v>24.49308</v>
      </c>
      <c r="L11028" s="12">
        <v>20.17</v>
      </c>
      <c r="M11028" s="12">
        <f t="shared" si="691"/>
        <v>44.66308</v>
      </c>
      <c r="N11028" t="s">
        <v>9</v>
      </c>
      <c r="O11028" s="13">
        <v>9</v>
      </c>
      <c r="P11028">
        <v>4</v>
      </c>
      <c r="Q11028" t="b">
        <v>1</v>
      </c>
      <c r="R11028">
        <v>1</v>
      </c>
      <c r="S11028" t="s">
        <v>43</v>
      </c>
      <c r="T11028" t="s">
        <v>32</v>
      </c>
    </row>
    <row r="11029" spans="1:20">
      <c r="A11029" t="s">
        <v>17519</v>
      </c>
      <c r="B11029" s="11">
        <v>45559</v>
      </c>
      <c r="C11029" t="s">
        <v>6637</v>
      </c>
      <c r="D11029" t="s">
        <v>25</v>
      </c>
      <c r="E11029" t="s">
        <v>602</v>
      </c>
      <c r="F11029" s="12">
        <v>265.26</v>
      </c>
      <c r="G11029" s="13">
        <v>2</v>
      </c>
      <c r="H11029">
        <v>0</v>
      </c>
      <c r="I11029" s="12">
        <f t="shared" si="688"/>
        <v>0</v>
      </c>
      <c r="J11029" s="12">
        <f t="shared" si="689"/>
        <v>530.52</v>
      </c>
      <c r="K11029" s="12">
        <f t="shared" si="690"/>
        <v>530.52</v>
      </c>
      <c r="L11029" s="12">
        <v>24.93</v>
      </c>
      <c r="M11029" s="12">
        <f t="shared" si="691"/>
        <v>555.45</v>
      </c>
      <c r="N11029" t="s">
        <v>9</v>
      </c>
      <c r="O11029" s="13">
        <v>12</v>
      </c>
      <c r="P11029">
        <v>4.5</v>
      </c>
      <c r="Q11029" t="b">
        <v>0</v>
      </c>
      <c r="R11029">
        <v>5</v>
      </c>
      <c r="S11029" t="s">
        <v>45</v>
      </c>
      <c r="T11029" t="s">
        <v>35</v>
      </c>
    </row>
    <row r="11030" spans="1:20">
      <c r="A11030" t="s">
        <v>17520</v>
      </c>
      <c r="B11030" s="11">
        <v>45559</v>
      </c>
      <c r="C11030" t="s">
        <v>3929</v>
      </c>
      <c r="D11030" t="s">
        <v>20</v>
      </c>
      <c r="E11030" t="s">
        <v>212</v>
      </c>
      <c r="F11030" s="12">
        <v>26.54</v>
      </c>
      <c r="G11030" s="13">
        <v>1</v>
      </c>
      <c r="H11030">
        <v>15.9</v>
      </c>
      <c r="I11030" s="12">
        <f t="shared" si="688"/>
        <v>4.21986</v>
      </c>
      <c r="J11030" s="12">
        <f t="shared" si="689"/>
        <v>26.54</v>
      </c>
      <c r="K11030" s="12">
        <f t="shared" si="690"/>
        <v>22.32014</v>
      </c>
      <c r="L11030" s="12">
        <v>18.44</v>
      </c>
      <c r="M11030" s="12">
        <f t="shared" si="691"/>
        <v>40.76014</v>
      </c>
      <c r="N11030" t="s">
        <v>9</v>
      </c>
      <c r="O11030" s="13">
        <v>10</v>
      </c>
      <c r="P11030">
        <v>5</v>
      </c>
      <c r="Q11030" t="b">
        <v>0</v>
      </c>
      <c r="R11030">
        <v>9</v>
      </c>
      <c r="S11030" t="s">
        <v>44</v>
      </c>
      <c r="T11030" t="s">
        <v>35</v>
      </c>
    </row>
    <row r="11031" spans="1:20">
      <c r="A11031" t="s">
        <v>17521</v>
      </c>
      <c r="B11031" s="11">
        <v>45559</v>
      </c>
      <c r="C11031" t="s">
        <v>6228</v>
      </c>
      <c r="D11031" t="s">
        <v>17</v>
      </c>
      <c r="E11031" t="s">
        <v>78</v>
      </c>
      <c r="F11031" s="12">
        <v>41.47</v>
      </c>
      <c r="G11031" s="13">
        <v>1</v>
      </c>
      <c r="H11031">
        <v>0</v>
      </c>
      <c r="I11031" s="12">
        <f t="shared" si="688"/>
        <v>0</v>
      </c>
      <c r="J11031" s="12">
        <f t="shared" si="689"/>
        <v>41.47</v>
      </c>
      <c r="K11031" s="12">
        <f t="shared" si="690"/>
        <v>41.47</v>
      </c>
      <c r="L11031" s="12">
        <v>16.52</v>
      </c>
      <c r="M11031" s="12">
        <f t="shared" si="691"/>
        <v>57.99</v>
      </c>
      <c r="N11031" t="s">
        <v>9</v>
      </c>
      <c r="O11031" s="13">
        <v>6</v>
      </c>
      <c r="P11031">
        <v>4.5</v>
      </c>
      <c r="Q11031" t="b">
        <v>1</v>
      </c>
      <c r="R11031">
        <v>7</v>
      </c>
      <c r="S11031" t="s">
        <v>44</v>
      </c>
      <c r="T11031" t="s">
        <v>30</v>
      </c>
    </row>
    <row r="11032" spans="1:20">
      <c r="A11032" t="s">
        <v>17522</v>
      </c>
      <c r="B11032" s="11">
        <v>45559</v>
      </c>
      <c r="C11032" t="s">
        <v>1020</v>
      </c>
      <c r="D11032" t="s">
        <v>8</v>
      </c>
      <c r="E11032" t="s">
        <v>75</v>
      </c>
      <c r="F11032" s="12">
        <v>54.67</v>
      </c>
      <c r="G11032" s="13">
        <v>1</v>
      </c>
      <c r="H11032">
        <v>0</v>
      </c>
      <c r="I11032" s="12">
        <f t="shared" si="688"/>
        <v>0</v>
      </c>
      <c r="J11032" s="12">
        <f t="shared" si="689"/>
        <v>54.67</v>
      </c>
      <c r="K11032" s="12">
        <f t="shared" si="690"/>
        <v>54.67</v>
      </c>
      <c r="L11032" s="12">
        <v>9.99</v>
      </c>
      <c r="M11032" s="12">
        <f t="shared" si="691"/>
        <v>64.66</v>
      </c>
      <c r="N11032" t="s">
        <v>18</v>
      </c>
      <c r="O11032" s="13">
        <v>7</v>
      </c>
      <c r="P11032">
        <v>5</v>
      </c>
      <c r="Q11032" t="b">
        <v>0</v>
      </c>
      <c r="R11032">
        <v>8</v>
      </c>
      <c r="S11032" t="s">
        <v>43</v>
      </c>
      <c r="T11032" t="s">
        <v>35</v>
      </c>
    </row>
    <row r="11033" spans="1:20">
      <c r="A11033" t="s">
        <v>17523</v>
      </c>
      <c r="B11033" s="11">
        <v>45559</v>
      </c>
      <c r="C11033" t="s">
        <v>17524</v>
      </c>
      <c r="D11033" t="s">
        <v>14</v>
      </c>
      <c r="E11033" t="s">
        <v>103</v>
      </c>
      <c r="F11033" s="12">
        <v>194.71</v>
      </c>
      <c r="G11033" s="13">
        <v>2</v>
      </c>
      <c r="H11033">
        <v>10.8</v>
      </c>
      <c r="I11033" s="12">
        <f t="shared" si="688"/>
        <v>21.02868</v>
      </c>
      <c r="J11033" s="12">
        <f t="shared" si="689"/>
        <v>389.42</v>
      </c>
      <c r="K11033" s="12">
        <f t="shared" si="690"/>
        <v>368.39132</v>
      </c>
      <c r="L11033" s="12">
        <v>24.01</v>
      </c>
      <c r="M11033" s="12">
        <f t="shared" si="691"/>
        <v>392.40132</v>
      </c>
      <c r="N11033" t="s">
        <v>6</v>
      </c>
      <c r="O11033" s="13">
        <v>13</v>
      </c>
      <c r="P11033">
        <v>5</v>
      </c>
      <c r="Q11033" t="b">
        <v>0</v>
      </c>
      <c r="R11033">
        <v>6</v>
      </c>
      <c r="S11033" t="s">
        <v>45</v>
      </c>
      <c r="T11033" t="s">
        <v>37</v>
      </c>
    </row>
    <row r="11034" spans="1:20">
      <c r="A11034" t="s">
        <v>17525</v>
      </c>
      <c r="B11034" s="11">
        <v>45559</v>
      </c>
      <c r="C11034" t="s">
        <v>4927</v>
      </c>
      <c r="D11034" t="s">
        <v>14</v>
      </c>
      <c r="E11034" t="s">
        <v>162</v>
      </c>
      <c r="F11034" s="12">
        <v>212.41</v>
      </c>
      <c r="G11034" s="13">
        <v>1</v>
      </c>
      <c r="H11034">
        <v>0</v>
      </c>
      <c r="I11034" s="12">
        <f t="shared" si="688"/>
        <v>0</v>
      </c>
      <c r="J11034" s="12">
        <f t="shared" si="689"/>
        <v>212.41</v>
      </c>
      <c r="K11034" s="12">
        <f t="shared" si="690"/>
        <v>212.41</v>
      </c>
      <c r="L11034" s="12">
        <v>19.3</v>
      </c>
      <c r="M11034" s="12">
        <f t="shared" si="691"/>
        <v>231.71</v>
      </c>
      <c r="N11034" t="s">
        <v>9</v>
      </c>
      <c r="O11034" s="13">
        <v>6</v>
      </c>
      <c r="P11034">
        <v>4</v>
      </c>
      <c r="Q11034" t="b">
        <v>0</v>
      </c>
      <c r="R11034">
        <v>6</v>
      </c>
      <c r="S11034" t="s">
        <v>43</v>
      </c>
      <c r="T11034" t="s">
        <v>37</v>
      </c>
    </row>
    <row r="11035" spans="1:20">
      <c r="A11035" t="s">
        <v>17526</v>
      </c>
      <c r="B11035" s="11">
        <v>45559</v>
      </c>
      <c r="C11035" t="s">
        <v>2438</v>
      </c>
      <c r="D11035" t="s">
        <v>17</v>
      </c>
      <c r="E11035" t="s">
        <v>139</v>
      </c>
      <c r="F11035" s="12">
        <v>97.26</v>
      </c>
      <c r="G11035" s="13">
        <v>1</v>
      </c>
      <c r="H11035">
        <v>0</v>
      </c>
      <c r="I11035" s="12">
        <f t="shared" si="688"/>
        <v>0</v>
      </c>
      <c r="J11035" s="12">
        <f t="shared" si="689"/>
        <v>97.26</v>
      </c>
      <c r="K11035" s="12">
        <f t="shared" si="690"/>
        <v>97.26</v>
      </c>
      <c r="L11035" s="12">
        <v>9.64</v>
      </c>
      <c r="M11035" s="12">
        <f t="shared" si="691"/>
        <v>106.9</v>
      </c>
      <c r="N11035" t="s">
        <v>18</v>
      </c>
      <c r="O11035" s="13">
        <v>3</v>
      </c>
      <c r="P11035">
        <v>4.5</v>
      </c>
      <c r="Q11035" t="b">
        <v>0</v>
      </c>
      <c r="R11035">
        <v>8</v>
      </c>
      <c r="S11035" t="s">
        <v>45</v>
      </c>
      <c r="T11035" t="s">
        <v>35</v>
      </c>
    </row>
    <row r="11036" spans="1:20">
      <c r="A11036" t="s">
        <v>17527</v>
      </c>
      <c r="B11036" s="11">
        <v>45559</v>
      </c>
      <c r="C11036" t="s">
        <v>173</v>
      </c>
      <c r="D11036" t="s">
        <v>25</v>
      </c>
      <c r="E11036" t="s">
        <v>602</v>
      </c>
      <c r="F11036" s="12">
        <v>304.51</v>
      </c>
      <c r="G11036" s="13">
        <v>1</v>
      </c>
      <c r="H11036">
        <v>0</v>
      </c>
      <c r="I11036" s="12">
        <f t="shared" si="688"/>
        <v>0</v>
      </c>
      <c r="J11036" s="12">
        <f t="shared" si="689"/>
        <v>304.51</v>
      </c>
      <c r="K11036" s="12">
        <f t="shared" si="690"/>
        <v>304.51</v>
      </c>
      <c r="L11036" s="12">
        <v>23.7</v>
      </c>
      <c r="M11036" s="12">
        <f t="shared" si="691"/>
        <v>328.21</v>
      </c>
      <c r="N11036" t="s">
        <v>12</v>
      </c>
      <c r="O11036" s="13">
        <v>14</v>
      </c>
      <c r="P11036">
        <v>4</v>
      </c>
      <c r="Q11036" t="b">
        <v>0</v>
      </c>
      <c r="R11036">
        <v>9</v>
      </c>
      <c r="S11036" t="s">
        <v>44</v>
      </c>
      <c r="T11036" t="s">
        <v>35</v>
      </c>
    </row>
    <row r="11037" spans="1:20">
      <c r="A11037" t="s">
        <v>17528</v>
      </c>
      <c r="B11037" s="11">
        <v>45559</v>
      </c>
      <c r="C11037" t="s">
        <v>17529</v>
      </c>
      <c r="D11037" t="s">
        <v>11</v>
      </c>
      <c r="E11037" t="s">
        <v>151</v>
      </c>
      <c r="F11037" s="12">
        <v>77.31</v>
      </c>
      <c r="G11037" s="13">
        <v>1</v>
      </c>
      <c r="H11037">
        <v>0</v>
      </c>
      <c r="I11037" s="12">
        <f t="shared" si="688"/>
        <v>0</v>
      </c>
      <c r="J11037" s="12">
        <f t="shared" si="689"/>
        <v>77.31</v>
      </c>
      <c r="K11037" s="12">
        <f t="shared" si="690"/>
        <v>77.31</v>
      </c>
      <c r="L11037" s="12">
        <v>8.47</v>
      </c>
      <c r="M11037" s="12">
        <f t="shared" si="691"/>
        <v>85.78</v>
      </c>
      <c r="N11037" t="s">
        <v>18</v>
      </c>
      <c r="O11037" s="13">
        <v>7</v>
      </c>
      <c r="P11037">
        <v>4</v>
      </c>
      <c r="Q11037" t="b">
        <v>0</v>
      </c>
      <c r="R11037">
        <v>7</v>
      </c>
      <c r="S11037" t="s">
        <v>46</v>
      </c>
      <c r="T11037" t="s">
        <v>35</v>
      </c>
    </row>
    <row r="11038" spans="1:20">
      <c r="A11038" t="s">
        <v>17530</v>
      </c>
      <c r="B11038" s="11">
        <v>45559</v>
      </c>
      <c r="C11038" t="s">
        <v>2037</v>
      </c>
      <c r="D11038" t="s">
        <v>14</v>
      </c>
      <c r="E11038" t="s">
        <v>103</v>
      </c>
      <c r="F11038" s="12">
        <v>224.56</v>
      </c>
      <c r="G11038" s="13">
        <v>1</v>
      </c>
      <c r="H11038">
        <v>0</v>
      </c>
      <c r="I11038" s="12">
        <f t="shared" si="688"/>
        <v>0</v>
      </c>
      <c r="J11038" s="12">
        <f t="shared" si="689"/>
        <v>224.56</v>
      </c>
      <c r="K11038" s="12">
        <f t="shared" si="690"/>
        <v>224.56</v>
      </c>
      <c r="L11038" s="12">
        <v>23.16</v>
      </c>
      <c r="M11038" s="12">
        <f t="shared" si="691"/>
        <v>247.72</v>
      </c>
      <c r="N11038" t="s">
        <v>12</v>
      </c>
      <c r="O11038" s="13">
        <v>24</v>
      </c>
      <c r="P11038">
        <v>3</v>
      </c>
      <c r="Q11038" t="b">
        <v>0</v>
      </c>
      <c r="R11038">
        <v>4</v>
      </c>
      <c r="S11038" t="s">
        <v>48</v>
      </c>
      <c r="T11038" t="s">
        <v>35</v>
      </c>
    </row>
    <row r="11039" spans="1:20">
      <c r="A11039" t="s">
        <v>17531</v>
      </c>
      <c r="B11039" s="11">
        <v>45559</v>
      </c>
      <c r="C11039" t="s">
        <v>9083</v>
      </c>
      <c r="D11039" t="s">
        <v>14</v>
      </c>
      <c r="E11039" t="s">
        <v>113</v>
      </c>
      <c r="F11039" s="12">
        <v>104.79</v>
      </c>
      <c r="G11039" s="13">
        <v>1</v>
      </c>
      <c r="H11039">
        <v>0</v>
      </c>
      <c r="I11039" s="12">
        <f t="shared" si="688"/>
        <v>0</v>
      </c>
      <c r="J11039" s="12">
        <f t="shared" si="689"/>
        <v>104.79</v>
      </c>
      <c r="K11039" s="12">
        <f t="shared" si="690"/>
        <v>104.79</v>
      </c>
      <c r="L11039" s="12">
        <v>17.74</v>
      </c>
      <c r="M11039" s="12">
        <f t="shared" si="691"/>
        <v>122.53</v>
      </c>
      <c r="N11039" t="s">
        <v>9</v>
      </c>
      <c r="O11039" s="13">
        <v>10</v>
      </c>
      <c r="P11039">
        <v>3</v>
      </c>
      <c r="Q11039" t="b">
        <v>0</v>
      </c>
      <c r="R11039">
        <v>6</v>
      </c>
      <c r="S11039" t="s">
        <v>48</v>
      </c>
      <c r="T11039" t="s">
        <v>35</v>
      </c>
    </row>
    <row r="11040" spans="1:20">
      <c r="A11040" t="s">
        <v>17532</v>
      </c>
      <c r="B11040" s="11">
        <v>45559</v>
      </c>
      <c r="C11040" t="s">
        <v>8727</v>
      </c>
      <c r="D11040" t="s">
        <v>17</v>
      </c>
      <c r="E11040" t="s">
        <v>209</v>
      </c>
      <c r="F11040" s="12">
        <v>68.51</v>
      </c>
      <c r="G11040" s="13">
        <v>1</v>
      </c>
      <c r="H11040">
        <v>0</v>
      </c>
      <c r="I11040" s="12">
        <f t="shared" si="688"/>
        <v>0</v>
      </c>
      <c r="J11040" s="12">
        <f t="shared" si="689"/>
        <v>68.51</v>
      </c>
      <c r="K11040" s="12">
        <f t="shared" si="690"/>
        <v>68.51</v>
      </c>
      <c r="L11040" s="12">
        <v>14.9</v>
      </c>
      <c r="M11040" s="12">
        <f t="shared" si="691"/>
        <v>83.41</v>
      </c>
      <c r="N11040" t="s">
        <v>9</v>
      </c>
      <c r="O11040" s="13">
        <v>7</v>
      </c>
      <c r="P11040">
        <v>2</v>
      </c>
      <c r="Q11040" t="b">
        <v>0</v>
      </c>
      <c r="R11040">
        <v>3</v>
      </c>
      <c r="S11040" t="s">
        <v>48</v>
      </c>
      <c r="T11040" t="s">
        <v>30</v>
      </c>
    </row>
    <row r="11041" spans="1:20">
      <c r="A11041" t="s">
        <v>17533</v>
      </c>
      <c r="B11041" s="11">
        <v>45560</v>
      </c>
      <c r="C11041" t="s">
        <v>1507</v>
      </c>
      <c r="D11041" t="s">
        <v>14</v>
      </c>
      <c r="E11041" t="s">
        <v>113</v>
      </c>
      <c r="F11041" s="12">
        <v>93.15</v>
      </c>
      <c r="G11041" s="13">
        <v>1</v>
      </c>
      <c r="H11041">
        <v>0</v>
      </c>
      <c r="I11041" s="12">
        <f t="shared" si="688"/>
        <v>0</v>
      </c>
      <c r="J11041" s="12">
        <f t="shared" si="689"/>
        <v>93.15</v>
      </c>
      <c r="K11041" s="12">
        <f t="shared" si="690"/>
        <v>93.15</v>
      </c>
      <c r="L11041" s="12">
        <v>9.37</v>
      </c>
      <c r="M11041" s="12">
        <f t="shared" si="691"/>
        <v>102.52</v>
      </c>
      <c r="N11041" t="s">
        <v>18</v>
      </c>
      <c r="O11041" s="13">
        <v>3</v>
      </c>
      <c r="P11041">
        <v>4</v>
      </c>
      <c r="Q11041" t="b">
        <v>0</v>
      </c>
      <c r="R11041">
        <v>3</v>
      </c>
      <c r="S11041" t="s">
        <v>48</v>
      </c>
      <c r="T11041" t="s">
        <v>35</v>
      </c>
    </row>
    <row r="11042" spans="1:20">
      <c r="A11042" t="s">
        <v>17534</v>
      </c>
      <c r="B11042" s="11">
        <v>45560</v>
      </c>
      <c r="C11042" t="s">
        <v>11076</v>
      </c>
      <c r="D11042" t="s">
        <v>17</v>
      </c>
      <c r="E11042" t="s">
        <v>139</v>
      </c>
      <c r="F11042" s="12">
        <v>36.69</v>
      </c>
      <c r="G11042" s="13">
        <v>1</v>
      </c>
      <c r="H11042">
        <v>0</v>
      </c>
      <c r="I11042" s="12">
        <f t="shared" si="688"/>
        <v>0</v>
      </c>
      <c r="J11042" s="12">
        <f t="shared" si="689"/>
        <v>36.69</v>
      </c>
      <c r="K11042" s="12">
        <f t="shared" si="690"/>
        <v>36.69</v>
      </c>
      <c r="L11042" s="12">
        <v>14.94</v>
      </c>
      <c r="M11042" s="12">
        <f t="shared" si="691"/>
        <v>51.63</v>
      </c>
      <c r="N11042" t="s">
        <v>9</v>
      </c>
      <c r="O11042" s="13">
        <v>11</v>
      </c>
      <c r="P11042">
        <v>4.5</v>
      </c>
      <c r="Q11042" t="b">
        <v>1</v>
      </c>
      <c r="R11042">
        <v>3</v>
      </c>
      <c r="S11042" t="s">
        <v>42</v>
      </c>
      <c r="T11042" t="s">
        <v>39</v>
      </c>
    </row>
    <row r="11043" spans="1:20">
      <c r="A11043" t="s">
        <v>17535</v>
      </c>
      <c r="B11043" s="11">
        <v>45560</v>
      </c>
      <c r="C11043" t="s">
        <v>2911</v>
      </c>
      <c r="D11043" t="s">
        <v>8</v>
      </c>
      <c r="E11043" t="s">
        <v>565</v>
      </c>
      <c r="F11043" s="12">
        <v>39.08</v>
      </c>
      <c r="G11043" s="13">
        <v>1</v>
      </c>
      <c r="H11043">
        <v>0</v>
      </c>
      <c r="I11043" s="12">
        <f t="shared" si="688"/>
        <v>0</v>
      </c>
      <c r="J11043" s="12">
        <f t="shared" si="689"/>
        <v>39.08</v>
      </c>
      <c r="K11043" s="12">
        <f t="shared" si="690"/>
        <v>39.08</v>
      </c>
      <c r="L11043" s="12">
        <v>23.69</v>
      </c>
      <c r="M11043" s="12">
        <f t="shared" si="691"/>
        <v>62.77</v>
      </c>
      <c r="N11043" t="s">
        <v>6</v>
      </c>
      <c r="O11043" s="13">
        <v>24</v>
      </c>
      <c r="P11043">
        <v>5</v>
      </c>
      <c r="Q11043" t="b">
        <v>0</v>
      </c>
      <c r="R11043">
        <v>2</v>
      </c>
      <c r="S11043" t="s">
        <v>42</v>
      </c>
      <c r="T11043" t="s">
        <v>35</v>
      </c>
    </row>
    <row r="11044" spans="1:20">
      <c r="A11044" t="s">
        <v>17536</v>
      </c>
      <c r="B11044" s="11">
        <v>45560</v>
      </c>
      <c r="C11044" t="s">
        <v>14519</v>
      </c>
      <c r="D11044" t="s">
        <v>20</v>
      </c>
      <c r="E11044" t="s">
        <v>136</v>
      </c>
      <c r="F11044" s="12">
        <v>26.63</v>
      </c>
      <c r="G11044" s="13">
        <v>1</v>
      </c>
      <c r="H11044">
        <v>17.9</v>
      </c>
      <c r="I11044" s="12">
        <f t="shared" si="688"/>
        <v>4.76677</v>
      </c>
      <c r="J11044" s="12">
        <f t="shared" si="689"/>
        <v>26.63</v>
      </c>
      <c r="K11044" s="12">
        <f t="shared" si="690"/>
        <v>21.86323</v>
      </c>
      <c r="L11044" s="12">
        <v>9</v>
      </c>
      <c r="M11044" s="12">
        <f t="shared" si="691"/>
        <v>30.86323</v>
      </c>
      <c r="N11044" t="s">
        <v>18</v>
      </c>
      <c r="O11044" s="13">
        <v>7</v>
      </c>
      <c r="P11044">
        <v>3.5</v>
      </c>
      <c r="Q11044" t="b">
        <v>0</v>
      </c>
      <c r="R11044">
        <v>2</v>
      </c>
      <c r="S11044" t="s">
        <v>42</v>
      </c>
      <c r="T11044" t="s">
        <v>39</v>
      </c>
    </row>
    <row r="11045" spans="1:20">
      <c r="A11045" t="s">
        <v>17537</v>
      </c>
      <c r="B11045" s="11">
        <v>45560</v>
      </c>
      <c r="C11045" t="s">
        <v>17538</v>
      </c>
      <c r="D11045" t="s">
        <v>8</v>
      </c>
      <c r="E11045" t="s">
        <v>179</v>
      </c>
      <c r="F11045" s="12">
        <v>54.43</v>
      </c>
      <c r="G11045" s="13">
        <v>1</v>
      </c>
      <c r="H11045">
        <v>10.7</v>
      </c>
      <c r="I11045" s="12">
        <f t="shared" si="688"/>
        <v>5.82401</v>
      </c>
      <c r="J11045" s="12">
        <f t="shared" si="689"/>
        <v>54.43</v>
      </c>
      <c r="K11045" s="12">
        <f t="shared" si="690"/>
        <v>48.60599</v>
      </c>
      <c r="L11045" s="12">
        <v>12.67</v>
      </c>
      <c r="M11045" s="12">
        <f t="shared" si="691"/>
        <v>61.27599</v>
      </c>
      <c r="N11045" t="s">
        <v>18</v>
      </c>
      <c r="O11045" s="13">
        <v>2</v>
      </c>
      <c r="P11045">
        <v>5</v>
      </c>
      <c r="Q11045" t="b">
        <v>0</v>
      </c>
      <c r="R11045">
        <v>9</v>
      </c>
      <c r="S11045" t="s">
        <v>48</v>
      </c>
      <c r="T11045" t="s">
        <v>35</v>
      </c>
    </row>
    <row r="11046" spans="1:20">
      <c r="A11046" t="s">
        <v>17539</v>
      </c>
      <c r="B11046" s="11">
        <v>45560</v>
      </c>
      <c r="C11046" t="s">
        <v>15537</v>
      </c>
      <c r="D11046" t="s">
        <v>25</v>
      </c>
      <c r="E11046" t="s">
        <v>602</v>
      </c>
      <c r="F11046" s="12">
        <v>339.25</v>
      </c>
      <c r="G11046" s="13">
        <v>4</v>
      </c>
      <c r="H11046">
        <v>0</v>
      </c>
      <c r="I11046" s="12">
        <f t="shared" si="688"/>
        <v>0</v>
      </c>
      <c r="J11046" s="12">
        <f t="shared" si="689"/>
        <v>1357</v>
      </c>
      <c r="K11046" s="12">
        <f t="shared" si="690"/>
        <v>1357</v>
      </c>
      <c r="L11046" s="12">
        <v>22.59</v>
      </c>
      <c r="M11046" s="12">
        <f t="shared" si="691"/>
        <v>1379.59</v>
      </c>
      <c r="N11046" t="s">
        <v>9</v>
      </c>
      <c r="O11046" s="13">
        <v>6</v>
      </c>
      <c r="P11046">
        <v>4</v>
      </c>
      <c r="Q11046" t="b">
        <v>0</v>
      </c>
      <c r="R11046">
        <v>3</v>
      </c>
      <c r="S11046" t="s">
        <v>44</v>
      </c>
      <c r="T11046" t="s">
        <v>35</v>
      </c>
    </row>
    <row r="11047" spans="1:20">
      <c r="A11047" t="s">
        <v>17540</v>
      </c>
      <c r="B11047" s="11">
        <v>45560</v>
      </c>
      <c r="C11047" t="s">
        <v>17541</v>
      </c>
      <c r="D11047" t="s">
        <v>5</v>
      </c>
      <c r="E11047" t="s">
        <v>119</v>
      </c>
      <c r="F11047" s="12">
        <v>27.74</v>
      </c>
      <c r="G11047" s="13">
        <v>1</v>
      </c>
      <c r="H11047">
        <v>0</v>
      </c>
      <c r="I11047" s="12">
        <f t="shared" si="688"/>
        <v>0</v>
      </c>
      <c r="J11047" s="12">
        <f t="shared" si="689"/>
        <v>27.74</v>
      </c>
      <c r="K11047" s="12">
        <f t="shared" si="690"/>
        <v>27.74</v>
      </c>
      <c r="L11047" s="12">
        <v>19.83</v>
      </c>
      <c r="M11047" s="12">
        <f t="shared" si="691"/>
        <v>47.57</v>
      </c>
      <c r="N11047" t="s">
        <v>6</v>
      </c>
      <c r="O11047" s="13">
        <v>11</v>
      </c>
      <c r="P11047">
        <v>4</v>
      </c>
      <c r="Q11047" t="b">
        <v>0</v>
      </c>
      <c r="R11047">
        <v>2</v>
      </c>
      <c r="S11047" t="s">
        <v>48</v>
      </c>
      <c r="T11047" t="s">
        <v>32</v>
      </c>
    </row>
    <row r="11048" spans="1:20">
      <c r="A11048" t="s">
        <v>17542</v>
      </c>
      <c r="B11048" s="11">
        <v>45560</v>
      </c>
      <c r="C11048" t="s">
        <v>2440</v>
      </c>
      <c r="D11048" t="s">
        <v>25</v>
      </c>
      <c r="E11048" t="s">
        <v>159</v>
      </c>
      <c r="F11048" s="12">
        <v>408.02</v>
      </c>
      <c r="G11048" s="13">
        <v>1</v>
      </c>
      <c r="H11048">
        <v>0</v>
      </c>
      <c r="I11048" s="12">
        <f t="shared" si="688"/>
        <v>0</v>
      </c>
      <c r="J11048" s="12">
        <f t="shared" si="689"/>
        <v>408.02</v>
      </c>
      <c r="K11048" s="12">
        <f t="shared" si="690"/>
        <v>408.02</v>
      </c>
      <c r="L11048" s="12">
        <v>16.56</v>
      </c>
      <c r="M11048" s="12">
        <f t="shared" si="691"/>
        <v>424.58</v>
      </c>
      <c r="N11048" t="s">
        <v>18</v>
      </c>
      <c r="O11048" s="13">
        <v>3</v>
      </c>
      <c r="P11048">
        <v>4.5</v>
      </c>
      <c r="Q11048" t="b">
        <v>0</v>
      </c>
      <c r="R11048">
        <v>1</v>
      </c>
      <c r="S11048" t="s">
        <v>45</v>
      </c>
      <c r="T11048" t="s">
        <v>35</v>
      </c>
    </row>
    <row r="11049" spans="1:20">
      <c r="A11049" t="s">
        <v>17543</v>
      </c>
      <c r="B11049" s="11">
        <v>45560</v>
      </c>
      <c r="C11049" t="s">
        <v>17544</v>
      </c>
      <c r="D11049" t="s">
        <v>5</v>
      </c>
      <c r="E11049" t="s">
        <v>124</v>
      </c>
      <c r="F11049" s="12">
        <v>39.63</v>
      </c>
      <c r="G11049" s="13">
        <v>1</v>
      </c>
      <c r="H11049">
        <v>5.1</v>
      </c>
      <c r="I11049" s="12">
        <f t="shared" si="688"/>
        <v>2.02113</v>
      </c>
      <c r="J11049" s="12">
        <f t="shared" si="689"/>
        <v>39.63</v>
      </c>
      <c r="K11049" s="12">
        <f t="shared" si="690"/>
        <v>37.60887</v>
      </c>
      <c r="L11049" s="12">
        <v>10.11</v>
      </c>
      <c r="M11049" s="12">
        <f t="shared" si="691"/>
        <v>47.71887</v>
      </c>
      <c r="N11049" t="s">
        <v>18</v>
      </c>
      <c r="O11049" s="13">
        <v>4</v>
      </c>
      <c r="P11049">
        <v>4.5</v>
      </c>
      <c r="Q11049" t="b">
        <v>0</v>
      </c>
      <c r="R11049">
        <v>6</v>
      </c>
      <c r="S11049" t="s">
        <v>43</v>
      </c>
      <c r="T11049" t="s">
        <v>35</v>
      </c>
    </row>
    <row r="11050" spans="1:20">
      <c r="A11050" t="s">
        <v>17545</v>
      </c>
      <c r="B11050" s="11">
        <v>45560</v>
      </c>
      <c r="C11050" t="s">
        <v>14673</v>
      </c>
      <c r="D11050" t="s">
        <v>11</v>
      </c>
      <c r="E11050" t="s">
        <v>91</v>
      </c>
      <c r="F11050" s="12">
        <v>88.06</v>
      </c>
      <c r="G11050" s="13">
        <v>1</v>
      </c>
      <c r="H11050">
        <v>0</v>
      </c>
      <c r="I11050" s="12">
        <f t="shared" si="688"/>
        <v>0</v>
      </c>
      <c r="J11050" s="12">
        <f t="shared" si="689"/>
        <v>88.06</v>
      </c>
      <c r="K11050" s="12">
        <f t="shared" si="690"/>
        <v>88.06</v>
      </c>
      <c r="L11050" s="12">
        <v>9.88</v>
      </c>
      <c r="M11050" s="12">
        <f t="shared" si="691"/>
        <v>97.94</v>
      </c>
      <c r="N11050" t="s">
        <v>18</v>
      </c>
      <c r="O11050" s="13">
        <v>5</v>
      </c>
      <c r="P11050">
        <v>4.5</v>
      </c>
      <c r="Q11050" t="b">
        <v>0</v>
      </c>
      <c r="R11050">
        <v>8</v>
      </c>
      <c r="S11050" t="s">
        <v>44</v>
      </c>
      <c r="T11050" t="s">
        <v>39</v>
      </c>
    </row>
    <row r="11051" spans="1:20">
      <c r="A11051" t="s">
        <v>17546</v>
      </c>
      <c r="B11051" s="11">
        <v>45560</v>
      </c>
      <c r="C11051" t="s">
        <v>1616</v>
      </c>
      <c r="D11051" t="s">
        <v>20</v>
      </c>
      <c r="E11051" t="s">
        <v>97</v>
      </c>
      <c r="F11051" s="12">
        <v>24.1</v>
      </c>
      <c r="G11051" s="13">
        <v>2</v>
      </c>
      <c r="H11051">
        <v>0</v>
      </c>
      <c r="I11051" s="12">
        <f t="shared" si="688"/>
        <v>0</v>
      </c>
      <c r="J11051" s="12">
        <f t="shared" si="689"/>
        <v>48.2</v>
      </c>
      <c r="K11051" s="12">
        <f t="shared" si="690"/>
        <v>48.2</v>
      </c>
      <c r="L11051" s="12">
        <v>12.5</v>
      </c>
      <c r="M11051" s="12">
        <f t="shared" si="691"/>
        <v>60.7</v>
      </c>
      <c r="N11051" t="s">
        <v>18</v>
      </c>
      <c r="O11051" s="13">
        <v>6</v>
      </c>
      <c r="P11051">
        <v>5</v>
      </c>
      <c r="Q11051" t="b">
        <v>0</v>
      </c>
      <c r="R11051">
        <v>9</v>
      </c>
      <c r="S11051" t="s">
        <v>43</v>
      </c>
      <c r="T11051" t="s">
        <v>35</v>
      </c>
    </row>
    <row r="11052" spans="1:20">
      <c r="A11052" t="s">
        <v>17547</v>
      </c>
      <c r="B11052" s="11">
        <v>45561</v>
      </c>
      <c r="C11052" t="s">
        <v>8176</v>
      </c>
      <c r="D11052" t="s">
        <v>20</v>
      </c>
      <c r="E11052" t="s">
        <v>212</v>
      </c>
      <c r="F11052" s="12">
        <v>31.79</v>
      </c>
      <c r="G11052" s="13">
        <v>1</v>
      </c>
      <c r="H11052">
        <v>0</v>
      </c>
      <c r="I11052" s="12">
        <f t="shared" si="688"/>
        <v>0</v>
      </c>
      <c r="J11052" s="12">
        <f t="shared" si="689"/>
        <v>31.79</v>
      </c>
      <c r="K11052" s="12">
        <f t="shared" si="690"/>
        <v>31.79</v>
      </c>
      <c r="L11052" s="12">
        <v>9.63</v>
      </c>
      <c r="M11052" s="12">
        <f t="shared" si="691"/>
        <v>41.42</v>
      </c>
      <c r="N11052" t="s">
        <v>18</v>
      </c>
      <c r="O11052" s="13">
        <v>2</v>
      </c>
      <c r="P11052">
        <v>4.5</v>
      </c>
      <c r="Q11052" t="b">
        <v>0</v>
      </c>
      <c r="R11052">
        <v>1</v>
      </c>
      <c r="S11052" t="s">
        <v>45</v>
      </c>
      <c r="T11052" t="s">
        <v>35</v>
      </c>
    </row>
    <row r="11053" spans="1:20">
      <c r="A11053" t="s">
        <v>17548</v>
      </c>
      <c r="B11053" s="11">
        <v>45561</v>
      </c>
      <c r="C11053" t="s">
        <v>3543</v>
      </c>
      <c r="D11053" t="s">
        <v>25</v>
      </c>
      <c r="E11053" t="s">
        <v>264</v>
      </c>
      <c r="F11053" s="12">
        <v>314.2</v>
      </c>
      <c r="G11053" s="13">
        <v>1</v>
      </c>
      <c r="H11053">
        <v>0</v>
      </c>
      <c r="I11053" s="12">
        <f t="shared" si="688"/>
        <v>0</v>
      </c>
      <c r="J11053" s="12">
        <f t="shared" si="689"/>
        <v>314.2</v>
      </c>
      <c r="K11053" s="12">
        <f t="shared" si="690"/>
        <v>314.2</v>
      </c>
      <c r="L11053" s="12">
        <v>20.7</v>
      </c>
      <c r="M11053" s="12">
        <f t="shared" si="691"/>
        <v>334.9</v>
      </c>
      <c r="N11053" t="s">
        <v>9</v>
      </c>
      <c r="O11053" s="13">
        <v>11</v>
      </c>
      <c r="P11053">
        <v>4</v>
      </c>
      <c r="Q11053" t="b">
        <v>0</v>
      </c>
      <c r="R11053">
        <v>8</v>
      </c>
      <c r="S11053" t="s">
        <v>43</v>
      </c>
      <c r="T11053" t="s">
        <v>30</v>
      </c>
    </row>
    <row r="11054" spans="1:20">
      <c r="A11054" t="s">
        <v>17549</v>
      </c>
      <c r="B11054" s="11">
        <v>45561</v>
      </c>
      <c r="C11054" t="s">
        <v>2609</v>
      </c>
      <c r="D11054" t="s">
        <v>17</v>
      </c>
      <c r="E11054" t="s">
        <v>129</v>
      </c>
      <c r="F11054" s="12">
        <v>117.42</v>
      </c>
      <c r="G11054" s="13">
        <v>1</v>
      </c>
      <c r="H11054">
        <v>0</v>
      </c>
      <c r="I11054" s="12">
        <f t="shared" si="688"/>
        <v>0</v>
      </c>
      <c r="J11054" s="12">
        <f t="shared" si="689"/>
        <v>117.42</v>
      </c>
      <c r="K11054" s="12">
        <f t="shared" si="690"/>
        <v>117.42</v>
      </c>
      <c r="L11054" s="12">
        <v>24.8</v>
      </c>
      <c r="M11054" s="12">
        <f t="shared" si="691"/>
        <v>142.22</v>
      </c>
      <c r="N11054" t="s">
        <v>6</v>
      </c>
      <c r="O11054" s="13">
        <v>9</v>
      </c>
      <c r="P11054">
        <v>3.5</v>
      </c>
      <c r="Q11054" t="b">
        <v>0</v>
      </c>
      <c r="R11054">
        <v>1</v>
      </c>
      <c r="S11054" t="s">
        <v>48</v>
      </c>
      <c r="T11054" t="s">
        <v>39</v>
      </c>
    </row>
    <row r="11055" spans="1:20">
      <c r="A11055" t="s">
        <v>17550</v>
      </c>
      <c r="B11055" s="11">
        <v>45561</v>
      </c>
      <c r="C11055" t="s">
        <v>17551</v>
      </c>
      <c r="D11055" t="s">
        <v>25</v>
      </c>
      <c r="E11055" t="s">
        <v>72</v>
      </c>
      <c r="F11055" s="12">
        <v>107.53</v>
      </c>
      <c r="G11055" s="13">
        <v>1</v>
      </c>
      <c r="H11055">
        <v>0</v>
      </c>
      <c r="I11055" s="12">
        <f t="shared" si="688"/>
        <v>0</v>
      </c>
      <c r="J11055" s="12">
        <f t="shared" si="689"/>
        <v>107.53</v>
      </c>
      <c r="K11055" s="12">
        <f t="shared" si="690"/>
        <v>107.53</v>
      </c>
      <c r="L11055" s="12">
        <v>8.06</v>
      </c>
      <c r="M11055" s="12">
        <f t="shared" si="691"/>
        <v>115.59</v>
      </c>
      <c r="N11055" t="s">
        <v>18</v>
      </c>
      <c r="O11055" s="13">
        <v>3</v>
      </c>
      <c r="P11055">
        <v>5</v>
      </c>
      <c r="Q11055" t="b">
        <v>0</v>
      </c>
      <c r="R11055">
        <v>1</v>
      </c>
      <c r="S11055" t="s">
        <v>44</v>
      </c>
      <c r="T11055" t="s">
        <v>35</v>
      </c>
    </row>
    <row r="11056" spans="1:20">
      <c r="A11056" t="s">
        <v>17552</v>
      </c>
      <c r="B11056" s="11">
        <v>45561</v>
      </c>
      <c r="C11056" t="s">
        <v>3925</v>
      </c>
      <c r="D11056" t="s">
        <v>17</v>
      </c>
      <c r="E11056" t="s">
        <v>209</v>
      </c>
      <c r="F11056" s="12">
        <v>179.62</v>
      </c>
      <c r="G11056" s="13">
        <v>1</v>
      </c>
      <c r="H11056">
        <v>0</v>
      </c>
      <c r="I11056" s="12">
        <f t="shared" si="688"/>
        <v>0</v>
      </c>
      <c r="J11056" s="12">
        <f t="shared" si="689"/>
        <v>179.62</v>
      </c>
      <c r="K11056" s="12">
        <f t="shared" si="690"/>
        <v>179.62</v>
      </c>
      <c r="L11056" s="12">
        <v>16.99</v>
      </c>
      <c r="M11056" s="12">
        <f t="shared" si="691"/>
        <v>196.61</v>
      </c>
      <c r="N11056" t="s">
        <v>18</v>
      </c>
      <c r="O11056" s="13">
        <v>6</v>
      </c>
      <c r="P11056">
        <v>4.5</v>
      </c>
      <c r="Q11056" t="b">
        <v>0</v>
      </c>
      <c r="R11056">
        <v>5</v>
      </c>
      <c r="S11056" t="s">
        <v>43</v>
      </c>
      <c r="T11056" t="s">
        <v>35</v>
      </c>
    </row>
    <row r="11057" spans="1:20">
      <c r="A11057" t="s">
        <v>17553</v>
      </c>
      <c r="B11057" s="11">
        <v>45561</v>
      </c>
      <c r="C11057" t="s">
        <v>7517</v>
      </c>
      <c r="D11057" t="s">
        <v>11</v>
      </c>
      <c r="E11057" t="s">
        <v>204</v>
      </c>
      <c r="F11057" s="12">
        <v>26.87</v>
      </c>
      <c r="G11057" s="13">
        <v>2</v>
      </c>
      <c r="H11057">
        <v>0</v>
      </c>
      <c r="I11057" s="12">
        <f t="shared" si="688"/>
        <v>0</v>
      </c>
      <c r="J11057" s="12">
        <f t="shared" si="689"/>
        <v>53.74</v>
      </c>
      <c r="K11057" s="12">
        <f t="shared" si="690"/>
        <v>53.74</v>
      </c>
      <c r="L11057" s="12">
        <v>30.48</v>
      </c>
      <c r="M11057" s="12">
        <f t="shared" si="691"/>
        <v>84.22</v>
      </c>
      <c r="N11057" t="s">
        <v>15</v>
      </c>
      <c r="O11057" s="13">
        <v>15</v>
      </c>
      <c r="P11057">
        <v>4.5</v>
      </c>
      <c r="Q11057" t="b">
        <v>0</v>
      </c>
      <c r="R11057">
        <v>1</v>
      </c>
      <c r="S11057" t="s">
        <v>44</v>
      </c>
      <c r="T11057" t="s">
        <v>35</v>
      </c>
    </row>
    <row r="11058" spans="1:20">
      <c r="A11058" t="s">
        <v>17554</v>
      </c>
      <c r="B11058" s="11">
        <v>45561</v>
      </c>
      <c r="C11058" t="s">
        <v>16898</v>
      </c>
      <c r="D11058" t="s">
        <v>17</v>
      </c>
      <c r="E11058" t="s">
        <v>129</v>
      </c>
      <c r="F11058" s="12">
        <v>119.52</v>
      </c>
      <c r="G11058" s="13">
        <v>2</v>
      </c>
      <c r="H11058">
        <v>0</v>
      </c>
      <c r="I11058" s="12">
        <f t="shared" si="688"/>
        <v>0</v>
      </c>
      <c r="J11058" s="12">
        <f t="shared" si="689"/>
        <v>239.04</v>
      </c>
      <c r="K11058" s="12">
        <f t="shared" si="690"/>
        <v>239.04</v>
      </c>
      <c r="L11058" s="12">
        <v>14.28</v>
      </c>
      <c r="M11058" s="12">
        <f t="shared" si="691"/>
        <v>253.32</v>
      </c>
      <c r="N11058" t="s">
        <v>18</v>
      </c>
      <c r="O11058" s="13">
        <v>3</v>
      </c>
      <c r="P11058">
        <v>4.5</v>
      </c>
      <c r="Q11058" t="b">
        <v>0</v>
      </c>
      <c r="R11058">
        <v>4</v>
      </c>
      <c r="S11058" t="s">
        <v>43</v>
      </c>
      <c r="T11058" t="s">
        <v>35</v>
      </c>
    </row>
    <row r="11059" spans="1:20">
      <c r="A11059" t="s">
        <v>17555</v>
      </c>
      <c r="B11059" s="11">
        <v>45561</v>
      </c>
      <c r="C11059" t="s">
        <v>440</v>
      </c>
      <c r="D11059" t="s">
        <v>25</v>
      </c>
      <c r="E11059" t="s">
        <v>159</v>
      </c>
      <c r="F11059" s="12">
        <v>155.26</v>
      </c>
      <c r="G11059" s="13">
        <v>2</v>
      </c>
      <c r="H11059">
        <v>0</v>
      </c>
      <c r="I11059" s="12">
        <f t="shared" si="688"/>
        <v>0</v>
      </c>
      <c r="J11059" s="12">
        <f t="shared" si="689"/>
        <v>310.52</v>
      </c>
      <c r="K11059" s="12">
        <f t="shared" si="690"/>
        <v>310.52</v>
      </c>
      <c r="L11059" s="12">
        <v>17.65</v>
      </c>
      <c r="M11059" s="12">
        <f t="shared" si="691"/>
        <v>328.17</v>
      </c>
      <c r="N11059" t="s">
        <v>9</v>
      </c>
      <c r="O11059" s="13">
        <v>7</v>
      </c>
      <c r="P11059">
        <v>4.5</v>
      </c>
      <c r="Q11059" t="b">
        <v>0</v>
      </c>
      <c r="R11059">
        <v>3</v>
      </c>
      <c r="S11059" t="s">
        <v>44</v>
      </c>
      <c r="T11059" t="s">
        <v>30</v>
      </c>
    </row>
    <row r="11060" spans="1:20">
      <c r="A11060" t="s">
        <v>17556</v>
      </c>
      <c r="B11060" s="11">
        <v>45561</v>
      </c>
      <c r="C11060" t="s">
        <v>14633</v>
      </c>
      <c r="D11060" t="s">
        <v>17</v>
      </c>
      <c r="E11060" t="s">
        <v>194</v>
      </c>
      <c r="F11060" s="12">
        <v>16.97</v>
      </c>
      <c r="G11060" s="13">
        <v>1</v>
      </c>
      <c r="H11060">
        <v>0</v>
      </c>
      <c r="I11060" s="12">
        <f t="shared" si="688"/>
        <v>0</v>
      </c>
      <c r="J11060" s="12">
        <f t="shared" si="689"/>
        <v>16.97</v>
      </c>
      <c r="K11060" s="12">
        <f t="shared" si="690"/>
        <v>16.97</v>
      </c>
      <c r="L11060" s="12">
        <v>9.21</v>
      </c>
      <c r="M11060" s="12">
        <f t="shared" si="691"/>
        <v>26.18</v>
      </c>
      <c r="N11060" t="s">
        <v>18</v>
      </c>
      <c r="O11060" s="13">
        <v>3</v>
      </c>
      <c r="P11060">
        <v>3</v>
      </c>
      <c r="Q11060" t="b">
        <v>0</v>
      </c>
      <c r="R11060">
        <v>6</v>
      </c>
      <c r="S11060" t="s">
        <v>46</v>
      </c>
      <c r="T11060" t="s">
        <v>37</v>
      </c>
    </row>
    <row r="11061" spans="1:20">
      <c r="A11061" t="s">
        <v>17557</v>
      </c>
      <c r="B11061" s="11">
        <v>45561</v>
      </c>
      <c r="C11061" t="s">
        <v>1066</v>
      </c>
      <c r="D11061" t="s">
        <v>11</v>
      </c>
      <c r="E11061" t="s">
        <v>215</v>
      </c>
      <c r="F11061" s="12">
        <v>23.64</v>
      </c>
      <c r="G11061" s="13">
        <v>1</v>
      </c>
      <c r="H11061">
        <v>0</v>
      </c>
      <c r="I11061" s="12">
        <f t="shared" si="688"/>
        <v>0</v>
      </c>
      <c r="J11061" s="12">
        <f t="shared" si="689"/>
        <v>23.64</v>
      </c>
      <c r="K11061" s="12">
        <f t="shared" si="690"/>
        <v>23.64</v>
      </c>
      <c r="L11061" s="12">
        <v>11.15</v>
      </c>
      <c r="M11061" s="12">
        <f t="shared" si="691"/>
        <v>34.79</v>
      </c>
      <c r="N11061" t="s">
        <v>18</v>
      </c>
      <c r="O11061" s="13">
        <v>2</v>
      </c>
      <c r="P11061">
        <v>5</v>
      </c>
      <c r="Q11061" t="b">
        <v>0</v>
      </c>
      <c r="R11061">
        <v>6</v>
      </c>
      <c r="S11061" t="s">
        <v>42</v>
      </c>
      <c r="T11061" t="s">
        <v>35</v>
      </c>
    </row>
    <row r="11062" spans="1:20">
      <c r="A11062" t="s">
        <v>17558</v>
      </c>
      <c r="B11062" s="11">
        <v>45561</v>
      </c>
      <c r="C11062" t="s">
        <v>5285</v>
      </c>
      <c r="D11062" t="s">
        <v>5</v>
      </c>
      <c r="E11062" t="s">
        <v>124</v>
      </c>
      <c r="F11062" s="12">
        <v>72.41</v>
      </c>
      <c r="G11062" s="13">
        <v>1</v>
      </c>
      <c r="H11062">
        <v>0</v>
      </c>
      <c r="I11062" s="12">
        <f t="shared" si="688"/>
        <v>0</v>
      </c>
      <c r="J11062" s="12">
        <f t="shared" si="689"/>
        <v>72.41</v>
      </c>
      <c r="K11062" s="12">
        <f t="shared" si="690"/>
        <v>72.41</v>
      </c>
      <c r="L11062" s="12">
        <v>15.61</v>
      </c>
      <c r="M11062" s="12">
        <f t="shared" si="691"/>
        <v>88.02</v>
      </c>
      <c r="N11062" t="s">
        <v>9</v>
      </c>
      <c r="O11062" s="13">
        <v>12</v>
      </c>
      <c r="P11062">
        <v>4.5</v>
      </c>
      <c r="Q11062" t="b">
        <v>1</v>
      </c>
      <c r="R11062">
        <v>6</v>
      </c>
      <c r="S11062" t="s">
        <v>43</v>
      </c>
      <c r="T11062" t="s">
        <v>35</v>
      </c>
    </row>
    <row r="11063" spans="1:20">
      <c r="A11063" t="s">
        <v>17559</v>
      </c>
      <c r="B11063" s="11">
        <v>45561</v>
      </c>
      <c r="C11063" t="s">
        <v>4335</v>
      </c>
      <c r="D11063" t="s">
        <v>14</v>
      </c>
      <c r="E11063" t="s">
        <v>113</v>
      </c>
      <c r="F11063" s="12">
        <v>200.62</v>
      </c>
      <c r="G11063" s="13">
        <v>1</v>
      </c>
      <c r="H11063">
        <v>0</v>
      </c>
      <c r="I11063" s="12">
        <f t="shared" si="688"/>
        <v>0</v>
      </c>
      <c r="J11063" s="12">
        <f t="shared" si="689"/>
        <v>200.62</v>
      </c>
      <c r="K11063" s="12">
        <f t="shared" si="690"/>
        <v>200.62</v>
      </c>
      <c r="L11063" s="12">
        <v>13.89</v>
      </c>
      <c r="M11063" s="12">
        <f t="shared" si="691"/>
        <v>214.51</v>
      </c>
      <c r="N11063" t="s">
        <v>18</v>
      </c>
      <c r="O11063" s="13">
        <v>2</v>
      </c>
      <c r="P11063">
        <v>5</v>
      </c>
      <c r="Q11063" t="b">
        <v>0</v>
      </c>
      <c r="R11063">
        <v>3</v>
      </c>
      <c r="S11063" t="s">
        <v>44</v>
      </c>
      <c r="T11063" t="s">
        <v>35</v>
      </c>
    </row>
    <row r="11064" spans="1:20">
      <c r="A11064" t="s">
        <v>17560</v>
      </c>
      <c r="B11064" s="11">
        <v>45561</v>
      </c>
      <c r="C11064" t="s">
        <v>17561</v>
      </c>
      <c r="D11064" t="s">
        <v>14</v>
      </c>
      <c r="E11064" t="s">
        <v>103</v>
      </c>
      <c r="F11064" s="12">
        <v>86.07</v>
      </c>
      <c r="G11064" s="13">
        <v>2</v>
      </c>
      <c r="H11064">
        <v>0</v>
      </c>
      <c r="I11064" s="12">
        <f t="shared" si="688"/>
        <v>0</v>
      </c>
      <c r="J11064" s="12">
        <f t="shared" si="689"/>
        <v>172.14</v>
      </c>
      <c r="K11064" s="12">
        <f t="shared" si="690"/>
        <v>172.14</v>
      </c>
      <c r="L11064" s="12">
        <v>16.59</v>
      </c>
      <c r="M11064" s="12">
        <f t="shared" si="691"/>
        <v>188.73</v>
      </c>
      <c r="N11064" t="s">
        <v>9</v>
      </c>
      <c r="O11064" s="13">
        <v>8</v>
      </c>
      <c r="P11064">
        <v>5</v>
      </c>
      <c r="Q11064" t="b">
        <v>1</v>
      </c>
      <c r="R11064">
        <v>1</v>
      </c>
      <c r="S11064" t="s">
        <v>44</v>
      </c>
      <c r="T11064" t="s">
        <v>39</v>
      </c>
    </row>
    <row r="11065" spans="1:20">
      <c r="A11065" t="s">
        <v>17562</v>
      </c>
      <c r="B11065" s="11">
        <v>45561</v>
      </c>
      <c r="C11065" t="s">
        <v>17563</v>
      </c>
      <c r="D11065" t="s">
        <v>8</v>
      </c>
      <c r="E11065" t="s">
        <v>241</v>
      </c>
      <c r="F11065" s="12">
        <v>42.08</v>
      </c>
      <c r="G11065" s="13">
        <v>2</v>
      </c>
      <c r="H11065">
        <v>0</v>
      </c>
      <c r="I11065" s="12">
        <f t="shared" si="688"/>
        <v>0</v>
      </c>
      <c r="J11065" s="12">
        <f t="shared" si="689"/>
        <v>84.16</v>
      </c>
      <c r="K11065" s="12">
        <f t="shared" si="690"/>
        <v>84.16</v>
      </c>
      <c r="L11065" s="12">
        <v>25.42</v>
      </c>
      <c r="M11065" s="12">
        <f t="shared" si="691"/>
        <v>109.58</v>
      </c>
      <c r="N11065" t="s">
        <v>6</v>
      </c>
      <c r="O11065" s="13">
        <v>20</v>
      </c>
      <c r="P11065">
        <v>3.5</v>
      </c>
      <c r="Q11065" t="b">
        <v>1</v>
      </c>
      <c r="R11065">
        <v>4</v>
      </c>
      <c r="S11065" t="s">
        <v>44</v>
      </c>
      <c r="T11065" t="s">
        <v>39</v>
      </c>
    </row>
    <row r="11066" spans="1:20">
      <c r="A11066" t="s">
        <v>17564</v>
      </c>
      <c r="B11066" s="11">
        <v>45561</v>
      </c>
      <c r="C11066" t="s">
        <v>17565</v>
      </c>
      <c r="D11066" t="s">
        <v>20</v>
      </c>
      <c r="E11066" t="s">
        <v>226</v>
      </c>
      <c r="F11066" s="12">
        <v>31.97</v>
      </c>
      <c r="G11066" s="13">
        <v>4</v>
      </c>
      <c r="H11066">
        <v>19.8</v>
      </c>
      <c r="I11066" s="12">
        <f t="shared" si="688"/>
        <v>6.33006</v>
      </c>
      <c r="J11066" s="12">
        <f t="shared" si="689"/>
        <v>127.88</v>
      </c>
      <c r="K11066" s="12">
        <f t="shared" si="690"/>
        <v>121.54994</v>
      </c>
      <c r="L11066" s="12">
        <v>7.97</v>
      </c>
      <c r="M11066" s="12">
        <f t="shared" si="691"/>
        <v>129.51994</v>
      </c>
      <c r="N11066" t="s">
        <v>18</v>
      </c>
      <c r="O11066" s="13">
        <v>3</v>
      </c>
      <c r="P11066">
        <v>4</v>
      </c>
      <c r="Q11066" t="b">
        <v>1</v>
      </c>
      <c r="R11066">
        <v>9</v>
      </c>
      <c r="S11066" t="s">
        <v>48</v>
      </c>
      <c r="T11066" t="s">
        <v>30</v>
      </c>
    </row>
    <row r="11067" spans="1:20">
      <c r="A11067" t="s">
        <v>17566</v>
      </c>
      <c r="B11067" s="11">
        <v>45561</v>
      </c>
      <c r="C11067" t="s">
        <v>7561</v>
      </c>
      <c r="D11067" t="s">
        <v>14</v>
      </c>
      <c r="E11067" t="s">
        <v>103</v>
      </c>
      <c r="F11067" s="12">
        <v>30.52</v>
      </c>
      <c r="G11067" s="13">
        <v>1</v>
      </c>
      <c r="H11067">
        <v>0</v>
      </c>
      <c r="I11067" s="12">
        <f t="shared" si="688"/>
        <v>0</v>
      </c>
      <c r="J11067" s="12">
        <f t="shared" si="689"/>
        <v>30.52</v>
      </c>
      <c r="K11067" s="12">
        <f t="shared" si="690"/>
        <v>30.52</v>
      </c>
      <c r="L11067" s="12">
        <v>14.45</v>
      </c>
      <c r="M11067" s="12">
        <f t="shared" si="691"/>
        <v>44.97</v>
      </c>
      <c r="N11067" t="s">
        <v>9</v>
      </c>
      <c r="O11067" s="13">
        <v>5</v>
      </c>
      <c r="P11067">
        <v>5</v>
      </c>
      <c r="Q11067" t="b">
        <v>0</v>
      </c>
      <c r="R11067">
        <v>3</v>
      </c>
      <c r="S11067" t="s">
        <v>48</v>
      </c>
      <c r="T11067" t="s">
        <v>30</v>
      </c>
    </row>
    <row r="11068" spans="1:20">
      <c r="A11068" t="s">
        <v>17567</v>
      </c>
      <c r="B11068" s="11">
        <v>45561</v>
      </c>
      <c r="C11068" t="s">
        <v>7305</v>
      </c>
      <c r="D11068" t="s">
        <v>14</v>
      </c>
      <c r="E11068" t="s">
        <v>162</v>
      </c>
      <c r="F11068" s="12">
        <v>148.64</v>
      </c>
      <c r="G11068" s="13">
        <v>2</v>
      </c>
      <c r="H11068">
        <v>7.3</v>
      </c>
      <c r="I11068" s="12">
        <f t="shared" si="688"/>
        <v>10.85072</v>
      </c>
      <c r="J11068" s="12">
        <f t="shared" si="689"/>
        <v>297.28</v>
      </c>
      <c r="K11068" s="12">
        <f t="shared" si="690"/>
        <v>286.42928</v>
      </c>
      <c r="L11068" s="12">
        <v>17.5</v>
      </c>
      <c r="M11068" s="12">
        <f t="shared" si="691"/>
        <v>303.92928</v>
      </c>
      <c r="N11068" t="s">
        <v>9</v>
      </c>
      <c r="O11068" s="13">
        <v>10</v>
      </c>
      <c r="P11068">
        <v>4.5</v>
      </c>
      <c r="Q11068" t="b">
        <v>0</v>
      </c>
      <c r="R11068">
        <v>2</v>
      </c>
      <c r="S11068" t="s">
        <v>45</v>
      </c>
      <c r="T11068" t="s">
        <v>37</v>
      </c>
    </row>
    <row r="11069" spans="1:20">
      <c r="A11069" t="s">
        <v>17568</v>
      </c>
      <c r="B11069" s="11">
        <v>45562</v>
      </c>
      <c r="C11069" t="s">
        <v>8207</v>
      </c>
      <c r="D11069" t="s">
        <v>8</v>
      </c>
      <c r="E11069" t="s">
        <v>179</v>
      </c>
      <c r="F11069" s="12">
        <v>8.44</v>
      </c>
      <c r="G11069" s="13">
        <v>1</v>
      </c>
      <c r="H11069">
        <v>0</v>
      </c>
      <c r="I11069" s="12">
        <f t="shared" si="688"/>
        <v>0</v>
      </c>
      <c r="J11069" s="12">
        <f t="shared" si="689"/>
        <v>8.44</v>
      </c>
      <c r="K11069" s="12">
        <f t="shared" si="690"/>
        <v>8.44</v>
      </c>
      <c r="L11069" s="12">
        <v>17.56</v>
      </c>
      <c r="M11069" s="12">
        <f t="shared" si="691"/>
        <v>26</v>
      </c>
      <c r="N11069" t="s">
        <v>9</v>
      </c>
      <c r="O11069" s="13">
        <v>6</v>
      </c>
      <c r="P11069">
        <v>5</v>
      </c>
      <c r="Q11069" t="b">
        <v>0</v>
      </c>
      <c r="R11069">
        <v>3</v>
      </c>
      <c r="S11069" t="s">
        <v>43</v>
      </c>
      <c r="T11069" t="s">
        <v>39</v>
      </c>
    </row>
    <row r="11070" spans="1:20">
      <c r="A11070" t="s">
        <v>17569</v>
      </c>
      <c r="B11070" s="11">
        <v>45562</v>
      </c>
      <c r="C11070" t="s">
        <v>2210</v>
      </c>
      <c r="D11070" t="s">
        <v>14</v>
      </c>
      <c r="E11070" t="s">
        <v>162</v>
      </c>
      <c r="F11070" s="12">
        <v>39.1</v>
      </c>
      <c r="G11070" s="13">
        <v>1</v>
      </c>
      <c r="H11070">
        <v>0</v>
      </c>
      <c r="I11070" s="12">
        <f t="shared" si="688"/>
        <v>0</v>
      </c>
      <c r="J11070" s="12">
        <f t="shared" si="689"/>
        <v>39.1</v>
      </c>
      <c r="K11070" s="12">
        <f t="shared" si="690"/>
        <v>39.1</v>
      </c>
      <c r="L11070" s="12">
        <v>13.05</v>
      </c>
      <c r="M11070" s="12">
        <f t="shared" si="691"/>
        <v>52.15</v>
      </c>
      <c r="N11070" t="s">
        <v>18</v>
      </c>
      <c r="O11070" s="13">
        <v>5</v>
      </c>
      <c r="P11070">
        <v>3.5</v>
      </c>
      <c r="Q11070" t="b">
        <v>0</v>
      </c>
      <c r="R11070">
        <v>9</v>
      </c>
      <c r="S11070" t="s">
        <v>45</v>
      </c>
      <c r="T11070" t="s">
        <v>35</v>
      </c>
    </row>
    <row r="11071" spans="1:20">
      <c r="A11071" t="s">
        <v>17570</v>
      </c>
      <c r="B11071" s="11">
        <v>45562</v>
      </c>
      <c r="C11071" t="s">
        <v>3578</v>
      </c>
      <c r="D11071" t="s">
        <v>17</v>
      </c>
      <c r="E11071" t="s">
        <v>78</v>
      </c>
      <c r="F11071" s="12">
        <v>161.15</v>
      </c>
      <c r="G11071" s="13">
        <v>1</v>
      </c>
      <c r="H11071">
        <v>0</v>
      </c>
      <c r="I11071" s="12">
        <f t="shared" si="688"/>
        <v>0</v>
      </c>
      <c r="J11071" s="12">
        <f t="shared" si="689"/>
        <v>161.15</v>
      </c>
      <c r="K11071" s="12">
        <f t="shared" si="690"/>
        <v>161.15</v>
      </c>
      <c r="L11071" s="12">
        <v>22.1</v>
      </c>
      <c r="M11071" s="12">
        <f t="shared" si="691"/>
        <v>183.25</v>
      </c>
      <c r="N11071" t="s">
        <v>12</v>
      </c>
      <c r="O11071" s="13">
        <v>9</v>
      </c>
      <c r="P11071">
        <v>5</v>
      </c>
      <c r="Q11071" t="b">
        <v>0</v>
      </c>
      <c r="R11071">
        <v>1</v>
      </c>
      <c r="S11071" t="s">
        <v>44</v>
      </c>
      <c r="T11071" t="s">
        <v>35</v>
      </c>
    </row>
    <row r="11072" spans="1:20">
      <c r="A11072" t="s">
        <v>17571</v>
      </c>
      <c r="B11072" s="11">
        <v>45562</v>
      </c>
      <c r="C11072" t="s">
        <v>17572</v>
      </c>
      <c r="D11072" t="s">
        <v>20</v>
      </c>
      <c r="E11072" t="s">
        <v>97</v>
      </c>
      <c r="F11072" s="12">
        <v>44.67</v>
      </c>
      <c r="G11072" s="13">
        <v>3</v>
      </c>
      <c r="H11072">
        <v>13.8</v>
      </c>
      <c r="I11072" s="12">
        <f t="shared" si="688"/>
        <v>6.16446</v>
      </c>
      <c r="J11072" s="12">
        <f t="shared" si="689"/>
        <v>134.01</v>
      </c>
      <c r="K11072" s="12">
        <f t="shared" si="690"/>
        <v>127.84554</v>
      </c>
      <c r="L11072" s="12">
        <v>13.46</v>
      </c>
      <c r="M11072" s="12">
        <f t="shared" si="691"/>
        <v>141.30554</v>
      </c>
      <c r="N11072" t="s">
        <v>18</v>
      </c>
      <c r="O11072" s="13">
        <v>7</v>
      </c>
      <c r="P11072">
        <v>4.5</v>
      </c>
      <c r="Q11072" t="b">
        <v>1</v>
      </c>
      <c r="R11072">
        <v>2</v>
      </c>
      <c r="S11072" t="s">
        <v>45</v>
      </c>
      <c r="T11072" t="s">
        <v>35</v>
      </c>
    </row>
    <row r="11073" spans="1:20">
      <c r="A11073" t="s">
        <v>17573</v>
      </c>
      <c r="B11073" s="11">
        <v>45562</v>
      </c>
      <c r="C11073" t="s">
        <v>17574</v>
      </c>
      <c r="D11073" t="s">
        <v>11</v>
      </c>
      <c r="E11073" t="s">
        <v>215</v>
      </c>
      <c r="F11073" s="12">
        <v>80.71</v>
      </c>
      <c r="G11073" s="13">
        <v>1</v>
      </c>
      <c r="H11073">
        <v>0</v>
      </c>
      <c r="I11073" s="12">
        <f t="shared" si="688"/>
        <v>0</v>
      </c>
      <c r="J11073" s="12">
        <f t="shared" si="689"/>
        <v>80.71</v>
      </c>
      <c r="K11073" s="12">
        <f t="shared" si="690"/>
        <v>80.71</v>
      </c>
      <c r="L11073" s="12">
        <v>10.35</v>
      </c>
      <c r="M11073" s="12">
        <f t="shared" si="691"/>
        <v>91.06</v>
      </c>
      <c r="N11073" t="s">
        <v>18</v>
      </c>
      <c r="O11073" s="13">
        <v>3</v>
      </c>
      <c r="P11073">
        <v>4</v>
      </c>
      <c r="Q11073" t="b">
        <v>0</v>
      </c>
      <c r="R11073">
        <v>1</v>
      </c>
      <c r="S11073" t="s">
        <v>48</v>
      </c>
      <c r="T11073" t="s">
        <v>30</v>
      </c>
    </row>
    <row r="11074" spans="1:20">
      <c r="A11074" t="s">
        <v>17575</v>
      </c>
      <c r="B11074" s="11">
        <v>45562</v>
      </c>
      <c r="C11074" t="s">
        <v>15572</v>
      </c>
      <c r="D11074" t="s">
        <v>5</v>
      </c>
      <c r="E11074" t="s">
        <v>124</v>
      </c>
      <c r="F11074" s="12">
        <v>49.33</v>
      </c>
      <c r="G11074" s="13">
        <v>1</v>
      </c>
      <c r="H11074">
        <v>0</v>
      </c>
      <c r="I11074" s="12">
        <f t="shared" si="688"/>
        <v>0</v>
      </c>
      <c r="J11074" s="12">
        <f t="shared" si="689"/>
        <v>49.33</v>
      </c>
      <c r="K11074" s="12">
        <f t="shared" si="690"/>
        <v>49.33</v>
      </c>
      <c r="L11074" s="12">
        <v>12.56</v>
      </c>
      <c r="M11074" s="12">
        <f t="shared" si="691"/>
        <v>61.89</v>
      </c>
      <c r="N11074" t="s">
        <v>18</v>
      </c>
      <c r="O11074" s="13">
        <v>3</v>
      </c>
      <c r="P11074">
        <v>4</v>
      </c>
      <c r="Q11074" t="b">
        <v>0</v>
      </c>
      <c r="R11074">
        <v>4</v>
      </c>
      <c r="S11074" t="s">
        <v>44</v>
      </c>
      <c r="T11074" t="s">
        <v>39</v>
      </c>
    </row>
    <row r="11075" spans="1:20">
      <c r="A11075" t="s">
        <v>17576</v>
      </c>
      <c r="B11075" s="11">
        <v>45562</v>
      </c>
      <c r="C11075" t="s">
        <v>3275</v>
      </c>
      <c r="D11075" t="s">
        <v>17</v>
      </c>
      <c r="E11075" t="s">
        <v>194</v>
      </c>
      <c r="F11075" s="12">
        <v>144.74</v>
      </c>
      <c r="G11075" s="13">
        <v>3</v>
      </c>
      <c r="H11075">
        <v>0</v>
      </c>
      <c r="I11075" s="12">
        <f t="shared" ref="I11075:I11138" si="692">H11075*F11075/100</f>
        <v>0</v>
      </c>
      <c r="J11075" s="12">
        <f t="shared" ref="J11075:J11138" si="693">G11075*F11075</f>
        <v>434.22</v>
      </c>
      <c r="K11075" s="12">
        <f t="shared" ref="K11075:K11138" si="694">J11075-I11075</f>
        <v>434.22</v>
      </c>
      <c r="L11075" s="12">
        <v>22.25</v>
      </c>
      <c r="M11075" s="12">
        <f t="shared" ref="M11075:M11138" si="695">K11075+L11075</f>
        <v>456.47</v>
      </c>
      <c r="N11075" t="s">
        <v>9</v>
      </c>
      <c r="O11075" s="13">
        <v>8</v>
      </c>
      <c r="P11075">
        <v>3.5</v>
      </c>
      <c r="Q11075" t="b">
        <v>0</v>
      </c>
      <c r="R11075">
        <v>2</v>
      </c>
      <c r="S11075" t="s">
        <v>46</v>
      </c>
      <c r="T11075" t="s">
        <v>35</v>
      </c>
    </row>
    <row r="11076" spans="1:20">
      <c r="A11076" t="s">
        <v>17577</v>
      </c>
      <c r="B11076" s="11">
        <v>45562</v>
      </c>
      <c r="C11076" t="s">
        <v>3377</v>
      </c>
      <c r="D11076" t="s">
        <v>8</v>
      </c>
      <c r="E11076" t="s">
        <v>94</v>
      </c>
      <c r="F11076" s="12">
        <v>28.1</v>
      </c>
      <c r="G11076" s="13">
        <v>1</v>
      </c>
      <c r="H11076">
        <v>0</v>
      </c>
      <c r="I11076" s="12">
        <f t="shared" si="692"/>
        <v>0</v>
      </c>
      <c r="J11076" s="12">
        <f t="shared" si="693"/>
        <v>28.1</v>
      </c>
      <c r="K11076" s="12">
        <f t="shared" si="694"/>
        <v>28.1</v>
      </c>
      <c r="L11076" s="12">
        <v>19.33</v>
      </c>
      <c r="M11076" s="12">
        <f t="shared" si="695"/>
        <v>47.43</v>
      </c>
      <c r="N11076" t="s">
        <v>6</v>
      </c>
      <c r="O11076" s="13">
        <v>9</v>
      </c>
      <c r="P11076">
        <v>5</v>
      </c>
      <c r="Q11076" t="b">
        <v>0</v>
      </c>
      <c r="R11076">
        <v>1</v>
      </c>
      <c r="S11076" t="s">
        <v>43</v>
      </c>
      <c r="T11076" t="s">
        <v>35</v>
      </c>
    </row>
    <row r="11077" spans="1:20">
      <c r="A11077" t="s">
        <v>17578</v>
      </c>
      <c r="B11077" s="11">
        <v>45562</v>
      </c>
      <c r="C11077" t="s">
        <v>9682</v>
      </c>
      <c r="D11077" t="s">
        <v>14</v>
      </c>
      <c r="E11077" t="s">
        <v>94</v>
      </c>
      <c r="F11077" s="12">
        <v>195.25</v>
      </c>
      <c r="G11077" s="13">
        <v>2</v>
      </c>
      <c r="H11077">
        <v>18.7</v>
      </c>
      <c r="I11077" s="12">
        <f t="shared" si="692"/>
        <v>36.51175</v>
      </c>
      <c r="J11077" s="12">
        <f t="shared" si="693"/>
        <v>390.5</v>
      </c>
      <c r="K11077" s="12">
        <f t="shared" si="694"/>
        <v>353.98825</v>
      </c>
      <c r="L11077" s="12">
        <v>15.26</v>
      </c>
      <c r="M11077" s="12">
        <f t="shared" si="695"/>
        <v>369.24825</v>
      </c>
      <c r="N11077" t="s">
        <v>18</v>
      </c>
      <c r="O11077" s="13">
        <v>5</v>
      </c>
      <c r="P11077">
        <v>4.5</v>
      </c>
      <c r="Q11077" t="b">
        <v>0</v>
      </c>
      <c r="R11077">
        <v>1</v>
      </c>
      <c r="S11077" t="s">
        <v>45</v>
      </c>
      <c r="T11077" t="s">
        <v>39</v>
      </c>
    </row>
    <row r="11078" spans="1:20">
      <c r="A11078" t="s">
        <v>17579</v>
      </c>
      <c r="B11078" s="11">
        <v>45562</v>
      </c>
      <c r="C11078" t="s">
        <v>17580</v>
      </c>
      <c r="D11078" t="s">
        <v>17</v>
      </c>
      <c r="E11078" t="s">
        <v>129</v>
      </c>
      <c r="F11078" s="12">
        <v>146.44</v>
      </c>
      <c r="G11078" s="13">
        <v>4</v>
      </c>
      <c r="H11078">
        <v>14.5</v>
      </c>
      <c r="I11078" s="12">
        <f t="shared" si="692"/>
        <v>21.2338</v>
      </c>
      <c r="J11078" s="12">
        <f t="shared" si="693"/>
        <v>585.76</v>
      </c>
      <c r="K11078" s="12">
        <f t="shared" si="694"/>
        <v>564.5262</v>
      </c>
      <c r="L11078" s="12">
        <v>10.3</v>
      </c>
      <c r="M11078" s="12">
        <f t="shared" si="695"/>
        <v>574.8262</v>
      </c>
      <c r="N11078" t="s">
        <v>18</v>
      </c>
      <c r="O11078" s="13">
        <v>5</v>
      </c>
      <c r="P11078">
        <v>4</v>
      </c>
      <c r="Q11078" t="b">
        <v>1</v>
      </c>
      <c r="R11078">
        <v>7</v>
      </c>
      <c r="S11078" t="s">
        <v>46</v>
      </c>
      <c r="T11078" t="s">
        <v>39</v>
      </c>
    </row>
    <row r="11079" spans="1:20">
      <c r="A11079" t="s">
        <v>17581</v>
      </c>
      <c r="B11079" s="11">
        <v>45562</v>
      </c>
      <c r="C11079" t="s">
        <v>5038</v>
      </c>
      <c r="D11079" t="s">
        <v>14</v>
      </c>
      <c r="E11079" t="s">
        <v>113</v>
      </c>
      <c r="F11079" s="12">
        <v>171.94</v>
      </c>
      <c r="G11079" s="13">
        <v>1</v>
      </c>
      <c r="H11079">
        <v>0</v>
      </c>
      <c r="I11079" s="12">
        <f t="shared" si="692"/>
        <v>0</v>
      </c>
      <c r="J11079" s="12">
        <f t="shared" si="693"/>
        <v>171.94</v>
      </c>
      <c r="K11079" s="12">
        <f t="shared" si="694"/>
        <v>171.94</v>
      </c>
      <c r="L11079" s="12">
        <v>10.56</v>
      </c>
      <c r="M11079" s="12">
        <f t="shared" si="695"/>
        <v>182.5</v>
      </c>
      <c r="N11079" t="s">
        <v>18</v>
      </c>
      <c r="O11079" s="13">
        <v>7</v>
      </c>
      <c r="P11079">
        <v>4.5</v>
      </c>
      <c r="Q11079" t="b">
        <v>0</v>
      </c>
      <c r="R11079">
        <v>3</v>
      </c>
      <c r="S11079" t="s">
        <v>44</v>
      </c>
      <c r="T11079" t="s">
        <v>39</v>
      </c>
    </row>
    <row r="11080" spans="1:20">
      <c r="A11080" t="s">
        <v>17582</v>
      </c>
      <c r="B11080" s="11">
        <v>45562</v>
      </c>
      <c r="C11080" t="s">
        <v>2613</v>
      </c>
      <c r="D11080" t="s">
        <v>14</v>
      </c>
      <c r="E11080" t="s">
        <v>113</v>
      </c>
      <c r="F11080" s="12">
        <v>157.34</v>
      </c>
      <c r="G11080" s="13">
        <v>2</v>
      </c>
      <c r="H11080">
        <v>0</v>
      </c>
      <c r="I11080" s="12">
        <f t="shared" si="692"/>
        <v>0</v>
      </c>
      <c r="J11080" s="12">
        <f t="shared" si="693"/>
        <v>314.68</v>
      </c>
      <c r="K11080" s="12">
        <f t="shared" si="694"/>
        <v>314.68</v>
      </c>
      <c r="L11080" s="12">
        <v>26.33</v>
      </c>
      <c r="M11080" s="12">
        <f t="shared" si="695"/>
        <v>341.01</v>
      </c>
      <c r="N11080" t="s">
        <v>6</v>
      </c>
      <c r="O11080" s="13">
        <v>8</v>
      </c>
      <c r="P11080">
        <v>5</v>
      </c>
      <c r="Q11080" t="b">
        <v>0</v>
      </c>
      <c r="R11080">
        <v>15</v>
      </c>
      <c r="S11080" t="s">
        <v>44</v>
      </c>
      <c r="T11080" t="s">
        <v>35</v>
      </c>
    </row>
    <row r="11081" spans="1:20">
      <c r="A11081" t="s">
        <v>17583</v>
      </c>
      <c r="B11081" s="11">
        <v>45562</v>
      </c>
      <c r="C11081" t="s">
        <v>17584</v>
      </c>
      <c r="D11081" t="s">
        <v>14</v>
      </c>
      <c r="E11081" t="s">
        <v>113</v>
      </c>
      <c r="F11081" s="12">
        <v>61.75</v>
      </c>
      <c r="G11081" s="13">
        <v>2</v>
      </c>
      <c r="H11081">
        <v>0</v>
      </c>
      <c r="I11081" s="12">
        <f t="shared" si="692"/>
        <v>0</v>
      </c>
      <c r="J11081" s="12">
        <f t="shared" si="693"/>
        <v>123.5</v>
      </c>
      <c r="K11081" s="12">
        <f t="shared" si="694"/>
        <v>123.5</v>
      </c>
      <c r="L11081" s="12">
        <v>12.88</v>
      </c>
      <c r="M11081" s="12">
        <f t="shared" si="695"/>
        <v>136.38</v>
      </c>
      <c r="N11081" t="s">
        <v>18</v>
      </c>
      <c r="O11081" s="13">
        <v>3</v>
      </c>
      <c r="P11081">
        <v>3.5</v>
      </c>
      <c r="Q11081" t="b">
        <v>0</v>
      </c>
      <c r="R11081">
        <v>12</v>
      </c>
      <c r="S11081" t="s">
        <v>44</v>
      </c>
      <c r="T11081" t="s">
        <v>37</v>
      </c>
    </row>
    <row r="11082" spans="1:20">
      <c r="A11082" t="s">
        <v>17585</v>
      </c>
      <c r="B11082" s="11">
        <v>45562</v>
      </c>
      <c r="C11082" t="s">
        <v>623</v>
      </c>
      <c r="D11082" t="s">
        <v>17</v>
      </c>
      <c r="E11082" t="s">
        <v>139</v>
      </c>
      <c r="F11082" s="12">
        <v>115.58</v>
      </c>
      <c r="G11082" s="13">
        <v>1</v>
      </c>
      <c r="H11082">
        <v>21.4</v>
      </c>
      <c r="I11082" s="12">
        <f t="shared" si="692"/>
        <v>24.73412</v>
      </c>
      <c r="J11082" s="12">
        <f t="shared" si="693"/>
        <v>115.58</v>
      </c>
      <c r="K11082" s="12">
        <f t="shared" si="694"/>
        <v>90.84588</v>
      </c>
      <c r="L11082" s="12">
        <v>14.88</v>
      </c>
      <c r="M11082" s="12">
        <f t="shared" si="695"/>
        <v>105.72588</v>
      </c>
      <c r="N11082" t="s">
        <v>18</v>
      </c>
      <c r="O11082" s="13">
        <v>6</v>
      </c>
      <c r="P11082">
        <v>5</v>
      </c>
      <c r="Q11082" t="b">
        <v>0</v>
      </c>
      <c r="R11082">
        <v>2</v>
      </c>
      <c r="S11082" t="s">
        <v>45</v>
      </c>
      <c r="T11082" t="s">
        <v>35</v>
      </c>
    </row>
    <row r="11083" spans="1:20">
      <c r="A11083" t="s">
        <v>17586</v>
      </c>
      <c r="B11083" s="11">
        <v>45563</v>
      </c>
      <c r="C11083" t="s">
        <v>15730</v>
      </c>
      <c r="D11083" t="s">
        <v>23</v>
      </c>
      <c r="E11083" t="s">
        <v>110</v>
      </c>
      <c r="F11083" s="12">
        <v>131.85</v>
      </c>
      <c r="G11083" s="13">
        <v>2</v>
      </c>
      <c r="H11083">
        <v>0</v>
      </c>
      <c r="I11083" s="12">
        <f t="shared" si="692"/>
        <v>0</v>
      </c>
      <c r="J11083" s="12">
        <f t="shared" si="693"/>
        <v>263.7</v>
      </c>
      <c r="K11083" s="12">
        <f t="shared" si="694"/>
        <v>263.7</v>
      </c>
      <c r="L11083" s="12">
        <v>26.37</v>
      </c>
      <c r="M11083" s="12">
        <f t="shared" si="695"/>
        <v>290.07</v>
      </c>
      <c r="N11083" t="s">
        <v>15</v>
      </c>
      <c r="O11083" s="13">
        <v>23</v>
      </c>
      <c r="P11083">
        <v>4</v>
      </c>
      <c r="Q11083" t="b">
        <v>0</v>
      </c>
      <c r="R11083">
        <v>6</v>
      </c>
      <c r="S11083" t="s">
        <v>44</v>
      </c>
      <c r="T11083" t="s">
        <v>39</v>
      </c>
    </row>
    <row r="11084" spans="1:20">
      <c r="A11084" t="s">
        <v>17587</v>
      </c>
      <c r="B11084" s="11">
        <v>45563</v>
      </c>
      <c r="C11084" t="s">
        <v>2067</v>
      </c>
      <c r="D11084" t="s">
        <v>23</v>
      </c>
      <c r="E11084" t="s">
        <v>169</v>
      </c>
      <c r="F11084" s="12">
        <v>65.61</v>
      </c>
      <c r="G11084" s="13">
        <v>1</v>
      </c>
      <c r="H11084">
        <v>0</v>
      </c>
      <c r="I11084" s="12">
        <f t="shared" si="692"/>
        <v>0</v>
      </c>
      <c r="J11084" s="12">
        <f t="shared" si="693"/>
        <v>65.61</v>
      </c>
      <c r="K11084" s="12">
        <f t="shared" si="694"/>
        <v>65.61</v>
      </c>
      <c r="L11084" s="12">
        <v>13.59</v>
      </c>
      <c r="M11084" s="12">
        <f t="shared" si="695"/>
        <v>79.2</v>
      </c>
      <c r="N11084" t="s">
        <v>9</v>
      </c>
      <c r="O11084" s="13">
        <v>6</v>
      </c>
      <c r="P11084">
        <v>4.5</v>
      </c>
      <c r="Q11084" t="b">
        <v>0</v>
      </c>
      <c r="R11084">
        <v>4</v>
      </c>
      <c r="S11084" t="s">
        <v>45</v>
      </c>
      <c r="T11084" t="s">
        <v>35</v>
      </c>
    </row>
    <row r="11085" spans="1:20">
      <c r="A11085" t="s">
        <v>17588</v>
      </c>
      <c r="B11085" s="11">
        <v>45563</v>
      </c>
      <c r="C11085" t="s">
        <v>17589</v>
      </c>
      <c r="D11085" t="s">
        <v>17</v>
      </c>
      <c r="E11085" t="s">
        <v>129</v>
      </c>
      <c r="F11085" s="12">
        <v>30.98</v>
      </c>
      <c r="G11085" s="13">
        <v>1</v>
      </c>
      <c r="H11085">
        <v>0</v>
      </c>
      <c r="I11085" s="12">
        <f t="shared" si="692"/>
        <v>0</v>
      </c>
      <c r="J11085" s="12">
        <f t="shared" si="693"/>
        <v>30.98</v>
      </c>
      <c r="K11085" s="12">
        <f t="shared" si="694"/>
        <v>30.98</v>
      </c>
      <c r="L11085" s="12">
        <v>18.72</v>
      </c>
      <c r="M11085" s="12">
        <f t="shared" si="695"/>
        <v>49.7</v>
      </c>
      <c r="N11085" t="s">
        <v>9</v>
      </c>
      <c r="O11085" s="13">
        <v>13</v>
      </c>
      <c r="P11085">
        <v>5</v>
      </c>
      <c r="Q11085" t="b">
        <v>0</v>
      </c>
      <c r="R11085">
        <v>6</v>
      </c>
      <c r="S11085" t="s">
        <v>45</v>
      </c>
      <c r="T11085" t="s">
        <v>30</v>
      </c>
    </row>
    <row r="11086" spans="1:20">
      <c r="A11086" t="s">
        <v>17590</v>
      </c>
      <c r="B11086" s="11">
        <v>45563</v>
      </c>
      <c r="C11086" t="s">
        <v>16935</v>
      </c>
      <c r="D11086" t="s">
        <v>14</v>
      </c>
      <c r="E11086" t="s">
        <v>113</v>
      </c>
      <c r="F11086" s="12">
        <v>75.08</v>
      </c>
      <c r="G11086" s="13">
        <v>2</v>
      </c>
      <c r="H11086">
        <v>0</v>
      </c>
      <c r="I11086" s="12">
        <f t="shared" si="692"/>
        <v>0</v>
      </c>
      <c r="J11086" s="12">
        <f t="shared" si="693"/>
        <v>150.16</v>
      </c>
      <c r="K11086" s="12">
        <f t="shared" si="694"/>
        <v>150.16</v>
      </c>
      <c r="L11086" s="12">
        <v>8.07</v>
      </c>
      <c r="M11086" s="12">
        <f t="shared" si="695"/>
        <v>158.23</v>
      </c>
      <c r="N11086" t="s">
        <v>18</v>
      </c>
      <c r="O11086" s="13">
        <v>7</v>
      </c>
      <c r="P11086">
        <v>4.5</v>
      </c>
      <c r="Q11086" t="b">
        <v>0</v>
      </c>
      <c r="R11086">
        <v>4</v>
      </c>
      <c r="S11086" t="s">
        <v>48</v>
      </c>
      <c r="T11086" t="s">
        <v>39</v>
      </c>
    </row>
    <row r="11087" spans="1:20">
      <c r="A11087" t="s">
        <v>17591</v>
      </c>
      <c r="B11087" s="11">
        <v>45563</v>
      </c>
      <c r="C11087" t="s">
        <v>17592</v>
      </c>
      <c r="D11087" t="s">
        <v>14</v>
      </c>
      <c r="E11087" t="s">
        <v>94</v>
      </c>
      <c r="F11087" s="12">
        <v>94</v>
      </c>
      <c r="G11087" s="13">
        <v>1</v>
      </c>
      <c r="H11087">
        <v>0</v>
      </c>
      <c r="I11087" s="12">
        <f t="shared" si="692"/>
        <v>0</v>
      </c>
      <c r="J11087" s="12">
        <f t="shared" si="693"/>
        <v>94</v>
      </c>
      <c r="K11087" s="12">
        <f t="shared" si="694"/>
        <v>94</v>
      </c>
      <c r="L11087" s="12">
        <v>22.79</v>
      </c>
      <c r="M11087" s="12">
        <f t="shared" si="695"/>
        <v>116.79</v>
      </c>
      <c r="N11087" t="s">
        <v>6</v>
      </c>
      <c r="O11087" s="13">
        <v>15</v>
      </c>
      <c r="P11087">
        <v>5</v>
      </c>
      <c r="Q11087" t="b">
        <v>0</v>
      </c>
      <c r="R11087">
        <v>6</v>
      </c>
      <c r="S11087" t="s">
        <v>48</v>
      </c>
      <c r="T11087" t="s">
        <v>37</v>
      </c>
    </row>
    <row r="11088" spans="1:20">
      <c r="A11088" t="s">
        <v>17593</v>
      </c>
      <c r="B11088" s="11">
        <v>45563</v>
      </c>
      <c r="C11088" t="s">
        <v>13844</v>
      </c>
      <c r="D11088" t="s">
        <v>23</v>
      </c>
      <c r="E11088" t="s">
        <v>540</v>
      </c>
      <c r="F11088" s="12">
        <v>143.1</v>
      </c>
      <c r="G11088" s="13">
        <v>1</v>
      </c>
      <c r="H11088">
        <v>0</v>
      </c>
      <c r="I11088" s="12">
        <f t="shared" si="692"/>
        <v>0</v>
      </c>
      <c r="J11088" s="12">
        <f t="shared" si="693"/>
        <v>143.1</v>
      </c>
      <c r="K11088" s="12">
        <f t="shared" si="694"/>
        <v>143.1</v>
      </c>
      <c r="L11088" s="12">
        <v>15.9</v>
      </c>
      <c r="M11088" s="12">
        <f t="shared" si="695"/>
        <v>159</v>
      </c>
      <c r="N11088" t="s">
        <v>18</v>
      </c>
      <c r="O11088" s="13">
        <v>6</v>
      </c>
      <c r="P11088">
        <v>4</v>
      </c>
      <c r="Q11088" t="b">
        <v>0</v>
      </c>
      <c r="R11088">
        <v>6</v>
      </c>
      <c r="S11088" t="s">
        <v>43</v>
      </c>
      <c r="T11088" t="s">
        <v>35</v>
      </c>
    </row>
    <row r="11089" spans="1:20">
      <c r="A11089" t="s">
        <v>17594</v>
      </c>
      <c r="B11089" s="11">
        <v>45563</v>
      </c>
      <c r="C11089" t="s">
        <v>3508</v>
      </c>
      <c r="D11089" t="s">
        <v>17</v>
      </c>
      <c r="E11089" t="s">
        <v>78</v>
      </c>
      <c r="F11089" s="12">
        <v>138.81</v>
      </c>
      <c r="G11089" s="13">
        <v>1</v>
      </c>
      <c r="H11089">
        <v>0</v>
      </c>
      <c r="I11089" s="12">
        <f t="shared" si="692"/>
        <v>0</v>
      </c>
      <c r="J11089" s="12">
        <f t="shared" si="693"/>
        <v>138.81</v>
      </c>
      <c r="K11089" s="12">
        <f t="shared" si="694"/>
        <v>138.81</v>
      </c>
      <c r="L11089" s="12">
        <v>15.28</v>
      </c>
      <c r="M11089" s="12">
        <f t="shared" si="695"/>
        <v>154.09</v>
      </c>
      <c r="N11089" t="s">
        <v>18</v>
      </c>
      <c r="O11089" s="13">
        <v>4</v>
      </c>
      <c r="P11089">
        <v>5</v>
      </c>
      <c r="Q11089" t="b">
        <v>0</v>
      </c>
      <c r="R11089">
        <v>6</v>
      </c>
      <c r="S11089" t="s">
        <v>45</v>
      </c>
      <c r="T11089" t="s">
        <v>37</v>
      </c>
    </row>
    <row r="11090" spans="1:20">
      <c r="A11090" t="s">
        <v>17595</v>
      </c>
      <c r="B11090" s="11">
        <v>45563</v>
      </c>
      <c r="C11090" t="s">
        <v>7193</v>
      </c>
      <c r="D11090" t="s">
        <v>14</v>
      </c>
      <c r="E11090" t="s">
        <v>82</v>
      </c>
      <c r="F11090" s="12">
        <v>166.27</v>
      </c>
      <c r="G11090" s="13">
        <v>1</v>
      </c>
      <c r="H11090">
        <v>0</v>
      </c>
      <c r="I11090" s="12">
        <f t="shared" si="692"/>
        <v>0</v>
      </c>
      <c r="J11090" s="12">
        <f t="shared" si="693"/>
        <v>166.27</v>
      </c>
      <c r="K11090" s="12">
        <f t="shared" si="694"/>
        <v>166.27</v>
      </c>
      <c r="L11090" s="12">
        <v>13.95</v>
      </c>
      <c r="M11090" s="12">
        <f t="shared" si="695"/>
        <v>180.22</v>
      </c>
      <c r="N11090" t="s">
        <v>18</v>
      </c>
      <c r="O11090" s="13">
        <v>5</v>
      </c>
      <c r="P11090">
        <v>5</v>
      </c>
      <c r="Q11090" t="b">
        <v>0</v>
      </c>
      <c r="R11090">
        <v>12</v>
      </c>
      <c r="S11090" t="s">
        <v>44</v>
      </c>
      <c r="T11090" t="s">
        <v>35</v>
      </c>
    </row>
    <row r="11091" spans="1:20">
      <c r="A11091" t="s">
        <v>17596</v>
      </c>
      <c r="B11091" s="11">
        <v>45563</v>
      </c>
      <c r="C11091" t="s">
        <v>17597</v>
      </c>
      <c r="D11091" t="s">
        <v>14</v>
      </c>
      <c r="E11091" t="s">
        <v>94</v>
      </c>
      <c r="F11091" s="12">
        <v>110.67</v>
      </c>
      <c r="G11091" s="13">
        <v>1</v>
      </c>
      <c r="H11091">
        <v>10.6</v>
      </c>
      <c r="I11091" s="12">
        <f t="shared" si="692"/>
        <v>11.73102</v>
      </c>
      <c r="J11091" s="12">
        <f t="shared" si="693"/>
        <v>110.67</v>
      </c>
      <c r="K11091" s="12">
        <f t="shared" si="694"/>
        <v>98.93898</v>
      </c>
      <c r="L11091" s="12">
        <v>14.31</v>
      </c>
      <c r="M11091" s="12">
        <f t="shared" si="695"/>
        <v>113.24898</v>
      </c>
      <c r="N11091" t="s">
        <v>18</v>
      </c>
      <c r="O11091" s="13">
        <v>5</v>
      </c>
      <c r="P11091">
        <v>3.5</v>
      </c>
      <c r="Q11091" t="b">
        <v>0</v>
      </c>
      <c r="R11091">
        <v>8</v>
      </c>
      <c r="S11091" t="s">
        <v>44</v>
      </c>
      <c r="T11091" t="s">
        <v>35</v>
      </c>
    </row>
    <row r="11092" spans="1:20">
      <c r="A11092" t="s">
        <v>17598</v>
      </c>
      <c r="B11092" s="11">
        <v>45563</v>
      </c>
      <c r="C11092" t="s">
        <v>8365</v>
      </c>
      <c r="D11092" t="s">
        <v>8</v>
      </c>
      <c r="E11092" t="s">
        <v>94</v>
      </c>
      <c r="F11092" s="12">
        <v>25.2</v>
      </c>
      <c r="G11092" s="13">
        <v>1</v>
      </c>
      <c r="H11092">
        <v>0</v>
      </c>
      <c r="I11092" s="12">
        <f t="shared" si="692"/>
        <v>0</v>
      </c>
      <c r="J11092" s="12">
        <f t="shared" si="693"/>
        <v>25.2</v>
      </c>
      <c r="K11092" s="12">
        <f t="shared" si="694"/>
        <v>25.2</v>
      </c>
      <c r="L11092" s="12">
        <v>21.17</v>
      </c>
      <c r="M11092" s="12">
        <f t="shared" si="695"/>
        <v>46.37</v>
      </c>
      <c r="N11092" t="s">
        <v>12</v>
      </c>
      <c r="O11092" s="13">
        <v>19</v>
      </c>
      <c r="P11092">
        <v>5</v>
      </c>
      <c r="Q11092" t="b">
        <v>0</v>
      </c>
      <c r="R11092">
        <v>2</v>
      </c>
      <c r="S11092" t="s">
        <v>48</v>
      </c>
      <c r="T11092" t="s">
        <v>35</v>
      </c>
    </row>
    <row r="11093" spans="1:20">
      <c r="A11093" t="s">
        <v>17599</v>
      </c>
      <c r="B11093" s="11">
        <v>45563</v>
      </c>
      <c r="C11093" t="s">
        <v>2416</v>
      </c>
      <c r="D11093" t="s">
        <v>5</v>
      </c>
      <c r="E11093" t="s">
        <v>124</v>
      </c>
      <c r="F11093" s="12">
        <v>96.29</v>
      </c>
      <c r="G11093" s="13">
        <v>1</v>
      </c>
      <c r="H11093">
        <v>0</v>
      </c>
      <c r="I11093" s="12">
        <f t="shared" si="692"/>
        <v>0</v>
      </c>
      <c r="J11093" s="12">
        <f t="shared" si="693"/>
        <v>96.29</v>
      </c>
      <c r="K11093" s="12">
        <f t="shared" si="694"/>
        <v>96.29</v>
      </c>
      <c r="L11093" s="12">
        <v>12.62</v>
      </c>
      <c r="M11093" s="12">
        <f t="shared" si="695"/>
        <v>108.91</v>
      </c>
      <c r="N11093" t="s">
        <v>18</v>
      </c>
      <c r="O11093" s="13">
        <v>5</v>
      </c>
      <c r="P11093">
        <v>4.5</v>
      </c>
      <c r="Q11093" t="b">
        <v>1</v>
      </c>
      <c r="R11093">
        <v>1</v>
      </c>
      <c r="S11093" t="s">
        <v>44</v>
      </c>
      <c r="T11093" t="s">
        <v>37</v>
      </c>
    </row>
    <row r="11094" spans="1:20">
      <c r="A11094" t="s">
        <v>17600</v>
      </c>
      <c r="B11094" s="11">
        <v>45563</v>
      </c>
      <c r="C11094" t="s">
        <v>7390</v>
      </c>
      <c r="D11094" t="s">
        <v>5</v>
      </c>
      <c r="E11094" t="s">
        <v>124</v>
      </c>
      <c r="F11094" s="12">
        <v>64.3</v>
      </c>
      <c r="G11094" s="13">
        <v>2</v>
      </c>
      <c r="H11094">
        <v>0</v>
      </c>
      <c r="I11094" s="12">
        <f t="shared" si="692"/>
        <v>0</v>
      </c>
      <c r="J11094" s="12">
        <f t="shared" si="693"/>
        <v>128.6</v>
      </c>
      <c r="K11094" s="12">
        <f t="shared" si="694"/>
        <v>128.6</v>
      </c>
      <c r="L11094" s="12">
        <v>14.42</v>
      </c>
      <c r="M11094" s="12">
        <f t="shared" si="695"/>
        <v>143.02</v>
      </c>
      <c r="N11094" t="s">
        <v>18</v>
      </c>
      <c r="O11094" s="13">
        <v>4</v>
      </c>
      <c r="P11094">
        <v>5</v>
      </c>
      <c r="Q11094" t="b">
        <v>1</v>
      </c>
      <c r="R11094">
        <v>4</v>
      </c>
      <c r="S11094" t="s">
        <v>42</v>
      </c>
      <c r="T11094" t="s">
        <v>39</v>
      </c>
    </row>
    <row r="11095" spans="1:20">
      <c r="A11095" t="s">
        <v>17601</v>
      </c>
      <c r="B11095" s="11">
        <v>45564</v>
      </c>
      <c r="C11095" t="s">
        <v>17602</v>
      </c>
      <c r="D11095" t="s">
        <v>14</v>
      </c>
      <c r="E11095" t="s">
        <v>94</v>
      </c>
      <c r="F11095" s="12">
        <v>132.89</v>
      </c>
      <c r="G11095" s="13">
        <v>1</v>
      </c>
      <c r="H11095">
        <v>10.4</v>
      </c>
      <c r="I11095" s="12">
        <f t="shared" si="692"/>
        <v>13.82056</v>
      </c>
      <c r="J11095" s="12">
        <f t="shared" si="693"/>
        <v>132.89</v>
      </c>
      <c r="K11095" s="12">
        <f t="shared" si="694"/>
        <v>119.06944</v>
      </c>
      <c r="L11095" s="12">
        <v>19.91</v>
      </c>
      <c r="M11095" s="12">
        <f t="shared" si="695"/>
        <v>138.97944</v>
      </c>
      <c r="N11095" t="s">
        <v>9</v>
      </c>
      <c r="O11095" s="13">
        <v>8</v>
      </c>
      <c r="P11095">
        <v>4.5</v>
      </c>
      <c r="Q11095" t="b">
        <v>0</v>
      </c>
      <c r="R11095">
        <v>7</v>
      </c>
      <c r="S11095" t="s">
        <v>44</v>
      </c>
      <c r="T11095" t="s">
        <v>35</v>
      </c>
    </row>
    <row r="11096" spans="1:20">
      <c r="A11096" t="s">
        <v>17603</v>
      </c>
      <c r="B11096" s="11">
        <v>45564</v>
      </c>
      <c r="C11096" t="s">
        <v>17604</v>
      </c>
      <c r="D11096" t="s">
        <v>14</v>
      </c>
      <c r="E11096" t="s">
        <v>82</v>
      </c>
      <c r="F11096" s="12">
        <v>47.45</v>
      </c>
      <c r="G11096" s="13">
        <v>1</v>
      </c>
      <c r="H11096">
        <v>0</v>
      </c>
      <c r="I11096" s="12">
        <f t="shared" si="692"/>
        <v>0</v>
      </c>
      <c r="J11096" s="12">
        <f t="shared" si="693"/>
        <v>47.45</v>
      </c>
      <c r="K11096" s="12">
        <f t="shared" si="694"/>
        <v>47.45</v>
      </c>
      <c r="L11096" s="12">
        <v>11.44</v>
      </c>
      <c r="M11096" s="12">
        <f t="shared" si="695"/>
        <v>58.89</v>
      </c>
      <c r="N11096" t="s">
        <v>18</v>
      </c>
      <c r="O11096" s="13">
        <v>7</v>
      </c>
      <c r="P11096">
        <v>4.5</v>
      </c>
      <c r="Q11096" t="b">
        <v>1</v>
      </c>
      <c r="R11096">
        <v>9</v>
      </c>
      <c r="S11096" t="s">
        <v>42</v>
      </c>
      <c r="T11096" t="s">
        <v>37</v>
      </c>
    </row>
    <row r="11097" spans="1:20">
      <c r="A11097" t="s">
        <v>17605</v>
      </c>
      <c r="B11097" s="11">
        <v>45564</v>
      </c>
      <c r="C11097" t="s">
        <v>8107</v>
      </c>
      <c r="D11097" t="s">
        <v>23</v>
      </c>
      <c r="E11097" t="s">
        <v>176</v>
      </c>
      <c r="F11097" s="12">
        <v>140.8</v>
      </c>
      <c r="G11097" s="13">
        <v>1</v>
      </c>
      <c r="H11097">
        <v>10.8</v>
      </c>
      <c r="I11097" s="12">
        <f t="shared" si="692"/>
        <v>15.2064</v>
      </c>
      <c r="J11097" s="12">
        <f t="shared" si="693"/>
        <v>140.8</v>
      </c>
      <c r="K11097" s="12">
        <f t="shared" si="694"/>
        <v>125.5936</v>
      </c>
      <c r="L11097" s="12">
        <v>16.02</v>
      </c>
      <c r="M11097" s="12">
        <f t="shared" si="695"/>
        <v>141.6136</v>
      </c>
      <c r="N11097" t="s">
        <v>9</v>
      </c>
      <c r="O11097" s="13">
        <v>11</v>
      </c>
      <c r="P11097">
        <v>5</v>
      </c>
      <c r="Q11097" t="b">
        <v>0</v>
      </c>
      <c r="R11097">
        <v>15</v>
      </c>
      <c r="S11097" t="s">
        <v>45</v>
      </c>
      <c r="T11097" t="s">
        <v>35</v>
      </c>
    </row>
    <row r="11098" spans="1:20">
      <c r="A11098" t="s">
        <v>17606</v>
      </c>
      <c r="B11098" s="11">
        <v>45564</v>
      </c>
      <c r="C11098" t="s">
        <v>11852</v>
      </c>
      <c r="D11098" t="s">
        <v>25</v>
      </c>
      <c r="E11098" t="s">
        <v>72</v>
      </c>
      <c r="F11098" s="12">
        <v>204.7</v>
      </c>
      <c r="G11098" s="13">
        <v>1</v>
      </c>
      <c r="H11098">
        <v>0</v>
      </c>
      <c r="I11098" s="12">
        <f t="shared" si="692"/>
        <v>0</v>
      </c>
      <c r="J11098" s="12">
        <f t="shared" si="693"/>
        <v>204.7</v>
      </c>
      <c r="K11098" s="12">
        <f t="shared" si="694"/>
        <v>204.7</v>
      </c>
      <c r="L11098" s="12">
        <v>15.88</v>
      </c>
      <c r="M11098" s="12">
        <f t="shared" si="695"/>
        <v>220.58</v>
      </c>
      <c r="N11098" t="s">
        <v>18</v>
      </c>
      <c r="O11098" s="13">
        <v>5</v>
      </c>
      <c r="P11098">
        <v>1</v>
      </c>
      <c r="Q11098" t="b">
        <v>0</v>
      </c>
      <c r="R11098">
        <v>4</v>
      </c>
      <c r="S11098" t="s">
        <v>44</v>
      </c>
      <c r="T11098" t="s">
        <v>35</v>
      </c>
    </row>
    <row r="11099" spans="1:20">
      <c r="A11099" t="s">
        <v>17607</v>
      </c>
      <c r="B11099" s="11">
        <v>45564</v>
      </c>
      <c r="C11099" t="s">
        <v>17297</v>
      </c>
      <c r="D11099" t="s">
        <v>17</v>
      </c>
      <c r="E11099" t="s">
        <v>194</v>
      </c>
      <c r="F11099" s="12">
        <v>135.36</v>
      </c>
      <c r="G11099" s="13">
        <v>4</v>
      </c>
      <c r="H11099">
        <v>0</v>
      </c>
      <c r="I11099" s="12">
        <f t="shared" si="692"/>
        <v>0</v>
      </c>
      <c r="J11099" s="12">
        <f t="shared" si="693"/>
        <v>541.44</v>
      </c>
      <c r="K11099" s="12">
        <f t="shared" si="694"/>
        <v>541.44</v>
      </c>
      <c r="L11099" s="12">
        <v>9.3</v>
      </c>
      <c r="M11099" s="12">
        <f t="shared" si="695"/>
        <v>550.74</v>
      </c>
      <c r="N11099" t="s">
        <v>18</v>
      </c>
      <c r="O11099" s="13">
        <v>5</v>
      </c>
      <c r="P11099">
        <v>4.5</v>
      </c>
      <c r="Q11099" t="b">
        <v>0</v>
      </c>
      <c r="R11099">
        <v>7</v>
      </c>
      <c r="S11099" t="s">
        <v>45</v>
      </c>
      <c r="T11099" t="s">
        <v>39</v>
      </c>
    </row>
    <row r="11100" spans="1:20">
      <c r="A11100" t="s">
        <v>17608</v>
      </c>
      <c r="B11100" s="11">
        <v>45564</v>
      </c>
      <c r="C11100" t="s">
        <v>4622</v>
      </c>
      <c r="D11100" t="s">
        <v>17</v>
      </c>
      <c r="E11100" t="s">
        <v>194</v>
      </c>
      <c r="F11100" s="12">
        <v>167.03</v>
      </c>
      <c r="G11100" s="13">
        <v>1</v>
      </c>
      <c r="H11100">
        <v>0</v>
      </c>
      <c r="I11100" s="12">
        <f t="shared" si="692"/>
        <v>0</v>
      </c>
      <c r="J11100" s="12">
        <f t="shared" si="693"/>
        <v>167.03</v>
      </c>
      <c r="K11100" s="12">
        <f t="shared" si="694"/>
        <v>167.03</v>
      </c>
      <c r="L11100" s="12">
        <v>17.16</v>
      </c>
      <c r="M11100" s="12">
        <f t="shared" si="695"/>
        <v>184.19</v>
      </c>
      <c r="N11100" t="s">
        <v>9</v>
      </c>
      <c r="O11100" s="13">
        <v>11</v>
      </c>
      <c r="P11100">
        <v>4.5</v>
      </c>
      <c r="Q11100" t="b">
        <v>1</v>
      </c>
      <c r="R11100">
        <v>3</v>
      </c>
      <c r="S11100" t="s">
        <v>48</v>
      </c>
      <c r="T11100" t="s">
        <v>39</v>
      </c>
    </row>
    <row r="11101" spans="1:20">
      <c r="A11101" t="s">
        <v>17609</v>
      </c>
      <c r="B11101" s="11">
        <v>45565</v>
      </c>
      <c r="C11101" t="s">
        <v>9460</v>
      </c>
      <c r="D11101" t="s">
        <v>11</v>
      </c>
      <c r="E11101" t="s">
        <v>400</v>
      </c>
      <c r="F11101" s="12">
        <v>54.76</v>
      </c>
      <c r="G11101" s="13">
        <v>1</v>
      </c>
      <c r="H11101">
        <v>0</v>
      </c>
      <c r="I11101" s="12">
        <f t="shared" si="692"/>
        <v>0</v>
      </c>
      <c r="J11101" s="12">
        <f t="shared" si="693"/>
        <v>54.76</v>
      </c>
      <c r="K11101" s="12">
        <f t="shared" si="694"/>
        <v>54.76</v>
      </c>
      <c r="L11101" s="12">
        <v>11.44</v>
      </c>
      <c r="M11101" s="12">
        <f t="shared" si="695"/>
        <v>66.2</v>
      </c>
      <c r="N11101" t="s">
        <v>18</v>
      </c>
      <c r="O11101" s="13">
        <v>6</v>
      </c>
      <c r="P11101">
        <v>3</v>
      </c>
      <c r="Q11101" t="b">
        <v>0</v>
      </c>
      <c r="R11101">
        <v>4</v>
      </c>
      <c r="S11101" t="s">
        <v>45</v>
      </c>
      <c r="T11101" t="s">
        <v>39</v>
      </c>
    </row>
    <row r="11102" spans="1:20">
      <c r="A11102" t="s">
        <v>17610</v>
      </c>
      <c r="B11102" s="11">
        <v>45565</v>
      </c>
      <c r="C11102" t="s">
        <v>17611</v>
      </c>
      <c r="D11102" t="s">
        <v>17</v>
      </c>
      <c r="E11102" t="s">
        <v>129</v>
      </c>
      <c r="F11102" s="12">
        <v>114.79</v>
      </c>
      <c r="G11102" s="13">
        <v>1</v>
      </c>
      <c r="H11102">
        <v>0</v>
      </c>
      <c r="I11102" s="12">
        <f t="shared" si="692"/>
        <v>0</v>
      </c>
      <c r="J11102" s="12">
        <f t="shared" si="693"/>
        <v>114.79</v>
      </c>
      <c r="K11102" s="12">
        <f t="shared" si="694"/>
        <v>114.79</v>
      </c>
      <c r="L11102" s="12">
        <v>22.86</v>
      </c>
      <c r="M11102" s="12">
        <f t="shared" si="695"/>
        <v>137.65</v>
      </c>
      <c r="N11102" t="s">
        <v>6</v>
      </c>
      <c r="O11102" s="13">
        <v>23</v>
      </c>
      <c r="P11102">
        <v>4.5</v>
      </c>
      <c r="Q11102" t="b">
        <v>0</v>
      </c>
      <c r="R11102">
        <v>3</v>
      </c>
      <c r="S11102" t="s">
        <v>44</v>
      </c>
      <c r="T11102" t="s">
        <v>37</v>
      </c>
    </row>
    <row r="11103" spans="1:20">
      <c r="A11103" t="s">
        <v>17612</v>
      </c>
      <c r="B11103" s="11">
        <v>45565</v>
      </c>
      <c r="C11103" t="s">
        <v>7644</v>
      </c>
      <c r="D11103" t="s">
        <v>8</v>
      </c>
      <c r="E11103" t="s">
        <v>565</v>
      </c>
      <c r="F11103" s="12">
        <v>54.79</v>
      </c>
      <c r="G11103" s="13">
        <v>3</v>
      </c>
      <c r="H11103">
        <v>0</v>
      </c>
      <c r="I11103" s="12">
        <f t="shared" si="692"/>
        <v>0</v>
      </c>
      <c r="J11103" s="12">
        <f t="shared" si="693"/>
        <v>164.37</v>
      </c>
      <c r="K11103" s="12">
        <f t="shared" si="694"/>
        <v>164.37</v>
      </c>
      <c r="L11103" s="12">
        <v>18.51</v>
      </c>
      <c r="M11103" s="12">
        <f t="shared" si="695"/>
        <v>182.88</v>
      </c>
      <c r="N11103" t="s">
        <v>9</v>
      </c>
      <c r="O11103" s="13">
        <v>9</v>
      </c>
      <c r="P11103">
        <v>4.5</v>
      </c>
      <c r="Q11103" t="b">
        <v>0</v>
      </c>
      <c r="R11103">
        <v>6</v>
      </c>
      <c r="S11103" t="s">
        <v>43</v>
      </c>
      <c r="T11103" t="s">
        <v>32</v>
      </c>
    </row>
    <row r="11104" spans="1:20">
      <c r="A11104" t="s">
        <v>17613</v>
      </c>
      <c r="B11104" s="11">
        <v>45565</v>
      </c>
      <c r="C11104" t="s">
        <v>17614</v>
      </c>
      <c r="D11104" t="s">
        <v>5</v>
      </c>
      <c r="E11104" t="s">
        <v>144</v>
      </c>
      <c r="F11104" s="12">
        <v>89.61</v>
      </c>
      <c r="G11104" s="13">
        <v>3</v>
      </c>
      <c r="H11104">
        <v>0</v>
      </c>
      <c r="I11104" s="12">
        <f t="shared" si="692"/>
        <v>0</v>
      </c>
      <c r="J11104" s="12">
        <f t="shared" si="693"/>
        <v>268.83</v>
      </c>
      <c r="K11104" s="12">
        <f t="shared" si="694"/>
        <v>268.83</v>
      </c>
      <c r="L11104" s="12">
        <v>15.01</v>
      </c>
      <c r="M11104" s="12">
        <f t="shared" si="695"/>
        <v>283.84</v>
      </c>
      <c r="N11104" t="s">
        <v>18</v>
      </c>
      <c r="O11104" s="13">
        <v>6</v>
      </c>
      <c r="P11104">
        <v>2.5</v>
      </c>
      <c r="Q11104" t="b">
        <v>0</v>
      </c>
      <c r="R11104">
        <v>3</v>
      </c>
      <c r="S11104" t="s">
        <v>45</v>
      </c>
      <c r="T11104" t="s">
        <v>30</v>
      </c>
    </row>
    <row r="11105" spans="1:20">
      <c r="A11105" t="s">
        <v>17615</v>
      </c>
      <c r="B11105" s="11">
        <v>45565</v>
      </c>
      <c r="C11105" t="s">
        <v>4315</v>
      </c>
      <c r="D11105" t="s">
        <v>11</v>
      </c>
      <c r="E11105" t="s">
        <v>151</v>
      </c>
      <c r="F11105" s="12">
        <v>65.59</v>
      </c>
      <c r="G11105" s="13">
        <v>2</v>
      </c>
      <c r="H11105">
        <v>0</v>
      </c>
      <c r="I11105" s="12">
        <f t="shared" si="692"/>
        <v>0</v>
      </c>
      <c r="J11105" s="12">
        <f t="shared" si="693"/>
        <v>131.18</v>
      </c>
      <c r="K11105" s="12">
        <f t="shared" si="694"/>
        <v>131.18</v>
      </c>
      <c r="L11105" s="12">
        <v>16.37</v>
      </c>
      <c r="M11105" s="12">
        <f t="shared" si="695"/>
        <v>147.55</v>
      </c>
      <c r="N11105" t="s">
        <v>9</v>
      </c>
      <c r="O11105" s="13">
        <v>13</v>
      </c>
      <c r="P11105">
        <v>4.5</v>
      </c>
      <c r="Q11105" t="b">
        <v>0</v>
      </c>
      <c r="R11105">
        <v>1</v>
      </c>
      <c r="S11105" t="s">
        <v>44</v>
      </c>
      <c r="T11105" t="s">
        <v>35</v>
      </c>
    </row>
    <row r="11106" spans="1:20">
      <c r="A11106" t="s">
        <v>17616</v>
      </c>
      <c r="B11106" s="11">
        <v>45565</v>
      </c>
      <c r="C11106" t="s">
        <v>17617</v>
      </c>
      <c r="D11106" t="s">
        <v>11</v>
      </c>
      <c r="E11106" t="s">
        <v>151</v>
      </c>
      <c r="F11106" s="12">
        <v>42.99</v>
      </c>
      <c r="G11106" s="13">
        <v>1</v>
      </c>
      <c r="H11106">
        <v>0</v>
      </c>
      <c r="I11106" s="12">
        <f t="shared" si="692"/>
        <v>0</v>
      </c>
      <c r="J11106" s="12">
        <f t="shared" si="693"/>
        <v>42.99</v>
      </c>
      <c r="K11106" s="12">
        <f t="shared" si="694"/>
        <v>42.99</v>
      </c>
      <c r="L11106" s="12">
        <v>26.3</v>
      </c>
      <c r="M11106" s="12">
        <f t="shared" si="695"/>
        <v>69.29</v>
      </c>
      <c r="N11106" t="s">
        <v>6</v>
      </c>
      <c r="O11106" s="13">
        <v>24</v>
      </c>
      <c r="P11106">
        <v>5</v>
      </c>
      <c r="Q11106" t="b">
        <v>0</v>
      </c>
      <c r="R11106">
        <v>8</v>
      </c>
      <c r="S11106" t="s">
        <v>44</v>
      </c>
      <c r="T11106" t="s">
        <v>37</v>
      </c>
    </row>
    <row r="11107" spans="1:20">
      <c r="A11107" t="s">
        <v>17618</v>
      </c>
      <c r="B11107" s="11">
        <v>45565</v>
      </c>
      <c r="C11107" t="s">
        <v>17589</v>
      </c>
      <c r="D11107" t="s">
        <v>5</v>
      </c>
      <c r="E11107" t="s">
        <v>106</v>
      </c>
      <c r="F11107" s="12">
        <v>43.24</v>
      </c>
      <c r="G11107" s="13">
        <v>2</v>
      </c>
      <c r="H11107">
        <v>0</v>
      </c>
      <c r="I11107" s="12">
        <f t="shared" si="692"/>
        <v>0</v>
      </c>
      <c r="J11107" s="12">
        <f t="shared" si="693"/>
        <v>86.48</v>
      </c>
      <c r="K11107" s="12">
        <f t="shared" si="694"/>
        <v>86.48</v>
      </c>
      <c r="L11107" s="12">
        <v>28.82</v>
      </c>
      <c r="M11107" s="12">
        <f t="shared" si="695"/>
        <v>115.3</v>
      </c>
      <c r="N11107" t="s">
        <v>15</v>
      </c>
      <c r="O11107" s="13">
        <v>23</v>
      </c>
      <c r="P11107">
        <v>4</v>
      </c>
      <c r="Q11107" t="b">
        <v>0</v>
      </c>
      <c r="R11107">
        <v>2</v>
      </c>
      <c r="S11107" t="s">
        <v>46</v>
      </c>
      <c r="T11107" t="s">
        <v>35</v>
      </c>
    </row>
    <row r="11108" spans="1:20">
      <c r="A11108" t="s">
        <v>17619</v>
      </c>
      <c r="B11108" s="11">
        <v>45565</v>
      </c>
      <c r="C11108" t="s">
        <v>17620</v>
      </c>
      <c r="D11108" t="s">
        <v>25</v>
      </c>
      <c r="E11108" t="s">
        <v>264</v>
      </c>
      <c r="F11108" s="12">
        <v>161.51</v>
      </c>
      <c r="G11108" s="13">
        <v>1</v>
      </c>
      <c r="H11108">
        <v>0</v>
      </c>
      <c r="I11108" s="12">
        <f t="shared" si="692"/>
        <v>0</v>
      </c>
      <c r="J11108" s="12">
        <f t="shared" si="693"/>
        <v>161.51</v>
      </c>
      <c r="K11108" s="12">
        <f t="shared" si="694"/>
        <v>161.51</v>
      </c>
      <c r="L11108" s="12">
        <v>9.68</v>
      </c>
      <c r="M11108" s="12">
        <f t="shared" si="695"/>
        <v>171.19</v>
      </c>
      <c r="N11108" t="s">
        <v>18</v>
      </c>
      <c r="O11108" s="13">
        <v>6</v>
      </c>
      <c r="P11108">
        <v>3</v>
      </c>
      <c r="Q11108" t="b">
        <v>1</v>
      </c>
      <c r="R11108">
        <v>2</v>
      </c>
      <c r="S11108" t="s">
        <v>43</v>
      </c>
      <c r="T11108" t="s">
        <v>39</v>
      </c>
    </row>
    <row r="11109" spans="1:20">
      <c r="A11109" t="s">
        <v>17621</v>
      </c>
      <c r="B11109" s="11">
        <v>45566</v>
      </c>
      <c r="C11109" t="s">
        <v>4925</v>
      </c>
      <c r="D11109" t="s">
        <v>5</v>
      </c>
      <c r="E11109" t="s">
        <v>124</v>
      </c>
      <c r="F11109" s="12">
        <v>35.01</v>
      </c>
      <c r="G11109" s="13">
        <v>1</v>
      </c>
      <c r="H11109">
        <v>0</v>
      </c>
      <c r="I11109" s="12">
        <f t="shared" si="692"/>
        <v>0</v>
      </c>
      <c r="J11109" s="12">
        <f t="shared" si="693"/>
        <v>35.01</v>
      </c>
      <c r="K11109" s="12">
        <f t="shared" si="694"/>
        <v>35.01</v>
      </c>
      <c r="L11109" s="12">
        <v>11.71</v>
      </c>
      <c r="M11109" s="12">
        <f t="shared" si="695"/>
        <v>46.72</v>
      </c>
      <c r="N11109" t="s">
        <v>18</v>
      </c>
      <c r="O11109" s="13">
        <v>3</v>
      </c>
      <c r="P11109">
        <v>5</v>
      </c>
      <c r="Q11109" t="b">
        <v>0</v>
      </c>
      <c r="R11109">
        <v>8</v>
      </c>
      <c r="S11109" t="s">
        <v>48</v>
      </c>
      <c r="T11109" t="s">
        <v>30</v>
      </c>
    </row>
    <row r="11110" spans="1:20">
      <c r="A11110" t="s">
        <v>17622</v>
      </c>
      <c r="B11110" s="11">
        <v>45566</v>
      </c>
      <c r="C11110" t="s">
        <v>8281</v>
      </c>
      <c r="D11110" t="s">
        <v>25</v>
      </c>
      <c r="E11110" t="s">
        <v>159</v>
      </c>
      <c r="F11110" s="12">
        <v>161.5</v>
      </c>
      <c r="G11110" s="13">
        <v>1</v>
      </c>
      <c r="H11110">
        <v>0</v>
      </c>
      <c r="I11110" s="12">
        <f t="shared" si="692"/>
        <v>0</v>
      </c>
      <c r="J11110" s="12">
        <f t="shared" si="693"/>
        <v>161.5</v>
      </c>
      <c r="K11110" s="12">
        <f t="shared" si="694"/>
        <v>161.5</v>
      </c>
      <c r="L11110" s="12">
        <v>11.58</v>
      </c>
      <c r="M11110" s="12">
        <f t="shared" si="695"/>
        <v>173.08</v>
      </c>
      <c r="N11110" t="s">
        <v>18</v>
      </c>
      <c r="O11110" s="13">
        <v>6</v>
      </c>
      <c r="P11110">
        <v>5</v>
      </c>
      <c r="Q11110" t="b">
        <v>0</v>
      </c>
      <c r="R11110">
        <v>4</v>
      </c>
      <c r="S11110" t="s">
        <v>44</v>
      </c>
      <c r="T11110" t="s">
        <v>35</v>
      </c>
    </row>
    <row r="11111" spans="1:20">
      <c r="A11111" t="s">
        <v>17623</v>
      </c>
      <c r="B11111" s="11">
        <v>45566</v>
      </c>
      <c r="C11111" t="s">
        <v>14397</v>
      </c>
      <c r="D11111" t="s">
        <v>17</v>
      </c>
      <c r="E11111" t="s">
        <v>129</v>
      </c>
      <c r="F11111" s="12">
        <v>22.26</v>
      </c>
      <c r="G11111" s="13">
        <v>1</v>
      </c>
      <c r="H11111">
        <v>6.1</v>
      </c>
      <c r="I11111" s="12">
        <f t="shared" si="692"/>
        <v>1.35786</v>
      </c>
      <c r="J11111" s="12">
        <f t="shared" si="693"/>
        <v>22.26</v>
      </c>
      <c r="K11111" s="12">
        <f t="shared" si="694"/>
        <v>20.90214</v>
      </c>
      <c r="L11111" s="12">
        <v>11.58</v>
      </c>
      <c r="M11111" s="12">
        <f t="shared" si="695"/>
        <v>32.48214</v>
      </c>
      <c r="N11111" t="s">
        <v>18</v>
      </c>
      <c r="O11111" s="13">
        <v>6</v>
      </c>
      <c r="P11111">
        <v>5</v>
      </c>
      <c r="Q11111" t="b">
        <v>0</v>
      </c>
      <c r="R11111">
        <v>4</v>
      </c>
      <c r="S11111" t="s">
        <v>48</v>
      </c>
      <c r="T11111" t="s">
        <v>35</v>
      </c>
    </row>
    <row r="11112" spans="1:20">
      <c r="A11112" t="s">
        <v>17624</v>
      </c>
      <c r="B11112" s="11">
        <v>45566</v>
      </c>
      <c r="C11112" t="s">
        <v>9390</v>
      </c>
      <c r="D11112" t="s">
        <v>5</v>
      </c>
      <c r="E11112" t="s">
        <v>106</v>
      </c>
      <c r="F11112" s="12">
        <v>82.95</v>
      </c>
      <c r="G11112" s="13">
        <v>1</v>
      </c>
      <c r="H11112">
        <v>0</v>
      </c>
      <c r="I11112" s="12">
        <f t="shared" si="692"/>
        <v>0</v>
      </c>
      <c r="J11112" s="12">
        <f t="shared" si="693"/>
        <v>82.95</v>
      </c>
      <c r="K11112" s="12">
        <f t="shared" si="694"/>
        <v>82.95</v>
      </c>
      <c r="L11112" s="12">
        <v>9.96</v>
      </c>
      <c r="M11112" s="12">
        <f t="shared" si="695"/>
        <v>92.91</v>
      </c>
      <c r="N11112" t="s">
        <v>18</v>
      </c>
      <c r="O11112" s="13">
        <v>4</v>
      </c>
      <c r="P11112">
        <v>5</v>
      </c>
      <c r="Q11112" t="b">
        <v>1</v>
      </c>
      <c r="R11112">
        <v>15</v>
      </c>
      <c r="S11112" t="s">
        <v>48</v>
      </c>
      <c r="T11112" t="s">
        <v>35</v>
      </c>
    </row>
    <row r="11113" spans="1:20">
      <c r="A11113" t="s">
        <v>17625</v>
      </c>
      <c r="B11113" s="11">
        <v>45566</v>
      </c>
      <c r="C11113" t="s">
        <v>17626</v>
      </c>
      <c r="D11113" t="s">
        <v>14</v>
      </c>
      <c r="E11113" t="s">
        <v>94</v>
      </c>
      <c r="F11113" s="12">
        <v>232.44</v>
      </c>
      <c r="G11113" s="13">
        <v>1</v>
      </c>
      <c r="H11113">
        <v>0</v>
      </c>
      <c r="I11113" s="12">
        <f t="shared" si="692"/>
        <v>0</v>
      </c>
      <c r="J11113" s="12">
        <f t="shared" si="693"/>
        <v>232.44</v>
      </c>
      <c r="K11113" s="12">
        <f t="shared" si="694"/>
        <v>232.44</v>
      </c>
      <c r="L11113" s="12">
        <v>18.08</v>
      </c>
      <c r="M11113" s="12">
        <f t="shared" si="695"/>
        <v>250.52</v>
      </c>
      <c r="N11113" t="s">
        <v>9</v>
      </c>
      <c r="O11113" s="13">
        <v>11</v>
      </c>
      <c r="P11113">
        <v>4.5</v>
      </c>
      <c r="Q11113" t="b">
        <v>0</v>
      </c>
      <c r="R11113">
        <v>1</v>
      </c>
      <c r="S11113" t="s">
        <v>42</v>
      </c>
      <c r="T11113" t="s">
        <v>30</v>
      </c>
    </row>
    <row r="11114" spans="1:20">
      <c r="A11114" t="s">
        <v>17627</v>
      </c>
      <c r="B11114" s="11">
        <v>45566</v>
      </c>
      <c r="C11114" t="s">
        <v>9047</v>
      </c>
      <c r="D11114" t="s">
        <v>25</v>
      </c>
      <c r="E11114" t="s">
        <v>87</v>
      </c>
      <c r="F11114" s="12">
        <v>364.45</v>
      </c>
      <c r="G11114" s="13">
        <v>1</v>
      </c>
      <c r="H11114">
        <v>0</v>
      </c>
      <c r="I11114" s="12">
        <f t="shared" si="692"/>
        <v>0</v>
      </c>
      <c r="J11114" s="12">
        <f t="shared" si="693"/>
        <v>364.45</v>
      </c>
      <c r="K11114" s="12">
        <f t="shared" si="694"/>
        <v>364.45</v>
      </c>
      <c r="L11114" s="12">
        <v>14.31</v>
      </c>
      <c r="M11114" s="12">
        <f t="shared" si="695"/>
        <v>378.76</v>
      </c>
      <c r="N11114" t="s">
        <v>18</v>
      </c>
      <c r="O11114" s="13">
        <v>3</v>
      </c>
      <c r="P11114">
        <v>4.5</v>
      </c>
      <c r="Q11114" t="b">
        <v>0</v>
      </c>
      <c r="R11114">
        <v>2</v>
      </c>
      <c r="S11114" t="s">
        <v>42</v>
      </c>
      <c r="T11114" t="s">
        <v>30</v>
      </c>
    </row>
    <row r="11115" spans="1:20">
      <c r="A11115" t="s">
        <v>17628</v>
      </c>
      <c r="B11115" s="11">
        <v>45566</v>
      </c>
      <c r="C11115" t="s">
        <v>12229</v>
      </c>
      <c r="D11115" t="s">
        <v>11</v>
      </c>
      <c r="E11115" t="s">
        <v>91</v>
      </c>
      <c r="F11115" s="12">
        <v>65.92</v>
      </c>
      <c r="G11115" s="13">
        <v>2</v>
      </c>
      <c r="H11115">
        <v>0</v>
      </c>
      <c r="I11115" s="12">
        <f t="shared" si="692"/>
        <v>0</v>
      </c>
      <c r="J11115" s="12">
        <f t="shared" si="693"/>
        <v>131.84</v>
      </c>
      <c r="K11115" s="12">
        <f t="shared" si="694"/>
        <v>131.84</v>
      </c>
      <c r="L11115" s="12">
        <v>11.27</v>
      </c>
      <c r="M11115" s="12">
        <f t="shared" si="695"/>
        <v>143.11</v>
      </c>
      <c r="N11115" t="s">
        <v>18</v>
      </c>
      <c r="O11115" s="13">
        <v>5</v>
      </c>
      <c r="P11115">
        <v>5</v>
      </c>
      <c r="Q11115" t="b">
        <v>0</v>
      </c>
      <c r="R11115">
        <v>2</v>
      </c>
      <c r="S11115" t="s">
        <v>44</v>
      </c>
      <c r="T11115" t="s">
        <v>35</v>
      </c>
    </row>
    <row r="11116" spans="1:20">
      <c r="A11116" t="s">
        <v>17629</v>
      </c>
      <c r="B11116" s="11">
        <v>45566</v>
      </c>
      <c r="C11116" t="s">
        <v>8235</v>
      </c>
      <c r="D11116" t="s">
        <v>17</v>
      </c>
      <c r="E11116" t="s">
        <v>139</v>
      </c>
      <c r="F11116" s="12">
        <v>21.36</v>
      </c>
      <c r="G11116" s="13">
        <v>1</v>
      </c>
      <c r="H11116">
        <v>0</v>
      </c>
      <c r="I11116" s="12">
        <f t="shared" si="692"/>
        <v>0</v>
      </c>
      <c r="J11116" s="12">
        <f t="shared" si="693"/>
        <v>21.36</v>
      </c>
      <c r="K11116" s="12">
        <f t="shared" si="694"/>
        <v>21.36</v>
      </c>
      <c r="L11116" s="12">
        <v>13.36</v>
      </c>
      <c r="M11116" s="12">
        <f t="shared" si="695"/>
        <v>34.72</v>
      </c>
      <c r="N11116" t="s">
        <v>18</v>
      </c>
      <c r="O11116" s="13">
        <v>7</v>
      </c>
      <c r="P11116">
        <v>4</v>
      </c>
      <c r="Q11116" t="b">
        <v>0</v>
      </c>
      <c r="R11116">
        <v>1</v>
      </c>
      <c r="S11116" t="s">
        <v>44</v>
      </c>
      <c r="T11116" t="s">
        <v>37</v>
      </c>
    </row>
    <row r="11117" spans="1:20">
      <c r="A11117" t="s">
        <v>17630</v>
      </c>
      <c r="B11117" s="11">
        <v>45566</v>
      </c>
      <c r="C11117" t="s">
        <v>17631</v>
      </c>
      <c r="D11117" t="s">
        <v>14</v>
      </c>
      <c r="E11117" t="s">
        <v>94</v>
      </c>
      <c r="F11117" s="12">
        <v>155.2</v>
      </c>
      <c r="G11117" s="13">
        <v>1</v>
      </c>
      <c r="H11117">
        <v>15.6</v>
      </c>
      <c r="I11117" s="12">
        <f t="shared" si="692"/>
        <v>24.2112</v>
      </c>
      <c r="J11117" s="12">
        <f t="shared" si="693"/>
        <v>155.2</v>
      </c>
      <c r="K11117" s="12">
        <f t="shared" si="694"/>
        <v>130.9888</v>
      </c>
      <c r="L11117" s="12">
        <v>15.33</v>
      </c>
      <c r="M11117" s="12">
        <f t="shared" si="695"/>
        <v>146.3188</v>
      </c>
      <c r="N11117" t="s">
        <v>9</v>
      </c>
      <c r="O11117" s="13">
        <v>7</v>
      </c>
      <c r="P11117">
        <v>2.5</v>
      </c>
      <c r="Q11117" t="b">
        <v>0</v>
      </c>
      <c r="R11117">
        <v>1</v>
      </c>
      <c r="S11117" t="s">
        <v>48</v>
      </c>
      <c r="T11117" t="s">
        <v>30</v>
      </c>
    </row>
    <row r="11118" spans="1:20">
      <c r="A11118" t="s">
        <v>17632</v>
      </c>
      <c r="B11118" s="11">
        <v>45566</v>
      </c>
      <c r="C11118" t="s">
        <v>8942</v>
      </c>
      <c r="D11118" t="s">
        <v>23</v>
      </c>
      <c r="E11118" t="s">
        <v>169</v>
      </c>
      <c r="F11118" s="12">
        <v>148.1</v>
      </c>
      <c r="G11118" s="13">
        <v>2</v>
      </c>
      <c r="H11118">
        <v>0</v>
      </c>
      <c r="I11118" s="12">
        <f t="shared" si="692"/>
        <v>0</v>
      </c>
      <c r="J11118" s="12">
        <f t="shared" si="693"/>
        <v>296.2</v>
      </c>
      <c r="K11118" s="12">
        <f t="shared" si="694"/>
        <v>296.2</v>
      </c>
      <c r="L11118" s="12">
        <v>22.06</v>
      </c>
      <c r="M11118" s="12">
        <f t="shared" si="695"/>
        <v>318.26</v>
      </c>
      <c r="N11118" t="s">
        <v>6</v>
      </c>
      <c r="O11118" s="13">
        <v>12</v>
      </c>
      <c r="P11118">
        <v>4</v>
      </c>
      <c r="Q11118" t="b">
        <v>0</v>
      </c>
      <c r="R11118">
        <v>4</v>
      </c>
      <c r="S11118" t="s">
        <v>45</v>
      </c>
      <c r="T11118" t="s">
        <v>35</v>
      </c>
    </row>
    <row r="11119" spans="1:20">
      <c r="A11119" t="s">
        <v>17633</v>
      </c>
      <c r="B11119" s="11">
        <v>45566</v>
      </c>
      <c r="C11119" t="s">
        <v>17634</v>
      </c>
      <c r="D11119" t="s">
        <v>14</v>
      </c>
      <c r="E11119" t="s">
        <v>162</v>
      </c>
      <c r="F11119" s="12">
        <v>157.31</v>
      </c>
      <c r="G11119" s="13">
        <v>1</v>
      </c>
      <c r="H11119">
        <v>0</v>
      </c>
      <c r="I11119" s="12">
        <f t="shared" si="692"/>
        <v>0</v>
      </c>
      <c r="J11119" s="12">
        <f t="shared" si="693"/>
        <v>157.31</v>
      </c>
      <c r="K11119" s="12">
        <f t="shared" si="694"/>
        <v>157.31</v>
      </c>
      <c r="L11119" s="12">
        <v>24.04</v>
      </c>
      <c r="M11119" s="12">
        <f t="shared" si="695"/>
        <v>181.35</v>
      </c>
      <c r="N11119" t="s">
        <v>6</v>
      </c>
      <c r="O11119" s="13">
        <v>20</v>
      </c>
      <c r="P11119">
        <v>5</v>
      </c>
      <c r="Q11119" t="b">
        <v>0</v>
      </c>
      <c r="R11119">
        <v>2</v>
      </c>
      <c r="S11119" t="s">
        <v>48</v>
      </c>
      <c r="T11119" t="s">
        <v>35</v>
      </c>
    </row>
    <row r="11120" spans="1:20">
      <c r="A11120" t="s">
        <v>17635</v>
      </c>
      <c r="B11120" s="11">
        <v>45566</v>
      </c>
      <c r="C11120" t="s">
        <v>8632</v>
      </c>
      <c r="D11120" t="s">
        <v>11</v>
      </c>
      <c r="E11120" t="s">
        <v>204</v>
      </c>
      <c r="F11120" s="12">
        <v>26.18</v>
      </c>
      <c r="G11120" s="13">
        <v>2</v>
      </c>
      <c r="H11120">
        <v>8.7</v>
      </c>
      <c r="I11120" s="12">
        <f t="shared" si="692"/>
        <v>2.27766</v>
      </c>
      <c r="J11120" s="12">
        <f t="shared" si="693"/>
        <v>52.36</v>
      </c>
      <c r="K11120" s="12">
        <f t="shared" si="694"/>
        <v>50.08234</v>
      </c>
      <c r="L11120" s="12">
        <v>25</v>
      </c>
      <c r="M11120" s="12">
        <f t="shared" si="695"/>
        <v>75.08234</v>
      </c>
      <c r="N11120" t="s">
        <v>6</v>
      </c>
      <c r="O11120" s="13">
        <v>19</v>
      </c>
      <c r="P11120">
        <v>2</v>
      </c>
      <c r="Q11120" t="b">
        <v>0</v>
      </c>
      <c r="R11120">
        <v>1</v>
      </c>
      <c r="S11120" t="s">
        <v>48</v>
      </c>
      <c r="T11120" t="s">
        <v>32</v>
      </c>
    </row>
    <row r="11121" spans="1:20">
      <c r="A11121" t="s">
        <v>17636</v>
      </c>
      <c r="B11121" s="11">
        <v>45566</v>
      </c>
      <c r="C11121" t="s">
        <v>115</v>
      </c>
      <c r="D11121" t="s">
        <v>5</v>
      </c>
      <c r="E11121" t="s">
        <v>124</v>
      </c>
      <c r="F11121" s="12">
        <v>67.47</v>
      </c>
      <c r="G11121" s="13">
        <v>3</v>
      </c>
      <c r="H11121">
        <v>11.1</v>
      </c>
      <c r="I11121" s="12">
        <f t="shared" si="692"/>
        <v>7.48917</v>
      </c>
      <c r="J11121" s="12">
        <f t="shared" si="693"/>
        <v>202.41</v>
      </c>
      <c r="K11121" s="12">
        <f t="shared" si="694"/>
        <v>194.92083</v>
      </c>
      <c r="L11121" s="12">
        <v>26.07</v>
      </c>
      <c r="M11121" s="12">
        <f t="shared" si="695"/>
        <v>220.99083</v>
      </c>
      <c r="N11121" t="s">
        <v>6</v>
      </c>
      <c r="O11121" s="13">
        <v>13</v>
      </c>
      <c r="P11121">
        <v>4.5</v>
      </c>
      <c r="Q11121" t="b">
        <v>0</v>
      </c>
      <c r="R11121">
        <v>1</v>
      </c>
      <c r="S11121" t="s">
        <v>48</v>
      </c>
      <c r="T11121" t="s">
        <v>39</v>
      </c>
    </row>
    <row r="11122" spans="1:20">
      <c r="A11122" t="s">
        <v>17637</v>
      </c>
      <c r="B11122" s="11">
        <v>45567</v>
      </c>
      <c r="C11122" t="s">
        <v>17638</v>
      </c>
      <c r="D11122" t="s">
        <v>5</v>
      </c>
      <c r="E11122" t="s">
        <v>106</v>
      </c>
      <c r="F11122" s="12">
        <v>62.95</v>
      </c>
      <c r="G11122" s="13">
        <v>1</v>
      </c>
      <c r="H11122">
        <v>0</v>
      </c>
      <c r="I11122" s="12">
        <f t="shared" si="692"/>
        <v>0</v>
      </c>
      <c r="J11122" s="12">
        <f t="shared" si="693"/>
        <v>62.95</v>
      </c>
      <c r="K11122" s="12">
        <f t="shared" si="694"/>
        <v>62.95</v>
      </c>
      <c r="L11122" s="12">
        <v>10.75</v>
      </c>
      <c r="M11122" s="12">
        <f t="shared" si="695"/>
        <v>73.7</v>
      </c>
      <c r="N11122" t="s">
        <v>18</v>
      </c>
      <c r="O11122" s="13">
        <v>6</v>
      </c>
      <c r="P11122">
        <v>5</v>
      </c>
      <c r="Q11122" t="b">
        <v>1</v>
      </c>
      <c r="R11122">
        <v>4</v>
      </c>
      <c r="S11122" t="s">
        <v>43</v>
      </c>
      <c r="T11122" t="s">
        <v>35</v>
      </c>
    </row>
    <row r="11123" spans="1:20">
      <c r="A11123" t="s">
        <v>17639</v>
      </c>
      <c r="B11123" s="11">
        <v>45567</v>
      </c>
      <c r="C11123" t="s">
        <v>11272</v>
      </c>
      <c r="D11123" t="s">
        <v>14</v>
      </c>
      <c r="E11123" t="s">
        <v>113</v>
      </c>
      <c r="F11123" s="12">
        <v>103.82</v>
      </c>
      <c r="G11123" s="13">
        <v>2</v>
      </c>
      <c r="H11123">
        <v>10</v>
      </c>
      <c r="I11123" s="12">
        <f t="shared" si="692"/>
        <v>10.382</v>
      </c>
      <c r="J11123" s="12">
        <f t="shared" si="693"/>
        <v>207.64</v>
      </c>
      <c r="K11123" s="12">
        <f t="shared" si="694"/>
        <v>197.258</v>
      </c>
      <c r="L11123" s="12">
        <v>13.38</v>
      </c>
      <c r="M11123" s="12">
        <f t="shared" si="695"/>
        <v>210.638</v>
      </c>
      <c r="N11123" t="s">
        <v>18</v>
      </c>
      <c r="O11123" s="13">
        <v>5</v>
      </c>
      <c r="P11123">
        <v>5</v>
      </c>
      <c r="Q11123" t="b">
        <v>0</v>
      </c>
      <c r="R11123">
        <v>9</v>
      </c>
      <c r="S11123" t="s">
        <v>48</v>
      </c>
      <c r="T11123" t="s">
        <v>35</v>
      </c>
    </row>
    <row r="11124" spans="1:20">
      <c r="A11124" t="s">
        <v>17640</v>
      </c>
      <c r="B11124" s="11">
        <v>45567</v>
      </c>
      <c r="C11124" t="s">
        <v>9874</v>
      </c>
      <c r="D11124" t="s">
        <v>17</v>
      </c>
      <c r="E11124" t="s">
        <v>194</v>
      </c>
      <c r="F11124" s="12">
        <v>148.73</v>
      </c>
      <c r="G11124" s="13">
        <v>1</v>
      </c>
      <c r="H11124">
        <v>0</v>
      </c>
      <c r="I11124" s="12">
        <f t="shared" si="692"/>
        <v>0</v>
      </c>
      <c r="J11124" s="12">
        <f t="shared" si="693"/>
        <v>148.73</v>
      </c>
      <c r="K11124" s="12">
        <f t="shared" si="694"/>
        <v>148.73</v>
      </c>
      <c r="L11124" s="12">
        <v>12.18</v>
      </c>
      <c r="M11124" s="12">
        <f t="shared" si="695"/>
        <v>160.91</v>
      </c>
      <c r="N11124" t="s">
        <v>18</v>
      </c>
      <c r="O11124" s="13">
        <v>4</v>
      </c>
      <c r="P11124">
        <v>4.5</v>
      </c>
      <c r="Q11124" t="b">
        <v>0</v>
      </c>
      <c r="R11124">
        <v>5</v>
      </c>
      <c r="S11124" t="s">
        <v>48</v>
      </c>
      <c r="T11124" t="s">
        <v>39</v>
      </c>
    </row>
    <row r="11125" spans="1:20">
      <c r="A11125" t="s">
        <v>17641</v>
      </c>
      <c r="B11125" s="11">
        <v>45567</v>
      </c>
      <c r="C11125" t="s">
        <v>5654</v>
      </c>
      <c r="D11125" t="s">
        <v>5</v>
      </c>
      <c r="E11125" t="s">
        <v>106</v>
      </c>
      <c r="F11125" s="12">
        <v>58.86</v>
      </c>
      <c r="G11125" s="13">
        <v>1</v>
      </c>
      <c r="H11125">
        <v>0</v>
      </c>
      <c r="I11125" s="12">
        <f t="shared" si="692"/>
        <v>0</v>
      </c>
      <c r="J11125" s="12">
        <f t="shared" si="693"/>
        <v>58.86</v>
      </c>
      <c r="K11125" s="12">
        <f t="shared" si="694"/>
        <v>58.86</v>
      </c>
      <c r="L11125" s="12">
        <v>11.7</v>
      </c>
      <c r="M11125" s="12">
        <f t="shared" si="695"/>
        <v>70.56</v>
      </c>
      <c r="N11125" t="s">
        <v>18</v>
      </c>
      <c r="O11125" s="13">
        <v>7</v>
      </c>
      <c r="P11125">
        <v>4</v>
      </c>
      <c r="Q11125" t="b">
        <v>0</v>
      </c>
      <c r="R11125">
        <v>10</v>
      </c>
      <c r="S11125" t="s">
        <v>43</v>
      </c>
      <c r="T11125" t="s">
        <v>35</v>
      </c>
    </row>
    <row r="11126" spans="1:20">
      <c r="A11126" t="s">
        <v>17642</v>
      </c>
      <c r="B11126" s="11">
        <v>45567</v>
      </c>
      <c r="C11126" t="s">
        <v>14307</v>
      </c>
      <c r="D11126" t="s">
        <v>20</v>
      </c>
      <c r="E11126" t="s">
        <v>197</v>
      </c>
      <c r="F11126" s="12">
        <v>5.99</v>
      </c>
      <c r="G11126" s="13">
        <v>1</v>
      </c>
      <c r="H11126">
        <v>0</v>
      </c>
      <c r="I11126" s="12">
        <f t="shared" si="692"/>
        <v>0</v>
      </c>
      <c r="J11126" s="12">
        <f t="shared" si="693"/>
        <v>5.99</v>
      </c>
      <c r="K11126" s="12">
        <f t="shared" si="694"/>
        <v>5.99</v>
      </c>
      <c r="L11126" s="12">
        <v>7.66</v>
      </c>
      <c r="M11126" s="12">
        <f t="shared" si="695"/>
        <v>13.65</v>
      </c>
      <c r="N11126" t="s">
        <v>18</v>
      </c>
      <c r="O11126" s="13">
        <v>5</v>
      </c>
      <c r="P11126">
        <v>5</v>
      </c>
      <c r="Q11126" t="b">
        <v>0</v>
      </c>
      <c r="R11126">
        <v>7</v>
      </c>
      <c r="S11126" t="s">
        <v>44</v>
      </c>
      <c r="T11126" t="s">
        <v>39</v>
      </c>
    </row>
    <row r="11127" spans="1:20">
      <c r="A11127" t="s">
        <v>17643</v>
      </c>
      <c r="B11127" s="11">
        <v>45567</v>
      </c>
      <c r="C11127" t="s">
        <v>13131</v>
      </c>
      <c r="D11127" t="s">
        <v>17</v>
      </c>
      <c r="E11127" t="s">
        <v>194</v>
      </c>
      <c r="F11127" s="12">
        <v>120.72</v>
      </c>
      <c r="G11127" s="13">
        <v>3</v>
      </c>
      <c r="H11127">
        <v>0</v>
      </c>
      <c r="I11127" s="12">
        <f t="shared" si="692"/>
        <v>0</v>
      </c>
      <c r="J11127" s="12">
        <f t="shared" si="693"/>
        <v>362.16</v>
      </c>
      <c r="K11127" s="12">
        <f t="shared" si="694"/>
        <v>362.16</v>
      </c>
      <c r="L11127" s="12">
        <v>20.4</v>
      </c>
      <c r="M11127" s="12">
        <f t="shared" si="695"/>
        <v>382.56</v>
      </c>
      <c r="N11127" t="s">
        <v>12</v>
      </c>
      <c r="O11127" s="13">
        <v>23</v>
      </c>
      <c r="P11127">
        <v>4</v>
      </c>
      <c r="Q11127" t="b">
        <v>0</v>
      </c>
      <c r="R11127">
        <v>5</v>
      </c>
      <c r="S11127" t="s">
        <v>44</v>
      </c>
      <c r="T11127" t="s">
        <v>32</v>
      </c>
    </row>
    <row r="11128" spans="1:20">
      <c r="A11128" t="s">
        <v>17644</v>
      </c>
      <c r="B11128" s="11">
        <v>45567</v>
      </c>
      <c r="C11128" t="s">
        <v>6724</v>
      </c>
      <c r="D11128" t="s">
        <v>17</v>
      </c>
      <c r="E11128" t="s">
        <v>209</v>
      </c>
      <c r="F11128" s="12">
        <v>167.26</v>
      </c>
      <c r="G11128" s="13">
        <v>3</v>
      </c>
      <c r="H11128">
        <v>0</v>
      </c>
      <c r="I11128" s="12">
        <f t="shared" si="692"/>
        <v>0</v>
      </c>
      <c r="J11128" s="12">
        <f t="shared" si="693"/>
        <v>501.78</v>
      </c>
      <c r="K11128" s="12">
        <f t="shared" si="694"/>
        <v>501.78</v>
      </c>
      <c r="L11128" s="12">
        <v>11.92</v>
      </c>
      <c r="M11128" s="12">
        <f t="shared" si="695"/>
        <v>513.7</v>
      </c>
      <c r="N11128" t="s">
        <v>18</v>
      </c>
      <c r="O11128" s="13">
        <v>4</v>
      </c>
      <c r="P11128">
        <v>4</v>
      </c>
      <c r="Q11128" t="b">
        <v>0</v>
      </c>
      <c r="R11128">
        <v>4</v>
      </c>
      <c r="S11128" t="s">
        <v>44</v>
      </c>
      <c r="T11128" t="s">
        <v>32</v>
      </c>
    </row>
    <row r="11129" spans="1:20">
      <c r="A11129" t="s">
        <v>17645</v>
      </c>
      <c r="B11129" s="11">
        <v>45567</v>
      </c>
      <c r="C11129" t="s">
        <v>8767</v>
      </c>
      <c r="D11129" t="s">
        <v>14</v>
      </c>
      <c r="E11129" t="s">
        <v>103</v>
      </c>
      <c r="F11129" s="12">
        <v>147.52</v>
      </c>
      <c r="G11129" s="13">
        <v>1</v>
      </c>
      <c r="H11129">
        <v>0</v>
      </c>
      <c r="I11129" s="12">
        <f t="shared" si="692"/>
        <v>0</v>
      </c>
      <c r="J11129" s="12">
        <f t="shared" si="693"/>
        <v>147.52</v>
      </c>
      <c r="K11129" s="12">
        <f t="shared" si="694"/>
        <v>147.52</v>
      </c>
      <c r="L11129" s="12">
        <v>28.09</v>
      </c>
      <c r="M11129" s="12">
        <f t="shared" si="695"/>
        <v>175.61</v>
      </c>
      <c r="N11129" t="s">
        <v>6</v>
      </c>
      <c r="O11129" s="13">
        <v>12</v>
      </c>
      <c r="P11129">
        <v>5</v>
      </c>
      <c r="Q11129" t="b">
        <v>0</v>
      </c>
      <c r="R11129">
        <v>5</v>
      </c>
      <c r="S11129" t="s">
        <v>44</v>
      </c>
      <c r="T11129" t="s">
        <v>32</v>
      </c>
    </row>
    <row r="11130" spans="1:20">
      <c r="A11130" t="s">
        <v>17646</v>
      </c>
      <c r="B11130" s="11">
        <v>45567</v>
      </c>
      <c r="C11130" t="s">
        <v>17647</v>
      </c>
      <c r="D11130" t="s">
        <v>17</v>
      </c>
      <c r="E11130" t="s">
        <v>209</v>
      </c>
      <c r="F11130" s="12">
        <v>173.36</v>
      </c>
      <c r="G11130" s="13">
        <v>3</v>
      </c>
      <c r="H11130">
        <v>0</v>
      </c>
      <c r="I11130" s="12">
        <f t="shared" si="692"/>
        <v>0</v>
      </c>
      <c r="J11130" s="12">
        <f t="shared" si="693"/>
        <v>520.08</v>
      </c>
      <c r="K11130" s="12">
        <f t="shared" si="694"/>
        <v>520.08</v>
      </c>
      <c r="L11130" s="12">
        <v>14.48</v>
      </c>
      <c r="M11130" s="12">
        <f t="shared" si="695"/>
        <v>534.56</v>
      </c>
      <c r="N11130" t="s">
        <v>18</v>
      </c>
      <c r="O11130" s="13">
        <v>2</v>
      </c>
      <c r="P11130">
        <v>5</v>
      </c>
      <c r="Q11130" t="b">
        <v>0</v>
      </c>
      <c r="R11130">
        <v>7</v>
      </c>
      <c r="S11130" t="s">
        <v>46</v>
      </c>
      <c r="T11130" t="s">
        <v>37</v>
      </c>
    </row>
    <row r="11131" spans="1:20">
      <c r="A11131" t="s">
        <v>17648</v>
      </c>
      <c r="B11131" s="11">
        <v>45567</v>
      </c>
      <c r="C11131" t="s">
        <v>17649</v>
      </c>
      <c r="D11131" t="s">
        <v>5</v>
      </c>
      <c r="E11131" t="s">
        <v>144</v>
      </c>
      <c r="F11131" s="12">
        <v>67.23</v>
      </c>
      <c r="G11131" s="13">
        <v>1</v>
      </c>
      <c r="H11131">
        <v>0</v>
      </c>
      <c r="I11131" s="12">
        <f t="shared" si="692"/>
        <v>0</v>
      </c>
      <c r="J11131" s="12">
        <f t="shared" si="693"/>
        <v>67.23</v>
      </c>
      <c r="K11131" s="12">
        <f t="shared" si="694"/>
        <v>67.23</v>
      </c>
      <c r="L11131" s="12">
        <v>22.16</v>
      </c>
      <c r="M11131" s="12">
        <f t="shared" si="695"/>
        <v>89.39</v>
      </c>
      <c r="N11131" t="s">
        <v>12</v>
      </c>
      <c r="O11131" s="13">
        <v>8</v>
      </c>
      <c r="P11131">
        <v>4.5</v>
      </c>
      <c r="Q11131" t="b">
        <v>0</v>
      </c>
      <c r="R11131">
        <v>2</v>
      </c>
      <c r="S11131" t="s">
        <v>42</v>
      </c>
      <c r="T11131" t="s">
        <v>30</v>
      </c>
    </row>
    <row r="11132" spans="1:20">
      <c r="A11132" t="s">
        <v>17650</v>
      </c>
      <c r="B11132" s="11">
        <v>45567</v>
      </c>
      <c r="C11132" t="s">
        <v>17651</v>
      </c>
      <c r="D11132" t="s">
        <v>20</v>
      </c>
      <c r="E11132" t="s">
        <v>97</v>
      </c>
      <c r="F11132" s="12">
        <v>36.2</v>
      </c>
      <c r="G11132" s="13">
        <v>1</v>
      </c>
      <c r="H11132">
        <v>0</v>
      </c>
      <c r="I11132" s="12">
        <f t="shared" si="692"/>
        <v>0</v>
      </c>
      <c r="J11132" s="12">
        <f t="shared" si="693"/>
        <v>36.2</v>
      </c>
      <c r="K11132" s="12">
        <f t="shared" si="694"/>
        <v>36.2</v>
      </c>
      <c r="L11132" s="12">
        <v>11.05</v>
      </c>
      <c r="M11132" s="12">
        <f t="shared" si="695"/>
        <v>47.25</v>
      </c>
      <c r="N11132" t="s">
        <v>18</v>
      </c>
      <c r="O11132" s="13">
        <v>3</v>
      </c>
      <c r="P11132">
        <v>5</v>
      </c>
      <c r="Q11132" t="b">
        <v>0</v>
      </c>
      <c r="R11132">
        <v>1</v>
      </c>
      <c r="S11132" t="s">
        <v>45</v>
      </c>
      <c r="T11132" t="s">
        <v>35</v>
      </c>
    </row>
    <row r="11133" spans="1:20">
      <c r="A11133" t="s">
        <v>17652</v>
      </c>
      <c r="B11133" s="11">
        <v>45568</v>
      </c>
      <c r="C11133" t="s">
        <v>4889</v>
      </c>
      <c r="D11133" t="s">
        <v>5</v>
      </c>
      <c r="E11133" t="s">
        <v>106</v>
      </c>
      <c r="F11133" s="12">
        <v>84.16</v>
      </c>
      <c r="G11133" s="13">
        <v>1</v>
      </c>
      <c r="H11133">
        <v>0</v>
      </c>
      <c r="I11133" s="12">
        <f t="shared" si="692"/>
        <v>0</v>
      </c>
      <c r="J11133" s="12">
        <f t="shared" si="693"/>
        <v>84.16</v>
      </c>
      <c r="K11133" s="12">
        <f t="shared" si="694"/>
        <v>84.16</v>
      </c>
      <c r="L11133" s="12">
        <v>25.04</v>
      </c>
      <c r="M11133" s="12">
        <f t="shared" si="695"/>
        <v>109.2</v>
      </c>
      <c r="N11133" t="s">
        <v>6</v>
      </c>
      <c r="O11133" s="13">
        <v>18</v>
      </c>
      <c r="P11133">
        <v>4</v>
      </c>
      <c r="Q11133" t="b">
        <v>1</v>
      </c>
      <c r="R11133">
        <v>1</v>
      </c>
      <c r="S11133" t="s">
        <v>45</v>
      </c>
      <c r="T11133" t="s">
        <v>35</v>
      </c>
    </row>
    <row r="11134" spans="1:20">
      <c r="A11134" t="s">
        <v>17653</v>
      </c>
      <c r="B11134" s="11">
        <v>45568</v>
      </c>
      <c r="C11134" t="s">
        <v>16329</v>
      </c>
      <c r="D11134" t="s">
        <v>17</v>
      </c>
      <c r="E11134" t="s">
        <v>78</v>
      </c>
      <c r="F11134" s="12">
        <v>100.32</v>
      </c>
      <c r="G11134" s="13">
        <v>1</v>
      </c>
      <c r="H11134">
        <v>0</v>
      </c>
      <c r="I11134" s="12">
        <f t="shared" si="692"/>
        <v>0</v>
      </c>
      <c r="J11134" s="12">
        <f t="shared" si="693"/>
        <v>100.32</v>
      </c>
      <c r="K11134" s="12">
        <f t="shared" si="694"/>
        <v>100.32</v>
      </c>
      <c r="L11134" s="12">
        <v>13.2</v>
      </c>
      <c r="M11134" s="12">
        <f t="shared" si="695"/>
        <v>113.52</v>
      </c>
      <c r="N11134" t="s">
        <v>18</v>
      </c>
      <c r="O11134" s="13">
        <v>2</v>
      </c>
      <c r="P11134">
        <v>3.5</v>
      </c>
      <c r="Q11134" t="b">
        <v>0</v>
      </c>
      <c r="R11134">
        <v>1</v>
      </c>
      <c r="S11134" t="s">
        <v>44</v>
      </c>
      <c r="T11134" t="s">
        <v>39</v>
      </c>
    </row>
    <row r="11135" spans="1:20">
      <c r="A11135" t="s">
        <v>17654</v>
      </c>
      <c r="B11135" s="11">
        <v>45568</v>
      </c>
      <c r="C11135" t="s">
        <v>724</v>
      </c>
      <c r="D11135" t="s">
        <v>17</v>
      </c>
      <c r="E11135" t="s">
        <v>209</v>
      </c>
      <c r="F11135" s="12">
        <v>122.77</v>
      </c>
      <c r="G11135" s="13">
        <v>1</v>
      </c>
      <c r="H11135">
        <v>0</v>
      </c>
      <c r="I11135" s="12">
        <f t="shared" si="692"/>
        <v>0</v>
      </c>
      <c r="J11135" s="12">
        <f t="shared" si="693"/>
        <v>122.77</v>
      </c>
      <c r="K11135" s="12">
        <f t="shared" si="694"/>
        <v>122.77</v>
      </c>
      <c r="L11135" s="12">
        <v>9.21</v>
      </c>
      <c r="M11135" s="12">
        <f t="shared" si="695"/>
        <v>131.98</v>
      </c>
      <c r="N11135" t="s">
        <v>18</v>
      </c>
      <c r="O11135" s="13">
        <v>7</v>
      </c>
      <c r="P11135">
        <v>4.5</v>
      </c>
      <c r="Q11135" t="b">
        <v>0</v>
      </c>
      <c r="R11135">
        <v>2</v>
      </c>
      <c r="S11135" t="s">
        <v>44</v>
      </c>
      <c r="T11135" t="s">
        <v>37</v>
      </c>
    </row>
    <row r="11136" spans="1:20">
      <c r="A11136" t="s">
        <v>17655</v>
      </c>
      <c r="B11136" s="11">
        <v>45569</v>
      </c>
      <c r="C11136" t="s">
        <v>2356</v>
      </c>
      <c r="D11136" t="s">
        <v>23</v>
      </c>
      <c r="E11136" t="s">
        <v>110</v>
      </c>
      <c r="F11136" s="12">
        <v>125.45</v>
      </c>
      <c r="G11136" s="13">
        <v>3</v>
      </c>
      <c r="H11136">
        <v>0</v>
      </c>
      <c r="I11136" s="12">
        <f t="shared" si="692"/>
        <v>0</v>
      </c>
      <c r="J11136" s="12">
        <f t="shared" si="693"/>
        <v>376.35</v>
      </c>
      <c r="K11136" s="12">
        <f t="shared" si="694"/>
        <v>376.35</v>
      </c>
      <c r="L11136" s="12">
        <v>22.38</v>
      </c>
      <c r="M11136" s="12">
        <f t="shared" si="695"/>
        <v>398.73</v>
      </c>
      <c r="N11136" t="s">
        <v>9</v>
      </c>
      <c r="O11136" s="13">
        <v>7</v>
      </c>
      <c r="P11136">
        <v>3</v>
      </c>
      <c r="Q11136" t="b">
        <v>1</v>
      </c>
      <c r="R11136">
        <v>2</v>
      </c>
      <c r="S11136" t="s">
        <v>42</v>
      </c>
      <c r="T11136" t="s">
        <v>32</v>
      </c>
    </row>
    <row r="11137" spans="1:20">
      <c r="A11137" t="s">
        <v>17656</v>
      </c>
      <c r="B11137" s="11">
        <v>45569</v>
      </c>
      <c r="C11137" t="s">
        <v>2562</v>
      </c>
      <c r="D11137" t="s">
        <v>20</v>
      </c>
      <c r="E11137" t="s">
        <v>197</v>
      </c>
      <c r="F11137" s="12">
        <v>38.93</v>
      </c>
      <c r="G11137" s="13">
        <v>1</v>
      </c>
      <c r="H11137">
        <v>0</v>
      </c>
      <c r="I11137" s="12">
        <f t="shared" si="692"/>
        <v>0</v>
      </c>
      <c r="J11137" s="12">
        <f t="shared" si="693"/>
        <v>38.93</v>
      </c>
      <c r="K11137" s="12">
        <f t="shared" si="694"/>
        <v>38.93</v>
      </c>
      <c r="L11137" s="12">
        <v>19.11</v>
      </c>
      <c r="M11137" s="12">
        <f t="shared" si="695"/>
        <v>58.04</v>
      </c>
      <c r="N11137" t="s">
        <v>9</v>
      </c>
      <c r="O11137" s="13">
        <v>5</v>
      </c>
      <c r="P11137">
        <v>5</v>
      </c>
      <c r="Q11137" t="b">
        <v>0</v>
      </c>
      <c r="R11137">
        <v>3</v>
      </c>
      <c r="S11137" t="s">
        <v>43</v>
      </c>
      <c r="T11137" t="s">
        <v>30</v>
      </c>
    </row>
    <row r="11138" spans="1:20">
      <c r="A11138" t="s">
        <v>17657</v>
      </c>
      <c r="B11138" s="11">
        <v>45569</v>
      </c>
      <c r="C11138" t="s">
        <v>2843</v>
      </c>
      <c r="D11138" t="s">
        <v>14</v>
      </c>
      <c r="E11138" t="s">
        <v>103</v>
      </c>
      <c r="F11138" s="12">
        <v>84.55</v>
      </c>
      <c r="G11138" s="13">
        <v>2</v>
      </c>
      <c r="H11138">
        <v>0</v>
      </c>
      <c r="I11138" s="12">
        <f t="shared" si="692"/>
        <v>0</v>
      </c>
      <c r="J11138" s="12">
        <f t="shared" si="693"/>
        <v>169.1</v>
      </c>
      <c r="K11138" s="12">
        <f t="shared" si="694"/>
        <v>169.1</v>
      </c>
      <c r="L11138" s="12">
        <v>28.4</v>
      </c>
      <c r="M11138" s="12">
        <f t="shared" si="695"/>
        <v>197.5</v>
      </c>
      <c r="N11138" t="s">
        <v>15</v>
      </c>
      <c r="O11138" s="13">
        <v>14</v>
      </c>
      <c r="P11138">
        <v>5</v>
      </c>
      <c r="Q11138" t="b">
        <v>0</v>
      </c>
      <c r="R11138">
        <v>15</v>
      </c>
      <c r="S11138" t="s">
        <v>44</v>
      </c>
      <c r="T11138" t="s">
        <v>35</v>
      </c>
    </row>
    <row r="11139" spans="1:20">
      <c r="A11139" t="s">
        <v>17658</v>
      </c>
      <c r="B11139" s="11">
        <v>45569</v>
      </c>
      <c r="C11139" t="s">
        <v>17659</v>
      </c>
      <c r="D11139" t="s">
        <v>20</v>
      </c>
      <c r="E11139" t="s">
        <v>197</v>
      </c>
      <c r="F11139" s="12">
        <v>41.45</v>
      </c>
      <c r="G11139" s="13">
        <v>3</v>
      </c>
      <c r="H11139">
        <v>0</v>
      </c>
      <c r="I11139" s="12">
        <f t="shared" ref="I11139:I11202" si="696">H11139*F11139/100</f>
        <v>0</v>
      </c>
      <c r="J11139" s="12">
        <f t="shared" ref="J11139:J11202" si="697">G11139*F11139</f>
        <v>124.35</v>
      </c>
      <c r="K11139" s="12">
        <f t="shared" ref="K11139:K11202" si="698">J11139-I11139</f>
        <v>124.35</v>
      </c>
      <c r="L11139" s="12">
        <v>12</v>
      </c>
      <c r="M11139" s="12">
        <f t="shared" ref="M11139:M11202" si="699">K11139+L11139</f>
        <v>136.35</v>
      </c>
      <c r="N11139" t="s">
        <v>18</v>
      </c>
      <c r="O11139" s="13">
        <v>2</v>
      </c>
      <c r="P11139">
        <v>4</v>
      </c>
      <c r="Q11139" t="b">
        <v>1</v>
      </c>
      <c r="R11139">
        <v>8</v>
      </c>
      <c r="S11139" t="s">
        <v>44</v>
      </c>
      <c r="T11139" t="s">
        <v>35</v>
      </c>
    </row>
    <row r="11140" spans="1:20">
      <c r="A11140" t="s">
        <v>17660</v>
      </c>
      <c r="B11140" s="11">
        <v>45569</v>
      </c>
      <c r="C11140" t="s">
        <v>9692</v>
      </c>
      <c r="D11140" t="s">
        <v>11</v>
      </c>
      <c r="E11140" t="s">
        <v>204</v>
      </c>
      <c r="F11140" s="12">
        <v>47.11</v>
      </c>
      <c r="G11140" s="13">
        <v>1</v>
      </c>
      <c r="H11140">
        <v>0</v>
      </c>
      <c r="I11140" s="12">
        <f t="shared" si="696"/>
        <v>0</v>
      </c>
      <c r="J11140" s="12">
        <f t="shared" si="697"/>
        <v>47.11</v>
      </c>
      <c r="K11140" s="12">
        <f t="shared" si="698"/>
        <v>47.11</v>
      </c>
      <c r="L11140" s="12">
        <v>19.62</v>
      </c>
      <c r="M11140" s="12">
        <f t="shared" si="699"/>
        <v>66.73</v>
      </c>
      <c r="N11140" t="s">
        <v>9</v>
      </c>
      <c r="O11140" s="13">
        <v>12</v>
      </c>
      <c r="P11140">
        <v>5</v>
      </c>
      <c r="Q11140" t="b">
        <v>0</v>
      </c>
      <c r="R11140">
        <v>12</v>
      </c>
      <c r="S11140" t="s">
        <v>42</v>
      </c>
      <c r="T11140" t="s">
        <v>30</v>
      </c>
    </row>
    <row r="11141" spans="1:20">
      <c r="A11141" t="s">
        <v>17661</v>
      </c>
      <c r="B11141" s="11">
        <v>45569</v>
      </c>
      <c r="C11141" t="s">
        <v>17662</v>
      </c>
      <c r="D11141" t="s">
        <v>11</v>
      </c>
      <c r="E11141" t="s">
        <v>204</v>
      </c>
      <c r="F11141" s="12">
        <v>29.66</v>
      </c>
      <c r="G11141" s="13">
        <v>2</v>
      </c>
      <c r="H11141">
        <v>0</v>
      </c>
      <c r="I11141" s="12">
        <f t="shared" si="696"/>
        <v>0</v>
      </c>
      <c r="J11141" s="12">
        <f t="shared" si="697"/>
        <v>59.32</v>
      </c>
      <c r="K11141" s="12">
        <f t="shared" si="698"/>
        <v>59.32</v>
      </c>
      <c r="L11141" s="12">
        <v>20.37</v>
      </c>
      <c r="M11141" s="12">
        <f t="shared" si="699"/>
        <v>79.69</v>
      </c>
      <c r="N11141" t="s">
        <v>9</v>
      </c>
      <c r="O11141" s="13">
        <v>13</v>
      </c>
      <c r="P11141">
        <v>4.5</v>
      </c>
      <c r="Q11141" t="b">
        <v>0</v>
      </c>
      <c r="R11141">
        <v>4</v>
      </c>
      <c r="S11141" t="s">
        <v>45</v>
      </c>
      <c r="T11141" t="s">
        <v>37</v>
      </c>
    </row>
    <row r="11142" spans="1:20">
      <c r="A11142" t="s">
        <v>17663</v>
      </c>
      <c r="B11142" s="11">
        <v>45569</v>
      </c>
      <c r="C11142" t="s">
        <v>3112</v>
      </c>
      <c r="D11142" t="s">
        <v>14</v>
      </c>
      <c r="E11142" t="s">
        <v>82</v>
      </c>
      <c r="F11142" s="12">
        <v>224.52</v>
      </c>
      <c r="G11142" s="13">
        <v>2</v>
      </c>
      <c r="H11142">
        <v>21.9</v>
      </c>
      <c r="I11142" s="12">
        <f t="shared" si="696"/>
        <v>49.16988</v>
      </c>
      <c r="J11142" s="12">
        <f t="shared" si="697"/>
        <v>449.04</v>
      </c>
      <c r="K11142" s="12">
        <f t="shared" si="698"/>
        <v>399.87012</v>
      </c>
      <c r="L11142" s="12">
        <v>20.4</v>
      </c>
      <c r="M11142" s="12">
        <f t="shared" si="699"/>
        <v>420.27012</v>
      </c>
      <c r="N11142" t="s">
        <v>9</v>
      </c>
      <c r="O11142" s="13">
        <v>12</v>
      </c>
      <c r="P11142">
        <v>4</v>
      </c>
      <c r="Q11142" t="b">
        <v>0</v>
      </c>
      <c r="R11142">
        <v>4</v>
      </c>
      <c r="S11142" t="s">
        <v>43</v>
      </c>
      <c r="T11142" t="s">
        <v>39</v>
      </c>
    </row>
    <row r="11143" spans="1:20">
      <c r="A11143" t="s">
        <v>17664</v>
      </c>
      <c r="B11143" s="11">
        <v>45569</v>
      </c>
      <c r="C11143" t="s">
        <v>1206</v>
      </c>
      <c r="D11143" t="s">
        <v>11</v>
      </c>
      <c r="E11143" t="s">
        <v>151</v>
      </c>
      <c r="F11143" s="12">
        <v>69.62</v>
      </c>
      <c r="G11143" s="13">
        <v>1</v>
      </c>
      <c r="H11143">
        <v>0</v>
      </c>
      <c r="I11143" s="12">
        <f t="shared" si="696"/>
        <v>0</v>
      </c>
      <c r="J11143" s="12">
        <f t="shared" si="697"/>
        <v>69.62</v>
      </c>
      <c r="K11143" s="12">
        <f t="shared" si="698"/>
        <v>69.62</v>
      </c>
      <c r="L11143" s="12">
        <v>13.57</v>
      </c>
      <c r="M11143" s="12">
        <f t="shared" si="699"/>
        <v>83.19</v>
      </c>
      <c r="N11143" t="s">
        <v>9</v>
      </c>
      <c r="O11143" s="13">
        <v>5</v>
      </c>
      <c r="P11143">
        <v>4.5</v>
      </c>
      <c r="Q11143" t="b">
        <v>0</v>
      </c>
      <c r="R11143">
        <v>4</v>
      </c>
      <c r="S11143" t="s">
        <v>48</v>
      </c>
      <c r="T11143" t="s">
        <v>35</v>
      </c>
    </row>
    <row r="11144" spans="1:20">
      <c r="A11144" t="s">
        <v>17665</v>
      </c>
      <c r="B11144" s="11">
        <v>45569</v>
      </c>
      <c r="C11144" t="s">
        <v>13381</v>
      </c>
      <c r="D11144" t="s">
        <v>11</v>
      </c>
      <c r="E11144" t="s">
        <v>400</v>
      </c>
      <c r="F11144" s="12">
        <v>62.53</v>
      </c>
      <c r="G11144" s="13">
        <v>1</v>
      </c>
      <c r="H11144">
        <v>10.3</v>
      </c>
      <c r="I11144" s="12">
        <f t="shared" si="696"/>
        <v>6.44059</v>
      </c>
      <c r="J11144" s="12">
        <f t="shared" si="697"/>
        <v>62.53</v>
      </c>
      <c r="K11144" s="12">
        <f t="shared" si="698"/>
        <v>56.08941</v>
      </c>
      <c r="L11144" s="12">
        <v>6.9</v>
      </c>
      <c r="M11144" s="12">
        <f t="shared" si="699"/>
        <v>62.98941</v>
      </c>
      <c r="N11144" t="s">
        <v>18</v>
      </c>
      <c r="O11144" s="13">
        <v>2</v>
      </c>
      <c r="P11144">
        <v>3.5</v>
      </c>
      <c r="Q11144" t="b">
        <v>0</v>
      </c>
      <c r="R11144">
        <v>2</v>
      </c>
      <c r="S11144" t="s">
        <v>45</v>
      </c>
      <c r="T11144" t="s">
        <v>35</v>
      </c>
    </row>
    <row r="11145" spans="1:20">
      <c r="A11145" t="s">
        <v>17666</v>
      </c>
      <c r="B11145" s="11">
        <v>45569</v>
      </c>
      <c r="C11145" t="s">
        <v>17667</v>
      </c>
      <c r="D11145" t="s">
        <v>23</v>
      </c>
      <c r="E11145" t="s">
        <v>496</v>
      </c>
      <c r="F11145" s="12">
        <v>30.9</v>
      </c>
      <c r="G11145" s="13">
        <v>1</v>
      </c>
      <c r="H11145">
        <v>24.8</v>
      </c>
      <c r="I11145" s="12">
        <f t="shared" si="696"/>
        <v>7.6632</v>
      </c>
      <c r="J11145" s="12">
        <f t="shared" si="697"/>
        <v>30.9</v>
      </c>
      <c r="K11145" s="12">
        <f t="shared" si="698"/>
        <v>23.2368</v>
      </c>
      <c r="L11145" s="12">
        <v>9.52</v>
      </c>
      <c r="M11145" s="12">
        <f t="shared" si="699"/>
        <v>32.7568</v>
      </c>
      <c r="N11145" t="s">
        <v>18</v>
      </c>
      <c r="O11145" s="13">
        <v>2</v>
      </c>
      <c r="P11145">
        <v>5</v>
      </c>
      <c r="Q11145" t="b">
        <v>0</v>
      </c>
      <c r="R11145">
        <v>12</v>
      </c>
      <c r="S11145" t="s">
        <v>48</v>
      </c>
      <c r="T11145" t="s">
        <v>32</v>
      </c>
    </row>
    <row r="11146" spans="1:20">
      <c r="A11146" t="s">
        <v>17668</v>
      </c>
      <c r="B11146" s="11">
        <v>45569</v>
      </c>
      <c r="C11146" t="s">
        <v>16811</v>
      </c>
      <c r="D11146" t="s">
        <v>14</v>
      </c>
      <c r="E11146" t="s">
        <v>103</v>
      </c>
      <c r="F11146" s="12">
        <v>123.88</v>
      </c>
      <c r="G11146" s="13">
        <v>1</v>
      </c>
      <c r="H11146">
        <v>0</v>
      </c>
      <c r="I11146" s="12">
        <f t="shared" si="696"/>
        <v>0</v>
      </c>
      <c r="J11146" s="12">
        <f t="shared" si="697"/>
        <v>123.88</v>
      </c>
      <c r="K11146" s="12">
        <f t="shared" si="698"/>
        <v>123.88</v>
      </c>
      <c r="L11146" s="12">
        <v>13.04</v>
      </c>
      <c r="M11146" s="12">
        <f t="shared" si="699"/>
        <v>136.92</v>
      </c>
      <c r="N11146" t="s">
        <v>18</v>
      </c>
      <c r="O11146" s="13">
        <v>6</v>
      </c>
      <c r="P11146">
        <v>4</v>
      </c>
      <c r="Q11146" t="b">
        <v>0</v>
      </c>
      <c r="R11146">
        <v>7</v>
      </c>
      <c r="S11146" t="s">
        <v>45</v>
      </c>
      <c r="T11146" t="s">
        <v>35</v>
      </c>
    </row>
    <row r="11147" spans="1:20">
      <c r="A11147" t="s">
        <v>17669</v>
      </c>
      <c r="B11147" s="11">
        <v>45569</v>
      </c>
      <c r="C11147" t="s">
        <v>1975</v>
      </c>
      <c r="D11147" t="s">
        <v>5</v>
      </c>
      <c r="E11147" t="s">
        <v>106</v>
      </c>
      <c r="F11147" s="12">
        <v>90.67</v>
      </c>
      <c r="G11147" s="13">
        <v>3</v>
      </c>
      <c r="H11147">
        <v>0</v>
      </c>
      <c r="I11147" s="12">
        <f t="shared" si="696"/>
        <v>0</v>
      </c>
      <c r="J11147" s="12">
        <f t="shared" si="697"/>
        <v>272.01</v>
      </c>
      <c r="K11147" s="12">
        <f t="shared" si="698"/>
        <v>272.01</v>
      </c>
      <c r="L11147" s="12">
        <v>14.64</v>
      </c>
      <c r="M11147" s="12">
        <f t="shared" si="699"/>
        <v>286.65</v>
      </c>
      <c r="N11147" t="s">
        <v>18</v>
      </c>
      <c r="O11147" s="13">
        <v>4</v>
      </c>
      <c r="P11147">
        <v>2.5</v>
      </c>
      <c r="Q11147" t="b">
        <v>0</v>
      </c>
      <c r="R11147">
        <v>10</v>
      </c>
      <c r="S11147" t="s">
        <v>43</v>
      </c>
      <c r="T11147" t="s">
        <v>39</v>
      </c>
    </row>
    <row r="11148" spans="1:20">
      <c r="A11148" t="s">
        <v>17670</v>
      </c>
      <c r="B11148" s="11">
        <v>45569</v>
      </c>
      <c r="C11148" t="s">
        <v>7667</v>
      </c>
      <c r="D11148" t="s">
        <v>5</v>
      </c>
      <c r="E11148" t="s">
        <v>156</v>
      </c>
      <c r="F11148" s="12">
        <v>69.16</v>
      </c>
      <c r="G11148" s="13">
        <v>2</v>
      </c>
      <c r="H11148">
        <v>12.7</v>
      </c>
      <c r="I11148" s="12">
        <f t="shared" si="696"/>
        <v>8.78332</v>
      </c>
      <c r="J11148" s="12">
        <f t="shared" si="697"/>
        <v>138.32</v>
      </c>
      <c r="K11148" s="12">
        <f t="shared" si="698"/>
        <v>129.53668</v>
      </c>
      <c r="L11148" s="12">
        <v>13.24</v>
      </c>
      <c r="M11148" s="12">
        <f t="shared" si="699"/>
        <v>142.77668</v>
      </c>
      <c r="N11148" t="s">
        <v>18</v>
      </c>
      <c r="O11148" s="13">
        <v>6</v>
      </c>
      <c r="P11148">
        <v>4</v>
      </c>
      <c r="Q11148" t="b">
        <v>0</v>
      </c>
      <c r="R11148">
        <v>2</v>
      </c>
      <c r="S11148" t="s">
        <v>42</v>
      </c>
      <c r="T11148" t="s">
        <v>35</v>
      </c>
    </row>
    <row r="11149" spans="1:20">
      <c r="A11149" t="s">
        <v>17671</v>
      </c>
      <c r="B11149" s="11">
        <v>45570</v>
      </c>
      <c r="C11149" t="s">
        <v>11238</v>
      </c>
      <c r="D11149" t="s">
        <v>17</v>
      </c>
      <c r="E11149" t="s">
        <v>209</v>
      </c>
      <c r="F11149" s="12">
        <v>92.13</v>
      </c>
      <c r="G11149" s="13">
        <v>1</v>
      </c>
      <c r="H11149">
        <v>13.8</v>
      </c>
      <c r="I11149" s="12">
        <f t="shared" si="696"/>
        <v>12.71394</v>
      </c>
      <c r="J11149" s="12">
        <f t="shared" si="697"/>
        <v>92.13</v>
      </c>
      <c r="K11149" s="12">
        <f t="shared" si="698"/>
        <v>79.41606</v>
      </c>
      <c r="L11149" s="12">
        <v>25.76</v>
      </c>
      <c r="M11149" s="12">
        <f t="shared" si="699"/>
        <v>105.17606</v>
      </c>
      <c r="N11149" t="s">
        <v>15</v>
      </c>
      <c r="O11149" s="13">
        <v>16</v>
      </c>
      <c r="P11149">
        <v>4</v>
      </c>
      <c r="Q11149" t="b">
        <v>0</v>
      </c>
      <c r="R11149">
        <v>1</v>
      </c>
      <c r="S11149" t="s">
        <v>42</v>
      </c>
      <c r="T11149" t="s">
        <v>39</v>
      </c>
    </row>
    <row r="11150" spans="1:20">
      <c r="A11150" t="s">
        <v>17672</v>
      </c>
      <c r="B11150" s="11">
        <v>45570</v>
      </c>
      <c r="C11150" t="s">
        <v>1137</v>
      </c>
      <c r="D11150" t="s">
        <v>17</v>
      </c>
      <c r="E11150" t="s">
        <v>78</v>
      </c>
      <c r="F11150" s="12">
        <v>76.72</v>
      </c>
      <c r="G11150" s="13">
        <v>2</v>
      </c>
      <c r="H11150">
        <v>0</v>
      </c>
      <c r="I11150" s="12">
        <f t="shared" si="696"/>
        <v>0</v>
      </c>
      <c r="J11150" s="12">
        <f t="shared" si="697"/>
        <v>153.44</v>
      </c>
      <c r="K11150" s="12">
        <f t="shared" si="698"/>
        <v>153.44</v>
      </c>
      <c r="L11150" s="12">
        <v>12.53</v>
      </c>
      <c r="M11150" s="12">
        <f t="shared" si="699"/>
        <v>165.97</v>
      </c>
      <c r="N11150" t="s">
        <v>18</v>
      </c>
      <c r="O11150" s="13">
        <v>3</v>
      </c>
      <c r="P11150">
        <v>5</v>
      </c>
      <c r="Q11150" t="b">
        <v>0</v>
      </c>
      <c r="R11150">
        <v>8</v>
      </c>
      <c r="S11150" t="s">
        <v>46</v>
      </c>
      <c r="T11150" t="s">
        <v>39</v>
      </c>
    </row>
    <row r="11151" spans="1:20">
      <c r="A11151" t="s">
        <v>17673</v>
      </c>
      <c r="B11151" s="11">
        <v>45570</v>
      </c>
      <c r="C11151" t="s">
        <v>1794</v>
      </c>
      <c r="D11151" t="s">
        <v>11</v>
      </c>
      <c r="E11151" t="s">
        <v>400</v>
      </c>
      <c r="F11151" s="12">
        <v>44.2</v>
      </c>
      <c r="G11151" s="13">
        <v>1</v>
      </c>
      <c r="H11151">
        <v>0</v>
      </c>
      <c r="I11151" s="12">
        <f t="shared" si="696"/>
        <v>0</v>
      </c>
      <c r="J11151" s="12">
        <f t="shared" si="697"/>
        <v>44.2</v>
      </c>
      <c r="K11151" s="12">
        <f t="shared" si="698"/>
        <v>44.2</v>
      </c>
      <c r="L11151" s="12">
        <v>13.05</v>
      </c>
      <c r="M11151" s="12">
        <f t="shared" si="699"/>
        <v>57.25</v>
      </c>
      <c r="N11151" t="s">
        <v>9</v>
      </c>
      <c r="O11151" s="13">
        <v>8</v>
      </c>
      <c r="P11151">
        <v>4</v>
      </c>
      <c r="Q11151" t="b">
        <v>0</v>
      </c>
      <c r="R11151">
        <v>12</v>
      </c>
      <c r="S11151" t="s">
        <v>43</v>
      </c>
      <c r="T11151" t="s">
        <v>30</v>
      </c>
    </row>
    <row r="11152" spans="1:20">
      <c r="A11152" t="s">
        <v>17674</v>
      </c>
      <c r="B11152" s="11">
        <v>45570</v>
      </c>
      <c r="C11152" t="s">
        <v>4746</v>
      </c>
      <c r="D11152" t="s">
        <v>5</v>
      </c>
      <c r="E11152" t="s">
        <v>156</v>
      </c>
      <c r="F11152" s="12">
        <v>58.9</v>
      </c>
      <c r="G11152" s="13">
        <v>1</v>
      </c>
      <c r="H11152">
        <v>0</v>
      </c>
      <c r="I11152" s="12">
        <f t="shared" si="696"/>
        <v>0</v>
      </c>
      <c r="J11152" s="12">
        <f t="shared" si="697"/>
        <v>58.9</v>
      </c>
      <c r="K11152" s="12">
        <f t="shared" si="698"/>
        <v>58.9</v>
      </c>
      <c r="L11152" s="12">
        <v>7.63</v>
      </c>
      <c r="M11152" s="12">
        <f t="shared" si="699"/>
        <v>66.53</v>
      </c>
      <c r="N11152" t="s">
        <v>18</v>
      </c>
      <c r="O11152" s="13">
        <v>5</v>
      </c>
      <c r="P11152">
        <v>5</v>
      </c>
      <c r="Q11152" t="b">
        <v>0</v>
      </c>
      <c r="R11152">
        <v>3</v>
      </c>
      <c r="S11152" t="s">
        <v>48</v>
      </c>
      <c r="T11152" t="s">
        <v>37</v>
      </c>
    </row>
    <row r="11153" spans="1:20">
      <c r="A11153" t="s">
        <v>17675</v>
      </c>
      <c r="B11153" s="11">
        <v>45570</v>
      </c>
      <c r="C11153" t="s">
        <v>8629</v>
      </c>
      <c r="D11153" t="s">
        <v>14</v>
      </c>
      <c r="E11153" t="s">
        <v>103</v>
      </c>
      <c r="F11153" s="12">
        <v>158.5</v>
      </c>
      <c r="G11153" s="13">
        <v>1</v>
      </c>
      <c r="H11153">
        <v>6.8</v>
      </c>
      <c r="I11153" s="12">
        <f t="shared" si="696"/>
        <v>10.778</v>
      </c>
      <c r="J11153" s="12">
        <f t="shared" si="697"/>
        <v>158.5</v>
      </c>
      <c r="K11153" s="12">
        <f t="shared" si="698"/>
        <v>147.722</v>
      </c>
      <c r="L11153" s="12">
        <v>25.12</v>
      </c>
      <c r="M11153" s="12">
        <f t="shared" si="699"/>
        <v>172.842</v>
      </c>
      <c r="N11153" t="s">
        <v>6</v>
      </c>
      <c r="O11153" s="13">
        <v>16</v>
      </c>
      <c r="P11153">
        <v>5</v>
      </c>
      <c r="Q11153" t="b">
        <v>0</v>
      </c>
      <c r="R11153">
        <v>2</v>
      </c>
      <c r="S11153" t="s">
        <v>44</v>
      </c>
      <c r="T11153" t="s">
        <v>37</v>
      </c>
    </row>
    <row r="11154" spans="1:20">
      <c r="A11154" t="s">
        <v>17676</v>
      </c>
      <c r="B11154" s="11">
        <v>45570</v>
      </c>
      <c r="C11154" t="s">
        <v>9270</v>
      </c>
      <c r="D11154" t="s">
        <v>11</v>
      </c>
      <c r="E11154" t="s">
        <v>400</v>
      </c>
      <c r="F11154" s="12">
        <v>48.13</v>
      </c>
      <c r="G11154" s="13">
        <v>2</v>
      </c>
      <c r="H11154">
        <v>0</v>
      </c>
      <c r="I11154" s="12">
        <f t="shared" si="696"/>
        <v>0</v>
      </c>
      <c r="J11154" s="12">
        <f t="shared" si="697"/>
        <v>96.26</v>
      </c>
      <c r="K11154" s="12">
        <f t="shared" si="698"/>
        <v>96.26</v>
      </c>
      <c r="L11154" s="12">
        <v>17.7</v>
      </c>
      <c r="M11154" s="12">
        <f t="shared" si="699"/>
        <v>113.96</v>
      </c>
      <c r="N11154" t="s">
        <v>9</v>
      </c>
      <c r="O11154" s="13">
        <v>8</v>
      </c>
      <c r="P11154">
        <v>4</v>
      </c>
      <c r="Q11154" t="b">
        <v>0</v>
      </c>
      <c r="R11154">
        <v>2</v>
      </c>
      <c r="S11154" t="s">
        <v>43</v>
      </c>
      <c r="T11154" t="s">
        <v>39</v>
      </c>
    </row>
    <row r="11155" spans="1:20">
      <c r="A11155" t="s">
        <v>17677</v>
      </c>
      <c r="B11155" s="11">
        <v>45570</v>
      </c>
      <c r="C11155" t="s">
        <v>11301</v>
      </c>
      <c r="D11155" t="s">
        <v>20</v>
      </c>
      <c r="E11155" t="s">
        <v>97</v>
      </c>
      <c r="F11155" s="12">
        <v>11.72</v>
      </c>
      <c r="G11155" s="13">
        <v>1</v>
      </c>
      <c r="H11155">
        <v>22.7</v>
      </c>
      <c r="I11155" s="12">
        <f t="shared" si="696"/>
        <v>2.66044</v>
      </c>
      <c r="J11155" s="12">
        <f t="shared" si="697"/>
        <v>11.72</v>
      </c>
      <c r="K11155" s="12">
        <f t="shared" si="698"/>
        <v>9.05956</v>
      </c>
      <c r="L11155" s="12">
        <v>5.91</v>
      </c>
      <c r="M11155" s="12">
        <f t="shared" si="699"/>
        <v>14.96956</v>
      </c>
      <c r="N11155" t="s">
        <v>18</v>
      </c>
      <c r="O11155" s="13">
        <v>7</v>
      </c>
      <c r="P11155">
        <v>5</v>
      </c>
      <c r="Q11155" t="b">
        <v>0</v>
      </c>
      <c r="R11155">
        <v>7</v>
      </c>
      <c r="S11155" t="s">
        <v>44</v>
      </c>
      <c r="T11155" t="s">
        <v>37</v>
      </c>
    </row>
    <row r="11156" spans="1:20">
      <c r="A11156" t="s">
        <v>17678</v>
      </c>
      <c r="B11156" s="11">
        <v>45570</v>
      </c>
      <c r="C11156" t="s">
        <v>10670</v>
      </c>
      <c r="D11156" t="s">
        <v>23</v>
      </c>
      <c r="E11156" t="s">
        <v>110</v>
      </c>
      <c r="F11156" s="12">
        <v>156.35</v>
      </c>
      <c r="G11156" s="13">
        <v>1</v>
      </c>
      <c r="H11156">
        <v>18.4</v>
      </c>
      <c r="I11156" s="12">
        <f t="shared" si="696"/>
        <v>28.7684</v>
      </c>
      <c r="J11156" s="12">
        <f t="shared" si="697"/>
        <v>156.35</v>
      </c>
      <c r="K11156" s="12">
        <f t="shared" si="698"/>
        <v>127.5816</v>
      </c>
      <c r="L11156" s="12">
        <v>13.66</v>
      </c>
      <c r="M11156" s="12">
        <f t="shared" si="699"/>
        <v>141.2416</v>
      </c>
      <c r="N11156" t="s">
        <v>18</v>
      </c>
      <c r="O11156" s="13">
        <v>5</v>
      </c>
      <c r="P11156">
        <v>5</v>
      </c>
      <c r="Q11156" t="b">
        <v>0</v>
      </c>
      <c r="R11156">
        <v>10</v>
      </c>
      <c r="S11156" t="s">
        <v>44</v>
      </c>
      <c r="T11156" t="s">
        <v>39</v>
      </c>
    </row>
    <row r="11157" spans="1:20">
      <c r="A11157" t="s">
        <v>17679</v>
      </c>
      <c r="B11157" s="11">
        <v>45570</v>
      </c>
      <c r="C11157" t="s">
        <v>9701</v>
      </c>
      <c r="D11157" t="s">
        <v>17</v>
      </c>
      <c r="E11157" t="s">
        <v>194</v>
      </c>
      <c r="F11157" s="12">
        <v>159.97</v>
      </c>
      <c r="G11157" s="13">
        <v>1</v>
      </c>
      <c r="H11157">
        <v>0</v>
      </c>
      <c r="I11157" s="12">
        <f t="shared" si="696"/>
        <v>0</v>
      </c>
      <c r="J11157" s="12">
        <f t="shared" si="697"/>
        <v>159.97</v>
      </c>
      <c r="K11157" s="12">
        <f t="shared" si="698"/>
        <v>159.97</v>
      </c>
      <c r="L11157" s="12">
        <v>24.93</v>
      </c>
      <c r="M11157" s="12">
        <f t="shared" si="699"/>
        <v>184.9</v>
      </c>
      <c r="N11157" t="s">
        <v>12</v>
      </c>
      <c r="O11157" s="13">
        <v>19</v>
      </c>
      <c r="P11157">
        <v>4.5</v>
      </c>
      <c r="Q11157" t="b">
        <v>1</v>
      </c>
      <c r="R11157">
        <v>1</v>
      </c>
      <c r="S11157" t="s">
        <v>45</v>
      </c>
      <c r="T11157" t="s">
        <v>35</v>
      </c>
    </row>
    <row r="11158" spans="1:20">
      <c r="A11158" t="s">
        <v>17680</v>
      </c>
      <c r="B11158" s="11">
        <v>45570</v>
      </c>
      <c r="C11158" t="s">
        <v>775</v>
      </c>
      <c r="D11158" t="s">
        <v>5</v>
      </c>
      <c r="E11158" t="s">
        <v>106</v>
      </c>
      <c r="F11158" s="12">
        <v>87.48</v>
      </c>
      <c r="G11158" s="13">
        <v>1</v>
      </c>
      <c r="H11158">
        <v>8</v>
      </c>
      <c r="I11158" s="12">
        <f t="shared" si="696"/>
        <v>6.9984</v>
      </c>
      <c r="J11158" s="12">
        <f t="shared" si="697"/>
        <v>87.48</v>
      </c>
      <c r="K11158" s="12">
        <f t="shared" si="698"/>
        <v>80.4816</v>
      </c>
      <c r="L11158" s="12">
        <v>15.59</v>
      </c>
      <c r="M11158" s="12">
        <f t="shared" si="699"/>
        <v>96.0716</v>
      </c>
      <c r="N11158" t="s">
        <v>9</v>
      </c>
      <c r="O11158" s="13">
        <v>11</v>
      </c>
      <c r="P11158">
        <v>5</v>
      </c>
      <c r="Q11158" t="b">
        <v>0</v>
      </c>
      <c r="R11158">
        <v>3</v>
      </c>
      <c r="S11158" t="s">
        <v>46</v>
      </c>
      <c r="T11158" t="s">
        <v>35</v>
      </c>
    </row>
    <row r="11159" spans="1:20">
      <c r="A11159" t="s">
        <v>17681</v>
      </c>
      <c r="B11159" s="11">
        <v>45571</v>
      </c>
      <c r="C11159" t="s">
        <v>11295</v>
      </c>
      <c r="D11159" t="s">
        <v>17</v>
      </c>
      <c r="E11159" t="s">
        <v>194</v>
      </c>
      <c r="F11159" s="12">
        <v>135.4</v>
      </c>
      <c r="G11159" s="13">
        <v>2</v>
      </c>
      <c r="H11159">
        <v>14.4</v>
      </c>
      <c r="I11159" s="12">
        <f t="shared" si="696"/>
        <v>19.4976</v>
      </c>
      <c r="J11159" s="12">
        <f t="shared" si="697"/>
        <v>270.8</v>
      </c>
      <c r="K11159" s="12">
        <f t="shared" si="698"/>
        <v>251.3024</v>
      </c>
      <c r="L11159" s="12">
        <v>26.65</v>
      </c>
      <c r="M11159" s="12">
        <f t="shared" si="699"/>
        <v>277.9524</v>
      </c>
      <c r="N11159" t="s">
        <v>6</v>
      </c>
      <c r="O11159" s="13">
        <v>24</v>
      </c>
      <c r="P11159">
        <v>5</v>
      </c>
      <c r="Q11159" t="b">
        <v>1</v>
      </c>
      <c r="R11159">
        <v>1</v>
      </c>
      <c r="S11159" t="s">
        <v>48</v>
      </c>
      <c r="T11159" t="s">
        <v>39</v>
      </c>
    </row>
    <row r="11160" spans="1:20">
      <c r="A11160" t="s">
        <v>17682</v>
      </c>
      <c r="B11160" s="11">
        <v>45571</v>
      </c>
      <c r="C11160" t="s">
        <v>17683</v>
      </c>
      <c r="D11160" t="s">
        <v>23</v>
      </c>
      <c r="E11160" t="s">
        <v>169</v>
      </c>
      <c r="F11160" s="12">
        <v>97.86</v>
      </c>
      <c r="G11160" s="13">
        <v>3</v>
      </c>
      <c r="H11160">
        <v>22.7</v>
      </c>
      <c r="I11160" s="12">
        <f t="shared" si="696"/>
        <v>22.21422</v>
      </c>
      <c r="J11160" s="12">
        <f t="shared" si="697"/>
        <v>293.58</v>
      </c>
      <c r="K11160" s="12">
        <f t="shared" si="698"/>
        <v>271.36578</v>
      </c>
      <c r="L11160" s="12">
        <v>22.18</v>
      </c>
      <c r="M11160" s="12">
        <f t="shared" si="699"/>
        <v>293.54578</v>
      </c>
      <c r="N11160" t="s">
        <v>12</v>
      </c>
      <c r="O11160" s="13">
        <v>19</v>
      </c>
      <c r="P11160">
        <v>4.5</v>
      </c>
      <c r="Q11160" t="b">
        <v>0</v>
      </c>
      <c r="R11160">
        <v>1</v>
      </c>
      <c r="S11160" t="s">
        <v>48</v>
      </c>
      <c r="T11160" t="s">
        <v>35</v>
      </c>
    </row>
    <row r="11161" spans="1:20">
      <c r="A11161" t="s">
        <v>17684</v>
      </c>
      <c r="B11161" s="11">
        <v>45571</v>
      </c>
      <c r="C11161" t="s">
        <v>5210</v>
      </c>
      <c r="D11161" t="s">
        <v>25</v>
      </c>
      <c r="E11161" t="s">
        <v>264</v>
      </c>
      <c r="F11161" s="12">
        <v>336.85</v>
      </c>
      <c r="G11161" s="13">
        <v>1</v>
      </c>
      <c r="H11161">
        <v>0</v>
      </c>
      <c r="I11161" s="12">
        <f t="shared" si="696"/>
        <v>0</v>
      </c>
      <c r="J11161" s="12">
        <f t="shared" si="697"/>
        <v>336.85</v>
      </c>
      <c r="K11161" s="12">
        <f t="shared" si="698"/>
        <v>336.85</v>
      </c>
      <c r="L11161" s="12">
        <v>22.64</v>
      </c>
      <c r="M11161" s="12">
        <f t="shared" si="699"/>
        <v>359.49</v>
      </c>
      <c r="N11161" t="s">
        <v>9</v>
      </c>
      <c r="O11161" s="13">
        <v>6</v>
      </c>
      <c r="P11161">
        <v>4</v>
      </c>
      <c r="Q11161" t="b">
        <v>0</v>
      </c>
      <c r="R11161">
        <v>9</v>
      </c>
      <c r="S11161" t="s">
        <v>42</v>
      </c>
      <c r="T11161" t="s">
        <v>39</v>
      </c>
    </row>
    <row r="11162" spans="1:20">
      <c r="A11162" t="s">
        <v>17685</v>
      </c>
      <c r="B11162" s="11">
        <v>45571</v>
      </c>
      <c r="C11162" t="s">
        <v>912</v>
      </c>
      <c r="D11162" t="s">
        <v>20</v>
      </c>
      <c r="E11162" t="s">
        <v>197</v>
      </c>
      <c r="F11162" s="12">
        <v>8.65</v>
      </c>
      <c r="G11162" s="13">
        <v>1</v>
      </c>
      <c r="H11162">
        <v>0</v>
      </c>
      <c r="I11162" s="12">
        <f t="shared" si="696"/>
        <v>0</v>
      </c>
      <c r="J11162" s="12">
        <f t="shared" si="697"/>
        <v>8.65</v>
      </c>
      <c r="K11162" s="12">
        <f t="shared" si="698"/>
        <v>8.65</v>
      </c>
      <c r="L11162" s="12">
        <v>12.14</v>
      </c>
      <c r="M11162" s="12">
        <f t="shared" si="699"/>
        <v>20.79</v>
      </c>
      <c r="N11162" t="s">
        <v>18</v>
      </c>
      <c r="O11162" s="13">
        <v>3</v>
      </c>
      <c r="P11162">
        <v>3</v>
      </c>
      <c r="Q11162" t="b">
        <v>0</v>
      </c>
      <c r="R11162">
        <v>6</v>
      </c>
      <c r="S11162" t="s">
        <v>48</v>
      </c>
      <c r="T11162" t="s">
        <v>39</v>
      </c>
    </row>
    <row r="11163" spans="1:20">
      <c r="A11163" t="s">
        <v>17686</v>
      </c>
      <c r="B11163" s="11">
        <v>45571</v>
      </c>
      <c r="C11163" t="s">
        <v>17687</v>
      </c>
      <c r="D11163" t="s">
        <v>8</v>
      </c>
      <c r="E11163" t="s">
        <v>75</v>
      </c>
      <c r="F11163" s="12">
        <v>27.27</v>
      </c>
      <c r="G11163" s="13">
        <v>1</v>
      </c>
      <c r="H11163">
        <v>0</v>
      </c>
      <c r="I11163" s="12">
        <f t="shared" si="696"/>
        <v>0</v>
      </c>
      <c r="J11163" s="12">
        <f t="shared" si="697"/>
        <v>27.27</v>
      </c>
      <c r="K11163" s="12">
        <f t="shared" si="698"/>
        <v>27.27</v>
      </c>
      <c r="L11163" s="12">
        <v>7.72</v>
      </c>
      <c r="M11163" s="12">
        <f t="shared" si="699"/>
        <v>34.99</v>
      </c>
      <c r="N11163" t="s">
        <v>18</v>
      </c>
      <c r="O11163" s="13">
        <v>2</v>
      </c>
      <c r="P11163">
        <v>5</v>
      </c>
      <c r="Q11163" t="b">
        <v>0</v>
      </c>
      <c r="R11163">
        <v>2</v>
      </c>
      <c r="S11163" t="s">
        <v>48</v>
      </c>
      <c r="T11163" t="s">
        <v>35</v>
      </c>
    </row>
    <row r="11164" spans="1:20">
      <c r="A11164" t="s">
        <v>17688</v>
      </c>
      <c r="B11164" s="11">
        <v>45571</v>
      </c>
      <c r="C11164" t="s">
        <v>1913</v>
      </c>
      <c r="D11164" t="s">
        <v>17</v>
      </c>
      <c r="E11164" t="s">
        <v>139</v>
      </c>
      <c r="F11164" s="12">
        <v>80.81</v>
      </c>
      <c r="G11164" s="13">
        <v>1</v>
      </c>
      <c r="H11164">
        <v>0</v>
      </c>
      <c r="I11164" s="12">
        <f t="shared" si="696"/>
        <v>0</v>
      </c>
      <c r="J11164" s="12">
        <f t="shared" si="697"/>
        <v>80.81</v>
      </c>
      <c r="K11164" s="12">
        <f t="shared" si="698"/>
        <v>80.81</v>
      </c>
      <c r="L11164" s="12">
        <v>10.19</v>
      </c>
      <c r="M11164" s="12">
        <f t="shared" si="699"/>
        <v>91</v>
      </c>
      <c r="N11164" t="s">
        <v>18</v>
      </c>
      <c r="O11164" s="13">
        <v>2</v>
      </c>
      <c r="P11164">
        <v>5</v>
      </c>
      <c r="Q11164" t="b">
        <v>1</v>
      </c>
      <c r="R11164">
        <v>2</v>
      </c>
      <c r="S11164" t="s">
        <v>43</v>
      </c>
      <c r="T11164" t="s">
        <v>35</v>
      </c>
    </row>
    <row r="11165" spans="1:20">
      <c r="A11165" t="s">
        <v>17689</v>
      </c>
      <c r="B11165" s="11">
        <v>45571</v>
      </c>
      <c r="C11165" t="s">
        <v>13613</v>
      </c>
      <c r="D11165" t="s">
        <v>5</v>
      </c>
      <c r="E11165" t="s">
        <v>124</v>
      </c>
      <c r="F11165" s="12">
        <v>58.34</v>
      </c>
      <c r="G11165" s="13">
        <v>1</v>
      </c>
      <c r="H11165">
        <v>0</v>
      </c>
      <c r="I11165" s="12">
        <f t="shared" si="696"/>
        <v>0</v>
      </c>
      <c r="J11165" s="12">
        <f t="shared" si="697"/>
        <v>58.34</v>
      </c>
      <c r="K11165" s="12">
        <f t="shared" si="698"/>
        <v>58.34</v>
      </c>
      <c r="L11165" s="12">
        <v>15.59</v>
      </c>
      <c r="M11165" s="12">
        <f t="shared" si="699"/>
        <v>73.93</v>
      </c>
      <c r="N11165" t="s">
        <v>9</v>
      </c>
      <c r="O11165" s="13">
        <v>7</v>
      </c>
      <c r="P11165">
        <v>5</v>
      </c>
      <c r="Q11165" t="b">
        <v>0</v>
      </c>
      <c r="R11165">
        <v>2</v>
      </c>
      <c r="S11165" t="s">
        <v>45</v>
      </c>
      <c r="T11165" t="s">
        <v>37</v>
      </c>
    </row>
    <row r="11166" spans="1:20">
      <c r="A11166" t="s">
        <v>17690</v>
      </c>
      <c r="B11166" s="11">
        <v>45572</v>
      </c>
      <c r="C11166" t="s">
        <v>16982</v>
      </c>
      <c r="D11166" t="s">
        <v>5</v>
      </c>
      <c r="E11166" t="s">
        <v>156</v>
      </c>
      <c r="F11166" s="12">
        <v>41.19</v>
      </c>
      <c r="G11166" s="13">
        <v>2</v>
      </c>
      <c r="H11166">
        <v>0</v>
      </c>
      <c r="I11166" s="12">
        <f t="shared" si="696"/>
        <v>0</v>
      </c>
      <c r="J11166" s="12">
        <f t="shared" si="697"/>
        <v>82.38</v>
      </c>
      <c r="K11166" s="12">
        <f t="shared" si="698"/>
        <v>82.38</v>
      </c>
      <c r="L11166" s="12">
        <v>11.55</v>
      </c>
      <c r="M11166" s="12">
        <f t="shared" si="699"/>
        <v>93.93</v>
      </c>
      <c r="N11166" t="s">
        <v>18</v>
      </c>
      <c r="O11166" s="13">
        <v>5</v>
      </c>
      <c r="P11166">
        <v>5</v>
      </c>
      <c r="Q11166" t="b">
        <v>0</v>
      </c>
      <c r="R11166">
        <v>3</v>
      </c>
      <c r="S11166" t="s">
        <v>43</v>
      </c>
      <c r="T11166" t="s">
        <v>39</v>
      </c>
    </row>
    <row r="11167" spans="1:20">
      <c r="A11167" t="s">
        <v>17691</v>
      </c>
      <c r="B11167" s="11">
        <v>45572</v>
      </c>
      <c r="C11167" t="s">
        <v>17692</v>
      </c>
      <c r="D11167" t="s">
        <v>5</v>
      </c>
      <c r="E11167" t="s">
        <v>144</v>
      </c>
      <c r="F11167" s="12">
        <v>87.06</v>
      </c>
      <c r="G11167" s="13">
        <v>1</v>
      </c>
      <c r="H11167">
        <v>0</v>
      </c>
      <c r="I11167" s="12">
        <f t="shared" si="696"/>
        <v>0</v>
      </c>
      <c r="J11167" s="12">
        <f t="shared" si="697"/>
        <v>87.06</v>
      </c>
      <c r="K11167" s="12">
        <f t="shared" si="698"/>
        <v>87.06</v>
      </c>
      <c r="L11167" s="12">
        <v>26.33</v>
      </c>
      <c r="M11167" s="12">
        <f t="shared" si="699"/>
        <v>113.39</v>
      </c>
      <c r="N11167" t="s">
        <v>6</v>
      </c>
      <c r="O11167" s="13">
        <v>23</v>
      </c>
      <c r="P11167">
        <v>5</v>
      </c>
      <c r="Q11167" t="b">
        <v>1</v>
      </c>
      <c r="R11167">
        <v>2</v>
      </c>
      <c r="S11167" t="s">
        <v>45</v>
      </c>
      <c r="T11167" t="s">
        <v>30</v>
      </c>
    </row>
    <row r="11168" spans="1:20">
      <c r="A11168" t="s">
        <v>17693</v>
      </c>
      <c r="B11168" s="11">
        <v>45572</v>
      </c>
      <c r="C11168" t="s">
        <v>17694</v>
      </c>
      <c r="D11168" t="s">
        <v>23</v>
      </c>
      <c r="E11168" t="s">
        <v>176</v>
      </c>
      <c r="F11168" s="12">
        <v>31.39</v>
      </c>
      <c r="G11168" s="13">
        <v>1</v>
      </c>
      <c r="H11168">
        <v>0</v>
      </c>
      <c r="I11168" s="12">
        <f t="shared" si="696"/>
        <v>0</v>
      </c>
      <c r="J11168" s="12">
        <f t="shared" si="697"/>
        <v>31.39</v>
      </c>
      <c r="K11168" s="12">
        <f t="shared" si="698"/>
        <v>31.39</v>
      </c>
      <c r="L11168" s="12">
        <v>7.62</v>
      </c>
      <c r="M11168" s="12">
        <f t="shared" si="699"/>
        <v>39.01</v>
      </c>
      <c r="N11168" t="s">
        <v>18</v>
      </c>
      <c r="O11168" s="13">
        <v>3</v>
      </c>
      <c r="P11168">
        <v>4.5</v>
      </c>
      <c r="Q11168" t="b">
        <v>0</v>
      </c>
      <c r="R11168">
        <v>9</v>
      </c>
      <c r="S11168" t="s">
        <v>45</v>
      </c>
      <c r="T11168" t="s">
        <v>35</v>
      </c>
    </row>
    <row r="11169" spans="1:20">
      <c r="A11169" t="s">
        <v>17695</v>
      </c>
      <c r="B11169" s="11">
        <v>45572</v>
      </c>
      <c r="C11169" t="s">
        <v>7923</v>
      </c>
      <c r="D11169" t="s">
        <v>5</v>
      </c>
      <c r="E11169" t="s">
        <v>144</v>
      </c>
      <c r="F11169" s="12">
        <v>103.32</v>
      </c>
      <c r="G11169" s="13">
        <v>1</v>
      </c>
      <c r="H11169">
        <v>0</v>
      </c>
      <c r="I11169" s="12">
        <f t="shared" si="696"/>
        <v>0</v>
      </c>
      <c r="J11169" s="12">
        <f t="shared" si="697"/>
        <v>103.32</v>
      </c>
      <c r="K11169" s="12">
        <f t="shared" si="698"/>
        <v>103.32</v>
      </c>
      <c r="L11169" s="12">
        <v>16.74</v>
      </c>
      <c r="M11169" s="12">
        <f t="shared" si="699"/>
        <v>120.06</v>
      </c>
      <c r="N11169" t="s">
        <v>9</v>
      </c>
      <c r="O11169" s="13">
        <v>11</v>
      </c>
      <c r="P11169">
        <v>5</v>
      </c>
      <c r="Q11169" t="b">
        <v>1</v>
      </c>
      <c r="R11169">
        <v>10</v>
      </c>
      <c r="S11169" t="s">
        <v>44</v>
      </c>
      <c r="T11169" t="s">
        <v>35</v>
      </c>
    </row>
    <row r="11170" spans="1:20">
      <c r="A11170" t="s">
        <v>17696</v>
      </c>
      <c r="B11170" s="11">
        <v>45572</v>
      </c>
      <c r="C11170" t="s">
        <v>1591</v>
      </c>
      <c r="D11170" t="s">
        <v>14</v>
      </c>
      <c r="E11170" t="s">
        <v>82</v>
      </c>
      <c r="F11170" s="12">
        <v>59.4</v>
      </c>
      <c r="G11170" s="13">
        <v>1</v>
      </c>
      <c r="H11170">
        <v>0</v>
      </c>
      <c r="I11170" s="12">
        <f t="shared" si="696"/>
        <v>0</v>
      </c>
      <c r="J11170" s="12">
        <f t="shared" si="697"/>
        <v>59.4</v>
      </c>
      <c r="K11170" s="12">
        <f t="shared" si="698"/>
        <v>59.4</v>
      </c>
      <c r="L11170" s="12">
        <v>19.26</v>
      </c>
      <c r="M11170" s="12">
        <f t="shared" si="699"/>
        <v>78.66</v>
      </c>
      <c r="N11170" t="s">
        <v>6</v>
      </c>
      <c r="O11170" s="13">
        <v>16</v>
      </c>
      <c r="P11170">
        <v>5</v>
      </c>
      <c r="Q11170" t="b">
        <v>0</v>
      </c>
      <c r="R11170">
        <v>5</v>
      </c>
      <c r="S11170" t="s">
        <v>43</v>
      </c>
      <c r="T11170" t="s">
        <v>35</v>
      </c>
    </row>
    <row r="11171" spans="1:20">
      <c r="A11171" t="s">
        <v>17697</v>
      </c>
      <c r="B11171" s="11">
        <v>45572</v>
      </c>
      <c r="C11171" t="s">
        <v>1295</v>
      </c>
      <c r="D11171" t="s">
        <v>17</v>
      </c>
      <c r="E11171" t="s">
        <v>209</v>
      </c>
      <c r="F11171" s="12">
        <v>166.91</v>
      </c>
      <c r="G11171" s="13">
        <v>1</v>
      </c>
      <c r="H11171">
        <v>0</v>
      </c>
      <c r="I11171" s="12">
        <f t="shared" si="696"/>
        <v>0</v>
      </c>
      <c r="J11171" s="12">
        <f t="shared" si="697"/>
        <v>166.91</v>
      </c>
      <c r="K11171" s="12">
        <f t="shared" si="698"/>
        <v>166.91</v>
      </c>
      <c r="L11171" s="12">
        <v>19.69</v>
      </c>
      <c r="M11171" s="12">
        <f t="shared" si="699"/>
        <v>186.6</v>
      </c>
      <c r="N11171" t="s">
        <v>12</v>
      </c>
      <c r="O11171" s="13">
        <v>17</v>
      </c>
      <c r="P11171">
        <v>4</v>
      </c>
      <c r="Q11171" t="b">
        <v>0</v>
      </c>
      <c r="R11171">
        <v>3</v>
      </c>
      <c r="S11171" t="s">
        <v>48</v>
      </c>
      <c r="T11171" t="s">
        <v>35</v>
      </c>
    </row>
    <row r="11172" spans="1:20">
      <c r="A11172" t="s">
        <v>17698</v>
      </c>
      <c r="B11172" s="11">
        <v>45572</v>
      </c>
      <c r="C11172" t="s">
        <v>17699</v>
      </c>
      <c r="D11172" t="s">
        <v>17</v>
      </c>
      <c r="E11172" t="s">
        <v>209</v>
      </c>
      <c r="F11172" s="12">
        <v>32.72</v>
      </c>
      <c r="G11172" s="13">
        <v>5</v>
      </c>
      <c r="H11172">
        <v>8.7</v>
      </c>
      <c r="I11172" s="12">
        <f t="shared" si="696"/>
        <v>2.84664</v>
      </c>
      <c r="J11172" s="12">
        <f t="shared" si="697"/>
        <v>163.6</v>
      </c>
      <c r="K11172" s="12">
        <f t="shared" si="698"/>
        <v>160.75336</v>
      </c>
      <c r="L11172" s="12">
        <v>17.09</v>
      </c>
      <c r="M11172" s="12">
        <f t="shared" si="699"/>
        <v>177.84336</v>
      </c>
      <c r="N11172" t="s">
        <v>9</v>
      </c>
      <c r="O11172" s="13">
        <v>10</v>
      </c>
      <c r="P11172">
        <v>3.5</v>
      </c>
      <c r="Q11172" t="b">
        <v>0</v>
      </c>
      <c r="R11172">
        <v>3</v>
      </c>
      <c r="S11172" t="s">
        <v>44</v>
      </c>
      <c r="T11172" t="s">
        <v>39</v>
      </c>
    </row>
    <row r="11173" spans="1:20">
      <c r="A11173" t="s">
        <v>17700</v>
      </c>
      <c r="B11173" s="11">
        <v>45572</v>
      </c>
      <c r="C11173" t="s">
        <v>17701</v>
      </c>
      <c r="D11173" t="s">
        <v>17</v>
      </c>
      <c r="E11173" t="s">
        <v>78</v>
      </c>
      <c r="F11173" s="12">
        <v>123.56</v>
      </c>
      <c r="G11173" s="13">
        <v>2</v>
      </c>
      <c r="H11173">
        <v>0</v>
      </c>
      <c r="I11173" s="12">
        <f t="shared" si="696"/>
        <v>0</v>
      </c>
      <c r="J11173" s="12">
        <f t="shared" si="697"/>
        <v>247.12</v>
      </c>
      <c r="K11173" s="12">
        <f t="shared" si="698"/>
        <v>247.12</v>
      </c>
      <c r="L11173" s="12">
        <v>12.55</v>
      </c>
      <c r="M11173" s="12">
        <f t="shared" si="699"/>
        <v>259.67</v>
      </c>
      <c r="N11173" t="s">
        <v>18</v>
      </c>
      <c r="O11173" s="13">
        <v>4</v>
      </c>
      <c r="P11173">
        <v>5</v>
      </c>
      <c r="Q11173" t="b">
        <v>0</v>
      </c>
      <c r="R11173">
        <v>4</v>
      </c>
      <c r="S11173" t="s">
        <v>44</v>
      </c>
      <c r="T11173" t="s">
        <v>35</v>
      </c>
    </row>
    <row r="11174" spans="1:20">
      <c r="A11174" t="s">
        <v>17702</v>
      </c>
      <c r="B11174" s="11">
        <v>45572</v>
      </c>
      <c r="C11174" t="s">
        <v>2552</v>
      </c>
      <c r="D11174" t="s">
        <v>17</v>
      </c>
      <c r="E11174" t="s">
        <v>194</v>
      </c>
      <c r="F11174" s="12">
        <v>33.63</v>
      </c>
      <c r="G11174" s="13">
        <v>3</v>
      </c>
      <c r="H11174">
        <v>0</v>
      </c>
      <c r="I11174" s="12">
        <f t="shared" si="696"/>
        <v>0</v>
      </c>
      <c r="J11174" s="12">
        <f t="shared" si="697"/>
        <v>100.89</v>
      </c>
      <c r="K11174" s="12">
        <f t="shared" si="698"/>
        <v>100.89</v>
      </c>
      <c r="L11174" s="12">
        <v>15.44</v>
      </c>
      <c r="M11174" s="12">
        <f t="shared" si="699"/>
        <v>116.33</v>
      </c>
      <c r="N11174" t="s">
        <v>9</v>
      </c>
      <c r="O11174" s="13">
        <v>5</v>
      </c>
      <c r="P11174">
        <v>4</v>
      </c>
      <c r="Q11174" t="b">
        <v>0</v>
      </c>
      <c r="R11174">
        <v>3</v>
      </c>
      <c r="S11174" t="s">
        <v>44</v>
      </c>
      <c r="T11174" t="s">
        <v>32</v>
      </c>
    </row>
    <row r="11175" spans="1:20">
      <c r="A11175" t="s">
        <v>17703</v>
      </c>
      <c r="B11175" s="11">
        <v>45573</v>
      </c>
      <c r="C11175" t="s">
        <v>232</v>
      </c>
      <c r="D11175" t="s">
        <v>11</v>
      </c>
      <c r="E11175" t="s">
        <v>400</v>
      </c>
      <c r="F11175" s="12">
        <v>49.88</v>
      </c>
      <c r="G11175" s="13">
        <v>1</v>
      </c>
      <c r="H11175">
        <v>0</v>
      </c>
      <c r="I11175" s="12">
        <f t="shared" si="696"/>
        <v>0</v>
      </c>
      <c r="J11175" s="12">
        <f t="shared" si="697"/>
        <v>49.88</v>
      </c>
      <c r="K11175" s="12">
        <f t="shared" si="698"/>
        <v>49.88</v>
      </c>
      <c r="L11175" s="12">
        <v>19.38</v>
      </c>
      <c r="M11175" s="12">
        <f t="shared" si="699"/>
        <v>69.26</v>
      </c>
      <c r="N11175" t="s">
        <v>6</v>
      </c>
      <c r="O11175" s="13">
        <v>11</v>
      </c>
      <c r="P11175">
        <v>4</v>
      </c>
      <c r="Q11175" t="b">
        <v>0</v>
      </c>
      <c r="R11175">
        <v>4</v>
      </c>
      <c r="S11175" t="s">
        <v>45</v>
      </c>
      <c r="T11175" t="s">
        <v>32</v>
      </c>
    </row>
    <row r="11176" spans="1:20">
      <c r="A11176" t="s">
        <v>17704</v>
      </c>
      <c r="B11176" s="11">
        <v>45573</v>
      </c>
      <c r="C11176" t="s">
        <v>7589</v>
      </c>
      <c r="D11176" t="s">
        <v>5</v>
      </c>
      <c r="E11176" t="s">
        <v>156</v>
      </c>
      <c r="F11176" s="12">
        <v>103.38</v>
      </c>
      <c r="G11176" s="13">
        <v>2</v>
      </c>
      <c r="H11176">
        <v>0</v>
      </c>
      <c r="I11176" s="12">
        <f t="shared" si="696"/>
        <v>0</v>
      </c>
      <c r="J11176" s="12">
        <f t="shared" si="697"/>
        <v>206.76</v>
      </c>
      <c r="K11176" s="12">
        <f t="shared" si="698"/>
        <v>206.76</v>
      </c>
      <c r="L11176" s="12">
        <v>27.86</v>
      </c>
      <c r="M11176" s="12">
        <f t="shared" si="699"/>
        <v>234.62</v>
      </c>
      <c r="N11176" t="s">
        <v>6</v>
      </c>
      <c r="O11176" s="13">
        <v>22</v>
      </c>
      <c r="P11176">
        <v>5</v>
      </c>
      <c r="Q11176" t="b">
        <v>0</v>
      </c>
      <c r="R11176">
        <v>2</v>
      </c>
      <c r="S11176" t="s">
        <v>42</v>
      </c>
      <c r="T11176" t="s">
        <v>37</v>
      </c>
    </row>
    <row r="11177" spans="1:20">
      <c r="A11177" t="s">
        <v>17705</v>
      </c>
      <c r="B11177" s="11">
        <v>45573</v>
      </c>
      <c r="C11177" t="s">
        <v>9861</v>
      </c>
      <c r="D11177" t="s">
        <v>25</v>
      </c>
      <c r="E11177" t="s">
        <v>87</v>
      </c>
      <c r="F11177" s="12">
        <v>285.11</v>
      </c>
      <c r="G11177" s="13">
        <v>1</v>
      </c>
      <c r="H11177">
        <v>0</v>
      </c>
      <c r="I11177" s="12">
        <f t="shared" si="696"/>
        <v>0</v>
      </c>
      <c r="J11177" s="12">
        <f t="shared" si="697"/>
        <v>285.11</v>
      </c>
      <c r="K11177" s="12">
        <f t="shared" si="698"/>
        <v>285.11</v>
      </c>
      <c r="L11177" s="12">
        <v>11.78</v>
      </c>
      <c r="M11177" s="12">
        <f t="shared" si="699"/>
        <v>296.89</v>
      </c>
      <c r="N11177" t="s">
        <v>18</v>
      </c>
      <c r="O11177" s="13">
        <v>7</v>
      </c>
      <c r="P11177">
        <v>3</v>
      </c>
      <c r="Q11177" t="b">
        <v>1</v>
      </c>
      <c r="R11177">
        <v>1</v>
      </c>
      <c r="S11177" t="s">
        <v>44</v>
      </c>
      <c r="T11177" t="s">
        <v>39</v>
      </c>
    </row>
    <row r="11178" spans="1:20">
      <c r="A11178" t="s">
        <v>17706</v>
      </c>
      <c r="B11178" s="11">
        <v>45573</v>
      </c>
      <c r="C11178" t="s">
        <v>5319</v>
      </c>
      <c r="D11178" t="s">
        <v>20</v>
      </c>
      <c r="E11178" t="s">
        <v>226</v>
      </c>
      <c r="F11178" s="12">
        <v>39.9</v>
      </c>
      <c r="G11178" s="13">
        <v>1</v>
      </c>
      <c r="H11178">
        <v>0</v>
      </c>
      <c r="I11178" s="12">
        <f t="shared" si="696"/>
        <v>0</v>
      </c>
      <c r="J11178" s="12">
        <f t="shared" si="697"/>
        <v>39.9</v>
      </c>
      <c r="K11178" s="12">
        <f t="shared" si="698"/>
        <v>39.9</v>
      </c>
      <c r="L11178" s="12">
        <v>20.87</v>
      </c>
      <c r="M11178" s="12">
        <f t="shared" si="699"/>
        <v>60.77</v>
      </c>
      <c r="N11178" t="s">
        <v>12</v>
      </c>
      <c r="O11178" s="13">
        <v>14</v>
      </c>
      <c r="P11178">
        <v>4.5</v>
      </c>
      <c r="Q11178" t="b">
        <v>0</v>
      </c>
      <c r="R11178">
        <v>4</v>
      </c>
      <c r="S11178" t="s">
        <v>48</v>
      </c>
      <c r="T11178" t="s">
        <v>37</v>
      </c>
    </row>
    <row r="11179" spans="1:20">
      <c r="A11179" t="s">
        <v>17707</v>
      </c>
      <c r="B11179" s="11">
        <v>45573</v>
      </c>
      <c r="C11179" t="s">
        <v>1993</v>
      </c>
      <c r="D11179" t="s">
        <v>23</v>
      </c>
      <c r="E11179" t="s">
        <v>496</v>
      </c>
      <c r="F11179" s="12">
        <v>152.14</v>
      </c>
      <c r="G11179" s="13">
        <v>1</v>
      </c>
      <c r="H11179">
        <v>0</v>
      </c>
      <c r="I11179" s="12">
        <f t="shared" si="696"/>
        <v>0</v>
      </c>
      <c r="J11179" s="12">
        <f t="shared" si="697"/>
        <v>152.14</v>
      </c>
      <c r="K11179" s="12">
        <f t="shared" si="698"/>
        <v>152.14</v>
      </c>
      <c r="L11179" s="12">
        <v>12.26</v>
      </c>
      <c r="M11179" s="12">
        <f t="shared" si="699"/>
        <v>164.4</v>
      </c>
      <c r="N11179" t="s">
        <v>18</v>
      </c>
      <c r="O11179" s="13">
        <v>5</v>
      </c>
      <c r="P11179">
        <v>4.5</v>
      </c>
      <c r="Q11179" t="b">
        <v>1</v>
      </c>
      <c r="R11179">
        <v>8</v>
      </c>
      <c r="S11179" t="s">
        <v>46</v>
      </c>
      <c r="T11179" t="s">
        <v>37</v>
      </c>
    </row>
    <row r="11180" spans="1:20">
      <c r="A11180" t="s">
        <v>17708</v>
      </c>
      <c r="B11180" s="11">
        <v>45573</v>
      </c>
      <c r="C11180" t="s">
        <v>8968</v>
      </c>
      <c r="D11180" t="s">
        <v>17</v>
      </c>
      <c r="E11180" t="s">
        <v>139</v>
      </c>
      <c r="F11180" s="12">
        <v>158.34</v>
      </c>
      <c r="G11180" s="13">
        <v>1</v>
      </c>
      <c r="H11180">
        <v>0</v>
      </c>
      <c r="I11180" s="12">
        <f t="shared" si="696"/>
        <v>0</v>
      </c>
      <c r="J11180" s="12">
        <f t="shared" si="697"/>
        <v>158.34</v>
      </c>
      <c r="K11180" s="12">
        <f t="shared" si="698"/>
        <v>158.34</v>
      </c>
      <c r="L11180" s="12">
        <v>24.82</v>
      </c>
      <c r="M11180" s="12">
        <f t="shared" si="699"/>
        <v>183.16</v>
      </c>
      <c r="N11180" t="s">
        <v>12</v>
      </c>
      <c r="O11180" s="13">
        <v>12</v>
      </c>
      <c r="P11180">
        <v>3.5</v>
      </c>
      <c r="Q11180" t="b">
        <v>0</v>
      </c>
      <c r="R11180">
        <v>7</v>
      </c>
      <c r="S11180" t="s">
        <v>48</v>
      </c>
      <c r="T11180" t="s">
        <v>30</v>
      </c>
    </row>
    <row r="11181" spans="1:20">
      <c r="A11181" t="s">
        <v>17709</v>
      </c>
      <c r="B11181" s="11">
        <v>45573</v>
      </c>
      <c r="C11181" t="s">
        <v>17710</v>
      </c>
      <c r="D11181" t="s">
        <v>20</v>
      </c>
      <c r="E11181" t="s">
        <v>212</v>
      </c>
      <c r="F11181" s="12">
        <v>17.58</v>
      </c>
      <c r="G11181" s="13">
        <v>1</v>
      </c>
      <c r="H11181">
        <v>23.6</v>
      </c>
      <c r="I11181" s="12">
        <f t="shared" si="696"/>
        <v>4.14888</v>
      </c>
      <c r="J11181" s="12">
        <f t="shared" si="697"/>
        <v>17.58</v>
      </c>
      <c r="K11181" s="12">
        <f t="shared" si="698"/>
        <v>13.43112</v>
      </c>
      <c r="L11181" s="12">
        <v>13.02</v>
      </c>
      <c r="M11181" s="12">
        <f t="shared" si="699"/>
        <v>26.45112</v>
      </c>
      <c r="N11181" t="s">
        <v>9</v>
      </c>
      <c r="O11181" s="13">
        <v>6</v>
      </c>
      <c r="P11181">
        <v>4.5</v>
      </c>
      <c r="Q11181" t="b">
        <v>0</v>
      </c>
      <c r="R11181">
        <v>8</v>
      </c>
      <c r="S11181" t="s">
        <v>44</v>
      </c>
      <c r="T11181" t="s">
        <v>35</v>
      </c>
    </row>
    <row r="11182" spans="1:20">
      <c r="A11182" t="s">
        <v>17711</v>
      </c>
      <c r="B11182" s="11">
        <v>45573</v>
      </c>
      <c r="C11182" t="s">
        <v>17302</v>
      </c>
      <c r="D11182" t="s">
        <v>17</v>
      </c>
      <c r="E11182" t="s">
        <v>139</v>
      </c>
      <c r="F11182" s="12">
        <v>140.74</v>
      </c>
      <c r="G11182" s="13">
        <v>1</v>
      </c>
      <c r="H11182">
        <v>0</v>
      </c>
      <c r="I11182" s="12">
        <f t="shared" si="696"/>
        <v>0</v>
      </c>
      <c r="J11182" s="12">
        <f t="shared" si="697"/>
        <v>140.74</v>
      </c>
      <c r="K11182" s="12">
        <f t="shared" si="698"/>
        <v>140.74</v>
      </c>
      <c r="L11182" s="12">
        <v>26.28</v>
      </c>
      <c r="M11182" s="12">
        <f t="shared" si="699"/>
        <v>167.02</v>
      </c>
      <c r="N11182" t="s">
        <v>6</v>
      </c>
      <c r="O11182" s="13">
        <v>9</v>
      </c>
      <c r="P11182">
        <v>5</v>
      </c>
      <c r="Q11182" t="b">
        <v>0</v>
      </c>
      <c r="R11182">
        <v>2</v>
      </c>
      <c r="S11182" t="s">
        <v>46</v>
      </c>
      <c r="T11182" t="s">
        <v>35</v>
      </c>
    </row>
    <row r="11183" spans="1:20">
      <c r="A11183" t="s">
        <v>17712</v>
      </c>
      <c r="B11183" s="11">
        <v>45573</v>
      </c>
      <c r="C11183" t="s">
        <v>17713</v>
      </c>
      <c r="D11183" t="s">
        <v>25</v>
      </c>
      <c r="E11183" t="s">
        <v>602</v>
      </c>
      <c r="F11183" s="12">
        <v>66.41</v>
      </c>
      <c r="G11183" s="13">
        <v>4</v>
      </c>
      <c r="H11183">
        <v>0</v>
      </c>
      <c r="I11183" s="12">
        <f t="shared" si="696"/>
        <v>0</v>
      </c>
      <c r="J11183" s="12">
        <f t="shared" si="697"/>
        <v>265.64</v>
      </c>
      <c r="K11183" s="12">
        <f t="shared" si="698"/>
        <v>265.64</v>
      </c>
      <c r="L11183" s="12">
        <v>14.72</v>
      </c>
      <c r="M11183" s="12">
        <f t="shared" si="699"/>
        <v>280.36</v>
      </c>
      <c r="N11183" t="s">
        <v>18</v>
      </c>
      <c r="O11183" s="13">
        <v>4</v>
      </c>
      <c r="P11183">
        <v>5</v>
      </c>
      <c r="Q11183" t="b">
        <v>0</v>
      </c>
      <c r="R11183">
        <v>3</v>
      </c>
      <c r="S11183" t="s">
        <v>48</v>
      </c>
      <c r="T11183" t="s">
        <v>39</v>
      </c>
    </row>
    <row r="11184" spans="1:20">
      <c r="A11184" t="s">
        <v>17714</v>
      </c>
      <c r="B11184" s="11">
        <v>45574</v>
      </c>
      <c r="C11184" t="s">
        <v>17437</v>
      </c>
      <c r="D11184" t="s">
        <v>17</v>
      </c>
      <c r="E11184" t="s">
        <v>78</v>
      </c>
      <c r="F11184" s="12">
        <v>43.11</v>
      </c>
      <c r="G11184" s="13">
        <v>1</v>
      </c>
      <c r="H11184">
        <v>0</v>
      </c>
      <c r="I11184" s="12">
        <f t="shared" si="696"/>
        <v>0</v>
      </c>
      <c r="J11184" s="12">
        <f t="shared" si="697"/>
        <v>43.11</v>
      </c>
      <c r="K11184" s="12">
        <f t="shared" si="698"/>
        <v>43.11</v>
      </c>
      <c r="L11184" s="12">
        <v>6.39</v>
      </c>
      <c r="M11184" s="12">
        <f t="shared" si="699"/>
        <v>49.5</v>
      </c>
      <c r="N11184" t="s">
        <v>18</v>
      </c>
      <c r="O11184" s="13">
        <v>2</v>
      </c>
      <c r="P11184">
        <v>4.5</v>
      </c>
      <c r="Q11184" t="b">
        <v>0</v>
      </c>
      <c r="R11184">
        <v>2</v>
      </c>
      <c r="S11184" t="s">
        <v>48</v>
      </c>
      <c r="T11184" t="s">
        <v>39</v>
      </c>
    </row>
    <row r="11185" spans="1:20">
      <c r="A11185" t="s">
        <v>17715</v>
      </c>
      <c r="B11185" s="11">
        <v>45574</v>
      </c>
      <c r="C11185" t="s">
        <v>12935</v>
      </c>
      <c r="D11185" t="s">
        <v>25</v>
      </c>
      <c r="E11185" t="s">
        <v>264</v>
      </c>
      <c r="F11185" s="12">
        <v>292.2</v>
      </c>
      <c r="G11185" s="13">
        <v>1</v>
      </c>
      <c r="H11185">
        <v>10.4</v>
      </c>
      <c r="I11185" s="12">
        <f t="shared" si="696"/>
        <v>30.3888</v>
      </c>
      <c r="J11185" s="12">
        <f t="shared" si="697"/>
        <v>292.2</v>
      </c>
      <c r="K11185" s="12">
        <f t="shared" si="698"/>
        <v>261.8112</v>
      </c>
      <c r="L11185" s="12">
        <v>11.36</v>
      </c>
      <c r="M11185" s="12">
        <f t="shared" si="699"/>
        <v>273.1712</v>
      </c>
      <c r="N11185" t="s">
        <v>18</v>
      </c>
      <c r="O11185" s="13">
        <v>4</v>
      </c>
      <c r="P11185">
        <v>4.5</v>
      </c>
      <c r="Q11185" t="b">
        <v>1</v>
      </c>
      <c r="R11185">
        <v>2</v>
      </c>
      <c r="S11185" t="s">
        <v>45</v>
      </c>
      <c r="T11185" t="s">
        <v>35</v>
      </c>
    </row>
    <row r="11186" spans="1:20">
      <c r="A11186" t="s">
        <v>17716</v>
      </c>
      <c r="B11186" s="11">
        <v>45574</v>
      </c>
      <c r="C11186" t="s">
        <v>17717</v>
      </c>
      <c r="D11186" t="s">
        <v>8</v>
      </c>
      <c r="E11186" t="s">
        <v>94</v>
      </c>
      <c r="F11186" s="12">
        <v>50.6</v>
      </c>
      <c r="G11186" s="13">
        <v>1</v>
      </c>
      <c r="H11186">
        <v>0</v>
      </c>
      <c r="I11186" s="12">
        <f t="shared" si="696"/>
        <v>0</v>
      </c>
      <c r="J11186" s="12">
        <f t="shared" si="697"/>
        <v>50.6</v>
      </c>
      <c r="K11186" s="12">
        <f t="shared" si="698"/>
        <v>50.6</v>
      </c>
      <c r="L11186" s="12">
        <v>10.45</v>
      </c>
      <c r="M11186" s="12">
        <f t="shared" si="699"/>
        <v>61.05</v>
      </c>
      <c r="N11186" t="s">
        <v>18</v>
      </c>
      <c r="O11186" s="13">
        <v>4</v>
      </c>
      <c r="P11186">
        <v>5</v>
      </c>
      <c r="Q11186" t="b">
        <v>1</v>
      </c>
      <c r="R11186">
        <v>4</v>
      </c>
      <c r="S11186" t="s">
        <v>44</v>
      </c>
      <c r="T11186" t="s">
        <v>35</v>
      </c>
    </row>
    <row r="11187" spans="1:20">
      <c r="A11187" t="s">
        <v>17718</v>
      </c>
      <c r="B11187" s="11">
        <v>45574</v>
      </c>
      <c r="C11187" t="s">
        <v>10608</v>
      </c>
      <c r="D11187" t="s">
        <v>14</v>
      </c>
      <c r="E11187" t="s">
        <v>82</v>
      </c>
      <c r="F11187" s="12">
        <v>189.47</v>
      </c>
      <c r="G11187" s="13">
        <v>1</v>
      </c>
      <c r="H11187">
        <v>12.2</v>
      </c>
      <c r="I11187" s="12">
        <f t="shared" si="696"/>
        <v>23.11534</v>
      </c>
      <c r="J11187" s="12">
        <f t="shared" si="697"/>
        <v>189.47</v>
      </c>
      <c r="K11187" s="12">
        <f t="shared" si="698"/>
        <v>166.35466</v>
      </c>
      <c r="L11187" s="12">
        <v>22.98</v>
      </c>
      <c r="M11187" s="12">
        <f t="shared" si="699"/>
        <v>189.33466</v>
      </c>
      <c r="N11187" t="s">
        <v>9</v>
      </c>
      <c r="O11187" s="13">
        <v>8</v>
      </c>
      <c r="P11187">
        <v>5</v>
      </c>
      <c r="Q11187" t="b">
        <v>0</v>
      </c>
      <c r="R11187">
        <v>10</v>
      </c>
      <c r="S11187" t="s">
        <v>42</v>
      </c>
      <c r="T11187" t="s">
        <v>35</v>
      </c>
    </row>
    <row r="11188" spans="1:20">
      <c r="A11188" t="s">
        <v>17719</v>
      </c>
      <c r="B11188" s="11">
        <v>45574</v>
      </c>
      <c r="C11188" t="s">
        <v>17720</v>
      </c>
      <c r="D11188" t="s">
        <v>25</v>
      </c>
      <c r="E11188" t="s">
        <v>159</v>
      </c>
      <c r="F11188" s="12">
        <v>398.3</v>
      </c>
      <c r="G11188" s="13">
        <v>3</v>
      </c>
      <c r="H11188">
        <v>0</v>
      </c>
      <c r="I11188" s="12">
        <f t="shared" si="696"/>
        <v>0</v>
      </c>
      <c r="J11188" s="12">
        <f t="shared" si="697"/>
        <v>1194.9</v>
      </c>
      <c r="K11188" s="12">
        <f t="shared" si="698"/>
        <v>1194.9</v>
      </c>
      <c r="L11188" s="12">
        <v>31.05</v>
      </c>
      <c r="M11188" s="12">
        <f t="shared" si="699"/>
        <v>1225.95</v>
      </c>
      <c r="N11188" t="s">
        <v>15</v>
      </c>
      <c r="O11188" s="13">
        <v>12</v>
      </c>
      <c r="P11188">
        <v>5</v>
      </c>
      <c r="Q11188" t="b">
        <v>1</v>
      </c>
      <c r="R11188">
        <v>4</v>
      </c>
      <c r="S11188" t="s">
        <v>48</v>
      </c>
      <c r="T11188" t="s">
        <v>37</v>
      </c>
    </row>
    <row r="11189" spans="1:20">
      <c r="A11189" t="s">
        <v>17721</v>
      </c>
      <c r="B11189" s="11">
        <v>45574</v>
      </c>
      <c r="C11189" t="s">
        <v>2497</v>
      </c>
      <c r="D11189" t="s">
        <v>25</v>
      </c>
      <c r="E11189" t="s">
        <v>602</v>
      </c>
      <c r="F11189" s="12">
        <v>435.55</v>
      </c>
      <c r="G11189" s="13">
        <v>1</v>
      </c>
      <c r="H11189">
        <v>0</v>
      </c>
      <c r="I11189" s="12">
        <f t="shared" si="696"/>
        <v>0</v>
      </c>
      <c r="J11189" s="12">
        <f t="shared" si="697"/>
        <v>435.55</v>
      </c>
      <c r="K11189" s="12">
        <f t="shared" si="698"/>
        <v>435.55</v>
      </c>
      <c r="L11189" s="12">
        <v>22.99</v>
      </c>
      <c r="M11189" s="12">
        <f t="shared" si="699"/>
        <v>458.54</v>
      </c>
      <c r="N11189" t="s">
        <v>9</v>
      </c>
      <c r="O11189" s="13">
        <v>9</v>
      </c>
      <c r="P11189">
        <v>3</v>
      </c>
      <c r="Q11189" t="b">
        <v>0</v>
      </c>
      <c r="R11189">
        <v>4</v>
      </c>
      <c r="S11189" t="s">
        <v>45</v>
      </c>
      <c r="T11189" t="s">
        <v>39</v>
      </c>
    </row>
    <row r="11190" spans="1:20">
      <c r="A11190" t="s">
        <v>17722</v>
      </c>
      <c r="B11190" s="11">
        <v>45574</v>
      </c>
      <c r="C11190" t="s">
        <v>17723</v>
      </c>
      <c r="D11190" t="s">
        <v>11</v>
      </c>
      <c r="E11190" t="s">
        <v>400</v>
      </c>
      <c r="F11190" s="12">
        <v>20.68</v>
      </c>
      <c r="G11190" s="13">
        <v>1</v>
      </c>
      <c r="H11190">
        <v>0</v>
      </c>
      <c r="I11190" s="12">
        <f t="shared" si="696"/>
        <v>0</v>
      </c>
      <c r="J11190" s="12">
        <f t="shared" si="697"/>
        <v>20.68</v>
      </c>
      <c r="K11190" s="12">
        <f t="shared" si="698"/>
        <v>20.68</v>
      </c>
      <c r="L11190" s="12">
        <v>8.29</v>
      </c>
      <c r="M11190" s="12">
        <f t="shared" si="699"/>
        <v>28.97</v>
      </c>
      <c r="N11190" t="s">
        <v>18</v>
      </c>
      <c r="O11190" s="13">
        <v>7</v>
      </c>
      <c r="P11190">
        <v>5</v>
      </c>
      <c r="Q11190" t="b">
        <v>0</v>
      </c>
      <c r="R11190">
        <v>3</v>
      </c>
      <c r="S11190" t="s">
        <v>45</v>
      </c>
      <c r="T11190" t="s">
        <v>35</v>
      </c>
    </row>
    <row r="11191" spans="1:20">
      <c r="A11191" t="s">
        <v>17724</v>
      </c>
      <c r="B11191" s="11">
        <v>45575</v>
      </c>
      <c r="C11191" t="s">
        <v>17725</v>
      </c>
      <c r="D11191" t="s">
        <v>17</v>
      </c>
      <c r="E11191" t="s">
        <v>139</v>
      </c>
      <c r="F11191" s="12">
        <v>173.06</v>
      </c>
      <c r="G11191" s="13">
        <v>1</v>
      </c>
      <c r="H11191">
        <v>11.8</v>
      </c>
      <c r="I11191" s="12">
        <f t="shared" si="696"/>
        <v>20.42108</v>
      </c>
      <c r="J11191" s="12">
        <f t="shared" si="697"/>
        <v>173.06</v>
      </c>
      <c r="K11191" s="12">
        <f t="shared" si="698"/>
        <v>152.63892</v>
      </c>
      <c r="L11191" s="12">
        <v>13.37</v>
      </c>
      <c r="M11191" s="12">
        <f t="shared" si="699"/>
        <v>166.00892</v>
      </c>
      <c r="N11191" t="s">
        <v>18</v>
      </c>
      <c r="O11191" s="13">
        <v>5</v>
      </c>
      <c r="P11191">
        <v>4</v>
      </c>
      <c r="Q11191" t="b">
        <v>0</v>
      </c>
      <c r="R11191">
        <v>5</v>
      </c>
      <c r="S11191" t="s">
        <v>44</v>
      </c>
      <c r="T11191" t="s">
        <v>35</v>
      </c>
    </row>
    <row r="11192" spans="1:20">
      <c r="A11192" t="s">
        <v>17726</v>
      </c>
      <c r="B11192" s="11">
        <v>45575</v>
      </c>
      <c r="C11192" t="s">
        <v>14032</v>
      </c>
      <c r="D11192" t="s">
        <v>17</v>
      </c>
      <c r="E11192" t="s">
        <v>78</v>
      </c>
      <c r="F11192" s="12">
        <v>150.58</v>
      </c>
      <c r="G11192" s="13">
        <v>1</v>
      </c>
      <c r="H11192">
        <v>10.4</v>
      </c>
      <c r="I11192" s="12">
        <f t="shared" si="696"/>
        <v>15.66032</v>
      </c>
      <c r="J11192" s="12">
        <f t="shared" si="697"/>
        <v>150.58</v>
      </c>
      <c r="K11192" s="12">
        <f t="shared" si="698"/>
        <v>134.91968</v>
      </c>
      <c r="L11192" s="12">
        <v>25.9</v>
      </c>
      <c r="M11192" s="12">
        <f t="shared" si="699"/>
        <v>160.81968</v>
      </c>
      <c r="N11192" t="s">
        <v>6</v>
      </c>
      <c r="O11192" s="13">
        <v>11</v>
      </c>
      <c r="P11192">
        <v>5</v>
      </c>
      <c r="Q11192" t="b">
        <v>0</v>
      </c>
      <c r="R11192">
        <v>3</v>
      </c>
      <c r="S11192" t="s">
        <v>44</v>
      </c>
      <c r="T11192" t="s">
        <v>35</v>
      </c>
    </row>
    <row r="11193" spans="1:20">
      <c r="A11193" t="s">
        <v>17727</v>
      </c>
      <c r="B11193" s="11">
        <v>45575</v>
      </c>
      <c r="C11193" t="s">
        <v>17728</v>
      </c>
      <c r="D11193" t="s">
        <v>11</v>
      </c>
      <c r="E11193" t="s">
        <v>204</v>
      </c>
      <c r="F11193" s="12">
        <v>32.93</v>
      </c>
      <c r="G11193" s="13">
        <v>3</v>
      </c>
      <c r="H11193">
        <v>0</v>
      </c>
      <c r="I11193" s="12">
        <f t="shared" si="696"/>
        <v>0</v>
      </c>
      <c r="J11193" s="12">
        <f t="shared" si="697"/>
        <v>98.79</v>
      </c>
      <c r="K11193" s="12">
        <f t="shared" si="698"/>
        <v>98.79</v>
      </c>
      <c r="L11193" s="12">
        <v>15.79</v>
      </c>
      <c r="M11193" s="12">
        <f t="shared" si="699"/>
        <v>114.58</v>
      </c>
      <c r="N11193" t="s">
        <v>9</v>
      </c>
      <c r="O11193" s="13">
        <v>9</v>
      </c>
      <c r="P11193">
        <v>4.5</v>
      </c>
      <c r="Q11193" t="b">
        <v>0</v>
      </c>
      <c r="R11193">
        <v>8</v>
      </c>
      <c r="S11193" t="s">
        <v>43</v>
      </c>
      <c r="T11193" t="s">
        <v>39</v>
      </c>
    </row>
    <row r="11194" spans="1:20">
      <c r="A11194" t="s">
        <v>17729</v>
      </c>
      <c r="B11194" s="11">
        <v>45575</v>
      </c>
      <c r="C11194" t="s">
        <v>13230</v>
      </c>
      <c r="D11194" t="s">
        <v>25</v>
      </c>
      <c r="E11194" t="s">
        <v>264</v>
      </c>
      <c r="F11194" s="12">
        <v>325.8</v>
      </c>
      <c r="G11194" s="13">
        <v>1</v>
      </c>
      <c r="H11194">
        <v>0</v>
      </c>
      <c r="I11194" s="12">
        <f t="shared" si="696"/>
        <v>0</v>
      </c>
      <c r="J11194" s="12">
        <f t="shared" si="697"/>
        <v>325.8</v>
      </c>
      <c r="K11194" s="12">
        <f t="shared" si="698"/>
        <v>325.8</v>
      </c>
      <c r="L11194" s="12">
        <v>17.84</v>
      </c>
      <c r="M11194" s="12">
        <f t="shared" si="699"/>
        <v>343.64</v>
      </c>
      <c r="N11194" t="s">
        <v>18</v>
      </c>
      <c r="O11194" s="13">
        <v>2</v>
      </c>
      <c r="P11194">
        <v>5</v>
      </c>
      <c r="Q11194" t="b">
        <v>1</v>
      </c>
      <c r="R11194">
        <v>2</v>
      </c>
      <c r="S11194" t="s">
        <v>44</v>
      </c>
      <c r="T11194" t="s">
        <v>35</v>
      </c>
    </row>
    <row r="11195" spans="1:20">
      <c r="A11195" t="s">
        <v>17730</v>
      </c>
      <c r="B11195" s="11">
        <v>45575</v>
      </c>
      <c r="C11195" t="s">
        <v>17731</v>
      </c>
      <c r="D11195" t="s">
        <v>11</v>
      </c>
      <c r="E11195" t="s">
        <v>204</v>
      </c>
      <c r="F11195" s="12">
        <v>56.39</v>
      </c>
      <c r="G11195" s="13">
        <v>1</v>
      </c>
      <c r="H11195">
        <v>0</v>
      </c>
      <c r="I11195" s="12">
        <f t="shared" si="696"/>
        <v>0</v>
      </c>
      <c r="J11195" s="12">
        <f t="shared" si="697"/>
        <v>56.39</v>
      </c>
      <c r="K11195" s="12">
        <f t="shared" si="698"/>
        <v>56.39</v>
      </c>
      <c r="L11195" s="12">
        <v>8.02</v>
      </c>
      <c r="M11195" s="12">
        <f t="shared" si="699"/>
        <v>64.41</v>
      </c>
      <c r="N11195" t="s">
        <v>18</v>
      </c>
      <c r="O11195" s="13">
        <v>5</v>
      </c>
      <c r="P11195">
        <v>4</v>
      </c>
      <c r="Q11195" t="b">
        <v>0</v>
      </c>
      <c r="R11195">
        <v>1</v>
      </c>
      <c r="S11195" t="s">
        <v>44</v>
      </c>
      <c r="T11195" t="s">
        <v>39</v>
      </c>
    </row>
    <row r="11196" spans="1:20">
      <c r="A11196" t="s">
        <v>17732</v>
      </c>
      <c r="B11196" s="11">
        <v>45575</v>
      </c>
      <c r="C11196" t="s">
        <v>11144</v>
      </c>
      <c r="D11196" t="s">
        <v>14</v>
      </c>
      <c r="E11196" t="s">
        <v>94</v>
      </c>
      <c r="F11196" s="12">
        <v>48.4</v>
      </c>
      <c r="G11196" s="13">
        <v>1</v>
      </c>
      <c r="H11196">
        <v>19.7</v>
      </c>
      <c r="I11196" s="12">
        <f t="shared" si="696"/>
        <v>9.5348</v>
      </c>
      <c r="J11196" s="12">
        <f t="shared" si="697"/>
        <v>48.4</v>
      </c>
      <c r="K11196" s="12">
        <f t="shared" si="698"/>
        <v>38.8652</v>
      </c>
      <c r="L11196" s="12">
        <v>18.59</v>
      </c>
      <c r="M11196" s="12">
        <f t="shared" si="699"/>
        <v>57.4552</v>
      </c>
      <c r="N11196" t="s">
        <v>9</v>
      </c>
      <c r="O11196" s="13">
        <v>6</v>
      </c>
      <c r="P11196">
        <v>4</v>
      </c>
      <c r="Q11196" t="b">
        <v>0</v>
      </c>
      <c r="R11196">
        <v>2</v>
      </c>
      <c r="S11196" t="s">
        <v>48</v>
      </c>
      <c r="T11196" t="s">
        <v>35</v>
      </c>
    </row>
    <row r="11197" spans="1:20">
      <c r="A11197" t="s">
        <v>17733</v>
      </c>
      <c r="B11197" s="11">
        <v>45575</v>
      </c>
      <c r="C11197" t="s">
        <v>7691</v>
      </c>
      <c r="D11197" t="s">
        <v>14</v>
      </c>
      <c r="E11197" t="s">
        <v>103</v>
      </c>
      <c r="F11197" s="12">
        <v>245.36</v>
      </c>
      <c r="G11197" s="13">
        <v>1</v>
      </c>
      <c r="H11197">
        <v>5.5</v>
      </c>
      <c r="I11197" s="12">
        <f t="shared" si="696"/>
        <v>13.4948</v>
      </c>
      <c r="J11197" s="12">
        <f t="shared" si="697"/>
        <v>245.36</v>
      </c>
      <c r="K11197" s="12">
        <f t="shared" si="698"/>
        <v>231.8652</v>
      </c>
      <c r="L11197" s="12">
        <v>24.72</v>
      </c>
      <c r="M11197" s="12">
        <f t="shared" si="699"/>
        <v>256.5852</v>
      </c>
      <c r="N11197" t="s">
        <v>9</v>
      </c>
      <c r="O11197" s="13">
        <v>12</v>
      </c>
      <c r="P11197">
        <v>4.5</v>
      </c>
      <c r="Q11197" t="b">
        <v>0</v>
      </c>
      <c r="R11197">
        <v>1</v>
      </c>
      <c r="S11197" t="s">
        <v>45</v>
      </c>
      <c r="T11197" t="s">
        <v>39</v>
      </c>
    </row>
    <row r="11198" spans="1:20">
      <c r="A11198" t="s">
        <v>17734</v>
      </c>
      <c r="B11198" s="11">
        <v>45575</v>
      </c>
      <c r="C11198" t="s">
        <v>13558</v>
      </c>
      <c r="D11198" t="s">
        <v>23</v>
      </c>
      <c r="E11198" t="s">
        <v>540</v>
      </c>
      <c r="F11198" s="12">
        <v>130.79</v>
      </c>
      <c r="G11198" s="13">
        <v>1</v>
      </c>
      <c r="H11198">
        <v>0</v>
      </c>
      <c r="I11198" s="12">
        <f t="shared" si="696"/>
        <v>0</v>
      </c>
      <c r="J11198" s="12">
        <f t="shared" si="697"/>
        <v>130.79</v>
      </c>
      <c r="K11198" s="12">
        <f t="shared" si="698"/>
        <v>130.79</v>
      </c>
      <c r="L11198" s="12">
        <v>15.86</v>
      </c>
      <c r="M11198" s="12">
        <f t="shared" si="699"/>
        <v>146.65</v>
      </c>
      <c r="N11198" t="s">
        <v>9</v>
      </c>
      <c r="O11198" s="13">
        <v>6</v>
      </c>
      <c r="P11198">
        <v>4</v>
      </c>
      <c r="Q11198" t="b">
        <v>0</v>
      </c>
      <c r="R11198">
        <v>6</v>
      </c>
      <c r="S11198" t="s">
        <v>44</v>
      </c>
      <c r="T11198" t="s">
        <v>39</v>
      </c>
    </row>
    <row r="11199" spans="1:20">
      <c r="A11199" t="s">
        <v>17735</v>
      </c>
      <c r="B11199" s="11">
        <v>45575</v>
      </c>
      <c r="C11199" t="s">
        <v>8642</v>
      </c>
      <c r="D11199" t="s">
        <v>17</v>
      </c>
      <c r="E11199" t="s">
        <v>209</v>
      </c>
      <c r="F11199" s="12">
        <v>132.31</v>
      </c>
      <c r="G11199" s="13">
        <v>1</v>
      </c>
      <c r="H11199">
        <v>0</v>
      </c>
      <c r="I11199" s="12">
        <f t="shared" si="696"/>
        <v>0</v>
      </c>
      <c r="J11199" s="12">
        <f t="shared" si="697"/>
        <v>132.31</v>
      </c>
      <c r="K11199" s="12">
        <f t="shared" si="698"/>
        <v>132.31</v>
      </c>
      <c r="L11199" s="12">
        <v>10.36</v>
      </c>
      <c r="M11199" s="12">
        <f t="shared" si="699"/>
        <v>142.67</v>
      </c>
      <c r="N11199" t="s">
        <v>18</v>
      </c>
      <c r="O11199" s="13">
        <v>7</v>
      </c>
      <c r="P11199">
        <v>5</v>
      </c>
      <c r="Q11199" t="b">
        <v>0</v>
      </c>
      <c r="R11199">
        <v>9</v>
      </c>
      <c r="S11199" t="s">
        <v>44</v>
      </c>
      <c r="T11199" t="s">
        <v>39</v>
      </c>
    </row>
    <row r="11200" spans="1:20">
      <c r="A11200" t="s">
        <v>17736</v>
      </c>
      <c r="B11200" s="11">
        <v>45575</v>
      </c>
      <c r="C11200" t="s">
        <v>3101</v>
      </c>
      <c r="D11200" t="s">
        <v>20</v>
      </c>
      <c r="E11200" t="s">
        <v>97</v>
      </c>
      <c r="F11200" s="12">
        <v>23.98</v>
      </c>
      <c r="G11200" s="13">
        <v>1</v>
      </c>
      <c r="H11200">
        <v>0</v>
      </c>
      <c r="I11200" s="12">
        <f t="shared" si="696"/>
        <v>0</v>
      </c>
      <c r="J11200" s="12">
        <f t="shared" si="697"/>
        <v>23.98</v>
      </c>
      <c r="K11200" s="12">
        <f t="shared" si="698"/>
        <v>23.98</v>
      </c>
      <c r="L11200" s="12">
        <v>13.99</v>
      </c>
      <c r="M11200" s="12">
        <f t="shared" si="699"/>
        <v>37.97</v>
      </c>
      <c r="N11200" t="s">
        <v>9</v>
      </c>
      <c r="O11200" s="13">
        <v>10</v>
      </c>
      <c r="P11200">
        <v>4.5</v>
      </c>
      <c r="Q11200" t="b">
        <v>0</v>
      </c>
      <c r="R11200">
        <v>7</v>
      </c>
      <c r="S11200" t="s">
        <v>46</v>
      </c>
      <c r="T11200" t="s">
        <v>39</v>
      </c>
    </row>
    <row r="11201" spans="1:20">
      <c r="A11201" t="s">
        <v>17737</v>
      </c>
      <c r="B11201" s="11">
        <v>45575</v>
      </c>
      <c r="C11201" t="s">
        <v>10772</v>
      </c>
      <c r="D11201" t="s">
        <v>20</v>
      </c>
      <c r="E11201" t="s">
        <v>197</v>
      </c>
      <c r="F11201" s="12">
        <v>25.32</v>
      </c>
      <c r="G11201" s="13">
        <v>1</v>
      </c>
      <c r="H11201">
        <v>0</v>
      </c>
      <c r="I11201" s="12">
        <f t="shared" si="696"/>
        <v>0</v>
      </c>
      <c r="J11201" s="12">
        <f t="shared" si="697"/>
        <v>25.32</v>
      </c>
      <c r="K11201" s="12">
        <f t="shared" si="698"/>
        <v>25.32</v>
      </c>
      <c r="L11201" s="12">
        <v>17.43</v>
      </c>
      <c r="M11201" s="12">
        <f t="shared" si="699"/>
        <v>42.75</v>
      </c>
      <c r="N11201" t="s">
        <v>9</v>
      </c>
      <c r="O11201" s="13">
        <v>7</v>
      </c>
      <c r="P11201">
        <v>4</v>
      </c>
      <c r="Q11201" t="b">
        <v>0</v>
      </c>
      <c r="R11201">
        <v>1</v>
      </c>
      <c r="S11201" t="s">
        <v>44</v>
      </c>
      <c r="T11201" t="s">
        <v>35</v>
      </c>
    </row>
    <row r="11202" spans="1:20">
      <c r="A11202" t="s">
        <v>17738</v>
      </c>
      <c r="B11202" s="11">
        <v>45575</v>
      </c>
      <c r="C11202" t="s">
        <v>11051</v>
      </c>
      <c r="D11202" t="s">
        <v>17</v>
      </c>
      <c r="E11202" t="s">
        <v>194</v>
      </c>
      <c r="F11202" s="12">
        <v>116.75</v>
      </c>
      <c r="G11202" s="13">
        <v>1</v>
      </c>
      <c r="H11202">
        <v>0</v>
      </c>
      <c r="I11202" s="12">
        <f t="shared" si="696"/>
        <v>0</v>
      </c>
      <c r="J11202" s="12">
        <f t="shared" si="697"/>
        <v>116.75</v>
      </c>
      <c r="K11202" s="12">
        <f t="shared" si="698"/>
        <v>116.75</v>
      </c>
      <c r="L11202" s="12">
        <v>14.66</v>
      </c>
      <c r="M11202" s="12">
        <f t="shared" si="699"/>
        <v>131.41</v>
      </c>
      <c r="N11202" t="s">
        <v>9</v>
      </c>
      <c r="O11202" s="13">
        <v>6</v>
      </c>
      <c r="P11202">
        <v>5</v>
      </c>
      <c r="Q11202" t="b">
        <v>1</v>
      </c>
      <c r="R11202">
        <v>1</v>
      </c>
      <c r="S11202" t="s">
        <v>45</v>
      </c>
      <c r="T11202" t="s">
        <v>39</v>
      </c>
    </row>
    <row r="11203" spans="1:20">
      <c r="A11203" t="s">
        <v>17739</v>
      </c>
      <c r="B11203" s="11">
        <v>45575</v>
      </c>
      <c r="C11203" t="s">
        <v>11038</v>
      </c>
      <c r="D11203" t="s">
        <v>14</v>
      </c>
      <c r="E11203" t="s">
        <v>94</v>
      </c>
      <c r="F11203" s="12">
        <v>119.79</v>
      </c>
      <c r="G11203" s="13">
        <v>1</v>
      </c>
      <c r="H11203">
        <v>0</v>
      </c>
      <c r="I11203" s="12">
        <f t="shared" ref="I11203:I11266" si="700">H11203*F11203/100</f>
        <v>0</v>
      </c>
      <c r="J11203" s="12">
        <f t="shared" ref="J11203:J11266" si="701">G11203*F11203</f>
        <v>119.79</v>
      </c>
      <c r="K11203" s="12">
        <f t="shared" ref="K11203:K11266" si="702">J11203-I11203</f>
        <v>119.79</v>
      </c>
      <c r="L11203" s="12">
        <v>17.98</v>
      </c>
      <c r="M11203" s="12">
        <f t="shared" ref="M11203:M11266" si="703">K11203+L11203</f>
        <v>137.77</v>
      </c>
      <c r="N11203" t="s">
        <v>9</v>
      </c>
      <c r="O11203" s="13">
        <v>5</v>
      </c>
      <c r="P11203">
        <v>5</v>
      </c>
      <c r="Q11203" t="b">
        <v>0</v>
      </c>
      <c r="R11203">
        <v>1</v>
      </c>
      <c r="S11203" t="s">
        <v>48</v>
      </c>
      <c r="T11203" t="s">
        <v>39</v>
      </c>
    </row>
    <row r="11204" spans="1:20">
      <c r="A11204" t="s">
        <v>17740</v>
      </c>
      <c r="B11204" s="11">
        <v>45575</v>
      </c>
      <c r="C11204" t="s">
        <v>10334</v>
      </c>
      <c r="D11204" t="s">
        <v>17</v>
      </c>
      <c r="E11204" t="s">
        <v>78</v>
      </c>
      <c r="F11204" s="12">
        <v>153.15</v>
      </c>
      <c r="G11204" s="13">
        <v>1</v>
      </c>
      <c r="H11204">
        <v>0</v>
      </c>
      <c r="I11204" s="12">
        <f t="shared" si="700"/>
        <v>0</v>
      </c>
      <c r="J11204" s="12">
        <f t="shared" si="701"/>
        <v>153.15</v>
      </c>
      <c r="K11204" s="12">
        <f t="shared" si="702"/>
        <v>153.15</v>
      </c>
      <c r="L11204" s="12">
        <v>19.2</v>
      </c>
      <c r="M11204" s="12">
        <f t="shared" si="703"/>
        <v>172.35</v>
      </c>
      <c r="N11204" t="s">
        <v>9</v>
      </c>
      <c r="O11204" s="13">
        <v>13</v>
      </c>
      <c r="P11204">
        <v>4</v>
      </c>
      <c r="Q11204" t="b">
        <v>0</v>
      </c>
      <c r="R11204">
        <v>7</v>
      </c>
      <c r="S11204" t="s">
        <v>42</v>
      </c>
      <c r="T11204" t="s">
        <v>35</v>
      </c>
    </row>
    <row r="11205" spans="1:20">
      <c r="A11205" t="s">
        <v>17741</v>
      </c>
      <c r="B11205" s="11">
        <v>45575</v>
      </c>
      <c r="C11205" t="s">
        <v>6823</v>
      </c>
      <c r="D11205" t="s">
        <v>5</v>
      </c>
      <c r="E11205" t="s">
        <v>156</v>
      </c>
      <c r="F11205" s="12">
        <v>55.07</v>
      </c>
      <c r="G11205" s="13">
        <v>1</v>
      </c>
      <c r="H11205">
        <v>12.1</v>
      </c>
      <c r="I11205" s="12">
        <f t="shared" si="700"/>
        <v>6.66347</v>
      </c>
      <c r="J11205" s="12">
        <f t="shared" si="701"/>
        <v>55.07</v>
      </c>
      <c r="K11205" s="12">
        <f t="shared" si="702"/>
        <v>48.40653</v>
      </c>
      <c r="L11205" s="12">
        <v>18.19</v>
      </c>
      <c r="M11205" s="12">
        <f t="shared" si="703"/>
        <v>66.59653</v>
      </c>
      <c r="N11205" t="s">
        <v>9</v>
      </c>
      <c r="O11205" s="13">
        <v>11</v>
      </c>
      <c r="P11205">
        <v>4.5</v>
      </c>
      <c r="Q11205" t="b">
        <v>0</v>
      </c>
      <c r="R11205">
        <v>6</v>
      </c>
      <c r="S11205" t="s">
        <v>44</v>
      </c>
      <c r="T11205" t="s">
        <v>35</v>
      </c>
    </row>
    <row r="11206" spans="1:20">
      <c r="A11206" t="s">
        <v>17742</v>
      </c>
      <c r="B11206" s="11">
        <v>45575</v>
      </c>
      <c r="C11206" t="s">
        <v>17743</v>
      </c>
      <c r="D11206" t="s">
        <v>23</v>
      </c>
      <c r="E11206" t="s">
        <v>496</v>
      </c>
      <c r="F11206" s="12">
        <v>129.21</v>
      </c>
      <c r="G11206" s="13">
        <v>2</v>
      </c>
      <c r="H11206">
        <v>0</v>
      </c>
      <c r="I11206" s="12">
        <f t="shared" si="700"/>
        <v>0</v>
      </c>
      <c r="J11206" s="12">
        <f t="shared" si="701"/>
        <v>258.42</v>
      </c>
      <c r="K11206" s="12">
        <f t="shared" si="702"/>
        <v>258.42</v>
      </c>
      <c r="L11206" s="12">
        <v>15.56</v>
      </c>
      <c r="M11206" s="12">
        <f t="shared" si="703"/>
        <v>273.98</v>
      </c>
      <c r="N11206" t="s">
        <v>9</v>
      </c>
      <c r="O11206" s="13">
        <v>12</v>
      </c>
      <c r="P11206">
        <v>4</v>
      </c>
      <c r="Q11206" t="b">
        <v>0</v>
      </c>
      <c r="R11206">
        <v>9</v>
      </c>
      <c r="S11206" t="s">
        <v>48</v>
      </c>
      <c r="T11206" t="s">
        <v>35</v>
      </c>
    </row>
    <row r="11207" spans="1:20">
      <c r="A11207" t="s">
        <v>17744</v>
      </c>
      <c r="B11207" s="11">
        <v>45575</v>
      </c>
      <c r="C11207" t="s">
        <v>11745</v>
      </c>
      <c r="D11207" t="s">
        <v>17</v>
      </c>
      <c r="E11207" t="s">
        <v>194</v>
      </c>
      <c r="F11207" s="12">
        <v>156.01</v>
      </c>
      <c r="G11207" s="13">
        <v>1</v>
      </c>
      <c r="H11207">
        <v>0</v>
      </c>
      <c r="I11207" s="12">
        <f t="shared" si="700"/>
        <v>0</v>
      </c>
      <c r="J11207" s="12">
        <f t="shared" si="701"/>
        <v>156.01</v>
      </c>
      <c r="K11207" s="12">
        <f t="shared" si="702"/>
        <v>156.01</v>
      </c>
      <c r="L11207" s="12">
        <v>19.59</v>
      </c>
      <c r="M11207" s="12">
        <f t="shared" si="703"/>
        <v>175.6</v>
      </c>
      <c r="N11207" t="s">
        <v>9</v>
      </c>
      <c r="O11207" s="13">
        <v>7</v>
      </c>
      <c r="P11207">
        <v>4</v>
      </c>
      <c r="Q11207" t="b">
        <v>0</v>
      </c>
      <c r="R11207">
        <v>4</v>
      </c>
      <c r="S11207" t="s">
        <v>45</v>
      </c>
      <c r="T11207" t="s">
        <v>39</v>
      </c>
    </row>
    <row r="11208" spans="1:20">
      <c r="A11208" t="s">
        <v>17745</v>
      </c>
      <c r="B11208" s="11">
        <v>45575</v>
      </c>
      <c r="C11208" t="s">
        <v>11835</v>
      </c>
      <c r="D11208" t="s">
        <v>25</v>
      </c>
      <c r="E11208" t="s">
        <v>264</v>
      </c>
      <c r="F11208" s="12">
        <v>161.33</v>
      </c>
      <c r="G11208" s="13">
        <v>2</v>
      </c>
      <c r="H11208">
        <v>6.4</v>
      </c>
      <c r="I11208" s="12">
        <f t="shared" si="700"/>
        <v>10.32512</v>
      </c>
      <c r="J11208" s="12">
        <f t="shared" si="701"/>
        <v>322.66</v>
      </c>
      <c r="K11208" s="12">
        <f t="shared" si="702"/>
        <v>312.33488</v>
      </c>
      <c r="L11208" s="12">
        <v>22.94</v>
      </c>
      <c r="M11208" s="12">
        <f t="shared" si="703"/>
        <v>335.27488</v>
      </c>
      <c r="N11208" t="s">
        <v>9</v>
      </c>
      <c r="O11208" s="13">
        <v>10</v>
      </c>
      <c r="P11208">
        <v>4</v>
      </c>
      <c r="Q11208" t="b">
        <v>0</v>
      </c>
      <c r="R11208">
        <v>7</v>
      </c>
      <c r="S11208" t="s">
        <v>44</v>
      </c>
      <c r="T11208" t="s">
        <v>32</v>
      </c>
    </row>
    <row r="11209" spans="1:20">
      <c r="A11209" t="s">
        <v>17746</v>
      </c>
      <c r="B11209" s="11">
        <v>45575</v>
      </c>
      <c r="C11209" t="s">
        <v>3023</v>
      </c>
      <c r="D11209" t="s">
        <v>23</v>
      </c>
      <c r="E11209" t="s">
        <v>110</v>
      </c>
      <c r="F11209" s="12">
        <v>147</v>
      </c>
      <c r="G11209" s="13">
        <v>1</v>
      </c>
      <c r="H11209">
        <v>0</v>
      </c>
      <c r="I11209" s="12">
        <f t="shared" si="700"/>
        <v>0</v>
      </c>
      <c r="J11209" s="12">
        <f t="shared" si="701"/>
        <v>147</v>
      </c>
      <c r="K11209" s="12">
        <f t="shared" si="702"/>
        <v>147</v>
      </c>
      <c r="L11209" s="12">
        <v>8.68</v>
      </c>
      <c r="M11209" s="12">
        <f t="shared" si="703"/>
        <v>155.68</v>
      </c>
      <c r="N11209" t="s">
        <v>18</v>
      </c>
      <c r="O11209" s="13">
        <v>5</v>
      </c>
      <c r="P11209">
        <v>3</v>
      </c>
      <c r="Q11209" t="b">
        <v>0</v>
      </c>
      <c r="R11209">
        <v>3</v>
      </c>
      <c r="S11209" t="s">
        <v>44</v>
      </c>
      <c r="T11209" t="s">
        <v>32</v>
      </c>
    </row>
    <row r="11210" spans="1:20">
      <c r="A11210" t="s">
        <v>17747</v>
      </c>
      <c r="B11210" s="11">
        <v>45576</v>
      </c>
      <c r="C11210" t="s">
        <v>12895</v>
      </c>
      <c r="D11210" t="s">
        <v>17</v>
      </c>
      <c r="E11210" t="s">
        <v>129</v>
      </c>
      <c r="F11210" s="12">
        <v>21.22</v>
      </c>
      <c r="G11210" s="13">
        <v>1</v>
      </c>
      <c r="H11210">
        <v>0</v>
      </c>
      <c r="I11210" s="12">
        <f t="shared" si="700"/>
        <v>0</v>
      </c>
      <c r="J11210" s="12">
        <f t="shared" si="701"/>
        <v>21.22</v>
      </c>
      <c r="K11210" s="12">
        <f t="shared" si="702"/>
        <v>21.22</v>
      </c>
      <c r="L11210" s="12">
        <v>24.5</v>
      </c>
      <c r="M11210" s="12">
        <f t="shared" si="703"/>
        <v>45.72</v>
      </c>
      <c r="N11210" t="s">
        <v>6</v>
      </c>
      <c r="O11210" s="13">
        <v>20</v>
      </c>
      <c r="P11210">
        <v>4.5</v>
      </c>
      <c r="Q11210" t="b">
        <v>0</v>
      </c>
      <c r="R11210">
        <v>9</v>
      </c>
      <c r="S11210" t="s">
        <v>45</v>
      </c>
      <c r="T11210" t="s">
        <v>35</v>
      </c>
    </row>
    <row r="11211" spans="1:20">
      <c r="A11211" t="s">
        <v>17748</v>
      </c>
      <c r="B11211" s="11">
        <v>45576</v>
      </c>
      <c r="C11211" t="s">
        <v>2091</v>
      </c>
      <c r="D11211" t="s">
        <v>5</v>
      </c>
      <c r="E11211" t="s">
        <v>119</v>
      </c>
      <c r="F11211" s="12">
        <v>78.3</v>
      </c>
      <c r="G11211" s="13">
        <v>1</v>
      </c>
      <c r="H11211">
        <v>11.6</v>
      </c>
      <c r="I11211" s="12">
        <f t="shared" si="700"/>
        <v>9.0828</v>
      </c>
      <c r="J11211" s="12">
        <f t="shared" si="701"/>
        <v>78.3</v>
      </c>
      <c r="K11211" s="12">
        <f t="shared" si="702"/>
        <v>69.2172</v>
      </c>
      <c r="L11211" s="12">
        <v>15.42</v>
      </c>
      <c r="M11211" s="12">
        <f t="shared" si="703"/>
        <v>84.6372</v>
      </c>
      <c r="N11211" t="s">
        <v>9</v>
      </c>
      <c r="O11211" s="13">
        <v>9</v>
      </c>
      <c r="P11211">
        <v>5</v>
      </c>
      <c r="Q11211" t="b">
        <v>0</v>
      </c>
      <c r="R11211">
        <v>1</v>
      </c>
      <c r="S11211" t="s">
        <v>44</v>
      </c>
      <c r="T11211" t="s">
        <v>35</v>
      </c>
    </row>
    <row r="11212" spans="1:20">
      <c r="A11212" t="s">
        <v>17749</v>
      </c>
      <c r="B11212" s="11">
        <v>45576</v>
      </c>
      <c r="C11212" t="s">
        <v>5629</v>
      </c>
      <c r="D11212" t="s">
        <v>14</v>
      </c>
      <c r="E11212" t="s">
        <v>113</v>
      </c>
      <c r="F11212" s="12">
        <v>58.83</v>
      </c>
      <c r="G11212" s="13">
        <v>1</v>
      </c>
      <c r="H11212">
        <v>21.5</v>
      </c>
      <c r="I11212" s="12">
        <f t="shared" si="700"/>
        <v>12.64845</v>
      </c>
      <c r="J11212" s="12">
        <f t="shared" si="701"/>
        <v>58.83</v>
      </c>
      <c r="K11212" s="12">
        <f t="shared" si="702"/>
        <v>46.18155</v>
      </c>
      <c r="L11212" s="12">
        <v>22.94</v>
      </c>
      <c r="M11212" s="12">
        <f t="shared" si="703"/>
        <v>69.12155</v>
      </c>
      <c r="N11212" t="s">
        <v>6</v>
      </c>
      <c r="O11212" s="13">
        <v>15</v>
      </c>
      <c r="P11212">
        <v>4.5</v>
      </c>
      <c r="Q11212" t="b">
        <v>0</v>
      </c>
      <c r="R11212">
        <v>6</v>
      </c>
      <c r="S11212" t="s">
        <v>48</v>
      </c>
      <c r="T11212" t="s">
        <v>30</v>
      </c>
    </row>
    <row r="11213" spans="1:20">
      <c r="A11213" t="s">
        <v>17750</v>
      </c>
      <c r="B11213" s="11">
        <v>45576</v>
      </c>
      <c r="C11213" t="s">
        <v>17649</v>
      </c>
      <c r="D11213" t="s">
        <v>23</v>
      </c>
      <c r="E11213" t="s">
        <v>176</v>
      </c>
      <c r="F11213" s="12">
        <v>60.96</v>
      </c>
      <c r="G11213" s="13">
        <v>1</v>
      </c>
      <c r="H11213">
        <v>10.6</v>
      </c>
      <c r="I11213" s="12">
        <f t="shared" si="700"/>
        <v>6.46176</v>
      </c>
      <c r="J11213" s="12">
        <f t="shared" si="701"/>
        <v>60.96</v>
      </c>
      <c r="K11213" s="12">
        <f t="shared" si="702"/>
        <v>54.49824</v>
      </c>
      <c r="L11213" s="12">
        <v>13.45</v>
      </c>
      <c r="M11213" s="12">
        <f t="shared" si="703"/>
        <v>67.94824</v>
      </c>
      <c r="N11213" t="s">
        <v>9</v>
      </c>
      <c r="O11213" s="13">
        <v>9</v>
      </c>
      <c r="P11213">
        <v>5</v>
      </c>
      <c r="Q11213" t="b">
        <v>0</v>
      </c>
      <c r="R11213">
        <v>6</v>
      </c>
      <c r="S11213" t="s">
        <v>48</v>
      </c>
      <c r="T11213" t="s">
        <v>35</v>
      </c>
    </row>
    <row r="11214" spans="1:20">
      <c r="A11214" t="s">
        <v>17751</v>
      </c>
      <c r="B11214" s="11">
        <v>45576</v>
      </c>
      <c r="C11214" t="s">
        <v>1090</v>
      </c>
      <c r="D11214" t="s">
        <v>20</v>
      </c>
      <c r="E11214" t="s">
        <v>97</v>
      </c>
      <c r="F11214" s="12">
        <v>12.37</v>
      </c>
      <c r="G11214" s="13">
        <v>2</v>
      </c>
      <c r="H11214">
        <v>0</v>
      </c>
      <c r="I11214" s="12">
        <f t="shared" si="700"/>
        <v>0</v>
      </c>
      <c r="J11214" s="12">
        <f t="shared" si="701"/>
        <v>24.74</v>
      </c>
      <c r="K11214" s="12">
        <f t="shared" si="702"/>
        <v>24.74</v>
      </c>
      <c r="L11214" s="12">
        <v>21.14</v>
      </c>
      <c r="M11214" s="12">
        <f t="shared" si="703"/>
        <v>45.88</v>
      </c>
      <c r="N11214" t="s">
        <v>12</v>
      </c>
      <c r="O11214" s="13">
        <v>15</v>
      </c>
      <c r="P11214">
        <v>5</v>
      </c>
      <c r="Q11214" t="b">
        <v>1</v>
      </c>
      <c r="R11214">
        <v>10</v>
      </c>
      <c r="S11214" t="s">
        <v>44</v>
      </c>
      <c r="T11214" t="s">
        <v>32</v>
      </c>
    </row>
    <row r="11215" spans="1:20">
      <c r="A11215" t="s">
        <v>17752</v>
      </c>
      <c r="B11215" s="11">
        <v>45576</v>
      </c>
      <c r="C11215" t="s">
        <v>7307</v>
      </c>
      <c r="D11215" t="s">
        <v>5</v>
      </c>
      <c r="E11215" t="s">
        <v>124</v>
      </c>
      <c r="F11215" s="12">
        <v>105.39</v>
      </c>
      <c r="G11215" s="13">
        <v>1</v>
      </c>
      <c r="H11215">
        <v>18.6</v>
      </c>
      <c r="I11215" s="12">
        <f t="shared" si="700"/>
        <v>19.60254</v>
      </c>
      <c r="J11215" s="12">
        <f t="shared" si="701"/>
        <v>105.39</v>
      </c>
      <c r="K11215" s="12">
        <f t="shared" si="702"/>
        <v>85.78746</v>
      </c>
      <c r="L11215" s="12">
        <v>10.14</v>
      </c>
      <c r="M11215" s="12">
        <f t="shared" si="703"/>
        <v>95.92746</v>
      </c>
      <c r="N11215" t="s">
        <v>18</v>
      </c>
      <c r="O11215" s="13">
        <v>5</v>
      </c>
      <c r="P11215">
        <v>2.5</v>
      </c>
      <c r="Q11215" t="b">
        <v>0</v>
      </c>
      <c r="R11215">
        <v>9</v>
      </c>
      <c r="S11215" t="s">
        <v>45</v>
      </c>
      <c r="T11215" t="s">
        <v>35</v>
      </c>
    </row>
    <row r="11216" spans="1:20">
      <c r="A11216" t="s">
        <v>17753</v>
      </c>
      <c r="B11216" s="11">
        <v>45576</v>
      </c>
      <c r="C11216" t="s">
        <v>6032</v>
      </c>
      <c r="D11216" t="s">
        <v>11</v>
      </c>
      <c r="E11216" t="s">
        <v>204</v>
      </c>
      <c r="F11216" s="12">
        <v>49.21</v>
      </c>
      <c r="G11216" s="13">
        <v>1</v>
      </c>
      <c r="H11216">
        <v>0</v>
      </c>
      <c r="I11216" s="12">
        <f t="shared" si="700"/>
        <v>0</v>
      </c>
      <c r="J11216" s="12">
        <f t="shared" si="701"/>
        <v>49.21</v>
      </c>
      <c r="K11216" s="12">
        <f t="shared" si="702"/>
        <v>49.21</v>
      </c>
      <c r="L11216" s="12">
        <v>8.15</v>
      </c>
      <c r="M11216" s="12">
        <f t="shared" si="703"/>
        <v>57.36</v>
      </c>
      <c r="N11216" t="s">
        <v>18</v>
      </c>
      <c r="O11216" s="13">
        <v>2</v>
      </c>
      <c r="P11216">
        <v>3.5</v>
      </c>
      <c r="Q11216" t="b">
        <v>0</v>
      </c>
      <c r="R11216">
        <v>3</v>
      </c>
      <c r="S11216" t="s">
        <v>44</v>
      </c>
      <c r="T11216" t="s">
        <v>37</v>
      </c>
    </row>
    <row r="11217" spans="1:20">
      <c r="A11217" t="s">
        <v>17754</v>
      </c>
      <c r="B11217" s="11">
        <v>45576</v>
      </c>
      <c r="C11217" t="s">
        <v>17400</v>
      </c>
      <c r="D11217" t="s">
        <v>25</v>
      </c>
      <c r="E11217" t="s">
        <v>602</v>
      </c>
      <c r="F11217" s="12">
        <v>92.74</v>
      </c>
      <c r="G11217" s="13">
        <v>3</v>
      </c>
      <c r="H11217">
        <v>0</v>
      </c>
      <c r="I11217" s="12">
        <f t="shared" si="700"/>
        <v>0</v>
      </c>
      <c r="J11217" s="12">
        <f t="shared" si="701"/>
        <v>278.22</v>
      </c>
      <c r="K11217" s="12">
        <f t="shared" si="702"/>
        <v>278.22</v>
      </c>
      <c r="L11217" s="12">
        <v>21.19</v>
      </c>
      <c r="M11217" s="12">
        <f t="shared" si="703"/>
        <v>299.41</v>
      </c>
      <c r="N11217" t="s">
        <v>9</v>
      </c>
      <c r="O11217" s="13">
        <v>12</v>
      </c>
      <c r="P11217">
        <v>3.5</v>
      </c>
      <c r="Q11217" t="b">
        <v>0</v>
      </c>
      <c r="R11217">
        <v>5</v>
      </c>
      <c r="S11217" t="s">
        <v>45</v>
      </c>
      <c r="T11217" t="s">
        <v>35</v>
      </c>
    </row>
    <row r="11218" spans="1:20">
      <c r="A11218" t="s">
        <v>17755</v>
      </c>
      <c r="B11218" s="11">
        <v>45576</v>
      </c>
      <c r="C11218" t="s">
        <v>12691</v>
      </c>
      <c r="D11218" t="s">
        <v>20</v>
      </c>
      <c r="E11218" t="s">
        <v>97</v>
      </c>
      <c r="F11218" s="12">
        <v>16.34</v>
      </c>
      <c r="G11218" s="13">
        <v>1</v>
      </c>
      <c r="H11218">
        <v>21.7</v>
      </c>
      <c r="I11218" s="12">
        <f t="shared" si="700"/>
        <v>3.54578</v>
      </c>
      <c r="J11218" s="12">
        <f t="shared" si="701"/>
        <v>16.34</v>
      </c>
      <c r="K11218" s="12">
        <f t="shared" si="702"/>
        <v>12.79422</v>
      </c>
      <c r="L11218" s="12">
        <v>9.1</v>
      </c>
      <c r="M11218" s="12">
        <f t="shared" si="703"/>
        <v>21.89422</v>
      </c>
      <c r="N11218" t="s">
        <v>18</v>
      </c>
      <c r="O11218" s="13">
        <v>6</v>
      </c>
      <c r="P11218">
        <v>4.5</v>
      </c>
      <c r="Q11218" t="b">
        <v>1</v>
      </c>
      <c r="R11218">
        <v>5</v>
      </c>
      <c r="S11218" t="s">
        <v>45</v>
      </c>
      <c r="T11218" t="s">
        <v>35</v>
      </c>
    </row>
    <row r="11219" spans="1:20">
      <c r="A11219" t="s">
        <v>17756</v>
      </c>
      <c r="B11219" s="11">
        <v>45576</v>
      </c>
      <c r="C11219" t="s">
        <v>9628</v>
      </c>
      <c r="D11219" t="s">
        <v>25</v>
      </c>
      <c r="E11219" t="s">
        <v>602</v>
      </c>
      <c r="F11219" s="12">
        <v>363.67</v>
      </c>
      <c r="G11219" s="13">
        <v>2</v>
      </c>
      <c r="H11219">
        <v>14.8</v>
      </c>
      <c r="I11219" s="12">
        <f t="shared" si="700"/>
        <v>53.82316</v>
      </c>
      <c r="J11219" s="12">
        <f t="shared" si="701"/>
        <v>727.34</v>
      </c>
      <c r="K11219" s="12">
        <f t="shared" si="702"/>
        <v>673.51684</v>
      </c>
      <c r="L11219" s="12">
        <v>24.15</v>
      </c>
      <c r="M11219" s="12">
        <f t="shared" si="703"/>
        <v>697.66684</v>
      </c>
      <c r="N11219" t="s">
        <v>9</v>
      </c>
      <c r="O11219" s="13">
        <v>10</v>
      </c>
      <c r="P11219">
        <v>4</v>
      </c>
      <c r="Q11219" t="b">
        <v>0</v>
      </c>
      <c r="R11219">
        <v>9</v>
      </c>
      <c r="S11219" t="s">
        <v>43</v>
      </c>
      <c r="T11219" t="s">
        <v>35</v>
      </c>
    </row>
    <row r="11220" spans="1:20">
      <c r="A11220" t="s">
        <v>17757</v>
      </c>
      <c r="B11220" s="11">
        <v>45576</v>
      </c>
      <c r="C11220" t="s">
        <v>2990</v>
      </c>
      <c r="D11220" t="s">
        <v>11</v>
      </c>
      <c r="E11220" t="s">
        <v>204</v>
      </c>
      <c r="F11220" s="12">
        <v>48.81</v>
      </c>
      <c r="G11220" s="13">
        <v>1</v>
      </c>
      <c r="H11220">
        <v>0</v>
      </c>
      <c r="I11220" s="12">
        <f t="shared" si="700"/>
        <v>0</v>
      </c>
      <c r="J11220" s="12">
        <f t="shared" si="701"/>
        <v>48.81</v>
      </c>
      <c r="K11220" s="12">
        <f t="shared" si="702"/>
        <v>48.81</v>
      </c>
      <c r="L11220" s="12">
        <v>10.68</v>
      </c>
      <c r="M11220" s="12">
        <f t="shared" si="703"/>
        <v>59.49</v>
      </c>
      <c r="N11220" t="s">
        <v>18</v>
      </c>
      <c r="O11220" s="13">
        <v>7</v>
      </c>
      <c r="P11220">
        <v>4.5</v>
      </c>
      <c r="Q11220" t="b">
        <v>0</v>
      </c>
      <c r="R11220">
        <v>2</v>
      </c>
      <c r="S11220" t="s">
        <v>45</v>
      </c>
      <c r="T11220" t="s">
        <v>37</v>
      </c>
    </row>
    <row r="11221" spans="1:20">
      <c r="A11221" t="s">
        <v>17758</v>
      </c>
      <c r="B11221" s="11">
        <v>45576</v>
      </c>
      <c r="C11221" t="s">
        <v>4290</v>
      </c>
      <c r="D11221" t="s">
        <v>25</v>
      </c>
      <c r="E11221" t="s">
        <v>159</v>
      </c>
      <c r="F11221" s="12">
        <v>442.75</v>
      </c>
      <c r="G11221" s="13">
        <v>1</v>
      </c>
      <c r="H11221">
        <v>0</v>
      </c>
      <c r="I11221" s="12">
        <f t="shared" si="700"/>
        <v>0</v>
      </c>
      <c r="J11221" s="12">
        <f t="shared" si="701"/>
        <v>442.75</v>
      </c>
      <c r="K11221" s="12">
        <f t="shared" si="702"/>
        <v>442.75</v>
      </c>
      <c r="L11221" s="12">
        <v>27.66</v>
      </c>
      <c r="M11221" s="12">
        <f t="shared" si="703"/>
        <v>470.41</v>
      </c>
      <c r="N11221" t="s">
        <v>9</v>
      </c>
      <c r="O11221" s="13">
        <v>7</v>
      </c>
      <c r="P11221">
        <v>2.5</v>
      </c>
      <c r="Q11221" t="b">
        <v>1</v>
      </c>
      <c r="R11221">
        <v>1</v>
      </c>
      <c r="S11221" t="s">
        <v>45</v>
      </c>
      <c r="T11221" t="s">
        <v>37</v>
      </c>
    </row>
    <row r="11222" spans="1:20">
      <c r="A11222" t="s">
        <v>17759</v>
      </c>
      <c r="B11222" s="11">
        <v>45576</v>
      </c>
      <c r="C11222" t="s">
        <v>3621</v>
      </c>
      <c r="D11222" t="s">
        <v>14</v>
      </c>
      <c r="E11222" t="s">
        <v>162</v>
      </c>
      <c r="F11222" s="12">
        <v>119.31</v>
      </c>
      <c r="G11222" s="13">
        <v>1</v>
      </c>
      <c r="H11222">
        <v>0</v>
      </c>
      <c r="I11222" s="12">
        <f t="shared" si="700"/>
        <v>0</v>
      </c>
      <c r="J11222" s="12">
        <f t="shared" si="701"/>
        <v>119.31</v>
      </c>
      <c r="K11222" s="12">
        <f t="shared" si="702"/>
        <v>119.31</v>
      </c>
      <c r="L11222" s="12">
        <v>22.67</v>
      </c>
      <c r="M11222" s="12">
        <f t="shared" si="703"/>
        <v>141.98</v>
      </c>
      <c r="N11222" t="s">
        <v>12</v>
      </c>
      <c r="O11222" s="13">
        <v>23</v>
      </c>
      <c r="P11222">
        <v>5</v>
      </c>
      <c r="Q11222" t="b">
        <v>0</v>
      </c>
      <c r="R11222">
        <v>9</v>
      </c>
      <c r="S11222" t="s">
        <v>44</v>
      </c>
      <c r="T11222" t="s">
        <v>39</v>
      </c>
    </row>
    <row r="11223" spans="1:20">
      <c r="A11223" t="s">
        <v>17760</v>
      </c>
      <c r="B11223" s="11">
        <v>45576</v>
      </c>
      <c r="C11223" t="s">
        <v>9388</v>
      </c>
      <c r="D11223" t="s">
        <v>17</v>
      </c>
      <c r="E11223" t="s">
        <v>139</v>
      </c>
      <c r="F11223" s="12">
        <v>42.97</v>
      </c>
      <c r="G11223" s="13">
        <v>1</v>
      </c>
      <c r="H11223">
        <v>0</v>
      </c>
      <c r="I11223" s="12">
        <f t="shared" si="700"/>
        <v>0</v>
      </c>
      <c r="J11223" s="12">
        <f t="shared" si="701"/>
        <v>42.97</v>
      </c>
      <c r="K11223" s="12">
        <f t="shared" si="702"/>
        <v>42.97</v>
      </c>
      <c r="L11223" s="12">
        <v>8.65</v>
      </c>
      <c r="M11223" s="12">
        <f t="shared" si="703"/>
        <v>51.62</v>
      </c>
      <c r="N11223" t="s">
        <v>18</v>
      </c>
      <c r="O11223" s="13">
        <v>5</v>
      </c>
      <c r="P11223">
        <v>5</v>
      </c>
      <c r="Q11223" t="b">
        <v>0</v>
      </c>
      <c r="R11223">
        <v>8</v>
      </c>
      <c r="S11223" t="s">
        <v>48</v>
      </c>
      <c r="T11223" t="s">
        <v>30</v>
      </c>
    </row>
    <row r="11224" spans="1:20">
      <c r="A11224" t="s">
        <v>17761</v>
      </c>
      <c r="B11224" s="11">
        <v>45576</v>
      </c>
      <c r="C11224" t="s">
        <v>1705</v>
      </c>
      <c r="D11224" t="s">
        <v>25</v>
      </c>
      <c r="E11224" t="s">
        <v>159</v>
      </c>
      <c r="F11224" s="12">
        <v>343.35</v>
      </c>
      <c r="G11224" s="13">
        <v>5</v>
      </c>
      <c r="H11224">
        <v>0</v>
      </c>
      <c r="I11224" s="12">
        <f t="shared" si="700"/>
        <v>0</v>
      </c>
      <c r="J11224" s="12">
        <f t="shared" si="701"/>
        <v>1716.75</v>
      </c>
      <c r="K11224" s="12">
        <f t="shared" si="702"/>
        <v>1716.75</v>
      </c>
      <c r="L11224" s="12">
        <v>19.7</v>
      </c>
      <c r="M11224" s="12">
        <f t="shared" si="703"/>
        <v>1736.45</v>
      </c>
      <c r="N11224" t="s">
        <v>9</v>
      </c>
      <c r="O11224" s="13">
        <v>10</v>
      </c>
      <c r="P11224">
        <v>5</v>
      </c>
      <c r="Q11224" t="b">
        <v>0</v>
      </c>
      <c r="R11224">
        <v>1</v>
      </c>
      <c r="S11224" t="s">
        <v>44</v>
      </c>
      <c r="T11224" t="s">
        <v>35</v>
      </c>
    </row>
    <row r="11225" spans="1:20">
      <c r="A11225" t="s">
        <v>17762</v>
      </c>
      <c r="B11225" s="11">
        <v>45576</v>
      </c>
      <c r="C11225" t="s">
        <v>8004</v>
      </c>
      <c r="D11225" t="s">
        <v>23</v>
      </c>
      <c r="E11225" t="s">
        <v>540</v>
      </c>
      <c r="F11225" s="12">
        <v>36.58</v>
      </c>
      <c r="G11225" s="13">
        <v>1</v>
      </c>
      <c r="H11225">
        <v>0</v>
      </c>
      <c r="I11225" s="12">
        <f t="shared" si="700"/>
        <v>0</v>
      </c>
      <c r="J11225" s="12">
        <f t="shared" si="701"/>
        <v>36.58</v>
      </c>
      <c r="K11225" s="12">
        <f t="shared" si="702"/>
        <v>36.58</v>
      </c>
      <c r="L11225" s="12">
        <v>12.99</v>
      </c>
      <c r="M11225" s="12">
        <f t="shared" si="703"/>
        <v>49.57</v>
      </c>
      <c r="N11225" t="s">
        <v>18</v>
      </c>
      <c r="O11225" s="13">
        <v>5</v>
      </c>
      <c r="P11225">
        <v>4</v>
      </c>
      <c r="Q11225" t="b">
        <v>0</v>
      </c>
      <c r="R11225">
        <v>1</v>
      </c>
      <c r="S11225" t="s">
        <v>42</v>
      </c>
      <c r="T11225" t="s">
        <v>32</v>
      </c>
    </row>
    <row r="11226" spans="1:20">
      <c r="A11226" t="s">
        <v>17763</v>
      </c>
      <c r="B11226" s="11">
        <v>45577</v>
      </c>
      <c r="C11226" t="s">
        <v>9067</v>
      </c>
      <c r="D11226" t="s">
        <v>8</v>
      </c>
      <c r="E11226" t="s">
        <v>179</v>
      </c>
      <c r="F11226" s="12">
        <v>20.62</v>
      </c>
      <c r="G11226" s="13">
        <v>1</v>
      </c>
      <c r="H11226">
        <v>0</v>
      </c>
      <c r="I11226" s="12">
        <f t="shared" si="700"/>
        <v>0</v>
      </c>
      <c r="J11226" s="12">
        <f t="shared" si="701"/>
        <v>20.62</v>
      </c>
      <c r="K11226" s="12">
        <f t="shared" si="702"/>
        <v>20.62</v>
      </c>
      <c r="L11226" s="12">
        <v>16.61</v>
      </c>
      <c r="M11226" s="12">
        <f t="shared" si="703"/>
        <v>37.23</v>
      </c>
      <c r="N11226" t="s">
        <v>9</v>
      </c>
      <c r="O11226" s="13">
        <v>11</v>
      </c>
      <c r="P11226">
        <v>4.5</v>
      </c>
      <c r="Q11226" t="b">
        <v>0</v>
      </c>
      <c r="R11226">
        <v>5</v>
      </c>
      <c r="S11226" t="s">
        <v>48</v>
      </c>
      <c r="T11226" t="s">
        <v>35</v>
      </c>
    </row>
    <row r="11227" spans="1:20">
      <c r="A11227" t="s">
        <v>17764</v>
      </c>
      <c r="B11227" s="11">
        <v>45577</v>
      </c>
      <c r="C11227" t="s">
        <v>15450</v>
      </c>
      <c r="D11227" t="s">
        <v>17</v>
      </c>
      <c r="E11227" t="s">
        <v>194</v>
      </c>
      <c r="F11227" s="12">
        <v>20.77</v>
      </c>
      <c r="G11227" s="13">
        <v>1</v>
      </c>
      <c r="H11227">
        <v>0</v>
      </c>
      <c r="I11227" s="12">
        <f t="shared" si="700"/>
        <v>0</v>
      </c>
      <c r="J11227" s="12">
        <f t="shared" si="701"/>
        <v>20.77</v>
      </c>
      <c r="K11227" s="12">
        <f t="shared" si="702"/>
        <v>20.77</v>
      </c>
      <c r="L11227" s="12">
        <v>12.85</v>
      </c>
      <c r="M11227" s="12">
        <f t="shared" si="703"/>
        <v>33.62</v>
      </c>
      <c r="N11227" t="s">
        <v>9</v>
      </c>
      <c r="O11227" s="13">
        <v>11</v>
      </c>
      <c r="P11227">
        <v>4.5</v>
      </c>
      <c r="Q11227" t="b">
        <v>0</v>
      </c>
      <c r="R11227">
        <v>3</v>
      </c>
      <c r="S11227" t="s">
        <v>44</v>
      </c>
      <c r="T11227" t="s">
        <v>37</v>
      </c>
    </row>
    <row r="11228" spans="1:20">
      <c r="A11228" t="s">
        <v>17765</v>
      </c>
      <c r="B11228" s="11">
        <v>45577</v>
      </c>
      <c r="C11228" t="s">
        <v>15053</v>
      </c>
      <c r="D11228" t="s">
        <v>17</v>
      </c>
      <c r="E11228" t="s">
        <v>139</v>
      </c>
      <c r="F11228" s="12">
        <v>136.17</v>
      </c>
      <c r="G11228" s="13">
        <v>1</v>
      </c>
      <c r="H11228">
        <v>23.6</v>
      </c>
      <c r="I11228" s="12">
        <f t="shared" si="700"/>
        <v>32.13612</v>
      </c>
      <c r="J11228" s="12">
        <f t="shared" si="701"/>
        <v>136.17</v>
      </c>
      <c r="K11228" s="12">
        <f t="shared" si="702"/>
        <v>104.03388</v>
      </c>
      <c r="L11228" s="12">
        <v>19.78</v>
      </c>
      <c r="M11228" s="12">
        <f t="shared" si="703"/>
        <v>123.81388</v>
      </c>
      <c r="N11228" t="s">
        <v>12</v>
      </c>
      <c r="O11228" s="13">
        <v>18</v>
      </c>
      <c r="P11228">
        <v>4.5</v>
      </c>
      <c r="Q11228" t="b">
        <v>0</v>
      </c>
      <c r="R11228">
        <v>6</v>
      </c>
      <c r="S11228" t="s">
        <v>44</v>
      </c>
      <c r="T11228" t="s">
        <v>39</v>
      </c>
    </row>
    <row r="11229" spans="1:20">
      <c r="A11229" t="s">
        <v>17766</v>
      </c>
      <c r="B11229" s="11">
        <v>45577</v>
      </c>
      <c r="C11229" t="s">
        <v>17767</v>
      </c>
      <c r="D11229" t="s">
        <v>25</v>
      </c>
      <c r="E11229" t="s">
        <v>72</v>
      </c>
      <c r="F11229" s="12">
        <v>140.4</v>
      </c>
      <c r="G11229" s="13">
        <v>1</v>
      </c>
      <c r="H11229">
        <v>0</v>
      </c>
      <c r="I11229" s="12">
        <f t="shared" si="700"/>
        <v>0</v>
      </c>
      <c r="J11229" s="12">
        <f t="shared" si="701"/>
        <v>140.4</v>
      </c>
      <c r="K11229" s="12">
        <f t="shared" si="702"/>
        <v>140.4</v>
      </c>
      <c r="L11229" s="12">
        <v>12.81</v>
      </c>
      <c r="M11229" s="12">
        <f t="shared" si="703"/>
        <v>153.21</v>
      </c>
      <c r="N11229" t="s">
        <v>18</v>
      </c>
      <c r="O11229" s="13">
        <v>2</v>
      </c>
      <c r="P11229">
        <v>5</v>
      </c>
      <c r="Q11229" t="b">
        <v>0</v>
      </c>
      <c r="R11229">
        <v>10</v>
      </c>
      <c r="S11229" t="s">
        <v>43</v>
      </c>
      <c r="T11229" t="s">
        <v>35</v>
      </c>
    </row>
    <row r="11230" spans="1:20">
      <c r="A11230" t="s">
        <v>17768</v>
      </c>
      <c r="B11230" s="11">
        <v>45577</v>
      </c>
      <c r="C11230" t="s">
        <v>15000</v>
      </c>
      <c r="D11230" t="s">
        <v>14</v>
      </c>
      <c r="E11230" t="s">
        <v>103</v>
      </c>
      <c r="F11230" s="12">
        <v>221.73</v>
      </c>
      <c r="G11230" s="13">
        <v>1</v>
      </c>
      <c r="H11230">
        <v>0</v>
      </c>
      <c r="I11230" s="12">
        <f t="shared" si="700"/>
        <v>0</v>
      </c>
      <c r="J11230" s="12">
        <f t="shared" si="701"/>
        <v>221.73</v>
      </c>
      <c r="K11230" s="12">
        <f t="shared" si="702"/>
        <v>221.73</v>
      </c>
      <c r="L11230" s="12">
        <v>10.77</v>
      </c>
      <c r="M11230" s="12">
        <f t="shared" si="703"/>
        <v>232.5</v>
      </c>
      <c r="N11230" t="s">
        <v>18</v>
      </c>
      <c r="O11230" s="13">
        <v>4</v>
      </c>
      <c r="P11230">
        <v>4.5</v>
      </c>
      <c r="Q11230" t="b">
        <v>0</v>
      </c>
      <c r="R11230">
        <v>7</v>
      </c>
      <c r="S11230" t="s">
        <v>48</v>
      </c>
      <c r="T11230" t="s">
        <v>30</v>
      </c>
    </row>
    <row r="11231" spans="1:20">
      <c r="A11231" t="s">
        <v>17769</v>
      </c>
      <c r="B11231" s="11">
        <v>45577</v>
      </c>
      <c r="C11231" t="s">
        <v>17770</v>
      </c>
      <c r="D11231" t="s">
        <v>20</v>
      </c>
      <c r="E11231" t="s">
        <v>226</v>
      </c>
      <c r="F11231" s="12">
        <v>36.21</v>
      </c>
      <c r="G11231" s="13">
        <v>1</v>
      </c>
      <c r="H11231">
        <v>0</v>
      </c>
      <c r="I11231" s="12">
        <f t="shared" si="700"/>
        <v>0</v>
      </c>
      <c r="J11231" s="12">
        <f t="shared" si="701"/>
        <v>36.21</v>
      </c>
      <c r="K11231" s="12">
        <f t="shared" si="702"/>
        <v>36.21</v>
      </c>
      <c r="L11231" s="12">
        <v>22.85</v>
      </c>
      <c r="M11231" s="12">
        <f t="shared" si="703"/>
        <v>59.06</v>
      </c>
      <c r="N11231" t="s">
        <v>6</v>
      </c>
      <c r="O11231" s="13">
        <v>20</v>
      </c>
      <c r="P11231">
        <v>4</v>
      </c>
      <c r="Q11231" t="b">
        <v>0</v>
      </c>
      <c r="R11231">
        <v>9</v>
      </c>
      <c r="S11231" t="s">
        <v>43</v>
      </c>
      <c r="T11231" t="s">
        <v>35</v>
      </c>
    </row>
    <row r="11232" spans="1:20">
      <c r="A11232" t="s">
        <v>17771</v>
      </c>
      <c r="B11232" s="11">
        <v>45577</v>
      </c>
      <c r="C11232" t="s">
        <v>17772</v>
      </c>
      <c r="D11232" t="s">
        <v>14</v>
      </c>
      <c r="E11232" t="s">
        <v>113</v>
      </c>
      <c r="F11232" s="12">
        <v>76.09</v>
      </c>
      <c r="G11232" s="13">
        <v>1</v>
      </c>
      <c r="H11232">
        <v>0</v>
      </c>
      <c r="I11232" s="12">
        <f t="shared" si="700"/>
        <v>0</v>
      </c>
      <c r="J11232" s="12">
        <f t="shared" si="701"/>
        <v>76.09</v>
      </c>
      <c r="K11232" s="12">
        <f t="shared" si="702"/>
        <v>76.09</v>
      </c>
      <c r="L11232" s="12">
        <v>25.17</v>
      </c>
      <c r="M11232" s="12">
        <f t="shared" si="703"/>
        <v>101.26</v>
      </c>
      <c r="N11232" t="s">
        <v>6</v>
      </c>
      <c r="O11232" s="13">
        <v>14</v>
      </c>
      <c r="P11232">
        <v>5</v>
      </c>
      <c r="Q11232" t="b">
        <v>0</v>
      </c>
      <c r="R11232">
        <v>1</v>
      </c>
      <c r="S11232" t="s">
        <v>44</v>
      </c>
      <c r="T11232" t="s">
        <v>35</v>
      </c>
    </row>
    <row r="11233" spans="1:20">
      <c r="A11233" t="s">
        <v>17773</v>
      </c>
      <c r="B11233" s="11">
        <v>45577</v>
      </c>
      <c r="C11233" t="s">
        <v>306</v>
      </c>
      <c r="D11233" t="s">
        <v>14</v>
      </c>
      <c r="E11233" t="s">
        <v>103</v>
      </c>
      <c r="F11233" s="12">
        <v>201.1</v>
      </c>
      <c r="G11233" s="13">
        <v>1</v>
      </c>
      <c r="H11233">
        <v>18</v>
      </c>
      <c r="I11233" s="12">
        <f t="shared" si="700"/>
        <v>36.198</v>
      </c>
      <c r="J11233" s="12">
        <f t="shared" si="701"/>
        <v>201.1</v>
      </c>
      <c r="K11233" s="12">
        <f t="shared" si="702"/>
        <v>164.902</v>
      </c>
      <c r="L11233" s="12">
        <v>22.41</v>
      </c>
      <c r="M11233" s="12">
        <f t="shared" si="703"/>
        <v>187.312</v>
      </c>
      <c r="N11233" t="s">
        <v>9</v>
      </c>
      <c r="O11233" s="13">
        <v>10</v>
      </c>
      <c r="P11233">
        <v>3</v>
      </c>
      <c r="Q11233" t="b">
        <v>1</v>
      </c>
      <c r="R11233">
        <v>4</v>
      </c>
      <c r="S11233" t="s">
        <v>44</v>
      </c>
      <c r="T11233" t="s">
        <v>30</v>
      </c>
    </row>
    <row r="11234" spans="1:20">
      <c r="A11234" t="s">
        <v>17774</v>
      </c>
      <c r="B11234" s="11">
        <v>45578</v>
      </c>
      <c r="C11234" t="s">
        <v>5283</v>
      </c>
      <c r="D11234" t="s">
        <v>5</v>
      </c>
      <c r="E11234" t="s">
        <v>144</v>
      </c>
      <c r="F11234" s="12">
        <v>70.66</v>
      </c>
      <c r="G11234" s="13">
        <v>2</v>
      </c>
      <c r="H11234">
        <v>0</v>
      </c>
      <c r="I11234" s="12">
        <f t="shared" si="700"/>
        <v>0</v>
      </c>
      <c r="J11234" s="12">
        <f t="shared" si="701"/>
        <v>141.32</v>
      </c>
      <c r="K11234" s="12">
        <f t="shared" si="702"/>
        <v>141.32</v>
      </c>
      <c r="L11234" s="12">
        <v>13.76</v>
      </c>
      <c r="M11234" s="12">
        <f t="shared" si="703"/>
        <v>155.08</v>
      </c>
      <c r="N11234" t="s">
        <v>18</v>
      </c>
      <c r="O11234" s="13">
        <v>2</v>
      </c>
      <c r="P11234">
        <v>4.5</v>
      </c>
      <c r="Q11234" t="b">
        <v>0</v>
      </c>
      <c r="R11234">
        <v>3</v>
      </c>
      <c r="S11234" t="s">
        <v>46</v>
      </c>
      <c r="T11234" t="s">
        <v>37</v>
      </c>
    </row>
    <row r="11235" spans="1:20">
      <c r="A11235" t="s">
        <v>17775</v>
      </c>
      <c r="B11235" s="11">
        <v>45578</v>
      </c>
      <c r="C11235" t="s">
        <v>17776</v>
      </c>
      <c r="D11235" t="s">
        <v>25</v>
      </c>
      <c r="E11235" t="s">
        <v>72</v>
      </c>
      <c r="F11235" s="12">
        <v>243.33</v>
      </c>
      <c r="G11235" s="13">
        <v>1</v>
      </c>
      <c r="H11235">
        <v>0</v>
      </c>
      <c r="I11235" s="12">
        <f t="shared" si="700"/>
        <v>0</v>
      </c>
      <c r="J11235" s="12">
        <f t="shared" si="701"/>
        <v>243.33</v>
      </c>
      <c r="K11235" s="12">
        <f t="shared" si="702"/>
        <v>243.33</v>
      </c>
      <c r="L11235" s="12">
        <v>15.92</v>
      </c>
      <c r="M11235" s="12">
        <f t="shared" si="703"/>
        <v>259.25</v>
      </c>
      <c r="N11235" t="s">
        <v>18</v>
      </c>
      <c r="O11235" s="13">
        <v>5</v>
      </c>
      <c r="P11235">
        <v>3.5</v>
      </c>
      <c r="Q11235" t="b">
        <v>0</v>
      </c>
      <c r="R11235">
        <v>4</v>
      </c>
      <c r="S11235" t="s">
        <v>48</v>
      </c>
      <c r="T11235" t="s">
        <v>35</v>
      </c>
    </row>
    <row r="11236" spans="1:20">
      <c r="A11236" t="s">
        <v>17777</v>
      </c>
      <c r="B11236" s="11">
        <v>45578</v>
      </c>
      <c r="C11236" t="s">
        <v>12285</v>
      </c>
      <c r="D11236" t="s">
        <v>25</v>
      </c>
      <c r="E11236" t="s">
        <v>602</v>
      </c>
      <c r="F11236" s="12">
        <v>273.38</v>
      </c>
      <c r="G11236" s="13">
        <v>2</v>
      </c>
      <c r="H11236">
        <v>0</v>
      </c>
      <c r="I11236" s="12">
        <f t="shared" si="700"/>
        <v>0</v>
      </c>
      <c r="J11236" s="12">
        <f t="shared" si="701"/>
        <v>546.76</v>
      </c>
      <c r="K11236" s="12">
        <f t="shared" si="702"/>
        <v>546.76</v>
      </c>
      <c r="L11236" s="12">
        <v>24.43</v>
      </c>
      <c r="M11236" s="12">
        <f t="shared" si="703"/>
        <v>571.19</v>
      </c>
      <c r="N11236" t="s">
        <v>6</v>
      </c>
      <c r="O11236" s="13">
        <v>23</v>
      </c>
      <c r="P11236">
        <v>4.5</v>
      </c>
      <c r="Q11236" t="b">
        <v>0</v>
      </c>
      <c r="R11236">
        <v>3</v>
      </c>
      <c r="S11236" t="s">
        <v>43</v>
      </c>
      <c r="T11236" t="s">
        <v>37</v>
      </c>
    </row>
    <row r="11237" spans="1:20">
      <c r="A11237" t="s">
        <v>17778</v>
      </c>
      <c r="B11237" s="11">
        <v>45578</v>
      </c>
      <c r="C11237" t="s">
        <v>17779</v>
      </c>
      <c r="D11237" t="s">
        <v>5</v>
      </c>
      <c r="E11237" t="s">
        <v>156</v>
      </c>
      <c r="F11237" s="12">
        <v>76.93</v>
      </c>
      <c r="G11237" s="13">
        <v>1</v>
      </c>
      <c r="H11237">
        <v>0</v>
      </c>
      <c r="I11237" s="12">
        <f t="shared" si="700"/>
        <v>0</v>
      </c>
      <c r="J11237" s="12">
        <f t="shared" si="701"/>
        <v>76.93</v>
      </c>
      <c r="K11237" s="12">
        <f t="shared" si="702"/>
        <v>76.93</v>
      </c>
      <c r="L11237" s="12">
        <v>15.19</v>
      </c>
      <c r="M11237" s="12">
        <f t="shared" si="703"/>
        <v>92.12</v>
      </c>
      <c r="N11237" t="s">
        <v>9</v>
      </c>
      <c r="O11237" s="13">
        <v>6</v>
      </c>
      <c r="P11237">
        <v>3.5</v>
      </c>
      <c r="Q11237" t="b">
        <v>0</v>
      </c>
      <c r="R11237">
        <v>5</v>
      </c>
      <c r="S11237" t="s">
        <v>45</v>
      </c>
      <c r="T11237" t="s">
        <v>35</v>
      </c>
    </row>
    <row r="11238" spans="1:20">
      <c r="A11238" t="s">
        <v>17780</v>
      </c>
      <c r="B11238" s="11">
        <v>45578</v>
      </c>
      <c r="C11238" t="s">
        <v>7403</v>
      </c>
      <c r="D11238" t="s">
        <v>23</v>
      </c>
      <c r="E11238" t="s">
        <v>169</v>
      </c>
      <c r="F11238" s="12">
        <v>95.11</v>
      </c>
      <c r="G11238" s="13">
        <v>1</v>
      </c>
      <c r="H11238">
        <v>0</v>
      </c>
      <c r="I11238" s="12">
        <f t="shared" si="700"/>
        <v>0</v>
      </c>
      <c r="J11238" s="12">
        <f t="shared" si="701"/>
        <v>95.11</v>
      </c>
      <c r="K11238" s="12">
        <f t="shared" si="702"/>
        <v>95.11</v>
      </c>
      <c r="L11238" s="12">
        <v>17.73</v>
      </c>
      <c r="M11238" s="12">
        <f t="shared" si="703"/>
        <v>112.84</v>
      </c>
      <c r="N11238" t="s">
        <v>9</v>
      </c>
      <c r="O11238" s="13">
        <v>8</v>
      </c>
      <c r="P11238">
        <v>3</v>
      </c>
      <c r="Q11238" t="b">
        <v>0</v>
      </c>
      <c r="R11238">
        <v>2</v>
      </c>
      <c r="S11238" t="s">
        <v>46</v>
      </c>
      <c r="T11238" t="s">
        <v>35</v>
      </c>
    </row>
    <row r="11239" spans="1:20">
      <c r="A11239" t="s">
        <v>17781</v>
      </c>
      <c r="B11239" s="11">
        <v>45578</v>
      </c>
      <c r="C11239" t="s">
        <v>8816</v>
      </c>
      <c r="D11239" t="s">
        <v>17</v>
      </c>
      <c r="E11239" t="s">
        <v>139</v>
      </c>
      <c r="F11239" s="12">
        <v>101.98</v>
      </c>
      <c r="G11239" s="13">
        <v>1</v>
      </c>
      <c r="H11239">
        <v>21.9</v>
      </c>
      <c r="I11239" s="12">
        <f t="shared" si="700"/>
        <v>22.33362</v>
      </c>
      <c r="J11239" s="12">
        <f t="shared" si="701"/>
        <v>101.98</v>
      </c>
      <c r="K11239" s="12">
        <f t="shared" si="702"/>
        <v>79.64638</v>
      </c>
      <c r="L11239" s="12">
        <v>8.69</v>
      </c>
      <c r="M11239" s="12">
        <f t="shared" si="703"/>
        <v>88.33638</v>
      </c>
      <c r="N11239" t="s">
        <v>18</v>
      </c>
      <c r="O11239" s="13">
        <v>6</v>
      </c>
      <c r="P11239">
        <v>3.5</v>
      </c>
      <c r="Q11239" t="b">
        <v>0</v>
      </c>
      <c r="R11239">
        <v>2</v>
      </c>
      <c r="S11239" t="s">
        <v>46</v>
      </c>
      <c r="T11239" t="s">
        <v>35</v>
      </c>
    </row>
    <row r="11240" spans="1:20">
      <c r="A11240" t="s">
        <v>17782</v>
      </c>
      <c r="B11240" s="11">
        <v>45578</v>
      </c>
      <c r="C11240" t="s">
        <v>16387</v>
      </c>
      <c r="D11240" t="s">
        <v>17</v>
      </c>
      <c r="E11240" t="s">
        <v>139</v>
      </c>
      <c r="F11240" s="12">
        <v>161.21</v>
      </c>
      <c r="G11240" s="13">
        <v>3</v>
      </c>
      <c r="H11240">
        <v>0</v>
      </c>
      <c r="I11240" s="12">
        <f t="shared" si="700"/>
        <v>0</v>
      </c>
      <c r="J11240" s="12">
        <f t="shared" si="701"/>
        <v>483.63</v>
      </c>
      <c r="K11240" s="12">
        <f t="shared" si="702"/>
        <v>483.63</v>
      </c>
      <c r="L11240" s="12">
        <v>12.97</v>
      </c>
      <c r="M11240" s="12">
        <f t="shared" si="703"/>
        <v>496.6</v>
      </c>
      <c r="N11240" t="s">
        <v>18</v>
      </c>
      <c r="O11240" s="13">
        <v>4</v>
      </c>
      <c r="P11240">
        <v>4.5</v>
      </c>
      <c r="Q11240" t="b">
        <v>0</v>
      </c>
      <c r="R11240">
        <v>1</v>
      </c>
      <c r="S11240" t="s">
        <v>48</v>
      </c>
      <c r="T11240" t="s">
        <v>30</v>
      </c>
    </row>
    <row r="11241" spans="1:20">
      <c r="A11241" t="s">
        <v>17783</v>
      </c>
      <c r="B11241" s="11">
        <v>45578</v>
      </c>
      <c r="C11241" t="s">
        <v>4917</v>
      </c>
      <c r="D11241" t="s">
        <v>17</v>
      </c>
      <c r="E11241" t="s">
        <v>194</v>
      </c>
      <c r="F11241" s="12">
        <v>32.05</v>
      </c>
      <c r="G11241" s="13">
        <v>1</v>
      </c>
      <c r="H11241">
        <v>0</v>
      </c>
      <c r="I11241" s="12">
        <f t="shared" si="700"/>
        <v>0</v>
      </c>
      <c r="J11241" s="12">
        <f t="shared" si="701"/>
        <v>32.05</v>
      </c>
      <c r="K11241" s="12">
        <f t="shared" si="702"/>
        <v>32.05</v>
      </c>
      <c r="L11241" s="12">
        <v>12.41</v>
      </c>
      <c r="M11241" s="12">
        <f t="shared" si="703"/>
        <v>44.46</v>
      </c>
      <c r="N11241" t="s">
        <v>18</v>
      </c>
      <c r="O11241" s="13">
        <v>7</v>
      </c>
      <c r="P11241">
        <v>5</v>
      </c>
      <c r="Q11241" t="b">
        <v>0</v>
      </c>
      <c r="R11241">
        <v>10</v>
      </c>
      <c r="S11241" t="s">
        <v>46</v>
      </c>
      <c r="T11241" t="s">
        <v>30</v>
      </c>
    </row>
    <row r="11242" spans="1:20">
      <c r="A11242" t="s">
        <v>17784</v>
      </c>
      <c r="B11242" s="11">
        <v>45578</v>
      </c>
      <c r="C11242" t="s">
        <v>14294</v>
      </c>
      <c r="D11242" t="s">
        <v>11</v>
      </c>
      <c r="E11242" t="s">
        <v>91</v>
      </c>
      <c r="F11242" s="12">
        <v>89.58</v>
      </c>
      <c r="G11242" s="13">
        <v>3</v>
      </c>
      <c r="H11242">
        <v>10.8</v>
      </c>
      <c r="I11242" s="12">
        <f t="shared" si="700"/>
        <v>9.67464</v>
      </c>
      <c r="J11242" s="12">
        <f t="shared" si="701"/>
        <v>268.74</v>
      </c>
      <c r="K11242" s="12">
        <f t="shared" si="702"/>
        <v>259.06536</v>
      </c>
      <c r="L11242" s="12">
        <v>14.39</v>
      </c>
      <c r="M11242" s="12">
        <f t="shared" si="703"/>
        <v>273.45536</v>
      </c>
      <c r="N11242" t="s">
        <v>18</v>
      </c>
      <c r="O11242" s="13">
        <v>5</v>
      </c>
      <c r="P11242">
        <v>4.5</v>
      </c>
      <c r="Q11242" t="b">
        <v>0</v>
      </c>
      <c r="R11242">
        <v>2</v>
      </c>
      <c r="S11242" t="s">
        <v>44</v>
      </c>
      <c r="T11242" t="s">
        <v>35</v>
      </c>
    </row>
    <row r="11243" spans="1:20">
      <c r="A11243" t="s">
        <v>17785</v>
      </c>
      <c r="B11243" s="11">
        <v>45578</v>
      </c>
      <c r="C11243" t="s">
        <v>17786</v>
      </c>
      <c r="D11243" t="s">
        <v>5</v>
      </c>
      <c r="E11243" t="s">
        <v>106</v>
      </c>
      <c r="F11243" s="12">
        <v>99.7</v>
      </c>
      <c r="G11243" s="13">
        <v>4</v>
      </c>
      <c r="H11243">
        <v>0</v>
      </c>
      <c r="I11243" s="12">
        <f t="shared" si="700"/>
        <v>0</v>
      </c>
      <c r="J11243" s="12">
        <f t="shared" si="701"/>
        <v>398.8</v>
      </c>
      <c r="K11243" s="12">
        <f t="shared" si="702"/>
        <v>398.8</v>
      </c>
      <c r="L11243" s="12">
        <v>17.74</v>
      </c>
      <c r="M11243" s="12">
        <f t="shared" si="703"/>
        <v>416.54</v>
      </c>
      <c r="N11243" t="s">
        <v>9</v>
      </c>
      <c r="O11243" s="13">
        <v>7</v>
      </c>
      <c r="P11243">
        <v>5</v>
      </c>
      <c r="Q11243" t="b">
        <v>0</v>
      </c>
      <c r="R11243">
        <v>5</v>
      </c>
      <c r="S11243" t="s">
        <v>48</v>
      </c>
      <c r="T11243" t="s">
        <v>35</v>
      </c>
    </row>
    <row r="11244" spans="1:20">
      <c r="A11244" t="s">
        <v>17787</v>
      </c>
      <c r="B11244" s="11">
        <v>45578</v>
      </c>
      <c r="C11244" t="s">
        <v>10909</v>
      </c>
      <c r="D11244" t="s">
        <v>17</v>
      </c>
      <c r="E11244" t="s">
        <v>129</v>
      </c>
      <c r="F11244" s="12">
        <v>140.87</v>
      </c>
      <c r="G11244" s="13">
        <v>1</v>
      </c>
      <c r="H11244">
        <v>0</v>
      </c>
      <c r="I11244" s="12">
        <f t="shared" si="700"/>
        <v>0</v>
      </c>
      <c r="J11244" s="12">
        <f t="shared" si="701"/>
        <v>140.87</v>
      </c>
      <c r="K11244" s="12">
        <f t="shared" si="702"/>
        <v>140.87</v>
      </c>
      <c r="L11244" s="12">
        <v>14.25</v>
      </c>
      <c r="M11244" s="12">
        <f t="shared" si="703"/>
        <v>155.12</v>
      </c>
      <c r="N11244" t="s">
        <v>18</v>
      </c>
      <c r="O11244" s="13">
        <v>4</v>
      </c>
      <c r="P11244">
        <v>5</v>
      </c>
      <c r="Q11244" t="b">
        <v>0</v>
      </c>
      <c r="R11244">
        <v>7</v>
      </c>
      <c r="S11244" t="s">
        <v>48</v>
      </c>
      <c r="T11244" t="s">
        <v>39</v>
      </c>
    </row>
    <row r="11245" spans="1:20">
      <c r="A11245" t="s">
        <v>17788</v>
      </c>
      <c r="B11245" s="11">
        <v>45578</v>
      </c>
      <c r="C11245" t="s">
        <v>6366</v>
      </c>
      <c r="D11245" t="s">
        <v>25</v>
      </c>
      <c r="E11245" t="s">
        <v>72</v>
      </c>
      <c r="F11245" s="12">
        <v>170.16</v>
      </c>
      <c r="G11245" s="13">
        <v>1</v>
      </c>
      <c r="H11245">
        <v>15.1</v>
      </c>
      <c r="I11245" s="12">
        <f t="shared" si="700"/>
        <v>25.69416</v>
      </c>
      <c r="J11245" s="12">
        <f t="shared" si="701"/>
        <v>170.16</v>
      </c>
      <c r="K11245" s="12">
        <f t="shared" si="702"/>
        <v>144.46584</v>
      </c>
      <c r="L11245" s="12">
        <v>19.98</v>
      </c>
      <c r="M11245" s="12">
        <f t="shared" si="703"/>
        <v>164.44584</v>
      </c>
      <c r="N11245" t="s">
        <v>9</v>
      </c>
      <c r="O11245" s="13">
        <v>7</v>
      </c>
      <c r="P11245">
        <v>5</v>
      </c>
      <c r="Q11245" t="b">
        <v>1</v>
      </c>
      <c r="R11245">
        <v>9</v>
      </c>
      <c r="S11245" t="s">
        <v>42</v>
      </c>
      <c r="T11245" t="s">
        <v>35</v>
      </c>
    </row>
    <row r="11246" spans="1:20">
      <c r="A11246" t="s">
        <v>17789</v>
      </c>
      <c r="B11246" s="11">
        <v>45579</v>
      </c>
      <c r="C11246" t="s">
        <v>17790</v>
      </c>
      <c r="D11246" t="s">
        <v>25</v>
      </c>
      <c r="E11246" t="s">
        <v>159</v>
      </c>
      <c r="F11246" s="12">
        <v>120.96</v>
      </c>
      <c r="G11246" s="13">
        <v>1</v>
      </c>
      <c r="H11246">
        <v>0</v>
      </c>
      <c r="I11246" s="12">
        <f t="shared" si="700"/>
        <v>0</v>
      </c>
      <c r="J11246" s="12">
        <f t="shared" si="701"/>
        <v>120.96</v>
      </c>
      <c r="K11246" s="12">
        <f t="shared" si="702"/>
        <v>120.96</v>
      </c>
      <c r="L11246" s="12">
        <v>21.32</v>
      </c>
      <c r="M11246" s="12">
        <f t="shared" si="703"/>
        <v>142.28</v>
      </c>
      <c r="N11246" t="s">
        <v>9</v>
      </c>
      <c r="O11246" s="13">
        <v>11</v>
      </c>
      <c r="P11246">
        <v>4.5</v>
      </c>
      <c r="Q11246" t="b">
        <v>0</v>
      </c>
      <c r="R11246">
        <v>7</v>
      </c>
      <c r="S11246" t="s">
        <v>46</v>
      </c>
      <c r="T11246" t="s">
        <v>35</v>
      </c>
    </row>
    <row r="11247" spans="1:20">
      <c r="A11247" t="s">
        <v>17791</v>
      </c>
      <c r="B11247" s="11">
        <v>45579</v>
      </c>
      <c r="C11247" t="s">
        <v>17792</v>
      </c>
      <c r="D11247" t="s">
        <v>17</v>
      </c>
      <c r="E11247" t="s">
        <v>194</v>
      </c>
      <c r="F11247" s="12">
        <v>32.34</v>
      </c>
      <c r="G11247" s="13">
        <v>1</v>
      </c>
      <c r="H11247">
        <v>0</v>
      </c>
      <c r="I11247" s="12">
        <f t="shared" si="700"/>
        <v>0</v>
      </c>
      <c r="J11247" s="12">
        <f t="shared" si="701"/>
        <v>32.34</v>
      </c>
      <c r="K11247" s="12">
        <f t="shared" si="702"/>
        <v>32.34</v>
      </c>
      <c r="L11247" s="12">
        <v>7.06</v>
      </c>
      <c r="M11247" s="12">
        <f t="shared" si="703"/>
        <v>39.4</v>
      </c>
      <c r="N11247" t="s">
        <v>18</v>
      </c>
      <c r="O11247" s="13">
        <v>6</v>
      </c>
      <c r="P11247">
        <v>4.5</v>
      </c>
      <c r="Q11247" t="b">
        <v>0</v>
      </c>
      <c r="R11247">
        <v>4</v>
      </c>
      <c r="S11247" t="s">
        <v>48</v>
      </c>
      <c r="T11247" t="s">
        <v>30</v>
      </c>
    </row>
    <row r="11248" spans="1:20">
      <c r="A11248" t="s">
        <v>17793</v>
      </c>
      <c r="B11248" s="11">
        <v>45579</v>
      </c>
      <c r="C11248" t="s">
        <v>17041</v>
      </c>
      <c r="D11248" t="s">
        <v>25</v>
      </c>
      <c r="E11248" t="s">
        <v>602</v>
      </c>
      <c r="F11248" s="12">
        <v>390.95</v>
      </c>
      <c r="G11248" s="13">
        <v>1</v>
      </c>
      <c r="H11248">
        <v>0</v>
      </c>
      <c r="I11248" s="12">
        <f t="shared" si="700"/>
        <v>0</v>
      </c>
      <c r="J11248" s="12">
        <f t="shared" si="701"/>
        <v>390.95</v>
      </c>
      <c r="K11248" s="12">
        <f t="shared" si="702"/>
        <v>390.95</v>
      </c>
      <c r="L11248" s="12">
        <v>17.56</v>
      </c>
      <c r="M11248" s="12">
        <f t="shared" si="703"/>
        <v>408.51</v>
      </c>
      <c r="N11248" t="s">
        <v>18</v>
      </c>
      <c r="O11248" s="13">
        <v>6</v>
      </c>
      <c r="P11248">
        <v>5</v>
      </c>
      <c r="Q11248" t="b">
        <v>1</v>
      </c>
      <c r="R11248">
        <v>4</v>
      </c>
      <c r="S11248" t="s">
        <v>44</v>
      </c>
      <c r="T11248" t="s">
        <v>35</v>
      </c>
    </row>
    <row r="11249" spans="1:20">
      <c r="A11249" t="s">
        <v>17794</v>
      </c>
      <c r="B11249" s="11">
        <v>45579</v>
      </c>
      <c r="C11249" t="s">
        <v>17795</v>
      </c>
      <c r="D11249" t="s">
        <v>11</v>
      </c>
      <c r="E11249" t="s">
        <v>215</v>
      </c>
      <c r="F11249" s="12">
        <v>27.61</v>
      </c>
      <c r="G11249" s="13">
        <v>1</v>
      </c>
      <c r="H11249">
        <v>0</v>
      </c>
      <c r="I11249" s="12">
        <f t="shared" si="700"/>
        <v>0</v>
      </c>
      <c r="J11249" s="12">
        <f t="shared" si="701"/>
        <v>27.61</v>
      </c>
      <c r="K11249" s="12">
        <f t="shared" si="702"/>
        <v>27.61</v>
      </c>
      <c r="L11249" s="12">
        <v>18.72</v>
      </c>
      <c r="M11249" s="12">
        <f t="shared" si="703"/>
        <v>46.33</v>
      </c>
      <c r="N11249" t="s">
        <v>9</v>
      </c>
      <c r="O11249" s="13">
        <v>10</v>
      </c>
      <c r="P11249">
        <v>4.5</v>
      </c>
      <c r="Q11249" t="b">
        <v>0</v>
      </c>
      <c r="R11249">
        <v>2</v>
      </c>
      <c r="S11249" t="s">
        <v>45</v>
      </c>
      <c r="T11249" t="s">
        <v>35</v>
      </c>
    </row>
    <row r="11250" spans="1:20">
      <c r="A11250" t="s">
        <v>17796</v>
      </c>
      <c r="B11250" s="11">
        <v>45579</v>
      </c>
      <c r="C11250" t="s">
        <v>14979</v>
      </c>
      <c r="D11250" t="s">
        <v>20</v>
      </c>
      <c r="E11250" t="s">
        <v>197</v>
      </c>
      <c r="F11250" s="12">
        <v>30.11</v>
      </c>
      <c r="G11250" s="13">
        <v>1</v>
      </c>
      <c r="H11250">
        <v>20.6</v>
      </c>
      <c r="I11250" s="12">
        <f t="shared" si="700"/>
        <v>6.20266</v>
      </c>
      <c r="J11250" s="12">
        <f t="shared" si="701"/>
        <v>30.11</v>
      </c>
      <c r="K11250" s="12">
        <f t="shared" si="702"/>
        <v>23.90734</v>
      </c>
      <c r="L11250" s="12">
        <v>7.97</v>
      </c>
      <c r="M11250" s="12">
        <f t="shared" si="703"/>
        <v>31.87734</v>
      </c>
      <c r="N11250" t="s">
        <v>18</v>
      </c>
      <c r="O11250" s="13">
        <v>2</v>
      </c>
      <c r="P11250">
        <v>4.5</v>
      </c>
      <c r="Q11250" t="b">
        <v>0</v>
      </c>
      <c r="R11250">
        <v>4</v>
      </c>
      <c r="S11250" t="s">
        <v>48</v>
      </c>
      <c r="T11250" t="s">
        <v>35</v>
      </c>
    </row>
    <row r="11251" spans="1:20">
      <c r="A11251" t="s">
        <v>17797</v>
      </c>
      <c r="B11251" s="11">
        <v>45579</v>
      </c>
      <c r="C11251" t="s">
        <v>614</v>
      </c>
      <c r="D11251" t="s">
        <v>14</v>
      </c>
      <c r="E11251" t="s">
        <v>82</v>
      </c>
      <c r="F11251" s="12">
        <v>40.42</v>
      </c>
      <c r="G11251" s="13">
        <v>1</v>
      </c>
      <c r="H11251">
        <v>0</v>
      </c>
      <c r="I11251" s="12">
        <f t="shared" si="700"/>
        <v>0</v>
      </c>
      <c r="J11251" s="12">
        <f t="shared" si="701"/>
        <v>40.42</v>
      </c>
      <c r="K11251" s="12">
        <f t="shared" si="702"/>
        <v>40.42</v>
      </c>
      <c r="L11251" s="12">
        <v>22.23</v>
      </c>
      <c r="M11251" s="12">
        <f t="shared" si="703"/>
        <v>62.65</v>
      </c>
      <c r="N11251" t="s">
        <v>12</v>
      </c>
      <c r="O11251" s="13">
        <v>18</v>
      </c>
      <c r="P11251">
        <v>5</v>
      </c>
      <c r="Q11251" t="b">
        <v>0</v>
      </c>
      <c r="R11251">
        <v>5</v>
      </c>
      <c r="S11251" t="s">
        <v>48</v>
      </c>
      <c r="T11251" t="s">
        <v>35</v>
      </c>
    </row>
    <row r="11252" spans="1:20">
      <c r="A11252" t="s">
        <v>17798</v>
      </c>
      <c r="B11252" s="11">
        <v>45579</v>
      </c>
      <c r="C11252" t="s">
        <v>17799</v>
      </c>
      <c r="D11252" t="s">
        <v>11</v>
      </c>
      <c r="E11252" t="s">
        <v>215</v>
      </c>
      <c r="F11252" s="12">
        <v>37.71</v>
      </c>
      <c r="G11252" s="13">
        <v>2</v>
      </c>
      <c r="H11252">
        <v>0</v>
      </c>
      <c r="I11252" s="12">
        <f t="shared" si="700"/>
        <v>0</v>
      </c>
      <c r="J11252" s="12">
        <f t="shared" si="701"/>
        <v>75.42</v>
      </c>
      <c r="K11252" s="12">
        <f t="shared" si="702"/>
        <v>75.42</v>
      </c>
      <c r="L11252" s="12">
        <v>6.87</v>
      </c>
      <c r="M11252" s="12">
        <f t="shared" si="703"/>
        <v>82.29</v>
      </c>
      <c r="N11252" t="s">
        <v>18</v>
      </c>
      <c r="O11252" s="13">
        <v>5</v>
      </c>
      <c r="P11252">
        <v>3</v>
      </c>
      <c r="Q11252" t="b">
        <v>1</v>
      </c>
      <c r="R11252">
        <v>4</v>
      </c>
      <c r="S11252" t="s">
        <v>42</v>
      </c>
      <c r="T11252" t="s">
        <v>35</v>
      </c>
    </row>
    <row r="11253" spans="1:20">
      <c r="A11253" t="s">
        <v>17800</v>
      </c>
      <c r="B11253" s="11">
        <v>45579</v>
      </c>
      <c r="C11253" t="s">
        <v>17801</v>
      </c>
      <c r="D11253" t="s">
        <v>25</v>
      </c>
      <c r="E11253" t="s">
        <v>87</v>
      </c>
      <c r="F11253" s="12">
        <v>267.71</v>
      </c>
      <c r="G11253" s="13">
        <v>1</v>
      </c>
      <c r="H11253">
        <v>0</v>
      </c>
      <c r="I11253" s="12">
        <f t="shared" si="700"/>
        <v>0</v>
      </c>
      <c r="J11253" s="12">
        <f t="shared" si="701"/>
        <v>267.71</v>
      </c>
      <c r="K11253" s="12">
        <f t="shared" si="702"/>
        <v>267.71</v>
      </c>
      <c r="L11253" s="12">
        <v>30.13</v>
      </c>
      <c r="M11253" s="12">
        <f t="shared" si="703"/>
        <v>297.84</v>
      </c>
      <c r="N11253" t="s">
        <v>6</v>
      </c>
      <c r="O11253" s="13">
        <v>9</v>
      </c>
      <c r="P11253">
        <v>5</v>
      </c>
      <c r="Q11253" t="b">
        <v>1</v>
      </c>
      <c r="R11253">
        <v>4</v>
      </c>
      <c r="S11253" t="s">
        <v>45</v>
      </c>
      <c r="T11253" t="s">
        <v>39</v>
      </c>
    </row>
    <row r="11254" spans="1:20">
      <c r="A11254" t="s">
        <v>17802</v>
      </c>
      <c r="B11254" s="11">
        <v>45579</v>
      </c>
      <c r="C11254" t="s">
        <v>10362</v>
      </c>
      <c r="D11254" t="s">
        <v>14</v>
      </c>
      <c r="E11254" t="s">
        <v>82</v>
      </c>
      <c r="F11254" s="12">
        <v>24.16</v>
      </c>
      <c r="G11254" s="13">
        <v>1</v>
      </c>
      <c r="H11254">
        <v>0</v>
      </c>
      <c r="I11254" s="12">
        <f t="shared" si="700"/>
        <v>0</v>
      </c>
      <c r="J11254" s="12">
        <f t="shared" si="701"/>
        <v>24.16</v>
      </c>
      <c r="K11254" s="12">
        <f t="shared" si="702"/>
        <v>24.16</v>
      </c>
      <c r="L11254" s="12">
        <v>8.49</v>
      </c>
      <c r="M11254" s="12">
        <f t="shared" si="703"/>
        <v>32.65</v>
      </c>
      <c r="N11254" t="s">
        <v>18</v>
      </c>
      <c r="O11254" s="13">
        <v>7</v>
      </c>
      <c r="P11254">
        <v>4</v>
      </c>
      <c r="Q11254" t="b">
        <v>0</v>
      </c>
      <c r="R11254">
        <v>4</v>
      </c>
      <c r="S11254" t="s">
        <v>44</v>
      </c>
      <c r="T11254" t="s">
        <v>30</v>
      </c>
    </row>
    <row r="11255" spans="1:20">
      <c r="A11255" t="s">
        <v>17803</v>
      </c>
      <c r="B11255" s="11">
        <v>45579</v>
      </c>
      <c r="C11255" t="s">
        <v>3114</v>
      </c>
      <c r="D11255" t="s">
        <v>17</v>
      </c>
      <c r="E11255" t="s">
        <v>129</v>
      </c>
      <c r="F11255" s="12">
        <v>108.3</v>
      </c>
      <c r="G11255" s="13">
        <v>1</v>
      </c>
      <c r="H11255">
        <v>12.3</v>
      </c>
      <c r="I11255" s="12">
        <f t="shared" si="700"/>
        <v>13.3209</v>
      </c>
      <c r="J11255" s="12">
        <f t="shared" si="701"/>
        <v>108.3</v>
      </c>
      <c r="K11255" s="12">
        <f t="shared" si="702"/>
        <v>94.9791</v>
      </c>
      <c r="L11255" s="12">
        <v>15.86</v>
      </c>
      <c r="M11255" s="12">
        <f t="shared" si="703"/>
        <v>110.8391</v>
      </c>
      <c r="N11255" t="s">
        <v>9</v>
      </c>
      <c r="O11255" s="13">
        <v>9</v>
      </c>
      <c r="P11255">
        <v>5</v>
      </c>
      <c r="Q11255" t="b">
        <v>0</v>
      </c>
      <c r="R11255">
        <v>1</v>
      </c>
      <c r="S11255" t="s">
        <v>44</v>
      </c>
      <c r="T11255" t="s">
        <v>37</v>
      </c>
    </row>
    <row r="11256" spans="1:20">
      <c r="A11256" t="s">
        <v>17804</v>
      </c>
      <c r="B11256" s="11">
        <v>45579</v>
      </c>
      <c r="C11256" t="s">
        <v>8440</v>
      </c>
      <c r="D11256" t="s">
        <v>5</v>
      </c>
      <c r="E11256" t="s">
        <v>106</v>
      </c>
      <c r="F11256" s="12">
        <v>72.9</v>
      </c>
      <c r="G11256" s="13">
        <v>2</v>
      </c>
      <c r="H11256">
        <v>0</v>
      </c>
      <c r="I11256" s="12">
        <f t="shared" si="700"/>
        <v>0</v>
      </c>
      <c r="J11256" s="12">
        <f t="shared" si="701"/>
        <v>145.8</v>
      </c>
      <c r="K11256" s="12">
        <f t="shared" si="702"/>
        <v>145.8</v>
      </c>
      <c r="L11256" s="12">
        <v>18.41</v>
      </c>
      <c r="M11256" s="12">
        <f t="shared" si="703"/>
        <v>164.21</v>
      </c>
      <c r="N11256" t="s">
        <v>9</v>
      </c>
      <c r="O11256" s="13">
        <v>11</v>
      </c>
      <c r="P11256">
        <v>4.5</v>
      </c>
      <c r="Q11256" t="b">
        <v>0</v>
      </c>
      <c r="R11256">
        <v>9</v>
      </c>
      <c r="S11256" t="s">
        <v>44</v>
      </c>
      <c r="T11256" t="s">
        <v>39</v>
      </c>
    </row>
    <row r="11257" spans="1:20">
      <c r="A11257" t="s">
        <v>17805</v>
      </c>
      <c r="B11257" s="11">
        <v>45579</v>
      </c>
      <c r="C11257" t="s">
        <v>6901</v>
      </c>
      <c r="D11257" t="s">
        <v>11</v>
      </c>
      <c r="E11257" t="s">
        <v>215</v>
      </c>
      <c r="F11257" s="12">
        <v>35.86</v>
      </c>
      <c r="G11257" s="13">
        <v>1</v>
      </c>
      <c r="H11257">
        <v>0</v>
      </c>
      <c r="I11257" s="12">
        <f t="shared" si="700"/>
        <v>0</v>
      </c>
      <c r="J11257" s="12">
        <f t="shared" si="701"/>
        <v>35.86</v>
      </c>
      <c r="K11257" s="12">
        <f t="shared" si="702"/>
        <v>35.86</v>
      </c>
      <c r="L11257" s="12">
        <v>9.99</v>
      </c>
      <c r="M11257" s="12">
        <f t="shared" si="703"/>
        <v>45.85</v>
      </c>
      <c r="N11257" t="s">
        <v>18</v>
      </c>
      <c r="O11257" s="13">
        <v>4</v>
      </c>
      <c r="P11257">
        <v>4</v>
      </c>
      <c r="Q11257" t="b">
        <v>0</v>
      </c>
      <c r="R11257">
        <v>1</v>
      </c>
      <c r="S11257" t="s">
        <v>44</v>
      </c>
      <c r="T11257" t="s">
        <v>30</v>
      </c>
    </row>
    <row r="11258" spans="1:20">
      <c r="A11258" t="s">
        <v>17806</v>
      </c>
      <c r="B11258" s="11">
        <v>45580</v>
      </c>
      <c r="C11258" t="s">
        <v>6908</v>
      </c>
      <c r="D11258" t="s">
        <v>17</v>
      </c>
      <c r="E11258" t="s">
        <v>129</v>
      </c>
      <c r="F11258" s="12">
        <v>118.79</v>
      </c>
      <c r="G11258" s="13">
        <v>2</v>
      </c>
      <c r="H11258">
        <v>20</v>
      </c>
      <c r="I11258" s="12">
        <f t="shared" si="700"/>
        <v>23.758</v>
      </c>
      <c r="J11258" s="12">
        <f t="shared" si="701"/>
        <v>237.58</v>
      </c>
      <c r="K11258" s="12">
        <f t="shared" si="702"/>
        <v>213.822</v>
      </c>
      <c r="L11258" s="12">
        <v>19.4</v>
      </c>
      <c r="M11258" s="12">
        <f t="shared" si="703"/>
        <v>233.222</v>
      </c>
      <c r="N11258" t="s">
        <v>12</v>
      </c>
      <c r="O11258" s="13">
        <v>19</v>
      </c>
      <c r="P11258">
        <v>4</v>
      </c>
      <c r="Q11258" t="b">
        <v>0</v>
      </c>
      <c r="R11258">
        <v>7</v>
      </c>
      <c r="S11258" t="s">
        <v>45</v>
      </c>
      <c r="T11258" t="s">
        <v>39</v>
      </c>
    </row>
    <row r="11259" spans="1:20">
      <c r="A11259" t="s">
        <v>17807</v>
      </c>
      <c r="B11259" s="11">
        <v>45580</v>
      </c>
      <c r="C11259" t="s">
        <v>6702</v>
      </c>
      <c r="D11259" t="s">
        <v>5</v>
      </c>
      <c r="E11259" t="s">
        <v>119</v>
      </c>
      <c r="F11259" s="12">
        <v>25.86</v>
      </c>
      <c r="G11259" s="13">
        <v>1</v>
      </c>
      <c r="H11259">
        <v>23.6</v>
      </c>
      <c r="I11259" s="12">
        <f t="shared" si="700"/>
        <v>6.10296</v>
      </c>
      <c r="J11259" s="12">
        <f t="shared" si="701"/>
        <v>25.86</v>
      </c>
      <c r="K11259" s="12">
        <f t="shared" si="702"/>
        <v>19.75704</v>
      </c>
      <c r="L11259" s="12">
        <v>8.67</v>
      </c>
      <c r="M11259" s="12">
        <f t="shared" si="703"/>
        <v>28.42704</v>
      </c>
      <c r="N11259" t="s">
        <v>18</v>
      </c>
      <c r="O11259" s="13">
        <v>6</v>
      </c>
      <c r="P11259">
        <v>4.5</v>
      </c>
      <c r="Q11259" t="b">
        <v>0</v>
      </c>
      <c r="R11259">
        <v>3</v>
      </c>
      <c r="S11259" t="s">
        <v>43</v>
      </c>
      <c r="T11259" t="s">
        <v>35</v>
      </c>
    </row>
    <row r="11260" spans="1:20">
      <c r="A11260" t="s">
        <v>17808</v>
      </c>
      <c r="B11260" s="11">
        <v>45580</v>
      </c>
      <c r="C11260" t="s">
        <v>6410</v>
      </c>
      <c r="D11260" t="s">
        <v>23</v>
      </c>
      <c r="E11260" t="s">
        <v>540</v>
      </c>
      <c r="F11260" s="12">
        <v>51.53</v>
      </c>
      <c r="G11260" s="13">
        <v>1</v>
      </c>
      <c r="H11260">
        <v>0</v>
      </c>
      <c r="I11260" s="12">
        <f t="shared" si="700"/>
        <v>0</v>
      </c>
      <c r="J11260" s="12">
        <f t="shared" si="701"/>
        <v>51.53</v>
      </c>
      <c r="K11260" s="12">
        <f t="shared" si="702"/>
        <v>51.53</v>
      </c>
      <c r="L11260" s="12">
        <v>24.13</v>
      </c>
      <c r="M11260" s="12">
        <f t="shared" si="703"/>
        <v>75.66</v>
      </c>
      <c r="N11260" t="s">
        <v>15</v>
      </c>
      <c r="O11260" s="13">
        <v>21</v>
      </c>
      <c r="P11260">
        <v>5</v>
      </c>
      <c r="Q11260" t="b">
        <v>0</v>
      </c>
      <c r="R11260">
        <v>2</v>
      </c>
      <c r="S11260" t="s">
        <v>45</v>
      </c>
      <c r="T11260" t="s">
        <v>35</v>
      </c>
    </row>
    <row r="11261" spans="1:20">
      <c r="A11261" t="s">
        <v>17809</v>
      </c>
      <c r="B11261" s="11">
        <v>45580</v>
      </c>
      <c r="C11261" t="s">
        <v>8806</v>
      </c>
      <c r="D11261" t="s">
        <v>8</v>
      </c>
      <c r="E11261" t="s">
        <v>75</v>
      </c>
      <c r="F11261" s="12">
        <v>29.69</v>
      </c>
      <c r="G11261" s="13">
        <v>1</v>
      </c>
      <c r="H11261">
        <v>0</v>
      </c>
      <c r="I11261" s="12">
        <f t="shared" si="700"/>
        <v>0</v>
      </c>
      <c r="J11261" s="12">
        <f t="shared" si="701"/>
        <v>29.69</v>
      </c>
      <c r="K11261" s="12">
        <f t="shared" si="702"/>
        <v>29.69</v>
      </c>
      <c r="L11261" s="12">
        <v>15.32</v>
      </c>
      <c r="M11261" s="12">
        <f t="shared" si="703"/>
        <v>45.01</v>
      </c>
      <c r="N11261" t="s">
        <v>9</v>
      </c>
      <c r="O11261" s="13">
        <v>5</v>
      </c>
      <c r="P11261">
        <v>4.5</v>
      </c>
      <c r="Q11261" t="b">
        <v>0</v>
      </c>
      <c r="R11261">
        <v>2</v>
      </c>
      <c r="S11261" t="s">
        <v>48</v>
      </c>
      <c r="T11261" t="s">
        <v>35</v>
      </c>
    </row>
    <row r="11262" spans="1:20">
      <c r="A11262" t="s">
        <v>17810</v>
      </c>
      <c r="B11262" s="11">
        <v>45580</v>
      </c>
      <c r="C11262" t="s">
        <v>17305</v>
      </c>
      <c r="D11262" t="s">
        <v>20</v>
      </c>
      <c r="E11262" t="s">
        <v>226</v>
      </c>
      <c r="F11262" s="12">
        <v>12.17</v>
      </c>
      <c r="G11262" s="13">
        <v>3</v>
      </c>
      <c r="H11262">
        <v>8.5</v>
      </c>
      <c r="I11262" s="12">
        <f t="shared" si="700"/>
        <v>1.03445</v>
      </c>
      <c r="J11262" s="12">
        <f t="shared" si="701"/>
        <v>36.51</v>
      </c>
      <c r="K11262" s="12">
        <f t="shared" si="702"/>
        <v>35.47555</v>
      </c>
      <c r="L11262" s="12">
        <v>8.04</v>
      </c>
      <c r="M11262" s="12">
        <f t="shared" si="703"/>
        <v>43.51555</v>
      </c>
      <c r="N11262" t="s">
        <v>18</v>
      </c>
      <c r="O11262" s="13">
        <v>5</v>
      </c>
      <c r="P11262">
        <v>3.5</v>
      </c>
      <c r="Q11262" t="b">
        <v>0</v>
      </c>
      <c r="R11262">
        <v>5</v>
      </c>
      <c r="S11262" t="s">
        <v>45</v>
      </c>
      <c r="T11262" t="s">
        <v>35</v>
      </c>
    </row>
    <row r="11263" spans="1:20">
      <c r="A11263" t="s">
        <v>17811</v>
      </c>
      <c r="B11263" s="11">
        <v>45580</v>
      </c>
      <c r="C11263" t="s">
        <v>2798</v>
      </c>
      <c r="D11263" t="s">
        <v>23</v>
      </c>
      <c r="E11263" t="s">
        <v>176</v>
      </c>
      <c r="F11263" s="12">
        <v>117.41</v>
      </c>
      <c r="G11263" s="13">
        <v>1</v>
      </c>
      <c r="H11263">
        <v>0</v>
      </c>
      <c r="I11263" s="12">
        <f t="shared" si="700"/>
        <v>0</v>
      </c>
      <c r="J11263" s="12">
        <f t="shared" si="701"/>
        <v>117.41</v>
      </c>
      <c r="K11263" s="12">
        <f t="shared" si="702"/>
        <v>117.41</v>
      </c>
      <c r="L11263" s="12">
        <v>15.8</v>
      </c>
      <c r="M11263" s="12">
        <f t="shared" si="703"/>
        <v>133.21</v>
      </c>
      <c r="N11263" t="s">
        <v>9</v>
      </c>
      <c r="O11263" s="13">
        <v>8</v>
      </c>
      <c r="P11263">
        <v>5</v>
      </c>
      <c r="Q11263" t="b">
        <v>0</v>
      </c>
      <c r="R11263">
        <v>8</v>
      </c>
      <c r="S11263" t="s">
        <v>42</v>
      </c>
      <c r="T11263" t="s">
        <v>35</v>
      </c>
    </row>
    <row r="11264" spans="1:20">
      <c r="A11264" t="s">
        <v>17812</v>
      </c>
      <c r="B11264" s="11">
        <v>45580</v>
      </c>
      <c r="C11264" t="s">
        <v>3640</v>
      </c>
      <c r="D11264" t="s">
        <v>17</v>
      </c>
      <c r="E11264" t="s">
        <v>129</v>
      </c>
      <c r="F11264" s="12">
        <v>51.39</v>
      </c>
      <c r="G11264" s="13">
        <v>3</v>
      </c>
      <c r="H11264">
        <v>0</v>
      </c>
      <c r="I11264" s="12">
        <f t="shared" si="700"/>
        <v>0</v>
      </c>
      <c r="J11264" s="12">
        <f t="shared" si="701"/>
        <v>154.17</v>
      </c>
      <c r="K11264" s="12">
        <f t="shared" si="702"/>
        <v>154.17</v>
      </c>
      <c r="L11264" s="12">
        <v>13.24</v>
      </c>
      <c r="M11264" s="12">
        <f t="shared" si="703"/>
        <v>167.41</v>
      </c>
      <c r="N11264" t="s">
        <v>18</v>
      </c>
      <c r="O11264" s="13">
        <v>5</v>
      </c>
      <c r="P11264">
        <v>4.5</v>
      </c>
      <c r="Q11264" t="b">
        <v>0</v>
      </c>
      <c r="R11264">
        <v>10</v>
      </c>
      <c r="S11264" t="s">
        <v>45</v>
      </c>
      <c r="T11264" t="s">
        <v>35</v>
      </c>
    </row>
    <row r="11265" spans="1:20">
      <c r="A11265" t="s">
        <v>17813</v>
      </c>
      <c r="B11265" s="11">
        <v>45580</v>
      </c>
      <c r="C11265" t="s">
        <v>12502</v>
      </c>
      <c r="D11265" t="s">
        <v>23</v>
      </c>
      <c r="E11265" t="s">
        <v>540</v>
      </c>
      <c r="F11265" s="12">
        <v>109.94</v>
      </c>
      <c r="G11265" s="13">
        <v>1</v>
      </c>
      <c r="H11265">
        <v>0</v>
      </c>
      <c r="I11265" s="12">
        <f t="shared" si="700"/>
        <v>0</v>
      </c>
      <c r="J11265" s="12">
        <f t="shared" si="701"/>
        <v>109.94</v>
      </c>
      <c r="K11265" s="12">
        <f t="shared" si="702"/>
        <v>109.94</v>
      </c>
      <c r="L11265" s="12">
        <v>15.59</v>
      </c>
      <c r="M11265" s="12">
        <f t="shared" si="703"/>
        <v>125.53</v>
      </c>
      <c r="N11265" t="s">
        <v>18</v>
      </c>
      <c r="O11265" s="13">
        <v>3</v>
      </c>
      <c r="P11265">
        <v>3</v>
      </c>
      <c r="Q11265" t="b">
        <v>0</v>
      </c>
      <c r="R11265">
        <v>8</v>
      </c>
      <c r="S11265" t="s">
        <v>45</v>
      </c>
      <c r="T11265" t="s">
        <v>30</v>
      </c>
    </row>
    <row r="11266" spans="1:20">
      <c r="A11266" t="s">
        <v>17814</v>
      </c>
      <c r="B11266" s="11">
        <v>45580</v>
      </c>
      <c r="C11266" t="s">
        <v>6187</v>
      </c>
      <c r="D11266" t="s">
        <v>11</v>
      </c>
      <c r="E11266" t="s">
        <v>91</v>
      </c>
      <c r="F11266" s="12">
        <v>76.36</v>
      </c>
      <c r="G11266" s="13">
        <v>1</v>
      </c>
      <c r="H11266">
        <v>9.8</v>
      </c>
      <c r="I11266" s="12">
        <f t="shared" si="700"/>
        <v>7.48328</v>
      </c>
      <c r="J11266" s="12">
        <f t="shared" si="701"/>
        <v>76.36</v>
      </c>
      <c r="K11266" s="12">
        <f t="shared" si="702"/>
        <v>68.87672</v>
      </c>
      <c r="L11266" s="12">
        <v>16.03</v>
      </c>
      <c r="M11266" s="12">
        <f t="shared" si="703"/>
        <v>84.90672</v>
      </c>
      <c r="N11266" t="s">
        <v>9</v>
      </c>
      <c r="O11266" s="13">
        <v>6</v>
      </c>
      <c r="P11266">
        <v>5</v>
      </c>
      <c r="Q11266" t="b">
        <v>0</v>
      </c>
      <c r="R11266">
        <v>8</v>
      </c>
      <c r="S11266" t="s">
        <v>42</v>
      </c>
      <c r="T11266" t="s">
        <v>35</v>
      </c>
    </row>
    <row r="11267" spans="1:20">
      <c r="A11267" t="s">
        <v>17815</v>
      </c>
      <c r="B11267" s="11">
        <v>45581</v>
      </c>
      <c r="C11267" t="s">
        <v>1763</v>
      </c>
      <c r="D11267" t="s">
        <v>14</v>
      </c>
      <c r="E11267" t="s">
        <v>103</v>
      </c>
      <c r="F11267" s="12">
        <v>78.47</v>
      </c>
      <c r="G11267" s="13">
        <v>2</v>
      </c>
      <c r="H11267">
        <v>0</v>
      </c>
      <c r="I11267" s="12">
        <f t="shared" ref="I11267:I11330" si="704">H11267*F11267/100</f>
        <v>0</v>
      </c>
      <c r="J11267" s="12">
        <f t="shared" ref="J11267:J11330" si="705">G11267*F11267</f>
        <v>156.94</v>
      </c>
      <c r="K11267" s="12">
        <f t="shared" ref="K11267:K11330" si="706">J11267-I11267</f>
        <v>156.94</v>
      </c>
      <c r="L11267" s="12">
        <v>8.97</v>
      </c>
      <c r="M11267" s="12">
        <f t="shared" ref="M11267:M11330" si="707">K11267+L11267</f>
        <v>165.91</v>
      </c>
      <c r="N11267" t="s">
        <v>18</v>
      </c>
      <c r="O11267" s="13">
        <v>5</v>
      </c>
      <c r="P11267">
        <v>5</v>
      </c>
      <c r="Q11267" t="b">
        <v>0</v>
      </c>
      <c r="R11267">
        <v>1</v>
      </c>
      <c r="S11267" t="s">
        <v>44</v>
      </c>
      <c r="T11267" t="s">
        <v>39</v>
      </c>
    </row>
    <row r="11268" spans="1:20">
      <c r="A11268" t="s">
        <v>17816</v>
      </c>
      <c r="B11268" s="11">
        <v>45581</v>
      </c>
      <c r="C11268" t="s">
        <v>3760</v>
      </c>
      <c r="D11268" t="s">
        <v>11</v>
      </c>
      <c r="E11268" t="s">
        <v>400</v>
      </c>
      <c r="F11268" s="12">
        <v>21.6</v>
      </c>
      <c r="G11268" s="13">
        <v>4</v>
      </c>
      <c r="H11268">
        <v>0</v>
      </c>
      <c r="I11268" s="12">
        <f t="shared" si="704"/>
        <v>0</v>
      </c>
      <c r="J11268" s="12">
        <f t="shared" si="705"/>
        <v>86.4</v>
      </c>
      <c r="K11268" s="12">
        <f t="shared" si="706"/>
        <v>86.4</v>
      </c>
      <c r="L11268" s="12">
        <v>9.19</v>
      </c>
      <c r="M11268" s="12">
        <f t="shared" si="707"/>
        <v>95.59</v>
      </c>
      <c r="N11268" t="s">
        <v>18</v>
      </c>
      <c r="O11268" s="13">
        <v>7</v>
      </c>
      <c r="P11268">
        <v>4.5</v>
      </c>
      <c r="Q11268" t="b">
        <v>0</v>
      </c>
      <c r="R11268">
        <v>7</v>
      </c>
      <c r="S11268" t="s">
        <v>45</v>
      </c>
      <c r="T11268" t="s">
        <v>35</v>
      </c>
    </row>
    <row r="11269" spans="1:20">
      <c r="A11269" t="s">
        <v>17817</v>
      </c>
      <c r="B11269" s="11">
        <v>45581</v>
      </c>
      <c r="C11269" t="s">
        <v>17818</v>
      </c>
      <c r="D11269" t="s">
        <v>23</v>
      </c>
      <c r="E11269" t="s">
        <v>540</v>
      </c>
      <c r="F11269" s="12">
        <v>38.81</v>
      </c>
      <c r="G11269" s="13">
        <v>1</v>
      </c>
      <c r="H11269">
        <v>0</v>
      </c>
      <c r="I11269" s="12">
        <f t="shared" si="704"/>
        <v>0</v>
      </c>
      <c r="J11269" s="12">
        <f t="shared" si="705"/>
        <v>38.81</v>
      </c>
      <c r="K11269" s="12">
        <f t="shared" si="706"/>
        <v>38.81</v>
      </c>
      <c r="L11269" s="12">
        <v>23.47</v>
      </c>
      <c r="M11269" s="12">
        <f t="shared" si="707"/>
        <v>62.28</v>
      </c>
      <c r="N11269" t="s">
        <v>6</v>
      </c>
      <c r="O11269" s="13">
        <v>13</v>
      </c>
      <c r="P11269">
        <v>5</v>
      </c>
      <c r="Q11269" t="b">
        <v>0</v>
      </c>
      <c r="R11269">
        <v>2</v>
      </c>
      <c r="S11269" t="s">
        <v>43</v>
      </c>
      <c r="T11269" t="s">
        <v>39</v>
      </c>
    </row>
    <row r="11270" spans="1:20">
      <c r="A11270" t="s">
        <v>17819</v>
      </c>
      <c r="B11270" s="11">
        <v>45581</v>
      </c>
      <c r="C11270" t="s">
        <v>17820</v>
      </c>
      <c r="D11270" t="s">
        <v>17</v>
      </c>
      <c r="E11270" t="s">
        <v>78</v>
      </c>
      <c r="F11270" s="12">
        <v>134.5</v>
      </c>
      <c r="G11270" s="13">
        <v>1</v>
      </c>
      <c r="H11270">
        <v>7.5</v>
      </c>
      <c r="I11270" s="12">
        <f t="shared" si="704"/>
        <v>10.0875</v>
      </c>
      <c r="J11270" s="12">
        <f t="shared" si="705"/>
        <v>134.5</v>
      </c>
      <c r="K11270" s="12">
        <f t="shared" si="706"/>
        <v>124.4125</v>
      </c>
      <c r="L11270" s="12">
        <v>15.72</v>
      </c>
      <c r="M11270" s="12">
        <f t="shared" si="707"/>
        <v>140.1325</v>
      </c>
      <c r="N11270" t="s">
        <v>9</v>
      </c>
      <c r="O11270" s="13">
        <v>8</v>
      </c>
      <c r="P11270">
        <v>5</v>
      </c>
      <c r="Q11270" t="b">
        <v>0</v>
      </c>
      <c r="R11270">
        <v>4</v>
      </c>
      <c r="S11270" t="s">
        <v>48</v>
      </c>
      <c r="T11270" t="s">
        <v>39</v>
      </c>
    </row>
    <row r="11271" spans="1:20">
      <c r="A11271" t="s">
        <v>17821</v>
      </c>
      <c r="B11271" s="11">
        <v>45581</v>
      </c>
      <c r="C11271" t="s">
        <v>7303</v>
      </c>
      <c r="D11271" t="s">
        <v>20</v>
      </c>
      <c r="E11271" t="s">
        <v>226</v>
      </c>
      <c r="F11271" s="12">
        <v>6.02</v>
      </c>
      <c r="G11271" s="13">
        <v>1</v>
      </c>
      <c r="H11271">
        <v>0</v>
      </c>
      <c r="I11271" s="12">
        <f t="shared" si="704"/>
        <v>0</v>
      </c>
      <c r="J11271" s="12">
        <f t="shared" si="705"/>
        <v>6.02</v>
      </c>
      <c r="K11271" s="12">
        <f t="shared" si="706"/>
        <v>6.02</v>
      </c>
      <c r="L11271" s="12">
        <v>15.78</v>
      </c>
      <c r="M11271" s="12">
        <f t="shared" si="707"/>
        <v>21.8</v>
      </c>
      <c r="N11271" t="s">
        <v>12</v>
      </c>
      <c r="O11271" s="13">
        <v>10</v>
      </c>
      <c r="P11271">
        <v>4.5</v>
      </c>
      <c r="Q11271" t="b">
        <v>0</v>
      </c>
      <c r="R11271">
        <v>2</v>
      </c>
      <c r="S11271" t="s">
        <v>48</v>
      </c>
      <c r="T11271" t="s">
        <v>35</v>
      </c>
    </row>
    <row r="11272" spans="1:20">
      <c r="A11272" t="s">
        <v>17822</v>
      </c>
      <c r="B11272" s="11">
        <v>45581</v>
      </c>
      <c r="C11272" t="s">
        <v>13490</v>
      </c>
      <c r="D11272" t="s">
        <v>23</v>
      </c>
      <c r="E11272" t="s">
        <v>169</v>
      </c>
      <c r="F11272" s="12">
        <v>48.02</v>
      </c>
      <c r="G11272" s="13">
        <v>2</v>
      </c>
      <c r="H11272">
        <v>0</v>
      </c>
      <c r="I11272" s="12">
        <f t="shared" si="704"/>
        <v>0</v>
      </c>
      <c r="J11272" s="12">
        <f t="shared" si="705"/>
        <v>96.04</v>
      </c>
      <c r="K11272" s="12">
        <f t="shared" si="706"/>
        <v>96.04</v>
      </c>
      <c r="L11272" s="12">
        <v>6.56</v>
      </c>
      <c r="M11272" s="12">
        <f t="shared" si="707"/>
        <v>102.6</v>
      </c>
      <c r="N11272" t="s">
        <v>18</v>
      </c>
      <c r="O11272" s="13">
        <v>4</v>
      </c>
      <c r="P11272">
        <v>5</v>
      </c>
      <c r="Q11272" t="b">
        <v>0</v>
      </c>
      <c r="R11272">
        <v>8</v>
      </c>
      <c r="S11272" t="s">
        <v>48</v>
      </c>
      <c r="T11272" t="s">
        <v>35</v>
      </c>
    </row>
    <row r="11273" spans="1:20">
      <c r="A11273" t="s">
        <v>17823</v>
      </c>
      <c r="B11273" s="11">
        <v>45582</v>
      </c>
      <c r="C11273" t="s">
        <v>12627</v>
      </c>
      <c r="D11273" t="s">
        <v>11</v>
      </c>
      <c r="E11273" t="s">
        <v>215</v>
      </c>
      <c r="F11273" s="12">
        <v>44.68</v>
      </c>
      <c r="G11273" s="13">
        <v>1</v>
      </c>
      <c r="H11273">
        <v>0</v>
      </c>
      <c r="I11273" s="12">
        <f t="shared" si="704"/>
        <v>0</v>
      </c>
      <c r="J11273" s="12">
        <f t="shared" si="705"/>
        <v>44.68</v>
      </c>
      <c r="K11273" s="12">
        <f t="shared" si="706"/>
        <v>44.68</v>
      </c>
      <c r="L11273" s="12">
        <v>12.55</v>
      </c>
      <c r="M11273" s="12">
        <f t="shared" si="707"/>
        <v>57.23</v>
      </c>
      <c r="N11273" t="s">
        <v>18</v>
      </c>
      <c r="O11273" s="13">
        <v>3</v>
      </c>
      <c r="P11273">
        <v>4.5</v>
      </c>
      <c r="Q11273" t="b">
        <v>0</v>
      </c>
      <c r="R11273">
        <v>12</v>
      </c>
      <c r="S11273" t="s">
        <v>42</v>
      </c>
      <c r="T11273" t="s">
        <v>35</v>
      </c>
    </row>
    <row r="11274" spans="1:20">
      <c r="A11274" t="s">
        <v>17824</v>
      </c>
      <c r="B11274" s="11">
        <v>45582</v>
      </c>
      <c r="C11274" t="s">
        <v>1003</v>
      </c>
      <c r="D11274" t="s">
        <v>25</v>
      </c>
      <c r="E11274" t="s">
        <v>602</v>
      </c>
      <c r="F11274" s="12">
        <v>217.91</v>
      </c>
      <c r="G11274" s="13">
        <v>1</v>
      </c>
      <c r="H11274">
        <v>0</v>
      </c>
      <c r="I11274" s="12">
        <f t="shared" si="704"/>
        <v>0</v>
      </c>
      <c r="J11274" s="12">
        <f t="shared" si="705"/>
        <v>217.91</v>
      </c>
      <c r="K11274" s="12">
        <f t="shared" si="706"/>
        <v>217.91</v>
      </c>
      <c r="L11274" s="12">
        <v>22.71</v>
      </c>
      <c r="M11274" s="12">
        <f t="shared" si="707"/>
        <v>240.62</v>
      </c>
      <c r="N11274" t="s">
        <v>9</v>
      </c>
      <c r="O11274" s="13">
        <v>8</v>
      </c>
      <c r="P11274">
        <v>4</v>
      </c>
      <c r="Q11274" t="b">
        <v>0</v>
      </c>
      <c r="R11274">
        <v>6</v>
      </c>
      <c r="S11274" t="s">
        <v>43</v>
      </c>
      <c r="T11274" t="s">
        <v>39</v>
      </c>
    </row>
    <row r="11275" spans="1:20">
      <c r="A11275" t="s">
        <v>17825</v>
      </c>
      <c r="B11275" s="11">
        <v>45582</v>
      </c>
      <c r="C11275" t="s">
        <v>1935</v>
      </c>
      <c r="D11275" t="s">
        <v>20</v>
      </c>
      <c r="E11275" t="s">
        <v>212</v>
      </c>
      <c r="F11275" s="12">
        <v>9.67</v>
      </c>
      <c r="G11275" s="13">
        <v>1</v>
      </c>
      <c r="H11275">
        <v>0</v>
      </c>
      <c r="I11275" s="12">
        <f t="shared" si="704"/>
        <v>0</v>
      </c>
      <c r="J11275" s="12">
        <f t="shared" si="705"/>
        <v>9.67</v>
      </c>
      <c r="K11275" s="12">
        <f t="shared" si="706"/>
        <v>9.67</v>
      </c>
      <c r="L11275" s="12">
        <v>11.13</v>
      </c>
      <c r="M11275" s="12">
        <f t="shared" si="707"/>
        <v>20.8</v>
      </c>
      <c r="N11275" t="s">
        <v>18</v>
      </c>
      <c r="O11275" s="13">
        <v>5</v>
      </c>
      <c r="P11275">
        <v>2</v>
      </c>
      <c r="Q11275" t="b">
        <v>0</v>
      </c>
      <c r="R11275">
        <v>6</v>
      </c>
      <c r="S11275" t="s">
        <v>48</v>
      </c>
      <c r="T11275" t="s">
        <v>35</v>
      </c>
    </row>
    <row r="11276" spans="1:20">
      <c r="A11276" t="s">
        <v>17826</v>
      </c>
      <c r="B11276" s="11">
        <v>45582</v>
      </c>
      <c r="C11276" t="s">
        <v>17827</v>
      </c>
      <c r="D11276" t="s">
        <v>25</v>
      </c>
      <c r="E11276" t="s">
        <v>264</v>
      </c>
      <c r="F11276" s="12">
        <v>320.41</v>
      </c>
      <c r="G11276" s="13">
        <v>1</v>
      </c>
      <c r="H11276">
        <v>16.2</v>
      </c>
      <c r="I11276" s="12">
        <f t="shared" si="704"/>
        <v>51.90642</v>
      </c>
      <c r="J11276" s="12">
        <f t="shared" si="705"/>
        <v>320.41</v>
      </c>
      <c r="K11276" s="12">
        <f t="shared" si="706"/>
        <v>268.50358</v>
      </c>
      <c r="L11276" s="12">
        <v>22.96</v>
      </c>
      <c r="M11276" s="12">
        <f t="shared" si="707"/>
        <v>291.46358</v>
      </c>
      <c r="N11276" t="s">
        <v>9</v>
      </c>
      <c r="O11276" s="13">
        <v>10</v>
      </c>
      <c r="P11276">
        <v>4.5</v>
      </c>
      <c r="Q11276" t="b">
        <v>0</v>
      </c>
      <c r="R11276">
        <v>1</v>
      </c>
      <c r="S11276" t="s">
        <v>44</v>
      </c>
      <c r="T11276" t="s">
        <v>39</v>
      </c>
    </row>
    <row r="11277" spans="1:20">
      <c r="A11277" t="s">
        <v>17828</v>
      </c>
      <c r="B11277" s="11">
        <v>45582</v>
      </c>
      <c r="C11277" t="s">
        <v>11650</v>
      </c>
      <c r="D11277" t="s">
        <v>17</v>
      </c>
      <c r="E11277" t="s">
        <v>129</v>
      </c>
      <c r="F11277" s="12">
        <v>17.52</v>
      </c>
      <c r="G11277" s="13">
        <v>1</v>
      </c>
      <c r="H11277">
        <v>0</v>
      </c>
      <c r="I11277" s="12">
        <f t="shared" si="704"/>
        <v>0</v>
      </c>
      <c r="J11277" s="12">
        <f t="shared" si="705"/>
        <v>17.52</v>
      </c>
      <c r="K11277" s="12">
        <f t="shared" si="706"/>
        <v>17.52</v>
      </c>
      <c r="L11277" s="12">
        <v>10.79</v>
      </c>
      <c r="M11277" s="12">
        <f t="shared" si="707"/>
        <v>28.31</v>
      </c>
      <c r="N11277" t="s">
        <v>18</v>
      </c>
      <c r="O11277" s="13">
        <v>2</v>
      </c>
      <c r="P11277">
        <v>4.5</v>
      </c>
      <c r="Q11277" t="b">
        <v>0</v>
      </c>
      <c r="R11277">
        <v>3</v>
      </c>
      <c r="S11277" t="s">
        <v>48</v>
      </c>
      <c r="T11277" t="s">
        <v>39</v>
      </c>
    </row>
    <row r="11278" spans="1:20">
      <c r="A11278" t="s">
        <v>17829</v>
      </c>
      <c r="B11278" s="11">
        <v>45582</v>
      </c>
      <c r="C11278" t="s">
        <v>17830</v>
      </c>
      <c r="D11278" t="s">
        <v>11</v>
      </c>
      <c r="E11278" t="s">
        <v>400</v>
      </c>
      <c r="F11278" s="12">
        <v>55.08</v>
      </c>
      <c r="G11278" s="13">
        <v>1</v>
      </c>
      <c r="H11278">
        <v>0</v>
      </c>
      <c r="I11278" s="12">
        <f t="shared" si="704"/>
        <v>0</v>
      </c>
      <c r="J11278" s="12">
        <f t="shared" si="705"/>
        <v>55.08</v>
      </c>
      <c r="K11278" s="12">
        <f t="shared" si="706"/>
        <v>55.08</v>
      </c>
      <c r="L11278" s="12">
        <v>17.36</v>
      </c>
      <c r="M11278" s="12">
        <f t="shared" si="707"/>
        <v>72.44</v>
      </c>
      <c r="N11278" t="s">
        <v>9</v>
      </c>
      <c r="O11278" s="13">
        <v>12</v>
      </c>
      <c r="P11278">
        <v>4</v>
      </c>
      <c r="Q11278" t="b">
        <v>0</v>
      </c>
      <c r="R11278">
        <v>4</v>
      </c>
      <c r="S11278" t="s">
        <v>48</v>
      </c>
      <c r="T11278" t="s">
        <v>35</v>
      </c>
    </row>
    <row r="11279" spans="1:20">
      <c r="A11279" t="s">
        <v>17831</v>
      </c>
      <c r="B11279" s="11">
        <v>45582</v>
      </c>
      <c r="C11279" t="s">
        <v>6195</v>
      </c>
      <c r="D11279" t="s">
        <v>14</v>
      </c>
      <c r="E11279" t="s">
        <v>82</v>
      </c>
      <c r="F11279" s="12">
        <v>197.95</v>
      </c>
      <c r="G11279" s="13">
        <v>1</v>
      </c>
      <c r="H11279">
        <v>0</v>
      </c>
      <c r="I11279" s="12">
        <f t="shared" si="704"/>
        <v>0</v>
      </c>
      <c r="J11279" s="12">
        <f t="shared" si="705"/>
        <v>197.95</v>
      </c>
      <c r="K11279" s="12">
        <f t="shared" si="706"/>
        <v>197.95</v>
      </c>
      <c r="L11279" s="12">
        <v>10.14</v>
      </c>
      <c r="M11279" s="12">
        <f t="shared" si="707"/>
        <v>208.09</v>
      </c>
      <c r="N11279" t="s">
        <v>18</v>
      </c>
      <c r="O11279" s="13">
        <v>4</v>
      </c>
      <c r="P11279">
        <v>5</v>
      </c>
      <c r="Q11279" t="b">
        <v>0</v>
      </c>
      <c r="R11279">
        <v>3</v>
      </c>
      <c r="S11279" t="s">
        <v>42</v>
      </c>
      <c r="T11279" t="s">
        <v>35</v>
      </c>
    </row>
    <row r="11280" spans="1:20">
      <c r="A11280" t="s">
        <v>17832</v>
      </c>
      <c r="B11280" s="11">
        <v>45583</v>
      </c>
      <c r="C11280" t="s">
        <v>17833</v>
      </c>
      <c r="D11280" t="s">
        <v>17</v>
      </c>
      <c r="E11280" t="s">
        <v>78</v>
      </c>
      <c r="F11280" s="12">
        <v>178.59</v>
      </c>
      <c r="G11280" s="13">
        <v>3</v>
      </c>
      <c r="H11280">
        <v>0</v>
      </c>
      <c r="I11280" s="12">
        <f t="shared" si="704"/>
        <v>0</v>
      </c>
      <c r="J11280" s="12">
        <f t="shared" si="705"/>
        <v>535.77</v>
      </c>
      <c r="K11280" s="12">
        <f t="shared" si="706"/>
        <v>535.77</v>
      </c>
      <c r="L11280" s="12">
        <v>12.76</v>
      </c>
      <c r="M11280" s="12">
        <f t="shared" si="707"/>
        <v>548.53</v>
      </c>
      <c r="N11280" t="s">
        <v>18</v>
      </c>
      <c r="O11280" s="13">
        <v>5</v>
      </c>
      <c r="P11280">
        <v>5</v>
      </c>
      <c r="Q11280" t="b">
        <v>1</v>
      </c>
      <c r="R11280">
        <v>7</v>
      </c>
      <c r="S11280" t="s">
        <v>48</v>
      </c>
      <c r="T11280" t="s">
        <v>35</v>
      </c>
    </row>
    <row r="11281" spans="1:20">
      <c r="A11281" t="s">
        <v>17834</v>
      </c>
      <c r="B11281" s="11">
        <v>45583</v>
      </c>
      <c r="C11281" t="s">
        <v>1052</v>
      </c>
      <c r="D11281" t="s">
        <v>17</v>
      </c>
      <c r="E11281" t="s">
        <v>129</v>
      </c>
      <c r="F11281" s="12">
        <v>85.86</v>
      </c>
      <c r="G11281" s="13">
        <v>1</v>
      </c>
      <c r="H11281">
        <v>15.2</v>
      </c>
      <c r="I11281" s="12">
        <f t="shared" si="704"/>
        <v>13.05072</v>
      </c>
      <c r="J11281" s="12">
        <f t="shared" si="705"/>
        <v>85.86</v>
      </c>
      <c r="K11281" s="12">
        <f t="shared" si="706"/>
        <v>72.80928</v>
      </c>
      <c r="L11281" s="12">
        <v>12.8</v>
      </c>
      <c r="M11281" s="12">
        <f t="shared" si="707"/>
        <v>85.60928</v>
      </c>
      <c r="N11281" t="s">
        <v>18</v>
      </c>
      <c r="O11281" s="13">
        <v>6</v>
      </c>
      <c r="P11281">
        <v>5</v>
      </c>
      <c r="Q11281" t="b">
        <v>0</v>
      </c>
      <c r="R11281">
        <v>9</v>
      </c>
      <c r="S11281" t="s">
        <v>44</v>
      </c>
      <c r="T11281" t="s">
        <v>35</v>
      </c>
    </row>
    <row r="11282" spans="1:20">
      <c r="A11282" t="s">
        <v>17835</v>
      </c>
      <c r="B11282" s="11">
        <v>45583</v>
      </c>
      <c r="C11282" t="s">
        <v>17836</v>
      </c>
      <c r="D11282" t="s">
        <v>14</v>
      </c>
      <c r="E11282" t="s">
        <v>82</v>
      </c>
      <c r="F11282" s="12">
        <v>126.17</v>
      </c>
      <c r="G11282" s="13">
        <v>1</v>
      </c>
      <c r="H11282">
        <v>0</v>
      </c>
      <c r="I11282" s="12">
        <f t="shared" si="704"/>
        <v>0</v>
      </c>
      <c r="J11282" s="12">
        <f t="shared" si="705"/>
        <v>126.17</v>
      </c>
      <c r="K11282" s="12">
        <f t="shared" si="706"/>
        <v>126.17</v>
      </c>
      <c r="L11282" s="12">
        <v>15.1</v>
      </c>
      <c r="M11282" s="12">
        <f t="shared" si="707"/>
        <v>141.27</v>
      </c>
      <c r="N11282" t="s">
        <v>18</v>
      </c>
      <c r="O11282" s="13">
        <v>7</v>
      </c>
      <c r="P11282">
        <v>4.5</v>
      </c>
      <c r="Q11282" t="b">
        <v>0</v>
      </c>
      <c r="R11282">
        <v>2</v>
      </c>
      <c r="S11282" t="s">
        <v>48</v>
      </c>
      <c r="T11282" t="s">
        <v>35</v>
      </c>
    </row>
    <row r="11283" spans="1:20">
      <c r="A11283" t="s">
        <v>17837</v>
      </c>
      <c r="B11283" s="11">
        <v>45583</v>
      </c>
      <c r="C11283" t="s">
        <v>3391</v>
      </c>
      <c r="D11283" t="s">
        <v>25</v>
      </c>
      <c r="E11283" t="s">
        <v>87</v>
      </c>
      <c r="F11283" s="12">
        <v>158.71</v>
      </c>
      <c r="G11283" s="13">
        <v>1</v>
      </c>
      <c r="H11283">
        <v>0</v>
      </c>
      <c r="I11283" s="12">
        <f t="shared" si="704"/>
        <v>0</v>
      </c>
      <c r="J11283" s="12">
        <f t="shared" si="705"/>
        <v>158.71</v>
      </c>
      <c r="K11283" s="12">
        <f t="shared" si="706"/>
        <v>158.71</v>
      </c>
      <c r="L11283" s="12">
        <v>25.39</v>
      </c>
      <c r="M11283" s="12">
        <f t="shared" si="707"/>
        <v>184.1</v>
      </c>
      <c r="N11283" t="s">
        <v>15</v>
      </c>
      <c r="O11283" s="13">
        <v>17</v>
      </c>
      <c r="P11283">
        <v>5</v>
      </c>
      <c r="Q11283" t="b">
        <v>0</v>
      </c>
      <c r="R11283">
        <v>1</v>
      </c>
      <c r="S11283" t="s">
        <v>48</v>
      </c>
      <c r="T11283" t="s">
        <v>35</v>
      </c>
    </row>
    <row r="11284" spans="1:20">
      <c r="A11284" t="s">
        <v>17838</v>
      </c>
      <c r="B11284" s="11">
        <v>45583</v>
      </c>
      <c r="C11284" t="s">
        <v>2137</v>
      </c>
      <c r="D11284" t="s">
        <v>14</v>
      </c>
      <c r="E11284" t="s">
        <v>94</v>
      </c>
      <c r="F11284" s="12">
        <v>175</v>
      </c>
      <c r="G11284" s="13">
        <v>1</v>
      </c>
      <c r="H11284">
        <v>0</v>
      </c>
      <c r="I11284" s="12">
        <f t="shared" si="704"/>
        <v>0</v>
      </c>
      <c r="J11284" s="12">
        <f t="shared" si="705"/>
        <v>175</v>
      </c>
      <c r="K11284" s="12">
        <f t="shared" si="706"/>
        <v>175</v>
      </c>
      <c r="L11284" s="12">
        <v>24.86</v>
      </c>
      <c r="M11284" s="12">
        <f t="shared" si="707"/>
        <v>199.86</v>
      </c>
      <c r="N11284" t="s">
        <v>6</v>
      </c>
      <c r="O11284" s="13">
        <v>23</v>
      </c>
      <c r="P11284">
        <v>5</v>
      </c>
      <c r="Q11284" t="b">
        <v>0</v>
      </c>
      <c r="R11284">
        <v>4</v>
      </c>
      <c r="S11284" t="s">
        <v>48</v>
      </c>
      <c r="T11284" t="s">
        <v>39</v>
      </c>
    </row>
    <row r="11285" spans="1:20">
      <c r="A11285" t="s">
        <v>17839</v>
      </c>
      <c r="B11285" s="11">
        <v>45583</v>
      </c>
      <c r="C11285" t="s">
        <v>11315</v>
      </c>
      <c r="D11285" t="s">
        <v>25</v>
      </c>
      <c r="E11285" t="s">
        <v>602</v>
      </c>
      <c r="F11285" s="12">
        <v>87.38</v>
      </c>
      <c r="G11285" s="13">
        <v>2</v>
      </c>
      <c r="H11285">
        <v>0</v>
      </c>
      <c r="I11285" s="12">
        <f t="shared" si="704"/>
        <v>0</v>
      </c>
      <c r="J11285" s="12">
        <f t="shared" si="705"/>
        <v>174.76</v>
      </c>
      <c r="K11285" s="12">
        <f t="shared" si="706"/>
        <v>174.76</v>
      </c>
      <c r="L11285" s="12">
        <v>16.26</v>
      </c>
      <c r="M11285" s="12">
        <f t="shared" si="707"/>
        <v>191.02</v>
      </c>
      <c r="N11285" t="s">
        <v>9</v>
      </c>
      <c r="O11285" s="13">
        <v>13</v>
      </c>
      <c r="P11285">
        <v>4.5</v>
      </c>
      <c r="Q11285" t="b">
        <v>0</v>
      </c>
      <c r="R11285">
        <v>8</v>
      </c>
      <c r="S11285" t="s">
        <v>45</v>
      </c>
      <c r="T11285" t="s">
        <v>30</v>
      </c>
    </row>
    <row r="11286" spans="1:20">
      <c r="A11286" t="s">
        <v>17840</v>
      </c>
      <c r="B11286" s="11">
        <v>45583</v>
      </c>
      <c r="C11286" t="s">
        <v>11458</v>
      </c>
      <c r="D11286" t="s">
        <v>14</v>
      </c>
      <c r="E11286" t="s">
        <v>94</v>
      </c>
      <c r="F11286" s="12">
        <v>82.86</v>
      </c>
      <c r="G11286" s="13">
        <v>1</v>
      </c>
      <c r="H11286">
        <v>0</v>
      </c>
      <c r="I11286" s="12">
        <f t="shared" si="704"/>
        <v>0</v>
      </c>
      <c r="J11286" s="12">
        <f t="shared" si="705"/>
        <v>82.86</v>
      </c>
      <c r="K11286" s="12">
        <f t="shared" si="706"/>
        <v>82.86</v>
      </c>
      <c r="L11286" s="12">
        <v>12.77</v>
      </c>
      <c r="M11286" s="12">
        <f t="shared" si="707"/>
        <v>95.63</v>
      </c>
      <c r="N11286" t="s">
        <v>18</v>
      </c>
      <c r="O11286" s="13">
        <v>3</v>
      </c>
      <c r="P11286">
        <v>4.5</v>
      </c>
      <c r="Q11286" t="b">
        <v>0</v>
      </c>
      <c r="R11286">
        <v>3</v>
      </c>
      <c r="S11286" t="s">
        <v>44</v>
      </c>
      <c r="T11286" t="s">
        <v>35</v>
      </c>
    </row>
    <row r="11287" spans="1:20">
      <c r="A11287" t="s">
        <v>17841</v>
      </c>
      <c r="B11287" s="11">
        <v>45583</v>
      </c>
      <c r="C11287" t="s">
        <v>11756</v>
      </c>
      <c r="D11287" t="s">
        <v>14</v>
      </c>
      <c r="E11287" t="s">
        <v>103</v>
      </c>
      <c r="F11287" s="12">
        <v>152.23</v>
      </c>
      <c r="G11287" s="13">
        <v>1</v>
      </c>
      <c r="H11287">
        <v>9.9</v>
      </c>
      <c r="I11287" s="12">
        <f t="shared" si="704"/>
        <v>15.07077</v>
      </c>
      <c r="J11287" s="12">
        <f t="shared" si="705"/>
        <v>152.23</v>
      </c>
      <c r="K11287" s="12">
        <f t="shared" si="706"/>
        <v>137.15923</v>
      </c>
      <c r="L11287" s="12">
        <v>25.73</v>
      </c>
      <c r="M11287" s="12">
        <f t="shared" si="707"/>
        <v>162.88923</v>
      </c>
      <c r="N11287" t="s">
        <v>15</v>
      </c>
      <c r="O11287" s="13">
        <v>9</v>
      </c>
      <c r="P11287">
        <v>5</v>
      </c>
      <c r="Q11287" t="b">
        <v>0</v>
      </c>
      <c r="R11287">
        <v>8</v>
      </c>
      <c r="S11287" t="s">
        <v>44</v>
      </c>
      <c r="T11287" t="s">
        <v>35</v>
      </c>
    </row>
    <row r="11288" spans="1:20">
      <c r="A11288" t="s">
        <v>17842</v>
      </c>
      <c r="B11288" s="11">
        <v>45583</v>
      </c>
      <c r="C11288" t="s">
        <v>5036</v>
      </c>
      <c r="D11288" t="s">
        <v>17</v>
      </c>
      <c r="E11288" t="s">
        <v>209</v>
      </c>
      <c r="F11288" s="12">
        <v>168.37</v>
      </c>
      <c r="G11288" s="13">
        <v>2</v>
      </c>
      <c r="H11288">
        <v>0</v>
      </c>
      <c r="I11288" s="12">
        <f t="shared" si="704"/>
        <v>0</v>
      </c>
      <c r="J11288" s="12">
        <f t="shared" si="705"/>
        <v>336.74</v>
      </c>
      <c r="K11288" s="12">
        <f t="shared" si="706"/>
        <v>336.74</v>
      </c>
      <c r="L11288" s="12">
        <v>18.57</v>
      </c>
      <c r="M11288" s="12">
        <f t="shared" si="707"/>
        <v>355.31</v>
      </c>
      <c r="N11288" t="s">
        <v>9</v>
      </c>
      <c r="O11288" s="13">
        <v>6</v>
      </c>
      <c r="P11288">
        <v>5</v>
      </c>
      <c r="Q11288" t="b">
        <v>0</v>
      </c>
      <c r="R11288">
        <v>1</v>
      </c>
      <c r="S11288" t="s">
        <v>44</v>
      </c>
      <c r="T11288" t="s">
        <v>35</v>
      </c>
    </row>
    <row r="11289" spans="1:20">
      <c r="A11289" t="s">
        <v>17843</v>
      </c>
      <c r="B11289" s="11">
        <v>45583</v>
      </c>
      <c r="C11289" t="s">
        <v>8121</v>
      </c>
      <c r="D11289" t="s">
        <v>17</v>
      </c>
      <c r="E11289" t="s">
        <v>129</v>
      </c>
      <c r="F11289" s="12">
        <v>74.38</v>
      </c>
      <c r="G11289" s="13">
        <v>1</v>
      </c>
      <c r="H11289">
        <v>0</v>
      </c>
      <c r="I11289" s="12">
        <f t="shared" si="704"/>
        <v>0</v>
      </c>
      <c r="J11289" s="12">
        <f t="shared" si="705"/>
        <v>74.38</v>
      </c>
      <c r="K11289" s="12">
        <f t="shared" si="706"/>
        <v>74.38</v>
      </c>
      <c r="L11289" s="12">
        <v>11.22</v>
      </c>
      <c r="M11289" s="12">
        <f t="shared" si="707"/>
        <v>85.6</v>
      </c>
      <c r="N11289" t="s">
        <v>18</v>
      </c>
      <c r="O11289" s="13">
        <v>5</v>
      </c>
      <c r="P11289">
        <v>4</v>
      </c>
      <c r="Q11289" t="b">
        <v>0</v>
      </c>
      <c r="R11289">
        <v>1</v>
      </c>
      <c r="S11289" t="s">
        <v>44</v>
      </c>
      <c r="T11289" t="s">
        <v>35</v>
      </c>
    </row>
    <row r="11290" spans="1:20">
      <c r="A11290" t="s">
        <v>17844</v>
      </c>
      <c r="B11290" s="11">
        <v>45583</v>
      </c>
      <c r="C11290" t="s">
        <v>17845</v>
      </c>
      <c r="D11290" t="s">
        <v>17</v>
      </c>
      <c r="E11290" t="s">
        <v>78</v>
      </c>
      <c r="F11290" s="12">
        <v>29.16</v>
      </c>
      <c r="G11290" s="13">
        <v>2</v>
      </c>
      <c r="H11290">
        <v>0</v>
      </c>
      <c r="I11290" s="12">
        <f t="shared" si="704"/>
        <v>0</v>
      </c>
      <c r="J11290" s="12">
        <f t="shared" si="705"/>
        <v>58.32</v>
      </c>
      <c r="K11290" s="12">
        <f t="shared" si="706"/>
        <v>58.32</v>
      </c>
      <c r="L11290" s="12">
        <v>20.32</v>
      </c>
      <c r="M11290" s="12">
        <f t="shared" si="707"/>
        <v>78.64</v>
      </c>
      <c r="N11290" t="s">
        <v>9</v>
      </c>
      <c r="O11290" s="13">
        <v>12</v>
      </c>
      <c r="P11290">
        <v>1</v>
      </c>
      <c r="Q11290" t="b">
        <v>0</v>
      </c>
      <c r="R11290">
        <v>3</v>
      </c>
      <c r="S11290" t="s">
        <v>48</v>
      </c>
      <c r="T11290" t="s">
        <v>39</v>
      </c>
    </row>
    <row r="11291" spans="1:20">
      <c r="A11291" t="s">
        <v>17846</v>
      </c>
      <c r="B11291" s="11">
        <v>45583</v>
      </c>
      <c r="C11291" t="s">
        <v>15821</v>
      </c>
      <c r="D11291" t="s">
        <v>17</v>
      </c>
      <c r="E11291" t="s">
        <v>129</v>
      </c>
      <c r="F11291" s="12">
        <v>43.88</v>
      </c>
      <c r="G11291" s="13">
        <v>1</v>
      </c>
      <c r="H11291">
        <v>16.2</v>
      </c>
      <c r="I11291" s="12">
        <f t="shared" si="704"/>
        <v>7.10856</v>
      </c>
      <c r="J11291" s="12">
        <f t="shared" si="705"/>
        <v>43.88</v>
      </c>
      <c r="K11291" s="12">
        <f t="shared" si="706"/>
        <v>36.77144</v>
      </c>
      <c r="L11291" s="12">
        <v>17.48</v>
      </c>
      <c r="M11291" s="12">
        <f t="shared" si="707"/>
        <v>54.25144</v>
      </c>
      <c r="N11291" t="s">
        <v>9</v>
      </c>
      <c r="O11291" s="13">
        <v>6</v>
      </c>
      <c r="P11291">
        <v>5</v>
      </c>
      <c r="Q11291" t="b">
        <v>0</v>
      </c>
      <c r="R11291">
        <v>5</v>
      </c>
      <c r="S11291" t="s">
        <v>43</v>
      </c>
      <c r="T11291" t="s">
        <v>30</v>
      </c>
    </row>
    <row r="11292" spans="1:20">
      <c r="A11292" t="s">
        <v>17847</v>
      </c>
      <c r="B11292" s="11">
        <v>45583</v>
      </c>
      <c r="C11292" t="s">
        <v>17848</v>
      </c>
      <c r="D11292" t="s">
        <v>25</v>
      </c>
      <c r="E11292" t="s">
        <v>602</v>
      </c>
      <c r="F11292" s="12">
        <v>194.24</v>
      </c>
      <c r="G11292" s="13">
        <v>3</v>
      </c>
      <c r="H11292">
        <v>0</v>
      </c>
      <c r="I11292" s="12">
        <f t="shared" si="704"/>
        <v>0</v>
      </c>
      <c r="J11292" s="12">
        <f t="shared" si="705"/>
        <v>582.72</v>
      </c>
      <c r="K11292" s="12">
        <f t="shared" si="706"/>
        <v>582.72</v>
      </c>
      <c r="L11292" s="12">
        <v>25.84</v>
      </c>
      <c r="M11292" s="12">
        <f t="shared" si="707"/>
        <v>608.56</v>
      </c>
      <c r="N11292" t="s">
        <v>6</v>
      </c>
      <c r="O11292" s="13">
        <v>16</v>
      </c>
      <c r="P11292">
        <v>5</v>
      </c>
      <c r="Q11292" t="b">
        <v>1</v>
      </c>
      <c r="R11292">
        <v>5</v>
      </c>
      <c r="S11292" t="s">
        <v>45</v>
      </c>
      <c r="T11292" t="s">
        <v>37</v>
      </c>
    </row>
    <row r="11293" spans="1:20">
      <c r="A11293" t="s">
        <v>17849</v>
      </c>
      <c r="B11293" s="11">
        <v>45583</v>
      </c>
      <c r="C11293" t="s">
        <v>17850</v>
      </c>
      <c r="D11293" t="s">
        <v>17</v>
      </c>
      <c r="E11293" t="s">
        <v>209</v>
      </c>
      <c r="F11293" s="12">
        <v>39.06</v>
      </c>
      <c r="G11293" s="13">
        <v>3</v>
      </c>
      <c r="H11293">
        <v>0</v>
      </c>
      <c r="I11293" s="12">
        <f t="shared" si="704"/>
        <v>0</v>
      </c>
      <c r="J11293" s="12">
        <f t="shared" si="705"/>
        <v>117.18</v>
      </c>
      <c r="K11293" s="12">
        <f t="shared" si="706"/>
        <v>117.18</v>
      </c>
      <c r="L11293" s="12">
        <v>18.8</v>
      </c>
      <c r="M11293" s="12">
        <f t="shared" si="707"/>
        <v>135.98</v>
      </c>
      <c r="N11293" t="s">
        <v>9</v>
      </c>
      <c r="O11293" s="13">
        <v>13</v>
      </c>
      <c r="P11293">
        <v>4</v>
      </c>
      <c r="Q11293" t="b">
        <v>0</v>
      </c>
      <c r="R11293">
        <v>7</v>
      </c>
      <c r="S11293" t="s">
        <v>48</v>
      </c>
      <c r="T11293" t="s">
        <v>35</v>
      </c>
    </row>
    <row r="11294" spans="1:20">
      <c r="A11294" t="s">
        <v>17851</v>
      </c>
      <c r="B11294" s="11">
        <v>45584</v>
      </c>
      <c r="C11294" t="s">
        <v>17852</v>
      </c>
      <c r="D11294" t="s">
        <v>17</v>
      </c>
      <c r="E11294" t="s">
        <v>139</v>
      </c>
      <c r="F11294" s="12">
        <v>160.08</v>
      </c>
      <c r="G11294" s="13">
        <v>1</v>
      </c>
      <c r="H11294">
        <v>12.6</v>
      </c>
      <c r="I11294" s="12">
        <f t="shared" si="704"/>
        <v>20.17008</v>
      </c>
      <c r="J11294" s="12">
        <f t="shared" si="705"/>
        <v>160.08</v>
      </c>
      <c r="K11294" s="12">
        <f t="shared" si="706"/>
        <v>139.90992</v>
      </c>
      <c r="L11294" s="12">
        <v>12.74</v>
      </c>
      <c r="M11294" s="12">
        <f t="shared" si="707"/>
        <v>152.64992</v>
      </c>
      <c r="N11294" t="s">
        <v>18</v>
      </c>
      <c r="O11294" s="13">
        <v>3</v>
      </c>
      <c r="P11294">
        <v>5</v>
      </c>
      <c r="Q11294" t="b">
        <v>0</v>
      </c>
      <c r="R11294">
        <v>1</v>
      </c>
      <c r="S11294" t="s">
        <v>48</v>
      </c>
      <c r="T11294" t="s">
        <v>39</v>
      </c>
    </row>
    <row r="11295" spans="1:20">
      <c r="A11295" t="s">
        <v>17853</v>
      </c>
      <c r="B11295" s="11">
        <v>45584</v>
      </c>
      <c r="C11295" t="s">
        <v>8343</v>
      </c>
      <c r="D11295" t="s">
        <v>23</v>
      </c>
      <c r="E11295" t="s">
        <v>496</v>
      </c>
      <c r="F11295" s="12">
        <v>48.26</v>
      </c>
      <c r="G11295" s="13">
        <v>1</v>
      </c>
      <c r="H11295">
        <v>6.6</v>
      </c>
      <c r="I11295" s="12">
        <f t="shared" si="704"/>
        <v>3.18516</v>
      </c>
      <c r="J11295" s="12">
        <f t="shared" si="705"/>
        <v>48.26</v>
      </c>
      <c r="K11295" s="12">
        <f t="shared" si="706"/>
        <v>45.07484</v>
      </c>
      <c r="L11295" s="12">
        <v>17.76</v>
      </c>
      <c r="M11295" s="12">
        <f t="shared" si="707"/>
        <v>62.83484</v>
      </c>
      <c r="N11295" t="s">
        <v>9</v>
      </c>
      <c r="O11295" s="13">
        <v>12</v>
      </c>
      <c r="P11295">
        <v>3.5</v>
      </c>
      <c r="Q11295" t="b">
        <v>0</v>
      </c>
      <c r="R11295">
        <v>3</v>
      </c>
      <c r="S11295" t="s">
        <v>44</v>
      </c>
      <c r="T11295" t="s">
        <v>35</v>
      </c>
    </row>
    <row r="11296" spans="1:20">
      <c r="A11296" t="s">
        <v>17854</v>
      </c>
      <c r="B11296" s="11">
        <v>45584</v>
      </c>
      <c r="C11296" t="s">
        <v>9849</v>
      </c>
      <c r="D11296" t="s">
        <v>14</v>
      </c>
      <c r="E11296" t="s">
        <v>94</v>
      </c>
      <c r="F11296" s="12">
        <v>194.77</v>
      </c>
      <c r="G11296" s="13">
        <v>1</v>
      </c>
      <c r="H11296">
        <v>0</v>
      </c>
      <c r="I11296" s="12">
        <f t="shared" si="704"/>
        <v>0</v>
      </c>
      <c r="J11296" s="12">
        <f t="shared" si="705"/>
        <v>194.77</v>
      </c>
      <c r="K11296" s="12">
        <f t="shared" si="706"/>
        <v>194.77</v>
      </c>
      <c r="L11296" s="12">
        <v>10.89</v>
      </c>
      <c r="M11296" s="12">
        <f t="shared" si="707"/>
        <v>205.66</v>
      </c>
      <c r="N11296" t="s">
        <v>18</v>
      </c>
      <c r="O11296" s="13">
        <v>3</v>
      </c>
      <c r="P11296">
        <v>5</v>
      </c>
      <c r="Q11296" t="b">
        <v>1</v>
      </c>
      <c r="R11296">
        <v>3</v>
      </c>
      <c r="S11296" t="s">
        <v>43</v>
      </c>
      <c r="T11296" t="s">
        <v>30</v>
      </c>
    </row>
    <row r="11297" spans="1:20">
      <c r="A11297" t="s">
        <v>17855</v>
      </c>
      <c r="B11297" s="11">
        <v>45584</v>
      </c>
      <c r="C11297" t="s">
        <v>17856</v>
      </c>
      <c r="D11297" t="s">
        <v>8</v>
      </c>
      <c r="E11297" t="s">
        <v>75</v>
      </c>
      <c r="F11297" s="12">
        <v>37.42</v>
      </c>
      <c r="G11297" s="13">
        <v>3</v>
      </c>
      <c r="H11297">
        <v>0</v>
      </c>
      <c r="I11297" s="12">
        <f t="shared" si="704"/>
        <v>0</v>
      </c>
      <c r="J11297" s="12">
        <f t="shared" si="705"/>
        <v>112.26</v>
      </c>
      <c r="K11297" s="12">
        <f t="shared" si="706"/>
        <v>112.26</v>
      </c>
      <c r="L11297" s="12">
        <v>10.13</v>
      </c>
      <c r="M11297" s="12">
        <f t="shared" si="707"/>
        <v>122.39</v>
      </c>
      <c r="N11297" t="s">
        <v>18</v>
      </c>
      <c r="O11297" s="13">
        <v>5</v>
      </c>
      <c r="P11297">
        <v>5</v>
      </c>
      <c r="Q11297" t="b">
        <v>0</v>
      </c>
      <c r="R11297">
        <v>15</v>
      </c>
      <c r="S11297" t="s">
        <v>44</v>
      </c>
      <c r="T11297" t="s">
        <v>35</v>
      </c>
    </row>
    <row r="11298" spans="1:20">
      <c r="A11298" t="s">
        <v>17857</v>
      </c>
      <c r="B11298" s="11">
        <v>45584</v>
      </c>
      <c r="C11298" t="s">
        <v>5253</v>
      </c>
      <c r="D11298" t="s">
        <v>14</v>
      </c>
      <c r="E11298" t="s">
        <v>103</v>
      </c>
      <c r="F11298" s="12">
        <v>91.96</v>
      </c>
      <c r="G11298" s="13">
        <v>1</v>
      </c>
      <c r="H11298">
        <v>5.5</v>
      </c>
      <c r="I11298" s="12">
        <f t="shared" si="704"/>
        <v>5.0578</v>
      </c>
      <c r="J11298" s="12">
        <f t="shared" si="705"/>
        <v>91.96</v>
      </c>
      <c r="K11298" s="12">
        <f t="shared" si="706"/>
        <v>86.9022</v>
      </c>
      <c r="L11298" s="12">
        <v>12.8</v>
      </c>
      <c r="M11298" s="12">
        <f t="shared" si="707"/>
        <v>99.7022</v>
      </c>
      <c r="N11298" t="s">
        <v>18</v>
      </c>
      <c r="O11298" s="13">
        <v>6</v>
      </c>
      <c r="P11298">
        <v>4.5</v>
      </c>
      <c r="Q11298" t="b">
        <v>0</v>
      </c>
      <c r="R11298">
        <v>2</v>
      </c>
      <c r="S11298" t="s">
        <v>48</v>
      </c>
      <c r="T11298" t="s">
        <v>39</v>
      </c>
    </row>
    <row r="11299" spans="1:20">
      <c r="A11299" t="s">
        <v>17858</v>
      </c>
      <c r="B11299" s="11">
        <v>45584</v>
      </c>
      <c r="C11299" t="s">
        <v>17859</v>
      </c>
      <c r="D11299" t="s">
        <v>23</v>
      </c>
      <c r="E11299" t="s">
        <v>540</v>
      </c>
      <c r="F11299" s="12">
        <v>102.3</v>
      </c>
      <c r="G11299" s="13">
        <v>4</v>
      </c>
      <c r="H11299">
        <v>0</v>
      </c>
      <c r="I11299" s="12">
        <f t="shared" si="704"/>
        <v>0</v>
      </c>
      <c r="J11299" s="12">
        <f t="shared" si="705"/>
        <v>409.2</v>
      </c>
      <c r="K11299" s="12">
        <f t="shared" si="706"/>
        <v>409.2</v>
      </c>
      <c r="L11299" s="12">
        <v>15.56</v>
      </c>
      <c r="M11299" s="12">
        <f t="shared" si="707"/>
        <v>424.76</v>
      </c>
      <c r="N11299" t="s">
        <v>9</v>
      </c>
      <c r="O11299" s="13">
        <v>11</v>
      </c>
      <c r="P11299">
        <v>5</v>
      </c>
      <c r="Q11299" t="b">
        <v>0</v>
      </c>
      <c r="R11299">
        <v>3</v>
      </c>
      <c r="S11299" t="s">
        <v>45</v>
      </c>
      <c r="T11299" t="s">
        <v>39</v>
      </c>
    </row>
    <row r="11300" spans="1:20">
      <c r="A11300" t="s">
        <v>17860</v>
      </c>
      <c r="B11300" s="11">
        <v>45584</v>
      </c>
      <c r="C11300" t="s">
        <v>1873</v>
      </c>
      <c r="D11300" t="s">
        <v>14</v>
      </c>
      <c r="E11300" t="s">
        <v>103</v>
      </c>
      <c r="F11300" s="12">
        <v>78.7</v>
      </c>
      <c r="G11300" s="13">
        <v>4</v>
      </c>
      <c r="H11300">
        <v>6.6</v>
      </c>
      <c r="I11300" s="12">
        <f t="shared" si="704"/>
        <v>5.1942</v>
      </c>
      <c r="J11300" s="12">
        <f t="shared" si="705"/>
        <v>314.8</v>
      </c>
      <c r="K11300" s="12">
        <f t="shared" si="706"/>
        <v>309.6058</v>
      </c>
      <c r="L11300" s="12">
        <v>15.13</v>
      </c>
      <c r="M11300" s="12">
        <f t="shared" si="707"/>
        <v>324.7358</v>
      </c>
      <c r="N11300" t="s">
        <v>9</v>
      </c>
      <c r="O11300" s="13">
        <v>5</v>
      </c>
      <c r="P11300">
        <v>4.5</v>
      </c>
      <c r="Q11300" t="b">
        <v>0</v>
      </c>
      <c r="R11300">
        <v>2</v>
      </c>
      <c r="S11300" t="s">
        <v>48</v>
      </c>
      <c r="T11300" t="s">
        <v>30</v>
      </c>
    </row>
    <row r="11301" spans="1:20">
      <c r="A11301" t="s">
        <v>17861</v>
      </c>
      <c r="B11301" s="11">
        <v>45584</v>
      </c>
      <c r="C11301" t="s">
        <v>7806</v>
      </c>
      <c r="D11301" t="s">
        <v>14</v>
      </c>
      <c r="E11301" t="s">
        <v>103</v>
      </c>
      <c r="F11301" s="12">
        <v>52.01</v>
      </c>
      <c r="G11301" s="13">
        <v>1</v>
      </c>
      <c r="H11301">
        <v>11</v>
      </c>
      <c r="I11301" s="12">
        <f t="shared" si="704"/>
        <v>5.7211</v>
      </c>
      <c r="J11301" s="12">
        <f t="shared" si="705"/>
        <v>52.01</v>
      </c>
      <c r="K11301" s="12">
        <f t="shared" si="706"/>
        <v>46.2889</v>
      </c>
      <c r="L11301" s="12">
        <v>20.77</v>
      </c>
      <c r="M11301" s="12">
        <f t="shared" si="707"/>
        <v>67.0589</v>
      </c>
      <c r="N11301" t="s">
        <v>9</v>
      </c>
      <c r="O11301" s="13">
        <v>11</v>
      </c>
      <c r="P11301">
        <v>5</v>
      </c>
      <c r="Q11301" t="b">
        <v>0</v>
      </c>
      <c r="R11301">
        <v>5</v>
      </c>
      <c r="S11301" t="s">
        <v>48</v>
      </c>
      <c r="T11301" t="s">
        <v>37</v>
      </c>
    </row>
    <row r="11302" spans="1:20">
      <c r="A11302" t="s">
        <v>17862</v>
      </c>
      <c r="B11302" s="11">
        <v>45584</v>
      </c>
      <c r="C11302" t="s">
        <v>11966</v>
      </c>
      <c r="D11302" t="s">
        <v>14</v>
      </c>
      <c r="E11302" t="s">
        <v>103</v>
      </c>
      <c r="F11302" s="12">
        <v>85.55</v>
      </c>
      <c r="G11302" s="13">
        <v>1</v>
      </c>
      <c r="H11302">
        <v>9.2</v>
      </c>
      <c r="I11302" s="12">
        <f t="shared" si="704"/>
        <v>7.8706</v>
      </c>
      <c r="J11302" s="12">
        <f t="shared" si="705"/>
        <v>85.55</v>
      </c>
      <c r="K11302" s="12">
        <f t="shared" si="706"/>
        <v>77.6794</v>
      </c>
      <c r="L11302" s="12">
        <v>25.23</v>
      </c>
      <c r="M11302" s="12">
        <f t="shared" si="707"/>
        <v>102.9094</v>
      </c>
      <c r="N11302" t="s">
        <v>6</v>
      </c>
      <c r="O11302" s="13">
        <v>23</v>
      </c>
      <c r="P11302">
        <v>3.5</v>
      </c>
      <c r="Q11302" t="b">
        <v>0</v>
      </c>
      <c r="R11302">
        <v>2</v>
      </c>
      <c r="S11302" t="s">
        <v>46</v>
      </c>
      <c r="T11302" t="s">
        <v>35</v>
      </c>
    </row>
    <row r="11303" spans="1:20">
      <c r="A11303" t="s">
        <v>17863</v>
      </c>
      <c r="B11303" s="11">
        <v>45584</v>
      </c>
      <c r="C11303" t="s">
        <v>7050</v>
      </c>
      <c r="D11303" t="s">
        <v>20</v>
      </c>
      <c r="E11303" t="s">
        <v>226</v>
      </c>
      <c r="F11303" s="12">
        <v>41.74</v>
      </c>
      <c r="G11303" s="13">
        <v>2</v>
      </c>
      <c r="H11303">
        <v>14.2</v>
      </c>
      <c r="I11303" s="12">
        <f t="shared" si="704"/>
        <v>5.92708</v>
      </c>
      <c r="J11303" s="12">
        <f t="shared" si="705"/>
        <v>83.48</v>
      </c>
      <c r="K11303" s="12">
        <f t="shared" si="706"/>
        <v>77.55292</v>
      </c>
      <c r="L11303" s="12">
        <v>18.74</v>
      </c>
      <c r="M11303" s="12">
        <f t="shared" si="707"/>
        <v>96.29292</v>
      </c>
      <c r="N11303" t="s">
        <v>9</v>
      </c>
      <c r="O11303" s="13">
        <v>12</v>
      </c>
      <c r="P11303">
        <v>4.5</v>
      </c>
      <c r="Q11303" t="b">
        <v>1</v>
      </c>
      <c r="R11303">
        <v>7</v>
      </c>
      <c r="S11303" t="s">
        <v>48</v>
      </c>
      <c r="T11303" t="s">
        <v>35</v>
      </c>
    </row>
    <row r="11304" spans="1:20">
      <c r="A11304" t="s">
        <v>17864</v>
      </c>
      <c r="B11304" s="11">
        <v>45584</v>
      </c>
      <c r="C11304" t="s">
        <v>10031</v>
      </c>
      <c r="D11304" t="s">
        <v>8</v>
      </c>
      <c r="E11304" t="s">
        <v>565</v>
      </c>
      <c r="F11304" s="12">
        <v>50.17</v>
      </c>
      <c r="G11304" s="13">
        <v>1</v>
      </c>
      <c r="H11304">
        <v>0</v>
      </c>
      <c r="I11304" s="12">
        <f t="shared" si="704"/>
        <v>0</v>
      </c>
      <c r="J11304" s="12">
        <f t="shared" si="705"/>
        <v>50.17</v>
      </c>
      <c r="K11304" s="12">
        <f t="shared" si="706"/>
        <v>50.17</v>
      </c>
      <c r="L11304" s="12">
        <v>9.21</v>
      </c>
      <c r="M11304" s="12">
        <f t="shared" si="707"/>
        <v>59.38</v>
      </c>
      <c r="N11304" t="s">
        <v>18</v>
      </c>
      <c r="O11304" s="13">
        <v>6</v>
      </c>
      <c r="P11304">
        <v>4.5</v>
      </c>
      <c r="Q11304" t="b">
        <v>0</v>
      </c>
      <c r="R11304">
        <v>5</v>
      </c>
      <c r="S11304" t="s">
        <v>48</v>
      </c>
      <c r="T11304" t="s">
        <v>39</v>
      </c>
    </row>
    <row r="11305" spans="1:20">
      <c r="A11305" t="s">
        <v>17865</v>
      </c>
      <c r="B11305" s="11">
        <v>45584</v>
      </c>
      <c r="C11305" t="s">
        <v>5958</v>
      </c>
      <c r="D11305" t="s">
        <v>14</v>
      </c>
      <c r="E11305" t="s">
        <v>103</v>
      </c>
      <c r="F11305" s="12">
        <v>35.2</v>
      </c>
      <c r="G11305" s="13">
        <v>2</v>
      </c>
      <c r="H11305">
        <v>0</v>
      </c>
      <c r="I11305" s="12">
        <f t="shared" si="704"/>
        <v>0</v>
      </c>
      <c r="J11305" s="12">
        <f t="shared" si="705"/>
        <v>70.4</v>
      </c>
      <c r="K11305" s="12">
        <f t="shared" si="706"/>
        <v>70.4</v>
      </c>
      <c r="L11305" s="12">
        <v>20.53</v>
      </c>
      <c r="M11305" s="12">
        <f t="shared" si="707"/>
        <v>90.93</v>
      </c>
      <c r="N11305" t="s">
        <v>9</v>
      </c>
      <c r="O11305" s="13">
        <v>13</v>
      </c>
      <c r="P11305">
        <v>4</v>
      </c>
      <c r="Q11305" t="b">
        <v>0</v>
      </c>
      <c r="R11305">
        <v>7</v>
      </c>
      <c r="S11305" t="s">
        <v>48</v>
      </c>
      <c r="T11305" t="s">
        <v>35</v>
      </c>
    </row>
    <row r="11306" spans="1:20">
      <c r="A11306" t="s">
        <v>17866</v>
      </c>
      <c r="B11306" s="11">
        <v>45584</v>
      </c>
      <c r="C11306" t="s">
        <v>11231</v>
      </c>
      <c r="D11306" t="s">
        <v>5</v>
      </c>
      <c r="E11306" t="s">
        <v>124</v>
      </c>
      <c r="F11306" s="12">
        <v>44.59</v>
      </c>
      <c r="G11306" s="13">
        <v>4</v>
      </c>
      <c r="H11306">
        <v>18.8</v>
      </c>
      <c r="I11306" s="12">
        <f t="shared" si="704"/>
        <v>8.38292</v>
      </c>
      <c r="J11306" s="12">
        <f t="shared" si="705"/>
        <v>178.36</v>
      </c>
      <c r="K11306" s="12">
        <f t="shared" si="706"/>
        <v>169.97708</v>
      </c>
      <c r="L11306" s="12">
        <v>24.34</v>
      </c>
      <c r="M11306" s="12">
        <f t="shared" si="707"/>
        <v>194.31708</v>
      </c>
      <c r="N11306" t="s">
        <v>6</v>
      </c>
      <c r="O11306" s="13">
        <v>8</v>
      </c>
      <c r="P11306">
        <v>5</v>
      </c>
      <c r="Q11306" t="b">
        <v>0</v>
      </c>
      <c r="R11306">
        <v>7</v>
      </c>
      <c r="S11306" t="s">
        <v>45</v>
      </c>
      <c r="T11306" t="s">
        <v>37</v>
      </c>
    </row>
    <row r="11307" spans="1:20">
      <c r="A11307" t="s">
        <v>17867</v>
      </c>
      <c r="B11307" s="11">
        <v>45584</v>
      </c>
      <c r="C11307" t="s">
        <v>4408</v>
      </c>
      <c r="D11307" t="s">
        <v>25</v>
      </c>
      <c r="E11307" t="s">
        <v>87</v>
      </c>
      <c r="F11307" s="12">
        <v>294.91</v>
      </c>
      <c r="G11307" s="13">
        <v>1</v>
      </c>
      <c r="H11307">
        <v>0</v>
      </c>
      <c r="I11307" s="12">
        <f t="shared" si="704"/>
        <v>0</v>
      </c>
      <c r="J11307" s="12">
        <f t="shared" si="705"/>
        <v>294.91</v>
      </c>
      <c r="K11307" s="12">
        <f t="shared" si="706"/>
        <v>294.91</v>
      </c>
      <c r="L11307" s="12">
        <v>23.47</v>
      </c>
      <c r="M11307" s="12">
        <f t="shared" si="707"/>
        <v>318.38</v>
      </c>
      <c r="N11307" t="s">
        <v>9</v>
      </c>
      <c r="O11307" s="13">
        <v>12</v>
      </c>
      <c r="P11307">
        <v>4</v>
      </c>
      <c r="Q11307" t="b">
        <v>1</v>
      </c>
      <c r="R11307">
        <v>6</v>
      </c>
      <c r="S11307" t="s">
        <v>43</v>
      </c>
      <c r="T11307" t="s">
        <v>35</v>
      </c>
    </row>
    <row r="11308" spans="1:20">
      <c r="A11308" t="s">
        <v>17868</v>
      </c>
      <c r="B11308" s="11">
        <v>45584</v>
      </c>
      <c r="C11308" t="s">
        <v>12502</v>
      </c>
      <c r="D11308" t="s">
        <v>8</v>
      </c>
      <c r="E11308" t="s">
        <v>94</v>
      </c>
      <c r="F11308" s="12">
        <v>10.56</v>
      </c>
      <c r="G11308" s="13">
        <v>1</v>
      </c>
      <c r="H11308">
        <v>0</v>
      </c>
      <c r="I11308" s="12">
        <f t="shared" si="704"/>
        <v>0</v>
      </c>
      <c r="J11308" s="12">
        <f t="shared" si="705"/>
        <v>10.56</v>
      </c>
      <c r="K11308" s="12">
        <f t="shared" si="706"/>
        <v>10.56</v>
      </c>
      <c r="L11308" s="12">
        <v>8.81</v>
      </c>
      <c r="M11308" s="12">
        <f t="shared" si="707"/>
        <v>19.37</v>
      </c>
      <c r="N11308" t="s">
        <v>18</v>
      </c>
      <c r="O11308" s="13">
        <v>2</v>
      </c>
      <c r="P11308">
        <v>4.5</v>
      </c>
      <c r="Q11308" t="b">
        <v>0</v>
      </c>
      <c r="R11308">
        <v>3</v>
      </c>
      <c r="S11308" t="s">
        <v>44</v>
      </c>
      <c r="T11308" t="s">
        <v>35</v>
      </c>
    </row>
    <row r="11309" spans="1:20">
      <c r="A11309" t="s">
        <v>17869</v>
      </c>
      <c r="B11309" s="11">
        <v>45585</v>
      </c>
      <c r="C11309" t="s">
        <v>17870</v>
      </c>
      <c r="D11309" t="s">
        <v>14</v>
      </c>
      <c r="E11309" t="s">
        <v>94</v>
      </c>
      <c r="F11309" s="12">
        <v>55.87</v>
      </c>
      <c r="G11309" s="13">
        <v>1</v>
      </c>
      <c r="H11309">
        <v>0</v>
      </c>
      <c r="I11309" s="12">
        <f t="shared" si="704"/>
        <v>0</v>
      </c>
      <c r="J11309" s="12">
        <f t="shared" si="705"/>
        <v>55.87</v>
      </c>
      <c r="K11309" s="12">
        <f t="shared" si="706"/>
        <v>55.87</v>
      </c>
      <c r="L11309" s="12">
        <v>19.93</v>
      </c>
      <c r="M11309" s="12">
        <f t="shared" si="707"/>
        <v>75.8</v>
      </c>
      <c r="N11309" t="s">
        <v>9</v>
      </c>
      <c r="O11309" s="13">
        <v>12</v>
      </c>
      <c r="P11309">
        <v>5</v>
      </c>
      <c r="Q11309" t="b">
        <v>0</v>
      </c>
      <c r="R11309">
        <v>7</v>
      </c>
      <c r="S11309" t="s">
        <v>45</v>
      </c>
      <c r="T11309" t="s">
        <v>35</v>
      </c>
    </row>
    <row r="11310" spans="1:20">
      <c r="A11310" t="s">
        <v>17871</v>
      </c>
      <c r="B11310" s="11">
        <v>45585</v>
      </c>
      <c r="C11310" t="s">
        <v>16089</v>
      </c>
      <c r="D11310" t="s">
        <v>20</v>
      </c>
      <c r="E11310" t="s">
        <v>197</v>
      </c>
      <c r="F11310" s="12">
        <v>25.23</v>
      </c>
      <c r="G11310" s="13">
        <v>3</v>
      </c>
      <c r="H11310">
        <v>0</v>
      </c>
      <c r="I11310" s="12">
        <f t="shared" si="704"/>
        <v>0</v>
      </c>
      <c r="J11310" s="12">
        <f t="shared" si="705"/>
        <v>75.69</v>
      </c>
      <c r="K11310" s="12">
        <f t="shared" si="706"/>
        <v>75.69</v>
      </c>
      <c r="L11310" s="12">
        <v>22.88</v>
      </c>
      <c r="M11310" s="12">
        <f t="shared" si="707"/>
        <v>98.57</v>
      </c>
      <c r="N11310" t="s">
        <v>6</v>
      </c>
      <c r="O11310" s="13">
        <v>17</v>
      </c>
      <c r="P11310">
        <v>4.5</v>
      </c>
      <c r="Q11310" t="b">
        <v>0</v>
      </c>
      <c r="R11310">
        <v>2</v>
      </c>
      <c r="S11310" t="s">
        <v>43</v>
      </c>
      <c r="T11310" t="s">
        <v>39</v>
      </c>
    </row>
    <row r="11311" spans="1:20">
      <c r="A11311" t="s">
        <v>17872</v>
      </c>
      <c r="B11311" s="11">
        <v>45585</v>
      </c>
      <c r="C11311" t="s">
        <v>17873</v>
      </c>
      <c r="D11311" t="s">
        <v>17</v>
      </c>
      <c r="E11311" t="s">
        <v>139</v>
      </c>
      <c r="F11311" s="12">
        <v>53.49</v>
      </c>
      <c r="G11311" s="13">
        <v>2</v>
      </c>
      <c r="H11311">
        <v>0</v>
      </c>
      <c r="I11311" s="12">
        <f t="shared" si="704"/>
        <v>0</v>
      </c>
      <c r="J11311" s="12">
        <f t="shared" si="705"/>
        <v>106.98</v>
      </c>
      <c r="K11311" s="12">
        <f t="shared" si="706"/>
        <v>106.98</v>
      </c>
      <c r="L11311" s="12">
        <v>8.91</v>
      </c>
      <c r="M11311" s="12">
        <f t="shared" si="707"/>
        <v>115.89</v>
      </c>
      <c r="N11311" t="s">
        <v>18</v>
      </c>
      <c r="O11311" s="13">
        <v>3</v>
      </c>
      <c r="P11311">
        <v>5</v>
      </c>
      <c r="Q11311" t="b">
        <v>0</v>
      </c>
      <c r="R11311">
        <v>4</v>
      </c>
      <c r="S11311" t="s">
        <v>44</v>
      </c>
      <c r="T11311" t="s">
        <v>39</v>
      </c>
    </row>
    <row r="11312" spans="1:20">
      <c r="A11312" t="s">
        <v>17874</v>
      </c>
      <c r="B11312" s="11">
        <v>45585</v>
      </c>
      <c r="C11312" t="s">
        <v>700</v>
      </c>
      <c r="D11312" t="s">
        <v>23</v>
      </c>
      <c r="E11312" t="s">
        <v>176</v>
      </c>
      <c r="F11312" s="12">
        <v>86.07</v>
      </c>
      <c r="G11312" s="13">
        <v>1</v>
      </c>
      <c r="H11312">
        <v>0</v>
      </c>
      <c r="I11312" s="12">
        <f t="shared" si="704"/>
        <v>0</v>
      </c>
      <c r="J11312" s="12">
        <f t="shared" si="705"/>
        <v>86.07</v>
      </c>
      <c r="K11312" s="12">
        <f t="shared" si="706"/>
        <v>86.07</v>
      </c>
      <c r="L11312" s="12">
        <v>8.28</v>
      </c>
      <c r="M11312" s="12">
        <f t="shared" si="707"/>
        <v>94.35</v>
      </c>
      <c r="N11312" t="s">
        <v>18</v>
      </c>
      <c r="O11312" s="13">
        <v>4</v>
      </c>
      <c r="P11312">
        <v>2.5</v>
      </c>
      <c r="Q11312" t="b">
        <v>0</v>
      </c>
      <c r="R11312">
        <v>5</v>
      </c>
      <c r="S11312" t="s">
        <v>45</v>
      </c>
      <c r="T11312" t="s">
        <v>35</v>
      </c>
    </row>
    <row r="11313" spans="1:20">
      <c r="A11313" t="s">
        <v>17875</v>
      </c>
      <c r="B11313" s="11">
        <v>45585</v>
      </c>
      <c r="C11313" t="s">
        <v>17876</v>
      </c>
      <c r="D11313" t="s">
        <v>17</v>
      </c>
      <c r="E11313" t="s">
        <v>194</v>
      </c>
      <c r="F11313" s="12">
        <v>121.95</v>
      </c>
      <c r="G11313" s="13">
        <v>1</v>
      </c>
      <c r="H11313">
        <v>0</v>
      </c>
      <c r="I11313" s="12">
        <f t="shared" si="704"/>
        <v>0</v>
      </c>
      <c r="J11313" s="12">
        <f t="shared" si="705"/>
        <v>121.95</v>
      </c>
      <c r="K11313" s="12">
        <f t="shared" si="706"/>
        <v>121.95</v>
      </c>
      <c r="L11313" s="12">
        <v>8.09</v>
      </c>
      <c r="M11313" s="12">
        <f t="shared" si="707"/>
        <v>130.04</v>
      </c>
      <c r="N11313" t="s">
        <v>18</v>
      </c>
      <c r="O11313" s="13">
        <v>7</v>
      </c>
      <c r="P11313">
        <v>4.5</v>
      </c>
      <c r="Q11313" t="b">
        <v>1</v>
      </c>
      <c r="R11313">
        <v>5</v>
      </c>
      <c r="S11313" t="s">
        <v>42</v>
      </c>
      <c r="T11313" t="s">
        <v>39</v>
      </c>
    </row>
    <row r="11314" spans="1:20">
      <c r="A11314" t="s">
        <v>17877</v>
      </c>
      <c r="B11314" s="11">
        <v>45585</v>
      </c>
      <c r="C11314" t="s">
        <v>17878</v>
      </c>
      <c r="D11314" t="s">
        <v>23</v>
      </c>
      <c r="E11314" t="s">
        <v>540</v>
      </c>
      <c r="F11314" s="12">
        <v>49.31</v>
      </c>
      <c r="G11314" s="13">
        <v>1</v>
      </c>
      <c r="H11314">
        <v>0</v>
      </c>
      <c r="I11314" s="12">
        <f t="shared" si="704"/>
        <v>0</v>
      </c>
      <c r="J11314" s="12">
        <f t="shared" si="705"/>
        <v>49.31</v>
      </c>
      <c r="K11314" s="12">
        <f t="shared" si="706"/>
        <v>49.31</v>
      </c>
      <c r="L11314" s="12">
        <v>8.14</v>
      </c>
      <c r="M11314" s="12">
        <f t="shared" si="707"/>
        <v>57.45</v>
      </c>
      <c r="N11314" t="s">
        <v>18</v>
      </c>
      <c r="O11314" s="13">
        <v>7</v>
      </c>
      <c r="P11314">
        <v>5</v>
      </c>
      <c r="Q11314" t="b">
        <v>0</v>
      </c>
      <c r="R11314">
        <v>3</v>
      </c>
      <c r="S11314" t="s">
        <v>43</v>
      </c>
      <c r="T11314" t="s">
        <v>30</v>
      </c>
    </row>
    <row r="11315" spans="1:20">
      <c r="A11315" t="s">
        <v>17879</v>
      </c>
      <c r="B11315" s="11">
        <v>45585</v>
      </c>
      <c r="C11315" t="s">
        <v>3673</v>
      </c>
      <c r="D11315" t="s">
        <v>20</v>
      </c>
      <c r="E11315" t="s">
        <v>97</v>
      </c>
      <c r="F11315" s="12">
        <v>9.7</v>
      </c>
      <c r="G11315" s="13">
        <v>3</v>
      </c>
      <c r="H11315">
        <v>0</v>
      </c>
      <c r="I11315" s="12">
        <f t="shared" si="704"/>
        <v>0</v>
      </c>
      <c r="J11315" s="12">
        <f t="shared" si="705"/>
        <v>29.1</v>
      </c>
      <c r="K11315" s="12">
        <f t="shared" si="706"/>
        <v>29.1</v>
      </c>
      <c r="L11315" s="12">
        <v>25.04</v>
      </c>
      <c r="M11315" s="12">
        <f t="shared" si="707"/>
        <v>54.14</v>
      </c>
      <c r="N11315" t="s">
        <v>15</v>
      </c>
      <c r="O11315" s="13">
        <v>18</v>
      </c>
      <c r="P11315">
        <v>4.5</v>
      </c>
      <c r="Q11315" t="b">
        <v>0</v>
      </c>
      <c r="R11315">
        <v>6</v>
      </c>
      <c r="S11315" t="s">
        <v>44</v>
      </c>
      <c r="T11315" t="s">
        <v>32</v>
      </c>
    </row>
    <row r="11316" spans="1:20">
      <c r="A11316" t="s">
        <v>17880</v>
      </c>
      <c r="B11316" s="11">
        <v>45585</v>
      </c>
      <c r="C11316" t="s">
        <v>17881</v>
      </c>
      <c r="D11316" t="s">
        <v>17</v>
      </c>
      <c r="E11316" t="s">
        <v>139</v>
      </c>
      <c r="F11316" s="12">
        <v>85.61</v>
      </c>
      <c r="G11316" s="13">
        <v>3</v>
      </c>
      <c r="H11316">
        <v>0</v>
      </c>
      <c r="I11316" s="12">
        <f t="shared" si="704"/>
        <v>0</v>
      </c>
      <c r="J11316" s="12">
        <f t="shared" si="705"/>
        <v>256.83</v>
      </c>
      <c r="K11316" s="12">
        <f t="shared" si="706"/>
        <v>256.83</v>
      </c>
      <c r="L11316" s="12">
        <v>9.77</v>
      </c>
      <c r="M11316" s="12">
        <f t="shared" si="707"/>
        <v>266.6</v>
      </c>
      <c r="N11316" t="s">
        <v>18</v>
      </c>
      <c r="O11316" s="13">
        <v>7</v>
      </c>
      <c r="P11316">
        <v>4.5</v>
      </c>
      <c r="Q11316" t="b">
        <v>0</v>
      </c>
      <c r="R11316">
        <v>8</v>
      </c>
      <c r="S11316" t="s">
        <v>45</v>
      </c>
      <c r="T11316" t="s">
        <v>39</v>
      </c>
    </row>
    <row r="11317" spans="1:20">
      <c r="A11317" t="s">
        <v>17882</v>
      </c>
      <c r="B11317" s="11">
        <v>45585</v>
      </c>
      <c r="C11317" t="s">
        <v>4195</v>
      </c>
      <c r="D11317" t="s">
        <v>14</v>
      </c>
      <c r="E11317" t="s">
        <v>162</v>
      </c>
      <c r="F11317" s="12">
        <v>99.07</v>
      </c>
      <c r="G11317" s="13">
        <v>5</v>
      </c>
      <c r="H11317">
        <v>0</v>
      </c>
      <c r="I11317" s="12">
        <f t="shared" si="704"/>
        <v>0</v>
      </c>
      <c r="J11317" s="12">
        <f t="shared" si="705"/>
        <v>495.35</v>
      </c>
      <c r="K11317" s="12">
        <f t="shared" si="706"/>
        <v>495.35</v>
      </c>
      <c r="L11317" s="12">
        <v>8.48</v>
      </c>
      <c r="M11317" s="12">
        <f t="shared" si="707"/>
        <v>503.83</v>
      </c>
      <c r="N11317" t="s">
        <v>18</v>
      </c>
      <c r="O11317" s="13">
        <v>4</v>
      </c>
      <c r="P11317">
        <v>3.5</v>
      </c>
      <c r="Q11317" t="b">
        <v>0</v>
      </c>
      <c r="R11317">
        <v>7</v>
      </c>
      <c r="S11317" t="s">
        <v>44</v>
      </c>
      <c r="T11317" t="s">
        <v>35</v>
      </c>
    </row>
    <row r="11318" spans="1:20">
      <c r="A11318" t="s">
        <v>17883</v>
      </c>
      <c r="B11318" s="11">
        <v>45585</v>
      </c>
      <c r="C11318" t="s">
        <v>12443</v>
      </c>
      <c r="D11318" t="s">
        <v>11</v>
      </c>
      <c r="E11318" t="s">
        <v>91</v>
      </c>
      <c r="F11318" s="12">
        <v>60.05</v>
      </c>
      <c r="G11318" s="13">
        <v>1</v>
      </c>
      <c r="H11318">
        <v>0</v>
      </c>
      <c r="I11318" s="12">
        <f t="shared" si="704"/>
        <v>0</v>
      </c>
      <c r="J11318" s="12">
        <f t="shared" si="705"/>
        <v>60.05</v>
      </c>
      <c r="K11318" s="12">
        <f t="shared" si="706"/>
        <v>60.05</v>
      </c>
      <c r="L11318" s="12">
        <v>14.36</v>
      </c>
      <c r="M11318" s="12">
        <f t="shared" si="707"/>
        <v>74.41</v>
      </c>
      <c r="N11318" t="s">
        <v>18</v>
      </c>
      <c r="O11318" s="13">
        <v>5</v>
      </c>
      <c r="P11318">
        <v>4.5</v>
      </c>
      <c r="Q11318" t="b">
        <v>0</v>
      </c>
      <c r="R11318">
        <v>2</v>
      </c>
      <c r="S11318" t="s">
        <v>48</v>
      </c>
      <c r="T11318" t="s">
        <v>30</v>
      </c>
    </row>
    <row r="11319" spans="1:20">
      <c r="A11319" t="s">
        <v>17884</v>
      </c>
      <c r="B11319" s="11">
        <v>45585</v>
      </c>
      <c r="C11319" t="s">
        <v>17885</v>
      </c>
      <c r="D11319" t="s">
        <v>17</v>
      </c>
      <c r="E11319" t="s">
        <v>209</v>
      </c>
      <c r="F11319" s="12">
        <v>32.36</v>
      </c>
      <c r="G11319" s="13">
        <v>2</v>
      </c>
      <c r="H11319">
        <v>13</v>
      </c>
      <c r="I11319" s="12">
        <f t="shared" si="704"/>
        <v>4.2068</v>
      </c>
      <c r="J11319" s="12">
        <f t="shared" si="705"/>
        <v>64.72</v>
      </c>
      <c r="K11319" s="12">
        <f t="shared" si="706"/>
        <v>60.5132</v>
      </c>
      <c r="L11319" s="12">
        <v>9.63</v>
      </c>
      <c r="M11319" s="12">
        <f t="shared" si="707"/>
        <v>70.1432</v>
      </c>
      <c r="N11319" t="s">
        <v>18</v>
      </c>
      <c r="O11319" s="13">
        <v>4</v>
      </c>
      <c r="P11319">
        <v>5</v>
      </c>
      <c r="Q11319" t="b">
        <v>0</v>
      </c>
      <c r="R11319">
        <v>8</v>
      </c>
      <c r="S11319" t="s">
        <v>45</v>
      </c>
      <c r="T11319" t="s">
        <v>35</v>
      </c>
    </row>
    <row r="11320" spans="1:20">
      <c r="A11320" t="s">
        <v>17886</v>
      </c>
      <c r="B11320" s="11">
        <v>45586</v>
      </c>
      <c r="C11320" t="s">
        <v>17887</v>
      </c>
      <c r="D11320" t="s">
        <v>20</v>
      </c>
      <c r="E11320" t="s">
        <v>136</v>
      </c>
      <c r="F11320" s="12">
        <v>31.55</v>
      </c>
      <c r="G11320" s="13">
        <v>2</v>
      </c>
      <c r="H11320">
        <v>13.8</v>
      </c>
      <c r="I11320" s="12">
        <f t="shared" si="704"/>
        <v>4.3539</v>
      </c>
      <c r="J11320" s="12">
        <f t="shared" si="705"/>
        <v>63.1</v>
      </c>
      <c r="K11320" s="12">
        <f t="shared" si="706"/>
        <v>58.7461</v>
      </c>
      <c r="L11320" s="12">
        <v>20.01</v>
      </c>
      <c r="M11320" s="12">
        <f t="shared" si="707"/>
        <v>78.7561</v>
      </c>
      <c r="N11320" t="s">
        <v>9</v>
      </c>
      <c r="O11320" s="13">
        <v>5</v>
      </c>
      <c r="P11320">
        <v>4.5</v>
      </c>
      <c r="Q11320" t="b">
        <v>0</v>
      </c>
      <c r="R11320">
        <v>3</v>
      </c>
      <c r="S11320" t="s">
        <v>45</v>
      </c>
      <c r="T11320" t="s">
        <v>39</v>
      </c>
    </row>
    <row r="11321" spans="1:20">
      <c r="A11321" t="s">
        <v>17888</v>
      </c>
      <c r="B11321" s="11">
        <v>45586</v>
      </c>
      <c r="C11321" t="s">
        <v>1558</v>
      </c>
      <c r="D11321" t="s">
        <v>17</v>
      </c>
      <c r="E11321" t="s">
        <v>139</v>
      </c>
      <c r="F11321" s="12">
        <v>119.53</v>
      </c>
      <c r="G11321" s="13">
        <v>1</v>
      </c>
      <c r="H11321">
        <v>19.5</v>
      </c>
      <c r="I11321" s="12">
        <f t="shared" si="704"/>
        <v>23.30835</v>
      </c>
      <c r="J11321" s="12">
        <f t="shared" si="705"/>
        <v>119.53</v>
      </c>
      <c r="K11321" s="12">
        <f t="shared" si="706"/>
        <v>96.22165</v>
      </c>
      <c r="L11321" s="12">
        <v>21.58</v>
      </c>
      <c r="M11321" s="12">
        <f t="shared" si="707"/>
        <v>117.80165</v>
      </c>
      <c r="N11321" t="s">
        <v>6</v>
      </c>
      <c r="O11321" s="13">
        <v>19</v>
      </c>
      <c r="P11321">
        <v>4</v>
      </c>
      <c r="Q11321" t="b">
        <v>0</v>
      </c>
      <c r="R11321">
        <v>3</v>
      </c>
      <c r="S11321" t="s">
        <v>48</v>
      </c>
      <c r="T11321" t="s">
        <v>30</v>
      </c>
    </row>
    <row r="11322" spans="1:20">
      <c r="A11322" t="s">
        <v>17889</v>
      </c>
      <c r="B11322" s="11">
        <v>45586</v>
      </c>
      <c r="C11322" t="s">
        <v>2591</v>
      </c>
      <c r="D11322" t="s">
        <v>23</v>
      </c>
      <c r="E11322" t="s">
        <v>169</v>
      </c>
      <c r="F11322" s="12">
        <v>116.82</v>
      </c>
      <c r="G11322" s="13">
        <v>1</v>
      </c>
      <c r="H11322">
        <v>0</v>
      </c>
      <c r="I11322" s="12">
        <f t="shared" si="704"/>
        <v>0</v>
      </c>
      <c r="J11322" s="12">
        <f t="shared" si="705"/>
        <v>116.82</v>
      </c>
      <c r="K11322" s="12">
        <f t="shared" si="706"/>
        <v>116.82</v>
      </c>
      <c r="L11322" s="12">
        <v>11.91</v>
      </c>
      <c r="M11322" s="12">
        <f t="shared" si="707"/>
        <v>128.73</v>
      </c>
      <c r="N11322" t="s">
        <v>18</v>
      </c>
      <c r="O11322" s="13">
        <v>2</v>
      </c>
      <c r="P11322">
        <v>3</v>
      </c>
      <c r="Q11322" t="b">
        <v>1</v>
      </c>
      <c r="R11322">
        <v>2</v>
      </c>
      <c r="S11322" t="s">
        <v>48</v>
      </c>
      <c r="T11322" t="s">
        <v>35</v>
      </c>
    </row>
    <row r="11323" spans="1:20">
      <c r="A11323" t="s">
        <v>17890</v>
      </c>
      <c r="B11323" s="11">
        <v>45586</v>
      </c>
      <c r="C11323" t="s">
        <v>5181</v>
      </c>
      <c r="D11323" t="s">
        <v>14</v>
      </c>
      <c r="E11323" t="s">
        <v>94</v>
      </c>
      <c r="F11323" s="12">
        <v>22.81</v>
      </c>
      <c r="G11323" s="13">
        <v>1</v>
      </c>
      <c r="H11323">
        <v>5.4</v>
      </c>
      <c r="I11323" s="12">
        <f t="shared" si="704"/>
        <v>1.23174</v>
      </c>
      <c r="J11323" s="12">
        <f t="shared" si="705"/>
        <v>22.81</v>
      </c>
      <c r="K11323" s="12">
        <f t="shared" si="706"/>
        <v>21.57826</v>
      </c>
      <c r="L11323" s="12">
        <v>13.16</v>
      </c>
      <c r="M11323" s="12">
        <f t="shared" si="707"/>
        <v>34.73826</v>
      </c>
      <c r="N11323" t="s">
        <v>18</v>
      </c>
      <c r="O11323" s="13">
        <v>7</v>
      </c>
      <c r="P11323">
        <v>4.5</v>
      </c>
      <c r="Q11323" t="b">
        <v>0</v>
      </c>
      <c r="R11323">
        <v>7</v>
      </c>
      <c r="S11323" t="s">
        <v>43</v>
      </c>
      <c r="T11323" t="s">
        <v>39</v>
      </c>
    </row>
    <row r="11324" spans="1:20">
      <c r="A11324" t="s">
        <v>17891</v>
      </c>
      <c r="B11324" s="11">
        <v>45586</v>
      </c>
      <c r="C11324" t="s">
        <v>17892</v>
      </c>
      <c r="D11324" t="s">
        <v>17</v>
      </c>
      <c r="E11324" t="s">
        <v>194</v>
      </c>
      <c r="F11324" s="12">
        <v>107.31</v>
      </c>
      <c r="G11324" s="13">
        <v>1</v>
      </c>
      <c r="H11324">
        <v>23.6</v>
      </c>
      <c r="I11324" s="12">
        <f t="shared" si="704"/>
        <v>25.32516</v>
      </c>
      <c r="J11324" s="12">
        <f t="shared" si="705"/>
        <v>107.31</v>
      </c>
      <c r="K11324" s="12">
        <f t="shared" si="706"/>
        <v>81.98484</v>
      </c>
      <c r="L11324" s="12">
        <v>13.75</v>
      </c>
      <c r="M11324" s="12">
        <f t="shared" si="707"/>
        <v>95.73484</v>
      </c>
      <c r="N11324" t="s">
        <v>18</v>
      </c>
      <c r="O11324" s="13">
        <v>4</v>
      </c>
      <c r="P11324">
        <v>5</v>
      </c>
      <c r="Q11324" t="b">
        <v>0</v>
      </c>
      <c r="R11324">
        <v>10</v>
      </c>
      <c r="S11324" t="s">
        <v>44</v>
      </c>
      <c r="T11324" t="s">
        <v>39</v>
      </c>
    </row>
    <row r="11325" spans="1:20">
      <c r="A11325" t="s">
        <v>17893</v>
      </c>
      <c r="B11325" s="11">
        <v>45586</v>
      </c>
      <c r="C11325" t="s">
        <v>879</v>
      </c>
      <c r="D11325" t="s">
        <v>25</v>
      </c>
      <c r="E11325" t="s">
        <v>72</v>
      </c>
      <c r="F11325" s="12">
        <v>213.68</v>
      </c>
      <c r="G11325" s="13">
        <v>2</v>
      </c>
      <c r="H11325">
        <v>20.4</v>
      </c>
      <c r="I11325" s="12">
        <f t="shared" si="704"/>
        <v>43.59072</v>
      </c>
      <c r="J11325" s="12">
        <f t="shared" si="705"/>
        <v>427.36</v>
      </c>
      <c r="K11325" s="12">
        <f t="shared" si="706"/>
        <v>383.76928</v>
      </c>
      <c r="L11325" s="12">
        <v>10.52</v>
      </c>
      <c r="M11325" s="12">
        <f t="shared" si="707"/>
        <v>394.28928</v>
      </c>
      <c r="N11325" t="s">
        <v>18</v>
      </c>
      <c r="O11325" s="13">
        <v>2</v>
      </c>
      <c r="P11325">
        <v>5</v>
      </c>
      <c r="Q11325" t="b">
        <v>0</v>
      </c>
      <c r="R11325">
        <v>3</v>
      </c>
      <c r="S11325" t="s">
        <v>48</v>
      </c>
      <c r="T11325" t="s">
        <v>39</v>
      </c>
    </row>
    <row r="11326" spans="1:20">
      <c r="A11326" t="s">
        <v>17894</v>
      </c>
      <c r="B11326" s="11">
        <v>45586</v>
      </c>
      <c r="C11326" t="s">
        <v>4565</v>
      </c>
      <c r="D11326" t="s">
        <v>11</v>
      </c>
      <c r="E11326" t="s">
        <v>91</v>
      </c>
      <c r="F11326" s="12">
        <v>56.65</v>
      </c>
      <c r="G11326" s="13">
        <v>1</v>
      </c>
      <c r="H11326">
        <v>0</v>
      </c>
      <c r="I11326" s="12">
        <f t="shared" si="704"/>
        <v>0</v>
      </c>
      <c r="J11326" s="12">
        <f t="shared" si="705"/>
        <v>56.65</v>
      </c>
      <c r="K11326" s="12">
        <f t="shared" si="706"/>
        <v>56.65</v>
      </c>
      <c r="L11326" s="12">
        <v>19.7</v>
      </c>
      <c r="M11326" s="12">
        <f t="shared" si="707"/>
        <v>76.35</v>
      </c>
      <c r="N11326" t="s">
        <v>9</v>
      </c>
      <c r="O11326" s="13">
        <v>9</v>
      </c>
      <c r="P11326">
        <v>4</v>
      </c>
      <c r="Q11326" t="b">
        <v>0</v>
      </c>
      <c r="R11326">
        <v>4</v>
      </c>
      <c r="S11326" t="s">
        <v>43</v>
      </c>
      <c r="T11326" t="s">
        <v>35</v>
      </c>
    </row>
    <row r="11327" spans="1:20">
      <c r="A11327" t="s">
        <v>17895</v>
      </c>
      <c r="B11327" s="11">
        <v>45586</v>
      </c>
      <c r="C11327" t="s">
        <v>5741</v>
      </c>
      <c r="D11327" t="s">
        <v>5</v>
      </c>
      <c r="E11327" t="s">
        <v>144</v>
      </c>
      <c r="F11327" s="12">
        <v>118.27</v>
      </c>
      <c r="G11327" s="13">
        <v>1</v>
      </c>
      <c r="H11327">
        <v>0</v>
      </c>
      <c r="I11327" s="12">
        <f t="shared" si="704"/>
        <v>0</v>
      </c>
      <c r="J11327" s="12">
        <f t="shared" si="705"/>
        <v>118.27</v>
      </c>
      <c r="K11327" s="12">
        <f t="shared" si="706"/>
        <v>118.27</v>
      </c>
      <c r="L11327" s="12">
        <v>17.64</v>
      </c>
      <c r="M11327" s="12">
        <f t="shared" si="707"/>
        <v>135.91</v>
      </c>
      <c r="N11327" t="s">
        <v>9</v>
      </c>
      <c r="O11327" s="13">
        <v>5</v>
      </c>
      <c r="P11327">
        <v>2</v>
      </c>
      <c r="Q11327" t="b">
        <v>0</v>
      </c>
      <c r="R11327">
        <v>2</v>
      </c>
      <c r="S11327" t="s">
        <v>44</v>
      </c>
      <c r="T11327" t="s">
        <v>35</v>
      </c>
    </row>
    <row r="11328" spans="1:20">
      <c r="A11328" t="s">
        <v>17896</v>
      </c>
      <c r="B11328" s="11">
        <v>45586</v>
      </c>
      <c r="C11328" t="s">
        <v>4070</v>
      </c>
      <c r="D11328" t="s">
        <v>20</v>
      </c>
      <c r="E11328" t="s">
        <v>212</v>
      </c>
      <c r="F11328" s="12">
        <v>41.48</v>
      </c>
      <c r="G11328" s="13">
        <v>1</v>
      </c>
      <c r="H11328">
        <v>0</v>
      </c>
      <c r="I11328" s="12">
        <f t="shared" si="704"/>
        <v>0</v>
      </c>
      <c r="J11328" s="12">
        <f t="shared" si="705"/>
        <v>41.48</v>
      </c>
      <c r="K11328" s="12">
        <f t="shared" si="706"/>
        <v>41.48</v>
      </c>
      <c r="L11328" s="12">
        <v>30.41</v>
      </c>
      <c r="M11328" s="12">
        <f t="shared" si="707"/>
        <v>71.89</v>
      </c>
      <c r="N11328" t="s">
        <v>15</v>
      </c>
      <c r="O11328" s="13">
        <v>15</v>
      </c>
      <c r="P11328">
        <v>5</v>
      </c>
      <c r="Q11328" t="b">
        <v>0</v>
      </c>
      <c r="R11328">
        <v>9</v>
      </c>
      <c r="S11328" t="s">
        <v>44</v>
      </c>
      <c r="T11328" t="s">
        <v>35</v>
      </c>
    </row>
    <row r="11329" spans="1:20">
      <c r="A11329" t="s">
        <v>17897</v>
      </c>
      <c r="B11329" s="11">
        <v>45586</v>
      </c>
      <c r="C11329" t="s">
        <v>3939</v>
      </c>
      <c r="D11329" t="s">
        <v>17</v>
      </c>
      <c r="E11329" t="s">
        <v>78</v>
      </c>
      <c r="F11329" s="12">
        <v>21.05</v>
      </c>
      <c r="G11329" s="13">
        <v>2</v>
      </c>
      <c r="H11329">
        <v>0</v>
      </c>
      <c r="I11329" s="12">
        <f t="shared" si="704"/>
        <v>0</v>
      </c>
      <c r="J11329" s="12">
        <f t="shared" si="705"/>
        <v>42.1</v>
      </c>
      <c r="K11329" s="12">
        <f t="shared" si="706"/>
        <v>42.1</v>
      </c>
      <c r="L11329" s="12">
        <v>16.32</v>
      </c>
      <c r="M11329" s="12">
        <f t="shared" si="707"/>
        <v>58.42</v>
      </c>
      <c r="N11329" t="s">
        <v>9</v>
      </c>
      <c r="O11329" s="13">
        <v>8</v>
      </c>
      <c r="P11329">
        <v>4</v>
      </c>
      <c r="Q11329" t="b">
        <v>0</v>
      </c>
      <c r="R11329">
        <v>7</v>
      </c>
      <c r="S11329" t="s">
        <v>44</v>
      </c>
      <c r="T11329" t="s">
        <v>39</v>
      </c>
    </row>
    <row r="11330" spans="1:20">
      <c r="A11330" t="s">
        <v>17898</v>
      </c>
      <c r="B11330" s="11">
        <v>45586</v>
      </c>
      <c r="C11330" t="s">
        <v>17899</v>
      </c>
      <c r="D11330" t="s">
        <v>11</v>
      </c>
      <c r="E11330" t="s">
        <v>204</v>
      </c>
      <c r="F11330" s="12">
        <v>37.82</v>
      </c>
      <c r="G11330" s="13">
        <v>1</v>
      </c>
      <c r="H11330">
        <v>25</v>
      </c>
      <c r="I11330" s="12">
        <f t="shared" si="704"/>
        <v>9.455</v>
      </c>
      <c r="J11330" s="12">
        <f t="shared" si="705"/>
        <v>37.82</v>
      </c>
      <c r="K11330" s="12">
        <f t="shared" si="706"/>
        <v>28.365</v>
      </c>
      <c r="L11330" s="12">
        <v>16.72</v>
      </c>
      <c r="M11330" s="12">
        <f t="shared" si="707"/>
        <v>45.085</v>
      </c>
      <c r="N11330" t="s">
        <v>9</v>
      </c>
      <c r="O11330" s="13">
        <v>12</v>
      </c>
      <c r="P11330">
        <v>5</v>
      </c>
      <c r="Q11330" t="b">
        <v>0</v>
      </c>
      <c r="R11330">
        <v>2</v>
      </c>
      <c r="S11330" t="s">
        <v>48</v>
      </c>
      <c r="T11330" t="s">
        <v>39</v>
      </c>
    </row>
    <row r="11331" spans="1:20">
      <c r="A11331" t="s">
        <v>17900</v>
      </c>
      <c r="B11331" s="11">
        <v>45586</v>
      </c>
      <c r="C11331" t="s">
        <v>3142</v>
      </c>
      <c r="D11331" t="s">
        <v>23</v>
      </c>
      <c r="E11331" t="s">
        <v>169</v>
      </c>
      <c r="F11331" s="12">
        <v>129.9</v>
      </c>
      <c r="G11331" s="13">
        <v>1</v>
      </c>
      <c r="H11331">
        <v>0</v>
      </c>
      <c r="I11331" s="12">
        <f t="shared" ref="I11331:I11394" si="708">H11331*F11331/100</f>
        <v>0</v>
      </c>
      <c r="J11331" s="12">
        <f t="shared" ref="J11331:J11394" si="709">G11331*F11331</f>
        <v>129.9</v>
      </c>
      <c r="K11331" s="12">
        <f t="shared" ref="K11331:K11394" si="710">J11331-I11331</f>
        <v>129.9</v>
      </c>
      <c r="L11331" s="12">
        <v>18.07</v>
      </c>
      <c r="M11331" s="12">
        <f t="shared" ref="M11331:M11394" si="711">K11331+L11331</f>
        <v>147.97</v>
      </c>
      <c r="N11331" t="s">
        <v>9</v>
      </c>
      <c r="O11331" s="13">
        <v>12</v>
      </c>
      <c r="P11331">
        <v>4.5</v>
      </c>
      <c r="Q11331" t="b">
        <v>0</v>
      </c>
      <c r="R11331">
        <v>3</v>
      </c>
      <c r="S11331" t="s">
        <v>48</v>
      </c>
      <c r="T11331" t="s">
        <v>35</v>
      </c>
    </row>
    <row r="11332" spans="1:20">
      <c r="A11332" t="s">
        <v>17901</v>
      </c>
      <c r="B11332" s="11">
        <v>45586</v>
      </c>
      <c r="C11332" t="s">
        <v>15995</v>
      </c>
      <c r="D11332" t="s">
        <v>17</v>
      </c>
      <c r="E11332" t="s">
        <v>129</v>
      </c>
      <c r="F11332" s="12">
        <v>100.35</v>
      </c>
      <c r="G11332" s="13">
        <v>1</v>
      </c>
      <c r="H11332">
        <v>0</v>
      </c>
      <c r="I11332" s="12">
        <f t="shared" si="708"/>
        <v>0</v>
      </c>
      <c r="J11332" s="12">
        <f t="shared" si="709"/>
        <v>100.35</v>
      </c>
      <c r="K11332" s="12">
        <f t="shared" si="710"/>
        <v>100.35</v>
      </c>
      <c r="L11332" s="12">
        <v>24.71</v>
      </c>
      <c r="M11332" s="12">
        <f t="shared" si="711"/>
        <v>125.06</v>
      </c>
      <c r="N11332" t="s">
        <v>15</v>
      </c>
      <c r="O11332" s="13">
        <v>12</v>
      </c>
      <c r="P11332">
        <v>4</v>
      </c>
      <c r="Q11332" t="b">
        <v>0</v>
      </c>
      <c r="R11332">
        <v>3</v>
      </c>
      <c r="S11332" t="s">
        <v>44</v>
      </c>
      <c r="T11332" t="s">
        <v>35</v>
      </c>
    </row>
    <row r="11333" spans="1:20">
      <c r="A11333" t="s">
        <v>17902</v>
      </c>
      <c r="B11333" s="11">
        <v>45586</v>
      </c>
      <c r="C11333" t="s">
        <v>10850</v>
      </c>
      <c r="D11333" t="s">
        <v>17</v>
      </c>
      <c r="E11333" t="s">
        <v>209</v>
      </c>
      <c r="F11333" s="12">
        <v>53.5</v>
      </c>
      <c r="G11333" s="13">
        <v>1</v>
      </c>
      <c r="H11333">
        <v>0</v>
      </c>
      <c r="I11333" s="12">
        <f t="shared" si="708"/>
        <v>0</v>
      </c>
      <c r="J11333" s="12">
        <f t="shared" si="709"/>
        <v>53.5</v>
      </c>
      <c r="K11333" s="12">
        <f t="shared" si="710"/>
        <v>53.5</v>
      </c>
      <c r="L11333" s="12">
        <v>8.03</v>
      </c>
      <c r="M11333" s="12">
        <f t="shared" si="711"/>
        <v>61.53</v>
      </c>
      <c r="N11333" t="s">
        <v>18</v>
      </c>
      <c r="O11333" s="13">
        <v>3</v>
      </c>
      <c r="P11333">
        <v>5</v>
      </c>
      <c r="Q11333" t="b">
        <v>1</v>
      </c>
      <c r="R11333">
        <v>3</v>
      </c>
      <c r="S11333" t="s">
        <v>44</v>
      </c>
      <c r="T11333" t="s">
        <v>35</v>
      </c>
    </row>
    <row r="11334" spans="1:20">
      <c r="A11334" t="s">
        <v>17903</v>
      </c>
      <c r="B11334" s="11">
        <v>45586</v>
      </c>
      <c r="C11334" t="s">
        <v>8405</v>
      </c>
      <c r="D11334" t="s">
        <v>5</v>
      </c>
      <c r="E11334" t="s">
        <v>156</v>
      </c>
      <c r="F11334" s="12">
        <v>95.77</v>
      </c>
      <c r="G11334" s="13">
        <v>1</v>
      </c>
      <c r="H11334">
        <v>0</v>
      </c>
      <c r="I11334" s="12">
        <f t="shared" si="708"/>
        <v>0</v>
      </c>
      <c r="J11334" s="12">
        <f t="shared" si="709"/>
        <v>95.77</v>
      </c>
      <c r="K11334" s="12">
        <f t="shared" si="710"/>
        <v>95.77</v>
      </c>
      <c r="L11334" s="12">
        <v>19.33</v>
      </c>
      <c r="M11334" s="12">
        <f t="shared" si="711"/>
        <v>115.1</v>
      </c>
      <c r="N11334" t="s">
        <v>9</v>
      </c>
      <c r="O11334" s="13">
        <v>11</v>
      </c>
      <c r="P11334">
        <v>2</v>
      </c>
      <c r="Q11334" t="b">
        <v>0</v>
      </c>
      <c r="R11334">
        <v>4</v>
      </c>
      <c r="S11334" t="s">
        <v>42</v>
      </c>
      <c r="T11334" t="s">
        <v>35</v>
      </c>
    </row>
    <row r="11335" spans="1:20">
      <c r="A11335" t="s">
        <v>17904</v>
      </c>
      <c r="B11335" s="11">
        <v>45587</v>
      </c>
      <c r="C11335" t="s">
        <v>17905</v>
      </c>
      <c r="D11335" t="s">
        <v>20</v>
      </c>
      <c r="E11335" t="s">
        <v>226</v>
      </c>
      <c r="F11335" s="12">
        <v>22.01</v>
      </c>
      <c r="G11335" s="13">
        <v>1</v>
      </c>
      <c r="H11335">
        <v>0</v>
      </c>
      <c r="I11335" s="12">
        <f t="shared" si="708"/>
        <v>0</v>
      </c>
      <c r="J11335" s="12">
        <f t="shared" si="709"/>
        <v>22.01</v>
      </c>
      <c r="K11335" s="12">
        <f t="shared" si="710"/>
        <v>22.01</v>
      </c>
      <c r="L11335" s="12">
        <v>13.8</v>
      </c>
      <c r="M11335" s="12">
        <f t="shared" si="711"/>
        <v>35.81</v>
      </c>
      <c r="N11335" t="s">
        <v>18</v>
      </c>
      <c r="O11335" s="13">
        <v>5</v>
      </c>
      <c r="P11335">
        <v>4</v>
      </c>
      <c r="Q11335" t="b">
        <v>0</v>
      </c>
      <c r="R11335">
        <v>6</v>
      </c>
      <c r="S11335" t="s">
        <v>48</v>
      </c>
      <c r="T11335" t="s">
        <v>35</v>
      </c>
    </row>
    <row r="11336" spans="1:20">
      <c r="A11336" t="s">
        <v>17906</v>
      </c>
      <c r="B11336" s="11">
        <v>45587</v>
      </c>
      <c r="C11336" t="s">
        <v>17907</v>
      </c>
      <c r="D11336" t="s">
        <v>17</v>
      </c>
      <c r="E11336" t="s">
        <v>194</v>
      </c>
      <c r="F11336" s="12">
        <v>86.88</v>
      </c>
      <c r="G11336" s="13">
        <v>1</v>
      </c>
      <c r="H11336">
        <v>0</v>
      </c>
      <c r="I11336" s="12">
        <f t="shared" si="708"/>
        <v>0</v>
      </c>
      <c r="J11336" s="12">
        <f t="shared" si="709"/>
        <v>86.88</v>
      </c>
      <c r="K11336" s="12">
        <f t="shared" si="710"/>
        <v>86.88</v>
      </c>
      <c r="L11336" s="12">
        <v>18.76</v>
      </c>
      <c r="M11336" s="12">
        <f t="shared" si="711"/>
        <v>105.64</v>
      </c>
      <c r="N11336" t="s">
        <v>9</v>
      </c>
      <c r="O11336" s="13">
        <v>11</v>
      </c>
      <c r="P11336">
        <v>4.5</v>
      </c>
      <c r="Q11336" t="b">
        <v>1</v>
      </c>
      <c r="R11336">
        <v>2</v>
      </c>
      <c r="S11336" t="s">
        <v>45</v>
      </c>
      <c r="T11336" t="s">
        <v>39</v>
      </c>
    </row>
    <row r="11337" spans="1:20">
      <c r="A11337" t="s">
        <v>17908</v>
      </c>
      <c r="B11337" s="11">
        <v>45587</v>
      </c>
      <c r="C11337" t="s">
        <v>4133</v>
      </c>
      <c r="D11337" t="s">
        <v>8</v>
      </c>
      <c r="E11337" t="s">
        <v>179</v>
      </c>
      <c r="F11337" s="12">
        <v>49.85</v>
      </c>
      <c r="G11337" s="13">
        <v>1</v>
      </c>
      <c r="H11337">
        <v>0</v>
      </c>
      <c r="I11337" s="12">
        <f t="shared" si="708"/>
        <v>0</v>
      </c>
      <c r="J11337" s="12">
        <f t="shared" si="709"/>
        <v>49.85</v>
      </c>
      <c r="K11337" s="12">
        <f t="shared" si="710"/>
        <v>49.85</v>
      </c>
      <c r="L11337" s="12">
        <v>18.58</v>
      </c>
      <c r="M11337" s="12">
        <f t="shared" si="711"/>
        <v>68.43</v>
      </c>
      <c r="N11337" t="s">
        <v>9</v>
      </c>
      <c r="O11337" s="13">
        <v>12</v>
      </c>
      <c r="P11337">
        <v>5</v>
      </c>
      <c r="Q11337" t="b">
        <v>0</v>
      </c>
      <c r="R11337">
        <v>3</v>
      </c>
      <c r="S11337" t="s">
        <v>44</v>
      </c>
      <c r="T11337" t="s">
        <v>30</v>
      </c>
    </row>
    <row r="11338" spans="1:20">
      <c r="A11338" t="s">
        <v>17909</v>
      </c>
      <c r="B11338" s="11">
        <v>45587</v>
      </c>
      <c r="C11338" t="s">
        <v>14515</v>
      </c>
      <c r="D11338" t="s">
        <v>17</v>
      </c>
      <c r="E11338" t="s">
        <v>139</v>
      </c>
      <c r="F11338" s="12">
        <v>113.09</v>
      </c>
      <c r="G11338" s="13">
        <v>1</v>
      </c>
      <c r="H11338">
        <v>0</v>
      </c>
      <c r="I11338" s="12">
        <f t="shared" si="708"/>
        <v>0</v>
      </c>
      <c r="J11338" s="12">
        <f t="shared" si="709"/>
        <v>113.09</v>
      </c>
      <c r="K11338" s="12">
        <f t="shared" si="710"/>
        <v>113.09</v>
      </c>
      <c r="L11338" s="12">
        <v>18.93</v>
      </c>
      <c r="M11338" s="12">
        <f t="shared" si="711"/>
        <v>132.02</v>
      </c>
      <c r="N11338" t="s">
        <v>9</v>
      </c>
      <c r="O11338" s="13">
        <v>13</v>
      </c>
      <c r="P11338">
        <v>4.5</v>
      </c>
      <c r="Q11338" t="b">
        <v>0</v>
      </c>
      <c r="R11338">
        <v>7</v>
      </c>
      <c r="S11338" t="s">
        <v>48</v>
      </c>
      <c r="T11338" t="s">
        <v>35</v>
      </c>
    </row>
    <row r="11339" spans="1:20">
      <c r="A11339" t="s">
        <v>17910</v>
      </c>
      <c r="B11339" s="11">
        <v>45587</v>
      </c>
      <c r="C11339" t="s">
        <v>13384</v>
      </c>
      <c r="D11339" t="s">
        <v>11</v>
      </c>
      <c r="E11339" t="s">
        <v>215</v>
      </c>
      <c r="F11339" s="12">
        <v>45.93</v>
      </c>
      <c r="G11339" s="13">
        <v>3</v>
      </c>
      <c r="H11339">
        <v>5.8</v>
      </c>
      <c r="I11339" s="12">
        <f t="shared" si="708"/>
        <v>2.66394</v>
      </c>
      <c r="J11339" s="12">
        <f t="shared" si="709"/>
        <v>137.79</v>
      </c>
      <c r="K11339" s="12">
        <f t="shared" si="710"/>
        <v>135.12606</v>
      </c>
      <c r="L11339" s="12">
        <v>13.81</v>
      </c>
      <c r="M11339" s="12">
        <f t="shared" si="711"/>
        <v>148.93606</v>
      </c>
      <c r="N11339" t="s">
        <v>9</v>
      </c>
      <c r="O11339" s="13">
        <v>6</v>
      </c>
      <c r="P11339">
        <v>4.5</v>
      </c>
      <c r="Q11339" t="b">
        <v>0</v>
      </c>
      <c r="R11339">
        <v>6</v>
      </c>
      <c r="S11339" t="s">
        <v>43</v>
      </c>
      <c r="T11339" t="s">
        <v>39</v>
      </c>
    </row>
    <row r="11340" spans="1:20">
      <c r="A11340" t="s">
        <v>17911</v>
      </c>
      <c r="B11340" s="11">
        <v>45587</v>
      </c>
      <c r="C11340" t="s">
        <v>16536</v>
      </c>
      <c r="D11340" t="s">
        <v>17</v>
      </c>
      <c r="E11340" t="s">
        <v>194</v>
      </c>
      <c r="F11340" s="12">
        <v>29.9</v>
      </c>
      <c r="G11340" s="13">
        <v>1</v>
      </c>
      <c r="H11340">
        <v>21.1</v>
      </c>
      <c r="I11340" s="12">
        <f t="shared" si="708"/>
        <v>6.3089</v>
      </c>
      <c r="J11340" s="12">
        <f t="shared" si="709"/>
        <v>29.9</v>
      </c>
      <c r="K11340" s="12">
        <f t="shared" si="710"/>
        <v>23.5911</v>
      </c>
      <c r="L11340" s="12">
        <v>8.69</v>
      </c>
      <c r="M11340" s="12">
        <f t="shared" si="711"/>
        <v>32.2811</v>
      </c>
      <c r="N11340" t="s">
        <v>18</v>
      </c>
      <c r="O11340" s="13">
        <v>3</v>
      </c>
      <c r="P11340">
        <v>5</v>
      </c>
      <c r="Q11340" t="b">
        <v>0</v>
      </c>
      <c r="R11340">
        <v>12</v>
      </c>
      <c r="S11340" t="s">
        <v>44</v>
      </c>
      <c r="T11340" t="s">
        <v>39</v>
      </c>
    </row>
    <row r="11341" spans="1:20">
      <c r="A11341" t="s">
        <v>17912</v>
      </c>
      <c r="B11341" s="11">
        <v>45588</v>
      </c>
      <c r="C11341" t="s">
        <v>3526</v>
      </c>
      <c r="D11341" t="s">
        <v>14</v>
      </c>
      <c r="E11341" t="s">
        <v>82</v>
      </c>
      <c r="F11341" s="12">
        <v>183.73</v>
      </c>
      <c r="G11341" s="13">
        <v>1</v>
      </c>
      <c r="H11341">
        <v>0</v>
      </c>
      <c r="I11341" s="12">
        <f t="shared" si="708"/>
        <v>0</v>
      </c>
      <c r="J11341" s="12">
        <f t="shared" si="709"/>
        <v>183.73</v>
      </c>
      <c r="K11341" s="12">
        <f t="shared" si="710"/>
        <v>183.73</v>
      </c>
      <c r="L11341" s="12">
        <v>16.5</v>
      </c>
      <c r="M11341" s="12">
        <f t="shared" si="711"/>
        <v>200.23</v>
      </c>
      <c r="N11341" t="s">
        <v>18</v>
      </c>
      <c r="O11341" s="13">
        <v>3</v>
      </c>
      <c r="P11341">
        <v>4</v>
      </c>
      <c r="Q11341" t="b">
        <v>0</v>
      </c>
      <c r="R11341">
        <v>2</v>
      </c>
      <c r="S11341" t="s">
        <v>45</v>
      </c>
      <c r="T11341" t="s">
        <v>39</v>
      </c>
    </row>
    <row r="11342" spans="1:20">
      <c r="A11342" t="s">
        <v>17913</v>
      </c>
      <c r="B11342" s="11">
        <v>45588</v>
      </c>
      <c r="C11342" t="s">
        <v>8390</v>
      </c>
      <c r="D11342" t="s">
        <v>5</v>
      </c>
      <c r="E11342" t="s">
        <v>124</v>
      </c>
      <c r="F11342" s="12">
        <v>65.54</v>
      </c>
      <c r="G11342" s="13">
        <v>1</v>
      </c>
      <c r="H11342">
        <v>0</v>
      </c>
      <c r="I11342" s="12">
        <f t="shared" si="708"/>
        <v>0</v>
      </c>
      <c r="J11342" s="12">
        <f t="shared" si="709"/>
        <v>65.54</v>
      </c>
      <c r="K11342" s="12">
        <f t="shared" si="710"/>
        <v>65.54</v>
      </c>
      <c r="L11342" s="12">
        <v>9.98</v>
      </c>
      <c r="M11342" s="12">
        <f t="shared" si="711"/>
        <v>75.52</v>
      </c>
      <c r="N11342" t="s">
        <v>18</v>
      </c>
      <c r="O11342" s="13">
        <v>2</v>
      </c>
      <c r="P11342">
        <v>5</v>
      </c>
      <c r="Q11342" t="b">
        <v>0</v>
      </c>
      <c r="R11342">
        <v>8</v>
      </c>
      <c r="S11342" t="s">
        <v>44</v>
      </c>
      <c r="T11342" t="s">
        <v>35</v>
      </c>
    </row>
    <row r="11343" spans="1:20">
      <c r="A11343" t="s">
        <v>17914</v>
      </c>
      <c r="B11343" s="11">
        <v>45588</v>
      </c>
      <c r="C11343" t="s">
        <v>6117</v>
      </c>
      <c r="D11343" t="s">
        <v>14</v>
      </c>
      <c r="E11343" t="s">
        <v>103</v>
      </c>
      <c r="F11343" s="12">
        <v>45.69</v>
      </c>
      <c r="G11343" s="13">
        <v>2</v>
      </c>
      <c r="H11343">
        <v>0</v>
      </c>
      <c r="I11343" s="12">
        <f t="shared" si="708"/>
        <v>0</v>
      </c>
      <c r="J11343" s="12">
        <f t="shared" si="709"/>
        <v>91.38</v>
      </c>
      <c r="K11343" s="12">
        <f t="shared" si="710"/>
        <v>91.38</v>
      </c>
      <c r="L11343" s="12">
        <v>13.41</v>
      </c>
      <c r="M11343" s="12">
        <f t="shared" si="711"/>
        <v>104.79</v>
      </c>
      <c r="N11343" t="s">
        <v>18</v>
      </c>
      <c r="O11343" s="13">
        <v>2</v>
      </c>
      <c r="P11343">
        <v>4.5</v>
      </c>
      <c r="Q11343" t="b">
        <v>0</v>
      </c>
      <c r="R11343">
        <v>1</v>
      </c>
      <c r="S11343" t="s">
        <v>45</v>
      </c>
      <c r="T11343" t="s">
        <v>37</v>
      </c>
    </row>
    <row r="11344" spans="1:20">
      <c r="A11344" t="s">
        <v>17915</v>
      </c>
      <c r="B11344" s="11">
        <v>45588</v>
      </c>
      <c r="C11344" t="s">
        <v>716</v>
      </c>
      <c r="D11344" t="s">
        <v>20</v>
      </c>
      <c r="E11344" t="s">
        <v>212</v>
      </c>
      <c r="F11344" s="12">
        <v>32.2</v>
      </c>
      <c r="G11344" s="13">
        <v>5</v>
      </c>
      <c r="H11344">
        <v>0</v>
      </c>
      <c r="I11344" s="12">
        <f t="shared" si="708"/>
        <v>0</v>
      </c>
      <c r="J11344" s="12">
        <f t="shared" si="709"/>
        <v>161</v>
      </c>
      <c r="K11344" s="12">
        <f t="shared" si="710"/>
        <v>161</v>
      </c>
      <c r="L11344" s="12">
        <v>20.19</v>
      </c>
      <c r="M11344" s="12">
        <f t="shared" si="711"/>
        <v>181.19</v>
      </c>
      <c r="N11344" t="s">
        <v>9</v>
      </c>
      <c r="O11344" s="13">
        <v>10</v>
      </c>
      <c r="P11344">
        <v>4.5</v>
      </c>
      <c r="Q11344" t="b">
        <v>0</v>
      </c>
      <c r="R11344">
        <v>5</v>
      </c>
      <c r="S11344" t="s">
        <v>45</v>
      </c>
      <c r="T11344" t="s">
        <v>30</v>
      </c>
    </row>
    <row r="11345" spans="1:20">
      <c r="A11345" t="s">
        <v>17916</v>
      </c>
      <c r="B11345" s="11">
        <v>45588</v>
      </c>
      <c r="C11345" t="s">
        <v>2188</v>
      </c>
      <c r="D11345" t="s">
        <v>23</v>
      </c>
      <c r="E11345" t="s">
        <v>496</v>
      </c>
      <c r="F11345" s="12">
        <v>151.68</v>
      </c>
      <c r="G11345" s="13">
        <v>2</v>
      </c>
      <c r="H11345">
        <v>0</v>
      </c>
      <c r="I11345" s="12">
        <f t="shared" si="708"/>
        <v>0</v>
      </c>
      <c r="J11345" s="12">
        <f t="shared" si="709"/>
        <v>303.36</v>
      </c>
      <c r="K11345" s="12">
        <f t="shared" si="710"/>
        <v>303.36</v>
      </c>
      <c r="L11345" s="12">
        <v>13.29</v>
      </c>
      <c r="M11345" s="12">
        <f t="shared" si="711"/>
        <v>316.65</v>
      </c>
      <c r="N11345" t="s">
        <v>18</v>
      </c>
      <c r="O11345" s="13">
        <v>3</v>
      </c>
      <c r="P11345">
        <v>3</v>
      </c>
      <c r="Q11345" t="b">
        <v>0</v>
      </c>
      <c r="R11345">
        <v>8</v>
      </c>
      <c r="S11345" t="s">
        <v>48</v>
      </c>
      <c r="T11345" t="s">
        <v>35</v>
      </c>
    </row>
    <row r="11346" spans="1:20">
      <c r="A11346" t="s">
        <v>17917</v>
      </c>
      <c r="B11346" s="11">
        <v>45588</v>
      </c>
      <c r="C11346" t="s">
        <v>17918</v>
      </c>
      <c r="D11346" t="s">
        <v>14</v>
      </c>
      <c r="E11346" t="s">
        <v>103</v>
      </c>
      <c r="F11346" s="12">
        <v>117.81</v>
      </c>
      <c r="G11346" s="13">
        <v>1</v>
      </c>
      <c r="H11346">
        <v>0</v>
      </c>
      <c r="I11346" s="12">
        <f t="shared" si="708"/>
        <v>0</v>
      </c>
      <c r="J11346" s="12">
        <f t="shared" si="709"/>
        <v>117.81</v>
      </c>
      <c r="K11346" s="12">
        <f t="shared" si="710"/>
        <v>117.81</v>
      </c>
      <c r="L11346" s="12">
        <v>13.38</v>
      </c>
      <c r="M11346" s="12">
        <f t="shared" si="711"/>
        <v>131.19</v>
      </c>
      <c r="N11346" t="s">
        <v>18</v>
      </c>
      <c r="O11346" s="13">
        <v>3</v>
      </c>
      <c r="P11346">
        <v>3</v>
      </c>
      <c r="Q11346" t="b">
        <v>0</v>
      </c>
      <c r="R11346">
        <v>5</v>
      </c>
      <c r="S11346" t="s">
        <v>45</v>
      </c>
      <c r="T11346" t="s">
        <v>39</v>
      </c>
    </row>
    <row r="11347" spans="1:20">
      <c r="A11347" t="s">
        <v>17919</v>
      </c>
      <c r="B11347" s="11">
        <v>45588</v>
      </c>
      <c r="C11347" t="s">
        <v>17920</v>
      </c>
      <c r="D11347" t="s">
        <v>17</v>
      </c>
      <c r="E11347" t="s">
        <v>78</v>
      </c>
      <c r="F11347" s="12">
        <v>138.27</v>
      </c>
      <c r="G11347" s="13">
        <v>2</v>
      </c>
      <c r="H11347">
        <v>0</v>
      </c>
      <c r="I11347" s="12">
        <f t="shared" si="708"/>
        <v>0</v>
      </c>
      <c r="J11347" s="12">
        <f t="shared" si="709"/>
        <v>276.54</v>
      </c>
      <c r="K11347" s="12">
        <f t="shared" si="710"/>
        <v>276.54</v>
      </c>
      <c r="L11347" s="12">
        <v>9.89</v>
      </c>
      <c r="M11347" s="12">
        <f t="shared" si="711"/>
        <v>286.43</v>
      </c>
      <c r="N11347" t="s">
        <v>18</v>
      </c>
      <c r="O11347" s="13">
        <v>5</v>
      </c>
      <c r="P11347">
        <v>4.5</v>
      </c>
      <c r="Q11347" t="b">
        <v>0</v>
      </c>
      <c r="R11347">
        <v>7</v>
      </c>
      <c r="S11347" t="s">
        <v>45</v>
      </c>
      <c r="T11347" t="s">
        <v>37</v>
      </c>
    </row>
    <row r="11348" spans="1:20">
      <c r="A11348" t="s">
        <v>17921</v>
      </c>
      <c r="B11348" s="11">
        <v>45588</v>
      </c>
      <c r="C11348" t="s">
        <v>6702</v>
      </c>
      <c r="D11348" t="s">
        <v>20</v>
      </c>
      <c r="E11348" t="s">
        <v>197</v>
      </c>
      <c r="F11348" s="12">
        <v>21.24</v>
      </c>
      <c r="G11348" s="13">
        <v>2</v>
      </c>
      <c r="H11348">
        <v>0</v>
      </c>
      <c r="I11348" s="12">
        <f t="shared" si="708"/>
        <v>0</v>
      </c>
      <c r="J11348" s="12">
        <f t="shared" si="709"/>
        <v>42.48</v>
      </c>
      <c r="K11348" s="12">
        <f t="shared" si="710"/>
        <v>42.48</v>
      </c>
      <c r="L11348" s="12">
        <v>8.96</v>
      </c>
      <c r="M11348" s="12">
        <f t="shared" si="711"/>
        <v>51.44</v>
      </c>
      <c r="N11348" t="s">
        <v>18</v>
      </c>
      <c r="O11348" s="13">
        <v>5</v>
      </c>
      <c r="P11348">
        <v>5</v>
      </c>
      <c r="Q11348" t="b">
        <v>0</v>
      </c>
      <c r="R11348">
        <v>2</v>
      </c>
      <c r="S11348" t="s">
        <v>48</v>
      </c>
      <c r="T11348" t="s">
        <v>35</v>
      </c>
    </row>
    <row r="11349" spans="1:20">
      <c r="A11349" t="s">
        <v>17922</v>
      </c>
      <c r="B11349" s="11">
        <v>45589</v>
      </c>
      <c r="C11349" t="s">
        <v>10388</v>
      </c>
      <c r="D11349" t="s">
        <v>14</v>
      </c>
      <c r="E11349" t="s">
        <v>103</v>
      </c>
      <c r="F11349" s="12">
        <v>108.48</v>
      </c>
      <c r="G11349" s="13">
        <v>2</v>
      </c>
      <c r="H11349">
        <v>0</v>
      </c>
      <c r="I11349" s="12">
        <f t="shared" si="708"/>
        <v>0</v>
      </c>
      <c r="J11349" s="12">
        <f t="shared" si="709"/>
        <v>216.96</v>
      </c>
      <c r="K11349" s="12">
        <f t="shared" si="710"/>
        <v>216.96</v>
      </c>
      <c r="L11349" s="12">
        <v>22.5</v>
      </c>
      <c r="M11349" s="12">
        <f t="shared" si="711"/>
        <v>239.46</v>
      </c>
      <c r="N11349" t="s">
        <v>6</v>
      </c>
      <c r="O11349" s="13">
        <v>14</v>
      </c>
      <c r="P11349">
        <v>5</v>
      </c>
      <c r="Q11349" t="b">
        <v>0</v>
      </c>
      <c r="R11349">
        <v>2</v>
      </c>
      <c r="S11349" t="s">
        <v>43</v>
      </c>
      <c r="T11349" t="s">
        <v>30</v>
      </c>
    </row>
    <row r="11350" spans="1:20">
      <c r="A11350" t="s">
        <v>17923</v>
      </c>
      <c r="B11350" s="11">
        <v>45589</v>
      </c>
      <c r="C11350" t="s">
        <v>9964</v>
      </c>
      <c r="D11350" t="s">
        <v>23</v>
      </c>
      <c r="E11350" t="s">
        <v>110</v>
      </c>
      <c r="F11350" s="12">
        <v>81.61</v>
      </c>
      <c r="G11350" s="13">
        <v>2</v>
      </c>
      <c r="H11350">
        <v>0</v>
      </c>
      <c r="I11350" s="12">
        <f t="shared" si="708"/>
        <v>0</v>
      </c>
      <c r="J11350" s="12">
        <f t="shared" si="709"/>
        <v>163.22</v>
      </c>
      <c r="K11350" s="12">
        <f t="shared" si="710"/>
        <v>163.22</v>
      </c>
      <c r="L11350" s="12">
        <v>20.74</v>
      </c>
      <c r="M11350" s="12">
        <f t="shared" si="711"/>
        <v>183.96</v>
      </c>
      <c r="N11350" t="s">
        <v>9</v>
      </c>
      <c r="O11350" s="13">
        <v>13</v>
      </c>
      <c r="P11350">
        <v>4</v>
      </c>
      <c r="Q11350" t="b">
        <v>0</v>
      </c>
      <c r="R11350">
        <v>5</v>
      </c>
      <c r="S11350" t="s">
        <v>48</v>
      </c>
      <c r="T11350" t="s">
        <v>39</v>
      </c>
    </row>
    <row r="11351" spans="1:20">
      <c r="A11351" t="s">
        <v>17924</v>
      </c>
      <c r="B11351" s="11">
        <v>45589</v>
      </c>
      <c r="C11351" t="s">
        <v>17925</v>
      </c>
      <c r="D11351" t="s">
        <v>14</v>
      </c>
      <c r="E11351" t="s">
        <v>94</v>
      </c>
      <c r="F11351" s="12">
        <v>28.18</v>
      </c>
      <c r="G11351" s="13">
        <v>1</v>
      </c>
      <c r="H11351">
        <v>0</v>
      </c>
      <c r="I11351" s="12">
        <f t="shared" si="708"/>
        <v>0</v>
      </c>
      <c r="J11351" s="12">
        <f t="shared" si="709"/>
        <v>28.18</v>
      </c>
      <c r="K11351" s="12">
        <f t="shared" si="710"/>
        <v>28.18</v>
      </c>
      <c r="L11351" s="12">
        <v>15.82</v>
      </c>
      <c r="M11351" s="12">
        <f t="shared" si="711"/>
        <v>44</v>
      </c>
      <c r="N11351" t="s">
        <v>9</v>
      </c>
      <c r="O11351" s="13">
        <v>13</v>
      </c>
      <c r="P11351">
        <v>3.5</v>
      </c>
      <c r="Q11351" t="b">
        <v>0</v>
      </c>
      <c r="R11351">
        <v>3</v>
      </c>
      <c r="S11351" t="s">
        <v>48</v>
      </c>
      <c r="T11351" t="s">
        <v>32</v>
      </c>
    </row>
    <row r="11352" spans="1:20">
      <c r="A11352" t="s">
        <v>17926</v>
      </c>
      <c r="B11352" s="11">
        <v>45589</v>
      </c>
      <c r="C11352" t="s">
        <v>8052</v>
      </c>
      <c r="D11352" t="s">
        <v>17</v>
      </c>
      <c r="E11352" t="s">
        <v>129</v>
      </c>
      <c r="F11352" s="12">
        <v>90.55</v>
      </c>
      <c r="G11352" s="13">
        <v>2</v>
      </c>
      <c r="H11352">
        <v>24.3</v>
      </c>
      <c r="I11352" s="12">
        <f t="shared" si="708"/>
        <v>22.00365</v>
      </c>
      <c r="J11352" s="12">
        <f t="shared" si="709"/>
        <v>181.1</v>
      </c>
      <c r="K11352" s="12">
        <f t="shared" si="710"/>
        <v>159.09635</v>
      </c>
      <c r="L11352" s="12">
        <v>10.86</v>
      </c>
      <c r="M11352" s="12">
        <f t="shared" si="711"/>
        <v>169.95635</v>
      </c>
      <c r="N11352" t="s">
        <v>18</v>
      </c>
      <c r="O11352" s="13">
        <v>2</v>
      </c>
      <c r="P11352">
        <v>5</v>
      </c>
      <c r="Q11352" t="b">
        <v>1</v>
      </c>
      <c r="R11352">
        <v>10</v>
      </c>
      <c r="S11352" t="s">
        <v>44</v>
      </c>
      <c r="T11352" t="s">
        <v>35</v>
      </c>
    </row>
    <row r="11353" spans="1:20">
      <c r="A11353" t="s">
        <v>17927</v>
      </c>
      <c r="B11353" s="11">
        <v>45589</v>
      </c>
      <c r="C11353" t="s">
        <v>178</v>
      </c>
      <c r="D11353" t="s">
        <v>14</v>
      </c>
      <c r="E11353" t="s">
        <v>94</v>
      </c>
      <c r="F11353" s="12">
        <v>20.33</v>
      </c>
      <c r="G11353" s="13">
        <v>1</v>
      </c>
      <c r="H11353">
        <v>0</v>
      </c>
      <c r="I11353" s="12">
        <f t="shared" si="708"/>
        <v>0</v>
      </c>
      <c r="J11353" s="12">
        <f t="shared" si="709"/>
        <v>20.33</v>
      </c>
      <c r="K11353" s="12">
        <f t="shared" si="710"/>
        <v>20.33</v>
      </c>
      <c r="L11353" s="12">
        <v>12.92</v>
      </c>
      <c r="M11353" s="12">
        <f t="shared" si="711"/>
        <v>33.25</v>
      </c>
      <c r="N11353" t="s">
        <v>9</v>
      </c>
      <c r="O11353" s="13">
        <v>9</v>
      </c>
      <c r="P11353">
        <v>2</v>
      </c>
      <c r="Q11353" t="b">
        <v>0</v>
      </c>
      <c r="R11353">
        <v>3</v>
      </c>
      <c r="S11353" t="s">
        <v>43</v>
      </c>
      <c r="T11353" t="s">
        <v>37</v>
      </c>
    </row>
    <row r="11354" spans="1:20">
      <c r="A11354" t="s">
        <v>17928</v>
      </c>
      <c r="B11354" s="11">
        <v>45589</v>
      </c>
      <c r="C11354" t="s">
        <v>13235</v>
      </c>
      <c r="D11354" t="s">
        <v>17</v>
      </c>
      <c r="E11354" t="s">
        <v>78</v>
      </c>
      <c r="F11354" s="12">
        <v>115.15</v>
      </c>
      <c r="G11354" s="13">
        <v>1</v>
      </c>
      <c r="H11354">
        <v>0</v>
      </c>
      <c r="I11354" s="12">
        <f t="shared" si="708"/>
        <v>0</v>
      </c>
      <c r="J11354" s="12">
        <f t="shared" si="709"/>
        <v>115.15</v>
      </c>
      <c r="K11354" s="12">
        <f t="shared" si="710"/>
        <v>115.15</v>
      </c>
      <c r="L11354" s="12">
        <v>20.31</v>
      </c>
      <c r="M11354" s="12">
        <f t="shared" si="711"/>
        <v>135.46</v>
      </c>
      <c r="N11354" t="s">
        <v>9</v>
      </c>
      <c r="O11354" s="13">
        <v>11</v>
      </c>
      <c r="P11354">
        <v>4.5</v>
      </c>
      <c r="Q11354" t="b">
        <v>0</v>
      </c>
      <c r="R11354">
        <v>5</v>
      </c>
      <c r="S11354" t="s">
        <v>42</v>
      </c>
      <c r="T11354" t="s">
        <v>35</v>
      </c>
    </row>
    <row r="11355" spans="1:20">
      <c r="A11355" t="s">
        <v>17929</v>
      </c>
      <c r="B11355" s="11">
        <v>45589</v>
      </c>
      <c r="C11355" t="s">
        <v>17074</v>
      </c>
      <c r="D11355" t="s">
        <v>17</v>
      </c>
      <c r="E11355" t="s">
        <v>194</v>
      </c>
      <c r="F11355" s="12">
        <v>140.89</v>
      </c>
      <c r="G11355" s="13">
        <v>1</v>
      </c>
      <c r="H11355">
        <v>18.5</v>
      </c>
      <c r="I11355" s="12">
        <f t="shared" si="708"/>
        <v>26.06465</v>
      </c>
      <c r="J11355" s="12">
        <f t="shared" si="709"/>
        <v>140.89</v>
      </c>
      <c r="K11355" s="12">
        <f t="shared" si="710"/>
        <v>114.82535</v>
      </c>
      <c r="L11355" s="12">
        <v>9.53</v>
      </c>
      <c r="M11355" s="12">
        <f t="shared" si="711"/>
        <v>124.35535</v>
      </c>
      <c r="N11355" t="s">
        <v>18</v>
      </c>
      <c r="O11355" s="13">
        <v>3</v>
      </c>
      <c r="P11355">
        <v>5</v>
      </c>
      <c r="Q11355" t="b">
        <v>0</v>
      </c>
      <c r="R11355">
        <v>5</v>
      </c>
      <c r="S11355" t="s">
        <v>44</v>
      </c>
      <c r="T11355" t="s">
        <v>32</v>
      </c>
    </row>
    <row r="11356" spans="1:20">
      <c r="A11356" t="s">
        <v>17930</v>
      </c>
      <c r="B11356" s="11">
        <v>45589</v>
      </c>
      <c r="C11356" t="s">
        <v>11588</v>
      </c>
      <c r="D11356" t="s">
        <v>14</v>
      </c>
      <c r="E11356" t="s">
        <v>94</v>
      </c>
      <c r="F11356" s="12">
        <v>133.52</v>
      </c>
      <c r="G11356" s="13">
        <v>2</v>
      </c>
      <c r="H11356">
        <v>0</v>
      </c>
      <c r="I11356" s="12">
        <f t="shared" si="708"/>
        <v>0</v>
      </c>
      <c r="J11356" s="12">
        <f t="shared" si="709"/>
        <v>267.04</v>
      </c>
      <c r="K11356" s="12">
        <f t="shared" si="710"/>
        <v>267.04</v>
      </c>
      <c r="L11356" s="12">
        <v>14.11</v>
      </c>
      <c r="M11356" s="12">
        <f t="shared" si="711"/>
        <v>281.15</v>
      </c>
      <c r="N11356" t="s">
        <v>18</v>
      </c>
      <c r="O11356" s="13">
        <v>3</v>
      </c>
      <c r="P11356">
        <v>3.5</v>
      </c>
      <c r="Q11356" t="b">
        <v>0</v>
      </c>
      <c r="R11356">
        <v>5</v>
      </c>
      <c r="S11356" t="s">
        <v>44</v>
      </c>
      <c r="T11356" t="s">
        <v>37</v>
      </c>
    </row>
    <row r="11357" spans="1:20">
      <c r="A11357" t="s">
        <v>17931</v>
      </c>
      <c r="B11357" s="11">
        <v>45590</v>
      </c>
      <c r="C11357" t="s">
        <v>4136</v>
      </c>
      <c r="D11357" t="s">
        <v>17</v>
      </c>
      <c r="E11357" t="s">
        <v>139</v>
      </c>
      <c r="F11357" s="12">
        <v>85.14</v>
      </c>
      <c r="G11357" s="13">
        <v>1</v>
      </c>
      <c r="H11357">
        <v>0</v>
      </c>
      <c r="I11357" s="12">
        <f t="shared" si="708"/>
        <v>0</v>
      </c>
      <c r="J11357" s="12">
        <f t="shared" si="709"/>
        <v>85.14</v>
      </c>
      <c r="K11357" s="12">
        <f t="shared" si="710"/>
        <v>85.14</v>
      </c>
      <c r="L11357" s="12">
        <v>19.55</v>
      </c>
      <c r="M11357" s="12">
        <f t="shared" si="711"/>
        <v>104.69</v>
      </c>
      <c r="N11357" t="s">
        <v>9</v>
      </c>
      <c r="O11357" s="13">
        <v>13</v>
      </c>
      <c r="P11357">
        <v>5</v>
      </c>
      <c r="Q11357" t="b">
        <v>0</v>
      </c>
      <c r="R11357">
        <v>5</v>
      </c>
      <c r="S11357" t="s">
        <v>48</v>
      </c>
      <c r="T11357" t="s">
        <v>35</v>
      </c>
    </row>
    <row r="11358" spans="1:20">
      <c r="A11358" t="s">
        <v>17932</v>
      </c>
      <c r="B11358" s="11">
        <v>45590</v>
      </c>
      <c r="C11358" t="s">
        <v>17933</v>
      </c>
      <c r="D11358" t="s">
        <v>11</v>
      </c>
      <c r="E11358" t="s">
        <v>91</v>
      </c>
      <c r="F11358" s="12">
        <v>46.51</v>
      </c>
      <c r="G11358" s="13">
        <v>2</v>
      </c>
      <c r="H11358">
        <v>0</v>
      </c>
      <c r="I11358" s="12">
        <f t="shared" si="708"/>
        <v>0</v>
      </c>
      <c r="J11358" s="12">
        <f t="shared" si="709"/>
        <v>93.02</v>
      </c>
      <c r="K11358" s="12">
        <f t="shared" si="710"/>
        <v>93.02</v>
      </c>
      <c r="L11358" s="12">
        <v>17.83</v>
      </c>
      <c r="M11358" s="12">
        <f t="shared" si="711"/>
        <v>110.85</v>
      </c>
      <c r="N11358" t="s">
        <v>9</v>
      </c>
      <c r="O11358" s="13">
        <v>8</v>
      </c>
      <c r="P11358">
        <v>5</v>
      </c>
      <c r="Q11358" t="b">
        <v>1</v>
      </c>
      <c r="R11358">
        <v>6</v>
      </c>
      <c r="S11358" t="s">
        <v>43</v>
      </c>
      <c r="T11358" t="s">
        <v>35</v>
      </c>
    </row>
    <row r="11359" spans="1:20">
      <c r="A11359" t="s">
        <v>17934</v>
      </c>
      <c r="B11359" s="11">
        <v>45590</v>
      </c>
      <c r="C11359" t="s">
        <v>2192</v>
      </c>
      <c r="D11359" t="s">
        <v>25</v>
      </c>
      <c r="E11359" t="s">
        <v>264</v>
      </c>
      <c r="F11359" s="12">
        <v>54.78</v>
      </c>
      <c r="G11359" s="13">
        <v>1</v>
      </c>
      <c r="H11359">
        <v>0</v>
      </c>
      <c r="I11359" s="12">
        <f t="shared" si="708"/>
        <v>0</v>
      </c>
      <c r="J11359" s="12">
        <f t="shared" si="709"/>
        <v>54.78</v>
      </c>
      <c r="K11359" s="12">
        <f t="shared" si="710"/>
        <v>54.78</v>
      </c>
      <c r="L11359" s="12">
        <v>7.53</v>
      </c>
      <c r="M11359" s="12">
        <f t="shared" si="711"/>
        <v>62.31</v>
      </c>
      <c r="N11359" t="s">
        <v>18</v>
      </c>
      <c r="O11359" s="13">
        <v>6</v>
      </c>
      <c r="P11359">
        <v>4.5</v>
      </c>
      <c r="Q11359" t="b">
        <v>0</v>
      </c>
      <c r="R11359">
        <v>9</v>
      </c>
      <c r="S11359" t="s">
        <v>44</v>
      </c>
      <c r="T11359" t="s">
        <v>39</v>
      </c>
    </row>
    <row r="11360" spans="1:20">
      <c r="A11360" t="s">
        <v>17935</v>
      </c>
      <c r="B11360" s="11">
        <v>45590</v>
      </c>
      <c r="C11360" t="s">
        <v>17936</v>
      </c>
      <c r="D11360" t="s">
        <v>23</v>
      </c>
      <c r="E11360" t="s">
        <v>169</v>
      </c>
      <c r="F11360" s="12">
        <v>78.79</v>
      </c>
      <c r="G11360" s="13">
        <v>1</v>
      </c>
      <c r="H11360">
        <v>0</v>
      </c>
      <c r="I11360" s="12">
        <f t="shared" si="708"/>
        <v>0</v>
      </c>
      <c r="J11360" s="12">
        <f t="shared" si="709"/>
        <v>78.79</v>
      </c>
      <c r="K11360" s="12">
        <f t="shared" si="710"/>
        <v>78.79</v>
      </c>
      <c r="L11360" s="12">
        <v>22.43</v>
      </c>
      <c r="M11360" s="12">
        <f t="shared" si="711"/>
        <v>101.22</v>
      </c>
      <c r="N11360" t="s">
        <v>6</v>
      </c>
      <c r="O11360" s="13">
        <v>19</v>
      </c>
      <c r="P11360">
        <v>4.5</v>
      </c>
      <c r="Q11360" t="b">
        <v>0</v>
      </c>
      <c r="R11360">
        <v>2</v>
      </c>
      <c r="S11360" t="s">
        <v>48</v>
      </c>
      <c r="T11360" t="s">
        <v>35</v>
      </c>
    </row>
    <row r="11361" spans="1:20">
      <c r="A11361" t="s">
        <v>17937</v>
      </c>
      <c r="B11361" s="11">
        <v>45590</v>
      </c>
      <c r="C11361" t="s">
        <v>11093</v>
      </c>
      <c r="D11361" t="s">
        <v>17</v>
      </c>
      <c r="E11361" t="s">
        <v>194</v>
      </c>
      <c r="F11361" s="12">
        <v>145.12</v>
      </c>
      <c r="G11361" s="13">
        <v>3</v>
      </c>
      <c r="H11361">
        <v>0</v>
      </c>
      <c r="I11361" s="12">
        <f t="shared" si="708"/>
        <v>0</v>
      </c>
      <c r="J11361" s="12">
        <f t="shared" si="709"/>
        <v>435.36</v>
      </c>
      <c r="K11361" s="12">
        <f t="shared" si="710"/>
        <v>435.36</v>
      </c>
      <c r="L11361" s="12">
        <v>19.6</v>
      </c>
      <c r="M11361" s="12">
        <f t="shared" si="711"/>
        <v>454.96</v>
      </c>
      <c r="N11361" t="s">
        <v>12</v>
      </c>
      <c r="O11361" s="13">
        <v>17</v>
      </c>
      <c r="P11361">
        <v>5</v>
      </c>
      <c r="Q11361" t="b">
        <v>0</v>
      </c>
      <c r="R11361">
        <v>5</v>
      </c>
      <c r="S11361" t="s">
        <v>44</v>
      </c>
      <c r="T11361" t="s">
        <v>30</v>
      </c>
    </row>
    <row r="11362" spans="1:20">
      <c r="A11362" t="s">
        <v>17938</v>
      </c>
      <c r="B11362" s="11">
        <v>45590</v>
      </c>
      <c r="C11362" t="s">
        <v>17939</v>
      </c>
      <c r="D11362" t="s">
        <v>8</v>
      </c>
      <c r="E11362" t="s">
        <v>75</v>
      </c>
      <c r="F11362" s="12">
        <v>17.52</v>
      </c>
      <c r="G11362" s="13">
        <v>1</v>
      </c>
      <c r="H11362">
        <v>0</v>
      </c>
      <c r="I11362" s="12">
        <f t="shared" si="708"/>
        <v>0</v>
      </c>
      <c r="J11362" s="12">
        <f t="shared" si="709"/>
        <v>17.52</v>
      </c>
      <c r="K11362" s="12">
        <f t="shared" si="710"/>
        <v>17.52</v>
      </c>
      <c r="L11362" s="12">
        <v>22.6</v>
      </c>
      <c r="M11362" s="12">
        <f t="shared" si="711"/>
        <v>40.12</v>
      </c>
      <c r="N11362" t="s">
        <v>15</v>
      </c>
      <c r="O11362" s="13">
        <v>16</v>
      </c>
      <c r="P11362">
        <v>4.5</v>
      </c>
      <c r="Q11362" t="b">
        <v>1</v>
      </c>
      <c r="R11362">
        <v>7</v>
      </c>
      <c r="S11362" t="s">
        <v>48</v>
      </c>
      <c r="T11362" t="s">
        <v>35</v>
      </c>
    </row>
    <row r="11363" spans="1:20">
      <c r="A11363" t="s">
        <v>17940</v>
      </c>
      <c r="B11363" s="11">
        <v>45590</v>
      </c>
      <c r="C11363" t="s">
        <v>17941</v>
      </c>
      <c r="D11363" t="s">
        <v>23</v>
      </c>
      <c r="E11363" t="s">
        <v>496</v>
      </c>
      <c r="F11363" s="12">
        <v>59.27</v>
      </c>
      <c r="G11363" s="13">
        <v>1</v>
      </c>
      <c r="H11363">
        <v>0</v>
      </c>
      <c r="I11363" s="12">
        <f t="shared" si="708"/>
        <v>0</v>
      </c>
      <c r="J11363" s="12">
        <f t="shared" si="709"/>
        <v>59.27</v>
      </c>
      <c r="K11363" s="12">
        <f t="shared" si="710"/>
        <v>59.27</v>
      </c>
      <c r="L11363" s="12">
        <v>10.48</v>
      </c>
      <c r="M11363" s="12">
        <f t="shared" si="711"/>
        <v>69.75</v>
      </c>
      <c r="N11363" t="s">
        <v>18</v>
      </c>
      <c r="O11363" s="13">
        <v>5</v>
      </c>
      <c r="P11363">
        <v>5</v>
      </c>
      <c r="Q11363" t="b">
        <v>1</v>
      </c>
      <c r="R11363">
        <v>4</v>
      </c>
      <c r="S11363" t="s">
        <v>44</v>
      </c>
      <c r="T11363" t="s">
        <v>35</v>
      </c>
    </row>
    <row r="11364" spans="1:20">
      <c r="A11364" t="s">
        <v>17942</v>
      </c>
      <c r="B11364" s="11">
        <v>45590</v>
      </c>
      <c r="C11364" t="s">
        <v>17943</v>
      </c>
      <c r="D11364" t="s">
        <v>14</v>
      </c>
      <c r="E11364" t="s">
        <v>82</v>
      </c>
      <c r="F11364" s="12">
        <v>164.19</v>
      </c>
      <c r="G11364" s="13">
        <v>1</v>
      </c>
      <c r="H11364">
        <v>12.6</v>
      </c>
      <c r="I11364" s="12">
        <f t="shared" si="708"/>
        <v>20.68794</v>
      </c>
      <c r="J11364" s="12">
        <f t="shared" si="709"/>
        <v>164.19</v>
      </c>
      <c r="K11364" s="12">
        <f t="shared" si="710"/>
        <v>143.50206</v>
      </c>
      <c r="L11364" s="12">
        <v>13.22</v>
      </c>
      <c r="M11364" s="12">
        <f t="shared" si="711"/>
        <v>156.72206</v>
      </c>
      <c r="N11364" t="s">
        <v>18</v>
      </c>
      <c r="O11364" s="13">
        <v>5</v>
      </c>
      <c r="P11364">
        <v>5</v>
      </c>
      <c r="Q11364" t="b">
        <v>0</v>
      </c>
      <c r="R11364">
        <v>7</v>
      </c>
      <c r="S11364" t="s">
        <v>48</v>
      </c>
      <c r="T11364" t="s">
        <v>39</v>
      </c>
    </row>
    <row r="11365" spans="1:20">
      <c r="A11365" t="s">
        <v>17944</v>
      </c>
      <c r="B11365" s="11">
        <v>45590</v>
      </c>
      <c r="C11365" t="s">
        <v>17945</v>
      </c>
      <c r="D11365" t="s">
        <v>11</v>
      </c>
      <c r="E11365" t="s">
        <v>215</v>
      </c>
      <c r="F11365" s="12">
        <v>66.71</v>
      </c>
      <c r="G11365" s="13">
        <v>4</v>
      </c>
      <c r="H11365">
        <v>24.7</v>
      </c>
      <c r="I11365" s="12">
        <f t="shared" si="708"/>
        <v>16.47737</v>
      </c>
      <c r="J11365" s="12">
        <f t="shared" si="709"/>
        <v>266.84</v>
      </c>
      <c r="K11365" s="12">
        <f t="shared" si="710"/>
        <v>250.36263</v>
      </c>
      <c r="L11365" s="12">
        <v>17.38</v>
      </c>
      <c r="M11365" s="12">
        <f t="shared" si="711"/>
        <v>267.74263</v>
      </c>
      <c r="N11365" t="s">
        <v>9</v>
      </c>
      <c r="O11365" s="13">
        <v>8</v>
      </c>
      <c r="P11365">
        <v>5</v>
      </c>
      <c r="Q11365" t="b">
        <v>0</v>
      </c>
      <c r="R11365">
        <v>7</v>
      </c>
      <c r="S11365" t="s">
        <v>42</v>
      </c>
      <c r="T11365" t="s">
        <v>37</v>
      </c>
    </row>
    <row r="11366" spans="1:20">
      <c r="A11366" t="s">
        <v>17946</v>
      </c>
      <c r="B11366" s="11">
        <v>45590</v>
      </c>
      <c r="C11366" t="s">
        <v>17947</v>
      </c>
      <c r="D11366" t="s">
        <v>14</v>
      </c>
      <c r="E11366" t="s">
        <v>162</v>
      </c>
      <c r="F11366" s="12">
        <v>37.09</v>
      </c>
      <c r="G11366" s="13">
        <v>1</v>
      </c>
      <c r="H11366">
        <v>0</v>
      </c>
      <c r="I11366" s="12">
        <f t="shared" si="708"/>
        <v>0</v>
      </c>
      <c r="J11366" s="12">
        <f t="shared" si="709"/>
        <v>37.09</v>
      </c>
      <c r="K11366" s="12">
        <f t="shared" si="710"/>
        <v>37.09</v>
      </c>
      <c r="L11366" s="12">
        <v>9.85</v>
      </c>
      <c r="M11366" s="12">
        <f t="shared" si="711"/>
        <v>46.94</v>
      </c>
      <c r="N11366" t="s">
        <v>18</v>
      </c>
      <c r="O11366" s="13">
        <v>7</v>
      </c>
      <c r="P11366">
        <v>2</v>
      </c>
      <c r="Q11366" t="b">
        <v>0</v>
      </c>
      <c r="R11366">
        <v>2</v>
      </c>
      <c r="S11366" t="s">
        <v>45</v>
      </c>
      <c r="T11366" t="s">
        <v>35</v>
      </c>
    </row>
    <row r="11367" spans="1:20">
      <c r="A11367" t="s">
        <v>17948</v>
      </c>
      <c r="B11367" s="11">
        <v>45591</v>
      </c>
      <c r="C11367" t="s">
        <v>17949</v>
      </c>
      <c r="D11367" t="s">
        <v>8</v>
      </c>
      <c r="E11367" t="s">
        <v>75</v>
      </c>
      <c r="F11367" s="12">
        <v>51.99</v>
      </c>
      <c r="G11367" s="13">
        <v>1</v>
      </c>
      <c r="H11367">
        <v>0</v>
      </c>
      <c r="I11367" s="12">
        <f t="shared" si="708"/>
        <v>0</v>
      </c>
      <c r="J11367" s="12">
        <f t="shared" si="709"/>
        <v>51.99</v>
      </c>
      <c r="K11367" s="12">
        <f t="shared" si="710"/>
        <v>51.99</v>
      </c>
      <c r="L11367" s="12">
        <v>23.48</v>
      </c>
      <c r="M11367" s="12">
        <f t="shared" si="711"/>
        <v>75.47</v>
      </c>
      <c r="N11367" t="s">
        <v>6</v>
      </c>
      <c r="O11367" s="13">
        <v>18</v>
      </c>
      <c r="P11367">
        <v>3</v>
      </c>
      <c r="Q11367" t="b">
        <v>0</v>
      </c>
      <c r="R11367">
        <v>5</v>
      </c>
      <c r="S11367" t="s">
        <v>45</v>
      </c>
      <c r="T11367" t="s">
        <v>30</v>
      </c>
    </row>
    <row r="11368" spans="1:20">
      <c r="A11368" t="s">
        <v>17950</v>
      </c>
      <c r="B11368" s="11">
        <v>45591</v>
      </c>
      <c r="C11368" t="s">
        <v>4831</v>
      </c>
      <c r="D11368" t="s">
        <v>25</v>
      </c>
      <c r="E11368" t="s">
        <v>264</v>
      </c>
      <c r="F11368" s="12">
        <v>295.87</v>
      </c>
      <c r="G11368" s="13">
        <v>1</v>
      </c>
      <c r="H11368">
        <v>0</v>
      </c>
      <c r="I11368" s="12">
        <f t="shared" si="708"/>
        <v>0</v>
      </c>
      <c r="J11368" s="12">
        <f t="shared" si="709"/>
        <v>295.87</v>
      </c>
      <c r="K11368" s="12">
        <f t="shared" si="710"/>
        <v>295.87</v>
      </c>
      <c r="L11368" s="12">
        <v>25.35</v>
      </c>
      <c r="M11368" s="12">
        <f t="shared" si="711"/>
        <v>321.22</v>
      </c>
      <c r="N11368" t="s">
        <v>9</v>
      </c>
      <c r="O11368" s="13">
        <v>5</v>
      </c>
      <c r="P11368">
        <v>4.5</v>
      </c>
      <c r="Q11368" t="b">
        <v>0</v>
      </c>
      <c r="R11368">
        <v>12</v>
      </c>
      <c r="S11368" t="s">
        <v>44</v>
      </c>
      <c r="T11368" t="s">
        <v>35</v>
      </c>
    </row>
    <row r="11369" spans="1:20">
      <c r="A11369" t="s">
        <v>17951</v>
      </c>
      <c r="B11369" s="11">
        <v>45591</v>
      </c>
      <c r="C11369" t="s">
        <v>8765</v>
      </c>
      <c r="D11369" t="s">
        <v>17</v>
      </c>
      <c r="E11369" t="s">
        <v>209</v>
      </c>
      <c r="F11369" s="12">
        <v>104.22</v>
      </c>
      <c r="G11369" s="13">
        <v>2</v>
      </c>
      <c r="H11369">
        <v>0</v>
      </c>
      <c r="I11369" s="12">
        <f t="shared" si="708"/>
        <v>0</v>
      </c>
      <c r="J11369" s="12">
        <f t="shared" si="709"/>
        <v>208.44</v>
      </c>
      <c r="K11369" s="12">
        <f t="shared" si="710"/>
        <v>208.44</v>
      </c>
      <c r="L11369" s="12">
        <v>19.88</v>
      </c>
      <c r="M11369" s="12">
        <f t="shared" si="711"/>
        <v>228.32</v>
      </c>
      <c r="N11369" t="s">
        <v>9</v>
      </c>
      <c r="O11369" s="13">
        <v>13</v>
      </c>
      <c r="P11369">
        <v>3</v>
      </c>
      <c r="Q11369" t="b">
        <v>0</v>
      </c>
      <c r="R11369">
        <v>1</v>
      </c>
      <c r="S11369" t="s">
        <v>44</v>
      </c>
      <c r="T11369" t="s">
        <v>35</v>
      </c>
    </row>
    <row r="11370" spans="1:20">
      <c r="A11370" t="s">
        <v>17952</v>
      </c>
      <c r="B11370" s="11">
        <v>45591</v>
      </c>
      <c r="C11370" t="s">
        <v>2065</v>
      </c>
      <c r="D11370" t="s">
        <v>11</v>
      </c>
      <c r="E11370" t="s">
        <v>91</v>
      </c>
      <c r="F11370" s="12">
        <v>71.23</v>
      </c>
      <c r="G11370" s="13">
        <v>1</v>
      </c>
      <c r="H11370">
        <v>8.9</v>
      </c>
      <c r="I11370" s="12">
        <f t="shared" si="708"/>
        <v>6.33947</v>
      </c>
      <c r="J11370" s="12">
        <f t="shared" si="709"/>
        <v>71.23</v>
      </c>
      <c r="K11370" s="12">
        <f t="shared" si="710"/>
        <v>64.89053</v>
      </c>
      <c r="L11370" s="12">
        <v>13.64</v>
      </c>
      <c r="M11370" s="12">
        <f t="shared" si="711"/>
        <v>78.53053</v>
      </c>
      <c r="N11370" t="s">
        <v>18</v>
      </c>
      <c r="O11370" s="13">
        <v>2</v>
      </c>
      <c r="P11370">
        <v>5</v>
      </c>
      <c r="Q11370" t="b">
        <v>0</v>
      </c>
      <c r="R11370">
        <v>6</v>
      </c>
      <c r="S11370" t="s">
        <v>45</v>
      </c>
      <c r="T11370" t="s">
        <v>30</v>
      </c>
    </row>
    <row r="11371" spans="1:20">
      <c r="A11371" t="s">
        <v>17953</v>
      </c>
      <c r="B11371" s="11">
        <v>45591</v>
      </c>
      <c r="C11371" t="s">
        <v>2540</v>
      </c>
      <c r="D11371" t="s">
        <v>14</v>
      </c>
      <c r="E11371" t="s">
        <v>94</v>
      </c>
      <c r="F11371" s="12">
        <v>202.3</v>
      </c>
      <c r="G11371" s="13">
        <v>2</v>
      </c>
      <c r="H11371">
        <v>0</v>
      </c>
      <c r="I11371" s="12">
        <f t="shared" si="708"/>
        <v>0</v>
      </c>
      <c r="J11371" s="12">
        <f t="shared" si="709"/>
        <v>404.6</v>
      </c>
      <c r="K11371" s="12">
        <f t="shared" si="710"/>
        <v>404.6</v>
      </c>
      <c r="L11371" s="12">
        <v>16.88</v>
      </c>
      <c r="M11371" s="12">
        <f t="shared" si="711"/>
        <v>421.48</v>
      </c>
      <c r="N11371" t="s">
        <v>9</v>
      </c>
      <c r="O11371" s="13">
        <v>12</v>
      </c>
      <c r="P11371">
        <v>4.5</v>
      </c>
      <c r="Q11371" t="b">
        <v>1</v>
      </c>
      <c r="R11371">
        <v>1</v>
      </c>
      <c r="S11371" t="s">
        <v>48</v>
      </c>
      <c r="T11371" t="s">
        <v>37</v>
      </c>
    </row>
    <row r="11372" spans="1:20">
      <c r="A11372" t="s">
        <v>17954</v>
      </c>
      <c r="B11372" s="11">
        <v>45591</v>
      </c>
      <c r="C11372" t="s">
        <v>2491</v>
      </c>
      <c r="D11372" t="s">
        <v>5</v>
      </c>
      <c r="E11372" t="s">
        <v>119</v>
      </c>
      <c r="F11372" s="12">
        <v>53.32</v>
      </c>
      <c r="G11372" s="13">
        <v>1</v>
      </c>
      <c r="H11372">
        <v>22.4</v>
      </c>
      <c r="I11372" s="12">
        <f t="shared" si="708"/>
        <v>11.94368</v>
      </c>
      <c r="J11372" s="12">
        <f t="shared" si="709"/>
        <v>53.32</v>
      </c>
      <c r="K11372" s="12">
        <f t="shared" si="710"/>
        <v>41.37632</v>
      </c>
      <c r="L11372" s="12">
        <v>20.35</v>
      </c>
      <c r="M11372" s="12">
        <f t="shared" si="711"/>
        <v>61.72632</v>
      </c>
      <c r="N11372" t="s">
        <v>9</v>
      </c>
      <c r="O11372" s="13">
        <v>6</v>
      </c>
      <c r="P11372">
        <v>2.5</v>
      </c>
      <c r="Q11372" t="b">
        <v>0</v>
      </c>
      <c r="R11372">
        <v>7</v>
      </c>
      <c r="S11372" t="s">
        <v>48</v>
      </c>
      <c r="T11372" t="s">
        <v>39</v>
      </c>
    </row>
    <row r="11373" spans="1:20">
      <c r="A11373" t="s">
        <v>17955</v>
      </c>
      <c r="B11373" s="11">
        <v>45591</v>
      </c>
      <c r="C11373" t="s">
        <v>6435</v>
      </c>
      <c r="D11373" t="s">
        <v>25</v>
      </c>
      <c r="E11373" t="s">
        <v>264</v>
      </c>
      <c r="F11373" s="12">
        <v>83.36</v>
      </c>
      <c r="G11373" s="13">
        <v>1</v>
      </c>
      <c r="H11373">
        <v>0</v>
      </c>
      <c r="I11373" s="12">
        <f t="shared" si="708"/>
        <v>0</v>
      </c>
      <c r="J11373" s="12">
        <f t="shared" si="709"/>
        <v>83.36</v>
      </c>
      <c r="K11373" s="12">
        <f t="shared" si="710"/>
        <v>83.36</v>
      </c>
      <c r="L11373" s="12">
        <v>23.99</v>
      </c>
      <c r="M11373" s="12">
        <f t="shared" si="711"/>
        <v>107.35</v>
      </c>
      <c r="N11373" t="s">
        <v>6</v>
      </c>
      <c r="O11373" s="13">
        <v>14</v>
      </c>
      <c r="P11373">
        <v>3</v>
      </c>
      <c r="Q11373" t="b">
        <v>0</v>
      </c>
      <c r="R11373">
        <v>3</v>
      </c>
      <c r="S11373" t="s">
        <v>44</v>
      </c>
      <c r="T11373" t="s">
        <v>37</v>
      </c>
    </row>
    <row r="11374" spans="1:20">
      <c r="A11374" t="s">
        <v>17956</v>
      </c>
      <c r="B11374" s="11">
        <v>45592</v>
      </c>
      <c r="C11374" t="s">
        <v>17957</v>
      </c>
      <c r="D11374" t="s">
        <v>17</v>
      </c>
      <c r="E11374" t="s">
        <v>194</v>
      </c>
      <c r="F11374" s="12">
        <v>114.86</v>
      </c>
      <c r="G11374" s="13">
        <v>1</v>
      </c>
      <c r="H11374">
        <v>22.9</v>
      </c>
      <c r="I11374" s="12">
        <f t="shared" si="708"/>
        <v>26.30294</v>
      </c>
      <c r="J11374" s="12">
        <f t="shared" si="709"/>
        <v>114.86</v>
      </c>
      <c r="K11374" s="12">
        <f t="shared" si="710"/>
        <v>88.55706</v>
      </c>
      <c r="L11374" s="12">
        <v>14.77</v>
      </c>
      <c r="M11374" s="12">
        <f t="shared" si="711"/>
        <v>103.32706</v>
      </c>
      <c r="N11374" t="s">
        <v>9</v>
      </c>
      <c r="O11374" s="13">
        <v>12</v>
      </c>
      <c r="P11374">
        <v>5</v>
      </c>
      <c r="Q11374" t="b">
        <v>1</v>
      </c>
      <c r="R11374">
        <v>6</v>
      </c>
      <c r="S11374" t="s">
        <v>46</v>
      </c>
      <c r="T11374" t="s">
        <v>35</v>
      </c>
    </row>
    <row r="11375" spans="1:20">
      <c r="A11375" t="s">
        <v>17958</v>
      </c>
      <c r="B11375" s="11">
        <v>45592</v>
      </c>
      <c r="C11375" t="s">
        <v>17959</v>
      </c>
      <c r="D11375" t="s">
        <v>23</v>
      </c>
      <c r="E11375" t="s">
        <v>496</v>
      </c>
      <c r="F11375" s="12">
        <v>143.02</v>
      </c>
      <c r="G11375" s="13">
        <v>3</v>
      </c>
      <c r="H11375">
        <v>21.1</v>
      </c>
      <c r="I11375" s="12">
        <f t="shared" si="708"/>
        <v>30.17722</v>
      </c>
      <c r="J11375" s="12">
        <f t="shared" si="709"/>
        <v>429.06</v>
      </c>
      <c r="K11375" s="12">
        <f t="shared" si="710"/>
        <v>398.88278</v>
      </c>
      <c r="L11375" s="12">
        <v>9.04</v>
      </c>
      <c r="M11375" s="12">
        <f t="shared" si="711"/>
        <v>407.92278</v>
      </c>
      <c r="N11375" t="s">
        <v>18</v>
      </c>
      <c r="O11375" s="13">
        <v>6</v>
      </c>
      <c r="P11375">
        <v>4</v>
      </c>
      <c r="Q11375" t="b">
        <v>1</v>
      </c>
      <c r="R11375">
        <v>1</v>
      </c>
      <c r="S11375" t="s">
        <v>42</v>
      </c>
      <c r="T11375" t="s">
        <v>35</v>
      </c>
    </row>
    <row r="11376" spans="1:20">
      <c r="A11376" t="s">
        <v>17960</v>
      </c>
      <c r="B11376" s="11">
        <v>45592</v>
      </c>
      <c r="C11376" t="s">
        <v>17961</v>
      </c>
      <c r="D11376" t="s">
        <v>17</v>
      </c>
      <c r="E11376" t="s">
        <v>139</v>
      </c>
      <c r="F11376" s="12">
        <v>56.25</v>
      </c>
      <c r="G11376" s="13">
        <v>1</v>
      </c>
      <c r="H11376">
        <v>16</v>
      </c>
      <c r="I11376" s="12">
        <f t="shared" si="708"/>
        <v>9</v>
      </c>
      <c r="J11376" s="12">
        <f t="shared" si="709"/>
        <v>56.25</v>
      </c>
      <c r="K11376" s="12">
        <f t="shared" si="710"/>
        <v>47.25</v>
      </c>
      <c r="L11376" s="12">
        <v>9.05</v>
      </c>
      <c r="M11376" s="12">
        <f t="shared" si="711"/>
        <v>56.3</v>
      </c>
      <c r="N11376" t="s">
        <v>18</v>
      </c>
      <c r="O11376" s="13">
        <v>4</v>
      </c>
      <c r="P11376">
        <v>3</v>
      </c>
      <c r="Q11376" t="b">
        <v>0</v>
      </c>
      <c r="R11376">
        <v>5</v>
      </c>
      <c r="S11376" t="s">
        <v>45</v>
      </c>
      <c r="T11376" t="s">
        <v>35</v>
      </c>
    </row>
    <row r="11377" spans="1:20">
      <c r="A11377" t="s">
        <v>17962</v>
      </c>
      <c r="B11377" s="11">
        <v>45592</v>
      </c>
      <c r="C11377" t="s">
        <v>4374</v>
      </c>
      <c r="D11377" t="s">
        <v>14</v>
      </c>
      <c r="E11377" t="s">
        <v>82</v>
      </c>
      <c r="F11377" s="12">
        <v>23.72</v>
      </c>
      <c r="G11377" s="13">
        <v>1</v>
      </c>
      <c r="H11377">
        <v>0</v>
      </c>
      <c r="I11377" s="12">
        <f t="shared" si="708"/>
        <v>0</v>
      </c>
      <c r="J11377" s="12">
        <f t="shared" si="709"/>
        <v>23.72</v>
      </c>
      <c r="K11377" s="12">
        <f t="shared" si="710"/>
        <v>23.72</v>
      </c>
      <c r="L11377" s="12">
        <v>19.28</v>
      </c>
      <c r="M11377" s="12">
        <f t="shared" si="711"/>
        <v>43</v>
      </c>
      <c r="N11377" t="s">
        <v>9</v>
      </c>
      <c r="O11377" s="13">
        <v>11</v>
      </c>
      <c r="P11377">
        <v>3</v>
      </c>
      <c r="Q11377" t="b">
        <v>0</v>
      </c>
      <c r="R11377">
        <v>3</v>
      </c>
      <c r="S11377" t="s">
        <v>45</v>
      </c>
      <c r="T11377" t="s">
        <v>39</v>
      </c>
    </row>
    <row r="11378" spans="1:20">
      <c r="A11378" t="s">
        <v>17963</v>
      </c>
      <c r="B11378" s="11">
        <v>45592</v>
      </c>
      <c r="C11378" t="s">
        <v>17964</v>
      </c>
      <c r="D11378" t="s">
        <v>25</v>
      </c>
      <c r="E11378" t="s">
        <v>72</v>
      </c>
      <c r="F11378" s="12">
        <v>437.88</v>
      </c>
      <c r="G11378" s="13">
        <v>1</v>
      </c>
      <c r="H11378">
        <v>10.3</v>
      </c>
      <c r="I11378" s="12">
        <f t="shared" si="708"/>
        <v>45.10164</v>
      </c>
      <c r="J11378" s="12">
        <f t="shared" si="709"/>
        <v>437.88</v>
      </c>
      <c r="K11378" s="12">
        <f t="shared" si="710"/>
        <v>392.77836</v>
      </c>
      <c r="L11378" s="12">
        <v>15.68</v>
      </c>
      <c r="M11378" s="12">
        <f t="shared" si="711"/>
        <v>408.45836</v>
      </c>
      <c r="N11378" t="s">
        <v>18</v>
      </c>
      <c r="O11378" s="13">
        <v>4</v>
      </c>
      <c r="P11378">
        <v>4.5</v>
      </c>
      <c r="Q11378" t="b">
        <v>0</v>
      </c>
      <c r="R11378">
        <v>5</v>
      </c>
      <c r="S11378" t="s">
        <v>44</v>
      </c>
      <c r="T11378" t="s">
        <v>35</v>
      </c>
    </row>
    <row r="11379" spans="1:20">
      <c r="A11379" t="s">
        <v>17965</v>
      </c>
      <c r="B11379" s="11">
        <v>45592</v>
      </c>
      <c r="C11379" t="s">
        <v>17966</v>
      </c>
      <c r="D11379" t="s">
        <v>5</v>
      </c>
      <c r="E11379" t="s">
        <v>106</v>
      </c>
      <c r="F11379" s="12">
        <v>81.31</v>
      </c>
      <c r="G11379" s="13">
        <v>1</v>
      </c>
      <c r="H11379">
        <v>0</v>
      </c>
      <c r="I11379" s="12">
        <f t="shared" si="708"/>
        <v>0</v>
      </c>
      <c r="J11379" s="12">
        <f t="shared" si="709"/>
        <v>81.31</v>
      </c>
      <c r="K11379" s="12">
        <f t="shared" si="710"/>
        <v>81.31</v>
      </c>
      <c r="L11379" s="12">
        <v>13.14</v>
      </c>
      <c r="M11379" s="12">
        <f t="shared" si="711"/>
        <v>94.45</v>
      </c>
      <c r="N11379" t="s">
        <v>18</v>
      </c>
      <c r="O11379" s="13">
        <v>7</v>
      </c>
      <c r="P11379">
        <v>4</v>
      </c>
      <c r="Q11379" t="b">
        <v>1</v>
      </c>
      <c r="R11379">
        <v>6</v>
      </c>
      <c r="S11379" t="s">
        <v>43</v>
      </c>
      <c r="T11379" t="s">
        <v>39</v>
      </c>
    </row>
    <row r="11380" spans="1:20">
      <c r="A11380" t="s">
        <v>17967</v>
      </c>
      <c r="B11380" s="11">
        <v>45592</v>
      </c>
      <c r="C11380" t="s">
        <v>2011</v>
      </c>
      <c r="D11380" t="s">
        <v>14</v>
      </c>
      <c r="E11380" t="s">
        <v>82</v>
      </c>
      <c r="F11380" s="12">
        <v>205.37</v>
      </c>
      <c r="G11380" s="13">
        <v>1</v>
      </c>
      <c r="H11380">
        <v>6.9</v>
      </c>
      <c r="I11380" s="12">
        <f t="shared" si="708"/>
        <v>14.17053</v>
      </c>
      <c r="J11380" s="12">
        <f t="shared" si="709"/>
        <v>205.37</v>
      </c>
      <c r="K11380" s="12">
        <f t="shared" si="710"/>
        <v>191.19947</v>
      </c>
      <c r="L11380" s="12">
        <v>26.11</v>
      </c>
      <c r="M11380" s="12">
        <f t="shared" si="711"/>
        <v>217.30947</v>
      </c>
      <c r="N11380" t="s">
        <v>6</v>
      </c>
      <c r="O11380" s="13">
        <v>24</v>
      </c>
      <c r="P11380">
        <v>4.5</v>
      </c>
      <c r="Q11380" t="b">
        <v>0</v>
      </c>
      <c r="R11380">
        <v>10</v>
      </c>
      <c r="S11380" t="s">
        <v>45</v>
      </c>
      <c r="T11380" t="s">
        <v>32</v>
      </c>
    </row>
    <row r="11381" spans="1:20">
      <c r="A11381" t="s">
        <v>17968</v>
      </c>
      <c r="B11381" s="11">
        <v>45592</v>
      </c>
      <c r="C11381" t="s">
        <v>12963</v>
      </c>
      <c r="D11381" t="s">
        <v>17</v>
      </c>
      <c r="E11381" t="s">
        <v>78</v>
      </c>
      <c r="F11381" s="12">
        <v>164.47</v>
      </c>
      <c r="G11381" s="13">
        <v>1</v>
      </c>
      <c r="H11381">
        <v>14.1</v>
      </c>
      <c r="I11381" s="12">
        <f t="shared" si="708"/>
        <v>23.19027</v>
      </c>
      <c r="J11381" s="12">
        <f t="shared" si="709"/>
        <v>164.47</v>
      </c>
      <c r="K11381" s="12">
        <f t="shared" si="710"/>
        <v>141.27973</v>
      </c>
      <c r="L11381" s="12">
        <v>11.9</v>
      </c>
      <c r="M11381" s="12">
        <f t="shared" si="711"/>
        <v>153.17973</v>
      </c>
      <c r="N11381" t="s">
        <v>18</v>
      </c>
      <c r="O11381" s="13">
        <v>4</v>
      </c>
      <c r="P11381">
        <v>4.5</v>
      </c>
      <c r="Q11381" t="b">
        <v>0</v>
      </c>
      <c r="R11381">
        <v>4</v>
      </c>
      <c r="S11381" t="s">
        <v>43</v>
      </c>
      <c r="T11381" t="s">
        <v>35</v>
      </c>
    </row>
    <row r="11382" spans="1:20">
      <c r="A11382" t="s">
        <v>17969</v>
      </c>
      <c r="B11382" s="11">
        <v>45592</v>
      </c>
      <c r="C11382" t="s">
        <v>16668</v>
      </c>
      <c r="D11382" t="s">
        <v>5</v>
      </c>
      <c r="E11382" t="s">
        <v>106</v>
      </c>
      <c r="F11382" s="12">
        <v>29.23</v>
      </c>
      <c r="G11382" s="13">
        <v>1</v>
      </c>
      <c r="H11382">
        <v>0</v>
      </c>
      <c r="I11382" s="12">
        <f t="shared" si="708"/>
        <v>0</v>
      </c>
      <c r="J11382" s="12">
        <f t="shared" si="709"/>
        <v>29.23</v>
      </c>
      <c r="K11382" s="12">
        <f t="shared" si="710"/>
        <v>29.23</v>
      </c>
      <c r="L11382" s="12">
        <v>10.98</v>
      </c>
      <c r="M11382" s="12">
        <f t="shared" si="711"/>
        <v>40.21</v>
      </c>
      <c r="N11382" t="s">
        <v>18</v>
      </c>
      <c r="O11382" s="13">
        <v>2</v>
      </c>
      <c r="P11382">
        <v>5</v>
      </c>
      <c r="Q11382" t="b">
        <v>1</v>
      </c>
      <c r="R11382">
        <v>1</v>
      </c>
      <c r="S11382" t="s">
        <v>45</v>
      </c>
      <c r="T11382" t="s">
        <v>35</v>
      </c>
    </row>
    <row r="11383" spans="1:20">
      <c r="A11383" t="s">
        <v>17970</v>
      </c>
      <c r="B11383" s="11">
        <v>45592</v>
      </c>
      <c r="C11383" t="s">
        <v>13897</v>
      </c>
      <c r="D11383" t="s">
        <v>20</v>
      </c>
      <c r="E11383" t="s">
        <v>212</v>
      </c>
      <c r="F11383" s="12">
        <v>15.52</v>
      </c>
      <c r="G11383" s="13">
        <v>1</v>
      </c>
      <c r="H11383">
        <v>9.5</v>
      </c>
      <c r="I11383" s="12">
        <f t="shared" si="708"/>
        <v>1.4744</v>
      </c>
      <c r="J11383" s="12">
        <f t="shared" si="709"/>
        <v>15.52</v>
      </c>
      <c r="K11383" s="12">
        <f t="shared" si="710"/>
        <v>14.0456</v>
      </c>
      <c r="L11383" s="12">
        <v>19.16</v>
      </c>
      <c r="M11383" s="12">
        <f t="shared" si="711"/>
        <v>33.2056</v>
      </c>
      <c r="N11383" t="s">
        <v>6</v>
      </c>
      <c r="O11383" s="13">
        <v>19</v>
      </c>
      <c r="P11383">
        <v>5</v>
      </c>
      <c r="Q11383" t="b">
        <v>0</v>
      </c>
      <c r="R11383">
        <v>2</v>
      </c>
      <c r="S11383" t="s">
        <v>46</v>
      </c>
      <c r="T11383" t="s">
        <v>39</v>
      </c>
    </row>
    <row r="11384" spans="1:20">
      <c r="A11384" t="s">
        <v>17971</v>
      </c>
      <c r="B11384" s="11">
        <v>45592</v>
      </c>
      <c r="C11384" t="s">
        <v>948</v>
      </c>
      <c r="D11384" t="s">
        <v>20</v>
      </c>
      <c r="E11384" t="s">
        <v>197</v>
      </c>
      <c r="F11384" s="12">
        <v>23.2</v>
      </c>
      <c r="G11384" s="13">
        <v>2</v>
      </c>
      <c r="H11384">
        <v>0</v>
      </c>
      <c r="I11384" s="12">
        <f t="shared" si="708"/>
        <v>0</v>
      </c>
      <c r="J11384" s="12">
        <f t="shared" si="709"/>
        <v>46.4</v>
      </c>
      <c r="K11384" s="12">
        <f t="shared" si="710"/>
        <v>46.4</v>
      </c>
      <c r="L11384" s="12">
        <v>18.48</v>
      </c>
      <c r="M11384" s="12">
        <f t="shared" si="711"/>
        <v>64.88</v>
      </c>
      <c r="N11384" t="s">
        <v>9</v>
      </c>
      <c r="O11384" s="13">
        <v>9</v>
      </c>
      <c r="P11384">
        <v>5</v>
      </c>
      <c r="Q11384" t="b">
        <v>0</v>
      </c>
      <c r="R11384">
        <v>6</v>
      </c>
      <c r="S11384" t="s">
        <v>43</v>
      </c>
      <c r="T11384" t="s">
        <v>35</v>
      </c>
    </row>
    <row r="11385" spans="1:20">
      <c r="A11385" t="s">
        <v>17972</v>
      </c>
      <c r="B11385" s="11">
        <v>45593</v>
      </c>
      <c r="C11385" t="s">
        <v>2391</v>
      </c>
      <c r="D11385" t="s">
        <v>20</v>
      </c>
      <c r="E11385" t="s">
        <v>197</v>
      </c>
      <c r="F11385" s="12">
        <v>16.04</v>
      </c>
      <c r="G11385" s="13">
        <v>1</v>
      </c>
      <c r="H11385">
        <v>0</v>
      </c>
      <c r="I11385" s="12">
        <f t="shared" si="708"/>
        <v>0</v>
      </c>
      <c r="J11385" s="12">
        <f t="shared" si="709"/>
        <v>16.04</v>
      </c>
      <c r="K11385" s="12">
        <f t="shared" si="710"/>
        <v>16.04</v>
      </c>
      <c r="L11385" s="12">
        <v>23.12</v>
      </c>
      <c r="M11385" s="12">
        <f t="shared" si="711"/>
        <v>39.16</v>
      </c>
      <c r="N11385" t="s">
        <v>6</v>
      </c>
      <c r="O11385" s="13">
        <v>17</v>
      </c>
      <c r="P11385">
        <v>4</v>
      </c>
      <c r="Q11385" t="b">
        <v>0</v>
      </c>
      <c r="R11385">
        <v>6</v>
      </c>
      <c r="S11385" t="s">
        <v>42</v>
      </c>
      <c r="T11385" t="s">
        <v>39</v>
      </c>
    </row>
    <row r="11386" spans="1:20">
      <c r="A11386" t="s">
        <v>17973</v>
      </c>
      <c r="B11386" s="11">
        <v>45593</v>
      </c>
      <c r="C11386" t="s">
        <v>14521</v>
      </c>
      <c r="D11386" t="s">
        <v>14</v>
      </c>
      <c r="E11386" t="s">
        <v>113</v>
      </c>
      <c r="F11386" s="12">
        <v>134.97</v>
      </c>
      <c r="G11386" s="13">
        <v>1</v>
      </c>
      <c r="H11386">
        <v>0</v>
      </c>
      <c r="I11386" s="12">
        <f t="shared" si="708"/>
        <v>0</v>
      </c>
      <c r="J11386" s="12">
        <f t="shared" si="709"/>
        <v>134.97</v>
      </c>
      <c r="K11386" s="12">
        <f t="shared" si="710"/>
        <v>134.97</v>
      </c>
      <c r="L11386" s="12">
        <v>19.45</v>
      </c>
      <c r="M11386" s="12">
        <f t="shared" si="711"/>
        <v>154.42</v>
      </c>
      <c r="N11386" t="s">
        <v>9</v>
      </c>
      <c r="O11386" s="13">
        <v>8</v>
      </c>
      <c r="P11386">
        <v>5</v>
      </c>
      <c r="Q11386" t="b">
        <v>0</v>
      </c>
      <c r="R11386">
        <v>4</v>
      </c>
      <c r="S11386" t="s">
        <v>44</v>
      </c>
      <c r="T11386" t="s">
        <v>37</v>
      </c>
    </row>
    <row r="11387" spans="1:20">
      <c r="A11387" t="s">
        <v>17974</v>
      </c>
      <c r="B11387" s="11">
        <v>45593</v>
      </c>
      <c r="C11387" t="s">
        <v>10001</v>
      </c>
      <c r="D11387" t="s">
        <v>17</v>
      </c>
      <c r="E11387" t="s">
        <v>139</v>
      </c>
      <c r="F11387" s="12">
        <v>114.16</v>
      </c>
      <c r="G11387" s="13">
        <v>1</v>
      </c>
      <c r="H11387">
        <v>0</v>
      </c>
      <c r="I11387" s="12">
        <f t="shared" si="708"/>
        <v>0</v>
      </c>
      <c r="J11387" s="12">
        <f t="shared" si="709"/>
        <v>114.16</v>
      </c>
      <c r="K11387" s="12">
        <f t="shared" si="710"/>
        <v>114.16</v>
      </c>
      <c r="L11387" s="12">
        <v>20.09</v>
      </c>
      <c r="M11387" s="12">
        <f t="shared" si="711"/>
        <v>134.25</v>
      </c>
      <c r="N11387" t="s">
        <v>9</v>
      </c>
      <c r="O11387" s="13">
        <v>5</v>
      </c>
      <c r="P11387">
        <v>4.5</v>
      </c>
      <c r="Q11387" t="b">
        <v>0</v>
      </c>
      <c r="R11387">
        <v>3</v>
      </c>
      <c r="S11387" t="s">
        <v>46</v>
      </c>
      <c r="T11387" t="s">
        <v>37</v>
      </c>
    </row>
    <row r="11388" spans="1:20">
      <c r="A11388" t="s">
        <v>17975</v>
      </c>
      <c r="B11388" s="11">
        <v>45593</v>
      </c>
      <c r="C11388" t="s">
        <v>463</v>
      </c>
      <c r="D11388" t="s">
        <v>5</v>
      </c>
      <c r="E11388" t="s">
        <v>119</v>
      </c>
      <c r="F11388" s="12">
        <v>92.08</v>
      </c>
      <c r="G11388" s="13">
        <v>1</v>
      </c>
      <c r="H11388">
        <v>0</v>
      </c>
      <c r="I11388" s="12">
        <f t="shared" si="708"/>
        <v>0</v>
      </c>
      <c r="J11388" s="12">
        <f t="shared" si="709"/>
        <v>92.08</v>
      </c>
      <c r="K11388" s="12">
        <f t="shared" si="710"/>
        <v>92.08</v>
      </c>
      <c r="L11388" s="12">
        <v>26.01</v>
      </c>
      <c r="M11388" s="12">
        <f t="shared" si="711"/>
        <v>118.09</v>
      </c>
      <c r="N11388" t="s">
        <v>6</v>
      </c>
      <c r="O11388" s="13">
        <v>24</v>
      </c>
      <c r="P11388">
        <v>5</v>
      </c>
      <c r="Q11388" t="b">
        <v>0</v>
      </c>
      <c r="R11388">
        <v>5</v>
      </c>
      <c r="S11388" t="s">
        <v>48</v>
      </c>
      <c r="T11388" t="s">
        <v>35</v>
      </c>
    </row>
    <row r="11389" spans="1:20">
      <c r="A11389" t="s">
        <v>17976</v>
      </c>
      <c r="B11389" s="11">
        <v>45593</v>
      </c>
      <c r="C11389" t="s">
        <v>13075</v>
      </c>
      <c r="D11389" t="s">
        <v>5</v>
      </c>
      <c r="E11389" t="s">
        <v>119</v>
      </c>
      <c r="F11389" s="12">
        <v>92.71</v>
      </c>
      <c r="G11389" s="13">
        <v>1</v>
      </c>
      <c r="H11389">
        <v>0</v>
      </c>
      <c r="I11389" s="12">
        <f t="shared" si="708"/>
        <v>0</v>
      </c>
      <c r="J11389" s="12">
        <f t="shared" si="709"/>
        <v>92.71</v>
      </c>
      <c r="K11389" s="12">
        <f t="shared" si="710"/>
        <v>92.71</v>
      </c>
      <c r="L11389" s="12">
        <v>8.26</v>
      </c>
      <c r="M11389" s="12">
        <f t="shared" si="711"/>
        <v>100.97</v>
      </c>
      <c r="N11389" t="s">
        <v>18</v>
      </c>
      <c r="O11389" s="13">
        <v>3</v>
      </c>
      <c r="P11389">
        <v>5</v>
      </c>
      <c r="Q11389" t="b">
        <v>0</v>
      </c>
      <c r="R11389">
        <v>4</v>
      </c>
      <c r="S11389" t="s">
        <v>42</v>
      </c>
      <c r="T11389" t="s">
        <v>39</v>
      </c>
    </row>
    <row r="11390" spans="1:20">
      <c r="A11390" t="s">
        <v>17977</v>
      </c>
      <c r="B11390" s="11">
        <v>45593</v>
      </c>
      <c r="C11390" t="s">
        <v>13923</v>
      </c>
      <c r="D11390" t="s">
        <v>5</v>
      </c>
      <c r="E11390" t="s">
        <v>144</v>
      </c>
      <c r="F11390" s="12">
        <v>63.22</v>
      </c>
      <c r="G11390" s="13">
        <v>1</v>
      </c>
      <c r="H11390">
        <v>17.6</v>
      </c>
      <c r="I11390" s="12">
        <f t="shared" si="708"/>
        <v>11.12672</v>
      </c>
      <c r="J11390" s="12">
        <f t="shared" si="709"/>
        <v>63.22</v>
      </c>
      <c r="K11390" s="12">
        <f t="shared" si="710"/>
        <v>52.09328</v>
      </c>
      <c r="L11390" s="12">
        <v>13.32</v>
      </c>
      <c r="M11390" s="12">
        <f t="shared" si="711"/>
        <v>65.41328</v>
      </c>
      <c r="N11390" t="s">
        <v>18</v>
      </c>
      <c r="O11390" s="13">
        <v>4</v>
      </c>
      <c r="P11390">
        <v>4.5</v>
      </c>
      <c r="Q11390" t="b">
        <v>0</v>
      </c>
      <c r="R11390">
        <v>2</v>
      </c>
      <c r="S11390" t="s">
        <v>42</v>
      </c>
      <c r="T11390" t="s">
        <v>30</v>
      </c>
    </row>
    <row r="11391" spans="1:20">
      <c r="A11391" t="s">
        <v>17978</v>
      </c>
      <c r="B11391" s="11">
        <v>45593</v>
      </c>
      <c r="C11391" t="s">
        <v>5701</v>
      </c>
      <c r="D11391" t="s">
        <v>14</v>
      </c>
      <c r="E11391" t="s">
        <v>162</v>
      </c>
      <c r="F11391" s="12">
        <v>240.01</v>
      </c>
      <c r="G11391" s="13">
        <v>3</v>
      </c>
      <c r="H11391">
        <v>0</v>
      </c>
      <c r="I11391" s="12">
        <f t="shared" si="708"/>
        <v>0</v>
      </c>
      <c r="J11391" s="12">
        <f t="shared" si="709"/>
        <v>720.03</v>
      </c>
      <c r="K11391" s="12">
        <f t="shared" si="710"/>
        <v>720.03</v>
      </c>
      <c r="L11391" s="12">
        <v>20.73</v>
      </c>
      <c r="M11391" s="12">
        <f t="shared" si="711"/>
        <v>740.76</v>
      </c>
      <c r="N11391" t="s">
        <v>9</v>
      </c>
      <c r="O11391" s="13">
        <v>5</v>
      </c>
      <c r="P11391">
        <v>4.5</v>
      </c>
      <c r="Q11391" t="b">
        <v>0</v>
      </c>
      <c r="R11391">
        <v>7</v>
      </c>
      <c r="S11391" t="s">
        <v>42</v>
      </c>
      <c r="T11391" t="s">
        <v>39</v>
      </c>
    </row>
    <row r="11392" spans="1:20">
      <c r="A11392" t="s">
        <v>17979</v>
      </c>
      <c r="B11392" s="11">
        <v>45593</v>
      </c>
      <c r="C11392" t="s">
        <v>17980</v>
      </c>
      <c r="D11392" t="s">
        <v>14</v>
      </c>
      <c r="E11392" t="s">
        <v>82</v>
      </c>
      <c r="F11392" s="12">
        <v>198.48</v>
      </c>
      <c r="G11392" s="13">
        <v>2</v>
      </c>
      <c r="H11392">
        <v>0</v>
      </c>
      <c r="I11392" s="12">
        <f t="shared" si="708"/>
        <v>0</v>
      </c>
      <c r="J11392" s="12">
        <f t="shared" si="709"/>
        <v>396.96</v>
      </c>
      <c r="K11392" s="12">
        <f t="shared" si="710"/>
        <v>396.96</v>
      </c>
      <c r="L11392" s="12">
        <v>27.08</v>
      </c>
      <c r="M11392" s="12">
        <f t="shared" si="711"/>
        <v>424.04</v>
      </c>
      <c r="N11392" t="s">
        <v>6</v>
      </c>
      <c r="O11392" s="13">
        <v>17</v>
      </c>
      <c r="P11392">
        <v>4.5</v>
      </c>
      <c r="Q11392" t="b">
        <v>0</v>
      </c>
      <c r="R11392">
        <v>3</v>
      </c>
      <c r="S11392" t="s">
        <v>48</v>
      </c>
      <c r="T11392" t="s">
        <v>30</v>
      </c>
    </row>
    <row r="11393" spans="1:20">
      <c r="A11393" t="s">
        <v>17981</v>
      </c>
      <c r="B11393" s="11">
        <v>45593</v>
      </c>
      <c r="C11393" t="s">
        <v>255</v>
      </c>
      <c r="D11393" t="s">
        <v>11</v>
      </c>
      <c r="E11393" t="s">
        <v>215</v>
      </c>
      <c r="F11393" s="12">
        <v>70.29</v>
      </c>
      <c r="G11393" s="13">
        <v>4</v>
      </c>
      <c r="H11393">
        <v>0</v>
      </c>
      <c r="I11393" s="12">
        <f t="shared" si="708"/>
        <v>0</v>
      </c>
      <c r="J11393" s="12">
        <f t="shared" si="709"/>
        <v>281.16</v>
      </c>
      <c r="K11393" s="12">
        <f t="shared" si="710"/>
        <v>281.16</v>
      </c>
      <c r="L11393" s="12">
        <v>23.18</v>
      </c>
      <c r="M11393" s="12">
        <f t="shared" si="711"/>
        <v>304.34</v>
      </c>
      <c r="N11393" t="s">
        <v>12</v>
      </c>
      <c r="O11393" s="13">
        <v>22</v>
      </c>
      <c r="P11393">
        <v>4.5</v>
      </c>
      <c r="Q11393" t="b">
        <v>0</v>
      </c>
      <c r="R11393">
        <v>2</v>
      </c>
      <c r="S11393" t="s">
        <v>44</v>
      </c>
      <c r="T11393" t="s">
        <v>35</v>
      </c>
    </row>
    <row r="11394" spans="1:20">
      <c r="A11394" t="s">
        <v>17982</v>
      </c>
      <c r="B11394" s="11">
        <v>45593</v>
      </c>
      <c r="C11394" t="s">
        <v>6711</v>
      </c>
      <c r="D11394" t="s">
        <v>14</v>
      </c>
      <c r="E11394" t="s">
        <v>113</v>
      </c>
      <c r="F11394" s="12">
        <v>240.17</v>
      </c>
      <c r="G11394" s="13">
        <v>4</v>
      </c>
      <c r="H11394">
        <v>0</v>
      </c>
      <c r="I11394" s="12">
        <f t="shared" si="708"/>
        <v>0</v>
      </c>
      <c r="J11394" s="12">
        <f t="shared" si="709"/>
        <v>960.68</v>
      </c>
      <c r="K11394" s="12">
        <f t="shared" si="710"/>
        <v>960.68</v>
      </c>
      <c r="L11394" s="12">
        <v>14.95</v>
      </c>
      <c r="M11394" s="12">
        <f t="shared" si="711"/>
        <v>975.63</v>
      </c>
      <c r="N11394" t="s">
        <v>18</v>
      </c>
      <c r="O11394" s="13">
        <v>7</v>
      </c>
      <c r="P11394">
        <v>4</v>
      </c>
      <c r="Q11394" t="b">
        <v>0</v>
      </c>
      <c r="R11394">
        <v>5</v>
      </c>
      <c r="S11394" t="s">
        <v>44</v>
      </c>
      <c r="T11394" t="s">
        <v>37</v>
      </c>
    </row>
    <row r="11395" spans="1:20">
      <c r="A11395" t="s">
        <v>17983</v>
      </c>
      <c r="B11395" s="11">
        <v>45593</v>
      </c>
      <c r="C11395" t="s">
        <v>11454</v>
      </c>
      <c r="D11395" t="s">
        <v>11</v>
      </c>
      <c r="E11395" t="s">
        <v>215</v>
      </c>
      <c r="F11395" s="12">
        <v>67.47</v>
      </c>
      <c r="G11395" s="13">
        <v>1</v>
      </c>
      <c r="H11395">
        <v>5.8</v>
      </c>
      <c r="I11395" s="12">
        <f t="shared" ref="I11395:I11458" si="712">H11395*F11395/100</f>
        <v>3.91326</v>
      </c>
      <c r="J11395" s="12">
        <f t="shared" ref="J11395:J11458" si="713">G11395*F11395</f>
        <v>67.47</v>
      </c>
      <c r="K11395" s="12">
        <f t="shared" ref="K11395:K11458" si="714">J11395-I11395</f>
        <v>63.55674</v>
      </c>
      <c r="L11395" s="12">
        <v>14.91</v>
      </c>
      <c r="M11395" s="12">
        <f t="shared" ref="M11395:M11458" si="715">K11395+L11395</f>
        <v>78.46674</v>
      </c>
      <c r="N11395" t="s">
        <v>9</v>
      </c>
      <c r="O11395" s="13">
        <v>6</v>
      </c>
      <c r="P11395">
        <v>4.5</v>
      </c>
      <c r="Q11395" t="b">
        <v>0</v>
      </c>
      <c r="R11395">
        <v>3</v>
      </c>
      <c r="S11395" t="s">
        <v>48</v>
      </c>
      <c r="T11395" t="s">
        <v>32</v>
      </c>
    </row>
    <row r="11396" spans="1:20">
      <c r="A11396" t="s">
        <v>17984</v>
      </c>
      <c r="B11396" s="11">
        <v>45594</v>
      </c>
      <c r="C11396" t="s">
        <v>17985</v>
      </c>
      <c r="D11396" t="s">
        <v>5</v>
      </c>
      <c r="E11396" t="s">
        <v>119</v>
      </c>
      <c r="F11396" s="12">
        <v>39.9</v>
      </c>
      <c r="G11396" s="13">
        <v>2</v>
      </c>
      <c r="H11396">
        <v>0</v>
      </c>
      <c r="I11396" s="12">
        <f t="shared" si="712"/>
        <v>0</v>
      </c>
      <c r="J11396" s="12">
        <f t="shared" si="713"/>
        <v>79.8</v>
      </c>
      <c r="K11396" s="12">
        <f t="shared" si="714"/>
        <v>79.8</v>
      </c>
      <c r="L11396" s="12">
        <v>10.06</v>
      </c>
      <c r="M11396" s="12">
        <f t="shared" si="715"/>
        <v>89.86</v>
      </c>
      <c r="N11396" t="s">
        <v>18</v>
      </c>
      <c r="O11396" s="13">
        <v>7</v>
      </c>
      <c r="P11396">
        <v>3.5</v>
      </c>
      <c r="Q11396" t="b">
        <v>0</v>
      </c>
      <c r="R11396">
        <v>2</v>
      </c>
      <c r="S11396" t="s">
        <v>48</v>
      </c>
      <c r="T11396" t="s">
        <v>35</v>
      </c>
    </row>
    <row r="11397" spans="1:20">
      <c r="A11397" t="s">
        <v>17986</v>
      </c>
      <c r="B11397" s="11">
        <v>45594</v>
      </c>
      <c r="C11397" t="s">
        <v>17987</v>
      </c>
      <c r="D11397" t="s">
        <v>25</v>
      </c>
      <c r="E11397" t="s">
        <v>602</v>
      </c>
      <c r="F11397" s="12">
        <v>122.6</v>
      </c>
      <c r="G11397" s="13">
        <v>1</v>
      </c>
      <c r="H11397">
        <v>0</v>
      </c>
      <c r="I11397" s="12">
        <f t="shared" si="712"/>
        <v>0</v>
      </c>
      <c r="J11397" s="12">
        <f t="shared" si="713"/>
        <v>122.6</v>
      </c>
      <c r="K11397" s="12">
        <f t="shared" si="714"/>
        <v>122.6</v>
      </c>
      <c r="L11397" s="12">
        <v>15.19</v>
      </c>
      <c r="M11397" s="12">
        <f t="shared" si="715"/>
        <v>137.79</v>
      </c>
      <c r="N11397" t="s">
        <v>18</v>
      </c>
      <c r="O11397" s="13">
        <v>5</v>
      </c>
      <c r="P11397">
        <v>4.5</v>
      </c>
      <c r="Q11397" t="b">
        <v>0</v>
      </c>
      <c r="R11397">
        <v>1</v>
      </c>
      <c r="S11397" t="s">
        <v>45</v>
      </c>
      <c r="T11397" t="s">
        <v>35</v>
      </c>
    </row>
    <row r="11398" spans="1:20">
      <c r="A11398" t="s">
        <v>17988</v>
      </c>
      <c r="B11398" s="11">
        <v>45594</v>
      </c>
      <c r="C11398" t="s">
        <v>11262</v>
      </c>
      <c r="D11398" t="s">
        <v>8</v>
      </c>
      <c r="E11398" t="s">
        <v>94</v>
      </c>
      <c r="F11398" s="12">
        <v>48.78</v>
      </c>
      <c r="G11398" s="13">
        <v>2</v>
      </c>
      <c r="H11398">
        <v>5.6</v>
      </c>
      <c r="I11398" s="12">
        <f t="shared" si="712"/>
        <v>2.73168</v>
      </c>
      <c r="J11398" s="12">
        <f t="shared" si="713"/>
        <v>97.56</v>
      </c>
      <c r="K11398" s="12">
        <f t="shared" si="714"/>
        <v>94.82832</v>
      </c>
      <c r="L11398" s="12">
        <v>12.25</v>
      </c>
      <c r="M11398" s="12">
        <f t="shared" si="715"/>
        <v>107.07832</v>
      </c>
      <c r="N11398" t="s">
        <v>18</v>
      </c>
      <c r="O11398" s="13">
        <v>2</v>
      </c>
      <c r="P11398">
        <v>5</v>
      </c>
      <c r="Q11398" t="b">
        <v>0</v>
      </c>
      <c r="R11398">
        <v>2</v>
      </c>
      <c r="S11398" t="s">
        <v>44</v>
      </c>
      <c r="T11398" t="s">
        <v>35</v>
      </c>
    </row>
    <row r="11399" spans="1:20">
      <c r="A11399" t="s">
        <v>17989</v>
      </c>
      <c r="B11399" s="11">
        <v>45594</v>
      </c>
      <c r="C11399" t="s">
        <v>2487</v>
      </c>
      <c r="D11399" t="s">
        <v>17</v>
      </c>
      <c r="E11399" t="s">
        <v>209</v>
      </c>
      <c r="F11399" s="12">
        <v>126.32</v>
      </c>
      <c r="G11399" s="13">
        <v>1</v>
      </c>
      <c r="H11399">
        <v>0</v>
      </c>
      <c r="I11399" s="12">
        <f t="shared" si="712"/>
        <v>0</v>
      </c>
      <c r="J11399" s="12">
        <f t="shared" si="713"/>
        <v>126.32</v>
      </c>
      <c r="K11399" s="12">
        <f t="shared" si="714"/>
        <v>126.32</v>
      </c>
      <c r="L11399" s="12">
        <v>17.13</v>
      </c>
      <c r="M11399" s="12">
        <f t="shared" si="715"/>
        <v>143.45</v>
      </c>
      <c r="N11399" t="s">
        <v>9</v>
      </c>
      <c r="O11399" s="13">
        <v>12</v>
      </c>
      <c r="P11399">
        <v>4.5</v>
      </c>
      <c r="Q11399" t="b">
        <v>0</v>
      </c>
      <c r="R11399">
        <v>3</v>
      </c>
      <c r="S11399" t="s">
        <v>48</v>
      </c>
      <c r="T11399" t="s">
        <v>39</v>
      </c>
    </row>
    <row r="11400" spans="1:20">
      <c r="A11400" t="s">
        <v>17990</v>
      </c>
      <c r="B11400" s="11">
        <v>45594</v>
      </c>
      <c r="C11400" t="s">
        <v>17991</v>
      </c>
      <c r="D11400" t="s">
        <v>11</v>
      </c>
      <c r="E11400" t="s">
        <v>215</v>
      </c>
      <c r="F11400" s="12">
        <v>65.68</v>
      </c>
      <c r="G11400" s="13">
        <v>1</v>
      </c>
      <c r="H11400">
        <v>0</v>
      </c>
      <c r="I11400" s="12">
        <f t="shared" si="712"/>
        <v>0</v>
      </c>
      <c r="J11400" s="12">
        <f t="shared" si="713"/>
        <v>65.68</v>
      </c>
      <c r="K11400" s="12">
        <f t="shared" si="714"/>
        <v>65.68</v>
      </c>
      <c r="L11400" s="12">
        <v>20.9</v>
      </c>
      <c r="M11400" s="12">
        <f t="shared" si="715"/>
        <v>86.58</v>
      </c>
      <c r="N11400" t="s">
        <v>9</v>
      </c>
      <c r="O11400" s="13">
        <v>5</v>
      </c>
      <c r="P11400">
        <v>4</v>
      </c>
      <c r="Q11400" t="b">
        <v>0</v>
      </c>
      <c r="R11400">
        <v>4</v>
      </c>
      <c r="S11400" t="s">
        <v>42</v>
      </c>
      <c r="T11400" t="s">
        <v>35</v>
      </c>
    </row>
    <row r="11401" spans="1:20">
      <c r="A11401" t="s">
        <v>17992</v>
      </c>
      <c r="B11401" s="11">
        <v>45594</v>
      </c>
      <c r="C11401" t="s">
        <v>17993</v>
      </c>
      <c r="D11401" t="s">
        <v>25</v>
      </c>
      <c r="E11401" t="s">
        <v>264</v>
      </c>
      <c r="F11401" s="12">
        <v>90.53</v>
      </c>
      <c r="G11401" s="13">
        <v>1</v>
      </c>
      <c r="H11401">
        <v>0</v>
      </c>
      <c r="I11401" s="12">
        <f t="shared" si="712"/>
        <v>0</v>
      </c>
      <c r="J11401" s="12">
        <f t="shared" si="713"/>
        <v>90.53</v>
      </c>
      <c r="K11401" s="12">
        <f t="shared" si="714"/>
        <v>90.53</v>
      </c>
      <c r="L11401" s="12">
        <v>11.71</v>
      </c>
      <c r="M11401" s="12">
        <f t="shared" si="715"/>
        <v>102.24</v>
      </c>
      <c r="N11401" t="s">
        <v>18</v>
      </c>
      <c r="O11401" s="13">
        <v>4</v>
      </c>
      <c r="P11401">
        <v>3.5</v>
      </c>
      <c r="Q11401" t="b">
        <v>0</v>
      </c>
      <c r="R11401">
        <v>9</v>
      </c>
      <c r="S11401" t="s">
        <v>48</v>
      </c>
      <c r="T11401" t="s">
        <v>39</v>
      </c>
    </row>
    <row r="11402" spans="1:20">
      <c r="A11402" t="s">
        <v>17994</v>
      </c>
      <c r="B11402" s="11">
        <v>45594</v>
      </c>
      <c r="C11402" t="s">
        <v>11020</v>
      </c>
      <c r="D11402" t="s">
        <v>14</v>
      </c>
      <c r="E11402" t="s">
        <v>103</v>
      </c>
      <c r="F11402" s="12">
        <v>239.83</v>
      </c>
      <c r="G11402" s="13">
        <v>1</v>
      </c>
      <c r="H11402">
        <v>0</v>
      </c>
      <c r="I11402" s="12">
        <f t="shared" si="712"/>
        <v>0</v>
      </c>
      <c r="J11402" s="12">
        <f t="shared" si="713"/>
        <v>239.83</v>
      </c>
      <c r="K11402" s="12">
        <f t="shared" si="714"/>
        <v>239.83</v>
      </c>
      <c r="L11402" s="12">
        <v>14.58</v>
      </c>
      <c r="M11402" s="12">
        <f t="shared" si="715"/>
        <v>254.41</v>
      </c>
      <c r="N11402" t="s">
        <v>18</v>
      </c>
      <c r="O11402" s="13">
        <v>4</v>
      </c>
      <c r="P11402">
        <v>3</v>
      </c>
      <c r="Q11402" t="b">
        <v>0</v>
      </c>
      <c r="R11402">
        <v>10</v>
      </c>
      <c r="S11402" t="s">
        <v>48</v>
      </c>
      <c r="T11402" t="s">
        <v>39</v>
      </c>
    </row>
    <row r="11403" spans="1:20">
      <c r="A11403" t="s">
        <v>17995</v>
      </c>
      <c r="B11403" s="11">
        <v>45594</v>
      </c>
      <c r="C11403" t="s">
        <v>17996</v>
      </c>
      <c r="D11403" t="s">
        <v>11</v>
      </c>
      <c r="E11403" t="s">
        <v>151</v>
      </c>
      <c r="F11403" s="12">
        <v>83.96</v>
      </c>
      <c r="G11403" s="13">
        <v>1</v>
      </c>
      <c r="H11403">
        <v>0</v>
      </c>
      <c r="I11403" s="12">
        <f t="shared" si="712"/>
        <v>0</v>
      </c>
      <c r="J11403" s="12">
        <f t="shared" si="713"/>
        <v>83.96</v>
      </c>
      <c r="K11403" s="12">
        <f t="shared" si="714"/>
        <v>83.96</v>
      </c>
      <c r="L11403" s="12">
        <v>23.78</v>
      </c>
      <c r="M11403" s="12">
        <f t="shared" si="715"/>
        <v>107.74</v>
      </c>
      <c r="N11403" t="s">
        <v>6</v>
      </c>
      <c r="O11403" s="13">
        <v>21</v>
      </c>
      <c r="P11403">
        <v>5</v>
      </c>
      <c r="Q11403" t="b">
        <v>0</v>
      </c>
      <c r="R11403">
        <v>1</v>
      </c>
      <c r="S11403" t="s">
        <v>44</v>
      </c>
      <c r="T11403" t="s">
        <v>39</v>
      </c>
    </row>
    <row r="11404" spans="1:20">
      <c r="A11404" t="s">
        <v>17997</v>
      </c>
      <c r="B11404" s="11">
        <v>45594</v>
      </c>
      <c r="C11404" t="s">
        <v>17998</v>
      </c>
      <c r="D11404" t="s">
        <v>8</v>
      </c>
      <c r="E11404" t="s">
        <v>75</v>
      </c>
      <c r="F11404" s="12">
        <v>36.63</v>
      </c>
      <c r="G11404" s="13">
        <v>1</v>
      </c>
      <c r="H11404">
        <v>0</v>
      </c>
      <c r="I11404" s="12">
        <f t="shared" si="712"/>
        <v>0</v>
      </c>
      <c r="J11404" s="12">
        <f t="shared" si="713"/>
        <v>36.63</v>
      </c>
      <c r="K11404" s="12">
        <f t="shared" si="714"/>
        <v>36.63</v>
      </c>
      <c r="L11404" s="12">
        <v>8.43</v>
      </c>
      <c r="M11404" s="12">
        <f t="shared" si="715"/>
        <v>45.06</v>
      </c>
      <c r="N11404" t="s">
        <v>18</v>
      </c>
      <c r="O11404" s="13">
        <v>5</v>
      </c>
      <c r="P11404">
        <v>4</v>
      </c>
      <c r="Q11404" t="b">
        <v>0</v>
      </c>
      <c r="R11404">
        <v>2</v>
      </c>
      <c r="S11404" t="s">
        <v>42</v>
      </c>
      <c r="T11404" t="s">
        <v>35</v>
      </c>
    </row>
    <row r="11405" spans="1:20">
      <c r="A11405" t="s">
        <v>17999</v>
      </c>
      <c r="B11405" s="11">
        <v>45594</v>
      </c>
      <c r="C11405" t="s">
        <v>15005</v>
      </c>
      <c r="D11405" t="s">
        <v>11</v>
      </c>
      <c r="E11405" t="s">
        <v>91</v>
      </c>
      <c r="F11405" s="12">
        <v>92.12</v>
      </c>
      <c r="G11405" s="13">
        <v>3</v>
      </c>
      <c r="H11405">
        <v>6.8</v>
      </c>
      <c r="I11405" s="12">
        <f t="shared" si="712"/>
        <v>6.26416</v>
      </c>
      <c r="J11405" s="12">
        <f t="shared" si="713"/>
        <v>276.36</v>
      </c>
      <c r="K11405" s="12">
        <f t="shared" si="714"/>
        <v>270.09584</v>
      </c>
      <c r="L11405" s="12">
        <v>13.6</v>
      </c>
      <c r="M11405" s="12">
        <f t="shared" si="715"/>
        <v>283.69584</v>
      </c>
      <c r="N11405" t="s">
        <v>18</v>
      </c>
      <c r="O11405" s="13">
        <v>6</v>
      </c>
      <c r="P11405">
        <v>4.5</v>
      </c>
      <c r="Q11405" t="b">
        <v>1</v>
      </c>
      <c r="R11405">
        <v>3</v>
      </c>
      <c r="S11405" t="s">
        <v>45</v>
      </c>
      <c r="T11405" t="s">
        <v>35</v>
      </c>
    </row>
    <row r="11406" spans="1:20">
      <c r="A11406" t="s">
        <v>18000</v>
      </c>
      <c r="B11406" s="11">
        <v>45594</v>
      </c>
      <c r="C11406" t="s">
        <v>16491</v>
      </c>
      <c r="D11406" t="s">
        <v>14</v>
      </c>
      <c r="E11406" t="s">
        <v>82</v>
      </c>
      <c r="F11406" s="12">
        <v>58.65</v>
      </c>
      <c r="G11406" s="13">
        <v>1</v>
      </c>
      <c r="H11406">
        <v>0</v>
      </c>
      <c r="I11406" s="12">
        <f t="shared" si="712"/>
        <v>0</v>
      </c>
      <c r="J11406" s="12">
        <f t="shared" si="713"/>
        <v>58.65</v>
      </c>
      <c r="K11406" s="12">
        <f t="shared" si="714"/>
        <v>58.65</v>
      </c>
      <c r="L11406" s="12">
        <v>25.83</v>
      </c>
      <c r="M11406" s="12">
        <f t="shared" si="715"/>
        <v>84.48</v>
      </c>
      <c r="N11406" t="s">
        <v>6</v>
      </c>
      <c r="O11406" s="13">
        <v>9</v>
      </c>
      <c r="P11406">
        <v>5</v>
      </c>
      <c r="Q11406" t="b">
        <v>0</v>
      </c>
      <c r="R11406">
        <v>2</v>
      </c>
      <c r="S11406" t="s">
        <v>45</v>
      </c>
      <c r="T11406" t="s">
        <v>30</v>
      </c>
    </row>
    <row r="11407" spans="1:20">
      <c r="A11407" t="s">
        <v>18001</v>
      </c>
      <c r="B11407" s="11">
        <v>45595</v>
      </c>
      <c r="C11407" t="s">
        <v>18002</v>
      </c>
      <c r="D11407" t="s">
        <v>23</v>
      </c>
      <c r="E11407" t="s">
        <v>176</v>
      </c>
      <c r="F11407" s="12">
        <v>45.1</v>
      </c>
      <c r="G11407" s="13">
        <v>2</v>
      </c>
      <c r="H11407">
        <v>0</v>
      </c>
      <c r="I11407" s="12">
        <f t="shared" si="712"/>
        <v>0</v>
      </c>
      <c r="J11407" s="12">
        <f t="shared" si="713"/>
        <v>90.2</v>
      </c>
      <c r="K11407" s="12">
        <f t="shared" si="714"/>
        <v>90.2</v>
      </c>
      <c r="L11407" s="12">
        <v>7.03</v>
      </c>
      <c r="M11407" s="12">
        <f t="shared" si="715"/>
        <v>97.23</v>
      </c>
      <c r="N11407" t="s">
        <v>18</v>
      </c>
      <c r="O11407" s="13">
        <v>7</v>
      </c>
      <c r="P11407">
        <v>4</v>
      </c>
      <c r="Q11407" t="b">
        <v>0</v>
      </c>
      <c r="R11407">
        <v>6</v>
      </c>
      <c r="S11407" t="s">
        <v>48</v>
      </c>
      <c r="T11407" t="s">
        <v>35</v>
      </c>
    </row>
    <row r="11408" spans="1:20">
      <c r="A11408" t="s">
        <v>18003</v>
      </c>
      <c r="B11408" s="11">
        <v>45595</v>
      </c>
      <c r="C11408" t="s">
        <v>2769</v>
      </c>
      <c r="D11408" t="s">
        <v>5</v>
      </c>
      <c r="E11408" t="s">
        <v>106</v>
      </c>
      <c r="F11408" s="12">
        <v>92.08</v>
      </c>
      <c r="G11408" s="13">
        <v>1</v>
      </c>
      <c r="H11408">
        <v>0</v>
      </c>
      <c r="I11408" s="12">
        <f t="shared" si="712"/>
        <v>0</v>
      </c>
      <c r="J11408" s="12">
        <f t="shared" si="713"/>
        <v>92.08</v>
      </c>
      <c r="K11408" s="12">
        <f t="shared" si="714"/>
        <v>92.08</v>
      </c>
      <c r="L11408" s="12">
        <v>11.83</v>
      </c>
      <c r="M11408" s="12">
        <f t="shared" si="715"/>
        <v>103.91</v>
      </c>
      <c r="N11408" t="s">
        <v>18</v>
      </c>
      <c r="O11408" s="13">
        <v>5</v>
      </c>
      <c r="P11408">
        <v>5</v>
      </c>
      <c r="Q11408" t="b">
        <v>0</v>
      </c>
      <c r="R11408">
        <v>10</v>
      </c>
      <c r="S11408" t="s">
        <v>44</v>
      </c>
      <c r="T11408" t="s">
        <v>32</v>
      </c>
    </row>
    <row r="11409" spans="1:20">
      <c r="A11409" t="s">
        <v>18004</v>
      </c>
      <c r="B11409" s="11">
        <v>45595</v>
      </c>
      <c r="C11409" t="s">
        <v>13665</v>
      </c>
      <c r="D11409" t="s">
        <v>20</v>
      </c>
      <c r="E11409" t="s">
        <v>97</v>
      </c>
      <c r="F11409" s="12">
        <v>30.36</v>
      </c>
      <c r="G11409" s="13">
        <v>1</v>
      </c>
      <c r="H11409">
        <v>23.7</v>
      </c>
      <c r="I11409" s="12">
        <f t="shared" si="712"/>
        <v>7.19532</v>
      </c>
      <c r="J11409" s="12">
        <f t="shared" si="713"/>
        <v>30.36</v>
      </c>
      <c r="K11409" s="12">
        <f t="shared" si="714"/>
        <v>23.16468</v>
      </c>
      <c r="L11409" s="12">
        <v>7.93</v>
      </c>
      <c r="M11409" s="12">
        <f t="shared" si="715"/>
        <v>31.09468</v>
      </c>
      <c r="N11409" t="s">
        <v>18</v>
      </c>
      <c r="O11409" s="13">
        <v>5</v>
      </c>
      <c r="P11409">
        <v>4.5</v>
      </c>
      <c r="Q11409" t="b">
        <v>1</v>
      </c>
      <c r="R11409">
        <v>1</v>
      </c>
      <c r="S11409" t="s">
        <v>46</v>
      </c>
      <c r="T11409" t="s">
        <v>39</v>
      </c>
    </row>
    <row r="11410" spans="1:20">
      <c r="A11410" t="s">
        <v>18005</v>
      </c>
      <c r="B11410" s="11">
        <v>45595</v>
      </c>
      <c r="C11410" t="s">
        <v>2928</v>
      </c>
      <c r="D11410" t="s">
        <v>14</v>
      </c>
      <c r="E11410" t="s">
        <v>103</v>
      </c>
      <c r="F11410" s="12">
        <v>122.09</v>
      </c>
      <c r="G11410" s="13">
        <v>1</v>
      </c>
      <c r="H11410">
        <v>0</v>
      </c>
      <c r="I11410" s="12">
        <f t="shared" si="712"/>
        <v>0</v>
      </c>
      <c r="J11410" s="12">
        <f t="shared" si="713"/>
        <v>122.09</v>
      </c>
      <c r="K11410" s="12">
        <f t="shared" si="714"/>
        <v>122.09</v>
      </c>
      <c r="L11410" s="12">
        <v>8.7</v>
      </c>
      <c r="M11410" s="12">
        <f t="shared" si="715"/>
        <v>130.79</v>
      </c>
      <c r="N11410" t="s">
        <v>18</v>
      </c>
      <c r="O11410" s="13">
        <v>2</v>
      </c>
      <c r="P11410">
        <v>4.5</v>
      </c>
      <c r="Q11410" t="b">
        <v>0</v>
      </c>
      <c r="R11410">
        <v>1</v>
      </c>
      <c r="S11410" t="s">
        <v>45</v>
      </c>
      <c r="T11410" t="s">
        <v>35</v>
      </c>
    </row>
    <row r="11411" spans="1:20">
      <c r="A11411" t="s">
        <v>18006</v>
      </c>
      <c r="B11411" s="11">
        <v>45595</v>
      </c>
      <c r="C11411" t="s">
        <v>2461</v>
      </c>
      <c r="D11411" t="s">
        <v>5</v>
      </c>
      <c r="E11411" t="s">
        <v>119</v>
      </c>
      <c r="F11411" s="12">
        <v>90.68</v>
      </c>
      <c r="G11411" s="13">
        <v>1</v>
      </c>
      <c r="H11411">
        <v>0</v>
      </c>
      <c r="I11411" s="12">
        <f t="shared" si="712"/>
        <v>0</v>
      </c>
      <c r="J11411" s="12">
        <f t="shared" si="713"/>
        <v>90.68</v>
      </c>
      <c r="K11411" s="12">
        <f t="shared" si="714"/>
        <v>90.68</v>
      </c>
      <c r="L11411" s="12">
        <v>11.14</v>
      </c>
      <c r="M11411" s="12">
        <f t="shared" si="715"/>
        <v>101.82</v>
      </c>
      <c r="N11411" t="s">
        <v>18</v>
      </c>
      <c r="O11411" s="13">
        <v>5</v>
      </c>
      <c r="P11411">
        <v>5</v>
      </c>
      <c r="Q11411" t="b">
        <v>1</v>
      </c>
      <c r="R11411">
        <v>6</v>
      </c>
      <c r="S11411" t="s">
        <v>44</v>
      </c>
      <c r="T11411" t="s">
        <v>35</v>
      </c>
    </row>
    <row r="11412" spans="1:20">
      <c r="A11412" t="s">
        <v>18007</v>
      </c>
      <c r="B11412" s="11">
        <v>45595</v>
      </c>
      <c r="C11412" t="s">
        <v>14806</v>
      </c>
      <c r="D11412" t="s">
        <v>17</v>
      </c>
      <c r="E11412" t="s">
        <v>209</v>
      </c>
      <c r="F11412" s="12">
        <v>132.61</v>
      </c>
      <c r="G11412" s="13">
        <v>3</v>
      </c>
      <c r="H11412">
        <v>0</v>
      </c>
      <c r="I11412" s="12">
        <f t="shared" si="712"/>
        <v>0</v>
      </c>
      <c r="J11412" s="12">
        <f t="shared" si="713"/>
        <v>397.83</v>
      </c>
      <c r="K11412" s="12">
        <f t="shared" si="714"/>
        <v>397.83</v>
      </c>
      <c r="L11412" s="12">
        <v>9.81</v>
      </c>
      <c r="M11412" s="12">
        <f t="shared" si="715"/>
        <v>407.64</v>
      </c>
      <c r="N11412" t="s">
        <v>18</v>
      </c>
      <c r="O11412" s="13">
        <v>3</v>
      </c>
      <c r="P11412">
        <v>5</v>
      </c>
      <c r="Q11412" t="b">
        <v>0</v>
      </c>
      <c r="R11412">
        <v>9</v>
      </c>
      <c r="S11412" t="s">
        <v>44</v>
      </c>
      <c r="T11412" t="s">
        <v>35</v>
      </c>
    </row>
    <row r="11413" spans="1:20">
      <c r="A11413" t="s">
        <v>18008</v>
      </c>
      <c r="B11413" s="11">
        <v>45595</v>
      </c>
      <c r="C11413" t="s">
        <v>1178</v>
      </c>
      <c r="D11413" t="s">
        <v>17</v>
      </c>
      <c r="E11413" t="s">
        <v>194</v>
      </c>
      <c r="F11413" s="12">
        <v>142.02</v>
      </c>
      <c r="G11413" s="13">
        <v>1</v>
      </c>
      <c r="H11413">
        <v>0</v>
      </c>
      <c r="I11413" s="12">
        <f t="shared" si="712"/>
        <v>0</v>
      </c>
      <c r="J11413" s="12">
        <f t="shared" si="713"/>
        <v>142.02</v>
      </c>
      <c r="K11413" s="12">
        <f t="shared" si="714"/>
        <v>142.02</v>
      </c>
      <c r="L11413" s="12">
        <v>21.5</v>
      </c>
      <c r="M11413" s="12">
        <f t="shared" si="715"/>
        <v>163.52</v>
      </c>
      <c r="N11413" t="s">
        <v>9</v>
      </c>
      <c r="O11413" s="13">
        <v>13</v>
      </c>
      <c r="P11413">
        <v>4.5</v>
      </c>
      <c r="Q11413" t="b">
        <v>1</v>
      </c>
      <c r="R11413">
        <v>2</v>
      </c>
      <c r="S11413" t="s">
        <v>44</v>
      </c>
      <c r="T11413" t="s">
        <v>37</v>
      </c>
    </row>
    <row r="11414" spans="1:20">
      <c r="A11414" t="s">
        <v>18009</v>
      </c>
      <c r="B11414" s="11">
        <v>45595</v>
      </c>
      <c r="C11414" t="s">
        <v>4527</v>
      </c>
      <c r="D11414" t="s">
        <v>17</v>
      </c>
      <c r="E11414" t="s">
        <v>78</v>
      </c>
      <c r="F11414" s="12">
        <v>28.97</v>
      </c>
      <c r="G11414" s="13">
        <v>1</v>
      </c>
      <c r="H11414">
        <v>0</v>
      </c>
      <c r="I11414" s="12">
        <f t="shared" si="712"/>
        <v>0</v>
      </c>
      <c r="J11414" s="12">
        <f t="shared" si="713"/>
        <v>28.97</v>
      </c>
      <c r="K11414" s="12">
        <f t="shared" si="714"/>
        <v>28.97</v>
      </c>
      <c r="L11414" s="12">
        <v>20.19</v>
      </c>
      <c r="M11414" s="12">
        <f t="shared" si="715"/>
        <v>49.16</v>
      </c>
      <c r="N11414" t="s">
        <v>6</v>
      </c>
      <c r="O11414" s="13">
        <v>20</v>
      </c>
      <c r="P11414">
        <v>5</v>
      </c>
      <c r="Q11414" t="b">
        <v>0</v>
      </c>
      <c r="R11414">
        <v>3</v>
      </c>
      <c r="S11414" t="s">
        <v>48</v>
      </c>
      <c r="T11414" t="s">
        <v>30</v>
      </c>
    </row>
    <row r="11415" spans="1:20">
      <c r="A11415" t="s">
        <v>18010</v>
      </c>
      <c r="B11415" s="11">
        <v>45595</v>
      </c>
      <c r="C11415" t="s">
        <v>18011</v>
      </c>
      <c r="D11415" t="s">
        <v>17</v>
      </c>
      <c r="E11415" t="s">
        <v>129</v>
      </c>
      <c r="F11415" s="12">
        <v>114.47</v>
      </c>
      <c r="G11415" s="13">
        <v>1</v>
      </c>
      <c r="H11415">
        <v>0</v>
      </c>
      <c r="I11415" s="12">
        <f t="shared" si="712"/>
        <v>0</v>
      </c>
      <c r="J11415" s="12">
        <f t="shared" si="713"/>
        <v>114.47</v>
      </c>
      <c r="K11415" s="12">
        <f t="shared" si="714"/>
        <v>114.47</v>
      </c>
      <c r="L11415" s="12">
        <v>11.51</v>
      </c>
      <c r="M11415" s="12">
        <f t="shared" si="715"/>
        <v>125.98</v>
      </c>
      <c r="N11415" t="s">
        <v>18</v>
      </c>
      <c r="O11415" s="13">
        <v>3</v>
      </c>
      <c r="P11415">
        <v>4.5</v>
      </c>
      <c r="Q11415" t="b">
        <v>0</v>
      </c>
      <c r="R11415">
        <v>8</v>
      </c>
      <c r="S11415" t="s">
        <v>48</v>
      </c>
      <c r="T11415" t="s">
        <v>35</v>
      </c>
    </row>
    <row r="11416" spans="1:20">
      <c r="A11416" t="s">
        <v>18012</v>
      </c>
      <c r="B11416" s="11">
        <v>45595</v>
      </c>
      <c r="C11416" t="s">
        <v>3536</v>
      </c>
      <c r="D11416" t="s">
        <v>14</v>
      </c>
      <c r="E11416" t="s">
        <v>113</v>
      </c>
      <c r="F11416" s="12">
        <v>139.76</v>
      </c>
      <c r="G11416" s="13">
        <v>1</v>
      </c>
      <c r="H11416">
        <v>21.7</v>
      </c>
      <c r="I11416" s="12">
        <f t="shared" si="712"/>
        <v>30.32792</v>
      </c>
      <c r="J11416" s="12">
        <f t="shared" si="713"/>
        <v>139.76</v>
      </c>
      <c r="K11416" s="12">
        <f t="shared" si="714"/>
        <v>109.43208</v>
      </c>
      <c r="L11416" s="12">
        <v>14.5</v>
      </c>
      <c r="M11416" s="12">
        <f t="shared" si="715"/>
        <v>123.93208</v>
      </c>
      <c r="N11416" t="s">
        <v>18</v>
      </c>
      <c r="O11416" s="13">
        <v>5</v>
      </c>
      <c r="P11416">
        <v>4</v>
      </c>
      <c r="Q11416" t="b">
        <v>1</v>
      </c>
      <c r="R11416">
        <v>7</v>
      </c>
      <c r="S11416" t="s">
        <v>45</v>
      </c>
      <c r="T11416" t="s">
        <v>35</v>
      </c>
    </row>
    <row r="11417" spans="1:20">
      <c r="A11417" t="s">
        <v>18013</v>
      </c>
      <c r="B11417" s="11">
        <v>45595</v>
      </c>
      <c r="C11417" t="s">
        <v>9737</v>
      </c>
      <c r="D11417" t="s">
        <v>20</v>
      </c>
      <c r="E11417" t="s">
        <v>97</v>
      </c>
      <c r="F11417" s="12">
        <v>11.33</v>
      </c>
      <c r="G11417" s="13">
        <v>1</v>
      </c>
      <c r="H11417">
        <v>0</v>
      </c>
      <c r="I11417" s="12">
        <f t="shared" si="712"/>
        <v>0</v>
      </c>
      <c r="J11417" s="12">
        <f t="shared" si="713"/>
        <v>11.33</v>
      </c>
      <c r="K11417" s="12">
        <f t="shared" si="714"/>
        <v>11.33</v>
      </c>
      <c r="L11417" s="12">
        <v>15.27</v>
      </c>
      <c r="M11417" s="12">
        <f t="shared" si="715"/>
        <v>26.6</v>
      </c>
      <c r="N11417" t="s">
        <v>9</v>
      </c>
      <c r="O11417" s="13">
        <v>6</v>
      </c>
      <c r="P11417">
        <v>5</v>
      </c>
      <c r="Q11417" t="b">
        <v>0</v>
      </c>
      <c r="R11417">
        <v>2</v>
      </c>
      <c r="S11417" t="s">
        <v>46</v>
      </c>
      <c r="T11417" t="s">
        <v>35</v>
      </c>
    </row>
    <row r="11418" spans="1:20">
      <c r="A11418" t="s">
        <v>18014</v>
      </c>
      <c r="B11418" s="11">
        <v>45595</v>
      </c>
      <c r="C11418" t="s">
        <v>7902</v>
      </c>
      <c r="D11418" t="s">
        <v>14</v>
      </c>
      <c r="E11418" t="s">
        <v>103</v>
      </c>
      <c r="F11418" s="12">
        <v>89.96</v>
      </c>
      <c r="G11418" s="13">
        <v>1</v>
      </c>
      <c r="H11418">
        <v>0</v>
      </c>
      <c r="I11418" s="12">
        <f t="shared" si="712"/>
        <v>0</v>
      </c>
      <c r="J11418" s="12">
        <f t="shared" si="713"/>
        <v>89.96</v>
      </c>
      <c r="K11418" s="12">
        <f t="shared" si="714"/>
        <v>89.96</v>
      </c>
      <c r="L11418" s="12">
        <v>11.49</v>
      </c>
      <c r="M11418" s="12">
        <f t="shared" si="715"/>
        <v>101.45</v>
      </c>
      <c r="N11418" t="s">
        <v>18</v>
      </c>
      <c r="O11418" s="13">
        <v>5</v>
      </c>
      <c r="P11418">
        <v>5</v>
      </c>
      <c r="Q11418" t="b">
        <v>0</v>
      </c>
      <c r="R11418">
        <v>2</v>
      </c>
      <c r="S11418" t="s">
        <v>48</v>
      </c>
      <c r="T11418" t="s">
        <v>35</v>
      </c>
    </row>
    <row r="11419" spans="1:20">
      <c r="A11419" t="s">
        <v>18015</v>
      </c>
      <c r="B11419" s="11">
        <v>45595</v>
      </c>
      <c r="C11419" t="s">
        <v>18016</v>
      </c>
      <c r="D11419" t="s">
        <v>17</v>
      </c>
      <c r="E11419" t="s">
        <v>129</v>
      </c>
      <c r="F11419" s="12">
        <v>29.51</v>
      </c>
      <c r="G11419" s="13">
        <v>1</v>
      </c>
      <c r="H11419">
        <v>0</v>
      </c>
      <c r="I11419" s="12">
        <f t="shared" si="712"/>
        <v>0</v>
      </c>
      <c r="J11419" s="12">
        <f t="shared" si="713"/>
        <v>29.51</v>
      </c>
      <c r="K11419" s="12">
        <f t="shared" si="714"/>
        <v>29.51</v>
      </c>
      <c r="L11419" s="12">
        <v>11.99</v>
      </c>
      <c r="M11419" s="12">
        <f t="shared" si="715"/>
        <v>41.5</v>
      </c>
      <c r="N11419" t="s">
        <v>18</v>
      </c>
      <c r="O11419" s="13">
        <v>6</v>
      </c>
      <c r="P11419">
        <v>4.5</v>
      </c>
      <c r="Q11419" t="b">
        <v>0</v>
      </c>
      <c r="R11419">
        <v>4</v>
      </c>
      <c r="S11419" t="s">
        <v>46</v>
      </c>
      <c r="T11419" t="s">
        <v>35</v>
      </c>
    </row>
    <row r="11420" spans="1:20">
      <c r="A11420" t="s">
        <v>18017</v>
      </c>
      <c r="B11420" s="11">
        <v>45595</v>
      </c>
      <c r="C11420" t="s">
        <v>2473</v>
      </c>
      <c r="D11420" t="s">
        <v>17</v>
      </c>
      <c r="E11420" t="s">
        <v>139</v>
      </c>
      <c r="F11420" s="12">
        <v>44.78</v>
      </c>
      <c r="G11420" s="13">
        <v>1</v>
      </c>
      <c r="H11420">
        <v>0</v>
      </c>
      <c r="I11420" s="12">
        <f t="shared" si="712"/>
        <v>0</v>
      </c>
      <c r="J11420" s="12">
        <f t="shared" si="713"/>
        <v>44.78</v>
      </c>
      <c r="K11420" s="12">
        <f t="shared" si="714"/>
        <v>44.78</v>
      </c>
      <c r="L11420" s="12">
        <v>12.08</v>
      </c>
      <c r="M11420" s="12">
        <f t="shared" si="715"/>
        <v>56.86</v>
      </c>
      <c r="N11420" t="s">
        <v>18</v>
      </c>
      <c r="O11420" s="13">
        <v>5</v>
      </c>
      <c r="P11420">
        <v>4.5</v>
      </c>
      <c r="Q11420" t="b">
        <v>0</v>
      </c>
      <c r="R11420">
        <v>4</v>
      </c>
      <c r="S11420" t="s">
        <v>44</v>
      </c>
      <c r="T11420" t="s">
        <v>30</v>
      </c>
    </row>
    <row r="11421" spans="1:20">
      <c r="A11421" t="s">
        <v>18018</v>
      </c>
      <c r="B11421" s="11">
        <v>45595</v>
      </c>
      <c r="C11421" t="s">
        <v>18019</v>
      </c>
      <c r="D11421" t="s">
        <v>5</v>
      </c>
      <c r="E11421" t="s">
        <v>124</v>
      </c>
      <c r="F11421" s="12">
        <v>107.98</v>
      </c>
      <c r="G11421" s="13">
        <v>2</v>
      </c>
      <c r="H11421">
        <v>0</v>
      </c>
      <c r="I11421" s="12">
        <f t="shared" si="712"/>
        <v>0</v>
      </c>
      <c r="J11421" s="12">
        <f t="shared" si="713"/>
        <v>215.96</v>
      </c>
      <c r="K11421" s="12">
        <f t="shared" si="714"/>
        <v>215.96</v>
      </c>
      <c r="L11421" s="12">
        <v>11.9</v>
      </c>
      <c r="M11421" s="12">
        <f t="shared" si="715"/>
        <v>227.86</v>
      </c>
      <c r="N11421" t="s">
        <v>18</v>
      </c>
      <c r="O11421" s="13">
        <v>3</v>
      </c>
      <c r="P11421">
        <v>5</v>
      </c>
      <c r="Q11421" t="b">
        <v>0</v>
      </c>
      <c r="R11421">
        <v>1</v>
      </c>
      <c r="S11421" t="s">
        <v>45</v>
      </c>
      <c r="T11421" t="s">
        <v>37</v>
      </c>
    </row>
    <row r="11422" spans="1:20">
      <c r="A11422" t="s">
        <v>18020</v>
      </c>
      <c r="B11422" s="11">
        <v>45595</v>
      </c>
      <c r="C11422" t="s">
        <v>10675</v>
      </c>
      <c r="D11422" t="s">
        <v>14</v>
      </c>
      <c r="E11422" t="s">
        <v>103</v>
      </c>
      <c r="F11422" s="12">
        <v>246.01</v>
      </c>
      <c r="G11422" s="13">
        <v>2</v>
      </c>
      <c r="H11422">
        <v>0</v>
      </c>
      <c r="I11422" s="12">
        <f t="shared" si="712"/>
        <v>0</v>
      </c>
      <c r="J11422" s="12">
        <f t="shared" si="713"/>
        <v>492.02</v>
      </c>
      <c r="K11422" s="12">
        <f t="shared" si="714"/>
        <v>492.02</v>
      </c>
      <c r="L11422" s="12">
        <v>18.39</v>
      </c>
      <c r="M11422" s="12">
        <f t="shared" si="715"/>
        <v>510.41</v>
      </c>
      <c r="N11422" t="s">
        <v>18</v>
      </c>
      <c r="O11422" s="13">
        <v>2</v>
      </c>
      <c r="P11422">
        <v>4.5</v>
      </c>
      <c r="Q11422" t="b">
        <v>1</v>
      </c>
      <c r="R11422">
        <v>4</v>
      </c>
      <c r="S11422" t="s">
        <v>48</v>
      </c>
      <c r="T11422" t="s">
        <v>35</v>
      </c>
    </row>
    <row r="11423" spans="1:20">
      <c r="A11423" t="s">
        <v>18021</v>
      </c>
      <c r="B11423" s="11">
        <v>45595</v>
      </c>
      <c r="C11423" t="s">
        <v>12476</v>
      </c>
      <c r="D11423" t="s">
        <v>25</v>
      </c>
      <c r="E11423" t="s">
        <v>72</v>
      </c>
      <c r="F11423" s="12">
        <v>224.96</v>
      </c>
      <c r="G11423" s="13">
        <v>3</v>
      </c>
      <c r="H11423">
        <v>16.7</v>
      </c>
      <c r="I11423" s="12">
        <f t="shared" si="712"/>
        <v>37.56832</v>
      </c>
      <c r="J11423" s="12">
        <f t="shared" si="713"/>
        <v>674.88</v>
      </c>
      <c r="K11423" s="12">
        <f t="shared" si="714"/>
        <v>637.31168</v>
      </c>
      <c r="L11423" s="12">
        <v>22.53</v>
      </c>
      <c r="M11423" s="12">
        <f t="shared" si="715"/>
        <v>659.84168</v>
      </c>
      <c r="N11423" t="s">
        <v>6</v>
      </c>
      <c r="O11423" s="13">
        <v>9</v>
      </c>
      <c r="P11423">
        <v>4</v>
      </c>
      <c r="Q11423" t="b">
        <v>0</v>
      </c>
      <c r="R11423">
        <v>3</v>
      </c>
      <c r="S11423" t="s">
        <v>45</v>
      </c>
      <c r="T11423" t="s">
        <v>35</v>
      </c>
    </row>
    <row r="11424" spans="1:20">
      <c r="A11424" t="s">
        <v>18022</v>
      </c>
      <c r="B11424" s="11">
        <v>45596</v>
      </c>
      <c r="C11424" t="s">
        <v>13475</v>
      </c>
      <c r="D11424" t="s">
        <v>25</v>
      </c>
      <c r="E11424" t="s">
        <v>159</v>
      </c>
      <c r="F11424" s="12">
        <v>92.23</v>
      </c>
      <c r="G11424" s="13">
        <v>1</v>
      </c>
      <c r="H11424">
        <v>24.1</v>
      </c>
      <c r="I11424" s="12">
        <f t="shared" si="712"/>
        <v>22.22743</v>
      </c>
      <c r="J11424" s="12">
        <f t="shared" si="713"/>
        <v>92.23</v>
      </c>
      <c r="K11424" s="12">
        <f t="shared" si="714"/>
        <v>70.00257</v>
      </c>
      <c r="L11424" s="12">
        <v>8.83</v>
      </c>
      <c r="M11424" s="12">
        <f t="shared" si="715"/>
        <v>78.83257</v>
      </c>
      <c r="N11424" t="s">
        <v>18</v>
      </c>
      <c r="O11424" s="13">
        <v>7</v>
      </c>
      <c r="P11424">
        <v>5</v>
      </c>
      <c r="Q11424" t="b">
        <v>0</v>
      </c>
      <c r="R11424">
        <v>3</v>
      </c>
      <c r="S11424" t="s">
        <v>42</v>
      </c>
      <c r="T11424" t="s">
        <v>35</v>
      </c>
    </row>
    <row r="11425" spans="1:20">
      <c r="A11425" t="s">
        <v>18023</v>
      </c>
      <c r="B11425" s="11">
        <v>45596</v>
      </c>
      <c r="C11425" t="s">
        <v>13556</v>
      </c>
      <c r="D11425" t="s">
        <v>5</v>
      </c>
      <c r="E11425" t="s">
        <v>156</v>
      </c>
      <c r="F11425" s="12">
        <v>82.93</v>
      </c>
      <c r="G11425" s="13">
        <v>1</v>
      </c>
      <c r="H11425">
        <v>0</v>
      </c>
      <c r="I11425" s="12">
        <f t="shared" si="712"/>
        <v>0</v>
      </c>
      <c r="J11425" s="12">
        <f t="shared" si="713"/>
        <v>82.93</v>
      </c>
      <c r="K11425" s="12">
        <f t="shared" si="714"/>
        <v>82.93</v>
      </c>
      <c r="L11425" s="12">
        <v>18.28</v>
      </c>
      <c r="M11425" s="12">
        <f t="shared" si="715"/>
        <v>101.21</v>
      </c>
      <c r="N11425" t="s">
        <v>9</v>
      </c>
      <c r="O11425" s="13">
        <v>8</v>
      </c>
      <c r="P11425">
        <v>5</v>
      </c>
      <c r="Q11425" t="b">
        <v>1</v>
      </c>
      <c r="R11425">
        <v>3</v>
      </c>
      <c r="S11425" t="s">
        <v>42</v>
      </c>
      <c r="T11425" t="s">
        <v>35</v>
      </c>
    </row>
    <row r="11426" spans="1:20">
      <c r="A11426" t="s">
        <v>18024</v>
      </c>
      <c r="B11426" s="11">
        <v>45596</v>
      </c>
      <c r="C11426" t="s">
        <v>12985</v>
      </c>
      <c r="D11426" t="s">
        <v>14</v>
      </c>
      <c r="E11426" t="s">
        <v>103</v>
      </c>
      <c r="F11426" s="12">
        <v>214.83</v>
      </c>
      <c r="G11426" s="13">
        <v>1</v>
      </c>
      <c r="H11426">
        <v>0</v>
      </c>
      <c r="I11426" s="12">
        <f t="shared" si="712"/>
        <v>0</v>
      </c>
      <c r="J11426" s="12">
        <f t="shared" si="713"/>
        <v>214.83</v>
      </c>
      <c r="K11426" s="12">
        <f t="shared" si="714"/>
        <v>214.83</v>
      </c>
      <c r="L11426" s="12">
        <v>15.16</v>
      </c>
      <c r="M11426" s="12">
        <f t="shared" si="715"/>
        <v>229.99</v>
      </c>
      <c r="N11426" t="s">
        <v>18</v>
      </c>
      <c r="O11426" s="13">
        <v>3</v>
      </c>
      <c r="P11426">
        <v>5</v>
      </c>
      <c r="Q11426" t="b">
        <v>1</v>
      </c>
      <c r="R11426">
        <v>8</v>
      </c>
      <c r="S11426" t="s">
        <v>43</v>
      </c>
      <c r="T11426" t="s">
        <v>39</v>
      </c>
    </row>
    <row r="11427" spans="1:20">
      <c r="A11427" t="s">
        <v>18025</v>
      </c>
      <c r="B11427" s="11">
        <v>45596</v>
      </c>
      <c r="C11427" t="s">
        <v>10661</v>
      </c>
      <c r="D11427" t="s">
        <v>8</v>
      </c>
      <c r="E11427" t="s">
        <v>75</v>
      </c>
      <c r="F11427" s="12">
        <v>11.72</v>
      </c>
      <c r="G11427" s="13">
        <v>2</v>
      </c>
      <c r="H11427">
        <v>9.9</v>
      </c>
      <c r="I11427" s="12">
        <f t="shared" si="712"/>
        <v>1.16028</v>
      </c>
      <c r="J11427" s="12">
        <f t="shared" si="713"/>
        <v>23.44</v>
      </c>
      <c r="K11427" s="12">
        <f t="shared" si="714"/>
        <v>22.27972</v>
      </c>
      <c r="L11427" s="12">
        <v>17.29</v>
      </c>
      <c r="M11427" s="12">
        <f t="shared" si="715"/>
        <v>39.56972</v>
      </c>
      <c r="N11427" t="s">
        <v>12</v>
      </c>
      <c r="O11427" s="13">
        <v>14</v>
      </c>
      <c r="P11427">
        <v>5</v>
      </c>
      <c r="Q11427" t="b">
        <v>0</v>
      </c>
      <c r="R11427">
        <v>4</v>
      </c>
      <c r="S11427" t="s">
        <v>48</v>
      </c>
      <c r="T11427" t="s">
        <v>35</v>
      </c>
    </row>
    <row r="11428" spans="1:20">
      <c r="A11428" t="s">
        <v>18026</v>
      </c>
      <c r="B11428" s="11">
        <v>45596</v>
      </c>
      <c r="C11428" t="s">
        <v>1899</v>
      </c>
      <c r="D11428" t="s">
        <v>23</v>
      </c>
      <c r="E11428" t="s">
        <v>496</v>
      </c>
      <c r="F11428" s="12">
        <v>58.42</v>
      </c>
      <c r="G11428" s="13">
        <v>2</v>
      </c>
      <c r="H11428">
        <v>0</v>
      </c>
      <c r="I11428" s="12">
        <f t="shared" si="712"/>
        <v>0</v>
      </c>
      <c r="J11428" s="12">
        <f t="shared" si="713"/>
        <v>116.84</v>
      </c>
      <c r="K11428" s="12">
        <f t="shared" si="714"/>
        <v>116.84</v>
      </c>
      <c r="L11428" s="12">
        <v>28.21</v>
      </c>
      <c r="M11428" s="12">
        <f t="shared" si="715"/>
        <v>145.05</v>
      </c>
      <c r="N11428" t="s">
        <v>15</v>
      </c>
      <c r="O11428" s="13">
        <v>14</v>
      </c>
      <c r="P11428">
        <v>4.5</v>
      </c>
      <c r="Q11428" t="b">
        <v>0</v>
      </c>
      <c r="R11428">
        <v>2</v>
      </c>
      <c r="S11428" t="s">
        <v>44</v>
      </c>
      <c r="T11428" t="s">
        <v>35</v>
      </c>
    </row>
    <row r="11429" spans="1:20">
      <c r="A11429" t="s">
        <v>18027</v>
      </c>
      <c r="B11429" s="11">
        <v>45596</v>
      </c>
      <c r="C11429" t="s">
        <v>3779</v>
      </c>
      <c r="D11429" t="s">
        <v>14</v>
      </c>
      <c r="E11429" t="s">
        <v>113</v>
      </c>
      <c r="F11429" s="12">
        <v>195.94</v>
      </c>
      <c r="G11429" s="13">
        <v>1</v>
      </c>
      <c r="H11429">
        <v>0</v>
      </c>
      <c r="I11429" s="12">
        <f t="shared" si="712"/>
        <v>0</v>
      </c>
      <c r="J11429" s="12">
        <f t="shared" si="713"/>
        <v>195.94</v>
      </c>
      <c r="K11429" s="12">
        <f t="shared" si="714"/>
        <v>195.94</v>
      </c>
      <c r="L11429" s="12">
        <v>10.04</v>
      </c>
      <c r="M11429" s="12">
        <f t="shared" si="715"/>
        <v>205.98</v>
      </c>
      <c r="N11429" t="s">
        <v>18</v>
      </c>
      <c r="O11429" s="13">
        <v>3</v>
      </c>
      <c r="P11429">
        <v>5</v>
      </c>
      <c r="Q11429" t="b">
        <v>0</v>
      </c>
      <c r="R11429">
        <v>5</v>
      </c>
      <c r="S11429" t="s">
        <v>44</v>
      </c>
      <c r="T11429" t="s">
        <v>39</v>
      </c>
    </row>
    <row r="11430" spans="1:20">
      <c r="A11430" t="s">
        <v>18028</v>
      </c>
      <c r="B11430" s="11">
        <v>45596</v>
      </c>
      <c r="C11430" t="s">
        <v>4782</v>
      </c>
      <c r="D11430" t="s">
        <v>11</v>
      </c>
      <c r="E11430" t="s">
        <v>151</v>
      </c>
      <c r="F11430" s="12">
        <v>93.03</v>
      </c>
      <c r="G11430" s="13">
        <v>1</v>
      </c>
      <c r="H11430">
        <v>20.5</v>
      </c>
      <c r="I11430" s="12">
        <f t="shared" si="712"/>
        <v>19.07115</v>
      </c>
      <c r="J11430" s="12">
        <f t="shared" si="713"/>
        <v>93.03</v>
      </c>
      <c r="K11430" s="12">
        <f t="shared" si="714"/>
        <v>73.95885</v>
      </c>
      <c r="L11430" s="12">
        <v>12.38</v>
      </c>
      <c r="M11430" s="12">
        <f t="shared" si="715"/>
        <v>86.33885</v>
      </c>
      <c r="N11430" t="s">
        <v>18</v>
      </c>
      <c r="O11430" s="13">
        <v>3</v>
      </c>
      <c r="P11430">
        <v>4.5</v>
      </c>
      <c r="Q11430" t="b">
        <v>0</v>
      </c>
      <c r="R11430">
        <v>6</v>
      </c>
      <c r="S11430" t="s">
        <v>44</v>
      </c>
      <c r="T11430" t="s">
        <v>35</v>
      </c>
    </row>
    <row r="11431" spans="1:20">
      <c r="A11431" t="s">
        <v>18029</v>
      </c>
      <c r="B11431" s="11">
        <v>45596</v>
      </c>
      <c r="C11431" t="s">
        <v>9748</v>
      </c>
      <c r="D11431" t="s">
        <v>5</v>
      </c>
      <c r="E11431" t="s">
        <v>124</v>
      </c>
      <c r="F11431" s="12">
        <v>45.83</v>
      </c>
      <c r="G11431" s="13">
        <v>2</v>
      </c>
      <c r="H11431">
        <v>0</v>
      </c>
      <c r="I11431" s="12">
        <f t="shared" si="712"/>
        <v>0</v>
      </c>
      <c r="J11431" s="12">
        <f t="shared" si="713"/>
        <v>91.66</v>
      </c>
      <c r="K11431" s="12">
        <f t="shared" si="714"/>
        <v>91.66</v>
      </c>
      <c r="L11431" s="12">
        <v>19.92</v>
      </c>
      <c r="M11431" s="12">
        <f t="shared" si="715"/>
        <v>111.58</v>
      </c>
      <c r="N11431" t="s">
        <v>9</v>
      </c>
      <c r="O11431" s="13">
        <v>6</v>
      </c>
      <c r="P11431">
        <v>5</v>
      </c>
      <c r="Q11431" t="b">
        <v>0</v>
      </c>
      <c r="R11431">
        <v>3</v>
      </c>
      <c r="S11431" t="s">
        <v>45</v>
      </c>
      <c r="T11431" t="s">
        <v>39</v>
      </c>
    </row>
    <row r="11432" spans="1:20">
      <c r="A11432" t="s">
        <v>18030</v>
      </c>
      <c r="B11432" s="11">
        <v>45596</v>
      </c>
      <c r="C11432" t="s">
        <v>438</v>
      </c>
      <c r="D11432" t="s">
        <v>17</v>
      </c>
      <c r="E11432" t="s">
        <v>78</v>
      </c>
      <c r="F11432" s="12">
        <v>117.11</v>
      </c>
      <c r="G11432" s="13">
        <v>1</v>
      </c>
      <c r="H11432">
        <v>0</v>
      </c>
      <c r="I11432" s="12">
        <f t="shared" si="712"/>
        <v>0</v>
      </c>
      <c r="J11432" s="12">
        <f t="shared" si="713"/>
        <v>117.11</v>
      </c>
      <c r="K11432" s="12">
        <f t="shared" si="714"/>
        <v>117.11</v>
      </c>
      <c r="L11432" s="12">
        <v>9.82</v>
      </c>
      <c r="M11432" s="12">
        <f t="shared" si="715"/>
        <v>126.93</v>
      </c>
      <c r="N11432" t="s">
        <v>18</v>
      </c>
      <c r="O11432" s="13">
        <v>4</v>
      </c>
      <c r="P11432">
        <v>5</v>
      </c>
      <c r="Q11432" t="b">
        <v>0</v>
      </c>
      <c r="R11432">
        <v>4</v>
      </c>
      <c r="S11432" t="s">
        <v>44</v>
      </c>
      <c r="T11432" t="s">
        <v>35</v>
      </c>
    </row>
    <row r="11433" spans="1:20">
      <c r="A11433" t="s">
        <v>18031</v>
      </c>
      <c r="B11433" s="11">
        <v>45596</v>
      </c>
      <c r="C11433" t="s">
        <v>10266</v>
      </c>
      <c r="D11433" t="s">
        <v>17</v>
      </c>
      <c r="E11433" t="s">
        <v>78</v>
      </c>
      <c r="F11433" s="12">
        <v>72.33</v>
      </c>
      <c r="G11433" s="13">
        <v>2</v>
      </c>
      <c r="H11433">
        <v>0</v>
      </c>
      <c r="I11433" s="12">
        <f t="shared" si="712"/>
        <v>0</v>
      </c>
      <c r="J11433" s="12">
        <f t="shared" si="713"/>
        <v>144.66</v>
      </c>
      <c r="K11433" s="12">
        <f t="shared" si="714"/>
        <v>144.66</v>
      </c>
      <c r="L11433" s="12">
        <v>13.72</v>
      </c>
      <c r="M11433" s="12">
        <f t="shared" si="715"/>
        <v>158.38</v>
      </c>
      <c r="N11433" t="s">
        <v>9</v>
      </c>
      <c r="O11433" s="13">
        <v>11</v>
      </c>
      <c r="P11433">
        <v>3</v>
      </c>
      <c r="Q11433" t="b">
        <v>1</v>
      </c>
      <c r="R11433">
        <v>2</v>
      </c>
      <c r="S11433" t="s">
        <v>42</v>
      </c>
      <c r="T11433" t="s">
        <v>37</v>
      </c>
    </row>
    <row r="11434" spans="1:20">
      <c r="A11434" t="s">
        <v>18032</v>
      </c>
      <c r="B11434" s="11">
        <v>45596</v>
      </c>
      <c r="C11434" t="s">
        <v>5461</v>
      </c>
      <c r="D11434" t="s">
        <v>14</v>
      </c>
      <c r="E11434" t="s">
        <v>94</v>
      </c>
      <c r="F11434" s="12">
        <v>70.12</v>
      </c>
      <c r="G11434" s="13">
        <v>1</v>
      </c>
      <c r="H11434">
        <v>0</v>
      </c>
      <c r="I11434" s="12">
        <f t="shared" si="712"/>
        <v>0</v>
      </c>
      <c r="J11434" s="12">
        <f t="shared" si="713"/>
        <v>70.12</v>
      </c>
      <c r="K11434" s="12">
        <f t="shared" si="714"/>
        <v>70.12</v>
      </c>
      <c r="L11434" s="12">
        <v>18.61</v>
      </c>
      <c r="M11434" s="12">
        <f t="shared" si="715"/>
        <v>88.73</v>
      </c>
      <c r="N11434" t="s">
        <v>9</v>
      </c>
      <c r="O11434" s="13">
        <v>7</v>
      </c>
      <c r="P11434">
        <v>3</v>
      </c>
      <c r="Q11434" t="b">
        <v>0</v>
      </c>
      <c r="R11434">
        <v>1</v>
      </c>
      <c r="S11434" t="s">
        <v>45</v>
      </c>
      <c r="T11434" t="s">
        <v>37</v>
      </c>
    </row>
    <row r="11435" spans="1:20">
      <c r="A11435" t="s">
        <v>18033</v>
      </c>
      <c r="B11435" s="11">
        <v>45596</v>
      </c>
      <c r="C11435" t="s">
        <v>4695</v>
      </c>
      <c r="D11435" t="s">
        <v>25</v>
      </c>
      <c r="E11435" t="s">
        <v>87</v>
      </c>
      <c r="F11435" s="12">
        <v>174.85</v>
      </c>
      <c r="G11435" s="13">
        <v>1</v>
      </c>
      <c r="H11435">
        <v>0</v>
      </c>
      <c r="I11435" s="12">
        <f t="shared" si="712"/>
        <v>0</v>
      </c>
      <c r="J11435" s="12">
        <f t="shared" si="713"/>
        <v>174.85</v>
      </c>
      <c r="K11435" s="12">
        <f t="shared" si="714"/>
        <v>174.85</v>
      </c>
      <c r="L11435" s="12">
        <v>10.8</v>
      </c>
      <c r="M11435" s="12">
        <f t="shared" si="715"/>
        <v>185.65</v>
      </c>
      <c r="N11435" t="s">
        <v>18</v>
      </c>
      <c r="O11435" s="13">
        <v>2</v>
      </c>
      <c r="P11435">
        <v>4.5</v>
      </c>
      <c r="Q11435" t="b">
        <v>0</v>
      </c>
      <c r="R11435">
        <v>1</v>
      </c>
      <c r="S11435" t="s">
        <v>46</v>
      </c>
      <c r="T11435" t="s">
        <v>39</v>
      </c>
    </row>
    <row r="11436" spans="1:20">
      <c r="A11436" t="s">
        <v>18034</v>
      </c>
      <c r="B11436" s="11">
        <v>45597</v>
      </c>
      <c r="C11436" t="s">
        <v>1252</v>
      </c>
      <c r="D11436" t="s">
        <v>8</v>
      </c>
      <c r="E11436" t="s">
        <v>565</v>
      </c>
      <c r="F11436" s="12">
        <v>46.94</v>
      </c>
      <c r="G11436" s="13">
        <v>3</v>
      </c>
      <c r="H11436">
        <v>0</v>
      </c>
      <c r="I11436" s="12">
        <f t="shared" si="712"/>
        <v>0</v>
      </c>
      <c r="J11436" s="12">
        <f t="shared" si="713"/>
        <v>140.82</v>
      </c>
      <c r="K11436" s="12">
        <f t="shared" si="714"/>
        <v>140.82</v>
      </c>
      <c r="L11436" s="12">
        <v>14.42</v>
      </c>
      <c r="M11436" s="12">
        <f t="shared" si="715"/>
        <v>155.24</v>
      </c>
      <c r="N11436" t="s">
        <v>9</v>
      </c>
      <c r="O11436" s="13">
        <v>7</v>
      </c>
      <c r="P11436">
        <v>5</v>
      </c>
      <c r="Q11436" t="b">
        <v>1</v>
      </c>
      <c r="R11436">
        <v>5</v>
      </c>
      <c r="S11436" t="s">
        <v>44</v>
      </c>
      <c r="T11436" t="s">
        <v>30</v>
      </c>
    </row>
    <row r="11437" spans="1:20">
      <c r="A11437" t="s">
        <v>18035</v>
      </c>
      <c r="B11437" s="11">
        <v>45597</v>
      </c>
      <c r="C11437" t="s">
        <v>18036</v>
      </c>
      <c r="D11437" t="s">
        <v>14</v>
      </c>
      <c r="E11437" t="s">
        <v>94</v>
      </c>
      <c r="F11437" s="12">
        <v>189.36</v>
      </c>
      <c r="G11437" s="13">
        <v>2</v>
      </c>
      <c r="H11437">
        <v>0</v>
      </c>
      <c r="I11437" s="12">
        <f t="shared" si="712"/>
        <v>0</v>
      </c>
      <c r="J11437" s="12">
        <f t="shared" si="713"/>
        <v>378.72</v>
      </c>
      <c r="K11437" s="12">
        <f t="shared" si="714"/>
        <v>378.72</v>
      </c>
      <c r="L11437" s="12">
        <v>26.95</v>
      </c>
      <c r="M11437" s="12">
        <f t="shared" si="715"/>
        <v>405.67</v>
      </c>
      <c r="N11437" t="s">
        <v>6</v>
      </c>
      <c r="O11437" s="13">
        <v>16</v>
      </c>
      <c r="P11437">
        <v>5</v>
      </c>
      <c r="Q11437" t="b">
        <v>0</v>
      </c>
      <c r="R11437">
        <v>7</v>
      </c>
      <c r="S11437" t="s">
        <v>45</v>
      </c>
      <c r="T11437" t="s">
        <v>35</v>
      </c>
    </row>
    <row r="11438" spans="1:20">
      <c r="A11438" t="s">
        <v>18037</v>
      </c>
      <c r="B11438" s="11">
        <v>45597</v>
      </c>
      <c r="C11438" t="s">
        <v>274</v>
      </c>
      <c r="D11438" t="s">
        <v>17</v>
      </c>
      <c r="E11438" t="s">
        <v>194</v>
      </c>
      <c r="F11438" s="12">
        <v>100.12</v>
      </c>
      <c r="G11438" s="13">
        <v>2</v>
      </c>
      <c r="H11438">
        <v>0</v>
      </c>
      <c r="I11438" s="12">
        <f t="shared" si="712"/>
        <v>0</v>
      </c>
      <c r="J11438" s="12">
        <f t="shared" si="713"/>
        <v>200.24</v>
      </c>
      <c r="K11438" s="12">
        <f t="shared" si="714"/>
        <v>200.24</v>
      </c>
      <c r="L11438" s="12">
        <v>20.42</v>
      </c>
      <c r="M11438" s="12">
        <f t="shared" si="715"/>
        <v>220.66</v>
      </c>
      <c r="N11438" t="s">
        <v>6</v>
      </c>
      <c r="O11438" s="13">
        <v>12</v>
      </c>
      <c r="P11438">
        <v>4</v>
      </c>
      <c r="Q11438" t="b">
        <v>0</v>
      </c>
      <c r="R11438">
        <v>3</v>
      </c>
      <c r="S11438" t="s">
        <v>42</v>
      </c>
      <c r="T11438" t="s">
        <v>30</v>
      </c>
    </row>
    <row r="11439" spans="1:20">
      <c r="A11439" t="s">
        <v>18038</v>
      </c>
      <c r="B11439" s="11">
        <v>45597</v>
      </c>
      <c r="C11439" t="s">
        <v>3880</v>
      </c>
      <c r="D11439" t="s">
        <v>23</v>
      </c>
      <c r="E11439" t="s">
        <v>540</v>
      </c>
      <c r="F11439" s="12">
        <v>65.22</v>
      </c>
      <c r="G11439" s="13">
        <v>1</v>
      </c>
      <c r="H11439">
        <v>0</v>
      </c>
      <c r="I11439" s="12">
        <f t="shared" si="712"/>
        <v>0</v>
      </c>
      <c r="J11439" s="12">
        <f t="shared" si="713"/>
        <v>65.22</v>
      </c>
      <c r="K11439" s="12">
        <f t="shared" si="714"/>
        <v>65.22</v>
      </c>
      <c r="L11439" s="12">
        <v>15.56</v>
      </c>
      <c r="M11439" s="12">
        <f t="shared" si="715"/>
        <v>80.78</v>
      </c>
      <c r="N11439" t="s">
        <v>9</v>
      </c>
      <c r="O11439" s="13">
        <v>10</v>
      </c>
      <c r="P11439">
        <v>4</v>
      </c>
      <c r="Q11439" t="b">
        <v>0</v>
      </c>
      <c r="R11439">
        <v>8</v>
      </c>
      <c r="S11439" t="s">
        <v>42</v>
      </c>
      <c r="T11439" t="s">
        <v>32</v>
      </c>
    </row>
    <row r="11440" spans="1:20">
      <c r="A11440" t="s">
        <v>18039</v>
      </c>
      <c r="B11440" s="11">
        <v>45597</v>
      </c>
      <c r="C11440" t="s">
        <v>625</v>
      </c>
      <c r="D11440" t="s">
        <v>14</v>
      </c>
      <c r="E11440" t="s">
        <v>94</v>
      </c>
      <c r="F11440" s="12">
        <v>137.16</v>
      </c>
      <c r="G11440" s="13">
        <v>1</v>
      </c>
      <c r="H11440">
        <v>24.7</v>
      </c>
      <c r="I11440" s="12">
        <f t="shared" si="712"/>
        <v>33.87852</v>
      </c>
      <c r="J11440" s="12">
        <f t="shared" si="713"/>
        <v>137.16</v>
      </c>
      <c r="K11440" s="12">
        <f t="shared" si="714"/>
        <v>103.28148</v>
      </c>
      <c r="L11440" s="12">
        <v>9.99</v>
      </c>
      <c r="M11440" s="12">
        <f t="shared" si="715"/>
        <v>113.27148</v>
      </c>
      <c r="N11440" t="s">
        <v>18</v>
      </c>
      <c r="O11440" s="13">
        <v>7</v>
      </c>
      <c r="P11440">
        <v>5</v>
      </c>
      <c r="Q11440" t="b">
        <v>0</v>
      </c>
      <c r="R11440">
        <v>9</v>
      </c>
      <c r="S11440" t="s">
        <v>44</v>
      </c>
      <c r="T11440" t="s">
        <v>39</v>
      </c>
    </row>
    <row r="11441" spans="1:20">
      <c r="A11441" t="s">
        <v>18040</v>
      </c>
      <c r="B11441" s="11">
        <v>45597</v>
      </c>
      <c r="C11441" t="s">
        <v>14969</v>
      </c>
      <c r="D11441" t="s">
        <v>11</v>
      </c>
      <c r="E11441" t="s">
        <v>400</v>
      </c>
      <c r="F11441" s="12">
        <v>93.05</v>
      </c>
      <c r="G11441" s="13">
        <v>3</v>
      </c>
      <c r="H11441">
        <v>0</v>
      </c>
      <c r="I11441" s="12">
        <f t="shared" si="712"/>
        <v>0</v>
      </c>
      <c r="J11441" s="12">
        <f t="shared" si="713"/>
        <v>279.15</v>
      </c>
      <c r="K11441" s="12">
        <f t="shared" si="714"/>
        <v>279.15</v>
      </c>
      <c r="L11441" s="12">
        <v>12.49</v>
      </c>
      <c r="M11441" s="12">
        <f t="shared" si="715"/>
        <v>291.64</v>
      </c>
      <c r="N11441" t="s">
        <v>18</v>
      </c>
      <c r="O11441" s="13">
        <v>4</v>
      </c>
      <c r="P11441">
        <v>4.5</v>
      </c>
      <c r="Q11441" t="b">
        <v>0</v>
      </c>
      <c r="R11441">
        <v>3</v>
      </c>
      <c r="S11441" t="s">
        <v>45</v>
      </c>
      <c r="T11441" t="s">
        <v>30</v>
      </c>
    </row>
    <row r="11442" spans="1:20">
      <c r="A11442" t="s">
        <v>18041</v>
      </c>
      <c r="B11442" s="11">
        <v>45597</v>
      </c>
      <c r="C11442" t="s">
        <v>8475</v>
      </c>
      <c r="D11442" t="s">
        <v>23</v>
      </c>
      <c r="E11442" t="s">
        <v>540</v>
      </c>
      <c r="F11442" s="12">
        <v>111.49</v>
      </c>
      <c r="G11442" s="13">
        <v>1</v>
      </c>
      <c r="H11442">
        <v>0</v>
      </c>
      <c r="I11442" s="12">
        <f t="shared" si="712"/>
        <v>0</v>
      </c>
      <c r="J11442" s="12">
        <f t="shared" si="713"/>
        <v>111.49</v>
      </c>
      <c r="K11442" s="12">
        <f t="shared" si="714"/>
        <v>111.49</v>
      </c>
      <c r="L11442" s="12">
        <v>13.07</v>
      </c>
      <c r="M11442" s="12">
        <f t="shared" si="715"/>
        <v>124.56</v>
      </c>
      <c r="N11442" t="s">
        <v>18</v>
      </c>
      <c r="O11442" s="13">
        <v>6</v>
      </c>
      <c r="P11442">
        <v>4</v>
      </c>
      <c r="Q11442" t="b">
        <v>0</v>
      </c>
      <c r="R11442">
        <v>8</v>
      </c>
      <c r="S11442" t="s">
        <v>45</v>
      </c>
      <c r="T11442" t="s">
        <v>35</v>
      </c>
    </row>
    <row r="11443" spans="1:20">
      <c r="A11443" t="s">
        <v>18042</v>
      </c>
      <c r="B11443" s="11">
        <v>45597</v>
      </c>
      <c r="C11443" t="s">
        <v>18043</v>
      </c>
      <c r="D11443" t="s">
        <v>8</v>
      </c>
      <c r="E11443" t="s">
        <v>179</v>
      </c>
      <c r="F11443" s="12">
        <v>43.48</v>
      </c>
      <c r="G11443" s="13">
        <v>1</v>
      </c>
      <c r="H11443">
        <v>0</v>
      </c>
      <c r="I11443" s="12">
        <f t="shared" si="712"/>
        <v>0</v>
      </c>
      <c r="J11443" s="12">
        <f t="shared" si="713"/>
        <v>43.48</v>
      </c>
      <c r="K11443" s="12">
        <f t="shared" si="714"/>
        <v>43.48</v>
      </c>
      <c r="L11443" s="12">
        <v>23.09</v>
      </c>
      <c r="M11443" s="12">
        <f t="shared" si="715"/>
        <v>66.57</v>
      </c>
      <c r="N11443" t="s">
        <v>12</v>
      </c>
      <c r="O11443" s="13">
        <v>17</v>
      </c>
      <c r="P11443">
        <v>4.5</v>
      </c>
      <c r="Q11443" t="b">
        <v>1</v>
      </c>
      <c r="R11443">
        <v>5</v>
      </c>
      <c r="S11443" t="s">
        <v>44</v>
      </c>
      <c r="T11443" t="s">
        <v>37</v>
      </c>
    </row>
    <row r="11444" spans="1:20">
      <c r="A11444" t="s">
        <v>18044</v>
      </c>
      <c r="B11444" s="11">
        <v>45597</v>
      </c>
      <c r="C11444" t="s">
        <v>4382</v>
      </c>
      <c r="D11444" t="s">
        <v>8</v>
      </c>
      <c r="E11444" t="s">
        <v>94</v>
      </c>
      <c r="F11444" s="12">
        <v>21.38</v>
      </c>
      <c r="G11444" s="13">
        <v>1</v>
      </c>
      <c r="H11444">
        <v>0</v>
      </c>
      <c r="I11444" s="12">
        <f t="shared" si="712"/>
        <v>0</v>
      </c>
      <c r="J11444" s="12">
        <f t="shared" si="713"/>
        <v>21.38</v>
      </c>
      <c r="K11444" s="12">
        <f t="shared" si="714"/>
        <v>21.38</v>
      </c>
      <c r="L11444" s="12">
        <v>9.61</v>
      </c>
      <c r="M11444" s="12">
        <f t="shared" si="715"/>
        <v>30.99</v>
      </c>
      <c r="N11444" t="s">
        <v>18</v>
      </c>
      <c r="O11444" s="13">
        <v>5</v>
      </c>
      <c r="P11444">
        <v>4.5</v>
      </c>
      <c r="Q11444" t="b">
        <v>1</v>
      </c>
      <c r="R11444">
        <v>1</v>
      </c>
      <c r="S11444" t="s">
        <v>42</v>
      </c>
      <c r="T11444" t="s">
        <v>30</v>
      </c>
    </row>
    <row r="11445" spans="1:20">
      <c r="A11445" t="s">
        <v>18045</v>
      </c>
      <c r="B11445" s="11">
        <v>45597</v>
      </c>
      <c r="C11445" t="s">
        <v>6396</v>
      </c>
      <c r="D11445" t="s">
        <v>20</v>
      </c>
      <c r="E11445" t="s">
        <v>226</v>
      </c>
      <c r="F11445" s="12">
        <v>30.32</v>
      </c>
      <c r="G11445" s="13">
        <v>1</v>
      </c>
      <c r="H11445">
        <v>0</v>
      </c>
      <c r="I11445" s="12">
        <f t="shared" si="712"/>
        <v>0</v>
      </c>
      <c r="J11445" s="12">
        <f t="shared" si="713"/>
        <v>30.32</v>
      </c>
      <c r="K11445" s="12">
        <f t="shared" si="714"/>
        <v>30.32</v>
      </c>
      <c r="L11445" s="12">
        <v>23.27</v>
      </c>
      <c r="M11445" s="12">
        <f t="shared" si="715"/>
        <v>53.59</v>
      </c>
      <c r="N11445" t="s">
        <v>12</v>
      </c>
      <c r="O11445" s="13">
        <v>14</v>
      </c>
      <c r="P11445">
        <v>2</v>
      </c>
      <c r="Q11445" t="b">
        <v>0</v>
      </c>
      <c r="R11445">
        <v>4</v>
      </c>
      <c r="S11445" t="s">
        <v>43</v>
      </c>
      <c r="T11445" t="s">
        <v>35</v>
      </c>
    </row>
    <row r="11446" spans="1:20">
      <c r="A11446" t="s">
        <v>18046</v>
      </c>
      <c r="B11446" s="11">
        <v>45598</v>
      </c>
      <c r="C11446" t="s">
        <v>8960</v>
      </c>
      <c r="D11446" t="s">
        <v>5</v>
      </c>
      <c r="E11446" t="s">
        <v>119</v>
      </c>
      <c r="F11446" s="12">
        <v>104.29</v>
      </c>
      <c r="G11446" s="13">
        <v>1</v>
      </c>
      <c r="H11446">
        <v>0</v>
      </c>
      <c r="I11446" s="12">
        <f t="shared" si="712"/>
        <v>0</v>
      </c>
      <c r="J11446" s="12">
        <f t="shared" si="713"/>
        <v>104.29</v>
      </c>
      <c r="K11446" s="12">
        <f t="shared" si="714"/>
        <v>104.29</v>
      </c>
      <c r="L11446" s="12">
        <v>17.62</v>
      </c>
      <c r="M11446" s="12">
        <f t="shared" si="715"/>
        <v>121.91</v>
      </c>
      <c r="N11446" t="s">
        <v>9</v>
      </c>
      <c r="O11446" s="13">
        <v>8</v>
      </c>
      <c r="P11446">
        <v>2.5</v>
      </c>
      <c r="Q11446" t="b">
        <v>1</v>
      </c>
      <c r="R11446">
        <v>1</v>
      </c>
      <c r="S11446" t="s">
        <v>48</v>
      </c>
      <c r="T11446" t="s">
        <v>39</v>
      </c>
    </row>
    <row r="11447" spans="1:20">
      <c r="A11447" t="s">
        <v>18047</v>
      </c>
      <c r="B11447" s="11">
        <v>45598</v>
      </c>
      <c r="C11447" t="s">
        <v>1404</v>
      </c>
      <c r="D11447" t="s">
        <v>14</v>
      </c>
      <c r="E11447" t="s">
        <v>113</v>
      </c>
      <c r="F11447" s="12">
        <v>121.56</v>
      </c>
      <c r="G11447" s="13">
        <v>1</v>
      </c>
      <c r="H11447">
        <v>0</v>
      </c>
      <c r="I11447" s="12">
        <f t="shared" si="712"/>
        <v>0</v>
      </c>
      <c r="J11447" s="12">
        <f t="shared" si="713"/>
        <v>121.56</v>
      </c>
      <c r="K11447" s="12">
        <f t="shared" si="714"/>
        <v>121.56</v>
      </c>
      <c r="L11447" s="12">
        <v>12.09</v>
      </c>
      <c r="M11447" s="12">
        <f t="shared" si="715"/>
        <v>133.65</v>
      </c>
      <c r="N11447" t="s">
        <v>18</v>
      </c>
      <c r="O11447" s="13">
        <v>7</v>
      </c>
      <c r="P11447">
        <v>5</v>
      </c>
      <c r="Q11447" t="b">
        <v>0</v>
      </c>
      <c r="R11447">
        <v>1</v>
      </c>
      <c r="S11447" t="s">
        <v>48</v>
      </c>
      <c r="T11447" t="s">
        <v>35</v>
      </c>
    </row>
    <row r="11448" spans="1:20">
      <c r="A11448" t="s">
        <v>18048</v>
      </c>
      <c r="B11448" s="11">
        <v>45598</v>
      </c>
      <c r="C11448" t="s">
        <v>18049</v>
      </c>
      <c r="D11448" t="s">
        <v>5</v>
      </c>
      <c r="E11448" t="s">
        <v>144</v>
      </c>
      <c r="F11448" s="12">
        <v>48.78</v>
      </c>
      <c r="G11448" s="13">
        <v>2</v>
      </c>
      <c r="H11448">
        <v>12.8</v>
      </c>
      <c r="I11448" s="12">
        <f t="shared" si="712"/>
        <v>6.24384</v>
      </c>
      <c r="J11448" s="12">
        <f t="shared" si="713"/>
        <v>97.56</v>
      </c>
      <c r="K11448" s="12">
        <f t="shared" si="714"/>
        <v>91.31616</v>
      </c>
      <c r="L11448" s="12">
        <v>23.34</v>
      </c>
      <c r="M11448" s="12">
        <f t="shared" si="715"/>
        <v>114.65616</v>
      </c>
      <c r="N11448" t="s">
        <v>6</v>
      </c>
      <c r="O11448" s="13">
        <v>19</v>
      </c>
      <c r="P11448">
        <v>4.5</v>
      </c>
      <c r="Q11448" t="b">
        <v>0</v>
      </c>
      <c r="R11448">
        <v>7</v>
      </c>
      <c r="S11448" t="s">
        <v>48</v>
      </c>
      <c r="T11448" t="s">
        <v>35</v>
      </c>
    </row>
    <row r="11449" spans="1:20">
      <c r="A11449" t="s">
        <v>18050</v>
      </c>
      <c r="B11449" s="11">
        <v>45598</v>
      </c>
      <c r="C11449" t="s">
        <v>948</v>
      </c>
      <c r="D11449" t="s">
        <v>11</v>
      </c>
      <c r="E11449" t="s">
        <v>91</v>
      </c>
      <c r="F11449" s="12">
        <v>30.45</v>
      </c>
      <c r="G11449" s="13">
        <v>1</v>
      </c>
      <c r="H11449">
        <v>23.9</v>
      </c>
      <c r="I11449" s="12">
        <f t="shared" si="712"/>
        <v>7.27755</v>
      </c>
      <c r="J11449" s="12">
        <f t="shared" si="713"/>
        <v>30.45</v>
      </c>
      <c r="K11449" s="12">
        <f t="shared" si="714"/>
        <v>23.17245</v>
      </c>
      <c r="L11449" s="12">
        <v>20.95</v>
      </c>
      <c r="M11449" s="12">
        <f t="shared" si="715"/>
        <v>44.12245</v>
      </c>
      <c r="N11449" t="s">
        <v>6</v>
      </c>
      <c r="O11449" s="13">
        <v>18</v>
      </c>
      <c r="P11449">
        <v>4</v>
      </c>
      <c r="Q11449" t="b">
        <v>1</v>
      </c>
      <c r="R11449">
        <v>8</v>
      </c>
      <c r="S11449" t="s">
        <v>48</v>
      </c>
      <c r="T11449" t="s">
        <v>30</v>
      </c>
    </row>
    <row r="11450" spans="1:20">
      <c r="A11450" t="s">
        <v>18051</v>
      </c>
      <c r="B11450" s="11">
        <v>45598</v>
      </c>
      <c r="C11450" t="s">
        <v>2990</v>
      </c>
      <c r="D11450" t="s">
        <v>25</v>
      </c>
      <c r="E11450" t="s">
        <v>72</v>
      </c>
      <c r="F11450" s="12">
        <v>114.01</v>
      </c>
      <c r="G11450" s="13">
        <v>1</v>
      </c>
      <c r="H11450">
        <v>7</v>
      </c>
      <c r="I11450" s="12">
        <f t="shared" si="712"/>
        <v>7.9807</v>
      </c>
      <c r="J11450" s="12">
        <f t="shared" si="713"/>
        <v>114.01</v>
      </c>
      <c r="K11450" s="12">
        <f t="shared" si="714"/>
        <v>106.0293</v>
      </c>
      <c r="L11450" s="12">
        <v>9.79</v>
      </c>
      <c r="M11450" s="12">
        <f t="shared" si="715"/>
        <v>115.8193</v>
      </c>
      <c r="N11450" t="s">
        <v>18</v>
      </c>
      <c r="O11450" s="13">
        <v>2</v>
      </c>
      <c r="P11450">
        <v>4.5</v>
      </c>
      <c r="Q11450" t="b">
        <v>0</v>
      </c>
      <c r="R11450">
        <v>10</v>
      </c>
      <c r="S11450" t="s">
        <v>44</v>
      </c>
      <c r="T11450" t="s">
        <v>30</v>
      </c>
    </row>
    <row r="11451" spans="1:20">
      <c r="A11451" t="s">
        <v>18052</v>
      </c>
      <c r="B11451" s="11">
        <v>45598</v>
      </c>
      <c r="C11451" t="s">
        <v>5825</v>
      </c>
      <c r="D11451" t="s">
        <v>14</v>
      </c>
      <c r="E11451" t="s">
        <v>82</v>
      </c>
      <c r="F11451" s="12">
        <v>83.37</v>
      </c>
      <c r="G11451" s="13">
        <v>1</v>
      </c>
      <c r="H11451">
        <v>0</v>
      </c>
      <c r="I11451" s="12">
        <f t="shared" si="712"/>
        <v>0</v>
      </c>
      <c r="J11451" s="12">
        <f t="shared" si="713"/>
        <v>83.37</v>
      </c>
      <c r="K11451" s="12">
        <f t="shared" si="714"/>
        <v>83.37</v>
      </c>
      <c r="L11451" s="12">
        <v>19.3</v>
      </c>
      <c r="M11451" s="12">
        <f t="shared" si="715"/>
        <v>102.67</v>
      </c>
      <c r="N11451" t="s">
        <v>9</v>
      </c>
      <c r="O11451" s="13">
        <v>7</v>
      </c>
      <c r="P11451">
        <v>5</v>
      </c>
      <c r="Q11451" t="b">
        <v>0</v>
      </c>
      <c r="R11451">
        <v>3</v>
      </c>
      <c r="S11451" t="s">
        <v>48</v>
      </c>
      <c r="T11451" t="s">
        <v>35</v>
      </c>
    </row>
    <row r="11452" spans="1:20">
      <c r="A11452" t="s">
        <v>18053</v>
      </c>
      <c r="B11452" s="11">
        <v>45598</v>
      </c>
      <c r="C11452" t="s">
        <v>7346</v>
      </c>
      <c r="D11452" t="s">
        <v>14</v>
      </c>
      <c r="E11452" t="s">
        <v>113</v>
      </c>
      <c r="F11452" s="12">
        <v>80.08</v>
      </c>
      <c r="G11452" s="13">
        <v>1</v>
      </c>
      <c r="H11452">
        <v>0</v>
      </c>
      <c r="I11452" s="12">
        <f t="shared" si="712"/>
        <v>0</v>
      </c>
      <c r="J11452" s="12">
        <f t="shared" si="713"/>
        <v>80.08</v>
      </c>
      <c r="K11452" s="12">
        <f t="shared" si="714"/>
        <v>80.08</v>
      </c>
      <c r="L11452" s="12">
        <v>11.77</v>
      </c>
      <c r="M11452" s="12">
        <f t="shared" si="715"/>
        <v>91.85</v>
      </c>
      <c r="N11452" t="s">
        <v>18</v>
      </c>
      <c r="O11452" s="13">
        <v>5</v>
      </c>
      <c r="P11452">
        <v>5</v>
      </c>
      <c r="Q11452" t="b">
        <v>0</v>
      </c>
      <c r="R11452">
        <v>6</v>
      </c>
      <c r="S11452" t="s">
        <v>45</v>
      </c>
      <c r="T11452" t="s">
        <v>30</v>
      </c>
    </row>
    <row r="11453" spans="1:20">
      <c r="A11453" t="s">
        <v>18054</v>
      </c>
      <c r="B11453" s="11">
        <v>45599</v>
      </c>
      <c r="C11453" t="s">
        <v>12956</v>
      </c>
      <c r="D11453" t="s">
        <v>8</v>
      </c>
      <c r="E11453" t="s">
        <v>75</v>
      </c>
      <c r="F11453" s="12">
        <v>10.89</v>
      </c>
      <c r="G11453" s="13">
        <v>1</v>
      </c>
      <c r="H11453">
        <v>0</v>
      </c>
      <c r="I11453" s="12">
        <f t="shared" si="712"/>
        <v>0</v>
      </c>
      <c r="J11453" s="12">
        <f t="shared" si="713"/>
        <v>10.89</v>
      </c>
      <c r="K11453" s="12">
        <f t="shared" si="714"/>
        <v>10.89</v>
      </c>
      <c r="L11453" s="12">
        <v>15.49</v>
      </c>
      <c r="M11453" s="12">
        <f t="shared" si="715"/>
        <v>26.38</v>
      </c>
      <c r="N11453" t="s">
        <v>9</v>
      </c>
      <c r="O11453" s="13">
        <v>12</v>
      </c>
      <c r="P11453">
        <v>5</v>
      </c>
      <c r="Q11453" t="b">
        <v>0</v>
      </c>
      <c r="R11453">
        <v>9</v>
      </c>
      <c r="S11453" t="s">
        <v>44</v>
      </c>
      <c r="T11453" t="s">
        <v>35</v>
      </c>
    </row>
    <row r="11454" spans="1:20">
      <c r="A11454" t="s">
        <v>18055</v>
      </c>
      <c r="B11454" s="11">
        <v>45599</v>
      </c>
      <c r="C11454" t="s">
        <v>18056</v>
      </c>
      <c r="D11454" t="s">
        <v>11</v>
      </c>
      <c r="E11454" t="s">
        <v>204</v>
      </c>
      <c r="F11454" s="12">
        <v>75.18</v>
      </c>
      <c r="G11454" s="13">
        <v>1</v>
      </c>
      <c r="H11454">
        <v>0</v>
      </c>
      <c r="I11454" s="12">
        <f t="shared" si="712"/>
        <v>0</v>
      </c>
      <c r="J11454" s="12">
        <f t="shared" si="713"/>
        <v>75.18</v>
      </c>
      <c r="K11454" s="12">
        <f t="shared" si="714"/>
        <v>75.18</v>
      </c>
      <c r="L11454" s="12">
        <v>14.28</v>
      </c>
      <c r="M11454" s="12">
        <f t="shared" si="715"/>
        <v>89.46</v>
      </c>
      <c r="N11454" t="s">
        <v>9</v>
      </c>
      <c r="O11454" s="13">
        <v>9</v>
      </c>
      <c r="P11454">
        <v>3</v>
      </c>
      <c r="Q11454" t="b">
        <v>0</v>
      </c>
      <c r="R11454">
        <v>3</v>
      </c>
      <c r="S11454" t="s">
        <v>44</v>
      </c>
      <c r="T11454" t="s">
        <v>30</v>
      </c>
    </row>
    <row r="11455" spans="1:20">
      <c r="A11455" t="s">
        <v>18057</v>
      </c>
      <c r="B11455" s="11">
        <v>45599</v>
      </c>
      <c r="C11455" t="s">
        <v>1535</v>
      </c>
      <c r="D11455" t="s">
        <v>17</v>
      </c>
      <c r="E11455" t="s">
        <v>194</v>
      </c>
      <c r="F11455" s="12">
        <v>34</v>
      </c>
      <c r="G11455" s="13">
        <v>2</v>
      </c>
      <c r="H11455">
        <v>0</v>
      </c>
      <c r="I11455" s="12">
        <f t="shared" si="712"/>
        <v>0</v>
      </c>
      <c r="J11455" s="12">
        <f t="shared" si="713"/>
        <v>68</v>
      </c>
      <c r="K11455" s="12">
        <f t="shared" si="714"/>
        <v>68</v>
      </c>
      <c r="L11455" s="12">
        <v>22.43</v>
      </c>
      <c r="M11455" s="12">
        <f t="shared" si="715"/>
        <v>90.43</v>
      </c>
      <c r="N11455" t="s">
        <v>6</v>
      </c>
      <c r="O11455" s="13">
        <v>18</v>
      </c>
      <c r="P11455">
        <v>5</v>
      </c>
      <c r="Q11455" t="b">
        <v>0</v>
      </c>
      <c r="R11455">
        <v>3</v>
      </c>
      <c r="S11455" t="s">
        <v>43</v>
      </c>
      <c r="T11455" t="s">
        <v>30</v>
      </c>
    </row>
    <row r="11456" spans="1:20">
      <c r="A11456" t="s">
        <v>18058</v>
      </c>
      <c r="B11456" s="11">
        <v>45599</v>
      </c>
      <c r="C11456" t="s">
        <v>8114</v>
      </c>
      <c r="D11456" t="s">
        <v>5</v>
      </c>
      <c r="E11456" t="s">
        <v>156</v>
      </c>
      <c r="F11456" s="12">
        <v>102.97</v>
      </c>
      <c r="G11456" s="13">
        <v>1</v>
      </c>
      <c r="H11456">
        <v>0</v>
      </c>
      <c r="I11456" s="12">
        <f t="shared" si="712"/>
        <v>0</v>
      </c>
      <c r="J11456" s="12">
        <f t="shared" si="713"/>
        <v>102.97</v>
      </c>
      <c r="K11456" s="12">
        <f t="shared" si="714"/>
        <v>102.97</v>
      </c>
      <c r="L11456" s="12">
        <v>23.7</v>
      </c>
      <c r="M11456" s="12">
        <f t="shared" si="715"/>
        <v>126.67</v>
      </c>
      <c r="N11456" t="s">
        <v>6</v>
      </c>
      <c r="O11456" s="13">
        <v>12</v>
      </c>
      <c r="P11456">
        <v>4</v>
      </c>
      <c r="Q11456" t="b">
        <v>0</v>
      </c>
      <c r="R11456">
        <v>9</v>
      </c>
      <c r="S11456" t="s">
        <v>44</v>
      </c>
      <c r="T11456" t="s">
        <v>39</v>
      </c>
    </row>
    <row r="11457" spans="1:20">
      <c r="A11457" t="s">
        <v>18059</v>
      </c>
      <c r="B11457" s="11">
        <v>45599</v>
      </c>
      <c r="C11457" t="s">
        <v>9756</v>
      </c>
      <c r="D11457" t="s">
        <v>14</v>
      </c>
      <c r="E11457" t="s">
        <v>103</v>
      </c>
      <c r="F11457" s="12">
        <v>149.69</v>
      </c>
      <c r="G11457" s="13">
        <v>1</v>
      </c>
      <c r="H11457">
        <v>0</v>
      </c>
      <c r="I11457" s="12">
        <f t="shared" si="712"/>
        <v>0</v>
      </c>
      <c r="J11457" s="12">
        <f t="shared" si="713"/>
        <v>149.69</v>
      </c>
      <c r="K11457" s="12">
        <f t="shared" si="714"/>
        <v>149.69</v>
      </c>
      <c r="L11457" s="12">
        <v>20.6</v>
      </c>
      <c r="M11457" s="12">
        <f t="shared" si="715"/>
        <v>170.29</v>
      </c>
      <c r="N11457" t="s">
        <v>9</v>
      </c>
      <c r="O11457" s="13">
        <v>8</v>
      </c>
      <c r="P11457">
        <v>5</v>
      </c>
      <c r="Q11457" t="b">
        <v>0</v>
      </c>
      <c r="R11457">
        <v>5</v>
      </c>
      <c r="S11457" t="s">
        <v>48</v>
      </c>
      <c r="T11457" t="s">
        <v>39</v>
      </c>
    </row>
    <row r="11458" spans="1:20">
      <c r="A11458" t="s">
        <v>18060</v>
      </c>
      <c r="B11458" s="11">
        <v>45599</v>
      </c>
      <c r="C11458" t="s">
        <v>5583</v>
      </c>
      <c r="D11458" t="s">
        <v>11</v>
      </c>
      <c r="E11458" t="s">
        <v>151</v>
      </c>
      <c r="F11458" s="12">
        <v>91.68</v>
      </c>
      <c r="G11458" s="13">
        <v>1</v>
      </c>
      <c r="H11458">
        <v>0</v>
      </c>
      <c r="I11458" s="12">
        <f t="shared" si="712"/>
        <v>0</v>
      </c>
      <c r="J11458" s="12">
        <f t="shared" si="713"/>
        <v>91.68</v>
      </c>
      <c r="K11458" s="12">
        <f t="shared" si="714"/>
        <v>91.68</v>
      </c>
      <c r="L11458" s="12">
        <v>14.51</v>
      </c>
      <c r="M11458" s="12">
        <f t="shared" si="715"/>
        <v>106.19</v>
      </c>
      <c r="N11458" t="s">
        <v>18</v>
      </c>
      <c r="O11458" s="13">
        <v>7</v>
      </c>
      <c r="P11458">
        <v>4</v>
      </c>
      <c r="Q11458" t="b">
        <v>1</v>
      </c>
      <c r="R11458">
        <v>1</v>
      </c>
      <c r="S11458" t="s">
        <v>45</v>
      </c>
      <c r="T11458" t="s">
        <v>39</v>
      </c>
    </row>
    <row r="11459" spans="1:20">
      <c r="A11459" t="s">
        <v>18061</v>
      </c>
      <c r="B11459" s="11">
        <v>45599</v>
      </c>
      <c r="C11459" t="s">
        <v>6460</v>
      </c>
      <c r="D11459" t="s">
        <v>14</v>
      </c>
      <c r="E11459" t="s">
        <v>82</v>
      </c>
      <c r="F11459" s="12">
        <v>188.09</v>
      </c>
      <c r="G11459" s="13">
        <v>1</v>
      </c>
      <c r="H11459">
        <v>0</v>
      </c>
      <c r="I11459" s="12">
        <f t="shared" ref="I11459:I11522" si="716">H11459*F11459/100</f>
        <v>0</v>
      </c>
      <c r="J11459" s="12">
        <f t="shared" ref="J11459:J11522" si="717">G11459*F11459</f>
        <v>188.09</v>
      </c>
      <c r="K11459" s="12">
        <f t="shared" ref="K11459:K11522" si="718">J11459-I11459</f>
        <v>188.09</v>
      </c>
      <c r="L11459" s="12">
        <v>24.4</v>
      </c>
      <c r="M11459" s="12">
        <f t="shared" ref="M11459:M11522" si="719">K11459+L11459</f>
        <v>212.49</v>
      </c>
      <c r="N11459" t="s">
        <v>6</v>
      </c>
      <c r="O11459" s="13">
        <v>24</v>
      </c>
      <c r="P11459">
        <v>2.5</v>
      </c>
      <c r="Q11459" t="b">
        <v>0</v>
      </c>
      <c r="R11459">
        <v>9</v>
      </c>
      <c r="S11459" t="s">
        <v>48</v>
      </c>
      <c r="T11459" t="s">
        <v>32</v>
      </c>
    </row>
    <row r="11460" spans="1:20">
      <c r="A11460" t="s">
        <v>18062</v>
      </c>
      <c r="B11460" s="11">
        <v>45600</v>
      </c>
      <c r="C11460" t="s">
        <v>2356</v>
      </c>
      <c r="D11460" t="s">
        <v>8</v>
      </c>
      <c r="E11460" t="s">
        <v>75</v>
      </c>
      <c r="F11460" s="12">
        <v>30.99</v>
      </c>
      <c r="G11460" s="13">
        <v>1</v>
      </c>
      <c r="H11460">
        <v>0</v>
      </c>
      <c r="I11460" s="12">
        <f t="shared" si="716"/>
        <v>0</v>
      </c>
      <c r="J11460" s="12">
        <f t="shared" si="717"/>
        <v>30.99</v>
      </c>
      <c r="K11460" s="12">
        <f t="shared" si="718"/>
        <v>30.99</v>
      </c>
      <c r="L11460" s="12">
        <v>10.31</v>
      </c>
      <c r="M11460" s="12">
        <f t="shared" si="719"/>
        <v>41.3</v>
      </c>
      <c r="N11460" t="s">
        <v>18</v>
      </c>
      <c r="O11460" s="13">
        <v>4</v>
      </c>
      <c r="P11460">
        <v>3.5</v>
      </c>
      <c r="Q11460" t="b">
        <v>0</v>
      </c>
      <c r="R11460">
        <v>8</v>
      </c>
      <c r="S11460" t="s">
        <v>42</v>
      </c>
      <c r="T11460" t="s">
        <v>35</v>
      </c>
    </row>
    <row r="11461" spans="1:20">
      <c r="A11461" t="s">
        <v>18063</v>
      </c>
      <c r="B11461" s="11">
        <v>45600</v>
      </c>
      <c r="C11461" t="s">
        <v>5418</v>
      </c>
      <c r="D11461" t="s">
        <v>11</v>
      </c>
      <c r="E11461" t="s">
        <v>151</v>
      </c>
      <c r="F11461" s="12">
        <v>37.03</v>
      </c>
      <c r="G11461" s="13">
        <v>4</v>
      </c>
      <c r="H11461">
        <v>0</v>
      </c>
      <c r="I11461" s="12">
        <f t="shared" si="716"/>
        <v>0</v>
      </c>
      <c r="J11461" s="12">
        <f t="shared" si="717"/>
        <v>148.12</v>
      </c>
      <c r="K11461" s="12">
        <f t="shared" si="718"/>
        <v>148.12</v>
      </c>
      <c r="L11461" s="12">
        <v>23.8</v>
      </c>
      <c r="M11461" s="12">
        <f t="shared" si="719"/>
        <v>171.92</v>
      </c>
      <c r="N11461" t="s">
        <v>6</v>
      </c>
      <c r="O11461" s="13">
        <v>19</v>
      </c>
      <c r="P11461">
        <v>3.5</v>
      </c>
      <c r="Q11461" t="b">
        <v>0</v>
      </c>
      <c r="R11461">
        <v>5</v>
      </c>
      <c r="S11461" t="s">
        <v>46</v>
      </c>
      <c r="T11461" t="s">
        <v>39</v>
      </c>
    </row>
    <row r="11462" spans="1:20">
      <c r="A11462" t="s">
        <v>18064</v>
      </c>
      <c r="B11462" s="11">
        <v>45600</v>
      </c>
      <c r="C11462" t="s">
        <v>9635</v>
      </c>
      <c r="D11462" t="s">
        <v>23</v>
      </c>
      <c r="E11462" t="s">
        <v>169</v>
      </c>
      <c r="F11462" s="12">
        <v>115.91</v>
      </c>
      <c r="G11462" s="13">
        <v>1</v>
      </c>
      <c r="H11462">
        <v>11.8</v>
      </c>
      <c r="I11462" s="12">
        <f t="shared" si="716"/>
        <v>13.67738</v>
      </c>
      <c r="J11462" s="12">
        <f t="shared" si="717"/>
        <v>115.91</v>
      </c>
      <c r="K11462" s="12">
        <f t="shared" si="718"/>
        <v>102.23262</v>
      </c>
      <c r="L11462" s="12">
        <v>15.23</v>
      </c>
      <c r="M11462" s="12">
        <f t="shared" si="719"/>
        <v>117.46262</v>
      </c>
      <c r="N11462" t="s">
        <v>18</v>
      </c>
      <c r="O11462" s="13">
        <v>3</v>
      </c>
      <c r="P11462">
        <v>5</v>
      </c>
      <c r="Q11462" t="b">
        <v>1</v>
      </c>
      <c r="R11462">
        <v>4</v>
      </c>
      <c r="S11462" t="s">
        <v>48</v>
      </c>
      <c r="T11462" t="s">
        <v>37</v>
      </c>
    </row>
    <row r="11463" spans="1:20">
      <c r="A11463" t="s">
        <v>18065</v>
      </c>
      <c r="B11463" s="11">
        <v>45600</v>
      </c>
      <c r="C11463" t="s">
        <v>5492</v>
      </c>
      <c r="D11463" t="s">
        <v>5</v>
      </c>
      <c r="E11463" t="s">
        <v>106</v>
      </c>
      <c r="F11463" s="12">
        <v>52.23</v>
      </c>
      <c r="G11463" s="13">
        <v>1</v>
      </c>
      <c r="H11463">
        <v>0</v>
      </c>
      <c r="I11463" s="12">
        <f t="shared" si="716"/>
        <v>0</v>
      </c>
      <c r="J11463" s="12">
        <f t="shared" si="717"/>
        <v>52.23</v>
      </c>
      <c r="K11463" s="12">
        <f t="shared" si="718"/>
        <v>52.23</v>
      </c>
      <c r="L11463" s="12">
        <v>13.81</v>
      </c>
      <c r="M11463" s="12">
        <f t="shared" si="719"/>
        <v>66.04</v>
      </c>
      <c r="N11463" t="s">
        <v>18</v>
      </c>
      <c r="O11463" s="13">
        <v>4</v>
      </c>
      <c r="P11463">
        <v>5</v>
      </c>
      <c r="Q11463" t="b">
        <v>0</v>
      </c>
      <c r="R11463">
        <v>2</v>
      </c>
      <c r="S11463" t="s">
        <v>46</v>
      </c>
      <c r="T11463" t="s">
        <v>35</v>
      </c>
    </row>
    <row r="11464" spans="1:20">
      <c r="A11464" t="s">
        <v>18066</v>
      </c>
      <c r="B11464" s="11">
        <v>45600</v>
      </c>
      <c r="C11464" t="s">
        <v>5135</v>
      </c>
      <c r="D11464" t="s">
        <v>20</v>
      </c>
      <c r="E11464" t="s">
        <v>97</v>
      </c>
      <c r="F11464" s="12">
        <v>38.69</v>
      </c>
      <c r="G11464" s="13">
        <v>3</v>
      </c>
      <c r="H11464">
        <v>0</v>
      </c>
      <c r="I11464" s="12">
        <f t="shared" si="716"/>
        <v>0</v>
      </c>
      <c r="J11464" s="12">
        <f t="shared" si="717"/>
        <v>116.07</v>
      </c>
      <c r="K11464" s="12">
        <f t="shared" si="718"/>
        <v>116.07</v>
      </c>
      <c r="L11464" s="12">
        <v>15.61</v>
      </c>
      <c r="M11464" s="12">
        <f t="shared" si="719"/>
        <v>131.68</v>
      </c>
      <c r="N11464" t="s">
        <v>9</v>
      </c>
      <c r="O11464" s="13">
        <v>12</v>
      </c>
      <c r="P11464">
        <v>5</v>
      </c>
      <c r="Q11464" t="b">
        <v>0</v>
      </c>
      <c r="R11464">
        <v>8</v>
      </c>
      <c r="S11464" t="s">
        <v>46</v>
      </c>
      <c r="T11464" t="s">
        <v>35</v>
      </c>
    </row>
    <row r="11465" spans="1:20">
      <c r="A11465" t="s">
        <v>18067</v>
      </c>
      <c r="B11465" s="11">
        <v>45600</v>
      </c>
      <c r="C11465" t="s">
        <v>18068</v>
      </c>
      <c r="D11465" t="s">
        <v>5</v>
      </c>
      <c r="E11465" t="s">
        <v>144</v>
      </c>
      <c r="F11465" s="12">
        <v>118.6</v>
      </c>
      <c r="G11465" s="13">
        <v>2</v>
      </c>
      <c r="H11465">
        <v>0</v>
      </c>
      <c r="I11465" s="12">
        <f t="shared" si="716"/>
        <v>0</v>
      </c>
      <c r="J11465" s="12">
        <f t="shared" si="717"/>
        <v>237.2</v>
      </c>
      <c r="K11465" s="12">
        <f t="shared" si="718"/>
        <v>237.2</v>
      </c>
      <c r="L11465" s="12">
        <v>19.9</v>
      </c>
      <c r="M11465" s="12">
        <f t="shared" si="719"/>
        <v>257.1</v>
      </c>
      <c r="N11465" t="s">
        <v>12</v>
      </c>
      <c r="O11465" s="13">
        <v>8</v>
      </c>
      <c r="P11465">
        <v>5</v>
      </c>
      <c r="Q11465" t="b">
        <v>1</v>
      </c>
      <c r="R11465">
        <v>4</v>
      </c>
      <c r="S11465" t="s">
        <v>42</v>
      </c>
      <c r="T11465" t="s">
        <v>39</v>
      </c>
    </row>
    <row r="11466" spans="1:20">
      <c r="A11466" t="s">
        <v>18069</v>
      </c>
      <c r="B11466" s="11">
        <v>45600</v>
      </c>
      <c r="C11466" t="s">
        <v>18070</v>
      </c>
      <c r="D11466" t="s">
        <v>8</v>
      </c>
      <c r="E11466" t="s">
        <v>565</v>
      </c>
      <c r="F11466" s="12">
        <v>13.96</v>
      </c>
      <c r="G11466" s="13">
        <v>2</v>
      </c>
      <c r="H11466">
        <v>0</v>
      </c>
      <c r="I11466" s="12">
        <f t="shared" si="716"/>
        <v>0</v>
      </c>
      <c r="J11466" s="12">
        <f t="shared" si="717"/>
        <v>27.92</v>
      </c>
      <c r="K11466" s="12">
        <f t="shared" si="718"/>
        <v>27.92</v>
      </c>
      <c r="L11466" s="12">
        <v>8.26</v>
      </c>
      <c r="M11466" s="12">
        <f t="shared" si="719"/>
        <v>36.18</v>
      </c>
      <c r="N11466" t="s">
        <v>18</v>
      </c>
      <c r="O11466" s="13">
        <v>7</v>
      </c>
      <c r="P11466">
        <v>4.5</v>
      </c>
      <c r="Q11466" t="b">
        <v>0</v>
      </c>
      <c r="R11466">
        <v>6</v>
      </c>
      <c r="S11466" t="s">
        <v>45</v>
      </c>
      <c r="T11466" t="s">
        <v>35</v>
      </c>
    </row>
    <row r="11467" spans="1:20">
      <c r="A11467" t="s">
        <v>18071</v>
      </c>
      <c r="B11467" s="11">
        <v>45600</v>
      </c>
      <c r="C11467" t="s">
        <v>18072</v>
      </c>
      <c r="D11467" t="s">
        <v>17</v>
      </c>
      <c r="E11467" t="s">
        <v>139</v>
      </c>
      <c r="F11467" s="12">
        <v>145.42</v>
      </c>
      <c r="G11467" s="13">
        <v>1</v>
      </c>
      <c r="H11467">
        <v>0</v>
      </c>
      <c r="I11467" s="12">
        <f t="shared" si="716"/>
        <v>0</v>
      </c>
      <c r="J11467" s="12">
        <f t="shared" si="717"/>
        <v>145.42</v>
      </c>
      <c r="K11467" s="12">
        <f t="shared" si="718"/>
        <v>145.42</v>
      </c>
      <c r="L11467" s="12">
        <v>12.61</v>
      </c>
      <c r="M11467" s="12">
        <f t="shared" si="719"/>
        <v>158.03</v>
      </c>
      <c r="N11467" t="s">
        <v>18</v>
      </c>
      <c r="O11467" s="13">
        <v>4</v>
      </c>
      <c r="P11467">
        <v>5</v>
      </c>
      <c r="Q11467" t="b">
        <v>0</v>
      </c>
      <c r="R11467">
        <v>2</v>
      </c>
      <c r="S11467" t="s">
        <v>45</v>
      </c>
      <c r="T11467" t="s">
        <v>35</v>
      </c>
    </row>
    <row r="11468" spans="1:20">
      <c r="A11468" t="s">
        <v>18073</v>
      </c>
      <c r="B11468" s="11">
        <v>45600</v>
      </c>
      <c r="C11468" t="s">
        <v>7330</v>
      </c>
      <c r="D11468" t="s">
        <v>25</v>
      </c>
      <c r="E11468" t="s">
        <v>72</v>
      </c>
      <c r="F11468" s="12">
        <v>108.15</v>
      </c>
      <c r="G11468" s="13">
        <v>1</v>
      </c>
      <c r="H11468">
        <v>0</v>
      </c>
      <c r="I11468" s="12">
        <f t="shared" si="716"/>
        <v>0</v>
      </c>
      <c r="J11468" s="12">
        <f t="shared" si="717"/>
        <v>108.15</v>
      </c>
      <c r="K11468" s="12">
        <f t="shared" si="718"/>
        <v>108.15</v>
      </c>
      <c r="L11468" s="12">
        <v>22.15</v>
      </c>
      <c r="M11468" s="12">
        <f t="shared" si="719"/>
        <v>130.3</v>
      </c>
      <c r="N11468" t="s">
        <v>6</v>
      </c>
      <c r="O11468" s="13">
        <v>12</v>
      </c>
      <c r="P11468">
        <v>4.5</v>
      </c>
      <c r="Q11468" t="b">
        <v>0</v>
      </c>
      <c r="R11468">
        <v>4</v>
      </c>
      <c r="S11468" t="s">
        <v>44</v>
      </c>
      <c r="T11468" t="s">
        <v>30</v>
      </c>
    </row>
    <row r="11469" spans="1:20">
      <c r="A11469" t="s">
        <v>18074</v>
      </c>
      <c r="B11469" s="11">
        <v>45600</v>
      </c>
      <c r="C11469" t="s">
        <v>13276</v>
      </c>
      <c r="D11469" t="s">
        <v>25</v>
      </c>
      <c r="E11469" t="s">
        <v>264</v>
      </c>
      <c r="F11469" s="12">
        <v>125.2</v>
      </c>
      <c r="G11469" s="13">
        <v>2</v>
      </c>
      <c r="H11469">
        <v>0</v>
      </c>
      <c r="I11469" s="12">
        <f t="shared" si="716"/>
        <v>0</v>
      </c>
      <c r="J11469" s="12">
        <f t="shared" si="717"/>
        <v>250.4</v>
      </c>
      <c r="K11469" s="12">
        <f t="shared" si="718"/>
        <v>250.4</v>
      </c>
      <c r="L11469" s="12">
        <v>12.85</v>
      </c>
      <c r="M11469" s="12">
        <f t="shared" si="719"/>
        <v>263.25</v>
      </c>
      <c r="N11469" t="s">
        <v>18</v>
      </c>
      <c r="O11469" s="13">
        <v>4</v>
      </c>
      <c r="P11469">
        <v>4.5</v>
      </c>
      <c r="Q11469" t="b">
        <v>0</v>
      </c>
      <c r="R11469">
        <v>6</v>
      </c>
      <c r="S11469" t="s">
        <v>48</v>
      </c>
      <c r="T11469" t="s">
        <v>32</v>
      </c>
    </row>
    <row r="11470" spans="1:20">
      <c r="A11470" t="s">
        <v>18075</v>
      </c>
      <c r="B11470" s="11">
        <v>45600</v>
      </c>
      <c r="C11470" t="s">
        <v>12164</v>
      </c>
      <c r="D11470" t="s">
        <v>25</v>
      </c>
      <c r="E11470" t="s">
        <v>264</v>
      </c>
      <c r="F11470" s="12">
        <v>362.51</v>
      </c>
      <c r="G11470" s="13">
        <v>2</v>
      </c>
      <c r="H11470">
        <v>0</v>
      </c>
      <c r="I11470" s="12">
        <f t="shared" si="716"/>
        <v>0</v>
      </c>
      <c r="J11470" s="12">
        <f t="shared" si="717"/>
        <v>725.02</v>
      </c>
      <c r="K11470" s="12">
        <f t="shared" si="718"/>
        <v>725.02</v>
      </c>
      <c r="L11470" s="12">
        <v>14.87</v>
      </c>
      <c r="M11470" s="12">
        <f t="shared" si="719"/>
        <v>739.89</v>
      </c>
      <c r="N11470" t="s">
        <v>18</v>
      </c>
      <c r="O11470" s="13">
        <v>6</v>
      </c>
      <c r="P11470">
        <v>5</v>
      </c>
      <c r="Q11470" t="b">
        <v>0</v>
      </c>
      <c r="R11470">
        <v>1</v>
      </c>
      <c r="S11470" t="s">
        <v>48</v>
      </c>
      <c r="T11470" t="s">
        <v>32</v>
      </c>
    </row>
    <row r="11471" spans="1:20">
      <c r="A11471" t="s">
        <v>18076</v>
      </c>
      <c r="B11471" s="11">
        <v>45600</v>
      </c>
      <c r="C11471" t="s">
        <v>4824</v>
      </c>
      <c r="D11471" t="s">
        <v>17</v>
      </c>
      <c r="E11471" t="s">
        <v>139</v>
      </c>
      <c r="F11471" s="12">
        <v>144.85</v>
      </c>
      <c r="G11471" s="13">
        <v>2</v>
      </c>
      <c r="H11471">
        <v>0</v>
      </c>
      <c r="I11471" s="12">
        <f t="shared" si="716"/>
        <v>0</v>
      </c>
      <c r="J11471" s="12">
        <f t="shared" si="717"/>
        <v>289.7</v>
      </c>
      <c r="K11471" s="12">
        <f t="shared" si="718"/>
        <v>289.7</v>
      </c>
      <c r="L11471" s="12">
        <v>16.15</v>
      </c>
      <c r="M11471" s="12">
        <f t="shared" si="719"/>
        <v>305.85</v>
      </c>
      <c r="N11471" t="s">
        <v>18</v>
      </c>
      <c r="O11471" s="13">
        <v>2</v>
      </c>
      <c r="P11471">
        <v>5</v>
      </c>
      <c r="Q11471" t="b">
        <v>1</v>
      </c>
      <c r="R11471">
        <v>5</v>
      </c>
      <c r="S11471" t="s">
        <v>44</v>
      </c>
      <c r="T11471" t="s">
        <v>35</v>
      </c>
    </row>
    <row r="11472" spans="1:20">
      <c r="A11472" t="s">
        <v>18077</v>
      </c>
      <c r="B11472" s="11">
        <v>45601</v>
      </c>
      <c r="C11472" t="s">
        <v>18078</v>
      </c>
      <c r="D11472" t="s">
        <v>14</v>
      </c>
      <c r="E11472" t="s">
        <v>162</v>
      </c>
      <c r="F11472" s="12">
        <v>164.54</v>
      </c>
      <c r="G11472" s="13">
        <v>4</v>
      </c>
      <c r="H11472">
        <v>23.6</v>
      </c>
      <c r="I11472" s="12">
        <f t="shared" si="716"/>
        <v>38.83144</v>
      </c>
      <c r="J11472" s="12">
        <f t="shared" si="717"/>
        <v>658.16</v>
      </c>
      <c r="K11472" s="12">
        <f t="shared" si="718"/>
        <v>619.32856</v>
      </c>
      <c r="L11472" s="12">
        <v>10.38</v>
      </c>
      <c r="M11472" s="12">
        <f t="shared" si="719"/>
        <v>629.70856</v>
      </c>
      <c r="N11472" t="s">
        <v>18</v>
      </c>
      <c r="O11472" s="13">
        <v>6</v>
      </c>
      <c r="P11472">
        <v>3</v>
      </c>
      <c r="Q11472" t="b">
        <v>0</v>
      </c>
      <c r="R11472">
        <v>7</v>
      </c>
      <c r="S11472" t="s">
        <v>44</v>
      </c>
      <c r="T11472" t="s">
        <v>39</v>
      </c>
    </row>
    <row r="11473" spans="1:20">
      <c r="A11473" t="s">
        <v>18079</v>
      </c>
      <c r="B11473" s="11">
        <v>45601</v>
      </c>
      <c r="C11473" t="s">
        <v>485</v>
      </c>
      <c r="D11473" t="s">
        <v>20</v>
      </c>
      <c r="E11473" t="s">
        <v>136</v>
      </c>
      <c r="F11473" s="12">
        <v>13.03</v>
      </c>
      <c r="G11473" s="13">
        <v>3</v>
      </c>
      <c r="H11473">
        <v>0</v>
      </c>
      <c r="I11473" s="12">
        <f t="shared" si="716"/>
        <v>0</v>
      </c>
      <c r="J11473" s="12">
        <f t="shared" si="717"/>
        <v>39.09</v>
      </c>
      <c r="K11473" s="12">
        <f t="shared" si="718"/>
        <v>39.09</v>
      </c>
      <c r="L11473" s="12">
        <v>19.58</v>
      </c>
      <c r="M11473" s="12">
        <f t="shared" si="719"/>
        <v>58.67</v>
      </c>
      <c r="N11473" t="s">
        <v>6</v>
      </c>
      <c r="O11473" s="13">
        <v>10</v>
      </c>
      <c r="P11473">
        <v>5</v>
      </c>
      <c r="Q11473" t="b">
        <v>0</v>
      </c>
      <c r="R11473">
        <v>4</v>
      </c>
      <c r="S11473" t="s">
        <v>44</v>
      </c>
      <c r="T11473" t="s">
        <v>35</v>
      </c>
    </row>
    <row r="11474" spans="1:20">
      <c r="A11474" t="s">
        <v>18080</v>
      </c>
      <c r="B11474" s="11">
        <v>45601</v>
      </c>
      <c r="C11474" t="s">
        <v>18081</v>
      </c>
      <c r="D11474" t="s">
        <v>5</v>
      </c>
      <c r="E11474" t="s">
        <v>106</v>
      </c>
      <c r="F11474" s="12">
        <v>111.58</v>
      </c>
      <c r="G11474" s="13">
        <v>2</v>
      </c>
      <c r="H11474">
        <v>0</v>
      </c>
      <c r="I11474" s="12">
        <f t="shared" si="716"/>
        <v>0</v>
      </c>
      <c r="J11474" s="12">
        <f t="shared" si="717"/>
        <v>223.16</v>
      </c>
      <c r="K11474" s="12">
        <f t="shared" si="718"/>
        <v>223.16</v>
      </c>
      <c r="L11474" s="12">
        <v>19.15</v>
      </c>
      <c r="M11474" s="12">
        <f t="shared" si="719"/>
        <v>242.31</v>
      </c>
      <c r="N11474" t="s">
        <v>9</v>
      </c>
      <c r="O11474" s="13">
        <v>8</v>
      </c>
      <c r="P11474">
        <v>5</v>
      </c>
      <c r="Q11474" t="b">
        <v>0</v>
      </c>
      <c r="R11474">
        <v>12</v>
      </c>
      <c r="S11474" t="s">
        <v>45</v>
      </c>
      <c r="T11474" t="s">
        <v>35</v>
      </c>
    </row>
    <row r="11475" spans="1:20">
      <c r="A11475" t="s">
        <v>18082</v>
      </c>
      <c r="B11475" s="11">
        <v>45601</v>
      </c>
      <c r="C11475" t="s">
        <v>3019</v>
      </c>
      <c r="D11475" t="s">
        <v>8</v>
      </c>
      <c r="E11475" t="s">
        <v>565</v>
      </c>
      <c r="F11475" s="12">
        <v>18.6</v>
      </c>
      <c r="G11475" s="13">
        <v>1</v>
      </c>
      <c r="H11475">
        <v>0</v>
      </c>
      <c r="I11475" s="12">
        <f t="shared" si="716"/>
        <v>0</v>
      </c>
      <c r="J11475" s="12">
        <f t="shared" si="717"/>
        <v>18.6</v>
      </c>
      <c r="K11475" s="12">
        <f t="shared" si="718"/>
        <v>18.6</v>
      </c>
      <c r="L11475" s="12">
        <v>17.62</v>
      </c>
      <c r="M11475" s="12">
        <f t="shared" si="719"/>
        <v>36.22</v>
      </c>
      <c r="N11475" t="s">
        <v>9</v>
      </c>
      <c r="O11475" s="13">
        <v>5</v>
      </c>
      <c r="P11475">
        <v>4</v>
      </c>
      <c r="Q11475" t="b">
        <v>1</v>
      </c>
      <c r="R11475">
        <v>5</v>
      </c>
      <c r="S11475" t="s">
        <v>45</v>
      </c>
      <c r="T11475" t="s">
        <v>32</v>
      </c>
    </row>
    <row r="11476" spans="1:20">
      <c r="A11476" t="s">
        <v>18083</v>
      </c>
      <c r="B11476" s="11">
        <v>45602</v>
      </c>
      <c r="C11476" t="s">
        <v>12553</v>
      </c>
      <c r="D11476" t="s">
        <v>14</v>
      </c>
      <c r="E11476" t="s">
        <v>94</v>
      </c>
      <c r="F11476" s="12">
        <v>239.29</v>
      </c>
      <c r="G11476" s="13">
        <v>1</v>
      </c>
      <c r="H11476">
        <v>0</v>
      </c>
      <c r="I11476" s="12">
        <f t="shared" si="716"/>
        <v>0</v>
      </c>
      <c r="J11476" s="12">
        <f t="shared" si="717"/>
        <v>239.29</v>
      </c>
      <c r="K11476" s="12">
        <f t="shared" si="718"/>
        <v>239.29</v>
      </c>
      <c r="L11476" s="12">
        <v>16.83</v>
      </c>
      <c r="M11476" s="12">
        <f t="shared" si="719"/>
        <v>256.12</v>
      </c>
      <c r="N11476" t="s">
        <v>18</v>
      </c>
      <c r="O11476" s="13">
        <v>5</v>
      </c>
      <c r="P11476">
        <v>4.5</v>
      </c>
      <c r="Q11476" t="b">
        <v>1</v>
      </c>
      <c r="R11476">
        <v>4</v>
      </c>
      <c r="S11476" t="s">
        <v>48</v>
      </c>
      <c r="T11476" t="s">
        <v>37</v>
      </c>
    </row>
    <row r="11477" spans="1:20">
      <c r="A11477" t="s">
        <v>18084</v>
      </c>
      <c r="B11477" s="11">
        <v>45602</v>
      </c>
      <c r="C11477" t="s">
        <v>17592</v>
      </c>
      <c r="D11477" t="s">
        <v>17</v>
      </c>
      <c r="E11477" t="s">
        <v>78</v>
      </c>
      <c r="F11477" s="12">
        <v>47.16</v>
      </c>
      <c r="G11477" s="13">
        <v>3</v>
      </c>
      <c r="H11477">
        <v>0</v>
      </c>
      <c r="I11477" s="12">
        <f t="shared" si="716"/>
        <v>0</v>
      </c>
      <c r="J11477" s="12">
        <f t="shared" si="717"/>
        <v>141.48</v>
      </c>
      <c r="K11477" s="12">
        <f t="shared" si="718"/>
        <v>141.48</v>
      </c>
      <c r="L11477" s="12">
        <v>26.67</v>
      </c>
      <c r="M11477" s="12">
        <f t="shared" si="719"/>
        <v>168.15</v>
      </c>
      <c r="N11477" t="s">
        <v>6</v>
      </c>
      <c r="O11477" s="13">
        <v>8</v>
      </c>
      <c r="P11477">
        <v>4.5</v>
      </c>
      <c r="Q11477" t="b">
        <v>0</v>
      </c>
      <c r="R11477">
        <v>9</v>
      </c>
      <c r="S11477" t="s">
        <v>44</v>
      </c>
      <c r="T11477" t="s">
        <v>35</v>
      </c>
    </row>
    <row r="11478" spans="1:20">
      <c r="A11478" t="s">
        <v>18085</v>
      </c>
      <c r="B11478" s="11">
        <v>45602</v>
      </c>
      <c r="C11478" t="s">
        <v>18086</v>
      </c>
      <c r="D11478" t="s">
        <v>11</v>
      </c>
      <c r="E11478" t="s">
        <v>204</v>
      </c>
      <c r="F11478" s="12">
        <v>80.03</v>
      </c>
      <c r="G11478" s="13">
        <v>1</v>
      </c>
      <c r="H11478">
        <v>0</v>
      </c>
      <c r="I11478" s="12">
        <f t="shared" si="716"/>
        <v>0</v>
      </c>
      <c r="J11478" s="12">
        <f t="shared" si="717"/>
        <v>80.03</v>
      </c>
      <c r="K11478" s="12">
        <f t="shared" si="718"/>
        <v>80.03</v>
      </c>
      <c r="L11478" s="12">
        <v>19.49</v>
      </c>
      <c r="M11478" s="12">
        <f t="shared" si="719"/>
        <v>99.52</v>
      </c>
      <c r="N11478" t="s">
        <v>12</v>
      </c>
      <c r="O11478" s="13">
        <v>21</v>
      </c>
      <c r="P11478">
        <v>3.5</v>
      </c>
      <c r="Q11478" t="b">
        <v>0</v>
      </c>
      <c r="R11478">
        <v>7</v>
      </c>
      <c r="S11478" t="s">
        <v>48</v>
      </c>
      <c r="T11478" t="s">
        <v>39</v>
      </c>
    </row>
    <row r="11479" spans="1:20">
      <c r="A11479" t="s">
        <v>18087</v>
      </c>
      <c r="B11479" s="11">
        <v>45602</v>
      </c>
      <c r="C11479" t="s">
        <v>18088</v>
      </c>
      <c r="D11479" t="s">
        <v>20</v>
      </c>
      <c r="E11479" t="s">
        <v>226</v>
      </c>
      <c r="F11479" s="12">
        <v>15.5</v>
      </c>
      <c r="G11479" s="13">
        <v>1</v>
      </c>
      <c r="H11479">
        <v>0</v>
      </c>
      <c r="I11479" s="12">
        <f t="shared" si="716"/>
        <v>0</v>
      </c>
      <c r="J11479" s="12">
        <f t="shared" si="717"/>
        <v>15.5</v>
      </c>
      <c r="K11479" s="12">
        <f t="shared" si="718"/>
        <v>15.5</v>
      </c>
      <c r="L11479" s="12">
        <v>18.2</v>
      </c>
      <c r="M11479" s="12">
        <f t="shared" si="719"/>
        <v>33.7</v>
      </c>
      <c r="N11479" t="s">
        <v>9</v>
      </c>
      <c r="O11479" s="13">
        <v>11</v>
      </c>
      <c r="P11479">
        <v>3</v>
      </c>
      <c r="Q11479" t="b">
        <v>0</v>
      </c>
      <c r="R11479">
        <v>3</v>
      </c>
      <c r="S11479" t="s">
        <v>45</v>
      </c>
      <c r="T11479" t="s">
        <v>39</v>
      </c>
    </row>
    <row r="11480" spans="1:20">
      <c r="A11480" t="s">
        <v>18089</v>
      </c>
      <c r="B11480" s="11">
        <v>45602</v>
      </c>
      <c r="C11480" t="s">
        <v>12791</v>
      </c>
      <c r="D11480" t="s">
        <v>11</v>
      </c>
      <c r="E11480" t="s">
        <v>204</v>
      </c>
      <c r="F11480" s="12">
        <v>82.22</v>
      </c>
      <c r="G11480" s="13">
        <v>1</v>
      </c>
      <c r="H11480">
        <v>0</v>
      </c>
      <c r="I11480" s="12">
        <f t="shared" si="716"/>
        <v>0</v>
      </c>
      <c r="J11480" s="12">
        <f t="shared" si="717"/>
        <v>82.22</v>
      </c>
      <c r="K11480" s="12">
        <f t="shared" si="718"/>
        <v>82.22</v>
      </c>
      <c r="L11480" s="12">
        <v>8.9</v>
      </c>
      <c r="M11480" s="12">
        <f t="shared" si="719"/>
        <v>91.12</v>
      </c>
      <c r="N11480" t="s">
        <v>18</v>
      </c>
      <c r="O11480" s="13">
        <v>3</v>
      </c>
      <c r="P11480">
        <v>4.5</v>
      </c>
      <c r="Q11480" t="b">
        <v>0</v>
      </c>
      <c r="R11480">
        <v>12</v>
      </c>
      <c r="S11480" t="s">
        <v>45</v>
      </c>
      <c r="T11480" t="s">
        <v>30</v>
      </c>
    </row>
    <row r="11481" spans="1:20">
      <c r="A11481" t="s">
        <v>18090</v>
      </c>
      <c r="B11481" s="11">
        <v>45602</v>
      </c>
      <c r="C11481" t="s">
        <v>10574</v>
      </c>
      <c r="D11481" t="s">
        <v>25</v>
      </c>
      <c r="E11481" t="s">
        <v>72</v>
      </c>
      <c r="F11481" s="12">
        <v>447.31</v>
      </c>
      <c r="G11481" s="13">
        <v>2</v>
      </c>
      <c r="H11481">
        <v>0</v>
      </c>
      <c r="I11481" s="12">
        <f t="shared" si="716"/>
        <v>0</v>
      </c>
      <c r="J11481" s="12">
        <f t="shared" si="717"/>
        <v>894.62</v>
      </c>
      <c r="K11481" s="12">
        <f t="shared" si="718"/>
        <v>894.62</v>
      </c>
      <c r="L11481" s="12">
        <v>31.5</v>
      </c>
      <c r="M11481" s="12">
        <f t="shared" si="719"/>
        <v>926.12</v>
      </c>
      <c r="N11481" t="s">
        <v>6</v>
      </c>
      <c r="O11481" s="13">
        <v>17</v>
      </c>
      <c r="P11481">
        <v>5</v>
      </c>
      <c r="Q11481" t="b">
        <v>0</v>
      </c>
      <c r="R11481">
        <v>7</v>
      </c>
      <c r="S11481" t="s">
        <v>48</v>
      </c>
      <c r="T11481" t="s">
        <v>30</v>
      </c>
    </row>
    <row r="11482" spans="1:20">
      <c r="A11482" t="s">
        <v>18091</v>
      </c>
      <c r="B11482" s="11">
        <v>45602</v>
      </c>
      <c r="C11482" t="s">
        <v>5040</v>
      </c>
      <c r="D11482" t="s">
        <v>14</v>
      </c>
      <c r="E11482" t="s">
        <v>113</v>
      </c>
      <c r="F11482" s="12">
        <v>63.78</v>
      </c>
      <c r="G11482" s="13">
        <v>1</v>
      </c>
      <c r="H11482">
        <v>0</v>
      </c>
      <c r="I11482" s="12">
        <f t="shared" si="716"/>
        <v>0</v>
      </c>
      <c r="J11482" s="12">
        <f t="shared" si="717"/>
        <v>63.78</v>
      </c>
      <c r="K11482" s="12">
        <f t="shared" si="718"/>
        <v>63.78</v>
      </c>
      <c r="L11482" s="12">
        <v>9.47</v>
      </c>
      <c r="M11482" s="12">
        <f t="shared" si="719"/>
        <v>73.25</v>
      </c>
      <c r="N11482" t="s">
        <v>18</v>
      </c>
      <c r="O11482" s="13">
        <v>7</v>
      </c>
      <c r="P11482">
        <v>1</v>
      </c>
      <c r="Q11482" t="b">
        <v>1</v>
      </c>
      <c r="R11482">
        <v>6</v>
      </c>
      <c r="S11482" t="s">
        <v>44</v>
      </c>
      <c r="T11482" t="s">
        <v>35</v>
      </c>
    </row>
    <row r="11483" spans="1:20">
      <c r="A11483" t="s">
        <v>18092</v>
      </c>
      <c r="B11483" s="11">
        <v>45603</v>
      </c>
      <c r="C11483" t="s">
        <v>18093</v>
      </c>
      <c r="D11483" t="s">
        <v>11</v>
      </c>
      <c r="E11483" t="s">
        <v>215</v>
      </c>
      <c r="F11483" s="12">
        <v>49.31</v>
      </c>
      <c r="G11483" s="13">
        <v>5</v>
      </c>
      <c r="H11483">
        <v>21.2</v>
      </c>
      <c r="I11483" s="12">
        <f t="shared" si="716"/>
        <v>10.45372</v>
      </c>
      <c r="J11483" s="12">
        <f t="shared" si="717"/>
        <v>246.55</v>
      </c>
      <c r="K11483" s="12">
        <f t="shared" si="718"/>
        <v>236.09628</v>
      </c>
      <c r="L11483" s="12">
        <v>17.96</v>
      </c>
      <c r="M11483" s="12">
        <f t="shared" si="719"/>
        <v>254.05628</v>
      </c>
      <c r="N11483" t="s">
        <v>9</v>
      </c>
      <c r="O11483" s="13">
        <v>11</v>
      </c>
      <c r="P11483">
        <v>5</v>
      </c>
      <c r="Q11483" t="b">
        <v>0</v>
      </c>
      <c r="R11483">
        <v>9</v>
      </c>
      <c r="S11483" t="s">
        <v>43</v>
      </c>
      <c r="T11483" t="s">
        <v>35</v>
      </c>
    </row>
    <row r="11484" spans="1:20">
      <c r="A11484" t="s">
        <v>18094</v>
      </c>
      <c r="B11484" s="11">
        <v>45603</v>
      </c>
      <c r="C11484" t="s">
        <v>15797</v>
      </c>
      <c r="D11484" t="s">
        <v>20</v>
      </c>
      <c r="E11484" t="s">
        <v>212</v>
      </c>
      <c r="F11484" s="12">
        <v>27.12</v>
      </c>
      <c r="G11484" s="13">
        <v>1</v>
      </c>
      <c r="H11484">
        <v>0</v>
      </c>
      <c r="I11484" s="12">
        <f t="shared" si="716"/>
        <v>0</v>
      </c>
      <c r="J11484" s="12">
        <f t="shared" si="717"/>
        <v>27.12</v>
      </c>
      <c r="K11484" s="12">
        <f t="shared" si="718"/>
        <v>27.12</v>
      </c>
      <c r="L11484" s="12">
        <v>13.66</v>
      </c>
      <c r="M11484" s="12">
        <f t="shared" si="719"/>
        <v>40.78</v>
      </c>
      <c r="N11484" t="s">
        <v>18</v>
      </c>
      <c r="O11484" s="13">
        <v>3</v>
      </c>
      <c r="P11484">
        <v>4</v>
      </c>
      <c r="Q11484" t="b">
        <v>0</v>
      </c>
      <c r="R11484">
        <v>2</v>
      </c>
      <c r="S11484" t="s">
        <v>46</v>
      </c>
      <c r="T11484" t="s">
        <v>35</v>
      </c>
    </row>
    <row r="11485" spans="1:20">
      <c r="A11485" t="s">
        <v>18095</v>
      </c>
      <c r="B11485" s="11">
        <v>45603</v>
      </c>
      <c r="C11485" t="s">
        <v>18096</v>
      </c>
      <c r="D11485" t="s">
        <v>17</v>
      </c>
      <c r="E11485" t="s">
        <v>194</v>
      </c>
      <c r="F11485" s="12">
        <v>119.77</v>
      </c>
      <c r="G11485" s="13">
        <v>2</v>
      </c>
      <c r="H11485">
        <v>0</v>
      </c>
      <c r="I11485" s="12">
        <f t="shared" si="716"/>
        <v>0</v>
      </c>
      <c r="J11485" s="12">
        <f t="shared" si="717"/>
        <v>239.54</v>
      </c>
      <c r="K11485" s="12">
        <f t="shared" si="718"/>
        <v>239.54</v>
      </c>
      <c r="L11485" s="12">
        <v>22.74</v>
      </c>
      <c r="M11485" s="12">
        <f t="shared" si="719"/>
        <v>262.28</v>
      </c>
      <c r="N11485" t="s">
        <v>12</v>
      </c>
      <c r="O11485" s="13">
        <v>22</v>
      </c>
      <c r="P11485">
        <v>5</v>
      </c>
      <c r="Q11485" t="b">
        <v>0</v>
      </c>
      <c r="R11485">
        <v>4</v>
      </c>
      <c r="S11485" t="s">
        <v>44</v>
      </c>
      <c r="T11485" t="s">
        <v>35</v>
      </c>
    </row>
    <row r="11486" spans="1:20">
      <c r="A11486" t="s">
        <v>18097</v>
      </c>
      <c r="B11486" s="11">
        <v>45603</v>
      </c>
      <c r="C11486" t="s">
        <v>3898</v>
      </c>
      <c r="D11486" t="s">
        <v>20</v>
      </c>
      <c r="E11486" t="s">
        <v>97</v>
      </c>
      <c r="F11486" s="12">
        <v>23.42</v>
      </c>
      <c r="G11486" s="13">
        <v>1</v>
      </c>
      <c r="H11486">
        <v>0</v>
      </c>
      <c r="I11486" s="12">
        <f t="shared" si="716"/>
        <v>0</v>
      </c>
      <c r="J11486" s="12">
        <f t="shared" si="717"/>
        <v>23.42</v>
      </c>
      <c r="K11486" s="12">
        <f t="shared" si="718"/>
        <v>23.42</v>
      </c>
      <c r="L11486" s="12">
        <v>14.04</v>
      </c>
      <c r="M11486" s="12">
        <f t="shared" si="719"/>
        <v>37.46</v>
      </c>
      <c r="N11486" t="s">
        <v>9</v>
      </c>
      <c r="O11486" s="13">
        <v>9</v>
      </c>
      <c r="P11486">
        <v>4</v>
      </c>
      <c r="Q11486" t="b">
        <v>0</v>
      </c>
      <c r="R11486">
        <v>2</v>
      </c>
      <c r="S11486" t="s">
        <v>45</v>
      </c>
      <c r="T11486" t="s">
        <v>35</v>
      </c>
    </row>
    <row r="11487" spans="1:20">
      <c r="A11487" t="s">
        <v>18098</v>
      </c>
      <c r="B11487" s="11">
        <v>45603</v>
      </c>
      <c r="C11487" t="s">
        <v>12470</v>
      </c>
      <c r="D11487" t="s">
        <v>25</v>
      </c>
      <c r="E11487" t="s">
        <v>264</v>
      </c>
      <c r="F11487" s="12">
        <v>157.41</v>
      </c>
      <c r="G11487" s="13">
        <v>1</v>
      </c>
      <c r="H11487">
        <v>0</v>
      </c>
      <c r="I11487" s="12">
        <f t="shared" si="716"/>
        <v>0</v>
      </c>
      <c r="J11487" s="12">
        <f t="shared" si="717"/>
        <v>157.41</v>
      </c>
      <c r="K11487" s="12">
        <f t="shared" si="718"/>
        <v>157.41</v>
      </c>
      <c r="L11487" s="12">
        <v>10.17</v>
      </c>
      <c r="M11487" s="12">
        <f t="shared" si="719"/>
        <v>167.58</v>
      </c>
      <c r="N11487" t="s">
        <v>18</v>
      </c>
      <c r="O11487" s="13">
        <v>7</v>
      </c>
      <c r="P11487">
        <v>4.5</v>
      </c>
      <c r="Q11487" t="b">
        <v>1</v>
      </c>
      <c r="R11487">
        <v>4</v>
      </c>
      <c r="S11487" t="s">
        <v>44</v>
      </c>
      <c r="T11487" t="s">
        <v>35</v>
      </c>
    </row>
    <row r="11488" spans="1:20">
      <c r="A11488" t="s">
        <v>18099</v>
      </c>
      <c r="B11488" s="11">
        <v>45603</v>
      </c>
      <c r="C11488" t="s">
        <v>18100</v>
      </c>
      <c r="D11488" t="s">
        <v>25</v>
      </c>
      <c r="E11488" t="s">
        <v>72</v>
      </c>
      <c r="F11488" s="12">
        <v>433.87</v>
      </c>
      <c r="G11488" s="13">
        <v>1</v>
      </c>
      <c r="H11488">
        <v>0</v>
      </c>
      <c r="I11488" s="12">
        <f t="shared" si="716"/>
        <v>0</v>
      </c>
      <c r="J11488" s="12">
        <f t="shared" si="717"/>
        <v>433.87</v>
      </c>
      <c r="K11488" s="12">
        <f t="shared" si="718"/>
        <v>433.87</v>
      </c>
      <c r="L11488" s="12">
        <v>19.28</v>
      </c>
      <c r="M11488" s="12">
        <f t="shared" si="719"/>
        <v>453.15</v>
      </c>
      <c r="N11488" t="s">
        <v>18</v>
      </c>
      <c r="O11488" s="13">
        <v>3</v>
      </c>
      <c r="P11488">
        <v>3.5</v>
      </c>
      <c r="Q11488" t="b">
        <v>0</v>
      </c>
      <c r="R11488">
        <v>8</v>
      </c>
      <c r="S11488" t="s">
        <v>44</v>
      </c>
      <c r="T11488" t="s">
        <v>39</v>
      </c>
    </row>
    <row r="11489" spans="1:20">
      <c r="A11489" t="s">
        <v>18101</v>
      </c>
      <c r="B11489" s="11">
        <v>45603</v>
      </c>
      <c r="C11489" t="s">
        <v>1517</v>
      </c>
      <c r="D11489" t="s">
        <v>20</v>
      </c>
      <c r="E11489" t="s">
        <v>226</v>
      </c>
      <c r="F11489" s="12">
        <v>44.08</v>
      </c>
      <c r="G11489" s="13">
        <v>1</v>
      </c>
      <c r="H11489">
        <v>0</v>
      </c>
      <c r="I11489" s="12">
        <f t="shared" si="716"/>
        <v>0</v>
      </c>
      <c r="J11489" s="12">
        <f t="shared" si="717"/>
        <v>44.08</v>
      </c>
      <c r="K11489" s="12">
        <f t="shared" si="718"/>
        <v>44.08</v>
      </c>
      <c r="L11489" s="12">
        <v>18.36</v>
      </c>
      <c r="M11489" s="12">
        <f t="shared" si="719"/>
        <v>62.44</v>
      </c>
      <c r="N11489" t="s">
        <v>9</v>
      </c>
      <c r="O11489" s="13">
        <v>11</v>
      </c>
      <c r="P11489">
        <v>5</v>
      </c>
      <c r="Q11489" t="b">
        <v>1</v>
      </c>
      <c r="R11489">
        <v>6</v>
      </c>
      <c r="S11489" t="s">
        <v>48</v>
      </c>
      <c r="T11489" t="s">
        <v>39</v>
      </c>
    </row>
    <row r="11490" spans="1:20">
      <c r="A11490" t="s">
        <v>18102</v>
      </c>
      <c r="B11490" s="11">
        <v>45604</v>
      </c>
      <c r="C11490" t="s">
        <v>18103</v>
      </c>
      <c r="D11490" t="s">
        <v>14</v>
      </c>
      <c r="E11490" t="s">
        <v>113</v>
      </c>
      <c r="F11490" s="12">
        <v>45.38</v>
      </c>
      <c r="G11490" s="13">
        <v>1</v>
      </c>
      <c r="H11490">
        <v>0</v>
      </c>
      <c r="I11490" s="12">
        <f t="shared" si="716"/>
        <v>0</v>
      </c>
      <c r="J11490" s="12">
        <f t="shared" si="717"/>
        <v>45.38</v>
      </c>
      <c r="K11490" s="12">
        <f t="shared" si="718"/>
        <v>45.38</v>
      </c>
      <c r="L11490" s="12">
        <v>20.3</v>
      </c>
      <c r="M11490" s="12">
        <f t="shared" si="719"/>
        <v>65.68</v>
      </c>
      <c r="N11490" t="s">
        <v>9</v>
      </c>
      <c r="O11490" s="13">
        <v>11</v>
      </c>
      <c r="P11490">
        <v>5</v>
      </c>
      <c r="Q11490" t="b">
        <v>1</v>
      </c>
      <c r="R11490">
        <v>10</v>
      </c>
      <c r="S11490" t="s">
        <v>45</v>
      </c>
      <c r="T11490" t="s">
        <v>35</v>
      </c>
    </row>
    <row r="11491" spans="1:20">
      <c r="A11491" t="s">
        <v>18104</v>
      </c>
      <c r="B11491" s="11">
        <v>45604</v>
      </c>
      <c r="C11491" t="s">
        <v>15073</v>
      </c>
      <c r="D11491" t="s">
        <v>14</v>
      </c>
      <c r="E11491" t="s">
        <v>162</v>
      </c>
      <c r="F11491" s="12">
        <v>88.42</v>
      </c>
      <c r="G11491" s="13">
        <v>1</v>
      </c>
      <c r="H11491">
        <v>0</v>
      </c>
      <c r="I11491" s="12">
        <f t="shared" si="716"/>
        <v>0</v>
      </c>
      <c r="J11491" s="12">
        <f t="shared" si="717"/>
        <v>88.42</v>
      </c>
      <c r="K11491" s="12">
        <f t="shared" si="718"/>
        <v>88.42</v>
      </c>
      <c r="L11491" s="12">
        <v>27.26</v>
      </c>
      <c r="M11491" s="12">
        <f t="shared" si="719"/>
        <v>115.68</v>
      </c>
      <c r="N11491" t="s">
        <v>6</v>
      </c>
      <c r="O11491" s="13">
        <v>9</v>
      </c>
      <c r="P11491">
        <v>4.5</v>
      </c>
      <c r="Q11491" t="b">
        <v>0</v>
      </c>
      <c r="R11491">
        <v>4</v>
      </c>
      <c r="S11491" t="s">
        <v>45</v>
      </c>
      <c r="T11491" t="s">
        <v>39</v>
      </c>
    </row>
    <row r="11492" spans="1:20">
      <c r="A11492" t="s">
        <v>18105</v>
      </c>
      <c r="B11492" s="11">
        <v>45604</v>
      </c>
      <c r="C11492" t="s">
        <v>2224</v>
      </c>
      <c r="D11492" t="s">
        <v>20</v>
      </c>
      <c r="E11492" t="s">
        <v>97</v>
      </c>
      <c r="F11492" s="12">
        <v>35.57</v>
      </c>
      <c r="G11492" s="13">
        <v>3</v>
      </c>
      <c r="H11492">
        <v>0</v>
      </c>
      <c r="I11492" s="12">
        <f t="shared" si="716"/>
        <v>0</v>
      </c>
      <c r="J11492" s="12">
        <f t="shared" si="717"/>
        <v>106.71</v>
      </c>
      <c r="K11492" s="12">
        <f t="shared" si="718"/>
        <v>106.71</v>
      </c>
      <c r="L11492" s="12">
        <v>19</v>
      </c>
      <c r="M11492" s="12">
        <f t="shared" si="719"/>
        <v>125.71</v>
      </c>
      <c r="N11492" t="s">
        <v>12</v>
      </c>
      <c r="O11492" s="13">
        <v>14</v>
      </c>
      <c r="P11492">
        <v>5</v>
      </c>
      <c r="Q11492" t="b">
        <v>0</v>
      </c>
      <c r="R11492">
        <v>6</v>
      </c>
      <c r="S11492" t="s">
        <v>45</v>
      </c>
      <c r="T11492" t="s">
        <v>35</v>
      </c>
    </row>
    <row r="11493" spans="1:20">
      <c r="A11493" t="s">
        <v>18106</v>
      </c>
      <c r="B11493" s="11">
        <v>45604</v>
      </c>
      <c r="C11493" t="s">
        <v>2748</v>
      </c>
      <c r="D11493" t="s">
        <v>25</v>
      </c>
      <c r="E11493" t="s">
        <v>602</v>
      </c>
      <c r="F11493" s="12">
        <v>119.76</v>
      </c>
      <c r="G11493" s="13">
        <v>2</v>
      </c>
      <c r="H11493">
        <v>0</v>
      </c>
      <c r="I11493" s="12">
        <f t="shared" si="716"/>
        <v>0</v>
      </c>
      <c r="J11493" s="12">
        <f t="shared" si="717"/>
        <v>239.52</v>
      </c>
      <c r="K11493" s="12">
        <f t="shared" si="718"/>
        <v>239.52</v>
      </c>
      <c r="L11493" s="12">
        <v>15.18</v>
      </c>
      <c r="M11493" s="12">
        <f t="shared" si="719"/>
        <v>254.7</v>
      </c>
      <c r="N11493" t="s">
        <v>18</v>
      </c>
      <c r="O11493" s="13">
        <v>6</v>
      </c>
      <c r="P11493">
        <v>4</v>
      </c>
      <c r="Q11493" t="b">
        <v>0</v>
      </c>
      <c r="R11493">
        <v>1</v>
      </c>
      <c r="S11493" t="s">
        <v>45</v>
      </c>
      <c r="T11493" t="s">
        <v>30</v>
      </c>
    </row>
    <row r="11494" spans="1:20">
      <c r="A11494" t="s">
        <v>18107</v>
      </c>
      <c r="B11494" s="11">
        <v>45605</v>
      </c>
      <c r="C11494" t="s">
        <v>6591</v>
      </c>
      <c r="D11494" t="s">
        <v>25</v>
      </c>
      <c r="E11494" t="s">
        <v>159</v>
      </c>
      <c r="F11494" s="12">
        <v>261.56</v>
      </c>
      <c r="G11494" s="13">
        <v>5</v>
      </c>
      <c r="H11494">
        <v>0</v>
      </c>
      <c r="I11494" s="12">
        <f t="shared" si="716"/>
        <v>0</v>
      </c>
      <c r="J11494" s="12">
        <f t="shared" si="717"/>
        <v>1307.8</v>
      </c>
      <c r="K11494" s="12">
        <f t="shared" si="718"/>
        <v>1307.8</v>
      </c>
      <c r="L11494" s="12">
        <v>26.09</v>
      </c>
      <c r="M11494" s="12">
        <f t="shared" si="719"/>
        <v>1333.89</v>
      </c>
      <c r="N11494" t="s">
        <v>6</v>
      </c>
      <c r="O11494" s="13">
        <v>18</v>
      </c>
      <c r="P11494">
        <v>5</v>
      </c>
      <c r="Q11494" t="b">
        <v>0</v>
      </c>
      <c r="R11494">
        <v>2</v>
      </c>
      <c r="S11494" t="s">
        <v>44</v>
      </c>
      <c r="T11494" t="s">
        <v>39</v>
      </c>
    </row>
    <row r="11495" spans="1:20">
      <c r="A11495" t="s">
        <v>18108</v>
      </c>
      <c r="B11495" s="11">
        <v>45605</v>
      </c>
      <c r="C11495" t="s">
        <v>4547</v>
      </c>
      <c r="D11495" t="s">
        <v>17</v>
      </c>
      <c r="E11495" t="s">
        <v>78</v>
      </c>
      <c r="F11495" s="12">
        <v>88.66</v>
      </c>
      <c r="G11495" s="13">
        <v>1</v>
      </c>
      <c r="H11495">
        <v>18.6</v>
      </c>
      <c r="I11495" s="12">
        <f t="shared" si="716"/>
        <v>16.49076</v>
      </c>
      <c r="J11495" s="12">
        <f t="shared" si="717"/>
        <v>88.66</v>
      </c>
      <c r="K11495" s="12">
        <f t="shared" si="718"/>
        <v>72.16924</v>
      </c>
      <c r="L11495" s="12">
        <v>12.07</v>
      </c>
      <c r="M11495" s="12">
        <f t="shared" si="719"/>
        <v>84.23924</v>
      </c>
      <c r="N11495" t="s">
        <v>18</v>
      </c>
      <c r="O11495" s="13">
        <v>5</v>
      </c>
      <c r="P11495">
        <v>5</v>
      </c>
      <c r="Q11495" t="b">
        <v>1</v>
      </c>
      <c r="R11495">
        <v>1</v>
      </c>
      <c r="S11495" t="s">
        <v>48</v>
      </c>
      <c r="T11495" t="s">
        <v>39</v>
      </c>
    </row>
    <row r="11496" spans="1:20">
      <c r="A11496" t="s">
        <v>18109</v>
      </c>
      <c r="B11496" s="11">
        <v>45605</v>
      </c>
      <c r="C11496" t="s">
        <v>7109</v>
      </c>
      <c r="D11496" t="s">
        <v>11</v>
      </c>
      <c r="E11496" t="s">
        <v>204</v>
      </c>
      <c r="F11496" s="12">
        <v>24.37</v>
      </c>
      <c r="G11496" s="13">
        <v>3</v>
      </c>
      <c r="H11496">
        <v>0</v>
      </c>
      <c r="I11496" s="12">
        <f t="shared" si="716"/>
        <v>0</v>
      </c>
      <c r="J11496" s="12">
        <f t="shared" si="717"/>
        <v>73.11</v>
      </c>
      <c r="K11496" s="12">
        <f t="shared" si="718"/>
        <v>73.11</v>
      </c>
      <c r="L11496" s="12">
        <v>25.21</v>
      </c>
      <c r="M11496" s="12">
        <f t="shared" si="719"/>
        <v>98.32</v>
      </c>
      <c r="N11496" t="s">
        <v>6</v>
      </c>
      <c r="O11496" s="13">
        <v>8</v>
      </c>
      <c r="P11496">
        <v>5</v>
      </c>
      <c r="Q11496" t="b">
        <v>1</v>
      </c>
      <c r="R11496">
        <v>12</v>
      </c>
      <c r="S11496" t="s">
        <v>43</v>
      </c>
      <c r="T11496" t="s">
        <v>35</v>
      </c>
    </row>
    <row r="11497" spans="1:20">
      <c r="A11497" t="s">
        <v>18110</v>
      </c>
      <c r="B11497" s="11">
        <v>45605</v>
      </c>
      <c r="C11497" t="s">
        <v>18111</v>
      </c>
      <c r="D11497" t="s">
        <v>25</v>
      </c>
      <c r="E11497" t="s">
        <v>87</v>
      </c>
      <c r="F11497" s="12">
        <v>380.89</v>
      </c>
      <c r="G11497" s="13">
        <v>1</v>
      </c>
      <c r="H11497">
        <v>0</v>
      </c>
      <c r="I11497" s="12">
        <f t="shared" si="716"/>
        <v>0</v>
      </c>
      <c r="J11497" s="12">
        <f t="shared" si="717"/>
        <v>380.89</v>
      </c>
      <c r="K11497" s="12">
        <f t="shared" si="718"/>
        <v>380.89</v>
      </c>
      <c r="L11497" s="12">
        <v>24.81</v>
      </c>
      <c r="M11497" s="12">
        <f t="shared" si="719"/>
        <v>405.7</v>
      </c>
      <c r="N11497" t="s">
        <v>12</v>
      </c>
      <c r="O11497" s="13">
        <v>19</v>
      </c>
      <c r="P11497">
        <v>5</v>
      </c>
      <c r="Q11497" t="b">
        <v>1</v>
      </c>
      <c r="R11497">
        <v>4</v>
      </c>
      <c r="S11497" t="s">
        <v>48</v>
      </c>
      <c r="T11497" t="s">
        <v>30</v>
      </c>
    </row>
    <row r="11498" spans="1:20">
      <c r="A11498" t="s">
        <v>18112</v>
      </c>
      <c r="B11498" s="11">
        <v>45605</v>
      </c>
      <c r="C11498" t="s">
        <v>4022</v>
      </c>
      <c r="D11498" t="s">
        <v>14</v>
      </c>
      <c r="E11498" t="s">
        <v>82</v>
      </c>
      <c r="F11498" s="12">
        <v>54.3</v>
      </c>
      <c r="G11498" s="13">
        <v>1</v>
      </c>
      <c r="H11498">
        <v>6.8</v>
      </c>
      <c r="I11498" s="12">
        <f t="shared" si="716"/>
        <v>3.6924</v>
      </c>
      <c r="J11498" s="12">
        <f t="shared" si="717"/>
        <v>54.3</v>
      </c>
      <c r="K11498" s="12">
        <f t="shared" si="718"/>
        <v>50.6076</v>
      </c>
      <c r="L11498" s="12">
        <v>10.71</v>
      </c>
      <c r="M11498" s="12">
        <f t="shared" si="719"/>
        <v>61.3176</v>
      </c>
      <c r="N11498" t="s">
        <v>18</v>
      </c>
      <c r="O11498" s="13">
        <v>5</v>
      </c>
      <c r="P11498">
        <v>2.5</v>
      </c>
      <c r="Q11498" t="b">
        <v>0</v>
      </c>
      <c r="R11498">
        <v>1</v>
      </c>
      <c r="S11498" t="s">
        <v>44</v>
      </c>
      <c r="T11498" t="s">
        <v>39</v>
      </c>
    </row>
    <row r="11499" spans="1:20">
      <c r="A11499" t="s">
        <v>18113</v>
      </c>
      <c r="B11499" s="11">
        <v>45605</v>
      </c>
      <c r="C11499" t="s">
        <v>1420</v>
      </c>
      <c r="D11499" t="s">
        <v>17</v>
      </c>
      <c r="E11499" t="s">
        <v>78</v>
      </c>
      <c r="F11499" s="12">
        <v>153.83</v>
      </c>
      <c r="G11499" s="13">
        <v>1</v>
      </c>
      <c r="H11499">
        <v>0</v>
      </c>
      <c r="I11499" s="12">
        <f t="shared" si="716"/>
        <v>0</v>
      </c>
      <c r="J11499" s="12">
        <f t="shared" si="717"/>
        <v>153.83</v>
      </c>
      <c r="K11499" s="12">
        <f t="shared" si="718"/>
        <v>153.83</v>
      </c>
      <c r="L11499" s="12">
        <v>15.29</v>
      </c>
      <c r="M11499" s="12">
        <f t="shared" si="719"/>
        <v>169.12</v>
      </c>
      <c r="N11499" t="s">
        <v>18</v>
      </c>
      <c r="O11499" s="13">
        <v>3</v>
      </c>
      <c r="P11499">
        <v>5</v>
      </c>
      <c r="Q11499" t="b">
        <v>0</v>
      </c>
      <c r="R11499">
        <v>6</v>
      </c>
      <c r="S11499" t="s">
        <v>44</v>
      </c>
      <c r="T11499" t="s">
        <v>35</v>
      </c>
    </row>
    <row r="11500" spans="1:20">
      <c r="A11500" t="s">
        <v>18114</v>
      </c>
      <c r="B11500" s="11">
        <v>45605</v>
      </c>
      <c r="C11500" t="s">
        <v>16167</v>
      </c>
      <c r="D11500" t="s">
        <v>17</v>
      </c>
      <c r="E11500" t="s">
        <v>139</v>
      </c>
      <c r="F11500" s="12">
        <v>148.99</v>
      </c>
      <c r="G11500" s="13">
        <v>2</v>
      </c>
      <c r="H11500">
        <v>24.8</v>
      </c>
      <c r="I11500" s="12">
        <f t="shared" si="716"/>
        <v>36.94952</v>
      </c>
      <c r="J11500" s="12">
        <f t="shared" si="717"/>
        <v>297.98</v>
      </c>
      <c r="K11500" s="12">
        <f t="shared" si="718"/>
        <v>261.03048</v>
      </c>
      <c r="L11500" s="12">
        <v>22</v>
      </c>
      <c r="M11500" s="12">
        <f t="shared" si="719"/>
        <v>283.03048</v>
      </c>
      <c r="N11500" t="s">
        <v>9</v>
      </c>
      <c r="O11500" s="13">
        <v>7</v>
      </c>
      <c r="P11500">
        <v>3.5</v>
      </c>
      <c r="Q11500" t="b">
        <v>0</v>
      </c>
      <c r="R11500">
        <v>7</v>
      </c>
      <c r="S11500" t="s">
        <v>44</v>
      </c>
      <c r="T11500" t="s">
        <v>32</v>
      </c>
    </row>
    <row r="11501" spans="1:20">
      <c r="A11501" t="s">
        <v>18115</v>
      </c>
      <c r="B11501" s="11">
        <v>45605</v>
      </c>
      <c r="C11501" t="s">
        <v>15344</v>
      </c>
      <c r="D11501" t="s">
        <v>14</v>
      </c>
      <c r="E11501" t="s">
        <v>103</v>
      </c>
      <c r="F11501" s="12">
        <v>229.96</v>
      </c>
      <c r="G11501" s="13">
        <v>1</v>
      </c>
      <c r="H11501">
        <v>0</v>
      </c>
      <c r="I11501" s="12">
        <f t="shared" si="716"/>
        <v>0</v>
      </c>
      <c r="J11501" s="12">
        <f t="shared" si="717"/>
        <v>229.96</v>
      </c>
      <c r="K11501" s="12">
        <f t="shared" si="718"/>
        <v>229.96</v>
      </c>
      <c r="L11501" s="12">
        <v>32.99</v>
      </c>
      <c r="M11501" s="12">
        <f t="shared" si="719"/>
        <v>262.95</v>
      </c>
      <c r="N11501" t="s">
        <v>15</v>
      </c>
      <c r="O11501" s="13">
        <v>17</v>
      </c>
      <c r="P11501">
        <v>5</v>
      </c>
      <c r="Q11501" t="b">
        <v>0</v>
      </c>
      <c r="R11501">
        <v>1</v>
      </c>
      <c r="S11501" t="s">
        <v>43</v>
      </c>
      <c r="T11501" t="s">
        <v>32</v>
      </c>
    </row>
    <row r="11502" spans="1:20">
      <c r="A11502" t="s">
        <v>18116</v>
      </c>
      <c r="B11502" s="11">
        <v>45605</v>
      </c>
      <c r="C11502" t="s">
        <v>1376</v>
      </c>
      <c r="D11502" t="s">
        <v>17</v>
      </c>
      <c r="E11502" t="s">
        <v>194</v>
      </c>
      <c r="F11502" s="12">
        <v>15.54</v>
      </c>
      <c r="G11502" s="13">
        <v>1</v>
      </c>
      <c r="H11502">
        <v>0</v>
      </c>
      <c r="I11502" s="12">
        <f t="shared" si="716"/>
        <v>0</v>
      </c>
      <c r="J11502" s="12">
        <f t="shared" si="717"/>
        <v>15.54</v>
      </c>
      <c r="K11502" s="12">
        <f t="shared" si="718"/>
        <v>15.54</v>
      </c>
      <c r="L11502" s="12">
        <v>6</v>
      </c>
      <c r="M11502" s="12">
        <f t="shared" si="719"/>
        <v>21.54</v>
      </c>
      <c r="N11502" t="s">
        <v>18</v>
      </c>
      <c r="O11502" s="13">
        <v>7</v>
      </c>
      <c r="P11502">
        <v>4</v>
      </c>
      <c r="Q11502" t="b">
        <v>1</v>
      </c>
      <c r="R11502">
        <v>3</v>
      </c>
      <c r="S11502" t="s">
        <v>48</v>
      </c>
      <c r="T11502" t="s">
        <v>39</v>
      </c>
    </row>
    <row r="11503" spans="1:20">
      <c r="A11503" t="s">
        <v>18117</v>
      </c>
      <c r="B11503" s="11">
        <v>45605</v>
      </c>
      <c r="C11503" t="s">
        <v>15277</v>
      </c>
      <c r="D11503" t="s">
        <v>8</v>
      </c>
      <c r="E11503" t="s">
        <v>94</v>
      </c>
      <c r="F11503" s="12">
        <v>39.19</v>
      </c>
      <c r="G11503" s="13">
        <v>1</v>
      </c>
      <c r="H11503">
        <v>0</v>
      </c>
      <c r="I11503" s="12">
        <f t="shared" si="716"/>
        <v>0</v>
      </c>
      <c r="J11503" s="12">
        <f t="shared" si="717"/>
        <v>39.19</v>
      </c>
      <c r="K11503" s="12">
        <f t="shared" si="718"/>
        <v>39.19</v>
      </c>
      <c r="L11503" s="12">
        <v>10.22</v>
      </c>
      <c r="M11503" s="12">
        <f t="shared" si="719"/>
        <v>49.41</v>
      </c>
      <c r="N11503" t="s">
        <v>18</v>
      </c>
      <c r="O11503" s="13">
        <v>7</v>
      </c>
      <c r="P11503">
        <v>2</v>
      </c>
      <c r="Q11503" t="b">
        <v>0</v>
      </c>
      <c r="R11503">
        <v>6</v>
      </c>
      <c r="S11503" t="s">
        <v>48</v>
      </c>
      <c r="T11503" t="s">
        <v>30</v>
      </c>
    </row>
    <row r="11504" spans="1:20">
      <c r="A11504" t="s">
        <v>18118</v>
      </c>
      <c r="B11504" s="11">
        <v>45605</v>
      </c>
      <c r="C11504" t="s">
        <v>18119</v>
      </c>
      <c r="D11504" t="s">
        <v>5</v>
      </c>
      <c r="E11504" t="s">
        <v>124</v>
      </c>
      <c r="F11504" s="12">
        <v>57.44</v>
      </c>
      <c r="G11504" s="13">
        <v>1</v>
      </c>
      <c r="H11504">
        <v>0</v>
      </c>
      <c r="I11504" s="12">
        <f t="shared" si="716"/>
        <v>0</v>
      </c>
      <c r="J11504" s="12">
        <f t="shared" si="717"/>
        <v>57.44</v>
      </c>
      <c r="K11504" s="12">
        <f t="shared" si="718"/>
        <v>57.44</v>
      </c>
      <c r="L11504" s="12">
        <v>11.47</v>
      </c>
      <c r="M11504" s="12">
        <f t="shared" si="719"/>
        <v>68.91</v>
      </c>
      <c r="N11504" t="s">
        <v>18</v>
      </c>
      <c r="O11504" s="13">
        <v>4</v>
      </c>
      <c r="P11504">
        <v>4</v>
      </c>
      <c r="Q11504" t="b">
        <v>0</v>
      </c>
      <c r="R11504">
        <v>12</v>
      </c>
      <c r="S11504" t="s">
        <v>44</v>
      </c>
      <c r="T11504" t="s">
        <v>32</v>
      </c>
    </row>
    <row r="11505" spans="1:20">
      <c r="A11505" t="s">
        <v>18120</v>
      </c>
      <c r="B11505" s="11">
        <v>45605</v>
      </c>
      <c r="C11505" t="s">
        <v>6901</v>
      </c>
      <c r="D11505" t="s">
        <v>11</v>
      </c>
      <c r="E11505" t="s">
        <v>151</v>
      </c>
      <c r="F11505" s="12">
        <v>69.63</v>
      </c>
      <c r="G11505" s="13">
        <v>1</v>
      </c>
      <c r="H11505">
        <v>0</v>
      </c>
      <c r="I11505" s="12">
        <f t="shared" si="716"/>
        <v>0</v>
      </c>
      <c r="J11505" s="12">
        <f t="shared" si="717"/>
        <v>69.63</v>
      </c>
      <c r="K11505" s="12">
        <f t="shared" si="718"/>
        <v>69.63</v>
      </c>
      <c r="L11505" s="12">
        <v>9.69</v>
      </c>
      <c r="M11505" s="12">
        <f t="shared" si="719"/>
        <v>79.32</v>
      </c>
      <c r="N11505" t="s">
        <v>18</v>
      </c>
      <c r="O11505" s="13">
        <v>2</v>
      </c>
      <c r="P11505">
        <v>4.5</v>
      </c>
      <c r="Q11505" t="b">
        <v>0</v>
      </c>
      <c r="R11505">
        <v>5</v>
      </c>
      <c r="S11505" t="s">
        <v>48</v>
      </c>
      <c r="T11505" t="s">
        <v>39</v>
      </c>
    </row>
    <row r="11506" spans="1:20">
      <c r="A11506" t="s">
        <v>18121</v>
      </c>
      <c r="B11506" s="11">
        <v>45605</v>
      </c>
      <c r="C11506" t="s">
        <v>3586</v>
      </c>
      <c r="D11506" t="s">
        <v>14</v>
      </c>
      <c r="E11506" t="s">
        <v>113</v>
      </c>
      <c r="F11506" s="12">
        <v>95.8</v>
      </c>
      <c r="G11506" s="13">
        <v>5</v>
      </c>
      <c r="H11506">
        <v>24.5</v>
      </c>
      <c r="I11506" s="12">
        <f t="shared" si="716"/>
        <v>23.471</v>
      </c>
      <c r="J11506" s="12">
        <f t="shared" si="717"/>
        <v>479</v>
      </c>
      <c r="K11506" s="12">
        <f t="shared" si="718"/>
        <v>455.529</v>
      </c>
      <c r="L11506" s="12">
        <v>26.37</v>
      </c>
      <c r="M11506" s="12">
        <f t="shared" si="719"/>
        <v>481.899</v>
      </c>
      <c r="N11506" t="s">
        <v>6</v>
      </c>
      <c r="O11506" s="13">
        <v>14</v>
      </c>
      <c r="P11506">
        <v>5</v>
      </c>
      <c r="Q11506" t="b">
        <v>1</v>
      </c>
      <c r="R11506">
        <v>5</v>
      </c>
      <c r="S11506" t="s">
        <v>42</v>
      </c>
      <c r="T11506" t="s">
        <v>35</v>
      </c>
    </row>
    <row r="11507" spans="1:20">
      <c r="A11507" t="s">
        <v>18122</v>
      </c>
      <c r="B11507" s="11">
        <v>45605</v>
      </c>
      <c r="C11507" t="s">
        <v>12229</v>
      </c>
      <c r="D11507" t="s">
        <v>5</v>
      </c>
      <c r="E11507" t="s">
        <v>106</v>
      </c>
      <c r="F11507" s="12">
        <v>101.1</v>
      </c>
      <c r="G11507" s="13">
        <v>1</v>
      </c>
      <c r="H11507">
        <v>0</v>
      </c>
      <c r="I11507" s="12">
        <f t="shared" si="716"/>
        <v>0</v>
      </c>
      <c r="J11507" s="12">
        <f t="shared" si="717"/>
        <v>101.1</v>
      </c>
      <c r="K11507" s="12">
        <f t="shared" si="718"/>
        <v>101.1</v>
      </c>
      <c r="L11507" s="12">
        <v>15.72</v>
      </c>
      <c r="M11507" s="12">
        <f t="shared" si="719"/>
        <v>116.82</v>
      </c>
      <c r="N11507" t="s">
        <v>9</v>
      </c>
      <c r="O11507" s="13">
        <v>10</v>
      </c>
      <c r="P11507">
        <v>5</v>
      </c>
      <c r="Q11507" t="b">
        <v>0</v>
      </c>
      <c r="R11507">
        <v>5</v>
      </c>
      <c r="S11507" t="s">
        <v>44</v>
      </c>
      <c r="T11507" t="s">
        <v>35</v>
      </c>
    </row>
    <row r="11508" spans="1:20">
      <c r="A11508" t="s">
        <v>18123</v>
      </c>
      <c r="B11508" s="11">
        <v>45605</v>
      </c>
      <c r="C11508" t="s">
        <v>11805</v>
      </c>
      <c r="D11508" t="s">
        <v>11</v>
      </c>
      <c r="E11508" t="s">
        <v>215</v>
      </c>
      <c r="F11508" s="12">
        <v>83.2</v>
      </c>
      <c r="G11508" s="13">
        <v>3</v>
      </c>
      <c r="H11508">
        <v>0</v>
      </c>
      <c r="I11508" s="12">
        <f t="shared" si="716"/>
        <v>0</v>
      </c>
      <c r="J11508" s="12">
        <f t="shared" si="717"/>
        <v>249.6</v>
      </c>
      <c r="K11508" s="12">
        <f t="shared" si="718"/>
        <v>249.6</v>
      </c>
      <c r="L11508" s="12">
        <v>14.47</v>
      </c>
      <c r="M11508" s="12">
        <f t="shared" si="719"/>
        <v>264.07</v>
      </c>
      <c r="N11508" t="s">
        <v>18</v>
      </c>
      <c r="O11508" s="13">
        <v>5</v>
      </c>
      <c r="P11508">
        <v>4.5</v>
      </c>
      <c r="Q11508" t="b">
        <v>0</v>
      </c>
      <c r="R11508">
        <v>1</v>
      </c>
      <c r="S11508" t="s">
        <v>44</v>
      </c>
      <c r="T11508" t="s">
        <v>30</v>
      </c>
    </row>
    <row r="11509" spans="1:20">
      <c r="A11509" t="s">
        <v>18124</v>
      </c>
      <c r="B11509" s="11">
        <v>45606</v>
      </c>
      <c r="C11509" t="s">
        <v>6193</v>
      </c>
      <c r="D11509" t="s">
        <v>8</v>
      </c>
      <c r="E11509" t="s">
        <v>75</v>
      </c>
      <c r="F11509" s="12">
        <v>43.06</v>
      </c>
      <c r="G11509" s="13">
        <v>1</v>
      </c>
      <c r="H11509">
        <v>0</v>
      </c>
      <c r="I11509" s="12">
        <f t="shared" si="716"/>
        <v>0</v>
      </c>
      <c r="J11509" s="12">
        <f t="shared" si="717"/>
        <v>43.06</v>
      </c>
      <c r="K11509" s="12">
        <f t="shared" si="718"/>
        <v>43.06</v>
      </c>
      <c r="L11509" s="12">
        <v>8.11</v>
      </c>
      <c r="M11509" s="12">
        <f t="shared" si="719"/>
        <v>51.17</v>
      </c>
      <c r="N11509" t="s">
        <v>18</v>
      </c>
      <c r="O11509" s="13">
        <v>3</v>
      </c>
      <c r="P11509">
        <v>4</v>
      </c>
      <c r="Q11509" t="b">
        <v>0</v>
      </c>
      <c r="R11509">
        <v>10</v>
      </c>
      <c r="S11509" t="s">
        <v>44</v>
      </c>
      <c r="T11509" t="s">
        <v>30</v>
      </c>
    </row>
    <row r="11510" spans="1:20">
      <c r="A11510" t="s">
        <v>18125</v>
      </c>
      <c r="B11510" s="11">
        <v>45606</v>
      </c>
      <c r="C11510" t="s">
        <v>10370</v>
      </c>
      <c r="D11510" t="s">
        <v>23</v>
      </c>
      <c r="E11510" t="s">
        <v>496</v>
      </c>
      <c r="F11510" s="12">
        <v>121.41</v>
      </c>
      <c r="G11510" s="13">
        <v>1</v>
      </c>
      <c r="H11510">
        <v>21.5</v>
      </c>
      <c r="I11510" s="12">
        <f t="shared" si="716"/>
        <v>26.10315</v>
      </c>
      <c r="J11510" s="12">
        <f t="shared" si="717"/>
        <v>121.41</v>
      </c>
      <c r="K11510" s="12">
        <f t="shared" si="718"/>
        <v>95.30685</v>
      </c>
      <c r="L11510" s="12">
        <v>14.43</v>
      </c>
      <c r="M11510" s="12">
        <f t="shared" si="719"/>
        <v>109.73685</v>
      </c>
      <c r="N11510" t="s">
        <v>18</v>
      </c>
      <c r="O11510" s="13">
        <v>6</v>
      </c>
      <c r="P11510">
        <v>5</v>
      </c>
      <c r="Q11510" t="b">
        <v>0</v>
      </c>
      <c r="R11510">
        <v>5</v>
      </c>
      <c r="S11510" t="s">
        <v>45</v>
      </c>
      <c r="T11510" t="s">
        <v>35</v>
      </c>
    </row>
    <row r="11511" spans="1:20">
      <c r="A11511" t="s">
        <v>18126</v>
      </c>
      <c r="B11511" s="11">
        <v>45606</v>
      </c>
      <c r="C11511" t="s">
        <v>18127</v>
      </c>
      <c r="D11511" t="s">
        <v>11</v>
      </c>
      <c r="E11511" t="s">
        <v>204</v>
      </c>
      <c r="F11511" s="12">
        <v>85.44</v>
      </c>
      <c r="G11511" s="13">
        <v>1</v>
      </c>
      <c r="H11511">
        <v>0</v>
      </c>
      <c r="I11511" s="12">
        <f t="shared" si="716"/>
        <v>0</v>
      </c>
      <c r="J11511" s="12">
        <f t="shared" si="717"/>
        <v>85.44</v>
      </c>
      <c r="K11511" s="12">
        <f t="shared" si="718"/>
        <v>85.44</v>
      </c>
      <c r="L11511" s="12">
        <v>8.98</v>
      </c>
      <c r="M11511" s="12">
        <f t="shared" si="719"/>
        <v>94.42</v>
      </c>
      <c r="N11511" t="s">
        <v>18</v>
      </c>
      <c r="O11511" s="13">
        <v>2</v>
      </c>
      <c r="P11511">
        <v>4</v>
      </c>
      <c r="Q11511" t="b">
        <v>0</v>
      </c>
      <c r="R11511">
        <v>7</v>
      </c>
      <c r="S11511" t="s">
        <v>46</v>
      </c>
      <c r="T11511" t="s">
        <v>39</v>
      </c>
    </row>
    <row r="11512" spans="1:20">
      <c r="A11512" t="s">
        <v>18128</v>
      </c>
      <c r="B11512" s="11">
        <v>45607</v>
      </c>
      <c r="C11512" t="s">
        <v>1001</v>
      </c>
      <c r="D11512" t="s">
        <v>25</v>
      </c>
      <c r="E11512" t="s">
        <v>602</v>
      </c>
      <c r="F11512" s="12">
        <v>436.54</v>
      </c>
      <c r="G11512" s="13">
        <v>4</v>
      </c>
      <c r="H11512">
        <v>0</v>
      </c>
      <c r="I11512" s="12">
        <f t="shared" si="716"/>
        <v>0</v>
      </c>
      <c r="J11512" s="12">
        <f t="shared" si="717"/>
        <v>1746.16</v>
      </c>
      <c r="K11512" s="12">
        <f t="shared" si="718"/>
        <v>1746.16</v>
      </c>
      <c r="L11512" s="12">
        <v>30.02</v>
      </c>
      <c r="M11512" s="12">
        <f t="shared" si="719"/>
        <v>1776.18</v>
      </c>
      <c r="N11512" t="s">
        <v>12</v>
      </c>
      <c r="O11512" s="13">
        <v>16</v>
      </c>
      <c r="P11512">
        <v>5</v>
      </c>
      <c r="Q11512" t="b">
        <v>0</v>
      </c>
      <c r="R11512">
        <v>6</v>
      </c>
      <c r="S11512" t="s">
        <v>44</v>
      </c>
      <c r="T11512" t="s">
        <v>35</v>
      </c>
    </row>
    <row r="11513" spans="1:20">
      <c r="A11513" t="s">
        <v>18129</v>
      </c>
      <c r="B11513" s="11">
        <v>45607</v>
      </c>
      <c r="C11513" t="s">
        <v>18130</v>
      </c>
      <c r="D11513" t="s">
        <v>20</v>
      </c>
      <c r="E11513" t="s">
        <v>136</v>
      </c>
      <c r="F11513" s="12">
        <v>40.2</v>
      </c>
      <c r="G11513" s="13">
        <v>1</v>
      </c>
      <c r="H11513">
        <v>0</v>
      </c>
      <c r="I11513" s="12">
        <f t="shared" si="716"/>
        <v>0</v>
      </c>
      <c r="J11513" s="12">
        <f t="shared" si="717"/>
        <v>40.2</v>
      </c>
      <c r="K11513" s="12">
        <f t="shared" si="718"/>
        <v>40.2</v>
      </c>
      <c r="L11513" s="12">
        <v>25.58</v>
      </c>
      <c r="M11513" s="12">
        <f t="shared" si="719"/>
        <v>65.78</v>
      </c>
      <c r="N11513" t="s">
        <v>6</v>
      </c>
      <c r="O11513" s="13">
        <v>21</v>
      </c>
      <c r="P11513">
        <v>5</v>
      </c>
      <c r="Q11513" t="b">
        <v>0</v>
      </c>
      <c r="R11513">
        <v>2</v>
      </c>
      <c r="S11513" t="s">
        <v>48</v>
      </c>
      <c r="T11513" t="s">
        <v>35</v>
      </c>
    </row>
    <row r="11514" spans="1:20">
      <c r="A11514" t="s">
        <v>18131</v>
      </c>
      <c r="B11514" s="11">
        <v>45607</v>
      </c>
      <c r="C11514" t="s">
        <v>1877</v>
      </c>
      <c r="D11514" t="s">
        <v>20</v>
      </c>
      <c r="E11514" t="s">
        <v>226</v>
      </c>
      <c r="F11514" s="12">
        <v>21.48</v>
      </c>
      <c r="G11514" s="13">
        <v>1</v>
      </c>
      <c r="H11514">
        <v>0</v>
      </c>
      <c r="I11514" s="12">
        <f t="shared" si="716"/>
        <v>0</v>
      </c>
      <c r="J11514" s="12">
        <f t="shared" si="717"/>
        <v>21.48</v>
      </c>
      <c r="K11514" s="12">
        <f t="shared" si="718"/>
        <v>21.48</v>
      </c>
      <c r="L11514" s="12">
        <v>20.46</v>
      </c>
      <c r="M11514" s="12">
        <f t="shared" si="719"/>
        <v>41.94</v>
      </c>
      <c r="N11514" t="s">
        <v>6</v>
      </c>
      <c r="O11514" s="13">
        <v>11</v>
      </c>
      <c r="P11514">
        <v>3.5</v>
      </c>
      <c r="Q11514" t="b">
        <v>0</v>
      </c>
      <c r="R11514">
        <v>1</v>
      </c>
      <c r="S11514" t="s">
        <v>44</v>
      </c>
      <c r="T11514" t="s">
        <v>30</v>
      </c>
    </row>
    <row r="11515" spans="1:20">
      <c r="A11515" t="s">
        <v>18132</v>
      </c>
      <c r="B11515" s="11">
        <v>45607</v>
      </c>
      <c r="C11515" t="s">
        <v>18133</v>
      </c>
      <c r="D11515" t="s">
        <v>11</v>
      </c>
      <c r="E11515" t="s">
        <v>215</v>
      </c>
      <c r="F11515" s="12">
        <v>54.49</v>
      </c>
      <c r="G11515" s="13">
        <v>1</v>
      </c>
      <c r="H11515">
        <v>0</v>
      </c>
      <c r="I11515" s="12">
        <f t="shared" si="716"/>
        <v>0</v>
      </c>
      <c r="J11515" s="12">
        <f t="shared" si="717"/>
        <v>54.49</v>
      </c>
      <c r="K11515" s="12">
        <f t="shared" si="718"/>
        <v>54.49</v>
      </c>
      <c r="L11515" s="12">
        <v>18.81</v>
      </c>
      <c r="M11515" s="12">
        <f t="shared" si="719"/>
        <v>73.3</v>
      </c>
      <c r="N11515" t="s">
        <v>9</v>
      </c>
      <c r="O11515" s="13">
        <v>11</v>
      </c>
      <c r="P11515">
        <v>4</v>
      </c>
      <c r="Q11515" t="b">
        <v>0</v>
      </c>
      <c r="R11515">
        <v>3</v>
      </c>
      <c r="S11515" t="s">
        <v>48</v>
      </c>
      <c r="T11515" t="s">
        <v>39</v>
      </c>
    </row>
    <row r="11516" spans="1:20">
      <c r="A11516" t="s">
        <v>18134</v>
      </c>
      <c r="B11516" s="11">
        <v>45607</v>
      </c>
      <c r="C11516" t="s">
        <v>1877</v>
      </c>
      <c r="D11516" t="s">
        <v>8</v>
      </c>
      <c r="E11516" t="s">
        <v>241</v>
      </c>
      <c r="F11516" s="12">
        <v>19.26</v>
      </c>
      <c r="G11516" s="13">
        <v>1</v>
      </c>
      <c r="H11516">
        <v>19.3</v>
      </c>
      <c r="I11516" s="12">
        <f t="shared" si="716"/>
        <v>3.71718</v>
      </c>
      <c r="J11516" s="12">
        <f t="shared" si="717"/>
        <v>19.26</v>
      </c>
      <c r="K11516" s="12">
        <f t="shared" si="718"/>
        <v>15.54282</v>
      </c>
      <c r="L11516" s="12">
        <v>9.79</v>
      </c>
      <c r="M11516" s="12">
        <f t="shared" si="719"/>
        <v>25.33282</v>
      </c>
      <c r="N11516" t="s">
        <v>18</v>
      </c>
      <c r="O11516" s="13">
        <v>6</v>
      </c>
      <c r="P11516">
        <v>5</v>
      </c>
      <c r="Q11516" t="b">
        <v>0</v>
      </c>
      <c r="R11516">
        <v>7</v>
      </c>
      <c r="S11516" t="s">
        <v>48</v>
      </c>
      <c r="T11516" t="s">
        <v>35</v>
      </c>
    </row>
    <row r="11517" spans="1:20">
      <c r="A11517" t="s">
        <v>18135</v>
      </c>
      <c r="B11517" s="11">
        <v>45607</v>
      </c>
      <c r="C11517" t="s">
        <v>18136</v>
      </c>
      <c r="D11517" t="s">
        <v>20</v>
      </c>
      <c r="E11517" t="s">
        <v>226</v>
      </c>
      <c r="F11517" s="12">
        <v>41.58</v>
      </c>
      <c r="G11517" s="13">
        <v>1</v>
      </c>
      <c r="H11517">
        <v>0</v>
      </c>
      <c r="I11517" s="12">
        <f t="shared" si="716"/>
        <v>0</v>
      </c>
      <c r="J11517" s="12">
        <f t="shared" si="717"/>
        <v>41.58</v>
      </c>
      <c r="K11517" s="12">
        <f t="shared" si="718"/>
        <v>41.58</v>
      </c>
      <c r="L11517" s="12">
        <v>25.83</v>
      </c>
      <c r="M11517" s="12">
        <f t="shared" si="719"/>
        <v>67.41</v>
      </c>
      <c r="N11517" t="s">
        <v>6</v>
      </c>
      <c r="O11517" s="13">
        <v>13</v>
      </c>
      <c r="P11517">
        <v>5</v>
      </c>
      <c r="Q11517" t="b">
        <v>0</v>
      </c>
      <c r="R11517">
        <v>3</v>
      </c>
      <c r="S11517" t="s">
        <v>42</v>
      </c>
      <c r="T11517" t="s">
        <v>39</v>
      </c>
    </row>
    <row r="11518" spans="1:20">
      <c r="A11518" t="s">
        <v>18137</v>
      </c>
      <c r="B11518" s="11">
        <v>45607</v>
      </c>
      <c r="C11518" t="s">
        <v>18138</v>
      </c>
      <c r="D11518" t="s">
        <v>5</v>
      </c>
      <c r="E11518" t="s">
        <v>144</v>
      </c>
      <c r="F11518" s="12">
        <v>78.95</v>
      </c>
      <c r="G11518" s="13">
        <v>2</v>
      </c>
      <c r="H11518">
        <v>0</v>
      </c>
      <c r="I11518" s="12">
        <f t="shared" si="716"/>
        <v>0</v>
      </c>
      <c r="J11518" s="12">
        <f t="shared" si="717"/>
        <v>157.9</v>
      </c>
      <c r="K11518" s="12">
        <f t="shared" si="718"/>
        <v>157.9</v>
      </c>
      <c r="L11518" s="12">
        <v>19.4</v>
      </c>
      <c r="M11518" s="12">
        <f t="shared" si="719"/>
        <v>177.3</v>
      </c>
      <c r="N11518" t="s">
        <v>9</v>
      </c>
      <c r="O11518" s="13">
        <v>8</v>
      </c>
      <c r="P11518">
        <v>4.5</v>
      </c>
      <c r="Q11518" t="b">
        <v>0</v>
      </c>
      <c r="R11518">
        <v>6</v>
      </c>
      <c r="S11518" t="s">
        <v>45</v>
      </c>
      <c r="T11518" t="s">
        <v>37</v>
      </c>
    </row>
    <row r="11519" spans="1:20">
      <c r="A11519" t="s">
        <v>18139</v>
      </c>
      <c r="B11519" s="11">
        <v>45607</v>
      </c>
      <c r="C11519" t="s">
        <v>17859</v>
      </c>
      <c r="D11519" t="s">
        <v>23</v>
      </c>
      <c r="E11519" t="s">
        <v>540</v>
      </c>
      <c r="F11519" s="12">
        <v>132.85</v>
      </c>
      <c r="G11519" s="13">
        <v>4</v>
      </c>
      <c r="H11519">
        <v>0</v>
      </c>
      <c r="I11519" s="12">
        <f t="shared" si="716"/>
        <v>0</v>
      </c>
      <c r="J11519" s="12">
        <f t="shared" si="717"/>
        <v>531.4</v>
      </c>
      <c r="K11519" s="12">
        <f t="shared" si="718"/>
        <v>531.4</v>
      </c>
      <c r="L11519" s="12">
        <v>16.41</v>
      </c>
      <c r="M11519" s="12">
        <f t="shared" si="719"/>
        <v>547.81</v>
      </c>
      <c r="N11519" t="s">
        <v>9</v>
      </c>
      <c r="O11519" s="13">
        <v>10</v>
      </c>
      <c r="P11519">
        <v>5</v>
      </c>
      <c r="Q11519" t="b">
        <v>0</v>
      </c>
      <c r="R11519">
        <v>1</v>
      </c>
      <c r="S11519" t="s">
        <v>44</v>
      </c>
      <c r="T11519" t="s">
        <v>39</v>
      </c>
    </row>
    <row r="11520" spans="1:20">
      <c r="A11520" t="s">
        <v>18140</v>
      </c>
      <c r="B11520" s="11">
        <v>45608</v>
      </c>
      <c r="C11520" t="s">
        <v>7107</v>
      </c>
      <c r="D11520" t="s">
        <v>14</v>
      </c>
      <c r="E11520" t="s">
        <v>162</v>
      </c>
      <c r="F11520" s="12">
        <v>46.87</v>
      </c>
      <c r="G11520" s="13">
        <v>1</v>
      </c>
      <c r="H11520">
        <v>0</v>
      </c>
      <c r="I11520" s="12">
        <f t="shared" si="716"/>
        <v>0</v>
      </c>
      <c r="J11520" s="12">
        <f t="shared" si="717"/>
        <v>46.87</v>
      </c>
      <c r="K11520" s="12">
        <f t="shared" si="718"/>
        <v>46.87</v>
      </c>
      <c r="L11520" s="12">
        <v>16.03</v>
      </c>
      <c r="M11520" s="12">
        <f t="shared" si="719"/>
        <v>62.9</v>
      </c>
      <c r="N11520" t="s">
        <v>9</v>
      </c>
      <c r="O11520" s="13">
        <v>10</v>
      </c>
      <c r="P11520">
        <v>4.5</v>
      </c>
      <c r="Q11520" t="b">
        <v>0</v>
      </c>
      <c r="R11520">
        <v>3</v>
      </c>
      <c r="S11520" t="s">
        <v>44</v>
      </c>
      <c r="T11520" t="s">
        <v>35</v>
      </c>
    </row>
    <row r="11521" spans="1:20">
      <c r="A11521" t="s">
        <v>18141</v>
      </c>
      <c r="B11521" s="11">
        <v>45608</v>
      </c>
      <c r="C11521" t="s">
        <v>238</v>
      </c>
      <c r="D11521" t="s">
        <v>11</v>
      </c>
      <c r="E11521" t="s">
        <v>204</v>
      </c>
      <c r="F11521" s="12">
        <v>20.76</v>
      </c>
      <c r="G11521" s="13">
        <v>5</v>
      </c>
      <c r="H11521">
        <v>0</v>
      </c>
      <c r="I11521" s="12">
        <f t="shared" si="716"/>
        <v>0</v>
      </c>
      <c r="J11521" s="12">
        <f t="shared" si="717"/>
        <v>103.8</v>
      </c>
      <c r="K11521" s="12">
        <f t="shared" si="718"/>
        <v>103.8</v>
      </c>
      <c r="L11521" s="12">
        <v>9.84</v>
      </c>
      <c r="M11521" s="12">
        <f t="shared" si="719"/>
        <v>113.64</v>
      </c>
      <c r="N11521" t="s">
        <v>18</v>
      </c>
      <c r="O11521" s="13">
        <v>7</v>
      </c>
      <c r="P11521">
        <v>1</v>
      </c>
      <c r="Q11521" t="b">
        <v>0</v>
      </c>
      <c r="R11521">
        <v>8</v>
      </c>
      <c r="S11521" t="s">
        <v>43</v>
      </c>
      <c r="T11521" t="s">
        <v>32</v>
      </c>
    </row>
    <row r="11522" spans="1:20">
      <c r="A11522" t="s">
        <v>18142</v>
      </c>
      <c r="B11522" s="11">
        <v>45608</v>
      </c>
      <c r="C11522" t="s">
        <v>13972</v>
      </c>
      <c r="D11522" t="s">
        <v>14</v>
      </c>
      <c r="E11522" t="s">
        <v>113</v>
      </c>
      <c r="F11522" s="12">
        <v>200.36</v>
      </c>
      <c r="G11522" s="13">
        <v>4</v>
      </c>
      <c r="H11522">
        <v>0</v>
      </c>
      <c r="I11522" s="12">
        <f t="shared" si="716"/>
        <v>0</v>
      </c>
      <c r="J11522" s="12">
        <f t="shared" si="717"/>
        <v>801.44</v>
      </c>
      <c r="K11522" s="12">
        <f t="shared" si="718"/>
        <v>801.44</v>
      </c>
      <c r="L11522" s="12">
        <v>16.81</v>
      </c>
      <c r="M11522" s="12">
        <f t="shared" si="719"/>
        <v>818.25</v>
      </c>
      <c r="N11522" t="s">
        <v>9</v>
      </c>
      <c r="O11522" s="13">
        <v>9</v>
      </c>
      <c r="P11522">
        <v>4</v>
      </c>
      <c r="Q11522" t="b">
        <v>0</v>
      </c>
      <c r="R11522">
        <v>3</v>
      </c>
      <c r="S11522" t="s">
        <v>48</v>
      </c>
      <c r="T11522" t="s">
        <v>30</v>
      </c>
    </row>
    <row r="11523" spans="1:20">
      <c r="A11523" t="s">
        <v>18143</v>
      </c>
      <c r="B11523" s="11">
        <v>45608</v>
      </c>
      <c r="C11523" t="s">
        <v>548</v>
      </c>
      <c r="D11523" t="s">
        <v>11</v>
      </c>
      <c r="E11523" t="s">
        <v>151</v>
      </c>
      <c r="F11523" s="12">
        <v>64.18</v>
      </c>
      <c r="G11523" s="13">
        <v>1</v>
      </c>
      <c r="H11523">
        <v>0</v>
      </c>
      <c r="I11523" s="12">
        <f t="shared" ref="I11523:I11586" si="720">H11523*F11523/100</f>
        <v>0</v>
      </c>
      <c r="J11523" s="12">
        <f t="shared" ref="J11523:J11586" si="721">G11523*F11523</f>
        <v>64.18</v>
      </c>
      <c r="K11523" s="12">
        <f t="shared" ref="K11523:K11586" si="722">J11523-I11523</f>
        <v>64.18</v>
      </c>
      <c r="L11523" s="12">
        <v>12.2</v>
      </c>
      <c r="M11523" s="12">
        <f t="shared" ref="M11523:M11586" si="723">K11523+L11523</f>
        <v>76.38</v>
      </c>
      <c r="N11523" t="s">
        <v>18</v>
      </c>
      <c r="O11523" s="13">
        <v>5</v>
      </c>
      <c r="P11523">
        <v>5</v>
      </c>
      <c r="Q11523" t="b">
        <v>0</v>
      </c>
      <c r="R11523">
        <v>3</v>
      </c>
      <c r="S11523" t="s">
        <v>46</v>
      </c>
      <c r="T11523" t="s">
        <v>30</v>
      </c>
    </row>
    <row r="11524" spans="1:20">
      <c r="A11524" t="s">
        <v>18144</v>
      </c>
      <c r="B11524" s="11">
        <v>45608</v>
      </c>
      <c r="C11524" t="s">
        <v>18145</v>
      </c>
      <c r="D11524" t="s">
        <v>17</v>
      </c>
      <c r="E11524" t="s">
        <v>129</v>
      </c>
      <c r="F11524" s="12">
        <v>65.69</v>
      </c>
      <c r="G11524" s="13">
        <v>1</v>
      </c>
      <c r="H11524">
        <v>0</v>
      </c>
      <c r="I11524" s="12">
        <f t="shared" si="720"/>
        <v>0</v>
      </c>
      <c r="J11524" s="12">
        <f t="shared" si="721"/>
        <v>65.69</v>
      </c>
      <c r="K11524" s="12">
        <f t="shared" si="722"/>
        <v>65.69</v>
      </c>
      <c r="L11524" s="12">
        <v>8.63</v>
      </c>
      <c r="M11524" s="12">
        <f t="shared" si="723"/>
        <v>74.32</v>
      </c>
      <c r="N11524" t="s">
        <v>18</v>
      </c>
      <c r="O11524" s="13">
        <v>2</v>
      </c>
      <c r="P11524">
        <v>5</v>
      </c>
      <c r="Q11524" t="b">
        <v>1</v>
      </c>
      <c r="R11524">
        <v>4</v>
      </c>
      <c r="S11524" t="s">
        <v>45</v>
      </c>
      <c r="T11524" t="s">
        <v>30</v>
      </c>
    </row>
    <row r="11525" spans="1:20">
      <c r="A11525" t="s">
        <v>18146</v>
      </c>
      <c r="B11525" s="11">
        <v>45608</v>
      </c>
      <c r="C11525" t="s">
        <v>18147</v>
      </c>
      <c r="D11525" t="s">
        <v>17</v>
      </c>
      <c r="E11525" t="s">
        <v>139</v>
      </c>
      <c r="F11525" s="12">
        <v>101.25</v>
      </c>
      <c r="G11525" s="13">
        <v>2</v>
      </c>
      <c r="H11525">
        <v>0</v>
      </c>
      <c r="I11525" s="12">
        <f t="shared" si="720"/>
        <v>0</v>
      </c>
      <c r="J11525" s="12">
        <f t="shared" si="721"/>
        <v>202.5</v>
      </c>
      <c r="K11525" s="12">
        <f t="shared" si="722"/>
        <v>202.5</v>
      </c>
      <c r="L11525" s="12">
        <v>11.58</v>
      </c>
      <c r="M11525" s="12">
        <f t="shared" si="723"/>
        <v>214.08</v>
      </c>
      <c r="N11525" t="s">
        <v>18</v>
      </c>
      <c r="O11525" s="13">
        <v>2</v>
      </c>
      <c r="P11525">
        <v>5</v>
      </c>
      <c r="Q11525" t="b">
        <v>1</v>
      </c>
      <c r="R11525">
        <v>1</v>
      </c>
      <c r="S11525" t="s">
        <v>45</v>
      </c>
      <c r="T11525" t="s">
        <v>35</v>
      </c>
    </row>
    <row r="11526" spans="1:20">
      <c r="A11526" t="s">
        <v>18148</v>
      </c>
      <c r="B11526" s="11">
        <v>45608</v>
      </c>
      <c r="C11526" t="s">
        <v>3566</v>
      </c>
      <c r="D11526" t="s">
        <v>14</v>
      </c>
      <c r="E11526" t="s">
        <v>162</v>
      </c>
      <c r="F11526" s="12">
        <v>112.24</v>
      </c>
      <c r="G11526" s="13">
        <v>1</v>
      </c>
      <c r="H11526">
        <v>18.8</v>
      </c>
      <c r="I11526" s="12">
        <f t="shared" si="720"/>
        <v>21.10112</v>
      </c>
      <c r="J11526" s="12">
        <f t="shared" si="721"/>
        <v>112.24</v>
      </c>
      <c r="K11526" s="12">
        <f t="shared" si="722"/>
        <v>91.13888</v>
      </c>
      <c r="L11526" s="12">
        <v>16.79</v>
      </c>
      <c r="M11526" s="12">
        <f t="shared" si="723"/>
        <v>107.92888</v>
      </c>
      <c r="N11526" t="s">
        <v>9</v>
      </c>
      <c r="O11526" s="13">
        <v>11</v>
      </c>
      <c r="P11526">
        <v>5</v>
      </c>
      <c r="Q11526" t="b">
        <v>0</v>
      </c>
      <c r="R11526">
        <v>2</v>
      </c>
      <c r="S11526" t="s">
        <v>46</v>
      </c>
      <c r="T11526" t="s">
        <v>35</v>
      </c>
    </row>
    <row r="11527" spans="1:20">
      <c r="A11527" t="s">
        <v>18149</v>
      </c>
      <c r="B11527" s="11">
        <v>45608</v>
      </c>
      <c r="C11527" t="s">
        <v>1316</v>
      </c>
      <c r="D11527" t="s">
        <v>17</v>
      </c>
      <c r="E11527" t="s">
        <v>78</v>
      </c>
      <c r="F11527" s="12">
        <v>138.57</v>
      </c>
      <c r="G11527" s="13">
        <v>3</v>
      </c>
      <c r="H11527">
        <v>0</v>
      </c>
      <c r="I11527" s="12">
        <f t="shared" si="720"/>
        <v>0</v>
      </c>
      <c r="J11527" s="12">
        <f t="shared" si="721"/>
        <v>415.71</v>
      </c>
      <c r="K11527" s="12">
        <f t="shared" si="722"/>
        <v>415.71</v>
      </c>
      <c r="L11527" s="12">
        <v>20.97</v>
      </c>
      <c r="M11527" s="12">
        <f t="shared" si="723"/>
        <v>436.68</v>
      </c>
      <c r="N11527" t="s">
        <v>9</v>
      </c>
      <c r="O11527" s="13">
        <v>7</v>
      </c>
      <c r="P11527">
        <v>5</v>
      </c>
      <c r="Q11527" t="b">
        <v>1</v>
      </c>
      <c r="R11527">
        <v>2</v>
      </c>
      <c r="S11527" t="s">
        <v>44</v>
      </c>
      <c r="T11527" t="s">
        <v>30</v>
      </c>
    </row>
    <row r="11528" spans="1:20">
      <c r="A11528" t="s">
        <v>18150</v>
      </c>
      <c r="B11528" s="11">
        <v>45608</v>
      </c>
      <c r="C11528" t="s">
        <v>18151</v>
      </c>
      <c r="D11528" t="s">
        <v>8</v>
      </c>
      <c r="E11528" t="s">
        <v>75</v>
      </c>
      <c r="F11528" s="12">
        <v>44.27</v>
      </c>
      <c r="G11528" s="13">
        <v>3</v>
      </c>
      <c r="H11528">
        <v>0</v>
      </c>
      <c r="I11528" s="12">
        <f t="shared" si="720"/>
        <v>0</v>
      </c>
      <c r="J11528" s="12">
        <f t="shared" si="721"/>
        <v>132.81</v>
      </c>
      <c r="K11528" s="12">
        <f t="shared" si="722"/>
        <v>132.81</v>
      </c>
      <c r="L11528" s="12">
        <v>14.53</v>
      </c>
      <c r="M11528" s="12">
        <f t="shared" si="723"/>
        <v>147.34</v>
      </c>
      <c r="N11528" t="s">
        <v>9</v>
      </c>
      <c r="O11528" s="13">
        <v>7</v>
      </c>
      <c r="P11528">
        <v>3.5</v>
      </c>
      <c r="Q11528" t="b">
        <v>1</v>
      </c>
      <c r="R11528">
        <v>7</v>
      </c>
      <c r="S11528" t="s">
        <v>46</v>
      </c>
      <c r="T11528" t="s">
        <v>37</v>
      </c>
    </row>
    <row r="11529" spans="1:20">
      <c r="A11529" t="s">
        <v>18152</v>
      </c>
      <c r="B11529" s="11">
        <v>45608</v>
      </c>
      <c r="C11529" t="s">
        <v>18153</v>
      </c>
      <c r="D11529" t="s">
        <v>11</v>
      </c>
      <c r="E11529" t="s">
        <v>204</v>
      </c>
      <c r="F11529" s="12">
        <v>73.69</v>
      </c>
      <c r="G11529" s="13">
        <v>1</v>
      </c>
      <c r="H11529">
        <v>0</v>
      </c>
      <c r="I11529" s="12">
        <f t="shared" si="720"/>
        <v>0</v>
      </c>
      <c r="J11529" s="12">
        <f t="shared" si="721"/>
        <v>73.69</v>
      </c>
      <c r="K11529" s="12">
        <f t="shared" si="722"/>
        <v>73.69</v>
      </c>
      <c r="L11529" s="12">
        <v>8.8</v>
      </c>
      <c r="M11529" s="12">
        <f t="shared" si="723"/>
        <v>82.49</v>
      </c>
      <c r="N11529" t="s">
        <v>18</v>
      </c>
      <c r="O11529" s="13">
        <v>5</v>
      </c>
      <c r="P11529">
        <v>5</v>
      </c>
      <c r="Q11529" t="b">
        <v>0</v>
      </c>
      <c r="R11529">
        <v>12</v>
      </c>
      <c r="S11529" t="s">
        <v>43</v>
      </c>
      <c r="T11529" t="s">
        <v>39</v>
      </c>
    </row>
    <row r="11530" spans="1:20">
      <c r="A11530" t="s">
        <v>18154</v>
      </c>
      <c r="B11530" s="11">
        <v>45608</v>
      </c>
      <c r="C11530" t="s">
        <v>7168</v>
      </c>
      <c r="D11530" t="s">
        <v>11</v>
      </c>
      <c r="E11530" t="s">
        <v>400</v>
      </c>
      <c r="F11530" s="12">
        <v>36.78</v>
      </c>
      <c r="G11530" s="13">
        <v>3</v>
      </c>
      <c r="H11530">
        <v>0</v>
      </c>
      <c r="I11530" s="12">
        <f t="shared" si="720"/>
        <v>0</v>
      </c>
      <c r="J11530" s="12">
        <f t="shared" si="721"/>
        <v>110.34</v>
      </c>
      <c r="K11530" s="12">
        <f t="shared" si="722"/>
        <v>110.34</v>
      </c>
      <c r="L11530" s="12">
        <v>26.55</v>
      </c>
      <c r="M11530" s="12">
        <f t="shared" si="723"/>
        <v>136.89</v>
      </c>
      <c r="N11530" t="s">
        <v>15</v>
      </c>
      <c r="O11530" s="13">
        <v>9</v>
      </c>
      <c r="P11530">
        <v>4.5</v>
      </c>
      <c r="Q11530" t="b">
        <v>0</v>
      </c>
      <c r="R11530">
        <v>1</v>
      </c>
      <c r="S11530" t="s">
        <v>44</v>
      </c>
      <c r="T11530" t="s">
        <v>37</v>
      </c>
    </row>
    <row r="11531" spans="1:20">
      <c r="A11531" t="s">
        <v>18155</v>
      </c>
      <c r="B11531" s="11">
        <v>45609</v>
      </c>
      <c r="C11531" t="s">
        <v>11309</v>
      </c>
      <c r="D11531" t="s">
        <v>14</v>
      </c>
      <c r="E11531" t="s">
        <v>162</v>
      </c>
      <c r="F11531" s="12">
        <v>209.36</v>
      </c>
      <c r="G11531" s="13">
        <v>1</v>
      </c>
      <c r="H11531">
        <v>0</v>
      </c>
      <c r="I11531" s="12">
        <f t="shared" si="720"/>
        <v>0</v>
      </c>
      <c r="J11531" s="12">
        <f t="shared" si="721"/>
        <v>209.36</v>
      </c>
      <c r="K11531" s="12">
        <f t="shared" si="722"/>
        <v>209.36</v>
      </c>
      <c r="L11531" s="12">
        <v>13.12</v>
      </c>
      <c r="M11531" s="12">
        <f t="shared" si="723"/>
        <v>222.48</v>
      </c>
      <c r="N11531" t="s">
        <v>18</v>
      </c>
      <c r="O11531" s="13">
        <v>3</v>
      </c>
      <c r="P11531">
        <v>4.5</v>
      </c>
      <c r="Q11531" t="b">
        <v>0</v>
      </c>
      <c r="R11531">
        <v>4</v>
      </c>
      <c r="S11531" t="s">
        <v>42</v>
      </c>
      <c r="T11531" t="s">
        <v>30</v>
      </c>
    </row>
    <row r="11532" spans="1:20">
      <c r="A11532" t="s">
        <v>18156</v>
      </c>
      <c r="B11532" s="11">
        <v>45609</v>
      </c>
      <c r="C11532" t="s">
        <v>3464</v>
      </c>
      <c r="D11532" t="s">
        <v>25</v>
      </c>
      <c r="E11532" t="s">
        <v>72</v>
      </c>
      <c r="F11532" s="12">
        <v>357.33</v>
      </c>
      <c r="G11532" s="13">
        <v>2</v>
      </c>
      <c r="H11532">
        <v>0</v>
      </c>
      <c r="I11532" s="12">
        <f t="shared" si="720"/>
        <v>0</v>
      </c>
      <c r="J11532" s="12">
        <f t="shared" si="721"/>
        <v>714.66</v>
      </c>
      <c r="K11532" s="12">
        <f t="shared" si="722"/>
        <v>714.66</v>
      </c>
      <c r="L11532" s="12">
        <v>26.45</v>
      </c>
      <c r="M11532" s="12">
        <f t="shared" si="723"/>
        <v>741.11</v>
      </c>
      <c r="N11532" t="s">
        <v>9</v>
      </c>
      <c r="O11532" s="13">
        <v>6</v>
      </c>
      <c r="P11532">
        <v>5</v>
      </c>
      <c r="Q11532" t="b">
        <v>0</v>
      </c>
      <c r="R11532">
        <v>6</v>
      </c>
      <c r="S11532" t="s">
        <v>45</v>
      </c>
      <c r="T11532" t="s">
        <v>39</v>
      </c>
    </row>
    <row r="11533" spans="1:20">
      <c r="A11533" t="s">
        <v>18157</v>
      </c>
      <c r="B11533" s="11">
        <v>45609</v>
      </c>
      <c r="C11533" t="s">
        <v>8155</v>
      </c>
      <c r="D11533" t="s">
        <v>11</v>
      </c>
      <c r="E11533" t="s">
        <v>204</v>
      </c>
      <c r="F11533" s="12">
        <v>33.41</v>
      </c>
      <c r="G11533" s="13">
        <v>4</v>
      </c>
      <c r="H11533">
        <v>7</v>
      </c>
      <c r="I11533" s="12">
        <f t="shared" si="720"/>
        <v>2.3387</v>
      </c>
      <c r="J11533" s="12">
        <f t="shared" si="721"/>
        <v>133.64</v>
      </c>
      <c r="K11533" s="12">
        <f t="shared" si="722"/>
        <v>131.3013</v>
      </c>
      <c r="L11533" s="12">
        <v>10.18</v>
      </c>
      <c r="M11533" s="12">
        <f t="shared" si="723"/>
        <v>141.4813</v>
      </c>
      <c r="N11533" t="s">
        <v>18</v>
      </c>
      <c r="O11533" s="13">
        <v>5</v>
      </c>
      <c r="P11533">
        <v>2.5</v>
      </c>
      <c r="Q11533" t="b">
        <v>0</v>
      </c>
      <c r="R11533">
        <v>6</v>
      </c>
      <c r="S11533" t="s">
        <v>48</v>
      </c>
      <c r="T11533" t="s">
        <v>35</v>
      </c>
    </row>
    <row r="11534" spans="1:20">
      <c r="A11534" t="s">
        <v>18158</v>
      </c>
      <c r="B11534" s="11">
        <v>45609</v>
      </c>
      <c r="C11534" t="s">
        <v>1033</v>
      </c>
      <c r="D11534" t="s">
        <v>23</v>
      </c>
      <c r="E11534" t="s">
        <v>176</v>
      </c>
      <c r="F11534" s="12">
        <v>127</v>
      </c>
      <c r="G11534" s="13">
        <v>1</v>
      </c>
      <c r="H11534">
        <v>0</v>
      </c>
      <c r="I11534" s="12">
        <f t="shared" si="720"/>
        <v>0</v>
      </c>
      <c r="J11534" s="12">
        <f t="shared" si="721"/>
        <v>127</v>
      </c>
      <c r="K11534" s="12">
        <f t="shared" si="722"/>
        <v>127</v>
      </c>
      <c r="L11534" s="12">
        <v>17.65</v>
      </c>
      <c r="M11534" s="12">
        <f t="shared" si="723"/>
        <v>144.65</v>
      </c>
      <c r="N11534" t="s">
        <v>9</v>
      </c>
      <c r="O11534" s="13">
        <v>12</v>
      </c>
      <c r="P11534">
        <v>2.5</v>
      </c>
      <c r="Q11534" t="b">
        <v>1</v>
      </c>
      <c r="R11534">
        <v>1</v>
      </c>
      <c r="S11534" t="s">
        <v>42</v>
      </c>
      <c r="T11534" t="s">
        <v>35</v>
      </c>
    </row>
    <row r="11535" spans="1:20">
      <c r="A11535" t="s">
        <v>18159</v>
      </c>
      <c r="B11535" s="11">
        <v>45609</v>
      </c>
      <c r="C11535" t="s">
        <v>18160</v>
      </c>
      <c r="D11535" t="s">
        <v>17</v>
      </c>
      <c r="E11535" t="s">
        <v>78</v>
      </c>
      <c r="F11535" s="12">
        <v>106.59</v>
      </c>
      <c r="G11535" s="13">
        <v>1</v>
      </c>
      <c r="H11535">
        <v>0</v>
      </c>
      <c r="I11535" s="12">
        <f t="shared" si="720"/>
        <v>0</v>
      </c>
      <c r="J11535" s="12">
        <f t="shared" si="721"/>
        <v>106.59</v>
      </c>
      <c r="K11535" s="12">
        <f t="shared" si="722"/>
        <v>106.59</v>
      </c>
      <c r="L11535" s="12">
        <v>20.47</v>
      </c>
      <c r="M11535" s="12">
        <f t="shared" si="723"/>
        <v>127.06</v>
      </c>
      <c r="N11535" t="s">
        <v>6</v>
      </c>
      <c r="O11535" s="13">
        <v>23</v>
      </c>
      <c r="P11535">
        <v>4.5</v>
      </c>
      <c r="Q11535" t="b">
        <v>0</v>
      </c>
      <c r="R11535">
        <v>9</v>
      </c>
      <c r="S11535" t="s">
        <v>45</v>
      </c>
      <c r="T11535" t="s">
        <v>35</v>
      </c>
    </row>
    <row r="11536" spans="1:20">
      <c r="A11536" t="s">
        <v>18161</v>
      </c>
      <c r="B11536" s="11">
        <v>45609</v>
      </c>
      <c r="C11536" t="s">
        <v>5418</v>
      </c>
      <c r="D11536" t="s">
        <v>11</v>
      </c>
      <c r="E11536" t="s">
        <v>204</v>
      </c>
      <c r="F11536" s="12">
        <v>19.09</v>
      </c>
      <c r="G11536" s="13">
        <v>4</v>
      </c>
      <c r="H11536">
        <v>0</v>
      </c>
      <c r="I11536" s="12">
        <f t="shared" si="720"/>
        <v>0</v>
      </c>
      <c r="J11536" s="12">
        <f t="shared" si="721"/>
        <v>76.36</v>
      </c>
      <c r="K11536" s="12">
        <f t="shared" si="722"/>
        <v>76.36</v>
      </c>
      <c r="L11536" s="12">
        <v>9.96</v>
      </c>
      <c r="M11536" s="12">
        <f t="shared" si="723"/>
        <v>86.32</v>
      </c>
      <c r="N11536" t="s">
        <v>18</v>
      </c>
      <c r="O11536" s="13">
        <v>7</v>
      </c>
      <c r="P11536">
        <v>5</v>
      </c>
      <c r="Q11536" t="b">
        <v>1</v>
      </c>
      <c r="R11536">
        <v>7</v>
      </c>
      <c r="S11536" t="s">
        <v>45</v>
      </c>
      <c r="T11536" t="s">
        <v>30</v>
      </c>
    </row>
    <row r="11537" spans="1:20">
      <c r="A11537" t="s">
        <v>18162</v>
      </c>
      <c r="B11537" s="11">
        <v>45609</v>
      </c>
      <c r="C11537" t="s">
        <v>18163</v>
      </c>
      <c r="D11537" t="s">
        <v>17</v>
      </c>
      <c r="E11537" t="s">
        <v>194</v>
      </c>
      <c r="F11537" s="12">
        <v>137.19</v>
      </c>
      <c r="G11537" s="13">
        <v>4</v>
      </c>
      <c r="H11537">
        <v>0</v>
      </c>
      <c r="I11537" s="12">
        <f t="shared" si="720"/>
        <v>0</v>
      </c>
      <c r="J11537" s="12">
        <f t="shared" si="721"/>
        <v>548.76</v>
      </c>
      <c r="K11537" s="12">
        <f t="shared" si="722"/>
        <v>548.76</v>
      </c>
      <c r="L11537" s="12">
        <v>11.94</v>
      </c>
      <c r="M11537" s="12">
        <f t="shared" si="723"/>
        <v>560.7</v>
      </c>
      <c r="N11537" t="s">
        <v>18</v>
      </c>
      <c r="O11537" s="13">
        <v>5</v>
      </c>
      <c r="P11537">
        <v>4.5</v>
      </c>
      <c r="Q11537" t="b">
        <v>0</v>
      </c>
      <c r="R11537">
        <v>4</v>
      </c>
      <c r="S11537" t="s">
        <v>48</v>
      </c>
      <c r="T11537" t="s">
        <v>39</v>
      </c>
    </row>
    <row r="11538" spans="1:20">
      <c r="A11538" t="s">
        <v>18164</v>
      </c>
      <c r="B11538" s="11">
        <v>45609</v>
      </c>
      <c r="C11538" t="s">
        <v>9240</v>
      </c>
      <c r="D11538" t="s">
        <v>17</v>
      </c>
      <c r="E11538" t="s">
        <v>209</v>
      </c>
      <c r="F11538" s="12">
        <v>33.91</v>
      </c>
      <c r="G11538" s="13">
        <v>1</v>
      </c>
      <c r="H11538">
        <v>0</v>
      </c>
      <c r="I11538" s="12">
        <f t="shared" si="720"/>
        <v>0</v>
      </c>
      <c r="J11538" s="12">
        <f t="shared" si="721"/>
        <v>33.91</v>
      </c>
      <c r="K11538" s="12">
        <f t="shared" si="722"/>
        <v>33.91</v>
      </c>
      <c r="L11538" s="12">
        <v>11.5</v>
      </c>
      <c r="M11538" s="12">
        <f t="shared" si="723"/>
        <v>45.41</v>
      </c>
      <c r="N11538" t="s">
        <v>18</v>
      </c>
      <c r="O11538" s="13">
        <v>7</v>
      </c>
      <c r="P11538">
        <v>5</v>
      </c>
      <c r="Q11538" t="b">
        <v>1</v>
      </c>
      <c r="R11538">
        <v>7</v>
      </c>
      <c r="S11538" t="s">
        <v>48</v>
      </c>
      <c r="T11538" t="s">
        <v>30</v>
      </c>
    </row>
    <row r="11539" spans="1:20">
      <c r="A11539" t="s">
        <v>18165</v>
      </c>
      <c r="B11539" s="11">
        <v>45609</v>
      </c>
      <c r="C11539" t="s">
        <v>16937</v>
      </c>
      <c r="D11539" t="s">
        <v>11</v>
      </c>
      <c r="E11539" t="s">
        <v>204</v>
      </c>
      <c r="F11539" s="12">
        <v>40.65</v>
      </c>
      <c r="G11539" s="13">
        <v>2</v>
      </c>
      <c r="H11539">
        <v>0</v>
      </c>
      <c r="I11539" s="12">
        <f t="shared" si="720"/>
        <v>0</v>
      </c>
      <c r="J11539" s="12">
        <f t="shared" si="721"/>
        <v>81.3</v>
      </c>
      <c r="K11539" s="12">
        <f t="shared" si="722"/>
        <v>81.3</v>
      </c>
      <c r="L11539" s="12">
        <v>13.97</v>
      </c>
      <c r="M11539" s="12">
        <f t="shared" si="723"/>
        <v>95.27</v>
      </c>
      <c r="N11539" t="s">
        <v>18</v>
      </c>
      <c r="O11539" s="13">
        <v>4</v>
      </c>
      <c r="P11539">
        <v>4.5</v>
      </c>
      <c r="Q11539" t="b">
        <v>0</v>
      </c>
      <c r="R11539">
        <v>8</v>
      </c>
      <c r="S11539" t="s">
        <v>43</v>
      </c>
      <c r="T11539" t="s">
        <v>30</v>
      </c>
    </row>
    <row r="11540" spans="1:20">
      <c r="A11540" t="s">
        <v>18166</v>
      </c>
      <c r="B11540" s="11">
        <v>45609</v>
      </c>
      <c r="C11540" t="s">
        <v>4218</v>
      </c>
      <c r="D11540" t="s">
        <v>17</v>
      </c>
      <c r="E11540" t="s">
        <v>194</v>
      </c>
      <c r="F11540" s="12">
        <v>37.59</v>
      </c>
      <c r="G11540" s="13">
        <v>1</v>
      </c>
      <c r="H11540">
        <v>0</v>
      </c>
      <c r="I11540" s="12">
        <f t="shared" si="720"/>
        <v>0</v>
      </c>
      <c r="J11540" s="12">
        <f t="shared" si="721"/>
        <v>37.59</v>
      </c>
      <c r="K11540" s="12">
        <f t="shared" si="722"/>
        <v>37.59</v>
      </c>
      <c r="L11540" s="12">
        <v>13.17</v>
      </c>
      <c r="M11540" s="12">
        <f t="shared" si="723"/>
        <v>50.76</v>
      </c>
      <c r="N11540" t="s">
        <v>18</v>
      </c>
      <c r="O11540" s="13">
        <v>5</v>
      </c>
      <c r="P11540">
        <v>1</v>
      </c>
      <c r="Q11540" t="b">
        <v>0</v>
      </c>
      <c r="R11540">
        <v>1</v>
      </c>
      <c r="S11540" t="s">
        <v>44</v>
      </c>
      <c r="T11540" t="s">
        <v>39</v>
      </c>
    </row>
    <row r="11541" spans="1:20">
      <c r="A11541" t="s">
        <v>18167</v>
      </c>
      <c r="B11541" s="11">
        <v>45609</v>
      </c>
      <c r="C11541" t="s">
        <v>18168</v>
      </c>
      <c r="D11541" t="s">
        <v>20</v>
      </c>
      <c r="E11541" t="s">
        <v>212</v>
      </c>
      <c r="F11541" s="12">
        <v>19.18</v>
      </c>
      <c r="G11541" s="13">
        <v>1</v>
      </c>
      <c r="H11541">
        <v>0</v>
      </c>
      <c r="I11541" s="12">
        <f t="shared" si="720"/>
        <v>0</v>
      </c>
      <c r="J11541" s="12">
        <f t="shared" si="721"/>
        <v>19.18</v>
      </c>
      <c r="K11541" s="12">
        <f t="shared" si="722"/>
        <v>19.18</v>
      </c>
      <c r="L11541" s="12">
        <v>21.46</v>
      </c>
      <c r="M11541" s="12">
        <f t="shared" si="723"/>
        <v>40.64</v>
      </c>
      <c r="N11541" t="s">
        <v>6</v>
      </c>
      <c r="O11541" s="13">
        <v>16</v>
      </c>
      <c r="P11541">
        <v>4.5</v>
      </c>
      <c r="Q11541" t="b">
        <v>0</v>
      </c>
      <c r="R11541">
        <v>2</v>
      </c>
      <c r="S11541" t="s">
        <v>42</v>
      </c>
      <c r="T11541" t="s">
        <v>35</v>
      </c>
    </row>
    <row r="11542" spans="1:20">
      <c r="A11542" t="s">
        <v>18169</v>
      </c>
      <c r="B11542" s="11">
        <v>45609</v>
      </c>
      <c r="C11542" t="s">
        <v>5016</v>
      </c>
      <c r="D11542" t="s">
        <v>17</v>
      </c>
      <c r="E11542" t="s">
        <v>78</v>
      </c>
      <c r="F11542" s="12">
        <v>52.31</v>
      </c>
      <c r="G11542" s="13">
        <v>1</v>
      </c>
      <c r="H11542">
        <v>0</v>
      </c>
      <c r="I11542" s="12">
        <f t="shared" si="720"/>
        <v>0</v>
      </c>
      <c r="J11542" s="12">
        <f t="shared" si="721"/>
        <v>52.31</v>
      </c>
      <c r="K11542" s="12">
        <f t="shared" si="722"/>
        <v>52.31</v>
      </c>
      <c r="L11542" s="12">
        <v>8.07</v>
      </c>
      <c r="M11542" s="12">
        <f t="shared" si="723"/>
        <v>60.38</v>
      </c>
      <c r="N11542" t="s">
        <v>18</v>
      </c>
      <c r="O11542" s="13">
        <v>5</v>
      </c>
      <c r="P11542">
        <v>5</v>
      </c>
      <c r="Q11542" t="b">
        <v>0</v>
      </c>
      <c r="R11542">
        <v>7</v>
      </c>
      <c r="S11542" t="s">
        <v>44</v>
      </c>
      <c r="T11542" t="s">
        <v>32</v>
      </c>
    </row>
    <row r="11543" spans="1:20">
      <c r="A11543" t="s">
        <v>18170</v>
      </c>
      <c r="B11543" s="11">
        <v>45609</v>
      </c>
      <c r="C11543" t="s">
        <v>2059</v>
      </c>
      <c r="D11543" t="s">
        <v>25</v>
      </c>
      <c r="E11543" t="s">
        <v>87</v>
      </c>
      <c r="F11543" s="12">
        <v>185.4</v>
      </c>
      <c r="G11543" s="13">
        <v>1</v>
      </c>
      <c r="H11543">
        <v>18.3</v>
      </c>
      <c r="I11543" s="12">
        <f t="shared" si="720"/>
        <v>33.9282</v>
      </c>
      <c r="J11543" s="12">
        <f t="shared" si="721"/>
        <v>185.4</v>
      </c>
      <c r="K11543" s="12">
        <f t="shared" si="722"/>
        <v>151.4718</v>
      </c>
      <c r="L11543" s="12">
        <v>23.33</v>
      </c>
      <c r="M11543" s="12">
        <f t="shared" si="723"/>
        <v>174.8018</v>
      </c>
      <c r="N11543" t="s">
        <v>9</v>
      </c>
      <c r="O11543" s="13">
        <v>7</v>
      </c>
      <c r="P11543">
        <v>4.5</v>
      </c>
      <c r="Q11543" t="b">
        <v>1</v>
      </c>
      <c r="R11543">
        <v>4</v>
      </c>
      <c r="S11543" t="s">
        <v>45</v>
      </c>
      <c r="T11543" t="s">
        <v>35</v>
      </c>
    </row>
    <row r="11544" spans="1:20">
      <c r="A11544" t="s">
        <v>18171</v>
      </c>
      <c r="B11544" s="11">
        <v>45609</v>
      </c>
      <c r="C11544" t="s">
        <v>9220</v>
      </c>
      <c r="D11544" t="s">
        <v>14</v>
      </c>
      <c r="E11544" t="s">
        <v>103</v>
      </c>
      <c r="F11544" s="12">
        <v>39.42</v>
      </c>
      <c r="G11544" s="13">
        <v>2</v>
      </c>
      <c r="H11544">
        <v>0</v>
      </c>
      <c r="I11544" s="12">
        <f t="shared" si="720"/>
        <v>0</v>
      </c>
      <c r="J11544" s="12">
        <f t="shared" si="721"/>
        <v>78.84</v>
      </c>
      <c r="K11544" s="12">
        <f t="shared" si="722"/>
        <v>78.84</v>
      </c>
      <c r="L11544" s="12">
        <v>7.28</v>
      </c>
      <c r="M11544" s="12">
        <f t="shared" si="723"/>
        <v>86.12</v>
      </c>
      <c r="N11544" t="s">
        <v>18</v>
      </c>
      <c r="O11544" s="13">
        <v>4</v>
      </c>
      <c r="P11544">
        <v>4.5</v>
      </c>
      <c r="Q11544" t="b">
        <v>0</v>
      </c>
      <c r="R11544">
        <v>7</v>
      </c>
      <c r="S11544" t="s">
        <v>45</v>
      </c>
      <c r="T11544" t="s">
        <v>39</v>
      </c>
    </row>
    <row r="11545" spans="1:20">
      <c r="A11545" t="s">
        <v>18172</v>
      </c>
      <c r="B11545" s="11">
        <v>45610</v>
      </c>
      <c r="C11545" t="s">
        <v>373</v>
      </c>
      <c r="D11545" t="s">
        <v>20</v>
      </c>
      <c r="E11545" t="s">
        <v>197</v>
      </c>
      <c r="F11545" s="12">
        <v>28.79</v>
      </c>
      <c r="G11545" s="13">
        <v>1</v>
      </c>
      <c r="H11545">
        <v>0</v>
      </c>
      <c r="I11545" s="12">
        <f t="shared" si="720"/>
        <v>0</v>
      </c>
      <c r="J11545" s="12">
        <f t="shared" si="721"/>
        <v>28.79</v>
      </c>
      <c r="K11545" s="12">
        <f t="shared" si="722"/>
        <v>28.79</v>
      </c>
      <c r="L11545" s="12">
        <v>12.59</v>
      </c>
      <c r="M11545" s="12">
        <f t="shared" si="723"/>
        <v>41.38</v>
      </c>
      <c r="N11545" t="s">
        <v>18</v>
      </c>
      <c r="O11545" s="13">
        <v>2</v>
      </c>
      <c r="P11545">
        <v>5</v>
      </c>
      <c r="Q11545" t="b">
        <v>0</v>
      </c>
      <c r="R11545">
        <v>6</v>
      </c>
      <c r="S11545" t="s">
        <v>43</v>
      </c>
      <c r="T11545" t="s">
        <v>39</v>
      </c>
    </row>
    <row r="11546" spans="1:20">
      <c r="A11546" t="s">
        <v>18173</v>
      </c>
      <c r="B11546" s="11">
        <v>45610</v>
      </c>
      <c r="C11546" t="s">
        <v>1579</v>
      </c>
      <c r="D11546" t="s">
        <v>14</v>
      </c>
      <c r="E11546" t="s">
        <v>94</v>
      </c>
      <c r="F11546" s="12">
        <v>232.94</v>
      </c>
      <c r="G11546" s="13">
        <v>1</v>
      </c>
      <c r="H11546">
        <v>9.8</v>
      </c>
      <c r="I11546" s="12">
        <f t="shared" si="720"/>
        <v>22.82812</v>
      </c>
      <c r="J11546" s="12">
        <f t="shared" si="721"/>
        <v>232.94</v>
      </c>
      <c r="K11546" s="12">
        <f t="shared" si="722"/>
        <v>210.11188</v>
      </c>
      <c r="L11546" s="12">
        <v>21.9</v>
      </c>
      <c r="M11546" s="12">
        <f t="shared" si="723"/>
        <v>232.01188</v>
      </c>
      <c r="N11546" t="s">
        <v>9</v>
      </c>
      <c r="O11546" s="13">
        <v>11</v>
      </c>
      <c r="P11546">
        <v>4.5</v>
      </c>
      <c r="Q11546" t="b">
        <v>0</v>
      </c>
      <c r="R11546">
        <v>7</v>
      </c>
      <c r="S11546" t="s">
        <v>46</v>
      </c>
      <c r="T11546" t="s">
        <v>39</v>
      </c>
    </row>
    <row r="11547" spans="1:20">
      <c r="A11547" t="s">
        <v>18174</v>
      </c>
      <c r="B11547" s="11">
        <v>45610</v>
      </c>
      <c r="C11547" t="s">
        <v>8958</v>
      </c>
      <c r="D11547" t="s">
        <v>14</v>
      </c>
      <c r="E11547" t="s">
        <v>103</v>
      </c>
      <c r="F11547" s="12">
        <v>139.22</v>
      </c>
      <c r="G11547" s="13">
        <v>1</v>
      </c>
      <c r="H11547">
        <v>18.6</v>
      </c>
      <c r="I11547" s="12">
        <f t="shared" si="720"/>
        <v>25.89492</v>
      </c>
      <c r="J11547" s="12">
        <f t="shared" si="721"/>
        <v>139.22</v>
      </c>
      <c r="K11547" s="12">
        <f t="shared" si="722"/>
        <v>113.32508</v>
      </c>
      <c r="L11547" s="12">
        <v>16.73</v>
      </c>
      <c r="M11547" s="12">
        <f t="shared" si="723"/>
        <v>130.05508</v>
      </c>
      <c r="N11547" t="s">
        <v>9</v>
      </c>
      <c r="O11547" s="13">
        <v>12</v>
      </c>
      <c r="P11547">
        <v>4.5</v>
      </c>
      <c r="Q11547" t="b">
        <v>0</v>
      </c>
      <c r="R11547">
        <v>1</v>
      </c>
      <c r="S11547" t="s">
        <v>43</v>
      </c>
      <c r="T11547" t="s">
        <v>39</v>
      </c>
    </row>
    <row r="11548" spans="1:20">
      <c r="A11548" t="s">
        <v>18175</v>
      </c>
      <c r="B11548" s="11">
        <v>45610</v>
      </c>
      <c r="C11548" t="s">
        <v>17394</v>
      </c>
      <c r="D11548" t="s">
        <v>17</v>
      </c>
      <c r="E11548" t="s">
        <v>78</v>
      </c>
      <c r="F11548" s="12">
        <v>87.05</v>
      </c>
      <c r="G11548" s="13">
        <v>1</v>
      </c>
      <c r="H11548">
        <v>13.8</v>
      </c>
      <c r="I11548" s="12">
        <f t="shared" si="720"/>
        <v>12.0129</v>
      </c>
      <c r="J11548" s="12">
        <f t="shared" si="721"/>
        <v>87.05</v>
      </c>
      <c r="K11548" s="12">
        <f t="shared" si="722"/>
        <v>75.0371</v>
      </c>
      <c r="L11548" s="12">
        <v>9.65</v>
      </c>
      <c r="M11548" s="12">
        <f t="shared" si="723"/>
        <v>84.6871</v>
      </c>
      <c r="N11548" t="s">
        <v>18</v>
      </c>
      <c r="O11548" s="13">
        <v>2</v>
      </c>
      <c r="P11548">
        <v>4</v>
      </c>
      <c r="Q11548" t="b">
        <v>0</v>
      </c>
      <c r="R11548">
        <v>5</v>
      </c>
      <c r="S11548" t="s">
        <v>45</v>
      </c>
      <c r="T11548" t="s">
        <v>35</v>
      </c>
    </row>
    <row r="11549" spans="1:20">
      <c r="A11549" t="s">
        <v>18176</v>
      </c>
      <c r="B11549" s="11">
        <v>45610</v>
      </c>
      <c r="C11549" t="s">
        <v>6775</v>
      </c>
      <c r="D11549" t="s">
        <v>14</v>
      </c>
      <c r="E11549" t="s">
        <v>94</v>
      </c>
      <c r="F11549" s="12">
        <v>163.15</v>
      </c>
      <c r="G11549" s="13">
        <v>1</v>
      </c>
      <c r="H11549">
        <v>21</v>
      </c>
      <c r="I11549" s="12">
        <f t="shared" si="720"/>
        <v>34.2615</v>
      </c>
      <c r="J11549" s="12">
        <f t="shared" si="721"/>
        <v>163.15</v>
      </c>
      <c r="K11549" s="12">
        <f t="shared" si="722"/>
        <v>128.8885</v>
      </c>
      <c r="L11549" s="12">
        <v>15.59</v>
      </c>
      <c r="M11549" s="12">
        <f t="shared" si="723"/>
        <v>144.4785</v>
      </c>
      <c r="N11549" t="s">
        <v>18</v>
      </c>
      <c r="O11549" s="13">
        <v>5</v>
      </c>
      <c r="P11549">
        <v>5</v>
      </c>
      <c r="Q11549" t="b">
        <v>0</v>
      </c>
      <c r="R11549">
        <v>5</v>
      </c>
      <c r="S11549" t="s">
        <v>44</v>
      </c>
      <c r="T11549" t="s">
        <v>30</v>
      </c>
    </row>
    <row r="11550" spans="1:20">
      <c r="A11550" t="s">
        <v>18177</v>
      </c>
      <c r="B11550" s="11">
        <v>45611</v>
      </c>
      <c r="C11550" t="s">
        <v>81</v>
      </c>
      <c r="D11550" t="s">
        <v>14</v>
      </c>
      <c r="E11550" t="s">
        <v>113</v>
      </c>
      <c r="F11550" s="12">
        <v>198.22</v>
      </c>
      <c r="G11550" s="13">
        <v>1</v>
      </c>
      <c r="H11550">
        <v>0</v>
      </c>
      <c r="I11550" s="12">
        <f t="shared" si="720"/>
        <v>0</v>
      </c>
      <c r="J11550" s="12">
        <f t="shared" si="721"/>
        <v>198.22</v>
      </c>
      <c r="K11550" s="12">
        <f t="shared" si="722"/>
        <v>198.22</v>
      </c>
      <c r="L11550" s="12">
        <v>10.61</v>
      </c>
      <c r="M11550" s="12">
        <f t="shared" si="723"/>
        <v>208.83</v>
      </c>
      <c r="N11550" t="s">
        <v>18</v>
      </c>
      <c r="O11550" s="13">
        <v>4</v>
      </c>
      <c r="P11550">
        <v>4.5</v>
      </c>
      <c r="Q11550" t="b">
        <v>0</v>
      </c>
      <c r="R11550">
        <v>5</v>
      </c>
      <c r="S11550" t="s">
        <v>45</v>
      </c>
      <c r="T11550" t="s">
        <v>30</v>
      </c>
    </row>
    <row r="11551" spans="1:20">
      <c r="A11551" t="s">
        <v>18178</v>
      </c>
      <c r="B11551" s="11">
        <v>45611</v>
      </c>
      <c r="C11551" t="s">
        <v>5558</v>
      </c>
      <c r="D11551" t="s">
        <v>5</v>
      </c>
      <c r="E11551" t="s">
        <v>144</v>
      </c>
      <c r="F11551" s="12">
        <v>55.22</v>
      </c>
      <c r="G11551" s="13">
        <v>1</v>
      </c>
      <c r="H11551">
        <v>0</v>
      </c>
      <c r="I11551" s="12">
        <f t="shared" si="720"/>
        <v>0</v>
      </c>
      <c r="J11551" s="12">
        <f t="shared" si="721"/>
        <v>55.22</v>
      </c>
      <c r="K11551" s="12">
        <f t="shared" si="722"/>
        <v>55.22</v>
      </c>
      <c r="L11551" s="12">
        <v>10.12</v>
      </c>
      <c r="M11551" s="12">
        <f t="shared" si="723"/>
        <v>65.34</v>
      </c>
      <c r="N11551" t="s">
        <v>18</v>
      </c>
      <c r="O11551" s="13">
        <v>5</v>
      </c>
      <c r="P11551">
        <v>4.5</v>
      </c>
      <c r="Q11551" t="b">
        <v>0</v>
      </c>
      <c r="R11551">
        <v>8</v>
      </c>
      <c r="S11551" t="s">
        <v>48</v>
      </c>
      <c r="T11551" t="s">
        <v>35</v>
      </c>
    </row>
    <row r="11552" spans="1:20">
      <c r="A11552" t="s">
        <v>18179</v>
      </c>
      <c r="B11552" s="11">
        <v>45611</v>
      </c>
      <c r="C11552" t="s">
        <v>1851</v>
      </c>
      <c r="D11552" t="s">
        <v>11</v>
      </c>
      <c r="E11552" t="s">
        <v>151</v>
      </c>
      <c r="F11552" s="12">
        <v>64.65</v>
      </c>
      <c r="G11552" s="13">
        <v>1</v>
      </c>
      <c r="H11552">
        <v>0</v>
      </c>
      <c r="I11552" s="12">
        <f t="shared" si="720"/>
        <v>0</v>
      </c>
      <c r="J11552" s="12">
        <f t="shared" si="721"/>
        <v>64.65</v>
      </c>
      <c r="K11552" s="12">
        <f t="shared" si="722"/>
        <v>64.65</v>
      </c>
      <c r="L11552" s="12">
        <v>24.33</v>
      </c>
      <c r="M11552" s="12">
        <f t="shared" si="723"/>
        <v>88.98</v>
      </c>
      <c r="N11552" t="s">
        <v>6</v>
      </c>
      <c r="O11552" s="13">
        <v>19</v>
      </c>
      <c r="P11552">
        <v>5</v>
      </c>
      <c r="Q11552" t="b">
        <v>0</v>
      </c>
      <c r="R11552">
        <v>6</v>
      </c>
      <c r="S11552" t="s">
        <v>44</v>
      </c>
      <c r="T11552" t="s">
        <v>39</v>
      </c>
    </row>
    <row r="11553" spans="1:20">
      <c r="A11553" t="s">
        <v>18180</v>
      </c>
      <c r="B11553" s="11">
        <v>45611</v>
      </c>
      <c r="C11553" t="s">
        <v>18181</v>
      </c>
      <c r="D11553" t="s">
        <v>25</v>
      </c>
      <c r="E11553" t="s">
        <v>72</v>
      </c>
      <c r="F11553" s="12">
        <v>99.4</v>
      </c>
      <c r="G11553" s="13">
        <v>2</v>
      </c>
      <c r="H11553">
        <v>0</v>
      </c>
      <c r="I11553" s="12">
        <f t="shared" si="720"/>
        <v>0</v>
      </c>
      <c r="J11553" s="12">
        <f t="shared" si="721"/>
        <v>198.8</v>
      </c>
      <c r="K11553" s="12">
        <f t="shared" si="722"/>
        <v>198.8</v>
      </c>
      <c r="L11553" s="12">
        <v>21.94</v>
      </c>
      <c r="M11553" s="12">
        <f t="shared" si="723"/>
        <v>220.74</v>
      </c>
      <c r="N11553" t="s">
        <v>9</v>
      </c>
      <c r="O11553" s="13">
        <v>5</v>
      </c>
      <c r="P11553">
        <v>4.5</v>
      </c>
      <c r="Q11553" t="b">
        <v>0</v>
      </c>
      <c r="R11553">
        <v>4</v>
      </c>
      <c r="S11553" t="s">
        <v>44</v>
      </c>
      <c r="T11553" t="s">
        <v>39</v>
      </c>
    </row>
    <row r="11554" spans="1:20">
      <c r="A11554" t="s">
        <v>18182</v>
      </c>
      <c r="B11554" s="11">
        <v>45611</v>
      </c>
      <c r="C11554" t="s">
        <v>11120</v>
      </c>
      <c r="D11554" t="s">
        <v>8</v>
      </c>
      <c r="E11554" t="s">
        <v>75</v>
      </c>
      <c r="F11554" s="12">
        <v>8.42</v>
      </c>
      <c r="G11554" s="13">
        <v>1</v>
      </c>
      <c r="H11554">
        <v>0</v>
      </c>
      <c r="I11554" s="12">
        <f t="shared" si="720"/>
        <v>0</v>
      </c>
      <c r="J11554" s="12">
        <f t="shared" si="721"/>
        <v>8.42</v>
      </c>
      <c r="K11554" s="12">
        <f t="shared" si="722"/>
        <v>8.42</v>
      </c>
      <c r="L11554" s="12">
        <v>10.31</v>
      </c>
      <c r="M11554" s="12">
        <f t="shared" si="723"/>
        <v>18.73</v>
      </c>
      <c r="N11554" t="s">
        <v>18</v>
      </c>
      <c r="O11554" s="13">
        <v>4</v>
      </c>
      <c r="P11554">
        <v>5</v>
      </c>
      <c r="Q11554" t="b">
        <v>1</v>
      </c>
      <c r="R11554">
        <v>6</v>
      </c>
      <c r="S11554" t="s">
        <v>42</v>
      </c>
      <c r="T11554" t="s">
        <v>39</v>
      </c>
    </row>
    <row r="11555" spans="1:20">
      <c r="A11555" t="s">
        <v>18183</v>
      </c>
      <c r="B11555" s="11">
        <v>45611</v>
      </c>
      <c r="C11555" t="s">
        <v>13550</v>
      </c>
      <c r="D11555" t="s">
        <v>11</v>
      </c>
      <c r="E11555" t="s">
        <v>215</v>
      </c>
      <c r="F11555" s="12">
        <v>58</v>
      </c>
      <c r="G11555" s="13">
        <v>1</v>
      </c>
      <c r="H11555">
        <v>17.6</v>
      </c>
      <c r="I11555" s="12">
        <f t="shared" si="720"/>
        <v>10.208</v>
      </c>
      <c r="J11555" s="12">
        <f t="shared" si="721"/>
        <v>58</v>
      </c>
      <c r="K11555" s="12">
        <f t="shared" si="722"/>
        <v>47.792</v>
      </c>
      <c r="L11555" s="12">
        <v>13.17</v>
      </c>
      <c r="M11555" s="12">
        <f t="shared" si="723"/>
        <v>60.962</v>
      </c>
      <c r="N11555" t="s">
        <v>18</v>
      </c>
      <c r="O11555" s="13">
        <v>7</v>
      </c>
      <c r="P11555">
        <v>4.5</v>
      </c>
      <c r="Q11555" t="b">
        <v>0</v>
      </c>
      <c r="R11555">
        <v>2</v>
      </c>
      <c r="S11555" t="s">
        <v>46</v>
      </c>
      <c r="T11555" t="s">
        <v>35</v>
      </c>
    </row>
    <row r="11556" spans="1:20">
      <c r="A11556" t="s">
        <v>18184</v>
      </c>
      <c r="B11556" s="11">
        <v>45611</v>
      </c>
      <c r="C11556" t="s">
        <v>2686</v>
      </c>
      <c r="D11556" t="s">
        <v>11</v>
      </c>
      <c r="E11556" t="s">
        <v>204</v>
      </c>
      <c r="F11556" s="12">
        <v>72.43</v>
      </c>
      <c r="G11556" s="13">
        <v>1</v>
      </c>
      <c r="H11556">
        <v>0</v>
      </c>
      <c r="I11556" s="12">
        <f t="shared" si="720"/>
        <v>0</v>
      </c>
      <c r="J11556" s="12">
        <f t="shared" si="721"/>
        <v>72.43</v>
      </c>
      <c r="K11556" s="12">
        <f t="shared" si="722"/>
        <v>72.43</v>
      </c>
      <c r="L11556" s="12">
        <v>18.52</v>
      </c>
      <c r="M11556" s="12">
        <f t="shared" si="723"/>
        <v>90.95</v>
      </c>
      <c r="N11556" t="s">
        <v>12</v>
      </c>
      <c r="O11556" s="13">
        <v>20</v>
      </c>
      <c r="P11556">
        <v>2</v>
      </c>
      <c r="Q11556" t="b">
        <v>1</v>
      </c>
      <c r="R11556">
        <v>6</v>
      </c>
      <c r="S11556" t="s">
        <v>45</v>
      </c>
      <c r="T11556" t="s">
        <v>35</v>
      </c>
    </row>
    <row r="11557" spans="1:20">
      <c r="A11557" t="s">
        <v>18185</v>
      </c>
      <c r="B11557" s="11">
        <v>45611</v>
      </c>
      <c r="C11557" t="s">
        <v>13242</v>
      </c>
      <c r="D11557" t="s">
        <v>8</v>
      </c>
      <c r="E11557" t="s">
        <v>94</v>
      </c>
      <c r="F11557" s="12">
        <v>29.46</v>
      </c>
      <c r="G11557" s="13">
        <v>1</v>
      </c>
      <c r="H11557">
        <v>0</v>
      </c>
      <c r="I11557" s="12">
        <f t="shared" si="720"/>
        <v>0</v>
      </c>
      <c r="J11557" s="12">
        <f t="shared" si="721"/>
        <v>29.46</v>
      </c>
      <c r="K11557" s="12">
        <f t="shared" si="722"/>
        <v>29.46</v>
      </c>
      <c r="L11557" s="12">
        <v>22.55</v>
      </c>
      <c r="M11557" s="12">
        <f t="shared" si="723"/>
        <v>52.01</v>
      </c>
      <c r="N11557" t="s">
        <v>12</v>
      </c>
      <c r="O11557" s="13">
        <v>16</v>
      </c>
      <c r="P11557">
        <v>4.5</v>
      </c>
      <c r="Q11557" t="b">
        <v>0</v>
      </c>
      <c r="R11557">
        <v>2</v>
      </c>
      <c r="S11557" t="s">
        <v>45</v>
      </c>
      <c r="T11557" t="s">
        <v>30</v>
      </c>
    </row>
    <row r="11558" spans="1:20">
      <c r="A11558" t="s">
        <v>18186</v>
      </c>
      <c r="B11558" s="11">
        <v>45611</v>
      </c>
      <c r="C11558" t="s">
        <v>17454</v>
      </c>
      <c r="D11558" t="s">
        <v>11</v>
      </c>
      <c r="E11558" t="s">
        <v>400</v>
      </c>
      <c r="F11558" s="12">
        <v>59.71</v>
      </c>
      <c r="G11558" s="13">
        <v>2</v>
      </c>
      <c r="H11558">
        <v>0</v>
      </c>
      <c r="I11558" s="12">
        <f t="shared" si="720"/>
        <v>0</v>
      </c>
      <c r="J11558" s="12">
        <f t="shared" si="721"/>
        <v>119.42</v>
      </c>
      <c r="K11558" s="12">
        <f t="shared" si="722"/>
        <v>119.42</v>
      </c>
      <c r="L11558" s="12">
        <v>15.6</v>
      </c>
      <c r="M11558" s="12">
        <f t="shared" si="723"/>
        <v>135.02</v>
      </c>
      <c r="N11558" t="s">
        <v>9</v>
      </c>
      <c r="O11558" s="13">
        <v>8</v>
      </c>
      <c r="P11558">
        <v>4.5</v>
      </c>
      <c r="Q11558" t="b">
        <v>0</v>
      </c>
      <c r="R11558">
        <v>10</v>
      </c>
      <c r="S11558" t="s">
        <v>44</v>
      </c>
      <c r="T11558" t="s">
        <v>39</v>
      </c>
    </row>
    <row r="11559" spans="1:20">
      <c r="A11559" t="s">
        <v>18187</v>
      </c>
      <c r="B11559" s="11">
        <v>45612</v>
      </c>
      <c r="C11559" t="s">
        <v>3680</v>
      </c>
      <c r="D11559" t="s">
        <v>17</v>
      </c>
      <c r="E11559" t="s">
        <v>78</v>
      </c>
      <c r="F11559" s="12">
        <v>42.4</v>
      </c>
      <c r="G11559" s="13">
        <v>2</v>
      </c>
      <c r="H11559">
        <v>0</v>
      </c>
      <c r="I11559" s="12">
        <f t="shared" si="720"/>
        <v>0</v>
      </c>
      <c r="J11559" s="12">
        <f t="shared" si="721"/>
        <v>84.8</v>
      </c>
      <c r="K11559" s="12">
        <f t="shared" si="722"/>
        <v>84.8</v>
      </c>
      <c r="L11559" s="12">
        <v>13.48</v>
      </c>
      <c r="M11559" s="12">
        <f t="shared" si="723"/>
        <v>98.28</v>
      </c>
      <c r="N11559" t="s">
        <v>18</v>
      </c>
      <c r="O11559" s="13">
        <v>4</v>
      </c>
      <c r="P11559">
        <v>4.5</v>
      </c>
      <c r="Q11559" t="b">
        <v>0</v>
      </c>
      <c r="R11559">
        <v>5</v>
      </c>
      <c r="S11559" t="s">
        <v>44</v>
      </c>
      <c r="T11559" t="s">
        <v>30</v>
      </c>
    </row>
    <row r="11560" spans="1:20">
      <c r="A11560" t="s">
        <v>18188</v>
      </c>
      <c r="B11560" s="11">
        <v>45612</v>
      </c>
      <c r="C11560" t="s">
        <v>2011</v>
      </c>
      <c r="D11560" t="s">
        <v>23</v>
      </c>
      <c r="E11560" t="s">
        <v>176</v>
      </c>
      <c r="F11560" s="12">
        <v>35.82</v>
      </c>
      <c r="G11560" s="13">
        <v>1</v>
      </c>
      <c r="H11560">
        <v>0</v>
      </c>
      <c r="I11560" s="12">
        <f t="shared" si="720"/>
        <v>0</v>
      </c>
      <c r="J11560" s="12">
        <f t="shared" si="721"/>
        <v>35.82</v>
      </c>
      <c r="K11560" s="12">
        <f t="shared" si="722"/>
        <v>35.82</v>
      </c>
      <c r="L11560" s="12">
        <v>13.27</v>
      </c>
      <c r="M11560" s="12">
        <f t="shared" si="723"/>
        <v>49.09</v>
      </c>
      <c r="N11560" t="s">
        <v>18</v>
      </c>
      <c r="O11560" s="13">
        <v>5</v>
      </c>
      <c r="P11560">
        <v>4.5</v>
      </c>
      <c r="Q11560" t="b">
        <v>0</v>
      </c>
      <c r="R11560">
        <v>9</v>
      </c>
      <c r="S11560" t="s">
        <v>44</v>
      </c>
      <c r="T11560" t="s">
        <v>37</v>
      </c>
    </row>
    <row r="11561" spans="1:20">
      <c r="A11561" t="s">
        <v>18189</v>
      </c>
      <c r="B11561" s="11">
        <v>45612</v>
      </c>
      <c r="C11561" t="s">
        <v>12820</v>
      </c>
      <c r="D11561" t="s">
        <v>17</v>
      </c>
      <c r="E11561" t="s">
        <v>209</v>
      </c>
      <c r="F11561" s="12">
        <v>118.66</v>
      </c>
      <c r="G11561" s="13">
        <v>2</v>
      </c>
      <c r="H11561">
        <v>13.7</v>
      </c>
      <c r="I11561" s="12">
        <f t="shared" si="720"/>
        <v>16.25642</v>
      </c>
      <c r="J11561" s="12">
        <f t="shared" si="721"/>
        <v>237.32</v>
      </c>
      <c r="K11561" s="12">
        <f t="shared" si="722"/>
        <v>221.06358</v>
      </c>
      <c r="L11561" s="12">
        <v>15.29</v>
      </c>
      <c r="M11561" s="12">
        <f t="shared" si="723"/>
        <v>236.35358</v>
      </c>
      <c r="N11561" t="s">
        <v>9</v>
      </c>
      <c r="O11561" s="13">
        <v>6</v>
      </c>
      <c r="P11561">
        <v>4.5</v>
      </c>
      <c r="Q11561" t="b">
        <v>0</v>
      </c>
      <c r="R11561">
        <v>1</v>
      </c>
      <c r="S11561" t="s">
        <v>44</v>
      </c>
      <c r="T11561" t="s">
        <v>32</v>
      </c>
    </row>
    <row r="11562" spans="1:20">
      <c r="A11562" t="s">
        <v>18190</v>
      </c>
      <c r="B11562" s="11">
        <v>45612</v>
      </c>
      <c r="C11562" t="s">
        <v>10650</v>
      </c>
      <c r="D11562" t="s">
        <v>14</v>
      </c>
      <c r="E11562" t="s">
        <v>94</v>
      </c>
      <c r="F11562" s="12">
        <v>24.11</v>
      </c>
      <c r="G11562" s="13">
        <v>1</v>
      </c>
      <c r="H11562">
        <v>0</v>
      </c>
      <c r="I11562" s="12">
        <f t="shared" si="720"/>
        <v>0</v>
      </c>
      <c r="J11562" s="12">
        <f t="shared" si="721"/>
        <v>24.11</v>
      </c>
      <c r="K11562" s="12">
        <f t="shared" si="722"/>
        <v>24.11</v>
      </c>
      <c r="L11562" s="12">
        <v>19.4</v>
      </c>
      <c r="M11562" s="12">
        <f t="shared" si="723"/>
        <v>43.51</v>
      </c>
      <c r="N11562" t="s">
        <v>9</v>
      </c>
      <c r="O11562" s="13">
        <v>11</v>
      </c>
      <c r="P11562">
        <v>4.5</v>
      </c>
      <c r="Q11562" t="b">
        <v>0</v>
      </c>
      <c r="R11562">
        <v>2</v>
      </c>
      <c r="S11562" t="s">
        <v>45</v>
      </c>
      <c r="T11562" t="s">
        <v>35</v>
      </c>
    </row>
    <row r="11563" spans="1:20">
      <c r="A11563" t="s">
        <v>18191</v>
      </c>
      <c r="B11563" s="11">
        <v>45612</v>
      </c>
      <c r="C11563" t="s">
        <v>6577</v>
      </c>
      <c r="D11563" t="s">
        <v>5</v>
      </c>
      <c r="E11563" t="s">
        <v>156</v>
      </c>
      <c r="F11563" s="12">
        <v>118.99</v>
      </c>
      <c r="G11563" s="13">
        <v>1</v>
      </c>
      <c r="H11563">
        <v>0</v>
      </c>
      <c r="I11563" s="12">
        <f t="shared" si="720"/>
        <v>0</v>
      </c>
      <c r="J11563" s="12">
        <f t="shared" si="721"/>
        <v>118.99</v>
      </c>
      <c r="K11563" s="12">
        <f t="shared" si="722"/>
        <v>118.99</v>
      </c>
      <c r="L11563" s="12">
        <v>21.27</v>
      </c>
      <c r="M11563" s="12">
        <f t="shared" si="723"/>
        <v>140.26</v>
      </c>
      <c r="N11563" t="s">
        <v>9</v>
      </c>
      <c r="O11563" s="13">
        <v>9</v>
      </c>
      <c r="P11563">
        <v>2</v>
      </c>
      <c r="Q11563" t="b">
        <v>0</v>
      </c>
      <c r="R11563">
        <v>6</v>
      </c>
      <c r="S11563" t="s">
        <v>45</v>
      </c>
      <c r="T11563" t="s">
        <v>37</v>
      </c>
    </row>
    <row r="11564" spans="1:20">
      <c r="A11564" t="s">
        <v>18192</v>
      </c>
      <c r="B11564" s="11">
        <v>45612</v>
      </c>
      <c r="C11564" t="s">
        <v>18193</v>
      </c>
      <c r="D11564" t="s">
        <v>25</v>
      </c>
      <c r="E11564" t="s">
        <v>72</v>
      </c>
      <c r="F11564" s="12">
        <v>81.28</v>
      </c>
      <c r="G11564" s="13">
        <v>1</v>
      </c>
      <c r="H11564">
        <v>0</v>
      </c>
      <c r="I11564" s="12">
        <f t="shared" si="720"/>
        <v>0</v>
      </c>
      <c r="J11564" s="12">
        <f t="shared" si="721"/>
        <v>81.28</v>
      </c>
      <c r="K11564" s="12">
        <f t="shared" si="722"/>
        <v>81.28</v>
      </c>
      <c r="L11564" s="12">
        <v>14.8</v>
      </c>
      <c r="M11564" s="12">
        <f t="shared" si="723"/>
        <v>96.08</v>
      </c>
      <c r="N11564" t="s">
        <v>18</v>
      </c>
      <c r="O11564" s="13">
        <v>6</v>
      </c>
      <c r="P11564">
        <v>3</v>
      </c>
      <c r="Q11564" t="b">
        <v>1</v>
      </c>
      <c r="R11564">
        <v>5</v>
      </c>
      <c r="S11564" t="s">
        <v>42</v>
      </c>
      <c r="T11564" t="s">
        <v>35</v>
      </c>
    </row>
    <row r="11565" spans="1:20">
      <c r="A11565" t="s">
        <v>18194</v>
      </c>
      <c r="B11565" s="11">
        <v>45612</v>
      </c>
      <c r="C11565" t="s">
        <v>9051</v>
      </c>
      <c r="D11565" t="s">
        <v>14</v>
      </c>
      <c r="E11565" t="s">
        <v>82</v>
      </c>
      <c r="F11565" s="12">
        <v>36.01</v>
      </c>
      <c r="G11565" s="13">
        <v>1</v>
      </c>
      <c r="H11565">
        <v>0</v>
      </c>
      <c r="I11565" s="12">
        <f t="shared" si="720"/>
        <v>0</v>
      </c>
      <c r="J11565" s="12">
        <f t="shared" si="721"/>
        <v>36.01</v>
      </c>
      <c r="K11565" s="12">
        <f t="shared" si="722"/>
        <v>36.01</v>
      </c>
      <c r="L11565" s="12">
        <v>26.4</v>
      </c>
      <c r="M11565" s="12">
        <f t="shared" si="723"/>
        <v>62.41</v>
      </c>
      <c r="N11565" t="s">
        <v>6</v>
      </c>
      <c r="O11565" s="13">
        <v>14</v>
      </c>
      <c r="P11565">
        <v>5</v>
      </c>
      <c r="Q11565" t="b">
        <v>1</v>
      </c>
      <c r="R11565">
        <v>2</v>
      </c>
      <c r="S11565" t="s">
        <v>45</v>
      </c>
      <c r="T11565" t="s">
        <v>39</v>
      </c>
    </row>
    <row r="11566" spans="1:20">
      <c r="A11566" t="s">
        <v>18195</v>
      </c>
      <c r="B11566" s="11">
        <v>45612</v>
      </c>
      <c r="C11566" t="s">
        <v>1073</v>
      </c>
      <c r="D11566" t="s">
        <v>8</v>
      </c>
      <c r="E11566" t="s">
        <v>75</v>
      </c>
      <c r="F11566" s="12">
        <v>9.08</v>
      </c>
      <c r="G11566" s="13">
        <v>1</v>
      </c>
      <c r="H11566">
        <v>0</v>
      </c>
      <c r="I11566" s="12">
        <f t="shared" si="720"/>
        <v>0</v>
      </c>
      <c r="J11566" s="12">
        <f t="shared" si="721"/>
        <v>9.08</v>
      </c>
      <c r="K11566" s="12">
        <f t="shared" si="722"/>
        <v>9.08</v>
      </c>
      <c r="L11566" s="12">
        <v>7.29</v>
      </c>
      <c r="M11566" s="12">
        <f t="shared" si="723"/>
        <v>16.37</v>
      </c>
      <c r="N11566" t="s">
        <v>18</v>
      </c>
      <c r="O11566" s="13">
        <v>2</v>
      </c>
      <c r="P11566">
        <v>3</v>
      </c>
      <c r="Q11566" t="b">
        <v>1</v>
      </c>
      <c r="R11566">
        <v>1</v>
      </c>
      <c r="S11566" t="s">
        <v>45</v>
      </c>
      <c r="T11566" t="s">
        <v>39</v>
      </c>
    </row>
    <row r="11567" spans="1:20">
      <c r="A11567" t="s">
        <v>18196</v>
      </c>
      <c r="B11567" s="11">
        <v>45612</v>
      </c>
      <c r="C11567" t="s">
        <v>18197</v>
      </c>
      <c r="D11567" t="s">
        <v>5</v>
      </c>
      <c r="E11567" t="s">
        <v>124</v>
      </c>
      <c r="F11567" s="12">
        <v>116.82</v>
      </c>
      <c r="G11567" s="13">
        <v>2</v>
      </c>
      <c r="H11567">
        <v>0</v>
      </c>
      <c r="I11567" s="12">
        <f t="shared" si="720"/>
        <v>0</v>
      </c>
      <c r="J11567" s="12">
        <f t="shared" si="721"/>
        <v>233.64</v>
      </c>
      <c r="K11567" s="12">
        <f t="shared" si="722"/>
        <v>233.64</v>
      </c>
      <c r="L11567" s="12">
        <v>31.45</v>
      </c>
      <c r="M11567" s="12">
        <f t="shared" si="723"/>
        <v>265.09</v>
      </c>
      <c r="N11567" t="s">
        <v>15</v>
      </c>
      <c r="O11567" s="13">
        <v>16</v>
      </c>
      <c r="P11567">
        <v>5</v>
      </c>
      <c r="Q11567" t="b">
        <v>0</v>
      </c>
      <c r="R11567">
        <v>6</v>
      </c>
      <c r="S11567" t="s">
        <v>48</v>
      </c>
      <c r="T11567" t="s">
        <v>39</v>
      </c>
    </row>
    <row r="11568" spans="1:20">
      <c r="A11568" t="s">
        <v>18198</v>
      </c>
      <c r="B11568" s="11">
        <v>45613</v>
      </c>
      <c r="C11568" t="s">
        <v>18199</v>
      </c>
      <c r="D11568" t="s">
        <v>8</v>
      </c>
      <c r="E11568" t="s">
        <v>75</v>
      </c>
      <c r="F11568" s="12">
        <v>38.05</v>
      </c>
      <c r="G11568" s="13">
        <v>3</v>
      </c>
      <c r="H11568">
        <v>0</v>
      </c>
      <c r="I11568" s="12">
        <f t="shared" si="720"/>
        <v>0</v>
      </c>
      <c r="J11568" s="12">
        <f t="shared" si="721"/>
        <v>114.15</v>
      </c>
      <c r="K11568" s="12">
        <f t="shared" si="722"/>
        <v>114.15</v>
      </c>
      <c r="L11568" s="12">
        <v>22.11</v>
      </c>
      <c r="M11568" s="12">
        <f t="shared" si="723"/>
        <v>136.26</v>
      </c>
      <c r="N11568" t="s">
        <v>6</v>
      </c>
      <c r="O11568" s="13">
        <v>18</v>
      </c>
      <c r="P11568">
        <v>5</v>
      </c>
      <c r="Q11568" t="b">
        <v>0</v>
      </c>
      <c r="R11568">
        <v>7</v>
      </c>
      <c r="S11568" t="s">
        <v>43</v>
      </c>
      <c r="T11568" t="s">
        <v>35</v>
      </c>
    </row>
    <row r="11569" spans="1:20">
      <c r="A11569" t="s">
        <v>18200</v>
      </c>
      <c r="B11569" s="11">
        <v>45613</v>
      </c>
      <c r="C11569" t="s">
        <v>14590</v>
      </c>
      <c r="D11569" t="s">
        <v>11</v>
      </c>
      <c r="E11569" t="s">
        <v>151</v>
      </c>
      <c r="F11569" s="12">
        <v>68.89</v>
      </c>
      <c r="G11569" s="13">
        <v>1</v>
      </c>
      <c r="H11569">
        <v>0</v>
      </c>
      <c r="I11569" s="12">
        <f t="shared" si="720"/>
        <v>0</v>
      </c>
      <c r="J11569" s="12">
        <f t="shared" si="721"/>
        <v>68.89</v>
      </c>
      <c r="K11569" s="12">
        <f t="shared" si="722"/>
        <v>68.89</v>
      </c>
      <c r="L11569" s="12">
        <v>21.54</v>
      </c>
      <c r="M11569" s="12">
        <f t="shared" si="723"/>
        <v>90.43</v>
      </c>
      <c r="N11569" t="s">
        <v>12</v>
      </c>
      <c r="O11569" s="13">
        <v>16</v>
      </c>
      <c r="P11569">
        <v>5</v>
      </c>
      <c r="Q11569" t="b">
        <v>0</v>
      </c>
      <c r="R11569">
        <v>1</v>
      </c>
      <c r="S11569" t="s">
        <v>48</v>
      </c>
      <c r="T11569" t="s">
        <v>32</v>
      </c>
    </row>
    <row r="11570" spans="1:20">
      <c r="A11570" t="s">
        <v>18201</v>
      </c>
      <c r="B11570" s="11">
        <v>45613</v>
      </c>
      <c r="C11570" t="s">
        <v>16856</v>
      </c>
      <c r="D11570" t="s">
        <v>20</v>
      </c>
      <c r="E11570" t="s">
        <v>212</v>
      </c>
      <c r="F11570" s="12">
        <v>17.42</v>
      </c>
      <c r="G11570" s="13">
        <v>2</v>
      </c>
      <c r="H11570">
        <v>0</v>
      </c>
      <c r="I11570" s="12">
        <f t="shared" si="720"/>
        <v>0</v>
      </c>
      <c r="J11570" s="12">
        <f t="shared" si="721"/>
        <v>34.84</v>
      </c>
      <c r="K11570" s="12">
        <f t="shared" si="722"/>
        <v>34.84</v>
      </c>
      <c r="L11570" s="12">
        <v>27</v>
      </c>
      <c r="M11570" s="12">
        <f t="shared" si="723"/>
        <v>61.84</v>
      </c>
      <c r="N11570" t="s">
        <v>15</v>
      </c>
      <c r="O11570" s="13">
        <v>13</v>
      </c>
      <c r="P11570">
        <v>5</v>
      </c>
      <c r="Q11570" t="b">
        <v>0</v>
      </c>
      <c r="R11570">
        <v>3</v>
      </c>
      <c r="S11570" t="s">
        <v>48</v>
      </c>
      <c r="T11570" t="s">
        <v>35</v>
      </c>
    </row>
    <row r="11571" spans="1:20">
      <c r="A11571" t="s">
        <v>18202</v>
      </c>
      <c r="B11571" s="11">
        <v>45613</v>
      </c>
      <c r="C11571" t="s">
        <v>3576</v>
      </c>
      <c r="D11571" t="s">
        <v>17</v>
      </c>
      <c r="E11571" t="s">
        <v>194</v>
      </c>
      <c r="F11571" s="12">
        <v>72.7</v>
      </c>
      <c r="G11571" s="13">
        <v>2</v>
      </c>
      <c r="H11571">
        <v>10.9</v>
      </c>
      <c r="I11571" s="12">
        <f t="shared" si="720"/>
        <v>7.9243</v>
      </c>
      <c r="J11571" s="12">
        <f t="shared" si="721"/>
        <v>145.4</v>
      </c>
      <c r="K11571" s="12">
        <f t="shared" si="722"/>
        <v>137.4757</v>
      </c>
      <c r="L11571" s="12">
        <v>19.3</v>
      </c>
      <c r="M11571" s="12">
        <f t="shared" si="723"/>
        <v>156.7757</v>
      </c>
      <c r="N11571" t="s">
        <v>9</v>
      </c>
      <c r="O11571" s="13">
        <v>5</v>
      </c>
      <c r="P11571">
        <v>5</v>
      </c>
      <c r="Q11571" t="b">
        <v>0</v>
      </c>
      <c r="R11571">
        <v>5</v>
      </c>
      <c r="S11571" t="s">
        <v>44</v>
      </c>
      <c r="T11571" t="s">
        <v>39</v>
      </c>
    </row>
    <row r="11572" spans="1:20">
      <c r="A11572" t="s">
        <v>18203</v>
      </c>
      <c r="B11572" s="11">
        <v>45613</v>
      </c>
      <c r="C11572" t="s">
        <v>18204</v>
      </c>
      <c r="D11572" t="s">
        <v>5</v>
      </c>
      <c r="E11572" t="s">
        <v>106</v>
      </c>
      <c r="F11572" s="12">
        <v>85.45</v>
      </c>
      <c r="G11572" s="13">
        <v>1</v>
      </c>
      <c r="H11572">
        <v>0</v>
      </c>
      <c r="I11572" s="12">
        <f t="shared" si="720"/>
        <v>0</v>
      </c>
      <c r="J11572" s="12">
        <f t="shared" si="721"/>
        <v>85.45</v>
      </c>
      <c r="K11572" s="12">
        <f t="shared" si="722"/>
        <v>85.45</v>
      </c>
      <c r="L11572" s="12">
        <v>7.57</v>
      </c>
      <c r="M11572" s="12">
        <f t="shared" si="723"/>
        <v>93.02</v>
      </c>
      <c r="N11572" t="s">
        <v>18</v>
      </c>
      <c r="O11572" s="13">
        <v>7</v>
      </c>
      <c r="P11572">
        <v>4.5</v>
      </c>
      <c r="Q11572" t="b">
        <v>0</v>
      </c>
      <c r="R11572">
        <v>3</v>
      </c>
      <c r="S11572" t="s">
        <v>48</v>
      </c>
      <c r="T11572" t="s">
        <v>35</v>
      </c>
    </row>
    <row r="11573" spans="1:20">
      <c r="A11573" t="s">
        <v>18205</v>
      </c>
      <c r="B11573" s="11">
        <v>45613</v>
      </c>
      <c r="C11573" t="s">
        <v>10456</v>
      </c>
      <c r="D11573" t="s">
        <v>8</v>
      </c>
      <c r="E11573" t="s">
        <v>565</v>
      </c>
      <c r="F11573" s="12">
        <v>50.19</v>
      </c>
      <c r="G11573" s="13">
        <v>1</v>
      </c>
      <c r="H11573">
        <v>0</v>
      </c>
      <c r="I11573" s="12">
        <f t="shared" si="720"/>
        <v>0</v>
      </c>
      <c r="J11573" s="12">
        <f t="shared" si="721"/>
        <v>50.19</v>
      </c>
      <c r="K11573" s="12">
        <f t="shared" si="722"/>
        <v>50.19</v>
      </c>
      <c r="L11573" s="12">
        <v>13.56</v>
      </c>
      <c r="M11573" s="12">
        <f t="shared" si="723"/>
        <v>63.75</v>
      </c>
      <c r="N11573" t="s">
        <v>18</v>
      </c>
      <c r="O11573" s="13">
        <v>5</v>
      </c>
      <c r="P11573">
        <v>4.5</v>
      </c>
      <c r="Q11573" t="b">
        <v>0</v>
      </c>
      <c r="R11573">
        <v>5</v>
      </c>
      <c r="S11573" t="s">
        <v>48</v>
      </c>
      <c r="T11573" t="s">
        <v>32</v>
      </c>
    </row>
    <row r="11574" spans="1:20">
      <c r="A11574" t="s">
        <v>18206</v>
      </c>
      <c r="B11574" s="11">
        <v>45613</v>
      </c>
      <c r="C11574" t="s">
        <v>18207</v>
      </c>
      <c r="D11574" t="s">
        <v>11</v>
      </c>
      <c r="E11574" t="s">
        <v>400</v>
      </c>
      <c r="F11574" s="12">
        <v>59.45</v>
      </c>
      <c r="G11574" s="13">
        <v>3</v>
      </c>
      <c r="H11574">
        <v>0</v>
      </c>
      <c r="I11574" s="12">
        <f t="shared" si="720"/>
        <v>0</v>
      </c>
      <c r="J11574" s="12">
        <f t="shared" si="721"/>
        <v>178.35</v>
      </c>
      <c r="K11574" s="12">
        <f t="shared" si="722"/>
        <v>178.35</v>
      </c>
      <c r="L11574" s="12">
        <v>20.8</v>
      </c>
      <c r="M11574" s="12">
        <f t="shared" si="723"/>
        <v>199.15</v>
      </c>
      <c r="N11574" t="s">
        <v>9</v>
      </c>
      <c r="O11574" s="13">
        <v>5</v>
      </c>
      <c r="P11574">
        <v>4.5</v>
      </c>
      <c r="Q11574" t="b">
        <v>0</v>
      </c>
      <c r="R11574">
        <v>3</v>
      </c>
      <c r="S11574" t="s">
        <v>44</v>
      </c>
      <c r="T11574" t="s">
        <v>35</v>
      </c>
    </row>
    <row r="11575" spans="1:20">
      <c r="A11575" t="s">
        <v>18208</v>
      </c>
      <c r="B11575" s="11">
        <v>45613</v>
      </c>
      <c r="C11575" t="s">
        <v>18209</v>
      </c>
      <c r="D11575" t="s">
        <v>14</v>
      </c>
      <c r="E11575" t="s">
        <v>103</v>
      </c>
      <c r="F11575" s="12">
        <v>27.93</v>
      </c>
      <c r="G11575" s="13">
        <v>1</v>
      </c>
      <c r="H11575">
        <v>0</v>
      </c>
      <c r="I11575" s="12">
        <f t="shared" si="720"/>
        <v>0</v>
      </c>
      <c r="J11575" s="12">
        <f t="shared" si="721"/>
        <v>27.93</v>
      </c>
      <c r="K11575" s="12">
        <f t="shared" si="722"/>
        <v>27.93</v>
      </c>
      <c r="L11575" s="12">
        <v>12</v>
      </c>
      <c r="M11575" s="12">
        <f t="shared" si="723"/>
        <v>39.93</v>
      </c>
      <c r="N11575" t="s">
        <v>18</v>
      </c>
      <c r="O11575" s="13">
        <v>4</v>
      </c>
      <c r="P11575">
        <v>5</v>
      </c>
      <c r="Q11575" t="b">
        <v>0</v>
      </c>
      <c r="R11575">
        <v>3</v>
      </c>
      <c r="S11575" t="s">
        <v>44</v>
      </c>
      <c r="T11575" t="s">
        <v>35</v>
      </c>
    </row>
    <row r="11576" spans="1:20">
      <c r="A11576" t="s">
        <v>18210</v>
      </c>
      <c r="B11576" s="11">
        <v>45613</v>
      </c>
      <c r="C11576" t="s">
        <v>447</v>
      </c>
      <c r="D11576" t="s">
        <v>11</v>
      </c>
      <c r="E11576" t="s">
        <v>215</v>
      </c>
      <c r="F11576" s="12">
        <v>57.87</v>
      </c>
      <c r="G11576" s="13">
        <v>1</v>
      </c>
      <c r="H11576">
        <v>0</v>
      </c>
      <c r="I11576" s="12">
        <f t="shared" si="720"/>
        <v>0</v>
      </c>
      <c r="J11576" s="12">
        <f t="shared" si="721"/>
        <v>57.87</v>
      </c>
      <c r="K11576" s="12">
        <f t="shared" si="722"/>
        <v>57.87</v>
      </c>
      <c r="L11576" s="12">
        <v>22.02</v>
      </c>
      <c r="M11576" s="12">
        <f t="shared" si="723"/>
        <v>79.89</v>
      </c>
      <c r="N11576" t="s">
        <v>12</v>
      </c>
      <c r="O11576" s="13">
        <v>13</v>
      </c>
      <c r="P11576">
        <v>4.5</v>
      </c>
      <c r="Q11576" t="b">
        <v>0</v>
      </c>
      <c r="R11576">
        <v>1</v>
      </c>
      <c r="S11576" t="s">
        <v>43</v>
      </c>
      <c r="T11576" t="s">
        <v>35</v>
      </c>
    </row>
    <row r="11577" spans="1:20">
      <c r="A11577" t="s">
        <v>18211</v>
      </c>
      <c r="B11577" s="11">
        <v>45613</v>
      </c>
      <c r="C11577" t="s">
        <v>18212</v>
      </c>
      <c r="D11577" t="s">
        <v>14</v>
      </c>
      <c r="E11577" t="s">
        <v>82</v>
      </c>
      <c r="F11577" s="12">
        <v>32.84</v>
      </c>
      <c r="G11577" s="13">
        <v>1</v>
      </c>
      <c r="H11577">
        <v>9.6</v>
      </c>
      <c r="I11577" s="12">
        <f t="shared" si="720"/>
        <v>3.15264</v>
      </c>
      <c r="J11577" s="12">
        <f t="shared" si="721"/>
        <v>32.84</v>
      </c>
      <c r="K11577" s="12">
        <f t="shared" si="722"/>
        <v>29.68736</v>
      </c>
      <c r="L11577" s="12">
        <v>12.69</v>
      </c>
      <c r="M11577" s="12">
        <f t="shared" si="723"/>
        <v>42.37736</v>
      </c>
      <c r="N11577" t="s">
        <v>9</v>
      </c>
      <c r="O11577" s="13">
        <v>8</v>
      </c>
      <c r="P11577">
        <v>4.5</v>
      </c>
      <c r="Q11577" t="b">
        <v>1</v>
      </c>
      <c r="R11577">
        <v>15</v>
      </c>
      <c r="S11577" t="s">
        <v>48</v>
      </c>
      <c r="T11577" t="s">
        <v>39</v>
      </c>
    </row>
    <row r="11578" spans="1:20">
      <c r="A11578" t="s">
        <v>18213</v>
      </c>
      <c r="B11578" s="11">
        <v>45613</v>
      </c>
      <c r="C11578" t="s">
        <v>18214</v>
      </c>
      <c r="D11578" t="s">
        <v>23</v>
      </c>
      <c r="E11578" t="s">
        <v>496</v>
      </c>
      <c r="F11578" s="12">
        <v>60.92</v>
      </c>
      <c r="G11578" s="13">
        <v>1</v>
      </c>
      <c r="H11578">
        <v>0</v>
      </c>
      <c r="I11578" s="12">
        <f t="shared" si="720"/>
        <v>0</v>
      </c>
      <c r="J11578" s="12">
        <f t="shared" si="721"/>
        <v>60.92</v>
      </c>
      <c r="K11578" s="12">
        <f t="shared" si="722"/>
        <v>60.92</v>
      </c>
      <c r="L11578" s="12">
        <v>15.05</v>
      </c>
      <c r="M11578" s="12">
        <f t="shared" si="723"/>
        <v>75.97</v>
      </c>
      <c r="N11578" t="s">
        <v>9</v>
      </c>
      <c r="O11578" s="13">
        <v>8</v>
      </c>
      <c r="P11578">
        <v>4.5</v>
      </c>
      <c r="Q11578" t="b">
        <v>0</v>
      </c>
      <c r="R11578">
        <v>3</v>
      </c>
      <c r="S11578" t="s">
        <v>44</v>
      </c>
      <c r="T11578" t="s">
        <v>37</v>
      </c>
    </row>
    <row r="11579" spans="1:20">
      <c r="A11579" t="s">
        <v>18215</v>
      </c>
      <c r="B11579" s="11">
        <v>45614</v>
      </c>
      <c r="C11579" t="s">
        <v>18216</v>
      </c>
      <c r="D11579" t="s">
        <v>14</v>
      </c>
      <c r="E11579" t="s">
        <v>103</v>
      </c>
      <c r="F11579" s="12">
        <v>81.85</v>
      </c>
      <c r="G11579" s="13">
        <v>2</v>
      </c>
      <c r="H11579">
        <v>0</v>
      </c>
      <c r="I11579" s="12">
        <f t="shared" si="720"/>
        <v>0</v>
      </c>
      <c r="J11579" s="12">
        <f t="shared" si="721"/>
        <v>163.7</v>
      </c>
      <c r="K11579" s="12">
        <f t="shared" si="722"/>
        <v>163.7</v>
      </c>
      <c r="L11579" s="12">
        <v>12.34</v>
      </c>
      <c r="M11579" s="12">
        <f t="shared" si="723"/>
        <v>176.04</v>
      </c>
      <c r="N11579" t="s">
        <v>18</v>
      </c>
      <c r="O11579" s="13">
        <v>2</v>
      </c>
      <c r="P11579">
        <v>5</v>
      </c>
      <c r="Q11579" t="b">
        <v>0</v>
      </c>
      <c r="R11579">
        <v>4</v>
      </c>
      <c r="S11579" t="s">
        <v>48</v>
      </c>
      <c r="T11579" t="s">
        <v>35</v>
      </c>
    </row>
    <row r="11580" spans="1:20">
      <c r="A11580" t="s">
        <v>18217</v>
      </c>
      <c r="B11580" s="11">
        <v>45614</v>
      </c>
      <c r="C11580" t="s">
        <v>15454</v>
      </c>
      <c r="D11580" t="s">
        <v>23</v>
      </c>
      <c r="E11580" t="s">
        <v>496</v>
      </c>
      <c r="F11580" s="12">
        <v>111.75</v>
      </c>
      <c r="G11580" s="13">
        <v>1</v>
      </c>
      <c r="H11580">
        <v>0</v>
      </c>
      <c r="I11580" s="12">
        <f t="shared" si="720"/>
        <v>0</v>
      </c>
      <c r="J11580" s="12">
        <f t="shared" si="721"/>
        <v>111.75</v>
      </c>
      <c r="K11580" s="12">
        <f t="shared" si="722"/>
        <v>111.75</v>
      </c>
      <c r="L11580" s="12">
        <v>8.22</v>
      </c>
      <c r="M11580" s="12">
        <f t="shared" si="723"/>
        <v>119.97</v>
      </c>
      <c r="N11580" t="s">
        <v>18</v>
      </c>
      <c r="O11580" s="13">
        <v>6</v>
      </c>
      <c r="P11580">
        <v>4</v>
      </c>
      <c r="Q11580" t="b">
        <v>0</v>
      </c>
      <c r="R11580">
        <v>7</v>
      </c>
      <c r="S11580" t="s">
        <v>44</v>
      </c>
      <c r="T11580" t="s">
        <v>37</v>
      </c>
    </row>
    <row r="11581" spans="1:20">
      <c r="A11581" t="s">
        <v>18218</v>
      </c>
      <c r="B11581" s="11">
        <v>45614</v>
      </c>
      <c r="C11581" t="s">
        <v>9484</v>
      </c>
      <c r="D11581" t="s">
        <v>8</v>
      </c>
      <c r="E11581" t="s">
        <v>179</v>
      </c>
      <c r="F11581" s="12">
        <v>37.96</v>
      </c>
      <c r="G11581" s="13">
        <v>2</v>
      </c>
      <c r="H11581">
        <v>0</v>
      </c>
      <c r="I11581" s="12">
        <f t="shared" si="720"/>
        <v>0</v>
      </c>
      <c r="J11581" s="12">
        <f t="shared" si="721"/>
        <v>75.92</v>
      </c>
      <c r="K11581" s="12">
        <f t="shared" si="722"/>
        <v>75.92</v>
      </c>
      <c r="L11581" s="12">
        <v>25.62</v>
      </c>
      <c r="M11581" s="12">
        <f t="shared" si="723"/>
        <v>101.54</v>
      </c>
      <c r="N11581" t="s">
        <v>15</v>
      </c>
      <c r="O11581" s="13">
        <v>16</v>
      </c>
      <c r="P11581">
        <v>3</v>
      </c>
      <c r="Q11581" t="b">
        <v>1</v>
      </c>
      <c r="R11581">
        <v>2</v>
      </c>
      <c r="S11581" t="s">
        <v>48</v>
      </c>
      <c r="T11581" t="s">
        <v>39</v>
      </c>
    </row>
    <row r="11582" spans="1:20">
      <c r="A11582" t="s">
        <v>18219</v>
      </c>
      <c r="B11582" s="11">
        <v>45614</v>
      </c>
      <c r="C11582" t="s">
        <v>4047</v>
      </c>
      <c r="D11582" t="s">
        <v>25</v>
      </c>
      <c r="E11582" t="s">
        <v>159</v>
      </c>
      <c r="F11582" s="12">
        <v>209.65</v>
      </c>
      <c r="G11582" s="13">
        <v>5</v>
      </c>
      <c r="H11582">
        <v>0</v>
      </c>
      <c r="I11582" s="12">
        <f t="shared" si="720"/>
        <v>0</v>
      </c>
      <c r="J11582" s="12">
        <f t="shared" si="721"/>
        <v>1048.25</v>
      </c>
      <c r="K11582" s="12">
        <f t="shared" si="722"/>
        <v>1048.25</v>
      </c>
      <c r="L11582" s="12">
        <v>15.66</v>
      </c>
      <c r="M11582" s="12">
        <f t="shared" si="723"/>
        <v>1063.91</v>
      </c>
      <c r="N11582" t="s">
        <v>18</v>
      </c>
      <c r="O11582" s="13">
        <v>3</v>
      </c>
      <c r="P11582">
        <v>5</v>
      </c>
      <c r="Q11582" t="b">
        <v>0</v>
      </c>
      <c r="R11582">
        <v>7</v>
      </c>
      <c r="S11582" t="s">
        <v>48</v>
      </c>
      <c r="T11582" t="s">
        <v>35</v>
      </c>
    </row>
    <row r="11583" spans="1:20">
      <c r="A11583" t="s">
        <v>18220</v>
      </c>
      <c r="B11583" s="11">
        <v>45614</v>
      </c>
      <c r="C11583" t="s">
        <v>14668</v>
      </c>
      <c r="D11583" t="s">
        <v>5</v>
      </c>
      <c r="E11583" t="s">
        <v>106</v>
      </c>
      <c r="F11583" s="12">
        <v>84.99</v>
      </c>
      <c r="G11583" s="13">
        <v>2</v>
      </c>
      <c r="H11583">
        <v>0</v>
      </c>
      <c r="I11583" s="12">
        <f t="shared" si="720"/>
        <v>0</v>
      </c>
      <c r="J11583" s="12">
        <f t="shared" si="721"/>
        <v>169.98</v>
      </c>
      <c r="K11583" s="12">
        <f t="shared" si="722"/>
        <v>169.98</v>
      </c>
      <c r="L11583" s="12">
        <v>7.45</v>
      </c>
      <c r="M11583" s="12">
        <f t="shared" si="723"/>
        <v>177.43</v>
      </c>
      <c r="N11583" t="s">
        <v>18</v>
      </c>
      <c r="O11583" s="13">
        <v>6</v>
      </c>
      <c r="P11583">
        <v>4.5</v>
      </c>
      <c r="Q11583" t="b">
        <v>0</v>
      </c>
      <c r="R11583">
        <v>7</v>
      </c>
      <c r="S11583" t="s">
        <v>46</v>
      </c>
      <c r="T11583" t="s">
        <v>37</v>
      </c>
    </row>
    <row r="11584" spans="1:20">
      <c r="A11584" t="s">
        <v>18221</v>
      </c>
      <c r="B11584" s="11">
        <v>45614</v>
      </c>
      <c r="C11584" t="s">
        <v>16536</v>
      </c>
      <c r="D11584" t="s">
        <v>17</v>
      </c>
      <c r="E11584" t="s">
        <v>78</v>
      </c>
      <c r="F11584" s="12">
        <v>40.56</v>
      </c>
      <c r="G11584" s="13">
        <v>1</v>
      </c>
      <c r="H11584">
        <v>0</v>
      </c>
      <c r="I11584" s="12">
        <f t="shared" si="720"/>
        <v>0</v>
      </c>
      <c r="J11584" s="12">
        <f t="shared" si="721"/>
        <v>40.56</v>
      </c>
      <c r="K11584" s="12">
        <f t="shared" si="722"/>
        <v>40.56</v>
      </c>
      <c r="L11584" s="12">
        <v>8.7</v>
      </c>
      <c r="M11584" s="12">
        <f t="shared" si="723"/>
        <v>49.26</v>
      </c>
      <c r="N11584" t="s">
        <v>18</v>
      </c>
      <c r="O11584" s="13">
        <v>7</v>
      </c>
      <c r="P11584">
        <v>5</v>
      </c>
      <c r="Q11584" t="b">
        <v>1</v>
      </c>
      <c r="R11584">
        <v>2</v>
      </c>
      <c r="S11584" t="s">
        <v>48</v>
      </c>
      <c r="T11584" t="s">
        <v>39</v>
      </c>
    </row>
    <row r="11585" spans="1:20">
      <c r="A11585" t="s">
        <v>18222</v>
      </c>
      <c r="B11585" s="11">
        <v>45614</v>
      </c>
      <c r="C11585" t="s">
        <v>18223</v>
      </c>
      <c r="D11585" t="s">
        <v>5</v>
      </c>
      <c r="E11585" t="s">
        <v>144</v>
      </c>
      <c r="F11585" s="12">
        <v>30.49</v>
      </c>
      <c r="G11585" s="13">
        <v>1</v>
      </c>
      <c r="H11585">
        <v>0</v>
      </c>
      <c r="I11585" s="12">
        <f t="shared" si="720"/>
        <v>0</v>
      </c>
      <c r="J11585" s="12">
        <f t="shared" si="721"/>
        <v>30.49</v>
      </c>
      <c r="K11585" s="12">
        <f t="shared" si="722"/>
        <v>30.49</v>
      </c>
      <c r="L11585" s="12">
        <v>7.43</v>
      </c>
      <c r="M11585" s="12">
        <f t="shared" si="723"/>
        <v>37.92</v>
      </c>
      <c r="N11585" t="s">
        <v>18</v>
      </c>
      <c r="O11585" s="13">
        <v>2</v>
      </c>
      <c r="P11585">
        <v>5</v>
      </c>
      <c r="Q11585" t="b">
        <v>0</v>
      </c>
      <c r="R11585">
        <v>1</v>
      </c>
      <c r="S11585" t="s">
        <v>44</v>
      </c>
      <c r="T11585" t="s">
        <v>32</v>
      </c>
    </row>
    <row r="11586" spans="1:20">
      <c r="A11586" t="s">
        <v>18224</v>
      </c>
      <c r="B11586" s="11">
        <v>45614</v>
      </c>
      <c r="C11586" t="s">
        <v>16536</v>
      </c>
      <c r="D11586" t="s">
        <v>11</v>
      </c>
      <c r="E11586" t="s">
        <v>151</v>
      </c>
      <c r="F11586" s="12">
        <v>77.69</v>
      </c>
      <c r="G11586" s="13">
        <v>1</v>
      </c>
      <c r="H11586">
        <v>0</v>
      </c>
      <c r="I11586" s="12">
        <f t="shared" si="720"/>
        <v>0</v>
      </c>
      <c r="J11586" s="12">
        <f t="shared" si="721"/>
        <v>77.69</v>
      </c>
      <c r="K11586" s="12">
        <f t="shared" si="722"/>
        <v>77.69</v>
      </c>
      <c r="L11586" s="12">
        <v>23.93</v>
      </c>
      <c r="M11586" s="12">
        <f t="shared" si="723"/>
        <v>101.62</v>
      </c>
      <c r="N11586" t="s">
        <v>6</v>
      </c>
      <c r="O11586" s="13">
        <v>18</v>
      </c>
      <c r="P11586">
        <v>4.5</v>
      </c>
      <c r="Q11586" t="b">
        <v>0</v>
      </c>
      <c r="R11586">
        <v>2</v>
      </c>
      <c r="S11586" t="s">
        <v>44</v>
      </c>
      <c r="T11586" t="s">
        <v>35</v>
      </c>
    </row>
    <row r="11587" spans="1:20">
      <c r="A11587" t="s">
        <v>18225</v>
      </c>
      <c r="B11587" s="11">
        <v>45614</v>
      </c>
      <c r="C11587" t="s">
        <v>128</v>
      </c>
      <c r="D11587" t="s">
        <v>25</v>
      </c>
      <c r="E11587" t="s">
        <v>264</v>
      </c>
      <c r="F11587" s="12">
        <v>120.12</v>
      </c>
      <c r="G11587" s="13">
        <v>1</v>
      </c>
      <c r="H11587">
        <v>10.1</v>
      </c>
      <c r="I11587" s="12">
        <f t="shared" ref="I11587:I11650" si="724">H11587*F11587/100</f>
        <v>12.13212</v>
      </c>
      <c r="J11587" s="12">
        <f t="shared" ref="J11587:J11650" si="725">G11587*F11587</f>
        <v>120.12</v>
      </c>
      <c r="K11587" s="12">
        <f t="shared" ref="K11587:K11650" si="726">J11587-I11587</f>
        <v>107.98788</v>
      </c>
      <c r="L11587" s="12">
        <v>13.08</v>
      </c>
      <c r="M11587" s="12">
        <f t="shared" ref="M11587:M11650" si="727">K11587+L11587</f>
        <v>121.06788</v>
      </c>
      <c r="N11587" t="s">
        <v>18</v>
      </c>
      <c r="O11587" s="13">
        <v>3</v>
      </c>
      <c r="P11587">
        <v>3.5</v>
      </c>
      <c r="Q11587" t="b">
        <v>0</v>
      </c>
      <c r="R11587">
        <v>3</v>
      </c>
      <c r="S11587" t="s">
        <v>48</v>
      </c>
      <c r="T11587" t="s">
        <v>39</v>
      </c>
    </row>
    <row r="11588" spans="1:20">
      <c r="A11588" t="s">
        <v>18226</v>
      </c>
      <c r="B11588" s="11">
        <v>45614</v>
      </c>
      <c r="C11588" t="s">
        <v>18227</v>
      </c>
      <c r="D11588" t="s">
        <v>17</v>
      </c>
      <c r="E11588" t="s">
        <v>78</v>
      </c>
      <c r="F11588" s="12">
        <v>129.67</v>
      </c>
      <c r="G11588" s="13">
        <v>1</v>
      </c>
      <c r="H11588">
        <v>0</v>
      </c>
      <c r="I11588" s="12">
        <f t="shared" si="724"/>
        <v>0</v>
      </c>
      <c r="J11588" s="12">
        <f t="shared" si="725"/>
        <v>129.67</v>
      </c>
      <c r="K11588" s="12">
        <f t="shared" si="726"/>
        <v>129.67</v>
      </c>
      <c r="L11588" s="12">
        <v>15.86</v>
      </c>
      <c r="M11588" s="12">
        <f t="shared" si="727"/>
        <v>145.53</v>
      </c>
      <c r="N11588" t="s">
        <v>18</v>
      </c>
      <c r="O11588" s="13">
        <v>7</v>
      </c>
      <c r="P11588">
        <v>5</v>
      </c>
      <c r="Q11588" t="b">
        <v>0</v>
      </c>
      <c r="R11588">
        <v>9</v>
      </c>
      <c r="S11588" t="s">
        <v>44</v>
      </c>
      <c r="T11588" t="s">
        <v>35</v>
      </c>
    </row>
    <row r="11589" spans="1:20">
      <c r="A11589" t="s">
        <v>18228</v>
      </c>
      <c r="B11589" s="11">
        <v>45614</v>
      </c>
      <c r="C11589" t="s">
        <v>6420</v>
      </c>
      <c r="D11589" t="s">
        <v>14</v>
      </c>
      <c r="E11589" t="s">
        <v>113</v>
      </c>
      <c r="F11589" s="12">
        <v>45.59</v>
      </c>
      <c r="G11589" s="13">
        <v>2</v>
      </c>
      <c r="H11589">
        <v>0</v>
      </c>
      <c r="I11589" s="12">
        <f t="shared" si="724"/>
        <v>0</v>
      </c>
      <c r="J11589" s="12">
        <f t="shared" si="725"/>
        <v>91.18</v>
      </c>
      <c r="K11589" s="12">
        <f t="shared" si="726"/>
        <v>91.18</v>
      </c>
      <c r="L11589" s="12">
        <v>12.23</v>
      </c>
      <c r="M11589" s="12">
        <f t="shared" si="727"/>
        <v>103.41</v>
      </c>
      <c r="N11589" t="s">
        <v>18</v>
      </c>
      <c r="O11589" s="13">
        <v>5</v>
      </c>
      <c r="P11589">
        <v>4</v>
      </c>
      <c r="Q11589" t="b">
        <v>0</v>
      </c>
      <c r="R11589">
        <v>2</v>
      </c>
      <c r="S11589" t="s">
        <v>48</v>
      </c>
      <c r="T11589" t="s">
        <v>37</v>
      </c>
    </row>
    <row r="11590" spans="1:20">
      <c r="A11590" t="s">
        <v>18229</v>
      </c>
      <c r="B11590" s="11">
        <v>45614</v>
      </c>
      <c r="C11590" t="s">
        <v>18230</v>
      </c>
      <c r="D11590" t="s">
        <v>17</v>
      </c>
      <c r="E11590" t="s">
        <v>129</v>
      </c>
      <c r="F11590" s="12">
        <v>174.44</v>
      </c>
      <c r="G11590" s="13">
        <v>1</v>
      </c>
      <c r="H11590">
        <v>17.3</v>
      </c>
      <c r="I11590" s="12">
        <f t="shared" si="724"/>
        <v>30.17812</v>
      </c>
      <c r="J11590" s="12">
        <f t="shared" si="725"/>
        <v>174.44</v>
      </c>
      <c r="K11590" s="12">
        <f t="shared" si="726"/>
        <v>144.26188</v>
      </c>
      <c r="L11590" s="12">
        <v>15.98</v>
      </c>
      <c r="M11590" s="12">
        <f t="shared" si="727"/>
        <v>160.24188</v>
      </c>
      <c r="N11590" t="s">
        <v>9</v>
      </c>
      <c r="O11590" s="13">
        <v>6</v>
      </c>
      <c r="P11590">
        <v>4</v>
      </c>
      <c r="Q11590" t="b">
        <v>0</v>
      </c>
      <c r="R11590">
        <v>8</v>
      </c>
      <c r="S11590" t="s">
        <v>48</v>
      </c>
      <c r="T11590" t="s">
        <v>37</v>
      </c>
    </row>
    <row r="11591" spans="1:20">
      <c r="A11591" t="s">
        <v>18231</v>
      </c>
      <c r="B11591" s="11">
        <v>45614</v>
      </c>
      <c r="C11591" t="s">
        <v>18232</v>
      </c>
      <c r="D11591" t="s">
        <v>23</v>
      </c>
      <c r="E11591" t="s">
        <v>540</v>
      </c>
      <c r="F11591" s="12">
        <v>51.29</v>
      </c>
      <c r="G11591" s="13">
        <v>1</v>
      </c>
      <c r="H11591">
        <v>0</v>
      </c>
      <c r="I11591" s="12">
        <f t="shared" si="724"/>
        <v>0</v>
      </c>
      <c r="J11591" s="12">
        <f t="shared" si="725"/>
        <v>51.29</v>
      </c>
      <c r="K11591" s="12">
        <f t="shared" si="726"/>
        <v>51.29</v>
      </c>
      <c r="L11591" s="12">
        <v>21.01</v>
      </c>
      <c r="M11591" s="12">
        <f t="shared" si="727"/>
        <v>72.3</v>
      </c>
      <c r="N11591" t="s">
        <v>9</v>
      </c>
      <c r="O11591" s="13">
        <v>6</v>
      </c>
      <c r="P11591">
        <v>4</v>
      </c>
      <c r="Q11591" t="b">
        <v>0</v>
      </c>
      <c r="R11591">
        <v>8</v>
      </c>
      <c r="S11591" t="s">
        <v>48</v>
      </c>
      <c r="T11591" t="s">
        <v>35</v>
      </c>
    </row>
    <row r="11592" spans="1:20">
      <c r="A11592" t="s">
        <v>18233</v>
      </c>
      <c r="B11592" s="11">
        <v>45614</v>
      </c>
      <c r="C11592" t="s">
        <v>4072</v>
      </c>
      <c r="D11592" t="s">
        <v>17</v>
      </c>
      <c r="E11592" t="s">
        <v>139</v>
      </c>
      <c r="F11592" s="12">
        <v>36.93</v>
      </c>
      <c r="G11592" s="13">
        <v>1</v>
      </c>
      <c r="H11592">
        <v>0</v>
      </c>
      <c r="I11592" s="12">
        <f t="shared" si="724"/>
        <v>0</v>
      </c>
      <c r="J11592" s="12">
        <f t="shared" si="725"/>
        <v>36.93</v>
      </c>
      <c r="K11592" s="12">
        <f t="shared" si="726"/>
        <v>36.93</v>
      </c>
      <c r="L11592" s="12">
        <v>13.79</v>
      </c>
      <c r="M11592" s="12">
        <f t="shared" si="727"/>
        <v>50.72</v>
      </c>
      <c r="N11592" t="s">
        <v>18</v>
      </c>
      <c r="O11592" s="13">
        <v>2</v>
      </c>
      <c r="P11592">
        <v>5</v>
      </c>
      <c r="Q11592" t="b">
        <v>1</v>
      </c>
      <c r="R11592">
        <v>3</v>
      </c>
      <c r="S11592" t="s">
        <v>44</v>
      </c>
      <c r="T11592" t="s">
        <v>35</v>
      </c>
    </row>
    <row r="11593" spans="1:20">
      <c r="A11593" t="s">
        <v>18234</v>
      </c>
      <c r="B11593" s="11">
        <v>45614</v>
      </c>
      <c r="C11593" t="s">
        <v>11565</v>
      </c>
      <c r="D11593" t="s">
        <v>20</v>
      </c>
      <c r="E11593" t="s">
        <v>136</v>
      </c>
      <c r="F11593" s="12">
        <v>14.58</v>
      </c>
      <c r="G11593" s="13">
        <v>1</v>
      </c>
      <c r="H11593">
        <v>25</v>
      </c>
      <c r="I11593" s="12">
        <f t="shared" si="724"/>
        <v>3.645</v>
      </c>
      <c r="J11593" s="12">
        <f t="shared" si="725"/>
        <v>14.58</v>
      </c>
      <c r="K11593" s="12">
        <f t="shared" si="726"/>
        <v>10.935</v>
      </c>
      <c r="L11593" s="12">
        <v>16.11</v>
      </c>
      <c r="M11593" s="12">
        <f t="shared" si="727"/>
        <v>27.045</v>
      </c>
      <c r="N11593" t="s">
        <v>9</v>
      </c>
      <c r="O11593" s="13">
        <v>6</v>
      </c>
      <c r="P11593">
        <v>2</v>
      </c>
      <c r="Q11593" t="b">
        <v>0</v>
      </c>
      <c r="R11593">
        <v>3</v>
      </c>
      <c r="S11593" t="s">
        <v>46</v>
      </c>
      <c r="T11593" t="s">
        <v>39</v>
      </c>
    </row>
    <row r="11594" spans="1:20">
      <c r="A11594" t="s">
        <v>18235</v>
      </c>
      <c r="B11594" s="11">
        <v>45614</v>
      </c>
      <c r="C11594" t="s">
        <v>16491</v>
      </c>
      <c r="D11594" t="s">
        <v>23</v>
      </c>
      <c r="E11594" t="s">
        <v>176</v>
      </c>
      <c r="F11594" s="12">
        <v>107.29</v>
      </c>
      <c r="G11594" s="13">
        <v>1</v>
      </c>
      <c r="H11594">
        <v>0</v>
      </c>
      <c r="I11594" s="12">
        <f t="shared" si="724"/>
        <v>0</v>
      </c>
      <c r="J11594" s="12">
        <f t="shared" si="725"/>
        <v>107.29</v>
      </c>
      <c r="K11594" s="12">
        <f t="shared" si="726"/>
        <v>107.29</v>
      </c>
      <c r="L11594" s="12">
        <v>15.05</v>
      </c>
      <c r="M11594" s="12">
        <f t="shared" si="727"/>
        <v>122.34</v>
      </c>
      <c r="N11594" t="s">
        <v>9</v>
      </c>
      <c r="O11594" s="13">
        <v>7</v>
      </c>
      <c r="P11594">
        <v>2.5</v>
      </c>
      <c r="Q11594" t="b">
        <v>1</v>
      </c>
      <c r="R11594">
        <v>9</v>
      </c>
      <c r="S11594" t="s">
        <v>48</v>
      </c>
      <c r="T11594" t="s">
        <v>30</v>
      </c>
    </row>
    <row r="11595" spans="1:20">
      <c r="A11595" t="s">
        <v>18236</v>
      </c>
      <c r="B11595" s="11">
        <v>45614</v>
      </c>
      <c r="C11595" t="s">
        <v>10572</v>
      </c>
      <c r="D11595" t="s">
        <v>17</v>
      </c>
      <c r="E11595" t="s">
        <v>194</v>
      </c>
      <c r="F11595" s="12">
        <v>98.83</v>
      </c>
      <c r="G11595" s="13">
        <v>1</v>
      </c>
      <c r="H11595">
        <v>0</v>
      </c>
      <c r="I11595" s="12">
        <f t="shared" si="724"/>
        <v>0</v>
      </c>
      <c r="J11595" s="12">
        <f t="shared" si="725"/>
        <v>98.83</v>
      </c>
      <c r="K11595" s="12">
        <f t="shared" si="726"/>
        <v>98.83</v>
      </c>
      <c r="L11595" s="12">
        <v>9.95</v>
      </c>
      <c r="M11595" s="12">
        <f t="shared" si="727"/>
        <v>108.78</v>
      </c>
      <c r="N11595" t="s">
        <v>18</v>
      </c>
      <c r="O11595" s="13">
        <v>6</v>
      </c>
      <c r="P11595">
        <v>5</v>
      </c>
      <c r="Q11595" t="b">
        <v>0</v>
      </c>
      <c r="R11595">
        <v>4</v>
      </c>
      <c r="S11595" t="s">
        <v>44</v>
      </c>
      <c r="T11595" t="s">
        <v>35</v>
      </c>
    </row>
    <row r="11596" spans="1:20">
      <c r="A11596" t="s">
        <v>18237</v>
      </c>
      <c r="B11596" s="11">
        <v>45614</v>
      </c>
      <c r="C11596" t="s">
        <v>18238</v>
      </c>
      <c r="D11596" t="s">
        <v>11</v>
      </c>
      <c r="E11596" t="s">
        <v>91</v>
      </c>
      <c r="F11596" s="12">
        <v>30.28</v>
      </c>
      <c r="G11596" s="13">
        <v>1</v>
      </c>
      <c r="H11596">
        <v>0</v>
      </c>
      <c r="I11596" s="12">
        <f t="shared" si="724"/>
        <v>0</v>
      </c>
      <c r="J11596" s="12">
        <f t="shared" si="725"/>
        <v>30.28</v>
      </c>
      <c r="K11596" s="12">
        <f t="shared" si="726"/>
        <v>30.28</v>
      </c>
      <c r="L11596" s="12">
        <v>12.86</v>
      </c>
      <c r="M11596" s="12">
        <f t="shared" si="727"/>
        <v>43.14</v>
      </c>
      <c r="N11596" t="s">
        <v>9</v>
      </c>
      <c r="O11596" s="13">
        <v>12</v>
      </c>
      <c r="P11596">
        <v>5</v>
      </c>
      <c r="Q11596" t="b">
        <v>1</v>
      </c>
      <c r="R11596">
        <v>10</v>
      </c>
      <c r="S11596" t="s">
        <v>44</v>
      </c>
      <c r="T11596" t="s">
        <v>35</v>
      </c>
    </row>
    <row r="11597" spans="1:20">
      <c r="A11597" t="s">
        <v>18239</v>
      </c>
      <c r="B11597" s="11">
        <v>45614</v>
      </c>
      <c r="C11597" t="s">
        <v>6771</v>
      </c>
      <c r="D11597" t="s">
        <v>5</v>
      </c>
      <c r="E11597" t="s">
        <v>106</v>
      </c>
      <c r="F11597" s="12">
        <v>38.16</v>
      </c>
      <c r="G11597" s="13">
        <v>2</v>
      </c>
      <c r="H11597">
        <v>0</v>
      </c>
      <c r="I11597" s="12">
        <f t="shared" si="724"/>
        <v>0</v>
      </c>
      <c r="J11597" s="12">
        <f t="shared" si="725"/>
        <v>76.32</v>
      </c>
      <c r="K11597" s="12">
        <f t="shared" si="726"/>
        <v>76.32</v>
      </c>
      <c r="L11597" s="12">
        <v>12.16</v>
      </c>
      <c r="M11597" s="12">
        <f t="shared" si="727"/>
        <v>88.48</v>
      </c>
      <c r="N11597" t="s">
        <v>18</v>
      </c>
      <c r="O11597" s="13">
        <v>4</v>
      </c>
      <c r="P11597">
        <v>5</v>
      </c>
      <c r="Q11597" t="b">
        <v>1</v>
      </c>
      <c r="R11597">
        <v>7</v>
      </c>
      <c r="S11597" t="s">
        <v>42</v>
      </c>
      <c r="T11597" t="s">
        <v>39</v>
      </c>
    </row>
    <row r="11598" spans="1:20">
      <c r="A11598" t="s">
        <v>18240</v>
      </c>
      <c r="B11598" s="11">
        <v>45614</v>
      </c>
      <c r="C11598" t="s">
        <v>18209</v>
      </c>
      <c r="D11598" t="s">
        <v>14</v>
      </c>
      <c r="E11598" t="s">
        <v>103</v>
      </c>
      <c r="F11598" s="12">
        <v>96.51</v>
      </c>
      <c r="G11598" s="13">
        <v>2</v>
      </c>
      <c r="H11598">
        <v>0</v>
      </c>
      <c r="I11598" s="12">
        <f t="shared" si="724"/>
        <v>0</v>
      </c>
      <c r="J11598" s="12">
        <f t="shared" si="725"/>
        <v>193.02</v>
      </c>
      <c r="K11598" s="12">
        <f t="shared" si="726"/>
        <v>193.02</v>
      </c>
      <c r="L11598" s="12">
        <v>23.13</v>
      </c>
      <c r="M11598" s="12">
        <f t="shared" si="727"/>
        <v>216.15</v>
      </c>
      <c r="N11598" t="s">
        <v>12</v>
      </c>
      <c r="O11598" s="13">
        <v>8</v>
      </c>
      <c r="P11598">
        <v>5</v>
      </c>
      <c r="Q11598" t="b">
        <v>0</v>
      </c>
      <c r="R11598">
        <v>6</v>
      </c>
      <c r="S11598" t="s">
        <v>44</v>
      </c>
      <c r="T11598" t="s">
        <v>35</v>
      </c>
    </row>
    <row r="11599" spans="1:20">
      <c r="A11599" t="s">
        <v>18241</v>
      </c>
      <c r="B11599" s="11">
        <v>45615</v>
      </c>
      <c r="C11599" t="s">
        <v>11578</v>
      </c>
      <c r="D11599" t="s">
        <v>20</v>
      </c>
      <c r="E11599" t="s">
        <v>136</v>
      </c>
      <c r="F11599" s="12">
        <v>5.67</v>
      </c>
      <c r="G11599" s="13">
        <v>2</v>
      </c>
      <c r="H11599">
        <v>0</v>
      </c>
      <c r="I11599" s="12">
        <f t="shared" si="724"/>
        <v>0</v>
      </c>
      <c r="J11599" s="12">
        <f t="shared" si="725"/>
        <v>11.34</v>
      </c>
      <c r="K11599" s="12">
        <f t="shared" si="726"/>
        <v>11.34</v>
      </c>
      <c r="L11599" s="12">
        <v>15.43</v>
      </c>
      <c r="M11599" s="12">
        <f t="shared" si="727"/>
        <v>26.77</v>
      </c>
      <c r="N11599" t="s">
        <v>12</v>
      </c>
      <c r="O11599" s="13">
        <v>21</v>
      </c>
      <c r="P11599">
        <v>3.5</v>
      </c>
      <c r="Q11599" t="b">
        <v>0</v>
      </c>
      <c r="R11599">
        <v>4</v>
      </c>
      <c r="S11599" t="s">
        <v>44</v>
      </c>
      <c r="T11599" t="s">
        <v>35</v>
      </c>
    </row>
    <row r="11600" spans="1:20">
      <c r="A11600" t="s">
        <v>18242</v>
      </c>
      <c r="B11600" s="11">
        <v>45615</v>
      </c>
      <c r="C11600" t="s">
        <v>9014</v>
      </c>
      <c r="D11600" t="s">
        <v>17</v>
      </c>
      <c r="E11600" t="s">
        <v>129</v>
      </c>
      <c r="F11600" s="12">
        <v>24.54</v>
      </c>
      <c r="G11600" s="13">
        <v>1</v>
      </c>
      <c r="H11600">
        <v>0</v>
      </c>
      <c r="I11600" s="12">
        <f t="shared" si="724"/>
        <v>0</v>
      </c>
      <c r="J11600" s="12">
        <f t="shared" si="725"/>
        <v>24.54</v>
      </c>
      <c r="K11600" s="12">
        <f t="shared" si="726"/>
        <v>24.54</v>
      </c>
      <c r="L11600" s="12">
        <v>21.55</v>
      </c>
      <c r="M11600" s="12">
        <f t="shared" si="727"/>
        <v>46.09</v>
      </c>
      <c r="N11600" t="s">
        <v>6</v>
      </c>
      <c r="O11600" s="13">
        <v>18</v>
      </c>
      <c r="P11600">
        <v>3</v>
      </c>
      <c r="Q11600" t="b">
        <v>0</v>
      </c>
      <c r="R11600">
        <v>12</v>
      </c>
      <c r="S11600" t="s">
        <v>48</v>
      </c>
      <c r="T11600" t="s">
        <v>30</v>
      </c>
    </row>
    <row r="11601" spans="1:20">
      <c r="A11601" t="s">
        <v>18243</v>
      </c>
      <c r="B11601" s="11">
        <v>45615</v>
      </c>
      <c r="C11601" t="s">
        <v>1412</v>
      </c>
      <c r="D11601" t="s">
        <v>17</v>
      </c>
      <c r="E11601" t="s">
        <v>129</v>
      </c>
      <c r="F11601" s="12">
        <v>83.62</v>
      </c>
      <c r="G11601" s="13">
        <v>2</v>
      </c>
      <c r="H11601">
        <v>0</v>
      </c>
      <c r="I11601" s="12">
        <f t="shared" si="724"/>
        <v>0</v>
      </c>
      <c r="J11601" s="12">
        <f t="shared" si="725"/>
        <v>167.24</v>
      </c>
      <c r="K11601" s="12">
        <f t="shared" si="726"/>
        <v>167.24</v>
      </c>
      <c r="L11601" s="12">
        <v>17.67</v>
      </c>
      <c r="M11601" s="12">
        <f t="shared" si="727"/>
        <v>184.91</v>
      </c>
      <c r="N11601" t="s">
        <v>9</v>
      </c>
      <c r="O11601" s="13">
        <v>11</v>
      </c>
      <c r="P11601">
        <v>3.5</v>
      </c>
      <c r="Q11601" t="b">
        <v>1</v>
      </c>
      <c r="R11601">
        <v>6</v>
      </c>
      <c r="S11601" t="s">
        <v>42</v>
      </c>
      <c r="T11601" t="s">
        <v>35</v>
      </c>
    </row>
    <row r="11602" spans="1:20">
      <c r="A11602" t="s">
        <v>18244</v>
      </c>
      <c r="B11602" s="11">
        <v>45615</v>
      </c>
      <c r="C11602" t="s">
        <v>14792</v>
      </c>
      <c r="D11602" t="s">
        <v>14</v>
      </c>
      <c r="E11602" t="s">
        <v>82</v>
      </c>
      <c r="F11602" s="12">
        <v>230.05</v>
      </c>
      <c r="G11602" s="13">
        <v>1</v>
      </c>
      <c r="H11602">
        <v>0</v>
      </c>
      <c r="I11602" s="12">
        <f t="shared" si="724"/>
        <v>0</v>
      </c>
      <c r="J11602" s="12">
        <f t="shared" si="725"/>
        <v>230.05</v>
      </c>
      <c r="K11602" s="12">
        <f t="shared" si="726"/>
        <v>230.05</v>
      </c>
      <c r="L11602" s="12">
        <v>20.95</v>
      </c>
      <c r="M11602" s="12">
        <f t="shared" si="727"/>
        <v>251</v>
      </c>
      <c r="N11602" t="s">
        <v>9</v>
      </c>
      <c r="O11602" s="13">
        <v>11</v>
      </c>
      <c r="P11602">
        <v>4.5</v>
      </c>
      <c r="Q11602" t="b">
        <v>0</v>
      </c>
      <c r="R11602">
        <v>9</v>
      </c>
      <c r="S11602" t="s">
        <v>44</v>
      </c>
      <c r="T11602" t="s">
        <v>37</v>
      </c>
    </row>
    <row r="11603" spans="1:20">
      <c r="A11603" t="s">
        <v>18245</v>
      </c>
      <c r="B11603" s="11">
        <v>45615</v>
      </c>
      <c r="C11603" t="s">
        <v>1430</v>
      </c>
      <c r="D11603" t="s">
        <v>17</v>
      </c>
      <c r="E11603" t="s">
        <v>139</v>
      </c>
      <c r="F11603" s="12">
        <v>60.61</v>
      </c>
      <c r="G11603" s="13">
        <v>1</v>
      </c>
      <c r="H11603">
        <v>0</v>
      </c>
      <c r="I11603" s="12">
        <f t="shared" si="724"/>
        <v>0</v>
      </c>
      <c r="J11603" s="12">
        <f t="shared" si="725"/>
        <v>60.61</v>
      </c>
      <c r="K11603" s="12">
        <f t="shared" si="726"/>
        <v>60.61</v>
      </c>
      <c r="L11603" s="12">
        <v>25.98</v>
      </c>
      <c r="M11603" s="12">
        <f t="shared" si="727"/>
        <v>86.59</v>
      </c>
      <c r="N11603" t="s">
        <v>6</v>
      </c>
      <c r="O11603" s="13">
        <v>23</v>
      </c>
      <c r="P11603">
        <v>4</v>
      </c>
      <c r="Q11603" t="b">
        <v>0</v>
      </c>
      <c r="R11603">
        <v>5</v>
      </c>
      <c r="S11603" t="s">
        <v>45</v>
      </c>
      <c r="T11603" t="s">
        <v>39</v>
      </c>
    </row>
    <row r="11604" spans="1:20">
      <c r="A11604" t="s">
        <v>18246</v>
      </c>
      <c r="B11604" s="11">
        <v>45615</v>
      </c>
      <c r="C11604" t="s">
        <v>18247</v>
      </c>
      <c r="D11604" t="s">
        <v>17</v>
      </c>
      <c r="E11604" t="s">
        <v>129</v>
      </c>
      <c r="F11604" s="12">
        <v>113.81</v>
      </c>
      <c r="G11604" s="13">
        <v>2</v>
      </c>
      <c r="H11604">
        <v>0</v>
      </c>
      <c r="I11604" s="12">
        <f t="shared" si="724"/>
        <v>0</v>
      </c>
      <c r="J11604" s="12">
        <f t="shared" si="725"/>
        <v>227.62</v>
      </c>
      <c r="K11604" s="12">
        <f t="shared" si="726"/>
        <v>227.62</v>
      </c>
      <c r="L11604" s="12">
        <v>9.64</v>
      </c>
      <c r="M11604" s="12">
        <f t="shared" si="727"/>
        <v>237.26</v>
      </c>
      <c r="N11604" t="s">
        <v>18</v>
      </c>
      <c r="O11604" s="13">
        <v>3</v>
      </c>
      <c r="P11604">
        <v>1</v>
      </c>
      <c r="Q11604" t="b">
        <v>1</v>
      </c>
      <c r="R11604">
        <v>8</v>
      </c>
      <c r="S11604" t="s">
        <v>45</v>
      </c>
      <c r="T11604" t="s">
        <v>30</v>
      </c>
    </row>
    <row r="11605" spans="1:20">
      <c r="A11605" t="s">
        <v>18248</v>
      </c>
      <c r="B11605" s="11">
        <v>45615</v>
      </c>
      <c r="C11605" t="s">
        <v>16757</v>
      </c>
      <c r="D11605" t="s">
        <v>5</v>
      </c>
      <c r="E11605" t="s">
        <v>124</v>
      </c>
      <c r="F11605" s="12">
        <v>54.59</v>
      </c>
      <c r="G11605" s="13">
        <v>1</v>
      </c>
      <c r="H11605">
        <v>0</v>
      </c>
      <c r="I11605" s="12">
        <f t="shared" si="724"/>
        <v>0</v>
      </c>
      <c r="J11605" s="12">
        <f t="shared" si="725"/>
        <v>54.59</v>
      </c>
      <c r="K11605" s="12">
        <f t="shared" si="726"/>
        <v>54.59</v>
      </c>
      <c r="L11605" s="12">
        <v>14.57</v>
      </c>
      <c r="M11605" s="12">
        <f t="shared" si="727"/>
        <v>69.16</v>
      </c>
      <c r="N11605" t="s">
        <v>9</v>
      </c>
      <c r="O11605" s="13">
        <v>5</v>
      </c>
      <c r="P11605">
        <v>3.5</v>
      </c>
      <c r="Q11605" t="b">
        <v>0</v>
      </c>
      <c r="R11605">
        <v>2</v>
      </c>
      <c r="S11605" t="s">
        <v>44</v>
      </c>
      <c r="T11605" t="s">
        <v>37</v>
      </c>
    </row>
    <row r="11606" spans="1:20">
      <c r="A11606" t="s">
        <v>18249</v>
      </c>
      <c r="B11606" s="11">
        <v>45615</v>
      </c>
      <c r="C11606" t="s">
        <v>18250</v>
      </c>
      <c r="D11606" t="s">
        <v>25</v>
      </c>
      <c r="E11606" t="s">
        <v>602</v>
      </c>
      <c r="F11606" s="12">
        <v>340.69</v>
      </c>
      <c r="G11606" s="13">
        <v>1</v>
      </c>
      <c r="H11606">
        <v>0</v>
      </c>
      <c r="I11606" s="12">
        <f t="shared" si="724"/>
        <v>0</v>
      </c>
      <c r="J11606" s="12">
        <f t="shared" si="725"/>
        <v>340.69</v>
      </c>
      <c r="K11606" s="12">
        <f t="shared" si="726"/>
        <v>340.69</v>
      </c>
      <c r="L11606" s="12">
        <v>28.55</v>
      </c>
      <c r="M11606" s="12">
        <f t="shared" si="727"/>
        <v>369.24</v>
      </c>
      <c r="N11606" t="s">
        <v>6</v>
      </c>
      <c r="O11606" s="13">
        <v>16</v>
      </c>
      <c r="P11606">
        <v>5</v>
      </c>
      <c r="Q11606" t="b">
        <v>0</v>
      </c>
      <c r="R11606">
        <v>12</v>
      </c>
      <c r="S11606" t="s">
        <v>45</v>
      </c>
      <c r="T11606" t="s">
        <v>39</v>
      </c>
    </row>
    <row r="11607" spans="1:20">
      <c r="A11607" t="s">
        <v>18251</v>
      </c>
      <c r="B11607" s="11">
        <v>45615</v>
      </c>
      <c r="C11607" t="s">
        <v>12530</v>
      </c>
      <c r="D11607" t="s">
        <v>11</v>
      </c>
      <c r="E11607" t="s">
        <v>215</v>
      </c>
      <c r="F11607" s="12">
        <v>84.27</v>
      </c>
      <c r="G11607" s="13">
        <v>1</v>
      </c>
      <c r="H11607">
        <v>14.2</v>
      </c>
      <c r="I11607" s="12">
        <f t="shared" si="724"/>
        <v>11.96634</v>
      </c>
      <c r="J11607" s="12">
        <f t="shared" si="725"/>
        <v>84.27</v>
      </c>
      <c r="K11607" s="12">
        <f t="shared" si="726"/>
        <v>72.30366</v>
      </c>
      <c r="L11607" s="12">
        <v>8.09</v>
      </c>
      <c r="M11607" s="12">
        <f t="shared" si="727"/>
        <v>80.39366</v>
      </c>
      <c r="N11607" t="s">
        <v>18</v>
      </c>
      <c r="O11607" s="13">
        <v>6</v>
      </c>
      <c r="P11607">
        <v>4</v>
      </c>
      <c r="Q11607" t="b">
        <v>0</v>
      </c>
      <c r="R11607">
        <v>7</v>
      </c>
      <c r="S11607" t="s">
        <v>44</v>
      </c>
      <c r="T11607" t="s">
        <v>35</v>
      </c>
    </row>
    <row r="11608" spans="1:20">
      <c r="A11608" t="s">
        <v>18252</v>
      </c>
      <c r="B11608" s="11">
        <v>45615</v>
      </c>
      <c r="C11608" t="s">
        <v>1577</v>
      </c>
      <c r="D11608" t="s">
        <v>8</v>
      </c>
      <c r="E11608" t="s">
        <v>75</v>
      </c>
      <c r="F11608" s="12">
        <v>43.48</v>
      </c>
      <c r="G11608" s="13">
        <v>2</v>
      </c>
      <c r="H11608">
        <v>0</v>
      </c>
      <c r="I11608" s="12">
        <f t="shared" si="724"/>
        <v>0</v>
      </c>
      <c r="J11608" s="12">
        <f t="shared" si="725"/>
        <v>86.96</v>
      </c>
      <c r="K11608" s="12">
        <f t="shared" si="726"/>
        <v>86.96</v>
      </c>
      <c r="L11608" s="12">
        <v>9.33</v>
      </c>
      <c r="M11608" s="12">
        <f t="shared" si="727"/>
        <v>96.29</v>
      </c>
      <c r="N11608" t="s">
        <v>18</v>
      </c>
      <c r="O11608" s="13">
        <v>3</v>
      </c>
      <c r="P11608">
        <v>5</v>
      </c>
      <c r="Q11608" t="b">
        <v>0</v>
      </c>
      <c r="R11608">
        <v>6</v>
      </c>
      <c r="S11608" t="s">
        <v>45</v>
      </c>
      <c r="T11608" t="s">
        <v>35</v>
      </c>
    </row>
    <row r="11609" spans="1:20">
      <c r="A11609" t="s">
        <v>18253</v>
      </c>
      <c r="B11609" s="11">
        <v>45615</v>
      </c>
      <c r="C11609" t="s">
        <v>4047</v>
      </c>
      <c r="D11609" t="s">
        <v>25</v>
      </c>
      <c r="E11609" t="s">
        <v>87</v>
      </c>
      <c r="F11609" s="12">
        <v>153.28</v>
      </c>
      <c r="G11609" s="13">
        <v>1</v>
      </c>
      <c r="H11609">
        <v>0</v>
      </c>
      <c r="I11609" s="12">
        <f t="shared" si="724"/>
        <v>0</v>
      </c>
      <c r="J11609" s="12">
        <f t="shared" si="725"/>
        <v>153.28</v>
      </c>
      <c r="K11609" s="12">
        <f t="shared" si="726"/>
        <v>153.28</v>
      </c>
      <c r="L11609" s="12">
        <v>15.81</v>
      </c>
      <c r="M11609" s="12">
        <f t="shared" si="727"/>
        <v>169.09</v>
      </c>
      <c r="N11609" t="s">
        <v>18</v>
      </c>
      <c r="O11609" s="13">
        <v>3</v>
      </c>
      <c r="P11609">
        <v>5</v>
      </c>
      <c r="Q11609" t="b">
        <v>0</v>
      </c>
      <c r="R11609">
        <v>9</v>
      </c>
      <c r="S11609" t="s">
        <v>48</v>
      </c>
      <c r="T11609" t="s">
        <v>39</v>
      </c>
    </row>
    <row r="11610" spans="1:20">
      <c r="A11610" t="s">
        <v>18254</v>
      </c>
      <c r="B11610" s="11">
        <v>45615</v>
      </c>
      <c r="C11610" t="s">
        <v>14501</v>
      </c>
      <c r="D11610" t="s">
        <v>14</v>
      </c>
      <c r="E11610" t="s">
        <v>103</v>
      </c>
      <c r="F11610" s="12">
        <v>62.85</v>
      </c>
      <c r="G11610" s="13">
        <v>2</v>
      </c>
      <c r="H11610">
        <v>0</v>
      </c>
      <c r="I11610" s="12">
        <f t="shared" si="724"/>
        <v>0</v>
      </c>
      <c r="J11610" s="12">
        <f t="shared" si="725"/>
        <v>125.7</v>
      </c>
      <c r="K11610" s="12">
        <f t="shared" si="726"/>
        <v>125.7</v>
      </c>
      <c r="L11610" s="12">
        <v>13.69</v>
      </c>
      <c r="M11610" s="12">
        <f t="shared" si="727"/>
        <v>139.39</v>
      </c>
      <c r="N11610" t="s">
        <v>18</v>
      </c>
      <c r="O11610" s="13">
        <v>4</v>
      </c>
      <c r="P11610">
        <v>4.5</v>
      </c>
      <c r="Q11610" t="b">
        <v>0</v>
      </c>
      <c r="R11610">
        <v>1</v>
      </c>
      <c r="S11610" t="s">
        <v>44</v>
      </c>
      <c r="T11610" t="s">
        <v>39</v>
      </c>
    </row>
    <row r="11611" spans="1:20">
      <c r="A11611" t="s">
        <v>18255</v>
      </c>
      <c r="B11611" s="11">
        <v>45615</v>
      </c>
      <c r="C11611" t="s">
        <v>18256</v>
      </c>
      <c r="D11611" t="s">
        <v>8</v>
      </c>
      <c r="E11611" t="s">
        <v>565</v>
      </c>
      <c r="F11611" s="12">
        <v>49.12</v>
      </c>
      <c r="G11611" s="13">
        <v>2</v>
      </c>
      <c r="H11611">
        <v>0</v>
      </c>
      <c r="I11611" s="12">
        <f t="shared" si="724"/>
        <v>0</v>
      </c>
      <c r="J11611" s="12">
        <f t="shared" si="725"/>
        <v>98.24</v>
      </c>
      <c r="K11611" s="12">
        <f t="shared" si="726"/>
        <v>98.24</v>
      </c>
      <c r="L11611" s="12">
        <v>12.91</v>
      </c>
      <c r="M11611" s="12">
        <f t="shared" si="727"/>
        <v>111.15</v>
      </c>
      <c r="N11611" t="s">
        <v>18</v>
      </c>
      <c r="O11611" s="13">
        <v>2</v>
      </c>
      <c r="P11611">
        <v>4.5</v>
      </c>
      <c r="Q11611" t="b">
        <v>0</v>
      </c>
      <c r="R11611">
        <v>9</v>
      </c>
      <c r="S11611" t="s">
        <v>48</v>
      </c>
      <c r="T11611" t="s">
        <v>37</v>
      </c>
    </row>
    <row r="11612" spans="1:20">
      <c r="A11612" t="s">
        <v>18257</v>
      </c>
      <c r="B11612" s="11">
        <v>45615</v>
      </c>
      <c r="C11612" t="s">
        <v>712</v>
      </c>
      <c r="D11612" t="s">
        <v>25</v>
      </c>
      <c r="E11612" t="s">
        <v>159</v>
      </c>
      <c r="F11612" s="12">
        <v>192</v>
      </c>
      <c r="G11612" s="13">
        <v>1</v>
      </c>
      <c r="H11612">
        <v>0</v>
      </c>
      <c r="I11612" s="12">
        <f t="shared" si="724"/>
        <v>0</v>
      </c>
      <c r="J11612" s="12">
        <f t="shared" si="725"/>
        <v>192</v>
      </c>
      <c r="K11612" s="12">
        <f t="shared" si="726"/>
        <v>192</v>
      </c>
      <c r="L11612" s="12">
        <v>17.06</v>
      </c>
      <c r="M11612" s="12">
        <f t="shared" si="727"/>
        <v>209.06</v>
      </c>
      <c r="N11612" t="s">
        <v>9</v>
      </c>
      <c r="O11612" s="13">
        <v>10</v>
      </c>
      <c r="P11612">
        <v>4.5</v>
      </c>
      <c r="Q11612" t="b">
        <v>0</v>
      </c>
      <c r="R11612">
        <v>15</v>
      </c>
      <c r="S11612" t="s">
        <v>44</v>
      </c>
      <c r="T11612" t="s">
        <v>35</v>
      </c>
    </row>
    <row r="11613" spans="1:20">
      <c r="A11613" t="s">
        <v>18258</v>
      </c>
      <c r="B11613" s="11">
        <v>45615</v>
      </c>
      <c r="C11613" t="s">
        <v>7150</v>
      </c>
      <c r="D11613" t="s">
        <v>5</v>
      </c>
      <c r="E11613" t="s">
        <v>124</v>
      </c>
      <c r="F11613" s="12">
        <v>117.04</v>
      </c>
      <c r="G11613" s="13">
        <v>1</v>
      </c>
      <c r="H11613">
        <v>0</v>
      </c>
      <c r="I11613" s="12">
        <f t="shared" si="724"/>
        <v>0</v>
      </c>
      <c r="J11613" s="12">
        <f t="shared" si="725"/>
        <v>117.04</v>
      </c>
      <c r="K11613" s="12">
        <f t="shared" si="726"/>
        <v>117.04</v>
      </c>
      <c r="L11613" s="12">
        <v>22.18</v>
      </c>
      <c r="M11613" s="12">
        <f t="shared" si="727"/>
        <v>139.22</v>
      </c>
      <c r="N11613" t="s">
        <v>12</v>
      </c>
      <c r="O11613" s="13">
        <v>16</v>
      </c>
      <c r="P11613">
        <v>4.5</v>
      </c>
      <c r="Q11613" t="b">
        <v>0</v>
      </c>
      <c r="R11613">
        <v>5</v>
      </c>
      <c r="S11613" t="s">
        <v>44</v>
      </c>
      <c r="T11613" t="s">
        <v>37</v>
      </c>
    </row>
    <row r="11614" spans="1:20">
      <c r="A11614" t="s">
        <v>18259</v>
      </c>
      <c r="B11614" s="11">
        <v>45615</v>
      </c>
      <c r="C11614" t="s">
        <v>18260</v>
      </c>
      <c r="D11614" t="s">
        <v>17</v>
      </c>
      <c r="E11614" t="s">
        <v>78</v>
      </c>
      <c r="F11614" s="12">
        <v>73.63</v>
      </c>
      <c r="G11614" s="13">
        <v>2</v>
      </c>
      <c r="H11614">
        <v>0</v>
      </c>
      <c r="I11614" s="12">
        <f t="shared" si="724"/>
        <v>0</v>
      </c>
      <c r="J11614" s="12">
        <f t="shared" si="725"/>
        <v>147.26</v>
      </c>
      <c r="K11614" s="12">
        <f t="shared" si="726"/>
        <v>147.26</v>
      </c>
      <c r="L11614" s="12">
        <v>14.7</v>
      </c>
      <c r="M11614" s="12">
        <f t="shared" si="727"/>
        <v>161.96</v>
      </c>
      <c r="N11614" t="s">
        <v>18</v>
      </c>
      <c r="O11614" s="13">
        <v>3</v>
      </c>
      <c r="P11614">
        <v>4.5</v>
      </c>
      <c r="Q11614" t="b">
        <v>0</v>
      </c>
      <c r="R11614">
        <v>3</v>
      </c>
      <c r="S11614" t="s">
        <v>46</v>
      </c>
      <c r="T11614" t="s">
        <v>30</v>
      </c>
    </row>
    <row r="11615" spans="1:20">
      <c r="A11615" t="s">
        <v>18261</v>
      </c>
      <c r="B11615" s="11">
        <v>45616</v>
      </c>
      <c r="C11615" t="s">
        <v>912</v>
      </c>
      <c r="D11615" t="s">
        <v>17</v>
      </c>
      <c r="E11615" t="s">
        <v>194</v>
      </c>
      <c r="F11615" s="12">
        <v>66.66</v>
      </c>
      <c r="G11615" s="13">
        <v>2</v>
      </c>
      <c r="H11615">
        <v>0</v>
      </c>
      <c r="I11615" s="12">
        <f t="shared" si="724"/>
        <v>0</v>
      </c>
      <c r="J11615" s="12">
        <f t="shared" si="725"/>
        <v>133.32</v>
      </c>
      <c r="K11615" s="12">
        <f t="shared" si="726"/>
        <v>133.32</v>
      </c>
      <c r="L11615" s="12">
        <v>9.15</v>
      </c>
      <c r="M11615" s="12">
        <f t="shared" si="727"/>
        <v>142.47</v>
      </c>
      <c r="N11615" t="s">
        <v>18</v>
      </c>
      <c r="O11615" s="13">
        <v>5</v>
      </c>
      <c r="P11615">
        <v>5</v>
      </c>
      <c r="Q11615" t="b">
        <v>0</v>
      </c>
      <c r="R11615">
        <v>7</v>
      </c>
      <c r="S11615" t="s">
        <v>46</v>
      </c>
      <c r="T11615" t="s">
        <v>39</v>
      </c>
    </row>
    <row r="11616" spans="1:20">
      <c r="A11616" t="s">
        <v>18262</v>
      </c>
      <c r="B11616" s="11">
        <v>45616</v>
      </c>
      <c r="C11616" t="s">
        <v>17795</v>
      </c>
      <c r="D11616" t="s">
        <v>5</v>
      </c>
      <c r="E11616" t="s">
        <v>119</v>
      </c>
      <c r="F11616" s="12">
        <v>87.15</v>
      </c>
      <c r="G11616" s="13">
        <v>1</v>
      </c>
      <c r="H11616">
        <v>0</v>
      </c>
      <c r="I11616" s="12">
        <f t="shared" si="724"/>
        <v>0</v>
      </c>
      <c r="J11616" s="12">
        <f t="shared" si="725"/>
        <v>87.15</v>
      </c>
      <c r="K11616" s="12">
        <f t="shared" si="726"/>
        <v>87.15</v>
      </c>
      <c r="L11616" s="12">
        <v>15.03</v>
      </c>
      <c r="M11616" s="12">
        <f t="shared" si="727"/>
        <v>102.18</v>
      </c>
      <c r="N11616" t="s">
        <v>9</v>
      </c>
      <c r="O11616" s="13">
        <v>10</v>
      </c>
      <c r="P11616">
        <v>5</v>
      </c>
      <c r="Q11616" t="b">
        <v>0</v>
      </c>
      <c r="R11616">
        <v>2</v>
      </c>
      <c r="S11616" t="s">
        <v>44</v>
      </c>
      <c r="T11616" t="s">
        <v>39</v>
      </c>
    </row>
    <row r="11617" spans="1:20">
      <c r="A11617" t="s">
        <v>18263</v>
      </c>
      <c r="B11617" s="11">
        <v>45616</v>
      </c>
      <c r="C11617" t="s">
        <v>18264</v>
      </c>
      <c r="D11617" t="s">
        <v>5</v>
      </c>
      <c r="E11617" t="s">
        <v>156</v>
      </c>
      <c r="F11617" s="12">
        <v>44.53</v>
      </c>
      <c r="G11617" s="13">
        <v>1</v>
      </c>
      <c r="H11617">
        <v>0</v>
      </c>
      <c r="I11617" s="12">
        <f t="shared" si="724"/>
        <v>0</v>
      </c>
      <c r="J11617" s="12">
        <f t="shared" si="725"/>
        <v>44.53</v>
      </c>
      <c r="K11617" s="12">
        <f t="shared" si="726"/>
        <v>44.53</v>
      </c>
      <c r="L11617" s="12">
        <v>10.47</v>
      </c>
      <c r="M11617" s="12">
        <f t="shared" si="727"/>
        <v>55</v>
      </c>
      <c r="N11617" t="s">
        <v>18</v>
      </c>
      <c r="O11617" s="13">
        <v>7</v>
      </c>
      <c r="P11617">
        <v>4</v>
      </c>
      <c r="Q11617" t="b">
        <v>0</v>
      </c>
      <c r="R11617">
        <v>5</v>
      </c>
      <c r="S11617" t="s">
        <v>44</v>
      </c>
      <c r="T11617" t="s">
        <v>39</v>
      </c>
    </row>
    <row r="11618" spans="1:20">
      <c r="A11618" t="s">
        <v>18265</v>
      </c>
      <c r="B11618" s="11">
        <v>45616</v>
      </c>
      <c r="C11618" t="s">
        <v>5663</v>
      </c>
      <c r="D11618" t="s">
        <v>17</v>
      </c>
      <c r="E11618" t="s">
        <v>78</v>
      </c>
      <c r="F11618" s="12">
        <v>33.02</v>
      </c>
      <c r="G11618" s="13">
        <v>1</v>
      </c>
      <c r="H11618">
        <v>0</v>
      </c>
      <c r="I11618" s="12">
        <f t="shared" si="724"/>
        <v>0</v>
      </c>
      <c r="J11618" s="12">
        <f t="shared" si="725"/>
        <v>33.02</v>
      </c>
      <c r="K11618" s="12">
        <f t="shared" si="726"/>
        <v>33.02</v>
      </c>
      <c r="L11618" s="12">
        <v>19.01</v>
      </c>
      <c r="M11618" s="12">
        <f t="shared" si="727"/>
        <v>52.03</v>
      </c>
      <c r="N11618" t="s">
        <v>9</v>
      </c>
      <c r="O11618" s="13">
        <v>13</v>
      </c>
      <c r="P11618">
        <v>3</v>
      </c>
      <c r="Q11618" t="b">
        <v>0</v>
      </c>
      <c r="R11618">
        <v>2</v>
      </c>
      <c r="S11618" t="s">
        <v>44</v>
      </c>
      <c r="T11618" t="s">
        <v>35</v>
      </c>
    </row>
    <row r="11619" spans="1:20">
      <c r="A11619" t="s">
        <v>18266</v>
      </c>
      <c r="B11619" s="11">
        <v>45616</v>
      </c>
      <c r="C11619" t="s">
        <v>18267</v>
      </c>
      <c r="D11619" t="s">
        <v>25</v>
      </c>
      <c r="E11619" t="s">
        <v>72</v>
      </c>
      <c r="F11619" s="12">
        <v>99.25</v>
      </c>
      <c r="G11619" s="13">
        <v>3</v>
      </c>
      <c r="H11619">
        <v>0</v>
      </c>
      <c r="I11619" s="12">
        <f t="shared" si="724"/>
        <v>0</v>
      </c>
      <c r="J11619" s="12">
        <f t="shared" si="725"/>
        <v>297.75</v>
      </c>
      <c r="K11619" s="12">
        <f t="shared" si="726"/>
        <v>297.75</v>
      </c>
      <c r="L11619" s="12">
        <v>10.29</v>
      </c>
      <c r="M11619" s="12">
        <f t="shared" si="727"/>
        <v>308.04</v>
      </c>
      <c r="N11619" t="s">
        <v>18</v>
      </c>
      <c r="O11619" s="13">
        <v>6</v>
      </c>
      <c r="P11619">
        <v>5</v>
      </c>
      <c r="Q11619" t="b">
        <v>0</v>
      </c>
      <c r="R11619">
        <v>4</v>
      </c>
      <c r="S11619" t="s">
        <v>45</v>
      </c>
      <c r="T11619" t="s">
        <v>35</v>
      </c>
    </row>
    <row r="11620" spans="1:20">
      <c r="A11620" t="s">
        <v>18268</v>
      </c>
      <c r="B11620" s="11">
        <v>45616</v>
      </c>
      <c r="C11620" t="s">
        <v>3057</v>
      </c>
      <c r="D11620" t="s">
        <v>8</v>
      </c>
      <c r="E11620" t="s">
        <v>75</v>
      </c>
      <c r="F11620" s="12">
        <v>31.88</v>
      </c>
      <c r="G11620" s="13">
        <v>2</v>
      </c>
      <c r="H11620">
        <v>0</v>
      </c>
      <c r="I11620" s="12">
        <f t="shared" si="724"/>
        <v>0</v>
      </c>
      <c r="J11620" s="12">
        <f t="shared" si="725"/>
        <v>63.76</v>
      </c>
      <c r="K11620" s="12">
        <f t="shared" si="726"/>
        <v>63.76</v>
      </c>
      <c r="L11620" s="12">
        <v>6.77</v>
      </c>
      <c r="M11620" s="12">
        <f t="shared" si="727"/>
        <v>70.53</v>
      </c>
      <c r="N11620" t="s">
        <v>18</v>
      </c>
      <c r="O11620" s="13">
        <v>7</v>
      </c>
      <c r="P11620">
        <v>1</v>
      </c>
      <c r="Q11620" t="b">
        <v>1</v>
      </c>
      <c r="R11620">
        <v>3</v>
      </c>
      <c r="S11620" t="s">
        <v>44</v>
      </c>
      <c r="T11620" t="s">
        <v>30</v>
      </c>
    </row>
    <row r="11621" spans="1:20">
      <c r="A11621" t="s">
        <v>18269</v>
      </c>
      <c r="B11621" s="11">
        <v>45616</v>
      </c>
      <c r="C11621" t="s">
        <v>12743</v>
      </c>
      <c r="D11621" t="s">
        <v>11</v>
      </c>
      <c r="E11621" t="s">
        <v>151</v>
      </c>
      <c r="F11621" s="12">
        <v>41.05</v>
      </c>
      <c r="G11621" s="13">
        <v>2</v>
      </c>
      <c r="H11621">
        <v>0</v>
      </c>
      <c r="I11621" s="12">
        <f t="shared" si="724"/>
        <v>0</v>
      </c>
      <c r="J11621" s="12">
        <f t="shared" si="725"/>
        <v>82.1</v>
      </c>
      <c r="K11621" s="12">
        <f t="shared" si="726"/>
        <v>82.1</v>
      </c>
      <c r="L11621" s="12">
        <v>20.96</v>
      </c>
      <c r="M11621" s="12">
        <f t="shared" si="727"/>
        <v>103.06</v>
      </c>
      <c r="N11621" t="s">
        <v>6</v>
      </c>
      <c r="O11621" s="13">
        <v>9</v>
      </c>
      <c r="P11621">
        <v>4</v>
      </c>
      <c r="Q11621" t="b">
        <v>0</v>
      </c>
      <c r="R11621">
        <v>4</v>
      </c>
      <c r="S11621" t="s">
        <v>48</v>
      </c>
      <c r="T11621" t="s">
        <v>35</v>
      </c>
    </row>
    <row r="11622" spans="1:20">
      <c r="A11622" t="s">
        <v>18270</v>
      </c>
      <c r="B11622" s="11">
        <v>45616</v>
      </c>
      <c r="C11622" t="s">
        <v>11355</v>
      </c>
      <c r="D11622" t="s">
        <v>11</v>
      </c>
      <c r="E11622" t="s">
        <v>91</v>
      </c>
      <c r="F11622" s="12">
        <v>83.83</v>
      </c>
      <c r="G11622" s="13">
        <v>1</v>
      </c>
      <c r="H11622">
        <v>0</v>
      </c>
      <c r="I11622" s="12">
        <f t="shared" si="724"/>
        <v>0</v>
      </c>
      <c r="J11622" s="12">
        <f t="shared" si="725"/>
        <v>83.83</v>
      </c>
      <c r="K11622" s="12">
        <f t="shared" si="726"/>
        <v>83.83</v>
      </c>
      <c r="L11622" s="12">
        <v>13.57</v>
      </c>
      <c r="M11622" s="12">
        <f t="shared" si="727"/>
        <v>97.4</v>
      </c>
      <c r="N11622" t="s">
        <v>18</v>
      </c>
      <c r="O11622" s="13">
        <v>5</v>
      </c>
      <c r="P11622">
        <v>4</v>
      </c>
      <c r="Q11622" t="b">
        <v>0</v>
      </c>
      <c r="R11622">
        <v>2</v>
      </c>
      <c r="S11622" t="s">
        <v>45</v>
      </c>
      <c r="T11622" t="s">
        <v>35</v>
      </c>
    </row>
    <row r="11623" spans="1:20">
      <c r="A11623" t="s">
        <v>18271</v>
      </c>
      <c r="B11623" s="11">
        <v>45616</v>
      </c>
      <c r="C11623" t="s">
        <v>18272</v>
      </c>
      <c r="D11623" t="s">
        <v>14</v>
      </c>
      <c r="E11623" t="s">
        <v>103</v>
      </c>
      <c r="F11623" s="12">
        <v>198.69</v>
      </c>
      <c r="G11623" s="13">
        <v>1</v>
      </c>
      <c r="H11623">
        <v>0</v>
      </c>
      <c r="I11623" s="12">
        <f t="shared" si="724"/>
        <v>0</v>
      </c>
      <c r="J11623" s="12">
        <f t="shared" si="725"/>
        <v>198.69</v>
      </c>
      <c r="K11623" s="12">
        <f t="shared" si="726"/>
        <v>198.69</v>
      </c>
      <c r="L11623" s="12">
        <v>27.98</v>
      </c>
      <c r="M11623" s="12">
        <f t="shared" si="727"/>
        <v>226.67</v>
      </c>
      <c r="N11623" t="s">
        <v>6</v>
      </c>
      <c r="O11623" s="13">
        <v>13</v>
      </c>
      <c r="P11623">
        <v>5</v>
      </c>
      <c r="Q11623" t="b">
        <v>0</v>
      </c>
      <c r="R11623">
        <v>9</v>
      </c>
      <c r="S11623" t="s">
        <v>45</v>
      </c>
      <c r="T11623" t="s">
        <v>35</v>
      </c>
    </row>
    <row r="11624" spans="1:20">
      <c r="A11624" t="s">
        <v>18273</v>
      </c>
      <c r="B11624" s="11">
        <v>45616</v>
      </c>
      <c r="C11624" t="s">
        <v>9642</v>
      </c>
      <c r="D11624" t="s">
        <v>17</v>
      </c>
      <c r="E11624" t="s">
        <v>209</v>
      </c>
      <c r="F11624" s="12">
        <v>116.2</v>
      </c>
      <c r="G11624" s="13">
        <v>1</v>
      </c>
      <c r="H11624">
        <v>0</v>
      </c>
      <c r="I11624" s="12">
        <f t="shared" si="724"/>
        <v>0</v>
      </c>
      <c r="J11624" s="12">
        <f t="shared" si="725"/>
        <v>116.2</v>
      </c>
      <c r="K11624" s="12">
        <f t="shared" si="726"/>
        <v>116.2</v>
      </c>
      <c r="L11624" s="12">
        <v>17.77</v>
      </c>
      <c r="M11624" s="12">
        <f t="shared" si="727"/>
        <v>133.97</v>
      </c>
      <c r="N11624" t="s">
        <v>9</v>
      </c>
      <c r="O11624" s="13">
        <v>5</v>
      </c>
      <c r="P11624">
        <v>5</v>
      </c>
      <c r="Q11624" t="b">
        <v>0</v>
      </c>
      <c r="R11624">
        <v>6</v>
      </c>
      <c r="S11624" t="s">
        <v>43</v>
      </c>
      <c r="T11624" t="s">
        <v>35</v>
      </c>
    </row>
    <row r="11625" spans="1:20">
      <c r="A11625" t="s">
        <v>18274</v>
      </c>
      <c r="B11625" s="11">
        <v>45616</v>
      </c>
      <c r="C11625" t="s">
        <v>2923</v>
      </c>
      <c r="D11625" t="s">
        <v>23</v>
      </c>
      <c r="E11625" t="s">
        <v>110</v>
      </c>
      <c r="F11625" s="12">
        <v>106.73</v>
      </c>
      <c r="G11625" s="13">
        <v>1</v>
      </c>
      <c r="H11625">
        <v>21.6</v>
      </c>
      <c r="I11625" s="12">
        <f t="shared" si="724"/>
        <v>23.05368</v>
      </c>
      <c r="J11625" s="12">
        <f t="shared" si="725"/>
        <v>106.73</v>
      </c>
      <c r="K11625" s="12">
        <f t="shared" si="726"/>
        <v>83.67632</v>
      </c>
      <c r="L11625" s="12">
        <v>24.79</v>
      </c>
      <c r="M11625" s="12">
        <f t="shared" si="727"/>
        <v>108.46632</v>
      </c>
      <c r="N11625" t="s">
        <v>15</v>
      </c>
      <c r="O11625" s="13">
        <v>9</v>
      </c>
      <c r="P11625">
        <v>5</v>
      </c>
      <c r="Q11625" t="b">
        <v>0</v>
      </c>
      <c r="R11625">
        <v>6</v>
      </c>
      <c r="S11625" t="s">
        <v>48</v>
      </c>
      <c r="T11625" t="s">
        <v>35</v>
      </c>
    </row>
    <row r="11626" spans="1:20">
      <c r="A11626" t="s">
        <v>18275</v>
      </c>
      <c r="B11626" s="11">
        <v>45616</v>
      </c>
      <c r="C11626" t="s">
        <v>11076</v>
      </c>
      <c r="D11626" t="s">
        <v>20</v>
      </c>
      <c r="E11626" t="s">
        <v>226</v>
      </c>
      <c r="F11626" s="12">
        <v>27.53</v>
      </c>
      <c r="G11626" s="13">
        <v>1</v>
      </c>
      <c r="H11626">
        <v>0</v>
      </c>
      <c r="I11626" s="12">
        <f t="shared" si="724"/>
        <v>0</v>
      </c>
      <c r="J11626" s="12">
        <f t="shared" si="725"/>
        <v>27.53</v>
      </c>
      <c r="K11626" s="12">
        <f t="shared" si="726"/>
        <v>27.53</v>
      </c>
      <c r="L11626" s="12">
        <v>6.25</v>
      </c>
      <c r="M11626" s="12">
        <f t="shared" si="727"/>
        <v>33.78</v>
      </c>
      <c r="N11626" t="s">
        <v>18</v>
      </c>
      <c r="O11626" s="13">
        <v>4</v>
      </c>
      <c r="P11626">
        <v>4.5</v>
      </c>
      <c r="Q11626" t="b">
        <v>0</v>
      </c>
      <c r="R11626">
        <v>12</v>
      </c>
      <c r="S11626" t="s">
        <v>48</v>
      </c>
      <c r="T11626" t="s">
        <v>32</v>
      </c>
    </row>
    <row r="11627" spans="1:20">
      <c r="A11627" t="s">
        <v>18276</v>
      </c>
      <c r="B11627" s="11">
        <v>45616</v>
      </c>
      <c r="C11627" t="s">
        <v>15568</v>
      </c>
      <c r="D11627" t="s">
        <v>11</v>
      </c>
      <c r="E11627" t="s">
        <v>91</v>
      </c>
      <c r="F11627" s="12">
        <v>51.45</v>
      </c>
      <c r="G11627" s="13">
        <v>1</v>
      </c>
      <c r="H11627">
        <v>0</v>
      </c>
      <c r="I11627" s="12">
        <f t="shared" si="724"/>
        <v>0</v>
      </c>
      <c r="J11627" s="12">
        <f t="shared" si="725"/>
        <v>51.45</v>
      </c>
      <c r="K11627" s="12">
        <f t="shared" si="726"/>
        <v>51.45</v>
      </c>
      <c r="L11627" s="12">
        <v>11.82</v>
      </c>
      <c r="M11627" s="12">
        <f t="shared" si="727"/>
        <v>63.27</v>
      </c>
      <c r="N11627" t="s">
        <v>18</v>
      </c>
      <c r="O11627" s="13">
        <v>3</v>
      </c>
      <c r="P11627">
        <v>2</v>
      </c>
      <c r="Q11627" t="b">
        <v>0</v>
      </c>
      <c r="R11627">
        <v>10</v>
      </c>
      <c r="S11627" t="s">
        <v>42</v>
      </c>
      <c r="T11627" t="s">
        <v>39</v>
      </c>
    </row>
    <row r="11628" spans="1:20">
      <c r="A11628" t="s">
        <v>18277</v>
      </c>
      <c r="B11628" s="11">
        <v>45616</v>
      </c>
      <c r="C11628" t="s">
        <v>18278</v>
      </c>
      <c r="D11628" t="s">
        <v>23</v>
      </c>
      <c r="E11628" t="s">
        <v>496</v>
      </c>
      <c r="F11628" s="12">
        <v>107.15</v>
      </c>
      <c r="G11628" s="13">
        <v>1</v>
      </c>
      <c r="H11628">
        <v>0</v>
      </c>
      <c r="I11628" s="12">
        <f t="shared" si="724"/>
        <v>0</v>
      </c>
      <c r="J11628" s="12">
        <f t="shared" si="725"/>
        <v>107.15</v>
      </c>
      <c r="K11628" s="12">
        <f t="shared" si="726"/>
        <v>107.15</v>
      </c>
      <c r="L11628" s="12">
        <v>12.2</v>
      </c>
      <c r="M11628" s="12">
        <f t="shared" si="727"/>
        <v>119.35</v>
      </c>
      <c r="N11628" t="s">
        <v>18</v>
      </c>
      <c r="O11628" s="13">
        <v>4</v>
      </c>
      <c r="P11628">
        <v>4</v>
      </c>
      <c r="Q11628" t="b">
        <v>0</v>
      </c>
      <c r="R11628">
        <v>9</v>
      </c>
      <c r="S11628" t="s">
        <v>48</v>
      </c>
      <c r="T11628" t="s">
        <v>35</v>
      </c>
    </row>
    <row r="11629" spans="1:20">
      <c r="A11629" t="s">
        <v>18279</v>
      </c>
      <c r="B11629" s="11">
        <v>45617</v>
      </c>
      <c r="C11629" t="s">
        <v>11903</v>
      </c>
      <c r="D11629" t="s">
        <v>25</v>
      </c>
      <c r="E11629" t="s">
        <v>87</v>
      </c>
      <c r="F11629" s="12">
        <v>354.11</v>
      </c>
      <c r="G11629" s="13">
        <v>1</v>
      </c>
      <c r="H11629">
        <v>15</v>
      </c>
      <c r="I11629" s="12">
        <f t="shared" si="724"/>
        <v>53.1165</v>
      </c>
      <c r="J11629" s="12">
        <f t="shared" si="725"/>
        <v>354.11</v>
      </c>
      <c r="K11629" s="12">
        <f t="shared" si="726"/>
        <v>300.9935</v>
      </c>
      <c r="L11629" s="12">
        <v>16.41</v>
      </c>
      <c r="M11629" s="12">
        <f t="shared" si="727"/>
        <v>317.4035</v>
      </c>
      <c r="N11629" t="s">
        <v>18</v>
      </c>
      <c r="O11629" s="13">
        <v>5</v>
      </c>
      <c r="P11629">
        <v>4.5</v>
      </c>
      <c r="Q11629" t="b">
        <v>1</v>
      </c>
      <c r="R11629">
        <v>12</v>
      </c>
      <c r="S11629" t="s">
        <v>44</v>
      </c>
      <c r="T11629" t="s">
        <v>30</v>
      </c>
    </row>
    <row r="11630" spans="1:20">
      <c r="A11630" t="s">
        <v>18280</v>
      </c>
      <c r="B11630" s="11">
        <v>45617</v>
      </c>
      <c r="C11630" t="s">
        <v>4483</v>
      </c>
      <c r="D11630" t="s">
        <v>25</v>
      </c>
      <c r="E11630" t="s">
        <v>87</v>
      </c>
      <c r="F11630" s="12">
        <v>131.86</v>
      </c>
      <c r="G11630" s="13">
        <v>2</v>
      </c>
      <c r="H11630">
        <v>0</v>
      </c>
      <c r="I11630" s="12">
        <f t="shared" si="724"/>
        <v>0</v>
      </c>
      <c r="J11630" s="12">
        <f t="shared" si="725"/>
        <v>263.72</v>
      </c>
      <c r="K11630" s="12">
        <f t="shared" si="726"/>
        <v>263.72</v>
      </c>
      <c r="L11630" s="12">
        <v>12.08</v>
      </c>
      <c r="M11630" s="12">
        <f t="shared" si="727"/>
        <v>275.8</v>
      </c>
      <c r="N11630" t="s">
        <v>18</v>
      </c>
      <c r="O11630" s="13">
        <v>6</v>
      </c>
      <c r="P11630">
        <v>4</v>
      </c>
      <c r="Q11630" t="b">
        <v>0</v>
      </c>
      <c r="R11630">
        <v>1</v>
      </c>
      <c r="S11630" t="s">
        <v>45</v>
      </c>
      <c r="T11630" t="s">
        <v>35</v>
      </c>
    </row>
    <row r="11631" spans="1:20">
      <c r="A11631" t="s">
        <v>18281</v>
      </c>
      <c r="B11631" s="11">
        <v>45617</v>
      </c>
      <c r="C11631" t="s">
        <v>13641</v>
      </c>
      <c r="D11631" t="s">
        <v>11</v>
      </c>
      <c r="E11631" t="s">
        <v>91</v>
      </c>
      <c r="F11631" s="12">
        <v>84.72</v>
      </c>
      <c r="G11631" s="13">
        <v>1</v>
      </c>
      <c r="H11631">
        <v>0</v>
      </c>
      <c r="I11631" s="12">
        <f t="shared" si="724"/>
        <v>0</v>
      </c>
      <c r="J11631" s="12">
        <f t="shared" si="725"/>
        <v>84.72</v>
      </c>
      <c r="K11631" s="12">
        <f t="shared" si="726"/>
        <v>84.72</v>
      </c>
      <c r="L11631" s="12">
        <v>18.67</v>
      </c>
      <c r="M11631" s="12">
        <f t="shared" si="727"/>
        <v>103.39</v>
      </c>
      <c r="N11631" t="s">
        <v>9</v>
      </c>
      <c r="O11631" s="13">
        <v>9</v>
      </c>
      <c r="P11631">
        <v>3</v>
      </c>
      <c r="Q11631" t="b">
        <v>0</v>
      </c>
      <c r="R11631">
        <v>8</v>
      </c>
      <c r="S11631" t="s">
        <v>48</v>
      </c>
      <c r="T11631" t="s">
        <v>39</v>
      </c>
    </row>
    <row r="11632" spans="1:20">
      <c r="A11632" t="s">
        <v>18282</v>
      </c>
      <c r="B11632" s="11">
        <v>45617</v>
      </c>
      <c r="C11632" t="s">
        <v>15247</v>
      </c>
      <c r="D11632" t="s">
        <v>17</v>
      </c>
      <c r="E11632" t="s">
        <v>194</v>
      </c>
      <c r="F11632" s="12">
        <v>81.96</v>
      </c>
      <c r="G11632" s="13">
        <v>1</v>
      </c>
      <c r="H11632">
        <v>0</v>
      </c>
      <c r="I11632" s="12">
        <f t="shared" si="724"/>
        <v>0</v>
      </c>
      <c r="J11632" s="12">
        <f t="shared" si="725"/>
        <v>81.96</v>
      </c>
      <c r="K11632" s="12">
        <f t="shared" si="726"/>
        <v>81.96</v>
      </c>
      <c r="L11632" s="12">
        <v>14.76</v>
      </c>
      <c r="M11632" s="12">
        <f t="shared" si="727"/>
        <v>96.72</v>
      </c>
      <c r="N11632" t="s">
        <v>9</v>
      </c>
      <c r="O11632" s="13">
        <v>8</v>
      </c>
      <c r="P11632">
        <v>4.5</v>
      </c>
      <c r="Q11632" t="b">
        <v>0</v>
      </c>
      <c r="R11632">
        <v>7</v>
      </c>
      <c r="S11632" t="s">
        <v>42</v>
      </c>
      <c r="T11632" t="s">
        <v>35</v>
      </c>
    </row>
    <row r="11633" spans="1:20">
      <c r="A11633" t="s">
        <v>18283</v>
      </c>
      <c r="B11633" s="11">
        <v>45617</v>
      </c>
      <c r="C11633" t="s">
        <v>18284</v>
      </c>
      <c r="D11633" t="s">
        <v>23</v>
      </c>
      <c r="E11633" t="s">
        <v>176</v>
      </c>
      <c r="F11633" s="12">
        <v>27.86</v>
      </c>
      <c r="G11633" s="13">
        <v>1</v>
      </c>
      <c r="H11633">
        <v>7.8</v>
      </c>
      <c r="I11633" s="12">
        <f t="shared" si="724"/>
        <v>2.17308</v>
      </c>
      <c r="J11633" s="12">
        <f t="shared" si="725"/>
        <v>27.86</v>
      </c>
      <c r="K11633" s="12">
        <f t="shared" si="726"/>
        <v>25.68692</v>
      </c>
      <c r="L11633" s="12">
        <v>17.29</v>
      </c>
      <c r="M11633" s="12">
        <f t="shared" si="727"/>
        <v>42.97692</v>
      </c>
      <c r="N11633" t="s">
        <v>9</v>
      </c>
      <c r="O11633" s="13">
        <v>9</v>
      </c>
      <c r="P11633">
        <v>4.5</v>
      </c>
      <c r="Q11633" t="b">
        <v>0</v>
      </c>
      <c r="R11633">
        <v>2</v>
      </c>
      <c r="S11633" t="s">
        <v>46</v>
      </c>
      <c r="T11633" t="s">
        <v>39</v>
      </c>
    </row>
    <row r="11634" spans="1:20">
      <c r="A11634" t="s">
        <v>18285</v>
      </c>
      <c r="B11634" s="11">
        <v>45617</v>
      </c>
      <c r="C11634" t="s">
        <v>2071</v>
      </c>
      <c r="D11634" t="s">
        <v>25</v>
      </c>
      <c r="E11634" t="s">
        <v>264</v>
      </c>
      <c r="F11634" s="12">
        <v>34.33</v>
      </c>
      <c r="G11634" s="13">
        <v>1</v>
      </c>
      <c r="H11634">
        <v>11.7</v>
      </c>
      <c r="I11634" s="12">
        <f t="shared" si="724"/>
        <v>4.01661</v>
      </c>
      <c r="J11634" s="12">
        <f t="shared" si="725"/>
        <v>34.33</v>
      </c>
      <c r="K11634" s="12">
        <f t="shared" si="726"/>
        <v>30.31339</v>
      </c>
      <c r="L11634" s="12">
        <v>13.75</v>
      </c>
      <c r="M11634" s="12">
        <f t="shared" si="727"/>
        <v>44.06339</v>
      </c>
      <c r="N11634" t="s">
        <v>9</v>
      </c>
      <c r="O11634" s="13">
        <v>12</v>
      </c>
      <c r="P11634">
        <v>3.5</v>
      </c>
      <c r="Q11634" t="b">
        <v>0</v>
      </c>
      <c r="R11634">
        <v>1</v>
      </c>
      <c r="S11634" t="s">
        <v>48</v>
      </c>
      <c r="T11634" t="s">
        <v>39</v>
      </c>
    </row>
    <row r="11635" spans="1:20">
      <c r="A11635" t="s">
        <v>18286</v>
      </c>
      <c r="B11635" s="11">
        <v>45617</v>
      </c>
      <c r="C11635" t="s">
        <v>18287</v>
      </c>
      <c r="D11635" t="s">
        <v>17</v>
      </c>
      <c r="E11635" t="s">
        <v>194</v>
      </c>
      <c r="F11635" s="12">
        <v>149.27</v>
      </c>
      <c r="G11635" s="13">
        <v>2</v>
      </c>
      <c r="H11635">
        <v>0</v>
      </c>
      <c r="I11635" s="12">
        <f t="shared" si="724"/>
        <v>0</v>
      </c>
      <c r="J11635" s="12">
        <f t="shared" si="725"/>
        <v>298.54</v>
      </c>
      <c r="K11635" s="12">
        <f t="shared" si="726"/>
        <v>298.54</v>
      </c>
      <c r="L11635" s="12">
        <v>13.35</v>
      </c>
      <c r="M11635" s="12">
        <f t="shared" si="727"/>
        <v>311.89</v>
      </c>
      <c r="N11635" t="s">
        <v>18</v>
      </c>
      <c r="O11635" s="13">
        <v>4</v>
      </c>
      <c r="P11635">
        <v>5</v>
      </c>
      <c r="Q11635" t="b">
        <v>0</v>
      </c>
      <c r="R11635">
        <v>2</v>
      </c>
      <c r="S11635" t="s">
        <v>44</v>
      </c>
      <c r="T11635" t="s">
        <v>35</v>
      </c>
    </row>
    <row r="11636" spans="1:20">
      <c r="A11636" t="s">
        <v>18288</v>
      </c>
      <c r="B11636" s="11">
        <v>45617</v>
      </c>
      <c r="C11636" t="s">
        <v>18289</v>
      </c>
      <c r="D11636" t="s">
        <v>14</v>
      </c>
      <c r="E11636" t="s">
        <v>103</v>
      </c>
      <c r="F11636" s="12">
        <v>203.32</v>
      </c>
      <c r="G11636" s="13">
        <v>1</v>
      </c>
      <c r="H11636">
        <v>0</v>
      </c>
      <c r="I11636" s="12">
        <f t="shared" si="724"/>
        <v>0</v>
      </c>
      <c r="J11636" s="12">
        <f t="shared" si="725"/>
        <v>203.32</v>
      </c>
      <c r="K11636" s="12">
        <f t="shared" si="726"/>
        <v>203.32</v>
      </c>
      <c r="L11636" s="12">
        <v>14.06</v>
      </c>
      <c r="M11636" s="12">
        <f t="shared" si="727"/>
        <v>217.38</v>
      </c>
      <c r="N11636" t="s">
        <v>18</v>
      </c>
      <c r="O11636" s="13">
        <v>5</v>
      </c>
      <c r="P11636">
        <v>4.5</v>
      </c>
      <c r="Q11636" t="b">
        <v>1</v>
      </c>
      <c r="R11636">
        <v>4</v>
      </c>
      <c r="S11636" t="s">
        <v>45</v>
      </c>
      <c r="T11636" t="s">
        <v>37</v>
      </c>
    </row>
    <row r="11637" spans="1:20">
      <c r="A11637" t="s">
        <v>18290</v>
      </c>
      <c r="B11637" s="11">
        <v>45617</v>
      </c>
      <c r="C11637" t="s">
        <v>9872</v>
      </c>
      <c r="D11637" t="s">
        <v>25</v>
      </c>
      <c r="E11637" t="s">
        <v>602</v>
      </c>
      <c r="F11637" s="12">
        <v>247.06</v>
      </c>
      <c r="G11637" s="13">
        <v>1</v>
      </c>
      <c r="H11637">
        <v>0</v>
      </c>
      <c r="I11637" s="12">
        <f t="shared" si="724"/>
        <v>0</v>
      </c>
      <c r="J11637" s="12">
        <f t="shared" si="725"/>
        <v>247.06</v>
      </c>
      <c r="K11637" s="12">
        <f t="shared" si="726"/>
        <v>247.06</v>
      </c>
      <c r="L11637" s="12">
        <v>13.53</v>
      </c>
      <c r="M11637" s="12">
        <f t="shared" si="727"/>
        <v>260.59</v>
      </c>
      <c r="N11637" t="s">
        <v>18</v>
      </c>
      <c r="O11637" s="13">
        <v>4</v>
      </c>
      <c r="P11637">
        <v>3.5</v>
      </c>
      <c r="Q11637" t="b">
        <v>0</v>
      </c>
      <c r="R11637">
        <v>10</v>
      </c>
      <c r="S11637" t="s">
        <v>44</v>
      </c>
      <c r="T11637" t="s">
        <v>35</v>
      </c>
    </row>
    <row r="11638" spans="1:20">
      <c r="A11638" t="s">
        <v>18291</v>
      </c>
      <c r="B11638" s="11">
        <v>45617</v>
      </c>
      <c r="C11638" t="s">
        <v>471</v>
      </c>
      <c r="D11638" t="s">
        <v>11</v>
      </c>
      <c r="E11638" t="s">
        <v>204</v>
      </c>
      <c r="F11638" s="12">
        <v>33.21</v>
      </c>
      <c r="G11638" s="13">
        <v>2</v>
      </c>
      <c r="H11638">
        <v>0</v>
      </c>
      <c r="I11638" s="12">
        <f t="shared" si="724"/>
        <v>0</v>
      </c>
      <c r="J11638" s="12">
        <f t="shared" si="725"/>
        <v>66.42</v>
      </c>
      <c r="K11638" s="12">
        <f t="shared" si="726"/>
        <v>66.42</v>
      </c>
      <c r="L11638" s="12">
        <v>13.11</v>
      </c>
      <c r="M11638" s="12">
        <f t="shared" si="727"/>
        <v>79.53</v>
      </c>
      <c r="N11638" t="s">
        <v>9</v>
      </c>
      <c r="O11638" s="13">
        <v>11</v>
      </c>
      <c r="P11638">
        <v>4.5</v>
      </c>
      <c r="Q11638" t="b">
        <v>0</v>
      </c>
      <c r="R11638">
        <v>7</v>
      </c>
      <c r="S11638" t="s">
        <v>45</v>
      </c>
      <c r="T11638" t="s">
        <v>32</v>
      </c>
    </row>
    <row r="11639" spans="1:20">
      <c r="A11639" t="s">
        <v>18292</v>
      </c>
      <c r="B11639" s="11">
        <v>45617</v>
      </c>
      <c r="C11639" t="s">
        <v>7305</v>
      </c>
      <c r="D11639" t="s">
        <v>5</v>
      </c>
      <c r="E11639" t="s">
        <v>106</v>
      </c>
      <c r="F11639" s="12">
        <v>44.39</v>
      </c>
      <c r="G11639" s="13">
        <v>2</v>
      </c>
      <c r="H11639">
        <v>0</v>
      </c>
      <c r="I11639" s="12">
        <f t="shared" si="724"/>
        <v>0</v>
      </c>
      <c r="J11639" s="12">
        <f t="shared" si="725"/>
        <v>88.78</v>
      </c>
      <c r="K11639" s="12">
        <f t="shared" si="726"/>
        <v>88.78</v>
      </c>
      <c r="L11639" s="12">
        <v>11.6</v>
      </c>
      <c r="M11639" s="12">
        <f t="shared" si="727"/>
        <v>100.38</v>
      </c>
      <c r="N11639" t="s">
        <v>18</v>
      </c>
      <c r="O11639" s="13">
        <v>4</v>
      </c>
      <c r="P11639">
        <v>4.5</v>
      </c>
      <c r="Q11639" t="b">
        <v>0</v>
      </c>
      <c r="R11639">
        <v>3</v>
      </c>
      <c r="S11639" t="s">
        <v>48</v>
      </c>
      <c r="T11639" t="s">
        <v>32</v>
      </c>
    </row>
    <row r="11640" spans="1:20">
      <c r="A11640" t="s">
        <v>18293</v>
      </c>
      <c r="B11640" s="11">
        <v>45617</v>
      </c>
      <c r="C11640" t="s">
        <v>2265</v>
      </c>
      <c r="D11640" t="s">
        <v>11</v>
      </c>
      <c r="E11640" t="s">
        <v>91</v>
      </c>
      <c r="F11640" s="12">
        <v>48.33</v>
      </c>
      <c r="G11640" s="13">
        <v>2</v>
      </c>
      <c r="H11640">
        <v>14.8</v>
      </c>
      <c r="I11640" s="12">
        <f t="shared" si="724"/>
        <v>7.15284</v>
      </c>
      <c r="J11640" s="12">
        <f t="shared" si="725"/>
        <v>96.66</v>
      </c>
      <c r="K11640" s="12">
        <f t="shared" si="726"/>
        <v>89.50716</v>
      </c>
      <c r="L11640" s="12">
        <v>7.67</v>
      </c>
      <c r="M11640" s="12">
        <f t="shared" si="727"/>
        <v>97.17716</v>
      </c>
      <c r="N11640" t="s">
        <v>18</v>
      </c>
      <c r="O11640" s="13">
        <v>6</v>
      </c>
      <c r="P11640">
        <v>5</v>
      </c>
      <c r="Q11640" t="b">
        <v>1</v>
      </c>
      <c r="R11640">
        <v>7</v>
      </c>
      <c r="S11640" t="s">
        <v>44</v>
      </c>
      <c r="T11640" t="s">
        <v>35</v>
      </c>
    </row>
    <row r="11641" spans="1:20">
      <c r="A11641" t="s">
        <v>18294</v>
      </c>
      <c r="B11641" s="11">
        <v>45618</v>
      </c>
      <c r="C11641" t="s">
        <v>7758</v>
      </c>
      <c r="D11641" t="s">
        <v>17</v>
      </c>
      <c r="E11641" t="s">
        <v>209</v>
      </c>
      <c r="F11641" s="12">
        <v>107.7</v>
      </c>
      <c r="G11641" s="13">
        <v>2</v>
      </c>
      <c r="H11641">
        <v>0</v>
      </c>
      <c r="I11641" s="12">
        <f t="shared" si="724"/>
        <v>0</v>
      </c>
      <c r="J11641" s="12">
        <f t="shared" si="725"/>
        <v>215.4</v>
      </c>
      <c r="K11641" s="12">
        <f t="shared" si="726"/>
        <v>215.4</v>
      </c>
      <c r="L11641" s="12">
        <v>7.85</v>
      </c>
      <c r="M11641" s="12">
        <f t="shared" si="727"/>
        <v>223.25</v>
      </c>
      <c r="N11641" t="s">
        <v>18</v>
      </c>
      <c r="O11641" s="13">
        <v>6</v>
      </c>
      <c r="P11641">
        <v>3.5</v>
      </c>
      <c r="Q11641" t="b">
        <v>0</v>
      </c>
      <c r="R11641">
        <v>10</v>
      </c>
      <c r="S11641" t="s">
        <v>43</v>
      </c>
      <c r="T11641" t="s">
        <v>39</v>
      </c>
    </row>
    <row r="11642" spans="1:20">
      <c r="A11642" t="s">
        <v>18295</v>
      </c>
      <c r="B11642" s="11">
        <v>45618</v>
      </c>
      <c r="C11642" t="s">
        <v>13600</v>
      </c>
      <c r="D11642" t="s">
        <v>17</v>
      </c>
      <c r="E11642" t="s">
        <v>78</v>
      </c>
      <c r="F11642" s="12">
        <v>174.91</v>
      </c>
      <c r="G11642" s="13">
        <v>1</v>
      </c>
      <c r="H11642">
        <v>0</v>
      </c>
      <c r="I11642" s="12">
        <f t="shared" si="724"/>
        <v>0</v>
      </c>
      <c r="J11642" s="12">
        <f t="shared" si="725"/>
        <v>174.91</v>
      </c>
      <c r="K11642" s="12">
        <f t="shared" si="726"/>
        <v>174.91</v>
      </c>
      <c r="L11642" s="12">
        <v>24.67</v>
      </c>
      <c r="M11642" s="12">
        <f t="shared" si="727"/>
        <v>199.58</v>
      </c>
      <c r="N11642" t="s">
        <v>6</v>
      </c>
      <c r="O11642" s="13">
        <v>11</v>
      </c>
      <c r="P11642">
        <v>4.5</v>
      </c>
      <c r="Q11642" t="b">
        <v>0</v>
      </c>
      <c r="R11642">
        <v>2</v>
      </c>
      <c r="S11642" t="s">
        <v>45</v>
      </c>
      <c r="T11642" t="s">
        <v>37</v>
      </c>
    </row>
    <row r="11643" spans="1:20">
      <c r="A11643" t="s">
        <v>18296</v>
      </c>
      <c r="B11643" s="11">
        <v>45618</v>
      </c>
      <c r="C11643" t="s">
        <v>18297</v>
      </c>
      <c r="D11643" t="s">
        <v>5</v>
      </c>
      <c r="E11643" t="s">
        <v>156</v>
      </c>
      <c r="F11643" s="12">
        <v>33.34</v>
      </c>
      <c r="G11643" s="13">
        <v>1</v>
      </c>
      <c r="H11643">
        <v>0</v>
      </c>
      <c r="I11643" s="12">
        <f t="shared" si="724"/>
        <v>0</v>
      </c>
      <c r="J11643" s="12">
        <f t="shared" si="725"/>
        <v>33.34</v>
      </c>
      <c r="K11643" s="12">
        <f t="shared" si="726"/>
        <v>33.34</v>
      </c>
      <c r="L11643" s="12">
        <v>7.55</v>
      </c>
      <c r="M11643" s="12">
        <f t="shared" si="727"/>
        <v>40.89</v>
      </c>
      <c r="N11643" t="s">
        <v>18</v>
      </c>
      <c r="O11643" s="13">
        <v>7</v>
      </c>
      <c r="P11643">
        <v>4</v>
      </c>
      <c r="Q11643" t="b">
        <v>0</v>
      </c>
      <c r="R11643">
        <v>1</v>
      </c>
      <c r="S11643" t="s">
        <v>44</v>
      </c>
      <c r="T11643" t="s">
        <v>35</v>
      </c>
    </row>
    <row r="11644" spans="1:20">
      <c r="A11644" t="s">
        <v>18298</v>
      </c>
      <c r="B11644" s="11">
        <v>45618</v>
      </c>
      <c r="C11644" t="s">
        <v>17120</v>
      </c>
      <c r="D11644" t="s">
        <v>11</v>
      </c>
      <c r="E11644" t="s">
        <v>400</v>
      </c>
      <c r="F11644" s="12">
        <v>48.66</v>
      </c>
      <c r="G11644" s="13">
        <v>1</v>
      </c>
      <c r="H11644">
        <v>8.6</v>
      </c>
      <c r="I11644" s="12">
        <f t="shared" si="724"/>
        <v>4.18476</v>
      </c>
      <c r="J11644" s="12">
        <f t="shared" si="725"/>
        <v>48.66</v>
      </c>
      <c r="K11644" s="12">
        <f t="shared" si="726"/>
        <v>44.47524</v>
      </c>
      <c r="L11644" s="12">
        <v>10.91</v>
      </c>
      <c r="M11644" s="12">
        <f t="shared" si="727"/>
        <v>55.38524</v>
      </c>
      <c r="N11644" t="s">
        <v>18</v>
      </c>
      <c r="O11644" s="13">
        <v>5</v>
      </c>
      <c r="P11644">
        <v>4.5</v>
      </c>
      <c r="Q11644" t="b">
        <v>0</v>
      </c>
      <c r="R11644">
        <v>4</v>
      </c>
      <c r="S11644" t="s">
        <v>45</v>
      </c>
      <c r="T11644" t="s">
        <v>39</v>
      </c>
    </row>
    <row r="11645" spans="1:20">
      <c r="A11645" t="s">
        <v>18299</v>
      </c>
      <c r="B11645" s="11">
        <v>45618</v>
      </c>
      <c r="C11645" t="s">
        <v>8405</v>
      </c>
      <c r="D11645" t="s">
        <v>14</v>
      </c>
      <c r="E11645" t="s">
        <v>162</v>
      </c>
      <c r="F11645" s="12">
        <v>44.75</v>
      </c>
      <c r="G11645" s="13">
        <v>1</v>
      </c>
      <c r="H11645">
        <v>0</v>
      </c>
      <c r="I11645" s="12">
        <f t="shared" si="724"/>
        <v>0</v>
      </c>
      <c r="J11645" s="12">
        <f t="shared" si="725"/>
        <v>44.75</v>
      </c>
      <c r="K11645" s="12">
        <f t="shared" si="726"/>
        <v>44.75</v>
      </c>
      <c r="L11645" s="12">
        <v>7</v>
      </c>
      <c r="M11645" s="12">
        <f t="shared" si="727"/>
        <v>51.75</v>
      </c>
      <c r="N11645" t="s">
        <v>18</v>
      </c>
      <c r="O11645" s="13">
        <v>7</v>
      </c>
      <c r="P11645">
        <v>5</v>
      </c>
      <c r="Q11645" t="b">
        <v>0</v>
      </c>
      <c r="R11645">
        <v>4</v>
      </c>
      <c r="S11645" t="s">
        <v>44</v>
      </c>
      <c r="T11645" t="s">
        <v>30</v>
      </c>
    </row>
    <row r="11646" spans="1:20">
      <c r="A11646" t="s">
        <v>18300</v>
      </c>
      <c r="B11646" s="11">
        <v>45618</v>
      </c>
      <c r="C11646" t="s">
        <v>11036</v>
      </c>
      <c r="D11646" t="s">
        <v>14</v>
      </c>
      <c r="E11646" t="s">
        <v>103</v>
      </c>
      <c r="F11646" s="12">
        <v>246.86</v>
      </c>
      <c r="G11646" s="13">
        <v>2</v>
      </c>
      <c r="H11646">
        <v>0</v>
      </c>
      <c r="I11646" s="12">
        <f t="shared" si="724"/>
        <v>0</v>
      </c>
      <c r="J11646" s="12">
        <f t="shared" si="725"/>
        <v>493.72</v>
      </c>
      <c r="K11646" s="12">
        <f t="shared" si="726"/>
        <v>493.72</v>
      </c>
      <c r="L11646" s="12">
        <v>17.06</v>
      </c>
      <c r="M11646" s="12">
        <f t="shared" si="727"/>
        <v>510.78</v>
      </c>
      <c r="N11646" t="s">
        <v>18</v>
      </c>
      <c r="O11646" s="13">
        <v>4</v>
      </c>
      <c r="P11646">
        <v>5</v>
      </c>
      <c r="Q11646" t="b">
        <v>0</v>
      </c>
      <c r="R11646">
        <v>1</v>
      </c>
      <c r="S11646" t="s">
        <v>44</v>
      </c>
      <c r="T11646" t="s">
        <v>35</v>
      </c>
    </row>
    <row r="11647" spans="1:20">
      <c r="A11647" t="s">
        <v>18301</v>
      </c>
      <c r="B11647" s="11">
        <v>45618</v>
      </c>
      <c r="C11647" t="s">
        <v>4386</v>
      </c>
      <c r="D11647" t="s">
        <v>11</v>
      </c>
      <c r="E11647" t="s">
        <v>151</v>
      </c>
      <c r="F11647" s="12">
        <v>18.99</v>
      </c>
      <c r="G11647" s="13">
        <v>1</v>
      </c>
      <c r="H11647">
        <v>0</v>
      </c>
      <c r="I11647" s="12">
        <f t="shared" si="724"/>
        <v>0</v>
      </c>
      <c r="J11647" s="12">
        <f t="shared" si="725"/>
        <v>18.99</v>
      </c>
      <c r="K11647" s="12">
        <f t="shared" si="726"/>
        <v>18.99</v>
      </c>
      <c r="L11647" s="12">
        <v>19.84</v>
      </c>
      <c r="M11647" s="12">
        <f t="shared" si="727"/>
        <v>38.83</v>
      </c>
      <c r="N11647" t="s">
        <v>9</v>
      </c>
      <c r="O11647" s="13">
        <v>8</v>
      </c>
      <c r="P11647">
        <v>4.5</v>
      </c>
      <c r="Q11647" t="b">
        <v>1</v>
      </c>
      <c r="R11647">
        <v>4</v>
      </c>
      <c r="S11647" t="s">
        <v>48</v>
      </c>
      <c r="T11647" t="s">
        <v>39</v>
      </c>
    </row>
    <row r="11648" spans="1:20">
      <c r="A11648" t="s">
        <v>18302</v>
      </c>
      <c r="B11648" s="11">
        <v>45618</v>
      </c>
      <c r="C11648" t="s">
        <v>3875</v>
      </c>
      <c r="D11648" t="s">
        <v>5</v>
      </c>
      <c r="E11648" t="s">
        <v>119</v>
      </c>
      <c r="F11648" s="12">
        <v>89.89</v>
      </c>
      <c r="G11648" s="13">
        <v>1</v>
      </c>
      <c r="H11648">
        <v>9.1</v>
      </c>
      <c r="I11648" s="12">
        <f t="shared" si="724"/>
        <v>8.17999</v>
      </c>
      <c r="J11648" s="12">
        <f t="shared" si="725"/>
        <v>89.89</v>
      </c>
      <c r="K11648" s="12">
        <f t="shared" si="726"/>
        <v>81.71001</v>
      </c>
      <c r="L11648" s="12">
        <v>19.38</v>
      </c>
      <c r="M11648" s="12">
        <f t="shared" si="727"/>
        <v>101.09001</v>
      </c>
      <c r="N11648" t="s">
        <v>9</v>
      </c>
      <c r="O11648" s="13">
        <v>10</v>
      </c>
      <c r="P11648">
        <v>4.5</v>
      </c>
      <c r="Q11648" t="b">
        <v>1</v>
      </c>
      <c r="R11648">
        <v>6</v>
      </c>
      <c r="S11648" t="s">
        <v>42</v>
      </c>
      <c r="T11648" t="s">
        <v>35</v>
      </c>
    </row>
    <row r="11649" spans="1:20">
      <c r="A11649" t="s">
        <v>18303</v>
      </c>
      <c r="B11649" s="11">
        <v>45618</v>
      </c>
      <c r="C11649" t="s">
        <v>18304</v>
      </c>
      <c r="D11649" t="s">
        <v>11</v>
      </c>
      <c r="E11649" t="s">
        <v>204</v>
      </c>
      <c r="F11649" s="12">
        <v>24.46</v>
      </c>
      <c r="G11649" s="13">
        <v>3</v>
      </c>
      <c r="H11649">
        <v>16.3</v>
      </c>
      <c r="I11649" s="12">
        <f t="shared" si="724"/>
        <v>3.98698</v>
      </c>
      <c r="J11649" s="12">
        <f t="shared" si="725"/>
        <v>73.38</v>
      </c>
      <c r="K11649" s="12">
        <f t="shared" si="726"/>
        <v>69.39302</v>
      </c>
      <c r="L11649" s="12">
        <v>10.82</v>
      </c>
      <c r="M11649" s="12">
        <f t="shared" si="727"/>
        <v>80.21302</v>
      </c>
      <c r="N11649" t="s">
        <v>18</v>
      </c>
      <c r="O11649" s="13">
        <v>3</v>
      </c>
      <c r="P11649">
        <v>4.5</v>
      </c>
      <c r="Q11649" t="b">
        <v>0</v>
      </c>
      <c r="R11649">
        <v>8</v>
      </c>
      <c r="S11649" t="s">
        <v>44</v>
      </c>
      <c r="T11649" t="s">
        <v>35</v>
      </c>
    </row>
    <row r="11650" spans="1:20">
      <c r="A11650" t="s">
        <v>18305</v>
      </c>
      <c r="B11650" s="11">
        <v>45618</v>
      </c>
      <c r="C11650" t="s">
        <v>12703</v>
      </c>
      <c r="D11650" t="s">
        <v>11</v>
      </c>
      <c r="E11650" t="s">
        <v>400</v>
      </c>
      <c r="F11650" s="12">
        <v>69.14</v>
      </c>
      <c r="G11650" s="13">
        <v>2</v>
      </c>
      <c r="H11650">
        <v>0</v>
      </c>
      <c r="I11650" s="12">
        <f t="shared" si="724"/>
        <v>0</v>
      </c>
      <c r="J11650" s="12">
        <f t="shared" si="725"/>
        <v>138.28</v>
      </c>
      <c r="K11650" s="12">
        <f t="shared" si="726"/>
        <v>138.28</v>
      </c>
      <c r="L11650" s="12">
        <v>26.35</v>
      </c>
      <c r="M11650" s="12">
        <f t="shared" si="727"/>
        <v>164.63</v>
      </c>
      <c r="N11650" t="s">
        <v>6</v>
      </c>
      <c r="O11650" s="13">
        <v>24</v>
      </c>
      <c r="P11650">
        <v>4.5</v>
      </c>
      <c r="Q11650" t="b">
        <v>0</v>
      </c>
      <c r="R11650">
        <v>1</v>
      </c>
      <c r="S11650" t="s">
        <v>44</v>
      </c>
      <c r="T11650" t="s">
        <v>39</v>
      </c>
    </row>
    <row r="11651" spans="1:20">
      <c r="A11651" t="s">
        <v>18306</v>
      </c>
      <c r="B11651" s="11">
        <v>45618</v>
      </c>
      <c r="C11651" t="s">
        <v>6997</v>
      </c>
      <c r="D11651" t="s">
        <v>25</v>
      </c>
      <c r="E11651" t="s">
        <v>159</v>
      </c>
      <c r="F11651" s="12">
        <v>363.3</v>
      </c>
      <c r="G11651" s="13">
        <v>2</v>
      </c>
      <c r="H11651">
        <v>12.4</v>
      </c>
      <c r="I11651" s="12">
        <f t="shared" ref="I11651:I11714" si="728">H11651*F11651/100</f>
        <v>45.0492</v>
      </c>
      <c r="J11651" s="12">
        <f t="shared" ref="J11651:J11714" si="729">G11651*F11651</f>
        <v>726.6</v>
      </c>
      <c r="K11651" s="12">
        <f t="shared" ref="K11651:K11714" si="730">J11651-I11651</f>
        <v>681.5508</v>
      </c>
      <c r="L11651" s="12">
        <v>24.75</v>
      </c>
      <c r="M11651" s="12">
        <f t="shared" ref="M11651:M11714" si="731">K11651+L11651</f>
        <v>706.3008</v>
      </c>
      <c r="N11651" t="s">
        <v>9</v>
      </c>
      <c r="O11651" s="13">
        <v>9</v>
      </c>
      <c r="P11651">
        <v>5</v>
      </c>
      <c r="Q11651" t="b">
        <v>1</v>
      </c>
      <c r="R11651">
        <v>4</v>
      </c>
      <c r="S11651" t="s">
        <v>46</v>
      </c>
      <c r="T11651" t="s">
        <v>35</v>
      </c>
    </row>
    <row r="11652" spans="1:20">
      <c r="A11652" t="s">
        <v>18307</v>
      </c>
      <c r="B11652" s="11">
        <v>45619</v>
      </c>
      <c r="C11652" t="s">
        <v>8371</v>
      </c>
      <c r="D11652" t="s">
        <v>17</v>
      </c>
      <c r="E11652" t="s">
        <v>194</v>
      </c>
      <c r="F11652" s="12">
        <v>66.75</v>
      </c>
      <c r="G11652" s="13">
        <v>1</v>
      </c>
      <c r="H11652">
        <v>0</v>
      </c>
      <c r="I11652" s="12">
        <f t="shared" si="728"/>
        <v>0</v>
      </c>
      <c r="J11652" s="12">
        <f t="shared" si="729"/>
        <v>66.75</v>
      </c>
      <c r="K11652" s="12">
        <f t="shared" si="730"/>
        <v>66.75</v>
      </c>
      <c r="L11652" s="12">
        <v>14.11</v>
      </c>
      <c r="M11652" s="12">
        <f t="shared" si="731"/>
        <v>80.86</v>
      </c>
      <c r="N11652" t="s">
        <v>18</v>
      </c>
      <c r="O11652" s="13">
        <v>6</v>
      </c>
      <c r="P11652">
        <v>5</v>
      </c>
      <c r="Q11652" t="b">
        <v>0</v>
      </c>
      <c r="R11652">
        <v>3</v>
      </c>
      <c r="S11652" t="s">
        <v>45</v>
      </c>
      <c r="T11652" t="s">
        <v>39</v>
      </c>
    </row>
    <row r="11653" spans="1:20">
      <c r="A11653" t="s">
        <v>18308</v>
      </c>
      <c r="B11653" s="11">
        <v>45619</v>
      </c>
      <c r="C11653" t="s">
        <v>5459</v>
      </c>
      <c r="D11653" t="s">
        <v>20</v>
      </c>
      <c r="E11653" t="s">
        <v>226</v>
      </c>
      <c r="F11653" s="12">
        <v>32.52</v>
      </c>
      <c r="G11653" s="13">
        <v>1</v>
      </c>
      <c r="H11653">
        <v>0</v>
      </c>
      <c r="I11653" s="12">
        <f t="shared" si="728"/>
        <v>0</v>
      </c>
      <c r="J11653" s="12">
        <f t="shared" si="729"/>
        <v>32.52</v>
      </c>
      <c r="K11653" s="12">
        <f t="shared" si="730"/>
        <v>32.52</v>
      </c>
      <c r="L11653" s="12">
        <v>23.14</v>
      </c>
      <c r="M11653" s="12">
        <f t="shared" si="731"/>
        <v>55.66</v>
      </c>
      <c r="N11653" t="s">
        <v>6</v>
      </c>
      <c r="O11653" s="13">
        <v>15</v>
      </c>
      <c r="P11653">
        <v>5</v>
      </c>
      <c r="Q11653" t="b">
        <v>0</v>
      </c>
      <c r="R11653">
        <v>7</v>
      </c>
      <c r="S11653" t="s">
        <v>48</v>
      </c>
      <c r="T11653" t="s">
        <v>35</v>
      </c>
    </row>
    <row r="11654" spans="1:20">
      <c r="A11654" t="s">
        <v>18309</v>
      </c>
      <c r="B11654" s="11">
        <v>45619</v>
      </c>
      <c r="C11654" t="s">
        <v>8020</v>
      </c>
      <c r="D11654" t="s">
        <v>5</v>
      </c>
      <c r="E11654" t="s">
        <v>119</v>
      </c>
      <c r="F11654" s="12">
        <v>83.75</v>
      </c>
      <c r="G11654" s="13">
        <v>2</v>
      </c>
      <c r="H11654">
        <v>0</v>
      </c>
      <c r="I11654" s="12">
        <f t="shared" si="728"/>
        <v>0</v>
      </c>
      <c r="J11654" s="12">
        <f t="shared" si="729"/>
        <v>167.5</v>
      </c>
      <c r="K11654" s="12">
        <f t="shared" si="730"/>
        <v>167.5</v>
      </c>
      <c r="L11654" s="12">
        <v>7.89</v>
      </c>
      <c r="M11654" s="12">
        <f t="shared" si="731"/>
        <v>175.39</v>
      </c>
      <c r="N11654" t="s">
        <v>18</v>
      </c>
      <c r="O11654" s="13">
        <v>4</v>
      </c>
      <c r="P11654">
        <v>4.5</v>
      </c>
      <c r="Q11654" t="b">
        <v>0</v>
      </c>
      <c r="R11654">
        <v>3</v>
      </c>
      <c r="S11654" t="s">
        <v>42</v>
      </c>
      <c r="T11654" t="s">
        <v>39</v>
      </c>
    </row>
    <row r="11655" spans="1:20">
      <c r="A11655" t="s">
        <v>18310</v>
      </c>
      <c r="B11655" s="11">
        <v>45619</v>
      </c>
      <c r="C11655" t="s">
        <v>13806</v>
      </c>
      <c r="D11655" t="s">
        <v>23</v>
      </c>
      <c r="E11655" t="s">
        <v>496</v>
      </c>
      <c r="F11655" s="12">
        <v>61.05</v>
      </c>
      <c r="G11655" s="13">
        <v>2</v>
      </c>
      <c r="H11655">
        <v>19</v>
      </c>
      <c r="I11655" s="12">
        <f t="shared" si="728"/>
        <v>11.5995</v>
      </c>
      <c r="J11655" s="12">
        <f t="shared" si="729"/>
        <v>122.1</v>
      </c>
      <c r="K11655" s="12">
        <f t="shared" si="730"/>
        <v>110.5005</v>
      </c>
      <c r="L11655" s="12">
        <v>13.79</v>
      </c>
      <c r="M11655" s="12">
        <f t="shared" si="731"/>
        <v>124.2905</v>
      </c>
      <c r="N11655" t="s">
        <v>9</v>
      </c>
      <c r="O11655" s="13">
        <v>6</v>
      </c>
      <c r="P11655">
        <v>5</v>
      </c>
      <c r="Q11655" t="b">
        <v>0</v>
      </c>
      <c r="R11655">
        <v>2</v>
      </c>
      <c r="S11655" t="s">
        <v>45</v>
      </c>
      <c r="T11655" t="s">
        <v>39</v>
      </c>
    </row>
    <row r="11656" spans="1:20">
      <c r="A11656" t="s">
        <v>18311</v>
      </c>
      <c r="B11656" s="11">
        <v>45619</v>
      </c>
      <c r="C11656" t="s">
        <v>4144</v>
      </c>
      <c r="D11656" t="s">
        <v>8</v>
      </c>
      <c r="E11656" t="s">
        <v>94</v>
      </c>
      <c r="F11656" s="12">
        <v>36.42</v>
      </c>
      <c r="G11656" s="13">
        <v>1</v>
      </c>
      <c r="H11656">
        <v>0</v>
      </c>
      <c r="I11656" s="12">
        <f t="shared" si="728"/>
        <v>0</v>
      </c>
      <c r="J11656" s="12">
        <f t="shared" si="729"/>
        <v>36.42</v>
      </c>
      <c r="K11656" s="12">
        <f t="shared" si="730"/>
        <v>36.42</v>
      </c>
      <c r="L11656" s="12">
        <v>14.77</v>
      </c>
      <c r="M11656" s="12">
        <f t="shared" si="731"/>
        <v>51.19</v>
      </c>
      <c r="N11656" t="s">
        <v>9</v>
      </c>
      <c r="O11656" s="13">
        <v>6</v>
      </c>
      <c r="P11656">
        <v>4</v>
      </c>
      <c r="Q11656" t="b">
        <v>1</v>
      </c>
      <c r="R11656">
        <v>7</v>
      </c>
      <c r="S11656" t="s">
        <v>46</v>
      </c>
      <c r="T11656" t="s">
        <v>39</v>
      </c>
    </row>
    <row r="11657" spans="1:20">
      <c r="A11657" t="s">
        <v>18312</v>
      </c>
      <c r="B11657" s="11">
        <v>45619</v>
      </c>
      <c r="C11657" t="s">
        <v>4839</v>
      </c>
      <c r="D11657" t="s">
        <v>5</v>
      </c>
      <c r="E11657" t="s">
        <v>144</v>
      </c>
      <c r="F11657" s="12">
        <v>106.83</v>
      </c>
      <c r="G11657" s="13">
        <v>1</v>
      </c>
      <c r="H11657">
        <v>0</v>
      </c>
      <c r="I11657" s="12">
        <f t="shared" si="728"/>
        <v>0</v>
      </c>
      <c r="J11657" s="12">
        <f t="shared" si="729"/>
        <v>106.83</v>
      </c>
      <c r="K11657" s="12">
        <f t="shared" si="730"/>
        <v>106.83</v>
      </c>
      <c r="L11657" s="12">
        <v>14.33</v>
      </c>
      <c r="M11657" s="12">
        <f t="shared" si="731"/>
        <v>121.16</v>
      </c>
      <c r="N11657" t="s">
        <v>18</v>
      </c>
      <c r="O11657" s="13">
        <v>5</v>
      </c>
      <c r="P11657">
        <v>4</v>
      </c>
      <c r="Q11657" t="b">
        <v>0</v>
      </c>
      <c r="R11657">
        <v>3</v>
      </c>
      <c r="S11657" t="s">
        <v>45</v>
      </c>
      <c r="T11657" t="s">
        <v>39</v>
      </c>
    </row>
    <row r="11658" spans="1:20">
      <c r="A11658" t="s">
        <v>18313</v>
      </c>
      <c r="B11658" s="11">
        <v>45619</v>
      </c>
      <c r="C11658" t="s">
        <v>9016</v>
      </c>
      <c r="D11658" t="s">
        <v>14</v>
      </c>
      <c r="E11658" t="s">
        <v>82</v>
      </c>
      <c r="F11658" s="12">
        <v>130.38</v>
      </c>
      <c r="G11658" s="13">
        <v>4</v>
      </c>
      <c r="H11658">
        <v>0</v>
      </c>
      <c r="I11658" s="12">
        <f t="shared" si="728"/>
        <v>0</v>
      </c>
      <c r="J11658" s="12">
        <f t="shared" si="729"/>
        <v>521.52</v>
      </c>
      <c r="K11658" s="12">
        <f t="shared" si="730"/>
        <v>521.52</v>
      </c>
      <c r="L11658" s="12">
        <v>10.14</v>
      </c>
      <c r="M11658" s="12">
        <f t="shared" si="731"/>
        <v>531.66</v>
      </c>
      <c r="N11658" t="s">
        <v>18</v>
      </c>
      <c r="O11658" s="13">
        <v>2</v>
      </c>
      <c r="P11658">
        <v>4.5</v>
      </c>
      <c r="Q11658" t="b">
        <v>0</v>
      </c>
      <c r="R11658">
        <v>2</v>
      </c>
      <c r="S11658" t="s">
        <v>42</v>
      </c>
      <c r="T11658" t="s">
        <v>39</v>
      </c>
    </row>
    <row r="11659" spans="1:20">
      <c r="A11659" t="s">
        <v>18314</v>
      </c>
      <c r="B11659" s="11">
        <v>45619</v>
      </c>
      <c r="C11659" t="s">
        <v>569</v>
      </c>
      <c r="D11659" t="s">
        <v>23</v>
      </c>
      <c r="E11659" t="s">
        <v>110</v>
      </c>
      <c r="F11659" s="12">
        <v>72.49</v>
      </c>
      <c r="G11659" s="13">
        <v>1</v>
      </c>
      <c r="H11659">
        <v>0</v>
      </c>
      <c r="I11659" s="12">
        <f t="shared" si="728"/>
        <v>0</v>
      </c>
      <c r="J11659" s="12">
        <f t="shared" si="729"/>
        <v>72.49</v>
      </c>
      <c r="K11659" s="12">
        <f t="shared" si="730"/>
        <v>72.49</v>
      </c>
      <c r="L11659" s="12">
        <v>13.77</v>
      </c>
      <c r="M11659" s="12">
        <f t="shared" si="731"/>
        <v>86.26</v>
      </c>
      <c r="N11659" t="s">
        <v>9</v>
      </c>
      <c r="O11659" s="13">
        <v>13</v>
      </c>
      <c r="P11659">
        <v>3.5</v>
      </c>
      <c r="Q11659" t="b">
        <v>0</v>
      </c>
      <c r="R11659">
        <v>1</v>
      </c>
      <c r="S11659" t="s">
        <v>48</v>
      </c>
      <c r="T11659" t="s">
        <v>35</v>
      </c>
    </row>
    <row r="11660" spans="1:20">
      <c r="A11660" t="s">
        <v>18315</v>
      </c>
      <c r="B11660" s="11">
        <v>45619</v>
      </c>
      <c r="C11660" t="s">
        <v>12932</v>
      </c>
      <c r="D11660" t="s">
        <v>20</v>
      </c>
      <c r="E11660" t="s">
        <v>197</v>
      </c>
      <c r="F11660" s="12">
        <v>27.07</v>
      </c>
      <c r="G11660" s="13">
        <v>1</v>
      </c>
      <c r="H11660">
        <v>0</v>
      </c>
      <c r="I11660" s="12">
        <f t="shared" si="728"/>
        <v>0</v>
      </c>
      <c r="J11660" s="12">
        <f t="shared" si="729"/>
        <v>27.07</v>
      </c>
      <c r="K11660" s="12">
        <f t="shared" si="730"/>
        <v>27.07</v>
      </c>
      <c r="L11660" s="12">
        <v>25.83</v>
      </c>
      <c r="M11660" s="12">
        <f t="shared" si="731"/>
        <v>52.9</v>
      </c>
      <c r="N11660" t="s">
        <v>6</v>
      </c>
      <c r="O11660" s="13">
        <v>11</v>
      </c>
      <c r="P11660">
        <v>5</v>
      </c>
      <c r="Q11660" t="b">
        <v>0</v>
      </c>
      <c r="R11660">
        <v>6</v>
      </c>
      <c r="S11660" t="s">
        <v>45</v>
      </c>
      <c r="T11660" t="s">
        <v>35</v>
      </c>
    </row>
    <row r="11661" spans="1:20">
      <c r="A11661" t="s">
        <v>18316</v>
      </c>
      <c r="B11661" s="11">
        <v>45619</v>
      </c>
      <c r="C11661" t="s">
        <v>2192</v>
      </c>
      <c r="D11661" t="s">
        <v>8</v>
      </c>
      <c r="E11661" t="s">
        <v>241</v>
      </c>
      <c r="F11661" s="12">
        <v>16.16</v>
      </c>
      <c r="G11661" s="13">
        <v>1</v>
      </c>
      <c r="H11661">
        <v>0</v>
      </c>
      <c r="I11661" s="12">
        <f t="shared" si="728"/>
        <v>0</v>
      </c>
      <c r="J11661" s="12">
        <f t="shared" si="729"/>
        <v>16.16</v>
      </c>
      <c r="K11661" s="12">
        <f t="shared" si="730"/>
        <v>16.16</v>
      </c>
      <c r="L11661" s="12">
        <v>22.35</v>
      </c>
      <c r="M11661" s="12">
        <f t="shared" si="731"/>
        <v>38.51</v>
      </c>
      <c r="N11661" t="s">
        <v>12</v>
      </c>
      <c r="O11661" s="13">
        <v>18</v>
      </c>
      <c r="P11661">
        <v>4.5</v>
      </c>
      <c r="Q11661" t="b">
        <v>0</v>
      </c>
      <c r="R11661">
        <v>4</v>
      </c>
      <c r="S11661" t="s">
        <v>44</v>
      </c>
      <c r="T11661" t="s">
        <v>39</v>
      </c>
    </row>
    <row r="11662" spans="1:20">
      <c r="A11662" t="s">
        <v>18317</v>
      </c>
      <c r="B11662" s="11">
        <v>45619</v>
      </c>
      <c r="C11662" t="s">
        <v>2291</v>
      </c>
      <c r="D11662" t="s">
        <v>25</v>
      </c>
      <c r="E11662" t="s">
        <v>87</v>
      </c>
      <c r="F11662" s="12">
        <v>76.81</v>
      </c>
      <c r="G11662" s="13">
        <v>2</v>
      </c>
      <c r="H11662">
        <v>0</v>
      </c>
      <c r="I11662" s="12">
        <f t="shared" si="728"/>
        <v>0</v>
      </c>
      <c r="J11662" s="12">
        <f t="shared" si="729"/>
        <v>153.62</v>
      </c>
      <c r="K11662" s="12">
        <f t="shared" si="730"/>
        <v>153.62</v>
      </c>
      <c r="L11662" s="12">
        <v>8</v>
      </c>
      <c r="M11662" s="12">
        <f t="shared" si="731"/>
        <v>161.62</v>
      </c>
      <c r="N11662" t="s">
        <v>18</v>
      </c>
      <c r="O11662" s="13">
        <v>3</v>
      </c>
      <c r="P11662">
        <v>4.5</v>
      </c>
      <c r="Q11662" t="b">
        <v>1</v>
      </c>
      <c r="R11662">
        <v>3</v>
      </c>
      <c r="S11662" t="s">
        <v>45</v>
      </c>
      <c r="T11662" t="s">
        <v>35</v>
      </c>
    </row>
    <row r="11663" spans="1:20">
      <c r="A11663" t="s">
        <v>18318</v>
      </c>
      <c r="B11663" s="11">
        <v>45620</v>
      </c>
      <c r="C11663" t="s">
        <v>18319</v>
      </c>
      <c r="D11663" t="s">
        <v>17</v>
      </c>
      <c r="E11663" t="s">
        <v>129</v>
      </c>
      <c r="F11663" s="12">
        <v>84.43</v>
      </c>
      <c r="G11663" s="13">
        <v>1</v>
      </c>
      <c r="H11663">
        <v>0</v>
      </c>
      <c r="I11663" s="12">
        <f t="shared" si="728"/>
        <v>0</v>
      </c>
      <c r="J11663" s="12">
        <f t="shared" si="729"/>
        <v>84.43</v>
      </c>
      <c r="K11663" s="12">
        <f t="shared" si="730"/>
        <v>84.43</v>
      </c>
      <c r="L11663" s="12">
        <v>11.59</v>
      </c>
      <c r="M11663" s="12">
        <f t="shared" si="731"/>
        <v>96.02</v>
      </c>
      <c r="N11663" t="s">
        <v>18</v>
      </c>
      <c r="O11663" s="13">
        <v>4</v>
      </c>
      <c r="P11663">
        <v>4</v>
      </c>
      <c r="Q11663" t="b">
        <v>0</v>
      </c>
      <c r="R11663">
        <v>8</v>
      </c>
      <c r="S11663" t="s">
        <v>46</v>
      </c>
      <c r="T11663" t="s">
        <v>35</v>
      </c>
    </row>
    <row r="11664" spans="1:20">
      <c r="A11664" t="s">
        <v>18320</v>
      </c>
      <c r="B11664" s="11">
        <v>45620</v>
      </c>
      <c r="C11664" t="s">
        <v>14640</v>
      </c>
      <c r="D11664" t="s">
        <v>14</v>
      </c>
      <c r="E11664" t="s">
        <v>103</v>
      </c>
      <c r="F11664" s="12">
        <v>137.65</v>
      </c>
      <c r="G11664" s="13">
        <v>2</v>
      </c>
      <c r="H11664">
        <v>0</v>
      </c>
      <c r="I11664" s="12">
        <f t="shared" si="728"/>
        <v>0</v>
      </c>
      <c r="J11664" s="12">
        <f t="shared" si="729"/>
        <v>275.3</v>
      </c>
      <c r="K11664" s="12">
        <f t="shared" si="730"/>
        <v>275.3</v>
      </c>
      <c r="L11664" s="12">
        <v>10.35</v>
      </c>
      <c r="M11664" s="12">
        <f t="shared" si="731"/>
        <v>285.65</v>
      </c>
      <c r="N11664" t="s">
        <v>18</v>
      </c>
      <c r="O11664" s="13">
        <v>4</v>
      </c>
      <c r="P11664">
        <v>4.5</v>
      </c>
      <c r="Q11664" t="b">
        <v>1</v>
      </c>
      <c r="R11664">
        <v>8</v>
      </c>
      <c r="S11664" t="s">
        <v>44</v>
      </c>
      <c r="T11664" t="s">
        <v>35</v>
      </c>
    </row>
    <row r="11665" spans="1:20">
      <c r="A11665" t="s">
        <v>18321</v>
      </c>
      <c r="B11665" s="11">
        <v>45620</v>
      </c>
      <c r="C11665" t="s">
        <v>18322</v>
      </c>
      <c r="D11665" t="s">
        <v>14</v>
      </c>
      <c r="E11665" t="s">
        <v>94</v>
      </c>
      <c r="F11665" s="12">
        <v>186.58</v>
      </c>
      <c r="G11665" s="13">
        <v>1</v>
      </c>
      <c r="H11665">
        <v>0</v>
      </c>
      <c r="I11665" s="12">
        <f t="shared" si="728"/>
        <v>0</v>
      </c>
      <c r="J11665" s="12">
        <f t="shared" si="729"/>
        <v>186.58</v>
      </c>
      <c r="K11665" s="12">
        <f t="shared" si="730"/>
        <v>186.58</v>
      </c>
      <c r="L11665" s="12">
        <v>10.69</v>
      </c>
      <c r="M11665" s="12">
        <f t="shared" si="731"/>
        <v>197.27</v>
      </c>
      <c r="N11665" t="s">
        <v>18</v>
      </c>
      <c r="O11665" s="13">
        <v>4</v>
      </c>
      <c r="P11665">
        <v>5</v>
      </c>
      <c r="Q11665" t="b">
        <v>0</v>
      </c>
      <c r="R11665">
        <v>7</v>
      </c>
      <c r="S11665" t="s">
        <v>45</v>
      </c>
      <c r="T11665" t="s">
        <v>30</v>
      </c>
    </row>
    <row r="11666" spans="1:20">
      <c r="A11666" t="s">
        <v>18323</v>
      </c>
      <c r="B11666" s="11">
        <v>45620</v>
      </c>
      <c r="C11666" t="s">
        <v>1814</v>
      </c>
      <c r="D11666" t="s">
        <v>8</v>
      </c>
      <c r="E11666" t="s">
        <v>94</v>
      </c>
      <c r="F11666" s="12">
        <v>38.62</v>
      </c>
      <c r="G11666" s="13">
        <v>2</v>
      </c>
      <c r="H11666">
        <v>0</v>
      </c>
      <c r="I11666" s="12">
        <f t="shared" si="728"/>
        <v>0</v>
      </c>
      <c r="J11666" s="12">
        <f t="shared" si="729"/>
        <v>77.24</v>
      </c>
      <c r="K11666" s="12">
        <f t="shared" si="730"/>
        <v>77.24</v>
      </c>
      <c r="L11666" s="12">
        <v>24.53</v>
      </c>
      <c r="M11666" s="12">
        <f t="shared" si="731"/>
        <v>101.77</v>
      </c>
      <c r="N11666" t="s">
        <v>6</v>
      </c>
      <c r="O11666" s="13">
        <v>9</v>
      </c>
      <c r="P11666">
        <v>4</v>
      </c>
      <c r="Q11666" t="b">
        <v>0</v>
      </c>
      <c r="R11666">
        <v>1</v>
      </c>
      <c r="S11666" t="s">
        <v>44</v>
      </c>
      <c r="T11666" t="s">
        <v>35</v>
      </c>
    </row>
    <row r="11667" spans="1:20">
      <c r="A11667" t="s">
        <v>18324</v>
      </c>
      <c r="B11667" s="11">
        <v>45620</v>
      </c>
      <c r="C11667" t="s">
        <v>18325</v>
      </c>
      <c r="D11667" t="s">
        <v>23</v>
      </c>
      <c r="E11667" t="s">
        <v>176</v>
      </c>
      <c r="F11667" s="12">
        <v>146.62</v>
      </c>
      <c r="G11667" s="13">
        <v>3</v>
      </c>
      <c r="H11667">
        <v>18.8</v>
      </c>
      <c r="I11667" s="12">
        <f t="shared" si="728"/>
        <v>27.56456</v>
      </c>
      <c r="J11667" s="12">
        <f t="shared" si="729"/>
        <v>439.86</v>
      </c>
      <c r="K11667" s="12">
        <f t="shared" si="730"/>
        <v>412.29544</v>
      </c>
      <c r="L11667" s="12">
        <v>17.08</v>
      </c>
      <c r="M11667" s="12">
        <f t="shared" si="731"/>
        <v>429.37544</v>
      </c>
      <c r="N11667" t="s">
        <v>9</v>
      </c>
      <c r="O11667" s="13">
        <v>12</v>
      </c>
      <c r="P11667">
        <v>2.5</v>
      </c>
      <c r="Q11667" t="b">
        <v>0</v>
      </c>
      <c r="R11667">
        <v>1</v>
      </c>
      <c r="S11667" t="s">
        <v>45</v>
      </c>
      <c r="T11667" t="s">
        <v>39</v>
      </c>
    </row>
    <row r="11668" spans="1:20">
      <c r="A11668" t="s">
        <v>18326</v>
      </c>
      <c r="B11668" s="11">
        <v>45620</v>
      </c>
      <c r="C11668" t="s">
        <v>13431</v>
      </c>
      <c r="D11668" t="s">
        <v>17</v>
      </c>
      <c r="E11668" t="s">
        <v>209</v>
      </c>
      <c r="F11668" s="12">
        <v>122.2</v>
      </c>
      <c r="G11668" s="13">
        <v>1</v>
      </c>
      <c r="H11668">
        <v>0</v>
      </c>
      <c r="I11668" s="12">
        <f t="shared" si="728"/>
        <v>0</v>
      </c>
      <c r="J11668" s="12">
        <f t="shared" si="729"/>
        <v>122.2</v>
      </c>
      <c r="K11668" s="12">
        <f t="shared" si="730"/>
        <v>122.2</v>
      </c>
      <c r="L11668" s="12">
        <v>11.3</v>
      </c>
      <c r="M11668" s="12">
        <f t="shared" si="731"/>
        <v>133.5</v>
      </c>
      <c r="N11668" t="s">
        <v>18</v>
      </c>
      <c r="O11668" s="13">
        <v>4</v>
      </c>
      <c r="P11668">
        <v>5</v>
      </c>
      <c r="Q11668" t="b">
        <v>0</v>
      </c>
      <c r="R11668">
        <v>6</v>
      </c>
      <c r="S11668" t="s">
        <v>48</v>
      </c>
      <c r="T11668" t="s">
        <v>35</v>
      </c>
    </row>
    <row r="11669" spans="1:20">
      <c r="A11669" t="s">
        <v>18327</v>
      </c>
      <c r="B11669" s="11">
        <v>45620</v>
      </c>
      <c r="C11669" t="s">
        <v>3823</v>
      </c>
      <c r="D11669" t="s">
        <v>14</v>
      </c>
      <c r="E11669" t="s">
        <v>82</v>
      </c>
      <c r="F11669" s="12">
        <v>70.28</v>
      </c>
      <c r="G11669" s="13">
        <v>1</v>
      </c>
      <c r="H11669">
        <v>0</v>
      </c>
      <c r="I11669" s="12">
        <f t="shared" si="728"/>
        <v>0</v>
      </c>
      <c r="J11669" s="12">
        <f t="shared" si="729"/>
        <v>70.28</v>
      </c>
      <c r="K11669" s="12">
        <f t="shared" si="730"/>
        <v>70.28</v>
      </c>
      <c r="L11669" s="12">
        <v>7.63</v>
      </c>
      <c r="M11669" s="12">
        <f t="shared" si="731"/>
        <v>77.91</v>
      </c>
      <c r="N11669" t="s">
        <v>18</v>
      </c>
      <c r="O11669" s="13">
        <v>7</v>
      </c>
      <c r="P11669">
        <v>5</v>
      </c>
      <c r="Q11669" t="b">
        <v>0</v>
      </c>
      <c r="R11669">
        <v>7</v>
      </c>
      <c r="S11669" t="s">
        <v>48</v>
      </c>
      <c r="T11669" t="s">
        <v>37</v>
      </c>
    </row>
    <row r="11670" spans="1:20">
      <c r="A11670" t="s">
        <v>18328</v>
      </c>
      <c r="B11670" s="11">
        <v>45620</v>
      </c>
      <c r="C11670" t="s">
        <v>11396</v>
      </c>
      <c r="D11670" t="s">
        <v>23</v>
      </c>
      <c r="E11670" t="s">
        <v>176</v>
      </c>
      <c r="F11670" s="12">
        <v>81.16</v>
      </c>
      <c r="G11670" s="13">
        <v>1</v>
      </c>
      <c r="H11670">
        <v>0</v>
      </c>
      <c r="I11670" s="12">
        <f t="shared" si="728"/>
        <v>0</v>
      </c>
      <c r="J11670" s="12">
        <f t="shared" si="729"/>
        <v>81.16</v>
      </c>
      <c r="K11670" s="12">
        <f t="shared" si="730"/>
        <v>81.16</v>
      </c>
      <c r="L11670" s="12">
        <v>8.18</v>
      </c>
      <c r="M11670" s="12">
        <f t="shared" si="731"/>
        <v>89.34</v>
      </c>
      <c r="N11670" t="s">
        <v>18</v>
      </c>
      <c r="O11670" s="13">
        <v>2</v>
      </c>
      <c r="P11670">
        <v>4</v>
      </c>
      <c r="Q11670" t="b">
        <v>0</v>
      </c>
      <c r="R11670">
        <v>6</v>
      </c>
      <c r="S11670" t="s">
        <v>44</v>
      </c>
      <c r="T11670" t="s">
        <v>35</v>
      </c>
    </row>
    <row r="11671" spans="1:20">
      <c r="A11671" t="s">
        <v>18329</v>
      </c>
      <c r="B11671" s="11">
        <v>45620</v>
      </c>
      <c r="C11671" t="s">
        <v>9895</v>
      </c>
      <c r="D11671" t="s">
        <v>17</v>
      </c>
      <c r="E11671" t="s">
        <v>194</v>
      </c>
      <c r="F11671" s="12">
        <v>82.71</v>
      </c>
      <c r="G11671" s="13">
        <v>1</v>
      </c>
      <c r="H11671">
        <v>19.5</v>
      </c>
      <c r="I11671" s="12">
        <f t="shared" si="728"/>
        <v>16.12845</v>
      </c>
      <c r="J11671" s="12">
        <f t="shared" si="729"/>
        <v>82.71</v>
      </c>
      <c r="K11671" s="12">
        <f t="shared" si="730"/>
        <v>66.58155</v>
      </c>
      <c r="L11671" s="12">
        <v>28.51</v>
      </c>
      <c r="M11671" s="12">
        <f t="shared" si="731"/>
        <v>95.09155</v>
      </c>
      <c r="N11671" t="s">
        <v>15</v>
      </c>
      <c r="O11671" s="13">
        <v>16</v>
      </c>
      <c r="P11671">
        <v>5</v>
      </c>
      <c r="Q11671" t="b">
        <v>0</v>
      </c>
      <c r="R11671">
        <v>5</v>
      </c>
      <c r="S11671" t="s">
        <v>42</v>
      </c>
      <c r="T11671" t="s">
        <v>35</v>
      </c>
    </row>
    <row r="11672" spans="1:20">
      <c r="A11672" t="s">
        <v>18330</v>
      </c>
      <c r="B11672" s="11">
        <v>45620</v>
      </c>
      <c r="C11672" t="s">
        <v>2607</v>
      </c>
      <c r="D11672" t="s">
        <v>17</v>
      </c>
      <c r="E11672" t="s">
        <v>194</v>
      </c>
      <c r="F11672" s="12">
        <v>23.19</v>
      </c>
      <c r="G11672" s="13">
        <v>1</v>
      </c>
      <c r="H11672">
        <v>0</v>
      </c>
      <c r="I11672" s="12">
        <f t="shared" si="728"/>
        <v>0</v>
      </c>
      <c r="J11672" s="12">
        <f t="shared" si="729"/>
        <v>23.19</v>
      </c>
      <c r="K11672" s="12">
        <f t="shared" si="730"/>
        <v>23.19</v>
      </c>
      <c r="L11672" s="12">
        <v>11.94</v>
      </c>
      <c r="M11672" s="12">
        <f t="shared" si="731"/>
        <v>35.13</v>
      </c>
      <c r="N11672" t="s">
        <v>18</v>
      </c>
      <c r="O11672" s="13">
        <v>2</v>
      </c>
      <c r="P11672">
        <v>1</v>
      </c>
      <c r="Q11672" t="b">
        <v>0</v>
      </c>
      <c r="R11672">
        <v>2</v>
      </c>
      <c r="S11672" t="s">
        <v>43</v>
      </c>
      <c r="T11672" t="s">
        <v>35</v>
      </c>
    </row>
    <row r="11673" spans="1:20">
      <c r="A11673" t="s">
        <v>18331</v>
      </c>
      <c r="B11673" s="11">
        <v>45620</v>
      </c>
      <c r="C11673" t="s">
        <v>18332</v>
      </c>
      <c r="D11673" t="s">
        <v>23</v>
      </c>
      <c r="E11673" t="s">
        <v>169</v>
      </c>
      <c r="F11673" s="12">
        <v>137.95</v>
      </c>
      <c r="G11673" s="13">
        <v>1</v>
      </c>
      <c r="H11673">
        <v>15.5</v>
      </c>
      <c r="I11673" s="12">
        <f t="shared" si="728"/>
        <v>21.38225</v>
      </c>
      <c r="J11673" s="12">
        <f t="shared" si="729"/>
        <v>137.95</v>
      </c>
      <c r="K11673" s="12">
        <f t="shared" si="730"/>
        <v>116.56775</v>
      </c>
      <c r="L11673" s="12">
        <v>13.56</v>
      </c>
      <c r="M11673" s="12">
        <f t="shared" si="731"/>
        <v>130.12775</v>
      </c>
      <c r="N11673" t="s">
        <v>18</v>
      </c>
      <c r="O11673" s="13">
        <v>5</v>
      </c>
      <c r="P11673">
        <v>3.5</v>
      </c>
      <c r="Q11673" t="b">
        <v>1</v>
      </c>
      <c r="R11673">
        <v>5</v>
      </c>
      <c r="S11673" t="s">
        <v>44</v>
      </c>
      <c r="T11673" t="s">
        <v>39</v>
      </c>
    </row>
    <row r="11674" spans="1:20">
      <c r="A11674" t="s">
        <v>18333</v>
      </c>
      <c r="B11674" s="11">
        <v>45620</v>
      </c>
      <c r="C11674" t="s">
        <v>9761</v>
      </c>
      <c r="D11674" t="s">
        <v>11</v>
      </c>
      <c r="E11674" t="s">
        <v>400</v>
      </c>
      <c r="F11674" s="12">
        <v>47.4</v>
      </c>
      <c r="G11674" s="13">
        <v>1</v>
      </c>
      <c r="H11674">
        <v>0</v>
      </c>
      <c r="I11674" s="12">
        <f t="shared" si="728"/>
        <v>0</v>
      </c>
      <c r="J11674" s="12">
        <f t="shared" si="729"/>
        <v>47.4</v>
      </c>
      <c r="K11674" s="12">
        <f t="shared" si="730"/>
        <v>47.4</v>
      </c>
      <c r="L11674" s="12">
        <v>16.92</v>
      </c>
      <c r="M11674" s="12">
        <f t="shared" si="731"/>
        <v>64.32</v>
      </c>
      <c r="N11674" t="s">
        <v>12</v>
      </c>
      <c r="O11674" s="13">
        <v>21</v>
      </c>
      <c r="P11674">
        <v>5</v>
      </c>
      <c r="Q11674" t="b">
        <v>0</v>
      </c>
      <c r="R11674">
        <v>3</v>
      </c>
      <c r="S11674" t="s">
        <v>44</v>
      </c>
      <c r="T11674" t="s">
        <v>39</v>
      </c>
    </row>
    <row r="11675" spans="1:20">
      <c r="A11675" t="s">
        <v>18334</v>
      </c>
      <c r="B11675" s="11">
        <v>45621</v>
      </c>
      <c r="C11675" t="s">
        <v>18335</v>
      </c>
      <c r="D11675" t="s">
        <v>14</v>
      </c>
      <c r="E11675" t="s">
        <v>82</v>
      </c>
      <c r="F11675" s="12">
        <v>174.04</v>
      </c>
      <c r="G11675" s="13">
        <v>1</v>
      </c>
      <c r="H11675">
        <v>0</v>
      </c>
      <c r="I11675" s="12">
        <f t="shared" si="728"/>
        <v>0</v>
      </c>
      <c r="J11675" s="12">
        <f t="shared" si="729"/>
        <v>174.04</v>
      </c>
      <c r="K11675" s="12">
        <f t="shared" si="730"/>
        <v>174.04</v>
      </c>
      <c r="L11675" s="12">
        <v>29.46</v>
      </c>
      <c r="M11675" s="12">
        <f t="shared" si="731"/>
        <v>203.5</v>
      </c>
      <c r="N11675" t="s">
        <v>6</v>
      </c>
      <c r="O11675" s="13">
        <v>8</v>
      </c>
      <c r="P11675">
        <v>4.5</v>
      </c>
      <c r="Q11675" t="b">
        <v>0</v>
      </c>
      <c r="R11675">
        <v>8</v>
      </c>
      <c r="S11675" t="s">
        <v>48</v>
      </c>
      <c r="T11675" t="s">
        <v>35</v>
      </c>
    </row>
    <row r="11676" spans="1:20">
      <c r="A11676" t="s">
        <v>18336</v>
      </c>
      <c r="B11676" s="11">
        <v>45621</v>
      </c>
      <c r="C11676" t="s">
        <v>2919</v>
      </c>
      <c r="D11676" t="s">
        <v>5</v>
      </c>
      <c r="E11676" t="s">
        <v>119</v>
      </c>
      <c r="F11676" s="12">
        <v>87</v>
      </c>
      <c r="G11676" s="13">
        <v>2</v>
      </c>
      <c r="H11676">
        <v>0</v>
      </c>
      <c r="I11676" s="12">
        <f t="shared" si="728"/>
        <v>0</v>
      </c>
      <c r="J11676" s="12">
        <f t="shared" si="729"/>
        <v>174</v>
      </c>
      <c r="K11676" s="12">
        <f t="shared" si="730"/>
        <v>174</v>
      </c>
      <c r="L11676" s="12">
        <v>14.84</v>
      </c>
      <c r="M11676" s="12">
        <f t="shared" si="731"/>
        <v>188.84</v>
      </c>
      <c r="N11676" t="s">
        <v>18</v>
      </c>
      <c r="O11676" s="13">
        <v>5</v>
      </c>
      <c r="P11676">
        <v>1</v>
      </c>
      <c r="Q11676" t="b">
        <v>0</v>
      </c>
      <c r="R11676">
        <v>7</v>
      </c>
      <c r="S11676" t="s">
        <v>45</v>
      </c>
      <c r="T11676" t="s">
        <v>35</v>
      </c>
    </row>
    <row r="11677" spans="1:20">
      <c r="A11677" t="s">
        <v>18337</v>
      </c>
      <c r="B11677" s="11">
        <v>45621</v>
      </c>
      <c r="C11677" t="s">
        <v>14859</v>
      </c>
      <c r="D11677" t="s">
        <v>23</v>
      </c>
      <c r="E11677" t="s">
        <v>169</v>
      </c>
      <c r="F11677" s="12">
        <v>51.26</v>
      </c>
      <c r="G11677" s="13">
        <v>2</v>
      </c>
      <c r="H11677">
        <v>0</v>
      </c>
      <c r="I11677" s="12">
        <f t="shared" si="728"/>
        <v>0</v>
      </c>
      <c r="J11677" s="12">
        <f t="shared" si="729"/>
        <v>102.52</v>
      </c>
      <c r="K11677" s="12">
        <f t="shared" si="730"/>
        <v>102.52</v>
      </c>
      <c r="L11677" s="12">
        <v>7.73</v>
      </c>
      <c r="M11677" s="12">
        <f t="shared" si="731"/>
        <v>110.25</v>
      </c>
      <c r="N11677" t="s">
        <v>18</v>
      </c>
      <c r="O11677" s="13">
        <v>4</v>
      </c>
      <c r="P11677">
        <v>5</v>
      </c>
      <c r="Q11677" t="b">
        <v>0</v>
      </c>
      <c r="R11677">
        <v>15</v>
      </c>
      <c r="S11677" t="s">
        <v>48</v>
      </c>
      <c r="T11677" t="s">
        <v>39</v>
      </c>
    </row>
    <row r="11678" spans="1:20">
      <c r="A11678" t="s">
        <v>18338</v>
      </c>
      <c r="B11678" s="11">
        <v>45621</v>
      </c>
      <c r="C11678" t="s">
        <v>18339</v>
      </c>
      <c r="D11678" t="s">
        <v>5</v>
      </c>
      <c r="E11678" t="s">
        <v>119</v>
      </c>
      <c r="F11678" s="12">
        <v>75.95</v>
      </c>
      <c r="G11678" s="13">
        <v>1</v>
      </c>
      <c r="H11678">
        <v>0</v>
      </c>
      <c r="I11678" s="12">
        <f t="shared" si="728"/>
        <v>0</v>
      </c>
      <c r="J11678" s="12">
        <f t="shared" si="729"/>
        <v>75.95</v>
      </c>
      <c r="K11678" s="12">
        <f t="shared" si="730"/>
        <v>75.95</v>
      </c>
      <c r="L11678" s="12">
        <v>23.6</v>
      </c>
      <c r="M11678" s="12">
        <f t="shared" si="731"/>
        <v>99.55</v>
      </c>
      <c r="N11678" t="s">
        <v>6</v>
      </c>
      <c r="O11678" s="13">
        <v>17</v>
      </c>
      <c r="P11678">
        <v>5</v>
      </c>
      <c r="Q11678" t="b">
        <v>0</v>
      </c>
      <c r="R11678">
        <v>1</v>
      </c>
      <c r="S11678" t="s">
        <v>45</v>
      </c>
      <c r="T11678" t="s">
        <v>35</v>
      </c>
    </row>
    <row r="11679" spans="1:20">
      <c r="A11679" t="s">
        <v>18340</v>
      </c>
      <c r="B11679" s="11">
        <v>45621</v>
      </c>
      <c r="C11679" t="s">
        <v>1801</v>
      </c>
      <c r="D11679" t="s">
        <v>17</v>
      </c>
      <c r="E11679" t="s">
        <v>194</v>
      </c>
      <c r="F11679" s="12">
        <v>68.63</v>
      </c>
      <c r="G11679" s="13">
        <v>1</v>
      </c>
      <c r="H11679">
        <v>0</v>
      </c>
      <c r="I11679" s="12">
        <f t="shared" si="728"/>
        <v>0</v>
      </c>
      <c r="J11679" s="12">
        <f t="shared" si="729"/>
        <v>68.63</v>
      </c>
      <c r="K11679" s="12">
        <f t="shared" si="730"/>
        <v>68.63</v>
      </c>
      <c r="L11679" s="12">
        <v>8.58</v>
      </c>
      <c r="M11679" s="12">
        <f t="shared" si="731"/>
        <v>77.21</v>
      </c>
      <c r="N11679" t="s">
        <v>18</v>
      </c>
      <c r="O11679" s="13">
        <v>5</v>
      </c>
      <c r="P11679">
        <v>4.5</v>
      </c>
      <c r="Q11679" t="b">
        <v>0</v>
      </c>
      <c r="R11679">
        <v>3</v>
      </c>
      <c r="S11679" t="s">
        <v>46</v>
      </c>
      <c r="T11679" t="s">
        <v>35</v>
      </c>
    </row>
    <row r="11680" spans="1:20">
      <c r="A11680" t="s">
        <v>18341</v>
      </c>
      <c r="B11680" s="11">
        <v>45621</v>
      </c>
      <c r="C11680" t="s">
        <v>11041</v>
      </c>
      <c r="D11680" t="s">
        <v>5</v>
      </c>
      <c r="E11680" t="s">
        <v>106</v>
      </c>
      <c r="F11680" s="12">
        <v>73.11</v>
      </c>
      <c r="G11680" s="13">
        <v>1</v>
      </c>
      <c r="H11680">
        <v>12.1</v>
      </c>
      <c r="I11680" s="12">
        <f t="shared" si="728"/>
        <v>8.84631</v>
      </c>
      <c r="J11680" s="12">
        <f t="shared" si="729"/>
        <v>73.11</v>
      </c>
      <c r="K11680" s="12">
        <f t="shared" si="730"/>
        <v>64.26369</v>
      </c>
      <c r="L11680" s="12">
        <v>14.75</v>
      </c>
      <c r="M11680" s="12">
        <f t="shared" si="731"/>
        <v>79.01369</v>
      </c>
      <c r="N11680" t="s">
        <v>9</v>
      </c>
      <c r="O11680" s="13">
        <v>12</v>
      </c>
      <c r="P11680">
        <v>5</v>
      </c>
      <c r="Q11680" t="b">
        <v>1</v>
      </c>
      <c r="R11680">
        <v>4</v>
      </c>
      <c r="S11680" t="s">
        <v>48</v>
      </c>
      <c r="T11680" t="s">
        <v>35</v>
      </c>
    </row>
    <row r="11681" spans="1:20">
      <c r="A11681" t="s">
        <v>18342</v>
      </c>
      <c r="B11681" s="11">
        <v>45621</v>
      </c>
      <c r="C11681" t="s">
        <v>2071</v>
      </c>
      <c r="D11681" t="s">
        <v>23</v>
      </c>
      <c r="E11681" t="s">
        <v>540</v>
      </c>
      <c r="F11681" s="12">
        <v>55.2</v>
      </c>
      <c r="G11681" s="13">
        <v>1</v>
      </c>
      <c r="H11681">
        <v>10.6</v>
      </c>
      <c r="I11681" s="12">
        <f t="shared" si="728"/>
        <v>5.8512</v>
      </c>
      <c r="J11681" s="12">
        <f t="shared" si="729"/>
        <v>55.2</v>
      </c>
      <c r="K11681" s="12">
        <f t="shared" si="730"/>
        <v>49.3488</v>
      </c>
      <c r="L11681" s="12">
        <v>10.99</v>
      </c>
      <c r="M11681" s="12">
        <f t="shared" si="731"/>
        <v>60.3388</v>
      </c>
      <c r="N11681" t="s">
        <v>18</v>
      </c>
      <c r="O11681" s="13">
        <v>3</v>
      </c>
      <c r="P11681">
        <v>4.5</v>
      </c>
      <c r="Q11681" t="b">
        <v>0</v>
      </c>
      <c r="R11681">
        <v>4</v>
      </c>
      <c r="S11681" t="s">
        <v>44</v>
      </c>
      <c r="T11681" t="s">
        <v>39</v>
      </c>
    </row>
    <row r="11682" spans="1:20">
      <c r="A11682" t="s">
        <v>18343</v>
      </c>
      <c r="B11682" s="11">
        <v>45621</v>
      </c>
      <c r="C11682" t="s">
        <v>8295</v>
      </c>
      <c r="D11682" t="s">
        <v>20</v>
      </c>
      <c r="E11682" t="s">
        <v>136</v>
      </c>
      <c r="F11682" s="12">
        <v>42.25</v>
      </c>
      <c r="G11682" s="13">
        <v>2</v>
      </c>
      <c r="H11682">
        <v>0</v>
      </c>
      <c r="I11682" s="12">
        <f t="shared" si="728"/>
        <v>0</v>
      </c>
      <c r="J11682" s="12">
        <f t="shared" si="729"/>
        <v>84.5</v>
      </c>
      <c r="K11682" s="12">
        <f t="shared" si="730"/>
        <v>84.5</v>
      </c>
      <c r="L11682" s="12">
        <v>11.93</v>
      </c>
      <c r="M11682" s="12">
        <f t="shared" si="731"/>
        <v>96.43</v>
      </c>
      <c r="N11682" t="s">
        <v>18</v>
      </c>
      <c r="O11682" s="13">
        <v>3</v>
      </c>
      <c r="P11682">
        <v>3.5</v>
      </c>
      <c r="Q11682" t="b">
        <v>0</v>
      </c>
      <c r="R11682">
        <v>5</v>
      </c>
      <c r="S11682" t="s">
        <v>44</v>
      </c>
      <c r="T11682" t="s">
        <v>30</v>
      </c>
    </row>
    <row r="11683" spans="1:20">
      <c r="A11683" t="s">
        <v>18344</v>
      </c>
      <c r="B11683" s="11">
        <v>45621</v>
      </c>
      <c r="C11683" t="s">
        <v>17394</v>
      </c>
      <c r="D11683" t="s">
        <v>25</v>
      </c>
      <c r="E11683" t="s">
        <v>264</v>
      </c>
      <c r="F11683" s="12">
        <v>322.11</v>
      </c>
      <c r="G11683" s="13">
        <v>1</v>
      </c>
      <c r="H11683">
        <v>0</v>
      </c>
      <c r="I11683" s="12">
        <f t="shared" si="728"/>
        <v>0</v>
      </c>
      <c r="J11683" s="12">
        <f t="shared" si="729"/>
        <v>322.11</v>
      </c>
      <c r="K11683" s="12">
        <f t="shared" si="730"/>
        <v>322.11</v>
      </c>
      <c r="L11683" s="12">
        <v>18.7</v>
      </c>
      <c r="M11683" s="12">
        <f t="shared" si="731"/>
        <v>340.81</v>
      </c>
      <c r="N11683" t="s">
        <v>18</v>
      </c>
      <c r="O11683" s="13">
        <v>7</v>
      </c>
      <c r="P11683">
        <v>4</v>
      </c>
      <c r="Q11683" t="b">
        <v>1</v>
      </c>
      <c r="R11683">
        <v>3</v>
      </c>
      <c r="S11683" t="s">
        <v>42</v>
      </c>
      <c r="T11683" t="s">
        <v>35</v>
      </c>
    </row>
    <row r="11684" spans="1:20">
      <c r="A11684" t="s">
        <v>18345</v>
      </c>
      <c r="B11684" s="11">
        <v>45621</v>
      </c>
      <c r="C11684" t="s">
        <v>18346</v>
      </c>
      <c r="D11684" t="s">
        <v>5</v>
      </c>
      <c r="E11684" t="s">
        <v>144</v>
      </c>
      <c r="F11684" s="12">
        <v>73.16</v>
      </c>
      <c r="G11684" s="13">
        <v>2</v>
      </c>
      <c r="H11684">
        <v>0</v>
      </c>
      <c r="I11684" s="12">
        <f t="shared" si="728"/>
        <v>0</v>
      </c>
      <c r="J11684" s="12">
        <f t="shared" si="729"/>
        <v>146.32</v>
      </c>
      <c r="K11684" s="12">
        <f t="shared" si="730"/>
        <v>146.32</v>
      </c>
      <c r="L11684" s="12">
        <v>15.84</v>
      </c>
      <c r="M11684" s="12">
        <f t="shared" si="731"/>
        <v>162.16</v>
      </c>
      <c r="N11684" t="s">
        <v>9</v>
      </c>
      <c r="O11684" s="13">
        <v>8</v>
      </c>
      <c r="P11684">
        <v>4</v>
      </c>
      <c r="Q11684" t="b">
        <v>0</v>
      </c>
      <c r="R11684">
        <v>1</v>
      </c>
      <c r="S11684" t="s">
        <v>44</v>
      </c>
      <c r="T11684" t="s">
        <v>37</v>
      </c>
    </row>
    <row r="11685" spans="1:20">
      <c r="A11685" t="s">
        <v>18347</v>
      </c>
      <c r="B11685" s="11">
        <v>45621</v>
      </c>
      <c r="C11685" t="s">
        <v>511</v>
      </c>
      <c r="D11685" t="s">
        <v>20</v>
      </c>
      <c r="E11685" t="s">
        <v>136</v>
      </c>
      <c r="F11685" s="12">
        <v>29.43</v>
      </c>
      <c r="G11685" s="13">
        <v>5</v>
      </c>
      <c r="H11685">
        <v>0</v>
      </c>
      <c r="I11685" s="12">
        <f t="shared" si="728"/>
        <v>0</v>
      </c>
      <c r="J11685" s="12">
        <f t="shared" si="729"/>
        <v>147.15</v>
      </c>
      <c r="K11685" s="12">
        <f t="shared" si="730"/>
        <v>147.15</v>
      </c>
      <c r="L11685" s="12">
        <v>19.69</v>
      </c>
      <c r="M11685" s="12">
        <f t="shared" si="731"/>
        <v>166.84</v>
      </c>
      <c r="N11685" t="s">
        <v>9</v>
      </c>
      <c r="O11685" s="13">
        <v>9</v>
      </c>
      <c r="P11685">
        <v>4.5</v>
      </c>
      <c r="Q11685" t="b">
        <v>0</v>
      </c>
      <c r="R11685">
        <v>12</v>
      </c>
      <c r="S11685" t="s">
        <v>45</v>
      </c>
      <c r="T11685" t="s">
        <v>35</v>
      </c>
    </row>
    <row r="11686" spans="1:20">
      <c r="A11686" t="s">
        <v>18348</v>
      </c>
      <c r="B11686" s="11">
        <v>45621</v>
      </c>
      <c r="C11686" t="s">
        <v>16355</v>
      </c>
      <c r="D11686" t="s">
        <v>23</v>
      </c>
      <c r="E11686" t="s">
        <v>496</v>
      </c>
      <c r="F11686" s="12">
        <v>43.47</v>
      </c>
      <c r="G11686" s="13">
        <v>1</v>
      </c>
      <c r="H11686">
        <v>0</v>
      </c>
      <c r="I11686" s="12">
        <f t="shared" si="728"/>
        <v>0</v>
      </c>
      <c r="J11686" s="12">
        <f t="shared" si="729"/>
        <v>43.47</v>
      </c>
      <c r="K11686" s="12">
        <f t="shared" si="730"/>
        <v>43.47</v>
      </c>
      <c r="L11686" s="12">
        <v>13.43</v>
      </c>
      <c r="M11686" s="12">
        <f t="shared" si="731"/>
        <v>56.9</v>
      </c>
      <c r="N11686" t="s">
        <v>18</v>
      </c>
      <c r="O11686" s="13">
        <v>4</v>
      </c>
      <c r="P11686">
        <v>4</v>
      </c>
      <c r="Q11686" t="b">
        <v>0</v>
      </c>
      <c r="R11686">
        <v>6</v>
      </c>
      <c r="S11686" t="s">
        <v>44</v>
      </c>
      <c r="T11686" t="s">
        <v>39</v>
      </c>
    </row>
    <row r="11687" spans="1:20">
      <c r="A11687" t="s">
        <v>18349</v>
      </c>
      <c r="B11687" s="11">
        <v>45621</v>
      </c>
      <c r="C11687" t="s">
        <v>18350</v>
      </c>
      <c r="D11687" t="s">
        <v>14</v>
      </c>
      <c r="E11687" t="s">
        <v>162</v>
      </c>
      <c r="F11687" s="12">
        <v>155.49</v>
      </c>
      <c r="G11687" s="13">
        <v>1</v>
      </c>
      <c r="H11687">
        <v>0</v>
      </c>
      <c r="I11687" s="12">
        <f t="shared" si="728"/>
        <v>0</v>
      </c>
      <c r="J11687" s="12">
        <f t="shared" si="729"/>
        <v>155.49</v>
      </c>
      <c r="K11687" s="12">
        <f t="shared" si="730"/>
        <v>155.49</v>
      </c>
      <c r="L11687" s="12">
        <v>17.15</v>
      </c>
      <c r="M11687" s="12">
        <f t="shared" si="731"/>
        <v>172.64</v>
      </c>
      <c r="N11687" t="s">
        <v>9</v>
      </c>
      <c r="O11687" s="13">
        <v>7</v>
      </c>
      <c r="P11687">
        <v>5</v>
      </c>
      <c r="Q11687" t="b">
        <v>0</v>
      </c>
      <c r="R11687">
        <v>8</v>
      </c>
      <c r="S11687" t="s">
        <v>45</v>
      </c>
      <c r="T11687" t="s">
        <v>30</v>
      </c>
    </row>
    <row r="11688" spans="1:20">
      <c r="A11688" t="s">
        <v>18351</v>
      </c>
      <c r="B11688" s="11">
        <v>45621</v>
      </c>
      <c r="C11688" t="s">
        <v>4993</v>
      </c>
      <c r="D11688" t="s">
        <v>14</v>
      </c>
      <c r="E11688" t="s">
        <v>162</v>
      </c>
      <c r="F11688" s="12">
        <v>138.45</v>
      </c>
      <c r="G11688" s="13">
        <v>1</v>
      </c>
      <c r="H11688">
        <v>0</v>
      </c>
      <c r="I11688" s="12">
        <f t="shared" si="728"/>
        <v>0</v>
      </c>
      <c r="J11688" s="12">
        <f t="shared" si="729"/>
        <v>138.45</v>
      </c>
      <c r="K11688" s="12">
        <f t="shared" si="730"/>
        <v>138.45</v>
      </c>
      <c r="L11688" s="12">
        <v>20.29</v>
      </c>
      <c r="M11688" s="12">
        <f t="shared" si="731"/>
        <v>158.74</v>
      </c>
      <c r="N11688" t="s">
        <v>9</v>
      </c>
      <c r="O11688" s="13">
        <v>13</v>
      </c>
      <c r="P11688">
        <v>3</v>
      </c>
      <c r="Q11688" t="b">
        <v>0</v>
      </c>
      <c r="R11688">
        <v>3</v>
      </c>
      <c r="S11688" t="s">
        <v>44</v>
      </c>
      <c r="T11688" t="s">
        <v>30</v>
      </c>
    </row>
    <row r="11689" spans="1:20">
      <c r="A11689" t="s">
        <v>18352</v>
      </c>
      <c r="B11689" s="11">
        <v>45621</v>
      </c>
      <c r="C11689" t="s">
        <v>4938</v>
      </c>
      <c r="D11689" t="s">
        <v>25</v>
      </c>
      <c r="E11689" t="s">
        <v>264</v>
      </c>
      <c r="F11689" s="12">
        <v>91.31</v>
      </c>
      <c r="G11689" s="13">
        <v>1</v>
      </c>
      <c r="H11689">
        <v>10.2</v>
      </c>
      <c r="I11689" s="12">
        <f t="shared" si="728"/>
        <v>9.31362</v>
      </c>
      <c r="J11689" s="12">
        <f t="shared" si="729"/>
        <v>91.31</v>
      </c>
      <c r="K11689" s="12">
        <f t="shared" si="730"/>
        <v>81.99638</v>
      </c>
      <c r="L11689" s="12">
        <v>21.56</v>
      </c>
      <c r="M11689" s="12">
        <f t="shared" si="731"/>
        <v>103.55638</v>
      </c>
      <c r="N11689" t="s">
        <v>6</v>
      </c>
      <c r="O11689" s="13">
        <v>17</v>
      </c>
      <c r="P11689">
        <v>4.5</v>
      </c>
      <c r="Q11689" t="b">
        <v>0</v>
      </c>
      <c r="R11689">
        <v>10</v>
      </c>
      <c r="S11689" t="s">
        <v>44</v>
      </c>
      <c r="T11689" t="s">
        <v>35</v>
      </c>
    </row>
    <row r="11690" spans="1:20">
      <c r="A11690" t="s">
        <v>18353</v>
      </c>
      <c r="B11690" s="11">
        <v>45621</v>
      </c>
      <c r="C11690" t="s">
        <v>11637</v>
      </c>
      <c r="D11690" t="s">
        <v>11</v>
      </c>
      <c r="E11690" t="s">
        <v>91</v>
      </c>
      <c r="F11690" s="12">
        <v>37.16</v>
      </c>
      <c r="G11690" s="13">
        <v>1</v>
      </c>
      <c r="H11690">
        <v>0</v>
      </c>
      <c r="I11690" s="12">
        <f t="shared" si="728"/>
        <v>0</v>
      </c>
      <c r="J11690" s="12">
        <f t="shared" si="729"/>
        <v>37.16</v>
      </c>
      <c r="K11690" s="12">
        <f t="shared" si="730"/>
        <v>37.16</v>
      </c>
      <c r="L11690" s="12">
        <v>9.39</v>
      </c>
      <c r="M11690" s="12">
        <f t="shared" si="731"/>
        <v>46.55</v>
      </c>
      <c r="N11690" t="s">
        <v>18</v>
      </c>
      <c r="O11690" s="13">
        <v>6</v>
      </c>
      <c r="P11690">
        <v>3.5</v>
      </c>
      <c r="Q11690" t="b">
        <v>0</v>
      </c>
      <c r="R11690">
        <v>3</v>
      </c>
      <c r="S11690" t="s">
        <v>46</v>
      </c>
      <c r="T11690" t="s">
        <v>30</v>
      </c>
    </row>
    <row r="11691" spans="1:20">
      <c r="A11691" t="s">
        <v>18354</v>
      </c>
      <c r="B11691" s="11">
        <v>45621</v>
      </c>
      <c r="C11691" t="s">
        <v>18355</v>
      </c>
      <c r="D11691" t="s">
        <v>17</v>
      </c>
      <c r="E11691" t="s">
        <v>209</v>
      </c>
      <c r="F11691" s="12">
        <v>131.22</v>
      </c>
      <c r="G11691" s="13">
        <v>1</v>
      </c>
      <c r="H11691">
        <v>16.3</v>
      </c>
      <c r="I11691" s="12">
        <f t="shared" si="728"/>
        <v>21.38886</v>
      </c>
      <c r="J11691" s="12">
        <f t="shared" si="729"/>
        <v>131.22</v>
      </c>
      <c r="K11691" s="12">
        <f t="shared" si="730"/>
        <v>109.83114</v>
      </c>
      <c r="L11691" s="12">
        <v>8.24</v>
      </c>
      <c r="M11691" s="12">
        <f t="shared" si="731"/>
        <v>118.07114</v>
      </c>
      <c r="N11691" t="s">
        <v>18</v>
      </c>
      <c r="O11691" s="13">
        <v>7</v>
      </c>
      <c r="P11691">
        <v>5</v>
      </c>
      <c r="Q11691" t="b">
        <v>0</v>
      </c>
      <c r="R11691">
        <v>7</v>
      </c>
      <c r="S11691" t="s">
        <v>48</v>
      </c>
      <c r="T11691" t="s">
        <v>35</v>
      </c>
    </row>
    <row r="11692" spans="1:20">
      <c r="A11692" t="s">
        <v>18356</v>
      </c>
      <c r="B11692" s="11">
        <v>45622</v>
      </c>
      <c r="C11692" t="s">
        <v>18357</v>
      </c>
      <c r="D11692" t="s">
        <v>17</v>
      </c>
      <c r="E11692" t="s">
        <v>209</v>
      </c>
      <c r="F11692" s="12">
        <v>46.69</v>
      </c>
      <c r="G11692" s="13">
        <v>1</v>
      </c>
      <c r="H11692">
        <v>10.2</v>
      </c>
      <c r="I11692" s="12">
        <f t="shared" si="728"/>
        <v>4.76238</v>
      </c>
      <c r="J11692" s="12">
        <f t="shared" si="729"/>
        <v>46.69</v>
      </c>
      <c r="K11692" s="12">
        <f t="shared" si="730"/>
        <v>41.92762</v>
      </c>
      <c r="L11692" s="12">
        <v>7.63</v>
      </c>
      <c r="M11692" s="12">
        <f t="shared" si="731"/>
        <v>49.55762</v>
      </c>
      <c r="N11692" t="s">
        <v>18</v>
      </c>
      <c r="O11692" s="13">
        <v>7</v>
      </c>
      <c r="P11692">
        <v>4.5</v>
      </c>
      <c r="Q11692" t="b">
        <v>0</v>
      </c>
      <c r="R11692">
        <v>2</v>
      </c>
      <c r="S11692" t="s">
        <v>42</v>
      </c>
      <c r="T11692" t="s">
        <v>39</v>
      </c>
    </row>
    <row r="11693" spans="1:20">
      <c r="A11693" t="s">
        <v>18358</v>
      </c>
      <c r="B11693" s="11">
        <v>45622</v>
      </c>
      <c r="C11693" t="s">
        <v>4603</v>
      </c>
      <c r="D11693" t="s">
        <v>17</v>
      </c>
      <c r="E11693" t="s">
        <v>194</v>
      </c>
      <c r="F11693" s="12">
        <v>128.3</v>
      </c>
      <c r="G11693" s="13">
        <v>1</v>
      </c>
      <c r="H11693">
        <v>0</v>
      </c>
      <c r="I11693" s="12">
        <f t="shared" si="728"/>
        <v>0</v>
      </c>
      <c r="J11693" s="12">
        <f t="shared" si="729"/>
        <v>128.3</v>
      </c>
      <c r="K11693" s="12">
        <f t="shared" si="730"/>
        <v>128.3</v>
      </c>
      <c r="L11693" s="12">
        <v>9.68</v>
      </c>
      <c r="M11693" s="12">
        <f t="shared" si="731"/>
        <v>137.98</v>
      </c>
      <c r="N11693" t="s">
        <v>18</v>
      </c>
      <c r="O11693" s="13">
        <v>2</v>
      </c>
      <c r="P11693">
        <v>4.5</v>
      </c>
      <c r="Q11693" t="b">
        <v>0</v>
      </c>
      <c r="R11693">
        <v>4</v>
      </c>
      <c r="S11693" t="s">
        <v>44</v>
      </c>
      <c r="T11693" t="s">
        <v>30</v>
      </c>
    </row>
    <row r="11694" spans="1:20">
      <c r="A11694" t="s">
        <v>18359</v>
      </c>
      <c r="B11694" s="11">
        <v>45622</v>
      </c>
      <c r="C11694" t="s">
        <v>4368</v>
      </c>
      <c r="D11694" t="s">
        <v>17</v>
      </c>
      <c r="E11694" t="s">
        <v>209</v>
      </c>
      <c r="F11694" s="12">
        <v>45.25</v>
      </c>
      <c r="G11694" s="13">
        <v>1</v>
      </c>
      <c r="H11694">
        <v>15.8</v>
      </c>
      <c r="I11694" s="12">
        <f t="shared" si="728"/>
        <v>7.1495</v>
      </c>
      <c r="J11694" s="12">
        <f t="shared" si="729"/>
        <v>45.25</v>
      </c>
      <c r="K11694" s="12">
        <f t="shared" si="730"/>
        <v>38.1005</v>
      </c>
      <c r="L11694" s="12">
        <v>16.73</v>
      </c>
      <c r="M11694" s="12">
        <f t="shared" si="731"/>
        <v>54.8305</v>
      </c>
      <c r="N11694" t="s">
        <v>9</v>
      </c>
      <c r="O11694" s="13">
        <v>6</v>
      </c>
      <c r="P11694">
        <v>4</v>
      </c>
      <c r="Q11694" t="b">
        <v>1</v>
      </c>
      <c r="R11694">
        <v>5</v>
      </c>
      <c r="S11694" t="s">
        <v>45</v>
      </c>
      <c r="T11694" t="s">
        <v>35</v>
      </c>
    </row>
    <row r="11695" spans="1:20">
      <c r="A11695" t="s">
        <v>18360</v>
      </c>
      <c r="B11695" s="11">
        <v>45622</v>
      </c>
      <c r="C11695" t="s">
        <v>10345</v>
      </c>
      <c r="D11695" t="s">
        <v>11</v>
      </c>
      <c r="E11695" t="s">
        <v>151</v>
      </c>
      <c r="F11695" s="12">
        <v>51.92</v>
      </c>
      <c r="G11695" s="13">
        <v>1</v>
      </c>
      <c r="H11695">
        <v>0</v>
      </c>
      <c r="I11695" s="12">
        <f t="shared" si="728"/>
        <v>0</v>
      </c>
      <c r="J11695" s="12">
        <f t="shared" si="729"/>
        <v>51.92</v>
      </c>
      <c r="K11695" s="12">
        <f t="shared" si="730"/>
        <v>51.92</v>
      </c>
      <c r="L11695" s="12">
        <v>16.56</v>
      </c>
      <c r="M11695" s="12">
        <f t="shared" si="731"/>
        <v>68.48</v>
      </c>
      <c r="N11695" t="s">
        <v>9</v>
      </c>
      <c r="O11695" s="13">
        <v>6</v>
      </c>
      <c r="P11695">
        <v>4</v>
      </c>
      <c r="Q11695" t="b">
        <v>0</v>
      </c>
      <c r="R11695">
        <v>1</v>
      </c>
      <c r="S11695" t="s">
        <v>45</v>
      </c>
      <c r="T11695" t="s">
        <v>35</v>
      </c>
    </row>
    <row r="11696" spans="1:20">
      <c r="A11696" t="s">
        <v>18361</v>
      </c>
      <c r="B11696" s="11">
        <v>45622</v>
      </c>
      <c r="C11696" t="s">
        <v>18362</v>
      </c>
      <c r="D11696" t="s">
        <v>5</v>
      </c>
      <c r="E11696" t="s">
        <v>106</v>
      </c>
      <c r="F11696" s="12">
        <v>53.15</v>
      </c>
      <c r="G11696" s="13">
        <v>1</v>
      </c>
      <c r="H11696">
        <v>0</v>
      </c>
      <c r="I11696" s="12">
        <f t="shared" si="728"/>
        <v>0</v>
      </c>
      <c r="J11696" s="12">
        <f t="shared" si="729"/>
        <v>53.15</v>
      </c>
      <c r="K11696" s="12">
        <f t="shared" si="730"/>
        <v>53.15</v>
      </c>
      <c r="L11696" s="12">
        <v>12.18</v>
      </c>
      <c r="M11696" s="12">
        <f t="shared" si="731"/>
        <v>65.33</v>
      </c>
      <c r="N11696" t="s">
        <v>18</v>
      </c>
      <c r="O11696" s="13">
        <v>7</v>
      </c>
      <c r="P11696">
        <v>5</v>
      </c>
      <c r="Q11696" t="b">
        <v>0</v>
      </c>
      <c r="R11696">
        <v>3</v>
      </c>
      <c r="S11696" t="s">
        <v>44</v>
      </c>
      <c r="T11696" t="s">
        <v>35</v>
      </c>
    </row>
    <row r="11697" spans="1:20">
      <c r="A11697" t="s">
        <v>18363</v>
      </c>
      <c r="B11697" s="11">
        <v>45622</v>
      </c>
      <c r="C11697" t="s">
        <v>18364</v>
      </c>
      <c r="D11697" t="s">
        <v>25</v>
      </c>
      <c r="E11697" t="s">
        <v>602</v>
      </c>
      <c r="F11697" s="12">
        <v>344.2</v>
      </c>
      <c r="G11697" s="13">
        <v>2</v>
      </c>
      <c r="H11697">
        <v>0</v>
      </c>
      <c r="I11697" s="12">
        <f t="shared" si="728"/>
        <v>0</v>
      </c>
      <c r="J11697" s="12">
        <f t="shared" si="729"/>
        <v>688.4</v>
      </c>
      <c r="K11697" s="12">
        <f t="shared" si="730"/>
        <v>688.4</v>
      </c>
      <c r="L11697" s="12">
        <v>13.89</v>
      </c>
      <c r="M11697" s="12">
        <f t="shared" si="731"/>
        <v>702.29</v>
      </c>
      <c r="N11697" t="s">
        <v>18</v>
      </c>
      <c r="O11697" s="13">
        <v>5</v>
      </c>
      <c r="P11697">
        <v>4</v>
      </c>
      <c r="Q11697" t="b">
        <v>0</v>
      </c>
      <c r="R11697">
        <v>6</v>
      </c>
      <c r="S11697" t="s">
        <v>43</v>
      </c>
      <c r="T11697" t="s">
        <v>35</v>
      </c>
    </row>
    <row r="11698" spans="1:20">
      <c r="A11698" t="s">
        <v>18365</v>
      </c>
      <c r="B11698" s="11">
        <v>45622</v>
      </c>
      <c r="C11698" t="s">
        <v>16465</v>
      </c>
      <c r="D11698" t="s">
        <v>23</v>
      </c>
      <c r="E11698" t="s">
        <v>110</v>
      </c>
      <c r="F11698" s="12">
        <v>58.77</v>
      </c>
      <c r="G11698" s="13">
        <v>1</v>
      </c>
      <c r="H11698">
        <v>0</v>
      </c>
      <c r="I11698" s="12">
        <f t="shared" si="728"/>
        <v>0</v>
      </c>
      <c r="J11698" s="12">
        <f t="shared" si="729"/>
        <v>58.77</v>
      </c>
      <c r="K11698" s="12">
        <f t="shared" si="730"/>
        <v>58.77</v>
      </c>
      <c r="L11698" s="12">
        <v>22.18</v>
      </c>
      <c r="M11698" s="12">
        <f t="shared" si="731"/>
        <v>80.95</v>
      </c>
      <c r="N11698" t="s">
        <v>6</v>
      </c>
      <c r="O11698" s="13">
        <v>8</v>
      </c>
      <c r="P11698">
        <v>5</v>
      </c>
      <c r="Q11698" t="b">
        <v>0</v>
      </c>
      <c r="R11698">
        <v>8</v>
      </c>
      <c r="S11698" t="s">
        <v>45</v>
      </c>
      <c r="T11698" t="s">
        <v>35</v>
      </c>
    </row>
    <row r="11699" spans="1:20">
      <c r="A11699" t="s">
        <v>18366</v>
      </c>
      <c r="B11699" s="11">
        <v>45622</v>
      </c>
      <c r="C11699" t="s">
        <v>18367</v>
      </c>
      <c r="D11699" t="s">
        <v>5</v>
      </c>
      <c r="E11699" t="s">
        <v>119</v>
      </c>
      <c r="F11699" s="12">
        <v>92.74</v>
      </c>
      <c r="G11699" s="13">
        <v>1</v>
      </c>
      <c r="H11699">
        <v>0</v>
      </c>
      <c r="I11699" s="12">
        <f t="shared" si="728"/>
        <v>0</v>
      </c>
      <c r="J11699" s="12">
        <f t="shared" si="729"/>
        <v>92.74</v>
      </c>
      <c r="K11699" s="12">
        <f t="shared" si="730"/>
        <v>92.74</v>
      </c>
      <c r="L11699" s="12">
        <v>18.21</v>
      </c>
      <c r="M11699" s="12">
        <f t="shared" si="731"/>
        <v>110.95</v>
      </c>
      <c r="N11699" t="s">
        <v>9</v>
      </c>
      <c r="O11699" s="13">
        <v>13</v>
      </c>
      <c r="P11699">
        <v>5</v>
      </c>
      <c r="Q11699" t="b">
        <v>0</v>
      </c>
      <c r="R11699">
        <v>3</v>
      </c>
      <c r="S11699" t="s">
        <v>42</v>
      </c>
      <c r="T11699" t="s">
        <v>39</v>
      </c>
    </row>
    <row r="11700" spans="1:20">
      <c r="A11700" t="s">
        <v>18368</v>
      </c>
      <c r="B11700" s="11">
        <v>45622</v>
      </c>
      <c r="C11700" t="s">
        <v>10069</v>
      </c>
      <c r="D11700" t="s">
        <v>14</v>
      </c>
      <c r="E11700" t="s">
        <v>113</v>
      </c>
      <c r="F11700" s="12">
        <v>120.42</v>
      </c>
      <c r="G11700" s="13">
        <v>2</v>
      </c>
      <c r="H11700">
        <v>0</v>
      </c>
      <c r="I11700" s="12">
        <f t="shared" si="728"/>
        <v>0</v>
      </c>
      <c r="J11700" s="12">
        <f t="shared" si="729"/>
        <v>240.84</v>
      </c>
      <c r="K11700" s="12">
        <f t="shared" si="730"/>
        <v>240.84</v>
      </c>
      <c r="L11700" s="12">
        <v>15.48</v>
      </c>
      <c r="M11700" s="12">
        <f t="shared" si="731"/>
        <v>256.32</v>
      </c>
      <c r="N11700" t="s">
        <v>9</v>
      </c>
      <c r="O11700" s="13">
        <v>6</v>
      </c>
      <c r="P11700">
        <v>4</v>
      </c>
      <c r="Q11700" t="b">
        <v>0</v>
      </c>
      <c r="R11700">
        <v>3</v>
      </c>
      <c r="S11700" t="s">
        <v>44</v>
      </c>
      <c r="T11700" t="s">
        <v>35</v>
      </c>
    </row>
    <row r="11701" spans="1:20">
      <c r="A11701" t="s">
        <v>18369</v>
      </c>
      <c r="B11701" s="11">
        <v>45622</v>
      </c>
      <c r="C11701" t="s">
        <v>18370</v>
      </c>
      <c r="D11701" t="s">
        <v>17</v>
      </c>
      <c r="E11701" t="s">
        <v>129</v>
      </c>
      <c r="F11701" s="12">
        <v>47.92</v>
      </c>
      <c r="G11701" s="13">
        <v>1</v>
      </c>
      <c r="H11701">
        <v>0</v>
      </c>
      <c r="I11701" s="12">
        <f t="shared" si="728"/>
        <v>0</v>
      </c>
      <c r="J11701" s="12">
        <f t="shared" si="729"/>
        <v>47.92</v>
      </c>
      <c r="K11701" s="12">
        <f t="shared" si="730"/>
        <v>47.92</v>
      </c>
      <c r="L11701" s="12">
        <v>21.09</v>
      </c>
      <c r="M11701" s="12">
        <f t="shared" si="731"/>
        <v>69.01</v>
      </c>
      <c r="N11701" t="s">
        <v>6</v>
      </c>
      <c r="O11701" s="13">
        <v>10</v>
      </c>
      <c r="P11701">
        <v>4</v>
      </c>
      <c r="Q11701" t="b">
        <v>0</v>
      </c>
      <c r="R11701">
        <v>2</v>
      </c>
      <c r="S11701" t="s">
        <v>44</v>
      </c>
      <c r="T11701" t="s">
        <v>39</v>
      </c>
    </row>
    <row r="11702" spans="1:20">
      <c r="A11702" t="s">
        <v>18371</v>
      </c>
      <c r="B11702" s="11">
        <v>45622</v>
      </c>
      <c r="C11702" t="s">
        <v>2305</v>
      </c>
      <c r="D11702" t="s">
        <v>11</v>
      </c>
      <c r="E11702" t="s">
        <v>91</v>
      </c>
      <c r="F11702" s="12">
        <v>44.84</v>
      </c>
      <c r="G11702" s="13">
        <v>1</v>
      </c>
      <c r="H11702">
        <v>0</v>
      </c>
      <c r="I11702" s="12">
        <f t="shared" si="728"/>
        <v>0</v>
      </c>
      <c r="J11702" s="12">
        <f t="shared" si="729"/>
        <v>44.84</v>
      </c>
      <c r="K11702" s="12">
        <f t="shared" si="730"/>
        <v>44.84</v>
      </c>
      <c r="L11702" s="12">
        <v>25.61</v>
      </c>
      <c r="M11702" s="12">
        <f t="shared" si="731"/>
        <v>70.45</v>
      </c>
      <c r="N11702" t="s">
        <v>6</v>
      </c>
      <c r="O11702" s="13">
        <v>17</v>
      </c>
      <c r="P11702">
        <v>3.5</v>
      </c>
      <c r="Q11702" t="b">
        <v>0</v>
      </c>
      <c r="R11702">
        <v>9</v>
      </c>
      <c r="S11702" t="s">
        <v>43</v>
      </c>
      <c r="T11702" t="s">
        <v>32</v>
      </c>
    </row>
    <row r="11703" spans="1:20">
      <c r="A11703" t="s">
        <v>18372</v>
      </c>
      <c r="B11703" s="11">
        <v>45622</v>
      </c>
      <c r="C11703" t="s">
        <v>18373</v>
      </c>
      <c r="D11703" t="s">
        <v>17</v>
      </c>
      <c r="E11703" t="s">
        <v>129</v>
      </c>
      <c r="F11703" s="12">
        <v>72.52</v>
      </c>
      <c r="G11703" s="13">
        <v>1</v>
      </c>
      <c r="H11703">
        <v>0</v>
      </c>
      <c r="I11703" s="12">
        <f t="shared" si="728"/>
        <v>0</v>
      </c>
      <c r="J11703" s="12">
        <f t="shared" si="729"/>
        <v>72.52</v>
      </c>
      <c r="K11703" s="12">
        <f t="shared" si="730"/>
        <v>72.52</v>
      </c>
      <c r="L11703" s="12">
        <v>11.25</v>
      </c>
      <c r="M11703" s="12">
        <f t="shared" si="731"/>
        <v>83.77</v>
      </c>
      <c r="N11703" t="s">
        <v>18</v>
      </c>
      <c r="O11703" s="13">
        <v>3</v>
      </c>
      <c r="P11703">
        <v>4</v>
      </c>
      <c r="Q11703" t="b">
        <v>0</v>
      </c>
      <c r="R11703">
        <v>10</v>
      </c>
      <c r="S11703" t="s">
        <v>44</v>
      </c>
      <c r="T11703" t="s">
        <v>37</v>
      </c>
    </row>
    <row r="11704" spans="1:20">
      <c r="A11704" t="s">
        <v>18374</v>
      </c>
      <c r="B11704" s="11">
        <v>45622</v>
      </c>
      <c r="C11704" t="s">
        <v>710</v>
      </c>
      <c r="D11704" t="s">
        <v>14</v>
      </c>
      <c r="E11704" t="s">
        <v>113</v>
      </c>
      <c r="F11704" s="12">
        <v>209.2</v>
      </c>
      <c r="G11704" s="13">
        <v>1</v>
      </c>
      <c r="H11704">
        <v>0</v>
      </c>
      <c r="I11704" s="12">
        <f t="shared" si="728"/>
        <v>0</v>
      </c>
      <c r="J11704" s="12">
        <f t="shared" si="729"/>
        <v>209.2</v>
      </c>
      <c r="K11704" s="12">
        <f t="shared" si="730"/>
        <v>209.2</v>
      </c>
      <c r="L11704" s="12">
        <v>10.02</v>
      </c>
      <c r="M11704" s="12">
        <f t="shared" si="731"/>
        <v>219.22</v>
      </c>
      <c r="N11704" t="s">
        <v>18</v>
      </c>
      <c r="O11704" s="13">
        <v>7</v>
      </c>
      <c r="P11704">
        <v>5</v>
      </c>
      <c r="Q11704" t="b">
        <v>0</v>
      </c>
      <c r="R11704">
        <v>7</v>
      </c>
      <c r="S11704" t="s">
        <v>48</v>
      </c>
      <c r="T11704" t="s">
        <v>32</v>
      </c>
    </row>
    <row r="11705" spans="1:20">
      <c r="A11705" t="s">
        <v>18375</v>
      </c>
      <c r="B11705" s="11">
        <v>45623</v>
      </c>
      <c r="C11705" t="s">
        <v>18376</v>
      </c>
      <c r="D11705" t="s">
        <v>11</v>
      </c>
      <c r="E11705" t="s">
        <v>215</v>
      </c>
      <c r="F11705" s="12">
        <v>31.36</v>
      </c>
      <c r="G11705" s="13">
        <v>2</v>
      </c>
      <c r="H11705">
        <v>0</v>
      </c>
      <c r="I11705" s="12">
        <f t="shared" si="728"/>
        <v>0</v>
      </c>
      <c r="J11705" s="12">
        <f t="shared" si="729"/>
        <v>62.72</v>
      </c>
      <c r="K11705" s="12">
        <f t="shared" si="730"/>
        <v>62.72</v>
      </c>
      <c r="L11705" s="12">
        <v>14.72</v>
      </c>
      <c r="M11705" s="12">
        <f t="shared" si="731"/>
        <v>77.44</v>
      </c>
      <c r="N11705" t="s">
        <v>9</v>
      </c>
      <c r="O11705" s="13">
        <v>11</v>
      </c>
      <c r="P11705">
        <v>4.5</v>
      </c>
      <c r="Q11705" t="b">
        <v>0</v>
      </c>
      <c r="R11705">
        <v>10</v>
      </c>
      <c r="S11705" t="s">
        <v>44</v>
      </c>
      <c r="T11705" t="s">
        <v>35</v>
      </c>
    </row>
    <row r="11706" spans="1:20">
      <c r="A11706" t="s">
        <v>18377</v>
      </c>
      <c r="B11706" s="11">
        <v>45623</v>
      </c>
      <c r="C11706" t="s">
        <v>18378</v>
      </c>
      <c r="D11706" t="s">
        <v>5</v>
      </c>
      <c r="E11706" t="s">
        <v>144</v>
      </c>
      <c r="F11706" s="12">
        <v>37.75</v>
      </c>
      <c r="G11706" s="13">
        <v>1</v>
      </c>
      <c r="H11706">
        <v>0</v>
      </c>
      <c r="I11706" s="12">
        <f t="shared" si="728"/>
        <v>0</v>
      </c>
      <c r="J11706" s="12">
        <f t="shared" si="729"/>
        <v>37.75</v>
      </c>
      <c r="K11706" s="12">
        <f t="shared" si="730"/>
        <v>37.75</v>
      </c>
      <c r="L11706" s="12">
        <v>7.22</v>
      </c>
      <c r="M11706" s="12">
        <f t="shared" si="731"/>
        <v>44.97</v>
      </c>
      <c r="N11706" t="s">
        <v>18</v>
      </c>
      <c r="O11706" s="13">
        <v>5</v>
      </c>
      <c r="P11706">
        <v>4</v>
      </c>
      <c r="Q11706" t="b">
        <v>1</v>
      </c>
      <c r="R11706">
        <v>5</v>
      </c>
      <c r="S11706" t="s">
        <v>46</v>
      </c>
      <c r="T11706" t="s">
        <v>32</v>
      </c>
    </row>
    <row r="11707" spans="1:20">
      <c r="A11707" t="s">
        <v>18379</v>
      </c>
      <c r="B11707" s="11">
        <v>45623</v>
      </c>
      <c r="C11707" t="s">
        <v>7938</v>
      </c>
      <c r="D11707" t="s">
        <v>8</v>
      </c>
      <c r="E11707" t="s">
        <v>94</v>
      </c>
      <c r="F11707" s="12">
        <v>52.17</v>
      </c>
      <c r="G11707" s="13">
        <v>1</v>
      </c>
      <c r="H11707">
        <v>0</v>
      </c>
      <c r="I11707" s="12">
        <f t="shared" si="728"/>
        <v>0</v>
      </c>
      <c r="J11707" s="12">
        <f t="shared" si="729"/>
        <v>52.17</v>
      </c>
      <c r="K11707" s="12">
        <f t="shared" si="730"/>
        <v>52.17</v>
      </c>
      <c r="L11707" s="12">
        <v>18.88</v>
      </c>
      <c r="M11707" s="12">
        <f t="shared" si="731"/>
        <v>71.05</v>
      </c>
      <c r="N11707" t="s">
        <v>9</v>
      </c>
      <c r="O11707" s="13">
        <v>11</v>
      </c>
      <c r="P11707">
        <v>5</v>
      </c>
      <c r="Q11707" t="b">
        <v>0</v>
      </c>
      <c r="R11707">
        <v>6</v>
      </c>
      <c r="S11707" t="s">
        <v>44</v>
      </c>
      <c r="T11707" t="s">
        <v>35</v>
      </c>
    </row>
    <row r="11708" spans="1:20">
      <c r="A11708" t="s">
        <v>18380</v>
      </c>
      <c r="B11708" s="11">
        <v>45623</v>
      </c>
      <c r="C11708" t="s">
        <v>8583</v>
      </c>
      <c r="D11708" t="s">
        <v>17</v>
      </c>
      <c r="E11708" t="s">
        <v>129</v>
      </c>
      <c r="F11708" s="12">
        <v>157.92</v>
      </c>
      <c r="G11708" s="13">
        <v>1</v>
      </c>
      <c r="H11708">
        <v>0</v>
      </c>
      <c r="I11708" s="12">
        <f t="shared" si="728"/>
        <v>0</v>
      </c>
      <c r="J11708" s="12">
        <f t="shared" si="729"/>
        <v>157.92</v>
      </c>
      <c r="K11708" s="12">
        <f t="shared" si="730"/>
        <v>157.92</v>
      </c>
      <c r="L11708" s="12">
        <v>16.21</v>
      </c>
      <c r="M11708" s="12">
        <f t="shared" si="731"/>
        <v>174.13</v>
      </c>
      <c r="N11708" t="s">
        <v>18</v>
      </c>
      <c r="O11708" s="13">
        <v>2</v>
      </c>
      <c r="P11708">
        <v>5</v>
      </c>
      <c r="Q11708" t="b">
        <v>0</v>
      </c>
      <c r="R11708">
        <v>4</v>
      </c>
      <c r="S11708" t="s">
        <v>44</v>
      </c>
      <c r="T11708" t="s">
        <v>35</v>
      </c>
    </row>
    <row r="11709" spans="1:20">
      <c r="A11709" t="s">
        <v>18381</v>
      </c>
      <c r="B11709" s="11">
        <v>45623</v>
      </c>
      <c r="C11709" t="s">
        <v>1965</v>
      </c>
      <c r="D11709" t="s">
        <v>11</v>
      </c>
      <c r="E11709" t="s">
        <v>91</v>
      </c>
      <c r="F11709" s="12">
        <v>84.44</v>
      </c>
      <c r="G11709" s="13">
        <v>1</v>
      </c>
      <c r="H11709">
        <v>0</v>
      </c>
      <c r="I11709" s="12">
        <f t="shared" si="728"/>
        <v>0</v>
      </c>
      <c r="J11709" s="12">
        <f t="shared" si="729"/>
        <v>84.44</v>
      </c>
      <c r="K11709" s="12">
        <f t="shared" si="730"/>
        <v>84.44</v>
      </c>
      <c r="L11709" s="12">
        <v>13.97</v>
      </c>
      <c r="M11709" s="12">
        <f t="shared" si="731"/>
        <v>98.41</v>
      </c>
      <c r="N11709" t="s">
        <v>18</v>
      </c>
      <c r="O11709" s="13">
        <v>6</v>
      </c>
      <c r="P11709">
        <v>4.5</v>
      </c>
      <c r="Q11709" t="b">
        <v>1</v>
      </c>
      <c r="R11709">
        <v>4</v>
      </c>
      <c r="S11709" t="s">
        <v>44</v>
      </c>
      <c r="T11709" t="s">
        <v>35</v>
      </c>
    </row>
    <row r="11710" spans="1:20">
      <c r="A11710" t="s">
        <v>18382</v>
      </c>
      <c r="B11710" s="11">
        <v>45623</v>
      </c>
      <c r="C11710" t="s">
        <v>15572</v>
      </c>
      <c r="D11710" t="s">
        <v>5</v>
      </c>
      <c r="E11710" t="s">
        <v>124</v>
      </c>
      <c r="F11710" s="12">
        <v>80.34</v>
      </c>
      <c r="G11710" s="13">
        <v>1</v>
      </c>
      <c r="H11710">
        <v>0</v>
      </c>
      <c r="I11710" s="12">
        <f t="shared" si="728"/>
        <v>0</v>
      </c>
      <c r="J11710" s="12">
        <f t="shared" si="729"/>
        <v>80.34</v>
      </c>
      <c r="K11710" s="12">
        <f t="shared" si="730"/>
        <v>80.34</v>
      </c>
      <c r="L11710" s="12">
        <v>10.11</v>
      </c>
      <c r="M11710" s="12">
        <f t="shared" si="731"/>
        <v>90.45</v>
      </c>
      <c r="N11710" t="s">
        <v>18</v>
      </c>
      <c r="O11710" s="13">
        <v>4</v>
      </c>
      <c r="P11710">
        <v>4</v>
      </c>
      <c r="Q11710" t="b">
        <v>0</v>
      </c>
      <c r="R11710">
        <v>9</v>
      </c>
      <c r="S11710" t="s">
        <v>48</v>
      </c>
      <c r="T11710" t="s">
        <v>35</v>
      </c>
    </row>
    <row r="11711" spans="1:20">
      <c r="A11711" t="s">
        <v>18383</v>
      </c>
      <c r="B11711" s="11">
        <v>45623</v>
      </c>
      <c r="C11711" t="s">
        <v>2163</v>
      </c>
      <c r="D11711" t="s">
        <v>17</v>
      </c>
      <c r="E11711" t="s">
        <v>129</v>
      </c>
      <c r="F11711" s="12">
        <v>95.91</v>
      </c>
      <c r="G11711" s="13">
        <v>3</v>
      </c>
      <c r="H11711">
        <v>0</v>
      </c>
      <c r="I11711" s="12">
        <f t="shared" si="728"/>
        <v>0</v>
      </c>
      <c r="J11711" s="12">
        <f t="shared" si="729"/>
        <v>287.73</v>
      </c>
      <c r="K11711" s="12">
        <f t="shared" si="730"/>
        <v>287.73</v>
      </c>
      <c r="L11711" s="12">
        <v>21.35</v>
      </c>
      <c r="M11711" s="12">
        <f t="shared" si="731"/>
        <v>309.08</v>
      </c>
      <c r="N11711" t="s">
        <v>9</v>
      </c>
      <c r="O11711" s="13">
        <v>8</v>
      </c>
      <c r="P11711">
        <v>5</v>
      </c>
      <c r="Q11711" t="b">
        <v>0</v>
      </c>
      <c r="R11711">
        <v>8</v>
      </c>
      <c r="S11711" t="s">
        <v>43</v>
      </c>
      <c r="T11711" t="s">
        <v>35</v>
      </c>
    </row>
    <row r="11712" spans="1:20">
      <c r="A11712" t="s">
        <v>18384</v>
      </c>
      <c r="B11712" s="11">
        <v>45623</v>
      </c>
      <c r="C11712" t="s">
        <v>18385</v>
      </c>
      <c r="D11712" t="s">
        <v>20</v>
      </c>
      <c r="E11712" t="s">
        <v>197</v>
      </c>
      <c r="F11712" s="12">
        <v>38.78</v>
      </c>
      <c r="G11712" s="13">
        <v>2</v>
      </c>
      <c r="H11712">
        <v>0</v>
      </c>
      <c r="I11712" s="12">
        <f t="shared" si="728"/>
        <v>0</v>
      </c>
      <c r="J11712" s="12">
        <f t="shared" si="729"/>
        <v>77.56</v>
      </c>
      <c r="K11712" s="12">
        <f t="shared" si="730"/>
        <v>77.56</v>
      </c>
      <c r="L11712" s="12">
        <v>23.24</v>
      </c>
      <c r="M11712" s="12">
        <f t="shared" si="731"/>
        <v>100.8</v>
      </c>
      <c r="N11712" t="s">
        <v>15</v>
      </c>
      <c r="O11712" s="13">
        <v>18</v>
      </c>
      <c r="P11712">
        <v>5</v>
      </c>
      <c r="Q11712" t="b">
        <v>1</v>
      </c>
      <c r="R11712">
        <v>3</v>
      </c>
      <c r="S11712" t="s">
        <v>43</v>
      </c>
      <c r="T11712" t="s">
        <v>37</v>
      </c>
    </row>
    <row r="11713" spans="1:20">
      <c r="A11713" t="s">
        <v>18386</v>
      </c>
      <c r="B11713" s="11">
        <v>45623</v>
      </c>
      <c r="C11713" t="s">
        <v>3387</v>
      </c>
      <c r="D11713" t="s">
        <v>5</v>
      </c>
      <c r="E11713" t="s">
        <v>106</v>
      </c>
      <c r="F11713" s="12">
        <v>40.46</v>
      </c>
      <c r="G11713" s="13">
        <v>1</v>
      </c>
      <c r="H11713">
        <v>13.8</v>
      </c>
      <c r="I11713" s="12">
        <f t="shared" si="728"/>
        <v>5.58348</v>
      </c>
      <c r="J11713" s="12">
        <f t="shared" si="729"/>
        <v>40.46</v>
      </c>
      <c r="K11713" s="12">
        <f t="shared" si="730"/>
        <v>34.87652</v>
      </c>
      <c r="L11713" s="12">
        <v>12.96</v>
      </c>
      <c r="M11713" s="12">
        <f t="shared" si="731"/>
        <v>47.83652</v>
      </c>
      <c r="N11713" t="s">
        <v>9</v>
      </c>
      <c r="O11713" s="13">
        <v>5</v>
      </c>
      <c r="P11713">
        <v>5</v>
      </c>
      <c r="Q11713" t="b">
        <v>0</v>
      </c>
      <c r="R11713">
        <v>2</v>
      </c>
      <c r="S11713" t="s">
        <v>45</v>
      </c>
      <c r="T11713" t="s">
        <v>35</v>
      </c>
    </row>
    <row r="11714" spans="1:20">
      <c r="A11714" t="s">
        <v>18387</v>
      </c>
      <c r="B11714" s="11">
        <v>45623</v>
      </c>
      <c r="C11714" t="s">
        <v>3323</v>
      </c>
      <c r="D11714" t="s">
        <v>14</v>
      </c>
      <c r="E11714" t="s">
        <v>94</v>
      </c>
      <c r="F11714" s="12">
        <v>93.06</v>
      </c>
      <c r="G11714" s="13">
        <v>1</v>
      </c>
      <c r="H11714">
        <v>0</v>
      </c>
      <c r="I11714" s="12">
        <f t="shared" si="728"/>
        <v>0</v>
      </c>
      <c r="J11714" s="12">
        <f t="shared" si="729"/>
        <v>93.06</v>
      </c>
      <c r="K11714" s="12">
        <f t="shared" si="730"/>
        <v>93.06</v>
      </c>
      <c r="L11714" s="12">
        <v>25.3</v>
      </c>
      <c r="M11714" s="12">
        <f t="shared" si="731"/>
        <v>118.36</v>
      </c>
      <c r="N11714" t="s">
        <v>6</v>
      </c>
      <c r="O11714" s="13">
        <v>24</v>
      </c>
      <c r="P11714">
        <v>5</v>
      </c>
      <c r="Q11714" t="b">
        <v>1</v>
      </c>
      <c r="R11714">
        <v>4</v>
      </c>
      <c r="S11714" t="s">
        <v>48</v>
      </c>
      <c r="T11714" t="s">
        <v>37</v>
      </c>
    </row>
    <row r="11715" spans="1:20">
      <c r="A11715" t="s">
        <v>18388</v>
      </c>
      <c r="B11715" s="11">
        <v>45623</v>
      </c>
      <c r="C11715" t="s">
        <v>3748</v>
      </c>
      <c r="D11715" t="s">
        <v>5</v>
      </c>
      <c r="E11715" t="s">
        <v>144</v>
      </c>
      <c r="F11715" s="12">
        <v>51.65</v>
      </c>
      <c r="G11715" s="13">
        <v>4</v>
      </c>
      <c r="H11715">
        <v>0</v>
      </c>
      <c r="I11715" s="12">
        <f t="shared" ref="I11715:I11778" si="732">H11715*F11715/100</f>
        <v>0</v>
      </c>
      <c r="J11715" s="12">
        <f t="shared" ref="J11715:J11778" si="733">G11715*F11715</f>
        <v>206.6</v>
      </c>
      <c r="K11715" s="12">
        <f t="shared" ref="K11715:K11778" si="734">J11715-I11715</f>
        <v>206.6</v>
      </c>
      <c r="L11715" s="12">
        <v>13.36</v>
      </c>
      <c r="M11715" s="12">
        <f t="shared" ref="M11715:M11778" si="735">K11715+L11715</f>
        <v>219.96</v>
      </c>
      <c r="N11715" t="s">
        <v>9</v>
      </c>
      <c r="O11715" s="13">
        <v>7</v>
      </c>
      <c r="P11715">
        <v>5</v>
      </c>
      <c r="Q11715" t="b">
        <v>0</v>
      </c>
      <c r="R11715">
        <v>5</v>
      </c>
      <c r="S11715" t="s">
        <v>46</v>
      </c>
      <c r="T11715" t="s">
        <v>39</v>
      </c>
    </row>
    <row r="11716" spans="1:20">
      <c r="A11716" t="s">
        <v>18389</v>
      </c>
      <c r="B11716" s="11">
        <v>45623</v>
      </c>
      <c r="C11716" t="s">
        <v>18390</v>
      </c>
      <c r="D11716" t="s">
        <v>5</v>
      </c>
      <c r="E11716" t="s">
        <v>144</v>
      </c>
      <c r="F11716" s="12">
        <v>104.6</v>
      </c>
      <c r="G11716" s="13">
        <v>3</v>
      </c>
      <c r="H11716">
        <v>0</v>
      </c>
      <c r="I11716" s="12">
        <f t="shared" si="732"/>
        <v>0</v>
      </c>
      <c r="J11716" s="12">
        <f t="shared" si="733"/>
        <v>313.8</v>
      </c>
      <c r="K11716" s="12">
        <f t="shared" si="734"/>
        <v>313.8</v>
      </c>
      <c r="L11716" s="12">
        <v>21.96</v>
      </c>
      <c r="M11716" s="12">
        <f t="shared" si="735"/>
        <v>335.76</v>
      </c>
      <c r="N11716" t="s">
        <v>6</v>
      </c>
      <c r="O11716" s="13">
        <v>14</v>
      </c>
      <c r="P11716">
        <v>3</v>
      </c>
      <c r="Q11716" t="b">
        <v>0</v>
      </c>
      <c r="R11716">
        <v>2</v>
      </c>
      <c r="S11716" t="s">
        <v>43</v>
      </c>
      <c r="T11716" t="s">
        <v>35</v>
      </c>
    </row>
    <row r="11717" spans="1:20">
      <c r="A11717" t="s">
        <v>18391</v>
      </c>
      <c r="B11717" s="11">
        <v>45624</v>
      </c>
      <c r="C11717" t="s">
        <v>12997</v>
      </c>
      <c r="D11717" t="s">
        <v>11</v>
      </c>
      <c r="E11717" t="s">
        <v>91</v>
      </c>
      <c r="F11717" s="12">
        <v>72.85</v>
      </c>
      <c r="G11717" s="13">
        <v>3</v>
      </c>
      <c r="H11717">
        <v>0</v>
      </c>
      <c r="I11717" s="12">
        <f t="shared" si="732"/>
        <v>0</v>
      </c>
      <c r="J11717" s="12">
        <f t="shared" si="733"/>
        <v>218.55</v>
      </c>
      <c r="K11717" s="12">
        <f t="shared" si="734"/>
        <v>218.55</v>
      </c>
      <c r="L11717" s="12">
        <v>13.69</v>
      </c>
      <c r="M11717" s="12">
        <f t="shared" si="735"/>
        <v>232.24</v>
      </c>
      <c r="N11717" t="s">
        <v>9</v>
      </c>
      <c r="O11717" s="13">
        <v>6</v>
      </c>
      <c r="P11717">
        <v>3.5</v>
      </c>
      <c r="Q11717" t="b">
        <v>0</v>
      </c>
      <c r="R11717">
        <v>2</v>
      </c>
      <c r="S11717" t="s">
        <v>48</v>
      </c>
      <c r="T11717" t="s">
        <v>35</v>
      </c>
    </row>
    <row r="11718" spans="1:20">
      <c r="A11718" t="s">
        <v>18392</v>
      </c>
      <c r="B11718" s="11">
        <v>45624</v>
      </c>
      <c r="C11718" t="s">
        <v>16465</v>
      </c>
      <c r="D11718" t="s">
        <v>23</v>
      </c>
      <c r="E11718" t="s">
        <v>540</v>
      </c>
      <c r="F11718" s="12">
        <v>82.84</v>
      </c>
      <c r="G11718" s="13">
        <v>1</v>
      </c>
      <c r="H11718">
        <v>0</v>
      </c>
      <c r="I11718" s="12">
        <f t="shared" si="732"/>
        <v>0</v>
      </c>
      <c r="J11718" s="12">
        <f t="shared" si="733"/>
        <v>82.84</v>
      </c>
      <c r="K11718" s="12">
        <f t="shared" si="734"/>
        <v>82.84</v>
      </c>
      <c r="L11718" s="12">
        <v>8.65</v>
      </c>
      <c r="M11718" s="12">
        <f t="shared" si="735"/>
        <v>91.49</v>
      </c>
      <c r="N11718" t="s">
        <v>18</v>
      </c>
      <c r="O11718" s="13">
        <v>5</v>
      </c>
      <c r="P11718">
        <v>5</v>
      </c>
      <c r="Q11718" t="b">
        <v>0</v>
      </c>
      <c r="R11718">
        <v>1</v>
      </c>
      <c r="S11718" t="s">
        <v>44</v>
      </c>
      <c r="T11718" t="s">
        <v>35</v>
      </c>
    </row>
    <row r="11719" spans="1:20">
      <c r="A11719" t="s">
        <v>18393</v>
      </c>
      <c r="B11719" s="11">
        <v>45624</v>
      </c>
      <c r="C11719" t="s">
        <v>8548</v>
      </c>
      <c r="D11719" t="s">
        <v>20</v>
      </c>
      <c r="E11719" t="s">
        <v>97</v>
      </c>
      <c r="F11719" s="12">
        <v>23</v>
      </c>
      <c r="G11719" s="13">
        <v>1</v>
      </c>
      <c r="H11719">
        <v>9.8</v>
      </c>
      <c r="I11719" s="12">
        <f t="shared" si="732"/>
        <v>2.254</v>
      </c>
      <c r="J11719" s="12">
        <f t="shared" si="733"/>
        <v>23</v>
      </c>
      <c r="K11719" s="12">
        <f t="shared" si="734"/>
        <v>20.746</v>
      </c>
      <c r="L11719" s="12">
        <v>14.89</v>
      </c>
      <c r="M11719" s="12">
        <f t="shared" si="735"/>
        <v>35.636</v>
      </c>
      <c r="N11719" t="s">
        <v>9</v>
      </c>
      <c r="O11719" s="13">
        <v>5</v>
      </c>
      <c r="P11719">
        <v>5</v>
      </c>
      <c r="Q11719" t="b">
        <v>1</v>
      </c>
      <c r="R11719">
        <v>7</v>
      </c>
      <c r="S11719" t="s">
        <v>43</v>
      </c>
      <c r="T11719" t="s">
        <v>35</v>
      </c>
    </row>
    <row r="11720" spans="1:20">
      <c r="A11720" t="s">
        <v>18394</v>
      </c>
      <c r="B11720" s="11">
        <v>45624</v>
      </c>
      <c r="C11720" t="s">
        <v>18395</v>
      </c>
      <c r="D11720" t="s">
        <v>17</v>
      </c>
      <c r="E11720" t="s">
        <v>194</v>
      </c>
      <c r="F11720" s="12">
        <v>97.09</v>
      </c>
      <c r="G11720" s="13">
        <v>2</v>
      </c>
      <c r="H11720">
        <v>0</v>
      </c>
      <c r="I11720" s="12">
        <f t="shared" si="732"/>
        <v>0</v>
      </c>
      <c r="J11720" s="12">
        <f t="shared" si="733"/>
        <v>194.18</v>
      </c>
      <c r="K11720" s="12">
        <f t="shared" si="734"/>
        <v>194.18</v>
      </c>
      <c r="L11720" s="12">
        <v>10.45</v>
      </c>
      <c r="M11720" s="12">
        <f t="shared" si="735"/>
        <v>204.63</v>
      </c>
      <c r="N11720" t="s">
        <v>18</v>
      </c>
      <c r="O11720" s="13">
        <v>4</v>
      </c>
      <c r="P11720">
        <v>4</v>
      </c>
      <c r="Q11720" t="b">
        <v>0</v>
      </c>
      <c r="R11720">
        <v>1</v>
      </c>
      <c r="S11720" t="s">
        <v>44</v>
      </c>
      <c r="T11720" t="s">
        <v>39</v>
      </c>
    </row>
    <row r="11721" spans="1:20">
      <c r="A11721" t="s">
        <v>18396</v>
      </c>
      <c r="B11721" s="11">
        <v>45624</v>
      </c>
      <c r="C11721" t="s">
        <v>9399</v>
      </c>
      <c r="D11721" t="s">
        <v>11</v>
      </c>
      <c r="E11721" t="s">
        <v>151</v>
      </c>
      <c r="F11721" s="12">
        <v>22.05</v>
      </c>
      <c r="G11721" s="13">
        <v>1</v>
      </c>
      <c r="H11721">
        <v>0</v>
      </c>
      <c r="I11721" s="12">
        <f t="shared" si="732"/>
        <v>0</v>
      </c>
      <c r="J11721" s="12">
        <f t="shared" si="733"/>
        <v>22.05</v>
      </c>
      <c r="K11721" s="12">
        <f t="shared" si="734"/>
        <v>22.05</v>
      </c>
      <c r="L11721" s="12">
        <v>8.19</v>
      </c>
      <c r="M11721" s="12">
        <f t="shared" si="735"/>
        <v>30.24</v>
      </c>
      <c r="N11721" t="s">
        <v>18</v>
      </c>
      <c r="O11721" s="13">
        <v>4</v>
      </c>
      <c r="P11721">
        <v>4</v>
      </c>
      <c r="Q11721" t="b">
        <v>0</v>
      </c>
      <c r="R11721">
        <v>1</v>
      </c>
      <c r="S11721" t="s">
        <v>48</v>
      </c>
      <c r="T11721" t="s">
        <v>30</v>
      </c>
    </row>
    <row r="11722" spans="1:20">
      <c r="A11722" t="s">
        <v>18397</v>
      </c>
      <c r="B11722" s="11">
        <v>45624</v>
      </c>
      <c r="C11722" t="s">
        <v>18398</v>
      </c>
      <c r="D11722" t="s">
        <v>20</v>
      </c>
      <c r="E11722" t="s">
        <v>212</v>
      </c>
      <c r="F11722" s="12">
        <v>22.04</v>
      </c>
      <c r="G11722" s="13">
        <v>2</v>
      </c>
      <c r="H11722">
        <v>0</v>
      </c>
      <c r="I11722" s="12">
        <f t="shared" si="732"/>
        <v>0</v>
      </c>
      <c r="J11722" s="12">
        <f t="shared" si="733"/>
        <v>44.08</v>
      </c>
      <c r="K11722" s="12">
        <f t="shared" si="734"/>
        <v>44.08</v>
      </c>
      <c r="L11722" s="12">
        <v>14.46</v>
      </c>
      <c r="M11722" s="12">
        <f t="shared" si="735"/>
        <v>58.54</v>
      </c>
      <c r="N11722" t="s">
        <v>9</v>
      </c>
      <c r="O11722" s="13">
        <v>12</v>
      </c>
      <c r="P11722">
        <v>4</v>
      </c>
      <c r="Q11722" t="b">
        <v>0</v>
      </c>
      <c r="R11722">
        <v>2</v>
      </c>
      <c r="S11722" t="s">
        <v>45</v>
      </c>
      <c r="T11722" t="s">
        <v>30</v>
      </c>
    </row>
    <row r="11723" spans="1:20">
      <c r="A11723" t="s">
        <v>18399</v>
      </c>
      <c r="B11723" s="11">
        <v>45625</v>
      </c>
      <c r="C11723" t="s">
        <v>934</v>
      </c>
      <c r="D11723" t="s">
        <v>20</v>
      </c>
      <c r="E11723" t="s">
        <v>226</v>
      </c>
      <c r="F11723" s="12">
        <v>25.64</v>
      </c>
      <c r="G11723" s="13">
        <v>1</v>
      </c>
      <c r="H11723">
        <v>5</v>
      </c>
      <c r="I11723" s="12">
        <f t="shared" si="732"/>
        <v>1.282</v>
      </c>
      <c r="J11723" s="12">
        <f t="shared" si="733"/>
        <v>25.64</v>
      </c>
      <c r="K11723" s="12">
        <f t="shared" si="734"/>
        <v>24.358</v>
      </c>
      <c r="L11723" s="12">
        <v>24.76</v>
      </c>
      <c r="M11723" s="12">
        <f t="shared" si="735"/>
        <v>49.118</v>
      </c>
      <c r="N11723" t="s">
        <v>15</v>
      </c>
      <c r="O11723" s="13">
        <v>17</v>
      </c>
      <c r="P11723">
        <v>5</v>
      </c>
      <c r="Q11723" t="b">
        <v>0</v>
      </c>
      <c r="R11723">
        <v>4</v>
      </c>
      <c r="S11723" t="s">
        <v>44</v>
      </c>
      <c r="T11723" t="s">
        <v>35</v>
      </c>
    </row>
    <row r="11724" spans="1:20">
      <c r="A11724" t="s">
        <v>18400</v>
      </c>
      <c r="B11724" s="11">
        <v>45625</v>
      </c>
      <c r="C11724" t="s">
        <v>5442</v>
      </c>
      <c r="D11724" t="s">
        <v>5</v>
      </c>
      <c r="E11724" t="s">
        <v>124</v>
      </c>
      <c r="F11724" s="12">
        <v>75.93</v>
      </c>
      <c r="G11724" s="13">
        <v>2</v>
      </c>
      <c r="H11724">
        <v>0</v>
      </c>
      <c r="I11724" s="12">
        <f t="shared" si="732"/>
        <v>0</v>
      </c>
      <c r="J11724" s="12">
        <f t="shared" si="733"/>
        <v>151.86</v>
      </c>
      <c r="K11724" s="12">
        <f t="shared" si="734"/>
        <v>151.86</v>
      </c>
      <c r="L11724" s="12">
        <v>22.15</v>
      </c>
      <c r="M11724" s="12">
        <f t="shared" si="735"/>
        <v>174.01</v>
      </c>
      <c r="N11724" t="s">
        <v>12</v>
      </c>
      <c r="O11724" s="13">
        <v>14</v>
      </c>
      <c r="P11724">
        <v>5</v>
      </c>
      <c r="Q11724" t="b">
        <v>1</v>
      </c>
      <c r="R11724">
        <v>3</v>
      </c>
      <c r="S11724" t="s">
        <v>48</v>
      </c>
      <c r="T11724" t="s">
        <v>39</v>
      </c>
    </row>
    <row r="11725" spans="1:20">
      <c r="A11725" t="s">
        <v>18401</v>
      </c>
      <c r="B11725" s="11">
        <v>45625</v>
      </c>
      <c r="C11725" t="s">
        <v>14773</v>
      </c>
      <c r="D11725" t="s">
        <v>20</v>
      </c>
      <c r="E11725" t="s">
        <v>197</v>
      </c>
      <c r="F11725" s="12">
        <v>10.32</v>
      </c>
      <c r="G11725" s="13">
        <v>1</v>
      </c>
      <c r="H11725">
        <v>16.2</v>
      </c>
      <c r="I11725" s="12">
        <f t="shared" si="732"/>
        <v>1.67184</v>
      </c>
      <c r="J11725" s="12">
        <f t="shared" si="733"/>
        <v>10.32</v>
      </c>
      <c r="K11725" s="12">
        <f t="shared" si="734"/>
        <v>8.64816</v>
      </c>
      <c r="L11725" s="12">
        <v>12.48</v>
      </c>
      <c r="M11725" s="12">
        <f t="shared" si="735"/>
        <v>21.12816</v>
      </c>
      <c r="N11725" t="s">
        <v>18</v>
      </c>
      <c r="O11725" s="13">
        <v>2</v>
      </c>
      <c r="P11725">
        <v>4</v>
      </c>
      <c r="Q11725" t="b">
        <v>0</v>
      </c>
      <c r="R11725">
        <v>3</v>
      </c>
      <c r="S11725" t="s">
        <v>44</v>
      </c>
      <c r="T11725" t="s">
        <v>35</v>
      </c>
    </row>
    <row r="11726" spans="1:20">
      <c r="A11726" t="s">
        <v>18402</v>
      </c>
      <c r="B11726" s="11">
        <v>45625</v>
      </c>
      <c r="C11726" t="s">
        <v>7921</v>
      </c>
      <c r="D11726" t="s">
        <v>25</v>
      </c>
      <c r="E11726" t="s">
        <v>264</v>
      </c>
      <c r="F11726" s="12">
        <v>78.34</v>
      </c>
      <c r="G11726" s="13">
        <v>1</v>
      </c>
      <c r="H11726">
        <v>0</v>
      </c>
      <c r="I11726" s="12">
        <f t="shared" si="732"/>
        <v>0</v>
      </c>
      <c r="J11726" s="12">
        <f t="shared" si="733"/>
        <v>78.34</v>
      </c>
      <c r="K11726" s="12">
        <f t="shared" si="734"/>
        <v>78.34</v>
      </c>
      <c r="L11726" s="12">
        <v>12.01</v>
      </c>
      <c r="M11726" s="12">
        <f t="shared" si="735"/>
        <v>90.35</v>
      </c>
      <c r="N11726" t="s">
        <v>18</v>
      </c>
      <c r="O11726" s="13">
        <v>5</v>
      </c>
      <c r="P11726">
        <v>4</v>
      </c>
      <c r="Q11726" t="b">
        <v>0</v>
      </c>
      <c r="R11726">
        <v>3</v>
      </c>
      <c r="S11726" t="s">
        <v>48</v>
      </c>
      <c r="T11726" t="s">
        <v>35</v>
      </c>
    </row>
    <row r="11727" spans="1:20">
      <c r="A11727" t="s">
        <v>18403</v>
      </c>
      <c r="B11727" s="11">
        <v>45625</v>
      </c>
      <c r="C11727" t="s">
        <v>18404</v>
      </c>
      <c r="D11727" t="s">
        <v>17</v>
      </c>
      <c r="E11727" t="s">
        <v>78</v>
      </c>
      <c r="F11727" s="12">
        <v>73.85</v>
      </c>
      <c r="G11727" s="13">
        <v>1</v>
      </c>
      <c r="H11727">
        <v>21.1</v>
      </c>
      <c r="I11727" s="12">
        <f t="shared" si="732"/>
        <v>15.58235</v>
      </c>
      <c r="J11727" s="12">
        <f t="shared" si="733"/>
        <v>73.85</v>
      </c>
      <c r="K11727" s="12">
        <f t="shared" si="734"/>
        <v>58.26765</v>
      </c>
      <c r="L11727" s="12">
        <v>9.1</v>
      </c>
      <c r="M11727" s="12">
        <f t="shared" si="735"/>
        <v>67.36765</v>
      </c>
      <c r="N11727" t="s">
        <v>18</v>
      </c>
      <c r="O11727" s="13">
        <v>3</v>
      </c>
      <c r="P11727">
        <v>4.5</v>
      </c>
      <c r="Q11727" t="b">
        <v>0</v>
      </c>
      <c r="R11727">
        <v>15</v>
      </c>
      <c r="S11727" t="s">
        <v>45</v>
      </c>
      <c r="T11727" t="s">
        <v>30</v>
      </c>
    </row>
    <row r="11728" spans="1:20">
      <c r="A11728" t="s">
        <v>18405</v>
      </c>
      <c r="B11728" s="11">
        <v>45625</v>
      </c>
      <c r="C11728" t="s">
        <v>18406</v>
      </c>
      <c r="D11728" t="s">
        <v>17</v>
      </c>
      <c r="E11728" t="s">
        <v>209</v>
      </c>
      <c r="F11728" s="12">
        <v>81.54</v>
      </c>
      <c r="G11728" s="13">
        <v>1</v>
      </c>
      <c r="H11728">
        <v>0</v>
      </c>
      <c r="I11728" s="12">
        <f t="shared" si="732"/>
        <v>0</v>
      </c>
      <c r="J11728" s="12">
        <f t="shared" si="733"/>
        <v>81.54</v>
      </c>
      <c r="K11728" s="12">
        <f t="shared" si="734"/>
        <v>81.54</v>
      </c>
      <c r="L11728" s="12">
        <v>11.61</v>
      </c>
      <c r="M11728" s="12">
        <f t="shared" si="735"/>
        <v>93.15</v>
      </c>
      <c r="N11728" t="s">
        <v>18</v>
      </c>
      <c r="O11728" s="13">
        <v>2</v>
      </c>
      <c r="P11728">
        <v>4.5</v>
      </c>
      <c r="Q11728" t="b">
        <v>1</v>
      </c>
      <c r="R11728">
        <v>1</v>
      </c>
      <c r="S11728" t="s">
        <v>44</v>
      </c>
      <c r="T11728" t="s">
        <v>35</v>
      </c>
    </row>
    <row r="11729" spans="1:20">
      <c r="A11729" t="s">
        <v>18407</v>
      </c>
      <c r="B11729" s="11">
        <v>45625</v>
      </c>
      <c r="C11729" t="s">
        <v>1849</v>
      </c>
      <c r="D11729" t="s">
        <v>17</v>
      </c>
      <c r="E11729" t="s">
        <v>209</v>
      </c>
      <c r="F11729" s="12">
        <v>42.9</v>
      </c>
      <c r="G11729" s="13">
        <v>1</v>
      </c>
      <c r="H11729">
        <v>12.9</v>
      </c>
      <c r="I11729" s="12">
        <f t="shared" si="732"/>
        <v>5.5341</v>
      </c>
      <c r="J11729" s="12">
        <f t="shared" si="733"/>
        <v>42.9</v>
      </c>
      <c r="K11729" s="12">
        <f t="shared" si="734"/>
        <v>37.3659</v>
      </c>
      <c r="L11729" s="12">
        <v>26.25</v>
      </c>
      <c r="M11729" s="12">
        <f t="shared" si="735"/>
        <v>63.6159</v>
      </c>
      <c r="N11729" t="s">
        <v>6</v>
      </c>
      <c r="O11729" s="13">
        <v>11</v>
      </c>
      <c r="P11729">
        <v>5</v>
      </c>
      <c r="Q11729" t="b">
        <v>0</v>
      </c>
      <c r="R11729">
        <v>4</v>
      </c>
      <c r="S11729" t="s">
        <v>45</v>
      </c>
      <c r="T11729" t="s">
        <v>35</v>
      </c>
    </row>
    <row r="11730" spans="1:20">
      <c r="A11730" t="s">
        <v>18408</v>
      </c>
      <c r="B11730" s="11">
        <v>45625</v>
      </c>
      <c r="C11730" t="s">
        <v>6526</v>
      </c>
      <c r="D11730" t="s">
        <v>23</v>
      </c>
      <c r="E11730" t="s">
        <v>540</v>
      </c>
      <c r="F11730" s="12">
        <v>79.99</v>
      </c>
      <c r="G11730" s="13">
        <v>3</v>
      </c>
      <c r="H11730">
        <v>0</v>
      </c>
      <c r="I11730" s="12">
        <f t="shared" si="732"/>
        <v>0</v>
      </c>
      <c r="J11730" s="12">
        <f t="shared" si="733"/>
        <v>239.97</v>
      </c>
      <c r="K11730" s="12">
        <f t="shared" si="734"/>
        <v>239.97</v>
      </c>
      <c r="L11730" s="12">
        <v>26.78</v>
      </c>
      <c r="M11730" s="12">
        <f t="shared" si="735"/>
        <v>266.75</v>
      </c>
      <c r="N11730" t="s">
        <v>6</v>
      </c>
      <c r="O11730" s="13">
        <v>17</v>
      </c>
      <c r="P11730">
        <v>4.5</v>
      </c>
      <c r="Q11730" t="b">
        <v>0</v>
      </c>
      <c r="R11730">
        <v>5</v>
      </c>
      <c r="S11730" t="s">
        <v>48</v>
      </c>
      <c r="T11730" t="s">
        <v>30</v>
      </c>
    </row>
    <row r="11731" spans="1:20">
      <c r="A11731" t="s">
        <v>18409</v>
      </c>
      <c r="B11731" s="11">
        <v>45625</v>
      </c>
      <c r="C11731" t="s">
        <v>3468</v>
      </c>
      <c r="D11731" t="s">
        <v>14</v>
      </c>
      <c r="E11731" t="s">
        <v>103</v>
      </c>
      <c r="F11731" s="12">
        <v>169.07</v>
      </c>
      <c r="G11731" s="13">
        <v>4</v>
      </c>
      <c r="H11731">
        <v>0</v>
      </c>
      <c r="I11731" s="12">
        <f t="shared" si="732"/>
        <v>0</v>
      </c>
      <c r="J11731" s="12">
        <f t="shared" si="733"/>
        <v>676.28</v>
      </c>
      <c r="K11731" s="12">
        <f t="shared" si="734"/>
        <v>676.28</v>
      </c>
      <c r="L11731" s="12">
        <v>21.04</v>
      </c>
      <c r="M11731" s="12">
        <f t="shared" si="735"/>
        <v>697.32</v>
      </c>
      <c r="N11731" t="s">
        <v>9</v>
      </c>
      <c r="O11731" s="13">
        <v>12</v>
      </c>
      <c r="P11731">
        <v>4</v>
      </c>
      <c r="Q11731" t="b">
        <v>0</v>
      </c>
      <c r="R11731">
        <v>4</v>
      </c>
      <c r="S11731" t="s">
        <v>44</v>
      </c>
      <c r="T11731" t="s">
        <v>39</v>
      </c>
    </row>
    <row r="11732" spans="1:20">
      <c r="A11732" t="s">
        <v>18410</v>
      </c>
      <c r="B11732" s="11">
        <v>45626</v>
      </c>
      <c r="C11732" t="s">
        <v>4881</v>
      </c>
      <c r="D11732" t="s">
        <v>17</v>
      </c>
      <c r="E11732" t="s">
        <v>194</v>
      </c>
      <c r="F11732" s="12">
        <v>56.85</v>
      </c>
      <c r="G11732" s="13">
        <v>1</v>
      </c>
      <c r="H11732">
        <v>0</v>
      </c>
      <c r="I11732" s="12">
        <f t="shared" si="732"/>
        <v>0</v>
      </c>
      <c r="J11732" s="12">
        <f t="shared" si="733"/>
        <v>56.85</v>
      </c>
      <c r="K11732" s="12">
        <f t="shared" si="734"/>
        <v>56.85</v>
      </c>
      <c r="L11732" s="12">
        <v>8</v>
      </c>
      <c r="M11732" s="12">
        <f t="shared" si="735"/>
        <v>64.85</v>
      </c>
      <c r="N11732" t="s">
        <v>18</v>
      </c>
      <c r="O11732" s="13">
        <v>5</v>
      </c>
      <c r="P11732">
        <v>5</v>
      </c>
      <c r="Q11732" t="b">
        <v>0</v>
      </c>
      <c r="R11732">
        <v>5</v>
      </c>
      <c r="S11732" t="s">
        <v>44</v>
      </c>
      <c r="T11732" t="s">
        <v>35</v>
      </c>
    </row>
    <row r="11733" spans="1:20">
      <c r="A11733" t="s">
        <v>18411</v>
      </c>
      <c r="B11733" s="11">
        <v>45626</v>
      </c>
      <c r="C11733" t="s">
        <v>14458</v>
      </c>
      <c r="D11733" t="s">
        <v>23</v>
      </c>
      <c r="E11733" t="s">
        <v>169</v>
      </c>
      <c r="F11733" s="12">
        <v>130.86</v>
      </c>
      <c r="G11733" s="13">
        <v>3</v>
      </c>
      <c r="H11733">
        <v>0</v>
      </c>
      <c r="I11733" s="12">
        <f t="shared" si="732"/>
        <v>0</v>
      </c>
      <c r="J11733" s="12">
        <f t="shared" si="733"/>
        <v>392.58</v>
      </c>
      <c r="K11733" s="12">
        <f t="shared" si="734"/>
        <v>392.58</v>
      </c>
      <c r="L11733" s="12">
        <v>16.69</v>
      </c>
      <c r="M11733" s="12">
        <f t="shared" si="735"/>
        <v>409.27</v>
      </c>
      <c r="N11733" t="s">
        <v>9</v>
      </c>
      <c r="O11733" s="13">
        <v>5</v>
      </c>
      <c r="P11733">
        <v>4.5</v>
      </c>
      <c r="Q11733" t="b">
        <v>0</v>
      </c>
      <c r="R11733">
        <v>4</v>
      </c>
      <c r="S11733" t="s">
        <v>44</v>
      </c>
      <c r="T11733" t="s">
        <v>35</v>
      </c>
    </row>
    <row r="11734" spans="1:20">
      <c r="A11734" t="s">
        <v>18412</v>
      </c>
      <c r="B11734" s="11">
        <v>45626</v>
      </c>
      <c r="C11734" t="s">
        <v>18413</v>
      </c>
      <c r="D11734" t="s">
        <v>23</v>
      </c>
      <c r="E11734" t="s">
        <v>496</v>
      </c>
      <c r="F11734" s="12">
        <v>110.99</v>
      </c>
      <c r="G11734" s="13">
        <v>1</v>
      </c>
      <c r="H11734">
        <v>0</v>
      </c>
      <c r="I11734" s="12">
        <f t="shared" si="732"/>
        <v>0</v>
      </c>
      <c r="J11734" s="12">
        <f t="shared" si="733"/>
        <v>110.99</v>
      </c>
      <c r="K11734" s="12">
        <f t="shared" si="734"/>
        <v>110.99</v>
      </c>
      <c r="L11734" s="12">
        <v>18.99</v>
      </c>
      <c r="M11734" s="12">
        <f t="shared" si="735"/>
        <v>129.98</v>
      </c>
      <c r="N11734" t="s">
        <v>9</v>
      </c>
      <c r="O11734" s="13">
        <v>8</v>
      </c>
      <c r="P11734">
        <v>4</v>
      </c>
      <c r="Q11734" t="b">
        <v>0</v>
      </c>
      <c r="R11734">
        <v>3</v>
      </c>
      <c r="S11734" t="s">
        <v>45</v>
      </c>
      <c r="T11734" t="s">
        <v>30</v>
      </c>
    </row>
    <row r="11735" spans="1:20">
      <c r="A11735" t="s">
        <v>18414</v>
      </c>
      <c r="B11735" s="11">
        <v>45626</v>
      </c>
      <c r="C11735" t="s">
        <v>12174</v>
      </c>
      <c r="D11735" t="s">
        <v>25</v>
      </c>
      <c r="E11735" t="s">
        <v>87</v>
      </c>
      <c r="F11735" s="12">
        <v>276.48</v>
      </c>
      <c r="G11735" s="13">
        <v>2</v>
      </c>
      <c r="H11735">
        <v>0</v>
      </c>
      <c r="I11735" s="12">
        <f t="shared" si="732"/>
        <v>0</v>
      </c>
      <c r="J11735" s="12">
        <f t="shared" si="733"/>
        <v>552.96</v>
      </c>
      <c r="K11735" s="12">
        <f t="shared" si="734"/>
        <v>552.96</v>
      </c>
      <c r="L11735" s="12">
        <v>17.69</v>
      </c>
      <c r="M11735" s="12">
        <f t="shared" si="735"/>
        <v>570.65</v>
      </c>
      <c r="N11735" t="s">
        <v>9</v>
      </c>
      <c r="O11735" s="13">
        <v>5</v>
      </c>
      <c r="P11735">
        <v>4</v>
      </c>
      <c r="Q11735" t="b">
        <v>1</v>
      </c>
      <c r="R11735">
        <v>5</v>
      </c>
      <c r="S11735" t="s">
        <v>46</v>
      </c>
      <c r="T11735" t="s">
        <v>30</v>
      </c>
    </row>
    <row r="11736" spans="1:20">
      <c r="A11736" t="s">
        <v>18415</v>
      </c>
      <c r="B11736" s="11">
        <v>45626</v>
      </c>
      <c r="C11736" t="s">
        <v>2960</v>
      </c>
      <c r="D11736" t="s">
        <v>23</v>
      </c>
      <c r="E11736" t="s">
        <v>176</v>
      </c>
      <c r="F11736" s="12">
        <v>106.53</v>
      </c>
      <c r="G11736" s="13">
        <v>1</v>
      </c>
      <c r="H11736">
        <v>0</v>
      </c>
      <c r="I11736" s="12">
        <f t="shared" si="732"/>
        <v>0</v>
      </c>
      <c r="J11736" s="12">
        <f t="shared" si="733"/>
        <v>106.53</v>
      </c>
      <c r="K11736" s="12">
        <f t="shared" si="734"/>
        <v>106.53</v>
      </c>
      <c r="L11736" s="12">
        <v>7.95</v>
      </c>
      <c r="M11736" s="12">
        <f t="shared" si="735"/>
        <v>114.48</v>
      </c>
      <c r="N11736" t="s">
        <v>18</v>
      </c>
      <c r="O11736" s="13">
        <v>2</v>
      </c>
      <c r="P11736">
        <v>3.5</v>
      </c>
      <c r="Q11736" t="b">
        <v>0</v>
      </c>
      <c r="R11736">
        <v>6</v>
      </c>
      <c r="S11736" t="s">
        <v>45</v>
      </c>
      <c r="T11736" t="s">
        <v>39</v>
      </c>
    </row>
    <row r="11737" spans="1:20">
      <c r="A11737" t="s">
        <v>18416</v>
      </c>
      <c r="B11737" s="11">
        <v>45626</v>
      </c>
      <c r="C11737" t="s">
        <v>3405</v>
      </c>
      <c r="D11737" t="s">
        <v>8</v>
      </c>
      <c r="E11737" t="s">
        <v>75</v>
      </c>
      <c r="F11737" s="12">
        <v>36.67</v>
      </c>
      <c r="G11737" s="13">
        <v>1</v>
      </c>
      <c r="H11737">
        <v>15.3</v>
      </c>
      <c r="I11737" s="12">
        <f t="shared" si="732"/>
        <v>5.61051</v>
      </c>
      <c r="J11737" s="12">
        <f t="shared" si="733"/>
        <v>36.67</v>
      </c>
      <c r="K11737" s="12">
        <f t="shared" si="734"/>
        <v>31.05949</v>
      </c>
      <c r="L11737" s="12">
        <v>12.98</v>
      </c>
      <c r="M11737" s="12">
        <f t="shared" si="735"/>
        <v>44.03949</v>
      </c>
      <c r="N11737" t="s">
        <v>9</v>
      </c>
      <c r="O11737" s="13">
        <v>6</v>
      </c>
      <c r="P11737">
        <v>5</v>
      </c>
      <c r="Q11737" t="b">
        <v>0</v>
      </c>
      <c r="R11737">
        <v>3</v>
      </c>
      <c r="S11737" t="s">
        <v>42</v>
      </c>
      <c r="T11737" t="s">
        <v>35</v>
      </c>
    </row>
    <row r="11738" spans="1:20">
      <c r="A11738" t="s">
        <v>18417</v>
      </c>
      <c r="B11738" s="11">
        <v>45626</v>
      </c>
      <c r="C11738" t="s">
        <v>10639</v>
      </c>
      <c r="D11738" t="s">
        <v>17</v>
      </c>
      <c r="E11738" t="s">
        <v>194</v>
      </c>
      <c r="F11738" s="12">
        <v>114.69</v>
      </c>
      <c r="G11738" s="13">
        <v>3</v>
      </c>
      <c r="H11738">
        <v>8.7</v>
      </c>
      <c r="I11738" s="12">
        <f t="shared" si="732"/>
        <v>9.97803</v>
      </c>
      <c r="J11738" s="12">
        <f t="shared" si="733"/>
        <v>344.07</v>
      </c>
      <c r="K11738" s="12">
        <f t="shared" si="734"/>
        <v>334.09197</v>
      </c>
      <c r="L11738" s="12">
        <v>20.65</v>
      </c>
      <c r="M11738" s="12">
        <f t="shared" si="735"/>
        <v>354.74197</v>
      </c>
      <c r="N11738" t="s">
        <v>9</v>
      </c>
      <c r="O11738" s="13">
        <v>11</v>
      </c>
      <c r="P11738">
        <v>4.5</v>
      </c>
      <c r="Q11738" t="b">
        <v>0</v>
      </c>
      <c r="R11738">
        <v>7</v>
      </c>
      <c r="S11738" t="s">
        <v>48</v>
      </c>
      <c r="T11738" t="s">
        <v>32</v>
      </c>
    </row>
    <row r="11739" spans="1:20">
      <c r="A11739" t="s">
        <v>18418</v>
      </c>
      <c r="B11739" s="11">
        <v>45626</v>
      </c>
      <c r="C11739" t="s">
        <v>18419</v>
      </c>
      <c r="D11739" t="s">
        <v>11</v>
      </c>
      <c r="E11739" t="s">
        <v>91</v>
      </c>
      <c r="F11739" s="12">
        <v>68.35</v>
      </c>
      <c r="G11739" s="13">
        <v>1</v>
      </c>
      <c r="H11739">
        <v>0</v>
      </c>
      <c r="I11739" s="12">
        <f t="shared" si="732"/>
        <v>0</v>
      </c>
      <c r="J11739" s="12">
        <f t="shared" si="733"/>
        <v>68.35</v>
      </c>
      <c r="K11739" s="12">
        <f t="shared" si="734"/>
        <v>68.35</v>
      </c>
      <c r="L11739" s="12">
        <v>12.25</v>
      </c>
      <c r="M11739" s="12">
        <f t="shared" si="735"/>
        <v>80.6</v>
      </c>
      <c r="N11739" t="s">
        <v>18</v>
      </c>
      <c r="O11739" s="13">
        <v>7</v>
      </c>
      <c r="P11739">
        <v>4</v>
      </c>
      <c r="Q11739" t="b">
        <v>0</v>
      </c>
      <c r="R11739">
        <v>4</v>
      </c>
      <c r="S11739" t="s">
        <v>45</v>
      </c>
      <c r="T11739" t="s">
        <v>30</v>
      </c>
    </row>
    <row r="11740" spans="1:20">
      <c r="A11740" t="s">
        <v>18420</v>
      </c>
      <c r="B11740" s="11">
        <v>45626</v>
      </c>
      <c r="C11740" t="s">
        <v>9016</v>
      </c>
      <c r="D11740" t="s">
        <v>14</v>
      </c>
      <c r="E11740" t="s">
        <v>82</v>
      </c>
      <c r="F11740" s="12">
        <v>21.11</v>
      </c>
      <c r="G11740" s="13">
        <v>1</v>
      </c>
      <c r="H11740">
        <v>0</v>
      </c>
      <c r="I11740" s="12">
        <f t="shared" si="732"/>
        <v>0</v>
      </c>
      <c r="J11740" s="12">
        <f t="shared" si="733"/>
        <v>21.11</v>
      </c>
      <c r="K11740" s="12">
        <f t="shared" si="734"/>
        <v>21.11</v>
      </c>
      <c r="L11740" s="12">
        <v>23.49</v>
      </c>
      <c r="M11740" s="12">
        <f t="shared" si="735"/>
        <v>44.6</v>
      </c>
      <c r="N11740" t="s">
        <v>6</v>
      </c>
      <c r="O11740" s="13">
        <v>13</v>
      </c>
      <c r="P11740">
        <v>4.5</v>
      </c>
      <c r="Q11740" t="b">
        <v>0</v>
      </c>
      <c r="R11740">
        <v>2</v>
      </c>
      <c r="S11740" t="s">
        <v>44</v>
      </c>
      <c r="T11740" t="s">
        <v>35</v>
      </c>
    </row>
    <row r="11741" spans="1:20">
      <c r="A11741" t="s">
        <v>18421</v>
      </c>
      <c r="B11741" s="11">
        <v>45626</v>
      </c>
      <c r="C11741" t="s">
        <v>18422</v>
      </c>
      <c r="D11741" t="s">
        <v>14</v>
      </c>
      <c r="E11741" t="s">
        <v>162</v>
      </c>
      <c r="F11741" s="12">
        <v>200.03</v>
      </c>
      <c r="G11741" s="13">
        <v>1</v>
      </c>
      <c r="H11741">
        <v>0</v>
      </c>
      <c r="I11741" s="12">
        <f t="shared" si="732"/>
        <v>0</v>
      </c>
      <c r="J11741" s="12">
        <f t="shared" si="733"/>
        <v>200.03</v>
      </c>
      <c r="K11741" s="12">
        <f t="shared" si="734"/>
        <v>200.03</v>
      </c>
      <c r="L11741" s="12">
        <v>11.18</v>
      </c>
      <c r="M11741" s="12">
        <f t="shared" si="735"/>
        <v>211.21</v>
      </c>
      <c r="N11741" t="s">
        <v>18</v>
      </c>
      <c r="O11741" s="13">
        <v>3</v>
      </c>
      <c r="P11741">
        <v>4</v>
      </c>
      <c r="Q11741" t="b">
        <v>0</v>
      </c>
      <c r="R11741">
        <v>10</v>
      </c>
      <c r="S11741" t="s">
        <v>44</v>
      </c>
      <c r="T11741" t="s">
        <v>30</v>
      </c>
    </row>
    <row r="11742" spans="1:20">
      <c r="A11742" t="s">
        <v>18423</v>
      </c>
      <c r="B11742" s="11">
        <v>45626</v>
      </c>
      <c r="C11742" t="s">
        <v>7902</v>
      </c>
      <c r="D11742" t="s">
        <v>14</v>
      </c>
      <c r="E11742" t="s">
        <v>94</v>
      </c>
      <c r="F11742" s="12">
        <v>224.49</v>
      </c>
      <c r="G11742" s="13">
        <v>1</v>
      </c>
      <c r="H11742">
        <v>19.2</v>
      </c>
      <c r="I11742" s="12">
        <f t="shared" si="732"/>
        <v>43.10208</v>
      </c>
      <c r="J11742" s="12">
        <f t="shared" si="733"/>
        <v>224.49</v>
      </c>
      <c r="K11742" s="12">
        <f t="shared" si="734"/>
        <v>181.38792</v>
      </c>
      <c r="L11742" s="12">
        <v>23.33</v>
      </c>
      <c r="M11742" s="12">
        <f t="shared" si="735"/>
        <v>204.71792</v>
      </c>
      <c r="N11742" t="s">
        <v>6</v>
      </c>
      <c r="O11742" s="13">
        <v>15</v>
      </c>
      <c r="P11742">
        <v>5</v>
      </c>
      <c r="Q11742" t="b">
        <v>0</v>
      </c>
      <c r="R11742">
        <v>3</v>
      </c>
      <c r="S11742" t="s">
        <v>45</v>
      </c>
      <c r="T11742" t="s">
        <v>35</v>
      </c>
    </row>
    <row r="11743" spans="1:20">
      <c r="A11743" t="s">
        <v>18424</v>
      </c>
      <c r="B11743" s="11">
        <v>45626</v>
      </c>
      <c r="C11743" t="s">
        <v>3393</v>
      </c>
      <c r="D11743" t="s">
        <v>17</v>
      </c>
      <c r="E11743" t="s">
        <v>129</v>
      </c>
      <c r="F11743" s="12">
        <v>24.46</v>
      </c>
      <c r="G11743" s="13">
        <v>2</v>
      </c>
      <c r="H11743">
        <v>0</v>
      </c>
      <c r="I11743" s="12">
        <f t="shared" si="732"/>
        <v>0</v>
      </c>
      <c r="J11743" s="12">
        <f t="shared" si="733"/>
        <v>48.92</v>
      </c>
      <c r="K11743" s="12">
        <f t="shared" si="734"/>
        <v>48.92</v>
      </c>
      <c r="L11743" s="12">
        <v>10.81</v>
      </c>
      <c r="M11743" s="12">
        <f t="shared" si="735"/>
        <v>59.73</v>
      </c>
      <c r="N11743" t="s">
        <v>18</v>
      </c>
      <c r="O11743" s="13">
        <v>4</v>
      </c>
      <c r="P11743">
        <v>4</v>
      </c>
      <c r="Q11743" t="b">
        <v>0</v>
      </c>
      <c r="R11743">
        <v>4</v>
      </c>
      <c r="S11743" t="s">
        <v>48</v>
      </c>
      <c r="T11743" t="s">
        <v>35</v>
      </c>
    </row>
    <row r="11744" spans="1:20">
      <c r="A11744" t="s">
        <v>18425</v>
      </c>
      <c r="B11744" s="11">
        <v>45626</v>
      </c>
      <c r="C11744" t="s">
        <v>12305</v>
      </c>
      <c r="D11744" t="s">
        <v>14</v>
      </c>
      <c r="E11744" t="s">
        <v>94</v>
      </c>
      <c r="F11744" s="12">
        <v>50.07</v>
      </c>
      <c r="G11744" s="13">
        <v>1</v>
      </c>
      <c r="H11744">
        <v>0</v>
      </c>
      <c r="I11744" s="12">
        <f t="shared" si="732"/>
        <v>0</v>
      </c>
      <c r="J11744" s="12">
        <f t="shared" si="733"/>
        <v>50.07</v>
      </c>
      <c r="K11744" s="12">
        <f t="shared" si="734"/>
        <v>50.07</v>
      </c>
      <c r="L11744" s="12">
        <v>25.52</v>
      </c>
      <c r="M11744" s="12">
        <f t="shared" si="735"/>
        <v>75.59</v>
      </c>
      <c r="N11744" t="s">
        <v>15</v>
      </c>
      <c r="O11744" s="13">
        <v>17</v>
      </c>
      <c r="P11744">
        <v>5</v>
      </c>
      <c r="Q11744" t="b">
        <v>0</v>
      </c>
      <c r="R11744">
        <v>5</v>
      </c>
      <c r="S11744" t="s">
        <v>48</v>
      </c>
      <c r="T11744" t="s">
        <v>35</v>
      </c>
    </row>
    <row r="11745" spans="1:20">
      <c r="A11745" t="s">
        <v>18426</v>
      </c>
      <c r="B11745" s="11">
        <v>45627</v>
      </c>
      <c r="C11745" t="s">
        <v>18427</v>
      </c>
      <c r="D11745" t="s">
        <v>25</v>
      </c>
      <c r="E11745" t="s">
        <v>264</v>
      </c>
      <c r="F11745" s="12">
        <v>286.08</v>
      </c>
      <c r="G11745" s="13">
        <v>1</v>
      </c>
      <c r="H11745">
        <v>0</v>
      </c>
      <c r="I11745" s="12">
        <f t="shared" si="732"/>
        <v>0</v>
      </c>
      <c r="J11745" s="12">
        <f t="shared" si="733"/>
        <v>286.08</v>
      </c>
      <c r="K11745" s="12">
        <f t="shared" si="734"/>
        <v>286.08</v>
      </c>
      <c r="L11745" s="12">
        <v>25.11</v>
      </c>
      <c r="M11745" s="12">
        <f t="shared" si="735"/>
        <v>311.19</v>
      </c>
      <c r="N11745" t="s">
        <v>6</v>
      </c>
      <c r="O11745" s="13">
        <v>12</v>
      </c>
      <c r="P11745">
        <v>4.5</v>
      </c>
      <c r="Q11745" t="b">
        <v>0</v>
      </c>
      <c r="R11745">
        <v>10</v>
      </c>
      <c r="S11745" t="s">
        <v>48</v>
      </c>
      <c r="T11745" t="s">
        <v>30</v>
      </c>
    </row>
    <row r="11746" spans="1:20">
      <c r="A11746" t="s">
        <v>18428</v>
      </c>
      <c r="B11746" s="11">
        <v>45627</v>
      </c>
      <c r="C11746" t="s">
        <v>5816</v>
      </c>
      <c r="D11746" t="s">
        <v>14</v>
      </c>
      <c r="E11746" t="s">
        <v>82</v>
      </c>
      <c r="F11746" s="12">
        <v>95.7</v>
      </c>
      <c r="G11746" s="13">
        <v>1</v>
      </c>
      <c r="H11746">
        <v>0</v>
      </c>
      <c r="I11746" s="12">
        <f t="shared" si="732"/>
        <v>0</v>
      </c>
      <c r="J11746" s="12">
        <f t="shared" si="733"/>
        <v>95.7</v>
      </c>
      <c r="K11746" s="12">
        <f t="shared" si="734"/>
        <v>95.7</v>
      </c>
      <c r="L11746" s="12">
        <v>21.5</v>
      </c>
      <c r="M11746" s="12">
        <f t="shared" si="735"/>
        <v>117.2</v>
      </c>
      <c r="N11746" t="s">
        <v>12</v>
      </c>
      <c r="O11746" s="13">
        <v>20</v>
      </c>
      <c r="P11746">
        <v>5</v>
      </c>
      <c r="Q11746" t="b">
        <v>0</v>
      </c>
      <c r="R11746">
        <v>3</v>
      </c>
      <c r="S11746" t="s">
        <v>45</v>
      </c>
      <c r="T11746" t="s">
        <v>35</v>
      </c>
    </row>
    <row r="11747" spans="1:20">
      <c r="A11747" t="s">
        <v>18429</v>
      </c>
      <c r="B11747" s="11">
        <v>45627</v>
      </c>
      <c r="C11747" t="s">
        <v>18430</v>
      </c>
      <c r="D11747" t="s">
        <v>17</v>
      </c>
      <c r="E11747" t="s">
        <v>209</v>
      </c>
      <c r="F11747" s="12">
        <v>60.61</v>
      </c>
      <c r="G11747" s="13">
        <v>1</v>
      </c>
      <c r="H11747">
        <v>0</v>
      </c>
      <c r="I11747" s="12">
        <f t="shared" si="732"/>
        <v>0</v>
      </c>
      <c r="J11747" s="12">
        <f t="shared" si="733"/>
        <v>60.61</v>
      </c>
      <c r="K11747" s="12">
        <f t="shared" si="734"/>
        <v>60.61</v>
      </c>
      <c r="L11747" s="12">
        <v>19.42</v>
      </c>
      <c r="M11747" s="12">
        <f t="shared" si="735"/>
        <v>80.03</v>
      </c>
      <c r="N11747" t="s">
        <v>6</v>
      </c>
      <c r="O11747" s="13">
        <v>18</v>
      </c>
      <c r="P11747">
        <v>3</v>
      </c>
      <c r="Q11747" t="b">
        <v>0</v>
      </c>
      <c r="R11747">
        <v>2</v>
      </c>
      <c r="S11747" t="s">
        <v>42</v>
      </c>
      <c r="T11747" t="s">
        <v>35</v>
      </c>
    </row>
    <row r="11748" spans="1:20">
      <c r="A11748" t="s">
        <v>18431</v>
      </c>
      <c r="B11748" s="11">
        <v>45627</v>
      </c>
      <c r="C11748" t="s">
        <v>2293</v>
      </c>
      <c r="D11748" t="s">
        <v>14</v>
      </c>
      <c r="E11748" t="s">
        <v>94</v>
      </c>
      <c r="F11748" s="12">
        <v>37.76</v>
      </c>
      <c r="G11748" s="13">
        <v>1</v>
      </c>
      <c r="H11748">
        <v>11.9</v>
      </c>
      <c r="I11748" s="12">
        <f t="shared" si="732"/>
        <v>4.49344</v>
      </c>
      <c r="J11748" s="12">
        <f t="shared" si="733"/>
        <v>37.76</v>
      </c>
      <c r="K11748" s="12">
        <f t="shared" si="734"/>
        <v>33.26656</v>
      </c>
      <c r="L11748" s="12">
        <v>18.96</v>
      </c>
      <c r="M11748" s="12">
        <f t="shared" si="735"/>
        <v>52.22656</v>
      </c>
      <c r="N11748" t="s">
        <v>12</v>
      </c>
      <c r="O11748" s="13">
        <v>24</v>
      </c>
      <c r="P11748">
        <v>3.5</v>
      </c>
      <c r="Q11748" t="b">
        <v>0</v>
      </c>
      <c r="R11748">
        <v>6</v>
      </c>
      <c r="S11748" t="s">
        <v>43</v>
      </c>
      <c r="T11748" t="s">
        <v>39</v>
      </c>
    </row>
    <row r="11749" spans="1:20">
      <c r="A11749" t="s">
        <v>18432</v>
      </c>
      <c r="B11749" s="11">
        <v>45627</v>
      </c>
      <c r="C11749" t="s">
        <v>18433</v>
      </c>
      <c r="D11749" t="s">
        <v>11</v>
      </c>
      <c r="E11749" t="s">
        <v>400</v>
      </c>
      <c r="F11749" s="12">
        <v>27.27</v>
      </c>
      <c r="G11749" s="13">
        <v>1</v>
      </c>
      <c r="H11749">
        <v>0</v>
      </c>
      <c r="I11749" s="12">
        <f t="shared" si="732"/>
        <v>0</v>
      </c>
      <c r="J11749" s="12">
        <f t="shared" si="733"/>
        <v>27.27</v>
      </c>
      <c r="K11749" s="12">
        <f t="shared" si="734"/>
        <v>27.27</v>
      </c>
      <c r="L11749" s="12">
        <v>12.27</v>
      </c>
      <c r="M11749" s="12">
        <f t="shared" si="735"/>
        <v>39.54</v>
      </c>
      <c r="N11749" t="s">
        <v>18</v>
      </c>
      <c r="O11749" s="13">
        <v>6</v>
      </c>
      <c r="P11749">
        <v>4.5</v>
      </c>
      <c r="Q11749" t="b">
        <v>1</v>
      </c>
      <c r="R11749">
        <v>3</v>
      </c>
      <c r="S11749" t="s">
        <v>48</v>
      </c>
      <c r="T11749" t="s">
        <v>39</v>
      </c>
    </row>
    <row r="11750" spans="1:20">
      <c r="A11750" t="s">
        <v>18434</v>
      </c>
      <c r="B11750" s="11">
        <v>45627</v>
      </c>
      <c r="C11750" t="s">
        <v>8663</v>
      </c>
      <c r="D11750" t="s">
        <v>11</v>
      </c>
      <c r="E11750" t="s">
        <v>400</v>
      </c>
      <c r="F11750" s="12">
        <v>73.58</v>
      </c>
      <c r="G11750" s="13">
        <v>1</v>
      </c>
      <c r="H11750">
        <v>0</v>
      </c>
      <c r="I11750" s="12">
        <f t="shared" si="732"/>
        <v>0</v>
      </c>
      <c r="J11750" s="12">
        <f t="shared" si="733"/>
        <v>73.58</v>
      </c>
      <c r="K11750" s="12">
        <f t="shared" si="734"/>
        <v>73.58</v>
      </c>
      <c r="L11750" s="12">
        <v>20.8</v>
      </c>
      <c r="M11750" s="12">
        <f t="shared" si="735"/>
        <v>94.38</v>
      </c>
      <c r="N11750" t="s">
        <v>9</v>
      </c>
      <c r="O11750" s="13">
        <v>11</v>
      </c>
      <c r="P11750">
        <v>2.5</v>
      </c>
      <c r="Q11750" t="b">
        <v>0</v>
      </c>
      <c r="R11750">
        <v>4</v>
      </c>
      <c r="S11750" t="s">
        <v>44</v>
      </c>
      <c r="T11750" t="s">
        <v>30</v>
      </c>
    </row>
    <row r="11751" spans="1:20">
      <c r="A11751" t="s">
        <v>18435</v>
      </c>
      <c r="B11751" s="11">
        <v>45627</v>
      </c>
      <c r="C11751" t="s">
        <v>18395</v>
      </c>
      <c r="D11751" t="s">
        <v>14</v>
      </c>
      <c r="E11751" t="s">
        <v>82</v>
      </c>
      <c r="F11751" s="12">
        <v>48.45</v>
      </c>
      <c r="G11751" s="13">
        <v>1</v>
      </c>
      <c r="H11751">
        <v>11.6</v>
      </c>
      <c r="I11751" s="12">
        <f t="shared" si="732"/>
        <v>5.6202</v>
      </c>
      <c r="J11751" s="12">
        <f t="shared" si="733"/>
        <v>48.45</v>
      </c>
      <c r="K11751" s="12">
        <f t="shared" si="734"/>
        <v>42.8298</v>
      </c>
      <c r="L11751" s="12">
        <v>9.11</v>
      </c>
      <c r="M11751" s="12">
        <f t="shared" si="735"/>
        <v>51.9398</v>
      </c>
      <c r="N11751" t="s">
        <v>18</v>
      </c>
      <c r="O11751" s="13">
        <v>5</v>
      </c>
      <c r="P11751">
        <v>5</v>
      </c>
      <c r="Q11751" t="b">
        <v>0</v>
      </c>
      <c r="R11751">
        <v>9</v>
      </c>
      <c r="S11751" t="s">
        <v>46</v>
      </c>
      <c r="T11751" t="s">
        <v>39</v>
      </c>
    </row>
    <row r="11752" spans="1:20">
      <c r="A11752" t="s">
        <v>18436</v>
      </c>
      <c r="B11752" s="11">
        <v>45627</v>
      </c>
      <c r="C11752" t="s">
        <v>10058</v>
      </c>
      <c r="D11752" t="s">
        <v>8</v>
      </c>
      <c r="E11752" t="s">
        <v>94</v>
      </c>
      <c r="F11752" s="12">
        <v>15.84</v>
      </c>
      <c r="G11752" s="13">
        <v>2</v>
      </c>
      <c r="H11752">
        <v>0</v>
      </c>
      <c r="I11752" s="12">
        <f t="shared" si="732"/>
        <v>0</v>
      </c>
      <c r="J11752" s="12">
        <f t="shared" si="733"/>
        <v>31.68</v>
      </c>
      <c r="K11752" s="12">
        <f t="shared" si="734"/>
        <v>31.68</v>
      </c>
      <c r="L11752" s="12">
        <v>21.39</v>
      </c>
      <c r="M11752" s="12">
        <f t="shared" si="735"/>
        <v>53.07</v>
      </c>
      <c r="N11752" t="s">
        <v>6</v>
      </c>
      <c r="O11752" s="13">
        <v>12</v>
      </c>
      <c r="P11752">
        <v>4.5</v>
      </c>
      <c r="Q11752" t="b">
        <v>0</v>
      </c>
      <c r="R11752">
        <v>2</v>
      </c>
      <c r="S11752" t="s">
        <v>46</v>
      </c>
      <c r="T11752" t="s">
        <v>35</v>
      </c>
    </row>
    <row r="11753" spans="1:20">
      <c r="A11753" t="s">
        <v>18437</v>
      </c>
      <c r="B11753" s="11">
        <v>45628</v>
      </c>
      <c r="C11753" t="s">
        <v>4447</v>
      </c>
      <c r="D11753" t="s">
        <v>17</v>
      </c>
      <c r="E11753" t="s">
        <v>78</v>
      </c>
      <c r="F11753" s="12">
        <v>43.73</v>
      </c>
      <c r="G11753" s="13">
        <v>4</v>
      </c>
      <c r="H11753">
        <v>0</v>
      </c>
      <c r="I11753" s="12">
        <f t="shared" si="732"/>
        <v>0</v>
      </c>
      <c r="J11753" s="12">
        <f t="shared" si="733"/>
        <v>174.92</v>
      </c>
      <c r="K11753" s="12">
        <f t="shared" si="734"/>
        <v>174.92</v>
      </c>
      <c r="L11753" s="12">
        <v>23.48</v>
      </c>
      <c r="M11753" s="12">
        <f t="shared" si="735"/>
        <v>198.4</v>
      </c>
      <c r="N11753" t="s">
        <v>6</v>
      </c>
      <c r="O11753" s="13">
        <v>24</v>
      </c>
      <c r="P11753">
        <v>5</v>
      </c>
      <c r="Q11753" t="b">
        <v>0</v>
      </c>
      <c r="R11753">
        <v>5</v>
      </c>
      <c r="S11753" t="s">
        <v>44</v>
      </c>
      <c r="T11753" t="s">
        <v>37</v>
      </c>
    </row>
    <row r="11754" spans="1:20">
      <c r="A11754" t="s">
        <v>18438</v>
      </c>
      <c r="B11754" s="11">
        <v>45628</v>
      </c>
      <c r="C11754" t="s">
        <v>11617</v>
      </c>
      <c r="D11754" t="s">
        <v>20</v>
      </c>
      <c r="E11754" t="s">
        <v>212</v>
      </c>
      <c r="F11754" s="12">
        <v>21.95</v>
      </c>
      <c r="G11754" s="13">
        <v>2</v>
      </c>
      <c r="H11754">
        <v>0</v>
      </c>
      <c r="I11754" s="12">
        <f t="shared" si="732"/>
        <v>0</v>
      </c>
      <c r="J11754" s="12">
        <f t="shared" si="733"/>
        <v>43.9</v>
      </c>
      <c r="K11754" s="12">
        <f t="shared" si="734"/>
        <v>43.9</v>
      </c>
      <c r="L11754" s="12">
        <v>15.57</v>
      </c>
      <c r="M11754" s="12">
        <f t="shared" si="735"/>
        <v>59.47</v>
      </c>
      <c r="N11754" t="s">
        <v>9</v>
      </c>
      <c r="O11754" s="13">
        <v>8</v>
      </c>
      <c r="P11754">
        <v>4</v>
      </c>
      <c r="Q11754" t="b">
        <v>0</v>
      </c>
      <c r="R11754">
        <v>4</v>
      </c>
      <c r="S11754" t="s">
        <v>45</v>
      </c>
      <c r="T11754" t="s">
        <v>35</v>
      </c>
    </row>
    <row r="11755" spans="1:20">
      <c r="A11755" t="s">
        <v>18439</v>
      </c>
      <c r="B11755" s="11">
        <v>45628</v>
      </c>
      <c r="C11755" t="s">
        <v>8008</v>
      </c>
      <c r="D11755" t="s">
        <v>14</v>
      </c>
      <c r="E11755" t="s">
        <v>103</v>
      </c>
      <c r="F11755" s="12">
        <v>72.18</v>
      </c>
      <c r="G11755" s="13">
        <v>2</v>
      </c>
      <c r="H11755">
        <v>0</v>
      </c>
      <c r="I11755" s="12">
        <f t="shared" si="732"/>
        <v>0</v>
      </c>
      <c r="J11755" s="12">
        <f t="shared" si="733"/>
        <v>144.36</v>
      </c>
      <c r="K11755" s="12">
        <f t="shared" si="734"/>
        <v>144.36</v>
      </c>
      <c r="L11755" s="12">
        <v>13.57</v>
      </c>
      <c r="M11755" s="12">
        <f t="shared" si="735"/>
        <v>157.93</v>
      </c>
      <c r="N11755" t="s">
        <v>18</v>
      </c>
      <c r="O11755" s="13">
        <v>3</v>
      </c>
      <c r="P11755">
        <v>5</v>
      </c>
      <c r="Q11755" t="b">
        <v>0</v>
      </c>
      <c r="R11755">
        <v>3</v>
      </c>
      <c r="S11755" t="s">
        <v>44</v>
      </c>
      <c r="T11755" t="s">
        <v>35</v>
      </c>
    </row>
    <row r="11756" spans="1:20">
      <c r="A11756" t="s">
        <v>18440</v>
      </c>
      <c r="B11756" s="11">
        <v>45628</v>
      </c>
      <c r="C11756" t="s">
        <v>9402</v>
      </c>
      <c r="D11756" t="s">
        <v>11</v>
      </c>
      <c r="E11756" t="s">
        <v>215</v>
      </c>
      <c r="F11756" s="12">
        <v>51.48</v>
      </c>
      <c r="G11756" s="13">
        <v>1</v>
      </c>
      <c r="H11756">
        <v>0</v>
      </c>
      <c r="I11756" s="12">
        <f t="shared" si="732"/>
        <v>0</v>
      </c>
      <c r="J11756" s="12">
        <f t="shared" si="733"/>
        <v>51.48</v>
      </c>
      <c r="K11756" s="12">
        <f t="shared" si="734"/>
        <v>51.48</v>
      </c>
      <c r="L11756" s="12">
        <v>7.37</v>
      </c>
      <c r="M11756" s="12">
        <f t="shared" si="735"/>
        <v>58.85</v>
      </c>
      <c r="N11756" t="s">
        <v>18</v>
      </c>
      <c r="O11756" s="13">
        <v>2</v>
      </c>
      <c r="P11756">
        <v>4.5</v>
      </c>
      <c r="Q11756" t="b">
        <v>1</v>
      </c>
      <c r="R11756">
        <v>9</v>
      </c>
      <c r="S11756" t="s">
        <v>45</v>
      </c>
      <c r="T11756" t="s">
        <v>30</v>
      </c>
    </row>
    <row r="11757" spans="1:20">
      <c r="A11757" t="s">
        <v>18441</v>
      </c>
      <c r="B11757" s="11">
        <v>45628</v>
      </c>
      <c r="C11757" t="s">
        <v>18442</v>
      </c>
      <c r="D11757" t="s">
        <v>11</v>
      </c>
      <c r="E11757" t="s">
        <v>204</v>
      </c>
      <c r="F11757" s="12">
        <v>94.24</v>
      </c>
      <c r="G11757" s="13">
        <v>1</v>
      </c>
      <c r="H11757">
        <v>21.3</v>
      </c>
      <c r="I11757" s="12">
        <f t="shared" si="732"/>
        <v>20.07312</v>
      </c>
      <c r="J11757" s="12">
        <f t="shared" si="733"/>
        <v>94.24</v>
      </c>
      <c r="K11757" s="12">
        <f t="shared" si="734"/>
        <v>74.16688</v>
      </c>
      <c r="L11757" s="12">
        <v>13.25</v>
      </c>
      <c r="M11757" s="12">
        <f t="shared" si="735"/>
        <v>87.41688</v>
      </c>
      <c r="N11757" t="s">
        <v>18</v>
      </c>
      <c r="O11757" s="13">
        <v>7</v>
      </c>
      <c r="P11757">
        <v>4.5</v>
      </c>
      <c r="Q11757" t="b">
        <v>1</v>
      </c>
      <c r="R11757">
        <v>5</v>
      </c>
      <c r="S11757" t="s">
        <v>44</v>
      </c>
      <c r="T11757" t="s">
        <v>39</v>
      </c>
    </row>
    <row r="11758" spans="1:20">
      <c r="A11758" t="s">
        <v>18443</v>
      </c>
      <c r="B11758" s="11">
        <v>45628</v>
      </c>
      <c r="C11758" t="s">
        <v>18444</v>
      </c>
      <c r="D11758" t="s">
        <v>17</v>
      </c>
      <c r="E11758" t="s">
        <v>209</v>
      </c>
      <c r="F11758" s="12">
        <v>51.45</v>
      </c>
      <c r="G11758" s="13">
        <v>1</v>
      </c>
      <c r="H11758">
        <v>15.3</v>
      </c>
      <c r="I11758" s="12">
        <f t="shared" si="732"/>
        <v>7.87185</v>
      </c>
      <c r="J11758" s="12">
        <f t="shared" si="733"/>
        <v>51.45</v>
      </c>
      <c r="K11758" s="12">
        <f t="shared" si="734"/>
        <v>43.57815</v>
      </c>
      <c r="L11758" s="12">
        <v>15.19</v>
      </c>
      <c r="M11758" s="12">
        <f t="shared" si="735"/>
        <v>58.76815</v>
      </c>
      <c r="N11758" t="s">
        <v>9</v>
      </c>
      <c r="O11758" s="13">
        <v>9</v>
      </c>
      <c r="P11758">
        <v>4.5</v>
      </c>
      <c r="Q11758" t="b">
        <v>1</v>
      </c>
      <c r="R11758">
        <v>12</v>
      </c>
      <c r="S11758" t="s">
        <v>42</v>
      </c>
      <c r="T11758" t="s">
        <v>39</v>
      </c>
    </row>
    <row r="11759" spans="1:20">
      <c r="A11759" t="s">
        <v>18445</v>
      </c>
      <c r="B11759" s="11">
        <v>45628</v>
      </c>
      <c r="C11759" t="s">
        <v>12772</v>
      </c>
      <c r="D11759" t="s">
        <v>14</v>
      </c>
      <c r="E11759" t="s">
        <v>94</v>
      </c>
      <c r="F11759" s="12">
        <v>154.17</v>
      </c>
      <c r="G11759" s="13">
        <v>1</v>
      </c>
      <c r="H11759">
        <v>21.6</v>
      </c>
      <c r="I11759" s="12">
        <f t="shared" si="732"/>
        <v>33.30072</v>
      </c>
      <c r="J11759" s="12">
        <f t="shared" si="733"/>
        <v>154.17</v>
      </c>
      <c r="K11759" s="12">
        <f t="shared" si="734"/>
        <v>120.86928</v>
      </c>
      <c r="L11759" s="12">
        <v>12.8</v>
      </c>
      <c r="M11759" s="12">
        <f t="shared" si="735"/>
        <v>133.66928</v>
      </c>
      <c r="N11759" t="s">
        <v>18</v>
      </c>
      <c r="O11759" s="13">
        <v>2</v>
      </c>
      <c r="P11759">
        <v>3.5</v>
      </c>
      <c r="Q11759" t="b">
        <v>0</v>
      </c>
      <c r="R11759">
        <v>1</v>
      </c>
      <c r="S11759" t="s">
        <v>45</v>
      </c>
      <c r="T11759" t="s">
        <v>35</v>
      </c>
    </row>
    <row r="11760" spans="1:20">
      <c r="A11760" t="s">
        <v>18446</v>
      </c>
      <c r="B11760" s="11">
        <v>45629</v>
      </c>
      <c r="C11760" t="s">
        <v>11706</v>
      </c>
      <c r="D11760" t="s">
        <v>25</v>
      </c>
      <c r="E11760" t="s">
        <v>602</v>
      </c>
      <c r="F11760" s="12">
        <v>313</v>
      </c>
      <c r="G11760" s="13">
        <v>2</v>
      </c>
      <c r="H11760">
        <v>0</v>
      </c>
      <c r="I11760" s="12">
        <f t="shared" si="732"/>
        <v>0</v>
      </c>
      <c r="J11760" s="12">
        <f t="shared" si="733"/>
        <v>626</v>
      </c>
      <c r="K11760" s="12">
        <f t="shared" si="734"/>
        <v>626</v>
      </c>
      <c r="L11760" s="12">
        <v>12.91</v>
      </c>
      <c r="M11760" s="12">
        <f t="shared" si="735"/>
        <v>638.91</v>
      </c>
      <c r="N11760" t="s">
        <v>18</v>
      </c>
      <c r="O11760" s="13">
        <v>7</v>
      </c>
      <c r="P11760">
        <v>4.5</v>
      </c>
      <c r="Q11760" t="b">
        <v>0</v>
      </c>
      <c r="R11760">
        <v>8</v>
      </c>
      <c r="S11760" t="s">
        <v>48</v>
      </c>
      <c r="T11760" t="s">
        <v>30</v>
      </c>
    </row>
    <row r="11761" spans="1:20">
      <c r="A11761" t="s">
        <v>18447</v>
      </c>
      <c r="B11761" s="11">
        <v>45629</v>
      </c>
      <c r="C11761" t="s">
        <v>18448</v>
      </c>
      <c r="D11761" t="s">
        <v>11</v>
      </c>
      <c r="E11761" t="s">
        <v>400</v>
      </c>
      <c r="F11761" s="12">
        <v>54.41</v>
      </c>
      <c r="G11761" s="13">
        <v>2</v>
      </c>
      <c r="H11761">
        <v>0</v>
      </c>
      <c r="I11761" s="12">
        <f t="shared" si="732"/>
        <v>0</v>
      </c>
      <c r="J11761" s="12">
        <f t="shared" si="733"/>
        <v>108.82</v>
      </c>
      <c r="K11761" s="12">
        <f t="shared" si="734"/>
        <v>108.82</v>
      </c>
      <c r="L11761" s="12">
        <v>24.13</v>
      </c>
      <c r="M11761" s="12">
        <f t="shared" si="735"/>
        <v>132.95</v>
      </c>
      <c r="N11761" t="s">
        <v>6</v>
      </c>
      <c r="O11761" s="13">
        <v>18</v>
      </c>
      <c r="P11761">
        <v>4</v>
      </c>
      <c r="Q11761" t="b">
        <v>1</v>
      </c>
      <c r="R11761">
        <v>9</v>
      </c>
      <c r="S11761" t="s">
        <v>45</v>
      </c>
      <c r="T11761" t="s">
        <v>37</v>
      </c>
    </row>
    <row r="11762" spans="1:20">
      <c r="A11762" t="s">
        <v>18449</v>
      </c>
      <c r="B11762" s="11">
        <v>45629</v>
      </c>
      <c r="C11762" t="s">
        <v>16094</v>
      </c>
      <c r="D11762" t="s">
        <v>8</v>
      </c>
      <c r="E11762" t="s">
        <v>94</v>
      </c>
      <c r="F11762" s="12">
        <v>46.31</v>
      </c>
      <c r="G11762" s="13">
        <v>1</v>
      </c>
      <c r="H11762">
        <v>0</v>
      </c>
      <c r="I11762" s="12">
        <f t="shared" si="732"/>
        <v>0</v>
      </c>
      <c r="J11762" s="12">
        <f t="shared" si="733"/>
        <v>46.31</v>
      </c>
      <c r="K11762" s="12">
        <f t="shared" si="734"/>
        <v>46.31</v>
      </c>
      <c r="L11762" s="12">
        <v>19.47</v>
      </c>
      <c r="M11762" s="12">
        <f t="shared" si="735"/>
        <v>65.78</v>
      </c>
      <c r="N11762" t="s">
        <v>12</v>
      </c>
      <c r="O11762" s="13">
        <v>8</v>
      </c>
      <c r="P11762">
        <v>4</v>
      </c>
      <c r="Q11762" t="b">
        <v>0</v>
      </c>
      <c r="R11762">
        <v>8</v>
      </c>
      <c r="S11762" t="s">
        <v>44</v>
      </c>
      <c r="T11762" t="s">
        <v>39</v>
      </c>
    </row>
    <row r="11763" spans="1:20">
      <c r="A11763" t="s">
        <v>18450</v>
      </c>
      <c r="B11763" s="11">
        <v>45629</v>
      </c>
      <c r="C11763" t="s">
        <v>4445</v>
      </c>
      <c r="D11763" t="s">
        <v>14</v>
      </c>
      <c r="E11763" t="s">
        <v>113</v>
      </c>
      <c r="F11763" s="12">
        <v>71.74</v>
      </c>
      <c r="G11763" s="13">
        <v>4</v>
      </c>
      <c r="H11763">
        <v>0</v>
      </c>
      <c r="I11763" s="12">
        <f t="shared" si="732"/>
        <v>0</v>
      </c>
      <c r="J11763" s="12">
        <f t="shared" si="733"/>
        <v>286.96</v>
      </c>
      <c r="K11763" s="12">
        <f t="shared" si="734"/>
        <v>286.96</v>
      </c>
      <c r="L11763" s="12">
        <v>23.85</v>
      </c>
      <c r="M11763" s="12">
        <f t="shared" si="735"/>
        <v>310.81</v>
      </c>
      <c r="N11763" t="s">
        <v>15</v>
      </c>
      <c r="O11763" s="13">
        <v>13</v>
      </c>
      <c r="P11763">
        <v>5</v>
      </c>
      <c r="Q11763" t="b">
        <v>0</v>
      </c>
      <c r="R11763">
        <v>2</v>
      </c>
      <c r="S11763" t="s">
        <v>48</v>
      </c>
      <c r="T11763" t="s">
        <v>39</v>
      </c>
    </row>
    <row r="11764" spans="1:20">
      <c r="A11764" t="s">
        <v>18451</v>
      </c>
      <c r="B11764" s="11">
        <v>45629</v>
      </c>
      <c r="C11764" t="s">
        <v>1376</v>
      </c>
      <c r="D11764" t="s">
        <v>17</v>
      </c>
      <c r="E11764" t="s">
        <v>194</v>
      </c>
      <c r="F11764" s="12">
        <v>69.49</v>
      </c>
      <c r="G11764" s="13">
        <v>1</v>
      </c>
      <c r="H11764">
        <v>0</v>
      </c>
      <c r="I11764" s="12">
        <f t="shared" si="732"/>
        <v>0</v>
      </c>
      <c r="J11764" s="12">
        <f t="shared" si="733"/>
        <v>69.49</v>
      </c>
      <c r="K11764" s="12">
        <f t="shared" si="734"/>
        <v>69.49</v>
      </c>
      <c r="L11764" s="12">
        <v>13.94</v>
      </c>
      <c r="M11764" s="12">
        <f t="shared" si="735"/>
        <v>83.43</v>
      </c>
      <c r="N11764" t="s">
        <v>18</v>
      </c>
      <c r="O11764" s="13">
        <v>4</v>
      </c>
      <c r="P11764">
        <v>4.5</v>
      </c>
      <c r="Q11764" t="b">
        <v>0</v>
      </c>
      <c r="R11764">
        <v>8</v>
      </c>
      <c r="S11764" t="s">
        <v>46</v>
      </c>
      <c r="T11764" t="s">
        <v>39</v>
      </c>
    </row>
    <row r="11765" spans="1:20">
      <c r="A11765" t="s">
        <v>18452</v>
      </c>
      <c r="B11765" s="11">
        <v>45629</v>
      </c>
      <c r="C11765" t="s">
        <v>6498</v>
      </c>
      <c r="D11765" t="s">
        <v>23</v>
      </c>
      <c r="E11765" t="s">
        <v>496</v>
      </c>
      <c r="F11765" s="12">
        <v>121.35</v>
      </c>
      <c r="G11765" s="13">
        <v>1</v>
      </c>
      <c r="H11765">
        <v>21.3</v>
      </c>
      <c r="I11765" s="12">
        <f t="shared" si="732"/>
        <v>25.84755</v>
      </c>
      <c r="J11765" s="12">
        <f t="shared" si="733"/>
        <v>121.35</v>
      </c>
      <c r="K11765" s="12">
        <f t="shared" si="734"/>
        <v>95.50245</v>
      </c>
      <c r="L11765" s="12">
        <v>24.92</v>
      </c>
      <c r="M11765" s="12">
        <f t="shared" si="735"/>
        <v>120.42245</v>
      </c>
      <c r="N11765" t="s">
        <v>12</v>
      </c>
      <c r="O11765" s="13">
        <v>15</v>
      </c>
      <c r="P11765">
        <v>5</v>
      </c>
      <c r="Q11765" t="b">
        <v>0</v>
      </c>
      <c r="R11765">
        <v>4</v>
      </c>
      <c r="S11765" t="s">
        <v>43</v>
      </c>
      <c r="T11765" t="s">
        <v>37</v>
      </c>
    </row>
    <row r="11766" spans="1:20">
      <c r="A11766" t="s">
        <v>18453</v>
      </c>
      <c r="B11766" s="11">
        <v>45629</v>
      </c>
      <c r="C11766" t="s">
        <v>12218</v>
      </c>
      <c r="D11766" t="s">
        <v>11</v>
      </c>
      <c r="E11766" t="s">
        <v>204</v>
      </c>
      <c r="F11766" s="12">
        <v>26.72</v>
      </c>
      <c r="G11766" s="13">
        <v>2</v>
      </c>
      <c r="H11766">
        <v>0</v>
      </c>
      <c r="I11766" s="12">
        <f t="shared" si="732"/>
        <v>0</v>
      </c>
      <c r="J11766" s="12">
        <f t="shared" si="733"/>
        <v>53.44</v>
      </c>
      <c r="K11766" s="12">
        <f t="shared" si="734"/>
        <v>53.44</v>
      </c>
      <c r="L11766" s="12">
        <v>12.3</v>
      </c>
      <c r="M11766" s="12">
        <f t="shared" si="735"/>
        <v>65.74</v>
      </c>
      <c r="N11766" t="s">
        <v>18</v>
      </c>
      <c r="O11766" s="13">
        <v>7</v>
      </c>
      <c r="P11766">
        <v>4.5</v>
      </c>
      <c r="Q11766" t="b">
        <v>0</v>
      </c>
      <c r="R11766">
        <v>12</v>
      </c>
      <c r="S11766" t="s">
        <v>44</v>
      </c>
      <c r="T11766" t="s">
        <v>35</v>
      </c>
    </row>
    <row r="11767" spans="1:20">
      <c r="A11767" t="s">
        <v>18454</v>
      </c>
      <c r="B11767" s="11">
        <v>45629</v>
      </c>
      <c r="C11767" t="s">
        <v>7156</v>
      </c>
      <c r="D11767" t="s">
        <v>11</v>
      </c>
      <c r="E11767" t="s">
        <v>151</v>
      </c>
      <c r="F11767" s="12">
        <v>47.95</v>
      </c>
      <c r="G11767" s="13">
        <v>1</v>
      </c>
      <c r="H11767">
        <v>0</v>
      </c>
      <c r="I11767" s="12">
        <f t="shared" si="732"/>
        <v>0</v>
      </c>
      <c r="J11767" s="12">
        <f t="shared" si="733"/>
        <v>47.95</v>
      </c>
      <c r="K11767" s="12">
        <f t="shared" si="734"/>
        <v>47.95</v>
      </c>
      <c r="L11767" s="12">
        <v>9.27</v>
      </c>
      <c r="M11767" s="12">
        <f t="shared" si="735"/>
        <v>57.22</v>
      </c>
      <c r="N11767" t="s">
        <v>18</v>
      </c>
      <c r="O11767" s="13">
        <v>4</v>
      </c>
      <c r="P11767">
        <v>3.5</v>
      </c>
      <c r="Q11767" t="b">
        <v>0</v>
      </c>
      <c r="R11767">
        <v>7</v>
      </c>
      <c r="S11767" t="s">
        <v>45</v>
      </c>
      <c r="T11767" t="s">
        <v>30</v>
      </c>
    </row>
    <row r="11768" spans="1:20">
      <c r="A11768" t="s">
        <v>18455</v>
      </c>
      <c r="B11768" s="11">
        <v>45629</v>
      </c>
      <c r="C11768" t="s">
        <v>948</v>
      </c>
      <c r="D11768" t="s">
        <v>23</v>
      </c>
      <c r="E11768" t="s">
        <v>540</v>
      </c>
      <c r="F11768" s="12">
        <v>139.99</v>
      </c>
      <c r="G11768" s="13">
        <v>1</v>
      </c>
      <c r="H11768">
        <v>0</v>
      </c>
      <c r="I11768" s="12">
        <f t="shared" si="732"/>
        <v>0</v>
      </c>
      <c r="J11768" s="12">
        <f t="shared" si="733"/>
        <v>139.99</v>
      </c>
      <c r="K11768" s="12">
        <f t="shared" si="734"/>
        <v>139.99</v>
      </c>
      <c r="L11768" s="12">
        <v>10.86</v>
      </c>
      <c r="M11768" s="12">
        <f t="shared" si="735"/>
        <v>150.85</v>
      </c>
      <c r="N11768" t="s">
        <v>18</v>
      </c>
      <c r="O11768" s="13">
        <v>2</v>
      </c>
      <c r="P11768">
        <v>5</v>
      </c>
      <c r="Q11768" t="b">
        <v>0</v>
      </c>
      <c r="R11768">
        <v>3</v>
      </c>
      <c r="S11768" t="s">
        <v>43</v>
      </c>
      <c r="T11768" t="s">
        <v>39</v>
      </c>
    </row>
    <row r="11769" spans="1:20">
      <c r="A11769" t="s">
        <v>18456</v>
      </c>
      <c r="B11769" s="11">
        <v>45629</v>
      </c>
      <c r="C11769" t="s">
        <v>9144</v>
      </c>
      <c r="D11769" t="s">
        <v>17</v>
      </c>
      <c r="E11769" t="s">
        <v>194</v>
      </c>
      <c r="F11769" s="12">
        <v>124.58</v>
      </c>
      <c r="G11769" s="13">
        <v>4</v>
      </c>
      <c r="H11769">
        <v>0</v>
      </c>
      <c r="I11769" s="12">
        <f t="shared" si="732"/>
        <v>0</v>
      </c>
      <c r="J11769" s="12">
        <f t="shared" si="733"/>
        <v>498.32</v>
      </c>
      <c r="K11769" s="12">
        <f t="shared" si="734"/>
        <v>498.32</v>
      </c>
      <c r="L11769" s="12">
        <v>20.87</v>
      </c>
      <c r="M11769" s="12">
        <f t="shared" si="735"/>
        <v>519.19</v>
      </c>
      <c r="N11769" t="s">
        <v>9</v>
      </c>
      <c r="O11769" s="13">
        <v>5</v>
      </c>
      <c r="P11769">
        <v>4</v>
      </c>
      <c r="Q11769" t="b">
        <v>0</v>
      </c>
      <c r="R11769">
        <v>3</v>
      </c>
      <c r="S11769" t="s">
        <v>46</v>
      </c>
      <c r="T11769" t="s">
        <v>37</v>
      </c>
    </row>
    <row r="11770" spans="1:20">
      <c r="A11770" t="s">
        <v>18457</v>
      </c>
      <c r="B11770" s="11">
        <v>45629</v>
      </c>
      <c r="C11770" t="s">
        <v>18458</v>
      </c>
      <c r="D11770" t="s">
        <v>17</v>
      </c>
      <c r="E11770" t="s">
        <v>129</v>
      </c>
      <c r="F11770" s="12">
        <v>121.85</v>
      </c>
      <c r="G11770" s="13">
        <v>1</v>
      </c>
      <c r="H11770">
        <v>15.4</v>
      </c>
      <c r="I11770" s="12">
        <f t="shared" si="732"/>
        <v>18.7649</v>
      </c>
      <c r="J11770" s="12">
        <f t="shared" si="733"/>
        <v>121.85</v>
      </c>
      <c r="K11770" s="12">
        <f t="shared" si="734"/>
        <v>103.0851</v>
      </c>
      <c r="L11770" s="12">
        <v>18.03</v>
      </c>
      <c r="M11770" s="12">
        <f t="shared" si="735"/>
        <v>121.1151</v>
      </c>
      <c r="N11770" t="s">
        <v>9</v>
      </c>
      <c r="O11770" s="13">
        <v>8</v>
      </c>
      <c r="P11770">
        <v>4</v>
      </c>
      <c r="Q11770" t="b">
        <v>0</v>
      </c>
      <c r="R11770">
        <v>7</v>
      </c>
      <c r="S11770" t="s">
        <v>42</v>
      </c>
      <c r="T11770" t="s">
        <v>35</v>
      </c>
    </row>
    <row r="11771" spans="1:20">
      <c r="A11771" t="s">
        <v>18459</v>
      </c>
      <c r="B11771" s="11">
        <v>45629</v>
      </c>
      <c r="C11771" t="s">
        <v>18460</v>
      </c>
      <c r="D11771" t="s">
        <v>14</v>
      </c>
      <c r="E11771" t="s">
        <v>162</v>
      </c>
      <c r="F11771" s="12">
        <v>172.4</v>
      </c>
      <c r="G11771" s="13">
        <v>1</v>
      </c>
      <c r="H11771">
        <v>0</v>
      </c>
      <c r="I11771" s="12">
        <f t="shared" si="732"/>
        <v>0</v>
      </c>
      <c r="J11771" s="12">
        <f t="shared" si="733"/>
        <v>172.4</v>
      </c>
      <c r="K11771" s="12">
        <f t="shared" si="734"/>
        <v>172.4</v>
      </c>
      <c r="L11771" s="12">
        <v>33.25</v>
      </c>
      <c r="M11771" s="12">
        <f t="shared" si="735"/>
        <v>205.65</v>
      </c>
      <c r="N11771" t="s">
        <v>15</v>
      </c>
      <c r="O11771" s="13">
        <v>21</v>
      </c>
      <c r="P11771">
        <v>3</v>
      </c>
      <c r="Q11771" t="b">
        <v>0</v>
      </c>
      <c r="R11771">
        <v>5</v>
      </c>
      <c r="S11771" t="s">
        <v>45</v>
      </c>
      <c r="T11771" t="s">
        <v>39</v>
      </c>
    </row>
    <row r="11772" spans="1:20">
      <c r="A11772" t="s">
        <v>18461</v>
      </c>
      <c r="B11772" s="11">
        <v>45629</v>
      </c>
      <c r="C11772" t="s">
        <v>18462</v>
      </c>
      <c r="D11772" t="s">
        <v>23</v>
      </c>
      <c r="E11772" t="s">
        <v>540</v>
      </c>
      <c r="F11772" s="12">
        <v>54.9</v>
      </c>
      <c r="G11772" s="13">
        <v>1</v>
      </c>
      <c r="H11772">
        <v>0</v>
      </c>
      <c r="I11772" s="12">
        <f t="shared" si="732"/>
        <v>0</v>
      </c>
      <c r="J11772" s="12">
        <f t="shared" si="733"/>
        <v>54.9</v>
      </c>
      <c r="K11772" s="12">
        <f t="shared" si="734"/>
        <v>54.9</v>
      </c>
      <c r="L11772" s="12">
        <v>19.55</v>
      </c>
      <c r="M11772" s="12">
        <f t="shared" si="735"/>
        <v>74.45</v>
      </c>
      <c r="N11772" t="s">
        <v>6</v>
      </c>
      <c r="O11772" s="13">
        <v>23</v>
      </c>
      <c r="P11772">
        <v>5</v>
      </c>
      <c r="Q11772" t="b">
        <v>0</v>
      </c>
      <c r="R11772">
        <v>1</v>
      </c>
      <c r="S11772" t="s">
        <v>44</v>
      </c>
      <c r="T11772" t="s">
        <v>35</v>
      </c>
    </row>
    <row r="11773" spans="1:20">
      <c r="A11773" t="s">
        <v>18463</v>
      </c>
      <c r="B11773" s="11">
        <v>45629</v>
      </c>
      <c r="C11773" t="s">
        <v>11908</v>
      </c>
      <c r="D11773" t="s">
        <v>25</v>
      </c>
      <c r="E11773" t="s">
        <v>602</v>
      </c>
      <c r="F11773" s="12">
        <v>59.42</v>
      </c>
      <c r="G11773" s="13">
        <v>1</v>
      </c>
      <c r="H11773">
        <v>24.3</v>
      </c>
      <c r="I11773" s="12">
        <f t="shared" si="732"/>
        <v>14.43906</v>
      </c>
      <c r="J11773" s="12">
        <f t="shared" si="733"/>
        <v>59.42</v>
      </c>
      <c r="K11773" s="12">
        <f t="shared" si="734"/>
        <v>44.98094</v>
      </c>
      <c r="L11773" s="12">
        <v>14.88</v>
      </c>
      <c r="M11773" s="12">
        <f t="shared" si="735"/>
        <v>59.86094</v>
      </c>
      <c r="N11773" t="s">
        <v>9</v>
      </c>
      <c r="O11773" s="13">
        <v>13</v>
      </c>
      <c r="P11773">
        <v>5</v>
      </c>
      <c r="Q11773" t="b">
        <v>0</v>
      </c>
      <c r="R11773">
        <v>2</v>
      </c>
      <c r="S11773" t="s">
        <v>48</v>
      </c>
      <c r="T11773" t="s">
        <v>35</v>
      </c>
    </row>
    <row r="11774" spans="1:20">
      <c r="A11774" t="s">
        <v>18464</v>
      </c>
      <c r="B11774" s="11">
        <v>45630</v>
      </c>
      <c r="C11774" t="s">
        <v>18465</v>
      </c>
      <c r="D11774" t="s">
        <v>20</v>
      </c>
      <c r="E11774" t="s">
        <v>97</v>
      </c>
      <c r="F11774" s="12">
        <v>37.19</v>
      </c>
      <c r="G11774" s="13">
        <v>1</v>
      </c>
      <c r="H11774">
        <v>13.6</v>
      </c>
      <c r="I11774" s="12">
        <f t="shared" si="732"/>
        <v>5.05784</v>
      </c>
      <c r="J11774" s="12">
        <f t="shared" si="733"/>
        <v>37.19</v>
      </c>
      <c r="K11774" s="12">
        <f t="shared" si="734"/>
        <v>32.13216</v>
      </c>
      <c r="L11774" s="12">
        <v>22.93</v>
      </c>
      <c r="M11774" s="12">
        <f t="shared" si="735"/>
        <v>55.06216</v>
      </c>
      <c r="N11774" t="s">
        <v>6</v>
      </c>
      <c r="O11774" s="13">
        <v>21</v>
      </c>
      <c r="P11774">
        <v>4</v>
      </c>
      <c r="Q11774" t="b">
        <v>0</v>
      </c>
      <c r="R11774">
        <v>1</v>
      </c>
      <c r="S11774" t="s">
        <v>45</v>
      </c>
      <c r="T11774" t="s">
        <v>35</v>
      </c>
    </row>
    <row r="11775" spans="1:20">
      <c r="A11775" t="s">
        <v>18466</v>
      </c>
      <c r="B11775" s="11">
        <v>45630</v>
      </c>
      <c r="C11775" t="s">
        <v>9514</v>
      </c>
      <c r="D11775" t="s">
        <v>17</v>
      </c>
      <c r="E11775" t="s">
        <v>209</v>
      </c>
      <c r="F11775" s="12">
        <v>70.51</v>
      </c>
      <c r="G11775" s="13">
        <v>4</v>
      </c>
      <c r="H11775">
        <v>0</v>
      </c>
      <c r="I11775" s="12">
        <f t="shared" si="732"/>
        <v>0</v>
      </c>
      <c r="J11775" s="12">
        <f t="shared" si="733"/>
        <v>282.04</v>
      </c>
      <c r="K11775" s="12">
        <f t="shared" si="734"/>
        <v>282.04</v>
      </c>
      <c r="L11775" s="12">
        <v>20.5</v>
      </c>
      <c r="M11775" s="12">
        <f t="shared" si="735"/>
        <v>302.54</v>
      </c>
      <c r="N11775" t="s">
        <v>12</v>
      </c>
      <c r="O11775" s="13">
        <v>17</v>
      </c>
      <c r="P11775">
        <v>4.5</v>
      </c>
      <c r="Q11775" t="b">
        <v>1</v>
      </c>
      <c r="R11775">
        <v>10</v>
      </c>
      <c r="S11775" t="s">
        <v>44</v>
      </c>
      <c r="T11775" t="s">
        <v>35</v>
      </c>
    </row>
    <row r="11776" spans="1:20">
      <c r="A11776" t="s">
        <v>18467</v>
      </c>
      <c r="B11776" s="11">
        <v>45630</v>
      </c>
      <c r="C11776" t="s">
        <v>18468</v>
      </c>
      <c r="D11776" t="s">
        <v>14</v>
      </c>
      <c r="E11776" t="s">
        <v>94</v>
      </c>
      <c r="F11776" s="12">
        <v>32.53</v>
      </c>
      <c r="G11776" s="13">
        <v>2</v>
      </c>
      <c r="H11776">
        <v>0</v>
      </c>
      <c r="I11776" s="12">
        <f t="shared" si="732"/>
        <v>0</v>
      </c>
      <c r="J11776" s="12">
        <f t="shared" si="733"/>
        <v>65.06</v>
      </c>
      <c r="K11776" s="12">
        <f t="shared" si="734"/>
        <v>65.06</v>
      </c>
      <c r="L11776" s="12">
        <v>20.6</v>
      </c>
      <c r="M11776" s="12">
        <f t="shared" si="735"/>
        <v>85.66</v>
      </c>
      <c r="N11776" t="s">
        <v>9</v>
      </c>
      <c r="O11776" s="13">
        <v>6</v>
      </c>
      <c r="P11776">
        <v>3</v>
      </c>
      <c r="Q11776" t="b">
        <v>1</v>
      </c>
      <c r="R11776">
        <v>9</v>
      </c>
      <c r="S11776" t="s">
        <v>48</v>
      </c>
      <c r="T11776" t="s">
        <v>39</v>
      </c>
    </row>
    <row r="11777" spans="1:20">
      <c r="A11777" t="s">
        <v>18469</v>
      </c>
      <c r="B11777" s="11">
        <v>45630</v>
      </c>
      <c r="C11777" t="s">
        <v>741</v>
      </c>
      <c r="D11777" t="s">
        <v>5</v>
      </c>
      <c r="E11777" t="s">
        <v>144</v>
      </c>
      <c r="F11777" s="12">
        <v>77.68</v>
      </c>
      <c r="G11777" s="13">
        <v>1</v>
      </c>
      <c r="H11777">
        <v>0</v>
      </c>
      <c r="I11777" s="12">
        <f t="shared" si="732"/>
        <v>0</v>
      </c>
      <c r="J11777" s="12">
        <f t="shared" si="733"/>
        <v>77.68</v>
      </c>
      <c r="K11777" s="12">
        <f t="shared" si="734"/>
        <v>77.68</v>
      </c>
      <c r="L11777" s="12">
        <v>9.46</v>
      </c>
      <c r="M11777" s="12">
        <f t="shared" si="735"/>
        <v>87.14</v>
      </c>
      <c r="N11777" t="s">
        <v>18</v>
      </c>
      <c r="O11777" s="13">
        <v>2</v>
      </c>
      <c r="P11777">
        <v>3</v>
      </c>
      <c r="Q11777" t="b">
        <v>1</v>
      </c>
      <c r="R11777">
        <v>8</v>
      </c>
      <c r="S11777" t="s">
        <v>48</v>
      </c>
      <c r="T11777" t="s">
        <v>35</v>
      </c>
    </row>
    <row r="11778" spans="1:20">
      <c r="A11778" t="s">
        <v>18470</v>
      </c>
      <c r="B11778" s="11">
        <v>45630</v>
      </c>
      <c r="C11778" t="s">
        <v>18471</v>
      </c>
      <c r="D11778" t="s">
        <v>25</v>
      </c>
      <c r="E11778" t="s">
        <v>264</v>
      </c>
      <c r="F11778" s="12">
        <v>365.93</v>
      </c>
      <c r="G11778" s="13">
        <v>1</v>
      </c>
      <c r="H11778">
        <v>0</v>
      </c>
      <c r="I11778" s="12">
        <f t="shared" si="732"/>
        <v>0</v>
      </c>
      <c r="J11778" s="12">
        <f t="shared" si="733"/>
        <v>365.93</v>
      </c>
      <c r="K11778" s="12">
        <f t="shared" si="734"/>
        <v>365.93</v>
      </c>
      <c r="L11778" s="12">
        <v>36.94</v>
      </c>
      <c r="M11778" s="12">
        <f t="shared" si="735"/>
        <v>402.87</v>
      </c>
      <c r="N11778" t="s">
        <v>15</v>
      </c>
      <c r="O11778" s="13">
        <v>23</v>
      </c>
      <c r="P11778">
        <v>4</v>
      </c>
      <c r="Q11778" t="b">
        <v>1</v>
      </c>
      <c r="R11778">
        <v>10</v>
      </c>
      <c r="S11778" t="s">
        <v>45</v>
      </c>
      <c r="T11778" t="s">
        <v>35</v>
      </c>
    </row>
    <row r="11779" spans="1:20">
      <c r="A11779" t="s">
        <v>18472</v>
      </c>
      <c r="B11779" s="11">
        <v>45630</v>
      </c>
      <c r="C11779" t="s">
        <v>12974</v>
      </c>
      <c r="D11779" t="s">
        <v>17</v>
      </c>
      <c r="E11779" t="s">
        <v>129</v>
      </c>
      <c r="F11779" s="12">
        <v>107.97</v>
      </c>
      <c r="G11779" s="13">
        <v>2</v>
      </c>
      <c r="H11779">
        <v>0</v>
      </c>
      <c r="I11779" s="12">
        <f t="shared" ref="I11779:I11842" si="736">H11779*F11779/100</f>
        <v>0</v>
      </c>
      <c r="J11779" s="12">
        <f t="shared" ref="J11779:J11842" si="737">G11779*F11779</f>
        <v>215.94</v>
      </c>
      <c r="K11779" s="12">
        <f t="shared" ref="K11779:K11842" si="738">J11779-I11779</f>
        <v>215.94</v>
      </c>
      <c r="L11779" s="12">
        <v>19.92</v>
      </c>
      <c r="M11779" s="12">
        <f t="shared" ref="M11779:M11842" si="739">K11779+L11779</f>
        <v>235.86</v>
      </c>
      <c r="N11779" t="s">
        <v>9</v>
      </c>
      <c r="O11779" s="13">
        <v>10</v>
      </c>
      <c r="P11779">
        <v>5</v>
      </c>
      <c r="Q11779" t="b">
        <v>1</v>
      </c>
      <c r="R11779">
        <v>7</v>
      </c>
      <c r="S11779" t="s">
        <v>48</v>
      </c>
      <c r="T11779" t="s">
        <v>39</v>
      </c>
    </row>
    <row r="11780" spans="1:20">
      <c r="A11780" t="s">
        <v>18473</v>
      </c>
      <c r="B11780" s="11">
        <v>45630</v>
      </c>
      <c r="C11780" t="s">
        <v>5053</v>
      </c>
      <c r="D11780" t="s">
        <v>23</v>
      </c>
      <c r="E11780" t="s">
        <v>176</v>
      </c>
      <c r="F11780" s="12">
        <v>125.87</v>
      </c>
      <c r="G11780" s="13">
        <v>1</v>
      </c>
      <c r="H11780">
        <v>10.4</v>
      </c>
      <c r="I11780" s="12">
        <f t="shared" si="736"/>
        <v>13.09048</v>
      </c>
      <c r="J11780" s="12">
        <f t="shared" si="737"/>
        <v>125.87</v>
      </c>
      <c r="K11780" s="12">
        <f t="shared" si="738"/>
        <v>112.77952</v>
      </c>
      <c r="L11780" s="12">
        <v>8.42</v>
      </c>
      <c r="M11780" s="12">
        <f t="shared" si="739"/>
        <v>121.19952</v>
      </c>
      <c r="N11780" t="s">
        <v>18</v>
      </c>
      <c r="O11780" s="13">
        <v>5</v>
      </c>
      <c r="P11780">
        <v>5</v>
      </c>
      <c r="Q11780" t="b">
        <v>0</v>
      </c>
      <c r="R11780">
        <v>7</v>
      </c>
      <c r="S11780" t="s">
        <v>45</v>
      </c>
      <c r="T11780" t="s">
        <v>35</v>
      </c>
    </row>
    <row r="11781" spans="1:20">
      <c r="A11781" t="s">
        <v>18474</v>
      </c>
      <c r="B11781" s="11">
        <v>45630</v>
      </c>
      <c r="C11781" t="s">
        <v>7283</v>
      </c>
      <c r="D11781" t="s">
        <v>20</v>
      </c>
      <c r="E11781" t="s">
        <v>226</v>
      </c>
      <c r="F11781" s="12">
        <v>26.07</v>
      </c>
      <c r="G11781" s="13">
        <v>2</v>
      </c>
      <c r="H11781">
        <v>0</v>
      </c>
      <c r="I11781" s="12">
        <f t="shared" si="736"/>
        <v>0</v>
      </c>
      <c r="J11781" s="12">
        <f t="shared" si="737"/>
        <v>52.14</v>
      </c>
      <c r="K11781" s="12">
        <f t="shared" si="738"/>
        <v>52.14</v>
      </c>
      <c r="L11781" s="12">
        <v>17.69</v>
      </c>
      <c r="M11781" s="12">
        <f t="shared" si="739"/>
        <v>69.83</v>
      </c>
      <c r="N11781" t="s">
        <v>9</v>
      </c>
      <c r="O11781" s="13">
        <v>9</v>
      </c>
      <c r="P11781">
        <v>4.5</v>
      </c>
      <c r="Q11781" t="b">
        <v>0</v>
      </c>
      <c r="R11781">
        <v>1</v>
      </c>
      <c r="S11781" t="s">
        <v>44</v>
      </c>
      <c r="T11781" t="s">
        <v>35</v>
      </c>
    </row>
    <row r="11782" spans="1:20">
      <c r="A11782" t="s">
        <v>18475</v>
      </c>
      <c r="B11782" s="11">
        <v>45630</v>
      </c>
      <c r="C11782" t="s">
        <v>11713</v>
      </c>
      <c r="D11782" t="s">
        <v>17</v>
      </c>
      <c r="E11782" t="s">
        <v>139</v>
      </c>
      <c r="F11782" s="12">
        <v>64.38</v>
      </c>
      <c r="G11782" s="13">
        <v>1</v>
      </c>
      <c r="H11782">
        <v>0</v>
      </c>
      <c r="I11782" s="12">
        <f t="shared" si="736"/>
        <v>0</v>
      </c>
      <c r="J11782" s="12">
        <f t="shared" si="737"/>
        <v>64.38</v>
      </c>
      <c r="K11782" s="12">
        <f t="shared" si="738"/>
        <v>64.38</v>
      </c>
      <c r="L11782" s="12">
        <v>25.47</v>
      </c>
      <c r="M11782" s="12">
        <f t="shared" si="739"/>
        <v>89.85</v>
      </c>
      <c r="N11782" t="s">
        <v>6</v>
      </c>
      <c r="O11782" s="13">
        <v>14</v>
      </c>
      <c r="P11782">
        <v>4.5</v>
      </c>
      <c r="Q11782" t="b">
        <v>0</v>
      </c>
      <c r="R11782">
        <v>12</v>
      </c>
      <c r="S11782" t="s">
        <v>44</v>
      </c>
      <c r="T11782" t="s">
        <v>35</v>
      </c>
    </row>
    <row r="11783" spans="1:20">
      <c r="A11783" t="s">
        <v>18476</v>
      </c>
      <c r="B11783" s="11">
        <v>45630</v>
      </c>
      <c r="C11783" t="s">
        <v>722</v>
      </c>
      <c r="D11783" t="s">
        <v>23</v>
      </c>
      <c r="E11783" t="s">
        <v>169</v>
      </c>
      <c r="F11783" s="12">
        <v>68.92</v>
      </c>
      <c r="G11783" s="13">
        <v>1</v>
      </c>
      <c r="H11783">
        <v>0</v>
      </c>
      <c r="I11783" s="12">
        <f t="shared" si="736"/>
        <v>0</v>
      </c>
      <c r="J11783" s="12">
        <f t="shared" si="737"/>
        <v>68.92</v>
      </c>
      <c r="K11783" s="12">
        <f t="shared" si="738"/>
        <v>68.92</v>
      </c>
      <c r="L11783" s="12">
        <v>9.87</v>
      </c>
      <c r="M11783" s="12">
        <f t="shared" si="739"/>
        <v>78.79</v>
      </c>
      <c r="N11783" t="s">
        <v>18</v>
      </c>
      <c r="O11783" s="13">
        <v>7</v>
      </c>
      <c r="P11783">
        <v>2.5</v>
      </c>
      <c r="Q11783" t="b">
        <v>1</v>
      </c>
      <c r="R11783">
        <v>6</v>
      </c>
      <c r="S11783" t="s">
        <v>48</v>
      </c>
      <c r="T11783" t="s">
        <v>35</v>
      </c>
    </row>
    <row r="11784" spans="1:20">
      <c r="A11784" t="s">
        <v>18477</v>
      </c>
      <c r="B11784" s="11">
        <v>45630</v>
      </c>
      <c r="C11784" t="s">
        <v>1973</v>
      </c>
      <c r="D11784" t="s">
        <v>14</v>
      </c>
      <c r="E11784" t="s">
        <v>94</v>
      </c>
      <c r="F11784" s="12">
        <v>28.63</v>
      </c>
      <c r="G11784" s="13">
        <v>1</v>
      </c>
      <c r="H11784">
        <v>0</v>
      </c>
      <c r="I11784" s="12">
        <f t="shared" si="736"/>
        <v>0</v>
      </c>
      <c r="J11784" s="12">
        <f t="shared" si="737"/>
        <v>28.63</v>
      </c>
      <c r="K11784" s="12">
        <f t="shared" si="738"/>
        <v>28.63</v>
      </c>
      <c r="L11784" s="12">
        <v>7.46</v>
      </c>
      <c r="M11784" s="12">
        <f t="shared" si="739"/>
        <v>36.09</v>
      </c>
      <c r="N11784" t="s">
        <v>18</v>
      </c>
      <c r="O11784" s="13">
        <v>6</v>
      </c>
      <c r="P11784">
        <v>4.5</v>
      </c>
      <c r="Q11784" t="b">
        <v>0</v>
      </c>
      <c r="R11784">
        <v>1</v>
      </c>
      <c r="S11784" t="s">
        <v>44</v>
      </c>
      <c r="T11784" t="s">
        <v>35</v>
      </c>
    </row>
    <row r="11785" spans="1:20">
      <c r="A11785" t="s">
        <v>18478</v>
      </c>
      <c r="B11785" s="11">
        <v>45630</v>
      </c>
      <c r="C11785" t="s">
        <v>18479</v>
      </c>
      <c r="D11785" t="s">
        <v>11</v>
      </c>
      <c r="E11785" t="s">
        <v>151</v>
      </c>
      <c r="F11785" s="12">
        <v>25.53</v>
      </c>
      <c r="G11785" s="13">
        <v>1</v>
      </c>
      <c r="H11785">
        <v>0</v>
      </c>
      <c r="I11785" s="12">
        <f t="shared" si="736"/>
        <v>0</v>
      </c>
      <c r="J11785" s="12">
        <f t="shared" si="737"/>
        <v>25.53</v>
      </c>
      <c r="K11785" s="12">
        <f t="shared" si="738"/>
        <v>25.53</v>
      </c>
      <c r="L11785" s="12">
        <v>7.63</v>
      </c>
      <c r="M11785" s="12">
        <f t="shared" si="739"/>
        <v>33.16</v>
      </c>
      <c r="N11785" t="s">
        <v>18</v>
      </c>
      <c r="O11785" s="13">
        <v>7</v>
      </c>
      <c r="P11785">
        <v>4.5</v>
      </c>
      <c r="Q11785" t="b">
        <v>0</v>
      </c>
      <c r="R11785">
        <v>3</v>
      </c>
      <c r="S11785" t="s">
        <v>44</v>
      </c>
      <c r="T11785" t="s">
        <v>32</v>
      </c>
    </row>
    <row r="11786" spans="1:20">
      <c r="A11786" t="s">
        <v>18480</v>
      </c>
      <c r="B11786" s="11">
        <v>45630</v>
      </c>
      <c r="C11786" t="s">
        <v>18481</v>
      </c>
      <c r="D11786" t="s">
        <v>23</v>
      </c>
      <c r="E11786" t="s">
        <v>110</v>
      </c>
      <c r="F11786" s="12">
        <v>134.36</v>
      </c>
      <c r="G11786" s="13">
        <v>1</v>
      </c>
      <c r="H11786">
        <v>0</v>
      </c>
      <c r="I11786" s="12">
        <f t="shared" si="736"/>
        <v>0</v>
      </c>
      <c r="J11786" s="12">
        <f t="shared" si="737"/>
        <v>134.36</v>
      </c>
      <c r="K11786" s="12">
        <f t="shared" si="738"/>
        <v>134.36</v>
      </c>
      <c r="L11786" s="12">
        <v>9.59</v>
      </c>
      <c r="M11786" s="12">
        <f t="shared" si="739"/>
        <v>143.95</v>
      </c>
      <c r="N11786" t="s">
        <v>18</v>
      </c>
      <c r="O11786" s="13">
        <v>6</v>
      </c>
      <c r="P11786">
        <v>4</v>
      </c>
      <c r="Q11786" t="b">
        <v>0</v>
      </c>
      <c r="R11786">
        <v>1</v>
      </c>
      <c r="S11786" t="s">
        <v>44</v>
      </c>
      <c r="T11786" t="s">
        <v>35</v>
      </c>
    </row>
    <row r="11787" spans="1:20">
      <c r="A11787" t="s">
        <v>18482</v>
      </c>
      <c r="B11787" s="11">
        <v>45631</v>
      </c>
      <c r="C11787" t="s">
        <v>18483</v>
      </c>
      <c r="D11787" t="s">
        <v>11</v>
      </c>
      <c r="E11787" t="s">
        <v>204</v>
      </c>
      <c r="F11787" s="12">
        <v>85.68</v>
      </c>
      <c r="G11787" s="13">
        <v>2</v>
      </c>
      <c r="H11787">
        <v>0</v>
      </c>
      <c r="I11787" s="12">
        <f t="shared" si="736"/>
        <v>0</v>
      </c>
      <c r="J11787" s="12">
        <f t="shared" si="737"/>
        <v>171.36</v>
      </c>
      <c r="K11787" s="12">
        <f t="shared" si="738"/>
        <v>171.36</v>
      </c>
      <c r="L11787" s="12">
        <v>14.54</v>
      </c>
      <c r="M11787" s="12">
        <f t="shared" si="739"/>
        <v>185.9</v>
      </c>
      <c r="N11787" t="s">
        <v>18</v>
      </c>
      <c r="O11787" s="13">
        <v>5</v>
      </c>
      <c r="P11787">
        <v>5</v>
      </c>
      <c r="Q11787" t="b">
        <v>0</v>
      </c>
      <c r="R11787">
        <v>2</v>
      </c>
      <c r="S11787" t="s">
        <v>45</v>
      </c>
      <c r="T11787" t="s">
        <v>35</v>
      </c>
    </row>
    <row r="11788" spans="1:20">
      <c r="A11788" t="s">
        <v>18484</v>
      </c>
      <c r="B11788" s="11">
        <v>45631</v>
      </c>
      <c r="C11788" t="s">
        <v>2735</v>
      </c>
      <c r="D11788" t="s">
        <v>11</v>
      </c>
      <c r="E11788" t="s">
        <v>204</v>
      </c>
      <c r="F11788" s="12">
        <v>23.43</v>
      </c>
      <c r="G11788" s="13">
        <v>1</v>
      </c>
      <c r="H11788">
        <v>0</v>
      </c>
      <c r="I11788" s="12">
        <f t="shared" si="736"/>
        <v>0</v>
      </c>
      <c r="J11788" s="12">
        <f t="shared" si="737"/>
        <v>23.43</v>
      </c>
      <c r="K11788" s="12">
        <f t="shared" si="738"/>
        <v>23.43</v>
      </c>
      <c r="L11788" s="12">
        <v>9.57</v>
      </c>
      <c r="M11788" s="12">
        <f t="shared" si="739"/>
        <v>33</v>
      </c>
      <c r="N11788" t="s">
        <v>18</v>
      </c>
      <c r="O11788" s="13">
        <v>4</v>
      </c>
      <c r="P11788">
        <v>5</v>
      </c>
      <c r="Q11788" t="b">
        <v>0</v>
      </c>
      <c r="R11788">
        <v>3</v>
      </c>
      <c r="S11788" t="s">
        <v>44</v>
      </c>
      <c r="T11788" t="s">
        <v>39</v>
      </c>
    </row>
    <row r="11789" spans="1:20">
      <c r="A11789" t="s">
        <v>18485</v>
      </c>
      <c r="B11789" s="11">
        <v>45631</v>
      </c>
      <c r="C11789" t="s">
        <v>4288</v>
      </c>
      <c r="D11789" t="s">
        <v>25</v>
      </c>
      <c r="E11789" t="s">
        <v>87</v>
      </c>
      <c r="F11789" s="12">
        <v>402.41</v>
      </c>
      <c r="G11789" s="13">
        <v>1</v>
      </c>
      <c r="H11789">
        <v>9</v>
      </c>
      <c r="I11789" s="12">
        <f t="shared" si="736"/>
        <v>36.2169</v>
      </c>
      <c r="J11789" s="12">
        <f t="shared" si="737"/>
        <v>402.41</v>
      </c>
      <c r="K11789" s="12">
        <f t="shared" si="738"/>
        <v>366.1931</v>
      </c>
      <c r="L11789" s="12">
        <v>27.43</v>
      </c>
      <c r="M11789" s="12">
        <f t="shared" si="739"/>
        <v>393.6231</v>
      </c>
      <c r="N11789" t="s">
        <v>6</v>
      </c>
      <c r="O11789" s="13">
        <v>17</v>
      </c>
      <c r="P11789">
        <v>4</v>
      </c>
      <c r="Q11789" t="b">
        <v>0</v>
      </c>
      <c r="R11789">
        <v>8</v>
      </c>
      <c r="S11789" t="s">
        <v>44</v>
      </c>
      <c r="T11789" t="s">
        <v>39</v>
      </c>
    </row>
    <row r="11790" spans="1:20">
      <c r="A11790" t="s">
        <v>18486</v>
      </c>
      <c r="B11790" s="11">
        <v>45631</v>
      </c>
      <c r="C11790" t="s">
        <v>16372</v>
      </c>
      <c r="D11790" t="s">
        <v>14</v>
      </c>
      <c r="E11790" t="s">
        <v>162</v>
      </c>
      <c r="F11790" s="12">
        <v>228.2</v>
      </c>
      <c r="G11790" s="13">
        <v>3</v>
      </c>
      <c r="H11790">
        <v>0</v>
      </c>
      <c r="I11790" s="12">
        <f t="shared" si="736"/>
        <v>0</v>
      </c>
      <c r="J11790" s="12">
        <f t="shared" si="737"/>
        <v>684.6</v>
      </c>
      <c r="K11790" s="12">
        <f t="shared" si="738"/>
        <v>684.6</v>
      </c>
      <c r="L11790" s="12">
        <v>20.41</v>
      </c>
      <c r="M11790" s="12">
        <f t="shared" si="739"/>
        <v>705.01</v>
      </c>
      <c r="N11790" t="s">
        <v>12</v>
      </c>
      <c r="O11790" s="13">
        <v>13</v>
      </c>
      <c r="P11790">
        <v>4.5</v>
      </c>
      <c r="Q11790" t="b">
        <v>0</v>
      </c>
      <c r="R11790">
        <v>2</v>
      </c>
      <c r="S11790" t="s">
        <v>46</v>
      </c>
      <c r="T11790" t="s">
        <v>35</v>
      </c>
    </row>
    <row r="11791" spans="1:20">
      <c r="A11791" t="s">
        <v>18487</v>
      </c>
      <c r="B11791" s="11">
        <v>45631</v>
      </c>
      <c r="C11791" t="s">
        <v>3002</v>
      </c>
      <c r="D11791" t="s">
        <v>25</v>
      </c>
      <c r="E11791" t="s">
        <v>72</v>
      </c>
      <c r="F11791" s="12">
        <v>267.91</v>
      </c>
      <c r="G11791" s="13">
        <v>1</v>
      </c>
      <c r="H11791">
        <v>0</v>
      </c>
      <c r="I11791" s="12">
        <f t="shared" si="736"/>
        <v>0</v>
      </c>
      <c r="J11791" s="12">
        <f t="shared" si="737"/>
        <v>267.91</v>
      </c>
      <c r="K11791" s="12">
        <f t="shared" si="738"/>
        <v>267.91</v>
      </c>
      <c r="L11791" s="12">
        <v>17.73</v>
      </c>
      <c r="M11791" s="12">
        <f t="shared" si="739"/>
        <v>285.64</v>
      </c>
      <c r="N11791" t="s">
        <v>9</v>
      </c>
      <c r="O11791" s="13">
        <v>9</v>
      </c>
      <c r="P11791">
        <v>4.5</v>
      </c>
      <c r="Q11791" t="b">
        <v>0</v>
      </c>
      <c r="R11791">
        <v>1</v>
      </c>
      <c r="S11791" t="s">
        <v>43</v>
      </c>
      <c r="T11791" t="s">
        <v>39</v>
      </c>
    </row>
    <row r="11792" spans="1:20">
      <c r="A11792" t="s">
        <v>18488</v>
      </c>
      <c r="B11792" s="11">
        <v>45631</v>
      </c>
      <c r="C11792" t="s">
        <v>18489</v>
      </c>
      <c r="D11792" t="s">
        <v>14</v>
      </c>
      <c r="E11792" t="s">
        <v>82</v>
      </c>
      <c r="F11792" s="12">
        <v>177.1</v>
      </c>
      <c r="G11792" s="13">
        <v>1</v>
      </c>
      <c r="H11792">
        <v>0</v>
      </c>
      <c r="I11792" s="12">
        <f t="shared" si="736"/>
        <v>0</v>
      </c>
      <c r="J11792" s="12">
        <f t="shared" si="737"/>
        <v>177.1</v>
      </c>
      <c r="K11792" s="12">
        <f t="shared" si="738"/>
        <v>177.1</v>
      </c>
      <c r="L11792" s="12">
        <v>15</v>
      </c>
      <c r="M11792" s="12">
        <f t="shared" si="739"/>
        <v>192.1</v>
      </c>
      <c r="N11792" t="s">
        <v>18</v>
      </c>
      <c r="O11792" s="13">
        <v>7</v>
      </c>
      <c r="P11792">
        <v>5</v>
      </c>
      <c r="Q11792" t="b">
        <v>1</v>
      </c>
      <c r="R11792">
        <v>2</v>
      </c>
      <c r="S11792" t="s">
        <v>43</v>
      </c>
      <c r="T11792" t="s">
        <v>39</v>
      </c>
    </row>
    <row r="11793" spans="1:20">
      <c r="A11793" t="s">
        <v>18490</v>
      </c>
      <c r="B11793" s="11">
        <v>45631</v>
      </c>
      <c r="C11793" t="s">
        <v>4839</v>
      </c>
      <c r="D11793" t="s">
        <v>11</v>
      </c>
      <c r="E11793" t="s">
        <v>400</v>
      </c>
      <c r="F11793" s="12">
        <v>79.96</v>
      </c>
      <c r="G11793" s="13">
        <v>1</v>
      </c>
      <c r="H11793">
        <v>0</v>
      </c>
      <c r="I11793" s="12">
        <f t="shared" si="736"/>
        <v>0</v>
      </c>
      <c r="J11793" s="12">
        <f t="shared" si="737"/>
        <v>79.96</v>
      </c>
      <c r="K11793" s="12">
        <f t="shared" si="738"/>
        <v>79.96</v>
      </c>
      <c r="L11793" s="12">
        <v>26.88</v>
      </c>
      <c r="M11793" s="12">
        <f t="shared" si="739"/>
        <v>106.84</v>
      </c>
      <c r="N11793" t="s">
        <v>6</v>
      </c>
      <c r="O11793" s="13">
        <v>12</v>
      </c>
      <c r="P11793">
        <v>5</v>
      </c>
      <c r="Q11793" t="b">
        <v>0</v>
      </c>
      <c r="R11793">
        <v>6</v>
      </c>
      <c r="S11793" t="s">
        <v>44</v>
      </c>
      <c r="T11793" t="s">
        <v>35</v>
      </c>
    </row>
    <row r="11794" spans="1:20">
      <c r="A11794" t="s">
        <v>18491</v>
      </c>
      <c r="B11794" s="11">
        <v>45631</v>
      </c>
      <c r="C11794" t="s">
        <v>18492</v>
      </c>
      <c r="D11794" t="s">
        <v>17</v>
      </c>
      <c r="E11794" t="s">
        <v>139</v>
      </c>
      <c r="F11794" s="12">
        <v>140.26</v>
      </c>
      <c r="G11794" s="13">
        <v>1</v>
      </c>
      <c r="H11794">
        <v>0</v>
      </c>
      <c r="I11794" s="12">
        <f t="shared" si="736"/>
        <v>0</v>
      </c>
      <c r="J11794" s="12">
        <f t="shared" si="737"/>
        <v>140.26</v>
      </c>
      <c r="K11794" s="12">
        <f t="shared" si="738"/>
        <v>140.26</v>
      </c>
      <c r="L11794" s="12">
        <v>22.28</v>
      </c>
      <c r="M11794" s="12">
        <f t="shared" si="739"/>
        <v>162.54</v>
      </c>
      <c r="N11794" t="s">
        <v>9</v>
      </c>
      <c r="O11794" s="13">
        <v>12</v>
      </c>
      <c r="P11794">
        <v>5</v>
      </c>
      <c r="Q11794" t="b">
        <v>0</v>
      </c>
      <c r="R11794">
        <v>4</v>
      </c>
      <c r="S11794" t="s">
        <v>45</v>
      </c>
      <c r="T11794" t="s">
        <v>30</v>
      </c>
    </row>
    <row r="11795" spans="1:20">
      <c r="A11795" t="s">
        <v>18493</v>
      </c>
      <c r="B11795" s="11">
        <v>45631</v>
      </c>
      <c r="C11795" t="s">
        <v>1681</v>
      </c>
      <c r="D11795" t="s">
        <v>25</v>
      </c>
      <c r="E11795" t="s">
        <v>159</v>
      </c>
      <c r="F11795" s="12">
        <v>301.54</v>
      </c>
      <c r="G11795" s="13">
        <v>1</v>
      </c>
      <c r="H11795">
        <v>15.2</v>
      </c>
      <c r="I11795" s="12">
        <f t="shared" si="736"/>
        <v>45.83408</v>
      </c>
      <c r="J11795" s="12">
        <f t="shared" si="737"/>
        <v>301.54</v>
      </c>
      <c r="K11795" s="12">
        <f t="shared" si="738"/>
        <v>255.70592</v>
      </c>
      <c r="L11795" s="12">
        <v>27.82</v>
      </c>
      <c r="M11795" s="12">
        <f t="shared" si="739"/>
        <v>283.52592</v>
      </c>
      <c r="N11795" t="s">
        <v>12</v>
      </c>
      <c r="O11795" s="13">
        <v>20</v>
      </c>
      <c r="P11795">
        <v>4</v>
      </c>
      <c r="Q11795" t="b">
        <v>0</v>
      </c>
      <c r="R11795">
        <v>4</v>
      </c>
      <c r="S11795" t="s">
        <v>44</v>
      </c>
      <c r="T11795" t="s">
        <v>37</v>
      </c>
    </row>
    <row r="11796" spans="1:20">
      <c r="A11796" t="s">
        <v>18494</v>
      </c>
      <c r="B11796" s="11">
        <v>45631</v>
      </c>
      <c r="C11796" t="s">
        <v>18495</v>
      </c>
      <c r="D11796" t="s">
        <v>20</v>
      </c>
      <c r="E11796" t="s">
        <v>197</v>
      </c>
      <c r="F11796" s="12">
        <v>11.24</v>
      </c>
      <c r="G11796" s="13">
        <v>1</v>
      </c>
      <c r="H11796">
        <v>22.3</v>
      </c>
      <c r="I11796" s="12">
        <f t="shared" si="736"/>
        <v>2.50652</v>
      </c>
      <c r="J11796" s="12">
        <f t="shared" si="737"/>
        <v>11.24</v>
      </c>
      <c r="K11796" s="12">
        <f t="shared" si="738"/>
        <v>8.73348</v>
      </c>
      <c r="L11796" s="12">
        <v>10.7</v>
      </c>
      <c r="M11796" s="12">
        <f t="shared" si="739"/>
        <v>19.43348</v>
      </c>
      <c r="N11796" t="s">
        <v>18</v>
      </c>
      <c r="O11796" s="13">
        <v>5</v>
      </c>
      <c r="P11796">
        <v>5</v>
      </c>
      <c r="Q11796" t="b">
        <v>0</v>
      </c>
      <c r="R11796">
        <v>2</v>
      </c>
      <c r="S11796" t="s">
        <v>45</v>
      </c>
      <c r="T11796" t="s">
        <v>39</v>
      </c>
    </row>
    <row r="11797" spans="1:20">
      <c r="A11797" t="s">
        <v>18496</v>
      </c>
      <c r="B11797" s="11">
        <v>45631</v>
      </c>
      <c r="C11797" t="s">
        <v>18497</v>
      </c>
      <c r="D11797" t="s">
        <v>14</v>
      </c>
      <c r="E11797" t="s">
        <v>162</v>
      </c>
      <c r="F11797" s="12">
        <v>149.27</v>
      </c>
      <c r="G11797" s="13">
        <v>1</v>
      </c>
      <c r="H11797">
        <v>0</v>
      </c>
      <c r="I11797" s="12">
        <f t="shared" si="736"/>
        <v>0</v>
      </c>
      <c r="J11797" s="12">
        <f t="shared" si="737"/>
        <v>149.27</v>
      </c>
      <c r="K11797" s="12">
        <f t="shared" si="738"/>
        <v>149.27</v>
      </c>
      <c r="L11797" s="12">
        <v>13.61</v>
      </c>
      <c r="M11797" s="12">
        <f t="shared" si="739"/>
        <v>162.88</v>
      </c>
      <c r="N11797" t="s">
        <v>18</v>
      </c>
      <c r="O11797" s="13">
        <v>4</v>
      </c>
      <c r="P11797">
        <v>1</v>
      </c>
      <c r="Q11797" t="b">
        <v>0</v>
      </c>
      <c r="R11797">
        <v>1</v>
      </c>
      <c r="S11797" t="s">
        <v>43</v>
      </c>
      <c r="T11797" t="s">
        <v>35</v>
      </c>
    </row>
    <row r="11798" spans="1:20">
      <c r="A11798" t="s">
        <v>18498</v>
      </c>
      <c r="B11798" s="11">
        <v>45631</v>
      </c>
      <c r="C11798" t="s">
        <v>6855</v>
      </c>
      <c r="D11798" t="s">
        <v>8</v>
      </c>
      <c r="E11798" t="s">
        <v>179</v>
      </c>
      <c r="F11798" s="12">
        <v>20.04</v>
      </c>
      <c r="G11798" s="13">
        <v>1</v>
      </c>
      <c r="H11798">
        <v>0</v>
      </c>
      <c r="I11798" s="12">
        <f t="shared" si="736"/>
        <v>0</v>
      </c>
      <c r="J11798" s="12">
        <f t="shared" si="737"/>
        <v>20.04</v>
      </c>
      <c r="K11798" s="12">
        <f t="shared" si="738"/>
        <v>20.04</v>
      </c>
      <c r="L11798" s="12">
        <v>22.94</v>
      </c>
      <c r="M11798" s="12">
        <f t="shared" si="739"/>
        <v>42.98</v>
      </c>
      <c r="N11798" t="s">
        <v>6</v>
      </c>
      <c r="O11798" s="13">
        <v>12</v>
      </c>
      <c r="P11798">
        <v>4</v>
      </c>
      <c r="Q11798" t="b">
        <v>0</v>
      </c>
      <c r="R11798">
        <v>1</v>
      </c>
      <c r="S11798" t="s">
        <v>44</v>
      </c>
      <c r="T11798" t="s">
        <v>35</v>
      </c>
    </row>
    <row r="11799" spans="1:20">
      <c r="A11799" t="s">
        <v>18499</v>
      </c>
      <c r="B11799" s="11">
        <v>45631</v>
      </c>
      <c r="C11799" t="s">
        <v>1794</v>
      </c>
      <c r="D11799" t="s">
        <v>8</v>
      </c>
      <c r="E11799" t="s">
        <v>565</v>
      </c>
      <c r="F11799" s="12">
        <v>43.3</v>
      </c>
      <c r="G11799" s="13">
        <v>1</v>
      </c>
      <c r="H11799">
        <v>5.3</v>
      </c>
      <c r="I11799" s="12">
        <f t="shared" si="736"/>
        <v>2.2949</v>
      </c>
      <c r="J11799" s="12">
        <f t="shared" si="737"/>
        <v>43.3</v>
      </c>
      <c r="K11799" s="12">
        <f t="shared" si="738"/>
        <v>41.0051</v>
      </c>
      <c r="L11799" s="12">
        <v>8.97</v>
      </c>
      <c r="M11799" s="12">
        <f t="shared" si="739"/>
        <v>49.9751</v>
      </c>
      <c r="N11799" t="s">
        <v>18</v>
      </c>
      <c r="O11799" s="13">
        <v>6</v>
      </c>
      <c r="P11799">
        <v>3</v>
      </c>
      <c r="Q11799" t="b">
        <v>0</v>
      </c>
      <c r="R11799">
        <v>7</v>
      </c>
      <c r="S11799" t="s">
        <v>45</v>
      </c>
      <c r="T11799" t="s">
        <v>35</v>
      </c>
    </row>
    <row r="11800" spans="1:20">
      <c r="A11800" t="s">
        <v>18500</v>
      </c>
      <c r="B11800" s="11">
        <v>45631</v>
      </c>
      <c r="C11800" t="s">
        <v>18501</v>
      </c>
      <c r="D11800" t="s">
        <v>14</v>
      </c>
      <c r="E11800" t="s">
        <v>113</v>
      </c>
      <c r="F11800" s="12">
        <v>24.08</v>
      </c>
      <c r="G11800" s="13">
        <v>1</v>
      </c>
      <c r="H11800">
        <v>0</v>
      </c>
      <c r="I11800" s="12">
        <f t="shared" si="736"/>
        <v>0</v>
      </c>
      <c r="J11800" s="12">
        <f t="shared" si="737"/>
        <v>24.08</v>
      </c>
      <c r="K11800" s="12">
        <f t="shared" si="738"/>
        <v>24.08</v>
      </c>
      <c r="L11800" s="12">
        <v>18.07</v>
      </c>
      <c r="M11800" s="12">
        <f t="shared" si="739"/>
        <v>42.15</v>
      </c>
      <c r="N11800" t="s">
        <v>9</v>
      </c>
      <c r="O11800" s="13">
        <v>13</v>
      </c>
      <c r="P11800">
        <v>4</v>
      </c>
      <c r="Q11800" t="b">
        <v>0</v>
      </c>
      <c r="R11800">
        <v>6</v>
      </c>
      <c r="S11800" t="s">
        <v>48</v>
      </c>
      <c r="T11800" t="s">
        <v>35</v>
      </c>
    </row>
    <row r="11801" spans="1:20">
      <c r="A11801" t="s">
        <v>18502</v>
      </c>
      <c r="B11801" s="11">
        <v>45631</v>
      </c>
      <c r="C11801" t="s">
        <v>10899</v>
      </c>
      <c r="D11801" t="s">
        <v>17</v>
      </c>
      <c r="E11801" t="s">
        <v>129</v>
      </c>
      <c r="F11801" s="12">
        <v>165.89</v>
      </c>
      <c r="G11801" s="13">
        <v>1</v>
      </c>
      <c r="H11801">
        <v>0</v>
      </c>
      <c r="I11801" s="12">
        <f t="shared" si="736"/>
        <v>0</v>
      </c>
      <c r="J11801" s="12">
        <f t="shared" si="737"/>
        <v>165.89</v>
      </c>
      <c r="K11801" s="12">
        <f t="shared" si="738"/>
        <v>165.89</v>
      </c>
      <c r="L11801" s="12">
        <v>13.5</v>
      </c>
      <c r="M11801" s="12">
        <f t="shared" si="739"/>
        <v>179.39</v>
      </c>
      <c r="N11801" t="s">
        <v>18</v>
      </c>
      <c r="O11801" s="13">
        <v>3</v>
      </c>
      <c r="P11801">
        <v>3</v>
      </c>
      <c r="Q11801" t="b">
        <v>0</v>
      </c>
      <c r="R11801">
        <v>6</v>
      </c>
      <c r="S11801" t="s">
        <v>44</v>
      </c>
      <c r="T11801" t="s">
        <v>35</v>
      </c>
    </row>
    <row r="11802" spans="1:20">
      <c r="A11802" t="s">
        <v>18503</v>
      </c>
      <c r="B11802" s="11">
        <v>45631</v>
      </c>
      <c r="C11802" t="s">
        <v>13947</v>
      </c>
      <c r="D11802" t="s">
        <v>25</v>
      </c>
      <c r="E11802" t="s">
        <v>264</v>
      </c>
      <c r="F11802" s="12">
        <v>290.07</v>
      </c>
      <c r="G11802" s="13">
        <v>2</v>
      </c>
      <c r="H11802">
        <v>0</v>
      </c>
      <c r="I11802" s="12">
        <f t="shared" si="736"/>
        <v>0</v>
      </c>
      <c r="J11802" s="12">
        <f t="shared" si="737"/>
        <v>580.14</v>
      </c>
      <c r="K11802" s="12">
        <f t="shared" si="738"/>
        <v>580.14</v>
      </c>
      <c r="L11802" s="12">
        <v>12.64</v>
      </c>
      <c r="M11802" s="12">
        <f t="shared" si="739"/>
        <v>592.78</v>
      </c>
      <c r="N11802" t="s">
        <v>18</v>
      </c>
      <c r="O11802" s="13">
        <v>2</v>
      </c>
      <c r="P11802">
        <v>5</v>
      </c>
      <c r="Q11802" t="b">
        <v>0</v>
      </c>
      <c r="R11802">
        <v>4</v>
      </c>
      <c r="S11802" t="s">
        <v>42</v>
      </c>
      <c r="T11802" t="s">
        <v>39</v>
      </c>
    </row>
    <row r="11803" spans="1:20">
      <c r="A11803" t="s">
        <v>18504</v>
      </c>
      <c r="B11803" s="11">
        <v>45632</v>
      </c>
      <c r="C11803" t="s">
        <v>13338</v>
      </c>
      <c r="D11803" t="s">
        <v>20</v>
      </c>
      <c r="E11803" t="s">
        <v>226</v>
      </c>
      <c r="F11803" s="12">
        <v>26.87</v>
      </c>
      <c r="G11803" s="13">
        <v>2</v>
      </c>
      <c r="H11803">
        <v>0</v>
      </c>
      <c r="I11803" s="12">
        <f t="shared" si="736"/>
        <v>0</v>
      </c>
      <c r="J11803" s="12">
        <f t="shared" si="737"/>
        <v>53.74</v>
      </c>
      <c r="K11803" s="12">
        <f t="shared" si="738"/>
        <v>53.74</v>
      </c>
      <c r="L11803" s="12">
        <v>13.85</v>
      </c>
      <c r="M11803" s="12">
        <f t="shared" si="739"/>
        <v>67.59</v>
      </c>
      <c r="N11803" t="s">
        <v>18</v>
      </c>
      <c r="O11803" s="13">
        <v>6</v>
      </c>
      <c r="P11803">
        <v>5</v>
      </c>
      <c r="Q11803" t="b">
        <v>1</v>
      </c>
      <c r="R11803">
        <v>5</v>
      </c>
      <c r="S11803" t="s">
        <v>48</v>
      </c>
      <c r="T11803" t="s">
        <v>30</v>
      </c>
    </row>
    <row r="11804" spans="1:20">
      <c r="A11804" t="s">
        <v>18505</v>
      </c>
      <c r="B11804" s="11">
        <v>45632</v>
      </c>
      <c r="C11804" t="s">
        <v>8648</v>
      </c>
      <c r="D11804" t="s">
        <v>5</v>
      </c>
      <c r="E11804" t="s">
        <v>119</v>
      </c>
      <c r="F11804" s="12">
        <v>82.03</v>
      </c>
      <c r="G11804" s="13">
        <v>1</v>
      </c>
      <c r="H11804">
        <v>19.9</v>
      </c>
      <c r="I11804" s="12">
        <f t="shared" si="736"/>
        <v>16.32397</v>
      </c>
      <c r="J11804" s="12">
        <f t="shared" si="737"/>
        <v>82.03</v>
      </c>
      <c r="K11804" s="12">
        <f t="shared" si="738"/>
        <v>65.70603</v>
      </c>
      <c r="L11804" s="12">
        <v>27.63</v>
      </c>
      <c r="M11804" s="12">
        <f t="shared" si="739"/>
        <v>93.33603</v>
      </c>
      <c r="N11804" t="s">
        <v>6</v>
      </c>
      <c r="O11804" s="13">
        <v>14</v>
      </c>
      <c r="P11804">
        <v>5</v>
      </c>
      <c r="Q11804" t="b">
        <v>0</v>
      </c>
      <c r="R11804">
        <v>8</v>
      </c>
      <c r="S11804" t="s">
        <v>45</v>
      </c>
      <c r="T11804" t="s">
        <v>39</v>
      </c>
    </row>
    <row r="11805" spans="1:20">
      <c r="A11805" t="s">
        <v>18506</v>
      </c>
      <c r="B11805" s="11">
        <v>45632</v>
      </c>
      <c r="C11805" t="s">
        <v>2261</v>
      </c>
      <c r="D11805" t="s">
        <v>17</v>
      </c>
      <c r="E11805" t="s">
        <v>194</v>
      </c>
      <c r="F11805" s="12">
        <v>90.37</v>
      </c>
      <c r="G11805" s="13">
        <v>1</v>
      </c>
      <c r="H11805">
        <v>14</v>
      </c>
      <c r="I11805" s="12">
        <f t="shared" si="736"/>
        <v>12.6518</v>
      </c>
      <c r="J11805" s="12">
        <f t="shared" si="737"/>
        <v>90.37</v>
      </c>
      <c r="K11805" s="12">
        <f t="shared" si="738"/>
        <v>77.7182</v>
      </c>
      <c r="L11805" s="12">
        <v>7.59</v>
      </c>
      <c r="M11805" s="12">
        <f t="shared" si="739"/>
        <v>85.3082</v>
      </c>
      <c r="N11805" t="s">
        <v>18</v>
      </c>
      <c r="O11805" s="13">
        <v>4</v>
      </c>
      <c r="P11805">
        <v>3.5</v>
      </c>
      <c r="Q11805" t="b">
        <v>0</v>
      </c>
      <c r="R11805">
        <v>4</v>
      </c>
      <c r="S11805" t="s">
        <v>48</v>
      </c>
      <c r="T11805" t="s">
        <v>35</v>
      </c>
    </row>
    <row r="11806" spans="1:20">
      <c r="A11806" t="s">
        <v>18507</v>
      </c>
      <c r="B11806" s="11">
        <v>45632</v>
      </c>
      <c r="C11806" t="s">
        <v>15787</v>
      </c>
      <c r="D11806" t="s">
        <v>11</v>
      </c>
      <c r="E11806" t="s">
        <v>400</v>
      </c>
      <c r="F11806" s="12">
        <v>57.77</v>
      </c>
      <c r="G11806" s="13">
        <v>3</v>
      </c>
      <c r="H11806">
        <v>0</v>
      </c>
      <c r="I11806" s="12">
        <f t="shared" si="736"/>
        <v>0</v>
      </c>
      <c r="J11806" s="12">
        <f t="shared" si="737"/>
        <v>173.31</v>
      </c>
      <c r="K11806" s="12">
        <f t="shared" si="738"/>
        <v>173.31</v>
      </c>
      <c r="L11806" s="12">
        <v>8.01</v>
      </c>
      <c r="M11806" s="12">
        <f t="shared" si="739"/>
        <v>181.32</v>
      </c>
      <c r="N11806" t="s">
        <v>18</v>
      </c>
      <c r="O11806" s="13">
        <v>5</v>
      </c>
      <c r="P11806">
        <v>5</v>
      </c>
      <c r="Q11806" t="b">
        <v>1</v>
      </c>
      <c r="R11806">
        <v>2</v>
      </c>
      <c r="S11806" t="s">
        <v>44</v>
      </c>
      <c r="T11806" t="s">
        <v>37</v>
      </c>
    </row>
    <row r="11807" spans="1:20">
      <c r="A11807" t="s">
        <v>18508</v>
      </c>
      <c r="B11807" s="11">
        <v>45632</v>
      </c>
      <c r="C11807" t="s">
        <v>4938</v>
      </c>
      <c r="D11807" t="s">
        <v>25</v>
      </c>
      <c r="E11807" t="s">
        <v>72</v>
      </c>
      <c r="F11807" s="12">
        <v>240.12</v>
      </c>
      <c r="G11807" s="13">
        <v>1</v>
      </c>
      <c r="H11807">
        <v>0</v>
      </c>
      <c r="I11807" s="12">
        <f t="shared" si="736"/>
        <v>0</v>
      </c>
      <c r="J11807" s="12">
        <f t="shared" si="737"/>
        <v>240.12</v>
      </c>
      <c r="K11807" s="12">
        <f t="shared" si="738"/>
        <v>240.12</v>
      </c>
      <c r="L11807" s="12">
        <v>17.8</v>
      </c>
      <c r="M11807" s="12">
        <f t="shared" si="739"/>
        <v>257.92</v>
      </c>
      <c r="N11807" t="s">
        <v>9</v>
      </c>
      <c r="O11807" s="13">
        <v>5</v>
      </c>
      <c r="P11807">
        <v>4.5</v>
      </c>
      <c r="Q11807" t="b">
        <v>0</v>
      </c>
      <c r="R11807">
        <v>8</v>
      </c>
      <c r="S11807" t="s">
        <v>42</v>
      </c>
      <c r="T11807" t="s">
        <v>37</v>
      </c>
    </row>
    <row r="11808" spans="1:20">
      <c r="A11808" t="s">
        <v>18509</v>
      </c>
      <c r="B11808" s="11">
        <v>45632</v>
      </c>
      <c r="C11808" t="s">
        <v>9763</v>
      </c>
      <c r="D11808" t="s">
        <v>17</v>
      </c>
      <c r="E11808" t="s">
        <v>139</v>
      </c>
      <c r="F11808" s="12">
        <v>148.94</v>
      </c>
      <c r="G11808" s="13">
        <v>1</v>
      </c>
      <c r="H11808">
        <v>0</v>
      </c>
      <c r="I11808" s="12">
        <f t="shared" si="736"/>
        <v>0</v>
      </c>
      <c r="J11808" s="12">
        <f t="shared" si="737"/>
        <v>148.94</v>
      </c>
      <c r="K11808" s="12">
        <f t="shared" si="738"/>
        <v>148.94</v>
      </c>
      <c r="L11808" s="12">
        <v>14.05</v>
      </c>
      <c r="M11808" s="12">
        <f t="shared" si="739"/>
        <v>162.99</v>
      </c>
      <c r="N11808" t="s">
        <v>18</v>
      </c>
      <c r="O11808" s="13">
        <v>3</v>
      </c>
      <c r="P11808">
        <v>5</v>
      </c>
      <c r="Q11808" t="b">
        <v>0</v>
      </c>
      <c r="R11808">
        <v>6</v>
      </c>
      <c r="S11808" t="s">
        <v>44</v>
      </c>
      <c r="T11808" t="s">
        <v>35</v>
      </c>
    </row>
    <row r="11809" spans="1:20">
      <c r="A11809" t="s">
        <v>18510</v>
      </c>
      <c r="B11809" s="11">
        <v>45632</v>
      </c>
      <c r="C11809" t="s">
        <v>18511</v>
      </c>
      <c r="D11809" t="s">
        <v>17</v>
      </c>
      <c r="E11809" t="s">
        <v>139</v>
      </c>
      <c r="F11809" s="12">
        <v>99.01</v>
      </c>
      <c r="G11809" s="13">
        <v>3</v>
      </c>
      <c r="H11809">
        <v>0</v>
      </c>
      <c r="I11809" s="12">
        <f t="shared" si="736"/>
        <v>0</v>
      </c>
      <c r="J11809" s="12">
        <f t="shared" si="737"/>
        <v>297.03</v>
      </c>
      <c r="K11809" s="12">
        <f t="shared" si="738"/>
        <v>297.03</v>
      </c>
      <c r="L11809" s="12">
        <v>21.97</v>
      </c>
      <c r="M11809" s="12">
        <f t="shared" si="739"/>
        <v>319</v>
      </c>
      <c r="N11809" t="s">
        <v>6</v>
      </c>
      <c r="O11809" s="13">
        <v>23</v>
      </c>
      <c r="P11809">
        <v>4.5</v>
      </c>
      <c r="Q11809" t="b">
        <v>0</v>
      </c>
      <c r="R11809">
        <v>1</v>
      </c>
      <c r="S11809" t="s">
        <v>44</v>
      </c>
      <c r="T11809" t="s">
        <v>39</v>
      </c>
    </row>
    <row r="11810" spans="1:20">
      <c r="A11810" t="s">
        <v>18512</v>
      </c>
      <c r="B11810" s="11">
        <v>45632</v>
      </c>
      <c r="C11810" t="s">
        <v>18513</v>
      </c>
      <c r="D11810" t="s">
        <v>23</v>
      </c>
      <c r="E11810" t="s">
        <v>169</v>
      </c>
      <c r="F11810" s="12">
        <v>49.2</v>
      </c>
      <c r="G11810" s="13">
        <v>1</v>
      </c>
      <c r="H11810">
        <v>0</v>
      </c>
      <c r="I11810" s="12">
        <f t="shared" si="736"/>
        <v>0</v>
      </c>
      <c r="J11810" s="12">
        <f t="shared" si="737"/>
        <v>49.2</v>
      </c>
      <c r="K11810" s="12">
        <f t="shared" si="738"/>
        <v>49.2</v>
      </c>
      <c r="L11810" s="12">
        <v>12.33</v>
      </c>
      <c r="M11810" s="12">
        <f t="shared" si="739"/>
        <v>61.53</v>
      </c>
      <c r="N11810" t="s">
        <v>18</v>
      </c>
      <c r="O11810" s="13">
        <v>7</v>
      </c>
      <c r="P11810">
        <v>4.5</v>
      </c>
      <c r="Q11810" t="b">
        <v>0</v>
      </c>
      <c r="R11810">
        <v>2</v>
      </c>
      <c r="S11810" t="s">
        <v>42</v>
      </c>
      <c r="T11810" t="s">
        <v>35</v>
      </c>
    </row>
    <row r="11811" spans="1:20">
      <c r="A11811" t="s">
        <v>18514</v>
      </c>
      <c r="B11811" s="11">
        <v>45632</v>
      </c>
      <c r="C11811" t="s">
        <v>1161</v>
      </c>
      <c r="D11811" t="s">
        <v>14</v>
      </c>
      <c r="E11811" t="s">
        <v>113</v>
      </c>
      <c r="F11811" s="12">
        <v>57.35</v>
      </c>
      <c r="G11811" s="13">
        <v>1</v>
      </c>
      <c r="H11811">
        <v>0</v>
      </c>
      <c r="I11811" s="12">
        <f t="shared" si="736"/>
        <v>0</v>
      </c>
      <c r="J11811" s="12">
        <f t="shared" si="737"/>
        <v>57.35</v>
      </c>
      <c r="K11811" s="12">
        <f t="shared" si="738"/>
        <v>57.35</v>
      </c>
      <c r="L11811" s="12">
        <v>11.24</v>
      </c>
      <c r="M11811" s="12">
        <f t="shared" si="739"/>
        <v>68.59</v>
      </c>
      <c r="N11811" t="s">
        <v>18</v>
      </c>
      <c r="O11811" s="13">
        <v>4</v>
      </c>
      <c r="P11811">
        <v>4.5</v>
      </c>
      <c r="Q11811" t="b">
        <v>1</v>
      </c>
      <c r="R11811">
        <v>8</v>
      </c>
      <c r="S11811" t="s">
        <v>45</v>
      </c>
      <c r="T11811" t="s">
        <v>32</v>
      </c>
    </row>
    <row r="11812" spans="1:20">
      <c r="A11812" t="s">
        <v>18515</v>
      </c>
      <c r="B11812" s="11">
        <v>45632</v>
      </c>
      <c r="C11812" t="s">
        <v>412</v>
      </c>
      <c r="D11812" t="s">
        <v>14</v>
      </c>
      <c r="E11812" t="s">
        <v>94</v>
      </c>
      <c r="F11812" s="12">
        <v>136.88</v>
      </c>
      <c r="G11812" s="13">
        <v>1</v>
      </c>
      <c r="H11812">
        <v>6.1</v>
      </c>
      <c r="I11812" s="12">
        <f t="shared" si="736"/>
        <v>8.34968</v>
      </c>
      <c r="J11812" s="12">
        <f t="shared" si="737"/>
        <v>136.88</v>
      </c>
      <c r="K11812" s="12">
        <f t="shared" si="738"/>
        <v>128.53032</v>
      </c>
      <c r="L11812" s="12">
        <v>12.46</v>
      </c>
      <c r="M11812" s="12">
        <f t="shared" si="739"/>
        <v>140.99032</v>
      </c>
      <c r="N11812" t="s">
        <v>18</v>
      </c>
      <c r="O11812" s="13">
        <v>5</v>
      </c>
      <c r="P11812">
        <v>5</v>
      </c>
      <c r="Q11812" t="b">
        <v>0</v>
      </c>
      <c r="R11812">
        <v>1</v>
      </c>
      <c r="S11812" t="s">
        <v>48</v>
      </c>
      <c r="T11812" t="s">
        <v>39</v>
      </c>
    </row>
    <row r="11813" spans="1:20">
      <c r="A11813" t="s">
        <v>18516</v>
      </c>
      <c r="B11813" s="11">
        <v>45633</v>
      </c>
      <c r="C11813" t="s">
        <v>3855</v>
      </c>
      <c r="D11813" t="s">
        <v>11</v>
      </c>
      <c r="E11813" t="s">
        <v>215</v>
      </c>
      <c r="F11813" s="12">
        <v>89.91</v>
      </c>
      <c r="G11813" s="13">
        <v>1</v>
      </c>
      <c r="H11813">
        <v>0</v>
      </c>
      <c r="I11813" s="12">
        <f t="shared" si="736"/>
        <v>0</v>
      </c>
      <c r="J11813" s="12">
        <f t="shared" si="737"/>
        <v>89.91</v>
      </c>
      <c r="K11813" s="12">
        <f t="shared" si="738"/>
        <v>89.91</v>
      </c>
      <c r="L11813" s="12">
        <v>8.87</v>
      </c>
      <c r="M11813" s="12">
        <f t="shared" si="739"/>
        <v>98.78</v>
      </c>
      <c r="N11813" t="s">
        <v>18</v>
      </c>
      <c r="O11813" s="13">
        <v>4</v>
      </c>
      <c r="P11813">
        <v>5</v>
      </c>
      <c r="Q11813" t="b">
        <v>0</v>
      </c>
      <c r="R11813">
        <v>1</v>
      </c>
      <c r="S11813" t="s">
        <v>46</v>
      </c>
      <c r="T11813" t="s">
        <v>30</v>
      </c>
    </row>
    <row r="11814" spans="1:20">
      <c r="A11814" t="s">
        <v>18517</v>
      </c>
      <c r="B11814" s="11">
        <v>45633</v>
      </c>
      <c r="C11814" t="s">
        <v>18518</v>
      </c>
      <c r="D11814" t="s">
        <v>17</v>
      </c>
      <c r="E11814" t="s">
        <v>129</v>
      </c>
      <c r="F11814" s="12">
        <v>39.38</v>
      </c>
      <c r="G11814" s="13">
        <v>2</v>
      </c>
      <c r="H11814">
        <v>0</v>
      </c>
      <c r="I11814" s="12">
        <f t="shared" si="736"/>
        <v>0</v>
      </c>
      <c r="J11814" s="12">
        <f t="shared" si="737"/>
        <v>78.76</v>
      </c>
      <c r="K11814" s="12">
        <f t="shared" si="738"/>
        <v>78.76</v>
      </c>
      <c r="L11814" s="12">
        <v>9.45</v>
      </c>
      <c r="M11814" s="12">
        <f t="shared" si="739"/>
        <v>88.21</v>
      </c>
      <c r="N11814" t="s">
        <v>18</v>
      </c>
      <c r="O11814" s="13">
        <v>3</v>
      </c>
      <c r="P11814">
        <v>5</v>
      </c>
      <c r="Q11814" t="b">
        <v>0</v>
      </c>
      <c r="R11814">
        <v>9</v>
      </c>
      <c r="S11814" t="s">
        <v>48</v>
      </c>
      <c r="T11814" t="s">
        <v>35</v>
      </c>
    </row>
    <row r="11815" spans="1:20">
      <c r="A11815" t="s">
        <v>18519</v>
      </c>
      <c r="B11815" s="11">
        <v>45633</v>
      </c>
      <c r="C11815" t="s">
        <v>9390</v>
      </c>
      <c r="D11815" t="s">
        <v>23</v>
      </c>
      <c r="E11815" t="s">
        <v>496</v>
      </c>
      <c r="F11815" s="12">
        <v>133.68</v>
      </c>
      <c r="G11815" s="13">
        <v>1</v>
      </c>
      <c r="H11815">
        <v>0</v>
      </c>
      <c r="I11815" s="12">
        <f t="shared" si="736"/>
        <v>0</v>
      </c>
      <c r="J11815" s="12">
        <f t="shared" si="737"/>
        <v>133.68</v>
      </c>
      <c r="K11815" s="12">
        <f t="shared" si="738"/>
        <v>133.68</v>
      </c>
      <c r="L11815" s="12">
        <v>15.87</v>
      </c>
      <c r="M11815" s="12">
        <f t="shared" si="739"/>
        <v>149.55</v>
      </c>
      <c r="N11815" t="s">
        <v>18</v>
      </c>
      <c r="O11815" s="13">
        <v>4</v>
      </c>
      <c r="P11815">
        <v>5</v>
      </c>
      <c r="Q11815" t="b">
        <v>1</v>
      </c>
      <c r="R11815">
        <v>12</v>
      </c>
      <c r="S11815" t="s">
        <v>48</v>
      </c>
      <c r="T11815" t="s">
        <v>30</v>
      </c>
    </row>
    <row r="11816" spans="1:20">
      <c r="A11816" t="s">
        <v>18520</v>
      </c>
      <c r="B11816" s="11">
        <v>45633</v>
      </c>
      <c r="C11816" t="s">
        <v>7102</v>
      </c>
      <c r="D11816" t="s">
        <v>14</v>
      </c>
      <c r="E11816" t="s">
        <v>113</v>
      </c>
      <c r="F11816" s="12">
        <v>126.6</v>
      </c>
      <c r="G11816" s="13">
        <v>2</v>
      </c>
      <c r="H11816">
        <v>24.5</v>
      </c>
      <c r="I11816" s="12">
        <f t="shared" si="736"/>
        <v>31.017</v>
      </c>
      <c r="J11816" s="12">
        <f t="shared" si="737"/>
        <v>253.2</v>
      </c>
      <c r="K11816" s="12">
        <f t="shared" si="738"/>
        <v>222.183</v>
      </c>
      <c r="L11816" s="12">
        <v>21.38</v>
      </c>
      <c r="M11816" s="12">
        <f t="shared" si="739"/>
        <v>243.563</v>
      </c>
      <c r="N11816" t="s">
        <v>9</v>
      </c>
      <c r="O11816" s="13">
        <v>6</v>
      </c>
      <c r="P11816">
        <v>3.5</v>
      </c>
      <c r="Q11816" t="b">
        <v>1</v>
      </c>
      <c r="R11816">
        <v>4</v>
      </c>
      <c r="S11816" t="s">
        <v>42</v>
      </c>
      <c r="T11816" t="s">
        <v>30</v>
      </c>
    </row>
    <row r="11817" spans="1:20">
      <c r="A11817" t="s">
        <v>18521</v>
      </c>
      <c r="B11817" s="11">
        <v>45633</v>
      </c>
      <c r="C11817" t="s">
        <v>18522</v>
      </c>
      <c r="D11817" t="s">
        <v>11</v>
      </c>
      <c r="E11817" t="s">
        <v>204</v>
      </c>
      <c r="F11817" s="12">
        <v>29.31</v>
      </c>
      <c r="G11817" s="13">
        <v>1</v>
      </c>
      <c r="H11817">
        <v>0</v>
      </c>
      <c r="I11817" s="12">
        <f t="shared" si="736"/>
        <v>0</v>
      </c>
      <c r="J11817" s="12">
        <f t="shared" si="737"/>
        <v>29.31</v>
      </c>
      <c r="K11817" s="12">
        <f t="shared" si="738"/>
        <v>29.31</v>
      </c>
      <c r="L11817" s="12">
        <v>9.68</v>
      </c>
      <c r="M11817" s="12">
        <f t="shared" si="739"/>
        <v>38.99</v>
      </c>
      <c r="N11817" t="s">
        <v>18</v>
      </c>
      <c r="O11817" s="13">
        <v>7</v>
      </c>
      <c r="P11817">
        <v>5</v>
      </c>
      <c r="Q11817" t="b">
        <v>0</v>
      </c>
      <c r="R11817">
        <v>5</v>
      </c>
      <c r="S11817" t="s">
        <v>44</v>
      </c>
      <c r="T11817" t="s">
        <v>35</v>
      </c>
    </row>
    <row r="11818" spans="1:20">
      <c r="A11818" t="s">
        <v>18523</v>
      </c>
      <c r="B11818" s="11">
        <v>45633</v>
      </c>
      <c r="C11818" t="s">
        <v>14503</v>
      </c>
      <c r="D11818" t="s">
        <v>23</v>
      </c>
      <c r="E11818" t="s">
        <v>169</v>
      </c>
      <c r="F11818" s="12">
        <v>60.18</v>
      </c>
      <c r="G11818" s="13">
        <v>1</v>
      </c>
      <c r="H11818">
        <v>0</v>
      </c>
      <c r="I11818" s="12">
        <f t="shared" si="736"/>
        <v>0</v>
      </c>
      <c r="J11818" s="12">
        <f t="shared" si="737"/>
        <v>60.18</v>
      </c>
      <c r="K11818" s="12">
        <f t="shared" si="738"/>
        <v>60.18</v>
      </c>
      <c r="L11818" s="12">
        <v>6.81</v>
      </c>
      <c r="M11818" s="12">
        <f t="shared" si="739"/>
        <v>66.99</v>
      </c>
      <c r="N11818" t="s">
        <v>18</v>
      </c>
      <c r="O11818" s="13">
        <v>7</v>
      </c>
      <c r="P11818">
        <v>4.5</v>
      </c>
      <c r="Q11818" t="b">
        <v>0</v>
      </c>
      <c r="R11818">
        <v>1</v>
      </c>
      <c r="S11818" t="s">
        <v>42</v>
      </c>
      <c r="T11818" t="s">
        <v>30</v>
      </c>
    </row>
    <row r="11819" spans="1:20">
      <c r="A11819" t="s">
        <v>18524</v>
      </c>
      <c r="B11819" s="11">
        <v>45633</v>
      </c>
      <c r="C11819" t="s">
        <v>17005</v>
      </c>
      <c r="D11819" t="s">
        <v>11</v>
      </c>
      <c r="E11819" t="s">
        <v>400</v>
      </c>
      <c r="F11819" s="12">
        <v>93.35</v>
      </c>
      <c r="G11819" s="13">
        <v>1</v>
      </c>
      <c r="H11819">
        <v>0</v>
      </c>
      <c r="I11819" s="12">
        <f t="shared" si="736"/>
        <v>0</v>
      </c>
      <c r="J11819" s="12">
        <f t="shared" si="737"/>
        <v>93.35</v>
      </c>
      <c r="K11819" s="12">
        <f t="shared" si="738"/>
        <v>93.35</v>
      </c>
      <c r="L11819" s="12">
        <v>7.47</v>
      </c>
      <c r="M11819" s="12">
        <f t="shared" si="739"/>
        <v>100.82</v>
      </c>
      <c r="N11819" t="s">
        <v>18</v>
      </c>
      <c r="O11819" s="13">
        <v>7</v>
      </c>
      <c r="P11819">
        <v>4.5</v>
      </c>
      <c r="Q11819" t="b">
        <v>0</v>
      </c>
      <c r="R11819">
        <v>4</v>
      </c>
      <c r="S11819" t="s">
        <v>44</v>
      </c>
      <c r="T11819" t="s">
        <v>35</v>
      </c>
    </row>
    <row r="11820" spans="1:20">
      <c r="A11820" t="s">
        <v>18525</v>
      </c>
      <c r="B11820" s="11">
        <v>45633</v>
      </c>
      <c r="C11820" t="s">
        <v>4681</v>
      </c>
      <c r="D11820" t="s">
        <v>23</v>
      </c>
      <c r="E11820" t="s">
        <v>540</v>
      </c>
      <c r="F11820" s="12">
        <v>71.57</v>
      </c>
      <c r="G11820" s="13">
        <v>1</v>
      </c>
      <c r="H11820">
        <v>0</v>
      </c>
      <c r="I11820" s="12">
        <f t="shared" si="736"/>
        <v>0</v>
      </c>
      <c r="J11820" s="12">
        <f t="shared" si="737"/>
        <v>71.57</v>
      </c>
      <c r="K11820" s="12">
        <f t="shared" si="738"/>
        <v>71.57</v>
      </c>
      <c r="L11820" s="12">
        <v>14.5</v>
      </c>
      <c r="M11820" s="12">
        <f t="shared" si="739"/>
        <v>86.07</v>
      </c>
      <c r="N11820" t="s">
        <v>18</v>
      </c>
      <c r="O11820" s="13">
        <v>7</v>
      </c>
      <c r="P11820">
        <v>4</v>
      </c>
      <c r="Q11820" t="b">
        <v>0</v>
      </c>
      <c r="R11820">
        <v>3</v>
      </c>
      <c r="S11820" t="s">
        <v>45</v>
      </c>
      <c r="T11820" t="s">
        <v>35</v>
      </c>
    </row>
    <row r="11821" spans="1:20">
      <c r="A11821" t="s">
        <v>18526</v>
      </c>
      <c r="B11821" s="11">
        <v>45634</v>
      </c>
      <c r="C11821" t="s">
        <v>18527</v>
      </c>
      <c r="D11821" t="s">
        <v>17</v>
      </c>
      <c r="E11821" t="s">
        <v>209</v>
      </c>
      <c r="F11821" s="12">
        <v>156.05</v>
      </c>
      <c r="G11821" s="13">
        <v>1</v>
      </c>
      <c r="H11821">
        <v>0</v>
      </c>
      <c r="I11821" s="12">
        <f t="shared" si="736"/>
        <v>0</v>
      </c>
      <c r="J11821" s="12">
        <f t="shared" si="737"/>
        <v>156.05</v>
      </c>
      <c r="K11821" s="12">
        <f t="shared" si="738"/>
        <v>156.05</v>
      </c>
      <c r="L11821" s="12">
        <v>28</v>
      </c>
      <c r="M11821" s="12">
        <f t="shared" si="739"/>
        <v>184.05</v>
      </c>
      <c r="N11821" t="s">
        <v>6</v>
      </c>
      <c r="O11821" s="13">
        <v>20</v>
      </c>
      <c r="P11821">
        <v>5</v>
      </c>
      <c r="Q11821" t="b">
        <v>0</v>
      </c>
      <c r="R11821">
        <v>8</v>
      </c>
      <c r="S11821" t="s">
        <v>44</v>
      </c>
      <c r="T11821" t="s">
        <v>35</v>
      </c>
    </row>
    <row r="11822" spans="1:20">
      <c r="A11822" t="s">
        <v>18528</v>
      </c>
      <c r="B11822" s="11">
        <v>45634</v>
      </c>
      <c r="C11822" t="s">
        <v>13110</v>
      </c>
      <c r="D11822" t="s">
        <v>14</v>
      </c>
      <c r="E11822" t="s">
        <v>82</v>
      </c>
      <c r="F11822" s="12">
        <v>112.86</v>
      </c>
      <c r="G11822" s="13">
        <v>2</v>
      </c>
      <c r="H11822">
        <v>0</v>
      </c>
      <c r="I11822" s="12">
        <f t="shared" si="736"/>
        <v>0</v>
      </c>
      <c r="J11822" s="12">
        <f t="shared" si="737"/>
        <v>225.72</v>
      </c>
      <c r="K11822" s="12">
        <f t="shared" si="738"/>
        <v>225.72</v>
      </c>
      <c r="L11822" s="12">
        <v>14.63</v>
      </c>
      <c r="M11822" s="12">
        <f t="shared" si="739"/>
        <v>240.35</v>
      </c>
      <c r="N11822" t="s">
        <v>9</v>
      </c>
      <c r="O11822" s="13">
        <v>13</v>
      </c>
      <c r="P11822">
        <v>3</v>
      </c>
      <c r="Q11822" t="b">
        <v>0</v>
      </c>
      <c r="R11822">
        <v>2</v>
      </c>
      <c r="S11822" t="s">
        <v>45</v>
      </c>
      <c r="T11822" t="s">
        <v>35</v>
      </c>
    </row>
    <row r="11823" spans="1:20">
      <c r="A11823" t="s">
        <v>18529</v>
      </c>
      <c r="B11823" s="11">
        <v>45634</v>
      </c>
      <c r="C11823" t="s">
        <v>18530</v>
      </c>
      <c r="D11823" t="s">
        <v>5</v>
      </c>
      <c r="E11823" t="s">
        <v>119</v>
      </c>
      <c r="F11823" s="12">
        <v>83.5</v>
      </c>
      <c r="G11823" s="13">
        <v>1</v>
      </c>
      <c r="H11823">
        <v>0</v>
      </c>
      <c r="I11823" s="12">
        <f t="shared" si="736"/>
        <v>0</v>
      </c>
      <c r="J11823" s="12">
        <f t="shared" si="737"/>
        <v>83.5</v>
      </c>
      <c r="K11823" s="12">
        <f t="shared" si="738"/>
        <v>83.5</v>
      </c>
      <c r="L11823" s="12">
        <v>12.27</v>
      </c>
      <c r="M11823" s="12">
        <f t="shared" si="739"/>
        <v>95.77</v>
      </c>
      <c r="N11823" t="s">
        <v>18</v>
      </c>
      <c r="O11823" s="13">
        <v>4</v>
      </c>
      <c r="P11823">
        <v>5</v>
      </c>
      <c r="Q11823" t="b">
        <v>0</v>
      </c>
      <c r="R11823">
        <v>1</v>
      </c>
      <c r="S11823" t="s">
        <v>44</v>
      </c>
      <c r="T11823" t="s">
        <v>39</v>
      </c>
    </row>
    <row r="11824" spans="1:20">
      <c r="A11824" t="s">
        <v>18531</v>
      </c>
      <c r="B11824" s="11">
        <v>45634</v>
      </c>
      <c r="C11824" t="s">
        <v>14507</v>
      </c>
      <c r="D11824" t="s">
        <v>17</v>
      </c>
      <c r="E11824" t="s">
        <v>139</v>
      </c>
      <c r="F11824" s="12">
        <v>77.04</v>
      </c>
      <c r="G11824" s="13">
        <v>1</v>
      </c>
      <c r="H11824">
        <v>0</v>
      </c>
      <c r="I11824" s="12">
        <f t="shared" si="736"/>
        <v>0</v>
      </c>
      <c r="J11824" s="12">
        <f t="shared" si="737"/>
        <v>77.04</v>
      </c>
      <c r="K11824" s="12">
        <f t="shared" si="738"/>
        <v>77.04</v>
      </c>
      <c r="L11824" s="12">
        <v>24.29</v>
      </c>
      <c r="M11824" s="12">
        <f t="shared" si="739"/>
        <v>101.33</v>
      </c>
      <c r="N11824" t="s">
        <v>15</v>
      </c>
      <c r="O11824" s="13">
        <v>19</v>
      </c>
      <c r="P11824">
        <v>3</v>
      </c>
      <c r="Q11824" t="b">
        <v>0</v>
      </c>
      <c r="R11824">
        <v>7</v>
      </c>
      <c r="S11824" t="s">
        <v>45</v>
      </c>
      <c r="T11824" t="s">
        <v>35</v>
      </c>
    </row>
    <row r="11825" spans="1:20">
      <c r="A11825" t="s">
        <v>18532</v>
      </c>
      <c r="B11825" s="11">
        <v>45634</v>
      </c>
      <c r="C11825" t="s">
        <v>18533</v>
      </c>
      <c r="D11825" t="s">
        <v>14</v>
      </c>
      <c r="E11825" t="s">
        <v>113</v>
      </c>
      <c r="F11825" s="12">
        <v>217.35</v>
      </c>
      <c r="G11825" s="13">
        <v>2</v>
      </c>
      <c r="H11825">
        <v>24</v>
      </c>
      <c r="I11825" s="12">
        <f t="shared" si="736"/>
        <v>52.164</v>
      </c>
      <c r="J11825" s="12">
        <f t="shared" si="737"/>
        <v>434.7</v>
      </c>
      <c r="K11825" s="12">
        <f t="shared" si="738"/>
        <v>382.536</v>
      </c>
      <c r="L11825" s="12">
        <v>19.62</v>
      </c>
      <c r="M11825" s="12">
        <f t="shared" si="739"/>
        <v>402.156</v>
      </c>
      <c r="N11825" t="s">
        <v>9</v>
      </c>
      <c r="O11825" s="13">
        <v>12</v>
      </c>
      <c r="P11825">
        <v>3</v>
      </c>
      <c r="Q11825" t="b">
        <v>0</v>
      </c>
      <c r="R11825">
        <v>6</v>
      </c>
      <c r="S11825" t="s">
        <v>48</v>
      </c>
      <c r="T11825" t="s">
        <v>39</v>
      </c>
    </row>
    <row r="11826" spans="1:20">
      <c r="A11826" t="s">
        <v>18534</v>
      </c>
      <c r="B11826" s="11">
        <v>45634</v>
      </c>
      <c r="C11826" t="s">
        <v>6403</v>
      </c>
      <c r="D11826" t="s">
        <v>11</v>
      </c>
      <c r="E11826" t="s">
        <v>215</v>
      </c>
      <c r="F11826" s="12">
        <v>26.14</v>
      </c>
      <c r="G11826" s="13">
        <v>2</v>
      </c>
      <c r="H11826">
        <v>0</v>
      </c>
      <c r="I11826" s="12">
        <f t="shared" si="736"/>
        <v>0</v>
      </c>
      <c r="J11826" s="12">
        <f t="shared" si="737"/>
        <v>52.28</v>
      </c>
      <c r="K11826" s="12">
        <f t="shared" si="738"/>
        <v>52.28</v>
      </c>
      <c r="L11826" s="12">
        <v>7.63</v>
      </c>
      <c r="M11826" s="12">
        <f t="shared" si="739"/>
        <v>59.91</v>
      </c>
      <c r="N11826" t="s">
        <v>18</v>
      </c>
      <c r="O11826" s="13">
        <v>2</v>
      </c>
      <c r="P11826">
        <v>4.5</v>
      </c>
      <c r="Q11826" t="b">
        <v>0</v>
      </c>
      <c r="R11826">
        <v>4</v>
      </c>
      <c r="S11826" t="s">
        <v>44</v>
      </c>
      <c r="T11826" t="s">
        <v>39</v>
      </c>
    </row>
    <row r="11827" spans="1:20">
      <c r="A11827" t="s">
        <v>18535</v>
      </c>
      <c r="B11827" s="11">
        <v>45634</v>
      </c>
      <c r="C11827" t="s">
        <v>567</v>
      </c>
      <c r="D11827" t="s">
        <v>25</v>
      </c>
      <c r="E11827" t="s">
        <v>602</v>
      </c>
      <c r="F11827" s="12">
        <v>224.46</v>
      </c>
      <c r="G11827" s="13">
        <v>1</v>
      </c>
      <c r="H11827">
        <v>22.4</v>
      </c>
      <c r="I11827" s="12">
        <f t="shared" si="736"/>
        <v>50.27904</v>
      </c>
      <c r="J11827" s="12">
        <f t="shared" si="737"/>
        <v>224.46</v>
      </c>
      <c r="K11827" s="12">
        <f t="shared" si="738"/>
        <v>174.18096</v>
      </c>
      <c r="L11827" s="12">
        <v>13.65</v>
      </c>
      <c r="M11827" s="12">
        <f t="shared" si="739"/>
        <v>187.83096</v>
      </c>
      <c r="N11827" t="s">
        <v>18</v>
      </c>
      <c r="O11827" s="13">
        <v>5</v>
      </c>
      <c r="P11827">
        <v>5</v>
      </c>
      <c r="Q11827" t="b">
        <v>0</v>
      </c>
      <c r="R11827">
        <v>9</v>
      </c>
      <c r="S11827" t="s">
        <v>48</v>
      </c>
      <c r="T11827" t="s">
        <v>37</v>
      </c>
    </row>
    <row r="11828" spans="1:20">
      <c r="A11828" t="s">
        <v>18536</v>
      </c>
      <c r="B11828" s="11">
        <v>45634</v>
      </c>
      <c r="C11828" t="s">
        <v>18537</v>
      </c>
      <c r="D11828" t="s">
        <v>23</v>
      </c>
      <c r="E11828" t="s">
        <v>169</v>
      </c>
      <c r="F11828" s="12">
        <v>39.67</v>
      </c>
      <c r="G11828" s="13">
        <v>2</v>
      </c>
      <c r="H11828">
        <v>5.5</v>
      </c>
      <c r="I11828" s="12">
        <f t="shared" si="736"/>
        <v>2.18185</v>
      </c>
      <c r="J11828" s="12">
        <f t="shared" si="737"/>
        <v>79.34</v>
      </c>
      <c r="K11828" s="12">
        <f t="shared" si="738"/>
        <v>77.15815</v>
      </c>
      <c r="L11828" s="12">
        <v>9.19</v>
      </c>
      <c r="M11828" s="12">
        <f t="shared" si="739"/>
        <v>86.34815</v>
      </c>
      <c r="N11828" t="s">
        <v>18</v>
      </c>
      <c r="O11828" s="13">
        <v>4</v>
      </c>
      <c r="P11828">
        <v>5</v>
      </c>
      <c r="Q11828" t="b">
        <v>0</v>
      </c>
      <c r="R11828">
        <v>4</v>
      </c>
      <c r="S11828" t="s">
        <v>45</v>
      </c>
      <c r="T11828" t="s">
        <v>35</v>
      </c>
    </row>
    <row r="11829" spans="1:20">
      <c r="A11829" t="s">
        <v>18538</v>
      </c>
      <c r="B11829" s="11">
        <v>45634</v>
      </c>
      <c r="C11829" t="s">
        <v>2358</v>
      </c>
      <c r="D11829" t="s">
        <v>17</v>
      </c>
      <c r="E11829" t="s">
        <v>209</v>
      </c>
      <c r="F11829" s="12">
        <v>166.82</v>
      </c>
      <c r="G11829" s="13">
        <v>1</v>
      </c>
      <c r="H11829">
        <v>0</v>
      </c>
      <c r="I11829" s="12">
        <f t="shared" si="736"/>
        <v>0</v>
      </c>
      <c r="J11829" s="12">
        <f t="shared" si="737"/>
        <v>166.82</v>
      </c>
      <c r="K11829" s="12">
        <f t="shared" si="738"/>
        <v>166.82</v>
      </c>
      <c r="L11829" s="12">
        <v>25.81</v>
      </c>
      <c r="M11829" s="12">
        <f t="shared" si="739"/>
        <v>192.63</v>
      </c>
      <c r="N11829" t="s">
        <v>6</v>
      </c>
      <c r="O11829" s="13">
        <v>11</v>
      </c>
      <c r="P11829">
        <v>4</v>
      </c>
      <c r="Q11829" t="b">
        <v>0</v>
      </c>
      <c r="R11829">
        <v>3</v>
      </c>
      <c r="S11829" t="s">
        <v>48</v>
      </c>
      <c r="T11829" t="s">
        <v>32</v>
      </c>
    </row>
    <row r="11830" spans="1:20">
      <c r="A11830" t="s">
        <v>18539</v>
      </c>
      <c r="B11830" s="11">
        <v>45635</v>
      </c>
      <c r="C11830" t="s">
        <v>8185</v>
      </c>
      <c r="D11830" t="s">
        <v>11</v>
      </c>
      <c r="E11830" t="s">
        <v>400</v>
      </c>
      <c r="F11830" s="12">
        <v>82.39</v>
      </c>
      <c r="G11830" s="13">
        <v>4</v>
      </c>
      <c r="H11830">
        <v>8.1</v>
      </c>
      <c r="I11830" s="12">
        <f t="shared" si="736"/>
        <v>6.67359</v>
      </c>
      <c r="J11830" s="12">
        <f t="shared" si="737"/>
        <v>329.56</v>
      </c>
      <c r="K11830" s="12">
        <f t="shared" si="738"/>
        <v>322.88641</v>
      </c>
      <c r="L11830" s="12">
        <v>11.94</v>
      </c>
      <c r="M11830" s="12">
        <f t="shared" si="739"/>
        <v>334.82641</v>
      </c>
      <c r="N11830" t="s">
        <v>18</v>
      </c>
      <c r="O11830" s="13">
        <v>6</v>
      </c>
      <c r="P11830">
        <v>4.5</v>
      </c>
      <c r="Q11830" t="b">
        <v>0</v>
      </c>
      <c r="R11830">
        <v>3</v>
      </c>
      <c r="S11830" t="s">
        <v>42</v>
      </c>
      <c r="T11830" t="s">
        <v>35</v>
      </c>
    </row>
    <row r="11831" spans="1:20">
      <c r="A11831" t="s">
        <v>18540</v>
      </c>
      <c r="B11831" s="11">
        <v>45635</v>
      </c>
      <c r="C11831" t="s">
        <v>1663</v>
      </c>
      <c r="D11831" t="s">
        <v>17</v>
      </c>
      <c r="E11831" t="s">
        <v>78</v>
      </c>
      <c r="F11831" s="12">
        <v>134.18</v>
      </c>
      <c r="G11831" s="13">
        <v>2</v>
      </c>
      <c r="H11831">
        <v>9.9</v>
      </c>
      <c r="I11831" s="12">
        <f t="shared" si="736"/>
        <v>13.28382</v>
      </c>
      <c r="J11831" s="12">
        <f t="shared" si="737"/>
        <v>268.36</v>
      </c>
      <c r="K11831" s="12">
        <f t="shared" si="738"/>
        <v>255.07618</v>
      </c>
      <c r="L11831" s="12">
        <v>12.52</v>
      </c>
      <c r="M11831" s="12">
        <f t="shared" si="739"/>
        <v>267.59618</v>
      </c>
      <c r="N11831" t="s">
        <v>18</v>
      </c>
      <c r="O11831" s="13">
        <v>4</v>
      </c>
      <c r="P11831">
        <v>4</v>
      </c>
      <c r="Q11831" t="b">
        <v>0</v>
      </c>
      <c r="R11831">
        <v>10</v>
      </c>
      <c r="S11831" t="s">
        <v>44</v>
      </c>
      <c r="T11831" t="s">
        <v>30</v>
      </c>
    </row>
    <row r="11832" spans="1:20">
      <c r="A11832" t="s">
        <v>18541</v>
      </c>
      <c r="B11832" s="11">
        <v>45635</v>
      </c>
      <c r="C11832" t="s">
        <v>5437</v>
      </c>
      <c r="D11832" t="s">
        <v>23</v>
      </c>
      <c r="E11832" t="s">
        <v>540</v>
      </c>
      <c r="F11832" s="12">
        <v>57.98</v>
      </c>
      <c r="G11832" s="13">
        <v>2</v>
      </c>
      <c r="H11832">
        <v>0</v>
      </c>
      <c r="I11832" s="12">
        <f t="shared" si="736"/>
        <v>0</v>
      </c>
      <c r="J11832" s="12">
        <f t="shared" si="737"/>
        <v>115.96</v>
      </c>
      <c r="K11832" s="12">
        <f t="shared" si="738"/>
        <v>115.96</v>
      </c>
      <c r="L11832" s="12">
        <v>17.03</v>
      </c>
      <c r="M11832" s="12">
        <f t="shared" si="739"/>
        <v>132.99</v>
      </c>
      <c r="N11832" t="s">
        <v>9</v>
      </c>
      <c r="O11832" s="13">
        <v>10</v>
      </c>
      <c r="P11832">
        <v>4</v>
      </c>
      <c r="Q11832" t="b">
        <v>1</v>
      </c>
      <c r="R11832">
        <v>1</v>
      </c>
      <c r="S11832" t="s">
        <v>48</v>
      </c>
      <c r="T11832" t="s">
        <v>35</v>
      </c>
    </row>
    <row r="11833" spans="1:20">
      <c r="A11833" t="s">
        <v>18542</v>
      </c>
      <c r="B11833" s="11">
        <v>45635</v>
      </c>
      <c r="C11833" t="s">
        <v>6240</v>
      </c>
      <c r="D11833" t="s">
        <v>8</v>
      </c>
      <c r="E11833" t="s">
        <v>75</v>
      </c>
      <c r="F11833" s="12">
        <v>50.84</v>
      </c>
      <c r="G11833" s="13">
        <v>1</v>
      </c>
      <c r="H11833">
        <v>0</v>
      </c>
      <c r="I11833" s="12">
        <f t="shared" si="736"/>
        <v>0</v>
      </c>
      <c r="J11833" s="12">
        <f t="shared" si="737"/>
        <v>50.84</v>
      </c>
      <c r="K11833" s="12">
        <f t="shared" si="738"/>
        <v>50.84</v>
      </c>
      <c r="L11833" s="12">
        <v>19.21</v>
      </c>
      <c r="M11833" s="12">
        <f t="shared" si="739"/>
        <v>70.05</v>
      </c>
      <c r="N11833" t="s">
        <v>9</v>
      </c>
      <c r="O11833" s="13">
        <v>12</v>
      </c>
      <c r="P11833">
        <v>3.5</v>
      </c>
      <c r="Q11833" t="b">
        <v>0</v>
      </c>
      <c r="R11833">
        <v>7</v>
      </c>
      <c r="S11833" t="s">
        <v>42</v>
      </c>
      <c r="T11833" t="s">
        <v>39</v>
      </c>
    </row>
    <row r="11834" spans="1:20">
      <c r="A11834" t="s">
        <v>18543</v>
      </c>
      <c r="B11834" s="11">
        <v>45635</v>
      </c>
      <c r="C11834" t="s">
        <v>1546</v>
      </c>
      <c r="D11834" t="s">
        <v>14</v>
      </c>
      <c r="E11834" t="s">
        <v>82</v>
      </c>
      <c r="F11834" s="12">
        <v>74.67</v>
      </c>
      <c r="G11834" s="13">
        <v>1</v>
      </c>
      <c r="H11834">
        <v>12.9</v>
      </c>
      <c r="I11834" s="12">
        <f t="shared" si="736"/>
        <v>9.63243</v>
      </c>
      <c r="J11834" s="12">
        <f t="shared" si="737"/>
        <v>74.67</v>
      </c>
      <c r="K11834" s="12">
        <f t="shared" si="738"/>
        <v>65.03757</v>
      </c>
      <c r="L11834" s="12">
        <v>30.19</v>
      </c>
      <c r="M11834" s="12">
        <f t="shared" si="739"/>
        <v>95.22757</v>
      </c>
      <c r="N11834" t="s">
        <v>15</v>
      </c>
      <c r="O11834" s="13">
        <v>24</v>
      </c>
      <c r="P11834">
        <v>4</v>
      </c>
      <c r="Q11834" t="b">
        <v>0</v>
      </c>
      <c r="R11834">
        <v>3</v>
      </c>
      <c r="S11834" t="s">
        <v>44</v>
      </c>
      <c r="T11834" t="s">
        <v>37</v>
      </c>
    </row>
    <row r="11835" spans="1:20">
      <c r="A11835" t="s">
        <v>18544</v>
      </c>
      <c r="B11835" s="11">
        <v>45635</v>
      </c>
      <c r="C11835" t="s">
        <v>12241</v>
      </c>
      <c r="D11835" t="s">
        <v>23</v>
      </c>
      <c r="E11835" t="s">
        <v>496</v>
      </c>
      <c r="F11835" s="12">
        <v>157.44</v>
      </c>
      <c r="G11835" s="13">
        <v>4</v>
      </c>
      <c r="H11835">
        <v>13</v>
      </c>
      <c r="I11835" s="12">
        <f t="shared" si="736"/>
        <v>20.4672</v>
      </c>
      <c r="J11835" s="12">
        <f t="shared" si="737"/>
        <v>629.76</v>
      </c>
      <c r="K11835" s="12">
        <f t="shared" si="738"/>
        <v>609.2928</v>
      </c>
      <c r="L11835" s="12">
        <v>15.2</v>
      </c>
      <c r="M11835" s="12">
        <f t="shared" si="739"/>
        <v>624.4928</v>
      </c>
      <c r="N11835" t="s">
        <v>18</v>
      </c>
      <c r="O11835" s="13">
        <v>4</v>
      </c>
      <c r="P11835">
        <v>5</v>
      </c>
      <c r="Q11835" t="b">
        <v>1</v>
      </c>
      <c r="R11835">
        <v>4</v>
      </c>
      <c r="S11835" t="s">
        <v>43</v>
      </c>
      <c r="T11835" t="s">
        <v>35</v>
      </c>
    </row>
    <row r="11836" spans="1:20">
      <c r="A11836" t="s">
        <v>18545</v>
      </c>
      <c r="B11836" s="11">
        <v>45635</v>
      </c>
      <c r="C11836" t="s">
        <v>3119</v>
      </c>
      <c r="D11836" t="s">
        <v>11</v>
      </c>
      <c r="E11836" t="s">
        <v>91</v>
      </c>
      <c r="F11836" s="12">
        <v>79.01</v>
      </c>
      <c r="G11836" s="13">
        <v>1</v>
      </c>
      <c r="H11836">
        <v>0</v>
      </c>
      <c r="I11836" s="12">
        <f t="shared" si="736"/>
        <v>0</v>
      </c>
      <c r="J11836" s="12">
        <f t="shared" si="737"/>
        <v>79.01</v>
      </c>
      <c r="K11836" s="12">
        <f t="shared" si="738"/>
        <v>79.01</v>
      </c>
      <c r="L11836" s="12">
        <v>14.42</v>
      </c>
      <c r="M11836" s="12">
        <f t="shared" si="739"/>
        <v>93.43</v>
      </c>
      <c r="N11836" t="s">
        <v>18</v>
      </c>
      <c r="O11836" s="13">
        <v>2</v>
      </c>
      <c r="P11836">
        <v>5</v>
      </c>
      <c r="Q11836" t="b">
        <v>0</v>
      </c>
      <c r="R11836">
        <v>6</v>
      </c>
      <c r="S11836" t="s">
        <v>45</v>
      </c>
      <c r="T11836" t="s">
        <v>35</v>
      </c>
    </row>
    <row r="11837" spans="1:20">
      <c r="A11837" t="s">
        <v>18546</v>
      </c>
      <c r="B11837" s="11">
        <v>45635</v>
      </c>
      <c r="C11837" t="s">
        <v>6617</v>
      </c>
      <c r="D11837" t="s">
        <v>23</v>
      </c>
      <c r="E11837" t="s">
        <v>110</v>
      </c>
      <c r="F11837" s="12">
        <v>148.15</v>
      </c>
      <c r="G11837" s="13">
        <v>3</v>
      </c>
      <c r="H11837">
        <v>0</v>
      </c>
      <c r="I11837" s="12">
        <f t="shared" si="736"/>
        <v>0</v>
      </c>
      <c r="J11837" s="12">
        <f t="shared" si="737"/>
        <v>444.45</v>
      </c>
      <c r="K11837" s="12">
        <f t="shared" si="738"/>
        <v>444.45</v>
      </c>
      <c r="L11837" s="12">
        <v>17.31</v>
      </c>
      <c r="M11837" s="12">
        <f t="shared" si="739"/>
        <v>461.76</v>
      </c>
      <c r="N11837" t="s">
        <v>9</v>
      </c>
      <c r="O11837" s="13">
        <v>6</v>
      </c>
      <c r="P11837">
        <v>4.5</v>
      </c>
      <c r="Q11837" t="b">
        <v>0</v>
      </c>
      <c r="R11837">
        <v>3</v>
      </c>
      <c r="S11837" t="s">
        <v>44</v>
      </c>
      <c r="T11837" t="s">
        <v>35</v>
      </c>
    </row>
    <row r="11838" spans="1:20">
      <c r="A11838" t="s">
        <v>18547</v>
      </c>
      <c r="B11838" s="11">
        <v>45635</v>
      </c>
      <c r="C11838" t="s">
        <v>18548</v>
      </c>
      <c r="D11838" t="s">
        <v>20</v>
      </c>
      <c r="E11838" t="s">
        <v>226</v>
      </c>
      <c r="F11838" s="12">
        <v>22.55</v>
      </c>
      <c r="G11838" s="13">
        <v>2</v>
      </c>
      <c r="H11838">
        <v>0</v>
      </c>
      <c r="I11838" s="12">
        <f t="shared" si="736"/>
        <v>0</v>
      </c>
      <c r="J11838" s="12">
        <f t="shared" si="737"/>
        <v>45.1</v>
      </c>
      <c r="K11838" s="12">
        <f t="shared" si="738"/>
        <v>45.1</v>
      </c>
      <c r="L11838" s="12">
        <v>19.82</v>
      </c>
      <c r="M11838" s="12">
        <f t="shared" si="739"/>
        <v>64.92</v>
      </c>
      <c r="N11838" t="s">
        <v>9</v>
      </c>
      <c r="O11838" s="13">
        <v>12</v>
      </c>
      <c r="P11838">
        <v>5</v>
      </c>
      <c r="Q11838" t="b">
        <v>0</v>
      </c>
      <c r="R11838">
        <v>4</v>
      </c>
      <c r="S11838" t="s">
        <v>46</v>
      </c>
      <c r="T11838" t="s">
        <v>35</v>
      </c>
    </row>
    <row r="11839" spans="1:20">
      <c r="A11839" t="s">
        <v>18549</v>
      </c>
      <c r="B11839" s="11">
        <v>45635</v>
      </c>
      <c r="C11839" t="s">
        <v>18550</v>
      </c>
      <c r="D11839" t="s">
        <v>5</v>
      </c>
      <c r="E11839" t="s">
        <v>106</v>
      </c>
      <c r="F11839" s="12">
        <v>80.48</v>
      </c>
      <c r="G11839" s="13">
        <v>1</v>
      </c>
      <c r="H11839">
        <v>15.2</v>
      </c>
      <c r="I11839" s="12">
        <f t="shared" si="736"/>
        <v>12.23296</v>
      </c>
      <c r="J11839" s="12">
        <f t="shared" si="737"/>
        <v>80.48</v>
      </c>
      <c r="K11839" s="12">
        <f t="shared" si="738"/>
        <v>68.24704</v>
      </c>
      <c r="L11839" s="12">
        <v>12.99</v>
      </c>
      <c r="M11839" s="12">
        <f t="shared" si="739"/>
        <v>81.23704</v>
      </c>
      <c r="N11839" t="s">
        <v>18</v>
      </c>
      <c r="O11839" s="13">
        <v>5</v>
      </c>
      <c r="P11839">
        <v>5</v>
      </c>
      <c r="Q11839" t="b">
        <v>0</v>
      </c>
      <c r="R11839">
        <v>2</v>
      </c>
      <c r="S11839" t="s">
        <v>48</v>
      </c>
      <c r="T11839" t="s">
        <v>39</v>
      </c>
    </row>
    <row r="11840" spans="1:20">
      <c r="A11840" t="s">
        <v>18551</v>
      </c>
      <c r="B11840" s="11">
        <v>45636</v>
      </c>
      <c r="C11840" t="s">
        <v>6473</v>
      </c>
      <c r="D11840" t="s">
        <v>14</v>
      </c>
      <c r="E11840" t="s">
        <v>82</v>
      </c>
      <c r="F11840" s="12">
        <v>109.62</v>
      </c>
      <c r="G11840" s="13">
        <v>1</v>
      </c>
      <c r="H11840">
        <v>0</v>
      </c>
      <c r="I11840" s="12">
        <f t="shared" si="736"/>
        <v>0</v>
      </c>
      <c r="J11840" s="12">
        <f t="shared" si="737"/>
        <v>109.62</v>
      </c>
      <c r="K11840" s="12">
        <f t="shared" si="738"/>
        <v>109.62</v>
      </c>
      <c r="L11840" s="12">
        <v>23.65</v>
      </c>
      <c r="M11840" s="12">
        <f t="shared" si="739"/>
        <v>133.27</v>
      </c>
      <c r="N11840" t="s">
        <v>6</v>
      </c>
      <c r="O11840" s="13">
        <v>8</v>
      </c>
      <c r="P11840">
        <v>4.5</v>
      </c>
      <c r="Q11840" t="b">
        <v>0</v>
      </c>
      <c r="R11840">
        <v>5</v>
      </c>
      <c r="S11840" t="s">
        <v>48</v>
      </c>
      <c r="T11840" t="s">
        <v>35</v>
      </c>
    </row>
    <row r="11841" spans="1:20">
      <c r="A11841" t="s">
        <v>18552</v>
      </c>
      <c r="B11841" s="11">
        <v>45636</v>
      </c>
      <c r="C11841" t="s">
        <v>8171</v>
      </c>
      <c r="D11841" t="s">
        <v>8</v>
      </c>
      <c r="E11841" t="s">
        <v>565</v>
      </c>
      <c r="F11841" s="12">
        <v>36.68</v>
      </c>
      <c r="G11841" s="13">
        <v>1</v>
      </c>
      <c r="H11841">
        <v>0</v>
      </c>
      <c r="I11841" s="12">
        <f t="shared" si="736"/>
        <v>0</v>
      </c>
      <c r="J11841" s="12">
        <f t="shared" si="737"/>
        <v>36.68</v>
      </c>
      <c r="K11841" s="12">
        <f t="shared" si="738"/>
        <v>36.68</v>
      </c>
      <c r="L11841" s="12">
        <v>16.88</v>
      </c>
      <c r="M11841" s="12">
        <f t="shared" si="739"/>
        <v>53.56</v>
      </c>
      <c r="N11841" t="s">
        <v>12</v>
      </c>
      <c r="O11841" s="13">
        <v>18</v>
      </c>
      <c r="P11841">
        <v>3</v>
      </c>
      <c r="Q11841" t="b">
        <v>0</v>
      </c>
      <c r="R11841">
        <v>5</v>
      </c>
      <c r="S11841" t="s">
        <v>48</v>
      </c>
      <c r="T11841" t="s">
        <v>35</v>
      </c>
    </row>
    <row r="11842" spans="1:20">
      <c r="A11842" t="s">
        <v>18553</v>
      </c>
      <c r="B11842" s="11">
        <v>45636</v>
      </c>
      <c r="C11842" t="s">
        <v>8648</v>
      </c>
      <c r="D11842" t="s">
        <v>17</v>
      </c>
      <c r="E11842" t="s">
        <v>194</v>
      </c>
      <c r="F11842" s="12">
        <v>64.65</v>
      </c>
      <c r="G11842" s="13">
        <v>1</v>
      </c>
      <c r="H11842">
        <v>0</v>
      </c>
      <c r="I11842" s="12">
        <f t="shared" si="736"/>
        <v>0</v>
      </c>
      <c r="J11842" s="12">
        <f t="shared" si="737"/>
        <v>64.65</v>
      </c>
      <c r="K11842" s="12">
        <f t="shared" si="738"/>
        <v>64.65</v>
      </c>
      <c r="L11842" s="12">
        <v>14.65</v>
      </c>
      <c r="M11842" s="12">
        <f t="shared" si="739"/>
        <v>79.3</v>
      </c>
      <c r="N11842" t="s">
        <v>18</v>
      </c>
      <c r="O11842" s="13">
        <v>7</v>
      </c>
      <c r="P11842">
        <v>2</v>
      </c>
      <c r="Q11842" t="b">
        <v>0</v>
      </c>
      <c r="R11842">
        <v>6</v>
      </c>
      <c r="S11842" t="s">
        <v>43</v>
      </c>
      <c r="T11842" t="s">
        <v>37</v>
      </c>
    </row>
    <row r="11843" spans="1:20">
      <c r="A11843" t="s">
        <v>18554</v>
      </c>
      <c r="B11843" s="11">
        <v>45636</v>
      </c>
      <c r="C11843" t="s">
        <v>18555</v>
      </c>
      <c r="D11843" t="s">
        <v>23</v>
      </c>
      <c r="E11843" t="s">
        <v>169</v>
      </c>
      <c r="F11843" s="12">
        <v>136.88</v>
      </c>
      <c r="G11843" s="13">
        <v>1</v>
      </c>
      <c r="H11843">
        <v>0</v>
      </c>
      <c r="I11843" s="12">
        <f t="shared" ref="I11843:I11906" si="740">H11843*F11843/100</f>
        <v>0</v>
      </c>
      <c r="J11843" s="12">
        <f t="shared" ref="J11843:J11906" si="741">G11843*F11843</f>
        <v>136.88</v>
      </c>
      <c r="K11843" s="12">
        <f t="shared" ref="K11843:K11906" si="742">J11843-I11843</f>
        <v>136.88</v>
      </c>
      <c r="L11843" s="12">
        <v>22.84</v>
      </c>
      <c r="M11843" s="12">
        <f t="shared" ref="M11843:M11906" si="743">K11843+L11843</f>
        <v>159.72</v>
      </c>
      <c r="N11843" t="s">
        <v>12</v>
      </c>
      <c r="O11843" s="13">
        <v>16</v>
      </c>
      <c r="P11843">
        <v>4</v>
      </c>
      <c r="Q11843" t="b">
        <v>0</v>
      </c>
      <c r="R11843">
        <v>6</v>
      </c>
      <c r="S11843" t="s">
        <v>44</v>
      </c>
      <c r="T11843" t="s">
        <v>35</v>
      </c>
    </row>
    <row r="11844" spans="1:20">
      <c r="A11844" t="s">
        <v>18556</v>
      </c>
      <c r="B11844" s="11">
        <v>45636</v>
      </c>
      <c r="C11844" t="s">
        <v>18427</v>
      </c>
      <c r="D11844" t="s">
        <v>14</v>
      </c>
      <c r="E11844" t="s">
        <v>162</v>
      </c>
      <c r="F11844" s="12">
        <v>205.09</v>
      </c>
      <c r="G11844" s="13">
        <v>2</v>
      </c>
      <c r="H11844">
        <v>0</v>
      </c>
      <c r="I11844" s="12">
        <f t="shared" si="740"/>
        <v>0</v>
      </c>
      <c r="J11844" s="12">
        <f t="shared" si="741"/>
        <v>410.18</v>
      </c>
      <c r="K11844" s="12">
        <f t="shared" si="742"/>
        <v>410.18</v>
      </c>
      <c r="L11844" s="12">
        <v>10.32</v>
      </c>
      <c r="M11844" s="12">
        <f t="shared" si="743"/>
        <v>420.5</v>
      </c>
      <c r="N11844" t="s">
        <v>18</v>
      </c>
      <c r="O11844" s="13">
        <v>6</v>
      </c>
      <c r="P11844">
        <v>4</v>
      </c>
      <c r="Q11844" t="b">
        <v>0</v>
      </c>
      <c r="R11844">
        <v>3</v>
      </c>
      <c r="S11844" t="s">
        <v>45</v>
      </c>
      <c r="T11844" t="s">
        <v>30</v>
      </c>
    </row>
    <row r="11845" spans="1:20">
      <c r="A11845" t="s">
        <v>18557</v>
      </c>
      <c r="B11845" s="11">
        <v>45636</v>
      </c>
      <c r="C11845" t="s">
        <v>1653</v>
      </c>
      <c r="D11845" t="s">
        <v>5</v>
      </c>
      <c r="E11845" t="s">
        <v>156</v>
      </c>
      <c r="F11845" s="12">
        <v>57.79</v>
      </c>
      <c r="G11845" s="13">
        <v>1</v>
      </c>
      <c r="H11845">
        <v>0</v>
      </c>
      <c r="I11845" s="12">
        <f t="shared" si="740"/>
        <v>0</v>
      </c>
      <c r="J11845" s="12">
        <f t="shared" si="741"/>
        <v>57.79</v>
      </c>
      <c r="K11845" s="12">
        <f t="shared" si="742"/>
        <v>57.79</v>
      </c>
      <c r="L11845" s="12">
        <v>7.73</v>
      </c>
      <c r="M11845" s="12">
        <f t="shared" si="743"/>
        <v>65.52</v>
      </c>
      <c r="N11845" t="s">
        <v>18</v>
      </c>
      <c r="O11845" s="13">
        <v>7</v>
      </c>
      <c r="P11845">
        <v>4.5</v>
      </c>
      <c r="Q11845" t="b">
        <v>1</v>
      </c>
      <c r="R11845">
        <v>4</v>
      </c>
      <c r="S11845" t="s">
        <v>48</v>
      </c>
      <c r="T11845" t="s">
        <v>35</v>
      </c>
    </row>
    <row r="11846" spans="1:20">
      <c r="A11846" t="s">
        <v>18558</v>
      </c>
      <c r="B11846" s="11">
        <v>45636</v>
      </c>
      <c r="C11846" t="s">
        <v>3534</v>
      </c>
      <c r="D11846" t="s">
        <v>25</v>
      </c>
      <c r="E11846" t="s">
        <v>87</v>
      </c>
      <c r="F11846" s="12">
        <v>192.05</v>
      </c>
      <c r="G11846" s="13">
        <v>1</v>
      </c>
      <c r="H11846">
        <v>0</v>
      </c>
      <c r="I11846" s="12">
        <f t="shared" si="740"/>
        <v>0</v>
      </c>
      <c r="J11846" s="12">
        <f t="shared" si="741"/>
        <v>192.05</v>
      </c>
      <c r="K11846" s="12">
        <f t="shared" si="742"/>
        <v>192.05</v>
      </c>
      <c r="L11846" s="12">
        <v>23.62</v>
      </c>
      <c r="M11846" s="12">
        <f t="shared" si="743"/>
        <v>215.67</v>
      </c>
      <c r="N11846" t="s">
        <v>6</v>
      </c>
      <c r="O11846" s="13">
        <v>16</v>
      </c>
      <c r="P11846">
        <v>5</v>
      </c>
      <c r="Q11846" t="b">
        <v>0</v>
      </c>
      <c r="R11846">
        <v>7</v>
      </c>
      <c r="S11846" t="s">
        <v>48</v>
      </c>
      <c r="T11846" t="s">
        <v>35</v>
      </c>
    </row>
    <row r="11847" spans="1:20">
      <c r="A11847" t="s">
        <v>18559</v>
      </c>
      <c r="B11847" s="11">
        <v>45636</v>
      </c>
      <c r="C11847" t="s">
        <v>3840</v>
      </c>
      <c r="D11847" t="s">
        <v>14</v>
      </c>
      <c r="E11847" t="s">
        <v>162</v>
      </c>
      <c r="F11847" s="12">
        <v>246.96</v>
      </c>
      <c r="G11847" s="13">
        <v>2</v>
      </c>
      <c r="H11847">
        <v>0</v>
      </c>
      <c r="I11847" s="12">
        <f t="shared" si="740"/>
        <v>0</v>
      </c>
      <c r="J11847" s="12">
        <f t="shared" si="741"/>
        <v>493.92</v>
      </c>
      <c r="K11847" s="12">
        <f t="shared" si="742"/>
        <v>493.92</v>
      </c>
      <c r="L11847" s="12">
        <v>13.65</v>
      </c>
      <c r="M11847" s="12">
        <f t="shared" si="743"/>
        <v>507.57</v>
      </c>
      <c r="N11847" t="s">
        <v>18</v>
      </c>
      <c r="O11847" s="13">
        <v>2</v>
      </c>
      <c r="P11847">
        <v>4.5</v>
      </c>
      <c r="Q11847" t="b">
        <v>0</v>
      </c>
      <c r="R11847">
        <v>7</v>
      </c>
      <c r="S11847" t="s">
        <v>45</v>
      </c>
      <c r="T11847" t="s">
        <v>35</v>
      </c>
    </row>
    <row r="11848" spans="1:20">
      <c r="A11848" t="s">
        <v>18560</v>
      </c>
      <c r="B11848" s="11">
        <v>45636</v>
      </c>
      <c r="C11848" t="s">
        <v>17683</v>
      </c>
      <c r="D11848" t="s">
        <v>11</v>
      </c>
      <c r="E11848" t="s">
        <v>215</v>
      </c>
      <c r="F11848" s="12">
        <v>70.14</v>
      </c>
      <c r="G11848" s="13">
        <v>1</v>
      </c>
      <c r="H11848">
        <v>0</v>
      </c>
      <c r="I11848" s="12">
        <f t="shared" si="740"/>
        <v>0</v>
      </c>
      <c r="J11848" s="12">
        <f t="shared" si="741"/>
        <v>70.14</v>
      </c>
      <c r="K11848" s="12">
        <f t="shared" si="742"/>
        <v>70.14</v>
      </c>
      <c r="L11848" s="12">
        <v>29.09</v>
      </c>
      <c r="M11848" s="12">
        <f t="shared" si="743"/>
        <v>99.23</v>
      </c>
      <c r="N11848" t="s">
        <v>15</v>
      </c>
      <c r="O11848" s="13">
        <v>22</v>
      </c>
      <c r="P11848">
        <v>5</v>
      </c>
      <c r="Q11848" t="b">
        <v>0</v>
      </c>
      <c r="R11848">
        <v>6</v>
      </c>
      <c r="S11848" t="s">
        <v>48</v>
      </c>
      <c r="T11848" t="s">
        <v>35</v>
      </c>
    </row>
    <row r="11849" spans="1:20">
      <c r="A11849" t="s">
        <v>18561</v>
      </c>
      <c r="B11849" s="11">
        <v>45636</v>
      </c>
      <c r="C11849" t="s">
        <v>18562</v>
      </c>
      <c r="D11849" t="s">
        <v>17</v>
      </c>
      <c r="E11849" t="s">
        <v>194</v>
      </c>
      <c r="F11849" s="12">
        <v>16.13</v>
      </c>
      <c r="G11849" s="13">
        <v>1</v>
      </c>
      <c r="H11849">
        <v>11.2</v>
      </c>
      <c r="I11849" s="12">
        <f t="shared" si="740"/>
        <v>1.80656</v>
      </c>
      <c r="J11849" s="12">
        <f t="shared" si="741"/>
        <v>16.13</v>
      </c>
      <c r="K11849" s="12">
        <f t="shared" si="742"/>
        <v>14.32344</v>
      </c>
      <c r="L11849" s="12">
        <v>19.41</v>
      </c>
      <c r="M11849" s="12">
        <f t="shared" si="743"/>
        <v>33.73344</v>
      </c>
      <c r="N11849" t="s">
        <v>9</v>
      </c>
      <c r="O11849" s="13">
        <v>12</v>
      </c>
      <c r="P11849">
        <v>5</v>
      </c>
      <c r="Q11849" t="b">
        <v>0</v>
      </c>
      <c r="R11849">
        <v>7</v>
      </c>
      <c r="S11849" t="s">
        <v>44</v>
      </c>
      <c r="T11849" t="s">
        <v>35</v>
      </c>
    </row>
    <row r="11850" spans="1:20">
      <c r="A11850" t="s">
        <v>18563</v>
      </c>
      <c r="B11850" s="11">
        <v>45636</v>
      </c>
      <c r="C11850" t="s">
        <v>7293</v>
      </c>
      <c r="D11850" t="s">
        <v>14</v>
      </c>
      <c r="E11850" t="s">
        <v>82</v>
      </c>
      <c r="F11850" s="12">
        <v>32.56</v>
      </c>
      <c r="G11850" s="13">
        <v>1</v>
      </c>
      <c r="H11850">
        <v>0</v>
      </c>
      <c r="I11850" s="12">
        <f t="shared" si="740"/>
        <v>0</v>
      </c>
      <c r="J11850" s="12">
        <f t="shared" si="741"/>
        <v>32.56</v>
      </c>
      <c r="K11850" s="12">
        <f t="shared" si="742"/>
        <v>32.56</v>
      </c>
      <c r="L11850" s="12">
        <v>29.42</v>
      </c>
      <c r="M11850" s="12">
        <f t="shared" si="743"/>
        <v>61.98</v>
      </c>
      <c r="N11850" t="s">
        <v>15</v>
      </c>
      <c r="O11850" s="13">
        <v>14</v>
      </c>
      <c r="P11850">
        <v>4</v>
      </c>
      <c r="Q11850" t="b">
        <v>0</v>
      </c>
      <c r="R11850">
        <v>1</v>
      </c>
      <c r="S11850" t="s">
        <v>45</v>
      </c>
      <c r="T11850" t="s">
        <v>35</v>
      </c>
    </row>
    <row r="11851" spans="1:20">
      <c r="A11851" t="s">
        <v>18564</v>
      </c>
      <c r="B11851" s="11">
        <v>45636</v>
      </c>
      <c r="C11851" t="s">
        <v>8693</v>
      </c>
      <c r="D11851" t="s">
        <v>17</v>
      </c>
      <c r="E11851" t="s">
        <v>78</v>
      </c>
      <c r="F11851" s="12">
        <v>79.66</v>
      </c>
      <c r="G11851" s="13">
        <v>1</v>
      </c>
      <c r="H11851">
        <v>13.1</v>
      </c>
      <c r="I11851" s="12">
        <f t="shared" si="740"/>
        <v>10.43546</v>
      </c>
      <c r="J11851" s="12">
        <f t="shared" si="741"/>
        <v>79.66</v>
      </c>
      <c r="K11851" s="12">
        <f t="shared" si="742"/>
        <v>69.22454</v>
      </c>
      <c r="L11851" s="12">
        <v>18.3</v>
      </c>
      <c r="M11851" s="12">
        <f t="shared" si="743"/>
        <v>87.52454</v>
      </c>
      <c r="N11851" t="s">
        <v>9</v>
      </c>
      <c r="O11851" s="13">
        <v>9</v>
      </c>
      <c r="P11851">
        <v>4.5</v>
      </c>
      <c r="Q11851" t="b">
        <v>0</v>
      </c>
      <c r="R11851">
        <v>12</v>
      </c>
      <c r="S11851" t="s">
        <v>48</v>
      </c>
      <c r="T11851" t="s">
        <v>35</v>
      </c>
    </row>
    <row r="11852" spans="1:20">
      <c r="A11852" t="s">
        <v>18565</v>
      </c>
      <c r="B11852" s="11">
        <v>45637</v>
      </c>
      <c r="C11852" t="s">
        <v>422</v>
      </c>
      <c r="D11852" t="s">
        <v>11</v>
      </c>
      <c r="E11852" t="s">
        <v>400</v>
      </c>
      <c r="F11852" s="12">
        <v>88.93</v>
      </c>
      <c r="G11852" s="13">
        <v>1</v>
      </c>
      <c r="H11852">
        <v>0</v>
      </c>
      <c r="I11852" s="12">
        <f t="shared" si="740"/>
        <v>0</v>
      </c>
      <c r="J11852" s="12">
        <f t="shared" si="741"/>
        <v>88.93</v>
      </c>
      <c r="K11852" s="12">
        <f t="shared" si="742"/>
        <v>88.93</v>
      </c>
      <c r="L11852" s="12">
        <v>13.39</v>
      </c>
      <c r="M11852" s="12">
        <f t="shared" si="743"/>
        <v>102.32</v>
      </c>
      <c r="N11852" t="s">
        <v>18</v>
      </c>
      <c r="O11852" s="13">
        <v>6</v>
      </c>
      <c r="P11852">
        <v>3.5</v>
      </c>
      <c r="Q11852" t="b">
        <v>1</v>
      </c>
      <c r="R11852">
        <v>9</v>
      </c>
      <c r="S11852" t="s">
        <v>48</v>
      </c>
      <c r="T11852" t="s">
        <v>37</v>
      </c>
    </row>
    <row r="11853" spans="1:20">
      <c r="A11853" t="s">
        <v>18566</v>
      </c>
      <c r="B11853" s="11">
        <v>45637</v>
      </c>
      <c r="C11853" t="s">
        <v>18567</v>
      </c>
      <c r="D11853" t="s">
        <v>14</v>
      </c>
      <c r="E11853" t="s">
        <v>113</v>
      </c>
      <c r="F11853" s="12">
        <v>225.74</v>
      </c>
      <c r="G11853" s="13">
        <v>2</v>
      </c>
      <c r="H11853">
        <v>6.5</v>
      </c>
      <c r="I11853" s="12">
        <f t="shared" si="740"/>
        <v>14.6731</v>
      </c>
      <c r="J11853" s="12">
        <f t="shared" si="741"/>
        <v>451.48</v>
      </c>
      <c r="K11853" s="12">
        <f t="shared" si="742"/>
        <v>436.8069</v>
      </c>
      <c r="L11853" s="12">
        <v>30.71</v>
      </c>
      <c r="M11853" s="12">
        <f t="shared" si="743"/>
        <v>467.5169</v>
      </c>
      <c r="N11853" t="s">
        <v>15</v>
      </c>
      <c r="O11853" s="13">
        <v>11</v>
      </c>
      <c r="P11853">
        <v>4</v>
      </c>
      <c r="Q11853" t="b">
        <v>0</v>
      </c>
      <c r="R11853">
        <v>4</v>
      </c>
      <c r="S11853" t="s">
        <v>44</v>
      </c>
      <c r="T11853" t="s">
        <v>30</v>
      </c>
    </row>
    <row r="11854" spans="1:20">
      <c r="A11854" t="s">
        <v>18568</v>
      </c>
      <c r="B11854" s="11">
        <v>45637</v>
      </c>
      <c r="C11854" t="s">
        <v>18569</v>
      </c>
      <c r="D11854" t="s">
        <v>8</v>
      </c>
      <c r="E11854" t="s">
        <v>75</v>
      </c>
      <c r="F11854" s="12">
        <v>50.7</v>
      </c>
      <c r="G11854" s="13">
        <v>1</v>
      </c>
      <c r="H11854">
        <v>5.3</v>
      </c>
      <c r="I11854" s="12">
        <f t="shared" si="740"/>
        <v>2.6871</v>
      </c>
      <c r="J11854" s="12">
        <f t="shared" si="741"/>
        <v>50.7</v>
      </c>
      <c r="K11854" s="12">
        <f t="shared" si="742"/>
        <v>48.0129</v>
      </c>
      <c r="L11854" s="12">
        <v>8.12</v>
      </c>
      <c r="M11854" s="12">
        <f t="shared" si="743"/>
        <v>56.1329</v>
      </c>
      <c r="N11854" t="s">
        <v>18</v>
      </c>
      <c r="O11854" s="13">
        <v>6</v>
      </c>
      <c r="P11854">
        <v>2</v>
      </c>
      <c r="Q11854" t="b">
        <v>1</v>
      </c>
      <c r="R11854">
        <v>5</v>
      </c>
      <c r="S11854" t="s">
        <v>43</v>
      </c>
      <c r="T11854" t="s">
        <v>30</v>
      </c>
    </row>
    <row r="11855" spans="1:20">
      <c r="A11855" t="s">
        <v>18570</v>
      </c>
      <c r="B11855" s="11">
        <v>45637</v>
      </c>
      <c r="C11855" t="s">
        <v>7126</v>
      </c>
      <c r="D11855" t="s">
        <v>17</v>
      </c>
      <c r="E11855" t="s">
        <v>139</v>
      </c>
      <c r="F11855" s="12">
        <v>122.51</v>
      </c>
      <c r="G11855" s="13">
        <v>2</v>
      </c>
      <c r="H11855">
        <v>0</v>
      </c>
      <c r="I11855" s="12">
        <f t="shared" si="740"/>
        <v>0</v>
      </c>
      <c r="J11855" s="12">
        <f t="shared" si="741"/>
        <v>245.02</v>
      </c>
      <c r="K11855" s="12">
        <f t="shared" si="742"/>
        <v>245.02</v>
      </c>
      <c r="L11855" s="12">
        <v>13.07</v>
      </c>
      <c r="M11855" s="12">
        <f t="shared" si="743"/>
        <v>258.09</v>
      </c>
      <c r="N11855" t="s">
        <v>18</v>
      </c>
      <c r="O11855" s="13">
        <v>5</v>
      </c>
      <c r="P11855">
        <v>4.5</v>
      </c>
      <c r="Q11855" t="b">
        <v>0</v>
      </c>
      <c r="R11855">
        <v>3</v>
      </c>
      <c r="S11855" t="s">
        <v>44</v>
      </c>
      <c r="T11855" t="s">
        <v>35</v>
      </c>
    </row>
    <row r="11856" spans="1:20">
      <c r="A11856" t="s">
        <v>18571</v>
      </c>
      <c r="B11856" s="11">
        <v>45637</v>
      </c>
      <c r="C11856" t="s">
        <v>18572</v>
      </c>
      <c r="D11856" t="s">
        <v>8</v>
      </c>
      <c r="E11856" t="s">
        <v>241</v>
      </c>
      <c r="F11856" s="12">
        <v>13.57</v>
      </c>
      <c r="G11856" s="13">
        <v>1</v>
      </c>
      <c r="H11856">
        <v>0</v>
      </c>
      <c r="I11856" s="12">
        <f t="shared" si="740"/>
        <v>0</v>
      </c>
      <c r="J11856" s="12">
        <f t="shared" si="741"/>
        <v>13.57</v>
      </c>
      <c r="K11856" s="12">
        <f t="shared" si="742"/>
        <v>13.57</v>
      </c>
      <c r="L11856" s="12">
        <v>6.29</v>
      </c>
      <c r="M11856" s="12">
        <f t="shared" si="743"/>
        <v>19.86</v>
      </c>
      <c r="N11856" t="s">
        <v>18</v>
      </c>
      <c r="O11856" s="13">
        <v>6</v>
      </c>
      <c r="P11856">
        <v>5</v>
      </c>
      <c r="Q11856" t="b">
        <v>0</v>
      </c>
      <c r="R11856">
        <v>5</v>
      </c>
      <c r="S11856" t="s">
        <v>44</v>
      </c>
      <c r="T11856" t="s">
        <v>35</v>
      </c>
    </row>
    <row r="11857" spans="1:20">
      <c r="A11857" t="s">
        <v>18573</v>
      </c>
      <c r="B11857" s="11">
        <v>45637</v>
      </c>
      <c r="C11857" t="s">
        <v>11539</v>
      </c>
      <c r="D11857" t="s">
        <v>25</v>
      </c>
      <c r="E11857" t="s">
        <v>87</v>
      </c>
      <c r="F11857" s="12">
        <v>181.24</v>
      </c>
      <c r="G11857" s="13">
        <v>1</v>
      </c>
      <c r="H11857">
        <v>0</v>
      </c>
      <c r="I11857" s="12">
        <f t="shared" si="740"/>
        <v>0</v>
      </c>
      <c r="J11857" s="12">
        <f t="shared" si="741"/>
        <v>181.24</v>
      </c>
      <c r="K11857" s="12">
        <f t="shared" si="742"/>
        <v>181.24</v>
      </c>
      <c r="L11857" s="12">
        <v>11.63</v>
      </c>
      <c r="M11857" s="12">
        <f t="shared" si="743"/>
        <v>192.87</v>
      </c>
      <c r="N11857" t="s">
        <v>18</v>
      </c>
      <c r="O11857" s="13">
        <v>5</v>
      </c>
      <c r="P11857">
        <v>3.5</v>
      </c>
      <c r="Q11857" t="b">
        <v>0</v>
      </c>
      <c r="R11857">
        <v>4</v>
      </c>
      <c r="S11857" t="s">
        <v>44</v>
      </c>
      <c r="T11857" t="s">
        <v>39</v>
      </c>
    </row>
    <row r="11858" spans="1:20">
      <c r="A11858" t="s">
        <v>18574</v>
      </c>
      <c r="B11858" s="11">
        <v>45637</v>
      </c>
      <c r="C11858" t="s">
        <v>2990</v>
      </c>
      <c r="D11858" t="s">
        <v>11</v>
      </c>
      <c r="E11858" t="s">
        <v>400</v>
      </c>
      <c r="F11858" s="12">
        <v>25.96</v>
      </c>
      <c r="G11858" s="13">
        <v>3</v>
      </c>
      <c r="H11858">
        <v>22.5</v>
      </c>
      <c r="I11858" s="12">
        <f t="shared" si="740"/>
        <v>5.841</v>
      </c>
      <c r="J11858" s="12">
        <f t="shared" si="741"/>
        <v>77.88</v>
      </c>
      <c r="K11858" s="12">
        <f t="shared" si="742"/>
        <v>72.039</v>
      </c>
      <c r="L11858" s="12">
        <v>17.45</v>
      </c>
      <c r="M11858" s="12">
        <f t="shared" si="743"/>
        <v>89.489</v>
      </c>
      <c r="N11858" t="s">
        <v>12</v>
      </c>
      <c r="O11858" s="13">
        <v>11</v>
      </c>
      <c r="P11858">
        <v>4.5</v>
      </c>
      <c r="Q11858" t="b">
        <v>1</v>
      </c>
      <c r="R11858">
        <v>2</v>
      </c>
      <c r="S11858" t="s">
        <v>45</v>
      </c>
      <c r="T11858" t="s">
        <v>35</v>
      </c>
    </row>
    <row r="11859" spans="1:20">
      <c r="A11859" t="s">
        <v>18575</v>
      </c>
      <c r="B11859" s="11">
        <v>45637</v>
      </c>
      <c r="C11859" t="s">
        <v>18576</v>
      </c>
      <c r="D11859" t="s">
        <v>25</v>
      </c>
      <c r="E11859" t="s">
        <v>602</v>
      </c>
      <c r="F11859" s="12">
        <v>410.88</v>
      </c>
      <c r="G11859" s="13">
        <v>1</v>
      </c>
      <c r="H11859">
        <v>19.4</v>
      </c>
      <c r="I11859" s="12">
        <f t="shared" si="740"/>
        <v>79.71072</v>
      </c>
      <c r="J11859" s="12">
        <f t="shared" si="741"/>
        <v>410.88</v>
      </c>
      <c r="K11859" s="12">
        <f t="shared" si="742"/>
        <v>331.16928</v>
      </c>
      <c r="L11859" s="12">
        <v>16.26</v>
      </c>
      <c r="M11859" s="12">
        <f t="shared" si="743"/>
        <v>347.42928</v>
      </c>
      <c r="N11859" t="s">
        <v>18</v>
      </c>
      <c r="O11859" s="13">
        <v>3</v>
      </c>
      <c r="P11859">
        <v>5</v>
      </c>
      <c r="Q11859" t="b">
        <v>0</v>
      </c>
      <c r="R11859">
        <v>2</v>
      </c>
      <c r="S11859" t="s">
        <v>42</v>
      </c>
      <c r="T11859" t="s">
        <v>30</v>
      </c>
    </row>
    <row r="11860" spans="1:20">
      <c r="A11860" t="s">
        <v>18577</v>
      </c>
      <c r="B11860" s="11">
        <v>45637</v>
      </c>
      <c r="C11860" t="s">
        <v>11825</v>
      </c>
      <c r="D11860" t="s">
        <v>20</v>
      </c>
      <c r="E11860" t="s">
        <v>197</v>
      </c>
      <c r="F11860" s="12">
        <v>30.08</v>
      </c>
      <c r="G11860" s="13">
        <v>1</v>
      </c>
      <c r="H11860">
        <v>6</v>
      </c>
      <c r="I11860" s="12">
        <f t="shared" si="740"/>
        <v>1.8048</v>
      </c>
      <c r="J11860" s="12">
        <f t="shared" si="741"/>
        <v>30.08</v>
      </c>
      <c r="K11860" s="12">
        <f t="shared" si="742"/>
        <v>28.2752</v>
      </c>
      <c r="L11860" s="12">
        <v>17.42</v>
      </c>
      <c r="M11860" s="12">
        <f t="shared" si="743"/>
        <v>45.6952</v>
      </c>
      <c r="N11860" t="s">
        <v>9</v>
      </c>
      <c r="O11860" s="13">
        <v>6</v>
      </c>
      <c r="P11860">
        <v>4</v>
      </c>
      <c r="Q11860" t="b">
        <v>0</v>
      </c>
      <c r="R11860">
        <v>2</v>
      </c>
      <c r="S11860" t="s">
        <v>44</v>
      </c>
      <c r="T11860" t="s">
        <v>35</v>
      </c>
    </row>
    <row r="11861" spans="1:20">
      <c r="A11861" t="s">
        <v>18578</v>
      </c>
      <c r="B11861" s="11">
        <v>45638</v>
      </c>
      <c r="C11861" t="s">
        <v>18579</v>
      </c>
      <c r="D11861" t="s">
        <v>23</v>
      </c>
      <c r="E11861" t="s">
        <v>110</v>
      </c>
      <c r="F11861" s="12">
        <v>109.94</v>
      </c>
      <c r="G11861" s="13">
        <v>4</v>
      </c>
      <c r="H11861">
        <v>0</v>
      </c>
      <c r="I11861" s="12">
        <f t="shared" si="740"/>
        <v>0</v>
      </c>
      <c r="J11861" s="12">
        <f t="shared" si="741"/>
        <v>439.76</v>
      </c>
      <c r="K11861" s="12">
        <f t="shared" si="742"/>
        <v>439.76</v>
      </c>
      <c r="L11861" s="12">
        <v>22.57</v>
      </c>
      <c r="M11861" s="12">
        <f t="shared" si="743"/>
        <v>462.33</v>
      </c>
      <c r="N11861" t="s">
        <v>12</v>
      </c>
      <c r="O11861" s="13">
        <v>16</v>
      </c>
      <c r="P11861">
        <v>4</v>
      </c>
      <c r="Q11861" t="b">
        <v>0</v>
      </c>
      <c r="R11861">
        <v>9</v>
      </c>
      <c r="S11861" t="s">
        <v>44</v>
      </c>
      <c r="T11861" t="s">
        <v>35</v>
      </c>
    </row>
    <row r="11862" spans="1:20">
      <c r="A11862" t="s">
        <v>18580</v>
      </c>
      <c r="B11862" s="11">
        <v>45638</v>
      </c>
      <c r="C11862" t="s">
        <v>2083</v>
      </c>
      <c r="D11862" t="s">
        <v>11</v>
      </c>
      <c r="E11862" t="s">
        <v>91</v>
      </c>
      <c r="F11862" s="12">
        <v>92.66</v>
      </c>
      <c r="G11862" s="13">
        <v>1</v>
      </c>
      <c r="H11862">
        <v>0</v>
      </c>
      <c r="I11862" s="12">
        <f t="shared" si="740"/>
        <v>0</v>
      </c>
      <c r="J11862" s="12">
        <f t="shared" si="741"/>
        <v>92.66</v>
      </c>
      <c r="K11862" s="12">
        <f t="shared" si="742"/>
        <v>92.66</v>
      </c>
      <c r="L11862" s="12">
        <v>18.46</v>
      </c>
      <c r="M11862" s="12">
        <f t="shared" si="743"/>
        <v>111.12</v>
      </c>
      <c r="N11862" t="s">
        <v>9</v>
      </c>
      <c r="O11862" s="13">
        <v>11</v>
      </c>
      <c r="P11862">
        <v>5</v>
      </c>
      <c r="Q11862" t="b">
        <v>0</v>
      </c>
      <c r="R11862">
        <v>2</v>
      </c>
      <c r="S11862" t="s">
        <v>43</v>
      </c>
      <c r="T11862" t="s">
        <v>35</v>
      </c>
    </row>
    <row r="11863" spans="1:20">
      <c r="A11863" t="s">
        <v>18581</v>
      </c>
      <c r="B11863" s="11">
        <v>45638</v>
      </c>
      <c r="C11863" t="s">
        <v>17088</v>
      </c>
      <c r="D11863" t="s">
        <v>17</v>
      </c>
      <c r="E11863" t="s">
        <v>209</v>
      </c>
      <c r="F11863" s="12">
        <v>44.22</v>
      </c>
      <c r="G11863" s="13">
        <v>2</v>
      </c>
      <c r="H11863">
        <v>0</v>
      </c>
      <c r="I11863" s="12">
        <f t="shared" si="740"/>
        <v>0</v>
      </c>
      <c r="J11863" s="12">
        <f t="shared" si="741"/>
        <v>88.44</v>
      </c>
      <c r="K11863" s="12">
        <f t="shared" si="742"/>
        <v>88.44</v>
      </c>
      <c r="L11863" s="12">
        <v>25.24</v>
      </c>
      <c r="M11863" s="12">
        <f t="shared" si="743"/>
        <v>113.68</v>
      </c>
      <c r="N11863" t="s">
        <v>6</v>
      </c>
      <c r="O11863" s="13">
        <v>24</v>
      </c>
      <c r="P11863">
        <v>5</v>
      </c>
      <c r="Q11863" t="b">
        <v>0</v>
      </c>
      <c r="R11863">
        <v>3</v>
      </c>
      <c r="S11863" t="s">
        <v>42</v>
      </c>
      <c r="T11863" t="s">
        <v>39</v>
      </c>
    </row>
    <row r="11864" spans="1:20">
      <c r="A11864" t="s">
        <v>18582</v>
      </c>
      <c r="B11864" s="11">
        <v>45638</v>
      </c>
      <c r="C11864" t="s">
        <v>3375</v>
      </c>
      <c r="D11864" t="s">
        <v>11</v>
      </c>
      <c r="E11864" t="s">
        <v>204</v>
      </c>
      <c r="F11864" s="12">
        <v>43.54</v>
      </c>
      <c r="G11864" s="13">
        <v>1</v>
      </c>
      <c r="H11864">
        <v>0</v>
      </c>
      <c r="I11864" s="12">
        <f t="shared" si="740"/>
        <v>0</v>
      </c>
      <c r="J11864" s="12">
        <f t="shared" si="741"/>
        <v>43.54</v>
      </c>
      <c r="K11864" s="12">
        <f t="shared" si="742"/>
        <v>43.54</v>
      </c>
      <c r="L11864" s="12">
        <v>14.08</v>
      </c>
      <c r="M11864" s="12">
        <f t="shared" si="743"/>
        <v>57.62</v>
      </c>
      <c r="N11864" t="s">
        <v>18</v>
      </c>
      <c r="O11864" s="13">
        <v>6</v>
      </c>
      <c r="P11864">
        <v>4.5</v>
      </c>
      <c r="Q11864" t="b">
        <v>0</v>
      </c>
      <c r="R11864">
        <v>8</v>
      </c>
      <c r="S11864" t="s">
        <v>44</v>
      </c>
      <c r="T11864" t="s">
        <v>37</v>
      </c>
    </row>
    <row r="11865" spans="1:20">
      <c r="A11865" t="s">
        <v>18583</v>
      </c>
      <c r="B11865" s="11">
        <v>45638</v>
      </c>
      <c r="C11865" t="s">
        <v>4978</v>
      </c>
      <c r="D11865" t="s">
        <v>17</v>
      </c>
      <c r="E11865" t="s">
        <v>129</v>
      </c>
      <c r="F11865" s="12">
        <v>85.03</v>
      </c>
      <c r="G11865" s="13">
        <v>1</v>
      </c>
      <c r="H11865">
        <v>0</v>
      </c>
      <c r="I11865" s="12">
        <f t="shared" si="740"/>
        <v>0</v>
      </c>
      <c r="J11865" s="12">
        <f t="shared" si="741"/>
        <v>85.03</v>
      </c>
      <c r="K11865" s="12">
        <f t="shared" si="742"/>
        <v>85.03</v>
      </c>
      <c r="L11865" s="12">
        <v>13.85</v>
      </c>
      <c r="M11865" s="12">
        <f t="shared" si="743"/>
        <v>98.88</v>
      </c>
      <c r="N11865" t="s">
        <v>9</v>
      </c>
      <c r="O11865" s="13">
        <v>12</v>
      </c>
      <c r="P11865">
        <v>4</v>
      </c>
      <c r="Q11865" t="b">
        <v>0</v>
      </c>
      <c r="R11865">
        <v>7</v>
      </c>
      <c r="S11865" t="s">
        <v>45</v>
      </c>
      <c r="T11865" t="s">
        <v>35</v>
      </c>
    </row>
    <row r="11866" spans="1:20">
      <c r="A11866" t="s">
        <v>18584</v>
      </c>
      <c r="B11866" s="11">
        <v>45638</v>
      </c>
      <c r="C11866" t="s">
        <v>840</v>
      </c>
      <c r="D11866" t="s">
        <v>17</v>
      </c>
      <c r="E11866" t="s">
        <v>209</v>
      </c>
      <c r="F11866" s="12">
        <v>161.08</v>
      </c>
      <c r="G11866" s="13">
        <v>2</v>
      </c>
      <c r="H11866">
        <v>0</v>
      </c>
      <c r="I11866" s="12">
        <f t="shared" si="740"/>
        <v>0</v>
      </c>
      <c r="J11866" s="12">
        <f t="shared" si="741"/>
        <v>322.16</v>
      </c>
      <c r="K11866" s="12">
        <f t="shared" si="742"/>
        <v>322.16</v>
      </c>
      <c r="L11866" s="12">
        <v>11.83</v>
      </c>
      <c r="M11866" s="12">
        <f t="shared" si="743"/>
        <v>333.99</v>
      </c>
      <c r="N11866" t="s">
        <v>18</v>
      </c>
      <c r="O11866" s="13">
        <v>4</v>
      </c>
      <c r="P11866">
        <v>4</v>
      </c>
      <c r="Q11866" t="b">
        <v>0</v>
      </c>
      <c r="R11866">
        <v>7</v>
      </c>
      <c r="S11866" t="s">
        <v>44</v>
      </c>
      <c r="T11866" t="s">
        <v>35</v>
      </c>
    </row>
    <row r="11867" spans="1:20">
      <c r="A11867" t="s">
        <v>18585</v>
      </c>
      <c r="B11867" s="11">
        <v>45638</v>
      </c>
      <c r="C11867" t="s">
        <v>12541</v>
      </c>
      <c r="D11867" t="s">
        <v>20</v>
      </c>
      <c r="E11867" t="s">
        <v>197</v>
      </c>
      <c r="F11867" s="12">
        <v>27.88</v>
      </c>
      <c r="G11867" s="13">
        <v>2</v>
      </c>
      <c r="H11867">
        <v>0</v>
      </c>
      <c r="I11867" s="12">
        <f t="shared" si="740"/>
        <v>0</v>
      </c>
      <c r="J11867" s="12">
        <f t="shared" si="741"/>
        <v>55.76</v>
      </c>
      <c r="K11867" s="12">
        <f t="shared" si="742"/>
        <v>55.76</v>
      </c>
      <c r="L11867" s="12">
        <v>13.21</v>
      </c>
      <c r="M11867" s="12">
        <f t="shared" si="743"/>
        <v>68.97</v>
      </c>
      <c r="N11867" t="s">
        <v>18</v>
      </c>
      <c r="O11867" s="13">
        <v>7</v>
      </c>
      <c r="P11867">
        <v>4.5</v>
      </c>
      <c r="Q11867" t="b">
        <v>0</v>
      </c>
      <c r="R11867">
        <v>5</v>
      </c>
      <c r="S11867" t="s">
        <v>48</v>
      </c>
      <c r="T11867" t="s">
        <v>30</v>
      </c>
    </row>
    <row r="11868" spans="1:20">
      <c r="A11868" t="s">
        <v>18586</v>
      </c>
      <c r="B11868" s="11">
        <v>45638</v>
      </c>
      <c r="C11868" t="s">
        <v>14881</v>
      </c>
      <c r="D11868" t="s">
        <v>14</v>
      </c>
      <c r="E11868" t="s">
        <v>94</v>
      </c>
      <c r="F11868" s="12">
        <v>69.77</v>
      </c>
      <c r="G11868" s="13">
        <v>1</v>
      </c>
      <c r="H11868">
        <v>22.4</v>
      </c>
      <c r="I11868" s="12">
        <f t="shared" si="740"/>
        <v>15.62848</v>
      </c>
      <c r="J11868" s="12">
        <f t="shared" si="741"/>
        <v>69.77</v>
      </c>
      <c r="K11868" s="12">
        <f t="shared" si="742"/>
        <v>54.14152</v>
      </c>
      <c r="L11868" s="12">
        <v>7.47</v>
      </c>
      <c r="M11868" s="12">
        <f t="shared" si="743"/>
        <v>61.61152</v>
      </c>
      <c r="N11868" t="s">
        <v>18</v>
      </c>
      <c r="O11868" s="13">
        <v>2</v>
      </c>
      <c r="P11868">
        <v>5</v>
      </c>
      <c r="Q11868" t="b">
        <v>0</v>
      </c>
      <c r="R11868">
        <v>4</v>
      </c>
      <c r="S11868" t="s">
        <v>42</v>
      </c>
      <c r="T11868" t="s">
        <v>30</v>
      </c>
    </row>
    <row r="11869" spans="1:20">
      <c r="A11869" t="s">
        <v>18587</v>
      </c>
      <c r="B11869" s="11">
        <v>45638</v>
      </c>
      <c r="C11869" t="s">
        <v>3985</v>
      </c>
      <c r="D11869" t="s">
        <v>20</v>
      </c>
      <c r="E11869" t="s">
        <v>136</v>
      </c>
      <c r="F11869" s="12">
        <v>27.11</v>
      </c>
      <c r="G11869" s="13">
        <v>1</v>
      </c>
      <c r="H11869">
        <v>0</v>
      </c>
      <c r="I11869" s="12">
        <f t="shared" si="740"/>
        <v>0</v>
      </c>
      <c r="J11869" s="12">
        <f t="shared" si="741"/>
        <v>27.11</v>
      </c>
      <c r="K11869" s="12">
        <f t="shared" si="742"/>
        <v>27.11</v>
      </c>
      <c r="L11869" s="12">
        <v>22.97</v>
      </c>
      <c r="M11869" s="12">
        <f t="shared" si="743"/>
        <v>50.08</v>
      </c>
      <c r="N11869" t="s">
        <v>6</v>
      </c>
      <c r="O11869" s="13">
        <v>16</v>
      </c>
      <c r="P11869">
        <v>5</v>
      </c>
      <c r="Q11869" t="b">
        <v>0</v>
      </c>
      <c r="R11869">
        <v>5</v>
      </c>
      <c r="S11869" t="s">
        <v>48</v>
      </c>
      <c r="T11869" t="s">
        <v>39</v>
      </c>
    </row>
    <row r="11870" spans="1:20">
      <c r="A11870" t="s">
        <v>18588</v>
      </c>
      <c r="B11870" s="11">
        <v>45639</v>
      </c>
      <c r="C11870" t="s">
        <v>5890</v>
      </c>
      <c r="D11870" t="s">
        <v>5</v>
      </c>
      <c r="E11870" t="s">
        <v>124</v>
      </c>
      <c r="F11870" s="12">
        <v>45.99</v>
      </c>
      <c r="G11870" s="13">
        <v>1</v>
      </c>
      <c r="H11870">
        <v>11.4</v>
      </c>
      <c r="I11870" s="12">
        <f t="shared" si="740"/>
        <v>5.24286</v>
      </c>
      <c r="J11870" s="12">
        <f t="shared" si="741"/>
        <v>45.99</v>
      </c>
      <c r="K11870" s="12">
        <f t="shared" si="742"/>
        <v>40.74714</v>
      </c>
      <c r="L11870" s="12">
        <v>7.01</v>
      </c>
      <c r="M11870" s="12">
        <f t="shared" si="743"/>
        <v>47.75714</v>
      </c>
      <c r="N11870" t="s">
        <v>18</v>
      </c>
      <c r="O11870" s="13">
        <v>5</v>
      </c>
      <c r="P11870">
        <v>5</v>
      </c>
      <c r="Q11870" t="b">
        <v>0</v>
      </c>
      <c r="R11870">
        <v>5</v>
      </c>
      <c r="S11870" t="s">
        <v>43</v>
      </c>
      <c r="T11870" t="s">
        <v>35</v>
      </c>
    </row>
    <row r="11871" spans="1:20">
      <c r="A11871" t="s">
        <v>18589</v>
      </c>
      <c r="B11871" s="11">
        <v>45639</v>
      </c>
      <c r="C11871" t="s">
        <v>7963</v>
      </c>
      <c r="D11871" t="s">
        <v>17</v>
      </c>
      <c r="E11871" t="s">
        <v>129</v>
      </c>
      <c r="F11871" s="12">
        <v>66.15</v>
      </c>
      <c r="G11871" s="13">
        <v>1</v>
      </c>
      <c r="H11871">
        <v>0</v>
      </c>
      <c r="I11871" s="12">
        <f t="shared" si="740"/>
        <v>0</v>
      </c>
      <c r="J11871" s="12">
        <f t="shared" si="741"/>
        <v>66.15</v>
      </c>
      <c r="K11871" s="12">
        <f t="shared" si="742"/>
        <v>66.15</v>
      </c>
      <c r="L11871" s="12">
        <v>12.35</v>
      </c>
      <c r="M11871" s="12">
        <f t="shared" si="743"/>
        <v>78.5</v>
      </c>
      <c r="N11871" t="s">
        <v>18</v>
      </c>
      <c r="O11871" s="13">
        <v>3</v>
      </c>
      <c r="P11871">
        <v>3</v>
      </c>
      <c r="Q11871" t="b">
        <v>0</v>
      </c>
      <c r="R11871">
        <v>5</v>
      </c>
      <c r="S11871" t="s">
        <v>45</v>
      </c>
      <c r="T11871" t="s">
        <v>39</v>
      </c>
    </row>
    <row r="11872" spans="1:20">
      <c r="A11872" t="s">
        <v>18590</v>
      </c>
      <c r="B11872" s="11">
        <v>45639</v>
      </c>
      <c r="C11872" t="s">
        <v>9071</v>
      </c>
      <c r="D11872" t="s">
        <v>5</v>
      </c>
      <c r="E11872" t="s">
        <v>124</v>
      </c>
      <c r="F11872" s="12">
        <v>108.34</v>
      </c>
      <c r="G11872" s="13">
        <v>1</v>
      </c>
      <c r="H11872">
        <v>11.2</v>
      </c>
      <c r="I11872" s="12">
        <f t="shared" si="740"/>
        <v>12.13408</v>
      </c>
      <c r="J11872" s="12">
        <f t="shared" si="741"/>
        <v>108.34</v>
      </c>
      <c r="K11872" s="12">
        <f t="shared" si="742"/>
        <v>96.20592</v>
      </c>
      <c r="L11872" s="12">
        <v>7.88</v>
      </c>
      <c r="M11872" s="12">
        <f t="shared" si="743"/>
        <v>104.08592</v>
      </c>
      <c r="N11872" t="s">
        <v>18</v>
      </c>
      <c r="O11872" s="13">
        <v>7</v>
      </c>
      <c r="P11872">
        <v>4.5</v>
      </c>
      <c r="Q11872" t="b">
        <v>0</v>
      </c>
      <c r="R11872">
        <v>8</v>
      </c>
      <c r="S11872" t="s">
        <v>46</v>
      </c>
      <c r="T11872" t="s">
        <v>30</v>
      </c>
    </row>
    <row r="11873" spans="1:20">
      <c r="A11873" t="s">
        <v>18591</v>
      </c>
      <c r="B11873" s="11">
        <v>45639</v>
      </c>
      <c r="C11873" t="s">
        <v>10315</v>
      </c>
      <c r="D11873" t="s">
        <v>14</v>
      </c>
      <c r="E11873" t="s">
        <v>113</v>
      </c>
      <c r="F11873" s="12">
        <v>117.14</v>
      </c>
      <c r="G11873" s="13">
        <v>1</v>
      </c>
      <c r="H11873">
        <v>0</v>
      </c>
      <c r="I11873" s="12">
        <f t="shared" si="740"/>
        <v>0</v>
      </c>
      <c r="J11873" s="12">
        <f t="shared" si="741"/>
        <v>117.14</v>
      </c>
      <c r="K11873" s="12">
        <f t="shared" si="742"/>
        <v>117.14</v>
      </c>
      <c r="L11873" s="12">
        <v>27.97</v>
      </c>
      <c r="M11873" s="12">
        <f t="shared" si="743"/>
        <v>145.11</v>
      </c>
      <c r="N11873" t="s">
        <v>6</v>
      </c>
      <c r="O11873" s="13">
        <v>21</v>
      </c>
      <c r="P11873">
        <v>5</v>
      </c>
      <c r="Q11873" t="b">
        <v>0</v>
      </c>
      <c r="R11873">
        <v>3</v>
      </c>
      <c r="S11873" t="s">
        <v>43</v>
      </c>
      <c r="T11873" t="s">
        <v>39</v>
      </c>
    </row>
    <row r="11874" spans="1:20">
      <c r="A11874" t="s">
        <v>18592</v>
      </c>
      <c r="B11874" s="11">
        <v>45639</v>
      </c>
      <c r="C11874" t="s">
        <v>8988</v>
      </c>
      <c r="D11874" t="s">
        <v>17</v>
      </c>
      <c r="E11874" t="s">
        <v>78</v>
      </c>
      <c r="F11874" s="12">
        <v>129.86</v>
      </c>
      <c r="G11874" s="13">
        <v>1</v>
      </c>
      <c r="H11874">
        <v>0</v>
      </c>
      <c r="I11874" s="12">
        <f t="shared" si="740"/>
        <v>0</v>
      </c>
      <c r="J11874" s="12">
        <f t="shared" si="741"/>
        <v>129.86</v>
      </c>
      <c r="K11874" s="12">
        <f t="shared" si="742"/>
        <v>129.86</v>
      </c>
      <c r="L11874" s="12">
        <v>14.88</v>
      </c>
      <c r="M11874" s="12">
        <f t="shared" si="743"/>
        <v>144.74</v>
      </c>
      <c r="N11874" t="s">
        <v>18</v>
      </c>
      <c r="O11874" s="13">
        <v>5</v>
      </c>
      <c r="P11874">
        <v>5</v>
      </c>
      <c r="Q11874" t="b">
        <v>0</v>
      </c>
      <c r="R11874">
        <v>6</v>
      </c>
      <c r="S11874" t="s">
        <v>45</v>
      </c>
      <c r="T11874" t="s">
        <v>39</v>
      </c>
    </row>
    <row r="11875" spans="1:20">
      <c r="A11875" t="s">
        <v>18593</v>
      </c>
      <c r="B11875" s="11">
        <v>45640</v>
      </c>
      <c r="C11875" t="s">
        <v>18594</v>
      </c>
      <c r="D11875" t="s">
        <v>17</v>
      </c>
      <c r="E11875" t="s">
        <v>139</v>
      </c>
      <c r="F11875" s="12">
        <v>49.87</v>
      </c>
      <c r="G11875" s="13">
        <v>1</v>
      </c>
      <c r="H11875">
        <v>6.9</v>
      </c>
      <c r="I11875" s="12">
        <f t="shared" si="740"/>
        <v>3.44103</v>
      </c>
      <c r="J11875" s="12">
        <f t="shared" si="741"/>
        <v>49.87</v>
      </c>
      <c r="K11875" s="12">
        <f t="shared" si="742"/>
        <v>46.42897</v>
      </c>
      <c r="L11875" s="12">
        <v>20.99</v>
      </c>
      <c r="M11875" s="12">
        <f t="shared" si="743"/>
        <v>67.41897</v>
      </c>
      <c r="N11875" t="s">
        <v>12</v>
      </c>
      <c r="O11875" s="13">
        <v>15</v>
      </c>
      <c r="P11875">
        <v>2.5</v>
      </c>
      <c r="Q11875" t="b">
        <v>0</v>
      </c>
      <c r="R11875">
        <v>1</v>
      </c>
      <c r="S11875" t="s">
        <v>45</v>
      </c>
      <c r="T11875" t="s">
        <v>30</v>
      </c>
    </row>
    <row r="11876" spans="1:20">
      <c r="A11876" t="s">
        <v>18595</v>
      </c>
      <c r="B11876" s="11">
        <v>45640</v>
      </c>
      <c r="C11876" t="s">
        <v>7353</v>
      </c>
      <c r="D11876" t="s">
        <v>5</v>
      </c>
      <c r="E11876" t="s">
        <v>124</v>
      </c>
      <c r="F11876" s="12">
        <v>51.29</v>
      </c>
      <c r="G11876" s="13">
        <v>1</v>
      </c>
      <c r="H11876">
        <v>0</v>
      </c>
      <c r="I11876" s="12">
        <f t="shared" si="740"/>
        <v>0</v>
      </c>
      <c r="J11876" s="12">
        <f t="shared" si="741"/>
        <v>51.29</v>
      </c>
      <c r="K11876" s="12">
        <f t="shared" si="742"/>
        <v>51.29</v>
      </c>
      <c r="L11876" s="12">
        <v>26.03</v>
      </c>
      <c r="M11876" s="12">
        <f t="shared" si="743"/>
        <v>77.32</v>
      </c>
      <c r="N11876" t="s">
        <v>6</v>
      </c>
      <c r="O11876" s="13">
        <v>17</v>
      </c>
      <c r="P11876">
        <v>5</v>
      </c>
      <c r="Q11876" t="b">
        <v>0</v>
      </c>
      <c r="R11876">
        <v>3</v>
      </c>
      <c r="S11876" t="s">
        <v>48</v>
      </c>
      <c r="T11876" t="s">
        <v>37</v>
      </c>
    </row>
    <row r="11877" spans="1:20">
      <c r="A11877" t="s">
        <v>18596</v>
      </c>
      <c r="B11877" s="11">
        <v>45640</v>
      </c>
      <c r="C11877" t="s">
        <v>3552</v>
      </c>
      <c r="D11877" t="s">
        <v>20</v>
      </c>
      <c r="E11877" t="s">
        <v>136</v>
      </c>
      <c r="F11877" s="12">
        <v>27.03</v>
      </c>
      <c r="G11877" s="13">
        <v>1</v>
      </c>
      <c r="H11877">
        <v>0</v>
      </c>
      <c r="I11877" s="12">
        <f t="shared" si="740"/>
        <v>0</v>
      </c>
      <c r="J11877" s="12">
        <f t="shared" si="741"/>
        <v>27.03</v>
      </c>
      <c r="K11877" s="12">
        <f t="shared" si="742"/>
        <v>27.03</v>
      </c>
      <c r="L11877" s="12">
        <v>7.34</v>
      </c>
      <c r="M11877" s="12">
        <f t="shared" si="743"/>
        <v>34.37</v>
      </c>
      <c r="N11877" t="s">
        <v>18</v>
      </c>
      <c r="O11877" s="13">
        <v>3</v>
      </c>
      <c r="P11877">
        <v>5</v>
      </c>
      <c r="Q11877" t="b">
        <v>0</v>
      </c>
      <c r="R11877">
        <v>9</v>
      </c>
      <c r="S11877" t="s">
        <v>45</v>
      </c>
      <c r="T11877" t="s">
        <v>32</v>
      </c>
    </row>
    <row r="11878" spans="1:20">
      <c r="A11878" t="s">
        <v>18597</v>
      </c>
      <c r="B11878" s="11">
        <v>45640</v>
      </c>
      <c r="C11878" t="s">
        <v>14032</v>
      </c>
      <c r="D11878" t="s">
        <v>17</v>
      </c>
      <c r="E11878" t="s">
        <v>194</v>
      </c>
      <c r="F11878" s="12">
        <v>156.88</v>
      </c>
      <c r="G11878" s="13">
        <v>1</v>
      </c>
      <c r="H11878">
        <v>0</v>
      </c>
      <c r="I11878" s="12">
        <f t="shared" si="740"/>
        <v>0</v>
      </c>
      <c r="J11878" s="12">
        <f t="shared" si="741"/>
        <v>156.88</v>
      </c>
      <c r="K11878" s="12">
        <f t="shared" si="742"/>
        <v>156.88</v>
      </c>
      <c r="L11878" s="12">
        <v>16.36</v>
      </c>
      <c r="M11878" s="12">
        <f t="shared" si="743"/>
        <v>173.24</v>
      </c>
      <c r="N11878" t="s">
        <v>9</v>
      </c>
      <c r="O11878" s="13">
        <v>9</v>
      </c>
      <c r="P11878">
        <v>4</v>
      </c>
      <c r="Q11878" t="b">
        <v>0</v>
      </c>
      <c r="R11878">
        <v>2</v>
      </c>
      <c r="S11878" t="s">
        <v>44</v>
      </c>
      <c r="T11878" t="s">
        <v>35</v>
      </c>
    </row>
    <row r="11879" spans="1:20">
      <c r="A11879" t="s">
        <v>18598</v>
      </c>
      <c r="B11879" s="11">
        <v>45640</v>
      </c>
      <c r="C11879" t="s">
        <v>12928</v>
      </c>
      <c r="D11879" t="s">
        <v>11</v>
      </c>
      <c r="E11879" t="s">
        <v>400</v>
      </c>
      <c r="F11879" s="12">
        <v>86.21</v>
      </c>
      <c r="G11879" s="13">
        <v>2</v>
      </c>
      <c r="H11879">
        <v>0</v>
      </c>
      <c r="I11879" s="12">
        <f t="shared" si="740"/>
        <v>0</v>
      </c>
      <c r="J11879" s="12">
        <f t="shared" si="741"/>
        <v>172.42</v>
      </c>
      <c r="K11879" s="12">
        <f t="shared" si="742"/>
        <v>172.42</v>
      </c>
      <c r="L11879" s="12">
        <v>13.37</v>
      </c>
      <c r="M11879" s="12">
        <f t="shared" si="743"/>
        <v>185.79</v>
      </c>
      <c r="N11879" t="s">
        <v>18</v>
      </c>
      <c r="O11879" s="13">
        <v>2</v>
      </c>
      <c r="P11879">
        <v>4.5</v>
      </c>
      <c r="Q11879" t="b">
        <v>0</v>
      </c>
      <c r="R11879">
        <v>1</v>
      </c>
      <c r="S11879" t="s">
        <v>42</v>
      </c>
      <c r="T11879" t="s">
        <v>37</v>
      </c>
    </row>
    <row r="11880" spans="1:20">
      <c r="A11880" t="s">
        <v>18599</v>
      </c>
      <c r="B11880" s="11">
        <v>45640</v>
      </c>
      <c r="C11880" t="s">
        <v>18600</v>
      </c>
      <c r="D11880" t="s">
        <v>5</v>
      </c>
      <c r="E11880" t="s">
        <v>124</v>
      </c>
      <c r="F11880" s="12">
        <v>117.37</v>
      </c>
      <c r="G11880" s="13">
        <v>2</v>
      </c>
      <c r="H11880">
        <v>0</v>
      </c>
      <c r="I11880" s="12">
        <f t="shared" si="740"/>
        <v>0</v>
      </c>
      <c r="J11880" s="12">
        <f t="shared" si="741"/>
        <v>234.74</v>
      </c>
      <c r="K11880" s="12">
        <f t="shared" si="742"/>
        <v>234.74</v>
      </c>
      <c r="L11880" s="12">
        <v>18.4</v>
      </c>
      <c r="M11880" s="12">
        <f t="shared" si="743"/>
        <v>253.14</v>
      </c>
      <c r="N11880" t="s">
        <v>9</v>
      </c>
      <c r="O11880" s="13">
        <v>7</v>
      </c>
      <c r="P11880">
        <v>3</v>
      </c>
      <c r="Q11880" t="b">
        <v>1</v>
      </c>
      <c r="R11880">
        <v>5</v>
      </c>
      <c r="S11880" t="s">
        <v>46</v>
      </c>
      <c r="T11880" t="s">
        <v>35</v>
      </c>
    </row>
    <row r="11881" spans="1:20">
      <c r="A11881" t="s">
        <v>18601</v>
      </c>
      <c r="B11881" s="11">
        <v>45640</v>
      </c>
      <c r="C11881" t="s">
        <v>17987</v>
      </c>
      <c r="D11881" t="s">
        <v>17</v>
      </c>
      <c r="E11881" t="s">
        <v>139</v>
      </c>
      <c r="F11881" s="12">
        <v>128.37</v>
      </c>
      <c r="G11881" s="13">
        <v>5</v>
      </c>
      <c r="H11881">
        <v>0</v>
      </c>
      <c r="I11881" s="12">
        <f t="shared" si="740"/>
        <v>0</v>
      </c>
      <c r="J11881" s="12">
        <f t="shared" si="741"/>
        <v>641.85</v>
      </c>
      <c r="K11881" s="12">
        <f t="shared" si="742"/>
        <v>641.85</v>
      </c>
      <c r="L11881" s="12">
        <v>18.73</v>
      </c>
      <c r="M11881" s="12">
        <f t="shared" si="743"/>
        <v>660.58</v>
      </c>
      <c r="N11881" t="s">
        <v>9</v>
      </c>
      <c r="O11881" s="13">
        <v>8</v>
      </c>
      <c r="P11881">
        <v>2.5</v>
      </c>
      <c r="Q11881" t="b">
        <v>1</v>
      </c>
      <c r="R11881">
        <v>3</v>
      </c>
      <c r="S11881" t="s">
        <v>48</v>
      </c>
      <c r="T11881" t="s">
        <v>35</v>
      </c>
    </row>
    <row r="11882" spans="1:20">
      <c r="A11882" t="s">
        <v>18602</v>
      </c>
      <c r="B11882" s="11">
        <v>45640</v>
      </c>
      <c r="C11882" t="s">
        <v>4447</v>
      </c>
      <c r="D11882" t="s">
        <v>11</v>
      </c>
      <c r="E11882" t="s">
        <v>400</v>
      </c>
      <c r="F11882" s="12">
        <v>48.08</v>
      </c>
      <c r="G11882" s="13">
        <v>1</v>
      </c>
      <c r="H11882">
        <v>0</v>
      </c>
      <c r="I11882" s="12">
        <f t="shared" si="740"/>
        <v>0</v>
      </c>
      <c r="J11882" s="12">
        <f t="shared" si="741"/>
        <v>48.08</v>
      </c>
      <c r="K11882" s="12">
        <f t="shared" si="742"/>
        <v>48.08</v>
      </c>
      <c r="L11882" s="12">
        <v>13.03</v>
      </c>
      <c r="M11882" s="12">
        <f t="shared" si="743"/>
        <v>61.11</v>
      </c>
      <c r="N11882" t="s">
        <v>9</v>
      </c>
      <c r="O11882" s="13">
        <v>7</v>
      </c>
      <c r="P11882">
        <v>3.5</v>
      </c>
      <c r="Q11882" t="b">
        <v>0</v>
      </c>
      <c r="R11882">
        <v>5</v>
      </c>
      <c r="S11882" t="s">
        <v>44</v>
      </c>
      <c r="T11882" t="s">
        <v>39</v>
      </c>
    </row>
    <row r="11883" spans="1:20">
      <c r="A11883" t="s">
        <v>18603</v>
      </c>
      <c r="B11883" s="11">
        <v>45641</v>
      </c>
      <c r="C11883" t="s">
        <v>16952</v>
      </c>
      <c r="D11883" t="s">
        <v>14</v>
      </c>
      <c r="E11883" t="s">
        <v>82</v>
      </c>
      <c r="F11883" s="12">
        <v>48.88</v>
      </c>
      <c r="G11883" s="13">
        <v>1</v>
      </c>
      <c r="H11883">
        <v>0</v>
      </c>
      <c r="I11883" s="12">
        <f t="shared" si="740"/>
        <v>0</v>
      </c>
      <c r="J11883" s="12">
        <f t="shared" si="741"/>
        <v>48.88</v>
      </c>
      <c r="K11883" s="12">
        <f t="shared" si="742"/>
        <v>48.88</v>
      </c>
      <c r="L11883" s="12">
        <v>14.26</v>
      </c>
      <c r="M11883" s="12">
        <f t="shared" si="743"/>
        <v>63.14</v>
      </c>
      <c r="N11883" t="s">
        <v>18</v>
      </c>
      <c r="O11883" s="13">
        <v>5</v>
      </c>
      <c r="P11883">
        <v>4.5</v>
      </c>
      <c r="Q11883" t="b">
        <v>0</v>
      </c>
      <c r="R11883">
        <v>3</v>
      </c>
      <c r="S11883" t="s">
        <v>44</v>
      </c>
      <c r="T11883" t="s">
        <v>32</v>
      </c>
    </row>
    <row r="11884" spans="1:20">
      <c r="A11884" t="s">
        <v>18604</v>
      </c>
      <c r="B11884" s="11">
        <v>45641</v>
      </c>
      <c r="C11884" t="s">
        <v>4353</v>
      </c>
      <c r="D11884" t="s">
        <v>14</v>
      </c>
      <c r="E11884" t="s">
        <v>103</v>
      </c>
      <c r="F11884" s="12">
        <v>72.07</v>
      </c>
      <c r="G11884" s="13">
        <v>1</v>
      </c>
      <c r="H11884">
        <v>0</v>
      </c>
      <c r="I11884" s="12">
        <f t="shared" si="740"/>
        <v>0</v>
      </c>
      <c r="J11884" s="12">
        <f t="shared" si="741"/>
        <v>72.07</v>
      </c>
      <c r="K11884" s="12">
        <f t="shared" si="742"/>
        <v>72.07</v>
      </c>
      <c r="L11884" s="12">
        <v>9.63</v>
      </c>
      <c r="M11884" s="12">
        <f t="shared" si="743"/>
        <v>81.7</v>
      </c>
      <c r="N11884" t="s">
        <v>18</v>
      </c>
      <c r="O11884" s="13">
        <v>6</v>
      </c>
      <c r="P11884">
        <v>4.5</v>
      </c>
      <c r="Q11884" t="b">
        <v>1</v>
      </c>
      <c r="R11884">
        <v>6</v>
      </c>
      <c r="S11884" t="s">
        <v>43</v>
      </c>
      <c r="T11884" t="s">
        <v>35</v>
      </c>
    </row>
    <row r="11885" spans="1:20">
      <c r="A11885" t="s">
        <v>18605</v>
      </c>
      <c r="B11885" s="11">
        <v>45641</v>
      </c>
      <c r="C11885" t="s">
        <v>8921</v>
      </c>
      <c r="D11885" t="s">
        <v>14</v>
      </c>
      <c r="E11885" t="s">
        <v>103</v>
      </c>
      <c r="F11885" s="12">
        <v>213.98</v>
      </c>
      <c r="G11885" s="13">
        <v>2</v>
      </c>
      <c r="H11885">
        <v>0</v>
      </c>
      <c r="I11885" s="12">
        <f t="shared" si="740"/>
        <v>0</v>
      </c>
      <c r="J11885" s="12">
        <f t="shared" si="741"/>
        <v>427.96</v>
      </c>
      <c r="K11885" s="12">
        <f t="shared" si="742"/>
        <v>427.96</v>
      </c>
      <c r="L11885" s="12">
        <v>21.98</v>
      </c>
      <c r="M11885" s="12">
        <f t="shared" si="743"/>
        <v>449.94</v>
      </c>
      <c r="N11885" t="s">
        <v>9</v>
      </c>
      <c r="O11885" s="13">
        <v>11</v>
      </c>
      <c r="P11885">
        <v>5</v>
      </c>
      <c r="Q11885" t="b">
        <v>1</v>
      </c>
      <c r="R11885">
        <v>9</v>
      </c>
      <c r="S11885" t="s">
        <v>44</v>
      </c>
      <c r="T11885" t="s">
        <v>37</v>
      </c>
    </row>
    <row r="11886" spans="1:20">
      <c r="A11886" t="s">
        <v>18606</v>
      </c>
      <c r="B11886" s="11">
        <v>45641</v>
      </c>
      <c r="C11886" t="s">
        <v>18413</v>
      </c>
      <c r="D11886" t="s">
        <v>14</v>
      </c>
      <c r="E11886" t="s">
        <v>162</v>
      </c>
      <c r="F11886" s="12">
        <v>248.08</v>
      </c>
      <c r="G11886" s="13">
        <v>1</v>
      </c>
      <c r="H11886">
        <v>0</v>
      </c>
      <c r="I11886" s="12">
        <f t="shared" si="740"/>
        <v>0</v>
      </c>
      <c r="J11886" s="12">
        <f t="shared" si="741"/>
        <v>248.08</v>
      </c>
      <c r="K11886" s="12">
        <f t="shared" si="742"/>
        <v>248.08</v>
      </c>
      <c r="L11886" s="12">
        <v>22.63</v>
      </c>
      <c r="M11886" s="12">
        <f t="shared" si="743"/>
        <v>270.71</v>
      </c>
      <c r="N11886" t="s">
        <v>9</v>
      </c>
      <c r="O11886" s="13">
        <v>8</v>
      </c>
      <c r="P11886">
        <v>4.5</v>
      </c>
      <c r="Q11886" t="b">
        <v>0</v>
      </c>
      <c r="R11886">
        <v>1</v>
      </c>
      <c r="S11886" t="s">
        <v>43</v>
      </c>
      <c r="T11886" t="s">
        <v>39</v>
      </c>
    </row>
    <row r="11887" spans="1:20">
      <c r="A11887" t="s">
        <v>18607</v>
      </c>
      <c r="B11887" s="11">
        <v>45641</v>
      </c>
      <c r="C11887" t="s">
        <v>11786</v>
      </c>
      <c r="D11887" t="s">
        <v>25</v>
      </c>
      <c r="E11887" t="s">
        <v>264</v>
      </c>
      <c r="F11887" s="12">
        <v>361.83</v>
      </c>
      <c r="G11887" s="13">
        <v>1</v>
      </c>
      <c r="H11887">
        <v>0</v>
      </c>
      <c r="I11887" s="12">
        <f t="shared" si="740"/>
        <v>0</v>
      </c>
      <c r="J11887" s="12">
        <f t="shared" si="741"/>
        <v>361.83</v>
      </c>
      <c r="K11887" s="12">
        <f t="shared" si="742"/>
        <v>361.83</v>
      </c>
      <c r="L11887" s="12">
        <v>13.51</v>
      </c>
      <c r="M11887" s="12">
        <f t="shared" si="743"/>
        <v>375.34</v>
      </c>
      <c r="N11887" t="s">
        <v>18</v>
      </c>
      <c r="O11887" s="13">
        <v>4</v>
      </c>
      <c r="P11887">
        <v>4</v>
      </c>
      <c r="Q11887" t="b">
        <v>0</v>
      </c>
      <c r="R11887">
        <v>5</v>
      </c>
      <c r="S11887" t="s">
        <v>48</v>
      </c>
      <c r="T11887" t="s">
        <v>35</v>
      </c>
    </row>
    <row r="11888" spans="1:20">
      <c r="A11888" t="s">
        <v>18608</v>
      </c>
      <c r="B11888" s="11">
        <v>45641</v>
      </c>
      <c r="C11888" t="s">
        <v>18609</v>
      </c>
      <c r="D11888" t="s">
        <v>11</v>
      </c>
      <c r="E11888" t="s">
        <v>400</v>
      </c>
      <c r="F11888" s="12">
        <v>52.32</v>
      </c>
      <c r="G11888" s="13">
        <v>1</v>
      </c>
      <c r="H11888">
        <v>0</v>
      </c>
      <c r="I11888" s="12">
        <f t="shared" si="740"/>
        <v>0</v>
      </c>
      <c r="J11888" s="12">
        <f t="shared" si="741"/>
        <v>52.32</v>
      </c>
      <c r="K11888" s="12">
        <f t="shared" si="742"/>
        <v>52.32</v>
      </c>
      <c r="L11888" s="12">
        <v>10.78</v>
      </c>
      <c r="M11888" s="12">
        <f t="shared" si="743"/>
        <v>63.1</v>
      </c>
      <c r="N11888" t="s">
        <v>18</v>
      </c>
      <c r="O11888" s="13">
        <v>5</v>
      </c>
      <c r="P11888">
        <v>5</v>
      </c>
      <c r="Q11888" t="b">
        <v>0</v>
      </c>
      <c r="R11888">
        <v>2</v>
      </c>
      <c r="S11888" t="s">
        <v>43</v>
      </c>
      <c r="T11888" t="s">
        <v>35</v>
      </c>
    </row>
    <row r="11889" spans="1:20">
      <c r="A11889" t="s">
        <v>18610</v>
      </c>
      <c r="B11889" s="11">
        <v>45641</v>
      </c>
      <c r="C11889" t="s">
        <v>361</v>
      </c>
      <c r="D11889" t="s">
        <v>5</v>
      </c>
      <c r="E11889" t="s">
        <v>124</v>
      </c>
      <c r="F11889" s="12">
        <v>54.48</v>
      </c>
      <c r="G11889" s="13">
        <v>1</v>
      </c>
      <c r="H11889">
        <v>10.2</v>
      </c>
      <c r="I11889" s="12">
        <f t="shared" si="740"/>
        <v>5.55696</v>
      </c>
      <c r="J11889" s="12">
        <f t="shared" si="741"/>
        <v>54.48</v>
      </c>
      <c r="K11889" s="12">
        <f t="shared" si="742"/>
        <v>48.92304</v>
      </c>
      <c r="L11889" s="12">
        <v>13.25</v>
      </c>
      <c r="M11889" s="12">
        <f t="shared" si="743"/>
        <v>62.17304</v>
      </c>
      <c r="N11889" t="s">
        <v>9</v>
      </c>
      <c r="O11889" s="13">
        <v>9</v>
      </c>
      <c r="P11889">
        <v>5</v>
      </c>
      <c r="Q11889" t="b">
        <v>0</v>
      </c>
      <c r="R11889">
        <v>5</v>
      </c>
      <c r="S11889" t="s">
        <v>48</v>
      </c>
      <c r="T11889" t="s">
        <v>39</v>
      </c>
    </row>
    <row r="11890" spans="1:20">
      <c r="A11890" t="s">
        <v>18611</v>
      </c>
      <c r="B11890" s="11">
        <v>45641</v>
      </c>
      <c r="C11890" t="s">
        <v>13591</v>
      </c>
      <c r="D11890" t="s">
        <v>17</v>
      </c>
      <c r="E11890" t="s">
        <v>78</v>
      </c>
      <c r="F11890" s="12">
        <v>113.17</v>
      </c>
      <c r="G11890" s="13">
        <v>1</v>
      </c>
      <c r="H11890">
        <v>14.4</v>
      </c>
      <c r="I11890" s="12">
        <f t="shared" si="740"/>
        <v>16.29648</v>
      </c>
      <c r="J11890" s="12">
        <f t="shared" si="741"/>
        <v>113.17</v>
      </c>
      <c r="K11890" s="12">
        <f t="shared" si="742"/>
        <v>96.87352</v>
      </c>
      <c r="L11890" s="12">
        <v>13.37</v>
      </c>
      <c r="M11890" s="12">
        <f t="shared" si="743"/>
        <v>110.24352</v>
      </c>
      <c r="N11890" t="s">
        <v>18</v>
      </c>
      <c r="O11890" s="13">
        <v>4</v>
      </c>
      <c r="P11890">
        <v>4</v>
      </c>
      <c r="Q11890" t="b">
        <v>0</v>
      </c>
      <c r="R11890">
        <v>8</v>
      </c>
      <c r="S11890" t="s">
        <v>44</v>
      </c>
      <c r="T11890" t="s">
        <v>39</v>
      </c>
    </row>
    <row r="11891" spans="1:20">
      <c r="A11891" t="s">
        <v>18612</v>
      </c>
      <c r="B11891" s="11">
        <v>45641</v>
      </c>
      <c r="C11891" t="s">
        <v>5774</v>
      </c>
      <c r="D11891" t="s">
        <v>17</v>
      </c>
      <c r="E11891" t="s">
        <v>194</v>
      </c>
      <c r="F11891" s="12">
        <v>75.09</v>
      </c>
      <c r="G11891" s="13">
        <v>1</v>
      </c>
      <c r="H11891">
        <v>0</v>
      </c>
      <c r="I11891" s="12">
        <f t="shared" si="740"/>
        <v>0</v>
      </c>
      <c r="J11891" s="12">
        <f t="shared" si="741"/>
        <v>75.09</v>
      </c>
      <c r="K11891" s="12">
        <f t="shared" si="742"/>
        <v>75.09</v>
      </c>
      <c r="L11891" s="12">
        <v>11.37</v>
      </c>
      <c r="M11891" s="12">
        <f t="shared" si="743"/>
        <v>86.46</v>
      </c>
      <c r="N11891" t="s">
        <v>18</v>
      </c>
      <c r="O11891" s="13">
        <v>4</v>
      </c>
      <c r="P11891">
        <v>5</v>
      </c>
      <c r="Q11891" t="b">
        <v>0</v>
      </c>
      <c r="R11891">
        <v>3</v>
      </c>
      <c r="S11891" t="s">
        <v>44</v>
      </c>
      <c r="T11891" t="s">
        <v>39</v>
      </c>
    </row>
    <row r="11892" spans="1:20">
      <c r="A11892" t="s">
        <v>18613</v>
      </c>
      <c r="B11892" s="11">
        <v>45641</v>
      </c>
      <c r="C11892" t="s">
        <v>18614</v>
      </c>
      <c r="D11892" t="s">
        <v>17</v>
      </c>
      <c r="E11892" t="s">
        <v>129</v>
      </c>
      <c r="F11892" s="12">
        <v>83.2</v>
      </c>
      <c r="G11892" s="13">
        <v>1</v>
      </c>
      <c r="H11892">
        <v>0</v>
      </c>
      <c r="I11892" s="12">
        <f t="shared" si="740"/>
        <v>0</v>
      </c>
      <c r="J11892" s="12">
        <f t="shared" si="741"/>
        <v>83.2</v>
      </c>
      <c r="K11892" s="12">
        <f t="shared" si="742"/>
        <v>83.2</v>
      </c>
      <c r="L11892" s="12">
        <v>7.83</v>
      </c>
      <c r="M11892" s="12">
        <f t="shared" si="743"/>
        <v>91.03</v>
      </c>
      <c r="N11892" t="s">
        <v>18</v>
      </c>
      <c r="O11892" s="13">
        <v>3</v>
      </c>
      <c r="P11892">
        <v>4</v>
      </c>
      <c r="Q11892" t="b">
        <v>0</v>
      </c>
      <c r="R11892">
        <v>1</v>
      </c>
      <c r="S11892" t="s">
        <v>48</v>
      </c>
      <c r="T11892" t="s">
        <v>32</v>
      </c>
    </row>
    <row r="11893" spans="1:20">
      <c r="A11893" t="s">
        <v>18615</v>
      </c>
      <c r="B11893" s="11">
        <v>45642</v>
      </c>
      <c r="C11893" t="s">
        <v>12418</v>
      </c>
      <c r="D11893" t="s">
        <v>11</v>
      </c>
      <c r="E11893" t="s">
        <v>400</v>
      </c>
      <c r="F11893" s="12">
        <v>70.79</v>
      </c>
      <c r="G11893" s="13">
        <v>2</v>
      </c>
      <c r="H11893">
        <v>0</v>
      </c>
      <c r="I11893" s="12">
        <f t="shared" si="740"/>
        <v>0</v>
      </c>
      <c r="J11893" s="12">
        <f t="shared" si="741"/>
        <v>141.58</v>
      </c>
      <c r="K11893" s="12">
        <f t="shared" si="742"/>
        <v>141.58</v>
      </c>
      <c r="L11893" s="12">
        <v>12.12</v>
      </c>
      <c r="M11893" s="12">
        <f t="shared" si="743"/>
        <v>153.7</v>
      </c>
      <c r="N11893" t="s">
        <v>18</v>
      </c>
      <c r="O11893" s="13">
        <v>5</v>
      </c>
      <c r="P11893">
        <v>5</v>
      </c>
      <c r="Q11893" t="b">
        <v>0</v>
      </c>
      <c r="R11893">
        <v>2</v>
      </c>
      <c r="S11893" t="s">
        <v>43</v>
      </c>
      <c r="T11893" t="s">
        <v>39</v>
      </c>
    </row>
    <row r="11894" spans="1:20">
      <c r="A11894" t="s">
        <v>18616</v>
      </c>
      <c r="B11894" s="11">
        <v>45642</v>
      </c>
      <c r="C11894" t="s">
        <v>12902</v>
      </c>
      <c r="D11894" t="s">
        <v>11</v>
      </c>
      <c r="E11894" t="s">
        <v>215</v>
      </c>
      <c r="F11894" s="12">
        <v>60.07</v>
      </c>
      <c r="G11894" s="13">
        <v>2</v>
      </c>
      <c r="H11894">
        <v>0</v>
      </c>
      <c r="I11894" s="12">
        <f t="shared" si="740"/>
        <v>0</v>
      </c>
      <c r="J11894" s="12">
        <f t="shared" si="741"/>
        <v>120.14</v>
      </c>
      <c r="K11894" s="12">
        <f t="shared" si="742"/>
        <v>120.14</v>
      </c>
      <c r="L11894" s="12">
        <v>26.59</v>
      </c>
      <c r="M11894" s="12">
        <f t="shared" si="743"/>
        <v>146.73</v>
      </c>
      <c r="N11894" t="s">
        <v>15</v>
      </c>
      <c r="O11894" s="13">
        <v>14</v>
      </c>
      <c r="P11894">
        <v>5</v>
      </c>
      <c r="Q11894" t="b">
        <v>1</v>
      </c>
      <c r="R11894">
        <v>1</v>
      </c>
      <c r="S11894" t="s">
        <v>44</v>
      </c>
      <c r="T11894" t="s">
        <v>35</v>
      </c>
    </row>
    <row r="11895" spans="1:20">
      <c r="A11895" t="s">
        <v>18617</v>
      </c>
      <c r="B11895" s="11">
        <v>45642</v>
      </c>
      <c r="C11895" t="s">
        <v>18618</v>
      </c>
      <c r="D11895" t="s">
        <v>11</v>
      </c>
      <c r="E11895" t="s">
        <v>91</v>
      </c>
      <c r="F11895" s="12">
        <v>72.27</v>
      </c>
      <c r="G11895" s="13">
        <v>1</v>
      </c>
      <c r="H11895">
        <v>0</v>
      </c>
      <c r="I11895" s="12">
        <f t="shared" si="740"/>
        <v>0</v>
      </c>
      <c r="J11895" s="12">
        <f t="shared" si="741"/>
        <v>72.27</v>
      </c>
      <c r="K11895" s="12">
        <f t="shared" si="742"/>
        <v>72.27</v>
      </c>
      <c r="L11895" s="12">
        <v>20.67</v>
      </c>
      <c r="M11895" s="12">
        <f t="shared" si="743"/>
        <v>92.94</v>
      </c>
      <c r="N11895" t="s">
        <v>9</v>
      </c>
      <c r="O11895" s="13">
        <v>6</v>
      </c>
      <c r="P11895">
        <v>5</v>
      </c>
      <c r="Q11895" t="b">
        <v>0</v>
      </c>
      <c r="R11895">
        <v>2</v>
      </c>
      <c r="S11895" t="s">
        <v>43</v>
      </c>
      <c r="T11895" t="s">
        <v>30</v>
      </c>
    </row>
    <row r="11896" spans="1:20">
      <c r="A11896" t="s">
        <v>18619</v>
      </c>
      <c r="B11896" s="11">
        <v>45642</v>
      </c>
      <c r="C11896" t="s">
        <v>18620</v>
      </c>
      <c r="D11896" t="s">
        <v>11</v>
      </c>
      <c r="E11896" t="s">
        <v>91</v>
      </c>
      <c r="F11896" s="12">
        <v>32.83</v>
      </c>
      <c r="G11896" s="13">
        <v>1</v>
      </c>
      <c r="H11896">
        <v>20.3</v>
      </c>
      <c r="I11896" s="12">
        <f t="shared" si="740"/>
        <v>6.66449</v>
      </c>
      <c r="J11896" s="12">
        <f t="shared" si="741"/>
        <v>32.83</v>
      </c>
      <c r="K11896" s="12">
        <f t="shared" si="742"/>
        <v>26.16551</v>
      </c>
      <c r="L11896" s="12">
        <v>11.16</v>
      </c>
      <c r="M11896" s="12">
        <f t="shared" si="743"/>
        <v>37.32551</v>
      </c>
      <c r="N11896" t="s">
        <v>18</v>
      </c>
      <c r="O11896" s="13">
        <v>7</v>
      </c>
      <c r="P11896">
        <v>5</v>
      </c>
      <c r="Q11896" t="b">
        <v>1</v>
      </c>
      <c r="R11896">
        <v>4</v>
      </c>
      <c r="S11896" t="s">
        <v>43</v>
      </c>
      <c r="T11896" t="s">
        <v>35</v>
      </c>
    </row>
    <row r="11897" spans="1:20">
      <c r="A11897" t="s">
        <v>18621</v>
      </c>
      <c r="B11897" s="11">
        <v>45643</v>
      </c>
      <c r="C11897" t="s">
        <v>1608</v>
      </c>
      <c r="D11897" t="s">
        <v>17</v>
      </c>
      <c r="E11897" t="s">
        <v>129</v>
      </c>
      <c r="F11897" s="12">
        <v>120.07</v>
      </c>
      <c r="G11897" s="13">
        <v>1</v>
      </c>
      <c r="H11897">
        <v>0</v>
      </c>
      <c r="I11897" s="12">
        <f t="shared" si="740"/>
        <v>0</v>
      </c>
      <c r="J11897" s="12">
        <f t="shared" si="741"/>
        <v>120.07</v>
      </c>
      <c r="K11897" s="12">
        <f t="shared" si="742"/>
        <v>120.07</v>
      </c>
      <c r="L11897" s="12">
        <v>19.91</v>
      </c>
      <c r="M11897" s="12">
        <f t="shared" si="743"/>
        <v>139.98</v>
      </c>
      <c r="N11897" t="s">
        <v>12</v>
      </c>
      <c r="O11897" s="13">
        <v>10</v>
      </c>
      <c r="P11897">
        <v>5</v>
      </c>
      <c r="Q11897" t="b">
        <v>1</v>
      </c>
      <c r="R11897">
        <v>1</v>
      </c>
      <c r="S11897" t="s">
        <v>44</v>
      </c>
      <c r="T11897" t="s">
        <v>35</v>
      </c>
    </row>
    <row r="11898" spans="1:20">
      <c r="A11898" t="s">
        <v>18622</v>
      </c>
      <c r="B11898" s="11">
        <v>45643</v>
      </c>
      <c r="C11898" t="s">
        <v>8551</v>
      </c>
      <c r="D11898" t="s">
        <v>11</v>
      </c>
      <c r="E11898" t="s">
        <v>215</v>
      </c>
      <c r="F11898" s="12">
        <v>45.18</v>
      </c>
      <c r="G11898" s="13">
        <v>5</v>
      </c>
      <c r="H11898">
        <v>0</v>
      </c>
      <c r="I11898" s="12">
        <f t="shared" si="740"/>
        <v>0</v>
      </c>
      <c r="J11898" s="12">
        <f t="shared" si="741"/>
        <v>225.9</v>
      </c>
      <c r="K11898" s="12">
        <f t="shared" si="742"/>
        <v>225.9</v>
      </c>
      <c r="L11898" s="12">
        <v>13.52</v>
      </c>
      <c r="M11898" s="12">
        <f t="shared" si="743"/>
        <v>239.42</v>
      </c>
      <c r="N11898" t="s">
        <v>18</v>
      </c>
      <c r="O11898" s="13">
        <v>6</v>
      </c>
      <c r="P11898">
        <v>4.5</v>
      </c>
      <c r="Q11898" t="b">
        <v>1</v>
      </c>
      <c r="R11898">
        <v>1</v>
      </c>
      <c r="S11898" t="s">
        <v>45</v>
      </c>
      <c r="T11898" t="s">
        <v>35</v>
      </c>
    </row>
    <row r="11899" spans="1:20">
      <c r="A11899" t="s">
        <v>18623</v>
      </c>
      <c r="B11899" s="11">
        <v>45643</v>
      </c>
      <c r="C11899" t="s">
        <v>18624</v>
      </c>
      <c r="D11899" t="s">
        <v>20</v>
      </c>
      <c r="E11899" t="s">
        <v>226</v>
      </c>
      <c r="F11899" s="12">
        <v>26.11</v>
      </c>
      <c r="G11899" s="13">
        <v>2</v>
      </c>
      <c r="H11899">
        <v>0</v>
      </c>
      <c r="I11899" s="12">
        <f t="shared" si="740"/>
        <v>0</v>
      </c>
      <c r="J11899" s="12">
        <f t="shared" si="741"/>
        <v>52.22</v>
      </c>
      <c r="K11899" s="12">
        <f t="shared" si="742"/>
        <v>52.22</v>
      </c>
      <c r="L11899" s="12">
        <v>19.97</v>
      </c>
      <c r="M11899" s="12">
        <f t="shared" si="743"/>
        <v>72.19</v>
      </c>
      <c r="N11899" t="s">
        <v>9</v>
      </c>
      <c r="O11899" s="13">
        <v>10</v>
      </c>
      <c r="P11899">
        <v>4.5</v>
      </c>
      <c r="Q11899" t="b">
        <v>0</v>
      </c>
      <c r="R11899">
        <v>4</v>
      </c>
      <c r="S11899" t="s">
        <v>43</v>
      </c>
      <c r="T11899" t="s">
        <v>30</v>
      </c>
    </row>
    <row r="11900" spans="1:20">
      <c r="A11900" t="s">
        <v>18625</v>
      </c>
      <c r="B11900" s="11">
        <v>45643</v>
      </c>
      <c r="C11900" t="s">
        <v>10223</v>
      </c>
      <c r="D11900" t="s">
        <v>23</v>
      </c>
      <c r="E11900" t="s">
        <v>176</v>
      </c>
      <c r="F11900" s="12">
        <v>149.85</v>
      </c>
      <c r="G11900" s="13">
        <v>1</v>
      </c>
      <c r="H11900">
        <v>0</v>
      </c>
      <c r="I11900" s="12">
        <f t="shared" si="740"/>
        <v>0</v>
      </c>
      <c r="J11900" s="12">
        <f t="shared" si="741"/>
        <v>149.85</v>
      </c>
      <c r="K11900" s="12">
        <f t="shared" si="742"/>
        <v>149.85</v>
      </c>
      <c r="L11900" s="12">
        <v>9.75</v>
      </c>
      <c r="M11900" s="12">
        <f t="shared" si="743"/>
        <v>159.6</v>
      </c>
      <c r="N11900" t="s">
        <v>18</v>
      </c>
      <c r="O11900" s="13">
        <v>7</v>
      </c>
      <c r="P11900">
        <v>4</v>
      </c>
      <c r="Q11900" t="b">
        <v>0</v>
      </c>
      <c r="R11900">
        <v>1</v>
      </c>
      <c r="S11900" t="s">
        <v>42</v>
      </c>
      <c r="T11900" t="s">
        <v>35</v>
      </c>
    </row>
    <row r="11901" spans="1:20">
      <c r="A11901" t="s">
        <v>18626</v>
      </c>
      <c r="B11901" s="11">
        <v>45643</v>
      </c>
      <c r="C11901" t="s">
        <v>1805</v>
      </c>
      <c r="D11901" t="s">
        <v>17</v>
      </c>
      <c r="E11901" t="s">
        <v>194</v>
      </c>
      <c r="F11901" s="12">
        <v>33.84</v>
      </c>
      <c r="G11901" s="13">
        <v>1</v>
      </c>
      <c r="H11901">
        <v>0</v>
      </c>
      <c r="I11901" s="12">
        <f t="shared" si="740"/>
        <v>0</v>
      </c>
      <c r="J11901" s="12">
        <f t="shared" si="741"/>
        <v>33.84</v>
      </c>
      <c r="K11901" s="12">
        <f t="shared" si="742"/>
        <v>33.84</v>
      </c>
      <c r="L11901" s="12">
        <v>22.39</v>
      </c>
      <c r="M11901" s="12">
        <f t="shared" si="743"/>
        <v>56.23</v>
      </c>
      <c r="N11901" t="s">
        <v>6</v>
      </c>
      <c r="O11901" s="13">
        <v>17</v>
      </c>
      <c r="P11901">
        <v>4.5</v>
      </c>
      <c r="Q11901" t="b">
        <v>1</v>
      </c>
      <c r="R11901">
        <v>5</v>
      </c>
      <c r="S11901" t="s">
        <v>43</v>
      </c>
      <c r="T11901" t="s">
        <v>30</v>
      </c>
    </row>
    <row r="11902" spans="1:20">
      <c r="A11902" t="s">
        <v>18627</v>
      </c>
      <c r="B11902" s="11">
        <v>45643</v>
      </c>
      <c r="C11902" t="s">
        <v>513</v>
      </c>
      <c r="D11902" t="s">
        <v>23</v>
      </c>
      <c r="E11902" t="s">
        <v>540</v>
      </c>
      <c r="F11902" s="12">
        <v>27.08</v>
      </c>
      <c r="G11902" s="13">
        <v>3</v>
      </c>
      <c r="H11902">
        <v>0</v>
      </c>
      <c r="I11902" s="12">
        <f t="shared" si="740"/>
        <v>0</v>
      </c>
      <c r="J11902" s="12">
        <f t="shared" si="741"/>
        <v>81.24</v>
      </c>
      <c r="K11902" s="12">
        <f t="shared" si="742"/>
        <v>81.24</v>
      </c>
      <c r="L11902" s="12">
        <v>14.09</v>
      </c>
      <c r="M11902" s="12">
        <f t="shared" si="743"/>
        <v>95.33</v>
      </c>
      <c r="N11902" t="s">
        <v>9</v>
      </c>
      <c r="O11902" s="13">
        <v>8</v>
      </c>
      <c r="P11902">
        <v>4.5</v>
      </c>
      <c r="Q11902" t="b">
        <v>0</v>
      </c>
      <c r="R11902">
        <v>2</v>
      </c>
      <c r="S11902" t="s">
        <v>42</v>
      </c>
      <c r="T11902" t="s">
        <v>35</v>
      </c>
    </row>
    <row r="11903" spans="1:20">
      <c r="A11903" t="s">
        <v>18628</v>
      </c>
      <c r="B11903" s="11">
        <v>45643</v>
      </c>
      <c r="C11903" t="s">
        <v>18629</v>
      </c>
      <c r="D11903" t="s">
        <v>23</v>
      </c>
      <c r="E11903" t="s">
        <v>169</v>
      </c>
      <c r="F11903" s="12">
        <v>75.04</v>
      </c>
      <c r="G11903" s="13">
        <v>4</v>
      </c>
      <c r="H11903">
        <v>0</v>
      </c>
      <c r="I11903" s="12">
        <f t="shared" si="740"/>
        <v>0</v>
      </c>
      <c r="J11903" s="12">
        <f t="shared" si="741"/>
        <v>300.16</v>
      </c>
      <c r="K11903" s="12">
        <f t="shared" si="742"/>
        <v>300.16</v>
      </c>
      <c r="L11903" s="12">
        <v>20.44</v>
      </c>
      <c r="M11903" s="12">
        <f t="shared" si="743"/>
        <v>320.6</v>
      </c>
      <c r="N11903" t="s">
        <v>9</v>
      </c>
      <c r="O11903" s="13">
        <v>5</v>
      </c>
      <c r="P11903">
        <v>5</v>
      </c>
      <c r="Q11903" t="b">
        <v>0</v>
      </c>
      <c r="R11903">
        <v>9</v>
      </c>
      <c r="S11903" t="s">
        <v>46</v>
      </c>
      <c r="T11903" t="s">
        <v>35</v>
      </c>
    </row>
    <row r="11904" spans="1:20">
      <c r="A11904" t="s">
        <v>18630</v>
      </c>
      <c r="B11904" s="11">
        <v>45643</v>
      </c>
      <c r="C11904" t="s">
        <v>18631</v>
      </c>
      <c r="D11904" t="s">
        <v>17</v>
      </c>
      <c r="E11904" t="s">
        <v>129</v>
      </c>
      <c r="F11904" s="12">
        <v>53.05</v>
      </c>
      <c r="G11904" s="13">
        <v>1</v>
      </c>
      <c r="H11904">
        <v>0</v>
      </c>
      <c r="I11904" s="12">
        <f t="shared" si="740"/>
        <v>0</v>
      </c>
      <c r="J11904" s="12">
        <f t="shared" si="741"/>
        <v>53.05</v>
      </c>
      <c r="K11904" s="12">
        <f t="shared" si="742"/>
        <v>53.05</v>
      </c>
      <c r="L11904" s="12">
        <v>7.19</v>
      </c>
      <c r="M11904" s="12">
        <f t="shared" si="743"/>
        <v>60.24</v>
      </c>
      <c r="N11904" t="s">
        <v>18</v>
      </c>
      <c r="O11904" s="13">
        <v>5</v>
      </c>
      <c r="P11904">
        <v>5</v>
      </c>
      <c r="Q11904" t="b">
        <v>0</v>
      </c>
      <c r="R11904">
        <v>3</v>
      </c>
      <c r="S11904" t="s">
        <v>44</v>
      </c>
      <c r="T11904" t="s">
        <v>39</v>
      </c>
    </row>
    <row r="11905" spans="1:20">
      <c r="A11905" t="s">
        <v>18632</v>
      </c>
      <c r="B11905" s="11">
        <v>45643</v>
      </c>
      <c r="C11905" t="s">
        <v>18633</v>
      </c>
      <c r="D11905" t="s">
        <v>25</v>
      </c>
      <c r="E11905" t="s">
        <v>87</v>
      </c>
      <c r="F11905" s="12">
        <v>153.12</v>
      </c>
      <c r="G11905" s="13">
        <v>1</v>
      </c>
      <c r="H11905">
        <v>0</v>
      </c>
      <c r="I11905" s="12">
        <f t="shared" si="740"/>
        <v>0</v>
      </c>
      <c r="J11905" s="12">
        <f t="shared" si="741"/>
        <v>153.12</v>
      </c>
      <c r="K11905" s="12">
        <f t="shared" si="742"/>
        <v>153.12</v>
      </c>
      <c r="L11905" s="12">
        <v>16.28</v>
      </c>
      <c r="M11905" s="12">
        <f t="shared" si="743"/>
        <v>169.4</v>
      </c>
      <c r="N11905" t="s">
        <v>18</v>
      </c>
      <c r="O11905" s="13">
        <v>7</v>
      </c>
      <c r="P11905">
        <v>5</v>
      </c>
      <c r="Q11905" t="b">
        <v>0</v>
      </c>
      <c r="R11905">
        <v>1</v>
      </c>
      <c r="S11905" t="s">
        <v>44</v>
      </c>
      <c r="T11905" t="s">
        <v>35</v>
      </c>
    </row>
    <row r="11906" spans="1:20">
      <c r="A11906" t="s">
        <v>18634</v>
      </c>
      <c r="B11906" s="11">
        <v>45644</v>
      </c>
      <c r="C11906" t="s">
        <v>6117</v>
      </c>
      <c r="D11906" t="s">
        <v>14</v>
      </c>
      <c r="E11906" t="s">
        <v>94</v>
      </c>
      <c r="F11906" s="12">
        <v>77.74</v>
      </c>
      <c r="G11906" s="13">
        <v>1</v>
      </c>
      <c r="H11906">
        <v>13.6</v>
      </c>
      <c r="I11906" s="12">
        <f t="shared" si="740"/>
        <v>10.57264</v>
      </c>
      <c r="J11906" s="12">
        <f t="shared" si="741"/>
        <v>77.74</v>
      </c>
      <c r="K11906" s="12">
        <f t="shared" si="742"/>
        <v>67.16736</v>
      </c>
      <c r="L11906" s="12">
        <v>8.99</v>
      </c>
      <c r="M11906" s="12">
        <f t="shared" si="743"/>
        <v>76.15736</v>
      </c>
      <c r="N11906" t="s">
        <v>18</v>
      </c>
      <c r="O11906" s="13">
        <v>2</v>
      </c>
      <c r="P11906">
        <v>5</v>
      </c>
      <c r="Q11906" t="b">
        <v>0</v>
      </c>
      <c r="R11906">
        <v>2</v>
      </c>
      <c r="S11906" t="s">
        <v>44</v>
      </c>
      <c r="T11906" t="s">
        <v>35</v>
      </c>
    </row>
    <row r="11907" spans="1:20">
      <c r="A11907" t="s">
        <v>18635</v>
      </c>
      <c r="B11907" s="11">
        <v>45644</v>
      </c>
      <c r="C11907" t="s">
        <v>14701</v>
      </c>
      <c r="D11907" t="s">
        <v>11</v>
      </c>
      <c r="E11907" t="s">
        <v>91</v>
      </c>
      <c r="F11907" s="12">
        <v>31.12</v>
      </c>
      <c r="G11907" s="13">
        <v>1</v>
      </c>
      <c r="H11907">
        <v>0</v>
      </c>
      <c r="I11907" s="12">
        <f t="shared" ref="I11907:I11970" si="744">H11907*F11907/100</f>
        <v>0</v>
      </c>
      <c r="J11907" s="12">
        <f t="shared" ref="J11907:J11970" si="745">G11907*F11907</f>
        <v>31.12</v>
      </c>
      <c r="K11907" s="12">
        <f t="shared" ref="K11907:K11970" si="746">J11907-I11907</f>
        <v>31.12</v>
      </c>
      <c r="L11907" s="12">
        <v>7.76</v>
      </c>
      <c r="M11907" s="12">
        <f t="shared" ref="M11907:M11970" si="747">K11907+L11907</f>
        <v>38.88</v>
      </c>
      <c r="N11907" t="s">
        <v>18</v>
      </c>
      <c r="O11907" s="13">
        <v>5</v>
      </c>
      <c r="P11907">
        <v>4.5</v>
      </c>
      <c r="Q11907" t="b">
        <v>0</v>
      </c>
      <c r="R11907">
        <v>4</v>
      </c>
      <c r="S11907" t="s">
        <v>48</v>
      </c>
      <c r="T11907" t="s">
        <v>35</v>
      </c>
    </row>
    <row r="11908" spans="1:20">
      <c r="A11908" t="s">
        <v>18636</v>
      </c>
      <c r="B11908" s="11">
        <v>45644</v>
      </c>
      <c r="C11908" t="s">
        <v>4049</v>
      </c>
      <c r="D11908" t="s">
        <v>14</v>
      </c>
      <c r="E11908" t="s">
        <v>103</v>
      </c>
      <c r="F11908" s="12">
        <v>151.34</v>
      </c>
      <c r="G11908" s="13">
        <v>2</v>
      </c>
      <c r="H11908">
        <v>0</v>
      </c>
      <c r="I11908" s="12">
        <f t="shared" si="744"/>
        <v>0</v>
      </c>
      <c r="J11908" s="12">
        <f t="shared" si="745"/>
        <v>302.68</v>
      </c>
      <c r="K11908" s="12">
        <f t="shared" si="746"/>
        <v>302.68</v>
      </c>
      <c r="L11908" s="12">
        <v>29.01</v>
      </c>
      <c r="M11908" s="12">
        <f t="shared" si="747"/>
        <v>331.69</v>
      </c>
      <c r="N11908" t="s">
        <v>6</v>
      </c>
      <c r="O11908" s="13">
        <v>11</v>
      </c>
      <c r="P11908">
        <v>3.5</v>
      </c>
      <c r="Q11908" t="b">
        <v>0</v>
      </c>
      <c r="R11908">
        <v>4</v>
      </c>
      <c r="S11908" t="s">
        <v>44</v>
      </c>
      <c r="T11908" t="s">
        <v>35</v>
      </c>
    </row>
    <row r="11909" spans="1:20">
      <c r="A11909" t="s">
        <v>18637</v>
      </c>
      <c r="B11909" s="11">
        <v>45644</v>
      </c>
      <c r="C11909" t="s">
        <v>14449</v>
      </c>
      <c r="D11909" t="s">
        <v>20</v>
      </c>
      <c r="E11909" t="s">
        <v>226</v>
      </c>
      <c r="F11909" s="12">
        <v>15.3</v>
      </c>
      <c r="G11909" s="13">
        <v>4</v>
      </c>
      <c r="H11909">
        <v>0</v>
      </c>
      <c r="I11909" s="12">
        <f t="shared" si="744"/>
        <v>0</v>
      </c>
      <c r="J11909" s="12">
        <f t="shared" si="745"/>
        <v>61.2</v>
      </c>
      <c r="K11909" s="12">
        <f t="shared" si="746"/>
        <v>61.2</v>
      </c>
      <c r="L11909" s="12">
        <v>14.21</v>
      </c>
      <c r="M11909" s="12">
        <f t="shared" si="747"/>
        <v>75.41</v>
      </c>
      <c r="N11909" t="s">
        <v>9</v>
      </c>
      <c r="O11909" s="13">
        <v>5</v>
      </c>
      <c r="P11909">
        <v>4.5</v>
      </c>
      <c r="Q11909" t="b">
        <v>0</v>
      </c>
      <c r="R11909">
        <v>7</v>
      </c>
      <c r="S11909" t="s">
        <v>42</v>
      </c>
      <c r="T11909" t="s">
        <v>35</v>
      </c>
    </row>
    <row r="11910" spans="1:20">
      <c r="A11910" t="s">
        <v>18638</v>
      </c>
      <c r="B11910" s="11">
        <v>45644</v>
      </c>
      <c r="C11910" t="s">
        <v>4929</v>
      </c>
      <c r="D11910" t="s">
        <v>14</v>
      </c>
      <c r="E11910" t="s">
        <v>82</v>
      </c>
      <c r="F11910" s="12">
        <v>109.95</v>
      </c>
      <c r="G11910" s="13">
        <v>1</v>
      </c>
      <c r="H11910">
        <v>23.8</v>
      </c>
      <c r="I11910" s="12">
        <f t="shared" si="744"/>
        <v>26.1681</v>
      </c>
      <c r="J11910" s="12">
        <f t="shared" si="745"/>
        <v>109.95</v>
      </c>
      <c r="K11910" s="12">
        <f t="shared" si="746"/>
        <v>83.7819</v>
      </c>
      <c r="L11910" s="12">
        <v>22.92</v>
      </c>
      <c r="M11910" s="12">
        <f t="shared" si="747"/>
        <v>106.7019</v>
      </c>
      <c r="N11910" t="s">
        <v>6</v>
      </c>
      <c r="O11910" s="13">
        <v>18</v>
      </c>
      <c r="P11910">
        <v>3.5</v>
      </c>
      <c r="Q11910" t="b">
        <v>0</v>
      </c>
      <c r="R11910">
        <v>1</v>
      </c>
      <c r="S11910" t="s">
        <v>44</v>
      </c>
      <c r="T11910" t="s">
        <v>35</v>
      </c>
    </row>
    <row r="11911" spans="1:20">
      <c r="A11911" t="s">
        <v>18639</v>
      </c>
      <c r="B11911" s="11">
        <v>45644</v>
      </c>
      <c r="C11911" t="s">
        <v>2746</v>
      </c>
      <c r="D11911" t="s">
        <v>11</v>
      </c>
      <c r="E11911" t="s">
        <v>151</v>
      </c>
      <c r="F11911" s="12">
        <v>47.49</v>
      </c>
      <c r="G11911" s="13">
        <v>1</v>
      </c>
      <c r="H11911">
        <v>0</v>
      </c>
      <c r="I11911" s="12">
        <f t="shared" si="744"/>
        <v>0</v>
      </c>
      <c r="J11911" s="12">
        <f t="shared" si="745"/>
        <v>47.49</v>
      </c>
      <c r="K11911" s="12">
        <f t="shared" si="746"/>
        <v>47.49</v>
      </c>
      <c r="L11911" s="12">
        <v>18.95</v>
      </c>
      <c r="M11911" s="12">
        <f t="shared" si="747"/>
        <v>66.44</v>
      </c>
      <c r="N11911" t="s">
        <v>9</v>
      </c>
      <c r="O11911" s="13">
        <v>5</v>
      </c>
      <c r="P11911">
        <v>4</v>
      </c>
      <c r="Q11911" t="b">
        <v>1</v>
      </c>
      <c r="R11911">
        <v>2</v>
      </c>
      <c r="S11911" t="s">
        <v>44</v>
      </c>
      <c r="T11911" t="s">
        <v>35</v>
      </c>
    </row>
    <row r="11912" spans="1:20">
      <c r="A11912" t="s">
        <v>18640</v>
      </c>
      <c r="B11912" s="11">
        <v>45644</v>
      </c>
      <c r="C11912" t="s">
        <v>6309</v>
      </c>
      <c r="D11912" t="s">
        <v>5</v>
      </c>
      <c r="E11912" t="s">
        <v>144</v>
      </c>
      <c r="F11912" s="12">
        <v>95.15</v>
      </c>
      <c r="G11912" s="13">
        <v>4</v>
      </c>
      <c r="H11912">
        <v>0</v>
      </c>
      <c r="I11912" s="12">
        <f t="shared" si="744"/>
        <v>0</v>
      </c>
      <c r="J11912" s="12">
        <f t="shared" si="745"/>
        <v>380.6</v>
      </c>
      <c r="K11912" s="12">
        <f t="shared" si="746"/>
        <v>380.6</v>
      </c>
      <c r="L11912" s="12">
        <v>20.99</v>
      </c>
      <c r="M11912" s="12">
        <f t="shared" si="747"/>
        <v>401.59</v>
      </c>
      <c r="N11912" t="s">
        <v>6</v>
      </c>
      <c r="O11912" s="13">
        <v>13</v>
      </c>
      <c r="P11912">
        <v>5</v>
      </c>
      <c r="Q11912" t="b">
        <v>0</v>
      </c>
      <c r="R11912">
        <v>2</v>
      </c>
      <c r="S11912" t="s">
        <v>44</v>
      </c>
      <c r="T11912" t="s">
        <v>30</v>
      </c>
    </row>
    <row r="11913" spans="1:20">
      <c r="A11913" t="s">
        <v>18641</v>
      </c>
      <c r="B11913" s="11">
        <v>45644</v>
      </c>
      <c r="C11913" t="s">
        <v>4167</v>
      </c>
      <c r="D11913" t="s">
        <v>25</v>
      </c>
      <c r="E11913" t="s">
        <v>602</v>
      </c>
      <c r="F11913" s="12">
        <v>100.77</v>
      </c>
      <c r="G11913" s="13">
        <v>1</v>
      </c>
      <c r="H11913">
        <v>0</v>
      </c>
      <c r="I11913" s="12">
        <f t="shared" si="744"/>
        <v>0</v>
      </c>
      <c r="J11913" s="12">
        <f t="shared" si="745"/>
        <v>100.77</v>
      </c>
      <c r="K11913" s="12">
        <f t="shared" si="746"/>
        <v>100.77</v>
      </c>
      <c r="L11913" s="12">
        <v>21.96</v>
      </c>
      <c r="M11913" s="12">
        <f t="shared" si="747"/>
        <v>122.73</v>
      </c>
      <c r="N11913" t="s">
        <v>6</v>
      </c>
      <c r="O11913" s="13">
        <v>19</v>
      </c>
      <c r="P11913">
        <v>5</v>
      </c>
      <c r="Q11913" t="b">
        <v>0</v>
      </c>
      <c r="R11913">
        <v>2</v>
      </c>
      <c r="S11913" t="s">
        <v>46</v>
      </c>
      <c r="T11913" t="s">
        <v>35</v>
      </c>
    </row>
    <row r="11914" spans="1:20">
      <c r="A11914" t="s">
        <v>18642</v>
      </c>
      <c r="B11914" s="11">
        <v>45645</v>
      </c>
      <c r="C11914" t="s">
        <v>1614</v>
      </c>
      <c r="D11914" t="s">
        <v>11</v>
      </c>
      <c r="E11914" t="s">
        <v>215</v>
      </c>
      <c r="F11914" s="12">
        <v>49.89</v>
      </c>
      <c r="G11914" s="13">
        <v>1</v>
      </c>
      <c r="H11914">
        <v>0</v>
      </c>
      <c r="I11914" s="12">
        <f t="shared" si="744"/>
        <v>0</v>
      </c>
      <c r="J11914" s="12">
        <f t="shared" si="745"/>
        <v>49.89</v>
      </c>
      <c r="K11914" s="12">
        <f t="shared" si="746"/>
        <v>49.89</v>
      </c>
      <c r="L11914" s="12">
        <v>21.24</v>
      </c>
      <c r="M11914" s="12">
        <f t="shared" si="747"/>
        <v>71.13</v>
      </c>
      <c r="N11914" t="s">
        <v>6</v>
      </c>
      <c r="O11914" s="13">
        <v>18</v>
      </c>
      <c r="P11914">
        <v>5</v>
      </c>
      <c r="Q11914" t="b">
        <v>0</v>
      </c>
      <c r="R11914">
        <v>9</v>
      </c>
      <c r="S11914" t="s">
        <v>44</v>
      </c>
      <c r="T11914" t="s">
        <v>35</v>
      </c>
    </row>
    <row r="11915" spans="1:20">
      <c r="A11915" t="s">
        <v>18643</v>
      </c>
      <c r="B11915" s="11">
        <v>45645</v>
      </c>
      <c r="C11915" t="s">
        <v>18644</v>
      </c>
      <c r="D11915" t="s">
        <v>5</v>
      </c>
      <c r="E11915" t="s">
        <v>144</v>
      </c>
      <c r="F11915" s="12">
        <v>37.04</v>
      </c>
      <c r="G11915" s="13">
        <v>1</v>
      </c>
      <c r="H11915">
        <v>0</v>
      </c>
      <c r="I11915" s="12">
        <f t="shared" si="744"/>
        <v>0</v>
      </c>
      <c r="J11915" s="12">
        <f t="shared" si="745"/>
        <v>37.04</v>
      </c>
      <c r="K11915" s="12">
        <f t="shared" si="746"/>
        <v>37.04</v>
      </c>
      <c r="L11915" s="12">
        <v>11.72</v>
      </c>
      <c r="M11915" s="12">
        <f t="shared" si="747"/>
        <v>48.76</v>
      </c>
      <c r="N11915" t="s">
        <v>18</v>
      </c>
      <c r="O11915" s="13">
        <v>6</v>
      </c>
      <c r="P11915">
        <v>5</v>
      </c>
      <c r="Q11915" t="b">
        <v>0</v>
      </c>
      <c r="R11915">
        <v>7</v>
      </c>
      <c r="S11915" t="s">
        <v>45</v>
      </c>
      <c r="T11915" t="s">
        <v>35</v>
      </c>
    </row>
    <row r="11916" spans="1:20">
      <c r="A11916" t="s">
        <v>18645</v>
      </c>
      <c r="B11916" s="11">
        <v>45645</v>
      </c>
      <c r="C11916" t="s">
        <v>11010</v>
      </c>
      <c r="D11916" t="s">
        <v>23</v>
      </c>
      <c r="E11916" t="s">
        <v>176</v>
      </c>
      <c r="F11916" s="12">
        <v>155.28</v>
      </c>
      <c r="G11916" s="13">
        <v>1</v>
      </c>
      <c r="H11916">
        <v>0</v>
      </c>
      <c r="I11916" s="12">
        <f t="shared" si="744"/>
        <v>0</v>
      </c>
      <c r="J11916" s="12">
        <f t="shared" si="745"/>
        <v>155.28</v>
      </c>
      <c r="K11916" s="12">
        <f t="shared" si="746"/>
        <v>155.28</v>
      </c>
      <c r="L11916" s="12">
        <v>12.87</v>
      </c>
      <c r="M11916" s="12">
        <f t="shared" si="747"/>
        <v>168.15</v>
      </c>
      <c r="N11916" t="s">
        <v>18</v>
      </c>
      <c r="O11916" s="13">
        <v>2</v>
      </c>
      <c r="P11916">
        <v>4</v>
      </c>
      <c r="Q11916" t="b">
        <v>0</v>
      </c>
      <c r="R11916">
        <v>3</v>
      </c>
      <c r="S11916" t="s">
        <v>45</v>
      </c>
      <c r="T11916" t="s">
        <v>39</v>
      </c>
    </row>
    <row r="11917" spans="1:20">
      <c r="A11917" t="s">
        <v>18646</v>
      </c>
      <c r="B11917" s="11">
        <v>45645</v>
      </c>
      <c r="C11917" t="s">
        <v>906</v>
      </c>
      <c r="D11917" t="s">
        <v>8</v>
      </c>
      <c r="E11917" t="s">
        <v>94</v>
      </c>
      <c r="F11917" s="12">
        <v>50.28</v>
      </c>
      <c r="G11917" s="13">
        <v>2</v>
      </c>
      <c r="H11917">
        <v>0</v>
      </c>
      <c r="I11917" s="12">
        <f t="shared" si="744"/>
        <v>0</v>
      </c>
      <c r="J11917" s="12">
        <f t="shared" si="745"/>
        <v>100.56</v>
      </c>
      <c r="K11917" s="12">
        <f t="shared" si="746"/>
        <v>100.56</v>
      </c>
      <c r="L11917" s="12">
        <v>8.41</v>
      </c>
      <c r="M11917" s="12">
        <f t="shared" si="747"/>
        <v>108.97</v>
      </c>
      <c r="N11917" t="s">
        <v>18</v>
      </c>
      <c r="O11917" s="13">
        <v>6</v>
      </c>
      <c r="P11917">
        <v>3.5</v>
      </c>
      <c r="Q11917" t="b">
        <v>1</v>
      </c>
      <c r="R11917">
        <v>6</v>
      </c>
      <c r="S11917" t="s">
        <v>46</v>
      </c>
      <c r="T11917" t="s">
        <v>35</v>
      </c>
    </row>
    <row r="11918" spans="1:20">
      <c r="A11918" t="s">
        <v>18647</v>
      </c>
      <c r="B11918" s="11">
        <v>45645</v>
      </c>
      <c r="C11918" t="s">
        <v>9577</v>
      </c>
      <c r="D11918" t="s">
        <v>17</v>
      </c>
      <c r="E11918" t="s">
        <v>209</v>
      </c>
      <c r="F11918" s="12">
        <v>178.11</v>
      </c>
      <c r="G11918" s="13">
        <v>3</v>
      </c>
      <c r="H11918">
        <v>0</v>
      </c>
      <c r="I11918" s="12">
        <f t="shared" si="744"/>
        <v>0</v>
      </c>
      <c r="J11918" s="12">
        <f t="shared" si="745"/>
        <v>534.33</v>
      </c>
      <c r="K11918" s="12">
        <f t="shared" si="746"/>
        <v>534.33</v>
      </c>
      <c r="L11918" s="12">
        <v>32.86</v>
      </c>
      <c r="M11918" s="12">
        <f t="shared" si="747"/>
        <v>567.19</v>
      </c>
      <c r="N11918" t="s">
        <v>15</v>
      </c>
      <c r="O11918" s="13">
        <v>14</v>
      </c>
      <c r="P11918">
        <v>3.5</v>
      </c>
      <c r="Q11918" t="b">
        <v>1</v>
      </c>
      <c r="R11918">
        <v>9</v>
      </c>
      <c r="S11918" t="s">
        <v>48</v>
      </c>
      <c r="T11918" t="s">
        <v>35</v>
      </c>
    </row>
    <row r="11919" spans="1:20">
      <c r="A11919" t="s">
        <v>18648</v>
      </c>
      <c r="B11919" s="11">
        <v>45645</v>
      </c>
      <c r="C11919" t="s">
        <v>1239</v>
      </c>
      <c r="D11919" t="s">
        <v>11</v>
      </c>
      <c r="E11919" t="s">
        <v>215</v>
      </c>
      <c r="F11919" s="12">
        <v>64.95</v>
      </c>
      <c r="G11919" s="13">
        <v>1</v>
      </c>
      <c r="H11919">
        <v>6.1</v>
      </c>
      <c r="I11919" s="12">
        <f t="shared" si="744"/>
        <v>3.96195</v>
      </c>
      <c r="J11919" s="12">
        <f t="shared" si="745"/>
        <v>64.95</v>
      </c>
      <c r="K11919" s="12">
        <f t="shared" si="746"/>
        <v>60.98805</v>
      </c>
      <c r="L11919" s="12">
        <v>11.49</v>
      </c>
      <c r="M11919" s="12">
        <f t="shared" si="747"/>
        <v>72.47805</v>
      </c>
      <c r="N11919" t="s">
        <v>18</v>
      </c>
      <c r="O11919" s="13">
        <v>6</v>
      </c>
      <c r="P11919">
        <v>4.5</v>
      </c>
      <c r="Q11919" t="b">
        <v>0</v>
      </c>
      <c r="R11919">
        <v>4</v>
      </c>
      <c r="S11919" t="s">
        <v>42</v>
      </c>
      <c r="T11919" t="s">
        <v>35</v>
      </c>
    </row>
    <row r="11920" spans="1:20">
      <c r="A11920" t="s">
        <v>18649</v>
      </c>
      <c r="B11920" s="11">
        <v>45645</v>
      </c>
      <c r="C11920" t="s">
        <v>3492</v>
      </c>
      <c r="D11920" t="s">
        <v>25</v>
      </c>
      <c r="E11920" t="s">
        <v>87</v>
      </c>
      <c r="F11920" s="12">
        <v>360.1</v>
      </c>
      <c r="G11920" s="13">
        <v>5</v>
      </c>
      <c r="H11920">
        <v>0</v>
      </c>
      <c r="I11920" s="12">
        <f t="shared" si="744"/>
        <v>0</v>
      </c>
      <c r="J11920" s="12">
        <f t="shared" si="745"/>
        <v>1800.5</v>
      </c>
      <c r="K11920" s="12">
        <f t="shared" si="746"/>
        <v>1800.5</v>
      </c>
      <c r="L11920" s="12">
        <v>27.76</v>
      </c>
      <c r="M11920" s="12">
        <f t="shared" si="747"/>
        <v>1828.26</v>
      </c>
      <c r="N11920" t="s">
        <v>6</v>
      </c>
      <c r="O11920" s="13">
        <v>20</v>
      </c>
      <c r="P11920">
        <v>5</v>
      </c>
      <c r="Q11920" t="b">
        <v>0</v>
      </c>
      <c r="R11920">
        <v>6</v>
      </c>
      <c r="S11920" t="s">
        <v>44</v>
      </c>
      <c r="T11920" t="s">
        <v>32</v>
      </c>
    </row>
    <row r="11921" spans="1:20">
      <c r="A11921" t="s">
        <v>18650</v>
      </c>
      <c r="B11921" s="11">
        <v>45645</v>
      </c>
      <c r="C11921" t="s">
        <v>6173</v>
      </c>
      <c r="D11921" t="s">
        <v>14</v>
      </c>
      <c r="E11921" t="s">
        <v>113</v>
      </c>
      <c r="F11921" s="12">
        <v>247.34</v>
      </c>
      <c r="G11921" s="13">
        <v>1</v>
      </c>
      <c r="H11921">
        <v>21.1</v>
      </c>
      <c r="I11921" s="12">
        <f t="shared" si="744"/>
        <v>52.18874</v>
      </c>
      <c r="J11921" s="12">
        <f t="shared" si="745"/>
        <v>247.34</v>
      </c>
      <c r="K11921" s="12">
        <f t="shared" si="746"/>
        <v>195.15126</v>
      </c>
      <c r="L11921" s="12">
        <v>11.53</v>
      </c>
      <c r="M11921" s="12">
        <f t="shared" si="747"/>
        <v>206.68126</v>
      </c>
      <c r="N11921" t="s">
        <v>18</v>
      </c>
      <c r="O11921" s="13">
        <v>6</v>
      </c>
      <c r="P11921">
        <v>4.5</v>
      </c>
      <c r="Q11921" t="b">
        <v>0</v>
      </c>
      <c r="R11921">
        <v>1</v>
      </c>
      <c r="S11921" t="s">
        <v>44</v>
      </c>
      <c r="T11921" t="s">
        <v>39</v>
      </c>
    </row>
    <row r="11922" spans="1:20">
      <c r="A11922" t="s">
        <v>18651</v>
      </c>
      <c r="B11922" s="11">
        <v>45645</v>
      </c>
      <c r="C11922" t="s">
        <v>15401</v>
      </c>
      <c r="D11922" t="s">
        <v>11</v>
      </c>
      <c r="E11922" t="s">
        <v>215</v>
      </c>
      <c r="F11922" s="12">
        <v>79.97</v>
      </c>
      <c r="G11922" s="13">
        <v>1</v>
      </c>
      <c r="H11922">
        <v>0</v>
      </c>
      <c r="I11922" s="12">
        <f t="shared" si="744"/>
        <v>0</v>
      </c>
      <c r="J11922" s="12">
        <f t="shared" si="745"/>
        <v>79.97</v>
      </c>
      <c r="K11922" s="12">
        <f t="shared" si="746"/>
        <v>79.97</v>
      </c>
      <c r="L11922" s="12">
        <v>8.46</v>
      </c>
      <c r="M11922" s="12">
        <f t="shared" si="747"/>
        <v>88.43</v>
      </c>
      <c r="N11922" t="s">
        <v>18</v>
      </c>
      <c r="O11922" s="13">
        <v>2</v>
      </c>
      <c r="P11922">
        <v>5</v>
      </c>
      <c r="Q11922" t="b">
        <v>0</v>
      </c>
      <c r="R11922">
        <v>12</v>
      </c>
      <c r="S11922" t="s">
        <v>48</v>
      </c>
      <c r="T11922" t="s">
        <v>35</v>
      </c>
    </row>
    <row r="11923" spans="1:20">
      <c r="A11923" t="s">
        <v>18652</v>
      </c>
      <c r="B11923" s="11">
        <v>45646</v>
      </c>
      <c r="C11923" t="s">
        <v>4837</v>
      </c>
      <c r="D11923" t="s">
        <v>5</v>
      </c>
      <c r="E11923" t="s">
        <v>156</v>
      </c>
      <c r="F11923" s="12">
        <v>91.17</v>
      </c>
      <c r="G11923" s="13">
        <v>1</v>
      </c>
      <c r="H11923">
        <v>0</v>
      </c>
      <c r="I11923" s="12">
        <f t="shared" si="744"/>
        <v>0</v>
      </c>
      <c r="J11923" s="12">
        <f t="shared" si="745"/>
        <v>91.17</v>
      </c>
      <c r="K11923" s="12">
        <f t="shared" si="746"/>
        <v>91.17</v>
      </c>
      <c r="L11923" s="12">
        <v>8.68</v>
      </c>
      <c r="M11923" s="12">
        <f t="shared" si="747"/>
        <v>99.85</v>
      </c>
      <c r="N11923" t="s">
        <v>18</v>
      </c>
      <c r="O11923" s="13">
        <v>7</v>
      </c>
      <c r="P11923">
        <v>4.5</v>
      </c>
      <c r="Q11923" t="b">
        <v>0</v>
      </c>
      <c r="R11923">
        <v>3</v>
      </c>
      <c r="S11923" t="s">
        <v>44</v>
      </c>
      <c r="T11923" t="s">
        <v>35</v>
      </c>
    </row>
    <row r="11924" spans="1:20">
      <c r="A11924" t="s">
        <v>18653</v>
      </c>
      <c r="B11924" s="11">
        <v>45646</v>
      </c>
      <c r="C11924" t="s">
        <v>8642</v>
      </c>
      <c r="D11924" t="s">
        <v>11</v>
      </c>
      <c r="E11924" t="s">
        <v>151</v>
      </c>
      <c r="F11924" s="12">
        <v>33.8</v>
      </c>
      <c r="G11924" s="13">
        <v>2</v>
      </c>
      <c r="H11924">
        <v>0</v>
      </c>
      <c r="I11924" s="12">
        <f t="shared" si="744"/>
        <v>0</v>
      </c>
      <c r="J11924" s="12">
        <f t="shared" si="745"/>
        <v>67.6</v>
      </c>
      <c r="K11924" s="12">
        <f t="shared" si="746"/>
        <v>67.6</v>
      </c>
      <c r="L11924" s="12">
        <v>20.34</v>
      </c>
      <c r="M11924" s="12">
        <f t="shared" si="747"/>
        <v>87.94</v>
      </c>
      <c r="N11924" t="s">
        <v>12</v>
      </c>
      <c r="O11924" s="13">
        <v>15</v>
      </c>
      <c r="P11924">
        <v>4</v>
      </c>
      <c r="Q11924" t="b">
        <v>0</v>
      </c>
      <c r="R11924">
        <v>8</v>
      </c>
      <c r="S11924" t="s">
        <v>48</v>
      </c>
      <c r="T11924" t="s">
        <v>39</v>
      </c>
    </row>
    <row r="11925" spans="1:20">
      <c r="A11925" t="s">
        <v>18654</v>
      </c>
      <c r="B11925" s="11">
        <v>45646</v>
      </c>
      <c r="C11925" t="s">
        <v>5484</v>
      </c>
      <c r="D11925" t="s">
        <v>8</v>
      </c>
      <c r="E11925" t="s">
        <v>75</v>
      </c>
      <c r="F11925" s="12">
        <v>30.86</v>
      </c>
      <c r="G11925" s="13">
        <v>1</v>
      </c>
      <c r="H11925">
        <v>10.1</v>
      </c>
      <c r="I11925" s="12">
        <f t="shared" si="744"/>
        <v>3.11686</v>
      </c>
      <c r="J11925" s="12">
        <f t="shared" si="745"/>
        <v>30.86</v>
      </c>
      <c r="K11925" s="12">
        <f t="shared" si="746"/>
        <v>27.74314</v>
      </c>
      <c r="L11925" s="12">
        <v>7.51</v>
      </c>
      <c r="M11925" s="12">
        <f t="shared" si="747"/>
        <v>35.25314</v>
      </c>
      <c r="N11925" t="s">
        <v>18</v>
      </c>
      <c r="O11925" s="13">
        <v>7</v>
      </c>
      <c r="P11925">
        <v>4.5</v>
      </c>
      <c r="Q11925" t="b">
        <v>0</v>
      </c>
      <c r="R11925">
        <v>10</v>
      </c>
      <c r="S11925" t="s">
        <v>44</v>
      </c>
      <c r="T11925" t="s">
        <v>39</v>
      </c>
    </row>
    <row r="11926" spans="1:20">
      <c r="A11926" t="s">
        <v>18655</v>
      </c>
      <c r="B11926" s="11">
        <v>45646</v>
      </c>
      <c r="C11926" t="s">
        <v>18656</v>
      </c>
      <c r="D11926" t="s">
        <v>17</v>
      </c>
      <c r="E11926" t="s">
        <v>194</v>
      </c>
      <c r="F11926" s="12">
        <v>111.51</v>
      </c>
      <c r="G11926" s="13">
        <v>1</v>
      </c>
      <c r="H11926">
        <v>0</v>
      </c>
      <c r="I11926" s="12">
        <f t="shared" si="744"/>
        <v>0</v>
      </c>
      <c r="J11926" s="12">
        <f t="shared" si="745"/>
        <v>111.51</v>
      </c>
      <c r="K11926" s="12">
        <f t="shared" si="746"/>
        <v>111.51</v>
      </c>
      <c r="L11926" s="12">
        <v>7.98</v>
      </c>
      <c r="M11926" s="12">
        <f t="shared" si="747"/>
        <v>119.49</v>
      </c>
      <c r="N11926" t="s">
        <v>18</v>
      </c>
      <c r="O11926" s="13">
        <v>6</v>
      </c>
      <c r="P11926">
        <v>2.5</v>
      </c>
      <c r="Q11926" t="b">
        <v>0</v>
      </c>
      <c r="R11926">
        <v>3</v>
      </c>
      <c r="S11926" t="s">
        <v>48</v>
      </c>
      <c r="T11926" t="s">
        <v>35</v>
      </c>
    </row>
    <row r="11927" spans="1:20">
      <c r="A11927" t="s">
        <v>18657</v>
      </c>
      <c r="B11927" s="11">
        <v>45646</v>
      </c>
      <c r="C11927" t="s">
        <v>18658</v>
      </c>
      <c r="D11927" t="s">
        <v>14</v>
      </c>
      <c r="E11927" t="s">
        <v>162</v>
      </c>
      <c r="F11927" s="12">
        <v>216.13</v>
      </c>
      <c r="G11927" s="13">
        <v>1</v>
      </c>
      <c r="H11927">
        <v>0</v>
      </c>
      <c r="I11927" s="12">
        <f t="shared" si="744"/>
        <v>0</v>
      </c>
      <c r="J11927" s="12">
        <f t="shared" si="745"/>
        <v>216.13</v>
      </c>
      <c r="K11927" s="12">
        <f t="shared" si="746"/>
        <v>216.13</v>
      </c>
      <c r="L11927" s="12">
        <v>23.03</v>
      </c>
      <c r="M11927" s="12">
        <f t="shared" si="747"/>
        <v>239.16</v>
      </c>
      <c r="N11927" t="s">
        <v>12</v>
      </c>
      <c r="O11927" s="13">
        <v>8</v>
      </c>
      <c r="P11927">
        <v>4.5</v>
      </c>
      <c r="Q11927" t="b">
        <v>1</v>
      </c>
      <c r="R11927">
        <v>4</v>
      </c>
      <c r="S11927" t="s">
        <v>44</v>
      </c>
      <c r="T11927" t="s">
        <v>37</v>
      </c>
    </row>
    <row r="11928" spans="1:20">
      <c r="A11928" t="s">
        <v>18659</v>
      </c>
      <c r="B11928" s="11">
        <v>45646</v>
      </c>
      <c r="C11928" t="s">
        <v>18660</v>
      </c>
      <c r="D11928" t="s">
        <v>8</v>
      </c>
      <c r="E11928" t="s">
        <v>241</v>
      </c>
      <c r="F11928" s="12">
        <v>21.24</v>
      </c>
      <c r="G11928" s="13">
        <v>1</v>
      </c>
      <c r="H11928">
        <v>0</v>
      </c>
      <c r="I11928" s="12">
        <f t="shared" si="744"/>
        <v>0</v>
      </c>
      <c r="J11928" s="12">
        <f t="shared" si="745"/>
        <v>21.24</v>
      </c>
      <c r="K11928" s="12">
        <f t="shared" si="746"/>
        <v>21.24</v>
      </c>
      <c r="L11928" s="12">
        <v>21.83</v>
      </c>
      <c r="M11928" s="12">
        <f t="shared" si="747"/>
        <v>43.07</v>
      </c>
      <c r="N11928" t="s">
        <v>6</v>
      </c>
      <c r="O11928" s="13">
        <v>10</v>
      </c>
      <c r="P11928">
        <v>5</v>
      </c>
      <c r="Q11928" t="b">
        <v>0</v>
      </c>
      <c r="R11928">
        <v>1</v>
      </c>
      <c r="S11928" t="s">
        <v>44</v>
      </c>
      <c r="T11928" t="s">
        <v>37</v>
      </c>
    </row>
    <row r="11929" spans="1:20">
      <c r="A11929" t="s">
        <v>18661</v>
      </c>
      <c r="B11929" s="11">
        <v>45647</v>
      </c>
      <c r="C11929" t="s">
        <v>10753</v>
      </c>
      <c r="D11929" t="s">
        <v>20</v>
      </c>
      <c r="E11929" t="s">
        <v>197</v>
      </c>
      <c r="F11929" s="12">
        <v>8.59</v>
      </c>
      <c r="G11929" s="13">
        <v>2</v>
      </c>
      <c r="H11929">
        <v>0</v>
      </c>
      <c r="I11929" s="12">
        <f t="shared" si="744"/>
        <v>0</v>
      </c>
      <c r="J11929" s="12">
        <f t="shared" si="745"/>
        <v>17.18</v>
      </c>
      <c r="K11929" s="12">
        <f t="shared" si="746"/>
        <v>17.18</v>
      </c>
      <c r="L11929" s="12">
        <v>7.54</v>
      </c>
      <c r="M11929" s="12">
        <f t="shared" si="747"/>
        <v>24.72</v>
      </c>
      <c r="N11929" t="s">
        <v>18</v>
      </c>
      <c r="O11929" s="13">
        <v>2</v>
      </c>
      <c r="P11929">
        <v>4.5</v>
      </c>
      <c r="Q11929" t="b">
        <v>0</v>
      </c>
      <c r="R11929">
        <v>8</v>
      </c>
      <c r="S11929" t="s">
        <v>42</v>
      </c>
      <c r="T11929" t="s">
        <v>39</v>
      </c>
    </row>
    <row r="11930" spans="1:20">
      <c r="A11930" t="s">
        <v>18662</v>
      </c>
      <c r="B11930" s="11">
        <v>45647</v>
      </c>
      <c r="C11930" t="s">
        <v>11541</v>
      </c>
      <c r="D11930" t="s">
        <v>8</v>
      </c>
      <c r="E11930" t="s">
        <v>75</v>
      </c>
      <c r="F11930" s="12">
        <v>23.85</v>
      </c>
      <c r="G11930" s="13">
        <v>1</v>
      </c>
      <c r="H11930">
        <v>0</v>
      </c>
      <c r="I11930" s="12">
        <f t="shared" si="744"/>
        <v>0</v>
      </c>
      <c r="J11930" s="12">
        <f t="shared" si="745"/>
        <v>23.85</v>
      </c>
      <c r="K11930" s="12">
        <f t="shared" si="746"/>
        <v>23.85</v>
      </c>
      <c r="L11930" s="12">
        <v>9.99</v>
      </c>
      <c r="M11930" s="12">
        <f t="shared" si="747"/>
        <v>33.84</v>
      </c>
      <c r="N11930" t="s">
        <v>18</v>
      </c>
      <c r="O11930" s="13">
        <v>4</v>
      </c>
      <c r="P11930">
        <v>4.5</v>
      </c>
      <c r="Q11930" t="b">
        <v>0</v>
      </c>
      <c r="R11930">
        <v>3</v>
      </c>
      <c r="S11930" t="s">
        <v>43</v>
      </c>
      <c r="T11930" t="s">
        <v>32</v>
      </c>
    </row>
    <row r="11931" spans="1:20">
      <c r="A11931" t="s">
        <v>18663</v>
      </c>
      <c r="B11931" s="11">
        <v>45647</v>
      </c>
      <c r="C11931" t="s">
        <v>3748</v>
      </c>
      <c r="D11931" t="s">
        <v>11</v>
      </c>
      <c r="E11931" t="s">
        <v>91</v>
      </c>
      <c r="F11931" s="12">
        <v>53.81</v>
      </c>
      <c r="G11931" s="13">
        <v>4</v>
      </c>
      <c r="H11931">
        <v>0</v>
      </c>
      <c r="I11931" s="12">
        <f t="shared" si="744"/>
        <v>0</v>
      </c>
      <c r="J11931" s="12">
        <f t="shared" si="745"/>
        <v>215.24</v>
      </c>
      <c r="K11931" s="12">
        <f t="shared" si="746"/>
        <v>215.24</v>
      </c>
      <c r="L11931" s="12">
        <v>24.01</v>
      </c>
      <c r="M11931" s="12">
        <f t="shared" si="747"/>
        <v>239.25</v>
      </c>
      <c r="N11931" t="s">
        <v>12</v>
      </c>
      <c r="O11931" s="13">
        <v>21</v>
      </c>
      <c r="P11931">
        <v>2.5</v>
      </c>
      <c r="Q11931" t="b">
        <v>0</v>
      </c>
      <c r="R11931">
        <v>12</v>
      </c>
      <c r="S11931" t="s">
        <v>48</v>
      </c>
      <c r="T11931" t="s">
        <v>39</v>
      </c>
    </row>
    <row r="11932" spans="1:20">
      <c r="A11932" t="s">
        <v>18664</v>
      </c>
      <c r="B11932" s="11">
        <v>45647</v>
      </c>
      <c r="C11932" t="s">
        <v>2731</v>
      </c>
      <c r="D11932" t="s">
        <v>17</v>
      </c>
      <c r="E11932" t="s">
        <v>78</v>
      </c>
      <c r="F11932" s="12">
        <v>27.36</v>
      </c>
      <c r="G11932" s="13">
        <v>2</v>
      </c>
      <c r="H11932">
        <v>0</v>
      </c>
      <c r="I11932" s="12">
        <f t="shared" si="744"/>
        <v>0</v>
      </c>
      <c r="J11932" s="12">
        <f t="shared" si="745"/>
        <v>54.72</v>
      </c>
      <c r="K11932" s="12">
        <f t="shared" si="746"/>
        <v>54.72</v>
      </c>
      <c r="L11932" s="12">
        <v>18.84</v>
      </c>
      <c r="M11932" s="12">
        <f t="shared" si="747"/>
        <v>73.56</v>
      </c>
      <c r="N11932" t="s">
        <v>9</v>
      </c>
      <c r="O11932" s="13">
        <v>12</v>
      </c>
      <c r="P11932">
        <v>5</v>
      </c>
      <c r="Q11932" t="b">
        <v>0</v>
      </c>
      <c r="R11932">
        <v>3</v>
      </c>
      <c r="S11932" t="s">
        <v>48</v>
      </c>
      <c r="T11932" t="s">
        <v>39</v>
      </c>
    </row>
    <row r="11933" spans="1:20">
      <c r="A11933" t="s">
        <v>18665</v>
      </c>
      <c r="B11933" s="11">
        <v>45647</v>
      </c>
      <c r="C11933" t="s">
        <v>18666</v>
      </c>
      <c r="D11933" t="s">
        <v>25</v>
      </c>
      <c r="E11933" t="s">
        <v>87</v>
      </c>
      <c r="F11933" s="12">
        <v>235.18</v>
      </c>
      <c r="G11933" s="13">
        <v>2</v>
      </c>
      <c r="H11933">
        <v>17.9</v>
      </c>
      <c r="I11933" s="12">
        <f t="shared" si="744"/>
        <v>42.09722</v>
      </c>
      <c r="J11933" s="12">
        <f t="shared" si="745"/>
        <v>470.36</v>
      </c>
      <c r="K11933" s="12">
        <f t="shared" si="746"/>
        <v>428.26278</v>
      </c>
      <c r="L11933" s="12">
        <v>14.82</v>
      </c>
      <c r="M11933" s="12">
        <f t="shared" si="747"/>
        <v>443.08278</v>
      </c>
      <c r="N11933" t="s">
        <v>18</v>
      </c>
      <c r="O11933" s="13">
        <v>5</v>
      </c>
      <c r="P11933">
        <v>5</v>
      </c>
      <c r="Q11933" t="b">
        <v>0</v>
      </c>
      <c r="R11933">
        <v>2</v>
      </c>
      <c r="S11933" t="s">
        <v>46</v>
      </c>
      <c r="T11933" t="s">
        <v>35</v>
      </c>
    </row>
    <row r="11934" spans="1:20">
      <c r="A11934" t="s">
        <v>18667</v>
      </c>
      <c r="B11934" s="11">
        <v>45647</v>
      </c>
      <c r="C11934" t="s">
        <v>18668</v>
      </c>
      <c r="D11934" t="s">
        <v>23</v>
      </c>
      <c r="E11934" t="s">
        <v>110</v>
      </c>
      <c r="F11934" s="12">
        <v>70.76</v>
      </c>
      <c r="G11934" s="13">
        <v>1</v>
      </c>
      <c r="H11934">
        <v>0</v>
      </c>
      <c r="I11934" s="12">
        <f t="shared" si="744"/>
        <v>0</v>
      </c>
      <c r="J11934" s="12">
        <f t="shared" si="745"/>
        <v>70.76</v>
      </c>
      <c r="K11934" s="12">
        <f t="shared" si="746"/>
        <v>70.76</v>
      </c>
      <c r="L11934" s="12">
        <v>8.88</v>
      </c>
      <c r="M11934" s="12">
        <f t="shared" si="747"/>
        <v>79.64</v>
      </c>
      <c r="N11934" t="s">
        <v>18</v>
      </c>
      <c r="O11934" s="13">
        <v>3</v>
      </c>
      <c r="P11934">
        <v>2.5</v>
      </c>
      <c r="Q11934" t="b">
        <v>0</v>
      </c>
      <c r="R11934">
        <v>1</v>
      </c>
      <c r="S11934" t="s">
        <v>43</v>
      </c>
      <c r="T11934" t="s">
        <v>39</v>
      </c>
    </row>
    <row r="11935" spans="1:20">
      <c r="A11935" t="s">
        <v>18669</v>
      </c>
      <c r="B11935" s="11">
        <v>45647</v>
      </c>
      <c r="C11935" t="s">
        <v>18670</v>
      </c>
      <c r="D11935" t="s">
        <v>14</v>
      </c>
      <c r="E11935" t="s">
        <v>113</v>
      </c>
      <c r="F11935" s="12">
        <v>219.93</v>
      </c>
      <c r="G11935" s="13">
        <v>1</v>
      </c>
      <c r="H11935">
        <v>0</v>
      </c>
      <c r="I11935" s="12">
        <f t="shared" si="744"/>
        <v>0</v>
      </c>
      <c r="J11935" s="12">
        <f t="shared" si="745"/>
        <v>219.93</v>
      </c>
      <c r="K11935" s="12">
        <f t="shared" si="746"/>
        <v>219.93</v>
      </c>
      <c r="L11935" s="12">
        <v>15.8</v>
      </c>
      <c r="M11935" s="12">
        <f t="shared" si="747"/>
        <v>235.73</v>
      </c>
      <c r="N11935" t="s">
        <v>18</v>
      </c>
      <c r="O11935" s="13">
        <v>4</v>
      </c>
      <c r="P11935">
        <v>5</v>
      </c>
      <c r="Q11935" t="b">
        <v>0</v>
      </c>
      <c r="R11935">
        <v>6</v>
      </c>
      <c r="S11935" t="s">
        <v>44</v>
      </c>
      <c r="T11935" t="s">
        <v>30</v>
      </c>
    </row>
    <row r="11936" spans="1:20">
      <c r="A11936" t="s">
        <v>18671</v>
      </c>
      <c r="B11936" s="11">
        <v>45647</v>
      </c>
      <c r="C11936" t="s">
        <v>5697</v>
      </c>
      <c r="D11936" t="s">
        <v>25</v>
      </c>
      <c r="E11936" t="s">
        <v>72</v>
      </c>
      <c r="F11936" s="12">
        <v>401</v>
      </c>
      <c r="G11936" s="13">
        <v>1</v>
      </c>
      <c r="H11936">
        <v>0</v>
      </c>
      <c r="I11936" s="12">
        <f t="shared" si="744"/>
        <v>0</v>
      </c>
      <c r="J11936" s="12">
        <f t="shared" si="745"/>
        <v>401</v>
      </c>
      <c r="K11936" s="12">
        <f t="shared" si="746"/>
        <v>401</v>
      </c>
      <c r="L11936" s="12">
        <v>27.51</v>
      </c>
      <c r="M11936" s="12">
        <f t="shared" si="747"/>
        <v>428.51</v>
      </c>
      <c r="N11936" t="s">
        <v>9</v>
      </c>
      <c r="O11936" s="13">
        <v>9</v>
      </c>
      <c r="P11936">
        <v>4.5</v>
      </c>
      <c r="Q11936" t="b">
        <v>0</v>
      </c>
      <c r="R11936">
        <v>1</v>
      </c>
      <c r="S11936" t="s">
        <v>45</v>
      </c>
      <c r="T11936" t="s">
        <v>35</v>
      </c>
    </row>
    <row r="11937" spans="1:20">
      <c r="A11937" t="s">
        <v>18672</v>
      </c>
      <c r="B11937" s="11">
        <v>45647</v>
      </c>
      <c r="C11937" t="s">
        <v>3432</v>
      </c>
      <c r="D11937" t="s">
        <v>17</v>
      </c>
      <c r="E11937" t="s">
        <v>78</v>
      </c>
      <c r="F11937" s="12">
        <v>22.09</v>
      </c>
      <c r="G11937" s="13">
        <v>1</v>
      </c>
      <c r="H11937">
        <v>0</v>
      </c>
      <c r="I11937" s="12">
        <f t="shared" si="744"/>
        <v>0</v>
      </c>
      <c r="J11937" s="12">
        <f t="shared" si="745"/>
        <v>22.09</v>
      </c>
      <c r="K11937" s="12">
        <f t="shared" si="746"/>
        <v>22.09</v>
      </c>
      <c r="L11937" s="12">
        <v>13.41</v>
      </c>
      <c r="M11937" s="12">
        <f t="shared" si="747"/>
        <v>35.5</v>
      </c>
      <c r="N11937" t="s">
        <v>18</v>
      </c>
      <c r="O11937" s="13">
        <v>2</v>
      </c>
      <c r="P11937">
        <v>4.5</v>
      </c>
      <c r="Q11937" t="b">
        <v>0</v>
      </c>
      <c r="R11937">
        <v>5</v>
      </c>
      <c r="S11937" t="s">
        <v>43</v>
      </c>
      <c r="T11937" t="s">
        <v>35</v>
      </c>
    </row>
    <row r="11938" spans="1:20">
      <c r="A11938" t="s">
        <v>18673</v>
      </c>
      <c r="B11938" s="11">
        <v>45647</v>
      </c>
      <c r="C11938" t="s">
        <v>12204</v>
      </c>
      <c r="D11938" t="s">
        <v>20</v>
      </c>
      <c r="E11938" t="s">
        <v>212</v>
      </c>
      <c r="F11938" s="12">
        <v>30.91</v>
      </c>
      <c r="G11938" s="13">
        <v>1</v>
      </c>
      <c r="H11938">
        <v>9.2</v>
      </c>
      <c r="I11938" s="12">
        <f t="shared" si="744"/>
        <v>2.84372</v>
      </c>
      <c r="J11938" s="12">
        <f t="shared" si="745"/>
        <v>30.91</v>
      </c>
      <c r="K11938" s="12">
        <f t="shared" si="746"/>
        <v>28.06628</v>
      </c>
      <c r="L11938" s="12">
        <v>9.15</v>
      </c>
      <c r="M11938" s="12">
        <f t="shared" si="747"/>
        <v>37.21628</v>
      </c>
      <c r="N11938" t="s">
        <v>18</v>
      </c>
      <c r="O11938" s="13">
        <v>4</v>
      </c>
      <c r="P11938">
        <v>5</v>
      </c>
      <c r="Q11938" t="b">
        <v>0</v>
      </c>
      <c r="R11938">
        <v>2</v>
      </c>
      <c r="S11938" t="s">
        <v>44</v>
      </c>
      <c r="T11938" t="s">
        <v>32</v>
      </c>
    </row>
    <row r="11939" spans="1:20">
      <c r="A11939" t="s">
        <v>18674</v>
      </c>
      <c r="B11939" s="11">
        <v>45647</v>
      </c>
      <c r="C11939" t="s">
        <v>12178</v>
      </c>
      <c r="D11939" t="s">
        <v>11</v>
      </c>
      <c r="E11939" t="s">
        <v>204</v>
      </c>
      <c r="F11939" s="12">
        <v>84.92</v>
      </c>
      <c r="G11939" s="13">
        <v>3</v>
      </c>
      <c r="H11939">
        <v>0</v>
      </c>
      <c r="I11939" s="12">
        <f t="shared" si="744"/>
        <v>0</v>
      </c>
      <c r="J11939" s="12">
        <f t="shared" si="745"/>
        <v>254.76</v>
      </c>
      <c r="K11939" s="12">
        <f t="shared" si="746"/>
        <v>254.76</v>
      </c>
      <c r="L11939" s="12">
        <v>21</v>
      </c>
      <c r="M11939" s="12">
        <f t="shared" si="747"/>
        <v>275.76</v>
      </c>
      <c r="N11939" t="s">
        <v>9</v>
      </c>
      <c r="O11939" s="13">
        <v>7</v>
      </c>
      <c r="P11939">
        <v>5</v>
      </c>
      <c r="Q11939" t="b">
        <v>0</v>
      </c>
      <c r="R11939">
        <v>5</v>
      </c>
      <c r="S11939" t="s">
        <v>48</v>
      </c>
      <c r="T11939" t="s">
        <v>37</v>
      </c>
    </row>
    <row r="11940" spans="1:20">
      <c r="A11940" t="s">
        <v>18675</v>
      </c>
      <c r="B11940" s="11">
        <v>45647</v>
      </c>
      <c r="C11940" t="s">
        <v>13502</v>
      </c>
      <c r="D11940" t="s">
        <v>20</v>
      </c>
      <c r="E11940" t="s">
        <v>212</v>
      </c>
      <c r="F11940" s="12">
        <v>25.91</v>
      </c>
      <c r="G11940" s="13">
        <v>2</v>
      </c>
      <c r="H11940">
        <v>0</v>
      </c>
      <c r="I11940" s="12">
        <f t="shared" si="744"/>
        <v>0</v>
      </c>
      <c r="J11940" s="12">
        <f t="shared" si="745"/>
        <v>51.82</v>
      </c>
      <c r="K11940" s="12">
        <f t="shared" si="746"/>
        <v>51.82</v>
      </c>
      <c r="L11940" s="12">
        <v>14.95</v>
      </c>
      <c r="M11940" s="12">
        <f t="shared" si="747"/>
        <v>66.77</v>
      </c>
      <c r="N11940" t="s">
        <v>9</v>
      </c>
      <c r="O11940" s="13">
        <v>10</v>
      </c>
      <c r="P11940">
        <v>3</v>
      </c>
      <c r="Q11940" t="b">
        <v>1</v>
      </c>
      <c r="R11940">
        <v>15</v>
      </c>
      <c r="S11940" t="s">
        <v>45</v>
      </c>
      <c r="T11940" t="s">
        <v>37</v>
      </c>
    </row>
    <row r="11941" spans="1:20">
      <c r="A11941" t="s">
        <v>18676</v>
      </c>
      <c r="B11941" s="11">
        <v>45647</v>
      </c>
      <c r="C11941" t="s">
        <v>7179</v>
      </c>
      <c r="D11941" t="s">
        <v>25</v>
      </c>
      <c r="E11941" t="s">
        <v>264</v>
      </c>
      <c r="F11941" s="12">
        <v>401.31</v>
      </c>
      <c r="G11941" s="13">
        <v>3</v>
      </c>
      <c r="H11941">
        <v>0</v>
      </c>
      <c r="I11941" s="12">
        <f t="shared" si="744"/>
        <v>0</v>
      </c>
      <c r="J11941" s="12">
        <f t="shared" si="745"/>
        <v>1203.93</v>
      </c>
      <c r="K11941" s="12">
        <f t="shared" si="746"/>
        <v>1203.93</v>
      </c>
      <c r="L11941" s="12">
        <v>19.51</v>
      </c>
      <c r="M11941" s="12">
        <f t="shared" si="747"/>
        <v>1223.44</v>
      </c>
      <c r="N11941" t="s">
        <v>18</v>
      </c>
      <c r="O11941" s="13">
        <v>2</v>
      </c>
      <c r="P11941">
        <v>5</v>
      </c>
      <c r="Q11941" t="b">
        <v>0</v>
      </c>
      <c r="R11941">
        <v>1</v>
      </c>
      <c r="S11941" t="s">
        <v>48</v>
      </c>
      <c r="T11941" t="s">
        <v>35</v>
      </c>
    </row>
    <row r="11942" spans="1:20">
      <c r="A11942" t="s">
        <v>18677</v>
      </c>
      <c r="B11942" s="11">
        <v>45647</v>
      </c>
      <c r="C11942" t="s">
        <v>16010</v>
      </c>
      <c r="D11942" t="s">
        <v>14</v>
      </c>
      <c r="E11942" t="s">
        <v>113</v>
      </c>
      <c r="F11942" s="12">
        <v>169.35</v>
      </c>
      <c r="G11942" s="13">
        <v>1</v>
      </c>
      <c r="H11942">
        <v>13.9</v>
      </c>
      <c r="I11942" s="12">
        <f t="shared" si="744"/>
        <v>23.53965</v>
      </c>
      <c r="J11942" s="12">
        <f t="shared" si="745"/>
        <v>169.35</v>
      </c>
      <c r="K11942" s="12">
        <f t="shared" si="746"/>
        <v>145.81035</v>
      </c>
      <c r="L11942" s="12">
        <v>27.93</v>
      </c>
      <c r="M11942" s="12">
        <f t="shared" si="747"/>
        <v>173.74035</v>
      </c>
      <c r="N11942" t="s">
        <v>6</v>
      </c>
      <c r="O11942" s="13">
        <v>17</v>
      </c>
      <c r="P11942">
        <v>2</v>
      </c>
      <c r="Q11942" t="b">
        <v>0</v>
      </c>
      <c r="R11942">
        <v>5</v>
      </c>
      <c r="S11942" t="s">
        <v>44</v>
      </c>
      <c r="T11942" t="s">
        <v>35</v>
      </c>
    </row>
    <row r="11943" spans="1:20">
      <c r="A11943" t="s">
        <v>18678</v>
      </c>
      <c r="B11943" s="11">
        <v>45647</v>
      </c>
      <c r="C11943" t="s">
        <v>18679</v>
      </c>
      <c r="D11943" t="s">
        <v>17</v>
      </c>
      <c r="E11943" t="s">
        <v>139</v>
      </c>
      <c r="F11943" s="12">
        <v>120.68</v>
      </c>
      <c r="G11943" s="13">
        <v>1</v>
      </c>
      <c r="H11943">
        <v>0</v>
      </c>
      <c r="I11943" s="12">
        <f t="shared" si="744"/>
        <v>0</v>
      </c>
      <c r="J11943" s="12">
        <f t="shared" si="745"/>
        <v>120.68</v>
      </c>
      <c r="K11943" s="12">
        <f t="shared" si="746"/>
        <v>120.68</v>
      </c>
      <c r="L11943" s="12">
        <v>22.35</v>
      </c>
      <c r="M11943" s="12">
        <f t="shared" si="747"/>
        <v>143.03</v>
      </c>
      <c r="N11943" t="s">
        <v>9</v>
      </c>
      <c r="O11943" s="13">
        <v>9</v>
      </c>
      <c r="P11943">
        <v>4</v>
      </c>
      <c r="Q11943" t="b">
        <v>1</v>
      </c>
      <c r="R11943">
        <v>6</v>
      </c>
      <c r="S11943" t="s">
        <v>42</v>
      </c>
      <c r="T11943" t="s">
        <v>37</v>
      </c>
    </row>
    <row r="11944" spans="1:20">
      <c r="A11944" t="s">
        <v>18680</v>
      </c>
      <c r="B11944" s="11">
        <v>45647</v>
      </c>
      <c r="C11944" t="s">
        <v>6000</v>
      </c>
      <c r="D11944" t="s">
        <v>17</v>
      </c>
      <c r="E11944" t="s">
        <v>139</v>
      </c>
      <c r="F11944" s="12">
        <v>31.89</v>
      </c>
      <c r="G11944" s="13">
        <v>3</v>
      </c>
      <c r="H11944">
        <v>0</v>
      </c>
      <c r="I11944" s="12">
        <f t="shared" si="744"/>
        <v>0</v>
      </c>
      <c r="J11944" s="12">
        <f t="shared" si="745"/>
        <v>95.67</v>
      </c>
      <c r="K11944" s="12">
        <f t="shared" si="746"/>
        <v>95.67</v>
      </c>
      <c r="L11944" s="12">
        <v>25.19</v>
      </c>
      <c r="M11944" s="12">
        <f t="shared" si="747"/>
        <v>120.86</v>
      </c>
      <c r="N11944" t="s">
        <v>15</v>
      </c>
      <c r="O11944" s="13">
        <v>22</v>
      </c>
      <c r="P11944">
        <v>5</v>
      </c>
      <c r="Q11944" t="b">
        <v>0</v>
      </c>
      <c r="R11944">
        <v>9</v>
      </c>
      <c r="S11944" t="s">
        <v>44</v>
      </c>
      <c r="T11944" t="s">
        <v>35</v>
      </c>
    </row>
    <row r="11945" spans="1:20">
      <c r="A11945" t="s">
        <v>18681</v>
      </c>
      <c r="B11945" s="11">
        <v>45648</v>
      </c>
      <c r="C11945" t="s">
        <v>7734</v>
      </c>
      <c r="D11945" t="s">
        <v>14</v>
      </c>
      <c r="E11945" t="s">
        <v>162</v>
      </c>
      <c r="F11945" s="12">
        <v>104.23</v>
      </c>
      <c r="G11945" s="13">
        <v>1</v>
      </c>
      <c r="H11945">
        <v>0</v>
      </c>
      <c r="I11945" s="12">
        <f t="shared" si="744"/>
        <v>0</v>
      </c>
      <c r="J11945" s="12">
        <f t="shared" si="745"/>
        <v>104.23</v>
      </c>
      <c r="K11945" s="12">
        <f t="shared" si="746"/>
        <v>104.23</v>
      </c>
      <c r="L11945" s="12">
        <v>12.24</v>
      </c>
      <c r="M11945" s="12">
        <f t="shared" si="747"/>
        <v>116.47</v>
      </c>
      <c r="N11945" t="s">
        <v>18</v>
      </c>
      <c r="O11945" s="13">
        <v>7</v>
      </c>
      <c r="P11945">
        <v>4</v>
      </c>
      <c r="Q11945" t="b">
        <v>0</v>
      </c>
      <c r="R11945">
        <v>8</v>
      </c>
      <c r="S11945" t="s">
        <v>42</v>
      </c>
      <c r="T11945" t="s">
        <v>35</v>
      </c>
    </row>
    <row r="11946" spans="1:20">
      <c r="A11946" t="s">
        <v>18682</v>
      </c>
      <c r="B11946" s="11">
        <v>45648</v>
      </c>
      <c r="C11946" t="s">
        <v>14380</v>
      </c>
      <c r="D11946" t="s">
        <v>14</v>
      </c>
      <c r="E11946" t="s">
        <v>82</v>
      </c>
      <c r="F11946" s="12">
        <v>158.63</v>
      </c>
      <c r="G11946" s="13">
        <v>2</v>
      </c>
      <c r="H11946">
        <v>0</v>
      </c>
      <c r="I11946" s="12">
        <f t="shared" si="744"/>
        <v>0</v>
      </c>
      <c r="J11946" s="12">
        <f t="shared" si="745"/>
        <v>317.26</v>
      </c>
      <c r="K11946" s="12">
        <f t="shared" si="746"/>
        <v>317.26</v>
      </c>
      <c r="L11946" s="12">
        <v>16.62</v>
      </c>
      <c r="M11946" s="12">
        <f t="shared" si="747"/>
        <v>333.88</v>
      </c>
      <c r="N11946" t="s">
        <v>18</v>
      </c>
      <c r="O11946" s="13">
        <v>7</v>
      </c>
      <c r="P11946">
        <v>3.5</v>
      </c>
      <c r="Q11946" t="b">
        <v>0</v>
      </c>
      <c r="R11946">
        <v>2</v>
      </c>
      <c r="S11946" t="s">
        <v>48</v>
      </c>
      <c r="T11946" t="s">
        <v>35</v>
      </c>
    </row>
    <row r="11947" spans="1:20">
      <c r="A11947" t="s">
        <v>18683</v>
      </c>
      <c r="B11947" s="11">
        <v>45648</v>
      </c>
      <c r="C11947" t="s">
        <v>18684</v>
      </c>
      <c r="D11947" t="s">
        <v>14</v>
      </c>
      <c r="E11947" t="s">
        <v>103</v>
      </c>
      <c r="F11947" s="12">
        <v>31.08</v>
      </c>
      <c r="G11947" s="13">
        <v>1</v>
      </c>
      <c r="H11947">
        <v>7.3</v>
      </c>
      <c r="I11947" s="12">
        <f t="shared" si="744"/>
        <v>2.26884</v>
      </c>
      <c r="J11947" s="12">
        <f t="shared" si="745"/>
        <v>31.08</v>
      </c>
      <c r="K11947" s="12">
        <f t="shared" si="746"/>
        <v>28.81116</v>
      </c>
      <c r="L11947" s="12">
        <v>6.22</v>
      </c>
      <c r="M11947" s="12">
        <f t="shared" si="747"/>
        <v>35.03116</v>
      </c>
      <c r="N11947" t="s">
        <v>18</v>
      </c>
      <c r="O11947" s="13">
        <v>7</v>
      </c>
      <c r="P11947">
        <v>2.5</v>
      </c>
      <c r="Q11947" t="b">
        <v>0</v>
      </c>
      <c r="R11947">
        <v>1</v>
      </c>
      <c r="S11947" t="s">
        <v>44</v>
      </c>
      <c r="T11947" t="s">
        <v>35</v>
      </c>
    </row>
    <row r="11948" spans="1:20">
      <c r="A11948" t="s">
        <v>18685</v>
      </c>
      <c r="B11948" s="11">
        <v>45648</v>
      </c>
      <c r="C11948" t="s">
        <v>2943</v>
      </c>
      <c r="D11948" t="s">
        <v>11</v>
      </c>
      <c r="E11948" t="s">
        <v>91</v>
      </c>
      <c r="F11948" s="12">
        <v>66.8</v>
      </c>
      <c r="G11948" s="13">
        <v>1</v>
      </c>
      <c r="H11948">
        <v>0</v>
      </c>
      <c r="I11948" s="12">
        <f t="shared" si="744"/>
        <v>0</v>
      </c>
      <c r="J11948" s="12">
        <f t="shared" si="745"/>
        <v>66.8</v>
      </c>
      <c r="K11948" s="12">
        <f t="shared" si="746"/>
        <v>66.8</v>
      </c>
      <c r="L11948" s="12">
        <v>20.24</v>
      </c>
      <c r="M11948" s="12">
        <f t="shared" si="747"/>
        <v>87.04</v>
      </c>
      <c r="N11948" t="s">
        <v>6</v>
      </c>
      <c r="O11948" s="13">
        <v>11</v>
      </c>
      <c r="P11948">
        <v>4.5</v>
      </c>
      <c r="Q11948" t="b">
        <v>1</v>
      </c>
      <c r="R11948">
        <v>1</v>
      </c>
      <c r="S11948" t="s">
        <v>46</v>
      </c>
      <c r="T11948" t="s">
        <v>30</v>
      </c>
    </row>
    <row r="11949" spans="1:20">
      <c r="A11949" t="s">
        <v>18686</v>
      </c>
      <c r="B11949" s="11">
        <v>45648</v>
      </c>
      <c r="C11949" t="s">
        <v>18687</v>
      </c>
      <c r="D11949" t="s">
        <v>25</v>
      </c>
      <c r="E11949" t="s">
        <v>159</v>
      </c>
      <c r="F11949" s="12">
        <v>173.26</v>
      </c>
      <c r="G11949" s="13">
        <v>1</v>
      </c>
      <c r="H11949">
        <v>0</v>
      </c>
      <c r="I11949" s="12">
        <f t="shared" si="744"/>
        <v>0</v>
      </c>
      <c r="J11949" s="12">
        <f t="shared" si="745"/>
        <v>173.26</v>
      </c>
      <c r="K11949" s="12">
        <f t="shared" si="746"/>
        <v>173.26</v>
      </c>
      <c r="L11949" s="12">
        <v>25.85</v>
      </c>
      <c r="M11949" s="12">
        <f t="shared" si="747"/>
        <v>199.11</v>
      </c>
      <c r="N11949" t="s">
        <v>6</v>
      </c>
      <c r="O11949" s="13">
        <v>10</v>
      </c>
      <c r="P11949">
        <v>5</v>
      </c>
      <c r="Q11949" t="b">
        <v>0</v>
      </c>
      <c r="R11949">
        <v>7</v>
      </c>
      <c r="S11949" t="s">
        <v>44</v>
      </c>
      <c r="T11949" t="s">
        <v>37</v>
      </c>
    </row>
    <row r="11950" spans="1:20">
      <c r="A11950" t="s">
        <v>18688</v>
      </c>
      <c r="B11950" s="11">
        <v>45648</v>
      </c>
      <c r="C11950" t="s">
        <v>18689</v>
      </c>
      <c r="D11950" t="s">
        <v>23</v>
      </c>
      <c r="E11950" t="s">
        <v>540</v>
      </c>
      <c r="F11950" s="12">
        <v>65.87</v>
      </c>
      <c r="G11950" s="13">
        <v>1</v>
      </c>
      <c r="H11950">
        <v>0</v>
      </c>
      <c r="I11950" s="12">
        <f t="shared" si="744"/>
        <v>0</v>
      </c>
      <c r="J11950" s="12">
        <f t="shared" si="745"/>
        <v>65.87</v>
      </c>
      <c r="K11950" s="12">
        <f t="shared" si="746"/>
        <v>65.87</v>
      </c>
      <c r="L11950" s="12">
        <v>14.37</v>
      </c>
      <c r="M11950" s="12">
        <f t="shared" si="747"/>
        <v>80.24</v>
      </c>
      <c r="N11950" t="s">
        <v>9</v>
      </c>
      <c r="O11950" s="13">
        <v>13</v>
      </c>
      <c r="P11950">
        <v>4.5</v>
      </c>
      <c r="Q11950" t="b">
        <v>0</v>
      </c>
      <c r="R11950">
        <v>4</v>
      </c>
      <c r="S11950" t="s">
        <v>44</v>
      </c>
      <c r="T11950" t="s">
        <v>39</v>
      </c>
    </row>
    <row r="11951" spans="1:20">
      <c r="A11951" t="s">
        <v>18690</v>
      </c>
      <c r="B11951" s="11">
        <v>45648</v>
      </c>
      <c r="C11951" t="s">
        <v>4766</v>
      </c>
      <c r="D11951" t="s">
        <v>14</v>
      </c>
      <c r="E11951" t="s">
        <v>113</v>
      </c>
      <c r="F11951" s="12">
        <v>21.11</v>
      </c>
      <c r="G11951" s="13">
        <v>1</v>
      </c>
      <c r="H11951">
        <v>20.9</v>
      </c>
      <c r="I11951" s="12">
        <f t="shared" si="744"/>
        <v>4.41199</v>
      </c>
      <c r="J11951" s="12">
        <f t="shared" si="745"/>
        <v>21.11</v>
      </c>
      <c r="K11951" s="12">
        <f t="shared" si="746"/>
        <v>16.69801</v>
      </c>
      <c r="L11951" s="12">
        <v>14.96</v>
      </c>
      <c r="M11951" s="12">
        <f t="shared" si="747"/>
        <v>31.65801</v>
      </c>
      <c r="N11951" t="s">
        <v>9</v>
      </c>
      <c r="O11951" s="13">
        <v>6</v>
      </c>
      <c r="P11951">
        <v>5</v>
      </c>
      <c r="Q11951" t="b">
        <v>0</v>
      </c>
      <c r="R11951">
        <v>5</v>
      </c>
      <c r="S11951" t="s">
        <v>42</v>
      </c>
      <c r="T11951" t="s">
        <v>39</v>
      </c>
    </row>
    <row r="11952" spans="1:20">
      <c r="A11952" t="s">
        <v>18691</v>
      </c>
      <c r="B11952" s="11">
        <v>45648</v>
      </c>
      <c r="C11952" t="s">
        <v>18692</v>
      </c>
      <c r="D11952" t="s">
        <v>5</v>
      </c>
      <c r="E11952" t="s">
        <v>119</v>
      </c>
      <c r="F11952" s="12">
        <v>107.21</v>
      </c>
      <c r="G11952" s="13">
        <v>1</v>
      </c>
      <c r="H11952">
        <v>0</v>
      </c>
      <c r="I11952" s="12">
        <f t="shared" si="744"/>
        <v>0</v>
      </c>
      <c r="J11952" s="12">
        <f t="shared" si="745"/>
        <v>107.21</v>
      </c>
      <c r="K11952" s="12">
        <f t="shared" si="746"/>
        <v>107.21</v>
      </c>
      <c r="L11952" s="12">
        <v>13.14</v>
      </c>
      <c r="M11952" s="12">
        <f t="shared" si="747"/>
        <v>120.35</v>
      </c>
      <c r="N11952" t="s">
        <v>18</v>
      </c>
      <c r="O11952" s="13">
        <v>5</v>
      </c>
      <c r="P11952">
        <v>4.5</v>
      </c>
      <c r="Q11952" t="b">
        <v>0</v>
      </c>
      <c r="R11952">
        <v>5</v>
      </c>
      <c r="S11952" t="s">
        <v>48</v>
      </c>
      <c r="T11952" t="s">
        <v>35</v>
      </c>
    </row>
    <row r="11953" spans="1:20">
      <c r="A11953" t="s">
        <v>18693</v>
      </c>
      <c r="B11953" s="11">
        <v>45648</v>
      </c>
      <c r="C11953" t="s">
        <v>5661</v>
      </c>
      <c r="D11953" t="s">
        <v>11</v>
      </c>
      <c r="E11953" t="s">
        <v>91</v>
      </c>
      <c r="F11953" s="12">
        <v>75.83</v>
      </c>
      <c r="G11953" s="13">
        <v>1</v>
      </c>
      <c r="H11953">
        <v>0</v>
      </c>
      <c r="I11953" s="12">
        <f t="shared" si="744"/>
        <v>0</v>
      </c>
      <c r="J11953" s="12">
        <f t="shared" si="745"/>
        <v>75.83</v>
      </c>
      <c r="K11953" s="12">
        <f t="shared" si="746"/>
        <v>75.83</v>
      </c>
      <c r="L11953" s="12">
        <v>13.93</v>
      </c>
      <c r="M11953" s="12">
        <f t="shared" si="747"/>
        <v>89.76</v>
      </c>
      <c r="N11953" t="s">
        <v>18</v>
      </c>
      <c r="O11953" s="13">
        <v>2</v>
      </c>
      <c r="P11953">
        <v>5</v>
      </c>
      <c r="Q11953" t="b">
        <v>0</v>
      </c>
      <c r="R11953">
        <v>1</v>
      </c>
      <c r="S11953" t="s">
        <v>46</v>
      </c>
      <c r="T11953" t="s">
        <v>37</v>
      </c>
    </row>
    <row r="11954" spans="1:20">
      <c r="A11954" t="s">
        <v>18694</v>
      </c>
      <c r="B11954" s="11">
        <v>45648</v>
      </c>
      <c r="C11954" t="s">
        <v>1903</v>
      </c>
      <c r="D11954" t="s">
        <v>5</v>
      </c>
      <c r="E11954" t="s">
        <v>106</v>
      </c>
      <c r="F11954" s="12">
        <v>63.51</v>
      </c>
      <c r="G11954" s="13">
        <v>4</v>
      </c>
      <c r="H11954">
        <v>0</v>
      </c>
      <c r="I11954" s="12">
        <f t="shared" si="744"/>
        <v>0</v>
      </c>
      <c r="J11954" s="12">
        <f t="shared" si="745"/>
        <v>254.04</v>
      </c>
      <c r="K11954" s="12">
        <f t="shared" si="746"/>
        <v>254.04</v>
      </c>
      <c r="L11954" s="12">
        <v>7.19</v>
      </c>
      <c r="M11954" s="12">
        <f t="shared" si="747"/>
        <v>261.23</v>
      </c>
      <c r="N11954" t="s">
        <v>18</v>
      </c>
      <c r="O11954" s="13">
        <v>6</v>
      </c>
      <c r="P11954">
        <v>4.5</v>
      </c>
      <c r="Q11954" t="b">
        <v>0</v>
      </c>
      <c r="R11954">
        <v>6</v>
      </c>
      <c r="S11954" t="s">
        <v>48</v>
      </c>
      <c r="T11954" t="s">
        <v>35</v>
      </c>
    </row>
    <row r="11955" spans="1:20">
      <c r="A11955" t="s">
        <v>18695</v>
      </c>
      <c r="B11955" s="11">
        <v>45648</v>
      </c>
      <c r="C11955" t="s">
        <v>18696</v>
      </c>
      <c r="D11955" t="s">
        <v>20</v>
      </c>
      <c r="E11955" t="s">
        <v>136</v>
      </c>
      <c r="F11955" s="12">
        <v>22.26</v>
      </c>
      <c r="G11955" s="13">
        <v>2</v>
      </c>
      <c r="H11955">
        <v>0</v>
      </c>
      <c r="I11955" s="12">
        <f t="shared" si="744"/>
        <v>0</v>
      </c>
      <c r="J11955" s="12">
        <f t="shared" si="745"/>
        <v>44.52</v>
      </c>
      <c r="K11955" s="12">
        <f t="shared" si="746"/>
        <v>44.52</v>
      </c>
      <c r="L11955" s="12">
        <v>25.1</v>
      </c>
      <c r="M11955" s="12">
        <f t="shared" si="747"/>
        <v>69.62</v>
      </c>
      <c r="N11955" t="s">
        <v>6</v>
      </c>
      <c r="O11955" s="13">
        <v>19</v>
      </c>
      <c r="P11955">
        <v>4.5</v>
      </c>
      <c r="Q11955" t="b">
        <v>1</v>
      </c>
      <c r="R11955">
        <v>8</v>
      </c>
      <c r="S11955" t="s">
        <v>45</v>
      </c>
      <c r="T11955" t="s">
        <v>35</v>
      </c>
    </row>
    <row r="11956" spans="1:20">
      <c r="A11956" t="s">
        <v>18697</v>
      </c>
      <c r="B11956" s="11">
        <v>45649</v>
      </c>
      <c r="C11956" t="s">
        <v>18698</v>
      </c>
      <c r="D11956" t="s">
        <v>20</v>
      </c>
      <c r="E11956" t="s">
        <v>212</v>
      </c>
      <c r="F11956" s="12">
        <v>8.14</v>
      </c>
      <c r="G11956" s="13">
        <v>1</v>
      </c>
      <c r="H11956">
        <v>0</v>
      </c>
      <c r="I11956" s="12">
        <f t="shared" si="744"/>
        <v>0</v>
      </c>
      <c r="J11956" s="12">
        <f t="shared" si="745"/>
        <v>8.14</v>
      </c>
      <c r="K11956" s="12">
        <f t="shared" si="746"/>
        <v>8.14</v>
      </c>
      <c r="L11956" s="12">
        <v>21.85</v>
      </c>
      <c r="M11956" s="12">
        <f t="shared" si="747"/>
        <v>29.99</v>
      </c>
      <c r="N11956" t="s">
        <v>6</v>
      </c>
      <c r="O11956" s="13">
        <v>24</v>
      </c>
      <c r="P11956">
        <v>4</v>
      </c>
      <c r="Q11956" t="b">
        <v>0</v>
      </c>
      <c r="R11956">
        <v>5</v>
      </c>
      <c r="S11956" t="s">
        <v>44</v>
      </c>
      <c r="T11956" t="s">
        <v>35</v>
      </c>
    </row>
    <row r="11957" spans="1:20">
      <c r="A11957" t="s">
        <v>18699</v>
      </c>
      <c r="B11957" s="11">
        <v>45649</v>
      </c>
      <c r="C11957" t="s">
        <v>8505</v>
      </c>
      <c r="D11957" t="s">
        <v>17</v>
      </c>
      <c r="E11957" t="s">
        <v>194</v>
      </c>
      <c r="F11957" s="12">
        <v>20.8</v>
      </c>
      <c r="G11957" s="13">
        <v>2</v>
      </c>
      <c r="H11957">
        <v>0</v>
      </c>
      <c r="I11957" s="12">
        <f t="shared" si="744"/>
        <v>0</v>
      </c>
      <c r="J11957" s="12">
        <f t="shared" si="745"/>
        <v>41.6</v>
      </c>
      <c r="K11957" s="12">
        <f t="shared" si="746"/>
        <v>41.6</v>
      </c>
      <c r="L11957" s="12">
        <v>21.31</v>
      </c>
      <c r="M11957" s="12">
        <f t="shared" si="747"/>
        <v>62.91</v>
      </c>
      <c r="N11957" t="s">
        <v>12</v>
      </c>
      <c r="O11957" s="13">
        <v>23</v>
      </c>
      <c r="P11957">
        <v>5</v>
      </c>
      <c r="Q11957" t="b">
        <v>1</v>
      </c>
      <c r="R11957">
        <v>3</v>
      </c>
      <c r="S11957" t="s">
        <v>44</v>
      </c>
      <c r="T11957" t="s">
        <v>37</v>
      </c>
    </row>
    <row r="11958" spans="1:20">
      <c r="A11958" t="s">
        <v>18700</v>
      </c>
      <c r="B11958" s="11">
        <v>45649</v>
      </c>
      <c r="C11958" t="s">
        <v>9902</v>
      </c>
      <c r="D11958" t="s">
        <v>5</v>
      </c>
      <c r="E11958" t="s">
        <v>106</v>
      </c>
      <c r="F11958" s="12">
        <v>72.5</v>
      </c>
      <c r="G11958" s="13">
        <v>1</v>
      </c>
      <c r="H11958">
        <v>0</v>
      </c>
      <c r="I11958" s="12">
        <f t="shared" si="744"/>
        <v>0</v>
      </c>
      <c r="J11958" s="12">
        <f t="shared" si="745"/>
        <v>72.5</v>
      </c>
      <c r="K11958" s="12">
        <f t="shared" si="746"/>
        <v>72.5</v>
      </c>
      <c r="L11958" s="12">
        <v>19.38</v>
      </c>
      <c r="M11958" s="12">
        <f t="shared" si="747"/>
        <v>91.88</v>
      </c>
      <c r="N11958" t="s">
        <v>12</v>
      </c>
      <c r="O11958" s="13">
        <v>20</v>
      </c>
      <c r="P11958">
        <v>4.5</v>
      </c>
      <c r="Q11958" t="b">
        <v>1</v>
      </c>
      <c r="R11958">
        <v>3</v>
      </c>
      <c r="S11958" t="s">
        <v>44</v>
      </c>
      <c r="T11958" t="s">
        <v>30</v>
      </c>
    </row>
    <row r="11959" spans="1:20">
      <c r="A11959" t="s">
        <v>18701</v>
      </c>
      <c r="B11959" s="11">
        <v>45649</v>
      </c>
      <c r="C11959" t="s">
        <v>6354</v>
      </c>
      <c r="D11959" t="s">
        <v>5</v>
      </c>
      <c r="E11959" t="s">
        <v>156</v>
      </c>
      <c r="F11959" s="12">
        <v>63.33</v>
      </c>
      <c r="G11959" s="13">
        <v>3</v>
      </c>
      <c r="H11959">
        <v>15.9</v>
      </c>
      <c r="I11959" s="12">
        <f t="shared" si="744"/>
        <v>10.06947</v>
      </c>
      <c r="J11959" s="12">
        <f t="shared" si="745"/>
        <v>189.99</v>
      </c>
      <c r="K11959" s="12">
        <f t="shared" si="746"/>
        <v>179.92053</v>
      </c>
      <c r="L11959" s="12">
        <v>8.59</v>
      </c>
      <c r="M11959" s="12">
        <f t="shared" si="747"/>
        <v>188.51053</v>
      </c>
      <c r="N11959" t="s">
        <v>18</v>
      </c>
      <c r="O11959" s="13">
        <v>3</v>
      </c>
      <c r="P11959">
        <v>4.5</v>
      </c>
      <c r="Q11959" t="b">
        <v>0</v>
      </c>
      <c r="R11959">
        <v>2</v>
      </c>
      <c r="S11959" t="s">
        <v>48</v>
      </c>
      <c r="T11959" t="s">
        <v>30</v>
      </c>
    </row>
    <row r="11960" spans="1:20">
      <c r="A11960" t="s">
        <v>18702</v>
      </c>
      <c r="B11960" s="11">
        <v>45649</v>
      </c>
      <c r="C11960" t="s">
        <v>4533</v>
      </c>
      <c r="D11960" t="s">
        <v>17</v>
      </c>
      <c r="E11960" t="s">
        <v>78</v>
      </c>
      <c r="F11960" s="12">
        <v>98.96</v>
      </c>
      <c r="G11960" s="13">
        <v>1</v>
      </c>
      <c r="H11960">
        <v>0</v>
      </c>
      <c r="I11960" s="12">
        <f t="shared" si="744"/>
        <v>0</v>
      </c>
      <c r="J11960" s="12">
        <f t="shared" si="745"/>
        <v>98.96</v>
      </c>
      <c r="K11960" s="12">
        <f t="shared" si="746"/>
        <v>98.96</v>
      </c>
      <c r="L11960" s="12">
        <v>9.31</v>
      </c>
      <c r="M11960" s="12">
        <f t="shared" si="747"/>
        <v>108.27</v>
      </c>
      <c r="N11960" t="s">
        <v>18</v>
      </c>
      <c r="O11960" s="13">
        <v>6</v>
      </c>
      <c r="P11960">
        <v>2</v>
      </c>
      <c r="Q11960" t="b">
        <v>0</v>
      </c>
      <c r="R11960">
        <v>3</v>
      </c>
      <c r="S11960" t="s">
        <v>44</v>
      </c>
      <c r="T11960" t="s">
        <v>35</v>
      </c>
    </row>
    <row r="11961" spans="1:20">
      <c r="A11961" t="s">
        <v>18703</v>
      </c>
      <c r="B11961" s="11">
        <v>45649</v>
      </c>
      <c r="C11961" t="s">
        <v>16235</v>
      </c>
      <c r="D11961" t="s">
        <v>20</v>
      </c>
      <c r="E11961" t="s">
        <v>212</v>
      </c>
      <c r="F11961" s="12">
        <v>11.87</v>
      </c>
      <c r="G11961" s="13">
        <v>1</v>
      </c>
      <c r="H11961">
        <v>0</v>
      </c>
      <c r="I11961" s="12">
        <f t="shared" si="744"/>
        <v>0</v>
      </c>
      <c r="J11961" s="12">
        <f t="shared" si="745"/>
        <v>11.87</v>
      </c>
      <c r="K11961" s="12">
        <f t="shared" si="746"/>
        <v>11.87</v>
      </c>
      <c r="L11961" s="12">
        <v>8.82</v>
      </c>
      <c r="M11961" s="12">
        <f t="shared" si="747"/>
        <v>20.69</v>
      </c>
      <c r="N11961" t="s">
        <v>18</v>
      </c>
      <c r="O11961" s="13">
        <v>6</v>
      </c>
      <c r="P11961">
        <v>4.5</v>
      </c>
      <c r="Q11961" t="b">
        <v>1</v>
      </c>
      <c r="R11961">
        <v>7</v>
      </c>
      <c r="S11961" t="s">
        <v>44</v>
      </c>
      <c r="T11961" t="s">
        <v>35</v>
      </c>
    </row>
    <row r="11962" spans="1:20">
      <c r="A11962" t="s">
        <v>18704</v>
      </c>
      <c r="B11962" s="11">
        <v>45650</v>
      </c>
      <c r="C11962" t="s">
        <v>432</v>
      </c>
      <c r="D11962" t="s">
        <v>14</v>
      </c>
      <c r="E11962" t="s">
        <v>113</v>
      </c>
      <c r="F11962" s="12">
        <v>229.69</v>
      </c>
      <c r="G11962" s="13">
        <v>1</v>
      </c>
      <c r="H11962">
        <v>0</v>
      </c>
      <c r="I11962" s="12">
        <f t="shared" si="744"/>
        <v>0</v>
      </c>
      <c r="J11962" s="12">
        <f t="shared" si="745"/>
        <v>229.69</v>
      </c>
      <c r="K11962" s="12">
        <f t="shared" si="746"/>
        <v>229.69</v>
      </c>
      <c r="L11962" s="12">
        <v>15.69</v>
      </c>
      <c r="M11962" s="12">
        <f t="shared" si="747"/>
        <v>245.38</v>
      </c>
      <c r="N11962" t="s">
        <v>18</v>
      </c>
      <c r="O11962" s="13">
        <v>3</v>
      </c>
      <c r="P11962">
        <v>3.5</v>
      </c>
      <c r="Q11962" t="b">
        <v>0</v>
      </c>
      <c r="R11962">
        <v>8</v>
      </c>
      <c r="S11962" t="s">
        <v>48</v>
      </c>
      <c r="T11962" t="s">
        <v>35</v>
      </c>
    </row>
    <row r="11963" spans="1:20">
      <c r="A11963" t="s">
        <v>18705</v>
      </c>
      <c r="B11963" s="11">
        <v>45650</v>
      </c>
      <c r="C11963" t="s">
        <v>18706</v>
      </c>
      <c r="D11963" t="s">
        <v>25</v>
      </c>
      <c r="E11963" t="s">
        <v>159</v>
      </c>
      <c r="F11963" s="12">
        <v>342.24</v>
      </c>
      <c r="G11963" s="13">
        <v>1</v>
      </c>
      <c r="H11963">
        <v>0</v>
      </c>
      <c r="I11963" s="12">
        <f t="shared" si="744"/>
        <v>0</v>
      </c>
      <c r="J11963" s="12">
        <f t="shared" si="745"/>
        <v>342.24</v>
      </c>
      <c r="K11963" s="12">
        <f t="shared" si="746"/>
        <v>342.24</v>
      </c>
      <c r="L11963" s="12">
        <v>15.17</v>
      </c>
      <c r="M11963" s="12">
        <f t="shared" si="747"/>
        <v>357.41</v>
      </c>
      <c r="N11963" t="s">
        <v>18</v>
      </c>
      <c r="O11963" s="13">
        <v>3</v>
      </c>
      <c r="P11963">
        <v>4.5</v>
      </c>
      <c r="Q11963" t="b">
        <v>0</v>
      </c>
      <c r="R11963">
        <v>5</v>
      </c>
      <c r="S11963" t="s">
        <v>43</v>
      </c>
      <c r="T11963" t="s">
        <v>35</v>
      </c>
    </row>
    <row r="11964" spans="1:20">
      <c r="A11964" t="s">
        <v>18707</v>
      </c>
      <c r="B11964" s="11">
        <v>45650</v>
      </c>
      <c r="C11964" t="s">
        <v>4744</v>
      </c>
      <c r="D11964" t="s">
        <v>14</v>
      </c>
      <c r="E11964" t="s">
        <v>94</v>
      </c>
      <c r="F11964" s="12">
        <v>125.48</v>
      </c>
      <c r="G11964" s="13">
        <v>1</v>
      </c>
      <c r="H11964">
        <v>0</v>
      </c>
      <c r="I11964" s="12">
        <f t="shared" si="744"/>
        <v>0</v>
      </c>
      <c r="J11964" s="12">
        <f t="shared" si="745"/>
        <v>125.48</v>
      </c>
      <c r="K11964" s="12">
        <f t="shared" si="746"/>
        <v>125.48</v>
      </c>
      <c r="L11964" s="12">
        <v>21.87</v>
      </c>
      <c r="M11964" s="12">
        <f t="shared" si="747"/>
        <v>147.35</v>
      </c>
      <c r="N11964" t="s">
        <v>9</v>
      </c>
      <c r="O11964" s="13">
        <v>5</v>
      </c>
      <c r="P11964">
        <v>5</v>
      </c>
      <c r="Q11964" t="b">
        <v>0</v>
      </c>
      <c r="R11964">
        <v>4</v>
      </c>
      <c r="S11964" t="s">
        <v>45</v>
      </c>
      <c r="T11964" t="s">
        <v>37</v>
      </c>
    </row>
    <row r="11965" spans="1:20">
      <c r="A11965" t="s">
        <v>18708</v>
      </c>
      <c r="B11965" s="11">
        <v>45650</v>
      </c>
      <c r="C11965" t="s">
        <v>11247</v>
      </c>
      <c r="D11965" t="s">
        <v>23</v>
      </c>
      <c r="E11965" t="s">
        <v>540</v>
      </c>
      <c r="F11965" s="12">
        <v>112.32</v>
      </c>
      <c r="G11965" s="13">
        <v>2</v>
      </c>
      <c r="H11965">
        <v>21.1</v>
      </c>
      <c r="I11965" s="12">
        <f t="shared" si="744"/>
        <v>23.69952</v>
      </c>
      <c r="J11965" s="12">
        <f t="shared" si="745"/>
        <v>224.64</v>
      </c>
      <c r="K11965" s="12">
        <f t="shared" si="746"/>
        <v>200.94048</v>
      </c>
      <c r="L11965" s="12">
        <v>11.8</v>
      </c>
      <c r="M11965" s="12">
        <f t="shared" si="747"/>
        <v>212.74048</v>
      </c>
      <c r="N11965" t="s">
        <v>18</v>
      </c>
      <c r="O11965" s="13">
        <v>3</v>
      </c>
      <c r="P11965">
        <v>4</v>
      </c>
      <c r="Q11965" t="b">
        <v>1</v>
      </c>
      <c r="R11965">
        <v>4</v>
      </c>
      <c r="S11965" t="s">
        <v>42</v>
      </c>
      <c r="T11965" t="s">
        <v>39</v>
      </c>
    </row>
    <row r="11966" spans="1:20">
      <c r="A11966" t="s">
        <v>18709</v>
      </c>
      <c r="B11966" s="11">
        <v>45650</v>
      </c>
      <c r="C11966" t="s">
        <v>16175</v>
      </c>
      <c r="D11966" t="s">
        <v>17</v>
      </c>
      <c r="E11966" t="s">
        <v>78</v>
      </c>
      <c r="F11966" s="12">
        <v>133.74</v>
      </c>
      <c r="G11966" s="13">
        <v>1</v>
      </c>
      <c r="H11966">
        <v>5.2</v>
      </c>
      <c r="I11966" s="12">
        <f t="shared" si="744"/>
        <v>6.95448</v>
      </c>
      <c r="J11966" s="12">
        <f t="shared" si="745"/>
        <v>133.74</v>
      </c>
      <c r="K11966" s="12">
        <f t="shared" si="746"/>
        <v>126.78552</v>
      </c>
      <c r="L11966" s="12">
        <v>16.15</v>
      </c>
      <c r="M11966" s="12">
        <f t="shared" si="747"/>
        <v>142.93552</v>
      </c>
      <c r="N11966" t="s">
        <v>9</v>
      </c>
      <c r="O11966" s="13">
        <v>8</v>
      </c>
      <c r="P11966">
        <v>4.5</v>
      </c>
      <c r="Q11966" t="b">
        <v>0</v>
      </c>
      <c r="R11966">
        <v>4</v>
      </c>
      <c r="S11966" t="s">
        <v>46</v>
      </c>
      <c r="T11966" t="s">
        <v>30</v>
      </c>
    </row>
    <row r="11967" spans="1:20">
      <c r="A11967" t="s">
        <v>18710</v>
      </c>
      <c r="B11967" s="11">
        <v>45650</v>
      </c>
      <c r="C11967" t="s">
        <v>4822</v>
      </c>
      <c r="D11967" t="s">
        <v>11</v>
      </c>
      <c r="E11967" t="s">
        <v>215</v>
      </c>
      <c r="F11967" s="12">
        <v>49.26</v>
      </c>
      <c r="G11967" s="13">
        <v>1</v>
      </c>
      <c r="H11967">
        <v>21.4</v>
      </c>
      <c r="I11967" s="12">
        <f t="shared" si="744"/>
        <v>10.54164</v>
      </c>
      <c r="J11967" s="12">
        <f t="shared" si="745"/>
        <v>49.26</v>
      </c>
      <c r="K11967" s="12">
        <f t="shared" si="746"/>
        <v>38.71836</v>
      </c>
      <c r="L11967" s="12">
        <v>16.83</v>
      </c>
      <c r="M11967" s="12">
        <f t="shared" si="747"/>
        <v>55.54836</v>
      </c>
      <c r="N11967" t="s">
        <v>9</v>
      </c>
      <c r="O11967" s="13">
        <v>5</v>
      </c>
      <c r="P11967">
        <v>5</v>
      </c>
      <c r="Q11967" t="b">
        <v>0</v>
      </c>
      <c r="R11967">
        <v>1</v>
      </c>
      <c r="S11967" t="s">
        <v>46</v>
      </c>
      <c r="T11967" t="s">
        <v>39</v>
      </c>
    </row>
    <row r="11968" spans="1:20">
      <c r="A11968" t="s">
        <v>18711</v>
      </c>
      <c r="B11968" s="11">
        <v>45650</v>
      </c>
      <c r="C11968" t="s">
        <v>14029</v>
      </c>
      <c r="D11968" t="s">
        <v>14</v>
      </c>
      <c r="E11968" t="s">
        <v>103</v>
      </c>
      <c r="F11968" s="12">
        <v>179.12</v>
      </c>
      <c r="G11968" s="13">
        <v>1</v>
      </c>
      <c r="H11968">
        <v>0</v>
      </c>
      <c r="I11968" s="12">
        <f t="shared" si="744"/>
        <v>0</v>
      </c>
      <c r="J11968" s="12">
        <f t="shared" si="745"/>
        <v>179.12</v>
      </c>
      <c r="K11968" s="12">
        <f t="shared" si="746"/>
        <v>179.12</v>
      </c>
      <c r="L11968" s="12">
        <v>12.03</v>
      </c>
      <c r="M11968" s="12">
        <f t="shared" si="747"/>
        <v>191.15</v>
      </c>
      <c r="N11968" t="s">
        <v>18</v>
      </c>
      <c r="O11968" s="13">
        <v>4</v>
      </c>
      <c r="P11968">
        <v>5</v>
      </c>
      <c r="Q11968" t="b">
        <v>0</v>
      </c>
      <c r="R11968">
        <v>1</v>
      </c>
      <c r="S11968" t="s">
        <v>44</v>
      </c>
      <c r="T11968" t="s">
        <v>35</v>
      </c>
    </row>
    <row r="11969" spans="1:20">
      <c r="A11969" t="s">
        <v>18712</v>
      </c>
      <c r="B11969" s="11">
        <v>45650</v>
      </c>
      <c r="C11969" t="s">
        <v>18713</v>
      </c>
      <c r="D11969" t="s">
        <v>8</v>
      </c>
      <c r="E11969" t="s">
        <v>179</v>
      </c>
      <c r="F11969" s="12">
        <v>14.76</v>
      </c>
      <c r="G11969" s="13">
        <v>1</v>
      </c>
      <c r="H11969">
        <v>0</v>
      </c>
      <c r="I11969" s="12">
        <f t="shared" si="744"/>
        <v>0</v>
      </c>
      <c r="J11969" s="12">
        <f t="shared" si="745"/>
        <v>14.76</v>
      </c>
      <c r="K11969" s="12">
        <f t="shared" si="746"/>
        <v>14.76</v>
      </c>
      <c r="L11969" s="12">
        <v>15.28</v>
      </c>
      <c r="M11969" s="12">
        <f t="shared" si="747"/>
        <v>30.04</v>
      </c>
      <c r="N11969" t="s">
        <v>9</v>
      </c>
      <c r="O11969" s="13">
        <v>5</v>
      </c>
      <c r="P11969">
        <v>5</v>
      </c>
      <c r="Q11969" t="b">
        <v>0</v>
      </c>
      <c r="R11969">
        <v>12</v>
      </c>
      <c r="S11969" t="s">
        <v>43</v>
      </c>
      <c r="T11969" t="s">
        <v>32</v>
      </c>
    </row>
    <row r="11970" spans="1:20">
      <c r="A11970" t="s">
        <v>18714</v>
      </c>
      <c r="B11970" s="11">
        <v>45650</v>
      </c>
      <c r="C11970" t="s">
        <v>18715</v>
      </c>
      <c r="D11970" t="s">
        <v>11</v>
      </c>
      <c r="E11970" t="s">
        <v>400</v>
      </c>
      <c r="F11970" s="12">
        <v>63.18</v>
      </c>
      <c r="G11970" s="13">
        <v>2</v>
      </c>
      <c r="H11970">
        <v>0</v>
      </c>
      <c r="I11970" s="12">
        <f t="shared" si="744"/>
        <v>0</v>
      </c>
      <c r="J11970" s="12">
        <f t="shared" si="745"/>
        <v>126.36</v>
      </c>
      <c r="K11970" s="12">
        <f t="shared" si="746"/>
        <v>126.36</v>
      </c>
      <c r="L11970" s="12">
        <v>8.91</v>
      </c>
      <c r="M11970" s="12">
        <f t="shared" si="747"/>
        <v>135.27</v>
      </c>
      <c r="N11970" t="s">
        <v>18</v>
      </c>
      <c r="O11970" s="13">
        <v>4</v>
      </c>
      <c r="P11970">
        <v>5</v>
      </c>
      <c r="Q11970" t="b">
        <v>0</v>
      </c>
      <c r="R11970">
        <v>10</v>
      </c>
      <c r="S11970" t="s">
        <v>48</v>
      </c>
      <c r="T11970" t="s">
        <v>35</v>
      </c>
    </row>
    <row r="11971" spans="1:20">
      <c r="A11971" t="s">
        <v>18716</v>
      </c>
      <c r="B11971" s="11">
        <v>45650</v>
      </c>
      <c r="C11971" t="s">
        <v>2591</v>
      </c>
      <c r="D11971" t="s">
        <v>5</v>
      </c>
      <c r="E11971" t="s">
        <v>124</v>
      </c>
      <c r="F11971" s="12">
        <v>28.38</v>
      </c>
      <c r="G11971" s="13">
        <v>2</v>
      </c>
      <c r="H11971">
        <v>0</v>
      </c>
      <c r="I11971" s="12">
        <f t="shared" ref="I11971:I12034" si="748">H11971*F11971/100</f>
        <v>0</v>
      </c>
      <c r="J11971" s="12">
        <f t="shared" ref="J11971:J12034" si="749">G11971*F11971</f>
        <v>56.76</v>
      </c>
      <c r="K11971" s="12">
        <f t="shared" ref="K11971:K12034" si="750">J11971-I11971</f>
        <v>56.76</v>
      </c>
      <c r="L11971" s="12">
        <v>7.26</v>
      </c>
      <c r="M11971" s="12">
        <f t="shared" ref="M11971:M12034" si="751">K11971+L11971</f>
        <v>64.02</v>
      </c>
      <c r="N11971" t="s">
        <v>18</v>
      </c>
      <c r="O11971" s="13">
        <v>6</v>
      </c>
      <c r="P11971">
        <v>5</v>
      </c>
      <c r="Q11971" t="b">
        <v>0</v>
      </c>
      <c r="R11971">
        <v>7</v>
      </c>
      <c r="S11971" t="s">
        <v>44</v>
      </c>
      <c r="T11971" t="s">
        <v>39</v>
      </c>
    </row>
    <row r="11972" spans="1:20">
      <c r="A11972" t="s">
        <v>18717</v>
      </c>
      <c r="B11972" s="11">
        <v>45650</v>
      </c>
      <c r="C11972" t="s">
        <v>13119</v>
      </c>
      <c r="D11972" t="s">
        <v>8</v>
      </c>
      <c r="E11972" t="s">
        <v>94</v>
      </c>
      <c r="F11972" s="12">
        <v>18.91</v>
      </c>
      <c r="G11972" s="13">
        <v>2</v>
      </c>
      <c r="H11972">
        <v>0</v>
      </c>
      <c r="I11972" s="12">
        <f t="shared" si="748"/>
        <v>0</v>
      </c>
      <c r="J11972" s="12">
        <f t="shared" si="749"/>
        <v>37.82</v>
      </c>
      <c r="K11972" s="12">
        <f t="shared" si="750"/>
        <v>37.82</v>
      </c>
      <c r="L11972" s="12">
        <v>6.11</v>
      </c>
      <c r="M11972" s="12">
        <f t="shared" si="751"/>
        <v>43.93</v>
      </c>
      <c r="N11972" t="s">
        <v>18</v>
      </c>
      <c r="O11972" s="13">
        <v>5</v>
      </c>
      <c r="P11972">
        <v>4.5</v>
      </c>
      <c r="Q11972" t="b">
        <v>0</v>
      </c>
      <c r="R11972">
        <v>1</v>
      </c>
      <c r="S11972" t="s">
        <v>44</v>
      </c>
      <c r="T11972" t="s">
        <v>35</v>
      </c>
    </row>
    <row r="11973" spans="1:20">
      <c r="A11973" t="s">
        <v>18718</v>
      </c>
      <c r="B11973" s="11">
        <v>45650</v>
      </c>
      <c r="C11973" t="s">
        <v>11430</v>
      </c>
      <c r="D11973" t="s">
        <v>11</v>
      </c>
      <c r="E11973" t="s">
        <v>91</v>
      </c>
      <c r="F11973" s="12">
        <v>85.18</v>
      </c>
      <c r="G11973" s="13">
        <v>1</v>
      </c>
      <c r="H11973">
        <v>0</v>
      </c>
      <c r="I11973" s="12">
        <f t="shared" si="748"/>
        <v>0</v>
      </c>
      <c r="J11973" s="12">
        <f t="shared" si="749"/>
        <v>85.18</v>
      </c>
      <c r="K11973" s="12">
        <f t="shared" si="750"/>
        <v>85.18</v>
      </c>
      <c r="L11973" s="12">
        <v>10.87</v>
      </c>
      <c r="M11973" s="12">
        <f t="shared" si="751"/>
        <v>96.05</v>
      </c>
      <c r="N11973" t="s">
        <v>18</v>
      </c>
      <c r="O11973" s="13">
        <v>2</v>
      </c>
      <c r="P11973">
        <v>4.5</v>
      </c>
      <c r="Q11973" t="b">
        <v>0</v>
      </c>
      <c r="R11973">
        <v>7</v>
      </c>
      <c r="S11973" t="s">
        <v>43</v>
      </c>
      <c r="T11973" t="s">
        <v>35</v>
      </c>
    </row>
    <row r="11974" spans="1:20">
      <c r="A11974" t="s">
        <v>18719</v>
      </c>
      <c r="B11974" s="11">
        <v>45650</v>
      </c>
      <c r="C11974" t="s">
        <v>18720</v>
      </c>
      <c r="D11974" t="s">
        <v>20</v>
      </c>
      <c r="E11974" t="s">
        <v>212</v>
      </c>
      <c r="F11974" s="12">
        <v>20.9</v>
      </c>
      <c r="G11974" s="13">
        <v>1</v>
      </c>
      <c r="H11974">
        <v>23.5</v>
      </c>
      <c r="I11974" s="12">
        <f t="shared" si="748"/>
        <v>4.9115</v>
      </c>
      <c r="J11974" s="12">
        <f t="shared" si="749"/>
        <v>20.9</v>
      </c>
      <c r="K11974" s="12">
        <f t="shared" si="750"/>
        <v>15.9885</v>
      </c>
      <c r="L11974" s="12">
        <v>13.47</v>
      </c>
      <c r="M11974" s="12">
        <f t="shared" si="751"/>
        <v>29.4585</v>
      </c>
      <c r="N11974" t="s">
        <v>18</v>
      </c>
      <c r="O11974" s="13">
        <v>4</v>
      </c>
      <c r="P11974">
        <v>5</v>
      </c>
      <c r="Q11974" t="b">
        <v>0</v>
      </c>
      <c r="R11974">
        <v>5</v>
      </c>
      <c r="S11974" t="s">
        <v>48</v>
      </c>
      <c r="T11974" t="s">
        <v>37</v>
      </c>
    </row>
    <row r="11975" spans="1:20">
      <c r="A11975" t="s">
        <v>18721</v>
      </c>
      <c r="B11975" s="11">
        <v>45650</v>
      </c>
      <c r="C11975" t="s">
        <v>9561</v>
      </c>
      <c r="D11975" t="s">
        <v>25</v>
      </c>
      <c r="E11975" t="s">
        <v>72</v>
      </c>
      <c r="F11975" s="12">
        <v>145.34</v>
      </c>
      <c r="G11975" s="13">
        <v>2</v>
      </c>
      <c r="H11975">
        <v>0</v>
      </c>
      <c r="I11975" s="12">
        <f t="shared" si="748"/>
        <v>0</v>
      </c>
      <c r="J11975" s="12">
        <f t="shared" si="749"/>
        <v>290.68</v>
      </c>
      <c r="K11975" s="12">
        <f t="shared" si="750"/>
        <v>290.68</v>
      </c>
      <c r="L11975" s="12">
        <v>21.63</v>
      </c>
      <c r="M11975" s="12">
        <f t="shared" si="751"/>
        <v>312.31</v>
      </c>
      <c r="N11975" t="s">
        <v>6</v>
      </c>
      <c r="O11975" s="13">
        <v>16</v>
      </c>
      <c r="P11975">
        <v>5</v>
      </c>
      <c r="Q11975" t="b">
        <v>0</v>
      </c>
      <c r="R11975">
        <v>5</v>
      </c>
      <c r="S11975" t="s">
        <v>42</v>
      </c>
      <c r="T11975" t="s">
        <v>30</v>
      </c>
    </row>
    <row r="11976" spans="1:20">
      <c r="A11976" t="s">
        <v>18722</v>
      </c>
      <c r="B11976" s="11">
        <v>45650</v>
      </c>
      <c r="C11976" t="s">
        <v>8438</v>
      </c>
      <c r="D11976" t="s">
        <v>14</v>
      </c>
      <c r="E11976" t="s">
        <v>103</v>
      </c>
      <c r="F11976" s="12">
        <v>89.05</v>
      </c>
      <c r="G11976" s="13">
        <v>2</v>
      </c>
      <c r="H11976">
        <v>10.4</v>
      </c>
      <c r="I11976" s="12">
        <f t="shared" si="748"/>
        <v>9.2612</v>
      </c>
      <c r="J11976" s="12">
        <f t="shared" si="749"/>
        <v>178.1</v>
      </c>
      <c r="K11976" s="12">
        <f t="shared" si="750"/>
        <v>168.8388</v>
      </c>
      <c r="L11976" s="12">
        <v>14.35</v>
      </c>
      <c r="M11976" s="12">
        <f t="shared" si="751"/>
        <v>183.1888</v>
      </c>
      <c r="N11976" t="s">
        <v>9</v>
      </c>
      <c r="O11976" s="13">
        <v>10</v>
      </c>
      <c r="P11976">
        <v>5</v>
      </c>
      <c r="Q11976" t="b">
        <v>0</v>
      </c>
      <c r="R11976">
        <v>6</v>
      </c>
      <c r="S11976" t="s">
        <v>48</v>
      </c>
      <c r="T11976" t="s">
        <v>39</v>
      </c>
    </row>
    <row r="11977" spans="1:20">
      <c r="A11977" t="s">
        <v>18723</v>
      </c>
      <c r="B11977" s="11">
        <v>45651</v>
      </c>
      <c r="C11977" t="s">
        <v>18724</v>
      </c>
      <c r="D11977" t="s">
        <v>14</v>
      </c>
      <c r="E11977" t="s">
        <v>103</v>
      </c>
      <c r="F11977" s="12">
        <v>110.97</v>
      </c>
      <c r="G11977" s="13">
        <v>1</v>
      </c>
      <c r="H11977">
        <v>0</v>
      </c>
      <c r="I11977" s="12">
        <f t="shared" si="748"/>
        <v>0</v>
      </c>
      <c r="J11977" s="12">
        <f t="shared" si="749"/>
        <v>110.97</v>
      </c>
      <c r="K11977" s="12">
        <f t="shared" si="750"/>
        <v>110.97</v>
      </c>
      <c r="L11977" s="12">
        <v>12.23</v>
      </c>
      <c r="M11977" s="12">
        <f t="shared" si="751"/>
        <v>123.2</v>
      </c>
      <c r="N11977" t="s">
        <v>18</v>
      </c>
      <c r="O11977" s="13">
        <v>3</v>
      </c>
      <c r="P11977">
        <v>4.5</v>
      </c>
      <c r="Q11977" t="b">
        <v>0</v>
      </c>
      <c r="R11977">
        <v>8</v>
      </c>
      <c r="S11977" t="s">
        <v>44</v>
      </c>
      <c r="T11977" t="s">
        <v>39</v>
      </c>
    </row>
    <row r="11978" spans="1:20">
      <c r="A11978" t="s">
        <v>18725</v>
      </c>
      <c r="B11978" s="11">
        <v>45651</v>
      </c>
      <c r="C11978" t="s">
        <v>10731</v>
      </c>
      <c r="D11978" t="s">
        <v>11</v>
      </c>
      <c r="E11978" t="s">
        <v>151</v>
      </c>
      <c r="F11978" s="12">
        <v>85.53</v>
      </c>
      <c r="G11978" s="13">
        <v>3</v>
      </c>
      <c r="H11978">
        <v>11.1</v>
      </c>
      <c r="I11978" s="12">
        <f t="shared" si="748"/>
        <v>9.49383</v>
      </c>
      <c r="J11978" s="12">
        <f t="shared" si="749"/>
        <v>256.59</v>
      </c>
      <c r="K11978" s="12">
        <f t="shared" si="750"/>
        <v>247.09617</v>
      </c>
      <c r="L11978" s="12">
        <v>31.42</v>
      </c>
      <c r="M11978" s="12">
        <f t="shared" si="751"/>
        <v>278.51617</v>
      </c>
      <c r="N11978" t="s">
        <v>15</v>
      </c>
      <c r="O11978" s="13">
        <v>15</v>
      </c>
      <c r="P11978">
        <v>4.5</v>
      </c>
      <c r="Q11978" t="b">
        <v>0</v>
      </c>
      <c r="R11978">
        <v>1</v>
      </c>
      <c r="S11978" t="s">
        <v>43</v>
      </c>
      <c r="T11978" t="s">
        <v>35</v>
      </c>
    </row>
    <row r="11979" spans="1:20">
      <c r="A11979" t="s">
        <v>18726</v>
      </c>
      <c r="B11979" s="11">
        <v>45651</v>
      </c>
      <c r="C11979" t="s">
        <v>2840</v>
      </c>
      <c r="D11979" t="s">
        <v>8</v>
      </c>
      <c r="E11979" t="s">
        <v>565</v>
      </c>
      <c r="F11979" s="12">
        <v>25.31</v>
      </c>
      <c r="G11979" s="13">
        <v>1</v>
      </c>
      <c r="H11979">
        <v>0</v>
      </c>
      <c r="I11979" s="12">
        <f t="shared" si="748"/>
        <v>0</v>
      </c>
      <c r="J11979" s="12">
        <f t="shared" si="749"/>
        <v>25.31</v>
      </c>
      <c r="K11979" s="12">
        <f t="shared" si="750"/>
        <v>25.31</v>
      </c>
      <c r="L11979" s="12">
        <v>13.78</v>
      </c>
      <c r="M11979" s="12">
        <f t="shared" si="751"/>
        <v>39.09</v>
      </c>
      <c r="N11979" t="s">
        <v>18</v>
      </c>
      <c r="O11979" s="13">
        <v>6</v>
      </c>
      <c r="P11979">
        <v>5</v>
      </c>
      <c r="Q11979" t="b">
        <v>0</v>
      </c>
      <c r="R11979">
        <v>10</v>
      </c>
      <c r="S11979" t="s">
        <v>44</v>
      </c>
      <c r="T11979" t="s">
        <v>32</v>
      </c>
    </row>
    <row r="11980" spans="1:20">
      <c r="A11980" t="s">
        <v>18727</v>
      </c>
      <c r="B11980" s="11">
        <v>45651</v>
      </c>
      <c r="C11980" t="s">
        <v>13312</v>
      </c>
      <c r="D11980" t="s">
        <v>8</v>
      </c>
      <c r="E11980" t="s">
        <v>179</v>
      </c>
      <c r="F11980" s="12">
        <v>48.72</v>
      </c>
      <c r="G11980" s="13">
        <v>1</v>
      </c>
      <c r="H11980">
        <v>0</v>
      </c>
      <c r="I11980" s="12">
        <f t="shared" si="748"/>
        <v>0</v>
      </c>
      <c r="J11980" s="12">
        <f t="shared" si="749"/>
        <v>48.72</v>
      </c>
      <c r="K11980" s="12">
        <f t="shared" si="750"/>
        <v>48.72</v>
      </c>
      <c r="L11980" s="12">
        <v>23.89</v>
      </c>
      <c r="M11980" s="12">
        <f t="shared" si="751"/>
        <v>72.61</v>
      </c>
      <c r="N11980" t="s">
        <v>6</v>
      </c>
      <c r="O11980" s="13">
        <v>16</v>
      </c>
      <c r="P11980">
        <v>5</v>
      </c>
      <c r="Q11980" t="b">
        <v>1</v>
      </c>
      <c r="R11980">
        <v>4</v>
      </c>
      <c r="S11980" t="s">
        <v>48</v>
      </c>
      <c r="T11980" t="s">
        <v>30</v>
      </c>
    </row>
    <row r="11981" spans="1:20">
      <c r="A11981" t="s">
        <v>18728</v>
      </c>
      <c r="B11981" s="11">
        <v>45651</v>
      </c>
      <c r="C11981" t="s">
        <v>9089</v>
      </c>
      <c r="D11981" t="s">
        <v>5</v>
      </c>
      <c r="E11981" t="s">
        <v>119</v>
      </c>
      <c r="F11981" s="12">
        <v>46.96</v>
      </c>
      <c r="G11981" s="13">
        <v>1</v>
      </c>
      <c r="H11981">
        <v>0</v>
      </c>
      <c r="I11981" s="12">
        <f t="shared" si="748"/>
        <v>0</v>
      </c>
      <c r="J11981" s="12">
        <f t="shared" si="749"/>
        <v>46.96</v>
      </c>
      <c r="K11981" s="12">
        <f t="shared" si="750"/>
        <v>46.96</v>
      </c>
      <c r="L11981" s="12">
        <v>12.89</v>
      </c>
      <c r="M11981" s="12">
        <f t="shared" si="751"/>
        <v>59.85</v>
      </c>
      <c r="N11981" t="s">
        <v>18</v>
      </c>
      <c r="O11981" s="13">
        <v>7</v>
      </c>
      <c r="P11981">
        <v>4.5</v>
      </c>
      <c r="Q11981" t="b">
        <v>1</v>
      </c>
      <c r="R11981">
        <v>2</v>
      </c>
      <c r="S11981" t="s">
        <v>43</v>
      </c>
      <c r="T11981" t="s">
        <v>39</v>
      </c>
    </row>
    <row r="11982" spans="1:20">
      <c r="A11982" t="s">
        <v>18729</v>
      </c>
      <c r="B11982" s="11">
        <v>45651</v>
      </c>
      <c r="C11982" t="s">
        <v>14301</v>
      </c>
      <c r="D11982" t="s">
        <v>8</v>
      </c>
      <c r="E11982" t="s">
        <v>75</v>
      </c>
      <c r="F11982" s="12">
        <v>27.16</v>
      </c>
      <c r="G11982" s="13">
        <v>2</v>
      </c>
      <c r="H11982">
        <v>0</v>
      </c>
      <c r="I11982" s="12">
        <f t="shared" si="748"/>
        <v>0</v>
      </c>
      <c r="J11982" s="12">
        <f t="shared" si="749"/>
        <v>54.32</v>
      </c>
      <c r="K11982" s="12">
        <f t="shared" si="750"/>
        <v>54.32</v>
      </c>
      <c r="L11982" s="12">
        <v>7.1</v>
      </c>
      <c r="M11982" s="12">
        <f t="shared" si="751"/>
        <v>61.42</v>
      </c>
      <c r="N11982" t="s">
        <v>18</v>
      </c>
      <c r="O11982" s="13">
        <v>6</v>
      </c>
      <c r="P11982">
        <v>5</v>
      </c>
      <c r="Q11982" t="b">
        <v>0</v>
      </c>
      <c r="R11982">
        <v>5</v>
      </c>
      <c r="S11982" t="s">
        <v>45</v>
      </c>
      <c r="T11982" t="s">
        <v>35</v>
      </c>
    </row>
    <row r="11983" spans="1:20">
      <c r="A11983" t="s">
        <v>18730</v>
      </c>
      <c r="B11983" s="11">
        <v>45651</v>
      </c>
      <c r="C11983" t="s">
        <v>18522</v>
      </c>
      <c r="D11983" t="s">
        <v>23</v>
      </c>
      <c r="E11983" t="s">
        <v>540</v>
      </c>
      <c r="F11983" s="12">
        <v>47</v>
      </c>
      <c r="G11983" s="13">
        <v>1</v>
      </c>
      <c r="H11983">
        <v>0</v>
      </c>
      <c r="I11983" s="12">
        <f t="shared" si="748"/>
        <v>0</v>
      </c>
      <c r="J11983" s="12">
        <f t="shared" si="749"/>
        <v>47</v>
      </c>
      <c r="K11983" s="12">
        <f t="shared" si="750"/>
        <v>47</v>
      </c>
      <c r="L11983" s="12">
        <v>22.98</v>
      </c>
      <c r="M11983" s="12">
        <f t="shared" si="751"/>
        <v>69.98</v>
      </c>
      <c r="N11983" t="s">
        <v>6</v>
      </c>
      <c r="O11983" s="13">
        <v>22</v>
      </c>
      <c r="P11983">
        <v>3.5</v>
      </c>
      <c r="Q11983" t="b">
        <v>0</v>
      </c>
      <c r="R11983">
        <v>5</v>
      </c>
      <c r="S11983" t="s">
        <v>48</v>
      </c>
      <c r="T11983" t="s">
        <v>30</v>
      </c>
    </row>
    <row r="11984" spans="1:20">
      <c r="A11984" t="s">
        <v>18731</v>
      </c>
      <c r="B11984" s="11">
        <v>45652</v>
      </c>
      <c r="C11984" t="s">
        <v>5639</v>
      </c>
      <c r="D11984" t="s">
        <v>14</v>
      </c>
      <c r="E11984" t="s">
        <v>162</v>
      </c>
      <c r="F11984" s="12">
        <v>57.94</v>
      </c>
      <c r="G11984" s="13">
        <v>1</v>
      </c>
      <c r="H11984">
        <v>0</v>
      </c>
      <c r="I11984" s="12">
        <f t="shared" si="748"/>
        <v>0</v>
      </c>
      <c r="J11984" s="12">
        <f t="shared" si="749"/>
        <v>57.94</v>
      </c>
      <c r="K11984" s="12">
        <f t="shared" si="750"/>
        <v>57.94</v>
      </c>
      <c r="L11984" s="12">
        <v>17.4</v>
      </c>
      <c r="M11984" s="12">
        <f t="shared" si="751"/>
        <v>75.34</v>
      </c>
      <c r="N11984" t="s">
        <v>9</v>
      </c>
      <c r="O11984" s="13">
        <v>9</v>
      </c>
      <c r="P11984">
        <v>5</v>
      </c>
      <c r="Q11984" t="b">
        <v>0</v>
      </c>
      <c r="R11984">
        <v>8</v>
      </c>
      <c r="S11984" t="s">
        <v>45</v>
      </c>
      <c r="T11984" t="s">
        <v>35</v>
      </c>
    </row>
    <row r="11985" spans="1:20">
      <c r="A11985" t="s">
        <v>18732</v>
      </c>
      <c r="B11985" s="11">
        <v>45652</v>
      </c>
      <c r="C11985" t="s">
        <v>1811</v>
      </c>
      <c r="D11985" t="s">
        <v>17</v>
      </c>
      <c r="E11985" t="s">
        <v>209</v>
      </c>
      <c r="F11985" s="12">
        <v>142.81</v>
      </c>
      <c r="G11985" s="13">
        <v>1</v>
      </c>
      <c r="H11985">
        <v>0</v>
      </c>
      <c r="I11985" s="12">
        <f t="shared" si="748"/>
        <v>0</v>
      </c>
      <c r="J11985" s="12">
        <f t="shared" si="749"/>
        <v>142.81</v>
      </c>
      <c r="K11985" s="12">
        <f t="shared" si="750"/>
        <v>142.81</v>
      </c>
      <c r="L11985" s="12">
        <v>8.47</v>
      </c>
      <c r="M11985" s="12">
        <f t="shared" si="751"/>
        <v>151.28</v>
      </c>
      <c r="N11985" t="s">
        <v>18</v>
      </c>
      <c r="O11985" s="13">
        <v>6</v>
      </c>
      <c r="P11985">
        <v>4.5</v>
      </c>
      <c r="Q11985" t="b">
        <v>0</v>
      </c>
      <c r="R11985">
        <v>4</v>
      </c>
      <c r="S11985" t="s">
        <v>48</v>
      </c>
      <c r="T11985" t="s">
        <v>35</v>
      </c>
    </row>
    <row r="11986" spans="1:20">
      <c r="A11986" t="s">
        <v>18733</v>
      </c>
      <c r="B11986" s="11">
        <v>45652</v>
      </c>
      <c r="C11986" t="s">
        <v>2372</v>
      </c>
      <c r="D11986" t="s">
        <v>25</v>
      </c>
      <c r="E11986" t="s">
        <v>72</v>
      </c>
      <c r="F11986" s="12">
        <v>402.34</v>
      </c>
      <c r="G11986" s="13">
        <v>1</v>
      </c>
      <c r="H11986">
        <v>7.7</v>
      </c>
      <c r="I11986" s="12">
        <f t="shared" si="748"/>
        <v>30.98018</v>
      </c>
      <c r="J11986" s="12">
        <f t="shared" si="749"/>
        <v>402.34</v>
      </c>
      <c r="K11986" s="12">
        <f t="shared" si="750"/>
        <v>371.35982</v>
      </c>
      <c r="L11986" s="12">
        <v>14.88</v>
      </c>
      <c r="M11986" s="12">
        <f t="shared" si="751"/>
        <v>386.23982</v>
      </c>
      <c r="N11986" t="s">
        <v>18</v>
      </c>
      <c r="O11986" s="13">
        <v>3</v>
      </c>
      <c r="P11986">
        <v>5</v>
      </c>
      <c r="Q11986" t="b">
        <v>1</v>
      </c>
      <c r="R11986">
        <v>1</v>
      </c>
      <c r="S11986" t="s">
        <v>48</v>
      </c>
      <c r="T11986" t="s">
        <v>35</v>
      </c>
    </row>
    <row r="11987" spans="1:20">
      <c r="A11987" t="s">
        <v>18734</v>
      </c>
      <c r="B11987" s="11">
        <v>45652</v>
      </c>
      <c r="C11987" t="s">
        <v>9969</v>
      </c>
      <c r="D11987" t="s">
        <v>20</v>
      </c>
      <c r="E11987" t="s">
        <v>212</v>
      </c>
      <c r="F11987" s="12">
        <v>11.3</v>
      </c>
      <c r="G11987" s="13">
        <v>1</v>
      </c>
      <c r="H11987">
        <v>0</v>
      </c>
      <c r="I11987" s="12">
        <f t="shared" si="748"/>
        <v>0</v>
      </c>
      <c r="J11987" s="12">
        <f t="shared" si="749"/>
        <v>11.3</v>
      </c>
      <c r="K11987" s="12">
        <f t="shared" si="750"/>
        <v>11.3</v>
      </c>
      <c r="L11987" s="12">
        <v>6.22</v>
      </c>
      <c r="M11987" s="12">
        <f t="shared" si="751"/>
        <v>17.52</v>
      </c>
      <c r="N11987" t="s">
        <v>18</v>
      </c>
      <c r="O11987" s="13">
        <v>4</v>
      </c>
      <c r="P11987">
        <v>1</v>
      </c>
      <c r="Q11987" t="b">
        <v>0</v>
      </c>
      <c r="R11987">
        <v>2</v>
      </c>
      <c r="S11987" t="s">
        <v>45</v>
      </c>
      <c r="T11987" t="s">
        <v>30</v>
      </c>
    </row>
    <row r="11988" spans="1:20">
      <c r="A11988" t="s">
        <v>18735</v>
      </c>
      <c r="B11988" s="11">
        <v>45653</v>
      </c>
      <c r="C11988" t="s">
        <v>4560</v>
      </c>
      <c r="D11988" t="s">
        <v>14</v>
      </c>
      <c r="E11988" t="s">
        <v>82</v>
      </c>
      <c r="F11988" s="12">
        <v>157.42</v>
      </c>
      <c r="G11988" s="13">
        <v>2</v>
      </c>
      <c r="H11988">
        <v>21.8</v>
      </c>
      <c r="I11988" s="12">
        <f t="shared" si="748"/>
        <v>34.31756</v>
      </c>
      <c r="J11988" s="12">
        <f t="shared" si="749"/>
        <v>314.84</v>
      </c>
      <c r="K11988" s="12">
        <f t="shared" si="750"/>
        <v>280.52244</v>
      </c>
      <c r="L11988" s="12">
        <v>13.38</v>
      </c>
      <c r="M11988" s="12">
        <f t="shared" si="751"/>
        <v>293.90244</v>
      </c>
      <c r="N11988" t="s">
        <v>18</v>
      </c>
      <c r="O11988" s="13">
        <v>4</v>
      </c>
      <c r="P11988">
        <v>5</v>
      </c>
      <c r="Q11988" t="b">
        <v>0</v>
      </c>
      <c r="R11988">
        <v>8</v>
      </c>
      <c r="S11988" t="s">
        <v>44</v>
      </c>
      <c r="T11988" t="s">
        <v>35</v>
      </c>
    </row>
    <row r="11989" spans="1:20">
      <c r="A11989" t="s">
        <v>18736</v>
      </c>
      <c r="B11989" s="11">
        <v>45653</v>
      </c>
      <c r="C11989" t="s">
        <v>1116</v>
      </c>
      <c r="D11989" t="s">
        <v>11</v>
      </c>
      <c r="E11989" t="s">
        <v>215</v>
      </c>
      <c r="F11989" s="12">
        <v>48.94</v>
      </c>
      <c r="G11989" s="13">
        <v>1</v>
      </c>
      <c r="H11989">
        <v>0</v>
      </c>
      <c r="I11989" s="12">
        <f t="shared" si="748"/>
        <v>0</v>
      </c>
      <c r="J11989" s="12">
        <f t="shared" si="749"/>
        <v>48.94</v>
      </c>
      <c r="K11989" s="12">
        <f t="shared" si="750"/>
        <v>48.94</v>
      </c>
      <c r="L11989" s="12">
        <v>25.58</v>
      </c>
      <c r="M11989" s="12">
        <f t="shared" si="751"/>
        <v>74.52</v>
      </c>
      <c r="N11989" t="s">
        <v>6</v>
      </c>
      <c r="O11989" s="13">
        <v>17</v>
      </c>
      <c r="P11989">
        <v>4.5</v>
      </c>
      <c r="Q11989" t="b">
        <v>0</v>
      </c>
      <c r="R11989">
        <v>9</v>
      </c>
      <c r="S11989" t="s">
        <v>48</v>
      </c>
      <c r="T11989" t="s">
        <v>39</v>
      </c>
    </row>
    <row r="11990" spans="1:20">
      <c r="A11990" t="s">
        <v>18737</v>
      </c>
      <c r="B11990" s="11">
        <v>45653</v>
      </c>
      <c r="C11990" t="s">
        <v>18738</v>
      </c>
      <c r="D11990" t="s">
        <v>5</v>
      </c>
      <c r="E11990" t="s">
        <v>156</v>
      </c>
      <c r="F11990" s="12">
        <v>29.32</v>
      </c>
      <c r="G11990" s="13">
        <v>1</v>
      </c>
      <c r="H11990">
        <v>17</v>
      </c>
      <c r="I11990" s="12">
        <f t="shared" si="748"/>
        <v>4.9844</v>
      </c>
      <c r="J11990" s="12">
        <f t="shared" si="749"/>
        <v>29.32</v>
      </c>
      <c r="K11990" s="12">
        <f t="shared" si="750"/>
        <v>24.3356</v>
      </c>
      <c r="L11990" s="12">
        <v>9.9</v>
      </c>
      <c r="M11990" s="12">
        <f t="shared" si="751"/>
        <v>34.2356</v>
      </c>
      <c r="N11990" t="s">
        <v>18</v>
      </c>
      <c r="O11990" s="13">
        <v>4</v>
      </c>
      <c r="P11990">
        <v>3.5</v>
      </c>
      <c r="Q11990" t="b">
        <v>0</v>
      </c>
      <c r="R11990">
        <v>5</v>
      </c>
      <c r="S11990" t="s">
        <v>45</v>
      </c>
      <c r="T11990" t="s">
        <v>30</v>
      </c>
    </row>
    <row r="11991" spans="1:20">
      <c r="A11991" t="s">
        <v>18739</v>
      </c>
      <c r="B11991" s="11">
        <v>45653</v>
      </c>
      <c r="C11991" t="s">
        <v>16163</v>
      </c>
      <c r="D11991" t="s">
        <v>14</v>
      </c>
      <c r="E11991" t="s">
        <v>162</v>
      </c>
      <c r="F11991" s="12">
        <v>123.56</v>
      </c>
      <c r="G11991" s="13">
        <v>1</v>
      </c>
      <c r="H11991">
        <v>0</v>
      </c>
      <c r="I11991" s="12">
        <f t="shared" si="748"/>
        <v>0</v>
      </c>
      <c r="J11991" s="12">
        <f t="shared" si="749"/>
        <v>123.56</v>
      </c>
      <c r="K11991" s="12">
        <f t="shared" si="750"/>
        <v>123.56</v>
      </c>
      <c r="L11991" s="12">
        <v>13.11</v>
      </c>
      <c r="M11991" s="12">
        <f t="shared" si="751"/>
        <v>136.67</v>
      </c>
      <c r="N11991" t="s">
        <v>18</v>
      </c>
      <c r="O11991" s="13">
        <v>2</v>
      </c>
      <c r="P11991">
        <v>4.5</v>
      </c>
      <c r="Q11991" t="b">
        <v>0</v>
      </c>
      <c r="R11991">
        <v>5</v>
      </c>
      <c r="S11991" t="s">
        <v>48</v>
      </c>
      <c r="T11991" t="s">
        <v>35</v>
      </c>
    </row>
    <row r="11992" spans="1:20">
      <c r="A11992" t="s">
        <v>18740</v>
      </c>
      <c r="B11992" s="11">
        <v>45653</v>
      </c>
      <c r="C11992" t="s">
        <v>18741</v>
      </c>
      <c r="D11992" t="s">
        <v>17</v>
      </c>
      <c r="E11992" t="s">
        <v>78</v>
      </c>
      <c r="F11992" s="12">
        <v>107.02</v>
      </c>
      <c r="G11992" s="13">
        <v>1</v>
      </c>
      <c r="H11992">
        <v>0</v>
      </c>
      <c r="I11992" s="12">
        <f t="shared" si="748"/>
        <v>0</v>
      </c>
      <c r="J11992" s="12">
        <f t="shared" si="749"/>
        <v>107.02</v>
      </c>
      <c r="K11992" s="12">
        <f t="shared" si="750"/>
        <v>107.02</v>
      </c>
      <c r="L11992" s="12">
        <v>25.81</v>
      </c>
      <c r="M11992" s="12">
        <f t="shared" si="751"/>
        <v>132.83</v>
      </c>
      <c r="N11992" t="s">
        <v>6</v>
      </c>
      <c r="O11992" s="13">
        <v>23</v>
      </c>
      <c r="P11992">
        <v>4.5</v>
      </c>
      <c r="Q11992" t="b">
        <v>0</v>
      </c>
      <c r="R11992">
        <v>3</v>
      </c>
      <c r="S11992" t="s">
        <v>45</v>
      </c>
      <c r="T11992" t="s">
        <v>39</v>
      </c>
    </row>
    <row r="11993" spans="1:20">
      <c r="A11993" t="s">
        <v>18742</v>
      </c>
      <c r="B11993" s="11">
        <v>45653</v>
      </c>
      <c r="C11993" t="s">
        <v>18743</v>
      </c>
      <c r="D11993" t="s">
        <v>11</v>
      </c>
      <c r="E11993" t="s">
        <v>151</v>
      </c>
      <c r="F11993" s="12">
        <v>86.71</v>
      </c>
      <c r="G11993" s="13">
        <v>1</v>
      </c>
      <c r="H11993">
        <v>0</v>
      </c>
      <c r="I11993" s="12">
        <f t="shared" si="748"/>
        <v>0</v>
      </c>
      <c r="J11993" s="12">
        <f t="shared" si="749"/>
        <v>86.71</v>
      </c>
      <c r="K11993" s="12">
        <f t="shared" si="750"/>
        <v>86.71</v>
      </c>
      <c r="L11993" s="12">
        <v>14.06</v>
      </c>
      <c r="M11993" s="12">
        <f t="shared" si="751"/>
        <v>100.77</v>
      </c>
      <c r="N11993" t="s">
        <v>18</v>
      </c>
      <c r="O11993" s="13">
        <v>3</v>
      </c>
      <c r="P11993">
        <v>5</v>
      </c>
      <c r="Q11993" t="b">
        <v>0</v>
      </c>
      <c r="R11993">
        <v>6</v>
      </c>
      <c r="S11993" t="s">
        <v>42</v>
      </c>
      <c r="T11993" t="s">
        <v>37</v>
      </c>
    </row>
    <row r="11994" spans="1:20">
      <c r="A11994" t="s">
        <v>18744</v>
      </c>
      <c r="B11994" s="11">
        <v>45653</v>
      </c>
      <c r="C11994" t="s">
        <v>11272</v>
      </c>
      <c r="D11994" t="s">
        <v>17</v>
      </c>
      <c r="E11994" t="s">
        <v>139</v>
      </c>
      <c r="F11994" s="12">
        <v>72</v>
      </c>
      <c r="G11994" s="13">
        <v>1</v>
      </c>
      <c r="H11994">
        <v>0</v>
      </c>
      <c r="I11994" s="12">
        <f t="shared" si="748"/>
        <v>0</v>
      </c>
      <c r="J11994" s="12">
        <f t="shared" si="749"/>
        <v>72</v>
      </c>
      <c r="K11994" s="12">
        <f t="shared" si="750"/>
        <v>72</v>
      </c>
      <c r="L11994" s="12">
        <v>20.13</v>
      </c>
      <c r="M11994" s="12">
        <f t="shared" si="751"/>
        <v>92.13</v>
      </c>
      <c r="N11994" t="s">
        <v>12</v>
      </c>
      <c r="O11994" s="13">
        <v>20</v>
      </c>
      <c r="P11994">
        <v>4</v>
      </c>
      <c r="Q11994" t="b">
        <v>0</v>
      </c>
      <c r="R11994">
        <v>5</v>
      </c>
      <c r="S11994" t="s">
        <v>46</v>
      </c>
      <c r="T11994" t="s">
        <v>35</v>
      </c>
    </row>
    <row r="11995" spans="1:20">
      <c r="A11995" t="s">
        <v>18745</v>
      </c>
      <c r="B11995" s="11">
        <v>45653</v>
      </c>
      <c r="C11995" t="s">
        <v>14334</v>
      </c>
      <c r="D11995" t="s">
        <v>25</v>
      </c>
      <c r="E11995" t="s">
        <v>602</v>
      </c>
      <c r="F11995" s="12">
        <v>187.6</v>
      </c>
      <c r="G11995" s="13">
        <v>1</v>
      </c>
      <c r="H11995">
        <v>11.3</v>
      </c>
      <c r="I11995" s="12">
        <f t="shared" si="748"/>
        <v>21.1988</v>
      </c>
      <c r="J11995" s="12">
        <f t="shared" si="749"/>
        <v>187.6</v>
      </c>
      <c r="K11995" s="12">
        <f t="shared" si="750"/>
        <v>166.4012</v>
      </c>
      <c r="L11995" s="12">
        <v>9.37</v>
      </c>
      <c r="M11995" s="12">
        <f t="shared" si="751"/>
        <v>175.7712</v>
      </c>
      <c r="N11995" t="s">
        <v>18</v>
      </c>
      <c r="O11995" s="13">
        <v>6</v>
      </c>
      <c r="P11995">
        <v>4.5</v>
      </c>
      <c r="Q11995" t="b">
        <v>0</v>
      </c>
      <c r="R11995">
        <v>4</v>
      </c>
      <c r="S11995" t="s">
        <v>44</v>
      </c>
      <c r="T11995" t="s">
        <v>30</v>
      </c>
    </row>
    <row r="11996" spans="1:20">
      <c r="A11996" t="s">
        <v>18746</v>
      </c>
      <c r="B11996" s="11">
        <v>45653</v>
      </c>
      <c r="C11996" t="s">
        <v>18127</v>
      </c>
      <c r="D11996" t="s">
        <v>17</v>
      </c>
      <c r="E11996" t="s">
        <v>139</v>
      </c>
      <c r="F11996" s="12">
        <v>165.06</v>
      </c>
      <c r="G11996" s="13">
        <v>1</v>
      </c>
      <c r="H11996">
        <v>0</v>
      </c>
      <c r="I11996" s="12">
        <f t="shared" si="748"/>
        <v>0</v>
      </c>
      <c r="J11996" s="12">
        <f t="shared" si="749"/>
        <v>165.06</v>
      </c>
      <c r="K11996" s="12">
        <f t="shared" si="750"/>
        <v>165.06</v>
      </c>
      <c r="L11996" s="12">
        <v>11.7</v>
      </c>
      <c r="M11996" s="12">
        <f t="shared" si="751"/>
        <v>176.76</v>
      </c>
      <c r="N11996" t="s">
        <v>18</v>
      </c>
      <c r="O11996" s="13">
        <v>2</v>
      </c>
      <c r="P11996">
        <v>3.5</v>
      </c>
      <c r="Q11996" t="b">
        <v>0</v>
      </c>
      <c r="R11996">
        <v>4</v>
      </c>
      <c r="S11996" t="s">
        <v>45</v>
      </c>
      <c r="T11996" t="s">
        <v>39</v>
      </c>
    </row>
    <row r="11997" spans="1:20">
      <c r="A11997" t="s">
        <v>18747</v>
      </c>
      <c r="B11997" s="11">
        <v>45653</v>
      </c>
      <c r="C11997" t="s">
        <v>13169</v>
      </c>
      <c r="D11997" t="s">
        <v>17</v>
      </c>
      <c r="E11997" t="s">
        <v>139</v>
      </c>
      <c r="F11997" s="12">
        <v>93.37</v>
      </c>
      <c r="G11997" s="13">
        <v>1</v>
      </c>
      <c r="H11997">
        <v>0</v>
      </c>
      <c r="I11997" s="12">
        <f t="shared" si="748"/>
        <v>0</v>
      </c>
      <c r="J11997" s="12">
        <f t="shared" si="749"/>
        <v>93.37</v>
      </c>
      <c r="K11997" s="12">
        <f t="shared" si="750"/>
        <v>93.37</v>
      </c>
      <c r="L11997" s="12">
        <v>29.36</v>
      </c>
      <c r="M11997" s="12">
        <f t="shared" si="751"/>
        <v>122.73</v>
      </c>
      <c r="N11997" t="s">
        <v>15</v>
      </c>
      <c r="O11997" s="13">
        <v>18</v>
      </c>
      <c r="P11997">
        <v>4</v>
      </c>
      <c r="Q11997" t="b">
        <v>0</v>
      </c>
      <c r="R11997">
        <v>1</v>
      </c>
      <c r="S11997" t="s">
        <v>48</v>
      </c>
      <c r="T11997" t="s">
        <v>35</v>
      </c>
    </row>
    <row r="11998" spans="1:20">
      <c r="A11998" t="s">
        <v>18748</v>
      </c>
      <c r="B11998" s="11">
        <v>45653</v>
      </c>
      <c r="C11998" t="s">
        <v>1633</v>
      </c>
      <c r="D11998" t="s">
        <v>17</v>
      </c>
      <c r="E11998" t="s">
        <v>139</v>
      </c>
      <c r="F11998" s="12">
        <v>49.34</v>
      </c>
      <c r="G11998" s="13">
        <v>3</v>
      </c>
      <c r="H11998">
        <v>0</v>
      </c>
      <c r="I11998" s="12">
        <f t="shared" si="748"/>
        <v>0</v>
      </c>
      <c r="J11998" s="12">
        <f t="shared" si="749"/>
        <v>148.02</v>
      </c>
      <c r="K11998" s="12">
        <f t="shared" si="750"/>
        <v>148.02</v>
      </c>
      <c r="L11998" s="12">
        <v>7.03</v>
      </c>
      <c r="M11998" s="12">
        <f t="shared" si="751"/>
        <v>155.05</v>
      </c>
      <c r="N11998" t="s">
        <v>18</v>
      </c>
      <c r="O11998" s="13">
        <v>4</v>
      </c>
      <c r="P11998">
        <v>4.5</v>
      </c>
      <c r="Q11998" t="b">
        <v>0</v>
      </c>
      <c r="R11998">
        <v>3</v>
      </c>
      <c r="S11998" t="s">
        <v>44</v>
      </c>
      <c r="T11998" t="s">
        <v>35</v>
      </c>
    </row>
    <row r="11999" spans="1:20">
      <c r="A11999" t="s">
        <v>18749</v>
      </c>
      <c r="B11999" s="11">
        <v>45654</v>
      </c>
      <c r="C11999" t="s">
        <v>517</v>
      </c>
      <c r="D11999" t="s">
        <v>17</v>
      </c>
      <c r="E11999" t="s">
        <v>129</v>
      </c>
      <c r="F11999" s="12">
        <v>148.87</v>
      </c>
      <c r="G11999" s="13">
        <v>3</v>
      </c>
      <c r="H11999">
        <v>0</v>
      </c>
      <c r="I11999" s="12">
        <f t="shared" si="748"/>
        <v>0</v>
      </c>
      <c r="J11999" s="12">
        <f t="shared" si="749"/>
        <v>446.61</v>
      </c>
      <c r="K11999" s="12">
        <f t="shared" si="750"/>
        <v>446.61</v>
      </c>
      <c r="L11999" s="12">
        <v>25.53</v>
      </c>
      <c r="M11999" s="12">
        <f t="shared" si="751"/>
        <v>472.14</v>
      </c>
      <c r="N11999" t="s">
        <v>6</v>
      </c>
      <c r="O11999" s="13">
        <v>10</v>
      </c>
      <c r="P11999">
        <v>5</v>
      </c>
      <c r="Q11999" t="b">
        <v>0</v>
      </c>
      <c r="R11999">
        <v>5</v>
      </c>
      <c r="S11999" t="s">
        <v>42</v>
      </c>
      <c r="T11999" t="s">
        <v>32</v>
      </c>
    </row>
    <row r="12000" spans="1:20">
      <c r="A12000" t="s">
        <v>18750</v>
      </c>
      <c r="B12000" s="11">
        <v>45654</v>
      </c>
      <c r="C12000" t="s">
        <v>6583</v>
      </c>
      <c r="D12000" t="s">
        <v>25</v>
      </c>
      <c r="E12000" t="s">
        <v>159</v>
      </c>
      <c r="F12000" s="12">
        <v>271.98</v>
      </c>
      <c r="G12000" s="13">
        <v>1</v>
      </c>
      <c r="H12000">
        <v>0</v>
      </c>
      <c r="I12000" s="12">
        <f t="shared" si="748"/>
        <v>0</v>
      </c>
      <c r="J12000" s="12">
        <f t="shared" si="749"/>
        <v>271.98</v>
      </c>
      <c r="K12000" s="12">
        <f t="shared" si="750"/>
        <v>271.98</v>
      </c>
      <c r="L12000" s="12">
        <v>12.93</v>
      </c>
      <c r="M12000" s="12">
        <f t="shared" si="751"/>
        <v>284.91</v>
      </c>
      <c r="N12000" t="s">
        <v>18</v>
      </c>
      <c r="O12000" s="13">
        <v>4</v>
      </c>
      <c r="P12000">
        <v>4</v>
      </c>
      <c r="Q12000" t="b">
        <v>0</v>
      </c>
      <c r="R12000">
        <v>3</v>
      </c>
      <c r="S12000" t="s">
        <v>44</v>
      </c>
      <c r="T12000" t="s">
        <v>39</v>
      </c>
    </row>
    <row r="12001" spans="1:20">
      <c r="A12001" t="s">
        <v>18751</v>
      </c>
      <c r="B12001" s="11">
        <v>45654</v>
      </c>
      <c r="C12001" t="s">
        <v>3560</v>
      </c>
      <c r="D12001" t="s">
        <v>20</v>
      </c>
      <c r="E12001" t="s">
        <v>136</v>
      </c>
      <c r="F12001" s="12">
        <v>33.73</v>
      </c>
      <c r="G12001" s="13">
        <v>1</v>
      </c>
      <c r="H12001">
        <v>0</v>
      </c>
      <c r="I12001" s="12">
        <f t="shared" si="748"/>
        <v>0</v>
      </c>
      <c r="J12001" s="12">
        <f t="shared" si="749"/>
        <v>33.73</v>
      </c>
      <c r="K12001" s="12">
        <f t="shared" si="750"/>
        <v>33.73</v>
      </c>
      <c r="L12001" s="12">
        <v>18.86</v>
      </c>
      <c r="M12001" s="12">
        <f t="shared" si="751"/>
        <v>52.59</v>
      </c>
      <c r="N12001" t="s">
        <v>6</v>
      </c>
      <c r="O12001" s="13">
        <v>13</v>
      </c>
      <c r="P12001">
        <v>4.5</v>
      </c>
      <c r="Q12001" t="b">
        <v>0</v>
      </c>
      <c r="R12001">
        <v>6</v>
      </c>
      <c r="S12001" t="s">
        <v>46</v>
      </c>
      <c r="T12001" t="s">
        <v>37</v>
      </c>
    </row>
    <row r="12002" spans="1:20">
      <c r="A12002" t="s">
        <v>18752</v>
      </c>
      <c r="B12002" s="11">
        <v>45654</v>
      </c>
      <c r="C12002" t="s">
        <v>18753</v>
      </c>
      <c r="D12002" t="s">
        <v>14</v>
      </c>
      <c r="E12002" t="s">
        <v>162</v>
      </c>
      <c r="F12002" s="12">
        <v>187.39</v>
      </c>
      <c r="G12002" s="13">
        <v>2</v>
      </c>
      <c r="H12002">
        <v>0</v>
      </c>
      <c r="I12002" s="12">
        <f t="shared" si="748"/>
        <v>0</v>
      </c>
      <c r="J12002" s="12">
        <f t="shared" si="749"/>
        <v>374.78</v>
      </c>
      <c r="K12002" s="12">
        <f t="shared" si="750"/>
        <v>374.78</v>
      </c>
      <c r="L12002" s="12">
        <v>11.18</v>
      </c>
      <c r="M12002" s="12">
        <f t="shared" si="751"/>
        <v>385.96</v>
      </c>
      <c r="N12002" t="s">
        <v>18</v>
      </c>
      <c r="O12002" s="13">
        <v>4</v>
      </c>
      <c r="P12002">
        <v>5</v>
      </c>
      <c r="Q12002" t="b">
        <v>0</v>
      </c>
      <c r="R12002">
        <v>7</v>
      </c>
      <c r="S12002" t="s">
        <v>48</v>
      </c>
      <c r="T12002" t="s">
        <v>35</v>
      </c>
    </row>
    <row r="12003" spans="1:20">
      <c r="A12003" t="s">
        <v>18754</v>
      </c>
      <c r="B12003" s="11">
        <v>45654</v>
      </c>
      <c r="C12003" t="s">
        <v>12674</v>
      </c>
      <c r="D12003" t="s">
        <v>8</v>
      </c>
      <c r="E12003" t="s">
        <v>94</v>
      </c>
      <c r="F12003" s="12">
        <v>8.76</v>
      </c>
      <c r="G12003" s="13">
        <v>3</v>
      </c>
      <c r="H12003">
        <v>0</v>
      </c>
      <c r="I12003" s="12">
        <f t="shared" si="748"/>
        <v>0</v>
      </c>
      <c r="J12003" s="12">
        <f t="shared" si="749"/>
        <v>26.28</v>
      </c>
      <c r="K12003" s="12">
        <f t="shared" si="750"/>
        <v>26.28</v>
      </c>
      <c r="L12003" s="12">
        <v>18.72</v>
      </c>
      <c r="M12003" s="12">
        <f t="shared" si="751"/>
        <v>45</v>
      </c>
      <c r="N12003" t="s">
        <v>6</v>
      </c>
      <c r="O12003" s="13">
        <v>12</v>
      </c>
      <c r="P12003">
        <v>3.5</v>
      </c>
      <c r="Q12003" t="b">
        <v>1</v>
      </c>
      <c r="R12003">
        <v>3</v>
      </c>
      <c r="S12003" t="s">
        <v>45</v>
      </c>
      <c r="T12003" t="s">
        <v>30</v>
      </c>
    </row>
    <row r="12004" spans="1:20">
      <c r="A12004" t="s">
        <v>18755</v>
      </c>
      <c r="B12004" s="11">
        <v>45654</v>
      </c>
      <c r="C12004" t="s">
        <v>18756</v>
      </c>
      <c r="D12004" t="s">
        <v>25</v>
      </c>
      <c r="E12004" t="s">
        <v>159</v>
      </c>
      <c r="F12004" s="12">
        <v>259.88</v>
      </c>
      <c r="G12004" s="13">
        <v>2</v>
      </c>
      <c r="H12004">
        <v>0</v>
      </c>
      <c r="I12004" s="12">
        <f t="shared" si="748"/>
        <v>0</v>
      </c>
      <c r="J12004" s="12">
        <f t="shared" si="749"/>
        <v>519.76</v>
      </c>
      <c r="K12004" s="12">
        <f t="shared" si="750"/>
        <v>519.76</v>
      </c>
      <c r="L12004" s="12">
        <v>17.35</v>
      </c>
      <c r="M12004" s="12">
        <f t="shared" si="751"/>
        <v>537.11</v>
      </c>
      <c r="N12004" t="s">
        <v>18</v>
      </c>
      <c r="O12004" s="13">
        <v>4</v>
      </c>
      <c r="P12004">
        <v>4.5</v>
      </c>
      <c r="Q12004" t="b">
        <v>0</v>
      </c>
      <c r="R12004">
        <v>5</v>
      </c>
      <c r="S12004" t="s">
        <v>48</v>
      </c>
      <c r="T12004" t="s">
        <v>35</v>
      </c>
    </row>
    <row r="12005" spans="1:20">
      <c r="A12005" t="s">
        <v>18757</v>
      </c>
      <c r="B12005" s="11">
        <v>45654</v>
      </c>
      <c r="C12005" t="s">
        <v>4449</v>
      </c>
      <c r="D12005" t="s">
        <v>14</v>
      </c>
      <c r="E12005" t="s">
        <v>162</v>
      </c>
      <c r="F12005" s="12">
        <v>124.51</v>
      </c>
      <c r="G12005" s="13">
        <v>1</v>
      </c>
      <c r="H12005">
        <v>0</v>
      </c>
      <c r="I12005" s="12">
        <f t="shared" si="748"/>
        <v>0</v>
      </c>
      <c r="J12005" s="12">
        <f t="shared" si="749"/>
        <v>124.51</v>
      </c>
      <c r="K12005" s="12">
        <f t="shared" si="750"/>
        <v>124.51</v>
      </c>
      <c r="L12005" s="12">
        <v>24.44</v>
      </c>
      <c r="M12005" s="12">
        <f t="shared" si="751"/>
        <v>148.95</v>
      </c>
      <c r="N12005" t="s">
        <v>12</v>
      </c>
      <c r="O12005" s="13">
        <v>24</v>
      </c>
      <c r="P12005">
        <v>4.5</v>
      </c>
      <c r="Q12005" t="b">
        <v>0</v>
      </c>
      <c r="R12005">
        <v>6</v>
      </c>
      <c r="S12005" t="s">
        <v>48</v>
      </c>
      <c r="T12005" t="s">
        <v>39</v>
      </c>
    </row>
    <row r="12006" spans="1:20">
      <c r="A12006" t="s">
        <v>18758</v>
      </c>
      <c r="B12006" s="11">
        <v>45654</v>
      </c>
      <c r="C12006" t="s">
        <v>7870</v>
      </c>
      <c r="D12006" t="s">
        <v>25</v>
      </c>
      <c r="E12006" t="s">
        <v>87</v>
      </c>
      <c r="F12006" s="12">
        <v>116.63</v>
      </c>
      <c r="G12006" s="13">
        <v>1</v>
      </c>
      <c r="H12006">
        <v>18.8</v>
      </c>
      <c r="I12006" s="12">
        <f t="shared" si="748"/>
        <v>21.92644</v>
      </c>
      <c r="J12006" s="12">
        <f t="shared" si="749"/>
        <v>116.63</v>
      </c>
      <c r="K12006" s="12">
        <f t="shared" si="750"/>
        <v>94.70356</v>
      </c>
      <c r="L12006" s="12">
        <v>21.74</v>
      </c>
      <c r="M12006" s="12">
        <f t="shared" si="751"/>
        <v>116.44356</v>
      </c>
      <c r="N12006" t="s">
        <v>9</v>
      </c>
      <c r="O12006" s="13">
        <v>11</v>
      </c>
      <c r="P12006">
        <v>3</v>
      </c>
      <c r="Q12006" t="b">
        <v>0</v>
      </c>
      <c r="R12006">
        <v>7</v>
      </c>
      <c r="S12006" t="s">
        <v>45</v>
      </c>
      <c r="T12006" t="s">
        <v>39</v>
      </c>
    </row>
    <row r="12007" spans="1:20">
      <c r="A12007" t="s">
        <v>18759</v>
      </c>
      <c r="B12007" s="11">
        <v>45654</v>
      </c>
      <c r="C12007" t="s">
        <v>5798</v>
      </c>
      <c r="D12007" t="s">
        <v>17</v>
      </c>
      <c r="E12007" t="s">
        <v>209</v>
      </c>
      <c r="F12007" s="12">
        <v>111.17</v>
      </c>
      <c r="G12007" s="13">
        <v>2</v>
      </c>
      <c r="H12007">
        <v>0</v>
      </c>
      <c r="I12007" s="12">
        <f t="shared" si="748"/>
        <v>0</v>
      </c>
      <c r="J12007" s="12">
        <f t="shared" si="749"/>
        <v>222.34</v>
      </c>
      <c r="K12007" s="12">
        <f t="shared" si="750"/>
        <v>222.34</v>
      </c>
      <c r="L12007" s="12">
        <v>13.75</v>
      </c>
      <c r="M12007" s="12">
        <f t="shared" si="751"/>
        <v>236.09</v>
      </c>
      <c r="N12007" t="s">
        <v>18</v>
      </c>
      <c r="O12007" s="13">
        <v>7</v>
      </c>
      <c r="P12007">
        <v>3</v>
      </c>
      <c r="Q12007" t="b">
        <v>0</v>
      </c>
      <c r="R12007">
        <v>5</v>
      </c>
      <c r="S12007" t="s">
        <v>45</v>
      </c>
      <c r="T12007" t="s">
        <v>35</v>
      </c>
    </row>
    <row r="12008" spans="1:20">
      <c r="A12008" t="s">
        <v>18760</v>
      </c>
      <c r="B12008" s="11">
        <v>45654</v>
      </c>
      <c r="C12008" t="s">
        <v>16467</v>
      </c>
      <c r="D12008" t="s">
        <v>5</v>
      </c>
      <c r="E12008" t="s">
        <v>106</v>
      </c>
      <c r="F12008" s="12">
        <v>81.18</v>
      </c>
      <c r="G12008" s="13">
        <v>1</v>
      </c>
      <c r="H12008">
        <v>5.3</v>
      </c>
      <c r="I12008" s="12">
        <f t="shared" si="748"/>
        <v>4.30254</v>
      </c>
      <c r="J12008" s="12">
        <f t="shared" si="749"/>
        <v>81.18</v>
      </c>
      <c r="K12008" s="12">
        <f t="shared" si="750"/>
        <v>76.87746</v>
      </c>
      <c r="L12008" s="12">
        <v>22.4</v>
      </c>
      <c r="M12008" s="12">
        <f t="shared" si="751"/>
        <v>99.27746</v>
      </c>
      <c r="N12008" t="s">
        <v>12</v>
      </c>
      <c r="O12008" s="13">
        <v>11</v>
      </c>
      <c r="P12008">
        <v>4.5</v>
      </c>
      <c r="Q12008" t="b">
        <v>0</v>
      </c>
      <c r="R12008">
        <v>4</v>
      </c>
      <c r="S12008" t="s">
        <v>45</v>
      </c>
      <c r="T12008" t="s">
        <v>37</v>
      </c>
    </row>
    <row r="12009" spans="1:20">
      <c r="A12009" t="s">
        <v>18761</v>
      </c>
      <c r="B12009" s="11">
        <v>45654</v>
      </c>
      <c r="C12009" t="s">
        <v>11340</v>
      </c>
      <c r="D12009" t="s">
        <v>5</v>
      </c>
      <c r="E12009" t="s">
        <v>144</v>
      </c>
      <c r="F12009" s="12">
        <v>116.02</v>
      </c>
      <c r="G12009" s="13">
        <v>2</v>
      </c>
      <c r="H12009">
        <v>0</v>
      </c>
      <c r="I12009" s="12">
        <f t="shared" si="748"/>
        <v>0</v>
      </c>
      <c r="J12009" s="12">
        <f t="shared" si="749"/>
        <v>232.04</v>
      </c>
      <c r="K12009" s="12">
        <f t="shared" si="750"/>
        <v>232.04</v>
      </c>
      <c r="L12009" s="12">
        <v>17.89</v>
      </c>
      <c r="M12009" s="12">
        <f t="shared" si="751"/>
        <v>249.93</v>
      </c>
      <c r="N12009" t="s">
        <v>9</v>
      </c>
      <c r="O12009" s="13">
        <v>13</v>
      </c>
      <c r="P12009">
        <v>4.5</v>
      </c>
      <c r="Q12009" t="b">
        <v>0</v>
      </c>
      <c r="R12009">
        <v>8</v>
      </c>
      <c r="S12009" t="s">
        <v>44</v>
      </c>
      <c r="T12009" t="s">
        <v>37</v>
      </c>
    </row>
    <row r="12010" spans="1:20">
      <c r="A12010" t="s">
        <v>18762</v>
      </c>
      <c r="B12010" s="11">
        <v>45654</v>
      </c>
      <c r="C12010" t="s">
        <v>5998</v>
      </c>
      <c r="D12010" t="s">
        <v>17</v>
      </c>
      <c r="E12010" t="s">
        <v>194</v>
      </c>
      <c r="F12010" s="12">
        <v>171.7</v>
      </c>
      <c r="G12010" s="13">
        <v>1</v>
      </c>
      <c r="H12010">
        <v>0</v>
      </c>
      <c r="I12010" s="12">
        <f t="shared" si="748"/>
        <v>0</v>
      </c>
      <c r="J12010" s="12">
        <f t="shared" si="749"/>
        <v>171.7</v>
      </c>
      <c r="K12010" s="12">
        <f t="shared" si="750"/>
        <v>171.7</v>
      </c>
      <c r="L12010" s="12">
        <v>18.18</v>
      </c>
      <c r="M12010" s="12">
        <f t="shared" si="751"/>
        <v>189.88</v>
      </c>
      <c r="N12010" t="s">
        <v>9</v>
      </c>
      <c r="O12010" s="13">
        <v>9</v>
      </c>
      <c r="P12010">
        <v>5</v>
      </c>
      <c r="Q12010" t="b">
        <v>0</v>
      </c>
      <c r="R12010">
        <v>7</v>
      </c>
      <c r="S12010" t="s">
        <v>48</v>
      </c>
      <c r="T12010" t="s">
        <v>35</v>
      </c>
    </row>
    <row r="12011" spans="1:20">
      <c r="A12011" t="s">
        <v>18763</v>
      </c>
      <c r="B12011" s="11">
        <v>45654</v>
      </c>
      <c r="C12011" t="s">
        <v>17580</v>
      </c>
      <c r="D12011" t="s">
        <v>25</v>
      </c>
      <c r="E12011" t="s">
        <v>159</v>
      </c>
      <c r="F12011" s="12">
        <v>104.57</v>
      </c>
      <c r="G12011" s="13">
        <v>1</v>
      </c>
      <c r="H12011">
        <v>0</v>
      </c>
      <c r="I12011" s="12">
        <f t="shared" si="748"/>
        <v>0</v>
      </c>
      <c r="J12011" s="12">
        <f t="shared" si="749"/>
        <v>104.57</v>
      </c>
      <c r="K12011" s="12">
        <f t="shared" si="750"/>
        <v>104.57</v>
      </c>
      <c r="L12011" s="12">
        <v>11.74</v>
      </c>
      <c r="M12011" s="12">
        <f t="shared" si="751"/>
        <v>116.31</v>
      </c>
      <c r="N12011" t="s">
        <v>18</v>
      </c>
      <c r="O12011" s="13">
        <v>4</v>
      </c>
      <c r="P12011">
        <v>5</v>
      </c>
      <c r="Q12011" t="b">
        <v>0</v>
      </c>
      <c r="R12011">
        <v>3</v>
      </c>
      <c r="S12011" t="s">
        <v>44</v>
      </c>
      <c r="T12011" t="s">
        <v>35</v>
      </c>
    </row>
    <row r="12012" spans="1:20">
      <c r="A12012" t="s">
        <v>18764</v>
      </c>
      <c r="B12012" s="11">
        <v>45654</v>
      </c>
      <c r="C12012" t="s">
        <v>18765</v>
      </c>
      <c r="D12012" t="s">
        <v>14</v>
      </c>
      <c r="E12012" t="s">
        <v>113</v>
      </c>
      <c r="F12012" s="12">
        <v>189.5</v>
      </c>
      <c r="G12012" s="13">
        <v>1</v>
      </c>
      <c r="H12012">
        <v>0</v>
      </c>
      <c r="I12012" s="12">
        <f t="shared" si="748"/>
        <v>0</v>
      </c>
      <c r="J12012" s="12">
        <f t="shared" si="749"/>
        <v>189.5</v>
      </c>
      <c r="K12012" s="12">
        <f t="shared" si="750"/>
        <v>189.5</v>
      </c>
      <c r="L12012" s="12">
        <v>21.46</v>
      </c>
      <c r="M12012" s="12">
        <f t="shared" si="751"/>
        <v>210.96</v>
      </c>
      <c r="N12012" t="s">
        <v>9</v>
      </c>
      <c r="O12012" s="13">
        <v>7</v>
      </c>
      <c r="P12012">
        <v>5</v>
      </c>
      <c r="Q12012" t="b">
        <v>0</v>
      </c>
      <c r="R12012">
        <v>6</v>
      </c>
      <c r="S12012" t="s">
        <v>44</v>
      </c>
      <c r="T12012" t="s">
        <v>35</v>
      </c>
    </row>
    <row r="12013" spans="1:20">
      <c r="A12013" t="s">
        <v>18766</v>
      </c>
      <c r="B12013" s="11">
        <v>45654</v>
      </c>
      <c r="C12013" t="s">
        <v>10515</v>
      </c>
      <c r="D12013" t="s">
        <v>5</v>
      </c>
      <c r="E12013" t="s">
        <v>144</v>
      </c>
      <c r="F12013" s="12">
        <v>95.33</v>
      </c>
      <c r="G12013" s="13">
        <v>2</v>
      </c>
      <c r="H12013">
        <v>0</v>
      </c>
      <c r="I12013" s="12">
        <f t="shared" si="748"/>
        <v>0</v>
      </c>
      <c r="J12013" s="12">
        <f t="shared" si="749"/>
        <v>190.66</v>
      </c>
      <c r="K12013" s="12">
        <f t="shared" si="750"/>
        <v>190.66</v>
      </c>
      <c r="L12013" s="12">
        <v>21.83</v>
      </c>
      <c r="M12013" s="12">
        <f t="shared" si="751"/>
        <v>212.49</v>
      </c>
      <c r="N12013" t="s">
        <v>12</v>
      </c>
      <c r="O12013" s="13">
        <v>10</v>
      </c>
      <c r="P12013">
        <v>4</v>
      </c>
      <c r="Q12013" t="b">
        <v>0</v>
      </c>
      <c r="R12013">
        <v>8</v>
      </c>
      <c r="S12013" t="s">
        <v>43</v>
      </c>
      <c r="T12013" t="s">
        <v>37</v>
      </c>
    </row>
    <row r="12014" spans="1:20">
      <c r="A12014" t="s">
        <v>18767</v>
      </c>
      <c r="B12014" s="11">
        <v>45654</v>
      </c>
      <c r="C12014" t="s">
        <v>2843</v>
      </c>
      <c r="D12014" t="s">
        <v>23</v>
      </c>
      <c r="E12014" t="s">
        <v>176</v>
      </c>
      <c r="F12014" s="12">
        <v>130.48</v>
      </c>
      <c r="G12014" s="13">
        <v>2</v>
      </c>
      <c r="H12014">
        <v>0</v>
      </c>
      <c r="I12014" s="12">
        <f t="shared" si="748"/>
        <v>0</v>
      </c>
      <c r="J12014" s="12">
        <f t="shared" si="749"/>
        <v>260.96</v>
      </c>
      <c r="K12014" s="12">
        <f t="shared" si="750"/>
        <v>260.96</v>
      </c>
      <c r="L12014" s="12">
        <v>8.58</v>
      </c>
      <c r="M12014" s="12">
        <f t="shared" si="751"/>
        <v>269.54</v>
      </c>
      <c r="N12014" t="s">
        <v>18</v>
      </c>
      <c r="O12014" s="13">
        <v>6</v>
      </c>
      <c r="P12014">
        <v>4</v>
      </c>
      <c r="Q12014" t="b">
        <v>0</v>
      </c>
      <c r="R12014">
        <v>6</v>
      </c>
      <c r="S12014" t="s">
        <v>45</v>
      </c>
      <c r="T12014" t="s">
        <v>35</v>
      </c>
    </row>
    <row r="12015" spans="1:20">
      <c r="A12015" t="s">
        <v>18768</v>
      </c>
      <c r="B12015" s="11">
        <v>45654</v>
      </c>
      <c r="C12015" t="s">
        <v>7019</v>
      </c>
      <c r="D12015" t="s">
        <v>14</v>
      </c>
      <c r="E12015" t="s">
        <v>162</v>
      </c>
      <c r="F12015" s="12">
        <v>120.14</v>
      </c>
      <c r="G12015" s="13">
        <v>1</v>
      </c>
      <c r="H12015">
        <v>0</v>
      </c>
      <c r="I12015" s="12">
        <f t="shared" si="748"/>
        <v>0</v>
      </c>
      <c r="J12015" s="12">
        <f t="shared" si="749"/>
        <v>120.14</v>
      </c>
      <c r="K12015" s="12">
        <f t="shared" si="750"/>
        <v>120.14</v>
      </c>
      <c r="L12015" s="12">
        <v>28.28</v>
      </c>
      <c r="M12015" s="12">
        <f t="shared" si="751"/>
        <v>148.42</v>
      </c>
      <c r="N12015" t="s">
        <v>6</v>
      </c>
      <c r="O12015" s="13">
        <v>24</v>
      </c>
      <c r="P12015">
        <v>5</v>
      </c>
      <c r="Q12015" t="b">
        <v>0</v>
      </c>
      <c r="R12015">
        <v>7</v>
      </c>
      <c r="S12015" t="s">
        <v>44</v>
      </c>
      <c r="T12015" t="s">
        <v>35</v>
      </c>
    </row>
    <row r="12016" spans="1:20">
      <c r="A12016" t="s">
        <v>18769</v>
      </c>
      <c r="B12016" s="11">
        <v>45655</v>
      </c>
      <c r="C12016" t="s">
        <v>18770</v>
      </c>
      <c r="D12016" t="s">
        <v>23</v>
      </c>
      <c r="E12016" t="s">
        <v>540</v>
      </c>
      <c r="F12016" s="12">
        <v>107.9</v>
      </c>
      <c r="G12016" s="13">
        <v>1</v>
      </c>
      <c r="H12016">
        <v>0</v>
      </c>
      <c r="I12016" s="12">
        <f t="shared" si="748"/>
        <v>0</v>
      </c>
      <c r="J12016" s="12">
        <f t="shared" si="749"/>
        <v>107.9</v>
      </c>
      <c r="K12016" s="12">
        <f t="shared" si="750"/>
        <v>107.9</v>
      </c>
      <c r="L12016" s="12">
        <v>15.6</v>
      </c>
      <c r="M12016" s="12">
        <f t="shared" si="751"/>
        <v>123.5</v>
      </c>
      <c r="N12016" t="s">
        <v>18</v>
      </c>
      <c r="O12016" s="13">
        <v>2</v>
      </c>
      <c r="P12016">
        <v>4.5</v>
      </c>
      <c r="Q12016" t="b">
        <v>0</v>
      </c>
      <c r="R12016">
        <v>1</v>
      </c>
      <c r="S12016" t="s">
        <v>48</v>
      </c>
      <c r="T12016" t="s">
        <v>39</v>
      </c>
    </row>
    <row r="12017" spans="1:20">
      <c r="A12017" t="s">
        <v>18771</v>
      </c>
      <c r="B12017" s="11">
        <v>45655</v>
      </c>
      <c r="C12017" t="s">
        <v>4106</v>
      </c>
      <c r="D12017" t="s">
        <v>14</v>
      </c>
      <c r="E12017" t="s">
        <v>113</v>
      </c>
      <c r="F12017" s="12">
        <v>107.22</v>
      </c>
      <c r="G12017" s="13">
        <v>1</v>
      </c>
      <c r="H12017">
        <v>0</v>
      </c>
      <c r="I12017" s="12">
        <f t="shared" si="748"/>
        <v>0</v>
      </c>
      <c r="J12017" s="12">
        <f t="shared" si="749"/>
        <v>107.22</v>
      </c>
      <c r="K12017" s="12">
        <f t="shared" si="750"/>
        <v>107.22</v>
      </c>
      <c r="L12017" s="12">
        <v>21.96</v>
      </c>
      <c r="M12017" s="12">
        <f t="shared" si="751"/>
        <v>129.18</v>
      </c>
      <c r="N12017" t="s">
        <v>12</v>
      </c>
      <c r="O12017" s="13">
        <v>23</v>
      </c>
      <c r="P12017">
        <v>5</v>
      </c>
      <c r="Q12017" t="b">
        <v>0</v>
      </c>
      <c r="R12017">
        <v>5</v>
      </c>
      <c r="S12017" t="s">
        <v>43</v>
      </c>
      <c r="T12017" t="s">
        <v>37</v>
      </c>
    </row>
    <row r="12018" spans="1:20">
      <c r="A12018" t="s">
        <v>18772</v>
      </c>
      <c r="B12018" s="11">
        <v>45655</v>
      </c>
      <c r="C12018" t="s">
        <v>14017</v>
      </c>
      <c r="D12018" t="s">
        <v>14</v>
      </c>
      <c r="E12018" t="s">
        <v>162</v>
      </c>
      <c r="F12018" s="12">
        <v>200.93</v>
      </c>
      <c r="G12018" s="13">
        <v>1</v>
      </c>
      <c r="H12018">
        <v>0</v>
      </c>
      <c r="I12018" s="12">
        <f t="shared" si="748"/>
        <v>0</v>
      </c>
      <c r="J12018" s="12">
        <f t="shared" si="749"/>
        <v>200.93</v>
      </c>
      <c r="K12018" s="12">
        <f t="shared" si="750"/>
        <v>200.93</v>
      </c>
      <c r="L12018" s="12">
        <v>11.25</v>
      </c>
      <c r="M12018" s="12">
        <f t="shared" si="751"/>
        <v>212.18</v>
      </c>
      <c r="N12018" t="s">
        <v>18</v>
      </c>
      <c r="O12018" s="13">
        <v>7</v>
      </c>
      <c r="P12018">
        <v>3.5</v>
      </c>
      <c r="Q12018" t="b">
        <v>0</v>
      </c>
      <c r="R12018">
        <v>4</v>
      </c>
      <c r="S12018" t="s">
        <v>45</v>
      </c>
      <c r="T12018" t="s">
        <v>35</v>
      </c>
    </row>
    <row r="12019" spans="1:20">
      <c r="A12019" t="s">
        <v>18773</v>
      </c>
      <c r="B12019" s="11">
        <v>45655</v>
      </c>
      <c r="C12019" t="s">
        <v>15983</v>
      </c>
      <c r="D12019" t="s">
        <v>11</v>
      </c>
      <c r="E12019" t="s">
        <v>151</v>
      </c>
      <c r="F12019" s="12">
        <v>86.48</v>
      </c>
      <c r="G12019" s="13">
        <v>1</v>
      </c>
      <c r="H12019">
        <v>0</v>
      </c>
      <c r="I12019" s="12">
        <f t="shared" si="748"/>
        <v>0</v>
      </c>
      <c r="J12019" s="12">
        <f t="shared" si="749"/>
        <v>86.48</v>
      </c>
      <c r="K12019" s="12">
        <f t="shared" si="750"/>
        <v>86.48</v>
      </c>
      <c r="L12019" s="12">
        <v>15.08</v>
      </c>
      <c r="M12019" s="12">
        <f t="shared" si="751"/>
        <v>101.56</v>
      </c>
      <c r="N12019" t="s">
        <v>9</v>
      </c>
      <c r="O12019" s="13">
        <v>5</v>
      </c>
      <c r="P12019">
        <v>4.5</v>
      </c>
      <c r="Q12019" t="b">
        <v>0</v>
      </c>
      <c r="R12019">
        <v>1</v>
      </c>
      <c r="S12019" t="s">
        <v>44</v>
      </c>
      <c r="T12019" t="s">
        <v>39</v>
      </c>
    </row>
    <row r="12020" spans="1:20">
      <c r="A12020" t="s">
        <v>18774</v>
      </c>
      <c r="B12020" s="11">
        <v>45656</v>
      </c>
      <c r="C12020" t="s">
        <v>3048</v>
      </c>
      <c r="D12020" t="s">
        <v>11</v>
      </c>
      <c r="E12020" t="s">
        <v>151</v>
      </c>
      <c r="F12020" s="12">
        <v>42.31</v>
      </c>
      <c r="G12020" s="13">
        <v>1</v>
      </c>
      <c r="H12020">
        <v>0</v>
      </c>
      <c r="I12020" s="12">
        <f t="shared" si="748"/>
        <v>0</v>
      </c>
      <c r="J12020" s="12">
        <f t="shared" si="749"/>
        <v>42.31</v>
      </c>
      <c r="K12020" s="12">
        <f t="shared" si="750"/>
        <v>42.31</v>
      </c>
      <c r="L12020" s="12">
        <v>17.09</v>
      </c>
      <c r="M12020" s="12">
        <f t="shared" si="751"/>
        <v>59.4</v>
      </c>
      <c r="N12020" t="s">
        <v>9</v>
      </c>
      <c r="O12020" s="13">
        <v>7</v>
      </c>
      <c r="P12020">
        <v>1</v>
      </c>
      <c r="Q12020" t="b">
        <v>0</v>
      </c>
      <c r="R12020">
        <v>7</v>
      </c>
      <c r="S12020" t="s">
        <v>45</v>
      </c>
      <c r="T12020" t="s">
        <v>35</v>
      </c>
    </row>
    <row r="12021" spans="1:20">
      <c r="A12021" t="s">
        <v>18775</v>
      </c>
      <c r="B12021" s="11">
        <v>45656</v>
      </c>
      <c r="C12021" t="s">
        <v>18776</v>
      </c>
      <c r="D12021" t="s">
        <v>17</v>
      </c>
      <c r="E12021" t="s">
        <v>194</v>
      </c>
      <c r="F12021" s="12">
        <v>161.97</v>
      </c>
      <c r="G12021" s="13">
        <v>1</v>
      </c>
      <c r="H12021">
        <v>0</v>
      </c>
      <c r="I12021" s="12">
        <f t="shared" si="748"/>
        <v>0</v>
      </c>
      <c r="J12021" s="12">
        <f t="shared" si="749"/>
        <v>161.97</v>
      </c>
      <c r="K12021" s="12">
        <f t="shared" si="750"/>
        <v>161.97</v>
      </c>
      <c r="L12021" s="12">
        <v>16.11</v>
      </c>
      <c r="M12021" s="12">
        <f t="shared" si="751"/>
        <v>178.08</v>
      </c>
      <c r="N12021" t="s">
        <v>18</v>
      </c>
      <c r="O12021" s="13">
        <v>2</v>
      </c>
      <c r="P12021">
        <v>4.5</v>
      </c>
      <c r="Q12021" t="b">
        <v>0</v>
      </c>
      <c r="R12021">
        <v>7</v>
      </c>
      <c r="S12021" t="s">
        <v>45</v>
      </c>
      <c r="T12021" t="s">
        <v>35</v>
      </c>
    </row>
    <row r="12022" spans="1:20">
      <c r="A12022" t="s">
        <v>18777</v>
      </c>
      <c r="B12022" s="11">
        <v>45656</v>
      </c>
      <c r="C12022" t="s">
        <v>885</v>
      </c>
      <c r="D12022" t="s">
        <v>20</v>
      </c>
      <c r="E12022" t="s">
        <v>226</v>
      </c>
      <c r="F12022" s="12">
        <v>41.53</v>
      </c>
      <c r="G12022" s="13">
        <v>1</v>
      </c>
      <c r="H12022">
        <v>0</v>
      </c>
      <c r="I12022" s="12">
        <f t="shared" si="748"/>
        <v>0</v>
      </c>
      <c r="J12022" s="12">
        <f t="shared" si="749"/>
        <v>41.53</v>
      </c>
      <c r="K12022" s="12">
        <f t="shared" si="750"/>
        <v>41.53</v>
      </c>
      <c r="L12022" s="12">
        <v>8.08</v>
      </c>
      <c r="M12022" s="12">
        <f t="shared" si="751"/>
        <v>49.61</v>
      </c>
      <c r="N12022" t="s">
        <v>18</v>
      </c>
      <c r="O12022" s="13">
        <v>6</v>
      </c>
      <c r="P12022">
        <v>4</v>
      </c>
      <c r="Q12022" t="b">
        <v>0</v>
      </c>
      <c r="R12022">
        <v>5</v>
      </c>
      <c r="S12022" t="s">
        <v>48</v>
      </c>
      <c r="T12022" t="s">
        <v>35</v>
      </c>
    </row>
    <row r="12023" spans="1:20">
      <c r="A12023" t="s">
        <v>18778</v>
      </c>
      <c r="B12023" s="11">
        <v>45656</v>
      </c>
      <c r="C12023" t="s">
        <v>11983</v>
      </c>
      <c r="D12023" t="s">
        <v>17</v>
      </c>
      <c r="E12023" t="s">
        <v>139</v>
      </c>
      <c r="F12023" s="12">
        <v>108.5</v>
      </c>
      <c r="G12023" s="13">
        <v>2</v>
      </c>
      <c r="H12023">
        <v>0</v>
      </c>
      <c r="I12023" s="12">
        <f t="shared" si="748"/>
        <v>0</v>
      </c>
      <c r="J12023" s="12">
        <f t="shared" si="749"/>
        <v>217</v>
      </c>
      <c r="K12023" s="12">
        <f t="shared" si="750"/>
        <v>217</v>
      </c>
      <c r="L12023" s="12">
        <v>14.25</v>
      </c>
      <c r="M12023" s="12">
        <f t="shared" si="751"/>
        <v>231.25</v>
      </c>
      <c r="N12023" t="s">
        <v>18</v>
      </c>
      <c r="O12023" s="13">
        <v>6</v>
      </c>
      <c r="P12023">
        <v>5</v>
      </c>
      <c r="Q12023" t="b">
        <v>0</v>
      </c>
      <c r="R12023">
        <v>10</v>
      </c>
      <c r="S12023" t="s">
        <v>48</v>
      </c>
      <c r="T12023" t="s">
        <v>39</v>
      </c>
    </row>
    <row r="12024" spans="1:20">
      <c r="A12024" t="s">
        <v>18779</v>
      </c>
      <c r="B12024" s="11">
        <v>45656</v>
      </c>
      <c r="C12024" t="s">
        <v>17275</v>
      </c>
      <c r="D12024" t="s">
        <v>17</v>
      </c>
      <c r="E12024" t="s">
        <v>129</v>
      </c>
      <c r="F12024" s="12">
        <v>116.52</v>
      </c>
      <c r="G12024" s="13">
        <v>2</v>
      </c>
      <c r="H12024">
        <v>0</v>
      </c>
      <c r="I12024" s="12">
        <f t="shared" si="748"/>
        <v>0</v>
      </c>
      <c r="J12024" s="12">
        <f t="shared" si="749"/>
        <v>233.04</v>
      </c>
      <c r="K12024" s="12">
        <f t="shared" si="750"/>
        <v>233.04</v>
      </c>
      <c r="L12024" s="12">
        <v>21.91</v>
      </c>
      <c r="M12024" s="12">
        <f t="shared" si="751"/>
        <v>254.95</v>
      </c>
      <c r="N12024" t="s">
        <v>9</v>
      </c>
      <c r="O12024" s="13">
        <v>13</v>
      </c>
      <c r="P12024">
        <v>5</v>
      </c>
      <c r="Q12024" t="b">
        <v>0</v>
      </c>
      <c r="R12024">
        <v>9</v>
      </c>
      <c r="S12024" t="s">
        <v>45</v>
      </c>
      <c r="T12024" t="s">
        <v>35</v>
      </c>
    </row>
    <row r="12025" spans="1:20">
      <c r="A12025" t="s">
        <v>18780</v>
      </c>
      <c r="B12025" s="11">
        <v>45656</v>
      </c>
      <c r="C12025" t="s">
        <v>8803</v>
      </c>
      <c r="D12025" t="s">
        <v>5</v>
      </c>
      <c r="E12025" t="s">
        <v>106</v>
      </c>
      <c r="F12025" s="12">
        <v>33.77</v>
      </c>
      <c r="G12025" s="13">
        <v>2</v>
      </c>
      <c r="H12025">
        <v>0</v>
      </c>
      <c r="I12025" s="12">
        <f t="shared" si="748"/>
        <v>0</v>
      </c>
      <c r="J12025" s="12">
        <f t="shared" si="749"/>
        <v>67.54</v>
      </c>
      <c r="K12025" s="12">
        <f t="shared" si="750"/>
        <v>67.54</v>
      </c>
      <c r="L12025" s="12">
        <v>13.84</v>
      </c>
      <c r="M12025" s="12">
        <f t="shared" si="751"/>
        <v>81.38</v>
      </c>
      <c r="N12025" t="s">
        <v>18</v>
      </c>
      <c r="O12025" s="13">
        <v>4</v>
      </c>
      <c r="P12025">
        <v>4</v>
      </c>
      <c r="Q12025" t="b">
        <v>0</v>
      </c>
      <c r="R12025">
        <v>7</v>
      </c>
      <c r="S12025" t="s">
        <v>43</v>
      </c>
      <c r="T12025" t="s">
        <v>37</v>
      </c>
    </row>
    <row r="12026" spans="1:20">
      <c r="A12026" t="s">
        <v>18781</v>
      </c>
      <c r="B12026" s="11">
        <v>45656</v>
      </c>
      <c r="C12026" t="s">
        <v>6051</v>
      </c>
      <c r="D12026" t="s">
        <v>14</v>
      </c>
      <c r="E12026" t="s">
        <v>94</v>
      </c>
      <c r="F12026" s="12">
        <v>42.8</v>
      </c>
      <c r="G12026" s="13">
        <v>1</v>
      </c>
      <c r="H12026">
        <v>13.9</v>
      </c>
      <c r="I12026" s="12">
        <f t="shared" si="748"/>
        <v>5.9492</v>
      </c>
      <c r="J12026" s="12">
        <f t="shared" si="749"/>
        <v>42.8</v>
      </c>
      <c r="K12026" s="12">
        <f t="shared" si="750"/>
        <v>36.8508</v>
      </c>
      <c r="L12026" s="12">
        <v>7.31</v>
      </c>
      <c r="M12026" s="12">
        <f t="shared" si="751"/>
        <v>44.1608</v>
      </c>
      <c r="N12026" t="s">
        <v>18</v>
      </c>
      <c r="O12026" s="13">
        <v>5</v>
      </c>
      <c r="P12026">
        <v>4</v>
      </c>
      <c r="Q12026" t="b">
        <v>1</v>
      </c>
      <c r="R12026">
        <v>5</v>
      </c>
      <c r="S12026" t="s">
        <v>44</v>
      </c>
      <c r="T12026" t="s">
        <v>35</v>
      </c>
    </row>
    <row r="12027" spans="1:20">
      <c r="A12027" t="s">
        <v>18782</v>
      </c>
      <c r="B12027" s="11">
        <v>45656</v>
      </c>
      <c r="C12027" t="s">
        <v>4782</v>
      </c>
      <c r="D12027" t="s">
        <v>14</v>
      </c>
      <c r="E12027" t="s">
        <v>162</v>
      </c>
      <c r="F12027" s="12">
        <v>232.86</v>
      </c>
      <c r="G12027" s="13">
        <v>1</v>
      </c>
      <c r="H12027">
        <v>0</v>
      </c>
      <c r="I12027" s="12">
        <f t="shared" si="748"/>
        <v>0</v>
      </c>
      <c r="J12027" s="12">
        <f t="shared" si="749"/>
        <v>232.86</v>
      </c>
      <c r="K12027" s="12">
        <f t="shared" si="750"/>
        <v>232.86</v>
      </c>
      <c r="L12027" s="12">
        <v>15.78</v>
      </c>
      <c r="M12027" s="12">
        <f t="shared" si="751"/>
        <v>248.64</v>
      </c>
      <c r="N12027" t="s">
        <v>18</v>
      </c>
      <c r="O12027" s="13">
        <v>4</v>
      </c>
      <c r="P12027">
        <v>5</v>
      </c>
      <c r="Q12027" t="b">
        <v>0</v>
      </c>
      <c r="R12027">
        <v>12</v>
      </c>
      <c r="S12027" t="s">
        <v>46</v>
      </c>
      <c r="T12027" t="s">
        <v>39</v>
      </c>
    </row>
    <row r="12028" spans="1:20">
      <c r="A12028" t="s">
        <v>18783</v>
      </c>
      <c r="B12028" s="11">
        <v>45656</v>
      </c>
      <c r="C12028" t="s">
        <v>18784</v>
      </c>
      <c r="D12028" t="s">
        <v>17</v>
      </c>
      <c r="E12028" t="s">
        <v>209</v>
      </c>
      <c r="F12028" s="12">
        <v>121.61</v>
      </c>
      <c r="G12028" s="13">
        <v>3</v>
      </c>
      <c r="H12028">
        <v>18.5</v>
      </c>
      <c r="I12028" s="12">
        <f t="shared" si="748"/>
        <v>22.49785</v>
      </c>
      <c r="J12028" s="12">
        <f t="shared" si="749"/>
        <v>364.83</v>
      </c>
      <c r="K12028" s="12">
        <f t="shared" si="750"/>
        <v>342.33215</v>
      </c>
      <c r="L12028" s="12">
        <v>9.57</v>
      </c>
      <c r="M12028" s="12">
        <f t="shared" si="751"/>
        <v>351.90215</v>
      </c>
      <c r="N12028" t="s">
        <v>18</v>
      </c>
      <c r="O12028" s="13">
        <v>2</v>
      </c>
      <c r="P12028">
        <v>4.5</v>
      </c>
      <c r="Q12028" t="b">
        <v>0</v>
      </c>
      <c r="R12028">
        <v>4</v>
      </c>
      <c r="S12028" t="s">
        <v>46</v>
      </c>
      <c r="T12028" t="s">
        <v>35</v>
      </c>
    </row>
    <row r="12029" spans="1:20">
      <c r="A12029" t="s">
        <v>18785</v>
      </c>
      <c r="B12029" s="11">
        <v>45657</v>
      </c>
      <c r="C12029" t="s">
        <v>12606</v>
      </c>
      <c r="D12029" t="s">
        <v>20</v>
      </c>
      <c r="E12029" t="s">
        <v>212</v>
      </c>
      <c r="F12029" s="12">
        <v>18.24</v>
      </c>
      <c r="G12029" s="13">
        <v>1</v>
      </c>
      <c r="H12029">
        <v>15.1</v>
      </c>
      <c r="I12029" s="12">
        <f t="shared" si="748"/>
        <v>2.75424</v>
      </c>
      <c r="J12029" s="12">
        <f t="shared" si="749"/>
        <v>18.24</v>
      </c>
      <c r="K12029" s="12">
        <f t="shared" si="750"/>
        <v>15.48576</v>
      </c>
      <c r="L12029" s="12">
        <v>11.19</v>
      </c>
      <c r="M12029" s="12">
        <f t="shared" si="751"/>
        <v>26.67576</v>
      </c>
      <c r="N12029" t="s">
        <v>18</v>
      </c>
      <c r="O12029" s="13">
        <v>6</v>
      </c>
      <c r="P12029">
        <v>4</v>
      </c>
      <c r="Q12029" t="b">
        <v>0</v>
      </c>
      <c r="R12029">
        <v>6</v>
      </c>
      <c r="S12029" t="s">
        <v>44</v>
      </c>
      <c r="T12029" t="s">
        <v>39</v>
      </c>
    </row>
    <row r="12030" spans="1:20">
      <c r="A12030" t="s">
        <v>18786</v>
      </c>
      <c r="B12030" s="11">
        <v>45657</v>
      </c>
      <c r="C12030" t="s">
        <v>4527</v>
      </c>
      <c r="D12030" t="s">
        <v>5</v>
      </c>
      <c r="E12030" t="s">
        <v>106</v>
      </c>
      <c r="F12030" s="12">
        <v>66.19</v>
      </c>
      <c r="G12030" s="13">
        <v>1</v>
      </c>
      <c r="H12030">
        <v>11.9</v>
      </c>
      <c r="I12030" s="12">
        <f t="shared" si="748"/>
        <v>7.87661</v>
      </c>
      <c r="J12030" s="12">
        <f t="shared" si="749"/>
        <v>66.19</v>
      </c>
      <c r="K12030" s="12">
        <f t="shared" si="750"/>
        <v>58.31339</v>
      </c>
      <c r="L12030" s="12">
        <v>7.09</v>
      </c>
      <c r="M12030" s="12">
        <f t="shared" si="751"/>
        <v>65.40339</v>
      </c>
      <c r="N12030" t="s">
        <v>18</v>
      </c>
      <c r="O12030" s="13">
        <v>4</v>
      </c>
      <c r="P12030">
        <v>4</v>
      </c>
      <c r="Q12030" t="b">
        <v>0</v>
      </c>
      <c r="R12030">
        <v>1</v>
      </c>
      <c r="S12030" t="s">
        <v>44</v>
      </c>
      <c r="T12030" t="s">
        <v>39</v>
      </c>
    </row>
    <row r="12031" spans="1:20">
      <c r="A12031" t="s">
        <v>18787</v>
      </c>
      <c r="B12031" s="11">
        <v>45657</v>
      </c>
      <c r="C12031" t="s">
        <v>438</v>
      </c>
      <c r="D12031" t="s">
        <v>11</v>
      </c>
      <c r="E12031" t="s">
        <v>91</v>
      </c>
      <c r="F12031" s="12">
        <v>89.57</v>
      </c>
      <c r="G12031" s="13">
        <v>1</v>
      </c>
      <c r="H12031">
        <v>0</v>
      </c>
      <c r="I12031" s="12">
        <f t="shared" si="748"/>
        <v>0</v>
      </c>
      <c r="J12031" s="12">
        <f t="shared" si="749"/>
        <v>89.57</v>
      </c>
      <c r="K12031" s="12">
        <f t="shared" si="750"/>
        <v>89.57</v>
      </c>
      <c r="L12031" s="12">
        <v>17.19</v>
      </c>
      <c r="M12031" s="12">
        <f t="shared" si="751"/>
        <v>106.76</v>
      </c>
      <c r="N12031" t="s">
        <v>9</v>
      </c>
      <c r="O12031" s="13">
        <v>11</v>
      </c>
      <c r="P12031">
        <v>4.5</v>
      </c>
      <c r="Q12031" t="b">
        <v>0</v>
      </c>
      <c r="R12031">
        <v>9</v>
      </c>
      <c r="S12031" t="s">
        <v>48</v>
      </c>
      <c r="T12031" t="s">
        <v>39</v>
      </c>
    </row>
    <row r="12032" spans="1:20">
      <c r="A12032" t="s">
        <v>18788</v>
      </c>
      <c r="B12032" s="11">
        <v>45657</v>
      </c>
      <c r="C12032" t="s">
        <v>18789</v>
      </c>
      <c r="D12032" t="s">
        <v>25</v>
      </c>
      <c r="E12032" t="s">
        <v>264</v>
      </c>
      <c r="F12032" s="12">
        <v>195.27</v>
      </c>
      <c r="G12032" s="13">
        <v>1</v>
      </c>
      <c r="H12032">
        <v>0</v>
      </c>
      <c r="I12032" s="12">
        <f t="shared" si="748"/>
        <v>0</v>
      </c>
      <c r="J12032" s="12">
        <f t="shared" si="749"/>
        <v>195.27</v>
      </c>
      <c r="K12032" s="12">
        <f t="shared" si="750"/>
        <v>195.27</v>
      </c>
      <c r="L12032" s="12">
        <v>12.89</v>
      </c>
      <c r="M12032" s="12">
        <f t="shared" si="751"/>
        <v>208.16</v>
      </c>
      <c r="N12032" t="s">
        <v>18</v>
      </c>
      <c r="O12032" s="13">
        <v>7</v>
      </c>
      <c r="P12032">
        <v>5</v>
      </c>
      <c r="Q12032" t="b">
        <v>0</v>
      </c>
      <c r="R12032">
        <v>9</v>
      </c>
      <c r="S12032" t="s">
        <v>44</v>
      </c>
      <c r="T12032" t="s">
        <v>39</v>
      </c>
    </row>
    <row r="12033" spans="1:20">
      <c r="A12033" t="s">
        <v>18790</v>
      </c>
      <c r="B12033" s="11">
        <v>45657</v>
      </c>
      <c r="C12033" t="s">
        <v>442</v>
      </c>
      <c r="D12033" t="s">
        <v>11</v>
      </c>
      <c r="E12033" t="s">
        <v>151</v>
      </c>
      <c r="F12033" s="12">
        <v>82.17</v>
      </c>
      <c r="G12033" s="13">
        <v>1</v>
      </c>
      <c r="H12033">
        <v>0</v>
      </c>
      <c r="I12033" s="12">
        <f t="shared" si="748"/>
        <v>0</v>
      </c>
      <c r="J12033" s="12">
        <f t="shared" si="749"/>
        <v>82.17</v>
      </c>
      <c r="K12033" s="12">
        <f t="shared" si="750"/>
        <v>82.17</v>
      </c>
      <c r="L12033" s="12">
        <v>24.63</v>
      </c>
      <c r="M12033" s="12">
        <f t="shared" si="751"/>
        <v>106.8</v>
      </c>
      <c r="N12033" t="s">
        <v>12</v>
      </c>
      <c r="O12033" s="13">
        <v>17</v>
      </c>
      <c r="P12033">
        <v>4.5</v>
      </c>
      <c r="Q12033" t="b">
        <v>0</v>
      </c>
      <c r="R12033">
        <v>6</v>
      </c>
      <c r="S12033" t="s">
        <v>45</v>
      </c>
      <c r="T12033" t="s">
        <v>37</v>
      </c>
    </row>
    <row r="12034" spans="1:20">
      <c r="A12034" t="s">
        <v>18791</v>
      </c>
      <c r="B12034" s="11">
        <v>45657</v>
      </c>
      <c r="C12034" t="s">
        <v>13906</v>
      </c>
      <c r="D12034" t="s">
        <v>17</v>
      </c>
      <c r="E12034" t="s">
        <v>129</v>
      </c>
      <c r="F12034" s="12">
        <v>68.44</v>
      </c>
      <c r="G12034" s="13">
        <v>1</v>
      </c>
      <c r="H12034">
        <v>0</v>
      </c>
      <c r="I12034" s="12">
        <f t="shared" si="748"/>
        <v>0</v>
      </c>
      <c r="J12034" s="12">
        <f t="shared" si="749"/>
        <v>68.44</v>
      </c>
      <c r="K12034" s="12">
        <f t="shared" si="750"/>
        <v>68.44</v>
      </c>
      <c r="L12034" s="12">
        <v>14.38</v>
      </c>
      <c r="M12034" s="12">
        <f t="shared" si="751"/>
        <v>82.82</v>
      </c>
      <c r="N12034" t="s">
        <v>18</v>
      </c>
      <c r="O12034" s="13">
        <v>4</v>
      </c>
      <c r="P12034">
        <v>5</v>
      </c>
      <c r="Q12034" t="b">
        <v>0</v>
      </c>
      <c r="R12034">
        <v>3</v>
      </c>
      <c r="S12034" t="s">
        <v>46</v>
      </c>
      <c r="T12034" t="s">
        <v>30</v>
      </c>
    </row>
    <row r="12035" spans="1:20">
      <c r="A12035" t="s">
        <v>18792</v>
      </c>
      <c r="B12035" s="11">
        <v>45657</v>
      </c>
      <c r="C12035" t="s">
        <v>10424</v>
      </c>
      <c r="D12035" t="s">
        <v>17</v>
      </c>
      <c r="E12035" t="s">
        <v>209</v>
      </c>
      <c r="F12035" s="12">
        <v>84.53</v>
      </c>
      <c r="G12035" s="13">
        <v>1</v>
      </c>
      <c r="H12035">
        <v>0</v>
      </c>
      <c r="I12035" s="12">
        <f t="shared" ref="I12035:I12098" si="752">H12035*F12035/100</f>
        <v>0</v>
      </c>
      <c r="J12035" s="12">
        <f t="shared" ref="J12035:J12098" si="753">G12035*F12035</f>
        <v>84.53</v>
      </c>
      <c r="K12035" s="12">
        <f t="shared" ref="K12035:K12098" si="754">J12035-I12035</f>
        <v>84.53</v>
      </c>
      <c r="L12035" s="12">
        <v>15.05</v>
      </c>
      <c r="M12035" s="12">
        <f t="shared" ref="M12035:M12098" si="755">K12035+L12035</f>
        <v>99.58</v>
      </c>
      <c r="N12035" t="s">
        <v>9</v>
      </c>
      <c r="O12035" s="13">
        <v>11</v>
      </c>
      <c r="P12035">
        <v>5</v>
      </c>
      <c r="Q12035" t="b">
        <v>0</v>
      </c>
      <c r="R12035">
        <v>7</v>
      </c>
      <c r="S12035" t="s">
        <v>48</v>
      </c>
      <c r="T12035" t="s">
        <v>39</v>
      </c>
    </row>
    <row r="12036" spans="1:20">
      <c r="A12036" t="s">
        <v>18793</v>
      </c>
      <c r="B12036" s="11">
        <v>45658</v>
      </c>
      <c r="C12036" t="s">
        <v>3147</v>
      </c>
      <c r="D12036" t="s">
        <v>11</v>
      </c>
      <c r="E12036" t="s">
        <v>151</v>
      </c>
      <c r="F12036" s="12">
        <v>72.14</v>
      </c>
      <c r="G12036" s="13">
        <v>2</v>
      </c>
      <c r="H12036">
        <v>0</v>
      </c>
      <c r="I12036" s="12">
        <f t="shared" si="752"/>
        <v>0</v>
      </c>
      <c r="J12036" s="12">
        <f t="shared" si="753"/>
        <v>144.28</v>
      </c>
      <c r="K12036" s="12">
        <f t="shared" si="754"/>
        <v>144.28</v>
      </c>
      <c r="L12036" s="12">
        <v>25.51</v>
      </c>
      <c r="M12036" s="12">
        <f t="shared" si="755"/>
        <v>169.79</v>
      </c>
      <c r="N12036" t="s">
        <v>15</v>
      </c>
      <c r="O12036" s="13">
        <v>8</v>
      </c>
      <c r="P12036">
        <v>5</v>
      </c>
      <c r="Q12036" t="b">
        <v>0</v>
      </c>
      <c r="R12036">
        <v>1</v>
      </c>
      <c r="S12036" t="s">
        <v>45</v>
      </c>
      <c r="T12036" t="s">
        <v>39</v>
      </c>
    </row>
    <row r="12037" spans="1:20">
      <c r="A12037" t="s">
        <v>18794</v>
      </c>
      <c r="B12037" s="11">
        <v>45658</v>
      </c>
      <c r="C12037" t="s">
        <v>18795</v>
      </c>
      <c r="D12037" t="s">
        <v>14</v>
      </c>
      <c r="E12037" t="s">
        <v>94</v>
      </c>
      <c r="F12037" s="12">
        <v>85.57</v>
      </c>
      <c r="G12037" s="13">
        <v>5</v>
      </c>
      <c r="H12037">
        <v>0</v>
      </c>
      <c r="I12037" s="12">
        <f t="shared" si="752"/>
        <v>0</v>
      </c>
      <c r="J12037" s="12">
        <f t="shared" si="753"/>
        <v>427.85</v>
      </c>
      <c r="K12037" s="12">
        <f t="shared" si="754"/>
        <v>427.85</v>
      </c>
      <c r="L12037" s="12">
        <v>23.17</v>
      </c>
      <c r="M12037" s="12">
        <f t="shared" si="755"/>
        <v>451.02</v>
      </c>
      <c r="N12037" t="s">
        <v>6</v>
      </c>
      <c r="O12037" s="13">
        <v>22</v>
      </c>
      <c r="P12037">
        <v>5</v>
      </c>
      <c r="Q12037" t="b">
        <v>0</v>
      </c>
      <c r="R12037">
        <v>6</v>
      </c>
      <c r="S12037" t="s">
        <v>42</v>
      </c>
      <c r="T12037" t="s">
        <v>35</v>
      </c>
    </row>
    <row r="12038" spans="1:20">
      <c r="A12038" t="s">
        <v>18796</v>
      </c>
      <c r="B12038" s="11">
        <v>45658</v>
      </c>
      <c r="C12038" t="s">
        <v>397</v>
      </c>
      <c r="D12038" t="s">
        <v>17</v>
      </c>
      <c r="E12038" t="s">
        <v>209</v>
      </c>
      <c r="F12038" s="12">
        <v>140.68</v>
      </c>
      <c r="G12038" s="13">
        <v>1</v>
      </c>
      <c r="H12038">
        <v>0</v>
      </c>
      <c r="I12038" s="12">
        <f t="shared" si="752"/>
        <v>0</v>
      </c>
      <c r="J12038" s="12">
        <f t="shared" si="753"/>
        <v>140.68</v>
      </c>
      <c r="K12038" s="12">
        <f t="shared" si="754"/>
        <v>140.68</v>
      </c>
      <c r="L12038" s="12">
        <v>14.9</v>
      </c>
      <c r="M12038" s="12">
        <f t="shared" si="755"/>
        <v>155.58</v>
      </c>
      <c r="N12038" t="s">
        <v>18</v>
      </c>
      <c r="O12038" s="13">
        <v>4</v>
      </c>
      <c r="P12038">
        <v>5</v>
      </c>
      <c r="Q12038" t="b">
        <v>0</v>
      </c>
      <c r="R12038">
        <v>8</v>
      </c>
      <c r="S12038" t="s">
        <v>46</v>
      </c>
      <c r="T12038" t="s">
        <v>37</v>
      </c>
    </row>
    <row r="12039" spans="1:20">
      <c r="A12039" t="s">
        <v>18797</v>
      </c>
      <c r="B12039" s="11">
        <v>45658</v>
      </c>
      <c r="C12039" t="s">
        <v>18798</v>
      </c>
      <c r="D12039" t="s">
        <v>14</v>
      </c>
      <c r="E12039" t="s">
        <v>113</v>
      </c>
      <c r="F12039" s="12">
        <v>233.54</v>
      </c>
      <c r="G12039" s="13">
        <v>1</v>
      </c>
      <c r="H12039">
        <v>0</v>
      </c>
      <c r="I12039" s="12">
        <f t="shared" si="752"/>
        <v>0</v>
      </c>
      <c r="J12039" s="12">
        <f t="shared" si="753"/>
        <v>233.54</v>
      </c>
      <c r="K12039" s="12">
        <f t="shared" si="754"/>
        <v>233.54</v>
      </c>
      <c r="L12039" s="12">
        <v>14.03</v>
      </c>
      <c r="M12039" s="12">
        <f t="shared" si="755"/>
        <v>247.57</v>
      </c>
      <c r="N12039" t="s">
        <v>18</v>
      </c>
      <c r="O12039" s="13">
        <v>3</v>
      </c>
      <c r="P12039">
        <v>4.5</v>
      </c>
      <c r="Q12039" t="b">
        <v>1</v>
      </c>
      <c r="R12039">
        <v>2</v>
      </c>
      <c r="S12039" t="s">
        <v>44</v>
      </c>
      <c r="T12039" t="s">
        <v>35</v>
      </c>
    </row>
    <row r="12040" spans="1:20">
      <c r="A12040" t="s">
        <v>18799</v>
      </c>
      <c r="B12040" s="11">
        <v>45658</v>
      </c>
      <c r="C12040" t="s">
        <v>13684</v>
      </c>
      <c r="D12040" t="s">
        <v>14</v>
      </c>
      <c r="E12040" t="s">
        <v>162</v>
      </c>
      <c r="F12040" s="12">
        <v>237.26</v>
      </c>
      <c r="G12040" s="13">
        <v>1</v>
      </c>
      <c r="H12040">
        <v>0</v>
      </c>
      <c r="I12040" s="12">
        <f t="shared" si="752"/>
        <v>0</v>
      </c>
      <c r="J12040" s="12">
        <f t="shared" si="753"/>
        <v>237.26</v>
      </c>
      <c r="K12040" s="12">
        <f t="shared" si="754"/>
        <v>237.26</v>
      </c>
      <c r="L12040" s="12">
        <v>17.75</v>
      </c>
      <c r="M12040" s="12">
        <f t="shared" si="755"/>
        <v>255.01</v>
      </c>
      <c r="N12040" t="s">
        <v>18</v>
      </c>
      <c r="O12040" s="13">
        <v>4</v>
      </c>
      <c r="P12040">
        <v>5</v>
      </c>
      <c r="Q12040" t="b">
        <v>0</v>
      </c>
      <c r="R12040">
        <v>6</v>
      </c>
      <c r="S12040" t="s">
        <v>48</v>
      </c>
      <c r="T12040" t="s">
        <v>39</v>
      </c>
    </row>
    <row r="12041" spans="1:20">
      <c r="A12041" t="s">
        <v>18800</v>
      </c>
      <c r="B12041" s="11">
        <v>45658</v>
      </c>
      <c r="C12041" t="s">
        <v>18801</v>
      </c>
      <c r="D12041" t="s">
        <v>20</v>
      </c>
      <c r="E12041" t="s">
        <v>197</v>
      </c>
      <c r="F12041" s="12">
        <v>42.3</v>
      </c>
      <c r="G12041" s="13">
        <v>1</v>
      </c>
      <c r="H12041">
        <v>0</v>
      </c>
      <c r="I12041" s="12">
        <f t="shared" si="752"/>
        <v>0</v>
      </c>
      <c r="J12041" s="12">
        <f t="shared" si="753"/>
        <v>42.3</v>
      </c>
      <c r="K12041" s="12">
        <f t="shared" si="754"/>
        <v>42.3</v>
      </c>
      <c r="L12041" s="12">
        <v>7.01</v>
      </c>
      <c r="M12041" s="12">
        <f t="shared" si="755"/>
        <v>49.31</v>
      </c>
      <c r="N12041" t="s">
        <v>18</v>
      </c>
      <c r="O12041" s="13">
        <v>4</v>
      </c>
      <c r="P12041">
        <v>5</v>
      </c>
      <c r="Q12041" t="b">
        <v>1</v>
      </c>
      <c r="R12041">
        <v>8</v>
      </c>
      <c r="S12041" t="s">
        <v>43</v>
      </c>
      <c r="T12041" t="s">
        <v>35</v>
      </c>
    </row>
    <row r="12042" spans="1:20">
      <c r="A12042" t="s">
        <v>18802</v>
      </c>
      <c r="B12042" s="11">
        <v>45658</v>
      </c>
      <c r="C12042" t="s">
        <v>17597</v>
      </c>
      <c r="D12042" t="s">
        <v>17</v>
      </c>
      <c r="E12042" t="s">
        <v>139</v>
      </c>
      <c r="F12042" s="12">
        <v>60.81</v>
      </c>
      <c r="G12042" s="13">
        <v>3</v>
      </c>
      <c r="H12042">
        <v>0</v>
      </c>
      <c r="I12042" s="12">
        <f t="shared" si="752"/>
        <v>0</v>
      </c>
      <c r="J12042" s="12">
        <f t="shared" si="753"/>
        <v>182.43</v>
      </c>
      <c r="K12042" s="12">
        <f t="shared" si="754"/>
        <v>182.43</v>
      </c>
      <c r="L12042" s="12">
        <v>14.2</v>
      </c>
      <c r="M12042" s="12">
        <f t="shared" si="755"/>
        <v>196.63</v>
      </c>
      <c r="N12042" t="s">
        <v>18</v>
      </c>
      <c r="O12042" s="13">
        <v>4</v>
      </c>
      <c r="P12042">
        <v>5</v>
      </c>
      <c r="Q12042" t="b">
        <v>0</v>
      </c>
      <c r="R12042">
        <v>1</v>
      </c>
      <c r="S12042" t="s">
        <v>45</v>
      </c>
      <c r="T12042" t="s">
        <v>39</v>
      </c>
    </row>
    <row r="12043" spans="1:20">
      <c r="A12043" t="s">
        <v>18803</v>
      </c>
      <c r="B12043" s="11">
        <v>45658</v>
      </c>
      <c r="C12043" t="s">
        <v>6024</v>
      </c>
      <c r="D12043" t="s">
        <v>11</v>
      </c>
      <c r="E12043" t="s">
        <v>400</v>
      </c>
      <c r="F12043" s="12">
        <v>77.74</v>
      </c>
      <c r="G12043" s="13">
        <v>1</v>
      </c>
      <c r="H12043">
        <v>0</v>
      </c>
      <c r="I12043" s="12">
        <f t="shared" si="752"/>
        <v>0</v>
      </c>
      <c r="J12043" s="12">
        <f t="shared" si="753"/>
        <v>77.74</v>
      </c>
      <c r="K12043" s="12">
        <f t="shared" si="754"/>
        <v>77.74</v>
      </c>
      <c r="L12043" s="12">
        <v>20.27</v>
      </c>
      <c r="M12043" s="12">
        <f t="shared" si="755"/>
        <v>98.01</v>
      </c>
      <c r="N12043" t="s">
        <v>9</v>
      </c>
      <c r="O12043" s="13">
        <v>6</v>
      </c>
      <c r="P12043">
        <v>4</v>
      </c>
      <c r="Q12043" t="b">
        <v>0</v>
      </c>
      <c r="R12043">
        <v>4</v>
      </c>
      <c r="S12043" t="s">
        <v>43</v>
      </c>
      <c r="T12043" t="s">
        <v>35</v>
      </c>
    </row>
    <row r="12044" spans="1:20">
      <c r="A12044" t="s">
        <v>18804</v>
      </c>
      <c r="B12044" s="11">
        <v>45658</v>
      </c>
      <c r="C12044" t="s">
        <v>18805</v>
      </c>
      <c r="D12044" t="s">
        <v>25</v>
      </c>
      <c r="E12044" t="s">
        <v>159</v>
      </c>
      <c r="F12044" s="12">
        <v>169.24</v>
      </c>
      <c r="G12044" s="13">
        <v>1</v>
      </c>
      <c r="H12044">
        <v>0</v>
      </c>
      <c r="I12044" s="12">
        <f t="shared" si="752"/>
        <v>0</v>
      </c>
      <c r="J12044" s="12">
        <f t="shared" si="753"/>
        <v>169.24</v>
      </c>
      <c r="K12044" s="12">
        <f t="shared" si="754"/>
        <v>169.24</v>
      </c>
      <c r="L12044" s="12">
        <v>14.76</v>
      </c>
      <c r="M12044" s="12">
        <f t="shared" si="755"/>
        <v>184</v>
      </c>
      <c r="N12044" t="s">
        <v>18</v>
      </c>
      <c r="O12044" s="13">
        <v>3</v>
      </c>
      <c r="P12044">
        <v>4.5</v>
      </c>
      <c r="Q12044" t="b">
        <v>1</v>
      </c>
      <c r="R12044">
        <v>7</v>
      </c>
      <c r="S12044" t="s">
        <v>45</v>
      </c>
      <c r="T12044" t="s">
        <v>35</v>
      </c>
    </row>
    <row r="12045" spans="1:20">
      <c r="A12045" t="s">
        <v>18806</v>
      </c>
      <c r="B12045" s="11">
        <v>45658</v>
      </c>
      <c r="C12045" t="s">
        <v>18807</v>
      </c>
      <c r="D12045" t="s">
        <v>23</v>
      </c>
      <c r="E12045" t="s">
        <v>176</v>
      </c>
      <c r="F12045" s="12">
        <v>100.23</v>
      </c>
      <c r="G12045" s="13">
        <v>1</v>
      </c>
      <c r="H12045">
        <v>0</v>
      </c>
      <c r="I12045" s="12">
        <f t="shared" si="752"/>
        <v>0</v>
      </c>
      <c r="J12045" s="12">
        <f t="shared" si="753"/>
        <v>100.23</v>
      </c>
      <c r="K12045" s="12">
        <f t="shared" si="754"/>
        <v>100.23</v>
      </c>
      <c r="L12045" s="12">
        <v>20.39</v>
      </c>
      <c r="M12045" s="12">
        <f t="shared" si="755"/>
        <v>120.62</v>
      </c>
      <c r="N12045" t="s">
        <v>9</v>
      </c>
      <c r="O12045" s="13">
        <v>6</v>
      </c>
      <c r="P12045">
        <v>3.5</v>
      </c>
      <c r="Q12045" t="b">
        <v>0</v>
      </c>
      <c r="R12045">
        <v>8</v>
      </c>
      <c r="S12045" t="s">
        <v>44</v>
      </c>
      <c r="T12045" t="s">
        <v>30</v>
      </c>
    </row>
    <row r="12046" spans="1:20">
      <c r="A12046" t="s">
        <v>18808</v>
      </c>
      <c r="B12046" s="11">
        <v>45658</v>
      </c>
      <c r="C12046" t="s">
        <v>13795</v>
      </c>
      <c r="D12046" t="s">
        <v>14</v>
      </c>
      <c r="E12046" t="s">
        <v>82</v>
      </c>
      <c r="F12046" s="12">
        <v>118.43</v>
      </c>
      <c r="G12046" s="13">
        <v>4</v>
      </c>
      <c r="H12046">
        <v>10.8</v>
      </c>
      <c r="I12046" s="12">
        <f t="shared" si="752"/>
        <v>12.79044</v>
      </c>
      <c r="J12046" s="12">
        <f t="shared" si="753"/>
        <v>473.72</v>
      </c>
      <c r="K12046" s="12">
        <f t="shared" si="754"/>
        <v>460.92956</v>
      </c>
      <c r="L12046" s="12">
        <v>21.09</v>
      </c>
      <c r="M12046" s="12">
        <f t="shared" si="755"/>
        <v>482.01956</v>
      </c>
      <c r="N12046" t="s">
        <v>9</v>
      </c>
      <c r="O12046" s="13">
        <v>10</v>
      </c>
      <c r="P12046">
        <v>4</v>
      </c>
      <c r="Q12046" t="b">
        <v>0</v>
      </c>
      <c r="R12046">
        <v>3</v>
      </c>
      <c r="S12046" t="s">
        <v>44</v>
      </c>
      <c r="T12046" t="s">
        <v>39</v>
      </c>
    </row>
    <row r="12047" spans="1:20">
      <c r="A12047" t="s">
        <v>18809</v>
      </c>
      <c r="B12047" s="11">
        <v>45658</v>
      </c>
      <c r="C12047" t="s">
        <v>17422</v>
      </c>
      <c r="D12047" t="s">
        <v>20</v>
      </c>
      <c r="E12047" t="s">
        <v>226</v>
      </c>
      <c r="F12047" s="12">
        <v>36.26</v>
      </c>
      <c r="G12047" s="13">
        <v>1</v>
      </c>
      <c r="H12047">
        <v>0</v>
      </c>
      <c r="I12047" s="12">
        <f t="shared" si="752"/>
        <v>0</v>
      </c>
      <c r="J12047" s="12">
        <f t="shared" si="753"/>
        <v>36.26</v>
      </c>
      <c r="K12047" s="12">
        <f t="shared" si="754"/>
        <v>36.26</v>
      </c>
      <c r="L12047" s="12">
        <v>19.06</v>
      </c>
      <c r="M12047" s="12">
        <f t="shared" si="755"/>
        <v>55.32</v>
      </c>
      <c r="N12047" t="s">
        <v>9</v>
      </c>
      <c r="O12047" s="13">
        <v>9</v>
      </c>
      <c r="P12047">
        <v>5</v>
      </c>
      <c r="Q12047" t="b">
        <v>0</v>
      </c>
      <c r="R12047">
        <v>5</v>
      </c>
      <c r="S12047" t="s">
        <v>44</v>
      </c>
      <c r="T12047" t="s">
        <v>35</v>
      </c>
    </row>
    <row r="12048" spans="1:20">
      <c r="A12048" t="s">
        <v>18810</v>
      </c>
      <c r="B12048" s="11">
        <v>45658</v>
      </c>
      <c r="C12048" t="s">
        <v>18811</v>
      </c>
      <c r="D12048" t="s">
        <v>5</v>
      </c>
      <c r="E12048" t="s">
        <v>124</v>
      </c>
      <c r="F12048" s="12">
        <v>106.19</v>
      </c>
      <c r="G12048" s="13">
        <v>1</v>
      </c>
      <c r="H12048">
        <v>0</v>
      </c>
      <c r="I12048" s="12">
        <f t="shared" si="752"/>
        <v>0</v>
      </c>
      <c r="J12048" s="12">
        <f t="shared" si="753"/>
        <v>106.19</v>
      </c>
      <c r="K12048" s="12">
        <f t="shared" si="754"/>
        <v>106.19</v>
      </c>
      <c r="L12048" s="12">
        <v>14.01</v>
      </c>
      <c r="M12048" s="12">
        <f t="shared" si="755"/>
        <v>120.2</v>
      </c>
      <c r="N12048" t="s">
        <v>18</v>
      </c>
      <c r="O12048" s="13">
        <v>7</v>
      </c>
      <c r="P12048">
        <v>5</v>
      </c>
      <c r="Q12048" t="b">
        <v>0</v>
      </c>
      <c r="R12048">
        <v>10</v>
      </c>
      <c r="S12048" t="s">
        <v>48</v>
      </c>
      <c r="T12048" t="s">
        <v>35</v>
      </c>
    </row>
    <row r="12049" spans="1:20">
      <c r="A12049" t="s">
        <v>18812</v>
      </c>
      <c r="B12049" s="11">
        <v>45659</v>
      </c>
      <c r="C12049" t="s">
        <v>4985</v>
      </c>
      <c r="D12049" t="s">
        <v>17</v>
      </c>
      <c r="E12049" t="s">
        <v>129</v>
      </c>
      <c r="F12049" s="12">
        <v>156.03</v>
      </c>
      <c r="G12049" s="13">
        <v>1</v>
      </c>
      <c r="H12049">
        <v>0</v>
      </c>
      <c r="I12049" s="12">
        <f t="shared" si="752"/>
        <v>0</v>
      </c>
      <c r="J12049" s="12">
        <f t="shared" si="753"/>
        <v>156.03</v>
      </c>
      <c r="K12049" s="12">
        <f t="shared" si="754"/>
        <v>156.03</v>
      </c>
      <c r="L12049" s="12">
        <v>12.24</v>
      </c>
      <c r="M12049" s="12">
        <f t="shared" si="755"/>
        <v>168.27</v>
      </c>
      <c r="N12049" t="s">
        <v>18</v>
      </c>
      <c r="O12049" s="13">
        <v>3</v>
      </c>
      <c r="P12049">
        <v>4.5</v>
      </c>
      <c r="Q12049" t="b">
        <v>1</v>
      </c>
      <c r="R12049">
        <v>3</v>
      </c>
      <c r="S12049" t="s">
        <v>48</v>
      </c>
      <c r="T12049" t="s">
        <v>30</v>
      </c>
    </row>
    <row r="12050" spans="1:20">
      <c r="A12050" t="s">
        <v>18813</v>
      </c>
      <c r="B12050" s="11">
        <v>45659</v>
      </c>
      <c r="C12050" t="s">
        <v>4600</v>
      </c>
      <c r="D12050" t="s">
        <v>11</v>
      </c>
      <c r="E12050" t="s">
        <v>400</v>
      </c>
      <c r="F12050" s="12">
        <v>64.7</v>
      </c>
      <c r="G12050" s="13">
        <v>1</v>
      </c>
      <c r="H12050">
        <v>0</v>
      </c>
      <c r="I12050" s="12">
        <f t="shared" si="752"/>
        <v>0</v>
      </c>
      <c r="J12050" s="12">
        <f t="shared" si="753"/>
        <v>64.7</v>
      </c>
      <c r="K12050" s="12">
        <f t="shared" si="754"/>
        <v>64.7</v>
      </c>
      <c r="L12050" s="12">
        <v>11.6</v>
      </c>
      <c r="M12050" s="12">
        <f t="shared" si="755"/>
        <v>76.3</v>
      </c>
      <c r="N12050" t="s">
        <v>18</v>
      </c>
      <c r="O12050" s="13">
        <v>3</v>
      </c>
      <c r="P12050">
        <v>3.5</v>
      </c>
      <c r="Q12050" t="b">
        <v>0</v>
      </c>
      <c r="R12050">
        <v>4</v>
      </c>
      <c r="S12050" t="s">
        <v>43</v>
      </c>
      <c r="T12050" t="s">
        <v>32</v>
      </c>
    </row>
    <row r="12051" spans="1:20">
      <c r="A12051" t="s">
        <v>18814</v>
      </c>
      <c r="B12051" s="11">
        <v>45659</v>
      </c>
      <c r="C12051" t="s">
        <v>7022</v>
      </c>
      <c r="D12051" t="s">
        <v>20</v>
      </c>
      <c r="E12051" t="s">
        <v>197</v>
      </c>
      <c r="F12051" s="12">
        <v>42.45</v>
      </c>
      <c r="G12051" s="13">
        <v>1</v>
      </c>
      <c r="H12051">
        <v>0</v>
      </c>
      <c r="I12051" s="12">
        <f t="shared" si="752"/>
        <v>0</v>
      </c>
      <c r="J12051" s="12">
        <f t="shared" si="753"/>
        <v>42.45</v>
      </c>
      <c r="K12051" s="12">
        <f t="shared" si="754"/>
        <v>42.45</v>
      </c>
      <c r="L12051" s="12">
        <v>13.86</v>
      </c>
      <c r="M12051" s="12">
        <f t="shared" si="755"/>
        <v>56.31</v>
      </c>
      <c r="N12051" t="s">
        <v>18</v>
      </c>
      <c r="O12051" s="13">
        <v>2</v>
      </c>
      <c r="P12051">
        <v>4.5</v>
      </c>
      <c r="Q12051" t="b">
        <v>0</v>
      </c>
      <c r="R12051">
        <v>3</v>
      </c>
      <c r="S12051" t="s">
        <v>48</v>
      </c>
      <c r="T12051" t="s">
        <v>39</v>
      </c>
    </row>
    <row r="12052" spans="1:20">
      <c r="A12052" t="s">
        <v>18815</v>
      </c>
      <c r="B12052" s="11">
        <v>45659</v>
      </c>
      <c r="C12052" t="s">
        <v>505</v>
      </c>
      <c r="D12052" t="s">
        <v>14</v>
      </c>
      <c r="E12052" t="s">
        <v>82</v>
      </c>
      <c r="F12052" s="12">
        <v>110.21</v>
      </c>
      <c r="G12052" s="13">
        <v>1</v>
      </c>
      <c r="H12052">
        <v>0</v>
      </c>
      <c r="I12052" s="12">
        <f t="shared" si="752"/>
        <v>0</v>
      </c>
      <c r="J12052" s="12">
        <f t="shared" si="753"/>
        <v>110.21</v>
      </c>
      <c r="K12052" s="12">
        <f t="shared" si="754"/>
        <v>110.21</v>
      </c>
      <c r="L12052" s="12">
        <v>16</v>
      </c>
      <c r="M12052" s="12">
        <f t="shared" si="755"/>
        <v>126.21</v>
      </c>
      <c r="N12052" t="s">
        <v>9</v>
      </c>
      <c r="O12052" s="13">
        <v>10</v>
      </c>
      <c r="P12052">
        <v>5</v>
      </c>
      <c r="Q12052" t="b">
        <v>0</v>
      </c>
      <c r="R12052">
        <v>6</v>
      </c>
      <c r="S12052" t="s">
        <v>48</v>
      </c>
      <c r="T12052" t="s">
        <v>35</v>
      </c>
    </row>
    <row r="12053" spans="1:20">
      <c r="A12053" t="s">
        <v>18816</v>
      </c>
      <c r="B12053" s="11">
        <v>45659</v>
      </c>
      <c r="C12053" t="s">
        <v>18817</v>
      </c>
      <c r="D12053" t="s">
        <v>5</v>
      </c>
      <c r="E12053" t="s">
        <v>124</v>
      </c>
      <c r="F12053" s="12">
        <v>39.84</v>
      </c>
      <c r="G12053" s="13">
        <v>1</v>
      </c>
      <c r="H12053">
        <v>21.5</v>
      </c>
      <c r="I12053" s="12">
        <f t="shared" si="752"/>
        <v>8.5656</v>
      </c>
      <c r="J12053" s="12">
        <f t="shared" si="753"/>
        <v>39.84</v>
      </c>
      <c r="K12053" s="12">
        <f t="shared" si="754"/>
        <v>31.2744</v>
      </c>
      <c r="L12053" s="12">
        <v>7.18</v>
      </c>
      <c r="M12053" s="12">
        <f t="shared" si="755"/>
        <v>38.4544</v>
      </c>
      <c r="N12053" t="s">
        <v>18</v>
      </c>
      <c r="O12053" s="13">
        <v>2</v>
      </c>
      <c r="P12053">
        <v>4</v>
      </c>
      <c r="Q12053" t="b">
        <v>0</v>
      </c>
      <c r="R12053">
        <v>4</v>
      </c>
      <c r="S12053" t="s">
        <v>42</v>
      </c>
      <c r="T12053" t="s">
        <v>35</v>
      </c>
    </row>
    <row r="12054" spans="1:20">
      <c r="A12054" t="s">
        <v>18818</v>
      </c>
      <c r="B12054" s="11">
        <v>45659</v>
      </c>
      <c r="C12054" t="s">
        <v>14119</v>
      </c>
      <c r="D12054" t="s">
        <v>8</v>
      </c>
      <c r="E12054" t="s">
        <v>75</v>
      </c>
      <c r="F12054" s="12">
        <v>35.72</v>
      </c>
      <c r="G12054" s="13">
        <v>1</v>
      </c>
      <c r="H12054">
        <v>23.5</v>
      </c>
      <c r="I12054" s="12">
        <f t="shared" si="752"/>
        <v>8.3942</v>
      </c>
      <c r="J12054" s="12">
        <f t="shared" si="753"/>
        <v>35.72</v>
      </c>
      <c r="K12054" s="12">
        <f t="shared" si="754"/>
        <v>27.3258</v>
      </c>
      <c r="L12054" s="12">
        <v>11.73</v>
      </c>
      <c r="M12054" s="12">
        <f t="shared" si="755"/>
        <v>39.0558</v>
      </c>
      <c r="N12054" t="s">
        <v>18</v>
      </c>
      <c r="O12054" s="13">
        <v>2</v>
      </c>
      <c r="P12054">
        <v>5</v>
      </c>
      <c r="Q12054" t="b">
        <v>1</v>
      </c>
      <c r="R12054">
        <v>5</v>
      </c>
      <c r="S12054" t="s">
        <v>45</v>
      </c>
      <c r="T12054" t="s">
        <v>30</v>
      </c>
    </row>
    <row r="12055" spans="1:20">
      <c r="A12055" t="s">
        <v>18819</v>
      </c>
      <c r="B12055" s="11">
        <v>45659</v>
      </c>
      <c r="C12055" t="s">
        <v>714</v>
      </c>
      <c r="D12055" t="s">
        <v>14</v>
      </c>
      <c r="E12055" t="s">
        <v>94</v>
      </c>
      <c r="F12055" s="12">
        <v>206.28</v>
      </c>
      <c r="G12055" s="13">
        <v>4</v>
      </c>
      <c r="H12055">
        <v>22.9</v>
      </c>
      <c r="I12055" s="12">
        <f t="shared" si="752"/>
        <v>47.23812</v>
      </c>
      <c r="J12055" s="12">
        <f t="shared" si="753"/>
        <v>825.12</v>
      </c>
      <c r="K12055" s="12">
        <f t="shared" si="754"/>
        <v>777.88188</v>
      </c>
      <c r="L12055" s="12">
        <v>10.67</v>
      </c>
      <c r="M12055" s="12">
        <f t="shared" si="755"/>
        <v>788.55188</v>
      </c>
      <c r="N12055" t="s">
        <v>18</v>
      </c>
      <c r="O12055" s="13">
        <v>7</v>
      </c>
      <c r="P12055">
        <v>2.5</v>
      </c>
      <c r="Q12055" t="b">
        <v>0</v>
      </c>
      <c r="R12055">
        <v>1</v>
      </c>
      <c r="S12055" t="s">
        <v>44</v>
      </c>
      <c r="T12055" t="s">
        <v>35</v>
      </c>
    </row>
    <row r="12056" spans="1:20">
      <c r="A12056" t="s">
        <v>18820</v>
      </c>
      <c r="B12056" s="11">
        <v>45659</v>
      </c>
      <c r="C12056" t="s">
        <v>18821</v>
      </c>
      <c r="D12056" t="s">
        <v>20</v>
      </c>
      <c r="E12056" t="s">
        <v>97</v>
      </c>
      <c r="F12056" s="12">
        <v>26.54</v>
      </c>
      <c r="G12056" s="13">
        <v>1</v>
      </c>
      <c r="H12056">
        <v>14.7</v>
      </c>
      <c r="I12056" s="12">
        <f t="shared" si="752"/>
        <v>3.90138</v>
      </c>
      <c r="J12056" s="12">
        <f t="shared" si="753"/>
        <v>26.54</v>
      </c>
      <c r="K12056" s="12">
        <f t="shared" si="754"/>
        <v>22.63862</v>
      </c>
      <c r="L12056" s="12">
        <v>20.92</v>
      </c>
      <c r="M12056" s="12">
        <f t="shared" si="755"/>
        <v>43.55862</v>
      </c>
      <c r="N12056" t="s">
        <v>6</v>
      </c>
      <c r="O12056" s="13">
        <v>19</v>
      </c>
      <c r="P12056">
        <v>5</v>
      </c>
      <c r="Q12056" t="b">
        <v>0</v>
      </c>
      <c r="R12056">
        <v>4</v>
      </c>
      <c r="S12056" t="s">
        <v>44</v>
      </c>
      <c r="T12056" t="s">
        <v>35</v>
      </c>
    </row>
    <row r="12057" spans="1:20">
      <c r="A12057" t="s">
        <v>18822</v>
      </c>
      <c r="B12057" s="11">
        <v>45659</v>
      </c>
      <c r="C12057" t="s">
        <v>8363</v>
      </c>
      <c r="D12057" t="s">
        <v>5</v>
      </c>
      <c r="E12057" t="s">
        <v>119</v>
      </c>
      <c r="F12057" s="12">
        <v>105.43</v>
      </c>
      <c r="G12057" s="13">
        <v>1</v>
      </c>
      <c r="H12057">
        <v>0</v>
      </c>
      <c r="I12057" s="12">
        <f t="shared" si="752"/>
        <v>0</v>
      </c>
      <c r="J12057" s="12">
        <f t="shared" si="753"/>
        <v>105.43</v>
      </c>
      <c r="K12057" s="12">
        <f t="shared" si="754"/>
        <v>105.43</v>
      </c>
      <c r="L12057" s="12">
        <v>16.94</v>
      </c>
      <c r="M12057" s="12">
        <f t="shared" si="755"/>
        <v>122.37</v>
      </c>
      <c r="N12057" t="s">
        <v>9</v>
      </c>
      <c r="O12057" s="13">
        <v>12</v>
      </c>
      <c r="P12057">
        <v>5</v>
      </c>
      <c r="Q12057" t="b">
        <v>0</v>
      </c>
      <c r="R12057">
        <v>1</v>
      </c>
      <c r="S12057" t="s">
        <v>45</v>
      </c>
      <c r="T12057" t="s">
        <v>39</v>
      </c>
    </row>
    <row r="12058" spans="1:20">
      <c r="A12058" t="s">
        <v>18823</v>
      </c>
      <c r="B12058" s="11">
        <v>45659</v>
      </c>
      <c r="C12058" t="s">
        <v>18824</v>
      </c>
      <c r="D12058" t="s">
        <v>11</v>
      </c>
      <c r="E12058" t="s">
        <v>151</v>
      </c>
      <c r="F12058" s="12">
        <v>75.25</v>
      </c>
      <c r="G12058" s="13">
        <v>1</v>
      </c>
      <c r="H12058">
        <v>0</v>
      </c>
      <c r="I12058" s="12">
        <f t="shared" si="752"/>
        <v>0</v>
      </c>
      <c r="J12058" s="12">
        <f t="shared" si="753"/>
        <v>75.25</v>
      </c>
      <c r="K12058" s="12">
        <f t="shared" si="754"/>
        <v>75.25</v>
      </c>
      <c r="L12058" s="12">
        <v>20.82</v>
      </c>
      <c r="M12058" s="12">
        <f t="shared" si="755"/>
        <v>96.07</v>
      </c>
      <c r="N12058" t="s">
        <v>9</v>
      </c>
      <c r="O12058" s="13">
        <v>5</v>
      </c>
      <c r="P12058">
        <v>4.5</v>
      </c>
      <c r="Q12058" t="b">
        <v>0</v>
      </c>
      <c r="R12058">
        <v>10</v>
      </c>
      <c r="S12058" t="s">
        <v>48</v>
      </c>
      <c r="T12058" t="s">
        <v>37</v>
      </c>
    </row>
    <row r="12059" spans="1:20">
      <c r="A12059" t="s">
        <v>18825</v>
      </c>
      <c r="B12059" s="11">
        <v>45659</v>
      </c>
      <c r="C12059" t="s">
        <v>4942</v>
      </c>
      <c r="D12059" t="s">
        <v>8</v>
      </c>
      <c r="E12059" t="s">
        <v>241</v>
      </c>
      <c r="F12059" s="12">
        <v>41.68</v>
      </c>
      <c r="G12059" s="13">
        <v>2</v>
      </c>
      <c r="H12059">
        <v>0</v>
      </c>
      <c r="I12059" s="12">
        <f t="shared" si="752"/>
        <v>0</v>
      </c>
      <c r="J12059" s="12">
        <f t="shared" si="753"/>
        <v>83.36</v>
      </c>
      <c r="K12059" s="12">
        <f t="shared" si="754"/>
        <v>83.36</v>
      </c>
      <c r="L12059" s="12">
        <v>8.75</v>
      </c>
      <c r="M12059" s="12">
        <f t="shared" si="755"/>
        <v>92.11</v>
      </c>
      <c r="N12059" t="s">
        <v>18</v>
      </c>
      <c r="O12059" s="13">
        <v>5</v>
      </c>
      <c r="P12059">
        <v>5</v>
      </c>
      <c r="Q12059" t="b">
        <v>0</v>
      </c>
      <c r="R12059">
        <v>5</v>
      </c>
      <c r="S12059" t="s">
        <v>46</v>
      </c>
      <c r="T12059" t="s">
        <v>39</v>
      </c>
    </row>
    <row r="12060" spans="1:20">
      <c r="A12060" t="s">
        <v>18826</v>
      </c>
      <c r="B12060" s="11">
        <v>45660</v>
      </c>
      <c r="C12060" t="s">
        <v>952</v>
      </c>
      <c r="D12060" t="s">
        <v>14</v>
      </c>
      <c r="E12060" t="s">
        <v>162</v>
      </c>
      <c r="F12060" s="12">
        <v>232.36</v>
      </c>
      <c r="G12060" s="13">
        <v>1</v>
      </c>
      <c r="H12060">
        <v>9.8</v>
      </c>
      <c r="I12060" s="12">
        <f t="shared" si="752"/>
        <v>22.77128</v>
      </c>
      <c r="J12060" s="12">
        <f t="shared" si="753"/>
        <v>232.36</v>
      </c>
      <c r="K12060" s="12">
        <f t="shared" si="754"/>
        <v>209.58872</v>
      </c>
      <c r="L12060" s="12">
        <v>19.4</v>
      </c>
      <c r="M12060" s="12">
        <f t="shared" si="755"/>
        <v>228.98872</v>
      </c>
      <c r="N12060" t="s">
        <v>9</v>
      </c>
      <c r="O12060" s="13">
        <v>13</v>
      </c>
      <c r="P12060">
        <v>4</v>
      </c>
      <c r="Q12060" t="b">
        <v>0</v>
      </c>
      <c r="R12060">
        <v>1</v>
      </c>
      <c r="S12060" t="s">
        <v>44</v>
      </c>
      <c r="T12060" t="s">
        <v>35</v>
      </c>
    </row>
    <row r="12061" spans="1:20">
      <c r="A12061" t="s">
        <v>18827</v>
      </c>
      <c r="B12061" s="11">
        <v>45660</v>
      </c>
      <c r="C12061" t="s">
        <v>3108</v>
      </c>
      <c r="D12061" t="s">
        <v>20</v>
      </c>
      <c r="E12061" t="s">
        <v>97</v>
      </c>
      <c r="F12061" s="12">
        <v>13.6</v>
      </c>
      <c r="G12061" s="13">
        <v>2</v>
      </c>
      <c r="H12061">
        <v>0</v>
      </c>
      <c r="I12061" s="12">
        <f t="shared" si="752"/>
        <v>0</v>
      </c>
      <c r="J12061" s="12">
        <f t="shared" si="753"/>
        <v>27.2</v>
      </c>
      <c r="K12061" s="12">
        <f t="shared" si="754"/>
        <v>27.2</v>
      </c>
      <c r="L12061" s="12">
        <v>15.29</v>
      </c>
      <c r="M12061" s="12">
        <f t="shared" si="755"/>
        <v>42.49</v>
      </c>
      <c r="N12061" t="s">
        <v>9</v>
      </c>
      <c r="O12061" s="13">
        <v>5</v>
      </c>
      <c r="P12061">
        <v>4</v>
      </c>
      <c r="Q12061" t="b">
        <v>0</v>
      </c>
      <c r="R12061">
        <v>4</v>
      </c>
      <c r="S12061" t="s">
        <v>45</v>
      </c>
      <c r="T12061" t="s">
        <v>30</v>
      </c>
    </row>
    <row r="12062" spans="1:20">
      <c r="A12062" t="s">
        <v>18828</v>
      </c>
      <c r="B12062" s="11">
        <v>45660</v>
      </c>
      <c r="C12062" t="s">
        <v>5078</v>
      </c>
      <c r="D12062" t="s">
        <v>14</v>
      </c>
      <c r="E12062" t="s">
        <v>162</v>
      </c>
      <c r="F12062" s="12">
        <v>200.75</v>
      </c>
      <c r="G12062" s="13">
        <v>3</v>
      </c>
      <c r="H12062">
        <v>0</v>
      </c>
      <c r="I12062" s="12">
        <f t="shared" si="752"/>
        <v>0</v>
      </c>
      <c r="J12062" s="12">
        <f t="shared" si="753"/>
        <v>602.25</v>
      </c>
      <c r="K12062" s="12">
        <f t="shared" si="754"/>
        <v>602.25</v>
      </c>
      <c r="L12062" s="12">
        <v>10.52</v>
      </c>
      <c r="M12062" s="12">
        <f t="shared" si="755"/>
        <v>612.77</v>
      </c>
      <c r="N12062" t="s">
        <v>18</v>
      </c>
      <c r="O12062" s="13">
        <v>7</v>
      </c>
      <c r="P12062">
        <v>5</v>
      </c>
      <c r="Q12062" t="b">
        <v>0</v>
      </c>
      <c r="R12062">
        <v>6</v>
      </c>
      <c r="S12062" t="s">
        <v>44</v>
      </c>
      <c r="T12062" t="s">
        <v>35</v>
      </c>
    </row>
    <row r="12063" spans="1:20">
      <c r="A12063" t="s">
        <v>18829</v>
      </c>
      <c r="B12063" s="11">
        <v>45660</v>
      </c>
      <c r="C12063" t="s">
        <v>16559</v>
      </c>
      <c r="D12063" t="s">
        <v>14</v>
      </c>
      <c r="E12063" t="s">
        <v>94</v>
      </c>
      <c r="F12063" s="12">
        <v>138.59</v>
      </c>
      <c r="G12063" s="13">
        <v>1</v>
      </c>
      <c r="H12063">
        <v>5.5</v>
      </c>
      <c r="I12063" s="12">
        <f t="shared" si="752"/>
        <v>7.62245</v>
      </c>
      <c r="J12063" s="12">
        <f t="shared" si="753"/>
        <v>138.59</v>
      </c>
      <c r="K12063" s="12">
        <f t="shared" si="754"/>
        <v>130.96755</v>
      </c>
      <c r="L12063" s="12">
        <v>16.76</v>
      </c>
      <c r="M12063" s="12">
        <f t="shared" si="755"/>
        <v>147.72755</v>
      </c>
      <c r="N12063" t="s">
        <v>9</v>
      </c>
      <c r="O12063" s="13">
        <v>12</v>
      </c>
      <c r="P12063">
        <v>4.5</v>
      </c>
      <c r="Q12063" t="b">
        <v>0</v>
      </c>
      <c r="R12063">
        <v>7</v>
      </c>
      <c r="S12063" t="s">
        <v>44</v>
      </c>
      <c r="T12063" t="s">
        <v>35</v>
      </c>
    </row>
    <row r="12064" spans="1:20">
      <c r="A12064" t="s">
        <v>18830</v>
      </c>
      <c r="B12064" s="11">
        <v>45660</v>
      </c>
      <c r="C12064" t="s">
        <v>18831</v>
      </c>
      <c r="D12064" t="s">
        <v>20</v>
      </c>
      <c r="E12064" t="s">
        <v>197</v>
      </c>
      <c r="F12064" s="12">
        <v>30.33</v>
      </c>
      <c r="G12064" s="13">
        <v>1</v>
      </c>
      <c r="H12064">
        <v>18.2</v>
      </c>
      <c r="I12064" s="12">
        <f t="shared" si="752"/>
        <v>5.52006</v>
      </c>
      <c r="J12064" s="12">
        <f t="shared" si="753"/>
        <v>30.33</v>
      </c>
      <c r="K12064" s="12">
        <f t="shared" si="754"/>
        <v>24.80994</v>
      </c>
      <c r="L12064" s="12">
        <v>9.57</v>
      </c>
      <c r="M12064" s="12">
        <f t="shared" si="755"/>
        <v>34.37994</v>
      </c>
      <c r="N12064" t="s">
        <v>18</v>
      </c>
      <c r="O12064" s="13">
        <v>6</v>
      </c>
      <c r="P12064">
        <v>5</v>
      </c>
      <c r="Q12064" t="b">
        <v>0</v>
      </c>
      <c r="R12064">
        <v>3</v>
      </c>
      <c r="S12064" t="s">
        <v>48</v>
      </c>
      <c r="T12064" t="s">
        <v>32</v>
      </c>
    </row>
    <row r="12065" spans="1:20">
      <c r="A12065" t="s">
        <v>18832</v>
      </c>
      <c r="B12065" s="11">
        <v>45660</v>
      </c>
      <c r="C12065" t="s">
        <v>7544</v>
      </c>
      <c r="D12065" t="s">
        <v>8</v>
      </c>
      <c r="E12065" t="s">
        <v>94</v>
      </c>
      <c r="F12065" s="12">
        <v>11.49</v>
      </c>
      <c r="G12065" s="13">
        <v>1</v>
      </c>
      <c r="H12065">
        <v>0</v>
      </c>
      <c r="I12065" s="12">
        <f t="shared" si="752"/>
        <v>0</v>
      </c>
      <c r="J12065" s="12">
        <f t="shared" si="753"/>
        <v>11.49</v>
      </c>
      <c r="K12065" s="12">
        <f t="shared" si="754"/>
        <v>11.49</v>
      </c>
      <c r="L12065" s="12">
        <v>13.58</v>
      </c>
      <c r="M12065" s="12">
        <f t="shared" si="755"/>
        <v>25.07</v>
      </c>
      <c r="N12065" t="s">
        <v>18</v>
      </c>
      <c r="O12065" s="13">
        <v>7</v>
      </c>
      <c r="P12065">
        <v>3.5</v>
      </c>
      <c r="Q12065" t="b">
        <v>0</v>
      </c>
      <c r="R12065">
        <v>3</v>
      </c>
      <c r="S12065" t="s">
        <v>44</v>
      </c>
      <c r="T12065" t="s">
        <v>37</v>
      </c>
    </row>
    <row r="12066" spans="1:20">
      <c r="A12066" t="s">
        <v>18833</v>
      </c>
      <c r="B12066" s="11">
        <v>45660</v>
      </c>
      <c r="C12066" t="s">
        <v>4921</v>
      </c>
      <c r="D12066" t="s">
        <v>14</v>
      </c>
      <c r="E12066" t="s">
        <v>94</v>
      </c>
      <c r="F12066" s="12">
        <v>115.63</v>
      </c>
      <c r="G12066" s="13">
        <v>2</v>
      </c>
      <c r="H12066">
        <v>5.9</v>
      </c>
      <c r="I12066" s="12">
        <f t="shared" si="752"/>
        <v>6.82217</v>
      </c>
      <c r="J12066" s="12">
        <f t="shared" si="753"/>
        <v>231.26</v>
      </c>
      <c r="K12066" s="12">
        <f t="shared" si="754"/>
        <v>224.43783</v>
      </c>
      <c r="L12066" s="12">
        <v>14.44</v>
      </c>
      <c r="M12066" s="12">
        <f t="shared" si="755"/>
        <v>238.87783</v>
      </c>
      <c r="N12066" t="s">
        <v>9</v>
      </c>
      <c r="O12066" s="13">
        <v>6</v>
      </c>
      <c r="P12066">
        <v>5</v>
      </c>
      <c r="Q12066" t="b">
        <v>0</v>
      </c>
      <c r="R12066">
        <v>5</v>
      </c>
      <c r="S12066" t="s">
        <v>44</v>
      </c>
      <c r="T12066" t="s">
        <v>39</v>
      </c>
    </row>
    <row r="12067" spans="1:20">
      <c r="A12067" t="s">
        <v>18834</v>
      </c>
      <c r="B12067" s="11">
        <v>45661</v>
      </c>
      <c r="C12067" t="s">
        <v>18835</v>
      </c>
      <c r="D12067" t="s">
        <v>25</v>
      </c>
      <c r="E12067" t="s">
        <v>72</v>
      </c>
      <c r="F12067" s="12">
        <v>110.58</v>
      </c>
      <c r="G12067" s="13">
        <v>2</v>
      </c>
      <c r="H12067">
        <v>0</v>
      </c>
      <c r="I12067" s="12">
        <f t="shared" si="752"/>
        <v>0</v>
      </c>
      <c r="J12067" s="12">
        <f t="shared" si="753"/>
        <v>221.16</v>
      </c>
      <c r="K12067" s="12">
        <f t="shared" si="754"/>
        <v>221.16</v>
      </c>
      <c r="L12067" s="12">
        <v>12.35</v>
      </c>
      <c r="M12067" s="12">
        <f t="shared" si="755"/>
        <v>233.51</v>
      </c>
      <c r="N12067" t="s">
        <v>18</v>
      </c>
      <c r="O12067" s="13">
        <v>2</v>
      </c>
      <c r="P12067">
        <v>4</v>
      </c>
      <c r="Q12067" t="b">
        <v>0</v>
      </c>
      <c r="R12067">
        <v>12</v>
      </c>
      <c r="S12067" t="s">
        <v>45</v>
      </c>
      <c r="T12067" t="s">
        <v>39</v>
      </c>
    </row>
    <row r="12068" spans="1:20">
      <c r="A12068" t="s">
        <v>18836</v>
      </c>
      <c r="B12068" s="11">
        <v>45661</v>
      </c>
      <c r="C12068" t="s">
        <v>4679</v>
      </c>
      <c r="D12068" t="s">
        <v>5</v>
      </c>
      <c r="E12068" t="s">
        <v>124</v>
      </c>
      <c r="F12068" s="12">
        <v>47.66</v>
      </c>
      <c r="G12068" s="13">
        <v>1</v>
      </c>
      <c r="H12068">
        <v>0</v>
      </c>
      <c r="I12068" s="12">
        <f t="shared" si="752"/>
        <v>0</v>
      </c>
      <c r="J12068" s="12">
        <f t="shared" si="753"/>
        <v>47.66</v>
      </c>
      <c r="K12068" s="12">
        <f t="shared" si="754"/>
        <v>47.66</v>
      </c>
      <c r="L12068" s="12">
        <v>6.66</v>
      </c>
      <c r="M12068" s="12">
        <f t="shared" si="755"/>
        <v>54.32</v>
      </c>
      <c r="N12068" t="s">
        <v>18</v>
      </c>
      <c r="O12068" s="13">
        <v>2</v>
      </c>
      <c r="P12068">
        <v>4.5</v>
      </c>
      <c r="Q12068" t="b">
        <v>0</v>
      </c>
      <c r="R12068">
        <v>7</v>
      </c>
      <c r="S12068" t="s">
        <v>44</v>
      </c>
      <c r="T12068" t="s">
        <v>30</v>
      </c>
    </row>
    <row r="12069" spans="1:20">
      <c r="A12069" t="s">
        <v>18837</v>
      </c>
      <c r="B12069" s="11">
        <v>45661</v>
      </c>
      <c r="C12069" t="s">
        <v>18838</v>
      </c>
      <c r="D12069" t="s">
        <v>14</v>
      </c>
      <c r="E12069" t="s">
        <v>113</v>
      </c>
      <c r="F12069" s="12">
        <v>108.77</v>
      </c>
      <c r="G12069" s="13">
        <v>1</v>
      </c>
      <c r="H12069">
        <v>18.1</v>
      </c>
      <c r="I12069" s="12">
        <f t="shared" si="752"/>
        <v>19.68737</v>
      </c>
      <c r="J12069" s="12">
        <f t="shared" si="753"/>
        <v>108.77</v>
      </c>
      <c r="K12069" s="12">
        <f t="shared" si="754"/>
        <v>89.08263</v>
      </c>
      <c r="L12069" s="12">
        <v>16.46</v>
      </c>
      <c r="M12069" s="12">
        <f t="shared" si="755"/>
        <v>105.54263</v>
      </c>
      <c r="N12069" t="s">
        <v>9</v>
      </c>
      <c r="O12069" s="13">
        <v>5</v>
      </c>
      <c r="P12069">
        <v>5</v>
      </c>
      <c r="Q12069" t="b">
        <v>0</v>
      </c>
      <c r="R12069">
        <v>8</v>
      </c>
      <c r="S12069" t="s">
        <v>44</v>
      </c>
      <c r="T12069" t="s">
        <v>39</v>
      </c>
    </row>
    <row r="12070" spans="1:20">
      <c r="A12070" t="s">
        <v>18839</v>
      </c>
      <c r="B12070" s="11">
        <v>45661</v>
      </c>
      <c r="C12070" t="s">
        <v>12844</v>
      </c>
      <c r="D12070" t="s">
        <v>17</v>
      </c>
      <c r="E12070" t="s">
        <v>209</v>
      </c>
      <c r="F12070" s="12">
        <v>107.71</v>
      </c>
      <c r="G12070" s="13">
        <v>1</v>
      </c>
      <c r="H12070">
        <v>0</v>
      </c>
      <c r="I12070" s="12">
        <f t="shared" si="752"/>
        <v>0</v>
      </c>
      <c r="J12070" s="12">
        <f t="shared" si="753"/>
        <v>107.71</v>
      </c>
      <c r="K12070" s="12">
        <f t="shared" si="754"/>
        <v>107.71</v>
      </c>
      <c r="L12070" s="12">
        <v>22.74</v>
      </c>
      <c r="M12070" s="12">
        <f t="shared" si="755"/>
        <v>130.45</v>
      </c>
      <c r="N12070" t="s">
        <v>6</v>
      </c>
      <c r="O12070" s="13">
        <v>18</v>
      </c>
      <c r="P12070">
        <v>5</v>
      </c>
      <c r="Q12070" t="b">
        <v>0</v>
      </c>
      <c r="R12070">
        <v>2</v>
      </c>
      <c r="S12070" t="s">
        <v>45</v>
      </c>
      <c r="T12070" t="s">
        <v>35</v>
      </c>
    </row>
    <row r="12071" spans="1:20">
      <c r="A12071" t="s">
        <v>18840</v>
      </c>
      <c r="B12071" s="11">
        <v>45661</v>
      </c>
      <c r="C12071" t="s">
        <v>860</v>
      </c>
      <c r="D12071" t="s">
        <v>11</v>
      </c>
      <c r="E12071" t="s">
        <v>215</v>
      </c>
      <c r="F12071" s="12">
        <v>24.74</v>
      </c>
      <c r="G12071" s="13">
        <v>1</v>
      </c>
      <c r="H12071">
        <v>0</v>
      </c>
      <c r="I12071" s="12">
        <f t="shared" si="752"/>
        <v>0</v>
      </c>
      <c r="J12071" s="12">
        <f t="shared" si="753"/>
        <v>24.74</v>
      </c>
      <c r="K12071" s="12">
        <f t="shared" si="754"/>
        <v>24.74</v>
      </c>
      <c r="L12071" s="12">
        <v>25.83</v>
      </c>
      <c r="M12071" s="12">
        <f t="shared" si="755"/>
        <v>50.57</v>
      </c>
      <c r="N12071" t="s">
        <v>6</v>
      </c>
      <c r="O12071" s="13">
        <v>22</v>
      </c>
      <c r="P12071">
        <v>4.5</v>
      </c>
      <c r="Q12071" t="b">
        <v>0</v>
      </c>
      <c r="R12071">
        <v>9</v>
      </c>
      <c r="S12071" t="s">
        <v>44</v>
      </c>
      <c r="T12071" t="s">
        <v>35</v>
      </c>
    </row>
    <row r="12072" spans="1:20">
      <c r="A12072" t="s">
        <v>18841</v>
      </c>
      <c r="B12072" s="11">
        <v>45661</v>
      </c>
      <c r="C12072" t="s">
        <v>18842</v>
      </c>
      <c r="D12072" t="s">
        <v>25</v>
      </c>
      <c r="E12072" t="s">
        <v>264</v>
      </c>
      <c r="F12072" s="12">
        <v>77.22</v>
      </c>
      <c r="G12072" s="13">
        <v>1</v>
      </c>
      <c r="H12072">
        <v>0</v>
      </c>
      <c r="I12072" s="12">
        <f t="shared" si="752"/>
        <v>0</v>
      </c>
      <c r="J12072" s="12">
        <f t="shared" si="753"/>
        <v>77.22</v>
      </c>
      <c r="K12072" s="12">
        <f t="shared" si="754"/>
        <v>77.22</v>
      </c>
      <c r="L12072" s="12">
        <v>14.92</v>
      </c>
      <c r="M12072" s="12">
        <f t="shared" si="755"/>
        <v>92.14</v>
      </c>
      <c r="N12072" t="s">
        <v>9</v>
      </c>
      <c r="O12072" s="13">
        <v>12</v>
      </c>
      <c r="P12072">
        <v>4</v>
      </c>
      <c r="Q12072" t="b">
        <v>1</v>
      </c>
      <c r="R12072">
        <v>4</v>
      </c>
      <c r="S12072" t="s">
        <v>45</v>
      </c>
      <c r="T12072" t="s">
        <v>39</v>
      </c>
    </row>
    <row r="12073" spans="1:20">
      <c r="A12073" t="s">
        <v>18843</v>
      </c>
      <c r="B12073" s="11">
        <v>45661</v>
      </c>
      <c r="C12073" t="s">
        <v>13473</v>
      </c>
      <c r="D12073" t="s">
        <v>25</v>
      </c>
      <c r="E12073" t="s">
        <v>159</v>
      </c>
      <c r="F12073" s="12">
        <v>317.99</v>
      </c>
      <c r="G12073" s="13">
        <v>2</v>
      </c>
      <c r="H12073">
        <v>0</v>
      </c>
      <c r="I12073" s="12">
        <f t="shared" si="752"/>
        <v>0</v>
      </c>
      <c r="J12073" s="12">
        <f t="shared" si="753"/>
        <v>635.98</v>
      </c>
      <c r="K12073" s="12">
        <f t="shared" si="754"/>
        <v>635.98</v>
      </c>
      <c r="L12073" s="12">
        <v>18.16</v>
      </c>
      <c r="M12073" s="12">
        <f t="shared" si="755"/>
        <v>654.14</v>
      </c>
      <c r="N12073" t="s">
        <v>18</v>
      </c>
      <c r="O12073" s="13">
        <v>2</v>
      </c>
      <c r="P12073">
        <v>4</v>
      </c>
      <c r="Q12073" t="b">
        <v>0</v>
      </c>
      <c r="R12073">
        <v>9</v>
      </c>
      <c r="S12073" t="s">
        <v>48</v>
      </c>
      <c r="T12073" t="s">
        <v>35</v>
      </c>
    </row>
    <row r="12074" spans="1:20">
      <c r="A12074" t="s">
        <v>18844</v>
      </c>
      <c r="B12074" s="11">
        <v>45661</v>
      </c>
      <c r="C12074" t="s">
        <v>18845</v>
      </c>
      <c r="D12074" t="s">
        <v>23</v>
      </c>
      <c r="E12074" t="s">
        <v>540</v>
      </c>
      <c r="F12074" s="12">
        <v>105.59</v>
      </c>
      <c r="G12074" s="13">
        <v>1</v>
      </c>
      <c r="H12074">
        <v>0</v>
      </c>
      <c r="I12074" s="12">
        <f t="shared" si="752"/>
        <v>0</v>
      </c>
      <c r="J12074" s="12">
        <f t="shared" si="753"/>
        <v>105.59</v>
      </c>
      <c r="K12074" s="12">
        <f t="shared" si="754"/>
        <v>105.59</v>
      </c>
      <c r="L12074" s="12">
        <v>12.42</v>
      </c>
      <c r="M12074" s="12">
        <f t="shared" si="755"/>
        <v>118.01</v>
      </c>
      <c r="N12074" t="s">
        <v>18</v>
      </c>
      <c r="O12074" s="13">
        <v>3</v>
      </c>
      <c r="P12074">
        <v>4</v>
      </c>
      <c r="Q12074" t="b">
        <v>1</v>
      </c>
      <c r="R12074">
        <v>2</v>
      </c>
      <c r="S12074" t="s">
        <v>44</v>
      </c>
      <c r="T12074" t="s">
        <v>39</v>
      </c>
    </row>
    <row r="12075" spans="1:20">
      <c r="A12075" t="s">
        <v>18846</v>
      </c>
      <c r="B12075" s="11">
        <v>45661</v>
      </c>
      <c r="C12075" t="s">
        <v>18847</v>
      </c>
      <c r="D12075" t="s">
        <v>17</v>
      </c>
      <c r="E12075" t="s">
        <v>194</v>
      </c>
      <c r="F12075" s="12">
        <v>90.3</v>
      </c>
      <c r="G12075" s="13">
        <v>2</v>
      </c>
      <c r="H12075">
        <v>0</v>
      </c>
      <c r="I12075" s="12">
        <f t="shared" si="752"/>
        <v>0</v>
      </c>
      <c r="J12075" s="12">
        <f t="shared" si="753"/>
        <v>180.6</v>
      </c>
      <c r="K12075" s="12">
        <f t="shared" si="754"/>
        <v>180.6</v>
      </c>
      <c r="L12075" s="12">
        <v>18.69</v>
      </c>
      <c r="M12075" s="12">
        <f t="shared" si="755"/>
        <v>199.29</v>
      </c>
      <c r="N12075" t="s">
        <v>9</v>
      </c>
      <c r="O12075" s="13">
        <v>10</v>
      </c>
      <c r="P12075">
        <v>4.5</v>
      </c>
      <c r="Q12075" t="b">
        <v>0</v>
      </c>
      <c r="R12075">
        <v>4</v>
      </c>
      <c r="S12075" t="s">
        <v>48</v>
      </c>
      <c r="T12075" t="s">
        <v>35</v>
      </c>
    </row>
    <row r="12076" spans="1:20">
      <c r="A12076" t="s">
        <v>18848</v>
      </c>
      <c r="B12076" s="11">
        <v>45661</v>
      </c>
      <c r="C12076" t="s">
        <v>1816</v>
      </c>
      <c r="D12076" t="s">
        <v>23</v>
      </c>
      <c r="E12076" t="s">
        <v>496</v>
      </c>
      <c r="F12076" s="12">
        <v>83.56</v>
      </c>
      <c r="G12076" s="13">
        <v>1</v>
      </c>
      <c r="H12076">
        <v>0</v>
      </c>
      <c r="I12076" s="12">
        <f t="shared" si="752"/>
        <v>0</v>
      </c>
      <c r="J12076" s="12">
        <f t="shared" si="753"/>
        <v>83.56</v>
      </c>
      <c r="K12076" s="12">
        <f t="shared" si="754"/>
        <v>83.56</v>
      </c>
      <c r="L12076" s="12">
        <v>26.21</v>
      </c>
      <c r="M12076" s="12">
        <f t="shared" si="755"/>
        <v>109.77</v>
      </c>
      <c r="N12076" t="s">
        <v>6</v>
      </c>
      <c r="O12076" s="13">
        <v>10</v>
      </c>
      <c r="P12076">
        <v>2.5</v>
      </c>
      <c r="Q12076" t="b">
        <v>1</v>
      </c>
      <c r="R12076">
        <v>2</v>
      </c>
      <c r="S12076" t="s">
        <v>48</v>
      </c>
      <c r="T12076" t="s">
        <v>37</v>
      </c>
    </row>
    <row r="12077" spans="1:20">
      <c r="A12077" t="s">
        <v>18849</v>
      </c>
      <c r="B12077" s="11">
        <v>45661</v>
      </c>
      <c r="C12077" t="s">
        <v>3211</v>
      </c>
      <c r="D12077" t="s">
        <v>17</v>
      </c>
      <c r="E12077" t="s">
        <v>194</v>
      </c>
      <c r="F12077" s="12">
        <v>91.41</v>
      </c>
      <c r="G12077" s="13">
        <v>1</v>
      </c>
      <c r="H12077">
        <v>0</v>
      </c>
      <c r="I12077" s="12">
        <f t="shared" si="752"/>
        <v>0</v>
      </c>
      <c r="J12077" s="12">
        <f t="shared" si="753"/>
        <v>91.41</v>
      </c>
      <c r="K12077" s="12">
        <f t="shared" si="754"/>
        <v>91.41</v>
      </c>
      <c r="L12077" s="12">
        <v>9.83</v>
      </c>
      <c r="M12077" s="12">
        <f t="shared" si="755"/>
        <v>101.24</v>
      </c>
      <c r="N12077" t="s">
        <v>18</v>
      </c>
      <c r="O12077" s="13">
        <v>3</v>
      </c>
      <c r="P12077">
        <v>3.5</v>
      </c>
      <c r="Q12077" t="b">
        <v>0</v>
      </c>
      <c r="R12077">
        <v>7</v>
      </c>
      <c r="S12077" t="s">
        <v>44</v>
      </c>
      <c r="T12077" t="s">
        <v>39</v>
      </c>
    </row>
    <row r="12078" spans="1:20">
      <c r="A12078" t="s">
        <v>18850</v>
      </c>
      <c r="B12078" s="11">
        <v>45661</v>
      </c>
      <c r="C12078" t="s">
        <v>18851</v>
      </c>
      <c r="D12078" t="s">
        <v>5</v>
      </c>
      <c r="E12078" t="s">
        <v>119</v>
      </c>
      <c r="F12078" s="12">
        <v>55.1</v>
      </c>
      <c r="G12078" s="13">
        <v>1</v>
      </c>
      <c r="H12078">
        <v>0</v>
      </c>
      <c r="I12078" s="12">
        <f t="shared" si="752"/>
        <v>0</v>
      </c>
      <c r="J12078" s="12">
        <f t="shared" si="753"/>
        <v>55.1</v>
      </c>
      <c r="K12078" s="12">
        <f t="shared" si="754"/>
        <v>55.1</v>
      </c>
      <c r="L12078" s="12">
        <v>18.13</v>
      </c>
      <c r="M12078" s="12">
        <f t="shared" si="755"/>
        <v>73.23</v>
      </c>
      <c r="N12078" t="s">
        <v>9</v>
      </c>
      <c r="O12078" s="13">
        <v>13</v>
      </c>
      <c r="P12078">
        <v>5</v>
      </c>
      <c r="Q12078" t="b">
        <v>0</v>
      </c>
      <c r="R12078">
        <v>5</v>
      </c>
      <c r="S12078" t="s">
        <v>42</v>
      </c>
      <c r="T12078" t="s">
        <v>35</v>
      </c>
    </row>
    <row r="12079" spans="1:20">
      <c r="A12079" t="s">
        <v>18852</v>
      </c>
      <c r="B12079" s="11">
        <v>45661</v>
      </c>
      <c r="C12079" t="s">
        <v>18853</v>
      </c>
      <c r="D12079" t="s">
        <v>14</v>
      </c>
      <c r="E12079" t="s">
        <v>162</v>
      </c>
      <c r="F12079" s="12">
        <v>43.83</v>
      </c>
      <c r="G12079" s="13">
        <v>2</v>
      </c>
      <c r="H12079">
        <v>0</v>
      </c>
      <c r="I12079" s="12">
        <f t="shared" si="752"/>
        <v>0</v>
      </c>
      <c r="J12079" s="12">
        <f t="shared" si="753"/>
        <v>87.66</v>
      </c>
      <c r="K12079" s="12">
        <f t="shared" si="754"/>
        <v>87.66</v>
      </c>
      <c r="L12079" s="12">
        <v>12.45</v>
      </c>
      <c r="M12079" s="12">
        <f t="shared" si="755"/>
        <v>100.11</v>
      </c>
      <c r="N12079" t="s">
        <v>18</v>
      </c>
      <c r="O12079" s="13">
        <v>4</v>
      </c>
      <c r="P12079">
        <v>2.5</v>
      </c>
      <c r="Q12079" t="b">
        <v>0</v>
      </c>
      <c r="R12079">
        <v>1</v>
      </c>
      <c r="S12079" t="s">
        <v>44</v>
      </c>
      <c r="T12079" t="s">
        <v>35</v>
      </c>
    </row>
    <row r="12080" spans="1:20">
      <c r="A12080" t="s">
        <v>18854</v>
      </c>
      <c r="B12080" s="11">
        <v>45661</v>
      </c>
      <c r="C12080" t="s">
        <v>18855</v>
      </c>
      <c r="D12080" t="s">
        <v>17</v>
      </c>
      <c r="E12080" t="s">
        <v>139</v>
      </c>
      <c r="F12080" s="12">
        <v>126.34</v>
      </c>
      <c r="G12080" s="13">
        <v>1</v>
      </c>
      <c r="H12080">
        <v>0</v>
      </c>
      <c r="I12080" s="12">
        <f t="shared" si="752"/>
        <v>0</v>
      </c>
      <c r="J12080" s="12">
        <f t="shared" si="753"/>
        <v>126.34</v>
      </c>
      <c r="K12080" s="12">
        <f t="shared" si="754"/>
        <v>126.34</v>
      </c>
      <c r="L12080" s="12">
        <v>19.57</v>
      </c>
      <c r="M12080" s="12">
        <f t="shared" si="755"/>
        <v>145.91</v>
      </c>
      <c r="N12080" t="s">
        <v>9</v>
      </c>
      <c r="O12080" s="13">
        <v>10</v>
      </c>
      <c r="P12080">
        <v>4.5</v>
      </c>
      <c r="Q12080" t="b">
        <v>0</v>
      </c>
      <c r="R12080">
        <v>8</v>
      </c>
      <c r="S12080" t="s">
        <v>43</v>
      </c>
      <c r="T12080" t="s">
        <v>37</v>
      </c>
    </row>
    <row r="12081" spans="1:20">
      <c r="A12081" t="s">
        <v>18856</v>
      </c>
      <c r="B12081" s="11">
        <v>45661</v>
      </c>
      <c r="C12081" t="s">
        <v>4894</v>
      </c>
      <c r="D12081" t="s">
        <v>20</v>
      </c>
      <c r="E12081" t="s">
        <v>136</v>
      </c>
      <c r="F12081" s="12">
        <v>6.88</v>
      </c>
      <c r="G12081" s="13">
        <v>1</v>
      </c>
      <c r="H12081">
        <v>24.8</v>
      </c>
      <c r="I12081" s="12">
        <f t="shared" si="752"/>
        <v>1.70624</v>
      </c>
      <c r="J12081" s="12">
        <f t="shared" si="753"/>
        <v>6.88</v>
      </c>
      <c r="K12081" s="12">
        <f t="shared" si="754"/>
        <v>5.17376</v>
      </c>
      <c r="L12081" s="12">
        <v>7.39</v>
      </c>
      <c r="M12081" s="12">
        <f t="shared" si="755"/>
        <v>12.56376</v>
      </c>
      <c r="N12081" t="s">
        <v>18</v>
      </c>
      <c r="O12081" s="13">
        <v>3</v>
      </c>
      <c r="P12081">
        <v>4.5</v>
      </c>
      <c r="Q12081" t="b">
        <v>0</v>
      </c>
      <c r="R12081">
        <v>8</v>
      </c>
      <c r="S12081" t="s">
        <v>43</v>
      </c>
      <c r="T12081" t="s">
        <v>35</v>
      </c>
    </row>
    <row r="12082" spans="1:20">
      <c r="A12082" t="s">
        <v>18857</v>
      </c>
      <c r="B12082" s="11">
        <v>45661</v>
      </c>
      <c r="C12082" t="s">
        <v>4447</v>
      </c>
      <c r="D12082" t="s">
        <v>11</v>
      </c>
      <c r="E12082" t="s">
        <v>204</v>
      </c>
      <c r="F12082" s="12">
        <v>64.88</v>
      </c>
      <c r="G12082" s="13">
        <v>2</v>
      </c>
      <c r="H12082">
        <v>0</v>
      </c>
      <c r="I12082" s="12">
        <f t="shared" si="752"/>
        <v>0</v>
      </c>
      <c r="J12082" s="12">
        <f t="shared" si="753"/>
        <v>129.76</v>
      </c>
      <c r="K12082" s="12">
        <f t="shared" si="754"/>
        <v>129.76</v>
      </c>
      <c r="L12082" s="12">
        <v>14.72</v>
      </c>
      <c r="M12082" s="12">
        <f t="shared" si="755"/>
        <v>144.48</v>
      </c>
      <c r="N12082" t="s">
        <v>18</v>
      </c>
      <c r="O12082" s="13">
        <v>7</v>
      </c>
      <c r="P12082">
        <v>5</v>
      </c>
      <c r="Q12082" t="b">
        <v>0</v>
      </c>
      <c r="R12082">
        <v>2</v>
      </c>
      <c r="S12082" t="s">
        <v>43</v>
      </c>
      <c r="T12082" t="s">
        <v>37</v>
      </c>
    </row>
    <row r="12083" spans="1:20">
      <c r="A12083" t="s">
        <v>18858</v>
      </c>
      <c r="B12083" s="11">
        <v>45661</v>
      </c>
      <c r="C12083" t="s">
        <v>1885</v>
      </c>
      <c r="D12083" t="s">
        <v>17</v>
      </c>
      <c r="E12083" t="s">
        <v>139</v>
      </c>
      <c r="F12083" s="12">
        <v>125.16</v>
      </c>
      <c r="G12083" s="13">
        <v>1</v>
      </c>
      <c r="H12083">
        <v>19.2</v>
      </c>
      <c r="I12083" s="12">
        <f t="shared" si="752"/>
        <v>24.03072</v>
      </c>
      <c r="J12083" s="12">
        <f t="shared" si="753"/>
        <v>125.16</v>
      </c>
      <c r="K12083" s="12">
        <f t="shared" si="754"/>
        <v>101.12928</v>
      </c>
      <c r="L12083" s="12">
        <v>24.05</v>
      </c>
      <c r="M12083" s="12">
        <f t="shared" si="755"/>
        <v>125.17928</v>
      </c>
      <c r="N12083" t="s">
        <v>6</v>
      </c>
      <c r="O12083" s="13">
        <v>9</v>
      </c>
      <c r="P12083">
        <v>5</v>
      </c>
      <c r="Q12083" t="b">
        <v>1</v>
      </c>
      <c r="R12083">
        <v>12</v>
      </c>
      <c r="S12083" t="s">
        <v>48</v>
      </c>
      <c r="T12083" t="s">
        <v>35</v>
      </c>
    </row>
    <row r="12084" spans="1:20">
      <c r="A12084" t="s">
        <v>18859</v>
      </c>
      <c r="B12084" s="11">
        <v>45661</v>
      </c>
      <c r="C12084" t="s">
        <v>495</v>
      </c>
      <c r="D12084" t="s">
        <v>20</v>
      </c>
      <c r="E12084" t="s">
        <v>136</v>
      </c>
      <c r="F12084" s="12">
        <v>9.44</v>
      </c>
      <c r="G12084" s="13">
        <v>2</v>
      </c>
      <c r="H12084">
        <v>0</v>
      </c>
      <c r="I12084" s="12">
        <f t="shared" si="752"/>
        <v>0</v>
      </c>
      <c r="J12084" s="12">
        <f t="shared" si="753"/>
        <v>18.88</v>
      </c>
      <c r="K12084" s="12">
        <f t="shared" si="754"/>
        <v>18.88</v>
      </c>
      <c r="L12084" s="12">
        <v>18.92</v>
      </c>
      <c r="M12084" s="12">
        <f t="shared" si="755"/>
        <v>37.8</v>
      </c>
      <c r="N12084" t="s">
        <v>9</v>
      </c>
      <c r="O12084" s="13">
        <v>12</v>
      </c>
      <c r="P12084">
        <v>4.5</v>
      </c>
      <c r="Q12084" t="b">
        <v>0</v>
      </c>
      <c r="R12084">
        <v>2</v>
      </c>
      <c r="S12084" t="s">
        <v>44</v>
      </c>
      <c r="T12084" t="s">
        <v>35</v>
      </c>
    </row>
    <row r="12085" spans="1:20">
      <c r="A12085" t="s">
        <v>18860</v>
      </c>
      <c r="B12085" s="11">
        <v>45661</v>
      </c>
      <c r="C12085" t="s">
        <v>8968</v>
      </c>
      <c r="D12085" t="s">
        <v>17</v>
      </c>
      <c r="E12085" t="s">
        <v>139</v>
      </c>
      <c r="F12085" s="12">
        <v>160.22</v>
      </c>
      <c r="G12085" s="13">
        <v>1</v>
      </c>
      <c r="H12085">
        <v>0</v>
      </c>
      <c r="I12085" s="12">
        <f t="shared" si="752"/>
        <v>0</v>
      </c>
      <c r="J12085" s="12">
        <f t="shared" si="753"/>
        <v>160.22</v>
      </c>
      <c r="K12085" s="12">
        <f t="shared" si="754"/>
        <v>160.22</v>
      </c>
      <c r="L12085" s="12">
        <v>9.47</v>
      </c>
      <c r="M12085" s="12">
        <f t="shared" si="755"/>
        <v>169.69</v>
      </c>
      <c r="N12085" t="s">
        <v>18</v>
      </c>
      <c r="O12085" s="13">
        <v>2</v>
      </c>
      <c r="P12085">
        <v>4.5</v>
      </c>
      <c r="Q12085" t="b">
        <v>0</v>
      </c>
      <c r="R12085">
        <v>8</v>
      </c>
      <c r="S12085" t="s">
        <v>45</v>
      </c>
      <c r="T12085" t="s">
        <v>37</v>
      </c>
    </row>
    <row r="12086" spans="1:20">
      <c r="A12086" t="s">
        <v>18861</v>
      </c>
      <c r="B12086" s="11">
        <v>45661</v>
      </c>
      <c r="C12086" t="s">
        <v>9784</v>
      </c>
      <c r="D12086" t="s">
        <v>8</v>
      </c>
      <c r="E12086" t="s">
        <v>565</v>
      </c>
      <c r="F12086" s="12">
        <v>38.24</v>
      </c>
      <c r="G12086" s="13">
        <v>1</v>
      </c>
      <c r="H12086">
        <v>0</v>
      </c>
      <c r="I12086" s="12">
        <f t="shared" si="752"/>
        <v>0</v>
      </c>
      <c r="J12086" s="12">
        <f t="shared" si="753"/>
        <v>38.24</v>
      </c>
      <c r="K12086" s="12">
        <f t="shared" si="754"/>
        <v>38.24</v>
      </c>
      <c r="L12086" s="12">
        <v>23.01</v>
      </c>
      <c r="M12086" s="12">
        <f t="shared" si="755"/>
        <v>61.25</v>
      </c>
      <c r="N12086" t="s">
        <v>6</v>
      </c>
      <c r="O12086" s="13">
        <v>10</v>
      </c>
      <c r="P12086">
        <v>5</v>
      </c>
      <c r="Q12086" t="b">
        <v>0</v>
      </c>
      <c r="R12086">
        <v>2</v>
      </c>
      <c r="S12086" t="s">
        <v>42</v>
      </c>
      <c r="T12086" t="s">
        <v>37</v>
      </c>
    </row>
    <row r="12087" spans="1:20">
      <c r="A12087" t="s">
        <v>18862</v>
      </c>
      <c r="B12087" s="11">
        <v>45662</v>
      </c>
      <c r="C12087" t="s">
        <v>18863</v>
      </c>
      <c r="D12087" t="s">
        <v>11</v>
      </c>
      <c r="E12087" t="s">
        <v>400</v>
      </c>
      <c r="F12087" s="12">
        <v>81.63</v>
      </c>
      <c r="G12087" s="13">
        <v>1</v>
      </c>
      <c r="H12087">
        <v>0</v>
      </c>
      <c r="I12087" s="12">
        <f t="shared" si="752"/>
        <v>0</v>
      </c>
      <c r="J12087" s="12">
        <f t="shared" si="753"/>
        <v>81.63</v>
      </c>
      <c r="K12087" s="12">
        <f t="shared" si="754"/>
        <v>81.63</v>
      </c>
      <c r="L12087" s="12">
        <v>26.48</v>
      </c>
      <c r="M12087" s="12">
        <f t="shared" si="755"/>
        <v>108.11</v>
      </c>
      <c r="N12087" t="s">
        <v>6</v>
      </c>
      <c r="O12087" s="13">
        <v>13</v>
      </c>
      <c r="P12087">
        <v>5</v>
      </c>
      <c r="Q12087" t="b">
        <v>0</v>
      </c>
      <c r="R12087">
        <v>4</v>
      </c>
      <c r="S12087" t="s">
        <v>44</v>
      </c>
      <c r="T12087" t="s">
        <v>35</v>
      </c>
    </row>
    <row r="12088" spans="1:20">
      <c r="A12088" t="s">
        <v>18864</v>
      </c>
      <c r="B12088" s="11">
        <v>45662</v>
      </c>
      <c r="C12088" t="s">
        <v>17024</v>
      </c>
      <c r="D12088" t="s">
        <v>17</v>
      </c>
      <c r="E12088" t="s">
        <v>194</v>
      </c>
      <c r="F12088" s="12">
        <v>177.11</v>
      </c>
      <c r="G12088" s="13">
        <v>1</v>
      </c>
      <c r="H12088">
        <v>16</v>
      </c>
      <c r="I12088" s="12">
        <f t="shared" si="752"/>
        <v>28.3376</v>
      </c>
      <c r="J12088" s="12">
        <f t="shared" si="753"/>
        <v>177.11</v>
      </c>
      <c r="K12088" s="12">
        <f t="shared" si="754"/>
        <v>148.7724</v>
      </c>
      <c r="L12088" s="12">
        <v>18.19</v>
      </c>
      <c r="M12088" s="12">
        <f t="shared" si="755"/>
        <v>166.9624</v>
      </c>
      <c r="N12088" t="s">
        <v>9</v>
      </c>
      <c r="O12088" s="13">
        <v>6</v>
      </c>
      <c r="P12088">
        <v>3</v>
      </c>
      <c r="Q12088" t="b">
        <v>0</v>
      </c>
      <c r="R12088">
        <v>7</v>
      </c>
      <c r="S12088" t="s">
        <v>45</v>
      </c>
      <c r="T12088" t="s">
        <v>32</v>
      </c>
    </row>
    <row r="12089" spans="1:20">
      <c r="A12089" t="s">
        <v>18865</v>
      </c>
      <c r="B12089" s="11">
        <v>45662</v>
      </c>
      <c r="C12089" t="s">
        <v>10456</v>
      </c>
      <c r="D12089" t="s">
        <v>17</v>
      </c>
      <c r="E12089" t="s">
        <v>129</v>
      </c>
      <c r="F12089" s="12">
        <v>31.75</v>
      </c>
      <c r="G12089" s="13">
        <v>1</v>
      </c>
      <c r="H12089">
        <v>0</v>
      </c>
      <c r="I12089" s="12">
        <f t="shared" si="752"/>
        <v>0</v>
      </c>
      <c r="J12089" s="12">
        <f t="shared" si="753"/>
        <v>31.75</v>
      </c>
      <c r="K12089" s="12">
        <f t="shared" si="754"/>
        <v>31.75</v>
      </c>
      <c r="L12089" s="12">
        <v>16.1</v>
      </c>
      <c r="M12089" s="12">
        <f t="shared" si="755"/>
        <v>47.85</v>
      </c>
      <c r="N12089" t="s">
        <v>9</v>
      </c>
      <c r="O12089" s="13">
        <v>7</v>
      </c>
      <c r="P12089">
        <v>5</v>
      </c>
      <c r="Q12089" t="b">
        <v>0</v>
      </c>
      <c r="R12089">
        <v>4</v>
      </c>
      <c r="S12089" t="s">
        <v>48</v>
      </c>
      <c r="T12089" t="s">
        <v>30</v>
      </c>
    </row>
    <row r="12090" spans="1:20">
      <c r="A12090" t="s">
        <v>18866</v>
      </c>
      <c r="B12090" s="11">
        <v>45662</v>
      </c>
      <c r="C12090" t="s">
        <v>18867</v>
      </c>
      <c r="D12090" t="s">
        <v>11</v>
      </c>
      <c r="E12090" t="s">
        <v>400</v>
      </c>
      <c r="F12090" s="12">
        <v>35.33</v>
      </c>
      <c r="G12090" s="13">
        <v>1</v>
      </c>
      <c r="H12090">
        <v>0</v>
      </c>
      <c r="I12090" s="12">
        <f t="shared" si="752"/>
        <v>0</v>
      </c>
      <c r="J12090" s="12">
        <f t="shared" si="753"/>
        <v>35.33</v>
      </c>
      <c r="K12090" s="12">
        <f t="shared" si="754"/>
        <v>35.33</v>
      </c>
      <c r="L12090" s="12">
        <v>9.74</v>
      </c>
      <c r="M12090" s="12">
        <f t="shared" si="755"/>
        <v>45.07</v>
      </c>
      <c r="N12090" t="s">
        <v>18</v>
      </c>
      <c r="O12090" s="13">
        <v>2</v>
      </c>
      <c r="P12090">
        <v>5</v>
      </c>
      <c r="Q12090" t="b">
        <v>0</v>
      </c>
      <c r="R12090">
        <v>4</v>
      </c>
      <c r="S12090" t="s">
        <v>44</v>
      </c>
      <c r="T12090" t="s">
        <v>39</v>
      </c>
    </row>
    <row r="12091" spans="1:20">
      <c r="A12091" t="s">
        <v>18868</v>
      </c>
      <c r="B12091" s="11">
        <v>45662</v>
      </c>
      <c r="C12091" t="s">
        <v>3944</v>
      </c>
      <c r="D12091" t="s">
        <v>14</v>
      </c>
      <c r="E12091" t="s">
        <v>82</v>
      </c>
      <c r="F12091" s="12">
        <v>95.99</v>
      </c>
      <c r="G12091" s="13">
        <v>1</v>
      </c>
      <c r="H12091">
        <v>0</v>
      </c>
      <c r="I12091" s="12">
        <f t="shared" si="752"/>
        <v>0</v>
      </c>
      <c r="J12091" s="12">
        <f t="shared" si="753"/>
        <v>95.99</v>
      </c>
      <c r="K12091" s="12">
        <f t="shared" si="754"/>
        <v>95.99</v>
      </c>
      <c r="L12091" s="12">
        <v>15.07</v>
      </c>
      <c r="M12091" s="12">
        <f t="shared" si="755"/>
        <v>111.06</v>
      </c>
      <c r="N12091" t="s">
        <v>18</v>
      </c>
      <c r="O12091" s="13">
        <v>4</v>
      </c>
      <c r="P12091">
        <v>3</v>
      </c>
      <c r="Q12091" t="b">
        <v>0</v>
      </c>
      <c r="R12091">
        <v>4</v>
      </c>
      <c r="S12091" t="s">
        <v>44</v>
      </c>
      <c r="T12091" t="s">
        <v>35</v>
      </c>
    </row>
    <row r="12092" spans="1:20">
      <c r="A12092" t="s">
        <v>18869</v>
      </c>
      <c r="B12092" s="11">
        <v>45662</v>
      </c>
      <c r="C12092" t="s">
        <v>10231</v>
      </c>
      <c r="D12092" t="s">
        <v>11</v>
      </c>
      <c r="E12092" t="s">
        <v>91</v>
      </c>
      <c r="F12092" s="12">
        <v>39.13</v>
      </c>
      <c r="G12092" s="13">
        <v>1</v>
      </c>
      <c r="H12092">
        <v>0</v>
      </c>
      <c r="I12092" s="12">
        <f t="shared" si="752"/>
        <v>0</v>
      </c>
      <c r="J12092" s="12">
        <f t="shared" si="753"/>
        <v>39.13</v>
      </c>
      <c r="K12092" s="12">
        <f t="shared" si="754"/>
        <v>39.13</v>
      </c>
      <c r="L12092" s="12">
        <v>8.05</v>
      </c>
      <c r="M12092" s="12">
        <f t="shared" si="755"/>
        <v>47.18</v>
      </c>
      <c r="N12092" t="s">
        <v>18</v>
      </c>
      <c r="O12092" s="13">
        <v>4</v>
      </c>
      <c r="P12092">
        <v>4.5</v>
      </c>
      <c r="Q12092" t="b">
        <v>0</v>
      </c>
      <c r="R12092">
        <v>5</v>
      </c>
      <c r="S12092" t="s">
        <v>44</v>
      </c>
      <c r="T12092" t="s">
        <v>39</v>
      </c>
    </row>
    <row r="12093" spans="1:20">
      <c r="A12093" t="s">
        <v>18870</v>
      </c>
      <c r="B12093" s="11">
        <v>45662</v>
      </c>
      <c r="C12093" t="s">
        <v>18871</v>
      </c>
      <c r="D12093" t="s">
        <v>14</v>
      </c>
      <c r="E12093" t="s">
        <v>94</v>
      </c>
      <c r="F12093" s="12">
        <v>59.78</v>
      </c>
      <c r="G12093" s="13">
        <v>1</v>
      </c>
      <c r="H12093">
        <v>24.7</v>
      </c>
      <c r="I12093" s="12">
        <f t="shared" si="752"/>
        <v>14.76566</v>
      </c>
      <c r="J12093" s="12">
        <f t="shared" si="753"/>
        <v>59.78</v>
      </c>
      <c r="K12093" s="12">
        <f t="shared" si="754"/>
        <v>45.01434</v>
      </c>
      <c r="L12093" s="12">
        <v>18.53</v>
      </c>
      <c r="M12093" s="12">
        <f t="shared" si="755"/>
        <v>63.54434</v>
      </c>
      <c r="N12093" t="s">
        <v>12</v>
      </c>
      <c r="O12093" s="13">
        <v>24</v>
      </c>
      <c r="P12093">
        <v>5</v>
      </c>
      <c r="Q12093" t="b">
        <v>1</v>
      </c>
      <c r="R12093">
        <v>3</v>
      </c>
      <c r="S12093" t="s">
        <v>42</v>
      </c>
      <c r="T12093" t="s">
        <v>37</v>
      </c>
    </row>
    <row r="12094" spans="1:20">
      <c r="A12094" t="s">
        <v>18872</v>
      </c>
      <c r="B12094" s="11">
        <v>45663</v>
      </c>
      <c r="C12094" t="s">
        <v>9026</v>
      </c>
      <c r="D12094" t="s">
        <v>25</v>
      </c>
      <c r="E12094" t="s">
        <v>87</v>
      </c>
      <c r="F12094" s="12">
        <v>270.22</v>
      </c>
      <c r="G12094" s="13">
        <v>1</v>
      </c>
      <c r="H12094">
        <v>0</v>
      </c>
      <c r="I12094" s="12">
        <f t="shared" si="752"/>
        <v>0</v>
      </c>
      <c r="J12094" s="12">
        <f t="shared" si="753"/>
        <v>270.22</v>
      </c>
      <c r="K12094" s="12">
        <f t="shared" si="754"/>
        <v>270.22</v>
      </c>
      <c r="L12094" s="12">
        <v>24.9</v>
      </c>
      <c r="M12094" s="12">
        <f t="shared" si="755"/>
        <v>295.12</v>
      </c>
      <c r="N12094" t="s">
        <v>9</v>
      </c>
      <c r="O12094" s="13">
        <v>12</v>
      </c>
      <c r="P12094">
        <v>5</v>
      </c>
      <c r="Q12094" t="b">
        <v>0</v>
      </c>
      <c r="R12094">
        <v>6</v>
      </c>
      <c r="S12094" t="s">
        <v>44</v>
      </c>
      <c r="T12094" t="s">
        <v>39</v>
      </c>
    </row>
    <row r="12095" spans="1:20">
      <c r="A12095" t="s">
        <v>18873</v>
      </c>
      <c r="B12095" s="11">
        <v>45663</v>
      </c>
      <c r="C12095" t="s">
        <v>18874</v>
      </c>
      <c r="D12095" t="s">
        <v>14</v>
      </c>
      <c r="E12095" t="s">
        <v>113</v>
      </c>
      <c r="F12095" s="12">
        <v>107.79</v>
      </c>
      <c r="G12095" s="13">
        <v>1</v>
      </c>
      <c r="H12095">
        <v>20.3</v>
      </c>
      <c r="I12095" s="12">
        <f t="shared" si="752"/>
        <v>21.88137</v>
      </c>
      <c r="J12095" s="12">
        <f t="shared" si="753"/>
        <v>107.79</v>
      </c>
      <c r="K12095" s="12">
        <f t="shared" si="754"/>
        <v>85.90863</v>
      </c>
      <c r="L12095" s="12">
        <v>14.94</v>
      </c>
      <c r="M12095" s="12">
        <f t="shared" si="755"/>
        <v>100.84863</v>
      </c>
      <c r="N12095" t="s">
        <v>9</v>
      </c>
      <c r="O12095" s="13">
        <v>9</v>
      </c>
      <c r="P12095">
        <v>5</v>
      </c>
      <c r="Q12095" t="b">
        <v>0</v>
      </c>
      <c r="R12095">
        <v>4</v>
      </c>
      <c r="S12095" t="s">
        <v>42</v>
      </c>
      <c r="T12095" t="s">
        <v>35</v>
      </c>
    </row>
    <row r="12096" spans="1:20">
      <c r="A12096" t="s">
        <v>18875</v>
      </c>
      <c r="B12096" s="11">
        <v>45663</v>
      </c>
      <c r="C12096" t="s">
        <v>7635</v>
      </c>
      <c r="D12096" t="s">
        <v>17</v>
      </c>
      <c r="E12096" t="s">
        <v>194</v>
      </c>
      <c r="F12096" s="12">
        <v>92.94</v>
      </c>
      <c r="G12096" s="13">
        <v>2</v>
      </c>
      <c r="H12096">
        <v>0</v>
      </c>
      <c r="I12096" s="12">
        <f t="shared" si="752"/>
        <v>0</v>
      </c>
      <c r="J12096" s="12">
        <f t="shared" si="753"/>
        <v>185.88</v>
      </c>
      <c r="K12096" s="12">
        <f t="shared" si="754"/>
        <v>185.88</v>
      </c>
      <c r="L12096" s="12">
        <v>20.94</v>
      </c>
      <c r="M12096" s="12">
        <f t="shared" si="755"/>
        <v>206.82</v>
      </c>
      <c r="N12096" t="s">
        <v>9</v>
      </c>
      <c r="O12096" s="13">
        <v>5</v>
      </c>
      <c r="P12096">
        <v>4.5</v>
      </c>
      <c r="Q12096" t="b">
        <v>0</v>
      </c>
      <c r="R12096">
        <v>6</v>
      </c>
      <c r="S12096" t="s">
        <v>44</v>
      </c>
      <c r="T12096" t="s">
        <v>35</v>
      </c>
    </row>
    <row r="12097" spans="1:20">
      <c r="A12097" t="s">
        <v>18876</v>
      </c>
      <c r="B12097" s="11">
        <v>45663</v>
      </c>
      <c r="C12097" t="s">
        <v>8266</v>
      </c>
      <c r="D12097" t="s">
        <v>8</v>
      </c>
      <c r="E12097" t="s">
        <v>179</v>
      </c>
      <c r="F12097" s="12">
        <v>22.45</v>
      </c>
      <c r="G12097" s="13">
        <v>2</v>
      </c>
      <c r="H12097">
        <v>0</v>
      </c>
      <c r="I12097" s="12">
        <f t="shared" si="752"/>
        <v>0</v>
      </c>
      <c r="J12097" s="12">
        <f t="shared" si="753"/>
        <v>44.9</v>
      </c>
      <c r="K12097" s="12">
        <f t="shared" si="754"/>
        <v>44.9</v>
      </c>
      <c r="L12097" s="12">
        <v>20.2</v>
      </c>
      <c r="M12097" s="12">
        <f t="shared" si="755"/>
        <v>65.1</v>
      </c>
      <c r="N12097" t="s">
        <v>9</v>
      </c>
      <c r="O12097" s="13">
        <v>8</v>
      </c>
      <c r="P12097">
        <v>4</v>
      </c>
      <c r="Q12097" t="b">
        <v>0</v>
      </c>
      <c r="R12097">
        <v>6</v>
      </c>
      <c r="S12097" t="s">
        <v>44</v>
      </c>
      <c r="T12097" t="s">
        <v>39</v>
      </c>
    </row>
    <row r="12098" spans="1:20">
      <c r="A12098" t="s">
        <v>18877</v>
      </c>
      <c r="B12098" s="11">
        <v>45663</v>
      </c>
      <c r="C12098" t="s">
        <v>1531</v>
      </c>
      <c r="D12098" t="s">
        <v>17</v>
      </c>
      <c r="E12098" t="s">
        <v>129</v>
      </c>
      <c r="F12098" s="12">
        <v>91.43</v>
      </c>
      <c r="G12098" s="13">
        <v>2</v>
      </c>
      <c r="H12098">
        <v>0</v>
      </c>
      <c r="I12098" s="12">
        <f t="shared" si="752"/>
        <v>0</v>
      </c>
      <c r="J12098" s="12">
        <f t="shared" si="753"/>
        <v>182.86</v>
      </c>
      <c r="K12098" s="12">
        <f t="shared" si="754"/>
        <v>182.86</v>
      </c>
      <c r="L12098" s="12">
        <v>22.37</v>
      </c>
      <c r="M12098" s="12">
        <f t="shared" si="755"/>
        <v>205.23</v>
      </c>
      <c r="N12098" t="s">
        <v>6</v>
      </c>
      <c r="O12098" s="13">
        <v>10</v>
      </c>
      <c r="P12098">
        <v>5</v>
      </c>
      <c r="Q12098" t="b">
        <v>0</v>
      </c>
      <c r="R12098">
        <v>12</v>
      </c>
      <c r="S12098" t="s">
        <v>48</v>
      </c>
      <c r="T12098" t="s">
        <v>35</v>
      </c>
    </row>
    <row r="12099" spans="1:20">
      <c r="A12099" t="s">
        <v>18878</v>
      </c>
      <c r="B12099" s="11">
        <v>45663</v>
      </c>
      <c r="C12099" t="s">
        <v>5086</v>
      </c>
      <c r="D12099" t="s">
        <v>25</v>
      </c>
      <c r="E12099" t="s">
        <v>159</v>
      </c>
      <c r="F12099" s="12">
        <v>76.99</v>
      </c>
      <c r="G12099" s="13">
        <v>1</v>
      </c>
      <c r="H12099">
        <v>9.3</v>
      </c>
      <c r="I12099" s="12">
        <f t="shared" ref="I12099:I12162" si="756">H12099*F12099/100</f>
        <v>7.16007</v>
      </c>
      <c r="J12099" s="12">
        <f t="shared" ref="J12099:J12162" si="757">G12099*F12099</f>
        <v>76.99</v>
      </c>
      <c r="K12099" s="12">
        <f t="shared" ref="K12099:K12162" si="758">J12099-I12099</f>
        <v>69.82993</v>
      </c>
      <c r="L12099" s="12">
        <v>11.63</v>
      </c>
      <c r="M12099" s="12">
        <f t="shared" ref="M12099:M12162" si="759">K12099+L12099</f>
        <v>81.45993</v>
      </c>
      <c r="N12099" t="s">
        <v>18</v>
      </c>
      <c r="O12099" s="13">
        <v>2</v>
      </c>
      <c r="P12099">
        <v>3.5</v>
      </c>
      <c r="Q12099" t="b">
        <v>0</v>
      </c>
      <c r="R12099">
        <v>2</v>
      </c>
      <c r="S12099" t="s">
        <v>44</v>
      </c>
      <c r="T12099" t="s">
        <v>30</v>
      </c>
    </row>
    <row r="12100" spans="1:20">
      <c r="A12100" t="s">
        <v>18879</v>
      </c>
      <c r="B12100" s="11">
        <v>45663</v>
      </c>
      <c r="C12100" t="s">
        <v>7060</v>
      </c>
      <c r="D12100" t="s">
        <v>23</v>
      </c>
      <c r="E12100" t="s">
        <v>169</v>
      </c>
      <c r="F12100" s="12">
        <v>84.51</v>
      </c>
      <c r="G12100" s="13">
        <v>2</v>
      </c>
      <c r="H12100">
        <v>0</v>
      </c>
      <c r="I12100" s="12">
        <f t="shared" si="756"/>
        <v>0</v>
      </c>
      <c r="J12100" s="12">
        <f t="shared" si="757"/>
        <v>169.02</v>
      </c>
      <c r="K12100" s="12">
        <f t="shared" si="758"/>
        <v>169.02</v>
      </c>
      <c r="L12100" s="12">
        <v>8.41</v>
      </c>
      <c r="M12100" s="12">
        <f t="shared" si="759"/>
        <v>177.43</v>
      </c>
      <c r="N12100" t="s">
        <v>18</v>
      </c>
      <c r="O12100" s="13">
        <v>3</v>
      </c>
      <c r="P12100">
        <v>3.5</v>
      </c>
      <c r="Q12100" t="b">
        <v>0</v>
      </c>
      <c r="R12100">
        <v>1</v>
      </c>
      <c r="S12100" t="s">
        <v>48</v>
      </c>
      <c r="T12100" t="s">
        <v>35</v>
      </c>
    </row>
    <row r="12101" spans="1:20">
      <c r="A12101" t="s">
        <v>18880</v>
      </c>
      <c r="B12101" s="11">
        <v>45663</v>
      </c>
      <c r="C12101" t="s">
        <v>18881</v>
      </c>
      <c r="D12101" t="s">
        <v>17</v>
      </c>
      <c r="E12101" t="s">
        <v>194</v>
      </c>
      <c r="F12101" s="12">
        <v>22.98</v>
      </c>
      <c r="G12101" s="13">
        <v>2</v>
      </c>
      <c r="H12101">
        <v>0</v>
      </c>
      <c r="I12101" s="12">
        <f t="shared" si="756"/>
        <v>0</v>
      </c>
      <c r="J12101" s="12">
        <f t="shared" si="757"/>
        <v>45.96</v>
      </c>
      <c r="K12101" s="12">
        <f t="shared" si="758"/>
        <v>45.96</v>
      </c>
      <c r="L12101" s="12">
        <v>10.02</v>
      </c>
      <c r="M12101" s="12">
        <f t="shared" si="759"/>
        <v>55.98</v>
      </c>
      <c r="N12101" t="s">
        <v>18</v>
      </c>
      <c r="O12101" s="13">
        <v>2</v>
      </c>
      <c r="P12101">
        <v>3.5</v>
      </c>
      <c r="Q12101" t="b">
        <v>0</v>
      </c>
      <c r="R12101">
        <v>1</v>
      </c>
      <c r="S12101" t="s">
        <v>44</v>
      </c>
      <c r="T12101" t="s">
        <v>39</v>
      </c>
    </row>
    <row r="12102" spans="1:20">
      <c r="A12102" t="s">
        <v>18882</v>
      </c>
      <c r="B12102" s="11">
        <v>45663</v>
      </c>
      <c r="C12102" t="s">
        <v>12345</v>
      </c>
      <c r="D12102" t="s">
        <v>11</v>
      </c>
      <c r="E12102" t="s">
        <v>400</v>
      </c>
      <c r="F12102" s="12">
        <v>61.3</v>
      </c>
      <c r="G12102" s="13">
        <v>1</v>
      </c>
      <c r="H12102">
        <v>0</v>
      </c>
      <c r="I12102" s="12">
        <f t="shared" si="756"/>
        <v>0</v>
      </c>
      <c r="J12102" s="12">
        <f t="shared" si="757"/>
        <v>61.3</v>
      </c>
      <c r="K12102" s="12">
        <f t="shared" si="758"/>
        <v>61.3</v>
      </c>
      <c r="L12102" s="12">
        <v>15.26</v>
      </c>
      <c r="M12102" s="12">
        <f t="shared" si="759"/>
        <v>76.56</v>
      </c>
      <c r="N12102" t="s">
        <v>9</v>
      </c>
      <c r="O12102" s="13">
        <v>5</v>
      </c>
      <c r="P12102">
        <v>5</v>
      </c>
      <c r="Q12102" t="b">
        <v>0</v>
      </c>
      <c r="R12102">
        <v>4</v>
      </c>
      <c r="S12102" t="s">
        <v>48</v>
      </c>
      <c r="T12102" t="s">
        <v>39</v>
      </c>
    </row>
    <row r="12103" spans="1:20">
      <c r="A12103" t="s">
        <v>18883</v>
      </c>
      <c r="B12103" s="11">
        <v>45663</v>
      </c>
      <c r="C12103" t="s">
        <v>18884</v>
      </c>
      <c r="D12103" t="s">
        <v>17</v>
      </c>
      <c r="E12103" t="s">
        <v>209</v>
      </c>
      <c r="F12103" s="12">
        <v>172.93</v>
      </c>
      <c r="G12103" s="13">
        <v>5</v>
      </c>
      <c r="H12103">
        <v>5.8</v>
      </c>
      <c r="I12103" s="12">
        <f t="shared" si="756"/>
        <v>10.02994</v>
      </c>
      <c r="J12103" s="12">
        <f t="shared" si="757"/>
        <v>864.65</v>
      </c>
      <c r="K12103" s="12">
        <f t="shared" si="758"/>
        <v>854.62006</v>
      </c>
      <c r="L12103" s="12">
        <v>26.94</v>
      </c>
      <c r="M12103" s="12">
        <f t="shared" si="759"/>
        <v>881.56006</v>
      </c>
      <c r="N12103" t="s">
        <v>6</v>
      </c>
      <c r="O12103" s="13">
        <v>10</v>
      </c>
      <c r="P12103">
        <v>4.5</v>
      </c>
      <c r="Q12103" t="b">
        <v>0</v>
      </c>
      <c r="R12103">
        <v>4</v>
      </c>
      <c r="S12103" t="s">
        <v>42</v>
      </c>
      <c r="T12103" t="s">
        <v>37</v>
      </c>
    </row>
    <row r="12104" spans="1:20">
      <c r="A12104" t="s">
        <v>18885</v>
      </c>
      <c r="B12104" s="11">
        <v>45663</v>
      </c>
      <c r="C12104" t="s">
        <v>8396</v>
      </c>
      <c r="D12104" t="s">
        <v>14</v>
      </c>
      <c r="E12104" t="s">
        <v>103</v>
      </c>
      <c r="F12104" s="12">
        <v>20.83</v>
      </c>
      <c r="G12104" s="13">
        <v>2</v>
      </c>
      <c r="H12104">
        <v>0</v>
      </c>
      <c r="I12104" s="12">
        <f t="shared" si="756"/>
        <v>0</v>
      </c>
      <c r="J12104" s="12">
        <f t="shared" si="757"/>
        <v>41.66</v>
      </c>
      <c r="K12104" s="12">
        <f t="shared" si="758"/>
        <v>41.66</v>
      </c>
      <c r="L12104" s="12">
        <v>13.11</v>
      </c>
      <c r="M12104" s="12">
        <f t="shared" si="759"/>
        <v>54.77</v>
      </c>
      <c r="N12104" t="s">
        <v>18</v>
      </c>
      <c r="O12104" s="13">
        <v>2</v>
      </c>
      <c r="P12104">
        <v>4.5</v>
      </c>
      <c r="Q12104" t="b">
        <v>0</v>
      </c>
      <c r="R12104">
        <v>10</v>
      </c>
      <c r="S12104" t="s">
        <v>44</v>
      </c>
      <c r="T12104" t="s">
        <v>35</v>
      </c>
    </row>
    <row r="12105" spans="1:20">
      <c r="A12105" t="s">
        <v>18886</v>
      </c>
      <c r="B12105" s="11">
        <v>45663</v>
      </c>
      <c r="C12105" t="s">
        <v>995</v>
      </c>
      <c r="D12105" t="s">
        <v>23</v>
      </c>
      <c r="E12105" t="s">
        <v>169</v>
      </c>
      <c r="F12105" s="12">
        <v>85.08</v>
      </c>
      <c r="G12105" s="13">
        <v>1</v>
      </c>
      <c r="H12105">
        <v>0</v>
      </c>
      <c r="I12105" s="12">
        <f t="shared" si="756"/>
        <v>0</v>
      </c>
      <c r="J12105" s="12">
        <f t="shared" si="757"/>
        <v>85.08</v>
      </c>
      <c r="K12105" s="12">
        <f t="shared" si="758"/>
        <v>85.08</v>
      </c>
      <c r="L12105" s="12">
        <v>21.05</v>
      </c>
      <c r="M12105" s="12">
        <f t="shared" si="759"/>
        <v>106.13</v>
      </c>
      <c r="N12105" t="s">
        <v>9</v>
      </c>
      <c r="O12105" s="13">
        <v>6</v>
      </c>
      <c r="P12105">
        <v>4.5</v>
      </c>
      <c r="Q12105" t="b">
        <v>0</v>
      </c>
      <c r="R12105">
        <v>8</v>
      </c>
      <c r="S12105" t="s">
        <v>48</v>
      </c>
      <c r="T12105" t="s">
        <v>32</v>
      </c>
    </row>
    <row r="12106" spans="1:20">
      <c r="A12106" t="s">
        <v>18887</v>
      </c>
      <c r="B12106" s="11">
        <v>45663</v>
      </c>
      <c r="C12106" t="s">
        <v>6026</v>
      </c>
      <c r="D12106" t="s">
        <v>14</v>
      </c>
      <c r="E12106" t="s">
        <v>162</v>
      </c>
      <c r="F12106" s="12">
        <v>175.58</v>
      </c>
      <c r="G12106" s="13">
        <v>1</v>
      </c>
      <c r="H12106">
        <v>0</v>
      </c>
      <c r="I12106" s="12">
        <f t="shared" si="756"/>
        <v>0</v>
      </c>
      <c r="J12106" s="12">
        <f t="shared" si="757"/>
        <v>175.58</v>
      </c>
      <c r="K12106" s="12">
        <f t="shared" si="758"/>
        <v>175.58</v>
      </c>
      <c r="L12106" s="12">
        <v>9.14</v>
      </c>
      <c r="M12106" s="12">
        <f t="shared" si="759"/>
        <v>184.72</v>
      </c>
      <c r="N12106" t="s">
        <v>18</v>
      </c>
      <c r="O12106" s="13">
        <v>5</v>
      </c>
      <c r="P12106">
        <v>2.5</v>
      </c>
      <c r="Q12106" t="b">
        <v>0</v>
      </c>
      <c r="R12106">
        <v>5</v>
      </c>
      <c r="S12106" t="s">
        <v>48</v>
      </c>
      <c r="T12106" t="s">
        <v>35</v>
      </c>
    </row>
    <row r="12107" spans="1:20">
      <c r="A12107" t="s">
        <v>18888</v>
      </c>
      <c r="B12107" s="11">
        <v>45663</v>
      </c>
      <c r="C12107" t="s">
        <v>18889</v>
      </c>
      <c r="D12107" t="s">
        <v>25</v>
      </c>
      <c r="E12107" t="s">
        <v>602</v>
      </c>
      <c r="F12107" s="12">
        <v>378.48</v>
      </c>
      <c r="G12107" s="13">
        <v>1</v>
      </c>
      <c r="H12107">
        <v>0</v>
      </c>
      <c r="I12107" s="12">
        <f t="shared" si="756"/>
        <v>0</v>
      </c>
      <c r="J12107" s="12">
        <f t="shared" si="757"/>
        <v>378.48</v>
      </c>
      <c r="K12107" s="12">
        <f t="shared" si="758"/>
        <v>378.48</v>
      </c>
      <c r="L12107" s="12">
        <v>20.6</v>
      </c>
      <c r="M12107" s="12">
        <f t="shared" si="759"/>
        <v>399.08</v>
      </c>
      <c r="N12107" t="s">
        <v>18</v>
      </c>
      <c r="O12107" s="13">
        <v>4</v>
      </c>
      <c r="P12107">
        <v>4.5</v>
      </c>
      <c r="Q12107" t="b">
        <v>0</v>
      </c>
      <c r="R12107">
        <v>3</v>
      </c>
      <c r="S12107" t="s">
        <v>44</v>
      </c>
      <c r="T12107" t="s">
        <v>35</v>
      </c>
    </row>
    <row r="12108" spans="1:20">
      <c r="A12108" t="s">
        <v>18890</v>
      </c>
      <c r="B12108" s="11">
        <v>45663</v>
      </c>
      <c r="C12108" t="s">
        <v>18891</v>
      </c>
      <c r="D12108" t="s">
        <v>14</v>
      </c>
      <c r="E12108" t="s">
        <v>113</v>
      </c>
      <c r="F12108" s="12">
        <v>248.45</v>
      </c>
      <c r="G12108" s="13">
        <v>1</v>
      </c>
      <c r="H12108">
        <v>11.2</v>
      </c>
      <c r="I12108" s="12">
        <f t="shared" si="756"/>
        <v>27.8264</v>
      </c>
      <c r="J12108" s="12">
        <f t="shared" si="757"/>
        <v>248.45</v>
      </c>
      <c r="K12108" s="12">
        <f t="shared" si="758"/>
        <v>220.6236</v>
      </c>
      <c r="L12108" s="12">
        <v>23.44</v>
      </c>
      <c r="M12108" s="12">
        <f t="shared" si="759"/>
        <v>244.0636</v>
      </c>
      <c r="N12108" t="s">
        <v>6</v>
      </c>
      <c r="O12108" s="13">
        <v>19</v>
      </c>
      <c r="P12108">
        <v>5</v>
      </c>
      <c r="Q12108" t="b">
        <v>0</v>
      </c>
      <c r="R12108">
        <v>3</v>
      </c>
      <c r="S12108" t="s">
        <v>44</v>
      </c>
      <c r="T12108" t="s">
        <v>39</v>
      </c>
    </row>
    <row r="12109" spans="1:20">
      <c r="A12109" t="s">
        <v>18892</v>
      </c>
      <c r="B12109" s="11">
        <v>45663</v>
      </c>
      <c r="C12109" t="s">
        <v>4529</v>
      </c>
      <c r="D12109" t="s">
        <v>8</v>
      </c>
      <c r="E12109" t="s">
        <v>94</v>
      </c>
      <c r="F12109" s="12">
        <v>32.16</v>
      </c>
      <c r="G12109" s="13">
        <v>2</v>
      </c>
      <c r="H12109">
        <v>19.6</v>
      </c>
      <c r="I12109" s="12">
        <f t="shared" si="756"/>
        <v>6.30336</v>
      </c>
      <c r="J12109" s="12">
        <f t="shared" si="757"/>
        <v>64.32</v>
      </c>
      <c r="K12109" s="12">
        <f t="shared" si="758"/>
        <v>58.01664</v>
      </c>
      <c r="L12109" s="12">
        <v>22.32</v>
      </c>
      <c r="M12109" s="12">
        <f t="shared" si="759"/>
        <v>80.33664</v>
      </c>
      <c r="N12109" t="s">
        <v>12</v>
      </c>
      <c r="O12109" s="13">
        <v>13</v>
      </c>
      <c r="P12109">
        <v>4</v>
      </c>
      <c r="Q12109" t="b">
        <v>0</v>
      </c>
      <c r="R12109">
        <v>12</v>
      </c>
      <c r="S12109" t="s">
        <v>44</v>
      </c>
      <c r="T12109" t="s">
        <v>35</v>
      </c>
    </row>
    <row r="12110" spans="1:20">
      <c r="A12110" t="s">
        <v>18893</v>
      </c>
      <c r="B12110" s="11">
        <v>45663</v>
      </c>
      <c r="C12110" t="s">
        <v>8002</v>
      </c>
      <c r="D12110" t="s">
        <v>20</v>
      </c>
      <c r="E12110" t="s">
        <v>136</v>
      </c>
      <c r="F12110" s="12">
        <v>25.11</v>
      </c>
      <c r="G12110" s="13">
        <v>1</v>
      </c>
      <c r="H12110">
        <v>0</v>
      </c>
      <c r="I12110" s="12">
        <f t="shared" si="756"/>
        <v>0</v>
      </c>
      <c r="J12110" s="12">
        <f t="shared" si="757"/>
        <v>25.11</v>
      </c>
      <c r="K12110" s="12">
        <f t="shared" si="758"/>
        <v>25.11</v>
      </c>
      <c r="L12110" s="12">
        <v>22.71</v>
      </c>
      <c r="M12110" s="12">
        <f t="shared" si="759"/>
        <v>47.82</v>
      </c>
      <c r="N12110" t="s">
        <v>6</v>
      </c>
      <c r="O12110" s="13">
        <v>15</v>
      </c>
      <c r="P12110">
        <v>5</v>
      </c>
      <c r="Q12110" t="b">
        <v>0</v>
      </c>
      <c r="R12110">
        <v>8</v>
      </c>
      <c r="S12110" t="s">
        <v>44</v>
      </c>
      <c r="T12110" t="s">
        <v>35</v>
      </c>
    </row>
    <row r="12111" spans="1:20">
      <c r="A12111" t="s">
        <v>18894</v>
      </c>
      <c r="B12111" s="11">
        <v>45663</v>
      </c>
      <c r="C12111" t="s">
        <v>11439</v>
      </c>
      <c r="D12111" t="s">
        <v>8</v>
      </c>
      <c r="E12111" t="s">
        <v>241</v>
      </c>
      <c r="F12111" s="12">
        <v>22.06</v>
      </c>
      <c r="G12111" s="13">
        <v>1</v>
      </c>
      <c r="H12111">
        <v>24</v>
      </c>
      <c r="I12111" s="12">
        <f t="shared" si="756"/>
        <v>5.2944</v>
      </c>
      <c r="J12111" s="12">
        <f t="shared" si="757"/>
        <v>22.06</v>
      </c>
      <c r="K12111" s="12">
        <f t="shared" si="758"/>
        <v>16.7656</v>
      </c>
      <c r="L12111" s="12">
        <v>13.29</v>
      </c>
      <c r="M12111" s="12">
        <f t="shared" si="759"/>
        <v>30.0556</v>
      </c>
      <c r="N12111" t="s">
        <v>18</v>
      </c>
      <c r="O12111" s="13">
        <v>2</v>
      </c>
      <c r="P12111">
        <v>5</v>
      </c>
      <c r="Q12111" t="b">
        <v>0</v>
      </c>
      <c r="R12111">
        <v>2</v>
      </c>
      <c r="S12111" t="s">
        <v>44</v>
      </c>
      <c r="T12111" t="s">
        <v>39</v>
      </c>
    </row>
    <row r="12112" spans="1:20">
      <c r="A12112" t="s">
        <v>18895</v>
      </c>
      <c r="B12112" s="11">
        <v>45663</v>
      </c>
      <c r="C12112" t="s">
        <v>15772</v>
      </c>
      <c r="D12112" t="s">
        <v>23</v>
      </c>
      <c r="E12112" t="s">
        <v>169</v>
      </c>
      <c r="F12112" s="12">
        <v>79.35</v>
      </c>
      <c r="G12112" s="13">
        <v>3</v>
      </c>
      <c r="H12112">
        <v>8.3</v>
      </c>
      <c r="I12112" s="12">
        <f t="shared" si="756"/>
        <v>6.58605</v>
      </c>
      <c r="J12112" s="12">
        <f t="shared" si="757"/>
        <v>238.05</v>
      </c>
      <c r="K12112" s="12">
        <f t="shared" si="758"/>
        <v>231.46395</v>
      </c>
      <c r="L12112" s="12">
        <v>17.01</v>
      </c>
      <c r="M12112" s="12">
        <f t="shared" si="759"/>
        <v>248.47395</v>
      </c>
      <c r="N12112" t="s">
        <v>9</v>
      </c>
      <c r="O12112" s="13">
        <v>8</v>
      </c>
      <c r="P12112">
        <v>5</v>
      </c>
      <c r="Q12112" t="b">
        <v>0</v>
      </c>
      <c r="R12112">
        <v>4</v>
      </c>
      <c r="S12112" t="s">
        <v>44</v>
      </c>
      <c r="T12112" t="s">
        <v>39</v>
      </c>
    </row>
    <row r="12113" spans="1:20">
      <c r="A12113" t="s">
        <v>18896</v>
      </c>
      <c r="B12113" s="11">
        <v>45663</v>
      </c>
      <c r="C12113" t="s">
        <v>10127</v>
      </c>
      <c r="D12113" t="s">
        <v>17</v>
      </c>
      <c r="E12113" t="s">
        <v>139</v>
      </c>
      <c r="F12113" s="12">
        <v>122.82</v>
      </c>
      <c r="G12113" s="13">
        <v>1</v>
      </c>
      <c r="H12113">
        <v>0</v>
      </c>
      <c r="I12113" s="12">
        <f t="shared" si="756"/>
        <v>0</v>
      </c>
      <c r="J12113" s="12">
        <f t="shared" si="757"/>
        <v>122.82</v>
      </c>
      <c r="K12113" s="12">
        <f t="shared" si="758"/>
        <v>122.82</v>
      </c>
      <c r="L12113" s="12">
        <v>21.82</v>
      </c>
      <c r="M12113" s="12">
        <f t="shared" si="759"/>
        <v>144.64</v>
      </c>
      <c r="N12113" t="s">
        <v>9</v>
      </c>
      <c r="O12113" s="13">
        <v>8</v>
      </c>
      <c r="P12113">
        <v>5</v>
      </c>
      <c r="Q12113" t="b">
        <v>0</v>
      </c>
      <c r="R12113">
        <v>7</v>
      </c>
      <c r="S12113" t="s">
        <v>48</v>
      </c>
      <c r="T12113" t="s">
        <v>39</v>
      </c>
    </row>
    <row r="12114" spans="1:20">
      <c r="A12114" t="s">
        <v>18897</v>
      </c>
      <c r="B12114" s="11">
        <v>45664</v>
      </c>
      <c r="C12114" t="s">
        <v>8289</v>
      </c>
      <c r="D12114" t="s">
        <v>8</v>
      </c>
      <c r="E12114" t="s">
        <v>94</v>
      </c>
      <c r="F12114" s="12">
        <v>18.21</v>
      </c>
      <c r="G12114" s="13">
        <v>1</v>
      </c>
      <c r="H12114">
        <v>0</v>
      </c>
      <c r="I12114" s="12">
        <f t="shared" si="756"/>
        <v>0</v>
      </c>
      <c r="J12114" s="12">
        <f t="shared" si="757"/>
        <v>18.21</v>
      </c>
      <c r="K12114" s="12">
        <f t="shared" si="758"/>
        <v>18.21</v>
      </c>
      <c r="L12114" s="12">
        <v>18.4</v>
      </c>
      <c r="M12114" s="12">
        <f t="shared" si="759"/>
        <v>36.61</v>
      </c>
      <c r="N12114" t="s">
        <v>9</v>
      </c>
      <c r="O12114" s="13">
        <v>7</v>
      </c>
      <c r="P12114">
        <v>4.5</v>
      </c>
      <c r="Q12114" t="b">
        <v>1</v>
      </c>
      <c r="R12114">
        <v>2</v>
      </c>
      <c r="S12114" t="s">
        <v>43</v>
      </c>
      <c r="T12114" t="s">
        <v>30</v>
      </c>
    </row>
    <row r="12115" spans="1:20">
      <c r="A12115" t="s">
        <v>18898</v>
      </c>
      <c r="B12115" s="11">
        <v>45664</v>
      </c>
      <c r="C12115" t="s">
        <v>1943</v>
      </c>
      <c r="D12115" t="s">
        <v>25</v>
      </c>
      <c r="E12115" t="s">
        <v>87</v>
      </c>
      <c r="F12115" s="12">
        <v>347.2</v>
      </c>
      <c r="G12115" s="13">
        <v>1</v>
      </c>
      <c r="H12115">
        <v>0</v>
      </c>
      <c r="I12115" s="12">
        <f t="shared" si="756"/>
        <v>0</v>
      </c>
      <c r="J12115" s="12">
        <f t="shared" si="757"/>
        <v>347.2</v>
      </c>
      <c r="K12115" s="12">
        <f t="shared" si="758"/>
        <v>347.2</v>
      </c>
      <c r="L12115" s="12">
        <v>23.25</v>
      </c>
      <c r="M12115" s="12">
        <f t="shared" si="759"/>
        <v>370.45</v>
      </c>
      <c r="N12115" t="s">
        <v>9</v>
      </c>
      <c r="O12115" s="13">
        <v>8</v>
      </c>
      <c r="P12115">
        <v>4</v>
      </c>
      <c r="Q12115" t="b">
        <v>0</v>
      </c>
      <c r="R12115">
        <v>6</v>
      </c>
      <c r="S12115" t="s">
        <v>42</v>
      </c>
      <c r="T12115" t="s">
        <v>35</v>
      </c>
    </row>
    <row r="12116" spans="1:20">
      <c r="A12116" t="s">
        <v>18899</v>
      </c>
      <c r="B12116" s="11">
        <v>45664</v>
      </c>
      <c r="C12116" t="s">
        <v>16905</v>
      </c>
      <c r="D12116" t="s">
        <v>17</v>
      </c>
      <c r="E12116" t="s">
        <v>194</v>
      </c>
      <c r="F12116" s="12">
        <v>57.15</v>
      </c>
      <c r="G12116" s="13">
        <v>1</v>
      </c>
      <c r="H12116">
        <v>7.2</v>
      </c>
      <c r="I12116" s="12">
        <f t="shared" si="756"/>
        <v>4.1148</v>
      </c>
      <c r="J12116" s="12">
        <f t="shared" si="757"/>
        <v>57.15</v>
      </c>
      <c r="K12116" s="12">
        <f t="shared" si="758"/>
        <v>53.0352</v>
      </c>
      <c r="L12116" s="12">
        <v>20.37</v>
      </c>
      <c r="M12116" s="12">
        <f t="shared" si="759"/>
        <v>73.4052</v>
      </c>
      <c r="N12116" t="s">
        <v>9</v>
      </c>
      <c r="O12116" s="13">
        <v>6</v>
      </c>
      <c r="P12116">
        <v>3.5</v>
      </c>
      <c r="Q12116" t="b">
        <v>0</v>
      </c>
      <c r="R12116">
        <v>3</v>
      </c>
      <c r="S12116" t="s">
        <v>42</v>
      </c>
      <c r="T12116" t="s">
        <v>35</v>
      </c>
    </row>
    <row r="12117" spans="1:20">
      <c r="A12117" t="s">
        <v>18900</v>
      </c>
      <c r="B12117" s="11">
        <v>45664</v>
      </c>
      <c r="C12117" t="s">
        <v>18901</v>
      </c>
      <c r="D12117" t="s">
        <v>14</v>
      </c>
      <c r="E12117" t="s">
        <v>103</v>
      </c>
      <c r="F12117" s="12">
        <v>36.24</v>
      </c>
      <c r="G12117" s="13">
        <v>2</v>
      </c>
      <c r="H12117">
        <v>12.4</v>
      </c>
      <c r="I12117" s="12">
        <f t="shared" si="756"/>
        <v>4.49376</v>
      </c>
      <c r="J12117" s="12">
        <f t="shared" si="757"/>
        <v>72.48</v>
      </c>
      <c r="K12117" s="12">
        <f t="shared" si="758"/>
        <v>67.98624</v>
      </c>
      <c r="L12117" s="12">
        <v>12.46</v>
      </c>
      <c r="M12117" s="12">
        <f t="shared" si="759"/>
        <v>80.44624</v>
      </c>
      <c r="N12117" t="s">
        <v>18</v>
      </c>
      <c r="O12117" s="13">
        <v>4</v>
      </c>
      <c r="P12117">
        <v>5</v>
      </c>
      <c r="Q12117" t="b">
        <v>0</v>
      </c>
      <c r="R12117">
        <v>9</v>
      </c>
      <c r="S12117" t="s">
        <v>42</v>
      </c>
      <c r="T12117" t="s">
        <v>35</v>
      </c>
    </row>
    <row r="12118" spans="1:20">
      <c r="A12118" t="s">
        <v>18902</v>
      </c>
      <c r="B12118" s="11">
        <v>45664</v>
      </c>
      <c r="C12118" t="s">
        <v>14651</v>
      </c>
      <c r="D12118" t="s">
        <v>25</v>
      </c>
      <c r="E12118" t="s">
        <v>264</v>
      </c>
      <c r="F12118" s="12">
        <v>83.78</v>
      </c>
      <c r="G12118" s="13">
        <v>1</v>
      </c>
      <c r="H12118">
        <v>0</v>
      </c>
      <c r="I12118" s="12">
        <f t="shared" si="756"/>
        <v>0</v>
      </c>
      <c r="J12118" s="12">
        <f t="shared" si="757"/>
        <v>83.78</v>
      </c>
      <c r="K12118" s="12">
        <f t="shared" si="758"/>
        <v>83.78</v>
      </c>
      <c r="L12118" s="12">
        <v>14.83</v>
      </c>
      <c r="M12118" s="12">
        <f t="shared" si="759"/>
        <v>98.61</v>
      </c>
      <c r="N12118" t="s">
        <v>9</v>
      </c>
      <c r="O12118" s="13">
        <v>11</v>
      </c>
      <c r="P12118">
        <v>5</v>
      </c>
      <c r="Q12118" t="b">
        <v>0</v>
      </c>
      <c r="R12118">
        <v>8</v>
      </c>
      <c r="S12118" t="s">
        <v>44</v>
      </c>
      <c r="T12118" t="s">
        <v>39</v>
      </c>
    </row>
    <row r="12119" spans="1:20">
      <c r="A12119" t="s">
        <v>18903</v>
      </c>
      <c r="B12119" s="11">
        <v>45664</v>
      </c>
      <c r="C12119" t="s">
        <v>1351</v>
      </c>
      <c r="D12119" t="s">
        <v>17</v>
      </c>
      <c r="E12119" t="s">
        <v>129</v>
      </c>
      <c r="F12119" s="12">
        <v>71.31</v>
      </c>
      <c r="G12119" s="13">
        <v>2</v>
      </c>
      <c r="H12119">
        <v>10.8</v>
      </c>
      <c r="I12119" s="12">
        <f t="shared" si="756"/>
        <v>7.70148</v>
      </c>
      <c r="J12119" s="12">
        <f t="shared" si="757"/>
        <v>142.62</v>
      </c>
      <c r="K12119" s="12">
        <f t="shared" si="758"/>
        <v>134.91852</v>
      </c>
      <c r="L12119" s="12">
        <v>28.23</v>
      </c>
      <c r="M12119" s="12">
        <f t="shared" si="759"/>
        <v>163.14852</v>
      </c>
      <c r="N12119" t="s">
        <v>15</v>
      </c>
      <c r="O12119" s="13">
        <v>12</v>
      </c>
      <c r="P12119">
        <v>5</v>
      </c>
      <c r="Q12119" t="b">
        <v>0</v>
      </c>
      <c r="R12119">
        <v>5</v>
      </c>
      <c r="S12119" t="s">
        <v>42</v>
      </c>
      <c r="T12119" t="s">
        <v>35</v>
      </c>
    </row>
    <row r="12120" spans="1:20">
      <c r="A12120" t="s">
        <v>18904</v>
      </c>
      <c r="B12120" s="11">
        <v>45664</v>
      </c>
      <c r="C12120" t="s">
        <v>14234</v>
      </c>
      <c r="D12120" t="s">
        <v>11</v>
      </c>
      <c r="E12120" t="s">
        <v>151</v>
      </c>
      <c r="F12120" s="12">
        <v>21.17</v>
      </c>
      <c r="G12120" s="13">
        <v>4</v>
      </c>
      <c r="H12120">
        <v>0</v>
      </c>
      <c r="I12120" s="12">
        <f t="shared" si="756"/>
        <v>0</v>
      </c>
      <c r="J12120" s="12">
        <f t="shared" si="757"/>
        <v>84.68</v>
      </c>
      <c r="K12120" s="12">
        <f t="shared" si="758"/>
        <v>84.68</v>
      </c>
      <c r="L12120" s="12">
        <v>6.56</v>
      </c>
      <c r="M12120" s="12">
        <f t="shared" si="759"/>
        <v>91.24</v>
      </c>
      <c r="N12120" t="s">
        <v>18</v>
      </c>
      <c r="O12120" s="13">
        <v>3</v>
      </c>
      <c r="P12120">
        <v>5</v>
      </c>
      <c r="Q12120" t="b">
        <v>0</v>
      </c>
      <c r="R12120">
        <v>2</v>
      </c>
      <c r="S12120" t="s">
        <v>44</v>
      </c>
      <c r="T12120" t="s">
        <v>39</v>
      </c>
    </row>
    <row r="12121" spans="1:20">
      <c r="A12121" t="s">
        <v>18905</v>
      </c>
      <c r="B12121" s="11">
        <v>45664</v>
      </c>
      <c r="C12121" t="s">
        <v>12225</v>
      </c>
      <c r="D12121" t="s">
        <v>17</v>
      </c>
      <c r="E12121" t="s">
        <v>194</v>
      </c>
      <c r="F12121" s="12">
        <v>17.8</v>
      </c>
      <c r="G12121" s="13">
        <v>1</v>
      </c>
      <c r="H12121">
        <v>0</v>
      </c>
      <c r="I12121" s="12">
        <f t="shared" si="756"/>
        <v>0</v>
      </c>
      <c r="J12121" s="12">
        <f t="shared" si="757"/>
        <v>17.8</v>
      </c>
      <c r="K12121" s="12">
        <f t="shared" si="758"/>
        <v>17.8</v>
      </c>
      <c r="L12121" s="12">
        <v>10.36</v>
      </c>
      <c r="M12121" s="12">
        <f t="shared" si="759"/>
        <v>28.16</v>
      </c>
      <c r="N12121" t="s">
        <v>18</v>
      </c>
      <c r="O12121" s="13">
        <v>3</v>
      </c>
      <c r="P12121">
        <v>5</v>
      </c>
      <c r="Q12121" t="b">
        <v>0</v>
      </c>
      <c r="R12121">
        <v>1</v>
      </c>
      <c r="S12121" t="s">
        <v>44</v>
      </c>
      <c r="T12121" t="s">
        <v>30</v>
      </c>
    </row>
    <row r="12122" spans="1:20">
      <c r="A12122" t="s">
        <v>18906</v>
      </c>
      <c r="B12122" s="11">
        <v>45664</v>
      </c>
      <c r="C12122" t="s">
        <v>18907</v>
      </c>
      <c r="D12122" t="s">
        <v>23</v>
      </c>
      <c r="E12122" t="s">
        <v>169</v>
      </c>
      <c r="F12122" s="12">
        <v>61.58</v>
      </c>
      <c r="G12122" s="13">
        <v>1</v>
      </c>
      <c r="H12122">
        <v>0</v>
      </c>
      <c r="I12122" s="12">
        <f t="shared" si="756"/>
        <v>0</v>
      </c>
      <c r="J12122" s="12">
        <f t="shared" si="757"/>
        <v>61.58</v>
      </c>
      <c r="K12122" s="12">
        <f t="shared" si="758"/>
        <v>61.58</v>
      </c>
      <c r="L12122" s="12">
        <v>8.75</v>
      </c>
      <c r="M12122" s="12">
        <f t="shared" si="759"/>
        <v>70.33</v>
      </c>
      <c r="N12122" t="s">
        <v>18</v>
      </c>
      <c r="O12122" s="13">
        <v>6</v>
      </c>
      <c r="P12122">
        <v>5</v>
      </c>
      <c r="Q12122" t="b">
        <v>0</v>
      </c>
      <c r="R12122">
        <v>5</v>
      </c>
      <c r="S12122" t="s">
        <v>46</v>
      </c>
      <c r="T12122" t="s">
        <v>39</v>
      </c>
    </row>
    <row r="12123" spans="1:20">
      <c r="A12123" t="s">
        <v>18908</v>
      </c>
      <c r="B12123" s="11">
        <v>45664</v>
      </c>
      <c r="C12123" t="s">
        <v>3630</v>
      </c>
      <c r="D12123" t="s">
        <v>23</v>
      </c>
      <c r="E12123" t="s">
        <v>496</v>
      </c>
      <c r="F12123" s="12">
        <v>123.17</v>
      </c>
      <c r="G12123" s="13">
        <v>1</v>
      </c>
      <c r="H12123">
        <v>0</v>
      </c>
      <c r="I12123" s="12">
        <f t="shared" si="756"/>
        <v>0</v>
      </c>
      <c r="J12123" s="12">
        <f t="shared" si="757"/>
        <v>123.17</v>
      </c>
      <c r="K12123" s="12">
        <f t="shared" si="758"/>
        <v>123.17</v>
      </c>
      <c r="L12123" s="12">
        <v>16.72</v>
      </c>
      <c r="M12123" s="12">
        <f t="shared" si="759"/>
        <v>139.89</v>
      </c>
      <c r="N12123" t="s">
        <v>9</v>
      </c>
      <c r="O12123" s="13">
        <v>13</v>
      </c>
      <c r="P12123">
        <v>5</v>
      </c>
      <c r="Q12123" t="b">
        <v>0</v>
      </c>
      <c r="R12123">
        <v>7</v>
      </c>
      <c r="S12123" t="s">
        <v>48</v>
      </c>
      <c r="T12123" t="s">
        <v>35</v>
      </c>
    </row>
    <row r="12124" spans="1:20">
      <c r="A12124" t="s">
        <v>18909</v>
      </c>
      <c r="B12124" s="11">
        <v>45664</v>
      </c>
      <c r="C12124" t="s">
        <v>18910</v>
      </c>
      <c r="D12124" t="s">
        <v>5</v>
      </c>
      <c r="E12124" t="s">
        <v>144</v>
      </c>
      <c r="F12124" s="12">
        <v>57.72</v>
      </c>
      <c r="G12124" s="13">
        <v>1</v>
      </c>
      <c r="H12124">
        <v>0</v>
      </c>
      <c r="I12124" s="12">
        <f t="shared" si="756"/>
        <v>0</v>
      </c>
      <c r="J12124" s="12">
        <f t="shared" si="757"/>
        <v>57.72</v>
      </c>
      <c r="K12124" s="12">
        <f t="shared" si="758"/>
        <v>57.72</v>
      </c>
      <c r="L12124" s="12">
        <v>25.09</v>
      </c>
      <c r="M12124" s="12">
        <f t="shared" si="759"/>
        <v>82.81</v>
      </c>
      <c r="N12124" t="s">
        <v>6</v>
      </c>
      <c r="O12124" s="13">
        <v>19</v>
      </c>
      <c r="P12124">
        <v>4</v>
      </c>
      <c r="Q12124" t="b">
        <v>0</v>
      </c>
      <c r="R12124">
        <v>2</v>
      </c>
      <c r="S12124" t="s">
        <v>44</v>
      </c>
      <c r="T12124" t="s">
        <v>35</v>
      </c>
    </row>
    <row r="12125" spans="1:20">
      <c r="A12125" t="s">
        <v>18911</v>
      </c>
      <c r="B12125" s="11">
        <v>45664</v>
      </c>
      <c r="C12125" t="s">
        <v>5758</v>
      </c>
      <c r="D12125" t="s">
        <v>11</v>
      </c>
      <c r="E12125" t="s">
        <v>400</v>
      </c>
      <c r="F12125" s="12">
        <v>92.12</v>
      </c>
      <c r="G12125" s="13">
        <v>1</v>
      </c>
      <c r="H12125">
        <v>24.4</v>
      </c>
      <c r="I12125" s="12">
        <f t="shared" si="756"/>
        <v>22.47728</v>
      </c>
      <c r="J12125" s="12">
        <f t="shared" si="757"/>
        <v>92.12</v>
      </c>
      <c r="K12125" s="12">
        <f t="shared" si="758"/>
        <v>69.64272</v>
      </c>
      <c r="L12125" s="12">
        <v>14.15</v>
      </c>
      <c r="M12125" s="12">
        <f t="shared" si="759"/>
        <v>83.79272</v>
      </c>
      <c r="N12125" t="s">
        <v>9</v>
      </c>
      <c r="O12125" s="13">
        <v>6</v>
      </c>
      <c r="P12125">
        <v>3.5</v>
      </c>
      <c r="Q12125" t="b">
        <v>0</v>
      </c>
      <c r="R12125">
        <v>9</v>
      </c>
      <c r="S12125" t="s">
        <v>44</v>
      </c>
      <c r="T12125" t="s">
        <v>35</v>
      </c>
    </row>
    <row r="12126" spans="1:20">
      <c r="A12126" t="s">
        <v>18912</v>
      </c>
      <c r="B12126" s="11">
        <v>45664</v>
      </c>
      <c r="C12126" t="s">
        <v>1331</v>
      </c>
      <c r="D12126" t="s">
        <v>17</v>
      </c>
      <c r="E12126" t="s">
        <v>129</v>
      </c>
      <c r="F12126" s="12">
        <v>142.92</v>
      </c>
      <c r="G12126" s="13">
        <v>1</v>
      </c>
      <c r="H12126">
        <v>10.3</v>
      </c>
      <c r="I12126" s="12">
        <f t="shared" si="756"/>
        <v>14.72076</v>
      </c>
      <c r="J12126" s="12">
        <f t="shared" si="757"/>
        <v>142.92</v>
      </c>
      <c r="K12126" s="12">
        <f t="shared" si="758"/>
        <v>128.19924</v>
      </c>
      <c r="L12126" s="12">
        <v>22.8</v>
      </c>
      <c r="M12126" s="12">
        <f t="shared" si="759"/>
        <v>150.99924</v>
      </c>
      <c r="N12126" t="s">
        <v>12</v>
      </c>
      <c r="O12126" s="13">
        <v>24</v>
      </c>
      <c r="P12126">
        <v>4</v>
      </c>
      <c r="Q12126" t="b">
        <v>0</v>
      </c>
      <c r="R12126">
        <v>9</v>
      </c>
      <c r="S12126" t="s">
        <v>48</v>
      </c>
      <c r="T12126" t="s">
        <v>35</v>
      </c>
    </row>
    <row r="12127" spans="1:20">
      <c r="A12127" t="s">
        <v>18913</v>
      </c>
      <c r="B12127" s="11">
        <v>45664</v>
      </c>
      <c r="C12127" t="s">
        <v>11874</v>
      </c>
      <c r="D12127" t="s">
        <v>23</v>
      </c>
      <c r="E12127" t="s">
        <v>540</v>
      </c>
      <c r="F12127" s="12">
        <v>145.01</v>
      </c>
      <c r="G12127" s="13">
        <v>1</v>
      </c>
      <c r="H12127">
        <v>0</v>
      </c>
      <c r="I12127" s="12">
        <f t="shared" si="756"/>
        <v>0</v>
      </c>
      <c r="J12127" s="12">
        <f t="shared" si="757"/>
        <v>145.01</v>
      </c>
      <c r="K12127" s="12">
        <f t="shared" si="758"/>
        <v>145.01</v>
      </c>
      <c r="L12127" s="12">
        <v>28.16</v>
      </c>
      <c r="M12127" s="12">
        <f t="shared" si="759"/>
        <v>173.17</v>
      </c>
      <c r="N12127" t="s">
        <v>6</v>
      </c>
      <c r="O12127" s="13">
        <v>21</v>
      </c>
      <c r="P12127">
        <v>5</v>
      </c>
      <c r="Q12127" t="b">
        <v>0</v>
      </c>
      <c r="R12127">
        <v>3</v>
      </c>
      <c r="S12127" t="s">
        <v>45</v>
      </c>
      <c r="T12127" t="s">
        <v>39</v>
      </c>
    </row>
    <row r="12128" spans="1:20">
      <c r="A12128" t="s">
        <v>18914</v>
      </c>
      <c r="B12128" s="11">
        <v>45665</v>
      </c>
      <c r="C12128" t="s">
        <v>18915</v>
      </c>
      <c r="D12128" t="s">
        <v>5</v>
      </c>
      <c r="E12128" t="s">
        <v>106</v>
      </c>
      <c r="F12128" s="12">
        <v>44.23</v>
      </c>
      <c r="G12128" s="13">
        <v>1</v>
      </c>
      <c r="H12128">
        <v>0</v>
      </c>
      <c r="I12128" s="12">
        <f t="shared" si="756"/>
        <v>0</v>
      </c>
      <c r="J12128" s="12">
        <f t="shared" si="757"/>
        <v>44.23</v>
      </c>
      <c r="K12128" s="12">
        <f t="shared" si="758"/>
        <v>44.23</v>
      </c>
      <c r="L12128" s="12">
        <v>13.42</v>
      </c>
      <c r="M12128" s="12">
        <f t="shared" si="759"/>
        <v>57.65</v>
      </c>
      <c r="N12128" t="s">
        <v>18</v>
      </c>
      <c r="O12128" s="13">
        <v>2</v>
      </c>
      <c r="P12128">
        <v>4.5</v>
      </c>
      <c r="Q12128" t="b">
        <v>0</v>
      </c>
      <c r="R12128">
        <v>2</v>
      </c>
      <c r="S12128" t="s">
        <v>42</v>
      </c>
      <c r="T12128" t="s">
        <v>37</v>
      </c>
    </row>
    <row r="12129" spans="1:20">
      <c r="A12129" t="s">
        <v>18916</v>
      </c>
      <c r="B12129" s="11">
        <v>45665</v>
      </c>
      <c r="C12129" t="s">
        <v>13251</v>
      </c>
      <c r="D12129" t="s">
        <v>17</v>
      </c>
      <c r="E12129" t="s">
        <v>78</v>
      </c>
      <c r="F12129" s="12">
        <v>178.8</v>
      </c>
      <c r="G12129" s="13">
        <v>1</v>
      </c>
      <c r="H12129">
        <v>10</v>
      </c>
      <c r="I12129" s="12">
        <f t="shared" si="756"/>
        <v>17.88</v>
      </c>
      <c r="J12129" s="12">
        <f t="shared" si="757"/>
        <v>178.8</v>
      </c>
      <c r="K12129" s="12">
        <f t="shared" si="758"/>
        <v>160.92</v>
      </c>
      <c r="L12129" s="12">
        <v>31.55</v>
      </c>
      <c r="M12129" s="12">
        <f t="shared" si="759"/>
        <v>192.47</v>
      </c>
      <c r="N12129" t="s">
        <v>15</v>
      </c>
      <c r="O12129" s="13">
        <v>15</v>
      </c>
      <c r="P12129">
        <v>5</v>
      </c>
      <c r="Q12129" t="b">
        <v>0</v>
      </c>
      <c r="R12129">
        <v>6</v>
      </c>
      <c r="S12129" t="s">
        <v>46</v>
      </c>
      <c r="T12129" t="s">
        <v>39</v>
      </c>
    </row>
    <row r="12130" spans="1:20">
      <c r="A12130" t="s">
        <v>18917</v>
      </c>
      <c r="B12130" s="11">
        <v>45665</v>
      </c>
      <c r="C12130" t="s">
        <v>14466</v>
      </c>
      <c r="D12130" t="s">
        <v>20</v>
      </c>
      <c r="E12130" t="s">
        <v>226</v>
      </c>
      <c r="F12130" s="12">
        <v>36.97</v>
      </c>
      <c r="G12130" s="13">
        <v>2</v>
      </c>
      <c r="H12130">
        <v>0</v>
      </c>
      <c r="I12130" s="12">
        <f t="shared" si="756"/>
        <v>0</v>
      </c>
      <c r="J12130" s="12">
        <f t="shared" si="757"/>
        <v>73.94</v>
      </c>
      <c r="K12130" s="12">
        <f t="shared" si="758"/>
        <v>73.94</v>
      </c>
      <c r="L12130" s="12">
        <v>10.6</v>
      </c>
      <c r="M12130" s="12">
        <f t="shared" si="759"/>
        <v>84.54</v>
      </c>
      <c r="N12130" t="s">
        <v>18</v>
      </c>
      <c r="O12130" s="13">
        <v>6</v>
      </c>
      <c r="P12130">
        <v>3.5</v>
      </c>
      <c r="Q12130" t="b">
        <v>0</v>
      </c>
      <c r="R12130">
        <v>3</v>
      </c>
      <c r="S12130" t="s">
        <v>43</v>
      </c>
      <c r="T12130" t="s">
        <v>35</v>
      </c>
    </row>
    <row r="12131" spans="1:20">
      <c r="A12131" t="s">
        <v>18918</v>
      </c>
      <c r="B12131" s="11">
        <v>45665</v>
      </c>
      <c r="C12131" t="s">
        <v>389</v>
      </c>
      <c r="D12131" t="s">
        <v>14</v>
      </c>
      <c r="E12131" t="s">
        <v>103</v>
      </c>
      <c r="F12131" s="12">
        <v>130.65</v>
      </c>
      <c r="G12131" s="13">
        <v>2</v>
      </c>
      <c r="H12131">
        <v>0</v>
      </c>
      <c r="I12131" s="12">
        <f t="shared" si="756"/>
        <v>0</v>
      </c>
      <c r="J12131" s="12">
        <f t="shared" si="757"/>
        <v>261.3</v>
      </c>
      <c r="K12131" s="12">
        <f t="shared" si="758"/>
        <v>261.3</v>
      </c>
      <c r="L12131" s="12">
        <v>21.02</v>
      </c>
      <c r="M12131" s="12">
        <f t="shared" si="759"/>
        <v>282.32</v>
      </c>
      <c r="N12131" t="s">
        <v>9</v>
      </c>
      <c r="O12131" s="13">
        <v>9</v>
      </c>
      <c r="P12131">
        <v>5</v>
      </c>
      <c r="Q12131" t="b">
        <v>0</v>
      </c>
      <c r="R12131">
        <v>1</v>
      </c>
      <c r="S12131" t="s">
        <v>44</v>
      </c>
      <c r="T12131" t="s">
        <v>39</v>
      </c>
    </row>
    <row r="12132" spans="1:20">
      <c r="A12132" t="s">
        <v>18919</v>
      </c>
      <c r="B12132" s="11">
        <v>45665</v>
      </c>
      <c r="C12132" t="s">
        <v>18920</v>
      </c>
      <c r="D12132" t="s">
        <v>23</v>
      </c>
      <c r="E12132" t="s">
        <v>110</v>
      </c>
      <c r="F12132" s="12">
        <v>108.04</v>
      </c>
      <c r="G12132" s="13">
        <v>3</v>
      </c>
      <c r="H12132">
        <v>0</v>
      </c>
      <c r="I12132" s="12">
        <f t="shared" si="756"/>
        <v>0</v>
      </c>
      <c r="J12132" s="12">
        <f t="shared" si="757"/>
        <v>324.12</v>
      </c>
      <c r="K12132" s="12">
        <f t="shared" si="758"/>
        <v>324.12</v>
      </c>
      <c r="L12132" s="12">
        <v>21.13</v>
      </c>
      <c r="M12132" s="12">
        <f t="shared" si="759"/>
        <v>345.25</v>
      </c>
      <c r="N12132" t="s">
        <v>9</v>
      </c>
      <c r="O12132" s="13">
        <v>13</v>
      </c>
      <c r="P12132">
        <v>5</v>
      </c>
      <c r="Q12132" t="b">
        <v>1</v>
      </c>
      <c r="R12132">
        <v>7</v>
      </c>
      <c r="S12132" t="s">
        <v>44</v>
      </c>
      <c r="T12132" t="s">
        <v>35</v>
      </c>
    </row>
    <row r="12133" spans="1:20">
      <c r="A12133" t="s">
        <v>18921</v>
      </c>
      <c r="B12133" s="11">
        <v>45665</v>
      </c>
      <c r="C12133" t="s">
        <v>6742</v>
      </c>
      <c r="D12133" t="s">
        <v>20</v>
      </c>
      <c r="E12133" t="s">
        <v>197</v>
      </c>
      <c r="F12133" s="12">
        <v>36.14</v>
      </c>
      <c r="G12133" s="13">
        <v>1</v>
      </c>
      <c r="H12133">
        <v>0</v>
      </c>
      <c r="I12133" s="12">
        <f t="shared" si="756"/>
        <v>0</v>
      </c>
      <c r="J12133" s="12">
        <f t="shared" si="757"/>
        <v>36.14</v>
      </c>
      <c r="K12133" s="12">
        <f t="shared" si="758"/>
        <v>36.14</v>
      </c>
      <c r="L12133" s="12">
        <v>6.53</v>
      </c>
      <c r="M12133" s="12">
        <f t="shared" si="759"/>
        <v>42.67</v>
      </c>
      <c r="N12133" t="s">
        <v>18</v>
      </c>
      <c r="O12133" s="13">
        <v>7</v>
      </c>
      <c r="P12133">
        <v>3.5</v>
      </c>
      <c r="Q12133" t="b">
        <v>0</v>
      </c>
      <c r="R12133">
        <v>9</v>
      </c>
      <c r="S12133" t="s">
        <v>45</v>
      </c>
      <c r="T12133" t="s">
        <v>35</v>
      </c>
    </row>
    <row r="12134" spans="1:20">
      <c r="A12134" t="s">
        <v>18922</v>
      </c>
      <c r="B12134" s="11">
        <v>45665</v>
      </c>
      <c r="C12134" t="s">
        <v>4208</v>
      </c>
      <c r="D12134" t="s">
        <v>11</v>
      </c>
      <c r="E12134" t="s">
        <v>91</v>
      </c>
      <c r="F12134" s="12">
        <v>77.49</v>
      </c>
      <c r="G12134" s="13">
        <v>1</v>
      </c>
      <c r="H12134">
        <v>0</v>
      </c>
      <c r="I12134" s="12">
        <f t="shared" si="756"/>
        <v>0</v>
      </c>
      <c r="J12134" s="12">
        <f t="shared" si="757"/>
        <v>77.49</v>
      </c>
      <c r="K12134" s="12">
        <f t="shared" si="758"/>
        <v>77.49</v>
      </c>
      <c r="L12134" s="12">
        <v>30.65</v>
      </c>
      <c r="M12134" s="12">
        <f t="shared" si="759"/>
        <v>108.14</v>
      </c>
      <c r="N12134" t="s">
        <v>15</v>
      </c>
      <c r="O12134" s="13">
        <v>8</v>
      </c>
      <c r="P12134">
        <v>4.5</v>
      </c>
      <c r="Q12134" t="b">
        <v>0</v>
      </c>
      <c r="R12134">
        <v>2</v>
      </c>
      <c r="S12134" t="s">
        <v>48</v>
      </c>
      <c r="T12134" t="s">
        <v>39</v>
      </c>
    </row>
    <row r="12135" spans="1:20">
      <c r="A12135" t="s">
        <v>18923</v>
      </c>
      <c r="B12135" s="11">
        <v>45665</v>
      </c>
      <c r="C12135" t="s">
        <v>18924</v>
      </c>
      <c r="D12135" t="s">
        <v>8</v>
      </c>
      <c r="E12135" t="s">
        <v>565</v>
      </c>
      <c r="F12135" s="12">
        <v>43.68</v>
      </c>
      <c r="G12135" s="13">
        <v>1</v>
      </c>
      <c r="H12135">
        <v>0</v>
      </c>
      <c r="I12135" s="12">
        <f t="shared" si="756"/>
        <v>0</v>
      </c>
      <c r="J12135" s="12">
        <f t="shared" si="757"/>
        <v>43.68</v>
      </c>
      <c r="K12135" s="12">
        <f t="shared" si="758"/>
        <v>43.68</v>
      </c>
      <c r="L12135" s="12">
        <v>8.43</v>
      </c>
      <c r="M12135" s="12">
        <f t="shared" si="759"/>
        <v>52.11</v>
      </c>
      <c r="N12135" t="s">
        <v>18</v>
      </c>
      <c r="O12135" s="13">
        <v>7</v>
      </c>
      <c r="P12135">
        <v>4.5</v>
      </c>
      <c r="Q12135" t="b">
        <v>0</v>
      </c>
      <c r="R12135">
        <v>3</v>
      </c>
      <c r="S12135" t="s">
        <v>44</v>
      </c>
      <c r="T12135" t="s">
        <v>39</v>
      </c>
    </row>
    <row r="12136" spans="1:20">
      <c r="A12136" t="s">
        <v>18925</v>
      </c>
      <c r="B12136" s="11">
        <v>45665</v>
      </c>
      <c r="C12136" t="s">
        <v>18926</v>
      </c>
      <c r="D12136" t="s">
        <v>23</v>
      </c>
      <c r="E12136" t="s">
        <v>169</v>
      </c>
      <c r="F12136" s="12">
        <v>62.03</v>
      </c>
      <c r="G12136" s="13">
        <v>1</v>
      </c>
      <c r="H12136">
        <v>0</v>
      </c>
      <c r="I12136" s="12">
        <f t="shared" si="756"/>
        <v>0</v>
      </c>
      <c r="J12136" s="12">
        <f t="shared" si="757"/>
        <v>62.03</v>
      </c>
      <c r="K12136" s="12">
        <f t="shared" si="758"/>
        <v>62.03</v>
      </c>
      <c r="L12136" s="12">
        <v>24.18</v>
      </c>
      <c r="M12136" s="12">
        <f t="shared" si="759"/>
        <v>86.21</v>
      </c>
      <c r="N12136" t="s">
        <v>6</v>
      </c>
      <c r="O12136" s="13">
        <v>8</v>
      </c>
      <c r="P12136">
        <v>4.5</v>
      </c>
      <c r="Q12136" t="b">
        <v>0</v>
      </c>
      <c r="R12136">
        <v>2</v>
      </c>
      <c r="S12136" t="s">
        <v>48</v>
      </c>
      <c r="T12136" t="s">
        <v>35</v>
      </c>
    </row>
    <row r="12137" spans="1:20">
      <c r="A12137" t="s">
        <v>18927</v>
      </c>
      <c r="B12137" s="11">
        <v>45665</v>
      </c>
      <c r="C12137" t="s">
        <v>869</v>
      </c>
      <c r="D12137" t="s">
        <v>11</v>
      </c>
      <c r="E12137" t="s">
        <v>151</v>
      </c>
      <c r="F12137" s="12">
        <v>21.78</v>
      </c>
      <c r="G12137" s="13">
        <v>1</v>
      </c>
      <c r="H12137">
        <v>0</v>
      </c>
      <c r="I12137" s="12">
        <f t="shared" si="756"/>
        <v>0</v>
      </c>
      <c r="J12137" s="12">
        <f t="shared" si="757"/>
        <v>21.78</v>
      </c>
      <c r="K12137" s="12">
        <f t="shared" si="758"/>
        <v>21.78</v>
      </c>
      <c r="L12137" s="12">
        <v>7.7</v>
      </c>
      <c r="M12137" s="12">
        <f t="shared" si="759"/>
        <v>29.48</v>
      </c>
      <c r="N12137" t="s">
        <v>18</v>
      </c>
      <c r="O12137" s="13">
        <v>5</v>
      </c>
      <c r="P12137">
        <v>4.5</v>
      </c>
      <c r="Q12137" t="b">
        <v>1</v>
      </c>
      <c r="R12137">
        <v>3</v>
      </c>
      <c r="S12137" t="s">
        <v>44</v>
      </c>
      <c r="T12137" t="s">
        <v>37</v>
      </c>
    </row>
    <row r="12138" spans="1:20">
      <c r="A12138" t="s">
        <v>18928</v>
      </c>
      <c r="B12138" s="11">
        <v>45665</v>
      </c>
      <c r="C12138" t="s">
        <v>6646</v>
      </c>
      <c r="D12138" t="s">
        <v>8</v>
      </c>
      <c r="E12138" t="s">
        <v>179</v>
      </c>
      <c r="F12138" s="12">
        <v>14.26</v>
      </c>
      <c r="G12138" s="13">
        <v>1</v>
      </c>
      <c r="H12138">
        <v>0</v>
      </c>
      <c r="I12138" s="12">
        <f t="shared" si="756"/>
        <v>0</v>
      </c>
      <c r="J12138" s="12">
        <f t="shared" si="757"/>
        <v>14.26</v>
      </c>
      <c r="K12138" s="12">
        <f t="shared" si="758"/>
        <v>14.26</v>
      </c>
      <c r="L12138" s="12">
        <v>19.35</v>
      </c>
      <c r="M12138" s="12">
        <f t="shared" si="759"/>
        <v>33.61</v>
      </c>
      <c r="N12138" t="s">
        <v>9</v>
      </c>
      <c r="O12138" s="13">
        <v>7</v>
      </c>
      <c r="P12138">
        <v>4.5</v>
      </c>
      <c r="Q12138" t="b">
        <v>0</v>
      </c>
      <c r="R12138">
        <v>4</v>
      </c>
      <c r="S12138" t="s">
        <v>46</v>
      </c>
      <c r="T12138" t="s">
        <v>39</v>
      </c>
    </row>
    <row r="12139" spans="1:20">
      <c r="A12139" t="s">
        <v>18929</v>
      </c>
      <c r="B12139" s="11">
        <v>45665</v>
      </c>
      <c r="C12139" t="s">
        <v>1022</v>
      </c>
      <c r="D12139" t="s">
        <v>17</v>
      </c>
      <c r="E12139" t="s">
        <v>209</v>
      </c>
      <c r="F12139" s="12">
        <v>107.15</v>
      </c>
      <c r="G12139" s="13">
        <v>1</v>
      </c>
      <c r="H12139">
        <v>0</v>
      </c>
      <c r="I12139" s="12">
        <f t="shared" si="756"/>
        <v>0</v>
      </c>
      <c r="J12139" s="12">
        <f t="shared" si="757"/>
        <v>107.15</v>
      </c>
      <c r="K12139" s="12">
        <f t="shared" si="758"/>
        <v>107.15</v>
      </c>
      <c r="L12139" s="12">
        <v>10.52</v>
      </c>
      <c r="M12139" s="12">
        <f t="shared" si="759"/>
        <v>117.67</v>
      </c>
      <c r="N12139" t="s">
        <v>18</v>
      </c>
      <c r="O12139" s="13">
        <v>3</v>
      </c>
      <c r="P12139">
        <v>5</v>
      </c>
      <c r="Q12139" t="b">
        <v>0</v>
      </c>
      <c r="R12139">
        <v>5</v>
      </c>
      <c r="S12139" t="s">
        <v>44</v>
      </c>
      <c r="T12139" t="s">
        <v>35</v>
      </c>
    </row>
    <row r="12140" spans="1:20">
      <c r="A12140" t="s">
        <v>18930</v>
      </c>
      <c r="B12140" s="11">
        <v>45666</v>
      </c>
      <c r="C12140" t="s">
        <v>12580</v>
      </c>
      <c r="D12140" t="s">
        <v>17</v>
      </c>
      <c r="E12140" t="s">
        <v>129</v>
      </c>
      <c r="F12140" s="12">
        <v>173.45</v>
      </c>
      <c r="G12140" s="13">
        <v>4</v>
      </c>
      <c r="H12140">
        <v>0</v>
      </c>
      <c r="I12140" s="12">
        <f t="shared" si="756"/>
        <v>0</v>
      </c>
      <c r="J12140" s="12">
        <f t="shared" si="757"/>
        <v>693.8</v>
      </c>
      <c r="K12140" s="12">
        <f t="shared" si="758"/>
        <v>693.8</v>
      </c>
      <c r="L12140" s="12">
        <v>18.13</v>
      </c>
      <c r="M12140" s="12">
        <f t="shared" si="759"/>
        <v>711.93</v>
      </c>
      <c r="N12140" t="s">
        <v>9</v>
      </c>
      <c r="O12140" s="13">
        <v>8</v>
      </c>
      <c r="P12140">
        <v>4.5</v>
      </c>
      <c r="Q12140" t="b">
        <v>0</v>
      </c>
      <c r="R12140">
        <v>1</v>
      </c>
      <c r="S12140" t="s">
        <v>42</v>
      </c>
      <c r="T12140" t="s">
        <v>39</v>
      </c>
    </row>
    <row r="12141" spans="1:20">
      <c r="A12141" t="s">
        <v>18931</v>
      </c>
      <c r="B12141" s="11">
        <v>45666</v>
      </c>
      <c r="C12141" t="s">
        <v>12007</v>
      </c>
      <c r="D12141" t="s">
        <v>8</v>
      </c>
      <c r="E12141" t="s">
        <v>179</v>
      </c>
      <c r="F12141" s="12">
        <v>12.33</v>
      </c>
      <c r="G12141" s="13">
        <v>1</v>
      </c>
      <c r="H12141">
        <v>0</v>
      </c>
      <c r="I12141" s="12">
        <f t="shared" si="756"/>
        <v>0</v>
      </c>
      <c r="J12141" s="12">
        <f t="shared" si="757"/>
        <v>12.33</v>
      </c>
      <c r="K12141" s="12">
        <f t="shared" si="758"/>
        <v>12.33</v>
      </c>
      <c r="L12141" s="12">
        <v>8.32</v>
      </c>
      <c r="M12141" s="12">
        <f t="shared" si="759"/>
        <v>20.65</v>
      </c>
      <c r="N12141" t="s">
        <v>18</v>
      </c>
      <c r="O12141" s="13">
        <v>7</v>
      </c>
      <c r="P12141">
        <v>5</v>
      </c>
      <c r="Q12141" t="b">
        <v>0</v>
      </c>
      <c r="R12141">
        <v>3</v>
      </c>
      <c r="S12141" t="s">
        <v>44</v>
      </c>
      <c r="T12141" t="s">
        <v>35</v>
      </c>
    </row>
    <row r="12142" spans="1:20">
      <c r="A12142" t="s">
        <v>18932</v>
      </c>
      <c r="B12142" s="11">
        <v>45666</v>
      </c>
      <c r="C12142" t="s">
        <v>5172</v>
      </c>
      <c r="D12142" t="s">
        <v>23</v>
      </c>
      <c r="E12142" t="s">
        <v>496</v>
      </c>
      <c r="F12142" s="12">
        <v>145.92</v>
      </c>
      <c r="G12142" s="13">
        <v>3</v>
      </c>
      <c r="H12142">
        <v>0</v>
      </c>
      <c r="I12142" s="12">
        <f t="shared" si="756"/>
        <v>0</v>
      </c>
      <c r="J12142" s="12">
        <f t="shared" si="757"/>
        <v>437.76</v>
      </c>
      <c r="K12142" s="12">
        <f t="shared" si="758"/>
        <v>437.76</v>
      </c>
      <c r="L12142" s="12">
        <v>19.09</v>
      </c>
      <c r="M12142" s="12">
        <f t="shared" si="759"/>
        <v>456.85</v>
      </c>
      <c r="N12142" t="s">
        <v>9</v>
      </c>
      <c r="O12142" s="13">
        <v>7</v>
      </c>
      <c r="P12142">
        <v>5</v>
      </c>
      <c r="Q12142" t="b">
        <v>1</v>
      </c>
      <c r="R12142">
        <v>3</v>
      </c>
      <c r="S12142" t="s">
        <v>45</v>
      </c>
      <c r="T12142" t="s">
        <v>30</v>
      </c>
    </row>
    <row r="12143" spans="1:20">
      <c r="A12143" t="s">
        <v>18933</v>
      </c>
      <c r="B12143" s="11">
        <v>45666</v>
      </c>
      <c r="C12143" t="s">
        <v>18934</v>
      </c>
      <c r="D12143" t="s">
        <v>5</v>
      </c>
      <c r="E12143" t="s">
        <v>124</v>
      </c>
      <c r="F12143" s="12">
        <v>64.98</v>
      </c>
      <c r="G12143" s="13">
        <v>1</v>
      </c>
      <c r="H12143">
        <v>0</v>
      </c>
      <c r="I12143" s="12">
        <f t="shared" si="756"/>
        <v>0</v>
      </c>
      <c r="J12143" s="12">
        <f t="shared" si="757"/>
        <v>64.98</v>
      </c>
      <c r="K12143" s="12">
        <f t="shared" si="758"/>
        <v>64.98</v>
      </c>
      <c r="L12143" s="12">
        <v>14.54</v>
      </c>
      <c r="M12143" s="12">
        <f t="shared" si="759"/>
        <v>79.52</v>
      </c>
      <c r="N12143" t="s">
        <v>9</v>
      </c>
      <c r="O12143" s="13">
        <v>5</v>
      </c>
      <c r="P12143">
        <v>5</v>
      </c>
      <c r="Q12143" t="b">
        <v>0</v>
      </c>
      <c r="R12143">
        <v>2</v>
      </c>
      <c r="S12143" t="s">
        <v>45</v>
      </c>
      <c r="T12143" t="s">
        <v>35</v>
      </c>
    </row>
    <row r="12144" spans="1:20">
      <c r="A12144" t="s">
        <v>18935</v>
      </c>
      <c r="B12144" s="11">
        <v>45666</v>
      </c>
      <c r="C12144" t="s">
        <v>18936</v>
      </c>
      <c r="D12144" t="s">
        <v>8</v>
      </c>
      <c r="E12144" t="s">
        <v>94</v>
      </c>
      <c r="F12144" s="12">
        <v>54.66</v>
      </c>
      <c r="G12144" s="13">
        <v>1</v>
      </c>
      <c r="H12144">
        <v>0</v>
      </c>
      <c r="I12144" s="12">
        <f t="shared" si="756"/>
        <v>0</v>
      </c>
      <c r="J12144" s="12">
        <f t="shared" si="757"/>
        <v>54.66</v>
      </c>
      <c r="K12144" s="12">
        <f t="shared" si="758"/>
        <v>54.66</v>
      </c>
      <c r="L12144" s="12">
        <v>12.36</v>
      </c>
      <c r="M12144" s="12">
        <f t="shared" si="759"/>
        <v>67.02</v>
      </c>
      <c r="N12144" t="s">
        <v>18</v>
      </c>
      <c r="O12144" s="13">
        <v>3</v>
      </c>
      <c r="P12144">
        <v>3.5</v>
      </c>
      <c r="Q12144" t="b">
        <v>0</v>
      </c>
      <c r="R12144">
        <v>7</v>
      </c>
      <c r="S12144" t="s">
        <v>48</v>
      </c>
      <c r="T12144" t="s">
        <v>35</v>
      </c>
    </row>
    <row r="12145" spans="1:20">
      <c r="A12145" t="s">
        <v>18937</v>
      </c>
      <c r="B12145" s="11">
        <v>45666</v>
      </c>
      <c r="C12145" t="s">
        <v>12497</v>
      </c>
      <c r="D12145" t="s">
        <v>17</v>
      </c>
      <c r="E12145" t="s">
        <v>78</v>
      </c>
      <c r="F12145" s="12">
        <v>149.19</v>
      </c>
      <c r="G12145" s="13">
        <v>1</v>
      </c>
      <c r="H12145">
        <v>0</v>
      </c>
      <c r="I12145" s="12">
        <f t="shared" si="756"/>
        <v>0</v>
      </c>
      <c r="J12145" s="12">
        <f t="shared" si="757"/>
        <v>149.19</v>
      </c>
      <c r="K12145" s="12">
        <f t="shared" si="758"/>
        <v>149.19</v>
      </c>
      <c r="L12145" s="12">
        <v>15.4</v>
      </c>
      <c r="M12145" s="12">
        <f t="shared" si="759"/>
        <v>164.59</v>
      </c>
      <c r="N12145" t="s">
        <v>18</v>
      </c>
      <c r="O12145" s="13">
        <v>3</v>
      </c>
      <c r="P12145">
        <v>4.5</v>
      </c>
      <c r="Q12145" t="b">
        <v>0</v>
      </c>
      <c r="R12145">
        <v>4</v>
      </c>
      <c r="S12145" t="s">
        <v>44</v>
      </c>
      <c r="T12145" t="s">
        <v>39</v>
      </c>
    </row>
    <row r="12146" spans="1:20">
      <c r="A12146" t="s">
        <v>18938</v>
      </c>
      <c r="B12146" s="11">
        <v>45666</v>
      </c>
      <c r="C12146" t="s">
        <v>535</v>
      </c>
      <c r="D12146" t="s">
        <v>23</v>
      </c>
      <c r="E12146" t="s">
        <v>176</v>
      </c>
      <c r="F12146" s="12">
        <v>124.96</v>
      </c>
      <c r="G12146" s="13">
        <v>1</v>
      </c>
      <c r="H12146">
        <v>0</v>
      </c>
      <c r="I12146" s="12">
        <f t="shared" si="756"/>
        <v>0</v>
      </c>
      <c r="J12146" s="12">
        <f t="shared" si="757"/>
        <v>124.96</v>
      </c>
      <c r="K12146" s="12">
        <f t="shared" si="758"/>
        <v>124.96</v>
      </c>
      <c r="L12146" s="12">
        <v>21.95</v>
      </c>
      <c r="M12146" s="12">
        <f t="shared" si="759"/>
        <v>146.91</v>
      </c>
      <c r="N12146" t="s">
        <v>12</v>
      </c>
      <c r="O12146" s="13">
        <v>20</v>
      </c>
      <c r="P12146">
        <v>5</v>
      </c>
      <c r="Q12146" t="b">
        <v>0</v>
      </c>
      <c r="R12146">
        <v>5</v>
      </c>
      <c r="S12146" t="s">
        <v>48</v>
      </c>
      <c r="T12146" t="s">
        <v>32</v>
      </c>
    </row>
    <row r="12147" spans="1:20">
      <c r="A12147" t="s">
        <v>18939</v>
      </c>
      <c r="B12147" s="11">
        <v>45666</v>
      </c>
      <c r="C12147" t="s">
        <v>10247</v>
      </c>
      <c r="D12147" t="s">
        <v>20</v>
      </c>
      <c r="E12147" t="s">
        <v>226</v>
      </c>
      <c r="F12147" s="12">
        <v>19.16</v>
      </c>
      <c r="G12147" s="13">
        <v>2</v>
      </c>
      <c r="H12147">
        <v>0</v>
      </c>
      <c r="I12147" s="12">
        <f t="shared" si="756"/>
        <v>0</v>
      </c>
      <c r="J12147" s="12">
        <f t="shared" si="757"/>
        <v>38.32</v>
      </c>
      <c r="K12147" s="12">
        <f t="shared" si="758"/>
        <v>38.32</v>
      </c>
      <c r="L12147" s="12">
        <v>16.42</v>
      </c>
      <c r="M12147" s="12">
        <f t="shared" si="759"/>
        <v>54.74</v>
      </c>
      <c r="N12147" t="s">
        <v>9</v>
      </c>
      <c r="O12147" s="13">
        <v>6</v>
      </c>
      <c r="P12147">
        <v>4.5</v>
      </c>
      <c r="Q12147" t="b">
        <v>0</v>
      </c>
      <c r="R12147">
        <v>8</v>
      </c>
      <c r="S12147" t="s">
        <v>44</v>
      </c>
      <c r="T12147" t="s">
        <v>37</v>
      </c>
    </row>
    <row r="12148" spans="1:20">
      <c r="A12148" t="s">
        <v>18940</v>
      </c>
      <c r="B12148" s="11">
        <v>45666</v>
      </c>
      <c r="C12148" t="s">
        <v>18941</v>
      </c>
      <c r="D12148" t="s">
        <v>11</v>
      </c>
      <c r="E12148" t="s">
        <v>400</v>
      </c>
      <c r="F12148" s="12">
        <v>77.69</v>
      </c>
      <c r="G12148" s="13">
        <v>1</v>
      </c>
      <c r="H12148">
        <v>20.3</v>
      </c>
      <c r="I12148" s="12">
        <f t="shared" si="756"/>
        <v>15.77107</v>
      </c>
      <c r="J12148" s="12">
        <f t="shared" si="757"/>
        <v>77.69</v>
      </c>
      <c r="K12148" s="12">
        <f t="shared" si="758"/>
        <v>61.91893</v>
      </c>
      <c r="L12148" s="12">
        <v>19.46</v>
      </c>
      <c r="M12148" s="12">
        <f t="shared" si="759"/>
        <v>81.37893</v>
      </c>
      <c r="N12148" t="s">
        <v>12</v>
      </c>
      <c r="O12148" s="13">
        <v>17</v>
      </c>
      <c r="P12148">
        <v>4</v>
      </c>
      <c r="Q12148" t="b">
        <v>0</v>
      </c>
      <c r="R12148">
        <v>6</v>
      </c>
      <c r="S12148" t="s">
        <v>48</v>
      </c>
      <c r="T12148" t="s">
        <v>39</v>
      </c>
    </row>
    <row r="12149" spans="1:20">
      <c r="A12149" t="s">
        <v>18942</v>
      </c>
      <c r="B12149" s="11">
        <v>45666</v>
      </c>
      <c r="C12149" t="s">
        <v>16998</v>
      </c>
      <c r="D12149" t="s">
        <v>23</v>
      </c>
      <c r="E12149" t="s">
        <v>496</v>
      </c>
      <c r="F12149" s="12">
        <v>142.54</v>
      </c>
      <c r="G12149" s="13">
        <v>3</v>
      </c>
      <c r="H12149">
        <v>8.9</v>
      </c>
      <c r="I12149" s="12">
        <f t="shared" si="756"/>
        <v>12.68606</v>
      </c>
      <c r="J12149" s="12">
        <f t="shared" si="757"/>
        <v>427.62</v>
      </c>
      <c r="K12149" s="12">
        <f t="shared" si="758"/>
        <v>414.93394</v>
      </c>
      <c r="L12149" s="12">
        <v>15.3</v>
      </c>
      <c r="M12149" s="12">
        <f t="shared" si="759"/>
        <v>430.23394</v>
      </c>
      <c r="N12149" t="s">
        <v>9</v>
      </c>
      <c r="O12149" s="13">
        <v>8</v>
      </c>
      <c r="P12149">
        <v>4</v>
      </c>
      <c r="Q12149" t="b">
        <v>0</v>
      </c>
      <c r="R12149">
        <v>6</v>
      </c>
      <c r="S12149" t="s">
        <v>45</v>
      </c>
      <c r="T12149" t="s">
        <v>35</v>
      </c>
    </row>
    <row r="12150" spans="1:20">
      <c r="A12150" t="s">
        <v>18943</v>
      </c>
      <c r="B12150" s="11">
        <v>45666</v>
      </c>
      <c r="C12150" t="s">
        <v>8401</v>
      </c>
      <c r="D12150" t="s">
        <v>25</v>
      </c>
      <c r="E12150" t="s">
        <v>72</v>
      </c>
      <c r="F12150" s="12">
        <v>290.41</v>
      </c>
      <c r="G12150" s="13">
        <v>1</v>
      </c>
      <c r="H12150">
        <v>0</v>
      </c>
      <c r="I12150" s="12">
        <f t="shared" si="756"/>
        <v>0</v>
      </c>
      <c r="J12150" s="12">
        <f t="shared" si="757"/>
        <v>290.41</v>
      </c>
      <c r="K12150" s="12">
        <f t="shared" si="758"/>
        <v>290.41</v>
      </c>
      <c r="L12150" s="12">
        <v>30.55</v>
      </c>
      <c r="M12150" s="12">
        <f t="shared" si="759"/>
        <v>320.96</v>
      </c>
      <c r="N12150" t="s">
        <v>6</v>
      </c>
      <c r="O12150" s="13">
        <v>16</v>
      </c>
      <c r="P12150">
        <v>4.5</v>
      </c>
      <c r="Q12150" t="b">
        <v>0</v>
      </c>
      <c r="R12150">
        <v>4</v>
      </c>
      <c r="S12150" t="s">
        <v>48</v>
      </c>
      <c r="T12150" t="s">
        <v>35</v>
      </c>
    </row>
    <row r="12151" spans="1:20">
      <c r="A12151" t="s">
        <v>18944</v>
      </c>
      <c r="B12151" s="11">
        <v>45667</v>
      </c>
      <c r="C12151" t="s">
        <v>1293</v>
      </c>
      <c r="D12151" t="s">
        <v>14</v>
      </c>
      <c r="E12151" t="s">
        <v>162</v>
      </c>
      <c r="F12151" s="12">
        <v>240.84</v>
      </c>
      <c r="G12151" s="13">
        <v>1</v>
      </c>
      <c r="H12151">
        <v>0</v>
      </c>
      <c r="I12151" s="12">
        <f t="shared" si="756"/>
        <v>0</v>
      </c>
      <c r="J12151" s="12">
        <f t="shared" si="757"/>
        <v>240.84</v>
      </c>
      <c r="K12151" s="12">
        <f t="shared" si="758"/>
        <v>240.84</v>
      </c>
      <c r="L12151" s="12">
        <v>14.88</v>
      </c>
      <c r="M12151" s="12">
        <f t="shared" si="759"/>
        <v>255.72</v>
      </c>
      <c r="N12151" t="s">
        <v>18</v>
      </c>
      <c r="O12151" s="13">
        <v>4</v>
      </c>
      <c r="P12151">
        <v>4.5</v>
      </c>
      <c r="Q12151" t="b">
        <v>0</v>
      </c>
      <c r="R12151">
        <v>6</v>
      </c>
      <c r="S12151" t="s">
        <v>48</v>
      </c>
      <c r="T12151" t="s">
        <v>39</v>
      </c>
    </row>
    <row r="12152" spans="1:20">
      <c r="A12152" t="s">
        <v>18945</v>
      </c>
      <c r="B12152" s="11">
        <v>45667</v>
      </c>
      <c r="C12152" t="s">
        <v>18946</v>
      </c>
      <c r="D12152" t="s">
        <v>11</v>
      </c>
      <c r="E12152" t="s">
        <v>204</v>
      </c>
      <c r="F12152" s="12">
        <v>46.71</v>
      </c>
      <c r="G12152" s="13">
        <v>1</v>
      </c>
      <c r="H12152">
        <v>0</v>
      </c>
      <c r="I12152" s="12">
        <f t="shared" si="756"/>
        <v>0</v>
      </c>
      <c r="J12152" s="12">
        <f t="shared" si="757"/>
        <v>46.71</v>
      </c>
      <c r="K12152" s="12">
        <f t="shared" si="758"/>
        <v>46.71</v>
      </c>
      <c r="L12152" s="12">
        <v>21.95</v>
      </c>
      <c r="M12152" s="12">
        <f t="shared" si="759"/>
        <v>68.66</v>
      </c>
      <c r="N12152" t="s">
        <v>6</v>
      </c>
      <c r="O12152" s="13">
        <v>21</v>
      </c>
      <c r="P12152">
        <v>5</v>
      </c>
      <c r="Q12152" t="b">
        <v>0</v>
      </c>
      <c r="R12152">
        <v>1</v>
      </c>
      <c r="S12152" t="s">
        <v>45</v>
      </c>
      <c r="T12152" t="s">
        <v>35</v>
      </c>
    </row>
    <row r="12153" spans="1:20">
      <c r="A12153" t="s">
        <v>18947</v>
      </c>
      <c r="B12153" s="11">
        <v>45667</v>
      </c>
      <c r="C12153" t="s">
        <v>13477</v>
      </c>
      <c r="D12153" t="s">
        <v>17</v>
      </c>
      <c r="E12153" t="s">
        <v>194</v>
      </c>
      <c r="F12153" s="12">
        <v>161.65</v>
      </c>
      <c r="G12153" s="13">
        <v>1</v>
      </c>
      <c r="H12153">
        <v>8.6</v>
      </c>
      <c r="I12153" s="12">
        <f t="shared" si="756"/>
        <v>13.9019</v>
      </c>
      <c r="J12153" s="12">
        <f t="shared" si="757"/>
        <v>161.65</v>
      </c>
      <c r="K12153" s="12">
        <f t="shared" si="758"/>
        <v>147.7481</v>
      </c>
      <c r="L12153" s="12">
        <v>21.31</v>
      </c>
      <c r="M12153" s="12">
        <f t="shared" si="759"/>
        <v>169.0581</v>
      </c>
      <c r="N12153" t="s">
        <v>6</v>
      </c>
      <c r="O12153" s="13">
        <v>20</v>
      </c>
      <c r="P12153">
        <v>5</v>
      </c>
      <c r="Q12153" t="b">
        <v>0</v>
      </c>
      <c r="R12153">
        <v>3</v>
      </c>
      <c r="S12153" t="s">
        <v>46</v>
      </c>
      <c r="T12153" t="s">
        <v>30</v>
      </c>
    </row>
    <row r="12154" spans="1:20">
      <c r="A12154" t="s">
        <v>18948</v>
      </c>
      <c r="B12154" s="11">
        <v>45667</v>
      </c>
      <c r="C12154" t="s">
        <v>7447</v>
      </c>
      <c r="D12154" t="s">
        <v>17</v>
      </c>
      <c r="E12154" t="s">
        <v>139</v>
      </c>
      <c r="F12154" s="12">
        <v>97.33</v>
      </c>
      <c r="G12154" s="13">
        <v>1</v>
      </c>
      <c r="H12154">
        <v>0</v>
      </c>
      <c r="I12154" s="12">
        <f t="shared" si="756"/>
        <v>0</v>
      </c>
      <c r="J12154" s="12">
        <f t="shared" si="757"/>
        <v>97.33</v>
      </c>
      <c r="K12154" s="12">
        <f t="shared" si="758"/>
        <v>97.33</v>
      </c>
      <c r="L12154" s="12">
        <v>11.09</v>
      </c>
      <c r="M12154" s="12">
        <f t="shared" si="759"/>
        <v>108.42</v>
      </c>
      <c r="N12154" t="s">
        <v>18</v>
      </c>
      <c r="O12154" s="13">
        <v>7</v>
      </c>
      <c r="P12154">
        <v>4.5</v>
      </c>
      <c r="Q12154" t="b">
        <v>0</v>
      </c>
      <c r="R12154">
        <v>1</v>
      </c>
      <c r="S12154" t="s">
        <v>44</v>
      </c>
      <c r="T12154" t="s">
        <v>35</v>
      </c>
    </row>
    <row r="12155" spans="1:20">
      <c r="A12155" t="s">
        <v>18949</v>
      </c>
      <c r="B12155" s="11">
        <v>45667</v>
      </c>
      <c r="C12155" t="s">
        <v>6026</v>
      </c>
      <c r="D12155" t="s">
        <v>5</v>
      </c>
      <c r="E12155" t="s">
        <v>156</v>
      </c>
      <c r="F12155" s="12">
        <v>95.08</v>
      </c>
      <c r="G12155" s="13">
        <v>1</v>
      </c>
      <c r="H12155">
        <v>0</v>
      </c>
      <c r="I12155" s="12">
        <f t="shared" si="756"/>
        <v>0</v>
      </c>
      <c r="J12155" s="12">
        <f t="shared" si="757"/>
        <v>95.08</v>
      </c>
      <c r="K12155" s="12">
        <f t="shared" si="758"/>
        <v>95.08</v>
      </c>
      <c r="L12155" s="12">
        <v>21.7</v>
      </c>
      <c r="M12155" s="12">
        <f t="shared" si="759"/>
        <v>116.78</v>
      </c>
      <c r="N12155" t="s">
        <v>12</v>
      </c>
      <c r="O12155" s="13">
        <v>15</v>
      </c>
      <c r="P12155">
        <v>5</v>
      </c>
      <c r="Q12155" t="b">
        <v>0</v>
      </c>
      <c r="R12155">
        <v>3</v>
      </c>
      <c r="S12155" t="s">
        <v>43</v>
      </c>
      <c r="T12155" t="s">
        <v>39</v>
      </c>
    </row>
    <row r="12156" spans="1:20">
      <c r="A12156" t="s">
        <v>18950</v>
      </c>
      <c r="B12156" s="11">
        <v>45667</v>
      </c>
      <c r="C12156" t="s">
        <v>12239</v>
      </c>
      <c r="D12156" t="s">
        <v>20</v>
      </c>
      <c r="E12156" t="s">
        <v>97</v>
      </c>
      <c r="F12156" s="12">
        <v>19.44</v>
      </c>
      <c r="G12156" s="13">
        <v>2</v>
      </c>
      <c r="H12156">
        <v>0</v>
      </c>
      <c r="I12156" s="12">
        <f t="shared" si="756"/>
        <v>0</v>
      </c>
      <c r="J12156" s="12">
        <f t="shared" si="757"/>
        <v>38.88</v>
      </c>
      <c r="K12156" s="12">
        <f t="shared" si="758"/>
        <v>38.88</v>
      </c>
      <c r="L12156" s="12">
        <v>22.87</v>
      </c>
      <c r="M12156" s="12">
        <f t="shared" si="759"/>
        <v>61.75</v>
      </c>
      <c r="N12156" t="s">
        <v>6</v>
      </c>
      <c r="O12156" s="13">
        <v>21</v>
      </c>
      <c r="P12156">
        <v>4.5</v>
      </c>
      <c r="Q12156" t="b">
        <v>0</v>
      </c>
      <c r="R12156">
        <v>3</v>
      </c>
      <c r="S12156" t="s">
        <v>44</v>
      </c>
      <c r="T12156" t="s">
        <v>35</v>
      </c>
    </row>
    <row r="12157" spans="1:20">
      <c r="A12157" t="s">
        <v>18951</v>
      </c>
      <c r="B12157" s="11">
        <v>45667</v>
      </c>
      <c r="C12157" t="s">
        <v>15015</v>
      </c>
      <c r="D12157" t="s">
        <v>17</v>
      </c>
      <c r="E12157" t="s">
        <v>139</v>
      </c>
      <c r="F12157" s="12">
        <v>93.14</v>
      </c>
      <c r="G12157" s="13">
        <v>1</v>
      </c>
      <c r="H12157">
        <v>0</v>
      </c>
      <c r="I12157" s="12">
        <f t="shared" si="756"/>
        <v>0</v>
      </c>
      <c r="J12157" s="12">
        <f t="shared" si="757"/>
        <v>93.14</v>
      </c>
      <c r="K12157" s="12">
        <f t="shared" si="758"/>
        <v>93.14</v>
      </c>
      <c r="L12157" s="12">
        <v>15.09</v>
      </c>
      <c r="M12157" s="12">
        <f t="shared" si="759"/>
        <v>108.23</v>
      </c>
      <c r="N12157" t="s">
        <v>18</v>
      </c>
      <c r="O12157" s="13">
        <v>7</v>
      </c>
      <c r="P12157">
        <v>5</v>
      </c>
      <c r="Q12157" t="b">
        <v>0</v>
      </c>
      <c r="R12157">
        <v>8</v>
      </c>
      <c r="S12157" t="s">
        <v>48</v>
      </c>
      <c r="T12157" t="s">
        <v>30</v>
      </c>
    </row>
    <row r="12158" spans="1:20">
      <c r="A12158" t="s">
        <v>18952</v>
      </c>
      <c r="B12158" s="11">
        <v>45668</v>
      </c>
      <c r="C12158" t="s">
        <v>16113</v>
      </c>
      <c r="D12158" t="s">
        <v>11</v>
      </c>
      <c r="E12158" t="s">
        <v>400</v>
      </c>
      <c r="F12158" s="12">
        <v>92.15</v>
      </c>
      <c r="G12158" s="13">
        <v>1</v>
      </c>
      <c r="H12158">
        <v>0</v>
      </c>
      <c r="I12158" s="12">
        <f t="shared" si="756"/>
        <v>0</v>
      </c>
      <c r="J12158" s="12">
        <f t="shared" si="757"/>
        <v>92.15</v>
      </c>
      <c r="K12158" s="12">
        <f t="shared" si="758"/>
        <v>92.15</v>
      </c>
      <c r="L12158" s="12">
        <v>14.83</v>
      </c>
      <c r="M12158" s="12">
        <f t="shared" si="759"/>
        <v>106.98</v>
      </c>
      <c r="N12158" t="s">
        <v>18</v>
      </c>
      <c r="O12158" s="13">
        <v>5</v>
      </c>
      <c r="P12158">
        <v>3.5</v>
      </c>
      <c r="Q12158" t="b">
        <v>0</v>
      </c>
      <c r="R12158">
        <v>1</v>
      </c>
      <c r="S12158" t="s">
        <v>42</v>
      </c>
      <c r="T12158" t="s">
        <v>35</v>
      </c>
    </row>
    <row r="12159" spans="1:20">
      <c r="A12159" t="s">
        <v>18953</v>
      </c>
      <c r="B12159" s="11">
        <v>45668</v>
      </c>
      <c r="C12159" t="s">
        <v>1268</v>
      </c>
      <c r="D12159" t="s">
        <v>14</v>
      </c>
      <c r="E12159" t="s">
        <v>94</v>
      </c>
      <c r="F12159" s="12">
        <v>41.8</v>
      </c>
      <c r="G12159" s="13">
        <v>2</v>
      </c>
      <c r="H12159">
        <v>0</v>
      </c>
      <c r="I12159" s="12">
        <f t="shared" si="756"/>
        <v>0</v>
      </c>
      <c r="J12159" s="12">
        <f t="shared" si="757"/>
        <v>83.6</v>
      </c>
      <c r="K12159" s="12">
        <f t="shared" si="758"/>
        <v>83.6</v>
      </c>
      <c r="L12159" s="12">
        <v>14.3</v>
      </c>
      <c r="M12159" s="12">
        <f t="shared" si="759"/>
        <v>97.9</v>
      </c>
      <c r="N12159" t="s">
        <v>18</v>
      </c>
      <c r="O12159" s="13">
        <v>2</v>
      </c>
      <c r="P12159">
        <v>1</v>
      </c>
      <c r="Q12159" t="b">
        <v>0</v>
      </c>
      <c r="R12159">
        <v>1</v>
      </c>
      <c r="S12159" t="s">
        <v>44</v>
      </c>
      <c r="T12159" t="s">
        <v>39</v>
      </c>
    </row>
    <row r="12160" spans="1:20">
      <c r="A12160" t="s">
        <v>18954</v>
      </c>
      <c r="B12160" s="11">
        <v>45668</v>
      </c>
      <c r="C12160" t="s">
        <v>18955</v>
      </c>
      <c r="D12160" t="s">
        <v>20</v>
      </c>
      <c r="E12160" t="s">
        <v>212</v>
      </c>
      <c r="F12160" s="12">
        <v>28.7</v>
      </c>
      <c r="G12160" s="13">
        <v>1</v>
      </c>
      <c r="H12160">
        <v>0</v>
      </c>
      <c r="I12160" s="12">
        <f t="shared" si="756"/>
        <v>0</v>
      </c>
      <c r="J12160" s="12">
        <f t="shared" si="757"/>
        <v>28.7</v>
      </c>
      <c r="K12160" s="12">
        <f t="shared" si="758"/>
        <v>28.7</v>
      </c>
      <c r="L12160" s="12">
        <v>13.64</v>
      </c>
      <c r="M12160" s="12">
        <f t="shared" si="759"/>
        <v>42.34</v>
      </c>
      <c r="N12160" t="s">
        <v>18</v>
      </c>
      <c r="O12160" s="13">
        <v>4</v>
      </c>
      <c r="P12160">
        <v>4.5</v>
      </c>
      <c r="Q12160" t="b">
        <v>0</v>
      </c>
      <c r="R12160">
        <v>9</v>
      </c>
      <c r="S12160" t="s">
        <v>44</v>
      </c>
      <c r="T12160" t="s">
        <v>35</v>
      </c>
    </row>
    <row r="12161" spans="1:20">
      <c r="A12161" t="s">
        <v>18956</v>
      </c>
      <c r="B12161" s="11">
        <v>45668</v>
      </c>
      <c r="C12161" t="s">
        <v>7953</v>
      </c>
      <c r="D12161" t="s">
        <v>17</v>
      </c>
      <c r="E12161" t="s">
        <v>129</v>
      </c>
      <c r="F12161" s="12">
        <v>23.37</v>
      </c>
      <c r="G12161" s="13">
        <v>1</v>
      </c>
      <c r="H12161">
        <v>13.1</v>
      </c>
      <c r="I12161" s="12">
        <f t="shared" si="756"/>
        <v>3.06147</v>
      </c>
      <c r="J12161" s="12">
        <f t="shared" si="757"/>
        <v>23.37</v>
      </c>
      <c r="K12161" s="12">
        <f t="shared" si="758"/>
        <v>20.30853</v>
      </c>
      <c r="L12161" s="12">
        <v>13.32</v>
      </c>
      <c r="M12161" s="12">
        <f t="shared" si="759"/>
        <v>33.62853</v>
      </c>
      <c r="N12161" t="s">
        <v>18</v>
      </c>
      <c r="O12161" s="13">
        <v>6</v>
      </c>
      <c r="P12161">
        <v>4.5</v>
      </c>
      <c r="Q12161" t="b">
        <v>0</v>
      </c>
      <c r="R12161">
        <v>6</v>
      </c>
      <c r="S12161" t="s">
        <v>44</v>
      </c>
      <c r="T12161" t="s">
        <v>32</v>
      </c>
    </row>
    <row r="12162" spans="1:20">
      <c r="A12162" t="s">
        <v>18957</v>
      </c>
      <c r="B12162" s="11">
        <v>45668</v>
      </c>
      <c r="C12162" t="s">
        <v>1189</v>
      </c>
      <c r="D12162" t="s">
        <v>8</v>
      </c>
      <c r="E12162" t="s">
        <v>565</v>
      </c>
      <c r="F12162" s="12">
        <v>34.39</v>
      </c>
      <c r="G12162" s="13">
        <v>1</v>
      </c>
      <c r="H12162">
        <v>0</v>
      </c>
      <c r="I12162" s="12">
        <f t="shared" si="756"/>
        <v>0</v>
      </c>
      <c r="J12162" s="12">
        <f t="shared" si="757"/>
        <v>34.39</v>
      </c>
      <c r="K12162" s="12">
        <f t="shared" si="758"/>
        <v>34.39</v>
      </c>
      <c r="L12162" s="12">
        <v>7.95</v>
      </c>
      <c r="M12162" s="12">
        <f t="shared" si="759"/>
        <v>42.34</v>
      </c>
      <c r="N12162" t="s">
        <v>18</v>
      </c>
      <c r="O12162" s="13">
        <v>5</v>
      </c>
      <c r="P12162">
        <v>5</v>
      </c>
      <c r="Q12162" t="b">
        <v>0</v>
      </c>
      <c r="R12162">
        <v>6</v>
      </c>
      <c r="S12162" t="s">
        <v>45</v>
      </c>
      <c r="T12162" t="s">
        <v>37</v>
      </c>
    </row>
    <row r="12163" spans="1:20">
      <c r="A12163" t="s">
        <v>18958</v>
      </c>
      <c r="B12163" s="11">
        <v>45668</v>
      </c>
      <c r="C12163" t="s">
        <v>18959</v>
      </c>
      <c r="D12163" t="s">
        <v>14</v>
      </c>
      <c r="E12163" t="s">
        <v>82</v>
      </c>
      <c r="F12163" s="12">
        <v>170.3</v>
      </c>
      <c r="G12163" s="13">
        <v>3</v>
      </c>
      <c r="H12163">
        <v>0</v>
      </c>
      <c r="I12163" s="12">
        <f t="shared" ref="I12163:I12226" si="760">H12163*F12163/100</f>
        <v>0</v>
      </c>
      <c r="J12163" s="12">
        <f t="shared" ref="J12163:J12226" si="761">G12163*F12163</f>
        <v>510.9</v>
      </c>
      <c r="K12163" s="12">
        <f t="shared" ref="K12163:K12226" si="762">J12163-I12163</f>
        <v>510.9</v>
      </c>
      <c r="L12163" s="12">
        <v>11.58</v>
      </c>
      <c r="M12163" s="12">
        <f t="shared" ref="M12163:M12226" si="763">K12163+L12163</f>
        <v>522.48</v>
      </c>
      <c r="N12163" t="s">
        <v>18</v>
      </c>
      <c r="O12163" s="13">
        <v>4</v>
      </c>
      <c r="P12163">
        <v>4</v>
      </c>
      <c r="Q12163" t="b">
        <v>0</v>
      </c>
      <c r="R12163">
        <v>2</v>
      </c>
      <c r="S12163" t="s">
        <v>42</v>
      </c>
      <c r="T12163" t="s">
        <v>32</v>
      </c>
    </row>
    <row r="12164" spans="1:20">
      <c r="A12164" t="s">
        <v>18960</v>
      </c>
      <c r="B12164" s="11">
        <v>45668</v>
      </c>
      <c r="C12164" t="s">
        <v>5772</v>
      </c>
      <c r="D12164" t="s">
        <v>17</v>
      </c>
      <c r="E12164" t="s">
        <v>139</v>
      </c>
      <c r="F12164" s="12">
        <v>166.46</v>
      </c>
      <c r="G12164" s="13">
        <v>1</v>
      </c>
      <c r="H12164">
        <v>21.9</v>
      </c>
      <c r="I12164" s="12">
        <f t="shared" si="760"/>
        <v>36.45474</v>
      </c>
      <c r="J12164" s="12">
        <f t="shared" si="761"/>
        <v>166.46</v>
      </c>
      <c r="K12164" s="12">
        <f t="shared" si="762"/>
        <v>130.00526</v>
      </c>
      <c r="L12164" s="12">
        <v>13.87</v>
      </c>
      <c r="M12164" s="12">
        <f t="shared" si="763"/>
        <v>143.87526</v>
      </c>
      <c r="N12164" t="s">
        <v>18</v>
      </c>
      <c r="O12164" s="13">
        <v>4</v>
      </c>
      <c r="P12164">
        <v>4.5</v>
      </c>
      <c r="Q12164" t="b">
        <v>0</v>
      </c>
      <c r="R12164">
        <v>1</v>
      </c>
      <c r="S12164" t="s">
        <v>48</v>
      </c>
      <c r="T12164" t="s">
        <v>30</v>
      </c>
    </row>
    <row r="12165" spans="1:20">
      <c r="A12165" t="s">
        <v>18961</v>
      </c>
      <c r="B12165" s="11">
        <v>45668</v>
      </c>
      <c r="C12165" t="s">
        <v>13904</v>
      </c>
      <c r="D12165" t="s">
        <v>11</v>
      </c>
      <c r="E12165" t="s">
        <v>151</v>
      </c>
      <c r="F12165" s="12">
        <v>40.76</v>
      </c>
      <c r="G12165" s="13">
        <v>1</v>
      </c>
      <c r="H12165">
        <v>0</v>
      </c>
      <c r="I12165" s="12">
        <f t="shared" si="760"/>
        <v>0</v>
      </c>
      <c r="J12165" s="12">
        <f t="shared" si="761"/>
        <v>40.76</v>
      </c>
      <c r="K12165" s="12">
        <f t="shared" si="762"/>
        <v>40.76</v>
      </c>
      <c r="L12165" s="12">
        <v>14.19</v>
      </c>
      <c r="M12165" s="12">
        <f t="shared" si="763"/>
        <v>54.95</v>
      </c>
      <c r="N12165" t="s">
        <v>18</v>
      </c>
      <c r="O12165" s="13">
        <v>6</v>
      </c>
      <c r="P12165">
        <v>4</v>
      </c>
      <c r="Q12165" t="b">
        <v>0</v>
      </c>
      <c r="R12165">
        <v>3</v>
      </c>
      <c r="S12165" t="s">
        <v>43</v>
      </c>
      <c r="T12165" t="s">
        <v>37</v>
      </c>
    </row>
    <row r="12166" spans="1:20">
      <c r="A12166" t="s">
        <v>18962</v>
      </c>
      <c r="B12166" s="11">
        <v>45668</v>
      </c>
      <c r="C12166" t="s">
        <v>3055</v>
      </c>
      <c r="D12166" t="s">
        <v>14</v>
      </c>
      <c r="E12166" t="s">
        <v>113</v>
      </c>
      <c r="F12166" s="12">
        <v>168.42</v>
      </c>
      <c r="G12166" s="13">
        <v>1</v>
      </c>
      <c r="H12166">
        <v>0</v>
      </c>
      <c r="I12166" s="12">
        <f t="shared" si="760"/>
        <v>0</v>
      </c>
      <c r="J12166" s="12">
        <f t="shared" si="761"/>
        <v>168.42</v>
      </c>
      <c r="K12166" s="12">
        <f t="shared" si="762"/>
        <v>168.42</v>
      </c>
      <c r="L12166" s="12">
        <v>29.12</v>
      </c>
      <c r="M12166" s="12">
        <f t="shared" si="763"/>
        <v>197.54</v>
      </c>
      <c r="N12166" t="s">
        <v>6</v>
      </c>
      <c r="O12166" s="13">
        <v>18</v>
      </c>
      <c r="P12166">
        <v>1</v>
      </c>
      <c r="Q12166" t="b">
        <v>1</v>
      </c>
      <c r="R12166">
        <v>8</v>
      </c>
      <c r="S12166" t="s">
        <v>44</v>
      </c>
      <c r="T12166" t="s">
        <v>35</v>
      </c>
    </row>
    <row r="12167" spans="1:20">
      <c r="A12167" t="s">
        <v>18963</v>
      </c>
      <c r="B12167" s="11">
        <v>45668</v>
      </c>
      <c r="C12167" t="s">
        <v>7348</v>
      </c>
      <c r="D12167" t="s">
        <v>17</v>
      </c>
      <c r="E12167" t="s">
        <v>209</v>
      </c>
      <c r="F12167" s="12">
        <v>172.83</v>
      </c>
      <c r="G12167" s="13">
        <v>1</v>
      </c>
      <c r="H12167">
        <v>0</v>
      </c>
      <c r="I12167" s="12">
        <f t="shared" si="760"/>
        <v>0</v>
      </c>
      <c r="J12167" s="12">
        <f t="shared" si="761"/>
        <v>172.83</v>
      </c>
      <c r="K12167" s="12">
        <f t="shared" si="762"/>
        <v>172.83</v>
      </c>
      <c r="L12167" s="12">
        <v>13.14</v>
      </c>
      <c r="M12167" s="12">
        <f t="shared" si="763"/>
        <v>185.97</v>
      </c>
      <c r="N12167" t="s">
        <v>18</v>
      </c>
      <c r="O12167" s="13">
        <v>6</v>
      </c>
      <c r="P12167">
        <v>4.5</v>
      </c>
      <c r="Q12167" t="b">
        <v>1</v>
      </c>
      <c r="R12167">
        <v>9</v>
      </c>
      <c r="S12167" t="s">
        <v>42</v>
      </c>
      <c r="T12167" t="s">
        <v>30</v>
      </c>
    </row>
    <row r="12168" spans="1:20">
      <c r="A12168" t="s">
        <v>18964</v>
      </c>
      <c r="B12168" s="11">
        <v>45669</v>
      </c>
      <c r="C12168" t="s">
        <v>8632</v>
      </c>
      <c r="D12168" t="s">
        <v>17</v>
      </c>
      <c r="E12168" t="s">
        <v>139</v>
      </c>
      <c r="F12168" s="12">
        <v>40</v>
      </c>
      <c r="G12168" s="13">
        <v>1</v>
      </c>
      <c r="H12168">
        <v>22.9</v>
      </c>
      <c r="I12168" s="12">
        <f t="shared" si="760"/>
        <v>9.16</v>
      </c>
      <c r="J12168" s="12">
        <f t="shared" si="761"/>
        <v>40</v>
      </c>
      <c r="K12168" s="12">
        <f t="shared" si="762"/>
        <v>30.84</v>
      </c>
      <c r="L12168" s="12">
        <v>16.41</v>
      </c>
      <c r="M12168" s="12">
        <f t="shared" si="763"/>
        <v>47.25</v>
      </c>
      <c r="N12168" t="s">
        <v>9</v>
      </c>
      <c r="O12168" s="13">
        <v>12</v>
      </c>
      <c r="P12168">
        <v>4.5</v>
      </c>
      <c r="Q12168" t="b">
        <v>0</v>
      </c>
      <c r="R12168">
        <v>6</v>
      </c>
      <c r="S12168" t="s">
        <v>44</v>
      </c>
      <c r="T12168" t="s">
        <v>35</v>
      </c>
    </row>
    <row r="12169" spans="1:20">
      <c r="A12169" t="s">
        <v>18965</v>
      </c>
      <c r="B12169" s="11">
        <v>45669</v>
      </c>
      <c r="C12169" t="s">
        <v>14307</v>
      </c>
      <c r="D12169" t="s">
        <v>14</v>
      </c>
      <c r="E12169" t="s">
        <v>162</v>
      </c>
      <c r="F12169" s="12">
        <v>104.89</v>
      </c>
      <c r="G12169" s="13">
        <v>1</v>
      </c>
      <c r="H12169">
        <v>16.4</v>
      </c>
      <c r="I12169" s="12">
        <f t="shared" si="760"/>
        <v>17.20196</v>
      </c>
      <c r="J12169" s="12">
        <f t="shared" si="761"/>
        <v>104.89</v>
      </c>
      <c r="K12169" s="12">
        <f t="shared" si="762"/>
        <v>87.68804</v>
      </c>
      <c r="L12169" s="12">
        <v>9.21</v>
      </c>
      <c r="M12169" s="12">
        <f t="shared" si="763"/>
        <v>96.89804</v>
      </c>
      <c r="N12169" t="s">
        <v>18</v>
      </c>
      <c r="O12169" s="13">
        <v>3</v>
      </c>
      <c r="P12169">
        <v>4.5</v>
      </c>
      <c r="Q12169" t="b">
        <v>1</v>
      </c>
      <c r="R12169">
        <v>8</v>
      </c>
      <c r="S12169" t="s">
        <v>43</v>
      </c>
      <c r="T12169" t="s">
        <v>35</v>
      </c>
    </row>
    <row r="12170" spans="1:20">
      <c r="A12170" t="s">
        <v>18966</v>
      </c>
      <c r="B12170" s="11">
        <v>45669</v>
      </c>
      <c r="C12170" t="s">
        <v>11290</v>
      </c>
      <c r="D12170" t="s">
        <v>8</v>
      </c>
      <c r="E12170" t="s">
        <v>565</v>
      </c>
      <c r="F12170" s="12">
        <v>18.1</v>
      </c>
      <c r="G12170" s="13">
        <v>1</v>
      </c>
      <c r="H12170">
        <v>0</v>
      </c>
      <c r="I12170" s="12">
        <f t="shared" si="760"/>
        <v>0</v>
      </c>
      <c r="J12170" s="12">
        <f t="shared" si="761"/>
        <v>18.1</v>
      </c>
      <c r="K12170" s="12">
        <f t="shared" si="762"/>
        <v>18.1</v>
      </c>
      <c r="L12170" s="12">
        <v>20.06</v>
      </c>
      <c r="M12170" s="12">
        <f t="shared" si="763"/>
        <v>38.16</v>
      </c>
      <c r="N12170" t="s">
        <v>6</v>
      </c>
      <c r="O12170" s="13">
        <v>21</v>
      </c>
      <c r="P12170">
        <v>4.5</v>
      </c>
      <c r="Q12170" t="b">
        <v>0</v>
      </c>
      <c r="R12170">
        <v>1</v>
      </c>
      <c r="S12170" t="s">
        <v>45</v>
      </c>
      <c r="T12170" t="s">
        <v>39</v>
      </c>
    </row>
    <row r="12171" spans="1:20">
      <c r="A12171" t="s">
        <v>18967</v>
      </c>
      <c r="B12171" s="11">
        <v>45669</v>
      </c>
      <c r="C12171" t="s">
        <v>408</v>
      </c>
      <c r="D12171" t="s">
        <v>14</v>
      </c>
      <c r="E12171" t="s">
        <v>82</v>
      </c>
      <c r="F12171" s="12">
        <v>98.82</v>
      </c>
      <c r="G12171" s="13">
        <v>1</v>
      </c>
      <c r="H12171">
        <v>0</v>
      </c>
      <c r="I12171" s="12">
        <f t="shared" si="760"/>
        <v>0</v>
      </c>
      <c r="J12171" s="12">
        <f t="shared" si="761"/>
        <v>98.82</v>
      </c>
      <c r="K12171" s="12">
        <f t="shared" si="762"/>
        <v>98.82</v>
      </c>
      <c r="L12171" s="12">
        <v>9.66</v>
      </c>
      <c r="M12171" s="12">
        <f t="shared" si="763"/>
        <v>108.48</v>
      </c>
      <c r="N12171" t="s">
        <v>18</v>
      </c>
      <c r="O12171" s="13">
        <v>7</v>
      </c>
      <c r="P12171">
        <v>3.5</v>
      </c>
      <c r="Q12171" t="b">
        <v>0</v>
      </c>
      <c r="R12171">
        <v>5</v>
      </c>
      <c r="S12171" t="s">
        <v>48</v>
      </c>
      <c r="T12171" t="s">
        <v>39</v>
      </c>
    </row>
    <row r="12172" spans="1:20">
      <c r="A12172" t="s">
        <v>18968</v>
      </c>
      <c r="B12172" s="11">
        <v>45669</v>
      </c>
      <c r="C12172" t="s">
        <v>13760</v>
      </c>
      <c r="D12172" t="s">
        <v>5</v>
      </c>
      <c r="E12172" t="s">
        <v>144</v>
      </c>
      <c r="F12172" s="12">
        <v>32.63</v>
      </c>
      <c r="G12172" s="13">
        <v>1</v>
      </c>
      <c r="H12172">
        <v>0</v>
      </c>
      <c r="I12172" s="12">
        <f t="shared" si="760"/>
        <v>0</v>
      </c>
      <c r="J12172" s="12">
        <f t="shared" si="761"/>
        <v>32.63</v>
      </c>
      <c r="K12172" s="12">
        <f t="shared" si="762"/>
        <v>32.63</v>
      </c>
      <c r="L12172" s="12">
        <v>14.61</v>
      </c>
      <c r="M12172" s="12">
        <f t="shared" si="763"/>
        <v>47.24</v>
      </c>
      <c r="N12172" t="s">
        <v>9</v>
      </c>
      <c r="O12172" s="13">
        <v>10</v>
      </c>
      <c r="P12172">
        <v>5</v>
      </c>
      <c r="Q12172" t="b">
        <v>0</v>
      </c>
      <c r="R12172">
        <v>3</v>
      </c>
      <c r="S12172" t="s">
        <v>48</v>
      </c>
      <c r="T12172" t="s">
        <v>35</v>
      </c>
    </row>
    <row r="12173" spans="1:20">
      <c r="A12173" t="s">
        <v>18969</v>
      </c>
      <c r="B12173" s="11">
        <v>45669</v>
      </c>
      <c r="C12173" t="s">
        <v>4319</v>
      </c>
      <c r="D12173" t="s">
        <v>17</v>
      </c>
      <c r="E12173" t="s">
        <v>139</v>
      </c>
      <c r="F12173" s="12">
        <v>150.99</v>
      </c>
      <c r="G12173" s="13">
        <v>5</v>
      </c>
      <c r="H12173">
        <v>0</v>
      </c>
      <c r="I12173" s="12">
        <f t="shared" si="760"/>
        <v>0</v>
      </c>
      <c r="J12173" s="12">
        <f t="shared" si="761"/>
        <v>754.95</v>
      </c>
      <c r="K12173" s="12">
        <f t="shared" si="762"/>
        <v>754.95</v>
      </c>
      <c r="L12173" s="12">
        <v>27.22</v>
      </c>
      <c r="M12173" s="12">
        <f t="shared" si="763"/>
        <v>782.17</v>
      </c>
      <c r="N12173" t="s">
        <v>6</v>
      </c>
      <c r="O12173" s="13">
        <v>10</v>
      </c>
      <c r="P12173">
        <v>4.5</v>
      </c>
      <c r="Q12173" t="b">
        <v>0</v>
      </c>
      <c r="R12173">
        <v>6</v>
      </c>
      <c r="S12173" t="s">
        <v>45</v>
      </c>
      <c r="T12173" t="s">
        <v>39</v>
      </c>
    </row>
    <row r="12174" spans="1:20">
      <c r="A12174" t="s">
        <v>18970</v>
      </c>
      <c r="B12174" s="11">
        <v>45669</v>
      </c>
      <c r="C12174" t="s">
        <v>9136</v>
      </c>
      <c r="D12174" t="s">
        <v>5</v>
      </c>
      <c r="E12174" t="s">
        <v>124</v>
      </c>
      <c r="F12174" s="12">
        <v>43.45</v>
      </c>
      <c r="G12174" s="13">
        <v>1</v>
      </c>
      <c r="H12174">
        <v>0</v>
      </c>
      <c r="I12174" s="12">
        <f t="shared" si="760"/>
        <v>0</v>
      </c>
      <c r="J12174" s="12">
        <f t="shared" si="761"/>
        <v>43.45</v>
      </c>
      <c r="K12174" s="12">
        <f t="shared" si="762"/>
        <v>43.45</v>
      </c>
      <c r="L12174" s="12">
        <v>12.69</v>
      </c>
      <c r="M12174" s="12">
        <f t="shared" si="763"/>
        <v>56.14</v>
      </c>
      <c r="N12174" t="s">
        <v>18</v>
      </c>
      <c r="O12174" s="13">
        <v>2</v>
      </c>
      <c r="P12174">
        <v>3.5</v>
      </c>
      <c r="Q12174" t="b">
        <v>0</v>
      </c>
      <c r="R12174">
        <v>4</v>
      </c>
      <c r="S12174" t="s">
        <v>44</v>
      </c>
      <c r="T12174" t="s">
        <v>39</v>
      </c>
    </row>
    <row r="12175" spans="1:20">
      <c r="A12175" t="s">
        <v>18971</v>
      </c>
      <c r="B12175" s="11">
        <v>45669</v>
      </c>
      <c r="C12175" t="s">
        <v>651</v>
      </c>
      <c r="D12175" t="s">
        <v>11</v>
      </c>
      <c r="E12175" t="s">
        <v>215</v>
      </c>
      <c r="F12175" s="12">
        <v>23.49</v>
      </c>
      <c r="G12175" s="13">
        <v>3</v>
      </c>
      <c r="H12175">
        <v>0</v>
      </c>
      <c r="I12175" s="12">
        <f t="shared" si="760"/>
        <v>0</v>
      </c>
      <c r="J12175" s="12">
        <f t="shared" si="761"/>
        <v>70.47</v>
      </c>
      <c r="K12175" s="12">
        <f t="shared" si="762"/>
        <v>70.47</v>
      </c>
      <c r="L12175" s="12">
        <v>7.16</v>
      </c>
      <c r="M12175" s="12">
        <f t="shared" si="763"/>
        <v>77.63</v>
      </c>
      <c r="N12175" t="s">
        <v>18</v>
      </c>
      <c r="O12175" s="13">
        <v>5</v>
      </c>
      <c r="P12175">
        <v>5</v>
      </c>
      <c r="Q12175" t="b">
        <v>0</v>
      </c>
      <c r="R12175">
        <v>7</v>
      </c>
      <c r="S12175" t="s">
        <v>45</v>
      </c>
      <c r="T12175" t="s">
        <v>30</v>
      </c>
    </row>
    <row r="12176" spans="1:20">
      <c r="A12176" t="s">
        <v>18972</v>
      </c>
      <c r="B12176" s="11">
        <v>45669</v>
      </c>
      <c r="C12176" t="s">
        <v>18973</v>
      </c>
      <c r="D12176" t="s">
        <v>8</v>
      </c>
      <c r="E12176" t="s">
        <v>179</v>
      </c>
      <c r="F12176" s="12">
        <v>46.1</v>
      </c>
      <c r="G12176" s="13">
        <v>1</v>
      </c>
      <c r="H12176">
        <v>0</v>
      </c>
      <c r="I12176" s="12">
        <f t="shared" si="760"/>
        <v>0</v>
      </c>
      <c r="J12176" s="12">
        <f t="shared" si="761"/>
        <v>46.1</v>
      </c>
      <c r="K12176" s="12">
        <f t="shared" si="762"/>
        <v>46.1</v>
      </c>
      <c r="L12176" s="12">
        <v>13.79</v>
      </c>
      <c r="M12176" s="12">
        <f t="shared" si="763"/>
        <v>59.89</v>
      </c>
      <c r="N12176" t="s">
        <v>18</v>
      </c>
      <c r="O12176" s="13">
        <v>3</v>
      </c>
      <c r="P12176">
        <v>4</v>
      </c>
      <c r="Q12176" t="b">
        <v>0</v>
      </c>
      <c r="R12176">
        <v>1</v>
      </c>
      <c r="S12176" t="s">
        <v>42</v>
      </c>
      <c r="T12176" t="s">
        <v>32</v>
      </c>
    </row>
    <row r="12177" spans="1:20">
      <c r="A12177" t="s">
        <v>18974</v>
      </c>
      <c r="B12177" s="11">
        <v>45670</v>
      </c>
      <c r="C12177" t="s">
        <v>18926</v>
      </c>
      <c r="D12177" t="s">
        <v>20</v>
      </c>
      <c r="E12177" t="s">
        <v>197</v>
      </c>
      <c r="F12177" s="12">
        <v>43.97</v>
      </c>
      <c r="G12177" s="13">
        <v>3</v>
      </c>
      <c r="H12177">
        <v>5.1</v>
      </c>
      <c r="I12177" s="12">
        <f t="shared" si="760"/>
        <v>2.24247</v>
      </c>
      <c r="J12177" s="12">
        <f t="shared" si="761"/>
        <v>131.91</v>
      </c>
      <c r="K12177" s="12">
        <f t="shared" si="762"/>
        <v>129.66753</v>
      </c>
      <c r="L12177" s="12">
        <v>12.56</v>
      </c>
      <c r="M12177" s="12">
        <f t="shared" si="763"/>
        <v>142.22753</v>
      </c>
      <c r="N12177" t="s">
        <v>18</v>
      </c>
      <c r="O12177" s="13">
        <v>6</v>
      </c>
      <c r="P12177">
        <v>3.5</v>
      </c>
      <c r="Q12177" t="b">
        <v>0</v>
      </c>
      <c r="R12177">
        <v>7</v>
      </c>
      <c r="S12177" t="s">
        <v>44</v>
      </c>
      <c r="T12177" t="s">
        <v>35</v>
      </c>
    </row>
    <row r="12178" spans="1:20">
      <c r="A12178" t="s">
        <v>18975</v>
      </c>
      <c r="B12178" s="11">
        <v>45670</v>
      </c>
      <c r="C12178" t="s">
        <v>321</v>
      </c>
      <c r="D12178" t="s">
        <v>11</v>
      </c>
      <c r="E12178" t="s">
        <v>151</v>
      </c>
      <c r="F12178" s="12">
        <v>34.73</v>
      </c>
      <c r="G12178" s="13">
        <v>5</v>
      </c>
      <c r="H12178">
        <v>0</v>
      </c>
      <c r="I12178" s="12">
        <f t="shared" si="760"/>
        <v>0</v>
      </c>
      <c r="J12178" s="12">
        <f t="shared" si="761"/>
        <v>173.65</v>
      </c>
      <c r="K12178" s="12">
        <f t="shared" si="762"/>
        <v>173.65</v>
      </c>
      <c r="L12178" s="12">
        <v>11.45</v>
      </c>
      <c r="M12178" s="12">
        <f t="shared" si="763"/>
        <v>185.1</v>
      </c>
      <c r="N12178" t="s">
        <v>18</v>
      </c>
      <c r="O12178" s="13">
        <v>3</v>
      </c>
      <c r="P12178">
        <v>4.5</v>
      </c>
      <c r="Q12178" t="b">
        <v>1</v>
      </c>
      <c r="R12178">
        <v>8</v>
      </c>
      <c r="S12178" t="s">
        <v>44</v>
      </c>
      <c r="T12178" t="s">
        <v>35</v>
      </c>
    </row>
    <row r="12179" spans="1:20">
      <c r="A12179" t="s">
        <v>18976</v>
      </c>
      <c r="B12179" s="11">
        <v>45670</v>
      </c>
      <c r="C12179" t="s">
        <v>7122</v>
      </c>
      <c r="D12179" t="s">
        <v>25</v>
      </c>
      <c r="E12179" t="s">
        <v>87</v>
      </c>
      <c r="F12179" s="12">
        <v>99.49</v>
      </c>
      <c r="G12179" s="13">
        <v>1</v>
      </c>
      <c r="H12179">
        <v>0</v>
      </c>
      <c r="I12179" s="12">
        <f t="shared" si="760"/>
        <v>0</v>
      </c>
      <c r="J12179" s="12">
        <f t="shared" si="761"/>
        <v>99.49</v>
      </c>
      <c r="K12179" s="12">
        <f t="shared" si="762"/>
        <v>99.49</v>
      </c>
      <c r="L12179" s="12">
        <v>14.31</v>
      </c>
      <c r="M12179" s="12">
        <f t="shared" si="763"/>
        <v>113.8</v>
      </c>
      <c r="N12179" t="s">
        <v>9</v>
      </c>
      <c r="O12179" s="13">
        <v>13</v>
      </c>
      <c r="P12179">
        <v>4</v>
      </c>
      <c r="Q12179" t="b">
        <v>0</v>
      </c>
      <c r="R12179">
        <v>12</v>
      </c>
      <c r="S12179" t="s">
        <v>44</v>
      </c>
      <c r="T12179" t="s">
        <v>39</v>
      </c>
    </row>
    <row r="12180" spans="1:20">
      <c r="A12180" t="s">
        <v>18977</v>
      </c>
      <c r="B12180" s="11">
        <v>45670</v>
      </c>
      <c r="C12180" t="s">
        <v>14788</v>
      </c>
      <c r="D12180" t="s">
        <v>20</v>
      </c>
      <c r="E12180" t="s">
        <v>226</v>
      </c>
      <c r="F12180" s="12">
        <v>11.55</v>
      </c>
      <c r="G12180" s="13">
        <v>1</v>
      </c>
      <c r="H12180">
        <v>0</v>
      </c>
      <c r="I12180" s="12">
        <f t="shared" si="760"/>
        <v>0</v>
      </c>
      <c r="J12180" s="12">
        <f t="shared" si="761"/>
        <v>11.55</v>
      </c>
      <c r="K12180" s="12">
        <f t="shared" si="762"/>
        <v>11.55</v>
      </c>
      <c r="L12180" s="12">
        <v>12.95</v>
      </c>
      <c r="M12180" s="12">
        <f t="shared" si="763"/>
        <v>24.5</v>
      </c>
      <c r="N12180" t="s">
        <v>9</v>
      </c>
      <c r="O12180" s="13">
        <v>13</v>
      </c>
      <c r="P12180">
        <v>5</v>
      </c>
      <c r="Q12180" t="b">
        <v>0</v>
      </c>
      <c r="R12180">
        <v>8</v>
      </c>
      <c r="S12180" t="s">
        <v>44</v>
      </c>
      <c r="T12180" t="s">
        <v>39</v>
      </c>
    </row>
    <row r="12181" spans="1:20">
      <c r="A12181" t="s">
        <v>18978</v>
      </c>
      <c r="B12181" s="11">
        <v>45670</v>
      </c>
      <c r="C12181" t="s">
        <v>1276</v>
      </c>
      <c r="D12181" t="s">
        <v>20</v>
      </c>
      <c r="E12181" t="s">
        <v>136</v>
      </c>
      <c r="F12181" s="12">
        <v>21.01</v>
      </c>
      <c r="G12181" s="13">
        <v>1</v>
      </c>
      <c r="H12181">
        <v>21.1</v>
      </c>
      <c r="I12181" s="12">
        <f t="shared" si="760"/>
        <v>4.43311</v>
      </c>
      <c r="J12181" s="12">
        <f t="shared" si="761"/>
        <v>21.01</v>
      </c>
      <c r="K12181" s="12">
        <f t="shared" si="762"/>
        <v>16.57689</v>
      </c>
      <c r="L12181" s="12">
        <v>25.93</v>
      </c>
      <c r="M12181" s="12">
        <f t="shared" si="763"/>
        <v>42.50689</v>
      </c>
      <c r="N12181" t="s">
        <v>6</v>
      </c>
      <c r="O12181" s="13">
        <v>12</v>
      </c>
      <c r="P12181">
        <v>4</v>
      </c>
      <c r="Q12181" t="b">
        <v>0</v>
      </c>
      <c r="R12181">
        <v>4</v>
      </c>
      <c r="S12181" t="s">
        <v>48</v>
      </c>
      <c r="T12181" t="s">
        <v>39</v>
      </c>
    </row>
    <row r="12182" spans="1:20">
      <c r="A12182" t="s">
        <v>18979</v>
      </c>
      <c r="B12182" s="11">
        <v>45670</v>
      </c>
      <c r="C12182" t="s">
        <v>12974</v>
      </c>
      <c r="D12182" t="s">
        <v>8</v>
      </c>
      <c r="E12182" t="s">
        <v>94</v>
      </c>
      <c r="F12182" s="12">
        <v>16.39</v>
      </c>
      <c r="G12182" s="13">
        <v>2</v>
      </c>
      <c r="H12182">
        <v>9.8</v>
      </c>
      <c r="I12182" s="12">
        <f t="shared" si="760"/>
        <v>1.60622</v>
      </c>
      <c r="J12182" s="12">
        <f t="shared" si="761"/>
        <v>32.78</v>
      </c>
      <c r="K12182" s="12">
        <f t="shared" si="762"/>
        <v>31.17378</v>
      </c>
      <c r="L12182" s="12">
        <v>9.05</v>
      </c>
      <c r="M12182" s="12">
        <f t="shared" si="763"/>
        <v>40.22378</v>
      </c>
      <c r="N12182" t="s">
        <v>18</v>
      </c>
      <c r="O12182" s="13">
        <v>4</v>
      </c>
      <c r="P12182">
        <v>5</v>
      </c>
      <c r="Q12182" t="b">
        <v>0</v>
      </c>
      <c r="R12182">
        <v>2</v>
      </c>
      <c r="S12182" t="s">
        <v>48</v>
      </c>
      <c r="T12182" t="s">
        <v>35</v>
      </c>
    </row>
    <row r="12183" spans="1:20">
      <c r="A12183" t="s">
        <v>18980</v>
      </c>
      <c r="B12183" s="11">
        <v>45670</v>
      </c>
      <c r="C12183" t="s">
        <v>4297</v>
      </c>
      <c r="D12183" t="s">
        <v>14</v>
      </c>
      <c r="E12183" t="s">
        <v>113</v>
      </c>
      <c r="F12183" s="12">
        <v>77.87</v>
      </c>
      <c r="G12183" s="13">
        <v>1</v>
      </c>
      <c r="H12183">
        <v>13</v>
      </c>
      <c r="I12183" s="12">
        <f t="shared" si="760"/>
        <v>10.1231</v>
      </c>
      <c r="J12183" s="12">
        <f t="shared" si="761"/>
        <v>77.87</v>
      </c>
      <c r="K12183" s="12">
        <f t="shared" si="762"/>
        <v>67.7469</v>
      </c>
      <c r="L12183" s="12">
        <v>9.44</v>
      </c>
      <c r="M12183" s="12">
        <f t="shared" si="763"/>
        <v>77.1869</v>
      </c>
      <c r="N12183" t="s">
        <v>18</v>
      </c>
      <c r="O12183" s="13">
        <v>4</v>
      </c>
      <c r="P12183">
        <v>5</v>
      </c>
      <c r="Q12183" t="b">
        <v>0</v>
      </c>
      <c r="R12183">
        <v>3</v>
      </c>
      <c r="S12183" t="s">
        <v>48</v>
      </c>
      <c r="T12183" t="s">
        <v>35</v>
      </c>
    </row>
    <row r="12184" spans="1:20">
      <c r="A12184" t="s">
        <v>18981</v>
      </c>
      <c r="B12184" s="11">
        <v>45670</v>
      </c>
      <c r="C12184" t="s">
        <v>6248</v>
      </c>
      <c r="D12184" t="s">
        <v>8</v>
      </c>
      <c r="E12184" t="s">
        <v>94</v>
      </c>
      <c r="F12184" s="12">
        <v>27.52</v>
      </c>
      <c r="G12184" s="13">
        <v>1</v>
      </c>
      <c r="H12184">
        <v>12.2</v>
      </c>
      <c r="I12184" s="12">
        <f t="shared" si="760"/>
        <v>3.35744</v>
      </c>
      <c r="J12184" s="12">
        <f t="shared" si="761"/>
        <v>27.52</v>
      </c>
      <c r="K12184" s="12">
        <f t="shared" si="762"/>
        <v>24.16256</v>
      </c>
      <c r="L12184" s="12">
        <v>16.11</v>
      </c>
      <c r="M12184" s="12">
        <f t="shared" si="763"/>
        <v>40.27256</v>
      </c>
      <c r="N12184" t="s">
        <v>9</v>
      </c>
      <c r="O12184" s="13">
        <v>12</v>
      </c>
      <c r="P12184">
        <v>4</v>
      </c>
      <c r="Q12184" t="b">
        <v>0</v>
      </c>
      <c r="R12184">
        <v>12</v>
      </c>
      <c r="S12184" t="s">
        <v>48</v>
      </c>
      <c r="T12184" t="s">
        <v>35</v>
      </c>
    </row>
    <row r="12185" spans="1:20">
      <c r="A12185" t="s">
        <v>18982</v>
      </c>
      <c r="B12185" s="11">
        <v>45670</v>
      </c>
      <c r="C12185" t="s">
        <v>18983</v>
      </c>
      <c r="D12185" t="s">
        <v>20</v>
      </c>
      <c r="E12185" t="s">
        <v>97</v>
      </c>
      <c r="F12185" s="12">
        <v>21.87</v>
      </c>
      <c r="G12185" s="13">
        <v>1</v>
      </c>
      <c r="H12185">
        <v>0</v>
      </c>
      <c r="I12185" s="12">
        <f t="shared" si="760"/>
        <v>0</v>
      </c>
      <c r="J12185" s="12">
        <f t="shared" si="761"/>
        <v>21.87</v>
      </c>
      <c r="K12185" s="12">
        <f t="shared" si="762"/>
        <v>21.87</v>
      </c>
      <c r="L12185" s="12">
        <v>11.17</v>
      </c>
      <c r="M12185" s="12">
        <f t="shared" si="763"/>
        <v>33.04</v>
      </c>
      <c r="N12185" t="s">
        <v>18</v>
      </c>
      <c r="O12185" s="13">
        <v>3</v>
      </c>
      <c r="P12185">
        <v>4</v>
      </c>
      <c r="Q12185" t="b">
        <v>1</v>
      </c>
      <c r="R12185">
        <v>10</v>
      </c>
      <c r="S12185" t="s">
        <v>43</v>
      </c>
      <c r="T12185" t="s">
        <v>39</v>
      </c>
    </row>
    <row r="12186" spans="1:20">
      <c r="A12186" t="s">
        <v>18984</v>
      </c>
      <c r="B12186" s="11">
        <v>45670</v>
      </c>
      <c r="C12186" t="s">
        <v>5935</v>
      </c>
      <c r="D12186" t="s">
        <v>25</v>
      </c>
      <c r="E12186" t="s">
        <v>264</v>
      </c>
      <c r="F12186" s="12">
        <v>292.48</v>
      </c>
      <c r="G12186" s="13">
        <v>1</v>
      </c>
      <c r="H12186">
        <v>0</v>
      </c>
      <c r="I12186" s="12">
        <f t="shared" si="760"/>
        <v>0</v>
      </c>
      <c r="J12186" s="12">
        <f t="shared" si="761"/>
        <v>292.48</v>
      </c>
      <c r="K12186" s="12">
        <f t="shared" si="762"/>
        <v>292.48</v>
      </c>
      <c r="L12186" s="12">
        <v>16.11</v>
      </c>
      <c r="M12186" s="12">
        <f t="shared" si="763"/>
        <v>308.59</v>
      </c>
      <c r="N12186" t="s">
        <v>18</v>
      </c>
      <c r="O12186" s="13">
        <v>5</v>
      </c>
      <c r="P12186">
        <v>5</v>
      </c>
      <c r="Q12186" t="b">
        <v>0</v>
      </c>
      <c r="R12186">
        <v>9</v>
      </c>
      <c r="S12186" t="s">
        <v>43</v>
      </c>
      <c r="T12186" t="s">
        <v>39</v>
      </c>
    </row>
    <row r="12187" spans="1:20">
      <c r="A12187" t="s">
        <v>18985</v>
      </c>
      <c r="B12187" s="11">
        <v>45670</v>
      </c>
      <c r="C12187" t="s">
        <v>18986</v>
      </c>
      <c r="D12187" t="s">
        <v>14</v>
      </c>
      <c r="E12187" t="s">
        <v>113</v>
      </c>
      <c r="F12187" s="12">
        <v>164.97</v>
      </c>
      <c r="G12187" s="13">
        <v>4</v>
      </c>
      <c r="H12187">
        <v>0</v>
      </c>
      <c r="I12187" s="12">
        <f t="shared" si="760"/>
        <v>0</v>
      </c>
      <c r="J12187" s="12">
        <f t="shared" si="761"/>
        <v>659.88</v>
      </c>
      <c r="K12187" s="12">
        <f t="shared" si="762"/>
        <v>659.88</v>
      </c>
      <c r="L12187" s="12">
        <v>21.57</v>
      </c>
      <c r="M12187" s="12">
        <f t="shared" si="763"/>
        <v>681.45</v>
      </c>
      <c r="N12187" t="s">
        <v>6</v>
      </c>
      <c r="O12187" s="13">
        <v>11</v>
      </c>
      <c r="P12187">
        <v>4</v>
      </c>
      <c r="Q12187" t="b">
        <v>1</v>
      </c>
      <c r="R12187">
        <v>6</v>
      </c>
      <c r="S12187" t="s">
        <v>44</v>
      </c>
      <c r="T12187" t="s">
        <v>39</v>
      </c>
    </row>
    <row r="12188" spans="1:20">
      <c r="A12188" t="s">
        <v>18987</v>
      </c>
      <c r="B12188" s="11">
        <v>45670</v>
      </c>
      <c r="C12188" t="s">
        <v>18988</v>
      </c>
      <c r="D12188" t="s">
        <v>8</v>
      </c>
      <c r="E12188" t="s">
        <v>241</v>
      </c>
      <c r="F12188" s="12">
        <v>13</v>
      </c>
      <c r="G12188" s="13">
        <v>1</v>
      </c>
      <c r="H12188">
        <v>0</v>
      </c>
      <c r="I12188" s="12">
        <f t="shared" si="760"/>
        <v>0</v>
      </c>
      <c r="J12188" s="12">
        <f t="shared" si="761"/>
        <v>13</v>
      </c>
      <c r="K12188" s="12">
        <f t="shared" si="762"/>
        <v>13</v>
      </c>
      <c r="L12188" s="12">
        <v>5.87</v>
      </c>
      <c r="M12188" s="12">
        <f t="shared" si="763"/>
        <v>18.87</v>
      </c>
      <c r="N12188" t="s">
        <v>18</v>
      </c>
      <c r="O12188" s="13">
        <v>5</v>
      </c>
      <c r="P12188">
        <v>4.5</v>
      </c>
      <c r="Q12188" t="b">
        <v>0</v>
      </c>
      <c r="R12188">
        <v>1</v>
      </c>
      <c r="S12188" t="s">
        <v>44</v>
      </c>
      <c r="T12188" t="s">
        <v>30</v>
      </c>
    </row>
    <row r="12189" spans="1:20">
      <c r="A12189" t="s">
        <v>18989</v>
      </c>
      <c r="B12189" s="11">
        <v>45670</v>
      </c>
      <c r="C12189" t="s">
        <v>18990</v>
      </c>
      <c r="D12189" t="s">
        <v>11</v>
      </c>
      <c r="E12189" t="s">
        <v>215</v>
      </c>
      <c r="F12189" s="12">
        <v>41.15</v>
      </c>
      <c r="G12189" s="13">
        <v>1</v>
      </c>
      <c r="H12189">
        <v>0</v>
      </c>
      <c r="I12189" s="12">
        <f t="shared" si="760"/>
        <v>0</v>
      </c>
      <c r="J12189" s="12">
        <f t="shared" si="761"/>
        <v>41.15</v>
      </c>
      <c r="K12189" s="12">
        <f t="shared" si="762"/>
        <v>41.15</v>
      </c>
      <c r="L12189" s="12">
        <v>17.57</v>
      </c>
      <c r="M12189" s="12">
        <f t="shared" si="763"/>
        <v>58.72</v>
      </c>
      <c r="N12189" t="s">
        <v>12</v>
      </c>
      <c r="O12189" s="13">
        <v>24</v>
      </c>
      <c r="P12189">
        <v>3.5</v>
      </c>
      <c r="Q12189" t="b">
        <v>0</v>
      </c>
      <c r="R12189">
        <v>3</v>
      </c>
      <c r="S12189" t="s">
        <v>45</v>
      </c>
      <c r="T12189" t="s">
        <v>39</v>
      </c>
    </row>
    <row r="12190" spans="1:20">
      <c r="A12190" t="s">
        <v>18991</v>
      </c>
      <c r="B12190" s="11">
        <v>45670</v>
      </c>
      <c r="C12190" t="s">
        <v>633</v>
      </c>
      <c r="D12190" t="s">
        <v>14</v>
      </c>
      <c r="E12190" t="s">
        <v>82</v>
      </c>
      <c r="F12190" s="12">
        <v>155.55</v>
      </c>
      <c r="G12190" s="13">
        <v>1</v>
      </c>
      <c r="H12190">
        <v>0</v>
      </c>
      <c r="I12190" s="12">
        <f t="shared" si="760"/>
        <v>0</v>
      </c>
      <c r="J12190" s="12">
        <f t="shared" si="761"/>
        <v>155.55</v>
      </c>
      <c r="K12190" s="12">
        <f t="shared" si="762"/>
        <v>155.55</v>
      </c>
      <c r="L12190" s="12">
        <v>15.64</v>
      </c>
      <c r="M12190" s="12">
        <f t="shared" si="763"/>
        <v>171.19</v>
      </c>
      <c r="N12190" t="s">
        <v>18</v>
      </c>
      <c r="O12190" s="13">
        <v>2</v>
      </c>
      <c r="P12190">
        <v>5</v>
      </c>
      <c r="Q12190" t="b">
        <v>0</v>
      </c>
      <c r="R12190">
        <v>2</v>
      </c>
      <c r="S12190" t="s">
        <v>45</v>
      </c>
      <c r="T12190" t="s">
        <v>35</v>
      </c>
    </row>
    <row r="12191" spans="1:20">
      <c r="A12191" t="s">
        <v>18992</v>
      </c>
      <c r="B12191" s="11">
        <v>45670</v>
      </c>
      <c r="C12191" t="s">
        <v>18993</v>
      </c>
      <c r="D12191" t="s">
        <v>8</v>
      </c>
      <c r="E12191" t="s">
        <v>75</v>
      </c>
      <c r="F12191" s="12">
        <v>32.3</v>
      </c>
      <c r="G12191" s="13">
        <v>1</v>
      </c>
      <c r="H12191">
        <v>0</v>
      </c>
      <c r="I12191" s="12">
        <f t="shared" si="760"/>
        <v>0</v>
      </c>
      <c r="J12191" s="12">
        <f t="shared" si="761"/>
        <v>32.3</v>
      </c>
      <c r="K12191" s="12">
        <f t="shared" si="762"/>
        <v>32.3</v>
      </c>
      <c r="L12191" s="12">
        <v>19.86</v>
      </c>
      <c r="M12191" s="12">
        <f t="shared" si="763"/>
        <v>52.16</v>
      </c>
      <c r="N12191" t="s">
        <v>9</v>
      </c>
      <c r="O12191" s="13">
        <v>8</v>
      </c>
      <c r="P12191">
        <v>4.5</v>
      </c>
      <c r="Q12191" t="b">
        <v>0</v>
      </c>
      <c r="R12191">
        <v>8</v>
      </c>
      <c r="S12191" t="s">
        <v>43</v>
      </c>
      <c r="T12191" t="s">
        <v>35</v>
      </c>
    </row>
    <row r="12192" spans="1:20">
      <c r="A12192" t="s">
        <v>18994</v>
      </c>
      <c r="B12192" s="11">
        <v>45671</v>
      </c>
      <c r="C12192" t="s">
        <v>14616</v>
      </c>
      <c r="D12192" t="s">
        <v>11</v>
      </c>
      <c r="E12192" t="s">
        <v>204</v>
      </c>
      <c r="F12192" s="12">
        <v>33.83</v>
      </c>
      <c r="G12192" s="13">
        <v>1</v>
      </c>
      <c r="H12192">
        <v>0</v>
      </c>
      <c r="I12192" s="12">
        <f t="shared" si="760"/>
        <v>0</v>
      </c>
      <c r="J12192" s="12">
        <f t="shared" si="761"/>
        <v>33.83</v>
      </c>
      <c r="K12192" s="12">
        <f t="shared" si="762"/>
        <v>33.83</v>
      </c>
      <c r="L12192" s="12">
        <v>10.17</v>
      </c>
      <c r="M12192" s="12">
        <f t="shared" si="763"/>
        <v>44</v>
      </c>
      <c r="N12192" t="s">
        <v>18</v>
      </c>
      <c r="O12192" s="13">
        <v>7</v>
      </c>
      <c r="P12192">
        <v>5</v>
      </c>
      <c r="Q12192" t="b">
        <v>0</v>
      </c>
      <c r="R12192">
        <v>5</v>
      </c>
      <c r="S12192" t="s">
        <v>48</v>
      </c>
      <c r="T12192" t="s">
        <v>35</v>
      </c>
    </row>
    <row r="12193" spans="1:20">
      <c r="A12193" t="s">
        <v>18995</v>
      </c>
      <c r="B12193" s="11">
        <v>45671</v>
      </c>
      <c r="C12193" t="s">
        <v>18996</v>
      </c>
      <c r="D12193" t="s">
        <v>14</v>
      </c>
      <c r="E12193" t="s">
        <v>113</v>
      </c>
      <c r="F12193" s="12">
        <v>182.79</v>
      </c>
      <c r="G12193" s="13">
        <v>1</v>
      </c>
      <c r="H12193">
        <v>0</v>
      </c>
      <c r="I12193" s="12">
        <f t="shared" si="760"/>
        <v>0</v>
      </c>
      <c r="J12193" s="12">
        <f t="shared" si="761"/>
        <v>182.79</v>
      </c>
      <c r="K12193" s="12">
        <f t="shared" si="762"/>
        <v>182.79</v>
      </c>
      <c r="L12193" s="12">
        <v>13.26</v>
      </c>
      <c r="M12193" s="12">
        <f t="shared" si="763"/>
        <v>196.05</v>
      </c>
      <c r="N12193" t="s">
        <v>18</v>
      </c>
      <c r="O12193" s="13">
        <v>6</v>
      </c>
      <c r="P12193">
        <v>5</v>
      </c>
      <c r="Q12193" t="b">
        <v>0</v>
      </c>
      <c r="R12193">
        <v>1</v>
      </c>
      <c r="S12193" t="s">
        <v>42</v>
      </c>
      <c r="T12193" t="s">
        <v>39</v>
      </c>
    </row>
    <row r="12194" spans="1:20">
      <c r="A12194" t="s">
        <v>18997</v>
      </c>
      <c r="B12194" s="11">
        <v>45671</v>
      </c>
      <c r="C12194" t="s">
        <v>17985</v>
      </c>
      <c r="D12194" t="s">
        <v>5</v>
      </c>
      <c r="E12194" t="s">
        <v>124</v>
      </c>
      <c r="F12194" s="12">
        <v>105.21</v>
      </c>
      <c r="G12194" s="13">
        <v>1</v>
      </c>
      <c r="H12194">
        <v>0</v>
      </c>
      <c r="I12194" s="12">
        <f t="shared" si="760"/>
        <v>0</v>
      </c>
      <c r="J12194" s="12">
        <f t="shared" si="761"/>
        <v>105.21</v>
      </c>
      <c r="K12194" s="12">
        <f t="shared" si="762"/>
        <v>105.21</v>
      </c>
      <c r="L12194" s="12">
        <v>8.15</v>
      </c>
      <c r="M12194" s="12">
        <f t="shared" si="763"/>
        <v>113.36</v>
      </c>
      <c r="N12194" t="s">
        <v>18</v>
      </c>
      <c r="O12194" s="13">
        <v>5</v>
      </c>
      <c r="P12194">
        <v>4</v>
      </c>
      <c r="Q12194" t="b">
        <v>0</v>
      </c>
      <c r="R12194">
        <v>4</v>
      </c>
      <c r="S12194" t="s">
        <v>45</v>
      </c>
      <c r="T12194" t="s">
        <v>35</v>
      </c>
    </row>
    <row r="12195" spans="1:20">
      <c r="A12195" t="s">
        <v>18998</v>
      </c>
      <c r="B12195" s="11">
        <v>45671</v>
      </c>
      <c r="C12195" t="s">
        <v>3393</v>
      </c>
      <c r="D12195" t="s">
        <v>8</v>
      </c>
      <c r="E12195" t="s">
        <v>565</v>
      </c>
      <c r="F12195" s="12">
        <v>49.68</v>
      </c>
      <c r="G12195" s="13">
        <v>1</v>
      </c>
      <c r="H12195">
        <v>0</v>
      </c>
      <c r="I12195" s="12">
        <f t="shared" si="760"/>
        <v>0</v>
      </c>
      <c r="J12195" s="12">
        <f t="shared" si="761"/>
        <v>49.68</v>
      </c>
      <c r="K12195" s="12">
        <f t="shared" si="762"/>
        <v>49.68</v>
      </c>
      <c r="L12195" s="12">
        <v>13.97</v>
      </c>
      <c r="M12195" s="12">
        <f t="shared" si="763"/>
        <v>63.65</v>
      </c>
      <c r="N12195" t="s">
        <v>18</v>
      </c>
      <c r="O12195" s="13">
        <v>5</v>
      </c>
      <c r="P12195">
        <v>5</v>
      </c>
      <c r="Q12195" t="b">
        <v>1</v>
      </c>
      <c r="R12195">
        <v>7</v>
      </c>
      <c r="S12195" t="s">
        <v>44</v>
      </c>
      <c r="T12195" t="s">
        <v>39</v>
      </c>
    </row>
    <row r="12196" spans="1:20">
      <c r="A12196" t="s">
        <v>18999</v>
      </c>
      <c r="B12196" s="11">
        <v>45671</v>
      </c>
      <c r="C12196" t="s">
        <v>15194</v>
      </c>
      <c r="D12196" t="s">
        <v>17</v>
      </c>
      <c r="E12196" t="s">
        <v>139</v>
      </c>
      <c r="F12196" s="12">
        <v>122.98</v>
      </c>
      <c r="G12196" s="13">
        <v>3</v>
      </c>
      <c r="H12196">
        <v>0</v>
      </c>
      <c r="I12196" s="12">
        <f t="shared" si="760"/>
        <v>0</v>
      </c>
      <c r="J12196" s="12">
        <f t="shared" si="761"/>
        <v>368.94</v>
      </c>
      <c r="K12196" s="12">
        <f t="shared" si="762"/>
        <v>368.94</v>
      </c>
      <c r="L12196" s="12">
        <v>13.77</v>
      </c>
      <c r="M12196" s="12">
        <f t="shared" si="763"/>
        <v>382.71</v>
      </c>
      <c r="N12196" t="s">
        <v>18</v>
      </c>
      <c r="O12196" s="13">
        <v>3</v>
      </c>
      <c r="P12196">
        <v>4.5</v>
      </c>
      <c r="Q12196" t="b">
        <v>0</v>
      </c>
      <c r="R12196">
        <v>1</v>
      </c>
      <c r="S12196" t="s">
        <v>45</v>
      </c>
      <c r="T12196" t="s">
        <v>39</v>
      </c>
    </row>
    <row r="12197" spans="1:20">
      <c r="A12197" t="s">
        <v>19000</v>
      </c>
      <c r="B12197" s="11">
        <v>45671</v>
      </c>
      <c r="C12197" t="s">
        <v>9692</v>
      </c>
      <c r="D12197" t="s">
        <v>23</v>
      </c>
      <c r="E12197" t="s">
        <v>110</v>
      </c>
      <c r="F12197" s="12">
        <v>143.31</v>
      </c>
      <c r="G12197" s="13">
        <v>1</v>
      </c>
      <c r="H12197">
        <v>15.8</v>
      </c>
      <c r="I12197" s="12">
        <f t="shared" si="760"/>
        <v>22.64298</v>
      </c>
      <c r="J12197" s="12">
        <f t="shared" si="761"/>
        <v>143.31</v>
      </c>
      <c r="K12197" s="12">
        <f t="shared" si="762"/>
        <v>120.66702</v>
      </c>
      <c r="L12197" s="12">
        <v>20.14</v>
      </c>
      <c r="M12197" s="12">
        <f t="shared" si="763"/>
        <v>140.80702</v>
      </c>
      <c r="N12197" t="s">
        <v>9</v>
      </c>
      <c r="O12197" s="13">
        <v>5</v>
      </c>
      <c r="P12197">
        <v>4.5</v>
      </c>
      <c r="Q12197" t="b">
        <v>0</v>
      </c>
      <c r="R12197">
        <v>3</v>
      </c>
      <c r="S12197" t="s">
        <v>44</v>
      </c>
      <c r="T12197" t="s">
        <v>35</v>
      </c>
    </row>
    <row r="12198" spans="1:20">
      <c r="A12198" t="s">
        <v>19001</v>
      </c>
      <c r="B12198" s="11">
        <v>45671</v>
      </c>
      <c r="C12198" t="s">
        <v>18801</v>
      </c>
      <c r="D12198" t="s">
        <v>14</v>
      </c>
      <c r="E12198" t="s">
        <v>82</v>
      </c>
      <c r="F12198" s="12">
        <v>88.54</v>
      </c>
      <c r="G12198" s="13">
        <v>1</v>
      </c>
      <c r="H12198">
        <v>24</v>
      </c>
      <c r="I12198" s="12">
        <f t="shared" si="760"/>
        <v>21.2496</v>
      </c>
      <c r="J12198" s="12">
        <f t="shared" si="761"/>
        <v>88.54</v>
      </c>
      <c r="K12198" s="12">
        <f t="shared" si="762"/>
        <v>67.2904</v>
      </c>
      <c r="L12198" s="12">
        <v>9.03</v>
      </c>
      <c r="M12198" s="12">
        <f t="shared" si="763"/>
        <v>76.3204</v>
      </c>
      <c r="N12198" t="s">
        <v>18</v>
      </c>
      <c r="O12198" s="13">
        <v>4</v>
      </c>
      <c r="P12198">
        <v>4</v>
      </c>
      <c r="Q12198" t="b">
        <v>0</v>
      </c>
      <c r="R12198">
        <v>6</v>
      </c>
      <c r="S12198" t="s">
        <v>44</v>
      </c>
      <c r="T12198" t="s">
        <v>37</v>
      </c>
    </row>
    <row r="12199" spans="1:20">
      <c r="A12199" t="s">
        <v>19002</v>
      </c>
      <c r="B12199" s="11">
        <v>45671</v>
      </c>
      <c r="C12199" t="s">
        <v>3068</v>
      </c>
      <c r="D12199" t="s">
        <v>17</v>
      </c>
      <c r="E12199" t="s">
        <v>139</v>
      </c>
      <c r="F12199" s="12">
        <v>41.56</v>
      </c>
      <c r="G12199" s="13">
        <v>1</v>
      </c>
      <c r="H12199">
        <v>0</v>
      </c>
      <c r="I12199" s="12">
        <f t="shared" si="760"/>
        <v>0</v>
      </c>
      <c r="J12199" s="12">
        <f t="shared" si="761"/>
        <v>41.56</v>
      </c>
      <c r="K12199" s="12">
        <f t="shared" si="762"/>
        <v>41.56</v>
      </c>
      <c r="L12199" s="12">
        <v>22.49</v>
      </c>
      <c r="M12199" s="12">
        <f t="shared" si="763"/>
        <v>64.05</v>
      </c>
      <c r="N12199" t="s">
        <v>6</v>
      </c>
      <c r="O12199" s="13">
        <v>13</v>
      </c>
      <c r="P12199">
        <v>4</v>
      </c>
      <c r="Q12199" t="b">
        <v>0</v>
      </c>
      <c r="R12199">
        <v>2</v>
      </c>
      <c r="S12199" t="s">
        <v>45</v>
      </c>
      <c r="T12199" t="s">
        <v>35</v>
      </c>
    </row>
    <row r="12200" spans="1:20">
      <c r="A12200" t="s">
        <v>19003</v>
      </c>
      <c r="B12200" s="11">
        <v>45671</v>
      </c>
      <c r="C12200" t="s">
        <v>14473</v>
      </c>
      <c r="D12200" t="s">
        <v>14</v>
      </c>
      <c r="E12200" t="s">
        <v>103</v>
      </c>
      <c r="F12200" s="12">
        <v>226.28</v>
      </c>
      <c r="G12200" s="13">
        <v>3</v>
      </c>
      <c r="H12200">
        <v>0</v>
      </c>
      <c r="I12200" s="12">
        <f t="shared" si="760"/>
        <v>0</v>
      </c>
      <c r="J12200" s="12">
        <f t="shared" si="761"/>
        <v>678.84</v>
      </c>
      <c r="K12200" s="12">
        <f t="shared" si="762"/>
        <v>678.84</v>
      </c>
      <c r="L12200" s="12">
        <v>29.65</v>
      </c>
      <c r="M12200" s="12">
        <f t="shared" si="763"/>
        <v>708.49</v>
      </c>
      <c r="N12200" t="s">
        <v>6</v>
      </c>
      <c r="O12200" s="13">
        <v>15</v>
      </c>
      <c r="P12200">
        <v>2</v>
      </c>
      <c r="Q12200" t="b">
        <v>0</v>
      </c>
      <c r="R12200">
        <v>4</v>
      </c>
      <c r="S12200" t="s">
        <v>46</v>
      </c>
      <c r="T12200" t="s">
        <v>30</v>
      </c>
    </row>
    <row r="12201" spans="1:20">
      <c r="A12201" t="s">
        <v>19004</v>
      </c>
      <c r="B12201" s="11">
        <v>45671</v>
      </c>
      <c r="C12201" t="s">
        <v>5117</v>
      </c>
      <c r="D12201" t="s">
        <v>5</v>
      </c>
      <c r="E12201" t="s">
        <v>156</v>
      </c>
      <c r="F12201" s="12">
        <v>64.84</v>
      </c>
      <c r="G12201" s="13">
        <v>1</v>
      </c>
      <c r="H12201">
        <v>0</v>
      </c>
      <c r="I12201" s="12">
        <f t="shared" si="760"/>
        <v>0</v>
      </c>
      <c r="J12201" s="12">
        <f t="shared" si="761"/>
        <v>64.84</v>
      </c>
      <c r="K12201" s="12">
        <f t="shared" si="762"/>
        <v>64.84</v>
      </c>
      <c r="L12201" s="12">
        <v>22.83</v>
      </c>
      <c r="M12201" s="12">
        <f t="shared" si="763"/>
        <v>87.67</v>
      </c>
      <c r="N12201" t="s">
        <v>6</v>
      </c>
      <c r="O12201" s="13">
        <v>13</v>
      </c>
      <c r="P12201">
        <v>5</v>
      </c>
      <c r="Q12201" t="b">
        <v>0</v>
      </c>
      <c r="R12201">
        <v>2</v>
      </c>
      <c r="S12201" t="s">
        <v>44</v>
      </c>
      <c r="T12201" t="s">
        <v>39</v>
      </c>
    </row>
    <row r="12202" spans="1:20">
      <c r="A12202" t="s">
        <v>19005</v>
      </c>
      <c r="B12202" s="11">
        <v>45671</v>
      </c>
      <c r="C12202" t="s">
        <v>6558</v>
      </c>
      <c r="D12202" t="s">
        <v>5</v>
      </c>
      <c r="E12202" t="s">
        <v>124</v>
      </c>
      <c r="F12202" s="12">
        <v>29.23</v>
      </c>
      <c r="G12202" s="13">
        <v>1</v>
      </c>
      <c r="H12202">
        <v>0</v>
      </c>
      <c r="I12202" s="12">
        <f t="shared" si="760"/>
        <v>0</v>
      </c>
      <c r="J12202" s="12">
        <f t="shared" si="761"/>
        <v>29.23</v>
      </c>
      <c r="K12202" s="12">
        <f t="shared" si="762"/>
        <v>29.23</v>
      </c>
      <c r="L12202" s="12">
        <v>10.78</v>
      </c>
      <c r="M12202" s="12">
        <f t="shared" si="763"/>
        <v>40.01</v>
      </c>
      <c r="N12202" t="s">
        <v>18</v>
      </c>
      <c r="O12202" s="13">
        <v>3</v>
      </c>
      <c r="P12202">
        <v>5</v>
      </c>
      <c r="Q12202" t="b">
        <v>0</v>
      </c>
      <c r="R12202">
        <v>7</v>
      </c>
      <c r="S12202" t="s">
        <v>48</v>
      </c>
      <c r="T12202" t="s">
        <v>37</v>
      </c>
    </row>
    <row r="12203" spans="1:20">
      <c r="A12203" t="s">
        <v>19006</v>
      </c>
      <c r="B12203" s="11">
        <v>45671</v>
      </c>
      <c r="C12203" t="s">
        <v>3564</v>
      </c>
      <c r="D12203" t="s">
        <v>8</v>
      </c>
      <c r="E12203" t="s">
        <v>241</v>
      </c>
      <c r="F12203" s="12">
        <v>33.04</v>
      </c>
      <c r="G12203" s="13">
        <v>1</v>
      </c>
      <c r="H12203">
        <v>0</v>
      </c>
      <c r="I12203" s="12">
        <f t="shared" si="760"/>
        <v>0</v>
      </c>
      <c r="J12203" s="12">
        <f t="shared" si="761"/>
        <v>33.04</v>
      </c>
      <c r="K12203" s="12">
        <f t="shared" si="762"/>
        <v>33.04</v>
      </c>
      <c r="L12203" s="12">
        <v>18.39</v>
      </c>
      <c r="M12203" s="12">
        <f t="shared" si="763"/>
        <v>51.43</v>
      </c>
      <c r="N12203" t="s">
        <v>9</v>
      </c>
      <c r="O12203" s="13">
        <v>10</v>
      </c>
      <c r="P12203">
        <v>5</v>
      </c>
      <c r="Q12203" t="b">
        <v>0</v>
      </c>
      <c r="R12203">
        <v>3</v>
      </c>
      <c r="S12203" t="s">
        <v>48</v>
      </c>
      <c r="T12203" t="s">
        <v>39</v>
      </c>
    </row>
    <row r="12204" spans="1:20">
      <c r="A12204" t="s">
        <v>19007</v>
      </c>
      <c r="B12204" s="11">
        <v>45672</v>
      </c>
      <c r="C12204" t="s">
        <v>19008</v>
      </c>
      <c r="D12204" t="s">
        <v>11</v>
      </c>
      <c r="E12204" t="s">
        <v>215</v>
      </c>
      <c r="F12204" s="12">
        <v>74.26</v>
      </c>
      <c r="G12204" s="13">
        <v>1</v>
      </c>
      <c r="H12204">
        <v>0</v>
      </c>
      <c r="I12204" s="12">
        <f t="shared" si="760"/>
        <v>0</v>
      </c>
      <c r="J12204" s="12">
        <f t="shared" si="761"/>
        <v>74.26</v>
      </c>
      <c r="K12204" s="12">
        <f t="shared" si="762"/>
        <v>74.26</v>
      </c>
      <c r="L12204" s="12">
        <v>7.51</v>
      </c>
      <c r="M12204" s="12">
        <f t="shared" si="763"/>
        <v>81.77</v>
      </c>
      <c r="N12204" t="s">
        <v>18</v>
      </c>
      <c r="O12204" s="13">
        <v>3</v>
      </c>
      <c r="P12204">
        <v>3</v>
      </c>
      <c r="Q12204" t="b">
        <v>0</v>
      </c>
      <c r="R12204">
        <v>8</v>
      </c>
      <c r="S12204" t="s">
        <v>48</v>
      </c>
      <c r="T12204" t="s">
        <v>37</v>
      </c>
    </row>
    <row r="12205" spans="1:20">
      <c r="A12205" t="s">
        <v>19009</v>
      </c>
      <c r="B12205" s="11">
        <v>45672</v>
      </c>
      <c r="C12205" t="s">
        <v>10264</v>
      </c>
      <c r="D12205" t="s">
        <v>11</v>
      </c>
      <c r="E12205" t="s">
        <v>215</v>
      </c>
      <c r="F12205" s="12">
        <v>76.89</v>
      </c>
      <c r="G12205" s="13">
        <v>1</v>
      </c>
      <c r="H12205">
        <v>0</v>
      </c>
      <c r="I12205" s="12">
        <f t="shared" si="760"/>
        <v>0</v>
      </c>
      <c r="J12205" s="12">
        <f t="shared" si="761"/>
        <v>76.89</v>
      </c>
      <c r="K12205" s="12">
        <f t="shared" si="762"/>
        <v>76.89</v>
      </c>
      <c r="L12205" s="12">
        <v>10.28</v>
      </c>
      <c r="M12205" s="12">
        <f t="shared" si="763"/>
        <v>87.17</v>
      </c>
      <c r="N12205" t="s">
        <v>18</v>
      </c>
      <c r="O12205" s="13">
        <v>5</v>
      </c>
      <c r="P12205">
        <v>4</v>
      </c>
      <c r="Q12205" t="b">
        <v>0</v>
      </c>
      <c r="R12205">
        <v>1</v>
      </c>
      <c r="S12205" t="s">
        <v>48</v>
      </c>
      <c r="T12205" t="s">
        <v>30</v>
      </c>
    </row>
    <row r="12206" spans="1:20">
      <c r="A12206" t="s">
        <v>19010</v>
      </c>
      <c r="B12206" s="11">
        <v>45672</v>
      </c>
      <c r="C12206" t="s">
        <v>399</v>
      </c>
      <c r="D12206" t="s">
        <v>11</v>
      </c>
      <c r="E12206" t="s">
        <v>204</v>
      </c>
      <c r="F12206" s="12">
        <v>94.49</v>
      </c>
      <c r="G12206" s="13">
        <v>2</v>
      </c>
      <c r="H12206">
        <v>0</v>
      </c>
      <c r="I12206" s="12">
        <f t="shared" si="760"/>
        <v>0</v>
      </c>
      <c r="J12206" s="12">
        <f t="shared" si="761"/>
        <v>188.98</v>
      </c>
      <c r="K12206" s="12">
        <f t="shared" si="762"/>
        <v>188.98</v>
      </c>
      <c r="L12206" s="12">
        <v>15.41</v>
      </c>
      <c r="M12206" s="12">
        <f t="shared" si="763"/>
        <v>204.39</v>
      </c>
      <c r="N12206" t="s">
        <v>9</v>
      </c>
      <c r="O12206" s="13">
        <v>11</v>
      </c>
      <c r="P12206">
        <v>4.5</v>
      </c>
      <c r="Q12206" t="b">
        <v>0</v>
      </c>
      <c r="R12206">
        <v>5</v>
      </c>
      <c r="S12206" t="s">
        <v>45</v>
      </c>
      <c r="T12206" t="s">
        <v>32</v>
      </c>
    </row>
    <row r="12207" spans="1:20">
      <c r="A12207" t="s">
        <v>19011</v>
      </c>
      <c r="B12207" s="11">
        <v>45672</v>
      </c>
      <c r="C12207" t="s">
        <v>3784</v>
      </c>
      <c r="D12207" t="s">
        <v>5</v>
      </c>
      <c r="E12207" t="s">
        <v>119</v>
      </c>
      <c r="F12207" s="12">
        <v>87.73</v>
      </c>
      <c r="G12207" s="13">
        <v>3</v>
      </c>
      <c r="H12207">
        <v>0</v>
      </c>
      <c r="I12207" s="12">
        <f t="shared" si="760"/>
        <v>0</v>
      </c>
      <c r="J12207" s="12">
        <f t="shared" si="761"/>
        <v>263.19</v>
      </c>
      <c r="K12207" s="12">
        <f t="shared" si="762"/>
        <v>263.19</v>
      </c>
      <c r="L12207" s="12">
        <v>25.69</v>
      </c>
      <c r="M12207" s="12">
        <f t="shared" si="763"/>
        <v>288.88</v>
      </c>
      <c r="N12207" t="s">
        <v>6</v>
      </c>
      <c r="O12207" s="13">
        <v>10</v>
      </c>
      <c r="P12207">
        <v>5</v>
      </c>
      <c r="Q12207" t="b">
        <v>1</v>
      </c>
      <c r="R12207">
        <v>1</v>
      </c>
      <c r="S12207" t="s">
        <v>45</v>
      </c>
      <c r="T12207" t="s">
        <v>39</v>
      </c>
    </row>
    <row r="12208" spans="1:20">
      <c r="A12208" t="s">
        <v>19012</v>
      </c>
      <c r="B12208" s="11">
        <v>45672</v>
      </c>
      <c r="C12208" t="s">
        <v>6675</v>
      </c>
      <c r="D12208" t="s">
        <v>14</v>
      </c>
      <c r="E12208" t="s">
        <v>82</v>
      </c>
      <c r="F12208" s="12">
        <v>46.78</v>
      </c>
      <c r="G12208" s="13">
        <v>3</v>
      </c>
      <c r="H12208">
        <v>0</v>
      </c>
      <c r="I12208" s="12">
        <f t="shared" si="760"/>
        <v>0</v>
      </c>
      <c r="J12208" s="12">
        <f t="shared" si="761"/>
        <v>140.34</v>
      </c>
      <c r="K12208" s="12">
        <f t="shared" si="762"/>
        <v>140.34</v>
      </c>
      <c r="L12208" s="12">
        <v>10.14</v>
      </c>
      <c r="M12208" s="12">
        <f t="shared" si="763"/>
        <v>150.48</v>
      </c>
      <c r="N12208" t="s">
        <v>18</v>
      </c>
      <c r="O12208" s="13">
        <v>3</v>
      </c>
      <c r="P12208">
        <v>5</v>
      </c>
      <c r="Q12208" t="b">
        <v>0</v>
      </c>
      <c r="R12208">
        <v>8</v>
      </c>
      <c r="S12208" t="s">
        <v>44</v>
      </c>
      <c r="T12208" t="s">
        <v>39</v>
      </c>
    </row>
    <row r="12209" spans="1:20">
      <c r="A12209" t="s">
        <v>19013</v>
      </c>
      <c r="B12209" s="11">
        <v>45672</v>
      </c>
      <c r="C12209" t="s">
        <v>19014</v>
      </c>
      <c r="D12209" t="s">
        <v>5</v>
      </c>
      <c r="E12209" t="s">
        <v>119</v>
      </c>
      <c r="F12209" s="12">
        <v>98.32</v>
      </c>
      <c r="G12209" s="13">
        <v>1</v>
      </c>
      <c r="H12209">
        <v>0</v>
      </c>
      <c r="I12209" s="12">
        <f t="shared" si="760"/>
        <v>0</v>
      </c>
      <c r="J12209" s="12">
        <f t="shared" si="761"/>
        <v>98.32</v>
      </c>
      <c r="K12209" s="12">
        <f t="shared" si="762"/>
        <v>98.32</v>
      </c>
      <c r="L12209" s="12">
        <v>15.33</v>
      </c>
      <c r="M12209" s="12">
        <f t="shared" si="763"/>
        <v>113.65</v>
      </c>
      <c r="N12209" t="s">
        <v>9</v>
      </c>
      <c r="O12209" s="13">
        <v>11</v>
      </c>
      <c r="P12209">
        <v>5</v>
      </c>
      <c r="Q12209" t="b">
        <v>0</v>
      </c>
      <c r="R12209">
        <v>1</v>
      </c>
      <c r="S12209" t="s">
        <v>43</v>
      </c>
      <c r="T12209" t="s">
        <v>35</v>
      </c>
    </row>
    <row r="12210" spans="1:20">
      <c r="A12210" t="s">
        <v>19015</v>
      </c>
      <c r="B12210" s="11">
        <v>45672</v>
      </c>
      <c r="C12210" t="s">
        <v>15852</v>
      </c>
      <c r="D12210" t="s">
        <v>17</v>
      </c>
      <c r="E12210" t="s">
        <v>129</v>
      </c>
      <c r="F12210" s="12">
        <v>45.88</v>
      </c>
      <c r="G12210" s="13">
        <v>2</v>
      </c>
      <c r="H12210">
        <v>0</v>
      </c>
      <c r="I12210" s="12">
        <f t="shared" si="760"/>
        <v>0</v>
      </c>
      <c r="J12210" s="12">
        <f t="shared" si="761"/>
        <v>91.76</v>
      </c>
      <c r="K12210" s="12">
        <f t="shared" si="762"/>
        <v>91.76</v>
      </c>
      <c r="L12210" s="12">
        <v>13.65</v>
      </c>
      <c r="M12210" s="12">
        <f t="shared" si="763"/>
        <v>105.41</v>
      </c>
      <c r="N12210" t="s">
        <v>18</v>
      </c>
      <c r="O12210" s="13">
        <v>2</v>
      </c>
      <c r="P12210">
        <v>3.5</v>
      </c>
      <c r="Q12210" t="b">
        <v>1</v>
      </c>
      <c r="R12210">
        <v>6</v>
      </c>
      <c r="S12210" t="s">
        <v>48</v>
      </c>
      <c r="T12210" t="s">
        <v>32</v>
      </c>
    </row>
    <row r="12211" spans="1:20">
      <c r="A12211" t="s">
        <v>19016</v>
      </c>
      <c r="B12211" s="11">
        <v>45672</v>
      </c>
      <c r="C12211" t="s">
        <v>13854</v>
      </c>
      <c r="D12211" t="s">
        <v>17</v>
      </c>
      <c r="E12211" t="s">
        <v>129</v>
      </c>
      <c r="F12211" s="12">
        <v>127.18</v>
      </c>
      <c r="G12211" s="13">
        <v>3</v>
      </c>
      <c r="H12211">
        <v>0</v>
      </c>
      <c r="I12211" s="12">
        <f t="shared" si="760"/>
        <v>0</v>
      </c>
      <c r="J12211" s="12">
        <f t="shared" si="761"/>
        <v>381.54</v>
      </c>
      <c r="K12211" s="12">
        <f t="shared" si="762"/>
        <v>381.54</v>
      </c>
      <c r="L12211" s="12">
        <v>26.35</v>
      </c>
      <c r="M12211" s="12">
        <f t="shared" si="763"/>
        <v>407.89</v>
      </c>
      <c r="N12211" t="s">
        <v>6</v>
      </c>
      <c r="O12211" s="13">
        <v>14</v>
      </c>
      <c r="P12211">
        <v>4</v>
      </c>
      <c r="Q12211" t="b">
        <v>0</v>
      </c>
      <c r="R12211">
        <v>3</v>
      </c>
      <c r="S12211" t="s">
        <v>43</v>
      </c>
      <c r="T12211" t="s">
        <v>35</v>
      </c>
    </row>
    <row r="12212" spans="1:20">
      <c r="A12212" t="s">
        <v>19017</v>
      </c>
      <c r="B12212" s="11">
        <v>45672</v>
      </c>
      <c r="C12212" t="s">
        <v>17122</v>
      </c>
      <c r="D12212" t="s">
        <v>25</v>
      </c>
      <c r="E12212" t="s">
        <v>159</v>
      </c>
      <c r="F12212" s="12">
        <v>189.68</v>
      </c>
      <c r="G12212" s="13">
        <v>2</v>
      </c>
      <c r="H12212">
        <v>0</v>
      </c>
      <c r="I12212" s="12">
        <f t="shared" si="760"/>
        <v>0</v>
      </c>
      <c r="J12212" s="12">
        <f t="shared" si="761"/>
        <v>379.36</v>
      </c>
      <c r="K12212" s="12">
        <f t="shared" si="762"/>
        <v>379.36</v>
      </c>
      <c r="L12212" s="12">
        <v>19.03</v>
      </c>
      <c r="M12212" s="12">
        <f t="shared" si="763"/>
        <v>398.39</v>
      </c>
      <c r="N12212" t="s">
        <v>9</v>
      </c>
      <c r="O12212" s="13">
        <v>8</v>
      </c>
      <c r="P12212">
        <v>4.5</v>
      </c>
      <c r="Q12212" t="b">
        <v>1</v>
      </c>
      <c r="R12212">
        <v>6</v>
      </c>
      <c r="S12212" t="s">
        <v>42</v>
      </c>
      <c r="T12212" t="s">
        <v>35</v>
      </c>
    </row>
    <row r="12213" spans="1:20">
      <c r="A12213" t="s">
        <v>19018</v>
      </c>
      <c r="B12213" s="11">
        <v>45672</v>
      </c>
      <c r="C12213" t="s">
        <v>19019</v>
      </c>
      <c r="D12213" t="s">
        <v>11</v>
      </c>
      <c r="E12213" t="s">
        <v>400</v>
      </c>
      <c r="F12213" s="12">
        <v>34.03</v>
      </c>
      <c r="G12213" s="13">
        <v>1</v>
      </c>
      <c r="H12213">
        <v>16.5</v>
      </c>
      <c r="I12213" s="12">
        <f t="shared" si="760"/>
        <v>5.61495</v>
      </c>
      <c r="J12213" s="12">
        <f t="shared" si="761"/>
        <v>34.03</v>
      </c>
      <c r="K12213" s="12">
        <f t="shared" si="762"/>
        <v>28.41505</v>
      </c>
      <c r="L12213" s="12">
        <v>18.76</v>
      </c>
      <c r="M12213" s="12">
        <f t="shared" si="763"/>
        <v>47.17505</v>
      </c>
      <c r="N12213" t="s">
        <v>6</v>
      </c>
      <c r="O12213" s="13">
        <v>15</v>
      </c>
      <c r="P12213">
        <v>5</v>
      </c>
      <c r="Q12213" t="b">
        <v>0</v>
      </c>
      <c r="R12213">
        <v>9</v>
      </c>
      <c r="S12213" t="s">
        <v>44</v>
      </c>
      <c r="T12213" t="s">
        <v>35</v>
      </c>
    </row>
    <row r="12214" spans="1:20">
      <c r="A12214" t="s">
        <v>19020</v>
      </c>
      <c r="B12214" s="11">
        <v>45672</v>
      </c>
      <c r="C12214" t="s">
        <v>18068</v>
      </c>
      <c r="D12214" t="s">
        <v>14</v>
      </c>
      <c r="E12214" t="s">
        <v>113</v>
      </c>
      <c r="F12214" s="12">
        <v>42.77</v>
      </c>
      <c r="G12214" s="13">
        <v>1</v>
      </c>
      <c r="H12214">
        <v>0</v>
      </c>
      <c r="I12214" s="12">
        <f t="shared" si="760"/>
        <v>0</v>
      </c>
      <c r="J12214" s="12">
        <f t="shared" si="761"/>
        <v>42.77</v>
      </c>
      <c r="K12214" s="12">
        <f t="shared" si="762"/>
        <v>42.77</v>
      </c>
      <c r="L12214" s="12">
        <v>10.77</v>
      </c>
      <c r="M12214" s="12">
        <f t="shared" si="763"/>
        <v>53.54</v>
      </c>
      <c r="N12214" t="s">
        <v>18</v>
      </c>
      <c r="O12214" s="13">
        <v>3</v>
      </c>
      <c r="P12214">
        <v>4.5</v>
      </c>
      <c r="Q12214" t="b">
        <v>0</v>
      </c>
      <c r="R12214">
        <v>1</v>
      </c>
      <c r="S12214" t="s">
        <v>45</v>
      </c>
      <c r="T12214" t="s">
        <v>35</v>
      </c>
    </row>
    <row r="12215" spans="1:20">
      <c r="A12215" t="s">
        <v>19021</v>
      </c>
      <c r="B12215" s="11">
        <v>45673</v>
      </c>
      <c r="C12215" t="s">
        <v>18915</v>
      </c>
      <c r="D12215" t="s">
        <v>25</v>
      </c>
      <c r="E12215" t="s">
        <v>602</v>
      </c>
      <c r="F12215" s="12">
        <v>326.52</v>
      </c>
      <c r="G12215" s="13">
        <v>1</v>
      </c>
      <c r="H12215">
        <v>0</v>
      </c>
      <c r="I12215" s="12">
        <f t="shared" si="760"/>
        <v>0</v>
      </c>
      <c r="J12215" s="12">
        <f t="shared" si="761"/>
        <v>326.52</v>
      </c>
      <c r="K12215" s="12">
        <f t="shared" si="762"/>
        <v>326.52</v>
      </c>
      <c r="L12215" s="12">
        <v>31.63</v>
      </c>
      <c r="M12215" s="12">
        <f t="shared" si="763"/>
        <v>358.15</v>
      </c>
      <c r="N12215" t="s">
        <v>6</v>
      </c>
      <c r="O12215" s="13">
        <v>23</v>
      </c>
      <c r="P12215">
        <v>2</v>
      </c>
      <c r="Q12215" t="b">
        <v>0</v>
      </c>
      <c r="R12215">
        <v>6</v>
      </c>
      <c r="S12215" t="s">
        <v>45</v>
      </c>
      <c r="T12215" t="s">
        <v>39</v>
      </c>
    </row>
    <row r="12216" spans="1:20">
      <c r="A12216" t="s">
        <v>19022</v>
      </c>
      <c r="B12216" s="11">
        <v>45673</v>
      </c>
      <c r="C12216" t="s">
        <v>6284</v>
      </c>
      <c r="D12216" t="s">
        <v>14</v>
      </c>
      <c r="E12216" t="s">
        <v>162</v>
      </c>
      <c r="F12216" s="12">
        <v>119.14</v>
      </c>
      <c r="G12216" s="13">
        <v>1</v>
      </c>
      <c r="H12216">
        <v>24.2</v>
      </c>
      <c r="I12216" s="12">
        <f t="shared" si="760"/>
        <v>28.83188</v>
      </c>
      <c r="J12216" s="12">
        <f t="shared" si="761"/>
        <v>119.14</v>
      </c>
      <c r="K12216" s="12">
        <f t="shared" si="762"/>
        <v>90.30812</v>
      </c>
      <c r="L12216" s="12">
        <v>17.05</v>
      </c>
      <c r="M12216" s="12">
        <f t="shared" si="763"/>
        <v>107.35812</v>
      </c>
      <c r="N12216" t="s">
        <v>9</v>
      </c>
      <c r="O12216" s="13">
        <v>12</v>
      </c>
      <c r="P12216">
        <v>3</v>
      </c>
      <c r="Q12216" t="b">
        <v>0</v>
      </c>
      <c r="R12216">
        <v>1</v>
      </c>
      <c r="S12216" t="s">
        <v>44</v>
      </c>
      <c r="T12216" t="s">
        <v>35</v>
      </c>
    </row>
    <row r="12217" spans="1:20">
      <c r="A12217" t="s">
        <v>19023</v>
      </c>
      <c r="B12217" s="11">
        <v>45673</v>
      </c>
      <c r="C12217" t="s">
        <v>19024</v>
      </c>
      <c r="D12217" t="s">
        <v>17</v>
      </c>
      <c r="E12217" t="s">
        <v>209</v>
      </c>
      <c r="F12217" s="12">
        <v>178.32</v>
      </c>
      <c r="G12217" s="13">
        <v>1</v>
      </c>
      <c r="H12217">
        <v>0</v>
      </c>
      <c r="I12217" s="12">
        <f t="shared" si="760"/>
        <v>0</v>
      </c>
      <c r="J12217" s="12">
        <f t="shared" si="761"/>
        <v>178.32</v>
      </c>
      <c r="K12217" s="12">
        <f t="shared" si="762"/>
        <v>178.32</v>
      </c>
      <c r="L12217" s="12">
        <v>31.58</v>
      </c>
      <c r="M12217" s="12">
        <f t="shared" si="763"/>
        <v>209.9</v>
      </c>
      <c r="N12217" t="s">
        <v>15</v>
      </c>
      <c r="O12217" s="13">
        <v>9</v>
      </c>
      <c r="P12217">
        <v>4</v>
      </c>
      <c r="Q12217" t="b">
        <v>0</v>
      </c>
      <c r="R12217">
        <v>5</v>
      </c>
      <c r="S12217" t="s">
        <v>48</v>
      </c>
      <c r="T12217" t="s">
        <v>35</v>
      </c>
    </row>
    <row r="12218" spans="1:20">
      <c r="A12218" t="s">
        <v>19025</v>
      </c>
      <c r="B12218" s="11">
        <v>45673</v>
      </c>
      <c r="C12218" t="s">
        <v>8697</v>
      </c>
      <c r="D12218" t="s">
        <v>17</v>
      </c>
      <c r="E12218" t="s">
        <v>129</v>
      </c>
      <c r="F12218" s="12">
        <v>36.95</v>
      </c>
      <c r="G12218" s="13">
        <v>1</v>
      </c>
      <c r="H12218">
        <v>0</v>
      </c>
      <c r="I12218" s="12">
        <f t="shared" si="760"/>
        <v>0</v>
      </c>
      <c r="J12218" s="12">
        <f t="shared" si="761"/>
        <v>36.95</v>
      </c>
      <c r="K12218" s="12">
        <f t="shared" si="762"/>
        <v>36.95</v>
      </c>
      <c r="L12218" s="12">
        <v>23.19</v>
      </c>
      <c r="M12218" s="12">
        <f t="shared" si="763"/>
        <v>60.14</v>
      </c>
      <c r="N12218" t="s">
        <v>6</v>
      </c>
      <c r="O12218" s="13">
        <v>18</v>
      </c>
      <c r="P12218">
        <v>2.5</v>
      </c>
      <c r="Q12218" t="b">
        <v>1</v>
      </c>
      <c r="R12218">
        <v>8</v>
      </c>
      <c r="S12218" t="s">
        <v>44</v>
      </c>
      <c r="T12218" t="s">
        <v>30</v>
      </c>
    </row>
    <row r="12219" spans="1:20">
      <c r="A12219" t="s">
        <v>19026</v>
      </c>
      <c r="B12219" s="11">
        <v>45673</v>
      </c>
      <c r="C12219" t="s">
        <v>3075</v>
      </c>
      <c r="D12219" t="s">
        <v>23</v>
      </c>
      <c r="E12219" t="s">
        <v>540</v>
      </c>
      <c r="F12219" s="12">
        <v>26.68</v>
      </c>
      <c r="G12219" s="13">
        <v>2</v>
      </c>
      <c r="H12219">
        <v>0</v>
      </c>
      <c r="I12219" s="12">
        <f t="shared" si="760"/>
        <v>0</v>
      </c>
      <c r="J12219" s="12">
        <f t="shared" si="761"/>
        <v>53.36</v>
      </c>
      <c r="K12219" s="12">
        <f t="shared" si="762"/>
        <v>53.36</v>
      </c>
      <c r="L12219" s="12">
        <v>23.62</v>
      </c>
      <c r="M12219" s="12">
        <f t="shared" si="763"/>
        <v>76.98</v>
      </c>
      <c r="N12219" t="s">
        <v>6</v>
      </c>
      <c r="O12219" s="13">
        <v>15</v>
      </c>
      <c r="P12219">
        <v>5</v>
      </c>
      <c r="Q12219" t="b">
        <v>1</v>
      </c>
      <c r="R12219">
        <v>6</v>
      </c>
      <c r="S12219" t="s">
        <v>44</v>
      </c>
      <c r="T12219" t="s">
        <v>39</v>
      </c>
    </row>
    <row r="12220" spans="1:20">
      <c r="A12220" t="s">
        <v>19027</v>
      </c>
      <c r="B12220" s="11">
        <v>45673</v>
      </c>
      <c r="C12220" t="s">
        <v>18629</v>
      </c>
      <c r="D12220" t="s">
        <v>5</v>
      </c>
      <c r="E12220" t="s">
        <v>119</v>
      </c>
      <c r="F12220" s="12">
        <v>114.35</v>
      </c>
      <c r="G12220" s="13">
        <v>1</v>
      </c>
      <c r="H12220">
        <v>0</v>
      </c>
      <c r="I12220" s="12">
        <f t="shared" si="760"/>
        <v>0</v>
      </c>
      <c r="J12220" s="12">
        <f t="shared" si="761"/>
        <v>114.35</v>
      </c>
      <c r="K12220" s="12">
        <f t="shared" si="762"/>
        <v>114.35</v>
      </c>
      <c r="L12220" s="12">
        <v>13.37</v>
      </c>
      <c r="M12220" s="12">
        <f t="shared" si="763"/>
        <v>127.72</v>
      </c>
      <c r="N12220" t="s">
        <v>18</v>
      </c>
      <c r="O12220" s="13">
        <v>3</v>
      </c>
      <c r="P12220">
        <v>4.5</v>
      </c>
      <c r="Q12220" t="b">
        <v>0</v>
      </c>
      <c r="R12220">
        <v>1</v>
      </c>
      <c r="S12220" t="s">
        <v>44</v>
      </c>
      <c r="T12220" t="s">
        <v>35</v>
      </c>
    </row>
    <row r="12221" spans="1:20">
      <c r="A12221" t="s">
        <v>19028</v>
      </c>
      <c r="B12221" s="11">
        <v>45673</v>
      </c>
      <c r="C12221" t="s">
        <v>4768</v>
      </c>
      <c r="D12221" t="s">
        <v>17</v>
      </c>
      <c r="E12221" t="s">
        <v>194</v>
      </c>
      <c r="F12221" s="12">
        <v>165.02</v>
      </c>
      <c r="G12221" s="13">
        <v>1</v>
      </c>
      <c r="H12221">
        <v>12.5</v>
      </c>
      <c r="I12221" s="12">
        <f t="shared" si="760"/>
        <v>20.6275</v>
      </c>
      <c r="J12221" s="12">
        <f t="shared" si="761"/>
        <v>165.02</v>
      </c>
      <c r="K12221" s="12">
        <f t="shared" si="762"/>
        <v>144.3925</v>
      </c>
      <c r="L12221" s="12">
        <v>14.17</v>
      </c>
      <c r="M12221" s="12">
        <f t="shared" si="763"/>
        <v>158.5625</v>
      </c>
      <c r="N12221" t="s">
        <v>18</v>
      </c>
      <c r="O12221" s="13">
        <v>7</v>
      </c>
      <c r="P12221">
        <v>5</v>
      </c>
      <c r="Q12221" t="b">
        <v>0</v>
      </c>
      <c r="R12221">
        <v>3</v>
      </c>
      <c r="S12221" t="s">
        <v>44</v>
      </c>
      <c r="T12221" t="s">
        <v>35</v>
      </c>
    </row>
    <row r="12222" spans="1:20">
      <c r="A12222" t="s">
        <v>19029</v>
      </c>
      <c r="B12222" s="11">
        <v>45673</v>
      </c>
      <c r="C12222" t="s">
        <v>3127</v>
      </c>
      <c r="D12222" t="s">
        <v>20</v>
      </c>
      <c r="E12222" t="s">
        <v>97</v>
      </c>
      <c r="F12222" s="12">
        <v>6.54</v>
      </c>
      <c r="G12222" s="13">
        <v>1</v>
      </c>
      <c r="H12222">
        <v>0</v>
      </c>
      <c r="I12222" s="12">
        <f t="shared" si="760"/>
        <v>0</v>
      </c>
      <c r="J12222" s="12">
        <f t="shared" si="761"/>
        <v>6.54</v>
      </c>
      <c r="K12222" s="12">
        <f t="shared" si="762"/>
        <v>6.54</v>
      </c>
      <c r="L12222" s="12">
        <v>21.6</v>
      </c>
      <c r="M12222" s="12">
        <f t="shared" si="763"/>
        <v>28.14</v>
      </c>
      <c r="N12222" t="s">
        <v>6</v>
      </c>
      <c r="O12222" s="13">
        <v>19</v>
      </c>
      <c r="P12222">
        <v>4</v>
      </c>
      <c r="Q12222" t="b">
        <v>1</v>
      </c>
      <c r="R12222">
        <v>1</v>
      </c>
      <c r="S12222" t="s">
        <v>43</v>
      </c>
      <c r="T12222" t="s">
        <v>30</v>
      </c>
    </row>
    <row r="12223" spans="1:20">
      <c r="A12223" t="s">
        <v>19030</v>
      </c>
      <c r="B12223" s="11">
        <v>45673</v>
      </c>
      <c r="C12223" t="s">
        <v>9132</v>
      </c>
      <c r="D12223" t="s">
        <v>14</v>
      </c>
      <c r="E12223" t="s">
        <v>113</v>
      </c>
      <c r="F12223" s="12">
        <v>47.81</v>
      </c>
      <c r="G12223" s="13">
        <v>1</v>
      </c>
      <c r="H12223">
        <v>21.9</v>
      </c>
      <c r="I12223" s="12">
        <f t="shared" si="760"/>
        <v>10.47039</v>
      </c>
      <c r="J12223" s="12">
        <f t="shared" si="761"/>
        <v>47.81</v>
      </c>
      <c r="K12223" s="12">
        <f t="shared" si="762"/>
        <v>37.33961</v>
      </c>
      <c r="L12223" s="12">
        <v>7.22</v>
      </c>
      <c r="M12223" s="12">
        <f t="shared" si="763"/>
        <v>44.55961</v>
      </c>
      <c r="N12223" t="s">
        <v>18</v>
      </c>
      <c r="O12223" s="13">
        <v>2</v>
      </c>
      <c r="P12223">
        <v>5</v>
      </c>
      <c r="Q12223" t="b">
        <v>1</v>
      </c>
      <c r="R12223">
        <v>3</v>
      </c>
      <c r="S12223" t="s">
        <v>45</v>
      </c>
      <c r="T12223" t="s">
        <v>39</v>
      </c>
    </row>
    <row r="12224" spans="1:20">
      <c r="A12224" t="s">
        <v>19031</v>
      </c>
      <c r="B12224" s="11">
        <v>45673</v>
      </c>
      <c r="C12224" t="s">
        <v>15799</v>
      </c>
      <c r="D12224" t="s">
        <v>17</v>
      </c>
      <c r="E12224" t="s">
        <v>209</v>
      </c>
      <c r="F12224" s="12">
        <v>80.69</v>
      </c>
      <c r="G12224" s="13">
        <v>3</v>
      </c>
      <c r="H12224">
        <v>24.5</v>
      </c>
      <c r="I12224" s="12">
        <f t="shared" si="760"/>
        <v>19.76905</v>
      </c>
      <c r="J12224" s="12">
        <f t="shared" si="761"/>
        <v>242.07</v>
      </c>
      <c r="K12224" s="12">
        <f t="shared" si="762"/>
        <v>222.30095</v>
      </c>
      <c r="L12224" s="12">
        <v>8.39</v>
      </c>
      <c r="M12224" s="12">
        <f t="shared" si="763"/>
        <v>230.69095</v>
      </c>
      <c r="N12224" t="s">
        <v>18</v>
      </c>
      <c r="O12224" s="13">
        <v>6</v>
      </c>
      <c r="P12224">
        <v>3.5</v>
      </c>
      <c r="Q12224" t="b">
        <v>0</v>
      </c>
      <c r="R12224">
        <v>1</v>
      </c>
      <c r="S12224" t="s">
        <v>44</v>
      </c>
      <c r="T12224" t="s">
        <v>37</v>
      </c>
    </row>
    <row r="12225" spans="1:20">
      <c r="A12225" t="s">
        <v>19032</v>
      </c>
      <c r="B12225" s="11">
        <v>45673</v>
      </c>
      <c r="C12225" t="s">
        <v>15523</v>
      </c>
      <c r="D12225" t="s">
        <v>14</v>
      </c>
      <c r="E12225" t="s">
        <v>94</v>
      </c>
      <c r="F12225" s="12">
        <v>50.85</v>
      </c>
      <c r="G12225" s="13">
        <v>1</v>
      </c>
      <c r="H12225">
        <v>0</v>
      </c>
      <c r="I12225" s="12">
        <f t="shared" si="760"/>
        <v>0</v>
      </c>
      <c r="J12225" s="12">
        <f t="shared" si="761"/>
        <v>50.85</v>
      </c>
      <c r="K12225" s="12">
        <f t="shared" si="762"/>
        <v>50.85</v>
      </c>
      <c r="L12225" s="12">
        <v>10.9</v>
      </c>
      <c r="M12225" s="12">
        <f t="shared" si="763"/>
        <v>61.75</v>
      </c>
      <c r="N12225" t="s">
        <v>18</v>
      </c>
      <c r="O12225" s="13">
        <v>6</v>
      </c>
      <c r="P12225">
        <v>4.5</v>
      </c>
      <c r="Q12225" t="b">
        <v>0</v>
      </c>
      <c r="R12225">
        <v>1</v>
      </c>
      <c r="S12225" t="s">
        <v>42</v>
      </c>
      <c r="T12225" t="s">
        <v>35</v>
      </c>
    </row>
    <row r="12226" spans="1:20">
      <c r="A12226" t="s">
        <v>19033</v>
      </c>
      <c r="B12226" s="11">
        <v>45673</v>
      </c>
      <c r="C12226" t="s">
        <v>4288</v>
      </c>
      <c r="D12226" t="s">
        <v>23</v>
      </c>
      <c r="E12226" t="s">
        <v>169</v>
      </c>
      <c r="F12226" s="12">
        <v>101.4</v>
      </c>
      <c r="G12226" s="13">
        <v>2</v>
      </c>
      <c r="H12226">
        <v>0</v>
      </c>
      <c r="I12226" s="12">
        <f t="shared" si="760"/>
        <v>0</v>
      </c>
      <c r="J12226" s="12">
        <f t="shared" si="761"/>
        <v>202.8</v>
      </c>
      <c r="K12226" s="12">
        <f t="shared" si="762"/>
        <v>202.8</v>
      </c>
      <c r="L12226" s="12">
        <v>8.17</v>
      </c>
      <c r="M12226" s="12">
        <f t="shared" si="763"/>
        <v>210.97</v>
      </c>
      <c r="N12226" t="s">
        <v>18</v>
      </c>
      <c r="O12226" s="13">
        <v>3</v>
      </c>
      <c r="P12226">
        <v>5</v>
      </c>
      <c r="Q12226" t="b">
        <v>0</v>
      </c>
      <c r="R12226">
        <v>3</v>
      </c>
      <c r="S12226" t="s">
        <v>48</v>
      </c>
      <c r="T12226" t="s">
        <v>35</v>
      </c>
    </row>
    <row r="12227" spans="1:20">
      <c r="A12227" t="s">
        <v>19034</v>
      </c>
      <c r="B12227" s="11">
        <v>45673</v>
      </c>
      <c r="C12227" t="s">
        <v>13061</v>
      </c>
      <c r="D12227" t="s">
        <v>25</v>
      </c>
      <c r="E12227" t="s">
        <v>264</v>
      </c>
      <c r="F12227" s="12">
        <v>170.02</v>
      </c>
      <c r="G12227" s="13">
        <v>1</v>
      </c>
      <c r="H12227">
        <v>0</v>
      </c>
      <c r="I12227" s="12">
        <f t="shared" ref="I12227:I12290" si="764">H12227*F12227/100</f>
        <v>0</v>
      </c>
      <c r="J12227" s="12">
        <f t="shared" ref="J12227:J12290" si="765">G12227*F12227</f>
        <v>170.02</v>
      </c>
      <c r="K12227" s="12">
        <f t="shared" ref="K12227:K12290" si="766">J12227-I12227</f>
        <v>170.02</v>
      </c>
      <c r="L12227" s="12">
        <v>22.16</v>
      </c>
      <c r="M12227" s="12">
        <f t="shared" ref="M12227:M12290" si="767">K12227+L12227</f>
        <v>192.18</v>
      </c>
      <c r="N12227" t="s">
        <v>12</v>
      </c>
      <c r="O12227" s="13">
        <v>22</v>
      </c>
      <c r="P12227">
        <v>5</v>
      </c>
      <c r="Q12227" t="b">
        <v>0</v>
      </c>
      <c r="R12227">
        <v>7</v>
      </c>
      <c r="S12227" t="s">
        <v>45</v>
      </c>
      <c r="T12227" t="s">
        <v>32</v>
      </c>
    </row>
    <row r="12228" spans="1:20">
      <c r="A12228" t="s">
        <v>19035</v>
      </c>
      <c r="B12228" s="11">
        <v>45673</v>
      </c>
      <c r="C12228" t="s">
        <v>14466</v>
      </c>
      <c r="D12228" t="s">
        <v>11</v>
      </c>
      <c r="E12228" t="s">
        <v>400</v>
      </c>
      <c r="F12228" s="12">
        <v>62.16</v>
      </c>
      <c r="G12228" s="13">
        <v>1</v>
      </c>
      <c r="H12228">
        <v>0</v>
      </c>
      <c r="I12228" s="12">
        <f t="shared" si="764"/>
        <v>0</v>
      </c>
      <c r="J12228" s="12">
        <f t="shared" si="765"/>
        <v>62.16</v>
      </c>
      <c r="K12228" s="12">
        <f t="shared" si="766"/>
        <v>62.16</v>
      </c>
      <c r="L12228" s="12">
        <v>17.2</v>
      </c>
      <c r="M12228" s="12">
        <f t="shared" si="767"/>
        <v>79.36</v>
      </c>
      <c r="N12228" t="s">
        <v>9</v>
      </c>
      <c r="O12228" s="13">
        <v>12</v>
      </c>
      <c r="P12228">
        <v>3.5</v>
      </c>
      <c r="Q12228" t="b">
        <v>0</v>
      </c>
      <c r="R12228">
        <v>6</v>
      </c>
      <c r="S12228" t="s">
        <v>44</v>
      </c>
      <c r="T12228" t="s">
        <v>35</v>
      </c>
    </row>
    <row r="12229" spans="1:20">
      <c r="A12229" t="s">
        <v>19036</v>
      </c>
      <c r="B12229" s="11">
        <v>45673</v>
      </c>
      <c r="C12229" t="s">
        <v>19037</v>
      </c>
      <c r="D12229" t="s">
        <v>11</v>
      </c>
      <c r="E12229" t="s">
        <v>400</v>
      </c>
      <c r="F12229" s="12">
        <v>45.5</v>
      </c>
      <c r="G12229" s="13">
        <v>2</v>
      </c>
      <c r="H12229">
        <v>0</v>
      </c>
      <c r="I12229" s="12">
        <f t="shared" si="764"/>
        <v>0</v>
      </c>
      <c r="J12229" s="12">
        <f t="shared" si="765"/>
        <v>91</v>
      </c>
      <c r="K12229" s="12">
        <f t="shared" si="766"/>
        <v>91</v>
      </c>
      <c r="L12229" s="12">
        <v>22</v>
      </c>
      <c r="M12229" s="12">
        <f t="shared" si="767"/>
        <v>113</v>
      </c>
      <c r="N12229" t="s">
        <v>6</v>
      </c>
      <c r="O12229" s="13">
        <v>21</v>
      </c>
      <c r="P12229">
        <v>5</v>
      </c>
      <c r="Q12229" t="b">
        <v>0</v>
      </c>
      <c r="R12229">
        <v>9</v>
      </c>
      <c r="S12229" t="s">
        <v>42</v>
      </c>
      <c r="T12229" t="s">
        <v>37</v>
      </c>
    </row>
    <row r="12230" spans="1:20">
      <c r="A12230" t="s">
        <v>19038</v>
      </c>
      <c r="B12230" s="11">
        <v>45673</v>
      </c>
      <c r="C12230" t="s">
        <v>13104</v>
      </c>
      <c r="D12230" t="s">
        <v>17</v>
      </c>
      <c r="E12230" t="s">
        <v>129</v>
      </c>
      <c r="F12230" s="12">
        <v>102</v>
      </c>
      <c r="G12230" s="13">
        <v>1</v>
      </c>
      <c r="H12230">
        <v>0</v>
      </c>
      <c r="I12230" s="12">
        <f t="shared" si="764"/>
        <v>0</v>
      </c>
      <c r="J12230" s="12">
        <f t="shared" si="765"/>
        <v>102</v>
      </c>
      <c r="K12230" s="12">
        <f t="shared" si="766"/>
        <v>102</v>
      </c>
      <c r="L12230" s="12">
        <v>20.18</v>
      </c>
      <c r="M12230" s="12">
        <f t="shared" si="767"/>
        <v>122.18</v>
      </c>
      <c r="N12230" t="s">
        <v>6</v>
      </c>
      <c r="O12230" s="13">
        <v>14</v>
      </c>
      <c r="P12230">
        <v>4.5</v>
      </c>
      <c r="Q12230" t="b">
        <v>0</v>
      </c>
      <c r="R12230">
        <v>7</v>
      </c>
      <c r="S12230" t="s">
        <v>45</v>
      </c>
      <c r="T12230" t="s">
        <v>35</v>
      </c>
    </row>
    <row r="12231" spans="1:20">
      <c r="A12231" t="s">
        <v>19039</v>
      </c>
      <c r="B12231" s="11">
        <v>45673</v>
      </c>
      <c r="C12231" t="s">
        <v>9690</v>
      </c>
      <c r="D12231" t="s">
        <v>14</v>
      </c>
      <c r="E12231" t="s">
        <v>82</v>
      </c>
      <c r="F12231" s="12">
        <v>186.75</v>
      </c>
      <c r="G12231" s="13">
        <v>3</v>
      </c>
      <c r="H12231">
        <v>0</v>
      </c>
      <c r="I12231" s="12">
        <f t="shared" si="764"/>
        <v>0</v>
      </c>
      <c r="J12231" s="12">
        <f t="shared" si="765"/>
        <v>560.25</v>
      </c>
      <c r="K12231" s="12">
        <f t="shared" si="766"/>
        <v>560.25</v>
      </c>
      <c r="L12231" s="12">
        <v>10.67</v>
      </c>
      <c r="M12231" s="12">
        <f t="shared" si="767"/>
        <v>570.92</v>
      </c>
      <c r="N12231" t="s">
        <v>18</v>
      </c>
      <c r="O12231" s="13">
        <v>2</v>
      </c>
      <c r="P12231">
        <v>5</v>
      </c>
      <c r="Q12231" t="b">
        <v>0</v>
      </c>
      <c r="R12231">
        <v>9</v>
      </c>
      <c r="S12231" t="s">
        <v>44</v>
      </c>
      <c r="T12231" t="s">
        <v>35</v>
      </c>
    </row>
    <row r="12232" spans="1:20">
      <c r="A12232" t="s">
        <v>19040</v>
      </c>
      <c r="B12232" s="11">
        <v>45673</v>
      </c>
      <c r="C12232" t="s">
        <v>16903</v>
      </c>
      <c r="D12232" t="s">
        <v>20</v>
      </c>
      <c r="E12232" t="s">
        <v>212</v>
      </c>
      <c r="F12232" s="12">
        <v>31.73</v>
      </c>
      <c r="G12232" s="13">
        <v>2</v>
      </c>
      <c r="H12232">
        <v>0</v>
      </c>
      <c r="I12232" s="12">
        <f t="shared" si="764"/>
        <v>0</v>
      </c>
      <c r="J12232" s="12">
        <f t="shared" si="765"/>
        <v>63.46</v>
      </c>
      <c r="K12232" s="12">
        <f t="shared" si="766"/>
        <v>63.46</v>
      </c>
      <c r="L12232" s="12">
        <v>18.08</v>
      </c>
      <c r="M12232" s="12">
        <f t="shared" si="767"/>
        <v>81.54</v>
      </c>
      <c r="N12232" t="s">
        <v>12</v>
      </c>
      <c r="O12232" s="13">
        <v>18</v>
      </c>
      <c r="P12232">
        <v>5</v>
      </c>
      <c r="Q12232" t="b">
        <v>0</v>
      </c>
      <c r="R12232">
        <v>4</v>
      </c>
      <c r="S12232" t="s">
        <v>44</v>
      </c>
      <c r="T12232" t="s">
        <v>39</v>
      </c>
    </row>
    <row r="12233" spans="1:20">
      <c r="A12233" t="s">
        <v>19041</v>
      </c>
      <c r="B12233" s="11">
        <v>45673</v>
      </c>
      <c r="C12233" t="s">
        <v>19042</v>
      </c>
      <c r="D12233" t="s">
        <v>23</v>
      </c>
      <c r="E12233" t="s">
        <v>176</v>
      </c>
      <c r="F12233" s="12">
        <v>30.63</v>
      </c>
      <c r="G12233" s="13">
        <v>1</v>
      </c>
      <c r="H12233">
        <v>18.7</v>
      </c>
      <c r="I12233" s="12">
        <f t="shared" si="764"/>
        <v>5.72781</v>
      </c>
      <c r="J12233" s="12">
        <f t="shared" si="765"/>
        <v>30.63</v>
      </c>
      <c r="K12233" s="12">
        <f t="shared" si="766"/>
        <v>24.90219</v>
      </c>
      <c r="L12233" s="12">
        <v>7.71</v>
      </c>
      <c r="M12233" s="12">
        <f t="shared" si="767"/>
        <v>32.61219</v>
      </c>
      <c r="N12233" t="s">
        <v>18</v>
      </c>
      <c r="O12233" s="13">
        <v>7</v>
      </c>
      <c r="P12233">
        <v>5</v>
      </c>
      <c r="Q12233" t="b">
        <v>0</v>
      </c>
      <c r="R12233">
        <v>7</v>
      </c>
      <c r="S12233" t="s">
        <v>45</v>
      </c>
      <c r="T12233" t="s">
        <v>35</v>
      </c>
    </row>
    <row r="12234" spans="1:20">
      <c r="A12234" t="s">
        <v>19043</v>
      </c>
      <c r="B12234" s="11">
        <v>45673</v>
      </c>
      <c r="C12234" t="s">
        <v>19044</v>
      </c>
      <c r="D12234" t="s">
        <v>25</v>
      </c>
      <c r="E12234" t="s">
        <v>87</v>
      </c>
      <c r="F12234" s="12">
        <v>315.93</v>
      </c>
      <c r="G12234" s="13">
        <v>1</v>
      </c>
      <c r="H12234">
        <v>5.1</v>
      </c>
      <c r="I12234" s="12">
        <f t="shared" si="764"/>
        <v>16.11243</v>
      </c>
      <c r="J12234" s="12">
        <f t="shared" si="765"/>
        <v>315.93</v>
      </c>
      <c r="K12234" s="12">
        <f t="shared" si="766"/>
        <v>299.81757</v>
      </c>
      <c r="L12234" s="12">
        <v>22.92</v>
      </c>
      <c r="M12234" s="12">
        <f t="shared" si="767"/>
        <v>322.73757</v>
      </c>
      <c r="N12234" t="s">
        <v>9</v>
      </c>
      <c r="O12234" s="13">
        <v>10</v>
      </c>
      <c r="P12234">
        <v>5</v>
      </c>
      <c r="Q12234" t="b">
        <v>0</v>
      </c>
      <c r="R12234">
        <v>6</v>
      </c>
      <c r="S12234" t="s">
        <v>48</v>
      </c>
      <c r="T12234" t="s">
        <v>35</v>
      </c>
    </row>
    <row r="12235" spans="1:20">
      <c r="A12235" t="s">
        <v>19045</v>
      </c>
      <c r="B12235" s="11">
        <v>45674</v>
      </c>
      <c r="C12235" t="s">
        <v>2471</v>
      </c>
      <c r="D12235" t="s">
        <v>11</v>
      </c>
      <c r="E12235" t="s">
        <v>215</v>
      </c>
      <c r="F12235" s="12">
        <v>61.9</v>
      </c>
      <c r="G12235" s="13">
        <v>1</v>
      </c>
      <c r="H12235">
        <v>0</v>
      </c>
      <c r="I12235" s="12">
        <f t="shared" si="764"/>
        <v>0</v>
      </c>
      <c r="J12235" s="12">
        <f t="shared" si="765"/>
        <v>61.9</v>
      </c>
      <c r="K12235" s="12">
        <f t="shared" si="766"/>
        <v>61.9</v>
      </c>
      <c r="L12235" s="12">
        <v>19.3</v>
      </c>
      <c r="M12235" s="12">
        <f t="shared" si="767"/>
        <v>81.2</v>
      </c>
      <c r="N12235" t="s">
        <v>9</v>
      </c>
      <c r="O12235" s="13">
        <v>12</v>
      </c>
      <c r="P12235">
        <v>5</v>
      </c>
      <c r="Q12235" t="b">
        <v>0</v>
      </c>
      <c r="R12235">
        <v>6</v>
      </c>
      <c r="S12235" t="s">
        <v>44</v>
      </c>
      <c r="T12235" t="s">
        <v>35</v>
      </c>
    </row>
    <row r="12236" spans="1:20">
      <c r="A12236" t="s">
        <v>19046</v>
      </c>
      <c r="B12236" s="11">
        <v>45674</v>
      </c>
      <c r="C12236" t="s">
        <v>19047</v>
      </c>
      <c r="D12236" t="s">
        <v>25</v>
      </c>
      <c r="E12236" t="s">
        <v>159</v>
      </c>
      <c r="F12236" s="12">
        <v>255.76</v>
      </c>
      <c r="G12236" s="13">
        <v>5</v>
      </c>
      <c r="H12236">
        <v>23.4</v>
      </c>
      <c r="I12236" s="12">
        <f t="shared" si="764"/>
        <v>59.84784</v>
      </c>
      <c r="J12236" s="12">
        <f t="shared" si="765"/>
        <v>1278.8</v>
      </c>
      <c r="K12236" s="12">
        <f t="shared" si="766"/>
        <v>1218.95216</v>
      </c>
      <c r="L12236" s="12">
        <v>12.31</v>
      </c>
      <c r="M12236" s="12">
        <f t="shared" si="767"/>
        <v>1231.26216</v>
      </c>
      <c r="N12236" t="s">
        <v>18</v>
      </c>
      <c r="O12236" s="13">
        <v>3</v>
      </c>
      <c r="P12236">
        <v>3.5</v>
      </c>
      <c r="Q12236" t="b">
        <v>0</v>
      </c>
      <c r="R12236">
        <v>3</v>
      </c>
      <c r="S12236" t="s">
        <v>48</v>
      </c>
      <c r="T12236" t="s">
        <v>35</v>
      </c>
    </row>
    <row r="12237" spans="1:20">
      <c r="A12237" t="s">
        <v>19048</v>
      </c>
      <c r="B12237" s="11">
        <v>45674</v>
      </c>
      <c r="C12237" t="s">
        <v>1195</v>
      </c>
      <c r="D12237" t="s">
        <v>17</v>
      </c>
      <c r="E12237" t="s">
        <v>209</v>
      </c>
      <c r="F12237" s="12">
        <v>25.44</v>
      </c>
      <c r="G12237" s="13">
        <v>1</v>
      </c>
      <c r="H12237">
        <v>0</v>
      </c>
      <c r="I12237" s="12">
        <f t="shared" si="764"/>
        <v>0</v>
      </c>
      <c r="J12237" s="12">
        <f t="shared" si="765"/>
        <v>25.44</v>
      </c>
      <c r="K12237" s="12">
        <f t="shared" si="766"/>
        <v>25.44</v>
      </c>
      <c r="L12237" s="12">
        <v>19.84</v>
      </c>
      <c r="M12237" s="12">
        <f t="shared" si="767"/>
        <v>45.28</v>
      </c>
      <c r="N12237" t="s">
        <v>9</v>
      </c>
      <c r="O12237" s="13">
        <v>13</v>
      </c>
      <c r="P12237">
        <v>4.5</v>
      </c>
      <c r="Q12237" t="b">
        <v>0</v>
      </c>
      <c r="R12237">
        <v>7</v>
      </c>
      <c r="S12237" t="s">
        <v>44</v>
      </c>
      <c r="T12237" t="s">
        <v>39</v>
      </c>
    </row>
    <row r="12238" spans="1:20">
      <c r="A12238" t="s">
        <v>19049</v>
      </c>
      <c r="B12238" s="11">
        <v>45674</v>
      </c>
      <c r="C12238" t="s">
        <v>7360</v>
      </c>
      <c r="D12238" t="s">
        <v>14</v>
      </c>
      <c r="E12238" t="s">
        <v>103</v>
      </c>
      <c r="F12238" s="12">
        <v>25.1</v>
      </c>
      <c r="G12238" s="13">
        <v>2</v>
      </c>
      <c r="H12238">
        <v>0</v>
      </c>
      <c r="I12238" s="12">
        <f t="shared" si="764"/>
        <v>0</v>
      </c>
      <c r="J12238" s="12">
        <f t="shared" si="765"/>
        <v>50.2</v>
      </c>
      <c r="K12238" s="12">
        <f t="shared" si="766"/>
        <v>50.2</v>
      </c>
      <c r="L12238" s="12">
        <v>16.98</v>
      </c>
      <c r="M12238" s="12">
        <f t="shared" si="767"/>
        <v>67.18</v>
      </c>
      <c r="N12238" t="s">
        <v>12</v>
      </c>
      <c r="O12238" s="13">
        <v>14</v>
      </c>
      <c r="P12238">
        <v>4</v>
      </c>
      <c r="Q12238" t="b">
        <v>0</v>
      </c>
      <c r="R12238">
        <v>5</v>
      </c>
      <c r="S12238" t="s">
        <v>48</v>
      </c>
      <c r="T12238" t="s">
        <v>35</v>
      </c>
    </row>
    <row r="12239" spans="1:20">
      <c r="A12239" t="s">
        <v>19050</v>
      </c>
      <c r="B12239" s="11">
        <v>45674</v>
      </c>
      <c r="C12239" t="s">
        <v>8980</v>
      </c>
      <c r="D12239" t="s">
        <v>17</v>
      </c>
      <c r="E12239" t="s">
        <v>78</v>
      </c>
      <c r="F12239" s="12">
        <v>146.16</v>
      </c>
      <c r="G12239" s="13">
        <v>1</v>
      </c>
      <c r="H12239">
        <v>0</v>
      </c>
      <c r="I12239" s="12">
        <f t="shared" si="764"/>
        <v>0</v>
      </c>
      <c r="J12239" s="12">
        <f t="shared" si="765"/>
        <v>146.16</v>
      </c>
      <c r="K12239" s="12">
        <f t="shared" si="766"/>
        <v>146.16</v>
      </c>
      <c r="L12239" s="12">
        <v>14.45</v>
      </c>
      <c r="M12239" s="12">
        <f t="shared" si="767"/>
        <v>160.61</v>
      </c>
      <c r="N12239" t="s">
        <v>18</v>
      </c>
      <c r="O12239" s="13">
        <v>5</v>
      </c>
      <c r="P12239">
        <v>1</v>
      </c>
      <c r="Q12239" t="b">
        <v>1</v>
      </c>
      <c r="R12239">
        <v>9</v>
      </c>
      <c r="S12239" t="s">
        <v>44</v>
      </c>
      <c r="T12239" t="s">
        <v>35</v>
      </c>
    </row>
    <row r="12240" spans="1:20">
      <c r="A12240" t="s">
        <v>19051</v>
      </c>
      <c r="B12240" s="11">
        <v>45674</v>
      </c>
      <c r="C12240" t="s">
        <v>13239</v>
      </c>
      <c r="D12240" t="s">
        <v>14</v>
      </c>
      <c r="E12240" t="s">
        <v>103</v>
      </c>
      <c r="F12240" s="12">
        <v>36.18</v>
      </c>
      <c r="G12240" s="13">
        <v>2</v>
      </c>
      <c r="H12240">
        <v>24.9</v>
      </c>
      <c r="I12240" s="12">
        <f t="shared" si="764"/>
        <v>9.00882</v>
      </c>
      <c r="J12240" s="12">
        <f t="shared" si="765"/>
        <v>72.36</v>
      </c>
      <c r="K12240" s="12">
        <f t="shared" si="766"/>
        <v>63.35118</v>
      </c>
      <c r="L12240" s="12">
        <v>9.84</v>
      </c>
      <c r="M12240" s="12">
        <f t="shared" si="767"/>
        <v>73.19118</v>
      </c>
      <c r="N12240" t="s">
        <v>18</v>
      </c>
      <c r="O12240" s="13">
        <v>2</v>
      </c>
      <c r="P12240">
        <v>3.5</v>
      </c>
      <c r="Q12240" t="b">
        <v>1</v>
      </c>
      <c r="R12240">
        <v>7</v>
      </c>
      <c r="S12240" t="s">
        <v>48</v>
      </c>
      <c r="T12240" t="s">
        <v>35</v>
      </c>
    </row>
    <row r="12241" spans="1:20">
      <c r="A12241" t="s">
        <v>19052</v>
      </c>
      <c r="B12241" s="11">
        <v>45674</v>
      </c>
      <c r="C12241" t="s">
        <v>11404</v>
      </c>
      <c r="D12241" t="s">
        <v>17</v>
      </c>
      <c r="E12241" t="s">
        <v>78</v>
      </c>
      <c r="F12241" s="12">
        <v>109.94</v>
      </c>
      <c r="G12241" s="13">
        <v>3</v>
      </c>
      <c r="H12241">
        <v>0</v>
      </c>
      <c r="I12241" s="12">
        <f t="shared" si="764"/>
        <v>0</v>
      </c>
      <c r="J12241" s="12">
        <f t="shared" si="765"/>
        <v>329.82</v>
      </c>
      <c r="K12241" s="12">
        <f t="shared" si="766"/>
        <v>329.82</v>
      </c>
      <c r="L12241" s="12">
        <v>23.62</v>
      </c>
      <c r="M12241" s="12">
        <f t="shared" si="767"/>
        <v>353.44</v>
      </c>
      <c r="N12241" t="s">
        <v>6</v>
      </c>
      <c r="O12241" s="13">
        <v>11</v>
      </c>
      <c r="P12241">
        <v>2</v>
      </c>
      <c r="Q12241" t="b">
        <v>1</v>
      </c>
      <c r="R12241">
        <v>9</v>
      </c>
      <c r="S12241" t="s">
        <v>48</v>
      </c>
      <c r="T12241" t="s">
        <v>39</v>
      </c>
    </row>
    <row r="12242" spans="1:20">
      <c r="A12242" t="s">
        <v>19053</v>
      </c>
      <c r="B12242" s="11">
        <v>45674</v>
      </c>
      <c r="C12242" t="s">
        <v>2035</v>
      </c>
      <c r="D12242" t="s">
        <v>20</v>
      </c>
      <c r="E12242" t="s">
        <v>226</v>
      </c>
      <c r="F12242" s="12">
        <v>40.09</v>
      </c>
      <c r="G12242" s="13">
        <v>1</v>
      </c>
      <c r="H12242">
        <v>13.1</v>
      </c>
      <c r="I12242" s="12">
        <f t="shared" si="764"/>
        <v>5.25179</v>
      </c>
      <c r="J12242" s="12">
        <f t="shared" si="765"/>
        <v>40.09</v>
      </c>
      <c r="K12242" s="12">
        <f t="shared" si="766"/>
        <v>34.83821</v>
      </c>
      <c r="L12242" s="12">
        <v>7.68</v>
      </c>
      <c r="M12242" s="12">
        <f t="shared" si="767"/>
        <v>42.51821</v>
      </c>
      <c r="N12242" t="s">
        <v>18</v>
      </c>
      <c r="O12242" s="13">
        <v>2</v>
      </c>
      <c r="P12242">
        <v>5</v>
      </c>
      <c r="Q12242" t="b">
        <v>0</v>
      </c>
      <c r="R12242">
        <v>10</v>
      </c>
      <c r="S12242" t="s">
        <v>44</v>
      </c>
      <c r="T12242" t="s">
        <v>35</v>
      </c>
    </row>
    <row r="12243" spans="1:20">
      <c r="A12243" t="s">
        <v>19054</v>
      </c>
      <c r="B12243" s="11">
        <v>45674</v>
      </c>
      <c r="C12243" t="s">
        <v>3383</v>
      </c>
      <c r="D12243" t="s">
        <v>8</v>
      </c>
      <c r="E12243" t="s">
        <v>179</v>
      </c>
      <c r="F12243" s="12">
        <v>43.91</v>
      </c>
      <c r="G12243" s="13">
        <v>2</v>
      </c>
      <c r="H12243">
        <v>12</v>
      </c>
      <c r="I12243" s="12">
        <f t="shared" si="764"/>
        <v>5.2692</v>
      </c>
      <c r="J12243" s="12">
        <f t="shared" si="765"/>
        <v>87.82</v>
      </c>
      <c r="K12243" s="12">
        <f t="shared" si="766"/>
        <v>82.5508</v>
      </c>
      <c r="L12243" s="12">
        <v>18.09</v>
      </c>
      <c r="M12243" s="12">
        <f t="shared" si="767"/>
        <v>100.6408</v>
      </c>
      <c r="N12243" t="s">
        <v>9</v>
      </c>
      <c r="O12243" s="13">
        <v>7</v>
      </c>
      <c r="P12243">
        <v>4</v>
      </c>
      <c r="Q12243" t="b">
        <v>0</v>
      </c>
      <c r="R12243">
        <v>5</v>
      </c>
      <c r="S12243" t="s">
        <v>44</v>
      </c>
      <c r="T12243" t="s">
        <v>39</v>
      </c>
    </row>
    <row r="12244" spans="1:20">
      <c r="A12244" t="s">
        <v>19055</v>
      </c>
      <c r="B12244" s="11">
        <v>45674</v>
      </c>
      <c r="C12244" t="s">
        <v>19056</v>
      </c>
      <c r="D12244" t="s">
        <v>17</v>
      </c>
      <c r="E12244" t="s">
        <v>129</v>
      </c>
      <c r="F12244" s="12">
        <v>39.77</v>
      </c>
      <c r="G12244" s="13">
        <v>1</v>
      </c>
      <c r="H12244">
        <v>0</v>
      </c>
      <c r="I12244" s="12">
        <f t="shared" si="764"/>
        <v>0</v>
      </c>
      <c r="J12244" s="12">
        <f t="shared" si="765"/>
        <v>39.77</v>
      </c>
      <c r="K12244" s="12">
        <f t="shared" si="766"/>
        <v>39.77</v>
      </c>
      <c r="L12244" s="12">
        <v>19.33</v>
      </c>
      <c r="M12244" s="12">
        <f t="shared" si="767"/>
        <v>59.1</v>
      </c>
      <c r="N12244" t="s">
        <v>9</v>
      </c>
      <c r="O12244" s="13">
        <v>6</v>
      </c>
      <c r="P12244">
        <v>4</v>
      </c>
      <c r="Q12244" t="b">
        <v>1</v>
      </c>
      <c r="R12244">
        <v>1</v>
      </c>
      <c r="S12244" t="s">
        <v>42</v>
      </c>
      <c r="T12244" t="s">
        <v>39</v>
      </c>
    </row>
    <row r="12245" spans="1:20">
      <c r="A12245" t="s">
        <v>19057</v>
      </c>
      <c r="B12245" s="11">
        <v>45674</v>
      </c>
      <c r="C12245" t="s">
        <v>6751</v>
      </c>
      <c r="D12245" t="s">
        <v>14</v>
      </c>
      <c r="E12245" t="s">
        <v>94</v>
      </c>
      <c r="F12245" s="12">
        <v>215.74</v>
      </c>
      <c r="G12245" s="13">
        <v>1</v>
      </c>
      <c r="H12245">
        <v>18.6</v>
      </c>
      <c r="I12245" s="12">
        <f t="shared" si="764"/>
        <v>40.12764</v>
      </c>
      <c r="J12245" s="12">
        <f t="shared" si="765"/>
        <v>215.74</v>
      </c>
      <c r="K12245" s="12">
        <f t="shared" si="766"/>
        <v>175.61236</v>
      </c>
      <c r="L12245" s="12">
        <v>17.67</v>
      </c>
      <c r="M12245" s="12">
        <f t="shared" si="767"/>
        <v>193.28236</v>
      </c>
      <c r="N12245" t="s">
        <v>9</v>
      </c>
      <c r="O12245" s="13">
        <v>12</v>
      </c>
      <c r="P12245">
        <v>5</v>
      </c>
      <c r="Q12245" t="b">
        <v>0</v>
      </c>
      <c r="R12245">
        <v>4</v>
      </c>
      <c r="S12245" t="s">
        <v>46</v>
      </c>
      <c r="T12245" t="s">
        <v>35</v>
      </c>
    </row>
    <row r="12246" spans="1:20">
      <c r="A12246" t="s">
        <v>19058</v>
      </c>
      <c r="B12246" s="11">
        <v>45674</v>
      </c>
      <c r="C12246" t="s">
        <v>19059</v>
      </c>
      <c r="D12246" t="s">
        <v>14</v>
      </c>
      <c r="E12246" t="s">
        <v>82</v>
      </c>
      <c r="F12246" s="12">
        <v>198.88</v>
      </c>
      <c r="G12246" s="13">
        <v>2</v>
      </c>
      <c r="H12246">
        <v>0</v>
      </c>
      <c r="I12246" s="12">
        <f t="shared" si="764"/>
        <v>0</v>
      </c>
      <c r="J12246" s="12">
        <f t="shared" si="765"/>
        <v>397.76</v>
      </c>
      <c r="K12246" s="12">
        <f t="shared" si="766"/>
        <v>397.76</v>
      </c>
      <c r="L12246" s="12">
        <v>17.63</v>
      </c>
      <c r="M12246" s="12">
        <f t="shared" si="767"/>
        <v>415.39</v>
      </c>
      <c r="N12246" t="s">
        <v>9</v>
      </c>
      <c r="O12246" s="13">
        <v>10</v>
      </c>
      <c r="P12246">
        <v>2.5</v>
      </c>
      <c r="Q12246" t="b">
        <v>0</v>
      </c>
      <c r="R12246">
        <v>10</v>
      </c>
      <c r="S12246" t="s">
        <v>45</v>
      </c>
      <c r="T12246" t="s">
        <v>35</v>
      </c>
    </row>
    <row r="12247" spans="1:20">
      <c r="A12247" t="s">
        <v>19060</v>
      </c>
      <c r="B12247" s="11">
        <v>45675</v>
      </c>
      <c r="C12247" t="s">
        <v>10462</v>
      </c>
      <c r="D12247" t="s">
        <v>17</v>
      </c>
      <c r="E12247" t="s">
        <v>129</v>
      </c>
      <c r="F12247" s="12">
        <v>33.31</v>
      </c>
      <c r="G12247" s="13">
        <v>3</v>
      </c>
      <c r="H12247">
        <v>16.1</v>
      </c>
      <c r="I12247" s="12">
        <f t="shared" si="764"/>
        <v>5.36291</v>
      </c>
      <c r="J12247" s="12">
        <f t="shared" si="765"/>
        <v>99.93</v>
      </c>
      <c r="K12247" s="12">
        <f t="shared" si="766"/>
        <v>94.56709</v>
      </c>
      <c r="L12247" s="12">
        <v>23.29</v>
      </c>
      <c r="M12247" s="12">
        <f t="shared" si="767"/>
        <v>117.85709</v>
      </c>
      <c r="N12247" t="s">
        <v>6</v>
      </c>
      <c r="O12247" s="13">
        <v>8</v>
      </c>
      <c r="P12247">
        <v>5</v>
      </c>
      <c r="Q12247" t="b">
        <v>0</v>
      </c>
      <c r="R12247">
        <v>6</v>
      </c>
      <c r="S12247" t="s">
        <v>45</v>
      </c>
      <c r="T12247" t="s">
        <v>37</v>
      </c>
    </row>
    <row r="12248" spans="1:20">
      <c r="A12248" t="s">
        <v>19061</v>
      </c>
      <c r="B12248" s="11">
        <v>45675</v>
      </c>
      <c r="C12248" t="s">
        <v>19062</v>
      </c>
      <c r="D12248" t="s">
        <v>5</v>
      </c>
      <c r="E12248" t="s">
        <v>144</v>
      </c>
      <c r="F12248" s="12">
        <v>71.39</v>
      </c>
      <c r="G12248" s="13">
        <v>2</v>
      </c>
      <c r="H12248">
        <v>9.9</v>
      </c>
      <c r="I12248" s="12">
        <f t="shared" si="764"/>
        <v>7.06761</v>
      </c>
      <c r="J12248" s="12">
        <f t="shared" si="765"/>
        <v>142.78</v>
      </c>
      <c r="K12248" s="12">
        <f t="shared" si="766"/>
        <v>135.71239</v>
      </c>
      <c r="L12248" s="12">
        <v>8.08</v>
      </c>
      <c r="M12248" s="12">
        <f t="shared" si="767"/>
        <v>143.79239</v>
      </c>
      <c r="N12248" t="s">
        <v>18</v>
      </c>
      <c r="O12248" s="13">
        <v>6</v>
      </c>
      <c r="P12248">
        <v>5</v>
      </c>
      <c r="Q12248" t="b">
        <v>0</v>
      </c>
      <c r="R12248">
        <v>4</v>
      </c>
      <c r="S12248" t="s">
        <v>44</v>
      </c>
      <c r="T12248" t="s">
        <v>39</v>
      </c>
    </row>
    <row r="12249" spans="1:20">
      <c r="A12249" t="s">
        <v>19063</v>
      </c>
      <c r="B12249" s="11">
        <v>45675</v>
      </c>
      <c r="C12249" t="s">
        <v>4679</v>
      </c>
      <c r="D12249" t="s">
        <v>11</v>
      </c>
      <c r="E12249" t="s">
        <v>204</v>
      </c>
      <c r="F12249" s="12">
        <v>78.22</v>
      </c>
      <c r="G12249" s="13">
        <v>2</v>
      </c>
      <c r="H12249">
        <v>17.9</v>
      </c>
      <c r="I12249" s="12">
        <f t="shared" si="764"/>
        <v>14.00138</v>
      </c>
      <c r="J12249" s="12">
        <f t="shared" si="765"/>
        <v>156.44</v>
      </c>
      <c r="K12249" s="12">
        <f t="shared" si="766"/>
        <v>142.43862</v>
      </c>
      <c r="L12249" s="12">
        <v>13.61</v>
      </c>
      <c r="M12249" s="12">
        <f t="shared" si="767"/>
        <v>156.04862</v>
      </c>
      <c r="N12249" t="s">
        <v>18</v>
      </c>
      <c r="O12249" s="13">
        <v>5</v>
      </c>
      <c r="P12249">
        <v>4</v>
      </c>
      <c r="Q12249" t="b">
        <v>0</v>
      </c>
      <c r="R12249">
        <v>7</v>
      </c>
      <c r="S12249" t="s">
        <v>45</v>
      </c>
      <c r="T12249" t="s">
        <v>35</v>
      </c>
    </row>
    <row r="12250" spans="1:20">
      <c r="A12250" t="s">
        <v>19064</v>
      </c>
      <c r="B12250" s="11">
        <v>45675</v>
      </c>
      <c r="C12250" t="s">
        <v>18629</v>
      </c>
      <c r="D12250" t="s">
        <v>14</v>
      </c>
      <c r="E12250" t="s">
        <v>113</v>
      </c>
      <c r="F12250" s="12">
        <v>73.46</v>
      </c>
      <c r="G12250" s="13">
        <v>1</v>
      </c>
      <c r="H12250">
        <v>0</v>
      </c>
      <c r="I12250" s="12">
        <f t="shared" si="764"/>
        <v>0</v>
      </c>
      <c r="J12250" s="12">
        <f t="shared" si="765"/>
        <v>73.46</v>
      </c>
      <c r="K12250" s="12">
        <f t="shared" si="766"/>
        <v>73.46</v>
      </c>
      <c r="L12250" s="12">
        <v>19.1</v>
      </c>
      <c r="M12250" s="12">
        <f t="shared" si="767"/>
        <v>92.56</v>
      </c>
      <c r="N12250" t="s">
        <v>9</v>
      </c>
      <c r="O12250" s="13">
        <v>5</v>
      </c>
      <c r="P12250">
        <v>5</v>
      </c>
      <c r="Q12250" t="b">
        <v>0</v>
      </c>
      <c r="R12250">
        <v>2</v>
      </c>
      <c r="S12250" t="s">
        <v>44</v>
      </c>
      <c r="T12250" t="s">
        <v>37</v>
      </c>
    </row>
    <row r="12251" spans="1:20">
      <c r="A12251" t="s">
        <v>19065</v>
      </c>
      <c r="B12251" s="11">
        <v>45676</v>
      </c>
      <c r="C12251" t="s">
        <v>19066</v>
      </c>
      <c r="D12251" t="s">
        <v>17</v>
      </c>
      <c r="E12251" t="s">
        <v>194</v>
      </c>
      <c r="F12251" s="12">
        <v>86.27</v>
      </c>
      <c r="G12251" s="13">
        <v>1</v>
      </c>
      <c r="H12251">
        <v>0</v>
      </c>
      <c r="I12251" s="12">
        <f t="shared" si="764"/>
        <v>0</v>
      </c>
      <c r="J12251" s="12">
        <f t="shared" si="765"/>
        <v>86.27</v>
      </c>
      <c r="K12251" s="12">
        <f t="shared" si="766"/>
        <v>86.27</v>
      </c>
      <c r="L12251" s="12">
        <v>16.25</v>
      </c>
      <c r="M12251" s="12">
        <f t="shared" si="767"/>
        <v>102.52</v>
      </c>
      <c r="N12251" t="s">
        <v>9</v>
      </c>
      <c r="O12251" s="13">
        <v>11</v>
      </c>
      <c r="P12251">
        <v>5</v>
      </c>
      <c r="Q12251" t="b">
        <v>0</v>
      </c>
      <c r="R12251">
        <v>5</v>
      </c>
      <c r="S12251" t="s">
        <v>48</v>
      </c>
      <c r="T12251" t="s">
        <v>35</v>
      </c>
    </row>
    <row r="12252" spans="1:20">
      <c r="A12252" t="s">
        <v>19067</v>
      </c>
      <c r="B12252" s="11">
        <v>45676</v>
      </c>
      <c r="C12252" t="s">
        <v>1575</v>
      </c>
      <c r="D12252" t="s">
        <v>17</v>
      </c>
      <c r="E12252" t="s">
        <v>78</v>
      </c>
      <c r="F12252" s="12">
        <v>137.07</v>
      </c>
      <c r="G12252" s="13">
        <v>2</v>
      </c>
      <c r="H12252">
        <v>0</v>
      </c>
      <c r="I12252" s="12">
        <f t="shared" si="764"/>
        <v>0</v>
      </c>
      <c r="J12252" s="12">
        <f t="shared" si="765"/>
        <v>274.14</v>
      </c>
      <c r="K12252" s="12">
        <f t="shared" si="766"/>
        <v>274.14</v>
      </c>
      <c r="L12252" s="12">
        <v>11.97</v>
      </c>
      <c r="M12252" s="12">
        <f t="shared" si="767"/>
        <v>286.11</v>
      </c>
      <c r="N12252" t="s">
        <v>18</v>
      </c>
      <c r="O12252" s="13">
        <v>5</v>
      </c>
      <c r="P12252">
        <v>5</v>
      </c>
      <c r="Q12252" t="b">
        <v>0</v>
      </c>
      <c r="R12252">
        <v>2</v>
      </c>
      <c r="S12252" t="s">
        <v>44</v>
      </c>
      <c r="T12252" t="s">
        <v>37</v>
      </c>
    </row>
    <row r="12253" spans="1:20">
      <c r="A12253" t="s">
        <v>19068</v>
      </c>
      <c r="B12253" s="11">
        <v>45676</v>
      </c>
      <c r="C12253" t="s">
        <v>1030</v>
      </c>
      <c r="D12253" t="s">
        <v>17</v>
      </c>
      <c r="E12253" t="s">
        <v>209</v>
      </c>
      <c r="F12253" s="12">
        <v>71.05</v>
      </c>
      <c r="G12253" s="13">
        <v>1</v>
      </c>
      <c r="H12253">
        <v>16.4</v>
      </c>
      <c r="I12253" s="12">
        <f t="shared" si="764"/>
        <v>11.6522</v>
      </c>
      <c r="J12253" s="12">
        <f t="shared" si="765"/>
        <v>71.05</v>
      </c>
      <c r="K12253" s="12">
        <f t="shared" si="766"/>
        <v>59.3978</v>
      </c>
      <c r="L12253" s="12">
        <v>9.72</v>
      </c>
      <c r="M12253" s="12">
        <f t="shared" si="767"/>
        <v>69.1178</v>
      </c>
      <c r="N12253" t="s">
        <v>18</v>
      </c>
      <c r="O12253" s="13">
        <v>3</v>
      </c>
      <c r="P12253">
        <v>5</v>
      </c>
      <c r="Q12253" t="b">
        <v>0</v>
      </c>
      <c r="R12253">
        <v>5</v>
      </c>
      <c r="S12253" t="s">
        <v>44</v>
      </c>
      <c r="T12253" t="s">
        <v>39</v>
      </c>
    </row>
    <row r="12254" spans="1:20">
      <c r="A12254" t="s">
        <v>19069</v>
      </c>
      <c r="B12254" s="11">
        <v>45676</v>
      </c>
      <c r="C12254" t="s">
        <v>9522</v>
      </c>
      <c r="D12254" t="s">
        <v>11</v>
      </c>
      <c r="E12254" t="s">
        <v>204</v>
      </c>
      <c r="F12254" s="12">
        <v>89.12</v>
      </c>
      <c r="G12254" s="13">
        <v>1</v>
      </c>
      <c r="H12254">
        <v>0</v>
      </c>
      <c r="I12254" s="12">
        <f t="shared" si="764"/>
        <v>0</v>
      </c>
      <c r="J12254" s="12">
        <f t="shared" si="765"/>
        <v>89.12</v>
      </c>
      <c r="K12254" s="12">
        <f t="shared" si="766"/>
        <v>89.12</v>
      </c>
      <c r="L12254" s="12">
        <v>25.61</v>
      </c>
      <c r="M12254" s="12">
        <f t="shared" si="767"/>
        <v>114.73</v>
      </c>
      <c r="N12254" t="s">
        <v>15</v>
      </c>
      <c r="O12254" s="13">
        <v>17</v>
      </c>
      <c r="P12254">
        <v>3</v>
      </c>
      <c r="Q12254" t="b">
        <v>0</v>
      </c>
      <c r="R12254">
        <v>3</v>
      </c>
      <c r="S12254" t="s">
        <v>42</v>
      </c>
      <c r="T12254" t="s">
        <v>39</v>
      </c>
    </row>
    <row r="12255" spans="1:20">
      <c r="A12255" t="s">
        <v>19070</v>
      </c>
      <c r="B12255" s="11">
        <v>45676</v>
      </c>
      <c r="C12255" t="s">
        <v>729</v>
      </c>
      <c r="D12255" t="s">
        <v>11</v>
      </c>
      <c r="E12255" t="s">
        <v>400</v>
      </c>
      <c r="F12255" s="12">
        <v>77.2</v>
      </c>
      <c r="G12255" s="13">
        <v>3</v>
      </c>
      <c r="H12255">
        <v>0</v>
      </c>
      <c r="I12255" s="12">
        <f t="shared" si="764"/>
        <v>0</v>
      </c>
      <c r="J12255" s="12">
        <f t="shared" si="765"/>
        <v>231.6</v>
      </c>
      <c r="K12255" s="12">
        <f t="shared" si="766"/>
        <v>231.6</v>
      </c>
      <c r="L12255" s="12">
        <v>11.16</v>
      </c>
      <c r="M12255" s="12">
        <f t="shared" si="767"/>
        <v>242.76</v>
      </c>
      <c r="N12255" t="s">
        <v>18</v>
      </c>
      <c r="O12255" s="13">
        <v>2</v>
      </c>
      <c r="P12255">
        <v>4.5</v>
      </c>
      <c r="Q12255" t="b">
        <v>0</v>
      </c>
      <c r="R12255">
        <v>2</v>
      </c>
      <c r="S12255" t="s">
        <v>45</v>
      </c>
      <c r="T12255" t="s">
        <v>32</v>
      </c>
    </row>
    <row r="12256" spans="1:20">
      <c r="A12256" t="s">
        <v>19071</v>
      </c>
      <c r="B12256" s="11">
        <v>45676</v>
      </c>
      <c r="C12256" t="s">
        <v>19072</v>
      </c>
      <c r="D12256" t="s">
        <v>14</v>
      </c>
      <c r="E12256" t="s">
        <v>94</v>
      </c>
      <c r="F12256" s="12">
        <v>145.81</v>
      </c>
      <c r="G12256" s="13">
        <v>2</v>
      </c>
      <c r="H12256">
        <v>0</v>
      </c>
      <c r="I12256" s="12">
        <f t="shared" si="764"/>
        <v>0</v>
      </c>
      <c r="J12256" s="12">
        <f t="shared" si="765"/>
        <v>291.62</v>
      </c>
      <c r="K12256" s="12">
        <f t="shared" si="766"/>
        <v>291.62</v>
      </c>
      <c r="L12256" s="12">
        <v>20.3</v>
      </c>
      <c r="M12256" s="12">
        <f t="shared" si="767"/>
        <v>311.92</v>
      </c>
      <c r="N12256" t="s">
        <v>9</v>
      </c>
      <c r="O12256" s="13">
        <v>9</v>
      </c>
      <c r="P12256">
        <v>3.5</v>
      </c>
      <c r="Q12256" t="b">
        <v>0</v>
      </c>
      <c r="R12256">
        <v>4</v>
      </c>
      <c r="S12256" t="s">
        <v>48</v>
      </c>
      <c r="T12256" t="s">
        <v>35</v>
      </c>
    </row>
    <row r="12257" spans="1:20">
      <c r="A12257" t="s">
        <v>19073</v>
      </c>
      <c r="B12257" s="11">
        <v>45676</v>
      </c>
      <c r="C12257" t="s">
        <v>2650</v>
      </c>
      <c r="D12257" t="s">
        <v>25</v>
      </c>
      <c r="E12257" t="s">
        <v>87</v>
      </c>
      <c r="F12257" s="12">
        <v>314.43</v>
      </c>
      <c r="G12257" s="13">
        <v>1</v>
      </c>
      <c r="H12257">
        <v>0</v>
      </c>
      <c r="I12257" s="12">
        <f t="shared" si="764"/>
        <v>0</v>
      </c>
      <c r="J12257" s="12">
        <f t="shared" si="765"/>
        <v>314.43</v>
      </c>
      <c r="K12257" s="12">
        <f t="shared" si="766"/>
        <v>314.43</v>
      </c>
      <c r="L12257" s="12">
        <v>19.53</v>
      </c>
      <c r="M12257" s="12">
        <f t="shared" si="767"/>
        <v>333.96</v>
      </c>
      <c r="N12257" t="s">
        <v>9</v>
      </c>
      <c r="O12257" s="13">
        <v>9</v>
      </c>
      <c r="P12257">
        <v>2.5</v>
      </c>
      <c r="Q12257" t="b">
        <v>1</v>
      </c>
      <c r="R12257">
        <v>12</v>
      </c>
      <c r="S12257" t="s">
        <v>48</v>
      </c>
      <c r="T12257" t="s">
        <v>37</v>
      </c>
    </row>
    <row r="12258" spans="1:20">
      <c r="A12258" t="s">
        <v>19074</v>
      </c>
      <c r="B12258" s="11">
        <v>45676</v>
      </c>
      <c r="C12258" t="s">
        <v>10547</v>
      </c>
      <c r="D12258" t="s">
        <v>25</v>
      </c>
      <c r="E12258" t="s">
        <v>602</v>
      </c>
      <c r="F12258" s="12">
        <v>82.29</v>
      </c>
      <c r="G12258" s="13">
        <v>1</v>
      </c>
      <c r="H12258">
        <v>15.2</v>
      </c>
      <c r="I12258" s="12">
        <f t="shared" si="764"/>
        <v>12.50808</v>
      </c>
      <c r="J12258" s="12">
        <f t="shared" si="765"/>
        <v>82.29</v>
      </c>
      <c r="K12258" s="12">
        <f t="shared" si="766"/>
        <v>69.78192</v>
      </c>
      <c r="L12258" s="12">
        <v>10.05</v>
      </c>
      <c r="M12258" s="12">
        <f t="shared" si="767"/>
        <v>79.83192</v>
      </c>
      <c r="N12258" t="s">
        <v>18</v>
      </c>
      <c r="O12258" s="13">
        <v>3</v>
      </c>
      <c r="P12258">
        <v>3</v>
      </c>
      <c r="Q12258" t="b">
        <v>0</v>
      </c>
      <c r="R12258">
        <v>6</v>
      </c>
      <c r="S12258" t="s">
        <v>46</v>
      </c>
      <c r="T12258" t="s">
        <v>37</v>
      </c>
    </row>
    <row r="12259" spans="1:20">
      <c r="A12259" t="s">
        <v>19075</v>
      </c>
      <c r="B12259" s="11">
        <v>45676</v>
      </c>
      <c r="C12259" t="s">
        <v>17717</v>
      </c>
      <c r="D12259" t="s">
        <v>25</v>
      </c>
      <c r="E12259" t="s">
        <v>264</v>
      </c>
      <c r="F12259" s="12">
        <v>325.71</v>
      </c>
      <c r="G12259" s="13">
        <v>1</v>
      </c>
      <c r="H12259">
        <v>0</v>
      </c>
      <c r="I12259" s="12">
        <f t="shared" si="764"/>
        <v>0</v>
      </c>
      <c r="J12259" s="12">
        <f t="shared" si="765"/>
        <v>325.71</v>
      </c>
      <c r="K12259" s="12">
        <f t="shared" si="766"/>
        <v>325.71</v>
      </c>
      <c r="L12259" s="12">
        <v>12.27</v>
      </c>
      <c r="M12259" s="12">
        <f t="shared" si="767"/>
        <v>337.98</v>
      </c>
      <c r="N12259" t="s">
        <v>18</v>
      </c>
      <c r="O12259" s="13">
        <v>2</v>
      </c>
      <c r="P12259">
        <v>4</v>
      </c>
      <c r="Q12259" t="b">
        <v>0</v>
      </c>
      <c r="R12259">
        <v>8</v>
      </c>
      <c r="S12259" t="s">
        <v>44</v>
      </c>
      <c r="T12259" t="s">
        <v>30</v>
      </c>
    </row>
    <row r="12260" spans="1:20">
      <c r="A12260" t="s">
        <v>19076</v>
      </c>
      <c r="B12260" s="11">
        <v>45676</v>
      </c>
      <c r="C12260" t="s">
        <v>8446</v>
      </c>
      <c r="D12260" t="s">
        <v>14</v>
      </c>
      <c r="E12260" t="s">
        <v>103</v>
      </c>
      <c r="F12260" s="12">
        <v>169.44</v>
      </c>
      <c r="G12260" s="13">
        <v>1</v>
      </c>
      <c r="H12260">
        <v>0</v>
      </c>
      <c r="I12260" s="12">
        <f t="shared" si="764"/>
        <v>0</v>
      </c>
      <c r="J12260" s="12">
        <f t="shared" si="765"/>
        <v>169.44</v>
      </c>
      <c r="K12260" s="12">
        <f t="shared" si="766"/>
        <v>169.44</v>
      </c>
      <c r="L12260" s="12">
        <v>20.68</v>
      </c>
      <c r="M12260" s="12">
        <f t="shared" si="767"/>
        <v>190.12</v>
      </c>
      <c r="N12260" t="s">
        <v>9</v>
      </c>
      <c r="O12260" s="13">
        <v>9</v>
      </c>
      <c r="P12260">
        <v>4.5</v>
      </c>
      <c r="Q12260" t="b">
        <v>1</v>
      </c>
      <c r="R12260">
        <v>1</v>
      </c>
      <c r="S12260" t="s">
        <v>48</v>
      </c>
      <c r="T12260" t="s">
        <v>39</v>
      </c>
    </row>
    <row r="12261" spans="1:20">
      <c r="A12261" t="s">
        <v>19077</v>
      </c>
      <c r="B12261" s="11">
        <v>45676</v>
      </c>
      <c r="C12261" t="s">
        <v>8536</v>
      </c>
      <c r="D12261" t="s">
        <v>17</v>
      </c>
      <c r="E12261" t="s">
        <v>129</v>
      </c>
      <c r="F12261" s="12">
        <v>34.52</v>
      </c>
      <c r="G12261" s="13">
        <v>3</v>
      </c>
      <c r="H12261">
        <v>0</v>
      </c>
      <c r="I12261" s="12">
        <f t="shared" si="764"/>
        <v>0</v>
      </c>
      <c r="J12261" s="12">
        <f t="shared" si="765"/>
        <v>103.56</v>
      </c>
      <c r="K12261" s="12">
        <f t="shared" si="766"/>
        <v>103.56</v>
      </c>
      <c r="L12261" s="12">
        <v>7.37</v>
      </c>
      <c r="M12261" s="12">
        <f t="shared" si="767"/>
        <v>110.93</v>
      </c>
      <c r="N12261" t="s">
        <v>18</v>
      </c>
      <c r="O12261" s="13">
        <v>3</v>
      </c>
      <c r="P12261">
        <v>4.5</v>
      </c>
      <c r="Q12261" t="b">
        <v>0</v>
      </c>
      <c r="R12261">
        <v>1</v>
      </c>
      <c r="S12261" t="s">
        <v>46</v>
      </c>
      <c r="T12261" t="s">
        <v>35</v>
      </c>
    </row>
    <row r="12262" spans="1:20">
      <c r="A12262" t="s">
        <v>19078</v>
      </c>
      <c r="B12262" s="11">
        <v>45677</v>
      </c>
      <c r="C12262" t="s">
        <v>2097</v>
      </c>
      <c r="D12262" t="s">
        <v>17</v>
      </c>
      <c r="E12262" t="s">
        <v>139</v>
      </c>
      <c r="F12262" s="12">
        <v>34.49</v>
      </c>
      <c r="G12262" s="13">
        <v>2</v>
      </c>
      <c r="H12262">
        <v>0</v>
      </c>
      <c r="I12262" s="12">
        <f t="shared" si="764"/>
        <v>0</v>
      </c>
      <c r="J12262" s="12">
        <f t="shared" si="765"/>
        <v>68.98</v>
      </c>
      <c r="K12262" s="12">
        <f t="shared" si="766"/>
        <v>68.98</v>
      </c>
      <c r="L12262" s="12">
        <v>10.95</v>
      </c>
      <c r="M12262" s="12">
        <f t="shared" si="767"/>
        <v>79.93</v>
      </c>
      <c r="N12262" t="s">
        <v>18</v>
      </c>
      <c r="O12262" s="13">
        <v>7</v>
      </c>
      <c r="P12262">
        <v>4.5</v>
      </c>
      <c r="Q12262" t="b">
        <v>0</v>
      </c>
      <c r="R12262">
        <v>4</v>
      </c>
      <c r="S12262" t="s">
        <v>48</v>
      </c>
      <c r="T12262" t="s">
        <v>35</v>
      </c>
    </row>
    <row r="12263" spans="1:20">
      <c r="A12263" t="s">
        <v>19079</v>
      </c>
      <c r="B12263" s="11">
        <v>45677</v>
      </c>
      <c r="C12263" t="s">
        <v>19080</v>
      </c>
      <c r="D12263" t="s">
        <v>8</v>
      </c>
      <c r="E12263" t="s">
        <v>241</v>
      </c>
      <c r="F12263" s="12">
        <v>13.69</v>
      </c>
      <c r="G12263" s="13">
        <v>1</v>
      </c>
      <c r="H12263">
        <v>12.2</v>
      </c>
      <c r="I12263" s="12">
        <f t="shared" si="764"/>
        <v>1.67018</v>
      </c>
      <c r="J12263" s="12">
        <f t="shared" si="765"/>
        <v>13.69</v>
      </c>
      <c r="K12263" s="12">
        <f t="shared" si="766"/>
        <v>12.01982</v>
      </c>
      <c r="L12263" s="12">
        <v>8.67</v>
      </c>
      <c r="M12263" s="12">
        <f t="shared" si="767"/>
        <v>20.68982</v>
      </c>
      <c r="N12263" t="s">
        <v>18</v>
      </c>
      <c r="O12263" s="13">
        <v>7</v>
      </c>
      <c r="P12263">
        <v>4.5</v>
      </c>
      <c r="Q12263" t="b">
        <v>1</v>
      </c>
      <c r="R12263">
        <v>1</v>
      </c>
      <c r="S12263" t="s">
        <v>44</v>
      </c>
      <c r="T12263" t="s">
        <v>35</v>
      </c>
    </row>
    <row r="12264" spans="1:20">
      <c r="A12264" t="s">
        <v>19081</v>
      </c>
      <c r="B12264" s="11">
        <v>45677</v>
      </c>
      <c r="C12264" t="s">
        <v>19082</v>
      </c>
      <c r="D12264" t="s">
        <v>11</v>
      </c>
      <c r="E12264" t="s">
        <v>215</v>
      </c>
      <c r="F12264" s="12">
        <v>90.46</v>
      </c>
      <c r="G12264" s="13">
        <v>1</v>
      </c>
      <c r="H12264">
        <v>0</v>
      </c>
      <c r="I12264" s="12">
        <f t="shared" si="764"/>
        <v>0</v>
      </c>
      <c r="J12264" s="12">
        <f t="shared" si="765"/>
        <v>90.46</v>
      </c>
      <c r="K12264" s="12">
        <f t="shared" si="766"/>
        <v>90.46</v>
      </c>
      <c r="L12264" s="12">
        <v>12.99</v>
      </c>
      <c r="M12264" s="12">
        <f t="shared" si="767"/>
        <v>103.45</v>
      </c>
      <c r="N12264" t="s">
        <v>18</v>
      </c>
      <c r="O12264" s="13">
        <v>4</v>
      </c>
      <c r="P12264">
        <v>4</v>
      </c>
      <c r="Q12264" t="b">
        <v>0</v>
      </c>
      <c r="R12264">
        <v>9</v>
      </c>
      <c r="S12264" t="s">
        <v>43</v>
      </c>
      <c r="T12264" t="s">
        <v>37</v>
      </c>
    </row>
    <row r="12265" spans="1:20">
      <c r="A12265" t="s">
        <v>19083</v>
      </c>
      <c r="B12265" s="11">
        <v>45677</v>
      </c>
      <c r="C12265" t="s">
        <v>5105</v>
      </c>
      <c r="D12265" t="s">
        <v>11</v>
      </c>
      <c r="E12265" t="s">
        <v>151</v>
      </c>
      <c r="F12265" s="12">
        <v>28.27</v>
      </c>
      <c r="G12265" s="13">
        <v>1</v>
      </c>
      <c r="H12265">
        <v>0</v>
      </c>
      <c r="I12265" s="12">
        <f t="shared" si="764"/>
        <v>0</v>
      </c>
      <c r="J12265" s="12">
        <f t="shared" si="765"/>
        <v>28.27</v>
      </c>
      <c r="K12265" s="12">
        <f t="shared" si="766"/>
        <v>28.27</v>
      </c>
      <c r="L12265" s="12">
        <v>13.54</v>
      </c>
      <c r="M12265" s="12">
        <f t="shared" si="767"/>
        <v>41.81</v>
      </c>
      <c r="N12265" t="s">
        <v>9</v>
      </c>
      <c r="O12265" s="13">
        <v>9</v>
      </c>
      <c r="P12265">
        <v>4</v>
      </c>
      <c r="Q12265" t="b">
        <v>1</v>
      </c>
      <c r="R12265">
        <v>9</v>
      </c>
      <c r="S12265" t="s">
        <v>46</v>
      </c>
      <c r="T12265" t="s">
        <v>39</v>
      </c>
    </row>
    <row r="12266" spans="1:20">
      <c r="A12266" t="s">
        <v>19084</v>
      </c>
      <c r="B12266" s="11">
        <v>45677</v>
      </c>
      <c r="C12266" t="s">
        <v>10355</v>
      </c>
      <c r="D12266" t="s">
        <v>14</v>
      </c>
      <c r="E12266" t="s">
        <v>113</v>
      </c>
      <c r="F12266" s="12">
        <v>243.17</v>
      </c>
      <c r="G12266" s="13">
        <v>2</v>
      </c>
      <c r="H12266">
        <v>0</v>
      </c>
      <c r="I12266" s="12">
        <f t="shared" si="764"/>
        <v>0</v>
      </c>
      <c r="J12266" s="12">
        <f t="shared" si="765"/>
        <v>486.34</v>
      </c>
      <c r="K12266" s="12">
        <f t="shared" si="766"/>
        <v>486.34</v>
      </c>
      <c r="L12266" s="12">
        <v>13.58</v>
      </c>
      <c r="M12266" s="12">
        <f t="shared" si="767"/>
        <v>499.92</v>
      </c>
      <c r="N12266" t="s">
        <v>18</v>
      </c>
      <c r="O12266" s="13">
        <v>3</v>
      </c>
      <c r="P12266">
        <v>5</v>
      </c>
      <c r="Q12266" t="b">
        <v>0</v>
      </c>
      <c r="R12266">
        <v>5</v>
      </c>
      <c r="S12266" t="s">
        <v>45</v>
      </c>
      <c r="T12266" t="s">
        <v>35</v>
      </c>
    </row>
    <row r="12267" spans="1:20">
      <c r="A12267" t="s">
        <v>19085</v>
      </c>
      <c r="B12267" s="11">
        <v>45677</v>
      </c>
      <c r="C12267" t="s">
        <v>12526</v>
      </c>
      <c r="D12267" t="s">
        <v>14</v>
      </c>
      <c r="E12267" t="s">
        <v>94</v>
      </c>
      <c r="F12267" s="12">
        <v>241.92</v>
      </c>
      <c r="G12267" s="13">
        <v>4</v>
      </c>
      <c r="H12267">
        <v>0</v>
      </c>
      <c r="I12267" s="12">
        <f t="shared" si="764"/>
        <v>0</v>
      </c>
      <c r="J12267" s="12">
        <f t="shared" si="765"/>
        <v>967.68</v>
      </c>
      <c r="K12267" s="12">
        <f t="shared" si="766"/>
        <v>967.68</v>
      </c>
      <c r="L12267" s="12">
        <v>16.05</v>
      </c>
      <c r="M12267" s="12">
        <f t="shared" si="767"/>
        <v>983.73</v>
      </c>
      <c r="N12267" t="s">
        <v>18</v>
      </c>
      <c r="O12267" s="13">
        <v>3</v>
      </c>
      <c r="P12267">
        <v>5</v>
      </c>
      <c r="Q12267" t="b">
        <v>0</v>
      </c>
      <c r="R12267">
        <v>6</v>
      </c>
      <c r="S12267" t="s">
        <v>44</v>
      </c>
      <c r="T12267" t="s">
        <v>35</v>
      </c>
    </row>
    <row r="12268" spans="1:20">
      <c r="A12268" t="s">
        <v>19086</v>
      </c>
      <c r="B12268" s="11">
        <v>45677</v>
      </c>
      <c r="C12268" t="s">
        <v>12651</v>
      </c>
      <c r="D12268" t="s">
        <v>23</v>
      </c>
      <c r="E12268" t="s">
        <v>169</v>
      </c>
      <c r="F12268" s="12">
        <v>104.62</v>
      </c>
      <c r="G12268" s="13">
        <v>2</v>
      </c>
      <c r="H12268">
        <v>6.7</v>
      </c>
      <c r="I12268" s="12">
        <f t="shared" si="764"/>
        <v>7.00954</v>
      </c>
      <c r="J12268" s="12">
        <f t="shared" si="765"/>
        <v>209.24</v>
      </c>
      <c r="K12268" s="12">
        <f t="shared" si="766"/>
        <v>202.23046</v>
      </c>
      <c r="L12268" s="12">
        <v>11.16</v>
      </c>
      <c r="M12268" s="12">
        <f t="shared" si="767"/>
        <v>213.39046</v>
      </c>
      <c r="N12268" t="s">
        <v>18</v>
      </c>
      <c r="O12268" s="13">
        <v>6</v>
      </c>
      <c r="P12268">
        <v>3.5</v>
      </c>
      <c r="Q12268" t="b">
        <v>0</v>
      </c>
      <c r="R12268">
        <v>1</v>
      </c>
      <c r="S12268" t="s">
        <v>48</v>
      </c>
      <c r="T12268" t="s">
        <v>30</v>
      </c>
    </row>
    <row r="12269" spans="1:20">
      <c r="A12269" t="s">
        <v>19087</v>
      </c>
      <c r="B12269" s="11">
        <v>45677</v>
      </c>
      <c r="C12269" t="s">
        <v>19088</v>
      </c>
      <c r="D12269" t="s">
        <v>11</v>
      </c>
      <c r="E12269" t="s">
        <v>91</v>
      </c>
      <c r="F12269" s="12">
        <v>94.74</v>
      </c>
      <c r="G12269" s="13">
        <v>2</v>
      </c>
      <c r="H12269">
        <v>0</v>
      </c>
      <c r="I12269" s="12">
        <f t="shared" si="764"/>
        <v>0</v>
      </c>
      <c r="J12269" s="12">
        <f t="shared" si="765"/>
        <v>189.48</v>
      </c>
      <c r="K12269" s="12">
        <f t="shared" si="766"/>
        <v>189.48</v>
      </c>
      <c r="L12269" s="12">
        <v>17.85</v>
      </c>
      <c r="M12269" s="12">
        <f t="shared" si="767"/>
        <v>207.33</v>
      </c>
      <c r="N12269" t="s">
        <v>9</v>
      </c>
      <c r="O12269" s="13">
        <v>5</v>
      </c>
      <c r="P12269">
        <v>5</v>
      </c>
      <c r="Q12269" t="b">
        <v>1</v>
      </c>
      <c r="R12269">
        <v>4</v>
      </c>
      <c r="S12269" t="s">
        <v>45</v>
      </c>
      <c r="T12269" t="s">
        <v>35</v>
      </c>
    </row>
    <row r="12270" spans="1:20">
      <c r="A12270" t="s">
        <v>19089</v>
      </c>
      <c r="B12270" s="11">
        <v>45677</v>
      </c>
      <c r="C12270" t="s">
        <v>9869</v>
      </c>
      <c r="D12270" t="s">
        <v>14</v>
      </c>
      <c r="E12270" t="s">
        <v>113</v>
      </c>
      <c r="F12270" s="12">
        <v>224.52</v>
      </c>
      <c r="G12270" s="13">
        <v>5</v>
      </c>
      <c r="H12270">
        <v>19.5</v>
      </c>
      <c r="I12270" s="12">
        <f t="shared" si="764"/>
        <v>43.7814</v>
      </c>
      <c r="J12270" s="12">
        <f t="shared" si="765"/>
        <v>1122.6</v>
      </c>
      <c r="K12270" s="12">
        <f t="shared" si="766"/>
        <v>1078.8186</v>
      </c>
      <c r="L12270" s="12">
        <v>17.47</v>
      </c>
      <c r="M12270" s="12">
        <f t="shared" si="767"/>
        <v>1096.2886</v>
      </c>
      <c r="N12270" t="s">
        <v>9</v>
      </c>
      <c r="O12270" s="13">
        <v>8</v>
      </c>
      <c r="P12270">
        <v>1</v>
      </c>
      <c r="Q12270" t="b">
        <v>0</v>
      </c>
      <c r="R12270">
        <v>4</v>
      </c>
      <c r="S12270" t="s">
        <v>48</v>
      </c>
      <c r="T12270" t="s">
        <v>35</v>
      </c>
    </row>
    <row r="12271" spans="1:20">
      <c r="A12271" t="s">
        <v>19090</v>
      </c>
      <c r="B12271" s="11">
        <v>45677</v>
      </c>
      <c r="C12271" t="s">
        <v>2269</v>
      </c>
      <c r="D12271" t="s">
        <v>11</v>
      </c>
      <c r="E12271" t="s">
        <v>204</v>
      </c>
      <c r="F12271" s="12">
        <v>48.56</v>
      </c>
      <c r="G12271" s="13">
        <v>1</v>
      </c>
      <c r="H12271">
        <v>0</v>
      </c>
      <c r="I12271" s="12">
        <f t="shared" si="764"/>
        <v>0</v>
      </c>
      <c r="J12271" s="12">
        <f t="shared" si="765"/>
        <v>48.56</v>
      </c>
      <c r="K12271" s="12">
        <f t="shared" si="766"/>
        <v>48.56</v>
      </c>
      <c r="L12271" s="12">
        <v>9.94</v>
      </c>
      <c r="M12271" s="12">
        <f t="shared" si="767"/>
        <v>58.5</v>
      </c>
      <c r="N12271" t="s">
        <v>18</v>
      </c>
      <c r="O12271" s="13">
        <v>6</v>
      </c>
      <c r="P12271">
        <v>4.5</v>
      </c>
      <c r="Q12271" t="b">
        <v>0</v>
      </c>
      <c r="R12271">
        <v>2</v>
      </c>
      <c r="S12271" t="s">
        <v>44</v>
      </c>
      <c r="T12271" t="s">
        <v>39</v>
      </c>
    </row>
    <row r="12272" spans="1:20">
      <c r="A12272" t="s">
        <v>19091</v>
      </c>
      <c r="B12272" s="11">
        <v>45677</v>
      </c>
      <c r="C12272" t="s">
        <v>2310</v>
      </c>
      <c r="D12272" t="s">
        <v>17</v>
      </c>
      <c r="E12272" t="s">
        <v>78</v>
      </c>
      <c r="F12272" s="12">
        <v>80.52</v>
      </c>
      <c r="G12272" s="13">
        <v>3</v>
      </c>
      <c r="H12272">
        <v>0</v>
      </c>
      <c r="I12272" s="12">
        <f t="shared" si="764"/>
        <v>0</v>
      </c>
      <c r="J12272" s="12">
        <f t="shared" si="765"/>
        <v>241.56</v>
      </c>
      <c r="K12272" s="12">
        <f t="shared" si="766"/>
        <v>241.56</v>
      </c>
      <c r="L12272" s="12">
        <v>16.43</v>
      </c>
      <c r="M12272" s="12">
        <f t="shared" si="767"/>
        <v>257.99</v>
      </c>
      <c r="N12272" t="s">
        <v>9</v>
      </c>
      <c r="O12272" s="13">
        <v>7</v>
      </c>
      <c r="P12272">
        <v>5</v>
      </c>
      <c r="Q12272" t="b">
        <v>0</v>
      </c>
      <c r="R12272">
        <v>12</v>
      </c>
      <c r="S12272" t="s">
        <v>44</v>
      </c>
      <c r="T12272" t="s">
        <v>39</v>
      </c>
    </row>
    <row r="12273" spans="1:20">
      <c r="A12273" t="s">
        <v>19092</v>
      </c>
      <c r="B12273" s="11">
        <v>45678</v>
      </c>
      <c r="C12273" t="s">
        <v>19093</v>
      </c>
      <c r="D12273" t="s">
        <v>17</v>
      </c>
      <c r="E12273" t="s">
        <v>139</v>
      </c>
      <c r="F12273" s="12">
        <v>106.03</v>
      </c>
      <c r="G12273" s="13">
        <v>1</v>
      </c>
      <c r="H12273">
        <v>0</v>
      </c>
      <c r="I12273" s="12">
        <f t="shared" si="764"/>
        <v>0</v>
      </c>
      <c r="J12273" s="12">
        <f t="shared" si="765"/>
        <v>106.03</v>
      </c>
      <c r="K12273" s="12">
        <f t="shared" si="766"/>
        <v>106.03</v>
      </c>
      <c r="L12273" s="12">
        <v>19.25</v>
      </c>
      <c r="M12273" s="12">
        <f t="shared" si="767"/>
        <v>125.28</v>
      </c>
      <c r="N12273" t="s">
        <v>9</v>
      </c>
      <c r="O12273" s="13">
        <v>11</v>
      </c>
      <c r="P12273">
        <v>3.5</v>
      </c>
      <c r="Q12273" t="b">
        <v>0</v>
      </c>
      <c r="R12273">
        <v>7</v>
      </c>
      <c r="S12273" t="s">
        <v>45</v>
      </c>
      <c r="T12273" t="s">
        <v>30</v>
      </c>
    </row>
    <row r="12274" spans="1:20">
      <c r="A12274" t="s">
        <v>19094</v>
      </c>
      <c r="B12274" s="11">
        <v>45678</v>
      </c>
      <c r="C12274" t="s">
        <v>19095</v>
      </c>
      <c r="D12274" t="s">
        <v>14</v>
      </c>
      <c r="E12274" t="s">
        <v>162</v>
      </c>
      <c r="F12274" s="12">
        <v>239.58</v>
      </c>
      <c r="G12274" s="13">
        <v>1</v>
      </c>
      <c r="H12274">
        <v>0</v>
      </c>
      <c r="I12274" s="12">
        <f t="shared" si="764"/>
        <v>0</v>
      </c>
      <c r="J12274" s="12">
        <f t="shared" si="765"/>
        <v>239.58</v>
      </c>
      <c r="K12274" s="12">
        <f t="shared" si="766"/>
        <v>239.58</v>
      </c>
      <c r="L12274" s="12">
        <v>21.39</v>
      </c>
      <c r="M12274" s="12">
        <f t="shared" si="767"/>
        <v>260.97</v>
      </c>
      <c r="N12274" t="s">
        <v>9</v>
      </c>
      <c r="O12274" s="13">
        <v>12</v>
      </c>
      <c r="P12274">
        <v>3</v>
      </c>
      <c r="Q12274" t="b">
        <v>0</v>
      </c>
      <c r="R12274">
        <v>4</v>
      </c>
      <c r="S12274" t="s">
        <v>45</v>
      </c>
      <c r="T12274" t="s">
        <v>35</v>
      </c>
    </row>
    <row r="12275" spans="1:20">
      <c r="A12275" t="s">
        <v>19096</v>
      </c>
      <c r="B12275" s="11">
        <v>45678</v>
      </c>
      <c r="C12275" t="s">
        <v>191</v>
      </c>
      <c r="D12275" t="s">
        <v>17</v>
      </c>
      <c r="E12275" t="s">
        <v>78</v>
      </c>
      <c r="F12275" s="12">
        <v>27.28</v>
      </c>
      <c r="G12275" s="13">
        <v>3</v>
      </c>
      <c r="H12275">
        <v>22.7</v>
      </c>
      <c r="I12275" s="12">
        <f t="shared" si="764"/>
        <v>6.19256</v>
      </c>
      <c r="J12275" s="12">
        <f t="shared" si="765"/>
        <v>81.84</v>
      </c>
      <c r="K12275" s="12">
        <f t="shared" si="766"/>
        <v>75.64744</v>
      </c>
      <c r="L12275" s="12">
        <v>21.23</v>
      </c>
      <c r="M12275" s="12">
        <f t="shared" si="767"/>
        <v>96.87744</v>
      </c>
      <c r="N12275" t="s">
        <v>6</v>
      </c>
      <c r="O12275" s="13">
        <v>10</v>
      </c>
      <c r="P12275">
        <v>4</v>
      </c>
      <c r="Q12275" t="b">
        <v>0</v>
      </c>
      <c r="R12275">
        <v>9</v>
      </c>
      <c r="S12275" t="s">
        <v>43</v>
      </c>
      <c r="T12275" t="s">
        <v>35</v>
      </c>
    </row>
    <row r="12276" spans="1:20">
      <c r="A12276" t="s">
        <v>19097</v>
      </c>
      <c r="B12276" s="11">
        <v>45678</v>
      </c>
      <c r="C12276" t="s">
        <v>7864</v>
      </c>
      <c r="D12276" t="s">
        <v>25</v>
      </c>
      <c r="E12276" t="s">
        <v>264</v>
      </c>
      <c r="F12276" s="12">
        <v>378.34</v>
      </c>
      <c r="G12276" s="13">
        <v>1</v>
      </c>
      <c r="H12276">
        <v>0</v>
      </c>
      <c r="I12276" s="12">
        <f t="shared" si="764"/>
        <v>0</v>
      </c>
      <c r="J12276" s="12">
        <f t="shared" si="765"/>
        <v>378.34</v>
      </c>
      <c r="K12276" s="12">
        <f t="shared" si="766"/>
        <v>378.34</v>
      </c>
      <c r="L12276" s="12">
        <v>22.93</v>
      </c>
      <c r="M12276" s="12">
        <f t="shared" si="767"/>
        <v>401.27</v>
      </c>
      <c r="N12276" t="s">
        <v>9</v>
      </c>
      <c r="O12276" s="13">
        <v>6</v>
      </c>
      <c r="P12276">
        <v>4.5</v>
      </c>
      <c r="Q12276" t="b">
        <v>0</v>
      </c>
      <c r="R12276">
        <v>4</v>
      </c>
      <c r="S12276" t="s">
        <v>48</v>
      </c>
      <c r="T12276" t="s">
        <v>35</v>
      </c>
    </row>
    <row r="12277" spans="1:20">
      <c r="A12277" t="s">
        <v>19098</v>
      </c>
      <c r="B12277" s="11">
        <v>45679</v>
      </c>
      <c r="C12277" t="s">
        <v>19099</v>
      </c>
      <c r="D12277" t="s">
        <v>17</v>
      </c>
      <c r="E12277" t="s">
        <v>129</v>
      </c>
      <c r="F12277" s="12">
        <v>108.65</v>
      </c>
      <c r="G12277" s="13">
        <v>2</v>
      </c>
      <c r="H12277">
        <v>0</v>
      </c>
      <c r="I12277" s="12">
        <f t="shared" si="764"/>
        <v>0</v>
      </c>
      <c r="J12277" s="12">
        <f t="shared" si="765"/>
        <v>217.3</v>
      </c>
      <c r="K12277" s="12">
        <f t="shared" si="766"/>
        <v>217.3</v>
      </c>
      <c r="L12277" s="12">
        <v>13.1</v>
      </c>
      <c r="M12277" s="12">
        <f t="shared" si="767"/>
        <v>230.4</v>
      </c>
      <c r="N12277" t="s">
        <v>18</v>
      </c>
      <c r="O12277" s="13">
        <v>5</v>
      </c>
      <c r="P12277">
        <v>4.5</v>
      </c>
      <c r="Q12277" t="b">
        <v>0</v>
      </c>
      <c r="R12277">
        <v>2</v>
      </c>
      <c r="S12277" t="s">
        <v>45</v>
      </c>
      <c r="T12277" t="s">
        <v>32</v>
      </c>
    </row>
    <row r="12278" spans="1:20">
      <c r="A12278" t="s">
        <v>19100</v>
      </c>
      <c r="B12278" s="11">
        <v>45679</v>
      </c>
      <c r="C12278" t="s">
        <v>5124</v>
      </c>
      <c r="D12278" t="s">
        <v>17</v>
      </c>
      <c r="E12278" t="s">
        <v>139</v>
      </c>
      <c r="F12278" s="12">
        <v>162.82</v>
      </c>
      <c r="G12278" s="13">
        <v>1</v>
      </c>
      <c r="H12278">
        <v>8.2</v>
      </c>
      <c r="I12278" s="12">
        <f t="shared" si="764"/>
        <v>13.35124</v>
      </c>
      <c r="J12278" s="12">
        <f t="shared" si="765"/>
        <v>162.82</v>
      </c>
      <c r="K12278" s="12">
        <f t="shared" si="766"/>
        <v>149.46876</v>
      </c>
      <c r="L12278" s="12">
        <v>15.49</v>
      </c>
      <c r="M12278" s="12">
        <f t="shared" si="767"/>
        <v>164.95876</v>
      </c>
      <c r="N12278" t="s">
        <v>18</v>
      </c>
      <c r="O12278" s="13">
        <v>6</v>
      </c>
      <c r="P12278">
        <v>4.5</v>
      </c>
      <c r="Q12278" t="b">
        <v>0</v>
      </c>
      <c r="R12278">
        <v>8</v>
      </c>
      <c r="S12278" t="s">
        <v>45</v>
      </c>
      <c r="T12278" t="s">
        <v>32</v>
      </c>
    </row>
    <row r="12279" spans="1:20">
      <c r="A12279" t="s">
        <v>19101</v>
      </c>
      <c r="B12279" s="11">
        <v>45679</v>
      </c>
      <c r="C12279" t="s">
        <v>9847</v>
      </c>
      <c r="D12279" t="s">
        <v>14</v>
      </c>
      <c r="E12279" t="s">
        <v>94</v>
      </c>
      <c r="F12279" s="12">
        <v>117.88</v>
      </c>
      <c r="G12279" s="13">
        <v>2</v>
      </c>
      <c r="H12279">
        <v>0</v>
      </c>
      <c r="I12279" s="12">
        <f t="shared" si="764"/>
        <v>0</v>
      </c>
      <c r="J12279" s="12">
        <f t="shared" si="765"/>
        <v>235.76</v>
      </c>
      <c r="K12279" s="12">
        <f t="shared" si="766"/>
        <v>235.76</v>
      </c>
      <c r="L12279" s="12">
        <v>16.15</v>
      </c>
      <c r="M12279" s="12">
        <f t="shared" si="767"/>
        <v>251.91</v>
      </c>
      <c r="N12279" t="s">
        <v>9</v>
      </c>
      <c r="O12279" s="13">
        <v>7</v>
      </c>
      <c r="P12279">
        <v>4.5</v>
      </c>
      <c r="Q12279" t="b">
        <v>0</v>
      </c>
      <c r="R12279">
        <v>1</v>
      </c>
      <c r="S12279" t="s">
        <v>48</v>
      </c>
      <c r="T12279" t="s">
        <v>37</v>
      </c>
    </row>
    <row r="12280" spans="1:20">
      <c r="A12280" t="s">
        <v>19102</v>
      </c>
      <c r="B12280" s="11">
        <v>45679</v>
      </c>
      <c r="C12280" t="s">
        <v>17687</v>
      </c>
      <c r="D12280" t="s">
        <v>14</v>
      </c>
      <c r="E12280" t="s">
        <v>162</v>
      </c>
      <c r="F12280" s="12">
        <v>112.02</v>
      </c>
      <c r="G12280" s="13">
        <v>1</v>
      </c>
      <c r="H12280">
        <v>0</v>
      </c>
      <c r="I12280" s="12">
        <f t="shared" si="764"/>
        <v>0</v>
      </c>
      <c r="J12280" s="12">
        <f t="shared" si="765"/>
        <v>112.02</v>
      </c>
      <c r="K12280" s="12">
        <f t="shared" si="766"/>
        <v>112.02</v>
      </c>
      <c r="L12280" s="12">
        <v>12.31</v>
      </c>
      <c r="M12280" s="12">
        <f t="shared" si="767"/>
        <v>124.33</v>
      </c>
      <c r="N12280" t="s">
        <v>18</v>
      </c>
      <c r="O12280" s="13">
        <v>4</v>
      </c>
      <c r="P12280">
        <v>5</v>
      </c>
      <c r="Q12280" t="b">
        <v>0</v>
      </c>
      <c r="R12280">
        <v>1</v>
      </c>
      <c r="S12280" t="s">
        <v>44</v>
      </c>
      <c r="T12280" t="s">
        <v>37</v>
      </c>
    </row>
    <row r="12281" spans="1:20">
      <c r="A12281" t="s">
        <v>19103</v>
      </c>
      <c r="B12281" s="11">
        <v>45679</v>
      </c>
      <c r="C12281" t="s">
        <v>11385</v>
      </c>
      <c r="D12281" t="s">
        <v>17</v>
      </c>
      <c r="E12281" t="s">
        <v>139</v>
      </c>
      <c r="F12281" s="12">
        <v>44.66</v>
      </c>
      <c r="G12281" s="13">
        <v>4</v>
      </c>
      <c r="H12281">
        <v>0</v>
      </c>
      <c r="I12281" s="12">
        <f t="shared" si="764"/>
        <v>0</v>
      </c>
      <c r="J12281" s="12">
        <f t="shared" si="765"/>
        <v>178.64</v>
      </c>
      <c r="K12281" s="12">
        <f t="shared" si="766"/>
        <v>178.64</v>
      </c>
      <c r="L12281" s="12">
        <v>16.07</v>
      </c>
      <c r="M12281" s="12">
        <f t="shared" si="767"/>
        <v>194.71</v>
      </c>
      <c r="N12281" t="s">
        <v>9</v>
      </c>
      <c r="O12281" s="13">
        <v>7</v>
      </c>
      <c r="P12281">
        <v>4</v>
      </c>
      <c r="Q12281" t="b">
        <v>1</v>
      </c>
      <c r="R12281">
        <v>2</v>
      </c>
      <c r="S12281" t="s">
        <v>46</v>
      </c>
      <c r="T12281" t="s">
        <v>39</v>
      </c>
    </row>
    <row r="12282" spans="1:20">
      <c r="A12282" t="s">
        <v>19104</v>
      </c>
      <c r="B12282" s="11">
        <v>45679</v>
      </c>
      <c r="C12282" t="s">
        <v>1709</v>
      </c>
      <c r="D12282" t="s">
        <v>8</v>
      </c>
      <c r="E12282" t="s">
        <v>241</v>
      </c>
      <c r="F12282" s="12">
        <v>48.05</v>
      </c>
      <c r="G12282" s="13">
        <v>2</v>
      </c>
      <c r="H12282">
        <v>0</v>
      </c>
      <c r="I12282" s="12">
        <f t="shared" si="764"/>
        <v>0</v>
      </c>
      <c r="J12282" s="12">
        <f t="shared" si="765"/>
        <v>96.1</v>
      </c>
      <c r="K12282" s="12">
        <f t="shared" si="766"/>
        <v>96.1</v>
      </c>
      <c r="L12282" s="12">
        <v>10.85</v>
      </c>
      <c r="M12282" s="12">
        <f t="shared" si="767"/>
        <v>106.95</v>
      </c>
      <c r="N12282" t="s">
        <v>18</v>
      </c>
      <c r="O12282" s="13">
        <v>4</v>
      </c>
      <c r="P12282">
        <v>4.5</v>
      </c>
      <c r="Q12282" t="b">
        <v>0</v>
      </c>
      <c r="R12282">
        <v>5</v>
      </c>
      <c r="S12282" t="s">
        <v>45</v>
      </c>
      <c r="T12282" t="s">
        <v>39</v>
      </c>
    </row>
    <row r="12283" spans="1:20">
      <c r="A12283" t="s">
        <v>19105</v>
      </c>
      <c r="B12283" s="11">
        <v>45679</v>
      </c>
      <c r="C12283" t="s">
        <v>2822</v>
      </c>
      <c r="D12283" t="s">
        <v>5</v>
      </c>
      <c r="E12283" t="s">
        <v>124</v>
      </c>
      <c r="F12283" s="12">
        <v>106.76</v>
      </c>
      <c r="G12283" s="13">
        <v>1</v>
      </c>
      <c r="H12283">
        <v>0</v>
      </c>
      <c r="I12283" s="12">
        <f t="shared" si="764"/>
        <v>0</v>
      </c>
      <c r="J12283" s="12">
        <f t="shared" si="765"/>
        <v>106.76</v>
      </c>
      <c r="K12283" s="12">
        <f t="shared" si="766"/>
        <v>106.76</v>
      </c>
      <c r="L12283" s="12">
        <v>26.67</v>
      </c>
      <c r="M12283" s="12">
        <f t="shared" si="767"/>
        <v>133.43</v>
      </c>
      <c r="N12283" t="s">
        <v>6</v>
      </c>
      <c r="O12283" s="13">
        <v>15</v>
      </c>
      <c r="P12283">
        <v>4.5</v>
      </c>
      <c r="Q12283" t="b">
        <v>0</v>
      </c>
      <c r="R12283">
        <v>7</v>
      </c>
      <c r="S12283" t="s">
        <v>46</v>
      </c>
      <c r="T12283" t="s">
        <v>39</v>
      </c>
    </row>
    <row r="12284" spans="1:20">
      <c r="A12284" t="s">
        <v>19106</v>
      </c>
      <c r="B12284" s="11">
        <v>45680</v>
      </c>
      <c r="C12284" t="s">
        <v>9085</v>
      </c>
      <c r="D12284" t="s">
        <v>17</v>
      </c>
      <c r="E12284" t="s">
        <v>209</v>
      </c>
      <c r="F12284" s="12">
        <v>50.83</v>
      </c>
      <c r="G12284" s="13">
        <v>2</v>
      </c>
      <c r="H12284">
        <v>16.6</v>
      </c>
      <c r="I12284" s="12">
        <f t="shared" si="764"/>
        <v>8.43778</v>
      </c>
      <c r="J12284" s="12">
        <f t="shared" si="765"/>
        <v>101.66</v>
      </c>
      <c r="K12284" s="12">
        <f t="shared" si="766"/>
        <v>93.22222</v>
      </c>
      <c r="L12284" s="12">
        <v>16.44</v>
      </c>
      <c r="M12284" s="12">
        <f t="shared" si="767"/>
        <v>109.66222</v>
      </c>
      <c r="N12284" t="s">
        <v>9</v>
      </c>
      <c r="O12284" s="13">
        <v>5</v>
      </c>
      <c r="P12284">
        <v>4.5</v>
      </c>
      <c r="Q12284" t="b">
        <v>0</v>
      </c>
      <c r="R12284">
        <v>9</v>
      </c>
      <c r="S12284" t="s">
        <v>48</v>
      </c>
      <c r="T12284" t="s">
        <v>30</v>
      </c>
    </row>
    <row r="12285" spans="1:20">
      <c r="A12285" t="s">
        <v>19107</v>
      </c>
      <c r="B12285" s="11">
        <v>45680</v>
      </c>
      <c r="C12285" t="s">
        <v>12225</v>
      </c>
      <c r="D12285" t="s">
        <v>5</v>
      </c>
      <c r="E12285" t="s">
        <v>156</v>
      </c>
      <c r="F12285" s="12">
        <v>36.53</v>
      </c>
      <c r="G12285" s="13">
        <v>4</v>
      </c>
      <c r="H12285">
        <v>0</v>
      </c>
      <c r="I12285" s="12">
        <f t="shared" si="764"/>
        <v>0</v>
      </c>
      <c r="J12285" s="12">
        <f t="shared" si="765"/>
        <v>146.12</v>
      </c>
      <c r="K12285" s="12">
        <f t="shared" si="766"/>
        <v>146.12</v>
      </c>
      <c r="L12285" s="12">
        <v>12.49</v>
      </c>
      <c r="M12285" s="12">
        <f t="shared" si="767"/>
        <v>158.61</v>
      </c>
      <c r="N12285" t="s">
        <v>18</v>
      </c>
      <c r="O12285" s="13">
        <v>2</v>
      </c>
      <c r="P12285">
        <v>4</v>
      </c>
      <c r="Q12285" t="b">
        <v>0</v>
      </c>
      <c r="R12285">
        <v>6</v>
      </c>
      <c r="S12285" t="s">
        <v>44</v>
      </c>
      <c r="T12285" t="s">
        <v>35</v>
      </c>
    </row>
    <row r="12286" spans="1:20">
      <c r="A12286" t="s">
        <v>19108</v>
      </c>
      <c r="B12286" s="11">
        <v>45680</v>
      </c>
      <c r="C12286" t="s">
        <v>19109</v>
      </c>
      <c r="D12286" t="s">
        <v>8</v>
      </c>
      <c r="E12286" t="s">
        <v>565</v>
      </c>
      <c r="F12286" s="12">
        <v>31.23</v>
      </c>
      <c r="G12286" s="13">
        <v>1</v>
      </c>
      <c r="H12286">
        <v>0</v>
      </c>
      <c r="I12286" s="12">
        <f t="shared" si="764"/>
        <v>0</v>
      </c>
      <c r="J12286" s="12">
        <f t="shared" si="765"/>
        <v>31.23</v>
      </c>
      <c r="K12286" s="12">
        <f t="shared" si="766"/>
        <v>31.23</v>
      </c>
      <c r="L12286" s="12">
        <v>16.89</v>
      </c>
      <c r="M12286" s="12">
        <f t="shared" si="767"/>
        <v>48.12</v>
      </c>
      <c r="N12286" t="s">
        <v>9</v>
      </c>
      <c r="O12286" s="13">
        <v>8</v>
      </c>
      <c r="P12286">
        <v>5</v>
      </c>
      <c r="Q12286" t="b">
        <v>0</v>
      </c>
      <c r="R12286">
        <v>2</v>
      </c>
      <c r="S12286" t="s">
        <v>44</v>
      </c>
      <c r="T12286" t="s">
        <v>35</v>
      </c>
    </row>
    <row r="12287" spans="1:20">
      <c r="A12287" t="s">
        <v>19110</v>
      </c>
      <c r="B12287" s="11">
        <v>45680</v>
      </c>
      <c r="C12287" t="s">
        <v>6535</v>
      </c>
      <c r="D12287" t="s">
        <v>17</v>
      </c>
      <c r="E12287" t="s">
        <v>139</v>
      </c>
      <c r="F12287" s="12">
        <v>179.36</v>
      </c>
      <c r="G12287" s="13">
        <v>1</v>
      </c>
      <c r="H12287">
        <v>0</v>
      </c>
      <c r="I12287" s="12">
        <f t="shared" si="764"/>
        <v>0</v>
      </c>
      <c r="J12287" s="12">
        <f t="shared" si="765"/>
        <v>179.36</v>
      </c>
      <c r="K12287" s="12">
        <f t="shared" si="766"/>
        <v>179.36</v>
      </c>
      <c r="L12287" s="12">
        <v>11.76</v>
      </c>
      <c r="M12287" s="12">
        <f t="shared" si="767"/>
        <v>191.12</v>
      </c>
      <c r="N12287" t="s">
        <v>18</v>
      </c>
      <c r="O12287" s="13">
        <v>5</v>
      </c>
      <c r="P12287">
        <v>4</v>
      </c>
      <c r="Q12287" t="b">
        <v>1</v>
      </c>
      <c r="R12287">
        <v>7</v>
      </c>
      <c r="S12287" t="s">
        <v>42</v>
      </c>
      <c r="T12287" t="s">
        <v>37</v>
      </c>
    </row>
    <row r="12288" spans="1:20">
      <c r="A12288" t="s">
        <v>19111</v>
      </c>
      <c r="B12288" s="11">
        <v>45680</v>
      </c>
      <c r="C12288" t="s">
        <v>19112</v>
      </c>
      <c r="D12288" t="s">
        <v>17</v>
      </c>
      <c r="E12288" t="s">
        <v>129</v>
      </c>
      <c r="F12288" s="12">
        <v>55.89</v>
      </c>
      <c r="G12288" s="13">
        <v>3</v>
      </c>
      <c r="H12288">
        <v>0</v>
      </c>
      <c r="I12288" s="12">
        <f t="shared" si="764"/>
        <v>0</v>
      </c>
      <c r="J12288" s="12">
        <f t="shared" si="765"/>
        <v>167.67</v>
      </c>
      <c r="K12288" s="12">
        <f t="shared" si="766"/>
        <v>167.67</v>
      </c>
      <c r="L12288" s="12">
        <v>26.67</v>
      </c>
      <c r="M12288" s="12">
        <f t="shared" si="767"/>
        <v>194.34</v>
      </c>
      <c r="N12288" t="s">
        <v>15</v>
      </c>
      <c r="O12288" s="13">
        <v>22</v>
      </c>
      <c r="P12288">
        <v>3.5</v>
      </c>
      <c r="Q12288" t="b">
        <v>0</v>
      </c>
      <c r="R12288">
        <v>7</v>
      </c>
      <c r="S12288" t="s">
        <v>48</v>
      </c>
      <c r="T12288" t="s">
        <v>39</v>
      </c>
    </row>
    <row r="12289" spans="1:20">
      <c r="A12289" t="s">
        <v>19113</v>
      </c>
      <c r="B12289" s="11">
        <v>45680</v>
      </c>
      <c r="C12289" t="s">
        <v>1007</v>
      </c>
      <c r="D12289" t="s">
        <v>8</v>
      </c>
      <c r="E12289" t="s">
        <v>179</v>
      </c>
      <c r="F12289" s="12">
        <v>52.39</v>
      </c>
      <c r="G12289" s="13">
        <v>1</v>
      </c>
      <c r="H12289">
        <v>0</v>
      </c>
      <c r="I12289" s="12">
        <f t="shared" si="764"/>
        <v>0</v>
      </c>
      <c r="J12289" s="12">
        <f t="shared" si="765"/>
        <v>52.39</v>
      </c>
      <c r="K12289" s="12">
        <f t="shared" si="766"/>
        <v>52.39</v>
      </c>
      <c r="L12289" s="12">
        <v>24.83</v>
      </c>
      <c r="M12289" s="12">
        <f t="shared" si="767"/>
        <v>77.22</v>
      </c>
      <c r="N12289" t="s">
        <v>6</v>
      </c>
      <c r="O12289" s="13">
        <v>17</v>
      </c>
      <c r="P12289">
        <v>5</v>
      </c>
      <c r="Q12289" t="b">
        <v>0</v>
      </c>
      <c r="R12289">
        <v>2</v>
      </c>
      <c r="S12289" t="s">
        <v>43</v>
      </c>
      <c r="T12289" t="s">
        <v>30</v>
      </c>
    </row>
    <row r="12290" spans="1:20">
      <c r="A12290" t="s">
        <v>19114</v>
      </c>
      <c r="B12290" s="11">
        <v>45680</v>
      </c>
      <c r="C12290" t="s">
        <v>19115</v>
      </c>
      <c r="D12290" t="s">
        <v>11</v>
      </c>
      <c r="E12290" t="s">
        <v>215</v>
      </c>
      <c r="F12290" s="12">
        <v>62.19</v>
      </c>
      <c r="G12290" s="13">
        <v>1</v>
      </c>
      <c r="H12290">
        <v>0</v>
      </c>
      <c r="I12290" s="12">
        <f t="shared" si="764"/>
        <v>0</v>
      </c>
      <c r="J12290" s="12">
        <f t="shared" si="765"/>
        <v>62.19</v>
      </c>
      <c r="K12290" s="12">
        <f t="shared" si="766"/>
        <v>62.19</v>
      </c>
      <c r="L12290" s="12">
        <v>13.9</v>
      </c>
      <c r="M12290" s="12">
        <f t="shared" si="767"/>
        <v>76.09</v>
      </c>
      <c r="N12290" t="s">
        <v>18</v>
      </c>
      <c r="O12290" s="13">
        <v>2</v>
      </c>
      <c r="P12290">
        <v>4.5</v>
      </c>
      <c r="Q12290" t="b">
        <v>1</v>
      </c>
      <c r="R12290">
        <v>9</v>
      </c>
      <c r="S12290" t="s">
        <v>48</v>
      </c>
      <c r="T12290" t="s">
        <v>35</v>
      </c>
    </row>
    <row r="12291" spans="1:20">
      <c r="A12291" t="s">
        <v>19116</v>
      </c>
      <c r="B12291" s="11">
        <v>45680</v>
      </c>
      <c r="C12291" t="s">
        <v>9130</v>
      </c>
      <c r="D12291" t="s">
        <v>17</v>
      </c>
      <c r="E12291" t="s">
        <v>209</v>
      </c>
      <c r="F12291" s="12">
        <v>171.73</v>
      </c>
      <c r="G12291" s="13">
        <v>2</v>
      </c>
      <c r="H12291">
        <v>17.9</v>
      </c>
      <c r="I12291" s="12">
        <f t="shared" ref="I12291:I12354" si="768">H12291*F12291/100</f>
        <v>30.73967</v>
      </c>
      <c r="J12291" s="12">
        <f t="shared" ref="J12291:J12354" si="769">G12291*F12291</f>
        <v>343.46</v>
      </c>
      <c r="K12291" s="12">
        <f t="shared" ref="K12291:K12354" si="770">J12291-I12291</f>
        <v>312.72033</v>
      </c>
      <c r="L12291" s="12">
        <v>13.56</v>
      </c>
      <c r="M12291" s="12">
        <f t="shared" ref="M12291:M12354" si="771">K12291+L12291</f>
        <v>326.28033</v>
      </c>
      <c r="N12291" t="s">
        <v>18</v>
      </c>
      <c r="O12291" s="13">
        <v>4</v>
      </c>
      <c r="P12291">
        <v>5</v>
      </c>
      <c r="Q12291" t="b">
        <v>0</v>
      </c>
      <c r="R12291">
        <v>2</v>
      </c>
      <c r="S12291" t="s">
        <v>44</v>
      </c>
      <c r="T12291" t="s">
        <v>39</v>
      </c>
    </row>
    <row r="12292" spans="1:20">
      <c r="A12292" t="s">
        <v>19117</v>
      </c>
      <c r="B12292" s="11">
        <v>45680</v>
      </c>
      <c r="C12292" t="s">
        <v>10001</v>
      </c>
      <c r="D12292" t="s">
        <v>11</v>
      </c>
      <c r="E12292" t="s">
        <v>91</v>
      </c>
      <c r="F12292" s="12">
        <v>51.99</v>
      </c>
      <c r="G12292" s="13">
        <v>3</v>
      </c>
      <c r="H12292">
        <v>0</v>
      </c>
      <c r="I12292" s="12">
        <f t="shared" si="768"/>
        <v>0</v>
      </c>
      <c r="J12292" s="12">
        <f t="shared" si="769"/>
        <v>155.97</v>
      </c>
      <c r="K12292" s="12">
        <f t="shared" si="770"/>
        <v>155.97</v>
      </c>
      <c r="L12292" s="12">
        <v>18.54</v>
      </c>
      <c r="M12292" s="12">
        <f t="shared" si="771"/>
        <v>174.51</v>
      </c>
      <c r="N12292" t="s">
        <v>9</v>
      </c>
      <c r="O12292" s="13">
        <v>10</v>
      </c>
      <c r="P12292">
        <v>5</v>
      </c>
      <c r="Q12292" t="b">
        <v>0</v>
      </c>
      <c r="R12292">
        <v>4</v>
      </c>
      <c r="S12292" t="s">
        <v>46</v>
      </c>
      <c r="T12292" t="s">
        <v>35</v>
      </c>
    </row>
    <row r="12293" spans="1:20">
      <c r="A12293" t="s">
        <v>19118</v>
      </c>
      <c r="B12293" s="11">
        <v>45680</v>
      </c>
      <c r="C12293" t="s">
        <v>19119</v>
      </c>
      <c r="D12293" t="s">
        <v>14</v>
      </c>
      <c r="E12293" t="s">
        <v>82</v>
      </c>
      <c r="F12293" s="12">
        <v>35.75</v>
      </c>
      <c r="G12293" s="13">
        <v>2</v>
      </c>
      <c r="H12293">
        <v>0</v>
      </c>
      <c r="I12293" s="12">
        <f t="shared" si="768"/>
        <v>0</v>
      </c>
      <c r="J12293" s="12">
        <f t="shared" si="769"/>
        <v>71.5</v>
      </c>
      <c r="K12293" s="12">
        <f t="shared" si="770"/>
        <v>71.5</v>
      </c>
      <c r="L12293" s="12">
        <v>10.58</v>
      </c>
      <c r="M12293" s="12">
        <f t="shared" si="771"/>
        <v>82.08</v>
      </c>
      <c r="N12293" t="s">
        <v>18</v>
      </c>
      <c r="O12293" s="13">
        <v>3</v>
      </c>
      <c r="P12293">
        <v>5</v>
      </c>
      <c r="Q12293" t="b">
        <v>0</v>
      </c>
      <c r="R12293">
        <v>2</v>
      </c>
      <c r="S12293" t="s">
        <v>44</v>
      </c>
      <c r="T12293" t="s">
        <v>39</v>
      </c>
    </row>
    <row r="12294" spans="1:20">
      <c r="A12294" t="s">
        <v>19120</v>
      </c>
      <c r="B12294" s="11">
        <v>45680</v>
      </c>
      <c r="C12294" t="s">
        <v>8934</v>
      </c>
      <c r="D12294" t="s">
        <v>14</v>
      </c>
      <c r="E12294" t="s">
        <v>82</v>
      </c>
      <c r="F12294" s="12">
        <v>23.76</v>
      </c>
      <c r="G12294" s="13">
        <v>5</v>
      </c>
      <c r="H12294">
        <v>0</v>
      </c>
      <c r="I12294" s="12">
        <f t="shared" si="768"/>
        <v>0</v>
      </c>
      <c r="J12294" s="12">
        <f t="shared" si="769"/>
        <v>118.8</v>
      </c>
      <c r="K12294" s="12">
        <f t="shared" si="770"/>
        <v>118.8</v>
      </c>
      <c r="L12294" s="12">
        <v>10.23</v>
      </c>
      <c r="M12294" s="12">
        <f t="shared" si="771"/>
        <v>129.03</v>
      </c>
      <c r="N12294" t="s">
        <v>18</v>
      </c>
      <c r="O12294" s="13">
        <v>4</v>
      </c>
      <c r="P12294">
        <v>4</v>
      </c>
      <c r="Q12294" t="b">
        <v>0</v>
      </c>
      <c r="R12294">
        <v>8</v>
      </c>
      <c r="S12294" t="s">
        <v>44</v>
      </c>
      <c r="T12294" t="s">
        <v>39</v>
      </c>
    </row>
    <row r="12295" spans="1:20">
      <c r="A12295" t="s">
        <v>19121</v>
      </c>
      <c r="B12295" s="11">
        <v>45680</v>
      </c>
      <c r="C12295" t="s">
        <v>8473</v>
      </c>
      <c r="D12295" t="s">
        <v>17</v>
      </c>
      <c r="E12295" t="s">
        <v>139</v>
      </c>
      <c r="F12295" s="12">
        <v>81.24</v>
      </c>
      <c r="G12295" s="13">
        <v>1</v>
      </c>
      <c r="H12295">
        <v>0</v>
      </c>
      <c r="I12295" s="12">
        <f t="shared" si="768"/>
        <v>0</v>
      </c>
      <c r="J12295" s="12">
        <f t="shared" si="769"/>
        <v>81.24</v>
      </c>
      <c r="K12295" s="12">
        <f t="shared" si="770"/>
        <v>81.24</v>
      </c>
      <c r="L12295" s="12">
        <v>8.74</v>
      </c>
      <c r="M12295" s="12">
        <f t="shared" si="771"/>
        <v>89.98</v>
      </c>
      <c r="N12295" t="s">
        <v>18</v>
      </c>
      <c r="O12295" s="13">
        <v>4</v>
      </c>
      <c r="P12295">
        <v>4</v>
      </c>
      <c r="Q12295" t="b">
        <v>0</v>
      </c>
      <c r="R12295">
        <v>1</v>
      </c>
      <c r="S12295" t="s">
        <v>44</v>
      </c>
      <c r="T12295" t="s">
        <v>35</v>
      </c>
    </row>
    <row r="12296" spans="1:20">
      <c r="A12296" t="s">
        <v>19122</v>
      </c>
      <c r="B12296" s="11">
        <v>45681</v>
      </c>
      <c r="C12296" t="s">
        <v>2638</v>
      </c>
      <c r="D12296" t="s">
        <v>20</v>
      </c>
      <c r="E12296" t="s">
        <v>212</v>
      </c>
      <c r="F12296" s="12">
        <v>13.97</v>
      </c>
      <c r="G12296" s="13">
        <v>2</v>
      </c>
      <c r="H12296">
        <v>0</v>
      </c>
      <c r="I12296" s="12">
        <f t="shared" si="768"/>
        <v>0</v>
      </c>
      <c r="J12296" s="12">
        <f t="shared" si="769"/>
        <v>27.94</v>
      </c>
      <c r="K12296" s="12">
        <f t="shared" si="770"/>
        <v>27.94</v>
      </c>
      <c r="L12296" s="12">
        <v>15.77</v>
      </c>
      <c r="M12296" s="12">
        <f t="shared" si="771"/>
        <v>43.71</v>
      </c>
      <c r="N12296" t="s">
        <v>9</v>
      </c>
      <c r="O12296" s="13">
        <v>6</v>
      </c>
      <c r="P12296">
        <v>5</v>
      </c>
      <c r="Q12296" t="b">
        <v>1</v>
      </c>
      <c r="R12296">
        <v>2</v>
      </c>
      <c r="S12296" t="s">
        <v>46</v>
      </c>
      <c r="T12296" t="s">
        <v>39</v>
      </c>
    </row>
    <row r="12297" spans="1:20">
      <c r="A12297" t="s">
        <v>19123</v>
      </c>
      <c r="B12297" s="11">
        <v>45681</v>
      </c>
      <c r="C12297" t="s">
        <v>19124</v>
      </c>
      <c r="D12297" t="s">
        <v>17</v>
      </c>
      <c r="E12297" t="s">
        <v>194</v>
      </c>
      <c r="F12297" s="12">
        <v>74.09</v>
      </c>
      <c r="G12297" s="13">
        <v>1</v>
      </c>
      <c r="H12297">
        <v>0</v>
      </c>
      <c r="I12297" s="12">
        <f t="shared" si="768"/>
        <v>0</v>
      </c>
      <c r="J12297" s="12">
        <f t="shared" si="769"/>
        <v>74.09</v>
      </c>
      <c r="K12297" s="12">
        <f t="shared" si="770"/>
        <v>74.09</v>
      </c>
      <c r="L12297" s="12">
        <v>23.29</v>
      </c>
      <c r="M12297" s="12">
        <f t="shared" si="771"/>
        <v>97.38</v>
      </c>
      <c r="N12297" t="s">
        <v>6</v>
      </c>
      <c r="O12297" s="13">
        <v>20</v>
      </c>
      <c r="P12297">
        <v>3</v>
      </c>
      <c r="Q12297" t="b">
        <v>0</v>
      </c>
      <c r="R12297">
        <v>10</v>
      </c>
      <c r="S12297" t="s">
        <v>44</v>
      </c>
      <c r="T12297" t="s">
        <v>30</v>
      </c>
    </row>
    <row r="12298" spans="1:20">
      <c r="A12298" t="s">
        <v>19125</v>
      </c>
      <c r="B12298" s="11">
        <v>45681</v>
      </c>
      <c r="C12298" t="s">
        <v>19126</v>
      </c>
      <c r="D12298" t="s">
        <v>14</v>
      </c>
      <c r="E12298" t="s">
        <v>162</v>
      </c>
      <c r="F12298" s="12">
        <v>125.89</v>
      </c>
      <c r="G12298" s="13">
        <v>3</v>
      </c>
      <c r="H12298">
        <v>0</v>
      </c>
      <c r="I12298" s="12">
        <f t="shared" si="768"/>
        <v>0</v>
      </c>
      <c r="J12298" s="12">
        <f t="shared" si="769"/>
        <v>377.67</v>
      </c>
      <c r="K12298" s="12">
        <f t="shared" si="770"/>
        <v>377.67</v>
      </c>
      <c r="L12298" s="12">
        <v>13.92</v>
      </c>
      <c r="M12298" s="12">
        <f t="shared" si="771"/>
        <v>391.59</v>
      </c>
      <c r="N12298" t="s">
        <v>18</v>
      </c>
      <c r="O12298" s="13">
        <v>6</v>
      </c>
      <c r="P12298">
        <v>5</v>
      </c>
      <c r="Q12298" t="b">
        <v>0</v>
      </c>
      <c r="R12298">
        <v>5</v>
      </c>
      <c r="S12298" t="s">
        <v>45</v>
      </c>
      <c r="T12298" t="s">
        <v>39</v>
      </c>
    </row>
    <row r="12299" spans="1:20">
      <c r="A12299" t="s">
        <v>19127</v>
      </c>
      <c r="B12299" s="11">
        <v>45681</v>
      </c>
      <c r="C12299" t="s">
        <v>18926</v>
      </c>
      <c r="D12299" t="s">
        <v>20</v>
      </c>
      <c r="E12299" t="s">
        <v>226</v>
      </c>
      <c r="F12299" s="12">
        <v>44.13</v>
      </c>
      <c r="G12299" s="13">
        <v>1</v>
      </c>
      <c r="H12299">
        <v>0</v>
      </c>
      <c r="I12299" s="12">
        <f t="shared" si="768"/>
        <v>0</v>
      </c>
      <c r="J12299" s="12">
        <f t="shared" si="769"/>
        <v>44.13</v>
      </c>
      <c r="K12299" s="12">
        <f t="shared" si="770"/>
        <v>44.13</v>
      </c>
      <c r="L12299" s="12">
        <v>20.66</v>
      </c>
      <c r="M12299" s="12">
        <f t="shared" si="771"/>
        <v>64.79</v>
      </c>
      <c r="N12299" t="s">
        <v>9</v>
      </c>
      <c r="O12299" s="13">
        <v>9</v>
      </c>
      <c r="P12299">
        <v>3</v>
      </c>
      <c r="Q12299" t="b">
        <v>0</v>
      </c>
      <c r="R12299">
        <v>8</v>
      </c>
      <c r="S12299" t="s">
        <v>44</v>
      </c>
      <c r="T12299" t="s">
        <v>39</v>
      </c>
    </row>
    <row r="12300" spans="1:20">
      <c r="A12300" t="s">
        <v>19128</v>
      </c>
      <c r="B12300" s="11">
        <v>45681</v>
      </c>
      <c r="C12300" t="s">
        <v>6181</v>
      </c>
      <c r="D12300" t="s">
        <v>5</v>
      </c>
      <c r="E12300" t="s">
        <v>144</v>
      </c>
      <c r="F12300" s="12">
        <v>90.3</v>
      </c>
      <c r="G12300" s="13">
        <v>2</v>
      </c>
      <c r="H12300">
        <v>0</v>
      </c>
      <c r="I12300" s="12">
        <f t="shared" si="768"/>
        <v>0</v>
      </c>
      <c r="J12300" s="12">
        <f t="shared" si="769"/>
        <v>180.6</v>
      </c>
      <c r="K12300" s="12">
        <f t="shared" si="770"/>
        <v>180.6</v>
      </c>
      <c r="L12300" s="12">
        <v>13.44</v>
      </c>
      <c r="M12300" s="12">
        <f t="shared" si="771"/>
        <v>194.04</v>
      </c>
      <c r="N12300" t="s">
        <v>18</v>
      </c>
      <c r="O12300" s="13">
        <v>3</v>
      </c>
      <c r="P12300">
        <v>5</v>
      </c>
      <c r="Q12300" t="b">
        <v>1</v>
      </c>
      <c r="R12300">
        <v>5</v>
      </c>
      <c r="S12300" t="s">
        <v>44</v>
      </c>
      <c r="T12300" t="s">
        <v>37</v>
      </c>
    </row>
    <row r="12301" spans="1:20">
      <c r="A12301" t="s">
        <v>19129</v>
      </c>
      <c r="B12301" s="11">
        <v>45681</v>
      </c>
      <c r="C12301" t="s">
        <v>16540</v>
      </c>
      <c r="D12301" t="s">
        <v>17</v>
      </c>
      <c r="E12301" t="s">
        <v>139</v>
      </c>
      <c r="F12301" s="12">
        <v>115.94</v>
      </c>
      <c r="G12301" s="13">
        <v>1</v>
      </c>
      <c r="H12301">
        <v>0</v>
      </c>
      <c r="I12301" s="12">
        <f t="shared" si="768"/>
        <v>0</v>
      </c>
      <c r="J12301" s="12">
        <f t="shared" si="769"/>
        <v>115.94</v>
      </c>
      <c r="K12301" s="12">
        <f t="shared" si="770"/>
        <v>115.94</v>
      </c>
      <c r="L12301" s="12">
        <v>22.48</v>
      </c>
      <c r="M12301" s="12">
        <f t="shared" si="771"/>
        <v>138.42</v>
      </c>
      <c r="N12301" t="s">
        <v>6</v>
      </c>
      <c r="O12301" s="13">
        <v>18</v>
      </c>
      <c r="P12301">
        <v>4.5</v>
      </c>
      <c r="Q12301" t="b">
        <v>0</v>
      </c>
      <c r="R12301">
        <v>7</v>
      </c>
      <c r="S12301" t="s">
        <v>44</v>
      </c>
      <c r="T12301" t="s">
        <v>39</v>
      </c>
    </row>
    <row r="12302" spans="1:20">
      <c r="A12302" t="s">
        <v>19130</v>
      </c>
      <c r="B12302" s="11">
        <v>45681</v>
      </c>
      <c r="C12302" t="s">
        <v>2576</v>
      </c>
      <c r="D12302" t="s">
        <v>17</v>
      </c>
      <c r="E12302" t="s">
        <v>139</v>
      </c>
      <c r="F12302" s="12">
        <v>152.41</v>
      </c>
      <c r="G12302" s="13">
        <v>2</v>
      </c>
      <c r="H12302">
        <v>0</v>
      </c>
      <c r="I12302" s="12">
        <f t="shared" si="768"/>
        <v>0</v>
      </c>
      <c r="J12302" s="12">
        <f t="shared" si="769"/>
        <v>304.82</v>
      </c>
      <c r="K12302" s="12">
        <f t="shared" si="770"/>
        <v>304.82</v>
      </c>
      <c r="L12302" s="12">
        <v>20.35</v>
      </c>
      <c r="M12302" s="12">
        <f t="shared" si="771"/>
        <v>325.17</v>
      </c>
      <c r="N12302" t="s">
        <v>9</v>
      </c>
      <c r="O12302" s="13">
        <v>6</v>
      </c>
      <c r="P12302">
        <v>2</v>
      </c>
      <c r="Q12302" t="b">
        <v>0</v>
      </c>
      <c r="R12302">
        <v>7</v>
      </c>
      <c r="S12302" t="s">
        <v>48</v>
      </c>
      <c r="T12302" t="s">
        <v>39</v>
      </c>
    </row>
    <row r="12303" spans="1:20">
      <c r="A12303" t="s">
        <v>19131</v>
      </c>
      <c r="B12303" s="11">
        <v>45681</v>
      </c>
      <c r="C12303" t="s">
        <v>1028</v>
      </c>
      <c r="D12303" t="s">
        <v>20</v>
      </c>
      <c r="E12303" t="s">
        <v>226</v>
      </c>
      <c r="F12303" s="12">
        <v>39.72</v>
      </c>
      <c r="G12303" s="13">
        <v>5</v>
      </c>
      <c r="H12303">
        <v>0</v>
      </c>
      <c r="I12303" s="12">
        <f t="shared" si="768"/>
        <v>0</v>
      </c>
      <c r="J12303" s="12">
        <f t="shared" si="769"/>
        <v>198.6</v>
      </c>
      <c r="K12303" s="12">
        <f t="shared" si="770"/>
        <v>198.6</v>
      </c>
      <c r="L12303" s="12">
        <v>13.29</v>
      </c>
      <c r="M12303" s="12">
        <f t="shared" si="771"/>
        <v>211.89</v>
      </c>
      <c r="N12303" t="s">
        <v>9</v>
      </c>
      <c r="O12303" s="13">
        <v>6</v>
      </c>
      <c r="P12303">
        <v>5</v>
      </c>
      <c r="Q12303" t="b">
        <v>0</v>
      </c>
      <c r="R12303">
        <v>5</v>
      </c>
      <c r="S12303" t="s">
        <v>44</v>
      </c>
      <c r="T12303" t="s">
        <v>35</v>
      </c>
    </row>
    <row r="12304" spans="1:20">
      <c r="A12304" t="s">
        <v>19132</v>
      </c>
      <c r="B12304" s="11">
        <v>45681</v>
      </c>
      <c r="C12304" t="s">
        <v>1929</v>
      </c>
      <c r="D12304" t="s">
        <v>8</v>
      </c>
      <c r="E12304" t="s">
        <v>75</v>
      </c>
      <c r="F12304" s="12">
        <v>8.39</v>
      </c>
      <c r="G12304" s="13">
        <v>1</v>
      </c>
      <c r="H12304">
        <v>0</v>
      </c>
      <c r="I12304" s="12">
        <f t="shared" si="768"/>
        <v>0</v>
      </c>
      <c r="J12304" s="12">
        <f t="shared" si="769"/>
        <v>8.39</v>
      </c>
      <c r="K12304" s="12">
        <f t="shared" si="770"/>
        <v>8.39</v>
      </c>
      <c r="L12304" s="12">
        <v>12.76</v>
      </c>
      <c r="M12304" s="12">
        <f t="shared" si="771"/>
        <v>21.15</v>
      </c>
      <c r="N12304" t="s">
        <v>9</v>
      </c>
      <c r="O12304" s="13">
        <v>12</v>
      </c>
      <c r="P12304">
        <v>4.5</v>
      </c>
      <c r="Q12304" t="b">
        <v>0</v>
      </c>
      <c r="R12304">
        <v>5</v>
      </c>
      <c r="S12304" t="s">
        <v>42</v>
      </c>
      <c r="T12304" t="s">
        <v>30</v>
      </c>
    </row>
    <row r="12305" spans="1:20">
      <c r="A12305" t="s">
        <v>19133</v>
      </c>
      <c r="B12305" s="11">
        <v>45681</v>
      </c>
      <c r="C12305" t="s">
        <v>8480</v>
      </c>
      <c r="D12305" t="s">
        <v>25</v>
      </c>
      <c r="E12305" t="s">
        <v>159</v>
      </c>
      <c r="F12305" s="12">
        <v>72.53</v>
      </c>
      <c r="G12305" s="13">
        <v>1</v>
      </c>
      <c r="H12305">
        <v>0</v>
      </c>
      <c r="I12305" s="12">
        <f t="shared" si="768"/>
        <v>0</v>
      </c>
      <c r="J12305" s="12">
        <f t="shared" si="769"/>
        <v>72.53</v>
      </c>
      <c r="K12305" s="12">
        <f t="shared" si="770"/>
        <v>72.53</v>
      </c>
      <c r="L12305" s="12">
        <v>14.72</v>
      </c>
      <c r="M12305" s="12">
        <f t="shared" si="771"/>
        <v>87.25</v>
      </c>
      <c r="N12305" t="s">
        <v>9</v>
      </c>
      <c r="O12305" s="13">
        <v>11</v>
      </c>
      <c r="P12305">
        <v>4.5</v>
      </c>
      <c r="Q12305" t="b">
        <v>0</v>
      </c>
      <c r="R12305">
        <v>9</v>
      </c>
      <c r="S12305" t="s">
        <v>48</v>
      </c>
      <c r="T12305" t="s">
        <v>39</v>
      </c>
    </row>
    <row r="12306" spans="1:20">
      <c r="A12306" t="s">
        <v>19134</v>
      </c>
      <c r="B12306" s="11">
        <v>45682</v>
      </c>
      <c r="C12306" t="s">
        <v>6155</v>
      </c>
      <c r="D12306" t="s">
        <v>23</v>
      </c>
      <c r="E12306" t="s">
        <v>496</v>
      </c>
      <c r="F12306" s="12">
        <v>110.02</v>
      </c>
      <c r="G12306" s="13">
        <v>1</v>
      </c>
      <c r="H12306">
        <v>0</v>
      </c>
      <c r="I12306" s="12">
        <f t="shared" si="768"/>
        <v>0</v>
      </c>
      <c r="J12306" s="12">
        <f t="shared" si="769"/>
        <v>110.02</v>
      </c>
      <c r="K12306" s="12">
        <f t="shared" si="770"/>
        <v>110.02</v>
      </c>
      <c r="L12306" s="12">
        <v>11.94</v>
      </c>
      <c r="M12306" s="12">
        <f t="shared" si="771"/>
        <v>121.96</v>
      </c>
      <c r="N12306" t="s">
        <v>18</v>
      </c>
      <c r="O12306" s="13">
        <v>2</v>
      </c>
      <c r="P12306">
        <v>4</v>
      </c>
      <c r="Q12306" t="b">
        <v>0</v>
      </c>
      <c r="R12306">
        <v>7</v>
      </c>
      <c r="S12306" t="s">
        <v>48</v>
      </c>
      <c r="T12306" t="s">
        <v>35</v>
      </c>
    </row>
    <row r="12307" spans="1:20">
      <c r="A12307" t="s">
        <v>19135</v>
      </c>
      <c r="B12307" s="11">
        <v>45682</v>
      </c>
      <c r="C12307" t="s">
        <v>19136</v>
      </c>
      <c r="D12307" t="s">
        <v>11</v>
      </c>
      <c r="E12307" t="s">
        <v>400</v>
      </c>
      <c r="F12307" s="12">
        <v>59.27</v>
      </c>
      <c r="G12307" s="13">
        <v>5</v>
      </c>
      <c r="H12307">
        <v>16.7</v>
      </c>
      <c r="I12307" s="12">
        <f t="shared" si="768"/>
        <v>9.89809</v>
      </c>
      <c r="J12307" s="12">
        <f t="shared" si="769"/>
        <v>296.35</v>
      </c>
      <c r="K12307" s="12">
        <f t="shared" si="770"/>
        <v>286.45191</v>
      </c>
      <c r="L12307" s="12">
        <v>12.7</v>
      </c>
      <c r="M12307" s="12">
        <f t="shared" si="771"/>
        <v>299.15191</v>
      </c>
      <c r="N12307" t="s">
        <v>18</v>
      </c>
      <c r="O12307" s="13">
        <v>7</v>
      </c>
      <c r="P12307">
        <v>4.5</v>
      </c>
      <c r="Q12307" t="b">
        <v>0</v>
      </c>
      <c r="R12307">
        <v>5</v>
      </c>
      <c r="S12307" t="s">
        <v>44</v>
      </c>
      <c r="T12307" t="s">
        <v>30</v>
      </c>
    </row>
    <row r="12308" spans="1:20">
      <c r="A12308" t="s">
        <v>19137</v>
      </c>
      <c r="B12308" s="11">
        <v>45682</v>
      </c>
      <c r="C12308" t="s">
        <v>12437</v>
      </c>
      <c r="D12308" t="s">
        <v>17</v>
      </c>
      <c r="E12308" t="s">
        <v>209</v>
      </c>
      <c r="F12308" s="12">
        <v>59.56</v>
      </c>
      <c r="G12308" s="13">
        <v>2</v>
      </c>
      <c r="H12308">
        <v>0</v>
      </c>
      <c r="I12308" s="12">
        <f t="shared" si="768"/>
        <v>0</v>
      </c>
      <c r="J12308" s="12">
        <f t="shared" si="769"/>
        <v>119.12</v>
      </c>
      <c r="K12308" s="12">
        <f t="shared" si="770"/>
        <v>119.12</v>
      </c>
      <c r="L12308" s="12">
        <v>19.44</v>
      </c>
      <c r="M12308" s="12">
        <f t="shared" si="771"/>
        <v>138.56</v>
      </c>
      <c r="N12308" t="s">
        <v>6</v>
      </c>
      <c r="O12308" s="13">
        <v>18</v>
      </c>
      <c r="P12308">
        <v>3</v>
      </c>
      <c r="Q12308" t="b">
        <v>0</v>
      </c>
      <c r="R12308">
        <v>4</v>
      </c>
      <c r="S12308" t="s">
        <v>45</v>
      </c>
      <c r="T12308" t="s">
        <v>35</v>
      </c>
    </row>
    <row r="12309" spans="1:20">
      <c r="A12309" t="s">
        <v>19138</v>
      </c>
      <c r="B12309" s="11">
        <v>45682</v>
      </c>
      <c r="C12309" t="s">
        <v>17723</v>
      </c>
      <c r="D12309" t="s">
        <v>5</v>
      </c>
      <c r="E12309" t="s">
        <v>124</v>
      </c>
      <c r="F12309" s="12">
        <v>72.82</v>
      </c>
      <c r="G12309" s="13">
        <v>3</v>
      </c>
      <c r="H12309">
        <v>0</v>
      </c>
      <c r="I12309" s="12">
        <f t="shared" si="768"/>
        <v>0</v>
      </c>
      <c r="J12309" s="12">
        <f t="shared" si="769"/>
        <v>218.46</v>
      </c>
      <c r="K12309" s="12">
        <f t="shared" si="770"/>
        <v>218.46</v>
      </c>
      <c r="L12309" s="12">
        <v>21.24</v>
      </c>
      <c r="M12309" s="12">
        <f t="shared" si="771"/>
        <v>239.7</v>
      </c>
      <c r="N12309" t="s">
        <v>9</v>
      </c>
      <c r="O12309" s="13">
        <v>8</v>
      </c>
      <c r="P12309">
        <v>4</v>
      </c>
      <c r="Q12309" t="b">
        <v>0</v>
      </c>
      <c r="R12309">
        <v>9</v>
      </c>
      <c r="S12309" t="s">
        <v>42</v>
      </c>
      <c r="T12309" t="s">
        <v>39</v>
      </c>
    </row>
    <row r="12310" spans="1:20">
      <c r="A12310" t="s">
        <v>19139</v>
      </c>
      <c r="B12310" s="11">
        <v>45682</v>
      </c>
      <c r="C12310" t="s">
        <v>19140</v>
      </c>
      <c r="D12310" t="s">
        <v>11</v>
      </c>
      <c r="E12310" t="s">
        <v>204</v>
      </c>
      <c r="F12310" s="12">
        <v>43.7</v>
      </c>
      <c r="G12310" s="13">
        <v>4</v>
      </c>
      <c r="H12310">
        <v>0</v>
      </c>
      <c r="I12310" s="12">
        <f t="shared" si="768"/>
        <v>0</v>
      </c>
      <c r="J12310" s="12">
        <f t="shared" si="769"/>
        <v>174.8</v>
      </c>
      <c r="K12310" s="12">
        <f t="shared" si="770"/>
        <v>174.8</v>
      </c>
      <c r="L12310" s="12">
        <v>25.64</v>
      </c>
      <c r="M12310" s="12">
        <f t="shared" si="771"/>
        <v>200.44</v>
      </c>
      <c r="N12310" t="s">
        <v>15</v>
      </c>
      <c r="O12310" s="13">
        <v>18</v>
      </c>
      <c r="P12310">
        <v>4</v>
      </c>
      <c r="Q12310" t="b">
        <v>1</v>
      </c>
      <c r="R12310">
        <v>1</v>
      </c>
      <c r="S12310" t="s">
        <v>43</v>
      </c>
      <c r="T12310" t="s">
        <v>37</v>
      </c>
    </row>
    <row r="12311" spans="1:20">
      <c r="A12311" t="s">
        <v>19141</v>
      </c>
      <c r="B12311" s="11">
        <v>45682</v>
      </c>
      <c r="C12311" t="s">
        <v>12489</v>
      </c>
      <c r="D12311" t="s">
        <v>17</v>
      </c>
      <c r="E12311" t="s">
        <v>78</v>
      </c>
      <c r="F12311" s="12">
        <v>58.3</v>
      </c>
      <c r="G12311" s="13">
        <v>2</v>
      </c>
      <c r="H12311">
        <v>0</v>
      </c>
      <c r="I12311" s="12">
        <f t="shared" si="768"/>
        <v>0</v>
      </c>
      <c r="J12311" s="12">
        <f t="shared" si="769"/>
        <v>116.6</v>
      </c>
      <c r="K12311" s="12">
        <f t="shared" si="770"/>
        <v>116.6</v>
      </c>
      <c r="L12311" s="12">
        <v>13.1</v>
      </c>
      <c r="M12311" s="12">
        <f t="shared" si="771"/>
        <v>129.7</v>
      </c>
      <c r="N12311" t="s">
        <v>18</v>
      </c>
      <c r="O12311" s="13">
        <v>6</v>
      </c>
      <c r="P12311">
        <v>4.5</v>
      </c>
      <c r="Q12311" t="b">
        <v>0</v>
      </c>
      <c r="R12311">
        <v>1</v>
      </c>
      <c r="S12311" t="s">
        <v>48</v>
      </c>
      <c r="T12311" t="s">
        <v>39</v>
      </c>
    </row>
    <row r="12312" spans="1:20">
      <c r="A12312" t="s">
        <v>19142</v>
      </c>
      <c r="B12312" s="11">
        <v>45682</v>
      </c>
      <c r="C12312" t="s">
        <v>1106</v>
      </c>
      <c r="D12312" t="s">
        <v>23</v>
      </c>
      <c r="E12312" t="s">
        <v>110</v>
      </c>
      <c r="F12312" s="12">
        <v>54.04</v>
      </c>
      <c r="G12312" s="13">
        <v>2</v>
      </c>
      <c r="H12312">
        <v>15.9</v>
      </c>
      <c r="I12312" s="12">
        <f t="shared" si="768"/>
        <v>8.59236</v>
      </c>
      <c r="J12312" s="12">
        <f t="shared" si="769"/>
        <v>108.08</v>
      </c>
      <c r="K12312" s="12">
        <f t="shared" si="770"/>
        <v>99.48764</v>
      </c>
      <c r="L12312" s="12">
        <v>10.9</v>
      </c>
      <c r="M12312" s="12">
        <f t="shared" si="771"/>
        <v>110.38764</v>
      </c>
      <c r="N12312" t="s">
        <v>18</v>
      </c>
      <c r="O12312" s="13">
        <v>3</v>
      </c>
      <c r="P12312">
        <v>5</v>
      </c>
      <c r="Q12312" t="b">
        <v>0</v>
      </c>
      <c r="R12312">
        <v>10</v>
      </c>
      <c r="S12312" t="s">
        <v>45</v>
      </c>
      <c r="T12312" t="s">
        <v>35</v>
      </c>
    </row>
    <row r="12313" spans="1:20">
      <c r="A12313" t="s">
        <v>19143</v>
      </c>
      <c r="B12313" s="11">
        <v>45682</v>
      </c>
      <c r="C12313" t="s">
        <v>12783</v>
      </c>
      <c r="D12313" t="s">
        <v>5</v>
      </c>
      <c r="E12313" t="s">
        <v>156</v>
      </c>
      <c r="F12313" s="12">
        <v>26.81</v>
      </c>
      <c r="G12313" s="13">
        <v>1</v>
      </c>
      <c r="H12313">
        <v>0</v>
      </c>
      <c r="I12313" s="12">
        <f t="shared" si="768"/>
        <v>0</v>
      </c>
      <c r="J12313" s="12">
        <f t="shared" si="769"/>
        <v>26.81</v>
      </c>
      <c r="K12313" s="12">
        <f t="shared" si="770"/>
        <v>26.81</v>
      </c>
      <c r="L12313" s="12">
        <v>17.9</v>
      </c>
      <c r="M12313" s="12">
        <f t="shared" si="771"/>
        <v>44.71</v>
      </c>
      <c r="N12313" t="s">
        <v>12</v>
      </c>
      <c r="O12313" s="13">
        <v>24</v>
      </c>
      <c r="P12313">
        <v>3.5</v>
      </c>
      <c r="Q12313" t="b">
        <v>0</v>
      </c>
      <c r="R12313">
        <v>7</v>
      </c>
      <c r="S12313" t="s">
        <v>44</v>
      </c>
      <c r="T12313" t="s">
        <v>30</v>
      </c>
    </row>
    <row r="12314" spans="1:20">
      <c r="A12314" t="s">
        <v>19144</v>
      </c>
      <c r="B12314" s="11">
        <v>45682</v>
      </c>
      <c r="C12314" t="s">
        <v>19145</v>
      </c>
      <c r="D12314" t="s">
        <v>20</v>
      </c>
      <c r="E12314" t="s">
        <v>136</v>
      </c>
      <c r="F12314" s="12">
        <v>38.73</v>
      </c>
      <c r="G12314" s="13">
        <v>2</v>
      </c>
      <c r="H12314">
        <v>0</v>
      </c>
      <c r="I12314" s="12">
        <f t="shared" si="768"/>
        <v>0</v>
      </c>
      <c r="J12314" s="12">
        <f t="shared" si="769"/>
        <v>77.46</v>
      </c>
      <c r="K12314" s="12">
        <f t="shared" si="770"/>
        <v>77.46</v>
      </c>
      <c r="L12314" s="12">
        <v>14.21</v>
      </c>
      <c r="M12314" s="12">
        <f t="shared" si="771"/>
        <v>91.67</v>
      </c>
      <c r="N12314" t="s">
        <v>9</v>
      </c>
      <c r="O12314" s="13">
        <v>9</v>
      </c>
      <c r="P12314">
        <v>4</v>
      </c>
      <c r="Q12314" t="b">
        <v>0</v>
      </c>
      <c r="R12314">
        <v>1</v>
      </c>
      <c r="S12314" t="s">
        <v>48</v>
      </c>
      <c r="T12314" t="s">
        <v>35</v>
      </c>
    </row>
    <row r="12315" spans="1:20">
      <c r="A12315" t="s">
        <v>19146</v>
      </c>
      <c r="B12315" s="11">
        <v>45682</v>
      </c>
      <c r="C12315" t="s">
        <v>19147</v>
      </c>
      <c r="D12315" t="s">
        <v>25</v>
      </c>
      <c r="E12315" t="s">
        <v>602</v>
      </c>
      <c r="F12315" s="12">
        <v>446.22</v>
      </c>
      <c r="G12315" s="13">
        <v>1</v>
      </c>
      <c r="H12315">
        <v>0</v>
      </c>
      <c r="I12315" s="12">
        <f t="shared" si="768"/>
        <v>0</v>
      </c>
      <c r="J12315" s="12">
        <f t="shared" si="769"/>
        <v>446.22</v>
      </c>
      <c r="K12315" s="12">
        <f t="shared" si="770"/>
        <v>446.22</v>
      </c>
      <c r="L12315" s="12">
        <v>29.8</v>
      </c>
      <c r="M12315" s="12">
        <f t="shared" si="771"/>
        <v>476.02</v>
      </c>
      <c r="N12315" t="s">
        <v>6</v>
      </c>
      <c r="O12315" s="13">
        <v>17</v>
      </c>
      <c r="P12315">
        <v>2</v>
      </c>
      <c r="Q12315" t="b">
        <v>0</v>
      </c>
      <c r="R12315">
        <v>2</v>
      </c>
      <c r="S12315" t="s">
        <v>43</v>
      </c>
      <c r="T12315" t="s">
        <v>37</v>
      </c>
    </row>
    <row r="12316" spans="1:20">
      <c r="A12316" t="s">
        <v>19148</v>
      </c>
      <c r="B12316" s="11">
        <v>45682</v>
      </c>
      <c r="C12316" t="s">
        <v>18569</v>
      </c>
      <c r="D12316" t="s">
        <v>14</v>
      </c>
      <c r="E12316" t="s">
        <v>82</v>
      </c>
      <c r="F12316" s="12">
        <v>21.99</v>
      </c>
      <c r="G12316" s="13">
        <v>1</v>
      </c>
      <c r="H12316">
        <v>5.8</v>
      </c>
      <c r="I12316" s="12">
        <f t="shared" si="768"/>
        <v>1.27542</v>
      </c>
      <c r="J12316" s="12">
        <f t="shared" si="769"/>
        <v>21.99</v>
      </c>
      <c r="K12316" s="12">
        <f t="shared" si="770"/>
        <v>20.71458</v>
      </c>
      <c r="L12316" s="12">
        <v>7.5</v>
      </c>
      <c r="M12316" s="12">
        <f t="shared" si="771"/>
        <v>28.21458</v>
      </c>
      <c r="N12316" t="s">
        <v>18</v>
      </c>
      <c r="O12316" s="13">
        <v>5</v>
      </c>
      <c r="P12316">
        <v>5</v>
      </c>
      <c r="Q12316" t="b">
        <v>0</v>
      </c>
      <c r="R12316">
        <v>4</v>
      </c>
      <c r="S12316" t="s">
        <v>44</v>
      </c>
      <c r="T12316" t="s">
        <v>30</v>
      </c>
    </row>
    <row r="12317" spans="1:20">
      <c r="A12317" t="s">
        <v>19149</v>
      </c>
      <c r="B12317" s="11">
        <v>45682</v>
      </c>
      <c r="C12317" t="s">
        <v>19150</v>
      </c>
      <c r="D12317" t="s">
        <v>17</v>
      </c>
      <c r="E12317" t="s">
        <v>129</v>
      </c>
      <c r="F12317" s="12">
        <v>133.29</v>
      </c>
      <c r="G12317" s="13">
        <v>1</v>
      </c>
      <c r="H12317">
        <v>9.3</v>
      </c>
      <c r="I12317" s="12">
        <f t="shared" si="768"/>
        <v>12.39597</v>
      </c>
      <c r="J12317" s="12">
        <f t="shared" si="769"/>
        <v>133.29</v>
      </c>
      <c r="K12317" s="12">
        <f t="shared" si="770"/>
        <v>120.89403</v>
      </c>
      <c r="L12317" s="12">
        <v>22.33</v>
      </c>
      <c r="M12317" s="12">
        <f t="shared" si="771"/>
        <v>143.22403</v>
      </c>
      <c r="N12317" t="s">
        <v>6</v>
      </c>
      <c r="O12317" s="13">
        <v>24</v>
      </c>
      <c r="P12317">
        <v>5</v>
      </c>
      <c r="Q12317" t="b">
        <v>0</v>
      </c>
      <c r="R12317">
        <v>2</v>
      </c>
      <c r="S12317" t="s">
        <v>45</v>
      </c>
      <c r="T12317" t="s">
        <v>35</v>
      </c>
    </row>
    <row r="12318" spans="1:20">
      <c r="A12318" t="s">
        <v>19151</v>
      </c>
      <c r="B12318" s="11">
        <v>45683</v>
      </c>
      <c r="C12318" t="s">
        <v>2880</v>
      </c>
      <c r="D12318" t="s">
        <v>8</v>
      </c>
      <c r="E12318" t="s">
        <v>94</v>
      </c>
      <c r="F12318" s="12">
        <v>41</v>
      </c>
      <c r="G12318" s="13">
        <v>1</v>
      </c>
      <c r="H12318">
        <v>0</v>
      </c>
      <c r="I12318" s="12">
        <f t="shared" si="768"/>
        <v>0</v>
      </c>
      <c r="J12318" s="12">
        <f t="shared" si="769"/>
        <v>41</v>
      </c>
      <c r="K12318" s="12">
        <f t="shared" si="770"/>
        <v>41</v>
      </c>
      <c r="L12318" s="12">
        <v>13.74</v>
      </c>
      <c r="M12318" s="12">
        <f t="shared" si="771"/>
        <v>54.74</v>
      </c>
      <c r="N12318" t="s">
        <v>18</v>
      </c>
      <c r="O12318" s="13">
        <v>2</v>
      </c>
      <c r="P12318">
        <v>4.5</v>
      </c>
      <c r="Q12318" t="b">
        <v>0</v>
      </c>
      <c r="R12318">
        <v>5</v>
      </c>
      <c r="S12318" t="s">
        <v>45</v>
      </c>
      <c r="T12318" t="s">
        <v>35</v>
      </c>
    </row>
    <row r="12319" spans="1:20">
      <c r="A12319" t="s">
        <v>19152</v>
      </c>
      <c r="B12319" s="11">
        <v>45683</v>
      </c>
      <c r="C12319" t="s">
        <v>4197</v>
      </c>
      <c r="D12319" t="s">
        <v>20</v>
      </c>
      <c r="E12319" t="s">
        <v>212</v>
      </c>
      <c r="F12319" s="12">
        <v>32.79</v>
      </c>
      <c r="G12319" s="13">
        <v>2</v>
      </c>
      <c r="H12319">
        <v>0</v>
      </c>
      <c r="I12319" s="12">
        <f t="shared" si="768"/>
        <v>0</v>
      </c>
      <c r="J12319" s="12">
        <f t="shared" si="769"/>
        <v>65.58</v>
      </c>
      <c r="K12319" s="12">
        <f t="shared" si="770"/>
        <v>65.58</v>
      </c>
      <c r="L12319" s="12">
        <v>7.49</v>
      </c>
      <c r="M12319" s="12">
        <f t="shared" si="771"/>
        <v>73.07</v>
      </c>
      <c r="N12319" t="s">
        <v>18</v>
      </c>
      <c r="O12319" s="13">
        <v>2</v>
      </c>
      <c r="P12319">
        <v>4.5</v>
      </c>
      <c r="Q12319" t="b">
        <v>0</v>
      </c>
      <c r="R12319">
        <v>1</v>
      </c>
      <c r="S12319" t="s">
        <v>44</v>
      </c>
      <c r="T12319" t="s">
        <v>39</v>
      </c>
    </row>
    <row r="12320" spans="1:20">
      <c r="A12320" t="s">
        <v>19153</v>
      </c>
      <c r="B12320" s="11">
        <v>45683</v>
      </c>
      <c r="C12320" t="s">
        <v>1843</v>
      </c>
      <c r="D12320" t="s">
        <v>11</v>
      </c>
      <c r="E12320" t="s">
        <v>151</v>
      </c>
      <c r="F12320" s="12">
        <v>44.86</v>
      </c>
      <c r="G12320" s="13">
        <v>1</v>
      </c>
      <c r="H12320">
        <v>0</v>
      </c>
      <c r="I12320" s="12">
        <f t="shared" si="768"/>
        <v>0</v>
      </c>
      <c r="J12320" s="12">
        <f t="shared" si="769"/>
        <v>44.86</v>
      </c>
      <c r="K12320" s="12">
        <f t="shared" si="770"/>
        <v>44.86</v>
      </c>
      <c r="L12320" s="12">
        <v>11.56</v>
      </c>
      <c r="M12320" s="12">
        <f t="shared" si="771"/>
        <v>56.42</v>
      </c>
      <c r="N12320" t="s">
        <v>18</v>
      </c>
      <c r="O12320" s="13">
        <v>7</v>
      </c>
      <c r="P12320">
        <v>5</v>
      </c>
      <c r="Q12320" t="b">
        <v>0</v>
      </c>
      <c r="R12320">
        <v>1</v>
      </c>
      <c r="S12320" t="s">
        <v>45</v>
      </c>
      <c r="T12320" t="s">
        <v>39</v>
      </c>
    </row>
    <row r="12321" spans="1:20">
      <c r="A12321" t="s">
        <v>19154</v>
      </c>
      <c r="B12321" s="11">
        <v>45683</v>
      </c>
      <c r="C12321" t="s">
        <v>3941</v>
      </c>
      <c r="D12321" t="s">
        <v>25</v>
      </c>
      <c r="E12321" t="s">
        <v>72</v>
      </c>
      <c r="F12321" s="12">
        <v>366.33</v>
      </c>
      <c r="G12321" s="13">
        <v>1</v>
      </c>
      <c r="H12321">
        <v>9.4</v>
      </c>
      <c r="I12321" s="12">
        <f t="shared" si="768"/>
        <v>34.43502</v>
      </c>
      <c r="J12321" s="12">
        <f t="shared" si="769"/>
        <v>366.33</v>
      </c>
      <c r="K12321" s="12">
        <f t="shared" si="770"/>
        <v>331.89498</v>
      </c>
      <c r="L12321" s="12">
        <v>26.19</v>
      </c>
      <c r="M12321" s="12">
        <f t="shared" si="771"/>
        <v>358.08498</v>
      </c>
      <c r="N12321" t="s">
        <v>6</v>
      </c>
      <c r="O12321" s="13">
        <v>20</v>
      </c>
      <c r="P12321">
        <v>4.5</v>
      </c>
      <c r="Q12321" t="b">
        <v>0</v>
      </c>
      <c r="R12321">
        <v>6</v>
      </c>
      <c r="S12321" t="s">
        <v>46</v>
      </c>
      <c r="T12321" t="s">
        <v>37</v>
      </c>
    </row>
    <row r="12322" spans="1:20">
      <c r="A12322" t="s">
        <v>19155</v>
      </c>
      <c r="B12322" s="11">
        <v>45683</v>
      </c>
      <c r="C12322" t="s">
        <v>10817</v>
      </c>
      <c r="D12322" t="s">
        <v>5</v>
      </c>
      <c r="E12322" t="s">
        <v>124</v>
      </c>
      <c r="F12322" s="12">
        <v>43.12</v>
      </c>
      <c r="G12322" s="13">
        <v>3</v>
      </c>
      <c r="H12322">
        <v>0</v>
      </c>
      <c r="I12322" s="12">
        <f t="shared" si="768"/>
        <v>0</v>
      </c>
      <c r="J12322" s="12">
        <f t="shared" si="769"/>
        <v>129.36</v>
      </c>
      <c r="K12322" s="12">
        <f t="shared" si="770"/>
        <v>129.36</v>
      </c>
      <c r="L12322" s="12">
        <v>18.34</v>
      </c>
      <c r="M12322" s="12">
        <f t="shared" si="771"/>
        <v>147.7</v>
      </c>
      <c r="N12322" t="s">
        <v>9</v>
      </c>
      <c r="O12322" s="13">
        <v>5</v>
      </c>
      <c r="P12322">
        <v>5</v>
      </c>
      <c r="Q12322" t="b">
        <v>0</v>
      </c>
      <c r="R12322">
        <v>8</v>
      </c>
      <c r="S12322" t="s">
        <v>44</v>
      </c>
      <c r="T12322" t="s">
        <v>35</v>
      </c>
    </row>
    <row r="12323" spans="1:20">
      <c r="A12323" t="s">
        <v>19156</v>
      </c>
      <c r="B12323" s="11">
        <v>45683</v>
      </c>
      <c r="C12323" t="s">
        <v>181</v>
      </c>
      <c r="D12323" t="s">
        <v>23</v>
      </c>
      <c r="E12323" t="s">
        <v>169</v>
      </c>
      <c r="F12323" s="12">
        <v>80.63</v>
      </c>
      <c r="G12323" s="13">
        <v>1</v>
      </c>
      <c r="H12323">
        <v>0</v>
      </c>
      <c r="I12323" s="12">
        <f t="shared" si="768"/>
        <v>0</v>
      </c>
      <c r="J12323" s="12">
        <f t="shared" si="769"/>
        <v>80.63</v>
      </c>
      <c r="K12323" s="12">
        <f t="shared" si="770"/>
        <v>80.63</v>
      </c>
      <c r="L12323" s="12">
        <v>20.96</v>
      </c>
      <c r="M12323" s="12">
        <f t="shared" si="771"/>
        <v>101.59</v>
      </c>
      <c r="N12323" t="s">
        <v>9</v>
      </c>
      <c r="O12323" s="13">
        <v>11</v>
      </c>
      <c r="P12323">
        <v>3.5</v>
      </c>
      <c r="Q12323" t="b">
        <v>1</v>
      </c>
      <c r="R12323">
        <v>6</v>
      </c>
      <c r="S12323" t="s">
        <v>44</v>
      </c>
      <c r="T12323" t="s">
        <v>39</v>
      </c>
    </row>
    <row r="12324" spans="1:20">
      <c r="A12324" t="s">
        <v>19157</v>
      </c>
      <c r="B12324" s="11">
        <v>45683</v>
      </c>
      <c r="C12324" t="s">
        <v>19158</v>
      </c>
      <c r="D12324" t="s">
        <v>11</v>
      </c>
      <c r="E12324" t="s">
        <v>204</v>
      </c>
      <c r="F12324" s="12">
        <v>71.69</v>
      </c>
      <c r="G12324" s="13">
        <v>4</v>
      </c>
      <c r="H12324">
        <v>0</v>
      </c>
      <c r="I12324" s="12">
        <f t="shared" si="768"/>
        <v>0</v>
      </c>
      <c r="J12324" s="12">
        <f t="shared" si="769"/>
        <v>286.76</v>
      </c>
      <c r="K12324" s="12">
        <f t="shared" si="770"/>
        <v>286.76</v>
      </c>
      <c r="L12324" s="12">
        <v>7.4</v>
      </c>
      <c r="M12324" s="12">
        <f t="shared" si="771"/>
        <v>294.16</v>
      </c>
      <c r="N12324" t="s">
        <v>18</v>
      </c>
      <c r="O12324" s="13">
        <v>3</v>
      </c>
      <c r="P12324">
        <v>4.5</v>
      </c>
      <c r="Q12324" t="b">
        <v>0</v>
      </c>
      <c r="R12324">
        <v>6</v>
      </c>
      <c r="S12324" t="s">
        <v>48</v>
      </c>
      <c r="T12324" t="s">
        <v>37</v>
      </c>
    </row>
    <row r="12325" spans="1:20">
      <c r="A12325" t="s">
        <v>19159</v>
      </c>
      <c r="B12325" s="11">
        <v>45683</v>
      </c>
      <c r="C12325" t="s">
        <v>2007</v>
      </c>
      <c r="D12325" t="s">
        <v>11</v>
      </c>
      <c r="E12325" t="s">
        <v>204</v>
      </c>
      <c r="F12325" s="12">
        <v>50.67</v>
      </c>
      <c r="G12325" s="13">
        <v>1</v>
      </c>
      <c r="H12325">
        <v>0</v>
      </c>
      <c r="I12325" s="12">
        <f t="shared" si="768"/>
        <v>0</v>
      </c>
      <c r="J12325" s="12">
        <f t="shared" si="769"/>
        <v>50.67</v>
      </c>
      <c r="K12325" s="12">
        <f t="shared" si="770"/>
        <v>50.67</v>
      </c>
      <c r="L12325" s="12">
        <v>20.06</v>
      </c>
      <c r="M12325" s="12">
        <f t="shared" si="771"/>
        <v>70.73</v>
      </c>
      <c r="N12325" t="s">
        <v>9</v>
      </c>
      <c r="O12325" s="13">
        <v>12</v>
      </c>
      <c r="P12325">
        <v>5</v>
      </c>
      <c r="Q12325" t="b">
        <v>0</v>
      </c>
      <c r="R12325">
        <v>10</v>
      </c>
      <c r="S12325" t="s">
        <v>48</v>
      </c>
      <c r="T12325" t="s">
        <v>37</v>
      </c>
    </row>
    <row r="12326" spans="1:20">
      <c r="A12326" t="s">
        <v>19160</v>
      </c>
      <c r="B12326" s="11">
        <v>45683</v>
      </c>
      <c r="C12326" t="s">
        <v>14397</v>
      </c>
      <c r="D12326" t="s">
        <v>8</v>
      </c>
      <c r="E12326" t="s">
        <v>75</v>
      </c>
      <c r="F12326" s="12">
        <v>40.16</v>
      </c>
      <c r="G12326" s="13">
        <v>1</v>
      </c>
      <c r="H12326">
        <v>0</v>
      </c>
      <c r="I12326" s="12">
        <f t="shared" si="768"/>
        <v>0</v>
      </c>
      <c r="J12326" s="12">
        <f t="shared" si="769"/>
        <v>40.16</v>
      </c>
      <c r="K12326" s="12">
        <f t="shared" si="770"/>
        <v>40.16</v>
      </c>
      <c r="L12326" s="12">
        <v>19.93</v>
      </c>
      <c r="M12326" s="12">
        <f t="shared" si="771"/>
        <v>60.09</v>
      </c>
      <c r="N12326" t="s">
        <v>9</v>
      </c>
      <c r="O12326" s="13">
        <v>13</v>
      </c>
      <c r="P12326">
        <v>5</v>
      </c>
      <c r="Q12326" t="b">
        <v>0</v>
      </c>
      <c r="R12326">
        <v>1</v>
      </c>
      <c r="S12326" t="s">
        <v>44</v>
      </c>
      <c r="T12326" t="s">
        <v>35</v>
      </c>
    </row>
    <row r="12327" spans="1:20">
      <c r="A12327" t="s">
        <v>19161</v>
      </c>
      <c r="B12327" s="11">
        <v>45683</v>
      </c>
      <c r="C12327" t="s">
        <v>2051</v>
      </c>
      <c r="D12327" t="s">
        <v>20</v>
      </c>
      <c r="E12327" t="s">
        <v>197</v>
      </c>
      <c r="F12327" s="12">
        <v>20.75</v>
      </c>
      <c r="G12327" s="13">
        <v>1</v>
      </c>
      <c r="H12327">
        <v>0</v>
      </c>
      <c r="I12327" s="12">
        <f t="shared" si="768"/>
        <v>0</v>
      </c>
      <c r="J12327" s="12">
        <f t="shared" si="769"/>
        <v>20.75</v>
      </c>
      <c r="K12327" s="12">
        <f t="shared" si="770"/>
        <v>20.75</v>
      </c>
      <c r="L12327" s="12">
        <v>7.4</v>
      </c>
      <c r="M12327" s="12">
        <f t="shared" si="771"/>
        <v>28.15</v>
      </c>
      <c r="N12327" t="s">
        <v>18</v>
      </c>
      <c r="O12327" s="13">
        <v>6</v>
      </c>
      <c r="P12327">
        <v>4.5</v>
      </c>
      <c r="Q12327" t="b">
        <v>0</v>
      </c>
      <c r="R12327">
        <v>3</v>
      </c>
      <c r="S12327" t="s">
        <v>45</v>
      </c>
      <c r="T12327" t="s">
        <v>35</v>
      </c>
    </row>
    <row r="12328" spans="1:20">
      <c r="A12328" t="s">
        <v>19162</v>
      </c>
      <c r="B12328" s="11">
        <v>45683</v>
      </c>
      <c r="C12328" t="s">
        <v>19163</v>
      </c>
      <c r="D12328" t="s">
        <v>11</v>
      </c>
      <c r="E12328" t="s">
        <v>91</v>
      </c>
      <c r="F12328" s="12">
        <v>86.26</v>
      </c>
      <c r="G12328" s="13">
        <v>2</v>
      </c>
      <c r="H12328">
        <v>0</v>
      </c>
      <c r="I12328" s="12">
        <f t="shared" si="768"/>
        <v>0</v>
      </c>
      <c r="J12328" s="12">
        <f t="shared" si="769"/>
        <v>172.52</v>
      </c>
      <c r="K12328" s="12">
        <f t="shared" si="770"/>
        <v>172.52</v>
      </c>
      <c r="L12328" s="12">
        <v>13.18</v>
      </c>
      <c r="M12328" s="12">
        <f t="shared" si="771"/>
        <v>185.7</v>
      </c>
      <c r="N12328" t="s">
        <v>18</v>
      </c>
      <c r="O12328" s="13">
        <v>7</v>
      </c>
      <c r="P12328">
        <v>3.5</v>
      </c>
      <c r="Q12328" t="b">
        <v>0</v>
      </c>
      <c r="R12328">
        <v>4</v>
      </c>
      <c r="S12328" t="s">
        <v>43</v>
      </c>
      <c r="T12328" t="s">
        <v>35</v>
      </c>
    </row>
    <row r="12329" spans="1:20">
      <c r="A12329" t="s">
        <v>19164</v>
      </c>
      <c r="B12329" s="11">
        <v>45683</v>
      </c>
      <c r="C12329" t="s">
        <v>19165</v>
      </c>
      <c r="D12329" t="s">
        <v>14</v>
      </c>
      <c r="E12329" t="s">
        <v>162</v>
      </c>
      <c r="F12329" s="12">
        <v>222.29</v>
      </c>
      <c r="G12329" s="13">
        <v>1</v>
      </c>
      <c r="H12329">
        <v>0</v>
      </c>
      <c r="I12329" s="12">
        <f t="shared" si="768"/>
        <v>0</v>
      </c>
      <c r="J12329" s="12">
        <f t="shared" si="769"/>
        <v>222.29</v>
      </c>
      <c r="K12329" s="12">
        <f t="shared" si="770"/>
        <v>222.29</v>
      </c>
      <c r="L12329" s="12">
        <v>17.09</v>
      </c>
      <c r="M12329" s="12">
        <f t="shared" si="771"/>
        <v>239.38</v>
      </c>
      <c r="N12329" t="s">
        <v>18</v>
      </c>
      <c r="O12329" s="13">
        <v>7</v>
      </c>
      <c r="P12329">
        <v>4</v>
      </c>
      <c r="Q12329" t="b">
        <v>1</v>
      </c>
      <c r="R12329">
        <v>1</v>
      </c>
      <c r="S12329" t="s">
        <v>42</v>
      </c>
      <c r="T12329" t="s">
        <v>37</v>
      </c>
    </row>
    <row r="12330" spans="1:20">
      <c r="A12330" t="s">
        <v>19166</v>
      </c>
      <c r="B12330" s="11">
        <v>45683</v>
      </c>
      <c r="C12330" t="s">
        <v>9981</v>
      </c>
      <c r="D12330" t="s">
        <v>5</v>
      </c>
      <c r="E12330" t="s">
        <v>144</v>
      </c>
      <c r="F12330" s="12">
        <v>85.41</v>
      </c>
      <c r="G12330" s="13">
        <v>1</v>
      </c>
      <c r="H12330">
        <v>0</v>
      </c>
      <c r="I12330" s="12">
        <f t="shared" si="768"/>
        <v>0</v>
      </c>
      <c r="J12330" s="12">
        <f t="shared" si="769"/>
        <v>85.41</v>
      </c>
      <c r="K12330" s="12">
        <f t="shared" si="770"/>
        <v>85.41</v>
      </c>
      <c r="L12330" s="12">
        <v>20.11</v>
      </c>
      <c r="M12330" s="12">
        <f t="shared" si="771"/>
        <v>105.52</v>
      </c>
      <c r="N12330" t="s">
        <v>9</v>
      </c>
      <c r="O12330" s="13">
        <v>9</v>
      </c>
      <c r="P12330">
        <v>4.5</v>
      </c>
      <c r="Q12330" t="b">
        <v>0</v>
      </c>
      <c r="R12330">
        <v>9</v>
      </c>
      <c r="S12330" t="s">
        <v>44</v>
      </c>
      <c r="T12330" t="s">
        <v>30</v>
      </c>
    </row>
    <row r="12331" spans="1:20">
      <c r="A12331" t="s">
        <v>19167</v>
      </c>
      <c r="B12331" s="11">
        <v>45683</v>
      </c>
      <c r="C12331" t="s">
        <v>4504</v>
      </c>
      <c r="D12331" t="s">
        <v>14</v>
      </c>
      <c r="E12331" t="s">
        <v>162</v>
      </c>
      <c r="F12331" s="12">
        <v>44.9</v>
      </c>
      <c r="G12331" s="13">
        <v>1</v>
      </c>
      <c r="H12331">
        <v>0</v>
      </c>
      <c r="I12331" s="12">
        <f t="shared" si="768"/>
        <v>0</v>
      </c>
      <c r="J12331" s="12">
        <f t="shared" si="769"/>
        <v>44.9</v>
      </c>
      <c r="K12331" s="12">
        <f t="shared" si="770"/>
        <v>44.9</v>
      </c>
      <c r="L12331" s="12">
        <v>8.26</v>
      </c>
      <c r="M12331" s="12">
        <f t="shared" si="771"/>
        <v>53.16</v>
      </c>
      <c r="N12331" t="s">
        <v>18</v>
      </c>
      <c r="O12331" s="13">
        <v>7</v>
      </c>
      <c r="P12331">
        <v>4.5</v>
      </c>
      <c r="Q12331" t="b">
        <v>0</v>
      </c>
      <c r="R12331">
        <v>4</v>
      </c>
      <c r="S12331" t="s">
        <v>42</v>
      </c>
      <c r="T12331" t="s">
        <v>39</v>
      </c>
    </row>
    <row r="12332" spans="1:20">
      <c r="A12332" t="s">
        <v>19168</v>
      </c>
      <c r="B12332" s="11">
        <v>45683</v>
      </c>
      <c r="C12332" t="s">
        <v>5652</v>
      </c>
      <c r="D12332" t="s">
        <v>14</v>
      </c>
      <c r="E12332" t="s">
        <v>113</v>
      </c>
      <c r="F12332" s="12">
        <v>53.55</v>
      </c>
      <c r="G12332" s="13">
        <v>3</v>
      </c>
      <c r="H12332">
        <v>0</v>
      </c>
      <c r="I12332" s="12">
        <f t="shared" si="768"/>
        <v>0</v>
      </c>
      <c r="J12332" s="12">
        <f t="shared" si="769"/>
        <v>160.65</v>
      </c>
      <c r="K12332" s="12">
        <f t="shared" si="770"/>
        <v>160.65</v>
      </c>
      <c r="L12332" s="12">
        <v>21.87</v>
      </c>
      <c r="M12332" s="12">
        <f t="shared" si="771"/>
        <v>182.52</v>
      </c>
      <c r="N12332" t="s">
        <v>12</v>
      </c>
      <c r="O12332" s="13">
        <v>18</v>
      </c>
      <c r="P12332">
        <v>4.5</v>
      </c>
      <c r="Q12332" t="b">
        <v>0</v>
      </c>
      <c r="R12332">
        <v>3</v>
      </c>
      <c r="S12332" t="s">
        <v>48</v>
      </c>
      <c r="T12332" t="s">
        <v>35</v>
      </c>
    </row>
    <row r="12333" spans="1:20">
      <c r="A12333" t="s">
        <v>19169</v>
      </c>
      <c r="B12333" s="11">
        <v>45683</v>
      </c>
      <c r="C12333" t="s">
        <v>268</v>
      </c>
      <c r="D12333" t="s">
        <v>11</v>
      </c>
      <c r="E12333" t="s">
        <v>215</v>
      </c>
      <c r="F12333" s="12">
        <v>89.53</v>
      </c>
      <c r="G12333" s="13">
        <v>1</v>
      </c>
      <c r="H12333">
        <v>0</v>
      </c>
      <c r="I12333" s="12">
        <f t="shared" si="768"/>
        <v>0</v>
      </c>
      <c r="J12333" s="12">
        <f t="shared" si="769"/>
        <v>89.53</v>
      </c>
      <c r="K12333" s="12">
        <f t="shared" si="770"/>
        <v>89.53</v>
      </c>
      <c r="L12333" s="12">
        <v>24.67</v>
      </c>
      <c r="M12333" s="12">
        <f t="shared" si="771"/>
        <v>114.2</v>
      </c>
      <c r="N12333" t="s">
        <v>12</v>
      </c>
      <c r="O12333" s="13">
        <v>13</v>
      </c>
      <c r="P12333">
        <v>5</v>
      </c>
      <c r="Q12333" t="b">
        <v>0</v>
      </c>
      <c r="R12333">
        <v>4</v>
      </c>
      <c r="S12333" t="s">
        <v>44</v>
      </c>
      <c r="T12333" t="s">
        <v>35</v>
      </c>
    </row>
    <row r="12334" spans="1:20">
      <c r="A12334" t="s">
        <v>19170</v>
      </c>
      <c r="B12334" s="11">
        <v>45683</v>
      </c>
      <c r="C12334" t="s">
        <v>19171</v>
      </c>
      <c r="D12334" t="s">
        <v>14</v>
      </c>
      <c r="E12334" t="s">
        <v>162</v>
      </c>
      <c r="F12334" s="12">
        <v>104.17</v>
      </c>
      <c r="G12334" s="13">
        <v>2</v>
      </c>
      <c r="H12334">
        <v>0</v>
      </c>
      <c r="I12334" s="12">
        <f t="shared" si="768"/>
        <v>0</v>
      </c>
      <c r="J12334" s="12">
        <f t="shared" si="769"/>
        <v>208.34</v>
      </c>
      <c r="K12334" s="12">
        <f t="shared" si="770"/>
        <v>208.34</v>
      </c>
      <c r="L12334" s="12">
        <v>15.2</v>
      </c>
      <c r="M12334" s="12">
        <f t="shared" si="771"/>
        <v>223.54</v>
      </c>
      <c r="N12334" t="s">
        <v>18</v>
      </c>
      <c r="O12334" s="13">
        <v>5</v>
      </c>
      <c r="P12334">
        <v>4.5</v>
      </c>
      <c r="Q12334" t="b">
        <v>0</v>
      </c>
      <c r="R12334">
        <v>12</v>
      </c>
      <c r="S12334" t="s">
        <v>44</v>
      </c>
      <c r="T12334" t="s">
        <v>39</v>
      </c>
    </row>
    <row r="12335" spans="1:20">
      <c r="A12335" t="s">
        <v>19172</v>
      </c>
      <c r="B12335" s="11">
        <v>45683</v>
      </c>
      <c r="C12335" t="s">
        <v>6649</v>
      </c>
      <c r="D12335" t="s">
        <v>25</v>
      </c>
      <c r="E12335" t="s">
        <v>72</v>
      </c>
      <c r="F12335" s="12">
        <v>254.27</v>
      </c>
      <c r="G12335" s="13">
        <v>2</v>
      </c>
      <c r="H12335">
        <v>0</v>
      </c>
      <c r="I12335" s="12">
        <f t="shared" si="768"/>
        <v>0</v>
      </c>
      <c r="J12335" s="12">
        <f t="shared" si="769"/>
        <v>508.54</v>
      </c>
      <c r="K12335" s="12">
        <f t="shared" si="770"/>
        <v>508.54</v>
      </c>
      <c r="L12335" s="12">
        <v>18.69</v>
      </c>
      <c r="M12335" s="12">
        <f t="shared" si="771"/>
        <v>527.23</v>
      </c>
      <c r="N12335" t="s">
        <v>9</v>
      </c>
      <c r="O12335" s="13">
        <v>11</v>
      </c>
      <c r="P12335">
        <v>4.5</v>
      </c>
      <c r="Q12335" t="b">
        <v>0</v>
      </c>
      <c r="R12335">
        <v>3</v>
      </c>
      <c r="S12335" t="s">
        <v>44</v>
      </c>
      <c r="T12335" t="s">
        <v>37</v>
      </c>
    </row>
    <row r="12336" spans="1:20">
      <c r="A12336" t="s">
        <v>19173</v>
      </c>
      <c r="B12336" s="11">
        <v>45683</v>
      </c>
      <c r="C12336" t="s">
        <v>5253</v>
      </c>
      <c r="D12336" t="s">
        <v>17</v>
      </c>
      <c r="E12336" t="s">
        <v>194</v>
      </c>
      <c r="F12336" s="12">
        <v>62.79</v>
      </c>
      <c r="G12336" s="13">
        <v>3</v>
      </c>
      <c r="H12336">
        <v>10.2</v>
      </c>
      <c r="I12336" s="12">
        <f t="shared" si="768"/>
        <v>6.40458</v>
      </c>
      <c r="J12336" s="12">
        <f t="shared" si="769"/>
        <v>188.37</v>
      </c>
      <c r="K12336" s="12">
        <f t="shared" si="770"/>
        <v>181.96542</v>
      </c>
      <c r="L12336" s="12">
        <v>13.76</v>
      </c>
      <c r="M12336" s="12">
        <f t="shared" si="771"/>
        <v>195.72542</v>
      </c>
      <c r="N12336" t="s">
        <v>18</v>
      </c>
      <c r="O12336" s="13">
        <v>7</v>
      </c>
      <c r="P12336">
        <v>5</v>
      </c>
      <c r="Q12336" t="b">
        <v>0</v>
      </c>
      <c r="R12336">
        <v>4</v>
      </c>
      <c r="S12336" t="s">
        <v>45</v>
      </c>
      <c r="T12336" t="s">
        <v>35</v>
      </c>
    </row>
    <row r="12337" spans="1:20">
      <c r="A12337" t="s">
        <v>19174</v>
      </c>
      <c r="B12337" s="11">
        <v>45683</v>
      </c>
      <c r="C12337" t="s">
        <v>16387</v>
      </c>
      <c r="D12337" t="s">
        <v>17</v>
      </c>
      <c r="E12337" t="s">
        <v>209</v>
      </c>
      <c r="F12337" s="12">
        <v>115.49</v>
      </c>
      <c r="G12337" s="13">
        <v>3</v>
      </c>
      <c r="H12337">
        <v>0</v>
      </c>
      <c r="I12337" s="12">
        <f t="shared" si="768"/>
        <v>0</v>
      </c>
      <c r="J12337" s="12">
        <f t="shared" si="769"/>
        <v>346.47</v>
      </c>
      <c r="K12337" s="12">
        <f t="shared" si="770"/>
        <v>346.47</v>
      </c>
      <c r="L12337" s="12">
        <v>15.32</v>
      </c>
      <c r="M12337" s="12">
        <f t="shared" si="771"/>
        <v>361.79</v>
      </c>
      <c r="N12337" t="s">
        <v>18</v>
      </c>
      <c r="O12337" s="13">
        <v>6</v>
      </c>
      <c r="P12337">
        <v>4.5</v>
      </c>
      <c r="Q12337" t="b">
        <v>0</v>
      </c>
      <c r="R12337">
        <v>1</v>
      </c>
      <c r="S12337" t="s">
        <v>44</v>
      </c>
      <c r="T12337" t="s">
        <v>30</v>
      </c>
    </row>
    <row r="12338" spans="1:20">
      <c r="A12338" t="s">
        <v>19175</v>
      </c>
      <c r="B12338" s="11">
        <v>45684</v>
      </c>
      <c r="C12338" t="s">
        <v>19176</v>
      </c>
      <c r="D12338" t="s">
        <v>8</v>
      </c>
      <c r="E12338" t="s">
        <v>75</v>
      </c>
      <c r="F12338" s="12">
        <v>26.07</v>
      </c>
      <c r="G12338" s="13">
        <v>4</v>
      </c>
      <c r="H12338">
        <v>0</v>
      </c>
      <c r="I12338" s="12">
        <f t="shared" si="768"/>
        <v>0</v>
      </c>
      <c r="J12338" s="12">
        <f t="shared" si="769"/>
        <v>104.28</v>
      </c>
      <c r="K12338" s="12">
        <f t="shared" si="770"/>
        <v>104.28</v>
      </c>
      <c r="L12338" s="12">
        <v>12.61</v>
      </c>
      <c r="M12338" s="12">
        <f t="shared" si="771"/>
        <v>116.89</v>
      </c>
      <c r="N12338" t="s">
        <v>18</v>
      </c>
      <c r="O12338" s="13">
        <v>2</v>
      </c>
      <c r="P12338">
        <v>4</v>
      </c>
      <c r="Q12338" t="b">
        <v>1</v>
      </c>
      <c r="R12338">
        <v>1</v>
      </c>
      <c r="S12338" t="s">
        <v>48</v>
      </c>
      <c r="T12338" t="s">
        <v>30</v>
      </c>
    </row>
    <row r="12339" spans="1:20">
      <c r="A12339" t="s">
        <v>19177</v>
      </c>
      <c r="B12339" s="11">
        <v>45684</v>
      </c>
      <c r="C12339" t="s">
        <v>5439</v>
      </c>
      <c r="D12339" t="s">
        <v>11</v>
      </c>
      <c r="E12339" t="s">
        <v>215</v>
      </c>
      <c r="F12339" s="12">
        <v>66.08</v>
      </c>
      <c r="G12339" s="13">
        <v>1</v>
      </c>
      <c r="H12339">
        <v>0</v>
      </c>
      <c r="I12339" s="12">
        <f t="shared" si="768"/>
        <v>0</v>
      </c>
      <c r="J12339" s="12">
        <f t="shared" si="769"/>
        <v>66.08</v>
      </c>
      <c r="K12339" s="12">
        <f t="shared" si="770"/>
        <v>66.08</v>
      </c>
      <c r="L12339" s="12">
        <v>11.13</v>
      </c>
      <c r="M12339" s="12">
        <f t="shared" si="771"/>
        <v>77.21</v>
      </c>
      <c r="N12339" t="s">
        <v>18</v>
      </c>
      <c r="O12339" s="13">
        <v>6</v>
      </c>
      <c r="P12339">
        <v>5</v>
      </c>
      <c r="Q12339" t="b">
        <v>0</v>
      </c>
      <c r="R12339">
        <v>5</v>
      </c>
      <c r="S12339" t="s">
        <v>44</v>
      </c>
      <c r="T12339" t="s">
        <v>35</v>
      </c>
    </row>
    <row r="12340" spans="1:20">
      <c r="A12340" t="s">
        <v>19178</v>
      </c>
      <c r="B12340" s="11">
        <v>45684</v>
      </c>
      <c r="C12340" t="s">
        <v>15053</v>
      </c>
      <c r="D12340" t="s">
        <v>14</v>
      </c>
      <c r="E12340" t="s">
        <v>113</v>
      </c>
      <c r="F12340" s="12">
        <v>58.76</v>
      </c>
      <c r="G12340" s="13">
        <v>1</v>
      </c>
      <c r="H12340">
        <v>0</v>
      </c>
      <c r="I12340" s="12">
        <f t="shared" si="768"/>
        <v>0</v>
      </c>
      <c r="J12340" s="12">
        <f t="shared" si="769"/>
        <v>58.76</v>
      </c>
      <c r="K12340" s="12">
        <f t="shared" si="770"/>
        <v>58.76</v>
      </c>
      <c r="L12340" s="12">
        <v>14.35</v>
      </c>
      <c r="M12340" s="12">
        <f t="shared" si="771"/>
        <v>73.11</v>
      </c>
      <c r="N12340" t="s">
        <v>9</v>
      </c>
      <c r="O12340" s="13">
        <v>12</v>
      </c>
      <c r="P12340">
        <v>4.5</v>
      </c>
      <c r="Q12340" t="b">
        <v>0</v>
      </c>
      <c r="R12340">
        <v>8</v>
      </c>
      <c r="S12340" t="s">
        <v>44</v>
      </c>
      <c r="T12340" t="s">
        <v>30</v>
      </c>
    </row>
    <row r="12341" spans="1:20">
      <c r="A12341" t="s">
        <v>19179</v>
      </c>
      <c r="B12341" s="11">
        <v>45684</v>
      </c>
      <c r="C12341" t="s">
        <v>16701</v>
      </c>
      <c r="D12341" t="s">
        <v>20</v>
      </c>
      <c r="E12341" t="s">
        <v>97</v>
      </c>
      <c r="F12341" s="12">
        <v>7.36</v>
      </c>
      <c r="G12341" s="13">
        <v>2</v>
      </c>
      <c r="H12341">
        <v>8.9</v>
      </c>
      <c r="I12341" s="12">
        <f t="shared" si="768"/>
        <v>0.65504</v>
      </c>
      <c r="J12341" s="12">
        <f t="shared" si="769"/>
        <v>14.72</v>
      </c>
      <c r="K12341" s="12">
        <f t="shared" si="770"/>
        <v>14.06496</v>
      </c>
      <c r="L12341" s="12">
        <v>16.18</v>
      </c>
      <c r="M12341" s="12">
        <f t="shared" si="771"/>
        <v>30.24496</v>
      </c>
      <c r="N12341" t="s">
        <v>9</v>
      </c>
      <c r="O12341" s="13">
        <v>5</v>
      </c>
      <c r="P12341">
        <v>4</v>
      </c>
      <c r="Q12341" t="b">
        <v>0</v>
      </c>
      <c r="R12341">
        <v>2</v>
      </c>
      <c r="S12341" t="s">
        <v>48</v>
      </c>
      <c r="T12341" t="s">
        <v>35</v>
      </c>
    </row>
    <row r="12342" spans="1:20">
      <c r="A12342" t="s">
        <v>19180</v>
      </c>
      <c r="B12342" s="11">
        <v>45684</v>
      </c>
      <c r="C12342" t="s">
        <v>155</v>
      </c>
      <c r="D12342" t="s">
        <v>20</v>
      </c>
      <c r="E12342" t="s">
        <v>97</v>
      </c>
      <c r="F12342" s="12">
        <v>43.18</v>
      </c>
      <c r="G12342" s="13">
        <v>1</v>
      </c>
      <c r="H12342">
        <v>0</v>
      </c>
      <c r="I12342" s="12">
        <f t="shared" si="768"/>
        <v>0</v>
      </c>
      <c r="J12342" s="12">
        <f t="shared" si="769"/>
        <v>43.18</v>
      </c>
      <c r="K12342" s="12">
        <f t="shared" si="770"/>
        <v>43.18</v>
      </c>
      <c r="L12342" s="12">
        <v>13.67</v>
      </c>
      <c r="M12342" s="12">
        <f t="shared" si="771"/>
        <v>56.85</v>
      </c>
      <c r="N12342" t="s">
        <v>18</v>
      </c>
      <c r="O12342" s="13">
        <v>3</v>
      </c>
      <c r="P12342">
        <v>5</v>
      </c>
      <c r="Q12342" t="b">
        <v>0</v>
      </c>
      <c r="R12342">
        <v>12</v>
      </c>
      <c r="S12342" t="s">
        <v>44</v>
      </c>
      <c r="T12342" t="s">
        <v>30</v>
      </c>
    </row>
    <row r="12343" spans="1:20">
      <c r="A12343" t="s">
        <v>19181</v>
      </c>
      <c r="B12343" s="11">
        <v>45684</v>
      </c>
      <c r="C12343" t="s">
        <v>6914</v>
      </c>
      <c r="D12343" t="s">
        <v>17</v>
      </c>
      <c r="E12343" t="s">
        <v>194</v>
      </c>
      <c r="F12343" s="12">
        <v>110.56</v>
      </c>
      <c r="G12343" s="13">
        <v>1</v>
      </c>
      <c r="H12343">
        <v>22.3</v>
      </c>
      <c r="I12343" s="12">
        <f t="shared" si="768"/>
        <v>24.65488</v>
      </c>
      <c r="J12343" s="12">
        <f t="shared" si="769"/>
        <v>110.56</v>
      </c>
      <c r="K12343" s="12">
        <f t="shared" si="770"/>
        <v>85.90512</v>
      </c>
      <c r="L12343" s="12">
        <v>13</v>
      </c>
      <c r="M12343" s="12">
        <f t="shared" si="771"/>
        <v>98.90512</v>
      </c>
      <c r="N12343" t="s">
        <v>18</v>
      </c>
      <c r="O12343" s="13">
        <v>6</v>
      </c>
      <c r="P12343">
        <v>5</v>
      </c>
      <c r="Q12343" t="b">
        <v>0</v>
      </c>
      <c r="R12343">
        <v>3</v>
      </c>
      <c r="S12343" t="s">
        <v>44</v>
      </c>
      <c r="T12343" t="s">
        <v>30</v>
      </c>
    </row>
    <row r="12344" spans="1:20">
      <c r="A12344" t="s">
        <v>19182</v>
      </c>
      <c r="B12344" s="11">
        <v>45684</v>
      </c>
      <c r="C12344" t="s">
        <v>19183</v>
      </c>
      <c r="D12344" t="s">
        <v>5</v>
      </c>
      <c r="E12344" t="s">
        <v>144</v>
      </c>
      <c r="F12344" s="12">
        <v>38.69</v>
      </c>
      <c r="G12344" s="13">
        <v>2</v>
      </c>
      <c r="H12344">
        <v>0</v>
      </c>
      <c r="I12344" s="12">
        <f t="shared" si="768"/>
        <v>0</v>
      </c>
      <c r="J12344" s="12">
        <f t="shared" si="769"/>
        <v>77.38</v>
      </c>
      <c r="K12344" s="12">
        <f t="shared" si="770"/>
        <v>77.38</v>
      </c>
      <c r="L12344" s="12">
        <v>12.18</v>
      </c>
      <c r="M12344" s="12">
        <f t="shared" si="771"/>
        <v>89.56</v>
      </c>
      <c r="N12344" t="s">
        <v>18</v>
      </c>
      <c r="O12344" s="13">
        <v>3</v>
      </c>
      <c r="P12344">
        <v>4.5</v>
      </c>
      <c r="Q12344" t="b">
        <v>0</v>
      </c>
      <c r="R12344">
        <v>3</v>
      </c>
      <c r="S12344" t="s">
        <v>45</v>
      </c>
      <c r="T12344" t="s">
        <v>30</v>
      </c>
    </row>
    <row r="12345" spans="1:20">
      <c r="A12345" t="s">
        <v>19184</v>
      </c>
      <c r="B12345" s="11">
        <v>45685</v>
      </c>
      <c r="C12345" t="s">
        <v>3248</v>
      </c>
      <c r="D12345" t="s">
        <v>17</v>
      </c>
      <c r="E12345" t="s">
        <v>209</v>
      </c>
      <c r="F12345" s="12">
        <v>108.21</v>
      </c>
      <c r="G12345" s="13">
        <v>1</v>
      </c>
      <c r="H12345">
        <v>0</v>
      </c>
      <c r="I12345" s="12">
        <f t="shared" si="768"/>
        <v>0</v>
      </c>
      <c r="J12345" s="12">
        <f t="shared" si="769"/>
        <v>108.21</v>
      </c>
      <c r="K12345" s="12">
        <f t="shared" si="770"/>
        <v>108.21</v>
      </c>
      <c r="L12345" s="12">
        <v>11.31</v>
      </c>
      <c r="M12345" s="12">
        <f t="shared" si="771"/>
        <v>119.52</v>
      </c>
      <c r="N12345" t="s">
        <v>18</v>
      </c>
      <c r="O12345" s="13">
        <v>4</v>
      </c>
      <c r="P12345">
        <v>5</v>
      </c>
      <c r="Q12345" t="b">
        <v>1</v>
      </c>
      <c r="R12345">
        <v>5</v>
      </c>
      <c r="S12345" t="s">
        <v>44</v>
      </c>
      <c r="T12345" t="s">
        <v>39</v>
      </c>
    </row>
    <row r="12346" spans="1:20">
      <c r="A12346" t="s">
        <v>19185</v>
      </c>
      <c r="B12346" s="11">
        <v>45685</v>
      </c>
      <c r="C12346" t="s">
        <v>3534</v>
      </c>
      <c r="D12346" t="s">
        <v>8</v>
      </c>
      <c r="E12346" t="s">
        <v>241</v>
      </c>
      <c r="F12346" s="12">
        <v>30.06</v>
      </c>
      <c r="G12346" s="13">
        <v>1</v>
      </c>
      <c r="H12346">
        <v>0</v>
      </c>
      <c r="I12346" s="12">
        <f t="shared" si="768"/>
        <v>0</v>
      </c>
      <c r="J12346" s="12">
        <f t="shared" si="769"/>
        <v>30.06</v>
      </c>
      <c r="K12346" s="12">
        <f t="shared" si="770"/>
        <v>30.06</v>
      </c>
      <c r="L12346" s="12">
        <v>8.97</v>
      </c>
      <c r="M12346" s="12">
        <f t="shared" si="771"/>
        <v>39.03</v>
      </c>
      <c r="N12346" t="s">
        <v>18</v>
      </c>
      <c r="O12346" s="13">
        <v>2</v>
      </c>
      <c r="P12346">
        <v>3.5</v>
      </c>
      <c r="Q12346" t="b">
        <v>0</v>
      </c>
      <c r="R12346">
        <v>4</v>
      </c>
      <c r="S12346" t="s">
        <v>43</v>
      </c>
      <c r="T12346" t="s">
        <v>35</v>
      </c>
    </row>
    <row r="12347" spans="1:20">
      <c r="A12347" t="s">
        <v>19186</v>
      </c>
      <c r="B12347" s="11">
        <v>45685</v>
      </c>
      <c r="C12347" t="s">
        <v>7669</v>
      </c>
      <c r="D12347" t="s">
        <v>14</v>
      </c>
      <c r="E12347" t="s">
        <v>103</v>
      </c>
      <c r="F12347" s="12">
        <v>243.27</v>
      </c>
      <c r="G12347" s="13">
        <v>1</v>
      </c>
      <c r="H12347">
        <v>24.6</v>
      </c>
      <c r="I12347" s="12">
        <f t="shared" si="768"/>
        <v>59.84442</v>
      </c>
      <c r="J12347" s="12">
        <f t="shared" si="769"/>
        <v>243.27</v>
      </c>
      <c r="K12347" s="12">
        <f t="shared" si="770"/>
        <v>183.42558</v>
      </c>
      <c r="L12347" s="12">
        <v>12</v>
      </c>
      <c r="M12347" s="12">
        <f t="shared" si="771"/>
        <v>195.42558</v>
      </c>
      <c r="N12347" t="s">
        <v>18</v>
      </c>
      <c r="O12347" s="13">
        <v>4</v>
      </c>
      <c r="P12347">
        <v>5</v>
      </c>
      <c r="Q12347" t="b">
        <v>1</v>
      </c>
      <c r="R12347">
        <v>2</v>
      </c>
      <c r="S12347" t="s">
        <v>45</v>
      </c>
      <c r="T12347" t="s">
        <v>35</v>
      </c>
    </row>
    <row r="12348" spans="1:20">
      <c r="A12348" t="s">
        <v>19187</v>
      </c>
      <c r="B12348" s="11">
        <v>45685</v>
      </c>
      <c r="C12348" t="s">
        <v>5330</v>
      </c>
      <c r="D12348" t="s">
        <v>23</v>
      </c>
      <c r="E12348" t="s">
        <v>169</v>
      </c>
      <c r="F12348" s="12">
        <v>54.37</v>
      </c>
      <c r="G12348" s="13">
        <v>1</v>
      </c>
      <c r="H12348">
        <v>0</v>
      </c>
      <c r="I12348" s="12">
        <f t="shared" si="768"/>
        <v>0</v>
      </c>
      <c r="J12348" s="12">
        <f t="shared" si="769"/>
        <v>54.37</v>
      </c>
      <c r="K12348" s="12">
        <f t="shared" si="770"/>
        <v>54.37</v>
      </c>
      <c r="L12348" s="12">
        <v>15.24</v>
      </c>
      <c r="M12348" s="12">
        <f t="shared" si="771"/>
        <v>69.61</v>
      </c>
      <c r="N12348" t="s">
        <v>9</v>
      </c>
      <c r="O12348" s="13">
        <v>6</v>
      </c>
      <c r="P12348">
        <v>4.5</v>
      </c>
      <c r="Q12348" t="b">
        <v>0</v>
      </c>
      <c r="R12348">
        <v>2</v>
      </c>
      <c r="S12348" t="s">
        <v>48</v>
      </c>
      <c r="T12348" t="s">
        <v>39</v>
      </c>
    </row>
    <row r="12349" spans="1:20">
      <c r="A12349" t="s">
        <v>19188</v>
      </c>
      <c r="B12349" s="11">
        <v>45685</v>
      </c>
      <c r="C12349" t="s">
        <v>16327</v>
      </c>
      <c r="D12349" t="s">
        <v>14</v>
      </c>
      <c r="E12349" t="s">
        <v>113</v>
      </c>
      <c r="F12349" s="12">
        <v>231.84</v>
      </c>
      <c r="G12349" s="13">
        <v>3</v>
      </c>
      <c r="H12349">
        <v>0</v>
      </c>
      <c r="I12349" s="12">
        <f t="shared" si="768"/>
        <v>0</v>
      </c>
      <c r="J12349" s="12">
        <f t="shared" si="769"/>
        <v>695.52</v>
      </c>
      <c r="K12349" s="12">
        <f t="shared" si="770"/>
        <v>695.52</v>
      </c>
      <c r="L12349" s="12">
        <v>12.36</v>
      </c>
      <c r="M12349" s="12">
        <f t="shared" si="771"/>
        <v>707.88</v>
      </c>
      <c r="N12349" t="s">
        <v>18</v>
      </c>
      <c r="O12349" s="13">
        <v>3</v>
      </c>
      <c r="P12349">
        <v>5</v>
      </c>
      <c r="Q12349" t="b">
        <v>0</v>
      </c>
      <c r="R12349">
        <v>3</v>
      </c>
      <c r="S12349" t="s">
        <v>48</v>
      </c>
      <c r="T12349" t="s">
        <v>35</v>
      </c>
    </row>
    <row r="12350" spans="1:20">
      <c r="A12350" t="s">
        <v>19189</v>
      </c>
      <c r="B12350" s="11">
        <v>45685</v>
      </c>
      <c r="C12350" t="s">
        <v>19190</v>
      </c>
      <c r="D12350" t="s">
        <v>25</v>
      </c>
      <c r="E12350" t="s">
        <v>264</v>
      </c>
      <c r="F12350" s="12">
        <v>278.05</v>
      </c>
      <c r="G12350" s="13">
        <v>1</v>
      </c>
      <c r="H12350">
        <v>0</v>
      </c>
      <c r="I12350" s="12">
        <f t="shared" si="768"/>
        <v>0</v>
      </c>
      <c r="J12350" s="12">
        <f t="shared" si="769"/>
        <v>278.05</v>
      </c>
      <c r="K12350" s="12">
        <f t="shared" si="770"/>
        <v>278.05</v>
      </c>
      <c r="L12350" s="12">
        <v>29.3</v>
      </c>
      <c r="M12350" s="12">
        <f t="shared" si="771"/>
        <v>307.35</v>
      </c>
      <c r="N12350" t="s">
        <v>6</v>
      </c>
      <c r="O12350" s="13">
        <v>14</v>
      </c>
      <c r="P12350">
        <v>4.5</v>
      </c>
      <c r="Q12350" t="b">
        <v>1</v>
      </c>
      <c r="R12350">
        <v>3</v>
      </c>
      <c r="S12350" t="s">
        <v>42</v>
      </c>
      <c r="T12350" t="s">
        <v>30</v>
      </c>
    </row>
    <row r="12351" spans="1:20">
      <c r="A12351" t="s">
        <v>19191</v>
      </c>
      <c r="B12351" s="11">
        <v>45685</v>
      </c>
      <c r="C12351" t="s">
        <v>1245</v>
      </c>
      <c r="D12351" t="s">
        <v>17</v>
      </c>
      <c r="E12351" t="s">
        <v>129</v>
      </c>
      <c r="F12351" s="12">
        <v>24.71</v>
      </c>
      <c r="G12351" s="13">
        <v>1</v>
      </c>
      <c r="H12351">
        <v>0</v>
      </c>
      <c r="I12351" s="12">
        <f t="shared" si="768"/>
        <v>0</v>
      </c>
      <c r="J12351" s="12">
        <f t="shared" si="769"/>
        <v>24.71</v>
      </c>
      <c r="K12351" s="12">
        <f t="shared" si="770"/>
        <v>24.71</v>
      </c>
      <c r="L12351" s="12">
        <v>25.27</v>
      </c>
      <c r="M12351" s="12">
        <f t="shared" si="771"/>
        <v>49.98</v>
      </c>
      <c r="N12351" t="s">
        <v>15</v>
      </c>
      <c r="O12351" s="13">
        <v>17</v>
      </c>
      <c r="P12351">
        <v>5</v>
      </c>
      <c r="Q12351" t="b">
        <v>0</v>
      </c>
      <c r="R12351">
        <v>8</v>
      </c>
      <c r="S12351" t="s">
        <v>44</v>
      </c>
      <c r="T12351" t="s">
        <v>39</v>
      </c>
    </row>
    <row r="12352" spans="1:20">
      <c r="A12352" t="s">
        <v>19192</v>
      </c>
      <c r="B12352" s="11">
        <v>45685</v>
      </c>
      <c r="C12352" t="s">
        <v>19193</v>
      </c>
      <c r="D12352" t="s">
        <v>17</v>
      </c>
      <c r="E12352" t="s">
        <v>78</v>
      </c>
      <c r="F12352" s="12">
        <v>155.66</v>
      </c>
      <c r="G12352" s="13">
        <v>1</v>
      </c>
      <c r="H12352">
        <v>0</v>
      </c>
      <c r="I12352" s="12">
        <f t="shared" si="768"/>
        <v>0</v>
      </c>
      <c r="J12352" s="12">
        <f t="shared" si="769"/>
        <v>155.66</v>
      </c>
      <c r="K12352" s="12">
        <f t="shared" si="770"/>
        <v>155.66</v>
      </c>
      <c r="L12352" s="12">
        <v>25.06</v>
      </c>
      <c r="M12352" s="12">
        <f t="shared" si="771"/>
        <v>180.72</v>
      </c>
      <c r="N12352" t="s">
        <v>6</v>
      </c>
      <c r="O12352" s="13">
        <v>15</v>
      </c>
      <c r="P12352">
        <v>4</v>
      </c>
      <c r="Q12352" t="b">
        <v>1</v>
      </c>
      <c r="R12352">
        <v>12</v>
      </c>
      <c r="S12352" t="s">
        <v>42</v>
      </c>
      <c r="T12352" t="s">
        <v>35</v>
      </c>
    </row>
    <row r="12353" spans="1:20">
      <c r="A12353" t="s">
        <v>19194</v>
      </c>
      <c r="B12353" s="11">
        <v>45685</v>
      </c>
      <c r="C12353" t="s">
        <v>12563</v>
      </c>
      <c r="D12353" t="s">
        <v>20</v>
      </c>
      <c r="E12353" t="s">
        <v>212</v>
      </c>
      <c r="F12353" s="12">
        <v>6.38</v>
      </c>
      <c r="G12353" s="13">
        <v>1</v>
      </c>
      <c r="H12353">
        <v>0</v>
      </c>
      <c r="I12353" s="12">
        <f t="shared" si="768"/>
        <v>0</v>
      </c>
      <c r="J12353" s="12">
        <f t="shared" si="769"/>
        <v>6.38</v>
      </c>
      <c r="K12353" s="12">
        <f t="shared" si="770"/>
        <v>6.38</v>
      </c>
      <c r="L12353" s="12">
        <v>19.17</v>
      </c>
      <c r="M12353" s="12">
        <f t="shared" si="771"/>
        <v>25.55</v>
      </c>
      <c r="N12353" t="s">
        <v>9</v>
      </c>
      <c r="O12353" s="13">
        <v>10</v>
      </c>
      <c r="P12353">
        <v>4</v>
      </c>
      <c r="Q12353" t="b">
        <v>1</v>
      </c>
      <c r="R12353">
        <v>5</v>
      </c>
      <c r="S12353" t="s">
        <v>44</v>
      </c>
      <c r="T12353" t="s">
        <v>39</v>
      </c>
    </row>
    <row r="12354" spans="1:20">
      <c r="A12354" t="s">
        <v>19195</v>
      </c>
      <c r="B12354" s="11">
        <v>45685</v>
      </c>
      <c r="C12354" t="s">
        <v>4616</v>
      </c>
      <c r="D12354" t="s">
        <v>20</v>
      </c>
      <c r="E12354" t="s">
        <v>226</v>
      </c>
      <c r="F12354" s="12">
        <v>18.23</v>
      </c>
      <c r="G12354" s="13">
        <v>2</v>
      </c>
      <c r="H12354">
        <v>0</v>
      </c>
      <c r="I12354" s="12">
        <f t="shared" si="768"/>
        <v>0</v>
      </c>
      <c r="J12354" s="12">
        <f t="shared" si="769"/>
        <v>36.46</v>
      </c>
      <c r="K12354" s="12">
        <f t="shared" si="770"/>
        <v>36.46</v>
      </c>
      <c r="L12354" s="12">
        <v>9.17</v>
      </c>
      <c r="M12354" s="12">
        <f t="shared" si="771"/>
        <v>45.63</v>
      </c>
      <c r="N12354" t="s">
        <v>18</v>
      </c>
      <c r="O12354" s="13">
        <v>4</v>
      </c>
      <c r="P12354">
        <v>5</v>
      </c>
      <c r="Q12354" t="b">
        <v>0</v>
      </c>
      <c r="R12354">
        <v>3</v>
      </c>
      <c r="S12354" t="s">
        <v>48</v>
      </c>
      <c r="T12354" t="s">
        <v>30</v>
      </c>
    </row>
    <row r="12355" spans="1:20">
      <c r="A12355" t="s">
        <v>19196</v>
      </c>
      <c r="B12355" s="11">
        <v>45685</v>
      </c>
      <c r="C12355" t="s">
        <v>4642</v>
      </c>
      <c r="D12355" t="s">
        <v>20</v>
      </c>
      <c r="E12355" t="s">
        <v>226</v>
      </c>
      <c r="F12355" s="12">
        <v>11.18</v>
      </c>
      <c r="G12355" s="13">
        <v>1</v>
      </c>
      <c r="H12355">
        <v>15.4</v>
      </c>
      <c r="I12355" s="12">
        <f t="shared" ref="I12355:I12418" si="772">H12355*F12355/100</f>
        <v>1.72172</v>
      </c>
      <c r="J12355" s="12">
        <f t="shared" ref="J12355:J12418" si="773">G12355*F12355</f>
        <v>11.18</v>
      </c>
      <c r="K12355" s="12">
        <f t="shared" ref="K12355:K12418" si="774">J12355-I12355</f>
        <v>9.45828</v>
      </c>
      <c r="L12355" s="12">
        <v>26.13</v>
      </c>
      <c r="M12355" s="12">
        <f t="shared" ref="M12355:M12418" si="775">K12355+L12355</f>
        <v>35.58828</v>
      </c>
      <c r="N12355" t="s">
        <v>6</v>
      </c>
      <c r="O12355" s="13">
        <v>9</v>
      </c>
      <c r="P12355">
        <v>5</v>
      </c>
      <c r="Q12355" t="b">
        <v>0</v>
      </c>
      <c r="R12355">
        <v>3</v>
      </c>
      <c r="S12355" t="s">
        <v>42</v>
      </c>
      <c r="T12355" t="s">
        <v>37</v>
      </c>
    </row>
    <row r="12356" spans="1:20">
      <c r="A12356" t="s">
        <v>19197</v>
      </c>
      <c r="B12356" s="11">
        <v>45685</v>
      </c>
      <c r="C12356" t="s">
        <v>445</v>
      </c>
      <c r="D12356" t="s">
        <v>14</v>
      </c>
      <c r="E12356" t="s">
        <v>82</v>
      </c>
      <c r="F12356" s="12">
        <v>79.48</v>
      </c>
      <c r="G12356" s="13">
        <v>1</v>
      </c>
      <c r="H12356">
        <v>0</v>
      </c>
      <c r="I12356" s="12">
        <f t="shared" si="772"/>
        <v>0</v>
      </c>
      <c r="J12356" s="12">
        <f t="shared" si="773"/>
        <v>79.48</v>
      </c>
      <c r="K12356" s="12">
        <f t="shared" si="774"/>
        <v>79.48</v>
      </c>
      <c r="L12356" s="12">
        <v>8.13</v>
      </c>
      <c r="M12356" s="12">
        <f t="shared" si="775"/>
        <v>87.61</v>
      </c>
      <c r="N12356" t="s">
        <v>18</v>
      </c>
      <c r="O12356" s="13">
        <v>2</v>
      </c>
      <c r="P12356">
        <v>5</v>
      </c>
      <c r="Q12356" t="b">
        <v>0</v>
      </c>
      <c r="R12356">
        <v>5</v>
      </c>
      <c r="S12356" t="s">
        <v>45</v>
      </c>
      <c r="T12356" t="s">
        <v>39</v>
      </c>
    </row>
    <row r="12357" spans="1:20">
      <c r="A12357" t="s">
        <v>19198</v>
      </c>
      <c r="B12357" s="11">
        <v>45685</v>
      </c>
      <c r="C12357" t="s">
        <v>19199</v>
      </c>
      <c r="D12357" t="s">
        <v>23</v>
      </c>
      <c r="E12357" t="s">
        <v>176</v>
      </c>
      <c r="F12357" s="12">
        <v>126.13</v>
      </c>
      <c r="G12357" s="13">
        <v>2</v>
      </c>
      <c r="H12357">
        <v>17.5</v>
      </c>
      <c r="I12357" s="12">
        <f t="shared" si="772"/>
        <v>22.07275</v>
      </c>
      <c r="J12357" s="12">
        <f t="shared" si="773"/>
        <v>252.26</v>
      </c>
      <c r="K12357" s="12">
        <f t="shared" si="774"/>
        <v>230.18725</v>
      </c>
      <c r="L12357" s="12">
        <v>15.18</v>
      </c>
      <c r="M12357" s="12">
        <f t="shared" si="775"/>
        <v>245.36725</v>
      </c>
      <c r="N12357" t="s">
        <v>9</v>
      </c>
      <c r="O12357" s="13">
        <v>11</v>
      </c>
      <c r="P12357">
        <v>5</v>
      </c>
      <c r="Q12357" t="b">
        <v>0</v>
      </c>
      <c r="R12357">
        <v>3</v>
      </c>
      <c r="S12357" t="s">
        <v>44</v>
      </c>
      <c r="T12357" t="s">
        <v>30</v>
      </c>
    </row>
    <row r="12358" spans="1:20">
      <c r="A12358" t="s">
        <v>19200</v>
      </c>
      <c r="B12358" s="11">
        <v>45685</v>
      </c>
      <c r="C12358" t="s">
        <v>908</v>
      </c>
      <c r="D12358" t="s">
        <v>5</v>
      </c>
      <c r="E12358" t="s">
        <v>124</v>
      </c>
      <c r="F12358" s="12">
        <v>53.86</v>
      </c>
      <c r="G12358" s="13">
        <v>2</v>
      </c>
      <c r="H12358">
        <v>16.5</v>
      </c>
      <c r="I12358" s="12">
        <f t="shared" si="772"/>
        <v>8.8869</v>
      </c>
      <c r="J12358" s="12">
        <f t="shared" si="773"/>
        <v>107.72</v>
      </c>
      <c r="K12358" s="12">
        <f t="shared" si="774"/>
        <v>98.8331</v>
      </c>
      <c r="L12358" s="12">
        <v>12.99</v>
      </c>
      <c r="M12358" s="12">
        <f t="shared" si="775"/>
        <v>111.8231</v>
      </c>
      <c r="N12358" t="s">
        <v>18</v>
      </c>
      <c r="O12358" s="13">
        <v>5</v>
      </c>
      <c r="P12358">
        <v>5</v>
      </c>
      <c r="Q12358" t="b">
        <v>1</v>
      </c>
      <c r="R12358">
        <v>2</v>
      </c>
      <c r="S12358" t="s">
        <v>48</v>
      </c>
      <c r="T12358" t="s">
        <v>37</v>
      </c>
    </row>
    <row r="12359" spans="1:20">
      <c r="A12359" t="s">
        <v>19201</v>
      </c>
      <c r="B12359" s="11">
        <v>45686</v>
      </c>
      <c r="C12359" t="s">
        <v>19202</v>
      </c>
      <c r="D12359" t="s">
        <v>14</v>
      </c>
      <c r="E12359" t="s">
        <v>103</v>
      </c>
      <c r="F12359" s="12">
        <v>25.79</v>
      </c>
      <c r="G12359" s="13">
        <v>1</v>
      </c>
      <c r="H12359">
        <v>0</v>
      </c>
      <c r="I12359" s="12">
        <f t="shared" si="772"/>
        <v>0</v>
      </c>
      <c r="J12359" s="12">
        <f t="shared" si="773"/>
        <v>25.79</v>
      </c>
      <c r="K12359" s="12">
        <f t="shared" si="774"/>
        <v>25.79</v>
      </c>
      <c r="L12359" s="12">
        <v>15.91</v>
      </c>
      <c r="M12359" s="12">
        <f t="shared" si="775"/>
        <v>41.7</v>
      </c>
      <c r="N12359" t="s">
        <v>9</v>
      </c>
      <c r="O12359" s="13">
        <v>12</v>
      </c>
      <c r="P12359">
        <v>5</v>
      </c>
      <c r="Q12359" t="b">
        <v>0</v>
      </c>
      <c r="R12359">
        <v>7</v>
      </c>
      <c r="S12359" t="s">
        <v>48</v>
      </c>
      <c r="T12359" t="s">
        <v>35</v>
      </c>
    </row>
    <row r="12360" spans="1:20">
      <c r="A12360" t="s">
        <v>19203</v>
      </c>
      <c r="B12360" s="11">
        <v>45686</v>
      </c>
      <c r="C12360" t="s">
        <v>9043</v>
      </c>
      <c r="D12360" t="s">
        <v>23</v>
      </c>
      <c r="E12360" t="s">
        <v>540</v>
      </c>
      <c r="F12360" s="12">
        <v>108.51</v>
      </c>
      <c r="G12360" s="13">
        <v>1</v>
      </c>
      <c r="H12360">
        <v>0</v>
      </c>
      <c r="I12360" s="12">
        <f t="shared" si="772"/>
        <v>0</v>
      </c>
      <c r="J12360" s="12">
        <f t="shared" si="773"/>
        <v>108.51</v>
      </c>
      <c r="K12360" s="12">
        <f t="shared" si="774"/>
        <v>108.51</v>
      </c>
      <c r="L12360" s="12">
        <v>20.34</v>
      </c>
      <c r="M12360" s="12">
        <f t="shared" si="775"/>
        <v>128.85</v>
      </c>
      <c r="N12360" t="s">
        <v>9</v>
      </c>
      <c r="O12360" s="13">
        <v>6</v>
      </c>
      <c r="P12360">
        <v>5</v>
      </c>
      <c r="Q12360" t="b">
        <v>0</v>
      </c>
      <c r="R12360">
        <v>15</v>
      </c>
      <c r="S12360" t="s">
        <v>44</v>
      </c>
      <c r="T12360" t="s">
        <v>30</v>
      </c>
    </row>
    <row r="12361" spans="1:20">
      <c r="A12361" t="s">
        <v>19204</v>
      </c>
      <c r="B12361" s="11">
        <v>45686</v>
      </c>
      <c r="C12361" t="s">
        <v>19205</v>
      </c>
      <c r="D12361" t="s">
        <v>17</v>
      </c>
      <c r="E12361" t="s">
        <v>194</v>
      </c>
      <c r="F12361" s="12">
        <v>155.19</v>
      </c>
      <c r="G12361" s="13">
        <v>2</v>
      </c>
      <c r="H12361">
        <v>0</v>
      </c>
      <c r="I12361" s="12">
        <f t="shared" si="772"/>
        <v>0</v>
      </c>
      <c r="J12361" s="12">
        <f t="shared" si="773"/>
        <v>310.38</v>
      </c>
      <c r="K12361" s="12">
        <f t="shared" si="774"/>
        <v>310.38</v>
      </c>
      <c r="L12361" s="12">
        <v>30.76</v>
      </c>
      <c r="M12361" s="12">
        <f t="shared" si="775"/>
        <v>341.14</v>
      </c>
      <c r="N12361" t="s">
        <v>15</v>
      </c>
      <c r="O12361" s="13">
        <v>15</v>
      </c>
      <c r="P12361">
        <v>4.5</v>
      </c>
      <c r="Q12361" t="b">
        <v>0</v>
      </c>
      <c r="R12361">
        <v>4</v>
      </c>
      <c r="S12361" t="s">
        <v>44</v>
      </c>
      <c r="T12361" t="s">
        <v>35</v>
      </c>
    </row>
    <row r="12362" spans="1:20">
      <c r="A12362" t="s">
        <v>19206</v>
      </c>
      <c r="B12362" s="11">
        <v>45686</v>
      </c>
      <c r="C12362" t="s">
        <v>19207</v>
      </c>
      <c r="D12362" t="s">
        <v>23</v>
      </c>
      <c r="E12362" t="s">
        <v>176</v>
      </c>
      <c r="F12362" s="12">
        <v>89.32</v>
      </c>
      <c r="G12362" s="13">
        <v>1</v>
      </c>
      <c r="H12362">
        <v>0</v>
      </c>
      <c r="I12362" s="12">
        <f t="shared" si="772"/>
        <v>0</v>
      </c>
      <c r="J12362" s="12">
        <f t="shared" si="773"/>
        <v>89.32</v>
      </c>
      <c r="K12362" s="12">
        <f t="shared" si="774"/>
        <v>89.32</v>
      </c>
      <c r="L12362" s="12">
        <v>15.15</v>
      </c>
      <c r="M12362" s="12">
        <f t="shared" si="775"/>
        <v>104.47</v>
      </c>
      <c r="N12362" t="s">
        <v>18</v>
      </c>
      <c r="O12362" s="13">
        <v>7</v>
      </c>
      <c r="P12362">
        <v>5</v>
      </c>
      <c r="Q12362" t="b">
        <v>0</v>
      </c>
      <c r="R12362">
        <v>6</v>
      </c>
      <c r="S12362" t="s">
        <v>46</v>
      </c>
      <c r="T12362" t="s">
        <v>35</v>
      </c>
    </row>
    <row r="12363" spans="1:20">
      <c r="A12363" t="s">
        <v>19208</v>
      </c>
      <c r="B12363" s="11">
        <v>45686</v>
      </c>
      <c r="C12363" t="s">
        <v>8235</v>
      </c>
      <c r="D12363" t="s">
        <v>17</v>
      </c>
      <c r="E12363" t="s">
        <v>209</v>
      </c>
      <c r="F12363" s="12">
        <v>26.93</v>
      </c>
      <c r="G12363" s="13">
        <v>1</v>
      </c>
      <c r="H12363">
        <v>0</v>
      </c>
      <c r="I12363" s="12">
        <f t="shared" si="772"/>
        <v>0</v>
      </c>
      <c r="J12363" s="12">
        <f t="shared" si="773"/>
        <v>26.93</v>
      </c>
      <c r="K12363" s="12">
        <f t="shared" si="774"/>
        <v>26.93</v>
      </c>
      <c r="L12363" s="12">
        <v>18.53</v>
      </c>
      <c r="M12363" s="12">
        <f t="shared" si="775"/>
        <v>45.46</v>
      </c>
      <c r="N12363" t="s">
        <v>9</v>
      </c>
      <c r="O12363" s="13">
        <v>9</v>
      </c>
      <c r="P12363">
        <v>2.5</v>
      </c>
      <c r="Q12363" t="b">
        <v>0</v>
      </c>
      <c r="R12363">
        <v>8</v>
      </c>
      <c r="S12363" t="s">
        <v>45</v>
      </c>
      <c r="T12363" t="s">
        <v>35</v>
      </c>
    </row>
    <row r="12364" spans="1:20">
      <c r="A12364" t="s">
        <v>19209</v>
      </c>
      <c r="B12364" s="11">
        <v>45686</v>
      </c>
      <c r="C12364" t="s">
        <v>418</v>
      </c>
      <c r="D12364" t="s">
        <v>20</v>
      </c>
      <c r="E12364" t="s">
        <v>226</v>
      </c>
      <c r="F12364" s="12">
        <v>40.33</v>
      </c>
      <c r="G12364" s="13">
        <v>1</v>
      </c>
      <c r="H12364">
        <v>18.7</v>
      </c>
      <c r="I12364" s="12">
        <f t="shared" si="772"/>
        <v>7.54171</v>
      </c>
      <c r="J12364" s="12">
        <f t="shared" si="773"/>
        <v>40.33</v>
      </c>
      <c r="K12364" s="12">
        <f t="shared" si="774"/>
        <v>32.78829</v>
      </c>
      <c r="L12364" s="12">
        <v>6.81</v>
      </c>
      <c r="M12364" s="12">
        <f t="shared" si="775"/>
        <v>39.59829</v>
      </c>
      <c r="N12364" t="s">
        <v>18</v>
      </c>
      <c r="O12364" s="13">
        <v>2</v>
      </c>
      <c r="P12364">
        <v>3.5</v>
      </c>
      <c r="Q12364" t="b">
        <v>0</v>
      </c>
      <c r="R12364">
        <v>5</v>
      </c>
      <c r="S12364" t="s">
        <v>48</v>
      </c>
      <c r="T12364" t="s">
        <v>39</v>
      </c>
    </row>
    <row r="12365" spans="1:20">
      <c r="A12365" t="s">
        <v>19210</v>
      </c>
      <c r="B12365" s="11">
        <v>45686</v>
      </c>
      <c r="C12365" t="s">
        <v>11319</v>
      </c>
      <c r="D12365" t="s">
        <v>25</v>
      </c>
      <c r="E12365" t="s">
        <v>602</v>
      </c>
      <c r="F12365" s="12">
        <v>295.53</v>
      </c>
      <c r="G12365" s="13">
        <v>1</v>
      </c>
      <c r="H12365">
        <v>0</v>
      </c>
      <c r="I12365" s="12">
        <f t="shared" si="772"/>
        <v>0</v>
      </c>
      <c r="J12365" s="12">
        <f t="shared" si="773"/>
        <v>295.53</v>
      </c>
      <c r="K12365" s="12">
        <f t="shared" si="774"/>
        <v>295.53</v>
      </c>
      <c r="L12365" s="12">
        <v>17.9</v>
      </c>
      <c r="M12365" s="12">
        <f t="shared" si="775"/>
        <v>313.43</v>
      </c>
      <c r="N12365" t="s">
        <v>18</v>
      </c>
      <c r="O12365" s="13">
        <v>7</v>
      </c>
      <c r="P12365">
        <v>4</v>
      </c>
      <c r="Q12365" t="b">
        <v>0</v>
      </c>
      <c r="R12365">
        <v>5</v>
      </c>
      <c r="S12365" t="s">
        <v>48</v>
      </c>
      <c r="T12365" t="s">
        <v>35</v>
      </c>
    </row>
    <row r="12366" spans="1:20">
      <c r="A12366" t="s">
        <v>19211</v>
      </c>
      <c r="B12366" s="11">
        <v>45686</v>
      </c>
      <c r="C12366" t="s">
        <v>19212</v>
      </c>
      <c r="D12366" t="s">
        <v>17</v>
      </c>
      <c r="E12366" t="s">
        <v>209</v>
      </c>
      <c r="F12366" s="12">
        <v>145.1</v>
      </c>
      <c r="G12366" s="13">
        <v>2</v>
      </c>
      <c r="H12366">
        <v>0</v>
      </c>
      <c r="I12366" s="12">
        <f t="shared" si="772"/>
        <v>0</v>
      </c>
      <c r="J12366" s="12">
        <f t="shared" si="773"/>
        <v>290.2</v>
      </c>
      <c r="K12366" s="12">
        <f t="shared" si="774"/>
        <v>290.2</v>
      </c>
      <c r="L12366" s="12">
        <v>15.47</v>
      </c>
      <c r="M12366" s="12">
        <f t="shared" si="775"/>
        <v>305.67</v>
      </c>
      <c r="N12366" t="s">
        <v>18</v>
      </c>
      <c r="O12366" s="13">
        <v>4</v>
      </c>
      <c r="P12366">
        <v>4</v>
      </c>
      <c r="Q12366" t="b">
        <v>0</v>
      </c>
      <c r="R12366">
        <v>8</v>
      </c>
      <c r="S12366" t="s">
        <v>45</v>
      </c>
      <c r="T12366" t="s">
        <v>35</v>
      </c>
    </row>
    <row r="12367" spans="1:20">
      <c r="A12367" t="s">
        <v>19213</v>
      </c>
      <c r="B12367" s="11">
        <v>45686</v>
      </c>
      <c r="C12367" t="s">
        <v>7162</v>
      </c>
      <c r="D12367" t="s">
        <v>17</v>
      </c>
      <c r="E12367" t="s">
        <v>129</v>
      </c>
      <c r="F12367" s="12">
        <v>38.37</v>
      </c>
      <c r="G12367" s="13">
        <v>1</v>
      </c>
      <c r="H12367">
        <v>0</v>
      </c>
      <c r="I12367" s="12">
        <f t="shared" si="772"/>
        <v>0</v>
      </c>
      <c r="J12367" s="12">
        <f t="shared" si="773"/>
        <v>38.37</v>
      </c>
      <c r="K12367" s="12">
        <f t="shared" si="774"/>
        <v>38.37</v>
      </c>
      <c r="L12367" s="12">
        <v>11.45</v>
      </c>
      <c r="M12367" s="12">
        <f t="shared" si="775"/>
        <v>49.82</v>
      </c>
      <c r="N12367" t="s">
        <v>18</v>
      </c>
      <c r="O12367" s="13">
        <v>5</v>
      </c>
      <c r="P12367">
        <v>5</v>
      </c>
      <c r="Q12367" t="b">
        <v>0</v>
      </c>
      <c r="R12367">
        <v>9</v>
      </c>
      <c r="S12367" t="s">
        <v>48</v>
      </c>
      <c r="T12367" t="s">
        <v>37</v>
      </c>
    </row>
    <row r="12368" spans="1:20">
      <c r="A12368" t="s">
        <v>19214</v>
      </c>
      <c r="B12368" s="11">
        <v>45686</v>
      </c>
      <c r="C12368" t="s">
        <v>18350</v>
      </c>
      <c r="D12368" t="s">
        <v>14</v>
      </c>
      <c r="E12368" t="s">
        <v>103</v>
      </c>
      <c r="F12368" s="12">
        <v>80.09</v>
      </c>
      <c r="G12368" s="13">
        <v>1</v>
      </c>
      <c r="H12368">
        <v>0</v>
      </c>
      <c r="I12368" s="12">
        <f t="shared" si="772"/>
        <v>0</v>
      </c>
      <c r="J12368" s="12">
        <f t="shared" si="773"/>
        <v>80.09</v>
      </c>
      <c r="K12368" s="12">
        <f t="shared" si="774"/>
        <v>80.09</v>
      </c>
      <c r="L12368" s="12">
        <v>13.84</v>
      </c>
      <c r="M12368" s="12">
        <f t="shared" si="775"/>
        <v>93.93</v>
      </c>
      <c r="N12368" t="s">
        <v>18</v>
      </c>
      <c r="O12368" s="13">
        <v>3</v>
      </c>
      <c r="P12368">
        <v>2.5</v>
      </c>
      <c r="Q12368" t="b">
        <v>1</v>
      </c>
      <c r="R12368">
        <v>2</v>
      </c>
      <c r="S12368" t="s">
        <v>42</v>
      </c>
      <c r="T12368" t="s">
        <v>39</v>
      </c>
    </row>
    <row r="12369" spans="1:20">
      <c r="A12369" t="s">
        <v>19215</v>
      </c>
      <c r="B12369" s="11">
        <v>45687</v>
      </c>
      <c r="C12369" t="s">
        <v>3955</v>
      </c>
      <c r="D12369" t="s">
        <v>14</v>
      </c>
      <c r="E12369" t="s">
        <v>94</v>
      </c>
      <c r="F12369" s="12">
        <v>234.81</v>
      </c>
      <c r="G12369" s="13">
        <v>1</v>
      </c>
      <c r="H12369">
        <v>24.8</v>
      </c>
      <c r="I12369" s="12">
        <f t="shared" si="772"/>
        <v>58.23288</v>
      </c>
      <c r="J12369" s="12">
        <f t="shared" si="773"/>
        <v>234.81</v>
      </c>
      <c r="K12369" s="12">
        <f t="shared" si="774"/>
        <v>176.57712</v>
      </c>
      <c r="L12369" s="12">
        <v>18.22</v>
      </c>
      <c r="M12369" s="12">
        <f t="shared" si="775"/>
        <v>194.79712</v>
      </c>
      <c r="N12369" t="s">
        <v>9</v>
      </c>
      <c r="O12369" s="13">
        <v>12</v>
      </c>
      <c r="P12369">
        <v>4.5</v>
      </c>
      <c r="Q12369" t="b">
        <v>0</v>
      </c>
      <c r="R12369">
        <v>5</v>
      </c>
      <c r="S12369" t="s">
        <v>45</v>
      </c>
      <c r="T12369" t="s">
        <v>35</v>
      </c>
    </row>
    <row r="12370" spans="1:20">
      <c r="A12370" t="s">
        <v>19216</v>
      </c>
      <c r="B12370" s="11">
        <v>45687</v>
      </c>
      <c r="C12370" t="s">
        <v>14814</v>
      </c>
      <c r="D12370" t="s">
        <v>20</v>
      </c>
      <c r="E12370" t="s">
        <v>226</v>
      </c>
      <c r="F12370" s="12">
        <v>44.94</v>
      </c>
      <c r="G12370" s="13">
        <v>1</v>
      </c>
      <c r="H12370">
        <v>6.8</v>
      </c>
      <c r="I12370" s="12">
        <f t="shared" si="772"/>
        <v>3.05592</v>
      </c>
      <c r="J12370" s="12">
        <f t="shared" si="773"/>
        <v>44.94</v>
      </c>
      <c r="K12370" s="12">
        <f t="shared" si="774"/>
        <v>41.88408</v>
      </c>
      <c r="L12370" s="12">
        <v>26.09</v>
      </c>
      <c r="M12370" s="12">
        <f t="shared" si="775"/>
        <v>67.97408</v>
      </c>
      <c r="N12370" t="s">
        <v>15</v>
      </c>
      <c r="O12370" s="13">
        <v>8</v>
      </c>
      <c r="P12370">
        <v>4.5</v>
      </c>
      <c r="Q12370" t="b">
        <v>1</v>
      </c>
      <c r="R12370">
        <v>9</v>
      </c>
      <c r="S12370" t="s">
        <v>44</v>
      </c>
      <c r="T12370" t="s">
        <v>30</v>
      </c>
    </row>
    <row r="12371" spans="1:20">
      <c r="A12371" t="s">
        <v>19217</v>
      </c>
      <c r="B12371" s="11">
        <v>45687</v>
      </c>
      <c r="C12371" t="s">
        <v>18284</v>
      </c>
      <c r="D12371" t="s">
        <v>14</v>
      </c>
      <c r="E12371" t="s">
        <v>113</v>
      </c>
      <c r="F12371" s="12">
        <v>173.49</v>
      </c>
      <c r="G12371" s="13">
        <v>2</v>
      </c>
      <c r="H12371">
        <v>0</v>
      </c>
      <c r="I12371" s="12">
        <f t="shared" si="772"/>
        <v>0</v>
      </c>
      <c r="J12371" s="12">
        <f t="shared" si="773"/>
        <v>346.98</v>
      </c>
      <c r="K12371" s="12">
        <f t="shared" si="774"/>
        <v>346.98</v>
      </c>
      <c r="L12371" s="12">
        <v>12.1</v>
      </c>
      <c r="M12371" s="12">
        <f t="shared" si="775"/>
        <v>359.08</v>
      </c>
      <c r="N12371" t="s">
        <v>18</v>
      </c>
      <c r="O12371" s="13">
        <v>4</v>
      </c>
      <c r="P12371">
        <v>4.5</v>
      </c>
      <c r="Q12371" t="b">
        <v>0</v>
      </c>
      <c r="R12371">
        <v>2</v>
      </c>
      <c r="S12371" t="s">
        <v>46</v>
      </c>
      <c r="T12371" t="s">
        <v>39</v>
      </c>
    </row>
    <row r="12372" spans="1:20">
      <c r="A12372" t="s">
        <v>19218</v>
      </c>
      <c r="B12372" s="11">
        <v>45687</v>
      </c>
      <c r="C12372" t="s">
        <v>3339</v>
      </c>
      <c r="D12372" t="s">
        <v>14</v>
      </c>
      <c r="E12372" t="s">
        <v>82</v>
      </c>
      <c r="F12372" s="12">
        <v>231.2</v>
      </c>
      <c r="G12372" s="13">
        <v>3</v>
      </c>
      <c r="H12372">
        <v>0</v>
      </c>
      <c r="I12372" s="12">
        <f t="shared" si="772"/>
        <v>0</v>
      </c>
      <c r="J12372" s="12">
        <f t="shared" si="773"/>
        <v>693.6</v>
      </c>
      <c r="K12372" s="12">
        <f t="shared" si="774"/>
        <v>693.6</v>
      </c>
      <c r="L12372" s="12">
        <v>21.77</v>
      </c>
      <c r="M12372" s="12">
        <f t="shared" si="775"/>
        <v>715.37</v>
      </c>
      <c r="N12372" t="s">
        <v>9</v>
      </c>
      <c r="O12372" s="13">
        <v>5</v>
      </c>
      <c r="P12372">
        <v>5</v>
      </c>
      <c r="Q12372" t="b">
        <v>0</v>
      </c>
      <c r="R12372">
        <v>6</v>
      </c>
      <c r="S12372" t="s">
        <v>46</v>
      </c>
      <c r="T12372" t="s">
        <v>37</v>
      </c>
    </row>
    <row r="12373" spans="1:20">
      <c r="A12373" t="s">
        <v>19219</v>
      </c>
      <c r="B12373" s="11">
        <v>45687</v>
      </c>
      <c r="C12373" t="s">
        <v>2178</v>
      </c>
      <c r="D12373" t="s">
        <v>25</v>
      </c>
      <c r="E12373" t="s">
        <v>159</v>
      </c>
      <c r="F12373" s="12">
        <v>125.81</v>
      </c>
      <c r="G12373" s="13">
        <v>1</v>
      </c>
      <c r="H12373">
        <v>0</v>
      </c>
      <c r="I12373" s="12">
        <f t="shared" si="772"/>
        <v>0</v>
      </c>
      <c r="J12373" s="12">
        <f t="shared" si="773"/>
        <v>125.81</v>
      </c>
      <c r="K12373" s="12">
        <f t="shared" si="774"/>
        <v>125.81</v>
      </c>
      <c r="L12373" s="12">
        <v>15.32</v>
      </c>
      <c r="M12373" s="12">
        <f t="shared" si="775"/>
        <v>141.13</v>
      </c>
      <c r="N12373" t="s">
        <v>18</v>
      </c>
      <c r="O12373" s="13">
        <v>3</v>
      </c>
      <c r="P12373">
        <v>4.5</v>
      </c>
      <c r="Q12373" t="b">
        <v>0</v>
      </c>
      <c r="R12373">
        <v>2</v>
      </c>
      <c r="S12373" t="s">
        <v>44</v>
      </c>
      <c r="T12373" t="s">
        <v>39</v>
      </c>
    </row>
    <row r="12374" spans="1:20">
      <c r="A12374" t="s">
        <v>19220</v>
      </c>
      <c r="B12374" s="11">
        <v>45687</v>
      </c>
      <c r="C12374" t="s">
        <v>3051</v>
      </c>
      <c r="D12374" t="s">
        <v>20</v>
      </c>
      <c r="E12374" t="s">
        <v>136</v>
      </c>
      <c r="F12374" s="12">
        <v>20.65</v>
      </c>
      <c r="G12374" s="13">
        <v>2</v>
      </c>
      <c r="H12374">
        <v>0</v>
      </c>
      <c r="I12374" s="12">
        <f t="shared" si="772"/>
        <v>0</v>
      </c>
      <c r="J12374" s="12">
        <f t="shared" si="773"/>
        <v>41.3</v>
      </c>
      <c r="K12374" s="12">
        <f t="shared" si="774"/>
        <v>41.3</v>
      </c>
      <c r="L12374" s="12">
        <v>6.36</v>
      </c>
      <c r="M12374" s="12">
        <f t="shared" si="775"/>
        <v>47.66</v>
      </c>
      <c r="N12374" t="s">
        <v>18</v>
      </c>
      <c r="O12374" s="13">
        <v>4</v>
      </c>
      <c r="P12374">
        <v>5</v>
      </c>
      <c r="Q12374" t="b">
        <v>0</v>
      </c>
      <c r="R12374">
        <v>7</v>
      </c>
      <c r="S12374" t="s">
        <v>48</v>
      </c>
      <c r="T12374" t="s">
        <v>35</v>
      </c>
    </row>
    <row r="12375" spans="1:20">
      <c r="A12375" t="s">
        <v>19221</v>
      </c>
      <c r="B12375" s="11">
        <v>45687</v>
      </c>
      <c r="C12375" t="s">
        <v>15104</v>
      </c>
      <c r="D12375" t="s">
        <v>23</v>
      </c>
      <c r="E12375" t="s">
        <v>176</v>
      </c>
      <c r="F12375" s="12">
        <v>37.83</v>
      </c>
      <c r="G12375" s="13">
        <v>1</v>
      </c>
      <c r="H12375">
        <v>0</v>
      </c>
      <c r="I12375" s="12">
        <f t="shared" si="772"/>
        <v>0</v>
      </c>
      <c r="J12375" s="12">
        <f t="shared" si="773"/>
        <v>37.83</v>
      </c>
      <c r="K12375" s="12">
        <f t="shared" si="774"/>
        <v>37.83</v>
      </c>
      <c r="L12375" s="12">
        <v>12.49</v>
      </c>
      <c r="M12375" s="12">
        <f t="shared" si="775"/>
        <v>50.32</v>
      </c>
      <c r="N12375" t="s">
        <v>18</v>
      </c>
      <c r="O12375" s="13">
        <v>3</v>
      </c>
      <c r="P12375">
        <v>4.5</v>
      </c>
      <c r="Q12375" t="b">
        <v>1</v>
      </c>
      <c r="R12375">
        <v>2</v>
      </c>
      <c r="S12375" t="s">
        <v>45</v>
      </c>
      <c r="T12375" t="s">
        <v>35</v>
      </c>
    </row>
    <row r="12376" spans="1:20">
      <c r="A12376" t="s">
        <v>19222</v>
      </c>
      <c r="B12376" s="11">
        <v>45687</v>
      </c>
      <c r="C12376" t="s">
        <v>3560</v>
      </c>
      <c r="D12376" t="s">
        <v>11</v>
      </c>
      <c r="E12376" t="s">
        <v>400</v>
      </c>
      <c r="F12376" s="12">
        <v>54.68</v>
      </c>
      <c r="G12376" s="13">
        <v>2</v>
      </c>
      <c r="H12376">
        <v>0</v>
      </c>
      <c r="I12376" s="12">
        <f t="shared" si="772"/>
        <v>0</v>
      </c>
      <c r="J12376" s="12">
        <f t="shared" si="773"/>
        <v>109.36</v>
      </c>
      <c r="K12376" s="12">
        <f t="shared" si="774"/>
        <v>109.36</v>
      </c>
      <c r="L12376" s="12">
        <v>13.36</v>
      </c>
      <c r="M12376" s="12">
        <f t="shared" si="775"/>
        <v>122.72</v>
      </c>
      <c r="N12376" t="s">
        <v>18</v>
      </c>
      <c r="O12376" s="13">
        <v>4</v>
      </c>
      <c r="P12376">
        <v>5</v>
      </c>
      <c r="Q12376" t="b">
        <v>0</v>
      </c>
      <c r="R12376">
        <v>6</v>
      </c>
      <c r="S12376" t="s">
        <v>43</v>
      </c>
      <c r="T12376" t="s">
        <v>35</v>
      </c>
    </row>
    <row r="12377" spans="1:20">
      <c r="A12377" t="s">
        <v>19223</v>
      </c>
      <c r="B12377" s="11">
        <v>45688</v>
      </c>
      <c r="C12377" t="s">
        <v>7087</v>
      </c>
      <c r="D12377" t="s">
        <v>25</v>
      </c>
      <c r="E12377" t="s">
        <v>602</v>
      </c>
      <c r="F12377" s="12">
        <v>109.79</v>
      </c>
      <c r="G12377" s="13">
        <v>3</v>
      </c>
      <c r="H12377">
        <v>0</v>
      </c>
      <c r="I12377" s="12">
        <f t="shared" si="772"/>
        <v>0</v>
      </c>
      <c r="J12377" s="12">
        <f t="shared" si="773"/>
        <v>329.37</v>
      </c>
      <c r="K12377" s="12">
        <f t="shared" si="774"/>
        <v>329.37</v>
      </c>
      <c r="L12377" s="12">
        <v>10.01</v>
      </c>
      <c r="M12377" s="12">
        <f t="shared" si="775"/>
        <v>339.38</v>
      </c>
      <c r="N12377" t="s">
        <v>18</v>
      </c>
      <c r="O12377" s="13">
        <v>7</v>
      </c>
      <c r="P12377">
        <v>4</v>
      </c>
      <c r="Q12377" t="b">
        <v>0</v>
      </c>
      <c r="R12377">
        <v>2</v>
      </c>
      <c r="S12377" t="s">
        <v>48</v>
      </c>
      <c r="T12377" t="s">
        <v>35</v>
      </c>
    </row>
    <row r="12378" spans="1:20">
      <c r="A12378" t="s">
        <v>19224</v>
      </c>
      <c r="B12378" s="11">
        <v>45688</v>
      </c>
      <c r="C12378" t="s">
        <v>15029</v>
      </c>
      <c r="D12378" t="s">
        <v>23</v>
      </c>
      <c r="E12378" t="s">
        <v>169</v>
      </c>
      <c r="F12378" s="12">
        <v>135.12</v>
      </c>
      <c r="G12378" s="13">
        <v>3</v>
      </c>
      <c r="H12378">
        <v>0</v>
      </c>
      <c r="I12378" s="12">
        <f t="shared" si="772"/>
        <v>0</v>
      </c>
      <c r="J12378" s="12">
        <f t="shared" si="773"/>
        <v>405.36</v>
      </c>
      <c r="K12378" s="12">
        <f t="shared" si="774"/>
        <v>405.36</v>
      </c>
      <c r="L12378" s="12">
        <v>21.59</v>
      </c>
      <c r="M12378" s="12">
        <f t="shared" si="775"/>
        <v>426.95</v>
      </c>
      <c r="N12378" t="s">
        <v>6</v>
      </c>
      <c r="O12378" s="13">
        <v>10</v>
      </c>
      <c r="P12378">
        <v>5</v>
      </c>
      <c r="Q12378" t="b">
        <v>0</v>
      </c>
      <c r="R12378">
        <v>2</v>
      </c>
      <c r="S12378" t="s">
        <v>45</v>
      </c>
      <c r="T12378" t="s">
        <v>39</v>
      </c>
    </row>
    <row r="12379" spans="1:20">
      <c r="A12379" t="s">
        <v>19225</v>
      </c>
      <c r="B12379" s="11">
        <v>45688</v>
      </c>
      <c r="C12379" t="s">
        <v>17634</v>
      </c>
      <c r="D12379" t="s">
        <v>17</v>
      </c>
      <c r="E12379" t="s">
        <v>139</v>
      </c>
      <c r="F12379" s="12">
        <v>64.48</v>
      </c>
      <c r="G12379" s="13">
        <v>1</v>
      </c>
      <c r="H12379">
        <v>11.3</v>
      </c>
      <c r="I12379" s="12">
        <f t="shared" si="772"/>
        <v>7.28624</v>
      </c>
      <c r="J12379" s="12">
        <f t="shared" si="773"/>
        <v>64.48</v>
      </c>
      <c r="K12379" s="12">
        <f t="shared" si="774"/>
        <v>57.19376</v>
      </c>
      <c r="L12379" s="12">
        <v>16.08</v>
      </c>
      <c r="M12379" s="12">
        <f t="shared" si="775"/>
        <v>73.27376</v>
      </c>
      <c r="N12379" t="s">
        <v>9</v>
      </c>
      <c r="O12379" s="13">
        <v>7</v>
      </c>
      <c r="P12379">
        <v>5</v>
      </c>
      <c r="Q12379" t="b">
        <v>0</v>
      </c>
      <c r="R12379">
        <v>6</v>
      </c>
      <c r="S12379" t="s">
        <v>48</v>
      </c>
      <c r="T12379" t="s">
        <v>35</v>
      </c>
    </row>
    <row r="12380" spans="1:20">
      <c r="A12380" t="s">
        <v>19226</v>
      </c>
      <c r="B12380" s="11">
        <v>45688</v>
      </c>
      <c r="C12380" t="s">
        <v>10355</v>
      </c>
      <c r="D12380" t="s">
        <v>5</v>
      </c>
      <c r="E12380" t="s">
        <v>119</v>
      </c>
      <c r="F12380" s="12">
        <v>74.52</v>
      </c>
      <c r="G12380" s="13">
        <v>2</v>
      </c>
      <c r="H12380">
        <v>0</v>
      </c>
      <c r="I12380" s="12">
        <f t="shared" si="772"/>
        <v>0</v>
      </c>
      <c r="J12380" s="12">
        <f t="shared" si="773"/>
        <v>149.04</v>
      </c>
      <c r="K12380" s="12">
        <f t="shared" si="774"/>
        <v>149.04</v>
      </c>
      <c r="L12380" s="12">
        <v>12.7</v>
      </c>
      <c r="M12380" s="12">
        <f t="shared" si="775"/>
        <v>161.74</v>
      </c>
      <c r="N12380" t="s">
        <v>18</v>
      </c>
      <c r="O12380" s="13">
        <v>7</v>
      </c>
      <c r="P12380">
        <v>5</v>
      </c>
      <c r="Q12380" t="b">
        <v>0</v>
      </c>
      <c r="R12380">
        <v>2</v>
      </c>
      <c r="S12380" t="s">
        <v>44</v>
      </c>
      <c r="T12380" t="s">
        <v>32</v>
      </c>
    </row>
    <row r="12381" spans="1:20">
      <c r="A12381" t="s">
        <v>19227</v>
      </c>
      <c r="B12381" s="11">
        <v>45688</v>
      </c>
      <c r="C12381" t="s">
        <v>4835</v>
      </c>
      <c r="D12381" t="s">
        <v>17</v>
      </c>
      <c r="E12381" t="s">
        <v>209</v>
      </c>
      <c r="F12381" s="12">
        <v>76.23</v>
      </c>
      <c r="G12381" s="13">
        <v>1</v>
      </c>
      <c r="H12381">
        <v>0</v>
      </c>
      <c r="I12381" s="12">
        <f t="shared" si="772"/>
        <v>0</v>
      </c>
      <c r="J12381" s="12">
        <f t="shared" si="773"/>
        <v>76.23</v>
      </c>
      <c r="K12381" s="12">
        <f t="shared" si="774"/>
        <v>76.23</v>
      </c>
      <c r="L12381" s="12">
        <v>14.83</v>
      </c>
      <c r="M12381" s="12">
        <f t="shared" si="775"/>
        <v>91.06</v>
      </c>
      <c r="N12381" t="s">
        <v>9</v>
      </c>
      <c r="O12381" s="13">
        <v>10</v>
      </c>
      <c r="P12381">
        <v>5</v>
      </c>
      <c r="Q12381" t="b">
        <v>0</v>
      </c>
      <c r="R12381">
        <v>7</v>
      </c>
      <c r="S12381" t="s">
        <v>44</v>
      </c>
      <c r="T12381" t="s">
        <v>35</v>
      </c>
    </row>
    <row r="12382" spans="1:20">
      <c r="A12382" t="s">
        <v>19228</v>
      </c>
      <c r="B12382" s="11">
        <v>45688</v>
      </c>
      <c r="C12382" t="s">
        <v>6771</v>
      </c>
      <c r="D12382" t="s">
        <v>20</v>
      </c>
      <c r="E12382" t="s">
        <v>97</v>
      </c>
      <c r="F12382" s="12">
        <v>40.86</v>
      </c>
      <c r="G12382" s="13">
        <v>1</v>
      </c>
      <c r="H12382">
        <v>19.2</v>
      </c>
      <c r="I12382" s="12">
        <f t="shared" si="772"/>
        <v>7.84512</v>
      </c>
      <c r="J12382" s="12">
        <f t="shared" si="773"/>
        <v>40.86</v>
      </c>
      <c r="K12382" s="12">
        <f t="shared" si="774"/>
        <v>33.01488</v>
      </c>
      <c r="L12382" s="12">
        <v>11.31</v>
      </c>
      <c r="M12382" s="12">
        <f t="shared" si="775"/>
        <v>44.32488</v>
      </c>
      <c r="N12382" t="s">
        <v>18</v>
      </c>
      <c r="O12382" s="13">
        <v>4</v>
      </c>
      <c r="P12382">
        <v>4</v>
      </c>
      <c r="Q12382" t="b">
        <v>0</v>
      </c>
      <c r="R12382">
        <v>8</v>
      </c>
      <c r="S12382" t="s">
        <v>45</v>
      </c>
      <c r="T12382" t="s">
        <v>37</v>
      </c>
    </row>
    <row r="12383" spans="1:20">
      <c r="A12383" t="s">
        <v>19229</v>
      </c>
      <c r="B12383" s="11">
        <v>45688</v>
      </c>
      <c r="C12383" t="s">
        <v>15860</v>
      </c>
      <c r="D12383" t="s">
        <v>25</v>
      </c>
      <c r="E12383" t="s">
        <v>159</v>
      </c>
      <c r="F12383" s="12">
        <v>178.09</v>
      </c>
      <c r="G12383" s="13">
        <v>1</v>
      </c>
      <c r="H12383">
        <v>20.7</v>
      </c>
      <c r="I12383" s="12">
        <f t="shared" si="772"/>
        <v>36.86463</v>
      </c>
      <c r="J12383" s="12">
        <f t="shared" si="773"/>
        <v>178.09</v>
      </c>
      <c r="K12383" s="12">
        <f t="shared" si="774"/>
        <v>141.22537</v>
      </c>
      <c r="L12383" s="12">
        <v>26.15</v>
      </c>
      <c r="M12383" s="12">
        <f t="shared" si="775"/>
        <v>167.37537</v>
      </c>
      <c r="N12383" t="s">
        <v>6</v>
      </c>
      <c r="O12383" s="13">
        <v>12</v>
      </c>
      <c r="P12383">
        <v>5</v>
      </c>
      <c r="Q12383" t="b">
        <v>0</v>
      </c>
      <c r="R12383">
        <v>2</v>
      </c>
      <c r="S12383" t="s">
        <v>48</v>
      </c>
      <c r="T12383" t="s">
        <v>39</v>
      </c>
    </row>
    <row r="12384" spans="1:20">
      <c r="A12384" t="s">
        <v>19230</v>
      </c>
      <c r="B12384" s="11">
        <v>45688</v>
      </c>
      <c r="C12384" t="s">
        <v>19231</v>
      </c>
      <c r="D12384" t="s">
        <v>14</v>
      </c>
      <c r="E12384" t="s">
        <v>103</v>
      </c>
      <c r="F12384" s="12">
        <v>204.79</v>
      </c>
      <c r="G12384" s="13">
        <v>1</v>
      </c>
      <c r="H12384">
        <v>0</v>
      </c>
      <c r="I12384" s="12">
        <f t="shared" si="772"/>
        <v>0</v>
      </c>
      <c r="J12384" s="12">
        <f t="shared" si="773"/>
        <v>204.79</v>
      </c>
      <c r="K12384" s="12">
        <f t="shared" si="774"/>
        <v>204.79</v>
      </c>
      <c r="L12384" s="12">
        <v>10.13</v>
      </c>
      <c r="M12384" s="12">
        <f t="shared" si="775"/>
        <v>214.92</v>
      </c>
      <c r="N12384" t="s">
        <v>18</v>
      </c>
      <c r="O12384" s="13">
        <v>3</v>
      </c>
      <c r="P12384">
        <v>4</v>
      </c>
      <c r="Q12384" t="b">
        <v>0</v>
      </c>
      <c r="R12384">
        <v>2</v>
      </c>
      <c r="S12384" t="s">
        <v>44</v>
      </c>
      <c r="T12384" t="s">
        <v>39</v>
      </c>
    </row>
    <row r="12385" spans="1:20">
      <c r="A12385" t="s">
        <v>19232</v>
      </c>
      <c r="B12385" s="11">
        <v>45688</v>
      </c>
      <c r="C12385" t="s">
        <v>4272</v>
      </c>
      <c r="D12385" t="s">
        <v>8</v>
      </c>
      <c r="E12385" t="s">
        <v>241</v>
      </c>
      <c r="F12385" s="12">
        <v>39.57</v>
      </c>
      <c r="G12385" s="13">
        <v>1</v>
      </c>
      <c r="H12385">
        <v>0</v>
      </c>
      <c r="I12385" s="12">
        <f t="shared" si="772"/>
        <v>0</v>
      </c>
      <c r="J12385" s="12">
        <f t="shared" si="773"/>
        <v>39.57</v>
      </c>
      <c r="K12385" s="12">
        <f t="shared" si="774"/>
        <v>39.57</v>
      </c>
      <c r="L12385" s="12">
        <v>13.08</v>
      </c>
      <c r="M12385" s="12">
        <f t="shared" si="775"/>
        <v>52.65</v>
      </c>
      <c r="N12385" t="s">
        <v>9</v>
      </c>
      <c r="O12385" s="13">
        <v>6</v>
      </c>
      <c r="P12385">
        <v>4.5</v>
      </c>
      <c r="Q12385" t="b">
        <v>0</v>
      </c>
      <c r="R12385">
        <v>4</v>
      </c>
      <c r="S12385" t="s">
        <v>42</v>
      </c>
      <c r="T12385" t="s">
        <v>32</v>
      </c>
    </row>
    <row r="12386" spans="1:20">
      <c r="A12386" t="s">
        <v>19233</v>
      </c>
      <c r="B12386" s="11">
        <v>45688</v>
      </c>
      <c r="C12386" t="s">
        <v>19234</v>
      </c>
      <c r="D12386" t="s">
        <v>17</v>
      </c>
      <c r="E12386" t="s">
        <v>139</v>
      </c>
      <c r="F12386" s="12">
        <v>160.09</v>
      </c>
      <c r="G12386" s="13">
        <v>1</v>
      </c>
      <c r="H12386">
        <v>15.9</v>
      </c>
      <c r="I12386" s="12">
        <f t="shared" si="772"/>
        <v>25.45431</v>
      </c>
      <c r="J12386" s="12">
        <f t="shared" si="773"/>
        <v>160.09</v>
      </c>
      <c r="K12386" s="12">
        <f t="shared" si="774"/>
        <v>134.63569</v>
      </c>
      <c r="L12386" s="12">
        <v>22.03</v>
      </c>
      <c r="M12386" s="12">
        <f t="shared" si="775"/>
        <v>156.66569</v>
      </c>
      <c r="N12386" t="s">
        <v>6</v>
      </c>
      <c r="O12386" s="13">
        <v>14</v>
      </c>
      <c r="P12386">
        <v>5</v>
      </c>
      <c r="Q12386" t="b">
        <v>0</v>
      </c>
      <c r="R12386">
        <v>5</v>
      </c>
      <c r="S12386" t="s">
        <v>42</v>
      </c>
      <c r="T12386" t="s">
        <v>39</v>
      </c>
    </row>
    <row r="12387" spans="1:20">
      <c r="A12387" t="s">
        <v>19235</v>
      </c>
      <c r="B12387" s="11">
        <v>45688</v>
      </c>
      <c r="C12387" t="s">
        <v>2161</v>
      </c>
      <c r="D12387" t="s">
        <v>14</v>
      </c>
      <c r="E12387" t="s">
        <v>113</v>
      </c>
      <c r="F12387" s="12">
        <v>147.2</v>
      </c>
      <c r="G12387" s="13">
        <v>1</v>
      </c>
      <c r="H12387">
        <v>0</v>
      </c>
      <c r="I12387" s="12">
        <f t="shared" si="772"/>
        <v>0</v>
      </c>
      <c r="J12387" s="12">
        <f t="shared" si="773"/>
        <v>147.2</v>
      </c>
      <c r="K12387" s="12">
        <f t="shared" si="774"/>
        <v>147.2</v>
      </c>
      <c r="L12387" s="12">
        <v>10.55</v>
      </c>
      <c r="M12387" s="12">
        <f t="shared" si="775"/>
        <v>157.75</v>
      </c>
      <c r="N12387" t="s">
        <v>18</v>
      </c>
      <c r="O12387" s="13">
        <v>3</v>
      </c>
      <c r="P12387">
        <v>4</v>
      </c>
      <c r="Q12387" t="b">
        <v>0</v>
      </c>
      <c r="R12387">
        <v>3</v>
      </c>
      <c r="S12387" t="s">
        <v>48</v>
      </c>
      <c r="T12387" t="s">
        <v>30</v>
      </c>
    </row>
    <row r="12388" spans="1:20">
      <c r="A12388" t="s">
        <v>19236</v>
      </c>
      <c r="B12388" s="11">
        <v>45688</v>
      </c>
      <c r="C12388" t="s">
        <v>19237</v>
      </c>
      <c r="D12388" t="s">
        <v>5</v>
      </c>
      <c r="E12388" t="s">
        <v>124</v>
      </c>
      <c r="F12388" s="12">
        <v>31.77</v>
      </c>
      <c r="G12388" s="13">
        <v>2</v>
      </c>
      <c r="H12388">
        <v>0</v>
      </c>
      <c r="I12388" s="12">
        <f t="shared" si="772"/>
        <v>0</v>
      </c>
      <c r="J12388" s="12">
        <f t="shared" si="773"/>
        <v>63.54</v>
      </c>
      <c r="K12388" s="12">
        <f t="shared" si="774"/>
        <v>63.54</v>
      </c>
      <c r="L12388" s="12">
        <v>22.54</v>
      </c>
      <c r="M12388" s="12">
        <f t="shared" si="775"/>
        <v>86.08</v>
      </c>
      <c r="N12388" t="s">
        <v>6</v>
      </c>
      <c r="O12388" s="13">
        <v>24</v>
      </c>
      <c r="P12388">
        <v>4.5</v>
      </c>
      <c r="Q12388" t="b">
        <v>1</v>
      </c>
      <c r="R12388">
        <v>4</v>
      </c>
      <c r="S12388" t="s">
        <v>48</v>
      </c>
      <c r="T12388" t="s">
        <v>30</v>
      </c>
    </row>
    <row r="12389" spans="1:20">
      <c r="A12389" t="s">
        <v>19238</v>
      </c>
      <c r="B12389" s="11">
        <v>45689</v>
      </c>
      <c r="C12389" t="s">
        <v>7689</v>
      </c>
      <c r="D12389" t="s">
        <v>20</v>
      </c>
      <c r="E12389" t="s">
        <v>226</v>
      </c>
      <c r="F12389" s="12">
        <v>38.33</v>
      </c>
      <c r="G12389" s="13">
        <v>1</v>
      </c>
      <c r="H12389">
        <v>0</v>
      </c>
      <c r="I12389" s="12">
        <f t="shared" si="772"/>
        <v>0</v>
      </c>
      <c r="J12389" s="12">
        <f t="shared" si="773"/>
        <v>38.33</v>
      </c>
      <c r="K12389" s="12">
        <f t="shared" si="774"/>
        <v>38.33</v>
      </c>
      <c r="L12389" s="12">
        <v>25.89</v>
      </c>
      <c r="M12389" s="12">
        <f t="shared" si="775"/>
        <v>64.22</v>
      </c>
      <c r="N12389" t="s">
        <v>6</v>
      </c>
      <c r="O12389" s="13">
        <v>14</v>
      </c>
      <c r="P12389">
        <v>2</v>
      </c>
      <c r="Q12389" t="b">
        <v>1</v>
      </c>
      <c r="R12389">
        <v>3</v>
      </c>
      <c r="S12389" t="s">
        <v>46</v>
      </c>
      <c r="T12389" t="s">
        <v>39</v>
      </c>
    </row>
    <row r="12390" spans="1:20">
      <c r="A12390" t="s">
        <v>19239</v>
      </c>
      <c r="B12390" s="11">
        <v>45689</v>
      </c>
      <c r="C12390" t="s">
        <v>18881</v>
      </c>
      <c r="D12390" t="s">
        <v>25</v>
      </c>
      <c r="E12390" t="s">
        <v>87</v>
      </c>
      <c r="F12390" s="12">
        <v>401.29</v>
      </c>
      <c r="G12390" s="13">
        <v>4</v>
      </c>
      <c r="H12390">
        <v>0</v>
      </c>
      <c r="I12390" s="12">
        <f t="shared" si="772"/>
        <v>0</v>
      </c>
      <c r="J12390" s="12">
        <f t="shared" si="773"/>
        <v>1605.16</v>
      </c>
      <c r="K12390" s="12">
        <f t="shared" si="774"/>
        <v>1605.16</v>
      </c>
      <c r="L12390" s="12">
        <v>20.1</v>
      </c>
      <c r="M12390" s="12">
        <f t="shared" si="775"/>
        <v>1625.26</v>
      </c>
      <c r="N12390" t="s">
        <v>18</v>
      </c>
      <c r="O12390" s="13">
        <v>5</v>
      </c>
      <c r="P12390">
        <v>3.5</v>
      </c>
      <c r="Q12390" t="b">
        <v>0</v>
      </c>
      <c r="R12390">
        <v>15</v>
      </c>
      <c r="S12390" t="s">
        <v>48</v>
      </c>
      <c r="T12390" t="s">
        <v>37</v>
      </c>
    </row>
    <row r="12391" spans="1:20">
      <c r="A12391" t="s">
        <v>19240</v>
      </c>
      <c r="B12391" s="11">
        <v>45689</v>
      </c>
      <c r="C12391" t="s">
        <v>3526</v>
      </c>
      <c r="D12391" t="s">
        <v>11</v>
      </c>
      <c r="E12391" t="s">
        <v>215</v>
      </c>
      <c r="F12391" s="12">
        <v>67.87</v>
      </c>
      <c r="G12391" s="13">
        <v>2</v>
      </c>
      <c r="H12391">
        <v>0</v>
      </c>
      <c r="I12391" s="12">
        <f t="shared" si="772"/>
        <v>0</v>
      </c>
      <c r="J12391" s="12">
        <f t="shared" si="773"/>
        <v>135.74</v>
      </c>
      <c r="K12391" s="12">
        <f t="shared" si="774"/>
        <v>135.74</v>
      </c>
      <c r="L12391" s="12">
        <v>10.13</v>
      </c>
      <c r="M12391" s="12">
        <f t="shared" si="775"/>
        <v>145.87</v>
      </c>
      <c r="N12391" t="s">
        <v>18</v>
      </c>
      <c r="O12391" s="13">
        <v>6</v>
      </c>
      <c r="P12391">
        <v>3.5</v>
      </c>
      <c r="Q12391" t="b">
        <v>0</v>
      </c>
      <c r="R12391">
        <v>8</v>
      </c>
      <c r="S12391" t="s">
        <v>48</v>
      </c>
      <c r="T12391" t="s">
        <v>35</v>
      </c>
    </row>
    <row r="12392" spans="1:20">
      <c r="A12392" t="s">
        <v>19241</v>
      </c>
      <c r="B12392" s="11">
        <v>45689</v>
      </c>
      <c r="C12392" t="s">
        <v>14507</v>
      </c>
      <c r="D12392" t="s">
        <v>17</v>
      </c>
      <c r="E12392" t="s">
        <v>78</v>
      </c>
      <c r="F12392" s="12">
        <v>125.33</v>
      </c>
      <c r="G12392" s="13">
        <v>1</v>
      </c>
      <c r="H12392">
        <v>0</v>
      </c>
      <c r="I12392" s="12">
        <f t="shared" si="772"/>
        <v>0</v>
      </c>
      <c r="J12392" s="12">
        <f t="shared" si="773"/>
        <v>125.33</v>
      </c>
      <c r="K12392" s="12">
        <f t="shared" si="774"/>
        <v>125.33</v>
      </c>
      <c r="L12392" s="12">
        <v>12.31</v>
      </c>
      <c r="M12392" s="12">
        <f t="shared" si="775"/>
        <v>137.64</v>
      </c>
      <c r="N12392" t="s">
        <v>18</v>
      </c>
      <c r="O12392" s="13">
        <v>5</v>
      </c>
      <c r="P12392">
        <v>5</v>
      </c>
      <c r="Q12392" t="b">
        <v>0</v>
      </c>
      <c r="R12392">
        <v>4</v>
      </c>
      <c r="S12392" t="s">
        <v>48</v>
      </c>
      <c r="T12392" t="s">
        <v>35</v>
      </c>
    </row>
    <row r="12393" spans="1:20">
      <c r="A12393" t="s">
        <v>19242</v>
      </c>
      <c r="B12393" s="11">
        <v>45689</v>
      </c>
      <c r="C12393" t="s">
        <v>351</v>
      </c>
      <c r="D12393" t="s">
        <v>5</v>
      </c>
      <c r="E12393" t="s">
        <v>106</v>
      </c>
      <c r="F12393" s="12">
        <v>27.69</v>
      </c>
      <c r="G12393" s="13">
        <v>2</v>
      </c>
      <c r="H12393">
        <v>0</v>
      </c>
      <c r="I12393" s="12">
        <f t="shared" si="772"/>
        <v>0</v>
      </c>
      <c r="J12393" s="12">
        <f t="shared" si="773"/>
        <v>55.38</v>
      </c>
      <c r="K12393" s="12">
        <f t="shared" si="774"/>
        <v>55.38</v>
      </c>
      <c r="L12393" s="12">
        <v>14.89</v>
      </c>
      <c r="M12393" s="12">
        <f t="shared" si="775"/>
        <v>70.27</v>
      </c>
      <c r="N12393" t="s">
        <v>9</v>
      </c>
      <c r="O12393" s="13">
        <v>12</v>
      </c>
      <c r="P12393">
        <v>4.5</v>
      </c>
      <c r="Q12393" t="b">
        <v>0</v>
      </c>
      <c r="R12393">
        <v>1</v>
      </c>
      <c r="S12393" t="s">
        <v>42</v>
      </c>
      <c r="T12393" t="s">
        <v>35</v>
      </c>
    </row>
    <row r="12394" spans="1:20">
      <c r="A12394" t="s">
        <v>19243</v>
      </c>
      <c r="B12394" s="11">
        <v>45689</v>
      </c>
      <c r="C12394" t="s">
        <v>3781</v>
      </c>
      <c r="D12394" t="s">
        <v>20</v>
      </c>
      <c r="E12394" t="s">
        <v>212</v>
      </c>
      <c r="F12394" s="12">
        <v>30.23</v>
      </c>
      <c r="G12394" s="13">
        <v>1</v>
      </c>
      <c r="H12394">
        <v>0</v>
      </c>
      <c r="I12394" s="12">
        <f t="shared" si="772"/>
        <v>0</v>
      </c>
      <c r="J12394" s="12">
        <f t="shared" si="773"/>
        <v>30.23</v>
      </c>
      <c r="K12394" s="12">
        <f t="shared" si="774"/>
        <v>30.23</v>
      </c>
      <c r="L12394" s="12">
        <v>28.69</v>
      </c>
      <c r="M12394" s="12">
        <f t="shared" si="775"/>
        <v>58.92</v>
      </c>
      <c r="N12394" t="s">
        <v>15</v>
      </c>
      <c r="O12394" s="13">
        <v>19</v>
      </c>
      <c r="P12394">
        <v>5</v>
      </c>
      <c r="Q12394" t="b">
        <v>1</v>
      </c>
      <c r="R12394">
        <v>5</v>
      </c>
      <c r="S12394" t="s">
        <v>48</v>
      </c>
      <c r="T12394" t="s">
        <v>35</v>
      </c>
    </row>
    <row r="12395" spans="1:20">
      <c r="A12395" t="s">
        <v>19244</v>
      </c>
      <c r="B12395" s="11">
        <v>45689</v>
      </c>
      <c r="C12395" t="s">
        <v>2911</v>
      </c>
      <c r="D12395" t="s">
        <v>23</v>
      </c>
      <c r="E12395" t="s">
        <v>176</v>
      </c>
      <c r="F12395" s="12">
        <v>124.92</v>
      </c>
      <c r="G12395" s="13">
        <v>1</v>
      </c>
      <c r="H12395">
        <v>16.9</v>
      </c>
      <c r="I12395" s="12">
        <f t="shared" si="772"/>
        <v>21.11148</v>
      </c>
      <c r="J12395" s="12">
        <f t="shared" si="773"/>
        <v>124.92</v>
      </c>
      <c r="K12395" s="12">
        <f t="shared" si="774"/>
        <v>103.80852</v>
      </c>
      <c r="L12395" s="12">
        <v>16.77</v>
      </c>
      <c r="M12395" s="12">
        <f t="shared" si="775"/>
        <v>120.57852</v>
      </c>
      <c r="N12395" t="s">
        <v>9</v>
      </c>
      <c r="O12395" s="13">
        <v>5</v>
      </c>
      <c r="P12395">
        <v>4</v>
      </c>
      <c r="Q12395" t="b">
        <v>0</v>
      </c>
      <c r="R12395">
        <v>7</v>
      </c>
      <c r="S12395" t="s">
        <v>44</v>
      </c>
      <c r="T12395" t="s">
        <v>35</v>
      </c>
    </row>
    <row r="12396" spans="1:20">
      <c r="A12396" t="s">
        <v>19245</v>
      </c>
      <c r="B12396" s="11">
        <v>45689</v>
      </c>
      <c r="C12396" t="s">
        <v>412</v>
      </c>
      <c r="D12396" t="s">
        <v>5</v>
      </c>
      <c r="E12396" t="s">
        <v>124</v>
      </c>
      <c r="F12396" s="12">
        <v>69.55</v>
      </c>
      <c r="G12396" s="13">
        <v>2</v>
      </c>
      <c r="H12396">
        <v>0</v>
      </c>
      <c r="I12396" s="12">
        <f t="shared" si="772"/>
        <v>0</v>
      </c>
      <c r="J12396" s="12">
        <f t="shared" si="773"/>
        <v>139.1</v>
      </c>
      <c r="K12396" s="12">
        <f t="shared" si="774"/>
        <v>139.1</v>
      </c>
      <c r="L12396" s="12">
        <v>20.76</v>
      </c>
      <c r="M12396" s="12">
        <f t="shared" si="775"/>
        <v>159.86</v>
      </c>
      <c r="N12396" t="s">
        <v>12</v>
      </c>
      <c r="O12396" s="13">
        <v>23</v>
      </c>
      <c r="P12396">
        <v>5</v>
      </c>
      <c r="Q12396" t="b">
        <v>0</v>
      </c>
      <c r="R12396">
        <v>2</v>
      </c>
      <c r="S12396" t="s">
        <v>48</v>
      </c>
      <c r="T12396" t="s">
        <v>35</v>
      </c>
    </row>
    <row r="12397" spans="1:20">
      <c r="A12397" t="s">
        <v>19246</v>
      </c>
      <c r="B12397" s="11">
        <v>45689</v>
      </c>
      <c r="C12397" t="s">
        <v>2589</v>
      </c>
      <c r="D12397" t="s">
        <v>17</v>
      </c>
      <c r="E12397" t="s">
        <v>209</v>
      </c>
      <c r="F12397" s="12">
        <v>26.04</v>
      </c>
      <c r="G12397" s="13">
        <v>1</v>
      </c>
      <c r="H12397">
        <v>0</v>
      </c>
      <c r="I12397" s="12">
        <f t="shared" si="772"/>
        <v>0</v>
      </c>
      <c r="J12397" s="12">
        <f t="shared" si="773"/>
        <v>26.04</v>
      </c>
      <c r="K12397" s="12">
        <f t="shared" si="774"/>
        <v>26.04</v>
      </c>
      <c r="L12397" s="12">
        <v>20.21</v>
      </c>
      <c r="M12397" s="12">
        <f t="shared" si="775"/>
        <v>46.25</v>
      </c>
      <c r="N12397" t="s">
        <v>9</v>
      </c>
      <c r="O12397" s="13">
        <v>8</v>
      </c>
      <c r="P12397">
        <v>4.5</v>
      </c>
      <c r="Q12397" t="b">
        <v>0</v>
      </c>
      <c r="R12397">
        <v>6</v>
      </c>
      <c r="S12397" t="s">
        <v>43</v>
      </c>
      <c r="T12397" t="s">
        <v>35</v>
      </c>
    </row>
    <row r="12398" spans="1:20">
      <c r="A12398" t="s">
        <v>19247</v>
      </c>
      <c r="B12398" s="11">
        <v>45689</v>
      </c>
      <c r="C12398" t="s">
        <v>8936</v>
      </c>
      <c r="D12398" t="s">
        <v>11</v>
      </c>
      <c r="E12398" t="s">
        <v>151</v>
      </c>
      <c r="F12398" s="12">
        <v>27.21</v>
      </c>
      <c r="G12398" s="13">
        <v>1</v>
      </c>
      <c r="H12398">
        <v>0</v>
      </c>
      <c r="I12398" s="12">
        <f t="shared" si="772"/>
        <v>0</v>
      </c>
      <c r="J12398" s="12">
        <f t="shared" si="773"/>
        <v>27.21</v>
      </c>
      <c r="K12398" s="12">
        <f t="shared" si="774"/>
        <v>27.21</v>
      </c>
      <c r="L12398" s="12">
        <v>12.63</v>
      </c>
      <c r="M12398" s="12">
        <f t="shared" si="775"/>
        <v>39.84</v>
      </c>
      <c r="N12398" t="s">
        <v>9</v>
      </c>
      <c r="O12398" s="13">
        <v>8</v>
      </c>
      <c r="P12398">
        <v>1</v>
      </c>
      <c r="Q12398" t="b">
        <v>0</v>
      </c>
      <c r="R12398">
        <v>5</v>
      </c>
      <c r="S12398" t="s">
        <v>44</v>
      </c>
      <c r="T12398" t="s">
        <v>35</v>
      </c>
    </row>
    <row r="12399" spans="1:20">
      <c r="A12399" t="s">
        <v>19248</v>
      </c>
      <c r="B12399" s="11">
        <v>45689</v>
      </c>
      <c r="C12399" t="s">
        <v>9456</v>
      </c>
      <c r="D12399" t="s">
        <v>8</v>
      </c>
      <c r="E12399" t="s">
        <v>565</v>
      </c>
      <c r="F12399" s="12">
        <v>34.48</v>
      </c>
      <c r="G12399" s="13">
        <v>2</v>
      </c>
      <c r="H12399">
        <v>0</v>
      </c>
      <c r="I12399" s="12">
        <f t="shared" si="772"/>
        <v>0</v>
      </c>
      <c r="J12399" s="12">
        <f t="shared" si="773"/>
        <v>68.96</v>
      </c>
      <c r="K12399" s="12">
        <f t="shared" si="774"/>
        <v>68.96</v>
      </c>
      <c r="L12399" s="12">
        <v>19.13</v>
      </c>
      <c r="M12399" s="12">
        <f t="shared" si="775"/>
        <v>88.09</v>
      </c>
      <c r="N12399" t="s">
        <v>9</v>
      </c>
      <c r="O12399" s="13">
        <v>12</v>
      </c>
      <c r="P12399">
        <v>4.5</v>
      </c>
      <c r="Q12399" t="b">
        <v>0</v>
      </c>
      <c r="R12399">
        <v>1</v>
      </c>
      <c r="S12399" t="s">
        <v>46</v>
      </c>
      <c r="T12399" t="s">
        <v>35</v>
      </c>
    </row>
    <row r="12400" spans="1:20">
      <c r="A12400" t="s">
        <v>19249</v>
      </c>
      <c r="B12400" s="11">
        <v>45690</v>
      </c>
      <c r="C12400" t="s">
        <v>2261</v>
      </c>
      <c r="D12400" t="s">
        <v>23</v>
      </c>
      <c r="E12400" t="s">
        <v>110</v>
      </c>
      <c r="F12400" s="12">
        <v>112.14</v>
      </c>
      <c r="G12400" s="13">
        <v>1</v>
      </c>
      <c r="H12400">
        <v>0</v>
      </c>
      <c r="I12400" s="12">
        <f t="shared" si="772"/>
        <v>0</v>
      </c>
      <c r="J12400" s="12">
        <f t="shared" si="773"/>
        <v>112.14</v>
      </c>
      <c r="K12400" s="12">
        <f t="shared" si="774"/>
        <v>112.14</v>
      </c>
      <c r="L12400" s="12">
        <v>10.89</v>
      </c>
      <c r="M12400" s="12">
        <f t="shared" si="775"/>
        <v>123.03</v>
      </c>
      <c r="N12400" t="s">
        <v>18</v>
      </c>
      <c r="O12400" s="13">
        <v>7</v>
      </c>
      <c r="P12400">
        <v>5</v>
      </c>
      <c r="Q12400" t="b">
        <v>0</v>
      </c>
      <c r="R12400">
        <v>8</v>
      </c>
      <c r="S12400" t="s">
        <v>44</v>
      </c>
      <c r="T12400" t="s">
        <v>35</v>
      </c>
    </row>
    <row r="12401" spans="1:20">
      <c r="A12401" t="s">
        <v>19250</v>
      </c>
      <c r="B12401" s="11">
        <v>45690</v>
      </c>
      <c r="C12401" t="s">
        <v>12406</v>
      </c>
      <c r="D12401" t="s">
        <v>20</v>
      </c>
      <c r="E12401" t="s">
        <v>136</v>
      </c>
      <c r="F12401" s="12">
        <v>15.84</v>
      </c>
      <c r="G12401" s="13">
        <v>1</v>
      </c>
      <c r="H12401">
        <v>0</v>
      </c>
      <c r="I12401" s="12">
        <f t="shared" si="772"/>
        <v>0</v>
      </c>
      <c r="J12401" s="12">
        <f t="shared" si="773"/>
        <v>15.84</v>
      </c>
      <c r="K12401" s="12">
        <f t="shared" si="774"/>
        <v>15.84</v>
      </c>
      <c r="L12401" s="12">
        <v>19.43</v>
      </c>
      <c r="M12401" s="12">
        <f t="shared" si="775"/>
        <v>35.27</v>
      </c>
      <c r="N12401" t="s">
        <v>12</v>
      </c>
      <c r="O12401" s="13">
        <v>21</v>
      </c>
      <c r="P12401">
        <v>4.5</v>
      </c>
      <c r="Q12401" t="b">
        <v>0</v>
      </c>
      <c r="R12401">
        <v>2</v>
      </c>
      <c r="S12401" t="s">
        <v>44</v>
      </c>
      <c r="T12401" t="s">
        <v>35</v>
      </c>
    </row>
    <row r="12402" spans="1:20">
      <c r="A12402" t="s">
        <v>19251</v>
      </c>
      <c r="B12402" s="11">
        <v>45690</v>
      </c>
      <c r="C12402" t="s">
        <v>17507</v>
      </c>
      <c r="D12402" t="s">
        <v>17</v>
      </c>
      <c r="E12402" t="s">
        <v>139</v>
      </c>
      <c r="F12402" s="12">
        <v>51.64</v>
      </c>
      <c r="G12402" s="13">
        <v>1</v>
      </c>
      <c r="H12402">
        <v>0</v>
      </c>
      <c r="I12402" s="12">
        <f t="shared" si="772"/>
        <v>0</v>
      </c>
      <c r="J12402" s="12">
        <f t="shared" si="773"/>
        <v>51.64</v>
      </c>
      <c r="K12402" s="12">
        <f t="shared" si="774"/>
        <v>51.64</v>
      </c>
      <c r="L12402" s="12">
        <v>9.17</v>
      </c>
      <c r="M12402" s="12">
        <f t="shared" si="775"/>
        <v>60.81</v>
      </c>
      <c r="N12402" t="s">
        <v>18</v>
      </c>
      <c r="O12402" s="13">
        <v>3</v>
      </c>
      <c r="P12402">
        <v>2.5</v>
      </c>
      <c r="Q12402" t="b">
        <v>0</v>
      </c>
      <c r="R12402">
        <v>4</v>
      </c>
      <c r="S12402" t="s">
        <v>45</v>
      </c>
      <c r="T12402" t="s">
        <v>39</v>
      </c>
    </row>
    <row r="12403" spans="1:20">
      <c r="A12403" t="s">
        <v>19252</v>
      </c>
      <c r="B12403" s="11">
        <v>45690</v>
      </c>
      <c r="C12403" t="s">
        <v>1070</v>
      </c>
      <c r="D12403" t="s">
        <v>17</v>
      </c>
      <c r="E12403" t="s">
        <v>129</v>
      </c>
      <c r="F12403" s="12">
        <v>151.76</v>
      </c>
      <c r="G12403" s="13">
        <v>1</v>
      </c>
      <c r="H12403">
        <v>8.5</v>
      </c>
      <c r="I12403" s="12">
        <f t="shared" si="772"/>
        <v>12.8996</v>
      </c>
      <c r="J12403" s="12">
        <f t="shared" si="773"/>
        <v>151.76</v>
      </c>
      <c r="K12403" s="12">
        <f t="shared" si="774"/>
        <v>138.8604</v>
      </c>
      <c r="L12403" s="12">
        <v>25.86</v>
      </c>
      <c r="M12403" s="12">
        <f t="shared" si="775"/>
        <v>164.7204</v>
      </c>
      <c r="N12403" t="s">
        <v>12</v>
      </c>
      <c r="O12403" s="13">
        <v>17</v>
      </c>
      <c r="P12403">
        <v>5</v>
      </c>
      <c r="Q12403" t="b">
        <v>0</v>
      </c>
      <c r="R12403">
        <v>1</v>
      </c>
      <c r="S12403" t="s">
        <v>48</v>
      </c>
      <c r="T12403" t="s">
        <v>37</v>
      </c>
    </row>
    <row r="12404" spans="1:20">
      <c r="A12404" t="s">
        <v>19253</v>
      </c>
      <c r="B12404" s="11">
        <v>45690</v>
      </c>
      <c r="C12404" t="s">
        <v>19254</v>
      </c>
      <c r="D12404" t="s">
        <v>20</v>
      </c>
      <c r="E12404" t="s">
        <v>212</v>
      </c>
      <c r="F12404" s="12">
        <v>20.61</v>
      </c>
      <c r="G12404" s="13">
        <v>1</v>
      </c>
      <c r="H12404">
        <v>0</v>
      </c>
      <c r="I12404" s="12">
        <f t="shared" si="772"/>
        <v>0</v>
      </c>
      <c r="J12404" s="12">
        <f t="shared" si="773"/>
        <v>20.61</v>
      </c>
      <c r="K12404" s="12">
        <f t="shared" si="774"/>
        <v>20.61</v>
      </c>
      <c r="L12404" s="12">
        <v>12.26</v>
      </c>
      <c r="M12404" s="12">
        <f t="shared" si="775"/>
        <v>32.87</v>
      </c>
      <c r="N12404" t="s">
        <v>18</v>
      </c>
      <c r="O12404" s="13">
        <v>6</v>
      </c>
      <c r="P12404">
        <v>5</v>
      </c>
      <c r="Q12404" t="b">
        <v>0</v>
      </c>
      <c r="R12404">
        <v>8</v>
      </c>
      <c r="S12404" t="s">
        <v>43</v>
      </c>
      <c r="T12404" t="s">
        <v>35</v>
      </c>
    </row>
    <row r="12405" spans="1:20">
      <c r="A12405" t="s">
        <v>19255</v>
      </c>
      <c r="B12405" s="11">
        <v>45690</v>
      </c>
      <c r="C12405" t="s">
        <v>3994</v>
      </c>
      <c r="D12405" t="s">
        <v>14</v>
      </c>
      <c r="E12405" t="s">
        <v>113</v>
      </c>
      <c r="F12405" s="12">
        <v>162.41</v>
      </c>
      <c r="G12405" s="13">
        <v>2</v>
      </c>
      <c r="H12405">
        <v>0</v>
      </c>
      <c r="I12405" s="12">
        <f t="shared" si="772"/>
        <v>0</v>
      </c>
      <c r="J12405" s="12">
        <f t="shared" si="773"/>
        <v>324.82</v>
      </c>
      <c r="K12405" s="12">
        <f t="shared" si="774"/>
        <v>324.82</v>
      </c>
      <c r="L12405" s="12">
        <v>12.9</v>
      </c>
      <c r="M12405" s="12">
        <f t="shared" si="775"/>
        <v>337.72</v>
      </c>
      <c r="N12405" t="s">
        <v>18</v>
      </c>
      <c r="O12405" s="13">
        <v>7</v>
      </c>
      <c r="P12405">
        <v>3</v>
      </c>
      <c r="Q12405" t="b">
        <v>0</v>
      </c>
      <c r="R12405">
        <v>4</v>
      </c>
      <c r="S12405" t="s">
        <v>48</v>
      </c>
      <c r="T12405" t="s">
        <v>35</v>
      </c>
    </row>
    <row r="12406" spans="1:20">
      <c r="A12406" t="s">
        <v>19256</v>
      </c>
      <c r="B12406" s="11">
        <v>45690</v>
      </c>
      <c r="C12406" t="s">
        <v>19257</v>
      </c>
      <c r="D12406" t="s">
        <v>11</v>
      </c>
      <c r="E12406" t="s">
        <v>91</v>
      </c>
      <c r="F12406" s="12">
        <v>41.89</v>
      </c>
      <c r="G12406" s="13">
        <v>1</v>
      </c>
      <c r="H12406">
        <v>23.3</v>
      </c>
      <c r="I12406" s="12">
        <f t="shared" si="772"/>
        <v>9.76037</v>
      </c>
      <c r="J12406" s="12">
        <f t="shared" si="773"/>
        <v>41.89</v>
      </c>
      <c r="K12406" s="12">
        <f t="shared" si="774"/>
        <v>32.12963</v>
      </c>
      <c r="L12406" s="12">
        <v>23.25</v>
      </c>
      <c r="M12406" s="12">
        <f t="shared" si="775"/>
        <v>55.37963</v>
      </c>
      <c r="N12406" t="s">
        <v>6</v>
      </c>
      <c r="O12406" s="13">
        <v>18</v>
      </c>
      <c r="P12406">
        <v>4.5</v>
      </c>
      <c r="Q12406" t="b">
        <v>0</v>
      </c>
      <c r="R12406">
        <v>5</v>
      </c>
      <c r="S12406" t="s">
        <v>48</v>
      </c>
      <c r="T12406" t="s">
        <v>39</v>
      </c>
    </row>
    <row r="12407" spans="1:20">
      <c r="A12407" t="s">
        <v>19258</v>
      </c>
      <c r="B12407" s="11">
        <v>45690</v>
      </c>
      <c r="C12407" t="s">
        <v>3675</v>
      </c>
      <c r="D12407" t="s">
        <v>8</v>
      </c>
      <c r="E12407" t="s">
        <v>179</v>
      </c>
      <c r="F12407" s="12">
        <v>40.37</v>
      </c>
      <c r="G12407" s="13">
        <v>1</v>
      </c>
      <c r="H12407">
        <v>24</v>
      </c>
      <c r="I12407" s="12">
        <f t="shared" si="772"/>
        <v>9.6888</v>
      </c>
      <c r="J12407" s="12">
        <f t="shared" si="773"/>
        <v>40.37</v>
      </c>
      <c r="K12407" s="12">
        <f t="shared" si="774"/>
        <v>30.6812</v>
      </c>
      <c r="L12407" s="12">
        <v>23.06</v>
      </c>
      <c r="M12407" s="12">
        <f t="shared" si="775"/>
        <v>53.7412</v>
      </c>
      <c r="N12407" t="s">
        <v>6</v>
      </c>
      <c r="O12407" s="13">
        <v>14</v>
      </c>
      <c r="P12407">
        <v>4.5</v>
      </c>
      <c r="Q12407" t="b">
        <v>0</v>
      </c>
      <c r="R12407">
        <v>1</v>
      </c>
      <c r="S12407" t="s">
        <v>44</v>
      </c>
      <c r="T12407" t="s">
        <v>30</v>
      </c>
    </row>
    <row r="12408" spans="1:20">
      <c r="A12408" t="s">
        <v>19259</v>
      </c>
      <c r="B12408" s="11">
        <v>45690</v>
      </c>
      <c r="C12408" t="s">
        <v>2684</v>
      </c>
      <c r="D12408" t="s">
        <v>8</v>
      </c>
      <c r="E12408" t="s">
        <v>241</v>
      </c>
      <c r="F12408" s="12">
        <v>47.22</v>
      </c>
      <c r="G12408" s="13">
        <v>1</v>
      </c>
      <c r="H12408">
        <v>0</v>
      </c>
      <c r="I12408" s="12">
        <f t="shared" si="772"/>
        <v>0</v>
      </c>
      <c r="J12408" s="12">
        <f t="shared" si="773"/>
        <v>47.22</v>
      </c>
      <c r="K12408" s="12">
        <f t="shared" si="774"/>
        <v>47.22</v>
      </c>
      <c r="L12408" s="12">
        <v>20.93</v>
      </c>
      <c r="M12408" s="12">
        <f t="shared" si="775"/>
        <v>68.15</v>
      </c>
      <c r="N12408" t="s">
        <v>6</v>
      </c>
      <c r="O12408" s="13">
        <v>23</v>
      </c>
      <c r="P12408">
        <v>4.5</v>
      </c>
      <c r="Q12408" t="b">
        <v>0</v>
      </c>
      <c r="R12408">
        <v>7</v>
      </c>
      <c r="S12408" t="s">
        <v>48</v>
      </c>
      <c r="T12408" t="s">
        <v>30</v>
      </c>
    </row>
    <row r="12409" spans="1:20">
      <c r="A12409" t="s">
        <v>19260</v>
      </c>
      <c r="B12409" s="11">
        <v>45690</v>
      </c>
      <c r="C12409" t="s">
        <v>14253</v>
      </c>
      <c r="D12409" t="s">
        <v>14</v>
      </c>
      <c r="E12409" t="s">
        <v>82</v>
      </c>
      <c r="F12409" s="12">
        <v>243.33</v>
      </c>
      <c r="G12409" s="13">
        <v>1</v>
      </c>
      <c r="H12409">
        <v>24.9</v>
      </c>
      <c r="I12409" s="12">
        <f t="shared" si="772"/>
        <v>60.58917</v>
      </c>
      <c r="J12409" s="12">
        <f t="shared" si="773"/>
        <v>243.33</v>
      </c>
      <c r="K12409" s="12">
        <f t="shared" si="774"/>
        <v>182.74083</v>
      </c>
      <c r="L12409" s="12">
        <v>11.24</v>
      </c>
      <c r="M12409" s="12">
        <f t="shared" si="775"/>
        <v>193.98083</v>
      </c>
      <c r="N12409" t="s">
        <v>18</v>
      </c>
      <c r="O12409" s="13">
        <v>7</v>
      </c>
      <c r="P12409">
        <v>5</v>
      </c>
      <c r="Q12409" t="b">
        <v>0</v>
      </c>
      <c r="R12409">
        <v>5</v>
      </c>
      <c r="S12409" t="s">
        <v>48</v>
      </c>
      <c r="T12409" t="s">
        <v>39</v>
      </c>
    </row>
    <row r="12410" spans="1:20">
      <c r="A12410" t="s">
        <v>19261</v>
      </c>
      <c r="B12410" s="11">
        <v>45690</v>
      </c>
      <c r="C12410" t="s">
        <v>12593</v>
      </c>
      <c r="D12410" t="s">
        <v>11</v>
      </c>
      <c r="E12410" t="s">
        <v>151</v>
      </c>
      <c r="F12410" s="12">
        <v>36.69</v>
      </c>
      <c r="G12410" s="13">
        <v>2</v>
      </c>
      <c r="H12410">
        <v>0</v>
      </c>
      <c r="I12410" s="12">
        <f t="shared" si="772"/>
        <v>0</v>
      </c>
      <c r="J12410" s="12">
        <f t="shared" si="773"/>
        <v>73.38</v>
      </c>
      <c r="K12410" s="12">
        <f t="shared" si="774"/>
        <v>73.38</v>
      </c>
      <c r="L12410" s="12">
        <v>10.36</v>
      </c>
      <c r="M12410" s="12">
        <f t="shared" si="775"/>
        <v>83.74</v>
      </c>
      <c r="N12410" t="s">
        <v>18</v>
      </c>
      <c r="O12410" s="13">
        <v>4</v>
      </c>
      <c r="P12410">
        <v>5</v>
      </c>
      <c r="Q12410" t="b">
        <v>0</v>
      </c>
      <c r="R12410">
        <v>4</v>
      </c>
      <c r="S12410" t="s">
        <v>46</v>
      </c>
      <c r="T12410" t="s">
        <v>35</v>
      </c>
    </row>
    <row r="12411" spans="1:20">
      <c r="A12411" t="s">
        <v>19262</v>
      </c>
      <c r="B12411" s="11">
        <v>45690</v>
      </c>
      <c r="C12411" t="s">
        <v>15194</v>
      </c>
      <c r="D12411" t="s">
        <v>17</v>
      </c>
      <c r="E12411" t="s">
        <v>194</v>
      </c>
      <c r="F12411" s="12">
        <v>147.29</v>
      </c>
      <c r="G12411" s="13">
        <v>1</v>
      </c>
      <c r="H12411">
        <v>0</v>
      </c>
      <c r="I12411" s="12">
        <f t="shared" si="772"/>
        <v>0</v>
      </c>
      <c r="J12411" s="12">
        <f t="shared" si="773"/>
        <v>147.29</v>
      </c>
      <c r="K12411" s="12">
        <f t="shared" si="774"/>
        <v>147.29</v>
      </c>
      <c r="L12411" s="12">
        <v>10.33</v>
      </c>
      <c r="M12411" s="12">
        <f t="shared" si="775"/>
        <v>157.62</v>
      </c>
      <c r="N12411" t="s">
        <v>18</v>
      </c>
      <c r="O12411" s="13">
        <v>2</v>
      </c>
      <c r="P12411">
        <v>5</v>
      </c>
      <c r="Q12411" t="b">
        <v>0</v>
      </c>
      <c r="R12411">
        <v>4</v>
      </c>
      <c r="S12411" t="s">
        <v>48</v>
      </c>
      <c r="T12411" t="s">
        <v>35</v>
      </c>
    </row>
    <row r="12412" spans="1:20">
      <c r="A12412" t="s">
        <v>19263</v>
      </c>
      <c r="B12412" s="11">
        <v>45690</v>
      </c>
      <c r="C12412" t="s">
        <v>19264</v>
      </c>
      <c r="D12412" t="s">
        <v>8</v>
      </c>
      <c r="E12412" t="s">
        <v>94</v>
      </c>
      <c r="F12412" s="12">
        <v>21.02</v>
      </c>
      <c r="G12412" s="13">
        <v>3</v>
      </c>
      <c r="H12412">
        <v>0</v>
      </c>
      <c r="I12412" s="12">
        <f t="shared" si="772"/>
        <v>0</v>
      </c>
      <c r="J12412" s="12">
        <f t="shared" si="773"/>
        <v>63.06</v>
      </c>
      <c r="K12412" s="12">
        <f t="shared" si="774"/>
        <v>63.06</v>
      </c>
      <c r="L12412" s="12">
        <v>11.24</v>
      </c>
      <c r="M12412" s="12">
        <f t="shared" si="775"/>
        <v>74.3</v>
      </c>
      <c r="N12412" t="s">
        <v>18</v>
      </c>
      <c r="O12412" s="13">
        <v>2</v>
      </c>
      <c r="P12412">
        <v>4.5</v>
      </c>
      <c r="Q12412" t="b">
        <v>0</v>
      </c>
      <c r="R12412">
        <v>1</v>
      </c>
      <c r="S12412" t="s">
        <v>48</v>
      </c>
      <c r="T12412" t="s">
        <v>30</v>
      </c>
    </row>
    <row r="12413" spans="1:20">
      <c r="A12413" t="s">
        <v>19265</v>
      </c>
      <c r="B12413" s="11">
        <v>45691</v>
      </c>
      <c r="C12413" t="s">
        <v>12869</v>
      </c>
      <c r="D12413" t="s">
        <v>17</v>
      </c>
      <c r="E12413" t="s">
        <v>209</v>
      </c>
      <c r="F12413" s="12">
        <v>57.34</v>
      </c>
      <c r="G12413" s="13">
        <v>3</v>
      </c>
      <c r="H12413">
        <v>0</v>
      </c>
      <c r="I12413" s="12">
        <f t="shared" si="772"/>
        <v>0</v>
      </c>
      <c r="J12413" s="12">
        <f t="shared" si="773"/>
        <v>172.02</v>
      </c>
      <c r="K12413" s="12">
        <f t="shared" si="774"/>
        <v>172.02</v>
      </c>
      <c r="L12413" s="12">
        <v>7.2</v>
      </c>
      <c r="M12413" s="12">
        <f t="shared" si="775"/>
        <v>179.22</v>
      </c>
      <c r="N12413" t="s">
        <v>18</v>
      </c>
      <c r="O12413" s="13">
        <v>3</v>
      </c>
      <c r="P12413">
        <v>3.5</v>
      </c>
      <c r="Q12413" t="b">
        <v>0</v>
      </c>
      <c r="R12413">
        <v>1</v>
      </c>
      <c r="S12413" t="s">
        <v>43</v>
      </c>
      <c r="T12413" t="s">
        <v>37</v>
      </c>
    </row>
    <row r="12414" spans="1:20">
      <c r="A12414" t="s">
        <v>19266</v>
      </c>
      <c r="B12414" s="11">
        <v>45691</v>
      </c>
      <c r="C12414" t="s">
        <v>8243</v>
      </c>
      <c r="D12414" t="s">
        <v>5</v>
      </c>
      <c r="E12414" t="s">
        <v>119</v>
      </c>
      <c r="F12414" s="12">
        <v>50.24</v>
      </c>
      <c r="G12414" s="13">
        <v>1</v>
      </c>
      <c r="H12414">
        <v>0</v>
      </c>
      <c r="I12414" s="12">
        <f t="shared" si="772"/>
        <v>0</v>
      </c>
      <c r="J12414" s="12">
        <f t="shared" si="773"/>
        <v>50.24</v>
      </c>
      <c r="K12414" s="12">
        <f t="shared" si="774"/>
        <v>50.24</v>
      </c>
      <c r="L12414" s="12">
        <v>10.16</v>
      </c>
      <c r="M12414" s="12">
        <f t="shared" si="775"/>
        <v>60.4</v>
      </c>
      <c r="N12414" t="s">
        <v>18</v>
      </c>
      <c r="O12414" s="13">
        <v>2</v>
      </c>
      <c r="P12414">
        <v>4</v>
      </c>
      <c r="Q12414" t="b">
        <v>0</v>
      </c>
      <c r="R12414">
        <v>12</v>
      </c>
      <c r="S12414" t="s">
        <v>42</v>
      </c>
      <c r="T12414" t="s">
        <v>35</v>
      </c>
    </row>
    <row r="12415" spans="1:20">
      <c r="A12415" t="s">
        <v>19267</v>
      </c>
      <c r="B12415" s="11">
        <v>45691</v>
      </c>
      <c r="C12415" t="s">
        <v>19268</v>
      </c>
      <c r="D12415" t="s">
        <v>17</v>
      </c>
      <c r="E12415" t="s">
        <v>129</v>
      </c>
      <c r="F12415" s="12">
        <v>62.41</v>
      </c>
      <c r="G12415" s="13">
        <v>1</v>
      </c>
      <c r="H12415">
        <v>0</v>
      </c>
      <c r="I12415" s="12">
        <f t="shared" si="772"/>
        <v>0</v>
      </c>
      <c r="J12415" s="12">
        <f t="shared" si="773"/>
        <v>62.41</v>
      </c>
      <c r="K12415" s="12">
        <f t="shared" si="774"/>
        <v>62.41</v>
      </c>
      <c r="L12415" s="12">
        <v>17.79</v>
      </c>
      <c r="M12415" s="12">
        <f t="shared" si="775"/>
        <v>80.2</v>
      </c>
      <c r="N12415" t="s">
        <v>9</v>
      </c>
      <c r="O12415" s="13">
        <v>7</v>
      </c>
      <c r="P12415">
        <v>2</v>
      </c>
      <c r="Q12415" t="b">
        <v>1</v>
      </c>
      <c r="R12415">
        <v>2</v>
      </c>
      <c r="S12415" t="s">
        <v>45</v>
      </c>
      <c r="T12415" t="s">
        <v>35</v>
      </c>
    </row>
    <row r="12416" spans="1:20">
      <c r="A12416" t="s">
        <v>19269</v>
      </c>
      <c r="B12416" s="11">
        <v>45691</v>
      </c>
      <c r="C12416" t="s">
        <v>123</v>
      </c>
      <c r="D12416" t="s">
        <v>25</v>
      </c>
      <c r="E12416" t="s">
        <v>87</v>
      </c>
      <c r="F12416" s="12">
        <v>101.21</v>
      </c>
      <c r="G12416" s="13">
        <v>1</v>
      </c>
      <c r="H12416">
        <v>8.5</v>
      </c>
      <c r="I12416" s="12">
        <f t="shared" si="772"/>
        <v>8.60285</v>
      </c>
      <c r="J12416" s="12">
        <f t="shared" si="773"/>
        <v>101.21</v>
      </c>
      <c r="K12416" s="12">
        <f t="shared" si="774"/>
        <v>92.60715</v>
      </c>
      <c r="L12416" s="12">
        <v>19.96</v>
      </c>
      <c r="M12416" s="12">
        <f t="shared" si="775"/>
        <v>112.56715</v>
      </c>
      <c r="N12416" t="s">
        <v>9</v>
      </c>
      <c r="O12416" s="13">
        <v>13</v>
      </c>
      <c r="P12416">
        <v>5</v>
      </c>
      <c r="Q12416" t="b">
        <v>0</v>
      </c>
      <c r="R12416">
        <v>6</v>
      </c>
      <c r="S12416" t="s">
        <v>43</v>
      </c>
      <c r="T12416" t="s">
        <v>39</v>
      </c>
    </row>
    <row r="12417" spans="1:20">
      <c r="A12417" t="s">
        <v>19270</v>
      </c>
      <c r="B12417" s="11">
        <v>45691</v>
      </c>
      <c r="C12417" t="s">
        <v>19271</v>
      </c>
      <c r="D12417" t="s">
        <v>14</v>
      </c>
      <c r="E12417" t="s">
        <v>113</v>
      </c>
      <c r="F12417" s="12">
        <v>123.48</v>
      </c>
      <c r="G12417" s="13">
        <v>1</v>
      </c>
      <c r="H12417">
        <v>0</v>
      </c>
      <c r="I12417" s="12">
        <f t="shared" si="772"/>
        <v>0</v>
      </c>
      <c r="J12417" s="12">
        <f t="shared" si="773"/>
        <v>123.48</v>
      </c>
      <c r="K12417" s="12">
        <f t="shared" si="774"/>
        <v>123.48</v>
      </c>
      <c r="L12417" s="12">
        <v>25.47</v>
      </c>
      <c r="M12417" s="12">
        <f t="shared" si="775"/>
        <v>148.95</v>
      </c>
      <c r="N12417" t="s">
        <v>6</v>
      </c>
      <c r="O12417" s="13">
        <v>14</v>
      </c>
      <c r="P12417">
        <v>4.5</v>
      </c>
      <c r="Q12417" t="b">
        <v>1</v>
      </c>
      <c r="R12417">
        <v>6</v>
      </c>
      <c r="S12417" t="s">
        <v>43</v>
      </c>
      <c r="T12417" t="s">
        <v>35</v>
      </c>
    </row>
    <row r="12418" spans="1:20">
      <c r="A12418" t="s">
        <v>19272</v>
      </c>
      <c r="B12418" s="11">
        <v>45691</v>
      </c>
      <c r="C12418" t="s">
        <v>8717</v>
      </c>
      <c r="D12418" t="s">
        <v>17</v>
      </c>
      <c r="E12418" t="s">
        <v>78</v>
      </c>
      <c r="F12418" s="12">
        <v>17.13</v>
      </c>
      <c r="G12418" s="13">
        <v>1</v>
      </c>
      <c r="H12418">
        <v>0</v>
      </c>
      <c r="I12418" s="12">
        <f t="shared" si="772"/>
        <v>0</v>
      </c>
      <c r="J12418" s="12">
        <f t="shared" si="773"/>
        <v>17.13</v>
      </c>
      <c r="K12418" s="12">
        <f t="shared" si="774"/>
        <v>17.13</v>
      </c>
      <c r="L12418" s="12">
        <v>8.35</v>
      </c>
      <c r="M12418" s="12">
        <f t="shared" si="775"/>
        <v>25.48</v>
      </c>
      <c r="N12418" t="s">
        <v>18</v>
      </c>
      <c r="O12418" s="13">
        <v>5</v>
      </c>
      <c r="P12418">
        <v>4.5</v>
      </c>
      <c r="Q12418" t="b">
        <v>0</v>
      </c>
      <c r="R12418">
        <v>7</v>
      </c>
      <c r="S12418" t="s">
        <v>45</v>
      </c>
      <c r="T12418" t="s">
        <v>39</v>
      </c>
    </row>
    <row r="12419" spans="1:20">
      <c r="A12419" t="s">
        <v>19273</v>
      </c>
      <c r="B12419" s="11">
        <v>45691</v>
      </c>
      <c r="C12419" t="s">
        <v>3659</v>
      </c>
      <c r="D12419" t="s">
        <v>20</v>
      </c>
      <c r="E12419" t="s">
        <v>197</v>
      </c>
      <c r="F12419" s="12">
        <v>10.86</v>
      </c>
      <c r="G12419" s="13">
        <v>1</v>
      </c>
      <c r="H12419">
        <v>22.8</v>
      </c>
      <c r="I12419" s="12">
        <f t="shared" ref="I12419:I12482" si="776">H12419*F12419/100</f>
        <v>2.47608</v>
      </c>
      <c r="J12419" s="12">
        <f t="shared" ref="J12419:J12482" si="777">G12419*F12419</f>
        <v>10.86</v>
      </c>
      <c r="K12419" s="12">
        <f t="shared" ref="K12419:K12482" si="778">J12419-I12419</f>
        <v>8.38392</v>
      </c>
      <c r="L12419" s="12">
        <v>19.27</v>
      </c>
      <c r="M12419" s="12">
        <f t="shared" ref="M12419:M12482" si="779">K12419+L12419</f>
        <v>27.65392</v>
      </c>
      <c r="N12419" t="s">
        <v>12</v>
      </c>
      <c r="O12419" s="13">
        <v>17</v>
      </c>
      <c r="P12419">
        <v>4</v>
      </c>
      <c r="Q12419" t="b">
        <v>0</v>
      </c>
      <c r="R12419">
        <v>3</v>
      </c>
      <c r="S12419" t="s">
        <v>44</v>
      </c>
      <c r="T12419" t="s">
        <v>35</v>
      </c>
    </row>
    <row r="12420" spans="1:20">
      <c r="A12420" t="s">
        <v>19274</v>
      </c>
      <c r="B12420" s="11">
        <v>45691</v>
      </c>
      <c r="C12420" t="s">
        <v>19275</v>
      </c>
      <c r="D12420" t="s">
        <v>5</v>
      </c>
      <c r="E12420" t="s">
        <v>124</v>
      </c>
      <c r="F12420" s="12">
        <v>112.87</v>
      </c>
      <c r="G12420" s="13">
        <v>4</v>
      </c>
      <c r="H12420">
        <v>0</v>
      </c>
      <c r="I12420" s="12">
        <f t="shared" si="776"/>
        <v>0</v>
      </c>
      <c r="J12420" s="12">
        <f t="shared" si="777"/>
        <v>451.48</v>
      </c>
      <c r="K12420" s="12">
        <f t="shared" si="778"/>
        <v>451.48</v>
      </c>
      <c r="L12420" s="12">
        <v>26.78</v>
      </c>
      <c r="M12420" s="12">
        <f t="shared" si="779"/>
        <v>478.26</v>
      </c>
      <c r="N12420" t="s">
        <v>6</v>
      </c>
      <c r="O12420" s="13">
        <v>15</v>
      </c>
      <c r="P12420">
        <v>4.5</v>
      </c>
      <c r="Q12420" t="b">
        <v>0</v>
      </c>
      <c r="R12420">
        <v>2</v>
      </c>
      <c r="S12420" t="s">
        <v>44</v>
      </c>
      <c r="T12420" t="s">
        <v>32</v>
      </c>
    </row>
    <row r="12421" spans="1:20">
      <c r="A12421" t="s">
        <v>19276</v>
      </c>
      <c r="B12421" s="11">
        <v>45691</v>
      </c>
      <c r="C12421" t="s">
        <v>11003</v>
      </c>
      <c r="D12421" t="s">
        <v>5</v>
      </c>
      <c r="E12421" t="s">
        <v>144</v>
      </c>
      <c r="F12421" s="12">
        <v>88.33</v>
      </c>
      <c r="G12421" s="13">
        <v>2</v>
      </c>
      <c r="H12421">
        <v>16.7</v>
      </c>
      <c r="I12421" s="12">
        <f t="shared" si="776"/>
        <v>14.75111</v>
      </c>
      <c r="J12421" s="12">
        <f t="shared" si="777"/>
        <v>176.66</v>
      </c>
      <c r="K12421" s="12">
        <f t="shared" si="778"/>
        <v>161.90889</v>
      </c>
      <c r="L12421" s="12">
        <v>21.14</v>
      </c>
      <c r="M12421" s="12">
        <f t="shared" si="779"/>
        <v>183.04889</v>
      </c>
      <c r="N12421" t="s">
        <v>9</v>
      </c>
      <c r="O12421" s="13">
        <v>9</v>
      </c>
      <c r="P12421">
        <v>5</v>
      </c>
      <c r="Q12421" t="b">
        <v>0</v>
      </c>
      <c r="R12421">
        <v>2</v>
      </c>
      <c r="S12421" t="s">
        <v>46</v>
      </c>
      <c r="T12421" t="s">
        <v>35</v>
      </c>
    </row>
    <row r="12422" spans="1:20">
      <c r="A12422" t="s">
        <v>19277</v>
      </c>
      <c r="B12422" s="11">
        <v>45691</v>
      </c>
      <c r="C12422" t="s">
        <v>6659</v>
      </c>
      <c r="D12422" t="s">
        <v>5</v>
      </c>
      <c r="E12422" t="s">
        <v>144</v>
      </c>
      <c r="F12422" s="12">
        <v>48.46</v>
      </c>
      <c r="G12422" s="13">
        <v>1</v>
      </c>
      <c r="H12422">
        <v>0</v>
      </c>
      <c r="I12422" s="12">
        <f t="shared" si="776"/>
        <v>0</v>
      </c>
      <c r="J12422" s="12">
        <f t="shared" si="777"/>
        <v>48.46</v>
      </c>
      <c r="K12422" s="12">
        <f t="shared" si="778"/>
        <v>48.46</v>
      </c>
      <c r="L12422" s="12">
        <v>11.3</v>
      </c>
      <c r="M12422" s="12">
        <f t="shared" si="779"/>
        <v>59.76</v>
      </c>
      <c r="N12422" t="s">
        <v>18</v>
      </c>
      <c r="O12422" s="13">
        <v>5</v>
      </c>
      <c r="P12422">
        <v>5</v>
      </c>
      <c r="Q12422" t="b">
        <v>0</v>
      </c>
      <c r="R12422">
        <v>7</v>
      </c>
      <c r="S12422" t="s">
        <v>48</v>
      </c>
      <c r="T12422" t="s">
        <v>35</v>
      </c>
    </row>
    <row r="12423" spans="1:20">
      <c r="A12423" t="s">
        <v>19278</v>
      </c>
      <c r="B12423" s="11">
        <v>45692</v>
      </c>
      <c r="C12423" t="s">
        <v>13158</v>
      </c>
      <c r="D12423" t="s">
        <v>23</v>
      </c>
      <c r="E12423" t="s">
        <v>540</v>
      </c>
      <c r="F12423" s="12">
        <v>118.45</v>
      </c>
      <c r="G12423" s="13">
        <v>3</v>
      </c>
      <c r="H12423">
        <v>21.5</v>
      </c>
      <c r="I12423" s="12">
        <f t="shared" si="776"/>
        <v>25.46675</v>
      </c>
      <c r="J12423" s="12">
        <f t="shared" si="777"/>
        <v>355.35</v>
      </c>
      <c r="K12423" s="12">
        <f t="shared" si="778"/>
        <v>329.88325</v>
      </c>
      <c r="L12423" s="12">
        <v>18.28</v>
      </c>
      <c r="M12423" s="12">
        <f t="shared" si="779"/>
        <v>348.16325</v>
      </c>
      <c r="N12423" t="s">
        <v>9</v>
      </c>
      <c r="O12423" s="13">
        <v>10</v>
      </c>
      <c r="P12423">
        <v>5</v>
      </c>
      <c r="Q12423" t="b">
        <v>0</v>
      </c>
      <c r="R12423">
        <v>2</v>
      </c>
      <c r="S12423" t="s">
        <v>45</v>
      </c>
      <c r="T12423" t="s">
        <v>37</v>
      </c>
    </row>
    <row r="12424" spans="1:20">
      <c r="A12424" t="s">
        <v>19279</v>
      </c>
      <c r="B12424" s="11">
        <v>45692</v>
      </c>
      <c r="C12424" t="s">
        <v>15142</v>
      </c>
      <c r="D12424" t="s">
        <v>14</v>
      </c>
      <c r="E12424" t="s">
        <v>162</v>
      </c>
      <c r="F12424" s="12">
        <v>109.65</v>
      </c>
      <c r="G12424" s="13">
        <v>5</v>
      </c>
      <c r="H12424">
        <v>0</v>
      </c>
      <c r="I12424" s="12">
        <f t="shared" si="776"/>
        <v>0</v>
      </c>
      <c r="J12424" s="12">
        <f t="shared" si="777"/>
        <v>548.25</v>
      </c>
      <c r="K12424" s="12">
        <f t="shared" si="778"/>
        <v>548.25</v>
      </c>
      <c r="L12424" s="12">
        <v>24.63</v>
      </c>
      <c r="M12424" s="12">
        <f t="shared" si="779"/>
        <v>572.88</v>
      </c>
      <c r="N12424" t="s">
        <v>6</v>
      </c>
      <c r="O12424" s="13">
        <v>24</v>
      </c>
      <c r="P12424">
        <v>4</v>
      </c>
      <c r="Q12424" t="b">
        <v>0</v>
      </c>
      <c r="R12424">
        <v>1</v>
      </c>
      <c r="S12424" t="s">
        <v>46</v>
      </c>
      <c r="T12424" t="s">
        <v>35</v>
      </c>
    </row>
    <row r="12425" spans="1:20">
      <c r="A12425" t="s">
        <v>19280</v>
      </c>
      <c r="B12425" s="11">
        <v>45692</v>
      </c>
      <c r="C12425" t="s">
        <v>19281</v>
      </c>
      <c r="D12425" t="s">
        <v>8</v>
      </c>
      <c r="E12425" t="s">
        <v>179</v>
      </c>
      <c r="F12425" s="12">
        <v>40.85</v>
      </c>
      <c r="G12425" s="13">
        <v>1</v>
      </c>
      <c r="H12425">
        <v>0</v>
      </c>
      <c r="I12425" s="12">
        <f t="shared" si="776"/>
        <v>0</v>
      </c>
      <c r="J12425" s="12">
        <f t="shared" si="777"/>
        <v>40.85</v>
      </c>
      <c r="K12425" s="12">
        <f t="shared" si="778"/>
        <v>40.85</v>
      </c>
      <c r="L12425" s="12">
        <v>9.56</v>
      </c>
      <c r="M12425" s="12">
        <f t="shared" si="779"/>
        <v>50.41</v>
      </c>
      <c r="N12425" t="s">
        <v>18</v>
      </c>
      <c r="O12425" s="13">
        <v>7</v>
      </c>
      <c r="P12425">
        <v>4</v>
      </c>
      <c r="Q12425" t="b">
        <v>0</v>
      </c>
      <c r="R12425">
        <v>1</v>
      </c>
      <c r="S12425" t="s">
        <v>45</v>
      </c>
      <c r="T12425" t="s">
        <v>39</v>
      </c>
    </row>
    <row r="12426" spans="1:20">
      <c r="A12426" t="s">
        <v>19282</v>
      </c>
      <c r="B12426" s="11">
        <v>45692</v>
      </c>
      <c r="C12426" t="s">
        <v>5477</v>
      </c>
      <c r="D12426" t="s">
        <v>14</v>
      </c>
      <c r="E12426" t="s">
        <v>162</v>
      </c>
      <c r="F12426" s="12">
        <v>80.52</v>
      </c>
      <c r="G12426" s="13">
        <v>1</v>
      </c>
      <c r="H12426">
        <v>0</v>
      </c>
      <c r="I12426" s="12">
        <f t="shared" si="776"/>
        <v>0</v>
      </c>
      <c r="J12426" s="12">
        <f t="shared" si="777"/>
        <v>80.52</v>
      </c>
      <c r="K12426" s="12">
        <f t="shared" si="778"/>
        <v>80.52</v>
      </c>
      <c r="L12426" s="12">
        <v>12.95</v>
      </c>
      <c r="M12426" s="12">
        <f t="shared" si="779"/>
        <v>93.47</v>
      </c>
      <c r="N12426" t="s">
        <v>18</v>
      </c>
      <c r="O12426" s="13">
        <v>3</v>
      </c>
      <c r="P12426">
        <v>4</v>
      </c>
      <c r="Q12426" t="b">
        <v>0</v>
      </c>
      <c r="R12426">
        <v>9</v>
      </c>
      <c r="S12426" t="s">
        <v>44</v>
      </c>
      <c r="T12426" t="s">
        <v>39</v>
      </c>
    </row>
    <row r="12427" spans="1:20">
      <c r="A12427" t="s">
        <v>19283</v>
      </c>
      <c r="B12427" s="11">
        <v>45692</v>
      </c>
      <c r="C12427" t="s">
        <v>9837</v>
      </c>
      <c r="D12427" t="s">
        <v>5</v>
      </c>
      <c r="E12427" t="s">
        <v>119</v>
      </c>
      <c r="F12427" s="12">
        <v>102.24</v>
      </c>
      <c r="G12427" s="13">
        <v>1</v>
      </c>
      <c r="H12427">
        <v>8.5</v>
      </c>
      <c r="I12427" s="12">
        <f t="shared" si="776"/>
        <v>8.6904</v>
      </c>
      <c r="J12427" s="12">
        <f t="shared" si="777"/>
        <v>102.24</v>
      </c>
      <c r="K12427" s="12">
        <f t="shared" si="778"/>
        <v>93.5496</v>
      </c>
      <c r="L12427" s="12">
        <v>19.9</v>
      </c>
      <c r="M12427" s="12">
        <f t="shared" si="779"/>
        <v>113.4496</v>
      </c>
      <c r="N12427" t="s">
        <v>9</v>
      </c>
      <c r="O12427" s="13">
        <v>12</v>
      </c>
      <c r="P12427">
        <v>5</v>
      </c>
      <c r="Q12427" t="b">
        <v>0</v>
      </c>
      <c r="R12427">
        <v>2</v>
      </c>
      <c r="S12427" t="s">
        <v>45</v>
      </c>
      <c r="T12427" t="s">
        <v>39</v>
      </c>
    </row>
    <row r="12428" spans="1:20">
      <c r="A12428" t="s">
        <v>19284</v>
      </c>
      <c r="B12428" s="11">
        <v>45692</v>
      </c>
      <c r="C12428" t="s">
        <v>19285</v>
      </c>
      <c r="D12428" t="s">
        <v>17</v>
      </c>
      <c r="E12428" t="s">
        <v>194</v>
      </c>
      <c r="F12428" s="12">
        <v>28.75</v>
      </c>
      <c r="G12428" s="13">
        <v>1</v>
      </c>
      <c r="H12428">
        <v>0</v>
      </c>
      <c r="I12428" s="12">
        <f t="shared" si="776"/>
        <v>0</v>
      </c>
      <c r="J12428" s="12">
        <f t="shared" si="777"/>
        <v>28.75</v>
      </c>
      <c r="K12428" s="12">
        <f t="shared" si="778"/>
        <v>28.75</v>
      </c>
      <c r="L12428" s="12">
        <v>16.05</v>
      </c>
      <c r="M12428" s="12">
        <f t="shared" si="779"/>
        <v>44.8</v>
      </c>
      <c r="N12428" t="s">
        <v>12</v>
      </c>
      <c r="O12428" s="13">
        <v>23</v>
      </c>
      <c r="P12428">
        <v>4.5</v>
      </c>
      <c r="Q12428" t="b">
        <v>0</v>
      </c>
      <c r="R12428">
        <v>3</v>
      </c>
      <c r="S12428" t="s">
        <v>44</v>
      </c>
      <c r="T12428" t="s">
        <v>39</v>
      </c>
    </row>
    <row r="12429" spans="1:20">
      <c r="A12429" t="s">
        <v>19286</v>
      </c>
      <c r="B12429" s="11">
        <v>45692</v>
      </c>
      <c r="C12429" t="s">
        <v>7963</v>
      </c>
      <c r="D12429" t="s">
        <v>5</v>
      </c>
      <c r="E12429" t="s">
        <v>156</v>
      </c>
      <c r="F12429" s="12">
        <v>84.79</v>
      </c>
      <c r="G12429" s="13">
        <v>1</v>
      </c>
      <c r="H12429">
        <v>0</v>
      </c>
      <c r="I12429" s="12">
        <f t="shared" si="776"/>
        <v>0</v>
      </c>
      <c r="J12429" s="12">
        <f t="shared" si="777"/>
        <v>84.79</v>
      </c>
      <c r="K12429" s="12">
        <f t="shared" si="778"/>
        <v>84.79</v>
      </c>
      <c r="L12429" s="12">
        <v>14.48</v>
      </c>
      <c r="M12429" s="12">
        <f t="shared" si="779"/>
        <v>99.27</v>
      </c>
      <c r="N12429" t="s">
        <v>18</v>
      </c>
      <c r="O12429" s="13">
        <v>6</v>
      </c>
      <c r="P12429">
        <v>5</v>
      </c>
      <c r="Q12429" t="b">
        <v>1</v>
      </c>
      <c r="R12429">
        <v>5</v>
      </c>
      <c r="S12429" t="s">
        <v>46</v>
      </c>
      <c r="T12429" t="s">
        <v>39</v>
      </c>
    </row>
    <row r="12430" spans="1:20">
      <c r="A12430" t="s">
        <v>19287</v>
      </c>
      <c r="B12430" s="11">
        <v>45692</v>
      </c>
      <c r="C12430" t="s">
        <v>467</v>
      </c>
      <c r="D12430" t="s">
        <v>8</v>
      </c>
      <c r="E12430" t="s">
        <v>179</v>
      </c>
      <c r="F12430" s="12">
        <v>19.69</v>
      </c>
      <c r="G12430" s="13">
        <v>1</v>
      </c>
      <c r="H12430">
        <v>10.5</v>
      </c>
      <c r="I12430" s="12">
        <f t="shared" si="776"/>
        <v>2.06745</v>
      </c>
      <c r="J12430" s="12">
        <f t="shared" si="777"/>
        <v>19.69</v>
      </c>
      <c r="K12430" s="12">
        <f t="shared" si="778"/>
        <v>17.62255</v>
      </c>
      <c r="L12430" s="12">
        <v>12.32</v>
      </c>
      <c r="M12430" s="12">
        <f t="shared" si="779"/>
        <v>29.94255</v>
      </c>
      <c r="N12430" t="s">
        <v>18</v>
      </c>
      <c r="O12430" s="13">
        <v>3</v>
      </c>
      <c r="P12430">
        <v>5</v>
      </c>
      <c r="Q12430" t="b">
        <v>0</v>
      </c>
      <c r="R12430">
        <v>10</v>
      </c>
      <c r="S12430" t="s">
        <v>48</v>
      </c>
      <c r="T12430" t="s">
        <v>32</v>
      </c>
    </row>
    <row r="12431" spans="1:20">
      <c r="A12431" t="s">
        <v>19288</v>
      </c>
      <c r="B12431" s="11">
        <v>45692</v>
      </c>
      <c r="C12431" t="s">
        <v>1841</v>
      </c>
      <c r="D12431" t="s">
        <v>17</v>
      </c>
      <c r="E12431" t="s">
        <v>139</v>
      </c>
      <c r="F12431" s="12">
        <v>58.32</v>
      </c>
      <c r="G12431" s="13">
        <v>1</v>
      </c>
      <c r="H12431">
        <v>0</v>
      </c>
      <c r="I12431" s="12">
        <f t="shared" si="776"/>
        <v>0</v>
      </c>
      <c r="J12431" s="12">
        <f t="shared" si="777"/>
        <v>58.32</v>
      </c>
      <c r="K12431" s="12">
        <f t="shared" si="778"/>
        <v>58.32</v>
      </c>
      <c r="L12431" s="12">
        <v>11.96</v>
      </c>
      <c r="M12431" s="12">
        <f t="shared" si="779"/>
        <v>70.28</v>
      </c>
      <c r="N12431" t="s">
        <v>18</v>
      </c>
      <c r="O12431" s="13">
        <v>7</v>
      </c>
      <c r="P12431">
        <v>5</v>
      </c>
      <c r="Q12431" t="b">
        <v>0</v>
      </c>
      <c r="R12431">
        <v>6</v>
      </c>
      <c r="S12431" t="s">
        <v>48</v>
      </c>
      <c r="T12431" t="s">
        <v>35</v>
      </c>
    </row>
    <row r="12432" spans="1:20">
      <c r="A12432" t="s">
        <v>19289</v>
      </c>
      <c r="B12432" s="11">
        <v>45693</v>
      </c>
      <c r="C12432" t="s">
        <v>11898</v>
      </c>
      <c r="D12432" t="s">
        <v>14</v>
      </c>
      <c r="E12432" t="s">
        <v>162</v>
      </c>
      <c r="F12432" s="12">
        <v>108.92</v>
      </c>
      <c r="G12432" s="13">
        <v>1</v>
      </c>
      <c r="H12432">
        <v>6.9</v>
      </c>
      <c r="I12432" s="12">
        <f t="shared" si="776"/>
        <v>7.51548</v>
      </c>
      <c r="J12432" s="12">
        <f t="shared" si="777"/>
        <v>108.92</v>
      </c>
      <c r="K12432" s="12">
        <f t="shared" si="778"/>
        <v>101.40452</v>
      </c>
      <c r="L12432" s="12">
        <v>27.25</v>
      </c>
      <c r="M12432" s="12">
        <f t="shared" si="779"/>
        <v>128.65452</v>
      </c>
      <c r="N12432" t="s">
        <v>6</v>
      </c>
      <c r="O12432" s="13">
        <v>17</v>
      </c>
      <c r="P12432">
        <v>5</v>
      </c>
      <c r="Q12432" t="b">
        <v>0</v>
      </c>
      <c r="R12432">
        <v>6</v>
      </c>
      <c r="S12432" t="s">
        <v>42</v>
      </c>
      <c r="T12432" t="s">
        <v>35</v>
      </c>
    </row>
    <row r="12433" spans="1:20">
      <c r="A12433" t="s">
        <v>19290</v>
      </c>
      <c r="B12433" s="11">
        <v>45693</v>
      </c>
      <c r="C12433" t="s">
        <v>268</v>
      </c>
      <c r="D12433" t="s">
        <v>23</v>
      </c>
      <c r="E12433" t="s">
        <v>540</v>
      </c>
      <c r="F12433" s="12">
        <v>37.37</v>
      </c>
      <c r="G12433" s="13">
        <v>1</v>
      </c>
      <c r="H12433">
        <v>0</v>
      </c>
      <c r="I12433" s="12">
        <f t="shared" si="776"/>
        <v>0</v>
      </c>
      <c r="J12433" s="12">
        <f t="shared" si="777"/>
        <v>37.37</v>
      </c>
      <c r="K12433" s="12">
        <f t="shared" si="778"/>
        <v>37.37</v>
      </c>
      <c r="L12433" s="12">
        <v>19.22</v>
      </c>
      <c r="M12433" s="12">
        <f t="shared" si="779"/>
        <v>56.59</v>
      </c>
      <c r="N12433" t="s">
        <v>9</v>
      </c>
      <c r="O12433" s="13">
        <v>13</v>
      </c>
      <c r="P12433">
        <v>4.5</v>
      </c>
      <c r="Q12433" t="b">
        <v>0</v>
      </c>
      <c r="R12433">
        <v>3</v>
      </c>
      <c r="S12433" t="s">
        <v>48</v>
      </c>
      <c r="T12433" t="s">
        <v>35</v>
      </c>
    </row>
    <row r="12434" spans="1:20">
      <c r="A12434" t="s">
        <v>19291</v>
      </c>
      <c r="B12434" s="11">
        <v>45693</v>
      </c>
      <c r="C12434" t="s">
        <v>19292</v>
      </c>
      <c r="D12434" t="s">
        <v>14</v>
      </c>
      <c r="E12434" t="s">
        <v>103</v>
      </c>
      <c r="F12434" s="12">
        <v>225.87</v>
      </c>
      <c r="G12434" s="13">
        <v>1</v>
      </c>
      <c r="H12434">
        <v>0</v>
      </c>
      <c r="I12434" s="12">
        <f t="shared" si="776"/>
        <v>0</v>
      </c>
      <c r="J12434" s="12">
        <f t="shared" si="777"/>
        <v>225.87</v>
      </c>
      <c r="K12434" s="12">
        <f t="shared" si="778"/>
        <v>225.87</v>
      </c>
      <c r="L12434" s="12">
        <v>13.15</v>
      </c>
      <c r="M12434" s="12">
        <f t="shared" si="779"/>
        <v>239.02</v>
      </c>
      <c r="N12434" t="s">
        <v>18</v>
      </c>
      <c r="O12434" s="13">
        <v>3</v>
      </c>
      <c r="P12434">
        <v>4.5</v>
      </c>
      <c r="Q12434" t="b">
        <v>0</v>
      </c>
      <c r="R12434">
        <v>4</v>
      </c>
      <c r="S12434" t="s">
        <v>48</v>
      </c>
      <c r="T12434" t="s">
        <v>39</v>
      </c>
    </row>
    <row r="12435" spans="1:20">
      <c r="A12435" t="s">
        <v>19293</v>
      </c>
      <c r="B12435" s="11">
        <v>45693</v>
      </c>
      <c r="C12435" t="s">
        <v>17792</v>
      </c>
      <c r="D12435" t="s">
        <v>17</v>
      </c>
      <c r="E12435" t="s">
        <v>139</v>
      </c>
      <c r="F12435" s="12">
        <v>139.08</v>
      </c>
      <c r="G12435" s="13">
        <v>1</v>
      </c>
      <c r="H12435">
        <v>0</v>
      </c>
      <c r="I12435" s="12">
        <f t="shared" si="776"/>
        <v>0</v>
      </c>
      <c r="J12435" s="12">
        <f t="shared" si="777"/>
        <v>139.08</v>
      </c>
      <c r="K12435" s="12">
        <f t="shared" si="778"/>
        <v>139.08</v>
      </c>
      <c r="L12435" s="12">
        <v>8.38</v>
      </c>
      <c r="M12435" s="12">
        <f t="shared" si="779"/>
        <v>147.46</v>
      </c>
      <c r="N12435" t="s">
        <v>18</v>
      </c>
      <c r="O12435" s="13">
        <v>5</v>
      </c>
      <c r="P12435">
        <v>5</v>
      </c>
      <c r="Q12435" t="b">
        <v>0</v>
      </c>
      <c r="R12435">
        <v>7</v>
      </c>
      <c r="S12435" t="s">
        <v>45</v>
      </c>
      <c r="T12435" t="s">
        <v>37</v>
      </c>
    </row>
    <row r="12436" spans="1:20">
      <c r="A12436" t="s">
        <v>19294</v>
      </c>
      <c r="B12436" s="11">
        <v>45693</v>
      </c>
      <c r="C12436" t="s">
        <v>14198</v>
      </c>
      <c r="D12436" t="s">
        <v>11</v>
      </c>
      <c r="E12436" t="s">
        <v>91</v>
      </c>
      <c r="F12436" s="12">
        <v>45.32</v>
      </c>
      <c r="G12436" s="13">
        <v>1</v>
      </c>
      <c r="H12436">
        <v>0</v>
      </c>
      <c r="I12436" s="12">
        <f t="shared" si="776"/>
        <v>0</v>
      </c>
      <c r="J12436" s="12">
        <f t="shared" si="777"/>
        <v>45.32</v>
      </c>
      <c r="K12436" s="12">
        <f t="shared" si="778"/>
        <v>45.32</v>
      </c>
      <c r="L12436" s="12">
        <v>15.07</v>
      </c>
      <c r="M12436" s="12">
        <f t="shared" si="779"/>
        <v>60.39</v>
      </c>
      <c r="N12436" t="s">
        <v>9</v>
      </c>
      <c r="O12436" s="13">
        <v>5</v>
      </c>
      <c r="P12436">
        <v>4.5</v>
      </c>
      <c r="Q12436" t="b">
        <v>0</v>
      </c>
      <c r="R12436">
        <v>1</v>
      </c>
      <c r="S12436" t="s">
        <v>42</v>
      </c>
      <c r="T12436" t="s">
        <v>35</v>
      </c>
    </row>
    <row r="12437" spans="1:20">
      <c r="A12437" t="s">
        <v>19295</v>
      </c>
      <c r="B12437" s="11">
        <v>45693</v>
      </c>
      <c r="C12437" t="s">
        <v>15354</v>
      </c>
      <c r="D12437" t="s">
        <v>23</v>
      </c>
      <c r="E12437" t="s">
        <v>169</v>
      </c>
      <c r="F12437" s="12">
        <v>70.51</v>
      </c>
      <c r="G12437" s="13">
        <v>1</v>
      </c>
      <c r="H12437">
        <v>0</v>
      </c>
      <c r="I12437" s="12">
        <f t="shared" si="776"/>
        <v>0</v>
      </c>
      <c r="J12437" s="12">
        <f t="shared" si="777"/>
        <v>70.51</v>
      </c>
      <c r="K12437" s="12">
        <f t="shared" si="778"/>
        <v>70.51</v>
      </c>
      <c r="L12437" s="12">
        <v>9.14</v>
      </c>
      <c r="M12437" s="12">
        <f t="shared" si="779"/>
        <v>79.65</v>
      </c>
      <c r="N12437" t="s">
        <v>18</v>
      </c>
      <c r="O12437" s="13">
        <v>3</v>
      </c>
      <c r="P12437">
        <v>4</v>
      </c>
      <c r="Q12437" t="b">
        <v>0</v>
      </c>
      <c r="R12437">
        <v>8</v>
      </c>
      <c r="S12437" t="s">
        <v>48</v>
      </c>
      <c r="T12437" t="s">
        <v>35</v>
      </c>
    </row>
    <row r="12438" spans="1:20">
      <c r="A12438" t="s">
        <v>19296</v>
      </c>
      <c r="B12438" s="11">
        <v>45693</v>
      </c>
      <c r="C12438" t="s">
        <v>18842</v>
      </c>
      <c r="D12438" t="s">
        <v>17</v>
      </c>
      <c r="E12438" t="s">
        <v>78</v>
      </c>
      <c r="F12438" s="12">
        <v>142.62</v>
      </c>
      <c r="G12438" s="13">
        <v>1</v>
      </c>
      <c r="H12438">
        <v>0</v>
      </c>
      <c r="I12438" s="12">
        <f t="shared" si="776"/>
        <v>0</v>
      </c>
      <c r="J12438" s="12">
        <f t="shared" si="777"/>
        <v>142.62</v>
      </c>
      <c r="K12438" s="12">
        <f t="shared" si="778"/>
        <v>142.62</v>
      </c>
      <c r="L12438" s="12">
        <v>15.81</v>
      </c>
      <c r="M12438" s="12">
        <f t="shared" si="779"/>
        <v>158.43</v>
      </c>
      <c r="N12438" t="s">
        <v>18</v>
      </c>
      <c r="O12438" s="13">
        <v>2</v>
      </c>
      <c r="P12438">
        <v>4.5</v>
      </c>
      <c r="Q12438" t="b">
        <v>0</v>
      </c>
      <c r="R12438">
        <v>3</v>
      </c>
      <c r="S12438" t="s">
        <v>48</v>
      </c>
      <c r="T12438" t="s">
        <v>35</v>
      </c>
    </row>
    <row r="12439" spans="1:20">
      <c r="A12439" t="s">
        <v>19297</v>
      </c>
      <c r="B12439" s="11">
        <v>45693</v>
      </c>
      <c r="C12439" t="s">
        <v>4451</v>
      </c>
      <c r="D12439" t="s">
        <v>8</v>
      </c>
      <c r="E12439" t="s">
        <v>179</v>
      </c>
      <c r="F12439" s="12">
        <v>30.47</v>
      </c>
      <c r="G12439" s="13">
        <v>1</v>
      </c>
      <c r="H12439">
        <v>0</v>
      </c>
      <c r="I12439" s="12">
        <f t="shared" si="776"/>
        <v>0</v>
      </c>
      <c r="J12439" s="12">
        <f t="shared" si="777"/>
        <v>30.47</v>
      </c>
      <c r="K12439" s="12">
        <f t="shared" si="778"/>
        <v>30.47</v>
      </c>
      <c r="L12439" s="12">
        <v>9.76</v>
      </c>
      <c r="M12439" s="12">
        <f t="shared" si="779"/>
        <v>40.23</v>
      </c>
      <c r="N12439" t="s">
        <v>18</v>
      </c>
      <c r="O12439" s="13">
        <v>2</v>
      </c>
      <c r="P12439">
        <v>4.5</v>
      </c>
      <c r="Q12439" t="b">
        <v>0</v>
      </c>
      <c r="R12439">
        <v>1</v>
      </c>
      <c r="S12439" t="s">
        <v>48</v>
      </c>
      <c r="T12439" t="s">
        <v>30</v>
      </c>
    </row>
    <row r="12440" spans="1:20">
      <c r="A12440" t="s">
        <v>19298</v>
      </c>
      <c r="B12440" s="11">
        <v>45693</v>
      </c>
      <c r="C12440" t="s">
        <v>14128</v>
      </c>
      <c r="D12440" t="s">
        <v>17</v>
      </c>
      <c r="E12440" t="s">
        <v>78</v>
      </c>
      <c r="F12440" s="12">
        <v>56.88</v>
      </c>
      <c r="G12440" s="13">
        <v>1</v>
      </c>
      <c r="H12440">
        <v>24.6</v>
      </c>
      <c r="I12440" s="12">
        <f t="shared" si="776"/>
        <v>13.99248</v>
      </c>
      <c r="J12440" s="12">
        <f t="shared" si="777"/>
        <v>56.88</v>
      </c>
      <c r="K12440" s="12">
        <f t="shared" si="778"/>
        <v>42.88752</v>
      </c>
      <c r="L12440" s="12">
        <v>9.96</v>
      </c>
      <c r="M12440" s="12">
        <f t="shared" si="779"/>
        <v>52.84752</v>
      </c>
      <c r="N12440" t="s">
        <v>18</v>
      </c>
      <c r="O12440" s="13">
        <v>5</v>
      </c>
      <c r="P12440">
        <v>3.5</v>
      </c>
      <c r="Q12440" t="b">
        <v>0</v>
      </c>
      <c r="R12440">
        <v>1</v>
      </c>
      <c r="S12440" t="s">
        <v>45</v>
      </c>
      <c r="T12440" t="s">
        <v>35</v>
      </c>
    </row>
    <row r="12441" spans="1:20">
      <c r="A12441" t="s">
        <v>19299</v>
      </c>
      <c r="B12441" s="11">
        <v>45693</v>
      </c>
      <c r="C12441" t="s">
        <v>14400</v>
      </c>
      <c r="D12441" t="s">
        <v>17</v>
      </c>
      <c r="E12441" t="s">
        <v>129</v>
      </c>
      <c r="F12441" s="12">
        <v>112.39</v>
      </c>
      <c r="G12441" s="13">
        <v>1</v>
      </c>
      <c r="H12441">
        <v>17.6</v>
      </c>
      <c r="I12441" s="12">
        <f t="shared" si="776"/>
        <v>19.78064</v>
      </c>
      <c r="J12441" s="12">
        <f t="shared" si="777"/>
        <v>112.39</v>
      </c>
      <c r="K12441" s="12">
        <f t="shared" si="778"/>
        <v>92.60936</v>
      </c>
      <c r="L12441" s="12">
        <v>22.45</v>
      </c>
      <c r="M12441" s="12">
        <f t="shared" si="779"/>
        <v>115.05936</v>
      </c>
      <c r="N12441" t="s">
        <v>6</v>
      </c>
      <c r="O12441" s="13">
        <v>22</v>
      </c>
      <c r="P12441">
        <v>4.5</v>
      </c>
      <c r="Q12441" t="b">
        <v>1</v>
      </c>
      <c r="R12441">
        <v>3</v>
      </c>
      <c r="S12441" t="s">
        <v>45</v>
      </c>
      <c r="T12441" t="s">
        <v>39</v>
      </c>
    </row>
    <row r="12442" spans="1:20">
      <c r="A12442" t="s">
        <v>19300</v>
      </c>
      <c r="B12442" s="11">
        <v>45693</v>
      </c>
      <c r="C12442" t="s">
        <v>12055</v>
      </c>
      <c r="D12442" t="s">
        <v>14</v>
      </c>
      <c r="E12442" t="s">
        <v>82</v>
      </c>
      <c r="F12442" s="12">
        <v>36.34</v>
      </c>
      <c r="G12442" s="13">
        <v>1</v>
      </c>
      <c r="H12442">
        <v>15.5</v>
      </c>
      <c r="I12442" s="12">
        <f t="shared" si="776"/>
        <v>5.6327</v>
      </c>
      <c r="J12442" s="12">
        <f t="shared" si="777"/>
        <v>36.34</v>
      </c>
      <c r="K12442" s="12">
        <f t="shared" si="778"/>
        <v>30.7073</v>
      </c>
      <c r="L12442" s="12">
        <v>17.34</v>
      </c>
      <c r="M12442" s="12">
        <f t="shared" si="779"/>
        <v>48.0473</v>
      </c>
      <c r="N12442" t="s">
        <v>9</v>
      </c>
      <c r="O12442" s="13">
        <v>9</v>
      </c>
      <c r="P12442">
        <v>5</v>
      </c>
      <c r="Q12442" t="b">
        <v>0</v>
      </c>
      <c r="R12442">
        <v>10</v>
      </c>
      <c r="S12442" t="s">
        <v>48</v>
      </c>
      <c r="T12442" t="s">
        <v>35</v>
      </c>
    </row>
    <row r="12443" spans="1:20">
      <c r="A12443" t="s">
        <v>19301</v>
      </c>
      <c r="B12443" s="11">
        <v>45694</v>
      </c>
      <c r="C12443" t="s">
        <v>755</v>
      </c>
      <c r="D12443" t="s">
        <v>17</v>
      </c>
      <c r="E12443" t="s">
        <v>129</v>
      </c>
      <c r="F12443" s="12">
        <v>144.61</v>
      </c>
      <c r="G12443" s="13">
        <v>1</v>
      </c>
      <c r="H12443">
        <v>0</v>
      </c>
      <c r="I12443" s="12">
        <f t="shared" si="776"/>
        <v>0</v>
      </c>
      <c r="J12443" s="12">
        <f t="shared" si="777"/>
        <v>144.61</v>
      </c>
      <c r="K12443" s="12">
        <f t="shared" si="778"/>
        <v>144.61</v>
      </c>
      <c r="L12443" s="12">
        <v>15.87</v>
      </c>
      <c r="M12443" s="12">
        <f t="shared" si="779"/>
        <v>160.48</v>
      </c>
      <c r="N12443" t="s">
        <v>18</v>
      </c>
      <c r="O12443" s="13">
        <v>7</v>
      </c>
      <c r="P12443">
        <v>5</v>
      </c>
      <c r="Q12443" t="b">
        <v>0</v>
      </c>
      <c r="R12443">
        <v>2</v>
      </c>
      <c r="S12443" t="s">
        <v>45</v>
      </c>
      <c r="T12443" t="s">
        <v>39</v>
      </c>
    </row>
    <row r="12444" spans="1:20">
      <c r="A12444" t="s">
        <v>19302</v>
      </c>
      <c r="B12444" s="11">
        <v>45694</v>
      </c>
      <c r="C12444" t="s">
        <v>19303</v>
      </c>
      <c r="D12444" t="s">
        <v>14</v>
      </c>
      <c r="E12444" t="s">
        <v>103</v>
      </c>
      <c r="F12444" s="12">
        <v>153.58</v>
      </c>
      <c r="G12444" s="13">
        <v>1</v>
      </c>
      <c r="H12444">
        <v>0</v>
      </c>
      <c r="I12444" s="12">
        <f t="shared" si="776"/>
        <v>0</v>
      </c>
      <c r="J12444" s="12">
        <f t="shared" si="777"/>
        <v>153.58</v>
      </c>
      <c r="K12444" s="12">
        <f t="shared" si="778"/>
        <v>153.58</v>
      </c>
      <c r="L12444" s="12">
        <v>18.71</v>
      </c>
      <c r="M12444" s="12">
        <f t="shared" si="779"/>
        <v>172.29</v>
      </c>
      <c r="N12444" t="s">
        <v>9</v>
      </c>
      <c r="O12444" s="13">
        <v>9</v>
      </c>
      <c r="P12444">
        <v>2</v>
      </c>
      <c r="Q12444" t="b">
        <v>1</v>
      </c>
      <c r="R12444">
        <v>3</v>
      </c>
      <c r="S12444" t="s">
        <v>44</v>
      </c>
      <c r="T12444" t="s">
        <v>35</v>
      </c>
    </row>
    <row r="12445" spans="1:20">
      <c r="A12445" t="s">
        <v>19304</v>
      </c>
      <c r="B12445" s="11">
        <v>45694</v>
      </c>
      <c r="C12445" t="s">
        <v>1003</v>
      </c>
      <c r="D12445" t="s">
        <v>5</v>
      </c>
      <c r="E12445" t="s">
        <v>144</v>
      </c>
      <c r="F12445" s="12">
        <v>77.11</v>
      </c>
      <c r="G12445" s="13">
        <v>1</v>
      </c>
      <c r="H12445">
        <v>0</v>
      </c>
      <c r="I12445" s="12">
        <f t="shared" si="776"/>
        <v>0</v>
      </c>
      <c r="J12445" s="12">
        <f t="shared" si="777"/>
        <v>77.11</v>
      </c>
      <c r="K12445" s="12">
        <f t="shared" si="778"/>
        <v>77.11</v>
      </c>
      <c r="L12445" s="12">
        <v>18.66</v>
      </c>
      <c r="M12445" s="12">
        <f t="shared" si="779"/>
        <v>95.77</v>
      </c>
      <c r="N12445" t="s">
        <v>9</v>
      </c>
      <c r="O12445" s="13">
        <v>5</v>
      </c>
      <c r="P12445">
        <v>5</v>
      </c>
      <c r="Q12445" t="b">
        <v>0</v>
      </c>
      <c r="R12445">
        <v>12</v>
      </c>
      <c r="S12445" t="s">
        <v>45</v>
      </c>
      <c r="T12445" t="s">
        <v>39</v>
      </c>
    </row>
    <row r="12446" spans="1:20">
      <c r="A12446" t="s">
        <v>19305</v>
      </c>
      <c r="B12446" s="11">
        <v>45694</v>
      </c>
      <c r="C12446" t="s">
        <v>4853</v>
      </c>
      <c r="D12446" t="s">
        <v>5</v>
      </c>
      <c r="E12446" t="s">
        <v>124</v>
      </c>
      <c r="F12446" s="12">
        <v>48.21</v>
      </c>
      <c r="G12446" s="13">
        <v>1</v>
      </c>
      <c r="H12446">
        <v>0</v>
      </c>
      <c r="I12446" s="12">
        <f t="shared" si="776"/>
        <v>0</v>
      </c>
      <c r="J12446" s="12">
        <f t="shared" si="777"/>
        <v>48.21</v>
      </c>
      <c r="K12446" s="12">
        <f t="shared" si="778"/>
        <v>48.21</v>
      </c>
      <c r="L12446" s="12">
        <v>7.53</v>
      </c>
      <c r="M12446" s="12">
        <f t="shared" si="779"/>
        <v>55.74</v>
      </c>
      <c r="N12446" t="s">
        <v>18</v>
      </c>
      <c r="O12446" s="13">
        <v>4</v>
      </c>
      <c r="P12446">
        <v>4</v>
      </c>
      <c r="Q12446" t="b">
        <v>0</v>
      </c>
      <c r="R12446">
        <v>8</v>
      </c>
      <c r="S12446" t="s">
        <v>44</v>
      </c>
      <c r="T12446" t="s">
        <v>30</v>
      </c>
    </row>
    <row r="12447" spans="1:20">
      <c r="A12447" t="s">
        <v>19306</v>
      </c>
      <c r="B12447" s="11">
        <v>45694</v>
      </c>
      <c r="C12447" t="s">
        <v>7046</v>
      </c>
      <c r="D12447" t="s">
        <v>11</v>
      </c>
      <c r="E12447" t="s">
        <v>400</v>
      </c>
      <c r="F12447" s="12">
        <v>35.73</v>
      </c>
      <c r="G12447" s="13">
        <v>1</v>
      </c>
      <c r="H12447">
        <v>17.4</v>
      </c>
      <c r="I12447" s="12">
        <f t="shared" si="776"/>
        <v>6.21702</v>
      </c>
      <c r="J12447" s="12">
        <f t="shared" si="777"/>
        <v>35.73</v>
      </c>
      <c r="K12447" s="12">
        <f t="shared" si="778"/>
        <v>29.51298</v>
      </c>
      <c r="L12447" s="12">
        <v>6.86</v>
      </c>
      <c r="M12447" s="12">
        <f t="shared" si="779"/>
        <v>36.37298</v>
      </c>
      <c r="N12447" t="s">
        <v>18</v>
      </c>
      <c r="O12447" s="13">
        <v>2</v>
      </c>
      <c r="P12447">
        <v>4</v>
      </c>
      <c r="Q12447" t="b">
        <v>0</v>
      </c>
      <c r="R12447">
        <v>1</v>
      </c>
      <c r="S12447" t="s">
        <v>44</v>
      </c>
      <c r="T12447" t="s">
        <v>30</v>
      </c>
    </row>
    <row r="12448" spans="1:20">
      <c r="A12448" t="s">
        <v>19307</v>
      </c>
      <c r="B12448" s="11">
        <v>45694</v>
      </c>
      <c r="C12448" t="s">
        <v>3775</v>
      </c>
      <c r="D12448" t="s">
        <v>5</v>
      </c>
      <c r="E12448" t="s">
        <v>144</v>
      </c>
      <c r="F12448" s="12">
        <v>112.5</v>
      </c>
      <c r="G12448" s="13">
        <v>1</v>
      </c>
      <c r="H12448">
        <v>0</v>
      </c>
      <c r="I12448" s="12">
        <f t="shared" si="776"/>
        <v>0</v>
      </c>
      <c r="J12448" s="12">
        <f t="shared" si="777"/>
        <v>112.5</v>
      </c>
      <c r="K12448" s="12">
        <f t="shared" si="778"/>
        <v>112.5</v>
      </c>
      <c r="L12448" s="12">
        <v>9.21</v>
      </c>
      <c r="M12448" s="12">
        <f t="shared" si="779"/>
        <v>121.71</v>
      </c>
      <c r="N12448" t="s">
        <v>18</v>
      </c>
      <c r="O12448" s="13">
        <v>7</v>
      </c>
      <c r="P12448">
        <v>5</v>
      </c>
      <c r="Q12448" t="b">
        <v>1</v>
      </c>
      <c r="R12448">
        <v>5</v>
      </c>
      <c r="S12448" t="s">
        <v>44</v>
      </c>
      <c r="T12448" t="s">
        <v>35</v>
      </c>
    </row>
    <row r="12449" spans="1:20">
      <c r="A12449" t="s">
        <v>19308</v>
      </c>
      <c r="B12449" s="11">
        <v>45694</v>
      </c>
      <c r="C12449" t="s">
        <v>5024</v>
      </c>
      <c r="D12449" t="s">
        <v>8</v>
      </c>
      <c r="E12449" t="s">
        <v>241</v>
      </c>
      <c r="F12449" s="12">
        <v>36.51</v>
      </c>
      <c r="G12449" s="13">
        <v>1</v>
      </c>
      <c r="H12449">
        <v>0</v>
      </c>
      <c r="I12449" s="12">
        <f t="shared" si="776"/>
        <v>0</v>
      </c>
      <c r="J12449" s="12">
        <f t="shared" si="777"/>
        <v>36.51</v>
      </c>
      <c r="K12449" s="12">
        <f t="shared" si="778"/>
        <v>36.51</v>
      </c>
      <c r="L12449" s="12">
        <v>16.04</v>
      </c>
      <c r="M12449" s="12">
        <f t="shared" si="779"/>
        <v>52.55</v>
      </c>
      <c r="N12449" t="s">
        <v>9</v>
      </c>
      <c r="O12449" s="13">
        <v>10</v>
      </c>
      <c r="P12449">
        <v>3</v>
      </c>
      <c r="Q12449" t="b">
        <v>1</v>
      </c>
      <c r="R12449">
        <v>1</v>
      </c>
      <c r="S12449" t="s">
        <v>44</v>
      </c>
      <c r="T12449" t="s">
        <v>39</v>
      </c>
    </row>
    <row r="12450" spans="1:20">
      <c r="A12450" t="s">
        <v>19309</v>
      </c>
      <c r="B12450" s="11">
        <v>45694</v>
      </c>
      <c r="C12450" t="s">
        <v>17302</v>
      </c>
      <c r="D12450" t="s">
        <v>14</v>
      </c>
      <c r="E12450" t="s">
        <v>94</v>
      </c>
      <c r="F12450" s="12">
        <v>216.13</v>
      </c>
      <c r="G12450" s="13">
        <v>2</v>
      </c>
      <c r="H12450">
        <v>0</v>
      </c>
      <c r="I12450" s="12">
        <f t="shared" si="776"/>
        <v>0</v>
      </c>
      <c r="J12450" s="12">
        <f t="shared" si="777"/>
        <v>432.26</v>
      </c>
      <c r="K12450" s="12">
        <f t="shared" si="778"/>
        <v>432.26</v>
      </c>
      <c r="L12450" s="12">
        <v>15.89</v>
      </c>
      <c r="M12450" s="12">
        <f t="shared" si="779"/>
        <v>448.15</v>
      </c>
      <c r="N12450" t="s">
        <v>18</v>
      </c>
      <c r="O12450" s="13">
        <v>7</v>
      </c>
      <c r="P12450">
        <v>4.5</v>
      </c>
      <c r="Q12450" t="b">
        <v>0</v>
      </c>
      <c r="R12450">
        <v>1</v>
      </c>
      <c r="S12450" t="s">
        <v>44</v>
      </c>
      <c r="T12450" t="s">
        <v>39</v>
      </c>
    </row>
    <row r="12451" spans="1:20">
      <c r="A12451" t="s">
        <v>19310</v>
      </c>
      <c r="B12451" s="11">
        <v>45694</v>
      </c>
      <c r="C12451" t="s">
        <v>9478</v>
      </c>
      <c r="D12451" t="s">
        <v>14</v>
      </c>
      <c r="E12451" t="s">
        <v>82</v>
      </c>
      <c r="F12451" s="12">
        <v>249.49</v>
      </c>
      <c r="G12451" s="13">
        <v>1</v>
      </c>
      <c r="H12451">
        <v>0</v>
      </c>
      <c r="I12451" s="12">
        <f t="shared" si="776"/>
        <v>0</v>
      </c>
      <c r="J12451" s="12">
        <f t="shared" si="777"/>
        <v>249.49</v>
      </c>
      <c r="K12451" s="12">
        <f t="shared" si="778"/>
        <v>249.49</v>
      </c>
      <c r="L12451" s="12">
        <v>11.01</v>
      </c>
      <c r="M12451" s="12">
        <f t="shared" si="779"/>
        <v>260.5</v>
      </c>
      <c r="N12451" t="s">
        <v>18</v>
      </c>
      <c r="O12451" s="13">
        <v>2</v>
      </c>
      <c r="P12451">
        <v>4</v>
      </c>
      <c r="Q12451" t="b">
        <v>0</v>
      </c>
      <c r="R12451">
        <v>3</v>
      </c>
      <c r="S12451" t="s">
        <v>46</v>
      </c>
      <c r="T12451" t="s">
        <v>39</v>
      </c>
    </row>
    <row r="12452" spans="1:20">
      <c r="A12452" t="s">
        <v>19311</v>
      </c>
      <c r="B12452" s="11">
        <v>45694</v>
      </c>
      <c r="C12452" t="s">
        <v>19312</v>
      </c>
      <c r="D12452" t="s">
        <v>17</v>
      </c>
      <c r="E12452" t="s">
        <v>78</v>
      </c>
      <c r="F12452" s="12">
        <v>175.93</v>
      </c>
      <c r="G12452" s="13">
        <v>1</v>
      </c>
      <c r="H12452">
        <v>0</v>
      </c>
      <c r="I12452" s="12">
        <f t="shared" si="776"/>
        <v>0</v>
      </c>
      <c r="J12452" s="12">
        <f t="shared" si="777"/>
        <v>175.93</v>
      </c>
      <c r="K12452" s="12">
        <f t="shared" si="778"/>
        <v>175.93</v>
      </c>
      <c r="L12452" s="12">
        <v>21.21</v>
      </c>
      <c r="M12452" s="12">
        <f t="shared" si="779"/>
        <v>197.14</v>
      </c>
      <c r="N12452" t="s">
        <v>9</v>
      </c>
      <c r="O12452" s="13">
        <v>8</v>
      </c>
      <c r="P12452">
        <v>4.5</v>
      </c>
      <c r="Q12452" t="b">
        <v>0</v>
      </c>
      <c r="R12452">
        <v>1</v>
      </c>
      <c r="S12452" t="s">
        <v>48</v>
      </c>
      <c r="T12452" t="s">
        <v>30</v>
      </c>
    </row>
    <row r="12453" spans="1:20">
      <c r="A12453" t="s">
        <v>19313</v>
      </c>
      <c r="B12453" s="11">
        <v>45694</v>
      </c>
      <c r="C12453" t="s">
        <v>9593</v>
      </c>
      <c r="D12453" t="s">
        <v>23</v>
      </c>
      <c r="E12453" t="s">
        <v>169</v>
      </c>
      <c r="F12453" s="12">
        <v>128.23</v>
      </c>
      <c r="G12453" s="13">
        <v>1</v>
      </c>
      <c r="H12453">
        <v>13.8</v>
      </c>
      <c r="I12453" s="12">
        <f t="shared" si="776"/>
        <v>17.69574</v>
      </c>
      <c r="J12453" s="12">
        <f t="shared" si="777"/>
        <v>128.23</v>
      </c>
      <c r="K12453" s="12">
        <f t="shared" si="778"/>
        <v>110.53426</v>
      </c>
      <c r="L12453" s="12">
        <v>17.38</v>
      </c>
      <c r="M12453" s="12">
        <f t="shared" si="779"/>
        <v>127.91426</v>
      </c>
      <c r="N12453" t="s">
        <v>9</v>
      </c>
      <c r="O12453" s="13">
        <v>8</v>
      </c>
      <c r="P12453">
        <v>4.5</v>
      </c>
      <c r="Q12453" t="b">
        <v>1</v>
      </c>
      <c r="R12453">
        <v>1</v>
      </c>
      <c r="S12453" t="s">
        <v>48</v>
      </c>
      <c r="T12453" t="s">
        <v>39</v>
      </c>
    </row>
    <row r="12454" spans="1:20">
      <c r="A12454" t="s">
        <v>19314</v>
      </c>
      <c r="B12454" s="11">
        <v>45694</v>
      </c>
      <c r="C12454" t="s">
        <v>712</v>
      </c>
      <c r="D12454" t="s">
        <v>14</v>
      </c>
      <c r="E12454" t="s">
        <v>94</v>
      </c>
      <c r="F12454" s="12">
        <v>127.34</v>
      </c>
      <c r="G12454" s="13">
        <v>1</v>
      </c>
      <c r="H12454">
        <v>0</v>
      </c>
      <c r="I12454" s="12">
        <f t="shared" si="776"/>
        <v>0</v>
      </c>
      <c r="J12454" s="12">
        <f t="shared" si="777"/>
        <v>127.34</v>
      </c>
      <c r="K12454" s="12">
        <f t="shared" si="778"/>
        <v>127.34</v>
      </c>
      <c r="L12454" s="12">
        <v>16.45</v>
      </c>
      <c r="M12454" s="12">
        <f t="shared" si="779"/>
        <v>143.79</v>
      </c>
      <c r="N12454" t="s">
        <v>9</v>
      </c>
      <c r="O12454" s="13">
        <v>13</v>
      </c>
      <c r="P12454">
        <v>4.5</v>
      </c>
      <c r="Q12454" t="b">
        <v>0</v>
      </c>
      <c r="R12454">
        <v>1</v>
      </c>
      <c r="S12454" t="s">
        <v>45</v>
      </c>
      <c r="T12454" t="s">
        <v>35</v>
      </c>
    </row>
    <row r="12455" spans="1:20">
      <c r="A12455" t="s">
        <v>19315</v>
      </c>
      <c r="B12455" s="11">
        <v>45694</v>
      </c>
      <c r="C12455" t="s">
        <v>2983</v>
      </c>
      <c r="D12455" t="s">
        <v>25</v>
      </c>
      <c r="E12455" t="s">
        <v>602</v>
      </c>
      <c r="F12455" s="12">
        <v>73.38</v>
      </c>
      <c r="G12455" s="13">
        <v>3</v>
      </c>
      <c r="H12455">
        <v>0</v>
      </c>
      <c r="I12455" s="12">
        <f t="shared" si="776"/>
        <v>0</v>
      </c>
      <c r="J12455" s="12">
        <f t="shared" si="777"/>
        <v>220.14</v>
      </c>
      <c r="K12455" s="12">
        <f t="shared" si="778"/>
        <v>220.14</v>
      </c>
      <c r="L12455" s="12">
        <v>8.12</v>
      </c>
      <c r="M12455" s="12">
        <f t="shared" si="779"/>
        <v>228.26</v>
      </c>
      <c r="N12455" t="s">
        <v>18</v>
      </c>
      <c r="O12455" s="13">
        <v>3</v>
      </c>
      <c r="P12455">
        <v>3.5</v>
      </c>
      <c r="Q12455" t="b">
        <v>0</v>
      </c>
      <c r="R12455">
        <v>2</v>
      </c>
      <c r="S12455" t="s">
        <v>48</v>
      </c>
      <c r="T12455" t="s">
        <v>35</v>
      </c>
    </row>
    <row r="12456" spans="1:20">
      <c r="A12456" t="s">
        <v>19316</v>
      </c>
      <c r="B12456" s="11">
        <v>45694</v>
      </c>
      <c r="C12456" t="s">
        <v>2401</v>
      </c>
      <c r="D12456" t="s">
        <v>14</v>
      </c>
      <c r="E12456" t="s">
        <v>94</v>
      </c>
      <c r="F12456" s="12">
        <v>147.72</v>
      </c>
      <c r="G12456" s="13">
        <v>1</v>
      </c>
      <c r="H12456">
        <v>0</v>
      </c>
      <c r="I12456" s="12">
        <f t="shared" si="776"/>
        <v>0</v>
      </c>
      <c r="J12456" s="12">
        <f t="shared" si="777"/>
        <v>147.72</v>
      </c>
      <c r="K12456" s="12">
        <f t="shared" si="778"/>
        <v>147.72</v>
      </c>
      <c r="L12456" s="12">
        <v>21.46</v>
      </c>
      <c r="M12456" s="12">
        <f t="shared" si="779"/>
        <v>169.18</v>
      </c>
      <c r="N12456" t="s">
        <v>9</v>
      </c>
      <c r="O12456" s="13">
        <v>10</v>
      </c>
      <c r="P12456">
        <v>5</v>
      </c>
      <c r="Q12456" t="b">
        <v>0</v>
      </c>
      <c r="R12456">
        <v>6</v>
      </c>
      <c r="S12456" t="s">
        <v>45</v>
      </c>
      <c r="T12456" t="s">
        <v>37</v>
      </c>
    </row>
    <row r="12457" spans="1:20">
      <c r="A12457" t="s">
        <v>19317</v>
      </c>
      <c r="B12457" s="11">
        <v>45695</v>
      </c>
      <c r="C12457" t="s">
        <v>19318</v>
      </c>
      <c r="D12457" t="s">
        <v>20</v>
      </c>
      <c r="E12457" t="s">
        <v>197</v>
      </c>
      <c r="F12457" s="12">
        <v>33.46</v>
      </c>
      <c r="G12457" s="13">
        <v>2</v>
      </c>
      <c r="H12457">
        <v>0</v>
      </c>
      <c r="I12457" s="12">
        <f t="shared" si="776"/>
        <v>0</v>
      </c>
      <c r="J12457" s="12">
        <f t="shared" si="777"/>
        <v>66.92</v>
      </c>
      <c r="K12457" s="12">
        <f t="shared" si="778"/>
        <v>66.92</v>
      </c>
      <c r="L12457" s="12">
        <v>16.04</v>
      </c>
      <c r="M12457" s="12">
        <f t="shared" si="779"/>
        <v>82.96</v>
      </c>
      <c r="N12457" t="s">
        <v>12</v>
      </c>
      <c r="O12457" s="13">
        <v>22</v>
      </c>
      <c r="P12457">
        <v>4</v>
      </c>
      <c r="Q12457" t="b">
        <v>0</v>
      </c>
      <c r="R12457">
        <v>4</v>
      </c>
      <c r="S12457" t="s">
        <v>43</v>
      </c>
      <c r="T12457" t="s">
        <v>35</v>
      </c>
    </row>
    <row r="12458" spans="1:20">
      <c r="A12458" t="s">
        <v>19319</v>
      </c>
      <c r="B12458" s="11">
        <v>45695</v>
      </c>
      <c r="C12458" t="s">
        <v>19320</v>
      </c>
      <c r="D12458" t="s">
        <v>17</v>
      </c>
      <c r="E12458" t="s">
        <v>129</v>
      </c>
      <c r="F12458" s="12">
        <v>19.54</v>
      </c>
      <c r="G12458" s="13">
        <v>1</v>
      </c>
      <c r="H12458">
        <v>0</v>
      </c>
      <c r="I12458" s="12">
        <f t="shared" si="776"/>
        <v>0</v>
      </c>
      <c r="J12458" s="12">
        <f t="shared" si="777"/>
        <v>19.54</v>
      </c>
      <c r="K12458" s="12">
        <f t="shared" si="778"/>
        <v>19.54</v>
      </c>
      <c r="L12458" s="12">
        <v>11.26</v>
      </c>
      <c r="M12458" s="12">
        <f t="shared" si="779"/>
        <v>30.8</v>
      </c>
      <c r="N12458" t="s">
        <v>18</v>
      </c>
      <c r="O12458" s="13">
        <v>3</v>
      </c>
      <c r="P12458">
        <v>5</v>
      </c>
      <c r="Q12458" t="b">
        <v>0</v>
      </c>
      <c r="R12458">
        <v>1</v>
      </c>
      <c r="S12458" t="s">
        <v>42</v>
      </c>
      <c r="T12458" t="s">
        <v>39</v>
      </c>
    </row>
    <row r="12459" spans="1:20">
      <c r="A12459" t="s">
        <v>19321</v>
      </c>
      <c r="B12459" s="11">
        <v>45695</v>
      </c>
      <c r="C12459" t="s">
        <v>13631</v>
      </c>
      <c r="D12459" t="s">
        <v>5</v>
      </c>
      <c r="E12459" t="s">
        <v>124</v>
      </c>
      <c r="F12459" s="12">
        <v>84.86</v>
      </c>
      <c r="G12459" s="13">
        <v>2</v>
      </c>
      <c r="H12459">
        <v>0</v>
      </c>
      <c r="I12459" s="12">
        <f t="shared" si="776"/>
        <v>0</v>
      </c>
      <c r="J12459" s="12">
        <f t="shared" si="777"/>
        <v>169.72</v>
      </c>
      <c r="K12459" s="12">
        <f t="shared" si="778"/>
        <v>169.72</v>
      </c>
      <c r="L12459" s="12">
        <v>8.04</v>
      </c>
      <c r="M12459" s="12">
        <f t="shared" si="779"/>
        <v>177.76</v>
      </c>
      <c r="N12459" t="s">
        <v>18</v>
      </c>
      <c r="O12459" s="13">
        <v>3</v>
      </c>
      <c r="P12459">
        <v>4.5</v>
      </c>
      <c r="Q12459" t="b">
        <v>0</v>
      </c>
      <c r="R12459">
        <v>2</v>
      </c>
      <c r="S12459" t="s">
        <v>48</v>
      </c>
      <c r="T12459" t="s">
        <v>39</v>
      </c>
    </row>
    <row r="12460" spans="1:20">
      <c r="A12460" t="s">
        <v>19322</v>
      </c>
      <c r="B12460" s="11">
        <v>45695</v>
      </c>
      <c r="C12460" t="s">
        <v>15983</v>
      </c>
      <c r="D12460" t="s">
        <v>8</v>
      </c>
      <c r="E12460" t="s">
        <v>241</v>
      </c>
      <c r="F12460" s="12">
        <v>24.88</v>
      </c>
      <c r="G12460" s="13">
        <v>1</v>
      </c>
      <c r="H12460">
        <v>0</v>
      </c>
      <c r="I12460" s="12">
        <f t="shared" si="776"/>
        <v>0</v>
      </c>
      <c r="J12460" s="12">
        <f t="shared" si="777"/>
        <v>24.88</v>
      </c>
      <c r="K12460" s="12">
        <f t="shared" si="778"/>
        <v>24.88</v>
      </c>
      <c r="L12460" s="12">
        <v>9.27</v>
      </c>
      <c r="M12460" s="12">
        <f t="shared" si="779"/>
        <v>34.15</v>
      </c>
      <c r="N12460" t="s">
        <v>18</v>
      </c>
      <c r="O12460" s="13">
        <v>3</v>
      </c>
      <c r="P12460">
        <v>5</v>
      </c>
      <c r="Q12460" t="b">
        <v>0</v>
      </c>
      <c r="R12460">
        <v>9</v>
      </c>
      <c r="S12460" t="s">
        <v>44</v>
      </c>
      <c r="T12460" t="s">
        <v>39</v>
      </c>
    </row>
    <row r="12461" spans="1:20">
      <c r="A12461" t="s">
        <v>19323</v>
      </c>
      <c r="B12461" s="11">
        <v>45695</v>
      </c>
      <c r="C12461" t="s">
        <v>14547</v>
      </c>
      <c r="D12461" t="s">
        <v>25</v>
      </c>
      <c r="E12461" t="s">
        <v>159</v>
      </c>
      <c r="F12461" s="12">
        <v>72.38</v>
      </c>
      <c r="G12461" s="13">
        <v>2</v>
      </c>
      <c r="H12461">
        <v>0</v>
      </c>
      <c r="I12461" s="12">
        <f t="shared" si="776"/>
        <v>0</v>
      </c>
      <c r="J12461" s="12">
        <f t="shared" si="777"/>
        <v>144.76</v>
      </c>
      <c r="K12461" s="12">
        <f t="shared" si="778"/>
        <v>144.76</v>
      </c>
      <c r="L12461" s="12">
        <v>16.7</v>
      </c>
      <c r="M12461" s="12">
        <f t="shared" si="779"/>
        <v>161.46</v>
      </c>
      <c r="N12461" t="s">
        <v>9</v>
      </c>
      <c r="O12461" s="13">
        <v>12</v>
      </c>
      <c r="P12461">
        <v>4.5</v>
      </c>
      <c r="Q12461" t="b">
        <v>0</v>
      </c>
      <c r="R12461">
        <v>1</v>
      </c>
      <c r="S12461" t="s">
        <v>44</v>
      </c>
      <c r="T12461" t="s">
        <v>35</v>
      </c>
    </row>
    <row r="12462" spans="1:20">
      <c r="A12462" t="s">
        <v>19324</v>
      </c>
      <c r="B12462" s="11">
        <v>45695</v>
      </c>
      <c r="C12462" t="s">
        <v>19325</v>
      </c>
      <c r="D12462" t="s">
        <v>11</v>
      </c>
      <c r="E12462" t="s">
        <v>215</v>
      </c>
      <c r="F12462" s="12">
        <v>80.68</v>
      </c>
      <c r="G12462" s="13">
        <v>1</v>
      </c>
      <c r="H12462">
        <v>0</v>
      </c>
      <c r="I12462" s="12">
        <f t="shared" si="776"/>
        <v>0</v>
      </c>
      <c r="J12462" s="12">
        <f t="shared" si="777"/>
        <v>80.68</v>
      </c>
      <c r="K12462" s="12">
        <f t="shared" si="778"/>
        <v>80.68</v>
      </c>
      <c r="L12462" s="12">
        <v>18.4</v>
      </c>
      <c r="M12462" s="12">
        <f t="shared" si="779"/>
        <v>99.08</v>
      </c>
      <c r="N12462" t="s">
        <v>9</v>
      </c>
      <c r="O12462" s="13">
        <v>10</v>
      </c>
      <c r="P12462">
        <v>4</v>
      </c>
      <c r="Q12462" t="b">
        <v>1</v>
      </c>
      <c r="R12462">
        <v>8</v>
      </c>
      <c r="S12462" t="s">
        <v>48</v>
      </c>
      <c r="T12462" t="s">
        <v>39</v>
      </c>
    </row>
    <row r="12463" spans="1:20">
      <c r="A12463" t="s">
        <v>19326</v>
      </c>
      <c r="B12463" s="11">
        <v>45695</v>
      </c>
      <c r="C12463" t="s">
        <v>14094</v>
      </c>
      <c r="D12463" t="s">
        <v>17</v>
      </c>
      <c r="E12463" t="s">
        <v>78</v>
      </c>
      <c r="F12463" s="12">
        <v>124.6</v>
      </c>
      <c r="G12463" s="13">
        <v>1</v>
      </c>
      <c r="H12463">
        <v>11.5</v>
      </c>
      <c r="I12463" s="12">
        <f t="shared" si="776"/>
        <v>14.329</v>
      </c>
      <c r="J12463" s="12">
        <f t="shared" si="777"/>
        <v>124.6</v>
      </c>
      <c r="K12463" s="12">
        <f t="shared" si="778"/>
        <v>110.271</v>
      </c>
      <c r="L12463" s="12">
        <v>12.27</v>
      </c>
      <c r="M12463" s="12">
        <f t="shared" si="779"/>
        <v>122.541</v>
      </c>
      <c r="N12463" t="s">
        <v>18</v>
      </c>
      <c r="O12463" s="13">
        <v>7</v>
      </c>
      <c r="P12463">
        <v>5</v>
      </c>
      <c r="Q12463" t="b">
        <v>0</v>
      </c>
      <c r="R12463">
        <v>1</v>
      </c>
      <c r="S12463" t="s">
        <v>46</v>
      </c>
      <c r="T12463" t="s">
        <v>35</v>
      </c>
    </row>
    <row r="12464" spans="1:20">
      <c r="A12464" t="s">
        <v>19327</v>
      </c>
      <c r="B12464" s="11">
        <v>45695</v>
      </c>
      <c r="C12464" t="s">
        <v>2109</v>
      </c>
      <c r="D12464" t="s">
        <v>8</v>
      </c>
      <c r="E12464" t="s">
        <v>241</v>
      </c>
      <c r="F12464" s="12">
        <v>11.61</v>
      </c>
      <c r="G12464" s="13">
        <v>3</v>
      </c>
      <c r="H12464">
        <v>0</v>
      </c>
      <c r="I12464" s="12">
        <f t="shared" si="776"/>
        <v>0</v>
      </c>
      <c r="J12464" s="12">
        <f t="shared" si="777"/>
        <v>34.83</v>
      </c>
      <c r="K12464" s="12">
        <f t="shared" si="778"/>
        <v>34.83</v>
      </c>
      <c r="L12464" s="12">
        <v>13.45</v>
      </c>
      <c r="M12464" s="12">
        <f t="shared" si="779"/>
        <v>48.28</v>
      </c>
      <c r="N12464" t="s">
        <v>9</v>
      </c>
      <c r="O12464" s="13">
        <v>11</v>
      </c>
      <c r="P12464">
        <v>5</v>
      </c>
      <c r="Q12464" t="b">
        <v>0</v>
      </c>
      <c r="R12464">
        <v>12</v>
      </c>
      <c r="S12464" t="s">
        <v>45</v>
      </c>
      <c r="T12464" t="s">
        <v>35</v>
      </c>
    </row>
    <row r="12465" spans="1:20">
      <c r="A12465" t="s">
        <v>19328</v>
      </c>
      <c r="B12465" s="11">
        <v>45695</v>
      </c>
      <c r="C12465" t="s">
        <v>3623</v>
      </c>
      <c r="D12465" t="s">
        <v>20</v>
      </c>
      <c r="E12465" t="s">
        <v>97</v>
      </c>
      <c r="F12465" s="12">
        <v>24.49</v>
      </c>
      <c r="G12465" s="13">
        <v>1</v>
      </c>
      <c r="H12465">
        <v>0</v>
      </c>
      <c r="I12465" s="12">
        <f t="shared" si="776"/>
        <v>0</v>
      </c>
      <c r="J12465" s="12">
        <f t="shared" si="777"/>
        <v>24.49</v>
      </c>
      <c r="K12465" s="12">
        <f t="shared" si="778"/>
        <v>24.49</v>
      </c>
      <c r="L12465" s="12">
        <v>18.29</v>
      </c>
      <c r="M12465" s="12">
        <f t="shared" si="779"/>
        <v>42.78</v>
      </c>
      <c r="N12465" t="s">
        <v>12</v>
      </c>
      <c r="O12465" s="13">
        <v>20</v>
      </c>
      <c r="P12465">
        <v>4</v>
      </c>
      <c r="Q12465" t="b">
        <v>0</v>
      </c>
      <c r="R12465">
        <v>4</v>
      </c>
      <c r="S12465" t="s">
        <v>44</v>
      </c>
      <c r="T12465" t="s">
        <v>37</v>
      </c>
    </row>
    <row r="12466" spans="1:20">
      <c r="A12466" t="s">
        <v>19329</v>
      </c>
      <c r="B12466" s="11">
        <v>45695</v>
      </c>
      <c r="C12466" t="s">
        <v>18204</v>
      </c>
      <c r="D12466" t="s">
        <v>11</v>
      </c>
      <c r="E12466" t="s">
        <v>400</v>
      </c>
      <c r="F12466" s="12">
        <v>56.81</v>
      </c>
      <c r="G12466" s="13">
        <v>1</v>
      </c>
      <c r="H12466">
        <v>0</v>
      </c>
      <c r="I12466" s="12">
        <f t="shared" si="776"/>
        <v>0</v>
      </c>
      <c r="J12466" s="12">
        <f t="shared" si="777"/>
        <v>56.81</v>
      </c>
      <c r="K12466" s="12">
        <f t="shared" si="778"/>
        <v>56.81</v>
      </c>
      <c r="L12466" s="12">
        <v>12.03</v>
      </c>
      <c r="M12466" s="12">
        <f t="shared" si="779"/>
        <v>68.84</v>
      </c>
      <c r="N12466" t="s">
        <v>18</v>
      </c>
      <c r="O12466" s="13">
        <v>5</v>
      </c>
      <c r="P12466">
        <v>4</v>
      </c>
      <c r="Q12466" t="b">
        <v>0</v>
      </c>
      <c r="R12466">
        <v>2</v>
      </c>
      <c r="S12466" t="s">
        <v>44</v>
      </c>
      <c r="T12466" t="s">
        <v>39</v>
      </c>
    </row>
    <row r="12467" spans="1:20">
      <c r="A12467" t="s">
        <v>19330</v>
      </c>
      <c r="B12467" s="11">
        <v>45695</v>
      </c>
      <c r="C12467" t="s">
        <v>234</v>
      </c>
      <c r="D12467" t="s">
        <v>11</v>
      </c>
      <c r="E12467" t="s">
        <v>91</v>
      </c>
      <c r="F12467" s="12">
        <v>79.46</v>
      </c>
      <c r="G12467" s="13">
        <v>4</v>
      </c>
      <c r="H12467">
        <v>0</v>
      </c>
      <c r="I12467" s="12">
        <f t="shared" si="776"/>
        <v>0</v>
      </c>
      <c r="J12467" s="12">
        <f t="shared" si="777"/>
        <v>317.84</v>
      </c>
      <c r="K12467" s="12">
        <f t="shared" si="778"/>
        <v>317.84</v>
      </c>
      <c r="L12467" s="12">
        <v>10.37</v>
      </c>
      <c r="M12467" s="12">
        <f t="shared" si="779"/>
        <v>328.21</v>
      </c>
      <c r="N12467" t="s">
        <v>18</v>
      </c>
      <c r="O12467" s="13">
        <v>5</v>
      </c>
      <c r="P12467">
        <v>5</v>
      </c>
      <c r="Q12467" t="b">
        <v>0</v>
      </c>
      <c r="R12467">
        <v>8</v>
      </c>
      <c r="S12467" t="s">
        <v>43</v>
      </c>
      <c r="T12467" t="s">
        <v>32</v>
      </c>
    </row>
    <row r="12468" spans="1:20">
      <c r="A12468" t="s">
        <v>19331</v>
      </c>
      <c r="B12468" s="11">
        <v>45695</v>
      </c>
      <c r="C12468" t="s">
        <v>19332</v>
      </c>
      <c r="D12468" t="s">
        <v>5</v>
      </c>
      <c r="E12468" t="s">
        <v>144</v>
      </c>
      <c r="F12468" s="12">
        <v>86.75</v>
      </c>
      <c r="G12468" s="13">
        <v>1</v>
      </c>
      <c r="H12468">
        <v>22.8</v>
      </c>
      <c r="I12468" s="12">
        <f t="shared" si="776"/>
        <v>19.779</v>
      </c>
      <c r="J12468" s="12">
        <f t="shared" si="777"/>
        <v>86.75</v>
      </c>
      <c r="K12468" s="12">
        <f t="shared" si="778"/>
        <v>66.971</v>
      </c>
      <c r="L12468" s="12">
        <v>22.44</v>
      </c>
      <c r="M12468" s="12">
        <f t="shared" si="779"/>
        <v>89.411</v>
      </c>
      <c r="N12468" t="s">
        <v>6</v>
      </c>
      <c r="O12468" s="13">
        <v>10</v>
      </c>
      <c r="P12468">
        <v>5</v>
      </c>
      <c r="Q12468" t="b">
        <v>1</v>
      </c>
      <c r="R12468">
        <v>6</v>
      </c>
      <c r="S12468" t="s">
        <v>43</v>
      </c>
      <c r="T12468" t="s">
        <v>39</v>
      </c>
    </row>
    <row r="12469" spans="1:20">
      <c r="A12469" t="s">
        <v>19333</v>
      </c>
      <c r="B12469" s="11">
        <v>45695</v>
      </c>
      <c r="C12469" t="s">
        <v>19334</v>
      </c>
      <c r="D12469" t="s">
        <v>14</v>
      </c>
      <c r="E12469" t="s">
        <v>162</v>
      </c>
      <c r="F12469" s="12">
        <v>118.18</v>
      </c>
      <c r="G12469" s="13">
        <v>1</v>
      </c>
      <c r="H12469">
        <v>0</v>
      </c>
      <c r="I12469" s="12">
        <f t="shared" si="776"/>
        <v>0</v>
      </c>
      <c r="J12469" s="12">
        <f t="shared" si="777"/>
        <v>118.18</v>
      </c>
      <c r="K12469" s="12">
        <f t="shared" si="778"/>
        <v>118.18</v>
      </c>
      <c r="L12469" s="12">
        <v>22.76</v>
      </c>
      <c r="M12469" s="12">
        <f t="shared" si="779"/>
        <v>140.94</v>
      </c>
      <c r="N12469" t="s">
        <v>12</v>
      </c>
      <c r="O12469" s="13">
        <v>12</v>
      </c>
      <c r="P12469">
        <v>3.5</v>
      </c>
      <c r="Q12469" t="b">
        <v>0</v>
      </c>
      <c r="R12469">
        <v>1</v>
      </c>
      <c r="S12469" t="s">
        <v>43</v>
      </c>
      <c r="T12469" t="s">
        <v>30</v>
      </c>
    </row>
    <row r="12470" spans="1:20">
      <c r="A12470" t="s">
        <v>19335</v>
      </c>
      <c r="B12470" s="11">
        <v>45695</v>
      </c>
      <c r="C12470" t="s">
        <v>19336</v>
      </c>
      <c r="D12470" t="s">
        <v>14</v>
      </c>
      <c r="E12470" t="s">
        <v>82</v>
      </c>
      <c r="F12470" s="12">
        <v>93.57</v>
      </c>
      <c r="G12470" s="13">
        <v>3</v>
      </c>
      <c r="H12470">
        <v>0</v>
      </c>
      <c r="I12470" s="12">
        <f t="shared" si="776"/>
        <v>0</v>
      </c>
      <c r="J12470" s="12">
        <f t="shared" si="777"/>
        <v>280.71</v>
      </c>
      <c r="K12470" s="12">
        <f t="shared" si="778"/>
        <v>280.71</v>
      </c>
      <c r="L12470" s="12">
        <v>8.43</v>
      </c>
      <c r="M12470" s="12">
        <f t="shared" si="779"/>
        <v>289.14</v>
      </c>
      <c r="N12470" t="s">
        <v>18</v>
      </c>
      <c r="O12470" s="13">
        <v>5</v>
      </c>
      <c r="P12470">
        <v>4</v>
      </c>
      <c r="Q12470" t="b">
        <v>0</v>
      </c>
      <c r="R12470">
        <v>6</v>
      </c>
      <c r="S12470" t="s">
        <v>44</v>
      </c>
      <c r="T12470" t="s">
        <v>35</v>
      </c>
    </row>
    <row r="12471" spans="1:20">
      <c r="A12471" t="s">
        <v>19337</v>
      </c>
      <c r="B12471" s="11">
        <v>45696</v>
      </c>
      <c r="C12471" t="s">
        <v>19338</v>
      </c>
      <c r="D12471" t="s">
        <v>14</v>
      </c>
      <c r="E12471" t="s">
        <v>103</v>
      </c>
      <c r="F12471" s="12">
        <v>208.11</v>
      </c>
      <c r="G12471" s="13">
        <v>3</v>
      </c>
      <c r="H12471">
        <v>0</v>
      </c>
      <c r="I12471" s="12">
        <f t="shared" si="776"/>
        <v>0</v>
      </c>
      <c r="J12471" s="12">
        <f t="shared" si="777"/>
        <v>624.33</v>
      </c>
      <c r="K12471" s="12">
        <f t="shared" si="778"/>
        <v>624.33</v>
      </c>
      <c r="L12471" s="12">
        <v>23.99</v>
      </c>
      <c r="M12471" s="12">
        <f t="shared" si="779"/>
        <v>648.32</v>
      </c>
      <c r="N12471" t="s">
        <v>9</v>
      </c>
      <c r="O12471" s="13">
        <v>7</v>
      </c>
      <c r="P12471">
        <v>4</v>
      </c>
      <c r="Q12471" t="b">
        <v>0</v>
      </c>
      <c r="R12471">
        <v>5</v>
      </c>
      <c r="S12471" t="s">
        <v>46</v>
      </c>
      <c r="T12471" t="s">
        <v>35</v>
      </c>
    </row>
    <row r="12472" spans="1:20">
      <c r="A12472" t="s">
        <v>19339</v>
      </c>
      <c r="B12472" s="11">
        <v>45696</v>
      </c>
      <c r="C12472" t="s">
        <v>15390</v>
      </c>
      <c r="D12472" t="s">
        <v>14</v>
      </c>
      <c r="E12472" t="s">
        <v>82</v>
      </c>
      <c r="F12472" s="12">
        <v>76.82</v>
      </c>
      <c r="G12472" s="13">
        <v>2</v>
      </c>
      <c r="H12472">
        <v>0</v>
      </c>
      <c r="I12472" s="12">
        <f t="shared" si="776"/>
        <v>0</v>
      </c>
      <c r="J12472" s="12">
        <f t="shared" si="777"/>
        <v>153.64</v>
      </c>
      <c r="K12472" s="12">
        <f t="shared" si="778"/>
        <v>153.64</v>
      </c>
      <c r="L12472" s="12">
        <v>20.25</v>
      </c>
      <c r="M12472" s="12">
        <f t="shared" si="779"/>
        <v>173.89</v>
      </c>
      <c r="N12472" t="s">
        <v>9</v>
      </c>
      <c r="O12472" s="13">
        <v>10</v>
      </c>
      <c r="P12472">
        <v>2.5</v>
      </c>
      <c r="Q12472" t="b">
        <v>0</v>
      </c>
      <c r="R12472">
        <v>10</v>
      </c>
      <c r="S12472" t="s">
        <v>45</v>
      </c>
      <c r="T12472" t="s">
        <v>39</v>
      </c>
    </row>
    <row r="12473" spans="1:20">
      <c r="A12473" t="s">
        <v>19340</v>
      </c>
      <c r="B12473" s="11">
        <v>45696</v>
      </c>
      <c r="C12473" t="s">
        <v>19341</v>
      </c>
      <c r="D12473" t="s">
        <v>5</v>
      </c>
      <c r="E12473" t="s">
        <v>144</v>
      </c>
      <c r="F12473" s="12">
        <v>44.74</v>
      </c>
      <c r="G12473" s="13">
        <v>1</v>
      </c>
      <c r="H12473">
        <v>0</v>
      </c>
      <c r="I12473" s="12">
        <f t="shared" si="776"/>
        <v>0</v>
      </c>
      <c r="J12473" s="12">
        <f t="shared" si="777"/>
        <v>44.74</v>
      </c>
      <c r="K12473" s="12">
        <f t="shared" si="778"/>
        <v>44.74</v>
      </c>
      <c r="L12473" s="12">
        <v>16.79</v>
      </c>
      <c r="M12473" s="12">
        <f t="shared" si="779"/>
        <v>61.53</v>
      </c>
      <c r="N12473" t="s">
        <v>9</v>
      </c>
      <c r="O12473" s="13">
        <v>9</v>
      </c>
      <c r="P12473">
        <v>4</v>
      </c>
      <c r="Q12473" t="b">
        <v>0</v>
      </c>
      <c r="R12473">
        <v>7</v>
      </c>
      <c r="S12473" t="s">
        <v>46</v>
      </c>
      <c r="T12473" t="s">
        <v>39</v>
      </c>
    </row>
    <row r="12474" spans="1:20">
      <c r="A12474" t="s">
        <v>19342</v>
      </c>
      <c r="B12474" s="11">
        <v>45696</v>
      </c>
      <c r="C12474" t="s">
        <v>19343</v>
      </c>
      <c r="D12474" t="s">
        <v>14</v>
      </c>
      <c r="E12474" t="s">
        <v>113</v>
      </c>
      <c r="F12474" s="12">
        <v>235.21</v>
      </c>
      <c r="G12474" s="13">
        <v>1</v>
      </c>
      <c r="H12474">
        <v>0</v>
      </c>
      <c r="I12474" s="12">
        <f t="shared" si="776"/>
        <v>0</v>
      </c>
      <c r="J12474" s="12">
        <f t="shared" si="777"/>
        <v>235.21</v>
      </c>
      <c r="K12474" s="12">
        <f t="shared" si="778"/>
        <v>235.21</v>
      </c>
      <c r="L12474" s="12">
        <v>28.15</v>
      </c>
      <c r="M12474" s="12">
        <f t="shared" si="779"/>
        <v>263.36</v>
      </c>
      <c r="N12474" t="s">
        <v>6</v>
      </c>
      <c r="O12474" s="13">
        <v>14</v>
      </c>
      <c r="P12474">
        <v>4.5</v>
      </c>
      <c r="Q12474" t="b">
        <v>0</v>
      </c>
      <c r="R12474">
        <v>1</v>
      </c>
      <c r="S12474" t="s">
        <v>44</v>
      </c>
      <c r="T12474" t="s">
        <v>30</v>
      </c>
    </row>
    <row r="12475" spans="1:20">
      <c r="A12475" t="s">
        <v>19344</v>
      </c>
      <c r="B12475" s="11">
        <v>45696</v>
      </c>
      <c r="C12475" t="s">
        <v>9682</v>
      </c>
      <c r="D12475" t="s">
        <v>17</v>
      </c>
      <c r="E12475" t="s">
        <v>129</v>
      </c>
      <c r="F12475" s="12">
        <v>147.99</v>
      </c>
      <c r="G12475" s="13">
        <v>1</v>
      </c>
      <c r="H12475">
        <v>21.3</v>
      </c>
      <c r="I12475" s="12">
        <f t="shared" si="776"/>
        <v>31.52187</v>
      </c>
      <c r="J12475" s="12">
        <f t="shared" si="777"/>
        <v>147.99</v>
      </c>
      <c r="K12475" s="12">
        <f t="shared" si="778"/>
        <v>116.46813</v>
      </c>
      <c r="L12475" s="12">
        <v>15.01</v>
      </c>
      <c r="M12475" s="12">
        <f t="shared" si="779"/>
        <v>131.47813</v>
      </c>
      <c r="N12475" t="s">
        <v>9</v>
      </c>
      <c r="O12475" s="13">
        <v>8</v>
      </c>
      <c r="P12475">
        <v>4.5</v>
      </c>
      <c r="Q12475" t="b">
        <v>0</v>
      </c>
      <c r="R12475">
        <v>1</v>
      </c>
      <c r="S12475" t="s">
        <v>43</v>
      </c>
      <c r="T12475" t="s">
        <v>35</v>
      </c>
    </row>
    <row r="12476" spans="1:20">
      <c r="A12476" t="s">
        <v>19345</v>
      </c>
      <c r="B12476" s="11">
        <v>45696</v>
      </c>
      <c r="C12476" t="s">
        <v>6042</v>
      </c>
      <c r="D12476" t="s">
        <v>8</v>
      </c>
      <c r="E12476" t="s">
        <v>241</v>
      </c>
      <c r="F12476" s="12">
        <v>19.9</v>
      </c>
      <c r="G12476" s="13">
        <v>1</v>
      </c>
      <c r="H12476">
        <v>0</v>
      </c>
      <c r="I12476" s="12">
        <f t="shared" si="776"/>
        <v>0</v>
      </c>
      <c r="J12476" s="12">
        <f t="shared" si="777"/>
        <v>19.9</v>
      </c>
      <c r="K12476" s="12">
        <f t="shared" si="778"/>
        <v>19.9</v>
      </c>
      <c r="L12476" s="12">
        <v>15.26</v>
      </c>
      <c r="M12476" s="12">
        <f t="shared" si="779"/>
        <v>35.16</v>
      </c>
      <c r="N12476" t="s">
        <v>9</v>
      </c>
      <c r="O12476" s="13">
        <v>12</v>
      </c>
      <c r="P12476">
        <v>4</v>
      </c>
      <c r="Q12476" t="b">
        <v>0</v>
      </c>
      <c r="R12476">
        <v>4</v>
      </c>
      <c r="S12476" t="s">
        <v>48</v>
      </c>
      <c r="T12476" t="s">
        <v>35</v>
      </c>
    </row>
    <row r="12477" spans="1:20">
      <c r="A12477" t="s">
        <v>19346</v>
      </c>
      <c r="B12477" s="11">
        <v>45697</v>
      </c>
      <c r="C12477" t="s">
        <v>4031</v>
      </c>
      <c r="D12477" t="s">
        <v>20</v>
      </c>
      <c r="E12477" t="s">
        <v>97</v>
      </c>
      <c r="F12477" s="12">
        <v>20.34</v>
      </c>
      <c r="G12477" s="13">
        <v>1</v>
      </c>
      <c r="H12477">
        <v>0</v>
      </c>
      <c r="I12477" s="12">
        <f t="shared" si="776"/>
        <v>0</v>
      </c>
      <c r="J12477" s="12">
        <f t="shared" si="777"/>
        <v>20.34</v>
      </c>
      <c r="K12477" s="12">
        <f t="shared" si="778"/>
        <v>20.34</v>
      </c>
      <c r="L12477" s="12">
        <v>10.15</v>
      </c>
      <c r="M12477" s="12">
        <f t="shared" si="779"/>
        <v>30.49</v>
      </c>
      <c r="N12477" t="s">
        <v>18</v>
      </c>
      <c r="O12477" s="13">
        <v>3</v>
      </c>
      <c r="P12477">
        <v>3.5</v>
      </c>
      <c r="Q12477" t="b">
        <v>0</v>
      </c>
      <c r="R12477">
        <v>8</v>
      </c>
      <c r="S12477" t="s">
        <v>44</v>
      </c>
      <c r="T12477" t="s">
        <v>39</v>
      </c>
    </row>
    <row r="12478" spans="1:20">
      <c r="A12478" t="s">
        <v>19347</v>
      </c>
      <c r="B12478" s="11">
        <v>45697</v>
      </c>
      <c r="C12478" t="s">
        <v>19348</v>
      </c>
      <c r="D12478" t="s">
        <v>11</v>
      </c>
      <c r="E12478" t="s">
        <v>400</v>
      </c>
      <c r="F12478" s="12">
        <v>28.96</v>
      </c>
      <c r="G12478" s="13">
        <v>1</v>
      </c>
      <c r="H12478">
        <v>0</v>
      </c>
      <c r="I12478" s="12">
        <f t="shared" si="776"/>
        <v>0</v>
      </c>
      <c r="J12478" s="12">
        <f t="shared" si="777"/>
        <v>28.96</v>
      </c>
      <c r="K12478" s="12">
        <f t="shared" si="778"/>
        <v>28.96</v>
      </c>
      <c r="L12478" s="12">
        <v>17.61</v>
      </c>
      <c r="M12478" s="12">
        <f t="shared" si="779"/>
        <v>46.57</v>
      </c>
      <c r="N12478" t="s">
        <v>9</v>
      </c>
      <c r="O12478" s="13">
        <v>10</v>
      </c>
      <c r="P12478">
        <v>4</v>
      </c>
      <c r="Q12478" t="b">
        <v>0</v>
      </c>
      <c r="R12478">
        <v>5</v>
      </c>
      <c r="S12478" t="s">
        <v>48</v>
      </c>
      <c r="T12478" t="s">
        <v>32</v>
      </c>
    </row>
    <row r="12479" spans="1:20">
      <c r="A12479" t="s">
        <v>19349</v>
      </c>
      <c r="B12479" s="11">
        <v>45697</v>
      </c>
      <c r="C12479" t="s">
        <v>19350</v>
      </c>
      <c r="D12479" t="s">
        <v>5</v>
      </c>
      <c r="E12479" t="s">
        <v>119</v>
      </c>
      <c r="F12479" s="12">
        <v>116.94</v>
      </c>
      <c r="G12479" s="13">
        <v>4</v>
      </c>
      <c r="H12479">
        <v>0</v>
      </c>
      <c r="I12479" s="12">
        <f t="shared" si="776"/>
        <v>0</v>
      </c>
      <c r="J12479" s="12">
        <f t="shared" si="777"/>
        <v>467.76</v>
      </c>
      <c r="K12479" s="12">
        <f t="shared" si="778"/>
        <v>467.76</v>
      </c>
      <c r="L12479" s="12">
        <v>26.14</v>
      </c>
      <c r="M12479" s="12">
        <f t="shared" si="779"/>
        <v>493.9</v>
      </c>
      <c r="N12479" t="s">
        <v>6</v>
      </c>
      <c r="O12479" s="13">
        <v>19</v>
      </c>
      <c r="P12479">
        <v>3.5</v>
      </c>
      <c r="Q12479" t="b">
        <v>0</v>
      </c>
      <c r="R12479">
        <v>2</v>
      </c>
      <c r="S12479" t="s">
        <v>43</v>
      </c>
      <c r="T12479" t="s">
        <v>35</v>
      </c>
    </row>
    <row r="12480" spans="1:20">
      <c r="A12480" t="s">
        <v>19351</v>
      </c>
      <c r="B12480" s="11">
        <v>45697</v>
      </c>
      <c r="C12480" t="s">
        <v>19352</v>
      </c>
      <c r="D12480" t="s">
        <v>5</v>
      </c>
      <c r="E12480" t="s">
        <v>156</v>
      </c>
      <c r="F12480" s="12">
        <v>71.71</v>
      </c>
      <c r="G12480" s="13">
        <v>1</v>
      </c>
      <c r="H12480">
        <v>0</v>
      </c>
      <c r="I12480" s="12">
        <f t="shared" si="776"/>
        <v>0</v>
      </c>
      <c r="J12480" s="12">
        <f t="shared" si="777"/>
        <v>71.71</v>
      </c>
      <c r="K12480" s="12">
        <f t="shared" si="778"/>
        <v>71.71</v>
      </c>
      <c r="L12480" s="12">
        <v>18.62</v>
      </c>
      <c r="M12480" s="12">
        <f t="shared" si="779"/>
        <v>90.33</v>
      </c>
      <c r="N12480" t="s">
        <v>9</v>
      </c>
      <c r="O12480" s="13">
        <v>12</v>
      </c>
      <c r="P12480">
        <v>4.5</v>
      </c>
      <c r="Q12480" t="b">
        <v>0</v>
      </c>
      <c r="R12480">
        <v>6</v>
      </c>
      <c r="S12480" t="s">
        <v>43</v>
      </c>
      <c r="T12480" t="s">
        <v>30</v>
      </c>
    </row>
    <row r="12481" spans="1:20">
      <c r="A12481" t="s">
        <v>19353</v>
      </c>
      <c r="B12481" s="11">
        <v>45697</v>
      </c>
      <c r="C12481" t="s">
        <v>7782</v>
      </c>
      <c r="D12481" t="s">
        <v>11</v>
      </c>
      <c r="E12481" t="s">
        <v>91</v>
      </c>
      <c r="F12481" s="12">
        <v>25.96</v>
      </c>
      <c r="G12481" s="13">
        <v>2</v>
      </c>
      <c r="H12481">
        <v>0</v>
      </c>
      <c r="I12481" s="12">
        <f t="shared" si="776"/>
        <v>0</v>
      </c>
      <c r="J12481" s="12">
        <f t="shared" si="777"/>
        <v>51.92</v>
      </c>
      <c r="K12481" s="12">
        <f t="shared" si="778"/>
        <v>51.92</v>
      </c>
      <c r="L12481" s="12">
        <v>6.48</v>
      </c>
      <c r="M12481" s="12">
        <f t="shared" si="779"/>
        <v>58.4</v>
      </c>
      <c r="N12481" t="s">
        <v>18</v>
      </c>
      <c r="O12481" s="13">
        <v>2</v>
      </c>
      <c r="P12481">
        <v>5</v>
      </c>
      <c r="Q12481" t="b">
        <v>1</v>
      </c>
      <c r="R12481">
        <v>2</v>
      </c>
      <c r="S12481" t="s">
        <v>48</v>
      </c>
      <c r="T12481" t="s">
        <v>35</v>
      </c>
    </row>
    <row r="12482" spans="1:20">
      <c r="A12482" t="s">
        <v>19354</v>
      </c>
      <c r="B12482" s="11">
        <v>45697</v>
      </c>
      <c r="C12482" t="s">
        <v>19355</v>
      </c>
      <c r="D12482" t="s">
        <v>25</v>
      </c>
      <c r="E12482" t="s">
        <v>87</v>
      </c>
      <c r="F12482" s="12">
        <v>140.14</v>
      </c>
      <c r="G12482" s="13">
        <v>1</v>
      </c>
      <c r="H12482">
        <v>0</v>
      </c>
      <c r="I12482" s="12">
        <f t="shared" si="776"/>
        <v>0</v>
      </c>
      <c r="J12482" s="12">
        <f t="shared" si="777"/>
        <v>140.14</v>
      </c>
      <c r="K12482" s="12">
        <f t="shared" si="778"/>
        <v>140.14</v>
      </c>
      <c r="L12482" s="12">
        <v>11.39</v>
      </c>
      <c r="M12482" s="12">
        <f t="shared" si="779"/>
        <v>151.53</v>
      </c>
      <c r="N12482" t="s">
        <v>18</v>
      </c>
      <c r="O12482" s="13">
        <v>7</v>
      </c>
      <c r="P12482">
        <v>3.5</v>
      </c>
      <c r="Q12482" t="b">
        <v>1</v>
      </c>
      <c r="R12482">
        <v>7</v>
      </c>
      <c r="S12482" t="s">
        <v>44</v>
      </c>
      <c r="T12482" t="s">
        <v>35</v>
      </c>
    </row>
    <row r="12483" spans="1:20">
      <c r="A12483" t="s">
        <v>19356</v>
      </c>
      <c r="B12483" s="11">
        <v>45697</v>
      </c>
      <c r="C12483" t="s">
        <v>19357</v>
      </c>
      <c r="D12483" t="s">
        <v>17</v>
      </c>
      <c r="E12483" t="s">
        <v>194</v>
      </c>
      <c r="F12483" s="12">
        <v>145.07</v>
      </c>
      <c r="G12483" s="13">
        <v>2</v>
      </c>
      <c r="H12483">
        <v>13.7</v>
      </c>
      <c r="I12483" s="12">
        <f t="shared" ref="I12483:I12546" si="780">H12483*F12483/100</f>
        <v>19.87459</v>
      </c>
      <c r="J12483" s="12">
        <f t="shared" ref="J12483:J12546" si="781">G12483*F12483</f>
        <v>290.14</v>
      </c>
      <c r="K12483" s="12">
        <f t="shared" ref="K12483:K12546" si="782">J12483-I12483</f>
        <v>270.26541</v>
      </c>
      <c r="L12483" s="12">
        <v>15.24</v>
      </c>
      <c r="M12483" s="12">
        <f t="shared" ref="M12483:M12546" si="783">K12483+L12483</f>
        <v>285.50541</v>
      </c>
      <c r="N12483" t="s">
        <v>9</v>
      </c>
      <c r="O12483" s="13">
        <v>5</v>
      </c>
      <c r="P12483">
        <v>4</v>
      </c>
      <c r="Q12483" t="b">
        <v>0</v>
      </c>
      <c r="R12483">
        <v>7</v>
      </c>
      <c r="S12483" t="s">
        <v>43</v>
      </c>
      <c r="T12483" t="s">
        <v>32</v>
      </c>
    </row>
    <row r="12484" spans="1:20">
      <c r="A12484" t="s">
        <v>19358</v>
      </c>
      <c r="B12484" s="11">
        <v>45697</v>
      </c>
      <c r="C12484" t="s">
        <v>4321</v>
      </c>
      <c r="D12484" t="s">
        <v>11</v>
      </c>
      <c r="E12484" t="s">
        <v>400</v>
      </c>
      <c r="F12484" s="12">
        <v>75.59</v>
      </c>
      <c r="G12484" s="13">
        <v>1</v>
      </c>
      <c r="H12484">
        <v>0</v>
      </c>
      <c r="I12484" s="12">
        <f t="shared" si="780"/>
        <v>0</v>
      </c>
      <c r="J12484" s="12">
        <f t="shared" si="781"/>
        <v>75.59</v>
      </c>
      <c r="K12484" s="12">
        <f t="shared" si="782"/>
        <v>75.59</v>
      </c>
      <c r="L12484" s="12">
        <v>20.59</v>
      </c>
      <c r="M12484" s="12">
        <f t="shared" si="783"/>
        <v>96.18</v>
      </c>
      <c r="N12484" t="s">
        <v>9</v>
      </c>
      <c r="O12484" s="13">
        <v>7</v>
      </c>
      <c r="P12484">
        <v>4</v>
      </c>
      <c r="Q12484" t="b">
        <v>0</v>
      </c>
      <c r="R12484">
        <v>10</v>
      </c>
      <c r="S12484" t="s">
        <v>48</v>
      </c>
      <c r="T12484" t="s">
        <v>39</v>
      </c>
    </row>
    <row r="12485" spans="1:20">
      <c r="A12485" t="s">
        <v>19359</v>
      </c>
      <c r="B12485" s="11">
        <v>45697</v>
      </c>
      <c r="C12485" t="s">
        <v>19360</v>
      </c>
      <c r="D12485" t="s">
        <v>14</v>
      </c>
      <c r="E12485" t="s">
        <v>94</v>
      </c>
      <c r="F12485" s="12">
        <v>158.25</v>
      </c>
      <c r="G12485" s="13">
        <v>2</v>
      </c>
      <c r="H12485">
        <v>0</v>
      </c>
      <c r="I12485" s="12">
        <f t="shared" si="780"/>
        <v>0</v>
      </c>
      <c r="J12485" s="12">
        <f t="shared" si="781"/>
        <v>316.5</v>
      </c>
      <c r="K12485" s="12">
        <f t="shared" si="782"/>
        <v>316.5</v>
      </c>
      <c r="L12485" s="12">
        <v>18.27</v>
      </c>
      <c r="M12485" s="12">
        <f t="shared" si="783"/>
        <v>334.77</v>
      </c>
      <c r="N12485" t="s">
        <v>12</v>
      </c>
      <c r="O12485" s="13">
        <v>8</v>
      </c>
      <c r="P12485">
        <v>4.5</v>
      </c>
      <c r="Q12485" t="b">
        <v>0</v>
      </c>
      <c r="R12485">
        <v>3</v>
      </c>
      <c r="S12485" t="s">
        <v>48</v>
      </c>
      <c r="T12485" t="s">
        <v>30</v>
      </c>
    </row>
    <row r="12486" spans="1:20">
      <c r="A12486" t="s">
        <v>19361</v>
      </c>
      <c r="B12486" s="11">
        <v>45697</v>
      </c>
      <c r="C12486" t="s">
        <v>19080</v>
      </c>
      <c r="D12486" t="s">
        <v>25</v>
      </c>
      <c r="E12486" t="s">
        <v>87</v>
      </c>
      <c r="F12486" s="12">
        <v>223.1</v>
      </c>
      <c r="G12486" s="13">
        <v>4</v>
      </c>
      <c r="H12486">
        <v>9.8</v>
      </c>
      <c r="I12486" s="12">
        <f t="shared" si="780"/>
        <v>21.8638</v>
      </c>
      <c r="J12486" s="12">
        <f t="shared" si="781"/>
        <v>892.4</v>
      </c>
      <c r="K12486" s="12">
        <f t="shared" si="782"/>
        <v>870.5362</v>
      </c>
      <c r="L12486" s="12">
        <v>10.16</v>
      </c>
      <c r="M12486" s="12">
        <f t="shared" si="783"/>
        <v>880.6962</v>
      </c>
      <c r="N12486" t="s">
        <v>18</v>
      </c>
      <c r="O12486" s="13">
        <v>5</v>
      </c>
      <c r="P12486">
        <v>1</v>
      </c>
      <c r="Q12486" t="b">
        <v>0</v>
      </c>
      <c r="R12486">
        <v>1</v>
      </c>
      <c r="S12486" t="s">
        <v>43</v>
      </c>
      <c r="T12486" t="s">
        <v>35</v>
      </c>
    </row>
    <row r="12487" spans="1:20">
      <c r="A12487" t="s">
        <v>19362</v>
      </c>
      <c r="B12487" s="11">
        <v>45697</v>
      </c>
      <c r="C12487" t="s">
        <v>7700</v>
      </c>
      <c r="D12487" t="s">
        <v>23</v>
      </c>
      <c r="E12487" t="s">
        <v>169</v>
      </c>
      <c r="F12487" s="12">
        <v>80.39</v>
      </c>
      <c r="G12487" s="13">
        <v>3</v>
      </c>
      <c r="H12487">
        <v>0</v>
      </c>
      <c r="I12487" s="12">
        <f t="shared" si="780"/>
        <v>0</v>
      </c>
      <c r="J12487" s="12">
        <f t="shared" si="781"/>
        <v>241.17</v>
      </c>
      <c r="K12487" s="12">
        <f t="shared" si="782"/>
        <v>241.17</v>
      </c>
      <c r="L12487" s="12">
        <v>14.06</v>
      </c>
      <c r="M12487" s="12">
        <f t="shared" si="783"/>
        <v>255.23</v>
      </c>
      <c r="N12487" t="s">
        <v>18</v>
      </c>
      <c r="O12487" s="13">
        <v>7</v>
      </c>
      <c r="P12487">
        <v>4</v>
      </c>
      <c r="Q12487" t="b">
        <v>0</v>
      </c>
      <c r="R12487">
        <v>6</v>
      </c>
      <c r="S12487" t="s">
        <v>42</v>
      </c>
      <c r="T12487" t="s">
        <v>39</v>
      </c>
    </row>
    <row r="12488" spans="1:20">
      <c r="A12488" t="s">
        <v>19363</v>
      </c>
      <c r="B12488" s="11">
        <v>45698</v>
      </c>
      <c r="C12488" t="s">
        <v>7403</v>
      </c>
      <c r="D12488" t="s">
        <v>11</v>
      </c>
      <c r="E12488" t="s">
        <v>215</v>
      </c>
      <c r="F12488" s="12">
        <v>71.75</v>
      </c>
      <c r="G12488" s="13">
        <v>1</v>
      </c>
      <c r="H12488">
        <v>0</v>
      </c>
      <c r="I12488" s="12">
        <f t="shared" si="780"/>
        <v>0</v>
      </c>
      <c r="J12488" s="12">
        <f t="shared" si="781"/>
        <v>71.75</v>
      </c>
      <c r="K12488" s="12">
        <f t="shared" si="782"/>
        <v>71.75</v>
      </c>
      <c r="L12488" s="12">
        <v>19.16</v>
      </c>
      <c r="M12488" s="12">
        <f t="shared" si="783"/>
        <v>90.91</v>
      </c>
      <c r="N12488" t="s">
        <v>9</v>
      </c>
      <c r="O12488" s="13">
        <v>5</v>
      </c>
      <c r="P12488">
        <v>5</v>
      </c>
      <c r="Q12488" t="b">
        <v>0</v>
      </c>
      <c r="R12488">
        <v>5</v>
      </c>
      <c r="S12488" t="s">
        <v>43</v>
      </c>
      <c r="T12488" t="s">
        <v>35</v>
      </c>
    </row>
    <row r="12489" spans="1:20">
      <c r="A12489" t="s">
        <v>19364</v>
      </c>
      <c r="B12489" s="11">
        <v>45698</v>
      </c>
      <c r="C12489" t="s">
        <v>2446</v>
      </c>
      <c r="D12489" t="s">
        <v>20</v>
      </c>
      <c r="E12489" t="s">
        <v>212</v>
      </c>
      <c r="F12489" s="12">
        <v>31.75</v>
      </c>
      <c r="G12489" s="13">
        <v>3</v>
      </c>
      <c r="H12489">
        <v>0</v>
      </c>
      <c r="I12489" s="12">
        <f t="shared" si="780"/>
        <v>0</v>
      </c>
      <c r="J12489" s="12">
        <f t="shared" si="781"/>
        <v>95.25</v>
      </c>
      <c r="K12489" s="12">
        <f t="shared" si="782"/>
        <v>95.25</v>
      </c>
      <c r="L12489" s="12">
        <v>21.22</v>
      </c>
      <c r="M12489" s="12">
        <f t="shared" si="783"/>
        <v>116.47</v>
      </c>
      <c r="N12489" t="s">
        <v>6</v>
      </c>
      <c r="O12489" s="13">
        <v>11</v>
      </c>
      <c r="P12489">
        <v>5</v>
      </c>
      <c r="Q12489" t="b">
        <v>0</v>
      </c>
      <c r="R12489">
        <v>2</v>
      </c>
      <c r="S12489" t="s">
        <v>42</v>
      </c>
      <c r="T12489" t="s">
        <v>35</v>
      </c>
    </row>
    <row r="12490" spans="1:20">
      <c r="A12490" t="s">
        <v>19365</v>
      </c>
      <c r="B12490" s="11">
        <v>45698</v>
      </c>
      <c r="C12490" t="s">
        <v>5537</v>
      </c>
      <c r="D12490" t="s">
        <v>23</v>
      </c>
      <c r="E12490" t="s">
        <v>176</v>
      </c>
      <c r="F12490" s="12">
        <v>74.74</v>
      </c>
      <c r="G12490" s="13">
        <v>1</v>
      </c>
      <c r="H12490">
        <v>0</v>
      </c>
      <c r="I12490" s="12">
        <f t="shared" si="780"/>
        <v>0</v>
      </c>
      <c r="J12490" s="12">
        <f t="shared" si="781"/>
        <v>74.74</v>
      </c>
      <c r="K12490" s="12">
        <f t="shared" si="782"/>
        <v>74.74</v>
      </c>
      <c r="L12490" s="12">
        <v>17.81</v>
      </c>
      <c r="M12490" s="12">
        <f t="shared" si="783"/>
        <v>92.55</v>
      </c>
      <c r="N12490" t="s">
        <v>9</v>
      </c>
      <c r="O12490" s="13">
        <v>6</v>
      </c>
      <c r="P12490">
        <v>5</v>
      </c>
      <c r="Q12490" t="b">
        <v>0</v>
      </c>
      <c r="R12490">
        <v>1</v>
      </c>
      <c r="S12490" t="s">
        <v>45</v>
      </c>
      <c r="T12490" t="s">
        <v>35</v>
      </c>
    </row>
    <row r="12491" spans="1:20">
      <c r="A12491" t="s">
        <v>19366</v>
      </c>
      <c r="B12491" s="11">
        <v>45698</v>
      </c>
      <c r="C12491" t="s">
        <v>968</v>
      </c>
      <c r="D12491" t="s">
        <v>11</v>
      </c>
      <c r="E12491" t="s">
        <v>400</v>
      </c>
      <c r="F12491" s="12">
        <v>70.07</v>
      </c>
      <c r="G12491" s="13">
        <v>1</v>
      </c>
      <c r="H12491">
        <v>0</v>
      </c>
      <c r="I12491" s="12">
        <f t="shared" si="780"/>
        <v>0</v>
      </c>
      <c r="J12491" s="12">
        <f t="shared" si="781"/>
        <v>70.07</v>
      </c>
      <c r="K12491" s="12">
        <f t="shared" si="782"/>
        <v>70.07</v>
      </c>
      <c r="L12491" s="12">
        <v>15.46</v>
      </c>
      <c r="M12491" s="12">
        <f t="shared" si="783"/>
        <v>85.53</v>
      </c>
      <c r="N12491" t="s">
        <v>9</v>
      </c>
      <c r="O12491" s="13">
        <v>8</v>
      </c>
      <c r="P12491">
        <v>5</v>
      </c>
      <c r="Q12491" t="b">
        <v>0</v>
      </c>
      <c r="R12491">
        <v>4</v>
      </c>
      <c r="S12491" t="s">
        <v>48</v>
      </c>
      <c r="T12491" t="s">
        <v>39</v>
      </c>
    </row>
    <row r="12492" spans="1:20">
      <c r="A12492" t="s">
        <v>19367</v>
      </c>
      <c r="B12492" s="11">
        <v>45698</v>
      </c>
      <c r="C12492" t="s">
        <v>12051</v>
      </c>
      <c r="D12492" t="s">
        <v>17</v>
      </c>
      <c r="E12492" t="s">
        <v>194</v>
      </c>
      <c r="F12492" s="12">
        <v>62.73</v>
      </c>
      <c r="G12492" s="13">
        <v>2</v>
      </c>
      <c r="H12492">
        <v>0</v>
      </c>
      <c r="I12492" s="12">
        <f t="shared" si="780"/>
        <v>0</v>
      </c>
      <c r="J12492" s="12">
        <f t="shared" si="781"/>
        <v>125.46</v>
      </c>
      <c r="K12492" s="12">
        <f t="shared" si="782"/>
        <v>125.46</v>
      </c>
      <c r="L12492" s="12">
        <v>18.98</v>
      </c>
      <c r="M12492" s="12">
        <f t="shared" si="783"/>
        <v>144.44</v>
      </c>
      <c r="N12492" t="s">
        <v>12</v>
      </c>
      <c r="O12492" s="13">
        <v>8</v>
      </c>
      <c r="P12492">
        <v>4</v>
      </c>
      <c r="Q12492" t="b">
        <v>0</v>
      </c>
      <c r="R12492">
        <v>4</v>
      </c>
      <c r="S12492" t="s">
        <v>45</v>
      </c>
      <c r="T12492" t="s">
        <v>35</v>
      </c>
    </row>
    <row r="12493" spans="1:20">
      <c r="A12493" t="s">
        <v>19368</v>
      </c>
      <c r="B12493" s="11">
        <v>45698</v>
      </c>
      <c r="C12493" t="s">
        <v>19369</v>
      </c>
      <c r="D12493" t="s">
        <v>25</v>
      </c>
      <c r="E12493" t="s">
        <v>87</v>
      </c>
      <c r="F12493" s="12">
        <v>388.47</v>
      </c>
      <c r="G12493" s="13">
        <v>2</v>
      </c>
      <c r="H12493">
        <v>0</v>
      </c>
      <c r="I12493" s="12">
        <f t="shared" si="780"/>
        <v>0</v>
      </c>
      <c r="J12493" s="12">
        <f t="shared" si="781"/>
        <v>776.94</v>
      </c>
      <c r="K12493" s="12">
        <f t="shared" si="782"/>
        <v>776.94</v>
      </c>
      <c r="L12493" s="12">
        <v>32.74</v>
      </c>
      <c r="M12493" s="12">
        <f t="shared" si="783"/>
        <v>809.68</v>
      </c>
      <c r="N12493" t="s">
        <v>6</v>
      </c>
      <c r="O12493" s="13">
        <v>19</v>
      </c>
      <c r="P12493">
        <v>4.5</v>
      </c>
      <c r="Q12493" t="b">
        <v>1</v>
      </c>
      <c r="R12493">
        <v>1</v>
      </c>
      <c r="S12493" t="s">
        <v>44</v>
      </c>
      <c r="T12493" t="s">
        <v>35</v>
      </c>
    </row>
    <row r="12494" spans="1:20">
      <c r="A12494" t="s">
        <v>19370</v>
      </c>
      <c r="B12494" s="11">
        <v>45698</v>
      </c>
      <c r="C12494" t="s">
        <v>14682</v>
      </c>
      <c r="D12494" t="s">
        <v>17</v>
      </c>
      <c r="E12494" t="s">
        <v>139</v>
      </c>
      <c r="F12494" s="12">
        <v>70.98</v>
      </c>
      <c r="G12494" s="13">
        <v>1</v>
      </c>
      <c r="H12494">
        <v>0</v>
      </c>
      <c r="I12494" s="12">
        <f t="shared" si="780"/>
        <v>0</v>
      </c>
      <c r="J12494" s="12">
        <f t="shared" si="781"/>
        <v>70.98</v>
      </c>
      <c r="K12494" s="12">
        <f t="shared" si="782"/>
        <v>70.98</v>
      </c>
      <c r="L12494" s="12">
        <v>19.58</v>
      </c>
      <c r="M12494" s="12">
        <f t="shared" si="783"/>
        <v>90.56</v>
      </c>
      <c r="N12494" t="s">
        <v>9</v>
      </c>
      <c r="O12494" s="13">
        <v>12</v>
      </c>
      <c r="P12494">
        <v>5</v>
      </c>
      <c r="Q12494" t="b">
        <v>0</v>
      </c>
      <c r="R12494">
        <v>1</v>
      </c>
      <c r="S12494" t="s">
        <v>43</v>
      </c>
      <c r="T12494" t="s">
        <v>39</v>
      </c>
    </row>
    <row r="12495" spans="1:20">
      <c r="A12495" t="s">
        <v>19371</v>
      </c>
      <c r="B12495" s="11">
        <v>45698</v>
      </c>
      <c r="C12495" t="s">
        <v>16171</v>
      </c>
      <c r="D12495" t="s">
        <v>20</v>
      </c>
      <c r="E12495" t="s">
        <v>97</v>
      </c>
      <c r="F12495" s="12">
        <v>35.65</v>
      </c>
      <c r="G12495" s="13">
        <v>2</v>
      </c>
      <c r="H12495">
        <v>0</v>
      </c>
      <c r="I12495" s="12">
        <f t="shared" si="780"/>
        <v>0</v>
      </c>
      <c r="J12495" s="12">
        <f t="shared" si="781"/>
        <v>71.3</v>
      </c>
      <c r="K12495" s="12">
        <f t="shared" si="782"/>
        <v>71.3</v>
      </c>
      <c r="L12495" s="12">
        <v>11.89</v>
      </c>
      <c r="M12495" s="12">
        <f t="shared" si="783"/>
        <v>83.19</v>
      </c>
      <c r="N12495" t="s">
        <v>18</v>
      </c>
      <c r="O12495" s="13">
        <v>6</v>
      </c>
      <c r="P12495">
        <v>4.5</v>
      </c>
      <c r="Q12495" t="b">
        <v>0</v>
      </c>
      <c r="R12495">
        <v>12</v>
      </c>
      <c r="S12495" t="s">
        <v>46</v>
      </c>
      <c r="T12495" t="s">
        <v>39</v>
      </c>
    </row>
    <row r="12496" spans="1:20">
      <c r="A12496" t="s">
        <v>19372</v>
      </c>
      <c r="B12496" s="11">
        <v>45698</v>
      </c>
      <c r="C12496" t="s">
        <v>4700</v>
      </c>
      <c r="D12496" t="s">
        <v>8</v>
      </c>
      <c r="E12496" t="s">
        <v>179</v>
      </c>
      <c r="F12496" s="12">
        <v>26.49</v>
      </c>
      <c r="G12496" s="13">
        <v>1</v>
      </c>
      <c r="H12496">
        <v>0</v>
      </c>
      <c r="I12496" s="12">
        <f t="shared" si="780"/>
        <v>0</v>
      </c>
      <c r="J12496" s="12">
        <f t="shared" si="781"/>
        <v>26.49</v>
      </c>
      <c r="K12496" s="12">
        <f t="shared" si="782"/>
        <v>26.49</v>
      </c>
      <c r="L12496" s="12">
        <v>13.48</v>
      </c>
      <c r="M12496" s="12">
        <f t="shared" si="783"/>
        <v>39.97</v>
      </c>
      <c r="N12496" t="s">
        <v>18</v>
      </c>
      <c r="O12496" s="13">
        <v>6</v>
      </c>
      <c r="P12496">
        <v>4.5</v>
      </c>
      <c r="Q12496" t="b">
        <v>0</v>
      </c>
      <c r="R12496">
        <v>1</v>
      </c>
      <c r="S12496" t="s">
        <v>44</v>
      </c>
      <c r="T12496" t="s">
        <v>30</v>
      </c>
    </row>
    <row r="12497" spans="1:20">
      <c r="A12497" t="s">
        <v>19373</v>
      </c>
      <c r="B12497" s="11">
        <v>45698</v>
      </c>
      <c r="C12497" t="s">
        <v>19374</v>
      </c>
      <c r="D12497" t="s">
        <v>23</v>
      </c>
      <c r="E12497" t="s">
        <v>496</v>
      </c>
      <c r="F12497" s="12">
        <v>22.14</v>
      </c>
      <c r="G12497" s="13">
        <v>1</v>
      </c>
      <c r="H12497">
        <v>5.5</v>
      </c>
      <c r="I12497" s="12">
        <f t="shared" si="780"/>
        <v>1.2177</v>
      </c>
      <c r="J12497" s="12">
        <f t="shared" si="781"/>
        <v>22.14</v>
      </c>
      <c r="K12497" s="12">
        <f t="shared" si="782"/>
        <v>20.9223</v>
      </c>
      <c r="L12497" s="12">
        <v>16.31</v>
      </c>
      <c r="M12497" s="12">
        <f t="shared" si="783"/>
        <v>37.2323</v>
      </c>
      <c r="N12497" t="s">
        <v>9</v>
      </c>
      <c r="O12497" s="13">
        <v>11</v>
      </c>
      <c r="P12497">
        <v>4.5</v>
      </c>
      <c r="Q12497" t="b">
        <v>0</v>
      </c>
      <c r="R12497">
        <v>8</v>
      </c>
      <c r="S12497" t="s">
        <v>44</v>
      </c>
      <c r="T12497" t="s">
        <v>35</v>
      </c>
    </row>
    <row r="12498" spans="1:20">
      <c r="A12498" t="s">
        <v>19375</v>
      </c>
      <c r="B12498" s="11">
        <v>45698</v>
      </c>
      <c r="C12498" t="s">
        <v>4708</v>
      </c>
      <c r="D12498" t="s">
        <v>14</v>
      </c>
      <c r="E12498" t="s">
        <v>113</v>
      </c>
      <c r="F12498" s="12">
        <v>217.88</v>
      </c>
      <c r="G12498" s="13">
        <v>2</v>
      </c>
      <c r="H12498">
        <v>0</v>
      </c>
      <c r="I12498" s="12">
        <f t="shared" si="780"/>
        <v>0</v>
      </c>
      <c r="J12498" s="12">
        <f t="shared" si="781"/>
        <v>435.76</v>
      </c>
      <c r="K12498" s="12">
        <f t="shared" si="782"/>
        <v>435.76</v>
      </c>
      <c r="L12498" s="12">
        <v>15.77</v>
      </c>
      <c r="M12498" s="12">
        <f t="shared" si="783"/>
        <v>451.53</v>
      </c>
      <c r="N12498" t="s">
        <v>18</v>
      </c>
      <c r="O12498" s="13">
        <v>6</v>
      </c>
      <c r="P12498">
        <v>2</v>
      </c>
      <c r="Q12498" t="b">
        <v>0</v>
      </c>
      <c r="R12498">
        <v>12</v>
      </c>
      <c r="S12498" t="s">
        <v>48</v>
      </c>
      <c r="T12498" t="s">
        <v>30</v>
      </c>
    </row>
    <row r="12499" spans="1:20">
      <c r="A12499" t="s">
        <v>19376</v>
      </c>
      <c r="B12499" s="11">
        <v>45698</v>
      </c>
      <c r="C12499" t="s">
        <v>19377</v>
      </c>
      <c r="D12499" t="s">
        <v>17</v>
      </c>
      <c r="E12499" t="s">
        <v>129</v>
      </c>
      <c r="F12499" s="12">
        <v>143.1</v>
      </c>
      <c r="G12499" s="13">
        <v>1</v>
      </c>
      <c r="H12499">
        <v>0</v>
      </c>
      <c r="I12499" s="12">
        <f t="shared" si="780"/>
        <v>0</v>
      </c>
      <c r="J12499" s="12">
        <f t="shared" si="781"/>
        <v>143.1</v>
      </c>
      <c r="K12499" s="12">
        <f t="shared" si="782"/>
        <v>143.1</v>
      </c>
      <c r="L12499" s="12">
        <v>15.29</v>
      </c>
      <c r="M12499" s="12">
        <f t="shared" si="783"/>
        <v>158.39</v>
      </c>
      <c r="N12499" t="s">
        <v>18</v>
      </c>
      <c r="O12499" s="13">
        <v>7</v>
      </c>
      <c r="P12499">
        <v>3.5</v>
      </c>
      <c r="Q12499" t="b">
        <v>1</v>
      </c>
      <c r="R12499">
        <v>4</v>
      </c>
      <c r="S12499" t="s">
        <v>42</v>
      </c>
      <c r="T12499" t="s">
        <v>37</v>
      </c>
    </row>
    <row r="12500" spans="1:20">
      <c r="A12500" t="s">
        <v>19378</v>
      </c>
      <c r="B12500" s="11">
        <v>45699</v>
      </c>
      <c r="C12500" t="s">
        <v>14761</v>
      </c>
      <c r="D12500" t="s">
        <v>8</v>
      </c>
      <c r="E12500" t="s">
        <v>565</v>
      </c>
      <c r="F12500" s="12">
        <v>43.98</v>
      </c>
      <c r="G12500" s="13">
        <v>2</v>
      </c>
      <c r="H12500">
        <v>0</v>
      </c>
      <c r="I12500" s="12">
        <f t="shared" si="780"/>
        <v>0</v>
      </c>
      <c r="J12500" s="12">
        <f t="shared" si="781"/>
        <v>87.96</v>
      </c>
      <c r="K12500" s="12">
        <f t="shared" si="782"/>
        <v>87.96</v>
      </c>
      <c r="L12500" s="12">
        <v>20.58</v>
      </c>
      <c r="M12500" s="12">
        <f t="shared" si="783"/>
        <v>108.54</v>
      </c>
      <c r="N12500" t="s">
        <v>12</v>
      </c>
      <c r="O12500" s="13">
        <v>13</v>
      </c>
      <c r="P12500">
        <v>3</v>
      </c>
      <c r="Q12500" t="b">
        <v>1</v>
      </c>
      <c r="R12500">
        <v>8</v>
      </c>
      <c r="S12500" t="s">
        <v>44</v>
      </c>
      <c r="T12500" t="s">
        <v>39</v>
      </c>
    </row>
    <row r="12501" spans="1:20">
      <c r="A12501" t="s">
        <v>19379</v>
      </c>
      <c r="B12501" s="11">
        <v>45699</v>
      </c>
      <c r="C12501" t="s">
        <v>4031</v>
      </c>
      <c r="D12501" t="s">
        <v>11</v>
      </c>
      <c r="E12501" t="s">
        <v>400</v>
      </c>
      <c r="F12501" s="12">
        <v>50.33</v>
      </c>
      <c r="G12501" s="13">
        <v>1</v>
      </c>
      <c r="H12501">
        <v>0</v>
      </c>
      <c r="I12501" s="12">
        <f t="shared" si="780"/>
        <v>0</v>
      </c>
      <c r="J12501" s="12">
        <f t="shared" si="781"/>
        <v>50.33</v>
      </c>
      <c r="K12501" s="12">
        <f t="shared" si="782"/>
        <v>50.33</v>
      </c>
      <c r="L12501" s="12">
        <v>7.77</v>
      </c>
      <c r="M12501" s="12">
        <f t="shared" si="783"/>
        <v>58.1</v>
      </c>
      <c r="N12501" t="s">
        <v>18</v>
      </c>
      <c r="O12501" s="13">
        <v>2</v>
      </c>
      <c r="P12501">
        <v>4</v>
      </c>
      <c r="Q12501" t="b">
        <v>0</v>
      </c>
      <c r="R12501">
        <v>2</v>
      </c>
      <c r="S12501" t="s">
        <v>43</v>
      </c>
      <c r="T12501" t="s">
        <v>35</v>
      </c>
    </row>
    <row r="12502" spans="1:20">
      <c r="A12502" t="s">
        <v>19380</v>
      </c>
      <c r="B12502" s="11">
        <v>45699</v>
      </c>
      <c r="C12502" t="s">
        <v>7050</v>
      </c>
      <c r="D12502" t="s">
        <v>20</v>
      </c>
      <c r="E12502" t="s">
        <v>136</v>
      </c>
      <c r="F12502" s="12">
        <v>21.24</v>
      </c>
      <c r="G12502" s="13">
        <v>1</v>
      </c>
      <c r="H12502">
        <v>0</v>
      </c>
      <c r="I12502" s="12">
        <f t="shared" si="780"/>
        <v>0</v>
      </c>
      <c r="J12502" s="12">
        <f t="shared" si="781"/>
        <v>21.24</v>
      </c>
      <c r="K12502" s="12">
        <f t="shared" si="782"/>
        <v>21.24</v>
      </c>
      <c r="L12502" s="12">
        <v>8.81</v>
      </c>
      <c r="M12502" s="12">
        <f t="shared" si="783"/>
        <v>30.05</v>
      </c>
      <c r="N12502" t="s">
        <v>18</v>
      </c>
      <c r="O12502" s="13">
        <v>5</v>
      </c>
      <c r="P12502">
        <v>4</v>
      </c>
      <c r="Q12502" t="b">
        <v>0</v>
      </c>
      <c r="R12502">
        <v>1</v>
      </c>
      <c r="S12502" t="s">
        <v>45</v>
      </c>
      <c r="T12502" t="s">
        <v>37</v>
      </c>
    </row>
    <row r="12503" spans="1:20">
      <c r="A12503" t="s">
        <v>19381</v>
      </c>
      <c r="B12503" s="11">
        <v>45699</v>
      </c>
      <c r="C12503" t="s">
        <v>4969</v>
      </c>
      <c r="D12503" t="s">
        <v>11</v>
      </c>
      <c r="E12503" t="s">
        <v>400</v>
      </c>
      <c r="F12503" s="12">
        <v>62.22</v>
      </c>
      <c r="G12503" s="13">
        <v>1</v>
      </c>
      <c r="H12503">
        <v>0</v>
      </c>
      <c r="I12503" s="12">
        <f t="shared" si="780"/>
        <v>0</v>
      </c>
      <c r="J12503" s="12">
        <f t="shared" si="781"/>
        <v>62.22</v>
      </c>
      <c r="K12503" s="12">
        <f t="shared" si="782"/>
        <v>62.22</v>
      </c>
      <c r="L12503" s="12">
        <v>16.44</v>
      </c>
      <c r="M12503" s="12">
        <f t="shared" si="783"/>
        <v>78.66</v>
      </c>
      <c r="N12503" t="s">
        <v>9</v>
      </c>
      <c r="O12503" s="13">
        <v>6</v>
      </c>
      <c r="P12503">
        <v>2.5</v>
      </c>
      <c r="Q12503" t="b">
        <v>0</v>
      </c>
      <c r="R12503">
        <v>10</v>
      </c>
      <c r="S12503" t="s">
        <v>44</v>
      </c>
      <c r="T12503" t="s">
        <v>35</v>
      </c>
    </row>
    <row r="12504" spans="1:20">
      <c r="A12504" t="s">
        <v>19382</v>
      </c>
      <c r="B12504" s="11">
        <v>45699</v>
      </c>
      <c r="C12504" t="s">
        <v>9806</v>
      </c>
      <c r="D12504" t="s">
        <v>25</v>
      </c>
      <c r="E12504" t="s">
        <v>87</v>
      </c>
      <c r="F12504" s="12">
        <v>354.3</v>
      </c>
      <c r="G12504" s="13">
        <v>3</v>
      </c>
      <c r="H12504">
        <v>16</v>
      </c>
      <c r="I12504" s="12">
        <f t="shared" si="780"/>
        <v>56.688</v>
      </c>
      <c r="J12504" s="12">
        <f t="shared" si="781"/>
        <v>1062.9</v>
      </c>
      <c r="K12504" s="12">
        <f t="shared" si="782"/>
        <v>1006.212</v>
      </c>
      <c r="L12504" s="12">
        <v>16.93</v>
      </c>
      <c r="M12504" s="12">
        <f t="shared" si="783"/>
        <v>1023.142</v>
      </c>
      <c r="N12504" t="s">
        <v>18</v>
      </c>
      <c r="O12504" s="13">
        <v>5</v>
      </c>
      <c r="P12504">
        <v>4</v>
      </c>
      <c r="Q12504" t="b">
        <v>0</v>
      </c>
      <c r="R12504">
        <v>4</v>
      </c>
      <c r="S12504" t="s">
        <v>46</v>
      </c>
      <c r="T12504" t="s">
        <v>39</v>
      </c>
    </row>
    <row r="12505" spans="1:20">
      <c r="A12505" t="s">
        <v>19383</v>
      </c>
      <c r="B12505" s="11">
        <v>45699</v>
      </c>
      <c r="C12505" t="s">
        <v>19384</v>
      </c>
      <c r="D12505" t="s">
        <v>17</v>
      </c>
      <c r="E12505" t="s">
        <v>194</v>
      </c>
      <c r="F12505" s="12">
        <v>85.94</v>
      </c>
      <c r="G12505" s="13">
        <v>1</v>
      </c>
      <c r="H12505">
        <v>0</v>
      </c>
      <c r="I12505" s="12">
        <f t="shared" si="780"/>
        <v>0</v>
      </c>
      <c r="J12505" s="12">
        <f t="shared" si="781"/>
        <v>85.94</v>
      </c>
      <c r="K12505" s="12">
        <f t="shared" si="782"/>
        <v>85.94</v>
      </c>
      <c r="L12505" s="12">
        <v>16.48</v>
      </c>
      <c r="M12505" s="12">
        <f t="shared" si="783"/>
        <v>102.42</v>
      </c>
      <c r="N12505" t="s">
        <v>9</v>
      </c>
      <c r="O12505" s="13">
        <v>9</v>
      </c>
      <c r="P12505">
        <v>2</v>
      </c>
      <c r="Q12505" t="b">
        <v>0</v>
      </c>
      <c r="R12505">
        <v>4</v>
      </c>
      <c r="S12505" t="s">
        <v>44</v>
      </c>
      <c r="T12505" t="s">
        <v>39</v>
      </c>
    </row>
    <row r="12506" spans="1:20">
      <c r="A12506" t="s">
        <v>19385</v>
      </c>
      <c r="B12506" s="11">
        <v>45699</v>
      </c>
      <c r="C12506" t="s">
        <v>138</v>
      </c>
      <c r="D12506" t="s">
        <v>14</v>
      </c>
      <c r="E12506" t="s">
        <v>113</v>
      </c>
      <c r="F12506" s="12">
        <v>72.9</v>
      </c>
      <c r="G12506" s="13">
        <v>1</v>
      </c>
      <c r="H12506">
        <v>0</v>
      </c>
      <c r="I12506" s="12">
        <f t="shared" si="780"/>
        <v>0</v>
      </c>
      <c r="J12506" s="12">
        <f t="shared" si="781"/>
        <v>72.9</v>
      </c>
      <c r="K12506" s="12">
        <f t="shared" si="782"/>
        <v>72.9</v>
      </c>
      <c r="L12506" s="12">
        <v>20.32</v>
      </c>
      <c r="M12506" s="12">
        <f t="shared" si="783"/>
        <v>93.22</v>
      </c>
      <c r="N12506" t="s">
        <v>6</v>
      </c>
      <c r="O12506" s="13">
        <v>8</v>
      </c>
      <c r="P12506">
        <v>4</v>
      </c>
      <c r="Q12506" t="b">
        <v>0</v>
      </c>
      <c r="R12506">
        <v>6</v>
      </c>
      <c r="S12506" t="s">
        <v>44</v>
      </c>
      <c r="T12506" t="s">
        <v>35</v>
      </c>
    </row>
    <row r="12507" spans="1:20">
      <c r="A12507" t="s">
        <v>19386</v>
      </c>
      <c r="B12507" s="11">
        <v>45700</v>
      </c>
      <c r="C12507" t="s">
        <v>2366</v>
      </c>
      <c r="D12507" t="s">
        <v>17</v>
      </c>
      <c r="E12507" t="s">
        <v>78</v>
      </c>
      <c r="F12507" s="12">
        <v>111.46</v>
      </c>
      <c r="G12507" s="13">
        <v>1</v>
      </c>
      <c r="H12507">
        <v>7.4</v>
      </c>
      <c r="I12507" s="12">
        <f t="shared" si="780"/>
        <v>8.24804</v>
      </c>
      <c r="J12507" s="12">
        <f t="shared" si="781"/>
        <v>111.46</v>
      </c>
      <c r="K12507" s="12">
        <f t="shared" si="782"/>
        <v>103.21196</v>
      </c>
      <c r="L12507" s="12">
        <v>27.99</v>
      </c>
      <c r="M12507" s="12">
        <f t="shared" si="783"/>
        <v>131.20196</v>
      </c>
      <c r="N12507" t="s">
        <v>15</v>
      </c>
      <c r="O12507" s="13">
        <v>23</v>
      </c>
      <c r="P12507">
        <v>4.5</v>
      </c>
      <c r="Q12507" t="b">
        <v>0</v>
      </c>
      <c r="R12507">
        <v>10</v>
      </c>
      <c r="S12507" t="s">
        <v>44</v>
      </c>
      <c r="T12507" t="s">
        <v>30</v>
      </c>
    </row>
    <row r="12508" spans="1:20">
      <c r="A12508" t="s">
        <v>19387</v>
      </c>
      <c r="B12508" s="11">
        <v>45700</v>
      </c>
      <c r="C12508" t="s">
        <v>10319</v>
      </c>
      <c r="D12508" t="s">
        <v>14</v>
      </c>
      <c r="E12508" t="s">
        <v>103</v>
      </c>
      <c r="F12508" s="12">
        <v>75.58</v>
      </c>
      <c r="G12508" s="13">
        <v>1</v>
      </c>
      <c r="H12508">
        <v>0</v>
      </c>
      <c r="I12508" s="12">
        <f t="shared" si="780"/>
        <v>0</v>
      </c>
      <c r="J12508" s="12">
        <f t="shared" si="781"/>
        <v>75.58</v>
      </c>
      <c r="K12508" s="12">
        <f t="shared" si="782"/>
        <v>75.58</v>
      </c>
      <c r="L12508" s="12">
        <v>11.65</v>
      </c>
      <c r="M12508" s="12">
        <f t="shared" si="783"/>
        <v>87.23</v>
      </c>
      <c r="N12508" t="s">
        <v>18</v>
      </c>
      <c r="O12508" s="13">
        <v>3</v>
      </c>
      <c r="P12508">
        <v>5</v>
      </c>
      <c r="Q12508" t="b">
        <v>1</v>
      </c>
      <c r="R12508">
        <v>3</v>
      </c>
      <c r="S12508" t="s">
        <v>44</v>
      </c>
      <c r="T12508" t="s">
        <v>30</v>
      </c>
    </row>
    <row r="12509" spans="1:20">
      <c r="A12509" t="s">
        <v>19388</v>
      </c>
      <c r="B12509" s="11">
        <v>45700</v>
      </c>
      <c r="C12509" t="s">
        <v>19389</v>
      </c>
      <c r="D12509" t="s">
        <v>17</v>
      </c>
      <c r="E12509" t="s">
        <v>209</v>
      </c>
      <c r="F12509" s="12">
        <v>15.08</v>
      </c>
      <c r="G12509" s="13">
        <v>1</v>
      </c>
      <c r="H12509">
        <v>0</v>
      </c>
      <c r="I12509" s="12">
        <f t="shared" si="780"/>
        <v>0</v>
      </c>
      <c r="J12509" s="12">
        <f t="shared" si="781"/>
        <v>15.08</v>
      </c>
      <c r="K12509" s="12">
        <f t="shared" si="782"/>
        <v>15.08</v>
      </c>
      <c r="L12509" s="12">
        <v>22.96</v>
      </c>
      <c r="M12509" s="12">
        <f t="shared" si="783"/>
        <v>38.04</v>
      </c>
      <c r="N12509" t="s">
        <v>12</v>
      </c>
      <c r="O12509" s="13">
        <v>13</v>
      </c>
      <c r="P12509">
        <v>5</v>
      </c>
      <c r="Q12509" t="b">
        <v>0</v>
      </c>
      <c r="R12509">
        <v>8</v>
      </c>
      <c r="S12509" t="s">
        <v>48</v>
      </c>
      <c r="T12509" t="s">
        <v>39</v>
      </c>
    </row>
    <row r="12510" spans="1:20">
      <c r="A12510" t="s">
        <v>19390</v>
      </c>
      <c r="B12510" s="11">
        <v>45700</v>
      </c>
      <c r="C12510" t="s">
        <v>4006</v>
      </c>
      <c r="D12510" t="s">
        <v>14</v>
      </c>
      <c r="E12510" t="s">
        <v>94</v>
      </c>
      <c r="F12510" s="12">
        <v>41.15</v>
      </c>
      <c r="G12510" s="13">
        <v>1</v>
      </c>
      <c r="H12510">
        <v>0</v>
      </c>
      <c r="I12510" s="12">
        <f t="shared" si="780"/>
        <v>0</v>
      </c>
      <c r="J12510" s="12">
        <f t="shared" si="781"/>
        <v>41.15</v>
      </c>
      <c r="K12510" s="12">
        <f t="shared" si="782"/>
        <v>41.15</v>
      </c>
      <c r="L12510" s="12">
        <v>9.67</v>
      </c>
      <c r="M12510" s="12">
        <f t="shared" si="783"/>
        <v>50.82</v>
      </c>
      <c r="N12510" t="s">
        <v>18</v>
      </c>
      <c r="O12510" s="13">
        <v>3</v>
      </c>
      <c r="P12510">
        <v>5</v>
      </c>
      <c r="Q12510" t="b">
        <v>1</v>
      </c>
      <c r="R12510">
        <v>5</v>
      </c>
      <c r="S12510" t="s">
        <v>44</v>
      </c>
      <c r="T12510" t="s">
        <v>35</v>
      </c>
    </row>
    <row r="12511" spans="1:20">
      <c r="A12511" t="s">
        <v>19391</v>
      </c>
      <c r="B12511" s="11">
        <v>45700</v>
      </c>
      <c r="C12511" t="s">
        <v>765</v>
      </c>
      <c r="D12511" t="s">
        <v>17</v>
      </c>
      <c r="E12511" t="s">
        <v>139</v>
      </c>
      <c r="F12511" s="12">
        <v>113.91</v>
      </c>
      <c r="G12511" s="13">
        <v>1</v>
      </c>
      <c r="H12511">
        <v>15.3</v>
      </c>
      <c r="I12511" s="12">
        <f t="shared" si="780"/>
        <v>17.42823</v>
      </c>
      <c r="J12511" s="12">
        <f t="shared" si="781"/>
        <v>113.91</v>
      </c>
      <c r="K12511" s="12">
        <f t="shared" si="782"/>
        <v>96.48177</v>
      </c>
      <c r="L12511" s="12">
        <v>21.4</v>
      </c>
      <c r="M12511" s="12">
        <f t="shared" si="783"/>
        <v>117.88177</v>
      </c>
      <c r="N12511" t="s">
        <v>6</v>
      </c>
      <c r="O12511" s="13">
        <v>15</v>
      </c>
      <c r="P12511">
        <v>5</v>
      </c>
      <c r="Q12511" t="b">
        <v>0</v>
      </c>
      <c r="R12511">
        <v>4</v>
      </c>
      <c r="S12511" t="s">
        <v>43</v>
      </c>
      <c r="T12511" t="s">
        <v>39</v>
      </c>
    </row>
    <row r="12512" spans="1:20">
      <c r="A12512" t="s">
        <v>19392</v>
      </c>
      <c r="B12512" s="11">
        <v>45700</v>
      </c>
      <c r="C12512" t="s">
        <v>7060</v>
      </c>
      <c r="D12512" t="s">
        <v>20</v>
      </c>
      <c r="E12512" t="s">
        <v>212</v>
      </c>
      <c r="F12512" s="12">
        <v>9.89</v>
      </c>
      <c r="G12512" s="13">
        <v>3</v>
      </c>
      <c r="H12512">
        <v>0</v>
      </c>
      <c r="I12512" s="12">
        <f t="shared" si="780"/>
        <v>0</v>
      </c>
      <c r="J12512" s="12">
        <f t="shared" si="781"/>
        <v>29.67</v>
      </c>
      <c r="K12512" s="12">
        <f t="shared" si="782"/>
        <v>29.67</v>
      </c>
      <c r="L12512" s="12">
        <v>15.06</v>
      </c>
      <c r="M12512" s="12">
        <f t="shared" si="783"/>
        <v>44.73</v>
      </c>
      <c r="N12512" t="s">
        <v>9</v>
      </c>
      <c r="O12512" s="13">
        <v>5</v>
      </c>
      <c r="P12512">
        <v>3.5</v>
      </c>
      <c r="Q12512" t="b">
        <v>0</v>
      </c>
      <c r="R12512">
        <v>10</v>
      </c>
      <c r="S12512" t="s">
        <v>42</v>
      </c>
      <c r="T12512" t="s">
        <v>39</v>
      </c>
    </row>
    <row r="12513" spans="1:20">
      <c r="A12513" t="s">
        <v>19393</v>
      </c>
      <c r="B12513" s="11">
        <v>45700</v>
      </c>
      <c r="C12513" t="s">
        <v>19394</v>
      </c>
      <c r="D12513" t="s">
        <v>14</v>
      </c>
      <c r="E12513" t="s">
        <v>162</v>
      </c>
      <c r="F12513" s="12">
        <v>87.39</v>
      </c>
      <c r="G12513" s="13">
        <v>1</v>
      </c>
      <c r="H12513">
        <v>0</v>
      </c>
      <c r="I12513" s="12">
        <f t="shared" si="780"/>
        <v>0</v>
      </c>
      <c r="J12513" s="12">
        <f t="shared" si="781"/>
        <v>87.39</v>
      </c>
      <c r="K12513" s="12">
        <f t="shared" si="782"/>
        <v>87.39</v>
      </c>
      <c r="L12513" s="12">
        <v>14.49</v>
      </c>
      <c r="M12513" s="12">
        <f t="shared" si="783"/>
        <v>101.88</v>
      </c>
      <c r="N12513" t="s">
        <v>9</v>
      </c>
      <c r="O12513" s="13">
        <v>12</v>
      </c>
      <c r="P12513">
        <v>4</v>
      </c>
      <c r="Q12513" t="b">
        <v>0</v>
      </c>
      <c r="R12513">
        <v>9</v>
      </c>
      <c r="S12513" t="s">
        <v>48</v>
      </c>
      <c r="T12513" t="s">
        <v>35</v>
      </c>
    </row>
    <row r="12514" spans="1:20">
      <c r="A12514" t="s">
        <v>19395</v>
      </c>
      <c r="B12514" s="11">
        <v>45700</v>
      </c>
      <c r="C12514" t="s">
        <v>19396</v>
      </c>
      <c r="D12514" t="s">
        <v>17</v>
      </c>
      <c r="E12514" t="s">
        <v>139</v>
      </c>
      <c r="F12514" s="12">
        <v>103.99</v>
      </c>
      <c r="G12514" s="13">
        <v>1</v>
      </c>
      <c r="H12514">
        <v>0</v>
      </c>
      <c r="I12514" s="12">
        <f t="shared" si="780"/>
        <v>0</v>
      </c>
      <c r="J12514" s="12">
        <f t="shared" si="781"/>
        <v>103.99</v>
      </c>
      <c r="K12514" s="12">
        <f t="shared" si="782"/>
        <v>103.99</v>
      </c>
      <c r="L12514" s="12">
        <v>9.4</v>
      </c>
      <c r="M12514" s="12">
        <f t="shared" si="783"/>
        <v>113.39</v>
      </c>
      <c r="N12514" t="s">
        <v>18</v>
      </c>
      <c r="O12514" s="13">
        <v>2</v>
      </c>
      <c r="P12514">
        <v>4.5</v>
      </c>
      <c r="Q12514" t="b">
        <v>0</v>
      </c>
      <c r="R12514">
        <v>3</v>
      </c>
      <c r="S12514" t="s">
        <v>48</v>
      </c>
      <c r="T12514" t="s">
        <v>35</v>
      </c>
    </row>
    <row r="12515" spans="1:20">
      <c r="A12515" t="s">
        <v>19397</v>
      </c>
      <c r="B12515" s="11">
        <v>45700</v>
      </c>
      <c r="C12515" t="s">
        <v>1132</v>
      </c>
      <c r="D12515" t="s">
        <v>11</v>
      </c>
      <c r="E12515" t="s">
        <v>204</v>
      </c>
      <c r="F12515" s="12">
        <v>30.87</v>
      </c>
      <c r="G12515" s="13">
        <v>2</v>
      </c>
      <c r="H12515">
        <v>0</v>
      </c>
      <c r="I12515" s="12">
        <f t="shared" si="780"/>
        <v>0</v>
      </c>
      <c r="J12515" s="12">
        <f t="shared" si="781"/>
        <v>61.74</v>
      </c>
      <c r="K12515" s="12">
        <f t="shared" si="782"/>
        <v>61.74</v>
      </c>
      <c r="L12515" s="12">
        <v>11.88</v>
      </c>
      <c r="M12515" s="12">
        <f t="shared" si="783"/>
        <v>73.62</v>
      </c>
      <c r="N12515" t="s">
        <v>18</v>
      </c>
      <c r="O12515" s="13">
        <v>3</v>
      </c>
      <c r="P12515">
        <v>4</v>
      </c>
      <c r="Q12515" t="b">
        <v>0</v>
      </c>
      <c r="R12515">
        <v>2</v>
      </c>
      <c r="S12515" t="s">
        <v>48</v>
      </c>
      <c r="T12515" t="s">
        <v>39</v>
      </c>
    </row>
    <row r="12516" spans="1:20">
      <c r="A12516" t="s">
        <v>19398</v>
      </c>
      <c r="B12516" s="11">
        <v>45700</v>
      </c>
      <c r="C12516" t="s">
        <v>19399</v>
      </c>
      <c r="D12516" t="s">
        <v>14</v>
      </c>
      <c r="E12516" t="s">
        <v>94</v>
      </c>
      <c r="F12516" s="12">
        <v>175.24</v>
      </c>
      <c r="G12516" s="13">
        <v>1</v>
      </c>
      <c r="H12516">
        <v>0</v>
      </c>
      <c r="I12516" s="12">
        <f t="shared" si="780"/>
        <v>0</v>
      </c>
      <c r="J12516" s="12">
        <f t="shared" si="781"/>
        <v>175.24</v>
      </c>
      <c r="K12516" s="12">
        <f t="shared" si="782"/>
        <v>175.24</v>
      </c>
      <c r="L12516" s="12">
        <v>25.91</v>
      </c>
      <c r="M12516" s="12">
        <f t="shared" si="783"/>
        <v>201.15</v>
      </c>
      <c r="N12516" t="s">
        <v>6</v>
      </c>
      <c r="O12516" s="13">
        <v>13</v>
      </c>
      <c r="P12516">
        <v>5</v>
      </c>
      <c r="Q12516" t="b">
        <v>0</v>
      </c>
      <c r="R12516">
        <v>3</v>
      </c>
      <c r="S12516" t="s">
        <v>44</v>
      </c>
      <c r="T12516" t="s">
        <v>39</v>
      </c>
    </row>
    <row r="12517" spans="1:20">
      <c r="A12517" t="s">
        <v>19400</v>
      </c>
      <c r="B12517" s="11">
        <v>45700</v>
      </c>
      <c r="C12517" t="s">
        <v>14965</v>
      </c>
      <c r="D12517" t="s">
        <v>20</v>
      </c>
      <c r="E12517" t="s">
        <v>226</v>
      </c>
      <c r="F12517" s="12">
        <v>36.97</v>
      </c>
      <c r="G12517" s="13">
        <v>1</v>
      </c>
      <c r="H12517">
        <v>0</v>
      </c>
      <c r="I12517" s="12">
        <f t="shared" si="780"/>
        <v>0</v>
      </c>
      <c r="J12517" s="12">
        <f t="shared" si="781"/>
        <v>36.97</v>
      </c>
      <c r="K12517" s="12">
        <f t="shared" si="782"/>
        <v>36.97</v>
      </c>
      <c r="L12517" s="12">
        <v>7.51</v>
      </c>
      <c r="M12517" s="12">
        <f t="shared" si="783"/>
        <v>44.48</v>
      </c>
      <c r="N12517" t="s">
        <v>18</v>
      </c>
      <c r="O12517" s="13">
        <v>2</v>
      </c>
      <c r="P12517">
        <v>4.5</v>
      </c>
      <c r="Q12517" t="b">
        <v>0</v>
      </c>
      <c r="R12517">
        <v>15</v>
      </c>
      <c r="S12517" t="s">
        <v>48</v>
      </c>
      <c r="T12517" t="s">
        <v>35</v>
      </c>
    </row>
    <row r="12518" spans="1:20">
      <c r="A12518" t="s">
        <v>19401</v>
      </c>
      <c r="B12518" s="11">
        <v>45700</v>
      </c>
      <c r="C12518" t="s">
        <v>16181</v>
      </c>
      <c r="D12518" t="s">
        <v>14</v>
      </c>
      <c r="E12518" t="s">
        <v>82</v>
      </c>
      <c r="F12518" s="12">
        <v>98.73</v>
      </c>
      <c r="G12518" s="13">
        <v>5</v>
      </c>
      <c r="H12518">
        <v>22.4</v>
      </c>
      <c r="I12518" s="12">
        <f t="shared" si="780"/>
        <v>22.11552</v>
      </c>
      <c r="J12518" s="12">
        <f t="shared" si="781"/>
        <v>493.65</v>
      </c>
      <c r="K12518" s="12">
        <f t="shared" si="782"/>
        <v>471.53448</v>
      </c>
      <c r="L12518" s="12">
        <v>11.46</v>
      </c>
      <c r="M12518" s="12">
        <f t="shared" si="783"/>
        <v>482.99448</v>
      </c>
      <c r="N12518" t="s">
        <v>18</v>
      </c>
      <c r="O12518" s="13">
        <v>5</v>
      </c>
      <c r="P12518">
        <v>4</v>
      </c>
      <c r="Q12518" t="b">
        <v>0</v>
      </c>
      <c r="R12518">
        <v>5</v>
      </c>
      <c r="S12518" t="s">
        <v>42</v>
      </c>
      <c r="T12518" t="s">
        <v>39</v>
      </c>
    </row>
    <row r="12519" spans="1:20">
      <c r="A12519" t="s">
        <v>19402</v>
      </c>
      <c r="B12519" s="11">
        <v>45700</v>
      </c>
      <c r="C12519" t="s">
        <v>1927</v>
      </c>
      <c r="D12519" t="s">
        <v>11</v>
      </c>
      <c r="E12519" t="s">
        <v>204</v>
      </c>
      <c r="F12519" s="12">
        <v>64.63</v>
      </c>
      <c r="G12519" s="13">
        <v>5</v>
      </c>
      <c r="H12519">
        <v>0</v>
      </c>
      <c r="I12519" s="12">
        <f t="shared" si="780"/>
        <v>0</v>
      </c>
      <c r="J12519" s="12">
        <f t="shared" si="781"/>
        <v>323.15</v>
      </c>
      <c r="K12519" s="12">
        <f t="shared" si="782"/>
        <v>323.15</v>
      </c>
      <c r="L12519" s="12">
        <v>12.94</v>
      </c>
      <c r="M12519" s="12">
        <f t="shared" si="783"/>
        <v>336.09</v>
      </c>
      <c r="N12519" t="s">
        <v>18</v>
      </c>
      <c r="O12519" s="13">
        <v>2</v>
      </c>
      <c r="P12519">
        <v>5</v>
      </c>
      <c r="Q12519" t="b">
        <v>0</v>
      </c>
      <c r="R12519">
        <v>4</v>
      </c>
      <c r="S12519" t="s">
        <v>44</v>
      </c>
      <c r="T12519" t="s">
        <v>39</v>
      </c>
    </row>
    <row r="12520" spans="1:20">
      <c r="A12520" t="s">
        <v>19403</v>
      </c>
      <c r="B12520" s="11">
        <v>45700</v>
      </c>
      <c r="C12520" t="s">
        <v>17572</v>
      </c>
      <c r="D12520" t="s">
        <v>11</v>
      </c>
      <c r="E12520" t="s">
        <v>151</v>
      </c>
      <c r="F12520" s="12">
        <v>87.26</v>
      </c>
      <c r="G12520" s="13">
        <v>1</v>
      </c>
      <c r="H12520">
        <v>18.8</v>
      </c>
      <c r="I12520" s="12">
        <f t="shared" si="780"/>
        <v>16.40488</v>
      </c>
      <c r="J12520" s="12">
        <f t="shared" si="781"/>
        <v>87.26</v>
      </c>
      <c r="K12520" s="12">
        <f t="shared" si="782"/>
        <v>70.85512</v>
      </c>
      <c r="L12520" s="12">
        <v>12.95</v>
      </c>
      <c r="M12520" s="12">
        <f t="shared" si="783"/>
        <v>83.80512</v>
      </c>
      <c r="N12520" t="s">
        <v>18</v>
      </c>
      <c r="O12520" s="13">
        <v>5</v>
      </c>
      <c r="P12520">
        <v>5</v>
      </c>
      <c r="Q12520" t="b">
        <v>0</v>
      </c>
      <c r="R12520">
        <v>2</v>
      </c>
      <c r="S12520" t="s">
        <v>43</v>
      </c>
      <c r="T12520" t="s">
        <v>35</v>
      </c>
    </row>
    <row r="12521" spans="1:20">
      <c r="A12521" t="s">
        <v>19404</v>
      </c>
      <c r="B12521" s="11">
        <v>45700</v>
      </c>
      <c r="C12521" t="s">
        <v>19405</v>
      </c>
      <c r="D12521" t="s">
        <v>17</v>
      </c>
      <c r="E12521" t="s">
        <v>78</v>
      </c>
      <c r="F12521" s="12">
        <v>129.8</v>
      </c>
      <c r="G12521" s="13">
        <v>1</v>
      </c>
      <c r="H12521">
        <v>0</v>
      </c>
      <c r="I12521" s="12">
        <f t="shared" si="780"/>
        <v>0</v>
      </c>
      <c r="J12521" s="12">
        <f t="shared" si="781"/>
        <v>129.8</v>
      </c>
      <c r="K12521" s="12">
        <f t="shared" si="782"/>
        <v>129.8</v>
      </c>
      <c r="L12521" s="12">
        <v>20.73</v>
      </c>
      <c r="M12521" s="12">
        <f t="shared" si="783"/>
        <v>150.53</v>
      </c>
      <c r="N12521" t="s">
        <v>6</v>
      </c>
      <c r="O12521" s="13">
        <v>24</v>
      </c>
      <c r="P12521">
        <v>3.5</v>
      </c>
      <c r="Q12521" t="b">
        <v>0</v>
      </c>
      <c r="R12521">
        <v>7</v>
      </c>
      <c r="S12521" t="s">
        <v>42</v>
      </c>
      <c r="T12521" t="s">
        <v>32</v>
      </c>
    </row>
    <row r="12522" spans="1:20">
      <c r="A12522" t="s">
        <v>19406</v>
      </c>
      <c r="B12522" s="11">
        <v>45701</v>
      </c>
      <c r="C12522" t="s">
        <v>18216</v>
      </c>
      <c r="D12522" t="s">
        <v>25</v>
      </c>
      <c r="E12522" t="s">
        <v>602</v>
      </c>
      <c r="F12522" s="12">
        <v>262.76</v>
      </c>
      <c r="G12522" s="13">
        <v>1</v>
      </c>
      <c r="H12522">
        <v>0</v>
      </c>
      <c r="I12522" s="12">
        <f t="shared" si="780"/>
        <v>0</v>
      </c>
      <c r="J12522" s="12">
        <f t="shared" si="781"/>
        <v>262.76</v>
      </c>
      <c r="K12522" s="12">
        <f t="shared" si="782"/>
        <v>262.76</v>
      </c>
      <c r="L12522" s="12">
        <v>12.51</v>
      </c>
      <c r="M12522" s="12">
        <f t="shared" si="783"/>
        <v>275.27</v>
      </c>
      <c r="N12522" t="s">
        <v>18</v>
      </c>
      <c r="O12522" s="13">
        <v>7</v>
      </c>
      <c r="P12522">
        <v>5</v>
      </c>
      <c r="Q12522" t="b">
        <v>0</v>
      </c>
      <c r="R12522">
        <v>1</v>
      </c>
      <c r="S12522" t="s">
        <v>48</v>
      </c>
      <c r="T12522" t="s">
        <v>37</v>
      </c>
    </row>
    <row r="12523" spans="1:20">
      <c r="A12523" t="s">
        <v>19407</v>
      </c>
      <c r="B12523" s="11">
        <v>45701</v>
      </c>
      <c r="C12523" t="s">
        <v>5470</v>
      </c>
      <c r="D12523" t="s">
        <v>17</v>
      </c>
      <c r="E12523" t="s">
        <v>78</v>
      </c>
      <c r="F12523" s="12">
        <v>22.31</v>
      </c>
      <c r="G12523" s="13">
        <v>1</v>
      </c>
      <c r="H12523">
        <v>0</v>
      </c>
      <c r="I12523" s="12">
        <f t="shared" si="780"/>
        <v>0</v>
      </c>
      <c r="J12523" s="12">
        <f t="shared" si="781"/>
        <v>22.31</v>
      </c>
      <c r="K12523" s="12">
        <f t="shared" si="782"/>
        <v>22.31</v>
      </c>
      <c r="L12523" s="12">
        <v>7.4</v>
      </c>
      <c r="M12523" s="12">
        <f t="shared" si="783"/>
        <v>29.71</v>
      </c>
      <c r="N12523" t="s">
        <v>18</v>
      </c>
      <c r="O12523" s="13">
        <v>2</v>
      </c>
      <c r="P12523">
        <v>4.5</v>
      </c>
      <c r="Q12523" t="b">
        <v>0</v>
      </c>
      <c r="R12523">
        <v>9</v>
      </c>
      <c r="S12523" t="s">
        <v>48</v>
      </c>
      <c r="T12523" t="s">
        <v>39</v>
      </c>
    </row>
    <row r="12524" spans="1:20">
      <c r="A12524" t="s">
        <v>19408</v>
      </c>
      <c r="B12524" s="11">
        <v>45701</v>
      </c>
      <c r="C12524" t="s">
        <v>820</v>
      </c>
      <c r="D12524" t="s">
        <v>14</v>
      </c>
      <c r="E12524" t="s">
        <v>82</v>
      </c>
      <c r="F12524" s="12">
        <v>190.97</v>
      </c>
      <c r="G12524" s="13">
        <v>2</v>
      </c>
      <c r="H12524">
        <v>17.5</v>
      </c>
      <c r="I12524" s="12">
        <f t="shared" si="780"/>
        <v>33.41975</v>
      </c>
      <c r="J12524" s="12">
        <f t="shared" si="781"/>
        <v>381.94</v>
      </c>
      <c r="K12524" s="12">
        <f t="shared" si="782"/>
        <v>348.52025</v>
      </c>
      <c r="L12524" s="12">
        <v>15.7</v>
      </c>
      <c r="M12524" s="12">
        <f t="shared" si="783"/>
        <v>364.22025</v>
      </c>
      <c r="N12524" t="s">
        <v>18</v>
      </c>
      <c r="O12524" s="13">
        <v>7</v>
      </c>
      <c r="P12524">
        <v>3</v>
      </c>
      <c r="Q12524" t="b">
        <v>0</v>
      </c>
      <c r="R12524">
        <v>1</v>
      </c>
      <c r="S12524" t="s">
        <v>48</v>
      </c>
      <c r="T12524" t="s">
        <v>30</v>
      </c>
    </row>
    <row r="12525" spans="1:20">
      <c r="A12525" t="s">
        <v>19409</v>
      </c>
      <c r="B12525" s="11">
        <v>45701</v>
      </c>
      <c r="C12525" t="s">
        <v>15636</v>
      </c>
      <c r="D12525" t="s">
        <v>14</v>
      </c>
      <c r="E12525" t="s">
        <v>103</v>
      </c>
      <c r="F12525" s="12">
        <v>86.32</v>
      </c>
      <c r="G12525" s="13">
        <v>1</v>
      </c>
      <c r="H12525">
        <v>0</v>
      </c>
      <c r="I12525" s="12">
        <f t="shared" si="780"/>
        <v>0</v>
      </c>
      <c r="J12525" s="12">
        <f t="shared" si="781"/>
        <v>86.32</v>
      </c>
      <c r="K12525" s="12">
        <f t="shared" si="782"/>
        <v>86.32</v>
      </c>
      <c r="L12525" s="12">
        <v>18.58</v>
      </c>
      <c r="M12525" s="12">
        <f t="shared" si="783"/>
        <v>104.9</v>
      </c>
      <c r="N12525" t="s">
        <v>9</v>
      </c>
      <c r="O12525" s="13">
        <v>9</v>
      </c>
      <c r="P12525">
        <v>3.5</v>
      </c>
      <c r="Q12525" t="b">
        <v>0</v>
      </c>
      <c r="R12525">
        <v>2</v>
      </c>
      <c r="S12525" t="s">
        <v>48</v>
      </c>
      <c r="T12525" t="s">
        <v>35</v>
      </c>
    </row>
    <row r="12526" spans="1:20">
      <c r="A12526" t="s">
        <v>19410</v>
      </c>
      <c r="B12526" s="11">
        <v>45701</v>
      </c>
      <c r="C12526" t="s">
        <v>447</v>
      </c>
      <c r="D12526" t="s">
        <v>14</v>
      </c>
      <c r="E12526" t="s">
        <v>94</v>
      </c>
      <c r="F12526" s="12">
        <v>207.47</v>
      </c>
      <c r="G12526" s="13">
        <v>1</v>
      </c>
      <c r="H12526">
        <v>0</v>
      </c>
      <c r="I12526" s="12">
        <f t="shared" si="780"/>
        <v>0</v>
      </c>
      <c r="J12526" s="12">
        <f t="shared" si="781"/>
        <v>207.47</v>
      </c>
      <c r="K12526" s="12">
        <f t="shared" si="782"/>
        <v>207.47</v>
      </c>
      <c r="L12526" s="12">
        <v>17.39</v>
      </c>
      <c r="M12526" s="12">
        <f t="shared" si="783"/>
        <v>224.86</v>
      </c>
      <c r="N12526" t="s">
        <v>18</v>
      </c>
      <c r="O12526" s="13">
        <v>3</v>
      </c>
      <c r="P12526">
        <v>4.5</v>
      </c>
      <c r="Q12526" t="b">
        <v>0</v>
      </c>
      <c r="R12526">
        <v>2</v>
      </c>
      <c r="S12526" t="s">
        <v>46</v>
      </c>
      <c r="T12526" t="s">
        <v>30</v>
      </c>
    </row>
    <row r="12527" spans="1:20">
      <c r="A12527" t="s">
        <v>19411</v>
      </c>
      <c r="B12527" s="11">
        <v>45701</v>
      </c>
      <c r="C12527" t="s">
        <v>18629</v>
      </c>
      <c r="D12527" t="s">
        <v>23</v>
      </c>
      <c r="E12527" t="s">
        <v>540</v>
      </c>
      <c r="F12527" s="12">
        <v>118.89</v>
      </c>
      <c r="G12527" s="13">
        <v>2</v>
      </c>
      <c r="H12527">
        <v>0</v>
      </c>
      <c r="I12527" s="12">
        <f t="shared" si="780"/>
        <v>0</v>
      </c>
      <c r="J12527" s="12">
        <f t="shared" si="781"/>
        <v>237.78</v>
      </c>
      <c r="K12527" s="12">
        <f t="shared" si="782"/>
        <v>237.78</v>
      </c>
      <c r="L12527" s="12">
        <v>29.14</v>
      </c>
      <c r="M12527" s="12">
        <f t="shared" si="783"/>
        <v>266.92</v>
      </c>
      <c r="N12527" t="s">
        <v>15</v>
      </c>
      <c r="O12527" s="13">
        <v>12</v>
      </c>
      <c r="P12527">
        <v>5</v>
      </c>
      <c r="Q12527" t="b">
        <v>0</v>
      </c>
      <c r="R12527">
        <v>4</v>
      </c>
      <c r="S12527" t="s">
        <v>48</v>
      </c>
      <c r="T12527" t="s">
        <v>30</v>
      </c>
    </row>
    <row r="12528" spans="1:20">
      <c r="A12528" t="s">
        <v>19412</v>
      </c>
      <c r="B12528" s="11">
        <v>45701</v>
      </c>
      <c r="C12528" t="s">
        <v>19413</v>
      </c>
      <c r="D12528" t="s">
        <v>23</v>
      </c>
      <c r="E12528" t="s">
        <v>176</v>
      </c>
      <c r="F12528" s="12">
        <v>79.82</v>
      </c>
      <c r="G12528" s="13">
        <v>1</v>
      </c>
      <c r="H12528">
        <v>0</v>
      </c>
      <c r="I12528" s="12">
        <f t="shared" si="780"/>
        <v>0</v>
      </c>
      <c r="J12528" s="12">
        <f t="shared" si="781"/>
        <v>79.82</v>
      </c>
      <c r="K12528" s="12">
        <f t="shared" si="782"/>
        <v>79.82</v>
      </c>
      <c r="L12528" s="12">
        <v>19.65</v>
      </c>
      <c r="M12528" s="12">
        <f t="shared" si="783"/>
        <v>99.47</v>
      </c>
      <c r="N12528" t="s">
        <v>9</v>
      </c>
      <c r="O12528" s="13">
        <v>5</v>
      </c>
      <c r="P12528">
        <v>4.5</v>
      </c>
      <c r="Q12528" t="b">
        <v>1</v>
      </c>
      <c r="R12528">
        <v>7</v>
      </c>
      <c r="S12528" t="s">
        <v>45</v>
      </c>
      <c r="T12528" t="s">
        <v>35</v>
      </c>
    </row>
    <row r="12529" spans="1:20">
      <c r="A12529" t="s">
        <v>19414</v>
      </c>
      <c r="B12529" s="11">
        <v>45701</v>
      </c>
      <c r="C12529" t="s">
        <v>17184</v>
      </c>
      <c r="D12529" t="s">
        <v>20</v>
      </c>
      <c r="E12529" t="s">
        <v>226</v>
      </c>
      <c r="F12529" s="12">
        <v>37.26</v>
      </c>
      <c r="G12529" s="13">
        <v>1</v>
      </c>
      <c r="H12529">
        <v>0</v>
      </c>
      <c r="I12529" s="12">
        <f t="shared" si="780"/>
        <v>0</v>
      </c>
      <c r="J12529" s="12">
        <f t="shared" si="781"/>
        <v>37.26</v>
      </c>
      <c r="K12529" s="12">
        <f t="shared" si="782"/>
        <v>37.26</v>
      </c>
      <c r="L12529" s="12">
        <v>12.38</v>
      </c>
      <c r="M12529" s="12">
        <f t="shared" si="783"/>
        <v>49.64</v>
      </c>
      <c r="N12529" t="s">
        <v>18</v>
      </c>
      <c r="O12529" s="13">
        <v>3</v>
      </c>
      <c r="P12529">
        <v>4.5</v>
      </c>
      <c r="Q12529" t="b">
        <v>0</v>
      </c>
      <c r="R12529">
        <v>1</v>
      </c>
      <c r="S12529" t="s">
        <v>44</v>
      </c>
      <c r="T12529" t="s">
        <v>35</v>
      </c>
    </row>
    <row r="12530" spans="1:20">
      <c r="A12530" t="s">
        <v>19415</v>
      </c>
      <c r="B12530" s="11">
        <v>45701</v>
      </c>
      <c r="C12530" t="s">
        <v>493</v>
      </c>
      <c r="D12530" t="s">
        <v>11</v>
      </c>
      <c r="E12530" t="s">
        <v>91</v>
      </c>
      <c r="F12530" s="12">
        <v>71.58</v>
      </c>
      <c r="G12530" s="13">
        <v>5</v>
      </c>
      <c r="H12530">
        <v>20.7</v>
      </c>
      <c r="I12530" s="12">
        <f t="shared" si="780"/>
        <v>14.81706</v>
      </c>
      <c r="J12530" s="12">
        <f t="shared" si="781"/>
        <v>357.9</v>
      </c>
      <c r="K12530" s="12">
        <f t="shared" si="782"/>
        <v>343.08294</v>
      </c>
      <c r="L12530" s="12">
        <v>10.54</v>
      </c>
      <c r="M12530" s="12">
        <f t="shared" si="783"/>
        <v>353.62294</v>
      </c>
      <c r="N12530" t="s">
        <v>18</v>
      </c>
      <c r="O12530" s="13">
        <v>6</v>
      </c>
      <c r="P12530">
        <v>5</v>
      </c>
      <c r="Q12530" t="b">
        <v>0</v>
      </c>
      <c r="R12530">
        <v>2</v>
      </c>
      <c r="S12530" t="s">
        <v>44</v>
      </c>
      <c r="T12530" t="s">
        <v>30</v>
      </c>
    </row>
    <row r="12531" spans="1:20">
      <c r="A12531" t="s">
        <v>19416</v>
      </c>
      <c r="B12531" s="11">
        <v>45702</v>
      </c>
      <c r="C12531" t="s">
        <v>19417</v>
      </c>
      <c r="D12531" t="s">
        <v>17</v>
      </c>
      <c r="E12531" t="s">
        <v>139</v>
      </c>
      <c r="F12531" s="12">
        <v>135.52</v>
      </c>
      <c r="G12531" s="13">
        <v>1</v>
      </c>
      <c r="H12531">
        <v>0</v>
      </c>
      <c r="I12531" s="12">
        <f t="shared" si="780"/>
        <v>0</v>
      </c>
      <c r="J12531" s="12">
        <f t="shared" si="781"/>
        <v>135.52</v>
      </c>
      <c r="K12531" s="12">
        <f t="shared" si="782"/>
        <v>135.52</v>
      </c>
      <c r="L12531" s="12">
        <v>14.7</v>
      </c>
      <c r="M12531" s="12">
        <f t="shared" si="783"/>
        <v>150.22</v>
      </c>
      <c r="N12531" t="s">
        <v>18</v>
      </c>
      <c r="O12531" s="13">
        <v>2</v>
      </c>
      <c r="P12531">
        <v>5</v>
      </c>
      <c r="Q12531" t="b">
        <v>0</v>
      </c>
      <c r="R12531">
        <v>4</v>
      </c>
      <c r="S12531" t="s">
        <v>45</v>
      </c>
      <c r="T12531" t="s">
        <v>39</v>
      </c>
    </row>
    <row r="12532" spans="1:20">
      <c r="A12532" t="s">
        <v>19418</v>
      </c>
      <c r="B12532" s="11">
        <v>45702</v>
      </c>
      <c r="C12532" t="s">
        <v>19419</v>
      </c>
      <c r="D12532" t="s">
        <v>17</v>
      </c>
      <c r="E12532" t="s">
        <v>209</v>
      </c>
      <c r="F12532" s="12">
        <v>45.46</v>
      </c>
      <c r="G12532" s="13">
        <v>1</v>
      </c>
      <c r="H12532">
        <v>0</v>
      </c>
      <c r="I12532" s="12">
        <f t="shared" si="780"/>
        <v>0</v>
      </c>
      <c r="J12532" s="12">
        <f t="shared" si="781"/>
        <v>45.46</v>
      </c>
      <c r="K12532" s="12">
        <f t="shared" si="782"/>
        <v>45.46</v>
      </c>
      <c r="L12532" s="12">
        <v>10.75</v>
      </c>
      <c r="M12532" s="12">
        <f t="shared" si="783"/>
        <v>56.21</v>
      </c>
      <c r="N12532" t="s">
        <v>18</v>
      </c>
      <c r="O12532" s="13">
        <v>2</v>
      </c>
      <c r="P12532">
        <v>5</v>
      </c>
      <c r="Q12532" t="b">
        <v>0</v>
      </c>
      <c r="R12532">
        <v>6</v>
      </c>
      <c r="S12532" t="s">
        <v>45</v>
      </c>
      <c r="T12532" t="s">
        <v>35</v>
      </c>
    </row>
    <row r="12533" spans="1:20">
      <c r="A12533" t="s">
        <v>19420</v>
      </c>
      <c r="B12533" s="11">
        <v>45702</v>
      </c>
      <c r="C12533" t="s">
        <v>19421</v>
      </c>
      <c r="D12533" t="s">
        <v>8</v>
      </c>
      <c r="E12533" t="s">
        <v>241</v>
      </c>
      <c r="F12533" s="12">
        <v>14.24</v>
      </c>
      <c r="G12533" s="13">
        <v>4</v>
      </c>
      <c r="H12533">
        <v>0</v>
      </c>
      <c r="I12533" s="12">
        <f t="shared" si="780"/>
        <v>0</v>
      </c>
      <c r="J12533" s="12">
        <f t="shared" si="781"/>
        <v>56.96</v>
      </c>
      <c r="K12533" s="12">
        <f t="shared" si="782"/>
        <v>56.96</v>
      </c>
      <c r="L12533" s="12">
        <v>13.11</v>
      </c>
      <c r="M12533" s="12">
        <f t="shared" si="783"/>
        <v>70.07</v>
      </c>
      <c r="N12533" t="s">
        <v>18</v>
      </c>
      <c r="O12533" s="13">
        <v>3</v>
      </c>
      <c r="P12533">
        <v>5</v>
      </c>
      <c r="Q12533" t="b">
        <v>0</v>
      </c>
      <c r="R12533">
        <v>1</v>
      </c>
      <c r="S12533" t="s">
        <v>44</v>
      </c>
      <c r="T12533" t="s">
        <v>35</v>
      </c>
    </row>
    <row r="12534" spans="1:20">
      <c r="A12534" t="s">
        <v>19422</v>
      </c>
      <c r="B12534" s="11">
        <v>45702</v>
      </c>
      <c r="C12534" t="s">
        <v>550</v>
      </c>
      <c r="D12534" t="s">
        <v>25</v>
      </c>
      <c r="E12534" t="s">
        <v>72</v>
      </c>
      <c r="F12534" s="12">
        <v>233.21</v>
      </c>
      <c r="G12534" s="13">
        <v>1</v>
      </c>
      <c r="H12534">
        <v>16.3</v>
      </c>
      <c r="I12534" s="12">
        <f t="shared" si="780"/>
        <v>38.01323</v>
      </c>
      <c r="J12534" s="12">
        <f t="shared" si="781"/>
        <v>233.21</v>
      </c>
      <c r="K12534" s="12">
        <f t="shared" si="782"/>
        <v>195.19677</v>
      </c>
      <c r="L12534" s="12">
        <v>15.08</v>
      </c>
      <c r="M12534" s="12">
        <f t="shared" si="783"/>
        <v>210.27677</v>
      </c>
      <c r="N12534" t="s">
        <v>18</v>
      </c>
      <c r="O12534" s="13">
        <v>3</v>
      </c>
      <c r="P12534">
        <v>5</v>
      </c>
      <c r="Q12534" t="b">
        <v>0</v>
      </c>
      <c r="R12534">
        <v>2</v>
      </c>
      <c r="S12534" t="s">
        <v>42</v>
      </c>
      <c r="T12534" t="s">
        <v>32</v>
      </c>
    </row>
    <row r="12535" spans="1:20">
      <c r="A12535" t="s">
        <v>19423</v>
      </c>
      <c r="B12535" s="11">
        <v>45702</v>
      </c>
      <c r="C12535" t="s">
        <v>19424</v>
      </c>
      <c r="D12535" t="s">
        <v>25</v>
      </c>
      <c r="E12535" t="s">
        <v>159</v>
      </c>
      <c r="F12535" s="12">
        <v>155.18</v>
      </c>
      <c r="G12535" s="13">
        <v>5</v>
      </c>
      <c r="H12535">
        <v>0</v>
      </c>
      <c r="I12535" s="12">
        <f t="shared" si="780"/>
        <v>0</v>
      </c>
      <c r="J12535" s="12">
        <f t="shared" si="781"/>
        <v>775.9</v>
      </c>
      <c r="K12535" s="12">
        <f t="shared" si="782"/>
        <v>775.9</v>
      </c>
      <c r="L12535" s="12">
        <v>13.22</v>
      </c>
      <c r="M12535" s="12">
        <f t="shared" si="783"/>
        <v>789.12</v>
      </c>
      <c r="N12535" t="s">
        <v>18</v>
      </c>
      <c r="O12535" s="13">
        <v>4</v>
      </c>
      <c r="P12535">
        <v>3</v>
      </c>
      <c r="Q12535" t="b">
        <v>0</v>
      </c>
      <c r="R12535">
        <v>12</v>
      </c>
      <c r="S12535" t="s">
        <v>44</v>
      </c>
      <c r="T12535" t="s">
        <v>39</v>
      </c>
    </row>
    <row r="12536" spans="1:20">
      <c r="A12536" t="s">
        <v>19425</v>
      </c>
      <c r="B12536" s="11">
        <v>45702</v>
      </c>
      <c r="C12536" t="s">
        <v>19426</v>
      </c>
      <c r="D12536" t="s">
        <v>20</v>
      </c>
      <c r="E12536" t="s">
        <v>197</v>
      </c>
      <c r="F12536" s="12">
        <v>18.1</v>
      </c>
      <c r="G12536" s="13">
        <v>1</v>
      </c>
      <c r="H12536">
        <v>8.3</v>
      </c>
      <c r="I12536" s="12">
        <f t="shared" si="780"/>
        <v>1.5023</v>
      </c>
      <c r="J12536" s="12">
        <f t="shared" si="781"/>
        <v>18.1</v>
      </c>
      <c r="K12536" s="12">
        <f t="shared" si="782"/>
        <v>16.5977</v>
      </c>
      <c r="L12536" s="12">
        <v>7.06</v>
      </c>
      <c r="M12536" s="12">
        <f t="shared" si="783"/>
        <v>23.6577</v>
      </c>
      <c r="N12536" t="s">
        <v>18</v>
      </c>
      <c r="O12536" s="13">
        <v>7</v>
      </c>
      <c r="P12536">
        <v>4</v>
      </c>
      <c r="Q12536" t="b">
        <v>0</v>
      </c>
      <c r="R12536">
        <v>8</v>
      </c>
      <c r="S12536" t="s">
        <v>42</v>
      </c>
      <c r="T12536" t="s">
        <v>30</v>
      </c>
    </row>
    <row r="12537" spans="1:20">
      <c r="A12537" t="s">
        <v>19427</v>
      </c>
      <c r="B12537" s="11">
        <v>45702</v>
      </c>
      <c r="C12537" t="s">
        <v>17060</v>
      </c>
      <c r="D12537" t="s">
        <v>14</v>
      </c>
      <c r="E12537" t="s">
        <v>113</v>
      </c>
      <c r="F12537" s="12">
        <v>227.76</v>
      </c>
      <c r="G12537" s="13">
        <v>1</v>
      </c>
      <c r="H12537">
        <v>0</v>
      </c>
      <c r="I12537" s="12">
        <f t="shared" si="780"/>
        <v>0</v>
      </c>
      <c r="J12537" s="12">
        <f t="shared" si="781"/>
        <v>227.76</v>
      </c>
      <c r="K12537" s="12">
        <f t="shared" si="782"/>
        <v>227.76</v>
      </c>
      <c r="L12537" s="12">
        <v>11.82</v>
      </c>
      <c r="M12537" s="12">
        <f t="shared" si="783"/>
        <v>239.58</v>
      </c>
      <c r="N12537" t="s">
        <v>18</v>
      </c>
      <c r="O12537" s="13">
        <v>5</v>
      </c>
      <c r="P12537">
        <v>4</v>
      </c>
      <c r="Q12537" t="b">
        <v>0</v>
      </c>
      <c r="R12537">
        <v>1</v>
      </c>
      <c r="S12537" t="s">
        <v>44</v>
      </c>
      <c r="T12537" t="s">
        <v>39</v>
      </c>
    </row>
    <row r="12538" spans="1:20">
      <c r="A12538" t="s">
        <v>19428</v>
      </c>
      <c r="B12538" s="11">
        <v>45702</v>
      </c>
      <c r="C12538" t="s">
        <v>11881</v>
      </c>
      <c r="D12538" t="s">
        <v>11</v>
      </c>
      <c r="E12538" t="s">
        <v>204</v>
      </c>
      <c r="F12538" s="12">
        <v>25.31</v>
      </c>
      <c r="G12538" s="13">
        <v>2</v>
      </c>
      <c r="H12538">
        <v>0</v>
      </c>
      <c r="I12538" s="12">
        <f t="shared" si="780"/>
        <v>0</v>
      </c>
      <c r="J12538" s="12">
        <f t="shared" si="781"/>
        <v>50.62</v>
      </c>
      <c r="K12538" s="12">
        <f t="shared" si="782"/>
        <v>50.62</v>
      </c>
      <c r="L12538" s="12">
        <v>23.92</v>
      </c>
      <c r="M12538" s="12">
        <f t="shared" si="783"/>
        <v>74.54</v>
      </c>
      <c r="N12538" t="s">
        <v>6</v>
      </c>
      <c r="O12538" s="13">
        <v>8</v>
      </c>
      <c r="P12538">
        <v>4.5</v>
      </c>
      <c r="Q12538" t="b">
        <v>1</v>
      </c>
      <c r="R12538">
        <v>3</v>
      </c>
      <c r="S12538" t="s">
        <v>45</v>
      </c>
      <c r="T12538" t="s">
        <v>35</v>
      </c>
    </row>
    <row r="12539" spans="1:20">
      <c r="A12539" t="s">
        <v>19429</v>
      </c>
      <c r="B12539" s="11">
        <v>45702</v>
      </c>
      <c r="C12539" t="s">
        <v>3323</v>
      </c>
      <c r="D12539" t="s">
        <v>5</v>
      </c>
      <c r="E12539" t="s">
        <v>156</v>
      </c>
      <c r="F12539" s="12">
        <v>115.2</v>
      </c>
      <c r="G12539" s="13">
        <v>1</v>
      </c>
      <c r="H12539">
        <v>0</v>
      </c>
      <c r="I12539" s="12">
        <f t="shared" si="780"/>
        <v>0</v>
      </c>
      <c r="J12539" s="12">
        <f t="shared" si="781"/>
        <v>115.2</v>
      </c>
      <c r="K12539" s="12">
        <f t="shared" si="782"/>
        <v>115.2</v>
      </c>
      <c r="L12539" s="12">
        <v>23.46</v>
      </c>
      <c r="M12539" s="12">
        <f t="shared" si="783"/>
        <v>138.66</v>
      </c>
      <c r="N12539" t="s">
        <v>6</v>
      </c>
      <c r="O12539" s="13">
        <v>12</v>
      </c>
      <c r="P12539">
        <v>5</v>
      </c>
      <c r="Q12539" t="b">
        <v>0</v>
      </c>
      <c r="R12539">
        <v>5</v>
      </c>
      <c r="S12539" t="s">
        <v>45</v>
      </c>
      <c r="T12539" t="s">
        <v>39</v>
      </c>
    </row>
    <row r="12540" spans="1:20">
      <c r="A12540" t="s">
        <v>19430</v>
      </c>
      <c r="B12540" s="11">
        <v>45702</v>
      </c>
      <c r="C12540" t="s">
        <v>19431</v>
      </c>
      <c r="D12540" t="s">
        <v>20</v>
      </c>
      <c r="E12540" t="s">
        <v>212</v>
      </c>
      <c r="F12540" s="12">
        <v>23.41</v>
      </c>
      <c r="G12540" s="13">
        <v>1</v>
      </c>
      <c r="H12540">
        <v>0</v>
      </c>
      <c r="I12540" s="12">
        <f t="shared" si="780"/>
        <v>0</v>
      </c>
      <c r="J12540" s="12">
        <f t="shared" si="781"/>
        <v>23.41</v>
      </c>
      <c r="K12540" s="12">
        <f t="shared" si="782"/>
        <v>23.41</v>
      </c>
      <c r="L12540" s="12">
        <v>9.16</v>
      </c>
      <c r="M12540" s="12">
        <f t="shared" si="783"/>
        <v>32.57</v>
      </c>
      <c r="N12540" t="s">
        <v>18</v>
      </c>
      <c r="O12540" s="13">
        <v>3</v>
      </c>
      <c r="P12540">
        <v>4.5</v>
      </c>
      <c r="Q12540" t="b">
        <v>1</v>
      </c>
      <c r="R12540">
        <v>5</v>
      </c>
      <c r="S12540" t="s">
        <v>44</v>
      </c>
      <c r="T12540" t="s">
        <v>39</v>
      </c>
    </row>
    <row r="12541" spans="1:20">
      <c r="A12541" t="s">
        <v>19432</v>
      </c>
      <c r="B12541" s="11">
        <v>45702</v>
      </c>
      <c r="C12541" t="s">
        <v>19433</v>
      </c>
      <c r="D12541" t="s">
        <v>17</v>
      </c>
      <c r="E12541" t="s">
        <v>129</v>
      </c>
      <c r="F12541" s="12">
        <v>47.08</v>
      </c>
      <c r="G12541" s="13">
        <v>1</v>
      </c>
      <c r="H12541">
        <v>0</v>
      </c>
      <c r="I12541" s="12">
        <f t="shared" si="780"/>
        <v>0</v>
      </c>
      <c r="J12541" s="12">
        <f t="shared" si="781"/>
        <v>47.08</v>
      </c>
      <c r="K12541" s="12">
        <f t="shared" si="782"/>
        <v>47.08</v>
      </c>
      <c r="L12541" s="12">
        <v>10.8</v>
      </c>
      <c r="M12541" s="12">
        <f t="shared" si="783"/>
        <v>57.88</v>
      </c>
      <c r="N12541" t="s">
        <v>18</v>
      </c>
      <c r="O12541" s="13">
        <v>6</v>
      </c>
      <c r="P12541">
        <v>4</v>
      </c>
      <c r="Q12541" t="b">
        <v>0</v>
      </c>
      <c r="R12541">
        <v>1</v>
      </c>
      <c r="S12541" t="s">
        <v>44</v>
      </c>
      <c r="T12541" t="s">
        <v>32</v>
      </c>
    </row>
    <row r="12542" spans="1:20">
      <c r="A12542" t="s">
        <v>19434</v>
      </c>
      <c r="B12542" s="11">
        <v>45702</v>
      </c>
      <c r="C12542" t="s">
        <v>193</v>
      </c>
      <c r="D12542" t="s">
        <v>20</v>
      </c>
      <c r="E12542" t="s">
        <v>136</v>
      </c>
      <c r="F12542" s="12">
        <v>39.72</v>
      </c>
      <c r="G12542" s="13">
        <v>1</v>
      </c>
      <c r="H12542">
        <v>20.6</v>
      </c>
      <c r="I12542" s="12">
        <f t="shared" si="780"/>
        <v>8.18232</v>
      </c>
      <c r="J12542" s="12">
        <f t="shared" si="781"/>
        <v>39.72</v>
      </c>
      <c r="K12542" s="12">
        <f t="shared" si="782"/>
        <v>31.53768</v>
      </c>
      <c r="L12542" s="12">
        <v>10.54</v>
      </c>
      <c r="M12542" s="12">
        <f t="shared" si="783"/>
        <v>42.07768</v>
      </c>
      <c r="N12542" t="s">
        <v>18</v>
      </c>
      <c r="O12542" s="13">
        <v>7</v>
      </c>
      <c r="P12542">
        <v>4.5</v>
      </c>
      <c r="Q12542" t="b">
        <v>0</v>
      </c>
      <c r="R12542">
        <v>1</v>
      </c>
      <c r="S12542" t="s">
        <v>44</v>
      </c>
      <c r="T12542" t="s">
        <v>35</v>
      </c>
    </row>
    <row r="12543" spans="1:20">
      <c r="A12543" t="s">
        <v>19435</v>
      </c>
      <c r="B12543" s="11">
        <v>45702</v>
      </c>
      <c r="C12543" t="s">
        <v>12406</v>
      </c>
      <c r="D12543" t="s">
        <v>8</v>
      </c>
      <c r="E12543" t="s">
        <v>179</v>
      </c>
      <c r="F12543" s="12">
        <v>49.12</v>
      </c>
      <c r="G12543" s="13">
        <v>5</v>
      </c>
      <c r="H12543">
        <v>14.2</v>
      </c>
      <c r="I12543" s="12">
        <f t="shared" si="780"/>
        <v>6.97504</v>
      </c>
      <c r="J12543" s="12">
        <f t="shared" si="781"/>
        <v>245.6</v>
      </c>
      <c r="K12543" s="12">
        <f t="shared" si="782"/>
        <v>238.62496</v>
      </c>
      <c r="L12543" s="12">
        <v>26.52</v>
      </c>
      <c r="M12543" s="12">
        <f t="shared" si="783"/>
        <v>265.14496</v>
      </c>
      <c r="N12543" t="s">
        <v>6</v>
      </c>
      <c r="O12543" s="13">
        <v>8</v>
      </c>
      <c r="P12543">
        <v>4</v>
      </c>
      <c r="Q12543" t="b">
        <v>0</v>
      </c>
      <c r="R12543">
        <v>3</v>
      </c>
      <c r="S12543" t="s">
        <v>45</v>
      </c>
      <c r="T12543" t="s">
        <v>39</v>
      </c>
    </row>
    <row r="12544" spans="1:20">
      <c r="A12544" t="s">
        <v>19436</v>
      </c>
      <c r="B12544" s="11">
        <v>45702</v>
      </c>
      <c r="C12544" t="s">
        <v>17589</v>
      </c>
      <c r="D12544" t="s">
        <v>11</v>
      </c>
      <c r="E12544" t="s">
        <v>151</v>
      </c>
      <c r="F12544" s="12">
        <v>78.32</v>
      </c>
      <c r="G12544" s="13">
        <v>2</v>
      </c>
      <c r="H12544">
        <v>16.6</v>
      </c>
      <c r="I12544" s="12">
        <f t="shared" si="780"/>
        <v>13.00112</v>
      </c>
      <c r="J12544" s="12">
        <f t="shared" si="781"/>
        <v>156.64</v>
      </c>
      <c r="K12544" s="12">
        <f t="shared" si="782"/>
        <v>143.63888</v>
      </c>
      <c r="L12544" s="12">
        <v>27.55</v>
      </c>
      <c r="M12544" s="12">
        <f t="shared" si="783"/>
        <v>171.18888</v>
      </c>
      <c r="N12544" t="s">
        <v>6</v>
      </c>
      <c r="O12544" s="13">
        <v>18</v>
      </c>
      <c r="P12544">
        <v>4.5</v>
      </c>
      <c r="Q12544" t="b">
        <v>1</v>
      </c>
      <c r="R12544">
        <v>9</v>
      </c>
      <c r="S12544" t="s">
        <v>46</v>
      </c>
      <c r="T12544" t="s">
        <v>30</v>
      </c>
    </row>
    <row r="12545" spans="1:20">
      <c r="A12545" t="s">
        <v>19437</v>
      </c>
      <c r="B12545" s="11">
        <v>45702</v>
      </c>
      <c r="C12545" t="s">
        <v>19438</v>
      </c>
      <c r="D12545" t="s">
        <v>14</v>
      </c>
      <c r="E12545" t="s">
        <v>103</v>
      </c>
      <c r="F12545" s="12">
        <v>190.9</v>
      </c>
      <c r="G12545" s="13">
        <v>1</v>
      </c>
      <c r="H12545">
        <v>0</v>
      </c>
      <c r="I12545" s="12">
        <f t="shared" si="780"/>
        <v>0</v>
      </c>
      <c r="J12545" s="12">
        <f t="shared" si="781"/>
        <v>190.9</v>
      </c>
      <c r="K12545" s="12">
        <f t="shared" si="782"/>
        <v>190.9</v>
      </c>
      <c r="L12545" s="12">
        <v>19.33</v>
      </c>
      <c r="M12545" s="12">
        <f t="shared" si="783"/>
        <v>210.23</v>
      </c>
      <c r="N12545" t="s">
        <v>9</v>
      </c>
      <c r="O12545" s="13">
        <v>9</v>
      </c>
      <c r="P12545">
        <v>4.5</v>
      </c>
      <c r="Q12545" t="b">
        <v>0</v>
      </c>
      <c r="R12545">
        <v>3</v>
      </c>
      <c r="S12545" t="s">
        <v>48</v>
      </c>
      <c r="T12545" t="s">
        <v>35</v>
      </c>
    </row>
    <row r="12546" spans="1:20">
      <c r="A12546" t="s">
        <v>19439</v>
      </c>
      <c r="B12546" s="11">
        <v>45702</v>
      </c>
      <c r="C12546" t="s">
        <v>14266</v>
      </c>
      <c r="D12546" t="s">
        <v>5</v>
      </c>
      <c r="E12546" t="s">
        <v>124</v>
      </c>
      <c r="F12546" s="12">
        <v>105.98</v>
      </c>
      <c r="G12546" s="13">
        <v>1</v>
      </c>
      <c r="H12546">
        <v>6.3</v>
      </c>
      <c r="I12546" s="12">
        <f t="shared" si="780"/>
        <v>6.67674</v>
      </c>
      <c r="J12546" s="12">
        <f t="shared" si="781"/>
        <v>105.98</v>
      </c>
      <c r="K12546" s="12">
        <f t="shared" si="782"/>
        <v>99.30326</v>
      </c>
      <c r="L12546" s="12">
        <v>21.12</v>
      </c>
      <c r="M12546" s="12">
        <f t="shared" si="783"/>
        <v>120.42326</v>
      </c>
      <c r="N12546" t="s">
        <v>9</v>
      </c>
      <c r="O12546" s="13">
        <v>7</v>
      </c>
      <c r="P12546">
        <v>5</v>
      </c>
      <c r="Q12546" t="b">
        <v>0</v>
      </c>
      <c r="R12546">
        <v>4</v>
      </c>
      <c r="S12546" t="s">
        <v>48</v>
      </c>
      <c r="T12546" t="s">
        <v>35</v>
      </c>
    </row>
    <row r="12547" spans="1:20">
      <c r="A12547" t="s">
        <v>19440</v>
      </c>
      <c r="B12547" s="11">
        <v>45703</v>
      </c>
      <c r="C12547" t="s">
        <v>19441</v>
      </c>
      <c r="D12547" t="s">
        <v>23</v>
      </c>
      <c r="E12547" t="s">
        <v>176</v>
      </c>
      <c r="F12547" s="12">
        <v>92.18</v>
      </c>
      <c r="G12547" s="13">
        <v>1</v>
      </c>
      <c r="H12547">
        <v>0</v>
      </c>
      <c r="I12547" s="12">
        <f t="shared" ref="I12547:I12610" si="784">H12547*F12547/100</f>
        <v>0</v>
      </c>
      <c r="J12547" s="12">
        <f t="shared" ref="J12547:J12610" si="785">G12547*F12547</f>
        <v>92.18</v>
      </c>
      <c r="K12547" s="12">
        <f t="shared" ref="K12547:K12610" si="786">J12547-I12547</f>
        <v>92.18</v>
      </c>
      <c r="L12547" s="12">
        <v>19.79</v>
      </c>
      <c r="M12547" s="12">
        <f t="shared" ref="M12547:M12610" si="787">K12547+L12547</f>
        <v>111.97</v>
      </c>
      <c r="N12547" t="s">
        <v>9</v>
      </c>
      <c r="O12547" s="13">
        <v>8</v>
      </c>
      <c r="P12547">
        <v>4</v>
      </c>
      <c r="Q12547" t="b">
        <v>0</v>
      </c>
      <c r="R12547">
        <v>3</v>
      </c>
      <c r="S12547" t="s">
        <v>45</v>
      </c>
      <c r="T12547" t="s">
        <v>32</v>
      </c>
    </row>
    <row r="12548" spans="1:20">
      <c r="A12548" t="s">
        <v>19442</v>
      </c>
      <c r="B12548" s="11">
        <v>45703</v>
      </c>
      <c r="C12548" t="s">
        <v>12248</v>
      </c>
      <c r="D12548" t="s">
        <v>5</v>
      </c>
      <c r="E12548" t="s">
        <v>144</v>
      </c>
      <c r="F12548" s="12">
        <v>94.69</v>
      </c>
      <c r="G12548" s="13">
        <v>2</v>
      </c>
      <c r="H12548">
        <v>0</v>
      </c>
      <c r="I12548" s="12">
        <f t="shared" si="784"/>
        <v>0</v>
      </c>
      <c r="J12548" s="12">
        <f t="shared" si="785"/>
        <v>189.38</v>
      </c>
      <c r="K12548" s="12">
        <f t="shared" si="786"/>
        <v>189.38</v>
      </c>
      <c r="L12548" s="12">
        <v>19.33</v>
      </c>
      <c r="M12548" s="12">
        <f t="shared" si="787"/>
        <v>208.71</v>
      </c>
      <c r="N12548" t="s">
        <v>12</v>
      </c>
      <c r="O12548" s="13">
        <v>22</v>
      </c>
      <c r="P12548">
        <v>4.5</v>
      </c>
      <c r="Q12548" t="b">
        <v>0</v>
      </c>
      <c r="R12548">
        <v>3</v>
      </c>
      <c r="S12548" t="s">
        <v>48</v>
      </c>
      <c r="T12548" t="s">
        <v>35</v>
      </c>
    </row>
    <row r="12549" spans="1:20">
      <c r="A12549" t="s">
        <v>19443</v>
      </c>
      <c r="B12549" s="11">
        <v>45703</v>
      </c>
      <c r="C12549" t="s">
        <v>7237</v>
      </c>
      <c r="D12549" t="s">
        <v>11</v>
      </c>
      <c r="E12549" t="s">
        <v>91</v>
      </c>
      <c r="F12549" s="12">
        <v>92.14</v>
      </c>
      <c r="G12549" s="13">
        <v>1</v>
      </c>
      <c r="H12549">
        <v>0</v>
      </c>
      <c r="I12549" s="12">
        <f t="shared" si="784"/>
        <v>0</v>
      </c>
      <c r="J12549" s="12">
        <f t="shared" si="785"/>
        <v>92.14</v>
      </c>
      <c r="K12549" s="12">
        <f t="shared" si="786"/>
        <v>92.14</v>
      </c>
      <c r="L12549" s="12">
        <v>12.83</v>
      </c>
      <c r="M12549" s="12">
        <f t="shared" si="787"/>
        <v>104.97</v>
      </c>
      <c r="N12549" t="s">
        <v>18</v>
      </c>
      <c r="O12549" s="13">
        <v>6</v>
      </c>
      <c r="P12549">
        <v>4.5</v>
      </c>
      <c r="Q12549" t="b">
        <v>0</v>
      </c>
      <c r="R12549">
        <v>1</v>
      </c>
      <c r="S12549" t="s">
        <v>42</v>
      </c>
      <c r="T12549" t="s">
        <v>35</v>
      </c>
    </row>
    <row r="12550" spans="1:20">
      <c r="A12550" t="s">
        <v>19444</v>
      </c>
      <c r="B12550" s="11">
        <v>45703</v>
      </c>
      <c r="C12550" t="s">
        <v>11527</v>
      </c>
      <c r="D12550" t="s">
        <v>5</v>
      </c>
      <c r="E12550" t="s">
        <v>124</v>
      </c>
      <c r="F12550" s="12">
        <v>32.6</v>
      </c>
      <c r="G12550" s="13">
        <v>5</v>
      </c>
      <c r="H12550">
        <v>0</v>
      </c>
      <c r="I12550" s="12">
        <f t="shared" si="784"/>
        <v>0</v>
      </c>
      <c r="J12550" s="12">
        <f t="shared" si="785"/>
        <v>163</v>
      </c>
      <c r="K12550" s="12">
        <f t="shared" si="786"/>
        <v>163</v>
      </c>
      <c r="L12550" s="12">
        <v>20.49</v>
      </c>
      <c r="M12550" s="12">
        <f t="shared" si="787"/>
        <v>183.49</v>
      </c>
      <c r="N12550" t="s">
        <v>9</v>
      </c>
      <c r="O12550" s="13">
        <v>12</v>
      </c>
      <c r="P12550">
        <v>3.5</v>
      </c>
      <c r="Q12550" t="b">
        <v>1</v>
      </c>
      <c r="R12550">
        <v>1</v>
      </c>
      <c r="S12550" t="s">
        <v>44</v>
      </c>
      <c r="T12550" t="s">
        <v>35</v>
      </c>
    </row>
    <row r="12551" spans="1:20">
      <c r="A12551" t="s">
        <v>19445</v>
      </c>
      <c r="B12551" s="11">
        <v>45703</v>
      </c>
      <c r="C12551" t="s">
        <v>13863</v>
      </c>
      <c r="D12551" t="s">
        <v>17</v>
      </c>
      <c r="E12551" t="s">
        <v>139</v>
      </c>
      <c r="F12551" s="12">
        <v>111.92</v>
      </c>
      <c r="G12551" s="13">
        <v>1</v>
      </c>
      <c r="H12551">
        <v>0</v>
      </c>
      <c r="I12551" s="12">
        <f t="shared" si="784"/>
        <v>0</v>
      </c>
      <c r="J12551" s="12">
        <f t="shared" si="785"/>
        <v>111.92</v>
      </c>
      <c r="K12551" s="12">
        <f t="shared" si="786"/>
        <v>111.92</v>
      </c>
      <c r="L12551" s="12">
        <v>9.4</v>
      </c>
      <c r="M12551" s="12">
        <f t="shared" si="787"/>
        <v>121.32</v>
      </c>
      <c r="N12551" t="s">
        <v>18</v>
      </c>
      <c r="O12551" s="13">
        <v>3</v>
      </c>
      <c r="P12551">
        <v>4.5</v>
      </c>
      <c r="Q12551" t="b">
        <v>0</v>
      </c>
      <c r="R12551">
        <v>2</v>
      </c>
      <c r="S12551" t="s">
        <v>48</v>
      </c>
      <c r="T12551" t="s">
        <v>35</v>
      </c>
    </row>
    <row r="12552" spans="1:20">
      <c r="A12552" t="s">
        <v>19446</v>
      </c>
      <c r="B12552" s="11">
        <v>45703</v>
      </c>
      <c r="C12552" t="s">
        <v>8197</v>
      </c>
      <c r="D12552" t="s">
        <v>17</v>
      </c>
      <c r="E12552" t="s">
        <v>209</v>
      </c>
      <c r="F12552" s="12">
        <v>24.8</v>
      </c>
      <c r="G12552" s="13">
        <v>2</v>
      </c>
      <c r="H12552">
        <v>0</v>
      </c>
      <c r="I12552" s="12">
        <f t="shared" si="784"/>
        <v>0</v>
      </c>
      <c r="J12552" s="12">
        <f t="shared" si="785"/>
        <v>49.6</v>
      </c>
      <c r="K12552" s="12">
        <f t="shared" si="786"/>
        <v>49.6</v>
      </c>
      <c r="L12552" s="12">
        <v>10.24</v>
      </c>
      <c r="M12552" s="12">
        <f t="shared" si="787"/>
        <v>59.84</v>
      </c>
      <c r="N12552" t="s">
        <v>18</v>
      </c>
      <c r="O12552" s="13">
        <v>7</v>
      </c>
      <c r="P12552">
        <v>4</v>
      </c>
      <c r="Q12552" t="b">
        <v>1</v>
      </c>
      <c r="R12552">
        <v>3</v>
      </c>
      <c r="S12552" t="s">
        <v>42</v>
      </c>
      <c r="T12552" t="s">
        <v>35</v>
      </c>
    </row>
    <row r="12553" spans="1:20">
      <c r="A12553" t="s">
        <v>19447</v>
      </c>
      <c r="B12553" s="11">
        <v>45704</v>
      </c>
      <c r="C12553" t="s">
        <v>10737</v>
      </c>
      <c r="D12553" t="s">
        <v>11</v>
      </c>
      <c r="E12553" t="s">
        <v>400</v>
      </c>
      <c r="F12553" s="12">
        <v>91.7</v>
      </c>
      <c r="G12553" s="13">
        <v>2</v>
      </c>
      <c r="H12553">
        <v>0</v>
      </c>
      <c r="I12553" s="12">
        <f t="shared" si="784"/>
        <v>0</v>
      </c>
      <c r="J12553" s="12">
        <f t="shared" si="785"/>
        <v>183.4</v>
      </c>
      <c r="K12553" s="12">
        <f t="shared" si="786"/>
        <v>183.4</v>
      </c>
      <c r="L12553" s="12">
        <v>17.27</v>
      </c>
      <c r="M12553" s="12">
        <f t="shared" si="787"/>
        <v>200.67</v>
      </c>
      <c r="N12553" t="s">
        <v>9</v>
      </c>
      <c r="O12553" s="13">
        <v>13</v>
      </c>
      <c r="P12553">
        <v>5</v>
      </c>
      <c r="Q12553" t="b">
        <v>0</v>
      </c>
      <c r="R12553">
        <v>4</v>
      </c>
      <c r="S12553" t="s">
        <v>45</v>
      </c>
      <c r="T12553" t="s">
        <v>32</v>
      </c>
    </row>
    <row r="12554" spans="1:20">
      <c r="A12554" t="s">
        <v>19448</v>
      </c>
      <c r="B12554" s="11">
        <v>45704</v>
      </c>
      <c r="C12554" t="s">
        <v>5067</v>
      </c>
      <c r="D12554" t="s">
        <v>23</v>
      </c>
      <c r="E12554" t="s">
        <v>176</v>
      </c>
      <c r="F12554" s="12">
        <v>158.68</v>
      </c>
      <c r="G12554" s="13">
        <v>5</v>
      </c>
      <c r="H12554">
        <v>0</v>
      </c>
      <c r="I12554" s="12">
        <f t="shared" si="784"/>
        <v>0</v>
      </c>
      <c r="J12554" s="12">
        <f t="shared" si="785"/>
        <v>793.4</v>
      </c>
      <c r="K12554" s="12">
        <f t="shared" si="786"/>
        <v>793.4</v>
      </c>
      <c r="L12554" s="12">
        <v>21.44</v>
      </c>
      <c r="M12554" s="12">
        <f t="shared" si="787"/>
        <v>814.84</v>
      </c>
      <c r="N12554" t="s">
        <v>12</v>
      </c>
      <c r="O12554" s="13">
        <v>17</v>
      </c>
      <c r="P12554">
        <v>3</v>
      </c>
      <c r="Q12554" t="b">
        <v>0</v>
      </c>
      <c r="R12554">
        <v>5</v>
      </c>
      <c r="S12554" t="s">
        <v>45</v>
      </c>
      <c r="T12554" t="s">
        <v>39</v>
      </c>
    </row>
    <row r="12555" spans="1:20">
      <c r="A12555" t="s">
        <v>19449</v>
      </c>
      <c r="B12555" s="11">
        <v>45704</v>
      </c>
      <c r="C12555" t="s">
        <v>2099</v>
      </c>
      <c r="D12555" t="s">
        <v>25</v>
      </c>
      <c r="E12555" t="s">
        <v>264</v>
      </c>
      <c r="F12555" s="12">
        <v>286.01</v>
      </c>
      <c r="G12555" s="13">
        <v>1</v>
      </c>
      <c r="H12555">
        <v>7.7</v>
      </c>
      <c r="I12555" s="12">
        <f t="shared" si="784"/>
        <v>22.02277</v>
      </c>
      <c r="J12555" s="12">
        <f t="shared" si="785"/>
        <v>286.01</v>
      </c>
      <c r="K12555" s="12">
        <f t="shared" si="786"/>
        <v>263.98723</v>
      </c>
      <c r="L12555" s="12">
        <v>24.55</v>
      </c>
      <c r="M12555" s="12">
        <f t="shared" si="787"/>
        <v>288.53723</v>
      </c>
      <c r="N12555" t="s">
        <v>9</v>
      </c>
      <c r="O12555" s="13">
        <v>12</v>
      </c>
      <c r="P12555">
        <v>5</v>
      </c>
      <c r="Q12555" t="b">
        <v>0</v>
      </c>
      <c r="R12555">
        <v>1</v>
      </c>
      <c r="S12555" t="s">
        <v>42</v>
      </c>
      <c r="T12555" t="s">
        <v>35</v>
      </c>
    </row>
    <row r="12556" spans="1:20">
      <c r="A12556" t="s">
        <v>19450</v>
      </c>
      <c r="B12556" s="11">
        <v>45704</v>
      </c>
      <c r="C12556" t="s">
        <v>3649</v>
      </c>
      <c r="D12556" t="s">
        <v>23</v>
      </c>
      <c r="E12556" t="s">
        <v>540</v>
      </c>
      <c r="F12556" s="12">
        <v>113.5</v>
      </c>
      <c r="G12556" s="13">
        <v>1</v>
      </c>
      <c r="H12556">
        <v>17.7</v>
      </c>
      <c r="I12556" s="12">
        <f t="shared" si="784"/>
        <v>20.0895</v>
      </c>
      <c r="J12556" s="12">
        <f t="shared" si="785"/>
        <v>113.5</v>
      </c>
      <c r="K12556" s="12">
        <f t="shared" si="786"/>
        <v>93.4105</v>
      </c>
      <c r="L12556" s="12">
        <v>10.27</v>
      </c>
      <c r="M12556" s="12">
        <f t="shared" si="787"/>
        <v>103.6805</v>
      </c>
      <c r="N12556" t="s">
        <v>18</v>
      </c>
      <c r="O12556" s="13">
        <v>5</v>
      </c>
      <c r="P12556">
        <v>3</v>
      </c>
      <c r="Q12556" t="b">
        <v>0</v>
      </c>
      <c r="R12556">
        <v>3</v>
      </c>
      <c r="S12556" t="s">
        <v>45</v>
      </c>
      <c r="T12556" t="s">
        <v>37</v>
      </c>
    </row>
    <row r="12557" spans="1:20">
      <c r="A12557" t="s">
        <v>19451</v>
      </c>
      <c r="B12557" s="11">
        <v>45704</v>
      </c>
      <c r="C12557" t="s">
        <v>3687</v>
      </c>
      <c r="D12557" t="s">
        <v>11</v>
      </c>
      <c r="E12557" t="s">
        <v>151</v>
      </c>
      <c r="F12557" s="12">
        <v>77.34</v>
      </c>
      <c r="G12557" s="13">
        <v>3</v>
      </c>
      <c r="H12557">
        <v>0</v>
      </c>
      <c r="I12557" s="12">
        <f t="shared" si="784"/>
        <v>0</v>
      </c>
      <c r="J12557" s="12">
        <f t="shared" si="785"/>
        <v>232.02</v>
      </c>
      <c r="K12557" s="12">
        <f t="shared" si="786"/>
        <v>232.02</v>
      </c>
      <c r="L12557" s="12">
        <v>19.46</v>
      </c>
      <c r="M12557" s="12">
        <f t="shared" si="787"/>
        <v>251.48</v>
      </c>
      <c r="N12557" t="s">
        <v>9</v>
      </c>
      <c r="O12557" s="13">
        <v>12</v>
      </c>
      <c r="P12557">
        <v>4.5</v>
      </c>
      <c r="Q12557" t="b">
        <v>0</v>
      </c>
      <c r="R12557">
        <v>3</v>
      </c>
      <c r="S12557" t="s">
        <v>44</v>
      </c>
      <c r="T12557" t="s">
        <v>37</v>
      </c>
    </row>
    <row r="12558" spans="1:20">
      <c r="A12558" t="s">
        <v>19452</v>
      </c>
      <c r="B12558" s="11">
        <v>45704</v>
      </c>
      <c r="C12558" t="s">
        <v>19453</v>
      </c>
      <c r="D12558" t="s">
        <v>14</v>
      </c>
      <c r="E12558" t="s">
        <v>162</v>
      </c>
      <c r="F12558" s="12">
        <v>222.96</v>
      </c>
      <c r="G12558" s="13">
        <v>1</v>
      </c>
      <c r="H12558">
        <v>0</v>
      </c>
      <c r="I12558" s="12">
        <f t="shared" si="784"/>
        <v>0</v>
      </c>
      <c r="J12558" s="12">
        <f t="shared" si="785"/>
        <v>222.96</v>
      </c>
      <c r="K12558" s="12">
        <f t="shared" si="786"/>
        <v>222.96</v>
      </c>
      <c r="L12558" s="12">
        <v>13.53</v>
      </c>
      <c r="M12558" s="12">
        <f t="shared" si="787"/>
        <v>236.49</v>
      </c>
      <c r="N12558" t="s">
        <v>18</v>
      </c>
      <c r="O12558" s="13">
        <v>3</v>
      </c>
      <c r="P12558">
        <v>5</v>
      </c>
      <c r="Q12558" t="b">
        <v>0</v>
      </c>
      <c r="R12558">
        <v>1</v>
      </c>
      <c r="S12558" t="s">
        <v>44</v>
      </c>
      <c r="T12558" t="s">
        <v>35</v>
      </c>
    </row>
    <row r="12559" spans="1:20">
      <c r="A12559" t="s">
        <v>19454</v>
      </c>
      <c r="B12559" s="11">
        <v>45704</v>
      </c>
      <c r="C12559" t="s">
        <v>19455</v>
      </c>
      <c r="D12559" t="s">
        <v>14</v>
      </c>
      <c r="E12559" t="s">
        <v>82</v>
      </c>
      <c r="F12559" s="12">
        <v>166.75</v>
      </c>
      <c r="G12559" s="13">
        <v>1</v>
      </c>
      <c r="H12559">
        <v>0</v>
      </c>
      <c r="I12559" s="12">
        <f t="shared" si="784"/>
        <v>0</v>
      </c>
      <c r="J12559" s="12">
        <f t="shared" si="785"/>
        <v>166.75</v>
      </c>
      <c r="K12559" s="12">
        <f t="shared" si="786"/>
        <v>166.75</v>
      </c>
      <c r="L12559" s="12">
        <v>11.72</v>
      </c>
      <c r="M12559" s="12">
        <f t="shared" si="787"/>
        <v>178.47</v>
      </c>
      <c r="N12559" t="s">
        <v>18</v>
      </c>
      <c r="O12559" s="13">
        <v>6</v>
      </c>
      <c r="P12559">
        <v>5</v>
      </c>
      <c r="Q12559" t="b">
        <v>0</v>
      </c>
      <c r="R12559">
        <v>1</v>
      </c>
      <c r="S12559" t="s">
        <v>42</v>
      </c>
      <c r="T12559" t="s">
        <v>37</v>
      </c>
    </row>
    <row r="12560" spans="1:20">
      <c r="A12560" t="s">
        <v>19456</v>
      </c>
      <c r="B12560" s="11">
        <v>45704</v>
      </c>
      <c r="C12560" t="s">
        <v>5422</v>
      </c>
      <c r="D12560" t="s">
        <v>11</v>
      </c>
      <c r="E12560" t="s">
        <v>151</v>
      </c>
      <c r="F12560" s="12">
        <v>61.86</v>
      </c>
      <c r="G12560" s="13">
        <v>2</v>
      </c>
      <c r="H12560">
        <v>0</v>
      </c>
      <c r="I12560" s="12">
        <f t="shared" si="784"/>
        <v>0</v>
      </c>
      <c r="J12560" s="12">
        <f t="shared" si="785"/>
        <v>123.72</v>
      </c>
      <c r="K12560" s="12">
        <f t="shared" si="786"/>
        <v>123.72</v>
      </c>
      <c r="L12560" s="12">
        <v>6.76</v>
      </c>
      <c r="M12560" s="12">
        <f t="shared" si="787"/>
        <v>130.48</v>
      </c>
      <c r="N12560" t="s">
        <v>18</v>
      </c>
      <c r="O12560" s="13">
        <v>2</v>
      </c>
      <c r="P12560">
        <v>5</v>
      </c>
      <c r="Q12560" t="b">
        <v>0</v>
      </c>
      <c r="R12560">
        <v>3</v>
      </c>
      <c r="S12560" t="s">
        <v>46</v>
      </c>
      <c r="T12560" t="s">
        <v>37</v>
      </c>
    </row>
    <row r="12561" spans="1:20">
      <c r="A12561" t="s">
        <v>19457</v>
      </c>
      <c r="B12561" s="11">
        <v>45704</v>
      </c>
      <c r="C12561" t="s">
        <v>2403</v>
      </c>
      <c r="D12561" t="s">
        <v>17</v>
      </c>
      <c r="E12561" t="s">
        <v>129</v>
      </c>
      <c r="F12561" s="12">
        <v>127.13</v>
      </c>
      <c r="G12561" s="13">
        <v>2</v>
      </c>
      <c r="H12561">
        <v>0</v>
      </c>
      <c r="I12561" s="12">
        <f t="shared" si="784"/>
        <v>0</v>
      </c>
      <c r="J12561" s="12">
        <f t="shared" si="785"/>
        <v>254.26</v>
      </c>
      <c r="K12561" s="12">
        <f t="shared" si="786"/>
        <v>254.26</v>
      </c>
      <c r="L12561" s="12">
        <v>14.71</v>
      </c>
      <c r="M12561" s="12">
        <f t="shared" si="787"/>
        <v>268.97</v>
      </c>
      <c r="N12561" t="s">
        <v>18</v>
      </c>
      <c r="O12561" s="13">
        <v>3</v>
      </c>
      <c r="P12561">
        <v>5</v>
      </c>
      <c r="Q12561" t="b">
        <v>0</v>
      </c>
      <c r="R12561">
        <v>7</v>
      </c>
      <c r="S12561" t="s">
        <v>48</v>
      </c>
      <c r="T12561" t="s">
        <v>30</v>
      </c>
    </row>
    <row r="12562" spans="1:20">
      <c r="A12562" t="s">
        <v>19458</v>
      </c>
      <c r="B12562" s="11">
        <v>45704</v>
      </c>
      <c r="C12562" t="s">
        <v>9166</v>
      </c>
      <c r="D12562" t="s">
        <v>17</v>
      </c>
      <c r="E12562" t="s">
        <v>209</v>
      </c>
      <c r="F12562" s="12">
        <v>135.5</v>
      </c>
      <c r="G12562" s="13">
        <v>2</v>
      </c>
      <c r="H12562">
        <v>0</v>
      </c>
      <c r="I12562" s="12">
        <f t="shared" si="784"/>
        <v>0</v>
      </c>
      <c r="J12562" s="12">
        <f t="shared" si="785"/>
        <v>271</v>
      </c>
      <c r="K12562" s="12">
        <f t="shared" si="786"/>
        <v>271</v>
      </c>
      <c r="L12562" s="12">
        <v>15.22</v>
      </c>
      <c r="M12562" s="12">
        <f t="shared" si="787"/>
        <v>286.22</v>
      </c>
      <c r="N12562" t="s">
        <v>18</v>
      </c>
      <c r="O12562" s="13">
        <v>2</v>
      </c>
      <c r="P12562">
        <v>5</v>
      </c>
      <c r="Q12562" t="b">
        <v>0</v>
      </c>
      <c r="R12562">
        <v>1</v>
      </c>
      <c r="S12562" t="s">
        <v>44</v>
      </c>
      <c r="T12562" t="s">
        <v>35</v>
      </c>
    </row>
    <row r="12563" spans="1:20">
      <c r="A12563" t="s">
        <v>19459</v>
      </c>
      <c r="B12563" s="11">
        <v>45704</v>
      </c>
      <c r="C12563" t="s">
        <v>19460</v>
      </c>
      <c r="D12563" t="s">
        <v>5</v>
      </c>
      <c r="E12563" t="s">
        <v>156</v>
      </c>
      <c r="F12563" s="12">
        <v>65.41</v>
      </c>
      <c r="G12563" s="13">
        <v>1</v>
      </c>
      <c r="H12563">
        <v>0</v>
      </c>
      <c r="I12563" s="12">
        <f t="shared" si="784"/>
        <v>0</v>
      </c>
      <c r="J12563" s="12">
        <f t="shared" si="785"/>
        <v>65.41</v>
      </c>
      <c r="K12563" s="12">
        <f t="shared" si="786"/>
        <v>65.41</v>
      </c>
      <c r="L12563" s="12">
        <v>8.89</v>
      </c>
      <c r="M12563" s="12">
        <f t="shared" si="787"/>
        <v>74.3</v>
      </c>
      <c r="N12563" t="s">
        <v>18</v>
      </c>
      <c r="O12563" s="13">
        <v>4</v>
      </c>
      <c r="P12563">
        <v>4.5</v>
      </c>
      <c r="Q12563" t="b">
        <v>0</v>
      </c>
      <c r="R12563">
        <v>1</v>
      </c>
      <c r="S12563" t="s">
        <v>45</v>
      </c>
      <c r="T12563" t="s">
        <v>35</v>
      </c>
    </row>
    <row r="12564" spans="1:20">
      <c r="A12564" t="s">
        <v>19461</v>
      </c>
      <c r="B12564" s="11">
        <v>45705</v>
      </c>
      <c r="C12564" t="s">
        <v>19462</v>
      </c>
      <c r="D12564" t="s">
        <v>11</v>
      </c>
      <c r="E12564" t="s">
        <v>400</v>
      </c>
      <c r="F12564" s="12">
        <v>22.88</v>
      </c>
      <c r="G12564" s="13">
        <v>1</v>
      </c>
      <c r="H12564">
        <v>15.2</v>
      </c>
      <c r="I12564" s="12">
        <f t="shared" si="784"/>
        <v>3.47776</v>
      </c>
      <c r="J12564" s="12">
        <f t="shared" si="785"/>
        <v>22.88</v>
      </c>
      <c r="K12564" s="12">
        <f t="shared" si="786"/>
        <v>19.40224</v>
      </c>
      <c r="L12564" s="12">
        <v>13.95</v>
      </c>
      <c r="M12564" s="12">
        <f t="shared" si="787"/>
        <v>33.35224</v>
      </c>
      <c r="N12564" t="s">
        <v>18</v>
      </c>
      <c r="O12564" s="13">
        <v>2</v>
      </c>
      <c r="P12564">
        <v>4.5</v>
      </c>
      <c r="Q12564" t="b">
        <v>1</v>
      </c>
      <c r="R12564">
        <v>5</v>
      </c>
      <c r="S12564" t="s">
        <v>44</v>
      </c>
      <c r="T12564" t="s">
        <v>39</v>
      </c>
    </row>
    <row r="12565" spans="1:20">
      <c r="A12565" t="s">
        <v>19463</v>
      </c>
      <c r="B12565" s="11">
        <v>45705</v>
      </c>
      <c r="C12565" t="s">
        <v>9705</v>
      </c>
      <c r="D12565" t="s">
        <v>14</v>
      </c>
      <c r="E12565" t="s">
        <v>113</v>
      </c>
      <c r="F12565" s="12">
        <v>234.19</v>
      </c>
      <c r="G12565" s="13">
        <v>1</v>
      </c>
      <c r="H12565">
        <v>0</v>
      </c>
      <c r="I12565" s="12">
        <f t="shared" si="784"/>
        <v>0</v>
      </c>
      <c r="J12565" s="12">
        <f t="shared" si="785"/>
        <v>234.19</v>
      </c>
      <c r="K12565" s="12">
        <f t="shared" si="786"/>
        <v>234.19</v>
      </c>
      <c r="L12565" s="12">
        <v>14.59</v>
      </c>
      <c r="M12565" s="12">
        <f t="shared" si="787"/>
        <v>248.78</v>
      </c>
      <c r="N12565" t="s">
        <v>18</v>
      </c>
      <c r="O12565" s="13">
        <v>2</v>
      </c>
      <c r="P12565">
        <v>4</v>
      </c>
      <c r="Q12565" t="b">
        <v>1</v>
      </c>
      <c r="R12565">
        <v>2</v>
      </c>
      <c r="S12565" t="s">
        <v>43</v>
      </c>
      <c r="T12565" t="s">
        <v>30</v>
      </c>
    </row>
    <row r="12566" spans="1:20">
      <c r="A12566" t="s">
        <v>19464</v>
      </c>
      <c r="B12566" s="11">
        <v>45705</v>
      </c>
      <c r="C12566" t="s">
        <v>8270</v>
      </c>
      <c r="D12566" t="s">
        <v>14</v>
      </c>
      <c r="E12566" t="s">
        <v>162</v>
      </c>
      <c r="F12566" s="12">
        <v>177.47</v>
      </c>
      <c r="G12566" s="13">
        <v>1</v>
      </c>
      <c r="H12566">
        <v>0</v>
      </c>
      <c r="I12566" s="12">
        <f t="shared" si="784"/>
        <v>0</v>
      </c>
      <c r="J12566" s="12">
        <f t="shared" si="785"/>
        <v>177.47</v>
      </c>
      <c r="K12566" s="12">
        <f t="shared" si="786"/>
        <v>177.47</v>
      </c>
      <c r="L12566" s="12">
        <v>22.3</v>
      </c>
      <c r="M12566" s="12">
        <f t="shared" si="787"/>
        <v>199.77</v>
      </c>
      <c r="N12566" t="s">
        <v>9</v>
      </c>
      <c r="O12566" s="13">
        <v>12</v>
      </c>
      <c r="P12566">
        <v>4</v>
      </c>
      <c r="Q12566" t="b">
        <v>0</v>
      </c>
      <c r="R12566">
        <v>5</v>
      </c>
      <c r="S12566" t="s">
        <v>46</v>
      </c>
      <c r="T12566" t="s">
        <v>35</v>
      </c>
    </row>
    <row r="12567" spans="1:20">
      <c r="A12567" t="s">
        <v>19465</v>
      </c>
      <c r="B12567" s="11">
        <v>45705</v>
      </c>
      <c r="C12567" t="s">
        <v>6034</v>
      </c>
      <c r="D12567" t="s">
        <v>11</v>
      </c>
      <c r="E12567" t="s">
        <v>215</v>
      </c>
      <c r="F12567" s="12">
        <v>54.07</v>
      </c>
      <c r="G12567" s="13">
        <v>1</v>
      </c>
      <c r="H12567">
        <v>18.2</v>
      </c>
      <c r="I12567" s="12">
        <f t="shared" si="784"/>
        <v>9.84074</v>
      </c>
      <c r="J12567" s="12">
        <f t="shared" si="785"/>
        <v>54.07</v>
      </c>
      <c r="K12567" s="12">
        <f t="shared" si="786"/>
        <v>44.22926</v>
      </c>
      <c r="L12567" s="12">
        <v>12.8</v>
      </c>
      <c r="M12567" s="12">
        <f t="shared" si="787"/>
        <v>57.02926</v>
      </c>
      <c r="N12567" t="s">
        <v>18</v>
      </c>
      <c r="O12567" s="13">
        <v>2</v>
      </c>
      <c r="P12567">
        <v>5</v>
      </c>
      <c r="Q12567" t="b">
        <v>0</v>
      </c>
      <c r="R12567">
        <v>1</v>
      </c>
      <c r="S12567" t="s">
        <v>48</v>
      </c>
      <c r="T12567" t="s">
        <v>30</v>
      </c>
    </row>
    <row r="12568" spans="1:20">
      <c r="A12568" t="s">
        <v>19466</v>
      </c>
      <c r="B12568" s="11">
        <v>45705</v>
      </c>
      <c r="C12568" t="s">
        <v>7118</v>
      </c>
      <c r="D12568" t="s">
        <v>8</v>
      </c>
      <c r="E12568" t="s">
        <v>75</v>
      </c>
      <c r="F12568" s="12">
        <v>54.51</v>
      </c>
      <c r="G12568" s="13">
        <v>1</v>
      </c>
      <c r="H12568">
        <v>0</v>
      </c>
      <c r="I12568" s="12">
        <f t="shared" si="784"/>
        <v>0</v>
      </c>
      <c r="J12568" s="12">
        <f t="shared" si="785"/>
        <v>54.51</v>
      </c>
      <c r="K12568" s="12">
        <f t="shared" si="786"/>
        <v>54.51</v>
      </c>
      <c r="L12568" s="12">
        <v>19.21</v>
      </c>
      <c r="M12568" s="12">
        <f t="shared" si="787"/>
        <v>73.72</v>
      </c>
      <c r="N12568" t="s">
        <v>9</v>
      </c>
      <c r="O12568" s="13">
        <v>8</v>
      </c>
      <c r="P12568">
        <v>4.5</v>
      </c>
      <c r="Q12568" t="b">
        <v>0</v>
      </c>
      <c r="R12568">
        <v>4</v>
      </c>
      <c r="S12568" t="s">
        <v>42</v>
      </c>
      <c r="T12568" t="s">
        <v>37</v>
      </c>
    </row>
    <row r="12569" spans="1:20">
      <c r="A12569" t="s">
        <v>19467</v>
      </c>
      <c r="B12569" s="11">
        <v>45705</v>
      </c>
      <c r="C12569" t="s">
        <v>15752</v>
      </c>
      <c r="D12569" t="s">
        <v>8</v>
      </c>
      <c r="E12569" t="s">
        <v>75</v>
      </c>
      <c r="F12569" s="12">
        <v>22.5</v>
      </c>
      <c r="G12569" s="13">
        <v>1</v>
      </c>
      <c r="H12569">
        <v>0</v>
      </c>
      <c r="I12569" s="12">
        <f t="shared" si="784"/>
        <v>0</v>
      </c>
      <c r="J12569" s="12">
        <f t="shared" si="785"/>
        <v>22.5</v>
      </c>
      <c r="K12569" s="12">
        <f t="shared" si="786"/>
        <v>22.5</v>
      </c>
      <c r="L12569" s="12">
        <v>13.31</v>
      </c>
      <c r="M12569" s="12">
        <f t="shared" si="787"/>
        <v>35.81</v>
      </c>
      <c r="N12569" t="s">
        <v>18</v>
      </c>
      <c r="O12569" s="13">
        <v>7</v>
      </c>
      <c r="P12569">
        <v>4.5</v>
      </c>
      <c r="Q12569" t="b">
        <v>0</v>
      </c>
      <c r="R12569">
        <v>2</v>
      </c>
      <c r="S12569" t="s">
        <v>45</v>
      </c>
      <c r="T12569" t="s">
        <v>37</v>
      </c>
    </row>
    <row r="12570" spans="1:20">
      <c r="A12570" t="s">
        <v>19468</v>
      </c>
      <c r="B12570" s="11">
        <v>45705</v>
      </c>
      <c r="C12570" t="s">
        <v>3649</v>
      </c>
      <c r="D12570" t="s">
        <v>14</v>
      </c>
      <c r="E12570" t="s">
        <v>113</v>
      </c>
      <c r="F12570" s="12">
        <v>154.86</v>
      </c>
      <c r="G12570" s="13">
        <v>1</v>
      </c>
      <c r="H12570">
        <v>8.5</v>
      </c>
      <c r="I12570" s="12">
        <f t="shared" si="784"/>
        <v>13.1631</v>
      </c>
      <c r="J12570" s="12">
        <f t="shared" si="785"/>
        <v>154.86</v>
      </c>
      <c r="K12570" s="12">
        <f t="shared" si="786"/>
        <v>141.6969</v>
      </c>
      <c r="L12570" s="12">
        <v>19.14</v>
      </c>
      <c r="M12570" s="12">
        <f t="shared" si="787"/>
        <v>160.8369</v>
      </c>
      <c r="N12570" t="s">
        <v>9</v>
      </c>
      <c r="O12570" s="13">
        <v>8</v>
      </c>
      <c r="P12570">
        <v>5</v>
      </c>
      <c r="Q12570" t="b">
        <v>0</v>
      </c>
      <c r="R12570">
        <v>12</v>
      </c>
      <c r="S12570" t="s">
        <v>48</v>
      </c>
      <c r="T12570" t="s">
        <v>39</v>
      </c>
    </row>
    <row r="12571" spans="1:20">
      <c r="A12571" t="s">
        <v>19469</v>
      </c>
      <c r="B12571" s="11">
        <v>45705</v>
      </c>
      <c r="C12571" t="s">
        <v>16647</v>
      </c>
      <c r="D12571" t="s">
        <v>17</v>
      </c>
      <c r="E12571" t="s">
        <v>78</v>
      </c>
      <c r="F12571" s="12">
        <v>155.22</v>
      </c>
      <c r="G12571" s="13">
        <v>1</v>
      </c>
      <c r="H12571">
        <v>0</v>
      </c>
      <c r="I12571" s="12">
        <f t="shared" si="784"/>
        <v>0</v>
      </c>
      <c r="J12571" s="12">
        <f t="shared" si="785"/>
        <v>155.22</v>
      </c>
      <c r="K12571" s="12">
        <f t="shared" si="786"/>
        <v>155.22</v>
      </c>
      <c r="L12571" s="12">
        <v>16.44</v>
      </c>
      <c r="M12571" s="12">
        <f t="shared" si="787"/>
        <v>171.66</v>
      </c>
      <c r="N12571" t="s">
        <v>9</v>
      </c>
      <c r="O12571" s="13">
        <v>12</v>
      </c>
      <c r="P12571">
        <v>5</v>
      </c>
      <c r="Q12571" t="b">
        <v>0</v>
      </c>
      <c r="R12571">
        <v>1</v>
      </c>
      <c r="S12571" t="s">
        <v>46</v>
      </c>
      <c r="T12571" t="s">
        <v>37</v>
      </c>
    </row>
    <row r="12572" spans="1:20">
      <c r="A12572" t="s">
        <v>19470</v>
      </c>
      <c r="B12572" s="11">
        <v>45706</v>
      </c>
      <c r="C12572" t="s">
        <v>11493</v>
      </c>
      <c r="D12572" t="s">
        <v>11</v>
      </c>
      <c r="E12572" t="s">
        <v>215</v>
      </c>
      <c r="F12572" s="12">
        <v>59.96</v>
      </c>
      <c r="G12572" s="13">
        <v>1</v>
      </c>
      <c r="H12572">
        <v>0</v>
      </c>
      <c r="I12572" s="12">
        <f t="shared" si="784"/>
        <v>0</v>
      </c>
      <c r="J12572" s="12">
        <f t="shared" si="785"/>
        <v>59.96</v>
      </c>
      <c r="K12572" s="12">
        <f t="shared" si="786"/>
        <v>59.96</v>
      </c>
      <c r="L12572" s="12">
        <v>12.45</v>
      </c>
      <c r="M12572" s="12">
        <f t="shared" si="787"/>
        <v>72.41</v>
      </c>
      <c r="N12572" t="s">
        <v>18</v>
      </c>
      <c r="O12572" s="13">
        <v>4</v>
      </c>
      <c r="P12572">
        <v>5</v>
      </c>
      <c r="Q12572" t="b">
        <v>0</v>
      </c>
      <c r="R12572">
        <v>5</v>
      </c>
      <c r="S12572" t="s">
        <v>44</v>
      </c>
      <c r="T12572" t="s">
        <v>39</v>
      </c>
    </row>
    <row r="12573" spans="1:20">
      <c r="A12573" t="s">
        <v>19471</v>
      </c>
      <c r="B12573" s="11">
        <v>45706</v>
      </c>
      <c r="C12573" t="s">
        <v>9422</v>
      </c>
      <c r="D12573" t="s">
        <v>17</v>
      </c>
      <c r="E12573" t="s">
        <v>194</v>
      </c>
      <c r="F12573" s="12">
        <v>63.14</v>
      </c>
      <c r="G12573" s="13">
        <v>1</v>
      </c>
      <c r="H12573">
        <v>0</v>
      </c>
      <c r="I12573" s="12">
        <f t="shared" si="784"/>
        <v>0</v>
      </c>
      <c r="J12573" s="12">
        <f t="shared" si="785"/>
        <v>63.14</v>
      </c>
      <c r="K12573" s="12">
        <f t="shared" si="786"/>
        <v>63.14</v>
      </c>
      <c r="L12573" s="12">
        <v>19.6</v>
      </c>
      <c r="M12573" s="12">
        <f t="shared" si="787"/>
        <v>82.74</v>
      </c>
      <c r="N12573" t="s">
        <v>9</v>
      </c>
      <c r="O12573" s="13">
        <v>6</v>
      </c>
      <c r="P12573">
        <v>5</v>
      </c>
      <c r="Q12573" t="b">
        <v>0</v>
      </c>
      <c r="R12573">
        <v>3</v>
      </c>
      <c r="S12573" t="s">
        <v>44</v>
      </c>
      <c r="T12573" t="s">
        <v>39</v>
      </c>
    </row>
    <row r="12574" spans="1:20">
      <c r="A12574" t="s">
        <v>19472</v>
      </c>
      <c r="B12574" s="11">
        <v>45706</v>
      </c>
      <c r="C12574" t="s">
        <v>14161</v>
      </c>
      <c r="D12574" t="s">
        <v>8</v>
      </c>
      <c r="E12574" t="s">
        <v>179</v>
      </c>
      <c r="F12574" s="12">
        <v>15.79</v>
      </c>
      <c r="G12574" s="13">
        <v>2</v>
      </c>
      <c r="H12574">
        <v>19.7</v>
      </c>
      <c r="I12574" s="12">
        <f t="shared" si="784"/>
        <v>3.11063</v>
      </c>
      <c r="J12574" s="12">
        <f t="shared" si="785"/>
        <v>31.58</v>
      </c>
      <c r="K12574" s="12">
        <f t="shared" si="786"/>
        <v>28.46937</v>
      </c>
      <c r="L12574" s="12">
        <v>13.01</v>
      </c>
      <c r="M12574" s="12">
        <f t="shared" si="787"/>
        <v>41.47937</v>
      </c>
      <c r="N12574" t="s">
        <v>18</v>
      </c>
      <c r="O12574" s="13">
        <v>6</v>
      </c>
      <c r="P12574">
        <v>4.5</v>
      </c>
      <c r="Q12574" t="b">
        <v>1</v>
      </c>
      <c r="R12574">
        <v>3</v>
      </c>
      <c r="S12574" t="s">
        <v>44</v>
      </c>
      <c r="T12574" t="s">
        <v>35</v>
      </c>
    </row>
    <row r="12575" spans="1:20">
      <c r="A12575" t="s">
        <v>19473</v>
      </c>
      <c r="B12575" s="11">
        <v>45706</v>
      </c>
      <c r="C12575" t="s">
        <v>3973</v>
      </c>
      <c r="D12575" t="s">
        <v>17</v>
      </c>
      <c r="E12575" t="s">
        <v>209</v>
      </c>
      <c r="F12575" s="12">
        <v>71.24</v>
      </c>
      <c r="G12575" s="13">
        <v>1</v>
      </c>
      <c r="H12575">
        <v>0</v>
      </c>
      <c r="I12575" s="12">
        <f t="shared" si="784"/>
        <v>0</v>
      </c>
      <c r="J12575" s="12">
        <f t="shared" si="785"/>
        <v>71.24</v>
      </c>
      <c r="K12575" s="12">
        <f t="shared" si="786"/>
        <v>71.24</v>
      </c>
      <c r="L12575" s="12">
        <v>11.92</v>
      </c>
      <c r="M12575" s="12">
        <f t="shared" si="787"/>
        <v>83.16</v>
      </c>
      <c r="N12575" t="s">
        <v>18</v>
      </c>
      <c r="O12575" s="13">
        <v>6</v>
      </c>
      <c r="P12575">
        <v>5</v>
      </c>
      <c r="Q12575" t="b">
        <v>0</v>
      </c>
      <c r="R12575">
        <v>1</v>
      </c>
      <c r="S12575" t="s">
        <v>48</v>
      </c>
      <c r="T12575" t="s">
        <v>30</v>
      </c>
    </row>
    <row r="12576" spans="1:20">
      <c r="A12576" t="s">
        <v>19474</v>
      </c>
      <c r="B12576" s="11">
        <v>45706</v>
      </c>
      <c r="C12576" t="s">
        <v>19475</v>
      </c>
      <c r="D12576" t="s">
        <v>17</v>
      </c>
      <c r="E12576" t="s">
        <v>129</v>
      </c>
      <c r="F12576" s="12">
        <v>106.72</v>
      </c>
      <c r="G12576" s="13">
        <v>2</v>
      </c>
      <c r="H12576">
        <v>6.7</v>
      </c>
      <c r="I12576" s="12">
        <f t="shared" si="784"/>
        <v>7.15024</v>
      </c>
      <c r="J12576" s="12">
        <f t="shared" si="785"/>
        <v>213.44</v>
      </c>
      <c r="K12576" s="12">
        <f t="shared" si="786"/>
        <v>206.28976</v>
      </c>
      <c r="L12576" s="12">
        <v>22.26</v>
      </c>
      <c r="M12576" s="12">
        <f t="shared" si="787"/>
        <v>228.54976</v>
      </c>
      <c r="N12576" t="s">
        <v>12</v>
      </c>
      <c r="O12576" s="13">
        <v>23</v>
      </c>
      <c r="P12576">
        <v>5</v>
      </c>
      <c r="Q12576" t="b">
        <v>1</v>
      </c>
      <c r="R12576">
        <v>4</v>
      </c>
      <c r="S12576" t="s">
        <v>43</v>
      </c>
      <c r="T12576" t="s">
        <v>39</v>
      </c>
    </row>
    <row r="12577" spans="1:20">
      <c r="A12577" t="s">
        <v>19476</v>
      </c>
      <c r="B12577" s="11">
        <v>45706</v>
      </c>
      <c r="C12577" t="s">
        <v>693</v>
      </c>
      <c r="D12577" t="s">
        <v>14</v>
      </c>
      <c r="E12577" t="s">
        <v>113</v>
      </c>
      <c r="F12577" s="12">
        <v>140.89</v>
      </c>
      <c r="G12577" s="13">
        <v>4</v>
      </c>
      <c r="H12577">
        <v>18</v>
      </c>
      <c r="I12577" s="12">
        <f t="shared" si="784"/>
        <v>25.3602</v>
      </c>
      <c r="J12577" s="12">
        <f t="shared" si="785"/>
        <v>563.56</v>
      </c>
      <c r="K12577" s="12">
        <f t="shared" si="786"/>
        <v>538.1998</v>
      </c>
      <c r="L12577" s="12">
        <v>20.99</v>
      </c>
      <c r="M12577" s="12">
        <f t="shared" si="787"/>
        <v>559.1898</v>
      </c>
      <c r="N12577" t="s">
        <v>6</v>
      </c>
      <c r="O12577" s="13">
        <v>16</v>
      </c>
      <c r="P12577">
        <v>4.5</v>
      </c>
      <c r="Q12577" t="b">
        <v>0</v>
      </c>
      <c r="R12577">
        <v>3</v>
      </c>
      <c r="S12577" t="s">
        <v>44</v>
      </c>
      <c r="T12577" t="s">
        <v>35</v>
      </c>
    </row>
    <row r="12578" spans="1:20">
      <c r="A12578" t="s">
        <v>19477</v>
      </c>
      <c r="B12578" s="11">
        <v>45706</v>
      </c>
      <c r="C12578" t="s">
        <v>4622</v>
      </c>
      <c r="D12578" t="s">
        <v>17</v>
      </c>
      <c r="E12578" t="s">
        <v>129</v>
      </c>
      <c r="F12578" s="12">
        <v>166.91</v>
      </c>
      <c r="G12578" s="13">
        <v>2</v>
      </c>
      <c r="H12578">
        <v>0</v>
      </c>
      <c r="I12578" s="12">
        <f t="shared" si="784"/>
        <v>0</v>
      </c>
      <c r="J12578" s="12">
        <f t="shared" si="785"/>
        <v>333.82</v>
      </c>
      <c r="K12578" s="12">
        <f t="shared" si="786"/>
        <v>333.82</v>
      </c>
      <c r="L12578" s="12">
        <v>16.29</v>
      </c>
      <c r="M12578" s="12">
        <f t="shared" si="787"/>
        <v>350.11</v>
      </c>
      <c r="N12578" t="s">
        <v>9</v>
      </c>
      <c r="O12578" s="13">
        <v>10</v>
      </c>
      <c r="P12578">
        <v>4</v>
      </c>
      <c r="Q12578" t="b">
        <v>0</v>
      </c>
      <c r="R12578">
        <v>9</v>
      </c>
      <c r="S12578" t="s">
        <v>45</v>
      </c>
      <c r="T12578" t="s">
        <v>35</v>
      </c>
    </row>
    <row r="12579" spans="1:20">
      <c r="A12579" t="s">
        <v>19478</v>
      </c>
      <c r="B12579" s="11">
        <v>45706</v>
      </c>
      <c r="C12579" t="s">
        <v>10264</v>
      </c>
      <c r="D12579" t="s">
        <v>25</v>
      </c>
      <c r="E12579" t="s">
        <v>87</v>
      </c>
      <c r="F12579" s="12">
        <v>359.96</v>
      </c>
      <c r="G12579" s="13">
        <v>2</v>
      </c>
      <c r="H12579">
        <v>0</v>
      </c>
      <c r="I12579" s="12">
        <f t="shared" si="784"/>
        <v>0</v>
      </c>
      <c r="J12579" s="12">
        <f t="shared" si="785"/>
        <v>719.92</v>
      </c>
      <c r="K12579" s="12">
        <f t="shared" si="786"/>
        <v>719.92</v>
      </c>
      <c r="L12579" s="12">
        <v>27.14</v>
      </c>
      <c r="M12579" s="12">
        <f t="shared" si="787"/>
        <v>747.06</v>
      </c>
      <c r="N12579" t="s">
        <v>9</v>
      </c>
      <c r="O12579" s="13">
        <v>10</v>
      </c>
      <c r="P12579">
        <v>3.5</v>
      </c>
      <c r="Q12579" t="b">
        <v>1</v>
      </c>
      <c r="R12579">
        <v>6</v>
      </c>
      <c r="S12579" t="s">
        <v>48</v>
      </c>
      <c r="T12579" t="s">
        <v>39</v>
      </c>
    </row>
    <row r="12580" spans="1:20">
      <c r="A12580" t="s">
        <v>19479</v>
      </c>
      <c r="B12580" s="11">
        <v>45706</v>
      </c>
      <c r="C12580" t="s">
        <v>4847</v>
      </c>
      <c r="D12580" t="s">
        <v>25</v>
      </c>
      <c r="E12580" t="s">
        <v>159</v>
      </c>
      <c r="F12580" s="12">
        <v>55.3</v>
      </c>
      <c r="G12580" s="13">
        <v>1</v>
      </c>
      <c r="H12580">
        <v>9.6</v>
      </c>
      <c r="I12580" s="12">
        <f t="shared" si="784"/>
        <v>5.3088</v>
      </c>
      <c r="J12580" s="12">
        <f t="shared" si="785"/>
        <v>55.3</v>
      </c>
      <c r="K12580" s="12">
        <f t="shared" si="786"/>
        <v>49.9912</v>
      </c>
      <c r="L12580" s="12">
        <v>9.32</v>
      </c>
      <c r="M12580" s="12">
        <f t="shared" si="787"/>
        <v>59.3112</v>
      </c>
      <c r="N12580" t="s">
        <v>18</v>
      </c>
      <c r="O12580" s="13">
        <v>5</v>
      </c>
      <c r="P12580">
        <v>5</v>
      </c>
      <c r="Q12580" t="b">
        <v>0</v>
      </c>
      <c r="R12580">
        <v>9</v>
      </c>
      <c r="S12580" t="s">
        <v>48</v>
      </c>
      <c r="T12580" t="s">
        <v>39</v>
      </c>
    </row>
    <row r="12581" spans="1:20">
      <c r="A12581" t="s">
        <v>19480</v>
      </c>
      <c r="B12581" s="11">
        <v>45706</v>
      </c>
      <c r="C12581" t="s">
        <v>9847</v>
      </c>
      <c r="D12581" t="s">
        <v>17</v>
      </c>
      <c r="E12581" t="s">
        <v>209</v>
      </c>
      <c r="F12581" s="12">
        <v>104.45</v>
      </c>
      <c r="G12581" s="13">
        <v>2</v>
      </c>
      <c r="H12581">
        <v>0</v>
      </c>
      <c r="I12581" s="12">
        <f t="shared" si="784"/>
        <v>0</v>
      </c>
      <c r="J12581" s="12">
        <f t="shared" si="785"/>
        <v>208.9</v>
      </c>
      <c r="K12581" s="12">
        <f t="shared" si="786"/>
        <v>208.9</v>
      </c>
      <c r="L12581" s="12">
        <v>16.89</v>
      </c>
      <c r="M12581" s="12">
        <f t="shared" si="787"/>
        <v>225.79</v>
      </c>
      <c r="N12581" t="s">
        <v>9</v>
      </c>
      <c r="O12581" s="13">
        <v>10</v>
      </c>
      <c r="P12581">
        <v>3</v>
      </c>
      <c r="Q12581" t="b">
        <v>0</v>
      </c>
      <c r="R12581">
        <v>1</v>
      </c>
      <c r="S12581" t="s">
        <v>44</v>
      </c>
      <c r="T12581" t="s">
        <v>35</v>
      </c>
    </row>
    <row r="12582" spans="1:20">
      <c r="A12582" t="s">
        <v>19481</v>
      </c>
      <c r="B12582" s="11">
        <v>45706</v>
      </c>
      <c r="C12582" t="s">
        <v>2528</v>
      </c>
      <c r="D12582" t="s">
        <v>14</v>
      </c>
      <c r="E12582" t="s">
        <v>103</v>
      </c>
      <c r="F12582" s="12">
        <v>125.95</v>
      </c>
      <c r="G12582" s="13">
        <v>2</v>
      </c>
      <c r="H12582">
        <v>12.7</v>
      </c>
      <c r="I12582" s="12">
        <f t="shared" si="784"/>
        <v>15.99565</v>
      </c>
      <c r="J12582" s="12">
        <f t="shared" si="785"/>
        <v>251.9</v>
      </c>
      <c r="K12582" s="12">
        <f t="shared" si="786"/>
        <v>235.90435</v>
      </c>
      <c r="L12582" s="12">
        <v>28.1</v>
      </c>
      <c r="M12582" s="12">
        <f t="shared" si="787"/>
        <v>264.00435</v>
      </c>
      <c r="N12582" t="s">
        <v>6</v>
      </c>
      <c r="O12582" s="13">
        <v>24</v>
      </c>
      <c r="P12582">
        <v>5</v>
      </c>
      <c r="Q12582" t="b">
        <v>1</v>
      </c>
      <c r="R12582">
        <v>1</v>
      </c>
      <c r="S12582" t="s">
        <v>46</v>
      </c>
      <c r="T12582" t="s">
        <v>35</v>
      </c>
    </row>
    <row r="12583" spans="1:20">
      <c r="A12583" t="s">
        <v>19482</v>
      </c>
      <c r="B12583" s="11">
        <v>45707</v>
      </c>
      <c r="C12583" t="s">
        <v>19483</v>
      </c>
      <c r="D12583" t="s">
        <v>5</v>
      </c>
      <c r="E12583" t="s">
        <v>124</v>
      </c>
      <c r="F12583" s="12">
        <v>71.81</v>
      </c>
      <c r="G12583" s="13">
        <v>1</v>
      </c>
      <c r="H12583">
        <v>23.4</v>
      </c>
      <c r="I12583" s="12">
        <f t="shared" si="784"/>
        <v>16.80354</v>
      </c>
      <c r="J12583" s="12">
        <f t="shared" si="785"/>
        <v>71.81</v>
      </c>
      <c r="K12583" s="12">
        <f t="shared" si="786"/>
        <v>55.00646</v>
      </c>
      <c r="L12583" s="12">
        <v>23.46</v>
      </c>
      <c r="M12583" s="12">
        <f t="shared" si="787"/>
        <v>78.46646</v>
      </c>
      <c r="N12583" t="s">
        <v>15</v>
      </c>
      <c r="O12583" s="13">
        <v>8</v>
      </c>
      <c r="P12583">
        <v>5</v>
      </c>
      <c r="Q12583" t="b">
        <v>0</v>
      </c>
      <c r="R12583">
        <v>5</v>
      </c>
      <c r="S12583" t="s">
        <v>45</v>
      </c>
      <c r="T12583" t="s">
        <v>35</v>
      </c>
    </row>
    <row r="12584" spans="1:20">
      <c r="A12584" t="s">
        <v>19484</v>
      </c>
      <c r="B12584" s="11">
        <v>45707</v>
      </c>
      <c r="C12584" t="s">
        <v>15216</v>
      </c>
      <c r="D12584" t="s">
        <v>14</v>
      </c>
      <c r="E12584" t="s">
        <v>162</v>
      </c>
      <c r="F12584" s="12">
        <v>147.35</v>
      </c>
      <c r="G12584" s="13">
        <v>2</v>
      </c>
      <c r="H12584">
        <v>0</v>
      </c>
      <c r="I12584" s="12">
        <f t="shared" si="784"/>
        <v>0</v>
      </c>
      <c r="J12584" s="12">
        <f t="shared" si="785"/>
        <v>294.7</v>
      </c>
      <c r="K12584" s="12">
        <f t="shared" si="786"/>
        <v>294.7</v>
      </c>
      <c r="L12584" s="12">
        <v>13.79</v>
      </c>
      <c r="M12584" s="12">
        <f t="shared" si="787"/>
        <v>308.49</v>
      </c>
      <c r="N12584" t="s">
        <v>18</v>
      </c>
      <c r="O12584" s="13">
        <v>3</v>
      </c>
      <c r="P12584">
        <v>5</v>
      </c>
      <c r="Q12584" t="b">
        <v>0</v>
      </c>
      <c r="R12584">
        <v>2</v>
      </c>
      <c r="S12584" t="s">
        <v>42</v>
      </c>
      <c r="T12584" t="s">
        <v>35</v>
      </c>
    </row>
    <row r="12585" spans="1:20">
      <c r="A12585" t="s">
        <v>19485</v>
      </c>
      <c r="B12585" s="11">
        <v>45707</v>
      </c>
      <c r="C12585" t="s">
        <v>19486</v>
      </c>
      <c r="D12585" t="s">
        <v>17</v>
      </c>
      <c r="E12585" t="s">
        <v>194</v>
      </c>
      <c r="F12585" s="12">
        <v>91.94</v>
      </c>
      <c r="G12585" s="13">
        <v>2</v>
      </c>
      <c r="H12585">
        <v>0</v>
      </c>
      <c r="I12585" s="12">
        <f t="shared" si="784"/>
        <v>0</v>
      </c>
      <c r="J12585" s="12">
        <f t="shared" si="785"/>
        <v>183.88</v>
      </c>
      <c r="K12585" s="12">
        <f t="shared" si="786"/>
        <v>183.88</v>
      </c>
      <c r="L12585" s="12">
        <v>14.43</v>
      </c>
      <c r="M12585" s="12">
        <f t="shared" si="787"/>
        <v>198.31</v>
      </c>
      <c r="N12585" t="s">
        <v>18</v>
      </c>
      <c r="O12585" s="13">
        <v>6</v>
      </c>
      <c r="P12585">
        <v>4</v>
      </c>
      <c r="Q12585" t="b">
        <v>0</v>
      </c>
      <c r="R12585">
        <v>5</v>
      </c>
      <c r="S12585" t="s">
        <v>48</v>
      </c>
      <c r="T12585" t="s">
        <v>30</v>
      </c>
    </row>
    <row r="12586" spans="1:20">
      <c r="A12586" t="s">
        <v>19487</v>
      </c>
      <c r="B12586" s="11">
        <v>45707</v>
      </c>
      <c r="C12586" t="s">
        <v>8942</v>
      </c>
      <c r="D12586" t="s">
        <v>20</v>
      </c>
      <c r="E12586" t="s">
        <v>226</v>
      </c>
      <c r="F12586" s="12">
        <v>29.16</v>
      </c>
      <c r="G12586" s="13">
        <v>1</v>
      </c>
      <c r="H12586">
        <v>0</v>
      </c>
      <c r="I12586" s="12">
        <f t="shared" si="784"/>
        <v>0</v>
      </c>
      <c r="J12586" s="12">
        <f t="shared" si="785"/>
        <v>29.16</v>
      </c>
      <c r="K12586" s="12">
        <f t="shared" si="786"/>
        <v>29.16</v>
      </c>
      <c r="L12586" s="12">
        <v>6.48</v>
      </c>
      <c r="M12586" s="12">
        <f t="shared" si="787"/>
        <v>35.64</v>
      </c>
      <c r="N12586" t="s">
        <v>18</v>
      </c>
      <c r="O12586" s="13">
        <v>2</v>
      </c>
      <c r="P12586">
        <v>5</v>
      </c>
      <c r="Q12586" t="b">
        <v>0</v>
      </c>
      <c r="R12586">
        <v>6</v>
      </c>
      <c r="S12586" t="s">
        <v>44</v>
      </c>
      <c r="T12586" t="s">
        <v>35</v>
      </c>
    </row>
    <row r="12587" spans="1:20">
      <c r="A12587" t="s">
        <v>19488</v>
      </c>
      <c r="B12587" s="11">
        <v>45707</v>
      </c>
      <c r="C12587" t="s">
        <v>9800</v>
      </c>
      <c r="D12587" t="s">
        <v>20</v>
      </c>
      <c r="E12587" t="s">
        <v>136</v>
      </c>
      <c r="F12587" s="12">
        <v>30.77</v>
      </c>
      <c r="G12587" s="13">
        <v>4</v>
      </c>
      <c r="H12587">
        <v>0</v>
      </c>
      <c r="I12587" s="12">
        <f t="shared" si="784"/>
        <v>0</v>
      </c>
      <c r="J12587" s="12">
        <f t="shared" si="785"/>
        <v>123.08</v>
      </c>
      <c r="K12587" s="12">
        <f t="shared" si="786"/>
        <v>123.08</v>
      </c>
      <c r="L12587" s="12">
        <v>14.61</v>
      </c>
      <c r="M12587" s="12">
        <f t="shared" si="787"/>
        <v>137.69</v>
      </c>
      <c r="N12587" t="s">
        <v>9</v>
      </c>
      <c r="O12587" s="13">
        <v>7</v>
      </c>
      <c r="P12587">
        <v>3.5</v>
      </c>
      <c r="Q12587" t="b">
        <v>0</v>
      </c>
      <c r="R12587">
        <v>1</v>
      </c>
      <c r="S12587" t="s">
        <v>45</v>
      </c>
      <c r="T12587" t="s">
        <v>32</v>
      </c>
    </row>
    <row r="12588" spans="1:20">
      <c r="A12588" t="s">
        <v>19489</v>
      </c>
      <c r="B12588" s="11">
        <v>45707</v>
      </c>
      <c r="C12588" t="s">
        <v>4804</v>
      </c>
      <c r="D12588" t="s">
        <v>23</v>
      </c>
      <c r="E12588" t="s">
        <v>169</v>
      </c>
      <c r="F12588" s="12">
        <v>147.93</v>
      </c>
      <c r="G12588" s="13">
        <v>1</v>
      </c>
      <c r="H12588">
        <v>13.1</v>
      </c>
      <c r="I12588" s="12">
        <f t="shared" si="784"/>
        <v>19.37883</v>
      </c>
      <c r="J12588" s="12">
        <f t="shared" si="785"/>
        <v>147.93</v>
      </c>
      <c r="K12588" s="12">
        <f t="shared" si="786"/>
        <v>128.55117</v>
      </c>
      <c r="L12588" s="12">
        <v>21.51</v>
      </c>
      <c r="M12588" s="12">
        <f t="shared" si="787"/>
        <v>150.06117</v>
      </c>
      <c r="N12588" t="s">
        <v>6</v>
      </c>
      <c r="O12588" s="13">
        <v>11</v>
      </c>
      <c r="P12588">
        <v>4.5</v>
      </c>
      <c r="Q12588" t="b">
        <v>1</v>
      </c>
      <c r="R12588">
        <v>3</v>
      </c>
      <c r="S12588" t="s">
        <v>45</v>
      </c>
      <c r="T12588" t="s">
        <v>35</v>
      </c>
    </row>
    <row r="12589" spans="1:20">
      <c r="A12589" t="s">
        <v>19490</v>
      </c>
      <c r="B12589" s="11">
        <v>45708</v>
      </c>
      <c r="C12589" t="s">
        <v>19491</v>
      </c>
      <c r="D12589" t="s">
        <v>17</v>
      </c>
      <c r="E12589" t="s">
        <v>194</v>
      </c>
      <c r="F12589" s="12">
        <v>147.13</v>
      </c>
      <c r="G12589" s="13">
        <v>1</v>
      </c>
      <c r="H12589">
        <v>0</v>
      </c>
      <c r="I12589" s="12">
        <f t="shared" si="784"/>
        <v>0</v>
      </c>
      <c r="J12589" s="12">
        <f t="shared" si="785"/>
        <v>147.13</v>
      </c>
      <c r="K12589" s="12">
        <f t="shared" si="786"/>
        <v>147.13</v>
      </c>
      <c r="L12589" s="12">
        <v>15.14</v>
      </c>
      <c r="M12589" s="12">
        <f t="shared" si="787"/>
        <v>162.27</v>
      </c>
      <c r="N12589" t="s">
        <v>9</v>
      </c>
      <c r="O12589" s="13">
        <v>8</v>
      </c>
      <c r="P12589">
        <v>5</v>
      </c>
      <c r="Q12589" t="b">
        <v>0</v>
      </c>
      <c r="R12589">
        <v>2</v>
      </c>
      <c r="S12589" t="s">
        <v>42</v>
      </c>
      <c r="T12589" t="s">
        <v>37</v>
      </c>
    </row>
    <row r="12590" spans="1:20">
      <c r="A12590" t="s">
        <v>19492</v>
      </c>
      <c r="B12590" s="11">
        <v>45708</v>
      </c>
      <c r="C12590" t="s">
        <v>19493</v>
      </c>
      <c r="D12590" t="s">
        <v>5</v>
      </c>
      <c r="E12590" t="s">
        <v>124</v>
      </c>
      <c r="F12590" s="12">
        <v>35.09</v>
      </c>
      <c r="G12590" s="13">
        <v>1</v>
      </c>
      <c r="H12590">
        <v>0</v>
      </c>
      <c r="I12590" s="12">
        <f t="shared" si="784"/>
        <v>0</v>
      </c>
      <c r="J12590" s="12">
        <f t="shared" si="785"/>
        <v>35.09</v>
      </c>
      <c r="K12590" s="12">
        <f t="shared" si="786"/>
        <v>35.09</v>
      </c>
      <c r="L12590" s="12">
        <v>8.06</v>
      </c>
      <c r="M12590" s="12">
        <f t="shared" si="787"/>
        <v>43.15</v>
      </c>
      <c r="N12590" t="s">
        <v>18</v>
      </c>
      <c r="O12590" s="13">
        <v>5</v>
      </c>
      <c r="P12590">
        <v>4.5</v>
      </c>
      <c r="Q12590" t="b">
        <v>0</v>
      </c>
      <c r="R12590">
        <v>3</v>
      </c>
      <c r="S12590" t="s">
        <v>48</v>
      </c>
      <c r="T12590" t="s">
        <v>32</v>
      </c>
    </row>
    <row r="12591" spans="1:20">
      <c r="A12591" t="s">
        <v>19494</v>
      </c>
      <c r="B12591" s="11">
        <v>45708</v>
      </c>
      <c r="C12591" t="s">
        <v>18562</v>
      </c>
      <c r="D12591" t="s">
        <v>14</v>
      </c>
      <c r="E12591" t="s">
        <v>162</v>
      </c>
      <c r="F12591" s="12">
        <v>121.66</v>
      </c>
      <c r="G12591" s="13">
        <v>1</v>
      </c>
      <c r="H12591">
        <v>0</v>
      </c>
      <c r="I12591" s="12">
        <f t="shared" si="784"/>
        <v>0</v>
      </c>
      <c r="J12591" s="12">
        <f t="shared" si="785"/>
        <v>121.66</v>
      </c>
      <c r="K12591" s="12">
        <f t="shared" si="786"/>
        <v>121.66</v>
      </c>
      <c r="L12591" s="12">
        <v>11.69</v>
      </c>
      <c r="M12591" s="12">
        <f t="shared" si="787"/>
        <v>133.35</v>
      </c>
      <c r="N12591" t="s">
        <v>18</v>
      </c>
      <c r="O12591" s="13">
        <v>7</v>
      </c>
      <c r="P12591">
        <v>4.5</v>
      </c>
      <c r="Q12591" t="b">
        <v>0</v>
      </c>
      <c r="R12591">
        <v>1</v>
      </c>
      <c r="S12591" t="s">
        <v>44</v>
      </c>
      <c r="T12591" t="s">
        <v>35</v>
      </c>
    </row>
    <row r="12592" spans="1:20">
      <c r="A12592" t="s">
        <v>19495</v>
      </c>
      <c r="B12592" s="11">
        <v>45708</v>
      </c>
      <c r="C12592" t="s">
        <v>7122</v>
      </c>
      <c r="D12592" t="s">
        <v>17</v>
      </c>
      <c r="E12592" t="s">
        <v>78</v>
      </c>
      <c r="F12592" s="12">
        <v>102.98</v>
      </c>
      <c r="G12592" s="13">
        <v>5</v>
      </c>
      <c r="H12592">
        <v>22</v>
      </c>
      <c r="I12592" s="12">
        <f t="shared" si="784"/>
        <v>22.6556</v>
      </c>
      <c r="J12592" s="12">
        <f t="shared" si="785"/>
        <v>514.9</v>
      </c>
      <c r="K12592" s="12">
        <f t="shared" si="786"/>
        <v>492.2444</v>
      </c>
      <c r="L12592" s="12">
        <v>27.11</v>
      </c>
      <c r="M12592" s="12">
        <f t="shared" si="787"/>
        <v>519.3544</v>
      </c>
      <c r="N12592" t="s">
        <v>15</v>
      </c>
      <c r="O12592" s="13">
        <v>14</v>
      </c>
      <c r="P12592">
        <v>5</v>
      </c>
      <c r="Q12592" t="b">
        <v>1</v>
      </c>
      <c r="R12592">
        <v>3</v>
      </c>
      <c r="S12592" t="s">
        <v>45</v>
      </c>
      <c r="T12592" t="s">
        <v>35</v>
      </c>
    </row>
    <row r="12593" spans="1:20">
      <c r="A12593" t="s">
        <v>19496</v>
      </c>
      <c r="B12593" s="11">
        <v>45708</v>
      </c>
      <c r="C12593" t="s">
        <v>19497</v>
      </c>
      <c r="D12593" t="s">
        <v>17</v>
      </c>
      <c r="E12593" t="s">
        <v>194</v>
      </c>
      <c r="F12593" s="12">
        <v>161.87</v>
      </c>
      <c r="G12593" s="13">
        <v>1</v>
      </c>
      <c r="H12593">
        <v>0</v>
      </c>
      <c r="I12593" s="12">
        <f t="shared" si="784"/>
        <v>0</v>
      </c>
      <c r="J12593" s="12">
        <f t="shared" si="785"/>
        <v>161.87</v>
      </c>
      <c r="K12593" s="12">
        <f t="shared" si="786"/>
        <v>161.87</v>
      </c>
      <c r="L12593" s="12">
        <v>16.19</v>
      </c>
      <c r="M12593" s="12">
        <f t="shared" si="787"/>
        <v>178.06</v>
      </c>
      <c r="N12593" t="s">
        <v>18</v>
      </c>
      <c r="O12593" s="13">
        <v>3</v>
      </c>
      <c r="P12593">
        <v>3.5</v>
      </c>
      <c r="Q12593" t="b">
        <v>0</v>
      </c>
      <c r="R12593">
        <v>3</v>
      </c>
      <c r="S12593" t="s">
        <v>48</v>
      </c>
      <c r="T12593" t="s">
        <v>35</v>
      </c>
    </row>
    <row r="12594" spans="1:20">
      <c r="A12594" t="s">
        <v>19498</v>
      </c>
      <c r="B12594" s="11">
        <v>45708</v>
      </c>
      <c r="C12594" t="s">
        <v>8924</v>
      </c>
      <c r="D12594" t="s">
        <v>5</v>
      </c>
      <c r="E12594" t="s">
        <v>124</v>
      </c>
      <c r="F12594" s="12">
        <v>78.14</v>
      </c>
      <c r="G12594" s="13">
        <v>1</v>
      </c>
      <c r="H12594">
        <v>17.4</v>
      </c>
      <c r="I12594" s="12">
        <f t="shared" si="784"/>
        <v>13.59636</v>
      </c>
      <c r="J12594" s="12">
        <f t="shared" si="785"/>
        <v>78.14</v>
      </c>
      <c r="K12594" s="12">
        <f t="shared" si="786"/>
        <v>64.54364</v>
      </c>
      <c r="L12594" s="12">
        <v>8.22</v>
      </c>
      <c r="M12594" s="12">
        <f t="shared" si="787"/>
        <v>72.76364</v>
      </c>
      <c r="N12594" t="s">
        <v>18</v>
      </c>
      <c r="O12594" s="13">
        <v>2</v>
      </c>
      <c r="P12594">
        <v>4</v>
      </c>
      <c r="Q12594" t="b">
        <v>0</v>
      </c>
      <c r="R12594">
        <v>5</v>
      </c>
      <c r="S12594" t="s">
        <v>46</v>
      </c>
      <c r="T12594" t="s">
        <v>35</v>
      </c>
    </row>
    <row r="12595" spans="1:20">
      <c r="A12595" t="s">
        <v>19499</v>
      </c>
      <c r="B12595" s="11">
        <v>45708</v>
      </c>
      <c r="C12595" t="s">
        <v>19500</v>
      </c>
      <c r="D12595" t="s">
        <v>14</v>
      </c>
      <c r="E12595" t="s">
        <v>113</v>
      </c>
      <c r="F12595" s="12">
        <v>178.67</v>
      </c>
      <c r="G12595" s="13">
        <v>1</v>
      </c>
      <c r="H12595">
        <v>0</v>
      </c>
      <c r="I12595" s="12">
        <f t="shared" si="784"/>
        <v>0</v>
      </c>
      <c r="J12595" s="12">
        <f t="shared" si="785"/>
        <v>178.67</v>
      </c>
      <c r="K12595" s="12">
        <f t="shared" si="786"/>
        <v>178.67</v>
      </c>
      <c r="L12595" s="12">
        <v>20.58</v>
      </c>
      <c r="M12595" s="12">
        <f t="shared" si="787"/>
        <v>199.25</v>
      </c>
      <c r="N12595" t="s">
        <v>9</v>
      </c>
      <c r="O12595" s="13">
        <v>5</v>
      </c>
      <c r="P12595">
        <v>5</v>
      </c>
      <c r="Q12595" t="b">
        <v>0</v>
      </c>
      <c r="R12595">
        <v>2</v>
      </c>
      <c r="S12595" t="s">
        <v>44</v>
      </c>
      <c r="T12595" t="s">
        <v>35</v>
      </c>
    </row>
    <row r="12596" spans="1:20">
      <c r="A12596" t="s">
        <v>19501</v>
      </c>
      <c r="B12596" s="11">
        <v>45708</v>
      </c>
      <c r="C12596" t="s">
        <v>19502</v>
      </c>
      <c r="D12596" t="s">
        <v>17</v>
      </c>
      <c r="E12596" t="s">
        <v>139</v>
      </c>
      <c r="F12596" s="12">
        <v>54.53</v>
      </c>
      <c r="G12596" s="13">
        <v>1</v>
      </c>
      <c r="H12596">
        <v>0</v>
      </c>
      <c r="I12596" s="12">
        <f t="shared" si="784"/>
        <v>0</v>
      </c>
      <c r="J12596" s="12">
        <f t="shared" si="785"/>
        <v>54.53</v>
      </c>
      <c r="K12596" s="12">
        <f t="shared" si="786"/>
        <v>54.53</v>
      </c>
      <c r="L12596" s="12">
        <v>29.57</v>
      </c>
      <c r="M12596" s="12">
        <f t="shared" si="787"/>
        <v>84.1</v>
      </c>
      <c r="N12596" t="s">
        <v>15</v>
      </c>
      <c r="O12596" s="13">
        <v>8</v>
      </c>
      <c r="P12596">
        <v>4.5</v>
      </c>
      <c r="Q12596" t="b">
        <v>1</v>
      </c>
      <c r="R12596">
        <v>1</v>
      </c>
      <c r="S12596" t="s">
        <v>48</v>
      </c>
      <c r="T12596" t="s">
        <v>35</v>
      </c>
    </row>
    <row r="12597" spans="1:20">
      <c r="A12597" t="s">
        <v>19503</v>
      </c>
      <c r="B12597" s="11">
        <v>45708</v>
      </c>
      <c r="C12597" t="s">
        <v>5539</v>
      </c>
      <c r="D12597" t="s">
        <v>5</v>
      </c>
      <c r="E12597" t="s">
        <v>156</v>
      </c>
      <c r="F12597" s="12">
        <v>74.74</v>
      </c>
      <c r="G12597" s="13">
        <v>4</v>
      </c>
      <c r="H12597">
        <v>6.1</v>
      </c>
      <c r="I12597" s="12">
        <f t="shared" si="784"/>
        <v>4.55914</v>
      </c>
      <c r="J12597" s="12">
        <f t="shared" si="785"/>
        <v>298.96</v>
      </c>
      <c r="K12597" s="12">
        <f t="shared" si="786"/>
        <v>294.40086</v>
      </c>
      <c r="L12597" s="12">
        <v>11.25</v>
      </c>
      <c r="M12597" s="12">
        <f t="shared" si="787"/>
        <v>305.65086</v>
      </c>
      <c r="N12597" t="s">
        <v>18</v>
      </c>
      <c r="O12597" s="13">
        <v>6</v>
      </c>
      <c r="P12597">
        <v>4.5</v>
      </c>
      <c r="Q12597" t="b">
        <v>0</v>
      </c>
      <c r="R12597">
        <v>7</v>
      </c>
      <c r="S12597" t="s">
        <v>44</v>
      </c>
      <c r="T12597" t="s">
        <v>35</v>
      </c>
    </row>
    <row r="12598" spans="1:20">
      <c r="A12598" t="s">
        <v>19504</v>
      </c>
      <c r="B12598" s="11">
        <v>45708</v>
      </c>
      <c r="C12598" t="s">
        <v>6684</v>
      </c>
      <c r="D12598" t="s">
        <v>8</v>
      </c>
      <c r="E12598" t="s">
        <v>94</v>
      </c>
      <c r="F12598" s="12">
        <v>52.15</v>
      </c>
      <c r="G12598" s="13">
        <v>2</v>
      </c>
      <c r="H12598">
        <v>0</v>
      </c>
      <c r="I12598" s="12">
        <f t="shared" si="784"/>
        <v>0</v>
      </c>
      <c r="J12598" s="12">
        <f t="shared" si="785"/>
        <v>104.3</v>
      </c>
      <c r="K12598" s="12">
        <f t="shared" si="786"/>
        <v>104.3</v>
      </c>
      <c r="L12598" s="12">
        <v>10.74</v>
      </c>
      <c r="M12598" s="12">
        <f t="shared" si="787"/>
        <v>115.04</v>
      </c>
      <c r="N12598" t="s">
        <v>18</v>
      </c>
      <c r="O12598" s="13">
        <v>3</v>
      </c>
      <c r="P12598">
        <v>5</v>
      </c>
      <c r="Q12598" t="b">
        <v>0</v>
      </c>
      <c r="R12598">
        <v>9</v>
      </c>
      <c r="S12598" t="s">
        <v>45</v>
      </c>
      <c r="T12598" t="s">
        <v>39</v>
      </c>
    </row>
    <row r="12599" spans="1:20">
      <c r="A12599" t="s">
        <v>19505</v>
      </c>
      <c r="B12599" s="11">
        <v>45708</v>
      </c>
      <c r="C12599" t="s">
        <v>17985</v>
      </c>
      <c r="D12599" t="s">
        <v>14</v>
      </c>
      <c r="E12599" t="s">
        <v>162</v>
      </c>
      <c r="F12599" s="12">
        <v>49.24</v>
      </c>
      <c r="G12599" s="13">
        <v>5</v>
      </c>
      <c r="H12599">
        <v>0</v>
      </c>
      <c r="I12599" s="12">
        <f t="shared" si="784"/>
        <v>0</v>
      </c>
      <c r="J12599" s="12">
        <f t="shared" si="785"/>
        <v>246.2</v>
      </c>
      <c r="K12599" s="12">
        <f t="shared" si="786"/>
        <v>246.2</v>
      </c>
      <c r="L12599" s="12">
        <v>19.88</v>
      </c>
      <c r="M12599" s="12">
        <f t="shared" si="787"/>
        <v>266.08</v>
      </c>
      <c r="N12599" t="s">
        <v>9</v>
      </c>
      <c r="O12599" s="13">
        <v>13</v>
      </c>
      <c r="P12599">
        <v>4</v>
      </c>
      <c r="Q12599" t="b">
        <v>0</v>
      </c>
      <c r="R12599">
        <v>6</v>
      </c>
      <c r="S12599" t="s">
        <v>48</v>
      </c>
      <c r="T12599" t="s">
        <v>39</v>
      </c>
    </row>
    <row r="12600" spans="1:20">
      <c r="A12600" t="s">
        <v>19506</v>
      </c>
      <c r="B12600" s="11">
        <v>45709</v>
      </c>
      <c r="C12600" t="s">
        <v>3621</v>
      </c>
      <c r="D12600" t="s">
        <v>20</v>
      </c>
      <c r="E12600" t="s">
        <v>212</v>
      </c>
      <c r="F12600" s="12">
        <v>38.4</v>
      </c>
      <c r="G12600" s="13">
        <v>1</v>
      </c>
      <c r="H12600">
        <v>0</v>
      </c>
      <c r="I12600" s="12">
        <f t="shared" si="784"/>
        <v>0</v>
      </c>
      <c r="J12600" s="12">
        <f t="shared" si="785"/>
        <v>38.4</v>
      </c>
      <c r="K12600" s="12">
        <f t="shared" si="786"/>
        <v>38.4</v>
      </c>
      <c r="L12600" s="12">
        <v>27.11</v>
      </c>
      <c r="M12600" s="12">
        <f t="shared" si="787"/>
        <v>65.51</v>
      </c>
      <c r="N12600" t="s">
        <v>15</v>
      </c>
      <c r="O12600" s="13">
        <v>14</v>
      </c>
      <c r="P12600">
        <v>2.5</v>
      </c>
      <c r="Q12600" t="b">
        <v>0</v>
      </c>
      <c r="R12600">
        <v>6</v>
      </c>
      <c r="S12600" t="s">
        <v>46</v>
      </c>
      <c r="T12600" t="s">
        <v>35</v>
      </c>
    </row>
    <row r="12601" spans="1:20">
      <c r="A12601" t="s">
        <v>19507</v>
      </c>
      <c r="B12601" s="11">
        <v>45709</v>
      </c>
      <c r="C12601" t="s">
        <v>1527</v>
      </c>
      <c r="D12601" t="s">
        <v>11</v>
      </c>
      <c r="E12601" t="s">
        <v>204</v>
      </c>
      <c r="F12601" s="12">
        <v>41.54</v>
      </c>
      <c r="G12601" s="13">
        <v>3</v>
      </c>
      <c r="H12601">
        <v>0</v>
      </c>
      <c r="I12601" s="12">
        <f t="shared" si="784"/>
        <v>0</v>
      </c>
      <c r="J12601" s="12">
        <f t="shared" si="785"/>
        <v>124.62</v>
      </c>
      <c r="K12601" s="12">
        <f t="shared" si="786"/>
        <v>124.62</v>
      </c>
      <c r="L12601" s="12">
        <v>8.63</v>
      </c>
      <c r="M12601" s="12">
        <f t="shared" si="787"/>
        <v>133.25</v>
      </c>
      <c r="N12601" t="s">
        <v>18</v>
      </c>
      <c r="O12601" s="13">
        <v>5</v>
      </c>
      <c r="P12601">
        <v>5</v>
      </c>
      <c r="Q12601" t="b">
        <v>0</v>
      </c>
      <c r="R12601">
        <v>12</v>
      </c>
      <c r="S12601" t="s">
        <v>44</v>
      </c>
      <c r="T12601" t="s">
        <v>30</v>
      </c>
    </row>
    <row r="12602" spans="1:20">
      <c r="A12602" t="s">
        <v>19508</v>
      </c>
      <c r="B12602" s="11">
        <v>45709</v>
      </c>
      <c r="C12602" t="s">
        <v>19509</v>
      </c>
      <c r="D12602" t="s">
        <v>17</v>
      </c>
      <c r="E12602" t="s">
        <v>129</v>
      </c>
      <c r="F12602" s="12">
        <v>164.15</v>
      </c>
      <c r="G12602" s="13">
        <v>3</v>
      </c>
      <c r="H12602">
        <v>0</v>
      </c>
      <c r="I12602" s="12">
        <f t="shared" si="784"/>
        <v>0</v>
      </c>
      <c r="J12602" s="12">
        <f t="shared" si="785"/>
        <v>492.45</v>
      </c>
      <c r="K12602" s="12">
        <f t="shared" si="786"/>
        <v>492.45</v>
      </c>
      <c r="L12602" s="12">
        <v>27.81</v>
      </c>
      <c r="M12602" s="12">
        <f t="shared" si="787"/>
        <v>520.26</v>
      </c>
      <c r="N12602" t="s">
        <v>6</v>
      </c>
      <c r="O12602" s="13">
        <v>17</v>
      </c>
      <c r="P12602">
        <v>4.5</v>
      </c>
      <c r="Q12602" t="b">
        <v>1</v>
      </c>
      <c r="R12602">
        <v>9</v>
      </c>
      <c r="S12602" t="s">
        <v>44</v>
      </c>
      <c r="T12602" t="s">
        <v>37</v>
      </c>
    </row>
    <row r="12603" spans="1:20">
      <c r="A12603" t="s">
        <v>19510</v>
      </c>
      <c r="B12603" s="11">
        <v>45709</v>
      </c>
      <c r="C12603" t="s">
        <v>19511</v>
      </c>
      <c r="D12603" t="s">
        <v>11</v>
      </c>
      <c r="E12603" t="s">
        <v>215</v>
      </c>
      <c r="F12603" s="12">
        <v>21.12</v>
      </c>
      <c r="G12603" s="13">
        <v>1</v>
      </c>
      <c r="H12603">
        <v>14.9</v>
      </c>
      <c r="I12603" s="12">
        <f t="shared" si="784"/>
        <v>3.14688</v>
      </c>
      <c r="J12603" s="12">
        <f t="shared" si="785"/>
        <v>21.12</v>
      </c>
      <c r="K12603" s="12">
        <f t="shared" si="786"/>
        <v>17.97312</v>
      </c>
      <c r="L12603" s="12">
        <v>25.42</v>
      </c>
      <c r="M12603" s="12">
        <f t="shared" si="787"/>
        <v>43.39312</v>
      </c>
      <c r="N12603" t="s">
        <v>15</v>
      </c>
      <c r="O12603" s="13">
        <v>10</v>
      </c>
      <c r="P12603">
        <v>5</v>
      </c>
      <c r="Q12603" t="b">
        <v>0</v>
      </c>
      <c r="R12603">
        <v>4</v>
      </c>
      <c r="S12603" t="s">
        <v>48</v>
      </c>
      <c r="T12603" t="s">
        <v>35</v>
      </c>
    </row>
    <row r="12604" spans="1:20">
      <c r="A12604" t="s">
        <v>19512</v>
      </c>
      <c r="B12604" s="11">
        <v>45709</v>
      </c>
      <c r="C12604" t="s">
        <v>15795</v>
      </c>
      <c r="D12604" t="s">
        <v>23</v>
      </c>
      <c r="E12604" t="s">
        <v>110</v>
      </c>
      <c r="F12604" s="12">
        <v>120.82</v>
      </c>
      <c r="G12604" s="13">
        <v>2</v>
      </c>
      <c r="H12604">
        <v>0</v>
      </c>
      <c r="I12604" s="12">
        <f t="shared" si="784"/>
        <v>0</v>
      </c>
      <c r="J12604" s="12">
        <f t="shared" si="785"/>
        <v>241.64</v>
      </c>
      <c r="K12604" s="12">
        <f t="shared" si="786"/>
        <v>241.64</v>
      </c>
      <c r="L12604" s="12">
        <v>19.41</v>
      </c>
      <c r="M12604" s="12">
        <f t="shared" si="787"/>
        <v>261.05</v>
      </c>
      <c r="N12604" t="s">
        <v>9</v>
      </c>
      <c r="O12604" s="13">
        <v>5</v>
      </c>
      <c r="P12604">
        <v>4.5</v>
      </c>
      <c r="Q12604" t="b">
        <v>1</v>
      </c>
      <c r="R12604">
        <v>7</v>
      </c>
      <c r="S12604" t="s">
        <v>45</v>
      </c>
      <c r="T12604" t="s">
        <v>39</v>
      </c>
    </row>
    <row r="12605" spans="1:20">
      <c r="A12605" t="s">
        <v>19513</v>
      </c>
      <c r="B12605" s="11">
        <v>45709</v>
      </c>
      <c r="C12605" t="s">
        <v>2853</v>
      </c>
      <c r="D12605" t="s">
        <v>11</v>
      </c>
      <c r="E12605" t="s">
        <v>215</v>
      </c>
      <c r="F12605" s="12">
        <v>36.13</v>
      </c>
      <c r="G12605" s="13">
        <v>1</v>
      </c>
      <c r="H12605">
        <v>0</v>
      </c>
      <c r="I12605" s="12">
        <f t="shared" si="784"/>
        <v>0</v>
      </c>
      <c r="J12605" s="12">
        <f t="shared" si="785"/>
        <v>36.13</v>
      </c>
      <c r="K12605" s="12">
        <f t="shared" si="786"/>
        <v>36.13</v>
      </c>
      <c r="L12605" s="12">
        <v>18.49</v>
      </c>
      <c r="M12605" s="12">
        <f t="shared" si="787"/>
        <v>54.62</v>
      </c>
      <c r="N12605" t="s">
        <v>9</v>
      </c>
      <c r="O12605" s="13">
        <v>7</v>
      </c>
      <c r="P12605">
        <v>4</v>
      </c>
      <c r="Q12605" t="b">
        <v>0</v>
      </c>
      <c r="R12605">
        <v>4</v>
      </c>
      <c r="S12605" t="s">
        <v>44</v>
      </c>
      <c r="T12605" t="s">
        <v>30</v>
      </c>
    </row>
    <row r="12606" spans="1:20">
      <c r="A12606" t="s">
        <v>19514</v>
      </c>
      <c r="B12606" s="11">
        <v>45709</v>
      </c>
      <c r="C12606" t="s">
        <v>889</v>
      </c>
      <c r="D12606" t="s">
        <v>8</v>
      </c>
      <c r="E12606" t="s">
        <v>94</v>
      </c>
      <c r="F12606" s="12">
        <v>24.32</v>
      </c>
      <c r="G12606" s="13">
        <v>1</v>
      </c>
      <c r="H12606">
        <v>0</v>
      </c>
      <c r="I12606" s="12">
        <f t="shared" si="784"/>
        <v>0</v>
      </c>
      <c r="J12606" s="12">
        <f t="shared" si="785"/>
        <v>24.32</v>
      </c>
      <c r="K12606" s="12">
        <f t="shared" si="786"/>
        <v>24.32</v>
      </c>
      <c r="L12606" s="12">
        <v>13.54</v>
      </c>
      <c r="M12606" s="12">
        <f t="shared" si="787"/>
        <v>37.86</v>
      </c>
      <c r="N12606" t="s">
        <v>9</v>
      </c>
      <c r="O12606" s="13">
        <v>7</v>
      </c>
      <c r="P12606">
        <v>5</v>
      </c>
      <c r="Q12606" t="b">
        <v>0</v>
      </c>
      <c r="R12606">
        <v>9</v>
      </c>
      <c r="S12606" t="s">
        <v>48</v>
      </c>
      <c r="T12606" t="s">
        <v>35</v>
      </c>
    </row>
    <row r="12607" spans="1:20">
      <c r="A12607" t="s">
        <v>19515</v>
      </c>
      <c r="B12607" s="11">
        <v>45709</v>
      </c>
      <c r="C12607" t="s">
        <v>17470</v>
      </c>
      <c r="D12607" t="s">
        <v>5</v>
      </c>
      <c r="E12607" t="s">
        <v>106</v>
      </c>
      <c r="F12607" s="12">
        <v>114.42</v>
      </c>
      <c r="G12607" s="13">
        <v>2</v>
      </c>
      <c r="H12607">
        <v>0</v>
      </c>
      <c r="I12607" s="12">
        <f t="shared" si="784"/>
        <v>0</v>
      </c>
      <c r="J12607" s="12">
        <f t="shared" si="785"/>
        <v>228.84</v>
      </c>
      <c r="K12607" s="12">
        <f t="shared" si="786"/>
        <v>228.84</v>
      </c>
      <c r="L12607" s="12">
        <v>22.08</v>
      </c>
      <c r="M12607" s="12">
        <f t="shared" si="787"/>
        <v>250.92</v>
      </c>
      <c r="N12607" t="s">
        <v>9</v>
      </c>
      <c r="O12607" s="13">
        <v>9</v>
      </c>
      <c r="P12607">
        <v>3.5</v>
      </c>
      <c r="Q12607" t="b">
        <v>0</v>
      </c>
      <c r="R12607">
        <v>7</v>
      </c>
      <c r="S12607" t="s">
        <v>48</v>
      </c>
      <c r="T12607" t="s">
        <v>32</v>
      </c>
    </row>
    <row r="12608" spans="1:20">
      <c r="A12608" t="s">
        <v>19516</v>
      </c>
      <c r="B12608" s="11">
        <v>45709</v>
      </c>
      <c r="C12608" t="s">
        <v>11608</v>
      </c>
      <c r="D12608" t="s">
        <v>20</v>
      </c>
      <c r="E12608" t="s">
        <v>136</v>
      </c>
      <c r="F12608" s="12">
        <v>38.68</v>
      </c>
      <c r="G12608" s="13">
        <v>1</v>
      </c>
      <c r="H12608">
        <v>0</v>
      </c>
      <c r="I12608" s="12">
        <f t="shared" si="784"/>
        <v>0</v>
      </c>
      <c r="J12608" s="12">
        <f t="shared" si="785"/>
        <v>38.68</v>
      </c>
      <c r="K12608" s="12">
        <f t="shared" si="786"/>
        <v>38.68</v>
      </c>
      <c r="L12608" s="12">
        <v>13.35</v>
      </c>
      <c r="M12608" s="12">
        <f t="shared" si="787"/>
        <v>52.03</v>
      </c>
      <c r="N12608" t="s">
        <v>18</v>
      </c>
      <c r="O12608" s="13">
        <v>5</v>
      </c>
      <c r="P12608">
        <v>4.5</v>
      </c>
      <c r="Q12608" t="b">
        <v>0</v>
      </c>
      <c r="R12608">
        <v>8</v>
      </c>
      <c r="S12608" t="s">
        <v>43</v>
      </c>
      <c r="T12608" t="s">
        <v>37</v>
      </c>
    </row>
    <row r="12609" spans="1:20">
      <c r="A12609" t="s">
        <v>19517</v>
      </c>
      <c r="B12609" s="11">
        <v>45709</v>
      </c>
      <c r="C12609" t="s">
        <v>1086</v>
      </c>
      <c r="D12609" t="s">
        <v>14</v>
      </c>
      <c r="E12609" t="s">
        <v>103</v>
      </c>
      <c r="F12609" s="12">
        <v>176.39</v>
      </c>
      <c r="G12609" s="13">
        <v>2</v>
      </c>
      <c r="H12609">
        <v>0</v>
      </c>
      <c r="I12609" s="12">
        <f t="shared" si="784"/>
        <v>0</v>
      </c>
      <c r="J12609" s="12">
        <f t="shared" si="785"/>
        <v>352.78</v>
      </c>
      <c r="K12609" s="12">
        <f t="shared" si="786"/>
        <v>352.78</v>
      </c>
      <c r="L12609" s="12">
        <v>19.51</v>
      </c>
      <c r="M12609" s="12">
        <f t="shared" si="787"/>
        <v>372.29</v>
      </c>
      <c r="N12609" t="s">
        <v>9</v>
      </c>
      <c r="O12609" s="13">
        <v>5</v>
      </c>
      <c r="P12609">
        <v>5</v>
      </c>
      <c r="Q12609" t="b">
        <v>0</v>
      </c>
      <c r="R12609">
        <v>7</v>
      </c>
      <c r="S12609" t="s">
        <v>44</v>
      </c>
      <c r="T12609" t="s">
        <v>39</v>
      </c>
    </row>
    <row r="12610" spans="1:20">
      <c r="A12610" t="s">
        <v>19518</v>
      </c>
      <c r="B12610" s="11">
        <v>45709</v>
      </c>
      <c r="C12610" t="s">
        <v>15875</v>
      </c>
      <c r="D12610" t="s">
        <v>25</v>
      </c>
      <c r="E12610" t="s">
        <v>159</v>
      </c>
      <c r="F12610" s="12">
        <v>149.69</v>
      </c>
      <c r="G12610" s="13">
        <v>2</v>
      </c>
      <c r="H12610">
        <v>0</v>
      </c>
      <c r="I12610" s="12">
        <f t="shared" si="784"/>
        <v>0</v>
      </c>
      <c r="J12610" s="12">
        <f t="shared" si="785"/>
        <v>299.38</v>
      </c>
      <c r="K12610" s="12">
        <f t="shared" si="786"/>
        <v>299.38</v>
      </c>
      <c r="L12610" s="12">
        <v>20.52</v>
      </c>
      <c r="M12610" s="12">
        <f t="shared" si="787"/>
        <v>319.9</v>
      </c>
      <c r="N12610" t="s">
        <v>9</v>
      </c>
      <c r="O12610" s="13">
        <v>5</v>
      </c>
      <c r="P12610">
        <v>5</v>
      </c>
      <c r="Q12610" t="b">
        <v>1</v>
      </c>
      <c r="R12610">
        <v>2</v>
      </c>
      <c r="S12610" t="s">
        <v>43</v>
      </c>
      <c r="T12610" t="s">
        <v>39</v>
      </c>
    </row>
    <row r="12611" spans="1:20">
      <c r="A12611" t="s">
        <v>19519</v>
      </c>
      <c r="B12611" s="11">
        <v>45709</v>
      </c>
      <c r="C12611" t="s">
        <v>8803</v>
      </c>
      <c r="D12611" t="s">
        <v>23</v>
      </c>
      <c r="E12611" t="s">
        <v>169</v>
      </c>
      <c r="F12611" s="12">
        <v>63.44</v>
      </c>
      <c r="G12611" s="13">
        <v>2</v>
      </c>
      <c r="H12611">
        <v>0</v>
      </c>
      <c r="I12611" s="12">
        <f t="shared" ref="I12611:I12674" si="788">H12611*F12611/100</f>
        <v>0</v>
      </c>
      <c r="J12611" s="12">
        <f t="shared" ref="J12611:J12674" si="789">G12611*F12611</f>
        <v>126.88</v>
      </c>
      <c r="K12611" s="12">
        <f t="shared" ref="K12611:K12674" si="790">J12611-I12611</f>
        <v>126.88</v>
      </c>
      <c r="L12611" s="12">
        <v>20.28</v>
      </c>
      <c r="M12611" s="12">
        <f t="shared" ref="M12611:M12674" si="791">K12611+L12611</f>
        <v>147.16</v>
      </c>
      <c r="N12611" t="s">
        <v>9</v>
      </c>
      <c r="O12611" s="13">
        <v>10</v>
      </c>
      <c r="P12611">
        <v>5</v>
      </c>
      <c r="Q12611" t="b">
        <v>0</v>
      </c>
      <c r="R12611">
        <v>12</v>
      </c>
      <c r="S12611" t="s">
        <v>48</v>
      </c>
      <c r="T12611" t="s">
        <v>35</v>
      </c>
    </row>
    <row r="12612" spans="1:20">
      <c r="A12612" t="s">
        <v>19520</v>
      </c>
      <c r="B12612" s="11">
        <v>45710</v>
      </c>
      <c r="C12612" t="s">
        <v>10615</v>
      </c>
      <c r="D12612" t="s">
        <v>20</v>
      </c>
      <c r="E12612" t="s">
        <v>197</v>
      </c>
      <c r="F12612" s="12">
        <v>9.22</v>
      </c>
      <c r="G12612" s="13">
        <v>1</v>
      </c>
      <c r="H12612">
        <v>0</v>
      </c>
      <c r="I12612" s="12">
        <f t="shared" si="788"/>
        <v>0</v>
      </c>
      <c r="J12612" s="12">
        <f t="shared" si="789"/>
        <v>9.22</v>
      </c>
      <c r="K12612" s="12">
        <f t="shared" si="790"/>
        <v>9.22</v>
      </c>
      <c r="L12612" s="12">
        <v>14.96</v>
      </c>
      <c r="M12612" s="12">
        <f t="shared" si="791"/>
        <v>24.18</v>
      </c>
      <c r="N12612" t="s">
        <v>9</v>
      </c>
      <c r="O12612" s="13">
        <v>9</v>
      </c>
      <c r="P12612">
        <v>3.5</v>
      </c>
      <c r="Q12612" t="b">
        <v>0</v>
      </c>
      <c r="R12612">
        <v>4</v>
      </c>
      <c r="S12612" t="s">
        <v>44</v>
      </c>
      <c r="T12612" t="s">
        <v>35</v>
      </c>
    </row>
    <row r="12613" spans="1:20">
      <c r="A12613" t="s">
        <v>19521</v>
      </c>
      <c r="B12613" s="11">
        <v>45710</v>
      </c>
      <c r="C12613" t="s">
        <v>13681</v>
      </c>
      <c r="D12613" t="s">
        <v>25</v>
      </c>
      <c r="E12613" t="s">
        <v>602</v>
      </c>
      <c r="F12613" s="12">
        <v>261.02</v>
      </c>
      <c r="G12613" s="13">
        <v>1</v>
      </c>
      <c r="H12613">
        <v>24.7</v>
      </c>
      <c r="I12613" s="12">
        <f t="shared" si="788"/>
        <v>64.47194</v>
      </c>
      <c r="J12613" s="12">
        <f t="shared" si="789"/>
        <v>261.02</v>
      </c>
      <c r="K12613" s="12">
        <f t="shared" si="790"/>
        <v>196.54806</v>
      </c>
      <c r="L12613" s="12">
        <v>16.3</v>
      </c>
      <c r="M12613" s="12">
        <f t="shared" si="791"/>
        <v>212.84806</v>
      </c>
      <c r="N12613" t="s">
        <v>18</v>
      </c>
      <c r="O12613" s="13">
        <v>5</v>
      </c>
      <c r="P12613">
        <v>4</v>
      </c>
      <c r="Q12613" t="b">
        <v>0</v>
      </c>
      <c r="R12613">
        <v>5</v>
      </c>
      <c r="S12613" t="s">
        <v>48</v>
      </c>
      <c r="T12613" t="s">
        <v>32</v>
      </c>
    </row>
    <row r="12614" spans="1:20">
      <c r="A12614" t="s">
        <v>19522</v>
      </c>
      <c r="B12614" s="11">
        <v>45710</v>
      </c>
      <c r="C12614" t="s">
        <v>13908</v>
      </c>
      <c r="D12614" t="s">
        <v>11</v>
      </c>
      <c r="E12614" t="s">
        <v>400</v>
      </c>
      <c r="F12614" s="12">
        <v>93.28</v>
      </c>
      <c r="G12614" s="13">
        <v>1</v>
      </c>
      <c r="H12614">
        <v>0</v>
      </c>
      <c r="I12614" s="12">
        <f t="shared" si="788"/>
        <v>0</v>
      </c>
      <c r="J12614" s="12">
        <f t="shared" si="789"/>
        <v>93.28</v>
      </c>
      <c r="K12614" s="12">
        <f t="shared" si="790"/>
        <v>93.28</v>
      </c>
      <c r="L12614" s="12">
        <v>22.72</v>
      </c>
      <c r="M12614" s="12">
        <f t="shared" si="791"/>
        <v>116</v>
      </c>
      <c r="N12614" t="s">
        <v>6</v>
      </c>
      <c r="O12614" s="13">
        <v>19</v>
      </c>
      <c r="P12614">
        <v>5</v>
      </c>
      <c r="Q12614" t="b">
        <v>0</v>
      </c>
      <c r="R12614">
        <v>4</v>
      </c>
      <c r="S12614" t="s">
        <v>44</v>
      </c>
      <c r="T12614" t="s">
        <v>35</v>
      </c>
    </row>
    <row r="12615" spans="1:20">
      <c r="A12615" t="s">
        <v>19523</v>
      </c>
      <c r="B12615" s="11">
        <v>45710</v>
      </c>
      <c r="C12615" t="s">
        <v>19524</v>
      </c>
      <c r="D12615" t="s">
        <v>14</v>
      </c>
      <c r="E12615" t="s">
        <v>94</v>
      </c>
      <c r="F12615" s="12">
        <v>25.55</v>
      </c>
      <c r="G12615" s="13">
        <v>3</v>
      </c>
      <c r="H12615">
        <v>0</v>
      </c>
      <c r="I12615" s="12">
        <f t="shared" si="788"/>
        <v>0</v>
      </c>
      <c r="J12615" s="12">
        <f t="shared" si="789"/>
        <v>76.65</v>
      </c>
      <c r="K12615" s="12">
        <f t="shared" si="790"/>
        <v>76.65</v>
      </c>
      <c r="L12615" s="12">
        <v>17.37</v>
      </c>
      <c r="M12615" s="12">
        <f t="shared" si="791"/>
        <v>94.02</v>
      </c>
      <c r="N12615" t="s">
        <v>9</v>
      </c>
      <c r="O12615" s="13">
        <v>5</v>
      </c>
      <c r="P12615">
        <v>4</v>
      </c>
      <c r="Q12615" t="b">
        <v>0</v>
      </c>
      <c r="R12615">
        <v>2</v>
      </c>
      <c r="S12615" t="s">
        <v>42</v>
      </c>
      <c r="T12615" t="s">
        <v>35</v>
      </c>
    </row>
    <row r="12616" spans="1:20">
      <c r="A12616" t="s">
        <v>19525</v>
      </c>
      <c r="B12616" s="11">
        <v>45710</v>
      </c>
      <c r="C12616" t="s">
        <v>16223</v>
      </c>
      <c r="D12616" t="s">
        <v>20</v>
      </c>
      <c r="E12616" t="s">
        <v>226</v>
      </c>
      <c r="F12616" s="12">
        <v>42.05</v>
      </c>
      <c r="G12616" s="13">
        <v>1</v>
      </c>
      <c r="H12616">
        <v>0</v>
      </c>
      <c r="I12616" s="12">
        <f t="shared" si="788"/>
        <v>0</v>
      </c>
      <c r="J12616" s="12">
        <f t="shared" si="789"/>
        <v>42.05</v>
      </c>
      <c r="K12616" s="12">
        <f t="shared" si="790"/>
        <v>42.05</v>
      </c>
      <c r="L12616" s="12">
        <v>20.7</v>
      </c>
      <c r="M12616" s="12">
        <f t="shared" si="791"/>
        <v>62.75</v>
      </c>
      <c r="N12616" t="s">
        <v>9</v>
      </c>
      <c r="O12616" s="13">
        <v>9</v>
      </c>
      <c r="P12616">
        <v>5</v>
      </c>
      <c r="Q12616" t="b">
        <v>0</v>
      </c>
      <c r="R12616">
        <v>1</v>
      </c>
      <c r="S12616" t="s">
        <v>45</v>
      </c>
      <c r="T12616" t="s">
        <v>35</v>
      </c>
    </row>
    <row r="12617" spans="1:20">
      <c r="A12617" t="s">
        <v>19526</v>
      </c>
      <c r="B12617" s="11">
        <v>45710</v>
      </c>
      <c r="C12617" t="s">
        <v>19527</v>
      </c>
      <c r="D12617" t="s">
        <v>5</v>
      </c>
      <c r="E12617" t="s">
        <v>106</v>
      </c>
      <c r="F12617" s="12">
        <v>94.21</v>
      </c>
      <c r="G12617" s="13">
        <v>1</v>
      </c>
      <c r="H12617">
        <v>0</v>
      </c>
      <c r="I12617" s="12">
        <f t="shared" si="788"/>
        <v>0</v>
      </c>
      <c r="J12617" s="12">
        <f t="shared" si="789"/>
        <v>94.21</v>
      </c>
      <c r="K12617" s="12">
        <f t="shared" si="790"/>
        <v>94.21</v>
      </c>
      <c r="L12617" s="12">
        <v>26.75</v>
      </c>
      <c r="M12617" s="12">
        <f t="shared" si="791"/>
        <v>120.96</v>
      </c>
      <c r="N12617" t="s">
        <v>15</v>
      </c>
      <c r="O12617" s="13">
        <v>11</v>
      </c>
      <c r="P12617">
        <v>4</v>
      </c>
      <c r="Q12617" t="b">
        <v>0</v>
      </c>
      <c r="R12617">
        <v>6</v>
      </c>
      <c r="S12617" t="s">
        <v>44</v>
      </c>
      <c r="T12617" t="s">
        <v>30</v>
      </c>
    </row>
    <row r="12618" spans="1:20">
      <c r="A12618" t="s">
        <v>19528</v>
      </c>
      <c r="B12618" s="11">
        <v>45710</v>
      </c>
      <c r="C12618" t="s">
        <v>12455</v>
      </c>
      <c r="D12618" t="s">
        <v>17</v>
      </c>
      <c r="E12618" t="s">
        <v>139</v>
      </c>
      <c r="F12618" s="12">
        <v>176.56</v>
      </c>
      <c r="G12618" s="13">
        <v>1</v>
      </c>
      <c r="H12618">
        <v>0</v>
      </c>
      <c r="I12618" s="12">
        <f t="shared" si="788"/>
        <v>0</v>
      </c>
      <c r="J12618" s="12">
        <f t="shared" si="789"/>
        <v>176.56</v>
      </c>
      <c r="K12618" s="12">
        <f t="shared" si="790"/>
        <v>176.56</v>
      </c>
      <c r="L12618" s="12">
        <v>16.79</v>
      </c>
      <c r="M12618" s="12">
        <f t="shared" si="791"/>
        <v>193.35</v>
      </c>
      <c r="N12618" t="s">
        <v>9</v>
      </c>
      <c r="O12618" s="13">
        <v>13</v>
      </c>
      <c r="P12618">
        <v>5</v>
      </c>
      <c r="Q12618" t="b">
        <v>0</v>
      </c>
      <c r="R12618">
        <v>1</v>
      </c>
      <c r="S12618" t="s">
        <v>44</v>
      </c>
      <c r="T12618" t="s">
        <v>35</v>
      </c>
    </row>
    <row r="12619" spans="1:20">
      <c r="A12619" t="s">
        <v>19529</v>
      </c>
      <c r="B12619" s="11">
        <v>45710</v>
      </c>
      <c r="C12619" t="s">
        <v>6024</v>
      </c>
      <c r="D12619" t="s">
        <v>11</v>
      </c>
      <c r="E12619" t="s">
        <v>204</v>
      </c>
      <c r="F12619" s="12">
        <v>60.19</v>
      </c>
      <c r="G12619" s="13">
        <v>3</v>
      </c>
      <c r="H12619">
        <v>0</v>
      </c>
      <c r="I12619" s="12">
        <f t="shared" si="788"/>
        <v>0</v>
      </c>
      <c r="J12619" s="12">
        <f t="shared" si="789"/>
        <v>180.57</v>
      </c>
      <c r="K12619" s="12">
        <f t="shared" si="790"/>
        <v>180.57</v>
      </c>
      <c r="L12619" s="12">
        <v>9.54</v>
      </c>
      <c r="M12619" s="12">
        <f t="shared" si="791"/>
        <v>190.11</v>
      </c>
      <c r="N12619" t="s">
        <v>18</v>
      </c>
      <c r="O12619" s="13">
        <v>7</v>
      </c>
      <c r="P12619">
        <v>4.5</v>
      </c>
      <c r="Q12619" t="b">
        <v>0</v>
      </c>
      <c r="R12619">
        <v>2</v>
      </c>
      <c r="S12619" t="s">
        <v>45</v>
      </c>
      <c r="T12619" t="s">
        <v>37</v>
      </c>
    </row>
    <row r="12620" spans="1:20">
      <c r="A12620" t="s">
        <v>19530</v>
      </c>
      <c r="B12620" s="11">
        <v>45710</v>
      </c>
      <c r="C12620" t="s">
        <v>13312</v>
      </c>
      <c r="D12620" t="s">
        <v>25</v>
      </c>
      <c r="E12620" t="s">
        <v>602</v>
      </c>
      <c r="F12620" s="12">
        <v>85.4</v>
      </c>
      <c r="G12620" s="13">
        <v>3</v>
      </c>
      <c r="H12620">
        <v>0</v>
      </c>
      <c r="I12620" s="12">
        <f t="shared" si="788"/>
        <v>0</v>
      </c>
      <c r="J12620" s="12">
        <f t="shared" si="789"/>
        <v>256.2</v>
      </c>
      <c r="K12620" s="12">
        <f t="shared" si="790"/>
        <v>256.2</v>
      </c>
      <c r="L12620" s="12">
        <v>7.66</v>
      </c>
      <c r="M12620" s="12">
        <f t="shared" si="791"/>
        <v>263.86</v>
      </c>
      <c r="N12620" t="s">
        <v>18</v>
      </c>
      <c r="O12620" s="13">
        <v>6</v>
      </c>
      <c r="P12620">
        <v>5</v>
      </c>
      <c r="Q12620" t="b">
        <v>0</v>
      </c>
      <c r="R12620">
        <v>3</v>
      </c>
      <c r="S12620" t="s">
        <v>43</v>
      </c>
      <c r="T12620" t="s">
        <v>35</v>
      </c>
    </row>
    <row r="12621" spans="1:20">
      <c r="A12621" t="s">
        <v>19531</v>
      </c>
      <c r="B12621" s="11">
        <v>45710</v>
      </c>
      <c r="C12621" t="s">
        <v>2387</v>
      </c>
      <c r="D12621" t="s">
        <v>17</v>
      </c>
      <c r="E12621" t="s">
        <v>209</v>
      </c>
      <c r="F12621" s="12">
        <v>105.33</v>
      </c>
      <c r="G12621" s="13">
        <v>1</v>
      </c>
      <c r="H12621">
        <v>0</v>
      </c>
      <c r="I12621" s="12">
        <f t="shared" si="788"/>
        <v>0</v>
      </c>
      <c r="J12621" s="12">
        <f t="shared" si="789"/>
        <v>105.33</v>
      </c>
      <c r="K12621" s="12">
        <f t="shared" si="790"/>
        <v>105.33</v>
      </c>
      <c r="L12621" s="12">
        <v>11.74</v>
      </c>
      <c r="M12621" s="12">
        <f t="shared" si="791"/>
        <v>117.07</v>
      </c>
      <c r="N12621" t="s">
        <v>18</v>
      </c>
      <c r="O12621" s="13">
        <v>3</v>
      </c>
      <c r="P12621">
        <v>5</v>
      </c>
      <c r="Q12621" t="b">
        <v>0</v>
      </c>
      <c r="R12621">
        <v>12</v>
      </c>
      <c r="S12621" t="s">
        <v>44</v>
      </c>
      <c r="T12621" t="s">
        <v>35</v>
      </c>
    </row>
    <row r="12622" spans="1:20">
      <c r="A12622" t="s">
        <v>19532</v>
      </c>
      <c r="B12622" s="11">
        <v>45710</v>
      </c>
      <c r="C12622" t="s">
        <v>16506</v>
      </c>
      <c r="D12622" t="s">
        <v>8</v>
      </c>
      <c r="E12622" t="s">
        <v>75</v>
      </c>
      <c r="F12622" s="12">
        <v>22.92</v>
      </c>
      <c r="G12622" s="13">
        <v>1</v>
      </c>
      <c r="H12622">
        <v>0</v>
      </c>
      <c r="I12622" s="12">
        <f t="shared" si="788"/>
        <v>0</v>
      </c>
      <c r="J12622" s="12">
        <f t="shared" si="789"/>
        <v>22.92</v>
      </c>
      <c r="K12622" s="12">
        <f t="shared" si="790"/>
        <v>22.92</v>
      </c>
      <c r="L12622" s="12">
        <v>13.41</v>
      </c>
      <c r="M12622" s="12">
        <f t="shared" si="791"/>
        <v>36.33</v>
      </c>
      <c r="N12622" t="s">
        <v>18</v>
      </c>
      <c r="O12622" s="13">
        <v>2</v>
      </c>
      <c r="P12622">
        <v>4.5</v>
      </c>
      <c r="Q12622" t="b">
        <v>0</v>
      </c>
      <c r="R12622">
        <v>3</v>
      </c>
      <c r="S12622" t="s">
        <v>45</v>
      </c>
      <c r="T12622" t="s">
        <v>39</v>
      </c>
    </row>
    <row r="12623" spans="1:20">
      <c r="A12623" t="s">
        <v>19533</v>
      </c>
      <c r="B12623" s="11">
        <v>45710</v>
      </c>
      <c r="C12623" t="s">
        <v>12248</v>
      </c>
      <c r="D12623" t="s">
        <v>5</v>
      </c>
      <c r="E12623" t="s">
        <v>106</v>
      </c>
      <c r="F12623" s="12">
        <v>43.37</v>
      </c>
      <c r="G12623" s="13">
        <v>1</v>
      </c>
      <c r="H12623">
        <v>0</v>
      </c>
      <c r="I12623" s="12">
        <f t="shared" si="788"/>
        <v>0</v>
      </c>
      <c r="J12623" s="12">
        <f t="shared" si="789"/>
        <v>43.37</v>
      </c>
      <c r="K12623" s="12">
        <f t="shared" si="790"/>
        <v>43.37</v>
      </c>
      <c r="L12623" s="12">
        <v>7.37</v>
      </c>
      <c r="M12623" s="12">
        <f t="shared" si="791"/>
        <v>50.74</v>
      </c>
      <c r="N12623" t="s">
        <v>18</v>
      </c>
      <c r="O12623" s="13">
        <v>2</v>
      </c>
      <c r="P12623">
        <v>4</v>
      </c>
      <c r="Q12623" t="b">
        <v>0</v>
      </c>
      <c r="R12623">
        <v>3</v>
      </c>
      <c r="S12623" t="s">
        <v>44</v>
      </c>
      <c r="T12623" t="s">
        <v>30</v>
      </c>
    </row>
    <row r="12624" spans="1:20">
      <c r="A12624" t="s">
        <v>19534</v>
      </c>
      <c r="B12624" s="11">
        <v>45711</v>
      </c>
      <c r="C12624" t="s">
        <v>13135</v>
      </c>
      <c r="D12624" t="s">
        <v>17</v>
      </c>
      <c r="E12624" t="s">
        <v>209</v>
      </c>
      <c r="F12624" s="12">
        <v>78.78</v>
      </c>
      <c r="G12624" s="13">
        <v>1</v>
      </c>
      <c r="H12624">
        <v>0</v>
      </c>
      <c r="I12624" s="12">
        <f t="shared" si="788"/>
        <v>0</v>
      </c>
      <c r="J12624" s="12">
        <f t="shared" si="789"/>
        <v>78.78</v>
      </c>
      <c r="K12624" s="12">
        <f t="shared" si="790"/>
        <v>78.78</v>
      </c>
      <c r="L12624" s="12">
        <v>10.84</v>
      </c>
      <c r="M12624" s="12">
        <f t="shared" si="791"/>
        <v>89.62</v>
      </c>
      <c r="N12624" t="s">
        <v>18</v>
      </c>
      <c r="O12624" s="13">
        <v>6</v>
      </c>
      <c r="P12624">
        <v>5</v>
      </c>
      <c r="Q12624" t="b">
        <v>0</v>
      </c>
      <c r="R12624">
        <v>1</v>
      </c>
      <c r="S12624" t="s">
        <v>44</v>
      </c>
      <c r="T12624" t="s">
        <v>30</v>
      </c>
    </row>
    <row r="12625" spans="1:20">
      <c r="A12625" t="s">
        <v>19535</v>
      </c>
      <c r="B12625" s="11">
        <v>45711</v>
      </c>
      <c r="C12625" t="s">
        <v>3888</v>
      </c>
      <c r="D12625" t="s">
        <v>20</v>
      </c>
      <c r="E12625" t="s">
        <v>136</v>
      </c>
      <c r="F12625" s="12">
        <v>38.61</v>
      </c>
      <c r="G12625" s="13">
        <v>1</v>
      </c>
      <c r="H12625">
        <v>0</v>
      </c>
      <c r="I12625" s="12">
        <f t="shared" si="788"/>
        <v>0</v>
      </c>
      <c r="J12625" s="12">
        <f t="shared" si="789"/>
        <v>38.61</v>
      </c>
      <c r="K12625" s="12">
        <f t="shared" si="790"/>
        <v>38.61</v>
      </c>
      <c r="L12625" s="12">
        <v>15.87</v>
      </c>
      <c r="M12625" s="12">
        <f t="shared" si="791"/>
        <v>54.48</v>
      </c>
      <c r="N12625" t="s">
        <v>9</v>
      </c>
      <c r="O12625" s="13">
        <v>12</v>
      </c>
      <c r="P12625">
        <v>4</v>
      </c>
      <c r="Q12625" t="b">
        <v>0</v>
      </c>
      <c r="R12625">
        <v>2</v>
      </c>
      <c r="S12625" t="s">
        <v>43</v>
      </c>
      <c r="T12625" t="s">
        <v>35</v>
      </c>
    </row>
    <row r="12626" spans="1:20">
      <c r="A12626" t="s">
        <v>19536</v>
      </c>
      <c r="B12626" s="11">
        <v>45711</v>
      </c>
      <c r="C12626" t="s">
        <v>12504</v>
      </c>
      <c r="D12626" t="s">
        <v>23</v>
      </c>
      <c r="E12626" t="s">
        <v>540</v>
      </c>
      <c r="F12626" s="12">
        <v>143.95</v>
      </c>
      <c r="G12626" s="13">
        <v>1</v>
      </c>
      <c r="H12626">
        <v>0</v>
      </c>
      <c r="I12626" s="12">
        <f t="shared" si="788"/>
        <v>0</v>
      </c>
      <c r="J12626" s="12">
        <f t="shared" si="789"/>
        <v>143.95</v>
      </c>
      <c r="K12626" s="12">
        <f t="shared" si="790"/>
        <v>143.95</v>
      </c>
      <c r="L12626" s="12">
        <v>23.49</v>
      </c>
      <c r="M12626" s="12">
        <f t="shared" si="791"/>
        <v>167.44</v>
      </c>
      <c r="N12626" t="s">
        <v>6</v>
      </c>
      <c r="O12626" s="13">
        <v>17</v>
      </c>
      <c r="P12626">
        <v>4.5</v>
      </c>
      <c r="Q12626" t="b">
        <v>0</v>
      </c>
      <c r="R12626">
        <v>7</v>
      </c>
      <c r="S12626" t="s">
        <v>45</v>
      </c>
      <c r="T12626" t="s">
        <v>37</v>
      </c>
    </row>
    <row r="12627" spans="1:20">
      <c r="A12627" t="s">
        <v>19537</v>
      </c>
      <c r="B12627" s="11">
        <v>45711</v>
      </c>
      <c r="C12627" t="s">
        <v>8084</v>
      </c>
      <c r="D12627" t="s">
        <v>8</v>
      </c>
      <c r="E12627" t="s">
        <v>179</v>
      </c>
      <c r="F12627" s="12">
        <v>43.23</v>
      </c>
      <c r="G12627" s="13">
        <v>3</v>
      </c>
      <c r="H12627">
        <v>0</v>
      </c>
      <c r="I12627" s="12">
        <f t="shared" si="788"/>
        <v>0</v>
      </c>
      <c r="J12627" s="12">
        <f t="shared" si="789"/>
        <v>129.69</v>
      </c>
      <c r="K12627" s="12">
        <f t="shared" si="790"/>
        <v>129.69</v>
      </c>
      <c r="L12627" s="12">
        <v>17.57</v>
      </c>
      <c r="M12627" s="12">
        <f t="shared" si="791"/>
        <v>147.26</v>
      </c>
      <c r="N12627" t="s">
        <v>9</v>
      </c>
      <c r="O12627" s="13">
        <v>7</v>
      </c>
      <c r="P12627">
        <v>2.5</v>
      </c>
      <c r="Q12627" t="b">
        <v>0</v>
      </c>
      <c r="R12627">
        <v>4</v>
      </c>
      <c r="S12627" t="s">
        <v>43</v>
      </c>
      <c r="T12627" t="s">
        <v>39</v>
      </c>
    </row>
    <row r="12628" spans="1:20">
      <c r="A12628" t="s">
        <v>19538</v>
      </c>
      <c r="B12628" s="11">
        <v>45711</v>
      </c>
      <c r="C12628" t="s">
        <v>995</v>
      </c>
      <c r="D12628" t="s">
        <v>14</v>
      </c>
      <c r="E12628" t="s">
        <v>162</v>
      </c>
      <c r="F12628" s="12">
        <v>46.9</v>
      </c>
      <c r="G12628" s="13">
        <v>1</v>
      </c>
      <c r="H12628">
        <v>0</v>
      </c>
      <c r="I12628" s="12">
        <f t="shared" si="788"/>
        <v>0</v>
      </c>
      <c r="J12628" s="12">
        <f t="shared" si="789"/>
        <v>46.9</v>
      </c>
      <c r="K12628" s="12">
        <f t="shared" si="790"/>
        <v>46.9</v>
      </c>
      <c r="L12628" s="12">
        <v>13.52</v>
      </c>
      <c r="M12628" s="12">
        <f t="shared" si="791"/>
        <v>60.42</v>
      </c>
      <c r="N12628" t="s">
        <v>18</v>
      </c>
      <c r="O12628" s="13">
        <v>3</v>
      </c>
      <c r="P12628">
        <v>4.5</v>
      </c>
      <c r="Q12628" t="b">
        <v>0</v>
      </c>
      <c r="R12628">
        <v>8</v>
      </c>
      <c r="S12628" t="s">
        <v>44</v>
      </c>
      <c r="T12628" t="s">
        <v>35</v>
      </c>
    </row>
    <row r="12629" spans="1:20">
      <c r="A12629" t="s">
        <v>19539</v>
      </c>
      <c r="B12629" s="11">
        <v>45711</v>
      </c>
      <c r="C12629" t="s">
        <v>8577</v>
      </c>
      <c r="D12629" t="s">
        <v>20</v>
      </c>
      <c r="E12629" t="s">
        <v>212</v>
      </c>
      <c r="F12629" s="12">
        <v>17.05</v>
      </c>
      <c r="G12629" s="13">
        <v>2</v>
      </c>
      <c r="H12629">
        <v>6.6</v>
      </c>
      <c r="I12629" s="12">
        <f t="shared" si="788"/>
        <v>1.1253</v>
      </c>
      <c r="J12629" s="12">
        <f t="shared" si="789"/>
        <v>34.1</v>
      </c>
      <c r="K12629" s="12">
        <f t="shared" si="790"/>
        <v>32.9747</v>
      </c>
      <c r="L12629" s="12">
        <v>13</v>
      </c>
      <c r="M12629" s="12">
        <f t="shared" si="791"/>
        <v>45.9747</v>
      </c>
      <c r="N12629" t="s">
        <v>18</v>
      </c>
      <c r="O12629" s="13">
        <v>6</v>
      </c>
      <c r="P12629">
        <v>4</v>
      </c>
      <c r="Q12629" t="b">
        <v>0</v>
      </c>
      <c r="R12629">
        <v>15</v>
      </c>
      <c r="S12629" t="s">
        <v>45</v>
      </c>
      <c r="T12629" t="s">
        <v>30</v>
      </c>
    </row>
    <row r="12630" spans="1:20">
      <c r="A12630" t="s">
        <v>19540</v>
      </c>
      <c r="B12630" s="11">
        <v>45712</v>
      </c>
      <c r="C12630" t="s">
        <v>13269</v>
      </c>
      <c r="D12630" t="s">
        <v>11</v>
      </c>
      <c r="E12630" t="s">
        <v>400</v>
      </c>
      <c r="F12630" s="12">
        <v>85.85</v>
      </c>
      <c r="G12630" s="13">
        <v>3</v>
      </c>
      <c r="H12630">
        <v>0</v>
      </c>
      <c r="I12630" s="12">
        <f t="shared" si="788"/>
        <v>0</v>
      </c>
      <c r="J12630" s="12">
        <f t="shared" si="789"/>
        <v>257.55</v>
      </c>
      <c r="K12630" s="12">
        <f t="shared" si="790"/>
        <v>257.55</v>
      </c>
      <c r="L12630" s="12">
        <v>8.03</v>
      </c>
      <c r="M12630" s="12">
        <f t="shared" si="791"/>
        <v>265.58</v>
      </c>
      <c r="N12630" t="s">
        <v>18</v>
      </c>
      <c r="O12630" s="13">
        <v>6</v>
      </c>
      <c r="P12630">
        <v>4</v>
      </c>
      <c r="Q12630" t="b">
        <v>0</v>
      </c>
      <c r="R12630">
        <v>3</v>
      </c>
      <c r="S12630" t="s">
        <v>44</v>
      </c>
      <c r="T12630" t="s">
        <v>30</v>
      </c>
    </row>
    <row r="12631" spans="1:20">
      <c r="A12631" t="s">
        <v>19541</v>
      </c>
      <c r="B12631" s="11">
        <v>45712</v>
      </c>
      <c r="C12631" t="s">
        <v>733</v>
      </c>
      <c r="D12631" t="s">
        <v>25</v>
      </c>
      <c r="E12631" t="s">
        <v>87</v>
      </c>
      <c r="F12631" s="12">
        <v>90.88</v>
      </c>
      <c r="G12631" s="13">
        <v>1</v>
      </c>
      <c r="H12631">
        <v>0</v>
      </c>
      <c r="I12631" s="12">
        <f t="shared" si="788"/>
        <v>0</v>
      </c>
      <c r="J12631" s="12">
        <f t="shared" si="789"/>
        <v>90.88</v>
      </c>
      <c r="K12631" s="12">
        <f t="shared" si="790"/>
        <v>90.88</v>
      </c>
      <c r="L12631" s="12">
        <v>16.62</v>
      </c>
      <c r="M12631" s="12">
        <f t="shared" si="791"/>
        <v>107.5</v>
      </c>
      <c r="N12631" t="s">
        <v>9</v>
      </c>
      <c r="O12631" s="13">
        <v>12</v>
      </c>
      <c r="P12631">
        <v>4.5</v>
      </c>
      <c r="Q12631" t="b">
        <v>0</v>
      </c>
      <c r="R12631">
        <v>3</v>
      </c>
      <c r="S12631" t="s">
        <v>44</v>
      </c>
      <c r="T12631" t="s">
        <v>39</v>
      </c>
    </row>
    <row r="12632" spans="1:20">
      <c r="A12632" t="s">
        <v>19542</v>
      </c>
      <c r="B12632" s="11">
        <v>45712</v>
      </c>
      <c r="C12632" t="s">
        <v>12589</v>
      </c>
      <c r="D12632" t="s">
        <v>8</v>
      </c>
      <c r="E12632" t="s">
        <v>241</v>
      </c>
      <c r="F12632" s="12">
        <v>17.66</v>
      </c>
      <c r="G12632" s="13">
        <v>1</v>
      </c>
      <c r="H12632">
        <v>0</v>
      </c>
      <c r="I12632" s="12">
        <f t="shared" si="788"/>
        <v>0</v>
      </c>
      <c r="J12632" s="12">
        <f t="shared" si="789"/>
        <v>17.66</v>
      </c>
      <c r="K12632" s="12">
        <f t="shared" si="790"/>
        <v>17.66</v>
      </c>
      <c r="L12632" s="12">
        <v>9.61</v>
      </c>
      <c r="M12632" s="12">
        <f t="shared" si="791"/>
        <v>27.27</v>
      </c>
      <c r="N12632" t="s">
        <v>18</v>
      </c>
      <c r="O12632" s="13">
        <v>3</v>
      </c>
      <c r="P12632">
        <v>5</v>
      </c>
      <c r="Q12632" t="b">
        <v>1</v>
      </c>
      <c r="R12632">
        <v>6</v>
      </c>
      <c r="S12632" t="s">
        <v>45</v>
      </c>
      <c r="T12632" t="s">
        <v>35</v>
      </c>
    </row>
    <row r="12633" spans="1:20">
      <c r="A12633" t="s">
        <v>19543</v>
      </c>
      <c r="B12633" s="11">
        <v>45712</v>
      </c>
      <c r="C12633" t="s">
        <v>3147</v>
      </c>
      <c r="D12633" t="s">
        <v>17</v>
      </c>
      <c r="E12633" t="s">
        <v>139</v>
      </c>
      <c r="F12633" s="12">
        <v>172.4</v>
      </c>
      <c r="G12633" s="13">
        <v>3</v>
      </c>
      <c r="H12633">
        <v>0</v>
      </c>
      <c r="I12633" s="12">
        <f t="shared" si="788"/>
        <v>0</v>
      </c>
      <c r="J12633" s="12">
        <f t="shared" si="789"/>
        <v>517.2</v>
      </c>
      <c r="K12633" s="12">
        <f t="shared" si="790"/>
        <v>517.2</v>
      </c>
      <c r="L12633" s="12">
        <v>14.33</v>
      </c>
      <c r="M12633" s="12">
        <f t="shared" si="791"/>
        <v>531.53</v>
      </c>
      <c r="N12633" t="s">
        <v>18</v>
      </c>
      <c r="O12633" s="13">
        <v>6</v>
      </c>
      <c r="P12633">
        <v>4</v>
      </c>
      <c r="Q12633" t="b">
        <v>1</v>
      </c>
      <c r="R12633">
        <v>1</v>
      </c>
      <c r="S12633" t="s">
        <v>48</v>
      </c>
      <c r="T12633" t="s">
        <v>30</v>
      </c>
    </row>
    <row r="12634" spans="1:20">
      <c r="A12634" t="s">
        <v>19544</v>
      </c>
      <c r="B12634" s="11">
        <v>45712</v>
      </c>
      <c r="C12634" t="s">
        <v>10576</v>
      </c>
      <c r="D12634" t="s">
        <v>14</v>
      </c>
      <c r="E12634" t="s">
        <v>113</v>
      </c>
      <c r="F12634" s="12">
        <v>165.42</v>
      </c>
      <c r="G12634" s="13">
        <v>1</v>
      </c>
      <c r="H12634">
        <v>0</v>
      </c>
      <c r="I12634" s="12">
        <f t="shared" si="788"/>
        <v>0</v>
      </c>
      <c r="J12634" s="12">
        <f t="shared" si="789"/>
        <v>165.42</v>
      </c>
      <c r="K12634" s="12">
        <f t="shared" si="790"/>
        <v>165.42</v>
      </c>
      <c r="L12634" s="12">
        <v>16.58</v>
      </c>
      <c r="M12634" s="12">
        <f t="shared" si="791"/>
        <v>182</v>
      </c>
      <c r="N12634" t="s">
        <v>18</v>
      </c>
      <c r="O12634" s="13">
        <v>6</v>
      </c>
      <c r="P12634">
        <v>5</v>
      </c>
      <c r="Q12634" t="b">
        <v>0</v>
      </c>
      <c r="R12634">
        <v>2</v>
      </c>
      <c r="S12634" t="s">
        <v>44</v>
      </c>
      <c r="T12634" t="s">
        <v>35</v>
      </c>
    </row>
    <row r="12635" spans="1:20">
      <c r="A12635" t="s">
        <v>19545</v>
      </c>
      <c r="B12635" s="11">
        <v>45712</v>
      </c>
      <c r="C12635" t="s">
        <v>11711</v>
      </c>
      <c r="D12635" t="s">
        <v>14</v>
      </c>
      <c r="E12635" t="s">
        <v>94</v>
      </c>
      <c r="F12635" s="12">
        <v>199.74</v>
      </c>
      <c r="G12635" s="13">
        <v>1</v>
      </c>
      <c r="H12635">
        <v>0</v>
      </c>
      <c r="I12635" s="12">
        <f t="shared" si="788"/>
        <v>0</v>
      </c>
      <c r="J12635" s="12">
        <f t="shared" si="789"/>
        <v>199.74</v>
      </c>
      <c r="K12635" s="12">
        <f t="shared" si="790"/>
        <v>199.74</v>
      </c>
      <c r="L12635" s="12">
        <v>29.84</v>
      </c>
      <c r="M12635" s="12">
        <f t="shared" si="791"/>
        <v>229.58</v>
      </c>
      <c r="N12635" t="s">
        <v>6</v>
      </c>
      <c r="O12635" s="13">
        <v>10</v>
      </c>
      <c r="P12635">
        <v>5</v>
      </c>
      <c r="Q12635" t="b">
        <v>0</v>
      </c>
      <c r="R12635">
        <v>4</v>
      </c>
      <c r="S12635" t="s">
        <v>43</v>
      </c>
      <c r="T12635" t="s">
        <v>35</v>
      </c>
    </row>
    <row r="12636" spans="1:20">
      <c r="A12636" t="s">
        <v>19546</v>
      </c>
      <c r="B12636" s="11">
        <v>45712</v>
      </c>
      <c r="C12636" t="s">
        <v>4683</v>
      </c>
      <c r="D12636" t="s">
        <v>25</v>
      </c>
      <c r="E12636" t="s">
        <v>159</v>
      </c>
      <c r="F12636" s="12">
        <v>66.97</v>
      </c>
      <c r="G12636" s="13">
        <v>1</v>
      </c>
      <c r="H12636">
        <v>0</v>
      </c>
      <c r="I12636" s="12">
        <f t="shared" si="788"/>
        <v>0</v>
      </c>
      <c r="J12636" s="12">
        <f t="shared" si="789"/>
        <v>66.97</v>
      </c>
      <c r="K12636" s="12">
        <f t="shared" si="790"/>
        <v>66.97</v>
      </c>
      <c r="L12636" s="12">
        <v>11.39</v>
      </c>
      <c r="M12636" s="12">
        <f t="shared" si="791"/>
        <v>78.36</v>
      </c>
      <c r="N12636" t="s">
        <v>18</v>
      </c>
      <c r="O12636" s="13">
        <v>3</v>
      </c>
      <c r="P12636">
        <v>4.5</v>
      </c>
      <c r="Q12636" t="b">
        <v>0</v>
      </c>
      <c r="R12636">
        <v>1</v>
      </c>
      <c r="S12636" t="s">
        <v>44</v>
      </c>
      <c r="T12636" t="s">
        <v>35</v>
      </c>
    </row>
    <row r="12637" spans="1:20">
      <c r="A12637" t="s">
        <v>19547</v>
      </c>
      <c r="B12637" s="11">
        <v>45712</v>
      </c>
      <c r="C12637" t="s">
        <v>1977</v>
      </c>
      <c r="D12637" t="s">
        <v>11</v>
      </c>
      <c r="E12637" t="s">
        <v>400</v>
      </c>
      <c r="F12637" s="12">
        <v>50.12</v>
      </c>
      <c r="G12637" s="13">
        <v>1</v>
      </c>
      <c r="H12637">
        <v>0</v>
      </c>
      <c r="I12637" s="12">
        <f t="shared" si="788"/>
        <v>0</v>
      </c>
      <c r="J12637" s="12">
        <f t="shared" si="789"/>
        <v>50.12</v>
      </c>
      <c r="K12637" s="12">
        <f t="shared" si="790"/>
        <v>50.12</v>
      </c>
      <c r="L12637" s="12">
        <v>10.76</v>
      </c>
      <c r="M12637" s="12">
        <f t="shared" si="791"/>
        <v>60.88</v>
      </c>
      <c r="N12637" t="s">
        <v>18</v>
      </c>
      <c r="O12637" s="13">
        <v>4</v>
      </c>
      <c r="P12637">
        <v>4</v>
      </c>
      <c r="Q12637" t="b">
        <v>0</v>
      </c>
      <c r="R12637">
        <v>4</v>
      </c>
      <c r="S12637" t="s">
        <v>48</v>
      </c>
      <c r="T12637" t="s">
        <v>35</v>
      </c>
    </row>
    <row r="12638" spans="1:20">
      <c r="A12638" t="s">
        <v>19548</v>
      </c>
      <c r="B12638" s="11">
        <v>45712</v>
      </c>
      <c r="C12638" t="s">
        <v>5371</v>
      </c>
      <c r="D12638" t="s">
        <v>20</v>
      </c>
      <c r="E12638" t="s">
        <v>97</v>
      </c>
      <c r="F12638" s="12">
        <v>16.49</v>
      </c>
      <c r="G12638" s="13">
        <v>3</v>
      </c>
      <c r="H12638">
        <v>19.4</v>
      </c>
      <c r="I12638" s="12">
        <f t="shared" si="788"/>
        <v>3.19906</v>
      </c>
      <c r="J12638" s="12">
        <f t="shared" si="789"/>
        <v>49.47</v>
      </c>
      <c r="K12638" s="12">
        <f t="shared" si="790"/>
        <v>46.27094</v>
      </c>
      <c r="L12638" s="12">
        <v>11.31</v>
      </c>
      <c r="M12638" s="12">
        <f t="shared" si="791"/>
        <v>57.58094</v>
      </c>
      <c r="N12638" t="s">
        <v>18</v>
      </c>
      <c r="O12638" s="13">
        <v>3</v>
      </c>
      <c r="P12638">
        <v>4.5</v>
      </c>
      <c r="Q12638" t="b">
        <v>0</v>
      </c>
      <c r="R12638">
        <v>4</v>
      </c>
      <c r="S12638" t="s">
        <v>45</v>
      </c>
      <c r="T12638" t="s">
        <v>39</v>
      </c>
    </row>
    <row r="12639" spans="1:20">
      <c r="A12639" t="s">
        <v>19549</v>
      </c>
      <c r="B12639" s="11">
        <v>45713</v>
      </c>
      <c r="C12639" t="s">
        <v>19550</v>
      </c>
      <c r="D12639" t="s">
        <v>17</v>
      </c>
      <c r="E12639" t="s">
        <v>139</v>
      </c>
      <c r="F12639" s="12">
        <v>16.91</v>
      </c>
      <c r="G12639" s="13">
        <v>1</v>
      </c>
      <c r="H12639">
        <v>0</v>
      </c>
      <c r="I12639" s="12">
        <f t="shared" si="788"/>
        <v>0</v>
      </c>
      <c r="J12639" s="12">
        <f t="shared" si="789"/>
        <v>16.91</v>
      </c>
      <c r="K12639" s="12">
        <f t="shared" si="790"/>
        <v>16.91</v>
      </c>
      <c r="L12639" s="12">
        <v>19.71</v>
      </c>
      <c r="M12639" s="12">
        <f t="shared" si="791"/>
        <v>36.62</v>
      </c>
      <c r="N12639" t="s">
        <v>6</v>
      </c>
      <c r="O12639" s="13">
        <v>19</v>
      </c>
      <c r="P12639">
        <v>5</v>
      </c>
      <c r="Q12639" t="b">
        <v>0</v>
      </c>
      <c r="R12639">
        <v>5</v>
      </c>
      <c r="S12639" t="s">
        <v>42</v>
      </c>
      <c r="T12639" t="s">
        <v>37</v>
      </c>
    </row>
    <row r="12640" spans="1:20">
      <c r="A12640" t="s">
        <v>19551</v>
      </c>
      <c r="B12640" s="11">
        <v>45713</v>
      </c>
      <c r="C12640" t="s">
        <v>4047</v>
      </c>
      <c r="D12640" t="s">
        <v>17</v>
      </c>
      <c r="E12640" t="s">
        <v>139</v>
      </c>
      <c r="F12640" s="12">
        <v>74.3</v>
      </c>
      <c r="G12640" s="13">
        <v>2</v>
      </c>
      <c r="H12640">
        <v>0</v>
      </c>
      <c r="I12640" s="12">
        <f t="shared" si="788"/>
        <v>0</v>
      </c>
      <c r="J12640" s="12">
        <f t="shared" si="789"/>
        <v>148.6</v>
      </c>
      <c r="K12640" s="12">
        <f t="shared" si="790"/>
        <v>148.6</v>
      </c>
      <c r="L12640" s="12">
        <v>8.8</v>
      </c>
      <c r="M12640" s="12">
        <f t="shared" si="791"/>
        <v>157.4</v>
      </c>
      <c r="N12640" t="s">
        <v>18</v>
      </c>
      <c r="O12640" s="13">
        <v>3</v>
      </c>
      <c r="P12640">
        <v>4</v>
      </c>
      <c r="Q12640" t="b">
        <v>0</v>
      </c>
      <c r="R12640">
        <v>1</v>
      </c>
      <c r="S12640" t="s">
        <v>45</v>
      </c>
      <c r="T12640" t="s">
        <v>39</v>
      </c>
    </row>
    <row r="12641" spans="1:20">
      <c r="A12641" t="s">
        <v>19552</v>
      </c>
      <c r="B12641" s="11">
        <v>45713</v>
      </c>
      <c r="C12641" t="s">
        <v>1761</v>
      </c>
      <c r="D12641" t="s">
        <v>11</v>
      </c>
      <c r="E12641" t="s">
        <v>215</v>
      </c>
      <c r="F12641" s="12">
        <v>86.48</v>
      </c>
      <c r="G12641" s="13">
        <v>2</v>
      </c>
      <c r="H12641">
        <v>24.7</v>
      </c>
      <c r="I12641" s="12">
        <f t="shared" si="788"/>
        <v>21.36056</v>
      </c>
      <c r="J12641" s="12">
        <f t="shared" si="789"/>
        <v>172.96</v>
      </c>
      <c r="K12641" s="12">
        <f t="shared" si="790"/>
        <v>151.59944</v>
      </c>
      <c r="L12641" s="12">
        <v>15.85</v>
      </c>
      <c r="M12641" s="12">
        <f t="shared" si="791"/>
        <v>167.44944</v>
      </c>
      <c r="N12641" t="s">
        <v>9</v>
      </c>
      <c r="O12641" s="13">
        <v>12</v>
      </c>
      <c r="P12641">
        <v>3.5</v>
      </c>
      <c r="Q12641" t="b">
        <v>1</v>
      </c>
      <c r="R12641">
        <v>2</v>
      </c>
      <c r="S12641" t="s">
        <v>44</v>
      </c>
      <c r="T12641" t="s">
        <v>37</v>
      </c>
    </row>
    <row r="12642" spans="1:20">
      <c r="A12642" t="s">
        <v>19553</v>
      </c>
      <c r="B12642" s="11">
        <v>45713</v>
      </c>
      <c r="C12642" t="s">
        <v>8012</v>
      </c>
      <c r="D12642" t="s">
        <v>5</v>
      </c>
      <c r="E12642" t="s">
        <v>106</v>
      </c>
      <c r="F12642" s="12">
        <v>36.92</v>
      </c>
      <c r="G12642" s="13">
        <v>1</v>
      </c>
      <c r="H12642">
        <v>11.6</v>
      </c>
      <c r="I12642" s="12">
        <f t="shared" si="788"/>
        <v>4.28272</v>
      </c>
      <c r="J12642" s="12">
        <f t="shared" si="789"/>
        <v>36.92</v>
      </c>
      <c r="K12642" s="12">
        <f t="shared" si="790"/>
        <v>32.63728</v>
      </c>
      <c r="L12642" s="12">
        <v>8.06</v>
      </c>
      <c r="M12642" s="12">
        <f t="shared" si="791"/>
        <v>40.69728</v>
      </c>
      <c r="N12642" t="s">
        <v>18</v>
      </c>
      <c r="O12642" s="13">
        <v>7</v>
      </c>
      <c r="P12642">
        <v>4.5</v>
      </c>
      <c r="Q12642" t="b">
        <v>0</v>
      </c>
      <c r="R12642">
        <v>4</v>
      </c>
      <c r="S12642" t="s">
        <v>44</v>
      </c>
      <c r="T12642" t="s">
        <v>39</v>
      </c>
    </row>
    <row r="12643" spans="1:20">
      <c r="A12643" t="s">
        <v>19554</v>
      </c>
      <c r="B12643" s="11">
        <v>45713</v>
      </c>
      <c r="C12643" t="s">
        <v>13333</v>
      </c>
      <c r="D12643" t="s">
        <v>5</v>
      </c>
      <c r="E12643" t="s">
        <v>124</v>
      </c>
      <c r="F12643" s="12">
        <v>63.96</v>
      </c>
      <c r="G12643" s="13">
        <v>1</v>
      </c>
      <c r="H12643">
        <v>0</v>
      </c>
      <c r="I12643" s="12">
        <f t="shared" si="788"/>
        <v>0</v>
      </c>
      <c r="J12643" s="12">
        <f t="shared" si="789"/>
        <v>63.96</v>
      </c>
      <c r="K12643" s="12">
        <f t="shared" si="790"/>
        <v>63.96</v>
      </c>
      <c r="L12643" s="12">
        <v>18.04</v>
      </c>
      <c r="M12643" s="12">
        <f t="shared" si="791"/>
        <v>82</v>
      </c>
      <c r="N12643" t="s">
        <v>9</v>
      </c>
      <c r="O12643" s="13">
        <v>11</v>
      </c>
      <c r="P12643">
        <v>5</v>
      </c>
      <c r="Q12643" t="b">
        <v>0</v>
      </c>
      <c r="R12643">
        <v>3</v>
      </c>
      <c r="S12643" t="s">
        <v>43</v>
      </c>
      <c r="T12643" t="s">
        <v>35</v>
      </c>
    </row>
    <row r="12644" spans="1:20">
      <c r="A12644" t="s">
        <v>19555</v>
      </c>
      <c r="B12644" s="11">
        <v>45713</v>
      </c>
      <c r="C12644" t="s">
        <v>5030</v>
      </c>
      <c r="D12644" t="s">
        <v>17</v>
      </c>
      <c r="E12644" t="s">
        <v>194</v>
      </c>
      <c r="F12644" s="12">
        <v>56.45</v>
      </c>
      <c r="G12644" s="13">
        <v>1</v>
      </c>
      <c r="H12644">
        <v>0</v>
      </c>
      <c r="I12644" s="12">
        <f t="shared" si="788"/>
        <v>0</v>
      </c>
      <c r="J12644" s="12">
        <f t="shared" si="789"/>
        <v>56.45</v>
      </c>
      <c r="K12644" s="12">
        <f t="shared" si="790"/>
        <v>56.45</v>
      </c>
      <c r="L12644" s="12">
        <v>22.11</v>
      </c>
      <c r="M12644" s="12">
        <f t="shared" si="791"/>
        <v>78.56</v>
      </c>
      <c r="N12644" t="s">
        <v>6</v>
      </c>
      <c r="O12644" s="13">
        <v>20</v>
      </c>
      <c r="P12644">
        <v>4.5</v>
      </c>
      <c r="Q12644" t="b">
        <v>0</v>
      </c>
      <c r="R12644">
        <v>5</v>
      </c>
      <c r="S12644" t="s">
        <v>48</v>
      </c>
      <c r="T12644" t="s">
        <v>30</v>
      </c>
    </row>
    <row r="12645" spans="1:20">
      <c r="A12645" t="s">
        <v>19556</v>
      </c>
      <c r="B12645" s="11">
        <v>45713</v>
      </c>
      <c r="C12645" t="s">
        <v>10020</v>
      </c>
      <c r="D12645" t="s">
        <v>17</v>
      </c>
      <c r="E12645" t="s">
        <v>194</v>
      </c>
      <c r="F12645" s="12">
        <v>46.63</v>
      </c>
      <c r="G12645" s="13">
        <v>1</v>
      </c>
      <c r="H12645">
        <v>0</v>
      </c>
      <c r="I12645" s="12">
        <f t="shared" si="788"/>
        <v>0</v>
      </c>
      <c r="J12645" s="12">
        <f t="shared" si="789"/>
        <v>46.63</v>
      </c>
      <c r="K12645" s="12">
        <f t="shared" si="790"/>
        <v>46.63</v>
      </c>
      <c r="L12645" s="12">
        <v>20.36</v>
      </c>
      <c r="M12645" s="12">
        <f t="shared" si="791"/>
        <v>66.99</v>
      </c>
      <c r="N12645" t="s">
        <v>6</v>
      </c>
      <c r="O12645" s="13">
        <v>8</v>
      </c>
      <c r="P12645">
        <v>4.5</v>
      </c>
      <c r="Q12645" t="b">
        <v>0</v>
      </c>
      <c r="R12645">
        <v>2</v>
      </c>
      <c r="S12645" t="s">
        <v>42</v>
      </c>
      <c r="T12645" t="s">
        <v>39</v>
      </c>
    </row>
    <row r="12646" spans="1:20">
      <c r="A12646" t="s">
        <v>19557</v>
      </c>
      <c r="B12646" s="11">
        <v>45713</v>
      </c>
      <c r="C12646" t="s">
        <v>7414</v>
      </c>
      <c r="D12646" t="s">
        <v>17</v>
      </c>
      <c r="E12646" t="s">
        <v>129</v>
      </c>
      <c r="F12646" s="12">
        <v>133.17</v>
      </c>
      <c r="G12646" s="13">
        <v>4</v>
      </c>
      <c r="H12646">
        <v>13.9</v>
      </c>
      <c r="I12646" s="12">
        <f t="shared" si="788"/>
        <v>18.51063</v>
      </c>
      <c r="J12646" s="12">
        <f t="shared" si="789"/>
        <v>532.68</v>
      </c>
      <c r="K12646" s="12">
        <f t="shared" si="790"/>
        <v>514.16937</v>
      </c>
      <c r="L12646" s="12">
        <v>23.39</v>
      </c>
      <c r="M12646" s="12">
        <f t="shared" si="791"/>
        <v>537.55937</v>
      </c>
      <c r="N12646" t="s">
        <v>12</v>
      </c>
      <c r="O12646" s="13">
        <v>14</v>
      </c>
      <c r="P12646">
        <v>4.5</v>
      </c>
      <c r="Q12646" t="b">
        <v>1</v>
      </c>
      <c r="R12646">
        <v>3</v>
      </c>
      <c r="S12646" t="s">
        <v>43</v>
      </c>
      <c r="T12646" t="s">
        <v>35</v>
      </c>
    </row>
    <row r="12647" spans="1:20">
      <c r="A12647" t="s">
        <v>19558</v>
      </c>
      <c r="B12647" s="11">
        <v>45713</v>
      </c>
      <c r="C12647" t="s">
        <v>12826</v>
      </c>
      <c r="D12647" t="s">
        <v>17</v>
      </c>
      <c r="E12647" t="s">
        <v>78</v>
      </c>
      <c r="F12647" s="12">
        <v>147.31</v>
      </c>
      <c r="G12647" s="13">
        <v>1</v>
      </c>
      <c r="H12647">
        <v>0</v>
      </c>
      <c r="I12647" s="12">
        <f t="shared" si="788"/>
        <v>0</v>
      </c>
      <c r="J12647" s="12">
        <f t="shared" si="789"/>
        <v>147.31</v>
      </c>
      <c r="K12647" s="12">
        <f t="shared" si="790"/>
        <v>147.31</v>
      </c>
      <c r="L12647" s="12">
        <v>16.29</v>
      </c>
      <c r="M12647" s="12">
        <f t="shared" si="791"/>
        <v>163.6</v>
      </c>
      <c r="N12647" t="s">
        <v>18</v>
      </c>
      <c r="O12647" s="13">
        <v>2</v>
      </c>
      <c r="P12647">
        <v>1</v>
      </c>
      <c r="Q12647" t="b">
        <v>0</v>
      </c>
      <c r="R12647">
        <v>2</v>
      </c>
      <c r="S12647" t="s">
        <v>44</v>
      </c>
      <c r="T12647" t="s">
        <v>35</v>
      </c>
    </row>
    <row r="12648" spans="1:20">
      <c r="A12648" t="s">
        <v>19559</v>
      </c>
      <c r="B12648" s="11">
        <v>45713</v>
      </c>
      <c r="C12648" t="s">
        <v>8149</v>
      </c>
      <c r="D12648" t="s">
        <v>17</v>
      </c>
      <c r="E12648" t="s">
        <v>78</v>
      </c>
      <c r="F12648" s="12">
        <v>21.72</v>
      </c>
      <c r="G12648" s="13">
        <v>2</v>
      </c>
      <c r="H12648">
        <v>17.3</v>
      </c>
      <c r="I12648" s="12">
        <f t="shared" si="788"/>
        <v>3.75756</v>
      </c>
      <c r="J12648" s="12">
        <f t="shared" si="789"/>
        <v>43.44</v>
      </c>
      <c r="K12648" s="12">
        <f t="shared" si="790"/>
        <v>39.68244</v>
      </c>
      <c r="L12648" s="12">
        <v>6.76</v>
      </c>
      <c r="M12648" s="12">
        <f t="shared" si="791"/>
        <v>46.44244</v>
      </c>
      <c r="N12648" t="s">
        <v>18</v>
      </c>
      <c r="O12648" s="13">
        <v>2</v>
      </c>
      <c r="P12648">
        <v>4.5</v>
      </c>
      <c r="Q12648" t="b">
        <v>1</v>
      </c>
      <c r="R12648">
        <v>5</v>
      </c>
      <c r="S12648" t="s">
        <v>44</v>
      </c>
      <c r="T12648" t="s">
        <v>35</v>
      </c>
    </row>
    <row r="12649" spans="1:20">
      <c r="A12649" t="s">
        <v>19560</v>
      </c>
      <c r="B12649" s="11">
        <v>45713</v>
      </c>
      <c r="C12649" t="s">
        <v>19561</v>
      </c>
      <c r="D12649" t="s">
        <v>23</v>
      </c>
      <c r="E12649" t="s">
        <v>540</v>
      </c>
      <c r="F12649" s="12">
        <v>110.27</v>
      </c>
      <c r="G12649" s="13">
        <v>2</v>
      </c>
      <c r="H12649">
        <v>0</v>
      </c>
      <c r="I12649" s="12">
        <f t="shared" si="788"/>
        <v>0</v>
      </c>
      <c r="J12649" s="12">
        <f t="shared" si="789"/>
        <v>220.54</v>
      </c>
      <c r="K12649" s="12">
        <f t="shared" si="790"/>
        <v>220.54</v>
      </c>
      <c r="L12649" s="12">
        <v>21.26</v>
      </c>
      <c r="M12649" s="12">
        <f t="shared" si="791"/>
        <v>241.8</v>
      </c>
      <c r="N12649" t="s">
        <v>6</v>
      </c>
      <c r="O12649" s="13">
        <v>14</v>
      </c>
      <c r="P12649">
        <v>5</v>
      </c>
      <c r="Q12649" t="b">
        <v>0</v>
      </c>
      <c r="R12649">
        <v>2</v>
      </c>
      <c r="S12649" t="s">
        <v>48</v>
      </c>
      <c r="T12649" t="s">
        <v>37</v>
      </c>
    </row>
    <row r="12650" spans="1:20">
      <c r="A12650" t="s">
        <v>19562</v>
      </c>
      <c r="B12650" s="11">
        <v>45713</v>
      </c>
      <c r="C12650" t="s">
        <v>3857</v>
      </c>
      <c r="D12650" t="s">
        <v>25</v>
      </c>
      <c r="E12650" t="s">
        <v>602</v>
      </c>
      <c r="F12650" s="12">
        <v>97.38</v>
      </c>
      <c r="G12650" s="13">
        <v>1</v>
      </c>
      <c r="H12650">
        <v>9.6</v>
      </c>
      <c r="I12650" s="12">
        <f t="shared" si="788"/>
        <v>9.34848</v>
      </c>
      <c r="J12650" s="12">
        <f t="shared" si="789"/>
        <v>97.38</v>
      </c>
      <c r="K12650" s="12">
        <f t="shared" si="790"/>
        <v>88.03152</v>
      </c>
      <c r="L12650" s="12">
        <v>16.85</v>
      </c>
      <c r="M12650" s="12">
        <f t="shared" si="791"/>
        <v>104.88152</v>
      </c>
      <c r="N12650" t="s">
        <v>9</v>
      </c>
      <c r="O12650" s="13">
        <v>10</v>
      </c>
      <c r="P12650">
        <v>5</v>
      </c>
      <c r="Q12650" t="b">
        <v>1</v>
      </c>
      <c r="R12650">
        <v>8</v>
      </c>
      <c r="S12650" t="s">
        <v>48</v>
      </c>
      <c r="T12650" t="s">
        <v>35</v>
      </c>
    </row>
    <row r="12651" spans="1:20">
      <c r="A12651" t="s">
        <v>19563</v>
      </c>
      <c r="B12651" s="11">
        <v>45714</v>
      </c>
      <c r="C12651" t="s">
        <v>5241</v>
      </c>
      <c r="D12651" t="s">
        <v>17</v>
      </c>
      <c r="E12651" t="s">
        <v>194</v>
      </c>
      <c r="F12651" s="12">
        <v>139.71</v>
      </c>
      <c r="G12651" s="13">
        <v>1</v>
      </c>
      <c r="H12651">
        <v>10.4</v>
      </c>
      <c r="I12651" s="12">
        <f t="shared" si="788"/>
        <v>14.52984</v>
      </c>
      <c r="J12651" s="12">
        <f t="shared" si="789"/>
        <v>139.71</v>
      </c>
      <c r="K12651" s="12">
        <f t="shared" si="790"/>
        <v>125.18016</v>
      </c>
      <c r="L12651" s="12">
        <v>15.67</v>
      </c>
      <c r="M12651" s="12">
        <f t="shared" si="791"/>
        <v>140.85016</v>
      </c>
      <c r="N12651" t="s">
        <v>18</v>
      </c>
      <c r="O12651" s="13">
        <v>6</v>
      </c>
      <c r="P12651">
        <v>5</v>
      </c>
      <c r="Q12651" t="b">
        <v>1</v>
      </c>
      <c r="R12651">
        <v>4</v>
      </c>
      <c r="S12651" t="s">
        <v>45</v>
      </c>
      <c r="T12651" t="s">
        <v>35</v>
      </c>
    </row>
    <row r="12652" spans="1:20">
      <c r="A12652" t="s">
        <v>19564</v>
      </c>
      <c r="B12652" s="11">
        <v>45714</v>
      </c>
      <c r="C12652" t="s">
        <v>206</v>
      </c>
      <c r="D12652" t="s">
        <v>14</v>
      </c>
      <c r="E12652" t="s">
        <v>94</v>
      </c>
      <c r="F12652" s="12">
        <v>236.52</v>
      </c>
      <c r="G12652" s="13">
        <v>2</v>
      </c>
      <c r="H12652">
        <v>0</v>
      </c>
      <c r="I12652" s="12">
        <f t="shared" si="788"/>
        <v>0</v>
      </c>
      <c r="J12652" s="12">
        <f t="shared" si="789"/>
        <v>473.04</v>
      </c>
      <c r="K12652" s="12">
        <f t="shared" si="790"/>
        <v>473.04</v>
      </c>
      <c r="L12652" s="12">
        <v>11.59</v>
      </c>
      <c r="M12652" s="12">
        <f t="shared" si="791"/>
        <v>484.63</v>
      </c>
      <c r="N12652" t="s">
        <v>18</v>
      </c>
      <c r="O12652" s="13">
        <v>2</v>
      </c>
      <c r="P12652">
        <v>4</v>
      </c>
      <c r="Q12652" t="b">
        <v>0</v>
      </c>
      <c r="R12652">
        <v>4</v>
      </c>
      <c r="S12652" t="s">
        <v>44</v>
      </c>
      <c r="T12652" t="s">
        <v>35</v>
      </c>
    </row>
    <row r="12653" spans="1:20">
      <c r="A12653" t="s">
        <v>19565</v>
      </c>
      <c r="B12653" s="11">
        <v>45714</v>
      </c>
      <c r="C12653" t="s">
        <v>12127</v>
      </c>
      <c r="D12653" t="s">
        <v>17</v>
      </c>
      <c r="E12653" t="s">
        <v>194</v>
      </c>
      <c r="F12653" s="12">
        <v>90.03</v>
      </c>
      <c r="G12653" s="13">
        <v>1</v>
      </c>
      <c r="H12653">
        <v>0</v>
      </c>
      <c r="I12653" s="12">
        <f t="shared" si="788"/>
        <v>0</v>
      </c>
      <c r="J12653" s="12">
        <f t="shared" si="789"/>
        <v>90.03</v>
      </c>
      <c r="K12653" s="12">
        <f t="shared" si="790"/>
        <v>90.03</v>
      </c>
      <c r="L12653" s="12">
        <v>12.93</v>
      </c>
      <c r="M12653" s="12">
        <f t="shared" si="791"/>
        <v>102.96</v>
      </c>
      <c r="N12653" t="s">
        <v>18</v>
      </c>
      <c r="O12653" s="13">
        <v>2</v>
      </c>
      <c r="P12653">
        <v>5</v>
      </c>
      <c r="Q12653" t="b">
        <v>0</v>
      </c>
      <c r="R12653">
        <v>5</v>
      </c>
      <c r="S12653" t="s">
        <v>48</v>
      </c>
      <c r="T12653" t="s">
        <v>32</v>
      </c>
    </row>
    <row r="12654" spans="1:20">
      <c r="A12654" t="s">
        <v>19566</v>
      </c>
      <c r="B12654" s="11">
        <v>45714</v>
      </c>
      <c r="C12654" t="s">
        <v>8151</v>
      </c>
      <c r="D12654" t="s">
        <v>11</v>
      </c>
      <c r="E12654" t="s">
        <v>91</v>
      </c>
      <c r="F12654" s="12">
        <v>67.27</v>
      </c>
      <c r="G12654" s="13">
        <v>2</v>
      </c>
      <c r="H12654">
        <v>8.1</v>
      </c>
      <c r="I12654" s="12">
        <f t="shared" si="788"/>
        <v>5.44887</v>
      </c>
      <c r="J12654" s="12">
        <f t="shared" si="789"/>
        <v>134.54</v>
      </c>
      <c r="K12654" s="12">
        <f t="shared" si="790"/>
        <v>129.09113</v>
      </c>
      <c r="L12654" s="12">
        <v>10.28</v>
      </c>
      <c r="M12654" s="12">
        <f t="shared" si="791"/>
        <v>139.37113</v>
      </c>
      <c r="N12654" t="s">
        <v>18</v>
      </c>
      <c r="O12654" s="13">
        <v>3</v>
      </c>
      <c r="P12654">
        <v>4.5</v>
      </c>
      <c r="Q12654" t="b">
        <v>0</v>
      </c>
      <c r="R12654">
        <v>2</v>
      </c>
      <c r="S12654" t="s">
        <v>48</v>
      </c>
      <c r="T12654" t="s">
        <v>39</v>
      </c>
    </row>
    <row r="12655" spans="1:20">
      <c r="A12655" t="s">
        <v>19567</v>
      </c>
      <c r="B12655" s="11">
        <v>45714</v>
      </c>
      <c r="C12655" t="s">
        <v>4731</v>
      </c>
      <c r="D12655" t="s">
        <v>5</v>
      </c>
      <c r="E12655" t="s">
        <v>156</v>
      </c>
      <c r="F12655" s="12">
        <v>45.95</v>
      </c>
      <c r="G12655" s="13">
        <v>2</v>
      </c>
      <c r="H12655">
        <v>0</v>
      </c>
      <c r="I12655" s="12">
        <f t="shared" si="788"/>
        <v>0</v>
      </c>
      <c r="J12655" s="12">
        <f t="shared" si="789"/>
        <v>91.9</v>
      </c>
      <c r="K12655" s="12">
        <f t="shared" si="790"/>
        <v>91.9</v>
      </c>
      <c r="L12655" s="12">
        <v>9.78</v>
      </c>
      <c r="M12655" s="12">
        <f t="shared" si="791"/>
        <v>101.68</v>
      </c>
      <c r="N12655" t="s">
        <v>18</v>
      </c>
      <c r="O12655" s="13">
        <v>3</v>
      </c>
      <c r="P12655">
        <v>4</v>
      </c>
      <c r="Q12655" t="b">
        <v>0</v>
      </c>
      <c r="R12655">
        <v>9</v>
      </c>
      <c r="S12655" t="s">
        <v>48</v>
      </c>
      <c r="T12655" t="s">
        <v>37</v>
      </c>
    </row>
    <row r="12656" spans="1:20">
      <c r="A12656" t="s">
        <v>19568</v>
      </c>
      <c r="B12656" s="11">
        <v>45714</v>
      </c>
      <c r="C12656" t="s">
        <v>19312</v>
      </c>
      <c r="D12656" t="s">
        <v>20</v>
      </c>
      <c r="E12656" t="s">
        <v>136</v>
      </c>
      <c r="F12656" s="12">
        <v>37.69</v>
      </c>
      <c r="G12656" s="13">
        <v>1</v>
      </c>
      <c r="H12656">
        <v>0</v>
      </c>
      <c r="I12656" s="12">
        <f t="shared" si="788"/>
        <v>0</v>
      </c>
      <c r="J12656" s="12">
        <f t="shared" si="789"/>
        <v>37.69</v>
      </c>
      <c r="K12656" s="12">
        <f t="shared" si="790"/>
        <v>37.69</v>
      </c>
      <c r="L12656" s="12">
        <v>18.11</v>
      </c>
      <c r="M12656" s="12">
        <f t="shared" si="791"/>
        <v>55.8</v>
      </c>
      <c r="N12656" t="s">
        <v>9</v>
      </c>
      <c r="O12656" s="13">
        <v>6</v>
      </c>
      <c r="P12656">
        <v>4.5</v>
      </c>
      <c r="Q12656" t="b">
        <v>0</v>
      </c>
      <c r="R12656">
        <v>6</v>
      </c>
      <c r="S12656" t="s">
        <v>43</v>
      </c>
      <c r="T12656" t="s">
        <v>35</v>
      </c>
    </row>
    <row r="12657" spans="1:20">
      <c r="A12657" t="s">
        <v>19569</v>
      </c>
      <c r="B12657" s="11">
        <v>45714</v>
      </c>
      <c r="C12657" t="s">
        <v>643</v>
      </c>
      <c r="D12657" t="s">
        <v>17</v>
      </c>
      <c r="E12657" t="s">
        <v>129</v>
      </c>
      <c r="F12657" s="12">
        <v>65.31</v>
      </c>
      <c r="G12657" s="13">
        <v>1</v>
      </c>
      <c r="H12657">
        <v>0</v>
      </c>
      <c r="I12657" s="12">
        <f t="shared" si="788"/>
        <v>0</v>
      </c>
      <c r="J12657" s="12">
        <f t="shared" si="789"/>
        <v>65.31</v>
      </c>
      <c r="K12657" s="12">
        <f t="shared" si="790"/>
        <v>65.31</v>
      </c>
      <c r="L12657" s="12">
        <v>8.38</v>
      </c>
      <c r="M12657" s="12">
        <f t="shared" si="791"/>
        <v>73.69</v>
      </c>
      <c r="N12657" t="s">
        <v>18</v>
      </c>
      <c r="O12657" s="13">
        <v>3</v>
      </c>
      <c r="P12657">
        <v>4</v>
      </c>
      <c r="Q12657" t="b">
        <v>1</v>
      </c>
      <c r="R12657">
        <v>2</v>
      </c>
      <c r="S12657" t="s">
        <v>43</v>
      </c>
      <c r="T12657" t="s">
        <v>39</v>
      </c>
    </row>
    <row r="12658" spans="1:20">
      <c r="A12658" t="s">
        <v>19570</v>
      </c>
      <c r="B12658" s="11">
        <v>45714</v>
      </c>
      <c r="C12658" t="s">
        <v>6690</v>
      </c>
      <c r="D12658" t="s">
        <v>5</v>
      </c>
      <c r="E12658" t="s">
        <v>119</v>
      </c>
      <c r="F12658" s="12">
        <v>26.01</v>
      </c>
      <c r="G12658" s="13">
        <v>2</v>
      </c>
      <c r="H12658">
        <v>0</v>
      </c>
      <c r="I12658" s="12">
        <f t="shared" si="788"/>
        <v>0</v>
      </c>
      <c r="J12658" s="12">
        <f t="shared" si="789"/>
        <v>52.02</v>
      </c>
      <c r="K12658" s="12">
        <f t="shared" si="790"/>
        <v>52.02</v>
      </c>
      <c r="L12658" s="12">
        <v>11.62</v>
      </c>
      <c r="M12658" s="12">
        <f t="shared" si="791"/>
        <v>63.64</v>
      </c>
      <c r="N12658" t="s">
        <v>18</v>
      </c>
      <c r="O12658" s="13">
        <v>4</v>
      </c>
      <c r="P12658">
        <v>5</v>
      </c>
      <c r="Q12658" t="b">
        <v>0</v>
      </c>
      <c r="R12658">
        <v>6</v>
      </c>
      <c r="S12658" t="s">
        <v>45</v>
      </c>
      <c r="T12658" t="s">
        <v>35</v>
      </c>
    </row>
    <row r="12659" spans="1:20">
      <c r="A12659" t="s">
        <v>19571</v>
      </c>
      <c r="B12659" s="11">
        <v>45714</v>
      </c>
      <c r="C12659" t="s">
        <v>16465</v>
      </c>
      <c r="D12659" t="s">
        <v>5</v>
      </c>
      <c r="E12659" t="s">
        <v>156</v>
      </c>
      <c r="F12659" s="12">
        <v>66.32</v>
      </c>
      <c r="G12659" s="13">
        <v>1</v>
      </c>
      <c r="H12659">
        <v>10.2</v>
      </c>
      <c r="I12659" s="12">
        <f t="shared" si="788"/>
        <v>6.76464</v>
      </c>
      <c r="J12659" s="12">
        <f t="shared" si="789"/>
        <v>66.32</v>
      </c>
      <c r="K12659" s="12">
        <f t="shared" si="790"/>
        <v>59.55536</v>
      </c>
      <c r="L12659" s="12">
        <v>18.37</v>
      </c>
      <c r="M12659" s="12">
        <f t="shared" si="791"/>
        <v>77.92536</v>
      </c>
      <c r="N12659" t="s">
        <v>9</v>
      </c>
      <c r="O12659" s="13">
        <v>9</v>
      </c>
      <c r="P12659">
        <v>3.5</v>
      </c>
      <c r="Q12659" t="b">
        <v>0</v>
      </c>
      <c r="R12659">
        <v>10</v>
      </c>
      <c r="S12659" t="s">
        <v>46</v>
      </c>
      <c r="T12659" t="s">
        <v>35</v>
      </c>
    </row>
    <row r="12660" spans="1:20">
      <c r="A12660" t="s">
        <v>19572</v>
      </c>
      <c r="B12660" s="11">
        <v>45714</v>
      </c>
      <c r="C12660" t="s">
        <v>17275</v>
      </c>
      <c r="D12660" t="s">
        <v>17</v>
      </c>
      <c r="E12660" t="s">
        <v>194</v>
      </c>
      <c r="F12660" s="12">
        <v>40.66</v>
      </c>
      <c r="G12660" s="13">
        <v>1</v>
      </c>
      <c r="H12660">
        <v>0</v>
      </c>
      <c r="I12660" s="12">
        <f t="shared" si="788"/>
        <v>0</v>
      </c>
      <c r="J12660" s="12">
        <f t="shared" si="789"/>
        <v>40.66</v>
      </c>
      <c r="K12660" s="12">
        <f t="shared" si="790"/>
        <v>40.66</v>
      </c>
      <c r="L12660" s="12">
        <v>10.81</v>
      </c>
      <c r="M12660" s="12">
        <f t="shared" si="791"/>
        <v>51.47</v>
      </c>
      <c r="N12660" t="s">
        <v>18</v>
      </c>
      <c r="O12660" s="13">
        <v>3</v>
      </c>
      <c r="P12660">
        <v>4.5</v>
      </c>
      <c r="Q12660" t="b">
        <v>0</v>
      </c>
      <c r="R12660">
        <v>5</v>
      </c>
      <c r="S12660" t="s">
        <v>45</v>
      </c>
      <c r="T12660" t="s">
        <v>37</v>
      </c>
    </row>
    <row r="12661" spans="1:20">
      <c r="A12661" t="s">
        <v>19573</v>
      </c>
      <c r="B12661" s="11">
        <v>45714</v>
      </c>
      <c r="C12661" t="s">
        <v>5103</v>
      </c>
      <c r="D12661" t="s">
        <v>17</v>
      </c>
      <c r="E12661" t="s">
        <v>194</v>
      </c>
      <c r="F12661" s="12">
        <v>109.55</v>
      </c>
      <c r="G12661" s="13">
        <v>2</v>
      </c>
      <c r="H12661">
        <v>12.8</v>
      </c>
      <c r="I12661" s="12">
        <f t="shared" si="788"/>
        <v>14.0224</v>
      </c>
      <c r="J12661" s="12">
        <f t="shared" si="789"/>
        <v>219.1</v>
      </c>
      <c r="K12661" s="12">
        <f t="shared" si="790"/>
        <v>205.0776</v>
      </c>
      <c r="L12661" s="12">
        <v>14.54</v>
      </c>
      <c r="M12661" s="12">
        <f t="shared" si="791"/>
        <v>219.6176</v>
      </c>
      <c r="N12661" t="s">
        <v>18</v>
      </c>
      <c r="O12661" s="13">
        <v>4</v>
      </c>
      <c r="P12661">
        <v>5</v>
      </c>
      <c r="Q12661" t="b">
        <v>0</v>
      </c>
      <c r="R12661">
        <v>7</v>
      </c>
      <c r="S12661" t="s">
        <v>43</v>
      </c>
      <c r="T12661" t="s">
        <v>30</v>
      </c>
    </row>
    <row r="12662" spans="1:20">
      <c r="A12662" t="s">
        <v>19574</v>
      </c>
      <c r="B12662" s="11">
        <v>45714</v>
      </c>
      <c r="C12662" t="s">
        <v>14017</v>
      </c>
      <c r="D12662" t="s">
        <v>14</v>
      </c>
      <c r="E12662" t="s">
        <v>113</v>
      </c>
      <c r="F12662" s="12">
        <v>77.83</v>
      </c>
      <c r="G12662" s="13">
        <v>1</v>
      </c>
      <c r="H12662">
        <v>0</v>
      </c>
      <c r="I12662" s="12">
        <f t="shared" si="788"/>
        <v>0</v>
      </c>
      <c r="J12662" s="12">
        <f t="shared" si="789"/>
        <v>77.83</v>
      </c>
      <c r="K12662" s="12">
        <f t="shared" si="790"/>
        <v>77.83</v>
      </c>
      <c r="L12662" s="12">
        <v>20.8</v>
      </c>
      <c r="M12662" s="12">
        <f t="shared" si="791"/>
        <v>98.63</v>
      </c>
      <c r="N12662" t="s">
        <v>9</v>
      </c>
      <c r="O12662" s="13">
        <v>12</v>
      </c>
      <c r="P12662">
        <v>3</v>
      </c>
      <c r="Q12662" t="b">
        <v>0</v>
      </c>
      <c r="R12662">
        <v>1</v>
      </c>
      <c r="S12662" t="s">
        <v>43</v>
      </c>
      <c r="T12662" t="s">
        <v>39</v>
      </c>
    </row>
    <row r="12663" spans="1:20">
      <c r="A12663" t="s">
        <v>19575</v>
      </c>
      <c r="B12663" s="11">
        <v>45714</v>
      </c>
      <c r="C12663" t="s">
        <v>10506</v>
      </c>
      <c r="D12663" t="s">
        <v>17</v>
      </c>
      <c r="E12663" t="s">
        <v>139</v>
      </c>
      <c r="F12663" s="12">
        <v>163.69</v>
      </c>
      <c r="G12663" s="13">
        <v>1</v>
      </c>
      <c r="H12663">
        <v>0</v>
      </c>
      <c r="I12663" s="12">
        <f t="shared" si="788"/>
        <v>0</v>
      </c>
      <c r="J12663" s="12">
        <f t="shared" si="789"/>
        <v>163.69</v>
      </c>
      <c r="K12663" s="12">
        <f t="shared" si="790"/>
        <v>163.69</v>
      </c>
      <c r="L12663" s="12">
        <v>15.08</v>
      </c>
      <c r="M12663" s="12">
        <f t="shared" si="791"/>
        <v>178.77</v>
      </c>
      <c r="N12663" t="s">
        <v>18</v>
      </c>
      <c r="O12663" s="13">
        <v>2</v>
      </c>
      <c r="P12663">
        <v>4</v>
      </c>
      <c r="Q12663" t="b">
        <v>0</v>
      </c>
      <c r="R12663">
        <v>3</v>
      </c>
      <c r="S12663" t="s">
        <v>44</v>
      </c>
      <c r="T12663" t="s">
        <v>30</v>
      </c>
    </row>
    <row r="12664" spans="1:20">
      <c r="A12664" t="s">
        <v>19576</v>
      </c>
      <c r="B12664" s="11">
        <v>45715</v>
      </c>
      <c r="C12664" t="s">
        <v>6517</v>
      </c>
      <c r="D12664" t="s">
        <v>14</v>
      </c>
      <c r="E12664" t="s">
        <v>113</v>
      </c>
      <c r="F12664" s="12">
        <v>223.07</v>
      </c>
      <c r="G12664" s="13">
        <v>2</v>
      </c>
      <c r="H12664">
        <v>0</v>
      </c>
      <c r="I12664" s="12">
        <f t="shared" si="788"/>
        <v>0</v>
      </c>
      <c r="J12664" s="12">
        <f t="shared" si="789"/>
        <v>446.14</v>
      </c>
      <c r="K12664" s="12">
        <f t="shared" si="790"/>
        <v>446.14</v>
      </c>
      <c r="L12664" s="12">
        <v>11.66</v>
      </c>
      <c r="M12664" s="12">
        <f t="shared" si="791"/>
        <v>457.8</v>
      </c>
      <c r="N12664" t="s">
        <v>18</v>
      </c>
      <c r="O12664" s="13">
        <v>4</v>
      </c>
      <c r="P12664">
        <v>5</v>
      </c>
      <c r="Q12664" t="b">
        <v>0</v>
      </c>
      <c r="R12664">
        <v>2</v>
      </c>
      <c r="S12664" t="s">
        <v>48</v>
      </c>
      <c r="T12664" t="s">
        <v>30</v>
      </c>
    </row>
    <row r="12665" spans="1:20">
      <c r="A12665" t="s">
        <v>19577</v>
      </c>
      <c r="B12665" s="11">
        <v>45715</v>
      </c>
      <c r="C12665" t="s">
        <v>308</v>
      </c>
      <c r="D12665" t="s">
        <v>17</v>
      </c>
      <c r="E12665" t="s">
        <v>78</v>
      </c>
      <c r="F12665" s="12">
        <v>46.21</v>
      </c>
      <c r="G12665" s="13">
        <v>1</v>
      </c>
      <c r="H12665">
        <v>0</v>
      </c>
      <c r="I12665" s="12">
        <f t="shared" si="788"/>
        <v>0</v>
      </c>
      <c r="J12665" s="12">
        <f t="shared" si="789"/>
        <v>46.21</v>
      </c>
      <c r="K12665" s="12">
        <f t="shared" si="790"/>
        <v>46.21</v>
      </c>
      <c r="L12665" s="12">
        <v>20.87</v>
      </c>
      <c r="M12665" s="12">
        <f t="shared" si="791"/>
        <v>67.08</v>
      </c>
      <c r="N12665" t="s">
        <v>9</v>
      </c>
      <c r="O12665" s="13">
        <v>10</v>
      </c>
      <c r="P12665">
        <v>4</v>
      </c>
      <c r="Q12665" t="b">
        <v>0</v>
      </c>
      <c r="R12665">
        <v>2</v>
      </c>
      <c r="S12665" t="s">
        <v>43</v>
      </c>
      <c r="T12665" t="s">
        <v>39</v>
      </c>
    </row>
    <row r="12666" spans="1:20">
      <c r="A12666" t="s">
        <v>19578</v>
      </c>
      <c r="B12666" s="11">
        <v>45715</v>
      </c>
      <c r="C12666" t="s">
        <v>19579</v>
      </c>
      <c r="D12666" t="s">
        <v>23</v>
      </c>
      <c r="E12666" t="s">
        <v>540</v>
      </c>
      <c r="F12666" s="12">
        <v>69.04</v>
      </c>
      <c r="G12666" s="13">
        <v>1</v>
      </c>
      <c r="H12666">
        <v>0</v>
      </c>
      <c r="I12666" s="12">
        <f t="shared" si="788"/>
        <v>0</v>
      </c>
      <c r="J12666" s="12">
        <f t="shared" si="789"/>
        <v>69.04</v>
      </c>
      <c r="K12666" s="12">
        <f t="shared" si="790"/>
        <v>69.04</v>
      </c>
      <c r="L12666" s="12">
        <v>8.43</v>
      </c>
      <c r="M12666" s="12">
        <f t="shared" si="791"/>
        <v>77.47</v>
      </c>
      <c r="N12666" t="s">
        <v>18</v>
      </c>
      <c r="O12666" s="13">
        <v>5</v>
      </c>
      <c r="P12666">
        <v>4.5</v>
      </c>
      <c r="Q12666" t="b">
        <v>0</v>
      </c>
      <c r="R12666">
        <v>7</v>
      </c>
      <c r="S12666" t="s">
        <v>44</v>
      </c>
      <c r="T12666" t="s">
        <v>35</v>
      </c>
    </row>
    <row r="12667" spans="1:20">
      <c r="A12667" t="s">
        <v>19580</v>
      </c>
      <c r="B12667" s="11">
        <v>45715</v>
      </c>
      <c r="C12667" t="s">
        <v>19581</v>
      </c>
      <c r="D12667" t="s">
        <v>8</v>
      </c>
      <c r="E12667" t="s">
        <v>179</v>
      </c>
      <c r="F12667" s="12">
        <v>49.26</v>
      </c>
      <c r="G12667" s="13">
        <v>5</v>
      </c>
      <c r="H12667">
        <v>0</v>
      </c>
      <c r="I12667" s="12">
        <f t="shared" si="788"/>
        <v>0</v>
      </c>
      <c r="J12667" s="12">
        <f t="shared" si="789"/>
        <v>246.3</v>
      </c>
      <c r="K12667" s="12">
        <f t="shared" si="790"/>
        <v>246.3</v>
      </c>
      <c r="L12667" s="12">
        <v>9.16</v>
      </c>
      <c r="M12667" s="12">
        <f t="shared" si="791"/>
        <v>255.46</v>
      </c>
      <c r="N12667" t="s">
        <v>18</v>
      </c>
      <c r="O12667" s="13">
        <v>6</v>
      </c>
      <c r="P12667">
        <v>3.5</v>
      </c>
      <c r="Q12667" t="b">
        <v>1</v>
      </c>
      <c r="R12667">
        <v>1</v>
      </c>
      <c r="S12667" t="s">
        <v>43</v>
      </c>
      <c r="T12667" t="s">
        <v>30</v>
      </c>
    </row>
    <row r="12668" spans="1:20">
      <c r="A12668" t="s">
        <v>19582</v>
      </c>
      <c r="B12668" s="11">
        <v>45715</v>
      </c>
      <c r="C12668" t="s">
        <v>17297</v>
      </c>
      <c r="D12668" t="s">
        <v>11</v>
      </c>
      <c r="E12668" t="s">
        <v>204</v>
      </c>
      <c r="F12668" s="12">
        <v>33.53</v>
      </c>
      <c r="G12668" s="13">
        <v>1</v>
      </c>
      <c r="H12668">
        <v>0</v>
      </c>
      <c r="I12668" s="12">
        <f t="shared" si="788"/>
        <v>0</v>
      </c>
      <c r="J12668" s="12">
        <f t="shared" si="789"/>
        <v>33.53</v>
      </c>
      <c r="K12668" s="12">
        <f t="shared" si="790"/>
        <v>33.53</v>
      </c>
      <c r="L12668" s="12">
        <v>10.85</v>
      </c>
      <c r="M12668" s="12">
        <f t="shared" si="791"/>
        <v>44.38</v>
      </c>
      <c r="N12668" t="s">
        <v>18</v>
      </c>
      <c r="O12668" s="13">
        <v>6</v>
      </c>
      <c r="P12668">
        <v>4.5</v>
      </c>
      <c r="Q12668" t="b">
        <v>0</v>
      </c>
      <c r="R12668">
        <v>4</v>
      </c>
      <c r="S12668" t="s">
        <v>44</v>
      </c>
      <c r="T12668" t="s">
        <v>35</v>
      </c>
    </row>
    <row r="12669" spans="1:20">
      <c r="A12669" t="s">
        <v>19583</v>
      </c>
      <c r="B12669" s="11">
        <v>45715</v>
      </c>
      <c r="C12669" t="s">
        <v>16781</v>
      </c>
      <c r="D12669" t="s">
        <v>23</v>
      </c>
      <c r="E12669" t="s">
        <v>169</v>
      </c>
      <c r="F12669" s="12">
        <v>121.29</v>
      </c>
      <c r="G12669" s="13">
        <v>1</v>
      </c>
      <c r="H12669">
        <v>11</v>
      </c>
      <c r="I12669" s="12">
        <f t="shared" si="788"/>
        <v>13.3419</v>
      </c>
      <c r="J12669" s="12">
        <f t="shared" si="789"/>
        <v>121.29</v>
      </c>
      <c r="K12669" s="12">
        <f t="shared" si="790"/>
        <v>107.9481</v>
      </c>
      <c r="L12669" s="12">
        <v>14.79</v>
      </c>
      <c r="M12669" s="12">
        <f t="shared" si="791"/>
        <v>122.7381</v>
      </c>
      <c r="N12669" t="s">
        <v>18</v>
      </c>
      <c r="O12669" s="13">
        <v>5</v>
      </c>
      <c r="P12669">
        <v>4.5</v>
      </c>
      <c r="Q12669" t="b">
        <v>1</v>
      </c>
      <c r="R12669">
        <v>8</v>
      </c>
      <c r="S12669" t="s">
        <v>48</v>
      </c>
      <c r="T12669" t="s">
        <v>39</v>
      </c>
    </row>
    <row r="12670" spans="1:20">
      <c r="A12670" t="s">
        <v>19584</v>
      </c>
      <c r="B12670" s="11">
        <v>45715</v>
      </c>
      <c r="C12670" t="s">
        <v>11124</v>
      </c>
      <c r="D12670" t="s">
        <v>25</v>
      </c>
      <c r="E12670" t="s">
        <v>264</v>
      </c>
      <c r="F12670" s="12">
        <v>58.51</v>
      </c>
      <c r="G12670" s="13">
        <v>1</v>
      </c>
      <c r="H12670">
        <v>0</v>
      </c>
      <c r="I12670" s="12">
        <f t="shared" si="788"/>
        <v>0</v>
      </c>
      <c r="J12670" s="12">
        <f t="shared" si="789"/>
        <v>58.51</v>
      </c>
      <c r="K12670" s="12">
        <f t="shared" si="790"/>
        <v>58.51</v>
      </c>
      <c r="L12670" s="12">
        <v>16.49</v>
      </c>
      <c r="M12670" s="12">
        <f t="shared" si="791"/>
        <v>75</v>
      </c>
      <c r="N12670" t="s">
        <v>9</v>
      </c>
      <c r="O12670" s="13">
        <v>12</v>
      </c>
      <c r="P12670">
        <v>4.5</v>
      </c>
      <c r="Q12670" t="b">
        <v>0</v>
      </c>
      <c r="R12670">
        <v>4</v>
      </c>
      <c r="S12670" t="s">
        <v>48</v>
      </c>
      <c r="T12670" t="s">
        <v>30</v>
      </c>
    </row>
    <row r="12671" spans="1:20">
      <c r="A12671" t="s">
        <v>19585</v>
      </c>
      <c r="B12671" s="11">
        <v>45715</v>
      </c>
      <c r="C12671" t="s">
        <v>2250</v>
      </c>
      <c r="D12671" t="s">
        <v>25</v>
      </c>
      <c r="E12671" t="s">
        <v>72</v>
      </c>
      <c r="F12671" s="12">
        <v>230.78</v>
      </c>
      <c r="G12671" s="13">
        <v>1</v>
      </c>
      <c r="H12671">
        <v>5.1</v>
      </c>
      <c r="I12671" s="12">
        <f t="shared" si="788"/>
        <v>11.76978</v>
      </c>
      <c r="J12671" s="12">
        <f t="shared" si="789"/>
        <v>230.78</v>
      </c>
      <c r="K12671" s="12">
        <f t="shared" si="790"/>
        <v>219.01022</v>
      </c>
      <c r="L12671" s="12">
        <v>14.54</v>
      </c>
      <c r="M12671" s="12">
        <f t="shared" si="791"/>
        <v>233.55022</v>
      </c>
      <c r="N12671" t="s">
        <v>18</v>
      </c>
      <c r="O12671" s="13">
        <v>4</v>
      </c>
      <c r="P12671">
        <v>5</v>
      </c>
      <c r="Q12671" t="b">
        <v>0</v>
      </c>
      <c r="R12671">
        <v>8</v>
      </c>
      <c r="S12671" t="s">
        <v>45</v>
      </c>
      <c r="T12671" t="s">
        <v>35</v>
      </c>
    </row>
    <row r="12672" spans="1:20">
      <c r="A12672" t="s">
        <v>19586</v>
      </c>
      <c r="B12672" s="11">
        <v>45715</v>
      </c>
      <c r="C12672" t="s">
        <v>16874</v>
      </c>
      <c r="D12672" t="s">
        <v>23</v>
      </c>
      <c r="E12672" t="s">
        <v>169</v>
      </c>
      <c r="F12672" s="12">
        <v>138.74</v>
      </c>
      <c r="G12672" s="13">
        <v>2</v>
      </c>
      <c r="H12672">
        <v>0</v>
      </c>
      <c r="I12672" s="12">
        <f t="shared" si="788"/>
        <v>0</v>
      </c>
      <c r="J12672" s="12">
        <f t="shared" si="789"/>
        <v>277.48</v>
      </c>
      <c r="K12672" s="12">
        <f t="shared" si="790"/>
        <v>277.48</v>
      </c>
      <c r="L12672" s="12">
        <v>25.55</v>
      </c>
      <c r="M12672" s="12">
        <f t="shared" si="791"/>
        <v>303.03</v>
      </c>
      <c r="N12672" t="s">
        <v>6</v>
      </c>
      <c r="O12672" s="13">
        <v>14</v>
      </c>
      <c r="P12672">
        <v>5</v>
      </c>
      <c r="Q12672" t="b">
        <v>0</v>
      </c>
      <c r="R12672">
        <v>1</v>
      </c>
      <c r="S12672" t="s">
        <v>44</v>
      </c>
      <c r="T12672" t="s">
        <v>37</v>
      </c>
    </row>
    <row r="12673" spans="1:20">
      <c r="A12673" t="s">
        <v>19587</v>
      </c>
      <c r="B12673" s="11">
        <v>45715</v>
      </c>
      <c r="C12673" t="s">
        <v>1098</v>
      </c>
      <c r="D12673" t="s">
        <v>17</v>
      </c>
      <c r="E12673" t="s">
        <v>78</v>
      </c>
      <c r="F12673" s="12">
        <v>32.79</v>
      </c>
      <c r="G12673" s="13">
        <v>2</v>
      </c>
      <c r="H12673">
        <v>0</v>
      </c>
      <c r="I12673" s="12">
        <f t="shared" si="788"/>
        <v>0</v>
      </c>
      <c r="J12673" s="12">
        <f t="shared" si="789"/>
        <v>65.58</v>
      </c>
      <c r="K12673" s="12">
        <f t="shared" si="790"/>
        <v>65.58</v>
      </c>
      <c r="L12673" s="12">
        <v>8.42</v>
      </c>
      <c r="M12673" s="12">
        <f t="shared" si="791"/>
        <v>74</v>
      </c>
      <c r="N12673" t="s">
        <v>18</v>
      </c>
      <c r="O12673" s="13">
        <v>7</v>
      </c>
      <c r="P12673">
        <v>4.5</v>
      </c>
      <c r="Q12673" t="b">
        <v>0</v>
      </c>
      <c r="R12673">
        <v>8</v>
      </c>
      <c r="S12673" t="s">
        <v>48</v>
      </c>
      <c r="T12673" t="s">
        <v>32</v>
      </c>
    </row>
    <row r="12674" spans="1:20">
      <c r="A12674" t="s">
        <v>19588</v>
      </c>
      <c r="B12674" s="11">
        <v>45715</v>
      </c>
      <c r="C12674" t="s">
        <v>19589</v>
      </c>
      <c r="D12674" t="s">
        <v>25</v>
      </c>
      <c r="E12674" t="s">
        <v>87</v>
      </c>
      <c r="F12674" s="12">
        <v>441.59</v>
      </c>
      <c r="G12674" s="13">
        <v>5</v>
      </c>
      <c r="H12674">
        <v>0</v>
      </c>
      <c r="I12674" s="12">
        <f t="shared" si="788"/>
        <v>0</v>
      </c>
      <c r="J12674" s="12">
        <f t="shared" si="789"/>
        <v>2207.95</v>
      </c>
      <c r="K12674" s="12">
        <f t="shared" si="790"/>
        <v>2207.95</v>
      </c>
      <c r="L12674" s="12">
        <v>14.49</v>
      </c>
      <c r="M12674" s="12">
        <f t="shared" si="791"/>
        <v>2222.44</v>
      </c>
      <c r="N12674" t="s">
        <v>18</v>
      </c>
      <c r="O12674" s="13">
        <v>3</v>
      </c>
      <c r="P12674">
        <v>4</v>
      </c>
      <c r="Q12674" t="b">
        <v>1</v>
      </c>
      <c r="R12674">
        <v>2</v>
      </c>
      <c r="S12674" t="s">
        <v>46</v>
      </c>
      <c r="T12674" t="s">
        <v>39</v>
      </c>
    </row>
    <row r="12675" spans="1:20">
      <c r="A12675" t="s">
        <v>19590</v>
      </c>
      <c r="B12675" s="11">
        <v>45716</v>
      </c>
      <c r="C12675" t="s">
        <v>19591</v>
      </c>
      <c r="D12675" t="s">
        <v>14</v>
      </c>
      <c r="E12675" t="s">
        <v>82</v>
      </c>
      <c r="F12675" s="12">
        <v>26.83</v>
      </c>
      <c r="G12675" s="13">
        <v>1</v>
      </c>
      <c r="H12675">
        <v>0</v>
      </c>
      <c r="I12675" s="12">
        <f t="shared" ref="I12675:I12738" si="792">H12675*F12675/100</f>
        <v>0</v>
      </c>
      <c r="J12675" s="12">
        <f t="shared" ref="J12675:J12738" si="793">G12675*F12675</f>
        <v>26.83</v>
      </c>
      <c r="K12675" s="12">
        <f t="shared" ref="K12675:K12738" si="794">J12675-I12675</f>
        <v>26.83</v>
      </c>
      <c r="L12675" s="12">
        <v>16.76</v>
      </c>
      <c r="M12675" s="12">
        <f t="shared" ref="M12675:M12738" si="795">K12675+L12675</f>
        <v>43.59</v>
      </c>
      <c r="N12675" t="s">
        <v>9</v>
      </c>
      <c r="O12675" s="13">
        <v>10</v>
      </c>
      <c r="P12675">
        <v>1</v>
      </c>
      <c r="Q12675" t="b">
        <v>0</v>
      </c>
      <c r="R12675">
        <v>9</v>
      </c>
      <c r="S12675" t="s">
        <v>44</v>
      </c>
      <c r="T12675" t="s">
        <v>39</v>
      </c>
    </row>
    <row r="12676" spans="1:20">
      <c r="A12676" t="s">
        <v>19592</v>
      </c>
      <c r="B12676" s="11">
        <v>45716</v>
      </c>
      <c r="C12676" t="s">
        <v>11373</v>
      </c>
      <c r="D12676" t="s">
        <v>20</v>
      </c>
      <c r="E12676" t="s">
        <v>136</v>
      </c>
      <c r="F12676" s="12">
        <v>22.63</v>
      </c>
      <c r="G12676" s="13">
        <v>2</v>
      </c>
      <c r="H12676">
        <v>0</v>
      </c>
      <c r="I12676" s="12">
        <f t="shared" si="792"/>
        <v>0</v>
      </c>
      <c r="J12676" s="12">
        <f t="shared" si="793"/>
        <v>45.26</v>
      </c>
      <c r="K12676" s="12">
        <f t="shared" si="794"/>
        <v>45.26</v>
      </c>
      <c r="L12676" s="12">
        <v>12.32</v>
      </c>
      <c r="M12676" s="12">
        <f t="shared" si="795"/>
        <v>57.58</v>
      </c>
      <c r="N12676" t="s">
        <v>18</v>
      </c>
      <c r="O12676" s="13">
        <v>7</v>
      </c>
      <c r="P12676">
        <v>2.5</v>
      </c>
      <c r="Q12676" t="b">
        <v>0</v>
      </c>
      <c r="R12676">
        <v>9</v>
      </c>
      <c r="S12676" t="s">
        <v>44</v>
      </c>
      <c r="T12676" t="s">
        <v>37</v>
      </c>
    </row>
    <row r="12677" spans="1:20">
      <c r="A12677" t="s">
        <v>19593</v>
      </c>
      <c r="B12677" s="11">
        <v>45716</v>
      </c>
      <c r="C12677" t="s">
        <v>14346</v>
      </c>
      <c r="D12677" t="s">
        <v>14</v>
      </c>
      <c r="E12677" t="s">
        <v>94</v>
      </c>
      <c r="F12677" s="12">
        <v>226.75</v>
      </c>
      <c r="G12677" s="13">
        <v>1</v>
      </c>
      <c r="H12677">
        <v>13.1</v>
      </c>
      <c r="I12677" s="12">
        <f t="shared" si="792"/>
        <v>29.70425</v>
      </c>
      <c r="J12677" s="12">
        <f t="shared" si="793"/>
        <v>226.75</v>
      </c>
      <c r="K12677" s="12">
        <f t="shared" si="794"/>
        <v>197.04575</v>
      </c>
      <c r="L12677" s="12">
        <v>25.06</v>
      </c>
      <c r="M12677" s="12">
        <f t="shared" si="795"/>
        <v>222.10575</v>
      </c>
      <c r="N12677" t="s">
        <v>6</v>
      </c>
      <c r="O12677" s="13">
        <v>11</v>
      </c>
      <c r="P12677">
        <v>4.5</v>
      </c>
      <c r="Q12677" t="b">
        <v>1</v>
      </c>
      <c r="R12677">
        <v>4</v>
      </c>
      <c r="S12677" t="s">
        <v>48</v>
      </c>
      <c r="T12677" t="s">
        <v>35</v>
      </c>
    </row>
    <row r="12678" spans="1:20">
      <c r="A12678" t="s">
        <v>19594</v>
      </c>
      <c r="B12678" s="11">
        <v>45716</v>
      </c>
      <c r="C12678" t="s">
        <v>10042</v>
      </c>
      <c r="D12678" t="s">
        <v>5</v>
      </c>
      <c r="E12678" t="s">
        <v>119</v>
      </c>
      <c r="F12678" s="12">
        <v>59.22</v>
      </c>
      <c r="G12678" s="13">
        <v>2</v>
      </c>
      <c r="H12678">
        <v>0</v>
      </c>
      <c r="I12678" s="12">
        <f t="shared" si="792"/>
        <v>0</v>
      </c>
      <c r="J12678" s="12">
        <f t="shared" si="793"/>
        <v>118.44</v>
      </c>
      <c r="K12678" s="12">
        <f t="shared" si="794"/>
        <v>118.44</v>
      </c>
      <c r="L12678" s="12">
        <v>11.22</v>
      </c>
      <c r="M12678" s="12">
        <f t="shared" si="795"/>
        <v>129.66</v>
      </c>
      <c r="N12678" t="s">
        <v>18</v>
      </c>
      <c r="O12678" s="13">
        <v>3</v>
      </c>
      <c r="P12678">
        <v>4.5</v>
      </c>
      <c r="Q12678" t="b">
        <v>0</v>
      </c>
      <c r="R12678">
        <v>10</v>
      </c>
      <c r="S12678" t="s">
        <v>44</v>
      </c>
      <c r="T12678" t="s">
        <v>35</v>
      </c>
    </row>
    <row r="12679" spans="1:20">
      <c r="A12679" t="s">
        <v>19595</v>
      </c>
      <c r="B12679" s="11">
        <v>45716</v>
      </c>
      <c r="C12679" t="s">
        <v>7638</v>
      </c>
      <c r="D12679" t="s">
        <v>11</v>
      </c>
      <c r="E12679" t="s">
        <v>400</v>
      </c>
      <c r="F12679" s="12">
        <v>73.33</v>
      </c>
      <c r="G12679" s="13">
        <v>2</v>
      </c>
      <c r="H12679">
        <v>14.2</v>
      </c>
      <c r="I12679" s="12">
        <f t="shared" si="792"/>
        <v>10.41286</v>
      </c>
      <c r="J12679" s="12">
        <f t="shared" si="793"/>
        <v>146.66</v>
      </c>
      <c r="K12679" s="12">
        <f t="shared" si="794"/>
        <v>136.24714</v>
      </c>
      <c r="L12679" s="12">
        <v>13.71</v>
      </c>
      <c r="M12679" s="12">
        <f t="shared" si="795"/>
        <v>149.95714</v>
      </c>
      <c r="N12679" t="s">
        <v>18</v>
      </c>
      <c r="O12679" s="13">
        <v>3</v>
      </c>
      <c r="P12679">
        <v>4.5</v>
      </c>
      <c r="Q12679" t="b">
        <v>0</v>
      </c>
      <c r="R12679">
        <v>1</v>
      </c>
      <c r="S12679" t="s">
        <v>48</v>
      </c>
      <c r="T12679" t="s">
        <v>39</v>
      </c>
    </row>
    <row r="12680" spans="1:20">
      <c r="A12680" t="s">
        <v>19596</v>
      </c>
      <c r="B12680" s="11">
        <v>45716</v>
      </c>
      <c r="C12680" t="s">
        <v>17352</v>
      </c>
      <c r="D12680" t="s">
        <v>23</v>
      </c>
      <c r="E12680" t="s">
        <v>169</v>
      </c>
      <c r="F12680" s="12">
        <v>38.53</v>
      </c>
      <c r="G12680" s="13">
        <v>1</v>
      </c>
      <c r="H12680">
        <v>0</v>
      </c>
      <c r="I12680" s="12">
        <f t="shared" si="792"/>
        <v>0</v>
      </c>
      <c r="J12680" s="12">
        <f t="shared" si="793"/>
        <v>38.53</v>
      </c>
      <c r="K12680" s="12">
        <f t="shared" si="794"/>
        <v>38.53</v>
      </c>
      <c r="L12680" s="12">
        <v>16.98</v>
      </c>
      <c r="M12680" s="12">
        <f t="shared" si="795"/>
        <v>55.51</v>
      </c>
      <c r="N12680" t="s">
        <v>12</v>
      </c>
      <c r="O12680" s="13">
        <v>18</v>
      </c>
      <c r="P12680">
        <v>4</v>
      </c>
      <c r="Q12680" t="b">
        <v>0</v>
      </c>
      <c r="R12680">
        <v>6</v>
      </c>
      <c r="S12680" t="s">
        <v>45</v>
      </c>
      <c r="T12680" t="s">
        <v>35</v>
      </c>
    </row>
    <row r="12681" spans="1:20">
      <c r="A12681" t="s">
        <v>19597</v>
      </c>
      <c r="B12681" s="11">
        <v>45716</v>
      </c>
      <c r="C12681" t="s">
        <v>15534</v>
      </c>
      <c r="D12681" t="s">
        <v>14</v>
      </c>
      <c r="E12681" t="s">
        <v>103</v>
      </c>
      <c r="F12681" s="12">
        <v>64.02</v>
      </c>
      <c r="G12681" s="13">
        <v>1</v>
      </c>
      <c r="H12681">
        <v>0</v>
      </c>
      <c r="I12681" s="12">
        <f t="shared" si="792"/>
        <v>0</v>
      </c>
      <c r="J12681" s="12">
        <f t="shared" si="793"/>
        <v>64.02</v>
      </c>
      <c r="K12681" s="12">
        <f t="shared" si="794"/>
        <v>64.02</v>
      </c>
      <c r="L12681" s="12">
        <v>18.06</v>
      </c>
      <c r="M12681" s="12">
        <f t="shared" si="795"/>
        <v>82.08</v>
      </c>
      <c r="N12681" t="s">
        <v>9</v>
      </c>
      <c r="O12681" s="13">
        <v>6</v>
      </c>
      <c r="P12681">
        <v>4.5</v>
      </c>
      <c r="Q12681" t="b">
        <v>0</v>
      </c>
      <c r="R12681">
        <v>1</v>
      </c>
      <c r="S12681" t="s">
        <v>43</v>
      </c>
      <c r="T12681" t="s">
        <v>35</v>
      </c>
    </row>
    <row r="12682" spans="1:20">
      <c r="A12682" t="s">
        <v>19598</v>
      </c>
      <c r="B12682" s="11">
        <v>45717</v>
      </c>
      <c r="C12682" t="s">
        <v>19599</v>
      </c>
      <c r="D12682" t="s">
        <v>14</v>
      </c>
      <c r="E12682" t="s">
        <v>94</v>
      </c>
      <c r="F12682" s="12">
        <v>27.86</v>
      </c>
      <c r="G12682" s="13">
        <v>2</v>
      </c>
      <c r="H12682">
        <v>0</v>
      </c>
      <c r="I12682" s="12">
        <f t="shared" si="792"/>
        <v>0</v>
      </c>
      <c r="J12682" s="12">
        <f t="shared" si="793"/>
        <v>55.72</v>
      </c>
      <c r="K12682" s="12">
        <f t="shared" si="794"/>
        <v>55.72</v>
      </c>
      <c r="L12682" s="12">
        <v>13.17</v>
      </c>
      <c r="M12682" s="12">
        <f t="shared" si="795"/>
        <v>68.89</v>
      </c>
      <c r="N12682" t="s">
        <v>9</v>
      </c>
      <c r="O12682" s="13">
        <v>10</v>
      </c>
      <c r="P12682">
        <v>3</v>
      </c>
      <c r="Q12682" t="b">
        <v>0</v>
      </c>
      <c r="R12682">
        <v>2</v>
      </c>
      <c r="S12682" t="s">
        <v>48</v>
      </c>
      <c r="T12682" t="s">
        <v>39</v>
      </c>
    </row>
    <row r="12683" spans="1:20">
      <c r="A12683" t="s">
        <v>19600</v>
      </c>
      <c r="B12683" s="11">
        <v>45717</v>
      </c>
      <c r="C12683" t="s">
        <v>19601</v>
      </c>
      <c r="D12683" t="s">
        <v>14</v>
      </c>
      <c r="E12683" t="s">
        <v>94</v>
      </c>
      <c r="F12683" s="12">
        <v>196.59</v>
      </c>
      <c r="G12683" s="13">
        <v>3</v>
      </c>
      <c r="H12683">
        <v>0</v>
      </c>
      <c r="I12683" s="12">
        <f t="shared" si="792"/>
        <v>0</v>
      </c>
      <c r="J12683" s="12">
        <f t="shared" si="793"/>
        <v>589.77</v>
      </c>
      <c r="K12683" s="12">
        <f t="shared" si="794"/>
        <v>589.77</v>
      </c>
      <c r="L12683" s="12">
        <v>16.58</v>
      </c>
      <c r="M12683" s="12">
        <f t="shared" si="795"/>
        <v>606.35</v>
      </c>
      <c r="N12683" t="s">
        <v>9</v>
      </c>
      <c r="O12683" s="13">
        <v>8</v>
      </c>
      <c r="P12683">
        <v>4.5</v>
      </c>
      <c r="Q12683" t="b">
        <v>0</v>
      </c>
      <c r="R12683">
        <v>7</v>
      </c>
      <c r="S12683" t="s">
        <v>48</v>
      </c>
      <c r="T12683" t="s">
        <v>35</v>
      </c>
    </row>
    <row r="12684" spans="1:20">
      <c r="A12684" t="s">
        <v>19602</v>
      </c>
      <c r="B12684" s="11">
        <v>45717</v>
      </c>
      <c r="C12684" t="s">
        <v>18698</v>
      </c>
      <c r="D12684" t="s">
        <v>14</v>
      </c>
      <c r="E12684" t="s">
        <v>82</v>
      </c>
      <c r="F12684" s="12">
        <v>95.95</v>
      </c>
      <c r="G12684" s="13">
        <v>3</v>
      </c>
      <c r="H12684">
        <v>0</v>
      </c>
      <c r="I12684" s="12">
        <f t="shared" si="792"/>
        <v>0</v>
      </c>
      <c r="J12684" s="12">
        <f t="shared" si="793"/>
        <v>287.85</v>
      </c>
      <c r="K12684" s="12">
        <f t="shared" si="794"/>
        <v>287.85</v>
      </c>
      <c r="L12684" s="12">
        <v>12.89</v>
      </c>
      <c r="M12684" s="12">
        <f t="shared" si="795"/>
        <v>300.74</v>
      </c>
      <c r="N12684" t="s">
        <v>18</v>
      </c>
      <c r="O12684" s="13">
        <v>2</v>
      </c>
      <c r="P12684">
        <v>4.5</v>
      </c>
      <c r="Q12684" t="b">
        <v>0</v>
      </c>
      <c r="R12684">
        <v>3</v>
      </c>
      <c r="S12684" t="s">
        <v>46</v>
      </c>
      <c r="T12684" t="s">
        <v>35</v>
      </c>
    </row>
    <row r="12685" spans="1:20">
      <c r="A12685" t="s">
        <v>19603</v>
      </c>
      <c r="B12685" s="11">
        <v>45717</v>
      </c>
      <c r="C12685" t="s">
        <v>9021</v>
      </c>
      <c r="D12685" t="s">
        <v>17</v>
      </c>
      <c r="E12685" t="s">
        <v>194</v>
      </c>
      <c r="F12685" s="12">
        <v>64.27</v>
      </c>
      <c r="G12685" s="13">
        <v>1</v>
      </c>
      <c r="H12685">
        <v>11.7</v>
      </c>
      <c r="I12685" s="12">
        <f t="shared" si="792"/>
        <v>7.51959</v>
      </c>
      <c r="J12685" s="12">
        <f t="shared" si="793"/>
        <v>64.27</v>
      </c>
      <c r="K12685" s="12">
        <f t="shared" si="794"/>
        <v>56.75041</v>
      </c>
      <c r="L12685" s="12">
        <v>9.95</v>
      </c>
      <c r="M12685" s="12">
        <f t="shared" si="795"/>
        <v>66.70041</v>
      </c>
      <c r="N12685" t="s">
        <v>18</v>
      </c>
      <c r="O12685" s="13">
        <v>6</v>
      </c>
      <c r="P12685">
        <v>3.5</v>
      </c>
      <c r="Q12685" t="b">
        <v>0</v>
      </c>
      <c r="R12685">
        <v>7</v>
      </c>
      <c r="S12685" t="s">
        <v>44</v>
      </c>
      <c r="T12685" t="s">
        <v>37</v>
      </c>
    </row>
    <row r="12686" spans="1:20">
      <c r="A12686" t="s">
        <v>19604</v>
      </c>
      <c r="B12686" s="11">
        <v>45717</v>
      </c>
      <c r="C12686" t="s">
        <v>5859</v>
      </c>
      <c r="D12686" t="s">
        <v>14</v>
      </c>
      <c r="E12686" t="s">
        <v>103</v>
      </c>
      <c r="F12686" s="12">
        <v>35.24</v>
      </c>
      <c r="G12686" s="13">
        <v>1</v>
      </c>
      <c r="H12686">
        <v>0</v>
      </c>
      <c r="I12686" s="12">
        <f t="shared" si="792"/>
        <v>0</v>
      </c>
      <c r="J12686" s="12">
        <f t="shared" si="793"/>
        <v>35.24</v>
      </c>
      <c r="K12686" s="12">
        <f t="shared" si="794"/>
        <v>35.24</v>
      </c>
      <c r="L12686" s="12">
        <v>19.8</v>
      </c>
      <c r="M12686" s="12">
        <f t="shared" si="795"/>
        <v>55.04</v>
      </c>
      <c r="N12686" t="s">
        <v>9</v>
      </c>
      <c r="O12686" s="13">
        <v>9</v>
      </c>
      <c r="P12686">
        <v>5</v>
      </c>
      <c r="Q12686" t="b">
        <v>0</v>
      </c>
      <c r="R12686">
        <v>3</v>
      </c>
      <c r="S12686" t="s">
        <v>48</v>
      </c>
      <c r="T12686" t="s">
        <v>35</v>
      </c>
    </row>
    <row r="12687" spans="1:20">
      <c r="A12687" t="s">
        <v>19605</v>
      </c>
      <c r="B12687" s="11">
        <v>45717</v>
      </c>
      <c r="C12687" t="s">
        <v>18322</v>
      </c>
      <c r="D12687" t="s">
        <v>5</v>
      </c>
      <c r="E12687" t="s">
        <v>144</v>
      </c>
      <c r="F12687" s="12">
        <v>102.23</v>
      </c>
      <c r="G12687" s="13">
        <v>1</v>
      </c>
      <c r="H12687">
        <v>0</v>
      </c>
      <c r="I12687" s="12">
        <f t="shared" si="792"/>
        <v>0</v>
      </c>
      <c r="J12687" s="12">
        <f t="shared" si="793"/>
        <v>102.23</v>
      </c>
      <c r="K12687" s="12">
        <f t="shared" si="794"/>
        <v>102.23</v>
      </c>
      <c r="L12687" s="12">
        <v>18.94</v>
      </c>
      <c r="M12687" s="12">
        <f t="shared" si="795"/>
        <v>121.17</v>
      </c>
      <c r="N12687" t="s">
        <v>9</v>
      </c>
      <c r="O12687" s="13">
        <v>10</v>
      </c>
      <c r="P12687">
        <v>5</v>
      </c>
      <c r="Q12687" t="b">
        <v>0</v>
      </c>
      <c r="R12687">
        <v>15</v>
      </c>
      <c r="S12687" t="s">
        <v>48</v>
      </c>
      <c r="T12687" t="s">
        <v>35</v>
      </c>
    </row>
    <row r="12688" spans="1:20">
      <c r="A12688" t="s">
        <v>19606</v>
      </c>
      <c r="B12688" s="11">
        <v>45717</v>
      </c>
      <c r="C12688" t="s">
        <v>6330</v>
      </c>
      <c r="D12688" t="s">
        <v>23</v>
      </c>
      <c r="E12688" t="s">
        <v>540</v>
      </c>
      <c r="F12688" s="12">
        <v>76.56</v>
      </c>
      <c r="G12688" s="13">
        <v>1</v>
      </c>
      <c r="H12688">
        <v>0</v>
      </c>
      <c r="I12688" s="12">
        <f t="shared" si="792"/>
        <v>0</v>
      </c>
      <c r="J12688" s="12">
        <f t="shared" si="793"/>
        <v>76.56</v>
      </c>
      <c r="K12688" s="12">
        <f t="shared" si="794"/>
        <v>76.56</v>
      </c>
      <c r="L12688" s="12">
        <v>18.84</v>
      </c>
      <c r="M12688" s="12">
        <f t="shared" si="795"/>
        <v>95.4</v>
      </c>
      <c r="N12688" t="s">
        <v>9</v>
      </c>
      <c r="O12688" s="13">
        <v>5</v>
      </c>
      <c r="P12688">
        <v>5</v>
      </c>
      <c r="Q12688" t="b">
        <v>0</v>
      </c>
      <c r="R12688">
        <v>1</v>
      </c>
      <c r="S12688" t="s">
        <v>44</v>
      </c>
      <c r="T12688" t="s">
        <v>35</v>
      </c>
    </row>
    <row r="12689" spans="1:20">
      <c r="A12689" t="s">
        <v>19607</v>
      </c>
      <c r="B12689" s="11">
        <v>45717</v>
      </c>
      <c r="C12689" t="s">
        <v>19608</v>
      </c>
      <c r="D12689" t="s">
        <v>17</v>
      </c>
      <c r="E12689" t="s">
        <v>194</v>
      </c>
      <c r="F12689" s="12">
        <v>36.37</v>
      </c>
      <c r="G12689" s="13">
        <v>1</v>
      </c>
      <c r="H12689">
        <v>0</v>
      </c>
      <c r="I12689" s="12">
        <f t="shared" si="792"/>
        <v>0</v>
      </c>
      <c r="J12689" s="12">
        <f t="shared" si="793"/>
        <v>36.37</v>
      </c>
      <c r="K12689" s="12">
        <f t="shared" si="794"/>
        <v>36.37</v>
      </c>
      <c r="L12689" s="12">
        <v>13.2</v>
      </c>
      <c r="M12689" s="12">
        <f t="shared" si="795"/>
        <v>49.57</v>
      </c>
      <c r="N12689" t="s">
        <v>18</v>
      </c>
      <c r="O12689" s="13">
        <v>5</v>
      </c>
      <c r="P12689">
        <v>5</v>
      </c>
      <c r="Q12689" t="b">
        <v>0</v>
      </c>
      <c r="R12689">
        <v>6</v>
      </c>
      <c r="S12689" t="s">
        <v>43</v>
      </c>
      <c r="T12689" t="s">
        <v>30</v>
      </c>
    </row>
    <row r="12690" spans="1:20">
      <c r="A12690" t="s">
        <v>19609</v>
      </c>
      <c r="B12690" s="11">
        <v>45718</v>
      </c>
      <c r="C12690" t="s">
        <v>15310</v>
      </c>
      <c r="D12690" t="s">
        <v>25</v>
      </c>
      <c r="E12690" t="s">
        <v>87</v>
      </c>
      <c r="F12690" s="12">
        <v>293.25</v>
      </c>
      <c r="G12690" s="13">
        <v>2</v>
      </c>
      <c r="H12690">
        <v>16.2</v>
      </c>
      <c r="I12690" s="12">
        <f t="shared" si="792"/>
        <v>47.5065</v>
      </c>
      <c r="J12690" s="12">
        <f t="shared" si="793"/>
        <v>586.5</v>
      </c>
      <c r="K12690" s="12">
        <f t="shared" si="794"/>
        <v>538.9935</v>
      </c>
      <c r="L12690" s="12">
        <v>11.89</v>
      </c>
      <c r="M12690" s="12">
        <f t="shared" si="795"/>
        <v>550.8835</v>
      </c>
      <c r="N12690" t="s">
        <v>18</v>
      </c>
      <c r="O12690" s="13">
        <v>6</v>
      </c>
      <c r="P12690">
        <v>5</v>
      </c>
      <c r="Q12690" t="b">
        <v>0</v>
      </c>
      <c r="R12690">
        <v>8</v>
      </c>
      <c r="S12690" t="s">
        <v>48</v>
      </c>
      <c r="T12690" t="s">
        <v>35</v>
      </c>
    </row>
    <row r="12691" spans="1:20">
      <c r="A12691" t="s">
        <v>19610</v>
      </c>
      <c r="B12691" s="11">
        <v>45718</v>
      </c>
      <c r="C12691" t="s">
        <v>292</v>
      </c>
      <c r="D12691" t="s">
        <v>17</v>
      </c>
      <c r="E12691" t="s">
        <v>139</v>
      </c>
      <c r="F12691" s="12">
        <v>171.03</v>
      </c>
      <c r="G12691" s="13">
        <v>1</v>
      </c>
      <c r="H12691">
        <v>0</v>
      </c>
      <c r="I12691" s="12">
        <f t="shared" si="792"/>
        <v>0</v>
      </c>
      <c r="J12691" s="12">
        <f t="shared" si="793"/>
        <v>171.03</v>
      </c>
      <c r="K12691" s="12">
        <f t="shared" si="794"/>
        <v>171.03</v>
      </c>
      <c r="L12691" s="12">
        <v>10.38</v>
      </c>
      <c r="M12691" s="12">
        <f t="shared" si="795"/>
        <v>181.41</v>
      </c>
      <c r="N12691" t="s">
        <v>18</v>
      </c>
      <c r="O12691" s="13">
        <v>6</v>
      </c>
      <c r="P12691">
        <v>5</v>
      </c>
      <c r="Q12691" t="b">
        <v>1</v>
      </c>
      <c r="R12691">
        <v>6</v>
      </c>
      <c r="S12691" t="s">
        <v>48</v>
      </c>
      <c r="T12691" t="s">
        <v>39</v>
      </c>
    </row>
    <row r="12692" spans="1:20">
      <c r="A12692" t="s">
        <v>19611</v>
      </c>
      <c r="B12692" s="11">
        <v>45718</v>
      </c>
      <c r="C12692" t="s">
        <v>16588</v>
      </c>
      <c r="D12692" t="s">
        <v>17</v>
      </c>
      <c r="E12692" t="s">
        <v>129</v>
      </c>
      <c r="F12692" s="12">
        <v>163.61</v>
      </c>
      <c r="G12692" s="13">
        <v>2</v>
      </c>
      <c r="H12692">
        <v>16.9</v>
      </c>
      <c r="I12692" s="12">
        <f t="shared" si="792"/>
        <v>27.65009</v>
      </c>
      <c r="J12692" s="12">
        <f t="shared" si="793"/>
        <v>327.22</v>
      </c>
      <c r="K12692" s="12">
        <f t="shared" si="794"/>
        <v>299.56991</v>
      </c>
      <c r="L12692" s="12">
        <v>23.14</v>
      </c>
      <c r="M12692" s="12">
        <f t="shared" si="795"/>
        <v>322.70991</v>
      </c>
      <c r="N12692" t="s">
        <v>9</v>
      </c>
      <c r="O12692" s="13">
        <v>8</v>
      </c>
      <c r="P12692">
        <v>5</v>
      </c>
      <c r="Q12692" t="b">
        <v>0</v>
      </c>
      <c r="R12692">
        <v>7</v>
      </c>
      <c r="S12692" t="s">
        <v>48</v>
      </c>
      <c r="T12692" t="s">
        <v>35</v>
      </c>
    </row>
    <row r="12693" spans="1:20">
      <c r="A12693" t="s">
        <v>19612</v>
      </c>
      <c r="B12693" s="11">
        <v>45718</v>
      </c>
      <c r="C12693" t="s">
        <v>531</v>
      </c>
      <c r="D12693" t="s">
        <v>11</v>
      </c>
      <c r="E12693" t="s">
        <v>91</v>
      </c>
      <c r="F12693" s="12">
        <v>42.4</v>
      </c>
      <c r="G12693" s="13">
        <v>1</v>
      </c>
      <c r="H12693">
        <v>0</v>
      </c>
      <c r="I12693" s="12">
        <f t="shared" si="792"/>
        <v>0</v>
      </c>
      <c r="J12693" s="12">
        <f t="shared" si="793"/>
        <v>42.4</v>
      </c>
      <c r="K12693" s="12">
        <f t="shared" si="794"/>
        <v>42.4</v>
      </c>
      <c r="L12693" s="12">
        <v>6.75</v>
      </c>
      <c r="M12693" s="12">
        <f t="shared" si="795"/>
        <v>49.15</v>
      </c>
      <c r="N12693" t="s">
        <v>18</v>
      </c>
      <c r="O12693" s="13">
        <v>4</v>
      </c>
      <c r="P12693">
        <v>4.5</v>
      </c>
      <c r="Q12693" t="b">
        <v>0</v>
      </c>
      <c r="R12693">
        <v>5</v>
      </c>
      <c r="S12693" t="s">
        <v>42</v>
      </c>
      <c r="T12693" t="s">
        <v>35</v>
      </c>
    </row>
    <row r="12694" spans="1:20">
      <c r="A12694" t="s">
        <v>19613</v>
      </c>
      <c r="B12694" s="11">
        <v>45718</v>
      </c>
      <c r="C12694" t="s">
        <v>7577</v>
      </c>
      <c r="D12694" t="s">
        <v>14</v>
      </c>
      <c r="E12694" t="s">
        <v>103</v>
      </c>
      <c r="F12694" s="12">
        <v>172.79</v>
      </c>
      <c r="G12694" s="13">
        <v>1</v>
      </c>
      <c r="H12694">
        <v>17.5</v>
      </c>
      <c r="I12694" s="12">
        <f t="shared" si="792"/>
        <v>30.23825</v>
      </c>
      <c r="J12694" s="12">
        <f t="shared" si="793"/>
        <v>172.79</v>
      </c>
      <c r="K12694" s="12">
        <f t="shared" si="794"/>
        <v>142.55175</v>
      </c>
      <c r="L12694" s="12">
        <v>10.69</v>
      </c>
      <c r="M12694" s="12">
        <f t="shared" si="795"/>
        <v>153.24175</v>
      </c>
      <c r="N12694" t="s">
        <v>18</v>
      </c>
      <c r="O12694" s="13">
        <v>6</v>
      </c>
      <c r="P12694">
        <v>5</v>
      </c>
      <c r="Q12694" t="b">
        <v>1</v>
      </c>
      <c r="R12694">
        <v>3</v>
      </c>
      <c r="S12694" t="s">
        <v>45</v>
      </c>
      <c r="T12694" t="s">
        <v>35</v>
      </c>
    </row>
    <row r="12695" spans="1:20">
      <c r="A12695" t="s">
        <v>19614</v>
      </c>
      <c r="B12695" s="11">
        <v>45718</v>
      </c>
      <c r="C12695" t="s">
        <v>6407</v>
      </c>
      <c r="D12695" t="s">
        <v>23</v>
      </c>
      <c r="E12695" t="s">
        <v>540</v>
      </c>
      <c r="F12695" s="12">
        <v>83.16</v>
      </c>
      <c r="G12695" s="13">
        <v>1</v>
      </c>
      <c r="H12695">
        <v>0</v>
      </c>
      <c r="I12695" s="12">
        <f t="shared" si="792"/>
        <v>0</v>
      </c>
      <c r="J12695" s="12">
        <f t="shared" si="793"/>
        <v>83.16</v>
      </c>
      <c r="K12695" s="12">
        <f t="shared" si="794"/>
        <v>83.16</v>
      </c>
      <c r="L12695" s="12">
        <v>10.49</v>
      </c>
      <c r="M12695" s="12">
        <f t="shared" si="795"/>
        <v>93.65</v>
      </c>
      <c r="N12695" t="s">
        <v>18</v>
      </c>
      <c r="O12695" s="13">
        <v>3</v>
      </c>
      <c r="P12695">
        <v>4.5</v>
      </c>
      <c r="Q12695" t="b">
        <v>0</v>
      </c>
      <c r="R12695">
        <v>3</v>
      </c>
      <c r="S12695" t="s">
        <v>44</v>
      </c>
      <c r="T12695" t="s">
        <v>37</v>
      </c>
    </row>
    <row r="12696" spans="1:20">
      <c r="A12696" t="s">
        <v>19615</v>
      </c>
      <c r="B12696" s="11">
        <v>45718</v>
      </c>
      <c r="C12696" t="s">
        <v>18983</v>
      </c>
      <c r="D12696" t="s">
        <v>14</v>
      </c>
      <c r="E12696" t="s">
        <v>162</v>
      </c>
      <c r="F12696" s="12">
        <v>178.82</v>
      </c>
      <c r="G12696" s="13">
        <v>2</v>
      </c>
      <c r="H12696">
        <v>0</v>
      </c>
      <c r="I12696" s="12">
        <f t="shared" si="792"/>
        <v>0</v>
      </c>
      <c r="J12696" s="12">
        <f t="shared" si="793"/>
        <v>357.64</v>
      </c>
      <c r="K12696" s="12">
        <f t="shared" si="794"/>
        <v>357.64</v>
      </c>
      <c r="L12696" s="12">
        <v>14.58</v>
      </c>
      <c r="M12696" s="12">
        <f t="shared" si="795"/>
        <v>372.22</v>
      </c>
      <c r="N12696" t="s">
        <v>18</v>
      </c>
      <c r="O12696" s="13">
        <v>4</v>
      </c>
      <c r="P12696">
        <v>4</v>
      </c>
      <c r="Q12696" t="b">
        <v>1</v>
      </c>
      <c r="R12696">
        <v>9</v>
      </c>
      <c r="S12696" t="s">
        <v>48</v>
      </c>
      <c r="T12696" t="s">
        <v>30</v>
      </c>
    </row>
    <row r="12697" spans="1:20">
      <c r="A12697" t="s">
        <v>19616</v>
      </c>
      <c r="B12697" s="11">
        <v>45718</v>
      </c>
      <c r="C12697" t="s">
        <v>731</v>
      </c>
      <c r="D12697" t="s">
        <v>23</v>
      </c>
      <c r="E12697" t="s">
        <v>110</v>
      </c>
      <c r="F12697" s="12">
        <v>53.49</v>
      </c>
      <c r="G12697" s="13">
        <v>2</v>
      </c>
      <c r="H12697">
        <v>23</v>
      </c>
      <c r="I12697" s="12">
        <f t="shared" si="792"/>
        <v>12.3027</v>
      </c>
      <c r="J12697" s="12">
        <f t="shared" si="793"/>
        <v>106.98</v>
      </c>
      <c r="K12697" s="12">
        <f t="shared" si="794"/>
        <v>94.6773</v>
      </c>
      <c r="L12697" s="12">
        <v>11.43</v>
      </c>
      <c r="M12697" s="12">
        <f t="shared" si="795"/>
        <v>106.1073</v>
      </c>
      <c r="N12697" t="s">
        <v>18</v>
      </c>
      <c r="O12697" s="13">
        <v>3</v>
      </c>
      <c r="P12697">
        <v>3.5</v>
      </c>
      <c r="Q12697" t="b">
        <v>0</v>
      </c>
      <c r="R12697">
        <v>5</v>
      </c>
      <c r="S12697" t="s">
        <v>42</v>
      </c>
      <c r="T12697" t="s">
        <v>39</v>
      </c>
    </row>
    <row r="12698" spans="1:20">
      <c r="A12698" t="s">
        <v>19617</v>
      </c>
      <c r="B12698" s="11">
        <v>45718</v>
      </c>
      <c r="C12698" t="s">
        <v>12667</v>
      </c>
      <c r="D12698" t="s">
        <v>20</v>
      </c>
      <c r="E12698" t="s">
        <v>136</v>
      </c>
      <c r="F12698" s="12">
        <v>23.81</v>
      </c>
      <c r="G12698" s="13">
        <v>1</v>
      </c>
      <c r="H12698">
        <v>7.2</v>
      </c>
      <c r="I12698" s="12">
        <f t="shared" si="792"/>
        <v>1.71432</v>
      </c>
      <c r="J12698" s="12">
        <f t="shared" si="793"/>
        <v>23.81</v>
      </c>
      <c r="K12698" s="12">
        <f t="shared" si="794"/>
        <v>22.09568</v>
      </c>
      <c r="L12698" s="12">
        <v>18.68</v>
      </c>
      <c r="M12698" s="12">
        <f t="shared" si="795"/>
        <v>40.77568</v>
      </c>
      <c r="N12698" t="s">
        <v>9</v>
      </c>
      <c r="O12698" s="13">
        <v>8</v>
      </c>
      <c r="P12698">
        <v>4.5</v>
      </c>
      <c r="Q12698" t="b">
        <v>0</v>
      </c>
      <c r="R12698">
        <v>7</v>
      </c>
      <c r="S12698" t="s">
        <v>43</v>
      </c>
      <c r="T12698" t="s">
        <v>35</v>
      </c>
    </row>
    <row r="12699" spans="1:20">
      <c r="A12699" t="s">
        <v>19618</v>
      </c>
      <c r="B12699" s="11">
        <v>45718</v>
      </c>
      <c r="C12699" t="s">
        <v>9034</v>
      </c>
      <c r="D12699" t="s">
        <v>11</v>
      </c>
      <c r="E12699" t="s">
        <v>91</v>
      </c>
      <c r="F12699" s="12">
        <v>29.83</v>
      </c>
      <c r="G12699" s="13">
        <v>1</v>
      </c>
      <c r="H12699">
        <v>0</v>
      </c>
      <c r="I12699" s="12">
        <f t="shared" si="792"/>
        <v>0</v>
      </c>
      <c r="J12699" s="12">
        <f t="shared" si="793"/>
        <v>29.83</v>
      </c>
      <c r="K12699" s="12">
        <f t="shared" si="794"/>
        <v>29.83</v>
      </c>
      <c r="L12699" s="12">
        <v>10.22</v>
      </c>
      <c r="M12699" s="12">
        <f t="shared" si="795"/>
        <v>40.05</v>
      </c>
      <c r="N12699" t="s">
        <v>18</v>
      </c>
      <c r="O12699" s="13">
        <v>3</v>
      </c>
      <c r="P12699">
        <v>4.5</v>
      </c>
      <c r="Q12699" t="b">
        <v>1</v>
      </c>
      <c r="R12699">
        <v>7</v>
      </c>
      <c r="S12699" t="s">
        <v>44</v>
      </c>
      <c r="T12699" t="s">
        <v>32</v>
      </c>
    </row>
    <row r="12700" spans="1:20">
      <c r="A12700" t="s">
        <v>19619</v>
      </c>
      <c r="B12700" s="11">
        <v>45718</v>
      </c>
      <c r="C12700" t="s">
        <v>18668</v>
      </c>
      <c r="D12700" t="s">
        <v>14</v>
      </c>
      <c r="E12700" t="s">
        <v>162</v>
      </c>
      <c r="F12700" s="12">
        <v>207.17</v>
      </c>
      <c r="G12700" s="13">
        <v>2</v>
      </c>
      <c r="H12700">
        <v>0</v>
      </c>
      <c r="I12700" s="12">
        <f t="shared" si="792"/>
        <v>0</v>
      </c>
      <c r="J12700" s="12">
        <f t="shared" si="793"/>
        <v>414.34</v>
      </c>
      <c r="K12700" s="12">
        <f t="shared" si="794"/>
        <v>414.34</v>
      </c>
      <c r="L12700" s="12">
        <v>17.98</v>
      </c>
      <c r="M12700" s="12">
        <f t="shared" si="795"/>
        <v>432.32</v>
      </c>
      <c r="N12700" t="s">
        <v>9</v>
      </c>
      <c r="O12700" s="13">
        <v>7</v>
      </c>
      <c r="P12700">
        <v>5</v>
      </c>
      <c r="Q12700" t="b">
        <v>0</v>
      </c>
      <c r="R12700">
        <v>12</v>
      </c>
      <c r="S12700" t="s">
        <v>43</v>
      </c>
      <c r="T12700" t="s">
        <v>37</v>
      </c>
    </row>
    <row r="12701" spans="1:20">
      <c r="A12701" t="s">
        <v>19620</v>
      </c>
      <c r="B12701" s="11">
        <v>45719</v>
      </c>
      <c r="C12701" t="s">
        <v>6010</v>
      </c>
      <c r="D12701" t="s">
        <v>20</v>
      </c>
      <c r="E12701" t="s">
        <v>226</v>
      </c>
      <c r="F12701" s="12">
        <v>31.2</v>
      </c>
      <c r="G12701" s="13">
        <v>2</v>
      </c>
      <c r="H12701">
        <v>0</v>
      </c>
      <c r="I12701" s="12">
        <f t="shared" si="792"/>
        <v>0</v>
      </c>
      <c r="J12701" s="12">
        <f t="shared" si="793"/>
        <v>62.4</v>
      </c>
      <c r="K12701" s="12">
        <f t="shared" si="794"/>
        <v>62.4</v>
      </c>
      <c r="L12701" s="12">
        <v>15.05</v>
      </c>
      <c r="M12701" s="12">
        <f t="shared" si="795"/>
        <v>77.45</v>
      </c>
      <c r="N12701" t="s">
        <v>9</v>
      </c>
      <c r="O12701" s="13">
        <v>12</v>
      </c>
      <c r="P12701">
        <v>5</v>
      </c>
      <c r="Q12701" t="b">
        <v>0</v>
      </c>
      <c r="R12701">
        <v>3</v>
      </c>
      <c r="S12701" t="s">
        <v>45</v>
      </c>
      <c r="T12701" t="s">
        <v>35</v>
      </c>
    </row>
    <row r="12702" spans="1:20">
      <c r="A12702" t="s">
        <v>19621</v>
      </c>
      <c r="B12702" s="11">
        <v>45719</v>
      </c>
      <c r="C12702" t="s">
        <v>3270</v>
      </c>
      <c r="D12702" t="s">
        <v>17</v>
      </c>
      <c r="E12702" t="s">
        <v>209</v>
      </c>
      <c r="F12702" s="12">
        <v>131.69</v>
      </c>
      <c r="G12702" s="13">
        <v>1</v>
      </c>
      <c r="H12702">
        <v>8.5</v>
      </c>
      <c r="I12702" s="12">
        <f t="shared" si="792"/>
        <v>11.19365</v>
      </c>
      <c r="J12702" s="12">
        <f t="shared" si="793"/>
        <v>131.69</v>
      </c>
      <c r="K12702" s="12">
        <f t="shared" si="794"/>
        <v>120.49635</v>
      </c>
      <c r="L12702" s="12">
        <v>12.25</v>
      </c>
      <c r="M12702" s="12">
        <f t="shared" si="795"/>
        <v>132.74635</v>
      </c>
      <c r="N12702" t="s">
        <v>18</v>
      </c>
      <c r="O12702" s="13">
        <v>5</v>
      </c>
      <c r="P12702">
        <v>5</v>
      </c>
      <c r="Q12702" t="b">
        <v>0</v>
      </c>
      <c r="R12702">
        <v>7</v>
      </c>
      <c r="S12702" t="s">
        <v>45</v>
      </c>
      <c r="T12702" t="s">
        <v>35</v>
      </c>
    </row>
    <row r="12703" spans="1:20">
      <c r="A12703" t="s">
        <v>19622</v>
      </c>
      <c r="B12703" s="11">
        <v>45719</v>
      </c>
      <c r="C12703" t="s">
        <v>5063</v>
      </c>
      <c r="D12703" t="s">
        <v>20</v>
      </c>
      <c r="E12703" t="s">
        <v>136</v>
      </c>
      <c r="F12703" s="12">
        <v>22.61</v>
      </c>
      <c r="G12703" s="13">
        <v>1</v>
      </c>
      <c r="H12703">
        <v>0</v>
      </c>
      <c r="I12703" s="12">
        <f t="shared" si="792"/>
        <v>0</v>
      </c>
      <c r="J12703" s="12">
        <f t="shared" si="793"/>
        <v>22.61</v>
      </c>
      <c r="K12703" s="12">
        <f t="shared" si="794"/>
        <v>22.61</v>
      </c>
      <c r="L12703" s="12">
        <v>9.75</v>
      </c>
      <c r="M12703" s="12">
        <f t="shared" si="795"/>
        <v>32.36</v>
      </c>
      <c r="N12703" t="s">
        <v>18</v>
      </c>
      <c r="O12703" s="13">
        <v>5</v>
      </c>
      <c r="P12703">
        <v>5</v>
      </c>
      <c r="Q12703" t="b">
        <v>1</v>
      </c>
      <c r="R12703">
        <v>9</v>
      </c>
      <c r="S12703" t="s">
        <v>46</v>
      </c>
      <c r="T12703" t="s">
        <v>30</v>
      </c>
    </row>
    <row r="12704" spans="1:20">
      <c r="A12704" t="s">
        <v>19623</v>
      </c>
      <c r="B12704" s="11">
        <v>45719</v>
      </c>
      <c r="C12704" t="s">
        <v>6042</v>
      </c>
      <c r="D12704" t="s">
        <v>11</v>
      </c>
      <c r="E12704" t="s">
        <v>215</v>
      </c>
      <c r="F12704" s="12">
        <v>74.61</v>
      </c>
      <c r="G12704" s="13">
        <v>3</v>
      </c>
      <c r="H12704">
        <v>10.6</v>
      </c>
      <c r="I12704" s="12">
        <f t="shared" si="792"/>
        <v>7.90866</v>
      </c>
      <c r="J12704" s="12">
        <f t="shared" si="793"/>
        <v>223.83</v>
      </c>
      <c r="K12704" s="12">
        <f t="shared" si="794"/>
        <v>215.92134</v>
      </c>
      <c r="L12704" s="12">
        <v>20.02</v>
      </c>
      <c r="M12704" s="12">
        <f t="shared" si="795"/>
        <v>235.94134</v>
      </c>
      <c r="N12704" t="s">
        <v>9</v>
      </c>
      <c r="O12704" s="13">
        <v>11</v>
      </c>
      <c r="P12704">
        <v>4.5</v>
      </c>
      <c r="Q12704" t="b">
        <v>0</v>
      </c>
      <c r="R12704">
        <v>10</v>
      </c>
      <c r="S12704" t="s">
        <v>44</v>
      </c>
      <c r="T12704" t="s">
        <v>30</v>
      </c>
    </row>
    <row r="12705" spans="1:20">
      <c r="A12705" t="s">
        <v>19624</v>
      </c>
      <c r="B12705" s="11">
        <v>45719</v>
      </c>
      <c r="C12705" t="s">
        <v>19625</v>
      </c>
      <c r="D12705" t="s">
        <v>17</v>
      </c>
      <c r="E12705" t="s">
        <v>209</v>
      </c>
      <c r="F12705" s="12">
        <v>149.18</v>
      </c>
      <c r="G12705" s="13">
        <v>2</v>
      </c>
      <c r="H12705">
        <v>0</v>
      </c>
      <c r="I12705" s="12">
        <f t="shared" si="792"/>
        <v>0</v>
      </c>
      <c r="J12705" s="12">
        <f t="shared" si="793"/>
        <v>298.36</v>
      </c>
      <c r="K12705" s="12">
        <f t="shared" si="794"/>
        <v>298.36</v>
      </c>
      <c r="L12705" s="12">
        <v>9.92</v>
      </c>
      <c r="M12705" s="12">
        <f t="shared" si="795"/>
        <v>308.28</v>
      </c>
      <c r="N12705" t="s">
        <v>18</v>
      </c>
      <c r="O12705" s="13">
        <v>3</v>
      </c>
      <c r="P12705">
        <v>3.5</v>
      </c>
      <c r="Q12705" t="b">
        <v>0</v>
      </c>
      <c r="R12705">
        <v>15</v>
      </c>
      <c r="S12705" t="s">
        <v>44</v>
      </c>
      <c r="T12705" t="s">
        <v>39</v>
      </c>
    </row>
    <row r="12706" spans="1:20">
      <c r="A12706" t="s">
        <v>19626</v>
      </c>
      <c r="B12706" s="11">
        <v>45719</v>
      </c>
      <c r="C12706" t="s">
        <v>4345</v>
      </c>
      <c r="D12706" t="s">
        <v>14</v>
      </c>
      <c r="E12706" t="s">
        <v>94</v>
      </c>
      <c r="F12706" s="12">
        <v>28.97</v>
      </c>
      <c r="G12706" s="13">
        <v>2</v>
      </c>
      <c r="H12706">
        <v>0</v>
      </c>
      <c r="I12706" s="12">
        <f t="shared" si="792"/>
        <v>0</v>
      </c>
      <c r="J12706" s="12">
        <f t="shared" si="793"/>
        <v>57.94</v>
      </c>
      <c r="K12706" s="12">
        <f t="shared" si="794"/>
        <v>57.94</v>
      </c>
      <c r="L12706" s="12">
        <v>24.02</v>
      </c>
      <c r="M12706" s="12">
        <f t="shared" si="795"/>
        <v>81.96</v>
      </c>
      <c r="N12706" t="s">
        <v>6</v>
      </c>
      <c r="O12706" s="13">
        <v>20</v>
      </c>
      <c r="P12706">
        <v>5</v>
      </c>
      <c r="Q12706" t="b">
        <v>0</v>
      </c>
      <c r="R12706">
        <v>9</v>
      </c>
      <c r="S12706" t="s">
        <v>48</v>
      </c>
      <c r="T12706" t="s">
        <v>32</v>
      </c>
    </row>
    <row r="12707" spans="1:20">
      <c r="A12707" t="s">
        <v>19627</v>
      </c>
      <c r="B12707" s="11">
        <v>45720</v>
      </c>
      <c r="C12707" t="s">
        <v>5663</v>
      </c>
      <c r="D12707" t="s">
        <v>11</v>
      </c>
      <c r="E12707" t="s">
        <v>204</v>
      </c>
      <c r="F12707" s="12">
        <v>29.54</v>
      </c>
      <c r="G12707" s="13">
        <v>3</v>
      </c>
      <c r="H12707">
        <v>0</v>
      </c>
      <c r="I12707" s="12">
        <f t="shared" si="792"/>
        <v>0</v>
      </c>
      <c r="J12707" s="12">
        <f t="shared" si="793"/>
        <v>88.62</v>
      </c>
      <c r="K12707" s="12">
        <f t="shared" si="794"/>
        <v>88.62</v>
      </c>
      <c r="L12707" s="12">
        <v>14.59</v>
      </c>
      <c r="M12707" s="12">
        <f t="shared" si="795"/>
        <v>103.21</v>
      </c>
      <c r="N12707" t="s">
        <v>9</v>
      </c>
      <c r="O12707" s="13">
        <v>9</v>
      </c>
      <c r="P12707">
        <v>4</v>
      </c>
      <c r="Q12707" t="b">
        <v>1</v>
      </c>
      <c r="R12707">
        <v>6</v>
      </c>
      <c r="S12707" t="s">
        <v>45</v>
      </c>
      <c r="T12707" t="s">
        <v>39</v>
      </c>
    </row>
    <row r="12708" spans="1:20">
      <c r="A12708" t="s">
        <v>19628</v>
      </c>
      <c r="B12708" s="11">
        <v>45720</v>
      </c>
      <c r="C12708" t="s">
        <v>18533</v>
      </c>
      <c r="D12708" t="s">
        <v>11</v>
      </c>
      <c r="E12708" t="s">
        <v>400</v>
      </c>
      <c r="F12708" s="12">
        <v>54.9</v>
      </c>
      <c r="G12708" s="13">
        <v>1</v>
      </c>
      <c r="H12708">
        <v>12.9</v>
      </c>
      <c r="I12708" s="12">
        <f t="shared" si="792"/>
        <v>7.0821</v>
      </c>
      <c r="J12708" s="12">
        <f t="shared" si="793"/>
        <v>54.9</v>
      </c>
      <c r="K12708" s="12">
        <f t="shared" si="794"/>
        <v>47.8179</v>
      </c>
      <c r="L12708" s="12">
        <v>13.28</v>
      </c>
      <c r="M12708" s="12">
        <f t="shared" si="795"/>
        <v>61.0979</v>
      </c>
      <c r="N12708" t="s">
        <v>9</v>
      </c>
      <c r="O12708" s="13">
        <v>10</v>
      </c>
      <c r="P12708">
        <v>5</v>
      </c>
      <c r="Q12708" t="b">
        <v>0</v>
      </c>
      <c r="R12708">
        <v>9</v>
      </c>
      <c r="S12708" t="s">
        <v>48</v>
      </c>
      <c r="T12708" t="s">
        <v>35</v>
      </c>
    </row>
    <row r="12709" spans="1:20">
      <c r="A12709" t="s">
        <v>19629</v>
      </c>
      <c r="B12709" s="11">
        <v>45720</v>
      </c>
      <c r="C12709" t="s">
        <v>4136</v>
      </c>
      <c r="D12709" t="s">
        <v>14</v>
      </c>
      <c r="E12709" t="s">
        <v>162</v>
      </c>
      <c r="F12709" s="12">
        <v>167.15</v>
      </c>
      <c r="G12709" s="13">
        <v>1</v>
      </c>
      <c r="H12709">
        <v>0</v>
      </c>
      <c r="I12709" s="12">
        <f t="shared" si="792"/>
        <v>0</v>
      </c>
      <c r="J12709" s="12">
        <f t="shared" si="793"/>
        <v>167.15</v>
      </c>
      <c r="K12709" s="12">
        <f t="shared" si="794"/>
        <v>167.15</v>
      </c>
      <c r="L12709" s="12">
        <v>23.29</v>
      </c>
      <c r="M12709" s="12">
        <f t="shared" si="795"/>
        <v>190.44</v>
      </c>
      <c r="N12709" t="s">
        <v>9</v>
      </c>
      <c r="O12709" s="13">
        <v>5</v>
      </c>
      <c r="P12709">
        <v>4</v>
      </c>
      <c r="Q12709" t="b">
        <v>0</v>
      </c>
      <c r="R12709">
        <v>1</v>
      </c>
      <c r="S12709" t="s">
        <v>44</v>
      </c>
      <c r="T12709" t="s">
        <v>37</v>
      </c>
    </row>
    <row r="12710" spans="1:20">
      <c r="A12710" t="s">
        <v>19630</v>
      </c>
      <c r="B12710" s="11">
        <v>45720</v>
      </c>
      <c r="C12710" t="s">
        <v>13230</v>
      </c>
      <c r="D12710" t="s">
        <v>5</v>
      </c>
      <c r="E12710" t="s">
        <v>106</v>
      </c>
      <c r="F12710" s="12">
        <v>64.12</v>
      </c>
      <c r="G12710" s="13">
        <v>1</v>
      </c>
      <c r="H12710">
        <v>13.7</v>
      </c>
      <c r="I12710" s="12">
        <f t="shared" si="792"/>
        <v>8.78444</v>
      </c>
      <c r="J12710" s="12">
        <f t="shared" si="793"/>
        <v>64.12</v>
      </c>
      <c r="K12710" s="12">
        <f t="shared" si="794"/>
        <v>55.33556</v>
      </c>
      <c r="L12710" s="12">
        <v>21.07</v>
      </c>
      <c r="M12710" s="12">
        <f t="shared" si="795"/>
        <v>76.40556</v>
      </c>
      <c r="N12710" t="s">
        <v>9</v>
      </c>
      <c r="O12710" s="13">
        <v>5</v>
      </c>
      <c r="P12710">
        <v>5</v>
      </c>
      <c r="Q12710" t="b">
        <v>1</v>
      </c>
      <c r="R12710">
        <v>3</v>
      </c>
      <c r="S12710" t="s">
        <v>48</v>
      </c>
      <c r="T12710" t="s">
        <v>39</v>
      </c>
    </row>
    <row r="12711" spans="1:20">
      <c r="A12711" t="s">
        <v>19631</v>
      </c>
      <c r="B12711" s="11">
        <v>45720</v>
      </c>
      <c r="C12711" t="s">
        <v>3750</v>
      </c>
      <c r="D12711" t="s">
        <v>25</v>
      </c>
      <c r="E12711" t="s">
        <v>602</v>
      </c>
      <c r="F12711" s="12">
        <v>233.12</v>
      </c>
      <c r="G12711" s="13">
        <v>2</v>
      </c>
      <c r="H12711">
        <v>0</v>
      </c>
      <c r="I12711" s="12">
        <f t="shared" si="792"/>
        <v>0</v>
      </c>
      <c r="J12711" s="12">
        <f t="shared" si="793"/>
        <v>466.24</v>
      </c>
      <c r="K12711" s="12">
        <f t="shared" si="794"/>
        <v>466.24</v>
      </c>
      <c r="L12711" s="12">
        <v>14.92</v>
      </c>
      <c r="M12711" s="12">
        <f t="shared" si="795"/>
        <v>481.16</v>
      </c>
      <c r="N12711" t="s">
        <v>18</v>
      </c>
      <c r="O12711" s="13">
        <v>4</v>
      </c>
      <c r="P12711">
        <v>4.5</v>
      </c>
      <c r="Q12711" t="b">
        <v>0</v>
      </c>
      <c r="R12711">
        <v>6</v>
      </c>
      <c r="S12711" t="s">
        <v>44</v>
      </c>
      <c r="T12711" t="s">
        <v>35</v>
      </c>
    </row>
    <row r="12712" spans="1:20">
      <c r="A12712" t="s">
        <v>19632</v>
      </c>
      <c r="B12712" s="11">
        <v>45720</v>
      </c>
      <c r="C12712" t="s">
        <v>19633</v>
      </c>
      <c r="D12712" t="s">
        <v>11</v>
      </c>
      <c r="E12712" t="s">
        <v>204</v>
      </c>
      <c r="F12712" s="12">
        <v>58.87</v>
      </c>
      <c r="G12712" s="13">
        <v>2</v>
      </c>
      <c r="H12712">
        <v>0</v>
      </c>
      <c r="I12712" s="12">
        <f t="shared" si="792"/>
        <v>0</v>
      </c>
      <c r="J12712" s="12">
        <f t="shared" si="793"/>
        <v>117.74</v>
      </c>
      <c r="K12712" s="12">
        <f t="shared" si="794"/>
        <v>117.74</v>
      </c>
      <c r="L12712" s="12">
        <v>9.99</v>
      </c>
      <c r="M12712" s="12">
        <f t="shared" si="795"/>
        <v>127.73</v>
      </c>
      <c r="N12712" t="s">
        <v>18</v>
      </c>
      <c r="O12712" s="13">
        <v>2</v>
      </c>
      <c r="P12712">
        <v>5</v>
      </c>
      <c r="Q12712" t="b">
        <v>0</v>
      </c>
      <c r="R12712">
        <v>6</v>
      </c>
      <c r="S12712" t="s">
        <v>45</v>
      </c>
      <c r="T12712" t="s">
        <v>35</v>
      </c>
    </row>
    <row r="12713" spans="1:20">
      <c r="A12713" t="s">
        <v>19634</v>
      </c>
      <c r="B12713" s="11">
        <v>45720</v>
      </c>
      <c r="C12713" t="s">
        <v>10281</v>
      </c>
      <c r="D12713" t="s">
        <v>25</v>
      </c>
      <c r="E12713" t="s">
        <v>159</v>
      </c>
      <c r="F12713" s="12">
        <v>422.2</v>
      </c>
      <c r="G12713" s="13">
        <v>4</v>
      </c>
      <c r="H12713">
        <v>0</v>
      </c>
      <c r="I12713" s="12">
        <f t="shared" si="792"/>
        <v>0</v>
      </c>
      <c r="J12713" s="12">
        <f t="shared" si="793"/>
        <v>1688.8</v>
      </c>
      <c r="K12713" s="12">
        <f t="shared" si="794"/>
        <v>1688.8</v>
      </c>
      <c r="L12713" s="12">
        <v>19.99</v>
      </c>
      <c r="M12713" s="12">
        <f t="shared" si="795"/>
        <v>1708.79</v>
      </c>
      <c r="N12713" t="s">
        <v>18</v>
      </c>
      <c r="O12713" s="13">
        <v>6</v>
      </c>
      <c r="P12713">
        <v>3.5</v>
      </c>
      <c r="Q12713" t="b">
        <v>0</v>
      </c>
      <c r="R12713">
        <v>5</v>
      </c>
      <c r="S12713" t="s">
        <v>44</v>
      </c>
      <c r="T12713" t="s">
        <v>37</v>
      </c>
    </row>
    <row r="12714" spans="1:20">
      <c r="A12714" t="s">
        <v>19635</v>
      </c>
      <c r="B12714" s="11">
        <v>45720</v>
      </c>
      <c r="C12714" t="s">
        <v>14766</v>
      </c>
      <c r="D12714" t="s">
        <v>17</v>
      </c>
      <c r="E12714" t="s">
        <v>139</v>
      </c>
      <c r="F12714" s="12">
        <v>69.9</v>
      </c>
      <c r="G12714" s="13">
        <v>5</v>
      </c>
      <c r="H12714">
        <v>0</v>
      </c>
      <c r="I12714" s="12">
        <f t="shared" si="792"/>
        <v>0</v>
      </c>
      <c r="J12714" s="12">
        <f t="shared" si="793"/>
        <v>349.5</v>
      </c>
      <c r="K12714" s="12">
        <f t="shared" si="794"/>
        <v>349.5</v>
      </c>
      <c r="L12714" s="12">
        <v>15.3</v>
      </c>
      <c r="M12714" s="12">
        <f t="shared" si="795"/>
        <v>364.8</v>
      </c>
      <c r="N12714" t="s">
        <v>9</v>
      </c>
      <c r="O12714" s="13">
        <v>8</v>
      </c>
      <c r="P12714">
        <v>5</v>
      </c>
      <c r="Q12714" t="b">
        <v>0</v>
      </c>
      <c r="R12714">
        <v>4</v>
      </c>
      <c r="S12714" t="s">
        <v>48</v>
      </c>
      <c r="T12714" t="s">
        <v>35</v>
      </c>
    </row>
    <row r="12715" spans="1:20">
      <c r="A12715" t="s">
        <v>19636</v>
      </c>
      <c r="B12715" s="11">
        <v>45720</v>
      </c>
      <c r="C12715" t="s">
        <v>4874</v>
      </c>
      <c r="D12715" t="s">
        <v>14</v>
      </c>
      <c r="E12715" t="s">
        <v>82</v>
      </c>
      <c r="F12715" s="12">
        <v>95.95</v>
      </c>
      <c r="G12715" s="13">
        <v>1</v>
      </c>
      <c r="H12715">
        <v>0</v>
      </c>
      <c r="I12715" s="12">
        <f t="shared" si="792"/>
        <v>0</v>
      </c>
      <c r="J12715" s="12">
        <f t="shared" si="793"/>
        <v>95.95</v>
      </c>
      <c r="K12715" s="12">
        <f t="shared" si="794"/>
        <v>95.95</v>
      </c>
      <c r="L12715" s="12">
        <v>25.52</v>
      </c>
      <c r="M12715" s="12">
        <f t="shared" si="795"/>
        <v>121.47</v>
      </c>
      <c r="N12715" t="s">
        <v>6</v>
      </c>
      <c r="O12715" s="13">
        <v>18</v>
      </c>
      <c r="P12715">
        <v>4.5</v>
      </c>
      <c r="Q12715" t="b">
        <v>0</v>
      </c>
      <c r="R12715">
        <v>5</v>
      </c>
      <c r="S12715" t="s">
        <v>44</v>
      </c>
      <c r="T12715" t="s">
        <v>35</v>
      </c>
    </row>
    <row r="12716" spans="1:20">
      <c r="A12716" t="s">
        <v>19637</v>
      </c>
      <c r="B12716" s="11">
        <v>45720</v>
      </c>
      <c r="C12716" t="s">
        <v>12832</v>
      </c>
      <c r="D12716" t="s">
        <v>5</v>
      </c>
      <c r="E12716" t="s">
        <v>106</v>
      </c>
      <c r="F12716" s="12">
        <v>54.73</v>
      </c>
      <c r="G12716" s="13">
        <v>1</v>
      </c>
      <c r="H12716">
        <v>0</v>
      </c>
      <c r="I12716" s="12">
        <f t="shared" si="792"/>
        <v>0</v>
      </c>
      <c r="J12716" s="12">
        <f t="shared" si="793"/>
        <v>54.73</v>
      </c>
      <c r="K12716" s="12">
        <f t="shared" si="794"/>
        <v>54.73</v>
      </c>
      <c r="L12716" s="12">
        <v>9.55</v>
      </c>
      <c r="M12716" s="12">
        <f t="shared" si="795"/>
        <v>64.28</v>
      </c>
      <c r="N12716" t="s">
        <v>18</v>
      </c>
      <c r="O12716" s="13">
        <v>7</v>
      </c>
      <c r="P12716">
        <v>4</v>
      </c>
      <c r="Q12716" t="b">
        <v>0</v>
      </c>
      <c r="R12716">
        <v>5</v>
      </c>
      <c r="S12716" t="s">
        <v>45</v>
      </c>
      <c r="T12716" t="s">
        <v>35</v>
      </c>
    </row>
    <row r="12717" spans="1:20">
      <c r="A12717" t="s">
        <v>19638</v>
      </c>
      <c r="B12717" s="11">
        <v>45721</v>
      </c>
      <c r="C12717" t="s">
        <v>2877</v>
      </c>
      <c r="D12717" t="s">
        <v>17</v>
      </c>
      <c r="E12717" t="s">
        <v>129</v>
      </c>
      <c r="F12717" s="12">
        <v>65.44</v>
      </c>
      <c r="G12717" s="13">
        <v>2</v>
      </c>
      <c r="H12717">
        <v>0</v>
      </c>
      <c r="I12717" s="12">
        <f t="shared" si="792"/>
        <v>0</v>
      </c>
      <c r="J12717" s="12">
        <f t="shared" si="793"/>
        <v>130.88</v>
      </c>
      <c r="K12717" s="12">
        <f t="shared" si="794"/>
        <v>130.88</v>
      </c>
      <c r="L12717" s="12">
        <v>9.39</v>
      </c>
      <c r="M12717" s="12">
        <f t="shared" si="795"/>
        <v>140.27</v>
      </c>
      <c r="N12717" t="s">
        <v>18</v>
      </c>
      <c r="O12717" s="13">
        <v>5</v>
      </c>
      <c r="P12717">
        <v>4</v>
      </c>
      <c r="Q12717" t="b">
        <v>0</v>
      </c>
      <c r="R12717">
        <v>2</v>
      </c>
      <c r="S12717" t="s">
        <v>42</v>
      </c>
      <c r="T12717" t="s">
        <v>35</v>
      </c>
    </row>
    <row r="12718" spans="1:20">
      <c r="A12718" t="s">
        <v>19639</v>
      </c>
      <c r="B12718" s="11">
        <v>45721</v>
      </c>
      <c r="C12718" t="s">
        <v>15503</v>
      </c>
      <c r="D12718" t="s">
        <v>23</v>
      </c>
      <c r="E12718" t="s">
        <v>496</v>
      </c>
      <c r="F12718" s="12">
        <v>130.94</v>
      </c>
      <c r="G12718" s="13">
        <v>2</v>
      </c>
      <c r="H12718">
        <v>0</v>
      </c>
      <c r="I12718" s="12">
        <f t="shared" si="792"/>
        <v>0</v>
      </c>
      <c r="J12718" s="12">
        <f t="shared" si="793"/>
        <v>261.88</v>
      </c>
      <c r="K12718" s="12">
        <f t="shared" si="794"/>
        <v>261.88</v>
      </c>
      <c r="L12718" s="12">
        <v>20.3</v>
      </c>
      <c r="M12718" s="12">
        <f t="shared" si="795"/>
        <v>282.18</v>
      </c>
      <c r="N12718" t="s">
        <v>12</v>
      </c>
      <c r="O12718" s="13">
        <v>11</v>
      </c>
      <c r="P12718">
        <v>4.5</v>
      </c>
      <c r="Q12718" t="b">
        <v>0</v>
      </c>
      <c r="R12718">
        <v>1</v>
      </c>
      <c r="S12718" t="s">
        <v>48</v>
      </c>
      <c r="T12718" t="s">
        <v>37</v>
      </c>
    </row>
    <row r="12719" spans="1:20">
      <c r="A12719" t="s">
        <v>19640</v>
      </c>
      <c r="B12719" s="11">
        <v>45721</v>
      </c>
      <c r="C12719" t="s">
        <v>16352</v>
      </c>
      <c r="D12719" t="s">
        <v>17</v>
      </c>
      <c r="E12719" t="s">
        <v>194</v>
      </c>
      <c r="F12719" s="12">
        <v>88.27</v>
      </c>
      <c r="G12719" s="13">
        <v>1</v>
      </c>
      <c r="H12719">
        <v>0</v>
      </c>
      <c r="I12719" s="12">
        <f t="shared" si="792"/>
        <v>0</v>
      </c>
      <c r="J12719" s="12">
        <f t="shared" si="793"/>
        <v>88.27</v>
      </c>
      <c r="K12719" s="12">
        <f t="shared" si="794"/>
        <v>88.27</v>
      </c>
      <c r="L12719" s="12">
        <v>15.14</v>
      </c>
      <c r="M12719" s="12">
        <f t="shared" si="795"/>
        <v>103.41</v>
      </c>
      <c r="N12719" t="s">
        <v>9</v>
      </c>
      <c r="O12719" s="13">
        <v>10</v>
      </c>
      <c r="P12719">
        <v>5</v>
      </c>
      <c r="Q12719" t="b">
        <v>1</v>
      </c>
      <c r="R12719">
        <v>5</v>
      </c>
      <c r="S12719" t="s">
        <v>44</v>
      </c>
      <c r="T12719" t="s">
        <v>35</v>
      </c>
    </row>
    <row r="12720" spans="1:20">
      <c r="A12720" t="s">
        <v>19641</v>
      </c>
      <c r="B12720" s="11">
        <v>45721</v>
      </c>
      <c r="C12720" t="s">
        <v>19642</v>
      </c>
      <c r="D12720" t="s">
        <v>11</v>
      </c>
      <c r="E12720" t="s">
        <v>151</v>
      </c>
      <c r="F12720" s="12">
        <v>18.66</v>
      </c>
      <c r="G12720" s="13">
        <v>5</v>
      </c>
      <c r="H12720">
        <v>0</v>
      </c>
      <c r="I12720" s="12">
        <f t="shared" si="792"/>
        <v>0</v>
      </c>
      <c r="J12720" s="12">
        <f t="shared" si="793"/>
        <v>93.3</v>
      </c>
      <c r="K12720" s="12">
        <f t="shared" si="794"/>
        <v>93.3</v>
      </c>
      <c r="L12720" s="12">
        <v>19.29</v>
      </c>
      <c r="M12720" s="12">
        <f t="shared" si="795"/>
        <v>112.59</v>
      </c>
      <c r="N12720" t="s">
        <v>9</v>
      </c>
      <c r="O12720" s="13">
        <v>5</v>
      </c>
      <c r="P12720">
        <v>4.5</v>
      </c>
      <c r="Q12720" t="b">
        <v>0</v>
      </c>
      <c r="R12720">
        <v>7</v>
      </c>
      <c r="S12720" t="s">
        <v>44</v>
      </c>
      <c r="T12720" t="s">
        <v>39</v>
      </c>
    </row>
    <row r="12721" spans="1:20">
      <c r="A12721" t="s">
        <v>19643</v>
      </c>
      <c r="B12721" s="11">
        <v>45721</v>
      </c>
      <c r="C12721" t="s">
        <v>4843</v>
      </c>
      <c r="D12721" t="s">
        <v>17</v>
      </c>
      <c r="E12721" t="s">
        <v>139</v>
      </c>
      <c r="F12721" s="12">
        <v>52.32</v>
      </c>
      <c r="G12721" s="13">
        <v>1</v>
      </c>
      <c r="H12721">
        <v>21.1</v>
      </c>
      <c r="I12721" s="12">
        <f t="shared" si="792"/>
        <v>11.03952</v>
      </c>
      <c r="J12721" s="12">
        <f t="shared" si="793"/>
        <v>52.32</v>
      </c>
      <c r="K12721" s="12">
        <f t="shared" si="794"/>
        <v>41.28048</v>
      </c>
      <c r="L12721" s="12">
        <v>20.58</v>
      </c>
      <c r="M12721" s="12">
        <f t="shared" si="795"/>
        <v>61.86048</v>
      </c>
      <c r="N12721" t="s">
        <v>9</v>
      </c>
      <c r="O12721" s="13">
        <v>13</v>
      </c>
      <c r="P12721">
        <v>4</v>
      </c>
      <c r="Q12721" t="b">
        <v>0</v>
      </c>
      <c r="R12721">
        <v>2</v>
      </c>
      <c r="S12721" t="s">
        <v>43</v>
      </c>
      <c r="T12721" t="s">
        <v>35</v>
      </c>
    </row>
    <row r="12722" spans="1:20">
      <c r="A12722" t="s">
        <v>19644</v>
      </c>
      <c r="B12722" s="11">
        <v>45721</v>
      </c>
      <c r="C12722" t="s">
        <v>3825</v>
      </c>
      <c r="D12722" t="s">
        <v>14</v>
      </c>
      <c r="E12722" t="s">
        <v>94</v>
      </c>
      <c r="F12722" s="12">
        <v>185.86</v>
      </c>
      <c r="G12722" s="13">
        <v>1</v>
      </c>
      <c r="H12722">
        <v>0</v>
      </c>
      <c r="I12722" s="12">
        <f t="shared" si="792"/>
        <v>0</v>
      </c>
      <c r="J12722" s="12">
        <f t="shared" si="793"/>
        <v>185.86</v>
      </c>
      <c r="K12722" s="12">
        <f t="shared" si="794"/>
        <v>185.86</v>
      </c>
      <c r="L12722" s="12">
        <v>20.78</v>
      </c>
      <c r="M12722" s="12">
        <f t="shared" si="795"/>
        <v>206.64</v>
      </c>
      <c r="N12722" t="s">
        <v>12</v>
      </c>
      <c r="O12722" s="13">
        <v>14</v>
      </c>
      <c r="P12722">
        <v>5</v>
      </c>
      <c r="Q12722" t="b">
        <v>0</v>
      </c>
      <c r="R12722">
        <v>8</v>
      </c>
      <c r="S12722" t="s">
        <v>44</v>
      </c>
      <c r="T12722" t="s">
        <v>39</v>
      </c>
    </row>
    <row r="12723" spans="1:20">
      <c r="A12723" t="s">
        <v>19645</v>
      </c>
      <c r="B12723" s="11">
        <v>45721</v>
      </c>
      <c r="C12723" t="s">
        <v>19646</v>
      </c>
      <c r="D12723" t="s">
        <v>14</v>
      </c>
      <c r="E12723" t="s">
        <v>82</v>
      </c>
      <c r="F12723" s="12">
        <v>88.82</v>
      </c>
      <c r="G12723" s="13">
        <v>1</v>
      </c>
      <c r="H12723">
        <v>0</v>
      </c>
      <c r="I12723" s="12">
        <f t="shared" si="792"/>
        <v>0</v>
      </c>
      <c r="J12723" s="12">
        <f t="shared" si="793"/>
        <v>88.82</v>
      </c>
      <c r="K12723" s="12">
        <f t="shared" si="794"/>
        <v>88.82</v>
      </c>
      <c r="L12723" s="12">
        <v>13.89</v>
      </c>
      <c r="M12723" s="12">
        <f t="shared" si="795"/>
        <v>102.71</v>
      </c>
      <c r="N12723" t="s">
        <v>18</v>
      </c>
      <c r="O12723" s="13">
        <v>5</v>
      </c>
      <c r="P12723">
        <v>4.5</v>
      </c>
      <c r="Q12723" t="b">
        <v>0</v>
      </c>
      <c r="R12723">
        <v>6</v>
      </c>
      <c r="S12723" t="s">
        <v>45</v>
      </c>
      <c r="T12723" t="s">
        <v>35</v>
      </c>
    </row>
    <row r="12724" spans="1:20">
      <c r="A12724" t="s">
        <v>19647</v>
      </c>
      <c r="B12724" s="11">
        <v>45721</v>
      </c>
      <c r="C12724" t="s">
        <v>6100</v>
      </c>
      <c r="D12724" t="s">
        <v>11</v>
      </c>
      <c r="E12724" t="s">
        <v>215</v>
      </c>
      <c r="F12724" s="12">
        <v>38.11</v>
      </c>
      <c r="G12724" s="13">
        <v>1</v>
      </c>
      <c r="H12724">
        <v>0</v>
      </c>
      <c r="I12724" s="12">
        <f t="shared" si="792"/>
        <v>0</v>
      </c>
      <c r="J12724" s="12">
        <f t="shared" si="793"/>
        <v>38.11</v>
      </c>
      <c r="K12724" s="12">
        <f t="shared" si="794"/>
        <v>38.11</v>
      </c>
      <c r="L12724" s="12">
        <v>11.84</v>
      </c>
      <c r="M12724" s="12">
        <f t="shared" si="795"/>
        <v>49.95</v>
      </c>
      <c r="N12724" t="s">
        <v>18</v>
      </c>
      <c r="O12724" s="13">
        <v>7</v>
      </c>
      <c r="P12724">
        <v>5</v>
      </c>
      <c r="Q12724" t="b">
        <v>0</v>
      </c>
      <c r="R12724">
        <v>1</v>
      </c>
      <c r="S12724" t="s">
        <v>44</v>
      </c>
      <c r="T12724" t="s">
        <v>30</v>
      </c>
    </row>
    <row r="12725" spans="1:20">
      <c r="A12725" t="s">
        <v>19648</v>
      </c>
      <c r="B12725" s="11">
        <v>45721</v>
      </c>
      <c r="C12725" t="s">
        <v>12935</v>
      </c>
      <c r="D12725" t="s">
        <v>11</v>
      </c>
      <c r="E12725" t="s">
        <v>151</v>
      </c>
      <c r="F12725" s="12">
        <v>31.62</v>
      </c>
      <c r="G12725" s="13">
        <v>1</v>
      </c>
      <c r="H12725">
        <v>0</v>
      </c>
      <c r="I12725" s="12">
        <f t="shared" si="792"/>
        <v>0</v>
      </c>
      <c r="J12725" s="12">
        <f t="shared" si="793"/>
        <v>31.62</v>
      </c>
      <c r="K12725" s="12">
        <f t="shared" si="794"/>
        <v>31.62</v>
      </c>
      <c r="L12725" s="12">
        <v>13.11</v>
      </c>
      <c r="M12725" s="12">
        <f t="shared" si="795"/>
        <v>44.73</v>
      </c>
      <c r="N12725" t="s">
        <v>9</v>
      </c>
      <c r="O12725" s="13">
        <v>11</v>
      </c>
      <c r="P12725">
        <v>4.5</v>
      </c>
      <c r="Q12725" t="b">
        <v>0</v>
      </c>
      <c r="R12725">
        <v>1</v>
      </c>
      <c r="S12725" t="s">
        <v>48</v>
      </c>
      <c r="T12725" t="s">
        <v>37</v>
      </c>
    </row>
    <row r="12726" spans="1:20">
      <c r="A12726" t="s">
        <v>19649</v>
      </c>
      <c r="B12726" s="11">
        <v>45722</v>
      </c>
      <c r="C12726" t="s">
        <v>19650</v>
      </c>
      <c r="D12726" t="s">
        <v>20</v>
      </c>
      <c r="E12726" t="s">
        <v>136</v>
      </c>
      <c r="F12726" s="12">
        <v>34.92</v>
      </c>
      <c r="G12726" s="13">
        <v>3</v>
      </c>
      <c r="H12726">
        <v>0</v>
      </c>
      <c r="I12726" s="12">
        <f t="shared" si="792"/>
        <v>0</v>
      </c>
      <c r="J12726" s="12">
        <f t="shared" si="793"/>
        <v>104.76</v>
      </c>
      <c r="K12726" s="12">
        <f t="shared" si="794"/>
        <v>104.76</v>
      </c>
      <c r="L12726" s="12">
        <v>9.53</v>
      </c>
      <c r="M12726" s="12">
        <f t="shared" si="795"/>
        <v>114.29</v>
      </c>
      <c r="N12726" t="s">
        <v>18</v>
      </c>
      <c r="O12726" s="13">
        <v>2</v>
      </c>
      <c r="P12726">
        <v>2.5</v>
      </c>
      <c r="Q12726" t="b">
        <v>1</v>
      </c>
      <c r="R12726">
        <v>7</v>
      </c>
      <c r="S12726" t="s">
        <v>48</v>
      </c>
      <c r="T12726" t="s">
        <v>35</v>
      </c>
    </row>
    <row r="12727" spans="1:20">
      <c r="A12727" t="s">
        <v>19651</v>
      </c>
      <c r="B12727" s="11">
        <v>45722</v>
      </c>
      <c r="C12727" t="s">
        <v>19652</v>
      </c>
      <c r="D12727" t="s">
        <v>14</v>
      </c>
      <c r="E12727" t="s">
        <v>94</v>
      </c>
      <c r="F12727" s="12">
        <v>91.06</v>
      </c>
      <c r="G12727" s="13">
        <v>1</v>
      </c>
      <c r="H12727">
        <v>20.2</v>
      </c>
      <c r="I12727" s="12">
        <f t="shared" si="792"/>
        <v>18.39412</v>
      </c>
      <c r="J12727" s="12">
        <f t="shared" si="793"/>
        <v>91.06</v>
      </c>
      <c r="K12727" s="12">
        <f t="shared" si="794"/>
        <v>72.66588</v>
      </c>
      <c r="L12727" s="12">
        <v>9.43</v>
      </c>
      <c r="M12727" s="12">
        <f t="shared" si="795"/>
        <v>82.09588</v>
      </c>
      <c r="N12727" t="s">
        <v>18</v>
      </c>
      <c r="O12727" s="13">
        <v>4</v>
      </c>
      <c r="P12727">
        <v>5</v>
      </c>
      <c r="Q12727" t="b">
        <v>0</v>
      </c>
      <c r="R12727">
        <v>5</v>
      </c>
      <c r="S12727" t="s">
        <v>42</v>
      </c>
      <c r="T12727" t="s">
        <v>30</v>
      </c>
    </row>
    <row r="12728" spans="1:20">
      <c r="A12728" t="s">
        <v>19653</v>
      </c>
      <c r="B12728" s="11">
        <v>45722</v>
      </c>
      <c r="C12728" t="s">
        <v>10689</v>
      </c>
      <c r="D12728" t="s">
        <v>20</v>
      </c>
      <c r="E12728" t="s">
        <v>136</v>
      </c>
      <c r="F12728" s="12">
        <v>33.85</v>
      </c>
      <c r="G12728" s="13">
        <v>2</v>
      </c>
      <c r="H12728">
        <v>0</v>
      </c>
      <c r="I12728" s="12">
        <f t="shared" si="792"/>
        <v>0</v>
      </c>
      <c r="J12728" s="12">
        <f t="shared" si="793"/>
        <v>67.7</v>
      </c>
      <c r="K12728" s="12">
        <f t="shared" si="794"/>
        <v>67.7</v>
      </c>
      <c r="L12728" s="12">
        <v>16.26</v>
      </c>
      <c r="M12728" s="12">
        <f t="shared" si="795"/>
        <v>83.96</v>
      </c>
      <c r="N12728" t="s">
        <v>9</v>
      </c>
      <c r="O12728" s="13">
        <v>5</v>
      </c>
      <c r="P12728">
        <v>3.5</v>
      </c>
      <c r="Q12728" t="b">
        <v>0</v>
      </c>
      <c r="R12728">
        <v>8</v>
      </c>
      <c r="S12728" t="s">
        <v>45</v>
      </c>
      <c r="T12728" t="s">
        <v>35</v>
      </c>
    </row>
    <row r="12729" spans="1:20">
      <c r="A12729" t="s">
        <v>19654</v>
      </c>
      <c r="B12729" s="11">
        <v>45722</v>
      </c>
      <c r="C12729" t="s">
        <v>19655</v>
      </c>
      <c r="D12729" t="s">
        <v>17</v>
      </c>
      <c r="E12729" t="s">
        <v>209</v>
      </c>
      <c r="F12729" s="12">
        <v>139.48</v>
      </c>
      <c r="G12729" s="13">
        <v>2</v>
      </c>
      <c r="H12729">
        <v>0</v>
      </c>
      <c r="I12729" s="12">
        <f t="shared" si="792"/>
        <v>0</v>
      </c>
      <c r="J12729" s="12">
        <f t="shared" si="793"/>
        <v>278.96</v>
      </c>
      <c r="K12729" s="12">
        <f t="shared" si="794"/>
        <v>278.96</v>
      </c>
      <c r="L12729" s="12">
        <v>24.55</v>
      </c>
      <c r="M12729" s="12">
        <f t="shared" si="795"/>
        <v>303.51</v>
      </c>
      <c r="N12729" t="s">
        <v>6</v>
      </c>
      <c r="O12729" s="13">
        <v>22</v>
      </c>
      <c r="P12729">
        <v>5</v>
      </c>
      <c r="Q12729" t="b">
        <v>1</v>
      </c>
      <c r="R12729">
        <v>1</v>
      </c>
      <c r="S12729" t="s">
        <v>45</v>
      </c>
      <c r="T12729" t="s">
        <v>35</v>
      </c>
    </row>
    <row r="12730" spans="1:20">
      <c r="A12730" t="s">
        <v>19656</v>
      </c>
      <c r="B12730" s="11">
        <v>45722</v>
      </c>
      <c r="C12730" t="s">
        <v>7525</v>
      </c>
      <c r="D12730" t="s">
        <v>17</v>
      </c>
      <c r="E12730" t="s">
        <v>78</v>
      </c>
      <c r="F12730" s="12">
        <v>64.06</v>
      </c>
      <c r="G12730" s="13">
        <v>1</v>
      </c>
      <c r="H12730">
        <v>0</v>
      </c>
      <c r="I12730" s="12">
        <f t="shared" si="792"/>
        <v>0</v>
      </c>
      <c r="J12730" s="12">
        <f t="shared" si="793"/>
        <v>64.06</v>
      </c>
      <c r="K12730" s="12">
        <f t="shared" si="794"/>
        <v>64.06</v>
      </c>
      <c r="L12730" s="12">
        <v>24.12</v>
      </c>
      <c r="M12730" s="12">
        <f t="shared" si="795"/>
        <v>88.18</v>
      </c>
      <c r="N12730" t="s">
        <v>15</v>
      </c>
      <c r="O12730" s="13">
        <v>23</v>
      </c>
      <c r="P12730">
        <v>4.5</v>
      </c>
      <c r="Q12730" t="b">
        <v>0</v>
      </c>
      <c r="R12730">
        <v>7</v>
      </c>
      <c r="S12730" t="s">
        <v>44</v>
      </c>
      <c r="T12730" t="s">
        <v>30</v>
      </c>
    </row>
    <row r="12731" spans="1:20">
      <c r="A12731" t="s">
        <v>19657</v>
      </c>
      <c r="B12731" s="11">
        <v>45722</v>
      </c>
      <c r="C12731" t="s">
        <v>13959</v>
      </c>
      <c r="D12731" t="s">
        <v>17</v>
      </c>
      <c r="E12731" t="s">
        <v>209</v>
      </c>
      <c r="F12731" s="12">
        <v>156.7</v>
      </c>
      <c r="G12731" s="13">
        <v>2</v>
      </c>
      <c r="H12731">
        <v>0</v>
      </c>
      <c r="I12731" s="12">
        <f t="shared" si="792"/>
        <v>0</v>
      </c>
      <c r="J12731" s="12">
        <f t="shared" si="793"/>
        <v>313.4</v>
      </c>
      <c r="K12731" s="12">
        <f t="shared" si="794"/>
        <v>313.4</v>
      </c>
      <c r="L12731" s="12">
        <v>8.69</v>
      </c>
      <c r="M12731" s="12">
        <f t="shared" si="795"/>
        <v>322.09</v>
      </c>
      <c r="N12731" t="s">
        <v>18</v>
      </c>
      <c r="O12731" s="13">
        <v>3</v>
      </c>
      <c r="P12731">
        <v>5</v>
      </c>
      <c r="Q12731" t="b">
        <v>0</v>
      </c>
      <c r="R12731">
        <v>9</v>
      </c>
      <c r="S12731" t="s">
        <v>45</v>
      </c>
      <c r="T12731" t="s">
        <v>39</v>
      </c>
    </row>
    <row r="12732" spans="1:20">
      <c r="A12732" t="s">
        <v>19658</v>
      </c>
      <c r="B12732" s="11">
        <v>45722</v>
      </c>
      <c r="C12732" t="s">
        <v>10204</v>
      </c>
      <c r="D12732" t="s">
        <v>17</v>
      </c>
      <c r="E12732" t="s">
        <v>209</v>
      </c>
      <c r="F12732" s="12">
        <v>38.41</v>
      </c>
      <c r="G12732" s="13">
        <v>1</v>
      </c>
      <c r="H12732">
        <v>13.9</v>
      </c>
      <c r="I12732" s="12">
        <f t="shared" si="792"/>
        <v>5.33899</v>
      </c>
      <c r="J12732" s="12">
        <f t="shared" si="793"/>
        <v>38.41</v>
      </c>
      <c r="K12732" s="12">
        <f t="shared" si="794"/>
        <v>33.07101</v>
      </c>
      <c r="L12732" s="12">
        <v>15.32</v>
      </c>
      <c r="M12732" s="12">
        <f t="shared" si="795"/>
        <v>48.39101</v>
      </c>
      <c r="N12732" t="s">
        <v>9</v>
      </c>
      <c r="O12732" s="13">
        <v>6</v>
      </c>
      <c r="P12732">
        <v>5</v>
      </c>
      <c r="Q12732" t="b">
        <v>0</v>
      </c>
      <c r="R12732">
        <v>2</v>
      </c>
      <c r="S12732" t="s">
        <v>48</v>
      </c>
      <c r="T12732" t="s">
        <v>32</v>
      </c>
    </row>
    <row r="12733" spans="1:20">
      <c r="A12733" t="s">
        <v>19659</v>
      </c>
      <c r="B12733" s="11">
        <v>45722</v>
      </c>
      <c r="C12733" t="s">
        <v>19660</v>
      </c>
      <c r="D12733" t="s">
        <v>23</v>
      </c>
      <c r="E12733" t="s">
        <v>169</v>
      </c>
      <c r="F12733" s="12">
        <v>98.87</v>
      </c>
      <c r="G12733" s="13">
        <v>3</v>
      </c>
      <c r="H12733">
        <v>0</v>
      </c>
      <c r="I12733" s="12">
        <f t="shared" si="792"/>
        <v>0</v>
      </c>
      <c r="J12733" s="12">
        <f t="shared" si="793"/>
        <v>296.61</v>
      </c>
      <c r="K12733" s="12">
        <f t="shared" si="794"/>
        <v>296.61</v>
      </c>
      <c r="L12733" s="12">
        <v>21.91</v>
      </c>
      <c r="M12733" s="12">
        <f t="shared" si="795"/>
        <v>318.52</v>
      </c>
      <c r="N12733" t="s">
        <v>9</v>
      </c>
      <c r="O12733" s="13">
        <v>7</v>
      </c>
      <c r="P12733">
        <v>4</v>
      </c>
      <c r="Q12733" t="b">
        <v>0</v>
      </c>
      <c r="R12733">
        <v>1</v>
      </c>
      <c r="S12733" t="s">
        <v>44</v>
      </c>
      <c r="T12733" t="s">
        <v>35</v>
      </c>
    </row>
    <row r="12734" spans="1:20">
      <c r="A12734" t="s">
        <v>19661</v>
      </c>
      <c r="B12734" s="11">
        <v>45722</v>
      </c>
      <c r="C12734" t="s">
        <v>10462</v>
      </c>
      <c r="D12734" t="s">
        <v>17</v>
      </c>
      <c r="E12734" t="s">
        <v>139</v>
      </c>
      <c r="F12734" s="12">
        <v>89.01</v>
      </c>
      <c r="G12734" s="13">
        <v>1</v>
      </c>
      <c r="H12734">
        <v>0</v>
      </c>
      <c r="I12734" s="12">
        <f t="shared" si="792"/>
        <v>0</v>
      </c>
      <c r="J12734" s="12">
        <f t="shared" si="793"/>
        <v>89.01</v>
      </c>
      <c r="K12734" s="12">
        <f t="shared" si="794"/>
        <v>89.01</v>
      </c>
      <c r="L12734" s="12">
        <v>18.24</v>
      </c>
      <c r="M12734" s="12">
        <f t="shared" si="795"/>
        <v>107.25</v>
      </c>
      <c r="N12734" t="s">
        <v>9</v>
      </c>
      <c r="O12734" s="13">
        <v>6</v>
      </c>
      <c r="P12734">
        <v>4.5</v>
      </c>
      <c r="Q12734" t="b">
        <v>0</v>
      </c>
      <c r="R12734">
        <v>5</v>
      </c>
      <c r="S12734" t="s">
        <v>48</v>
      </c>
      <c r="T12734" t="s">
        <v>39</v>
      </c>
    </row>
    <row r="12735" spans="1:20">
      <c r="A12735" t="s">
        <v>19662</v>
      </c>
      <c r="B12735" s="11">
        <v>45722</v>
      </c>
      <c r="C12735" t="s">
        <v>19145</v>
      </c>
      <c r="D12735" t="s">
        <v>14</v>
      </c>
      <c r="E12735" t="s">
        <v>113</v>
      </c>
      <c r="F12735" s="12">
        <v>247.54</v>
      </c>
      <c r="G12735" s="13">
        <v>1</v>
      </c>
      <c r="H12735">
        <v>0</v>
      </c>
      <c r="I12735" s="12">
        <f t="shared" si="792"/>
        <v>0</v>
      </c>
      <c r="J12735" s="12">
        <f t="shared" si="793"/>
        <v>247.54</v>
      </c>
      <c r="K12735" s="12">
        <f t="shared" si="794"/>
        <v>247.54</v>
      </c>
      <c r="L12735" s="12">
        <v>26.3</v>
      </c>
      <c r="M12735" s="12">
        <f t="shared" si="795"/>
        <v>273.84</v>
      </c>
      <c r="N12735" t="s">
        <v>6</v>
      </c>
      <c r="O12735" s="13">
        <v>13</v>
      </c>
      <c r="P12735">
        <v>5</v>
      </c>
      <c r="Q12735" t="b">
        <v>0</v>
      </c>
      <c r="R12735">
        <v>10</v>
      </c>
      <c r="S12735" t="s">
        <v>48</v>
      </c>
      <c r="T12735" t="s">
        <v>39</v>
      </c>
    </row>
    <row r="12736" spans="1:20">
      <c r="A12736" t="s">
        <v>19663</v>
      </c>
      <c r="B12736" s="11">
        <v>45722</v>
      </c>
      <c r="C12736" t="s">
        <v>511</v>
      </c>
      <c r="D12736" t="s">
        <v>5</v>
      </c>
      <c r="E12736" t="s">
        <v>106</v>
      </c>
      <c r="F12736" s="12">
        <v>92.64</v>
      </c>
      <c r="G12736" s="13">
        <v>1</v>
      </c>
      <c r="H12736">
        <v>0</v>
      </c>
      <c r="I12736" s="12">
        <f t="shared" si="792"/>
        <v>0</v>
      </c>
      <c r="J12736" s="12">
        <f t="shared" si="793"/>
        <v>92.64</v>
      </c>
      <c r="K12736" s="12">
        <f t="shared" si="794"/>
        <v>92.64</v>
      </c>
      <c r="L12736" s="12">
        <v>12.17</v>
      </c>
      <c r="M12736" s="12">
        <f t="shared" si="795"/>
        <v>104.81</v>
      </c>
      <c r="N12736" t="s">
        <v>18</v>
      </c>
      <c r="O12736" s="13">
        <v>7</v>
      </c>
      <c r="P12736">
        <v>5</v>
      </c>
      <c r="Q12736" t="b">
        <v>0</v>
      </c>
      <c r="R12736">
        <v>4</v>
      </c>
      <c r="S12736" t="s">
        <v>44</v>
      </c>
      <c r="T12736" t="s">
        <v>35</v>
      </c>
    </row>
    <row r="12737" spans="1:20">
      <c r="A12737" t="s">
        <v>19664</v>
      </c>
      <c r="B12737" s="11">
        <v>45722</v>
      </c>
      <c r="C12737" t="s">
        <v>4622</v>
      </c>
      <c r="D12737" t="s">
        <v>17</v>
      </c>
      <c r="E12737" t="s">
        <v>129</v>
      </c>
      <c r="F12737" s="12">
        <v>99.26</v>
      </c>
      <c r="G12737" s="13">
        <v>1</v>
      </c>
      <c r="H12737">
        <v>0</v>
      </c>
      <c r="I12737" s="12">
        <f t="shared" si="792"/>
        <v>0</v>
      </c>
      <c r="J12737" s="12">
        <f t="shared" si="793"/>
        <v>99.26</v>
      </c>
      <c r="K12737" s="12">
        <f t="shared" si="794"/>
        <v>99.26</v>
      </c>
      <c r="L12737" s="12">
        <v>16.79</v>
      </c>
      <c r="M12737" s="12">
        <f t="shared" si="795"/>
        <v>116.05</v>
      </c>
      <c r="N12737" t="s">
        <v>9</v>
      </c>
      <c r="O12737" s="13">
        <v>10</v>
      </c>
      <c r="P12737">
        <v>4.5</v>
      </c>
      <c r="Q12737" t="b">
        <v>0</v>
      </c>
      <c r="R12737">
        <v>2</v>
      </c>
      <c r="S12737" t="s">
        <v>44</v>
      </c>
      <c r="T12737" t="s">
        <v>39</v>
      </c>
    </row>
    <row r="12738" spans="1:20">
      <c r="A12738" t="s">
        <v>19665</v>
      </c>
      <c r="B12738" s="11">
        <v>45722</v>
      </c>
      <c r="C12738" t="s">
        <v>19666</v>
      </c>
      <c r="D12738" t="s">
        <v>17</v>
      </c>
      <c r="E12738" t="s">
        <v>78</v>
      </c>
      <c r="F12738" s="12">
        <v>114.01</v>
      </c>
      <c r="G12738" s="13">
        <v>1</v>
      </c>
      <c r="H12738">
        <v>0</v>
      </c>
      <c r="I12738" s="12">
        <f t="shared" si="792"/>
        <v>0</v>
      </c>
      <c r="J12738" s="12">
        <f t="shared" si="793"/>
        <v>114.01</v>
      </c>
      <c r="K12738" s="12">
        <f t="shared" si="794"/>
        <v>114.01</v>
      </c>
      <c r="L12738" s="12">
        <v>21.1</v>
      </c>
      <c r="M12738" s="12">
        <f t="shared" si="795"/>
        <v>135.11</v>
      </c>
      <c r="N12738" t="s">
        <v>12</v>
      </c>
      <c r="O12738" s="13">
        <v>19</v>
      </c>
      <c r="P12738">
        <v>4.5</v>
      </c>
      <c r="Q12738" t="b">
        <v>0</v>
      </c>
      <c r="R12738">
        <v>1</v>
      </c>
      <c r="S12738" t="s">
        <v>48</v>
      </c>
      <c r="T12738" t="s">
        <v>35</v>
      </c>
    </row>
    <row r="12739" spans="1:20">
      <c r="A12739" t="s">
        <v>19667</v>
      </c>
      <c r="B12739" s="11">
        <v>45723</v>
      </c>
      <c r="C12739" t="s">
        <v>13658</v>
      </c>
      <c r="D12739" t="s">
        <v>17</v>
      </c>
      <c r="E12739" t="s">
        <v>139</v>
      </c>
      <c r="F12739" s="12">
        <v>20.34</v>
      </c>
      <c r="G12739" s="13">
        <v>1</v>
      </c>
      <c r="H12739">
        <v>21.3</v>
      </c>
      <c r="I12739" s="12">
        <f t="shared" ref="I12739:I12802" si="796">H12739*F12739/100</f>
        <v>4.33242</v>
      </c>
      <c r="J12739" s="12">
        <f t="shared" ref="J12739:J12802" si="797">G12739*F12739</f>
        <v>20.34</v>
      </c>
      <c r="K12739" s="12">
        <f t="shared" ref="K12739:K12802" si="798">J12739-I12739</f>
        <v>16.00758</v>
      </c>
      <c r="L12739" s="12">
        <v>13.38</v>
      </c>
      <c r="M12739" s="12">
        <f t="shared" ref="M12739:M12802" si="799">K12739+L12739</f>
        <v>29.38758</v>
      </c>
      <c r="N12739" t="s">
        <v>9</v>
      </c>
      <c r="O12739" s="13">
        <v>10</v>
      </c>
      <c r="P12739">
        <v>5</v>
      </c>
      <c r="Q12739" t="b">
        <v>0</v>
      </c>
      <c r="R12739">
        <v>1</v>
      </c>
      <c r="S12739" t="s">
        <v>44</v>
      </c>
      <c r="T12739" t="s">
        <v>35</v>
      </c>
    </row>
    <row r="12740" spans="1:20">
      <c r="A12740" t="s">
        <v>19668</v>
      </c>
      <c r="B12740" s="11">
        <v>45723</v>
      </c>
      <c r="C12740" t="s">
        <v>8871</v>
      </c>
      <c r="D12740" t="s">
        <v>14</v>
      </c>
      <c r="E12740" t="s">
        <v>94</v>
      </c>
      <c r="F12740" s="12">
        <v>188</v>
      </c>
      <c r="G12740" s="13">
        <v>1</v>
      </c>
      <c r="H12740">
        <v>0</v>
      </c>
      <c r="I12740" s="12">
        <f t="shared" si="796"/>
        <v>0</v>
      </c>
      <c r="J12740" s="12">
        <f t="shared" si="797"/>
        <v>188</v>
      </c>
      <c r="K12740" s="12">
        <f t="shared" si="798"/>
        <v>188</v>
      </c>
      <c r="L12740" s="12">
        <v>24.9</v>
      </c>
      <c r="M12740" s="12">
        <f t="shared" si="799"/>
        <v>212.9</v>
      </c>
      <c r="N12740" t="s">
        <v>6</v>
      </c>
      <c r="O12740" s="13">
        <v>24</v>
      </c>
      <c r="P12740">
        <v>4.5</v>
      </c>
      <c r="Q12740" t="b">
        <v>0</v>
      </c>
      <c r="R12740">
        <v>8</v>
      </c>
      <c r="S12740" t="s">
        <v>46</v>
      </c>
      <c r="T12740" t="s">
        <v>35</v>
      </c>
    </row>
    <row r="12741" spans="1:20">
      <c r="A12741" t="s">
        <v>19669</v>
      </c>
      <c r="B12741" s="11">
        <v>45723</v>
      </c>
      <c r="C12741" t="s">
        <v>19670</v>
      </c>
      <c r="D12741" t="s">
        <v>23</v>
      </c>
      <c r="E12741" t="s">
        <v>540</v>
      </c>
      <c r="F12741" s="12">
        <v>129.81</v>
      </c>
      <c r="G12741" s="13">
        <v>1</v>
      </c>
      <c r="H12741">
        <v>0</v>
      </c>
      <c r="I12741" s="12">
        <f t="shared" si="796"/>
        <v>0</v>
      </c>
      <c r="J12741" s="12">
        <f t="shared" si="797"/>
        <v>129.81</v>
      </c>
      <c r="K12741" s="12">
        <f t="shared" si="798"/>
        <v>129.81</v>
      </c>
      <c r="L12741" s="12">
        <v>8.19</v>
      </c>
      <c r="M12741" s="12">
        <f t="shared" si="799"/>
        <v>138</v>
      </c>
      <c r="N12741" t="s">
        <v>18</v>
      </c>
      <c r="O12741" s="13">
        <v>6</v>
      </c>
      <c r="P12741">
        <v>5</v>
      </c>
      <c r="Q12741" t="b">
        <v>0</v>
      </c>
      <c r="R12741">
        <v>4</v>
      </c>
      <c r="S12741" t="s">
        <v>42</v>
      </c>
      <c r="T12741" t="s">
        <v>32</v>
      </c>
    </row>
    <row r="12742" spans="1:20">
      <c r="A12742" t="s">
        <v>19671</v>
      </c>
      <c r="B12742" s="11">
        <v>45723</v>
      </c>
      <c r="C12742" t="s">
        <v>19660</v>
      </c>
      <c r="D12742" t="s">
        <v>11</v>
      </c>
      <c r="E12742" t="s">
        <v>91</v>
      </c>
      <c r="F12742" s="12">
        <v>33.29</v>
      </c>
      <c r="G12742" s="13">
        <v>1</v>
      </c>
      <c r="H12742">
        <v>12.6</v>
      </c>
      <c r="I12742" s="12">
        <f t="shared" si="796"/>
        <v>4.19454</v>
      </c>
      <c r="J12742" s="12">
        <f t="shared" si="797"/>
        <v>33.29</v>
      </c>
      <c r="K12742" s="12">
        <f t="shared" si="798"/>
        <v>29.09546</v>
      </c>
      <c r="L12742" s="12">
        <v>10.26</v>
      </c>
      <c r="M12742" s="12">
        <f t="shared" si="799"/>
        <v>39.35546</v>
      </c>
      <c r="N12742" t="s">
        <v>18</v>
      </c>
      <c r="O12742" s="13">
        <v>3</v>
      </c>
      <c r="P12742">
        <v>5</v>
      </c>
      <c r="Q12742" t="b">
        <v>0</v>
      </c>
      <c r="R12742">
        <v>2</v>
      </c>
      <c r="S12742" t="s">
        <v>48</v>
      </c>
      <c r="T12742" t="s">
        <v>39</v>
      </c>
    </row>
    <row r="12743" spans="1:20">
      <c r="A12743" t="s">
        <v>19672</v>
      </c>
      <c r="B12743" s="11">
        <v>45723</v>
      </c>
      <c r="C12743" t="s">
        <v>12703</v>
      </c>
      <c r="D12743" t="s">
        <v>17</v>
      </c>
      <c r="E12743" t="s">
        <v>129</v>
      </c>
      <c r="F12743" s="12">
        <v>160.6</v>
      </c>
      <c r="G12743" s="13">
        <v>2</v>
      </c>
      <c r="H12743">
        <v>0</v>
      </c>
      <c r="I12743" s="12">
        <f t="shared" si="796"/>
        <v>0</v>
      </c>
      <c r="J12743" s="12">
        <f t="shared" si="797"/>
        <v>321.2</v>
      </c>
      <c r="K12743" s="12">
        <f t="shared" si="798"/>
        <v>321.2</v>
      </c>
      <c r="L12743" s="12">
        <v>12.65</v>
      </c>
      <c r="M12743" s="12">
        <f t="shared" si="799"/>
        <v>333.85</v>
      </c>
      <c r="N12743" t="s">
        <v>18</v>
      </c>
      <c r="O12743" s="13">
        <v>3</v>
      </c>
      <c r="P12743">
        <v>5</v>
      </c>
      <c r="Q12743" t="b">
        <v>0</v>
      </c>
      <c r="R12743">
        <v>10</v>
      </c>
      <c r="S12743" t="s">
        <v>48</v>
      </c>
      <c r="T12743" t="s">
        <v>35</v>
      </c>
    </row>
    <row r="12744" spans="1:20">
      <c r="A12744" t="s">
        <v>19673</v>
      </c>
      <c r="B12744" s="11">
        <v>45723</v>
      </c>
      <c r="C12744" t="s">
        <v>10238</v>
      </c>
      <c r="D12744" t="s">
        <v>25</v>
      </c>
      <c r="E12744" t="s">
        <v>72</v>
      </c>
      <c r="F12744" s="12">
        <v>187.15</v>
      </c>
      <c r="G12744" s="13">
        <v>1</v>
      </c>
      <c r="H12744">
        <v>12.9</v>
      </c>
      <c r="I12744" s="12">
        <f t="shared" si="796"/>
        <v>24.14235</v>
      </c>
      <c r="J12744" s="12">
        <f t="shared" si="797"/>
        <v>187.15</v>
      </c>
      <c r="K12744" s="12">
        <f t="shared" si="798"/>
        <v>163.00765</v>
      </c>
      <c r="L12744" s="12">
        <v>28.69</v>
      </c>
      <c r="M12744" s="12">
        <f t="shared" si="799"/>
        <v>191.69765</v>
      </c>
      <c r="N12744" t="s">
        <v>15</v>
      </c>
      <c r="O12744" s="13">
        <v>22</v>
      </c>
      <c r="P12744">
        <v>5</v>
      </c>
      <c r="Q12744" t="b">
        <v>0</v>
      </c>
      <c r="R12744">
        <v>6</v>
      </c>
      <c r="S12744" t="s">
        <v>46</v>
      </c>
      <c r="T12744" t="s">
        <v>35</v>
      </c>
    </row>
    <row r="12745" spans="1:20">
      <c r="A12745" t="s">
        <v>19674</v>
      </c>
      <c r="B12745" s="11">
        <v>45723</v>
      </c>
      <c r="C12745" t="s">
        <v>11020</v>
      </c>
      <c r="D12745" t="s">
        <v>23</v>
      </c>
      <c r="E12745" t="s">
        <v>169</v>
      </c>
      <c r="F12745" s="12">
        <v>151.13</v>
      </c>
      <c r="G12745" s="13">
        <v>1</v>
      </c>
      <c r="H12745">
        <v>10</v>
      </c>
      <c r="I12745" s="12">
        <f t="shared" si="796"/>
        <v>15.113</v>
      </c>
      <c r="J12745" s="12">
        <f t="shared" si="797"/>
        <v>151.13</v>
      </c>
      <c r="K12745" s="12">
        <f t="shared" si="798"/>
        <v>136.017</v>
      </c>
      <c r="L12745" s="12">
        <v>16.38</v>
      </c>
      <c r="M12745" s="12">
        <f t="shared" si="799"/>
        <v>152.397</v>
      </c>
      <c r="N12745" t="s">
        <v>18</v>
      </c>
      <c r="O12745" s="13">
        <v>2</v>
      </c>
      <c r="P12745">
        <v>4</v>
      </c>
      <c r="Q12745" t="b">
        <v>0</v>
      </c>
      <c r="R12745">
        <v>1</v>
      </c>
      <c r="S12745" t="s">
        <v>48</v>
      </c>
      <c r="T12745" t="s">
        <v>39</v>
      </c>
    </row>
    <row r="12746" spans="1:20">
      <c r="A12746" t="s">
        <v>19675</v>
      </c>
      <c r="B12746" s="11">
        <v>45723</v>
      </c>
      <c r="C12746" t="s">
        <v>15880</v>
      </c>
      <c r="D12746" t="s">
        <v>11</v>
      </c>
      <c r="E12746" t="s">
        <v>151</v>
      </c>
      <c r="F12746" s="12">
        <v>58.08</v>
      </c>
      <c r="G12746" s="13">
        <v>1</v>
      </c>
      <c r="H12746">
        <v>0</v>
      </c>
      <c r="I12746" s="12">
        <f t="shared" si="796"/>
        <v>0</v>
      </c>
      <c r="J12746" s="12">
        <f t="shared" si="797"/>
        <v>58.08</v>
      </c>
      <c r="K12746" s="12">
        <f t="shared" si="798"/>
        <v>58.08</v>
      </c>
      <c r="L12746" s="12">
        <v>13.05</v>
      </c>
      <c r="M12746" s="12">
        <f t="shared" si="799"/>
        <v>71.13</v>
      </c>
      <c r="N12746" t="s">
        <v>18</v>
      </c>
      <c r="O12746" s="13">
        <v>2</v>
      </c>
      <c r="P12746">
        <v>4</v>
      </c>
      <c r="Q12746" t="b">
        <v>1</v>
      </c>
      <c r="R12746">
        <v>2</v>
      </c>
      <c r="S12746" t="s">
        <v>45</v>
      </c>
      <c r="T12746" t="s">
        <v>35</v>
      </c>
    </row>
    <row r="12747" spans="1:20">
      <c r="A12747" t="s">
        <v>19676</v>
      </c>
      <c r="B12747" s="11">
        <v>45723</v>
      </c>
      <c r="C12747" t="s">
        <v>9926</v>
      </c>
      <c r="D12747" t="s">
        <v>8</v>
      </c>
      <c r="E12747" t="s">
        <v>75</v>
      </c>
      <c r="F12747" s="12">
        <v>36.83</v>
      </c>
      <c r="G12747" s="13">
        <v>1</v>
      </c>
      <c r="H12747">
        <v>9.7</v>
      </c>
      <c r="I12747" s="12">
        <f t="shared" si="796"/>
        <v>3.57251</v>
      </c>
      <c r="J12747" s="12">
        <f t="shared" si="797"/>
        <v>36.83</v>
      </c>
      <c r="K12747" s="12">
        <f t="shared" si="798"/>
        <v>33.25749</v>
      </c>
      <c r="L12747" s="12">
        <v>12.82</v>
      </c>
      <c r="M12747" s="12">
        <f t="shared" si="799"/>
        <v>46.07749</v>
      </c>
      <c r="N12747" t="s">
        <v>9</v>
      </c>
      <c r="O12747" s="13">
        <v>6</v>
      </c>
      <c r="P12747">
        <v>2</v>
      </c>
      <c r="Q12747" t="b">
        <v>0</v>
      </c>
      <c r="R12747">
        <v>4</v>
      </c>
      <c r="S12747" t="s">
        <v>44</v>
      </c>
      <c r="T12747" t="s">
        <v>30</v>
      </c>
    </row>
    <row r="12748" spans="1:20">
      <c r="A12748" t="s">
        <v>19677</v>
      </c>
      <c r="B12748" s="11">
        <v>45723</v>
      </c>
      <c r="C12748" t="s">
        <v>19678</v>
      </c>
      <c r="D12748" t="s">
        <v>11</v>
      </c>
      <c r="E12748" t="s">
        <v>204</v>
      </c>
      <c r="F12748" s="12">
        <v>67.93</v>
      </c>
      <c r="G12748" s="13">
        <v>1</v>
      </c>
      <c r="H12748">
        <v>12</v>
      </c>
      <c r="I12748" s="12">
        <f t="shared" si="796"/>
        <v>8.1516</v>
      </c>
      <c r="J12748" s="12">
        <f t="shared" si="797"/>
        <v>67.93</v>
      </c>
      <c r="K12748" s="12">
        <f t="shared" si="798"/>
        <v>59.7784</v>
      </c>
      <c r="L12748" s="12">
        <v>9.65</v>
      </c>
      <c r="M12748" s="12">
        <f t="shared" si="799"/>
        <v>69.4284</v>
      </c>
      <c r="N12748" t="s">
        <v>18</v>
      </c>
      <c r="O12748" s="13">
        <v>5</v>
      </c>
      <c r="P12748">
        <v>5</v>
      </c>
      <c r="Q12748" t="b">
        <v>0</v>
      </c>
      <c r="R12748">
        <v>3</v>
      </c>
      <c r="S12748" t="s">
        <v>48</v>
      </c>
      <c r="T12748" t="s">
        <v>35</v>
      </c>
    </row>
    <row r="12749" spans="1:20">
      <c r="A12749" t="s">
        <v>19679</v>
      </c>
      <c r="B12749" s="11">
        <v>45723</v>
      </c>
      <c r="C12749" t="s">
        <v>3473</v>
      </c>
      <c r="D12749" t="s">
        <v>17</v>
      </c>
      <c r="E12749" t="s">
        <v>129</v>
      </c>
      <c r="F12749" s="12">
        <v>115.89</v>
      </c>
      <c r="G12749" s="13">
        <v>3</v>
      </c>
      <c r="H12749">
        <v>8.2</v>
      </c>
      <c r="I12749" s="12">
        <f t="shared" si="796"/>
        <v>9.50298</v>
      </c>
      <c r="J12749" s="12">
        <f t="shared" si="797"/>
        <v>347.67</v>
      </c>
      <c r="K12749" s="12">
        <f t="shared" si="798"/>
        <v>338.16702</v>
      </c>
      <c r="L12749" s="12">
        <v>27.86</v>
      </c>
      <c r="M12749" s="12">
        <f t="shared" si="799"/>
        <v>366.02702</v>
      </c>
      <c r="N12749" t="s">
        <v>15</v>
      </c>
      <c r="O12749" s="13">
        <v>21</v>
      </c>
      <c r="P12749">
        <v>5</v>
      </c>
      <c r="Q12749" t="b">
        <v>0</v>
      </c>
      <c r="R12749">
        <v>8</v>
      </c>
      <c r="S12749" t="s">
        <v>45</v>
      </c>
      <c r="T12749" t="s">
        <v>32</v>
      </c>
    </row>
    <row r="12750" spans="1:20">
      <c r="A12750" t="s">
        <v>19680</v>
      </c>
      <c r="B12750" s="11">
        <v>45724</v>
      </c>
      <c r="C12750" t="s">
        <v>7533</v>
      </c>
      <c r="D12750" t="s">
        <v>17</v>
      </c>
      <c r="E12750" t="s">
        <v>129</v>
      </c>
      <c r="F12750" s="12">
        <v>16.99</v>
      </c>
      <c r="G12750" s="13">
        <v>1</v>
      </c>
      <c r="H12750">
        <v>20.7</v>
      </c>
      <c r="I12750" s="12">
        <f t="shared" si="796"/>
        <v>3.51693</v>
      </c>
      <c r="J12750" s="12">
        <f t="shared" si="797"/>
        <v>16.99</v>
      </c>
      <c r="K12750" s="12">
        <f t="shared" si="798"/>
        <v>13.47307</v>
      </c>
      <c r="L12750" s="12">
        <v>8.67</v>
      </c>
      <c r="M12750" s="12">
        <f t="shared" si="799"/>
        <v>22.14307</v>
      </c>
      <c r="N12750" t="s">
        <v>18</v>
      </c>
      <c r="O12750" s="13">
        <v>4</v>
      </c>
      <c r="P12750">
        <v>5</v>
      </c>
      <c r="Q12750" t="b">
        <v>0</v>
      </c>
      <c r="R12750">
        <v>5</v>
      </c>
      <c r="S12750" t="s">
        <v>48</v>
      </c>
      <c r="T12750" t="s">
        <v>39</v>
      </c>
    </row>
    <row r="12751" spans="1:20">
      <c r="A12751" t="s">
        <v>19681</v>
      </c>
      <c r="B12751" s="11">
        <v>45724</v>
      </c>
      <c r="C12751" t="s">
        <v>4362</v>
      </c>
      <c r="D12751" t="s">
        <v>23</v>
      </c>
      <c r="E12751" t="s">
        <v>496</v>
      </c>
      <c r="F12751" s="12">
        <v>158.54</v>
      </c>
      <c r="G12751" s="13">
        <v>1</v>
      </c>
      <c r="H12751">
        <v>17.5</v>
      </c>
      <c r="I12751" s="12">
        <f t="shared" si="796"/>
        <v>27.7445</v>
      </c>
      <c r="J12751" s="12">
        <f t="shared" si="797"/>
        <v>158.54</v>
      </c>
      <c r="K12751" s="12">
        <f t="shared" si="798"/>
        <v>130.7955</v>
      </c>
      <c r="L12751" s="12">
        <v>22.16</v>
      </c>
      <c r="M12751" s="12">
        <f t="shared" si="799"/>
        <v>152.9555</v>
      </c>
      <c r="N12751" t="s">
        <v>9</v>
      </c>
      <c r="O12751" s="13">
        <v>9</v>
      </c>
      <c r="P12751">
        <v>5</v>
      </c>
      <c r="Q12751" t="b">
        <v>1</v>
      </c>
      <c r="R12751">
        <v>3</v>
      </c>
      <c r="S12751" t="s">
        <v>45</v>
      </c>
      <c r="T12751" t="s">
        <v>35</v>
      </c>
    </row>
    <row r="12752" spans="1:20">
      <c r="A12752" t="s">
        <v>19682</v>
      </c>
      <c r="B12752" s="11">
        <v>45724</v>
      </c>
      <c r="C12752" t="s">
        <v>13027</v>
      </c>
      <c r="D12752" t="s">
        <v>14</v>
      </c>
      <c r="E12752" t="s">
        <v>162</v>
      </c>
      <c r="F12752" s="12">
        <v>45.89</v>
      </c>
      <c r="G12752" s="13">
        <v>1</v>
      </c>
      <c r="H12752">
        <v>0</v>
      </c>
      <c r="I12752" s="12">
        <f t="shared" si="796"/>
        <v>0</v>
      </c>
      <c r="J12752" s="12">
        <f t="shared" si="797"/>
        <v>45.89</v>
      </c>
      <c r="K12752" s="12">
        <f t="shared" si="798"/>
        <v>45.89</v>
      </c>
      <c r="L12752" s="12">
        <v>10.52</v>
      </c>
      <c r="M12752" s="12">
        <f t="shared" si="799"/>
        <v>56.41</v>
      </c>
      <c r="N12752" t="s">
        <v>18</v>
      </c>
      <c r="O12752" s="13">
        <v>4</v>
      </c>
      <c r="P12752">
        <v>5</v>
      </c>
      <c r="Q12752" t="b">
        <v>0</v>
      </c>
      <c r="R12752">
        <v>1</v>
      </c>
      <c r="S12752" t="s">
        <v>44</v>
      </c>
      <c r="T12752" t="s">
        <v>35</v>
      </c>
    </row>
    <row r="12753" spans="1:20">
      <c r="A12753" t="s">
        <v>19683</v>
      </c>
      <c r="B12753" s="11">
        <v>45724</v>
      </c>
      <c r="C12753" t="s">
        <v>11941</v>
      </c>
      <c r="D12753" t="s">
        <v>14</v>
      </c>
      <c r="E12753" t="s">
        <v>162</v>
      </c>
      <c r="F12753" s="12">
        <v>164.46</v>
      </c>
      <c r="G12753" s="13">
        <v>1</v>
      </c>
      <c r="H12753">
        <v>0</v>
      </c>
      <c r="I12753" s="12">
        <f t="shared" si="796"/>
        <v>0</v>
      </c>
      <c r="J12753" s="12">
        <f t="shared" si="797"/>
        <v>164.46</v>
      </c>
      <c r="K12753" s="12">
        <f t="shared" si="798"/>
        <v>164.46</v>
      </c>
      <c r="L12753" s="12">
        <v>14.73</v>
      </c>
      <c r="M12753" s="12">
        <f t="shared" si="799"/>
        <v>179.19</v>
      </c>
      <c r="N12753" t="s">
        <v>18</v>
      </c>
      <c r="O12753" s="13">
        <v>3</v>
      </c>
      <c r="P12753">
        <v>4</v>
      </c>
      <c r="Q12753" t="b">
        <v>0</v>
      </c>
      <c r="R12753">
        <v>2</v>
      </c>
      <c r="S12753" t="s">
        <v>44</v>
      </c>
      <c r="T12753" t="s">
        <v>39</v>
      </c>
    </row>
    <row r="12754" spans="1:20">
      <c r="A12754" t="s">
        <v>19684</v>
      </c>
      <c r="B12754" s="11">
        <v>45724</v>
      </c>
      <c r="C12754" t="s">
        <v>19685</v>
      </c>
      <c r="D12754" t="s">
        <v>5</v>
      </c>
      <c r="E12754" t="s">
        <v>119</v>
      </c>
      <c r="F12754" s="12">
        <v>96.21</v>
      </c>
      <c r="G12754" s="13">
        <v>1</v>
      </c>
      <c r="H12754">
        <v>0</v>
      </c>
      <c r="I12754" s="12">
        <f t="shared" si="796"/>
        <v>0</v>
      </c>
      <c r="J12754" s="12">
        <f t="shared" si="797"/>
        <v>96.21</v>
      </c>
      <c r="K12754" s="12">
        <f t="shared" si="798"/>
        <v>96.21</v>
      </c>
      <c r="L12754" s="12">
        <v>18.91</v>
      </c>
      <c r="M12754" s="12">
        <f t="shared" si="799"/>
        <v>115.12</v>
      </c>
      <c r="N12754" t="s">
        <v>9</v>
      </c>
      <c r="O12754" s="13">
        <v>10</v>
      </c>
      <c r="P12754">
        <v>4.5</v>
      </c>
      <c r="Q12754" t="b">
        <v>0</v>
      </c>
      <c r="R12754">
        <v>4</v>
      </c>
      <c r="S12754" t="s">
        <v>44</v>
      </c>
      <c r="T12754" t="s">
        <v>35</v>
      </c>
    </row>
    <row r="12755" spans="1:20">
      <c r="A12755" t="s">
        <v>19686</v>
      </c>
      <c r="B12755" s="11">
        <v>45724</v>
      </c>
      <c r="C12755" t="s">
        <v>2089</v>
      </c>
      <c r="D12755" t="s">
        <v>14</v>
      </c>
      <c r="E12755" t="s">
        <v>162</v>
      </c>
      <c r="F12755" s="12">
        <v>137.86</v>
      </c>
      <c r="G12755" s="13">
        <v>4</v>
      </c>
      <c r="H12755">
        <v>0</v>
      </c>
      <c r="I12755" s="12">
        <f t="shared" si="796"/>
        <v>0</v>
      </c>
      <c r="J12755" s="12">
        <f t="shared" si="797"/>
        <v>551.44</v>
      </c>
      <c r="K12755" s="12">
        <f t="shared" si="798"/>
        <v>551.44</v>
      </c>
      <c r="L12755" s="12">
        <v>14.02</v>
      </c>
      <c r="M12755" s="12">
        <f t="shared" si="799"/>
        <v>565.46</v>
      </c>
      <c r="N12755" t="s">
        <v>18</v>
      </c>
      <c r="O12755" s="13">
        <v>3</v>
      </c>
      <c r="P12755">
        <v>5</v>
      </c>
      <c r="Q12755" t="b">
        <v>0</v>
      </c>
      <c r="R12755">
        <v>7</v>
      </c>
      <c r="S12755" t="s">
        <v>46</v>
      </c>
      <c r="T12755" t="s">
        <v>39</v>
      </c>
    </row>
    <row r="12756" spans="1:20">
      <c r="A12756" t="s">
        <v>19687</v>
      </c>
      <c r="B12756" s="11">
        <v>45724</v>
      </c>
      <c r="C12756" t="s">
        <v>13294</v>
      </c>
      <c r="D12756" t="s">
        <v>17</v>
      </c>
      <c r="E12756" t="s">
        <v>139</v>
      </c>
      <c r="F12756" s="12">
        <v>42.72</v>
      </c>
      <c r="G12756" s="13">
        <v>1</v>
      </c>
      <c r="H12756">
        <v>0</v>
      </c>
      <c r="I12756" s="12">
        <f t="shared" si="796"/>
        <v>0</v>
      </c>
      <c r="J12756" s="12">
        <f t="shared" si="797"/>
        <v>42.72</v>
      </c>
      <c r="K12756" s="12">
        <f t="shared" si="798"/>
        <v>42.72</v>
      </c>
      <c r="L12756" s="12">
        <v>19.76</v>
      </c>
      <c r="M12756" s="12">
        <f t="shared" si="799"/>
        <v>62.48</v>
      </c>
      <c r="N12756" t="s">
        <v>9</v>
      </c>
      <c r="O12756" s="13">
        <v>10</v>
      </c>
      <c r="P12756">
        <v>5</v>
      </c>
      <c r="Q12756" t="b">
        <v>0</v>
      </c>
      <c r="R12756">
        <v>3</v>
      </c>
      <c r="S12756" t="s">
        <v>44</v>
      </c>
      <c r="T12756" t="s">
        <v>39</v>
      </c>
    </row>
    <row r="12757" spans="1:20">
      <c r="A12757" t="s">
        <v>19688</v>
      </c>
      <c r="B12757" s="11">
        <v>45724</v>
      </c>
      <c r="C12757" t="s">
        <v>19183</v>
      </c>
      <c r="D12757" t="s">
        <v>11</v>
      </c>
      <c r="E12757" t="s">
        <v>151</v>
      </c>
      <c r="F12757" s="12">
        <v>82.23</v>
      </c>
      <c r="G12757" s="13">
        <v>1</v>
      </c>
      <c r="H12757">
        <v>0</v>
      </c>
      <c r="I12757" s="12">
        <f t="shared" si="796"/>
        <v>0</v>
      </c>
      <c r="J12757" s="12">
        <f t="shared" si="797"/>
        <v>82.23</v>
      </c>
      <c r="K12757" s="12">
        <f t="shared" si="798"/>
        <v>82.23</v>
      </c>
      <c r="L12757" s="12">
        <v>16.44</v>
      </c>
      <c r="M12757" s="12">
        <f t="shared" si="799"/>
        <v>98.67</v>
      </c>
      <c r="N12757" t="s">
        <v>9</v>
      </c>
      <c r="O12757" s="13">
        <v>10</v>
      </c>
      <c r="P12757">
        <v>4.5</v>
      </c>
      <c r="Q12757" t="b">
        <v>1</v>
      </c>
      <c r="R12757">
        <v>2</v>
      </c>
      <c r="S12757" t="s">
        <v>48</v>
      </c>
      <c r="T12757" t="s">
        <v>39</v>
      </c>
    </row>
    <row r="12758" spans="1:20">
      <c r="A12758" t="s">
        <v>19689</v>
      </c>
      <c r="B12758" s="11">
        <v>45724</v>
      </c>
      <c r="C12758" t="s">
        <v>14046</v>
      </c>
      <c r="D12758" t="s">
        <v>17</v>
      </c>
      <c r="E12758" t="s">
        <v>209</v>
      </c>
      <c r="F12758" s="12">
        <v>160.08</v>
      </c>
      <c r="G12758" s="13">
        <v>1</v>
      </c>
      <c r="H12758">
        <v>12.8</v>
      </c>
      <c r="I12758" s="12">
        <f t="shared" si="796"/>
        <v>20.49024</v>
      </c>
      <c r="J12758" s="12">
        <f t="shared" si="797"/>
        <v>160.08</v>
      </c>
      <c r="K12758" s="12">
        <f t="shared" si="798"/>
        <v>139.58976</v>
      </c>
      <c r="L12758" s="12">
        <v>15.13</v>
      </c>
      <c r="M12758" s="12">
        <f t="shared" si="799"/>
        <v>154.71976</v>
      </c>
      <c r="N12758" t="s">
        <v>18</v>
      </c>
      <c r="O12758" s="13">
        <v>6</v>
      </c>
      <c r="P12758">
        <v>2</v>
      </c>
      <c r="Q12758" t="b">
        <v>0</v>
      </c>
      <c r="R12758">
        <v>6</v>
      </c>
      <c r="S12758" t="s">
        <v>44</v>
      </c>
      <c r="T12758" t="s">
        <v>35</v>
      </c>
    </row>
    <row r="12759" spans="1:20">
      <c r="A12759" t="s">
        <v>19690</v>
      </c>
      <c r="B12759" s="11">
        <v>45724</v>
      </c>
      <c r="C12759" t="s">
        <v>19691</v>
      </c>
      <c r="D12759" t="s">
        <v>11</v>
      </c>
      <c r="E12759" t="s">
        <v>400</v>
      </c>
      <c r="F12759" s="12">
        <v>75.4</v>
      </c>
      <c r="G12759" s="13">
        <v>2</v>
      </c>
      <c r="H12759">
        <v>14.2</v>
      </c>
      <c r="I12759" s="12">
        <f t="shared" si="796"/>
        <v>10.7068</v>
      </c>
      <c r="J12759" s="12">
        <f t="shared" si="797"/>
        <v>150.8</v>
      </c>
      <c r="K12759" s="12">
        <f t="shared" si="798"/>
        <v>140.0932</v>
      </c>
      <c r="L12759" s="12">
        <v>14.05</v>
      </c>
      <c r="M12759" s="12">
        <f t="shared" si="799"/>
        <v>154.1432</v>
      </c>
      <c r="N12759" t="s">
        <v>18</v>
      </c>
      <c r="O12759" s="13">
        <v>4</v>
      </c>
      <c r="P12759">
        <v>4.5</v>
      </c>
      <c r="Q12759" t="b">
        <v>0</v>
      </c>
      <c r="R12759">
        <v>5</v>
      </c>
      <c r="S12759" t="s">
        <v>44</v>
      </c>
      <c r="T12759" t="s">
        <v>30</v>
      </c>
    </row>
    <row r="12760" spans="1:20">
      <c r="A12760" t="s">
        <v>19692</v>
      </c>
      <c r="B12760" s="11">
        <v>45724</v>
      </c>
      <c r="C12760" t="s">
        <v>19693</v>
      </c>
      <c r="D12760" t="s">
        <v>17</v>
      </c>
      <c r="E12760" t="s">
        <v>194</v>
      </c>
      <c r="F12760" s="12">
        <v>163.72</v>
      </c>
      <c r="G12760" s="13">
        <v>1</v>
      </c>
      <c r="H12760">
        <v>0</v>
      </c>
      <c r="I12760" s="12">
        <f t="shared" si="796"/>
        <v>0</v>
      </c>
      <c r="J12760" s="12">
        <f t="shared" si="797"/>
        <v>163.72</v>
      </c>
      <c r="K12760" s="12">
        <f t="shared" si="798"/>
        <v>163.72</v>
      </c>
      <c r="L12760" s="12">
        <v>22.37</v>
      </c>
      <c r="M12760" s="12">
        <f t="shared" si="799"/>
        <v>186.09</v>
      </c>
      <c r="N12760" t="s">
        <v>6</v>
      </c>
      <c r="O12760" s="13">
        <v>8</v>
      </c>
      <c r="P12760">
        <v>5</v>
      </c>
      <c r="Q12760" t="b">
        <v>0</v>
      </c>
      <c r="R12760">
        <v>5</v>
      </c>
      <c r="S12760" t="s">
        <v>48</v>
      </c>
      <c r="T12760" t="s">
        <v>39</v>
      </c>
    </row>
    <row r="12761" spans="1:20">
      <c r="A12761" t="s">
        <v>19694</v>
      </c>
      <c r="B12761" s="11">
        <v>45725</v>
      </c>
      <c r="C12761" t="s">
        <v>15863</v>
      </c>
      <c r="D12761" t="s">
        <v>11</v>
      </c>
      <c r="E12761" t="s">
        <v>91</v>
      </c>
      <c r="F12761" s="12">
        <v>65.83</v>
      </c>
      <c r="G12761" s="13">
        <v>1</v>
      </c>
      <c r="H12761">
        <v>0</v>
      </c>
      <c r="I12761" s="12">
        <f t="shared" si="796"/>
        <v>0</v>
      </c>
      <c r="J12761" s="12">
        <f t="shared" si="797"/>
        <v>65.83</v>
      </c>
      <c r="K12761" s="12">
        <f t="shared" si="798"/>
        <v>65.83</v>
      </c>
      <c r="L12761" s="12">
        <v>10.73</v>
      </c>
      <c r="M12761" s="12">
        <f t="shared" si="799"/>
        <v>76.56</v>
      </c>
      <c r="N12761" t="s">
        <v>18</v>
      </c>
      <c r="O12761" s="13">
        <v>4</v>
      </c>
      <c r="P12761">
        <v>5</v>
      </c>
      <c r="Q12761" t="b">
        <v>0</v>
      </c>
      <c r="R12761">
        <v>8</v>
      </c>
      <c r="S12761" t="s">
        <v>43</v>
      </c>
      <c r="T12761" t="s">
        <v>35</v>
      </c>
    </row>
    <row r="12762" spans="1:20">
      <c r="A12762" t="s">
        <v>19695</v>
      </c>
      <c r="B12762" s="11">
        <v>45725</v>
      </c>
      <c r="C12762" t="s">
        <v>19696</v>
      </c>
      <c r="D12762" t="s">
        <v>14</v>
      </c>
      <c r="E12762" t="s">
        <v>113</v>
      </c>
      <c r="F12762" s="12">
        <v>235.62</v>
      </c>
      <c r="G12762" s="13">
        <v>1</v>
      </c>
      <c r="H12762">
        <v>19.5</v>
      </c>
      <c r="I12762" s="12">
        <f t="shared" si="796"/>
        <v>45.9459</v>
      </c>
      <c r="J12762" s="12">
        <f t="shared" si="797"/>
        <v>235.62</v>
      </c>
      <c r="K12762" s="12">
        <f t="shared" si="798"/>
        <v>189.6741</v>
      </c>
      <c r="L12762" s="12">
        <v>11.78</v>
      </c>
      <c r="M12762" s="12">
        <f t="shared" si="799"/>
        <v>201.4541</v>
      </c>
      <c r="N12762" t="s">
        <v>18</v>
      </c>
      <c r="O12762" s="13">
        <v>5</v>
      </c>
      <c r="P12762">
        <v>5</v>
      </c>
      <c r="Q12762" t="b">
        <v>0</v>
      </c>
      <c r="R12762">
        <v>7</v>
      </c>
      <c r="S12762" t="s">
        <v>48</v>
      </c>
      <c r="T12762" t="s">
        <v>30</v>
      </c>
    </row>
    <row r="12763" spans="1:20">
      <c r="A12763" t="s">
        <v>19697</v>
      </c>
      <c r="B12763" s="11">
        <v>45725</v>
      </c>
      <c r="C12763" t="s">
        <v>7512</v>
      </c>
      <c r="D12763" t="s">
        <v>23</v>
      </c>
      <c r="E12763" t="s">
        <v>496</v>
      </c>
      <c r="F12763" s="12">
        <v>121.28</v>
      </c>
      <c r="G12763" s="13">
        <v>4</v>
      </c>
      <c r="H12763">
        <v>0</v>
      </c>
      <c r="I12763" s="12">
        <f t="shared" si="796"/>
        <v>0</v>
      </c>
      <c r="J12763" s="12">
        <f t="shared" si="797"/>
        <v>485.12</v>
      </c>
      <c r="K12763" s="12">
        <f t="shared" si="798"/>
        <v>485.12</v>
      </c>
      <c r="L12763" s="12">
        <v>14.62</v>
      </c>
      <c r="M12763" s="12">
        <f t="shared" si="799"/>
        <v>499.74</v>
      </c>
      <c r="N12763" t="s">
        <v>9</v>
      </c>
      <c r="O12763" s="13">
        <v>5</v>
      </c>
      <c r="P12763">
        <v>3.5</v>
      </c>
      <c r="Q12763" t="b">
        <v>1</v>
      </c>
      <c r="R12763">
        <v>7</v>
      </c>
      <c r="S12763" t="s">
        <v>44</v>
      </c>
      <c r="T12763" t="s">
        <v>39</v>
      </c>
    </row>
    <row r="12764" spans="1:20">
      <c r="A12764" t="s">
        <v>19698</v>
      </c>
      <c r="B12764" s="11">
        <v>45725</v>
      </c>
      <c r="C12764" t="s">
        <v>19699</v>
      </c>
      <c r="D12764" t="s">
        <v>25</v>
      </c>
      <c r="E12764" t="s">
        <v>602</v>
      </c>
      <c r="F12764" s="12">
        <v>121.23</v>
      </c>
      <c r="G12764" s="13">
        <v>1</v>
      </c>
      <c r="H12764">
        <v>0</v>
      </c>
      <c r="I12764" s="12">
        <f t="shared" si="796"/>
        <v>0</v>
      </c>
      <c r="J12764" s="12">
        <f t="shared" si="797"/>
        <v>121.23</v>
      </c>
      <c r="K12764" s="12">
        <f t="shared" si="798"/>
        <v>121.23</v>
      </c>
      <c r="L12764" s="12">
        <v>10.91</v>
      </c>
      <c r="M12764" s="12">
        <f t="shared" si="799"/>
        <v>132.14</v>
      </c>
      <c r="N12764" t="s">
        <v>18</v>
      </c>
      <c r="O12764" s="13">
        <v>5</v>
      </c>
      <c r="P12764">
        <v>4.5</v>
      </c>
      <c r="Q12764" t="b">
        <v>0</v>
      </c>
      <c r="R12764">
        <v>5</v>
      </c>
      <c r="S12764" t="s">
        <v>44</v>
      </c>
      <c r="T12764" t="s">
        <v>35</v>
      </c>
    </row>
    <row r="12765" spans="1:20">
      <c r="A12765" t="s">
        <v>19700</v>
      </c>
      <c r="B12765" s="11">
        <v>45725</v>
      </c>
      <c r="C12765" t="s">
        <v>19701</v>
      </c>
      <c r="D12765" t="s">
        <v>25</v>
      </c>
      <c r="E12765" t="s">
        <v>72</v>
      </c>
      <c r="F12765" s="12">
        <v>395.57</v>
      </c>
      <c r="G12765" s="13">
        <v>3</v>
      </c>
      <c r="H12765">
        <v>0</v>
      </c>
      <c r="I12765" s="12">
        <f t="shared" si="796"/>
        <v>0</v>
      </c>
      <c r="J12765" s="12">
        <f t="shared" si="797"/>
        <v>1186.71</v>
      </c>
      <c r="K12765" s="12">
        <f t="shared" si="798"/>
        <v>1186.71</v>
      </c>
      <c r="L12765" s="12">
        <v>15.35</v>
      </c>
      <c r="M12765" s="12">
        <f t="shared" si="799"/>
        <v>1202.06</v>
      </c>
      <c r="N12765" t="s">
        <v>18</v>
      </c>
      <c r="O12765" s="13">
        <v>7</v>
      </c>
      <c r="P12765">
        <v>5</v>
      </c>
      <c r="Q12765" t="b">
        <v>1</v>
      </c>
      <c r="R12765">
        <v>5</v>
      </c>
      <c r="S12765" t="s">
        <v>45</v>
      </c>
      <c r="T12765" t="s">
        <v>35</v>
      </c>
    </row>
    <row r="12766" spans="1:20">
      <c r="A12766" t="s">
        <v>19702</v>
      </c>
      <c r="B12766" s="11">
        <v>45725</v>
      </c>
      <c r="C12766" t="s">
        <v>19703</v>
      </c>
      <c r="D12766" t="s">
        <v>5</v>
      </c>
      <c r="E12766" t="s">
        <v>144</v>
      </c>
      <c r="F12766" s="12">
        <v>94.91</v>
      </c>
      <c r="G12766" s="13">
        <v>2</v>
      </c>
      <c r="H12766">
        <v>0</v>
      </c>
      <c r="I12766" s="12">
        <f t="shared" si="796"/>
        <v>0</v>
      </c>
      <c r="J12766" s="12">
        <f t="shared" si="797"/>
        <v>189.82</v>
      </c>
      <c r="K12766" s="12">
        <f t="shared" si="798"/>
        <v>189.82</v>
      </c>
      <c r="L12766" s="12">
        <v>21.19</v>
      </c>
      <c r="M12766" s="12">
        <f t="shared" si="799"/>
        <v>211.01</v>
      </c>
      <c r="N12766" t="s">
        <v>9</v>
      </c>
      <c r="O12766" s="13">
        <v>6</v>
      </c>
      <c r="P12766">
        <v>4</v>
      </c>
      <c r="Q12766" t="b">
        <v>0</v>
      </c>
      <c r="R12766">
        <v>1</v>
      </c>
      <c r="S12766" t="s">
        <v>43</v>
      </c>
      <c r="T12766" t="s">
        <v>32</v>
      </c>
    </row>
    <row r="12767" spans="1:20">
      <c r="A12767" t="s">
        <v>19704</v>
      </c>
      <c r="B12767" s="11">
        <v>45725</v>
      </c>
      <c r="C12767" t="s">
        <v>9748</v>
      </c>
      <c r="D12767" t="s">
        <v>17</v>
      </c>
      <c r="E12767" t="s">
        <v>129</v>
      </c>
      <c r="F12767" s="12">
        <v>112.76</v>
      </c>
      <c r="G12767" s="13">
        <v>1</v>
      </c>
      <c r="H12767">
        <v>0</v>
      </c>
      <c r="I12767" s="12">
        <f t="shared" si="796"/>
        <v>0</v>
      </c>
      <c r="J12767" s="12">
        <f t="shared" si="797"/>
        <v>112.76</v>
      </c>
      <c r="K12767" s="12">
        <f t="shared" si="798"/>
        <v>112.76</v>
      </c>
      <c r="L12767" s="12">
        <v>13.08</v>
      </c>
      <c r="M12767" s="12">
        <f t="shared" si="799"/>
        <v>125.84</v>
      </c>
      <c r="N12767" t="s">
        <v>18</v>
      </c>
      <c r="O12767" s="13">
        <v>5</v>
      </c>
      <c r="P12767">
        <v>4.5</v>
      </c>
      <c r="Q12767" t="b">
        <v>0</v>
      </c>
      <c r="R12767">
        <v>10</v>
      </c>
      <c r="S12767" t="s">
        <v>44</v>
      </c>
      <c r="T12767" t="s">
        <v>39</v>
      </c>
    </row>
    <row r="12768" spans="1:20">
      <c r="A12768" t="s">
        <v>19705</v>
      </c>
      <c r="B12768" s="11">
        <v>45725</v>
      </c>
      <c r="C12768" t="s">
        <v>15806</v>
      </c>
      <c r="D12768" t="s">
        <v>5</v>
      </c>
      <c r="E12768" t="s">
        <v>156</v>
      </c>
      <c r="F12768" s="12">
        <v>49.44</v>
      </c>
      <c r="G12768" s="13">
        <v>1</v>
      </c>
      <c r="H12768">
        <v>0</v>
      </c>
      <c r="I12768" s="12">
        <f t="shared" si="796"/>
        <v>0</v>
      </c>
      <c r="J12768" s="12">
        <f t="shared" si="797"/>
        <v>49.44</v>
      </c>
      <c r="K12768" s="12">
        <f t="shared" si="798"/>
        <v>49.44</v>
      </c>
      <c r="L12768" s="12">
        <v>7.14</v>
      </c>
      <c r="M12768" s="12">
        <f t="shared" si="799"/>
        <v>56.58</v>
      </c>
      <c r="N12768" t="s">
        <v>18</v>
      </c>
      <c r="O12768" s="13">
        <v>7</v>
      </c>
      <c r="P12768">
        <v>4.5</v>
      </c>
      <c r="Q12768" t="b">
        <v>0</v>
      </c>
      <c r="R12768">
        <v>1</v>
      </c>
      <c r="S12768" t="s">
        <v>44</v>
      </c>
      <c r="T12768" t="s">
        <v>35</v>
      </c>
    </row>
    <row r="12769" spans="1:20">
      <c r="A12769" t="s">
        <v>19706</v>
      </c>
      <c r="B12769" s="11">
        <v>45725</v>
      </c>
      <c r="C12769" t="s">
        <v>19707</v>
      </c>
      <c r="D12769" t="s">
        <v>14</v>
      </c>
      <c r="E12769" t="s">
        <v>113</v>
      </c>
      <c r="F12769" s="12">
        <v>70.66</v>
      </c>
      <c r="G12769" s="13">
        <v>1</v>
      </c>
      <c r="H12769">
        <v>24</v>
      </c>
      <c r="I12769" s="12">
        <f t="shared" si="796"/>
        <v>16.9584</v>
      </c>
      <c r="J12769" s="12">
        <f t="shared" si="797"/>
        <v>70.66</v>
      </c>
      <c r="K12769" s="12">
        <f t="shared" si="798"/>
        <v>53.7016</v>
      </c>
      <c r="L12769" s="12">
        <v>9.74</v>
      </c>
      <c r="M12769" s="12">
        <f t="shared" si="799"/>
        <v>63.4416</v>
      </c>
      <c r="N12769" t="s">
        <v>18</v>
      </c>
      <c r="O12769" s="13">
        <v>3</v>
      </c>
      <c r="P12769">
        <v>4.5</v>
      </c>
      <c r="Q12769" t="b">
        <v>0</v>
      </c>
      <c r="R12769">
        <v>1</v>
      </c>
      <c r="S12769" t="s">
        <v>48</v>
      </c>
      <c r="T12769" t="s">
        <v>35</v>
      </c>
    </row>
    <row r="12770" spans="1:20">
      <c r="A12770" t="s">
        <v>19708</v>
      </c>
      <c r="B12770" s="11">
        <v>45725</v>
      </c>
      <c r="C12770" t="s">
        <v>19709</v>
      </c>
      <c r="D12770" t="s">
        <v>25</v>
      </c>
      <c r="E12770" t="s">
        <v>87</v>
      </c>
      <c r="F12770" s="12">
        <v>297.55</v>
      </c>
      <c r="G12770" s="13">
        <v>1</v>
      </c>
      <c r="H12770">
        <v>5.9</v>
      </c>
      <c r="I12770" s="12">
        <f t="shared" si="796"/>
        <v>17.55545</v>
      </c>
      <c r="J12770" s="12">
        <f t="shared" si="797"/>
        <v>297.55</v>
      </c>
      <c r="K12770" s="12">
        <f t="shared" si="798"/>
        <v>279.99455</v>
      </c>
      <c r="L12770" s="12">
        <v>16.82</v>
      </c>
      <c r="M12770" s="12">
        <f t="shared" si="799"/>
        <v>296.81455</v>
      </c>
      <c r="N12770" t="s">
        <v>18</v>
      </c>
      <c r="O12770" s="13">
        <v>7</v>
      </c>
      <c r="P12770">
        <v>4.5</v>
      </c>
      <c r="Q12770" t="b">
        <v>0</v>
      </c>
      <c r="R12770">
        <v>7</v>
      </c>
      <c r="S12770" t="s">
        <v>44</v>
      </c>
      <c r="T12770" t="s">
        <v>37</v>
      </c>
    </row>
    <row r="12771" spans="1:20">
      <c r="A12771" t="s">
        <v>19710</v>
      </c>
      <c r="B12771" s="11">
        <v>45725</v>
      </c>
      <c r="C12771" t="s">
        <v>12506</v>
      </c>
      <c r="D12771" t="s">
        <v>23</v>
      </c>
      <c r="E12771" t="s">
        <v>496</v>
      </c>
      <c r="F12771" s="12">
        <v>96.18</v>
      </c>
      <c r="G12771" s="13">
        <v>2</v>
      </c>
      <c r="H12771">
        <v>0</v>
      </c>
      <c r="I12771" s="12">
        <f t="shared" si="796"/>
        <v>0</v>
      </c>
      <c r="J12771" s="12">
        <f t="shared" si="797"/>
        <v>192.36</v>
      </c>
      <c r="K12771" s="12">
        <f t="shared" si="798"/>
        <v>192.36</v>
      </c>
      <c r="L12771" s="12">
        <v>21.24</v>
      </c>
      <c r="M12771" s="12">
        <f t="shared" si="799"/>
        <v>213.6</v>
      </c>
      <c r="N12771" t="s">
        <v>6</v>
      </c>
      <c r="O12771" s="13">
        <v>10</v>
      </c>
      <c r="P12771">
        <v>5</v>
      </c>
      <c r="Q12771" t="b">
        <v>0</v>
      </c>
      <c r="R12771">
        <v>5</v>
      </c>
      <c r="S12771" t="s">
        <v>48</v>
      </c>
      <c r="T12771" t="s">
        <v>39</v>
      </c>
    </row>
    <row r="12772" spans="1:20">
      <c r="A12772" t="s">
        <v>19711</v>
      </c>
      <c r="B12772" s="11">
        <v>45725</v>
      </c>
      <c r="C12772" t="s">
        <v>954</v>
      </c>
      <c r="D12772" t="s">
        <v>14</v>
      </c>
      <c r="E12772" t="s">
        <v>94</v>
      </c>
      <c r="F12772" s="12">
        <v>248.15</v>
      </c>
      <c r="G12772" s="13">
        <v>2</v>
      </c>
      <c r="H12772">
        <v>0</v>
      </c>
      <c r="I12772" s="12">
        <f t="shared" si="796"/>
        <v>0</v>
      </c>
      <c r="J12772" s="12">
        <f t="shared" si="797"/>
        <v>496.3</v>
      </c>
      <c r="K12772" s="12">
        <f t="shared" si="798"/>
        <v>496.3</v>
      </c>
      <c r="L12772" s="12">
        <v>12.98</v>
      </c>
      <c r="M12772" s="12">
        <f t="shared" si="799"/>
        <v>509.28</v>
      </c>
      <c r="N12772" t="s">
        <v>18</v>
      </c>
      <c r="O12772" s="13">
        <v>2</v>
      </c>
      <c r="P12772">
        <v>4</v>
      </c>
      <c r="Q12772" t="b">
        <v>0</v>
      </c>
      <c r="R12772">
        <v>3</v>
      </c>
      <c r="S12772" t="s">
        <v>48</v>
      </c>
      <c r="T12772" t="s">
        <v>30</v>
      </c>
    </row>
    <row r="12773" spans="1:20">
      <c r="A12773" t="s">
        <v>19712</v>
      </c>
      <c r="B12773" s="11">
        <v>45725</v>
      </c>
      <c r="C12773" t="s">
        <v>3397</v>
      </c>
      <c r="D12773" t="s">
        <v>5</v>
      </c>
      <c r="E12773" t="s">
        <v>144</v>
      </c>
      <c r="F12773" s="12">
        <v>118.74</v>
      </c>
      <c r="G12773" s="13">
        <v>1</v>
      </c>
      <c r="H12773">
        <v>0</v>
      </c>
      <c r="I12773" s="12">
        <f t="shared" si="796"/>
        <v>0</v>
      </c>
      <c r="J12773" s="12">
        <f t="shared" si="797"/>
        <v>118.74</v>
      </c>
      <c r="K12773" s="12">
        <f t="shared" si="798"/>
        <v>118.74</v>
      </c>
      <c r="L12773" s="12">
        <v>22.62</v>
      </c>
      <c r="M12773" s="12">
        <f t="shared" si="799"/>
        <v>141.36</v>
      </c>
      <c r="N12773" t="s">
        <v>6</v>
      </c>
      <c r="O12773" s="13">
        <v>10</v>
      </c>
      <c r="P12773">
        <v>4.5</v>
      </c>
      <c r="Q12773" t="b">
        <v>0</v>
      </c>
      <c r="R12773">
        <v>3</v>
      </c>
      <c r="S12773" t="s">
        <v>48</v>
      </c>
      <c r="T12773" t="s">
        <v>39</v>
      </c>
    </row>
    <row r="12774" spans="1:20">
      <c r="A12774" t="s">
        <v>19713</v>
      </c>
      <c r="B12774" s="11">
        <v>45725</v>
      </c>
      <c r="C12774" t="s">
        <v>19714</v>
      </c>
      <c r="D12774" t="s">
        <v>17</v>
      </c>
      <c r="E12774" t="s">
        <v>194</v>
      </c>
      <c r="F12774" s="12">
        <v>85.52</v>
      </c>
      <c r="G12774" s="13">
        <v>1</v>
      </c>
      <c r="H12774">
        <v>8.4</v>
      </c>
      <c r="I12774" s="12">
        <f t="shared" si="796"/>
        <v>7.18368</v>
      </c>
      <c r="J12774" s="12">
        <f t="shared" si="797"/>
        <v>85.52</v>
      </c>
      <c r="K12774" s="12">
        <f t="shared" si="798"/>
        <v>78.33632</v>
      </c>
      <c r="L12774" s="12">
        <v>14.38</v>
      </c>
      <c r="M12774" s="12">
        <f t="shared" si="799"/>
        <v>92.71632</v>
      </c>
      <c r="N12774" t="s">
        <v>9</v>
      </c>
      <c r="O12774" s="13">
        <v>6</v>
      </c>
      <c r="P12774">
        <v>5</v>
      </c>
      <c r="Q12774" t="b">
        <v>1</v>
      </c>
      <c r="R12774">
        <v>3</v>
      </c>
      <c r="S12774" t="s">
        <v>42</v>
      </c>
      <c r="T12774" t="s">
        <v>35</v>
      </c>
    </row>
    <row r="12775" spans="1:20">
      <c r="A12775" t="s">
        <v>19715</v>
      </c>
      <c r="B12775" s="11">
        <v>45726</v>
      </c>
      <c r="C12775" t="s">
        <v>8746</v>
      </c>
      <c r="D12775" t="s">
        <v>20</v>
      </c>
      <c r="E12775" t="s">
        <v>197</v>
      </c>
      <c r="F12775" s="12">
        <v>39.12</v>
      </c>
      <c r="G12775" s="13">
        <v>1</v>
      </c>
      <c r="H12775">
        <v>0</v>
      </c>
      <c r="I12775" s="12">
        <f t="shared" si="796"/>
        <v>0</v>
      </c>
      <c r="J12775" s="12">
        <f t="shared" si="797"/>
        <v>39.12</v>
      </c>
      <c r="K12775" s="12">
        <f t="shared" si="798"/>
        <v>39.12</v>
      </c>
      <c r="L12775" s="12">
        <v>7.23</v>
      </c>
      <c r="M12775" s="12">
        <f t="shared" si="799"/>
        <v>46.35</v>
      </c>
      <c r="N12775" t="s">
        <v>18</v>
      </c>
      <c r="O12775" s="13">
        <v>5</v>
      </c>
      <c r="P12775">
        <v>5</v>
      </c>
      <c r="Q12775" t="b">
        <v>0</v>
      </c>
      <c r="R12775">
        <v>10</v>
      </c>
      <c r="S12775" t="s">
        <v>48</v>
      </c>
      <c r="T12775" t="s">
        <v>35</v>
      </c>
    </row>
    <row r="12776" spans="1:20">
      <c r="A12776" t="s">
        <v>19716</v>
      </c>
      <c r="B12776" s="11">
        <v>45726</v>
      </c>
      <c r="C12776" t="s">
        <v>12706</v>
      </c>
      <c r="D12776" t="s">
        <v>17</v>
      </c>
      <c r="E12776" t="s">
        <v>78</v>
      </c>
      <c r="F12776" s="12">
        <v>63.68</v>
      </c>
      <c r="G12776" s="13">
        <v>1</v>
      </c>
      <c r="H12776">
        <v>21.7</v>
      </c>
      <c r="I12776" s="12">
        <f t="shared" si="796"/>
        <v>13.81856</v>
      </c>
      <c r="J12776" s="12">
        <f t="shared" si="797"/>
        <v>63.68</v>
      </c>
      <c r="K12776" s="12">
        <f t="shared" si="798"/>
        <v>49.86144</v>
      </c>
      <c r="L12776" s="12">
        <v>16.48</v>
      </c>
      <c r="M12776" s="12">
        <f t="shared" si="799"/>
        <v>66.34144</v>
      </c>
      <c r="N12776" t="s">
        <v>9</v>
      </c>
      <c r="O12776" s="13">
        <v>8</v>
      </c>
      <c r="P12776">
        <v>5</v>
      </c>
      <c r="Q12776" t="b">
        <v>0</v>
      </c>
      <c r="R12776">
        <v>2</v>
      </c>
      <c r="S12776" t="s">
        <v>43</v>
      </c>
      <c r="T12776" t="s">
        <v>39</v>
      </c>
    </row>
    <row r="12777" spans="1:20">
      <c r="A12777" t="s">
        <v>19717</v>
      </c>
      <c r="B12777" s="11">
        <v>45726</v>
      </c>
      <c r="C12777" t="s">
        <v>18346</v>
      </c>
      <c r="D12777" t="s">
        <v>25</v>
      </c>
      <c r="E12777" t="s">
        <v>264</v>
      </c>
      <c r="F12777" s="12">
        <v>331.95</v>
      </c>
      <c r="G12777" s="13">
        <v>1</v>
      </c>
      <c r="H12777">
        <v>0</v>
      </c>
      <c r="I12777" s="12">
        <f t="shared" si="796"/>
        <v>0</v>
      </c>
      <c r="J12777" s="12">
        <f t="shared" si="797"/>
        <v>331.95</v>
      </c>
      <c r="K12777" s="12">
        <f t="shared" si="798"/>
        <v>331.95</v>
      </c>
      <c r="L12777" s="12">
        <v>28.7</v>
      </c>
      <c r="M12777" s="12">
        <f t="shared" si="799"/>
        <v>360.65</v>
      </c>
      <c r="N12777" t="s">
        <v>6</v>
      </c>
      <c r="O12777" s="13">
        <v>24</v>
      </c>
      <c r="P12777">
        <v>4.5</v>
      </c>
      <c r="Q12777" t="b">
        <v>0</v>
      </c>
      <c r="R12777">
        <v>9</v>
      </c>
      <c r="S12777" t="s">
        <v>44</v>
      </c>
      <c r="T12777" t="s">
        <v>35</v>
      </c>
    </row>
    <row r="12778" spans="1:20">
      <c r="A12778" t="s">
        <v>19718</v>
      </c>
      <c r="B12778" s="11">
        <v>45726</v>
      </c>
      <c r="C12778" t="s">
        <v>19719</v>
      </c>
      <c r="D12778" t="s">
        <v>14</v>
      </c>
      <c r="E12778" t="s">
        <v>113</v>
      </c>
      <c r="F12778" s="12">
        <v>210.83</v>
      </c>
      <c r="G12778" s="13">
        <v>1</v>
      </c>
      <c r="H12778">
        <v>0</v>
      </c>
      <c r="I12778" s="12">
        <f t="shared" si="796"/>
        <v>0</v>
      </c>
      <c r="J12778" s="12">
        <f t="shared" si="797"/>
        <v>210.83</v>
      </c>
      <c r="K12778" s="12">
        <f t="shared" si="798"/>
        <v>210.83</v>
      </c>
      <c r="L12778" s="12">
        <v>19.95</v>
      </c>
      <c r="M12778" s="12">
        <f t="shared" si="799"/>
        <v>230.78</v>
      </c>
      <c r="N12778" t="s">
        <v>9</v>
      </c>
      <c r="O12778" s="13">
        <v>11</v>
      </c>
      <c r="P12778">
        <v>4</v>
      </c>
      <c r="Q12778" t="b">
        <v>0</v>
      </c>
      <c r="R12778">
        <v>5</v>
      </c>
      <c r="S12778" t="s">
        <v>48</v>
      </c>
      <c r="T12778" t="s">
        <v>37</v>
      </c>
    </row>
    <row r="12779" spans="1:20">
      <c r="A12779" t="s">
        <v>19720</v>
      </c>
      <c r="B12779" s="11">
        <v>45726</v>
      </c>
      <c r="C12779" t="s">
        <v>13779</v>
      </c>
      <c r="D12779" t="s">
        <v>23</v>
      </c>
      <c r="E12779" t="s">
        <v>540</v>
      </c>
      <c r="F12779" s="12">
        <v>41.33</v>
      </c>
      <c r="G12779" s="13">
        <v>1</v>
      </c>
      <c r="H12779">
        <v>0</v>
      </c>
      <c r="I12779" s="12">
        <f t="shared" si="796"/>
        <v>0</v>
      </c>
      <c r="J12779" s="12">
        <f t="shared" si="797"/>
        <v>41.33</v>
      </c>
      <c r="K12779" s="12">
        <f t="shared" si="798"/>
        <v>41.33</v>
      </c>
      <c r="L12779" s="12">
        <v>13.22</v>
      </c>
      <c r="M12779" s="12">
        <f t="shared" si="799"/>
        <v>54.55</v>
      </c>
      <c r="N12779" t="s">
        <v>18</v>
      </c>
      <c r="O12779" s="13">
        <v>5</v>
      </c>
      <c r="P12779">
        <v>5</v>
      </c>
      <c r="Q12779" t="b">
        <v>0</v>
      </c>
      <c r="R12779">
        <v>8</v>
      </c>
      <c r="S12779" t="s">
        <v>43</v>
      </c>
      <c r="T12779" t="s">
        <v>30</v>
      </c>
    </row>
    <row r="12780" spans="1:20">
      <c r="A12780" t="s">
        <v>19721</v>
      </c>
      <c r="B12780" s="11">
        <v>45726</v>
      </c>
      <c r="C12780" t="s">
        <v>11799</v>
      </c>
      <c r="D12780" t="s">
        <v>17</v>
      </c>
      <c r="E12780" t="s">
        <v>129</v>
      </c>
      <c r="F12780" s="12">
        <v>35.21</v>
      </c>
      <c r="G12780" s="13">
        <v>1</v>
      </c>
      <c r="H12780">
        <v>0</v>
      </c>
      <c r="I12780" s="12">
        <f t="shared" si="796"/>
        <v>0</v>
      </c>
      <c r="J12780" s="12">
        <f t="shared" si="797"/>
        <v>35.21</v>
      </c>
      <c r="K12780" s="12">
        <f t="shared" si="798"/>
        <v>35.21</v>
      </c>
      <c r="L12780" s="12">
        <v>17.05</v>
      </c>
      <c r="M12780" s="12">
        <f t="shared" si="799"/>
        <v>52.26</v>
      </c>
      <c r="N12780" t="s">
        <v>9</v>
      </c>
      <c r="O12780" s="13">
        <v>7</v>
      </c>
      <c r="P12780">
        <v>5</v>
      </c>
      <c r="Q12780" t="b">
        <v>0</v>
      </c>
      <c r="R12780">
        <v>4</v>
      </c>
      <c r="S12780" t="s">
        <v>44</v>
      </c>
      <c r="T12780" t="s">
        <v>39</v>
      </c>
    </row>
    <row r="12781" spans="1:20">
      <c r="A12781" t="s">
        <v>19722</v>
      </c>
      <c r="B12781" s="11">
        <v>45726</v>
      </c>
      <c r="C12781" t="s">
        <v>19723</v>
      </c>
      <c r="D12781" t="s">
        <v>20</v>
      </c>
      <c r="E12781" t="s">
        <v>226</v>
      </c>
      <c r="F12781" s="12">
        <v>42.97</v>
      </c>
      <c r="G12781" s="13">
        <v>1</v>
      </c>
      <c r="H12781">
        <v>0</v>
      </c>
      <c r="I12781" s="12">
        <f t="shared" si="796"/>
        <v>0</v>
      </c>
      <c r="J12781" s="12">
        <f t="shared" si="797"/>
        <v>42.97</v>
      </c>
      <c r="K12781" s="12">
        <f t="shared" si="798"/>
        <v>42.97</v>
      </c>
      <c r="L12781" s="12">
        <v>13.94</v>
      </c>
      <c r="M12781" s="12">
        <f t="shared" si="799"/>
        <v>56.91</v>
      </c>
      <c r="N12781" t="s">
        <v>18</v>
      </c>
      <c r="O12781" s="13">
        <v>5</v>
      </c>
      <c r="P12781">
        <v>5</v>
      </c>
      <c r="Q12781" t="b">
        <v>0</v>
      </c>
      <c r="R12781">
        <v>2</v>
      </c>
      <c r="S12781" t="s">
        <v>42</v>
      </c>
      <c r="T12781" t="s">
        <v>30</v>
      </c>
    </row>
    <row r="12782" spans="1:20">
      <c r="A12782" t="s">
        <v>19724</v>
      </c>
      <c r="B12782" s="11">
        <v>45726</v>
      </c>
      <c r="C12782" t="s">
        <v>513</v>
      </c>
      <c r="D12782" t="s">
        <v>5</v>
      </c>
      <c r="E12782" t="s">
        <v>156</v>
      </c>
      <c r="F12782" s="12">
        <v>76.17</v>
      </c>
      <c r="G12782" s="13">
        <v>1</v>
      </c>
      <c r="H12782">
        <v>0</v>
      </c>
      <c r="I12782" s="12">
        <f t="shared" si="796"/>
        <v>0</v>
      </c>
      <c r="J12782" s="12">
        <f t="shared" si="797"/>
        <v>76.17</v>
      </c>
      <c r="K12782" s="12">
        <f t="shared" si="798"/>
        <v>76.17</v>
      </c>
      <c r="L12782" s="12">
        <v>17.55</v>
      </c>
      <c r="M12782" s="12">
        <f t="shared" si="799"/>
        <v>93.72</v>
      </c>
      <c r="N12782" t="s">
        <v>9</v>
      </c>
      <c r="O12782" s="13">
        <v>12</v>
      </c>
      <c r="P12782">
        <v>4.5</v>
      </c>
      <c r="Q12782" t="b">
        <v>0</v>
      </c>
      <c r="R12782">
        <v>1</v>
      </c>
      <c r="S12782" t="s">
        <v>45</v>
      </c>
      <c r="T12782" t="s">
        <v>35</v>
      </c>
    </row>
    <row r="12783" spans="1:20">
      <c r="A12783" t="s">
        <v>19725</v>
      </c>
      <c r="B12783" s="11">
        <v>45726</v>
      </c>
      <c r="C12783" t="s">
        <v>18801</v>
      </c>
      <c r="D12783" t="s">
        <v>17</v>
      </c>
      <c r="E12783" t="s">
        <v>129</v>
      </c>
      <c r="F12783" s="12">
        <v>22.77</v>
      </c>
      <c r="G12783" s="13">
        <v>1</v>
      </c>
      <c r="H12783">
        <v>0</v>
      </c>
      <c r="I12783" s="12">
        <f t="shared" si="796"/>
        <v>0</v>
      </c>
      <c r="J12783" s="12">
        <f t="shared" si="797"/>
        <v>22.77</v>
      </c>
      <c r="K12783" s="12">
        <f t="shared" si="798"/>
        <v>22.77</v>
      </c>
      <c r="L12783" s="12">
        <v>12.55</v>
      </c>
      <c r="M12783" s="12">
        <f t="shared" si="799"/>
        <v>35.32</v>
      </c>
      <c r="N12783" t="s">
        <v>9</v>
      </c>
      <c r="O12783" s="13">
        <v>13</v>
      </c>
      <c r="P12783">
        <v>4</v>
      </c>
      <c r="Q12783" t="b">
        <v>1</v>
      </c>
      <c r="R12783">
        <v>3</v>
      </c>
      <c r="S12783" t="s">
        <v>46</v>
      </c>
      <c r="T12783" t="s">
        <v>39</v>
      </c>
    </row>
    <row r="12784" spans="1:20">
      <c r="A12784" t="s">
        <v>19726</v>
      </c>
      <c r="B12784" s="11">
        <v>45726</v>
      </c>
      <c r="C12784" t="s">
        <v>19727</v>
      </c>
      <c r="D12784" t="s">
        <v>5</v>
      </c>
      <c r="E12784" t="s">
        <v>106</v>
      </c>
      <c r="F12784" s="12">
        <v>58.25</v>
      </c>
      <c r="G12784" s="13">
        <v>1</v>
      </c>
      <c r="H12784">
        <v>0</v>
      </c>
      <c r="I12784" s="12">
        <f t="shared" si="796"/>
        <v>0</v>
      </c>
      <c r="J12784" s="12">
        <f t="shared" si="797"/>
        <v>58.25</v>
      </c>
      <c r="K12784" s="12">
        <f t="shared" si="798"/>
        <v>58.25</v>
      </c>
      <c r="L12784" s="12">
        <v>24.26</v>
      </c>
      <c r="M12784" s="12">
        <f t="shared" si="799"/>
        <v>82.51</v>
      </c>
      <c r="N12784" t="s">
        <v>6</v>
      </c>
      <c r="O12784" s="13">
        <v>18</v>
      </c>
      <c r="P12784">
        <v>4</v>
      </c>
      <c r="Q12784" t="b">
        <v>0</v>
      </c>
      <c r="R12784">
        <v>9</v>
      </c>
      <c r="S12784" t="s">
        <v>42</v>
      </c>
      <c r="T12784" t="s">
        <v>39</v>
      </c>
    </row>
    <row r="12785" spans="1:20">
      <c r="A12785" t="s">
        <v>19728</v>
      </c>
      <c r="B12785" s="11">
        <v>45726</v>
      </c>
      <c r="C12785" t="s">
        <v>15740</v>
      </c>
      <c r="D12785" t="s">
        <v>8</v>
      </c>
      <c r="E12785" t="s">
        <v>179</v>
      </c>
      <c r="F12785" s="12">
        <v>49.43</v>
      </c>
      <c r="G12785" s="13">
        <v>1</v>
      </c>
      <c r="H12785">
        <v>0</v>
      </c>
      <c r="I12785" s="12">
        <f t="shared" si="796"/>
        <v>0</v>
      </c>
      <c r="J12785" s="12">
        <f t="shared" si="797"/>
        <v>49.43</v>
      </c>
      <c r="K12785" s="12">
        <f t="shared" si="798"/>
        <v>49.43</v>
      </c>
      <c r="L12785" s="12">
        <v>14.38</v>
      </c>
      <c r="M12785" s="12">
        <f t="shared" si="799"/>
        <v>63.81</v>
      </c>
      <c r="N12785" t="s">
        <v>18</v>
      </c>
      <c r="O12785" s="13">
        <v>5</v>
      </c>
      <c r="P12785">
        <v>3.5</v>
      </c>
      <c r="Q12785" t="b">
        <v>0</v>
      </c>
      <c r="R12785">
        <v>6</v>
      </c>
      <c r="S12785" t="s">
        <v>44</v>
      </c>
      <c r="T12785" t="s">
        <v>39</v>
      </c>
    </row>
    <row r="12786" spans="1:20">
      <c r="A12786" t="s">
        <v>19729</v>
      </c>
      <c r="B12786" s="11">
        <v>45727</v>
      </c>
      <c r="C12786" t="s">
        <v>5055</v>
      </c>
      <c r="D12786" t="s">
        <v>20</v>
      </c>
      <c r="E12786" t="s">
        <v>212</v>
      </c>
      <c r="F12786" s="12">
        <v>8.5</v>
      </c>
      <c r="G12786" s="13">
        <v>1</v>
      </c>
      <c r="H12786">
        <v>18.5</v>
      </c>
      <c r="I12786" s="12">
        <f t="shared" si="796"/>
        <v>1.5725</v>
      </c>
      <c r="J12786" s="12">
        <f t="shared" si="797"/>
        <v>8.5</v>
      </c>
      <c r="K12786" s="12">
        <f t="shared" si="798"/>
        <v>6.9275</v>
      </c>
      <c r="L12786" s="12">
        <v>28.32</v>
      </c>
      <c r="M12786" s="12">
        <f t="shared" si="799"/>
        <v>35.2475</v>
      </c>
      <c r="N12786" t="s">
        <v>15</v>
      </c>
      <c r="O12786" s="13">
        <v>9</v>
      </c>
      <c r="P12786">
        <v>4</v>
      </c>
      <c r="Q12786" t="b">
        <v>1</v>
      </c>
      <c r="R12786">
        <v>1</v>
      </c>
      <c r="S12786" t="s">
        <v>48</v>
      </c>
      <c r="T12786" t="s">
        <v>39</v>
      </c>
    </row>
    <row r="12787" spans="1:20">
      <c r="A12787" t="s">
        <v>19730</v>
      </c>
      <c r="B12787" s="11">
        <v>45727</v>
      </c>
      <c r="C12787" t="s">
        <v>6505</v>
      </c>
      <c r="D12787" t="s">
        <v>11</v>
      </c>
      <c r="E12787" t="s">
        <v>400</v>
      </c>
      <c r="F12787" s="12">
        <v>49.11</v>
      </c>
      <c r="G12787" s="13">
        <v>2</v>
      </c>
      <c r="H12787">
        <v>21.5</v>
      </c>
      <c r="I12787" s="12">
        <f t="shared" si="796"/>
        <v>10.55865</v>
      </c>
      <c r="J12787" s="12">
        <f t="shared" si="797"/>
        <v>98.22</v>
      </c>
      <c r="K12787" s="12">
        <f t="shared" si="798"/>
        <v>87.66135</v>
      </c>
      <c r="L12787" s="12">
        <v>15.86</v>
      </c>
      <c r="M12787" s="12">
        <f t="shared" si="799"/>
        <v>103.52135</v>
      </c>
      <c r="N12787" t="s">
        <v>9</v>
      </c>
      <c r="O12787" s="13">
        <v>10</v>
      </c>
      <c r="P12787">
        <v>5</v>
      </c>
      <c r="Q12787" t="b">
        <v>0</v>
      </c>
      <c r="R12787">
        <v>9</v>
      </c>
      <c r="S12787" t="s">
        <v>44</v>
      </c>
      <c r="T12787" t="s">
        <v>39</v>
      </c>
    </row>
    <row r="12788" spans="1:20">
      <c r="A12788" t="s">
        <v>19731</v>
      </c>
      <c r="B12788" s="11">
        <v>45727</v>
      </c>
      <c r="C12788" t="s">
        <v>19732</v>
      </c>
      <c r="D12788" t="s">
        <v>23</v>
      </c>
      <c r="E12788" t="s">
        <v>110</v>
      </c>
      <c r="F12788" s="12">
        <v>153.45</v>
      </c>
      <c r="G12788" s="13">
        <v>2</v>
      </c>
      <c r="H12788">
        <v>5.1</v>
      </c>
      <c r="I12788" s="12">
        <f t="shared" si="796"/>
        <v>7.82595</v>
      </c>
      <c r="J12788" s="12">
        <f t="shared" si="797"/>
        <v>306.9</v>
      </c>
      <c r="K12788" s="12">
        <f t="shared" si="798"/>
        <v>299.07405</v>
      </c>
      <c r="L12788" s="12">
        <v>12.66</v>
      </c>
      <c r="M12788" s="12">
        <f t="shared" si="799"/>
        <v>311.73405</v>
      </c>
      <c r="N12788" t="s">
        <v>18</v>
      </c>
      <c r="O12788" s="13">
        <v>3</v>
      </c>
      <c r="P12788">
        <v>4.5</v>
      </c>
      <c r="Q12788" t="b">
        <v>0</v>
      </c>
      <c r="R12788">
        <v>9</v>
      </c>
      <c r="S12788" t="s">
        <v>44</v>
      </c>
      <c r="T12788" t="s">
        <v>37</v>
      </c>
    </row>
    <row r="12789" spans="1:20">
      <c r="A12789" t="s">
        <v>19733</v>
      </c>
      <c r="B12789" s="11">
        <v>45727</v>
      </c>
      <c r="C12789" t="s">
        <v>8228</v>
      </c>
      <c r="D12789" t="s">
        <v>5</v>
      </c>
      <c r="E12789" t="s">
        <v>144</v>
      </c>
      <c r="F12789" s="12">
        <v>38.64</v>
      </c>
      <c r="G12789" s="13">
        <v>1</v>
      </c>
      <c r="H12789">
        <v>13.8</v>
      </c>
      <c r="I12789" s="12">
        <f t="shared" si="796"/>
        <v>5.33232</v>
      </c>
      <c r="J12789" s="12">
        <f t="shared" si="797"/>
        <v>38.64</v>
      </c>
      <c r="K12789" s="12">
        <f t="shared" si="798"/>
        <v>33.30768</v>
      </c>
      <c r="L12789" s="12">
        <v>22.7</v>
      </c>
      <c r="M12789" s="12">
        <f t="shared" si="799"/>
        <v>56.00768</v>
      </c>
      <c r="N12789" t="s">
        <v>6</v>
      </c>
      <c r="O12789" s="13">
        <v>20</v>
      </c>
      <c r="P12789">
        <v>5</v>
      </c>
      <c r="Q12789" t="b">
        <v>0</v>
      </c>
      <c r="R12789">
        <v>2</v>
      </c>
      <c r="S12789" t="s">
        <v>48</v>
      </c>
      <c r="T12789" t="s">
        <v>35</v>
      </c>
    </row>
    <row r="12790" spans="1:20">
      <c r="A12790" t="s">
        <v>19734</v>
      </c>
      <c r="B12790" s="11">
        <v>45727</v>
      </c>
      <c r="C12790" t="s">
        <v>4275</v>
      </c>
      <c r="D12790" t="s">
        <v>8</v>
      </c>
      <c r="E12790" t="s">
        <v>241</v>
      </c>
      <c r="F12790" s="12">
        <v>23.47</v>
      </c>
      <c r="G12790" s="13">
        <v>2</v>
      </c>
      <c r="H12790">
        <v>19.4</v>
      </c>
      <c r="I12790" s="12">
        <f t="shared" si="796"/>
        <v>4.55318</v>
      </c>
      <c r="J12790" s="12">
        <f t="shared" si="797"/>
        <v>46.94</v>
      </c>
      <c r="K12790" s="12">
        <f t="shared" si="798"/>
        <v>42.38682</v>
      </c>
      <c r="L12790" s="12">
        <v>6.34</v>
      </c>
      <c r="M12790" s="12">
        <f t="shared" si="799"/>
        <v>48.72682</v>
      </c>
      <c r="N12790" t="s">
        <v>18</v>
      </c>
      <c r="O12790" s="13">
        <v>3</v>
      </c>
      <c r="P12790">
        <v>4.5</v>
      </c>
      <c r="Q12790" t="b">
        <v>0</v>
      </c>
      <c r="R12790">
        <v>6</v>
      </c>
      <c r="S12790" t="s">
        <v>43</v>
      </c>
      <c r="T12790" t="s">
        <v>39</v>
      </c>
    </row>
    <row r="12791" spans="1:20">
      <c r="A12791" t="s">
        <v>19735</v>
      </c>
      <c r="B12791" s="11">
        <v>45727</v>
      </c>
      <c r="C12791" t="s">
        <v>19736</v>
      </c>
      <c r="D12791" t="s">
        <v>17</v>
      </c>
      <c r="E12791" t="s">
        <v>78</v>
      </c>
      <c r="F12791" s="12">
        <v>18.33</v>
      </c>
      <c r="G12791" s="13">
        <v>1</v>
      </c>
      <c r="H12791">
        <v>0</v>
      </c>
      <c r="I12791" s="12">
        <f t="shared" si="796"/>
        <v>0</v>
      </c>
      <c r="J12791" s="12">
        <f t="shared" si="797"/>
        <v>18.33</v>
      </c>
      <c r="K12791" s="12">
        <f t="shared" si="798"/>
        <v>18.33</v>
      </c>
      <c r="L12791" s="12">
        <v>17.24</v>
      </c>
      <c r="M12791" s="12">
        <f t="shared" si="799"/>
        <v>35.57</v>
      </c>
      <c r="N12791" t="s">
        <v>12</v>
      </c>
      <c r="O12791" s="13">
        <v>17</v>
      </c>
      <c r="P12791">
        <v>4.5</v>
      </c>
      <c r="Q12791" t="b">
        <v>1</v>
      </c>
      <c r="R12791">
        <v>9</v>
      </c>
      <c r="S12791" t="s">
        <v>48</v>
      </c>
      <c r="T12791" t="s">
        <v>30</v>
      </c>
    </row>
    <row r="12792" spans="1:20">
      <c r="A12792" t="s">
        <v>19737</v>
      </c>
      <c r="B12792" s="11">
        <v>45727</v>
      </c>
      <c r="C12792" t="s">
        <v>19738</v>
      </c>
      <c r="D12792" t="s">
        <v>5</v>
      </c>
      <c r="E12792" t="s">
        <v>144</v>
      </c>
      <c r="F12792" s="12">
        <v>77.07</v>
      </c>
      <c r="G12792" s="13">
        <v>1</v>
      </c>
      <c r="H12792">
        <v>0</v>
      </c>
      <c r="I12792" s="12">
        <f t="shared" si="796"/>
        <v>0</v>
      </c>
      <c r="J12792" s="12">
        <f t="shared" si="797"/>
        <v>77.07</v>
      </c>
      <c r="K12792" s="12">
        <f t="shared" si="798"/>
        <v>77.07</v>
      </c>
      <c r="L12792" s="12">
        <v>20.7</v>
      </c>
      <c r="M12792" s="12">
        <f t="shared" si="799"/>
        <v>97.77</v>
      </c>
      <c r="N12792" t="s">
        <v>9</v>
      </c>
      <c r="O12792" s="13">
        <v>8</v>
      </c>
      <c r="P12792">
        <v>5</v>
      </c>
      <c r="Q12792" t="b">
        <v>0</v>
      </c>
      <c r="R12792">
        <v>3</v>
      </c>
      <c r="S12792" t="s">
        <v>45</v>
      </c>
      <c r="T12792" t="s">
        <v>39</v>
      </c>
    </row>
    <row r="12793" spans="1:20">
      <c r="A12793" t="s">
        <v>19739</v>
      </c>
      <c r="B12793" s="11">
        <v>45727</v>
      </c>
      <c r="C12793" t="s">
        <v>19740</v>
      </c>
      <c r="D12793" t="s">
        <v>14</v>
      </c>
      <c r="E12793" t="s">
        <v>103</v>
      </c>
      <c r="F12793" s="12">
        <v>44.5</v>
      </c>
      <c r="G12793" s="13">
        <v>1</v>
      </c>
      <c r="H12793">
        <v>0</v>
      </c>
      <c r="I12793" s="12">
        <f t="shared" si="796"/>
        <v>0</v>
      </c>
      <c r="J12793" s="12">
        <f t="shared" si="797"/>
        <v>44.5</v>
      </c>
      <c r="K12793" s="12">
        <f t="shared" si="798"/>
        <v>44.5</v>
      </c>
      <c r="L12793" s="12">
        <v>12</v>
      </c>
      <c r="M12793" s="12">
        <f t="shared" si="799"/>
        <v>56.5</v>
      </c>
      <c r="N12793" t="s">
        <v>18</v>
      </c>
      <c r="O12793" s="13">
        <v>6</v>
      </c>
      <c r="P12793">
        <v>4.5</v>
      </c>
      <c r="Q12793" t="b">
        <v>0</v>
      </c>
      <c r="R12793">
        <v>8</v>
      </c>
      <c r="S12793" t="s">
        <v>48</v>
      </c>
      <c r="T12793" t="s">
        <v>35</v>
      </c>
    </row>
    <row r="12794" spans="1:20">
      <c r="A12794" t="s">
        <v>19741</v>
      </c>
      <c r="B12794" s="11">
        <v>45727</v>
      </c>
      <c r="C12794" t="s">
        <v>12611</v>
      </c>
      <c r="D12794" t="s">
        <v>23</v>
      </c>
      <c r="E12794" t="s">
        <v>496</v>
      </c>
      <c r="F12794" s="12">
        <v>77.95</v>
      </c>
      <c r="G12794" s="13">
        <v>1</v>
      </c>
      <c r="H12794">
        <v>0</v>
      </c>
      <c r="I12794" s="12">
        <f t="shared" si="796"/>
        <v>0</v>
      </c>
      <c r="J12794" s="12">
        <f t="shared" si="797"/>
        <v>77.95</v>
      </c>
      <c r="K12794" s="12">
        <f t="shared" si="798"/>
        <v>77.95</v>
      </c>
      <c r="L12794" s="12">
        <v>15.92</v>
      </c>
      <c r="M12794" s="12">
        <f t="shared" si="799"/>
        <v>93.87</v>
      </c>
      <c r="N12794" t="s">
        <v>9</v>
      </c>
      <c r="O12794" s="13">
        <v>12</v>
      </c>
      <c r="P12794">
        <v>2</v>
      </c>
      <c r="Q12794" t="b">
        <v>0</v>
      </c>
      <c r="R12794">
        <v>7</v>
      </c>
      <c r="S12794" t="s">
        <v>46</v>
      </c>
      <c r="T12794" t="s">
        <v>30</v>
      </c>
    </row>
    <row r="12795" spans="1:20">
      <c r="A12795" t="s">
        <v>19742</v>
      </c>
      <c r="B12795" s="11">
        <v>45727</v>
      </c>
      <c r="C12795" t="s">
        <v>5156</v>
      </c>
      <c r="D12795" t="s">
        <v>20</v>
      </c>
      <c r="E12795" t="s">
        <v>212</v>
      </c>
      <c r="F12795" s="12">
        <v>41.16</v>
      </c>
      <c r="G12795" s="13">
        <v>2</v>
      </c>
      <c r="H12795">
        <v>0</v>
      </c>
      <c r="I12795" s="12">
        <f t="shared" si="796"/>
        <v>0</v>
      </c>
      <c r="J12795" s="12">
        <f t="shared" si="797"/>
        <v>82.32</v>
      </c>
      <c r="K12795" s="12">
        <f t="shared" si="798"/>
        <v>82.32</v>
      </c>
      <c r="L12795" s="12">
        <v>14.7</v>
      </c>
      <c r="M12795" s="12">
        <f t="shared" si="799"/>
        <v>97.02</v>
      </c>
      <c r="N12795" t="s">
        <v>9</v>
      </c>
      <c r="O12795" s="13">
        <v>13</v>
      </c>
      <c r="P12795">
        <v>5</v>
      </c>
      <c r="Q12795" t="b">
        <v>0</v>
      </c>
      <c r="R12795">
        <v>1</v>
      </c>
      <c r="S12795" t="s">
        <v>43</v>
      </c>
      <c r="T12795" t="s">
        <v>35</v>
      </c>
    </row>
    <row r="12796" spans="1:20">
      <c r="A12796" t="s">
        <v>19743</v>
      </c>
      <c r="B12796" s="11">
        <v>45728</v>
      </c>
      <c r="C12796" t="s">
        <v>1073</v>
      </c>
      <c r="D12796" t="s">
        <v>8</v>
      </c>
      <c r="E12796" t="s">
        <v>75</v>
      </c>
      <c r="F12796" s="12">
        <v>30.56</v>
      </c>
      <c r="G12796" s="13">
        <v>1</v>
      </c>
      <c r="H12796">
        <v>0</v>
      </c>
      <c r="I12796" s="12">
        <f t="shared" si="796"/>
        <v>0</v>
      </c>
      <c r="J12796" s="12">
        <f t="shared" si="797"/>
        <v>30.56</v>
      </c>
      <c r="K12796" s="12">
        <f t="shared" si="798"/>
        <v>30.56</v>
      </c>
      <c r="L12796" s="12">
        <v>9.43</v>
      </c>
      <c r="M12796" s="12">
        <f t="shared" si="799"/>
        <v>39.99</v>
      </c>
      <c r="N12796" t="s">
        <v>18</v>
      </c>
      <c r="O12796" s="13">
        <v>4</v>
      </c>
      <c r="P12796">
        <v>4.5</v>
      </c>
      <c r="Q12796" t="b">
        <v>0</v>
      </c>
      <c r="R12796">
        <v>1</v>
      </c>
      <c r="S12796" t="s">
        <v>42</v>
      </c>
      <c r="T12796" t="s">
        <v>30</v>
      </c>
    </row>
    <row r="12797" spans="1:20">
      <c r="A12797" t="s">
        <v>19744</v>
      </c>
      <c r="B12797" s="11">
        <v>45728</v>
      </c>
      <c r="C12797" t="s">
        <v>19745</v>
      </c>
      <c r="D12797" t="s">
        <v>20</v>
      </c>
      <c r="E12797" t="s">
        <v>197</v>
      </c>
      <c r="F12797" s="12">
        <v>38.08</v>
      </c>
      <c r="G12797" s="13">
        <v>1</v>
      </c>
      <c r="H12797">
        <v>0</v>
      </c>
      <c r="I12797" s="12">
        <f t="shared" si="796"/>
        <v>0</v>
      </c>
      <c r="J12797" s="12">
        <f t="shared" si="797"/>
        <v>38.08</v>
      </c>
      <c r="K12797" s="12">
        <f t="shared" si="798"/>
        <v>38.08</v>
      </c>
      <c r="L12797" s="12">
        <v>12.77</v>
      </c>
      <c r="M12797" s="12">
        <f t="shared" si="799"/>
        <v>50.85</v>
      </c>
      <c r="N12797" t="s">
        <v>18</v>
      </c>
      <c r="O12797" s="13">
        <v>7</v>
      </c>
      <c r="P12797">
        <v>3</v>
      </c>
      <c r="Q12797" t="b">
        <v>0</v>
      </c>
      <c r="R12797">
        <v>6</v>
      </c>
      <c r="S12797" t="s">
        <v>43</v>
      </c>
      <c r="T12797" t="s">
        <v>35</v>
      </c>
    </row>
    <row r="12798" spans="1:20">
      <c r="A12798" t="s">
        <v>19746</v>
      </c>
      <c r="B12798" s="11">
        <v>45728</v>
      </c>
      <c r="C12798" t="s">
        <v>19747</v>
      </c>
      <c r="D12798" t="s">
        <v>14</v>
      </c>
      <c r="E12798" t="s">
        <v>82</v>
      </c>
      <c r="F12798" s="12">
        <v>223.86</v>
      </c>
      <c r="G12798" s="13">
        <v>1</v>
      </c>
      <c r="H12798">
        <v>0</v>
      </c>
      <c r="I12798" s="12">
        <f t="shared" si="796"/>
        <v>0</v>
      </c>
      <c r="J12798" s="12">
        <f t="shared" si="797"/>
        <v>223.86</v>
      </c>
      <c r="K12798" s="12">
        <f t="shared" si="798"/>
        <v>223.86</v>
      </c>
      <c r="L12798" s="12">
        <v>22.65</v>
      </c>
      <c r="M12798" s="12">
        <f t="shared" si="799"/>
        <v>246.51</v>
      </c>
      <c r="N12798" t="s">
        <v>9</v>
      </c>
      <c r="O12798" s="13">
        <v>6</v>
      </c>
      <c r="P12798">
        <v>5</v>
      </c>
      <c r="Q12798" t="b">
        <v>0</v>
      </c>
      <c r="R12798">
        <v>2</v>
      </c>
      <c r="S12798" t="s">
        <v>48</v>
      </c>
      <c r="T12798" t="s">
        <v>35</v>
      </c>
    </row>
    <row r="12799" spans="1:20">
      <c r="A12799" t="s">
        <v>19748</v>
      </c>
      <c r="B12799" s="11">
        <v>45728</v>
      </c>
      <c r="C12799" t="s">
        <v>9763</v>
      </c>
      <c r="D12799" t="s">
        <v>17</v>
      </c>
      <c r="E12799" t="s">
        <v>129</v>
      </c>
      <c r="F12799" s="12">
        <v>72.35</v>
      </c>
      <c r="G12799" s="13">
        <v>3</v>
      </c>
      <c r="H12799">
        <v>0</v>
      </c>
      <c r="I12799" s="12">
        <f t="shared" si="796"/>
        <v>0</v>
      </c>
      <c r="J12799" s="12">
        <f t="shared" si="797"/>
        <v>217.05</v>
      </c>
      <c r="K12799" s="12">
        <f t="shared" si="798"/>
        <v>217.05</v>
      </c>
      <c r="L12799" s="12">
        <v>9.97</v>
      </c>
      <c r="M12799" s="12">
        <f t="shared" si="799"/>
        <v>227.02</v>
      </c>
      <c r="N12799" t="s">
        <v>18</v>
      </c>
      <c r="O12799" s="13">
        <v>4</v>
      </c>
      <c r="P12799">
        <v>4</v>
      </c>
      <c r="Q12799" t="b">
        <v>0</v>
      </c>
      <c r="R12799">
        <v>6</v>
      </c>
      <c r="S12799" t="s">
        <v>48</v>
      </c>
      <c r="T12799" t="s">
        <v>35</v>
      </c>
    </row>
    <row r="12800" spans="1:20">
      <c r="A12800" t="s">
        <v>19749</v>
      </c>
      <c r="B12800" s="11">
        <v>45728</v>
      </c>
      <c r="C12800" t="s">
        <v>9006</v>
      </c>
      <c r="D12800" t="s">
        <v>20</v>
      </c>
      <c r="E12800" t="s">
        <v>226</v>
      </c>
      <c r="F12800" s="12">
        <v>10.35</v>
      </c>
      <c r="G12800" s="13">
        <v>2</v>
      </c>
      <c r="H12800">
        <v>23.7</v>
      </c>
      <c r="I12800" s="12">
        <f t="shared" si="796"/>
        <v>2.45295</v>
      </c>
      <c r="J12800" s="12">
        <f t="shared" si="797"/>
        <v>20.7</v>
      </c>
      <c r="K12800" s="12">
        <f t="shared" si="798"/>
        <v>18.24705</v>
      </c>
      <c r="L12800" s="12">
        <v>14.69</v>
      </c>
      <c r="M12800" s="12">
        <f t="shared" si="799"/>
        <v>32.93705</v>
      </c>
      <c r="N12800" t="s">
        <v>9</v>
      </c>
      <c r="O12800" s="13">
        <v>9</v>
      </c>
      <c r="P12800">
        <v>5</v>
      </c>
      <c r="Q12800" t="b">
        <v>0</v>
      </c>
      <c r="R12800">
        <v>1</v>
      </c>
      <c r="S12800" t="s">
        <v>45</v>
      </c>
      <c r="T12800" t="s">
        <v>39</v>
      </c>
    </row>
    <row r="12801" spans="1:20">
      <c r="A12801" t="s">
        <v>19750</v>
      </c>
      <c r="B12801" s="11">
        <v>45728</v>
      </c>
      <c r="C12801" t="s">
        <v>19751</v>
      </c>
      <c r="D12801" t="s">
        <v>8</v>
      </c>
      <c r="E12801" t="s">
        <v>179</v>
      </c>
      <c r="F12801" s="12">
        <v>48.24</v>
      </c>
      <c r="G12801" s="13">
        <v>1</v>
      </c>
      <c r="H12801">
        <v>0</v>
      </c>
      <c r="I12801" s="12">
        <f t="shared" si="796"/>
        <v>0</v>
      </c>
      <c r="J12801" s="12">
        <f t="shared" si="797"/>
        <v>48.24</v>
      </c>
      <c r="K12801" s="12">
        <f t="shared" si="798"/>
        <v>48.24</v>
      </c>
      <c r="L12801" s="12">
        <v>18.72</v>
      </c>
      <c r="M12801" s="12">
        <f t="shared" si="799"/>
        <v>66.96</v>
      </c>
      <c r="N12801" t="s">
        <v>9</v>
      </c>
      <c r="O12801" s="13">
        <v>7</v>
      </c>
      <c r="P12801">
        <v>5</v>
      </c>
      <c r="Q12801" t="b">
        <v>0</v>
      </c>
      <c r="R12801">
        <v>2</v>
      </c>
      <c r="S12801" t="s">
        <v>42</v>
      </c>
      <c r="T12801" t="s">
        <v>30</v>
      </c>
    </row>
    <row r="12802" spans="1:20">
      <c r="A12802" t="s">
        <v>19752</v>
      </c>
      <c r="B12802" s="11">
        <v>45728</v>
      </c>
      <c r="C12802" t="s">
        <v>7582</v>
      </c>
      <c r="D12802" t="s">
        <v>11</v>
      </c>
      <c r="E12802" t="s">
        <v>151</v>
      </c>
      <c r="F12802" s="12">
        <v>19.68</v>
      </c>
      <c r="G12802" s="13">
        <v>1</v>
      </c>
      <c r="H12802">
        <v>0</v>
      </c>
      <c r="I12802" s="12">
        <f t="shared" si="796"/>
        <v>0</v>
      </c>
      <c r="J12802" s="12">
        <f t="shared" si="797"/>
        <v>19.68</v>
      </c>
      <c r="K12802" s="12">
        <f t="shared" si="798"/>
        <v>19.68</v>
      </c>
      <c r="L12802" s="12">
        <v>12.55</v>
      </c>
      <c r="M12802" s="12">
        <f t="shared" si="799"/>
        <v>32.23</v>
      </c>
      <c r="N12802" t="s">
        <v>18</v>
      </c>
      <c r="O12802" s="13">
        <v>5</v>
      </c>
      <c r="P12802">
        <v>4.5</v>
      </c>
      <c r="Q12802" t="b">
        <v>1</v>
      </c>
      <c r="R12802">
        <v>9</v>
      </c>
      <c r="S12802" t="s">
        <v>48</v>
      </c>
      <c r="T12802" t="s">
        <v>39</v>
      </c>
    </row>
    <row r="12803" spans="1:20">
      <c r="A12803" t="s">
        <v>19753</v>
      </c>
      <c r="B12803" s="11">
        <v>45729</v>
      </c>
      <c r="C12803" t="s">
        <v>14348</v>
      </c>
      <c r="D12803" t="s">
        <v>17</v>
      </c>
      <c r="E12803" t="s">
        <v>194</v>
      </c>
      <c r="F12803" s="12">
        <v>178.57</v>
      </c>
      <c r="G12803" s="13">
        <v>1</v>
      </c>
      <c r="H12803">
        <v>0</v>
      </c>
      <c r="I12803" s="12">
        <f t="shared" ref="I12803:I12866" si="800">H12803*F12803/100</f>
        <v>0</v>
      </c>
      <c r="J12803" s="12">
        <f t="shared" ref="J12803:J12866" si="801">G12803*F12803</f>
        <v>178.57</v>
      </c>
      <c r="K12803" s="12">
        <f t="shared" ref="K12803:K12866" si="802">J12803-I12803</f>
        <v>178.57</v>
      </c>
      <c r="L12803" s="12">
        <v>16.54</v>
      </c>
      <c r="M12803" s="12">
        <f t="shared" ref="M12803:M12866" si="803">K12803+L12803</f>
        <v>195.11</v>
      </c>
      <c r="N12803" t="s">
        <v>9</v>
      </c>
      <c r="O12803" s="13">
        <v>13</v>
      </c>
      <c r="P12803">
        <v>4.5</v>
      </c>
      <c r="Q12803" t="b">
        <v>0</v>
      </c>
      <c r="R12803">
        <v>6</v>
      </c>
      <c r="S12803" t="s">
        <v>45</v>
      </c>
      <c r="T12803" t="s">
        <v>30</v>
      </c>
    </row>
    <row r="12804" spans="1:20">
      <c r="A12804" t="s">
        <v>19754</v>
      </c>
      <c r="B12804" s="11">
        <v>45729</v>
      </c>
      <c r="C12804" t="s">
        <v>19755</v>
      </c>
      <c r="D12804" t="s">
        <v>14</v>
      </c>
      <c r="E12804" t="s">
        <v>162</v>
      </c>
      <c r="F12804" s="12">
        <v>125.65</v>
      </c>
      <c r="G12804" s="13">
        <v>1</v>
      </c>
      <c r="H12804">
        <v>0</v>
      </c>
      <c r="I12804" s="12">
        <f t="shared" si="800"/>
        <v>0</v>
      </c>
      <c r="J12804" s="12">
        <f t="shared" si="801"/>
        <v>125.65</v>
      </c>
      <c r="K12804" s="12">
        <f t="shared" si="802"/>
        <v>125.65</v>
      </c>
      <c r="L12804" s="12">
        <v>23.72</v>
      </c>
      <c r="M12804" s="12">
        <f t="shared" si="803"/>
        <v>149.37</v>
      </c>
      <c r="N12804" t="s">
        <v>6</v>
      </c>
      <c r="O12804" s="13">
        <v>12</v>
      </c>
      <c r="P12804">
        <v>3.5</v>
      </c>
      <c r="Q12804" t="b">
        <v>1</v>
      </c>
      <c r="R12804">
        <v>3</v>
      </c>
      <c r="S12804" t="s">
        <v>48</v>
      </c>
      <c r="T12804" t="s">
        <v>30</v>
      </c>
    </row>
    <row r="12805" spans="1:20">
      <c r="A12805" t="s">
        <v>19756</v>
      </c>
      <c r="B12805" s="11">
        <v>45729</v>
      </c>
      <c r="C12805" t="s">
        <v>8254</v>
      </c>
      <c r="D12805" t="s">
        <v>5</v>
      </c>
      <c r="E12805" t="s">
        <v>144</v>
      </c>
      <c r="F12805" s="12">
        <v>51.19</v>
      </c>
      <c r="G12805" s="13">
        <v>1</v>
      </c>
      <c r="H12805">
        <v>0</v>
      </c>
      <c r="I12805" s="12">
        <f t="shared" si="800"/>
        <v>0</v>
      </c>
      <c r="J12805" s="12">
        <f t="shared" si="801"/>
        <v>51.19</v>
      </c>
      <c r="K12805" s="12">
        <f t="shared" si="802"/>
        <v>51.19</v>
      </c>
      <c r="L12805" s="12">
        <v>21.23</v>
      </c>
      <c r="M12805" s="12">
        <f t="shared" si="803"/>
        <v>72.42</v>
      </c>
      <c r="N12805" t="s">
        <v>6</v>
      </c>
      <c r="O12805" s="13">
        <v>16</v>
      </c>
      <c r="P12805">
        <v>5</v>
      </c>
      <c r="Q12805" t="b">
        <v>0</v>
      </c>
      <c r="R12805">
        <v>3</v>
      </c>
      <c r="S12805" t="s">
        <v>44</v>
      </c>
      <c r="T12805" t="s">
        <v>35</v>
      </c>
    </row>
    <row r="12806" spans="1:20">
      <c r="A12806" t="s">
        <v>19757</v>
      </c>
      <c r="B12806" s="11">
        <v>45729</v>
      </c>
      <c r="C12806" t="s">
        <v>745</v>
      </c>
      <c r="D12806" t="s">
        <v>17</v>
      </c>
      <c r="E12806" t="s">
        <v>194</v>
      </c>
      <c r="F12806" s="12">
        <v>20.84</v>
      </c>
      <c r="G12806" s="13">
        <v>1</v>
      </c>
      <c r="H12806">
        <v>0</v>
      </c>
      <c r="I12806" s="12">
        <f t="shared" si="800"/>
        <v>0</v>
      </c>
      <c r="J12806" s="12">
        <f t="shared" si="801"/>
        <v>20.84</v>
      </c>
      <c r="K12806" s="12">
        <f t="shared" si="802"/>
        <v>20.84</v>
      </c>
      <c r="L12806" s="12">
        <v>23.99</v>
      </c>
      <c r="M12806" s="12">
        <f t="shared" si="803"/>
        <v>44.83</v>
      </c>
      <c r="N12806" t="s">
        <v>6</v>
      </c>
      <c r="O12806" s="13">
        <v>19</v>
      </c>
      <c r="P12806">
        <v>5</v>
      </c>
      <c r="Q12806" t="b">
        <v>0</v>
      </c>
      <c r="R12806">
        <v>4</v>
      </c>
      <c r="S12806" t="s">
        <v>48</v>
      </c>
      <c r="T12806" t="s">
        <v>32</v>
      </c>
    </row>
    <row r="12807" spans="1:20">
      <c r="A12807" t="s">
        <v>19758</v>
      </c>
      <c r="B12807" s="11">
        <v>45729</v>
      </c>
      <c r="C12807" t="s">
        <v>2750</v>
      </c>
      <c r="D12807" t="s">
        <v>14</v>
      </c>
      <c r="E12807" t="s">
        <v>103</v>
      </c>
      <c r="F12807" s="12">
        <v>119.23</v>
      </c>
      <c r="G12807" s="13">
        <v>1</v>
      </c>
      <c r="H12807">
        <v>0</v>
      </c>
      <c r="I12807" s="12">
        <f t="shared" si="800"/>
        <v>0</v>
      </c>
      <c r="J12807" s="12">
        <f t="shared" si="801"/>
        <v>119.23</v>
      </c>
      <c r="K12807" s="12">
        <f t="shared" si="802"/>
        <v>119.23</v>
      </c>
      <c r="L12807" s="12">
        <v>24.37</v>
      </c>
      <c r="M12807" s="12">
        <f t="shared" si="803"/>
        <v>143.6</v>
      </c>
      <c r="N12807" t="s">
        <v>6</v>
      </c>
      <c r="O12807" s="13">
        <v>18</v>
      </c>
      <c r="P12807">
        <v>4</v>
      </c>
      <c r="Q12807" t="b">
        <v>1</v>
      </c>
      <c r="R12807">
        <v>12</v>
      </c>
      <c r="S12807" t="s">
        <v>48</v>
      </c>
      <c r="T12807" t="s">
        <v>37</v>
      </c>
    </row>
    <row r="12808" spans="1:20">
      <c r="A12808" t="s">
        <v>19759</v>
      </c>
      <c r="B12808" s="11">
        <v>45729</v>
      </c>
      <c r="C12808" t="s">
        <v>9687</v>
      </c>
      <c r="D12808" t="s">
        <v>11</v>
      </c>
      <c r="E12808" t="s">
        <v>91</v>
      </c>
      <c r="F12808" s="12">
        <v>72.94</v>
      </c>
      <c r="G12808" s="13">
        <v>2</v>
      </c>
      <c r="H12808">
        <v>0</v>
      </c>
      <c r="I12808" s="12">
        <f t="shared" si="800"/>
        <v>0</v>
      </c>
      <c r="J12808" s="12">
        <f t="shared" si="801"/>
        <v>145.88</v>
      </c>
      <c r="K12808" s="12">
        <f t="shared" si="802"/>
        <v>145.88</v>
      </c>
      <c r="L12808" s="12">
        <v>15.82</v>
      </c>
      <c r="M12808" s="12">
        <f t="shared" si="803"/>
        <v>161.7</v>
      </c>
      <c r="N12808" t="s">
        <v>9</v>
      </c>
      <c r="O12808" s="13">
        <v>10</v>
      </c>
      <c r="P12808">
        <v>4</v>
      </c>
      <c r="Q12808" t="b">
        <v>0</v>
      </c>
      <c r="R12808">
        <v>1</v>
      </c>
      <c r="S12808" t="s">
        <v>48</v>
      </c>
      <c r="T12808" t="s">
        <v>39</v>
      </c>
    </row>
    <row r="12809" spans="1:20">
      <c r="A12809" t="s">
        <v>19760</v>
      </c>
      <c r="B12809" s="11">
        <v>45729</v>
      </c>
      <c r="C12809" t="s">
        <v>19761</v>
      </c>
      <c r="D12809" t="s">
        <v>25</v>
      </c>
      <c r="E12809" t="s">
        <v>159</v>
      </c>
      <c r="F12809" s="12">
        <v>329.66</v>
      </c>
      <c r="G12809" s="13">
        <v>1</v>
      </c>
      <c r="H12809">
        <v>0</v>
      </c>
      <c r="I12809" s="12">
        <f t="shared" si="800"/>
        <v>0</v>
      </c>
      <c r="J12809" s="12">
        <f t="shared" si="801"/>
        <v>329.66</v>
      </c>
      <c r="K12809" s="12">
        <f t="shared" si="802"/>
        <v>329.66</v>
      </c>
      <c r="L12809" s="12">
        <v>16.09</v>
      </c>
      <c r="M12809" s="12">
        <f t="shared" si="803"/>
        <v>345.75</v>
      </c>
      <c r="N12809" t="s">
        <v>18</v>
      </c>
      <c r="O12809" s="13">
        <v>5</v>
      </c>
      <c r="P12809">
        <v>3.5</v>
      </c>
      <c r="Q12809" t="b">
        <v>1</v>
      </c>
      <c r="R12809">
        <v>4</v>
      </c>
      <c r="S12809" t="s">
        <v>44</v>
      </c>
      <c r="T12809" t="s">
        <v>35</v>
      </c>
    </row>
    <row r="12810" spans="1:20">
      <c r="A12810" t="s">
        <v>19762</v>
      </c>
      <c r="B12810" s="11">
        <v>45730</v>
      </c>
      <c r="C12810" t="s">
        <v>3471</v>
      </c>
      <c r="D12810" t="s">
        <v>23</v>
      </c>
      <c r="E12810" t="s">
        <v>176</v>
      </c>
      <c r="F12810" s="12">
        <v>32.13</v>
      </c>
      <c r="G12810" s="13">
        <v>5</v>
      </c>
      <c r="H12810">
        <v>0</v>
      </c>
      <c r="I12810" s="12">
        <f t="shared" si="800"/>
        <v>0</v>
      </c>
      <c r="J12810" s="12">
        <f t="shared" si="801"/>
        <v>160.65</v>
      </c>
      <c r="K12810" s="12">
        <f t="shared" si="802"/>
        <v>160.65</v>
      </c>
      <c r="L12810" s="12">
        <v>24.96</v>
      </c>
      <c r="M12810" s="12">
        <f t="shared" si="803"/>
        <v>185.61</v>
      </c>
      <c r="N12810" t="s">
        <v>15</v>
      </c>
      <c r="O12810" s="13">
        <v>19</v>
      </c>
      <c r="P12810">
        <v>5</v>
      </c>
      <c r="Q12810" t="b">
        <v>0</v>
      </c>
      <c r="R12810">
        <v>9</v>
      </c>
      <c r="S12810" t="s">
        <v>42</v>
      </c>
      <c r="T12810" t="s">
        <v>35</v>
      </c>
    </row>
    <row r="12811" spans="1:20">
      <c r="A12811" t="s">
        <v>19763</v>
      </c>
      <c r="B12811" s="11">
        <v>45730</v>
      </c>
      <c r="C12811" t="s">
        <v>1066</v>
      </c>
      <c r="D12811" t="s">
        <v>8</v>
      </c>
      <c r="E12811" t="s">
        <v>179</v>
      </c>
      <c r="F12811" s="12">
        <v>53.32</v>
      </c>
      <c r="G12811" s="13">
        <v>1</v>
      </c>
      <c r="H12811">
        <v>12.6</v>
      </c>
      <c r="I12811" s="12">
        <f t="shared" si="800"/>
        <v>6.71832</v>
      </c>
      <c r="J12811" s="12">
        <f t="shared" si="801"/>
        <v>53.32</v>
      </c>
      <c r="K12811" s="12">
        <f t="shared" si="802"/>
        <v>46.60168</v>
      </c>
      <c r="L12811" s="12">
        <v>19.13</v>
      </c>
      <c r="M12811" s="12">
        <f t="shared" si="803"/>
        <v>65.73168</v>
      </c>
      <c r="N12811" t="s">
        <v>9</v>
      </c>
      <c r="O12811" s="13">
        <v>8</v>
      </c>
      <c r="P12811">
        <v>5</v>
      </c>
      <c r="Q12811" t="b">
        <v>0</v>
      </c>
      <c r="R12811">
        <v>8</v>
      </c>
      <c r="S12811" t="s">
        <v>44</v>
      </c>
      <c r="T12811" t="s">
        <v>39</v>
      </c>
    </row>
    <row r="12812" spans="1:20">
      <c r="A12812" t="s">
        <v>19764</v>
      </c>
      <c r="B12812" s="11">
        <v>45730</v>
      </c>
      <c r="C12812" t="s">
        <v>12656</v>
      </c>
      <c r="D12812" t="s">
        <v>14</v>
      </c>
      <c r="E12812" t="s">
        <v>162</v>
      </c>
      <c r="F12812" s="12">
        <v>40.09</v>
      </c>
      <c r="G12812" s="13">
        <v>1</v>
      </c>
      <c r="H12812">
        <v>0</v>
      </c>
      <c r="I12812" s="12">
        <f t="shared" si="800"/>
        <v>0</v>
      </c>
      <c r="J12812" s="12">
        <f t="shared" si="801"/>
        <v>40.09</v>
      </c>
      <c r="K12812" s="12">
        <f t="shared" si="802"/>
        <v>40.09</v>
      </c>
      <c r="L12812" s="12">
        <v>19.77</v>
      </c>
      <c r="M12812" s="12">
        <f t="shared" si="803"/>
        <v>59.86</v>
      </c>
      <c r="N12812" t="s">
        <v>6</v>
      </c>
      <c r="O12812" s="13">
        <v>17</v>
      </c>
      <c r="P12812">
        <v>3.5</v>
      </c>
      <c r="Q12812" t="b">
        <v>0</v>
      </c>
      <c r="R12812">
        <v>5</v>
      </c>
      <c r="S12812" t="s">
        <v>43</v>
      </c>
      <c r="T12812" t="s">
        <v>39</v>
      </c>
    </row>
    <row r="12813" spans="1:20">
      <c r="A12813" t="s">
        <v>19765</v>
      </c>
      <c r="B12813" s="11">
        <v>45730</v>
      </c>
      <c r="C12813" t="s">
        <v>5878</v>
      </c>
      <c r="D12813" t="s">
        <v>11</v>
      </c>
      <c r="E12813" t="s">
        <v>204</v>
      </c>
      <c r="F12813" s="12">
        <v>34.7</v>
      </c>
      <c r="G12813" s="13">
        <v>2</v>
      </c>
      <c r="H12813">
        <v>0</v>
      </c>
      <c r="I12813" s="12">
        <f t="shared" si="800"/>
        <v>0</v>
      </c>
      <c r="J12813" s="12">
        <f t="shared" si="801"/>
        <v>69.4</v>
      </c>
      <c r="K12813" s="12">
        <f t="shared" si="802"/>
        <v>69.4</v>
      </c>
      <c r="L12813" s="12">
        <v>12.67</v>
      </c>
      <c r="M12813" s="12">
        <f t="shared" si="803"/>
        <v>82.07</v>
      </c>
      <c r="N12813" t="s">
        <v>18</v>
      </c>
      <c r="O12813" s="13">
        <v>7</v>
      </c>
      <c r="P12813">
        <v>4</v>
      </c>
      <c r="Q12813" t="b">
        <v>0</v>
      </c>
      <c r="R12813">
        <v>1</v>
      </c>
      <c r="S12813" t="s">
        <v>45</v>
      </c>
      <c r="T12813" t="s">
        <v>35</v>
      </c>
    </row>
    <row r="12814" spans="1:20">
      <c r="A12814" t="s">
        <v>19766</v>
      </c>
      <c r="B12814" s="11">
        <v>45730</v>
      </c>
      <c r="C12814" t="s">
        <v>8629</v>
      </c>
      <c r="D12814" t="s">
        <v>17</v>
      </c>
      <c r="E12814" t="s">
        <v>209</v>
      </c>
      <c r="F12814" s="12">
        <v>136.28</v>
      </c>
      <c r="G12814" s="13">
        <v>1</v>
      </c>
      <c r="H12814">
        <v>0</v>
      </c>
      <c r="I12814" s="12">
        <f t="shared" si="800"/>
        <v>0</v>
      </c>
      <c r="J12814" s="12">
        <f t="shared" si="801"/>
        <v>136.28</v>
      </c>
      <c r="K12814" s="12">
        <f t="shared" si="802"/>
        <v>136.28</v>
      </c>
      <c r="L12814" s="12">
        <v>11.8</v>
      </c>
      <c r="M12814" s="12">
        <f t="shared" si="803"/>
        <v>148.08</v>
      </c>
      <c r="N12814" t="s">
        <v>18</v>
      </c>
      <c r="O12814" s="13">
        <v>4</v>
      </c>
      <c r="P12814">
        <v>3</v>
      </c>
      <c r="Q12814" t="b">
        <v>1</v>
      </c>
      <c r="R12814">
        <v>3</v>
      </c>
      <c r="S12814" t="s">
        <v>43</v>
      </c>
      <c r="T12814" t="s">
        <v>35</v>
      </c>
    </row>
    <row r="12815" spans="1:20">
      <c r="A12815" t="s">
        <v>19767</v>
      </c>
      <c r="B12815" s="11">
        <v>45730</v>
      </c>
      <c r="C12815" t="s">
        <v>13104</v>
      </c>
      <c r="D12815" t="s">
        <v>25</v>
      </c>
      <c r="E12815" t="s">
        <v>72</v>
      </c>
      <c r="F12815" s="12">
        <v>204.16</v>
      </c>
      <c r="G12815" s="13">
        <v>1</v>
      </c>
      <c r="H12815">
        <v>0</v>
      </c>
      <c r="I12815" s="12">
        <f t="shared" si="800"/>
        <v>0</v>
      </c>
      <c r="J12815" s="12">
        <f t="shared" si="801"/>
        <v>204.16</v>
      </c>
      <c r="K12815" s="12">
        <f t="shared" si="802"/>
        <v>204.16</v>
      </c>
      <c r="L12815" s="12">
        <v>10.67</v>
      </c>
      <c r="M12815" s="12">
        <f t="shared" si="803"/>
        <v>214.83</v>
      </c>
      <c r="N12815" t="s">
        <v>18</v>
      </c>
      <c r="O12815" s="13">
        <v>2</v>
      </c>
      <c r="P12815">
        <v>5</v>
      </c>
      <c r="Q12815" t="b">
        <v>1</v>
      </c>
      <c r="R12815">
        <v>4</v>
      </c>
      <c r="S12815" t="s">
        <v>44</v>
      </c>
      <c r="T12815" t="s">
        <v>35</v>
      </c>
    </row>
    <row r="12816" spans="1:20">
      <c r="A12816" t="s">
        <v>19768</v>
      </c>
      <c r="B12816" s="11">
        <v>45730</v>
      </c>
      <c r="C12816" t="s">
        <v>166</v>
      </c>
      <c r="D12816" t="s">
        <v>11</v>
      </c>
      <c r="E12816" t="s">
        <v>204</v>
      </c>
      <c r="F12816" s="12">
        <v>22.46</v>
      </c>
      <c r="G12816" s="13">
        <v>1</v>
      </c>
      <c r="H12816">
        <v>0</v>
      </c>
      <c r="I12816" s="12">
        <f t="shared" si="800"/>
        <v>0</v>
      </c>
      <c r="J12816" s="12">
        <f t="shared" si="801"/>
        <v>22.46</v>
      </c>
      <c r="K12816" s="12">
        <f t="shared" si="802"/>
        <v>22.46</v>
      </c>
      <c r="L12816" s="12">
        <v>6.27</v>
      </c>
      <c r="M12816" s="12">
        <f t="shared" si="803"/>
        <v>28.73</v>
      </c>
      <c r="N12816" t="s">
        <v>18</v>
      </c>
      <c r="O12816" s="13">
        <v>3</v>
      </c>
      <c r="P12816">
        <v>3.5</v>
      </c>
      <c r="Q12816" t="b">
        <v>0</v>
      </c>
      <c r="R12816">
        <v>9</v>
      </c>
      <c r="S12816" t="s">
        <v>45</v>
      </c>
      <c r="T12816" t="s">
        <v>35</v>
      </c>
    </row>
    <row r="12817" spans="1:20">
      <c r="A12817" t="s">
        <v>19769</v>
      </c>
      <c r="B12817" s="11">
        <v>45730</v>
      </c>
      <c r="C12817" t="s">
        <v>15540</v>
      </c>
      <c r="D12817" t="s">
        <v>25</v>
      </c>
      <c r="E12817" t="s">
        <v>87</v>
      </c>
      <c r="F12817" s="12">
        <v>248.96</v>
      </c>
      <c r="G12817" s="13">
        <v>1</v>
      </c>
      <c r="H12817">
        <v>19.7</v>
      </c>
      <c r="I12817" s="12">
        <f t="shared" si="800"/>
        <v>49.04512</v>
      </c>
      <c r="J12817" s="12">
        <f t="shared" si="801"/>
        <v>248.96</v>
      </c>
      <c r="K12817" s="12">
        <f t="shared" si="802"/>
        <v>199.91488</v>
      </c>
      <c r="L12817" s="12">
        <v>17.61</v>
      </c>
      <c r="M12817" s="12">
        <f t="shared" si="803"/>
        <v>217.52488</v>
      </c>
      <c r="N12817" t="s">
        <v>18</v>
      </c>
      <c r="O12817" s="13">
        <v>6</v>
      </c>
      <c r="P12817">
        <v>3.5</v>
      </c>
      <c r="Q12817" t="b">
        <v>0</v>
      </c>
      <c r="R12817">
        <v>7</v>
      </c>
      <c r="S12817" t="s">
        <v>45</v>
      </c>
      <c r="T12817" t="s">
        <v>35</v>
      </c>
    </row>
    <row r="12818" spans="1:20">
      <c r="A12818" t="s">
        <v>19770</v>
      </c>
      <c r="B12818" s="11">
        <v>45730</v>
      </c>
      <c r="C12818" t="s">
        <v>16010</v>
      </c>
      <c r="D12818" t="s">
        <v>11</v>
      </c>
      <c r="E12818" t="s">
        <v>91</v>
      </c>
      <c r="F12818" s="12">
        <v>26.9</v>
      </c>
      <c r="G12818" s="13">
        <v>1</v>
      </c>
      <c r="H12818">
        <v>0</v>
      </c>
      <c r="I12818" s="12">
        <f t="shared" si="800"/>
        <v>0</v>
      </c>
      <c r="J12818" s="12">
        <f t="shared" si="801"/>
        <v>26.9</v>
      </c>
      <c r="K12818" s="12">
        <f t="shared" si="802"/>
        <v>26.9</v>
      </c>
      <c r="L12818" s="12">
        <v>25.8</v>
      </c>
      <c r="M12818" s="12">
        <f t="shared" si="803"/>
        <v>52.7</v>
      </c>
      <c r="N12818" t="s">
        <v>6</v>
      </c>
      <c r="O12818" s="13">
        <v>17</v>
      </c>
      <c r="P12818">
        <v>3.5</v>
      </c>
      <c r="Q12818" t="b">
        <v>0</v>
      </c>
      <c r="R12818">
        <v>2</v>
      </c>
      <c r="S12818" t="s">
        <v>44</v>
      </c>
      <c r="T12818" t="s">
        <v>39</v>
      </c>
    </row>
    <row r="12819" spans="1:20">
      <c r="A12819" t="s">
        <v>19771</v>
      </c>
      <c r="B12819" s="11">
        <v>45730</v>
      </c>
      <c r="C12819" t="s">
        <v>5456</v>
      </c>
      <c r="D12819" t="s">
        <v>11</v>
      </c>
      <c r="E12819" t="s">
        <v>91</v>
      </c>
      <c r="F12819" s="12">
        <v>50.71</v>
      </c>
      <c r="G12819" s="13">
        <v>2</v>
      </c>
      <c r="H12819">
        <v>13.9</v>
      </c>
      <c r="I12819" s="12">
        <f t="shared" si="800"/>
        <v>7.04869</v>
      </c>
      <c r="J12819" s="12">
        <f t="shared" si="801"/>
        <v>101.42</v>
      </c>
      <c r="K12819" s="12">
        <f t="shared" si="802"/>
        <v>94.37131</v>
      </c>
      <c r="L12819" s="12">
        <v>13.63</v>
      </c>
      <c r="M12819" s="12">
        <f t="shared" si="803"/>
        <v>108.00131</v>
      </c>
      <c r="N12819" t="s">
        <v>18</v>
      </c>
      <c r="O12819" s="13">
        <v>4</v>
      </c>
      <c r="P12819">
        <v>4</v>
      </c>
      <c r="Q12819" t="b">
        <v>1</v>
      </c>
      <c r="R12819">
        <v>2</v>
      </c>
      <c r="S12819" t="s">
        <v>44</v>
      </c>
      <c r="T12819" t="s">
        <v>32</v>
      </c>
    </row>
    <row r="12820" spans="1:20">
      <c r="A12820" t="s">
        <v>19772</v>
      </c>
      <c r="B12820" s="11">
        <v>45730</v>
      </c>
      <c r="C12820" t="s">
        <v>19207</v>
      </c>
      <c r="D12820" t="s">
        <v>11</v>
      </c>
      <c r="E12820" t="s">
        <v>91</v>
      </c>
      <c r="F12820" s="12">
        <v>91.54</v>
      </c>
      <c r="G12820" s="13">
        <v>1</v>
      </c>
      <c r="H12820">
        <v>0</v>
      </c>
      <c r="I12820" s="12">
        <f t="shared" si="800"/>
        <v>0</v>
      </c>
      <c r="J12820" s="12">
        <f t="shared" si="801"/>
        <v>91.54</v>
      </c>
      <c r="K12820" s="12">
        <f t="shared" si="802"/>
        <v>91.54</v>
      </c>
      <c r="L12820" s="12">
        <v>16.65</v>
      </c>
      <c r="M12820" s="12">
        <f t="shared" si="803"/>
        <v>108.19</v>
      </c>
      <c r="N12820" t="s">
        <v>9</v>
      </c>
      <c r="O12820" s="13">
        <v>12</v>
      </c>
      <c r="P12820">
        <v>5</v>
      </c>
      <c r="Q12820" t="b">
        <v>1</v>
      </c>
      <c r="R12820">
        <v>2</v>
      </c>
      <c r="S12820" t="s">
        <v>46</v>
      </c>
      <c r="T12820" t="s">
        <v>35</v>
      </c>
    </row>
    <row r="12821" spans="1:20">
      <c r="A12821" t="s">
        <v>19773</v>
      </c>
      <c r="B12821" s="11">
        <v>45730</v>
      </c>
      <c r="C12821" t="s">
        <v>8078</v>
      </c>
      <c r="D12821" t="s">
        <v>14</v>
      </c>
      <c r="E12821" t="s">
        <v>103</v>
      </c>
      <c r="F12821" s="12">
        <v>179.09</v>
      </c>
      <c r="G12821" s="13">
        <v>1</v>
      </c>
      <c r="H12821">
        <v>21.3</v>
      </c>
      <c r="I12821" s="12">
        <f t="shared" si="800"/>
        <v>38.14617</v>
      </c>
      <c r="J12821" s="12">
        <f t="shared" si="801"/>
        <v>179.09</v>
      </c>
      <c r="K12821" s="12">
        <f t="shared" si="802"/>
        <v>140.94383</v>
      </c>
      <c r="L12821" s="12">
        <v>9.51</v>
      </c>
      <c r="M12821" s="12">
        <f t="shared" si="803"/>
        <v>150.45383</v>
      </c>
      <c r="N12821" t="s">
        <v>18</v>
      </c>
      <c r="O12821" s="13">
        <v>4</v>
      </c>
      <c r="P12821">
        <v>4.5</v>
      </c>
      <c r="Q12821" t="b">
        <v>0</v>
      </c>
      <c r="R12821">
        <v>9</v>
      </c>
      <c r="S12821" t="s">
        <v>44</v>
      </c>
      <c r="T12821" t="s">
        <v>39</v>
      </c>
    </row>
    <row r="12822" spans="1:20">
      <c r="A12822" t="s">
        <v>19774</v>
      </c>
      <c r="B12822" s="11">
        <v>45731</v>
      </c>
      <c r="C12822" t="s">
        <v>3703</v>
      </c>
      <c r="D12822" t="s">
        <v>14</v>
      </c>
      <c r="E12822" t="s">
        <v>103</v>
      </c>
      <c r="F12822" s="12">
        <v>129.8</v>
      </c>
      <c r="G12822" s="13">
        <v>2</v>
      </c>
      <c r="H12822">
        <v>0</v>
      </c>
      <c r="I12822" s="12">
        <f t="shared" si="800"/>
        <v>0</v>
      </c>
      <c r="J12822" s="12">
        <f t="shared" si="801"/>
        <v>259.6</v>
      </c>
      <c r="K12822" s="12">
        <f t="shared" si="802"/>
        <v>259.6</v>
      </c>
      <c r="L12822" s="12">
        <v>14.62</v>
      </c>
      <c r="M12822" s="12">
        <f t="shared" si="803"/>
        <v>274.22</v>
      </c>
      <c r="N12822" t="s">
        <v>9</v>
      </c>
      <c r="O12822" s="13">
        <v>8</v>
      </c>
      <c r="P12822">
        <v>5</v>
      </c>
      <c r="Q12822" t="b">
        <v>1</v>
      </c>
      <c r="R12822">
        <v>2</v>
      </c>
      <c r="S12822" t="s">
        <v>44</v>
      </c>
      <c r="T12822" t="s">
        <v>35</v>
      </c>
    </row>
    <row r="12823" spans="1:20">
      <c r="A12823" t="s">
        <v>19775</v>
      </c>
      <c r="B12823" s="11">
        <v>45731</v>
      </c>
      <c r="C12823" t="s">
        <v>19776</v>
      </c>
      <c r="D12823" t="s">
        <v>5</v>
      </c>
      <c r="E12823" t="s">
        <v>119</v>
      </c>
      <c r="F12823" s="12">
        <v>90.84</v>
      </c>
      <c r="G12823" s="13">
        <v>1</v>
      </c>
      <c r="H12823">
        <v>0</v>
      </c>
      <c r="I12823" s="12">
        <f t="shared" si="800"/>
        <v>0</v>
      </c>
      <c r="J12823" s="12">
        <f t="shared" si="801"/>
        <v>90.84</v>
      </c>
      <c r="K12823" s="12">
        <f t="shared" si="802"/>
        <v>90.84</v>
      </c>
      <c r="L12823" s="12">
        <v>14.01</v>
      </c>
      <c r="M12823" s="12">
        <f t="shared" si="803"/>
        <v>104.85</v>
      </c>
      <c r="N12823" t="s">
        <v>18</v>
      </c>
      <c r="O12823" s="13">
        <v>5</v>
      </c>
      <c r="P12823">
        <v>5</v>
      </c>
      <c r="Q12823" t="b">
        <v>0</v>
      </c>
      <c r="R12823">
        <v>4</v>
      </c>
      <c r="S12823" t="s">
        <v>45</v>
      </c>
      <c r="T12823" t="s">
        <v>39</v>
      </c>
    </row>
    <row r="12824" spans="1:20">
      <c r="A12824" t="s">
        <v>19777</v>
      </c>
      <c r="B12824" s="11">
        <v>45731</v>
      </c>
      <c r="C12824" t="s">
        <v>4200</v>
      </c>
      <c r="D12824" t="s">
        <v>23</v>
      </c>
      <c r="E12824" t="s">
        <v>110</v>
      </c>
      <c r="F12824" s="12">
        <v>44.66</v>
      </c>
      <c r="G12824" s="13">
        <v>1</v>
      </c>
      <c r="H12824">
        <v>24.3</v>
      </c>
      <c r="I12824" s="12">
        <f t="shared" si="800"/>
        <v>10.85238</v>
      </c>
      <c r="J12824" s="12">
        <f t="shared" si="801"/>
        <v>44.66</v>
      </c>
      <c r="K12824" s="12">
        <f t="shared" si="802"/>
        <v>33.80762</v>
      </c>
      <c r="L12824" s="12">
        <v>7.37</v>
      </c>
      <c r="M12824" s="12">
        <f t="shared" si="803"/>
        <v>41.17762</v>
      </c>
      <c r="N12824" t="s">
        <v>18</v>
      </c>
      <c r="O12824" s="13">
        <v>2</v>
      </c>
      <c r="P12824">
        <v>5</v>
      </c>
      <c r="Q12824" t="b">
        <v>0</v>
      </c>
      <c r="R12824">
        <v>2</v>
      </c>
      <c r="S12824" t="s">
        <v>44</v>
      </c>
      <c r="T12824" t="s">
        <v>39</v>
      </c>
    </row>
    <row r="12825" spans="1:20">
      <c r="A12825" t="s">
        <v>19778</v>
      </c>
      <c r="B12825" s="11">
        <v>45731</v>
      </c>
      <c r="C12825" t="s">
        <v>6036</v>
      </c>
      <c r="D12825" t="s">
        <v>14</v>
      </c>
      <c r="E12825" t="s">
        <v>82</v>
      </c>
      <c r="F12825" s="12">
        <v>43.3</v>
      </c>
      <c r="G12825" s="13">
        <v>3</v>
      </c>
      <c r="H12825">
        <v>0</v>
      </c>
      <c r="I12825" s="12">
        <f t="shared" si="800"/>
        <v>0</v>
      </c>
      <c r="J12825" s="12">
        <f t="shared" si="801"/>
        <v>129.9</v>
      </c>
      <c r="K12825" s="12">
        <f t="shared" si="802"/>
        <v>129.9</v>
      </c>
      <c r="L12825" s="12">
        <v>22.58</v>
      </c>
      <c r="M12825" s="12">
        <f t="shared" si="803"/>
        <v>152.48</v>
      </c>
      <c r="N12825" t="s">
        <v>6</v>
      </c>
      <c r="O12825" s="13">
        <v>23</v>
      </c>
      <c r="P12825">
        <v>4.5</v>
      </c>
      <c r="Q12825" t="b">
        <v>0</v>
      </c>
      <c r="R12825">
        <v>6</v>
      </c>
      <c r="S12825" t="s">
        <v>42</v>
      </c>
      <c r="T12825" t="s">
        <v>35</v>
      </c>
    </row>
    <row r="12826" spans="1:20">
      <c r="A12826" t="s">
        <v>19779</v>
      </c>
      <c r="B12826" s="11">
        <v>45731</v>
      </c>
      <c r="C12826" t="s">
        <v>1725</v>
      </c>
      <c r="D12826" t="s">
        <v>14</v>
      </c>
      <c r="E12826" t="s">
        <v>103</v>
      </c>
      <c r="F12826" s="12">
        <v>95.09</v>
      </c>
      <c r="G12826" s="13">
        <v>1</v>
      </c>
      <c r="H12826">
        <v>0</v>
      </c>
      <c r="I12826" s="12">
        <f t="shared" si="800"/>
        <v>0</v>
      </c>
      <c r="J12826" s="12">
        <f t="shared" si="801"/>
        <v>95.09</v>
      </c>
      <c r="K12826" s="12">
        <f t="shared" si="802"/>
        <v>95.09</v>
      </c>
      <c r="L12826" s="12">
        <v>18.23</v>
      </c>
      <c r="M12826" s="12">
        <f t="shared" si="803"/>
        <v>113.32</v>
      </c>
      <c r="N12826" t="s">
        <v>9</v>
      </c>
      <c r="O12826" s="13">
        <v>5</v>
      </c>
      <c r="P12826">
        <v>4.5</v>
      </c>
      <c r="Q12826" t="b">
        <v>1</v>
      </c>
      <c r="R12826">
        <v>4</v>
      </c>
      <c r="S12826" t="s">
        <v>46</v>
      </c>
      <c r="T12826" t="s">
        <v>35</v>
      </c>
    </row>
    <row r="12827" spans="1:20">
      <c r="A12827" t="s">
        <v>19780</v>
      </c>
      <c r="B12827" s="11">
        <v>45731</v>
      </c>
      <c r="C12827" t="s">
        <v>9350</v>
      </c>
      <c r="D12827" t="s">
        <v>25</v>
      </c>
      <c r="E12827" t="s">
        <v>264</v>
      </c>
      <c r="F12827" s="12">
        <v>386.63</v>
      </c>
      <c r="G12827" s="13">
        <v>2</v>
      </c>
      <c r="H12827">
        <v>0</v>
      </c>
      <c r="I12827" s="12">
        <f t="shared" si="800"/>
        <v>0</v>
      </c>
      <c r="J12827" s="12">
        <f t="shared" si="801"/>
        <v>773.26</v>
      </c>
      <c r="K12827" s="12">
        <f t="shared" si="802"/>
        <v>773.26</v>
      </c>
      <c r="L12827" s="12">
        <v>17.6</v>
      </c>
      <c r="M12827" s="12">
        <f t="shared" si="803"/>
        <v>790.86</v>
      </c>
      <c r="N12827" t="s">
        <v>18</v>
      </c>
      <c r="O12827" s="13">
        <v>6</v>
      </c>
      <c r="P12827">
        <v>3</v>
      </c>
      <c r="Q12827" t="b">
        <v>0</v>
      </c>
      <c r="R12827">
        <v>5</v>
      </c>
      <c r="S12827" t="s">
        <v>43</v>
      </c>
      <c r="T12827" t="s">
        <v>35</v>
      </c>
    </row>
    <row r="12828" spans="1:20">
      <c r="A12828" t="s">
        <v>19781</v>
      </c>
      <c r="B12828" s="11">
        <v>45731</v>
      </c>
      <c r="C12828" t="s">
        <v>2446</v>
      </c>
      <c r="D12828" t="s">
        <v>25</v>
      </c>
      <c r="E12828" t="s">
        <v>264</v>
      </c>
      <c r="F12828" s="12">
        <v>202.08</v>
      </c>
      <c r="G12828" s="13">
        <v>4</v>
      </c>
      <c r="H12828">
        <v>0</v>
      </c>
      <c r="I12828" s="12">
        <f t="shared" si="800"/>
        <v>0</v>
      </c>
      <c r="J12828" s="12">
        <f t="shared" si="801"/>
        <v>808.32</v>
      </c>
      <c r="K12828" s="12">
        <f t="shared" si="802"/>
        <v>808.32</v>
      </c>
      <c r="L12828" s="12">
        <v>14.67</v>
      </c>
      <c r="M12828" s="12">
        <f t="shared" si="803"/>
        <v>822.99</v>
      </c>
      <c r="N12828" t="s">
        <v>18</v>
      </c>
      <c r="O12828" s="13">
        <v>3</v>
      </c>
      <c r="P12828">
        <v>4.5</v>
      </c>
      <c r="Q12828" t="b">
        <v>0</v>
      </c>
      <c r="R12828">
        <v>3</v>
      </c>
      <c r="S12828" t="s">
        <v>48</v>
      </c>
      <c r="T12828" t="s">
        <v>30</v>
      </c>
    </row>
    <row r="12829" spans="1:20">
      <c r="A12829" t="s">
        <v>19782</v>
      </c>
      <c r="B12829" s="11">
        <v>45731</v>
      </c>
      <c r="C12829" t="s">
        <v>7465</v>
      </c>
      <c r="D12829" t="s">
        <v>17</v>
      </c>
      <c r="E12829" t="s">
        <v>139</v>
      </c>
      <c r="F12829" s="12">
        <v>25.57</v>
      </c>
      <c r="G12829" s="13">
        <v>1</v>
      </c>
      <c r="H12829">
        <v>0</v>
      </c>
      <c r="I12829" s="12">
        <f t="shared" si="800"/>
        <v>0</v>
      </c>
      <c r="J12829" s="12">
        <f t="shared" si="801"/>
        <v>25.57</v>
      </c>
      <c r="K12829" s="12">
        <f t="shared" si="802"/>
        <v>25.57</v>
      </c>
      <c r="L12829" s="12">
        <v>6.73</v>
      </c>
      <c r="M12829" s="12">
        <f t="shared" si="803"/>
        <v>32.3</v>
      </c>
      <c r="N12829" t="s">
        <v>18</v>
      </c>
      <c r="O12829" s="13">
        <v>6</v>
      </c>
      <c r="P12829">
        <v>5</v>
      </c>
      <c r="Q12829" t="b">
        <v>1</v>
      </c>
      <c r="R12829">
        <v>7</v>
      </c>
      <c r="S12829" t="s">
        <v>46</v>
      </c>
      <c r="T12829" t="s">
        <v>30</v>
      </c>
    </row>
    <row r="12830" spans="1:20">
      <c r="A12830" t="s">
        <v>19783</v>
      </c>
      <c r="B12830" s="11">
        <v>45731</v>
      </c>
      <c r="C12830" t="s">
        <v>1981</v>
      </c>
      <c r="D12830" t="s">
        <v>14</v>
      </c>
      <c r="E12830" t="s">
        <v>103</v>
      </c>
      <c r="F12830" s="12">
        <v>190.45</v>
      </c>
      <c r="G12830" s="13">
        <v>1</v>
      </c>
      <c r="H12830">
        <v>0</v>
      </c>
      <c r="I12830" s="12">
        <f t="shared" si="800"/>
        <v>0</v>
      </c>
      <c r="J12830" s="12">
        <f t="shared" si="801"/>
        <v>190.45</v>
      </c>
      <c r="K12830" s="12">
        <f t="shared" si="802"/>
        <v>190.45</v>
      </c>
      <c r="L12830" s="12">
        <v>21.39</v>
      </c>
      <c r="M12830" s="12">
        <f t="shared" si="803"/>
        <v>211.84</v>
      </c>
      <c r="N12830" t="s">
        <v>9</v>
      </c>
      <c r="O12830" s="13">
        <v>9</v>
      </c>
      <c r="P12830">
        <v>5</v>
      </c>
      <c r="Q12830" t="b">
        <v>0</v>
      </c>
      <c r="R12830">
        <v>8</v>
      </c>
      <c r="S12830" t="s">
        <v>44</v>
      </c>
      <c r="T12830" t="s">
        <v>39</v>
      </c>
    </row>
    <row r="12831" spans="1:20">
      <c r="A12831" t="s">
        <v>19784</v>
      </c>
      <c r="B12831" s="11">
        <v>45731</v>
      </c>
      <c r="C12831" t="s">
        <v>7199</v>
      </c>
      <c r="D12831" t="s">
        <v>14</v>
      </c>
      <c r="E12831" t="s">
        <v>162</v>
      </c>
      <c r="F12831" s="12">
        <v>241.4</v>
      </c>
      <c r="G12831" s="13">
        <v>1</v>
      </c>
      <c r="H12831">
        <v>0</v>
      </c>
      <c r="I12831" s="12">
        <f t="shared" si="800"/>
        <v>0</v>
      </c>
      <c r="J12831" s="12">
        <f t="shared" si="801"/>
        <v>241.4</v>
      </c>
      <c r="K12831" s="12">
        <f t="shared" si="802"/>
        <v>241.4</v>
      </c>
      <c r="L12831" s="12">
        <v>11.71</v>
      </c>
      <c r="M12831" s="12">
        <f t="shared" si="803"/>
        <v>253.11</v>
      </c>
      <c r="N12831" t="s">
        <v>18</v>
      </c>
      <c r="O12831" s="13">
        <v>7</v>
      </c>
      <c r="P12831">
        <v>3</v>
      </c>
      <c r="Q12831" t="b">
        <v>0</v>
      </c>
      <c r="R12831">
        <v>8</v>
      </c>
      <c r="S12831" t="s">
        <v>44</v>
      </c>
      <c r="T12831" t="s">
        <v>30</v>
      </c>
    </row>
    <row r="12832" spans="1:20">
      <c r="A12832" t="s">
        <v>19785</v>
      </c>
      <c r="B12832" s="11">
        <v>45731</v>
      </c>
      <c r="C12832" t="s">
        <v>13757</v>
      </c>
      <c r="D12832" t="s">
        <v>8</v>
      </c>
      <c r="E12832" t="s">
        <v>179</v>
      </c>
      <c r="F12832" s="12">
        <v>17.94</v>
      </c>
      <c r="G12832" s="13">
        <v>2</v>
      </c>
      <c r="H12832">
        <v>0</v>
      </c>
      <c r="I12832" s="12">
        <f t="shared" si="800"/>
        <v>0</v>
      </c>
      <c r="J12832" s="12">
        <f t="shared" si="801"/>
        <v>35.88</v>
      </c>
      <c r="K12832" s="12">
        <f t="shared" si="802"/>
        <v>35.88</v>
      </c>
      <c r="L12832" s="12">
        <v>23.99</v>
      </c>
      <c r="M12832" s="12">
        <f t="shared" si="803"/>
        <v>59.87</v>
      </c>
      <c r="N12832" t="s">
        <v>6</v>
      </c>
      <c r="O12832" s="13">
        <v>18</v>
      </c>
      <c r="P12832">
        <v>4</v>
      </c>
      <c r="Q12832" t="b">
        <v>0</v>
      </c>
      <c r="R12832">
        <v>4</v>
      </c>
      <c r="S12832" t="s">
        <v>45</v>
      </c>
      <c r="T12832" t="s">
        <v>37</v>
      </c>
    </row>
    <row r="12833" spans="1:20">
      <c r="A12833" t="s">
        <v>19786</v>
      </c>
      <c r="B12833" s="11">
        <v>45731</v>
      </c>
      <c r="C12833" t="s">
        <v>13398</v>
      </c>
      <c r="D12833" t="s">
        <v>23</v>
      </c>
      <c r="E12833" t="s">
        <v>496</v>
      </c>
      <c r="F12833" s="12">
        <v>58.58</v>
      </c>
      <c r="G12833" s="13">
        <v>1</v>
      </c>
      <c r="H12833">
        <v>0</v>
      </c>
      <c r="I12833" s="12">
        <f t="shared" si="800"/>
        <v>0</v>
      </c>
      <c r="J12833" s="12">
        <f t="shared" si="801"/>
        <v>58.58</v>
      </c>
      <c r="K12833" s="12">
        <f t="shared" si="802"/>
        <v>58.58</v>
      </c>
      <c r="L12833" s="12">
        <v>7.66</v>
      </c>
      <c r="M12833" s="12">
        <f t="shared" si="803"/>
        <v>66.24</v>
      </c>
      <c r="N12833" t="s">
        <v>18</v>
      </c>
      <c r="O12833" s="13">
        <v>4</v>
      </c>
      <c r="P12833">
        <v>3</v>
      </c>
      <c r="Q12833" t="b">
        <v>0</v>
      </c>
      <c r="R12833">
        <v>2</v>
      </c>
      <c r="S12833" t="s">
        <v>44</v>
      </c>
      <c r="T12833" t="s">
        <v>37</v>
      </c>
    </row>
    <row r="12834" spans="1:20">
      <c r="A12834" t="s">
        <v>19787</v>
      </c>
      <c r="B12834" s="11">
        <v>45732</v>
      </c>
      <c r="C12834" t="s">
        <v>13335</v>
      </c>
      <c r="D12834" t="s">
        <v>23</v>
      </c>
      <c r="E12834" t="s">
        <v>540</v>
      </c>
      <c r="F12834" s="12">
        <v>77.16</v>
      </c>
      <c r="G12834" s="13">
        <v>2</v>
      </c>
      <c r="H12834">
        <v>0</v>
      </c>
      <c r="I12834" s="12">
        <f t="shared" si="800"/>
        <v>0</v>
      </c>
      <c r="J12834" s="12">
        <f t="shared" si="801"/>
        <v>154.32</v>
      </c>
      <c r="K12834" s="12">
        <f t="shared" si="802"/>
        <v>154.32</v>
      </c>
      <c r="L12834" s="12">
        <v>10.69</v>
      </c>
      <c r="M12834" s="12">
        <f t="shared" si="803"/>
        <v>165.01</v>
      </c>
      <c r="N12834" t="s">
        <v>18</v>
      </c>
      <c r="O12834" s="13">
        <v>5</v>
      </c>
      <c r="P12834">
        <v>4.5</v>
      </c>
      <c r="Q12834" t="b">
        <v>0</v>
      </c>
      <c r="R12834">
        <v>9</v>
      </c>
      <c r="S12834" t="s">
        <v>48</v>
      </c>
      <c r="T12834" t="s">
        <v>39</v>
      </c>
    </row>
    <row r="12835" spans="1:20">
      <c r="A12835" t="s">
        <v>19788</v>
      </c>
      <c r="B12835" s="11">
        <v>45732</v>
      </c>
      <c r="C12835" t="s">
        <v>2155</v>
      </c>
      <c r="D12835" t="s">
        <v>14</v>
      </c>
      <c r="E12835" t="s">
        <v>103</v>
      </c>
      <c r="F12835" s="12">
        <v>128.18</v>
      </c>
      <c r="G12835" s="13">
        <v>1</v>
      </c>
      <c r="H12835">
        <v>11.8</v>
      </c>
      <c r="I12835" s="12">
        <f t="shared" si="800"/>
        <v>15.12524</v>
      </c>
      <c r="J12835" s="12">
        <f t="shared" si="801"/>
        <v>128.18</v>
      </c>
      <c r="K12835" s="12">
        <f t="shared" si="802"/>
        <v>113.05476</v>
      </c>
      <c r="L12835" s="12">
        <v>14.95</v>
      </c>
      <c r="M12835" s="12">
        <f t="shared" si="803"/>
        <v>128.00476</v>
      </c>
      <c r="N12835" t="s">
        <v>18</v>
      </c>
      <c r="O12835" s="13">
        <v>4</v>
      </c>
      <c r="P12835">
        <v>5</v>
      </c>
      <c r="Q12835" t="b">
        <v>0</v>
      </c>
      <c r="R12835">
        <v>2</v>
      </c>
      <c r="S12835" t="s">
        <v>44</v>
      </c>
      <c r="T12835" t="s">
        <v>37</v>
      </c>
    </row>
    <row r="12836" spans="1:20">
      <c r="A12836" t="s">
        <v>19789</v>
      </c>
      <c r="B12836" s="11">
        <v>45732</v>
      </c>
      <c r="C12836" t="s">
        <v>13600</v>
      </c>
      <c r="D12836" t="s">
        <v>8</v>
      </c>
      <c r="E12836" t="s">
        <v>565</v>
      </c>
      <c r="F12836" s="12">
        <v>10.64</v>
      </c>
      <c r="G12836" s="13">
        <v>1</v>
      </c>
      <c r="H12836">
        <v>0</v>
      </c>
      <c r="I12836" s="12">
        <f t="shared" si="800"/>
        <v>0</v>
      </c>
      <c r="J12836" s="12">
        <f t="shared" si="801"/>
        <v>10.64</v>
      </c>
      <c r="K12836" s="12">
        <f t="shared" si="802"/>
        <v>10.64</v>
      </c>
      <c r="L12836" s="12">
        <v>25.96</v>
      </c>
      <c r="M12836" s="12">
        <f t="shared" si="803"/>
        <v>36.6</v>
      </c>
      <c r="N12836" t="s">
        <v>6</v>
      </c>
      <c r="O12836" s="13">
        <v>20</v>
      </c>
      <c r="P12836">
        <v>4.5</v>
      </c>
      <c r="Q12836" t="b">
        <v>0</v>
      </c>
      <c r="R12836">
        <v>1</v>
      </c>
      <c r="S12836" t="s">
        <v>48</v>
      </c>
      <c r="T12836" t="s">
        <v>30</v>
      </c>
    </row>
    <row r="12837" spans="1:20">
      <c r="A12837" t="s">
        <v>19790</v>
      </c>
      <c r="B12837" s="11">
        <v>45732</v>
      </c>
      <c r="C12837" t="s">
        <v>10715</v>
      </c>
      <c r="D12837" t="s">
        <v>14</v>
      </c>
      <c r="E12837" t="s">
        <v>162</v>
      </c>
      <c r="F12837" s="12">
        <v>224.23</v>
      </c>
      <c r="G12837" s="13">
        <v>1</v>
      </c>
      <c r="H12837">
        <v>10</v>
      </c>
      <c r="I12837" s="12">
        <f t="shared" si="800"/>
        <v>22.423</v>
      </c>
      <c r="J12837" s="12">
        <f t="shared" si="801"/>
        <v>224.23</v>
      </c>
      <c r="K12837" s="12">
        <f t="shared" si="802"/>
        <v>201.807</v>
      </c>
      <c r="L12837" s="12">
        <v>23.57</v>
      </c>
      <c r="M12837" s="12">
        <f t="shared" si="803"/>
        <v>225.377</v>
      </c>
      <c r="N12837" t="s">
        <v>6</v>
      </c>
      <c r="O12837" s="13">
        <v>12</v>
      </c>
      <c r="P12837">
        <v>5</v>
      </c>
      <c r="Q12837" t="b">
        <v>1</v>
      </c>
      <c r="R12837">
        <v>1</v>
      </c>
      <c r="S12837" t="s">
        <v>48</v>
      </c>
      <c r="T12837" t="s">
        <v>30</v>
      </c>
    </row>
    <row r="12838" spans="1:20">
      <c r="A12838" t="s">
        <v>19791</v>
      </c>
      <c r="B12838" s="11">
        <v>45732</v>
      </c>
      <c r="C12838" t="s">
        <v>1554</v>
      </c>
      <c r="D12838" t="s">
        <v>11</v>
      </c>
      <c r="E12838" t="s">
        <v>400</v>
      </c>
      <c r="F12838" s="12">
        <v>88.78</v>
      </c>
      <c r="G12838" s="13">
        <v>1</v>
      </c>
      <c r="H12838">
        <v>0</v>
      </c>
      <c r="I12838" s="12">
        <f t="shared" si="800"/>
        <v>0</v>
      </c>
      <c r="J12838" s="12">
        <f t="shared" si="801"/>
        <v>88.78</v>
      </c>
      <c r="K12838" s="12">
        <f t="shared" si="802"/>
        <v>88.78</v>
      </c>
      <c r="L12838" s="12">
        <v>17.55</v>
      </c>
      <c r="M12838" s="12">
        <f t="shared" si="803"/>
        <v>106.33</v>
      </c>
      <c r="N12838" t="s">
        <v>9</v>
      </c>
      <c r="O12838" s="13">
        <v>6</v>
      </c>
      <c r="P12838">
        <v>4</v>
      </c>
      <c r="Q12838" t="b">
        <v>0</v>
      </c>
      <c r="R12838">
        <v>1</v>
      </c>
      <c r="S12838" t="s">
        <v>48</v>
      </c>
      <c r="T12838" t="s">
        <v>35</v>
      </c>
    </row>
    <row r="12839" spans="1:20">
      <c r="A12839" t="s">
        <v>19792</v>
      </c>
      <c r="B12839" s="11">
        <v>45732</v>
      </c>
      <c r="C12839" t="s">
        <v>3880</v>
      </c>
      <c r="D12839" t="s">
        <v>14</v>
      </c>
      <c r="E12839" t="s">
        <v>103</v>
      </c>
      <c r="F12839" s="12">
        <v>39.89</v>
      </c>
      <c r="G12839" s="13">
        <v>1</v>
      </c>
      <c r="H12839">
        <v>0</v>
      </c>
      <c r="I12839" s="12">
        <f t="shared" si="800"/>
        <v>0</v>
      </c>
      <c r="J12839" s="12">
        <f t="shared" si="801"/>
        <v>39.89</v>
      </c>
      <c r="K12839" s="12">
        <f t="shared" si="802"/>
        <v>39.89</v>
      </c>
      <c r="L12839" s="12">
        <v>13.42</v>
      </c>
      <c r="M12839" s="12">
        <f t="shared" si="803"/>
        <v>53.31</v>
      </c>
      <c r="N12839" t="s">
        <v>9</v>
      </c>
      <c r="O12839" s="13">
        <v>12</v>
      </c>
      <c r="P12839">
        <v>4.5</v>
      </c>
      <c r="Q12839" t="b">
        <v>0</v>
      </c>
      <c r="R12839">
        <v>4</v>
      </c>
      <c r="S12839" t="s">
        <v>45</v>
      </c>
      <c r="T12839" t="s">
        <v>30</v>
      </c>
    </row>
    <row r="12840" spans="1:20">
      <c r="A12840" t="s">
        <v>19793</v>
      </c>
      <c r="B12840" s="11">
        <v>45732</v>
      </c>
      <c r="C12840" t="s">
        <v>4140</v>
      </c>
      <c r="D12840" t="s">
        <v>11</v>
      </c>
      <c r="E12840" t="s">
        <v>204</v>
      </c>
      <c r="F12840" s="12">
        <v>91</v>
      </c>
      <c r="G12840" s="13">
        <v>1</v>
      </c>
      <c r="H12840">
        <v>0</v>
      </c>
      <c r="I12840" s="12">
        <f t="shared" si="800"/>
        <v>0</v>
      </c>
      <c r="J12840" s="12">
        <f t="shared" si="801"/>
        <v>91</v>
      </c>
      <c r="K12840" s="12">
        <f t="shared" si="802"/>
        <v>91</v>
      </c>
      <c r="L12840" s="12">
        <v>22.81</v>
      </c>
      <c r="M12840" s="12">
        <f t="shared" si="803"/>
        <v>113.81</v>
      </c>
      <c r="N12840" t="s">
        <v>6</v>
      </c>
      <c r="O12840" s="13">
        <v>20</v>
      </c>
      <c r="P12840">
        <v>5</v>
      </c>
      <c r="Q12840" t="b">
        <v>0</v>
      </c>
      <c r="R12840">
        <v>4</v>
      </c>
      <c r="S12840" t="s">
        <v>48</v>
      </c>
      <c r="T12840" t="s">
        <v>35</v>
      </c>
    </row>
    <row r="12841" spans="1:20">
      <c r="A12841" t="s">
        <v>19794</v>
      </c>
      <c r="B12841" s="11">
        <v>45732</v>
      </c>
      <c r="C12841" t="s">
        <v>3786</v>
      </c>
      <c r="D12841" t="s">
        <v>25</v>
      </c>
      <c r="E12841" t="s">
        <v>264</v>
      </c>
      <c r="F12841" s="12">
        <v>411.38</v>
      </c>
      <c r="G12841" s="13">
        <v>1</v>
      </c>
      <c r="H12841">
        <v>0</v>
      </c>
      <c r="I12841" s="12">
        <f t="shared" si="800"/>
        <v>0</v>
      </c>
      <c r="J12841" s="12">
        <f t="shared" si="801"/>
        <v>411.38</v>
      </c>
      <c r="K12841" s="12">
        <f t="shared" si="802"/>
        <v>411.38</v>
      </c>
      <c r="L12841" s="12">
        <v>18.86</v>
      </c>
      <c r="M12841" s="12">
        <f t="shared" si="803"/>
        <v>430.24</v>
      </c>
      <c r="N12841" t="s">
        <v>18</v>
      </c>
      <c r="O12841" s="13">
        <v>3</v>
      </c>
      <c r="P12841">
        <v>3.5</v>
      </c>
      <c r="Q12841" t="b">
        <v>0</v>
      </c>
      <c r="R12841">
        <v>3</v>
      </c>
      <c r="S12841" t="s">
        <v>44</v>
      </c>
      <c r="T12841" t="s">
        <v>35</v>
      </c>
    </row>
    <row r="12842" spans="1:20">
      <c r="A12842" t="s">
        <v>19795</v>
      </c>
      <c r="B12842" s="11">
        <v>45733</v>
      </c>
      <c r="C12842" t="s">
        <v>15354</v>
      </c>
      <c r="D12842" t="s">
        <v>20</v>
      </c>
      <c r="E12842" t="s">
        <v>197</v>
      </c>
      <c r="F12842" s="12">
        <v>13.33</v>
      </c>
      <c r="G12842" s="13">
        <v>1</v>
      </c>
      <c r="H12842">
        <v>0</v>
      </c>
      <c r="I12842" s="12">
        <f t="shared" si="800"/>
        <v>0</v>
      </c>
      <c r="J12842" s="12">
        <f t="shared" si="801"/>
        <v>13.33</v>
      </c>
      <c r="K12842" s="12">
        <f t="shared" si="802"/>
        <v>13.33</v>
      </c>
      <c r="L12842" s="12">
        <v>12.73</v>
      </c>
      <c r="M12842" s="12">
        <f t="shared" si="803"/>
        <v>26.06</v>
      </c>
      <c r="N12842" t="s">
        <v>9</v>
      </c>
      <c r="O12842" s="13">
        <v>7</v>
      </c>
      <c r="P12842">
        <v>4.5</v>
      </c>
      <c r="Q12842" t="b">
        <v>0</v>
      </c>
      <c r="R12842">
        <v>3</v>
      </c>
      <c r="S12842" t="s">
        <v>48</v>
      </c>
      <c r="T12842" t="s">
        <v>35</v>
      </c>
    </row>
    <row r="12843" spans="1:20">
      <c r="A12843" t="s">
        <v>19796</v>
      </c>
      <c r="B12843" s="11">
        <v>45733</v>
      </c>
      <c r="C12843" t="s">
        <v>9851</v>
      </c>
      <c r="D12843" t="s">
        <v>17</v>
      </c>
      <c r="E12843" t="s">
        <v>194</v>
      </c>
      <c r="F12843" s="12">
        <v>94.09</v>
      </c>
      <c r="G12843" s="13">
        <v>4</v>
      </c>
      <c r="H12843">
        <v>0</v>
      </c>
      <c r="I12843" s="12">
        <f t="shared" si="800"/>
        <v>0</v>
      </c>
      <c r="J12843" s="12">
        <f t="shared" si="801"/>
        <v>376.36</v>
      </c>
      <c r="K12843" s="12">
        <f t="shared" si="802"/>
        <v>376.36</v>
      </c>
      <c r="L12843" s="12">
        <v>9.47</v>
      </c>
      <c r="M12843" s="12">
        <f t="shared" si="803"/>
        <v>385.83</v>
      </c>
      <c r="N12843" t="s">
        <v>18</v>
      </c>
      <c r="O12843" s="13">
        <v>5</v>
      </c>
      <c r="P12843">
        <v>4.5</v>
      </c>
      <c r="Q12843" t="b">
        <v>0</v>
      </c>
      <c r="R12843">
        <v>10</v>
      </c>
      <c r="S12843" t="s">
        <v>48</v>
      </c>
      <c r="T12843" t="s">
        <v>35</v>
      </c>
    </row>
    <row r="12844" spans="1:20">
      <c r="A12844" t="s">
        <v>19797</v>
      </c>
      <c r="B12844" s="11">
        <v>45733</v>
      </c>
      <c r="C12844" t="s">
        <v>11901</v>
      </c>
      <c r="D12844" t="s">
        <v>5</v>
      </c>
      <c r="E12844" t="s">
        <v>124</v>
      </c>
      <c r="F12844" s="12">
        <v>51.42</v>
      </c>
      <c r="G12844" s="13">
        <v>3</v>
      </c>
      <c r="H12844">
        <v>23.9</v>
      </c>
      <c r="I12844" s="12">
        <f t="shared" si="800"/>
        <v>12.28938</v>
      </c>
      <c r="J12844" s="12">
        <f t="shared" si="801"/>
        <v>154.26</v>
      </c>
      <c r="K12844" s="12">
        <f t="shared" si="802"/>
        <v>141.97062</v>
      </c>
      <c r="L12844" s="12">
        <v>7.66</v>
      </c>
      <c r="M12844" s="12">
        <f t="shared" si="803"/>
        <v>149.63062</v>
      </c>
      <c r="N12844" t="s">
        <v>18</v>
      </c>
      <c r="O12844" s="13">
        <v>3</v>
      </c>
      <c r="P12844">
        <v>2.5</v>
      </c>
      <c r="Q12844" t="b">
        <v>0</v>
      </c>
      <c r="R12844">
        <v>3</v>
      </c>
      <c r="S12844" t="s">
        <v>44</v>
      </c>
      <c r="T12844" t="s">
        <v>37</v>
      </c>
    </row>
    <row r="12845" spans="1:20">
      <c r="A12845" t="s">
        <v>19798</v>
      </c>
      <c r="B12845" s="11">
        <v>45733</v>
      </c>
      <c r="C12845" t="s">
        <v>16863</v>
      </c>
      <c r="D12845" t="s">
        <v>11</v>
      </c>
      <c r="E12845" t="s">
        <v>215</v>
      </c>
      <c r="F12845" s="12">
        <v>31.09</v>
      </c>
      <c r="G12845" s="13">
        <v>2</v>
      </c>
      <c r="H12845">
        <v>0</v>
      </c>
      <c r="I12845" s="12">
        <f t="shared" si="800"/>
        <v>0</v>
      </c>
      <c r="J12845" s="12">
        <f t="shared" si="801"/>
        <v>62.18</v>
      </c>
      <c r="K12845" s="12">
        <f t="shared" si="802"/>
        <v>62.18</v>
      </c>
      <c r="L12845" s="12">
        <v>19.48</v>
      </c>
      <c r="M12845" s="12">
        <f t="shared" si="803"/>
        <v>81.66</v>
      </c>
      <c r="N12845" t="s">
        <v>9</v>
      </c>
      <c r="O12845" s="13">
        <v>5</v>
      </c>
      <c r="P12845">
        <v>4.5</v>
      </c>
      <c r="Q12845" t="b">
        <v>1</v>
      </c>
      <c r="R12845">
        <v>6</v>
      </c>
      <c r="S12845" t="s">
        <v>43</v>
      </c>
      <c r="T12845" t="s">
        <v>37</v>
      </c>
    </row>
    <row r="12846" spans="1:20">
      <c r="A12846" t="s">
        <v>19799</v>
      </c>
      <c r="B12846" s="11">
        <v>45733</v>
      </c>
      <c r="C12846" t="s">
        <v>19800</v>
      </c>
      <c r="D12846" t="s">
        <v>17</v>
      </c>
      <c r="E12846" t="s">
        <v>194</v>
      </c>
      <c r="F12846" s="12">
        <v>55.28</v>
      </c>
      <c r="G12846" s="13">
        <v>3</v>
      </c>
      <c r="H12846">
        <v>0</v>
      </c>
      <c r="I12846" s="12">
        <f t="shared" si="800"/>
        <v>0</v>
      </c>
      <c r="J12846" s="12">
        <f t="shared" si="801"/>
        <v>165.84</v>
      </c>
      <c r="K12846" s="12">
        <f t="shared" si="802"/>
        <v>165.84</v>
      </c>
      <c r="L12846" s="12">
        <v>21.68</v>
      </c>
      <c r="M12846" s="12">
        <f t="shared" si="803"/>
        <v>187.52</v>
      </c>
      <c r="N12846" t="s">
        <v>12</v>
      </c>
      <c r="O12846" s="13">
        <v>14</v>
      </c>
      <c r="P12846">
        <v>4</v>
      </c>
      <c r="Q12846" t="b">
        <v>1</v>
      </c>
      <c r="R12846">
        <v>3</v>
      </c>
      <c r="S12846" t="s">
        <v>45</v>
      </c>
      <c r="T12846" t="s">
        <v>39</v>
      </c>
    </row>
    <row r="12847" spans="1:20">
      <c r="A12847" t="s">
        <v>19801</v>
      </c>
      <c r="B12847" s="11">
        <v>45734</v>
      </c>
      <c r="C12847" t="s">
        <v>13343</v>
      </c>
      <c r="D12847" t="s">
        <v>11</v>
      </c>
      <c r="E12847" t="s">
        <v>204</v>
      </c>
      <c r="F12847" s="12">
        <v>94.72</v>
      </c>
      <c r="G12847" s="13">
        <v>1</v>
      </c>
      <c r="H12847">
        <v>0</v>
      </c>
      <c r="I12847" s="12">
        <f t="shared" si="800"/>
        <v>0</v>
      </c>
      <c r="J12847" s="12">
        <f t="shared" si="801"/>
        <v>94.72</v>
      </c>
      <c r="K12847" s="12">
        <f t="shared" si="802"/>
        <v>94.72</v>
      </c>
      <c r="L12847" s="12">
        <v>8.01</v>
      </c>
      <c r="M12847" s="12">
        <f t="shared" si="803"/>
        <v>102.73</v>
      </c>
      <c r="N12847" t="s">
        <v>18</v>
      </c>
      <c r="O12847" s="13">
        <v>3</v>
      </c>
      <c r="P12847">
        <v>5</v>
      </c>
      <c r="Q12847" t="b">
        <v>0</v>
      </c>
      <c r="R12847">
        <v>6</v>
      </c>
      <c r="S12847" t="s">
        <v>48</v>
      </c>
      <c r="T12847" t="s">
        <v>39</v>
      </c>
    </row>
    <row r="12848" spans="1:20">
      <c r="A12848" t="s">
        <v>19802</v>
      </c>
      <c r="B12848" s="11">
        <v>45734</v>
      </c>
      <c r="C12848" t="s">
        <v>471</v>
      </c>
      <c r="D12848" t="s">
        <v>25</v>
      </c>
      <c r="E12848" t="s">
        <v>159</v>
      </c>
      <c r="F12848" s="12">
        <v>112.3</v>
      </c>
      <c r="G12848" s="13">
        <v>3</v>
      </c>
      <c r="H12848">
        <v>21.6</v>
      </c>
      <c r="I12848" s="12">
        <f t="shared" si="800"/>
        <v>24.2568</v>
      </c>
      <c r="J12848" s="12">
        <f t="shared" si="801"/>
        <v>336.9</v>
      </c>
      <c r="K12848" s="12">
        <f t="shared" si="802"/>
        <v>312.6432</v>
      </c>
      <c r="L12848" s="12">
        <v>17.67</v>
      </c>
      <c r="M12848" s="12">
        <f t="shared" si="803"/>
        <v>330.3132</v>
      </c>
      <c r="N12848" t="s">
        <v>12</v>
      </c>
      <c r="O12848" s="13">
        <v>17</v>
      </c>
      <c r="P12848">
        <v>2.5</v>
      </c>
      <c r="Q12848" t="b">
        <v>0</v>
      </c>
      <c r="R12848">
        <v>1</v>
      </c>
      <c r="S12848" t="s">
        <v>42</v>
      </c>
      <c r="T12848" t="s">
        <v>30</v>
      </c>
    </row>
    <row r="12849" spans="1:20">
      <c r="A12849" t="s">
        <v>19803</v>
      </c>
      <c r="B12849" s="11">
        <v>45734</v>
      </c>
      <c r="C12849" t="s">
        <v>2057</v>
      </c>
      <c r="D12849" t="s">
        <v>5</v>
      </c>
      <c r="E12849" t="s">
        <v>124</v>
      </c>
      <c r="F12849" s="12">
        <v>56.21</v>
      </c>
      <c r="G12849" s="13">
        <v>2</v>
      </c>
      <c r="H12849">
        <v>9.5</v>
      </c>
      <c r="I12849" s="12">
        <f t="shared" si="800"/>
        <v>5.33995</v>
      </c>
      <c r="J12849" s="12">
        <f t="shared" si="801"/>
        <v>112.42</v>
      </c>
      <c r="K12849" s="12">
        <f t="shared" si="802"/>
        <v>107.08005</v>
      </c>
      <c r="L12849" s="12">
        <v>21.41</v>
      </c>
      <c r="M12849" s="12">
        <f t="shared" si="803"/>
        <v>128.49005</v>
      </c>
      <c r="N12849" t="s">
        <v>6</v>
      </c>
      <c r="O12849" s="13">
        <v>23</v>
      </c>
      <c r="P12849">
        <v>3.5</v>
      </c>
      <c r="Q12849" t="b">
        <v>0</v>
      </c>
      <c r="R12849">
        <v>12</v>
      </c>
      <c r="S12849" t="s">
        <v>48</v>
      </c>
      <c r="T12849" t="s">
        <v>39</v>
      </c>
    </row>
    <row r="12850" spans="1:20">
      <c r="A12850" t="s">
        <v>19804</v>
      </c>
      <c r="B12850" s="11">
        <v>45734</v>
      </c>
      <c r="C12850" t="s">
        <v>3142</v>
      </c>
      <c r="D12850" t="s">
        <v>5</v>
      </c>
      <c r="E12850" t="s">
        <v>156</v>
      </c>
      <c r="F12850" s="12">
        <v>39.75</v>
      </c>
      <c r="G12850" s="13">
        <v>1</v>
      </c>
      <c r="H12850">
        <v>0</v>
      </c>
      <c r="I12850" s="12">
        <f t="shared" si="800"/>
        <v>0</v>
      </c>
      <c r="J12850" s="12">
        <f t="shared" si="801"/>
        <v>39.75</v>
      </c>
      <c r="K12850" s="12">
        <f t="shared" si="802"/>
        <v>39.75</v>
      </c>
      <c r="L12850" s="12">
        <v>6.63</v>
      </c>
      <c r="M12850" s="12">
        <f t="shared" si="803"/>
        <v>46.38</v>
      </c>
      <c r="N12850" t="s">
        <v>18</v>
      </c>
      <c r="O12850" s="13">
        <v>2</v>
      </c>
      <c r="P12850">
        <v>4.5</v>
      </c>
      <c r="Q12850" t="b">
        <v>0</v>
      </c>
      <c r="R12850">
        <v>1</v>
      </c>
      <c r="S12850" t="s">
        <v>48</v>
      </c>
      <c r="T12850" t="s">
        <v>32</v>
      </c>
    </row>
    <row r="12851" spans="1:20">
      <c r="A12851" t="s">
        <v>19805</v>
      </c>
      <c r="B12851" s="11">
        <v>45734</v>
      </c>
      <c r="C12851" t="s">
        <v>19806</v>
      </c>
      <c r="D12851" t="s">
        <v>17</v>
      </c>
      <c r="E12851" t="s">
        <v>209</v>
      </c>
      <c r="F12851" s="12">
        <v>166.91</v>
      </c>
      <c r="G12851" s="13">
        <v>1</v>
      </c>
      <c r="H12851">
        <v>0</v>
      </c>
      <c r="I12851" s="12">
        <f t="shared" si="800"/>
        <v>0</v>
      </c>
      <c r="J12851" s="12">
        <f t="shared" si="801"/>
        <v>166.91</v>
      </c>
      <c r="K12851" s="12">
        <f t="shared" si="802"/>
        <v>166.91</v>
      </c>
      <c r="L12851" s="12">
        <v>14.15</v>
      </c>
      <c r="M12851" s="12">
        <f t="shared" si="803"/>
        <v>181.06</v>
      </c>
      <c r="N12851" t="s">
        <v>18</v>
      </c>
      <c r="O12851" s="13">
        <v>3</v>
      </c>
      <c r="P12851">
        <v>5</v>
      </c>
      <c r="Q12851" t="b">
        <v>1</v>
      </c>
      <c r="R12851">
        <v>9</v>
      </c>
      <c r="S12851" t="s">
        <v>48</v>
      </c>
      <c r="T12851" t="s">
        <v>35</v>
      </c>
    </row>
    <row r="12852" spans="1:20">
      <c r="A12852" t="s">
        <v>19807</v>
      </c>
      <c r="B12852" s="11">
        <v>45735</v>
      </c>
      <c r="C12852" t="s">
        <v>5647</v>
      </c>
      <c r="D12852" t="s">
        <v>17</v>
      </c>
      <c r="E12852" t="s">
        <v>78</v>
      </c>
      <c r="F12852" s="12">
        <v>98.9</v>
      </c>
      <c r="G12852" s="13">
        <v>1</v>
      </c>
      <c r="H12852">
        <v>0</v>
      </c>
      <c r="I12852" s="12">
        <f t="shared" si="800"/>
        <v>0</v>
      </c>
      <c r="J12852" s="12">
        <f t="shared" si="801"/>
        <v>98.9</v>
      </c>
      <c r="K12852" s="12">
        <f t="shared" si="802"/>
        <v>98.9</v>
      </c>
      <c r="L12852" s="12">
        <v>23.07</v>
      </c>
      <c r="M12852" s="12">
        <f t="shared" si="803"/>
        <v>121.97</v>
      </c>
      <c r="N12852" t="s">
        <v>6</v>
      </c>
      <c r="O12852" s="13">
        <v>18</v>
      </c>
      <c r="P12852">
        <v>4.5</v>
      </c>
      <c r="Q12852" t="b">
        <v>1</v>
      </c>
      <c r="R12852">
        <v>3</v>
      </c>
      <c r="S12852" t="s">
        <v>45</v>
      </c>
      <c r="T12852" t="s">
        <v>35</v>
      </c>
    </row>
    <row r="12853" spans="1:20">
      <c r="A12853" t="s">
        <v>19808</v>
      </c>
      <c r="B12853" s="11">
        <v>45735</v>
      </c>
      <c r="C12853" t="s">
        <v>7035</v>
      </c>
      <c r="D12853" t="s">
        <v>14</v>
      </c>
      <c r="E12853" t="s">
        <v>113</v>
      </c>
      <c r="F12853" s="12">
        <v>231.51</v>
      </c>
      <c r="G12853" s="13">
        <v>2</v>
      </c>
      <c r="H12853">
        <v>0</v>
      </c>
      <c r="I12853" s="12">
        <f t="shared" si="800"/>
        <v>0</v>
      </c>
      <c r="J12853" s="12">
        <f t="shared" si="801"/>
        <v>463.02</v>
      </c>
      <c r="K12853" s="12">
        <f t="shared" si="802"/>
        <v>463.02</v>
      </c>
      <c r="L12853" s="12">
        <v>17.97</v>
      </c>
      <c r="M12853" s="12">
        <f t="shared" si="803"/>
        <v>480.99</v>
      </c>
      <c r="N12853" t="s">
        <v>18</v>
      </c>
      <c r="O12853" s="13">
        <v>7</v>
      </c>
      <c r="P12853">
        <v>4.5</v>
      </c>
      <c r="Q12853" t="b">
        <v>0</v>
      </c>
      <c r="R12853">
        <v>5</v>
      </c>
      <c r="S12853" t="s">
        <v>42</v>
      </c>
      <c r="T12853" t="s">
        <v>39</v>
      </c>
    </row>
    <row r="12854" spans="1:20">
      <c r="A12854" t="s">
        <v>19809</v>
      </c>
      <c r="B12854" s="11">
        <v>45735</v>
      </c>
      <c r="C12854" t="s">
        <v>5617</v>
      </c>
      <c r="D12854" t="s">
        <v>25</v>
      </c>
      <c r="E12854" t="s">
        <v>159</v>
      </c>
      <c r="F12854" s="12">
        <v>436.79</v>
      </c>
      <c r="G12854" s="13">
        <v>1</v>
      </c>
      <c r="H12854">
        <v>0</v>
      </c>
      <c r="I12854" s="12">
        <f t="shared" si="800"/>
        <v>0</v>
      </c>
      <c r="J12854" s="12">
        <f t="shared" si="801"/>
        <v>436.79</v>
      </c>
      <c r="K12854" s="12">
        <f t="shared" si="802"/>
        <v>436.79</v>
      </c>
      <c r="L12854" s="12">
        <v>21</v>
      </c>
      <c r="M12854" s="12">
        <f t="shared" si="803"/>
        <v>457.79</v>
      </c>
      <c r="N12854" t="s">
        <v>9</v>
      </c>
      <c r="O12854" s="13">
        <v>5</v>
      </c>
      <c r="P12854">
        <v>5</v>
      </c>
      <c r="Q12854" t="b">
        <v>0</v>
      </c>
      <c r="R12854">
        <v>6</v>
      </c>
      <c r="S12854" t="s">
        <v>44</v>
      </c>
      <c r="T12854" t="s">
        <v>30</v>
      </c>
    </row>
    <row r="12855" spans="1:20">
      <c r="A12855" t="s">
        <v>19810</v>
      </c>
      <c r="B12855" s="11">
        <v>45735</v>
      </c>
      <c r="C12855" t="s">
        <v>1365</v>
      </c>
      <c r="D12855" t="s">
        <v>23</v>
      </c>
      <c r="E12855" t="s">
        <v>169</v>
      </c>
      <c r="F12855" s="12">
        <v>121.88</v>
      </c>
      <c r="G12855" s="13">
        <v>1</v>
      </c>
      <c r="H12855">
        <v>0</v>
      </c>
      <c r="I12855" s="12">
        <f t="shared" si="800"/>
        <v>0</v>
      </c>
      <c r="J12855" s="12">
        <f t="shared" si="801"/>
        <v>121.88</v>
      </c>
      <c r="K12855" s="12">
        <f t="shared" si="802"/>
        <v>121.88</v>
      </c>
      <c r="L12855" s="12">
        <v>13.53</v>
      </c>
      <c r="M12855" s="12">
        <f t="shared" si="803"/>
        <v>135.41</v>
      </c>
      <c r="N12855" t="s">
        <v>18</v>
      </c>
      <c r="O12855" s="13">
        <v>4</v>
      </c>
      <c r="P12855">
        <v>5</v>
      </c>
      <c r="Q12855" t="b">
        <v>0</v>
      </c>
      <c r="R12855">
        <v>7</v>
      </c>
      <c r="S12855" t="s">
        <v>44</v>
      </c>
      <c r="T12855" t="s">
        <v>30</v>
      </c>
    </row>
    <row r="12856" spans="1:20">
      <c r="A12856" t="s">
        <v>19811</v>
      </c>
      <c r="B12856" s="11">
        <v>45735</v>
      </c>
      <c r="C12856" t="s">
        <v>19059</v>
      </c>
      <c r="D12856" t="s">
        <v>17</v>
      </c>
      <c r="E12856" t="s">
        <v>78</v>
      </c>
      <c r="F12856" s="12">
        <v>151.86</v>
      </c>
      <c r="G12856" s="13">
        <v>2</v>
      </c>
      <c r="H12856">
        <v>0</v>
      </c>
      <c r="I12856" s="12">
        <f t="shared" si="800"/>
        <v>0</v>
      </c>
      <c r="J12856" s="12">
        <f t="shared" si="801"/>
        <v>303.72</v>
      </c>
      <c r="K12856" s="12">
        <f t="shared" si="802"/>
        <v>303.72</v>
      </c>
      <c r="L12856" s="12">
        <v>28.47</v>
      </c>
      <c r="M12856" s="12">
        <f t="shared" si="803"/>
        <v>332.19</v>
      </c>
      <c r="N12856" t="s">
        <v>6</v>
      </c>
      <c r="O12856" s="13">
        <v>16</v>
      </c>
      <c r="P12856">
        <v>5</v>
      </c>
      <c r="Q12856" t="b">
        <v>0</v>
      </c>
      <c r="R12856">
        <v>9</v>
      </c>
      <c r="S12856" t="s">
        <v>45</v>
      </c>
      <c r="T12856" t="s">
        <v>35</v>
      </c>
    </row>
    <row r="12857" spans="1:20">
      <c r="A12857" t="s">
        <v>19812</v>
      </c>
      <c r="B12857" s="11">
        <v>45735</v>
      </c>
      <c r="C12857" t="s">
        <v>11970</v>
      </c>
      <c r="D12857" t="s">
        <v>11</v>
      </c>
      <c r="E12857" t="s">
        <v>215</v>
      </c>
      <c r="F12857" s="12">
        <v>39.48</v>
      </c>
      <c r="G12857" s="13">
        <v>1</v>
      </c>
      <c r="H12857">
        <v>15.5</v>
      </c>
      <c r="I12857" s="12">
        <f t="shared" si="800"/>
        <v>6.1194</v>
      </c>
      <c r="J12857" s="12">
        <f t="shared" si="801"/>
        <v>39.48</v>
      </c>
      <c r="K12857" s="12">
        <f t="shared" si="802"/>
        <v>33.3606</v>
      </c>
      <c r="L12857" s="12">
        <v>24.27</v>
      </c>
      <c r="M12857" s="12">
        <f t="shared" si="803"/>
        <v>57.6306</v>
      </c>
      <c r="N12857" t="s">
        <v>6</v>
      </c>
      <c r="O12857" s="13">
        <v>12</v>
      </c>
      <c r="P12857">
        <v>4</v>
      </c>
      <c r="Q12857" t="b">
        <v>1</v>
      </c>
      <c r="R12857">
        <v>2</v>
      </c>
      <c r="S12857" t="s">
        <v>46</v>
      </c>
      <c r="T12857" t="s">
        <v>39</v>
      </c>
    </row>
    <row r="12858" spans="1:20">
      <c r="A12858" t="s">
        <v>19813</v>
      </c>
      <c r="B12858" s="11">
        <v>45735</v>
      </c>
      <c r="C12858" t="s">
        <v>7760</v>
      </c>
      <c r="D12858" t="s">
        <v>14</v>
      </c>
      <c r="E12858" t="s">
        <v>103</v>
      </c>
      <c r="F12858" s="12">
        <v>133.32</v>
      </c>
      <c r="G12858" s="13">
        <v>1</v>
      </c>
      <c r="H12858">
        <v>0</v>
      </c>
      <c r="I12858" s="12">
        <f t="shared" si="800"/>
        <v>0</v>
      </c>
      <c r="J12858" s="12">
        <f t="shared" si="801"/>
        <v>133.32</v>
      </c>
      <c r="K12858" s="12">
        <f t="shared" si="802"/>
        <v>133.32</v>
      </c>
      <c r="L12858" s="12">
        <v>17.63</v>
      </c>
      <c r="M12858" s="12">
        <f t="shared" si="803"/>
        <v>150.95</v>
      </c>
      <c r="N12858" t="s">
        <v>9</v>
      </c>
      <c r="O12858" s="13">
        <v>11</v>
      </c>
      <c r="P12858">
        <v>5</v>
      </c>
      <c r="Q12858" t="b">
        <v>0</v>
      </c>
      <c r="R12858">
        <v>6</v>
      </c>
      <c r="S12858" t="s">
        <v>44</v>
      </c>
      <c r="T12858" t="s">
        <v>39</v>
      </c>
    </row>
    <row r="12859" spans="1:20">
      <c r="A12859" t="s">
        <v>19814</v>
      </c>
      <c r="B12859" s="11">
        <v>45735</v>
      </c>
      <c r="C12859" t="s">
        <v>2091</v>
      </c>
      <c r="D12859" t="s">
        <v>8</v>
      </c>
      <c r="E12859" t="s">
        <v>241</v>
      </c>
      <c r="F12859" s="12">
        <v>29.88</v>
      </c>
      <c r="G12859" s="13">
        <v>1</v>
      </c>
      <c r="H12859">
        <v>0</v>
      </c>
      <c r="I12859" s="12">
        <f t="shared" si="800"/>
        <v>0</v>
      </c>
      <c r="J12859" s="12">
        <f t="shared" si="801"/>
        <v>29.88</v>
      </c>
      <c r="K12859" s="12">
        <f t="shared" si="802"/>
        <v>29.88</v>
      </c>
      <c r="L12859" s="12">
        <v>13.76</v>
      </c>
      <c r="M12859" s="12">
        <f t="shared" si="803"/>
        <v>43.64</v>
      </c>
      <c r="N12859" t="s">
        <v>18</v>
      </c>
      <c r="O12859" s="13">
        <v>6</v>
      </c>
      <c r="P12859">
        <v>3.5</v>
      </c>
      <c r="Q12859" t="b">
        <v>0</v>
      </c>
      <c r="R12859">
        <v>7</v>
      </c>
      <c r="S12859" t="s">
        <v>46</v>
      </c>
      <c r="T12859" t="s">
        <v>35</v>
      </c>
    </row>
    <row r="12860" spans="1:20">
      <c r="A12860" t="s">
        <v>19815</v>
      </c>
      <c r="B12860" s="11">
        <v>45735</v>
      </c>
      <c r="C12860" t="s">
        <v>150</v>
      </c>
      <c r="D12860" t="s">
        <v>8</v>
      </c>
      <c r="E12860" t="s">
        <v>75</v>
      </c>
      <c r="F12860" s="12">
        <v>31</v>
      </c>
      <c r="G12860" s="13">
        <v>1</v>
      </c>
      <c r="H12860">
        <v>0</v>
      </c>
      <c r="I12860" s="12">
        <f t="shared" si="800"/>
        <v>0</v>
      </c>
      <c r="J12860" s="12">
        <f t="shared" si="801"/>
        <v>31</v>
      </c>
      <c r="K12860" s="12">
        <f t="shared" si="802"/>
        <v>31</v>
      </c>
      <c r="L12860" s="12">
        <v>7.11</v>
      </c>
      <c r="M12860" s="12">
        <f t="shared" si="803"/>
        <v>38.11</v>
      </c>
      <c r="N12860" t="s">
        <v>18</v>
      </c>
      <c r="O12860" s="13">
        <v>7</v>
      </c>
      <c r="P12860">
        <v>4.5</v>
      </c>
      <c r="Q12860" t="b">
        <v>1</v>
      </c>
      <c r="R12860">
        <v>2</v>
      </c>
      <c r="S12860" t="s">
        <v>42</v>
      </c>
      <c r="T12860" t="s">
        <v>39</v>
      </c>
    </row>
    <row r="12861" spans="1:20">
      <c r="A12861" t="s">
        <v>19816</v>
      </c>
      <c r="B12861" s="11">
        <v>45735</v>
      </c>
      <c r="C12861" t="s">
        <v>10779</v>
      </c>
      <c r="D12861" t="s">
        <v>25</v>
      </c>
      <c r="E12861" t="s">
        <v>602</v>
      </c>
      <c r="F12861" s="12">
        <v>384.19</v>
      </c>
      <c r="G12861" s="13">
        <v>5</v>
      </c>
      <c r="H12861">
        <v>0</v>
      </c>
      <c r="I12861" s="12">
        <f t="shared" si="800"/>
        <v>0</v>
      </c>
      <c r="J12861" s="12">
        <f t="shared" si="801"/>
        <v>1920.95</v>
      </c>
      <c r="K12861" s="12">
        <f t="shared" si="802"/>
        <v>1920.95</v>
      </c>
      <c r="L12861" s="12">
        <v>16.36</v>
      </c>
      <c r="M12861" s="12">
        <f t="shared" si="803"/>
        <v>1937.31</v>
      </c>
      <c r="N12861" t="s">
        <v>18</v>
      </c>
      <c r="O12861" s="13">
        <v>6</v>
      </c>
      <c r="P12861">
        <v>4.5</v>
      </c>
      <c r="Q12861" t="b">
        <v>1</v>
      </c>
      <c r="R12861">
        <v>3</v>
      </c>
      <c r="S12861" t="s">
        <v>44</v>
      </c>
      <c r="T12861" t="s">
        <v>39</v>
      </c>
    </row>
    <row r="12862" spans="1:20">
      <c r="A12862" t="s">
        <v>19817</v>
      </c>
      <c r="B12862" s="11">
        <v>45735</v>
      </c>
      <c r="C12862" t="s">
        <v>19818</v>
      </c>
      <c r="D12862" t="s">
        <v>5</v>
      </c>
      <c r="E12862" t="s">
        <v>156</v>
      </c>
      <c r="F12862" s="12">
        <v>100.26</v>
      </c>
      <c r="G12862" s="13">
        <v>1</v>
      </c>
      <c r="H12862">
        <v>0</v>
      </c>
      <c r="I12862" s="12">
        <f t="shared" si="800"/>
        <v>0</v>
      </c>
      <c r="J12862" s="12">
        <f t="shared" si="801"/>
        <v>100.26</v>
      </c>
      <c r="K12862" s="12">
        <f t="shared" si="802"/>
        <v>100.26</v>
      </c>
      <c r="L12862" s="12">
        <v>17.15</v>
      </c>
      <c r="M12862" s="12">
        <f t="shared" si="803"/>
        <v>117.41</v>
      </c>
      <c r="N12862" t="s">
        <v>9</v>
      </c>
      <c r="O12862" s="13">
        <v>7</v>
      </c>
      <c r="P12862">
        <v>5</v>
      </c>
      <c r="Q12862" t="b">
        <v>1</v>
      </c>
      <c r="R12862">
        <v>5</v>
      </c>
      <c r="S12862" t="s">
        <v>44</v>
      </c>
      <c r="T12862" t="s">
        <v>35</v>
      </c>
    </row>
    <row r="12863" spans="1:20">
      <c r="A12863" t="s">
        <v>19819</v>
      </c>
      <c r="B12863" s="11">
        <v>45735</v>
      </c>
      <c r="C12863" t="s">
        <v>1237</v>
      </c>
      <c r="D12863" t="s">
        <v>11</v>
      </c>
      <c r="E12863" t="s">
        <v>215</v>
      </c>
      <c r="F12863" s="12">
        <v>28.97</v>
      </c>
      <c r="G12863" s="13">
        <v>2</v>
      </c>
      <c r="H12863">
        <v>19.3</v>
      </c>
      <c r="I12863" s="12">
        <f t="shared" si="800"/>
        <v>5.59121</v>
      </c>
      <c r="J12863" s="12">
        <f t="shared" si="801"/>
        <v>57.94</v>
      </c>
      <c r="K12863" s="12">
        <f t="shared" si="802"/>
        <v>52.34879</v>
      </c>
      <c r="L12863" s="12">
        <v>7.08</v>
      </c>
      <c r="M12863" s="12">
        <f t="shared" si="803"/>
        <v>59.42879</v>
      </c>
      <c r="N12863" t="s">
        <v>18</v>
      </c>
      <c r="O12863" s="13">
        <v>2</v>
      </c>
      <c r="P12863">
        <v>5</v>
      </c>
      <c r="Q12863" t="b">
        <v>0</v>
      </c>
      <c r="R12863">
        <v>3</v>
      </c>
      <c r="S12863" t="s">
        <v>43</v>
      </c>
      <c r="T12863" t="s">
        <v>35</v>
      </c>
    </row>
    <row r="12864" spans="1:20">
      <c r="A12864" t="s">
        <v>19820</v>
      </c>
      <c r="B12864" s="11">
        <v>45736</v>
      </c>
      <c r="C12864" t="s">
        <v>14575</v>
      </c>
      <c r="D12864" t="s">
        <v>20</v>
      </c>
      <c r="E12864" t="s">
        <v>212</v>
      </c>
      <c r="F12864" s="12">
        <v>26.49</v>
      </c>
      <c r="G12864" s="13">
        <v>1</v>
      </c>
      <c r="H12864">
        <v>0</v>
      </c>
      <c r="I12864" s="12">
        <f t="shared" si="800"/>
        <v>0</v>
      </c>
      <c r="J12864" s="12">
        <f t="shared" si="801"/>
        <v>26.49</v>
      </c>
      <c r="K12864" s="12">
        <f t="shared" si="802"/>
        <v>26.49</v>
      </c>
      <c r="L12864" s="12">
        <v>19.83</v>
      </c>
      <c r="M12864" s="12">
        <f t="shared" si="803"/>
        <v>46.32</v>
      </c>
      <c r="N12864" t="s">
        <v>12</v>
      </c>
      <c r="O12864" s="13">
        <v>18</v>
      </c>
      <c r="P12864">
        <v>5</v>
      </c>
      <c r="Q12864" t="b">
        <v>0</v>
      </c>
      <c r="R12864">
        <v>1</v>
      </c>
      <c r="S12864" t="s">
        <v>43</v>
      </c>
      <c r="T12864" t="s">
        <v>35</v>
      </c>
    </row>
    <row r="12865" spans="1:20">
      <c r="A12865" t="s">
        <v>19821</v>
      </c>
      <c r="B12865" s="11">
        <v>45736</v>
      </c>
      <c r="C12865" t="s">
        <v>19822</v>
      </c>
      <c r="D12865" t="s">
        <v>17</v>
      </c>
      <c r="E12865" t="s">
        <v>78</v>
      </c>
      <c r="F12865" s="12">
        <v>115.65</v>
      </c>
      <c r="G12865" s="13">
        <v>2</v>
      </c>
      <c r="H12865">
        <v>23.7</v>
      </c>
      <c r="I12865" s="12">
        <f t="shared" si="800"/>
        <v>27.40905</v>
      </c>
      <c r="J12865" s="12">
        <f t="shared" si="801"/>
        <v>231.3</v>
      </c>
      <c r="K12865" s="12">
        <f t="shared" si="802"/>
        <v>203.89095</v>
      </c>
      <c r="L12865" s="12">
        <v>16.53</v>
      </c>
      <c r="M12865" s="12">
        <f t="shared" si="803"/>
        <v>220.42095</v>
      </c>
      <c r="N12865" t="s">
        <v>9</v>
      </c>
      <c r="O12865" s="13">
        <v>9</v>
      </c>
      <c r="P12865">
        <v>4.5</v>
      </c>
      <c r="Q12865" t="b">
        <v>1</v>
      </c>
      <c r="R12865">
        <v>1</v>
      </c>
      <c r="S12865" t="s">
        <v>44</v>
      </c>
      <c r="T12865" t="s">
        <v>39</v>
      </c>
    </row>
    <row r="12866" spans="1:20">
      <c r="A12866" t="s">
        <v>19823</v>
      </c>
      <c r="B12866" s="11">
        <v>45736</v>
      </c>
      <c r="C12866" t="s">
        <v>19824</v>
      </c>
      <c r="D12866" t="s">
        <v>20</v>
      </c>
      <c r="E12866" t="s">
        <v>136</v>
      </c>
      <c r="F12866" s="12">
        <v>44.37</v>
      </c>
      <c r="G12866" s="13">
        <v>1</v>
      </c>
      <c r="H12866">
        <v>0</v>
      </c>
      <c r="I12866" s="12">
        <f t="shared" si="800"/>
        <v>0</v>
      </c>
      <c r="J12866" s="12">
        <f t="shared" si="801"/>
        <v>44.37</v>
      </c>
      <c r="K12866" s="12">
        <f t="shared" si="802"/>
        <v>44.37</v>
      </c>
      <c r="L12866" s="12">
        <v>10.73</v>
      </c>
      <c r="M12866" s="12">
        <f t="shared" si="803"/>
        <v>55.1</v>
      </c>
      <c r="N12866" t="s">
        <v>18</v>
      </c>
      <c r="O12866" s="13">
        <v>4</v>
      </c>
      <c r="P12866">
        <v>2</v>
      </c>
      <c r="Q12866" t="b">
        <v>1</v>
      </c>
      <c r="R12866">
        <v>4</v>
      </c>
      <c r="S12866" t="s">
        <v>44</v>
      </c>
      <c r="T12866" t="s">
        <v>32</v>
      </c>
    </row>
    <row r="12867" spans="1:20">
      <c r="A12867" t="s">
        <v>19825</v>
      </c>
      <c r="B12867" s="11">
        <v>45736</v>
      </c>
      <c r="C12867" t="s">
        <v>1763</v>
      </c>
      <c r="D12867" t="s">
        <v>11</v>
      </c>
      <c r="E12867" t="s">
        <v>91</v>
      </c>
      <c r="F12867" s="12">
        <v>35.17</v>
      </c>
      <c r="G12867" s="13">
        <v>1</v>
      </c>
      <c r="H12867">
        <v>0</v>
      </c>
      <c r="I12867" s="12">
        <f t="shared" ref="I12867:I12930" si="804">H12867*F12867/100</f>
        <v>0</v>
      </c>
      <c r="J12867" s="12">
        <f t="shared" ref="J12867:J12930" si="805">G12867*F12867</f>
        <v>35.17</v>
      </c>
      <c r="K12867" s="12">
        <f t="shared" ref="K12867:K12930" si="806">J12867-I12867</f>
        <v>35.17</v>
      </c>
      <c r="L12867" s="12">
        <v>24.73</v>
      </c>
      <c r="M12867" s="12">
        <f t="shared" ref="M12867:M12930" si="807">K12867+L12867</f>
        <v>59.9</v>
      </c>
      <c r="N12867" t="s">
        <v>6</v>
      </c>
      <c r="O12867" s="13">
        <v>14</v>
      </c>
      <c r="P12867">
        <v>4</v>
      </c>
      <c r="Q12867" t="b">
        <v>0</v>
      </c>
      <c r="R12867">
        <v>3</v>
      </c>
      <c r="S12867" t="s">
        <v>48</v>
      </c>
      <c r="T12867" t="s">
        <v>39</v>
      </c>
    </row>
    <row r="12868" spans="1:20">
      <c r="A12868" t="s">
        <v>19826</v>
      </c>
      <c r="B12868" s="11">
        <v>45736</v>
      </c>
      <c r="C12868" t="s">
        <v>2530</v>
      </c>
      <c r="D12868" t="s">
        <v>20</v>
      </c>
      <c r="E12868" t="s">
        <v>197</v>
      </c>
      <c r="F12868" s="12">
        <v>17.93</v>
      </c>
      <c r="G12868" s="13">
        <v>1</v>
      </c>
      <c r="H12868">
        <v>14</v>
      </c>
      <c r="I12868" s="12">
        <f t="shared" si="804"/>
        <v>2.5102</v>
      </c>
      <c r="J12868" s="12">
        <f t="shared" si="805"/>
        <v>17.93</v>
      </c>
      <c r="K12868" s="12">
        <f t="shared" si="806"/>
        <v>15.4198</v>
      </c>
      <c r="L12868" s="12">
        <v>9.65</v>
      </c>
      <c r="M12868" s="12">
        <f t="shared" si="807"/>
        <v>25.0698</v>
      </c>
      <c r="N12868" t="s">
        <v>18</v>
      </c>
      <c r="O12868" s="13">
        <v>5</v>
      </c>
      <c r="P12868">
        <v>4.5</v>
      </c>
      <c r="Q12868" t="b">
        <v>1</v>
      </c>
      <c r="R12868">
        <v>3</v>
      </c>
      <c r="S12868" t="s">
        <v>43</v>
      </c>
      <c r="T12868" t="s">
        <v>35</v>
      </c>
    </row>
    <row r="12869" spans="1:20">
      <c r="A12869" t="s">
        <v>19827</v>
      </c>
      <c r="B12869" s="11">
        <v>45736</v>
      </c>
      <c r="C12869" t="s">
        <v>6575</v>
      </c>
      <c r="D12869" t="s">
        <v>17</v>
      </c>
      <c r="E12869" t="s">
        <v>139</v>
      </c>
      <c r="F12869" s="12">
        <v>69.07</v>
      </c>
      <c r="G12869" s="13">
        <v>5</v>
      </c>
      <c r="H12869">
        <v>0</v>
      </c>
      <c r="I12869" s="12">
        <f t="shared" si="804"/>
        <v>0</v>
      </c>
      <c r="J12869" s="12">
        <f t="shared" si="805"/>
        <v>345.35</v>
      </c>
      <c r="K12869" s="12">
        <f t="shared" si="806"/>
        <v>345.35</v>
      </c>
      <c r="L12869" s="12">
        <v>17.53</v>
      </c>
      <c r="M12869" s="12">
        <f t="shared" si="807"/>
        <v>362.88</v>
      </c>
      <c r="N12869" t="s">
        <v>9</v>
      </c>
      <c r="O12869" s="13">
        <v>5</v>
      </c>
      <c r="P12869">
        <v>4.5</v>
      </c>
      <c r="Q12869" t="b">
        <v>0</v>
      </c>
      <c r="R12869">
        <v>1</v>
      </c>
      <c r="S12869" t="s">
        <v>45</v>
      </c>
      <c r="T12869" t="s">
        <v>39</v>
      </c>
    </row>
    <row r="12870" spans="1:20">
      <c r="A12870" t="s">
        <v>19828</v>
      </c>
      <c r="B12870" s="11">
        <v>45736</v>
      </c>
      <c r="C12870" t="s">
        <v>6263</v>
      </c>
      <c r="D12870" t="s">
        <v>17</v>
      </c>
      <c r="E12870" t="s">
        <v>209</v>
      </c>
      <c r="F12870" s="12">
        <v>52.47</v>
      </c>
      <c r="G12870" s="13">
        <v>1</v>
      </c>
      <c r="H12870">
        <v>0</v>
      </c>
      <c r="I12870" s="12">
        <f t="shared" si="804"/>
        <v>0</v>
      </c>
      <c r="J12870" s="12">
        <f t="shared" si="805"/>
        <v>52.47</v>
      </c>
      <c r="K12870" s="12">
        <f t="shared" si="806"/>
        <v>52.47</v>
      </c>
      <c r="L12870" s="12">
        <v>23.53</v>
      </c>
      <c r="M12870" s="12">
        <f t="shared" si="807"/>
        <v>76</v>
      </c>
      <c r="N12870" t="s">
        <v>12</v>
      </c>
      <c r="O12870" s="13">
        <v>8</v>
      </c>
      <c r="P12870">
        <v>4.5</v>
      </c>
      <c r="Q12870" t="b">
        <v>0</v>
      </c>
      <c r="R12870">
        <v>1</v>
      </c>
      <c r="S12870" t="s">
        <v>46</v>
      </c>
      <c r="T12870" t="s">
        <v>37</v>
      </c>
    </row>
    <row r="12871" spans="1:20">
      <c r="A12871" t="s">
        <v>19829</v>
      </c>
      <c r="B12871" s="11">
        <v>45736</v>
      </c>
      <c r="C12871" t="s">
        <v>3185</v>
      </c>
      <c r="D12871" t="s">
        <v>20</v>
      </c>
      <c r="E12871" t="s">
        <v>212</v>
      </c>
      <c r="F12871" s="12">
        <v>26.41</v>
      </c>
      <c r="G12871" s="13">
        <v>1</v>
      </c>
      <c r="H12871">
        <v>10</v>
      </c>
      <c r="I12871" s="12">
        <f t="shared" si="804"/>
        <v>2.641</v>
      </c>
      <c r="J12871" s="12">
        <f t="shared" si="805"/>
        <v>26.41</v>
      </c>
      <c r="K12871" s="12">
        <f t="shared" si="806"/>
        <v>23.769</v>
      </c>
      <c r="L12871" s="12">
        <v>6.81</v>
      </c>
      <c r="M12871" s="12">
        <f t="shared" si="807"/>
        <v>30.579</v>
      </c>
      <c r="N12871" t="s">
        <v>18</v>
      </c>
      <c r="O12871" s="13">
        <v>4</v>
      </c>
      <c r="P12871">
        <v>5</v>
      </c>
      <c r="Q12871" t="b">
        <v>0</v>
      </c>
      <c r="R12871">
        <v>3</v>
      </c>
      <c r="S12871" t="s">
        <v>43</v>
      </c>
      <c r="T12871" t="s">
        <v>37</v>
      </c>
    </row>
    <row r="12872" spans="1:20">
      <c r="A12872" t="s">
        <v>19830</v>
      </c>
      <c r="B12872" s="11">
        <v>45736</v>
      </c>
      <c r="C12872" t="s">
        <v>19831</v>
      </c>
      <c r="D12872" t="s">
        <v>11</v>
      </c>
      <c r="E12872" t="s">
        <v>151</v>
      </c>
      <c r="F12872" s="12">
        <v>82.05</v>
      </c>
      <c r="G12872" s="13">
        <v>2</v>
      </c>
      <c r="H12872">
        <v>0</v>
      </c>
      <c r="I12872" s="12">
        <f t="shared" si="804"/>
        <v>0</v>
      </c>
      <c r="J12872" s="12">
        <f t="shared" si="805"/>
        <v>164.1</v>
      </c>
      <c r="K12872" s="12">
        <f t="shared" si="806"/>
        <v>164.1</v>
      </c>
      <c r="L12872" s="12">
        <v>8.71</v>
      </c>
      <c r="M12872" s="12">
        <f t="shared" si="807"/>
        <v>172.81</v>
      </c>
      <c r="N12872" t="s">
        <v>18</v>
      </c>
      <c r="O12872" s="13">
        <v>7</v>
      </c>
      <c r="P12872">
        <v>4</v>
      </c>
      <c r="Q12872" t="b">
        <v>0</v>
      </c>
      <c r="R12872">
        <v>1</v>
      </c>
      <c r="S12872" t="s">
        <v>48</v>
      </c>
      <c r="T12872" t="s">
        <v>37</v>
      </c>
    </row>
    <row r="12873" spans="1:20">
      <c r="A12873" t="s">
        <v>19832</v>
      </c>
      <c r="B12873" s="11">
        <v>45736</v>
      </c>
      <c r="C12873" t="s">
        <v>5496</v>
      </c>
      <c r="D12873" t="s">
        <v>25</v>
      </c>
      <c r="E12873" t="s">
        <v>159</v>
      </c>
      <c r="F12873" s="12">
        <v>161.8</v>
      </c>
      <c r="G12873" s="13">
        <v>4</v>
      </c>
      <c r="H12873">
        <v>7</v>
      </c>
      <c r="I12873" s="12">
        <f t="shared" si="804"/>
        <v>11.326</v>
      </c>
      <c r="J12873" s="12">
        <f t="shared" si="805"/>
        <v>647.2</v>
      </c>
      <c r="K12873" s="12">
        <f t="shared" si="806"/>
        <v>635.874</v>
      </c>
      <c r="L12873" s="12">
        <v>25.07</v>
      </c>
      <c r="M12873" s="12">
        <f t="shared" si="807"/>
        <v>660.944</v>
      </c>
      <c r="N12873" t="s">
        <v>6</v>
      </c>
      <c r="O12873" s="13">
        <v>20</v>
      </c>
      <c r="P12873">
        <v>3</v>
      </c>
      <c r="Q12873" t="b">
        <v>0</v>
      </c>
      <c r="R12873">
        <v>5</v>
      </c>
      <c r="S12873" t="s">
        <v>44</v>
      </c>
      <c r="T12873" t="s">
        <v>30</v>
      </c>
    </row>
    <row r="12874" spans="1:20">
      <c r="A12874" t="s">
        <v>19833</v>
      </c>
      <c r="B12874" s="11">
        <v>45736</v>
      </c>
      <c r="C12874" t="s">
        <v>19834</v>
      </c>
      <c r="D12874" t="s">
        <v>11</v>
      </c>
      <c r="E12874" t="s">
        <v>215</v>
      </c>
      <c r="F12874" s="12">
        <v>28.01</v>
      </c>
      <c r="G12874" s="13">
        <v>1</v>
      </c>
      <c r="H12874">
        <v>0</v>
      </c>
      <c r="I12874" s="12">
        <f t="shared" si="804"/>
        <v>0</v>
      </c>
      <c r="J12874" s="12">
        <f t="shared" si="805"/>
        <v>28.01</v>
      </c>
      <c r="K12874" s="12">
        <f t="shared" si="806"/>
        <v>28.01</v>
      </c>
      <c r="L12874" s="12">
        <v>12.61</v>
      </c>
      <c r="M12874" s="12">
        <f t="shared" si="807"/>
        <v>40.62</v>
      </c>
      <c r="N12874" t="s">
        <v>9</v>
      </c>
      <c r="O12874" s="13">
        <v>6</v>
      </c>
      <c r="P12874">
        <v>1</v>
      </c>
      <c r="Q12874" t="b">
        <v>0</v>
      </c>
      <c r="R12874">
        <v>5</v>
      </c>
      <c r="S12874" t="s">
        <v>43</v>
      </c>
      <c r="T12874" t="s">
        <v>39</v>
      </c>
    </row>
    <row r="12875" spans="1:20">
      <c r="A12875" t="s">
        <v>19835</v>
      </c>
      <c r="B12875" s="11">
        <v>45736</v>
      </c>
      <c r="C12875" t="s">
        <v>9247</v>
      </c>
      <c r="D12875" t="s">
        <v>23</v>
      </c>
      <c r="E12875" t="s">
        <v>169</v>
      </c>
      <c r="F12875" s="12">
        <v>145.34</v>
      </c>
      <c r="G12875" s="13">
        <v>3</v>
      </c>
      <c r="H12875">
        <v>19.6</v>
      </c>
      <c r="I12875" s="12">
        <f t="shared" si="804"/>
        <v>28.48664</v>
      </c>
      <c r="J12875" s="12">
        <f t="shared" si="805"/>
        <v>436.02</v>
      </c>
      <c r="K12875" s="12">
        <f t="shared" si="806"/>
        <v>407.53336</v>
      </c>
      <c r="L12875" s="12">
        <v>13.18</v>
      </c>
      <c r="M12875" s="12">
        <f t="shared" si="807"/>
        <v>420.71336</v>
      </c>
      <c r="N12875" t="s">
        <v>18</v>
      </c>
      <c r="O12875" s="13">
        <v>4</v>
      </c>
      <c r="P12875">
        <v>5</v>
      </c>
      <c r="Q12875" t="b">
        <v>0</v>
      </c>
      <c r="R12875">
        <v>1</v>
      </c>
      <c r="S12875" t="s">
        <v>42</v>
      </c>
      <c r="T12875" t="s">
        <v>30</v>
      </c>
    </row>
    <row r="12876" spans="1:20">
      <c r="A12876" t="s">
        <v>19836</v>
      </c>
      <c r="B12876" s="11">
        <v>45737</v>
      </c>
      <c r="C12876" t="s">
        <v>19837</v>
      </c>
      <c r="D12876" t="s">
        <v>25</v>
      </c>
      <c r="E12876" t="s">
        <v>72</v>
      </c>
      <c r="F12876" s="12">
        <v>73.79</v>
      </c>
      <c r="G12876" s="13">
        <v>1</v>
      </c>
      <c r="H12876">
        <v>0</v>
      </c>
      <c r="I12876" s="12">
        <f t="shared" si="804"/>
        <v>0</v>
      </c>
      <c r="J12876" s="12">
        <f t="shared" si="805"/>
        <v>73.79</v>
      </c>
      <c r="K12876" s="12">
        <f t="shared" si="806"/>
        <v>73.79</v>
      </c>
      <c r="L12876" s="12">
        <v>9.02</v>
      </c>
      <c r="M12876" s="12">
        <f t="shared" si="807"/>
        <v>82.81</v>
      </c>
      <c r="N12876" t="s">
        <v>18</v>
      </c>
      <c r="O12876" s="13">
        <v>5</v>
      </c>
      <c r="P12876">
        <v>4.5</v>
      </c>
      <c r="Q12876" t="b">
        <v>0</v>
      </c>
      <c r="R12876">
        <v>6</v>
      </c>
      <c r="S12876" t="s">
        <v>44</v>
      </c>
      <c r="T12876" t="s">
        <v>35</v>
      </c>
    </row>
    <row r="12877" spans="1:20">
      <c r="A12877" t="s">
        <v>19838</v>
      </c>
      <c r="B12877" s="11">
        <v>45737</v>
      </c>
      <c r="C12877" t="s">
        <v>8293</v>
      </c>
      <c r="D12877" t="s">
        <v>11</v>
      </c>
      <c r="E12877" t="s">
        <v>204</v>
      </c>
      <c r="F12877" s="12">
        <v>62.42</v>
      </c>
      <c r="G12877" s="13">
        <v>1</v>
      </c>
      <c r="H12877">
        <v>16.7</v>
      </c>
      <c r="I12877" s="12">
        <f t="shared" si="804"/>
        <v>10.42414</v>
      </c>
      <c r="J12877" s="12">
        <f t="shared" si="805"/>
        <v>62.42</v>
      </c>
      <c r="K12877" s="12">
        <f t="shared" si="806"/>
        <v>51.99586</v>
      </c>
      <c r="L12877" s="12">
        <v>21.56</v>
      </c>
      <c r="M12877" s="12">
        <f t="shared" si="807"/>
        <v>73.55586</v>
      </c>
      <c r="N12877" t="s">
        <v>6</v>
      </c>
      <c r="O12877" s="13">
        <v>15</v>
      </c>
      <c r="P12877">
        <v>5</v>
      </c>
      <c r="Q12877" t="b">
        <v>0</v>
      </c>
      <c r="R12877">
        <v>3</v>
      </c>
      <c r="S12877" t="s">
        <v>48</v>
      </c>
      <c r="T12877" t="s">
        <v>39</v>
      </c>
    </row>
    <row r="12878" spans="1:20">
      <c r="A12878" t="s">
        <v>19839</v>
      </c>
      <c r="B12878" s="11">
        <v>45737</v>
      </c>
      <c r="C12878" t="s">
        <v>385</v>
      </c>
      <c r="D12878" t="s">
        <v>23</v>
      </c>
      <c r="E12878" t="s">
        <v>496</v>
      </c>
      <c r="F12878" s="12">
        <v>151.95</v>
      </c>
      <c r="G12878" s="13">
        <v>1</v>
      </c>
      <c r="H12878">
        <v>0</v>
      </c>
      <c r="I12878" s="12">
        <f t="shared" si="804"/>
        <v>0</v>
      </c>
      <c r="J12878" s="12">
        <f t="shared" si="805"/>
        <v>151.95</v>
      </c>
      <c r="K12878" s="12">
        <f t="shared" si="806"/>
        <v>151.95</v>
      </c>
      <c r="L12878" s="12">
        <v>14.25</v>
      </c>
      <c r="M12878" s="12">
        <f t="shared" si="807"/>
        <v>166.2</v>
      </c>
      <c r="N12878" t="s">
        <v>18</v>
      </c>
      <c r="O12878" s="13">
        <v>2</v>
      </c>
      <c r="P12878">
        <v>2.5</v>
      </c>
      <c r="Q12878" t="b">
        <v>0</v>
      </c>
      <c r="R12878">
        <v>2</v>
      </c>
      <c r="S12878" t="s">
        <v>45</v>
      </c>
      <c r="T12878" t="s">
        <v>30</v>
      </c>
    </row>
    <row r="12879" spans="1:20">
      <c r="A12879" t="s">
        <v>19840</v>
      </c>
      <c r="B12879" s="11">
        <v>45737</v>
      </c>
      <c r="C12879" t="s">
        <v>15534</v>
      </c>
      <c r="D12879" t="s">
        <v>5</v>
      </c>
      <c r="E12879" t="s">
        <v>156</v>
      </c>
      <c r="F12879" s="12">
        <v>42.65</v>
      </c>
      <c r="G12879" s="13">
        <v>1</v>
      </c>
      <c r="H12879">
        <v>10.2</v>
      </c>
      <c r="I12879" s="12">
        <f t="shared" si="804"/>
        <v>4.3503</v>
      </c>
      <c r="J12879" s="12">
        <f t="shared" si="805"/>
        <v>42.65</v>
      </c>
      <c r="K12879" s="12">
        <f t="shared" si="806"/>
        <v>38.2997</v>
      </c>
      <c r="L12879" s="12">
        <v>20.06</v>
      </c>
      <c r="M12879" s="12">
        <f t="shared" si="807"/>
        <v>58.3597</v>
      </c>
      <c r="N12879" t="s">
        <v>9</v>
      </c>
      <c r="O12879" s="13">
        <v>10</v>
      </c>
      <c r="P12879">
        <v>4</v>
      </c>
      <c r="Q12879" t="b">
        <v>0</v>
      </c>
      <c r="R12879">
        <v>7</v>
      </c>
      <c r="S12879" t="s">
        <v>44</v>
      </c>
      <c r="T12879" t="s">
        <v>35</v>
      </c>
    </row>
    <row r="12880" spans="1:20">
      <c r="A12880" t="s">
        <v>19841</v>
      </c>
      <c r="B12880" s="11">
        <v>45737</v>
      </c>
      <c r="C12880" t="s">
        <v>912</v>
      </c>
      <c r="D12880" t="s">
        <v>17</v>
      </c>
      <c r="E12880" t="s">
        <v>194</v>
      </c>
      <c r="F12880" s="12">
        <v>123.23</v>
      </c>
      <c r="G12880" s="13">
        <v>1</v>
      </c>
      <c r="H12880">
        <v>0</v>
      </c>
      <c r="I12880" s="12">
        <f t="shared" si="804"/>
        <v>0</v>
      </c>
      <c r="J12880" s="12">
        <f t="shared" si="805"/>
        <v>123.23</v>
      </c>
      <c r="K12880" s="12">
        <f t="shared" si="806"/>
        <v>123.23</v>
      </c>
      <c r="L12880" s="12">
        <v>15.96</v>
      </c>
      <c r="M12880" s="12">
        <f t="shared" si="807"/>
        <v>139.19</v>
      </c>
      <c r="N12880" t="s">
        <v>18</v>
      </c>
      <c r="O12880" s="13">
        <v>7</v>
      </c>
      <c r="P12880">
        <v>5</v>
      </c>
      <c r="Q12880" t="b">
        <v>1</v>
      </c>
      <c r="R12880">
        <v>1</v>
      </c>
      <c r="S12880" t="s">
        <v>48</v>
      </c>
      <c r="T12880" t="s">
        <v>39</v>
      </c>
    </row>
    <row r="12881" spans="1:20">
      <c r="A12881" t="s">
        <v>19842</v>
      </c>
      <c r="B12881" s="11">
        <v>45737</v>
      </c>
      <c r="C12881" t="s">
        <v>10788</v>
      </c>
      <c r="D12881" t="s">
        <v>17</v>
      </c>
      <c r="E12881" t="s">
        <v>129</v>
      </c>
      <c r="F12881" s="12">
        <v>70.5</v>
      </c>
      <c r="G12881" s="13">
        <v>1</v>
      </c>
      <c r="H12881">
        <v>0</v>
      </c>
      <c r="I12881" s="12">
        <f t="shared" si="804"/>
        <v>0</v>
      </c>
      <c r="J12881" s="12">
        <f t="shared" si="805"/>
        <v>70.5</v>
      </c>
      <c r="K12881" s="12">
        <f t="shared" si="806"/>
        <v>70.5</v>
      </c>
      <c r="L12881" s="12">
        <v>22.44</v>
      </c>
      <c r="M12881" s="12">
        <f t="shared" si="807"/>
        <v>92.94</v>
      </c>
      <c r="N12881" t="s">
        <v>6</v>
      </c>
      <c r="O12881" s="13">
        <v>9</v>
      </c>
      <c r="P12881">
        <v>3.5</v>
      </c>
      <c r="Q12881" t="b">
        <v>1</v>
      </c>
      <c r="R12881">
        <v>10</v>
      </c>
      <c r="S12881" t="s">
        <v>44</v>
      </c>
      <c r="T12881" t="s">
        <v>35</v>
      </c>
    </row>
    <row r="12882" spans="1:20">
      <c r="A12882" t="s">
        <v>19843</v>
      </c>
      <c r="B12882" s="11">
        <v>45737</v>
      </c>
      <c r="C12882" t="s">
        <v>19844</v>
      </c>
      <c r="D12882" t="s">
        <v>8</v>
      </c>
      <c r="E12882" t="s">
        <v>94</v>
      </c>
      <c r="F12882" s="12">
        <v>50.93</v>
      </c>
      <c r="G12882" s="13">
        <v>1</v>
      </c>
      <c r="H12882">
        <v>0</v>
      </c>
      <c r="I12882" s="12">
        <f t="shared" si="804"/>
        <v>0</v>
      </c>
      <c r="J12882" s="12">
        <f t="shared" si="805"/>
        <v>50.93</v>
      </c>
      <c r="K12882" s="12">
        <f t="shared" si="806"/>
        <v>50.93</v>
      </c>
      <c r="L12882" s="12">
        <v>30.83</v>
      </c>
      <c r="M12882" s="12">
        <f t="shared" si="807"/>
        <v>81.76</v>
      </c>
      <c r="N12882" t="s">
        <v>15</v>
      </c>
      <c r="O12882" s="13">
        <v>17</v>
      </c>
      <c r="P12882">
        <v>5</v>
      </c>
      <c r="Q12882" t="b">
        <v>0</v>
      </c>
      <c r="R12882">
        <v>9</v>
      </c>
      <c r="S12882" t="s">
        <v>42</v>
      </c>
      <c r="T12882" t="s">
        <v>35</v>
      </c>
    </row>
    <row r="12883" spans="1:20">
      <c r="A12883" t="s">
        <v>19845</v>
      </c>
      <c r="B12883" s="11">
        <v>45737</v>
      </c>
      <c r="C12883" t="s">
        <v>6344</v>
      </c>
      <c r="D12883" t="s">
        <v>25</v>
      </c>
      <c r="E12883" t="s">
        <v>602</v>
      </c>
      <c r="F12883" s="12">
        <v>247.74</v>
      </c>
      <c r="G12883" s="13">
        <v>2</v>
      </c>
      <c r="H12883">
        <v>0</v>
      </c>
      <c r="I12883" s="12">
        <f t="shared" si="804"/>
        <v>0</v>
      </c>
      <c r="J12883" s="12">
        <f t="shared" si="805"/>
        <v>495.48</v>
      </c>
      <c r="K12883" s="12">
        <f t="shared" si="806"/>
        <v>495.48</v>
      </c>
      <c r="L12883" s="12">
        <v>10.89</v>
      </c>
      <c r="M12883" s="12">
        <f t="shared" si="807"/>
        <v>506.37</v>
      </c>
      <c r="N12883" t="s">
        <v>18</v>
      </c>
      <c r="O12883" s="13">
        <v>7</v>
      </c>
      <c r="P12883">
        <v>5</v>
      </c>
      <c r="Q12883" t="b">
        <v>1</v>
      </c>
      <c r="R12883">
        <v>8</v>
      </c>
      <c r="S12883" t="s">
        <v>48</v>
      </c>
      <c r="T12883" t="s">
        <v>35</v>
      </c>
    </row>
    <row r="12884" spans="1:20">
      <c r="A12884" t="s">
        <v>19846</v>
      </c>
      <c r="B12884" s="11">
        <v>45737</v>
      </c>
      <c r="C12884" t="s">
        <v>19847</v>
      </c>
      <c r="D12884" t="s">
        <v>11</v>
      </c>
      <c r="E12884" t="s">
        <v>215</v>
      </c>
      <c r="F12884" s="12">
        <v>88.98</v>
      </c>
      <c r="G12884" s="13">
        <v>1</v>
      </c>
      <c r="H12884">
        <v>0</v>
      </c>
      <c r="I12884" s="12">
        <f t="shared" si="804"/>
        <v>0</v>
      </c>
      <c r="J12884" s="12">
        <f t="shared" si="805"/>
        <v>88.98</v>
      </c>
      <c r="K12884" s="12">
        <f t="shared" si="806"/>
        <v>88.98</v>
      </c>
      <c r="L12884" s="12">
        <v>22.98</v>
      </c>
      <c r="M12884" s="12">
        <f t="shared" si="807"/>
        <v>111.96</v>
      </c>
      <c r="N12884" t="s">
        <v>6</v>
      </c>
      <c r="O12884" s="13">
        <v>24</v>
      </c>
      <c r="P12884">
        <v>5</v>
      </c>
      <c r="Q12884" t="b">
        <v>0</v>
      </c>
      <c r="R12884">
        <v>15</v>
      </c>
      <c r="S12884" t="s">
        <v>48</v>
      </c>
      <c r="T12884" t="s">
        <v>39</v>
      </c>
    </row>
    <row r="12885" spans="1:20">
      <c r="A12885" t="s">
        <v>19848</v>
      </c>
      <c r="B12885" s="11">
        <v>45738</v>
      </c>
      <c r="C12885" t="s">
        <v>13795</v>
      </c>
      <c r="D12885" t="s">
        <v>5</v>
      </c>
      <c r="E12885" t="s">
        <v>119</v>
      </c>
      <c r="F12885" s="12">
        <v>26.17</v>
      </c>
      <c r="G12885" s="13">
        <v>1</v>
      </c>
      <c r="H12885">
        <v>0</v>
      </c>
      <c r="I12885" s="12">
        <f t="shared" si="804"/>
        <v>0</v>
      </c>
      <c r="J12885" s="12">
        <f t="shared" si="805"/>
        <v>26.17</v>
      </c>
      <c r="K12885" s="12">
        <f t="shared" si="806"/>
        <v>26.17</v>
      </c>
      <c r="L12885" s="12">
        <v>28.9</v>
      </c>
      <c r="M12885" s="12">
        <f t="shared" si="807"/>
        <v>55.07</v>
      </c>
      <c r="N12885" t="s">
        <v>15</v>
      </c>
      <c r="O12885" s="13">
        <v>11</v>
      </c>
      <c r="P12885">
        <v>5</v>
      </c>
      <c r="Q12885" t="b">
        <v>1</v>
      </c>
      <c r="R12885">
        <v>10</v>
      </c>
      <c r="S12885" t="s">
        <v>46</v>
      </c>
      <c r="T12885" t="s">
        <v>35</v>
      </c>
    </row>
    <row r="12886" spans="1:20">
      <c r="A12886" t="s">
        <v>19849</v>
      </c>
      <c r="B12886" s="11">
        <v>45738</v>
      </c>
      <c r="C12886" t="s">
        <v>19850</v>
      </c>
      <c r="D12886" t="s">
        <v>25</v>
      </c>
      <c r="E12886" t="s">
        <v>72</v>
      </c>
      <c r="F12886" s="12">
        <v>31.6</v>
      </c>
      <c r="G12886" s="13">
        <v>2</v>
      </c>
      <c r="H12886">
        <v>0</v>
      </c>
      <c r="I12886" s="12">
        <f t="shared" si="804"/>
        <v>0</v>
      </c>
      <c r="J12886" s="12">
        <f t="shared" si="805"/>
        <v>63.2</v>
      </c>
      <c r="K12886" s="12">
        <f t="shared" si="806"/>
        <v>63.2</v>
      </c>
      <c r="L12886" s="12">
        <v>16.97</v>
      </c>
      <c r="M12886" s="12">
        <f t="shared" si="807"/>
        <v>80.17</v>
      </c>
      <c r="N12886" t="s">
        <v>12</v>
      </c>
      <c r="O12886" s="13">
        <v>21</v>
      </c>
      <c r="P12886">
        <v>3</v>
      </c>
      <c r="Q12886" t="b">
        <v>0</v>
      </c>
      <c r="R12886">
        <v>6</v>
      </c>
      <c r="S12886" t="s">
        <v>44</v>
      </c>
      <c r="T12886" t="s">
        <v>39</v>
      </c>
    </row>
    <row r="12887" spans="1:20">
      <c r="A12887" t="s">
        <v>19851</v>
      </c>
      <c r="B12887" s="11">
        <v>45738</v>
      </c>
      <c r="C12887" t="s">
        <v>5810</v>
      </c>
      <c r="D12887" t="s">
        <v>11</v>
      </c>
      <c r="E12887" t="s">
        <v>204</v>
      </c>
      <c r="F12887" s="12">
        <v>94.41</v>
      </c>
      <c r="G12887" s="13">
        <v>2</v>
      </c>
      <c r="H12887">
        <v>0</v>
      </c>
      <c r="I12887" s="12">
        <f t="shared" si="804"/>
        <v>0</v>
      </c>
      <c r="J12887" s="12">
        <f t="shared" si="805"/>
        <v>188.82</v>
      </c>
      <c r="K12887" s="12">
        <f t="shared" si="806"/>
        <v>188.82</v>
      </c>
      <c r="L12887" s="12">
        <v>21.55</v>
      </c>
      <c r="M12887" s="12">
        <f t="shared" si="807"/>
        <v>210.37</v>
      </c>
      <c r="N12887" t="s">
        <v>9</v>
      </c>
      <c r="O12887" s="13">
        <v>10</v>
      </c>
      <c r="P12887">
        <v>4</v>
      </c>
      <c r="Q12887" t="b">
        <v>1</v>
      </c>
      <c r="R12887">
        <v>2</v>
      </c>
      <c r="S12887" t="s">
        <v>45</v>
      </c>
      <c r="T12887" t="s">
        <v>35</v>
      </c>
    </row>
    <row r="12888" spans="1:20">
      <c r="A12888" t="s">
        <v>19852</v>
      </c>
      <c r="B12888" s="11">
        <v>45738</v>
      </c>
      <c r="C12888" t="s">
        <v>19853</v>
      </c>
      <c r="D12888" t="s">
        <v>17</v>
      </c>
      <c r="E12888" t="s">
        <v>129</v>
      </c>
      <c r="F12888" s="12">
        <v>169.11</v>
      </c>
      <c r="G12888" s="13">
        <v>1</v>
      </c>
      <c r="H12888">
        <v>7.9</v>
      </c>
      <c r="I12888" s="12">
        <f t="shared" si="804"/>
        <v>13.35969</v>
      </c>
      <c r="J12888" s="12">
        <f t="shared" si="805"/>
        <v>169.11</v>
      </c>
      <c r="K12888" s="12">
        <f t="shared" si="806"/>
        <v>155.75031</v>
      </c>
      <c r="L12888" s="12">
        <v>11.79</v>
      </c>
      <c r="M12888" s="12">
        <f t="shared" si="807"/>
        <v>167.54031</v>
      </c>
      <c r="N12888" t="s">
        <v>18</v>
      </c>
      <c r="O12888" s="13">
        <v>2</v>
      </c>
      <c r="P12888">
        <v>4.5</v>
      </c>
      <c r="Q12888" t="b">
        <v>0</v>
      </c>
      <c r="R12888">
        <v>9</v>
      </c>
      <c r="S12888" t="s">
        <v>45</v>
      </c>
      <c r="T12888" t="s">
        <v>30</v>
      </c>
    </row>
    <row r="12889" spans="1:20">
      <c r="A12889" t="s">
        <v>19854</v>
      </c>
      <c r="B12889" s="11">
        <v>45738</v>
      </c>
      <c r="C12889" t="s">
        <v>19855</v>
      </c>
      <c r="D12889" t="s">
        <v>14</v>
      </c>
      <c r="E12889" t="s">
        <v>103</v>
      </c>
      <c r="F12889" s="12">
        <v>184.74</v>
      </c>
      <c r="G12889" s="13">
        <v>1</v>
      </c>
      <c r="H12889">
        <v>0</v>
      </c>
      <c r="I12889" s="12">
        <f t="shared" si="804"/>
        <v>0</v>
      </c>
      <c r="J12889" s="12">
        <f t="shared" si="805"/>
        <v>184.74</v>
      </c>
      <c r="K12889" s="12">
        <f t="shared" si="806"/>
        <v>184.74</v>
      </c>
      <c r="L12889" s="12">
        <v>22.53</v>
      </c>
      <c r="M12889" s="12">
        <f t="shared" si="807"/>
        <v>207.27</v>
      </c>
      <c r="N12889" t="s">
        <v>9</v>
      </c>
      <c r="O12889" s="13">
        <v>8</v>
      </c>
      <c r="P12889">
        <v>4</v>
      </c>
      <c r="Q12889" t="b">
        <v>0</v>
      </c>
      <c r="R12889">
        <v>1</v>
      </c>
      <c r="S12889" t="s">
        <v>44</v>
      </c>
      <c r="T12889" t="s">
        <v>39</v>
      </c>
    </row>
    <row r="12890" spans="1:20">
      <c r="A12890" t="s">
        <v>19856</v>
      </c>
      <c r="B12890" s="11">
        <v>45738</v>
      </c>
      <c r="C12890" t="s">
        <v>14622</v>
      </c>
      <c r="D12890" t="s">
        <v>20</v>
      </c>
      <c r="E12890" t="s">
        <v>197</v>
      </c>
      <c r="F12890" s="12">
        <v>26.54</v>
      </c>
      <c r="G12890" s="13">
        <v>1</v>
      </c>
      <c r="H12890">
        <v>0</v>
      </c>
      <c r="I12890" s="12">
        <f t="shared" si="804"/>
        <v>0</v>
      </c>
      <c r="J12890" s="12">
        <f t="shared" si="805"/>
        <v>26.54</v>
      </c>
      <c r="K12890" s="12">
        <f t="shared" si="806"/>
        <v>26.54</v>
      </c>
      <c r="L12890" s="12">
        <v>12.6</v>
      </c>
      <c r="M12890" s="12">
        <f t="shared" si="807"/>
        <v>39.14</v>
      </c>
      <c r="N12890" t="s">
        <v>18</v>
      </c>
      <c r="O12890" s="13">
        <v>7</v>
      </c>
      <c r="P12890">
        <v>5</v>
      </c>
      <c r="Q12890" t="b">
        <v>1</v>
      </c>
      <c r="R12890">
        <v>8</v>
      </c>
      <c r="S12890" t="s">
        <v>44</v>
      </c>
      <c r="T12890" t="s">
        <v>35</v>
      </c>
    </row>
    <row r="12891" spans="1:20">
      <c r="A12891" t="s">
        <v>19857</v>
      </c>
      <c r="B12891" s="11">
        <v>45738</v>
      </c>
      <c r="C12891" t="s">
        <v>11711</v>
      </c>
      <c r="D12891" t="s">
        <v>11</v>
      </c>
      <c r="E12891" t="s">
        <v>400</v>
      </c>
      <c r="F12891" s="12">
        <v>67.49</v>
      </c>
      <c r="G12891" s="13">
        <v>1</v>
      </c>
      <c r="H12891">
        <v>5.2</v>
      </c>
      <c r="I12891" s="12">
        <f t="shared" si="804"/>
        <v>3.50948</v>
      </c>
      <c r="J12891" s="12">
        <f t="shared" si="805"/>
        <v>67.49</v>
      </c>
      <c r="K12891" s="12">
        <f t="shared" si="806"/>
        <v>63.98052</v>
      </c>
      <c r="L12891" s="12">
        <v>21.53</v>
      </c>
      <c r="M12891" s="12">
        <f t="shared" si="807"/>
        <v>85.51052</v>
      </c>
      <c r="N12891" t="s">
        <v>6</v>
      </c>
      <c r="O12891" s="13">
        <v>11</v>
      </c>
      <c r="P12891">
        <v>4</v>
      </c>
      <c r="Q12891" t="b">
        <v>1</v>
      </c>
      <c r="R12891">
        <v>4</v>
      </c>
      <c r="S12891" t="s">
        <v>44</v>
      </c>
      <c r="T12891" t="s">
        <v>39</v>
      </c>
    </row>
    <row r="12892" spans="1:20">
      <c r="A12892" t="s">
        <v>19858</v>
      </c>
      <c r="B12892" s="11">
        <v>45738</v>
      </c>
      <c r="C12892" t="s">
        <v>13580</v>
      </c>
      <c r="D12892" t="s">
        <v>25</v>
      </c>
      <c r="E12892" t="s">
        <v>264</v>
      </c>
      <c r="F12892" s="12">
        <v>89.65</v>
      </c>
      <c r="G12892" s="13">
        <v>1</v>
      </c>
      <c r="H12892">
        <v>0</v>
      </c>
      <c r="I12892" s="12">
        <f t="shared" si="804"/>
        <v>0</v>
      </c>
      <c r="J12892" s="12">
        <f t="shared" si="805"/>
        <v>89.65</v>
      </c>
      <c r="K12892" s="12">
        <f t="shared" si="806"/>
        <v>89.65</v>
      </c>
      <c r="L12892" s="12">
        <v>10.31</v>
      </c>
      <c r="M12892" s="12">
        <f t="shared" si="807"/>
        <v>99.96</v>
      </c>
      <c r="N12892" t="s">
        <v>18</v>
      </c>
      <c r="O12892" s="13">
        <v>7</v>
      </c>
      <c r="P12892">
        <v>4</v>
      </c>
      <c r="Q12892" t="b">
        <v>0</v>
      </c>
      <c r="R12892">
        <v>4</v>
      </c>
      <c r="S12892" t="s">
        <v>42</v>
      </c>
      <c r="T12892" t="s">
        <v>39</v>
      </c>
    </row>
    <row r="12893" spans="1:20">
      <c r="A12893" t="s">
        <v>19859</v>
      </c>
      <c r="B12893" s="11">
        <v>45738</v>
      </c>
      <c r="C12893" t="s">
        <v>13943</v>
      </c>
      <c r="D12893" t="s">
        <v>14</v>
      </c>
      <c r="E12893" t="s">
        <v>82</v>
      </c>
      <c r="F12893" s="12">
        <v>194.41</v>
      </c>
      <c r="G12893" s="13">
        <v>3</v>
      </c>
      <c r="H12893">
        <v>0</v>
      </c>
      <c r="I12893" s="12">
        <f t="shared" si="804"/>
        <v>0</v>
      </c>
      <c r="J12893" s="12">
        <f t="shared" si="805"/>
        <v>583.23</v>
      </c>
      <c r="K12893" s="12">
        <f t="shared" si="806"/>
        <v>583.23</v>
      </c>
      <c r="L12893" s="12">
        <v>22.14</v>
      </c>
      <c r="M12893" s="12">
        <f t="shared" si="807"/>
        <v>605.37</v>
      </c>
      <c r="N12893" t="s">
        <v>9</v>
      </c>
      <c r="O12893" s="13">
        <v>6</v>
      </c>
      <c r="P12893">
        <v>4.5</v>
      </c>
      <c r="Q12893" t="b">
        <v>0</v>
      </c>
      <c r="R12893">
        <v>1</v>
      </c>
      <c r="S12893" t="s">
        <v>45</v>
      </c>
      <c r="T12893" t="s">
        <v>35</v>
      </c>
    </row>
    <row r="12894" spans="1:20">
      <c r="A12894" t="s">
        <v>19860</v>
      </c>
      <c r="B12894" s="11">
        <v>45738</v>
      </c>
      <c r="C12894" t="s">
        <v>17275</v>
      </c>
      <c r="D12894" t="s">
        <v>11</v>
      </c>
      <c r="E12894" t="s">
        <v>204</v>
      </c>
      <c r="F12894" s="12">
        <v>74.99</v>
      </c>
      <c r="G12894" s="13">
        <v>1</v>
      </c>
      <c r="H12894">
        <v>24.4</v>
      </c>
      <c r="I12894" s="12">
        <f t="shared" si="804"/>
        <v>18.29756</v>
      </c>
      <c r="J12894" s="12">
        <f t="shared" si="805"/>
        <v>74.99</v>
      </c>
      <c r="K12894" s="12">
        <f t="shared" si="806"/>
        <v>56.69244</v>
      </c>
      <c r="L12894" s="12">
        <v>20.61</v>
      </c>
      <c r="M12894" s="12">
        <f t="shared" si="807"/>
        <v>77.30244</v>
      </c>
      <c r="N12894" t="s">
        <v>6</v>
      </c>
      <c r="O12894" s="13">
        <v>21</v>
      </c>
      <c r="P12894">
        <v>4</v>
      </c>
      <c r="Q12894" t="b">
        <v>1</v>
      </c>
      <c r="R12894">
        <v>1</v>
      </c>
      <c r="S12894" t="s">
        <v>46</v>
      </c>
      <c r="T12894" t="s">
        <v>35</v>
      </c>
    </row>
    <row r="12895" spans="1:20">
      <c r="A12895" t="s">
        <v>19861</v>
      </c>
      <c r="B12895" s="11">
        <v>45738</v>
      </c>
      <c r="C12895" t="s">
        <v>1591</v>
      </c>
      <c r="D12895" t="s">
        <v>20</v>
      </c>
      <c r="E12895" t="s">
        <v>136</v>
      </c>
      <c r="F12895" s="12">
        <v>28.35</v>
      </c>
      <c r="G12895" s="13">
        <v>1</v>
      </c>
      <c r="H12895">
        <v>0</v>
      </c>
      <c r="I12895" s="12">
        <f t="shared" si="804"/>
        <v>0</v>
      </c>
      <c r="J12895" s="12">
        <f t="shared" si="805"/>
        <v>28.35</v>
      </c>
      <c r="K12895" s="12">
        <f t="shared" si="806"/>
        <v>28.35</v>
      </c>
      <c r="L12895" s="12">
        <v>19.59</v>
      </c>
      <c r="M12895" s="12">
        <f t="shared" si="807"/>
        <v>47.94</v>
      </c>
      <c r="N12895" t="s">
        <v>9</v>
      </c>
      <c r="O12895" s="13">
        <v>13</v>
      </c>
      <c r="P12895">
        <v>2.5</v>
      </c>
      <c r="Q12895" t="b">
        <v>0</v>
      </c>
      <c r="R12895">
        <v>4</v>
      </c>
      <c r="S12895" t="s">
        <v>44</v>
      </c>
      <c r="T12895" t="s">
        <v>35</v>
      </c>
    </row>
    <row r="12896" spans="1:20">
      <c r="A12896" t="s">
        <v>19862</v>
      </c>
      <c r="B12896" s="11">
        <v>45739</v>
      </c>
      <c r="C12896" t="s">
        <v>4453</v>
      </c>
      <c r="D12896" t="s">
        <v>8</v>
      </c>
      <c r="E12896" t="s">
        <v>565</v>
      </c>
      <c r="F12896" s="12">
        <v>37.28</v>
      </c>
      <c r="G12896" s="13">
        <v>1</v>
      </c>
      <c r="H12896">
        <v>0</v>
      </c>
      <c r="I12896" s="12">
        <f t="shared" si="804"/>
        <v>0</v>
      </c>
      <c r="J12896" s="12">
        <f t="shared" si="805"/>
        <v>37.28</v>
      </c>
      <c r="K12896" s="12">
        <f t="shared" si="806"/>
        <v>37.28</v>
      </c>
      <c r="L12896" s="12">
        <v>8.74</v>
      </c>
      <c r="M12896" s="12">
        <f t="shared" si="807"/>
        <v>46.02</v>
      </c>
      <c r="N12896" t="s">
        <v>18</v>
      </c>
      <c r="O12896" s="13">
        <v>5</v>
      </c>
      <c r="P12896">
        <v>4.5</v>
      </c>
      <c r="Q12896" t="b">
        <v>0</v>
      </c>
      <c r="R12896">
        <v>1</v>
      </c>
      <c r="S12896" t="s">
        <v>44</v>
      </c>
      <c r="T12896" t="s">
        <v>39</v>
      </c>
    </row>
    <row r="12897" spans="1:20">
      <c r="A12897" t="s">
        <v>19863</v>
      </c>
      <c r="B12897" s="11">
        <v>45739</v>
      </c>
      <c r="C12897" t="s">
        <v>9591</v>
      </c>
      <c r="D12897" t="s">
        <v>14</v>
      </c>
      <c r="E12897" t="s">
        <v>103</v>
      </c>
      <c r="F12897" s="12">
        <v>158.73</v>
      </c>
      <c r="G12897" s="13">
        <v>1</v>
      </c>
      <c r="H12897">
        <v>0</v>
      </c>
      <c r="I12897" s="12">
        <f t="shared" si="804"/>
        <v>0</v>
      </c>
      <c r="J12897" s="12">
        <f t="shared" si="805"/>
        <v>158.73</v>
      </c>
      <c r="K12897" s="12">
        <f t="shared" si="806"/>
        <v>158.73</v>
      </c>
      <c r="L12897" s="12">
        <v>20.34</v>
      </c>
      <c r="M12897" s="12">
        <f t="shared" si="807"/>
        <v>179.07</v>
      </c>
      <c r="N12897" t="s">
        <v>9</v>
      </c>
      <c r="O12897" s="13">
        <v>11</v>
      </c>
      <c r="P12897">
        <v>5</v>
      </c>
      <c r="Q12897" t="b">
        <v>0</v>
      </c>
      <c r="R12897">
        <v>8</v>
      </c>
      <c r="S12897" t="s">
        <v>48</v>
      </c>
      <c r="T12897" t="s">
        <v>35</v>
      </c>
    </row>
    <row r="12898" spans="1:20">
      <c r="A12898" t="s">
        <v>19864</v>
      </c>
      <c r="B12898" s="11">
        <v>45739</v>
      </c>
      <c r="C12898" t="s">
        <v>1556</v>
      </c>
      <c r="D12898" t="s">
        <v>5</v>
      </c>
      <c r="E12898" t="s">
        <v>124</v>
      </c>
      <c r="F12898" s="12">
        <v>56.26</v>
      </c>
      <c r="G12898" s="13">
        <v>1</v>
      </c>
      <c r="H12898">
        <v>0</v>
      </c>
      <c r="I12898" s="12">
        <f t="shared" si="804"/>
        <v>0</v>
      </c>
      <c r="J12898" s="12">
        <f t="shared" si="805"/>
        <v>56.26</v>
      </c>
      <c r="K12898" s="12">
        <f t="shared" si="806"/>
        <v>56.26</v>
      </c>
      <c r="L12898" s="12">
        <v>17.52</v>
      </c>
      <c r="M12898" s="12">
        <f t="shared" si="807"/>
        <v>73.78</v>
      </c>
      <c r="N12898" t="s">
        <v>12</v>
      </c>
      <c r="O12898" s="13">
        <v>10</v>
      </c>
      <c r="P12898">
        <v>5</v>
      </c>
      <c r="Q12898" t="b">
        <v>0</v>
      </c>
      <c r="R12898">
        <v>6</v>
      </c>
      <c r="S12898" t="s">
        <v>43</v>
      </c>
      <c r="T12898" t="s">
        <v>35</v>
      </c>
    </row>
    <row r="12899" spans="1:20">
      <c r="A12899" t="s">
        <v>19865</v>
      </c>
      <c r="B12899" s="11">
        <v>45739</v>
      </c>
      <c r="C12899" t="s">
        <v>9094</v>
      </c>
      <c r="D12899" t="s">
        <v>14</v>
      </c>
      <c r="E12899" t="s">
        <v>94</v>
      </c>
      <c r="F12899" s="12">
        <v>133.26</v>
      </c>
      <c r="G12899" s="13">
        <v>2</v>
      </c>
      <c r="H12899">
        <v>0</v>
      </c>
      <c r="I12899" s="12">
        <f t="shared" si="804"/>
        <v>0</v>
      </c>
      <c r="J12899" s="12">
        <f t="shared" si="805"/>
        <v>266.52</v>
      </c>
      <c r="K12899" s="12">
        <f t="shared" si="806"/>
        <v>266.52</v>
      </c>
      <c r="L12899" s="12">
        <v>12.46</v>
      </c>
      <c r="M12899" s="12">
        <f t="shared" si="807"/>
        <v>278.98</v>
      </c>
      <c r="N12899" t="s">
        <v>18</v>
      </c>
      <c r="O12899" s="13">
        <v>7</v>
      </c>
      <c r="P12899">
        <v>4.5</v>
      </c>
      <c r="Q12899" t="b">
        <v>0</v>
      </c>
      <c r="R12899">
        <v>5</v>
      </c>
      <c r="S12899" t="s">
        <v>48</v>
      </c>
      <c r="T12899" t="s">
        <v>39</v>
      </c>
    </row>
    <row r="12900" spans="1:20">
      <c r="A12900" t="s">
        <v>19866</v>
      </c>
      <c r="B12900" s="11">
        <v>45739</v>
      </c>
      <c r="C12900" t="s">
        <v>2067</v>
      </c>
      <c r="D12900" t="s">
        <v>20</v>
      </c>
      <c r="E12900" t="s">
        <v>226</v>
      </c>
      <c r="F12900" s="12">
        <v>25.26</v>
      </c>
      <c r="G12900" s="13">
        <v>2</v>
      </c>
      <c r="H12900">
        <v>21.8</v>
      </c>
      <c r="I12900" s="12">
        <f t="shared" si="804"/>
        <v>5.50668</v>
      </c>
      <c r="J12900" s="12">
        <f t="shared" si="805"/>
        <v>50.52</v>
      </c>
      <c r="K12900" s="12">
        <f t="shared" si="806"/>
        <v>45.01332</v>
      </c>
      <c r="L12900" s="12">
        <v>19.01</v>
      </c>
      <c r="M12900" s="12">
        <f t="shared" si="807"/>
        <v>64.02332</v>
      </c>
      <c r="N12900" t="s">
        <v>6</v>
      </c>
      <c r="O12900" s="13">
        <v>12</v>
      </c>
      <c r="P12900">
        <v>5</v>
      </c>
      <c r="Q12900" t="b">
        <v>0</v>
      </c>
      <c r="R12900">
        <v>6</v>
      </c>
      <c r="S12900" t="s">
        <v>43</v>
      </c>
      <c r="T12900" t="s">
        <v>35</v>
      </c>
    </row>
    <row r="12901" spans="1:20">
      <c r="A12901" t="s">
        <v>19867</v>
      </c>
      <c r="B12901" s="11">
        <v>45739</v>
      </c>
      <c r="C12901" t="s">
        <v>4453</v>
      </c>
      <c r="D12901" t="s">
        <v>20</v>
      </c>
      <c r="E12901" t="s">
        <v>197</v>
      </c>
      <c r="F12901" s="12">
        <v>15.35</v>
      </c>
      <c r="G12901" s="13">
        <v>2</v>
      </c>
      <c r="H12901">
        <v>0</v>
      </c>
      <c r="I12901" s="12">
        <f t="shared" si="804"/>
        <v>0</v>
      </c>
      <c r="J12901" s="12">
        <f t="shared" si="805"/>
        <v>30.7</v>
      </c>
      <c r="K12901" s="12">
        <f t="shared" si="806"/>
        <v>30.7</v>
      </c>
      <c r="L12901" s="12">
        <v>19.76</v>
      </c>
      <c r="M12901" s="12">
        <f t="shared" si="807"/>
        <v>50.46</v>
      </c>
      <c r="N12901" t="s">
        <v>12</v>
      </c>
      <c r="O12901" s="13">
        <v>16</v>
      </c>
      <c r="P12901">
        <v>5</v>
      </c>
      <c r="Q12901" t="b">
        <v>1</v>
      </c>
      <c r="R12901">
        <v>9</v>
      </c>
      <c r="S12901" t="s">
        <v>44</v>
      </c>
      <c r="T12901" t="s">
        <v>35</v>
      </c>
    </row>
    <row r="12902" spans="1:20">
      <c r="A12902" t="s">
        <v>19868</v>
      </c>
      <c r="B12902" s="11">
        <v>45739</v>
      </c>
      <c r="C12902" t="s">
        <v>16258</v>
      </c>
      <c r="D12902" t="s">
        <v>20</v>
      </c>
      <c r="E12902" t="s">
        <v>226</v>
      </c>
      <c r="F12902" s="12">
        <v>17.93</v>
      </c>
      <c r="G12902" s="13">
        <v>2</v>
      </c>
      <c r="H12902">
        <v>0</v>
      </c>
      <c r="I12902" s="12">
        <f t="shared" si="804"/>
        <v>0</v>
      </c>
      <c r="J12902" s="12">
        <f t="shared" si="805"/>
        <v>35.86</v>
      </c>
      <c r="K12902" s="12">
        <f t="shared" si="806"/>
        <v>35.86</v>
      </c>
      <c r="L12902" s="12">
        <v>23.15</v>
      </c>
      <c r="M12902" s="12">
        <f t="shared" si="807"/>
        <v>59.01</v>
      </c>
      <c r="N12902" t="s">
        <v>15</v>
      </c>
      <c r="O12902" s="13">
        <v>16</v>
      </c>
      <c r="P12902">
        <v>4</v>
      </c>
      <c r="Q12902" t="b">
        <v>0</v>
      </c>
      <c r="R12902">
        <v>9</v>
      </c>
      <c r="S12902" t="s">
        <v>45</v>
      </c>
      <c r="T12902" t="s">
        <v>35</v>
      </c>
    </row>
    <row r="12903" spans="1:20">
      <c r="A12903" t="s">
        <v>19869</v>
      </c>
      <c r="B12903" s="11">
        <v>45739</v>
      </c>
      <c r="C12903" t="s">
        <v>19870</v>
      </c>
      <c r="D12903" t="s">
        <v>17</v>
      </c>
      <c r="E12903" t="s">
        <v>129</v>
      </c>
      <c r="F12903" s="12">
        <v>134.43</v>
      </c>
      <c r="G12903" s="13">
        <v>1</v>
      </c>
      <c r="H12903">
        <v>0</v>
      </c>
      <c r="I12903" s="12">
        <f t="shared" si="804"/>
        <v>0</v>
      </c>
      <c r="J12903" s="12">
        <f t="shared" si="805"/>
        <v>134.43</v>
      </c>
      <c r="K12903" s="12">
        <f t="shared" si="806"/>
        <v>134.43</v>
      </c>
      <c r="L12903" s="12">
        <v>22.42</v>
      </c>
      <c r="M12903" s="12">
        <f t="shared" si="807"/>
        <v>156.85</v>
      </c>
      <c r="N12903" t="s">
        <v>6</v>
      </c>
      <c r="O12903" s="13">
        <v>22</v>
      </c>
      <c r="P12903">
        <v>4.5</v>
      </c>
      <c r="Q12903" t="b">
        <v>0</v>
      </c>
      <c r="R12903">
        <v>1</v>
      </c>
      <c r="S12903" t="s">
        <v>45</v>
      </c>
      <c r="T12903" t="s">
        <v>39</v>
      </c>
    </row>
    <row r="12904" spans="1:20">
      <c r="A12904" t="s">
        <v>19871</v>
      </c>
      <c r="B12904" s="11">
        <v>45739</v>
      </c>
      <c r="C12904" t="s">
        <v>12171</v>
      </c>
      <c r="D12904" t="s">
        <v>5</v>
      </c>
      <c r="E12904" t="s">
        <v>106</v>
      </c>
      <c r="F12904" s="12">
        <v>28.94</v>
      </c>
      <c r="G12904" s="13">
        <v>2</v>
      </c>
      <c r="H12904">
        <v>5.3</v>
      </c>
      <c r="I12904" s="12">
        <f t="shared" si="804"/>
        <v>1.53382</v>
      </c>
      <c r="J12904" s="12">
        <f t="shared" si="805"/>
        <v>57.88</v>
      </c>
      <c r="K12904" s="12">
        <f t="shared" si="806"/>
        <v>56.34618</v>
      </c>
      <c r="L12904" s="12">
        <v>16.29</v>
      </c>
      <c r="M12904" s="12">
        <f t="shared" si="807"/>
        <v>72.63618</v>
      </c>
      <c r="N12904" t="s">
        <v>9</v>
      </c>
      <c r="O12904" s="13">
        <v>11</v>
      </c>
      <c r="P12904">
        <v>5</v>
      </c>
      <c r="Q12904" t="b">
        <v>0</v>
      </c>
      <c r="R12904">
        <v>12</v>
      </c>
      <c r="S12904" t="s">
        <v>48</v>
      </c>
      <c r="T12904" t="s">
        <v>30</v>
      </c>
    </row>
    <row r="12905" spans="1:20">
      <c r="A12905" t="s">
        <v>19872</v>
      </c>
      <c r="B12905" s="11">
        <v>45739</v>
      </c>
      <c r="C12905" t="s">
        <v>11661</v>
      </c>
      <c r="D12905" t="s">
        <v>17</v>
      </c>
      <c r="E12905" t="s">
        <v>78</v>
      </c>
      <c r="F12905" s="12">
        <v>170.78</v>
      </c>
      <c r="G12905" s="13">
        <v>1</v>
      </c>
      <c r="H12905">
        <v>0</v>
      </c>
      <c r="I12905" s="12">
        <f t="shared" si="804"/>
        <v>0</v>
      </c>
      <c r="J12905" s="12">
        <f t="shared" si="805"/>
        <v>170.78</v>
      </c>
      <c r="K12905" s="12">
        <f t="shared" si="806"/>
        <v>170.78</v>
      </c>
      <c r="L12905" s="12">
        <v>16.77</v>
      </c>
      <c r="M12905" s="12">
        <f t="shared" si="807"/>
        <v>187.55</v>
      </c>
      <c r="N12905" t="s">
        <v>9</v>
      </c>
      <c r="O12905" s="13">
        <v>10</v>
      </c>
      <c r="P12905">
        <v>4</v>
      </c>
      <c r="Q12905" t="b">
        <v>0</v>
      </c>
      <c r="R12905">
        <v>2</v>
      </c>
      <c r="S12905" t="s">
        <v>44</v>
      </c>
      <c r="T12905" t="s">
        <v>39</v>
      </c>
    </row>
    <row r="12906" spans="1:20">
      <c r="A12906" t="s">
        <v>19873</v>
      </c>
      <c r="B12906" s="11">
        <v>45739</v>
      </c>
      <c r="C12906" t="s">
        <v>13312</v>
      </c>
      <c r="D12906" t="s">
        <v>23</v>
      </c>
      <c r="E12906" t="s">
        <v>169</v>
      </c>
      <c r="F12906" s="12">
        <v>100.07</v>
      </c>
      <c r="G12906" s="13">
        <v>2</v>
      </c>
      <c r="H12906">
        <v>17.9</v>
      </c>
      <c r="I12906" s="12">
        <f t="shared" si="804"/>
        <v>17.91253</v>
      </c>
      <c r="J12906" s="12">
        <f t="shared" si="805"/>
        <v>200.14</v>
      </c>
      <c r="K12906" s="12">
        <f t="shared" si="806"/>
        <v>182.22747</v>
      </c>
      <c r="L12906" s="12">
        <v>8.17</v>
      </c>
      <c r="M12906" s="12">
        <f t="shared" si="807"/>
        <v>190.39747</v>
      </c>
      <c r="N12906" t="s">
        <v>18</v>
      </c>
      <c r="O12906" s="13">
        <v>7</v>
      </c>
      <c r="P12906">
        <v>5</v>
      </c>
      <c r="Q12906" t="b">
        <v>0</v>
      </c>
      <c r="R12906">
        <v>3</v>
      </c>
      <c r="S12906" t="s">
        <v>48</v>
      </c>
      <c r="T12906" t="s">
        <v>37</v>
      </c>
    </row>
    <row r="12907" spans="1:20">
      <c r="A12907" t="s">
        <v>19874</v>
      </c>
      <c r="B12907" s="11">
        <v>45739</v>
      </c>
      <c r="C12907" t="s">
        <v>8629</v>
      </c>
      <c r="D12907" t="s">
        <v>5</v>
      </c>
      <c r="E12907" t="s">
        <v>124</v>
      </c>
      <c r="F12907" s="12">
        <v>81.93</v>
      </c>
      <c r="G12907" s="13">
        <v>1</v>
      </c>
      <c r="H12907">
        <v>0</v>
      </c>
      <c r="I12907" s="12">
        <f t="shared" si="804"/>
        <v>0</v>
      </c>
      <c r="J12907" s="12">
        <f t="shared" si="805"/>
        <v>81.93</v>
      </c>
      <c r="K12907" s="12">
        <f t="shared" si="806"/>
        <v>81.93</v>
      </c>
      <c r="L12907" s="12">
        <v>15.25</v>
      </c>
      <c r="M12907" s="12">
        <f t="shared" si="807"/>
        <v>97.18</v>
      </c>
      <c r="N12907" t="s">
        <v>9</v>
      </c>
      <c r="O12907" s="13">
        <v>10</v>
      </c>
      <c r="P12907">
        <v>2.5</v>
      </c>
      <c r="Q12907" t="b">
        <v>0</v>
      </c>
      <c r="R12907">
        <v>2</v>
      </c>
      <c r="S12907" t="s">
        <v>43</v>
      </c>
      <c r="T12907" t="s">
        <v>35</v>
      </c>
    </row>
    <row r="12908" spans="1:20">
      <c r="A12908" t="s">
        <v>19875</v>
      </c>
      <c r="B12908" s="11">
        <v>45739</v>
      </c>
      <c r="C12908" t="s">
        <v>10073</v>
      </c>
      <c r="D12908" t="s">
        <v>11</v>
      </c>
      <c r="E12908" t="s">
        <v>215</v>
      </c>
      <c r="F12908" s="12">
        <v>67.22</v>
      </c>
      <c r="G12908" s="13">
        <v>1</v>
      </c>
      <c r="H12908">
        <v>14.7</v>
      </c>
      <c r="I12908" s="12">
        <f t="shared" si="804"/>
        <v>9.88134</v>
      </c>
      <c r="J12908" s="12">
        <f t="shared" si="805"/>
        <v>67.22</v>
      </c>
      <c r="K12908" s="12">
        <f t="shared" si="806"/>
        <v>57.33866</v>
      </c>
      <c r="L12908" s="12">
        <v>8.64</v>
      </c>
      <c r="M12908" s="12">
        <f t="shared" si="807"/>
        <v>65.97866</v>
      </c>
      <c r="N12908" t="s">
        <v>18</v>
      </c>
      <c r="O12908" s="13">
        <v>7</v>
      </c>
      <c r="P12908">
        <v>4</v>
      </c>
      <c r="Q12908" t="b">
        <v>0</v>
      </c>
      <c r="R12908">
        <v>1</v>
      </c>
      <c r="S12908" t="s">
        <v>48</v>
      </c>
      <c r="T12908" t="s">
        <v>35</v>
      </c>
    </row>
    <row r="12909" spans="1:20">
      <c r="A12909" t="s">
        <v>19876</v>
      </c>
      <c r="B12909" s="11">
        <v>45739</v>
      </c>
      <c r="C12909" t="s">
        <v>3871</v>
      </c>
      <c r="D12909" t="s">
        <v>17</v>
      </c>
      <c r="E12909" t="s">
        <v>209</v>
      </c>
      <c r="F12909" s="12">
        <v>80.05</v>
      </c>
      <c r="G12909" s="13">
        <v>1</v>
      </c>
      <c r="H12909">
        <v>0</v>
      </c>
      <c r="I12909" s="12">
        <f t="shared" si="804"/>
        <v>0</v>
      </c>
      <c r="J12909" s="12">
        <f t="shared" si="805"/>
        <v>80.05</v>
      </c>
      <c r="K12909" s="12">
        <f t="shared" si="806"/>
        <v>80.05</v>
      </c>
      <c r="L12909" s="12">
        <v>15.89</v>
      </c>
      <c r="M12909" s="12">
        <f t="shared" si="807"/>
        <v>95.94</v>
      </c>
      <c r="N12909" t="s">
        <v>9</v>
      </c>
      <c r="O12909" s="13">
        <v>12</v>
      </c>
      <c r="P12909">
        <v>3.5</v>
      </c>
      <c r="Q12909" t="b">
        <v>1</v>
      </c>
      <c r="R12909">
        <v>3</v>
      </c>
      <c r="S12909" t="s">
        <v>45</v>
      </c>
      <c r="T12909" t="s">
        <v>39</v>
      </c>
    </row>
    <row r="12910" spans="1:20">
      <c r="A12910" t="s">
        <v>19877</v>
      </c>
      <c r="B12910" s="11">
        <v>45740</v>
      </c>
      <c r="C12910" t="s">
        <v>19878</v>
      </c>
      <c r="D12910" t="s">
        <v>17</v>
      </c>
      <c r="E12910" t="s">
        <v>139</v>
      </c>
      <c r="F12910" s="12">
        <v>104.21</v>
      </c>
      <c r="G12910" s="13">
        <v>1</v>
      </c>
      <c r="H12910">
        <v>0</v>
      </c>
      <c r="I12910" s="12">
        <f t="shared" si="804"/>
        <v>0</v>
      </c>
      <c r="J12910" s="12">
        <f t="shared" si="805"/>
        <v>104.21</v>
      </c>
      <c r="K12910" s="12">
        <f t="shared" si="806"/>
        <v>104.21</v>
      </c>
      <c r="L12910" s="12">
        <v>8.4</v>
      </c>
      <c r="M12910" s="12">
        <f t="shared" si="807"/>
        <v>112.61</v>
      </c>
      <c r="N12910" t="s">
        <v>18</v>
      </c>
      <c r="O12910" s="13">
        <v>6</v>
      </c>
      <c r="P12910">
        <v>3</v>
      </c>
      <c r="Q12910" t="b">
        <v>0</v>
      </c>
      <c r="R12910">
        <v>1</v>
      </c>
      <c r="S12910" t="s">
        <v>46</v>
      </c>
      <c r="T12910" t="s">
        <v>35</v>
      </c>
    </row>
    <row r="12911" spans="1:20">
      <c r="A12911" t="s">
        <v>19879</v>
      </c>
      <c r="B12911" s="11">
        <v>45740</v>
      </c>
      <c r="C12911" t="s">
        <v>10386</v>
      </c>
      <c r="D12911" t="s">
        <v>11</v>
      </c>
      <c r="E12911" t="s">
        <v>91</v>
      </c>
      <c r="F12911" s="12">
        <v>91.91</v>
      </c>
      <c r="G12911" s="13">
        <v>5</v>
      </c>
      <c r="H12911">
        <v>24.2</v>
      </c>
      <c r="I12911" s="12">
        <f t="shared" si="804"/>
        <v>22.24222</v>
      </c>
      <c r="J12911" s="12">
        <f t="shared" si="805"/>
        <v>459.55</v>
      </c>
      <c r="K12911" s="12">
        <f t="shared" si="806"/>
        <v>437.30778</v>
      </c>
      <c r="L12911" s="12">
        <v>19.73</v>
      </c>
      <c r="M12911" s="12">
        <f t="shared" si="807"/>
        <v>457.03778</v>
      </c>
      <c r="N12911" t="s">
        <v>9</v>
      </c>
      <c r="O12911" s="13">
        <v>13</v>
      </c>
      <c r="P12911">
        <v>4.5</v>
      </c>
      <c r="Q12911" t="b">
        <v>1</v>
      </c>
      <c r="R12911">
        <v>6</v>
      </c>
      <c r="S12911" t="s">
        <v>44</v>
      </c>
      <c r="T12911" t="s">
        <v>35</v>
      </c>
    </row>
    <row r="12912" spans="1:20">
      <c r="A12912" t="s">
        <v>19880</v>
      </c>
      <c r="B12912" s="11">
        <v>45740</v>
      </c>
      <c r="C12912" t="s">
        <v>19881</v>
      </c>
      <c r="D12912" t="s">
        <v>5</v>
      </c>
      <c r="E12912" t="s">
        <v>144</v>
      </c>
      <c r="F12912" s="12">
        <v>112.05</v>
      </c>
      <c r="G12912" s="13">
        <v>3</v>
      </c>
      <c r="H12912">
        <v>8.2</v>
      </c>
      <c r="I12912" s="12">
        <f t="shared" si="804"/>
        <v>9.1881</v>
      </c>
      <c r="J12912" s="12">
        <f t="shared" si="805"/>
        <v>336.15</v>
      </c>
      <c r="K12912" s="12">
        <f t="shared" si="806"/>
        <v>326.9619</v>
      </c>
      <c r="L12912" s="12">
        <v>8.33</v>
      </c>
      <c r="M12912" s="12">
        <f t="shared" si="807"/>
        <v>335.2919</v>
      </c>
      <c r="N12912" t="s">
        <v>18</v>
      </c>
      <c r="O12912" s="13">
        <v>7</v>
      </c>
      <c r="P12912">
        <v>4</v>
      </c>
      <c r="Q12912" t="b">
        <v>1</v>
      </c>
      <c r="R12912">
        <v>3</v>
      </c>
      <c r="S12912" t="s">
        <v>48</v>
      </c>
      <c r="T12912" t="s">
        <v>35</v>
      </c>
    </row>
    <row r="12913" spans="1:20">
      <c r="A12913" t="s">
        <v>19882</v>
      </c>
      <c r="B12913" s="11">
        <v>45740</v>
      </c>
      <c r="C12913" t="s">
        <v>3750</v>
      </c>
      <c r="D12913" t="s">
        <v>5</v>
      </c>
      <c r="E12913" t="s">
        <v>124</v>
      </c>
      <c r="F12913" s="12">
        <v>96.99</v>
      </c>
      <c r="G12913" s="13">
        <v>1</v>
      </c>
      <c r="H12913">
        <v>0</v>
      </c>
      <c r="I12913" s="12">
        <f t="shared" si="804"/>
        <v>0</v>
      </c>
      <c r="J12913" s="12">
        <f t="shared" si="805"/>
        <v>96.99</v>
      </c>
      <c r="K12913" s="12">
        <f t="shared" si="806"/>
        <v>96.99</v>
      </c>
      <c r="L12913" s="12">
        <v>18.71</v>
      </c>
      <c r="M12913" s="12">
        <f t="shared" si="807"/>
        <v>115.7</v>
      </c>
      <c r="N12913" t="s">
        <v>9</v>
      </c>
      <c r="O12913" s="13">
        <v>5</v>
      </c>
      <c r="P12913">
        <v>4</v>
      </c>
      <c r="Q12913" t="b">
        <v>0</v>
      </c>
      <c r="R12913">
        <v>1</v>
      </c>
      <c r="S12913" t="s">
        <v>44</v>
      </c>
      <c r="T12913" t="s">
        <v>30</v>
      </c>
    </row>
    <row r="12914" spans="1:20">
      <c r="A12914" t="s">
        <v>19883</v>
      </c>
      <c r="B12914" s="11">
        <v>45740</v>
      </c>
      <c r="C12914" t="s">
        <v>1022</v>
      </c>
      <c r="D12914" t="s">
        <v>14</v>
      </c>
      <c r="E12914" t="s">
        <v>162</v>
      </c>
      <c r="F12914" s="12">
        <v>63.48</v>
      </c>
      <c r="G12914" s="13">
        <v>1</v>
      </c>
      <c r="H12914">
        <v>0</v>
      </c>
      <c r="I12914" s="12">
        <f t="shared" si="804"/>
        <v>0</v>
      </c>
      <c r="J12914" s="12">
        <f t="shared" si="805"/>
        <v>63.48</v>
      </c>
      <c r="K12914" s="12">
        <f t="shared" si="806"/>
        <v>63.48</v>
      </c>
      <c r="L12914" s="12">
        <v>9.15</v>
      </c>
      <c r="M12914" s="12">
        <f t="shared" si="807"/>
        <v>72.63</v>
      </c>
      <c r="N12914" t="s">
        <v>18</v>
      </c>
      <c r="O12914" s="13">
        <v>5</v>
      </c>
      <c r="P12914">
        <v>5</v>
      </c>
      <c r="Q12914" t="b">
        <v>0</v>
      </c>
      <c r="R12914">
        <v>5</v>
      </c>
      <c r="S12914" t="s">
        <v>44</v>
      </c>
      <c r="T12914" t="s">
        <v>39</v>
      </c>
    </row>
    <row r="12915" spans="1:20">
      <c r="A12915" t="s">
        <v>19884</v>
      </c>
      <c r="B12915" s="11">
        <v>45740</v>
      </c>
      <c r="C12915" t="s">
        <v>19885</v>
      </c>
      <c r="D12915" t="s">
        <v>8</v>
      </c>
      <c r="E12915" t="s">
        <v>94</v>
      </c>
      <c r="F12915" s="12">
        <v>21.48</v>
      </c>
      <c r="G12915" s="13">
        <v>1</v>
      </c>
      <c r="H12915">
        <v>0</v>
      </c>
      <c r="I12915" s="12">
        <f t="shared" si="804"/>
        <v>0</v>
      </c>
      <c r="J12915" s="12">
        <f t="shared" si="805"/>
        <v>21.48</v>
      </c>
      <c r="K12915" s="12">
        <f t="shared" si="806"/>
        <v>21.48</v>
      </c>
      <c r="L12915" s="12">
        <v>10.4</v>
      </c>
      <c r="M12915" s="12">
        <f t="shared" si="807"/>
        <v>31.88</v>
      </c>
      <c r="N12915" t="s">
        <v>18</v>
      </c>
      <c r="O12915" s="13">
        <v>3</v>
      </c>
      <c r="P12915">
        <v>5</v>
      </c>
      <c r="Q12915" t="b">
        <v>1</v>
      </c>
      <c r="R12915">
        <v>5</v>
      </c>
      <c r="S12915" t="s">
        <v>44</v>
      </c>
      <c r="T12915" t="s">
        <v>35</v>
      </c>
    </row>
    <row r="12916" spans="1:20">
      <c r="A12916" t="s">
        <v>19886</v>
      </c>
      <c r="B12916" s="11">
        <v>45740</v>
      </c>
      <c r="C12916" t="s">
        <v>7797</v>
      </c>
      <c r="D12916" t="s">
        <v>14</v>
      </c>
      <c r="E12916" t="s">
        <v>103</v>
      </c>
      <c r="F12916" s="12">
        <v>27.82</v>
      </c>
      <c r="G12916" s="13">
        <v>2</v>
      </c>
      <c r="H12916">
        <v>0</v>
      </c>
      <c r="I12916" s="12">
        <f t="shared" si="804"/>
        <v>0</v>
      </c>
      <c r="J12916" s="12">
        <f t="shared" si="805"/>
        <v>55.64</v>
      </c>
      <c r="K12916" s="12">
        <f t="shared" si="806"/>
        <v>55.64</v>
      </c>
      <c r="L12916" s="12">
        <v>7.76</v>
      </c>
      <c r="M12916" s="12">
        <f t="shared" si="807"/>
        <v>63.4</v>
      </c>
      <c r="N12916" t="s">
        <v>18</v>
      </c>
      <c r="O12916" s="13">
        <v>6</v>
      </c>
      <c r="P12916">
        <v>5</v>
      </c>
      <c r="Q12916" t="b">
        <v>0</v>
      </c>
      <c r="R12916">
        <v>5</v>
      </c>
      <c r="S12916" t="s">
        <v>48</v>
      </c>
      <c r="T12916" t="s">
        <v>35</v>
      </c>
    </row>
    <row r="12917" spans="1:20">
      <c r="A12917" t="s">
        <v>19887</v>
      </c>
      <c r="B12917" s="11">
        <v>45740</v>
      </c>
      <c r="C12917" t="s">
        <v>14870</v>
      </c>
      <c r="D12917" t="s">
        <v>25</v>
      </c>
      <c r="E12917" t="s">
        <v>159</v>
      </c>
      <c r="F12917" s="12">
        <v>50.85</v>
      </c>
      <c r="G12917" s="13">
        <v>3</v>
      </c>
      <c r="H12917">
        <v>0</v>
      </c>
      <c r="I12917" s="12">
        <f t="shared" si="804"/>
        <v>0</v>
      </c>
      <c r="J12917" s="12">
        <f t="shared" si="805"/>
        <v>152.55</v>
      </c>
      <c r="K12917" s="12">
        <f t="shared" si="806"/>
        <v>152.55</v>
      </c>
      <c r="L12917" s="12">
        <v>12.57</v>
      </c>
      <c r="M12917" s="12">
        <f t="shared" si="807"/>
        <v>165.12</v>
      </c>
      <c r="N12917" t="s">
        <v>18</v>
      </c>
      <c r="O12917" s="13">
        <v>5</v>
      </c>
      <c r="P12917">
        <v>5</v>
      </c>
      <c r="Q12917" t="b">
        <v>0</v>
      </c>
      <c r="R12917">
        <v>6</v>
      </c>
      <c r="S12917" t="s">
        <v>44</v>
      </c>
      <c r="T12917" t="s">
        <v>39</v>
      </c>
    </row>
    <row r="12918" spans="1:20">
      <c r="A12918" t="s">
        <v>19888</v>
      </c>
      <c r="B12918" s="11">
        <v>45740</v>
      </c>
      <c r="C12918" t="s">
        <v>19889</v>
      </c>
      <c r="D12918" t="s">
        <v>23</v>
      </c>
      <c r="E12918" t="s">
        <v>540</v>
      </c>
      <c r="F12918" s="12">
        <v>60.5</v>
      </c>
      <c r="G12918" s="13">
        <v>1</v>
      </c>
      <c r="H12918">
        <v>0</v>
      </c>
      <c r="I12918" s="12">
        <f t="shared" si="804"/>
        <v>0</v>
      </c>
      <c r="J12918" s="12">
        <f t="shared" si="805"/>
        <v>60.5</v>
      </c>
      <c r="K12918" s="12">
        <f t="shared" si="806"/>
        <v>60.5</v>
      </c>
      <c r="L12918" s="12">
        <v>22.07</v>
      </c>
      <c r="M12918" s="12">
        <f t="shared" si="807"/>
        <v>82.57</v>
      </c>
      <c r="N12918" t="s">
        <v>6</v>
      </c>
      <c r="O12918" s="13">
        <v>19</v>
      </c>
      <c r="P12918">
        <v>4</v>
      </c>
      <c r="Q12918" t="b">
        <v>0</v>
      </c>
      <c r="R12918">
        <v>4</v>
      </c>
      <c r="S12918" t="s">
        <v>44</v>
      </c>
      <c r="T12918" t="s">
        <v>32</v>
      </c>
    </row>
    <row r="12919" spans="1:20">
      <c r="A12919" t="s">
        <v>19890</v>
      </c>
      <c r="B12919" s="11">
        <v>45740</v>
      </c>
      <c r="C12919" t="s">
        <v>19891</v>
      </c>
      <c r="D12919" t="s">
        <v>25</v>
      </c>
      <c r="E12919" t="s">
        <v>87</v>
      </c>
      <c r="F12919" s="12">
        <v>75.86</v>
      </c>
      <c r="G12919" s="13">
        <v>5</v>
      </c>
      <c r="H12919">
        <v>0</v>
      </c>
      <c r="I12919" s="12">
        <f t="shared" si="804"/>
        <v>0</v>
      </c>
      <c r="J12919" s="12">
        <f t="shared" si="805"/>
        <v>379.3</v>
      </c>
      <c r="K12919" s="12">
        <f t="shared" si="806"/>
        <v>379.3</v>
      </c>
      <c r="L12919" s="12">
        <v>23.92</v>
      </c>
      <c r="M12919" s="12">
        <f t="shared" si="807"/>
        <v>403.22</v>
      </c>
      <c r="N12919" t="s">
        <v>6</v>
      </c>
      <c r="O12919" s="13">
        <v>23</v>
      </c>
      <c r="P12919">
        <v>4</v>
      </c>
      <c r="Q12919" t="b">
        <v>0</v>
      </c>
      <c r="R12919">
        <v>1</v>
      </c>
      <c r="S12919" t="s">
        <v>42</v>
      </c>
      <c r="T12919" t="s">
        <v>39</v>
      </c>
    </row>
    <row r="12920" spans="1:20">
      <c r="A12920" t="s">
        <v>19892</v>
      </c>
      <c r="B12920" s="11">
        <v>45740</v>
      </c>
      <c r="C12920" t="s">
        <v>8614</v>
      </c>
      <c r="D12920" t="s">
        <v>5</v>
      </c>
      <c r="E12920" t="s">
        <v>156</v>
      </c>
      <c r="F12920" s="12">
        <v>75.73</v>
      </c>
      <c r="G12920" s="13">
        <v>1</v>
      </c>
      <c r="H12920">
        <v>0</v>
      </c>
      <c r="I12920" s="12">
        <f t="shared" si="804"/>
        <v>0</v>
      </c>
      <c r="J12920" s="12">
        <f t="shared" si="805"/>
        <v>75.73</v>
      </c>
      <c r="K12920" s="12">
        <f t="shared" si="806"/>
        <v>75.73</v>
      </c>
      <c r="L12920" s="12">
        <v>13.64</v>
      </c>
      <c r="M12920" s="12">
        <f t="shared" si="807"/>
        <v>89.37</v>
      </c>
      <c r="N12920" t="s">
        <v>18</v>
      </c>
      <c r="O12920" s="13">
        <v>6</v>
      </c>
      <c r="P12920">
        <v>5</v>
      </c>
      <c r="Q12920" t="b">
        <v>0</v>
      </c>
      <c r="R12920">
        <v>6</v>
      </c>
      <c r="S12920" t="s">
        <v>44</v>
      </c>
      <c r="T12920" t="s">
        <v>35</v>
      </c>
    </row>
    <row r="12921" spans="1:20">
      <c r="A12921" t="s">
        <v>19893</v>
      </c>
      <c r="B12921" s="11">
        <v>45740</v>
      </c>
      <c r="C12921" t="s">
        <v>361</v>
      </c>
      <c r="D12921" t="s">
        <v>20</v>
      </c>
      <c r="E12921" t="s">
        <v>226</v>
      </c>
      <c r="F12921" s="12">
        <v>14.55</v>
      </c>
      <c r="G12921" s="13">
        <v>1</v>
      </c>
      <c r="H12921">
        <v>22.2</v>
      </c>
      <c r="I12921" s="12">
        <f t="shared" si="804"/>
        <v>3.2301</v>
      </c>
      <c r="J12921" s="12">
        <f t="shared" si="805"/>
        <v>14.55</v>
      </c>
      <c r="K12921" s="12">
        <f t="shared" si="806"/>
        <v>11.3199</v>
      </c>
      <c r="L12921" s="12">
        <v>19.41</v>
      </c>
      <c r="M12921" s="12">
        <f t="shared" si="807"/>
        <v>30.7299</v>
      </c>
      <c r="N12921" t="s">
        <v>12</v>
      </c>
      <c r="O12921" s="13">
        <v>19</v>
      </c>
      <c r="P12921">
        <v>4</v>
      </c>
      <c r="Q12921" t="b">
        <v>0</v>
      </c>
      <c r="R12921">
        <v>2</v>
      </c>
      <c r="S12921" t="s">
        <v>44</v>
      </c>
      <c r="T12921" t="s">
        <v>35</v>
      </c>
    </row>
    <row r="12922" spans="1:20">
      <c r="A12922" t="s">
        <v>19894</v>
      </c>
      <c r="B12922" s="11">
        <v>45740</v>
      </c>
      <c r="C12922" t="s">
        <v>15191</v>
      </c>
      <c r="D12922" t="s">
        <v>11</v>
      </c>
      <c r="E12922" t="s">
        <v>400</v>
      </c>
      <c r="F12922" s="12">
        <v>58.56</v>
      </c>
      <c r="G12922" s="13">
        <v>2</v>
      </c>
      <c r="H12922">
        <v>0</v>
      </c>
      <c r="I12922" s="12">
        <f t="shared" si="804"/>
        <v>0</v>
      </c>
      <c r="J12922" s="12">
        <f t="shared" si="805"/>
        <v>117.12</v>
      </c>
      <c r="K12922" s="12">
        <f t="shared" si="806"/>
        <v>117.12</v>
      </c>
      <c r="L12922" s="12">
        <v>16.51</v>
      </c>
      <c r="M12922" s="12">
        <f t="shared" si="807"/>
        <v>133.63</v>
      </c>
      <c r="N12922" t="s">
        <v>9</v>
      </c>
      <c r="O12922" s="13">
        <v>7</v>
      </c>
      <c r="P12922">
        <v>5</v>
      </c>
      <c r="Q12922" t="b">
        <v>0</v>
      </c>
      <c r="R12922">
        <v>8</v>
      </c>
      <c r="S12922" t="s">
        <v>45</v>
      </c>
      <c r="T12922" t="s">
        <v>39</v>
      </c>
    </row>
    <row r="12923" spans="1:20">
      <c r="A12923" t="s">
        <v>19895</v>
      </c>
      <c r="B12923" s="11">
        <v>45740</v>
      </c>
      <c r="C12923" t="s">
        <v>13668</v>
      </c>
      <c r="D12923" t="s">
        <v>5</v>
      </c>
      <c r="E12923" t="s">
        <v>156</v>
      </c>
      <c r="F12923" s="12">
        <v>54.78</v>
      </c>
      <c r="G12923" s="13">
        <v>1</v>
      </c>
      <c r="H12923">
        <v>0</v>
      </c>
      <c r="I12923" s="12">
        <f t="shared" si="804"/>
        <v>0</v>
      </c>
      <c r="J12923" s="12">
        <f t="shared" si="805"/>
        <v>54.78</v>
      </c>
      <c r="K12923" s="12">
        <f t="shared" si="806"/>
        <v>54.78</v>
      </c>
      <c r="L12923" s="12">
        <v>22.88</v>
      </c>
      <c r="M12923" s="12">
        <f t="shared" si="807"/>
        <v>77.66</v>
      </c>
      <c r="N12923" t="s">
        <v>6</v>
      </c>
      <c r="O12923" s="13">
        <v>22</v>
      </c>
      <c r="P12923">
        <v>5</v>
      </c>
      <c r="Q12923" t="b">
        <v>1</v>
      </c>
      <c r="R12923">
        <v>3</v>
      </c>
      <c r="S12923" t="s">
        <v>46</v>
      </c>
      <c r="T12923" t="s">
        <v>35</v>
      </c>
    </row>
    <row r="12924" spans="1:20">
      <c r="A12924" t="s">
        <v>19896</v>
      </c>
      <c r="B12924" s="11">
        <v>45740</v>
      </c>
      <c r="C12924" t="s">
        <v>18795</v>
      </c>
      <c r="D12924" t="s">
        <v>17</v>
      </c>
      <c r="E12924" t="s">
        <v>209</v>
      </c>
      <c r="F12924" s="12">
        <v>120.04</v>
      </c>
      <c r="G12924" s="13">
        <v>1</v>
      </c>
      <c r="H12924">
        <v>0</v>
      </c>
      <c r="I12924" s="12">
        <f t="shared" si="804"/>
        <v>0</v>
      </c>
      <c r="J12924" s="12">
        <f t="shared" si="805"/>
        <v>120.04</v>
      </c>
      <c r="K12924" s="12">
        <f t="shared" si="806"/>
        <v>120.04</v>
      </c>
      <c r="L12924" s="12">
        <v>10.9</v>
      </c>
      <c r="M12924" s="12">
        <f t="shared" si="807"/>
        <v>130.94</v>
      </c>
      <c r="N12924" t="s">
        <v>18</v>
      </c>
      <c r="O12924" s="13">
        <v>5</v>
      </c>
      <c r="P12924">
        <v>2.5</v>
      </c>
      <c r="Q12924" t="b">
        <v>0</v>
      </c>
      <c r="R12924">
        <v>2</v>
      </c>
      <c r="S12924" t="s">
        <v>42</v>
      </c>
      <c r="T12924" t="s">
        <v>35</v>
      </c>
    </row>
    <row r="12925" spans="1:20">
      <c r="A12925" t="s">
        <v>19897</v>
      </c>
      <c r="B12925" s="11">
        <v>45741</v>
      </c>
      <c r="C12925" t="s">
        <v>4056</v>
      </c>
      <c r="D12925" t="s">
        <v>14</v>
      </c>
      <c r="E12925" t="s">
        <v>162</v>
      </c>
      <c r="F12925" s="12">
        <v>248.71</v>
      </c>
      <c r="G12925" s="13">
        <v>2</v>
      </c>
      <c r="H12925">
        <v>0</v>
      </c>
      <c r="I12925" s="12">
        <f t="shared" si="804"/>
        <v>0</v>
      </c>
      <c r="J12925" s="12">
        <f t="shared" si="805"/>
        <v>497.42</v>
      </c>
      <c r="K12925" s="12">
        <f t="shared" si="806"/>
        <v>497.42</v>
      </c>
      <c r="L12925" s="12">
        <v>16.23</v>
      </c>
      <c r="M12925" s="12">
        <f t="shared" si="807"/>
        <v>513.65</v>
      </c>
      <c r="N12925" t="s">
        <v>18</v>
      </c>
      <c r="O12925" s="13">
        <v>7</v>
      </c>
      <c r="P12925">
        <v>5</v>
      </c>
      <c r="Q12925" t="b">
        <v>1</v>
      </c>
      <c r="R12925">
        <v>7</v>
      </c>
      <c r="S12925" t="s">
        <v>43</v>
      </c>
      <c r="T12925" t="s">
        <v>39</v>
      </c>
    </row>
    <row r="12926" spans="1:20">
      <c r="A12926" t="s">
        <v>19898</v>
      </c>
      <c r="B12926" s="11">
        <v>45741</v>
      </c>
      <c r="C12926" t="s">
        <v>785</v>
      </c>
      <c r="D12926" t="s">
        <v>5</v>
      </c>
      <c r="E12926" t="s">
        <v>156</v>
      </c>
      <c r="F12926" s="12">
        <v>55.35</v>
      </c>
      <c r="G12926" s="13">
        <v>1</v>
      </c>
      <c r="H12926">
        <v>0</v>
      </c>
      <c r="I12926" s="12">
        <f t="shared" si="804"/>
        <v>0</v>
      </c>
      <c r="J12926" s="12">
        <f t="shared" si="805"/>
        <v>55.35</v>
      </c>
      <c r="K12926" s="12">
        <f t="shared" si="806"/>
        <v>55.35</v>
      </c>
      <c r="L12926" s="12">
        <v>22.31</v>
      </c>
      <c r="M12926" s="12">
        <f t="shared" si="807"/>
        <v>77.66</v>
      </c>
      <c r="N12926" t="s">
        <v>12</v>
      </c>
      <c r="O12926" s="13">
        <v>21</v>
      </c>
      <c r="P12926">
        <v>3</v>
      </c>
      <c r="Q12926" t="b">
        <v>0</v>
      </c>
      <c r="R12926">
        <v>5</v>
      </c>
      <c r="S12926" t="s">
        <v>42</v>
      </c>
      <c r="T12926" t="s">
        <v>30</v>
      </c>
    </row>
    <row r="12927" spans="1:20">
      <c r="A12927" t="s">
        <v>19899</v>
      </c>
      <c r="B12927" s="11">
        <v>45741</v>
      </c>
      <c r="C12927" t="s">
        <v>19900</v>
      </c>
      <c r="D12927" t="s">
        <v>11</v>
      </c>
      <c r="E12927" t="s">
        <v>215</v>
      </c>
      <c r="F12927" s="12">
        <v>27.23</v>
      </c>
      <c r="G12927" s="13">
        <v>1</v>
      </c>
      <c r="H12927">
        <v>9.8</v>
      </c>
      <c r="I12927" s="12">
        <f t="shared" si="804"/>
        <v>2.66854</v>
      </c>
      <c r="J12927" s="12">
        <f t="shared" si="805"/>
        <v>27.23</v>
      </c>
      <c r="K12927" s="12">
        <f t="shared" si="806"/>
        <v>24.56146</v>
      </c>
      <c r="L12927" s="12">
        <v>23</v>
      </c>
      <c r="M12927" s="12">
        <f t="shared" si="807"/>
        <v>47.56146</v>
      </c>
      <c r="N12927" t="s">
        <v>15</v>
      </c>
      <c r="O12927" s="13">
        <v>18</v>
      </c>
      <c r="P12927">
        <v>3.5</v>
      </c>
      <c r="Q12927" t="b">
        <v>0</v>
      </c>
      <c r="R12927">
        <v>12</v>
      </c>
      <c r="S12927" t="s">
        <v>48</v>
      </c>
      <c r="T12927" t="s">
        <v>37</v>
      </c>
    </row>
    <row r="12928" spans="1:20">
      <c r="A12928" t="s">
        <v>19901</v>
      </c>
      <c r="B12928" s="11">
        <v>45741</v>
      </c>
      <c r="C12928" t="s">
        <v>1797</v>
      </c>
      <c r="D12928" t="s">
        <v>14</v>
      </c>
      <c r="E12928" t="s">
        <v>94</v>
      </c>
      <c r="F12928" s="12">
        <v>212.1</v>
      </c>
      <c r="G12928" s="13">
        <v>5</v>
      </c>
      <c r="H12928">
        <v>0</v>
      </c>
      <c r="I12928" s="12">
        <f t="shared" si="804"/>
        <v>0</v>
      </c>
      <c r="J12928" s="12">
        <f t="shared" si="805"/>
        <v>1060.5</v>
      </c>
      <c r="K12928" s="12">
        <f t="shared" si="806"/>
        <v>1060.5</v>
      </c>
      <c r="L12928" s="12">
        <v>27.7</v>
      </c>
      <c r="M12928" s="12">
        <f t="shared" si="807"/>
        <v>1088.2</v>
      </c>
      <c r="N12928" t="s">
        <v>15</v>
      </c>
      <c r="O12928" s="13">
        <v>20</v>
      </c>
      <c r="P12928">
        <v>5</v>
      </c>
      <c r="Q12928" t="b">
        <v>0</v>
      </c>
      <c r="R12928">
        <v>8</v>
      </c>
      <c r="S12928" t="s">
        <v>43</v>
      </c>
      <c r="T12928" t="s">
        <v>35</v>
      </c>
    </row>
    <row r="12929" spans="1:20">
      <c r="A12929" t="s">
        <v>19902</v>
      </c>
      <c r="B12929" s="11">
        <v>45741</v>
      </c>
      <c r="C12929" t="s">
        <v>8043</v>
      </c>
      <c r="D12929" t="s">
        <v>14</v>
      </c>
      <c r="E12929" t="s">
        <v>82</v>
      </c>
      <c r="F12929" s="12">
        <v>65.19</v>
      </c>
      <c r="G12929" s="13">
        <v>1</v>
      </c>
      <c r="H12929">
        <v>20.6</v>
      </c>
      <c r="I12929" s="12">
        <f t="shared" si="804"/>
        <v>13.42914</v>
      </c>
      <c r="J12929" s="12">
        <f t="shared" si="805"/>
        <v>65.19</v>
      </c>
      <c r="K12929" s="12">
        <f t="shared" si="806"/>
        <v>51.76086</v>
      </c>
      <c r="L12929" s="12">
        <v>30.83</v>
      </c>
      <c r="M12929" s="12">
        <f t="shared" si="807"/>
        <v>82.59086</v>
      </c>
      <c r="N12929" t="s">
        <v>15</v>
      </c>
      <c r="O12929" s="13">
        <v>10</v>
      </c>
      <c r="P12929">
        <v>4</v>
      </c>
      <c r="Q12929" t="b">
        <v>0</v>
      </c>
      <c r="R12929">
        <v>7</v>
      </c>
      <c r="S12929" t="s">
        <v>44</v>
      </c>
      <c r="T12929" t="s">
        <v>39</v>
      </c>
    </row>
    <row r="12930" spans="1:20">
      <c r="A12930" t="s">
        <v>19903</v>
      </c>
      <c r="B12930" s="11">
        <v>45741</v>
      </c>
      <c r="C12930" t="s">
        <v>6040</v>
      </c>
      <c r="D12930" t="s">
        <v>17</v>
      </c>
      <c r="E12930" t="s">
        <v>209</v>
      </c>
      <c r="F12930" s="12">
        <v>129.66</v>
      </c>
      <c r="G12930" s="13">
        <v>1</v>
      </c>
      <c r="H12930">
        <v>0</v>
      </c>
      <c r="I12930" s="12">
        <f t="shared" si="804"/>
        <v>0</v>
      </c>
      <c r="J12930" s="12">
        <f t="shared" si="805"/>
        <v>129.66</v>
      </c>
      <c r="K12930" s="12">
        <f t="shared" si="806"/>
        <v>129.66</v>
      </c>
      <c r="L12930" s="12">
        <v>18.36</v>
      </c>
      <c r="M12930" s="12">
        <f t="shared" si="807"/>
        <v>148.02</v>
      </c>
      <c r="N12930" t="s">
        <v>9</v>
      </c>
      <c r="O12930" s="13">
        <v>9</v>
      </c>
      <c r="P12930">
        <v>5</v>
      </c>
      <c r="Q12930" t="b">
        <v>0</v>
      </c>
      <c r="R12930">
        <v>7</v>
      </c>
      <c r="S12930" t="s">
        <v>48</v>
      </c>
      <c r="T12930" t="s">
        <v>39</v>
      </c>
    </row>
    <row r="12931" spans="1:20">
      <c r="A12931" t="s">
        <v>19904</v>
      </c>
      <c r="B12931" s="11">
        <v>45741</v>
      </c>
      <c r="C12931" t="s">
        <v>7813</v>
      </c>
      <c r="D12931" t="s">
        <v>11</v>
      </c>
      <c r="E12931" t="s">
        <v>204</v>
      </c>
      <c r="F12931" s="12">
        <v>66.77</v>
      </c>
      <c r="G12931" s="13">
        <v>2</v>
      </c>
      <c r="H12931">
        <v>0</v>
      </c>
      <c r="I12931" s="12">
        <f t="shared" ref="I12931:I12994" si="808">H12931*F12931/100</f>
        <v>0</v>
      </c>
      <c r="J12931" s="12">
        <f t="shared" ref="J12931:J12994" si="809">G12931*F12931</f>
        <v>133.54</v>
      </c>
      <c r="K12931" s="12">
        <f t="shared" ref="K12931:K12994" si="810">J12931-I12931</f>
        <v>133.54</v>
      </c>
      <c r="L12931" s="12">
        <v>7.14</v>
      </c>
      <c r="M12931" s="12">
        <f t="shared" ref="M12931:M12994" si="811">K12931+L12931</f>
        <v>140.68</v>
      </c>
      <c r="N12931" t="s">
        <v>18</v>
      </c>
      <c r="O12931" s="13">
        <v>3</v>
      </c>
      <c r="P12931">
        <v>5</v>
      </c>
      <c r="Q12931" t="b">
        <v>0</v>
      </c>
      <c r="R12931">
        <v>7</v>
      </c>
      <c r="S12931" t="s">
        <v>48</v>
      </c>
      <c r="T12931" t="s">
        <v>39</v>
      </c>
    </row>
    <row r="12932" spans="1:20">
      <c r="A12932" t="s">
        <v>19905</v>
      </c>
      <c r="B12932" s="11">
        <v>45741</v>
      </c>
      <c r="C12932" t="s">
        <v>5356</v>
      </c>
      <c r="D12932" t="s">
        <v>20</v>
      </c>
      <c r="E12932" t="s">
        <v>97</v>
      </c>
      <c r="F12932" s="12">
        <v>19.29</v>
      </c>
      <c r="G12932" s="13">
        <v>3</v>
      </c>
      <c r="H12932">
        <v>18.7</v>
      </c>
      <c r="I12932" s="12">
        <f t="shared" si="808"/>
        <v>3.60723</v>
      </c>
      <c r="J12932" s="12">
        <f t="shared" si="809"/>
        <v>57.87</v>
      </c>
      <c r="K12932" s="12">
        <f t="shared" si="810"/>
        <v>54.26277</v>
      </c>
      <c r="L12932" s="12">
        <v>6.02</v>
      </c>
      <c r="M12932" s="12">
        <f t="shared" si="811"/>
        <v>60.28277</v>
      </c>
      <c r="N12932" t="s">
        <v>18</v>
      </c>
      <c r="O12932" s="13">
        <v>5</v>
      </c>
      <c r="P12932">
        <v>2.5</v>
      </c>
      <c r="Q12932" t="b">
        <v>0</v>
      </c>
      <c r="R12932">
        <v>3</v>
      </c>
      <c r="S12932" t="s">
        <v>44</v>
      </c>
      <c r="T12932" t="s">
        <v>35</v>
      </c>
    </row>
    <row r="12933" spans="1:20">
      <c r="A12933" t="s">
        <v>19906</v>
      </c>
      <c r="B12933" s="11">
        <v>45741</v>
      </c>
      <c r="C12933" t="s">
        <v>19037</v>
      </c>
      <c r="D12933" t="s">
        <v>5</v>
      </c>
      <c r="E12933" t="s">
        <v>106</v>
      </c>
      <c r="F12933" s="12">
        <v>95.99</v>
      </c>
      <c r="G12933" s="13">
        <v>3</v>
      </c>
      <c r="H12933">
        <v>0</v>
      </c>
      <c r="I12933" s="12">
        <f t="shared" si="808"/>
        <v>0</v>
      </c>
      <c r="J12933" s="12">
        <f t="shared" si="809"/>
        <v>287.97</v>
      </c>
      <c r="K12933" s="12">
        <f t="shared" si="810"/>
        <v>287.97</v>
      </c>
      <c r="L12933" s="12">
        <v>16.47</v>
      </c>
      <c r="M12933" s="12">
        <f t="shared" si="811"/>
        <v>304.44</v>
      </c>
      <c r="N12933" t="s">
        <v>9</v>
      </c>
      <c r="O12933" s="13">
        <v>8</v>
      </c>
      <c r="P12933">
        <v>5</v>
      </c>
      <c r="Q12933" t="b">
        <v>0</v>
      </c>
      <c r="R12933">
        <v>4</v>
      </c>
      <c r="S12933" t="s">
        <v>44</v>
      </c>
      <c r="T12933" t="s">
        <v>30</v>
      </c>
    </row>
    <row r="12934" spans="1:20">
      <c r="A12934" t="s">
        <v>19907</v>
      </c>
      <c r="B12934" s="11">
        <v>45741</v>
      </c>
      <c r="C12934" t="s">
        <v>5178</v>
      </c>
      <c r="D12934" t="s">
        <v>11</v>
      </c>
      <c r="E12934" t="s">
        <v>151</v>
      </c>
      <c r="F12934" s="12">
        <v>90.79</v>
      </c>
      <c r="G12934" s="13">
        <v>1</v>
      </c>
      <c r="H12934">
        <v>11.6</v>
      </c>
      <c r="I12934" s="12">
        <f t="shared" si="808"/>
        <v>10.53164</v>
      </c>
      <c r="J12934" s="12">
        <f t="shared" si="809"/>
        <v>90.79</v>
      </c>
      <c r="K12934" s="12">
        <f t="shared" si="810"/>
        <v>80.25836</v>
      </c>
      <c r="L12934" s="12">
        <v>16.35</v>
      </c>
      <c r="M12934" s="12">
        <f t="shared" si="811"/>
        <v>96.60836</v>
      </c>
      <c r="N12934" t="s">
        <v>9</v>
      </c>
      <c r="O12934" s="13">
        <v>8</v>
      </c>
      <c r="P12934">
        <v>4.5</v>
      </c>
      <c r="Q12934" t="b">
        <v>1</v>
      </c>
      <c r="R12934">
        <v>4</v>
      </c>
      <c r="S12934" t="s">
        <v>44</v>
      </c>
      <c r="T12934" t="s">
        <v>35</v>
      </c>
    </row>
    <row r="12935" spans="1:20">
      <c r="A12935" t="s">
        <v>19908</v>
      </c>
      <c r="B12935" s="11">
        <v>45741</v>
      </c>
      <c r="C12935" t="s">
        <v>19909</v>
      </c>
      <c r="D12935" t="s">
        <v>17</v>
      </c>
      <c r="E12935" t="s">
        <v>78</v>
      </c>
      <c r="F12935" s="12">
        <v>91.06</v>
      </c>
      <c r="G12935" s="13">
        <v>1</v>
      </c>
      <c r="H12935">
        <v>14.3</v>
      </c>
      <c r="I12935" s="12">
        <f t="shared" si="808"/>
        <v>13.02158</v>
      </c>
      <c r="J12935" s="12">
        <f t="shared" si="809"/>
        <v>91.06</v>
      </c>
      <c r="K12935" s="12">
        <f t="shared" si="810"/>
        <v>78.03842</v>
      </c>
      <c r="L12935" s="12">
        <v>14.28</v>
      </c>
      <c r="M12935" s="12">
        <f t="shared" si="811"/>
        <v>92.31842</v>
      </c>
      <c r="N12935" t="s">
        <v>18</v>
      </c>
      <c r="O12935" s="13">
        <v>5</v>
      </c>
      <c r="P12935">
        <v>3</v>
      </c>
      <c r="Q12935" t="b">
        <v>1</v>
      </c>
      <c r="R12935">
        <v>9</v>
      </c>
      <c r="S12935" t="s">
        <v>43</v>
      </c>
      <c r="T12935" t="s">
        <v>35</v>
      </c>
    </row>
    <row r="12936" spans="1:20">
      <c r="A12936" t="s">
        <v>19910</v>
      </c>
      <c r="B12936" s="11">
        <v>45741</v>
      </c>
      <c r="C12936" t="s">
        <v>7776</v>
      </c>
      <c r="D12936" t="s">
        <v>14</v>
      </c>
      <c r="E12936" t="s">
        <v>113</v>
      </c>
      <c r="F12936" s="12">
        <v>149.68</v>
      </c>
      <c r="G12936" s="13">
        <v>1</v>
      </c>
      <c r="H12936">
        <v>0</v>
      </c>
      <c r="I12936" s="12">
        <f t="shared" si="808"/>
        <v>0</v>
      </c>
      <c r="J12936" s="12">
        <f t="shared" si="809"/>
        <v>149.68</v>
      </c>
      <c r="K12936" s="12">
        <f t="shared" si="810"/>
        <v>149.68</v>
      </c>
      <c r="L12936" s="12">
        <v>26.13</v>
      </c>
      <c r="M12936" s="12">
        <f t="shared" si="811"/>
        <v>175.81</v>
      </c>
      <c r="N12936" t="s">
        <v>6</v>
      </c>
      <c r="O12936" s="13">
        <v>12</v>
      </c>
      <c r="P12936">
        <v>4.5</v>
      </c>
      <c r="Q12936" t="b">
        <v>1</v>
      </c>
      <c r="R12936">
        <v>4</v>
      </c>
      <c r="S12936" t="s">
        <v>48</v>
      </c>
      <c r="T12936" t="s">
        <v>30</v>
      </c>
    </row>
    <row r="12937" spans="1:20">
      <c r="A12937" t="s">
        <v>19911</v>
      </c>
      <c r="B12937" s="11">
        <v>45741</v>
      </c>
      <c r="C12937" t="s">
        <v>5836</v>
      </c>
      <c r="D12937" t="s">
        <v>25</v>
      </c>
      <c r="E12937" t="s">
        <v>264</v>
      </c>
      <c r="F12937" s="12">
        <v>212.49</v>
      </c>
      <c r="G12937" s="13">
        <v>1</v>
      </c>
      <c r="H12937">
        <v>24.8</v>
      </c>
      <c r="I12937" s="12">
        <f t="shared" si="808"/>
        <v>52.69752</v>
      </c>
      <c r="J12937" s="12">
        <f t="shared" si="809"/>
        <v>212.49</v>
      </c>
      <c r="K12937" s="12">
        <f t="shared" si="810"/>
        <v>159.79248</v>
      </c>
      <c r="L12937" s="12">
        <v>16.82</v>
      </c>
      <c r="M12937" s="12">
        <f t="shared" si="811"/>
        <v>176.61248</v>
      </c>
      <c r="N12937" t="s">
        <v>9</v>
      </c>
      <c r="O12937" s="13">
        <v>8</v>
      </c>
      <c r="P12937">
        <v>5</v>
      </c>
      <c r="Q12937" t="b">
        <v>0</v>
      </c>
      <c r="R12937">
        <v>4</v>
      </c>
      <c r="S12937" t="s">
        <v>43</v>
      </c>
      <c r="T12937" t="s">
        <v>32</v>
      </c>
    </row>
    <row r="12938" spans="1:20">
      <c r="A12938" t="s">
        <v>19912</v>
      </c>
      <c r="B12938" s="11">
        <v>45742</v>
      </c>
      <c r="C12938" t="s">
        <v>19913</v>
      </c>
      <c r="D12938" t="s">
        <v>8</v>
      </c>
      <c r="E12938" t="s">
        <v>241</v>
      </c>
      <c r="F12938" s="12">
        <v>38.45</v>
      </c>
      <c r="G12938" s="13">
        <v>1</v>
      </c>
      <c r="H12938">
        <v>0</v>
      </c>
      <c r="I12938" s="12">
        <f t="shared" si="808"/>
        <v>0</v>
      </c>
      <c r="J12938" s="12">
        <f t="shared" si="809"/>
        <v>38.45</v>
      </c>
      <c r="K12938" s="12">
        <f t="shared" si="810"/>
        <v>38.45</v>
      </c>
      <c r="L12938" s="12">
        <v>20.69</v>
      </c>
      <c r="M12938" s="12">
        <f t="shared" si="811"/>
        <v>59.14</v>
      </c>
      <c r="N12938" t="s">
        <v>9</v>
      </c>
      <c r="O12938" s="13">
        <v>6</v>
      </c>
      <c r="P12938">
        <v>5</v>
      </c>
      <c r="Q12938" t="b">
        <v>1</v>
      </c>
      <c r="R12938">
        <v>6</v>
      </c>
      <c r="S12938" t="s">
        <v>42</v>
      </c>
      <c r="T12938" t="s">
        <v>35</v>
      </c>
    </row>
    <row r="12939" spans="1:20">
      <c r="A12939" t="s">
        <v>19914</v>
      </c>
      <c r="B12939" s="11">
        <v>45742</v>
      </c>
      <c r="C12939" t="s">
        <v>19915</v>
      </c>
      <c r="D12939" t="s">
        <v>5</v>
      </c>
      <c r="E12939" t="s">
        <v>156</v>
      </c>
      <c r="F12939" s="12">
        <v>93.66</v>
      </c>
      <c r="G12939" s="13">
        <v>1</v>
      </c>
      <c r="H12939">
        <v>19.3</v>
      </c>
      <c r="I12939" s="12">
        <f t="shared" si="808"/>
        <v>18.07638</v>
      </c>
      <c r="J12939" s="12">
        <f t="shared" si="809"/>
        <v>93.66</v>
      </c>
      <c r="K12939" s="12">
        <f t="shared" si="810"/>
        <v>75.58362</v>
      </c>
      <c r="L12939" s="12">
        <v>20.2</v>
      </c>
      <c r="M12939" s="12">
        <f t="shared" si="811"/>
        <v>95.78362</v>
      </c>
      <c r="N12939" t="s">
        <v>9</v>
      </c>
      <c r="O12939" s="13">
        <v>6</v>
      </c>
      <c r="P12939">
        <v>4.5</v>
      </c>
      <c r="Q12939" t="b">
        <v>0</v>
      </c>
      <c r="R12939">
        <v>7</v>
      </c>
      <c r="S12939" t="s">
        <v>44</v>
      </c>
      <c r="T12939" t="s">
        <v>30</v>
      </c>
    </row>
    <row r="12940" spans="1:20">
      <c r="A12940" t="s">
        <v>19916</v>
      </c>
      <c r="B12940" s="11">
        <v>45742</v>
      </c>
      <c r="C12940" t="s">
        <v>19917</v>
      </c>
      <c r="D12940" t="s">
        <v>17</v>
      </c>
      <c r="E12940" t="s">
        <v>139</v>
      </c>
      <c r="F12940" s="12">
        <v>105.51</v>
      </c>
      <c r="G12940" s="13">
        <v>2</v>
      </c>
      <c r="H12940">
        <v>0</v>
      </c>
      <c r="I12940" s="12">
        <f t="shared" si="808"/>
        <v>0</v>
      </c>
      <c r="J12940" s="12">
        <f t="shared" si="809"/>
        <v>211.02</v>
      </c>
      <c r="K12940" s="12">
        <f t="shared" si="810"/>
        <v>211.02</v>
      </c>
      <c r="L12940" s="12">
        <v>11.38</v>
      </c>
      <c r="M12940" s="12">
        <f t="shared" si="811"/>
        <v>222.4</v>
      </c>
      <c r="N12940" t="s">
        <v>18</v>
      </c>
      <c r="O12940" s="13">
        <v>5</v>
      </c>
      <c r="P12940">
        <v>4</v>
      </c>
      <c r="Q12940" t="b">
        <v>1</v>
      </c>
      <c r="R12940">
        <v>3</v>
      </c>
      <c r="S12940" t="s">
        <v>45</v>
      </c>
      <c r="T12940" t="s">
        <v>39</v>
      </c>
    </row>
    <row r="12941" spans="1:20">
      <c r="A12941" t="s">
        <v>19918</v>
      </c>
      <c r="B12941" s="11">
        <v>45742</v>
      </c>
      <c r="C12941" t="s">
        <v>12504</v>
      </c>
      <c r="D12941" t="s">
        <v>5</v>
      </c>
      <c r="E12941" t="s">
        <v>119</v>
      </c>
      <c r="F12941" s="12">
        <v>68.03</v>
      </c>
      <c r="G12941" s="13">
        <v>1</v>
      </c>
      <c r="H12941">
        <v>0</v>
      </c>
      <c r="I12941" s="12">
        <f t="shared" si="808"/>
        <v>0</v>
      </c>
      <c r="J12941" s="12">
        <f t="shared" si="809"/>
        <v>68.03</v>
      </c>
      <c r="K12941" s="12">
        <f t="shared" si="810"/>
        <v>68.03</v>
      </c>
      <c r="L12941" s="12">
        <v>20.2</v>
      </c>
      <c r="M12941" s="12">
        <f t="shared" si="811"/>
        <v>88.23</v>
      </c>
      <c r="N12941" t="s">
        <v>9</v>
      </c>
      <c r="O12941" s="13">
        <v>9</v>
      </c>
      <c r="P12941">
        <v>4.5</v>
      </c>
      <c r="Q12941" t="b">
        <v>0</v>
      </c>
      <c r="R12941">
        <v>9</v>
      </c>
      <c r="S12941" t="s">
        <v>48</v>
      </c>
      <c r="T12941" t="s">
        <v>35</v>
      </c>
    </row>
    <row r="12942" spans="1:20">
      <c r="A12942" t="s">
        <v>19919</v>
      </c>
      <c r="B12942" s="11">
        <v>45742</v>
      </c>
      <c r="C12942" t="s">
        <v>8682</v>
      </c>
      <c r="D12942" t="s">
        <v>11</v>
      </c>
      <c r="E12942" t="s">
        <v>91</v>
      </c>
      <c r="F12942" s="12">
        <v>88.71</v>
      </c>
      <c r="G12942" s="13">
        <v>2</v>
      </c>
      <c r="H12942">
        <v>0</v>
      </c>
      <c r="I12942" s="12">
        <f t="shared" si="808"/>
        <v>0</v>
      </c>
      <c r="J12942" s="12">
        <f t="shared" si="809"/>
        <v>177.42</v>
      </c>
      <c r="K12942" s="12">
        <f t="shared" si="810"/>
        <v>177.42</v>
      </c>
      <c r="L12942" s="12">
        <v>9.87</v>
      </c>
      <c r="M12942" s="12">
        <f t="shared" si="811"/>
        <v>187.29</v>
      </c>
      <c r="N12942" t="s">
        <v>18</v>
      </c>
      <c r="O12942" s="13">
        <v>3</v>
      </c>
      <c r="P12942">
        <v>2</v>
      </c>
      <c r="Q12942" t="b">
        <v>0</v>
      </c>
      <c r="R12942">
        <v>3</v>
      </c>
      <c r="S12942" t="s">
        <v>44</v>
      </c>
      <c r="T12942" t="s">
        <v>35</v>
      </c>
    </row>
    <row r="12943" spans="1:20">
      <c r="A12943" t="s">
        <v>19920</v>
      </c>
      <c r="B12943" s="11">
        <v>45743</v>
      </c>
      <c r="C12943" t="s">
        <v>19921</v>
      </c>
      <c r="D12943" t="s">
        <v>5</v>
      </c>
      <c r="E12943" t="s">
        <v>124</v>
      </c>
      <c r="F12943" s="12">
        <v>92.9</v>
      </c>
      <c r="G12943" s="13">
        <v>2</v>
      </c>
      <c r="H12943">
        <v>0</v>
      </c>
      <c r="I12943" s="12">
        <f t="shared" si="808"/>
        <v>0</v>
      </c>
      <c r="J12943" s="12">
        <f t="shared" si="809"/>
        <v>185.8</v>
      </c>
      <c r="K12943" s="12">
        <f t="shared" si="810"/>
        <v>185.8</v>
      </c>
      <c r="L12943" s="12">
        <v>11.14</v>
      </c>
      <c r="M12943" s="12">
        <f t="shared" si="811"/>
        <v>196.94</v>
      </c>
      <c r="N12943" t="s">
        <v>18</v>
      </c>
      <c r="O12943" s="13">
        <v>4</v>
      </c>
      <c r="P12943">
        <v>4.5</v>
      </c>
      <c r="Q12943" t="b">
        <v>0</v>
      </c>
      <c r="R12943">
        <v>5</v>
      </c>
      <c r="S12943" t="s">
        <v>43</v>
      </c>
      <c r="T12943" t="s">
        <v>35</v>
      </c>
    </row>
    <row r="12944" spans="1:20">
      <c r="A12944" t="s">
        <v>19922</v>
      </c>
      <c r="B12944" s="11">
        <v>45743</v>
      </c>
      <c r="C12944" t="s">
        <v>10601</v>
      </c>
      <c r="D12944" t="s">
        <v>23</v>
      </c>
      <c r="E12944" t="s">
        <v>169</v>
      </c>
      <c r="F12944" s="12">
        <v>135.24</v>
      </c>
      <c r="G12944" s="13">
        <v>1</v>
      </c>
      <c r="H12944">
        <v>23.8</v>
      </c>
      <c r="I12944" s="12">
        <f t="shared" si="808"/>
        <v>32.18712</v>
      </c>
      <c r="J12944" s="12">
        <f t="shared" si="809"/>
        <v>135.24</v>
      </c>
      <c r="K12944" s="12">
        <f t="shared" si="810"/>
        <v>103.05288</v>
      </c>
      <c r="L12944" s="12">
        <v>10.99</v>
      </c>
      <c r="M12944" s="12">
        <f t="shared" si="811"/>
        <v>114.04288</v>
      </c>
      <c r="N12944" t="s">
        <v>18</v>
      </c>
      <c r="O12944" s="13">
        <v>5</v>
      </c>
      <c r="P12944">
        <v>5</v>
      </c>
      <c r="Q12944" t="b">
        <v>0</v>
      </c>
      <c r="R12944">
        <v>6</v>
      </c>
      <c r="S12944" t="s">
        <v>45</v>
      </c>
      <c r="T12944" t="s">
        <v>35</v>
      </c>
    </row>
    <row r="12945" spans="1:20">
      <c r="A12945" t="s">
        <v>19923</v>
      </c>
      <c r="B12945" s="11">
        <v>45743</v>
      </c>
      <c r="C12945" t="s">
        <v>952</v>
      </c>
      <c r="D12945" t="s">
        <v>14</v>
      </c>
      <c r="E12945" t="s">
        <v>103</v>
      </c>
      <c r="F12945" s="12">
        <v>201.69</v>
      </c>
      <c r="G12945" s="13">
        <v>1</v>
      </c>
      <c r="H12945">
        <v>0</v>
      </c>
      <c r="I12945" s="12">
        <f t="shared" si="808"/>
        <v>0</v>
      </c>
      <c r="J12945" s="12">
        <f t="shared" si="809"/>
        <v>201.69</v>
      </c>
      <c r="K12945" s="12">
        <f t="shared" si="810"/>
        <v>201.69</v>
      </c>
      <c r="L12945" s="12">
        <v>19.45</v>
      </c>
      <c r="M12945" s="12">
        <f t="shared" si="811"/>
        <v>221.14</v>
      </c>
      <c r="N12945" t="s">
        <v>9</v>
      </c>
      <c r="O12945" s="13">
        <v>7</v>
      </c>
      <c r="P12945">
        <v>5</v>
      </c>
      <c r="Q12945" t="b">
        <v>0</v>
      </c>
      <c r="R12945">
        <v>4</v>
      </c>
      <c r="S12945" t="s">
        <v>42</v>
      </c>
      <c r="T12945" t="s">
        <v>35</v>
      </c>
    </row>
    <row r="12946" spans="1:20">
      <c r="A12946" t="s">
        <v>19924</v>
      </c>
      <c r="B12946" s="11">
        <v>45743</v>
      </c>
      <c r="C12946" t="s">
        <v>16243</v>
      </c>
      <c r="D12946" t="s">
        <v>25</v>
      </c>
      <c r="E12946" t="s">
        <v>159</v>
      </c>
      <c r="F12946" s="12">
        <v>139.04</v>
      </c>
      <c r="G12946" s="13">
        <v>1</v>
      </c>
      <c r="H12946">
        <v>0</v>
      </c>
      <c r="I12946" s="12">
        <f t="shared" si="808"/>
        <v>0</v>
      </c>
      <c r="J12946" s="12">
        <f t="shared" si="809"/>
        <v>139.04</v>
      </c>
      <c r="K12946" s="12">
        <f t="shared" si="810"/>
        <v>139.04</v>
      </c>
      <c r="L12946" s="12">
        <v>20.93</v>
      </c>
      <c r="M12946" s="12">
        <f t="shared" si="811"/>
        <v>159.97</v>
      </c>
      <c r="N12946" t="s">
        <v>6</v>
      </c>
      <c r="O12946" s="13">
        <v>12</v>
      </c>
      <c r="P12946">
        <v>5</v>
      </c>
      <c r="Q12946" t="b">
        <v>0</v>
      </c>
      <c r="R12946">
        <v>10</v>
      </c>
      <c r="S12946" t="s">
        <v>45</v>
      </c>
      <c r="T12946" t="s">
        <v>35</v>
      </c>
    </row>
    <row r="12947" spans="1:20">
      <c r="A12947" t="s">
        <v>19925</v>
      </c>
      <c r="B12947" s="11">
        <v>45743</v>
      </c>
      <c r="C12947" t="s">
        <v>17352</v>
      </c>
      <c r="D12947" t="s">
        <v>8</v>
      </c>
      <c r="E12947" t="s">
        <v>241</v>
      </c>
      <c r="F12947" s="12">
        <v>12.13</v>
      </c>
      <c r="G12947" s="13">
        <v>2</v>
      </c>
      <c r="H12947">
        <v>0</v>
      </c>
      <c r="I12947" s="12">
        <f t="shared" si="808"/>
        <v>0</v>
      </c>
      <c r="J12947" s="12">
        <f t="shared" si="809"/>
        <v>24.26</v>
      </c>
      <c r="K12947" s="12">
        <f t="shared" si="810"/>
        <v>24.26</v>
      </c>
      <c r="L12947" s="12">
        <v>20.28</v>
      </c>
      <c r="M12947" s="12">
        <f t="shared" si="811"/>
        <v>44.54</v>
      </c>
      <c r="N12947" t="s">
        <v>6</v>
      </c>
      <c r="O12947" s="13">
        <v>14</v>
      </c>
      <c r="P12947">
        <v>5</v>
      </c>
      <c r="Q12947" t="b">
        <v>0</v>
      </c>
      <c r="R12947">
        <v>2</v>
      </c>
      <c r="S12947" t="s">
        <v>48</v>
      </c>
      <c r="T12947" t="s">
        <v>35</v>
      </c>
    </row>
    <row r="12948" spans="1:20">
      <c r="A12948" t="s">
        <v>19926</v>
      </c>
      <c r="B12948" s="11">
        <v>45743</v>
      </c>
      <c r="C12948" t="s">
        <v>13995</v>
      </c>
      <c r="D12948" t="s">
        <v>5</v>
      </c>
      <c r="E12948" t="s">
        <v>106</v>
      </c>
      <c r="F12948" s="12">
        <v>117.81</v>
      </c>
      <c r="G12948" s="13">
        <v>4</v>
      </c>
      <c r="H12948">
        <v>0</v>
      </c>
      <c r="I12948" s="12">
        <f t="shared" si="808"/>
        <v>0</v>
      </c>
      <c r="J12948" s="12">
        <f t="shared" si="809"/>
        <v>471.24</v>
      </c>
      <c r="K12948" s="12">
        <f t="shared" si="810"/>
        <v>471.24</v>
      </c>
      <c r="L12948" s="12">
        <v>15.05</v>
      </c>
      <c r="M12948" s="12">
        <f t="shared" si="811"/>
        <v>486.29</v>
      </c>
      <c r="N12948" t="s">
        <v>18</v>
      </c>
      <c r="O12948" s="13">
        <v>2</v>
      </c>
      <c r="P12948">
        <v>4</v>
      </c>
      <c r="Q12948" t="b">
        <v>1</v>
      </c>
      <c r="R12948">
        <v>5</v>
      </c>
      <c r="S12948" t="s">
        <v>45</v>
      </c>
      <c r="T12948" t="s">
        <v>35</v>
      </c>
    </row>
    <row r="12949" spans="1:20">
      <c r="A12949" t="s">
        <v>19927</v>
      </c>
      <c r="B12949" s="11">
        <v>45743</v>
      </c>
      <c r="C12949" t="s">
        <v>10359</v>
      </c>
      <c r="D12949" t="s">
        <v>25</v>
      </c>
      <c r="E12949" t="s">
        <v>264</v>
      </c>
      <c r="F12949" s="12">
        <v>349.63</v>
      </c>
      <c r="G12949" s="13">
        <v>1</v>
      </c>
      <c r="H12949">
        <v>0</v>
      </c>
      <c r="I12949" s="12">
        <f t="shared" si="808"/>
        <v>0</v>
      </c>
      <c r="J12949" s="12">
        <f t="shared" si="809"/>
        <v>349.63</v>
      </c>
      <c r="K12949" s="12">
        <f t="shared" si="810"/>
        <v>349.63</v>
      </c>
      <c r="L12949" s="12">
        <v>13.81</v>
      </c>
      <c r="M12949" s="12">
        <f t="shared" si="811"/>
        <v>363.44</v>
      </c>
      <c r="N12949" t="s">
        <v>18</v>
      </c>
      <c r="O12949" s="13">
        <v>3</v>
      </c>
      <c r="P12949">
        <v>3</v>
      </c>
      <c r="Q12949" t="b">
        <v>0</v>
      </c>
      <c r="R12949">
        <v>6</v>
      </c>
      <c r="S12949" t="s">
        <v>44</v>
      </c>
      <c r="T12949" t="s">
        <v>35</v>
      </c>
    </row>
    <row r="12950" spans="1:20">
      <c r="A12950" t="s">
        <v>19928</v>
      </c>
      <c r="B12950" s="11">
        <v>45743</v>
      </c>
      <c r="C12950" t="s">
        <v>19837</v>
      </c>
      <c r="D12950" t="s">
        <v>23</v>
      </c>
      <c r="E12950" t="s">
        <v>496</v>
      </c>
      <c r="F12950" s="12">
        <v>53.65</v>
      </c>
      <c r="G12950" s="13">
        <v>1</v>
      </c>
      <c r="H12950">
        <v>6</v>
      </c>
      <c r="I12950" s="12">
        <f t="shared" si="808"/>
        <v>3.219</v>
      </c>
      <c r="J12950" s="12">
        <f t="shared" si="809"/>
        <v>53.65</v>
      </c>
      <c r="K12950" s="12">
        <f t="shared" si="810"/>
        <v>50.431</v>
      </c>
      <c r="L12950" s="12">
        <v>8.91</v>
      </c>
      <c r="M12950" s="12">
        <f t="shared" si="811"/>
        <v>59.341</v>
      </c>
      <c r="N12950" t="s">
        <v>18</v>
      </c>
      <c r="O12950" s="13">
        <v>3</v>
      </c>
      <c r="P12950">
        <v>5</v>
      </c>
      <c r="Q12950" t="b">
        <v>0</v>
      </c>
      <c r="R12950">
        <v>5</v>
      </c>
      <c r="S12950" t="s">
        <v>44</v>
      </c>
      <c r="T12950" t="s">
        <v>39</v>
      </c>
    </row>
    <row r="12951" spans="1:20">
      <c r="A12951" t="s">
        <v>19929</v>
      </c>
      <c r="B12951" s="11">
        <v>45743</v>
      </c>
      <c r="C12951" t="s">
        <v>13823</v>
      </c>
      <c r="D12951" t="s">
        <v>14</v>
      </c>
      <c r="E12951" t="s">
        <v>162</v>
      </c>
      <c r="F12951" s="12">
        <v>128.38</v>
      </c>
      <c r="G12951" s="13">
        <v>1</v>
      </c>
      <c r="H12951">
        <v>0</v>
      </c>
      <c r="I12951" s="12">
        <f t="shared" si="808"/>
        <v>0</v>
      </c>
      <c r="J12951" s="12">
        <f t="shared" si="809"/>
        <v>128.38</v>
      </c>
      <c r="K12951" s="12">
        <f t="shared" si="810"/>
        <v>128.38</v>
      </c>
      <c r="L12951" s="12">
        <v>21.94</v>
      </c>
      <c r="M12951" s="12">
        <f t="shared" si="811"/>
        <v>150.32</v>
      </c>
      <c r="N12951" t="s">
        <v>6</v>
      </c>
      <c r="O12951" s="13">
        <v>18</v>
      </c>
      <c r="P12951">
        <v>4.5</v>
      </c>
      <c r="Q12951" t="b">
        <v>0</v>
      </c>
      <c r="R12951">
        <v>12</v>
      </c>
      <c r="S12951" t="s">
        <v>45</v>
      </c>
      <c r="T12951" t="s">
        <v>39</v>
      </c>
    </row>
    <row r="12952" spans="1:20">
      <c r="A12952" t="s">
        <v>19930</v>
      </c>
      <c r="B12952" s="11">
        <v>45743</v>
      </c>
      <c r="C12952" t="s">
        <v>19931</v>
      </c>
      <c r="D12952" t="s">
        <v>14</v>
      </c>
      <c r="E12952" t="s">
        <v>162</v>
      </c>
      <c r="F12952" s="12">
        <v>171.48</v>
      </c>
      <c r="G12952" s="13">
        <v>1</v>
      </c>
      <c r="H12952">
        <v>0</v>
      </c>
      <c r="I12952" s="12">
        <f t="shared" si="808"/>
        <v>0</v>
      </c>
      <c r="J12952" s="12">
        <f t="shared" si="809"/>
        <v>171.48</v>
      </c>
      <c r="K12952" s="12">
        <f t="shared" si="810"/>
        <v>171.48</v>
      </c>
      <c r="L12952" s="12">
        <v>14.15</v>
      </c>
      <c r="M12952" s="12">
        <f t="shared" si="811"/>
        <v>185.63</v>
      </c>
      <c r="N12952" t="s">
        <v>18</v>
      </c>
      <c r="O12952" s="13">
        <v>2</v>
      </c>
      <c r="P12952">
        <v>5</v>
      </c>
      <c r="Q12952" t="b">
        <v>0</v>
      </c>
      <c r="R12952">
        <v>2</v>
      </c>
      <c r="S12952" t="s">
        <v>48</v>
      </c>
      <c r="T12952" t="s">
        <v>32</v>
      </c>
    </row>
    <row r="12953" spans="1:20">
      <c r="A12953" t="s">
        <v>19932</v>
      </c>
      <c r="B12953" s="11">
        <v>45743</v>
      </c>
      <c r="C12953" t="s">
        <v>6346</v>
      </c>
      <c r="D12953" t="s">
        <v>14</v>
      </c>
      <c r="E12953" t="s">
        <v>82</v>
      </c>
      <c r="F12953" s="12">
        <v>120.2</v>
      </c>
      <c r="G12953" s="13">
        <v>1</v>
      </c>
      <c r="H12953">
        <v>0</v>
      </c>
      <c r="I12953" s="12">
        <f t="shared" si="808"/>
        <v>0</v>
      </c>
      <c r="J12953" s="12">
        <f t="shared" si="809"/>
        <v>120.2</v>
      </c>
      <c r="K12953" s="12">
        <f t="shared" si="810"/>
        <v>120.2</v>
      </c>
      <c r="L12953" s="12">
        <v>15.2</v>
      </c>
      <c r="M12953" s="12">
        <f t="shared" si="811"/>
        <v>135.4</v>
      </c>
      <c r="N12953" t="s">
        <v>18</v>
      </c>
      <c r="O12953" s="13">
        <v>6</v>
      </c>
      <c r="P12953">
        <v>4.5</v>
      </c>
      <c r="Q12953" t="b">
        <v>0</v>
      </c>
      <c r="R12953">
        <v>3</v>
      </c>
      <c r="S12953" t="s">
        <v>45</v>
      </c>
      <c r="T12953" t="s">
        <v>30</v>
      </c>
    </row>
    <row r="12954" spans="1:20">
      <c r="A12954" t="s">
        <v>19933</v>
      </c>
      <c r="B12954" s="11">
        <v>45743</v>
      </c>
      <c r="C12954" t="s">
        <v>19145</v>
      </c>
      <c r="D12954" t="s">
        <v>17</v>
      </c>
      <c r="E12954" t="s">
        <v>78</v>
      </c>
      <c r="F12954" s="12">
        <v>109.42</v>
      </c>
      <c r="G12954" s="13">
        <v>1</v>
      </c>
      <c r="H12954">
        <v>0</v>
      </c>
      <c r="I12954" s="12">
        <f t="shared" si="808"/>
        <v>0</v>
      </c>
      <c r="J12954" s="12">
        <f t="shared" si="809"/>
        <v>109.42</v>
      </c>
      <c r="K12954" s="12">
        <f t="shared" si="810"/>
        <v>109.42</v>
      </c>
      <c r="L12954" s="12">
        <v>13.57</v>
      </c>
      <c r="M12954" s="12">
        <f t="shared" si="811"/>
        <v>122.99</v>
      </c>
      <c r="N12954" t="s">
        <v>18</v>
      </c>
      <c r="O12954" s="13">
        <v>2</v>
      </c>
      <c r="P12954">
        <v>4.5</v>
      </c>
      <c r="Q12954" t="b">
        <v>0</v>
      </c>
      <c r="R12954">
        <v>3</v>
      </c>
      <c r="S12954" t="s">
        <v>42</v>
      </c>
      <c r="T12954" t="s">
        <v>35</v>
      </c>
    </row>
    <row r="12955" spans="1:20">
      <c r="A12955" t="s">
        <v>19934</v>
      </c>
      <c r="B12955" s="11">
        <v>45744</v>
      </c>
      <c r="C12955" t="s">
        <v>9496</v>
      </c>
      <c r="D12955" t="s">
        <v>23</v>
      </c>
      <c r="E12955" t="s">
        <v>169</v>
      </c>
      <c r="F12955" s="12">
        <v>32.16</v>
      </c>
      <c r="G12955" s="13">
        <v>1</v>
      </c>
      <c r="H12955">
        <v>0</v>
      </c>
      <c r="I12955" s="12">
        <f t="shared" si="808"/>
        <v>0</v>
      </c>
      <c r="J12955" s="12">
        <f t="shared" si="809"/>
        <v>32.16</v>
      </c>
      <c r="K12955" s="12">
        <f t="shared" si="810"/>
        <v>32.16</v>
      </c>
      <c r="L12955" s="12">
        <v>6.28</v>
      </c>
      <c r="M12955" s="12">
        <f t="shared" si="811"/>
        <v>38.44</v>
      </c>
      <c r="N12955" t="s">
        <v>18</v>
      </c>
      <c r="O12955" s="13">
        <v>7</v>
      </c>
      <c r="P12955">
        <v>4.5</v>
      </c>
      <c r="Q12955" t="b">
        <v>1</v>
      </c>
      <c r="R12955">
        <v>1</v>
      </c>
      <c r="S12955" t="s">
        <v>44</v>
      </c>
      <c r="T12955" t="s">
        <v>35</v>
      </c>
    </row>
    <row r="12956" spans="1:20">
      <c r="A12956" t="s">
        <v>19935</v>
      </c>
      <c r="B12956" s="11">
        <v>45744</v>
      </c>
      <c r="C12956" t="s">
        <v>19936</v>
      </c>
      <c r="D12956" t="s">
        <v>20</v>
      </c>
      <c r="E12956" t="s">
        <v>226</v>
      </c>
      <c r="F12956" s="12">
        <v>39.99</v>
      </c>
      <c r="G12956" s="13">
        <v>1</v>
      </c>
      <c r="H12956">
        <v>0</v>
      </c>
      <c r="I12956" s="12">
        <f t="shared" si="808"/>
        <v>0</v>
      </c>
      <c r="J12956" s="12">
        <f t="shared" si="809"/>
        <v>39.99</v>
      </c>
      <c r="K12956" s="12">
        <f t="shared" si="810"/>
        <v>39.99</v>
      </c>
      <c r="L12956" s="12">
        <v>13.72</v>
      </c>
      <c r="M12956" s="12">
        <f t="shared" si="811"/>
        <v>53.71</v>
      </c>
      <c r="N12956" t="s">
        <v>18</v>
      </c>
      <c r="O12956" s="13">
        <v>6</v>
      </c>
      <c r="P12956">
        <v>5</v>
      </c>
      <c r="Q12956" t="b">
        <v>1</v>
      </c>
      <c r="R12956">
        <v>10</v>
      </c>
      <c r="S12956" t="s">
        <v>45</v>
      </c>
      <c r="T12956" t="s">
        <v>39</v>
      </c>
    </row>
    <row r="12957" spans="1:20">
      <c r="A12957" t="s">
        <v>19937</v>
      </c>
      <c r="B12957" s="11">
        <v>45744</v>
      </c>
      <c r="C12957" t="s">
        <v>4068</v>
      </c>
      <c r="D12957" t="s">
        <v>5</v>
      </c>
      <c r="E12957" t="s">
        <v>144</v>
      </c>
      <c r="F12957" s="12">
        <v>97.25</v>
      </c>
      <c r="G12957" s="13">
        <v>4</v>
      </c>
      <c r="H12957">
        <v>0</v>
      </c>
      <c r="I12957" s="12">
        <f t="shared" si="808"/>
        <v>0</v>
      </c>
      <c r="J12957" s="12">
        <f t="shared" si="809"/>
        <v>389</v>
      </c>
      <c r="K12957" s="12">
        <f t="shared" si="810"/>
        <v>389</v>
      </c>
      <c r="L12957" s="12">
        <v>9.7</v>
      </c>
      <c r="M12957" s="12">
        <f t="shared" si="811"/>
        <v>398.7</v>
      </c>
      <c r="N12957" t="s">
        <v>18</v>
      </c>
      <c r="O12957" s="13">
        <v>3</v>
      </c>
      <c r="P12957">
        <v>4</v>
      </c>
      <c r="Q12957" t="b">
        <v>0</v>
      </c>
      <c r="R12957">
        <v>10</v>
      </c>
      <c r="S12957" t="s">
        <v>44</v>
      </c>
      <c r="T12957" t="s">
        <v>35</v>
      </c>
    </row>
    <row r="12958" spans="1:20">
      <c r="A12958" t="s">
        <v>19938</v>
      </c>
      <c r="B12958" s="11">
        <v>45744</v>
      </c>
      <c r="C12958" t="s">
        <v>7625</v>
      </c>
      <c r="D12958" t="s">
        <v>17</v>
      </c>
      <c r="E12958" t="s">
        <v>78</v>
      </c>
      <c r="F12958" s="12">
        <v>145.12</v>
      </c>
      <c r="G12958" s="13">
        <v>1</v>
      </c>
      <c r="H12958">
        <v>0</v>
      </c>
      <c r="I12958" s="12">
        <f t="shared" si="808"/>
        <v>0</v>
      </c>
      <c r="J12958" s="12">
        <f t="shared" si="809"/>
        <v>145.12</v>
      </c>
      <c r="K12958" s="12">
        <f t="shared" si="810"/>
        <v>145.12</v>
      </c>
      <c r="L12958" s="12">
        <v>16.36</v>
      </c>
      <c r="M12958" s="12">
        <f t="shared" si="811"/>
        <v>161.48</v>
      </c>
      <c r="N12958" t="s">
        <v>9</v>
      </c>
      <c r="O12958" s="13">
        <v>5</v>
      </c>
      <c r="P12958">
        <v>4.5</v>
      </c>
      <c r="Q12958" t="b">
        <v>0</v>
      </c>
      <c r="R12958">
        <v>1</v>
      </c>
      <c r="S12958" t="s">
        <v>48</v>
      </c>
      <c r="T12958" t="s">
        <v>35</v>
      </c>
    </row>
    <row r="12959" spans="1:20">
      <c r="A12959" t="s">
        <v>19939</v>
      </c>
      <c r="B12959" s="11">
        <v>45744</v>
      </c>
      <c r="C12959" t="s">
        <v>5047</v>
      </c>
      <c r="D12959" t="s">
        <v>11</v>
      </c>
      <c r="E12959" t="s">
        <v>215</v>
      </c>
      <c r="F12959" s="12">
        <v>68.27</v>
      </c>
      <c r="G12959" s="13">
        <v>2</v>
      </c>
      <c r="H12959">
        <v>0</v>
      </c>
      <c r="I12959" s="12">
        <f t="shared" si="808"/>
        <v>0</v>
      </c>
      <c r="J12959" s="12">
        <f t="shared" si="809"/>
        <v>136.54</v>
      </c>
      <c r="K12959" s="12">
        <f t="shared" si="810"/>
        <v>136.54</v>
      </c>
      <c r="L12959" s="12">
        <v>7.97</v>
      </c>
      <c r="M12959" s="12">
        <f t="shared" si="811"/>
        <v>144.51</v>
      </c>
      <c r="N12959" t="s">
        <v>18</v>
      </c>
      <c r="O12959" s="13">
        <v>3</v>
      </c>
      <c r="P12959">
        <v>5</v>
      </c>
      <c r="Q12959" t="b">
        <v>0</v>
      </c>
      <c r="R12959">
        <v>3</v>
      </c>
      <c r="S12959" t="s">
        <v>46</v>
      </c>
      <c r="T12959" t="s">
        <v>32</v>
      </c>
    </row>
    <row r="12960" spans="1:20">
      <c r="A12960" t="s">
        <v>19940</v>
      </c>
      <c r="B12960" s="11">
        <v>45744</v>
      </c>
      <c r="C12960" t="s">
        <v>9492</v>
      </c>
      <c r="D12960" t="s">
        <v>11</v>
      </c>
      <c r="E12960" t="s">
        <v>204</v>
      </c>
      <c r="F12960" s="12">
        <v>73.23</v>
      </c>
      <c r="G12960" s="13">
        <v>1</v>
      </c>
      <c r="H12960">
        <v>0</v>
      </c>
      <c r="I12960" s="12">
        <f t="shared" si="808"/>
        <v>0</v>
      </c>
      <c r="J12960" s="12">
        <f t="shared" si="809"/>
        <v>73.23</v>
      </c>
      <c r="K12960" s="12">
        <f t="shared" si="810"/>
        <v>73.23</v>
      </c>
      <c r="L12960" s="12">
        <v>12.44</v>
      </c>
      <c r="M12960" s="12">
        <f t="shared" si="811"/>
        <v>85.67</v>
      </c>
      <c r="N12960" t="s">
        <v>18</v>
      </c>
      <c r="O12960" s="13">
        <v>3</v>
      </c>
      <c r="P12960">
        <v>4.5</v>
      </c>
      <c r="Q12960" t="b">
        <v>0</v>
      </c>
      <c r="R12960">
        <v>5</v>
      </c>
      <c r="S12960" t="s">
        <v>43</v>
      </c>
      <c r="T12960" t="s">
        <v>37</v>
      </c>
    </row>
    <row r="12961" spans="1:20">
      <c r="A12961" t="s">
        <v>19941</v>
      </c>
      <c r="B12961" s="11">
        <v>45744</v>
      </c>
      <c r="C12961" t="s">
        <v>3728</v>
      </c>
      <c r="D12961" t="s">
        <v>11</v>
      </c>
      <c r="E12961" t="s">
        <v>400</v>
      </c>
      <c r="F12961" s="12">
        <v>63.34</v>
      </c>
      <c r="G12961" s="13">
        <v>1</v>
      </c>
      <c r="H12961">
        <v>0</v>
      </c>
      <c r="I12961" s="12">
        <f t="shared" si="808"/>
        <v>0</v>
      </c>
      <c r="J12961" s="12">
        <f t="shared" si="809"/>
        <v>63.34</v>
      </c>
      <c r="K12961" s="12">
        <f t="shared" si="810"/>
        <v>63.34</v>
      </c>
      <c r="L12961" s="12">
        <v>20.29</v>
      </c>
      <c r="M12961" s="12">
        <f t="shared" si="811"/>
        <v>83.63</v>
      </c>
      <c r="N12961" t="s">
        <v>12</v>
      </c>
      <c r="O12961" s="13">
        <v>14</v>
      </c>
      <c r="P12961">
        <v>4</v>
      </c>
      <c r="Q12961" t="b">
        <v>0</v>
      </c>
      <c r="R12961">
        <v>2</v>
      </c>
      <c r="S12961" t="s">
        <v>45</v>
      </c>
      <c r="T12961" t="s">
        <v>35</v>
      </c>
    </row>
    <row r="12962" spans="1:20">
      <c r="A12962" t="s">
        <v>19942</v>
      </c>
      <c r="B12962" s="11">
        <v>45744</v>
      </c>
      <c r="C12962" t="s">
        <v>1713</v>
      </c>
      <c r="D12962" t="s">
        <v>11</v>
      </c>
      <c r="E12962" t="s">
        <v>215</v>
      </c>
      <c r="F12962" s="12">
        <v>35.73</v>
      </c>
      <c r="G12962" s="13">
        <v>1</v>
      </c>
      <c r="H12962">
        <v>0</v>
      </c>
      <c r="I12962" s="12">
        <f t="shared" si="808"/>
        <v>0</v>
      </c>
      <c r="J12962" s="12">
        <f t="shared" si="809"/>
        <v>35.73</v>
      </c>
      <c r="K12962" s="12">
        <f t="shared" si="810"/>
        <v>35.73</v>
      </c>
      <c r="L12962" s="12">
        <v>11.73</v>
      </c>
      <c r="M12962" s="12">
        <f t="shared" si="811"/>
        <v>47.46</v>
      </c>
      <c r="N12962" t="s">
        <v>18</v>
      </c>
      <c r="O12962" s="13">
        <v>7</v>
      </c>
      <c r="P12962">
        <v>4.5</v>
      </c>
      <c r="Q12962" t="b">
        <v>0</v>
      </c>
      <c r="R12962">
        <v>1</v>
      </c>
      <c r="S12962" t="s">
        <v>48</v>
      </c>
      <c r="T12962" t="s">
        <v>39</v>
      </c>
    </row>
    <row r="12963" spans="1:20">
      <c r="A12963" t="s">
        <v>19943</v>
      </c>
      <c r="B12963" s="11">
        <v>45744</v>
      </c>
      <c r="C12963" t="s">
        <v>3766</v>
      </c>
      <c r="D12963" t="s">
        <v>17</v>
      </c>
      <c r="E12963" t="s">
        <v>194</v>
      </c>
      <c r="F12963" s="12">
        <v>57.29</v>
      </c>
      <c r="G12963" s="13">
        <v>3</v>
      </c>
      <c r="H12963">
        <v>0</v>
      </c>
      <c r="I12963" s="12">
        <f t="shared" si="808"/>
        <v>0</v>
      </c>
      <c r="J12963" s="12">
        <f t="shared" si="809"/>
        <v>171.87</v>
      </c>
      <c r="K12963" s="12">
        <f t="shared" si="810"/>
        <v>171.87</v>
      </c>
      <c r="L12963" s="12">
        <v>6.78</v>
      </c>
      <c r="M12963" s="12">
        <f t="shared" si="811"/>
        <v>178.65</v>
      </c>
      <c r="N12963" t="s">
        <v>18</v>
      </c>
      <c r="O12963" s="13">
        <v>5</v>
      </c>
      <c r="P12963">
        <v>1</v>
      </c>
      <c r="Q12963" t="b">
        <v>0</v>
      </c>
      <c r="R12963">
        <v>7</v>
      </c>
      <c r="S12963" t="s">
        <v>44</v>
      </c>
      <c r="T12963" t="s">
        <v>35</v>
      </c>
    </row>
    <row r="12964" spans="1:20">
      <c r="A12964" t="s">
        <v>19944</v>
      </c>
      <c r="B12964" s="11">
        <v>45744</v>
      </c>
      <c r="C12964" t="s">
        <v>19945</v>
      </c>
      <c r="D12964" t="s">
        <v>8</v>
      </c>
      <c r="E12964" t="s">
        <v>94</v>
      </c>
      <c r="F12964" s="12">
        <v>46.38</v>
      </c>
      <c r="G12964" s="13">
        <v>1</v>
      </c>
      <c r="H12964">
        <v>0</v>
      </c>
      <c r="I12964" s="12">
        <f t="shared" si="808"/>
        <v>0</v>
      </c>
      <c r="J12964" s="12">
        <f t="shared" si="809"/>
        <v>46.38</v>
      </c>
      <c r="K12964" s="12">
        <f t="shared" si="810"/>
        <v>46.38</v>
      </c>
      <c r="L12964" s="12">
        <v>17.52</v>
      </c>
      <c r="M12964" s="12">
        <f t="shared" si="811"/>
        <v>63.9</v>
      </c>
      <c r="N12964" t="s">
        <v>9</v>
      </c>
      <c r="O12964" s="13">
        <v>8</v>
      </c>
      <c r="P12964">
        <v>5</v>
      </c>
      <c r="Q12964" t="b">
        <v>0</v>
      </c>
      <c r="R12964">
        <v>2</v>
      </c>
      <c r="S12964" t="s">
        <v>44</v>
      </c>
      <c r="T12964" t="s">
        <v>39</v>
      </c>
    </row>
    <row r="12965" spans="1:20">
      <c r="A12965" t="s">
        <v>19946</v>
      </c>
      <c r="B12965" s="11">
        <v>45744</v>
      </c>
      <c r="C12965" t="s">
        <v>17005</v>
      </c>
      <c r="D12965" t="s">
        <v>25</v>
      </c>
      <c r="E12965" t="s">
        <v>264</v>
      </c>
      <c r="F12965" s="12">
        <v>304.44</v>
      </c>
      <c r="G12965" s="13">
        <v>1</v>
      </c>
      <c r="H12965">
        <v>0</v>
      </c>
      <c r="I12965" s="12">
        <f t="shared" si="808"/>
        <v>0</v>
      </c>
      <c r="J12965" s="12">
        <f t="shared" si="809"/>
        <v>304.44</v>
      </c>
      <c r="K12965" s="12">
        <f t="shared" si="810"/>
        <v>304.44</v>
      </c>
      <c r="L12965" s="12">
        <v>23.74</v>
      </c>
      <c r="M12965" s="12">
        <f t="shared" si="811"/>
        <v>328.18</v>
      </c>
      <c r="N12965" t="s">
        <v>9</v>
      </c>
      <c r="O12965" s="13">
        <v>10</v>
      </c>
      <c r="P12965">
        <v>3.5</v>
      </c>
      <c r="Q12965" t="b">
        <v>0</v>
      </c>
      <c r="R12965">
        <v>10</v>
      </c>
      <c r="S12965" t="s">
        <v>44</v>
      </c>
      <c r="T12965" t="s">
        <v>35</v>
      </c>
    </row>
    <row r="12966" spans="1:20">
      <c r="A12966" t="s">
        <v>19947</v>
      </c>
      <c r="B12966" s="11">
        <v>45744</v>
      </c>
      <c r="C12966" t="s">
        <v>1455</v>
      </c>
      <c r="D12966" t="s">
        <v>14</v>
      </c>
      <c r="E12966" t="s">
        <v>103</v>
      </c>
      <c r="F12966" s="12">
        <v>39.22</v>
      </c>
      <c r="G12966" s="13">
        <v>1</v>
      </c>
      <c r="H12966">
        <v>19.5</v>
      </c>
      <c r="I12966" s="12">
        <f t="shared" si="808"/>
        <v>7.6479</v>
      </c>
      <c r="J12966" s="12">
        <f t="shared" si="809"/>
        <v>39.22</v>
      </c>
      <c r="K12966" s="12">
        <f t="shared" si="810"/>
        <v>31.5721</v>
      </c>
      <c r="L12966" s="12">
        <v>20.5</v>
      </c>
      <c r="M12966" s="12">
        <f t="shared" si="811"/>
        <v>52.0721</v>
      </c>
      <c r="N12966" t="s">
        <v>9</v>
      </c>
      <c r="O12966" s="13">
        <v>8</v>
      </c>
      <c r="P12966">
        <v>5</v>
      </c>
      <c r="Q12966" t="b">
        <v>0</v>
      </c>
      <c r="R12966">
        <v>9</v>
      </c>
      <c r="S12966" t="s">
        <v>48</v>
      </c>
      <c r="T12966" t="s">
        <v>39</v>
      </c>
    </row>
    <row r="12967" spans="1:20">
      <c r="A12967" t="s">
        <v>19948</v>
      </c>
      <c r="B12967" s="11">
        <v>45744</v>
      </c>
      <c r="C12967" t="s">
        <v>11293</v>
      </c>
      <c r="D12967" t="s">
        <v>5</v>
      </c>
      <c r="E12967" t="s">
        <v>156</v>
      </c>
      <c r="F12967" s="12">
        <v>53.8</v>
      </c>
      <c r="G12967" s="13">
        <v>1</v>
      </c>
      <c r="H12967">
        <v>0</v>
      </c>
      <c r="I12967" s="12">
        <f t="shared" si="808"/>
        <v>0</v>
      </c>
      <c r="J12967" s="12">
        <f t="shared" si="809"/>
        <v>53.8</v>
      </c>
      <c r="K12967" s="12">
        <f t="shared" si="810"/>
        <v>53.8</v>
      </c>
      <c r="L12967" s="12">
        <v>11.59</v>
      </c>
      <c r="M12967" s="12">
        <f t="shared" si="811"/>
        <v>65.39</v>
      </c>
      <c r="N12967" t="s">
        <v>18</v>
      </c>
      <c r="O12967" s="13">
        <v>2</v>
      </c>
      <c r="P12967">
        <v>5</v>
      </c>
      <c r="Q12967" t="b">
        <v>0</v>
      </c>
      <c r="R12967">
        <v>1</v>
      </c>
      <c r="S12967" t="s">
        <v>45</v>
      </c>
      <c r="T12967" t="s">
        <v>35</v>
      </c>
    </row>
    <row r="12968" spans="1:20">
      <c r="A12968" t="s">
        <v>19949</v>
      </c>
      <c r="B12968" s="11">
        <v>45744</v>
      </c>
      <c r="C12968" t="s">
        <v>13266</v>
      </c>
      <c r="D12968" t="s">
        <v>5</v>
      </c>
      <c r="E12968" t="s">
        <v>119</v>
      </c>
      <c r="F12968" s="12">
        <v>76.99</v>
      </c>
      <c r="G12968" s="13">
        <v>1</v>
      </c>
      <c r="H12968">
        <v>0</v>
      </c>
      <c r="I12968" s="12">
        <f t="shared" si="808"/>
        <v>0</v>
      </c>
      <c r="J12968" s="12">
        <f t="shared" si="809"/>
        <v>76.99</v>
      </c>
      <c r="K12968" s="12">
        <f t="shared" si="810"/>
        <v>76.99</v>
      </c>
      <c r="L12968" s="12">
        <v>25.22</v>
      </c>
      <c r="M12968" s="12">
        <f t="shared" si="811"/>
        <v>102.21</v>
      </c>
      <c r="N12968" t="s">
        <v>15</v>
      </c>
      <c r="O12968" s="13">
        <v>12</v>
      </c>
      <c r="P12968">
        <v>4.5</v>
      </c>
      <c r="Q12968" t="b">
        <v>0</v>
      </c>
      <c r="R12968">
        <v>3</v>
      </c>
      <c r="S12968" t="s">
        <v>44</v>
      </c>
      <c r="T12968" t="s">
        <v>35</v>
      </c>
    </row>
    <row r="12969" spans="1:20">
      <c r="A12969" t="s">
        <v>19950</v>
      </c>
      <c r="B12969" s="11">
        <v>45744</v>
      </c>
      <c r="C12969" t="s">
        <v>19951</v>
      </c>
      <c r="D12969" t="s">
        <v>17</v>
      </c>
      <c r="E12969" t="s">
        <v>78</v>
      </c>
      <c r="F12969" s="12">
        <v>79.93</v>
      </c>
      <c r="G12969" s="13">
        <v>2</v>
      </c>
      <c r="H12969">
        <v>0</v>
      </c>
      <c r="I12969" s="12">
        <f t="shared" si="808"/>
        <v>0</v>
      </c>
      <c r="J12969" s="12">
        <f t="shared" si="809"/>
        <v>159.86</v>
      </c>
      <c r="K12969" s="12">
        <f t="shared" si="810"/>
        <v>159.86</v>
      </c>
      <c r="L12969" s="12">
        <v>26.26</v>
      </c>
      <c r="M12969" s="12">
        <f t="shared" si="811"/>
        <v>186.12</v>
      </c>
      <c r="N12969" t="s">
        <v>6</v>
      </c>
      <c r="O12969" s="13">
        <v>21</v>
      </c>
      <c r="P12969">
        <v>4</v>
      </c>
      <c r="Q12969" t="b">
        <v>0</v>
      </c>
      <c r="R12969">
        <v>2</v>
      </c>
      <c r="S12969" t="s">
        <v>48</v>
      </c>
      <c r="T12969" t="s">
        <v>35</v>
      </c>
    </row>
    <row r="12970" spans="1:20">
      <c r="A12970" t="s">
        <v>19952</v>
      </c>
      <c r="B12970" s="11">
        <v>45745</v>
      </c>
      <c r="C12970" t="s">
        <v>10515</v>
      </c>
      <c r="D12970" t="s">
        <v>17</v>
      </c>
      <c r="E12970" t="s">
        <v>129</v>
      </c>
      <c r="F12970" s="12">
        <v>134.49</v>
      </c>
      <c r="G12970" s="13">
        <v>1</v>
      </c>
      <c r="H12970">
        <v>12.4</v>
      </c>
      <c r="I12970" s="12">
        <f t="shared" si="808"/>
        <v>16.67676</v>
      </c>
      <c r="J12970" s="12">
        <f t="shared" si="809"/>
        <v>134.49</v>
      </c>
      <c r="K12970" s="12">
        <f t="shared" si="810"/>
        <v>117.81324</v>
      </c>
      <c r="L12970" s="12">
        <v>20.82</v>
      </c>
      <c r="M12970" s="12">
        <f t="shared" si="811"/>
        <v>138.63324</v>
      </c>
      <c r="N12970" t="s">
        <v>9</v>
      </c>
      <c r="O12970" s="13">
        <v>9</v>
      </c>
      <c r="P12970">
        <v>4.5</v>
      </c>
      <c r="Q12970" t="b">
        <v>1</v>
      </c>
      <c r="R12970">
        <v>5</v>
      </c>
      <c r="S12970" t="s">
        <v>48</v>
      </c>
      <c r="T12970" t="s">
        <v>37</v>
      </c>
    </row>
    <row r="12971" spans="1:20">
      <c r="A12971" t="s">
        <v>19953</v>
      </c>
      <c r="B12971" s="11">
        <v>45745</v>
      </c>
      <c r="C12971" t="s">
        <v>753</v>
      </c>
      <c r="D12971" t="s">
        <v>23</v>
      </c>
      <c r="E12971" t="s">
        <v>169</v>
      </c>
      <c r="F12971" s="12">
        <v>139.03</v>
      </c>
      <c r="G12971" s="13">
        <v>3</v>
      </c>
      <c r="H12971">
        <v>0</v>
      </c>
      <c r="I12971" s="12">
        <f t="shared" si="808"/>
        <v>0</v>
      </c>
      <c r="J12971" s="12">
        <f t="shared" si="809"/>
        <v>417.09</v>
      </c>
      <c r="K12971" s="12">
        <f t="shared" si="810"/>
        <v>417.09</v>
      </c>
      <c r="L12971" s="12">
        <v>15.89</v>
      </c>
      <c r="M12971" s="12">
        <f t="shared" si="811"/>
        <v>432.98</v>
      </c>
      <c r="N12971" t="s">
        <v>18</v>
      </c>
      <c r="O12971" s="13">
        <v>6</v>
      </c>
      <c r="P12971">
        <v>5</v>
      </c>
      <c r="Q12971" t="b">
        <v>0</v>
      </c>
      <c r="R12971">
        <v>3</v>
      </c>
      <c r="S12971" t="s">
        <v>45</v>
      </c>
      <c r="T12971" t="s">
        <v>32</v>
      </c>
    </row>
    <row r="12972" spans="1:20">
      <c r="A12972" t="s">
        <v>19954</v>
      </c>
      <c r="B12972" s="11">
        <v>45745</v>
      </c>
      <c r="C12972" t="s">
        <v>9343</v>
      </c>
      <c r="D12972" t="s">
        <v>23</v>
      </c>
      <c r="E12972" t="s">
        <v>169</v>
      </c>
      <c r="F12972" s="12">
        <v>149.61</v>
      </c>
      <c r="G12972" s="13">
        <v>1</v>
      </c>
      <c r="H12972">
        <v>17.1</v>
      </c>
      <c r="I12972" s="12">
        <f t="shared" si="808"/>
        <v>25.58331</v>
      </c>
      <c r="J12972" s="12">
        <f t="shared" si="809"/>
        <v>149.61</v>
      </c>
      <c r="K12972" s="12">
        <f t="shared" si="810"/>
        <v>124.02669</v>
      </c>
      <c r="L12972" s="12">
        <v>12.94</v>
      </c>
      <c r="M12972" s="12">
        <f t="shared" si="811"/>
        <v>136.96669</v>
      </c>
      <c r="N12972" t="s">
        <v>18</v>
      </c>
      <c r="O12972" s="13">
        <v>5</v>
      </c>
      <c r="P12972">
        <v>5</v>
      </c>
      <c r="Q12972" t="b">
        <v>0</v>
      </c>
      <c r="R12972">
        <v>1</v>
      </c>
      <c r="S12972" t="s">
        <v>42</v>
      </c>
      <c r="T12972" t="s">
        <v>37</v>
      </c>
    </row>
    <row r="12973" spans="1:20">
      <c r="A12973" t="s">
        <v>19955</v>
      </c>
      <c r="B12973" s="11">
        <v>45745</v>
      </c>
      <c r="C12973" t="s">
        <v>10864</v>
      </c>
      <c r="D12973" t="s">
        <v>14</v>
      </c>
      <c r="E12973" t="s">
        <v>113</v>
      </c>
      <c r="F12973" s="12">
        <v>237.73</v>
      </c>
      <c r="G12973" s="13">
        <v>2</v>
      </c>
      <c r="H12973">
        <v>0</v>
      </c>
      <c r="I12973" s="12">
        <f t="shared" si="808"/>
        <v>0</v>
      </c>
      <c r="J12973" s="12">
        <f t="shared" si="809"/>
        <v>475.46</v>
      </c>
      <c r="K12973" s="12">
        <f t="shared" si="810"/>
        <v>475.46</v>
      </c>
      <c r="L12973" s="12">
        <v>17.51</v>
      </c>
      <c r="M12973" s="12">
        <f t="shared" si="811"/>
        <v>492.97</v>
      </c>
      <c r="N12973" t="s">
        <v>18</v>
      </c>
      <c r="O12973" s="13">
        <v>6</v>
      </c>
      <c r="P12973">
        <v>4</v>
      </c>
      <c r="Q12973" t="b">
        <v>1</v>
      </c>
      <c r="R12973">
        <v>12</v>
      </c>
      <c r="S12973" t="s">
        <v>46</v>
      </c>
      <c r="T12973" t="s">
        <v>30</v>
      </c>
    </row>
    <row r="12974" spans="1:20">
      <c r="A12974" t="s">
        <v>19956</v>
      </c>
      <c r="B12974" s="11">
        <v>45745</v>
      </c>
      <c r="C12974" t="s">
        <v>18614</v>
      </c>
      <c r="D12974" t="s">
        <v>17</v>
      </c>
      <c r="E12974" t="s">
        <v>139</v>
      </c>
      <c r="F12974" s="12">
        <v>147.12</v>
      </c>
      <c r="G12974" s="13">
        <v>1</v>
      </c>
      <c r="H12974">
        <v>0</v>
      </c>
      <c r="I12974" s="12">
        <f t="shared" si="808"/>
        <v>0</v>
      </c>
      <c r="J12974" s="12">
        <f t="shared" si="809"/>
        <v>147.12</v>
      </c>
      <c r="K12974" s="12">
        <f t="shared" si="810"/>
        <v>147.12</v>
      </c>
      <c r="L12974" s="12">
        <v>22.36</v>
      </c>
      <c r="M12974" s="12">
        <f t="shared" si="811"/>
        <v>169.48</v>
      </c>
      <c r="N12974" t="s">
        <v>9</v>
      </c>
      <c r="O12974" s="13">
        <v>13</v>
      </c>
      <c r="P12974">
        <v>5</v>
      </c>
      <c r="Q12974" t="b">
        <v>1</v>
      </c>
      <c r="R12974">
        <v>7</v>
      </c>
      <c r="S12974" t="s">
        <v>45</v>
      </c>
      <c r="T12974" t="s">
        <v>30</v>
      </c>
    </row>
    <row r="12975" spans="1:20">
      <c r="A12975" t="s">
        <v>19957</v>
      </c>
      <c r="B12975" s="11">
        <v>45745</v>
      </c>
      <c r="C12975" t="s">
        <v>10042</v>
      </c>
      <c r="D12975" t="s">
        <v>14</v>
      </c>
      <c r="E12975" t="s">
        <v>82</v>
      </c>
      <c r="F12975" s="12">
        <v>66.02</v>
      </c>
      <c r="G12975" s="13">
        <v>2</v>
      </c>
      <c r="H12975">
        <v>0</v>
      </c>
      <c r="I12975" s="12">
        <f t="shared" si="808"/>
        <v>0</v>
      </c>
      <c r="J12975" s="12">
        <f t="shared" si="809"/>
        <v>132.04</v>
      </c>
      <c r="K12975" s="12">
        <f t="shared" si="810"/>
        <v>132.04</v>
      </c>
      <c r="L12975" s="12">
        <v>23.04</v>
      </c>
      <c r="M12975" s="12">
        <f t="shared" si="811"/>
        <v>155.08</v>
      </c>
      <c r="N12975" t="s">
        <v>12</v>
      </c>
      <c r="O12975" s="13">
        <v>24</v>
      </c>
      <c r="P12975">
        <v>4.5</v>
      </c>
      <c r="Q12975" t="b">
        <v>0</v>
      </c>
      <c r="R12975">
        <v>10</v>
      </c>
      <c r="S12975" t="s">
        <v>44</v>
      </c>
      <c r="T12975" t="s">
        <v>39</v>
      </c>
    </row>
    <row r="12976" spans="1:20">
      <c r="A12976" t="s">
        <v>19958</v>
      </c>
      <c r="B12976" s="11">
        <v>45745</v>
      </c>
      <c r="C12976" t="s">
        <v>19959</v>
      </c>
      <c r="D12976" t="s">
        <v>20</v>
      </c>
      <c r="E12976" t="s">
        <v>136</v>
      </c>
      <c r="F12976" s="12">
        <v>32.51</v>
      </c>
      <c r="G12976" s="13">
        <v>1</v>
      </c>
      <c r="H12976">
        <v>12.2</v>
      </c>
      <c r="I12976" s="12">
        <f t="shared" si="808"/>
        <v>3.96622</v>
      </c>
      <c r="J12976" s="12">
        <f t="shared" si="809"/>
        <v>32.51</v>
      </c>
      <c r="K12976" s="12">
        <f t="shared" si="810"/>
        <v>28.54378</v>
      </c>
      <c r="L12976" s="12">
        <v>6.19</v>
      </c>
      <c r="M12976" s="12">
        <f t="shared" si="811"/>
        <v>34.73378</v>
      </c>
      <c r="N12976" t="s">
        <v>18</v>
      </c>
      <c r="O12976" s="13">
        <v>3</v>
      </c>
      <c r="P12976">
        <v>4.5</v>
      </c>
      <c r="Q12976" t="b">
        <v>0</v>
      </c>
      <c r="R12976">
        <v>3</v>
      </c>
      <c r="S12976" t="s">
        <v>48</v>
      </c>
      <c r="T12976" t="s">
        <v>37</v>
      </c>
    </row>
    <row r="12977" spans="1:20">
      <c r="A12977" t="s">
        <v>19960</v>
      </c>
      <c r="B12977" s="11">
        <v>45745</v>
      </c>
      <c r="C12977" t="s">
        <v>19961</v>
      </c>
      <c r="D12977" t="s">
        <v>5</v>
      </c>
      <c r="E12977" t="s">
        <v>124</v>
      </c>
      <c r="F12977" s="12">
        <v>37.89</v>
      </c>
      <c r="G12977" s="13">
        <v>1</v>
      </c>
      <c r="H12977">
        <v>0</v>
      </c>
      <c r="I12977" s="12">
        <f t="shared" si="808"/>
        <v>0</v>
      </c>
      <c r="J12977" s="12">
        <f t="shared" si="809"/>
        <v>37.89</v>
      </c>
      <c r="K12977" s="12">
        <f t="shared" si="810"/>
        <v>37.89</v>
      </c>
      <c r="L12977" s="12">
        <v>23.52</v>
      </c>
      <c r="M12977" s="12">
        <f t="shared" si="811"/>
        <v>61.41</v>
      </c>
      <c r="N12977" t="s">
        <v>6</v>
      </c>
      <c r="O12977" s="13">
        <v>21</v>
      </c>
      <c r="P12977">
        <v>4.5</v>
      </c>
      <c r="Q12977" t="b">
        <v>0</v>
      </c>
      <c r="R12977">
        <v>5</v>
      </c>
      <c r="S12977" t="s">
        <v>44</v>
      </c>
      <c r="T12977" t="s">
        <v>30</v>
      </c>
    </row>
    <row r="12978" spans="1:20">
      <c r="A12978" t="s">
        <v>19962</v>
      </c>
      <c r="B12978" s="11">
        <v>45745</v>
      </c>
      <c r="C12978" t="s">
        <v>11556</v>
      </c>
      <c r="D12978" t="s">
        <v>8</v>
      </c>
      <c r="E12978" t="s">
        <v>94</v>
      </c>
      <c r="F12978" s="12">
        <v>8.59</v>
      </c>
      <c r="G12978" s="13">
        <v>1</v>
      </c>
      <c r="H12978">
        <v>0</v>
      </c>
      <c r="I12978" s="12">
        <f t="shared" si="808"/>
        <v>0</v>
      </c>
      <c r="J12978" s="12">
        <f t="shared" si="809"/>
        <v>8.59</v>
      </c>
      <c r="K12978" s="12">
        <f t="shared" si="810"/>
        <v>8.59</v>
      </c>
      <c r="L12978" s="12">
        <v>7.96</v>
      </c>
      <c r="M12978" s="12">
        <f t="shared" si="811"/>
        <v>16.55</v>
      </c>
      <c r="N12978" t="s">
        <v>18</v>
      </c>
      <c r="O12978" s="13">
        <v>2</v>
      </c>
      <c r="P12978">
        <v>2.5</v>
      </c>
      <c r="Q12978" t="b">
        <v>0</v>
      </c>
      <c r="R12978">
        <v>8</v>
      </c>
      <c r="S12978" t="s">
        <v>45</v>
      </c>
      <c r="T12978" t="s">
        <v>32</v>
      </c>
    </row>
    <row r="12979" spans="1:20">
      <c r="A12979" t="s">
        <v>19963</v>
      </c>
      <c r="B12979" s="11">
        <v>45745</v>
      </c>
      <c r="C12979" t="s">
        <v>13747</v>
      </c>
      <c r="D12979" t="s">
        <v>5</v>
      </c>
      <c r="E12979" t="s">
        <v>144</v>
      </c>
      <c r="F12979" s="12">
        <v>36.92</v>
      </c>
      <c r="G12979" s="13">
        <v>1</v>
      </c>
      <c r="H12979">
        <v>0</v>
      </c>
      <c r="I12979" s="12">
        <f t="shared" si="808"/>
        <v>0</v>
      </c>
      <c r="J12979" s="12">
        <f t="shared" si="809"/>
        <v>36.92</v>
      </c>
      <c r="K12979" s="12">
        <f t="shared" si="810"/>
        <v>36.92</v>
      </c>
      <c r="L12979" s="12">
        <v>22.18</v>
      </c>
      <c r="M12979" s="12">
        <f t="shared" si="811"/>
        <v>59.1</v>
      </c>
      <c r="N12979" t="s">
        <v>6</v>
      </c>
      <c r="O12979" s="13">
        <v>21</v>
      </c>
      <c r="P12979">
        <v>4.5</v>
      </c>
      <c r="Q12979" t="b">
        <v>1</v>
      </c>
      <c r="R12979">
        <v>1</v>
      </c>
      <c r="S12979" t="s">
        <v>42</v>
      </c>
      <c r="T12979" t="s">
        <v>39</v>
      </c>
    </row>
    <row r="12980" spans="1:20">
      <c r="A12980" t="s">
        <v>19964</v>
      </c>
      <c r="B12980" s="11">
        <v>45745</v>
      </c>
      <c r="C12980" t="s">
        <v>2360</v>
      </c>
      <c r="D12980" t="s">
        <v>17</v>
      </c>
      <c r="E12980" t="s">
        <v>139</v>
      </c>
      <c r="F12980" s="12">
        <v>119.96</v>
      </c>
      <c r="G12980" s="13">
        <v>1</v>
      </c>
      <c r="H12980">
        <v>0</v>
      </c>
      <c r="I12980" s="12">
        <f t="shared" si="808"/>
        <v>0</v>
      </c>
      <c r="J12980" s="12">
        <f t="shared" si="809"/>
        <v>119.96</v>
      </c>
      <c r="K12980" s="12">
        <f t="shared" si="810"/>
        <v>119.96</v>
      </c>
      <c r="L12980" s="12">
        <v>13.04</v>
      </c>
      <c r="M12980" s="12">
        <f t="shared" si="811"/>
        <v>133</v>
      </c>
      <c r="N12980" t="s">
        <v>18</v>
      </c>
      <c r="O12980" s="13">
        <v>3</v>
      </c>
      <c r="P12980">
        <v>5</v>
      </c>
      <c r="Q12980" t="b">
        <v>0</v>
      </c>
      <c r="R12980">
        <v>4</v>
      </c>
      <c r="S12980" t="s">
        <v>45</v>
      </c>
      <c r="T12980" t="s">
        <v>30</v>
      </c>
    </row>
    <row r="12981" spans="1:20">
      <c r="A12981" t="s">
        <v>19965</v>
      </c>
      <c r="B12981" s="11">
        <v>45745</v>
      </c>
      <c r="C12981" t="s">
        <v>5581</v>
      </c>
      <c r="D12981" t="s">
        <v>17</v>
      </c>
      <c r="E12981" t="s">
        <v>129</v>
      </c>
      <c r="F12981" s="12">
        <v>142.66</v>
      </c>
      <c r="G12981" s="13">
        <v>2</v>
      </c>
      <c r="H12981">
        <v>0</v>
      </c>
      <c r="I12981" s="12">
        <f t="shared" si="808"/>
        <v>0</v>
      </c>
      <c r="J12981" s="12">
        <f t="shared" si="809"/>
        <v>285.32</v>
      </c>
      <c r="K12981" s="12">
        <f t="shared" si="810"/>
        <v>285.32</v>
      </c>
      <c r="L12981" s="12">
        <v>11.38</v>
      </c>
      <c r="M12981" s="12">
        <f t="shared" si="811"/>
        <v>296.7</v>
      </c>
      <c r="N12981" t="s">
        <v>18</v>
      </c>
      <c r="O12981" s="13">
        <v>4</v>
      </c>
      <c r="P12981">
        <v>4.5</v>
      </c>
      <c r="Q12981" t="b">
        <v>1</v>
      </c>
      <c r="R12981">
        <v>5</v>
      </c>
      <c r="S12981" t="s">
        <v>45</v>
      </c>
      <c r="T12981" t="s">
        <v>39</v>
      </c>
    </row>
    <row r="12982" spans="1:20">
      <c r="A12982" t="s">
        <v>19966</v>
      </c>
      <c r="B12982" s="11">
        <v>45745</v>
      </c>
      <c r="C12982" t="s">
        <v>11901</v>
      </c>
      <c r="D12982" t="s">
        <v>25</v>
      </c>
      <c r="E12982" t="s">
        <v>159</v>
      </c>
      <c r="F12982" s="12">
        <v>109.94</v>
      </c>
      <c r="G12982" s="13">
        <v>3</v>
      </c>
      <c r="H12982">
        <v>12.3</v>
      </c>
      <c r="I12982" s="12">
        <f t="shared" si="808"/>
        <v>13.52262</v>
      </c>
      <c r="J12982" s="12">
        <f t="shared" si="809"/>
        <v>329.82</v>
      </c>
      <c r="K12982" s="12">
        <f t="shared" si="810"/>
        <v>316.29738</v>
      </c>
      <c r="L12982" s="12">
        <v>10.63</v>
      </c>
      <c r="M12982" s="12">
        <f t="shared" si="811"/>
        <v>326.92738</v>
      </c>
      <c r="N12982" t="s">
        <v>18</v>
      </c>
      <c r="O12982" s="13">
        <v>6</v>
      </c>
      <c r="P12982">
        <v>4</v>
      </c>
      <c r="Q12982" t="b">
        <v>0</v>
      </c>
      <c r="R12982">
        <v>5</v>
      </c>
      <c r="S12982" t="s">
        <v>44</v>
      </c>
      <c r="T12982" t="s">
        <v>35</v>
      </c>
    </row>
    <row r="12983" spans="1:20">
      <c r="A12983" t="s">
        <v>19967</v>
      </c>
      <c r="B12983" s="11">
        <v>45746</v>
      </c>
      <c r="C12983" t="s">
        <v>19968</v>
      </c>
      <c r="D12983" t="s">
        <v>11</v>
      </c>
      <c r="E12983" t="s">
        <v>151</v>
      </c>
      <c r="F12983" s="12">
        <v>51.03</v>
      </c>
      <c r="G12983" s="13">
        <v>1</v>
      </c>
      <c r="H12983">
        <v>0</v>
      </c>
      <c r="I12983" s="12">
        <f t="shared" si="808"/>
        <v>0</v>
      </c>
      <c r="J12983" s="12">
        <f t="shared" si="809"/>
        <v>51.03</v>
      </c>
      <c r="K12983" s="12">
        <f t="shared" si="810"/>
        <v>51.03</v>
      </c>
      <c r="L12983" s="12">
        <v>12.29</v>
      </c>
      <c r="M12983" s="12">
        <f t="shared" si="811"/>
        <v>63.32</v>
      </c>
      <c r="N12983" t="s">
        <v>18</v>
      </c>
      <c r="O12983" s="13">
        <v>4</v>
      </c>
      <c r="P12983">
        <v>4</v>
      </c>
      <c r="Q12983" t="b">
        <v>0</v>
      </c>
      <c r="R12983">
        <v>6</v>
      </c>
      <c r="S12983" t="s">
        <v>48</v>
      </c>
      <c r="T12983" t="s">
        <v>39</v>
      </c>
    </row>
    <row r="12984" spans="1:20">
      <c r="A12984" t="s">
        <v>19969</v>
      </c>
      <c r="B12984" s="11">
        <v>45746</v>
      </c>
      <c r="C12984" t="s">
        <v>19970</v>
      </c>
      <c r="D12984" t="s">
        <v>17</v>
      </c>
      <c r="E12984" t="s">
        <v>139</v>
      </c>
      <c r="F12984" s="12">
        <v>157.17</v>
      </c>
      <c r="G12984" s="13">
        <v>2</v>
      </c>
      <c r="H12984">
        <v>9.9</v>
      </c>
      <c r="I12984" s="12">
        <f t="shared" si="808"/>
        <v>15.55983</v>
      </c>
      <c r="J12984" s="12">
        <f t="shared" si="809"/>
        <v>314.34</v>
      </c>
      <c r="K12984" s="12">
        <f t="shared" si="810"/>
        <v>298.78017</v>
      </c>
      <c r="L12984" s="12">
        <v>9.32</v>
      </c>
      <c r="M12984" s="12">
        <f t="shared" si="811"/>
        <v>308.10017</v>
      </c>
      <c r="N12984" t="s">
        <v>18</v>
      </c>
      <c r="O12984" s="13">
        <v>5</v>
      </c>
      <c r="P12984">
        <v>5</v>
      </c>
      <c r="Q12984" t="b">
        <v>0</v>
      </c>
      <c r="R12984">
        <v>4</v>
      </c>
      <c r="S12984" t="s">
        <v>46</v>
      </c>
      <c r="T12984" t="s">
        <v>35</v>
      </c>
    </row>
    <row r="12985" spans="1:20">
      <c r="A12985" t="s">
        <v>19971</v>
      </c>
      <c r="B12985" s="11">
        <v>45746</v>
      </c>
      <c r="C12985" t="s">
        <v>11031</v>
      </c>
      <c r="D12985" t="s">
        <v>17</v>
      </c>
      <c r="E12985" t="s">
        <v>78</v>
      </c>
      <c r="F12985" s="12">
        <v>75.47</v>
      </c>
      <c r="G12985" s="13">
        <v>1</v>
      </c>
      <c r="H12985">
        <v>0</v>
      </c>
      <c r="I12985" s="12">
        <f t="shared" si="808"/>
        <v>0</v>
      </c>
      <c r="J12985" s="12">
        <f t="shared" si="809"/>
        <v>75.47</v>
      </c>
      <c r="K12985" s="12">
        <f t="shared" si="810"/>
        <v>75.47</v>
      </c>
      <c r="L12985" s="12">
        <v>9.12</v>
      </c>
      <c r="M12985" s="12">
        <f t="shared" si="811"/>
        <v>84.59</v>
      </c>
      <c r="N12985" t="s">
        <v>18</v>
      </c>
      <c r="O12985" s="13">
        <v>3</v>
      </c>
      <c r="P12985">
        <v>4.5</v>
      </c>
      <c r="Q12985" t="b">
        <v>0</v>
      </c>
      <c r="R12985">
        <v>5</v>
      </c>
      <c r="S12985" t="s">
        <v>45</v>
      </c>
      <c r="T12985" t="s">
        <v>39</v>
      </c>
    </row>
    <row r="12986" spans="1:20">
      <c r="A12986" t="s">
        <v>19972</v>
      </c>
      <c r="B12986" s="11">
        <v>45746</v>
      </c>
      <c r="C12986" t="s">
        <v>875</v>
      </c>
      <c r="D12986" t="s">
        <v>14</v>
      </c>
      <c r="E12986" t="s">
        <v>82</v>
      </c>
      <c r="F12986" s="12">
        <v>67.31</v>
      </c>
      <c r="G12986" s="13">
        <v>2</v>
      </c>
      <c r="H12986">
        <v>0</v>
      </c>
      <c r="I12986" s="12">
        <f t="shared" si="808"/>
        <v>0</v>
      </c>
      <c r="J12986" s="12">
        <f t="shared" si="809"/>
        <v>134.62</v>
      </c>
      <c r="K12986" s="12">
        <f t="shared" si="810"/>
        <v>134.62</v>
      </c>
      <c r="L12986" s="12">
        <v>20.97</v>
      </c>
      <c r="M12986" s="12">
        <f t="shared" si="811"/>
        <v>155.59</v>
      </c>
      <c r="N12986" t="s">
        <v>9</v>
      </c>
      <c r="O12986" s="13">
        <v>8</v>
      </c>
      <c r="P12986">
        <v>5</v>
      </c>
      <c r="Q12986" t="b">
        <v>0</v>
      </c>
      <c r="R12986">
        <v>5</v>
      </c>
      <c r="S12986" t="s">
        <v>48</v>
      </c>
      <c r="T12986" t="s">
        <v>37</v>
      </c>
    </row>
    <row r="12987" spans="1:20">
      <c r="A12987" t="s">
        <v>19973</v>
      </c>
      <c r="B12987" s="11">
        <v>45746</v>
      </c>
      <c r="C12987" t="s">
        <v>10497</v>
      </c>
      <c r="D12987" t="s">
        <v>8</v>
      </c>
      <c r="E12987" t="s">
        <v>94</v>
      </c>
      <c r="F12987" s="12">
        <v>41.93</v>
      </c>
      <c r="G12987" s="13">
        <v>1</v>
      </c>
      <c r="H12987">
        <v>0</v>
      </c>
      <c r="I12987" s="12">
        <f t="shared" si="808"/>
        <v>0</v>
      </c>
      <c r="J12987" s="12">
        <f t="shared" si="809"/>
        <v>41.93</v>
      </c>
      <c r="K12987" s="12">
        <f t="shared" si="810"/>
        <v>41.93</v>
      </c>
      <c r="L12987" s="12">
        <v>23.11</v>
      </c>
      <c r="M12987" s="12">
        <f t="shared" si="811"/>
        <v>65.04</v>
      </c>
      <c r="N12987" t="s">
        <v>6</v>
      </c>
      <c r="O12987" s="13">
        <v>8</v>
      </c>
      <c r="P12987">
        <v>4.5</v>
      </c>
      <c r="Q12987" t="b">
        <v>0</v>
      </c>
      <c r="R12987">
        <v>4</v>
      </c>
      <c r="S12987" t="s">
        <v>45</v>
      </c>
      <c r="T12987" t="s">
        <v>39</v>
      </c>
    </row>
    <row r="12988" spans="1:20">
      <c r="A12988" t="s">
        <v>19974</v>
      </c>
      <c r="B12988" s="11">
        <v>45746</v>
      </c>
      <c r="C12988" t="s">
        <v>1090</v>
      </c>
      <c r="D12988" t="s">
        <v>8</v>
      </c>
      <c r="E12988" t="s">
        <v>75</v>
      </c>
      <c r="F12988" s="12">
        <v>42.87</v>
      </c>
      <c r="G12988" s="13">
        <v>1</v>
      </c>
      <c r="H12988">
        <v>0</v>
      </c>
      <c r="I12988" s="12">
        <f t="shared" si="808"/>
        <v>0</v>
      </c>
      <c r="J12988" s="12">
        <f t="shared" si="809"/>
        <v>42.87</v>
      </c>
      <c r="K12988" s="12">
        <f t="shared" si="810"/>
        <v>42.87</v>
      </c>
      <c r="L12988" s="12">
        <v>8.56</v>
      </c>
      <c r="M12988" s="12">
        <f t="shared" si="811"/>
        <v>51.43</v>
      </c>
      <c r="N12988" t="s">
        <v>18</v>
      </c>
      <c r="O12988" s="13">
        <v>6</v>
      </c>
      <c r="P12988">
        <v>3.5</v>
      </c>
      <c r="Q12988" t="b">
        <v>0</v>
      </c>
      <c r="R12988">
        <v>1</v>
      </c>
      <c r="S12988" t="s">
        <v>46</v>
      </c>
      <c r="T12988" t="s">
        <v>35</v>
      </c>
    </row>
    <row r="12989" spans="1:20">
      <c r="A12989" t="s">
        <v>19975</v>
      </c>
      <c r="B12989" s="11">
        <v>45746</v>
      </c>
      <c r="C12989" t="s">
        <v>9315</v>
      </c>
      <c r="D12989" t="s">
        <v>8</v>
      </c>
      <c r="E12989" t="s">
        <v>179</v>
      </c>
      <c r="F12989" s="12">
        <v>27.43</v>
      </c>
      <c r="G12989" s="13">
        <v>2</v>
      </c>
      <c r="H12989">
        <v>0</v>
      </c>
      <c r="I12989" s="12">
        <f t="shared" si="808"/>
        <v>0</v>
      </c>
      <c r="J12989" s="12">
        <f t="shared" si="809"/>
        <v>54.86</v>
      </c>
      <c r="K12989" s="12">
        <f t="shared" si="810"/>
        <v>54.86</v>
      </c>
      <c r="L12989" s="12">
        <v>10.44</v>
      </c>
      <c r="M12989" s="12">
        <f t="shared" si="811"/>
        <v>65.3</v>
      </c>
      <c r="N12989" t="s">
        <v>18</v>
      </c>
      <c r="O12989" s="13">
        <v>6</v>
      </c>
      <c r="P12989">
        <v>5</v>
      </c>
      <c r="Q12989" t="b">
        <v>0</v>
      </c>
      <c r="R12989">
        <v>4</v>
      </c>
      <c r="S12989" t="s">
        <v>44</v>
      </c>
      <c r="T12989" t="s">
        <v>39</v>
      </c>
    </row>
    <row r="12990" spans="1:20">
      <c r="A12990" t="s">
        <v>19976</v>
      </c>
      <c r="B12990" s="11">
        <v>45746</v>
      </c>
      <c r="C12990" t="s">
        <v>7403</v>
      </c>
      <c r="D12990" t="s">
        <v>5</v>
      </c>
      <c r="E12990" t="s">
        <v>156</v>
      </c>
      <c r="F12990" s="12">
        <v>112.76</v>
      </c>
      <c r="G12990" s="13">
        <v>1</v>
      </c>
      <c r="H12990">
        <v>0</v>
      </c>
      <c r="I12990" s="12">
        <f t="shared" si="808"/>
        <v>0</v>
      </c>
      <c r="J12990" s="12">
        <f t="shared" si="809"/>
        <v>112.76</v>
      </c>
      <c r="K12990" s="12">
        <f t="shared" si="810"/>
        <v>112.76</v>
      </c>
      <c r="L12990" s="12">
        <v>11.64</v>
      </c>
      <c r="M12990" s="12">
        <f t="shared" si="811"/>
        <v>124.4</v>
      </c>
      <c r="N12990" t="s">
        <v>18</v>
      </c>
      <c r="O12990" s="13">
        <v>2</v>
      </c>
      <c r="P12990">
        <v>5</v>
      </c>
      <c r="Q12990" t="b">
        <v>0</v>
      </c>
      <c r="R12990">
        <v>8</v>
      </c>
      <c r="S12990" t="s">
        <v>45</v>
      </c>
      <c r="T12990" t="s">
        <v>37</v>
      </c>
    </row>
    <row r="12991" spans="1:20">
      <c r="A12991" t="s">
        <v>19977</v>
      </c>
      <c r="B12991" s="11">
        <v>45746</v>
      </c>
      <c r="C12991" t="s">
        <v>15821</v>
      </c>
      <c r="D12991" t="s">
        <v>5</v>
      </c>
      <c r="E12991" t="s">
        <v>124</v>
      </c>
      <c r="F12991" s="12">
        <v>67.9</v>
      </c>
      <c r="G12991" s="13">
        <v>1</v>
      </c>
      <c r="H12991">
        <v>17.2</v>
      </c>
      <c r="I12991" s="12">
        <f t="shared" si="808"/>
        <v>11.6788</v>
      </c>
      <c r="J12991" s="12">
        <f t="shared" si="809"/>
        <v>67.9</v>
      </c>
      <c r="K12991" s="12">
        <f t="shared" si="810"/>
        <v>56.2212</v>
      </c>
      <c r="L12991" s="12">
        <v>12.46</v>
      </c>
      <c r="M12991" s="12">
        <f t="shared" si="811"/>
        <v>68.6812</v>
      </c>
      <c r="N12991" t="s">
        <v>18</v>
      </c>
      <c r="O12991" s="13">
        <v>3</v>
      </c>
      <c r="P12991">
        <v>5</v>
      </c>
      <c r="Q12991" t="b">
        <v>0</v>
      </c>
      <c r="R12991">
        <v>1</v>
      </c>
      <c r="S12991" t="s">
        <v>45</v>
      </c>
      <c r="T12991" t="s">
        <v>35</v>
      </c>
    </row>
    <row r="12992" spans="1:20">
      <c r="A12992" t="s">
        <v>19978</v>
      </c>
      <c r="B12992" s="11">
        <v>45746</v>
      </c>
      <c r="C12992" t="s">
        <v>17833</v>
      </c>
      <c r="D12992" t="s">
        <v>17</v>
      </c>
      <c r="E12992" t="s">
        <v>194</v>
      </c>
      <c r="F12992" s="12">
        <v>29.85</v>
      </c>
      <c r="G12992" s="13">
        <v>1</v>
      </c>
      <c r="H12992">
        <v>0</v>
      </c>
      <c r="I12992" s="12">
        <f t="shared" si="808"/>
        <v>0</v>
      </c>
      <c r="J12992" s="12">
        <f t="shared" si="809"/>
        <v>29.85</v>
      </c>
      <c r="K12992" s="12">
        <f t="shared" si="810"/>
        <v>29.85</v>
      </c>
      <c r="L12992" s="12">
        <v>12.26</v>
      </c>
      <c r="M12992" s="12">
        <f t="shared" si="811"/>
        <v>42.11</v>
      </c>
      <c r="N12992" t="s">
        <v>18</v>
      </c>
      <c r="O12992" s="13">
        <v>2</v>
      </c>
      <c r="P12992">
        <v>4.5</v>
      </c>
      <c r="Q12992" t="b">
        <v>0</v>
      </c>
      <c r="R12992">
        <v>8</v>
      </c>
      <c r="S12992" t="s">
        <v>42</v>
      </c>
      <c r="T12992" t="s">
        <v>39</v>
      </c>
    </row>
    <row r="12993" spans="1:20">
      <c r="A12993" t="s">
        <v>19979</v>
      </c>
      <c r="B12993" s="11">
        <v>45746</v>
      </c>
      <c r="C12993" t="s">
        <v>13251</v>
      </c>
      <c r="D12993" t="s">
        <v>17</v>
      </c>
      <c r="E12993" t="s">
        <v>209</v>
      </c>
      <c r="F12993" s="12">
        <v>129.75</v>
      </c>
      <c r="G12993" s="13">
        <v>1</v>
      </c>
      <c r="H12993">
        <v>0</v>
      </c>
      <c r="I12993" s="12">
        <f t="shared" si="808"/>
        <v>0</v>
      </c>
      <c r="J12993" s="12">
        <f t="shared" si="809"/>
        <v>129.75</v>
      </c>
      <c r="K12993" s="12">
        <f t="shared" si="810"/>
        <v>129.75</v>
      </c>
      <c r="L12993" s="12">
        <v>9.77</v>
      </c>
      <c r="M12993" s="12">
        <f t="shared" si="811"/>
        <v>139.52</v>
      </c>
      <c r="N12993" t="s">
        <v>18</v>
      </c>
      <c r="O12993" s="13">
        <v>3</v>
      </c>
      <c r="P12993">
        <v>4</v>
      </c>
      <c r="Q12993" t="b">
        <v>0</v>
      </c>
      <c r="R12993">
        <v>5</v>
      </c>
      <c r="S12993" t="s">
        <v>44</v>
      </c>
      <c r="T12993" t="s">
        <v>35</v>
      </c>
    </row>
    <row r="12994" spans="1:20">
      <c r="A12994" t="s">
        <v>19980</v>
      </c>
      <c r="B12994" s="11">
        <v>45746</v>
      </c>
      <c r="C12994" t="s">
        <v>19981</v>
      </c>
      <c r="D12994" t="s">
        <v>14</v>
      </c>
      <c r="E12994" t="s">
        <v>162</v>
      </c>
      <c r="F12994" s="12">
        <v>126.27</v>
      </c>
      <c r="G12994" s="13">
        <v>2</v>
      </c>
      <c r="H12994">
        <v>0</v>
      </c>
      <c r="I12994" s="12">
        <f t="shared" si="808"/>
        <v>0</v>
      </c>
      <c r="J12994" s="12">
        <f t="shared" si="809"/>
        <v>252.54</v>
      </c>
      <c r="K12994" s="12">
        <f t="shared" si="810"/>
        <v>252.54</v>
      </c>
      <c r="L12994" s="12">
        <v>8.79</v>
      </c>
      <c r="M12994" s="12">
        <f t="shared" si="811"/>
        <v>261.33</v>
      </c>
      <c r="N12994" t="s">
        <v>18</v>
      </c>
      <c r="O12994" s="13">
        <v>2</v>
      </c>
      <c r="P12994">
        <v>4.5</v>
      </c>
      <c r="Q12994" t="b">
        <v>0</v>
      </c>
      <c r="R12994">
        <v>1</v>
      </c>
      <c r="S12994" t="s">
        <v>44</v>
      </c>
      <c r="T12994" t="s">
        <v>30</v>
      </c>
    </row>
    <row r="12995" spans="1:20">
      <c r="A12995" t="s">
        <v>19982</v>
      </c>
      <c r="B12995" s="11">
        <v>45746</v>
      </c>
      <c r="C12995" t="s">
        <v>9254</v>
      </c>
      <c r="D12995" t="s">
        <v>8</v>
      </c>
      <c r="E12995" t="s">
        <v>179</v>
      </c>
      <c r="F12995" s="12">
        <v>39.27</v>
      </c>
      <c r="G12995" s="13">
        <v>1</v>
      </c>
      <c r="H12995">
        <v>13.6</v>
      </c>
      <c r="I12995" s="12">
        <f t="shared" ref="I12995:I13058" si="812">H12995*F12995/100</f>
        <v>5.34072</v>
      </c>
      <c r="J12995" s="12">
        <f t="shared" ref="J12995:J13058" si="813">G12995*F12995</f>
        <v>39.27</v>
      </c>
      <c r="K12995" s="12">
        <f t="shared" ref="K12995:K13058" si="814">J12995-I12995</f>
        <v>33.92928</v>
      </c>
      <c r="L12995" s="12">
        <v>9.93</v>
      </c>
      <c r="M12995" s="12">
        <f t="shared" ref="M12995:M13058" si="815">K12995+L12995</f>
        <v>43.85928</v>
      </c>
      <c r="N12995" t="s">
        <v>18</v>
      </c>
      <c r="O12995" s="13">
        <v>5</v>
      </c>
      <c r="P12995">
        <v>4.5</v>
      </c>
      <c r="Q12995" t="b">
        <v>0</v>
      </c>
      <c r="R12995">
        <v>3</v>
      </c>
      <c r="S12995" t="s">
        <v>48</v>
      </c>
      <c r="T12995" t="s">
        <v>35</v>
      </c>
    </row>
    <row r="12996" spans="1:20">
      <c r="A12996" t="s">
        <v>19983</v>
      </c>
      <c r="B12996" s="11">
        <v>45746</v>
      </c>
      <c r="C12996" t="s">
        <v>19984</v>
      </c>
      <c r="D12996" t="s">
        <v>25</v>
      </c>
      <c r="E12996" t="s">
        <v>264</v>
      </c>
      <c r="F12996" s="12">
        <v>199.02</v>
      </c>
      <c r="G12996" s="13">
        <v>1</v>
      </c>
      <c r="H12996">
        <v>0</v>
      </c>
      <c r="I12996" s="12">
        <f t="shared" si="812"/>
        <v>0</v>
      </c>
      <c r="J12996" s="12">
        <f t="shared" si="813"/>
        <v>199.02</v>
      </c>
      <c r="K12996" s="12">
        <f t="shared" si="814"/>
        <v>199.02</v>
      </c>
      <c r="L12996" s="12">
        <v>22.41</v>
      </c>
      <c r="M12996" s="12">
        <f t="shared" si="815"/>
        <v>221.43</v>
      </c>
      <c r="N12996" t="s">
        <v>9</v>
      </c>
      <c r="O12996" s="13">
        <v>6</v>
      </c>
      <c r="P12996">
        <v>5</v>
      </c>
      <c r="Q12996" t="b">
        <v>0</v>
      </c>
      <c r="R12996">
        <v>15</v>
      </c>
      <c r="S12996" t="s">
        <v>48</v>
      </c>
      <c r="T12996" t="s">
        <v>37</v>
      </c>
    </row>
    <row r="12997" spans="1:20">
      <c r="A12997" t="s">
        <v>19985</v>
      </c>
      <c r="B12997" s="11">
        <v>45747</v>
      </c>
      <c r="C12997" t="s">
        <v>13894</v>
      </c>
      <c r="D12997" t="s">
        <v>14</v>
      </c>
      <c r="E12997" t="s">
        <v>82</v>
      </c>
      <c r="F12997" s="12">
        <v>152.64</v>
      </c>
      <c r="G12997" s="13">
        <v>1</v>
      </c>
      <c r="H12997">
        <v>0</v>
      </c>
      <c r="I12997" s="12">
        <f t="shared" si="812"/>
        <v>0</v>
      </c>
      <c r="J12997" s="12">
        <f t="shared" si="813"/>
        <v>152.64</v>
      </c>
      <c r="K12997" s="12">
        <f t="shared" si="814"/>
        <v>152.64</v>
      </c>
      <c r="L12997" s="12">
        <v>26.76</v>
      </c>
      <c r="M12997" s="12">
        <f t="shared" si="815"/>
        <v>179.4</v>
      </c>
      <c r="N12997" t="s">
        <v>6</v>
      </c>
      <c r="O12997" s="13">
        <v>15</v>
      </c>
      <c r="P12997">
        <v>4.5</v>
      </c>
      <c r="Q12997" t="b">
        <v>0</v>
      </c>
      <c r="R12997">
        <v>3</v>
      </c>
      <c r="S12997" t="s">
        <v>43</v>
      </c>
      <c r="T12997" t="s">
        <v>35</v>
      </c>
    </row>
    <row r="12998" spans="1:20">
      <c r="A12998" t="s">
        <v>19986</v>
      </c>
      <c r="B12998" s="11">
        <v>45747</v>
      </c>
      <c r="C12998" t="s">
        <v>19987</v>
      </c>
      <c r="D12998" t="s">
        <v>17</v>
      </c>
      <c r="E12998" t="s">
        <v>129</v>
      </c>
      <c r="F12998" s="12">
        <v>160.84</v>
      </c>
      <c r="G12998" s="13">
        <v>2</v>
      </c>
      <c r="H12998">
        <v>10.9</v>
      </c>
      <c r="I12998" s="12">
        <f t="shared" si="812"/>
        <v>17.53156</v>
      </c>
      <c r="J12998" s="12">
        <f t="shared" si="813"/>
        <v>321.68</v>
      </c>
      <c r="K12998" s="12">
        <f t="shared" si="814"/>
        <v>304.14844</v>
      </c>
      <c r="L12998" s="12">
        <v>20.45</v>
      </c>
      <c r="M12998" s="12">
        <f t="shared" si="815"/>
        <v>324.59844</v>
      </c>
      <c r="N12998" t="s">
        <v>9</v>
      </c>
      <c r="O12998" s="13">
        <v>8</v>
      </c>
      <c r="P12998">
        <v>3.5</v>
      </c>
      <c r="Q12998" t="b">
        <v>0</v>
      </c>
      <c r="R12998">
        <v>12</v>
      </c>
      <c r="S12998" t="s">
        <v>48</v>
      </c>
      <c r="T12998" t="s">
        <v>39</v>
      </c>
    </row>
    <row r="12999" spans="1:20">
      <c r="A12999" t="s">
        <v>19988</v>
      </c>
      <c r="B12999" s="11">
        <v>45747</v>
      </c>
      <c r="C12999" t="s">
        <v>14646</v>
      </c>
      <c r="D12999" t="s">
        <v>23</v>
      </c>
      <c r="E12999" t="s">
        <v>176</v>
      </c>
      <c r="F12999" s="12">
        <v>111.47</v>
      </c>
      <c r="G12999" s="13">
        <v>2</v>
      </c>
      <c r="H12999">
        <v>0</v>
      </c>
      <c r="I12999" s="12">
        <f t="shared" si="812"/>
        <v>0</v>
      </c>
      <c r="J12999" s="12">
        <f t="shared" si="813"/>
        <v>222.94</v>
      </c>
      <c r="K12999" s="12">
        <f t="shared" si="814"/>
        <v>222.94</v>
      </c>
      <c r="L12999" s="12">
        <v>9.19</v>
      </c>
      <c r="M12999" s="12">
        <f t="shared" si="815"/>
        <v>232.13</v>
      </c>
      <c r="N12999" t="s">
        <v>18</v>
      </c>
      <c r="O12999" s="13">
        <v>3</v>
      </c>
      <c r="P12999">
        <v>5</v>
      </c>
      <c r="Q12999" t="b">
        <v>0</v>
      </c>
      <c r="R12999">
        <v>2</v>
      </c>
      <c r="S12999" t="s">
        <v>44</v>
      </c>
      <c r="T12999" t="s">
        <v>30</v>
      </c>
    </row>
    <row r="13000" spans="1:20">
      <c r="A13000" t="s">
        <v>19989</v>
      </c>
      <c r="B13000" s="11">
        <v>45747</v>
      </c>
      <c r="C13000" t="s">
        <v>8453</v>
      </c>
      <c r="D13000" t="s">
        <v>5</v>
      </c>
      <c r="E13000" t="s">
        <v>144</v>
      </c>
      <c r="F13000" s="12">
        <v>52.74</v>
      </c>
      <c r="G13000" s="13">
        <v>1</v>
      </c>
      <c r="H13000">
        <v>12.7</v>
      </c>
      <c r="I13000" s="12">
        <f t="shared" si="812"/>
        <v>6.69798</v>
      </c>
      <c r="J13000" s="12">
        <f t="shared" si="813"/>
        <v>52.74</v>
      </c>
      <c r="K13000" s="12">
        <f t="shared" si="814"/>
        <v>46.04202</v>
      </c>
      <c r="L13000" s="12">
        <v>26.2</v>
      </c>
      <c r="M13000" s="12">
        <f t="shared" si="815"/>
        <v>72.24202</v>
      </c>
      <c r="N13000" t="s">
        <v>6</v>
      </c>
      <c r="O13000" s="13">
        <v>22</v>
      </c>
      <c r="P13000">
        <v>5</v>
      </c>
      <c r="Q13000" t="b">
        <v>1</v>
      </c>
      <c r="R13000">
        <v>1</v>
      </c>
      <c r="S13000" t="s">
        <v>44</v>
      </c>
      <c r="T13000" t="s">
        <v>35</v>
      </c>
    </row>
    <row r="13001" spans="1:20">
      <c r="A13001" t="s">
        <v>19990</v>
      </c>
      <c r="B13001" s="11">
        <v>45747</v>
      </c>
      <c r="C13001" t="s">
        <v>19991</v>
      </c>
      <c r="D13001" t="s">
        <v>14</v>
      </c>
      <c r="E13001" t="s">
        <v>113</v>
      </c>
      <c r="F13001" s="12">
        <v>79.16</v>
      </c>
      <c r="G13001" s="13">
        <v>1</v>
      </c>
      <c r="H13001">
        <v>0</v>
      </c>
      <c r="I13001" s="12">
        <f t="shared" si="812"/>
        <v>0</v>
      </c>
      <c r="J13001" s="12">
        <f t="shared" si="813"/>
        <v>79.16</v>
      </c>
      <c r="K13001" s="12">
        <f t="shared" si="814"/>
        <v>79.16</v>
      </c>
      <c r="L13001" s="12">
        <v>11.67</v>
      </c>
      <c r="M13001" s="12">
        <f t="shared" si="815"/>
        <v>90.83</v>
      </c>
      <c r="N13001" t="s">
        <v>18</v>
      </c>
      <c r="O13001" s="13">
        <v>3</v>
      </c>
      <c r="P13001">
        <v>4.5</v>
      </c>
      <c r="Q13001" t="b">
        <v>0</v>
      </c>
      <c r="R13001">
        <v>5</v>
      </c>
      <c r="S13001" t="s">
        <v>45</v>
      </c>
      <c r="T13001" t="s">
        <v>35</v>
      </c>
    </row>
    <row r="13002" spans="1:20">
      <c r="A13002" t="s">
        <v>19992</v>
      </c>
      <c r="B13002" s="11">
        <v>45747</v>
      </c>
      <c r="C13002" t="s">
        <v>2528</v>
      </c>
      <c r="D13002" t="s">
        <v>14</v>
      </c>
      <c r="E13002" t="s">
        <v>162</v>
      </c>
      <c r="F13002" s="12">
        <v>110.62</v>
      </c>
      <c r="G13002" s="13">
        <v>2</v>
      </c>
      <c r="H13002">
        <v>0</v>
      </c>
      <c r="I13002" s="12">
        <f t="shared" si="812"/>
        <v>0</v>
      </c>
      <c r="J13002" s="12">
        <f t="shared" si="813"/>
        <v>221.24</v>
      </c>
      <c r="K13002" s="12">
        <f t="shared" si="814"/>
        <v>221.24</v>
      </c>
      <c r="L13002" s="12">
        <v>8.52</v>
      </c>
      <c r="M13002" s="12">
        <f t="shared" si="815"/>
        <v>229.76</v>
      </c>
      <c r="N13002" t="s">
        <v>18</v>
      </c>
      <c r="O13002" s="13">
        <v>6</v>
      </c>
      <c r="P13002">
        <v>4.5</v>
      </c>
      <c r="Q13002" t="b">
        <v>0</v>
      </c>
      <c r="R13002">
        <v>1</v>
      </c>
      <c r="S13002" t="s">
        <v>48</v>
      </c>
      <c r="T13002" t="s">
        <v>39</v>
      </c>
    </row>
    <row r="13003" spans="1:20">
      <c r="A13003" t="s">
        <v>19993</v>
      </c>
      <c r="B13003" s="11">
        <v>45747</v>
      </c>
      <c r="C13003" t="s">
        <v>19994</v>
      </c>
      <c r="D13003" t="s">
        <v>20</v>
      </c>
      <c r="E13003" t="s">
        <v>197</v>
      </c>
      <c r="F13003" s="12">
        <v>7.11</v>
      </c>
      <c r="G13003" s="13">
        <v>1</v>
      </c>
      <c r="H13003">
        <v>24.6</v>
      </c>
      <c r="I13003" s="12">
        <f t="shared" si="812"/>
        <v>1.74906</v>
      </c>
      <c r="J13003" s="12">
        <f t="shared" si="813"/>
        <v>7.11</v>
      </c>
      <c r="K13003" s="12">
        <f t="shared" si="814"/>
        <v>5.36094</v>
      </c>
      <c r="L13003" s="12">
        <v>11.58</v>
      </c>
      <c r="M13003" s="12">
        <f t="shared" si="815"/>
        <v>16.94094</v>
      </c>
      <c r="N13003" t="s">
        <v>18</v>
      </c>
      <c r="O13003" s="13">
        <v>5</v>
      </c>
      <c r="P13003">
        <v>4.5</v>
      </c>
      <c r="Q13003" t="b">
        <v>1</v>
      </c>
      <c r="R13003">
        <v>6</v>
      </c>
      <c r="S13003" t="s">
        <v>44</v>
      </c>
      <c r="T13003" t="s">
        <v>35</v>
      </c>
    </row>
    <row r="13004" spans="1:20">
      <c r="A13004" t="s">
        <v>19995</v>
      </c>
      <c r="B13004" s="11">
        <v>45747</v>
      </c>
      <c r="C13004" t="s">
        <v>6498</v>
      </c>
      <c r="D13004" t="s">
        <v>5</v>
      </c>
      <c r="E13004" t="s">
        <v>119</v>
      </c>
      <c r="F13004" s="12">
        <v>88.39</v>
      </c>
      <c r="G13004" s="13">
        <v>1</v>
      </c>
      <c r="H13004">
        <v>0</v>
      </c>
      <c r="I13004" s="12">
        <f t="shared" si="812"/>
        <v>0</v>
      </c>
      <c r="J13004" s="12">
        <f t="shared" si="813"/>
        <v>88.39</v>
      </c>
      <c r="K13004" s="12">
        <f t="shared" si="814"/>
        <v>88.39</v>
      </c>
      <c r="L13004" s="12">
        <v>21.63</v>
      </c>
      <c r="M13004" s="12">
        <f t="shared" si="815"/>
        <v>110.02</v>
      </c>
      <c r="N13004" t="s">
        <v>12</v>
      </c>
      <c r="O13004" s="13">
        <v>8</v>
      </c>
      <c r="P13004">
        <v>4.5</v>
      </c>
      <c r="Q13004" t="b">
        <v>0</v>
      </c>
      <c r="R13004">
        <v>5</v>
      </c>
      <c r="S13004" t="s">
        <v>44</v>
      </c>
      <c r="T13004" t="s">
        <v>30</v>
      </c>
    </row>
    <row r="13005" spans="1:20">
      <c r="A13005" t="s">
        <v>19996</v>
      </c>
      <c r="B13005" s="11">
        <v>45747</v>
      </c>
      <c r="C13005" t="s">
        <v>13140</v>
      </c>
      <c r="D13005" t="s">
        <v>23</v>
      </c>
      <c r="E13005" t="s">
        <v>496</v>
      </c>
      <c r="F13005" s="12">
        <v>97.58</v>
      </c>
      <c r="G13005" s="13">
        <v>1</v>
      </c>
      <c r="H13005">
        <v>0</v>
      </c>
      <c r="I13005" s="12">
        <f t="shared" si="812"/>
        <v>0</v>
      </c>
      <c r="J13005" s="12">
        <f t="shared" si="813"/>
        <v>97.58</v>
      </c>
      <c r="K13005" s="12">
        <f t="shared" si="814"/>
        <v>97.58</v>
      </c>
      <c r="L13005" s="12">
        <v>13.17</v>
      </c>
      <c r="M13005" s="12">
        <f t="shared" si="815"/>
        <v>110.75</v>
      </c>
      <c r="N13005" t="s">
        <v>18</v>
      </c>
      <c r="O13005" s="13">
        <v>7</v>
      </c>
      <c r="P13005">
        <v>4</v>
      </c>
      <c r="Q13005" t="b">
        <v>0</v>
      </c>
      <c r="R13005">
        <v>9</v>
      </c>
      <c r="S13005" t="s">
        <v>44</v>
      </c>
      <c r="T13005" t="s">
        <v>30</v>
      </c>
    </row>
    <row r="13006" spans="1:20">
      <c r="A13006" t="s">
        <v>19997</v>
      </c>
      <c r="B13006" s="11">
        <v>45747</v>
      </c>
      <c r="C13006" t="s">
        <v>19998</v>
      </c>
      <c r="D13006" t="s">
        <v>23</v>
      </c>
      <c r="E13006" t="s">
        <v>110</v>
      </c>
      <c r="F13006" s="12">
        <v>133.63</v>
      </c>
      <c r="G13006" s="13">
        <v>3</v>
      </c>
      <c r="H13006">
        <v>0</v>
      </c>
      <c r="I13006" s="12">
        <f t="shared" si="812"/>
        <v>0</v>
      </c>
      <c r="J13006" s="12">
        <f t="shared" si="813"/>
        <v>400.89</v>
      </c>
      <c r="K13006" s="12">
        <f t="shared" si="814"/>
        <v>400.89</v>
      </c>
      <c r="L13006" s="12">
        <v>22.54</v>
      </c>
      <c r="M13006" s="12">
        <f t="shared" si="815"/>
        <v>423.43</v>
      </c>
      <c r="N13006" t="s">
        <v>9</v>
      </c>
      <c r="O13006" s="13">
        <v>13</v>
      </c>
      <c r="P13006">
        <v>4</v>
      </c>
      <c r="Q13006" t="b">
        <v>0</v>
      </c>
      <c r="R13006">
        <v>4</v>
      </c>
      <c r="S13006" t="s">
        <v>45</v>
      </c>
      <c r="T13006" t="s">
        <v>39</v>
      </c>
    </row>
    <row r="13007" spans="1:20">
      <c r="A13007" t="s">
        <v>19999</v>
      </c>
      <c r="B13007" s="11">
        <v>45747</v>
      </c>
      <c r="C13007" t="s">
        <v>6724</v>
      </c>
      <c r="D13007" t="s">
        <v>20</v>
      </c>
      <c r="E13007" t="s">
        <v>197</v>
      </c>
      <c r="F13007" s="12">
        <v>35.15</v>
      </c>
      <c r="G13007" s="13">
        <v>1</v>
      </c>
      <c r="H13007">
        <v>0</v>
      </c>
      <c r="I13007" s="12">
        <f t="shared" si="812"/>
        <v>0</v>
      </c>
      <c r="J13007" s="12">
        <f t="shared" si="813"/>
        <v>35.15</v>
      </c>
      <c r="K13007" s="12">
        <f t="shared" si="814"/>
        <v>35.15</v>
      </c>
      <c r="L13007" s="12">
        <v>12.92</v>
      </c>
      <c r="M13007" s="12">
        <f t="shared" si="815"/>
        <v>48.07</v>
      </c>
      <c r="N13007" t="s">
        <v>18</v>
      </c>
      <c r="O13007" s="13">
        <v>5</v>
      </c>
      <c r="P13007">
        <v>4</v>
      </c>
      <c r="Q13007" t="b">
        <v>1</v>
      </c>
      <c r="R13007">
        <v>9</v>
      </c>
      <c r="S13007" t="s">
        <v>48</v>
      </c>
      <c r="T13007" t="s">
        <v>39</v>
      </c>
    </row>
    <row r="13008" spans="1:20">
      <c r="A13008" t="s">
        <v>20000</v>
      </c>
      <c r="B13008" s="11">
        <v>45747</v>
      </c>
      <c r="C13008" t="s">
        <v>10264</v>
      </c>
      <c r="D13008" t="s">
        <v>5</v>
      </c>
      <c r="E13008" t="s">
        <v>124</v>
      </c>
      <c r="F13008" s="12">
        <v>83.05</v>
      </c>
      <c r="G13008" s="13">
        <v>1</v>
      </c>
      <c r="H13008">
        <v>19.2</v>
      </c>
      <c r="I13008" s="12">
        <f t="shared" si="812"/>
        <v>15.9456</v>
      </c>
      <c r="J13008" s="12">
        <f t="shared" si="813"/>
        <v>83.05</v>
      </c>
      <c r="K13008" s="12">
        <f t="shared" si="814"/>
        <v>67.1044</v>
      </c>
      <c r="L13008" s="12">
        <v>20.98</v>
      </c>
      <c r="M13008" s="12">
        <f t="shared" si="815"/>
        <v>88.0844</v>
      </c>
      <c r="N13008" t="s">
        <v>9</v>
      </c>
      <c r="O13008" s="13">
        <v>7</v>
      </c>
      <c r="P13008">
        <v>4</v>
      </c>
      <c r="Q13008" t="b">
        <v>0</v>
      </c>
      <c r="R13008">
        <v>10</v>
      </c>
      <c r="S13008" t="s">
        <v>45</v>
      </c>
      <c r="T13008" t="s">
        <v>30</v>
      </c>
    </row>
    <row r="13009" spans="1:20">
      <c r="A13009" t="s">
        <v>20001</v>
      </c>
      <c r="B13009" s="11">
        <v>45747</v>
      </c>
      <c r="C13009" t="s">
        <v>20002</v>
      </c>
      <c r="D13009" t="s">
        <v>17</v>
      </c>
      <c r="E13009" t="s">
        <v>139</v>
      </c>
      <c r="F13009" s="12">
        <v>78.77</v>
      </c>
      <c r="G13009" s="13">
        <v>1</v>
      </c>
      <c r="H13009">
        <v>0</v>
      </c>
      <c r="I13009" s="12">
        <f t="shared" si="812"/>
        <v>0</v>
      </c>
      <c r="J13009" s="12">
        <f t="shared" si="813"/>
        <v>78.77</v>
      </c>
      <c r="K13009" s="12">
        <f t="shared" si="814"/>
        <v>78.77</v>
      </c>
      <c r="L13009" s="12">
        <v>8.42</v>
      </c>
      <c r="M13009" s="12">
        <f t="shared" si="815"/>
        <v>87.19</v>
      </c>
      <c r="N13009" t="s">
        <v>18</v>
      </c>
      <c r="O13009" s="13">
        <v>6</v>
      </c>
      <c r="P13009">
        <v>5</v>
      </c>
      <c r="Q13009" t="b">
        <v>0</v>
      </c>
      <c r="R13009">
        <v>3</v>
      </c>
      <c r="S13009" t="s">
        <v>44</v>
      </c>
      <c r="T13009" t="s">
        <v>39</v>
      </c>
    </row>
    <row r="13010" spans="1:20">
      <c r="A13010" t="s">
        <v>20003</v>
      </c>
      <c r="B13010" s="11">
        <v>45748</v>
      </c>
      <c r="C13010" t="s">
        <v>18522</v>
      </c>
      <c r="D13010" t="s">
        <v>17</v>
      </c>
      <c r="E13010" t="s">
        <v>139</v>
      </c>
      <c r="F13010" s="12">
        <v>42.48</v>
      </c>
      <c r="G13010" s="13">
        <v>1</v>
      </c>
      <c r="H13010">
        <v>8.8</v>
      </c>
      <c r="I13010" s="12">
        <f t="shared" si="812"/>
        <v>3.73824</v>
      </c>
      <c r="J13010" s="12">
        <f t="shared" si="813"/>
        <v>42.48</v>
      </c>
      <c r="K13010" s="12">
        <f t="shared" si="814"/>
        <v>38.74176</v>
      </c>
      <c r="L13010" s="12">
        <v>20.06</v>
      </c>
      <c r="M13010" s="12">
        <f t="shared" si="815"/>
        <v>58.80176</v>
      </c>
      <c r="N13010" t="s">
        <v>9</v>
      </c>
      <c r="O13010" s="13">
        <v>13</v>
      </c>
      <c r="P13010">
        <v>5</v>
      </c>
      <c r="Q13010" t="b">
        <v>0</v>
      </c>
      <c r="R13010">
        <v>4</v>
      </c>
      <c r="S13010" t="s">
        <v>44</v>
      </c>
      <c r="T13010" t="s">
        <v>39</v>
      </c>
    </row>
    <row r="13011" spans="1:20">
      <c r="A13011" t="s">
        <v>20004</v>
      </c>
      <c r="B13011" s="11">
        <v>45748</v>
      </c>
      <c r="C13011" t="s">
        <v>20005</v>
      </c>
      <c r="D13011" t="s">
        <v>11</v>
      </c>
      <c r="E13011" t="s">
        <v>215</v>
      </c>
      <c r="F13011" s="12">
        <v>42.89</v>
      </c>
      <c r="G13011" s="13">
        <v>1</v>
      </c>
      <c r="H13011">
        <v>0</v>
      </c>
      <c r="I13011" s="12">
        <f t="shared" si="812"/>
        <v>0</v>
      </c>
      <c r="J13011" s="12">
        <f t="shared" si="813"/>
        <v>42.89</v>
      </c>
      <c r="K13011" s="12">
        <f t="shared" si="814"/>
        <v>42.89</v>
      </c>
      <c r="L13011" s="12">
        <v>24.83</v>
      </c>
      <c r="M13011" s="12">
        <f t="shared" si="815"/>
        <v>67.72</v>
      </c>
      <c r="N13011" t="s">
        <v>15</v>
      </c>
      <c r="O13011" s="13">
        <v>22</v>
      </c>
      <c r="P13011">
        <v>4.5</v>
      </c>
      <c r="Q13011" t="b">
        <v>0</v>
      </c>
      <c r="R13011">
        <v>6</v>
      </c>
      <c r="S13011" t="s">
        <v>43</v>
      </c>
      <c r="T13011" t="s">
        <v>39</v>
      </c>
    </row>
    <row r="13012" spans="1:20">
      <c r="A13012" t="s">
        <v>20006</v>
      </c>
      <c r="B13012" s="11">
        <v>45748</v>
      </c>
      <c r="C13012" t="s">
        <v>20007</v>
      </c>
      <c r="D13012" t="s">
        <v>20</v>
      </c>
      <c r="E13012" t="s">
        <v>197</v>
      </c>
      <c r="F13012" s="12">
        <v>15.88</v>
      </c>
      <c r="G13012" s="13">
        <v>1</v>
      </c>
      <c r="H13012">
        <v>0</v>
      </c>
      <c r="I13012" s="12">
        <f t="shared" si="812"/>
        <v>0</v>
      </c>
      <c r="J13012" s="12">
        <f t="shared" si="813"/>
        <v>15.88</v>
      </c>
      <c r="K13012" s="12">
        <f t="shared" si="814"/>
        <v>15.88</v>
      </c>
      <c r="L13012" s="12">
        <v>6.38</v>
      </c>
      <c r="M13012" s="12">
        <f t="shared" si="815"/>
        <v>22.26</v>
      </c>
      <c r="N13012" t="s">
        <v>18</v>
      </c>
      <c r="O13012" s="13">
        <v>4</v>
      </c>
      <c r="P13012">
        <v>4.5</v>
      </c>
      <c r="Q13012" t="b">
        <v>0</v>
      </c>
      <c r="R13012">
        <v>1</v>
      </c>
      <c r="S13012" t="s">
        <v>44</v>
      </c>
      <c r="T13012" t="s">
        <v>39</v>
      </c>
    </row>
    <row r="13013" spans="1:20">
      <c r="A13013" t="s">
        <v>20008</v>
      </c>
      <c r="B13013" s="11">
        <v>45748</v>
      </c>
      <c r="C13013" t="s">
        <v>4341</v>
      </c>
      <c r="D13013" t="s">
        <v>25</v>
      </c>
      <c r="E13013" t="s">
        <v>87</v>
      </c>
      <c r="F13013" s="12">
        <v>37.77</v>
      </c>
      <c r="G13013" s="13">
        <v>3</v>
      </c>
      <c r="H13013">
        <v>0</v>
      </c>
      <c r="I13013" s="12">
        <f t="shared" si="812"/>
        <v>0</v>
      </c>
      <c r="J13013" s="12">
        <f t="shared" si="813"/>
        <v>113.31</v>
      </c>
      <c r="K13013" s="12">
        <f t="shared" si="814"/>
        <v>113.31</v>
      </c>
      <c r="L13013" s="12">
        <v>20.62</v>
      </c>
      <c r="M13013" s="12">
        <f t="shared" si="815"/>
        <v>133.93</v>
      </c>
      <c r="N13013" t="s">
        <v>12</v>
      </c>
      <c r="O13013" s="13">
        <v>23</v>
      </c>
      <c r="P13013">
        <v>4.5</v>
      </c>
      <c r="Q13013" t="b">
        <v>0</v>
      </c>
      <c r="R13013">
        <v>3</v>
      </c>
      <c r="S13013" t="s">
        <v>44</v>
      </c>
      <c r="T13013" t="s">
        <v>35</v>
      </c>
    </row>
    <row r="13014" spans="1:20">
      <c r="A13014" t="s">
        <v>20009</v>
      </c>
      <c r="B13014" s="11">
        <v>45748</v>
      </c>
      <c r="C13014" t="s">
        <v>16841</v>
      </c>
      <c r="D13014" t="s">
        <v>25</v>
      </c>
      <c r="E13014" t="s">
        <v>159</v>
      </c>
      <c r="F13014" s="12">
        <v>121.29</v>
      </c>
      <c r="G13014" s="13">
        <v>1</v>
      </c>
      <c r="H13014">
        <v>0</v>
      </c>
      <c r="I13014" s="12">
        <f t="shared" si="812"/>
        <v>0</v>
      </c>
      <c r="J13014" s="12">
        <f t="shared" si="813"/>
        <v>121.29</v>
      </c>
      <c r="K13014" s="12">
        <f t="shared" si="814"/>
        <v>121.29</v>
      </c>
      <c r="L13014" s="12">
        <v>14.92</v>
      </c>
      <c r="M13014" s="12">
        <f t="shared" si="815"/>
        <v>136.21</v>
      </c>
      <c r="N13014" t="s">
        <v>9</v>
      </c>
      <c r="O13014" s="13">
        <v>13</v>
      </c>
      <c r="P13014">
        <v>4</v>
      </c>
      <c r="Q13014" t="b">
        <v>0</v>
      </c>
      <c r="R13014">
        <v>1</v>
      </c>
      <c r="S13014" t="s">
        <v>44</v>
      </c>
      <c r="T13014" t="s">
        <v>39</v>
      </c>
    </row>
    <row r="13015" spans="1:20">
      <c r="A13015" t="s">
        <v>20010</v>
      </c>
      <c r="B13015" s="11">
        <v>45748</v>
      </c>
      <c r="C13015" t="s">
        <v>16378</v>
      </c>
      <c r="D13015" t="s">
        <v>25</v>
      </c>
      <c r="E13015" t="s">
        <v>602</v>
      </c>
      <c r="F13015" s="12">
        <v>141.24</v>
      </c>
      <c r="G13015" s="13">
        <v>1</v>
      </c>
      <c r="H13015">
        <v>0</v>
      </c>
      <c r="I13015" s="12">
        <f t="shared" si="812"/>
        <v>0</v>
      </c>
      <c r="J13015" s="12">
        <f t="shared" si="813"/>
        <v>141.24</v>
      </c>
      <c r="K13015" s="12">
        <f t="shared" si="814"/>
        <v>141.24</v>
      </c>
      <c r="L13015" s="12">
        <v>15.28</v>
      </c>
      <c r="M13015" s="12">
        <f t="shared" si="815"/>
        <v>156.52</v>
      </c>
      <c r="N13015" t="s">
        <v>18</v>
      </c>
      <c r="O13015" s="13">
        <v>3</v>
      </c>
      <c r="P13015">
        <v>4.5</v>
      </c>
      <c r="Q13015" t="b">
        <v>0</v>
      </c>
      <c r="R13015">
        <v>8</v>
      </c>
      <c r="S13015" t="s">
        <v>44</v>
      </c>
      <c r="T13015" t="s">
        <v>35</v>
      </c>
    </row>
    <row r="13016" spans="1:20">
      <c r="A13016" t="s">
        <v>20011</v>
      </c>
      <c r="B13016" s="11">
        <v>45748</v>
      </c>
      <c r="C13016" t="s">
        <v>8886</v>
      </c>
      <c r="D13016" t="s">
        <v>5</v>
      </c>
      <c r="E13016" t="s">
        <v>119</v>
      </c>
      <c r="F13016" s="12">
        <v>50.74</v>
      </c>
      <c r="G13016" s="13">
        <v>1</v>
      </c>
      <c r="H13016">
        <v>0</v>
      </c>
      <c r="I13016" s="12">
        <f t="shared" si="812"/>
        <v>0</v>
      </c>
      <c r="J13016" s="12">
        <f t="shared" si="813"/>
        <v>50.74</v>
      </c>
      <c r="K13016" s="12">
        <f t="shared" si="814"/>
        <v>50.74</v>
      </c>
      <c r="L13016" s="12">
        <v>14.46</v>
      </c>
      <c r="M13016" s="12">
        <f t="shared" si="815"/>
        <v>65.2</v>
      </c>
      <c r="N13016" t="s">
        <v>9</v>
      </c>
      <c r="O13016" s="13">
        <v>13</v>
      </c>
      <c r="P13016">
        <v>4.5</v>
      </c>
      <c r="Q13016" t="b">
        <v>0</v>
      </c>
      <c r="R13016">
        <v>4</v>
      </c>
      <c r="S13016" t="s">
        <v>48</v>
      </c>
      <c r="T13016" t="s">
        <v>39</v>
      </c>
    </row>
    <row r="13017" spans="1:20">
      <c r="A13017" t="s">
        <v>20012</v>
      </c>
      <c r="B13017" s="11">
        <v>45748</v>
      </c>
      <c r="C13017" t="s">
        <v>3532</v>
      </c>
      <c r="D13017" t="s">
        <v>8</v>
      </c>
      <c r="E13017" t="s">
        <v>565</v>
      </c>
      <c r="F13017" s="12">
        <v>29.08</v>
      </c>
      <c r="G13017" s="13">
        <v>1</v>
      </c>
      <c r="H13017">
        <v>0</v>
      </c>
      <c r="I13017" s="12">
        <f t="shared" si="812"/>
        <v>0</v>
      </c>
      <c r="J13017" s="12">
        <f t="shared" si="813"/>
        <v>29.08</v>
      </c>
      <c r="K13017" s="12">
        <f t="shared" si="814"/>
        <v>29.08</v>
      </c>
      <c r="L13017" s="12">
        <v>8.14</v>
      </c>
      <c r="M13017" s="12">
        <f t="shared" si="815"/>
        <v>37.22</v>
      </c>
      <c r="N13017" t="s">
        <v>18</v>
      </c>
      <c r="O13017" s="13">
        <v>4</v>
      </c>
      <c r="P13017">
        <v>5</v>
      </c>
      <c r="Q13017" t="b">
        <v>0</v>
      </c>
      <c r="R13017">
        <v>2</v>
      </c>
      <c r="S13017" t="s">
        <v>46</v>
      </c>
      <c r="T13017" t="s">
        <v>39</v>
      </c>
    </row>
    <row r="13018" spans="1:20">
      <c r="A13018" t="s">
        <v>20013</v>
      </c>
      <c r="B13018" s="11">
        <v>45748</v>
      </c>
      <c r="C13018" t="s">
        <v>8235</v>
      </c>
      <c r="D13018" t="s">
        <v>17</v>
      </c>
      <c r="E13018" t="s">
        <v>78</v>
      </c>
      <c r="F13018" s="12">
        <v>66.11</v>
      </c>
      <c r="G13018" s="13">
        <v>2</v>
      </c>
      <c r="H13018">
        <v>0</v>
      </c>
      <c r="I13018" s="12">
        <f t="shared" si="812"/>
        <v>0</v>
      </c>
      <c r="J13018" s="12">
        <f t="shared" si="813"/>
        <v>132.22</v>
      </c>
      <c r="K13018" s="12">
        <f t="shared" si="814"/>
        <v>132.22</v>
      </c>
      <c r="L13018" s="12">
        <v>10.53</v>
      </c>
      <c r="M13018" s="12">
        <f t="shared" si="815"/>
        <v>142.75</v>
      </c>
      <c r="N13018" t="s">
        <v>18</v>
      </c>
      <c r="O13018" s="13">
        <v>3</v>
      </c>
      <c r="P13018">
        <v>5</v>
      </c>
      <c r="Q13018" t="b">
        <v>0</v>
      </c>
      <c r="R13018">
        <v>8</v>
      </c>
      <c r="S13018" t="s">
        <v>44</v>
      </c>
      <c r="T13018" t="s">
        <v>30</v>
      </c>
    </row>
    <row r="13019" spans="1:20">
      <c r="A13019" t="s">
        <v>20014</v>
      </c>
      <c r="B13019" s="11">
        <v>45748</v>
      </c>
      <c r="C13019" t="s">
        <v>818</v>
      </c>
      <c r="D13019" t="s">
        <v>23</v>
      </c>
      <c r="E13019" t="s">
        <v>110</v>
      </c>
      <c r="F13019" s="12">
        <v>61.44</v>
      </c>
      <c r="G13019" s="13">
        <v>3</v>
      </c>
      <c r="H13019">
        <v>0</v>
      </c>
      <c r="I13019" s="12">
        <f t="shared" si="812"/>
        <v>0</v>
      </c>
      <c r="J13019" s="12">
        <f t="shared" si="813"/>
        <v>184.32</v>
      </c>
      <c r="K13019" s="12">
        <f t="shared" si="814"/>
        <v>184.32</v>
      </c>
      <c r="L13019" s="12">
        <v>18.27</v>
      </c>
      <c r="M13019" s="12">
        <f t="shared" si="815"/>
        <v>202.59</v>
      </c>
      <c r="N13019" t="s">
        <v>9</v>
      </c>
      <c r="O13019" s="13">
        <v>10</v>
      </c>
      <c r="P13019">
        <v>2.5</v>
      </c>
      <c r="Q13019" t="b">
        <v>0</v>
      </c>
      <c r="R13019">
        <v>1</v>
      </c>
      <c r="S13019" t="s">
        <v>44</v>
      </c>
      <c r="T13019" t="s">
        <v>35</v>
      </c>
    </row>
    <row r="13020" spans="1:20">
      <c r="A13020" t="s">
        <v>20015</v>
      </c>
      <c r="B13020" s="11">
        <v>45748</v>
      </c>
      <c r="C13020" t="s">
        <v>19891</v>
      </c>
      <c r="D13020" t="s">
        <v>14</v>
      </c>
      <c r="E13020" t="s">
        <v>113</v>
      </c>
      <c r="F13020" s="12">
        <v>112.52</v>
      </c>
      <c r="G13020" s="13">
        <v>1</v>
      </c>
      <c r="H13020">
        <v>0</v>
      </c>
      <c r="I13020" s="12">
        <f t="shared" si="812"/>
        <v>0</v>
      </c>
      <c r="J13020" s="12">
        <f t="shared" si="813"/>
        <v>112.52</v>
      </c>
      <c r="K13020" s="12">
        <f t="shared" si="814"/>
        <v>112.52</v>
      </c>
      <c r="L13020" s="12">
        <v>21.45</v>
      </c>
      <c r="M13020" s="12">
        <f t="shared" si="815"/>
        <v>133.97</v>
      </c>
      <c r="N13020" t="s">
        <v>12</v>
      </c>
      <c r="O13020" s="13">
        <v>23</v>
      </c>
      <c r="P13020">
        <v>4.5</v>
      </c>
      <c r="Q13020" t="b">
        <v>0</v>
      </c>
      <c r="R13020">
        <v>3</v>
      </c>
      <c r="S13020" t="s">
        <v>42</v>
      </c>
      <c r="T13020" t="s">
        <v>35</v>
      </c>
    </row>
    <row r="13021" spans="1:20">
      <c r="A13021" t="s">
        <v>20016</v>
      </c>
      <c r="B13021" s="11">
        <v>45748</v>
      </c>
      <c r="C13021" t="s">
        <v>4587</v>
      </c>
      <c r="D13021" t="s">
        <v>14</v>
      </c>
      <c r="E13021" t="s">
        <v>94</v>
      </c>
      <c r="F13021" s="12">
        <v>114.69</v>
      </c>
      <c r="G13021" s="13">
        <v>2</v>
      </c>
      <c r="H13021">
        <v>16.7</v>
      </c>
      <c r="I13021" s="12">
        <f t="shared" si="812"/>
        <v>19.15323</v>
      </c>
      <c r="J13021" s="12">
        <f t="shared" si="813"/>
        <v>229.38</v>
      </c>
      <c r="K13021" s="12">
        <f t="shared" si="814"/>
        <v>210.22677</v>
      </c>
      <c r="L13021" s="12">
        <v>17.44</v>
      </c>
      <c r="M13021" s="12">
        <f t="shared" si="815"/>
        <v>227.66677</v>
      </c>
      <c r="N13021" t="s">
        <v>9</v>
      </c>
      <c r="O13021" s="13">
        <v>7</v>
      </c>
      <c r="P13021">
        <v>1</v>
      </c>
      <c r="Q13021" t="b">
        <v>0</v>
      </c>
      <c r="R13021">
        <v>5</v>
      </c>
      <c r="S13021" t="s">
        <v>44</v>
      </c>
      <c r="T13021" t="s">
        <v>30</v>
      </c>
    </row>
    <row r="13022" spans="1:20">
      <c r="A13022" t="s">
        <v>20017</v>
      </c>
      <c r="B13022" s="11">
        <v>45748</v>
      </c>
      <c r="C13022" t="s">
        <v>13462</v>
      </c>
      <c r="D13022" t="s">
        <v>14</v>
      </c>
      <c r="E13022" t="s">
        <v>103</v>
      </c>
      <c r="F13022" s="12">
        <v>78.26</v>
      </c>
      <c r="G13022" s="13">
        <v>1</v>
      </c>
      <c r="H13022">
        <v>0</v>
      </c>
      <c r="I13022" s="12">
        <f t="shared" si="812"/>
        <v>0</v>
      </c>
      <c r="J13022" s="12">
        <f t="shared" si="813"/>
        <v>78.26</v>
      </c>
      <c r="K13022" s="12">
        <f t="shared" si="814"/>
        <v>78.26</v>
      </c>
      <c r="L13022" s="12">
        <v>18.01</v>
      </c>
      <c r="M13022" s="12">
        <f t="shared" si="815"/>
        <v>96.27</v>
      </c>
      <c r="N13022" t="s">
        <v>9</v>
      </c>
      <c r="O13022" s="13">
        <v>10</v>
      </c>
      <c r="P13022">
        <v>5</v>
      </c>
      <c r="Q13022" t="b">
        <v>0</v>
      </c>
      <c r="R13022">
        <v>5</v>
      </c>
      <c r="S13022" t="s">
        <v>44</v>
      </c>
      <c r="T13022" t="s">
        <v>39</v>
      </c>
    </row>
    <row r="13023" spans="1:20">
      <c r="A13023" t="s">
        <v>20018</v>
      </c>
      <c r="B13023" s="11">
        <v>45748</v>
      </c>
      <c r="C13023" t="s">
        <v>18867</v>
      </c>
      <c r="D13023" t="s">
        <v>20</v>
      </c>
      <c r="E13023" t="s">
        <v>136</v>
      </c>
      <c r="F13023" s="12">
        <v>8.15</v>
      </c>
      <c r="G13023" s="13">
        <v>2</v>
      </c>
      <c r="H13023">
        <v>0</v>
      </c>
      <c r="I13023" s="12">
        <f t="shared" si="812"/>
        <v>0</v>
      </c>
      <c r="J13023" s="12">
        <f t="shared" si="813"/>
        <v>16.3</v>
      </c>
      <c r="K13023" s="12">
        <f t="shared" si="814"/>
        <v>16.3</v>
      </c>
      <c r="L13023" s="12">
        <v>19.57</v>
      </c>
      <c r="M13023" s="12">
        <f t="shared" si="815"/>
        <v>35.87</v>
      </c>
      <c r="N13023" t="s">
        <v>9</v>
      </c>
      <c r="O13023" s="13">
        <v>8</v>
      </c>
      <c r="P13023">
        <v>4</v>
      </c>
      <c r="Q13023" t="b">
        <v>0</v>
      </c>
      <c r="R13023">
        <v>3</v>
      </c>
      <c r="S13023" t="s">
        <v>44</v>
      </c>
      <c r="T13023" t="s">
        <v>35</v>
      </c>
    </row>
    <row r="13024" spans="1:20">
      <c r="A13024" t="s">
        <v>20019</v>
      </c>
      <c r="B13024" s="11">
        <v>45749</v>
      </c>
      <c r="C13024" t="s">
        <v>18406</v>
      </c>
      <c r="D13024" t="s">
        <v>17</v>
      </c>
      <c r="E13024" t="s">
        <v>78</v>
      </c>
      <c r="F13024" s="12">
        <v>85.54</v>
      </c>
      <c r="G13024" s="13">
        <v>1</v>
      </c>
      <c r="H13024">
        <v>13</v>
      </c>
      <c r="I13024" s="12">
        <f t="shared" si="812"/>
        <v>11.1202</v>
      </c>
      <c r="J13024" s="12">
        <f t="shared" si="813"/>
        <v>85.54</v>
      </c>
      <c r="K13024" s="12">
        <f t="shared" si="814"/>
        <v>74.4198</v>
      </c>
      <c r="L13024" s="12">
        <v>7.86</v>
      </c>
      <c r="M13024" s="12">
        <f t="shared" si="815"/>
        <v>82.2798</v>
      </c>
      <c r="N13024" t="s">
        <v>18</v>
      </c>
      <c r="O13024" s="13">
        <v>3</v>
      </c>
      <c r="P13024">
        <v>4</v>
      </c>
      <c r="Q13024" t="b">
        <v>0</v>
      </c>
      <c r="R13024">
        <v>4</v>
      </c>
      <c r="S13024" t="s">
        <v>46</v>
      </c>
      <c r="T13024" t="s">
        <v>30</v>
      </c>
    </row>
    <row r="13025" spans="1:20">
      <c r="A13025" t="s">
        <v>20020</v>
      </c>
      <c r="B13025" s="11">
        <v>45749</v>
      </c>
      <c r="C13025" t="s">
        <v>20021</v>
      </c>
      <c r="D13025" t="s">
        <v>17</v>
      </c>
      <c r="E13025" t="s">
        <v>139</v>
      </c>
      <c r="F13025" s="12">
        <v>56.94</v>
      </c>
      <c r="G13025" s="13">
        <v>3</v>
      </c>
      <c r="H13025">
        <v>11.7</v>
      </c>
      <c r="I13025" s="12">
        <f t="shared" si="812"/>
        <v>6.66198</v>
      </c>
      <c r="J13025" s="12">
        <f t="shared" si="813"/>
        <v>170.82</v>
      </c>
      <c r="K13025" s="12">
        <f t="shared" si="814"/>
        <v>164.15802</v>
      </c>
      <c r="L13025" s="12">
        <v>11.59</v>
      </c>
      <c r="M13025" s="12">
        <f t="shared" si="815"/>
        <v>175.74802</v>
      </c>
      <c r="N13025" t="s">
        <v>18</v>
      </c>
      <c r="O13025" s="13">
        <v>3</v>
      </c>
      <c r="P13025">
        <v>5</v>
      </c>
      <c r="Q13025" t="b">
        <v>0</v>
      </c>
      <c r="R13025">
        <v>12</v>
      </c>
      <c r="S13025" t="s">
        <v>44</v>
      </c>
      <c r="T13025" t="s">
        <v>35</v>
      </c>
    </row>
    <row r="13026" spans="1:20">
      <c r="A13026" t="s">
        <v>20022</v>
      </c>
      <c r="B13026" s="11">
        <v>45749</v>
      </c>
      <c r="C13026" t="s">
        <v>20023</v>
      </c>
      <c r="D13026" t="s">
        <v>8</v>
      </c>
      <c r="E13026" t="s">
        <v>94</v>
      </c>
      <c r="F13026" s="12">
        <v>50.85</v>
      </c>
      <c r="G13026" s="13">
        <v>4</v>
      </c>
      <c r="H13026">
        <v>0</v>
      </c>
      <c r="I13026" s="12">
        <f t="shared" si="812"/>
        <v>0</v>
      </c>
      <c r="J13026" s="12">
        <f t="shared" si="813"/>
        <v>203.4</v>
      </c>
      <c r="K13026" s="12">
        <f t="shared" si="814"/>
        <v>203.4</v>
      </c>
      <c r="L13026" s="12">
        <v>18.38</v>
      </c>
      <c r="M13026" s="12">
        <f t="shared" si="815"/>
        <v>221.78</v>
      </c>
      <c r="N13026" t="s">
        <v>9</v>
      </c>
      <c r="O13026" s="13">
        <v>6</v>
      </c>
      <c r="P13026">
        <v>4</v>
      </c>
      <c r="Q13026" t="b">
        <v>0</v>
      </c>
      <c r="R13026">
        <v>8</v>
      </c>
      <c r="S13026" t="s">
        <v>44</v>
      </c>
      <c r="T13026" t="s">
        <v>35</v>
      </c>
    </row>
    <row r="13027" spans="1:20">
      <c r="A13027" t="s">
        <v>20024</v>
      </c>
      <c r="B13027" s="11">
        <v>45749</v>
      </c>
      <c r="C13027" t="s">
        <v>16952</v>
      </c>
      <c r="D13027" t="s">
        <v>20</v>
      </c>
      <c r="E13027" t="s">
        <v>197</v>
      </c>
      <c r="F13027" s="12">
        <v>18.54</v>
      </c>
      <c r="G13027" s="13">
        <v>3</v>
      </c>
      <c r="H13027">
        <v>0</v>
      </c>
      <c r="I13027" s="12">
        <f t="shared" si="812"/>
        <v>0</v>
      </c>
      <c r="J13027" s="12">
        <f t="shared" si="813"/>
        <v>55.62</v>
      </c>
      <c r="K13027" s="12">
        <f t="shared" si="814"/>
        <v>55.62</v>
      </c>
      <c r="L13027" s="12">
        <v>14.62</v>
      </c>
      <c r="M13027" s="12">
        <f t="shared" si="815"/>
        <v>70.24</v>
      </c>
      <c r="N13027" t="s">
        <v>9</v>
      </c>
      <c r="O13027" s="13">
        <v>7</v>
      </c>
      <c r="P13027">
        <v>4</v>
      </c>
      <c r="Q13027" t="b">
        <v>1</v>
      </c>
      <c r="R13027">
        <v>7</v>
      </c>
      <c r="S13027" t="s">
        <v>48</v>
      </c>
      <c r="T13027" t="s">
        <v>37</v>
      </c>
    </row>
    <row r="13028" spans="1:20">
      <c r="A13028" t="s">
        <v>20025</v>
      </c>
      <c r="B13028" s="11">
        <v>45749</v>
      </c>
      <c r="C13028" t="s">
        <v>20026</v>
      </c>
      <c r="D13028" t="s">
        <v>11</v>
      </c>
      <c r="E13028" t="s">
        <v>151</v>
      </c>
      <c r="F13028" s="12">
        <v>26</v>
      </c>
      <c r="G13028" s="13">
        <v>1</v>
      </c>
      <c r="H13028">
        <v>0</v>
      </c>
      <c r="I13028" s="12">
        <f t="shared" si="812"/>
        <v>0</v>
      </c>
      <c r="J13028" s="12">
        <f t="shared" si="813"/>
        <v>26</v>
      </c>
      <c r="K13028" s="12">
        <f t="shared" si="814"/>
        <v>26</v>
      </c>
      <c r="L13028" s="12">
        <v>20.23</v>
      </c>
      <c r="M13028" s="12">
        <f t="shared" si="815"/>
        <v>46.23</v>
      </c>
      <c r="N13028" t="s">
        <v>6</v>
      </c>
      <c r="O13028" s="13">
        <v>16</v>
      </c>
      <c r="P13028">
        <v>5</v>
      </c>
      <c r="Q13028" t="b">
        <v>0</v>
      </c>
      <c r="R13028">
        <v>2</v>
      </c>
      <c r="S13028" t="s">
        <v>46</v>
      </c>
      <c r="T13028" t="s">
        <v>37</v>
      </c>
    </row>
    <row r="13029" spans="1:20">
      <c r="A13029" t="s">
        <v>20027</v>
      </c>
      <c r="B13029" s="11">
        <v>45749</v>
      </c>
      <c r="C13029" t="s">
        <v>791</v>
      </c>
      <c r="D13029" t="s">
        <v>25</v>
      </c>
      <c r="E13029" t="s">
        <v>72</v>
      </c>
      <c r="F13029" s="12">
        <v>426.69</v>
      </c>
      <c r="G13029" s="13">
        <v>1</v>
      </c>
      <c r="H13029">
        <v>0</v>
      </c>
      <c r="I13029" s="12">
        <f t="shared" si="812"/>
        <v>0</v>
      </c>
      <c r="J13029" s="12">
        <f t="shared" si="813"/>
        <v>426.69</v>
      </c>
      <c r="K13029" s="12">
        <f t="shared" si="814"/>
        <v>426.69</v>
      </c>
      <c r="L13029" s="12">
        <v>22.22</v>
      </c>
      <c r="M13029" s="12">
        <f t="shared" si="815"/>
        <v>448.91</v>
      </c>
      <c r="N13029" t="s">
        <v>9</v>
      </c>
      <c r="O13029" s="13">
        <v>11</v>
      </c>
      <c r="P13029">
        <v>4</v>
      </c>
      <c r="Q13029" t="b">
        <v>0</v>
      </c>
      <c r="R13029">
        <v>8</v>
      </c>
      <c r="S13029" t="s">
        <v>44</v>
      </c>
      <c r="T13029" t="s">
        <v>35</v>
      </c>
    </row>
    <row r="13030" spans="1:20">
      <c r="A13030" t="s">
        <v>20028</v>
      </c>
      <c r="B13030" s="11">
        <v>45749</v>
      </c>
      <c r="C13030" t="s">
        <v>3766</v>
      </c>
      <c r="D13030" t="s">
        <v>17</v>
      </c>
      <c r="E13030" t="s">
        <v>129</v>
      </c>
      <c r="F13030" s="12">
        <v>83.46</v>
      </c>
      <c r="G13030" s="13">
        <v>1</v>
      </c>
      <c r="H13030">
        <v>18.4</v>
      </c>
      <c r="I13030" s="12">
        <f t="shared" si="812"/>
        <v>15.35664</v>
      </c>
      <c r="J13030" s="12">
        <f t="shared" si="813"/>
        <v>83.46</v>
      </c>
      <c r="K13030" s="12">
        <f t="shared" si="814"/>
        <v>68.10336</v>
      </c>
      <c r="L13030" s="12">
        <v>11.54</v>
      </c>
      <c r="M13030" s="12">
        <f t="shared" si="815"/>
        <v>79.64336</v>
      </c>
      <c r="N13030" t="s">
        <v>18</v>
      </c>
      <c r="O13030" s="13">
        <v>5</v>
      </c>
      <c r="P13030">
        <v>3</v>
      </c>
      <c r="Q13030" t="b">
        <v>0</v>
      </c>
      <c r="R13030">
        <v>3</v>
      </c>
      <c r="S13030" t="s">
        <v>44</v>
      </c>
      <c r="T13030" t="s">
        <v>39</v>
      </c>
    </row>
    <row r="13031" spans="1:20">
      <c r="A13031" t="s">
        <v>20029</v>
      </c>
      <c r="B13031" s="11">
        <v>45749</v>
      </c>
      <c r="C13031" t="s">
        <v>5305</v>
      </c>
      <c r="D13031" t="s">
        <v>11</v>
      </c>
      <c r="E13031" t="s">
        <v>400</v>
      </c>
      <c r="F13031" s="12">
        <v>73.88</v>
      </c>
      <c r="G13031" s="13">
        <v>2</v>
      </c>
      <c r="H13031">
        <v>0</v>
      </c>
      <c r="I13031" s="12">
        <f t="shared" si="812"/>
        <v>0</v>
      </c>
      <c r="J13031" s="12">
        <f t="shared" si="813"/>
        <v>147.76</v>
      </c>
      <c r="K13031" s="12">
        <f t="shared" si="814"/>
        <v>147.76</v>
      </c>
      <c r="L13031" s="12">
        <v>12.96</v>
      </c>
      <c r="M13031" s="12">
        <f t="shared" si="815"/>
        <v>160.72</v>
      </c>
      <c r="N13031" t="s">
        <v>18</v>
      </c>
      <c r="O13031" s="13">
        <v>3</v>
      </c>
      <c r="P13031">
        <v>5</v>
      </c>
      <c r="Q13031" t="b">
        <v>0</v>
      </c>
      <c r="R13031">
        <v>5</v>
      </c>
      <c r="S13031" t="s">
        <v>43</v>
      </c>
      <c r="T13031" t="s">
        <v>35</v>
      </c>
    </row>
    <row r="13032" spans="1:20">
      <c r="A13032" t="s">
        <v>20030</v>
      </c>
      <c r="B13032" s="11">
        <v>45750</v>
      </c>
      <c r="C13032" t="s">
        <v>20031</v>
      </c>
      <c r="D13032" t="s">
        <v>17</v>
      </c>
      <c r="E13032" t="s">
        <v>139</v>
      </c>
      <c r="F13032" s="12">
        <v>167.06</v>
      </c>
      <c r="G13032" s="13">
        <v>1</v>
      </c>
      <c r="H13032">
        <v>0</v>
      </c>
      <c r="I13032" s="12">
        <f t="shared" si="812"/>
        <v>0</v>
      </c>
      <c r="J13032" s="12">
        <f t="shared" si="813"/>
        <v>167.06</v>
      </c>
      <c r="K13032" s="12">
        <f t="shared" si="814"/>
        <v>167.06</v>
      </c>
      <c r="L13032" s="12">
        <v>11.58</v>
      </c>
      <c r="M13032" s="12">
        <f t="shared" si="815"/>
        <v>178.64</v>
      </c>
      <c r="N13032" t="s">
        <v>18</v>
      </c>
      <c r="O13032" s="13">
        <v>6</v>
      </c>
      <c r="P13032">
        <v>5</v>
      </c>
      <c r="Q13032" t="b">
        <v>0</v>
      </c>
      <c r="R13032">
        <v>2</v>
      </c>
      <c r="S13032" t="s">
        <v>43</v>
      </c>
      <c r="T13032" t="s">
        <v>37</v>
      </c>
    </row>
    <row r="13033" spans="1:20">
      <c r="A13033" t="s">
        <v>20032</v>
      </c>
      <c r="B13033" s="11">
        <v>45750</v>
      </c>
      <c r="C13033" t="s">
        <v>20033</v>
      </c>
      <c r="D13033" t="s">
        <v>17</v>
      </c>
      <c r="E13033" t="s">
        <v>78</v>
      </c>
      <c r="F13033" s="12">
        <v>123.52</v>
      </c>
      <c r="G13033" s="13">
        <v>2</v>
      </c>
      <c r="H13033">
        <v>0</v>
      </c>
      <c r="I13033" s="12">
        <f t="shared" si="812"/>
        <v>0</v>
      </c>
      <c r="J13033" s="12">
        <f t="shared" si="813"/>
        <v>247.04</v>
      </c>
      <c r="K13033" s="12">
        <f t="shared" si="814"/>
        <v>247.04</v>
      </c>
      <c r="L13033" s="12">
        <v>10.72</v>
      </c>
      <c r="M13033" s="12">
        <f t="shared" si="815"/>
        <v>257.76</v>
      </c>
      <c r="N13033" t="s">
        <v>18</v>
      </c>
      <c r="O13033" s="13">
        <v>4</v>
      </c>
      <c r="P13033">
        <v>3</v>
      </c>
      <c r="Q13033" t="b">
        <v>1</v>
      </c>
      <c r="R13033">
        <v>3</v>
      </c>
      <c r="S13033" t="s">
        <v>48</v>
      </c>
      <c r="T13033" t="s">
        <v>35</v>
      </c>
    </row>
    <row r="13034" spans="1:20">
      <c r="A13034" t="s">
        <v>20034</v>
      </c>
      <c r="B13034" s="11">
        <v>45750</v>
      </c>
      <c r="C13034" t="s">
        <v>20035</v>
      </c>
      <c r="D13034" t="s">
        <v>8</v>
      </c>
      <c r="E13034" t="s">
        <v>179</v>
      </c>
      <c r="F13034" s="12">
        <v>13.36</v>
      </c>
      <c r="G13034" s="13">
        <v>1</v>
      </c>
      <c r="H13034">
        <v>0</v>
      </c>
      <c r="I13034" s="12">
        <f t="shared" si="812"/>
        <v>0</v>
      </c>
      <c r="J13034" s="12">
        <f t="shared" si="813"/>
        <v>13.36</v>
      </c>
      <c r="K13034" s="12">
        <f t="shared" si="814"/>
        <v>13.36</v>
      </c>
      <c r="L13034" s="12">
        <v>11.57</v>
      </c>
      <c r="M13034" s="12">
        <f t="shared" si="815"/>
        <v>24.93</v>
      </c>
      <c r="N13034" t="s">
        <v>18</v>
      </c>
      <c r="O13034" s="13">
        <v>7</v>
      </c>
      <c r="P13034">
        <v>5</v>
      </c>
      <c r="Q13034" t="b">
        <v>0</v>
      </c>
      <c r="R13034">
        <v>4</v>
      </c>
      <c r="S13034" t="s">
        <v>42</v>
      </c>
      <c r="T13034" t="s">
        <v>35</v>
      </c>
    </row>
    <row r="13035" spans="1:20">
      <c r="A13035" t="s">
        <v>20036</v>
      </c>
      <c r="B13035" s="11">
        <v>45750</v>
      </c>
      <c r="C13035" t="s">
        <v>13171</v>
      </c>
      <c r="D13035" t="s">
        <v>17</v>
      </c>
      <c r="E13035" t="s">
        <v>209</v>
      </c>
      <c r="F13035" s="12">
        <v>54.2</v>
      </c>
      <c r="G13035" s="13">
        <v>1</v>
      </c>
      <c r="H13035">
        <v>0</v>
      </c>
      <c r="I13035" s="12">
        <f t="shared" si="812"/>
        <v>0</v>
      </c>
      <c r="J13035" s="12">
        <f t="shared" si="813"/>
        <v>54.2</v>
      </c>
      <c r="K13035" s="12">
        <f t="shared" si="814"/>
        <v>54.2</v>
      </c>
      <c r="L13035" s="12">
        <v>13.92</v>
      </c>
      <c r="M13035" s="12">
        <f t="shared" si="815"/>
        <v>68.12</v>
      </c>
      <c r="N13035" t="s">
        <v>18</v>
      </c>
      <c r="O13035" s="13">
        <v>5</v>
      </c>
      <c r="P13035">
        <v>4.5</v>
      </c>
      <c r="Q13035" t="b">
        <v>1</v>
      </c>
      <c r="R13035">
        <v>7</v>
      </c>
      <c r="S13035" t="s">
        <v>42</v>
      </c>
      <c r="T13035" t="s">
        <v>39</v>
      </c>
    </row>
    <row r="13036" spans="1:20">
      <c r="A13036" t="s">
        <v>20037</v>
      </c>
      <c r="B13036" s="11">
        <v>45750</v>
      </c>
      <c r="C13036" t="s">
        <v>11152</v>
      </c>
      <c r="D13036" t="s">
        <v>25</v>
      </c>
      <c r="E13036" t="s">
        <v>159</v>
      </c>
      <c r="F13036" s="12">
        <v>81.06</v>
      </c>
      <c r="G13036" s="13">
        <v>1</v>
      </c>
      <c r="H13036">
        <v>0</v>
      </c>
      <c r="I13036" s="12">
        <f t="shared" si="812"/>
        <v>0</v>
      </c>
      <c r="J13036" s="12">
        <f t="shared" si="813"/>
        <v>81.06</v>
      </c>
      <c r="K13036" s="12">
        <f t="shared" si="814"/>
        <v>81.06</v>
      </c>
      <c r="L13036" s="12">
        <v>11.76</v>
      </c>
      <c r="M13036" s="12">
        <f t="shared" si="815"/>
        <v>92.82</v>
      </c>
      <c r="N13036" t="s">
        <v>18</v>
      </c>
      <c r="O13036" s="13">
        <v>4</v>
      </c>
      <c r="P13036">
        <v>4</v>
      </c>
      <c r="Q13036" t="b">
        <v>0</v>
      </c>
      <c r="R13036">
        <v>6</v>
      </c>
      <c r="S13036" t="s">
        <v>44</v>
      </c>
      <c r="T13036" t="s">
        <v>35</v>
      </c>
    </row>
    <row r="13037" spans="1:20">
      <c r="A13037" t="s">
        <v>20038</v>
      </c>
      <c r="B13037" s="11">
        <v>45750</v>
      </c>
      <c r="C13037" t="s">
        <v>7095</v>
      </c>
      <c r="D13037" t="s">
        <v>5</v>
      </c>
      <c r="E13037" t="s">
        <v>119</v>
      </c>
      <c r="F13037" s="12">
        <v>65.99</v>
      </c>
      <c r="G13037" s="13">
        <v>1</v>
      </c>
      <c r="H13037">
        <v>0</v>
      </c>
      <c r="I13037" s="12">
        <f t="shared" si="812"/>
        <v>0</v>
      </c>
      <c r="J13037" s="12">
        <f t="shared" si="813"/>
        <v>65.99</v>
      </c>
      <c r="K13037" s="12">
        <f t="shared" si="814"/>
        <v>65.99</v>
      </c>
      <c r="L13037" s="12">
        <v>24.38</v>
      </c>
      <c r="M13037" s="12">
        <f t="shared" si="815"/>
        <v>90.37</v>
      </c>
      <c r="N13037" t="s">
        <v>6</v>
      </c>
      <c r="O13037" s="13">
        <v>17</v>
      </c>
      <c r="P13037">
        <v>4.5</v>
      </c>
      <c r="Q13037" t="b">
        <v>0</v>
      </c>
      <c r="R13037">
        <v>5</v>
      </c>
      <c r="S13037" t="s">
        <v>44</v>
      </c>
      <c r="T13037" t="s">
        <v>35</v>
      </c>
    </row>
    <row r="13038" spans="1:20">
      <c r="A13038" t="s">
        <v>20039</v>
      </c>
      <c r="B13038" s="11">
        <v>45750</v>
      </c>
      <c r="C13038" t="s">
        <v>6380</v>
      </c>
      <c r="D13038" t="s">
        <v>8</v>
      </c>
      <c r="E13038" t="s">
        <v>94</v>
      </c>
      <c r="F13038" s="12">
        <v>25.97</v>
      </c>
      <c r="G13038" s="13">
        <v>1</v>
      </c>
      <c r="H13038">
        <v>0</v>
      </c>
      <c r="I13038" s="12">
        <f t="shared" si="812"/>
        <v>0</v>
      </c>
      <c r="J13038" s="12">
        <f t="shared" si="813"/>
        <v>25.97</v>
      </c>
      <c r="K13038" s="12">
        <f t="shared" si="814"/>
        <v>25.97</v>
      </c>
      <c r="L13038" s="12">
        <v>14.75</v>
      </c>
      <c r="M13038" s="12">
        <f t="shared" si="815"/>
        <v>40.72</v>
      </c>
      <c r="N13038" t="s">
        <v>9</v>
      </c>
      <c r="O13038" s="13">
        <v>10</v>
      </c>
      <c r="P13038">
        <v>4</v>
      </c>
      <c r="Q13038" t="b">
        <v>0</v>
      </c>
      <c r="R13038">
        <v>2</v>
      </c>
      <c r="S13038" t="s">
        <v>48</v>
      </c>
      <c r="T13038" t="s">
        <v>35</v>
      </c>
    </row>
    <row r="13039" spans="1:20">
      <c r="A13039" t="s">
        <v>20040</v>
      </c>
      <c r="B13039" s="11">
        <v>45750</v>
      </c>
      <c r="C13039" t="s">
        <v>1446</v>
      </c>
      <c r="D13039" t="s">
        <v>17</v>
      </c>
      <c r="E13039" t="s">
        <v>209</v>
      </c>
      <c r="F13039" s="12">
        <v>166.75</v>
      </c>
      <c r="G13039" s="13">
        <v>1</v>
      </c>
      <c r="H13039">
        <v>0</v>
      </c>
      <c r="I13039" s="12">
        <f t="shared" si="812"/>
        <v>0</v>
      </c>
      <c r="J13039" s="12">
        <f t="shared" si="813"/>
        <v>166.75</v>
      </c>
      <c r="K13039" s="12">
        <f t="shared" si="814"/>
        <v>166.75</v>
      </c>
      <c r="L13039" s="12">
        <v>11.62</v>
      </c>
      <c r="M13039" s="12">
        <f t="shared" si="815"/>
        <v>178.37</v>
      </c>
      <c r="N13039" t="s">
        <v>18</v>
      </c>
      <c r="O13039" s="13">
        <v>5</v>
      </c>
      <c r="P13039">
        <v>3.5</v>
      </c>
      <c r="Q13039" t="b">
        <v>0</v>
      </c>
      <c r="R13039">
        <v>2</v>
      </c>
      <c r="S13039" t="s">
        <v>46</v>
      </c>
      <c r="T13039" t="s">
        <v>37</v>
      </c>
    </row>
    <row r="13040" spans="1:20">
      <c r="A13040" t="s">
        <v>20041</v>
      </c>
      <c r="B13040" s="11">
        <v>45750</v>
      </c>
      <c r="C13040" t="s">
        <v>1879</v>
      </c>
      <c r="D13040" t="s">
        <v>20</v>
      </c>
      <c r="E13040" t="s">
        <v>97</v>
      </c>
      <c r="F13040" s="12">
        <v>42.77</v>
      </c>
      <c r="G13040" s="13">
        <v>5</v>
      </c>
      <c r="H13040">
        <v>0</v>
      </c>
      <c r="I13040" s="12">
        <f t="shared" si="812"/>
        <v>0</v>
      </c>
      <c r="J13040" s="12">
        <f t="shared" si="813"/>
        <v>213.85</v>
      </c>
      <c r="K13040" s="12">
        <f t="shared" si="814"/>
        <v>213.85</v>
      </c>
      <c r="L13040" s="12">
        <v>14.26</v>
      </c>
      <c r="M13040" s="12">
        <f t="shared" si="815"/>
        <v>228.11</v>
      </c>
      <c r="N13040" t="s">
        <v>9</v>
      </c>
      <c r="O13040" s="13">
        <v>8</v>
      </c>
      <c r="P13040">
        <v>5</v>
      </c>
      <c r="Q13040" t="b">
        <v>0</v>
      </c>
      <c r="R13040">
        <v>10</v>
      </c>
      <c r="S13040" t="s">
        <v>44</v>
      </c>
      <c r="T13040" t="s">
        <v>37</v>
      </c>
    </row>
    <row r="13041" spans="1:20">
      <c r="A13041" t="s">
        <v>20042</v>
      </c>
      <c r="B13041" s="11">
        <v>45750</v>
      </c>
      <c r="C13041" t="s">
        <v>2248</v>
      </c>
      <c r="D13041" t="s">
        <v>23</v>
      </c>
      <c r="E13041" t="s">
        <v>110</v>
      </c>
      <c r="F13041" s="12">
        <v>130.78</v>
      </c>
      <c r="G13041" s="13">
        <v>1</v>
      </c>
      <c r="H13041">
        <v>0</v>
      </c>
      <c r="I13041" s="12">
        <f t="shared" si="812"/>
        <v>0</v>
      </c>
      <c r="J13041" s="12">
        <f t="shared" si="813"/>
        <v>130.78</v>
      </c>
      <c r="K13041" s="12">
        <f t="shared" si="814"/>
        <v>130.78</v>
      </c>
      <c r="L13041" s="12">
        <v>24.07</v>
      </c>
      <c r="M13041" s="12">
        <f t="shared" si="815"/>
        <v>154.85</v>
      </c>
      <c r="N13041" t="s">
        <v>12</v>
      </c>
      <c r="O13041" s="13">
        <v>16</v>
      </c>
      <c r="P13041">
        <v>5</v>
      </c>
      <c r="Q13041" t="b">
        <v>0</v>
      </c>
      <c r="R13041">
        <v>6</v>
      </c>
      <c r="S13041" t="s">
        <v>48</v>
      </c>
      <c r="T13041" t="s">
        <v>35</v>
      </c>
    </row>
    <row r="13042" spans="1:20">
      <c r="A13042" t="s">
        <v>20043</v>
      </c>
      <c r="B13042" s="11">
        <v>45750</v>
      </c>
      <c r="C13042" t="s">
        <v>15399</v>
      </c>
      <c r="D13042" t="s">
        <v>5</v>
      </c>
      <c r="E13042" t="s">
        <v>119</v>
      </c>
      <c r="F13042" s="12">
        <v>33.86</v>
      </c>
      <c r="G13042" s="13">
        <v>1</v>
      </c>
      <c r="H13042">
        <v>0</v>
      </c>
      <c r="I13042" s="12">
        <f t="shared" si="812"/>
        <v>0</v>
      </c>
      <c r="J13042" s="12">
        <f t="shared" si="813"/>
        <v>33.86</v>
      </c>
      <c r="K13042" s="12">
        <f t="shared" si="814"/>
        <v>33.86</v>
      </c>
      <c r="L13042" s="12">
        <v>8.14</v>
      </c>
      <c r="M13042" s="12">
        <f t="shared" si="815"/>
        <v>42</v>
      </c>
      <c r="N13042" t="s">
        <v>18</v>
      </c>
      <c r="O13042" s="13">
        <v>3</v>
      </c>
      <c r="P13042">
        <v>5</v>
      </c>
      <c r="Q13042" t="b">
        <v>0</v>
      </c>
      <c r="R13042">
        <v>4</v>
      </c>
      <c r="S13042" t="s">
        <v>44</v>
      </c>
      <c r="T13042" t="s">
        <v>35</v>
      </c>
    </row>
    <row r="13043" spans="1:20">
      <c r="A13043" t="s">
        <v>20044</v>
      </c>
      <c r="B13043" s="11">
        <v>45750</v>
      </c>
      <c r="C13043" t="s">
        <v>11322</v>
      </c>
      <c r="D13043" t="s">
        <v>14</v>
      </c>
      <c r="E13043" t="s">
        <v>94</v>
      </c>
      <c r="F13043" s="12">
        <v>35.59</v>
      </c>
      <c r="G13043" s="13">
        <v>2</v>
      </c>
      <c r="H13043">
        <v>0</v>
      </c>
      <c r="I13043" s="12">
        <f t="shared" si="812"/>
        <v>0</v>
      </c>
      <c r="J13043" s="12">
        <f t="shared" si="813"/>
        <v>71.18</v>
      </c>
      <c r="K13043" s="12">
        <f t="shared" si="814"/>
        <v>71.18</v>
      </c>
      <c r="L13043" s="12">
        <v>11.96</v>
      </c>
      <c r="M13043" s="12">
        <f t="shared" si="815"/>
        <v>83.14</v>
      </c>
      <c r="N13043" t="s">
        <v>18</v>
      </c>
      <c r="O13043" s="13">
        <v>7</v>
      </c>
      <c r="P13043">
        <v>5</v>
      </c>
      <c r="Q13043" t="b">
        <v>0</v>
      </c>
      <c r="R13043">
        <v>7</v>
      </c>
      <c r="S13043" t="s">
        <v>43</v>
      </c>
      <c r="T13043" t="s">
        <v>35</v>
      </c>
    </row>
    <row r="13044" spans="1:20">
      <c r="A13044" t="s">
        <v>20045</v>
      </c>
      <c r="B13044" s="11">
        <v>45750</v>
      </c>
      <c r="C13044" t="s">
        <v>12514</v>
      </c>
      <c r="D13044" t="s">
        <v>17</v>
      </c>
      <c r="E13044" t="s">
        <v>139</v>
      </c>
      <c r="F13044" s="12">
        <v>44.85</v>
      </c>
      <c r="G13044" s="13">
        <v>1</v>
      </c>
      <c r="H13044">
        <v>0</v>
      </c>
      <c r="I13044" s="12">
        <f t="shared" si="812"/>
        <v>0</v>
      </c>
      <c r="J13044" s="12">
        <f t="shared" si="813"/>
        <v>44.85</v>
      </c>
      <c r="K13044" s="12">
        <f t="shared" si="814"/>
        <v>44.85</v>
      </c>
      <c r="L13044" s="12">
        <v>17.99</v>
      </c>
      <c r="M13044" s="12">
        <f t="shared" si="815"/>
        <v>62.84</v>
      </c>
      <c r="N13044" t="s">
        <v>9</v>
      </c>
      <c r="O13044" s="13">
        <v>8</v>
      </c>
      <c r="P13044">
        <v>5</v>
      </c>
      <c r="Q13044" t="b">
        <v>0</v>
      </c>
      <c r="R13044">
        <v>2</v>
      </c>
      <c r="S13044" t="s">
        <v>44</v>
      </c>
      <c r="T13044" t="s">
        <v>39</v>
      </c>
    </row>
    <row r="13045" spans="1:20">
      <c r="A13045" t="s">
        <v>20046</v>
      </c>
      <c r="B13045" s="11">
        <v>45751</v>
      </c>
      <c r="C13045" t="s">
        <v>4642</v>
      </c>
      <c r="D13045" t="s">
        <v>17</v>
      </c>
      <c r="E13045" t="s">
        <v>129</v>
      </c>
      <c r="F13045" s="12">
        <v>169.17</v>
      </c>
      <c r="G13045" s="13">
        <v>3</v>
      </c>
      <c r="H13045">
        <v>0</v>
      </c>
      <c r="I13045" s="12">
        <f t="shared" si="812"/>
        <v>0</v>
      </c>
      <c r="J13045" s="12">
        <f t="shared" si="813"/>
        <v>507.51</v>
      </c>
      <c r="K13045" s="12">
        <f t="shared" si="814"/>
        <v>507.51</v>
      </c>
      <c r="L13045" s="12">
        <v>12.78</v>
      </c>
      <c r="M13045" s="12">
        <f t="shared" si="815"/>
        <v>520.29</v>
      </c>
      <c r="N13045" t="s">
        <v>18</v>
      </c>
      <c r="O13045" s="13">
        <v>6</v>
      </c>
      <c r="P13045">
        <v>5</v>
      </c>
      <c r="Q13045" t="b">
        <v>1</v>
      </c>
      <c r="R13045">
        <v>5</v>
      </c>
      <c r="S13045" t="s">
        <v>48</v>
      </c>
      <c r="T13045" t="s">
        <v>30</v>
      </c>
    </row>
    <row r="13046" spans="1:20">
      <c r="A13046" t="s">
        <v>20047</v>
      </c>
      <c r="B13046" s="11">
        <v>45751</v>
      </c>
      <c r="C13046" t="s">
        <v>14734</v>
      </c>
      <c r="D13046" t="s">
        <v>17</v>
      </c>
      <c r="E13046" t="s">
        <v>194</v>
      </c>
      <c r="F13046" s="12">
        <v>150.04</v>
      </c>
      <c r="G13046" s="13">
        <v>4</v>
      </c>
      <c r="H13046">
        <v>0</v>
      </c>
      <c r="I13046" s="12">
        <f t="shared" si="812"/>
        <v>0</v>
      </c>
      <c r="J13046" s="12">
        <f t="shared" si="813"/>
        <v>600.16</v>
      </c>
      <c r="K13046" s="12">
        <f t="shared" si="814"/>
        <v>600.16</v>
      </c>
      <c r="L13046" s="12">
        <v>16.01</v>
      </c>
      <c r="M13046" s="12">
        <f t="shared" si="815"/>
        <v>616.17</v>
      </c>
      <c r="N13046" t="s">
        <v>9</v>
      </c>
      <c r="O13046" s="13">
        <v>7</v>
      </c>
      <c r="P13046">
        <v>5</v>
      </c>
      <c r="Q13046" t="b">
        <v>0</v>
      </c>
      <c r="R13046">
        <v>1</v>
      </c>
      <c r="S13046" t="s">
        <v>44</v>
      </c>
      <c r="T13046" t="s">
        <v>35</v>
      </c>
    </row>
    <row r="13047" spans="1:20">
      <c r="A13047" t="s">
        <v>20048</v>
      </c>
      <c r="B13047" s="11">
        <v>45751</v>
      </c>
      <c r="C13047" t="s">
        <v>20049</v>
      </c>
      <c r="D13047" t="s">
        <v>14</v>
      </c>
      <c r="E13047" t="s">
        <v>113</v>
      </c>
      <c r="F13047" s="12">
        <v>60.86</v>
      </c>
      <c r="G13047" s="13">
        <v>1</v>
      </c>
      <c r="H13047">
        <v>0</v>
      </c>
      <c r="I13047" s="12">
        <f t="shared" si="812"/>
        <v>0</v>
      </c>
      <c r="J13047" s="12">
        <f t="shared" si="813"/>
        <v>60.86</v>
      </c>
      <c r="K13047" s="12">
        <f t="shared" si="814"/>
        <v>60.86</v>
      </c>
      <c r="L13047" s="12">
        <v>14.59</v>
      </c>
      <c r="M13047" s="12">
        <f t="shared" si="815"/>
        <v>75.45</v>
      </c>
      <c r="N13047" t="s">
        <v>9</v>
      </c>
      <c r="O13047" s="13">
        <v>11</v>
      </c>
      <c r="P13047">
        <v>3.5</v>
      </c>
      <c r="Q13047" t="b">
        <v>0</v>
      </c>
      <c r="R13047">
        <v>1</v>
      </c>
      <c r="S13047" t="s">
        <v>48</v>
      </c>
      <c r="T13047" t="s">
        <v>39</v>
      </c>
    </row>
    <row r="13048" spans="1:20">
      <c r="A13048" t="s">
        <v>20050</v>
      </c>
      <c r="B13048" s="11">
        <v>45751</v>
      </c>
      <c r="C13048" t="s">
        <v>20051</v>
      </c>
      <c r="D13048" t="s">
        <v>11</v>
      </c>
      <c r="E13048" t="s">
        <v>204</v>
      </c>
      <c r="F13048" s="12">
        <v>75.14</v>
      </c>
      <c r="G13048" s="13">
        <v>3</v>
      </c>
      <c r="H13048">
        <v>0</v>
      </c>
      <c r="I13048" s="12">
        <f t="shared" si="812"/>
        <v>0</v>
      </c>
      <c r="J13048" s="12">
        <f t="shared" si="813"/>
        <v>225.42</v>
      </c>
      <c r="K13048" s="12">
        <f t="shared" si="814"/>
        <v>225.42</v>
      </c>
      <c r="L13048" s="12">
        <v>7.89</v>
      </c>
      <c r="M13048" s="12">
        <f t="shared" si="815"/>
        <v>233.31</v>
      </c>
      <c r="N13048" t="s">
        <v>18</v>
      </c>
      <c r="O13048" s="13">
        <v>6</v>
      </c>
      <c r="P13048">
        <v>5</v>
      </c>
      <c r="Q13048" t="b">
        <v>0</v>
      </c>
      <c r="R13048">
        <v>12</v>
      </c>
      <c r="S13048" t="s">
        <v>44</v>
      </c>
      <c r="T13048" t="s">
        <v>39</v>
      </c>
    </row>
    <row r="13049" spans="1:20">
      <c r="A13049" t="s">
        <v>20052</v>
      </c>
      <c r="B13049" s="11">
        <v>45751</v>
      </c>
      <c r="C13049" t="s">
        <v>20053</v>
      </c>
      <c r="D13049" t="s">
        <v>11</v>
      </c>
      <c r="E13049" t="s">
        <v>400</v>
      </c>
      <c r="F13049" s="12">
        <v>64.14</v>
      </c>
      <c r="G13049" s="13">
        <v>3</v>
      </c>
      <c r="H13049">
        <v>0</v>
      </c>
      <c r="I13049" s="12">
        <f t="shared" si="812"/>
        <v>0</v>
      </c>
      <c r="J13049" s="12">
        <f t="shared" si="813"/>
        <v>192.42</v>
      </c>
      <c r="K13049" s="12">
        <f t="shared" si="814"/>
        <v>192.42</v>
      </c>
      <c r="L13049" s="12">
        <v>13.9</v>
      </c>
      <c r="M13049" s="12">
        <f t="shared" si="815"/>
        <v>206.32</v>
      </c>
      <c r="N13049" t="s">
        <v>18</v>
      </c>
      <c r="O13049" s="13">
        <v>4</v>
      </c>
      <c r="P13049">
        <v>4</v>
      </c>
      <c r="Q13049" t="b">
        <v>1</v>
      </c>
      <c r="R13049">
        <v>7</v>
      </c>
      <c r="S13049" t="s">
        <v>44</v>
      </c>
      <c r="T13049" t="s">
        <v>35</v>
      </c>
    </row>
    <row r="13050" spans="1:20">
      <c r="A13050" t="s">
        <v>20054</v>
      </c>
      <c r="B13050" s="11">
        <v>45751</v>
      </c>
      <c r="C13050" t="s">
        <v>3764</v>
      </c>
      <c r="D13050" t="s">
        <v>25</v>
      </c>
      <c r="E13050" t="s">
        <v>72</v>
      </c>
      <c r="F13050" s="12">
        <v>132.26</v>
      </c>
      <c r="G13050" s="13">
        <v>2</v>
      </c>
      <c r="H13050">
        <v>0</v>
      </c>
      <c r="I13050" s="12">
        <f t="shared" si="812"/>
        <v>0</v>
      </c>
      <c r="J13050" s="12">
        <f t="shared" si="813"/>
        <v>264.52</v>
      </c>
      <c r="K13050" s="12">
        <f t="shared" si="814"/>
        <v>264.52</v>
      </c>
      <c r="L13050" s="12">
        <v>16.92</v>
      </c>
      <c r="M13050" s="12">
        <f t="shared" si="815"/>
        <v>281.44</v>
      </c>
      <c r="N13050" t="s">
        <v>9</v>
      </c>
      <c r="O13050" s="13">
        <v>9</v>
      </c>
      <c r="P13050">
        <v>5</v>
      </c>
      <c r="Q13050" t="b">
        <v>0</v>
      </c>
      <c r="R13050">
        <v>7</v>
      </c>
      <c r="S13050" t="s">
        <v>45</v>
      </c>
      <c r="T13050" t="s">
        <v>37</v>
      </c>
    </row>
    <row r="13051" spans="1:20">
      <c r="A13051" t="s">
        <v>20055</v>
      </c>
      <c r="B13051" s="11">
        <v>45751</v>
      </c>
      <c r="C13051" t="s">
        <v>14483</v>
      </c>
      <c r="D13051" t="s">
        <v>14</v>
      </c>
      <c r="E13051" t="s">
        <v>113</v>
      </c>
      <c r="F13051" s="12">
        <v>35.9</v>
      </c>
      <c r="G13051" s="13">
        <v>5</v>
      </c>
      <c r="H13051">
        <v>0</v>
      </c>
      <c r="I13051" s="12">
        <f t="shared" si="812"/>
        <v>0</v>
      </c>
      <c r="J13051" s="12">
        <f t="shared" si="813"/>
        <v>179.5</v>
      </c>
      <c r="K13051" s="12">
        <f t="shared" si="814"/>
        <v>179.5</v>
      </c>
      <c r="L13051" s="12">
        <v>7.7</v>
      </c>
      <c r="M13051" s="12">
        <f t="shared" si="815"/>
        <v>187.2</v>
      </c>
      <c r="N13051" t="s">
        <v>18</v>
      </c>
      <c r="O13051" s="13">
        <v>6</v>
      </c>
      <c r="P13051">
        <v>5</v>
      </c>
      <c r="Q13051" t="b">
        <v>0</v>
      </c>
      <c r="R13051">
        <v>4</v>
      </c>
      <c r="S13051" t="s">
        <v>48</v>
      </c>
      <c r="T13051" t="s">
        <v>35</v>
      </c>
    </row>
    <row r="13052" spans="1:20">
      <c r="A13052" t="s">
        <v>20056</v>
      </c>
      <c r="B13052" s="11">
        <v>45751</v>
      </c>
      <c r="C13052" t="s">
        <v>20057</v>
      </c>
      <c r="D13052" t="s">
        <v>25</v>
      </c>
      <c r="E13052" t="s">
        <v>87</v>
      </c>
      <c r="F13052" s="12">
        <v>210.88</v>
      </c>
      <c r="G13052" s="13">
        <v>2</v>
      </c>
      <c r="H13052">
        <v>0</v>
      </c>
      <c r="I13052" s="12">
        <f t="shared" si="812"/>
        <v>0</v>
      </c>
      <c r="J13052" s="12">
        <f t="shared" si="813"/>
        <v>421.76</v>
      </c>
      <c r="K13052" s="12">
        <f t="shared" si="814"/>
        <v>421.76</v>
      </c>
      <c r="L13052" s="12">
        <v>16.68</v>
      </c>
      <c r="M13052" s="12">
        <f t="shared" si="815"/>
        <v>438.44</v>
      </c>
      <c r="N13052" t="s">
        <v>18</v>
      </c>
      <c r="O13052" s="13">
        <v>7</v>
      </c>
      <c r="P13052">
        <v>4.5</v>
      </c>
      <c r="Q13052" t="b">
        <v>0</v>
      </c>
      <c r="R13052">
        <v>2</v>
      </c>
      <c r="S13052" t="s">
        <v>44</v>
      </c>
      <c r="T13052" t="s">
        <v>39</v>
      </c>
    </row>
    <row r="13053" spans="1:20">
      <c r="A13053" t="s">
        <v>20058</v>
      </c>
      <c r="B13053" s="11">
        <v>45751</v>
      </c>
      <c r="C13053" t="s">
        <v>9019</v>
      </c>
      <c r="D13053" t="s">
        <v>5</v>
      </c>
      <c r="E13053" t="s">
        <v>119</v>
      </c>
      <c r="F13053" s="12">
        <v>86.47</v>
      </c>
      <c r="G13053" s="13">
        <v>3</v>
      </c>
      <c r="H13053">
        <v>0</v>
      </c>
      <c r="I13053" s="12">
        <f t="shared" si="812"/>
        <v>0</v>
      </c>
      <c r="J13053" s="12">
        <f t="shared" si="813"/>
        <v>259.41</v>
      </c>
      <c r="K13053" s="12">
        <f t="shared" si="814"/>
        <v>259.41</v>
      </c>
      <c r="L13053" s="12">
        <v>10.61</v>
      </c>
      <c r="M13053" s="12">
        <f t="shared" si="815"/>
        <v>270.02</v>
      </c>
      <c r="N13053" t="s">
        <v>18</v>
      </c>
      <c r="O13053" s="13">
        <v>2</v>
      </c>
      <c r="P13053">
        <v>5</v>
      </c>
      <c r="Q13053" t="b">
        <v>0</v>
      </c>
      <c r="R13053">
        <v>4</v>
      </c>
      <c r="S13053" t="s">
        <v>43</v>
      </c>
      <c r="T13053" t="s">
        <v>39</v>
      </c>
    </row>
    <row r="13054" spans="1:20">
      <c r="A13054" t="s">
        <v>20059</v>
      </c>
      <c r="B13054" s="11">
        <v>45751</v>
      </c>
      <c r="C13054" t="s">
        <v>3361</v>
      </c>
      <c r="D13054" t="s">
        <v>14</v>
      </c>
      <c r="E13054" t="s">
        <v>113</v>
      </c>
      <c r="F13054" s="12">
        <v>224.89</v>
      </c>
      <c r="G13054" s="13">
        <v>2</v>
      </c>
      <c r="H13054">
        <v>0</v>
      </c>
      <c r="I13054" s="12">
        <f t="shared" si="812"/>
        <v>0</v>
      </c>
      <c r="J13054" s="12">
        <f t="shared" si="813"/>
        <v>449.78</v>
      </c>
      <c r="K13054" s="12">
        <f t="shared" si="814"/>
        <v>449.78</v>
      </c>
      <c r="L13054" s="12">
        <v>22.46</v>
      </c>
      <c r="M13054" s="12">
        <f t="shared" si="815"/>
        <v>472.24</v>
      </c>
      <c r="N13054" t="s">
        <v>9</v>
      </c>
      <c r="O13054" s="13">
        <v>6</v>
      </c>
      <c r="P13054">
        <v>5</v>
      </c>
      <c r="Q13054" t="b">
        <v>0</v>
      </c>
      <c r="R13054">
        <v>1</v>
      </c>
      <c r="S13054" t="s">
        <v>42</v>
      </c>
      <c r="T13054" t="s">
        <v>30</v>
      </c>
    </row>
    <row r="13055" spans="1:20">
      <c r="A13055" t="s">
        <v>20060</v>
      </c>
      <c r="B13055" s="11">
        <v>45751</v>
      </c>
      <c r="C13055" t="s">
        <v>20061</v>
      </c>
      <c r="D13055" t="s">
        <v>17</v>
      </c>
      <c r="E13055" t="s">
        <v>78</v>
      </c>
      <c r="F13055" s="12">
        <v>128.38</v>
      </c>
      <c r="G13055" s="13">
        <v>1</v>
      </c>
      <c r="H13055">
        <v>0</v>
      </c>
      <c r="I13055" s="12">
        <f t="shared" si="812"/>
        <v>0</v>
      </c>
      <c r="J13055" s="12">
        <f t="shared" si="813"/>
        <v>128.38</v>
      </c>
      <c r="K13055" s="12">
        <f t="shared" si="814"/>
        <v>128.38</v>
      </c>
      <c r="L13055" s="12">
        <v>15.33</v>
      </c>
      <c r="M13055" s="12">
        <f t="shared" si="815"/>
        <v>143.71</v>
      </c>
      <c r="N13055" t="s">
        <v>18</v>
      </c>
      <c r="O13055" s="13">
        <v>6</v>
      </c>
      <c r="P13055">
        <v>5</v>
      </c>
      <c r="Q13055" t="b">
        <v>0</v>
      </c>
      <c r="R13055">
        <v>6</v>
      </c>
      <c r="S13055" t="s">
        <v>44</v>
      </c>
      <c r="T13055" t="s">
        <v>35</v>
      </c>
    </row>
    <row r="13056" spans="1:20">
      <c r="A13056" t="s">
        <v>20062</v>
      </c>
      <c r="B13056" s="11">
        <v>45751</v>
      </c>
      <c r="C13056" t="s">
        <v>17878</v>
      </c>
      <c r="D13056" t="s">
        <v>17</v>
      </c>
      <c r="E13056" t="s">
        <v>78</v>
      </c>
      <c r="F13056" s="12">
        <v>108.94</v>
      </c>
      <c r="G13056" s="13">
        <v>1</v>
      </c>
      <c r="H13056">
        <v>0</v>
      </c>
      <c r="I13056" s="12">
        <f t="shared" si="812"/>
        <v>0</v>
      </c>
      <c r="J13056" s="12">
        <f t="shared" si="813"/>
        <v>108.94</v>
      </c>
      <c r="K13056" s="12">
        <f t="shared" si="814"/>
        <v>108.94</v>
      </c>
      <c r="L13056" s="12">
        <v>24.63</v>
      </c>
      <c r="M13056" s="12">
        <f t="shared" si="815"/>
        <v>133.57</v>
      </c>
      <c r="N13056" t="s">
        <v>12</v>
      </c>
      <c r="O13056" s="13">
        <v>16</v>
      </c>
      <c r="P13056">
        <v>4.5</v>
      </c>
      <c r="Q13056" t="b">
        <v>0</v>
      </c>
      <c r="R13056">
        <v>3</v>
      </c>
      <c r="S13056" t="s">
        <v>44</v>
      </c>
      <c r="T13056" t="s">
        <v>39</v>
      </c>
    </row>
    <row r="13057" spans="1:20">
      <c r="A13057" t="s">
        <v>20063</v>
      </c>
      <c r="B13057" s="11">
        <v>45751</v>
      </c>
      <c r="C13057" t="s">
        <v>2128</v>
      </c>
      <c r="D13057" t="s">
        <v>17</v>
      </c>
      <c r="E13057" t="s">
        <v>139</v>
      </c>
      <c r="F13057" s="12">
        <v>109.51</v>
      </c>
      <c r="G13057" s="13">
        <v>1</v>
      </c>
      <c r="H13057">
        <v>23.2</v>
      </c>
      <c r="I13057" s="12">
        <f t="shared" si="812"/>
        <v>25.40632</v>
      </c>
      <c r="J13057" s="12">
        <f t="shared" si="813"/>
        <v>109.51</v>
      </c>
      <c r="K13057" s="12">
        <f t="shared" si="814"/>
        <v>84.10368</v>
      </c>
      <c r="L13057" s="12">
        <v>13.88</v>
      </c>
      <c r="M13057" s="12">
        <f t="shared" si="815"/>
        <v>97.98368</v>
      </c>
      <c r="N13057" t="s">
        <v>18</v>
      </c>
      <c r="O13057" s="13">
        <v>5</v>
      </c>
      <c r="P13057">
        <v>2.5</v>
      </c>
      <c r="Q13057" t="b">
        <v>0</v>
      </c>
      <c r="R13057">
        <v>1</v>
      </c>
      <c r="S13057" t="s">
        <v>43</v>
      </c>
      <c r="T13057" t="s">
        <v>37</v>
      </c>
    </row>
    <row r="13058" spans="1:20">
      <c r="A13058" t="s">
        <v>20064</v>
      </c>
      <c r="B13058" s="11">
        <v>45751</v>
      </c>
      <c r="C13058" t="s">
        <v>19431</v>
      </c>
      <c r="D13058" t="s">
        <v>11</v>
      </c>
      <c r="E13058" t="s">
        <v>215</v>
      </c>
      <c r="F13058" s="12">
        <v>73.28</v>
      </c>
      <c r="G13058" s="13">
        <v>1</v>
      </c>
      <c r="H13058">
        <v>0</v>
      </c>
      <c r="I13058" s="12">
        <f t="shared" si="812"/>
        <v>0</v>
      </c>
      <c r="J13058" s="12">
        <f t="shared" si="813"/>
        <v>73.28</v>
      </c>
      <c r="K13058" s="12">
        <f t="shared" si="814"/>
        <v>73.28</v>
      </c>
      <c r="L13058" s="12">
        <v>23.93</v>
      </c>
      <c r="M13058" s="12">
        <f t="shared" si="815"/>
        <v>97.21</v>
      </c>
      <c r="N13058" t="s">
        <v>12</v>
      </c>
      <c r="O13058" s="13">
        <v>8</v>
      </c>
      <c r="P13058">
        <v>5</v>
      </c>
      <c r="Q13058" t="b">
        <v>0</v>
      </c>
      <c r="R13058">
        <v>2</v>
      </c>
      <c r="S13058" t="s">
        <v>44</v>
      </c>
      <c r="T13058" t="s">
        <v>35</v>
      </c>
    </row>
    <row r="13059" spans="1:20">
      <c r="A13059" t="s">
        <v>20065</v>
      </c>
      <c r="B13059" s="11">
        <v>45751</v>
      </c>
      <c r="C13059" t="s">
        <v>7455</v>
      </c>
      <c r="D13059" t="s">
        <v>23</v>
      </c>
      <c r="E13059" t="s">
        <v>496</v>
      </c>
      <c r="F13059" s="12">
        <v>112.86</v>
      </c>
      <c r="G13059" s="13">
        <v>1</v>
      </c>
      <c r="H13059">
        <v>0</v>
      </c>
      <c r="I13059" s="12">
        <f t="shared" ref="I13059:I13122" si="816">H13059*F13059/100</f>
        <v>0</v>
      </c>
      <c r="J13059" s="12">
        <f t="shared" ref="J13059:J13122" si="817">G13059*F13059</f>
        <v>112.86</v>
      </c>
      <c r="K13059" s="12">
        <f t="shared" ref="K13059:K13122" si="818">J13059-I13059</f>
        <v>112.86</v>
      </c>
      <c r="L13059" s="12">
        <v>26.84</v>
      </c>
      <c r="M13059" s="12">
        <f t="shared" ref="M13059:M13122" si="819">K13059+L13059</f>
        <v>139.7</v>
      </c>
      <c r="N13059" t="s">
        <v>15</v>
      </c>
      <c r="O13059" s="13">
        <v>12</v>
      </c>
      <c r="P13059">
        <v>5</v>
      </c>
      <c r="Q13059" t="b">
        <v>0</v>
      </c>
      <c r="R13059">
        <v>5</v>
      </c>
      <c r="S13059" t="s">
        <v>45</v>
      </c>
      <c r="T13059" t="s">
        <v>39</v>
      </c>
    </row>
    <row r="13060" spans="1:20">
      <c r="A13060" t="s">
        <v>20066</v>
      </c>
      <c r="B13060" s="11">
        <v>45752</v>
      </c>
      <c r="C13060" t="s">
        <v>2368</v>
      </c>
      <c r="D13060" t="s">
        <v>5</v>
      </c>
      <c r="E13060" t="s">
        <v>106</v>
      </c>
      <c r="F13060" s="12">
        <v>111.2</v>
      </c>
      <c r="G13060" s="13">
        <v>1</v>
      </c>
      <c r="H13060">
        <v>0</v>
      </c>
      <c r="I13060" s="12">
        <f t="shared" si="816"/>
        <v>0</v>
      </c>
      <c r="J13060" s="12">
        <f t="shared" si="817"/>
        <v>111.2</v>
      </c>
      <c r="K13060" s="12">
        <f t="shared" si="818"/>
        <v>111.2</v>
      </c>
      <c r="L13060" s="12">
        <v>10.56</v>
      </c>
      <c r="M13060" s="12">
        <f t="shared" si="819"/>
        <v>121.76</v>
      </c>
      <c r="N13060" t="s">
        <v>18</v>
      </c>
      <c r="O13060" s="13">
        <v>3</v>
      </c>
      <c r="P13060">
        <v>4</v>
      </c>
      <c r="Q13060" t="b">
        <v>0</v>
      </c>
      <c r="R13060">
        <v>12</v>
      </c>
      <c r="S13060" t="s">
        <v>48</v>
      </c>
      <c r="T13060" t="s">
        <v>30</v>
      </c>
    </row>
    <row r="13061" spans="1:20">
      <c r="A13061" t="s">
        <v>20067</v>
      </c>
      <c r="B13061" s="11">
        <v>45752</v>
      </c>
      <c r="C13061" t="s">
        <v>10760</v>
      </c>
      <c r="D13061" t="s">
        <v>23</v>
      </c>
      <c r="E13061" t="s">
        <v>176</v>
      </c>
      <c r="F13061" s="12">
        <v>150.35</v>
      </c>
      <c r="G13061" s="13">
        <v>2</v>
      </c>
      <c r="H13061">
        <v>0</v>
      </c>
      <c r="I13061" s="12">
        <f t="shared" si="816"/>
        <v>0</v>
      </c>
      <c r="J13061" s="12">
        <f t="shared" si="817"/>
        <v>300.7</v>
      </c>
      <c r="K13061" s="12">
        <f t="shared" si="818"/>
        <v>300.7</v>
      </c>
      <c r="L13061" s="12">
        <v>21.83</v>
      </c>
      <c r="M13061" s="12">
        <f t="shared" si="819"/>
        <v>322.53</v>
      </c>
      <c r="N13061" t="s">
        <v>9</v>
      </c>
      <c r="O13061" s="13">
        <v>11</v>
      </c>
      <c r="P13061">
        <v>4.5</v>
      </c>
      <c r="Q13061" t="b">
        <v>0</v>
      </c>
      <c r="R13061">
        <v>4</v>
      </c>
      <c r="S13061" t="s">
        <v>48</v>
      </c>
      <c r="T13061" t="s">
        <v>30</v>
      </c>
    </row>
    <row r="13062" spans="1:20">
      <c r="A13062" t="s">
        <v>20068</v>
      </c>
      <c r="B13062" s="11">
        <v>45752</v>
      </c>
      <c r="C13062" t="s">
        <v>1779</v>
      </c>
      <c r="D13062" t="s">
        <v>14</v>
      </c>
      <c r="E13062" t="s">
        <v>82</v>
      </c>
      <c r="F13062" s="12">
        <v>48.93</v>
      </c>
      <c r="G13062" s="13">
        <v>1</v>
      </c>
      <c r="H13062">
        <v>22.2</v>
      </c>
      <c r="I13062" s="12">
        <f t="shared" si="816"/>
        <v>10.86246</v>
      </c>
      <c r="J13062" s="12">
        <f t="shared" si="817"/>
        <v>48.93</v>
      </c>
      <c r="K13062" s="12">
        <f t="shared" si="818"/>
        <v>38.06754</v>
      </c>
      <c r="L13062" s="12">
        <v>13.15</v>
      </c>
      <c r="M13062" s="12">
        <f t="shared" si="819"/>
        <v>51.21754</v>
      </c>
      <c r="N13062" t="s">
        <v>9</v>
      </c>
      <c r="O13062" s="13">
        <v>7</v>
      </c>
      <c r="P13062">
        <v>4.5</v>
      </c>
      <c r="Q13062" t="b">
        <v>0</v>
      </c>
      <c r="R13062">
        <v>7</v>
      </c>
      <c r="S13062" t="s">
        <v>46</v>
      </c>
      <c r="T13062" t="s">
        <v>30</v>
      </c>
    </row>
    <row r="13063" spans="1:20">
      <c r="A13063" t="s">
        <v>20069</v>
      </c>
      <c r="B13063" s="11">
        <v>45752</v>
      </c>
      <c r="C13063" t="s">
        <v>20070</v>
      </c>
      <c r="D13063" t="s">
        <v>25</v>
      </c>
      <c r="E13063" t="s">
        <v>72</v>
      </c>
      <c r="F13063" s="12">
        <v>204.96</v>
      </c>
      <c r="G13063" s="13">
        <v>1</v>
      </c>
      <c r="H13063">
        <v>0</v>
      </c>
      <c r="I13063" s="12">
        <f t="shared" si="816"/>
        <v>0</v>
      </c>
      <c r="J13063" s="12">
        <f t="shared" si="817"/>
        <v>204.96</v>
      </c>
      <c r="K13063" s="12">
        <f t="shared" si="818"/>
        <v>204.96</v>
      </c>
      <c r="L13063" s="12">
        <v>17.09</v>
      </c>
      <c r="M13063" s="12">
        <f t="shared" si="819"/>
        <v>222.05</v>
      </c>
      <c r="N13063" t="s">
        <v>18</v>
      </c>
      <c r="O13063" s="13">
        <v>4</v>
      </c>
      <c r="P13063">
        <v>5</v>
      </c>
      <c r="Q13063" t="b">
        <v>0</v>
      </c>
      <c r="R13063">
        <v>4</v>
      </c>
      <c r="S13063" t="s">
        <v>48</v>
      </c>
      <c r="T13063" t="s">
        <v>32</v>
      </c>
    </row>
    <row r="13064" spans="1:20">
      <c r="A13064" t="s">
        <v>20071</v>
      </c>
      <c r="B13064" s="11">
        <v>45752</v>
      </c>
      <c r="C13064" t="s">
        <v>20072</v>
      </c>
      <c r="D13064" t="s">
        <v>25</v>
      </c>
      <c r="E13064" t="s">
        <v>72</v>
      </c>
      <c r="F13064" s="12">
        <v>82.35</v>
      </c>
      <c r="G13064" s="13">
        <v>1</v>
      </c>
      <c r="H13064">
        <v>0</v>
      </c>
      <c r="I13064" s="12">
        <f t="shared" si="816"/>
        <v>0</v>
      </c>
      <c r="J13064" s="12">
        <f t="shared" si="817"/>
        <v>82.35</v>
      </c>
      <c r="K13064" s="12">
        <f t="shared" si="818"/>
        <v>82.35</v>
      </c>
      <c r="L13064" s="12">
        <v>30.75</v>
      </c>
      <c r="M13064" s="12">
        <f t="shared" si="819"/>
        <v>113.1</v>
      </c>
      <c r="N13064" t="s">
        <v>15</v>
      </c>
      <c r="O13064" s="13">
        <v>8</v>
      </c>
      <c r="P13064">
        <v>5</v>
      </c>
      <c r="Q13064" t="b">
        <v>1</v>
      </c>
      <c r="R13064">
        <v>9</v>
      </c>
      <c r="S13064" t="s">
        <v>48</v>
      </c>
      <c r="T13064" t="s">
        <v>35</v>
      </c>
    </row>
    <row r="13065" spans="1:20">
      <c r="A13065" t="s">
        <v>20073</v>
      </c>
      <c r="B13065" s="11">
        <v>45752</v>
      </c>
      <c r="C13065" t="s">
        <v>20074</v>
      </c>
      <c r="D13065" t="s">
        <v>17</v>
      </c>
      <c r="E13065" t="s">
        <v>129</v>
      </c>
      <c r="F13065" s="12">
        <v>131.03</v>
      </c>
      <c r="G13065" s="13">
        <v>1</v>
      </c>
      <c r="H13065">
        <v>0</v>
      </c>
      <c r="I13065" s="12">
        <f t="shared" si="816"/>
        <v>0</v>
      </c>
      <c r="J13065" s="12">
        <f t="shared" si="817"/>
        <v>131.03</v>
      </c>
      <c r="K13065" s="12">
        <f t="shared" si="818"/>
        <v>131.03</v>
      </c>
      <c r="L13065" s="12">
        <v>24.17</v>
      </c>
      <c r="M13065" s="12">
        <f t="shared" si="819"/>
        <v>155.2</v>
      </c>
      <c r="N13065" t="s">
        <v>6</v>
      </c>
      <c r="O13065" s="13">
        <v>8</v>
      </c>
      <c r="P13065">
        <v>5</v>
      </c>
      <c r="Q13065" t="b">
        <v>0</v>
      </c>
      <c r="R13065">
        <v>2</v>
      </c>
      <c r="S13065" t="s">
        <v>44</v>
      </c>
      <c r="T13065" t="s">
        <v>30</v>
      </c>
    </row>
    <row r="13066" spans="1:20">
      <c r="A13066" t="s">
        <v>20075</v>
      </c>
      <c r="B13066" s="11">
        <v>45752</v>
      </c>
      <c r="C13066" t="s">
        <v>5237</v>
      </c>
      <c r="D13066" t="s">
        <v>14</v>
      </c>
      <c r="E13066" t="s">
        <v>103</v>
      </c>
      <c r="F13066" s="12">
        <v>59.72</v>
      </c>
      <c r="G13066" s="13">
        <v>1</v>
      </c>
      <c r="H13066">
        <v>0</v>
      </c>
      <c r="I13066" s="12">
        <f t="shared" si="816"/>
        <v>0</v>
      </c>
      <c r="J13066" s="12">
        <f t="shared" si="817"/>
        <v>59.72</v>
      </c>
      <c r="K13066" s="12">
        <f t="shared" si="818"/>
        <v>59.72</v>
      </c>
      <c r="L13066" s="12">
        <v>7.98</v>
      </c>
      <c r="M13066" s="12">
        <f t="shared" si="819"/>
        <v>67.7</v>
      </c>
      <c r="N13066" t="s">
        <v>18</v>
      </c>
      <c r="O13066" s="13">
        <v>6</v>
      </c>
      <c r="P13066">
        <v>4.5</v>
      </c>
      <c r="Q13066" t="b">
        <v>0</v>
      </c>
      <c r="R13066">
        <v>9</v>
      </c>
      <c r="S13066" t="s">
        <v>44</v>
      </c>
      <c r="T13066" t="s">
        <v>35</v>
      </c>
    </row>
    <row r="13067" spans="1:20">
      <c r="A13067" t="s">
        <v>20076</v>
      </c>
      <c r="B13067" s="11">
        <v>45752</v>
      </c>
      <c r="C13067" t="s">
        <v>20077</v>
      </c>
      <c r="D13067" t="s">
        <v>8</v>
      </c>
      <c r="E13067" t="s">
        <v>75</v>
      </c>
      <c r="F13067" s="12">
        <v>23.22</v>
      </c>
      <c r="G13067" s="13">
        <v>1</v>
      </c>
      <c r="H13067">
        <v>0</v>
      </c>
      <c r="I13067" s="12">
        <f t="shared" si="816"/>
        <v>0</v>
      </c>
      <c r="J13067" s="12">
        <f t="shared" si="817"/>
        <v>23.22</v>
      </c>
      <c r="K13067" s="12">
        <f t="shared" si="818"/>
        <v>23.22</v>
      </c>
      <c r="L13067" s="12">
        <v>26.32</v>
      </c>
      <c r="M13067" s="12">
        <f t="shared" si="819"/>
        <v>49.54</v>
      </c>
      <c r="N13067" t="s">
        <v>6</v>
      </c>
      <c r="O13067" s="13">
        <v>18</v>
      </c>
      <c r="P13067">
        <v>4</v>
      </c>
      <c r="Q13067" t="b">
        <v>0</v>
      </c>
      <c r="R13067">
        <v>5</v>
      </c>
      <c r="S13067" t="s">
        <v>43</v>
      </c>
      <c r="T13067" t="s">
        <v>35</v>
      </c>
    </row>
    <row r="13068" spans="1:20">
      <c r="A13068" t="s">
        <v>20078</v>
      </c>
      <c r="B13068" s="11">
        <v>45752</v>
      </c>
      <c r="C13068" t="s">
        <v>948</v>
      </c>
      <c r="D13068" t="s">
        <v>11</v>
      </c>
      <c r="E13068" t="s">
        <v>91</v>
      </c>
      <c r="F13068" s="12">
        <v>92.01</v>
      </c>
      <c r="G13068" s="13">
        <v>3</v>
      </c>
      <c r="H13068">
        <v>10.7</v>
      </c>
      <c r="I13068" s="12">
        <f t="shared" si="816"/>
        <v>9.84507</v>
      </c>
      <c r="J13068" s="12">
        <f t="shared" si="817"/>
        <v>276.03</v>
      </c>
      <c r="K13068" s="12">
        <f t="shared" si="818"/>
        <v>266.18493</v>
      </c>
      <c r="L13068" s="12">
        <v>21.4</v>
      </c>
      <c r="M13068" s="12">
        <f t="shared" si="819"/>
        <v>287.58493</v>
      </c>
      <c r="N13068" t="s">
        <v>12</v>
      </c>
      <c r="O13068" s="13">
        <v>23</v>
      </c>
      <c r="P13068">
        <v>4</v>
      </c>
      <c r="Q13068" t="b">
        <v>0</v>
      </c>
      <c r="R13068">
        <v>9</v>
      </c>
      <c r="S13068" t="s">
        <v>44</v>
      </c>
      <c r="T13068" t="s">
        <v>35</v>
      </c>
    </row>
    <row r="13069" spans="1:20">
      <c r="A13069" t="s">
        <v>20079</v>
      </c>
      <c r="B13069" s="11">
        <v>45752</v>
      </c>
      <c r="C13069" t="s">
        <v>20080</v>
      </c>
      <c r="D13069" t="s">
        <v>5</v>
      </c>
      <c r="E13069" t="s">
        <v>106</v>
      </c>
      <c r="F13069" s="12">
        <v>35.33</v>
      </c>
      <c r="G13069" s="13">
        <v>2</v>
      </c>
      <c r="H13069">
        <v>0</v>
      </c>
      <c r="I13069" s="12">
        <f t="shared" si="816"/>
        <v>0</v>
      </c>
      <c r="J13069" s="12">
        <f t="shared" si="817"/>
        <v>70.66</v>
      </c>
      <c r="K13069" s="12">
        <f t="shared" si="818"/>
        <v>70.66</v>
      </c>
      <c r="L13069" s="12">
        <v>18.64</v>
      </c>
      <c r="M13069" s="12">
        <f t="shared" si="819"/>
        <v>89.3</v>
      </c>
      <c r="N13069" t="s">
        <v>9</v>
      </c>
      <c r="O13069" s="13">
        <v>7</v>
      </c>
      <c r="P13069">
        <v>4</v>
      </c>
      <c r="Q13069" t="b">
        <v>0</v>
      </c>
      <c r="R13069">
        <v>1</v>
      </c>
      <c r="S13069" t="s">
        <v>44</v>
      </c>
      <c r="T13069" t="s">
        <v>37</v>
      </c>
    </row>
    <row r="13070" spans="1:20">
      <c r="A13070" t="s">
        <v>20081</v>
      </c>
      <c r="B13070" s="11">
        <v>45752</v>
      </c>
      <c r="C13070" t="s">
        <v>412</v>
      </c>
      <c r="D13070" t="s">
        <v>5</v>
      </c>
      <c r="E13070" t="s">
        <v>156</v>
      </c>
      <c r="F13070" s="12">
        <v>48.66</v>
      </c>
      <c r="G13070" s="13">
        <v>5</v>
      </c>
      <c r="H13070">
        <v>0</v>
      </c>
      <c r="I13070" s="12">
        <f t="shared" si="816"/>
        <v>0</v>
      </c>
      <c r="J13070" s="12">
        <f t="shared" si="817"/>
        <v>243.3</v>
      </c>
      <c r="K13070" s="12">
        <f t="shared" si="818"/>
        <v>243.3</v>
      </c>
      <c r="L13070" s="12">
        <v>11.66</v>
      </c>
      <c r="M13070" s="12">
        <f t="shared" si="819"/>
        <v>254.96</v>
      </c>
      <c r="N13070" t="s">
        <v>18</v>
      </c>
      <c r="O13070" s="13">
        <v>5</v>
      </c>
      <c r="P13070">
        <v>4.5</v>
      </c>
      <c r="Q13070" t="b">
        <v>0</v>
      </c>
      <c r="R13070">
        <v>2</v>
      </c>
      <c r="S13070" t="s">
        <v>42</v>
      </c>
      <c r="T13070" t="s">
        <v>39</v>
      </c>
    </row>
    <row r="13071" spans="1:20">
      <c r="A13071" t="s">
        <v>20082</v>
      </c>
      <c r="B13071" s="11">
        <v>45752</v>
      </c>
      <c r="C13071" t="s">
        <v>9876</v>
      </c>
      <c r="D13071" t="s">
        <v>25</v>
      </c>
      <c r="E13071" t="s">
        <v>602</v>
      </c>
      <c r="F13071" s="12">
        <v>126.7</v>
      </c>
      <c r="G13071" s="13">
        <v>2</v>
      </c>
      <c r="H13071">
        <v>0</v>
      </c>
      <c r="I13071" s="12">
        <f t="shared" si="816"/>
        <v>0</v>
      </c>
      <c r="J13071" s="12">
        <f t="shared" si="817"/>
        <v>253.4</v>
      </c>
      <c r="K13071" s="12">
        <f t="shared" si="818"/>
        <v>253.4</v>
      </c>
      <c r="L13071" s="12">
        <v>21.04</v>
      </c>
      <c r="M13071" s="12">
        <f t="shared" si="819"/>
        <v>274.44</v>
      </c>
      <c r="N13071" t="s">
        <v>9</v>
      </c>
      <c r="O13071" s="13">
        <v>5</v>
      </c>
      <c r="P13071">
        <v>5</v>
      </c>
      <c r="Q13071" t="b">
        <v>1</v>
      </c>
      <c r="R13071">
        <v>6</v>
      </c>
      <c r="S13071" t="s">
        <v>44</v>
      </c>
      <c r="T13071" t="s">
        <v>35</v>
      </c>
    </row>
    <row r="13072" spans="1:20">
      <c r="A13072" t="s">
        <v>20083</v>
      </c>
      <c r="B13072" s="11">
        <v>45752</v>
      </c>
      <c r="C13072" t="s">
        <v>6732</v>
      </c>
      <c r="D13072" t="s">
        <v>23</v>
      </c>
      <c r="E13072" t="s">
        <v>169</v>
      </c>
      <c r="F13072" s="12">
        <v>126.08</v>
      </c>
      <c r="G13072" s="13">
        <v>1</v>
      </c>
      <c r="H13072">
        <v>0</v>
      </c>
      <c r="I13072" s="12">
        <f t="shared" si="816"/>
        <v>0</v>
      </c>
      <c r="J13072" s="12">
        <f t="shared" si="817"/>
        <v>126.08</v>
      </c>
      <c r="K13072" s="12">
        <f t="shared" si="818"/>
        <v>126.08</v>
      </c>
      <c r="L13072" s="12">
        <v>8.3</v>
      </c>
      <c r="M13072" s="12">
        <f t="shared" si="819"/>
        <v>134.38</v>
      </c>
      <c r="N13072" t="s">
        <v>18</v>
      </c>
      <c r="O13072" s="13">
        <v>4</v>
      </c>
      <c r="P13072">
        <v>4.5</v>
      </c>
      <c r="Q13072" t="b">
        <v>0</v>
      </c>
      <c r="R13072">
        <v>6</v>
      </c>
      <c r="S13072" t="s">
        <v>44</v>
      </c>
      <c r="T13072" t="s">
        <v>35</v>
      </c>
    </row>
    <row r="13073" spans="1:20">
      <c r="A13073" t="s">
        <v>20084</v>
      </c>
      <c r="B13073" s="11">
        <v>45752</v>
      </c>
      <c r="C13073" t="s">
        <v>189</v>
      </c>
      <c r="D13073" t="s">
        <v>5</v>
      </c>
      <c r="E13073" t="s">
        <v>119</v>
      </c>
      <c r="F13073" s="12">
        <v>94.33</v>
      </c>
      <c r="G13073" s="13">
        <v>1</v>
      </c>
      <c r="H13073">
        <v>0</v>
      </c>
      <c r="I13073" s="12">
        <f t="shared" si="816"/>
        <v>0</v>
      </c>
      <c r="J13073" s="12">
        <f t="shared" si="817"/>
        <v>94.33</v>
      </c>
      <c r="K13073" s="12">
        <f t="shared" si="818"/>
        <v>94.33</v>
      </c>
      <c r="L13073" s="12">
        <v>19.12</v>
      </c>
      <c r="M13073" s="12">
        <f t="shared" si="819"/>
        <v>113.45</v>
      </c>
      <c r="N13073" t="s">
        <v>9</v>
      </c>
      <c r="O13073" s="13">
        <v>13</v>
      </c>
      <c r="P13073">
        <v>4</v>
      </c>
      <c r="Q13073" t="b">
        <v>1</v>
      </c>
      <c r="R13073">
        <v>2</v>
      </c>
      <c r="S13073" t="s">
        <v>44</v>
      </c>
      <c r="T13073" t="s">
        <v>39</v>
      </c>
    </row>
    <row r="13074" spans="1:20">
      <c r="A13074" t="s">
        <v>20085</v>
      </c>
      <c r="B13074" s="11">
        <v>45752</v>
      </c>
      <c r="C13074" t="s">
        <v>8297</v>
      </c>
      <c r="D13074" t="s">
        <v>14</v>
      </c>
      <c r="E13074" t="s">
        <v>162</v>
      </c>
      <c r="F13074" s="12">
        <v>224.36</v>
      </c>
      <c r="G13074" s="13">
        <v>1</v>
      </c>
      <c r="H13074">
        <v>0</v>
      </c>
      <c r="I13074" s="12">
        <f t="shared" si="816"/>
        <v>0</v>
      </c>
      <c r="J13074" s="12">
        <f t="shared" si="817"/>
        <v>224.36</v>
      </c>
      <c r="K13074" s="12">
        <f t="shared" si="818"/>
        <v>224.36</v>
      </c>
      <c r="L13074" s="12">
        <v>21.66</v>
      </c>
      <c r="M13074" s="12">
        <f t="shared" si="819"/>
        <v>246.02</v>
      </c>
      <c r="N13074" t="s">
        <v>9</v>
      </c>
      <c r="O13074" s="13">
        <v>12</v>
      </c>
      <c r="P13074">
        <v>5</v>
      </c>
      <c r="Q13074" t="b">
        <v>0</v>
      </c>
      <c r="R13074">
        <v>3</v>
      </c>
      <c r="S13074" t="s">
        <v>45</v>
      </c>
      <c r="T13074" t="s">
        <v>37</v>
      </c>
    </row>
    <row r="13075" spans="1:20">
      <c r="A13075" t="s">
        <v>20086</v>
      </c>
      <c r="B13075" s="11">
        <v>45753</v>
      </c>
      <c r="C13075" t="s">
        <v>20007</v>
      </c>
      <c r="D13075" t="s">
        <v>5</v>
      </c>
      <c r="E13075" t="s">
        <v>119</v>
      </c>
      <c r="F13075" s="12">
        <v>91.3</v>
      </c>
      <c r="G13075" s="13">
        <v>2</v>
      </c>
      <c r="H13075">
        <v>0</v>
      </c>
      <c r="I13075" s="12">
        <f t="shared" si="816"/>
        <v>0</v>
      </c>
      <c r="J13075" s="12">
        <f t="shared" si="817"/>
        <v>182.6</v>
      </c>
      <c r="K13075" s="12">
        <f t="shared" si="818"/>
        <v>182.6</v>
      </c>
      <c r="L13075" s="12">
        <v>19.82</v>
      </c>
      <c r="M13075" s="12">
        <f t="shared" si="819"/>
        <v>202.42</v>
      </c>
      <c r="N13075" t="s">
        <v>9</v>
      </c>
      <c r="O13075" s="13">
        <v>13</v>
      </c>
      <c r="P13075">
        <v>4</v>
      </c>
      <c r="Q13075" t="b">
        <v>1</v>
      </c>
      <c r="R13075">
        <v>15</v>
      </c>
      <c r="S13075" t="s">
        <v>44</v>
      </c>
      <c r="T13075" t="s">
        <v>30</v>
      </c>
    </row>
    <row r="13076" spans="1:20">
      <c r="A13076" t="s">
        <v>20087</v>
      </c>
      <c r="B13076" s="11">
        <v>45753</v>
      </c>
      <c r="C13076" t="s">
        <v>9225</v>
      </c>
      <c r="D13076" t="s">
        <v>14</v>
      </c>
      <c r="E13076" t="s">
        <v>94</v>
      </c>
      <c r="F13076" s="12">
        <v>84.56</v>
      </c>
      <c r="G13076" s="13">
        <v>1</v>
      </c>
      <c r="H13076">
        <v>0</v>
      </c>
      <c r="I13076" s="12">
        <f t="shared" si="816"/>
        <v>0</v>
      </c>
      <c r="J13076" s="12">
        <f t="shared" si="817"/>
        <v>84.56</v>
      </c>
      <c r="K13076" s="12">
        <f t="shared" si="818"/>
        <v>84.56</v>
      </c>
      <c r="L13076" s="12">
        <v>19.72</v>
      </c>
      <c r="M13076" s="12">
        <f t="shared" si="819"/>
        <v>104.28</v>
      </c>
      <c r="N13076" t="s">
        <v>9</v>
      </c>
      <c r="O13076" s="13">
        <v>8</v>
      </c>
      <c r="P13076">
        <v>5</v>
      </c>
      <c r="Q13076" t="b">
        <v>0</v>
      </c>
      <c r="R13076">
        <v>9</v>
      </c>
      <c r="S13076" t="s">
        <v>45</v>
      </c>
      <c r="T13076" t="s">
        <v>35</v>
      </c>
    </row>
    <row r="13077" spans="1:20">
      <c r="A13077" t="s">
        <v>20088</v>
      </c>
      <c r="B13077" s="11">
        <v>45753</v>
      </c>
      <c r="C13077" t="s">
        <v>1993</v>
      </c>
      <c r="D13077" t="s">
        <v>17</v>
      </c>
      <c r="E13077" t="s">
        <v>139</v>
      </c>
      <c r="F13077" s="12">
        <v>144.88</v>
      </c>
      <c r="G13077" s="13">
        <v>1</v>
      </c>
      <c r="H13077">
        <v>0</v>
      </c>
      <c r="I13077" s="12">
        <f t="shared" si="816"/>
        <v>0</v>
      </c>
      <c r="J13077" s="12">
        <f t="shared" si="817"/>
        <v>144.88</v>
      </c>
      <c r="K13077" s="12">
        <f t="shared" si="818"/>
        <v>144.88</v>
      </c>
      <c r="L13077" s="12">
        <v>11.66</v>
      </c>
      <c r="M13077" s="12">
        <f t="shared" si="819"/>
        <v>156.54</v>
      </c>
      <c r="N13077" t="s">
        <v>18</v>
      </c>
      <c r="O13077" s="13">
        <v>4</v>
      </c>
      <c r="P13077">
        <v>4.5</v>
      </c>
      <c r="Q13077" t="b">
        <v>1</v>
      </c>
      <c r="R13077">
        <v>2</v>
      </c>
      <c r="S13077" t="s">
        <v>45</v>
      </c>
      <c r="T13077" t="s">
        <v>35</v>
      </c>
    </row>
    <row r="13078" spans="1:20">
      <c r="A13078" t="s">
        <v>20089</v>
      </c>
      <c r="B13078" s="11">
        <v>45753</v>
      </c>
      <c r="C13078" t="s">
        <v>9761</v>
      </c>
      <c r="D13078" t="s">
        <v>8</v>
      </c>
      <c r="E13078" t="s">
        <v>179</v>
      </c>
      <c r="F13078" s="12">
        <v>29.17</v>
      </c>
      <c r="G13078" s="13">
        <v>1</v>
      </c>
      <c r="H13078">
        <v>13.3</v>
      </c>
      <c r="I13078" s="12">
        <f t="shared" si="816"/>
        <v>3.87961</v>
      </c>
      <c r="J13078" s="12">
        <f t="shared" si="817"/>
        <v>29.17</v>
      </c>
      <c r="K13078" s="12">
        <f t="shared" si="818"/>
        <v>25.29039</v>
      </c>
      <c r="L13078" s="12">
        <v>25.89</v>
      </c>
      <c r="M13078" s="12">
        <f t="shared" si="819"/>
        <v>51.18039</v>
      </c>
      <c r="N13078" t="s">
        <v>6</v>
      </c>
      <c r="O13078" s="13">
        <v>18</v>
      </c>
      <c r="P13078">
        <v>3.5</v>
      </c>
      <c r="Q13078" t="b">
        <v>0</v>
      </c>
      <c r="R13078">
        <v>2</v>
      </c>
      <c r="S13078" t="s">
        <v>48</v>
      </c>
      <c r="T13078" t="s">
        <v>35</v>
      </c>
    </row>
    <row r="13079" spans="1:20">
      <c r="A13079" t="s">
        <v>20090</v>
      </c>
      <c r="B13079" s="11">
        <v>45753</v>
      </c>
      <c r="C13079" t="s">
        <v>20091</v>
      </c>
      <c r="D13079" t="s">
        <v>11</v>
      </c>
      <c r="E13079" t="s">
        <v>215</v>
      </c>
      <c r="F13079" s="12">
        <v>81.37</v>
      </c>
      <c r="G13079" s="13">
        <v>3</v>
      </c>
      <c r="H13079">
        <v>0</v>
      </c>
      <c r="I13079" s="12">
        <f t="shared" si="816"/>
        <v>0</v>
      </c>
      <c r="J13079" s="12">
        <f t="shared" si="817"/>
        <v>244.11</v>
      </c>
      <c r="K13079" s="12">
        <f t="shared" si="818"/>
        <v>244.11</v>
      </c>
      <c r="L13079" s="12">
        <v>29.9</v>
      </c>
      <c r="M13079" s="12">
        <f t="shared" si="819"/>
        <v>274.01</v>
      </c>
      <c r="N13079" t="s">
        <v>15</v>
      </c>
      <c r="O13079" s="13">
        <v>18</v>
      </c>
      <c r="P13079">
        <v>4</v>
      </c>
      <c r="Q13079" t="b">
        <v>0</v>
      </c>
      <c r="R13079">
        <v>8</v>
      </c>
      <c r="S13079" t="s">
        <v>44</v>
      </c>
      <c r="T13079" t="s">
        <v>30</v>
      </c>
    </row>
    <row r="13080" spans="1:20">
      <c r="A13080" t="s">
        <v>20092</v>
      </c>
      <c r="B13080" s="11">
        <v>45753</v>
      </c>
      <c r="C13080" t="s">
        <v>16740</v>
      </c>
      <c r="D13080" t="s">
        <v>14</v>
      </c>
      <c r="E13080" t="s">
        <v>113</v>
      </c>
      <c r="F13080" s="12">
        <v>132.08</v>
      </c>
      <c r="G13080" s="13">
        <v>1</v>
      </c>
      <c r="H13080">
        <v>0</v>
      </c>
      <c r="I13080" s="12">
        <f t="shared" si="816"/>
        <v>0</v>
      </c>
      <c r="J13080" s="12">
        <f t="shared" si="817"/>
        <v>132.08</v>
      </c>
      <c r="K13080" s="12">
        <f t="shared" si="818"/>
        <v>132.08</v>
      </c>
      <c r="L13080" s="12">
        <v>13.08</v>
      </c>
      <c r="M13080" s="12">
        <f t="shared" si="819"/>
        <v>145.16</v>
      </c>
      <c r="N13080" t="s">
        <v>18</v>
      </c>
      <c r="O13080" s="13">
        <v>3</v>
      </c>
      <c r="P13080">
        <v>5</v>
      </c>
      <c r="Q13080" t="b">
        <v>1</v>
      </c>
      <c r="R13080">
        <v>7</v>
      </c>
      <c r="S13080" t="s">
        <v>42</v>
      </c>
      <c r="T13080" t="s">
        <v>35</v>
      </c>
    </row>
    <row r="13081" spans="1:20">
      <c r="A13081" t="s">
        <v>20093</v>
      </c>
      <c r="B13081" s="11">
        <v>45753</v>
      </c>
      <c r="C13081" t="s">
        <v>20094</v>
      </c>
      <c r="D13081" t="s">
        <v>11</v>
      </c>
      <c r="E13081" t="s">
        <v>204</v>
      </c>
      <c r="F13081" s="12">
        <v>41.63</v>
      </c>
      <c r="G13081" s="13">
        <v>2</v>
      </c>
      <c r="H13081">
        <v>0</v>
      </c>
      <c r="I13081" s="12">
        <f t="shared" si="816"/>
        <v>0</v>
      </c>
      <c r="J13081" s="12">
        <f t="shared" si="817"/>
        <v>83.26</v>
      </c>
      <c r="K13081" s="12">
        <f t="shared" si="818"/>
        <v>83.26</v>
      </c>
      <c r="L13081" s="12">
        <v>12.78</v>
      </c>
      <c r="M13081" s="12">
        <f t="shared" si="819"/>
        <v>96.04</v>
      </c>
      <c r="N13081" t="s">
        <v>18</v>
      </c>
      <c r="O13081" s="13">
        <v>2</v>
      </c>
      <c r="P13081">
        <v>5</v>
      </c>
      <c r="Q13081" t="b">
        <v>0</v>
      </c>
      <c r="R13081">
        <v>1</v>
      </c>
      <c r="S13081" t="s">
        <v>48</v>
      </c>
      <c r="T13081" t="s">
        <v>35</v>
      </c>
    </row>
    <row r="13082" spans="1:20">
      <c r="A13082" t="s">
        <v>20095</v>
      </c>
      <c r="B13082" s="11">
        <v>45753</v>
      </c>
      <c r="C13082" t="s">
        <v>6659</v>
      </c>
      <c r="D13082" t="s">
        <v>14</v>
      </c>
      <c r="E13082" t="s">
        <v>94</v>
      </c>
      <c r="F13082" s="12">
        <v>225.24</v>
      </c>
      <c r="G13082" s="13">
        <v>1</v>
      </c>
      <c r="H13082">
        <v>23.9</v>
      </c>
      <c r="I13082" s="12">
        <f t="shared" si="816"/>
        <v>53.83236</v>
      </c>
      <c r="J13082" s="12">
        <f t="shared" si="817"/>
        <v>225.24</v>
      </c>
      <c r="K13082" s="12">
        <f t="shared" si="818"/>
        <v>171.40764</v>
      </c>
      <c r="L13082" s="12">
        <v>17.01</v>
      </c>
      <c r="M13082" s="12">
        <f t="shared" si="819"/>
        <v>188.41764</v>
      </c>
      <c r="N13082" t="s">
        <v>9</v>
      </c>
      <c r="O13082" s="13">
        <v>9</v>
      </c>
      <c r="P13082">
        <v>4.5</v>
      </c>
      <c r="Q13082" t="b">
        <v>0</v>
      </c>
      <c r="R13082">
        <v>4</v>
      </c>
      <c r="S13082" t="s">
        <v>44</v>
      </c>
      <c r="T13082" t="s">
        <v>35</v>
      </c>
    </row>
    <row r="13083" spans="1:20">
      <c r="A13083" t="s">
        <v>20096</v>
      </c>
      <c r="B13083" s="11">
        <v>45753</v>
      </c>
      <c r="C13083" t="s">
        <v>9435</v>
      </c>
      <c r="D13083" t="s">
        <v>14</v>
      </c>
      <c r="E13083" t="s">
        <v>94</v>
      </c>
      <c r="F13083" s="12">
        <v>20.35</v>
      </c>
      <c r="G13083" s="13">
        <v>3</v>
      </c>
      <c r="H13083">
        <v>0</v>
      </c>
      <c r="I13083" s="12">
        <f t="shared" si="816"/>
        <v>0</v>
      </c>
      <c r="J13083" s="12">
        <f t="shared" si="817"/>
        <v>61.05</v>
      </c>
      <c r="K13083" s="12">
        <f t="shared" si="818"/>
        <v>61.05</v>
      </c>
      <c r="L13083" s="12">
        <v>8.64</v>
      </c>
      <c r="M13083" s="12">
        <f t="shared" si="819"/>
        <v>69.69</v>
      </c>
      <c r="N13083" t="s">
        <v>18</v>
      </c>
      <c r="O13083" s="13">
        <v>7</v>
      </c>
      <c r="P13083">
        <v>5</v>
      </c>
      <c r="Q13083" t="b">
        <v>0</v>
      </c>
      <c r="R13083">
        <v>7</v>
      </c>
      <c r="S13083" t="s">
        <v>44</v>
      </c>
      <c r="T13083" t="s">
        <v>35</v>
      </c>
    </row>
    <row r="13084" spans="1:20">
      <c r="A13084" t="s">
        <v>20097</v>
      </c>
      <c r="B13084" s="11">
        <v>45754</v>
      </c>
      <c r="C13084" t="s">
        <v>2699</v>
      </c>
      <c r="D13084" t="s">
        <v>14</v>
      </c>
      <c r="E13084" t="s">
        <v>82</v>
      </c>
      <c r="F13084" s="12">
        <v>246.86</v>
      </c>
      <c r="G13084" s="13">
        <v>1</v>
      </c>
      <c r="H13084">
        <v>7.7</v>
      </c>
      <c r="I13084" s="12">
        <f t="shared" si="816"/>
        <v>19.00822</v>
      </c>
      <c r="J13084" s="12">
        <f t="shared" si="817"/>
        <v>246.86</v>
      </c>
      <c r="K13084" s="12">
        <f t="shared" si="818"/>
        <v>227.85178</v>
      </c>
      <c r="L13084" s="12">
        <v>23</v>
      </c>
      <c r="M13084" s="12">
        <f t="shared" si="819"/>
        <v>250.85178</v>
      </c>
      <c r="N13084" t="s">
        <v>6</v>
      </c>
      <c r="O13084" s="13">
        <v>23</v>
      </c>
      <c r="P13084">
        <v>5</v>
      </c>
      <c r="Q13084" t="b">
        <v>0</v>
      </c>
      <c r="R13084">
        <v>9</v>
      </c>
      <c r="S13084" t="s">
        <v>48</v>
      </c>
      <c r="T13084" t="s">
        <v>32</v>
      </c>
    </row>
    <row r="13085" spans="1:20">
      <c r="A13085" t="s">
        <v>20098</v>
      </c>
      <c r="B13085" s="11">
        <v>45754</v>
      </c>
      <c r="C13085" t="s">
        <v>8080</v>
      </c>
      <c r="D13085" t="s">
        <v>11</v>
      </c>
      <c r="E13085" t="s">
        <v>215</v>
      </c>
      <c r="F13085" s="12">
        <v>84.62</v>
      </c>
      <c r="G13085" s="13">
        <v>2</v>
      </c>
      <c r="H13085">
        <v>9.9</v>
      </c>
      <c r="I13085" s="12">
        <f t="shared" si="816"/>
        <v>8.37738</v>
      </c>
      <c r="J13085" s="12">
        <f t="shared" si="817"/>
        <v>169.24</v>
      </c>
      <c r="K13085" s="12">
        <f t="shared" si="818"/>
        <v>160.86262</v>
      </c>
      <c r="L13085" s="12">
        <v>16.68</v>
      </c>
      <c r="M13085" s="12">
        <f t="shared" si="819"/>
        <v>177.54262</v>
      </c>
      <c r="N13085" t="s">
        <v>9</v>
      </c>
      <c r="O13085" s="13">
        <v>8</v>
      </c>
      <c r="P13085">
        <v>4.5</v>
      </c>
      <c r="Q13085" t="b">
        <v>0</v>
      </c>
      <c r="R13085">
        <v>4</v>
      </c>
      <c r="S13085" t="s">
        <v>45</v>
      </c>
      <c r="T13085" t="s">
        <v>35</v>
      </c>
    </row>
    <row r="13086" spans="1:20">
      <c r="A13086" t="s">
        <v>20099</v>
      </c>
      <c r="B13086" s="11">
        <v>45754</v>
      </c>
      <c r="C13086" t="s">
        <v>13821</v>
      </c>
      <c r="D13086" t="s">
        <v>17</v>
      </c>
      <c r="E13086" t="s">
        <v>194</v>
      </c>
      <c r="F13086" s="12">
        <v>61.87</v>
      </c>
      <c r="G13086" s="13">
        <v>1</v>
      </c>
      <c r="H13086">
        <v>7</v>
      </c>
      <c r="I13086" s="12">
        <f t="shared" si="816"/>
        <v>4.3309</v>
      </c>
      <c r="J13086" s="12">
        <f t="shared" si="817"/>
        <v>61.87</v>
      </c>
      <c r="K13086" s="12">
        <f t="shared" si="818"/>
        <v>57.5391</v>
      </c>
      <c r="L13086" s="12">
        <v>13.84</v>
      </c>
      <c r="M13086" s="12">
        <f t="shared" si="819"/>
        <v>71.3791</v>
      </c>
      <c r="N13086" t="s">
        <v>18</v>
      </c>
      <c r="O13086" s="13">
        <v>3</v>
      </c>
      <c r="P13086">
        <v>4.5</v>
      </c>
      <c r="Q13086" t="b">
        <v>1</v>
      </c>
      <c r="R13086">
        <v>8</v>
      </c>
      <c r="S13086" t="s">
        <v>46</v>
      </c>
      <c r="T13086" t="s">
        <v>39</v>
      </c>
    </row>
    <row r="13087" spans="1:20">
      <c r="A13087" t="s">
        <v>20100</v>
      </c>
      <c r="B13087" s="11">
        <v>45754</v>
      </c>
      <c r="C13087" t="s">
        <v>12062</v>
      </c>
      <c r="D13087" t="s">
        <v>20</v>
      </c>
      <c r="E13087" t="s">
        <v>136</v>
      </c>
      <c r="F13087" s="12">
        <v>40.12</v>
      </c>
      <c r="G13087" s="13">
        <v>1</v>
      </c>
      <c r="H13087">
        <v>0</v>
      </c>
      <c r="I13087" s="12">
        <f t="shared" si="816"/>
        <v>0</v>
      </c>
      <c r="J13087" s="12">
        <f t="shared" si="817"/>
        <v>40.12</v>
      </c>
      <c r="K13087" s="12">
        <f t="shared" si="818"/>
        <v>40.12</v>
      </c>
      <c r="L13087" s="12">
        <v>8.84</v>
      </c>
      <c r="M13087" s="12">
        <f t="shared" si="819"/>
        <v>48.96</v>
      </c>
      <c r="N13087" t="s">
        <v>18</v>
      </c>
      <c r="O13087" s="13">
        <v>4</v>
      </c>
      <c r="P13087">
        <v>4.5</v>
      </c>
      <c r="Q13087" t="b">
        <v>0</v>
      </c>
      <c r="R13087">
        <v>6</v>
      </c>
      <c r="S13087" t="s">
        <v>45</v>
      </c>
      <c r="T13087" t="s">
        <v>39</v>
      </c>
    </row>
    <row r="13088" spans="1:20">
      <c r="A13088" t="s">
        <v>20101</v>
      </c>
      <c r="B13088" s="11">
        <v>45754</v>
      </c>
      <c r="C13088" t="s">
        <v>13158</v>
      </c>
      <c r="D13088" t="s">
        <v>17</v>
      </c>
      <c r="E13088" t="s">
        <v>129</v>
      </c>
      <c r="F13088" s="12">
        <v>167.94</v>
      </c>
      <c r="G13088" s="13">
        <v>1</v>
      </c>
      <c r="H13088">
        <v>0</v>
      </c>
      <c r="I13088" s="12">
        <f t="shared" si="816"/>
        <v>0</v>
      </c>
      <c r="J13088" s="12">
        <f t="shared" si="817"/>
        <v>167.94</v>
      </c>
      <c r="K13088" s="12">
        <f t="shared" si="818"/>
        <v>167.94</v>
      </c>
      <c r="L13088" s="12">
        <v>12.81</v>
      </c>
      <c r="M13088" s="12">
        <f t="shared" si="819"/>
        <v>180.75</v>
      </c>
      <c r="N13088" t="s">
        <v>18</v>
      </c>
      <c r="O13088" s="13">
        <v>2</v>
      </c>
      <c r="P13088">
        <v>5</v>
      </c>
      <c r="Q13088" t="b">
        <v>0</v>
      </c>
      <c r="R13088">
        <v>4</v>
      </c>
      <c r="S13088" t="s">
        <v>44</v>
      </c>
      <c r="T13088" t="s">
        <v>35</v>
      </c>
    </row>
    <row r="13089" spans="1:20">
      <c r="A13089" t="s">
        <v>20102</v>
      </c>
      <c r="B13089" s="11">
        <v>45754</v>
      </c>
      <c r="C13089" t="s">
        <v>6769</v>
      </c>
      <c r="D13089" t="s">
        <v>23</v>
      </c>
      <c r="E13089" t="s">
        <v>169</v>
      </c>
      <c r="F13089" s="12">
        <v>131.48</v>
      </c>
      <c r="G13089" s="13">
        <v>1</v>
      </c>
      <c r="H13089">
        <v>0</v>
      </c>
      <c r="I13089" s="12">
        <f t="shared" si="816"/>
        <v>0</v>
      </c>
      <c r="J13089" s="12">
        <f t="shared" si="817"/>
        <v>131.48</v>
      </c>
      <c r="K13089" s="12">
        <f t="shared" si="818"/>
        <v>131.48</v>
      </c>
      <c r="L13089" s="12">
        <v>15.73</v>
      </c>
      <c r="M13089" s="12">
        <f t="shared" si="819"/>
        <v>147.21</v>
      </c>
      <c r="N13089" t="s">
        <v>18</v>
      </c>
      <c r="O13089" s="13">
        <v>4</v>
      </c>
      <c r="P13089">
        <v>3.5</v>
      </c>
      <c r="Q13089" t="b">
        <v>1</v>
      </c>
      <c r="R13089">
        <v>1</v>
      </c>
      <c r="S13089" t="s">
        <v>44</v>
      </c>
      <c r="T13089" t="s">
        <v>30</v>
      </c>
    </row>
    <row r="13090" spans="1:20">
      <c r="A13090" t="s">
        <v>20103</v>
      </c>
      <c r="B13090" s="11">
        <v>45755</v>
      </c>
      <c r="C13090" t="s">
        <v>3548</v>
      </c>
      <c r="D13090" t="s">
        <v>11</v>
      </c>
      <c r="E13090" t="s">
        <v>91</v>
      </c>
      <c r="F13090" s="12">
        <v>24.43</v>
      </c>
      <c r="G13090" s="13">
        <v>1</v>
      </c>
      <c r="H13090">
        <v>0</v>
      </c>
      <c r="I13090" s="12">
        <f t="shared" si="816"/>
        <v>0</v>
      </c>
      <c r="J13090" s="12">
        <f t="shared" si="817"/>
        <v>24.43</v>
      </c>
      <c r="K13090" s="12">
        <f t="shared" si="818"/>
        <v>24.43</v>
      </c>
      <c r="L13090" s="12">
        <v>14.87</v>
      </c>
      <c r="M13090" s="12">
        <f t="shared" si="819"/>
        <v>39.3</v>
      </c>
      <c r="N13090" t="s">
        <v>9</v>
      </c>
      <c r="O13090" s="13">
        <v>13</v>
      </c>
      <c r="P13090">
        <v>3</v>
      </c>
      <c r="Q13090" t="b">
        <v>0</v>
      </c>
      <c r="R13090">
        <v>6</v>
      </c>
      <c r="S13090" t="s">
        <v>48</v>
      </c>
      <c r="T13090" t="s">
        <v>35</v>
      </c>
    </row>
    <row r="13091" spans="1:20">
      <c r="A13091" t="s">
        <v>20104</v>
      </c>
      <c r="B13091" s="11">
        <v>45755</v>
      </c>
      <c r="C13091" t="s">
        <v>10874</v>
      </c>
      <c r="D13091" t="s">
        <v>8</v>
      </c>
      <c r="E13091" t="s">
        <v>565</v>
      </c>
      <c r="F13091" s="12">
        <v>46.82</v>
      </c>
      <c r="G13091" s="13">
        <v>3</v>
      </c>
      <c r="H13091">
        <v>0</v>
      </c>
      <c r="I13091" s="12">
        <f t="shared" si="816"/>
        <v>0</v>
      </c>
      <c r="J13091" s="12">
        <f t="shared" si="817"/>
        <v>140.46</v>
      </c>
      <c r="K13091" s="12">
        <f t="shared" si="818"/>
        <v>140.46</v>
      </c>
      <c r="L13091" s="12">
        <v>9.75</v>
      </c>
      <c r="M13091" s="12">
        <f t="shared" si="819"/>
        <v>150.21</v>
      </c>
      <c r="N13091" t="s">
        <v>18</v>
      </c>
      <c r="O13091" s="13">
        <v>2</v>
      </c>
      <c r="P13091">
        <v>4</v>
      </c>
      <c r="Q13091" t="b">
        <v>0</v>
      </c>
      <c r="R13091">
        <v>1</v>
      </c>
      <c r="S13091" t="s">
        <v>42</v>
      </c>
      <c r="T13091" t="s">
        <v>30</v>
      </c>
    </row>
    <row r="13092" spans="1:20">
      <c r="A13092" t="s">
        <v>20105</v>
      </c>
      <c r="B13092" s="11">
        <v>45755</v>
      </c>
      <c r="C13092" t="s">
        <v>12576</v>
      </c>
      <c r="D13092" t="s">
        <v>14</v>
      </c>
      <c r="E13092" t="s">
        <v>94</v>
      </c>
      <c r="F13092" s="12">
        <v>166.08</v>
      </c>
      <c r="G13092" s="13">
        <v>1</v>
      </c>
      <c r="H13092">
        <v>0</v>
      </c>
      <c r="I13092" s="12">
        <f t="shared" si="816"/>
        <v>0</v>
      </c>
      <c r="J13092" s="12">
        <f t="shared" si="817"/>
        <v>166.08</v>
      </c>
      <c r="K13092" s="12">
        <f t="shared" si="818"/>
        <v>166.08</v>
      </c>
      <c r="L13092" s="12">
        <v>18.01</v>
      </c>
      <c r="M13092" s="12">
        <f t="shared" si="819"/>
        <v>184.09</v>
      </c>
      <c r="N13092" t="s">
        <v>9</v>
      </c>
      <c r="O13092" s="13">
        <v>5</v>
      </c>
      <c r="P13092">
        <v>4.5</v>
      </c>
      <c r="Q13092" t="b">
        <v>1</v>
      </c>
      <c r="R13092">
        <v>9</v>
      </c>
      <c r="S13092" t="s">
        <v>44</v>
      </c>
      <c r="T13092" t="s">
        <v>35</v>
      </c>
    </row>
    <row r="13093" spans="1:20">
      <c r="A13093" t="s">
        <v>20106</v>
      </c>
      <c r="B13093" s="11">
        <v>45755</v>
      </c>
      <c r="C13093" t="s">
        <v>6006</v>
      </c>
      <c r="D13093" t="s">
        <v>5</v>
      </c>
      <c r="E13093" t="s">
        <v>119</v>
      </c>
      <c r="F13093" s="12">
        <v>33.2</v>
      </c>
      <c r="G13093" s="13">
        <v>1</v>
      </c>
      <c r="H13093">
        <v>0</v>
      </c>
      <c r="I13093" s="12">
        <f t="shared" si="816"/>
        <v>0</v>
      </c>
      <c r="J13093" s="12">
        <f t="shared" si="817"/>
        <v>33.2</v>
      </c>
      <c r="K13093" s="12">
        <f t="shared" si="818"/>
        <v>33.2</v>
      </c>
      <c r="L13093" s="12">
        <v>12.47</v>
      </c>
      <c r="M13093" s="12">
        <f t="shared" si="819"/>
        <v>45.67</v>
      </c>
      <c r="N13093" t="s">
        <v>18</v>
      </c>
      <c r="O13093" s="13">
        <v>7</v>
      </c>
      <c r="P13093">
        <v>4.5</v>
      </c>
      <c r="Q13093" t="b">
        <v>0</v>
      </c>
      <c r="R13093">
        <v>6</v>
      </c>
      <c r="S13093" t="s">
        <v>44</v>
      </c>
      <c r="T13093" t="s">
        <v>35</v>
      </c>
    </row>
    <row r="13094" spans="1:20">
      <c r="A13094" t="s">
        <v>20107</v>
      </c>
      <c r="B13094" s="11">
        <v>45755</v>
      </c>
      <c r="C13094" t="s">
        <v>15900</v>
      </c>
      <c r="D13094" t="s">
        <v>5</v>
      </c>
      <c r="E13094" t="s">
        <v>106</v>
      </c>
      <c r="F13094" s="12">
        <v>46.63</v>
      </c>
      <c r="G13094" s="13">
        <v>1</v>
      </c>
      <c r="H13094">
        <v>20.4</v>
      </c>
      <c r="I13094" s="12">
        <f t="shared" si="816"/>
        <v>9.51252</v>
      </c>
      <c r="J13094" s="12">
        <f t="shared" si="817"/>
        <v>46.63</v>
      </c>
      <c r="K13094" s="12">
        <f t="shared" si="818"/>
        <v>37.11748</v>
      </c>
      <c r="L13094" s="12">
        <v>24.75</v>
      </c>
      <c r="M13094" s="12">
        <f t="shared" si="819"/>
        <v>61.86748</v>
      </c>
      <c r="N13094" t="s">
        <v>6</v>
      </c>
      <c r="O13094" s="13">
        <v>17</v>
      </c>
      <c r="P13094">
        <v>5</v>
      </c>
      <c r="Q13094" t="b">
        <v>1</v>
      </c>
      <c r="R13094">
        <v>4</v>
      </c>
      <c r="S13094" t="s">
        <v>43</v>
      </c>
      <c r="T13094" t="s">
        <v>39</v>
      </c>
    </row>
    <row r="13095" spans="1:20">
      <c r="A13095" t="s">
        <v>20108</v>
      </c>
      <c r="B13095" s="11">
        <v>45755</v>
      </c>
      <c r="C13095" t="s">
        <v>6235</v>
      </c>
      <c r="D13095" t="s">
        <v>20</v>
      </c>
      <c r="E13095" t="s">
        <v>197</v>
      </c>
      <c r="F13095" s="12">
        <v>22.72</v>
      </c>
      <c r="G13095" s="13">
        <v>2</v>
      </c>
      <c r="H13095">
        <v>20</v>
      </c>
      <c r="I13095" s="12">
        <f t="shared" si="816"/>
        <v>4.544</v>
      </c>
      <c r="J13095" s="12">
        <f t="shared" si="817"/>
        <v>45.44</v>
      </c>
      <c r="K13095" s="12">
        <f t="shared" si="818"/>
        <v>40.896</v>
      </c>
      <c r="L13095" s="12">
        <v>7.55</v>
      </c>
      <c r="M13095" s="12">
        <f t="shared" si="819"/>
        <v>48.446</v>
      </c>
      <c r="N13095" t="s">
        <v>18</v>
      </c>
      <c r="O13095" s="13">
        <v>3</v>
      </c>
      <c r="P13095">
        <v>5</v>
      </c>
      <c r="Q13095" t="b">
        <v>0</v>
      </c>
      <c r="R13095">
        <v>4</v>
      </c>
      <c r="S13095" t="s">
        <v>43</v>
      </c>
      <c r="T13095" t="s">
        <v>39</v>
      </c>
    </row>
    <row r="13096" spans="1:20">
      <c r="A13096" t="s">
        <v>20109</v>
      </c>
      <c r="B13096" s="11">
        <v>45755</v>
      </c>
      <c r="C13096" t="s">
        <v>9273</v>
      </c>
      <c r="D13096" t="s">
        <v>8</v>
      </c>
      <c r="E13096" t="s">
        <v>75</v>
      </c>
      <c r="F13096" s="12">
        <v>21.36</v>
      </c>
      <c r="G13096" s="13">
        <v>1</v>
      </c>
      <c r="H13096">
        <v>0</v>
      </c>
      <c r="I13096" s="12">
        <f t="shared" si="816"/>
        <v>0</v>
      </c>
      <c r="J13096" s="12">
        <f t="shared" si="817"/>
        <v>21.36</v>
      </c>
      <c r="K13096" s="12">
        <f t="shared" si="818"/>
        <v>21.36</v>
      </c>
      <c r="L13096" s="12">
        <v>11.57</v>
      </c>
      <c r="M13096" s="12">
        <f t="shared" si="819"/>
        <v>32.93</v>
      </c>
      <c r="N13096" t="s">
        <v>18</v>
      </c>
      <c r="O13096" s="13">
        <v>4</v>
      </c>
      <c r="P13096">
        <v>4</v>
      </c>
      <c r="Q13096" t="b">
        <v>0</v>
      </c>
      <c r="R13096">
        <v>5</v>
      </c>
      <c r="S13096" t="s">
        <v>45</v>
      </c>
      <c r="T13096" t="s">
        <v>35</v>
      </c>
    </row>
    <row r="13097" spans="1:20">
      <c r="A13097" t="s">
        <v>20110</v>
      </c>
      <c r="B13097" s="11">
        <v>45756</v>
      </c>
      <c r="C13097" t="s">
        <v>11133</v>
      </c>
      <c r="D13097" t="s">
        <v>5</v>
      </c>
      <c r="E13097" t="s">
        <v>106</v>
      </c>
      <c r="F13097" s="12">
        <v>36.58</v>
      </c>
      <c r="G13097" s="13">
        <v>2</v>
      </c>
      <c r="H13097">
        <v>0</v>
      </c>
      <c r="I13097" s="12">
        <f t="shared" si="816"/>
        <v>0</v>
      </c>
      <c r="J13097" s="12">
        <f t="shared" si="817"/>
        <v>73.16</v>
      </c>
      <c r="K13097" s="12">
        <f t="shared" si="818"/>
        <v>73.16</v>
      </c>
      <c r="L13097" s="12">
        <v>19.49</v>
      </c>
      <c r="M13097" s="12">
        <f t="shared" si="819"/>
        <v>92.65</v>
      </c>
      <c r="N13097" t="s">
        <v>6</v>
      </c>
      <c r="O13097" s="13">
        <v>19</v>
      </c>
      <c r="P13097">
        <v>2.5</v>
      </c>
      <c r="Q13097" t="b">
        <v>1</v>
      </c>
      <c r="R13097">
        <v>1</v>
      </c>
      <c r="S13097" t="s">
        <v>44</v>
      </c>
      <c r="T13097" t="s">
        <v>39</v>
      </c>
    </row>
    <row r="13098" spans="1:20">
      <c r="A13098" t="s">
        <v>20111</v>
      </c>
      <c r="B13098" s="11">
        <v>45756</v>
      </c>
      <c r="C13098" t="s">
        <v>11400</v>
      </c>
      <c r="D13098" t="s">
        <v>11</v>
      </c>
      <c r="E13098" t="s">
        <v>91</v>
      </c>
      <c r="F13098" s="12">
        <v>54.35</v>
      </c>
      <c r="G13098" s="13">
        <v>1</v>
      </c>
      <c r="H13098">
        <v>0</v>
      </c>
      <c r="I13098" s="12">
        <f t="shared" si="816"/>
        <v>0</v>
      </c>
      <c r="J13098" s="12">
        <f t="shared" si="817"/>
        <v>54.35</v>
      </c>
      <c r="K13098" s="12">
        <f t="shared" si="818"/>
        <v>54.35</v>
      </c>
      <c r="L13098" s="12">
        <v>9.16</v>
      </c>
      <c r="M13098" s="12">
        <f t="shared" si="819"/>
        <v>63.51</v>
      </c>
      <c r="N13098" t="s">
        <v>18</v>
      </c>
      <c r="O13098" s="13">
        <v>7</v>
      </c>
      <c r="P13098">
        <v>4.5</v>
      </c>
      <c r="Q13098" t="b">
        <v>0</v>
      </c>
      <c r="R13098">
        <v>10</v>
      </c>
      <c r="S13098" t="s">
        <v>44</v>
      </c>
      <c r="T13098" t="s">
        <v>35</v>
      </c>
    </row>
    <row r="13099" spans="1:20">
      <c r="A13099" t="s">
        <v>20112</v>
      </c>
      <c r="B13099" s="11">
        <v>45756</v>
      </c>
      <c r="C13099" t="s">
        <v>20113</v>
      </c>
      <c r="D13099" t="s">
        <v>17</v>
      </c>
      <c r="E13099" t="s">
        <v>78</v>
      </c>
      <c r="F13099" s="12">
        <v>67.05</v>
      </c>
      <c r="G13099" s="13">
        <v>1</v>
      </c>
      <c r="H13099">
        <v>0</v>
      </c>
      <c r="I13099" s="12">
        <f t="shared" si="816"/>
        <v>0</v>
      </c>
      <c r="J13099" s="12">
        <f t="shared" si="817"/>
        <v>67.05</v>
      </c>
      <c r="K13099" s="12">
        <f t="shared" si="818"/>
        <v>67.05</v>
      </c>
      <c r="L13099" s="12">
        <v>14.25</v>
      </c>
      <c r="M13099" s="12">
        <f t="shared" si="819"/>
        <v>81.3</v>
      </c>
      <c r="N13099" t="s">
        <v>18</v>
      </c>
      <c r="O13099" s="13">
        <v>2</v>
      </c>
      <c r="P13099">
        <v>3.5</v>
      </c>
      <c r="Q13099" t="b">
        <v>0</v>
      </c>
      <c r="R13099">
        <v>6</v>
      </c>
      <c r="S13099" t="s">
        <v>46</v>
      </c>
      <c r="T13099" t="s">
        <v>37</v>
      </c>
    </row>
    <row r="13100" spans="1:20">
      <c r="A13100" t="s">
        <v>20114</v>
      </c>
      <c r="B13100" s="11">
        <v>45756</v>
      </c>
      <c r="C13100" t="s">
        <v>5581</v>
      </c>
      <c r="D13100" t="s">
        <v>20</v>
      </c>
      <c r="E13100" t="s">
        <v>97</v>
      </c>
      <c r="F13100" s="12">
        <v>33.93</v>
      </c>
      <c r="G13100" s="13">
        <v>1</v>
      </c>
      <c r="H13100">
        <v>0</v>
      </c>
      <c r="I13100" s="12">
        <f t="shared" si="816"/>
        <v>0</v>
      </c>
      <c r="J13100" s="12">
        <f t="shared" si="817"/>
        <v>33.93</v>
      </c>
      <c r="K13100" s="12">
        <f t="shared" si="818"/>
        <v>33.93</v>
      </c>
      <c r="L13100" s="12">
        <v>19.03</v>
      </c>
      <c r="M13100" s="12">
        <f t="shared" si="819"/>
        <v>52.96</v>
      </c>
      <c r="N13100" t="s">
        <v>9</v>
      </c>
      <c r="O13100" s="13">
        <v>6</v>
      </c>
      <c r="P13100">
        <v>4</v>
      </c>
      <c r="Q13100" t="b">
        <v>0</v>
      </c>
      <c r="R13100">
        <v>4</v>
      </c>
      <c r="S13100" t="s">
        <v>48</v>
      </c>
      <c r="T13100" t="s">
        <v>37</v>
      </c>
    </row>
    <row r="13101" spans="1:20">
      <c r="A13101" t="s">
        <v>20115</v>
      </c>
      <c r="B13101" s="11">
        <v>45756</v>
      </c>
      <c r="C13101" t="s">
        <v>1227</v>
      </c>
      <c r="D13101" t="s">
        <v>23</v>
      </c>
      <c r="E13101" t="s">
        <v>110</v>
      </c>
      <c r="F13101" s="12">
        <v>26.62</v>
      </c>
      <c r="G13101" s="13">
        <v>1</v>
      </c>
      <c r="H13101">
        <v>0</v>
      </c>
      <c r="I13101" s="12">
        <f t="shared" si="816"/>
        <v>0</v>
      </c>
      <c r="J13101" s="12">
        <f t="shared" si="817"/>
        <v>26.62</v>
      </c>
      <c r="K13101" s="12">
        <f t="shared" si="818"/>
        <v>26.62</v>
      </c>
      <c r="L13101" s="12">
        <v>16.53</v>
      </c>
      <c r="M13101" s="12">
        <f t="shared" si="819"/>
        <v>43.15</v>
      </c>
      <c r="N13101" t="s">
        <v>9</v>
      </c>
      <c r="O13101" s="13">
        <v>5</v>
      </c>
      <c r="P13101">
        <v>5</v>
      </c>
      <c r="Q13101" t="b">
        <v>0</v>
      </c>
      <c r="R13101">
        <v>1</v>
      </c>
      <c r="S13101" t="s">
        <v>45</v>
      </c>
      <c r="T13101" t="s">
        <v>30</v>
      </c>
    </row>
    <row r="13102" spans="1:20">
      <c r="A13102" t="s">
        <v>20116</v>
      </c>
      <c r="B13102" s="11">
        <v>45756</v>
      </c>
      <c r="C13102" t="s">
        <v>20117</v>
      </c>
      <c r="D13102" t="s">
        <v>23</v>
      </c>
      <c r="E13102" t="s">
        <v>176</v>
      </c>
      <c r="F13102" s="12">
        <v>112.27</v>
      </c>
      <c r="G13102" s="13">
        <v>3</v>
      </c>
      <c r="H13102">
        <v>0</v>
      </c>
      <c r="I13102" s="12">
        <f t="shared" si="816"/>
        <v>0</v>
      </c>
      <c r="J13102" s="12">
        <f t="shared" si="817"/>
        <v>336.81</v>
      </c>
      <c r="K13102" s="12">
        <f t="shared" si="818"/>
        <v>336.81</v>
      </c>
      <c r="L13102" s="12">
        <v>10.66</v>
      </c>
      <c r="M13102" s="12">
        <f t="shared" si="819"/>
        <v>347.47</v>
      </c>
      <c r="N13102" t="s">
        <v>18</v>
      </c>
      <c r="O13102" s="13">
        <v>6</v>
      </c>
      <c r="P13102">
        <v>4.5</v>
      </c>
      <c r="Q13102" t="b">
        <v>0</v>
      </c>
      <c r="R13102">
        <v>12</v>
      </c>
      <c r="S13102" t="s">
        <v>45</v>
      </c>
      <c r="T13102" t="s">
        <v>30</v>
      </c>
    </row>
    <row r="13103" spans="1:20">
      <c r="A13103" t="s">
        <v>20118</v>
      </c>
      <c r="B13103" s="11">
        <v>45756</v>
      </c>
      <c r="C13103" t="s">
        <v>5407</v>
      </c>
      <c r="D13103" t="s">
        <v>17</v>
      </c>
      <c r="E13103" t="s">
        <v>209</v>
      </c>
      <c r="F13103" s="12">
        <v>173.57</v>
      </c>
      <c r="G13103" s="13">
        <v>1</v>
      </c>
      <c r="H13103">
        <v>8.9</v>
      </c>
      <c r="I13103" s="12">
        <f t="shared" si="816"/>
        <v>15.44773</v>
      </c>
      <c r="J13103" s="12">
        <f t="shared" si="817"/>
        <v>173.57</v>
      </c>
      <c r="K13103" s="12">
        <f t="shared" si="818"/>
        <v>158.12227</v>
      </c>
      <c r="L13103" s="12">
        <v>28.7</v>
      </c>
      <c r="M13103" s="12">
        <f t="shared" si="819"/>
        <v>186.82227</v>
      </c>
      <c r="N13103" t="s">
        <v>6</v>
      </c>
      <c r="O13103" s="13">
        <v>20</v>
      </c>
      <c r="P13103">
        <v>5</v>
      </c>
      <c r="Q13103" t="b">
        <v>0</v>
      </c>
      <c r="R13103">
        <v>9</v>
      </c>
      <c r="S13103" t="s">
        <v>44</v>
      </c>
      <c r="T13103" t="s">
        <v>35</v>
      </c>
    </row>
    <row r="13104" spans="1:20">
      <c r="A13104" t="s">
        <v>20119</v>
      </c>
      <c r="B13104" s="11">
        <v>45756</v>
      </c>
      <c r="C13104" t="s">
        <v>15075</v>
      </c>
      <c r="D13104" t="s">
        <v>25</v>
      </c>
      <c r="E13104" t="s">
        <v>72</v>
      </c>
      <c r="F13104" s="12">
        <v>294.93</v>
      </c>
      <c r="G13104" s="13">
        <v>2</v>
      </c>
      <c r="H13104">
        <v>12.8</v>
      </c>
      <c r="I13104" s="12">
        <f t="shared" si="816"/>
        <v>37.75104</v>
      </c>
      <c r="J13104" s="12">
        <f t="shared" si="817"/>
        <v>589.86</v>
      </c>
      <c r="K13104" s="12">
        <f t="shared" si="818"/>
        <v>552.10896</v>
      </c>
      <c r="L13104" s="12">
        <v>15.19</v>
      </c>
      <c r="M13104" s="12">
        <f t="shared" si="819"/>
        <v>567.29896</v>
      </c>
      <c r="N13104" t="s">
        <v>18</v>
      </c>
      <c r="O13104" s="13">
        <v>5</v>
      </c>
      <c r="P13104">
        <v>2.5</v>
      </c>
      <c r="Q13104" t="b">
        <v>0</v>
      </c>
      <c r="R13104">
        <v>7</v>
      </c>
      <c r="S13104" t="s">
        <v>42</v>
      </c>
      <c r="T13104" t="s">
        <v>35</v>
      </c>
    </row>
    <row r="13105" spans="1:20">
      <c r="A13105" t="s">
        <v>20120</v>
      </c>
      <c r="B13105" s="11">
        <v>45756</v>
      </c>
      <c r="C13105" t="s">
        <v>11727</v>
      </c>
      <c r="D13105" t="s">
        <v>8</v>
      </c>
      <c r="E13105" t="s">
        <v>241</v>
      </c>
      <c r="F13105" s="12">
        <v>12.38</v>
      </c>
      <c r="G13105" s="13">
        <v>1</v>
      </c>
      <c r="H13105">
        <v>0</v>
      </c>
      <c r="I13105" s="12">
        <f t="shared" si="816"/>
        <v>0</v>
      </c>
      <c r="J13105" s="12">
        <f t="shared" si="817"/>
        <v>12.38</v>
      </c>
      <c r="K13105" s="12">
        <f t="shared" si="818"/>
        <v>12.38</v>
      </c>
      <c r="L13105" s="12">
        <v>6.89</v>
      </c>
      <c r="M13105" s="12">
        <f t="shared" si="819"/>
        <v>19.27</v>
      </c>
      <c r="N13105" t="s">
        <v>18</v>
      </c>
      <c r="O13105" s="13">
        <v>5</v>
      </c>
      <c r="P13105">
        <v>2</v>
      </c>
      <c r="Q13105" t="b">
        <v>1</v>
      </c>
      <c r="R13105">
        <v>1</v>
      </c>
      <c r="S13105" t="s">
        <v>48</v>
      </c>
      <c r="T13105" t="s">
        <v>37</v>
      </c>
    </row>
    <row r="13106" spans="1:20">
      <c r="A13106" t="s">
        <v>20121</v>
      </c>
      <c r="B13106" s="11">
        <v>45756</v>
      </c>
      <c r="C13106" t="s">
        <v>20122</v>
      </c>
      <c r="D13106" t="s">
        <v>11</v>
      </c>
      <c r="E13106" t="s">
        <v>91</v>
      </c>
      <c r="F13106" s="12">
        <v>19.73</v>
      </c>
      <c r="G13106" s="13">
        <v>1</v>
      </c>
      <c r="H13106">
        <v>0</v>
      </c>
      <c r="I13106" s="12">
        <f t="shared" si="816"/>
        <v>0</v>
      </c>
      <c r="J13106" s="12">
        <f t="shared" si="817"/>
        <v>19.73</v>
      </c>
      <c r="K13106" s="12">
        <f t="shared" si="818"/>
        <v>19.73</v>
      </c>
      <c r="L13106" s="12">
        <v>14.17</v>
      </c>
      <c r="M13106" s="12">
        <f t="shared" si="819"/>
        <v>33.9</v>
      </c>
      <c r="N13106" t="s">
        <v>9</v>
      </c>
      <c r="O13106" s="13">
        <v>5</v>
      </c>
      <c r="P13106">
        <v>5</v>
      </c>
      <c r="Q13106" t="b">
        <v>1</v>
      </c>
      <c r="R13106">
        <v>2</v>
      </c>
      <c r="S13106" t="s">
        <v>44</v>
      </c>
      <c r="T13106" t="s">
        <v>35</v>
      </c>
    </row>
    <row r="13107" spans="1:20">
      <c r="A13107" t="s">
        <v>20123</v>
      </c>
      <c r="B13107" s="11">
        <v>45757</v>
      </c>
      <c r="C13107" t="s">
        <v>1521</v>
      </c>
      <c r="D13107" t="s">
        <v>11</v>
      </c>
      <c r="E13107" t="s">
        <v>215</v>
      </c>
      <c r="F13107" s="12">
        <v>79.02</v>
      </c>
      <c r="G13107" s="13">
        <v>1</v>
      </c>
      <c r="H13107">
        <v>0</v>
      </c>
      <c r="I13107" s="12">
        <f t="shared" si="816"/>
        <v>0</v>
      </c>
      <c r="J13107" s="12">
        <f t="shared" si="817"/>
        <v>79.02</v>
      </c>
      <c r="K13107" s="12">
        <f t="shared" si="818"/>
        <v>79.02</v>
      </c>
      <c r="L13107" s="12">
        <v>8.12</v>
      </c>
      <c r="M13107" s="12">
        <f t="shared" si="819"/>
        <v>87.14</v>
      </c>
      <c r="N13107" t="s">
        <v>18</v>
      </c>
      <c r="O13107" s="13">
        <v>4</v>
      </c>
      <c r="P13107">
        <v>5</v>
      </c>
      <c r="Q13107" t="b">
        <v>1</v>
      </c>
      <c r="R13107">
        <v>1</v>
      </c>
      <c r="S13107" t="s">
        <v>45</v>
      </c>
      <c r="T13107" t="s">
        <v>35</v>
      </c>
    </row>
    <row r="13108" spans="1:20">
      <c r="A13108" t="s">
        <v>20124</v>
      </c>
      <c r="B13108" s="11">
        <v>45757</v>
      </c>
      <c r="C13108" t="s">
        <v>8575</v>
      </c>
      <c r="D13108" t="s">
        <v>8</v>
      </c>
      <c r="E13108" t="s">
        <v>94</v>
      </c>
      <c r="F13108" s="12">
        <v>17.7</v>
      </c>
      <c r="G13108" s="13">
        <v>1</v>
      </c>
      <c r="H13108">
        <v>0</v>
      </c>
      <c r="I13108" s="12">
        <f t="shared" si="816"/>
        <v>0</v>
      </c>
      <c r="J13108" s="12">
        <f t="shared" si="817"/>
        <v>17.7</v>
      </c>
      <c r="K13108" s="12">
        <f t="shared" si="818"/>
        <v>17.7</v>
      </c>
      <c r="L13108" s="12">
        <v>20.6</v>
      </c>
      <c r="M13108" s="12">
        <f t="shared" si="819"/>
        <v>38.3</v>
      </c>
      <c r="N13108" t="s">
        <v>6</v>
      </c>
      <c r="O13108" s="13">
        <v>22</v>
      </c>
      <c r="P13108">
        <v>5</v>
      </c>
      <c r="Q13108" t="b">
        <v>0</v>
      </c>
      <c r="R13108">
        <v>4</v>
      </c>
      <c r="S13108" t="s">
        <v>44</v>
      </c>
      <c r="T13108" t="s">
        <v>39</v>
      </c>
    </row>
    <row r="13109" spans="1:20">
      <c r="A13109" t="s">
        <v>20125</v>
      </c>
      <c r="B13109" s="11">
        <v>45757</v>
      </c>
      <c r="C13109" t="s">
        <v>15743</v>
      </c>
      <c r="D13109" t="s">
        <v>14</v>
      </c>
      <c r="E13109" t="s">
        <v>94</v>
      </c>
      <c r="F13109" s="12">
        <v>87.6</v>
      </c>
      <c r="G13109" s="13">
        <v>1</v>
      </c>
      <c r="H13109">
        <v>0</v>
      </c>
      <c r="I13109" s="12">
        <f t="shared" si="816"/>
        <v>0</v>
      </c>
      <c r="J13109" s="12">
        <f t="shared" si="817"/>
        <v>87.6</v>
      </c>
      <c r="K13109" s="12">
        <f t="shared" si="818"/>
        <v>87.6</v>
      </c>
      <c r="L13109" s="12">
        <v>18.46</v>
      </c>
      <c r="M13109" s="12">
        <f t="shared" si="819"/>
        <v>106.06</v>
      </c>
      <c r="N13109" t="s">
        <v>12</v>
      </c>
      <c r="O13109" s="13">
        <v>21</v>
      </c>
      <c r="P13109">
        <v>5</v>
      </c>
      <c r="Q13109" t="b">
        <v>1</v>
      </c>
      <c r="R13109">
        <v>4</v>
      </c>
      <c r="S13109" t="s">
        <v>48</v>
      </c>
      <c r="T13109" t="s">
        <v>30</v>
      </c>
    </row>
    <row r="13110" spans="1:20">
      <c r="A13110" t="s">
        <v>20126</v>
      </c>
      <c r="B13110" s="11">
        <v>45757</v>
      </c>
      <c r="C13110" t="s">
        <v>12317</v>
      </c>
      <c r="D13110" t="s">
        <v>17</v>
      </c>
      <c r="E13110" t="s">
        <v>139</v>
      </c>
      <c r="F13110" s="12">
        <v>113.3</v>
      </c>
      <c r="G13110" s="13">
        <v>2</v>
      </c>
      <c r="H13110">
        <v>0</v>
      </c>
      <c r="I13110" s="12">
        <f t="shared" si="816"/>
        <v>0</v>
      </c>
      <c r="J13110" s="12">
        <f t="shared" si="817"/>
        <v>226.6</v>
      </c>
      <c r="K13110" s="12">
        <f t="shared" si="818"/>
        <v>226.6</v>
      </c>
      <c r="L13110" s="12">
        <v>20.9</v>
      </c>
      <c r="M13110" s="12">
        <f t="shared" si="819"/>
        <v>247.5</v>
      </c>
      <c r="N13110" t="s">
        <v>6</v>
      </c>
      <c r="O13110" s="13">
        <v>20</v>
      </c>
      <c r="P13110">
        <v>4.5</v>
      </c>
      <c r="Q13110" t="b">
        <v>0</v>
      </c>
      <c r="R13110">
        <v>6</v>
      </c>
      <c r="S13110" t="s">
        <v>45</v>
      </c>
      <c r="T13110" t="s">
        <v>39</v>
      </c>
    </row>
    <row r="13111" spans="1:20">
      <c r="A13111" t="s">
        <v>20127</v>
      </c>
      <c r="B13111" s="11">
        <v>45757</v>
      </c>
      <c r="C13111" t="s">
        <v>2723</v>
      </c>
      <c r="D13111" t="s">
        <v>11</v>
      </c>
      <c r="E13111" t="s">
        <v>204</v>
      </c>
      <c r="F13111" s="12">
        <v>86.63</v>
      </c>
      <c r="G13111" s="13">
        <v>1</v>
      </c>
      <c r="H13111">
        <v>0</v>
      </c>
      <c r="I13111" s="12">
        <f t="shared" si="816"/>
        <v>0</v>
      </c>
      <c r="J13111" s="12">
        <f t="shared" si="817"/>
        <v>86.63</v>
      </c>
      <c r="K13111" s="12">
        <f t="shared" si="818"/>
        <v>86.63</v>
      </c>
      <c r="L13111" s="12">
        <v>15.44</v>
      </c>
      <c r="M13111" s="12">
        <f t="shared" si="819"/>
        <v>102.07</v>
      </c>
      <c r="N13111" t="s">
        <v>9</v>
      </c>
      <c r="O13111" s="13">
        <v>13</v>
      </c>
      <c r="P13111">
        <v>5</v>
      </c>
      <c r="Q13111" t="b">
        <v>0</v>
      </c>
      <c r="R13111">
        <v>8</v>
      </c>
      <c r="S13111" t="s">
        <v>44</v>
      </c>
      <c r="T13111" t="s">
        <v>35</v>
      </c>
    </row>
    <row r="13112" spans="1:20">
      <c r="A13112" t="s">
        <v>20128</v>
      </c>
      <c r="B13112" s="11">
        <v>45757</v>
      </c>
      <c r="C13112" t="s">
        <v>20129</v>
      </c>
      <c r="D13112" t="s">
        <v>5</v>
      </c>
      <c r="E13112" t="s">
        <v>119</v>
      </c>
      <c r="F13112" s="12">
        <v>117.17</v>
      </c>
      <c r="G13112" s="13">
        <v>1</v>
      </c>
      <c r="H13112">
        <v>0</v>
      </c>
      <c r="I13112" s="12">
        <f t="shared" si="816"/>
        <v>0</v>
      </c>
      <c r="J13112" s="12">
        <f t="shared" si="817"/>
        <v>117.17</v>
      </c>
      <c r="K13112" s="12">
        <f t="shared" si="818"/>
        <v>117.17</v>
      </c>
      <c r="L13112" s="12">
        <v>12.85</v>
      </c>
      <c r="M13112" s="12">
        <f t="shared" si="819"/>
        <v>130.02</v>
      </c>
      <c r="N13112" t="s">
        <v>18</v>
      </c>
      <c r="O13112" s="13">
        <v>4</v>
      </c>
      <c r="P13112">
        <v>4.5</v>
      </c>
      <c r="Q13112" t="b">
        <v>1</v>
      </c>
      <c r="R13112">
        <v>2</v>
      </c>
      <c r="S13112" t="s">
        <v>45</v>
      </c>
      <c r="T13112" t="s">
        <v>35</v>
      </c>
    </row>
    <row r="13113" spans="1:20">
      <c r="A13113" t="s">
        <v>20130</v>
      </c>
      <c r="B13113" s="11">
        <v>45757</v>
      </c>
      <c r="C13113" t="s">
        <v>8349</v>
      </c>
      <c r="D13113" t="s">
        <v>5</v>
      </c>
      <c r="E13113" t="s">
        <v>124</v>
      </c>
      <c r="F13113" s="12">
        <v>34.37</v>
      </c>
      <c r="G13113" s="13">
        <v>1</v>
      </c>
      <c r="H13113">
        <v>0</v>
      </c>
      <c r="I13113" s="12">
        <f t="shared" si="816"/>
        <v>0</v>
      </c>
      <c r="J13113" s="12">
        <f t="shared" si="817"/>
        <v>34.37</v>
      </c>
      <c r="K13113" s="12">
        <f t="shared" si="818"/>
        <v>34.37</v>
      </c>
      <c r="L13113" s="12">
        <v>20.38</v>
      </c>
      <c r="M13113" s="12">
        <f t="shared" si="819"/>
        <v>54.75</v>
      </c>
      <c r="N13113" t="s">
        <v>9</v>
      </c>
      <c r="O13113" s="13">
        <v>6</v>
      </c>
      <c r="P13113">
        <v>4.5</v>
      </c>
      <c r="Q13113" t="b">
        <v>0</v>
      </c>
      <c r="R13113">
        <v>2</v>
      </c>
      <c r="S13113" t="s">
        <v>44</v>
      </c>
      <c r="T13113" t="s">
        <v>39</v>
      </c>
    </row>
    <row r="13114" spans="1:20">
      <c r="A13114" t="s">
        <v>20131</v>
      </c>
      <c r="B13114" s="11">
        <v>45757</v>
      </c>
      <c r="C13114" t="s">
        <v>3777</v>
      </c>
      <c r="D13114" t="s">
        <v>25</v>
      </c>
      <c r="E13114" t="s">
        <v>602</v>
      </c>
      <c r="F13114" s="12">
        <v>201.11</v>
      </c>
      <c r="G13114" s="13">
        <v>2</v>
      </c>
      <c r="H13114">
        <v>0</v>
      </c>
      <c r="I13114" s="12">
        <f t="shared" si="816"/>
        <v>0</v>
      </c>
      <c r="J13114" s="12">
        <f t="shared" si="817"/>
        <v>402.22</v>
      </c>
      <c r="K13114" s="12">
        <f t="shared" si="818"/>
        <v>402.22</v>
      </c>
      <c r="L13114" s="12">
        <v>15.02</v>
      </c>
      <c r="M13114" s="12">
        <f t="shared" si="819"/>
        <v>417.24</v>
      </c>
      <c r="N13114" t="s">
        <v>18</v>
      </c>
      <c r="O13114" s="13">
        <v>4</v>
      </c>
      <c r="P13114">
        <v>3</v>
      </c>
      <c r="Q13114" t="b">
        <v>0</v>
      </c>
      <c r="R13114">
        <v>4</v>
      </c>
      <c r="S13114" t="s">
        <v>44</v>
      </c>
      <c r="T13114" t="s">
        <v>35</v>
      </c>
    </row>
    <row r="13115" spans="1:20">
      <c r="A13115" t="s">
        <v>20132</v>
      </c>
      <c r="B13115" s="11">
        <v>45757</v>
      </c>
      <c r="C13115" t="s">
        <v>15409</v>
      </c>
      <c r="D13115" t="s">
        <v>14</v>
      </c>
      <c r="E13115" t="s">
        <v>94</v>
      </c>
      <c r="F13115" s="12">
        <v>230.78</v>
      </c>
      <c r="G13115" s="13">
        <v>1</v>
      </c>
      <c r="H13115">
        <v>10.9</v>
      </c>
      <c r="I13115" s="12">
        <f t="shared" si="816"/>
        <v>25.15502</v>
      </c>
      <c r="J13115" s="12">
        <f t="shared" si="817"/>
        <v>230.78</v>
      </c>
      <c r="K13115" s="12">
        <f t="shared" si="818"/>
        <v>205.62498</v>
      </c>
      <c r="L13115" s="12">
        <v>15.28</v>
      </c>
      <c r="M13115" s="12">
        <f t="shared" si="819"/>
        <v>220.90498</v>
      </c>
      <c r="N13115" t="s">
        <v>18</v>
      </c>
      <c r="O13115" s="13">
        <v>2</v>
      </c>
      <c r="P13115">
        <v>5</v>
      </c>
      <c r="Q13115" t="b">
        <v>0</v>
      </c>
      <c r="R13115">
        <v>2</v>
      </c>
      <c r="S13115" t="s">
        <v>43</v>
      </c>
      <c r="T13115" t="s">
        <v>35</v>
      </c>
    </row>
    <row r="13116" spans="1:20">
      <c r="A13116" t="s">
        <v>20133</v>
      </c>
      <c r="B13116" s="11">
        <v>45757</v>
      </c>
      <c r="C13116" t="s">
        <v>8748</v>
      </c>
      <c r="D13116" t="s">
        <v>11</v>
      </c>
      <c r="E13116" t="s">
        <v>215</v>
      </c>
      <c r="F13116" s="12">
        <v>89.03</v>
      </c>
      <c r="G13116" s="13">
        <v>1</v>
      </c>
      <c r="H13116">
        <v>18.8</v>
      </c>
      <c r="I13116" s="12">
        <f t="shared" si="816"/>
        <v>16.73764</v>
      </c>
      <c r="J13116" s="12">
        <f t="shared" si="817"/>
        <v>89.03</v>
      </c>
      <c r="K13116" s="12">
        <f t="shared" si="818"/>
        <v>72.29236</v>
      </c>
      <c r="L13116" s="12">
        <v>25.44</v>
      </c>
      <c r="M13116" s="12">
        <f t="shared" si="819"/>
        <v>97.73236</v>
      </c>
      <c r="N13116" t="s">
        <v>6</v>
      </c>
      <c r="O13116" s="13">
        <v>20</v>
      </c>
      <c r="P13116">
        <v>4</v>
      </c>
      <c r="Q13116" t="b">
        <v>0</v>
      </c>
      <c r="R13116">
        <v>8</v>
      </c>
      <c r="S13116" t="s">
        <v>48</v>
      </c>
      <c r="T13116" t="s">
        <v>35</v>
      </c>
    </row>
    <row r="13117" spans="1:20">
      <c r="A13117" t="s">
        <v>20134</v>
      </c>
      <c r="B13117" s="11">
        <v>45757</v>
      </c>
      <c r="C13117" t="s">
        <v>19066</v>
      </c>
      <c r="D13117" t="s">
        <v>8</v>
      </c>
      <c r="E13117" t="s">
        <v>565</v>
      </c>
      <c r="F13117" s="12">
        <v>30.72</v>
      </c>
      <c r="G13117" s="13">
        <v>2</v>
      </c>
      <c r="H13117">
        <v>0</v>
      </c>
      <c r="I13117" s="12">
        <f t="shared" si="816"/>
        <v>0</v>
      </c>
      <c r="J13117" s="12">
        <f t="shared" si="817"/>
        <v>61.44</v>
      </c>
      <c r="K13117" s="12">
        <f t="shared" si="818"/>
        <v>61.44</v>
      </c>
      <c r="L13117" s="12">
        <v>24.07</v>
      </c>
      <c r="M13117" s="12">
        <f t="shared" si="819"/>
        <v>85.51</v>
      </c>
      <c r="N13117" t="s">
        <v>6</v>
      </c>
      <c r="O13117" s="13">
        <v>12</v>
      </c>
      <c r="P13117">
        <v>4.5</v>
      </c>
      <c r="Q13117" t="b">
        <v>0</v>
      </c>
      <c r="R13117">
        <v>2</v>
      </c>
      <c r="S13117" t="s">
        <v>44</v>
      </c>
      <c r="T13117" t="s">
        <v>37</v>
      </c>
    </row>
    <row r="13118" spans="1:20">
      <c r="A13118" t="s">
        <v>20135</v>
      </c>
      <c r="B13118" s="11">
        <v>45757</v>
      </c>
      <c r="C13118" t="s">
        <v>4169</v>
      </c>
      <c r="D13118" t="s">
        <v>17</v>
      </c>
      <c r="E13118" t="s">
        <v>194</v>
      </c>
      <c r="F13118" s="12">
        <v>77.21</v>
      </c>
      <c r="G13118" s="13">
        <v>4</v>
      </c>
      <c r="H13118">
        <v>7.3</v>
      </c>
      <c r="I13118" s="12">
        <f t="shared" si="816"/>
        <v>5.63633</v>
      </c>
      <c r="J13118" s="12">
        <f t="shared" si="817"/>
        <v>308.84</v>
      </c>
      <c r="K13118" s="12">
        <f t="shared" si="818"/>
        <v>303.20367</v>
      </c>
      <c r="L13118" s="12">
        <v>13.54</v>
      </c>
      <c r="M13118" s="12">
        <f t="shared" si="819"/>
        <v>316.74367</v>
      </c>
      <c r="N13118" t="s">
        <v>9</v>
      </c>
      <c r="O13118" s="13">
        <v>12</v>
      </c>
      <c r="P13118">
        <v>4.5</v>
      </c>
      <c r="Q13118" t="b">
        <v>0</v>
      </c>
      <c r="R13118">
        <v>2</v>
      </c>
      <c r="S13118" t="s">
        <v>44</v>
      </c>
      <c r="T13118" t="s">
        <v>35</v>
      </c>
    </row>
    <row r="13119" spans="1:20">
      <c r="A13119" t="s">
        <v>20136</v>
      </c>
      <c r="B13119" s="11">
        <v>45758</v>
      </c>
      <c r="C13119" t="s">
        <v>1896</v>
      </c>
      <c r="D13119" t="s">
        <v>20</v>
      </c>
      <c r="E13119" t="s">
        <v>136</v>
      </c>
      <c r="F13119" s="12">
        <v>19.81</v>
      </c>
      <c r="G13119" s="13">
        <v>4</v>
      </c>
      <c r="H13119">
        <v>0</v>
      </c>
      <c r="I13119" s="12">
        <f t="shared" si="816"/>
        <v>0</v>
      </c>
      <c r="J13119" s="12">
        <f t="shared" si="817"/>
        <v>79.24</v>
      </c>
      <c r="K13119" s="12">
        <f t="shared" si="818"/>
        <v>79.24</v>
      </c>
      <c r="L13119" s="12">
        <v>21.55</v>
      </c>
      <c r="M13119" s="12">
        <f t="shared" si="819"/>
        <v>100.79</v>
      </c>
      <c r="N13119" t="s">
        <v>6</v>
      </c>
      <c r="O13119" s="13">
        <v>9</v>
      </c>
      <c r="P13119">
        <v>5</v>
      </c>
      <c r="Q13119" t="b">
        <v>1</v>
      </c>
      <c r="R13119">
        <v>9</v>
      </c>
      <c r="S13119" t="s">
        <v>45</v>
      </c>
      <c r="T13119" t="s">
        <v>39</v>
      </c>
    </row>
    <row r="13120" spans="1:20">
      <c r="A13120" t="s">
        <v>20137</v>
      </c>
      <c r="B13120" s="11">
        <v>45758</v>
      </c>
      <c r="C13120" t="s">
        <v>2431</v>
      </c>
      <c r="D13120" t="s">
        <v>5</v>
      </c>
      <c r="E13120" t="s">
        <v>156</v>
      </c>
      <c r="F13120" s="12">
        <v>116.99</v>
      </c>
      <c r="G13120" s="13">
        <v>2</v>
      </c>
      <c r="H13120">
        <v>0</v>
      </c>
      <c r="I13120" s="12">
        <f t="shared" si="816"/>
        <v>0</v>
      </c>
      <c r="J13120" s="12">
        <f t="shared" si="817"/>
        <v>233.98</v>
      </c>
      <c r="K13120" s="12">
        <f t="shared" si="818"/>
        <v>233.98</v>
      </c>
      <c r="L13120" s="12">
        <v>20.47</v>
      </c>
      <c r="M13120" s="12">
        <f t="shared" si="819"/>
        <v>254.45</v>
      </c>
      <c r="N13120" t="s">
        <v>9</v>
      </c>
      <c r="O13120" s="13">
        <v>8</v>
      </c>
      <c r="P13120">
        <v>4</v>
      </c>
      <c r="Q13120" t="b">
        <v>0</v>
      </c>
      <c r="R13120">
        <v>1</v>
      </c>
      <c r="S13120" t="s">
        <v>48</v>
      </c>
      <c r="T13120" t="s">
        <v>39</v>
      </c>
    </row>
    <row r="13121" spans="1:20">
      <c r="A13121" t="s">
        <v>20138</v>
      </c>
      <c r="B13121" s="11">
        <v>45758</v>
      </c>
      <c r="C13121" t="s">
        <v>20139</v>
      </c>
      <c r="D13121" t="s">
        <v>20</v>
      </c>
      <c r="E13121" t="s">
        <v>136</v>
      </c>
      <c r="F13121" s="12">
        <v>28.8</v>
      </c>
      <c r="G13121" s="13">
        <v>1</v>
      </c>
      <c r="H13121">
        <v>0</v>
      </c>
      <c r="I13121" s="12">
        <f t="shared" si="816"/>
        <v>0</v>
      </c>
      <c r="J13121" s="12">
        <f t="shared" si="817"/>
        <v>28.8</v>
      </c>
      <c r="K13121" s="12">
        <f t="shared" si="818"/>
        <v>28.8</v>
      </c>
      <c r="L13121" s="12">
        <v>23.14</v>
      </c>
      <c r="M13121" s="12">
        <f t="shared" si="819"/>
        <v>51.94</v>
      </c>
      <c r="N13121" t="s">
        <v>15</v>
      </c>
      <c r="O13121" s="13">
        <v>10</v>
      </c>
      <c r="P13121">
        <v>5</v>
      </c>
      <c r="Q13121" t="b">
        <v>0</v>
      </c>
      <c r="R13121">
        <v>4</v>
      </c>
      <c r="S13121" t="s">
        <v>44</v>
      </c>
      <c r="T13121" t="s">
        <v>37</v>
      </c>
    </row>
    <row r="13122" spans="1:20">
      <c r="A13122" t="s">
        <v>20140</v>
      </c>
      <c r="B13122" s="11">
        <v>45758</v>
      </c>
      <c r="C13122" t="s">
        <v>3522</v>
      </c>
      <c r="D13122" t="s">
        <v>11</v>
      </c>
      <c r="E13122" t="s">
        <v>91</v>
      </c>
      <c r="F13122" s="12">
        <v>34.4</v>
      </c>
      <c r="G13122" s="13">
        <v>2</v>
      </c>
      <c r="H13122">
        <v>7</v>
      </c>
      <c r="I13122" s="12">
        <f t="shared" si="816"/>
        <v>2.408</v>
      </c>
      <c r="J13122" s="12">
        <f t="shared" si="817"/>
        <v>68.8</v>
      </c>
      <c r="K13122" s="12">
        <f t="shared" si="818"/>
        <v>66.392</v>
      </c>
      <c r="L13122" s="12">
        <v>12.72</v>
      </c>
      <c r="M13122" s="12">
        <f t="shared" si="819"/>
        <v>79.112</v>
      </c>
      <c r="N13122" t="s">
        <v>18</v>
      </c>
      <c r="O13122" s="13">
        <v>5</v>
      </c>
      <c r="P13122">
        <v>4</v>
      </c>
      <c r="Q13122" t="b">
        <v>0</v>
      </c>
      <c r="R13122">
        <v>3</v>
      </c>
      <c r="S13122" t="s">
        <v>44</v>
      </c>
      <c r="T13122" t="s">
        <v>35</v>
      </c>
    </row>
    <row r="13123" spans="1:20">
      <c r="A13123" t="s">
        <v>20141</v>
      </c>
      <c r="B13123" s="11">
        <v>45758</v>
      </c>
      <c r="C13123" t="s">
        <v>20142</v>
      </c>
      <c r="D13123" t="s">
        <v>14</v>
      </c>
      <c r="E13123" t="s">
        <v>94</v>
      </c>
      <c r="F13123" s="12">
        <v>111.37</v>
      </c>
      <c r="G13123" s="13">
        <v>1</v>
      </c>
      <c r="H13123">
        <v>0</v>
      </c>
      <c r="I13123" s="12">
        <f t="shared" ref="I13123:I13186" si="820">H13123*F13123/100</f>
        <v>0</v>
      </c>
      <c r="J13123" s="12">
        <f t="shared" ref="J13123:J13186" si="821">G13123*F13123</f>
        <v>111.37</v>
      </c>
      <c r="K13123" s="12">
        <f t="shared" ref="K13123:K13186" si="822">J13123-I13123</f>
        <v>111.37</v>
      </c>
      <c r="L13123" s="12">
        <v>9.34</v>
      </c>
      <c r="M13123" s="12">
        <f t="shared" ref="M13123:M13186" si="823">K13123+L13123</f>
        <v>120.71</v>
      </c>
      <c r="N13123" t="s">
        <v>18</v>
      </c>
      <c r="O13123" s="13">
        <v>4</v>
      </c>
      <c r="P13123">
        <v>4.5</v>
      </c>
      <c r="Q13123" t="b">
        <v>0</v>
      </c>
      <c r="R13123">
        <v>4</v>
      </c>
      <c r="S13123" t="s">
        <v>45</v>
      </c>
      <c r="T13123" t="s">
        <v>35</v>
      </c>
    </row>
    <row r="13124" spans="1:20">
      <c r="A13124" t="s">
        <v>20143</v>
      </c>
      <c r="B13124" s="11">
        <v>45758</v>
      </c>
      <c r="C13124" t="s">
        <v>6695</v>
      </c>
      <c r="D13124" t="s">
        <v>8</v>
      </c>
      <c r="E13124" t="s">
        <v>179</v>
      </c>
      <c r="F13124" s="12">
        <v>13.62</v>
      </c>
      <c r="G13124" s="13">
        <v>3</v>
      </c>
      <c r="H13124">
        <v>19.2</v>
      </c>
      <c r="I13124" s="12">
        <f t="shared" si="820"/>
        <v>2.61504</v>
      </c>
      <c r="J13124" s="12">
        <f t="shared" si="821"/>
        <v>40.86</v>
      </c>
      <c r="K13124" s="12">
        <f t="shared" si="822"/>
        <v>38.24496</v>
      </c>
      <c r="L13124" s="12">
        <v>12.86</v>
      </c>
      <c r="M13124" s="12">
        <f t="shared" si="823"/>
        <v>51.10496</v>
      </c>
      <c r="N13124" t="s">
        <v>9</v>
      </c>
      <c r="O13124" s="13">
        <v>13</v>
      </c>
      <c r="P13124">
        <v>4</v>
      </c>
      <c r="Q13124" t="b">
        <v>0</v>
      </c>
      <c r="R13124">
        <v>10</v>
      </c>
      <c r="S13124" t="s">
        <v>48</v>
      </c>
      <c r="T13124" t="s">
        <v>35</v>
      </c>
    </row>
    <row r="13125" spans="1:20">
      <c r="A13125" t="s">
        <v>20144</v>
      </c>
      <c r="B13125" s="11">
        <v>45758</v>
      </c>
      <c r="C13125" t="s">
        <v>20145</v>
      </c>
      <c r="D13125" t="s">
        <v>23</v>
      </c>
      <c r="E13125" t="s">
        <v>176</v>
      </c>
      <c r="F13125" s="12">
        <v>51.28</v>
      </c>
      <c r="G13125" s="13">
        <v>1</v>
      </c>
      <c r="H13125">
        <v>0</v>
      </c>
      <c r="I13125" s="12">
        <f t="shared" si="820"/>
        <v>0</v>
      </c>
      <c r="J13125" s="12">
        <f t="shared" si="821"/>
        <v>51.28</v>
      </c>
      <c r="K13125" s="12">
        <f t="shared" si="822"/>
        <v>51.28</v>
      </c>
      <c r="L13125" s="12">
        <v>13.8</v>
      </c>
      <c r="M13125" s="12">
        <f t="shared" si="823"/>
        <v>65.08</v>
      </c>
      <c r="N13125" t="s">
        <v>18</v>
      </c>
      <c r="O13125" s="13">
        <v>4</v>
      </c>
      <c r="P13125">
        <v>4.5</v>
      </c>
      <c r="Q13125" t="b">
        <v>0</v>
      </c>
      <c r="R13125">
        <v>8</v>
      </c>
      <c r="S13125" t="s">
        <v>48</v>
      </c>
      <c r="T13125" t="s">
        <v>30</v>
      </c>
    </row>
    <row r="13126" spans="1:20">
      <c r="A13126" t="s">
        <v>20146</v>
      </c>
      <c r="B13126" s="11">
        <v>45758</v>
      </c>
      <c r="C13126" t="s">
        <v>3790</v>
      </c>
      <c r="D13126" t="s">
        <v>17</v>
      </c>
      <c r="E13126" t="s">
        <v>78</v>
      </c>
      <c r="F13126" s="12">
        <v>164.48</v>
      </c>
      <c r="G13126" s="13">
        <v>1</v>
      </c>
      <c r="H13126">
        <v>0</v>
      </c>
      <c r="I13126" s="12">
        <f t="shared" si="820"/>
        <v>0</v>
      </c>
      <c r="J13126" s="12">
        <f t="shared" si="821"/>
        <v>164.48</v>
      </c>
      <c r="K13126" s="12">
        <f t="shared" si="822"/>
        <v>164.48</v>
      </c>
      <c r="L13126" s="12">
        <v>10.49</v>
      </c>
      <c r="M13126" s="12">
        <f t="shared" si="823"/>
        <v>174.97</v>
      </c>
      <c r="N13126" t="s">
        <v>18</v>
      </c>
      <c r="O13126" s="13">
        <v>2</v>
      </c>
      <c r="P13126">
        <v>5</v>
      </c>
      <c r="Q13126" t="b">
        <v>0</v>
      </c>
      <c r="R13126">
        <v>3</v>
      </c>
      <c r="S13126" t="s">
        <v>44</v>
      </c>
      <c r="T13126" t="s">
        <v>30</v>
      </c>
    </row>
    <row r="13127" spans="1:20">
      <c r="A13127" t="s">
        <v>20147</v>
      </c>
      <c r="B13127" s="11">
        <v>45758</v>
      </c>
      <c r="C13127" t="s">
        <v>7584</v>
      </c>
      <c r="D13127" t="s">
        <v>17</v>
      </c>
      <c r="E13127" t="s">
        <v>209</v>
      </c>
      <c r="F13127" s="12">
        <v>69.13</v>
      </c>
      <c r="G13127" s="13">
        <v>1</v>
      </c>
      <c r="H13127">
        <v>5.7</v>
      </c>
      <c r="I13127" s="12">
        <f t="shared" si="820"/>
        <v>3.94041</v>
      </c>
      <c r="J13127" s="12">
        <f t="shared" si="821"/>
        <v>69.13</v>
      </c>
      <c r="K13127" s="12">
        <f t="shared" si="822"/>
        <v>65.18959</v>
      </c>
      <c r="L13127" s="12">
        <v>10.66</v>
      </c>
      <c r="M13127" s="12">
        <f t="shared" si="823"/>
        <v>75.84959</v>
      </c>
      <c r="N13127" t="s">
        <v>18</v>
      </c>
      <c r="O13127" s="13">
        <v>2</v>
      </c>
      <c r="P13127">
        <v>5</v>
      </c>
      <c r="Q13127" t="b">
        <v>0</v>
      </c>
      <c r="R13127">
        <v>9</v>
      </c>
      <c r="S13127" t="s">
        <v>44</v>
      </c>
      <c r="T13127" t="s">
        <v>32</v>
      </c>
    </row>
    <row r="13128" spans="1:20">
      <c r="A13128" t="s">
        <v>20148</v>
      </c>
      <c r="B13128" s="11">
        <v>45758</v>
      </c>
      <c r="C13128" t="s">
        <v>17369</v>
      </c>
      <c r="D13128" t="s">
        <v>11</v>
      </c>
      <c r="E13128" t="s">
        <v>215</v>
      </c>
      <c r="F13128" s="12">
        <v>64.33</v>
      </c>
      <c r="G13128" s="13">
        <v>1</v>
      </c>
      <c r="H13128">
        <v>5.2</v>
      </c>
      <c r="I13128" s="12">
        <f t="shared" si="820"/>
        <v>3.34516</v>
      </c>
      <c r="J13128" s="12">
        <f t="shared" si="821"/>
        <v>64.33</v>
      </c>
      <c r="K13128" s="12">
        <f t="shared" si="822"/>
        <v>60.98484</v>
      </c>
      <c r="L13128" s="12">
        <v>15.92</v>
      </c>
      <c r="M13128" s="12">
        <f t="shared" si="823"/>
        <v>76.90484</v>
      </c>
      <c r="N13128" t="s">
        <v>9</v>
      </c>
      <c r="O13128" s="13">
        <v>8</v>
      </c>
      <c r="P13128">
        <v>4.5</v>
      </c>
      <c r="Q13128" t="b">
        <v>0</v>
      </c>
      <c r="R13128">
        <v>6</v>
      </c>
      <c r="S13128" t="s">
        <v>45</v>
      </c>
      <c r="T13128" t="s">
        <v>35</v>
      </c>
    </row>
    <row r="13129" spans="1:20">
      <c r="A13129" t="s">
        <v>20149</v>
      </c>
      <c r="B13129" s="11">
        <v>45758</v>
      </c>
      <c r="C13129" t="s">
        <v>5135</v>
      </c>
      <c r="D13129" t="s">
        <v>20</v>
      </c>
      <c r="E13129" t="s">
        <v>212</v>
      </c>
      <c r="F13129" s="12">
        <v>22.89</v>
      </c>
      <c r="G13129" s="13">
        <v>1</v>
      </c>
      <c r="H13129">
        <v>0</v>
      </c>
      <c r="I13129" s="12">
        <f t="shared" si="820"/>
        <v>0</v>
      </c>
      <c r="J13129" s="12">
        <f t="shared" si="821"/>
        <v>22.89</v>
      </c>
      <c r="K13129" s="12">
        <f t="shared" si="822"/>
        <v>22.89</v>
      </c>
      <c r="L13129" s="12">
        <v>7.67</v>
      </c>
      <c r="M13129" s="12">
        <f t="shared" si="823"/>
        <v>30.56</v>
      </c>
      <c r="N13129" t="s">
        <v>18</v>
      </c>
      <c r="O13129" s="13">
        <v>5</v>
      </c>
      <c r="P13129">
        <v>4.5</v>
      </c>
      <c r="Q13129" t="b">
        <v>0</v>
      </c>
      <c r="R13129">
        <v>3</v>
      </c>
      <c r="S13129" t="s">
        <v>45</v>
      </c>
      <c r="T13129" t="s">
        <v>30</v>
      </c>
    </row>
    <row r="13130" spans="1:20">
      <c r="A13130" t="s">
        <v>20150</v>
      </c>
      <c r="B13130" s="11">
        <v>45759</v>
      </c>
      <c r="C13130" t="s">
        <v>20151</v>
      </c>
      <c r="D13130" t="s">
        <v>25</v>
      </c>
      <c r="E13130" t="s">
        <v>87</v>
      </c>
      <c r="F13130" s="12">
        <v>440.83</v>
      </c>
      <c r="G13130" s="13">
        <v>1</v>
      </c>
      <c r="H13130">
        <v>0</v>
      </c>
      <c r="I13130" s="12">
        <f t="shared" si="820"/>
        <v>0</v>
      </c>
      <c r="J13130" s="12">
        <f t="shared" si="821"/>
        <v>440.83</v>
      </c>
      <c r="K13130" s="12">
        <f t="shared" si="822"/>
        <v>440.83</v>
      </c>
      <c r="L13130" s="12">
        <v>15.42</v>
      </c>
      <c r="M13130" s="12">
        <f t="shared" si="823"/>
        <v>456.25</v>
      </c>
      <c r="N13130" t="s">
        <v>18</v>
      </c>
      <c r="O13130" s="13">
        <v>4</v>
      </c>
      <c r="P13130">
        <v>4.5</v>
      </c>
      <c r="Q13130" t="b">
        <v>0</v>
      </c>
      <c r="R13130">
        <v>3</v>
      </c>
      <c r="S13130" t="s">
        <v>48</v>
      </c>
      <c r="T13130" t="s">
        <v>35</v>
      </c>
    </row>
    <row r="13131" spans="1:20">
      <c r="A13131" t="s">
        <v>20152</v>
      </c>
      <c r="B13131" s="11">
        <v>45759</v>
      </c>
      <c r="C13131" t="s">
        <v>10658</v>
      </c>
      <c r="D13131" t="s">
        <v>20</v>
      </c>
      <c r="E13131" t="s">
        <v>197</v>
      </c>
      <c r="F13131" s="12">
        <v>26.2</v>
      </c>
      <c r="G13131" s="13">
        <v>1</v>
      </c>
      <c r="H13131">
        <v>0</v>
      </c>
      <c r="I13131" s="12">
        <f t="shared" si="820"/>
        <v>0</v>
      </c>
      <c r="J13131" s="12">
        <f t="shared" si="821"/>
        <v>26.2</v>
      </c>
      <c r="K13131" s="12">
        <f t="shared" si="822"/>
        <v>26.2</v>
      </c>
      <c r="L13131" s="12">
        <v>26.37</v>
      </c>
      <c r="M13131" s="12">
        <f t="shared" si="823"/>
        <v>52.57</v>
      </c>
      <c r="N13131" t="s">
        <v>15</v>
      </c>
      <c r="O13131" s="13">
        <v>18</v>
      </c>
      <c r="P13131">
        <v>4.5</v>
      </c>
      <c r="Q13131" t="b">
        <v>0</v>
      </c>
      <c r="R13131">
        <v>8</v>
      </c>
      <c r="S13131" t="s">
        <v>48</v>
      </c>
      <c r="T13131" t="s">
        <v>39</v>
      </c>
    </row>
    <row r="13132" spans="1:20">
      <c r="A13132" t="s">
        <v>20153</v>
      </c>
      <c r="B13132" s="11">
        <v>45759</v>
      </c>
      <c r="C13132" t="s">
        <v>4909</v>
      </c>
      <c r="D13132" t="s">
        <v>11</v>
      </c>
      <c r="E13132" t="s">
        <v>151</v>
      </c>
      <c r="F13132" s="12">
        <v>33.42</v>
      </c>
      <c r="G13132" s="13">
        <v>4</v>
      </c>
      <c r="H13132">
        <v>0</v>
      </c>
      <c r="I13132" s="12">
        <f t="shared" si="820"/>
        <v>0</v>
      </c>
      <c r="J13132" s="12">
        <f t="shared" si="821"/>
        <v>133.68</v>
      </c>
      <c r="K13132" s="12">
        <f t="shared" si="822"/>
        <v>133.68</v>
      </c>
      <c r="L13132" s="12">
        <v>13.21</v>
      </c>
      <c r="M13132" s="12">
        <f t="shared" si="823"/>
        <v>146.89</v>
      </c>
      <c r="N13132" t="s">
        <v>18</v>
      </c>
      <c r="O13132" s="13">
        <v>5</v>
      </c>
      <c r="P13132">
        <v>5</v>
      </c>
      <c r="Q13132" t="b">
        <v>0</v>
      </c>
      <c r="R13132">
        <v>4</v>
      </c>
      <c r="S13132" t="s">
        <v>45</v>
      </c>
      <c r="T13132" t="s">
        <v>35</v>
      </c>
    </row>
    <row r="13133" spans="1:20">
      <c r="A13133" t="s">
        <v>20154</v>
      </c>
      <c r="B13133" s="11">
        <v>45759</v>
      </c>
      <c r="C13133" t="s">
        <v>15701</v>
      </c>
      <c r="D13133" t="s">
        <v>17</v>
      </c>
      <c r="E13133" t="s">
        <v>129</v>
      </c>
      <c r="F13133" s="12">
        <v>42.16</v>
      </c>
      <c r="G13133" s="13">
        <v>1</v>
      </c>
      <c r="H13133">
        <v>0</v>
      </c>
      <c r="I13133" s="12">
        <f t="shared" si="820"/>
        <v>0</v>
      </c>
      <c r="J13133" s="12">
        <f t="shared" si="821"/>
        <v>42.16</v>
      </c>
      <c r="K13133" s="12">
        <f t="shared" si="822"/>
        <v>42.16</v>
      </c>
      <c r="L13133" s="12">
        <v>15.2</v>
      </c>
      <c r="M13133" s="12">
        <f t="shared" si="823"/>
        <v>57.36</v>
      </c>
      <c r="N13133" t="s">
        <v>9</v>
      </c>
      <c r="O13133" s="13">
        <v>5</v>
      </c>
      <c r="P13133">
        <v>4.5</v>
      </c>
      <c r="Q13133" t="b">
        <v>1</v>
      </c>
      <c r="R13133">
        <v>6</v>
      </c>
      <c r="S13133" t="s">
        <v>48</v>
      </c>
      <c r="T13133" t="s">
        <v>35</v>
      </c>
    </row>
    <row r="13134" spans="1:20">
      <c r="A13134" t="s">
        <v>20155</v>
      </c>
      <c r="B13134" s="11">
        <v>45759</v>
      </c>
      <c r="C13134" t="s">
        <v>5970</v>
      </c>
      <c r="D13134" t="s">
        <v>23</v>
      </c>
      <c r="E13134" t="s">
        <v>496</v>
      </c>
      <c r="F13134" s="12">
        <v>129.19</v>
      </c>
      <c r="G13134" s="13">
        <v>1</v>
      </c>
      <c r="H13134">
        <v>0</v>
      </c>
      <c r="I13134" s="12">
        <f t="shared" si="820"/>
        <v>0</v>
      </c>
      <c r="J13134" s="12">
        <f t="shared" si="821"/>
        <v>129.19</v>
      </c>
      <c r="K13134" s="12">
        <f t="shared" si="822"/>
        <v>129.19</v>
      </c>
      <c r="L13134" s="12">
        <v>14.65</v>
      </c>
      <c r="M13134" s="12">
        <f t="shared" si="823"/>
        <v>143.84</v>
      </c>
      <c r="N13134" t="s">
        <v>9</v>
      </c>
      <c r="O13134" s="13">
        <v>8</v>
      </c>
      <c r="P13134">
        <v>2.5</v>
      </c>
      <c r="Q13134" t="b">
        <v>0</v>
      </c>
      <c r="R13134">
        <v>7</v>
      </c>
      <c r="S13134" t="s">
        <v>44</v>
      </c>
      <c r="T13134" t="s">
        <v>35</v>
      </c>
    </row>
    <row r="13135" spans="1:20">
      <c r="A13135" t="s">
        <v>20156</v>
      </c>
      <c r="B13135" s="11">
        <v>45759</v>
      </c>
      <c r="C13135" t="s">
        <v>17959</v>
      </c>
      <c r="D13135" t="s">
        <v>14</v>
      </c>
      <c r="E13135" t="s">
        <v>162</v>
      </c>
      <c r="F13135" s="12">
        <v>165.17</v>
      </c>
      <c r="G13135" s="13">
        <v>1</v>
      </c>
      <c r="H13135">
        <v>0</v>
      </c>
      <c r="I13135" s="12">
        <f t="shared" si="820"/>
        <v>0</v>
      </c>
      <c r="J13135" s="12">
        <f t="shared" si="821"/>
        <v>165.17</v>
      </c>
      <c r="K13135" s="12">
        <f t="shared" si="822"/>
        <v>165.17</v>
      </c>
      <c r="L13135" s="12">
        <v>20.08</v>
      </c>
      <c r="M13135" s="12">
        <f t="shared" si="823"/>
        <v>185.25</v>
      </c>
      <c r="N13135" t="s">
        <v>9</v>
      </c>
      <c r="O13135" s="13">
        <v>10</v>
      </c>
      <c r="P13135">
        <v>3.5</v>
      </c>
      <c r="Q13135" t="b">
        <v>0</v>
      </c>
      <c r="R13135">
        <v>1</v>
      </c>
      <c r="S13135" t="s">
        <v>43</v>
      </c>
      <c r="T13135" t="s">
        <v>35</v>
      </c>
    </row>
    <row r="13136" spans="1:20">
      <c r="A13136" t="s">
        <v>20157</v>
      </c>
      <c r="B13136" s="11">
        <v>45759</v>
      </c>
      <c r="C13136" t="s">
        <v>6732</v>
      </c>
      <c r="D13136" t="s">
        <v>20</v>
      </c>
      <c r="E13136" t="s">
        <v>212</v>
      </c>
      <c r="F13136" s="12">
        <v>41.91</v>
      </c>
      <c r="G13136" s="13">
        <v>1</v>
      </c>
      <c r="H13136">
        <v>21.1</v>
      </c>
      <c r="I13136" s="12">
        <f t="shared" si="820"/>
        <v>8.84301</v>
      </c>
      <c r="J13136" s="12">
        <f t="shared" si="821"/>
        <v>41.91</v>
      </c>
      <c r="K13136" s="12">
        <f t="shared" si="822"/>
        <v>33.06699</v>
      </c>
      <c r="L13136" s="12">
        <v>19.17</v>
      </c>
      <c r="M13136" s="12">
        <f t="shared" si="823"/>
        <v>52.23699</v>
      </c>
      <c r="N13136" t="s">
        <v>9</v>
      </c>
      <c r="O13136" s="13">
        <v>11</v>
      </c>
      <c r="P13136">
        <v>5</v>
      </c>
      <c r="Q13136" t="b">
        <v>0</v>
      </c>
      <c r="R13136">
        <v>4</v>
      </c>
      <c r="S13136" t="s">
        <v>45</v>
      </c>
      <c r="T13136" t="s">
        <v>35</v>
      </c>
    </row>
    <row r="13137" spans="1:20">
      <c r="A13137" t="s">
        <v>20158</v>
      </c>
      <c r="B13137" s="11">
        <v>45759</v>
      </c>
      <c r="C13137" t="s">
        <v>6448</v>
      </c>
      <c r="D13137" t="s">
        <v>25</v>
      </c>
      <c r="E13137" t="s">
        <v>87</v>
      </c>
      <c r="F13137" s="12">
        <v>214.05</v>
      </c>
      <c r="G13137" s="13">
        <v>4</v>
      </c>
      <c r="H13137">
        <v>20.3</v>
      </c>
      <c r="I13137" s="12">
        <f t="shared" si="820"/>
        <v>43.45215</v>
      </c>
      <c r="J13137" s="12">
        <f t="shared" si="821"/>
        <v>856.2</v>
      </c>
      <c r="K13137" s="12">
        <f t="shared" si="822"/>
        <v>812.74785</v>
      </c>
      <c r="L13137" s="12">
        <v>20.42</v>
      </c>
      <c r="M13137" s="12">
        <f t="shared" si="823"/>
        <v>833.16785</v>
      </c>
      <c r="N13137" t="s">
        <v>9</v>
      </c>
      <c r="O13137" s="13">
        <v>5</v>
      </c>
      <c r="P13137">
        <v>4.5</v>
      </c>
      <c r="Q13137" t="b">
        <v>0</v>
      </c>
      <c r="R13137">
        <v>2</v>
      </c>
      <c r="S13137" t="s">
        <v>46</v>
      </c>
      <c r="T13137" t="s">
        <v>35</v>
      </c>
    </row>
    <row r="13138" spans="1:20">
      <c r="A13138" t="s">
        <v>20159</v>
      </c>
      <c r="B13138" s="11">
        <v>45759</v>
      </c>
      <c r="C13138" t="s">
        <v>20160</v>
      </c>
      <c r="D13138" t="s">
        <v>17</v>
      </c>
      <c r="E13138" t="s">
        <v>194</v>
      </c>
      <c r="F13138" s="12">
        <v>42</v>
      </c>
      <c r="G13138" s="13">
        <v>4</v>
      </c>
      <c r="H13138">
        <v>0</v>
      </c>
      <c r="I13138" s="12">
        <f t="shared" si="820"/>
        <v>0</v>
      </c>
      <c r="J13138" s="12">
        <f t="shared" si="821"/>
        <v>168</v>
      </c>
      <c r="K13138" s="12">
        <f t="shared" si="822"/>
        <v>168</v>
      </c>
      <c r="L13138" s="12">
        <v>13.81</v>
      </c>
      <c r="M13138" s="12">
        <f t="shared" si="823"/>
        <v>181.81</v>
      </c>
      <c r="N13138" t="s">
        <v>18</v>
      </c>
      <c r="O13138" s="13">
        <v>2</v>
      </c>
      <c r="P13138">
        <v>5</v>
      </c>
      <c r="Q13138" t="b">
        <v>0</v>
      </c>
      <c r="R13138">
        <v>8</v>
      </c>
      <c r="S13138" t="s">
        <v>43</v>
      </c>
      <c r="T13138" t="s">
        <v>35</v>
      </c>
    </row>
    <row r="13139" spans="1:20">
      <c r="A13139" t="s">
        <v>20161</v>
      </c>
      <c r="B13139" s="11">
        <v>45759</v>
      </c>
      <c r="C13139" t="s">
        <v>14204</v>
      </c>
      <c r="D13139" t="s">
        <v>23</v>
      </c>
      <c r="E13139" t="s">
        <v>496</v>
      </c>
      <c r="F13139" s="12">
        <v>34.22</v>
      </c>
      <c r="G13139" s="13">
        <v>1</v>
      </c>
      <c r="H13139">
        <v>0</v>
      </c>
      <c r="I13139" s="12">
        <f t="shared" si="820"/>
        <v>0</v>
      </c>
      <c r="J13139" s="12">
        <f t="shared" si="821"/>
        <v>34.22</v>
      </c>
      <c r="K13139" s="12">
        <f t="shared" si="822"/>
        <v>34.22</v>
      </c>
      <c r="L13139" s="12">
        <v>11.59</v>
      </c>
      <c r="M13139" s="12">
        <f t="shared" si="823"/>
        <v>45.81</v>
      </c>
      <c r="N13139" t="s">
        <v>18</v>
      </c>
      <c r="O13139" s="13">
        <v>6</v>
      </c>
      <c r="P13139">
        <v>5</v>
      </c>
      <c r="Q13139" t="b">
        <v>0</v>
      </c>
      <c r="R13139">
        <v>3</v>
      </c>
      <c r="S13139" t="s">
        <v>48</v>
      </c>
      <c r="T13139" t="s">
        <v>35</v>
      </c>
    </row>
    <row r="13140" spans="1:20">
      <c r="A13140" t="s">
        <v>20162</v>
      </c>
      <c r="B13140" s="11">
        <v>45760</v>
      </c>
      <c r="C13140" t="s">
        <v>20163</v>
      </c>
      <c r="D13140" t="s">
        <v>17</v>
      </c>
      <c r="E13140" t="s">
        <v>139</v>
      </c>
      <c r="F13140" s="12">
        <v>117.18</v>
      </c>
      <c r="G13140" s="13">
        <v>2</v>
      </c>
      <c r="H13140">
        <v>0</v>
      </c>
      <c r="I13140" s="12">
        <f t="shared" si="820"/>
        <v>0</v>
      </c>
      <c r="J13140" s="12">
        <f t="shared" si="821"/>
        <v>234.36</v>
      </c>
      <c r="K13140" s="12">
        <f t="shared" si="822"/>
        <v>234.36</v>
      </c>
      <c r="L13140" s="12">
        <v>9.59</v>
      </c>
      <c r="M13140" s="12">
        <f t="shared" si="823"/>
        <v>243.95</v>
      </c>
      <c r="N13140" t="s">
        <v>18</v>
      </c>
      <c r="O13140" s="13">
        <v>6</v>
      </c>
      <c r="P13140">
        <v>5</v>
      </c>
      <c r="Q13140" t="b">
        <v>0</v>
      </c>
      <c r="R13140">
        <v>5</v>
      </c>
      <c r="S13140" t="s">
        <v>44</v>
      </c>
      <c r="T13140" t="s">
        <v>39</v>
      </c>
    </row>
    <row r="13141" spans="1:20">
      <c r="A13141" t="s">
        <v>20164</v>
      </c>
      <c r="B13141" s="11">
        <v>45760</v>
      </c>
      <c r="C13141" t="s">
        <v>8626</v>
      </c>
      <c r="D13141" t="s">
        <v>8</v>
      </c>
      <c r="E13141" t="s">
        <v>241</v>
      </c>
      <c r="F13141" s="12">
        <v>47.79</v>
      </c>
      <c r="G13141" s="13">
        <v>1</v>
      </c>
      <c r="H13141">
        <v>0</v>
      </c>
      <c r="I13141" s="12">
        <f t="shared" si="820"/>
        <v>0</v>
      </c>
      <c r="J13141" s="12">
        <f t="shared" si="821"/>
        <v>47.79</v>
      </c>
      <c r="K13141" s="12">
        <f t="shared" si="822"/>
        <v>47.79</v>
      </c>
      <c r="L13141" s="12">
        <v>13.65</v>
      </c>
      <c r="M13141" s="12">
        <f t="shared" si="823"/>
        <v>61.44</v>
      </c>
      <c r="N13141" t="s">
        <v>18</v>
      </c>
      <c r="O13141" s="13">
        <v>4</v>
      </c>
      <c r="P13141">
        <v>2.5</v>
      </c>
      <c r="Q13141" t="b">
        <v>0</v>
      </c>
      <c r="R13141">
        <v>1</v>
      </c>
      <c r="S13141" t="s">
        <v>48</v>
      </c>
      <c r="T13141" t="s">
        <v>39</v>
      </c>
    </row>
    <row r="13142" spans="1:20">
      <c r="A13142" t="s">
        <v>20165</v>
      </c>
      <c r="B13142" s="11">
        <v>45760</v>
      </c>
      <c r="C13142" t="s">
        <v>10739</v>
      </c>
      <c r="D13142" t="s">
        <v>23</v>
      </c>
      <c r="E13142" t="s">
        <v>176</v>
      </c>
      <c r="F13142" s="12">
        <v>53.91</v>
      </c>
      <c r="G13142" s="13">
        <v>1</v>
      </c>
      <c r="H13142">
        <v>0</v>
      </c>
      <c r="I13142" s="12">
        <f t="shared" si="820"/>
        <v>0</v>
      </c>
      <c r="J13142" s="12">
        <f t="shared" si="821"/>
        <v>53.91</v>
      </c>
      <c r="K13142" s="12">
        <f t="shared" si="822"/>
        <v>53.91</v>
      </c>
      <c r="L13142" s="12">
        <v>8.29</v>
      </c>
      <c r="M13142" s="12">
        <f t="shared" si="823"/>
        <v>62.2</v>
      </c>
      <c r="N13142" t="s">
        <v>18</v>
      </c>
      <c r="O13142" s="13">
        <v>5</v>
      </c>
      <c r="P13142">
        <v>5</v>
      </c>
      <c r="Q13142" t="b">
        <v>0</v>
      </c>
      <c r="R13142">
        <v>6</v>
      </c>
      <c r="S13142" t="s">
        <v>48</v>
      </c>
      <c r="T13142" t="s">
        <v>30</v>
      </c>
    </row>
    <row r="13143" spans="1:20">
      <c r="A13143" t="s">
        <v>20166</v>
      </c>
      <c r="B13143" s="11">
        <v>45760</v>
      </c>
      <c r="C13143" t="s">
        <v>20167</v>
      </c>
      <c r="D13143" t="s">
        <v>14</v>
      </c>
      <c r="E13143" t="s">
        <v>82</v>
      </c>
      <c r="F13143" s="12">
        <v>116.86</v>
      </c>
      <c r="G13143" s="13">
        <v>1</v>
      </c>
      <c r="H13143">
        <v>19.3</v>
      </c>
      <c r="I13143" s="12">
        <f t="shared" si="820"/>
        <v>22.55398</v>
      </c>
      <c r="J13143" s="12">
        <f t="shared" si="821"/>
        <v>116.86</v>
      </c>
      <c r="K13143" s="12">
        <f t="shared" si="822"/>
        <v>94.30602</v>
      </c>
      <c r="L13143" s="12">
        <v>17.59</v>
      </c>
      <c r="M13143" s="12">
        <f t="shared" si="823"/>
        <v>111.89602</v>
      </c>
      <c r="N13143" t="s">
        <v>9</v>
      </c>
      <c r="O13143" s="13">
        <v>9</v>
      </c>
      <c r="P13143">
        <v>3</v>
      </c>
      <c r="Q13143" t="b">
        <v>0</v>
      </c>
      <c r="R13143">
        <v>10</v>
      </c>
      <c r="S13143" t="s">
        <v>48</v>
      </c>
      <c r="T13143" t="s">
        <v>39</v>
      </c>
    </row>
    <row r="13144" spans="1:20">
      <c r="A13144" t="s">
        <v>20168</v>
      </c>
      <c r="B13144" s="11">
        <v>45760</v>
      </c>
      <c r="C13144" t="s">
        <v>20169</v>
      </c>
      <c r="D13144" t="s">
        <v>11</v>
      </c>
      <c r="E13144" t="s">
        <v>91</v>
      </c>
      <c r="F13144" s="12">
        <v>44.6</v>
      </c>
      <c r="G13144" s="13">
        <v>1</v>
      </c>
      <c r="H13144">
        <v>0</v>
      </c>
      <c r="I13144" s="12">
        <f t="shared" si="820"/>
        <v>0</v>
      </c>
      <c r="J13144" s="12">
        <f t="shared" si="821"/>
        <v>44.6</v>
      </c>
      <c r="K13144" s="12">
        <f t="shared" si="822"/>
        <v>44.6</v>
      </c>
      <c r="L13144" s="12">
        <v>13.99</v>
      </c>
      <c r="M13144" s="12">
        <f t="shared" si="823"/>
        <v>58.59</v>
      </c>
      <c r="N13144" t="s">
        <v>18</v>
      </c>
      <c r="O13144" s="13">
        <v>6</v>
      </c>
      <c r="P13144">
        <v>5</v>
      </c>
      <c r="Q13144" t="b">
        <v>0</v>
      </c>
      <c r="R13144">
        <v>7</v>
      </c>
      <c r="S13144" t="s">
        <v>42</v>
      </c>
      <c r="T13144" t="s">
        <v>35</v>
      </c>
    </row>
    <row r="13145" spans="1:20">
      <c r="A13145" t="s">
        <v>20170</v>
      </c>
      <c r="B13145" s="11">
        <v>45760</v>
      </c>
      <c r="C13145" t="s">
        <v>685</v>
      </c>
      <c r="D13145" t="s">
        <v>17</v>
      </c>
      <c r="E13145" t="s">
        <v>129</v>
      </c>
      <c r="F13145" s="12">
        <v>109.58</v>
      </c>
      <c r="G13145" s="13">
        <v>1</v>
      </c>
      <c r="H13145">
        <v>0</v>
      </c>
      <c r="I13145" s="12">
        <f t="shared" si="820"/>
        <v>0</v>
      </c>
      <c r="J13145" s="12">
        <f t="shared" si="821"/>
        <v>109.58</v>
      </c>
      <c r="K13145" s="12">
        <f t="shared" si="822"/>
        <v>109.58</v>
      </c>
      <c r="L13145" s="12">
        <v>10.01</v>
      </c>
      <c r="M13145" s="12">
        <f t="shared" si="823"/>
        <v>119.59</v>
      </c>
      <c r="N13145" t="s">
        <v>18</v>
      </c>
      <c r="O13145" s="13">
        <v>3</v>
      </c>
      <c r="P13145">
        <v>4.5</v>
      </c>
      <c r="Q13145" t="b">
        <v>1</v>
      </c>
      <c r="R13145">
        <v>7</v>
      </c>
      <c r="S13145" t="s">
        <v>48</v>
      </c>
      <c r="T13145" t="s">
        <v>35</v>
      </c>
    </row>
    <row r="13146" spans="1:20">
      <c r="A13146" t="s">
        <v>20171</v>
      </c>
      <c r="B13146" s="11">
        <v>45760</v>
      </c>
      <c r="C13146" t="s">
        <v>13952</v>
      </c>
      <c r="D13146" t="s">
        <v>14</v>
      </c>
      <c r="E13146" t="s">
        <v>113</v>
      </c>
      <c r="F13146" s="12">
        <v>110.5</v>
      </c>
      <c r="G13146" s="13">
        <v>2</v>
      </c>
      <c r="H13146">
        <v>19</v>
      </c>
      <c r="I13146" s="12">
        <f t="shared" si="820"/>
        <v>20.995</v>
      </c>
      <c r="J13146" s="12">
        <f t="shared" si="821"/>
        <v>221</v>
      </c>
      <c r="K13146" s="12">
        <f t="shared" si="822"/>
        <v>200.005</v>
      </c>
      <c r="L13146" s="12">
        <v>14.25</v>
      </c>
      <c r="M13146" s="12">
        <f t="shared" si="823"/>
        <v>214.255</v>
      </c>
      <c r="N13146" t="s">
        <v>18</v>
      </c>
      <c r="O13146" s="13">
        <v>3</v>
      </c>
      <c r="P13146">
        <v>3</v>
      </c>
      <c r="Q13146" t="b">
        <v>1</v>
      </c>
      <c r="R13146">
        <v>12</v>
      </c>
      <c r="S13146" t="s">
        <v>45</v>
      </c>
      <c r="T13146" t="s">
        <v>35</v>
      </c>
    </row>
    <row r="13147" spans="1:20">
      <c r="A13147" t="s">
        <v>20172</v>
      </c>
      <c r="B13147" s="11">
        <v>45760</v>
      </c>
      <c r="C13147" t="s">
        <v>11463</v>
      </c>
      <c r="D13147" t="s">
        <v>17</v>
      </c>
      <c r="E13147" t="s">
        <v>139</v>
      </c>
      <c r="F13147" s="12">
        <v>35.7</v>
      </c>
      <c r="G13147" s="13">
        <v>2</v>
      </c>
      <c r="H13147">
        <v>0</v>
      </c>
      <c r="I13147" s="12">
        <f t="shared" si="820"/>
        <v>0</v>
      </c>
      <c r="J13147" s="12">
        <f t="shared" si="821"/>
        <v>71.4</v>
      </c>
      <c r="K13147" s="12">
        <f t="shared" si="822"/>
        <v>71.4</v>
      </c>
      <c r="L13147" s="12">
        <v>8.85</v>
      </c>
      <c r="M13147" s="12">
        <f t="shared" si="823"/>
        <v>80.25</v>
      </c>
      <c r="N13147" t="s">
        <v>18</v>
      </c>
      <c r="O13147" s="13">
        <v>7</v>
      </c>
      <c r="P13147">
        <v>4.5</v>
      </c>
      <c r="Q13147" t="b">
        <v>0</v>
      </c>
      <c r="R13147">
        <v>7</v>
      </c>
      <c r="S13147" t="s">
        <v>48</v>
      </c>
      <c r="T13147" t="s">
        <v>35</v>
      </c>
    </row>
    <row r="13148" spans="1:20">
      <c r="A13148" t="s">
        <v>20173</v>
      </c>
      <c r="B13148" s="11">
        <v>45760</v>
      </c>
      <c r="C13148" t="s">
        <v>2536</v>
      </c>
      <c r="D13148" t="s">
        <v>23</v>
      </c>
      <c r="E13148" t="s">
        <v>540</v>
      </c>
      <c r="F13148" s="12">
        <v>88</v>
      </c>
      <c r="G13148" s="13">
        <v>1</v>
      </c>
      <c r="H13148">
        <v>0</v>
      </c>
      <c r="I13148" s="12">
        <f t="shared" si="820"/>
        <v>0</v>
      </c>
      <c r="J13148" s="12">
        <f t="shared" si="821"/>
        <v>88</v>
      </c>
      <c r="K13148" s="12">
        <f t="shared" si="822"/>
        <v>88</v>
      </c>
      <c r="L13148" s="12">
        <v>11.31</v>
      </c>
      <c r="M13148" s="12">
        <f t="shared" si="823"/>
        <v>99.31</v>
      </c>
      <c r="N13148" t="s">
        <v>18</v>
      </c>
      <c r="O13148" s="13">
        <v>5</v>
      </c>
      <c r="P13148">
        <v>4</v>
      </c>
      <c r="Q13148" t="b">
        <v>0</v>
      </c>
      <c r="R13148">
        <v>7</v>
      </c>
      <c r="S13148" t="s">
        <v>43</v>
      </c>
      <c r="T13148" t="s">
        <v>39</v>
      </c>
    </row>
    <row r="13149" spans="1:20">
      <c r="A13149" t="s">
        <v>20174</v>
      </c>
      <c r="B13149" s="11">
        <v>45760</v>
      </c>
      <c r="C13149" t="s">
        <v>9203</v>
      </c>
      <c r="D13149" t="s">
        <v>25</v>
      </c>
      <c r="E13149" t="s">
        <v>159</v>
      </c>
      <c r="F13149" s="12">
        <v>143.64</v>
      </c>
      <c r="G13149" s="13">
        <v>1</v>
      </c>
      <c r="H13149">
        <v>0</v>
      </c>
      <c r="I13149" s="12">
        <f t="shared" si="820"/>
        <v>0</v>
      </c>
      <c r="J13149" s="12">
        <f t="shared" si="821"/>
        <v>143.64</v>
      </c>
      <c r="K13149" s="12">
        <f t="shared" si="822"/>
        <v>143.64</v>
      </c>
      <c r="L13149" s="12">
        <v>12.6</v>
      </c>
      <c r="M13149" s="12">
        <f t="shared" si="823"/>
        <v>156.24</v>
      </c>
      <c r="N13149" t="s">
        <v>18</v>
      </c>
      <c r="O13149" s="13">
        <v>3</v>
      </c>
      <c r="P13149">
        <v>4.5</v>
      </c>
      <c r="Q13149" t="b">
        <v>0</v>
      </c>
      <c r="R13149">
        <v>2</v>
      </c>
      <c r="S13149" t="s">
        <v>44</v>
      </c>
      <c r="T13149" t="s">
        <v>39</v>
      </c>
    </row>
    <row r="13150" spans="1:20">
      <c r="A13150" t="s">
        <v>20175</v>
      </c>
      <c r="B13150" s="11">
        <v>45760</v>
      </c>
      <c r="C13150" t="s">
        <v>5324</v>
      </c>
      <c r="D13150" t="s">
        <v>17</v>
      </c>
      <c r="E13150" t="s">
        <v>78</v>
      </c>
      <c r="F13150" s="12">
        <v>53.81</v>
      </c>
      <c r="G13150" s="13">
        <v>1</v>
      </c>
      <c r="H13150">
        <v>0</v>
      </c>
      <c r="I13150" s="12">
        <f t="shared" si="820"/>
        <v>0</v>
      </c>
      <c r="J13150" s="12">
        <f t="shared" si="821"/>
        <v>53.81</v>
      </c>
      <c r="K13150" s="12">
        <f t="shared" si="822"/>
        <v>53.81</v>
      </c>
      <c r="L13150" s="12">
        <v>14.47</v>
      </c>
      <c r="M13150" s="12">
        <f t="shared" si="823"/>
        <v>68.28</v>
      </c>
      <c r="N13150" t="s">
        <v>9</v>
      </c>
      <c r="O13150" s="13">
        <v>12</v>
      </c>
      <c r="P13150">
        <v>5</v>
      </c>
      <c r="Q13150" t="b">
        <v>0</v>
      </c>
      <c r="R13150">
        <v>8</v>
      </c>
      <c r="S13150" t="s">
        <v>44</v>
      </c>
      <c r="T13150" t="s">
        <v>39</v>
      </c>
    </row>
    <row r="13151" spans="1:20">
      <c r="A13151" t="s">
        <v>20176</v>
      </c>
      <c r="B13151" s="11">
        <v>45760</v>
      </c>
      <c r="C13151" t="s">
        <v>16960</v>
      </c>
      <c r="D13151" t="s">
        <v>17</v>
      </c>
      <c r="E13151" t="s">
        <v>209</v>
      </c>
      <c r="F13151" s="12">
        <v>30.66</v>
      </c>
      <c r="G13151" s="13">
        <v>1</v>
      </c>
      <c r="H13151">
        <v>14.5</v>
      </c>
      <c r="I13151" s="12">
        <f t="shared" si="820"/>
        <v>4.4457</v>
      </c>
      <c r="J13151" s="12">
        <f t="shared" si="821"/>
        <v>30.66</v>
      </c>
      <c r="K13151" s="12">
        <f t="shared" si="822"/>
        <v>26.2143</v>
      </c>
      <c r="L13151" s="12">
        <v>13.31</v>
      </c>
      <c r="M13151" s="12">
        <f t="shared" si="823"/>
        <v>39.5243</v>
      </c>
      <c r="N13151" t="s">
        <v>18</v>
      </c>
      <c r="O13151" s="13">
        <v>3</v>
      </c>
      <c r="P13151">
        <v>3.5</v>
      </c>
      <c r="Q13151" t="b">
        <v>0</v>
      </c>
      <c r="R13151">
        <v>1</v>
      </c>
      <c r="S13151" t="s">
        <v>44</v>
      </c>
      <c r="T13151" t="s">
        <v>35</v>
      </c>
    </row>
    <row r="13152" spans="1:20">
      <c r="A13152" t="s">
        <v>20177</v>
      </c>
      <c r="B13152" s="11">
        <v>45760</v>
      </c>
      <c r="C13152" t="s">
        <v>14666</v>
      </c>
      <c r="D13152" t="s">
        <v>14</v>
      </c>
      <c r="E13152" t="s">
        <v>82</v>
      </c>
      <c r="F13152" s="12">
        <v>234.61</v>
      </c>
      <c r="G13152" s="13">
        <v>3</v>
      </c>
      <c r="H13152">
        <v>0</v>
      </c>
      <c r="I13152" s="12">
        <f t="shared" si="820"/>
        <v>0</v>
      </c>
      <c r="J13152" s="12">
        <f t="shared" si="821"/>
        <v>703.83</v>
      </c>
      <c r="K13152" s="12">
        <f t="shared" si="822"/>
        <v>703.83</v>
      </c>
      <c r="L13152" s="12">
        <v>18.76</v>
      </c>
      <c r="M13152" s="12">
        <f t="shared" si="823"/>
        <v>722.59</v>
      </c>
      <c r="N13152" t="s">
        <v>9</v>
      </c>
      <c r="O13152" s="13">
        <v>6</v>
      </c>
      <c r="P13152">
        <v>4.5</v>
      </c>
      <c r="Q13152" t="b">
        <v>0</v>
      </c>
      <c r="R13152">
        <v>4</v>
      </c>
      <c r="S13152" t="s">
        <v>45</v>
      </c>
      <c r="T13152" t="s">
        <v>37</v>
      </c>
    </row>
    <row r="13153" spans="1:20">
      <c r="A13153" t="s">
        <v>20178</v>
      </c>
      <c r="B13153" s="11">
        <v>45761</v>
      </c>
      <c r="C13153" t="s">
        <v>20179</v>
      </c>
      <c r="D13153" t="s">
        <v>25</v>
      </c>
      <c r="E13153" t="s">
        <v>159</v>
      </c>
      <c r="F13153" s="12">
        <v>33.18</v>
      </c>
      <c r="G13153" s="13">
        <v>1</v>
      </c>
      <c r="H13153">
        <v>0</v>
      </c>
      <c r="I13153" s="12">
        <f t="shared" si="820"/>
        <v>0</v>
      </c>
      <c r="J13153" s="12">
        <f t="shared" si="821"/>
        <v>33.18</v>
      </c>
      <c r="K13153" s="12">
        <f t="shared" si="822"/>
        <v>33.18</v>
      </c>
      <c r="L13153" s="12">
        <v>19.25</v>
      </c>
      <c r="M13153" s="12">
        <f t="shared" si="823"/>
        <v>52.43</v>
      </c>
      <c r="N13153" t="s">
        <v>9</v>
      </c>
      <c r="O13153" s="13">
        <v>6</v>
      </c>
      <c r="P13153">
        <v>5</v>
      </c>
      <c r="Q13153" t="b">
        <v>0</v>
      </c>
      <c r="R13153">
        <v>3</v>
      </c>
      <c r="S13153" t="s">
        <v>45</v>
      </c>
      <c r="T13153" t="s">
        <v>37</v>
      </c>
    </row>
    <row r="13154" spans="1:20">
      <c r="A13154" t="s">
        <v>20180</v>
      </c>
      <c r="B13154" s="11">
        <v>45761</v>
      </c>
      <c r="C13154" t="s">
        <v>14575</v>
      </c>
      <c r="D13154" t="s">
        <v>23</v>
      </c>
      <c r="E13154" t="s">
        <v>496</v>
      </c>
      <c r="F13154" s="12">
        <v>50.13</v>
      </c>
      <c r="G13154" s="13">
        <v>1</v>
      </c>
      <c r="H13154">
        <v>0</v>
      </c>
      <c r="I13154" s="12">
        <f t="shared" si="820"/>
        <v>0</v>
      </c>
      <c r="J13154" s="12">
        <f t="shared" si="821"/>
        <v>50.13</v>
      </c>
      <c r="K13154" s="12">
        <f t="shared" si="822"/>
        <v>50.13</v>
      </c>
      <c r="L13154" s="12">
        <v>10.47</v>
      </c>
      <c r="M13154" s="12">
        <f t="shared" si="823"/>
        <v>60.6</v>
      </c>
      <c r="N13154" t="s">
        <v>18</v>
      </c>
      <c r="O13154" s="13">
        <v>5</v>
      </c>
      <c r="P13154">
        <v>4.5</v>
      </c>
      <c r="Q13154" t="b">
        <v>0</v>
      </c>
      <c r="R13154">
        <v>15</v>
      </c>
      <c r="S13154" t="s">
        <v>44</v>
      </c>
      <c r="T13154" t="s">
        <v>37</v>
      </c>
    </row>
    <row r="13155" spans="1:20">
      <c r="A13155" t="s">
        <v>20181</v>
      </c>
      <c r="B13155" s="11">
        <v>45761</v>
      </c>
      <c r="C13155" t="s">
        <v>14323</v>
      </c>
      <c r="D13155" t="s">
        <v>11</v>
      </c>
      <c r="E13155" t="s">
        <v>91</v>
      </c>
      <c r="F13155" s="12">
        <v>48.59</v>
      </c>
      <c r="G13155" s="13">
        <v>1</v>
      </c>
      <c r="H13155">
        <v>0</v>
      </c>
      <c r="I13155" s="12">
        <f t="shared" si="820"/>
        <v>0</v>
      </c>
      <c r="J13155" s="12">
        <f t="shared" si="821"/>
        <v>48.59</v>
      </c>
      <c r="K13155" s="12">
        <f t="shared" si="822"/>
        <v>48.59</v>
      </c>
      <c r="L13155" s="12">
        <v>9.54</v>
      </c>
      <c r="M13155" s="12">
        <f t="shared" si="823"/>
        <v>58.13</v>
      </c>
      <c r="N13155" t="s">
        <v>18</v>
      </c>
      <c r="O13155" s="13">
        <v>7</v>
      </c>
      <c r="P13155">
        <v>4.5</v>
      </c>
      <c r="Q13155" t="b">
        <v>1</v>
      </c>
      <c r="R13155">
        <v>1</v>
      </c>
      <c r="S13155" t="s">
        <v>44</v>
      </c>
      <c r="T13155" t="s">
        <v>32</v>
      </c>
    </row>
    <row r="13156" spans="1:20">
      <c r="A13156" t="s">
        <v>20182</v>
      </c>
      <c r="B13156" s="11">
        <v>45761</v>
      </c>
      <c r="C13156" t="s">
        <v>14059</v>
      </c>
      <c r="D13156" t="s">
        <v>17</v>
      </c>
      <c r="E13156" t="s">
        <v>139</v>
      </c>
      <c r="F13156" s="12">
        <v>88.32</v>
      </c>
      <c r="G13156" s="13">
        <v>1</v>
      </c>
      <c r="H13156">
        <v>0</v>
      </c>
      <c r="I13156" s="12">
        <f t="shared" si="820"/>
        <v>0</v>
      </c>
      <c r="J13156" s="12">
        <f t="shared" si="821"/>
        <v>88.32</v>
      </c>
      <c r="K13156" s="12">
        <f t="shared" si="822"/>
        <v>88.32</v>
      </c>
      <c r="L13156" s="12">
        <v>13.72</v>
      </c>
      <c r="M13156" s="12">
        <f t="shared" si="823"/>
        <v>102.04</v>
      </c>
      <c r="N13156" t="s">
        <v>18</v>
      </c>
      <c r="O13156" s="13">
        <v>5</v>
      </c>
      <c r="P13156">
        <v>4.5</v>
      </c>
      <c r="Q13156" t="b">
        <v>0</v>
      </c>
      <c r="R13156">
        <v>4</v>
      </c>
      <c r="S13156" t="s">
        <v>48</v>
      </c>
      <c r="T13156" t="s">
        <v>35</v>
      </c>
    </row>
    <row r="13157" spans="1:20">
      <c r="A13157" t="s">
        <v>20183</v>
      </c>
      <c r="B13157" s="11">
        <v>45761</v>
      </c>
      <c r="C13157" t="s">
        <v>20184</v>
      </c>
      <c r="D13157" t="s">
        <v>25</v>
      </c>
      <c r="E13157" t="s">
        <v>264</v>
      </c>
      <c r="F13157" s="12">
        <v>270.44</v>
      </c>
      <c r="G13157" s="13">
        <v>1</v>
      </c>
      <c r="H13157">
        <v>0</v>
      </c>
      <c r="I13157" s="12">
        <f t="shared" si="820"/>
        <v>0</v>
      </c>
      <c r="J13157" s="12">
        <f t="shared" si="821"/>
        <v>270.44</v>
      </c>
      <c r="K13157" s="12">
        <f t="shared" si="822"/>
        <v>270.44</v>
      </c>
      <c r="L13157" s="12">
        <v>13.44</v>
      </c>
      <c r="M13157" s="12">
        <f t="shared" si="823"/>
        <v>283.88</v>
      </c>
      <c r="N13157" t="s">
        <v>18</v>
      </c>
      <c r="O13157" s="13">
        <v>5</v>
      </c>
      <c r="P13157">
        <v>4.5</v>
      </c>
      <c r="Q13157" t="b">
        <v>0</v>
      </c>
      <c r="R13157">
        <v>1</v>
      </c>
      <c r="S13157" t="s">
        <v>44</v>
      </c>
      <c r="T13157" t="s">
        <v>39</v>
      </c>
    </row>
    <row r="13158" spans="1:20">
      <c r="A13158" t="s">
        <v>20185</v>
      </c>
      <c r="B13158" s="11">
        <v>45761</v>
      </c>
      <c r="C13158" t="s">
        <v>4613</v>
      </c>
      <c r="D13158" t="s">
        <v>8</v>
      </c>
      <c r="E13158" t="s">
        <v>241</v>
      </c>
      <c r="F13158" s="12">
        <v>30.44</v>
      </c>
      <c r="G13158" s="13">
        <v>1</v>
      </c>
      <c r="H13158">
        <v>0</v>
      </c>
      <c r="I13158" s="12">
        <f t="shared" si="820"/>
        <v>0</v>
      </c>
      <c r="J13158" s="12">
        <f t="shared" si="821"/>
        <v>30.44</v>
      </c>
      <c r="K13158" s="12">
        <f t="shared" si="822"/>
        <v>30.44</v>
      </c>
      <c r="L13158" s="12">
        <v>19.84</v>
      </c>
      <c r="M13158" s="12">
        <f t="shared" si="823"/>
        <v>50.28</v>
      </c>
      <c r="N13158" t="s">
        <v>9</v>
      </c>
      <c r="O13158" s="13">
        <v>9</v>
      </c>
      <c r="P13158">
        <v>4.5</v>
      </c>
      <c r="Q13158" t="b">
        <v>0</v>
      </c>
      <c r="R13158">
        <v>10</v>
      </c>
      <c r="S13158" t="s">
        <v>42</v>
      </c>
      <c r="T13158" t="s">
        <v>35</v>
      </c>
    </row>
    <row r="13159" spans="1:20">
      <c r="A13159" t="s">
        <v>20186</v>
      </c>
      <c r="B13159" s="11">
        <v>45761</v>
      </c>
      <c r="C13159" t="s">
        <v>17174</v>
      </c>
      <c r="D13159" t="s">
        <v>20</v>
      </c>
      <c r="E13159" t="s">
        <v>136</v>
      </c>
      <c r="F13159" s="12">
        <v>17.39</v>
      </c>
      <c r="G13159" s="13">
        <v>1</v>
      </c>
      <c r="H13159">
        <v>0</v>
      </c>
      <c r="I13159" s="12">
        <f t="shared" si="820"/>
        <v>0</v>
      </c>
      <c r="J13159" s="12">
        <f t="shared" si="821"/>
        <v>17.39</v>
      </c>
      <c r="K13159" s="12">
        <f t="shared" si="822"/>
        <v>17.39</v>
      </c>
      <c r="L13159" s="12">
        <v>9.48</v>
      </c>
      <c r="M13159" s="12">
        <f t="shared" si="823"/>
        <v>26.87</v>
      </c>
      <c r="N13159" t="s">
        <v>18</v>
      </c>
      <c r="O13159" s="13">
        <v>4</v>
      </c>
      <c r="P13159">
        <v>5</v>
      </c>
      <c r="Q13159" t="b">
        <v>0</v>
      </c>
      <c r="R13159">
        <v>3</v>
      </c>
      <c r="S13159" t="s">
        <v>48</v>
      </c>
      <c r="T13159" t="s">
        <v>30</v>
      </c>
    </row>
    <row r="13160" spans="1:20">
      <c r="A13160" t="s">
        <v>20187</v>
      </c>
      <c r="B13160" s="11">
        <v>45761</v>
      </c>
      <c r="C13160" t="s">
        <v>13604</v>
      </c>
      <c r="D13160" t="s">
        <v>11</v>
      </c>
      <c r="E13160" t="s">
        <v>91</v>
      </c>
      <c r="F13160" s="12">
        <v>30</v>
      </c>
      <c r="G13160" s="13">
        <v>4</v>
      </c>
      <c r="H13160">
        <v>13.9</v>
      </c>
      <c r="I13160" s="12">
        <f t="shared" si="820"/>
        <v>4.17</v>
      </c>
      <c r="J13160" s="12">
        <f t="shared" si="821"/>
        <v>120</v>
      </c>
      <c r="K13160" s="12">
        <f t="shared" si="822"/>
        <v>115.83</v>
      </c>
      <c r="L13160" s="12">
        <v>11.78</v>
      </c>
      <c r="M13160" s="12">
        <f t="shared" si="823"/>
        <v>127.61</v>
      </c>
      <c r="N13160" t="s">
        <v>18</v>
      </c>
      <c r="O13160" s="13">
        <v>6</v>
      </c>
      <c r="P13160">
        <v>4.5</v>
      </c>
      <c r="Q13160" t="b">
        <v>0</v>
      </c>
      <c r="R13160">
        <v>1</v>
      </c>
      <c r="S13160" t="s">
        <v>44</v>
      </c>
      <c r="T13160" t="s">
        <v>35</v>
      </c>
    </row>
    <row r="13161" spans="1:20">
      <c r="A13161" t="s">
        <v>20188</v>
      </c>
      <c r="B13161" s="11">
        <v>45761</v>
      </c>
      <c r="C13161" t="s">
        <v>15544</v>
      </c>
      <c r="D13161" t="s">
        <v>20</v>
      </c>
      <c r="E13161" t="s">
        <v>197</v>
      </c>
      <c r="F13161" s="12">
        <v>10.4</v>
      </c>
      <c r="G13161" s="13">
        <v>1</v>
      </c>
      <c r="H13161">
        <v>0</v>
      </c>
      <c r="I13161" s="12">
        <f t="shared" si="820"/>
        <v>0</v>
      </c>
      <c r="J13161" s="12">
        <f t="shared" si="821"/>
        <v>10.4</v>
      </c>
      <c r="K13161" s="12">
        <f t="shared" si="822"/>
        <v>10.4</v>
      </c>
      <c r="L13161" s="12">
        <v>6.08</v>
      </c>
      <c r="M13161" s="12">
        <f t="shared" si="823"/>
        <v>16.48</v>
      </c>
      <c r="N13161" t="s">
        <v>18</v>
      </c>
      <c r="O13161" s="13">
        <v>4</v>
      </c>
      <c r="P13161">
        <v>4</v>
      </c>
      <c r="Q13161" t="b">
        <v>1</v>
      </c>
      <c r="R13161">
        <v>1</v>
      </c>
      <c r="S13161" t="s">
        <v>44</v>
      </c>
      <c r="T13161" t="s">
        <v>35</v>
      </c>
    </row>
    <row r="13162" spans="1:20">
      <c r="A13162" t="s">
        <v>20189</v>
      </c>
      <c r="B13162" s="11">
        <v>45761</v>
      </c>
      <c r="C13162" t="s">
        <v>20190</v>
      </c>
      <c r="D13162" t="s">
        <v>17</v>
      </c>
      <c r="E13162" t="s">
        <v>209</v>
      </c>
      <c r="F13162" s="12">
        <v>83.41</v>
      </c>
      <c r="G13162" s="13">
        <v>1</v>
      </c>
      <c r="H13162">
        <v>0</v>
      </c>
      <c r="I13162" s="12">
        <f t="shared" si="820"/>
        <v>0</v>
      </c>
      <c r="J13162" s="12">
        <f t="shared" si="821"/>
        <v>83.41</v>
      </c>
      <c r="K13162" s="12">
        <f t="shared" si="822"/>
        <v>83.41</v>
      </c>
      <c r="L13162" s="12">
        <v>13.93</v>
      </c>
      <c r="M13162" s="12">
        <f t="shared" si="823"/>
        <v>97.34</v>
      </c>
      <c r="N13162" t="s">
        <v>18</v>
      </c>
      <c r="O13162" s="13">
        <v>5</v>
      </c>
      <c r="P13162">
        <v>4.5</v>
      </c>
      <c r="Q13162" t="b">
        <v>1</v>
      </c>
      <c r="R13162">
        <v>2</v>
      </c>
      <c r="S13162" t="s">
        <v>45</v>
      </c>
      <c r="T13162" t="s">
        <v>35</v>
      </c>
    </row>
    <row r="13163" spans="1:20">
      <c r="A13163" t="s">
        <v>20191</v>
      </c>
      <c r="B13163" s="11">
        <v>45761</v>
      </c>
      <c r="C13163" t="s">
        <v>14455</v>
      </c>
      <c r="D13163" t="s">
        <v>17</v>
      </c>
      <c r="E13163" t="s">
        <v>129</v>
      </c>
      <c r="F13163" s="12">
        <v>80.03</v>
      </c>
      <c r="G13163" s="13">
        <v>1</v>
      </c>
      <c r="H13163">
        <v>0</v>
      </c>
      <c r="I13163" s="12">
        <f t="shared" si="820"/>
        <v>0</v>
      </c>
      <c r="J13163" s="12">
        <f t="shared" si="821"/>
        <v>80.03</v>
      </c>
      <c r="K13163" s="12">
        <f t="shared" si="822"/>
        <v>80.03</v>
      </c>
      <c r="L13163" s="12">
        <v>12.6</v>
      </c>
      <c r="M13163" s="12">
        <f t="shared" si="823"/>
        <v>92.63</v>
      </c>
      <c r="N13163" t="s">
        <v>18</v>
      </c>
      <c r="O13163" s="13">
        <v>5</v>
      </c>
      <c r="P13163">
        <v>3.5</v>
      </c>
      <c r="Q13163" t="b">
        <v>0</v>
      </c>
      <c r="R13163">
        <v>1</v>
      </c>
      <c r="S13163" t="s">
        <v>48</v>
      </c>
      <c r="T13163" t="s">
        <v>39</v>
      </c>
    </row>
    <row r="13164" spans="1:20">
      <c r="A13164" t="s">
        <v>20192</v>
      </c>
      <c r="B13164" s="11">
        <v>45761</v>
      </c>
      <c r="C13164" t="s">
        <v>8881</v>
      </c>
      <c r="D13164" t="s">
        <v>11</v>
      </c>
      <c r="E13164" t="s">
        <v>151</v>
      </c>
      <c r="F13164" s="12">
        <v>58.12</v>
      </c>
      <c r="G13164" s="13">
        <v>1</v>
      </c>
      <c r="H13164">
        <v>0</v>
      </c>
      <c r="I13164" s="12">
        <f t="shared" si="820"/>
        <v>0</v>
      </c>
      <c r="J13164" s="12">
        <f t="shared" si="821"/>
        <v>58.12</v>
      </c>
      <c r="K13164" s="12">
        <f t="shared" si="822"/>
        <v>58.12</v>
      </c>
      <c r="L13164" s="12">
        <v>27.14</v>
      </c>
      <c r="M13164" s="12">
        <f t="shared" si="823"/>
        <v>85.26</v>
      </c>
      <c r="N13164" t="s">
        <v>6</v>
      </c>
      <c r="O13164" s="13">
        <v>14</v>
      </c>
      <c r="P13164">
        <v>4.5</v>
      </c>
      <c r="Q13164" t="b">
        <v>0</v>
      </c>
      <c r="R13164">
        <v>2</v>
      </c>
      <c r="S13164" t="s">
        <v>48</v>
      </c>
      <c r="T13164" t="s">
        <v>35</v>
      </c>
    </row>
    <row r="13165" spans="1:20">
      <c r="A13165" t="s">
        <v>20193</v>
      </c>
      <c r="B13165" s="11">
        <v>45761</v>
      </c>
      <c r="C13165" t="s">
        <v>15985</v>
      </c>
      <c r="D13165" t="s">
        <v>17</v>
      </c>
      <c r="E13165" t="s">
        <v>209</v>
      </c>
      <c r="F13165" s="12">
        <v>39.64</v>
      </c>
      <c r="G13165" s="13">
        <v>1</v>
      </c>
      <c r="H13165">
        <v>0</v>
      </c>
      <c r="I13165" s="12">
        <f t="shared" si="820"/>
        <v>0</v>
      </c>
      <c r="J13165" s="12">
        <f t="shared" si="821"/>
        <v>39.64</v>
      </c>
      <c r="K13165" s="12">
        <f t="shared" si="822"/>
        <v>39.64</v>
      </c>
      <c r="L13165" s="12">
        <v>18.27</v>
      </c>
      <c r="M13165" s="12">
        <f t="shared" si="823"/>
        <v>57.91</v>
      </c>
      <c r="N13165" t="s">
        <v>9</v>
      </c>
      <c r="O13165" s="13">
        <v>5</v>
      </c>
      <c r="P13165">
        <v>3</v>
      </c>
      <c r="Q13165" t="b">
        <v>1</v>
      </c>
      <c r="R13165">
        <v>6</v>
      </c>
      <c r="S13165" t="s">
        <v>43</v>
      </c>
      <c r="T13165" t="s">
        <v>37</v>
      </c>
    </row>
    <row r="13166" spans="1:20">
      <c r="A13166" t="s">
        <v>20194</v>
      </c>
      <c r="B13166" s="11">
        <v>45762</v>
      </c>
      <c r="C13166" t="s">
        <v>14227</v>
      </c>
      <c r="D13166" t="s">
        <v>5</v>
      </c>
      <c r="E13166" t="s">
        <v>119</v>
      </c>
      <c r="F13166" s="12">
        <v>58.83</v>
      </c>
      <c r="G13166" s="13">
        <v>2</v>
      </c>
      <c r="H13166">
        <v>0</v>
      </c>
      <c r="I13166" s="12">
        <f t="shared" si="820"/>
        <v>0</v>
      </c>
      <c r="J13166" s="12">
        <f t="shared" si="821"/>
        <v>117.66</v>
      </c>
      <c r="K13166" s="12">
        <f t="shared" si="822"/>
        <v>117.66</v>
      </c>
      <c r="L13166" s="12">
        <v>11.18</v>
      </c>
      <c r="M13166" s="12">
        <f t="shared" si="823"/>
        <v>128.84</v>
      </c>
      <c r="N13166" t="s">
        <v>18</v>
      </c>
      <c r="O13166" s="13">
        <v>5</v>
      </c>
      <c r="P13166">
        <v>5</v>
      </c>
      <c r="Q13166" t="b">
        <v>1</v>
      </c>
      <c r="R13166">
        <v>10</v>
      </c>
      <c r="S13166" t="s">
        <v>45</v>
      </c>
      <c r="T13166" t="s">
        <v>37</v>
      </c>
    </row>
    <row r="13167" spans="1:20">
      <c r="A13167" t="s">
        <v>20195</v>
      </c>
      <c r="B13167" s="11">
        <v>45762</v>
      </c>
      <c r="C13167" t="s">
        <v>1062</v>
      </c>
      <c r="D13167" t="s">
        <v>20</v>
      </c>
      <c r="E13167" t="s">
        <v>197</v>
      </c>
      <c r="F13167" s="12">
        <v>41.28</v>
      </c>
      <c r="G13167" s="13">
        <v>4</v>
      </c>
      <c r="H13167">
        <v>0</v>
      </c>
      <c r="I13167" s="12">
        <f t="shared" si="820"/>
        <v>0</v>
      </c>
      <c r="J13167" s="12">
        <f t="shared" si="821"/>
        <v>165.12</v>
      </c>
      <c r="K13167" s="12">
        <f t="shared" si="822"/>
        <v>165.12</v>
      </c>
      <c r="L13167" s="12">
        <v>8.95</v>
      </c>
      <c r="M13167" s="12">
        <f t="shared" si="823"/>
        <v>174.07</v>
      </c>
      <c r="N13167" t="s">
        <v>18</v>
      </c>
      <c r="O13167" s="13">
        <v>4</v>
      </c>
      <c r="P13167">
        <v>4.5</v>
      </c>
      <c r="Q13167" t="b">
        <v>0</v>
      </c>
      <c r="R13167">
        <v>8</v>
      </c>
      <c r="S13167" t="s">
        <v>46</v>
      </c>
      <c r="T13167" t="s">
        <v>30</v>
      </c>
    </row>
    <row r="13168" spans="1:20">
      <c r="A13168" t="s">
        <v>20196</v>
      </c>
      <c r="B13168" s="11">
        <v>45762</v>
      </c>
      <c r="C13168" t="s">
        <v>9227</v>
      </c>
      <c r="D13168" t="s">
        <v>11</v>
      </c>
      <c r="E13168" t="s">
        <v>215</v>
      </c>
      <c r="F13168" s="12">
        <v>19.44</v>
      </c>
      <c r="G13168" s="13">
        <v>1</v>
      </c>
      <c r="H13168">
        <v>0</v>
      </c>
      <c r="I13168" s="12">
        <f t="shared" si="820"/>
        <v>0</v>
      </c>
      <c r="J13168" s="12">
        <f t="shared" si="821"/>
        <v>19.44</v>
      </c>
      <c r="K13168" s="12">
        <f t="shared" si="822"/>
        <v>19.44</v>
      </c>
      <c r="L13168" s="12">
        <v>11.72</v>
      </c>
      <c r="M13168" s="12">
        <f t="shared" si="823"/>
        <v>31.16</v>
      </c>
      <c r="N13168" t="s">
        <v>18</v>
      </c>
      <c r="O13168" s="13">
        <v>7</v>
      </c>
      <c r="P13168">
        <v>4</v>
      </c>
      <c r="Q13168" t="b">
        <v>0</v>
      </c>
      <c r="R13168">
        <v>3</v>
      </c>
      <c r="S13168" t="s">
        <v>44</v>
      </c>
      <c r="T13168" t="s">
        <v>35</v>
      </c>
    </row>
    <row r="13169" spans="1:20">
      <c r="A13169" t="s">
        <v>20197</v>
      </c>
      <c r="B13169" s="11">
        <v>45762</v>
      </c>
      <c r="C13169" t="s">
        <v>20198</v>
      </c>
      <c r="D13169" t="s">
        <v>14</v>
      </c>
      <c r="E13169" t="s">
        <v>82</v>
      </c>
      <c r="F13169" s="12">
        <v>59.7</v>
      </c>
      <c r="G13169" s="13">
        <v>1</v>
      </c>
      <c r="H13169">
        <v>0</v>
      </c>
      <c r="I13169" s="12">
        <f t="shared" si="820"/>
        <v>0</v>
      </c>
      <c r="J13169" s="12">
        <f t="shared" si="821"/>
        <v>59.7</v>
      </c>
      <c r="K13169" s="12">
        <f t="shared" si="822"/>
        <v>59.7</v>
      </c>
      <c r="L13169" s="12">
        <v>8.08</v>
      </c>
      <c r="M13169" s="12">
        <f t="shared" si="823"/>
        <v>67.78</v>
      </c>
      <c r="N13169" t="s">
        <v>18</v>
      </c>
      <c r="O13169" s="13">
        <v>3</v>
      </c>
      <c r="P13169">
        <v>5</v>
      </c>
      <c r="Q13169" t="b">
        <v>0</v>
      </c>
      <c r="R13169">
        <v>9</v>
      </c>
      <c r="S13169" t="s">
        <v>46</v>
      </c>
      <c r="T13169" t="s">
        <v>35</v>
      </c>
    </row>
    <row r="13170" spans="1:20">
      <c r="A13170" t="s">
        <v>20199</v>
      </c>
      <c r="B13170" s="11">
        <v>45762</v>
      </c>
      <c r="C13170" t="s">
        <v>20200</v>
      </c>
      <c r="D13170" t="s">
        <v>5</v>
      </c>
      <c r="E13170" t="s">
        <v>124</v>
      </c>
      <c r="F13170" s="12">
        <v>70.9</v>
      </c>
      <c r="G13170" s="13">
        <v>1</v>
      </c>
      <c r="H13170">
        <v>0</v>
      </c>
      <c r="I13170" s="12">
        <f t="shared" si="820"/>
        <v>0</v>
      </c>
      <c r="J13170" s="12">
        <f t="shared" si="821"/>
        <v>70.9</v>
      </c>
      <c r="K13170" s="12">
        <f t="shared" si="822"/>
        <v>70.9</v>
      </c>
      <c r="L13170" s="12">
        <v>8.8</v>
      </c>
      <c r="M13170" s="12">
        <f t="shared" si="823"/>
        <v>79.7</v>
      </c>
      <c r="N13170" t="s">
        <v>18</v>
      </c>
      <c r="O13170" s="13">
        <v>5</v>
      </c>
      <c r="P13170">
        <v>4.5</v>
      </c>
      <c r="Q13170" t="b">
        <v>1</v>
      </c>
      <c r="R13170">
        <v>1</v>
      </c>
      <c r="S13170" t="s">
        <v>45</v>
      </c>
      <c r="T13170" t="s">
        <v>39</v>
      </c>
    </row>
    <row r="13171" spans="1:20">
      <c r="A13171" t="s">
        <v>20201</v>
      </c>
      <c r="B13171" s="11">
        <v>45762</v>
      </c>
      <c r="C13171" t="s">
        <v>13094</v>
      </c>
      <c r="D13171" t="s">
        <v>17</v>
      </c>
      <c r="E13171" t="s">
        <v>209</v>
      </c>
      <c r="F13171" s="12">
        <v>45.34</v>
      </c>
      <c r="G13171" s="13">
        <v>1</v>
      </c>
      <c r="H13171">
        <v>0</v>
      </c>
      <c r="I13171" s="12">
        <f t="shared" si="820"/>
        <v>0</v>
      </c>
      <c r="J13171" s="12">
        <f t="shared" si="821"/>
        <v>45.34</v>
      </c>
      <c r="K13171" s="12">
        <f t="shared" si="822"/>
        <v>45.34</v>
      </c>
      <c r="L13171" s="12">
        <v>17.72</v>
      </c>
      <c r="M13171" s="12">
        <f t="shared" si="823"/>
        <v>63.06</v>
      </c>
      <c r="N13171" t="s">
        <v>9</v>
      </c>
      <c r="O13171" s="13">
        <v>5</v>
      </c>
      <c r="P13171">
        <v>3.5</v>
      </c>
      <c r="Q13171" t="b">
        <v>0</v>
      </c>
      <c r="R13171">
        <v>1</v>
      </c>
      <c r="S13171" t="s">
        <v>44</v>
      </c>
      <c r="T13171" t="s">
        <v>37</v>
      </c>
    </row>
    <row r="13172" spans="1:20">
      <c r="A13172" t="s">
        <v>20202</v>
      </c>
      <c r="B13172" s="11">
        <v>45762</v>
      </c>
      <c r="C13172" t="s">
        <v>12299</v>
      </c>
      <c r="D13172" t="s">
        <v>23</v>
      </c>
      <c r="E13172" t="s">
        <v>540</v>
      </c>
      <c r="F13172" s="12">
        <v>52.83</v>
      </c>
      <c r="G13172" s="13">
        <v>1</v>
      </c>
      <c r="H13172">
        <v>15.1</v>
      </c>
      <c r="I13172" s="12">
        <f t="shared" si="820"/>
        <v>7.97733</v>
      </c>
      <c r="J13172" s="12">
        <f t="shared" si="821"/>
        <v>52.83</v>
      </c>
      <c r="K13172" s="12">
        <f t="shared" si="822"/>
        <v>44.85267</v>
      </c>
      <c r="L13172" s="12">
        <v>11.22</v>
      </c>
      <c r="M13172" s="12">
        <f t="shared" si="823"/>
        <v>56.07267</v>
      </c>
      <c r="N13172" t="s">
        <v>18</v>
      </c>
      <c r="O13172" s="13">
        <v>4</v>
      </c>
      <c r="P13172">
        <v>4.5</v>
      </c>
      <c r="Q13172" t="b">
        <v>0</v>
      </c>
      <c r="R13172">
        <v>1</v>
      </c>
      <c r="S13172" t="s">
        <v>44</v>
      </c>
      <c r="T13172" t="s">
        <v>35</v>
      </c>
    </row>
    <row r="13173" spans="1:20">
      <c r="A13173" t="s">
        <v>20203</v>
      </c>
      <c r="B13173" s="11">
        <v>45762</v>
      </c>
      <c r="C13173" t="s">
        <v>4887</v>
      </c>
      <c r="D13173" t="s">
        <v>14</v>
      </c>
      <c r="E13173" t="s">
        <v>103</v>
      </c>
      <c r="F13173" s="12">
        <v>121.05</v>
      </c>
      <c r="G13173" s="13">
        <v>2</v>
      </c>
      <c r="H13173">
        <v>0</v>
      </c>
      <c r="I13173" s="12">
        <f t="shared" si="820"/>
        <v>0</v>
      </c>
      <c r="J13173" s="12">
        <f t="shared" si="821"/>
        <v>242.1</v>
      </c>
      <c r="K13173" s="12">
        <f t="shared" si="822"/>
        <v>242.1</v>
      </c>
      <c r="L13173" s="12">
        <v>15.88</v>
      </c>
      <c r="M13173" s="12">
        <f t="shared" si="823"/>
        <v>257.98</v>
      </c>
      <c r="N13173" t="s">
        <v>18</v>
      </c>
      <c r="O13173" s="13">
        <v>7</v>
      </c>
      <c r="P13173">
        <v>3.5</v>
      </c>
      <c r="Q13173" t="b">
        <v>0</v>
      </c>
      <c r="R13173">
        <v>5</v>
      </c>
      <c r="S13173" t="s">
        <v>44</v>
      </c>
      <c r="T13173" t="s">
        <v>35</v>
      </c>
    </row>
    <row r="13174" spans="1:20">
      <c r="A13174" t="s">
        <v>20204</v>
      </c>
      <c r="B13174" s="11">
        <v>45762</v>
      </c>
      <c r="C13174" t="s">
        <v>20205</v>
      </c>
      <c r="D13174" t="s">
        <v>11</v>
      </c>
      <c r="E13174" t="s">
        <v>91</v>
      </c>
      <c r="F13174" s="12">
        <v>55.96</v>
      </c>
      <c r="G13174" s="13">
        <v>5</v>
      </c>
      <c r="H13174">
        <v>0</v>
      </c>
      <c r="I13174" s="12">
        <f t="shared" si="820"/>
        <v>0</v>
      </c>
      <c r="J13174" s="12">
        <f t="shared" si="821"/>
        <v>279.8</v>
      </c>
      <c r="K13174" s="12">
        <f t="shared" si="822"/>
        <v>279.8</v>
      </c>
      <c r="L13174" s="12">
        <v>20.16</v>
      </c>
      <c r="M13174" s="12">
        <f t="shared" si="823"/>
        <v>299.96</v>
      </c>
      <c r="N13174" t="s">
        <v>12</v>
      </c>
      <c r="O13174" s="13">
        <v>18</v>
      </c>
      <c r="P13174">
        <v>4.5</v>
      </c>
      <c r="Q13174" t="b">
        <v>0</v>
      </c>
      <c r="R13174">
        <v>3</v>
      </c>
      <c r="S13174" t="s">
        <v>44</v>
      </c>
      <c r="T13174" t="s">
        <v>39</v>
      </c>
    </row>
    <row r="13175" spans="1:20">
      <c r="A13175" t="s">
        <v>20206</v>
      </c>
      <c r="B13175" s="11">
        <v>45762</v>
      </c>
      <c r="C13175" t="s">
        <v>2145</v>
      </c>
      <c r="D13175" t="s">
        <v>14</v>
      </c>
      <c r="E13175" t="s">
        <v>103</v>
      </c>
      <c r="F13175" s="12">
        <v>235.21</v>
      </c>
      <c r="G13175" s="13">
        <v>1</v>
      </c>
      <c r="H13175">
        <v>5.5</v>
      </c>
      <c r="I13175" s="12">
        <f t="shared" si="820"/>
        <v>12.93655</v>
      </c>
      <c r="J13175" s="12">
        <f t="shared" si="821"/>
        <v>235.21</v>
      </c>
      <c r="K13175" s="12">
        <f t="shared" si="822"/>
        <v>222.27345</v>
      </c>
      <c r="L13175" s="12">
        <v>11.29</v>
      </c>
      <c r="M13175" s="12">
        <f t="shared" si="823"/>
        <v>233.56345</v>
      </c>
      <c r="N13175" t="s">
        <v>18</v>
      </c>
      <c r="O13175" s="13">
        <v>3</v>
      </c>
      <c r="P13175">
        <v>5</v>
      </c>
      <c r="Q13175" t="b">
        <v>0</v>
      </c>
      <c r="R13175">
        <v>6</v>
      </c>
      <c r="S13175" t="s">
        <v>48</v>
      </c>
      <c r="T13175" t="s">
        <v>37</v>
      </c>
    </row>
    <row r="13176" spans="1:20">
      <c r="A13176" t="s">
        <v>20207</v>
      </c>
      <c r="B13176" s="11">
        <v>45762</v>
      </c>
      <c r="C13176" t="s">
        <v>11366</v>
      </c>
      <c r="D13176" t="s">
        <v>25</v>
      </c>
      <c r="E13176" t="s">
        <v>159</v>
      </c>
      <c r="F13176" s="12">
        <v>318.01</v>
      </c>
      <c r="G13176" s="13">
        <v>3</v>
      </c>
      <c r="H13176">
        <v>5</v>
      </c>
      <c r="I13176" s="12">
        <f t="shared" si="820"/>
        <v>15.9005</v>
      </c>
      <c r="J13176" s="12">
        <f t="shared" si="821"/>
        <v>954.03</v>
      </c>
      <c r="K13176" s="12">
        <f t="shared" si="822"/>
        <v>938.1295</v>
      </c>
      <c r="L13176" s="12">
        <v>25.19</v>
      </c>
      <c r="M13176" s="12">
        <f t="shared" si="823"/>
        <v>963.3195</v>
      </c>
      <c r="N13176" t="s">
        <v>9</v>
      </c>
      <c r="O13176" s="13">
        <v>8</v>
      </c>
      <c r="P13176">
        <v>4.5</v>
      </c>
      <c r="Q13176" t="b">
        <v>1</v>
      </c>
      <c r="R13176">
        <v>9</v>
      </c>
      <c r="S13176" t="s">
        <v>44</v>
      </c>
      <c r="T13176" t="s">
        <v>35</v>
      </c>
    </row>
    <row r="13177" spans="1:20">
      <c r="A13177" t="s">
        <v>20208</v>
      </c>
      <c r="B13177" s="11">
        <v>45763</v>
      </c>
      <c r="C13177" t="s">
        <v>2230</v>
      </c>
      <c r="D13177" t="s">
        <v>17</v>
      </c>
      <c r="E13177" t="s">
        <v>139</v>
      </c>
      <c r="F13177" s="12">
        <v>171.08</v>
      </c>
      <c r="G13177" s="13">
        <v>1</v>
      </c>
      <c r="H13177">
        <v>0</v>
      </c>
      <c r="I13177" s="12">
        <f t="shared" si="820"/>
        <v>0</v>
      </c>
      <c r="J13177" s="12">
        <f t="shared" si="821"/>
        <v>171.08</v>
      </c>
      <c r="K13177" s="12">
        <f t="shared" si="822"/>
        <v>171.08</v>
      </c>
      <c r="L13177" s="12">
        <v>16.06</v>
      </c>
      <c r="M13177" s="12">
        <f t="shared" si="823"/>
        <v>187.14</v>
      </c>
      <c r="N13177" t="s">
        <v>18</v>
      </c>
      <c r="O13177" s="13">
        <v>6</v>
      </c>
      <c r="P13177">
        <v>4.5</v>
      </c>
      <c r="Q13177" t="b">
        <v>0</v>
      </c>
      <c r="R13177">
        <v>1</v>
      </c>
      <c r="S13177" t="s">
        <v>44</v>
      </c>
      <c r="T13177" t="s">
        <v>37</v>
      </c>
    </row>
    <row r="13178" spans="1:20">
      <c r="A13178" t="s">
        <v>20209</v>
      </c>
      <c r="B13178" s="11">
        <v>45763</v>
      </c>
      <c r="C13178" t="s">
        <v>20210</v>
      </c>
      <c r="D13178" t="s">
        <v>14</v>
      </c>
      <c r="E13178" t="s">
        <v>82</v>
      </c>
      <c r="F13178" s="12">
        <v>87.4</v>
      </c>
      <c r="G13178" s="13">
        <v>1</v>
      </c>
      <c r="H13178">
        <v>0</v>
      </c>
      <c r="I13178" s="12">
        <f t="shared" si="820"/>
        <v>0</v>
      </c>
      <c r="J13178" s="12">
        <f t="shared" si="821"/>
        <v>87.4</v>
      </c>
      <c r="K13178" s="12">
        <f t="shared" si="822"/>
        <v>87.4</v>
      </c>
      <c r="L13178" s="12">
        <v>8.2</v>
      </c>
      <c r="M13178" s="12">
        <f t="shared" si="823"/>
        <v>95.6</v>
      </c>
      <c r="N13178" t="s">
        <v>18</v>
      </c>
      <c r="O13178" s="13">
        <v>6</v>
      </c>
      <c r="P13178">
        <v>1</v>
      </c>
      <c r="Q13178" t="b">
        <v>0</v>
      </c>
      <c r="R13178">
        <v>5</v>
      </c>
      <c r="S13178" t="s">
        <v>46</v>
      </c>
      <c r="T13178" t="s">
        <v>30</v>
      </c>
    </row>
    <row r="13179" spans="1:20">
      <c r="A13179" t="s">
        <v>20211</v>
      </c>
      <c r="B13179" s="11">
        <v>45763</v>
      </c>
      <c r="C13179" t="s">
        <v>15116</v>
      </c>
      <c r="D13179" t="s">
        <v>14</v>
      </c>
      <c r="E13179" t="s">
        <v>113</v>
      </c>
      <c r="F13179" s="12">
        <v>40.27</v>
      </c>
      <c r="G13179" s="13">
        <v>2</v>
      </c>
      <c r="H13179">
        <v>0</v>
      </c>
      <c r="I13179" s="12">
        <f t="shared" si="820"/>
        <v>0</v>
      </c>
      <c r="J13179" s="12">
        <f t="shared" si="821"/>
        <v>80.54</v>
      </c>
      <c r="K13179" s="12">
        <f t="shared" si="822"/>
        <v>80.54</v>
      </c>
      <c r="L13179" s="12">
        <v>12.6</v>
      </c>
      <c r="M13179" s="12">
        <f t="shared" si="823"/>
        <v>93.14</v>
      </c>
      <c r="N13179" t="s">
        <v>18</v>
      </c>
      <c r="O13179" s="13">
        <v>3</v>
      </c>
      <c r="P13179">
        <v>5</v>
      </c>
      <c r="Q13179" t="b">
        <v>0</v>
      </c>
      <c r="R13179">
        <v>5</v>
      </c>
      <c r="S13179" t="s">
        <v>43</v>
      </c>
      <c r="T13179" t="s">
        <v>35</v>
      </c>
    </row>
    <row r="13180" spans="1:20">
      <c r="A13180" t="s">
        <v>20212</v>
      </c>
      <c r="B13180" s="11">
        <v>45763</v>
      </c>
      <c r="C13180" t="s">
        <v>20213</v>
      </c>
      <c r="D13180" t="s">
        <v>5</v>
      </c>
      <c r="E13180" t="s">
        <v>106</v>
      </c>
      <c r="F13180" s="12">
        <v>111.32</v>
      </c>
      <c r="G13180" s="13">
        <v>2</v>
      </c>
      <c r="H13180">
        <v>18.7</v>
      </c>
      <c r="I13180" s="12">
        <f t="shared" si="820"/>
        <v>20.81684</v>
      </c>
      <c r="J13180" s="12">
        <f t="shared" si="821"/>
        <v>222.64</v>
      </c>
      <c r="K13180" s="12">
        <f t="shared" si="822"/>
        <v>201.82316</v>
      </c>
      <c r="L13180" s="12">
        <v>12.15</v>
      </c>
      <c r="M13180" s="12">
        <f t="shared" si="823"/>
        <v>213.97316</v>
      </c>
      <c r="N13180" t="s">
        <v>18</v>
      </c>
      <c r="O13180" s="13">
        <v>6</v>
      </c>
      <c r="P13180">
        <v>4.5</v>
      </c>
      <c r="Q13180" t="b">
        <v>0</v>
      </c>
      <c r="R13180">
        <v>7</v>
      </c>
      <c r="S13180" t="s">
        <v>44</v>
      </c>
      <c r="T13180" t="s">
        <v>35</v>
      </c>
    </row>
    <row r="13181" spans="1:20">
      <c r="A13181" t="s">
        <v>20214</v>
      </c>
      <c r="B13181" s="11">
        <v>45763</v>
      </c>
      <c r="C13181" t="s">
        <v>16419</v>
      </c>
      <c r="D13181" t="s">
        <v>17</v>
      </c>
      <c r="E13181" t="s">
        <v>129</v>
      </c>
      <c r="F13181" s="12">
        <v>120.03</v>
      </c>
      <c r="G13181" s="13">
        <v>1</v>
      </c>
      <c r="H13181">
        <v>0</v>
      </c>
      <c r="I13181" s="12">
        <f t="shared" si="820"/>
        <v>0</v>
      </c>
      <c r="J13181" s="12">
        <f t="shared" si="821"/>
        <v>120.03</v>
      </c>
      <c r="K13181" s="12">
        <f t="shared" si="822"/>
        <v>120.03</v>
      </c>
      <c r="L13181" s="12">
        <v>9.15</v>
      </c>
      <c r="M13181" s="12">
        <f t="shared" si="823"/>
        <v>129.18</v>
      </c>
      <c r="N13181" t="s">
        <v>18</v>
      </c>
      <c r="O13181" s="13">
        <v>2</v>
      </c>
      <c r="P13181">
        <v>3</v>
      </c>
      <c r="Q13181" t="b">
        <v>0</v>
      </c>
      <c r="R13181">
        <v>2</v>
      </c>
      <c r="S13181" t="s">
        <v>48</v>
      </c>
      <c r="T13181" t="s">
        <v>39</v>
      </c>
    </row>
    <row r="13182" spans="1:20">
      <c r="A13182" t="s">
        <v>20215</v>
      </c>
      <c r="B13182" s="11">
        <v>45763</v>
      </c>
      <c r="C13182" t="s">
        <v>17485</v>
      </c>
      <c r="D13182" t="s">
        <v>8</v>
      </c>
      <c r="E13182" t="s">
        <v>94</v>
      </c>
      <c r="F13182" s="12">
        <v>36.68</v>
      </c>
      <c r="G13182" s="13">
        <v>1</v>
      </c>
      <c r="H13182">
        <v>0</v>
      </c>
      <c r="I13182" s="12">
        <f t="shared" si="820"/>
        <v>0</v>
      </c>
      <c r="J13182" s="12">
        <f t="shared" si="821"/>
        <v>36.68</v>
      </c>
      <c r="K13182" s="12">
        <f t="shared" si="822"/>
        <v>36.68</v>
      </c>
      <c r="L13182" s="12">
        <v>12.2</v>
      </c>
      <c r="M13182" s="12">
        <f t="shared" si="823"/>
        <v>48.88</v>
      </c>
      <c r="N13182" t="s">
        <v>18</v>
      </c>
      <c r="O13182" s="13">
        <v>3</v>
      </c>
      <c r="P13182">
        <v>5</v>
      </c>
      <c r="Q13182" t="b">
        <v>0</v>
      </c>
      <c r="R13182">
        <v>3</v>
      </c>
      <c r="S13182" t="s">
        <v>42</v>
      </c>
      <c r="T13182" t="s">
        <v>35</v>
      </c>
    </row>
    <row r="13183" spans="1:20">
      <c r="A13183" t="s">
        <v>20216</v>
      </c>
      <c r="B13183" s="11">
        <v>45763</v>
      </c>
      <c r="C13183" t="s">
        <v>1713</v>
      </c>
      <c r="D13183" t="s">
        <v>25</v>
      </c>
      <c r="E13183" t="s">
        <v>264</v>
      </c>
      <c r="F13183" s="12">
        <v>148.34</v>
      </c>
      <c r="G13183" s="13">
        <v>1</v>
      </c>
      <c r="H13183">
        <v>0</v>
      </c>
      <c r="I13183" s="12">
        <f t="shared" si="820"/>
        <v>0</v>
      </c>
      <c r="J13183" s="12">
        <f t="shared" si="821"/>
        <v>148.34</v>
      </c>
      <c r="K13183" s="12">
        <f t="shared" si="822"/>
        <v>148.34</v>
      </c>
      <c r="L13183" s="12">
        <v>28.09</v>
      </c>
      <c r="M13183" s="12">
        <f t="shared" si="823"/>
        <v>176.43</v>
      </c>
      <c r="N13183" t="s">
        <v>6</v>
      </c>
      <c r="O13183" s="13">
        <v>13</v>
      </c>
      <c r="P13183">
        <v>5</v>
      </c>
      <c r="Q13183" t="b">
        <v>1</v>
      </c>
      <c r="R13183">
        <v>7</v>
      </c>
      <c r="S13183" t="s">
        <v>44</v>
      </c>
      <c r="T13183" t="s">
        <v>35</v>
      </c>
    </row>
    <row r="13184" spans="1:20">
      <c r="A13184" t="s">
        <v>20217</v>
      </c>
      <c r="B13184" s="11">
        <v>45763</v>
      </c>
      <c r="C13184" t="s">
        <v>5682</v>
      </c>
      <c r="D13184" t="s">
        <v>14</v>
      </c>
      <c r="E13184" t="s">
        <v>82</v>
      </c>
      <c r="F13184" s="12">
        <v>27.39</v>
      </c>
      <c r="G13184" s="13">
        <v>1</v>
      </c>
      <c r="H13184">
        <v>0</v>
      </c>
      <c r="I13184" s="12">
        <f t="shared" si="820"/>
        <v>0</v>
      </c>
      <c r="J13184" s="12">
        <f t="shared" si="821"/>
        <v>27.39</v>
      </c>
      <c r="K13184" s="12">
        <f t="shared" si="822"/>
        <v>27.39</v>
      </c>
      <c r="L13184" s="12">
        <v>11.06</v>
      </c>
      <c r="M13184" s="12">
        <f t="shared" si="823"/>
        <v>38.45</v>
      </c>
      <c r="N13184" t="s">
        <v>18</v>
      </c>
      <c r="O13184" s="13">
        <v>2</v>
      </c>
      <c r="P13184">
        <v>2</v>
      </c>
      <c r="Q13184" t="b">
        <v>0</v>
      </c>
      <c r="R13184">
        <v>5</v>
      </c>
      <c r="S13184" t="s">
        <v>48</v>
      </c>
      <c r="T13184" t="s">
        <v>39</v>
      </c>
    </row>
    <row r="13185" spans="1:20">
      <c r="A13185" t="s">
        <v>20218</v>
      </c>
      <c r="B13185" s="11">
        <v>45763</v>
      </c>
      <c r="C13185" t="s">
        <v>20219</v>
      </c>
      <c r="D13185" t="s">
        <v>8</v>
      </c>
      <c r="E13185" t="s">
        <v>179</v>
      </c>
      <c r="F13185" s="12">
        <v>44.26</v>
      </c>
      <c r="G13185" s="13">
        <v>1</v>
      </c>
      <c r="H13185">
        <v>0</v>
      </c>
      <c r="I13185" s="12">
        <f t="shared" si="820"/>
        <v>0</v>
      </c>
      <c r="J13185" s="12">
        <f t="shared" si="821"/>
        <v>44.26</v>
      </c>
      <c r="K13185" s="12">
        <f t="shared" si="822"/>
        <v>44.26</v>
      </c>
      <c r="L13185" s="12">
        <v>20.16</v>
      </c>
      <c r="M13185" s="12">
        <f t="shared" si="823"/>
        <v>64.42</v>
      </c>
      <c r="N13185" t="s">
        <v>6</v>
      </c>
      <c r="O13185" s="13">
        <v>11</v>
      </c>
      <c r="P13185">
        <v>4.5</v>
      </c>
      <c r="Q13185" t="b">
        <v>1</v>
      </c>
      <c r="R13185">
        <v>1</v>
      </c>
      <c r="S13185" t="s">
        <v>44</v>
      </c>
      <c r="T13185" t="s">
        <v>35</v>
      </c>
    </row>
    <row r="13186" spans="1:20">
      <c r="A13186" t="s">
        <v>20220</v>
      </c>
      <c r="B13186" s="11">
        <v>45763</v>
      </c>
      <c r="C13186" t="s">
        <v>8879</v>
      </c>
      <c r="D13186" t="s">
        <v>14</v>
      </c>
      <c r="E13186" t="s">
        <v>113</v>
      </c>
      <c r="F13186" s="12">
        <v>131.83</v>
      </c>
      <c r="G13186" s="13">
        <v>1</v>
      </c>
      <c r="H13186">
        <v>0</v>
      </c>
      <c r="I13186" s="12">
        <f t="shared" si="820"/>
        <v>0</v>
      </c>
      <c r="J13186" s="12">
        <f t="shared" si="821"/>
        <v>131.83</v>
      </c>
      <c r="K13186" s="12">
        <f t="shared" si="822"/>
        <v>131.83</v>
      </c>
      <c r="L13186" s="12">
        <v>9.92</v>
      </c>
      <c r="M13186" s="12">
        <f t="shared" si="823"/>
        <v>141.75</v>
      </c>
      <c r="N13186" t="s">
        <v>18</v>
      </c>
      <c r="O13186" s="13">
        <v>2</v>
      </c>
      <c r="P13186">
        <v>4.5</v>
      </c>
      <c r="Q13186" t="b">
        <v>0</v>
      </c>
      <c r="R13186">
        <v>4</v>
      </c>
      <c r="S13186" t="s">
        <v>46</v>
      </c>
      <c r="T13186" t="s">
        <v>30</v>
      </c>
    </row>
    <row r="13187" spans="1:20">
      <c r="A13187" t="s">
        <v>20221</v>
      </c>
      <c r="B13187" s="11">
        <v>45764</v>
      </c>
      <c r="C13187" t="s">
        <v>20222</v>
      </c>
      <c r="D13187" t="s">
        <v>14</v>
      </c>
      <c r="E13187" t="s">
        <v>82</v>
      </c>
      <c r="F13187" s="12">
        <v>89.89</v>
      </c>
      <c r="G13187" s="13">
        <v>2</v>
      </c>
      <c r="H13187">
        <v>9.9</v>
      </c>
      <c r="I13187" s="12">
        <f t="shared" ref="I13187:I13250" si="824">H13187*F13187/100</f>
        <v>8.89911</v>
      </c>
      <c r="J13187" s="12">
        <f t="shared" ref="J13187:J13250" si="825">G13187*F13187</f>
        <v>179.78</v>
      </c>
      <c r="K13187" s="12">
        <f t="shared" ref="K13187:K13250" si="826">J13187-I13187</f>
        <v>170.88089</v>
      </c>
      <c r="L13187" s="12">
        <v>23.82</v>
      </c>
      <c r="M13187" s="12">
        <f t="shared" ref="M13187:M13250" si="827">K13187+L13187</f>
        <v>194.70089</v>
      </c>
      <c r="N13187" t="s">
        <v>6</v>
      </c>
      <c r="O13187" s="13">
        <v>10</v>
      </c>
      <c r="P13187">
        <v>3.5</v>
      </c>
      <c r="Q13187" t="b">
        <v>0</v>
      </c>
      <c r="R13187">
        <v>4</v>
      </c>
      <c r="S13187" t="s">
        <v>45</v>
      </c>
      <c r="T13187" t="s">
        <v>35</v>
      </c>
    </row>
    <row r="13188" spans="1:20">
      <c r="A13188" t="s">
        <v>20223</v>
      </c>
      <c r="B13188" s="11">
        <v>45764</v>
      </c>
      <c r="C13188" t="s">
        <v>20224</v>
      </c>
      <c r="D13188" t="s">
        <v>14</v>
      </c>
      <c r="E13188" t="s">
        <v>113</v>
      </c>
      <c r="F13188" s="12">
        <v>179.82</v>
      </c>
      <c r="G13188" s="13">
        <v>1</v>
      </c>
      <c r="H13188">
        <v>6.7</v>
      </c>
      <c r="I13188" s="12">
        <f t="shared" si="824"/>
        <v>12.04794</v>
      </c>
      <c r="J13188" s="12">
        <f t="shared" si="825"/>
        <v>179.82</v>
      </c>
      <c r="K13188" s="12">
        <f t="shared" si="826"/>
        <v>167.77206</v>
      </c>
      <c r="L13188" s="12">
        <v>19.78</v>
      </c>
      <c r="M13188" s="12">
        <f t="shared" si="827"/>
        <v>187.55206</v>
      </c>
      <c r="N13188" t="s">
        <v>12</v>
      </c>
      <c r="O13188" s="13">
        <v>15</v>
      </c>
      <c r="P13188">
        <v>4.5</v>
      </c>
      <c r="Q13188" t="b">
        <v>0</v>
      </c>
      <c r="R13188">
        <v>8</v>
      </c>
      <c r="S13188" t="s">
        <v>48</v>
      </c>
      <c r="T13188" t="s">
        <v>35</v>
      </c>
    </row>
    <row r="13189" spans="1:20">
      <c r="A13189" t="s">
        <v>20225</v>
      </c>
      <c r="B13189" s="11">
        <v>45764</v>
      </c>
      <c r="C13189" t="s">
        <v>11301</v>
      </c>
      <c r="D13189" t="s">
        <v>17</v>
      </c>
      <c r="E13189" t="s">
        <v>139</v>
      </c>
      <c r="F13189" s="12">
        <v>95.75</v>
      </c>
      <c r="G13189" s="13">
        <v>1</v>
      </c>
      <c r="H13189">
        <v>0</v>
      </c>
      <c r="I13189" s="12">
        <f t="shared" si="824"/>
        <v>0</v>
      </c>
      <c r="J13189" s="12">
        <f t="shared" si="825"/>
        <v>95.75</v>
      </c>
      <c r="K13189" s="12">
        <f t="shared" si="826"/>
        <v>95.75</v>
      </c>
      <c r="L13189" s="12">
        <v>12.31</v>
      </c>
      <c r="M13189" s="12">
        <f t="shared" si="827"/>
        <v>108.06</v>
      </c>
      <c r="N13189" t="s">
        <v>18</v>
      </c>
      <c r="O13189" s="13">
        <v>3</v>
      </c>
      <c r="P13189">
        <v>3.5</v>
      </c>
      <c r="Q13189" t="b">
        <v>0</v>
      </c>
      <c r="R13189">
        <v>1</v>
      </c>
      <c r="S13189" t="s">
        <v>45</v>
      </c>
      <c r="T13189" t="s">
        <v>35</v>
      </c>
    </row>
    <row r="13190" spans="1:20">
      <c r="A13190" t="s">
        <v>20226</v>
      </c>
      <c r="B13190" s="11">
        <v>45764</v>
      </c>
      <c r="C13190" t="s">
        <v>16935</v>
      </c>
      <c r="D13190" t="s">
        <v>8</v>
      </c>
      <c r="E13190" t="s">
        <v>75</v>
      </c>
      <c r="F13190" s="12">
        <v>16.57</v>
      </c>
      <c r="G13190" s="13">
        <v>1</v>
      </c>
      <c r="H13190">
        <v>0</v>
      </c>
      <c r="I13190" s="12">
        <f t="shared" si="824"/>
        <v>0</v>
      </c>
      <c r="J13190" s="12">
        <f t="shared" si="825"/>
        <v>16.57</v>
      </c>
      <c r="K13190" s="12">
        <f t="shared" si="826"/>
        <v>16.57</v>
      </c>
      <c r="L13190" s="12">
        <v>10.28</v>
      </c>
      <c r="M13190" s="12">
        <f t="shared" si="827"/>
        <v>26.85</v>
      </c>
      <c r="N13190" t="s">
        <v>18</v>
      </c>
      <c r="O13190" s="13">
        <v>5</v>
      </c>
      <c r="P13190">
        <v>1</v>
      </c>
      <c r="Q13190" t="b">
        <v>1</v>
      </c>
      <c r="R13190">
        <v>15</v>
      </c>
      <c r="S13190" t="s">
        <v>45</v>
      </c>
      <c r="T13190" t="s">
        <v>35</v>
      </c>
    </row>
    <row r="13191" spans="1:20">
      <c r="A13191" t="s">
        <v>20227</v>
      </c>
      <c r="B13191" s="11">
        <v>45764</v>
      </c>
      <c r="C13191" t="s">
        <v>13166</v>
      </c>
      <c r="D13191" t="s">
        <v>14</v>
      </c>
      <c r="E13191" t="s">
        <v>82</v>
      </c>
      <c r="F13191" s="12">
        <v>136.71</v>
      </c>
      <c r="G13191" s="13">
        <v>1</v>
      </c>
      <c r="H13191">
        <v>21.1</v>
      </c>
      <c r="I13191" s="12">
        <f t="shared" si="824"/>
        <v>28.84581</v>
      </c>
      <c r="J13191" s="12">
        <f t="shared" si="825"/>
        <v>136.71</v>
      </c>
      <c r="K13191" s="12">
        <f t="shared" si="826"/>
        <v>107.86419</v>
      </c>
      <c r="L13191" s="12">
        <v>25.22</v>
      </c>
      <c r="M13191" s="12">
        <f t="shared" si="827"/>
        <v>133.08419</v>
      </c>
      <c r="N13191" t="s">
        <v>6</v>
      </c>
      <c r="O13191" s="13">
        <v>18</v>
      </c>
      <c r="P13191">
        <v>4.5</v>
      </c>
      <c r="Q13191" t="b">
        <v>0</v>
      </c>
      <c r="R13191">
        <v>5</v>
      </c>
      <c r="S13191" t="s">
        <v>48</v>
      </c>
      <c r="T13191" t="s">
        <v>39</v>
      </c>
    </row>
    <row r="13192" spans="1:20">
      <c r="A13192" t="s">
        <v>20228</v>
      </c>
      <c r="B13192" s="11">
        <v>45764</v>
      </c>
      <c r="C13192" t="s">
        <v>11482</v>
      </c>
      <c r="D13192" t="s">
        <v>17</v>
      </c>
      <c r="E13192" t="s">
        <v>139</v>
      </c>
      <c r="F13192" s="12">
        <v>107.93</v>
      </c>
      <c r="G13192" s="13">
        <v>1</v>
      </c>
      <c r="H13192">
        <v>0</v>
      </c>
      <c r="I13192" s="12">
        <f t="shared" si="824"/>
        <v>0</v>
      </c>
      <c r="J13192" s="12">
        <f t="shared" si="825"/>
        <v>107.93</v>
      </c>
      <c r="K13192" s="12">
        <f t="shared" si="826"/>
        <v>107.93</v>
      </c>
      <c r="L13192" s="12">
        <v>15.23</v>
      </c>
      <c r="M13192" s="12">
        <f t="shared" si="827"/>
        <v>123.16</v>
      </c>
      <c r="N13192" t="s">
        <v>18</v>
      </c>
      <c r="O13192" s="13">
        <v>5</v>
      </c>
      <c r="P13192">
        <v>4.5</v>
      </c>
      <c r="Q13192" t="b">
        <v>0</v>
      </c>
      <c r="R13192">
        <v>6</v>
      </c>
      <c r="S13192" t="s">
        <v>44</v>
      </c>
      <c r="T13192" t="s">
        <v>32</v>
      </c>
    </row>
    <row r="13193" spans="1:20">
      <c r="A13193" t="s">
        <v>20229</v>
      </c>
      <c r="B13193" s="11">
        <v>45764</v>
      </c>
      <c r="C13193" t="s">
        <v>8857</v>
      </c>
      <c r="D13193" t="s">
        <v>11</v>
      </c>
      <c r="E13193" t="s">
        <v>91</v>
      </c>
      <c r="F13193" s="12">
        <v>76.51</v>
      </c>
      <c r="G13193" s="13">
        <v>1</v>
      </c>
      <c r="H13193">
        <v>0</v>
      </c>
      <c r="I13193" s="12">
        <f t="shared" si="824"/>
        <v>0</v>
      </c>
      <c r="J13193" s="12">
        <f t="shared" si="825"/>
        <v>76.51</v>
      </c>
      <c r="K13193" s="12">
        <f t="shared" si="826"/>
        <v>76.51</v>
      </c>
      <c r="L13193" s="12">
        <v>18.56</v>
      </c>
      <c r="M13193" s="12">
        <f t="shared" si="827"/>
        <v>95.07</v>
      </c>
      <c r="N13193" t="s">
        <v>9</v>
      </c>
      <c r="O13193" s="13">
        <v>9</v>
      </c>
      <c r="P13193">
        <v>5</v>
      </c>
      <c r="Q13193" t="b">
        <v>0</v>
      </c>
      <c r="R13193">
        <v>1</v>
      </c>
      <c r="S13193" t="s">
        <v>44</v>
      </c>
      <c r="T13193" t="s">
        <v>35</v>
      </c>
    </row>
    <row r="13194" spans="1:20">
      <c r="A13194" t="s">
        <v>20230</v>
      </c>
      <c r="B13194" s="11">
        <v>45764</v>
      </c>
      <c r="C13194" t="s">
        <v>567</v>
      </c>
      <c r="D13194" t="s">
        <v>14</v>
      </c>
      <c r="E13194" t="s">
        <v>113</v>
      </c>
      <c r="F13194" s="12">
        <v>110.9</v>
      </c>
      <c r="G13194" s="13">
        <v>1</v>
      </c>
      <c r="H13194">
        <v>22.5</v>
      </c>
      <c r="I13194" s="12">
        <f t="shared" si="824"/>
        <v>24.9525</v>
      </c>
      <c r="J13194" s="12">
        <f t="shared" si="825"/>
        <v>110.9</v>
      </c>
      <c r="K13194" s="12">
        <f t="shared" si="826"/>
        <v>85.9475</v>
      </c>
      <c r="L13194" s="12">
        <v>8.01</v>
      </c>
      <c r="M13194" s="12">
        <f t="shared" si="827"/>
        <v>93.9575</v>
      </c>
      <c r="N13194" t="s">
        <v>18</v>
      </c>
      <c r="O13194" s="13">
        <v>3</v>
      </c>
      <c r="P13194">
        <v>4</v>
      </c>
      <c r="Q13194" t="b">
        <v>0</v>
      </c>
      <c r="R13194">
        <v>6</v>
      </c>
      <c r="S13194" t="s">
        <v>48</v>
      </c>
      <c r="T13194" t="s">
        <v>35</v>
      </c>
    </row>
    <row r="13195" spans="1:20">
      <c r="A13195" t="s">
        <v>20231</v>
      </c>
      <c r="B13195" s="11">
        <v>45764</v>
      </c>
      <c r="C13195" t="s">
        <v>16683</v>
      </c>
      <c r="D13195" t="s">
        <v>25</v>
      </c>
      <c r="E13195" t="s">
        <v>264</v>
      </c>
      <c r="F13195" s="12">
        <v>230.29</v>
      </c>
      <c r="G13195" s="13">
        <v>2</v>
      </c>
      <c r="H13195">
        <v>0</v>
      </c>
      <c r="I13195" s="12">
        <f t="shared" si="824"/>
        <v>0</v>
      </c>
      <c r="J13195" s="12">
        <f t="shared" si="825"/>
        <v>460.58</v>
      </c>
      <c r="K13195" s="12">
        <f t="shared" si="826"/>
        <v>460.58</v>
      </c>
      <c r="L13195" s="12">
        <v>13.69</v>
      </c>
      <c r="M13195" s="12">
        <f t="shared" si="827"/>
        <v>474.27</v>
      </c>
      <c r="N13195" t="s">
        <v>18</v>
      </c>
      <c r="O13195" s="13">
        <v>7</v>
      </c>
      <c r="P13195">
        <v>4.5</v>
      </c>
      <c r="Q13195" t="b">
        <v>1</v>
      </c>
      <c r="R13195">
        <v>9</v>
      </c>
      <c r="S13195" t="s">
        <v>44</v>
      </c>
      <c r="T13195" t="s">
        <v>35</v>
      </c>
    </row>
    <row r="13196" spans="1:20">
      <c r="A13196" t="s">
        <v>20232</v>
      </c>
      <c r="B13196" s="11">
        <v>45764</v>
      </c>
      <c r="C13196" t="s">
        <v>18530</v>
      </c>
      <c r="D13196" t="s">
        <v>25</v>
      </c>
      <c r="E13196" t="s">
        <v>159</v>
      </c>
      <c r="F13196" s="12">
        <v>400.49</v>
      </c>
      <c r="G13196" s="13">
        <v>1</v>
      </c>
      <c r="H13196">
        <v>0</v>
      </c>
      <c r="I13196" s="12">
        <f t="shared" si="824"/>
        <v>0</v>
      </c>
      <c r="J13196" s="12">
        <f t="shared" si="825"/>
        <v>400.49</v>
      </c>
      <c r="K13196" s="12">
        <f t="shared" si="826"/>
        <v>400.49</v>
      </c>
      <c r="L13196" s="12">
        <v>15.97</v>
      </c>
      <c r="M13196" s="12">
        <f t="shared" si="827"/>
        <v>416.46</v>
      </c>
      <c r="N13196" t="s">
        <v>18</v>
      </c>
      <c r="O13196" s="13">
        <v>7</v>
      </c>
      <c r="P13196">
        <v>5</v>
      </c>
      <c r="Q13196" t="b">
        <v>0</v>
      </c>
      <c r="R13196">
        <v>8</v>
      </c>
      <c r="S13196" t="s">
        <v>45</v>
      </c>
      <c r="T13196" t="s">
        <v>39</v>
      </c>
    </row>
    <row r="13197" spans="1:20">
      <c r="A13197" t="s">
        <v>20233</v>
      </c>
      <c r="B13197" s="11">
        <v>45764</v>
      </c>
      <c r="C13197" t="s">
        <v>6736</v>
      </c>
      <c r="D13197" t="s">
        <v>11</v>
      </c>
      <c r="E13197" t="s">
        <v>91</v>
      </c>
      <c r="F13197" s="12">
        <v>53.5</v>
      </c>
      <c r="G13197" s="13">
        <v>1</v>
      </c>
      <c r="H13197">
        <v>0</v>
      </c>
      <c r="I13197" s="12">
        <f t="shared" si="824"/>
        <v>0</v>
      </c>
      <c r="J13197" s="12">
        <f t="shared" si="825"/>
        <v>53.5</v>
      </c>
      <c r="K13197" s="12">
        <f t="shared" si="826"/>
        <v>53.5</v>
      </c>
      <c r="L13197" s="12">
        <v>12.72</v>
      </c>
      <c r="M13197" s="12">
        <f t="shared" si="827"/>
        <v>66.22</v>
      </c>
      <c r="N13197" t="s">
        <v>18</v>
      </c>
      <c r="O13197" s="13">
        <v>2</v>
      </c>
      <c r="P13197">
        <v>5</v>
      </c>
      <c r="Q13197" t="b">
        <v>0</v>
      </c>
      <c r="R13197">
        <v>5</v>
      </c>
      <c r="S13197" t="s">
        <v>45</v>
      </c>
      <c r="T13197" t="s">
        <v>35</v>
      </c>
    </row>
    <row r="13198" spans="1:20">
      <c r="A13198" t="s">
        <v>20234</v>
      </c>
      <c r="B13198" s="11">
        <v>45764</v>
      </c>
      <c r="C13198" t="s">
        <v>6757</v>
      </c>
      <c r="D13198" t="s">
        <v>14</v>
      </c>
      <c r="E13198" t="s">
        <v>113</v>
      </c>
      <c r="F13198" s="12">
        <v>105.33</v>
      </c>
      <c r="G13198" s="13">
        <v>2</v>
      </c>
      <c r="H13198">
        <v>0</v>
      </c>
      <c r="I13198" s="12">
        <f t="shared" si="824"/>
        <v>0</v>
      </c>
      <c r="J13198" s="12">
        <f t="shared" si="825"/>
        <v>210.66</v>
      </c>
      <c r="K13198" s="12">
        <f t="shared" si="826"/>
        <v>210.66</v>
      </c>
      <c r="L13198" s="12">
        <v>24.58</v>
      </c>
      <c r="M13198" s="12">
        <f t="shared" si="827"/>
        <v>235.24</v>
      </c>
      <c r="N13198" t="s">
        <v>6</v>
      </c>
      <c r="O13198" s="13">
        <v>20</v>
      </c>
      <c r="P13198">
        <v>4.5</v>
      </c>
      <c r="Q13198" t="b">
        <v>0</v>
      </c>
      <c r="R13198">
        <v>3</v>
      </c>
      <c r="S13198" t="s">
        <v>45</v>
      </c>
      <c r="T13198" t="s">
        <v>39</v>
      </c>
    </row>
    <row r="13199" spans="1:20">
      <c r="A13199" t="s">
        <v>20235</v>
      </c>
      <c r="B13199" s="11">
        <v>45764</v>
      </c>
      <c r="C13199" t="s">
        <v>2145</v>
      </c>
      <c r="D13199" t="s">
        <v>17</v>
      </c>
      <c r="E13199" t="s">
        <v>139</v>
      </c>
      <c r="F13199" s="12">
        <v>63.02</v>
      </c>
      <c r="G13199" s="13">
        <v>1</v>
      </c>
      <c r="H13199">
        <v>0</v>
      </c>
      <c r="I13199" s="12">
        <f t="shared" si="824"/>
        <v>0</v>
      </c>
      <c r="J13199" s="12">
        <f t="shared" si="825"/>
        <v>63.02</v>
      </c>
      <c r="K13199" s="12">
        <f t="shared" si="826"/>
        <v>63.02</v>
      </c>
      <c r="L13199" s="12">
        <v>15.87</v>
      </c>
      <c r="M13199" s="12">
        <f t="shared" si="827"/>
        <v>78.89</v>
      </c>
      <c r="N13199" t="s">
        <v>9</v>
      </c>
      <c r="O13199" s="13">
        <v>11</v>
      </c>
      <c r="P13199">
        <v>3.5</v>
      </c>
      <c r="Q13199" t="b">
        <v>0</v>
      </c>
      <c r="R13199">
        <v>10</v>
      </c>
      <c r="S13199" t="s">
        <v>44</v>
      </c>
      <c r="T13199" t="s">
        <v>35</v>
      </c>
    </row>
    <row r="13200" spans="1:20">
      <c r="A13200" t="s">
        <v>20236</v>
      </c>
      <c r="B13200" s="11">
        <v>45764</v>
      </c>
      <c r="C13200" t="s">
        <v>20237</v>
      </c>
      <c r="D13200" t="s">
        <v>17</v>
      </c>
      <c r="E13200" t="s">
        <v>139</v>
      </c>
      <c r="F13200" s="12">
        <v>110.4</v>
      </c>
      <c r="G13200" s="13">
        <v>1</v>
      </c>
      <c r="H13200">
        <v>8.6</v>
      </c>
      <c r="I13200" s="12">
        <f t="shared" si="824"/>
        <v>9.4944</v>
      </c>
      <c r="J13200" s="12">
        <f t="shared" si="825"/>
        <v>110.4</v>
      </c>
      <c r="K13200" s="12">
        <f t="shared" si="826"/>
        <v>100.9056</v>
      </c>
      <c r="L13200" s="12">
        <v>21.5</v>
      </c>
      <c r="M13200" s="12">
        <f t="shared" si="827"/>
        <v>122.4056</v>
      </c>
      <c r="N13200" t="s">
        <v>9</v>
      </c>
      <c r="O13200" s="13">
        <v>9</v>
      </c>
      <c r="P13200">
        <v>4.5</v>
      </c>
      <c r="Q13200" t="b">
        <v>0</v>
      </c>
      <c r="R13200">
        <v>10</v>
      </c>
      <c r="S13200" t="s">
        <v>48</v>
      </c>
      <c r="T13200" t="s">
        <v>37</v>
      </c>
    </row>
    <row r="13201" spans="1:20">
      <c r="A13201" t="s">
        <v>20238</v>
      </c>
      <c r="B13201" s="11">
        <v>45764</v>
      </c>
      <c r="C13201" t="s">
        <v>7982</v>
      </c>
      <c r="D13201" t="s">
        <v>11</v>
      </c>
      <c r="E13201" t="s">
        <v>204</v>
      </c>
      <c r="F13201" s="12">
        <v>32.67</v>
      </c>
      <c r="G13201" s="13">
        <v>1</v>
      </c>
      <c r="H13201">
        <v>0</v>
      </c>
      <c r="I13201" s="12">
        <f t="shared" si="824"/>
        <v>0</v>
      </c>
      <c r="J13201" s="12">
        <f t="shared" si="825"/>
        <v>32.67</v>
      </c>
      <c r="K13201" s="12">
        <f t="shared" si="826"/>
        <v>32.67</v>
      </c>
      <c r="L13201" s="12">
        <v>8.49</v>
      </c>
      <c r="M13201" s="12">
        <f t="shared" si="827"/>
        <v>41.16</v>
      </c>
      <c r="N13201" t="s">
        <v>18</v>
      </c>
      <c r="O13201" s="13">
        <v>7</v>
      </c>
      <c r="P13201">
        <v>5</v>
      </c>
      <c r="Q13201" t="b">
        <v>0</v>
      </c>
      <c r="R13201">
        <v>2</v>
      </c>
      <c r="S13201" t="s">
        <v>48</v>
      </c>
      <c r="T13201" t="s">
        <v>35</v>
      </c>
    </row>
    <row r="13202" spans="1:20">
      <c r="A13202" t="s">
        <v>20239</v>
      </c>
      <c r="B13202" s="11">
        <v>45765</v>
      </c>
      <c r="C13202" t="s">
        <v>13827</v>
      </c>
      <c r="D13202" t="s">
        <v>14</v>
      </c>
      <c r="E13202" t="s">
        <v>103</v>
      </c>
      <c r="F13202" s="12">
        <v>217.24</v>
      </c>
      <c r="G13202" s="13">
        <v>2</v>
      </c>
      <c r="H13202">
        <v>0</v>
      </c>
      <c r="I13202" s="12">
        <f t="shared" si="824"/>
        <v>0</v>
      </c>
      <c r="J13202" s="12">
        <f t="shared" si="825"/>
        <v>434.48</v>
      </c>
      <c r="K13202" s="12">
        <f t="shared" si="826"/>
        <v>434.48</v>
      </c>
      <c r="L13202" s="12">
        <v>15.8</v>
      </c>
      <c r="M13202" s="12">
        <f t="shared" si="827"/>
        <v>450.28</v>
      </c>
      <c r="N13202" t="s">
        <v>18</v>
      </c>
      <c r="O13202" s="13">
        <v>6</v>
      </c>
      <c r="P13202">
        <v>3</v>
      </c>
      <c r="Q13202" t="b">
        <v>0</v>
      </c>
      <c r="R13202">
        <v>7</v>
      </c>
      <c r="S13202" t="s">
        <v>48</v>
      </c>
      <c r="T13202" t="s">
        <v>39</v>
      </c>
    </row>
    <row r="13203" spans="1:20">
      <c r="A13203" t="s">
        <v>20240</v>
      </c>
      <c r="B13203" s="11">
        <v>45765</v>
      </c>
      <c r="C13203" t="s">
        <v>10341</v>
      </c>
      <c r="D13203" t="s">
        <v>11</v>
      </c>
      <c r="E13203" t="s">
        <v>400</v>
      </c>
      <c r="F13203" s="12">
        <v>35.91</v>
      </c>
      <c r="G13203" s="13">
        <v>1</v>
      </c>
      <c r="H13203">
        <v>0</v>
      </c>
      <c r="I13203" s="12">
        <f t="shared" si="824"/>
        <v>0</v>
      </c>
      <c r="J13203" s="12">
        <f t="shared" si="825"/>
        <v>35.91</v>
      </c>
      <c r="K13203" s="12">
        <f t="shared" si="826"/>
        <v>35.91</v>
      </c>
      <c r="L13203" s="12">
        <v>23.55</v>
      </c>
      <c r="M13203" s="12">
        <f t="shared" si="827"/>
        <v>59.46</v>
      </c>
      <c r="N13203" t="s">
        <v>6</v>
      </c>
      <c r="O13203" s="13">
        <v>16</v>
      </c>
      <c r="P13203">
        <v>4.5</v>
      </c>
      <c r="Q13203" t="b">
        <v>0</v>
      </c>
      <c r="R13203">
        <v>5</v>
      </c>
      <c r="S13203" t="s">
        <v>43</v>
      </c>
      <c r="T13203" t="s">
        <v>37</v>
      </c>
    </row>
    <row r="13204" spans="1:20">
      <c r="A13204" t="s">
        <v>20241</v>
      </c>
      <c r="B13204" s="11">
        <v>45765</v>
      </c>
      <c r="C13204" t="s">
        <v>14404</v>
      </c>
      <c r="D13204" t="s">
        <v>14</v>
      </c>
      <c r="E13204" t="s">
        <v>94</v>
      </c>
      <c r="F13204" s="12">
        <v>206.59</v>
      </c>
      <c r="G13204" s="13">
        <v>1</v>
      </c>
      <c r="H13204">
        <v>0</v>
      </c>
      <c r="I13204" s="12">
        <f t="shared" si="824"/>
        <v>0</v>
      </c>
      <c r="J13204" s="12">
        <f t="shared" si="825"/>
        <v>206.59</v>
      </c>
      <c r="K13204" s="12">
        <f t="shared" si="826"/>
        <v>206.59</v>
      </c>
      <c r="L13204" s="12">
        <v>14.46</v>
      </c>
      <c r="M13204" s="12">
        <f t="shared" si="827"/>
        <v>221.05</v>
      </c>
      <c r="N13204" t="s">
        <v>18</v>
      </c>
      <c r="O13204" s="13">
        <v>3</v>
      </c>
      <c r="P13204">
        <v>5</v>
      </c>
      <c r="Q13204" t="b">
        <v>0</v>
      </c>
      <c r="R13204">
        <v>4</v>
      </c>
      <c r="S13204" t="s">
        <v>42</v>
      </c>
      <c r="T13204" t="s">
        <v>30</v>
      </c>
    </row>
    <row r="13205" spans="1:20">
      <c r="A13205" t="s">
        <v>20242</v>
      </c>
      <c r="B13205" s="11">
        <v>45765</v>
      </c>
      <c r="C13205" t="s">
        <v>20243</v>
      </c>
      <c r="D13205" t="s">
        <v>5</v>
      </c>
      <c r="E13205" t="s">
        <v>144</v>
      </c>
      <c r="F13205" s="12">
        <v>81.09</v>
      </c>
      <c r="G13205" s="13">
        <v>1</v>
      </c>
      <c r="H13205">
        <v>0</v>
      </c>
      <c r="I13205" s="12">
        <f t="shared" si="824"/>
        <v>0</v>
      </c>
      <c r="J13205" s="12">
        <f t="shared" si="825"/>
        <v>81.09</v>
      </c>
      <c r="K13205" s="12">
        <f t="shared" si="826"/>
        <v>81.09</v>
      </c>
      <c r="L13205" s="12">
        <v>25.6</v>
      </c>
      <c r="M13205" s="12">
        <f t="shared" si="827"/>
        <v>106.69</v>
      </c>
      <c r="N13205" t="s">
        <v>6</v>
      </c>
      <c r="O13205" s="13">
        <v>13</v>
      </c>
      <c r="P13205">
        <v>3</v>
      </c>
      <c r="Q13205" t="b">
        <v>0</v>
      </c>
      <c r="R13205">
        <v>9</v>
      </c>
      <c r="S13205" t="s">
        <v>45</v>
      </c>
      <c r="T13205" t="s">
        <v>32</v>
      </c>
    </row>
    <row r="13206" spans="1:20">
      <c r="A13206" t="s">
        <v>20244</v>
      </c>
      <c r="B13206" s="11">
        <v>45765</v>
      </c>
      <c r="C13206" t="s">
        <v>8419</v>
      </c>
      <c r="D13206" t="s">
        <v>5</v>
      </c>
      <c r="E13206" t="s">
        <v>119</v>
      </c>
      <c r="F13206" s="12">
        <v>75.82</v>
      </c>
      <c r="G13206" s="13">
        <v>1</v>
      </c>
      <c r="H13206">
        <v>0</v>
      </c>
      <c r="I13206" s="12">
        <f t="shared" si="824"/>
        <v>0</v>
      </c>
      <c r="J13206" s="12">
        <f t="shared" si="825"/>
        <v>75.82</v>
      </c>
      <c r="K13206" s="12">
        <f t="shared" si="826"/>
        <v>75.82</v>
      </c>
      <c r="L13206" s="12">
        <v>19.85</v>
      </c>
      <c r="M13206" s="12">
        <f t="shared" si="827"/>
        <v>95.67</v>
      </c>
      <c r="N13206" t="s">
        <v>9</v>
      </c>
      <c r="O13206" s="13">
        <v>12</v>
      </c>
      <c r="P13206">
        <v>5</v>
      </c>
      <c r="Q13206" t="b">
        <v>0</v>
      </c>
      <c r="R13206">
        <v>8</v>
      </c>
      <c r="S13206" t="s">
        <v>45</v>
      </c>
      <c r="T13206" t="s">
        <v>39</v>
      </c>
    </row>
    <row r="13207" spans="1:20">
      <c r="A13207" t="s">
        <v>20245</v>
      </c>
      <c r="B13207" s="11">
        <v>45766</v>
      </c>
      <c r="C13207" t="s">
        <v>11679</v>
      </c>
      <c r="D13207" t="s">
        <v>11</v>
      </c>
      <c r="E13207" t="s">
        <v>215</v>
      </c>
      <c r="F13207" s="12">
        <v>24.97</v>
      </c>
      <c r="G13207" s="13">
        <v>1</v>
      </c>
      <c r="H13207">
        <v>13.5</v>
      </c>
      <c r="I13207" s="12">
        <f t="shared" si="824"/>
        <v>3.37095</v>
      </c>
      <c r="J13207" s="12">
        <f t="shared" si="825"/>
        <v>24.97</v>
      </c>
      <c r="K13207" s="12">
        <f t="shared" si="826"/>
        <v>21.59905</v>
      </c>
      <c r="L13207" s="12">
        <v>18.19</v>
      </c>
      <c r="M13207" s="12">
        <f t="shared" si="827"/>
        <v>39.78905</v>
      </c>
      <c r="N13207" t="s">
        <v>9</v>
      </c>
      <c r="O13207" s="13">
        <v>9</v>
      </c>
      <c r="P13207">
        <v>3.5</v>
      </c>
      <c r="Q13207" t="b">
        <v>0</v>
      </c>
      <c r="R13207">
        <v>3</v>
      </c>
      <c r="S13207" t="s">
        <v>44</v>
      </c>
      <c r="T13207" t="s">
        <v>30</v>
      </c>
    </row>
    <row r="13208" spans="1:20">
      <c r="A13208" t="s">
        <v>20246</v>
      </c>
      <c r="B13208" s="11">
        <v>45766</v>
      </c>
      <c r="C13208" t="s">
        <v>20247</v>
      </c>
      <c r="D13208" t="s">
        <v>11</v>
      </c>
      <c r="E13208" t="s">
        <v>400</v>
      </c>
      <c r="F13208" s="12">
        <v>85.21</v>
      </c>
      <c r="G13208" s="13">
        <v>2</v>
      </c>
      <c r="H13208">
        <v>0</v>
      </c>
      <c r="I13208" s="12">
        <f t="shared" si="824"/>
        <v>0</v>
      </c>
      <c r="J13208" s="12">
        <f t="shared" si="825"/>
        <v>170.42</v>
      </c>
      <c r="K13208" s="12">
        <f t="shared" si="826"/>
        <v>170.42</v>
      </c>
      <c r="L13208" s="12">
        <v>11.07</v>
      </c>
      <c r="M13208" s="12">
        <f t="shared" si="827"/>
        <v>181.49</v>
      </c>
      <c r="N13208" t="s">
        <v>18</v>
      </c>
      <c r="O13208" s="13">
        <v>4</v>
      </c>
      <c r="P13208">
        <v>3</v>
      </c>
      <c r="Q13208" t="b">
        <v>1</v>
      </c>
      <c r="R13208">
        <v>4</v>
      </c>
      <c r="S13208" t="s">
        <v>43</v>
      </c>
      <c r="T13208" t="s">
        <v>39</v>
      </c>
    </row>
    <row r="13209" spans="1:20">
      <c r="A13209" t="s">
        <v>20248</v>
      </c>
      <c r="B13209" s="11">
        <v>45766</v>
      </c>
      <c r="C13209" t="s">
        <v>11734</v>
      </c>
      <c r="D13209" t="s">
        <v>17</v>
      </c>
      <c r="E13209" t="s">
        <v>129</v>
      </c>
      <c r="F13209" s="12">
        <v>128.61</v>
      </c>
      <c r="G13209" s="13">
        <v>1</v>
      </c>
      <c r="H13209">
        <v>0</v>
      </c>
      <c r="I13209" s="12">
        <f t="shared" si="824"/>
        <v>0</v>
      </c>
      <c r="J13209" s="12">
        <f t="shared" si="825"/>
        <v>128.61</v>
      </c>
      <c r="K13209" s="12">
        <f t="shared" si="826"/>
        <v>128.61</v>
      </c>
      <c r="L13209" s="12">
        <v>23.52</v>
      </c>
      <c r="M13209" s="12">
        <f t="shared" si="827"/>
        <v>152.13</v>
      </c>
      <c r="N13209" t="s">
        <v>6</v>
      </c>
      <c r="O13209" s="13">
        <v>12</v>
      </c>
      <c r="P13209">
        <v>4</v>
      </c>
      <c r="Q13209" t="b">
        <v>0</v>
      </c>
      <c r="R13209">
        <v>1</v>
      </c>
      <c r="S13209" t="s">
        <v>48</v>
      </c>
      <c r="T13209" t="s">
        <v>35</v>
      </c>
    </row>
    <row r="13210" spans="1:20">
      <c r="A13210" t="s">
        <v>20249</v>
      </c>
      <c r="B13210" s="11">
        <v>45766</v>
      </c>
      <c r="C13210" t="s">
        <v>13644</v>
      </c>
      <c r="D13210" t="s">
        <v>17</v>
      </c>
      <c r="E13210" t="s">
        <v>139</v>
      </c>
      <c r="F13210" s="12">
        <v>95.84</v>
      </c>
      <c r="G13210" s="13">
        <v>1</v>
      </c>
      <c r="H13210">
        <v>0</v>
      </c>
      <c r="I13210" s="12">
        <f t="shared" si="824"/>
        <v>0</v>
      </c>
      <c r="J13210" s="12">
        <f t="shared" si="825"/>
        <v>95.84</v>
      </c>
      <c r="K13210" s="12">
        <f t="shared" si="826"/>
        <v>95.84</v>
      </c>
      <c r="L13210" s="12">
        <v>24.84</v>
      </c>
      <c r="M13210" s="12">
        <f t="shared" si="827"/>
        <v>120.68</v>
      </c>
      <c r="N13210" t="s">
        <v>6</v>
      </c>
      <c r="O13210" s="13">
        <v>23</v>
      </c>
      <c r="P13210">
        <v>3</v>
      </c>
      <c r="Q13210" t="b">
        <v>0</v>
      </c>
      <c r="R13210">
        <v>3</v>
      </c>
      <c r="S13210" t="s">
        <v>48</v>
      </c>
      <c r="T13210" t="s">
        <v>35</v>
      </c>
    </row>
    <row r="13211" spans="1:20">
      <c r="A13211" t="s">
        <v>20250</v>
      </c>
      <c r="B13211" s="11">
        <v>45766</v>
      </c>
      <c r="C13211" t="s">
        <v>13865</v>
      </c>
      <c r="D13211" t="s">
        <v>17</v>
      </c>
      <c r="E13211" t="s">
        <v>209</v>
      </c>
      <c r="F13211" s="12">
        <v>170.36</v>
      </c>
      <c r="G13211" s="13">
        <v>1</v>
      </c>
      <c r="H13211">
        <v>0</v>
      </c>
      <c r="I13211" s="12">
        <f t="shared" si="824"/>
        <v>0</v>
      </c>
      <c r="J13211" s="12">
        <f t="shared" si="825"/>
        <v>170.36</v>
      </c>
      <c r="K13211" s="12">
        <f t="shared" si="826"/>
        <v>170.36</v>
      </c>
      <c r="L13211" s="12">
        <v>22.52</v>
      </c>
      <c r="M13211" s="12">
        <f t="shared" si="827"/>
        <v>192.88</v>
      </c>
      <c r="N13211" t="s">
        <v>9</v>
      </c>
      <c r="O13211" s="13">
        <v>6</v>
      </c>
      <c r="P13211">
        <v>4.5</v>
      </c>
      <c r="Q13211" t="b">
        <v>0</v>
      </c>
      <c r="R13211">
        <v>4</v>
      </c>
      <c r="S13211" t="s">
        <v>46</v>
      </c>
      <c r="T13211" t="s">
        <v>35</v>
      </c>
    </row>
    <row r="13212" spans="1:20">
      <c r="A13212" t="s">
        <v>20251</v>
      </c>
      <c r="B13212" s="11">
        <v>45766</v>
      </c>
      <c r="C13212" t="s">
        <v>2794</v>
      </c>
      <c r="D13212" t="s">
        <v>17</v>
      </c>
      <c r="E13212" t="s">
        <v>78</v>
      </c>
      <c r="F13212" s="12">
        <v>56.21</v>
      </c>
      <c r="G13212" s="13">
        <v>4</v>
      </c>
      <c r="H13212">
        <v>0</v>
      </c>
      <c r="I13212" s="12">
        <f t="shared" si="824"/>
        <v>0</v>
      </c>
      <c r="J13212" s="12">
        <f t="shared" si="825"/>
        <v>224.84</v>
      </c>
      <c r="K13212" s="12">
        <f t="shared" si="826"/>
        <v>224.84</v>
      </c>
      <c r="L13212" s="12">
        <v>13.56</v>
      </c>
      <c r="M13212" s="12">
        <f t="shared" si="827"/>
        <v>238.4</v>
      </c>
      <c r="N13212" t="s">
        <v>18</v>
      </c>
      <c r="O13212" s="13">
        <v>4</v>
      </c>
      <c r="P13212">
        <v>4.5</v>
      </c>
      <c r="Q13212" t="b">
        <v>0</v>
      </c>
      <c r="R13212">
        <v>3</v>
      </c>
      <c r="S13212" t="s">
        <v>43</v>
      </c>
      <c r="T13212" t="s">
        <v>39</v>
      </c>
    </row>
    <row r="13213" spans="1:20">
      <c r="A13213" t="s">
        <v>20252</v>
      </c>
      <c r="B13213" s="11">
        <v>45766</v>
      </c>
      <c r="C13213" t="s">
        <v>20253</v>
      </c>
      <c r="D13213" t="s">
        <v>14</v>
      </c>
      <c r="E13213" t="s">
        <v>82</v>
      </c>
      <c r="F13213" s="12">
        <v>238.48</v>
      </c>
      <c r="G13213" s="13">
        <v>1</v>
      </c>
      <c r="H13213">
        <v>0</v>
      </c>
      <c r="I13213" s="12">
        <f t="shared" si="824"/>
        <v>0</v>
      </c>
      <c r="J13213" s="12">
        <f t="shared" si="825"/>
        <v>238.48</v>
      </c>
      <c r="K13213" s="12">
        <f t="shared" si="826"/>
        <v>238.48</v>
      </c>
      <c r="L13213" s="12">
        <v>18.04</v>
      </c>
      <c r="M13213" s="12">
        <f t="shared" si="827"/>
        <v>256.52</v>
      </c>
      <c r="N13213" t="s">
        <v>18</v>
      </c>
      <c r="O13213" s="13">
        <v>2</v>
      </c>
      <c r="P13213">
        <v>4.5</v>
      </c>
      <c r="Q13213" t="b">
        <v>0</v>
      </c>
      <c r="R13213">
        <v>15</v>
      </c>
      <c r="S13213" t="s">
        <v>45</v>
      </c>
      <c r="T13213" t="s">
        <v>39</v>
      </c>
    </row>
    <row r="13214" spans="1:20">
      <c r="A13214" t="s">
        <v>20254</v>
      </c>
      <c r="B13214" s="11">
        <v>45766</v>
      </c>
      <c r="C13214" t="s">
        <v>19646</v>
      </c>
      <c r="D13214" t="s">
        <v>17</v>
      </c>
      <c r="E13214" t="s">
        <v>194</v>
      </c>
      <c r="F13214" s="12">
        <v>54.19</v>
      </c>
      <c r="G13214" s="13">
        <v>2</v>
      </c>
      <c r="H13214">
        <v>0</v>
      </c>
      <c r="I13214" s="12">
        <f t="shared" si="824"/>
        <v>0</v>
      </c>
      <c r="J13214" s="12">
        <f t="shared" si="825"/>
        <v>108.38</v>
      </c>
      <c r="K13214" s="12">
        <f t="shared" si="826"/>
        <v>108.38</v>
      </c>
      <c r="L13214" s="12">
        <v>25.27</v>
      </c>
      <c r="M13214" s="12">
        <f t="shared" si="827"/>
        <v>133.65</v>
      </c>
      <c r="N13214" t="s">
        <v>6</v>
      </c>
      <c r="O13214" s="13">
        <v>11</v>
      </c>
      <c r="P13214">
        <v>4</v>
      </c>
      <c r="Q13214" t="b">
        <v>0</v>
      </c>
      <c r="R13214">
        <v>12</v>
      </c>
      <c r="S13214" t="s">
        <v>46</v>
      </c>
      <c r="T13214" t="s">
        <v>39</v>
      </c>
    </row>
    <row r="13215" spans="1:20">
      <c r="A13215" t="s">
        <v>20255</v>
      </c>
      <c r="B13215" s="11">
        <v>45766</v>
      </c>
      <c r="C13215" t="s">
        <v>6067</v>
      </c>
      <c r="D13215" t="s">
        <v>25</v>
      </c>
      <c r="E13215" t="s">
        <v>159</v>
      </c>
      <c r="F13215" s="12">
        <v>129.65</v>
      </c>
      <c r="G13215" s="13">
        <v>1</v>
      </c>
      <c r="H13215">
        <v>0</v>
      </c>
      <c r="I13215" s="12">
        <f t="shared" si="824"/>
        <v>0</v>
      </c>
      <c r="J13215" s="12">
        <f t="shared" si="825"/>
        <v>129.65</v>
      </c>
      <c r="K13215" s="12">
        <f t="shared" si="826"/>
        <v>129.65</v>
      </c>
      <c r="L13215" s="12">
        <v>8.82</v>
      </c>
      <c r="M13215" s="12">
        <f t="shared" si="827"/>
        <v>138.47</v>
      </c>
      <c r="N13215" t="s">
        <v>18</v>
      </c>
      <c r="O13215" s="13">
        <v>4</v>
      </c>
      <c r="P13215">
        <v>4</v>
      </c>
      <c r="Q13215" t="b">
        <v>0</v>
      </c>
      <c r="R13215">
        <v>5</v>
      </c>
      <c r="S13215" t="s">
        <v>48</v>
      </c>
      <c r="T13215" t="s">
        <v>30</v>
      </c>
    </row>
    <row r="13216" spans="1:20">
      <c r="A13216" t="s">
        <v>20256</v>
      </c>
      <c r="B13216" s="11">
        <v>45767</v>
      </c>
      <c r="C13216" t="s">
        <v>12248</v>
      </c>
      <c r="D13216" t="s">
        <v>25</v>
      </c>
      <c r="E13216" t="s">
        <v>87</v>
      </c>
      <c r="F13216" s="12">
        <v>410.36</v>
      </c>
      <c r="G13216" s="13">
        <v>1</v>
      </c>
      <c r="H13216">
        <v>0</v>
      </c>
      <c r="I13216" s="12">
        <f t="shared" si="824"/>
        <v>0</v>
      </c>
      <c r="J13216" s="12">
        <f t="shared" si="825"/>
        <v>410.36</v>
      </c>
      <c r="K13216" s="12">
        <f t="shared" si="826"/>
        <v>410.36</v>
      </c>
      <c r="L13216" s="12">
        <v>27.59</v>
      </c>
      <c r="M13216" s="12">
        <f t="shared" si="827"/>
        <v>437.95</v>
      </c>
      <c r="N13216" t="s">
        <v>9</v>
      </c>
      <c r="O13216" s="13">
        <v>12</v>
      </c>
      <c r="P13216">
        <v>5</v>
      </c>
      <c r="Q13216" t="b">
        <v>0</v>
      </c>
      <c r="R13216">
        <v>7</v>
      </c>
      <c r="S13216" t="s">
        <v>48</v>
      </c>
      <c r="T13216" t="s">
        <v>35</v>
      </c>
    </row>
    <row r="13217" spans="1:20">
      <c r="A13217" t="s">
        <v>20257</v>
      </c>
      <c r="B13217" s="11">
        <v>45767</v>
      </c>
      <c r="C13217" t="s">
        <v>10633</v>
      </c>
      <c r="D13217" t="s">
        <v>14</v>
      </c>
      <c r="E13217" t="s">
        <v>113</v>
      </c>
      <c r="F13217" s="12">
        <v>145.02</v>
      </c>
      <c r="G13217" s="13">
        <v>1</v>
      </c>
      <c r="H13217">
        <v>9.8</v>
      </c>
      <c r="I13217" s="12">
        <f t="shared" si="824"/>
        <v>14.21196</v>
      </c>
      <c r="J13217" s="12">
        <f t="shared" si="825"/>
        <v>145.02</v>
      </c>
      <c r="K13217" s="12">
        <f t="shared" si="826"/>
        <v>130.80804</v>
      </c>
      <c r="L13217" s="12">
        <v>15.91</v>
      </c>
      <c r="M13217" s="12">
        <f t="shared" si="827"/>
        <v>146.71804</v>
      </c>
      <c r="N13217" t="s">
        <v>9</v>
      </c>
      <c r="O13217" s="13">
        <v>9</v>
      </c>
      <c r="P13217">
        <v>5</v>
      </c>
      <c r="Q13217" t="b">
        <v>0</v>
      </c>
      <c r="R13217">
        <v>7</v>
      </c>
      <c r="S13217" t="s">
        <v>42</v>
      </c>
      <c r="T13217" t="s">
        <v>35</v>
      </c>
    </row>
    <row r="13218" spans="1:20">
      <c r="A13218" t="s">
        <v>20258</v>
      </c>
      <c r="B13218" s="11">
        <v>45767</v>
      </c>
      <c r="C13218" t="s">
        <v>14679</v>
      </c>
      <c r="D13218" t="s">
        <v>14</v>
      </c>
      <c r="E13218" t="s">
        <v>94</v>
      </c>
      <c r="F13218" s="12">
        <v>51.14</v>
      </c>
      <c r="G13218" s="13">
        <v>1</v>
      </c>
      <c r="H13218">
        <v>0</v>
      </c>
      <c r="I13218" s="12">
        <f t="shared" si="824"/>
        <v>0</v>
      </c>
      <c r="J13218" s="12">
        <f t="shared" si="825"/>
        <v>51.14</v>
      </c>
      <c r="K13218" s="12">
        <f t="shared" si="826"/>
        <v>51.14</v>
      </c>
      <c r="L13218" s="12">
        <v>11.73</v>
      </c>
      <c r="M13218" s="12">
        <f t="shared" si="827"/>
        <v>62.87</v>
      </c>
      <c r="N13218" t="s">
        <v>18</v>
      </c>
      <c r="O13218" s="13">
        <v>2</v>
      </c>
      <c r="P13218">
        <v>5</v>
      </c>
      <c r="Q13218" t="b">
        <v>0</v>
      </c>
      <c r="R13218">
        <v>3</v>
      </c>
      <c r="S13218" t="s">
        <v>45</v>
      </c>
      <c r="T13218" t="s">
        <v>37</v>
      </c>
    </row>
    <row r="13219" spans="1:20">
      <c r="A13219" t="s">
        <v>20259</v>
      </c>
      <c r="B13219" s="11">
        <v>45767</v>
      </c>
      <c r="C13219" t="s">
        <v>471</v>
      </c>
      <c r="D13219" t="s">
        <v>17</v>
      </c>
      <c r="E13219" t="s">
        <v>194</v>
      </c>
      <c r="F13219" s="12">
        <v>25.46</v>
      </c>
      <c r="G13219" s="13">
        <v>1</v>
      </c>
      <c r="H13219">
        <v>0</v>
      </c>
      <c r="I13219" s="12">
        <f t="shared" si="824"/>
        <v>0</v>
      </c>
      <c r="J13219" s="12">
        <f t="shared" si="825"/>
        <v>25.46</v>
      </c>
      <c r="K13219" s="12">
        <f t="shared" si="826"/>
        <v>25.46</v>
      </c>
      <c r="L13219" s="12">
        <v>16.45</v>
      </c>
      <c r="M13219" s="12">
        <f t="shared" si="827"/>
        <v>41.91</v>
      </c>
      <c r="N13219" t="s">
        <v>9</v>
      </c>
      <c r="O13219" s="13">
        <v>7</v>
      </c>
      <c r="P13219">
        <v>5</v>
      </c>
      <c r="Q13219" t="b">
        <v>0</v>
      </c>
      <c r="R13219">
        <v>7</v>
      </c>
      <c r="S13219" t="s">
        <v>44</v>
      </c>
      <c r="T13219" t="s">
        <v>39</v>
      </c>
    </row>
    <row r="13220" spans="1:20">
      <c r="A13220" t="s">
        <v>20260</v>
      </c>
      <c r="B13220" s="11">
        <v>45767</v>
      </c>
      <c r="C13220" t="s">
        <v>7120</v>
      </c>
      <c r="D13220" t="s">
        <v>11</v>
      </c>
      <c r="E13220" t="s">
        <v>215</v>
      </c>
      <c r="F13220" s="12">
        <v>45.01</v>
      </c>
      <c r="G13220" s="13">
        <v>2</v>
      </c>
      <c r="H13220">
        <v>0</v>
      </c>
      <c r="I13220" s="12">
        <f t="shared" si="824"/>
        <v>0</v>
      </c>
      <c r="J13220" s="12">
        <f t="shared" si="825"/>
        <v>90.02</v>
      </c>
      <c r="K13220" s="12">
        <f t="shared" si="826"/>
        <v>90.02</v>
      </c>
      <c r="L13220" s="12">
        <v>13.27</v>
      </c>
      <c r="M13220" s="12">
        <f t="shared" si="827"/>
        <v>103.29</v>
      </c>
      <c r="N13220" t="s">
        <v>18</v>
      </c>
      <c r="O13220" s="13">
        <v>4</v>
      </c>
      <c r="P13220">
        <v>4.5</v>
      </c>
      <c r="Q13220" t="b">
        <v>0</v>
      </c>
      <c r="R13220">
        <v>1</v>
      </c>
      <c r="S13220" t="s">
        <v>44</v>
      </c>
      <c r="T13220" t="s">
        <v>30</v>
      </c>
    </row>
    <row r="13221" spans="1:20">
      <c r="A13221" t="s">
        <v>20261</v>
      </c>
      <c r="B13221" s="11">
        <v>45767</v>
      </c>
      <c r="C13221" t="s">
        <v>14981</v>
      </c>
      <c r="D13221" t="s">
        <v>5</v>
      </c>
      <c r="E13221" t="s">
        <v>156</v>
      </c>
      <c r="F13221" s="12">
        <v>50.1</v>
      </c>
      <c r="G13221" s="13">
        <v>5</v>
      </c>
      <c r="H13221">
        <v>20.4</v>
      </c>
      <c r="I13221" s="12">
        <f t="shared" si="824"/>
        <v>10.2204</v>
      </c>
      <c r="J13221" s="12">
        <f t="shared" si="825"/>
        <v>250.5</v>
      </c>
      <c r="K13221" s="12">
        <f t="shared" si="826"/>
        <v>240.2796</v>
      </c>
      <c r="L13221" s="12">
        <v>13.65</v>
      </c>
      <c r="M13221" s="12">
        <f t="shared" si="827"/>
        <v>253.9296</v>
      </c>
      <c r="N13221" t="s">
        <v>18</v>
      </c>
      <c r="O13221" s="13">
        <v>5</v>
      </c>
      <c r="P13221">
        <v>1</v>
      </c>
      <c r="Q13221" t="b">
        <v>0</v>
      </c>
      <c r="R13221">
        <v>9</v>
      </c>
      <c r="S13221" t="s">
        <v>43</v>
      </c>
      <c r="T13221" t="s">
        <v>39</v>
      </c>
    </row>
    <row r="13222" spans="1:20">
      <c r="A13222" t="s">
        <v>20262</v>
      </c>
      <c r="B13222" s="11">
        <v>45767</v>
      </c>
      <c r="C13222" t="s">
        <v>12517</v>
      </c>
      <c r="D13222" t="s">
        <v>17</v>
      </c>
      <c r="E13222" t="s">
        <v>139</v>
      </c>
      <c r="F13222" s="12">
        <v>84.1</v>
      </c>
      <c r="G13222" s="13">
        <v>2</v>
      </c>
      <c r="H13222">
        <v>0</v>
      </c>
      <c r="I13222" s="12">
        <f t="shared" si="824"/>
        <v>0</v>
      </c>
      <c r="J13222" s="12">
        <f t="shared" si="825"/>
        <v>168.2</v>
      </c>
      <c r="K13222" s="12">
        <f t="shared" si="826"/>
        <v>168.2</v>
      </c>
      <c r="L13222" s="12">
        <v>8.66</v>
      </c>
      <c r="M13222" s="12">
        <f t="shared" si="827"/>
        <v>176.86</v>
      </c>
      <c r="N13222" t="s">
        <v>18</v>
      </c>
      <c r="O13222" s="13">
        <v>7</v>
      </c>
      <c r="P13222">
        <v>4.5</v>
      </c>
      <c r="Q13222" t="b">
        <v>0</v>
      </c>
      <c r="R13222">
        <v>2</v>
      </c>
      <c r="S13222" t="s">
        <v>44</v>
      </c>
      <c r="T13222" t="s">
        <v>35</v>
      </c>
    </row>
    <row r="13223" spans="1:20">
      <c r="A13223" t="s">
        <v>20263</v>
      </c>
      <c r="B13223" s="11">
        <v>45767</v>
      </c>
      <c r="C13223" t="s">
        <v>14253</v>
      </c>
      <c r="D13223" t="s">
        <v>8</v>
      </c>
      <c r="E13223" t="s">
        <v>179</v>
      </c>
      <c r="F13223" s="12">
        <v>10.34</v>
      </c>
      <c r="G13223" s="13">
        <v>1</v>
      </c>
      <c r="H13223">
        <v>0</v>
      </c>
      <c r="I13223" s="12">
        <f t="shared" si="824"/>
        <v>0</v>
      </c>
      <c r="J13223" s="12">
        <f t="shared" si="825"/>
        <v>10.34</v>
      </c>
      <c r="K13223" s="12">
        <f t="shared" si="826"/>
        <v>10.34</v>
      </c>
      <c r="L13223" s="12">
        <v>12.25</v>
      </c>
      <c r="M13223" s="12">
        <f t="shared" si="827"/>
        <v>22.59</v>
      </c>
      <c r="N13223" t="s">
        <v>18</v>
      </c>
      <c r="O13223" s="13">
        <v>7</v>
      </c>
      <c r="P13223">
        <v>4.5</v>
      </c>
      <c r="Q13223" t="b">
        <v>1</v>
      </c>
      <c r="R13223">
        <v>4</v>
      </c>
      <c r="S13223" t="s">
        <v>45</v>
      </c>
      <c r="T13223" t="s">
        <v>35</v>
      </c>
    </row>
    <row r="13224" spans="1:20">
      <c r="A13224" t="s">
        <v>20264</v>
      </c>
      <c r="B13224" s="11">
        <v>45768</v>
      </c>
      <c r="C13224" t="s">
        <v>12595</v>
      </c>
      <c r="D13224" t="s">
        <v>17</v>
      </c>
      <c r="E13224" t="s">
        <v>209</v>
      </c>
      <c r="F13224" s="12">
        <v>145.52</v>
      </c>
      <c r="G13224" s="13">
        <v>2</v>
      </c>
      <c r="H13224">
        <v>0</v>
      </c>
      <c r="I13224" s="12">
        <f t="shared" si="824"/>
        <v>0</v>
      </c>
      <c r="J13224" s="12">
        <f t="shared" si="825"/>
        <v>291.04</v>
      </c>
      <c r="K13224" s="12">
        <f t="shared" si="826"/>
        <v>291.04</v>
      </c>
      <c r="L13224" s="12">
        <v>12.43</v>
      </c>
      <c r="M13224" s="12">
        <f t="shared" si="827"/>
        <v>303.47</v>
      </c>
      <c r="N13224" t="s">
        <v>18</v>
      </c>
      <c r="O13224" s="13">
        <v>2</v>
      </c>
      <c r="P13224">
        <v>5</v>
      </c>
      <c r="Q13224" t="b">
        <v>1</v>
      </c>
      <c r="R13224">
        <v>5</v>
      </c>
      <c r="S13224" t="s">
        <v>43</v>
      </c>
      <c r="T13224" t="s">
        <v>37</v>
      </c>
    </row>
    <row r="13225" spans="1:20">
      <c r="A13225" t="s">
        <v>20265</v>
      </c>
      <c r="B13225" s="11">
        <v>45768</v>
      </c>
      <c r="C13225" t="s">
        <v>17617</v>
      </c>
      <c r="D13225" t="s">
        <v>14</v>
      </c>
      <c r="E13225" t="s">
        <v>162</v>
      </c>
      <c r="F13225" s="12">
        <v>168.51</v>
      </c>
      <c r="G13225" s="13">
        <v>2</v>
      </c>
      <c r="H13225">
        <v>0</v>
      </c>
      <c r="I13225" s="12">
        <f t="shared" si="824"/>
        <v>0</v>
      </c>
      <c r="J13225" s="12">
        <f t="shared" si="825"/>
        <v>337.02</v>
      </c>
      <c r="K13225" s="12">
        <f t="shared" si="826"/>
        <v>337.02</v>
      </c>
      <c r="L13225" s="12">
        <v>9.05</v>
      </c>
      <c r="M13225" s="12">
        <f t="shared" si="827"/>
        <v>346.07</v>
      </c>
      <c r="N13225" t="s">
        <v>18</v>
      </c>
      <c r="O13225" s="13">
        <v>4</v>
      </c>
      <c r="P13225">
        <v>4</v>
      </c>
      <c r="Q13225" t="b">
        <v>0</v>
      </c>
      <c r="R13225">
        <v>4</v>
      </c>
      <c r="S13225" t="s">
        <v>45</v>
      </c>
      <c r="T13225" t="s">
        <v>30</v>
      </c>
    </row>
    <row r="13226" spans="1:20">
      <c r="A13226" t="s">
        <v>20266</v>
      </c>
      <c r="B13226" s="11">
        <v>45768</v>
      </c>
      <c r="C13226" t="s">
        <v>2416</v>
      </c>
      <c r="D13226" t="s">
        <v>25</v>
      </c>
      <c r="E13226" t="s">
        <v>159</v>
      </c>
      <c r="F13226" s="12">
        <v>130.92</v>
      </c>
      <c r="G13226" s="13">
        <v>2</v>
      </c>
      <c r="H13226">
        <v>0</v>
      </c>
      <c r="I13226" s="12">
        <f t="shared" si="824"/>
        <v>0</v>
      </c>
      <c r="J13226" s="12">
        <f t="shared" si="825"/>
        <v>261.84</v>
      </c>
      <c r="K13226" s="12">
        <f t="shared" si="826"/>
        <v>261.84</v>
      </c>
      <c r="L13226" s="12">
        <v>15.26</v>
      </c>
      <c r="M13226" s="12">
        <f t="shared" si="827"/>
        <v>277.1</v>
      </c>
      <c r="N13226" t="s">
        <v>18</v>
      </c>
      <c r="O13226" s="13">
        <v>5</v>
      </c>
      <c r="P13226">
        <v>4</v>
      </c>
      <c r="Q13226" t="b">
        <v>0</v>
      </c>
      <c r="R13226">
        <v>4</v>
      </c>
      <c r="S13226" t="s">
        <v>44</v>
      </c>
      <c r="T13226" t="s">
        <v>39</v>
      </c>
    </row>
    <row r="13227" spans="1:20">
      <c r="A13227" t="s">
        <v>20267</v>
      </c>
      <c r="B13227" s="11">
        <v>45768</v>
      </c>
      <c r="C13227" t="s">
        <v>12125</v>
      </c>
      <c r="D13227" t="s">
        <v>5</v>
      </c>
      <c r="E13227" t="s">
        <v>144</v>
      </c>
      <c r="F13227" s="12">
        <v>106.91</v>
      </c>
      <c r="G13227" s="13">
        <v>1</v>
      </c>
      <c r="H13227">
        <v>18.7</v>
      </c>
      <c r="I13227" s="12">
        <f t="shared" si="824"/>
        <v>19.99217</v>
      </c>
      <c r="J13227" s="12">
        <f t="shared" si="825"/>
        <v>106.91</v>
      </c>
      <c r="K13227" s="12">
        <f t="shared" si="826"/>
        <v>86.91783</v>
      </c>
      <c r="L13227" s="12">
        <v>18.6</v>
      </c>
      <c r="M13227" s="12">
        <f t="shared" si="827"/>
        <v>105.51783</v>
      </c>
      <c r="N13227" t="s">
        <v>9</v>
      </c>
      <c r="O13227" s="13">
        <v>13</v>
      </c>
      <c r="P13227">
        <v>4.5</v>
      </c>
      <c r="Q13227" t="b">
        <v>0</v>
      </c>
      <c r="R13227">
        <v>9</v>
      </c>
      <c r="S13227" t="s">
        <v>45</v>
      </c>
      <c r="T13227" t="s">
        <v>39</v>
      </c>
    </row>
    <row r="13228" spans="1:20">
      <c r="A13228" t="s">
        <v>20268</v>
      </c>
      <c r="B13228" s="11">
        <v>45768</v>
      </c>
      <c r="C13228" t="s">
        <v>4039</v>
      </c>
      <c r="D13228" t="s">
        <v>11</v>
      </c>
      <c r="E13228" t="s">
        <v>151</v>
      </c>
      <c r="F13228" s="12">
        <v>90.04</v>
      </c>
      <c r="G13228" s="13">
        <v>2</v>
      </c>
      <c r="H13228">
        <v>0</v>
      </c>
      <c r="I13228" s="12">
        <f t="shared" si="824"/>
        <v>0</v>
      </c>
      <c r="J13228" s="12">
        <f t="shared" si="825"/>
        <v>180.08</v>
      </c>
      <c r="K13228" s="12">
        <f t="shared" si="826"/>
        <v>180.08</v>
      </c>
      <c r="L13228" s="12">
        <v>12.04</v>
      </c>
      <c r="M13228" s="12">
        <f t="shared" si="827"/>
        <v>192.12</v>
      </c>
      <c r="N13228" t="s">
        <v>18</v>
      </c>
      <c r="O13228" s="13">
        <v>6</v>
      </c>
      <c r="P13228">
        <v>5</v>
      </c>
      <c r="Q13228" t="b">
        <v>0</v>
      </c>
      <c r="R13228">
        <v>4</v>
      </c>
      <c r="S13228" t="s">
        <v>43</v>
      </c>
      <c r="T13228" t="s">
        <v>39</v>
      </c>
    </row>
    <row r="13229" spans="1:20">
      <c r="A13229" t="s">
        <v>20269</v>
      </c>
      <c r="B13229" s="11">
        <v>45768</v>
      </c>
      <c r="C13229" t="s">
        <v>19424</v>
      </c>
      <c r="D13229" t="s">
        <v>8</v>
      </c>
      <c r="E13229" t="s">
        <v>565</v>
      </c>
      <c r="F13229" s="12">
        <v>33.07</v>
      </c>
      <c r="G13229" s="13">
        <v>1</v>
      </c>
      <c r="H13229">
        <v>0</v>
      </c>
      <c r="I13229" s="12">
        <f t="shared" si="824"/>
        <v>0</v>
      </c>
      <c r="J13229" s="12">
        <f t="shared" si="825"/>
        <v>33.07</v>
      </c>
      <c r="K13229" s="12">
        <f t="shared" si="826"/>
        <v>33.07</v>
      </c>
      <c r="L13229" s="12">
        <v>20.43</v>
      </c>
      <c r="M13229" s="12">
        <f t="shared" si="827"/>
        <v>53.5</v>
      </c>
      <c r="N13229" t="s">
        <v>9</v>
      </c>
      <c r="O13229" s="13">
        <v>7</v>
      </c>
      <c r="P13229">
        <v>5</v>
      </c>
      <c r="Q13229" t="b">
        <v>1</v>
      </c>
      <c r="R13229">
        <v>5</v>
      </c>
      <c r="S13229" t="s">
        <v>44</v>
      </c>
      <c r="T13229" t="s">
        <v>39</v>
      </c>
    </row>
    <row r="13230" spans="1:20">
      <c r="A13230" t="s">
        <v>20270</v>
      </c>
      <c r="B13230" s="11">
        <v>45768</v>
      </c>
      <c r="C13230" t="s">
        <v>20271</v>
      </c>
      <c r="D13230" t="s">
        <v>17</v>
      </c>
      <c r="E13230" t="s">
        <v>129</v>
      </c>
      <c r="F13230" s="12">
        <v>153.13</v>
      </c>
      <c r="G13230" s="13">
        <v>1</v>
      </c>
      <c r="H13230">
        <v>0</v>
      </c>
      <c r="I13230" s="12">
        <f t="shared" si="824"/>
        <v>0</v>
      </c>
      <c r="J13230" s="12">
        <f t="shared" si="825"/>
        <v>153.13</v>
      </c>
      <c r="K13230" s="12">
        <f t="shared" si="826"/>
        <v>153.13</v>
      </c>
      <c r="L13230" s="12">
        <v>29.69</v>
      </c>
      <c r="M13230" s="12">
        <f t="shared" si="827"/>
        <v>182.82</v>
      </c>
      <c r="N13230" t="s">
        <v>15</v>
      </c>
      <c r="O13230" s="13">
        <v>15</v>
      </c>
      <c r="P13230">
        <v>5</v>
      </c>
      <c r="Q13230" t="b">
        <v>0</v>
      </c>
      <c r="R13230">
        <v>7</v>
      </c>
      <c r="S13230" t="s">
        <v>44</v>
      </c>
      <c r="T13230" t="s">
        <v>35</v>
      </c>
    </row>
    <row r="13231" spans="1:20">
      <c r="A13231" t="s">
        <v>20272</v>
      </c>
      <c r="B13231" s="11">
        <v>45768</v>
      </c>
      <c r="C13231" t="s">
        <v>20273</v>
      </c>
      <c r="D13231" t="s">
        <v>14</v>
      </c>
      <c r="E13231" t="s">
        <v>94</v>
      </c>
      <c r="F13231" s="12">
        <v>172.83</v>
      </c>
      <c r="G13231" s="13">
        <v>2</v>
      </c>
      <c r="H13231">
        <v>0</v>
      </c>
      <c r="I13231" s="12">
        <f t="shared" si="824"/>
        <v>0</v>
      </c>
      <c r="J13231" s="12">
        <f t="shared" si="825"/>
        <v>345.66</v>
      </c>
      <c r="K13231" s="12">
        <f t="shared" si="826"/>
        <v>345.66</v>
      </c>
      <c r="L13231" s="12">
        <v>16.5</v>
      </c>
      <c r="M13231" s="12">
        <f t="shared" si="827"/>
        <v>362.16</v>
      </c>
      <c r="N13231" t="s">
        <v>9</v>
      </c>
      <c r="O13231" s="13">
        <v>9</v>
      </c>
      <c r="P13231">
        <v>5</v>
      </c>
      <c r="Q13231" t="b">
        <v>0</v>
      </c>
      <c r="R13231">
        <v>1</v>
      </c>
      <c r="S13231" t="s">
        <v>42</v>
      </c>
      <c r="T13231" t="s">
        <v>39</v>
      </c>
    </row>
    <row r="13232" spans="1:20">
      <c r="A13232" t="s">
        <v>20274</v>
      </c>
      <c r="B13232" s="11">
        <v>45768</v>
      </c>
      <c r="C13232" t="s">
        <v>20275</v>
      </c>
      <c r="D13232" t="s">
        <v>17</v>
      </c>
      <c r="E13232" t="s">
        <v>129</v>
      </c>
      <c r="F13232" s="12">
        <v>157.65</v>
      </c>
      <c r="G13232" s="13">
        <v>1</v>
      </c>
      <c r="H13232">
        <v>0</v>
      </c>
      <c r="I13232" s="12">
        <f t="shared" si="824"/>
        <v>0</v>
      </c>
      <c r="J13232" s="12">
        <f t="shared" si="825"/>
        <v>157.65</v>
      </c>
      <c r="K13232" s="12">
        <f t="shared" si="826"/>
        <v>157.65</v>
      </c>
      <c r="L13232" s="12">
        <v>15.55</v>
      </c>
      <c r="M13232" s="12">
        <f t="shared" si="827"/>
        <v>173.2</v>
      </c>
      <c r="N13232" t="s">
        <v>18</v>
      </c>
      <c r="O13232" s="13">
        <v>5</v>
      </c>
      <c r="P13232">
        <v>4.5</v>
      </c>
      <c r="Q13232" t="b">
        <v>0</v>
      </c>
      <c r="R13232">
        <v>6</v>
      </c>
      <c r="S13232" t="s">
        <v>45</v>
      </c>
      <c r="T13232" t="s">
        <v>30</v>
      </c>
    </row>
    <row r="13233" spans="1:20">
      <c r="A13233" t="s">
        <v>20276</v>
      </c>
      <c r="B13233" s="11">
        <v>45769</v>
      </c>
      <c r="C13233" t="s">
        <v>20277</v>
      </c>
      <c r="D13233" t="s">
        <v>20</v>
      </c>
      <c r="E13233" t="s">
        <v>97</v>
      </c>
      <c r="F13233" s="12">
        <v>7.25</v>
      </c>
      <c r="G13233" s="13">
        <v>1</v>
      </c>
      <c r="H13233">
        <v>7.7</v>
      </c>
      <c r="I13233" s="12">
        <f t="shared" si="824"/>
        <v>0.55825</v>
      </c>
      <c r="J13233" s="12">
        <f t="shared" si="825"/>
        <v>7.25</v>
      </c>
      <c r="K13233" s="12">
        <f t="shared" si="826"/>
        <v>6.69175</v>
      </c>
      <c r="L13233" s="12">
        <v>24.29</v>
      </c>
      <c r="M13233" s="12">
        <f t="shared" si="827"/>
        <v>30.98175</v>
      </c>
      <c r="N13233" t="s">
        <v>6</v>
      </c>
      <c r="O13233" s="13">
        <v>15</v>
      </c>
      <c r="P13233">
        <v>4</v>
      </c>
      <c r="Q13233" t="b">
        <v>0</v>
      </c>
      <c r="R13233">
        <v>9</v>
      </c>
      <c r="S13233" t="s">
        <v>48</v>
      </c>
      <c r="T13233" t="s">
        <v>37</v>
      </c>
    </row>
    <row r="13234" spans="1:20">
      <c r="A13234" t="s">
        <v>20278</v>
      </c>
      <c r="B13234" s="11">
        <v>45769</v>
      </c>
      <c r="C13234" t="s">
        <v>8303</v>
      </c>
      <c r="D13234" t="s">
        <v>8</v>
      </c>
      <c r="E13234" t="s">
        <v>94</v>
      </c>
      <c r="F13234" s="12">
        <v>35.27</v>
      </c>
      <c r="G13234" s="13">
        <v>1</v>
      </c>
      <c r="H13234">
        <v>0</v>
      </c>
      <c r="I13234" s="12">
        <f t="shared" si="824"/>
        <v>0</v>
      </c>
      <c r="J13234" s="12">
        <f t="shared" si="825"/>
        <v>35.27</v>
      </c>
      <c r="K13234" s="12">
        <f t="shared" si="826"/>
        <v>35.27</v>
      </c>
      <c r="L13234" s="12">
        <v>8.03</v>
      </c>
      <c r="M13234" s="12">
        <f t="shared" si="827"/>
        <v>43.3</v>
      </c>
      <c r="N13234" t="s">
        <v>18</v>
      </c>
      <c r="O13234" s="13">
        <v>5</v>
      </c>
      <c r="P13234">
        <v>4.5</v>
      </c>
      <c r="Q13234" t="b">
        <v>0</v>
      </c>
      <c r="R13234">
        <v>7</v>
      </c>
      <c r="S13234" t="s">
        <v>46</v>
      </c>
      <c r="T13234" t="s">
        <v>35</v>
      </c>
    </row>
    <row r="13235" spans="1:20">
      <c r="A13235" t="s">
        <v>20279</v>
      </c>
      <c r="B13235" s="11">
        <v>45769</v>
      </c>
      <c r="C13235" t="s">
        <v>5691</v>
      </c>
      <c r="D13235" t="s">
        <v>11</v>
      </c>
      <c r="E13235" t="s">
        <v>91</v>
      </c>
      <c r="F13235" s="12">
        <v>49.07</v>
      </c>
      <c r="G13235" s="13">
        <v>1</v>
      </c>
      <c r="H13235">
        <v>19.5</v>
      </c>
      <c r="I13235" s="12">
        <f t="shared" si="824"/>
        <v>9.56865</v>
      </c>
      <c r="J13235" s="12">
        <f t="shared" si="825"/>
        <v>49.07</v>
      </c>
      <c r="K13235" s="12">
        <f t="shared" si="826"/>
        <v>39.50135</v>
      </c>
      <c r="L13235" s="12">
        <v>17.52</v>
      </c>
      <c r="M13235" s="12">
        <f t="shared" si="827"/>
        <v>57.02135</v>
      </c>
      <c r="N13235" t="s">
        <v>12</v>
      </c>
      <c r="O13235" s="13">
        <v>16</v>
      </c>
      <c r="P13235">
        <v>5</v>
      </c>
      <c r="Q13235" t="b">
        <v>0</v>
      </c>
      <c r="R13235">
        <v>1</v>
      </c>
      <c r="S13235" t="s">
        <v>44</v>
      </c>
      <c r="T13235" t="s">
        <v>39</v>
      </c>
    </row>
    <row r="13236" spans="1:20">
      <c r="A13236" t="s">
        <v>20280</v>
      </c>
      <c r="B13236" s="11">
        <v>45769</v>
      </c>
      <c r="C13236" t="s">
        <v>13987</v>
      </c>
      <c r="D13236" t="s">
        <v>5</v>
      </c>
      <c r="E13236" t="s">
        <v>124</v>
      </c>
      <c r="F13236" s="12">
        <v>120</v>
      </c>
      <c r="G13236" s="13">
        <v>1</v>
      </c>
      <c r="H13236">
        <v>0</v>
      </c>
      <c r="I13236" s="12">
        <f t="shared" si="824"/>
        <v>0</v>
      </c>
      <c r="J13236" s="12">
        <f t="shared" si="825"/>
        <v>120</v>
      </c>
      <c r="K13236" s="12">
        <f t="shared" si="826"/>
        <v>120</v>
      </c>
      <c r="L13236" s="12">
        <v>8.14</v>
      </c>
      <c r="M13236" s="12">
        <f t="shared" si="827"/>
        <v>128.14</v>
      </c>
      <c r="N13236" t="s">
        <v>18</v>
      </c>
      <c r="O13236" s="13">
        <v>5</v>
      </c>
      <c r="P13236">
        <v>4.5</v>
      </c>
      <c r="Q13236" t="b">
        <v>0</v>
      </c>
      <c r="R13236">
        <v>9</v>
      </c>
      <c r="S13236" t="s">
        <v>45</v>
      </c>
      <c r="T13236" t="s">
        <v>37</v>
      </c>
    </row>
    <row r="13237" spans="1:20">
      <c r="A13237" t="s">
        <v>20281</v>
      </c>
      <c r="B13237" s="11">
        <v>45769</v>
      </c>
      <c r="C13237" t="s">
        <v>20282</v>
      </c>
      <c r="D13237" t="s">
        <v>20</v>
      </c>
      <c r="E13237" t="s">
        <v>226</v>
      </c>
      <c r="F13237" s="12">
        <v>39.05</v>
      </c>
      <c r="G13237" s="13">
        <v>1</v>
      </c>
      <c r="H13237">
        <v>0</v>
      </c>
      <c r="I13237" s="12">
        <f t="shared" si="824"/>
        <v>0</v>
      </c>
      <c r="J13237" s="12">
        <f t="shared" si="825"/>
        <v>39.05</v>
      </c>
      <c r="K13237" s="12">
        <f t="shared" si="826"/>
        <v>39.05</v>
      </c>
      <c r="L13237" s="12">
        <v>15.48</v>
      </c>
      <c r="M13237" s="12">
        <f t="shared" si="827"/>
        <v>54.53</v>
      </c>
      <c r="N13237" t="s">
        <v>9</v>
      </c>
      <c r="O13237" s="13">
        <v>5</v>
      </c>
      <c r="P13237">
        <v>4.5</v>
      </c>
      <c r="Q13237" t="b">
        <v>0</v>
      </c>
      <c r="R13237">
        <v>5</v>
      </c>
      <c r="S13237" t="s">
        <v>46</v>
      </c>
      <c r="T13237" t="s">
        <v>35</v>
      </c>
    </row>
    <row r="13238" spans="1:20">
      <c r="A13238" t="s">
        <v>20283</v>
      </c>
      <c r="B13238" s="11">
        <v>45769</v>
      </c>
      <c r="C13238" t="s">
        <v>13871</v>
      </c>
      <c r="D13238" t="s">
        <v>14</v>
      </c>
      <c r="E13238" t="s">
        <v>103</v>
      </c>
      <c r="F13238" s="12">
        <v>92.44</v>
      </c>
      <c r="G13238" s="13">
        <v>1</v>
      </c>
      <c r="H13238">
        <v>0</v>
      </c>
      <c r="I13238" s="12">
        <f t="shared" si="824"/>
        <v>0</v>
      </c>
      <c r="J13238" s="12">
        <f t="shared" si="825"/>
        <v>92.44</v>
      </c>
      <c r="K13238" s="12">
        <f t="shared" si="826"/>
        <v>92.44</v>
      </c>
      <c r="L13238" s="12">
        <v>19.74</v>
      </c>
      <c r="M13238" s="12">
        <f t="shared" si="827"/>
        <v>112.18</v>
      </c>
      <c r="N13238" t="s">
        <v>12</v>
      </c>
      <c r="O13238" s="13">
        <v>18</v>
      </c>
      <c r="P13238">
        <v>5</v>
      </c>
      <c r="Q13238" t="b">
        <v>0</v>
      </c>
      <c r="R13238">
        <v>2</v>
      </c>
      <c r="S13238" t="s">
        <v>45</v>
      </c>
      <c r="T13238" t="s">
        <v>35</v>
      </c>
    </row>
    <row r="13239" spans="1:20">
      <c r="A13239" t="s">
        <v>20284</v>
      </c>
      <c r="B13239" s="11">
        <v>45769</v>
      </c>
      <c r="C13239" t="s">
        <v>7979</v>
      </c>
      <c r="D13239" t="s">
        <v>17</v>
      </c>
      <c r="E13239" t="s">
        <v>209</v>
      </c>
      <c r="F13239" s="12">
        <v>109.5</v>
      </c>
      <c r="G13239" s="13">
        <v>2</v>
      </c>
      <c r="H13239">
        <v>0</v>
      </c>
      <c r="I13239" s="12">
        <f t="shared" si="824"/>
        <v>0</v>
      </c>
      <c r="J13239" s="12">
        <f t="shared" si="825"/>
        <v>219</v>
      </c>
      <c r="K13239" s="12">
        <f t="shared" si="826"/>
        <v>219</v>
      </c>
      <c r="L13239" s="12">
        <v>22.91</v>
      </c>
      <c r="M13239" s="12">
        <f t="shared" si="827"/>
        <v>241.91</v>
      </c>
      <c r="N13239" t="s">
        <v>6</v>
      </c>
      <c r="O13239" s="13">
        <v>17</v>
      </c>
      <c r="P13239">
        <v>5</v>
      </c>
      <c r="Q13239" t="b">
        <v>1</v>
      </c>
      <c r="R13239">
        <v>4</v>
      </c>
      <c r="S13239" t="s">
        <v>44</v>
      </c>
      <c r="T13239" t="s">
        <v>37</v>
      </c>
    </row>
    <row r="13240" spans="1:20">
      <c r="A13240" t="s">
        <v>20285</v>
      </c>
      <c r="B13240" s="11">
        <v>45769</v>
      </c>
      <c r="C13240" t="s">
        <v>20094</v>
      </c>
      <c r="D13240" t="s">
        <v>8</v>
      </c>
      <c r="E13240" t="s">
        <v>94</v>
      </c>
      <c r="F13240" s="12">
        <v>42.13</v>
      </c>
      <c r="G13240" s="13">
        <v>2</v>
      </c>
      <c r="H13240">
        <v>6.9</v>
      </c>
      <c r="I13240" s="12">
        <f t="shared" si="824"/>
        <v>2.90697</v>
      </c>
      <c r="J13240" s="12">
        <f t="shared" si="825"/>
        <v>84.26</v>
      </c>
      <c r="K13240" s="12">
        <f t="shared" si="826"/>
        <v>81.35303</v>
      </c>
      <c r="L13240" s="12">
        <v>26.18</v>
      </c>
      <c r="M13240" s="12">
        <f t="shared" si="827"/>
        <v>107.53303</v>
      </c>
      <c r="N13240" t="s">
        <v>6</v>
      </c>
      <c r="O13240" s="13">
        <v>21</v>
      </c>
      <c r="P13240">
        <v>5</v>
      </c>
      <c r="Q13240" t="b">
        <v>0</v>
      </c>
      <c r="R13240">
        <v>3</v>
      </c>
      <c r="S13240" t="s">
        <v>43</v>
      </c>
      <c r="T13240" t="s">
        <v>32</v>
      </c>
    </row>
    <row r="13241" spans="1:20">
      <c r="A13241" t="s">
        <v>20286</v>
      </c>
      <c r="B13241" s="11">
        <v>45769</v>
      </c>
      <c r="C13241" t="s">
        <v>4681</v>
      </c>
      <c r="D13241" t="s">
        <v>14</v>
      </c>
      <c r="E13241" t="s">
        <v>113</v>
      </c>
      <c r="F13241" s="12">
        <v>36.28</v>
      </c>
      <c r="G13241" s="13">
        <v>1</v>
      </c>
      <c r="H13241">
        <v>0</v>
      </c>
      <c r="I13241" s="12">
        <f t="shared" si="824"/>
        <v>0</v>
      </c>
      <c r="J13241" s="12">
        <f t="shared" si="825"/>
        <v>36.28</v>
      </c>
      <c r="K13241" s="12">
        <f t="shared" si="826"/>
        <v>36.28</v>
      </c>
      <c r="L13241" s="12">
        <v>12.9</v>
      </c>
      <c r="M13241" s="12">
        <f t="shared" si="827"/>
        <v>49.18</v>
      </c>
      <c r="N13241" t="s">
        <v>18</v>
      </c>
      <c r="O13241" s="13">
        <v>6</v>
      </c>
      <c r="P13241">
        <v>4.5</v>
      </c>
      <c r="Q13241" t="b">
        <v>0</v>
      </c>
      <c r="R13241">
        <v>4</v>
      </c>
      <c r="S13241" t="s">
        <v>45</v>
      </c>
      <c r="T13241" t="s">
        <v>39</v>
      </c>
    </row>
    <row r="13242" spans="1:20">
      <c r="A13242" t="s">
        <v>20287</v>
      </c>
      <c r="B13242" s="11">
        <v>45769</v>
      </c>
      <c r="C13242" t="s">
        <v>14431</v>
      </c>
      <c r="D13242" t="s">
        <v>14</v>
      </c>
      <c r="E13242" t="s">
        <v>113</v>
      </c>
      <c r="F13242" s="12">
        <v>211.14</v>
      </c>
      <c r="G13242" s="13">
        <v>1</v>
      </c>
      <c r="H13242">
        <v>0</v>
      </c>
      <c r="I13242" s="12">
        <f t="shared" si="824"/>
        <v>0</v>
      </c>
      <c r="J13242" s="12">
        <f t="shared" si="825"/>
        <v>211.14</v>
      </c>
      <c r="K13242" s="12">
        <f t="shared" si="826"/>
        <v>211.14</v>
      </c>
      <c r="L13242" s="12">
        <v>20.35</v>
      </c>
      <c r="M13242" s="12">
        <f t="shared" si="827"/>
        <v>231.49</v>
      </c>
      <c r="N13242" t="s">
        <v>9</v>
      </c>
      <c r="O13242" s="13">
        <v>10</v>
      </c>
      <c r="P13242">
        <v>5</v>
      </c>
      <c r="Q13242" t="b">
        <v>0</v>
      </c>
      <c r="R13242">
        <v>10</v>
      </c>
      <c r="S13242" t="s">
        <v>44</v>
      </c>
      <c r="T13242" t="s">
        <v>39</v>
      </c>
    </row>
    <row r="13243" spans="1:20">
      <c r="A13243" t="s">
        <v>20288</v>
      </c>
      <c r="B13243" s="11">
        <v>45769</v>
      </c>
      <c r="C13243" t="s">
        <v>8235</v>
      </c>
      <c r="D13243" t="s">
        <v>5</v>
      </c>
      <c r="E13243" t="s">
        <v>144</v>
      </c>
      <c r="F13243" s="12">
        <v>38.63</v>
      </c>
      <c r="G13243" s="13">
        <v>1</v>
      </c>
      <c r="H13243">
        <v>0</v>
      </c>
      <c r="I13243" s="12">
        <f t="shared" si="824"/>
        <v>0</v>
      </c>
      <c r="J13243" s="12">
        <f t="shared" si="825"/>
        <v>38.63</v>
      </c>
      <c r="K13243" s="12">
        <f t="shared" si="826"/>
        <v>38.63</v>
      </c>
      <c r="L13243" s="12">
        <v>20.22</v>
      </c>
      <c r="M13243" s="12">
        <f t="shared" si="827"/>
        <v>58.85</v>
      </c>
      <c r="N13243" t="s">
        <v>6</v>
      </c>
      <c r="O13243" s="13">
        <v>22</v>
      </c>
      <c r="P13243">
        <v>4.5</v>
      </c>
      <c r="Q13243" t="b">
        <v>0</v>
      </c>
      <c r="R13243">
        <v>2</v>
      </c>
      <c r="S13243" t="s">
        <v>43</v>
      </c>
      <c r="T13243" t="s">
        <v>35</v>
      </c>
    </row>
    <row r="13244" spans="1:20">
      <c r="A13244" t="s">
        <v>20289</v>
      </c>
      <c r="B13244" s="11">
        <v>45769</v>
      </c>
      <c r="C13244" t="s">
        <v>20290</v>
      </c>
      <c r="D13244" t="s">
        <v>25</v>
      </c>
      <c r="E13244" t="s">
        <v>159</v>
      </c>
      <c r="F13244" s="12">
        <v>370.45</v>
      </c>
      <c r="G13244" s="13">
        <v>4</v>
      </c>
      <c r="H13244">
        <v>0</v>
      </c>
      <c r="I13244" s="12">
        <f t="shared" si="824"/>
        <v>0</v>
      </c>
      <c r="J13244" s="12">
        <f t="shared" si="825"/>
        <v>1481.8</v>
      </c>
      <c r="K13244" s="12">
        <f t="shared" si="826"/>
        <v>1481.8</v>
      </c>
      <c r="L13244" s="12">
        <v>19.57</v>
      </c>
      <c r="M13244" s="12">
        <f t="shared" si="827"/>
        <v>1501.37</v>
      </c>
      <c r="N13244" t="s">
        <v>18</v>
      </c>
      <c r="O13244" s="13">
        <v>3</v>
      </c>
      <c r="P13244">
        <v>4.5</v>
      </c>
      <c r="Q13244" t="b">
        <v>0</v>
      </c>
      <c r="R13244">
        <v>3</v>
      </c>
      <c r="S13244" t="s">
        <v>42</v>
      </c>
      <c r="T13244" t="s">
        <v>39</v>
      </c>
    </row>
    <row r="13245" spans="1:20">
      <c r="A13245" t="s">
        <v>20291</v>
      </c>
      <c r="B13245" s="11">
        <v>45769</v>
      </c>
      <c r="C13245" t="s">
        <v>20292</v>
      </c>
      <c r="D13245" t="s">
        <v>11</v>
      </c>
      <c r="E13245" t="s">
        <v>400</v>
      </c>
      <c r="F13245" s="12">
        <v>70.89</v>
      </c>
      <c r="G13245" s="13">
        <v>1</v>
      </c>
      <c r="H13245">
        <v>0</v>
      </c>
      <c r="I13245" s="12">
        <f t="shared" si="824"/>
        <v>0</v>
      </c>
      <c r="J13245" s="12">
        <f t="shared" si="825"/>
        <v>70.89</v>
      </c>
      <c r="K13245" s="12">
        <f t="shared" si="826"/>
        <v>70.89</v>
      </c>
      <c r="L13245" s="12">
        <v>7.86</v>
      </c>
      <c r="M13245" s="12">
        <f t="shared" si="827"/>
        <v>78.75</v>
      </c>
      <c r="N13245" t="s">
        <v>18</v>
      </c>
      <c r="O13245" s="13">
        <v>2</v>
      </c>
      <c r="P13245">
        <v>4</v>
      </c>
      <c r="Q13245" t="b">
        <v>0</v>
      </c>
      <c r="R13245">
        <v>5</v>
      </c>
      <c r="S13245" t="s">
        <v>44</v>
      </c>
      <c r="T13245" t="s">
        <v>35</v>
      </c>
    </row>
    <row r="13246" spans="1:20">
      <c r="A13246" t="s">
        <v>20293</v>
      </c>
      <c r="B13246" s="11">
        <v>45769</v>
      </c>
      <c r="C13246" t="s">
        <v>17066</v>
      </c>
      <c r="D13246" t="s">
        <v>17</v>
      </c>
      <c r="E13246" t="s">
        <v>194</v>
      </c>
      <c r="F13246" s="12">
        <v>142.13</v>
      </c>
      <c r="G13246" s="13">
        <v>3</v>
      </c>
      <c r="H13246">
        <v>22.3</v>
      </c>
      <c r="I13246" s="12">
        <f t="shared" si="824"/>
        <v>31.69499</v>
      </c>
      <c r="J13246" s="12">
        <f t="shared" si="825"/>
        <v>426.39</v>
      </c>
      <c r="K13246" s="12">
        <f t="shared" si="826"/>
        <v>394.69501</v>
      </c>
      <c r="L13246" s="12">
        <v>10.02</v>
      </c>
      <c r="M13246" s="12">
        <f t="shared" si="827"/>
        <v>404.71501</v>
      </c>
      <c r="N13246" t="s">
        <v>18</v>
      </c>
      <c r="O13246" s="13">
        <v>5</v>
      </c>
      <c r="P13246">
        <v>3</v>
      </c>
      <c r="Q13246" t="b">
        <v>0</v>
      </c>
      <c r="R13246">
        <v>8</v>
      </c>
      <c r="S13246" t="s">
        <v>44</v>
      </c>
      <c r="T13246" t="s">
        <v>30</v>
      </c>
    </row>
    <row r="13247" spans="1:20">
      <c r="A13247" t="s">
        <v>20294</v>
      </c>
      <c r="B13247" s="11">
        <v>45769</v>
      </c>
      <c r="C13247" t="s">
        <v>6024</v>
      </c>
      <c r="D13247" t="s">
        <v>17</v>
      </c>
      <c r="E13247" t="s">
        <v>209</v>
      </c>
      <c r="F13247" s="12">
        <v>130.31</v>
      </c>
      <c r="G13247" s="13">
        <v>1</v>
      </c>
      <c r="H13247">
        <v>0</v>
      </c>
      <c r="I13247" s="12">
        <f t="shared" si="824"/>
        <v>0</v>
      </c>
      <c r="J13247" s="12">
        <f t="shared" si="825"/>
        <v>130.31</v>
      </c>
      <c r="K13247" s="12">
        <f t="shared" si="826"/>
        <v>130.31</v>
      </c>
      <c r="L13247" s="12">
        <v>18.81</v>
      </c>
      <c r="M13247" s="12">
        <f t="shared" si="827"/>
        <v>149.12</v>
      </c>
      <c r="N13247" t="s">
        <v>9</v>
      </c>
      <c r="O13247" s="13">
        <v>10</v>
      </c>
      <c r="P13247">
        <v>5</v>
      </c>
      <c r="Q13247" t="b">
        <v>0</v>
      </c>
      <c r="R13247">
        <v>9</v>
      </c>
      <c r="S13247" t="s">
        <v>44</v>
      </c>
      <c r="T13247" t="s">
        <v>35</v>
      </c>
    </row>
    <row r="13248" spans="1:20">
      <c r="A13248" t="s">
        <v>20295</v>
      </c>
      <c r="B13248" s="11">
        <v>45769</v>
      </c>
      <c r="C13248" t="s">
        <v>20296</v>
      </c>
      <c r="D13248" t="s">
        <v>17</v>
      </c>
      <c r="E13248" t="s">
        <v>129</v>
      </c>
      <c r="F13248" s="12">
        <v>149.54</v>
      </c>
      <c r="G13248" s="13">
        <v>1</v>
      </c>
      <c r="H13248">
        <v>0</v>
      </c>
      <c r="I13248" s="12">
        <f t="shared" si="824"/>
        <v>0</v>
      </c>
      <c r="J13248" s="12">
        <f t="shared" si="825"/>
        <v>149.54</v>
      </c>
      <c r="K13248" s="12">
        <f t="shared" si="826"/>
        <v>149.54</v>
      </c>
      <c r="L13248" s="12">
        <v>22.1</v>
      </c>
      <c r="M13248" s="12">
        <f t="shared" si="827"/>
        <v>171.64</v>
      </c>
      <c r="N13248" t="s">
        <v>12</v>
      </c>
      <c r="O13248" s="13">
        <v>8</v>
      </c>
      <c r="P13248">
        <v>5</v>
      </c>
      <c r="Q13248" t="b">
        <v>0</v>
      </c>
      <c r="R13248">
        <v>8</v>
      </c>
      <c r="S13248" t="s">
        <v>43</v>
      </c>
      <c r="T13248" t="s">
        <v>30</v>
      </c>
    </row>
    <row r="13249" spans="1:20">
      <c r="A13249" t="s">
        <v>20297</v>
      </c>
      <c r="B13249" s="11">
        <v>45770</v>
      </c>
      <c r="C13249" t="s">
        <v>13757</v>
      </c>
      <c r="D13249" t="s">
        <v>5</v>
      </c>
      <c r="E13249" t="s">
        <v>124</v>
      </c>
      <c r="F13249" s="12">
        <v>107.71</v>
      </c>
      <c r="G13249" s="13">
        <v>3</v>
      </c>
      <c r="H13249">
        <v>24.2</v>
      </c>
      <c r="I13249" s="12">
        <f t="shared" si="824"/>
        <v>26.06582</v>
      </c>
      <c r="J13249" s="12">
        <f t="shared" si="825"/>
        <v>323.13</v>
      </c>
      <c r="K13249" s="12">
        <f t="shared" si="826"/>
        <v>297.06418</v>
      </c>
      <c r="L13249" s="12">
        <v>20.88</v>
      </c>
      <c r="M13249" s="12">
        <f t="shared" si="827"/>
        <v>317.94418</v>
      </c>
      <c r="N13249" t="s">
        <v>9</v>
      </c>
      <c r="O13249" s="13">
        <v>5</v>
      </c>
      <c r="P13249">
        <v>5</v>
      </c>
      <c r="Q13249" t="b">
        <v>0</v>
      </c>
      <c r="R13249">
        <v>4</v>
      </c>
      <c r="S13249" t="s">
        <v>48</v>
      </c>
      <c r="T13249" t="s">
        <v>30</v>
      </c>
    </row>
    <row r="13250" spans="1:20">
      <c r="A13250" t="s">
        <v>20298</v>
      </c>
      <c r="B13250" s="11">
        <v>45770</v>
      </c>
      <c r="C13250" t="s">
        <v>726</v>
      </c>
      <c r="D13250" t="s">
        <v>11</v>
      </c>
      <c r="E13250" t="s">
        <v>151</v>
      </c>
      <c r="F13250" s="12">
        <v>69.17</v>
      </c>
      <c r="G13250" s="13">
        <v>1</v>
      </c>
      <c r="H13250">
        <v>0</v>
      </c>
      <c r="I13250" s="12">
        <f t="shared" si="824"/>
        <v>0</v>
      </c>
      <c r="J13250" s="12">
        <f t="shared" si="825"/>
        <v>69.17</v>
      </c>
      <c r="K13250" s="12">
        <f t="shared" si="826"/>
        <v>69.17</v>
      </c>
      <c r="L13250" s="12">
        <v>14.13</v>
      </c>
      <c r="M13250" s="12">
        <f t="shared" si="827"/>
        <v>83.3</v>
      </c>
      <c r="N13250" t="s">
        <v>18</v>
      </c>
      <c r="O13250" s="13">
        <v>6</v>
      </c>
      <c r="P13250">
        <v>5</v>
      </c>
      <c r="Q13250" t="b">
        <v>1</v>
      </c>
      <c r="R13250">
        <v>3</v>
      </c>
      <c r="S13250" t="s">
        <v>46</v>
      </c>
      <c r="T13250" t="s">
        <v>35</v>
      </c>
    </row>
    <row r="13251" spans="1:20">
      <c r="A13251" t="s">
        <v>20299</v>
      </c>
      <c r="B13251" s="11">
        <v>45770</v>
      </c>
      <c r="C13251" t="s">
        <v>20300</v>
      </c>
      <c r="D13251" t="s">
        <v>17</v>
      </c>
      <c r="E13251" t="s">
        <v>129</v>
      </c>
      <c r="F13251" s="12">
        <v>52.58</v>
      </c>
      <c r="G13251" s="13">
        <v>1</v>
      </c>
      <c r="H13251">
        <v>0</v>
      </c>
      <c r="I13251" s="12">
        <f t="shared" ref="I13251:I13314" si="828">H13251*F13251/100</f>
        <v>0</v>
      </c>
      <c r="J13251" s="12">
        <f t="shared" ref="J13251:J13314" si="829">G13251*F13251</f>
        <v>52.58</v>
      </c>
      <c r="K13251" s="12">
        <f t="shared" ref="K13251:K13314" si="830">J13251-I13251</f>
        <v>52.58</v>
      </c>
      <c r="L13251" s="12">
        <v>6.88</v>
      </c>
      <c r="M13251" s="12">
        <f t="shared" ref="M13251:M13314" si="831">K13251+L13251</f>
        <v>59.46</v>
      </c>
      <c r="N13251" t="s">
        <v>18</v>
      </c>
      <c r="O13251" s="13">
        <v>3</v>
      </c>
      <c r="P13251">
        <v>4.5</v>
      </c>
      <c r="Q13251" t="b">
        <v>0</v>
      </c>
      <c r="R13251">
        <v>2</v>
      </c>
      <c r="S13251" t="s">
        <v>45</v>
      </c>
      <c r="T13251" t="s">
        <v>39</v>
      </c>
    </row>
    <row r="13252" spans="1:20">
      <c r="A13252" t="s">
        <v>20301</v>
      </c>
      <c r="B13252" s="11">
        <v>45770</v>
      </c>
      <c r="C13252" t="s">
        <v>13003</v>
      </c>
      <c r="D13252" t="s">
        <v>14</v>
      </c>
      <c r="E13252" t="s">
        <v>162</v>
      </c>
      <c r="F13252" s="12">
        <v>180.3</v>
      </c>
      <c r="G13252" s="13">
        <v>1</v>
      </c>
      <c r="H13252">
        <v>0</v>
      </c>
      <c r="I13252" s="12">
        <f t="shared" si="828"/>
        <v>0</v>
      </c>
      <c r="J13252" s="12">
        <f t="shared" si="829"/>
        <v>180.3</v>
      </c>
      <c r="K13252" s="12">
        <f t="shared" si="830"/>
        <v>180.3</v>
      </c>
      <c r="L13252" s="12">
        <v>13.25</v>
      </c>
      <c r="M13252" s="12">
        <f t="shared" si="831"/>
        <v>193.55</v>
      </c>
      <c r="N13252" t="s">
        <v>18</v>
      </c>
      <c r="O13252" s="13">
        <v>5</v>
      </c>
      <c r="P13252">
        <v>3</v>
      </c>
      <c r="Q13252" t="b">
        <v>0</v>
      </c>
      <c r="R13252">
        <v>4</v>
      </c>
      <c r="S13252" t="s">
        <v>44</v>
      </c>
      <c r="T13252" t="s">
        <v>39</v>
      </c>
    </row>
    <row r="13253" spans="1:20">
      <c r="A13253" t="s">
        <v>20302</v>
      </c>
      <c r="B13253" s="11">
        <v>45770</v>
      </c>
      <c r="C13253" t="s">
        <v>20303</v>
      </c>
      <c r="D13253" t="s">
        <v>17</v>
      </c>
      <c r="E13253" t="s">
        <v>139</v>
      </c>
      <c r="F13253" s="12">
        <v>31.64</v>
      </c>
      <c r="G13253" s="13">
        <v>3</v>
      </c>
      <c r="H13253">
        <v>0</v>
      </c>
      <c r="I13253" s="12">
        <f t="shared" si="828"/>
        <v>0</v>
      </c>
      <c r="J13253" s="12">
        <f t="shared" si="829"/>
        <v>94.92</v>
      </c>
      <c r="K13253" s="12">
        <f t="shared" si="830"/>
        <v>94.92</v>
      </c>
      <c r="L13253" s="12">
        <v>22.46</v>
      </c>
      <c r="M13253" s="12">
        <f t="shared" si="831"/>
        <v>117.38</v>
      </c>
      <c r="N13253" t="s">
        <v>6</v>
      </c>
      <c r="O13253" s="13">
        <v>19</v>
      </c>
      <c r="P13253">
        <v>5</v>
      </c>
      <c r="Q13253" t="b">
        <v>0</v>
      </c>
      <c r="R13253">
        <v>4</v>
      </c>
      <c r="S13253" t="s">
        <v>48</v>
      </c>
      <c r="T13253" t="s">
        <v>39</v>
      </c>
    </row>
    <row r="13254" spans="1:20">
      <c r="A13254" t="s">
        <v>20304</v>
      </c>
      <c r="B13254" s="11">
        <v>45770</v>
      </c>
      <c r="C13254" t="s">
        <v>426</v>
      </c>
      <c r="D13254" t="s">
        <v>11</v>
      </c>
      <c r="E13254" t="s">
        <v>91</v>
      </c>
      <c r="F13254" s="12">
        <v>79.3</v>
      </c>
      <c r="G13254" s="13">
        <v>1</v>
      </c>
      <c r="H13254">
        <v>0</v>
      </c>
      <c r="I13254" s="12">
        <f t="shared" si="828"/>
        <v>0</v>
      </c>
      <c r="J13254" s="12">
        <f t="shared" si="829"/>
        <v>79.3</v>
      </c>
      <c r="K13254" s="12">
        <f t="shared" si="830"/>
        <v>79.3</v>
      </c>
      <c r="L13254" s="12">
        <v>12.44</v>
      </c>
      <c r="M13254" s="12">
        <f t="shared" si="831"/>
        <v>91.74</v>
      </c>
      <c r="N13254" t="s">
        <v>18</v>
      </c>
      <c r="O13254" s="13">
        <v>2</v>
      </c>
      <c r="P13254">
        <v>4.5</v>
      </c>
      <c r="Q13254" t="b">
        <v>0</v>
      </c>
      <c r="R13254">
        <v>3</v>
      </c>
      <c r="S13254" t="s">
        <v>44</v>
      </c>
      <c r="T13254" t="s">
        <v>35</v>
      </c>
    </row>
    <row r="13255" spans="1:20">
      <c r="A13255" t="s">
        <v>20305</v>
      </c>
      <c r="B13255" s="11">
        <v>45770</v>
      </c>
      <c r="C13255" t="s">
        <v>2348</v>
      </c>
      <c r="D13255" t="s">
        <v>14</v>
      </c>
      <c r="E13255" t="s">
        <v>94</v>
      </c>
      <c r="F13255" s="12">
        <v>96.62</v>
      </c>
      <c r="G13255" s="13">
        <v>3</v>
      </c>
      <c r="H13255">
        <v>0</v>
      </c>
      <c r="I13255" s="12">
        <f t="shared" si="828"/>
        <v>0</v>
      </c>
      <c r="J13255" s="12">
        <f t="shared" si="829"/>
        <v>289.86</v>
      </c>
      <c r="K13255" s="12">
        <f t="shared" si="830"/>
        <v>289.86</v>
      </c>
      <c r="L13255" s="12">
        <v>7.96</v>
      </c>
      <c r="M13255" s="12">
        <f t="shared" si="831"/>
        <v>297.82</v>
      </c>
      <c r="N13255" t="s">
        <v>18</v>
      </c>
      <c r="O13255" s="13">
        <v>6</v>
      </c>
      <c r="P13255">
        <v>2</v>
      </c>
      <c r="Q13255" t="b">
        <v>0</v>
      </c>
      <c r="R13255">
        <v>8</v>
      </c>
      <c r="S13255" t="s">
        <v>44</v>
      </c>
      <c r="T13255" t="s">
        <v>35</v>
      </c>
    </row>
    <row r="13256" spans="1:20">
      <c r="A13256" t="s">
        <v>20306</v>
      </c>
      <c r="B13256" s="11">
        <v>45770</v>
      </c>
      <c r="C13256" t="s">
        <v>14301</v>
      </c>
      <c r="D13256" t="s">
        <v>5</v>
      </c>
      <c r="E13256" t="s">
        <v>144</v>
      </c>
      <c r="F13256" s="12">
        <v>62.26</v>
      </c>
      <c r="G13256" s="13">
        <v>2</v>
      </c>
      <c r="H13256">
        <v>0</v>
      </c>
      <c r="I13256" s="12">
        <f t="shared" si="828"/>
        <v>0</v>
      </c>
      <c r="J13256" s="12">
        <f t="shared" si="829"/>
        <v>124.52</v>
      </c>
      <c r="K13256" s="12">
        <f t="shared" si="830"/>
        <v>124.52</v>
      </c>
      <c r="L13256" s="12">
        <v>8.27</v>
      </c>
      <c r="M13256" s="12">
        <f t="shared" si="831"/>
        <v>132.79</v>
      </c>
      <c r="N13256" t="s">
        <v>18</v>
      </c>
      <c r="O13256" s="13">
        <v>7</v>
      </c>
      <c r="P13256">
        <v>2.5</v>
      </c>
      <c r="Q13256" t="b">
        <v>1</v>
      </c>
      <c r="R13256">
        <v>7</v>
      </c>
      <c r="S13256" t="s">
        <v>44</v>
      </c>
      <c r="T13256" t="s">
        <v>35</v>
      </c>
    </row>
    <row r="13257" spans="1:20">
      <c r="A13257" t="s">
        <v>20307</v>
      </c>
      <c r="B13257" s="11">
        <v>45770</v>
      </c>
      <c r="C13257" t="s">
        <v>20308</v>
      </c>
      <c r="D13257" t="s">
        <v>8</v>
      </c>
      <c r="E13257" t="s">
        <v>179</v>
      </c>
      <c r="F13257" s="12">
        <v>24.55</v>
      </c>
      <c r="G13257" s="13">
        <v>2</v>
      </c>
      <c r="H13257">
        <v>0</v>
      </c>
      <c r="I13257" s="12">
        <f t="shared" si="828"/>
        <v>0</v>
      </c>
      <c r="J13257" s="12">
        <f t="shared" si="829"/>
        <v>49.1</v>
      </c>
      <c r="K13257" s="12">
        <f t="shared" si="830"/>
        <v>49.1</v>
      </c>
      <c r="L13257" s="12">
        <v>13.19</v>
      </c>
      <c r="M13257" s="12">
        <f t="shared" si="831"/>
        <v>62.29</v>
      </c>
      <c r="N13257" t="s">
        <v>9</v>
      </c>
      <c r="O13257" s="13">
        <v>5</v>
      </c>
      <c r="P13257">
        <v>5</v>
      </c>
      <c r="Q13257" t="b">
        <v>0</v>
      </c>
      <c r="R13257">
        <v>3</v>
      </c>
      <c r="S13257" t="s">
        <v>43</v>
      </c>
      <c r="T13257" t="s">
        <v>39</v>
      </c>
    </row>
    <row r="13258" spans="1:20">
      <c r="A13258" t="s">
        <v>20309</v>
      </c>
      <c r="B13258" s="11">
        <v>45770</v>
      </c>
      <c r="C13258" t="s">
        <v>19047</v>
      </c>
      <c r="D13258" t="s">
        <v>17</v>
      </c>
      <c r="E13258" t="s">
        <v>129</v>
      </c>
      <c r="F13258" s="12">
        <v>34.1</v>
      </c>
      <c r="G13258" s="13">
        <v>1</v>
      </c>
      <c r="H13258">
        <v>0</v>
      </c>
      <c r="I13258" s="12">
        <f t="shared" si="828"/>
        <v>0</v>
      </c>
      <c r="J13258" s="12">
        <f t="shared" si="829"/>
        <v>34.1</v>
      </c>
      <c r="K13258" s="12">
        <f t="shared" si="830"/>
        <v>34.1</v>
      </c>
      <c r="L13258" s="12">
        <v>18.37</v>
      </c>
      <c r="M13258" s="12">
        <f t="shared" si="831"/>
        <v>52.47</v>
      </c>
      <c r="N13258" t="s">
        <v>12</v>
      </c>
      <c r="O13258" s="13">
        <v>15</v>
      </c>
      <c r="P13258">
        <v>5</v>
      </c>
      <c r="Q13258" t="b">
        <v>1</v>
      </c>
      <c r="R13258">
        <v>5</v>
      </c>
      <c r="S13258" t="s">
        <v>42</v>
      </c>
      <c r="T13258" t="s">
        <v>39</v>
      </c>
    </row>
    <row r="13259" spans="1:20">
      <c r="A13259" t="s">
        <v>20310</v>
      </c>
      <c r="B13259" s="11">
        <v>45771</v>
      </c>
      <c r="C13259" t="s">
        <v>19165</v>
      </c>
      <c r="D13259" t="s">
        <v>14</v>
      </c>
      <c r="E13259" t="s">
        <v>103</v>
      </c>
      <c r="F13259" s="12">
        <v>39.73</v>
      </c>
      <c r="G13259" s="13">
        <v>5</v>
      </c>
      <c r="H13259">
        <v>0</v>
      </c>
      <c r="I13259" s="12">
        <f t="shared" si="828"/>
        <v>0</v>
      </c>
      <c r="J13259" s="12">
        <f t="shared" si="829"/>
        <v>198.65</v>
      </c>
      <c r="K13259" s="12">
        <f t="shared" si="830"/>
        <v>198.65</v>
      </c>
      <c r="L13259" s="12">
        <v>7.96</v>
      </c>
      <c r="M13259" s="12">
        <f t="shared" si="831"/>
        <v>206.61</v>
      </c>
      <c r="N13259" t="s">
        <v>18</v>
      </c>
      <c r="O13259" s="13">
        <v>2</v>
      </c>
      <c r="P13259">
        <v>5</v>
      </c>
      <c r="Q13259" t="b">
        <v>0</v>
      </c>
      <c r="R13259">
        <v>7</v>
      </c>
      <c r="S13259" t="s">
        <v>45</v>
      </c>
      <c r="T13259" t="s">
        <v>37</v>
      </c>
    </row>
    <row r="13260" spans="1:20">
      <c r="A13260" t="s">
        <v>20311</v>
      </c>
      <c r="B13260" s="11">
        <v>45771</v>
      </c>
      <c r="C13260" t="s">
        <v>20312</v>
      </c>
      <c r="D13260" t="s">
        <v>25</v>
      </c>
      <c r="E13260" t="s">
        <v>87</v>
      </c>
      <c r="F13260" s="12">
        <v>70.68</v>
      </c>
      <c r="G13260" s="13">
        <v>1</v>
      </c>
      <c r="H13260">
        <v>0</v>
      </c>
      <c r="I13260" s="12">
        <f t="shared" si="828"/>
        <v>0</v>
      </c>
      <c r="J13260" s="12">
        <f t="shared" si="829"/>
        <v>70.68</v>
      </c>
      <c r="K13260" s="12">
        <f t="shared" si="830"/>
        <v>70.68</v>
      </c>
      <c r="L13260" s="12">
        <v>8.39</v>
      </c>
      <c r="M13260" s="12">
        <f t="shared" si="831"/>
        <v>79.07</v>
      </c>
      <c r="N13260" t="s">
        <v>18</v>
      </c>
      <c r="O13260" s="13">
        <v>3</v>
      </c>
      <c r="P13260">
        <v>4.5</v>
      </c>
      <c r="Q13260" t="b">
        <v>0</v>
      </c>
      <c r="R13260">
        <v>5</v>
      </c>
      <c r="S13260" t="s">
        <v>48</v>
      </c>
      <c r="T13260" t="s">
        <v>37</v>
      </c>
    </row>
    <row r="13261" spans="1:20">
      <c r="A13261" t="s">
        <v>20313</v>
      </c>
      <c r="B13261" s="11">
        <v>45771</v>
      </c>
      <c r="C13261" t="s">
        <v>15216</v>
      </c>
      <c r="D13261" t="s">
        <v>11</v>
      </c>
      <c r="E13261" t="s">
        <v>215</v>
      </c>
      <c r="F13261" s="12">
        <v>70.27</v>
      </c>
      <c r="G13261" s="13">
        <v>1</v>
      </c>
      <c r="H13261">
        <v>20.9</v>
      </c>
      <c r="I13261" s="12">
        <f t="shared" si="828"/>
        <v>14.68643</v>
      </c>
      <c r="J13261" s="12">
        <f t="shared" si="829"/>
        <v>70.27</v>
      </c>
      <c r="K13261" s="12">
        <f t="shared" si="830"/>
        <v>55.58357</v>
      </c>
      <c r="L13261" s="12">
        <v>9.83</v>
      </c>
      <c r="M13261" s="12">
        <f t="shared" si="831"/>
        <v>65.41357</v>
      </c>
      <c r="N13261" t="s">
        <v>18</v>
      </c>
      <c r="O13261" s="13">
        <v>3</v>
      </c>
      <c r="P13261">
        <v>4</v>
      </c>
      <c r="Q13261" t="b">
        <v>0</v>
      </c>
      <c r="R13261">
        <v>2</v>
      </c>
      <c r="S13261" t="s">
        <v>45</v>
      </c>
      <c r="T13261" t="s">
        <v>35</v>
      </c>
    </row>
    <row r="13262" spans="1:20">
      <c r="A13262" t="s">
        <v>20314</v>
      </c>
      <c r="B13262" s="11">
        <v>45771</v>
      </c>
      <c r="C13262" t="s">
        <v>11288</v>
      </c>
      <c r="D13262" t="s">
        <v>23</v>
      </c>
      <c r="E13262" t="s">
        <v>169</v>
      </c>
      <c r="F13262" s="12">
        <v>43.31</v>
      </c>
      <c r="G13262" s="13">
        <v>3</v>
      </c>
      <c r="H13262">
        <v>0</v>
      </c>
      <c r="I13262" s="12">
        <f t="shared" si="828"/>
        <v>0</v>
      </c>
      <c r="J13262" s="12">
        <f t="shared" si="829"/>
        <v>129.93</v>
      </c>
      <c r="K13262" s="12">
        <f t="shared" si="830"/>
        <v>129.93</v>
      </c>
      <c r="L13262" s="12">
        <v>12.88</v>
      </c>
      <c r="M13262" s="12">
        <f t="shared" si="831"/>
        <v>142.81</v>
      </c>
      <c r="N13262" t="s">
        <v>18</v>
      </c>
      <c r="O13262" s="13">
        <v>3</v>
      </c>
      <c r="P13262">
        <v>3</v>
      </c>
      <c r="Q13262" t="b">
        <v>0</v>
      </c>
      <c r="R13262">
        <v>2</v>
      </c>
      <c r="S13262" t="s">
        <v>45</v>
      </c>
      <c r="T13262" t="s">
        <v>37</v>
      </c>
    </row>
    <row r="13263" spans="1:20">
      <c r="A13263" t="s">
        <v>20315</v>
      </c>
      <c r="B13263" s="11">
        <v>45771</v>
      </c>
      <c r="C13263" t="s">
        <v>20316</v>
      </c>
      <c r="D13263" t="s">
        <v>23</v>
      </c>
      <c r="E13263" t="s">
        <v>496</v>
      </c>
      <c r="F13263" s="12">
        <v>151.88</v>
      </c>
      <c r="G13263" s="13">
        <v>1</v>
      </c>
      <c r="H13263">
        <v>0</v>
      </c>
      <c r="I13263" s="12">
        <f t="shared" si="828"/>
        <v>0</v>
      </c>
      <c r="J13263" s="12">
        <f t="shared" si="829"/>
        <v>151.88</v>
      </c>
      <c r="K13263" s="12">
        <f t="shared" si="830"/>
        <v>151.88</v>
      </c>
      <c r="L13263" s="12">
        <v>12.52</v>
      </c>
      <c r="M13263" s="12">
        <f t="shared" si="831"/>
        <v>164.4</v>
      </c>
      <c r="N13263" t="s">
        <v>18</v>
      </c>
      <c r="O13263" s="13">
        <v>7</v>
      </c>
      <c r="P13263">
        <v>5</v>
      </c>
      <c r="Q13263" t="b">
        <v>0</v>
      </c>
      <c r="R13263">
        <v>3</v>
      </c>
      <c r="S13263" t="s">
        <v>43</v>
      </c>
      <c r="T13263" t="s">
        <v>39</v>
      </c>
    </row>
    <row r="13264" spans="1:20">
      <c r="A13264" t="s">
        <v>20317</v>
      </c>
      <c r="B13264" s="11">
        <v>45771</v>
      </c>
      <c r="C13264" t="s">
        <v>14188</v>
      </c>
      <c r="D13264" t="s">
        <v>17</v>
      </c>
      <c r="E13264" t="s">
        <v>194</v>
      </c>
      <c r="F13264" s="12">
        <v>15.12</v>
      </c>
      <c r="G13264" s="13">
        <v>1</v>
      </c>
      <c r="H13264">
        <v>0</v>
      </c>
      <c r="I13264" s="12">
        <f t="shared" si="828"/>
        <v>0</v>
      </c>
      <c r="J13264" s="12">
        <f t="shared" si="829"/>
        <v>15.12</v>
      </c>
      <c r="K13264" s="12">
        <f t="shared" si="830"/>
        <v>15.12</v>
      </c>
      <c r="L13264" s="12">
        <v>6.17</v>
      </c>
      <c r="M13264" s="12">
        <f t="shared" si="831"/>
        <v>21.29</v>
      </c>
      <c r="N13264" t="s">
        <v>18</v>
      </c>
      <c r="O13264" s="13">
        <v>5</v>
      </c>
      <c r="P13264">
        <v>1</v>
      </c>
      <c r="Q13264" t="b">
        <v>0</v>
      </c>
      <c r="R13264">
        <v>8</v>
      </c>
      <c r="S13264" t="s">
        <v>44</v>
      </c>
      <c r="T13264" t="s">
        <v>35</v>
      </c>
    </row>
    <row r="13265" spans="1:20">
      <c r="A13265" t="s">
        <v>20318</v>
      </c>
      <c r="B13265" s="11">
        <v>45771</v>
      </c>
      <c r="C13265" t="s">
        <v>20319</v>
      </c>
      <c r="D13265" t="s">
        <v>14</v>
      </c>
      <c r="E13265" t="s">
        <v>162</v>
      </c>
      <c r="F13265" s="12">
        <v>82.37</v>
      </c>
      <c r="G13265" s="13">
        <v>3</v>
      </c>
      <c r="H13265">
        <v>0</v>
      </c>
      <c r="I13265" s="12">
        <f t="shared" si="828"/>
        <v>0</v>
      </c>
      <c r="J13265" s="12">
        <f t="shared" si="829"/>
        <v>247.11</v>
      </c>
      <c r="K13265" s="12">
        <f t="shared" si="830"/>
        <v>247.11</v>
      </c>
      <c r="L13265" s="12">
        <v>11.55</v>
      </c>
      <c r="M13265" s="12">
        <f t="shared" si="831"/>
        <v>258.66</v>
      </c>
      <c r="N13265" t="s">
        <v>18</v>
      </c>
      <c r="O13265" s="13">
        <v>4</v>
      </c>
      <c r="P13265">
        <v>5</v>
      </c>
      <c r="Q13265" t="b">
        <v>1</v>
      </c>
      <c r="R13265">
        <v>4</v>
      </c>
      <c r="S13265" t="s">
        <v>44</v>
      </c>
      <c r="T13265" t="s">
        <v>35</v>
      </c>
    </row>
    <row r="13266" spans="1:20">
      <c r="A13266" t="s">
        <v>20320</v>
      </c>
      <c r="B13266" s="11">
        <v>45771</v>
      </c>
      <c r="C13266" t="s">
        <v>10289</v>
      </c>
      <c r="D13266" t="s">
        <v>11</v>
      </c>
      <c r="E13266" t="s">
        <v>204</v>
      </c>
      <c r="F13266" s="12">
        <v>71.33</v>
      </c>
      <c r="G13266" s="13">
        <v>1</v>
      </c>
      <c r="H13266">
        <v>0</v>
      </c>
      <c r="I13266" s="12">
        <f t="shared" si="828"/>
        <v>0</v>
      </c>
      <c r="J13266" s="12">
        <f t="shared" si="829"/>
        <v>71.33</v>
      </c>
      <c r="K13266" s="12">
        <f t="shared" si="830"/>
        <v>71.33</v>
      </c>
      <c r="L13266" s="12">
        <v>14.1</v>
      </c>
      <c r="M13266" s="12">
        <f t="shared" si="831"/>
        <v>85.43</v>
      </c>
      <c r="N13266" t="s">
        <v>9</v>
      </c>
      <c r="O13266" s="13">
        <v>13</v>
      </c>
      <c r="P13266">
        <v>5</v>
      </c>
      <c r="Q13266" t="b">
        <v>1</v>
      </c>
      <c r="R13266">
        <v>7</v>
      </c>
      <c r="S13266" t="s">
        <v>44</v>
      </c>
      <c r="T13266" t="s">
        <v>35</v>
      </c>
    </row>
    <row r="13267" spans="1:20">
      <c r="A13267" t="s">
        <v>20321</v>
      </c>
      <c r="B13267" s="11">
        <v>45771</v>
      </c>
      <c r="C13267" t="s">
        <v>5846</v>
      </c>
      <c r="D13267" t="s">
        <v>14</v>
      </c>
      <c r="E13267" t="s">
        <v>162</v>
      </c>
      <c r="F13267" s="12">
        <v>167.77</v>
      </c>
      <c r="G13267" s="13">
        <v>1</v>
      </c>
      <c r="H13267">
        <v>0</v>
      </c>
      <c r="I13267" s="12">
        <f t="shared" si="828"/>
        <v>0</v>
      </c>
      <c r="J13267" s="12">
        <f t="shared" si="829"/>
        <v>167.77</v>
      </c>
      <c r="K13267" s="12">
        <f t="shared" si="830"/>
        <v>167.77</v>
      </c>
      <c r="L13267" s="12">
        <v>18.56</v>
      </c>
      <c r="M13267" s="12">
        <f t="shared" si="831"/>
        <v>186.33</v>
      </c>
      <c r="N13267" t="s">
        <v>9</v>
      </c>
      <c r="O13267" s="13">
        <v>10</v>
      </c>
      <c r="P13267">
        <v>5</v>
      </c>
      <c r="Q13267" t="b">
        <v>0</v>
      </c>
      <c r="R13267">
        <v>3</v>
      </c>
      <c r="S13267" t="s">
        <v>44</v>
      </c>
      <c r="T13267" t="s">
        <v>37</v>
      </c>
    </row>
    <row r="13268" spans="1:20">
      <c r="A13268" t="s">
        <v>20322</v>
      </c>
      <c r="B13268" s="11">
        <v>45771</v>
      </c>
      <c r="C13268" t="s">
        <v>1871</v>
      </c>
      <c r="D13268" t="s">
        <v>8</v>
      </c>
      <c r="E13268" t="s">
        <v>241</v>
      </c>
      <c r="F13268" s="12">
        <v>34.03</v>
      </c>
      <c r="G13268" s="13">
        <v>1</v>
      </c>
      <c r="H13268">
        <v>0</v>
      </c>
      <c r="I13268" s="12">
        <f t="shared" si="828"/>
        <v>0</v>
      </c>
      <c r="J13268" s="12">
        <f t="shared" si="829"/>
        <v>34.03</v>
      </c>
      <c r="K13268" s="12">
        <f t="shared" si="830"/>
        <v>34.03</v>
      </c>
      <c r="L13268" s="12">
        <v>24.59</v>
      </c>
      <c r="M13268" s="12">
        <f t="shared" si="831"/>
        <v>58.62</v>
      </c>
      <c r="N13268" t="s">
        <v>6</v>
      </c>
      <c r="O13268" s="13">
        <v>23</v>
      </c>
      <c r="P13268">
        <v>2.5</v>
      </c>
      <c r="Q13268" t="b">
        <v>1</v>
      </c>
      <c r="R13268">
        <v>6</v>
      </c>
      <c r="S13268" t="s">
        <v>45</v>
      </c>
      <c r="T13268" t="s">
        <v>35</v>
      </c>
    </row>
    <row r="13269" spans="1:20">
      <c r="A13269" t="s">
        <v>20323</v>
      </c>
      <c r="B13269" s="11">
        <v>45771</v>
      </c>
      <c r="C13269" t="s">
        <v>3804</v>
      </c>
      <c r="D13269" t="s">
        <v>25</v>
      </c>
      <c r="E13269" t="s">
        <v>602</v>
      </c>
      <c r="F13269" s="12">
        <v>37.35</v>
      </c>
      <c r="G13269" s="13">
        <v>2</v>
      </c>
      <c r="H13269">
        <v>0</v>
      </c>
      <c r="I13269" s="12">
        <f t="shared" si="828"/>
        <v>0</v>
      </c>
      <c r="J13269" s="12">
        <f t="shared" si="829"/>
        <v>74.7</v>
      </c>
      <c r="K13269" s="12">
        <f t="shared" si="830"/>
        <v>74.7</v>
      </c>
      <c r="L13269" s="12">
        <v>18.47</v>
      </c>
      <c r="M13269" s="12">
        <f t="shared" si="831"/>
        <v>93.17</v>
      </c>
      <c r="N13269" t="s">
        <v>9</v>
      </c>
      <c r="O13269" s="13">
        <v>8</v>
      </c>
      <c r="P13269">
        <v>4.5</v>
      </c>
      <c r="Q13269" t="b">
        <v>0</v>
      </c>
      <c r="R13269">
        <v>3</v>
      </c>
      <c r="S13269" t="s">
        <v>45</v>
      </c>
      <c r="T13269" t="s">
        <v>30</v>
      </c>
    </row>
    <row r="13270" spans="1:20">
      <c r="A13270" t="s">
        <v>20324</v>
      </c>
      <c r="B13270" s="11">
        <v>45771</v>
      </c>
      <c r="C13270" t="s">
        <v>20325</v>
      </c>
      <c r="D13270" t="s">
        <v>14</v>
      </c>
      <c r="E13270" t="s">
        <v>162</v>
      </c>
      <c r="F13270" s="12">
        <v>25.79</v>
      </c>
      <c r="G13270" s="13">
        <v>2</v>
      </c>
      <c r="H13270">
        <v>0</v>
      </c>
      <c r="I13270" s="12">
        <f t="shared" si="828"/>
        <v>0</v>
      </c>
      <c r="J13270" s="12">
        <f t="shared" si="829"/>
        <v>51.58</v>
      </c>
      <c r="K13270" s="12">
        <f t="shared" si="830"/>
        <v>51.58</v>
      </c>
      <c r="L13270" s="12">
        <v>22.83</v>
      </c>
      <c r="M13270" s="12">
        <f t="shared" si="831"/>
        <v>74.41</v>
      </c>
      <c r="N13270" t="s">
        <v>6</v>
      </c>
      <c r="O13270" s="13">
        <v>23</v>
      </c>
      <c r="P13270">
        <v>4.5</v>
      </c>
      <c r="Q13270" t="b">
        <v>0</v>
      </c>
      <c r="R13270">
        <v>3</v>
      </c>
      <c r="S13270" t="s">
        <v>43</v>
      </c>
      <c r="T13270" t="s">
        <v>37</v>
      </c>
    </row>
    <row r="13271" spans="1:20">
      <c r="A13271" t="s">
        <v>20326</v>
      </c>
      <c r="B13271" s="11">
        <v>45771</v>
      </c>
      <c r="C13271" t="s">
        <v>17597</v>
      </c>
      <c r="D13271" t="s">
        <v>11</v>
      </c>
      <c r="E13271" t="s">
        <v>204</v>
      </c>
      <c r="F13271" s="12">
        <v>63.21</v>
      </c>
      <c r="G13271" s="13">
        <v>1</v>
      </c>
      <c r="H13271">
        <v>0</v>
      </c>
      <c r="I13271" s="12">
        <f t="shared" si="828"/>
        <v>0</v>
      </c>
      <c r="J13271" s="12">
        <f t="shared" si="829"/>
        <v>63.21</v>
      </c>
      <c r="K13271" s="12">
        <f t="shared" si="830"/>
        <v>63.21</v>
      </c>
      <c r="L13271" s="12">
        <v>18.55</v>
      </c>
      <c r="M13271" s="12">
        <f t="shared" si="831"/>
        <v>81.76</v>
      </c>
      <c r="N13271" t="s">
        <v>9</v>
      </c>
      <c r="O13271" s="13">
        <v>9</v>
      </c>
      <c r="P13271">
        <v>5</v>
      </c>
      <c r="Q13271" t="b">
        <v>0</v>
      </c>
      <c r="R13271">
        <v>3</v>
      </c>
      <c r="S13271" t="s">
        <v>44</v>
      </c>
      <c r="T13271" t="s">
        <v>39</v>
      </c>
    </row>
    <row r="13272" spans="1:20">
      <c r="A13272" t="s">
        <v>20327</v>
      </c>
      <c r="B13272" s="11">
        <v>45771</v>
      </c>
      <c r="C13272" t="s">
        <v>20328</v>
      </c>
      <c r="D13272" t="s">
        <v>5</v>
      </c>
      <c r="E13272" t="s">
        <v>124</v>
      </c>
      <c r="F13272" s="12">
        <v>81.77</v>
      </c>
      <c r="G13272" s="13">
        <v>1</v>
      </c>
      <c r="H13272">
        <v>0</v>
      </c>
      <c r="I13272" s="12">
        <f t="shared" si="828"/>
        <v>0</v>
      </c>
      <c r="J13272" s="12">
        <f t="shared" si="829"/>
        <v>81.77</v>
      </c>
      <c r="K13272" s="12">
        <f t="shared" si="830"/>
        <v>81.77</v>
      </c>
      <c r="L13272" s="12">
        <v>14.97</v>
      </c>
      <c r="M13272" s="12">
        <f t="shared" si="831"/>
        <v>96.74</v>
      </c>
      <c r="N13272" t="s">
        <v>9</v>
      </c>
      <c r="O13272" s="13">
        <v>10</v>
      </c>
      <c r="P13272">
        <v>4.5</v>
      </c>
      <c r="Q13272" t="b">
        <v>0</v>
      </c>
      <c r="R13272">
        <v>7</v>
      </c>
      <c r="S13272" t="s">
        <v>44</v>
      </c>
      <c r="T13272" t="s">
        <v>35</v>
      </c>
    </row>
    <row r="13273" spans="1:20">
      <c r="A13273" t="s">
        <v>20329</v>
      </c>
      <c r="B13273" s="11">
        <v>45771</v>
      </c>
      <c r="C13273" t="s">
        <v>15722</v>
      </c>
      <c r="D13273" t="s">
        <v>14</v>
      </c>
      <c r="E13273" t="s">
        <v>82</v>
      </c>
      <c r="F13273" s="12">
        <v>214.5</v>
      </c>
      <c r="G13273" s="13">
        <v>2</v>
      </c>
      <c r="H13273">
        <v>0</v>
      </c>
      <c r="I13273" s="12">
        <f t="shared" si="828"/>
        <v>0</v>
      </c>
      <c r="J13273" s="12">
        <f t="shared" si="829"/>
        <v>429</v>
      </c>
      <c r="K13273" s="12">
        <f t="shared" si="830"/>
        <v>429</v>
      </c>
      <c r="L13273" s="12">
        <v>16.41</v>
      </c>
      <c r="M13273" s="12">
        <f t="shared" si="831"/>
        <v>445.41</v>
      </c>
      <c r="N13273" t="s">
        <v>18</v>
      </c>
      <c r="O13273" s="13">
        <v>7</v>
      </c>
      <c r="P13273">
        <v>4.5</v>
      </c>
      <c r="Q13273" t="b">
        <v>0</v>
      </c>
      <c r="R13273">
        <v>9</v>
      </c>
      <c r="S13273" t="s">
        <v>44</v>
      </c>
      <c r="T13273" t="s">
        <v>39</v>
      </c>
    </row>
    <row r="13274" spans="1:20">
      <c r="A13274" t="s">
        <v>20330</v>
      </c>
      <c r="B13274" s="11">
        <v>45771</v>
      </c>
      <c r="C13274" t="s">
        <v>20331</v>
      </c>
      <c r="D13274" t="s">
        <v>17</v>
      </c>
      <c r="E13274" t="s">
        <v>194</v>
      </c>
      <c r="F13274" s="12">
        <v>177.06</v>
      </c>
      <c r="G13274" s="13">
        <v>1</v>
      </c>
      <c r="H13274">
        <v>20.4</v>
      </c>
      <c r="I13274" s="12">
        <f t="shared" si="828"/>
        <v>36.12024</v>
      </c>
      <c r="J13274" s="12">
        <f t="shared" si="829"/>
        <v>177.06</v>
      </c>
      <c r="K13274" s="12">
        <f t="shared" si="830"/>
        <v>140.93976</v>
      </c>
      <c r="L13274" s="12">
        <v>15.88</v>
      </c>
      <c r="M13274" s="12">
        <f t="shared" si="831"/>
        <v>156.81976</v>
      </c>
      <c r="N13274" t="s">
        <v>18</v>
      </c>
      <c r="O13274" s="13">
        <v>5</v>
      </c>
      <c r="P13274">
        <v>5</v>
      </c>
      <c r="Q13274" t="b">
        <v>0</v>
      </c>
      <c r="R13274">
        <v>9</v>
      </c>
      <c r="S13274" t="s">
        <v>45</v>
      </c>
      <c r="T13274" t="s">
        <v>39</v>
      </c>
    </row>
    <row r="13275" spans="1:20">
      <c r="A13275" t="s">
        <v>20332</v>
      </c>
      <c r="B13275" s="11">
        <v>45771</v>
      </c>
      <c r="C13275" t="s">
        <v>6142</v>
      </c>
      <c r="D13275" t="s">
        <v>14</v>
      </c>
      <c r="E13275" t="s">
        <v>94</v>
      </c>
      <c r="F13275" s="12">
        <v>81.13</v>
      </c>
      <c r="G13275" s="13">
        <v>2</v>
      </c>
      <c r="H13275">
        <v>0</v>
      </c>
      <c r="I13275" s="12">
        <f t="shared" si="828"/>
        <v>0</v>
      </c>
      <c r="J13275" s="12">
        <f t="shared" si="829"/>
        <v>162.26</v>
      </c>
      <c r="K13275" s="12">
        <f t="shared" si="830"/>
        <v>162.26</v>
      </c>
      <c r="L13275" s="12">
        <v>19.89</v>
      </c>
      <c r="M13275" s="12">
        <f t="shared" si="831"/>
        <v>182.15</v>
      </c>
      <c r="N13275" t="s">
        <v>6</v>
      </c>
      <c r="O13275" s="13">
        <v>8</v>
      </c>
      <c r="P13275">
        <v>2.5</v>
      </c>
      <c r="Q13275" t="b">
        <v>0</v>
      </c>
      <c r="R13275">
        <v>1</v>
      </c>
      <c r="S13275" t="s">
        <v>46</v>
      </c>
      <c r="T13275" t="s">
        <v>35</v>
      </c>
    </row>
    <row r="13276" spans="1:20">
      <c r="A13276" t="s">
        <v>20333</v>
      </c>
      <c r="B13276" s="11">
        <v>45771</v>
      </c>
      <c r="C13276" t="s">
        <v>20334</v>
      </c>
      <c r="D13276" t="s">
        <v>11</v>
      </c>
      <c r="E13276" t="s">
        <v>400</v>
      </c>
      <c r="F13276" s="12">
        <v>31.56</v>
      </c>
      <c r="G13276" s="13">
        <v>1</v>
      </c>
      <c r="H13276">
        <v>0</v>
      </c>
      <c r="I13276" s="12">
        <f t="shared" si="828"/>
        <v>0</v>
      </c>
      <c r="J13276" s="12">
        <f t="shared" si="829"/>
        <v>31.56</v>
      </c>
      <c r="K13276" s="12">
        <f t="shared" si="830"/>
        <v>31.56</v>
      </c>
      <c r="L13276" s="12">
        <v>6.87</v>
      </c>
      <c r="M13276" s="12">
        <f t="shared" si="831"/>
        <v>38.43</v>
      </c>
      <c r="N13276" t="s">
        <v>18</v>
      </c>
      <c r="O13276" s="13">
        <v>4</v>
      </c>
      <c r="P13276">
        <v>4.5</v>
      </c>
      <c r="Q13276" t="b">
        <v>0</v>
      </c>
      <c r="R13276">
        <v>6</v>
      </c>
      <c r="S13276" t="s">
        <v>44</v>
      </c>
      <c r="T13276" t="s">
        <v>35</v>
      </c>
    </row>
    <row r="13277" spans="1:20">
      <c r="A13277" t="s">
        <v>20335</v>
      </c>
      <c r="B13277" s="11">
        <v>45772</v>
      </c>
      <c r="C13277" t="s">
        <v>13631</v>
      </c>
      <c r="D13277" t="s">
        <v>5</v>
      </c>
      <c r="E13277" t="s">
        <v>106</v>
      </c>
      <c r="F13277" s="12">
        <v>46.37</v>
      </c>
      <c r="G13277" s="13">
        <v>1</v>
      </c>
      <c r="H13277">
        <v>0</v>
      </c>
      <c r="I13277" s="12">
        <f t="shared" si="828"/>
        <v>0</v>
      </c>
      <c r="J13277" s="12">
        <f t="shared" si="829"/>
        <v>46.37</v>
      </c>
      <c r="K13277" s="12">
        <f t="shared" si="830"/>
        <v>46.37</v>
      </c>
      <c r="L13277" s="12">
        <v>11.97</v>
      </c>
      <c r="M13277" s="12">
        <f t="shared" si="831"/>
        <v>58.34</v>
      </c>
      <c r="N13277" t="s">
        <v>18</v>
      </c>
      <c r="O13277" s="13">
        <v>6</v>
      </c>
      <c r="P13277">
        <v>4</v>
      </c>
      <c r="Q13277" t="b">
        <v>0</v>
      </c>
      <c r="R13277">
        <v>4</v>
      </c>
      <c r="S13277" t="s">
        <v>45</v>
      </c>
      <c r="T13277" t="s">
        <v>35</v>
      </c>
    </row>
    <row r="13278" spans="1:20">
      <c r="A13278" t="s">
        <v>20336</v>
      </c>
      <c r="B13278" s="11">
        <v>45772</v>
      </c>
      <c r="C13278" t="s">
        <v>7826</v>
      </c>
      <c r="D13278" t="s">
        <v>14</v>
      </c>
      <c r="E13278" t="s">
        <v>113</v>
      </c>
      <c r="F13278" s="12">
        <v>121.82</v>
      </c>
      <c r="G13278" s="13">
        <v>1</v>
      </c>
      <c r="H13278">
        <v>0</v>
      </c>
      <c r="I13278" s="12">
        <f t="shared" si="828"/>
        <v>0</v>
      </c>
      <c r="J13278" s="12">
        <f t="shared" si="829"/>
        <v>121.82</v>
      </c>
      <c r="K13278" s="12">
        <f t="shared" si="830"/>
        <v>121.82</v>
      </c>
      <c r="L13278" s="12">
        <v>11.26</v>
      </c>
      <c r="M13278" s="12">
        <f t="shared" si="831"/>
        <v>133.08</v>
      </c>
      <c r="N13278" t="s">
        <v>18</v>
      </c>
      <c r="O13278" s="13">
        <v>3</v>
      </c>
      <c r="P13278">
        <v>4</v>
      </c>
      <c r="Q13278" t="b">
        <v>0</v>
      </c>
      <c r="R13278">
        <v>5</v>
      </c>
      <c r="S13278" t="s">
        <v>45</v>
      </c>
      <c r="T13278" t="s">
        <v>37</v>
      </c>
    </row>
    <row r="13279" spans="1:20">
      <c r="A13279" t="s">
        <v>20337</v>
      </c>
      <c r="B13279" s="11">
        <v>45772</v>
      </c>
      <c r="C13279" t="s">
        <v>15268</v>
      </c>
      <c r="D13279" t="s">
        <v>11</v>
      </c>
      <c r="E13279" t="s">
        <v>215</v>
      </c>
      <c r="F13279" s="12">
        <v>28.38</v>
      </c>
      <c r="G13279" s="13">
        <v>2</v>
      </c>
      <c r="H13279">
        <v>0</v>
      </c>
      <c r="I13279" s="12">
        <f t="shared" si="828"/>
        <v>0</v>
      </c>
      <c r="J13279" s="12">
        <f t="shared" si="829"/>
        <v>56.76</v>
      </c>
      <c r="K13279" s="12">
        <f t="shared" si="830"/>
        <v>56.76</v>
      </c>
      <c r="L13279" s="12">
        <v>19.63</v>
      </c>
      <c r="M13279" s="12">
        <f t="shared" si="831"/>
        <v>76.39</v>
      </c>
      <c r="N13279" t="s">
        <v>9</v>
      </c>
      <c r="O13279" s="13">
        <v>5</v>
      </c>
      <c r="P13279">
        <v>4</v>
      </c>
      <c r="Q13279" t="b">
        <v>0</v>
      </c>
      <c r="R13279">
        <v>8</v>
      </c>
      <c r="S13279" t="s">
        <v>43</v>
      </c>
      <c r="T13279" t="s">
        <v>35</v>
      </c>
    </row>
    <row r="13280" spans="1:20">
      <c r="A13280" t="s">
        <v>20338</v>
      </c>
      <c r="B13280" s="11">
        <v>45772</v>
      </c>
      <c r="C13280" t="s">
        <v>20339</v>
      </c>
      <c r="D13280" t="s">
        <v>25</v>
      </c>
      <c r="E13280" t="s">
        <v>159</v>
      </c>
      <c r="F13280" s="12">
        <v>127.53</v>
      </c>
      <c r="G13280" s="13">
        <v>2</v>
      </c>
      <c r="H13280">
        <v>0</v>
      </c>
      <c r="I13280" s="12">
        <f t="shared" si="828"/>
        <v>0</v>
      </c>
      <c r="J13280" s="12">
        <f t="shared" si="829"/>
        <v>255.06</v>
      </c>
      <c r="K13280" s="12">
        <f t="shared" si="830"/>
        <v>255.06</v>
      </c>
      <c r="L13280" s="12">
        <v>13.23</v>
      </c>
      <c r="M13280" s="12">
        <f t="shared" si="831"/>
        <v>268.29</v>
      </c>
      <c r="N13280" t="s">
        <v>18</v>
      </c>
      <c r="O13280" s="13">
        <v>5</v>
      </c>
      <c r="P13280">
        <v>4.5</v>
      </c>
      <c r="Q13280" t="b">
        <v>0</v>
      </c>
      <c r="R13280">
        <v>2</v>
      </c>
      <c r="S13280" t="s">
        <v>45</v>
      </c>
      <c r="T13280" t="s">
        <v>39</v>
      </c>
    </row>
    <row r="13281" spans="1:20">
      <c r="A13281" t="s">
        <v>20340</v>
      </c>
      <c r="B13281" s="11">
        <v>45772</v>
      </c>
      <c r="C13281" t="s">
        <v>20341</v>
      </c>
      <c r="D13281" t="s">
        <v>5</v>
      </c>
      <c r="E13281" t="s">
        <v>156</v>
      </c>
      <c r="F13281" s="12">
        <v>90.73</v>
      </c>
      <c r="G13281" s="13">
        <v>2</v>
      </c>
      <c r="H13281">
        <v>0</v>
      </c>
      <c r="I13281" s="12">
        <f t="shared" si="828"/>
        <v>0</v>
      </c>
      <c r="J13281" s="12">
        <f t="shared" si="829"/>
        <v>181.46</v>
      </c>
      <c r="K13281" s="12">
        <f t="shared" si="830"/>
        <v>181.46</v>
      </c>
      <c r="L13281" s="12">
        <v>10.25</v>
      </c>
      <c r="M13281" s="12">
        <f t="shared" si="831"/>
        <v>191.71</v>
      </c>
      <c r="N13281" t="s">
        <v>18</v>
      </c>
      <c r="O13281" s="13">
        <v>2</v>
      </c>
      <c r="P13281">
        <v>4.5</v>
      </c>
      <c r="Q13281" t="b">
        <v>1</v>
      </c>
      <c r="R13281">
        <v>2</v>
      </c>
      <c r="S13281" t="s">
        <v>44</v>
      </c>
      <c r="T13281" t="s">
        <v>32</v>
      </c>
    </row>
    <row r="13282" spans="1:20">
      <c r="A13282" t="s">
        <v>20342</v>
      </c>
      <c r="B13282" s="11">
        <v>45772</v>
      </c>
      <c r="C13282" t="s">
        <v>653</v>
      </c>
      <c r="D13282" t="s">
        <v>14</v>
      </c>
      <c r="E13282" t="s">
        <v>162</v>
      </c>
      <c r="F13282" s="12">
        <v>77.99</v>
      </c>
      <c r="G13282" s="13">
        <v>1</v>
      </c>
      <c r="H13282">
        <v>7.4</v>
      </c>
      <c r="I13282" s="12">
        <f t="shared" si="828"/>
        <v>5.77126</v>
      </c>
      <c r="J13282" s="12">
        <f t="shared" si="829"/>
        <v>77.99</v>
      </c>
      <c r="K13282" s="12">
        <f t="shared" si="830"/>
        <v>72.21874</v>
      </c>
      <c r="L13282" s="12">
        <v>24.44</v>
      </c>
      <c r="M13282" s="12">
        <f t="shared" si="831"/>
        <v>96.65874</v>
      </c>
      <c r="N13282" t="s">
        <v>12</v>
      </c>
      <c r="O13282" s="13">
        <v>20</v>
      </c>
      <c r="P13282">
        <v>4</v>
      </c>
      <c r="Q13282" t="b">
        <v>0</v>
      </c>
      <c r="R13282">
        <v>8</v>
      </c>
      <c r="S13282" t="s">
        <v>45</v>
      </c>
      <c r="T13282" t="s">
        <v>35</v>
      </c>
    </row>
    <row r="13283" spans="1:20">
      <c r="A13283" t="s">
        <v>20343</v>
      </c>
      <c r="B13283" s="11">
        <v>45772</v>
      </c>
      <c r="C13283" t="s">
        <v>6498</v>
      </c>
      <c r="D13283" t="s">
        <v>17</v>
      </c>
      <c r="E13283" t="s">
        <v>139</v>
      </c>
      <c r="F13283" s="12">
        <v>97.12</v>
      </c>
      <c r="G13283" s="13">
        <v>1</v>
      </c>
      <c r="H13283">
        <v>0</v>
      </c>
      <c r="I13283" s="12">
        <f t="shared" si="828"/>
        <v>0</v>
      </c>
      <c r="J13283" s="12">
        <f t="shared" si="829"/>
        <v>97.12</v>
      </c>
      <c r="K13283" s="12">
        <f t="shared" si="830"/>
        <v>97.12</v>
      </c>
      <c r="L13283" s="12">
        <v>26.83</v>
      </c>
      <c r="M13283" s="12">
        <f t="shared" si="831"/>
        <v>123.95</v>
      </c>
      <c r="N13283" t="s">
        <v>6</v>
      </c>
      <c r="O13283" s="13">
        <v>19</v>
      </c>
      <c r="P13283">
        <v>5</v>
      </c>
      <c r="Q13283" t="b">
        <v>0</v>
      </c>
      <c r="R13283">
        <v>1</v>
      </c>
      <c r="S13283" t="s">
        <v>44</v>
      </c>
      <c r="T13283" t="s">
        <v>39</v>
      </c>
    </row>
    <row r="13284" spans="1:20">
      <c r="A13284" t="s">
        <v>20344</v>
      </c>
      <c r="B13284" s="11">
        <v>45772</v>
      </c>
      <c r="C13284" t="s">
        <v>14170</v>
      </c>
      <c r="D13284" t="s">
        <v>11</v>
      </c>
      <c r="E13284" t="s">
        <v>400</v>
      </c>
      <c r="F13284" s="12">
        <v>54.19</v>
      </c>
      <c r="G13284" s="13">
        <v>4</v>
      </c>
      <c r="H13284">
        <v>0</v>
      </c>
      <c r="I13284" s="12">
        <f t="shared" si="828"/>
        <v>0</v>
      </c>
      <c r="J13284" s="12">
        <f t="shared" si="829"/>
        <v>216.76</v>
      </c>
      <c r="K13284" s="12">
        <f t="shared" si="830"/>
        <v>216.76</v>
      </c>
      <c r="L13284" s="12">
        <v>11.23</v>
      </c>
      <c r="M13284" s="12">
        <f t="shared" si="831"/>
        <v>227.99</v>
      </c>
      <c r="N13284" t="s">
        <v>18</v>
      </c>
      <c r="O13284" s="13">
        <v>7</v>
      </c>
      <c r="P13284">
        <v>3.5</v>
      </c>
      <c r="Q13284" t="b">
        <v>0</v>
      </c>
      <c r="R13284">
        <v>7</v>
      </c>
      <c r="S13284" t="s">
        <v>44</v>
      </c>
      <c r="T13284" t="s">
        <v>35</v>
      </c>
    </row>
    <row r="13285" spans="1:20">
      <c r="A13285" t="s">
        <v>20345</v>
      </c>
      <c r="B13285" s="11">
        <v>45772</v>
      </c>
      <c r="C13285" t="s">
        <v>17456</v>
      </c>
      <c r="D13285" t="s">
        <v>17</v>
      </c>
      <c r="E13285" t="s">
        <v>139</v>
      </c>
      <c r="F13285" s="12">
        <v>58.92</v>
      </c>
      <c r="G13285" s="13">
        <v>1</v>
      </c>
      <c r="H13285">
        <v>0</v>
      </c>
      <c r="I13285" s="12">
        <f t="shared" si="828"/>
        <v>0</v>
      </c>
      <c r="J13285" s="12">
        <f t="shared" si="829"/>
        <v>58.92</v>
      </c>
      <c r="K13285" s="12">
        <f t="shared" si="830"/>
        <v>58.92</v>
      </c>
      <c r="L13285" s="12">
        <v>21.9</v>
      </c>
      <c r="M13285" s="12">
        <f t="shared" si="831"/>
        <v>80.82</v>
      </c>
      <c r="N13285" t="s">
        <v>6</v>
      </c>
      <c r="O13285" s="13">
        <v>8</v>
      </c>
      <c r="P13285">
        <v>3</v>
      </c>
      <c r="Q13285" t="b">
        <v>0</v>
      </c>
      <c r="R13285">
        <v>3</v>
      </c>
      <c r="S13285" t="s">
        <v>46</v>
      </c>
      <c r="T13285" t="s">
        <v>37</v>
      </c>
    </row>
    <row r="13286" spans="1:20">
      <c r="A13286" t="s">
        <v>20346</v>
      </c>
      <c r="B13286" s="11">
        <v>45772</v>
      </c>
      <c r="C13286" t="s">
        <v>2633</v>
      </c>
      <c r="D13286" t="s">
        <v>11</v>
      </c>
      <c r="E13286" t="s">
        <v>400</v>
      </c>
      <c r="F13286" s="12">
        <v>47.83</v>
      </c>
      <c r="G13286" s="13">
        <v>1</v>
      </c>
      <c r="H13286">
        <v>18.5</v>
      </c>
      <c r="I13286" s="12">
        <f t="shared" si="828"/>
        <v>8.84855</v>
      </c>
      <c r="J13286" s="12">
        <f t="shared" si="829"/>
        <v>47.83</v>
      </c>
      <c r="K13286" s="12">
        <f t="shared" si="830"/>
        <v>38.98145</v>
      </c>
      <c r="L13286" s="12">
        <v>25.46</v>
      </c>
      <c r="M13286" s="12">
        <f t="shared" si="831"/>
        <v>64.44145</v>
      </c>
      <c r="N13286" t="s">
        <v>15</v>
      </c>
      <c r="O13286" s="13">
        <v>10</v>
      </c>
      <c r="P13286">
        <v>4.5</v>
      </c>
      <c r="Q13286" t="b">
        <v>1</v>
      </c>
      <c r="R13286">
        <v>7</v>
      </c>
      <c r="S13286" t="s">
        <v>44</v>
      </c>
      <c r="T13286" t="s">
        <v>32</v>
      </c>
    </row>
    <row r="13287" spans="1:20">
      <c r="A13287" t="s">
        <v>20347</v>
      </c>
      <c r="B13287" s="11">
        <v>45772</v>
      </c>
      <c r="C13287" t="s">
        <v>5944</v>
      </c>
      <c r="D13287" t="s">
        <v>23</v>
      </c>
      <c r="E13287" t="s">
        <v>176</v>
      </c>
      <c r="F13287" s="12">
        <v>23.82</v>
      </c>
      <c r="G13287" s="13">
        <v>1</v>
      </c>
      <c r="H13287">
        <v>0</v>
      </c>
      <c r="I13287" s="12">
        <f t="shared" si="828"/>
        <v>0</v>
      </c>
      <c r="J13287" s="12">
        <f t="shared" si="829"/>
        <v>23.82</v>
      </c>
      <c r="K13287" s="12">
        <f t="shared" si="830"/>
        <v>23.82</v>
      </c>
      <c r="L13287" s="12">
        <v>12.46</v>
      </c>
      <c r="M13287" s="12">
        <f t="shared" si="831"/>
        <v>36.28</v>
      </c>
      <c r="N13287" t="s">
        <v>18</v>
      </c>
      <c r="O13287" s="13">
        <v>4</v>
      </c>
      <c r="P13287">
        <v>5</v>
      </c>
      <c r="Q13287" t="b">
        <v>0</v>
      </c>
      <c r="R13287">
        <v>10</v>
      </c>
      <c r="S13287" t="s">
        <v>44</v>
      </c>
      <c r="T13287" t="s">
        <v>35</v>
      </c>
    </row>
    <row r="13288" spans="1:20">
      <c r="A13288" t="s">
        <v>20348</v>
      </c>
      <c r="B13288" s="11">
        <v>45772</v>
      </c>
      <c r="C13288" t="s">
        <v>20349</v>
      </c>
      <c r="D13288" t="s">
        <v>14</v>
      </c>
      <c r="E13288" t="s">
        <v>94</v>
      </c>
      <c r="F13288" s="12">
        <v>181.1</v>
      </c>
      <c r="G13288" s="13">
        <v>1</v>
      </c>
      <c r="H13288">
        <v>0</v>
      </c>
      <c r="I13288" s="12">
        <f t="shared" si="828"/>
        <v>0</v>
      </c>
      <c r="J13288" s="12">
        <f t="shared" si="829"/>
        <v>181.1</v>
      </c>
      <c r="K13288" s="12">
        <f t="shared" si="830"/>
        <v>181.1</v>
      </c>
      <c r="L13288" s="12">
        <v>22.51</v>
      </c>
      <c r="M13288" s="12">
        <f t="shared" si="831"/>
        <v>203.61</v>
      </c>
      <c r="N13288" t="s">
        <v>6</v>
      </c>
      <c r="O13288" s="13">
        <v>17</v>
      </c>
      <c r="P13288">
        <v>5</v>
      </c>
      <c r="Q13288" t="b">
        <v>0</v>
      </c>
      <c r="R13288">
        <v>6</v>
      </c>
      <c r="S13288" t="s">
        <v>44</v>
      </c>
      <c r="T13288" t="s">
        <v>30</v>
      </c>
    </row>
    <row r="13289" spans="1:20">
      <c r="A13289" t="s">
        <v>20350</v>
      </c>
      <c r="B13289" s="11">
        <v>45773</v>
      </c>
      <c r="C13289" t="s">
        <v>426</v>
      </c>
      <c r="D13289" t="s">
        <v>11</v>
      </c>
      <c r="E13289" t="s">
        <v>400</v>
      </c>
      <c r="F13289" s="12">
        <v>37.06</v>
      </c>
      <c r="G13289" s="13">
        <v>2</v>
      </c>
      <c r="H13289">
        <v>0</v>
      </c>
      <c r="I13289" s="12">
        <f t="shared" si="828"/>
        <v>0</v>
      </c>
      <c r="J13289" s="12">
        <f t="shared" si="829"/>
        <v>74.12</v>
      </c>
      <c r="K13289" s="12">
        <f t="shared" si="830"/>
        <v>74.12</v>
      </c>
      <c r="L13289" s="12">
        <v>22.73</v>
      </c>
      <c r="M13289" s="12">
        <f t="shared" si="831"/>
        <v>96.85</v>
      </c>
      <c r="N13289" t="s">
        <v>6</v>
      </c>
      <c r="O13289" s="13">
        <v>19</v>
      </c>
      <c r="P13289">
        <v>5</v>
      </c>
      <c r="Q13289" t="b">
        <v>0</v>
      </c>
      <c r="R13289">
        <v>3</v>
      </c>
      <c r="S13289" t="s">
        <v>44</v>
      </c>
      <c r="T13289" t="s">
        <v>35</v>
      </c>
    </row>
    <row r="13290" spans="1:20">
      <c r="A13290" t="s">
        <v>20351</v>
      </c>
      <c r="B13290" s="11">
        <v>45773</v>
      </c>
      <c r="C13290" t="s">
        <v>6108</v>
      </c>
      <c r="D13290" t="s">
        <v>17</v>
      </c>
      <c r="E13290" t="s">
        <v>78</v>
      </c>
      <c r="F13290" s="12">
        <v>103.28</v>
      </c>
      <c r="G13290" s="13">
        <v>3</v>
      </c>
      <c r="H13290">
        <v>0</v>
      </c>
      <c r="I13290" s="12">
        <f t="shared" si="828"/>
        <v>0</v>
      </c>
      <c r="J13290" s="12">
        <f t="shared" si="829"/>
        <v>309.84</v>
      </c>
      <c r="K13290" s="12">
        <f t="shared" si="830"/>
        <v>309.84</v>
      </c>
      <c r="L13290" s="12">
        <v>10.06</v>
      </c>
      <c r="M13290" s="12">
        <f t="shared" si="831"/>
        <v>319.9</v>
      </c>
      <c r="N13290" t="s">
        <v>18</v>
      </c>
      <c r="O13290" s="13">
        <v>6</v>
      </c>
      <c r="P13290">
        <v>5</v>
      </c>
      <c r="Q13290" t="b">
        <v>0</v>
      </c>
      <c r="R13290">
        <v>7</v>
      </c>
      <c r="S13290" t="s">
        <v>42</v>
      </c>
      <c r="T13290" t="s">
        <v>35</v>
      </c>
    </row>
    <row r="13291" spans="1:20">
      <c r="A13291" t="s">
        <v>20352</v>
      </c>
      <c r="B13291" s="11">
        <v>45773</v>
      </c>
      <c r="C13291" t="s">
        <v>20353</v>
      </c>
      <c r="D13291" t="s">
        <v>8</v>
      </c>
      <c r="E13291" t="s">
        <v>565</v>
      </c>
      <c r="F13291" s="12">
        <v>32.4</v>
      </c>
      <c r="G13291" s="13">
        <v>1</v>
      </c>
      <c r="H13291">
        <v>0</v>
      </c>
      <c r="I13291" s="12">
        <f t="shared" si="828"/>
        <v>0</v>
      </c>
      <c r="J13291" s="12">
        <f t="shared" si="829"/>
        <v>32.4</v>
      </c>
      <c r="K13291" s="12">
        <f t="shared" si="830"/>
        <v>32.4</v>
      </c>
      <c r="L13291" s="12">
        <v>26.51</v>
      </c>
      <c r="M13291" s="12">
        <f t="shared" si="831"/>
        <v>58.91</v>
      </c>
      <c r="N13291" t="s">
        <v>6</v>
      </c>
      <c r="O13291" s="13">
        <v>19</v>
      </c>
      <c r="P13291">
        <v>4.5</v>
      </c>
      <c r="Q13291" t="b">
        <v>0</v>
      </c>
      <c r="R13291">
        <v>1</v>
      </c>
      <c r="S13291" t="s">
        <v>45</v>
      </c>
      <c r="T13291" t="s">
        <v>37</v>
      </c>
    </row>
    <row r="13292" spans="1:20">
      <c r="A13292" t="s">
        <v>20354</v>
      </c>
      <c r="B13292" s="11">
        <v>45773</v>
      </c>
      <c r="C13292" t="s">
        <v>14418</v>
      </c>
      <c r="D13292" t="s">
        <v>5</v>
      </c>
      <c r="E13292" t="s">
        <v>144</v>
      </c>
      <c r="F13292" s="12">
        <v>64.41</v>
      </c>
      <c r="G13292" s="13">
        <v>1</v>
      </c>
      <c r="H13292">
        <v>0</v>
      </c>
      <c r="I13292" s="12">
        <f t="shared" si="828"/>
        <v>0</v>
      </c>
      <c r="J13292" s="12">
        <f t="shared" si="829"/>
        <v>64.41</v>
      </c>
      <c r="K13292" s="12">
        <f t="shared" si="830"/>
        <v>64.41</v>
      </c>
      <c r="L13292" s="12">
        <v>14.94</v>
      </c>
      <c r="M13292" s="12">
        <f t="shared" si="831"/>
        <v>79.35</v>
      </c>
      <c r="N13292" t="s">
        <v>9</v>
      </c>
      <c r="O13292" s="13">
        <v>11</v>
      </c>
      <c r="P13292">
        <v>5</v>
      </c>
      <c r="Q13292" t="b">
        <v>0</v>
      </c>
      <c r="R13292">
        <v>5</v>
      </c>
      <c r="S13292" t="s">
        <v>48</v>
      </c>
      <c r="T13292" t="s">
        <v>39</v>
      </c>
    </row>
    <row r="13293" spans="1:20">
      <c r="A13293" t="s">
        <v>20355</v>
      </c>
      <c r="B13293" s="11">
        <v>45773</v>
      </c>
      <c r="C13293" t="s">
        <v>9136</v>
      </c>
      <c r="D13293" t="s">
        <v>25</v>
      </c>
      <c r="E13293" t="s">
        <v>602</v>
      </c>
      <c r="F13293" s="12">
        <v>309.65</v>
      </c>
      <c r="G13293" s="13">
        <v>4</v>
      </c>
      <c r="H13293">
        <v>0</v>
      </c>
      <c r="I13293" s="12">
        <f t="shared" si="828"/>
        <v>0</v>
      </c>
      <c r="J13293" s="12">
        <f t="shared" si="829"/>
        <v>1238.6</v>
      </c>
      <c r="K13293" s="12">
        <f t="shared" si="830"/>
        <v>1238.6</v>
      </c>
      <c r="L13293" s="12">
        <v>31.74</v>
      </c>
      <c r="M13293" s="12">
        <f t="shared" si="831"/>
        <v>1270.34</v>
      </c>
      <c r="N13293" t="s">
        <v>6</v>
      </c>
      <c r="O13293" s="13">
        <v>17</v>
      </c>
      <c r="P13293">
        <v>4</v>
      </c>
      <c r="Q13293" t="b">
        <v>0</v>
      </c>
      <c r="R13293">
        <v>6</v>
      </c>
      <c r="S13293" t="s">
        <v>42</v>
      </c>
      <c r="T13293" t="s">
        <v>39</v>
      </c>
    </row>
    <row r="13294" spans="1:20">
      <c r="A13294" t="s">
        <v>20356</v>
      </c>
      <c r="B13294" s="11">
        <v>45773</v>
      </c>
      <c r="C13294" t="s">
        <v>6348</v>
      </c>
      <c r="D13294" t="s">
        <v>14</v>
      </c>
      <c r="E13294" t="s">
        <v>113</v>
      </c>
      <c r="F13294" s="12">
        <v>39.11</v>
      </c>
      <c r="G13294" s="13">
        <v>4</v>
      </c>
      <c r="H13294">
        <v>0</v>
      </c>
      <c r="I13294" s="12">
        <f t="shared" si="828"/>
        <v>0</v>
      </c>
      <c r="J13294" s="12">
        <f t="shared" si="829"/>
        <v>156.44</v>
      </c>
      <c r="K13294" s="12">
        <f t="shared" si="830"/>
        <v>156.44</v>
      </c>
      <c r="L13294" s="12">
        <v>9.21</v>
      </c>
      <c r="M13294" s="12">
        <f t="shared" si="831"/>
        <v>165.65</v>
      </c>
      <c r="N13294" t="s">
        <v>18</v>
      </c>
      <c r="O13294" s="13">
        <v>7</v>
      </c>
      <c r="P13294">
        <v>3.5</v>
      </c>
      <c r="Q13294" t="b">
        <v>0</v>
      </c>
      <c r="R13294">
        <v>3</v>
      </c>
      <c r="S13294" t="s">
        <v>42</v>
      </c>
      <c r="T13294" t="s">
        <v>39</v>
      </c>
    </row>
    <row r="13295" spans="1:20">
      <c r="A13295" t="s">
        <v>20357</v>
      </c>
      <c r="B13295" s="11">
        <v>45773</v>
      </c>
      <c r="C13295" t="s">
        <v>15390</v>
      </c>
      <c r="D13295" t="s">
        <v>11</v>
      </c>
      <c r="E13295" t="s">
        <v>204</v>
      </c>
      <c r="F13295" s="12">
        <v>91.84</v>
      </c>
      <c r="G13295" s="13">
        <v>1</v>
      </c>
      <c r="H13295">
        <v>0</v>
      </c>
      <c r="I13295" s="12">
        <f t="shared" si="828"/>
        <v>0</v>
      </c>
      <c r="J13295" s="12">
        <f t="shared" si="829"/>
        <v>91.84</v>
      </c>
      <c r="K13295" s="12">
        <f t="shared" si="830"/>
        <v>91.84</v>
      </c>
      <c r="L13295" s="12">
        <v>9.73</v>
      </c>
      <c r="M13295" s="12">
        <f t="shared" si="831"/>
        <v>101.57</v>
      </c>
      <c r="N13295" t="s">
        <v>18</v>
      </c>
      <c r="O13295" s="13">
        <v>6</v>
      </c>
      <c r="P13295">
        <v>5</v>
      </c>
      <c r="Q13295" t="b">
        <v>0</v>
      </c>
      <c r="R13295">
        <v>8</v>
      </c>
      <c r="S13295" t="s">
        <v>44</v>
      </c>
      <c r="T13295" t="s">
        <v>39</v>
      </c>
    </row>
    <row r="13296" spans="1:20">
      <c r="A13296" t="s">
        <v>20358</v>
      </c>
      <c r="B13296" s="11">
        <v>45773</v>
      </c>
      <c r="C13296" t="s">
        <v>3566</v>
      </c>
      <c r="D13296" t="s">
        <v>8</v>
      </c>
      <c r="E13296" t="s">
        <v>565</v>
      </c>
      <c r="F13296" s="12">
        <v>27.2</v>
      </c>
      <c r="G13296" s="13">
        <v>1</v>
      </c>
      <c r="H13296">
        <v>23.2</v>
      </c>
      <c r="I13296" s="12">
        <f t="shared" si="828"/>
        <v>6.3104</v>
      </c>
      <c r="J13296" s="12">
        <f t="shared" si="829"/>
        <v>27.2</v>
      </c>
      <c r="K13296" s="12">
        <f t="shared" si="830"/>
        <v>20.8896</v>
      </c>
      <c r="L13296" s="12">
        <v>11.28</v>
      </c>
      <c r="M13296" s="12">
        <f t="shared" si="831"/>
        <v>32.1696</v>
      </c>
      <c r="N13296" t="s">
        <v>18</v>
      </c>
      <c r="O13296" s="13">
        <v>6</v>
      </c>
      <c r="P13296">
        <v>4.5</v>
      </c>
      <c r="Q13296" t="b">
        <v>0</v>
      </c>
      <c r="R13296">
        <v>2</v>
      </c>
      <c r="S13296" t="s">
        <v>44</v>
      </c>
      <c r="T13296" t="s">
        <v>39</v>
      </c>
    </row>
    <row r="13297" spans="1:20">
      <c r="A13297" t="s">
        <v>20359</v>
      </c>
      <c r="B13297" s="11">
        <v>45773</v>
      </c>
      <c r="C13297" t="s">
        <v>17638</v>
      </c>
      <c r="D13297" t="s">
        <v>14</v>
      </c>
      <c r="E13297" t="s">
        <v>113</v>
      </c>
      <c r="F13297" s="12">
        <v>212.95</v>
      </c>
      <c r="G13297" s="13">
        <v>1</v>
      </c>
      <c r="H13297">
        <v>6.7</v>
      </c>
      <c r="I13297" s="12">
        <f t="shared" si="828"/>
        <v>14.26765</v>
      </c>
      <c r="J13297" s="12">
        <f t="shared" si="829"/>
        <v>212.95</v>
      </c>
      <c r="K13297" s="12">
        <f t="shared" si="830"/>
        <v>198.68235</v>
      </c>
      <c r="L13297" s="12">
        <v>19.15</v>
      </c>
      <c r="M13297" s="12">
        <f t="shared" si="831"/>
        <v>217.83235</v>
      </c>
      <c r="N13297" t="s">
        <v>9</v>
      </c>
      <c r="O13297" s="13">
        <v>7</v>
      </c>
      <c r="P13297">
        <v>4</v>
      </c>
      <c r="Q13297" t="b">
        <v>1</v>
      </c>
      <c r="R13297">
        <v>7</v>
      </c>
      <c r="S13297" t="s">
        <v>44</v>
      </c>
      <c r="T13297" t="s">
        <v>32</v>
      </c>
    </row>
    <row r="13298" spans="1:20">
      <c r="A13298" t="s">
        <v>20360</v>
      </c>
      <c r="B13298" s="11">
        <v>45774</v>
      </c>
      <c r="C13298" t="s">
        <v>19257</v>
      </c>
      <c r="D13298" t="s">
        <v>11</v>
      </c>
      <c r="E13298" t="s">
        <v>400</v>
      </c>
      <c r="F13298" s="12">
        <v>46.3</v>
      </c>
      <c r="G13298" s="13">
        <v>1</v>
      </c>
      <c r="H13298">
        <v>0</v>
      </c>
      <c r="I13298" s="12">
        <f t="shared" si="828"/>
        <v>0</v>
      </c>
      <c r="J13298" s="12">
        <f t="shared" si="829"/>
        <v>46.3</v>
      </c>
      <c r="K13298" s="12">
        <f t="shared" si="830"/>
        <v>46.3</v>
      </c>
      <c r="L13298" s="12">
        <v>10.74</v>
      </c>
      <c r="M13298" s="12">
        <f t="shared" si="831"/>
        <v>57.04</v>
      </c>
      <c r="N13298" t="s">
        <v>18</v>
      </c>
      <c r="O13298" s="13">
        <v>5</v>
      </c>
      <c r="P13298">
        <v>4.5</v>
      </c>
      <c r="Q13298" t="b">
        <v>0</v>
      </c>
      <c r="R13298">
        <v>3</v>
      </c>
      <c r="S13298" t="s">
        <v>44</v>
      </c>
      <c r="T13298" t="s">
        <v>39</v>
      </c>
    </row>
    <row r="13299" spans="1:20">
      <c r="A13299" t="s">
        <v>20361</v>
      </c>
      <c r="B13299" s="11">
        <v>45774</v>
      </c>
      <c r="C13299" t="s">
        <v>12693</v>
      </c>
      <c r="D13299" t="s">
        <v>25</v>
      </c>
      <c r="E13299" t="s">
        <v>264</v>
      </c>
      <c r="F13299" s="12">
        <v>121.94</v>
      </c>
      <c r="G13299" s="13">
        <v>1</v>
      </c>
      <c r="H13299">
        <v>0</v>
      </c>
      <c r="I13299" s="12">
        <f t="shared" si="828"/>
        <v>0</v>
      </c>
      <c r="J13299" s="12">
        <f t="shared" si="829"/>
        <v>121.94</v>
      </c>
      <c r="K13299" s="12">
        <f t="shared" si="830"/>
        <v>121.94</v>
      </c>
      <c r="L13299" s="12">
        <v>14.93</v>
      </c>
      <c r="M13299" s="12">
        <f t="shared" si="831"/>
        <v>136.87</v>
      </c>
      <c r="N13299" t="s">
        <v>9</v>
      </c>
      <c r="O13299" s="13">
        <v>5</v>
      </c>
      <c r="P13299">
        <v>5</v>
      </c>
      <c r="Q13299" t="b">
        <v>0</v>
      </c>
      <c r="R13299">
        <v>2</v>
      </c>
      <c r="S13299" t="s">
        <v>44</v>
      </c>
      <c r="T13299" t="s">
        <v>39</v>
      </c>
    </row>
    <row r="13300" spans="1:20">
      <c r="A13300" t="s">
        <v>20362</v>
      </c>
      <c r="B13300" s="11">
        <v>45774</v>
      </c>
      <c r="C13300" t="s">
        <v>15101</v>
      </c>
      <c r="D13300" t="s">
        <v>17</v>
      </c>
      <c r="E13300" t="s">
        <v>129</v>
      </c>
      <c r="F13300" s="12">
        <v>130.48</v>
      </c>
      <c r="G13300" s="13">
        <v>1</v>
      </c>
      <c r="H13300">
        <v>0</v>
      </c>
      <c r="I13300" s="12">
        <f t="shared" si="828"/>
        <v>0</v>
      </c>
      <c r="J13300" s="12">
        <f t="shared" si="829"/>
        <v>130.48</v>
      </c>
      <c r="K13300" s="12">
        <f t="shared" si="830"/>
        <v>130.48</v>
      </c>
      <c r="L13300" s="12">
        <v>31.02</v>
      </c>
      <c r="M13300" s="12">
        <f t="shared" si="831"/>
        <v>161.5</v>
      </c>
      <c r="N13300" t="s">
        <v>15</v>
      </c>
      <c r="O13300" s="13">
        <v>13</v>
      </c>
      <c r="P13300">
        <v>4.5</v>
      </c>
      <c r="Q13300" t="b">
        <v>0</v>
      </c>
      <c r="R13300">
        <v>2</v>
      </c>
      <c r="S13300" t="s">
        <v>46</v>
      </c>
      <c r="T13300" t="s">
        <v>30</v>
      </c>
    </row>
    <row r="13301" spans="1:20">
      <c r="A13301" t="s">
        <v>20363</v>
      </c>
      <c r="B13301" s="11">
        <v>45774</v>
      </c>
      <c r="C13301" t="s">
        <v>17026</v>
      </c>
      <c r="D13301" t="s">
        <v>20</v>
      </c>
      <c r="E13301" t="s">
        <v>197</v>
      </c>
      <c r="F13301" s="12">
        <v>17.85</v>
      </c>
      <c r="G13301" s="13">
        <v>1</v>
      </c>
      <c r="H13301">
        <v>0</v>
      </c>
      <c r="I13301" s="12">
        <f t="shared" si="828"/>
        <v>0</v>
      </c>
      <c r="J13301" s="12">
        <f t="shared" si="829"/>
        <v>17.85</v>
      </c>
      <c r="K13301" s="12">
        <f t="shared" si="830"/>
        <v>17.85</v>
      </c>
      <c r="L13301" s="12">
        <v>27.16</v>
      </c>
      <c r="M13301" s="12">
        <f t="shared" si="831"/>
        <v>45.01</v>
      </c>
      <c r="N13301" t="s">
        <v>15</v>
      </c>
      <c r="O13301" s="13">
        <v>15</v>
      </c>
      <c r="P13301">
        <v>4</v>
      </c>
      <c r="Q13301" t="b">
        <v>0</v>
      </c>
      <c r="R13301">
        <v>4</v>
      </c>
      <c r="S13301" t="s">
        <v>43</v>
      </c>
      <c r="T13301" t="s">
        <v>39</v>
      </c>
    </row>
    <row r="13302" spans="1:20">
      <c r="A13302" t="s">
        <v>20364</v>
      </c>
      <c r="B13302" s="11">
        <v>45774</v>
      </c>
      <c r="C13302" t="s">
        <v>7089</v>
      </c>
      <c r="D13302" t="s">
        <v>23</v>
      </c>
      <c r="E13302" t="s">
        <v>110</v>
      </c>
      <c r="F13302" s="12">
        <v>120.54</v>
      </c>
      <c r="G13302" s="13">
        <v>1</v>
      </c>
      <c r="H13302">
        <v>0</v>
      </c>
      <c r="I13302" s="12">
        <f t="shared" si="828"/>
        <v>0</v>
      </c>
      <c r="J13302" s="12">
        <f t="shared" si="829"/>
        <v>120.54</v>
      </c>
      <c r="K13302" s="12">
        <f t="shared" si="830"/>
        <v>120.54</v>
      </c>
      <c r="L13302" s="12">
        <v>10.6</v>
      </c>
      <c r="M13302" s="12">
        <f t="shared" si="831"/>
        <v>131.14</v>
      </c>
      <c r="N13302" t="s">
        <v>18</v>
      </c>
      <c r="O13302" s="13">
        <v>2</v>
      </c>
      <c r="P13302">
        <v>4.5</v>
      </c>
      <c r="Q13302" t="b">
        <v>0</v>
      </c>
      <c r="R13302">
        <v>2</v>
      </c>
      <c r="S13302" t="s">
        <v>44</v>
      </c>
      <c r="T13302" t="s">
        <v>39</v>
      </c>
    </row>
    <row r="13303" spans="1:20">
      <c r="A13303" t="s">
        <v>20365</v>
      </c>
      <c r="B13303" s="11">
        <v>45774</v>
      </c>
      <c r="C13303" t="s">
        <v>5168</v>
      </c>
      <c r="D13303" t="s">
        <v>17</v>
      </c>
      <c r="E13303" t="s">
        <v>78</v>
      </c>
      <c r="F13303" s="12">
        <v>43.57</v>
      </c>
      <c r="G13303" s="13">
        <v>1</v>
      </c>
      <c r="H13303">
        <v>0</v>
      </c>
      <c r="I13303" s="12">
        <f t="shared" si="828"/>
        <v>0</v>
      </c>
      <c r="J13303" s="12">
        <f t="shared" si="829"/>
        <v>43.57</v>
      </c>
      <c r="K13303" s="12">
        <f t="shared" si="830"/>
        <v>43.57</v>
      </c>
      <c r="L13303" s="12">
        <v>21.28</v>
      </c>
      <c r="M13303" s="12">
        <f t="shared" si="831"/>
        <v>64.85</v>
      </c>
      <c r="N13303" t="s">
        <v>6</v>
      </c>
      <c r="O13303" s="13">
        <v>23</v>
      </c>
      <c r="P13303">
        <v>4.5</v>
      </c>
      <c r="Q13303" t="b">
        <v>0</v>
      </c>
      <c r="R13303">
        <v>3</v>
      </c>
      <c r="S13303" t="s">
        <v>46</v>
      </c>
      <c r="T13303" t="s">
        <v>39</v>
      </c>
    </row>
    <row r="13304" spans="1:20">
      <c r="A13304" t="s">
        <v>20366</v>
      </c>
      <c r="B13304" s="11">
        <v>45774</v>
      </c>
      <c r="C13304" t="s">
        <v>5924</v>
      </c>
      <c r="D13304" t="s">
        <v>5</v>
      </c>
      <c r="E13304" t="s">
        <v>106</v>
      </c>
      <c r="F13304" s="12">
        <v>57.35</v>
      </c>
      <c r="G13304" s="13">
        <v>3</v>
      </c>
      <c r="H13304">
        <v>0</v>
      </c>
      <c r="I13304" s="12">
        <f t="shared" si="828"/>
        <v>0</v>
      </c>
      <c r="J13304" s="12">
        <f t="shared" si="829"/>
        <v>172.05</v>
      </c>
      <c r="K13304" s="12">
        <f t="shared" si="830"/>
        <v>172.05</v>
      </c>
      <c r="L13304" s="12">
        <v>8.44</v>
      </c>
      <c r="M13304" s="12">
        <f t="shared" si="831"/>
        <v>180.49</v>
      </c>
      <c r="N13304" t="s">
        <v>18</v>
      </c>
      <c r="O13304" s="13">
        <v>5</v>
      </c>
      <c r="P13304">
        <v>4.5</v>
      </c>
      <c r="Q13304" t="b">
        <v>1</v>
      </c>
      <c r="R13304">
        <v>4</v>
      </c>
      <c r="S13304" t="s">
        <v>44</v>
      </c>
      <c r="T13304" t="s">
        <v>35</v>
      </c>
    </row>
    <row r="13305" spans="1:20">
      <c r="A13305" t="s">
        <v>20367</v>
      </c>
      <c r="B13305" s="11">
        <v>45774</v>
      </c>
      <c r="C13305" t="s">
        <v>15972</v>
      </c>
      <c r="D13305" t="s">
        <v>11</v>
      </c>
      <c r="E13305" t="s">
        <v>204</v>
      </c>
      <c r="F13305" s="12">
        <v>30.99</v>
      </c>
      <c r="G13305" s="13">
        <v>1</v>
      </c>
      <c r="H13305">
        <v>10.1</v>
      </c>
      <c r="I13305" s="12">
        <f t="shared" si="828"/>
        <v>3.12999</v>
      </c>
      <c r="J13305" s="12">
        <f t="shared" si="829"/>
        <v>30.99</v>
      </c>
      <c r="K13305" s="12">
        <f t="shared" si="830"/>
        <v>27.86001</v>
      </c>
      <c r="L13305" s="12">
        <v>15.92</v>
      </c>
      <c r="M13305" s="12">
        <f t="shared" si="831"/>
        <v>43.78001</v>
      </c>
      <c r="N13305" t="s">
        <v>12</v>
      </c>
      <c r="O13305" s="13">
        <v>13</v>
      </c>
      <c r="P13305">
        <v>4</v>
      </c>
      <c r="Q13305" t="b">
        <v>0</v>
      </c>
      <c r="R13305">
        <v>1</v>
      </c>
      <c r="S13305" t="s">
        <v>42</v>
      </c>
      <c r="T13305" t="s">
        <v>39</v>
      </c>
    </row>
    <row r="13306" spans="1:20">
      <c r="A13306" t="s">
        <v>20368</v>
      </c>
      <c r="B13306" s="11">
        <v>45774</v>
      </c>
      <c r="C13306" t="s">
        <v>17198</v>
      </c>
      <c r="D13306" t="s">
        <v>17</v>
      </c>
      <c r="E13306" t="s">
        <v>209</v>
      </c>
      <c r="F13306" s="12">
        <v>118.15</v>
      </c>
      <c r="G13306" s="13">
        <v>2</v>
      </c>
      <c r="H13306">
        <v>0</v>
      </c>
      <c r="I13306" s="12">
        <f t="shared" si="828"/>
        <v>0</v>
      </c>
      <c r="J13306" s="12">
        <f t="shared" si="829"/>
        <v>236.3</v>
      </c>
      <c r="K13306" s="12">
        <f t="shared" si="830"/>
        <v>236.3</v>
      </c>
      <c r="L13306" s="12">
        <v>24.94</v>
      </c>
      <c r="M13306" s="12">
        <f t="shared" si="831"/>
        <v>261.24</v>
      </c>
      <c r="N13306" t="s">
        <v>6</v>
      </c>
      <c r="O13306" s="13">
        <v>17</v>
      </c>
      <c r="P13306">
        <v>5</v>
      </c>
      <c r="Q13306" t="b">
        <v>0</v>
      </c>
      <c r="R13306">
        <v>3</v>
      </c>
      <c r="S13306" t="s">
        <v>48</v>
      </c>
      <c r="T13306" t="s">
        <v>39</v>
      </c>
    </row>
    <row r="13307" spans="1:20">
      <c r="A13307" t="s">
        <v>20369</v>
      </c>
      <c r="B13307" s="11">
        <v>45774</v>
      </c>
      <c r="C13307" t="s">
        <v>17651</v>
      </c>
      <c r="D13307" t="s">
        <v>25</v>
      </c>
      <c r="E13307" t="s">
        <v>602</v>
      </c>
      <c r="F13307" s="12">
        <v>361.86</v>
      </c>
      <c r="G13307" s="13">
        <v>3</v>
      </c>
      <c r="H13307">
        <v>0</v>
      </c>
      <c r="I13307" s="12">
        <f t="shared" si="828"/>
        <v>0</v>
      </c>
      <c r="J13307" s="12">
        <f t="shared" si="829"/>
        <v>1085.58</v>
      </c>
      <c r="K13307" s="12">
        <f t="shared" si="830"/>
        <v>1085.58</v>
      </c>
      <c r="L13307" s="12">
        <v>19.46</v>
      </c>
      <c r="M13307" s="12">
        <f t="shared" si="831"/>
        <v>1105.04</v>
      </c>
      <c r="N13307" t="s">
        <v>9</v>
      </c>
      <c r="O13307" s="13">
        <v>13</v>
      </c>
      <c r="P13307">
        <v>5</v>
      </c>
      <c r="Q13307" t="b">
        <v>1</v>
      </c>
      <c r="R13307">
        <v>1</v>
      </c>
      <c r="S13307" t="s">
        <v>48</v>
      </c>
      <c r="T13307" t="s">
        <v>37</v>
      </c>
    </row>
    <row r="13308" spans="1:20">
      <c r="A13308" t="s">
        <v>20370</v>
      </c>
      <c r="B13308" s="11">
        <v>45774</v>
      </c>
      <c r="C13308" t="s">
        <v>7519</v>
      </c>
      <c r="D13308" t="s">
        <v>23</v>
      </c>
      <c r="E13308" t="s">
        <v>176</v>
      </c>
      <c r="F13308" s="12">
        <v>39.14</v>
      </c>
      <c r="G13308" s="13">
        <v>1</v>
      </c>
      <c r="H13308">
        <v>0</v>
      </c>
      <c r="I13308" s="12">
        <f t="shared" si="828"/>
        <v>0</v>
      </c>
      <c r="J13308" s="12">
        <f t="shared" si="829"/>
        <v>39.14</v>
      </c>
      <c r="K13308" s="12">
        <f t="shared" si="830"/>
        <v>39.14</v>
      </c>
      <c r="L13308" s="12">
        <v>24.23</v>
      </c>
      <c r="M13308" s="12">
        <f t="shared" si="831"/>
        <v>63.37</v>
      </c>
      <c r="N13308" t="s">
        <v>6</v>
      </c>
      <c r="O13308" s="13">
        <v>17</v>
      </c>
      <c r="P13308">
        <v>4.5</v>
      </c>
      <c r="Q13308" t="b">
        <v>1</v>
      </c>
      <c r="R13308">
        <v>6</v>
      </c>
      <c r="S13308" t="s">
        <v>44</v>
      </c>
      <c r="T13308" t="s">
        <v>39</v>
      </c>
    </row>
    <row r="13309" spans="1:20">
      <c r="A13309" t="s">
        <v>20371</v>
      </c>
      <c r="B13309" s="11">
        <v>45774</v>
      </c>
      <c r="C13309" t="s">
        <v>585</v>
      </c>
      <c r="D13309" t="s">
        <v>11</v>
      </c>
      <c r="E13309" t="s">
        <v>204</v>
      </c>
      <c r="F13309" s="12">
        <v>65.49</v>
      </c>
      <c r="G13309" s="13">
        <v>2</v>
      </c>
      <c r="H13309">
        <v>0</v>
      </c>
      <c r="I13309" s="12">
        <f t="shared" si="828"/>
        <v>0</v>
      </c>
      <c r="J13309" s="12">
        <f t="shared" si="829"/>
        <v>130.98</v>
      </c>
      <c r="K13309" s="12">
        <f t="shared" si="830"/>
        <v>130.98</v>
      </c>
      <c r="L13309" s="12">
        <v>24.48</v>
      </c>
      <c r="M13309" s="12">
        <f t="shared" si="831"/>
        <v>155.46</v>
      </c>
      <c r="N13309" t="s">
        <v>6</v>
      </c>
      <c r="O13309" s="13">
        <v>14</v>
      </c>
      <c r="P13309">
        <v>4.5</v>
      </c>
      <c r="Q13309" t="b">
        <v>0</v>
      </c>
      <c r="R13309">
        <v>3</v>
      </c>
      <c r="S13309" t="s">
        <v>45</v>
      </c>
      <c r="T13309" t="s">
        <v>35</v>
      </c>
    </row>
    <row r="13310" spans="1:20">
      <c r="A13310" t="s">
        <v>20372</v>
      </c>
      <c r="B13310" s="11">
        <v>45774</v>
      </c>
      <c r="C13310" t="s">
        <v>16835</v>
      </c>
      <c r="D13310" t="s">
        <v>5</v>
      </c>
      <c r="E13310" t="s">
        <v>119</v>
      </c>
      <c r="F13310" s="12">
        <v>40.34</v>
      </c>
      <c r="G13310" s="13">
        <v>2</v>
      </c>
      <c r="H13310">
        <v>0</v>
      </c>
      <c r="I13310" s="12">
        <f t="shared" si="828"/>
        <v>0</v>
      </c>
      <c r="J13310" s="12">
        <f t="shared" si="829"/>
        <v>80.68</v>
      </c>
      <c r="K13310" s="12">
        <f t="shared" si="830"/>
        <v>80.68</v>
      </c>
      <c r="L13310" s="12">
        <v>6.36</v>
      </c>
      <c r="M13310" s="12">
        <f t="shared" si="831"/>
        <v>87.04</v>
      </c>
      <c r="N13310" t="s">
        <v>18</v>
      </c>
      <c r="O13310" s="13">
        <v>7</v>
      </c>
      <c r="P13310">
        <v>5</v>
      </c>
      <c r="Q13310" t="b">
        <v>1</v>
      </c>
      <c r="R13310">
        <v>2</v>
      </c>
      <c r="S13310" t="s">
        <v>48</v>
      </c>
      <c r="T13310" t="s">
        <v>35</v>
      </c>
    </row>
    <row r="13311" spans="1:20">
      <c r="A13311" t="s">
        <v>20373</v>
      </c>
      <c r="B13311" s="11">
        <v>45774</v>
      </c>
      <c r="C13311" t="s">
        <v>20374</v>
      </c>
      <c r="D13311" t="s">
        <v>20</v>
      </c>
      <c r="E13311" t="s">
        <v>97</v>
      </c>
      <c r="F13311" s="12">
        <v>41.65</v>
      </c>
      <c r="G13311" s="13">
        <v>1</v>
      </c>
      <c r="H13311">
        <v>0</v>
      </c>
      <c r="I13311" s="12">
        <f t="shared" si="828"/>
        <v>0</v>
      </c>
      <c r="J13311" s="12">
        <f t="shared" si="829"/>
        <v>41.65</v>
      </c>
      <c r="K13311" s="12">
        <f t="shared" si="830"/>
        <v>41.65</v>
      </c>
      <c r="L13311" s="12">
        <v>15.99</v>
      </c>
      <c r="M13311" s="12">
        <f t="shared" si="831"/>
        <v>57.64</v>
      </c>
      <c r="N13311" t="s">
        <v>9</v>
      </c>
      <c r="O13311" s="13">
        <v>5</v>
      </c>
      <c r="P13311">
        <v>5</v>
      </c>
      <c r="Q13311" t="b">
        <v>0</v>
      </c>
      <c r="R13311">
        <v>3</v>
      </c>
      <c r="S13311" t="s">
        <v>45</v>
      </c>
      <c r="T13311" t="s">
        <v>35</v>
      </c>
    </row>
    <row r="13312" spans="1:20">
      <c r="A13312" t="s">
        <v>20375</v>
      </c>
      <c r="B13312" s="11">
        <v>45774</v>
      </c>
      <c r="C13312" t="s">
        <v>15134</v>
      </c>
      <c r="D13312" t="s">
        <v>5</v>
      </c>
      <c r="E13312" t="s">
        <v>156</v>
      </c>
      <c r="F13312" s="12">
        <v>50.26</v>
      </c>
      <c r="G13312" s="13">
        <v>2</v>
      </c>
      <c r="H13312">
        <v>0</v>
      </c>
      <c r="I13312" s="12">
        <f t="shared" si="828"/>
        <v>0</v>
      </c>
      <c r="J13312" s="12">
        <f t="shared" si="829"/>
        <v>100.52</v>
      </c>
      <c r="K13312" s="12">
        <f t="shared" si="830"/>
        <v>100.52</v>
      </c>
      <c r="L13312" s="12">
        <v>7.41</v>
      </c>
      <c r="M13312" s="12">
        <f t="shared" si="831"/>
        <v>107.93</v>
      </c>
      <c r="N13312" t="s">
        <v>18</v>
      </c>
      <c r="O13312" s="13">
        <v>2</v>
      </c>
      <c r="P13312">
        <v>4</v>
      </c>
      <c r="Q13312" t="b">
        <v>0</v>
      </c>
      <c r="R13312">
        <v>7</v>
      </c>
      <c r="S13312" t="s">
        <v>48</v>
      </c>
      <c r="T13312" t="s">
        <v>35</v>
      </c>
    </row>
    <row r="13313" spans="1:20">
      <c r="A13313" t="s">
        <v>20376</v>
      </c>
      <c r="B13313" s="11">
        <v>45774</v>
      </c>
      <c r="C13313" t="s">
        <v>8654</v>
      </c>
      <c r="D13313" t="s">
        <v>11</v>
      </c>
      <c r="E13313" t="s">
        <v>215</v>
      </c>
      <c r="F13313" s="12">
        <v>67.53</v>
      </c>
      <c r="G13313" s="13">
        <v>1</v>
      </c>
      <c r="H13313">
        <v>0</v>
      </c>
      <c r="I13313" s="12">
        <f t="shared" si="828"/>
        <v>0</v>
      </c>
      <c r="J13313" s="12">
        <f t="shared" si="829"/>
        <v>67.53</v>
      </c>
      <c r="K13313" s="12">
        <f t="shared" si="830"/>
        <v>67.53</v>
      </c>
      <c r="L13313" s="12">
        <v>26.47</v>
      </c>
      <c r="M13313" s="12">
        <f t="shared" si="831"/>
        <v>94</v>
      </c>
      <c r="N13313" t="s">
        <v>15</v>
      </c>
      <c r="O13313" s="13">
        <v>11</v>
      </c>
      <c r="P13313">
        <v>4.5</v>
      </c>
      <c r="Q13313" t="b">
        <v>1</v>
      </c>
      <c r="R13313">
        <v>6</v>
      </c>
      <c r="S13313" t="s">
        <v>45</v>
      </c>
      <c r="T13313" t="s">
        <v>30</v>
      </c>
    </row>
    <row r="13314" spans="1:20">
      <c r="A13314" t="s">
        <v>20377</v>
      </c>
      <c r="B13314" s="11">
        <v>45774</v>
      </c>
      <c r="C13314" t="s">
        <v>20378</v>
      </c>
      <c r="D13314" t="s">
        <v>14</v>
      </c>
      <c r="E13314" t="s">
        <v>162</v>
      </c>
      <c r="F13314" s="12">
        <v>152.19</v>
      </c>
      <c r="G13314" s="13">
        <v>1</v>
      </c>
      <c r="H13314">
        <v>19.6</v>
      </c>
      <c r="I13314" s="12">
        <f t="shared" si="828"/>
        <v>29.82924</v>
      </c>
      <c r="J13314" s="12">
        <f t="shared" si="829"/>
        <v>152.19</v>
      </c>
      <c r="K13314" s="12">
        <f t="shared" si="830"/>
        <v>122.36076</v>
      </c>
      <c r="L13314" s="12">
        <v>15.91</v>
      </c>
      <c r="M13314" s="12">
        <f t="shared" si="831"/>
        <v>138.27076</v>
      </c>
      <c r="N13314" t="s">
        <v>9</v>
      </c>
      <c r="O13314" s="13">
        <v>10</v>
      </c>
      <c r="P13314">
        <v>4</v>
      </c>
      <c r="Q13314" t="b">
        <v>0</v>
      </c>
      <c r="R13314">
        <v>2</v>
      </c>
      <c r="S13314" t="s">
        <v>44</v>
      </c>
      <c r="T13314" t="s">
        <v>35</v>
      </c>
    </row>
    <row r="13315" spans="1:20">
      <c r="A13315" t="s">
        <v>20379</v>
      </c>
      <c r="B13315" s="11">
        <v>45774</v>
      </c>
      <c r="C13315" t="s">
        <v>5257</v>
      </c>
      <c r="D13315" t="s">
        <v>14</v>
      </c>
      <c r="E13315" t="s">
        <v>113</v>
      </c>
      <c r="F13315" s="12">
        <v>67.15</v>
      </c>
      <c r="G13315" s="13">
        <v>1</v>
      </c>
      <c r="H13315">
        <v>0</v>
      </c>
      <c r="I13315" s="12">
        <f t="shared" ref="I13315:I13378" si="832">H13315*F13315/100</f>
        <v>0</v>
      </c>
      <c r="J13315" s="12">
        <f t="shared" ref="J13315:J13378" si="833">G13315*F13315</f>
        <v>67.15</v>
      </c>
      <c r="K13315" s="12">
        <f t="shared" ref="K13315:K13378" si="834">J13315-I13315</f>
        <v>67.15</v>
      </c>
      <c r="L13315" s="12">
        <v>14.79</v>
      </c>
      <c r="M13315" s="12">
        <f t="shared" ref="M13315:M13378" si="835">K13315+L13315</f>
        <v>81.94</v>
      </c>
      <c r="N13315" t="s">
        <v>9</v>
      </c>
      <c r="O13315" s="13">
        <v>13</v>
      </c>
      <c r="P13315">
        <v>3.5</v>
      </c>
      <c r="Q13315" t="b">
        <v>0</v>
      </c>
      <c r="R13315">
        <v>5</v>
      </c>
      <c r="S13315" t="s">
        <v>42</v>
      </c>
      <c r="T13315" t="s">
        <v>35</v>
      </c>
    </row>
    <row r="13316" spans="1:20">
      <c r="A13316" t="s">
        <v>20380</v>
      </c>
      <c r="B13316" s="11">
        <v>45774</v>
      </c>
      <c r="C13316" t="s">
        <v>12420</v>
      </c>
      <c r="D13316" t="s">
        <v>17</v>
      </c>
      <c r="E13316" t="s">
        <v>139</v>
      </c>
      <c r="F13316" s="12">
        <v>48.3</v>
      </c>
      <c r="G13316" s="13">
        <v>4</v>
      </c>
      <c r="H13316">
        <v>0</v>
      </c>
      <c r="I13316" s="12">
        <f t="shared" si="832"/>
        <v>0</v>
      </c>
      <c r="J13316" s="12">
        <f t="shared" si="833"/>
        <v>193.2</v>
      </c>
      <c r="K13316" s="12">
        <f t="shared" si="834"/>
        <v>193.2</v>
      </c>
      <c r="L13316" s="12">
        <v>6.8</v>
      </c>
      <c r="M13316" s="12">
        <f t="shared" si="835"/>
        <v>200</v>
      </c>
      <c r="N13316" t="s">
        <v>18</v>
      </c>
      <c r="O13316" s="13">
        <v>2</v>
      </c>
      <c r="P13316">
        <v>2.5</v>
      </c>
      <c r="Q13316" t="b">
        <v>0</v>
      </c>
      <c r="R13316">
        <v>5</v>
      </c>
      <c r="S13316" t="s">
        <v>45</v>
      </c>
      <c r="T13316" t="s">
        <v>35</v>
      </c>
    </row>
    <row r="13317" spans="1:20">
      <c r="A13317" t="s">
        <v>20381</v>
      </c>
      <c r="B13317" s="11">
        <v>45774</v>
      </c>
      <c r="C13317" t="s">
        <v>6933</v>
      </c>
      <c r="D13317" t="s">
        <v>5</v>
      </c>
      <c r="E13317" t="s">
        <v>144</v>
      </c>
      <c r="F13317" s="12">
        <v>64.84</v>
      </c>
      <c r="G13317" s="13">
        <v>1</v>
      </c>
      <c r="H13317">
        <v>0</v>
      </c>
      <c r="I13317" s="12">
        <f t="shared" si="832"/>
        <v>0</v>
      </c>
      <c r="J13317" s="12">
        <f t="shared" si="833"/>
        <v>64.84</v>
      </c>
      <c r="K13317" s="12">
        <f t="shared" si="834"/>
        <v>64.84</v>
      </c>
      <c r="L13317" s="12">
        <v>8.56</v>
      </c>
      <c r="M13317" s="12">
        <f t="shared" si="835"/>
        <v>73.4</v>
      </c>
      <c r="N13317" t="s">
        <v>18</v>
      </c>
      <c r="O13317" s="13">
        <v>6</v>
      </c>
      <c r="P13317">
        <v>4</v>
      </c>
      <c r="Q13317" t="b">
        <v>0</v>
      </c>
      <c r="R13317">
        <v>1</v>
      </c>
      <c r="S13317" t="s">
        <v>45</v>
      </c>
      <c r="T13317" t="s">
        <v>32</v>
      </c>
    </row>
    <row r="13318" spans="1:20">
      <c r="A13318" t="s">
        <v>20382</v>
      </c>
      <c r="B13318" s="11">
        <v>45775</v>
      </c>
      <c r="C13318" t="s">
        <v>14673</v>
      </c>
      <c r="D13318" t="s">
        <v>11</v>
      </c>
      <c r="E13318" t="s">
        <v>215</v>
      </c>
      <c r="F13318" s="12">
        <v>58.73</v>
      </c>
      <c r="G13318" s="13">
        <v>2</v>
      </c>
      <c r="H13318">
        <v>0</v>
      </c>
      <c r="I13318" s="12">
        <f t="shared" si="832"/>
        <v>0</v>
      </c>
      <c r="J13318" s="12">
        <f t="shared" si="833"/>
        <v>117.46</v>
      </c>
      <c r="K13318" s="12">
        <f t="shared" si="834"/>
        <v>117.46</v>
      </c>
      <c r="L13318" s="12">
        <v>13.97</v>
      </c>
      <c r="M13318" s="12">
        <f t="shared" si="835"/>
        <v>131.43</v>
      </c>
      <c r="N13318" t="s">
        <v>9</v>
      </c>
      <c r="O13318" s="13">
        <v>13</v>
      </c>
      <c r="P13318">
        <v>2</v>
      </c>
      <c r="Q13318" t="b">
        <v>0</v>
      </c>
      <c r="R13318">
        <v>2</v>
      </c>
      <c r="S13318" t="s">
        <v>48</v>
      </c>
      <c r="T13318" t="s">
        <v>30</v>
      </c>
    </row>
    <row r="13319" spans="1:20">
      <c r="A13319" t="s">
        <v>20383</v>
      </c>
      <c r="B13319" s="11">
        <v>45775</v>
      </c>
      <c r="C13319" t="s">
        <v>17592</v>
      </c>
      <c r="D13319" t="s">
        <v>14</v>
      </c>
      <c r="E13319" t="s">
        <v>82</v>
      </c>
      <c r="F13319" s="12">
        <v>146.8</v>
      </c>
      <c r="G13319" s="13">
        <v>1</v>
      </c>
      <c r="H13319">
        <v>0</v>
      </c>
      <c r="I13319" s="12">
        <f t="shared" si="832"/>
        <v>0</v>
      </c>
      <c r="J13319" s="12">
        <f t="shared" si="833"/>
        <v>146.8</v>
      </c>
      <c r="K13319" s="12">
        <f t="shared" si="834"/>
        <v>146.8</v>
      </c>
      <c r="L13319" s="12">
        <v>9.05</v>
      </c>
      <c r="M13319" s="12">
        <f t="shared" si="835"/>
        <v>155.85</v>
      </c>
      <c r="N13319" t="s">
        <v>18</v>
      </c>
      <c r="O13319" s="13">
        <v>4</v>
      </c>
      <c r="P13319">
        <v>5</v>
      </c>
      <c r="Q13319" t="b">
        <v>0</v>
      </c>
      <c r="R13319">
        <v>4</v>
      </c>
      <c r="S13319" t="s">
        <v>45</v>
      </c>
      <c r="T13319" t="s">
        <v>39</v>
      </c>
    </row>
    <row r="13320" spans="1:20">
      <c r="A13320" t="s">
        <v>20384</v>
      </c>
      <c r="B13320" s="11">
        <v>45775</v>
      </c>
      <c r="C13320" t="s">
        <v>20385</v>
      </c>
      <c r="D13320" t="s">
        <v>23</v>
      </c>
      <c r="E13320" t="s">
        <v>169</v>
      </c>
      <c r="F13320" s="12">
        <v>98.02</v>
      </c>
      <c r="G13320" s="13">
        <v>4</v>
      </c>
      <c r="H13320">
        <v>0</v>
      </c>
      <c r="I13320" s="12">
        <f t="shared" si="832"/>
        <v>0</v>
      </c>
      <c r="J13320" s="12">
        <f t="shared" si="833"/>
        <v>392.08</v>
      </c>
      <c r="K13320" s="12">
        <f t="shared" si="834"/>
        <v>392.08</v>
      </c>
      <c r="L13320" s="12">
        <v>12.93</v>
      </c>
      <c r="M13320" s="12">
        <f t="shared" si="835"/>
        <v>405.01</v>
      </c>
      <c r="N13320" t="s">
        <v>18</v>
      </c>
      <c r="O13320" s="13">
        <v>3</v>
      </c>
      <c r="P13320">
        <v>4.5</v>
      </c>
      <c r="Q13320" t="b">
        <v>1</v>
      </c>
      <c r="R13320">
        <v>4</v>
      </c>
      <c r="S13320" t="s">
        <v>44</v>
      </c>
      <c r="T13320" t="s">
        <v>39</v>
      </c>
    </row>
    <row r="13321" spans="1:20">
      <c r="A13321" t="s">
        <v>20386</v>
      </c>
      <c r="B13321" s="11">
        <v>45775</v>
      </c>
      <c r="C13321" t="s">
        <v>4118</v>
      </c>
      <c r="D13321" t="s">
        <v>5</v>
      </c>
      <c r="E13321" t="s">
        <v>144</v>
      </c>
      <c r="F13321" s="12">
        <v>44.94</v>
      </c>
      <c r="G13321" s="13">
        <v>1</v>
      </c>
      <c r="H13321">
        <v>0</v>
      </c>
      <c r="I13321" s="12">
        <f t="shared" si="832"/>
        <v>0</v>
      </c>
      <c r="J13321" s="12">
        <f t="shared" si="833"/>
        <v>44.94</v>
      </c>
      <c r="K13321" s="12">
        <f t="shared" si="834"/>
        <v>44.94</v>
      </c>
      <c r="L13321" s="12">
        <v>11.59</v>
      </c>
      <c r="M13321" s="12">
        <f t="shared" si="835"/>
        <v>56.53</v>
      </c>
      <c r="N13321" t="s">
        <v>18</v>
      </c>
      <c r="O13321" s="13">
        <v>3</v>
      </c>
      <c r="P13321">
        <v>4</v>
      </c>
      <c r="Q13321" t="b">
        <v>0</v>
      </c>
      <c r="R13321">
        <v>5</v>
      </c>
      <c r="S13321" t="s">
        <v>44</v>
      </c>
      <c r="T13321" t="s">
        <v>35</v>
      </c>
    </row>
    <row r="13322" spans="1:20">
      <c r="A13322" t="s">
        <v>20387</v>
      </c>
      <c r="B13322" s="11">
        <v>45775</v>
      </c>
      <c r="C13322" t="s">
        <v>2682</v>
      </c>
      <c r="D13322" t="s">
        <v>17</v>
      </c>
      <c r="E13322" t="s">
        <v>129</v>
      </c>
      <c r="F13322" s="12">
        <v>23.21</v>
      </c>
      <c r="G13322" s="13">
        <v>4</v>
      </c>
      <c r="H13322">
        <v>15.6</v>
      </c>
      <c r="I13322" s="12">
        <f t="shared" si="832"/>
        <v>3.62076</v>
      </c>
      <c r="J13322" s="12">
        <f t="shared" si="833"/>
        <v>92.84</v>
      </c>
      <c r="K13322" s="12">
        <f t="shared" si="834"/>
        <v>89.21924</v>
      </c>
      <c r="L13322" s="12">
        <v>6.31</v>
      </c>
      <c r="M13322" s="12">
        <f t="shared" si="835"/>
        <v>95.52924</v>
      </c>
      <c r="N13322" t="s">
        <v>18</v>
      </c>
      <c r="O13322" s="13">
        <v>7</v>
      </c>
      <c r="P13322">
        <v>4</v>
      </c>
      <c r="Q13322" t="b">
        <v>0</v>
      </c>
      <c r="R13322">
        <v>7</v>
      </c>
      <c r="S13322" t="s">
        <v>48</v>
      </c>
      <c r="T13322" t="s">
        <v>35</v>
      </c>
    </row>
    <row r="13323" spans="1:20">
      <c r="A13323" t="s">
        <v>20388</v>
      </c>
      <c r="B13323" s="11">
        <v>45775</v>
      </c>
      <c r="C13323" t="s">
        <v>14190</v>
      </c>
      <c r="D13323" t="s">
        <v>25</v>
      </c>
      <c r="E13323" t="s">
        <v>159</v>
      </c>
      <c r="F13323" s="12">
        <v>298.19</v>
      </c>
      <c r="G13323" s="13">
        <v>1</v>
      </c>
      <c r="H13323">
        <v>0</v>
      </c>
      <c r="I13323" s="12">
        <f t="shared" si="832"/>
        <v>0</v>
      </c>
      <c r="J13323" s="12">
        <f t="shared" si="833"/>
        <v>298.19</v>
      </c>
      <c r="K13323" s="12">
        <f t="shared" si="834"/>
        <v>298.19</v>
      </c>
      <c r="L13323" s="12">
        <v>23.49</v>
      </c>
      <c r="M13323" s="12">
        <f t="shared" si="835"/>
        <v>321.68</v>
      </c>
      <c r="N13323" t="s">
        <v>9</v>
      </c>
      <c r="O13323" s="13">
        <v>5</v>
      </c>
      <c r="P13323">
        <v>5</v>
      </c>
      <c r="Q13323" t="b">
        <v>0</v>
      </c>
      <c r="R13323">
        <v>2</v>
      </c>
      <c r="S13323" t="s">
        <v>48</v>
      </c>
      <c r="T13323" t="s">
        <v>35</v>
      </c>
    </row>
    <row r="13324" spans="1:20">
      <c r="A13324" t="s">
        <v>20389</v>
      </c>
      <c r="B13324" s="11">
        <v>45775</v>
      </c>
      <c r="C13324" t="s">
        <v>17876</v>
      </c>
      <c r="D13324" t="s">
        <v>23</v>
      </c>
      <c r="E13324" t="s">
        <v>540</v>
      </c>
      <c r="F13324" s="12">
        <v>91.49</v>
      </c>
      <c r="G13324" s="13">
        <v>1</v>
      </c>
      <c r="H13324">
        <v>0</v>
      </c>
      <c r="I13324" s="12">
        <f t="shared" si="832"/>
        <v>0</v>
      </c>
      <c r="J13324" s="12">
        <f t="shared" si="833"/>
        <v>91.49</v>
      </c>
      <c r="K13324" s="12">
        <f t="shared" si="834"/>
        <v>91.49</v>
      </c>
      <c r="L13324" s="12">
        <v>11.93</v>
      </c>
      <c r="M13324" s="12">
        <f t="shared" si="835"/>
        <v>103.42</v>
      </c>
      <c r="N13324" t="s">
        <v>18</v>
      </c>
      <c r="O13324" s="13">
        <v>3</v>
      </c>
      <c r="P13324">
        <v>4.5</v>
      </c>
      <c r="Q13324" t="b">
        <v>0</v>
      </c>
      <c r="R13324">
        <v>1</v>
      </c>
      <c r="S13324" t="s">
        <v>44</v>
      </c>
      <c r="T13324" t="s">
        <v>35</v>
      </c>
    </row>
    <row r="13325" spans="1:20">
      <c r="A13325" t="s">
        <v>20390</v>
      </c>
      <c r="B13325" s="11">
        <v>45775</v>
      </c>
      <c r="C13325" t="s">
        <v>9415</v>
      </c>
      <c r="D13325" t="s">
        <v>5</v>
      </c>
      <c r="E13325" t="s">
        <v>106</v>
      </c>
      <c r="F13325" s="12">
        <v>115.39</v>
      </c>
      <c r="G13325" s="13">
        <v>1</v>
      </c>
      <c r="H13325">
        <v>0</v>
      </c>
      <c r="I13325" s="12">
        <f t="shared" si="832"/>
        <v>0</v>
      </c>
      <c r="J13325" s="12">
        <f t="shared" si="833"/>
        <v>115.39</v>
      </c>
      <c r="K13325" s="12">
        <f t="shared" si="834"/>
        <v>115.39</v>
      </c>
      <c r="L13325" s="12">
        <v>10.26</v>
      </c>
      <c r="M13325" s="12">
        <f t="shared" si="835"/>
        <v>125.65</v>
      </c>
      <c r="N13325" t="s">
        <v>18</v>
      </c>
      <c r="O13325" s="13">
        <v>4</v>
      </c>
      <c r="P13325">
        <v>4.5</v>
      </c>
      <c r="Q13325" t="b">
        <v>0</v>
      </c>
      <c r="R13325">
        <v>7</v>
      </c>
      <c r="S13325" t="s">
        <v>48</v>
      </c>
      <c r="T13325" t="s">
        <v>35</v>
      </c>
    </row>
    <row r="13326" spans="1:20">
      <c r="A13326" t="s">
        <v>20391</v>
      </c>
      <c r="B13326" s="11">
        <v>45775</v>
      </c>
      <c r="C13326" t="s">
        <v>4049</v>
      </c>
      <c r="D13326" t="s">
        <v>23</v>
      </c>
      <c r="E13326" t="s">
        <v>176</v>
      </c>
      <c r="F13326" s="12">
        <v>71.53</v>
      </c>
      <c r="G13326" s="13">
        <v>1</v>
      </c>
      <c r="H13326">
        <v>0</v>
      </c>
      <c r="I13326" s="12">
        <f t="shared" si="832"/>
        <v>0</v>
      </c>
      <c r="J13326" s="12">
        <f t="shared" si="833"/>
        <v>71.53</v>
      </c>
      <c r="K13326" s="12">
        <f t="shared" si="834"/>
        <v>71.53</v>
      </c>
      <c r="L13326" s="12">
        <v>10.06</v>
      </c>
      <c r="M13326" s="12">
        <f t="shared" si="835"/>
        <v>81.59</v>
      </c>
      <c r="N13326" t="s">
        <v>18</v>
      </c>
      <c r="O13326" s="13">
        <v>5</v>
      </c>
      <c r="P13326">
        <v>4.5</v>
      </c>
      <c r="Q13326" t="b">
        <v>0</v>
      </c>
      <c r="R13326">
        <v>8</v>
      </c>
      <c r="S13326" t="s">
        <v>48</v>
      </c>
      <c r="T13326" t="s">
        <v>39</v>
      </c>
    </row>
    <row r="13327" spans="1:20">
      <c r="A13327" t="s">
        <v>20392</v>
      </c>
      <c r="B13327" s="11">
        <v>45775</v>
      </c>
      <c r="C13327" t="s">
        <v>3760</v>
      </c>
      <c r="D13327" t="s">
        <v>14</v>
      </c>
      <c r="E13327" t="s">
        <v>94</v>
      </c>
      <c r="F13327" s="12">
        <v>214.38</v>
      </c>
      <c r="G13327" s="13">
        <v>3</v>
      </c>
      <c r="H13327">
        <v>0</v>
      </c>
      <c r="I13327" s="12">
        <f t="shared" si="832"/>
        <v>0</v>
      </c>
      <c r="J13327" s="12">
        <f t="shared" si="833"/>
        <v>643.14</v>
      </c>
      <c r="K13327" s="12">
        <f t="shared" si="834"/>
        <v>643.14</v>
      </c>
      <c r="L13327" s="12">
        <v>22.44</v>
      </c>
      <c r="M13327" s="12">
        <f t="shared" si="835"/>
        <v>665.58</v>
      </c>
      <c r="N13327" t="s">
        <v>6</v>
      </c>
      <c r="O13327" s="13">
        <v>17</v>
      </c>
      <c r="P13327">
        <v>5</v>
      </c>
      <c r="Q13327" t="b">
        <v>0</v>
      </c>
      <c r="R13327">
        <v>1</v>
      </c>
      <c r="S13327" t="s">
        <v>48</v>
      </c>
      <c r="T13327" t="s">
        <v>37</v>
      </c>
    </row>
    <row r="13328" spans="1:20">
      <c r="A13328" t="s">
        <v>20393</v>
      </c>
      <c r="B13328" s="11">
        <v>45775</v>
      </c>
      <c r="C13328" t="s">
        <v>1737</v>
      </c>
      <c r="D13328" t="s">
        <v>14</v>
      </c>
      <c r="E13328" t="s">
        <v>82</v>
      </c>
      <c r="F13328" s="12">
        <v>166.31</v>
      </c>
      <c r="G13328" s="13">
        <v>3</v>
      </c>
      <c r="H13328">
        <v>23.3</v>
      </c>
      <c r="I13328" s="12">
        <f t="shared" si="832"/>
        <v>38.75023</v>
      </c>
      <c r="J13328" s="12">
        <f t="shared" si="833"/>
        <v>498.93</v>
      </c>
      <c r="K13328" s="12">
        <f t="shared" si="834"/>
        <v>460.17977</v>
      </c>
      <c r="L13328" s="12">
        <v>17.73</v>
      </c>
      <c r="M13328" s="12">
        <f t="shared" si="835"/>
        <v>477.90977</v>
      </c>
      <c r="N13328" t="s">
        <v>9</v>
      </c>
      <c r="O13328" s="13">
        <v>7</v>
      </c>
      <c r="P13328">
        <v>5</v>
      </c>
      <c r="Q13328" t="b">
        <v>0</v>
      </c>
      <c r="R13328">
        <v>3</v>
      </c>
      <c r="S13328" t="s">
        <v>44</v>
      </c>
      <c r="T13328" t="s">
        <v>37</v>
      </c>
    </row>
    <row r="13329" spans="1:20">
      <c r="A13329" t="s">
        <v>20394</v>
      </c>
      <c r="B13329" s="11">
        <v>45775</v>
      </c>
      <c r="C13329" t="s">
        <v>20395</v>
      </c>
      <c r="D13329" t="s">
        <v>17</v>
      </c>
      <c r="E13329" t="s">
        <v>78</v>
      </c>
      <c r="F13329" s="12">
        <v>29.25</v>
      </c>
      <c r="G13329" s="13">
        <v>1</v>
      </c>
      <c r="H13329">
        <v>0</v>
      </c>
      <c r="I13329" s="12">
        <f t="shared" si="832"/>
        <v>0</v>
      </c>
      <c r="J13329" s="12">
        <f t="shared" si="833"/>
        <v>29.25</v>
      </c>
      <c r="K13329" s="12">
        <f t="shared" si="834"/>
        <v>29.25</v>
      </c>
      <c r="L13329" s="12">
        <v>10.82</v>
      </c>
      <c r="M13329" s="12">
        <f t="shared" si="835"/>
        <v>40.07</v>
      </c>
      <c r="N13329" t="s">
        <v>18</v>
      </c>
      <c r="O13329" s="13">
        <v>4</v>
      </c>
      <c r="P13329">
        <v>5</v>
      </c>
      <c r="Q13329" t="b">
        <v>1</v>
      </c>
      <c r="R13329">
        <v>10</v>
      </c>
      <c r="S13329" t="s">
        <v>48</v>
      </c>
      <c r="T13329" t="s">
        <v>39</v>
      </c>
    </row>
    <row r="13330" spans="1:20">
      <c r="A13330" t="s">
        <v>20396</v>
      </c>
      <c r="B13330" s="11">
        <v>45775</v>
      </c>
      <c r="C13330" t="s">
        <v>2459</v>
      </c>
      <c r="D13330" t="s">
        <v>11</v>
      </c>
      <c r="E13330" t="s">
        <v>400</v>
      </c>
      <c r="F13330" s="12">
        <v>43.05</v>
      </c>
      <c r="G13330" s="13">
        <v>1</v>
      </c>
      <c r="H13330">
        <v>0</v>
      </c>
      <c r="I13330" s="12">
        <f t="shared" si="832"/>
        <v>0</v>
      </c>
      <c r="J13330" s="12">
        <f t="shared" si="833"/>
        <v>43.05</v>
      </c>
      <c r="K13330" s="12">
        <f t="shared" si="834"/>
        <v>43.05</v>
      </c>
      <c r="L13330" s="12">
        <v>14.42</v>
      </c>
      <c r="M13330" s="12">
        <f t="shared" si="835"/>
        <v>57.47</v>
      </c>
      <c r="N13330" t="s">
        <v>9</v>
      </c>
      <c r="O13330" s="13">
        <v>11</v>
      </c>
      <c r="P13330">
        <v>4.5</v>
      </c>
      <c r="Q13330" t="b">
        <v>0</v>
      </c>
      <c r="R13330">
        <v>1</v>
      </c>
      <c r="S13330" t="s">
        <v>44</v>
      </c>
      <c r="T13330" t="s">
        <v>39</v>
      </c>
    </row>
    <row r="13331" spans="1:20">
      <c r="A13331" t="s">
        <v>20397</v>
      </c>
      <c r="B13331" s="11">
        <v>45775</v>
      </c>
      <c r="C13331" t="s">
        <v>20398</v>
      </c>
      <c r="D13331" t="s">
        <v>17</v>
      </c>
      <c r="E13331" t="s">
        <v>78</v>
      </c>
      <c r="F13331" s="12">
        <v>58.93</v>
      </c>
      <c r="G13331" s="13">
        <v>1</v>
      </c>
      <c r="H13331">
        <v>0</v>
      </c>
      <c r="I13331" s="12">
        <f t="shared" si="832"/>
        <v>0</v>
      </c>
      <c r="J13331" s="12">
        <f t="shared" si="833"/>
        <v>58.93</v>
      </c>
      <c r="K13331" s="12">
        <f t="shared" si="834"/>
        <v>58.93</v>
      </c>
      <c r="L13331" s="12">
        <v>14.96</v>
      </c>
      <c r="M13331" s="12">
        <f t="shared" si="835"/>
        <v>73.89</v>
      </c>
      <c r="N13331" t="s">
        <v>9</v>
      </c>
      <c r="O13331" s="13">
        <v>8</v>
      </c>
      <c r="P13331">
        <v>3</v>
      </c>
      <c r="Q13331" t="b">
        <v>0</v>
      </c>
      <c r="R13331">
        <v>1</v>
      </c>
      <c r="S13331" t="s">
        <v>46</v>
      </c>
      <c r="T13331" t="s">
        <v>39</v>
      </c>
    </row>
    <row r="13332" spans="1:20">
      <c r="A13332" t="s">
        <v>20399</v>
      </c>
      <c r="B13332" s="11">
        <v>45775</v>
      </c>
      <c r="C13332" t="s">
        <v>11650</v>
      </c>
      <c r="D13332" t="s">
        <v>8</v>
      </c>
      <c r="E13332" t="s">
        <v>75</v>
      </c>
      <c r="F13332" s="12">
        <v>9.48</v>
      </c>
      <c r="G13332" s="13">
        <v>1</v>
      </c>
      <c r="H13332">
        <v>0</v>
      </c>
      <c r="I13332" s="12">
        <f t="shared" si="832"/>
        <v>0</v>
      </c>
      <c r="J13332" s="12">
        <f t="shared" si="833"/>
        <v>9.48</v>
      </c>
      <c r="K13332" s="12">
        <f t="shared" si="834"/>
        <v>9.48</v>
      </c>
      <c r="L13332" s="12">
        <v>12.53</v>
      </c>
      <c r="M13332" s="12">
        <f t="shared" si="835"/>
        <v>22.01</v>
      </c>
      <c r="N13332" t="s">
        <v>18</v>
      </c>
      <c r="O13332" s="13">
        <v>6</v>
      </c>
      <c r="P13332">
        <v>5</v>
      </c>
      <c r="Q13332" t="b">
        <v>0</v>
      </c>
      <c r="R13332">
        <v>8</v>
      </c>
      <c r="S13332" t="s">
        <v>48</v>
      </c>
      <c r="T13332" t="s">
        <v>39</v>
      </c>
    </row>
    <row r="13333" spans="1:20">
      <c r="A13333" t="s">
        <v>20400</v>
      </c>
      <c r="B13333" s="11">
        <v>45776</v>
      </c>
      <c r="C13333" t="s">
        <v>16331</v>
      </c>
      <c r="D13333" t="s">
        <v>14</v>
      </c>
      <c r="E13333" t="s">
        <v>162</v>
      </c>
      <c r="F13333" s="12">
        <v>55.68</v>
      </c>
      <c r="G13333" s="13">
        <v>1</v>
      </c>
      <c r="H13333">
        <v>0</v>
      </c>
      <c r="I13333" s="12">
        <f t="shared" si="832"/>
        <v>0</v>
      </c>
      <c r="J13333" s="12">
        <f t="shared" si="833"/>
        <v>55.68</v>
      </c>
      <c r="K13333" s="12">
        <f t="shared" si="834"/>
        <v>55.68</v>
      </c>
      <c r="L13333" s="12">
        <v>19.37</v>
      </c>
      <c r="M13333" s="12">
        <f t="shared" si="835"/>
        <v>75.05</v>
      </c>
      <c r="N13333" t="s">
        <v>6</v>
      </c>
      <c r="O13333" s="13">
        <v>12</v>
      </c>
      <c r="P13333">
        <v>5</v>
      </c>
      <c r="Q13333" t="b">
        <v>0</v>
      </c>
      <c r="R13333">
        <v>3</v>
      </c>
      <c r="S13333" t="s">
        <v>44</v>
      </c>
      <c r="T13333" t="s">
        <v>35</v>
      </c>
    </row>
    <row r="13334" spans="1:20">
      <c r="A13334" t="s">
        <v>20401</v>
      </c>
      <c r="B13334" s="11">
        <v>45776</v>
      </c>
      <c r="C13334" t="s">
        <v>11729</v>
      </c>
      <c r="D13334" t="s">
        <v>5</v>
      </c>
      <c r="E13334" t="s">
        <v>144</v>
      </c>
      <c r="F13334" s="12">
        <v>63.36</v>
      </c>
      <c r="G13334" s="13">
        <v>1</v>
      </c>
      <c r="H13334">
        <v>0</v>
      </c>
      <c r="I13334" s="12">
        <f t="shared" si="832"/>
        <v>0</v>
      </c>
      <c r="J13334" s="12">
        <f t="shared" si="833"/>
        <v>63.36</v>
      </c>
      <c r="K13334" s="12">
        <f t="shared" si="834"/>
        <v>63.36</v>
      </c>
      <c r="L13334" s="12">
        <v>14.93</v>
      </c>
      <c r="M13334" s="12">
        <f t="shared" si="835"/>
        <v>78.29</v>
      </c>
      <c r="N13334" t="s">
        <v>9</v>
      </c>
      <c r="O13334" s="13">
        <v>12</v>
      </c>
      <c r="P13334">
        <v>4</v>
      </c>
      <c r="Q13334" t="b">
        <v>0</v>
      </c>
      <c r="R13334">
        <v>4</v>
      </c>
      <c r="S13334" t="s">
        <v>43</v>
      </c>
      <c r="T13334" t="s">
        <v>35</v>
      </c>
    </row>
    <row r="13335" spans="1:20">
      <c r="A13335" t="s">
        <v>20402</v>
      </c>
      <c r="B13335" s="11">
        <v>45776</v>
      </c>
      <c r="C13335" t="s">
        <v>8881</v>
      </c>
      <c r="D13335" t="s">
        <v>17</v>
      </c>
      <c r="E13335" t="s">
        <v>209</v>
      </c>
      <c r="F13335" s="12">
        <v>105.79</v>
      </c>
      <c r="G13335" s="13">
        <v>1</v>
      </c>
      <c r="H13335">
        <v>15.2</v>
      </c>
      <c r="I13335" s="12">
        <f t="shared" si="832"/>
        <v>16.08008</v>
      </c>
      <c r="J13335" s="12">
        <f t="shared" si="833"/>
        <v>105.79</v>
      </c>
      <c r="K13335" s="12">
        <f t="shared" si="834"/>
        <v>89.70992</v>
      </c>
      <c r="L13335" s="12">
        <v>9.72</v>
      </c>
      <c r="M13335" s="12">
        <f t="shared" si="835"/>
        <v>99.42992</v>
      </c>
      <c r="N13335" t="s">
        <v>18</v>
      </c>
      <c r="O13335" s="13">
        <v>6</v>
      </c>
      <c r="P13335">
        <v>4.5</v>
      </c>
      <c r="Q13335" t="b">
        <v>0</v>
      </c>
      <c r="R13335">
        <v>3</v>
      </c>
      <c r="S13335" t="s">
        <v>45</v>
      </c>
      <c r="T13335" t="s">
        <v>35</v>
      </c>
    </row>
    <row r="13336" spans="1:20">
      <c r="A13336" t="s">
        <v>20403</v>
      </c>
      <c r="B13336" s="11">
        <v>45776</v>
      </c>
      <c r="C13336" t="s">
        <v>5865</v>
      </c>
      <c r="D13336" t="s">
        <v>25</v>
      </c>
      <c r="E13336" t="s">
        <v>159</v>
      </c>
      <c r="F13336" s="12">
        <v>248.72</v>
      </c>
      <c r="G13336" s="13">
        <v>2</v>
      </c>
      <c r="H13336">
        <v>0</v>
      </c>
      <c r="I13336" s="12">
        <f t="shared" si="832"/>
        <v>0</v>
      </c>
      <c r="J13336" s="12">
        <f t="shared" si="833"/>
        <v>497.44</v>
      </c>
      <c r="K13336" s="12">
        <f t="shared" si="834"/>
        <v>497.44</v>
      </c>
      <c r="L13336" s="12">
        <v>15.06</v>
      </c>
      <c r="M13336" s="12">
        <f t="shared" si="835"/>
        <v>512.5</v>
      </c>
      <c r="N13336" t="s">
        <v>18</v>
      </c>
      <c r="O13336" s="13">
        <v>2</v>
      </c>
      <c r="P13336">
        <v>4.5</v>
      </c>
      <c r="Q13336" t="b">
        <v>0</v>
      </c>
      <c r="R13336">
        <v>1</v>
      </c>
      <c r="S13336" t="s">
        <v>45</v>
      </c>
      <c r="T13336" t="s">
        <v>35</v>
      </c>
    </row>
    <row r="13337" spans="1:20">
      <c r="A13337" t="s">
        <v>20404</v>
      </c>
      <c r="B13337" s="11">
        <v>45776</v>
      </c>
      <c r="C13337" t="s">
        <v>1645</v>
      </c>
      <c r="D13337" t="s">
        <v>14</v>
      </c>
      <c r="E13337" t="s">
        <v>103</v>
      </c>
      <c r="F13337" s="12">
        <v>230.43</v>
      </c>
      <c r="G13337" s="13">
        <v>1</v>
      </c>
      <c r="H13337">
        <v>0</v>
      </c>
      <c r="I13337" s="12">
        <f t="shared" si="832"/>
        <v>0</v>
      </c>
      <c r="J13337" s="12">
        <f t="shared" si="833"/>
        <v>230.43</v>
      </c>
      <c r="K13337" s="12">
        <f t="shared" si="834"/>
        <v>230.43</v>
      </c>
      <c r="L13337" s="12">
        <v>20.47</v>
      </c>
      <c r="M13337" s="12">
        <f t="shared" si="835"/>
        <v>250.9</v>
      </c>
      <c r="N13337" t="s">
        <v>9</v>
      </c>
      <c r="O13337" s="13">
        <v>6</v>
      </c>
      <c r="P13337">
        <v>5</v>
      </c>
      <c r="Q13337" t="b">
        <v>1</v>
      </c>
      <c r="R13337">
        <v>12</v>
      </c>
      <c r="S13337" t="s">
        <v>45</v>
      </c>
      <c r="T13337" t="s">
        <v>35</v>
      </c>
    </row>
    <row r="13338" spans="1:20">
      <c r="A13338" t="s">
        <v>20405</v>
      </c>
      <c r="B13338" s="11">
        <v>45776</v>
      </c>
      <c r="C13338" t="s">
        <v>12949</v>
      </c>
      <c r="D13338" t="s">
        <v>11</v>
      </c>
      <c r="E13338" t="s">
        <v>400</v>
      </c>
      <c r="F13338" s="12">
        <v>57.18</v>
      </c>
      <c r="G13338" s="13">
        <v>1</v>
      </c>
      <c r="H13338">
        <v>0</v>
      </c>
      <c r="I13338" s="12">
        <f t="shared" si="832"/>
        <v>0</v>
      </c>
      <c r="J13338" s="12">
        <f t="shared" si="833"/>
        <v>57.18</v>
      </c>
      <c r="K13338" s="12">
        <f t="shared" si="834"/>
        <v>57.18</v>
      </c>
      <c r="L13338" s="12">
        <v>8.94</v>
      </c>
      <c r="M13338" s="12">
        <f t="shared" si="835"/>
        <v>66.12</v>
      </c>
      <c r="N13338" t="s">
        <v>18</v>
      </c>
      <c r="O13338" s="13">
        <v>2</v>
      </c>
      <c r="P13338">
        <v>5</v>
      </c>
      <c r="Q13338" t="b">
        <v>0</v>
      </c>
      <c r="R13338">
        <v>2</v>
      </c>
      <c r="S13338" t="s">
        <v>48</v>
      </c>
      <c r="T13338" t="s">
        <v>30</v>
      </c>
    </row>
    <row r="13339" spans="1:20">
      <c r="A13339" t="s">
        <v>20406</v>
      </c>
      <c r="B13339" s="11">
        <v>45776</v>
      </c>
      <c r="C13339" t="s">
        <v>15858</v>
      </c>
      <c r="D13339" t="s">
        <v>17</v>
      </c>
      <c r="E13339" t="s">
        <v>209</v>
      </c>
      <c r="F13339" s="12">
        <v>165.59</v>
      </c>
      <c r="G13339" s="13">
        <v>1</v>
      </c>
      <c r="H13339">
        <v>0</v>
      </c>
      <c r="I13339" s="12">
        <f t="shared" si="832"/>
        <v>0</v>
      </c>
      <c r="J13339" s="12">
        <f t="shared" si="833"/>
        <v>165.59</v>
      </c>
      <c r="K13339" s="12">
        <f t="shared" si="834"/>
        <v>165.59</v>
      </c>
      <c r="L13339" s="12">
        <v>10.59</v>
      </c>
      <c r="M13339" s="12">
        <f t="shared" si="835"/>
        <v>176.18</v>
      </c>
      <c r="N13339" t="s">
        <v>18</v>
      </c>
      <c r="O13339" s="13">
        <v>7</v>
      </c>
      <c r="P13339">
        <v>5</v>
      </c>
      <c r="Q13339" t="b">
        <v>0</v>
      </c>
      <c r="R13339">
        <v>9</v>
      </c>
      <c r="S13339" t="s">
        <v>43</v>
      </c>
      <c r="T13339" t="s">
        <v>37</v>
      </c>
    </row>
    <row r="13340" spans="1:20">
      <c r="A13340" t="s">
        <v>20407</v>
      </c>
      <c r="B13340" s="11">
        <v>45776</v>
      </c>
      <c r="C13340" t="s">
        <v>20408</v>
      </c>
      <c r="D13340" t="s">
        <v>14</v>
      </c>
      <c r="E13340" t="s">
        <v>162</v>
      </c>
      <c r="F13340" s="12">
        <v>165.42</v>
      </c>
      <c r="G13340" s="13">
        <v>1</v>
      </c>
      <c r="H13340">
        <v>0</v>
      </c>
      <c r="I13340" s="12">
        <f t="shared" si="832"/>
        <v>0</v>
      </c>
      <c r="J13340" s="12">
        <f t="shared" si="833"/>
        <v>165.42</v>
      </c>
      <c r="K13340" s="12">
        <f t="shared" si="834"/>
        <v>165.42</v>
      </c>
      <c r="L13340" s="12">
        <v>12.91</v>
      </c>
      <c r="M13340" s="12">
        <f t="shared" si="835"/>
        <v>178.33</v>
      </c>
      <c r="N13340" t="s">
        <v>18</v>
      </c>
      <c r="O13340" s="13">
        <v>2</v>
      </c>
      <c r="P13340">
        <v>4.5</v>
      </c>
      <c r="Q13340" t="b">
        <v>0</v>
      </c>
      <c r="R13340">
        <v>5</v>
      </c>
      <c r="S13340" t="s">
        <v>46</v>
      </c>
      <c r="T13340" t="s">
        <v>35</v>
      </c>
    </row>
    <row r="13341" spans="1:20">
      <c r="A13341" t="s">
        <v>20409</v>
      </c>
      <c r="B13341" s="11">
        <v>45776</v>
      </c>
      <c r="C13341" t="s">
        <v>12420</v>
      </c>
      <c r="D13341" t="s">
        <v>14</v>
      </c>
      <c r="E13341" t="s">
        <v>162</v>
      </c>
      <c r="F13341" s="12">
        <v>91.45</v>
      </c>
      <c r="G13341" s="13">
        <v>1</v>
      </c>
      <c r="H13341">
        <v>0</v>
      </c>
      <c r="I13341" s="12">
        <f t="shared" si="832"/>
        <v>0</v>
      </c>
      <c r="J13341" s="12">
        <f t="shared" si="833"/>
        <v>91.45</v>
      </c>
      <c r="K13341" s="12">
        <f t="shared" si="834"/>
        <v>91.45</v>
      </c>
      <c r="L13341" s="12">
        <v>18.2</v>
      </c>
      <c r="M13341" s="12">
        <f t="shared" si="835"/>
        <v>109.65</v>
      </c>
      <c r="N13341" t="s">
        <v>12</v>
      </c>
      <c r="O13341" s="13">
        <v>18</v>
      </c>
      <c r="P13341">
        <v>3.5</v>
      </c>
      <c r="Q13341" t="b">
        <v>0</v>
      </c>
      <c r="R13341">
        <v>6</v>
      </c>
      <c r="S13341" t="s">
        <v>44</v>
      </c>
      <c r="T13341" t="s">
        <v>39</v>
      </c>
    </row>
    <row r="13342" spans="1:20">
      <c r="A13342" t="s">
        <v>20410</v>
      </c>
      <c r="B13342" s="11">
        <v>45776</v>
      </c>
      <c r="C13342" t="s">
        <v>13335</v>
      </c>
      <c r="D13342" t="s">
        <v>25</v>
      </c>
      <c r="E13342" t="s">
        <v>159</v>
      </c>
      <c r="F13342" s="12">
        <v>330.82</v>
      </c>
      <c r="G13342" s="13">
        <v>1</v>
      </c>
      <c r="H13342">
        <v>19.8</v>
      </c>
      <c r="I13342" s="12">
        <f t="shared" si="832"/>
        <v>65.50236</v>
      </c>
      <c r="J13342" s="12">
        <f t="shared" si="833"/>
        <v>330.82</v>
      </c>
      <c r="K13342" s="12">
        <f t="shared" si="834"/>
        <v>265.31764</v>
      </c>
      <c r="L13342" s="12">
        <v>19.94</v>
      </c>
      <c r="M13342" s="12">
        <f t="shared" si="835"/>
        <v>285.25764</v>
      </c>
      <c r="N13342" t="s">
        <v>9</v>
      </c>
      <c r="O13342" s="13">
        <v>11</v>
      </c>
      <c r="P13342">
        <v>4</v>
      </c>
      <c r="Q13342" t="b">
        <v>0</v>
      </c>
      <c r="R13342">
        <v>9</v>
      </c>
      <c r="S13342" t="s">
        <v>45</v>
      </c>
      <c r="T13342" t="s">
        <v>35</v>
      </c>
    </row>
    <row r="13343" spans="1:20">
      <c r="A13343" t="s">
        <v>20411</v>
      </c>
      <c r="B13343" s="11">
        <v>45776</v>
      </c>
      <c r="C13343" t="s">
        <v>13952</v>
      </c>
      <c r="D13343" t="s">
        <v>25</v>
      </c>
      <c r="E13343" t="s">
        <v>159</v>
      </c>
      <c r="F13343" s="12">
        <v>246.48</v>
      </c>
      <c r="G13343" s="13">
        <v>1</v>
      </c>
      <c r="H13343">
        <v>12.6</v>
      </c>
      <c r="I13343" s="12">
        <f t="shared" si="832"/>
        <v>31.05648</v>
      </c>
      <c r="J13343" s="12">
        <f t="shared" si="833"/>
        <v>246.48</v>
      </c>
      <c r="K13343" s="12">
        <f t="shared" si="834"/>
        <v>215.42352</v>
      </c>
      <c r="L13343" s="12">
        <v>30.09</v>
      </c>
      <c r="M13343" s="12">
        <f t="shared" si="835"/>
        <v>245.51352</v>
      </c>
      <c r="N13343" t="s">
        <v>6</v>
      </c>
      <c r="O13343" s="13">
        <v>18</v>
      </c>
      <c r="P13343">
        <v>2</v>
      </c>
      <c r="Q13343" t="b">
        <v>0</v>
      </c>
      <c r="R13343">
        <v>4</v>
      </c>
      <c r="S13343" t="s">
        <v>44</v>
      </c>
      <c r="T13343" t="s">
        <v>37</v>
      </c>
    </row>
    <row r="13344" spans="1:20">
      <c r="A13344" t="s">
        <v>20412</v>
      </c>
      <c r="B13344" s="11">
        <v>45776</v>
      </c>
      <c r="C13344" t="s">
        <v>20413</v>
      </c>
      <c r="D13344" t="s">
        <v>17</v>
      </c>
      <c r="E13344" t="s">
        <v>209</v>
      </c>
      <c r="F13344" s="12">
        <v>78.14</v>
      </c>
      <c r="G13344" s="13">
        <v>2</v>
      </c>
      <c r="H13344">
        <v>0</v>
      </c>
      <c r="I13344" s="12">
        <f t="shared" si="832"/>
        <v>0</v>
      </c>
      <c r="J13344" s="12">
        <f t="shared" si="833"/>
        <v>156.28</v>
      </c>
      <c r="K13344" s="12">
        <f t="shared" si="834"/>
        <v>156.28</v>
      </c>
      <c r="L13344" s="12">
        <v>24.32</v>
      </c>
      <c r="M13344" s="12">
        <f t="shared" si="835"/>
        <v>180.6</v>
      </c>
      <c r="N13344" t="s">
        <v>6</v>
      </c>
      <c r="O13344" s="13">
        <v>12</v>
      </c>
      <c r="P13344">
        <v>5</v>
      </c>
      <c r="Q13344" t="b">
        <v>0</v>
      </c>
      <c r="R13344">
        <v>12</v>
      </c>
      <c r="S13344" t="s">
        <v>43</v>
      </c>
      <c r="T13344" t="s">
        <v>35</v>
      </c>
    </row>
    <row r="13345" spans="1:20">
      <c r="A13345" t="s">
        <v>20414</v>
      </c>
      <c r="B13345" s="11">
        <v>45776</v>
      </c>
      <c r="C13345" t="s">
        <v>20415</v>
      </c>
      <c r="D13345" t="s">
        <v>17</v>
      </c>
      <c r="E13345" t="s">
        <v>194</v>
      </c>
      <c r="F13345" s="12">
        <v>15.28</v>
      </c>
      <c r="G13345" s="13">
        <v>1</v>
      </c>
      <c r="H13345">
        <v>8.9</v>
      </c>
      <c r="I13345" s="12">
        <f t="shared" si="832"/>
        <v>1.35992</v>
      </c>
      <c r="J13345" s="12">
        <f t="shared" si="833"/>
        <v>15.28</v>
      </c>
      <c r="K13345" s="12">
        <f t="shared" si="834"/>
        <v>13.92008</v>
      </c>
      <c r="L13345" s="12">
        <v>14.3</v>
      </c>
      <c r="M13345" s="12">
        <f t="shared" si="835"/>
        <v>28.22008</v>
      </c>
      <c r="N13345" t="s">
        <v>9</v>
      </c>
      <c r="O13345" s="13">
        <v>5</v>
      </c>
      <c r="P13345">
        <v>4</v>
      </c>
      <c r="Q13345" t="b">
        <v>1</v>
      </c>
      <c r="R13345">
        <v>9</v>
      </c>
      <c r="S13345" t="s">
        <v>48</v>
      </c>
      <c r="T13345" t="s">
        <v>35</v>
      </c>
    </row>
    <row r="13346" spans="1:20">
      <c r="A13346" t="s">
        <v>20416</v>
      </c>
      <c r="B13346" s="11">
        <v>45777</v>
      </c>
      <c r="C13346" t="s">
        <v>11895</v>
      </c>
      <c r="D13346" t="s">
        <v>17</v>
      </c>
      <c r="E13346" t="s">
        <v>78</v>
      </c>
      <c r="F13346" s="12">
        <v>122.04</v>
      </c>
      <c r="G13346" s="13">
        <v>3</v>
      </c>
      <c r="H13346">
        <v>0</v>
      </c>
      <c r="I13346" s="12">
        <f t="shared" si="832"/>
        <v>0</v>
      </c>
      <c r="J13346" s="12">
        <f t="shared" si="833"/>
        <v>366.12</v>
      </c>
      <c r="K13346" s="12">
        <f t="shared" si="834"/>
        <v>366.12</v>
      </c>
      <c r="L13346" s="12">
        <v>20.44</v>
      </c>
      <c r="M13346" s="12">
        <f t="shared" si="835"/>
        <v>386.56</v>
      </c>
      <c r="N13346" t="s">
        <v>6</v>
      </c>
      <c r="O13346" s="13">
        <v>22</v>
      </c>
      <c r="P13346">
        <v>5</v>
      </c>
      <c r="Q13346" t="b">
        <v>0</v>
      </c>
      <c r="R13346">
        <v>8</v>
      </c>
      <c r="S13346" t="s">
        <v>45</v>
      </c>
      <c r="T13346" t="s">
        <v>39</v>
      </c>
    </row>
    <row r="13347" spans="1:20">
      <c r="A13347" t="s">
        <v>20417</v>
      </c>
      <c r="B13347" s="11">
        <v>45777</v>
      </c>
      <c r="C13347" t="s">
        <v>11561</v>
      </c>
      <c r="D13347" t="s">
        <v>14</v>
      </c>
      <c r="E13347" t="s">
        <v>162</v>
      </c>
      <c r="F13347" s="12">
        <v>106.37</v>
      </c>
      <c r="G13347" s="13">
        <v>1</v>
      </c>
      <c r="H13347">
        <v>0</v>
      </c>
      <c r="I13347" s="12">
        <f t="shared" si="832"/>
        <v>0</v>
      </c>
      <c r="J13347" s="12">
        <f t="shared" si="833"/>
        <v>106.37</v>
      </c>
      <c r="K13347" s="12">
        <f t="shared" si="834"/>
        <v>106.37</v>
      </c>
      <c r="L13347" s="12">
        <v>8.77</v>
      </c>
      <c r="M13347" s="12">
        <f t="shared" si="835"/>
        <v>115.14</v>
      </c>
      <c r="N13347" t="s">
        <v>18</v>
      </c>
      <c r="O13347" s="13">
        <v>6</v>
      </c>
      <c r="P13347">
        <v>3.5</v>
      </c>
      <c r="Q13347" t="b">
        <v>0</v>
      </c>
      <c r="R13347">
        <v>5</v>
      </c>
      <c r="S13347" t="s">
        <v>44</v>
      </c>
      <c r="T13347" t="s">
        <v>39</v>
      </c>
    </row>
    <row r="13348" spans="1:20">
      <c r="A13348" t="s">
        <v>20418</v>
      </c>
      <c r="B13348" s="11">
        <v>45777</v>
      </c>
      <c r="C13348" t="s">
        <v>13500</v>
      </c>
      <c r="D13348" t="s">
        <v>17</v>
      </c>
      <c r="E13348" t="s">
        <v>139</v>
      </c>
      <c r="F13348" s="12">
        <v>149</v>
      </c>
      <c r="G13348" s="13">
        <v>1</v>
      </c>
      <c r="H13348">
        <v>0</v>
      </c>
      <c r="I13348" s="12">
        <f t="shared" si="832"/>
        <v>0</v>
      </c>
      <c r="J13348" s="12">
        <f t="shared" si="833"/>
        <v>149</v>
      </c>
      <c r="K13348" s="12">
        <f t="shared" si="834"/>
        <v>149</v>
      </c>
      <c r="L13348" s="12">
        <v>27.97</v>
      </c>
      <c r="M13348" s="12">
        <f t="shared" si="835"/>
        <v>176.97</v>
      </c>
      <c r="N13348" t="s">
        <v>6</v>
      </c>
      <c r="O13348" s="13">
        <v>21</v>
      </c>
      <c r="P13348">
        <v>4.5</v>
      </c>
      <c r="Q13348" t="b">
        <v>0</v>
      </c>
      <c r="R13348">
        <v>7</v>
      </c>
      <c r="S13348" t="s">
        <v>44</v>
      </c>
      <c r="T13348" t="s">
        <v>35</v>
      </c>
    </row>
    <row r="13349" spans="1:20">
      <c r="A13349" t="s">
        <v>20419</v>
      </c>
      <c r="B13349" s="11">
        <v>45777</v>
      </c>
      <c r="C13349" t="s">
        <v>6030</v>
      </c>
      <c r="D13349" t="s">
        <v>17</v>
      </c>
      <c r="E13349" t="s">
        <v>194</v>
      </c>
      <c r="F13349" s="12">
        <v>98.17</v>
      </c>
      <c r="G13349" s="13">
        <v>3</v>
      </c>
      <c r="H13349">
        <v>0</v>
      </c>
      <c r="I13349" s="12">
        <f t="shared" si="832"/>
        <v>0</v>
      </c>
      <c r="J13349" s="12">
        <f t="shared" si="833"/>
        <v>294.51</v>
      </c>
      <c r="K13349" s="12">
        <f t="shared" si="834"/>
        <v>294.51</v>
      </c>
      <c r="L13349" s="12">
        <v>19.18</v>
      </c>
      <c r="M13349" s="12">
        <f t="shared" si="835"/>
        <v>313.69</v>
      </c>
      <c r="N13349" t="s">
        <v>9</v>
      </c>
      <c r="O13349" s="13">
        <v>6</v>
      </c>
      <c r="P13349">
        <v>5</v>
      </c>
      <c r="Q13349" t="b">
        <v>0</v>
      </c>
      <c r="R13349">
        <v>1</v>
      </c>
      <c r="S13349" t="s">
        <v>44</v>
      </c>
      <c r="T13349" t="s">
        <v>35</v>
      </c>
    </row>
    <row r="13350" spans="1:20">
      <c r="A13350" t="s">
        <v>20420</v>
      </c>
      <c r="B13350" s="11">
        <v>45777</v>
      </c>
      <c r="C13350" t="s">
        <v>6870</v>
      </c>
      <c r="D13350" t="s">
        <v>23</v>
      </c>
      <c r="E13350" t="s">
        <v>496</v>
      </c>
      <c r="F13350" s="12">
        <v>101.32</v>
      </c>
      <c r="G13350" s="13">
        <v>1</v>
      </c>
      <c r="H13350">
        <v>0</v>
      </c>
      <c r="I13350" s="12">
        <f t="shared" si="832"/>
        <v>0</v>
      </c>
      <c r="J13350" s="12">
        <f t="shared" si="833"/>
        <v>101.32</v>
      </c>
      <c r="K13350" s="12">
        <f t="shared" si="834"/>
        <v>101.32</v>
      </c>
      <c r="L13350" s="12">
        <v>21.02</v>
      </c>
      <c r="M13350" s="12">
        <f t="shared" si="835"/>
        <v>122.34</v>
      </c>
      <c r="N13350" t="s">
        <v>6</v>
      </c>
      <c r="O13350" s="13">
        <v>20</v>
      </c>
      <c r="P13350">
        <v>3.5</v>
      </c>
      <c r="Q13350" t="b">
        <v>1</v>
      </c>
      <c r="R13350">
        <v>7</v>
      </c>
      <c r="S13350" t="s">
        <v>42</v>
      </c>
      <c r="T13350" t="s">
        <v>35</v>
      </c>
    </row>
    <row r="13351" spans="1:20">
      <c r="A13351" t="s">
        <v>20421</v>
      </c>
      <c r="B13351" s="11">
        <v>45777</v>
      </c>
      <c r="C13351" t="s">
        <v>6132</v>
      </c>
      <c r="D13351" t="s">
        <v>11</v>
      </c>
      <c r="E13351" t="s">
        <v>400</v>
      </c>
      <c r="F13351" s="12">
        <v>23.76</v>
      </c>
      <c r="G13351" s="13">
        <v>1</v>
      </c>
      <c r="H13351">
        <v>0</v>
      </c>
      <c r="I13351" s="12">
        <f t="shared" si="832"/>
        <v>0</v>
      </c>
      <c r="J13351" s="12">
        <f t="shared" si="833"/>
        <v>23.76</v>
      </c>
      <c r="K13351" s="12">
        <f t="shared" si="834"/>
        <v>23.76</v>
      </c>
      <c r="L13351" s="12">
        <v>9.07</v>
      </c>
      <c r="M13351" s="12">
        <f t="shared" si="835"/>
        <v>32.83</v>
      </c>
      <c r="N13351" t="s">
        <v>18</v>
      </c>
      <c r="O13351" s="13">
        <v>2</v>
      </c>
      <c r="P13351">
        <v>2.5</v>
      </c>
      <c r="Q13351" t="b">
        <v>0</v>
      </c>
      <c r="R13351">
        <v>6</v>
      </c>
      <c r="S13351" t="s">
        <v>45</v>
      </c>
      <c r="T13351" t="s">
        <v>37</v>
      </c>
    </row>
    <row r="13352" spans="1:20">
      <c r="A13352" t="s">
        <v>20422</v>
      </c>
      <c r="B13352" s="11">
        <v>45777</v>
      </c>
      <c r="C13352" t="s">
        <v>7949</v>
      </c>
      <c r="D13352" t="s">
        <v>11</v>
      </c>
      <c r="E13352" t="s">
        <v>151</v>
      </c>
      <c r="F13352" s="12">
        <v>20.27</v>
      </c>
      <c r="G13352" s="13">
        <v>1</v>
      </c>
      <c r="H13352">
        <v>0</v>
      </c>
      <c r="I13352" s="12">
        <f t="shared" si="832"/>
        <v>0</v>
      </c>
      <c r="J13352" s="12">
        <f t="shared" si="833"/>
        <v>20.27</v>
      </c>
      <c r="K13352" s="12">
        <f t="shared" si="834"/>
        <v>20.27</v>
      </c>
      <c r="L13352" s="12">
        <v>13</v>
      </c>
      <c r="M13352" s="12">
        <f t="shared" si="835"/>
        <v>33.27</v>
      </c>
      <c r="N13352" t="s">
        <v>9</v>
      </c>
      <c r="O13352" s="13">
        <v>5</v>
      </c>
      <c r="P13352">
        <v>4.5</v>
      </c>
      <c r="Q13352" t="b">
        <v>0</v>
      </c>
      <c r="R13352">
        <v>1</v>
      </c>
      <c r="S13352" t="s">
        <v>44</v>
      </c>
      <c r="T13352" t="s">
        <v>39</v>
      </c>
    </row>
    <row r="13353" spans="1:20">
      <c r="A13353" t="s">
        <v>20423</v>
      </c>
      <c r="B13353" s="11">
        <v>45777</v>
      </c>
      <c r="C13353" t="s">
        <v>7767</v>
      </c>
      <c r="D13353" t="s">
        <v>8</v>
      </c>
      <c r="E13353" t="s">
        <v>565</v>
      </c>
      <c r="F13353" s="12">
        <v>38.1</v>
      </c>
      <c r="G13353" s="13">
        <v>2</v>
      </c>
      <c r="H13353">
        <v>0</v>
      </c>
      <c r="I13353" s="12">
        <f t="shared" si="832"/>
        <v>0</v>
      </c>
      <c r="J13353" s="12">
        <f t="shared" si="833"/>
        <v>76.2</v>
      </c>
      <c r="K13353" s="12">
        <f t="shared" si="834"/>
        <v>76.2</v>
      </c>
      <c r="L13353" s="12">
        <v>14.26</v>
      </c>
      <c r="M13353" s="12">
        <f t="shared" si="835"/>
        <v>90.46</v>
      </c>
      <c r="N13353" t="s">
        <v>9</v>
      </c>
      <c r="O13353" s="13">
        <v>12</v>
      </c>
      <c r="P13353">
        <v>4.5</v>
      </c>
      <c r="Q13353" t="b">
        <v>0</v>
      </c>
      <c r="R13353">
        <v>1</v>
      </c>
      <c r="S13353" t="s">
        <v>43</v>
      </c>
      <c r="T13353" t="s">
        <v>39</v>
      </c>
    </row>
    <row r="13354" spans="1:20">
      <c r="A13354" t="s">
        <v>20424</v>
      </c>
      <c r="B13354" s="11">
        <v>45778</v>
      </c>
      <c r="C13354" t="s">
        <v>4630</v>
      </c>
      <c r="D13354" t="s">
        <v>11</v>
      </c>
      <c r="E13354" t="s">
        <v>204</v>
      </c>
      <c r="F13354" s="12">
        <v>82.21</v>
      </c>
      <c r="G13354" s="13">
        <v>1</v>
      </c>
      <c r="H13354">
        <v>0</v>
      </c>
      <c r="I13354" s="12">
        <f t="shared" si="832"/>
        <v>0</v>
      </c>
      <c r="J13354" s="12">
        <f t="shared" si="833"/>
        <v>82.21</v>
      </c>
      <c r="K13354" s="12">
        <f t="shared" si="834"/>
        <v>82.21</v>
      </c>
      <c r="L13354" s="12">
        <v>17.5</v>
      </c>
      <c r="M13354" s="12">
        <f t="shared" si="835"/>
        <v>99.71</v>
      </c>
      <c r="N13354" t="s">
        <v>9</v>
      </c>
      <c r="O13354" s="13">
        <v>5</v>
      </c>
      <c r="P13354">
        <v>4</v>
      </c>
      <c r="Q13354" t="b">
        <v>0</v>
      </c>
      <c r="R13354">
        <v>5</v>
      </c>
      <c r="S13354" t="s">
        <v>44</v>
      </c>
      <c r="T13354" t="s">
        <v>37</v>
      </c>
    </row>
    <row r="13355" spans="1:20">
      <c r="A13355" t="s">
        <v>20425</v>
      </c>
      <c r="B13355" s="11">
        <v>45778</v>
      </c>
      <c r="C13355" t="s">
        <v>3134</v>
      </c>
      <c r="D13355" t="s">
        <v>25</v>
      </c>
      <c r="E13355" t="s">
        <v>602</v>
      </c>
      <c r="F13355" s="12">
        <v>292.81</v>
      </c>
      <c r="G13355" s="13">
        <v>1</v>
      </c>
      <c r="H13355">
        <v>0</v>
      </c>
      <c r="I13355" s="12">
        <f t="shared" si="832"/>
        <v>0</v>
      </c>
      <c r="J13355" s="12">
        <f t="shared" si="833"/>
        <v>292.81</v>
      </c>
      <c r="K13355" s="12">
        <f t="shared" si="834"/>
        <v>292.81</v>
      </c>
      <c r="L13355" s="12">
        <v>33.75</v>
      </c>
      <c r="M13355" s="12">
        <f t="shared" si="835"/>
        <v>326.56</v>
      </c>
      <c r="N13355" t="s">
        <v>15</v>
      </c>
      <c r="O13355" s="13">
        <v>15</v>
      </c>
      <c r="P13355">
        <v>5</v>
      </c>
      <c r="Q13355" t="b">
        <v>0</v>
      </c>
      <c r="R13355">
        <v>3</v>
      </c>
      <c r="S13355" t="s">
        <v>44</v>
      </c>
      <c r="T13355" t="s">
        <v>39</v>
      </c>
    </row>
    <row r="13356" spans="1:20">
      <c r="A13356" t="s">
        <v>20426</v>
      </c>
      <c r="B13356" s="11">
        <v>45778</v>
      </c>
      <c r="C13356" t="s">
        <v>16355</v>
      </c>
      <c r="D13356" t="s">
        <v>11</v>
      </c>
      <c r="E13356" t="s">
        <v>400</v>
      </c>
      <c r="F13356" s="12">
        <v>80.77</v>
      </c>
      <c r="G13356" s="13">
        <v>1</v>
      </c>
      <c r="H13356">
        <v>0</v>
      </c>
      <c r="I13356" s="12">
        <f t="shared" si="832"/>
        <v>0</v>
      </c>
      <c r="J13356" s="12">
        <f t="shared" si="833"/>
        <v>80.77</v>
      </c>
      <c r="K13356" s="12">
        <f t="shared" si="834"/>
        <v>80.77</v>
      </c>
      <c r="L13356" s="12">
        <v>14.78</v>
      </c>
      <c r="M13356" s="12">
        <f t="shared" si="835"/>
        <v>95.55</v>
      </c>
      <c r="N13356" t="s">
        <v>18</v>
      </c>
      <c r="O13356" s="13">
        <v>3</v>
      </c>
      <c r="P13356">
        <v>3.5</v>
      </c>
      <c r="Q13356" t="b">
        <v>0</v>
      </c>
      <c r="R13356">
        <v>1</v>
      </c>
      <c r="S13356" t="s">
        <v>44</v>
      </c>
      <c r="T13356" t="s">
        <v>30</v>
      </c>
    </row>
    <row r="13357" spans="1:20">
      <c r="A13357" t="s">
        <v>20427</v>
      </c>
      <c r="B13357" s="11">
        <v>45778</v>
      </c>
      <c r="C13357" t="s">
        <v>20428</v>
      </c>
      <c r="D13357" t="s">
        <v>25</v>
      </c>
      <c r="E13357" t="s">
        <v>159</v>
      </c>
      <c r="F13357" s="12">
        <v>262.7</v>
      </c>
      <c r="G13357" s="13">
        <v>2</v>
      </c>
      <c r="H13357">
        <v>0</v>
      </c>
      <c r="I13357" s="12">
        <f t="shared" si="832"/>
        <v>0</v>
      </c>
      <c r="J13357" s="12">
        <f t="shared" si="833"/>
        <v>525.4</v>
      </c>
      <c r="K13357" s="12">
        <f t="shared" si="834"/>
        <v>525.4</v>
      </c>
      <c r="L13357" s="12">
        <v>24.99</v>
      </c>
      <c r="M13357" s="12">
        <f t="shared" si="835"/>
        <v>550.39</v>
      </c>
      <c r="N13357" t="s">
        <v>9</v>
      </c>
      <c r="O13357" s="13">
        <v>7</v>
      </c>
      <c r="P13357">
        <v>2.5</v>
      </c>
      <c r="Q13357" t="b">
        <v>0</v>
      </c>
      <c r="R13357">
        <v>3</v>
      </c>
      <c r="S13357" t="s">
        <v>46</v>
      </c>
      <c r="T13357" t="s">
        <v>39</v>
      </c>
    </row>
    <row r="13358" spans="1:20">
      <c r="A13358" t="s">
        <v>20429</v>
      </c>
      <c r="B13358" s="11">
        <v>45778</v>
      </c>
      <c r="C13358" t="s">
        <v>7778</v>
      </c>
      <c r="D13358" t="s">
        <v>23</v>
      </c>
      <c r="E13358" t="s">
        <v>169</v>
      </c>
      <c r="F13358" s="12">
        <v>78.42</v>
      </c>
      <c r="G13358" s="13">
        <v>1</v>
      </c>
      <c r="H13358">
        <v>0</v>
      </c>
      <c r="I13358" s="12">
        <f t="shared" si="832"/>
        <v>0</v>
      </c>
      <c r="J13358" s="12">
        <f t="shared" si="833"/>
        <v>78.42</v>
      </c>
      <c r="K13358" s="12">
        <f t="shared" si="834"/>
        <v>78.42</v>
      </c>
      <c r="L13358" s="12">
        <v>7.6</v>
      </c>
      <c r="M13358" s="12">
        <f t="shared" si="835"/>
        <v>86.02</v>
      </c>
      <c r="N13358" t="s">
        <v>18</v>
      </c>
      <c r="O13358" s="13">
        <v>5</v>
      </c>
      <c r="P13358">
        <v>4</v>
      </c>
      <c r="Q13358" t="b">
        <v>0</v>
      </c>
      <c r="R13358">
        <v>9</v>
      </c>
      <c r="S13358" t="s">
        <v>46</v>
      </c>
      <c r="T13358" t="s">
        <v>37</v>
      </c>
    </row>
    <row r="13359" spans="1:20">
      <c r="A13359" t="s">
        <v>20430</v>
      </c>
      <c r="B13359" s="11">
        <v>45778</v>
      </c>
      <c r="C13359" t="s">
        <v>20431</v>
      </c>
      <c r="D13359" t="s">
        <v>17</v>
      </c>
      <c r="E13359" t="s">
        <v>78</v>
      </c>
      <c r="F13359" s="12">
        <v>52.64</v>
      </c>
      <c r="G13359" s="13">
        <v>1</v>
      </c>
      <c r="H13359">
        <v>0</v>
      </c>
      <c r="I13359" s="12">
        <f t="shared" si="832"/>
        <v>0</v>
      </c>
      <c r="J13359" s="12">
        <f t="shared" si="833"/>
        <v>52.64</v>
      </c>
      <c r="K13359" s="12">
        <f t="shared" si="834"/>
        <v>52.64</v>
      </c>
      <c r="L13359" s="12">
        <v>10.05</v>
      </c>
      <c r="M13359" s="12">
        <f t="shared" si="835"/>
        <v>62.69</v>
      </c>
      <c r="N13359" t="s">
        <v>18</v>
      </c>
      <c r="O13359" s="13">
        <v>6</v>
      </c>
      <c r="P13359">
        <v>4</v>
      </c>
      <c r="Q13359" t="b">
        <v>0</v>
      </c>
      <c r="R13359">
        <v>5</v>
      </c>
      <c r="S13359" t="s">
        <v>44</v>
      </c>
      <c r="T13359" t="s">
        <v>30</v>
      </c>
    </row>
    <row r="13360" spans="1:20">
      <c r="A13360" t="s">
        <v>20432</v>
      </c>
      <c r="B13360" s="11">
        <v>45779</v>
      </c>
      <c r="C13360" t="s">
        <v>8405</v>
      </c>
      <c r="D13360" t="s">
        <v>14</v>
      </c>
      <c r="E13360" t="s">
        <v>162</v>
      </c>
      <c r="F13360" s="12">
        <v>196.5</v>
      </c>
      <c r="G13360" s="13">
        <v>1</v>
      </c>
      <c r="H13360">
        <v>13.7</v>
      </c>
      <c r="I13360" s="12">
        <f t="shared" si="832"/>
        <v>26.9205</v>
      </c>
      <c r="J13360" s="12">
        <f t="shared" si="833"/>
        <v>196.5</v>
      </c>
      <c r="K13360" s="12">
        <f t="shared" si="834"/>
        <v>169.5795</v>
      </c>
      <c r="L13360" s="12">
        <v>25.16</v>
      </c>
      <c r="M13360" s="12">
        <f t="shared" si="835"/>
        <v>194.7395</v>
      </c>
      <c r="N13360" t="s">
        <v>6</v>
      </c>
      <c r="O13360" s="13">
        <v>21</v>
      </c>
      <c r="P13360">
        <v>2</v>
      </c>
      <c r="Q13360" t="b">
        <v>1</v>
      </c>
      <c r="R13360">
        <v>3</v>
      </c>
      <c r="S13360" t="s">
        <v>45</v>
      </c>
      <c r="T13360" t="s">
        <v>35</v>
      </c>
    </row>
    <row r="13361" spans="1:20">
      <c r="A13361" t="s">
        <v>20433</v>
      </c>
      <c r="B13361" s="11">
        <v>45779</v>
      </c>
      <c r="C13361" t="s">
        <v>6191</v>
      </c>
      <c r="D13361" t="s">
        <v>23</v>
      </c>
      <c r="E13361" t="s">
        <v>496</v>
      </c>
      <c r="F13361" s="12">
        <v>61.58</v>
      </c>
      <c r="G13361" s="13">
        <v>1</v>
      </c>
      <c r="H13361">
        <v>0</v>
      </c>
      <c r="I13361" s="12">
        <f t="shared" si="832"/>
        <v>0</v>
      </c>
      <c r="J13361" s="12">
        <f t="shared" si="833"/>
        <v>61.58</v>
      </c>
      <c r="K13361" s="12">
        <f t="shared" si="834"/>
        <v>61.58</v>
      </c>
      <c r="L13361" s="12">
        <v>13.97</v>
      </c>
      <c r="M13361" s="12">
        <f t="shared" si="835"/>
        <v>75.55</v>
      </c>
      <c r="N13361" t="s">
        <v>18</v>
      </c>
      <c r="O13361" s="13">
        <v>5</v>
      </c>
      <c r="P13361">
        <v>4.5</v>
      </c>
      <c r="Q13361" t="b">
        <v>1</v>
      </c>
      <c r="R13361">
        <v>5</v>
      </c>
      <c r="S13361" t="s">
        <v>45</v>
      </c>
      <c r="T13361" t="s">
        <v>35</v>
      </c>
    </row>
    <row r="13362" spans="1:20">
      <c r="A13362" t="s">
        <v>20434</v>
      </c>
      <c r="B13362" s="11">
        <v>45779</v>
      </c>
      <c r="C13362" t="s">
        <v>7102</v>
      </c>
      <c r="D13362" t="s">
        <v>20</v>
      </c>
      <c r="E13362" t="s">
        <v>136</v>
      </c>
      <c r="F13362" s="12">
        <v>33.76</v>
      </c>
      <c r="G13362" s="13">
        <v>1</v>
      </c>
      <c r="H13362">
        <v>21.2</v>
      </c>
      <c r="I13362" s="12">
        <f t="shared" si="832"/>
        <v>7.15712</v>
      </c>
      <c r="J13362" s="12">
        <f t="shared" si="833"/>
        <v>33.76</v>
      </c>
      <c r="K13362" s="12">
        <f t="shared" si="834"/>
        <v>26.60288</v>
      </c>
      <c r="L13362" s="12">
        <v>13.7</v>
      </c>
      <c r="M13362" s="12">
        <f t="shared" si="835"/>
        <v>40.30288</v>
      </c>
      <c r="N13362" t="s">
        <v>18</v>
      </c>
      <c r="O13362" s="13">
        <v>5</v>
      </c>
      <c r="P13362">
        <v>4.5</v>
      </c>
      <c r="Q13362" t="b">
        <v>0</v>
      </c>
      <c r="R13362">
        <v>2</v>
      </c>
      <c r="S13362" t="s">
        <v>46</v>
      </c>
      <c r="T13362" t="s">
        <v>35</v>
      </c>
    </row>
    <row r="13363" spans="1:20">
      <c r="A13363" t="s">
        <v>20435</v>
      </c>
      <c r="B13363" s="11">
        <v>45779</v>
      </c>
      <c r="C13363" t="s">
        <v>1390</v>
      </c>
      <c r="D13363" t="s">
        <v>17</v>
      </c>
      <c r="E13363" t="s">
        <v>139</v>
      </c>
      <c r="F13363" s="12">
        <v>42.94</v>
      </c>
      <c r="G13363" s="13">
        <v>2</v>
      </c>
      <c r="H13363">
        <v>0</v>
      </c>
      <c r="I13363" s="12">
        <f t="shared" si="832"/>
        <v>0</v>
      </c>
      <c r="J13363" s="12">
        <f t="shared" si="833"/>
        <v>85.88</v>
      </c>
      <c r="K13363" s="12">
        <f t="shared" si="834"/>
        <v>85.88</v>
      </c>
      <c r="L13363" s="12">
        <v>20.96</v>
      </c>
      <c r="M13363" s="12">
        <f t="shared" si="835"/>
        <v>106.84</v>
      </c>
      <c r="N13363" t="s">
        <v>12</v>
      </c>
      <c r="O13363" s="13">
        <v>10</v>
      </c>
      <c r="P13363">
        <v>4.5</v>
      </c>
      <c r="Q13363" t="b">
        <v>0</v>
      </c>
      <c r="R13363">
        <v>7</v>
      </c>
      <c r="S13363" t="s">
        <v>44</v>
      </c>
      <c r="T13363" t="s">
        <v>35</v>
      </c>
    </row>
    <row r="13364" spans="1:20">
      <c r="A13364" t="s">
        <v>20436</v>
      </c>
      <c r="B13364" s="11">
        <v>45779</v>
      </c>
      <c r="C13364" t="s">
        <v>15852</v>
      </c>
      <c r="D13364" t="s">
        <v>11</v>
      </c>
      <c r="E13364" t="s">
        <v>215</v>
      </c>
      <c r="F13364" s="12">
        <v>29.6</v>
      </c>
      <c r="G13364" s="13">
        <v>1</v>
      </c>
      <c r="H13364">
        <v>0</v>
      </c>
      <c r="I13364" s="12">
        <f t="shared" si="832"/>
        <v>0</v>
      </c>
      <c r="J13364" s="12">
        <f t="shared" si="833"/>
        <v>29.6</v>
      </c>
      <c r="K13364" s="12">
        <f t="shared" si="834"/>
        <v>29.6</v>
      </c>
      <c r="L13364" s="12">
        <v>17.33</v>
      </c>
      <c r="M13364" s="12">
        <f t="shared" si="835"/>
        <v>46.93</v>
      </c>
      <c r="N13364" t="s">
        <v>9</v>
      </c>
      <c r="O13364" s="13">
        <v>13</v>
      </c>
      <c r="P13364">
        <v>4.5</v>
      </c>
      <c r="Q13364" t="b">
        <v>0</v>
      </c>
      <c r="R13364">
        <v>5</v>
      </c>
      <c r="S13364" t="s">
        <v>45</v>
      </c>
      <c r="T13364" t="s">
        <v>30</v>
      </c>
    </row>
    <row r="13365" spans="1:20">
      <c r="A13365" t="s">
        <v>20437</v>
      </c>
      <c r="B13365" s="11">
        <v>45779</v>
      </c>
      <c r="C13365" t="s">
        <v>20438</v>
      </c>
      <c r="D13365" t="s">
        <v>17</v>
      </c>
      <c r="E13365" t="s">
        <v>209</v>
      </c>
      <c r="F13365" s="12">
        <v>19.52</v>
      </c>
      <c r="G13365" s="13">
        <v>1</v>
      </c>
      <c r="H13365">
        <v>0</v>
      </c>
      <c r="I13365" s="12">
        <f t="shared" si="832"/>
        <v>0</v>
      </c>
      <c r="J13365" s="12">
        <f t="shared" si="833"/>
        <v>19.52</v>
      </c>
      <c r="K13365" s="12">
        <f t="shared" si="834"/>
        <v>19.52</v>
      </c>
      <c r="L13365" s="12">
        <v>11.19</v>
      </c>
      <c r="M13365" s="12">
        <f t="shared" si="835"/>
        <v>30.71</v>
      </c>
      <c r="N13365" t="s">
        <v>18</v>
      </c>
      <c r="O13365" s="13">
        <v>6</v>
      </c>
      <c r="P13365">
        <v>3.5</v>
      </c>
      <c r="Q13365" t="b">
        <v>0</v>
      </c>
      <c r="R13365">
        <v>4</v>
      </c>
      <c r="S13365" t="s">
        <v>43</v>
      </c>
      <c r="T13365" t="s">
        <v>39</v>
      </c>
    </row>
    <row r="13366" spans="1:20">
      <c r="A13366" t="s">
        <v>20439</v>
      </c>
      <c r="B13366" s="11">
        <v>45779</v>
      </c>
      <c r="C13366" t="s">
        <v>1245</v>
      </c>
      <c r="D13366" t="s">
        <v>14</v>
      </c>
      <c r="E13366" t="s">
        <v>113</v>
      </c>
      <c r="F13366" s="12">
        <v>92.11</v>
      </c>
      <c r="G13366" s="13">
        <v>1</v>
      </c>
      <c r="H13366">
        <v>20.3</v>
      </c>
      <c r="I13366" s="12">
        <f t="shared" si="832"/>
        <v>18.69833</v>
      </c>
      <c r="J13366" s="12">
        <f t="shared" si="833"/>
        <v>92.11</v>
      </c>
      <c r="K13366" s="12">
        <f t="shared" si="834"/>
        <v>73.41167</v>
      </c>
      <c r="L13366" s="12">
        <v>11.65</v>
      </c>
      <c r="M13366" s="12">
        <f t="shared" si="835"/>
        <v>85.06167</v>
      </c>
      <c r="N13366" t="s">
        <v>18</v>
      </c>
      <c r="O13366" s="13">
        <v>3</v>
      </c>
      <c r="P13366">
        <v>5</v>
      </c>
      <c r="Q13366" t="b">
        <v>0</v>
      </c>
      <c r="R13366">
        <v>3</v>
      </c>
      <c r="S13366" t="s">
        <v>44</v>
      </c>
      <c r="T13366" t="s">
        <v>39</v>
      </c>
    </row>
    <row r="13367" spans="1:20">
      <c r="A13367" t="s">
        <v>20440</v>
      </c>
      <c r="B13367" s="11">
        <v>45779</v>
      </c>
      <c r="C13367" t="s">
        <v>3645</v>
      </c>
      <c r="D13367" t="s">
        <v>14</v>
      </c>
      <c r="E13367" t="s">
        <v>113</v>
      </c>
      <c r="F13367" s="12">
        <v>134.9</v>
      </c>
      <c r="G13367" s="13">
        <v>2</v>
      </c>
      <c r="H13367">
        <v>13.3</v>
      </c>
      <c r="I13367" s="12">
        <f t="shared" si="832"/>
        <v>17.9417</v>
      </c>
      <c r="J13367" s="12">
        <f t="shared" si="833"/>
        <v>269.8</v>
      </c>
      <c r="K13367" s="12">
        <f t="shared" si="834"/>
        <v>251.8583</v>
      </c>
      <c r="L13367" s="12">
        <v>14.45</v>
      </c>
      <c r="M13367" s="12">
        <f t="shared" si="835"/>
        <v>266.3083</v>
      </c>
      <c r="N13367" t="s">
        <v>18</v>
      </c>
      <c r="O13367" s="13">
        <v>3</v>
      </c>
      <c r="P13367">
        <v>5</v>
      </c>
      <c r="Q13367" t="b">
        <v>1</v>
      </c>
      <c r="R13367">
        <v>6</v>
      </c>
      <c r="S13367" t="s">
        <v>43</v>
      </c>
      <c r="T13367" t="s">
        <v>35</v>
      </c>
    </row>
    <row r="13368" spans="1:20">
      <c r="A13368" t="s">
        <v>20441</v>
      </c>
      <c r="B13368" s="11">
        <v>45779</v>
      </c>
      <c r="C13368" t="s">
        <v>16668</v>
      </c>
      <c r="D13368" t="s">
        <v>5</v>
      </c>
      <c r="E13368" t="s">
        <v>144</v>
      </c>
      <c r="F13368" s="12">
        <v>73.66</v>
      </c>
      <c r="G13368" s="13">
        <v>1</v>
      </c>
      <c r="H13368">
        <v>0</v>
      </c>
      <c r="I13368" s="12">
        <f t="shared" si="832"/>
        <v>0</v>
      </c>
      <c r="J13368" s="12">
        <f t="shared" si="833"/>
        <v>73.66</v>
      </c>
      <c r="K13368" s="12">
        <f t="shared" si="834"/>
        <v>73.66</v>
      </c>
      <c r="L13368" s="12">
        <v>27.55</v>
      </c>
      <c r="M13368" s="12">
        <f t="shared" si="835"/>
        <v>101.21</v>
      </c>
      <c r="N13368" t="s">
        <v>15</v>
      </c>
      <c r="O13368" s="13">
        <v>21</v>
      </c>
      <c r="P13368">
        <v>4.5</v>
      </c>
      <c r="Q13368" t="b">
        <v>1</v>
      </c>
      <c r="R13368">
        <v>1</v>
      </c>
      <c r="S13368" t="s">
        <v>44</v>
      </c>
      <c r="T13368" t="s">
        <v>35</v>
      </c>
    </row>
    <row r="13369" spans="1:20">
      <c r="A13369" t="s">
        <v>20442</v>
      </c>
      <c r="B13369" s="11">
        <v>45779</v>
      </c>
      <c r="C13369" t="s">
        <v>1477</v>
      </c>
      <c r="D13369" t="s">
        <v>23</v>
      </c>
      <c r="E13369" t="s">
        <v>176</v>
      </c>
      <c r="F13369" s="12">
        <v>151.29</v>
      </c>
      <c r="G13369" s="13">
        <v>1</v>
      </c>
      <c r="H13369">
        <v>24.9</v>
      </c>
      <c r="I13369" s="12">
        <f t="shared" si="832"/>
        <v>37.67121</v>
      </c>
      <c r="J13369" s="12">
        <f t="shared" si="833"/>
        <v>151.29</v>
      </c>
      <c r="K13369" s="12">
        <f t="shared" si="834"/>
        <v>113.61879</v>
      </c>
      <c r="L13369" s="12">
        <v>17.45</v>
      </c>
      <c r="M13369" s="12">
        <f t="shared" si="835"/>
        <v>131.06879</v>
      </c>
      <c r="N13369" t="s">
        <v>9</v>
      </c>
      <c r="O13369" s="13">
        <v>13</v>
      </c>
      <c r="P13369">
        <v>5</v>
      </c>
      <c r="Q13369" t="b">
        <v>1</v>
      </c>
      <c r="R13369">
        <v>5</v>
      </c>
      <c r="S13369" t="s">
        <v>44</v>
      </c>
      <c r="T13369" t="s">
        <v>39</v>
      </c>
    </row>
    <row r="13370" spans="1:20">
      <c r="A13370" t="s">
        <v>20443</v>
      </c>
      <c r="B13370" s="11">
        <v>45779</v>
      </c>
      <c r="C13370" t="s">
        <v>10786</v>
      </c>
      <c r="D13370" t="s">
        <v>23</v>
      </c>
      <c r="E13370" t="s">
        <v>176</v>
      </c>
      <c r="F13370" s="12">
        <v>127.02</v>
      </c>
      <c r="G13370" s="13">
        <v>1</v>
      </c>
      <c r="H13370">
        <v>0</v>
      </c>
      <c r="I13370" s="12">
        <f t="shared" si="832"/>
        <v>0</v>
      </c>
      <c r="J13370" s="12">
        <f t="shared" si="833"/>
        <v>127.02</v>
      </c>
      <c r="K13370" s="12">
        <f t="shared" si="834"/>
        <v>127.02</v>
      </c>
      <c r="L13370" s="12">
        <v>22.2</v>
      </c>
      <c r="M13370" s="12">
        <f t="shared" si="835"/>
        <v>149.22</v>
      </c>
      <c r="N13370" t="s">
        <v>6</v>
      </c>
      <c r="O13370" s="13">
        <v>20</v>
      </c>
      <c r="P13370">
        <v>4</v>
      </c>
      <c r="Q13370" t="b">
        <v>0</v>
      </c>
      <c r="R13370">
        <v>4</v>
      </c>
      <c r="S13370" t="s">
        <v>44</v>
      </c>
      <c r="T13370" t="s">
        <v>39</v>
      </c>
    </row>
    <row r="13371" spans="1:20">
      <c r="A13371" t="s">
        <v>20444</v>
      </c>
      <c r="B13371" s="11">
        <v>45779</v>
      </c>
      <c r="C13371" t="s">
        <v>813</v>
      </c>
      <c r="D13371" t="s">
        <v>5</v>
      </c>
      <c r="E13371" t="s">
        <v>124</v>
      </c>
      <c r="F13371" s="12">
        <v>106.52</v>
      </c>
      <c r="G13371" s="13">
        <v>3</v>
      </c>
      <c r="H13371">
        <v>0</v>
      </c>
      <c r="I13371" s="12">
        <f t="shared" si="832"/>
        <v>0</v>
      </c>
      <c r="J13371" s="12">
        <f t="shared" si="833"/>
        <v>319.56</v>
      </c>
      <c r="K13371" s="12">
        <f t="shared" si="834"/>
        <v>319.56</v>
      </c>
      <c r="L13371" s="12">
        <v>15.99</v>
      </c>
      <c r="M13371" s="12">
        <f t="shared" si="835"/>
        <v>335.55</v>
      </c>
      <c r="N13371" t="s">
        <v>9</v>
      </c>
      <c r="O13371" s="13">
        <v>5</v>
      </c>
      <c r="P13371">
        <v>4.5</v>
      </c>
      <c r="Q13371" t="b">
        <v>0</v>
      </c>
      <c r="R13371">
        <v>4</v>
      </c>
      <c r="S13371" t="s">
        <v>44</v>
      </c>
      <c r="T13371" t="s">
        <v>30</v>
      </c>
    </row>
    <row r="13372" spans="1:20">
      <c r="A13372" t="s">
        <v>20445</v>
      </c>
      <c r="B13372" s="11">
        <v>45779</v>
      </c>
      <c r="C13372" t="s">
        <v>148</v>
      </c>
      <c r="D13372" t="s">
        <v>14</v>
      </c>
      <c r="E13372" t="s">
        <v>113</v>
      </c>
      <c r="F13372" s="12">
        <v>99.83</v>
      </c>
      <c r="G13372" s="13">
        <v>2</v>
      </c>
      <c r="H13372">
        <v>0</v>
      </c>
      <c r="I13372" s="12">
        <f t="shared" si="832"/>
        <v>0</v>
      </c>
      <c r="J13372" s="12">
        <f t="shared" si="833"/>
        <v>199.66</v>
      </c>
      <c r="K13372" s="12">
        <f t="shared" si="834"/>
        <v>199.66</v>
      </c>
      <c r="L13372" s="12">
        <v>23.22</v>
      </c>
      <c r="M13372" s="12">
        <f t="shared" si="835"/>
        <v>222.88</v>
      </c>
      <c r="N13372" t="s">
        <v>6</v>
      </c>
      <c r="O13372" s="13">
        <v>10</v>
      </c>
      <c r="P13372">
        <v>5</v>
      </c>
      <c r="Q13372" t="b">
        <v>0</v>
      </c>
      <c r="R13372">
        <v>8</v>
      </c>
      <c r="S13372" t="s">
        <v>48</v>
      </c>
      <c r="T13372" t="s">
        <v>30</v>
      </c>
    </row>
    <row r="13373" spans="1:20">
      <c r="A13373" t="s">
        <v>20446</v>
      </c>
      <c r="B13373" s="11">
        <v>45780</v>
      </c>
      <c r="C13373" t="s">
        <v>20447</v>
      </c>
      <c r="D13373" t="s">
        <v>20</v>
      </c>
      <c r="E13373" t="s">
        <v>97</v>
      </c>
      <c r="F13373" s="12">
        <v>33.04</v>
      </c>
      <c r="G13373" s="13">
        <v>1</v>
      </c>
      <c r="H13373">
        <v>0</v>
      </c>
      <c r="I13373" s="12">
        <f t="shared" si="832"/>
        <v>0</v>
      </c>
      <c r="J13373" s="12">
        <f t="shared" si="833"/>
        <v>33.04</v>
      </c>
      <c r="K13373" s="12">
        <f t="shared" si="834"/>
        <v>33.04</v>
      </c>
      <c r="L13373" s="12">
        <v>12.95</v>
      </c>
      <c r="M13373" s="12">
        <f t="shared" si="835"/>
        <v>45.99</v>
      </c>
      <c r="N13373" t="s">
        <v>9</v>
      </c>
      <c r="O13373" s="13">
        <v>5</v>
      </c>
      <c r="P13373">
        <v>4</v>
      </c>
      <c r="Q13373" t="b">
        <v>0</v>
      </c>
      <c r="R13373">
        <v>7</v>
      </c>
      <c r="S13373" t="s">
        <v>44</v>
      </c>
      <c r="T13373" t="s">
        <v>35</v>
      </c>
    </row>
    <row r="13374" spans="1:20">
      <c r="A13374" t="s">
        <v>20448</v>
      </c>
      <c r="B13374" s="11">
        <v>45780</v>
      </c>
      <c r="C13374" t="s">
        <v>10462</v>
      </c>
      <c r="D13374" t="s">
        <v>17</v>
      </c>
      <c r="E13374" t="s">
        <v>78</v>
      </c>
      <c r="F13374" s="12">
        <v>82.98</v>
      </c>
      <c r="G13374" s="13">
        <v>1</v>
      </c>
      <c r="H13374">
        <v>0</v>
      </c>
      <c r="I13374" s="12">
        <f t="shared" si="832"/>
        <v>0</v>
      </c>
      <c r="J13374" s="12">
        <f t="shared" si="833"/>
        <v>82.98</v>
      </c>
      <c r="K13374" s="12">
        <f t="shared" si="834"/>
        <v>82.98</v>
      </c>
      <c r="L13374" s="12">
        <v>20.46</v>
      </c>
      <c r="M13374" s="12">
        <f t="shared" si="835"/>
        <v>103.44</v>
      </c>
      <c r="N13374" t="s">
        <v>9</v>
      </c>
      <c r="O13374" s="13">
        <v>7</v>
      </c>
      <c r="P13374">
        <v>4</v>
      </c>
      <c r="Q13374" t="b">
        <v>1</v>
      </c>
      <c r="R13374">
        <v>10</v>
      </c>
      <c r="S13374" t="s">
        <v>48</v>
      </c>
      <c r="T13374" t="s">
        <v>35</v>
      </c>
    </row>
    <row r="13375" spans="1:20">
      <c r="A13375" t="s">
        <v>20449</v>
      </c>
      <c r="B13375" s="11">
        <v>45780</v>
      </c>
      <c r="C13375" t="s">
        <v>6155</v>
      </c>
      <c r="D13375" t="s">
        <v>5</v>
      </c>
      <c r="E13375" t="s">
        <v>106</v>
      </c>
      <c r="F13375" s="12">
        <v>71.15</v>
      </c>
      <c r="G13375" s="13">
        <v>1</v>
      </c>
      <c r="H13375">
        <v>0</v>
      </c>
      <c r="I13375" s="12">
        <f t="shared" si="832"/>
        <v>0</v>
      </c>
      <c r="J13375" s="12">
        <f t="shared" si="833"/>
        <v>71.15</v>
      </c>
      <c r="K13375" s="12">
        <f t="shared" si="834"/>
        <v>71.15</v>
      </c>
      <c r="L13375" s="12">
        <v>16.73</v>
      </c>
      <c r="M13375" s="12">
        <f t="shared" si="835"/>
        <v>87.88</v>
      </c>
      <c r="N13375" t="s">
        <v>12</v>
      </c>
      <c r="O13375" s="13">
        <v>10</v>
      </c>
      <c r="P13375">
        <v>5</v>
      </c>
      <c r="Q13375" t="b">
        <v>0</v>
      </c>
      <c r="R13375">
        <v>1</v>
      </c>
      <c r="S13375" t="s">
        <v>48</v>
      </c>
      <c r="T13375" t="s">
        <v>39</v>
      </c>
    </row>
    <row r="13376" spans="1:20">
      <c r="A13376" t="s">
        <v>20450</v>
      </c>
      <c r="B13376" s="11">
        <v>45780</v>
      </c>
      <c r="C13376" t="s">
        <v>6862</v>
      </c>
      <c r="D13376" t="s">
        <v>11</v>
      </c>
      <c r="E13376" t="s">
        <v>151</v>
      </c>
      <c r="F13376" s="12">
        <v>19.11</v>
      </c>
      <c r="G13376" s="13">
        <v>2</v>
      </c>
      <c r="H13376">
        <v>0</v>
      </c>
      <c r="I13376" s="12">
        <f t="shared" si="832"/>
        <v>0</v>
      </c>
      <c r="J13376" s="12">
        <f t="shared" si="833"/>
        <v>38.22</v>
      </c>
      <c r="K13376" s="12">
        <f t="shared" si="834"/>
        <v>38.22</v>
      </c>
      <c r="L13376" s="12">
        <v>14.05</v>
      </c>
      <c r="M13376" s="12">
        <f t="shared" si="835"/>
        <v>52.27</v>
      </c>
      <c r="N13376" t="s">
        <v>9</v>
      </c>
      <c r="O13376" s="13">
        <v>7</v>
      </c>
      <c r="P13376">
        <v>3.5</v>
      </c>
      <c r="Q13376" t="b">
        <v>1</v>
      </c>
      <c r="R13376">
        <v>1</v>
      </c>
      <c r="S13376" t="s">
        <v>48</v>
      </c>
      <c r="T13376" t="s">
        <v>39</v>
      </c>
    </row>
    <row r="13377" spans="1:20">
      <c r="A13377" t="s">
        <v>20451</v>
      </c>
      <c r="B13377" s="11">
        <v>45780</v>
      </c>
      <c r="C13377" t="s">
        <v>5958</v>
      </c>
      <c r="D13377" t="s">
        <v>23</v>
      </c>
      <c r="E13377" t="s">
        <v>540</v>
      </c>
      <c r="F13377" s="12">
        <v>112.29</v>
      </c>
      <c r="G13377" s="13">
        <v>1</v>
      </c>
      <c r="H13377">
        <v>11.2</v>
      </c>
      <c r="I13377" s="12">
        <f t="shared" si="832"/>
        <v>12.57648</v>
      </c>
      <c r="J13377" s="12">
        <f t="shared" si="833"/>
        <v>112.29</v>
      </c>
      <c r="K13377" s="12">
        <f t="shared" si="834"/>
        <v>99.71352</v>
      </c>
      <c r="L13377" s="12">
        <v>17.38</v>
      </c>
      <c r="M13377" s="12">
        <f t="shared" si="835"/>
        <v>117.09352</v>
      </c>
      <c r="N13377" t="s">
        <v>9</v>
      </c>
      <c r="O13377" s="13">
        <v>8</v>
      </c>
      <c r="P13377">
        <v>5</v>
      </c>
      <c r="Q13377" t="b">
        <v>0</v>
      </c>
      <c r="R13377">
        <v>1</v>
      </c>
      <c r="S13377" t="s">
        <v>43</v>
      </c>
      <c r="T13377" t="s">
        <v>39</v>
      </c>
    </row>
    <row r="13378" spans="1:20">
      <c r="A13378" t="s">
        <v>20452</v>
      </c>
      <c r="B13378" s="11">
        <v>45780</v>
      </c>
      <c r="C13378" t="s">
        <v>2314</v>
      </c>
      <c r="D13378" t="s">
        <v>20</v>
      </c>
      <c r="E13378" t="s">
        <v>226</v>
      </c>
      <c r="F13378" s="12">
        <v>15.72</v>
      </c>
      <c r="G13378" s="13">
        <v>1</v>
      </c>
      <c r="H13378">
        <v>0</v>
      </c>
      <c r="I13378" s="12">
        <f t="shared" si="832"/>
        <v>0</v>
      </c>
      <c r="J13378" s="12">
        <f t="shared" si="833"/>
        <v>15.72</v>
      </c>
      <c r="K13378" s="12">
        <f t="shared" si="834"/>
        <v>15.72</v>
      </c>
      <c r="L13378" s="12">
        <v>6.71</v>
      </c>
      <c r="M13378" s="12">
        <f t="shared" si="835"/>
        <v>22.43</v>
      </c>
      <c r="N13378" t="s">
        <v>18</v>
      </c>
      <c r="O13378" s="13">
        <v>6</v>
      </c>
      <c r="P13378">
        <v>5</v>
      </c>
      <c r="Q13378" t="b">
        <v>0</v>
      </c>
      <c r="R13378">
        <v>9</v>
      </c>
      <c r="S13378" t="s">
        <v>44</v>
      </c>
      <c r="T13378" t="s">
        <v>35</v>
      </c>
    </row>
    <row r="13379" spans="1:20">
      <c r="A13379" t="s">
        <v>20453</v>
      </c>
      <c r="B13379" s="11">
        <v>45780</v>
      </c>
      <c r="C13379" t="s">
        <v>7063</v>
      </c>
      <c r="D13379" t="s">
        <v>23</v>
      </c>
      <c r="E13379" t="s">
        <v>110</v>
      </c>
      <c r="F13379" s="12">
        <v>42.48</v>
      </c>
      <c r="G13379" s="13">
        <v>1</v>
      </c>
      <c r="H13379">
        <v>0</v>
      </c>
      <c r="I13379" s="12">
        <f t="shared" ref="I13379:I13442" si="836">H13379*F13379/100</f>
        <v>0</v>
      </c>
      <c r="J13379" s="12">
        <f t="shared" ref="J13379:J13442" si="837">G13379*F13379</f>
        <v>42.48</v>
      </c>
      <c r="K13379" s="12">
        <f t="shared" ref="K13379:K13442" si="838">J13379-I13379</f>
        <v>42.48</v>
      </c>
      <c r="L13379" s="12">
        <v>14.2</v>
      </c>
      <c r="M13379" s="12">
        <f t="shared" ref="M13379:M13442" si="839">K13379+L13379</f>
        <v>56.68</v>
      </c>
      <c r="N13379" t="s">
        <v>18</v>
      </c>
      <c r="O13379" s="13">
        <v>4</v>
      </c>
      <c r="P13379">
        <v>4</v>
      </c>
      <c r="Q13379" t="b">
        <v>0</v>
      </c>
      <c r="R13379">
        <v>1</v>
      </c>
      <c r="S13379" t="s">
        <v>44</v>
      </c>
      <c r="T13379" t="s">
        <v>39</v>
      </c>
    </row>
    <row r="13380" spans="1:20">
      <c r="A13380" t="s">
        <v>20454</v>
      </c>
      <c r="B13380" s="11">
        <v>45780</v>
      </c>
      <c r="C13380" t="s">
        <v>3935</v>
      </c>
      <c r="D13380" t="s">
        <v>8</v>
      </c>
      <c r="E13380" t="s">
        <v>565</v>
      </c>
      <c r="F13380" s="12">
        <v>16.75</v>
      </c>
      <c r="G13380" s="13">
        <v>1</v>
      </c>
      <c r="H13380">
        <v>0</v>
      </c>
      <c r="I13380" s="12">
        <f t="shared" si="836"/>
        <v>0</v>
      </c>
      <c r="J13380" s="12">
        <f t="shared" si="837"/>
        <v>16.75</v>
      </c>
      <c r="K13380" s="12">
        <f t="shared" si="838"/>
        <v>16.75</v>
      </c>
      <c r="L13380" s="12">
        <v>17.42</v>
      </c>
      <c r="M13380" s="12">
        <f t="shared" si="839"/>
        <v>34.17</v>
      </c>
      <c r="N13380" t="s">
        <v>12</v>
      </c>
      <c r="O13380" s="13">
        <v>10</v>
      </c>
      <c r="P13380">
        <v>5</v>
      </c>
      <c r="Q13380" t="b">
        <v>0</v>
      </c>
      <c r="R13380">
        <v>7</v>
      </c>
      <c r="S13380" t="s">
        <v>43</v>
      </c>
      <c r="T13380" t="s">
        <v>35</v>
      </c>
    </row>
    <row r="13381" spans="1:20">
      <c r="A13381" t="s">
        <v>20455</v>
      </c>
      <c r="B13381" s="11">
        <v>45780</v>
      </c>
      <c r="C13381" t="s">
        <v>5135</v>
      </c>
      <c r="D13381" t="s">
        <v>20</v>
      </c>
      <c r="E13381" t="s">
        <v>226</v>
      </c>
      <c r="F13381" s="12">
        <v>41.86</v>
      </c>
      <c r="G13381" s="13">
        <v>5</v>
      </c>
      <c r="H13381">
        <v>0</v>
      </c>
      <c r="I13381" s="12">
        <f t="shared" si="836"/>
        <v>0</v>
      </c>
      <c r="J13381" s="12">
        <f t="shared" si="837"/>
        <v>209.3</v>
      </c>
      <c r="K13381" s="12">
        <f t="shared" si="838"/>
        <v>209.3</v>
      </c>
      <c r="L13381" s="12">
        <v>6.45</v>
      </c>
      <c r="M13381" s="12">
        <f t="shared" si="839"/>
        <v>215.75</v>
      </c>
      <c r="N13381" t="s">
        <v>18</v>
      </c>
      <c r="O13381" s="13">
        <v>4</v>
      </c>
      <c r="P13381">
        <v>4.5</v>
      </c>
      <c r="Q13381" t="b">
        <v>0</v>
      </c>
      <c r="R13381">
        <v>6</v>
      </c>
      <c r="S13381" t="s">
        <v>43</v>
      </c>
      <c r="T13381" t="s">
        <v>35</v>
      </c>
    </row>
    <row r="13382" spans="1:20">
      <c r="A13382" t="s">
        <v>20456</v>
      </c>
      <c r="B13382" s="11">
        <v>45781</v>
      </c>
      <c r="C13382" t="s">
        <v>2277</v>
      </c>
      <c r="D13382" t="s">
        <v>11</v>
      </c>
      <c r="E13382" t="s">
        <v>215</v>
      </c>
      <c r="F13382" s="12">
        <v>88.24</v>
      </c>
      <c r="G13382" s="13">
        <v>1</v>
      </c>
      <c r="H13382">
        <v>24.4</v>
      </c>
      <c r="I13382" s="12">
        <f t="shared" si="836"/>
        <v>21.53056</v>
      </c>
      <c r="J13382" s="12">
        <f t="shared" si="837"/>
        <v>88.24</v>
      </c>
      <c r="K13382" s="12">
        <f t="shared" si="838"/>
        <v>66.70944</v>
      </c>
      <c r="L13382" s="12">
        <v>20.6</v>
      </c>
      <c r="M13382" s="12">
        <f t="shared" si="839"/>
        <v>87.30944</v>
      </c>
      <c r="N13382" t="s">
        <v>12</v>
      </c>
      <c r="O13382" s="13">
        <v>10</v>
      </c>
      <c r="P13382">
        <v>5</v>
      </c>
      <c r="Q13382" t="b">
        <v>0</v>
      </c>
      <c r="R13382">
        <v>2</v>
      </c>
      <c r="S13382" t="s">
        <v>45</v>
      </c>
      <c r="T13382" t="s">
        <v>39</v>
      </c>
    </row>
    <row r="13383" spans="1:20">
      <c r="A13383" t="s">
        <v>20457</v>
      </c>
      <c r="B13383" s="11">
        <v>45781</v>
      </c>
      <c r="C13383" t="s">
        <v>1529</v>
      </c>
      <c r="D13383" t="s">
        <v>25</v>
      </c>
      <c r="E13383" t="s">
        <v>264</v>
      </c>
      <c r="F13383" s="12">
        <v>422.96</v>
      </c>
      <c r="G13383" s="13">
        <v>1</v>
      </c>
      <c r="H13383">
        <v>0</v>
      </c>
      <c r="I13383" s="12">
        <f t="shared" si="836"/>
        <v>0</v>
      </c>
      <c r="J13383" s="12">
        <f t="shared" si="837"/>
        <v>422.96</v>
      </c>
      <c r="K13383" s="12">
        <f t="shared" si="838"/>
        <v>422.96</v>
      </c>
      <c r="L13383" s="12">
        <v>26.33</v>
      </c>
      <c r="M13383" s="12">
        <f t="shared" si="839"/>
        <v>449.29</v>
      </c>
      <c r="N13383" t="s">
        <v>9</v>
      </c>
      <c r="O13383" s="13">
        <v>6</v>
      </c>
      <c r="P13383">
        <v>5</v>
      </c>
      <c r="Q13383" t="b">
        <v>0</v>
      </c>
      <c r="R13383">
        <v>6</v>
      </c>
      <c r="S13383" t="s">
        <v>42</v>
      </c>
      <c r="T13383" t="s">
        <v>39</v>
      </c>
    </row>
    <row r="13384" spans="1:20">
      <c r="A13384" t="s">
        <v>20458</v>
      </c>
      <c r="B13384" s="11">
        <v>45781</v>
      </c>
      <c r="C13384" t="s">
        <v>3946</v>
      </c>
      <c r="D13384" t="s">
        <v>23</v>
      </c>
      <c r="E13384" t="s">
        <v>540</v>
      </c>
      <c r="F13384" s="12">
        <v>134.76</v>
      </c>
      <c r="G13384" s="13">
        <v>2</v>
      </c>
      <c r="H13384">
        <v>0</v>
      </c>
      <c r="I13384" s="12">
        <f t="shared" si="836"/>
        <v>0</v>
      </c>
      <c r="J13384" s="12">
        <f t="shared" si="837"/>
        <v>269.52</v>
      </c>
      <c r="K13384" s="12">
        <f t="shared" si="838"/>
        <v>269.52</v>
      </c>
      <c r="L13384" s="12">
        <v>8.99</v>
      </c>
      <c r="M13384" s="12">
        <f t="shared" si="839"/>
        <v>278.51</v>
      </c>
      <c r="N13384" t="s">
        <v>18</v>
      </c>
      <c r="O13384" s="13">
        <v>6</v>
      </c>
      <c r="P13384">
        <v>4.5</v>
      </c>
      <c r="Q13384" t="b">
        <v>0</v>
      </c>
      <c r="R13384">
        <v>4</v>
      </c>
      <c r="S13384" t="s">
        <v>45</v>
      </c>
      <c r="T13384" t="s">
        <v>39</v>
      </c>
    </row>
    <row r="13385" spans="1:20">
      <c r="A13385" t="s">
        <v>20459</v>
      </c>
      <c r="B13385" s="11">
        <v>45781</v>
      </c>
      <c r="C13385" t="s">
        <v>10012</v>
      </c>
      <c r="D13385" t="s">
        <v>17</v>
      </c>
      <c r="E13385" t="s">
        <v>139</v>
      </c>
      <c r="F13385" s="12">
        <v>159.42</v>
      </c>
      <c r="G13385" s="13">
        <v>1</v>
      </c>
      <c r="H13385">
        <v>0</v>
      </c>
      <c r="I13385" s="12">
        <f t="shared" si="836"/>
        <v>0</v>
      </c>
      <c r="J13385" s="12">
        <f t="shared" si="837"/>
        <v>159.42</v>
      </c>
      <c r="K13385" s="12">
        <f t="shared" si="838"/>
        <v>159.42</v>
      </c>
      <c r="L13385" s="12">
        <v>15.48</v>
      </c>
      <c r="M13385" s="12">
        <f t="shared" si="839"/>
        <v>174.9</v>
      </c>
      <c r="N13385" t="s">
        <v>18</v>
      </c>
      <c r="O13385" s="13">
        <v>2</v>
      </c>
      <c r="P13385">
        <v>4</v>
      </c>
      <c r="Q13385" t="b">
        <v>0</v>
      </c>
      <c r="R13385">
        <v>3</v>
      </c>
      <c r="S13385" t="s">
        <v>44</v>
      </c>
      <c r="T13385" t="s">
        <v>35</v>
      </c>
    </row>
    <row r="13386" spans="1:20">
      <c r="A13386" t="s">
        <v>20460</v>
      </c>
      <c r="B13386" s="11">
        <v>45782</v>
      </c>
      <c r="C13386" t="s">
        <v>20461</v>
      </c>
      <c r="D13386" t="s">
        <v>17</v>
      </c>
      <c r="E13386" t="s">
        <v>129</v>
      </c>
      <c r="F13386" s="12">
        <v>78.68</v>
      </c>
      <c r="G13386" s="13">
        <v>1</v>
      </c>
      <c r="H13386">
        <v>0</v>
      </c>
      <c r="I13386" s="12">
        <f t="shared" si="836"/>
        <v>0</v>
      </c>
      <c r="J13386" s="12">
        <f t="shared" si="837"/>
        <v>78.68</v>
      </c>
      <c r="K13386" s="12">
        <f t="shared" si="838"/>
        <v>78.68</v>
      </c>
      <c r="L13386" s="12">
        <v>12.45</v>
      </c>
      <c r="M13386" s="12">
        <f t="shared" si="839"/>
        <v>91.13</v>
      </c>
      <c r="N13386" t="s">
        <v>18</v>
      </c>
      <c r="O13386" s="13">
        <v>5</v>
      </c>
      <c r="P13386">
        <v>5</v>
      </c>
      <c r="Q13386" t="b">
        <v>1</v>
      </c>
      <c r="R13386">
        <v>9</v>
      </c>
      <c r="S13386" t="s">
        <v>46</v>
      </c>
      <c r="T13386" t="s">
        <v>39</v>
      </c>
    </row>
    <row r="13387" spans="1:20">
      <c r="A13387" t="s">
        <v>20462</v>
      </c>
      <c r="B13387" s="11">
        <v>45782</v>
      </c>
      <c r="C13387" t="s">
        <v>6511</v>
      </c>
      <c r="D13387" t="s">
        <v>14</v>
      </c>
      <c r="E13387" t="s">
        <v>103</v>
      </c>
      <c r="F13387" s="12">
        <v>71.02</v>
      </c>
      <c r="G13387" s="13">
        <v>1</v>
      </c>
      <c r="H13387">
        <v>0</v>
      </c>
      <c r="I13387" s="12">
        <f t="shared" si="836"/>
        <v>0</v>
      </c>
      <c r="J13387" s="12">
        <f t="shared" si="837"/>
        <v>71.02</v>
      </c>
      <c r="K13387" s="12">
        <f t="shared" si="838"/>
        <v>71.02</v>
      </c>
      <c r="L13387" s="12">
        <v>26.92</v>
      </c>
      <c r="M13387" s="12">
        <f t="shared" si="839"/>
        <v>97.94</v>
      </c>
      <c r="N13387" t="s">
        <v>6</v>
      </c>
      <c r="O13387" s="13">
        <v>14</v>
      </c>
      <c r="P13387">
        <v>3</v>
      </c>
      <c r="Q13387" t="b">
        <v>0</v>
      </c>
      <c r="R13387">
        <v>1</v>
      </c>
      <c r="S13387" t="s">
        <v>44</v>
      </c>
      <c r="T13387" t="s">
        <v>37</v>
      </c>
    </row>
    <row r="13388" spans="1:20">
      <c r="A13388" t="s">
        <v>20463</v>
      </c>
      <c r="B13388" s="11">
        <v>45782</v>
      </c>
      <c r="C13388" t="s">
        <v>11925</v>
      </c>
      <c r="D13388" t="s">
        <v>17</v>
      </c>
      <c r="E13388" t="s">
        <v>129</v>
      </c>
      <c r="F13388" s="12">
        <v>144.88</v>
      </c>
      <c r="G13388" s="13">
        <v>2</v>
      </c>
      <c r="H13388">
        <v>11.7</v>
      </c>
      <c r="I13388" s="12">
        <f t="shared" si="836"/>
        <v>16.95096</v>
      </c>
      <c r="J13388" s="12">
        <f t="shared" si="837"/>
        <v>289.76</v>
      </c>
      <c r="K13388" s="12">
        <f t="shared" si="838"/>
        <v>272.80904</v>
      </c>
      <c r="L13388" s="12">
        <v>24.61</v>
      </c>
      <c r="M13388" s="12">
        <f t="shared" si="839"/>
        <v>297.41904</v>
      </c>
      <c r="N13388" t="s">
        <v>6</v>
      </c>
      <c r="O13388" s="13">
        <v>8</v>
      </c>
      <c r="P13388">
        <v>4</v>
      </c>
      <c r="Q13388" t="b">
        <v>1</v>
      </c>
      <c r="R13388">
        <v>3</v>
      </c>
      <c r="S13388" t="s">
        <v>48</v>
      </c>
      <c r="T13388" t="s">
        <v>39</v>
      </c>
    </row>
    <row r="13389" spans="1:20">
      <c r="A13389" t="s">
        <v>20464</v>
      </c>
      <c r="B13389" s="11">
        <v>45782</v>
      </c>
      <c r="C13389" t="s">
        <v>3458</v>
      </c>
      <c r="D13389" t="s">
        <v>17</v>
      </c>
      <c r="E13389" t="s">
        <v>78</v>
      </c>
      <c r="F13389" s="12">
        <v>97.04</v>
      </c>
      <c r="G13389" s="13">
        <v>1</v>
      </c>
      <c r="H13389">
        <v>0</v>
      </c>
      <c r="I13389" s="12">
        <f t="shared" si="836"/>
        <v>0</v>
      </c>
      <c r="J13389" s="12">
        <f t="shared" si="837"/>
        <v>97.04</v>
      </c>
      <c r="K13389" s="12">
        <f t="shared" si="838"/>
        <v>97.04</v>
      </c>
      <c r="L13389" s="12">
        <v>13.31</v>
      </c>
      <c r="M13389" s="12">
        <f t="shared" si="839"/>
        <v>110.35</v>
      </c>
      <c r="N13389" t="s">
        <v>18</v>
      </c>
      <c r="O13389" s="13">
        <v>7</v>
      </c>
      <c r="P13389">
        <v>5</v>
      </c>
      <c r="Q13389" t="b">
        <v>0</v>
      </c>
      <c r="R13389">
        <v>2</v>
      </c>
      <c r="S13389" t="s">
        <v>43</v>
      </c>
      <c r="T13389" t="s">
        <v>37</v>
      </c>
    </row>
    <row r="13390" spans="1:20">
      <c r="A13390" t="s">
        <v>20465</v>
      </c>
      <c r="B13390" s="11">
        <v>45782</v>
      </c>
      <c r="C13390" t="s">
        <v>18049</v>
      </c>
      <c r="D13390" t="s">
        <v>25</v>
      </c>
      <c r="E13390" t="s">
        <v>159</v>
      </c>
      <c r="F13390" s="12">
        <v>367.38</v>
      </c>
      <c r="G13390" s="13">
        <v>1</v>
      </c>
      <c r="H13390">
        <v>0</v>
      </c>
      <c r="I13390" s="12">
        <f t="shared" si="836"/>
        <v>0</v>
      </c>
      <c r="J13390" s="12">
        <f t="shared" si="837"/>
        <v>367.38</v>
      </c>
      <c r="K13390" s="12">
        <f t="shared" si="838"/>
        <v>367.38</v>
      </c>
      <c r="L13390" s="12">
        <v>23.28</v>
      </c>
      <c r="M13390" s="12">
        <f t="shared" si="839"/>
        <v>390.66</v>
      </c>
      <c r="N13390" t="s">
        <v>9</v>
      </c>
      <c r="O13390" s="13">
        <v>12</v>
      </c>
      <c r="P13390">
        <v>4.5</v>
      </c>
      <c r="Q13390" t="b">
        <v>0</v>
      </c>
      <c r="R13390">
        <v>9</v>
      </c>
      <c r="S13390" t="s">
        <v>43</v>
      </c>
      <c r="T13390" t="s">
        <v>37</v>
      </c>
    </row>
    <row r="13391" spans="1:20">
      <c r="A13391" t="s">
        <v>20466</v>
      </c>
      <c r="B13391" s="11">
        <v>45782</v>
      </c>
      <c r="C13391" t="s">
        <v>6164</v>
      </c>
      <c r="D13391" t="s">
        <v>8</v>
      </c>
      <c r="E13391" t="s">
        <v>241</v>
      </c>
      <c r="F13391" s="12">
        <v>27.28</v>
      </c>
      <c r="G13391" s="13">
        <v>1</v>
      </c>
      <c r="H13391">
        <v>18.4</v>
      </c>
      <c r="I13391" s="12">
        <f t="shared" si="836"/>
        <v>5.01952</v>
      </c>
      <c r="J13391" s="12">
        <f t="shared" si="837"/>
        <v>27.28</v>
      </c>
      <c r="K13391" s="12">
        <f t="shared" si="838"/>
        <v>22.26048</v>
      </c>
      <c r="L13391" s="12">
        <v>11.11</v>
      </c>
      <c r="M13391" s="12">
        <f t="shared" si="839"/>
        <v>33.37048</v>
      </c>
      <c r="N13391" t="s">
        <v>18</v>
      </c>
      <c r="O13391" s="13">
        <v>4</v>
      </c>
      <c r="P13391">
        <v>5</v>
      </c>
      <c r="Q13391" t="b">
        <v>1</v>
      </c>
      <c r="R13391">
        <v>10</v>
      </c>
      <c r="S13391" t="s">
        <v>44</v>
      </c>
      <c r="T13391" t="s">
        <v>39</v>
      </c>
    </row>
    <row r="13392" spans="1:20">
      <c r="A13392" t="s">
        <v>20467</v>
      </c>
      <c r="B13392" s="11">
        <v>45782</v>
      </c>
      <c r="C13392" t="s">
        <v>7179</v>
      </c>
      <c r="D13392" t="s">
        <v>5</v>
      </c>
      <c r="E13392" t="s">
        <v>106</v>
      </c>
      <c r="F13392" s="12">
        <v>39.18</v>
      </c>
      <c r="G13392" s="13">
        <v>1</v>
      </c>
      <c r="H13392">
        <v>14.5</v>
      </c>
      <c r="I13392" s="12">
        <f t="shared" si="836"/>
        <v>5.6811</v>
      </c>
      <c r="J13392" s="12">
        <f t="shared" si="837"/>
        <v>39.18</v>
      </c>
      <c r="K13392" s="12">
        <f t="shared" si="838"/>
        <v>33.4989</v>
      </c>
      <c r="L13392" s="12">
        <v>23.3</v>
      </c>
      <c r="M13392" s="12">
        <f t="shared" si="839"/>
        <v>56.7989</v>
      </c>
      <c r="N13392" t="s">
        <v>6</v>
      </c>
      <c r="O13392" s="13">
        <v>14</v>
      </c>
      <c r="P13392">
        <v>4.5</v>
      </c>
      <c r="Q13392" t="b">
        <v>0</v>
      </c>
      <c r="R13392">
        <v>4</v>
      </c>
      <c r="S13392" t="s">
        <v>48</v>
      </c>
      <c r="T13392" t="s">
        <v>39</v>
      </c>
    </row>
    <row r="13393" spans="1:20">
      <c r="A13393" t="s">
        <v>20468</v>
      </c>
      <c r="B13393" s="11">
        <v>45782</v>
      </c>
      <c r="C13393" t="s">
        <v>20469</v>
      </c>
      <c r="D13393" t="s">
        <v>17</v>
      </c>
      <c r="E13393" t="s">
        <v>129</v>
      </c>
      <c r="F13393" s="12">
        <v>59.66</v>
      </c>
      <c r="G13393" s="13">
        <v>1</v>
      </c>
      <c r="H13393">
        <v>6.6</v>
      </c>
      <c r="I13393" s="12">
        <f t="shared" si="836"/>
        <v>3.93756</v>
      </c>
      <c r="J13393" s="12">
        <f t="shared" si="837"/>
        <v>59.66</v>
      </c>
      <c r="K13393" s="12">
        <f t="shared" si="838"/>
        <v>55.72244</v>
      </c>
      <c r="L13393" s="12">
        <v>14.91</v>
      </c>
      <c r="M13393" s="12">
        <f t="shared" si="839"/>
        <v>70.63244</v>
      </c>
      <c r="N13393" t="s">
        <v>9</v>
      </c>
      <c r="O13393" s="13">
        <v>13</v>
      </c>
      <c r="P13393">
        <v>5</v>
      </c>
      <c r="Q13393" t="b">
        <v>0</v>
      </c>
      <c r="R13393">
        <v>1</v>
      </c>
      <c r="S13393" t="s">
        <v>48</v>
      </c>
      <c r="T13393" t="s">
        <v>35</v>
      </c>
    </row>
    <row r="13394" spans="1:20">
      <c r="A13394" t="s">
        <v>20470</v>
      </c>
      <c r="B13394" s="11">
        <v>45782</v>
      </c>
      <c r="C13394" t="s">
        <v>5647</v>
      </c>
      <c r="D13394" t="s">
        <v>5</v>
      </c>
      <c r="E13394" t="s">
        <v>144</v>
      </c>
      <c r="F13394" s="12">
        <v>119.03</v>
      </c>
      <c r="G13394" s="13">
        <v>5</v>
      </c>
      <c r="H13394">
        <v>0</v>
      </c>
      <c r="I13394" s="12">
        <f t="shared" si="836"/>
        <v>0</v>
      </c>
      <c r="J13394" s="12">
        <f t="shared" si="837"/>
        <v>595.15</v>
      </c>
      <c r="K13394" s="12">
        <f t="shared" si="838"/>
        <v>595.15</v>
      </c>
      <c r="L13394" s="12">
        <v>14.64</v>
      </c>
      <c r="M13394" s="12">
        <f t="shared" si="839"/>
        <v>609.79</v>
      </c>
      <c r="N13394" t="s">
        <v>18</v>
      </c>
      <c r="O13394" s="13">
        <v>2</v>
      </c>
      <c r="P13394">
        <v>5</v>
      </c>
      <c r="Q13394" t="b">
        <v>1</v>
      </c>
      <c r="R13394">
        <v>5</v>
      </c>
      <c r="S13394" t="s">
        <v>44</v>
      </c>
      <c r="T13394" t="s">
        <v>35</v>
      </c>
    </row>
    <row r="13395" spans="1:20">
      <c r="A13395" t="s">
        <v>20471</v>
      </c>
      <c r="B13395" s="11">
        <v>45782</v>
      </c>
      <c r="C13395" t="s">
        <v>8758</v>
      </c>
      <c r="D13395" t="s">
        <v>20</v>
      </c>
      <c r="E13395" t="s">
        <v>212</v>
      </c>
      <c r="F13395" s="12">
        <v>29.9</v>
      </c>
      <c r="G13395" s="13">
        <v>2</v>
      </c>
      <c r="H13395">
        <v>0</v>
      </c>
      <c r="I13395" s="12">
        <f t="shared" si="836"/>
        <v>0</v>
      </c>
      <c r="J13395" s="12">
        <f t="shared" si="837"/>
        <v>59.8</v>
      </c>
      <c r="K13395" s="12">
        <f t="shared" si="838"/>
        <v>59.8</v>
      </c>
      <c r="L13395" s="12">
        <v>21.64</v>
      </c>
      <c r="M13395" s="12">
        <f t="shared" si="839"/>
        <v>81.44</v>
      </c>
      <c r="N13395" t="s">
        <v>6</v>
      </c>
      <c r="O13395" s="13">
        <v>21</v>
      </c>
      <c r="P13395">
        <v>4.5</v>
      </c>
      <c r="Q13395" t="b">
        <v>0</v>
      </c>
      <c r="R13395">
        <v>15</v>
      </c>
      <c r="S13395" t="s">
        <v>45</v>
      </c>
      <c r="T13395" t="s">
        <v>37</v>
      </c>
    </row>
    <row r="13396" spans="1:20">
      <c r="A13396" t="s">
        <v>20472</v>
      </c>
      <c r="B13396" s="11">
        <v>45783</v>
      </c>
      <c r="C13396" t="s">
        <v>20473</v>
      </c>
      <c r="D13396" t="s">
        <v>23</v>
      </c>
      <c r="E13396" t="s">
        <v>176</v>
      </c>
      <c r="F13396" s="12">
        <v>63.78</v>
      </c>
      <c r="G13396" s="13">
        <v>3</v>
      </c>
      <c r="H13396">
        <v>0</v>
      </c>
      <c r="I13396" s="12">
        <f t="shared" si="836"/>
        <v>0</v>
      </c>
      <c r="J13396" s="12">
        <f t="shared" si="837"/>
        <v>191.34</v>
      </c>
      <c r="K13396" s="12">
        <f t="shared" si="838"/>
        <v>191.34</v>
      </c>
      <c r="L13396" s="12">
        <v>17.1</v>
      </c>
      <c r="M13396" s="12">
        <f t="shared" si="839"/>
        <v>208.44</v>
      </c>
      <c r="N13396" t="s">
        <v>12</v>
      </c>
      <c r="O13396" s="13">
        <v>23</v>
      </c>
      <c r="P13396">
        <v>4</v>
      </c>
      <c r="Q13396" t="b">
        <v>0</v>
      </c>
      <c r="R13396">
        <v>12</v>
      </c>
      <c r="S13396" t="s">
        <v>44</v>
      </c>
      <c r="T13396" t="s">
        <v>30</v>
      </c>
    </row>
    <row r="13397" spans="1:20">
      <c r="A13397" t="s">
        <v>20474</v>
      </c>
      <c r="B13397" s="11">
        <v>45783</v>
      </c>
      <c r="C13397" t="s">
        <v>5632</v>
      </c>
      <c r="D13397" t="s">
        <v>14</v>
      </c>
      <c r="E13397" t="s">
        <v>162</v>
      </c>
      <c r="F13397" s="12">
        <v>204.77</v>
      </c>
      <c r="G13397" s="13">
        <v>5</v>
      </c>
      <c r="H13397">
        <v>0</v>
      </c>
      <c r="I13397" s="12">
        <f t="shared" si="836"/>
        <v>0</v>
      </c>
      <c r="J13397" s="12">
        <f t="shared" si="837"/>
        <v>1023.85</v>
      </c>
      <c r="K13397" s="12">
        <f t="shared" si="838"/>
        <v>1023.85</v>
      </c>
      <c r="L13397" s="12">
        <v>13.93</v>
      </c>
      <c r="M13397" s="12">
        <f t="shared" si="839"/>
        <v>1037.78</v>
      </c>
      <c r="N13397" t="s">
        <v>18</v>
      </c>
      <c r="O13397" s="13">
        <v>7</v>
      </c>
      <c r="P13397">
        <v>4.5</v>
      </c>
      <c r="Q13397" t="b">
        <v>0</v>
      </c>
      <c r="R13397">
        <v>2</v>
      </c>
      <c r="S13397" t="s">
        <v>44</v>
      </c>
      <c r="T13397" t="s">
        <v>35</v>
      </c>
    </row>
    <row r="13398" spans="1:20">
      <c r="A13398" t="s">
        <v>20475</v>
      </c>
      <c r="B13398" s="11">
        <v>45783</v>
      </c>
      <c r="C13398" t="s">
        <v>7961</v>
      </c>
      <c r="D13398" t="s">
        <v>17</v>
      </c>
      <c r="E13398" t="s">
        <v>78</v>
      </c>
      <c r="F13398" s="12">
        <v>166.82</v>
      </c>
      <c r="G13398" s="13">
        <v>1</v>
      </c>
      <c r="H13398">
        <v>0</v>
      </c>
      <c r="I13398" s="12">
        <f t="shared" si="836"/>
        <v>0</v>
      </c>
      <c r="J13398" s="12">
        <f t="shared" si="837"/>
        <v>166.82</v>
      </c>
      <c r="K13398" s="12">
        <f t="shared" si="838"/>
        <v>166.82</v>
      </c>
      <c r="L13398" s="12">
        <v>22.22</v>
      </c>
      <c r="M13398" s="12">
        <f t="shared" si="839"/>
        <v>189.04</v>
      </c>
      <c r="N13398" t="s">
        <v>6</v>
      </c>
      <c r="O13398" s="13">
        <v>21</v>
      </c>
      <c r="P13398">
        <v>2.5</v>
      </c>
      <c r="Q13398" t="b">
        <v>0</v>
      </c>
      <c r="R13398">
        <v>6</v>
      </c>
      <c r="S13398" t="s">
        <v>48</v>
      </c>
      <c r="T13398" t="s">
        <v>35</v>
      </c>
    </row>
    <row r="13399" spans="1:20">
      <c r="A13399" t="s">
        <v>20476</v>
      </c>
      <c r="B13399" s="11">
        <v>45783</v>
      </c>
      <c r="C13399" t="s">
        <v>12239</v>
      </c>
      <c r="D13399" t="s">
        <v>23</v>
      </c>
      <c r="E13399" t="s">
        <v>176</v>
      </c>
      <c r="F13399" s="12">
        <v>52.85</v>
      </c>
      <c r="G13399" s="13">
        <v>1</v>
      </c>
      <c r="H13399">
        <v>0</v>
      </c>
      <c r="I13399" s="12">
        <f t="shared" si="836"/>
        <v>0</v>
      </c>
      <c r="J13399" s="12">
        <f t="shared" si="837"/>
        <v>52.85</v>
      </c>
      <c r="K13399" s="12">
        <f t="shared" si="838"/>
        <v>52.85</v>
      </c>
      <c r="L13399" s="12">
        <v>7.07</v>
      </c>
      <c r="M13399" s="12">
        <f t="shared" si="839"/>
        <v>59.92</v>
      </c>
      <c r="N13399" t="s">
        <v>18</v>
      </c>
      <c r="O13399" s="13">
        <v>4</v>
      </c>
      <c r="P13399">
        <v>5</v>
      </c>
      <c r="Q13399" t="b">
        <v>0</v>
      </c>
      <c r="R13399">
        <v>10</v>
      </c>
      <c r="S13399" t="s">
        <v>48</v>
      </c>
      <c r="T13399" t="s">
        <v>39</v>
      </c>
    </row>
    <row r="13400" spans="1:20">
      <c r="A13400" t="s">
        <v>20477</v>
      </c>
      <c r="B13400" s="11">
        <v>45783</v>
      </c>
      <c r="C13400" t="s">
        <v>20478</v>
      </c>
      <c r="D13400" t="s">
        <v>17</v>
      </c>
      <c r="E13400" t="s">
        <v>139</v>
      </c>
      <c r="F13400" s="12">
        <v>79.48</v>
      </c>
      <c r="G13400" s="13">
        <v>4</v>
      </c>
      <c r="H13400">
        <v>0</v>
      </c>
      <c r="I13400" s="12">
        <f t="shared" si="836"/>
        <v>0</v>
      </c>
      <c r="J13400" s="12">
        <f t="shared" si="837"/>
        <v>317.92</v>
      </c>
      <c r="K13400" s="12">
        <f t="shared" si="838"/>
        <v>317.92</v>
      </c>
      <c r="L13400" s="12">
        <v>24.52</v>
      </c>
      <c r="M13400" s="12">
        <f t="shared" si="839"/>
        <v>342.44</v>
      </c>
      <c r="N13400" t="s">
        <v>6</v>
      </c>
      <c r="O13400" s="13">
        <v>14</v>
      </c>
      <c r="P13400">
        <v>5</v>
      </c>
      <c r="Q13400" t="b">
        <v>0</v>
      </c>
      <c r="R13400">
        <v>9</v>
      </c>
      <c r="S13400" t="s">
        <v>44</v>
      </c>
      <c r="T13400" t="s">
        <v>35</v>
      </c>
    </row>
    <row r="13401" spans="1:20">
      <c r="A13401" t="s">
        <v>20479</v>
      </c>
      <c r="B13401" s="11">
        <v>45783</v>
      </c>
      <c r="C13401" t="s">
        <v>5380</v>
      </c>
      <c r="D13401" t="s">
        <v>17</v>
      </c>
      <c r="E13401" t="s">
        <v>194</v>
      </c>
      <c r="F13401" s="12">
        <v>77.02</v>
      </c>
      <c r="G13401" s="13">
        <v>2</v>
      </c>
      <c r="H13401">
        <v>0</v>
      </c>
      <c r="I13401" s="12">
        <f t="shared" si="836"/>
        <v>0</v>
      </c>
      <c r="J13401" s="12">
        <f t="shared" si="837"/>
        <v>154.04</v>
      </c>
      <c r="K13401" s="12">
        <f t="shared" si="838"/>
        <v>154.04</v>
      </c>
      <c r="L13401" s="12">
        <v>15.69</v>
      </c>
      <c r="M13401" s="12">
        <f t="shared" si="839"/>
        <v>169.73</v>
      </c>
      <c r="N13401" t="s">
        <v>9</v>
      </c>
      <c r="O13401" s="13">
        <v>9</v>
      </c>
      <c r="P13401">
        <v>5</v>
      </c>
      <c r="Q13401" t="b">
        <v>0</v>
      </c>
      <c r="R13401">
        <v>2</v>
      </c>
      <c r="S13401" t="s">
        <v>42</v>
      </c>
      <c r="T13401" t="s">
        <v>32</v>
      </c>
    </row>
    <row r="13402" spans="1:20">
      <c r="A13402" t="s">
        <v>20480</v>
      </c>
      <c r="B13402" s="11">
        <v>45783</v>
      </c>
      <c r="C13402" t="s">
        <v>371</v>
      </c>
      <c r="D13402" t="s">
        <v>14</v>
      </c>
      <c r="E13402" t="s">
        <v>113</v>
      </c>
      <c r="F13402" s="12">
        <v>241.65</v>
      </c>
      <c r="G13402" s="13">
        <v>1</v>
      </c>
      <c r="H13402">
        <v>0</v>
      </c>
      <c r="I13402" s="12">
        <f t="shared" si="836"/>
        <v>0</v>
      </c>
      <c r="J13402" s="12">
        <f t="shared" si="837"/>
        <v>241.65</v>
      </c>
      <c r="K13402" s="12">
        <f t="shared" si="838"/>
        <v>241.65</v>
      </c>
      <c r="L13402" s="12">
        <v>11.02</v>
      </c>
      <c r="M13402" s="12">
        <f t="shared" si="839"/>
        <v>252.67</v>
      </c>
      <c r="N13402" t="s">
        <v>18</v>
      </c>
      <c r="O13402" s="13">
        <v>5</v>
      </c>
      <c r="P13402">
        <v>4</v>
      </c>
      <c r="Q13402" t="b">
        <v>0</v>
      </c>
      <c r="R13402">
        <v>10</v>
      </c>
      <c r="S13402" t="s">
        <v>44</v>
      </c>
      <c r="T13402" t="s">
        <v>35</v>
      </c>
    </row>
    <row r="13403" spans="1:20">
      <c r="A13403" t="s">
        <v>20481</v>
      </c>
      <c r="B13403" s="11">
        <v>45783</v>
      </c>
      <c r="C13403" t="s">
        <v>20482</v>
      </c>
      <c r="D13403" t="s">
        <v>25</v>
      </c>
      <c r="E13403" t="s">
        <v>602</v>
      </c>
      <c r="F13403" s="12">
        <v>275.48</v>
      </c>
      <c r="G13403" s="13">
        <v>4</v>
      </c>
      <c r="H13403">
        <v>0</v>
      </c>
      <c r="I13403" s="12">
        <f t="shared" si="836"/>
        <v>0</v>
      </c>
      <c r="J13403" s="12">
        <f t="shared" si="837"/>
        <v>1101.92</v>
      </c>
      <c r="K13403" s="12">
        <f t="shared" si="838"/>
        <v>1101.92</v>
      </c>
      <c r="L13403" s="12">
        <v>22.54</v>
      </c>
      <c r="M13403" s="12">
        <f t="shared" si="839"/>
        <v>1124.46</v>
      </c>
      <c r="N13403" t="s">
        <v>9</v>
      </c>
      <c r="O13403" s="13">
        <v>6</v>
      </c>
      <c r="P13403">
        <v>5</v>
      </c>
      <c r="Q13403" t="b">
        <v>0</v>
      </c>
      <c r="R13403">
        <v>2</v>
      </c>
      <c r="S13403" t="s">
        <v>48</v>
      </c>
      <c r="T13403" t="s">
        <v>39</v>
      </c>
    </row>
    <row r="13404" spans="1:20">
      <c r="A13404" t="s">
        <v>20483</v>
      </c>
      <c r="B13404" s="11">
        <v>45783</v>
      </c>
      <c r="C13404" t="s">
        <v>6020</v>
      </c>
      <c r="D13404" t="s">
        <v>5</v>
      </c>
      <c r="E13404" t="s">
        <v>144</v>
      </c>
      <c r="F13404" s="12">
        <v>91.63</v>
      </c>
      <c r="G13404" s="13">
        <v>1</v>
      </c>
      <c r="H13404">
        <v>14.8</v>
      </c>
      <c r="I13404" s="12">
        <f t="shared" si="836"/>
        <v>13.56124</v>
      </c>
      <c r="J13404" s="12">
        <f t="shared" si="837"/>
        <v>91.63</v>
      </c>
      <c r="K13404" s="12">
        <f t="shared" si="838"/>
        <v>78.06876</v>
      </c>
      <c r="L13404" s="12">
        <v>22.11</v>
      </c>
      <c r="M13404" s="12">
        <f t="shared" si="839"/>
        <v>100.17876</v>
      </c>
      <c r="N13404" t="s">
        <v>6</v>
      </c>
      <c r="O13404" s="13">
        <v>9</v>
      </c>
      <c r="P13404">
        <v>5</v>
      </c>
      <c r="Q13404" t="b">
        <v>0</v>
      </c>
      <c r="R13404">
        <v>9</v>
      </c>
      <c r="S13404" t="s">
        <v>44</v>
      </c>
      <c r="T13404" t="s">
        <v>32</v>
      </c>
    </row>
    <row r="13405" spans="1:20">
      <c r="A13405" t="s">
        <v>20484</v>
      </c>
      <c r="B13405" s="11">
        <v>45784</v>
      </c>
      <c r="C13405" t="s">
        <v>19806</v>
      </c>
      <c r="D13405" t="s">
        <v>14</v>
      </c>
      <c r="E13405" t="s">
        <v>162</v>
      </c>
      <c r="F13405" s="12">
        <v>74.19</v>
      </c>
      <c r="G13405" s="13">
        <v>1</v>
      </c>
      <c r="H13405">
        <v>0</v>
      </c>
      <c r="I13405" s="12">
        <f t="shared" si="836"/>
        <v>0</v>
      </c>
      <c r="J13405" s="12">
        <f t="shared" si="837"/>
        <v>74.19</v>
      </c>
      <c r="K13405" s="12">
        <f t="shared" si="838"/>
        <v>74.19</v>
      </c>
      <c r="L13405" s="12">
        <v>9.68</v>
      </c>
      <c r="M13405" s="12">
        <f t="shared" si="839"/>
        <v>83.87</v>
      </c>
      <c r="N13405" t="s">
        <v>18</v>
      </c>
      <c r="O13405" s="13">
        <v>6</v>
      </c>
      <c r="P13405">
        <v>4.5</v>
      </c>
      <c r="Q13405" t="b">
        <v>0</v>
      </c>
      <c r="R13405">
        <v>2</v>
      </c>
      <c r="S13405" t="s">
        <v>45</v>
      </c>
      <c r="T13405" t="s">
        <v>35</v>
      </c>
    </row>
    <row r="13406" spans="1:20">
      <c r="A13406" t="s">
        <v>20485</v>
      </c>
      <c r="B13406" s="11">
        <v>45784</v>
      </c>
      <c r="C13406" t="s">
        <v>6568</v>
      </c>
      <c r="D13406" t="s">
        <v>11</v>
      </c>
      <c r="E13406" t="s">
        <v>215</v>
      </c>
      <c r="F13406" s="12">
        <v>49.36</v>
      </c>
      <c r="G13406" s="13">
        <v>1</v>
      </c>
      <c r="H13406">
        <v>13.8</v>
      </c>
      <c r="I13406" s="12">
        <f t="shared" si="836"/>
        <v>6.81168</v>
      </c>
      <c r="J13406" s="12">
        <f t="shared" si="837"/>
        <v>49.36</v>
      </c>
      <c r="K13406" s="12">
        <f t="shared" si="838"/>
        <v>42.54832</v>
      </c>
      <c r="L13406" s="12">
        <v>20.6</v>
      </c>
      <c r="M13406" s="12">
        <f t="shared" si="839"/>
        <v>63.14832</v>
      </c>
      <c r="N13406" t="s">
        <v>9</v>
      </c>
      <c r="O13406" s="13">
        <v>8</v>
      </c>
      <c r="P13406">
        <v>5</v>
      </c>
      <c r="Q13406" t="b">
        <v>0</v>
      </c>
      <c r="R13406">
        <v>1</v>
      </c>
      <c r="S13406" t="s">
        <v>48</v>
      </c>
      <c r="T13406" t="s">
        <v>32</v>
      </c>
    </row>
    <row r="13407" spans="1:20">
      <c r="A13407" t="s">
        <v>20486</v>
      </c>
      <c r="B13407" s="11">
        <v>45784</v>
      </c>
      <c r="C13407" t="s">
        <v>20487</v>
      </c>
      <c r="D13407" t="s">
        <v>14</v>
      </c>
      <c r="E13407" t="s">
        <v>82</v>
      </c>
      <c r="F13407" s="12">
        <v>71.7</v>
      </c>
      <c r="G13407" s="13">
        <v>4</v>
      </c>
      <c r="H13407">
        <v>0</v>
      </c>
      <c r="I13407" s="12">
        <f t="shared" si="836"/>
        <v>0</v>
      </c>
      <c r="J13407" s="12">
        <f t="shared" si="837"/>
        <v>286.8</v>
      </c>
      <c r="K13407" s="12">
        <f t="shared" si="838"/>
        <v>286.8</v>
      </c>
      <c r="L13407" s="12">
        <v>20.38</v>
      </c>
      <c r="M13407" s="12">
        <f t="shared" si="839"/>
        <v>307.18</v>
      </c>
      <c r="N13407" t="s">
        <v>9</v>
      </c>
      <c r="O13407" s="13">
        <v>7</v>
      </c>
      <c r="P13407">
        <v>5</v>
      </c>
      <c r="Q13407" t="b">
        <v>0</v>
      </c>
      <c r="R13407">
        <v>5</v>
      </c>
      <c r="S13407" t="s">
        <v>44</v>
      </c>
      <c r="T13407" t="s">
        <v>35</v>
      </c>
    </row>
    <row r="13408" spans="1:20">
      <c r="A13408" t="s">
        <v>20488</v>
      </c>
      <c r="B13408" s="11">
        <v>45784</v>
      </c>
      <c r="C13408" t="s">
        <v>9653</v>
      </c>
      <c r="D13408" t="s">
        <v>14</v>
      </c>
      <c r="E13408" t="s">
        <v>162</v>
      </c>
      <c r="F13408" s="12">
        <v>145.39</v>
      </c>
      <c r="G13408" s="13">
        <v>1</v>
      </c>
      <c r="H13408">
        <v>0</v>
      </c>
      <c r="I13408" s="12">
        <f t="shared" si="836"/>
        <v>0</v>
      </c>
      <c r="J13408" s="12">
        <f t="shared" si="837"/>
        <v>145.39</v>
      </c>
      <c r="K13408" s="12">
        <f t="shared" si="838"/>
        <v>145.39</v>
      </c>
      <c r="L13408" s="12">
        <v>21.86</v>
      </c>
      <c r="M13408" s="12">
        <f t="shared" si="839"/>
        <v>167.25</v>
      </c>
      <c r="N13408" t="s">
        <v>9</v>
      </c>
      <c r="O13408" s="13">
        <v>8</v>
      </c>
      <c r="P13408">
        <v>3.5</v>
      </c>
      <c r="Q13408" t="b">
        <v>0</v>
      </c>
      <c r="R13408">
        <v>8</v>
      </c>
      <c r="S13408" t="s">
        <v>48</v>
      </c>
      <c r="T13408" t="s">
        <v>39</v>
      </c>
    </row>
    <row r="13409" spans="1:20">
      <c r="A13409" t="s">
        <v>20489</v>
      </c>
      <c r="B13409" s="11">
        <v>45784</v>
      </c>
      <c r="C13409" t="s">
        <v>7252</v>
      </c>
      <c r="D13409" t="s">
        <v>14</v>
      </c>
      <c r="E13409" t="s">
        <v>113</v>
      </c>
      <c r="F13409" s="12">
        <v>22.04</v>
      </c>
      <c r="G13409" s="13">
        <v>1</v>
      </c>
      <c r="H13409">
        <v>22.2</v>
      </c>
      <c r="I13409" s="12">
        <f t="shared" si="836"/>
        <v>4.89288</v>
      </c>
      <c r="J13409" s="12">
        <f t="shared" si="837"/>
        <v>22.04</v>
      </c>
      <c r="K13409" s="12">
        <f t="shared" si="838"/>
        <v>17.14712</v>
      </c>
      <c r="L13409" s="12">
        <v>22.6</v>
      </c>
      <c r="M13409" s="12">
        <f t="shared" si="839"/>
        <v>39.74712</v>
      </c>
      <c r="N13409" t="s">
        <v>6</v>
      </c>
      <c r="O13409" s="13">
        <v>10</v>
      </c>
      <c r="P13409">
        <v>4.5</v>
      </c>
      <c r="Q13409" t="b">
        <v>0</v>
      </c>
      <c r="R13409">
        <v>1</v>
      </c>
      <c r="S13409" t="s">
        <v>48</v>
      </c>
      <c r="T13409" t="s">
        <v>39</v>
      </c>
    </row>
    <row r="13410" spans="1:20">
      <c r="A13410" t="s">
        <v>20490</v>
      </c>
      <c r="B13410" s="11">
        <v>45784</v>
      </c>
      <c r="C13410" t="s">
        <v>6493</v>
      </c>
      <c r="D13410" t="s">
        <v>25</v>
      </c>
      <c r="E13410" t="s">
        <v>264</v>
      </c>
      <c r="F13410" s="12">
        <v>113.51</v>
      </c>
      <c r="G13410" s="13">
        <v>3</v>
      </c>
      <c r="H13410">
        <v>5.4</v>
      </c>
      <c r="I13410" s="12">
        <f t="shared" si="836"/>
        <v>6.12954</v>
      </c>
      <c r="J13410" s="12">
        <f t="shared" si="837"/>
        <v>340.53</v>
      </c>
      <c r="K13410" s="12">
        <f t="shared" si="838"/>
        <v>334.40046</v>
      </c>
      <c r="L13410" s="12">
        <v>27.49</v>
      </c>
      <c r="M13410" s="12">
        <f t="shared" si="839"/>
        <v>361.89046</v>
      </c>
      <c r="N13410" t="s">
        <v>6</v>
      </c>
      <c r="O13410" s="13">
        <v>8</v>
      </c>
      <c r="P13410">
        <v>4.5</v>
      </c>
      <c r="Q13410" t="b">
        <v>0</v>
      </c>
      <c r="R13410">
        <v>1</v>
      </c>
      <c r="S13410" t="s">
        <v>45</v>
      </c>
      <c r="T13410" t="s">
        <v>39</v>
      </c>
    </row>
    <row r="13411" spans="1:20">
      <c r="A13411" t="s">
        <v>20491</v>
      </c>
      <c r="B13411" s="11">
        <v>45784</v>
      </c>
      <c r="C13411" t="s">
        <v>11978</v>
      </c>
      <c r="D13411" t="s">
        <v>25</v>
      </c>
      <c r="E13411" t="s">
        <v>159</v>
      </c>
      <c r="F13411" s="12">
        <v>35.16</v>
      </c>
      <c r="G13411" s="13">
        <v>2</v>
      </c>
      <c r="H13411">
        <v>0</v>
      </c>
      <c r="I13411" s="12">
        <f t="shared" si="836"/>
        <v>0</v>
      </c>
      <c r="J13411" s="12">
        <f t="shared" si="837"/>
        <v>70.32</v>
      </c>
      <c r="K13411" s="12">
        <f t="shared" si="838"/>
        <v>70.32</v>
      </c>
      <c r="L13411" s="12">
        <v>15.86</v>
      </c>
      <c r="M13411" s="12">
        <f t="shared" si="839"/>
        <v>86.18</v>
      </c>
      <c r="N13411" t="s">
        <v>9</v>
      </c>
      <c r="O13411" s="13">
        <v>5</v>
      </c>
      <c r="P13411">
        <v>4.5</v>
      </c>
      <c r="Q13411" t="b">
        <v>0</v>
      </c>
      <c r="R13411">
        <v>2</v>
      </c>
      <c r="S13411" t="s">
        <v>44</v>
      </c>
      <c r="T13411" t="s">
        <v>32</v>
      </c>
    </row>
    <row r="13412" spans="1:20">
      <c r="A13412" t="s">
        <v>20492</v>
      </c>
      <c r="B13412" s="11">
        <v>45784</v>
      </c>
      <c r="C13412" t="s">
        <v>12848</v>
      </c>
      <c r="D13412" t="s">
        <v>14</v>
      </c>
      <c r="E13412" t="s">
        <v>82</v>
      </c>
      <c r="F13412" s="12">
        <v>176.78</v>
      </c>
      <c r="G13412" s="13">
        <v>1</v>
      </c>
      <c r="H13412">
        <v>0</v>
      </c>
      <c r="I13412" s="12">
        <f t="shared" si="836"/>
        <v>0</v>
      </c>
      <c r="J13412" s="12">
        <f t="shared" si="837"/>
        <v>176.78</v>
      </c>
      <c r="K13412" s="12">
        <f t="shared" si="838"/>
        <v>176.78</v>
      </c>
      <c r="L13412" s="12">
        <v>25.62</v>
      </c>
      <c r="M13412" s="12">
        <f t="shared" si="839"/>
        <v>202.4</v>
      </c>
      <c r="N13412" t="s">
        <v>6</v>
      </c>
      <c r="O13412" s="13">
        <v>23</v>
      </c>
      <c r="P13412">
        <v>4.5</v>
      </c>
      <c r="Q13412" t="b">
        <v>0</v>
      </c>
      <c r="R13412">
        <v>6</v>
      </c>
      <c r="S13412" t="s">
        <v>48</v>
      </c>
      <c r="T13412" t="s">
        <v>30</v>
      </c>
    </row>
    <row r="13413" spans="1:20">
      <c r="A13413" t="s">
        <v>20493</v>
      </c>
      <c r="B13413" s="11">
        <v>45784</v>
      </c>
      <c r="C13413" t="s">
        <v>16405</v>
      </c>
      <c r="D13413" t="s">
        <v>14</v>
      </c>
      <c r="E13413" t="s">
        <v>162</v>
      </c>
      <c r="F13413" s="12">
        <v>104.53</v>
      </c>
      <c r="G13413" s="13">
        <v>1</v>
      </c>
      <c r="H13413">
        <v>0</v>
      </c>
      <c r="I13413" s="12">
        <f t="shared" si="836"/>
        <v>0</v>
      </c>
      <c r="J13413" s="12">
        <f t="shared" si="837"/>
        <v>104.53</v>
      </c>
      <c r="K13413" s="12">
        <f t="shared" si="838"/>
        <v>104.53</v>
      </c>
      <c r="L13413" s="12">
        <v>13.5</v>
      </c>
      <c r="M13413" s="12">
        <f t="shared" si="839"/>
        <v>118.03</v>
      </c>
      <c r="N13413" t="s">
        <v>18</v>
      </c>
      <c r="O13413" s="13">
        <v>3</v>
      </c>
      <c r="P13413">
        <v>4</v>
      </c>
      <c r="Q13413" t="b">
        <v>0</v>
      </c>
      <c r="R13413">
        <v>2</v>
      </c>
      <c r="S13413" t="s">
        <v>48</v>
      </c>
      <c r="T13413" t="s">
        <v>39</v>
      </c>
    </row>
    <row r="13414" spans="1:20">
      <c r="A13414" t="s">
        <v>20494</v>
      </c>
      <c r="B13414" s="11">
        <v>45784</v>
      </c>
      <c r="C13414" t="s">
        <v>11006</v>
      </c>
      <c r="D13414" t="s">
        <v>5</v>
      </c>
      <c r="E13414" t="s">
        <v>106</v>
      </c>
      <c r="F13414" s="12">
        <v>53.82</v>
      </c>
      <c r="G13414" s="13">
        <v>3</v>
      </c>
      <c r="H13414">
        <v>0</v>
      </c>
      <c r="I13414" s="12">
        <f t="shared" si="836"/>
        <v>0</v>
      </c>
      <c r="J13414" s="12">
        <f t="shared" si="837"/>
        <v>161.46</v>
      </c>
      <c r="K13414" s="12">
        <f t="shared" si="838"/>
        <v>161.46</v>
      </c>
      <c r="L13414" s="12">
        <v>20.59</v>
      </c>
      <c r="M13414" s="12">
        <f t="shared" si="839"/>
        <v>182.05</v>
      </c>
      <c r="N13414" t="s">
        <v>9</v>
      </c>
      <c r="O13414" s="13">
        <v>13</v>
      </c>
      <c r="P13414">
        <v>5</v>
      </c>
      <c r="Q13414" t="b">
        <v>1</v>
      </c>
      <c r="R13414">
        <v>2</v>
      </c>
      <c r="S13414" t="s">
        <v>44</v>
      </c>
      <c r="T13414" t="s">
        <v>35</v>
      </c>
    </row>
    <row r="13415" spans="1:20">
      <c r="A13415" t="s">
        <v>20495</v>
      </c>
      <c r="B13415" s="11">
        <v>45784</v>
      </c>
      <c r="C13415" t="s">
        <v>20496</v>
      </c>
      <c r="D13415" t="s">
        <v>14</v>
      </c>
      <c r="E13415" t="s">
        <v>113</v>
      </c>
      <c r="F13415" s="12">
        <v>162.45</v>
      </c>
      <c r="G13415" s="13">
        <v>1</v>
      </c>
      <c r="H13415">
        <v>0</v>
      </c>
      <c r="I13415" s="12">
        <f t="shared" si="836"/>
        <v>0</v>
      </c>
      <c r="J13415" s="12">
        <f t="shared" si="837"/>
        <v>162.45</v>
      </c>
      <c r="K13415" s="12">
        <f t="shared" si="838"/>
        <v>162.45</v>
      </c>
      <c r="L13415" s="12">
        <v>8.92</v>
      </c>
      <c r="M13415" s="12">
        <f t="shared" si="839"/>
        <v>171.37</v>
      </c>
      <c r="N13415" t="s">
        <v>18</v>
      </c>
      <c r="O13415" s="13">
        <v>4</v>
      </c>
      <c r="P13415">
        <v>5</v>
      </c>
      <c r="Q13415" t="b">
        <v>0</v>
      </c>
      <c r="R13415">
        <v>7</v>
      </c>
      <c r="S13415" t="s">
        <v>48</v>
      </c>
      <c r="T13415" t="s">
        <v>35</v>
      </c>
    </row>
    <row r="13416" spans="1:20">
      <c r="A13416" t="s">
        <v>20497</v>
      </c>
      <c r="B13416" s="11">
        <v>45784</v>
      </c>
      <c r="C13416" t="s">
        <v>447</v>
      </c>
      <c r="D13416" t="s">
        <v>11</v>
      </c>
      <c r="E13416" t="s">
        <v>91</v>
      </c>
      <c r="F13416" s="12">
        <v>60.37</v>
      </c>
      <c r="G13416" s="13">
        <v>1</v>
      </c>
      <c r="H13416">
        <v>0</v>
      </c>
      <c r="I13416" s="12">
        <f t="shared" si="836"/>
        <v>0</v>
      </c>
      <c r="J13416" s="12">
        <f t="shared" si="837"/>
        <v>60.37</v>
      </c>
      <c r="K13416" s="12">
        <f t="shared" si="838"/>
        <v>60.37</v>
      </c>
      <c r="L13416" s="12">
        <v>16.81</v>
      </c>
      <c r="M13416" s="12">
        <f t="shared" si="839"/>
        <v>77.18</v>
      </c>
      <c r="N13416" t="s">
        <v>9</v>
      </c>
      <c r="O13416" s="13">
        <v>6</v>
      </c>
      <c r="P13416">
        <v>5</v>
      </c>
      <c r="Q13416" t="b">
        <v>0</v>
      </c>
      <c r="R13416">
        <v>2</v>
      </c>
      <c r="S13416" t="s">
        <v>48</v>
      </c>
      <c r="T13416" t="s">
        <v>39</v>
      </c>
    </row>
    <row r="13417" spans="1:20">
      <c r="A13417" t="s">
        <v>20498</v>
      </c>
      <c r="B13417" s="11">
        <v>45785</v>
      </c>
      <c r="C13417" t="s">
        <v>17638</v>
      </c>
      <c r="D13417" t="s">
        <v>23</v>
      </c>
      <c r="E13417" t="s">
        <v>176</v>
      </c>
      <c r="F13417" s="12">
        <v>44.23</v>
      </c>
      <c r="G13417" s="13">
        <v>1</v>
      </c>
      <c r="H13417">
        <v>0</v>
      </c>
      <c r="I13417" s="12">
        <f t="shared" si="836"/>
        <v>0</v>
      </c>
      <c r="J13417" s="12">
        <f t="shared" si="837"/>
        <v>44.23</v>
      </c>
      <c r="K13417" s="12">
        <f t="shared" si="838"/>
        <v>44.23</v>
      </c>
      <c r="L13417" s="12">
        <v>26.47</v>
      </c>
      <c r="M13417" s="12">
        <f t="shared" si="839"/>
        <v>70.7</v>
      </c>
      <c r="N13417" t="s">
        <v>6</v>
      </c>
      <c r="O13417" s="13">
        <v>21</v>
      </c>
      <c r="P13417">
        <v>3.5</v>
      </c>
      <c r="Q13417" t="b">
        <v>0</v>
      </c>
      <c r="R13417">
        <v>1</v>
      </c>
      <c r="S13417" t="s">
        <v>42</v>
      </c>
      <c r="T13417" t="s">
        <v>35</v>
      </c>
    </row>
    <row r="13418" spans="1:20">
      <c r="A13418" t="s">
        <v>20499</v>
      </c>
      <c r="B13418" s="11">
        <v>45785</v>
      </c>
      <c r="C13418" t="s">
        <v>16433</v>
      </c>
      <c r="D13418" t="s">
        <v>8</v>
      </c>
      <c r="E13418" t="s">
        <v>241</v>
      </c>
      <c r="F13418" s="12">
        <v>28.41</v>
      </c>
      <c r="G13418" s="13">
        <v>3</v>
      </c>
      <c r="H13418">
        <v>0</v>
      </c>
      <c r="I13418" s="12">
        <f t="shared" si="836"/>
        <v>0</v>
      </c>
      <c r="J13418" s="12">
        <f t="shared" si="837"/>
        <v>85.23</v>
      </c>
      <c r="K13418" s="12">
        <f t="shared" si="838"/>
        <v>85.23</v>
      </c>
      <c r="L13418" s="12">
        <v>17.07</v>
      </c>
      <c r="M13418" s="12">
        <f t="shared" si="839"/>
        <v>102.3</v>
      </c>
      <c r="N13418" t="s">
        <v>9</v>
      </c>
      <c r="O13418" s="13">
        <v>13</v>
      </c>
      <c r="P13418">
        <v>5</v>
      </c>
      <c r="Q13418" t="b">
        <v>0</v>
      </c>
      <c r="R13418">
        <v>6</v>
      </c>
      <c r="S13418" t="s">
        <v>44</v>
      </c>
      <c r="T13418" t="s">
        <v>30</v>
      </c>
    </row>
    <row r="13419" spans="1:20">
      <c r="A13419" t="s">
        <v>20500</v>
      </c>
      <c r="B13419" s="11">
        <v>45785</v>
      </c>
      <c r="C13419" t="s">
        <v>11394</v>
      </c>
      <c r="D13419" t="s">
        <v>25</v>
      </c>
      <c r="E13419" t="s">
        <v>72</v>
      </c>
      <c r="F13419" s="12">
        <v>161.9</v>
      </c>
      <c r="G13419" s="13">
        <v>1</v>
      </c>
      <c r="H13419">
        <v>0</v>
      </c>
      <c r="I13419" s="12">
        <f t="shared" si="836"/>
        <v>0</v>
      </c>
      <c r="J13419" s="12">
        <f t="shared" si="837"/>
        <v>161.9</v>
      </c>
      <c r="K13419" s="12">
        <f t="shared" si="838"/>
        <v>161.9</v>
      </c>
      <c r="L13419" s="12">
        <v>15.34</v>
      </c>
      <c r="M13419" s="12">
        <f t="shared" si="839"/>
        <v>177.24</v>
      </c>
      <c r="N13419" t="s">
        <v>18</v>
      </c>
      <c r="O13419" s="13">
        <v>4</v>
      </c>
      <c r="P13419">
        <v>5</v>
      </c>
      <c r="Q13419" t="b">
        <v>0</v>
      </c>
      <c r="R13419">
        <v>6</v>
      </c>
      <c r="S13419" t="s">
        <v>44</v>
      </c>
      <c r="T13419" t="s">
        <v>35</v>
      </c>
    </row>
    <row r="13420" spans="1:20">
      <c r="A13420" t="s">
        <v>20501</v>
      </c>
      <c r="B13420" s="11">
        <v>45785</v>
      </c>
      <c r="C13420" t="s">
        <v>20502</v>
      </c>
      <c r="D13420" t="s">
        <v>8</v>
      </c>
      <c r="E13420" t="s">
        <v>94</v>
      </c>
      <c r="F13420" s="12">
        <v>37.07</v>
      </c>
      <c r="G13420" s="13">
        <v>1</v>
      </c>
      <c r="H13420">
        <v>13.5</v>
      </c>
      <c r="I13420" s="12">
        <f t="shared" si="836"/>
        <v>5.00445</v>
      </c>
      <c r="J13420" s="12">
        <f t="shared" si="837"/>
        <v>37.07</v>
      </c>
      <c r="K13420" s="12">
        <f t="shared" si="838"/>
        <v>32.06555</v>
      </c>
      <c r="L13420" s="12">
        <v>20.5</v>
      </c>
      <c r="M13420" s="12">
        <f t="shared" si="839"/>
        <v>52.56555</v>
      </c>
      <c r="N13420" t="s">
        <v>6</v>
      </c>
      <c r="O13420" s="13">
        <v>13</v>
      </c>
      <c r="P13420">
        <v>4.5</v>
      </c>
      <c r="Q13420" t="b">
        <v>0</v>
      </c>
      <c r="R13420">
        <v>3</v>
      </c>
      <c r="S13420" t="s">
        <v>48</v>
      </c>
      <c r="T13420" t="s">
        <v>39</v>
      </c>
    </row>
    <row r="13421" spans="1:20">
      <c r="A13421" t="s">
        <v>20503</v>
      </c>
      <c r="B13421" s="11">
        <v>45785</v>
      </c>
      <c r="C13421" t="s">
        <v>18821</v>
      </c>
      <c r="D13421" t="s">
        <v>11</v>
      </c>
      <c r="E13421" t="s">
        <v>151</v>
      </c>
      <c r="F13421" s="12">
        <v>91.74</v>
      </c>
      <c r="G13421" s="13">
        <v>1</v>
      </c>
      <c r="H13421">
        <v>0</v>
      </c>
      <c r="I13421" s="12">
        <f t="shared" si="836"/>
        <v>0</v>
      </c>
      <c r="J13421" s="12">
        <f t="shared" si="837"/>
        <v>91.74</v>
      </c>
      <c r="K13421" s="12">
        <f t="shared" si="838"/>
        <v>91.74</v>
      </c>
      <c r="L13421" s="12">
        <v>11.61</v>
      </c>
      <c r="M13421" s="12">
        <f t="shared" si="839"/>
        <v>103.35</v>
      </c>
      <c r="N13421" t="s">
        <v>18</v>
      </c>
      <c r="O13421" s="13">
        <v>5</v>
      </c>
      <c r="P13421">
        <v>4.5</v>
      </c>
      <c r="Q13421" t="b">
        <v>0</v>
      </c>
      <c r="R13421">
        <v>2</v>
      </c>
      <c r="S13421" t="s">
        <v>44</v>
      </c>
      <c r="T13421" t="s">
        <v>30</v>
      </c>
    </row>
    <row r="13422" spans="1:20">
      <c r="A13422" t="s">
        <v>20504</v>
      </c>
      <c r="B13422" s="11">
        <v>45785</v>
      </c>
      <c r="C13422" t="s">
        <v>8139</v>
      </c>
      <c r="D13422" t="s">
        <v>20</v>
      </c>
      <c r="E13422" t="s">
        <v>97</v>
      </c>
      <c r="F13422" s="12">
        <v>43.59</v>
      </c>
      <c r="G13422" s="13">
        <v>2</v>
      </c>
      <c r="H13422">
        <v>0</v>
      </c>
      <c r="I13422" s="12">
        <f t="shared" si="836"/>
        <v>0</v>
      </c>
      <c r="J13422" s="12">
        <f t="shared" si="837"/>
        <v>87.18</v>
      </c>
      <c r="K13422" s="12">
        <f t="shared" si="838"/>
        <v>87.18</v>
      </c>
      <c r="L13422" s="12">
        <v>18.75</v>
      </c>
      <c r="M13422" s="12">
        <f t="shared" si="839"/>
        <v>105.93</v>
      </c>
      <c r="N13422" t="s">
        <v>9</v>
      </c>
      <c r="O13422" s="13">
        <v>8</v>
      </c>
      <c r="P13422">
        <v>3.5</v>
      </c>
      <c r="Q13422" t="b">
        <v>0</v>
      </c>
      <c r="R13422">
        <v>4</v>
      </c>
      <c r="S13422" t="s">
        <v>44</v>
      </c>
      <c r="T13422" t="s">
        <v>35</v>
      </c>
    </row>
    <row r="13423" spans="1:20">
      <c r="A13423" t="s">
        <v>20505</v>
      </c>
      <c r="B13423" s="11">
        <v>45785</v>
      </c>
      <c r="C13423" t="s">
        <v>20506</v>
      </c>
      <c r="D13423" t="s">
        <v>17</v>
      </c>
      <c r="E13423" t="s">
        <v>129</v>
      </c>
      <c r="F13423" s="12">
        <v>44.91</v>
      </c>
      <c r="G13423" s="13">
        <v>1</v>
      </c>
      <c r="H13423">
        <v>0</v>
      </c>
      <c r="I13423" s="12">
        <f t="shared" si="836"/>
        <v>0</v>
      </c>
      <c r="J13423" s="12">
        <f t="shared" si="837"/>
        <v>44.91</v>
      </c>
      <c r="K13423" s="12">
        <f t="shared" si="838"/>
        <v>44.91</v>
      </c>
      <c r="L13423" s="12">
        <v>10.27</v>
      </c>
      <c r="M13423" s="12">
        <f t="shared" si="839"/>
        <v>55.18</v>
      </c>
      <c r="N13423" t="s">
        <v>18</v>
      </c>
      <c r="O13423" s="13">
        <v>4</v>
      </c>
      <c r="P13423">
        <v>4.5</v>
      </c>
      <c r="Q13423" t="b">
        <v>0</v>
      </c>
      <c r="R13423">
        <v>3</v>
      </c>
      <c r="S13423" t="s">
        <v>44</v>
      </c>
      <c r="T13423" t="s">
        <v>35</v>
      </c>
    </row>
    <row r="13424" spans="1:20">
      <c r="A13424" t="s">
        <v>20507</v>
      </c>
      <c r="B13424" s="11">
        <v>45785</v>
      </c>
      <c r="C13424" t="s">
        <v>377</v>
      </c>
      <c r="D13424" t="s">
        <v>14</v>
      </c>
      <c r="E13424" t="s">
        <v>113</v>
      </c>
      <c r="F13424" s="12">
        <v>231.9</v>
      </c>
      <c r="G13424" s="13">
        <v>1</v>
      </c>
      <c r="H13424">
        <v>0</v>
      </c>
      <c r="I13424" s="12">
        <f t="shared" si="836"/>
        <v>0</v>
      </c>
      <c r="J13424" s="12">
        <f t="shared" si="837"/>
        <v>231.9</v>
      </c>
      <c r="K13424" s="12">
        <f t="shared" si="838"/>
        <v>231.9</v>
      </c>
      <c r="L13424" s="12">
        <v>17.35</v>
      </c>
      <c r="M13424" s="12">
        <f t="shared" si="839"/>
        <v>249.25</v>
      </c>
      <c r="N13424" t="s">
        <v>9</v>
      </c>
      <c r="O13424" s="13">
        <v>11</v>
      </c>
      <c r="P13424">
        <v>4</v>
      </c>
      <c r="Q13424" t="b">
        <v>1</v>
      </c>
      <c r="R13424">
        <v>7</v>
      </c>
      <c r="S13424" t="s">
        <v>45</v>
      </c>
      <c r="T13424" t="s">
        <v>35</v>
      </c>
    </row>
    <row r="13425" spans="1:20">
      <c r="A13425" t="s">
        <v>20508</v>
      </c>
      <c r="B13425" s="11">
        <v>45785</v>
      </c>
      <c r="C13425" t="s">
        <v>2159</v>
      </c>
      <c r="D13425" t="s">
        <v>20</v>
      </c>
      <c r="E13425" t="s">
        <v>212</v>
      </c>
      <c r="F13425" s="12">
        <v>17.27</v>
      </c>
      <c r="G13425" s="13">
        <v>1</v>
      </c>
      <c r="H13425">
        <v>0</v>
      </c>
      <c r="I13425" s="12">
        <f t="shared" si="836"/>
        <v>0</v>
      </c>
      <c r="J13425" s="12">
        <f t="shared" si="837"/>
        <v>17.27</v>
      </c>
      <c r="K13425" s="12">
        <f t="shared" si="838"/>
        <v>17.27</v>
      </c>
      <c r="L13425" s="12">
        <v>18.91</v>
      </c>
      <c r="M13425" s="12">
        <f t="shared" si="839"/>
        <v>36.18</v>
      </c>
      <c r="N13425" t="s">
        <v>9</v>
      </c>
      <c r="O13425" s="13">
        <v>12</v>
      </c>
      <c r="P13425">
        <v>4.5</v>
      </c>
      <c r="Q13425" t="b">
        <v>0</v>
      </c>
      <c r="R13425">
        <v>3</v>
      </c>
      <c r="S13425" t="s">
        <v>43</v>
      </c>
      <c r="T13425" t="s">
        <v>35</v>
      </c>
    </row>
    <row r="13426" spans="1:20">
      <c r="A13426" t="s">
        <v>20509</v>
      </c>
      <c r="B13426" s="11">
        <v>45785</v>
      </c>
      <c r="C13426" t="s">
        <v>5295</v>
      </c>
      <c r="D13426" t="s">
        <v>20</v>
      </c>
      <c r="E13426" t="s">
        <v>136</v>
      </c>
      <c r="F13426" s="12">
        <v>41.34</v>
      </c>
      <c r="G13426" s="13">
        <v>4</v>
      </c>
      <c r="H13426">
        <v>21</v>
      </c>
      <c r="I13426" s="12">
        <f t="shared" si="836"/>
        <v>8.6814</v>
      </c>
      <c r="J13426" s="12">
        <f t="shared" si="837"/>
        <v>165.36</v>
      </c>
      <c r="K13426" s="12">
        <f t="shared" si="838"/>
        <v>156.6786</v>
      </c>
      <c r="L13426" s="12">
        <v>13.46</v>
      </c>
      <c r="M13426" s="12">
        <f t="shared" si="839"/>
        <v>170.1386</v>
      </c>
      <c r="N13426" t="s">
        <v>9</v>
      </c>
      <c r="O13426" s="13">
        <v>11</v>
      </c>
      <c r="P13426">
        <v>1</v>
      </c>
      <c r="Q13426" t="b">
        <v>0</v>
      </c>
      <c r="R13426">
        <v>2</v>
      </c>
      <c r="S13426" t="s">
        <v>48</v>
      </c>
      <c r="T13426" t="s">
        <v>30</v>
      </c>
    </row>
    <row r="13427" spans="1:20">
      <c r="A13427" t="s">
        <v>20510</v>
      </c>
      <c r="B13427" s="11">
        <v>45785</v>
      </c>
      <c r="C13427" t="s">
        <v>16606</v>
      </c>
      <c r="D13427" t="s">
        <v>5</v>
      </c>
      <c r="E13427" t="s">
        <v>119</v>
      </c>
      <c r="F13427" s="12">
        <v>55.3</v>
      </c>
      <c r="G13427" s="13">
        <v>4</v>
      </c>
      <c r="H13427">
        <v>0</v>
      </c>
      <c r="I13427" s="12">
        <f t="shared" si="836"/>
        <v>0</v>
      </c>
      <c r="J13427" s="12">
        <f t="shared" si="837"/>
        <v>221.2</v>
      </c>
      <c r="K13427" s="12">
        <f t="shared" si="838"/>
        <v>221.2</v>
      </c>
      <c r="L13427" s="12">
        <v>12.19</v>
      </c>
      <c r="M13427" s="12">
        <f t="shared" si="839"/>
        <v>233.39</v>
      </c>
      <c r="N13427" t="s">
        <v>18</v>
      </c>
      <c r="O13427" s="13">
        <v>2</v>
      </c>
      <c r="P13427">
        <v>4.5</v>
      </c>
      <c r="Q13427" t="b">
        <v>0</v>
      </c>
      <c r="R13427">
        <v>3</v>
      </c>
      <c r="S13427" t="s">
        <v>45</v>
      </c>
      <c r="T13427" t="s">
        <v>39</v>
      </c>
    </row>
    <row r="13428" spans="1:20">
      <c r="A13428" t="s">
        <v>20511</v>
      </c>
      <c r="B13428" s="11">
        <v>45785</v>
      </c>
      <c r="C13428" t="s">
        <v>1039</v>
      </c>
      <c r="D13428" t="s">
        <v>17</v>
      </c>
      <c r="E13428" t="s">
        <v>78</v>
      </c>
      <c r="F13428" s="12">
        <v>34.01</v>
      </c>
      <c r="G13428" s="13">
        <v>1</v>
      </c>
      <c r="H13428">
        <v>0</v>
      </c>
      <c r="I13428" s="12">
        <f t="shared" si="836"/>
        <v>0</v>
      </c>
      <c r="J13428" s="12">
        <f t="shared" si="837"/>
        <v>34.01</v>
      </c>
      <c r="K13428" s="12">
        <f t="shared" si="838"/>
        <v>34.01</v>
      </c>
      <c r="L13428" s="12">
        <v>12.15</v>
      </c>
      <c r="M13428" s="12">
        <f t="shared" si="839"/>
        <v>46.16</v>
      </c>
      <c r="N13428" t="s">
        <v>18</v>
      </c>
      <c r="O13428" s="13">
        <v>5</v>
      </c>
      <c r="P13428">
        <v>5</v>
      </c>
      <c r="Q13428" t="b">
        <v>0</v>
      </c>
      <c r="R13428">
        <v>8</v>
      </c>
      <c r="S13428" t="s">
        <v>48</v>
      </c>
      <c r="T13428" t="s">
        <v>37</v>
      </c>
    </row>
    <row r="13429" spans="1:20">
      <c r="A13429" t="s">
        <v>20512</v>
      </c>
      <c r="B13429" s="11">
        <v>45785</v>
      </c>
      <c r="C13429" t="s">
        <v>4669</v>
      </c>
      <c r="D13429" t="s">
        <v>5</v>
      </c>
      <c r="E13429" t="s">
        <v>144</v>
      </c>
      <c r="F13429" s="12">
        <v>73.94</v>
      </c>
      <c r="G13429" s="13">
        <v>1</v>
      </c>
      <c r="H13429">
        <v>0</v>
      </c>
      <c r="I13429" s="12">
        <f t="shared" si="836"/>
        <v>0</v>
      </c>
      <c r="J13429" s="12">
        <f t="shared" si="837"/>
        <v>73.94</v>
      </c>
      <c r="K13429" s="12">
        <f t="shared" si="838"/>
        <v>73.94</v>
      </c>
      <c r="L13429" s="12">
        <v>12.59</v>
      </c>
      <c r="M13429" s="12">
        <f t="shared" si="839"/>
        <v>86.53</v>
      </c>
      <c r="N13429" t="s">
        <v>18</v>
      </c>
      <c r="O13429" s="13">
        <v>6</v>
      </c>
      <c r="P13429">
        <v>5</v>
      </c>
      <c r="Q13429" t="b">
        <v>0</v>
      </c>
      <c r="R13429">
        <v>3</v>
      </c>
      <c r="S13429" t="s">
        <v>45</v>
      </c>
      <c r="T13429" t="s">
        <v>39</v>
      </c>
    </row>
    <row r="13430" spans="1:20">
      <c r="A13430" t="s">
        <v>20513</v>
      </c>
      <c r="B13430" s="11">
        <v>45786</v>
      </c>
      <c r="C13430" t="s">
        <v>13792</v>
      </c>
      <c r="D13430" t="s">
        <v>5</v>
      </c>
      <c r="E13430" t="s">
        <v>156</v>
      </c>
      <c r="F13430" s="12">
        <v>60.56</v>
      </c>
      <c r="G13430" s="13">
        <v>1</v>
      </c>
      <c r="H13430">
        <v>0</v>
      </c>
      <c r="I13430" s="12">
        <f t="shared" si="836"/>
        <v>0</v>
      </c>
      <c r="J13430" s="12">
        <f t="shared" si="837"/>
        <v>60.56</v>
      </c>
      <c r="K13430" s="12">
        <f t="shared" si="838"/>
        <v>60.56</v>
      </c>
      <c r="L13430" s="12">
        <v>13.15</v>
      </c>
      <c r="M13430" s="12">
        <f t="shared" si="839"/>
        <v>73.71</v>
      </c>
      <c r="N13430" t="s">
        <v>18</v>
      </c>
      <c r="O13430" s="13">
        <v>4</v>
      </c>
      <c r="P13430">
        <v>4.5</v>
      </c>
      <c r="Q13430" t="b">
        <v>0</v>
      </c>
      <c r="R13430">
        <v>1</v>
      </c>
      <c r="S13430" t="s">
        <v>45</v>
      </c>
      <c r="T13430" t="s">
        <v>35</v>
      </c>
    </row>
    <row r="13431" spans="1:20">
      <c r="A13431" t="s">
        <v>20514</v>
      </c>
      <c r="B13431" s="11">
        <v>45786</v>
      </c>
      <c r="C13431" t="s">
        <v>20515</v>
      </c>
      <c r="D13431" t="s">
        <v>17</v>
      </c>
      <c r="E13431" t="s">
        <v>129</v>
      </c>
      <c r="F13431" s="12">
        <v>145.65</v>
      </c>
      <c r="G13431" s="13">
        <v>2</v>
      </c>
      <c r="H13431">
        <v>0</v>
      </c>
      <c r="I13431" s="12">
        <f t="shared" si="836"/>
        <v>0</v>
      </c>
      <c r="J13431" s="12">
        <f t="shared" si="837"/>
        <v>291.3</v>
      </c>
      <c r="K13431" s="12">
        <f t="shared" si="838"/>
        <v>291.3</v>
      </c>
      <c r="L13431" s="12">
        <v>17.33</v>
      </c>
      <c r="M13431" s="12">
        <f t="shared" si="839"/>
        <v>308.63</v>
      </c>
      <c r="N13431" t="s">
        <v>9</v>
      </c>
      <c r="O13431" s="13">
        <v>7</v>
      </c>
      <c r="P13431">
        <v>5</v>
      </c>
      <c r="Q13431" t="b">
        <v>0</v>
      </c>
      <c r="R13431">
        <v>2</v>
      </c>
      <c r="S13431" t="s">
        <v>44</v>
      </c>
      <c r="T13431" t="s">
        <v>35</v>
      </c>
    </row>
    <row r="13432" spans="1:20">
      <c r="A13432" t="s">
        <v>20516</v>
      </c>
      <c r="B13432" s="11">
        <v>45786</v>
      </c>
      <c r="C13432" t="s">
        <v>13263</v>
      </c>
      <c r="D13432" t="s">
        <v>23</v>
      </c>
      <c r="E13432" t="s">
        <v>540</v>
      </c>
      <c r="F13432" s="12">
        <v>68.66</v>
      </c>
      <c r="G13432" s="13">
        <v>4</v>
      </c>
      <c r="H13432">
        <v>0</v>
      </c>
      <c r="I13432" s="12">
        <f t="shared" si="836"/>
        <v>0</v>
      </c>
      <c r="J13432" s="12">
        <f t="shared" si="837"/>
        <v>274.64</v>
      </c>
      <c r="K13432" s="12">
        <f t="shared" si="838"/>
        <v>274.64</v>
      </c>
      <c r="L13432" s="12">
        <v>12.41</v>
      </c>
      <c r="M13432" s="12">
        <f t="shared" si="839"/>
        <v>287.05</v>
      </c>
      <c r="N13432" t="s">
        <v>18</v>
      </c>
      <c r="O13432" s="13">
        <v>2</v>
      </c>
      <c r="P13432">
        <v>5</v>
      </c>
      <c r="Q13432" t="b">
        <v>0</v>
      </c>
      <c r="R13432">
        <v>12</v>
      </c>
      <c r="S13432" t="s">
        <v>45</v>
      </c>
      <c r="T13432" t="s">
        <v>35</v>
      </c>
    </row>
    <row r="13433" spans="1:20">
      <c r="A13433" t="s">
        <v>20517</v>
      </c>
      <c r="B13433" s="11">
        <v>45786</v>
      </c>
      <c r="C13433" t="s">
        <v>2835</v>
      </c>
      <c r="D13433" t="s">
        <v>25</v>
      </c>
      <c r="E13433" t="s">
        <v>72</v>
      </c>
      <c r="F13433" s="12">
        <v>375.27</v>
      </c>
      <c r="G13433" s="13">
        <v>1</v>
      </c>
      <c r="H13433">
        <v>0</v>
      </c>
      <c r="I13433" s="12">
        <f t="shared" si="836"/>
        <v>0</v>
      </c>
      <c r="J13433" s="12">
        <f t="shared" si="837"/>
        <v>375.27</v>
      </c>
      <c r="K13433" s="12">
        <f t="shared" si="838"/>
        <v>375.27</v>
      </c>
      <c r="L13433" s="12">
        <v>20.93</v>
      </c>
      <c r="M13433" s="12">
        <f t="shared" si="839"/>
        <v>396.2</v>
      </c>
      <c r="N13433" t="s">
        <v>9</v>
      </c>
      <c r="O13433" s="13">
        <v>12</v>
      </c>
      <c r="P13433">
        <v>2.5</v>
      </c>
      <c r="Q13433" t="b">
        <v>0</v>
      </c>
      <c r="R13433">
        <v>7</v>
      </c>
      <c r="S13433" t="s">
        <v>45</v>
      </c>
      <c r="T13433" t="s">
        <v>35</v>
      </c>
    </row>
    <row r="13434" spans="1:20">
      <c r="A13434" t="s">
        <v>20518</v>
      </c>
      <c r="B13434" s="11">
        <v>45786</v>
      </c>
      <c r="C13434" t="s">
        <v>10705</v>
      </c>
      <c r="D13434" t="s">
        <v>23</v>
      </c>
      <c r="E13434" t="s">
        <v>169</v>
      </c>
      <c r="F13434" s="12">
        <v>70</v>
      </c>
      <c r="G13434" s="13">
        <v>3</v>
      </c>
      <c r="H13434">
        <v>0</v>
      </c>
      <c r="I13434" s="12">
        <f t="shared" si="836"/>
        <v>0</v>
      </c>
      <c r="J13434" s="12">
        <f t="shared" si="837"/>
        <v>210</v>
      </c>
      <c r="K13434" s="12">
        <f t="shared" si="838"/>
        <v>210</v>
      </c>
      <c r="L13434" s="12">
        <v>8.12</v>
      </c>
      <c r="M13434" s="12">
        <f t="shared" si="839"/>
        <v>218.12</v>
      </c>
      <c r="N13434" t="s">
        <v>18</v>
      </c>
      <c r="O13434" s="13">
        <v>5</v>
      </c>
      <c r="P13434">
        <v>4.5</v>
      </c>
      <c r="Q13434" t="b">
        <v>0</v>
      </c>
      <c r="R13434">
        <v>7</v>
      </c>
      <c r="S13434" t="s">
        <v>45</v>
      </c>
      <c r="T13434" t="s">
        <v>37</v>
      </c>
    </row>
    <row r="13435" spans="1:20">
      <c r="A13435" t="s">
        <v>20519</v>
      </c>
      <c r="B13435" s="11">
        <v>45786</v>
      </c>
      <c r="C13435" t="s">
        <v>7625</v>
      </c>
      <c r="D13435" t="s">
        <v>17</v>
      </c>
      <c r="E13435" t="s">
        <v>78</v>
      </c>
      <c r="F13435" s="12">
        <v>175.38</v>
      </c>
      <c r="G13435" s="13">
        <v>1</v>
      </c>
      <c r="H13435">
        <v>24.3</v>
      </c>
      <c r="I13435" s="12">
        <f t="shared" si="836"/>
        <v>42.61734</v>
      </c>
      <c r="J13435" s="12">
        <f t="shared" si="837"/>
        <v>175.38</v>
      </c>
      <c r="K13435" s="12">
        <f t="shared" si="838"/>
        <v>132.76266</v>
      </c>
      <c r="L13435" s="12">
        <v>32.27</v>
      </c>
      <c r="M13435" s="12">
        <f t="shared" si="839"/>
        <v>165.03266</v>
      </c>
      <c r="N13435" t="s">
        <v>15</v>
      </c>
      <c r="O13435" s="13">
        <v>17</v>
      </c>
      <c r="P13435">
        <v>4.5</v>
      </c>
      <c r="Q13435" t="b">
        <v>0</v>
      </c>
      <c r="R13435">
        <v>3</v>
      </c>
      <c r="S13435" t="s">
        <v>48</v>
      </c>
      <c r="T13435" t="s">
        <v>35</v>
      </c>
    </row>
    <row r="13436" spans="1:20">
      <c r="A13436" t="s">
        <v>20520</v>
      </c>
      <c r="B13436" s="11">
        <v>45786</v>
      </c>
      <c r="C13436" t="s">
        <v>20521</v>
      </c>
      <c r="D13436" t="s">
        <v>14</v>
      </c>
      <c r="E13436" t="s">
        <v>94</v>
      </c>
      <c r="F13436" s="12">
        <v>202.66</v>
      </c>
      <c r="G13436" s="13">
        <v>1</v>
      </c>
      <c r="H13436">
        <v>0</v>
      </c>
      <c r="I13436" s="12">
        <f t="shared" si="836"/>
        <v>0</v>
      </c>
      <c r="J13436" s="12">
        <f t="shared" si="837"/>
        <v>202.66</v>
      </c>
      <c r="K13436" s="12">
        <f t="shared" si="838"/>
        <v>202.66</v>
      </c>
      <c r="L13436" s="12">
        <v>16.42</v>
      </c>
      <c r="M13436" s="12">
        <f t="shared" si="839"/>
        <v>219.08</v>
      </c>
      <c r="N13436" t="s">
        <v>18</v>
      </c>
      <c r="O13436" s="13">
        <v>4</v>
      </c>
      <c r="P13436">
        <v>3.5</v>
      </c>
      <c r="Q13436" t="b">
        <v>0</v>
      </c>
      <c r="R13436">
        <v>3</v>
      </c>
      <c r="S13436" t="s">
        <v>44</v>
      </c>
      <c r="T13436" t="s">
        <v>30</v>
      </c>
    </row>
    <row r="13437" spans="1:20">
      <c r="A13437" t="s">
        <v>20522</v>
      </c>
      <c r="B13437" s="11">
        <v>45786</v>
      </c>
      <c r="C13437" t="s">
        <v>20523</v>
      </c>
      <c r="D13437" t="s">
        <v>14</v>
      </c>
      <c r="E13437" t="s">
        <v>113</v>
      </c>
      <c r="F13437" s="12">
        <v>103.87</v>
      </c>
      <c r="G13437" s="13">
        <v>1</v>
      </c>
      <c r="H13437">
        <v>0</v>
      </c>
      <c r="I13437" s="12">
        <f t="shared" si="836"/>
        <v>0</v>
      </c>
      <c r="J13437" s="12">
        <f t="shared" si="837"/>
        <v>103.87</v>
      </c>
      <c r="K13437" s="12">
        <f t="shared" si="838"/>
        <v>103.87</v>
      </c>
      <c r="L13437" s="12">
        <v>24.68</v>
      </c>
      <c r="M13437" s="12">
        <f t="shared" si="839"/>
        <v>128.55</v>
      </c>
      <c r="N13437" t="s">
        <v>15</v>
      </c>
      <c r="O13437" s="13">
        <v>18</v>
      </c>
      <c r="P13437">
        <v>5</v>
      </c>
      <c r="Q13437" t="b">
        <v>1</v>
      </c>
      <c r="R13437">
        <v>3</v>
      </c>
      <c r="S13437" t="s">
        <v>44</v>
      </c>
      <c r="T13437" t="s">
        <v>39</v>
      </c>
    </row>
    <row r="13438" spans="1:20">
      <c r="A13438" t="s">
        <v>20524</v>
      </c>
      <c r="B13438" s="11">
        <v>45786</v>
      </c>
      <c r="C13438" t="s">
        <v>11754</v>
      </c>
      <c r="D13438" t="s">
        <v>23</v>
      </c>
      <c r="E13438" t="s">
        <v>540</v>
      </c>
      <c r="F13438" s="12">
        <v>116.49</v>
      </c>
      <c r="G13438" s="13">
        <v>2</v>
      </c>
      <c r="H13438">
        <v>0</v>
      </c>
      <c r="I13438" s="12">
        <f t="shared" si="836"/>
        <v>0</v>
      </c>
      <c r="J13438" s="12">
        <f t="shared" si="837"/>
        <v>232.98</v>
      </c>
      <c r="K13438" s="12">
        <f t="shared" si="838"/>
        <v>232.98</v>
      </c>
      <c r="L13438" s="12">
        <v>9.29</v>
      </c>
      <c r="M13438" s="12">
        <f t="shared" si="839"/>
        <v>242.27</v>
      </c>
      <c r="N13438" t="s">
        <v>18</v>
      </c>
      <c r="O13438" s="13">
        <v>2</v>
      </c>
      <c r="P13438">
        <v>5</v>
      </c>
      <c r="Q13438" t="b">
        <v>0</v>
      </c>
      <c r="R13438">
        <v>6</v>
      </c>
      <c r="S13438" t="s">
        <v>46</v>
      </c>
      <c r="T13438" t="s">
        <v>35</v>
      </c>
    </row>
    <row r="13439" spans="1:20">
      <c r="A13439" t="s">
        <v>20525</v>
      </c>
      <c r="B13439" s="11">
        <v>45787</v>
      </c>
      <c r="C13439" t="s">
        <v>272</v>
      </c>
      <c r="D13439" t="s">
        <v>8</v>
      </c>
      <c r="E13439" t="s">
        <v>179</v>
      </c>
      <c r="F13439" s="12">
        <v>27.33</v>
      </c>
      <c r="G13439" s="13">
        <v>5</v>
      </c>
      <c r="H13439">
        <v>0</v>
      </c>
      <c r="I13439" s="12">
        <f t="shared" si="836"/>
        <v>0</v>
      </c>
      <c r="J13439" s="12">
        <f t="shared" si="837"/>
        <v>136.65</v>
      </c>
      <c r="K13439" s="12">
        <f t="shared" si="838"/>
        <v>136.65</v>
      </c>
      <c r="L13439" s="12">
        <v>23.57</v>
      </c>
      <c r="M13439" s="12">
        <f t="shared" si="839"/>
        <v>160.22</v>
      </c>
      <c r="N13439" t="s">
        <v>15</v>
      </c>
      <c r="O13439" s="13">
        <v>11</v>
      </c>
      <c r="P13439">
        <v>4.5</v>
      </c>
      <c r="Q13439" t="b">
        <v>0</v>
      </c>
      <c r="R13439">
        <v>2</v>
      </c>
      <c r="S13439" t="s">
        <v>44</v>
      </c>
      <c r="T13439" t="s">
        <v>30</v>
      </c>
    </row>
    <row r="13440" spans="1:20">
      <c r="A13440" t="s">
        <v>20526</v>
      </c>
      <c r="B13440" s="11">
        <v>45787</v>
      </c>
      <c r="C13440" t="s">
        <v>11131</v>
      </c>
      <c r="D13440" t="s">
        <v>20</v>
      </c>
      <c r="E13440" t="s">
        <v>197</v>
      </c>
      <c r="F13440" s="12">
        <v>29.26</v>
      </c>
      <c r="G13440" s="13">
        <v>2</v>
      </c>
      <c r="H13440">
        <v>0</v>
      </c>
      <c r="I13440" s="12">
        <f t="shared" si="836"/>
        <v>0</v>
      </c>
      <c r="J13440" s="12">
        <f t="shared" si="837"/>
        <v>58.52</v>
      </c>
      <c r="K13440" s="12">
        <f t="shared" si="838"/>
        <v>58.52</v>
      </c>
      <c r="L13440" s="12">
        <v>8.59</v>
      </c>
      <c r="M13440" s="12">
        <f t="shared" si="839"/>
        <v>67.11</v>
      </c>
      <c r="N13440" t="s">
        <v>18</v>
      </c>
      <c r="O13440" s="13">
        <v>5</v>
      </c>
      <c r="P13440">
        <v>4</v>
      </c>
      <c r="Q13440" t="b">
        <v>1</v>
      </c>
      <c r="R13440">
        <v>2</v>
      </c>
      <c r="S13440" t="s">
        <v>44</v>
      </c>
      <c r="T13440" t="s">
        <v>32</v>
      </c>
    </row>
    <row r="13441" spans="1:20">
      <c r="A13441" t="s">
        <v>20527</v>
      </c>
      <c r="B13441" s="11">
        <v>45787</v>
      </c>
      <c r="C13441" t="s">
        <v>1278</v>
      </c>
      <c r="D13441" t="s">
        <v>14</v>
      </c>
      <c r="E13441" t="s">
        <v>103</v>
      </c>
      <c r="F13441" s="12">
        <v>21.62</v>
      </c>
      <c r="G13441" s="13">
        <v>1</v>
      </c>
      <c r="H13441">
        <v>0</v>
      </c>
      <c r="I13441" s="12">
        <f t="shared" si="836"/>
        <v>0</v>
      </c>
      <c r="J13441" s="12">
        <f t="shared" si="837"/>
        <v>21.62</v>
      </c>
      <c r="K13441" s="12">
        <f t="shared" si="838"/>
        <v>21.62</v>
      </c>
      <c r="L13441" s="12">
        <v>20.59</v>
      </c>
      <c r="M13441" s="12">
        <f t="shared" si="839"/>
        <v>42.21</v>
      </c>
      <c r="N13441" t="s">
        <v>6</v>
      </c>
      <c r="O13441" s="13">
        <v>14</v>
      </c>
      <c r="P13441">
        <v>5</v>
      </c>
      <c r="Q13441" t="b">
        <v>1</v>
      </c>
      <c r="R13441">
        <v>9</v>
      </c>
      <c r="S13441" t="s">
        <v>43</v>
      </c>
      <c r="T13441" t="s">
        <v>37</v>
      </c>
    </row>
    <row r="13442" spans="1:20">
      <c r="A13442" t="s">
        <v>20528</v>
      </c>
      <c r="B13442" s="11">
        <v>45787</v>
      </c>
      <c r="C13442" t="s">
        <v>20529</v>
      </c>
      <c r="D13442" t="s">
        <v>17</v>
      </c>
      <c r="E13442" t="s">
        <v>209</v>
      </c>
      <c r="F13442" s="12">
        <v>163.58</v>
      </c>
      <c r="G13442" s="13">
        <v>1</v>
      </c>
      <c r="H13442">
        <v>17.3</v>
      </c>
      <c r="I13442" s="12">
        <f t="shared" si="836"/>
        <v>28.29934</v>
      </c>
      <c r="J13442" s="12">
        <f t="shared" si="837"/>
        <v>163.58</v>
      </c>
      <c r="K13442" s="12">
        <f t="shared" si="838"/>
        <v>135.28066</v>
      </c>
      <c r="L13442" s="12">
        <v>11.28</v>
      </c>
      <c r="M13442" s="12">
        <f t="shared" si="839"/>
        <v>146.56066</v>
      </c>
      <c r="N13442" t="s">
        <v>18</v>
      </c>
      <c r="O13442" s="13">
        <v>2</v>
      </c>
      <c r="P13442">
        <v>4.5</v>
      </c>
      <c r="Q13442" t="b">
        <v>0</v>
      </c>
      <c r="R13442">
        <v>3</v>
      </c>
      <c r="S13442" t="s">
        <v>44</v>
      </c>
      <c r="T13442" t="s">
        <v>35</v>
      </c>
    </row>
    <row r="13443" spans="1:20">
      <c r="A13443" t="s">
        <v>20530</v>
      </c>
      <c r="B13443" s="11">
        <v>45787</v>
      </c>
      <c r="C13443" t="s">
        <v>17327</v>
      </c>
      <c r="D13443" t="s">
        <v>14</v>
      </c>
      <c r="E13443" t="s">
        <v>82</v>
      </c>
      <c r="F13443" s="12">
        <v>158.71</v>
      </c>
      <c r="G13443" s="13">
        <v>1</v>
      </c>
      <c r="H13443">
        <v>0</v>
      </c>
      <c r="I13443" s="12">
        <f t="shared" ref="I13443:I13506" si="840">H13443*F13443/100</f>
        <v>0</v>
      </c>
      <c r="J13443" s="12">
        <f t="shared" ref="J13443:J13506" si="841">G13443*F13443</f>
        <v>158.71</v>
      </c>
      <c r="K13443" s="12">
        <f t="shared" ref="K13443:K13506" si="842">J13443-I13443</f>
        <v>158.71</v>
      </c>
      <c r="L13443" s="12">
        <v>16.33</v>
      </c>
      <c r="M13443" s="12">
        <f t="shared" ref="M13443:M13506" si="843">K13443+L13443</f>
        <v>175.04</v>
      </c>
      <c r="N13443" t="s">
        <v>18</v>
      </c>
      <c r="O13443" s="13">
        <v>3</v>
      </c>
      <c r="P13443">
        <v>5</v>
      </c>
      <c r="Q13443" t="b">
        <v>0</v>
      </c>
      <c r="R13443">
        <v>1</v>
      </c>
      <c r="S13443" t="s">
        <v>48</v>
      </c>
      <c r="T13443" t="s">
        <v>35</v>
      </c>
    </row>
    <row r="13444" spans="1:20">
      <c r="A13444" t="s">
        <v>20531</v>
      </c>
      <c r="B13444" s="11">
        <v>45787</v>
      </c>
      <c r="C13444" t="s">
        <v>3877</v>
      </c>
      <c r="D13444" t="s">
        <v>17</v>
      </c>
      <c r="E13444" t="s">
        <v>139</v>
      </c>
      <c r="F13444" s="12">
        <v>30.25</v>
      </c>
      <c r="G13444" s="13">
        <v>1</v>
      </c>
      <c r="H13444">
        <v>0</v>
      </c>
      <c r="I13444" s="12">
        <f t="shared" si="840"/>
        <v>0</v>
      </c>
      <c r="J13444" s="12">
        <f t="shared" si="841"/>
        <v>30.25</v>
      </c>
      <c r="K13444" s="12">
        <f t="shared" si="842"/>
        <v>30.25</v>
      </c>
      <c r="L13444" s="12">
        <v>17.67</v>
      </c>
      <c r="M13444" s="12">
        <f t="shared" si="843"/>
        <v>47.92</v>
      </c>
      <c r="N13444" t="s">
        <v>9</v>
      </c>
      <c r="O13444" s="13">
        <v>13</v>
      </c>
      <c r="P13444">
        <v>3.5</v>
      </c>
      <c r="Q13444" t="b">
        <v>1</v>
      </c>
      <c r="R13444">
        <v>1</v>
      </c>
      <c r="S13444" t="s">
        <v>44</v>
      </c>
      <c r="T13444" t="s">
        <v>35</v>
      </c>
    </row>
    <row r="13445" spans="1:20">
      <c r="A13445" t="s">
        <v>20532</v>
      </c>
      <c r="B13445" s="11">
        <v>45787</v>
      </c>
      <c r="C13445" t="s">
        <v>19171</v>
      </c>
      <c r="D13445" t="s">
        <v>17</v>
      </c>
      <c r="E13445" t="s">
        <v>139</v>
      </c>
      <c r="F13445" s="12">
        <v>141.99</v>
      </c>
      <c r="G13445" s="13">
        <v>2</v>
      </c>
      <c r="H13445">
        <v>0</v>
      </c>
      <c r="I13445" s="12">
        <f t="shared" si="840"/>
        <v>0</v>
      </c>
      <c r="J13445" s="12">
        <f t="shared" si="841"/>
        <v>283.98</v>
      </c>
      <c r="K13445" s="12">
        <f t="shared" si="842"/>
        <v>283.98</v>
      </c>
      <c r="L13445" s="12">
        <v>16.25</v>
      </c>
      <c r="M13445" s="12">
        <f t="shared" si="843"/>
        <v>300.23</v>
      </c>
      <c r="N13445" t="s">
        <v>18</v>
      </c>
      <c r="O13445" s="13">
        <v>7</v>
      </c>
      <c r="P13445">
        <v>4</v>
      </c>
      <c r="Q13445" t="b">
        <v>1</v>
      </c>
      <c r="R13445">
        <v>9</v>
      </c>
      <c r="S13445" t="s">
        <v>48</v>
      </c>
      <c r="T13445" t="s">
        <v>35</v>
      </c>
    </row>
    <row r="13446" spans="1:20">
      <c r="A13446" t="s">
        <v>20533</v>
      </c>
      <c r="B13446" s="11">
        <v>45787</v>
      </c>
      <c r="C13446" t="s">
        <v>4766</v>
      </c>
      <c r="D13446" t="s">
        <v>23</v>
      </c>
      <c r="E13446" t="s">
        <v>540</v>
      </c>
      <c r="F13446" s="12">
        <v>145.6</v>
      </c>
      <c r="G13446" s="13">
        <v>1</v>
      </c>
      <c r="H13446">
        <v>0</v>
      </c>
      <c r="I13446" s="12">
        <f t="shared" si="840"/>
        <v>0</v>
      </c>
      <c r="J13446" s="12">
        <f t="shared" si="841"/>
        <v>145.6</v>
      </c>
      <c r="K13446" s="12">
        <f t="shared" si="842"/>
        <v>145.6</v>
      </c>
      <c r="L13446" s="12">
        <v>13.78</v>
      </c>
      <c r="M13446" s="12">
        <f t="shared" si="843"/>
        <v>159.38</v>
      </c>
      <c r="N13446" t="s">
        <v>18</v>
      </c>
      <c r="O13446" s="13">
        <v>5</v>
      </c>
      <c r="P13446">
        <v>4</v>
      </c>
      <c r="Q13446" t="b">
        <v>0</v>
      </c>
      <c r="R13446">
        <v>1</v>
      </c>
      <c r="S13446" t="s">
        <v>46</v>
      </c>
      <c r="T13446" t="s">
        <v>30</v>
      </c>
    </row>
    <row r="13447" spans="1:20">
      <c r="A13447" t="s">
        <v>20534</v>
      </c>
      <c r="B13447" s="11">
        <v>45787</v>
      </c>
      <c r="C13447" t="s">
        <v>20535</v>
      </c>
      <c r="D13447" t="s">
        <v>11</v>
      </c>
      <c r="E13447" t="s">
        <v>204</v>
      </c>
      <c r="F13447" s="12">
        <v>23.46</v>
      </c>
      <c r="G13447" s="13">
        <v>1</v>
      </c>
      <c r="H13447">
        <v>21.9</v>
      </c>
      <c r="I13447" s="12">
        <f t="shared" si="840"/>
        <v>5.13774</v>
      </c>
      <c r="J13447" s="12">
        <f t="shared" si="841"/>
        <v>23.46</v>
      </c>
      <c r="K13447" s="12">
        <f t="shared" si="842"/>
        <v>18.32226</v>
      </c>
      <c r="L13447" s="12">
        <v>7.34</v>
      </c>
      <c r="M13447" s="12">
        <f t="shared" si="843"/>
        <v>25.66226</v>
      </c>
      <c r="N13447" t="s">
        <v>18</v>
      </c>
      <c r="O13447" s="13">
        <v>5</v>
      </c>
      <c r="P13447">
        <v>3.5</v>
      </c>
      <c r="Q13447" t="b">
        <v>0</v>
      </c>
      <c r="R13447">
        <v>4</v>
      </c>
      <c r="S13447" t="s">
        <v>45</v>
      </c>
      <c r="T13447" t="s">
        <v>35</v>
      </c>
    </row>
    <row r="13448" spans="1:20">
      <c r="A13448" t="s">
        <v>20536</v>
      </c>
      <c r="B13448" s="11">
        <v>45787</v>
      </c>
      <c r="C13448" t="s">
        <v>20537</v>
      </c>
      <c r="D13448" t="s">
        <v>17</v>
      </c>
      <c r="E13448" t="s">
        <v>78</v>
      </c>
      <c r="F13448" s="12">
        <v>103.82</v>
      </c>
      <c r="G13448" s="13">
        <v>2</v>
      </c>
      <c r="H13448">
        <v>18.9</v>
      </c>
      <c r="I13448" s="12">
        <f t="shared" si="840"/>
        <v>19.62198</v>
      </c>
      <c r="J13448" s="12">
        <f t="shared" si="841"/>
        <v>207.64</v>
      </c>
      <c r="K13448" s="12">
        <f t="shared" si="842"/>
        <v>188.01802</v>
      </c>
      <c r="L13448" s="12">
        <v>18.69</v>
      </c>
      <c r="M13448" s="12">
        <f t="shared" si="843"/>
        <v>206.70802</v>
      </c>
      <c r="N13448" t="s">
        <v>12</v>
      </c>
      <c r="O13448" s="13">
        <v>8</v>
      </c>
      <c r="P13448">
        <v>4.5</v>
      </c>
      <c r="Q13448" t="b">
        <v>0</v>
      </c>
      <c r="R13448">
        <v>2</v>
      </c>
      <c r="S13448" t="s">
        <v>48</v>
      </c>
      <c r="T13448" t="s">
        <v>35</v>
      </c>
    </row>
    <row r="13449" spans="1:20">
      <c r="A13449" t="s">
        <v>20538</v>
      </c>
      <c r="B13449" s="11">
        <v>45787</v>
      </c>
      <c r="C13449" t="s">
        <v>20539</v>
      </c>
      <c r="D13449" t="s">
        <v>11</v>
      </c>
      <c r="E13449" t="s">
        <v>215</v>
      </c>
      <c r="F13449" s="12">
        <v>47.21</v>
      </c>
      <c r="G13449" s="13">
        <v>2</v>
      </c>
      <c r="H13449">
        <v>8.1</v>
      </c>
      <c r="I13449" s="12">
        <f t="shared" si="840"/>
        <v>3.82401</v>
      </c>
      <c r="J13449" s="12">
        <f t="shared" si="841"/>
        <v>94.42</v>
      </c>
      <c r="K13449" s="12">
        <f t="shared" si="842"/>
        <v>90.59599</v>
      </c>
      <c r="L13449" s="12">
        <v>7.3</v>
      </c>
      <c r="M13449" s="12">
        <f t="shared" si="843"/>
        <v>97.89599</v>
      </c>
      <c r="N13449" t="s">
        <v>18</v>
      </c>
      <c r="O13449" s="13">
        <v>2</v>
      </c>
      <c r="P13449">
        <v>4.5</v>
      </c>
      <c r="Q13449" t="b">
        <v>0</v>
      </c>
      <c r="R13449">
        <v>1</v>
      </c>
      <c r="S13449" t="s">
        <v>44</v>
      </c>
      <c r="T13449" t="s">
        <v>39</v>
      </c>
    </row>
    <row r="13450" spans="1:20">
      <c r="A13450" t="s">
        <v>20540</v>
      </c>
      <c r="B13450" s="11">
        <v>45787</v>
      </c>
      <c r="C13450" t="s">
        <v>4740</v>
      </c>
      <c r="D13450" t="s">
        <v>8</v>
      </c>
      <c r="E13450" t="s">
        <v>565</v>
      </c>
      <c r="F13450" s="12">
        <v>10.28</v>
      </c>
      <c r="G13450" s="13">
        <v>1</v>
      </c>
      <c r="H13450">
        <v>0</v>
      </c>
      <c r="I13450" s="12">
        <f t="shared" si="840"/>
        <v>0</v>
      </c>
      <c r="J13450" s="12">
        <f t="shared" si="841"/>
        <v>10.28</v>
      </c>
      <c r="K13450" s="12">
        <f t="shared" si="842"/>
        <v>10.28</v>
      </c>
      <c r="L13450" s="12">
        <v>14.87</v>
      </c>
      <c r="M13450" s="12">
        <f t="shared" si="843"/>
        <v>25.15</v>
      </c>
      <c r="N13450" t="s">
        <v>9</v>
      </c>
      <c r="O13450" s="13">
        <v>12</v>
      </c>
      <c r="P13450">
        <v>4</v>
      </c>
      <c r="Q13450" t="b">
        <v>1</v>
      </c>
      <c r="R13450">
        <v>2</v>
      </c>
      <c r="S13450" t="s">
        <v>42</v>
      </c>
      <c r="T13450" t="s">
        <v>35</v>
      </c>
    </row>
    <row r="13451" spans="1:20">
      <c r="A13451" t="s">
        <v>20541</v>
      </c>
      <c r="B13451" s="11">
        <v>45787</v>
      </c>
      <c r="C13451" t="s">
        <v>1739</v>
      </c>
      <c r="D13451" t="s">
        <v>11</v>
      </c>
      <c r="E13451" t="s">
        <v>400</v>
      </c>
      <c r="F13451" s="12">
        <v>19.76</v>
      </c>
      <c r="G13451" s="13">
        <v>1</v>
      </c>
      <c r="H13451">
        <v>0</v>
      </c>
      <c r="I13451" s="12">
        <f t="shared" si="840"/>
        <v>0</v>
      </c>
      <c r="J13451" s="12">
        <f t="shared" si="841"/>
        <v>19.76</v>
      </c>
      <c r="K13451" s="12">
        <f t="shared" si="842"/>
        <v>19.76</v>
      </c>
      <c r="L13451" s="12">
        <v>13.47</v>
      </c>
      <c r="M13451" s="12">
        <f t="shared" si="843"/>
        <v>33.23</v>
      </c>
      <c r="N13451" t="s">
        <v>18</v>
      </c>
      <c r="O13451" s="13">
        <v>7</v>
      </c>
      <c r="P13451">
        <v>4.5</v>
      </c>
      <c r="Q13451" t="b">
        <v>0</v>
      </c>
      <c r="R13451">
        <v>4</v>
      </c>
      <c r="S13451" t="s">
        <v>46</v>
      </c>
      <c r="T13451" t="s">
        <v>35</v>
      </c>
    </row>
    <row r="13452" spans="1:20">
      <c r="A13452" t="s">
        <v>20542</v>
      </c>
      <c r="B13452" s="11">
        <v>45787</v>
      </c>
      <c r="C13452" t="s">
        <v>6581</v>
      </c>
      <c r="D13452" t="s">
        <v>14</v>
      </c>
      <c r="E13452" t="s">
        <v>82</v>
      </c>
      <c r="F13452" s="12">
        <v>213.75</v>
      </c>
      <c r="G13452" s="13">
        <v>1</v>
      </c>
      <c r="H13452">
        <v>9.5</v>
      </c>
      <c r="I13452" s="12">
        <f t="shared" si="840"/>
        <v>20.30625</v>
      </c>
      <c r="J13452" s="12">
        <f t="shared" si="841"/>
        <v>213.75</v>
      </c>
      <c r="K13452" s="12">
        <f t="shared" si="842"/>
        <v>193.44375</v>
      </c>
      <c r="L13452" s="12">
        <v>23.26</v>
      </c>
      <c r="M13452" s="12">
        <f t="shared" si="843"/>
        <v>216.70375</v>
      </c>
      <c r="N13452" t="s">
        <v>6</v>
      </c>
      <c r="O13452" s="13">
        <v>11</v>
      </c>
      <c r="P13452">
        <v>4</v>
      </c>
      <c r="Q13452" t="b">
        <v>0</v>
      </c>
      <c r="R13452">
        <v>1</v>
      </c>
      <c r="S13452" t="s">
        <v>48</v>
      </c>
      <c r="T13452" t="s">
        <v>35</v>
      </c>
    </row>
    <row r="13453" spans="1:20">
      <c r="A13453" t="s">
        <v>20543</v>
      </c>
      <c r="B13453" s="11">
        <v>45787</v>
      </c>
      <c r="C13453" t="s">
        <v>20544</v>
      </c>
      <c r="D13453" t="s">
        <v>5</v>
      </c>
      <c r="E13453" t="s">
        <v>156</v>
      </c>
      <c r="F13453" s="12">
        <v>46.76</v>
      </c>
      <c r="G13453" s="13">
        <v>2</v>
      </c>
      <c r="H13453">
        <v>0</v>
      </c>
      <c r="I13453" s="12">
        <f t="shared" si="840"/>
        <v>0</v>
      </c>
      <c r="J13453" s="12">
        <f t="shared" si="841"/>
        <v>93.52</v>
      </c>
      <c r="K13453" s="12">
        <f t="shared" si="842"/>
        <v>93.52</v>
      </c>
      <c r="L13453" s="12">
        <v>12.37</v>
      </c>
      <c r="M13453" s="12">
        <f t="shared" si="843"/>
        <v>105.89</v>
      </c>
      <c r="N13453" t="s">
        <v>18</v>
      </c>
      <c r="O13453" s="13">
        <v>2</v>
      </c>
      <c r="P13453">
        <v>4</v>
      </c>
      <c r="Q13453" t="b">
        <v>0</v>
      </c>
      <c r="R13453">
        <v>5</v>
      </c>
      <c r="S13453" t="s">
        <v>48</v>
      </c>
      <c r="T13453" t="s">
        <v>39</v>
      </c>
    </row>
    <row r="13454" spans="1:20">
      <c r="A13454" t="s">
        <v>20545</v>
      </c>
      <c r="B13454" s="11">
        <v>45787</v>
      </c>
      <c r="C13454" t="s">
        <v>2658</v>
      </c>
      <c r="D13454" t="s">
        <v>8</v>
      </c>
      <c r="E13454" t="s">
        <v>94</v>
      </c>
      <c r="F13454" s="12">
        <v>33.22</v>
      </c>
      <c r="G13454" s="13">
        <v>1</v>
      </c>
      <c r="H13454">
        <v>0</v>
      </c>
      <c r="I13454" s="12">
        <f t="shared" si="840"/>
        <v>0</v>
      </c>
      <c r="J13454" s="12">
        <f t="shared" si="841"/>
        <v>33.22</v>
      </c>
      <c r="K13454" s="12">
        <f t="shared" si="842"/>
        <v>33.22</v>
      </c>
      <c r="L13454" s="12">
        <v>8.65</v>
      </c>
      <c r="M13454" s="12">
        <f t="shared" si="843"/>
        <v>41.87</v>
      </c>
      <c r="N13454" t="s">
        <v>18</v>
      </c>
      <c r="O13454" s="13">
        <v>3</v>
      </c>
      <c r="P13454">
        <v>3.5</v>
      </c>
      <c r="Q13454" t="b">
        <v>1</v>
      </c>
      <c r="R13454">
        <v>5</v>
      </c>
      <c r="S13454" t="s">
        <v>44</v>
      </c>
      <c r="T13454" t="s">
        <v>39</v>
      </c>
    </row>
    <row r="13455" spans="1:20">
      <c r="A13455" t="s">
        <v>20546</v>
      </c>
      <c r="B13455" s="11">
        <v>45788</v>
      </c>
      <c r="C13455" t="s">
        <v>13823</v>
      </c>
      <c r="D13455" t="s">
        <v>8</v>
      </c>
      <c r="E13455" t="s">
        <v>94</v>
      </c>
      <c r="F13455" s="12">
        <v>44.18</v>
      </c>
      <c r="G13455" s="13">
        <v>1</v>
      </c>
      <c r="H13455">
        <v>0</v>
      </c>
      <c r="I13455" s="12">
        <f t="shared" si="840"/>
        <v>0</v>
      </c>
      <c r="J13455" s="12">
        <f t="shared" si="841"/>
        <v>44.18</v>
      </c>
      <c r="K13455" s="12">
        <f t="shared" si="842"/>
        <v>44.18</v>
      </c>
      <c r="L13455" s="12">
        <v>20.91</v>
      </c>
      <c r="M13455" s="12">
        <f t="shared" si="843"/>
        <v>65.09</v>
      </c>
      <c r="N13455" t="s">
        <v>12</v>
      </c>
      <c r="O13455" s="13">
        <v>15</v>
      </c>
      <c r="P13455">
        <v>2</v>
      </c>
      <c r="Q13455" t="b">
        <v>0</v>
      </c>
      <c r="R13455">
        <v>7</v>
      </c>
      <c r="S13455" t="s">
        <v>48</v>
      </c>
      <c r="T13455" t="s">
        <v>35</v>
      </c>
    </row>
    <row r="13456" spans="1:20">
      <c r="A13456" t="s">
        <v>20547</v>
      </c>
      <c r="B13456" s="11">
        <v>45788</v>
      </c>
      <c r="C13456" t="s">
        <v>12983</v>
      </c>
      <c r="D13456" t="s">
        <v>20</v>
      </c>
      <c r="E13456" t="s">
        <v>197</v>
      </c>
      <c r="F13456" s="12">
        <v>24.62</v>
      </c>
      <c r="G13456" s="13">
        <v>4</v>
      </c>
      <c r="H13456">
        <v>14.4</v>
      </c>
      <c r="I13456" s="12">
        <f t="shared" si="840"/>
        <v>3.54528</v>
      </c>
      <c r="J13456" s="12">
        <f t="shared" si="841"/>
        <v>98.48</v>
      </c>
      <c r="K13456" s="12">
        <f t="shared" si="842"/>
        <v>94.93472</v>
      </c>
      <c r="L13456" s="12">
        <v>12.99</v>
      </c>
      <c r="M13456" s="12">
        <f t="shared" si="843"/>
        <v>107.92472</v>
      </c>
      <c r="N13456" t="s">
        <v>18</v>
      </c>
      <c r="O13456" s="13">
        <v>6</v>
      </c>
      <c r="P13456">
        <v>4.5</v>
      </c>
      <c r="Q13456" t="b">
        <v>0</v>
      </c>
      <c r="R13456">
        <v>6</v>
      </c>
      <c r="S13456" t="s">
        <v>48</v>
      </c>
      <c r="T13456" t="s">
        <v>39</v>
      </c>
    </row>
    <row r="13457" spans="1:20">
      <c r="A13457" t="s">
        <v>20548</v>
      </c>
      <c r="B13457" s="11">
        <v>45788</v>
      </c>
      <c r="C13457" t="s">
        <v>13619</v>
      </c>
      <c r="D13457" t="s">
        <v>11</v>
      </c>
      <c r="E13457" t="s">
        <v>400</v>
      </c>
      <c r="F13457" s="12">
        <v>51.76</v>
      </c>
      <c r="G13457" s="13">
        <v>1</v>
      </c>
      <c r="H13457">
        <v>0</v>
      </c>
      <c r="I13457" s="12">
        <f t="shared" si="840"/>
        <v>0</v>
      </c>
      <c r="J13457" s="12">
        <f t="shared" si="841"/>
        <v>51.76</v>
      </c>
      <c r="K13457" s="12">
        <f t="shared" si="842"/>
        <v>51.76</v>
      </c>
      <c r="L13457" s="12">
        <v>11.86</v>
      </c>
      <c r="M13457" s="12">
        <f t="shared" si="843"/>
        <v>63.62</v>
      </c>
      <c r="N13457" t="s">
        <v>18</v>
      </c>
      <c r="O13457" s="13">
        <v>4</v>
      </c>
      <c r="P13457">
        <v>4</v>
      </c>
      <c r="Q13457" t="b">
        <v>0</v>
      </c>
      <c r="R13457">
        <v>1</v>
      </c>
      <c r="S13457" t="s">
        <v>44</v>
      </c>
      <c r="T13457" t="s">
        <v>39</v>
      </c>
    </row>
    <row r="13458" spans="1:20">
      <c r="A13458" t="s">
        <v>20549</v>
      </c>
      <c r="B13458" s="11">
        <v>45788</v>
      </c>
      <c r="C13458" t="s">
        <v>15503</v>
      </c>
      <c r="D13458" t="s">
        <v>20</v>
      </c>
      <c r="E13458" t="s">
        <v>197</v>
      </c>
      <c r="F13458" s="12">
        <v>14.24</v>
      </c>
      <c r="G13458" s="13">
        <v>5</v>
      </c>
      <c r="H13458">
        <v>0</v>
      </c>
      <c r="I13458" s="12">
        <f t="shared" si="840"/>
        <v>0</v>
      </c>
      <c r="J13458" s="12">
        <f t="shared" si="841"/>
        <v>71.2</v>
      </c>
      <c r="K13458" s="12">
        <f t="shared" si="842"/>
        <v>71.2</v>
      </c>
      <c r="L13458" s="12">
        <v>19.72</v>
      </c>
      <c r="M13458" s="12">
        <f t="shared" si="843"/>
        <v>90.92</v>
      </c>
      <c r="N13458" t="s">
        <v>9</v>
      </c>
      <c r="O13458" s="13">
        <v>5</v>
      </c>
      <c r="P13458">
        <v>4.5</v>
      </c>
      <c r="Q13458" t="b">
        <v>0</v>
      </c>
      <c r="R13458">
        <v>7</v>
      </c>
      <c r="S13458" t="s">
        <v>46</v>
      </c>
      <c r="T13458" t="s">
        <v>35</v>
      </c>
    </row>
    <row r="13459" spans="1:20">
      <c r="A13459" t="s">
        <v>20550</v>
      </c>
      <c r="B13459" s="11">
        <v>45788</v>
      </c>
      <c r="C13459" t="s">
        <v>3038</v>
      </c>
      <c r="D13459" t="s">
        <v>8</v>
      </c>
      <c r="E13459" t="s">
        <v>94</v>
      </c>
      <c r="F13459" s="12">
        <v>40.08</v>
      </c>
      <c r="G13459" s="13">
        <v>2</v>
      </c>
      <c r="H13459">
        <v>0</v>
      </c>
      <c r="I13459" s="12">
        <f t="shared" si="840"/>
        <v>0</v>
      </c>
      <c r="J13459" s="12">
        <f t="shared" si="841"/>
        <v>80.16</v>
      </c>
      <c r="K13459" s="12">
        <f t="shared" si="842"/>
        <v>80.16</v>
      </c>
      <c r="L13459" s="12">
        <v>19.37</v>
      </c>
      <c r="M13459" s="12">
        <f t="shared" si="843"/>
        <v>99.53</v>
      </c>
      <c r="N13459" t="s">
        <v>9</v>
      </c>
      <c r="O13459" s="13">
        <v>5</v>
      </c>
      <c r="P13459">
        <v>5</v>
      </c>
      <c r="Q13459" t="b">
        <v>0</v>
      </c>
      <c r="R13459">
        <v>3</v>
      </c>
      <c r="S13459" t="s">
        <v>45</v>
      </c>
      <c r="T13459" t="s">
        <v>32</v>
      </c>
    </row>
    <row r="13460" spans="1:20">
      <c r="A13460" t="s">
        <v>20551</v>
      </c>
      <c r="B13460" s="11">
        <v>45788</v>
      </c>
      <c r="C13460" t="s">
        <v>20552</v>
      </c>
      <c r="D13460" t="s">
        <v>17</v>
      </c>
      <c r="E13460" t="s">
        <v>139</v>
      </c>
      <c r="F13460" s="12">
        <v>22.29</v>
      </c>
      <c r="G13460" s="13">
        <v>5</v>
      </c>
      <c r="H13460">
        <v>0</v>
      </c>
      <c r="I13460" s="12">
        <f t="shared" si="840"/>
        <v>0</v>
      </c>
      <c r="J13460" s="12">
        <f t="shared" si="841"/>
        <v>111.45</v>
      </c>
      <c r="K13460" s="12">
        <f t="shared" si="842"/>
        <v>111.45</v>
      </c>
      <c r="L13460" s="12">
        <v>12.38</v>
      </c>
      <c r="M13460" s="12">
        <f t="shared" si="843"/>
        <v>123.83</v>
      </c>
      <c r="N13460" t="s">
        <v>18</v>
      </c>
      <c r="O13460" s="13">
        <v>2</v>
      </c>
      <c r="P13460">
        <v>5</v>
      </c>
      <c r="Q13460" t="b">
        <v>0</v>
      </c>
      <c r="R13460">
        <v>2</v>
      </c>
      <c r="S13460" t="s">
        <v>45</v>
      </c>
      <c r="T13460" t="s">
        <v>37</v>
      </c>
    </row>
    <row r="13461" spans="1:20">
      <c r="A13461" t="s">
        <v>20553</v>
      </c>
      <c r="B13461" s="11">
        <v>45788</v>
      </c>
      <c r="C13461" t="s">
        <v>7556</v>
      </c>
      <c r="D13461" t="s">
        <v>25</v>
      </c>
      <c r="E13461" t="s">
        <v>159</v>
      </c>
      <c r="F13461" s="12">
        <v>280.77</v>
      </c>
      <c r="G13461" s="13">
        <v>1</v>
      </c>
      <c r="H13461">
        <v>0</v>
      </c>
      <c r="I13461" s="12">
        <f t="shared" si="840"/>
        <v>0</v>
      </c>
      <c r="J13461" s="12">
        <f t="shared" si="841"/>
        <v>280.77</v>
      </c>
      <c r="K13461" s="12">
        <f t="shared" si="842"/>
        <v>280.77</v>
      </c>
      <c r="L13461" s="12">
        <v>17.23</v>
      </c>
      <c r="M13461" s="12">
        <f t="shared" si="843"/>
        <v>298</v>
      </c>
      <c r="N13461" t="s">
        <v>18</v>
      </c>
      <c r="O13461" s="13">
        <v>7</v>
      </c>
      <c r="P13461">
        <v>5</v>
      </c>
      <c r="Q13461" t="b">
        <v>0</v>
      </c>
      <c r="R13461">
        <v>9</v>
      </c>
      <c r="S13461" t="s">
        <v>44</v>
      </c>
      <c r="T13461" t="s">
        <v>35</v>
      </c>
    </row>
    <row r="13462" spans="1:20">
      <c r="A13462" t="s">
        <v>20554</v>
      </c>
      <c r="B13462" s="11">
        <v>45788</v>
      </c>
      <c r="C13462" t="s">
        <v>20555</v>
      </c>
      <c r="D13462" t="s">
        <v>20</v>
      </c>
      <c r="E13462" t="s">
        <v>136</v>
      </c>
      <c r="F13462" s="12">
        <v>11.11</v>
      </c>
      <c r="G13462" s="13">
        <v>2</v>
      </c>
      <c r="H13462">
        <v>24.7</v>
      </c>
      <c r="I13462" s="12">
        <f t="shared" si="840"/>
        <v>2.74417</v>
      </c>
      <c r="J13462" s="12">
        <f t="shared" si="841"/>
        <v>22.22</v>
      </c>
      <c r="K13462" s="12">
        <f t="shared" si="842"/>
        <v>19.47583</v>
      </c>
      <c r="L13462" s="12">
        <v>24.98</v>
      </c>
      <c r="M13462" s="12">
        <f t="shared" si="843"/>
        <v>44.45583</v>
      </c>
      <c r="N13462" t="s">
        <v>6</v>
      </c>
      <c r="O13462" s="13">
        <v>10</v>
      </c>
      <c r="P13462">
        <v>5</v>
      </c>
      <c r="Q13462" t="b">
        <v>1</v>
      </c>
      <c r="R13462">
        <v>3</v>
      </c>
      <c r="S13462" t="s">
        <v>42</v>
      </c>
      <c r="T13462" t="s">
        <v>35</v>
      </c>
    </row>
    <row r="13463" spans="1:20">
      <c r="A13463" t="s">
        <v>20556</v>
      </c>
      <c r="B13463" s="11">
        <v>45788</v>
      </c>
      <c r="C13463" t="s">
        <v>6170</v>
      </c>
      <c r="D13463" t="s">
        <v>25</v>
      </c>
      <c r="E13463" t="s">
        <v>602</v>
      </c>
      <c r="F13463" s="12">
        <v>280.76</v>
      </c>
      <c r="G13463" s="13">
        <v>1</v>
      </c>
      <c r="H13463">
        <v>0</v>
      </c>
      <c r="I13463" s="12">
        <f t="shared" si="840"/>
        <v>0</v>
      </c>
      <c r="J13463" s="12">
        <f t="shared" si="841"/>
        <v>280.76</v>
      </c>
      <c r="K13463" s="12">
        <f t="shared" si="842"/>
        <v>280.76</v>
      </c>
      <c r="L13463" s="12">
        <v>13.43</v>
      </c>
      <c r="M13463" s="12">
        <f t="shared" si="843"/>
        <v>294.19</v>
      </c>
      <c r="N13463" t="s">
        <v>18</v>
      </c>
      <c r="O13463" s="13">
        <v>7</v>
      </c>
      <c r="P13463">
        <v>4</v>
      </c>
      <c r="Q13463" t="b">
        <v>0</v>
      </c>
      <c r="R13463">
        <v>6</v>
      </c>
      <c r="S13463" t="s">
        <v>48</v>
      </c>
      <c r="T13463" t="s">
        <v>39</v>
      </c>
    </row>
    <row r="13464" spans="1:20">
      <c r="A13464" t="s">
        <v>20557</v>
      </c>
      <c r="B13464" s="11">
        <v>45788</v>
      </c>
      <c r="C13464" t="s">
        <v>19115</v>
      </c>
      <c r="D13464" t="s">
        <v>11</v>
      </c>
      <c r="E13464" t="s">
        <v>204</v>
      </c>
      <c r="F13464" s="12">
        <v>72.55</v>
      </c>
      <c r="G13464" s="13">
        <v>1</v>
      </c>
      <c r="H13464">
        <v>10.3</v>
      </c>
      <c r="I13464" s="12">
        <f t="shared" si="840"/>
        <v>7.47265</v>
      </c>
      <c r="J13464" s="12">
        <f t="shared" si="841"/>
        <v>72.55</v>
      </c>
      <c r="K13464" s="12">
        <f t="shared" si="842"/>
        <v>65.07735</v>
      </c>
      <c r="L13464" s="12">
        <v>14.73</v>
      </c>
      <c r="M13464" s="12">
        <f t="shared" si="843"/>
        <v>79.80735</v>
      </c>
      <c r="N13464" t="s">
        <v>18</v>
      </c>
      <c r="O13464" s="13">
        <v>4</v>
      </c>
      <c r="P13464">
        <v>4.5</v>
      </c>
      <c r="Q13464" t="b">
        <v>0</v>
      </c>
      <c r="R13464">
        <v>7</v>
      </c>
      <c r="S13464" t="s">
        <v>48</v>
      </c>
      <c r="T13464" t="s">
        <v>32</v>
      </c>
    </row>
    <row r="13465" spans="1:20">
      <c r="A13465" t="s">
        <v>20558</v>
      </c>
      <c r="B13465" s="11">
        <v>45788</v>
      </c>
      <c r="C13465" t="s">
        <v>2065</v>
      </c>
      <c r="D13465" t="s">
        <v>17</v>
      </c>
      <c r="E13465" t="s">
        <v>78</v>
      </c>
      <c r="F13465" s="12">
        <v>115.63</v>
      </c>
      <c r="G13465" s="13">
        <v>2</v>
      </c>
      <c r="H13465">
        <v>0</v>
      </c>
      <c r="I13465" s="12">
        <f t="shared" si="840"/>
        <v>0</v>
      </c>
      <c r="J13465" s="12">
        <f t="shared" si="841"/>
        <v>231.26</v>
      </c>
      <c r="K13465" s="12">
        <f t="shared" si="842"/>
        <v>231.26</v>
      </c>
      <c r="L13465" s="12">
        <v>8.44</v>
      </c>
      <c r="M13465" s="12">
        <f t="shared" si="843"/>
        <v>239.7</v>
      </c>
      <c r="N13465" t="s">
        <v>18</v>
      </c>
      <c r="O13465" s="13">
        <v>2</v>
      </c>
      <c r="P13465">
        <v>5</v>
      </c>
      <c r="Q13465" t="b">
        <v>0</v>
      </c>
      <c r="R13465">
        <v>2</v>
      </c>
      <c r="S13465" t="s">
        <v>48</v>
      </c>
      <c r="T13465" t="s">
        <v>37</v>
      </c>
    </row>
    <row r="13466" spans="1:20">
      <c r="A13466" t="s">
        <v>20559</v>
      </c>
      <c r="B13466" s="11">
        <v>45788</v>
      </c>
      <c r="C13466" t="s">
        <v>3720</v>
      </c>
      <c r="D13466" t="s">
        <v>14</v>
      </c>
      <c r="E13466" t="s">
        <v>162</v>
      </c>
      <c r="F13466" s="12">
        <v>210.09</v>
      </c>
      <c r="G13466" s="13">
        <v>1</v>
      </c>
      <c r="H13466">
        <v>0</v>
      </c>
      <c r="I13466" s="12">
        <f t="shared" si="840"/>
        <v>0</v>
      </c>
      <c r="J13466" s="12">
        <f t="shared" si="841"/>
        <v>210.09</v>
      </c>
      <c r="K13466" s="12">
        <f t="shared" si="842"/>
        <v>210.09</v>
      </c>
      <c r="L13466" s="12">
        <v>18.37</v>
      </c>
      <c r="M13466" s="12">
        <f t="shared" si="843"/>
        <v>228.46</v>
      </c>
      <c r="N13466" t="s">
        <v>9</v>
      </c>
      <c r="O13466" s="13">
        <v>5</v>
      </c>
      <c r="P13466">
        <v>4.5</v>
      </c>
      <c r="Q13466" t="b">
        <v>0</v>
      </c>
      <c r="R13466">
        <v>4</v>
      </c>
      <c r="S13466" t="s">
        <v>48</v>
      </c>
      <c r="T13466" t="s">
        <v>39</v>
      </c>
    </row>
    <row r="13467" spans="1:20">
      <c r="A13467" t="s">
        <v>20560</v>
      </c>
      <c r="B13467" s="11">
        <v>45788</v>
      </c>
      <c r="C13467" t="s">
        <v>10210</v>
      </c>
      <c r="D13467" t="s">
        <v>14</v>
      </c>
      <c r="E13467" t="s">
        <v>103</v>
      </c>
      <c r="F13467" s="12">
        <v>95.28</v>
      </c>
      <c r="G13467" s="13">
        <v>2</v>
      </c>
      <c r="H13467">
        <v>0</v>
      </c>
      <c r="I13467" s="12">
        <f t="shared" si="840"/>
        <v>0</v>
      </c>
      <c r="J13467" s="12">
        <f t="shared" si="841"/>
        <v>190.56</v>
      </c>
      <c r="K13467" s="12">
        <f t="shared" si="842"/>
        <v>190.56</v>
      </c>
      <c r="L13467" s="12">
        <v>7.66</v>
      </c>
      <c r="M13467" s="12">
        <f t="shared" si="843"/>
        <v>198.22</v>
      </c>
      <c r="N13467" t="s">
        <v>18</v>
      </c>
      <c r="O13467" s="13">
        <v>7</v>
      </c>
      <c r="P13467">
        <v>5</v>
      </c>
      <c r="Q13467" t="b">
        <v>0</v>
      </c>
      <c r="R13467">
        <v>1</v>
      </c>
      <c r="S13467" t="s">
        <v>48</v>
      </c>
      <c r="T13467" t="s">
        <v>39</v>
      </c>
    </row>
    <row r="13468" spans="1:20">
      <c r="A13468" t="s">
        <v>20561</v>
      </c>
      <c r="B13468" s="11">
        <v>45788</v>
      </c>
      <c r="C13468" t="s">
        <v>6690</v>
      </c>
      <c r="D13468" t="s">
        <v>8</v>
      </c>
      <c r="E13468" t="s">
        <v>94</v>
      </c>
      <c r="F13468" s="12">
        <v>10.82</v>
      </c>
      <c r="G13468" s="13">
        <v>2</v>
      </c>
      <c r="H13468">
        <v>0</v>
      </c>
      <c r="I13468" s="12">
        <f t="shared" si="840"/>
        <v>0</v>
      </c>
      <c r="J13468" s="12">
        <f t="shared" si="841"/>
        <v>21.64</v>
      </c>
      <c r="K13468" s="12">
        <f t="shared" si="842"/>
        <v>21.64</v>
      </c>
      <c r="L13468" s="12">
        <v>6.48</v>
      </c>
      <c r="M13468" s="12">
        <f t="shared" si="843"/>
        <v>28.12</v>
      </c>
      <c r="N13468" t="s">
        <v>18</v>
      </c>
      <c r="O13468" s="13">
        <v>7</v>
      </c>
      <c r="P13468">
        <v>4.5</v>
      </c>
      <c r="Q13468" t="b">
        <v>0</v>
      </c>
      <c r="R13468">
        <v>7</v>
      </c>
      <c r="S13468" t="s">
        <v>46</v>
      </c>
      <c r="T13468" t="s">
        <v>35</v>
      </c>
    </row>
    <row r="13469" spans="1:20">
      <c r="A13469" t="s">
        <v>20562</v>
      </c>
      <c r="B13469" s="11">
        <v>45788</v>
      </c>
      <c r="C13469" t="s">
        <v>361</v>
      </c>
      <c r="D13469" t="s">
        <v>20</v>
      </c>
      <c r="E13469" t="s">
        <v>136</v>
      </c>
      <c r="F13469" s="12">
        <v>28.81</v>
      </c>
      <c r="G13469" s="13">
        <v>2</v>
      </c>
      <c r="H13469">
        <v>13.6</v>
      </c>
      <c r="I13469" s="12">
        <f t="shared" si="840"/>
        <v>3.91816</v>
      </c>
      <c r="J13469" s="12">
        <f t="shared" si="841"/>
        <v>57.62</v>
      </c>
      <c r="K13469" s="12">
        <f t="shared" si="842"/>
        <v>53.70184</v>
      </c>
      <c r="L13469" s="12">
        <v>16.25</v>
      </c>
      <c r="M13469" s="12">
        <f t="shared" si="843"/>
        <v>69.95184</v>
      </c>
      <c r="N13469" t="s">
        <v>9</v>
      </c>
      <c r="O13469" s="13">
        <v>11</v>
      </c>
      <c r="P13469">
        <v>4</v>
      </c>
      <c r="Q13469" t="b">
        <v>0</v>
      </c>
      <c r="R13469">
        <v>1</v>
      </c>
      <c r="S13469" t="s">
        <v>44</v>
      </c>
      <c r="T13469" t="s">
        <v>32</v>
      </c>
    </row>
    <row r="13470" spans="1:20">
      <c r="A13470" t="s">
        <v>20563</v>
      </c>
      <c r="B13470" s="11">
        <v>45788</v>
      </c>
      <c r="C13470" t="s">
        <v>9333</v>
      </c>
      <c r="D13470" t="s">
        <v>17</v>
      </c>
      <c r="E13470" t="s">
        <v>129</v>
      </c>
      <c r="F13470" s="12">
        <v>65.72</v>
      </c>
      <c r="G13470" s="13">
        <v>2</v>
      </c>
      <c r="H13470">
        <v>0</v>
      </c>
      <c r="I13470" s="12">
        <f t="shared" si="840"/>
        <v>0</v>
      </c>
      <c r="J13470" s="12">
        <f t="shared" si="841"/>
        <v>131.44</v>
      </c>
      <c r="K13470" s="12">
        <f t="shared" si="842"/>
        <v>131.44</v>
      </c>
      <c r="L13470" s="12">
        <v>16.98</v>
      </c>
      <c r="M13470" s="12">
        <f t="shared" si="843"/>
        <v>148.42</v>
      </c>
      <c r="N13470" t="s">
        <v>9</v>
      </c>
      <c r="O13470" s="13">
        <v>9</v>
      </c>
      <c r="P13470">
        <v>5</v>
      </c>
      <c r="Q13470" t="b">
        <v>0</v>
      </c>
      <c r="R13470">
        <v>2</v>
      </c>
      <c r="S13470" t="s">
        <v>43</v>
      </c>
      <c r="T13470" t="s">
        <v>39</v>
      </c>
    </row>
    <row r="13471" spans="1:20">
      <c r="A13471" t="s">
        <v>20564</v>
      </c>
      <c r="B13471" s="11">
        <v>45788</v>
      </c>
      <c r="C13471" t="s">
        <v>10945</v>
      </c>
      <c r="D13471" t="s">
        <v>11</v>
      </c>
      <c r="E13471" t="s">
        <v>151</v>
      </c>
      <c r="F13471" s="12">
        <v>63.42</v>
      </c>
      <c r="G13471" s="13">
        <v>1</v>
      </c>
      <c r="H13471">
        <v>0</v>
      </c>
      <c r="I13471" s="12">
        <f t="shared" si="840"/>
        <v>0</v>
      </c>
      <c r="J13471" s="12">
        <f t="shared" si="841"/>
        <v>63.42</v>
      </c>
      <c r="K13471" s="12">
        <f t="shared" si="842"/>
        <v>63.42</v>
      </c>
      <c r="L13471" s="12">
        <v>16.94</v>
      </c>
      <c r="M13471" s="12">
        <f t="shared" si="843"/>
        <v>80.36</v>
      </c>
      <c r="N13471" t="s">
        <v>9</v>
      </c>
      <c r="O13471" s="13">
        <v>12</v>
      </c>
      <c r="P13471">
        <v>4.5</v>
      </c>
      <c r="Q13471" t="b">
        <v>0</v>
      </c>
      <c r="R13471">
        <v>8</v>
      </c>
      <c r="S13471" t="s">
        <v>44</v>
      </c>
      <c r="T13471" t="s">
        <v>30</v>
      </c>
    </row>
    <row r="13472" spans="1:20">
      <c r="A13472" t="s">
        <v>20565</v>
      </c>
      <c r="B13472" s="11">
        <v>45789</v>
      </c>
      <c r="C13472" t="s">
        <v>13178</v>
      </c>
      <c r="D13472" t="s">
        <v>20</v>
      </c>
      <c r="E13472" t="s">
        <v>226</v>
      </c>
      <c r="F13472" s="12">
        <v>24.72</v>
      </c>
      <c r="G13472" s="13">
        <v>1</v>
      </c>
      <c r="H13472">
        <v>0</v>
      </c>
      <c r="I13472" s="12">
        <f t="shared" si="840"/>
        <v>0</v>
      </c>
      <c r="J13472" s="12">
        <f t="shared" si="841"/>
        <v>24.72</v>
      </c>
      <c r="K13472" s="12">
        <f t="shared" si="842"/>
        <v>24.72</v>
      </c>
      <c r="L13472" s="12">
        <v>17.42</v>
      </c>
      <c r="M13472" s="12">
        <f t="shared" si="843"/>
        <v>42.14</v>
      </c>
      <c r="N13472" t="s">
        <v>9</v>
      </c>
      <c r="O13472" s="13">
        <v>5</v>
      </c>
      <c r="P13472">
        <v>4.5</v>
      </c>
      <c r="Q13472" t="b">
        <v>0</v>
      </c>
      <c r="R13472">
        <v>2</v>
      </c>
      <c r="S13472" t="s">
        <v>44</v>
      </c>
      <c r="T13472" t="s">
        <v>35</v>
      </c>
    </row>
    <row r="13473" spans="1:20">
      <c r="A13473" t="s">
        <v>20566</v>
      </c>
      <c r="B13473" s="11">
        <v>45789</v>
      </c>
      <c r="C13473" t="s">
        <v>2250</v>
      </c>
      <c r="D13473" t="s">
        <v>20</v>
      </c>
      <c r="E13473" t="s">
        <v>197</v>
      </c>
      <c r="F13473" s="12">
        <v>11.51</v>
      </c>
      <c r="G13473" s="13">
        <v>1</v>
      </c>
      <c r="H13473">
        <v>7.6</v>
      </c>
      <c r="I13473" s="12">
        <f t="shared" si="840"/>
        <v>0.87476</v>
      </c>
      <c r="J13473" s="12">
        <f t="shared" si="841"/>
        <v>11.51</v>
      </c>
      <c r="K13473" s="12">
        <f t="shared" si="842"/>
        <v>10.63524</v>
      </c>
      <c r="L13473" s="12">
        <v>13.54</v>
      </c>
      <c r="M13473" s="12">
        <f t="shared" si="843"/>
        <v>24.17524</v>
      </c>
      <c r="N13473" t="s">
        <v>9</v>
      </c>
      <c r="O13473" s="13">
        <v>5</v>
      </c>
      <c r="P13473">
        <v>5</v>
      </c>
      <c r="Q13473" t="b">
        <v>0</v>
      </c>
      <c r="R13473">
        <v>1</v>
      </c>
      <c r="S13473" t="s">
        <v>48</v>
      </c>
      <c r="T13473" t="s">
        <v>35</v>
      </c>
    </row>
    <row r="13474" spans="1:20">
      <c r="A13474" t="s">
        <v>20567</v>
      </c>
      <c r="B13474" s="11">
        <v>45789</v>
      </c>
      <c r="C13474" t="s">
        <v>2149</v>
      </c>
      <c r="D13474" t="s">
        <v>25</v>
      </c>
      <c r="E13474" t="s">
        <v>87</v>
      </c>
      <c r="F13474" s="12">
        <v>43.92</v>
      </c>
      <c r="G13474" s="13">
        <v>1</v>
      </c>
      <c r="H13474">
        <v>0</v>
      </c>
      <c r="I13474" s="12">
        <f t="shared" si="840"/>
        <v>0</v>
      </c>
      <c r="J13474" s="12">
        <f t="shared" si="841"/>
        <v>43.92</v>
      </c>
      <c r="K13474" s="12">
        <f t="shared" si="842"/>
        <v>43.92</v>
      </c>
      <c r="L13474" s="12">
        <v>7.18</v>
      </c>
      <c r="M13474" s="12">
        <f t="shared" si="843"/>
        <v>51.1</v>
      </c>
      <c r="N13474" t="s">
        <v>18</v>
      </c>
      <c r="O13474" s="13">
        <v>3</v>
      </c>
      <c r="P13474">
        <v>3</v>
      </c>
      <c r="Q13474" t="b">
        <v>0</v>
      </c>
      <c r="R13474">
        <v>12</v>
      </c>
      <c r="S13474" t="s">
        <v>45</v>
      </c>
      <c r="T13474" t="s">
        <v>39</v>
      </c>
    </row>
    <row r="13475" spans="1:20">
      <c r="A13475" t="s">
        <v>20568</v>
      </c>
      <c r="B13475" s="11">
        <v>45789</v>
      </c>
      <c r="C13475" t="s">
        <v>19608</v>
      </c>
      <c r="D13475" t="s">
        <v>14</v>
      </c>
      <c r="E13475" t="s">
        <v>103</v>
      </c>
      <c r="F13475" s="12">
        <v>78.98</v>
      </c>
      <c r="G13475" s="13">
        <v>1</v>
      </c>
      <c r="H13475">
        <v>11.6</v>
      </c>
      <c r="I13475" s="12">
        <f t="shared" si="840"/>
        <v>9.16168</v>
      </c>
      <c r="J13475" s="12">
        <f t="shared" si="841"/>
        <v>78.98</v>
      </c>
      <c r="K13475" s="12">
        <f t="shared" si="842"/>
        <v>69.81832</v>
      </c>
      <c r="L13475" s="12">
        <v>21.35</v>
      </c>
      <c r="M13475" s="12">
        <f t="shared" si="843"/>
        <v>91.16832</v>
      </c>
      <c r="N13475" t="s">
        <v>6</v>
      </c>
      <c r="O13475" s="13">
        <v>22</v>
      </c>
      <c r="P13475">
        <v>3</v>
      </c>
      <c r="Q13475" t="b">
        <v>1</v>
      </c>
      <c r="R13475">
        <v>1</v>
      </c>
      <c r="S13475" t="s">
        <v>43</v>
      </c>
      <c r="T13475" t="s">
        <v>35</v>
      </c>
    </row>
    <row r="13476" spans="1:20">
      <c r="A13476" t="s">
        <v>20569</v>
      </c>
      <c r="B13476" s="11">
        <v>45789</v>
      </c>
      <c r="C13476" t="s">
        <v>9141</v>
      </c>
      <c r="D13476" t="s">
        <v>11</v>
      </c>
      <c r="E13476" t="s">
        <v>400</v>
      </c>
      <c r="F13476" s="12">
        <v>58.62</v>
      </c>
      <c r="G13476" s="13">
        <v>3</v>
      </c>
      <c r="H13476">
        <v>0</v>
      </c>
      <c r="I13476" s="12">
        <f t="shared" si="840"/>
        <v>0</v>
      </c>
      <c r="J13476" s="12">
        <f t="shared" si="841"/>
        <v>175.86</v>
      </c>
      <c r="K13476" s="12">
        <f t="shared" si="842"/>
        <v>175.86</v>
      </c>
      <c r="L13476" s="12">
        <v>22.81</v>
      </c>
      <c r="M13476" s="12">
        <f t="shared" si="843"/>
        <v>198.67</v>
      </c>
      <c r="N13476" t="s">
        <v>12</v>
      </c>
      <c r="O13476" s="13">
        <v>10</v>
      </c>
      <c r="P13476">
        <v>4</v>
      </c>
      <c r="Q13476" t="b">
        <v>0</v>
      </c>
      <c r="R13476">
        <v>4</v>
      </c>
      <c r="S13476" t="s">
        <v>44</v>
      </c>
      <c r="T13476" t="s">
        <v>39</v>
      </c>
    </row>
    <row r="13477" spans="1:20">
      <c r="A13477" t="s">
        <v>20570</v>
      </c>
      <c r="B13477" s="11">
        <v>45789</v>
      </c>
      <c r="C13477" t="s">
        <v>5722</v>
      </c>
      <c r="D13477" t="s">
        <v>8</v>
      </c>
      <c r="E13477" t="s">
        <v>241</v>
      </c>
      <c r="F13477" s="12">
        <v>8.84</v>
      </c>
      <c r="G13477" s="13">
        <v>1</v>
      </c>
      <c r="H13477">
        <v>0</v>
      </c>
      <c r="I13477" s="12">
        <f t="shared" si="840"/>
        <v>0</v>
      </c>
      <c r="J13477" s="12">
        <f t="shared" si="841"/>
        <v>8.84</v>
      </c>
      <c r="K13477" s="12">
        <f t="shared" si="842"/>
        <v>8.84</v>
      </c>
      <c r="L13477" s="12">
        <v>21.49</v>
      </c>
      <c r="M13477" s="12">
        <f t="shared" si="843"/>
        <v>30.33</v>
      </c>
      <c r="N13477" t="s">
        <v>12</v>
      </c>
      <c r="O13477" s="13">
        <v>17</v>
      </c>
      <c r="P13477">
        <v>5</v>
      </c>
      <c r="Q13477" t="b">
        <v>0</v>
      </c>
      <c r="R13477">
        <v>3</v>
      </c>
      <c r="S13477" t="s">
        <v>42</v>
      </c>
      <c r="T13477" t="s">
        <v>39</v>
      </c>
    </row>
    <row r="13478" spans="1:20">
      <c r="A13478" t="s">
        <v>20571</v>
      </c>
      <c r="B13478" s="11">
        <v>45789</v>
      </c>
      <c r="C13478" t="s">
        <v>20572</v>
      </c>
      <c r="D13478" t="s">
        <v>17</v>
      </c>
      <c r="E13478" t="s">
        <v>139</v>
      </c>
      <c r="F13478" s="12">
        <v>22.85</v>
      </c>
      <c r="G13478" s="13">
        <v>1</v>
      </c>
      <c r="H13478">
        <v>13.1</v>
      </c>
      <c r="I13478" s="12">
        <f t="shared" si="840"/>
        <v>2.99335</v>
      </c>
      <c r="J13478" s="12">
        <f t="shared" si="841"/>
        <v>22.85</v>
      </c>
      <c r="K13478" s="12">
        <f t="shared" si="842"/>
        <v>19.85665</v>
      </c>
      <c r="L13478" s="12">
        <v>14.72</v>
      </c>
      <c r="M13478" s="12">
        <f t="shared" si="843"/>
        <v>34.57665</v>
      </c>
      <c r="N13478" t="s">
        <v>9</v>
      </c>
      <c r="O13478" s="13">
        <v>6</v>
      </c>
      <c r="P13478">
        <v>4.5</v>
      </c>
      <c r="Q13478" t="b">
        <v>0</v>
      </c>
      <c r="R13478">
        <v>9</v>
      </c>
      <c r="S13478" t="s">
        <v>44</v>
      </c>
      <c r="T13478" t="s">
        <v>39</v>
      </c>
    </row>
    <row r="13479" spans="1:20">
      <c r="A13479" t="s">
        <v>20573</v>
      </c>
      <c r="B13479" s="11">
        <v>45789</v>
      </c>
      <c r="C13479" t="s">
        <v>20574</v>
      </c>
      <c r="D13479" t="s">
        <v>25</v>
      </c>
      <c r="E13479" t="s">
        <v>159</v>
      </c>
      <c r="F13479" s="12">
        <v>47.64</v>
      </c>
      <c r="G13479" s="13">
        <v>1</v>
      </c>
      <c r="H13479">
        <v>0</v>
      </c>
      <c r="I13479" s="12">
        <f t="shared" si="840"/>
        <v>0</v>
      </c>
      <c r="J13479" s="12">
        <f t="shared" si="841"/>
        <v>47.64</v>
      </c>
      <c r="K13479" s="12">
        <f t="shared" si="842"/>
        <v>47.64</v>
      </c>
      <c r="L13479" s="12">
        <v>10.12</v>
      </c>
      <c r="M13479" s="12">
        <f t="shared" si="843"/>
        <v>57.76</v>
      </c>
      <c r="N13479" t="s">
        <v>18</v>
      </c>
      <c r="O13479" s="13">
        <v>7</v>
      </c>
      <c r="P13479">
        <v>5</v>
      </c>
      <c r="Q13479" t="b">
        <v>0</v>
      </c>
      <c r="R13479">
        <v>9</v>
      </c>
      <c r="S13479" t="s">
        <v>43</v>
      </c>
      <c r="T13479" t="s">
        <v>35</v>
      </c>
    </row>
    <row r="13480" spans="1:20">
      <c r="A13480" t="s">
        <v>20575</v>
      </c>
      <c r="B13480" s="11">
        <v>45789</v>
      </c>
      <c r="C13480" t="s">
        <v>2658</v>
      </c>
      <c r="D13480" t="s">
        <v>20</v>
      </c>
      <c r="E13480" t="s">
        <v>226</v>
      </c>
      <c r="F13480" s="12">
        <v>43.51</v>
      </c>
      <c r="G13480" s="13">
        <v>1</v>
      </c>
      <c r="H13480">
        <v>0</v>
      </c>
      <c r="I13480" s="12">
        <f t="shared" si="840"/>
        <v>0</v>
      </c>
      <c r="J13480" s="12">
        <f t="shared" si="841"/>
        <v>43.51</v>
      </c>
      <c r="K13480" s="12">
        <f t="shared" si="842"/>
        <v>43.51</v>
      </c>
      <c r="L13480" s="12">
        <v>7.27</v>
      </c>
      <c r="M13480" s="12">
        <f t="shared" si="843"/>
        <v>50.78</v>
      </c>
      <c r="N13480" t="s">
        <v>18</v>
      </c>
      <c r="O13480" s="13">
        <v>3</v>
      </c>
      <c r="P13480">
        <v>3.5</v>
      </c>
      <c r="Q13480" t="b">
        <v>1</v>
      </c>
      <c r="R13480">
        <v>3</v>
      </c>
      <c r="S13480" t="s">
        <v>46</v>
      </c>
      <c r="T13480" t="s">
        <v>35</v>
      </c>
    </row>
    <row r="13481" spans="1:20">
      <c r="A13481" t="s">
        <v>20576</v>
      </c>
      <c r="B13481" s="11">
        <v>45789</v>
      </c>
      <c r="C13481" t="s">
        <v>13730</v>
      </c>
      <c r="D13481" t="s">
        <v>14</v>
      </c>
      <c r="E13481" t="s">
        <v>82</v>
      </c>
      <c r="F13481" s="12">
        <v>109.34</v>
      </c>
      <c r="G13481" s="13">
        <v>1</v>
      </c>
      <c r="H13481">
        <v>6.8</v>
      </c>
      <c r="I13481" s="12">
        <f t="shared" si="840"/>
        <v>7.43512</v>
      </c>
      <c r="J13481" s="12">
        <f t="shared" si="841"/>
        <v>109.34</v>
      </c>
      <c r="K13481" s="12">
        <f t="shared" si="842"/>
        <v>101.90488</v>
      </c>
      <c r="L13481" s="12">
        <v>20.16</v>
      </c>
      <c r="M13481" s="12">
        <f t="shared" si="843"/>
        <v>122.06488</v>
      </c>
      <c r="N13481" t="s">
        <v>12</v>
      </c>
      <c r="O13481" s="13">
        <v>24</v>
      </c>
      <c r="P13481">
        <v>5</v>
      </c>
      <c r="Q13481" t="b">
        <v>0</v>
      </c>
      <c r="R13481">
        <v>10</v>
      </c>
      <c r="S13481" t="s">
        <v>43</v>
      </c>
      <c r="T13481" t="s">
        <v>37</v>
      </c>
    </row>
    <row r="13482" spans="1:20">
      <c r="A13482" t="s">
        <v>20577</v>
      </c>
      <c r="B13482" s="11">
        <v>45789</v>
      </c>
      <c r="C13482" t="s">
        <v>10978</v>
      </c>
      <c r="D13482" t="s">
        <v>5</v>
      </c>
      <c r="E13482" t="s">
        <v>156</v>
      </c>
      <c r="F13482" s="12">
        <v>93.71</v>
      </c>
      <c r="G13482" s="13">
        <v>2</v>
      </c>
      <c r="H13482">
        <v>0</v>
      </c>
      <c r="I13482" s="12">
        <f t="shared" si="840"/>
        <v>0</v>
      </c>
      <c r="J13482" s="12">
        <f t="shared" si="841"/>
        <v>187.42</v>
      </c>
      <c r="K13482" s="12">
        <f t="shared" si="842"/>
        <v>187.42</v>
      </c>
      <c r="L13482" s="12">
        <v>12.8</v>
      </c>
      <c r="M13482" s="12">
        <f t="shared" si="843"/>
        <v>200.22</v>
      </c>
      <c r="N13482" t="s">
        <v>18</v>
      </c>
      <c r="O13482" s="13">
        <v>5</v>
      </c>
      <c r="P13482">
        <v>2.5</v>
      </c>
      <c r="Q13482" t="b">
        <v>0</v>
      </c>
      <c r="R13482">
        <v>3</v>
      </c>
      <c r="S13482" t="s">
        <v>44</v>
      </c>
      <c r="T13482" t="s">
        <v>35</v>
      </c>
    </row>
    <row r="13483" spans="1:20">
      <c r="A13483" t="s">
        <v>20578</v>
      </c>
      <c r="B13483" s="11">
        <v>45789</v>
      </c>
      <c r="C13483" t="s">
        <v>19285</v>
      </c>
      <c r="D13483" t="s">
        <v>14</v>
      </c>
      <c r="E13483" t="s">
        <v>82</v>
      </c>
      <c r="F13483" s="12">
        <v>85.68</v>
      </c>
      <c r="G13483" s="13">
        <v>1</v>
      </c>
      <c r="H13483">
        <v>6.7</v>
      </c>
      <c r="I13483" s="12">
        <f t="shared" si="840"/>
        <v>5.74056</v>
      </c>
      <c r="J13483" s="12">
        <f t="shared" si="841"/>
        <v>85.68</v>
      </c>
      <c r="K13483" s="12">
        <f t="shared" si="842"/>
        <v>79.93944</v>
      </c>
      <c r="L13483" s="12">
        <v>10.74</v>
      </c>
      <c r="M13483" s="12">
        <f t="shared" si="843"/>
        <v>90.67944</v>
      </c>
      <c r="N13483" t="s">
        <v>18</v>
      </c>
      <c r="O13483" s="13">
        <v>4</v>
      </c>
      <c r="P13483">
        <v>5</v>
      </c>
      <c r="Q13483" t="b">
        <v>0</v>
      </c>
      <c r="R13483">
        <v>10</v>
      </c>
      <c r="S13483" t="s">
        <v>44</v>
      </c>
      <c r="T13483" t="s">
        <v>35</v>
      </c>
    </row>
    <row r="13484" spans="1:20">
      <c r="A13484" t="s">
        <v>20579</v>
      </c>
      <c r="B13484" s="11">
        <v>45790</v>
      </c>
      <c r="C13484" t="s">
        <v>1631</v>
      </c>
      <c r="D13484" t="s">
        <v>20</v>
      </c>
      <c r="E13484" t="s">
        <v>226</v>
      </c>
      <c r="F13484" s="12">
        <v>40.33</v>
      </c>
      <c r="G13484" s="13">
        <v>1</v>
      </c>
      <c r="H13484">
        <v>0</v>
      </c>
      <c r="I13484" s="12">
        <f t="shared" si="840"/>
        <v>0</v>
      </c>
      <c r="J13484" s="12">
        <f t="shared" si="841"/>
        <v>40.33</v>
      </c>
      <c r="K13484" s="12">
        <f t="shared" si="842"/>
        <v>40.33</v>
      </c>
      <c r="L13484" s="12">
        <v>11.89</v>
      </c>
      <c r="M13484" s="12">
        <f t="shared" si="843"/>
        <v>52.22</v>
      </c>
      <c r="N13484" t="s">
        <v>18</v>
      </c>
      <c r="O13484" s="13">
        <v>7</v>
      </c>
      <c r="P13484">
        <v>2</v>
      </c>
      <c r="Q13484" t="b">
        <v>0</v>
      </c>
      <c r="R13484">
        <v>2</v>
      </c>
      <c r="S13484" t="s">
        <v>48</v>
      </c>
      <c r="T13484" t="s">
        <v>35</v>
      </c>
    </row>
    <row r="13485" spans="1:20">
      <c r="A13485" t="s">
        <v>20580</v>
      </c>
      <c r="B13485" s="11">
        <v>45790</v>
      </c>
      <c r="C13485" t="s">
        <v>4333</v>
      </c>
      <c r="D13485" t="s">
        <v>14</v>
      </c>
      <c r="E13485" t="s">
        <v>162</v>
      </c>
      <c r="F13485" s="12">
        <v>73.7</v>
      </c>
      <c r="G13485" s="13">
        <v>1</v>
      </c>
      <c r="H13485">
        <v>8.7</v>
      </c>
      <c r="I13485" s="12">
        <f t="shared" si="840"/>
        <v>6.4119</v>
      </c>
      <c r="J13485" s="12">
        <f t="shared" si="841"/>
        <v>73.7</v>
      </c>
      <c r="K13485" s="12">
        <f t="shared" si="842"/>
        <v>67.2881</v>
      </c>
      <c r="L13485" s="12">
        <v>10.72</v>
      </c>
      <c r="M13485" s="12">
        <f t="shared" si="843"/>
        <v>78.0081</v>
      </c>
      <c r="N13485" t="s">
        <v>18</v>
      </c>
      <c r="O13485" s="13">
        <v>7</v>
      </c>
      <c r="P13485">
        <v>5</v>
      </c>
      <c r="Q13485" t="b">
        <v>0</v>
      </c>
      <c r="R13485">
        <v>3</v>
      </c>
      <c r="S13485" t="s">
        <v>43</v>
      </c>
      <c r="T13485" t="s">
        <v>39</v>
      </c>
    </row>
    <row r="13486" spans="1:20">
      <c r="A13486" t="s">
        <v>20581</v>
      </c>
      <c r="B13486" s="11">
        <v>45790</v>
      </c>
      <c r="C13486" t="s">
        <v>2117</v>
      </c>
      <c r="D13486" t="s">
        <v>14</v>
      </c>
      <c r="E13486" t="s">
        <v>162</v>
      </c>
      <c r="F13486" s="12">
        <v>128.57</v>
      </c>
      <c r="G13486" s="13">
        <v>1</v>
      </c>
      <c r="H13486">
        <v>10.9</v>
      </c>
      <c r="I13486" s="12">
        <f t="shared" si="840"/>
        <v>14.01413</v>
      </c>
      <c r="J13486" s="12">
        <f t="shared" si="841"/>
        <v>128.57</v>
      </c>
      <c r="K13486" s="12">
        <f t="shared" si="842"/>
        <v>114.55587</v>
      </c>
      <c r="L13486" s="12">
        <v>25.39</v>
      </c>
      <c r="M13486" s="12">
        <f t="shared" si="843"/>
        <v>139.94587</v>
      </c>
      <c r="N13486" t="s">
        <v>15</v>
      </c>
      <c r="O13486" s="13">
        <v>12</v>
      </c>
      <c r="P13486">
        <v>4.5</v>
      </c>
      <c r="Q13486" t="b">
        <v>0</v>
      </c>
      <c r="R13486">
        <v>10</v>
      </c>
      <c r="S13486" t="s">
        <v>46</v>
      </c>
      <c r="T13486" t="s">
        <v>39</v>
      </c>
    </row>
    <row r="13487" spans="1:20">
      <c r="A13487" t="s">
        <v>20582</v>
      </c>
      <c r="B13487" s="11">
        <v>45790</v>
      </c>
      <c r="C13487" t="s">
        <v>20583</v>
      </c>
      <c r="D13487" t="s">
        <v>17</v>
      </c>
      <c r="E13487" t="s">
        <v>194</v>
      </c>
      <c r="F13487" s="12">
        <v>160.92</v>
      </c>
      <c r="G13487" s="13">
        <v>1</v>
      </c>
      <c r="H13487">
        <v>0</v>
      </c>
      <c r="I13487" s="12">
        <f t="shared" si="840"/>
        <v>0</v>
      </c>
      <c r="J13487" s="12">
        <f t="shared" si="841"/>
        <v>160.92</v>
      </c>
      <c r="K13487" s="12">
        <f t="shared" si="842"/>
        <v>160.92</v>
      </c>
      <c r="L13487" s="12">
        <v>28.5</v>
      </c>
      <c r="M13487" s="12">
        <f t="shared" si="843"/>
        <v>189.42</v>
      </c>
      <c r="N13487" t="s">
        <v>6</v>
      </c>
      <c r="O13487" s="13">
        <v>19</v>
      </c>
      <c r="P13487">
        <v>5</v>
      </c>
      <c r="Q13487" t="b">
        <v>0</v>
      </c>
      <c r="R13487">
        <v>4</v>
      </c>
      <c r="S13487" t="s">
        <v>42</v>
      </c>
      <c r="T13487" t="s">
        <v>39</v>
      </c>
    </row>
    <row r="13488" spans="1:20">
      <c r="A13488" t="s">
        <v>20584</v>
      </c>
      <c r="B13488" s="11">
        <v>45790</v>
      </c>
      <c r="C13488" t="s">
        <v>20585</v>
      </c>
      <c r="D13488" t="s">
        <v>11</v>
      </c>
      <c r="E13488" t="s">
        <v>215</v>
      </c>
      <c r="F13488" s="12">
        <v>51.21</v>
      </c>
      <c r="G13488" s="13">
        <v>4</v>
      </c>
      <c r="H13488">
        <v>0</v>
      </c>
      <c r="I13488" s="12">
        <f t="shared" si="840"/>
        <v>0</v>
      </c>
      <c r="J13488" s="12">
        <f t="shared" si="841"/>
        <v>204.84</v>
      </c>
      <c r="K13488" s="12">
        <f t="shared" si="842"/>
        <v>204.84</v>
      </c>
      <c r="L13488" s="12">
        <v>15.16</v>
      </c>
      <c r="M13488" s="12">
        <f t="shared" si="843"/>
        <v>220</v>
      </c>
      <c r="N13488" t="s">
        <v>9</v>
      </c>
      <c r="O13488" s="13">
        <v>9</v>
      </c>
      <c r="P13488">
        <v>2.5</v>
      </c>
      <c r="Q13488" t="b">
        <v>0</v>
      </c>
      <c r="R13488">
        <v>9</v>
      </c>
      <c r="S13488" t="s">
        <v>48</v>
      </c>
      <c r="T13488" t="s">
        <v>39</v>
      </c>
    </row>
    <row r="13489" spans="1:20">
      <c r="A13489" t="s">
        <v>20586</v>
      </c>
      <c r="B13489" s="11">
        <v>45790</v>
      </c>
      <c r="C13489" t="s">
        <v>1875</v>
      </c>
      <c r="D13489" t="s">
        <v>23</v>
      </c>
      <c r="E13489" t="s">
        <v>496</v>
      </c>
      <c r="F13489" s="12">
        <v>136.86</v>
      </c>
      <c r="G13489" s="13">
        <v>1</v>
      </c>
      <c r="H13489">
        <v>0</v>
      </c>
      <c r="I13489" s="12">
        <f t="shared" si="840"/>
        <v>0</v>
      </c>
      <c r="J13489" s="12">
        <f t="shared" si="841"/>
        <v>136.86</v>
      </c>
      <c r="K13489" s="12">
        <f t="shared" si="842"/>
        <v>136.86</v>
      </c>
      <c r="L13489" s="12">
        <v>18.16</v>
      </c>
      <c r="M13489" s="12">
        <f t="shared" si="843"/>
        <v>155.02</v>
      </c>
      <c r="N13489" t="s">
        <v>9</v>
      </c>
      <c r="O13489" s="13">
        <v>8</v>
      </c>
      <c r="P13489">
        <v>4</v>
      </c>
      <c r="Q13489" t="b">
        <v>1</v>
      </c>
      <c r="R13489">
        <v>2</v>
      </c>
      <c r="S13489" t="s">
        <v>48</v>
      </c>
      <c r="T13489" t="s">
        <v>39</v>
      </c>
    </row>
    <row r="13490" spans="1:20">
      <c r="A13490" t="s">
        <v>20587</v>
      </c>
      <c r="B13490" s="11">
        <v>45790</v>
      </c>
      <c r="C13490" t="s">
        <v>13490</v>
      </c>
      <c r="D13490" t="s">
        <v>20</v>
      </c>
      <c r="E13490" t="s">
        <v>136</v>
      </c>
      <c r="F13490" s="12">
        <v>9.17</v>
      </c>
      <c r="G13490" s="13">
        <v>1</v>
      </c>
      <c r="H13490">
        <v>0</v>
      </c>
      <c r="I13490" s="12">
        <f t="shared" si="840"/>
        <v>0</v>
      </c>
      <c r="J13490" s="12">
        <f t="shared" si="841"/>
        <v>9.17</v>
      </c>
      <c r="K13490" s="12">
        <f t="shared" si="842"/>
        <v>9.17</v>
      </c>
      <c r="L13490" s="12">
        <v>26.19</v>
      </c>
      <c r="M13490" s="12">
        <f t="shared" si="843"/>
        <v>35.36</v>
      </c>
      <c r="N13490" t="s">
        <v>15</v>
      </c>
      <c r="O13490" s="13">
        <v>11</v>
      </c>
      <c r="P13490">
        <v>5</v>
      </c>
      <c r="Q13490" t="b">
        <v>0</v>
      </c>
      <c r="R13490">
        <v>9</v>
      </c>
      <c r="S13490" t="s">
        <v>48</v>
      </c>
      <c r="T13490" t="s">
        <v>35</v>
      </c>
    </row>
    <row r="13491" spans="1:20">
      <c r="A13491" t="s">
        <v>20588</v>
      </c>
      <c r="B13491" s="11">
        <v>45790</v>
      </c>
      <c r="C13491" t="s">
        <v>3147</v>
      </c>
      <c r="D13491" t="s">
        <v>17</v>
      </c>
      <c r="E13491" t="s">
        <v>139</v>
      </c>
      <c r="F13491" s="12">
        <v>72.17</v>
      </c>
      <c r="G13491" s="13">
        <v>3</v>
      </c>
      <c r="H13491">
        <v>0</v>
      </c>
      <c r="I13491" s="12">
        <f t="shared" si="840"/>
        <v>0</v>
      </c>
      <c r="J13491" s="12">
        <f t="shared" si="841"/>
        <v>216.51</v>
      </c>
      <c r="K13491" s="12">
        <f t="shared" si="842"/>
        <v>216.51</v>
      </c>
      <c r="L13491" s="12">
        <v>9.47</v>
      </c>
      <c r="M13491" s="12">
        <f t="shared" si="843"/>
        <v>225.98</v>
      </c>
      <c r="N13491" t="s">
        <v>18</v>
      </c>
      <c r="O13491" s="13">
        <v>2</v>
      </c>
      <c r="P13491">
        <v>4.5</v>
      </c>
      <c r="Q13491" t="b">
        <v>0</v>
      </c>
      <c r="R13491">
        <v>3</v>
      </c>
      <c r="S13491" t="s">
        <v>44</v>
      </c>
      <c r="T13491" t="s">
        <v>30</v>
      </c>
    </row>
    <row r="13492" spans="1:20">
      <c r="A13492" t="s">
        <v>20589</v>
      </c>
      <c r="B13492" s="11">
        <v>45790</v>
      </c>
      <c r="C13492" t="s">
        <v>12553</v>
      </c>
      <c r="D13492" t="s">
        <v>14</v>
      </c>
      <c r="E13492" t="s">
        <v>162</v>
      </c>
      <c r="F13492" s="12">
        <v>49.08</v>
      </c>
      <c r="G13492" s="13">
        <v>1</v>
      </c>
      <c r="H13492">
        <v>0</v>
      </c>
      <c r="I13492" s="12">
        <f t="shared" si="840"/>
        <v>0</v>
      </c>
      <c r="J13492" s="12">
        <f t="shared" si="841"/>
        <v>49.08</v>
      </c>
      <c r="K13492" s="12">
        <f t="shared" si="842"/>
        <v>49.08</v>
      </c>
      <c r="L13492" s="12">
        <v>9.39</v>
      </c>
      <c r="M13492" s="12">
        <f t="shared" si="843"/>
        <v>58.47</v>
      </c>
      <c r="N13492" t="s">
        <v>18</v>
      </c>
      <c r="O13492" s="13">
        <v>2</v>
      </c>
      <c r="P13492">
        <v>5</v>
      </c>
      <c r="Q13492" t="b">
        <v>0</v>
      </c>
      <c r="R13492">
        <v>3</v>
      </c>
      <c r="S13492" t="s">
        <v>46</v>
      </c>
      <c r="T13492" t="s">
        <v>37</v>
      </c>
    </row>
    <row r="13493" spans="1:20">
      <c r="A13493" t="s">
        <v>20590</v>
      </c>
      <c r="B13493" s="11">
        <v>45790</v>
      </c>
      <c r="C13493" t="s">
        <v>14786</v>
      </c>
      <c r="D13493" t="s">
        <v>11</v>
      </c>
      <c r="E13493" t="s">
        <v>215</v>
      </c>
      <c r="F13493" s="12">
        <v>41.8</v>
      </c>
      <c r="G13493" s="13">
        <v>1</v>
      </c>
      <c r="H13493">
        <v>0</v>
      </c>
      <c r="I13493" s="12">
        <f t="shared" si="840"/>
        <v>0</v>
      </c>
      <c r="J13493" s="12">
        <f t="shared" si="841"/>
        <v>41.8</v>
      </c>
      <c r="K13493" s="12">
        <f t="shared" si="842"/>
        <v>41.8</v>
      </c>
      <c r="L13493" s="12">
        <v>14.01</v>
      </c>
      <c r="M13493" s="12">
        <f t="shared" si="843"/>
        <v>55.81</v>
      </c>
      <c r="N13493" t="s">
        <v>9</v>
      </c>
      <c r="O13493" s="13">
        <v>13</v>
      </c>
      <c r="P13493">
        <v>5</v>
      </c>
      <c r="Q13493" t="b">
        <v>1</v>
      </c>
      <c r="R13493">
        <v>12</v>
      </c>
      <c r="S13493" t="s">
        <v>43</v>
      </c>
      <c r="T13493" t="s">
        <v>35</v>
      </c>
    </row>
    <row r="13494" spans="1:20">
      <c r="A13494" t="s">
        <v>20591</v>
      </c>
      <c r="B13494" s="11">
        <v>45790</v>
      </c>
      <c r="C13494" t="s">
        <v>2299</v>
      </c>
      <c r="D13494" t="s">
        <v>14</v>
      </c>
      <c r="E13494" t="s">
        <v>103</v>
      </c>
      <c r="F13494" s="12">
        <v>23.68</v>
      </c>
      <c r="G13494" s="13">
        <v>1</v>
      </c>
      <c r="H13494">
        <v>0</v>
      </c>
      <c r="I13494" s="12">
        <f t="shared" si="840"/>
        <v>0</v>
      </c>
      <c r="J13494" s="12">
        <f t="shared" si="841"/>
        <v>23.68</v>
      </c>
      <c r="K13494" s="12">
        <f t="shared" si="842"/>
        <v>23.68</v>
      </c>
      <c r="L13494" s="12">
        <v>19.59</v>
      </c>
      <c r="M13494" s="12">
        <f t="shared" si="843"/>
        <v>43.27</v>
      </c>
      <c r="N13494" t="s">
        <v>9</v>
      </c>
      <c r="O13494" s="13">
        <v>7</v>
      </c>
      <c r="P13494">
        <v>5</v>
      </c>
      <c r="Q13494" t="b">
        <v>0</v>
      </c>
      <c r="R13494">
        <v>10</v>
      </c>
      <c r="S13494" t="s">
        <v>44</v>
      </c>
      <c r="T13494" t="s">
        <v>35</v>
      </c>
    </row>
    <row r="13495" spans="1:20">
      <c r="A13495" t="s">
        <v>20592</v>
      </c>
      <c r="B13495" s="11">
        <v>45790</v>
      </c>
      <c r="C13495" t="s">
        <v>10228</v>
      </c>
      <c r="D13495" t="s">
        <v>20</v>
      </c>
      <c r="E13495" t="s">
        <v>136</v>
      </c>
      <c r="F13495" s="12">
        <v>37.22</v>
      </c>
      <c r="G13495" s="13">
        <v>1</v>
      </c>
      <c r="H13495">
        <v>0</v>
      </c>
      <c r="I13495" s="12">
        <f t="shared" si="840"/>
        <v>0</v>
      </c>
      <c r="J13495" s="12">
        <f t="shared" si="841"/>
        <v>37.22</v>
      </c>
      <c r="K13495" s="12">
        <f t="shared" si="842"/>
        <v>37.22</v>
      </c>
      <c r="L13495" s="12">
        <v>7.97</v>
      </c>
      <c r="M13495" s="12">
        <f t="shared" si="843"/>
        <v>45.19</v>
      </c>
      <c r="N13495" t="s">
        <v>18</v>
      </c>
      <c r="O13495" s="13">
        <v>2</v>
      </c>
      <c r="P13495">
        <v>5</v>
      </c>
      <c r="Q13495" t="b">
        <v>1</v>
      </c>
      <c r="R13495">
        <v>3</v>
      </c>
      <c r="S13495" t="s">
        <v>48</v>
      </c>
      <c r="T13495" t="s">
        <v>37</v>
      </c>
    </row>
    <row r="13496" spans="1:20">
      <c r="A13496" t="s">
        <v>20593</v>
      </c>
      <c r="B13496" s="11">
        <v>45790</v>
      </c>
      <c r="C13496" t="s">
        <v>12189</v>
      </c>
      <c r="D13496" t="s">
        <v>25</v>
      </c>
      <c r="E13496" t="s">
        <v>264</v>
      </c>
      <c r="F13496" s="12">
        <v>105.89</v>
      </c>
      <c r="G13496" s="13">
        <v>2</v>
      </c>
      <c r="H13496">
        <v>0</v>
      </c>
      <c r="I13496" s="12">
        <f t="shared" si="840"/>
        <v>0</v>
      </c>
      <c r="J13496" s="12">
        <f t="shared" si="841"/>
        <v>211.78</v>
      </c>
      <c r="K13496" s="12">
        <f t="shared" si="842"/>
        <v>211.78</v>
      </c>
      <c r="L13496" s="12">
        <v>12.35</v>
      </c>
      <c r="M13496" s="12">
        <f t="shared" si="843"/>
        <v>224.13</v>
      </c>
      <c r="N13496" t="s">
        <v>18</v>
      </c>
      <c r="O13496" s="13">
        <v>4</v>
      </c>
      <c r="P13496">
        <v>4</v>
      </c>
      <c r="Q13496" t="b">
        <v>0</v>
      </c>
      <c r="R13496">
        <v>5</v>
      </c>
      <c r="S13496" t="s">
        <v>46</v>
      </c>
      <c r="T13496" t="s">
        <v>39</v>
      </c>
    </row>
    <row r="13497" spans="1:20">
      <c r="A13497" t="s">
        <v>20594</v>
      </c>
      <c r="B13497" s="11">
        <v>45790</v>
      </c>
      <c r="C13497" t="s">
        <v>3638</v>
      </c>
      <c r="D13497" t="s">
        <v>5</v>
      </c>
      <c r="E13497" t="s">
        <v>106</v>
      </c>
      <c r="F13497" s="12">
        <v>37</v>
      </c>
      <c r="G13497" s="13">
        <v>2</v>
      </c>
      <c r="H13497">
        <v>0</v>
      </c>
      <c r="I13497" s="12">
        <f t="shared" si="840"/>
        <v>0</v>
      </c>
      <c r="J13497" s="12">
        <f t="shared" si="841"/>
        <v>74</v>
      </c>
      <c r="K13497" s="12">
        <f t="shared" si="842"/>
        <v>74</v>
      </c>
      <c r="L13497" s="12">
        <v>11.77</v>
      </c>
      <c r="M13497" s="12">
        <f t="shared" si="843"/>
        <v>85.77</v>
      </c>
      <c r="N13497" t="s">
        <v>18</v>
      </c>
      <c r="O13497" s="13">
        <v>5</v>
      </c>
      <c r="P13497">
        <v>4.5</v>
      </c>
      <c r="Q13497" t="b">
        <v>0</v>
      </c>
      <c r="R13497">
        <v>5</v>
      </c>
      <c r="S13497" t="s">
        <v>48</v>
      </c>
      <c r="T13497" t="s">
        <v>35</v>
      </c>
    </row>
    <row r="13498" spans="1:20">
      <c r="A13498" t="s">
        <v>20595</v>
      </c>
      <c r="B13498" s="11">
        <v>45790</v>
      </c>
      <c r="C13498" t="s">
        <v>20596</v>
      </c>
      <c r="D13498" t="s">
        <v>25</v>
      </c>
      <c r="E13498" t="s">
        <v>264</v>
      </c>
      <c r="F13498" s="12">
        <v>232.18</v>
      </c>
      <c r="G13498" s="13">
        <v>1</v>
      </c>
      <c r="H13498">
        <v>0</v>
      </c>
      <c r="I13498" s="12">
        <f t="shared" si="840"/>
        <v>0</v>
      </c>
      <c r="J13498" s="12">
        <f t="shared" si="841"/>
        <v>232.18</v>
      </c>
      <c r="K13498" s="12">
        <f t="shared" si="842"/>
        <v>232.18</v>
      </c>
      <c r="L13498" s="12">
        <v>15.79</v>
      </c>
      <c r="M13498" s="12">
        <f t="shared" si="843"/>
        <v>247.97</v>
      </c>
      <c r="N13498" t="s">
        <v>18</v>
      </c>
      <c r="O13498" s="13">
        <v>5</v>
      </c>
      <c r="P13498">
        <v>4</v>
      </c>
      <c r="Q13498" t="b">
        <v>0</v>
      </c>
      <c r="R13498">
        <v>4</v>
      </c>
      <c r="S13498" t="s">
        <v>44</v>
      </c>
      <c r="T13498" t="s">
        <v>39</v>
      </c>
    </row>
    <row r="13499" spans="1:20">
      <c r="A13499" t="s">
        <v>20597</v>
      </c>
      <c r="B13499" s="11">
        <v>45790</v>
      </c>
      <c r="C13499" t="s">
        <v>836</v>
      </c>
      <c r="D13499" t="s">
        <v>23</v>
      </c>
      <c r="E13499" t="s">
        <v>169</v>
      </c>
      <c r="F13499" s="12">
        <v>44.51</v>
      </c>
      <c r="G13499" s="13">
        <v>5</v>
      </c>
      <c r="H13499">
        <v>0</v>
      </c>
      <c r="I13499" s="12">
        <f t="shared" si="840"/>
        <v>0</v>
      </c>
      <c r="J13499" s="12">
        <f t="shared" si="841"/>
        <v>222.55</v>
      </c>
      <c r="K13499" s="12">
        <f t="shared" si="842"/>
        <v>222.55</v>
      </c>
      <c r="L13499" s="12">
        <v>10.97</v>
      </c>
      <c r="M13499" s="12">
        <f t="shared" si="843"/>
        <v>233.52</v>
      </c>
      <c r="N13499" t="s">
        <v>18</v>
      </c>
      <c r="O13499" s="13">
        <v>5</v>
      </c>
      <c r="P13499">
        <v>4.5</v>
      </c>
      <c r="Q13499" t="b">
        <v>0</v>
      </c>
      <c r="R13499">
        <v>1</v>
      </c>
      <c r="S13499" t="s">
        <v>46</v>
      </c>
      <c r="T13499" t="s">
        <v>30</v>
      </c>
    </row>
    <row r="13500" spans="1:20">
      <c r="A13500" t="s">
        <v>20598</v>
      </c>
      <c r="B13500" s="11">
        <v>45790</v>
      </c>
      <c r="C13500" t="s">
        <v>11006</v>
      </c>
      <c r="D13500" t="s">
        <v>14</v>
      </c>
      <c r="E13500" t="s">
        <v>162</v>
      </c>
      <c r="F13500" s="12">
        <v>197.54</v>
      </c>
      <c r="G13500" s="13">
        <v>1</v>
      </c>
      <c r="H13500">
        <v>0</v>
      </c>
      <c r="I13500" s="12">
        <f t="shared" si="840"/>
        <v>0</v>
      </c>
      <c r="J13500" s="12">
        <f t="shared" si="841"/>
        <v>197.54</v>
      </c>
      <c r="K13500" s="12">
        <f t="shared" si="842"/>
        <v>197.54</v>
      </c>
      <c r="L13500" s="12">
        <v>21.87</v>
      </c>
      <c r="M13500" s="12">
        <f t="shared" si="843"/>
        <v>219.41</v>
      </c>
      <c r="N13500" t="s">
        <v>9</v>
      </c>
      <c r="O13500" s="13">
        <v>6</v>
      </c>
      <c r="P13500">
        <v>4</v>
      </c>
      <c r="Q13500" t="b">
        <v>0</v>
      </c>
      <c r="R13500">
        <v>1</v>
      </c>
      <c r="S13500" t="s">
        <v>44</v>
      </c>
      <c r="T13500" t="s">
        <v>35</v>
      </c>
    </row>
    <row r="13501" spans="1:20">
      <c r="A13501" t="s">
        <v>20599</v>
      </c>
      <c r="B13501" s="11">
        <v>45791</v>
      </c>
      <c r="C13501" t="s">
        <v>7502</v>
      </c>
      <c r="D13501" t="s">
        <v>17</v>
      </c>
      <c r="E13501" t="s">
        <v>78</v>
      </c>
      <c r="F13501" s="12">
        <v>132.29</v>
      </c>
      <c r="G13501" s="13">
        <v>1</v>
      </c>
      <c r="H13501">
        <v>15</v>
      </c>
      <c r="I13501" s="12">
        <f t="shared" si="840"/>
        <v>19.8435</v>
      </c>
      <c r="J13501" s="12">
        <f t="shared" si="841"/>
        <v>132.29</v>
      </c>
      <c r="K13501" s="12">
        <f t="shared" si="842"/>
        <v>112.4465</v>
      </c>
      <c r="L13501" s="12">
        <v>20.08</v>
      </c>
      <c r="M13501" s="12">
        <f t="shared" si="843"/>
        <v>132.5265</v>
      </c>
      <c r="N13501" t="s">
        <v>12</v>
      </c>
      <c r="O13501" s="13">
        <v>21</v>
      </c>
      <c r="P13501">
        <v>4.5</v>
      </c>
      <c r="Q13501" t="b">
        <v>0</v>
      </c>
      <c r="R13501">
        <v>7</v>
      </c>
      <c r="S13501" t="s">
        <v>43</v>
      </c>
      <c r="T13501" t="s">
        <v>35</v>
      </c>
    </row>
    <row r="13502" spans="1:20">
      <c r="A13502" t="s">
        <v>20600</v>
      </c>
      <c r="B13502" s="11">
        <v>45791</v>
      </c>
      <c r="C13502" t="s">
        <v>1961</v>
      </c>
      <c r="D13502" t="s">
        <v>8</v>
      </c>
      <c r="E13502" t="s">
        <v>565</v>
      </c>
      <c r="F13502" s="12">
        <v>18.21</v>
      </c>
      <c r="G13502" s="13">
        <v>3</v>
      </c>
      <c r="H13502">
        <v>14.9</v>
      </c>
      <c r="I13502" s="12">
        <f t="shared" si="840"/>
        <v>2.71329</v>
      </c>
      <c r="J13502" s="12">
        <f t="shared" si="841"/>
        <v>54.63</v>
      </c>
      <c r="K13502" s="12">
        <f t="shared" si="842"/>
        <v>51.91671</v>
      </c>
      <c r="L13502" s="12">
        <v>16.73</v>
      </c>
      <c r="M13502" s="12">
        <f t="shared" si="843"/>
        <v>68.64671</v>
      </c>
      <c r="N13502" t="s">
        <v>9</v>
      </c>
      <c r="O13502" s="13">
        <v>6</v>
      </c>
      <c r="P13502">
        <v>4.5</v>
      </c>
      <c r="Q13502" t="b">
        <v>0</v>
      </c>
      <c r="R13502">
        <v>3</v>
      </c>
      <c r="S13502" t="s">
        <v>42</v>
      </c>
      <c r="T13502" t="s">
        <v>30</v>
      </c>
    </row>
    <row r="13503" spans="1:20">
      <c r="A13503" t="s">
        <v>20601</v>
      </c>
      <c r="B13503" s="11">
        <v>45791</v>
      </c>
      <c r="C13503" t="s">
        <v>9532</v>
      </c>
      <c r="D13503" t="s">
        <v>17</v>
      </c>
      <c r="E13503" t="s">
        <v>209</v>
      </c>
      <c r="F13503" s="12">
        <v>72</v>
      </c>
      <c r="G13503" s="13">
        <v>1</v>
      </c>
      <c r="H13503">
        <v>0</v>
      </c>
      <c r="I13503" s="12">
        <f t="shared" si="840"/>
        <v>0</v>
      </c>
      <c r="J13503" s="12">
        <f t="shared" si="841"/>
        <v>72</v>
      </c>
      <c r="K13503" s="12">
        <f t="shared" si="842"/>
        <v>72</v>
      </c>
      <c r="L13503" s="12">
        <v>12.6</v>
      </c>
      <c r="M13503" s="12">
        <f t="shared" si="843"/>
        <v>84.6</v>
      </c>
      <c r="N13503" t="s">
        <v>18</v>
      </c>
      <c r="O13503" s="13">
        <v>6</v>
      </c>
      <c r="P13503">
        <v>3.5</v>
      </c>
      <c r="Q13503" t="b">
        <v>0</v>
      </c>
      <c r="R13503">
        <v>8</v>
      </c>
      <c r="S13503" t="s">
        <v>48</v>
      </c>
      <c r="T13503" t="s">
        <v>35</v>
      </c>
    </row>
    <row r="13504" spans="1:20">
      <c r="A13504" t="s">
        <v>20602</v>
      </c>
      <c r="B13504" s="11">
        <v>45791</v>
      </c>
      <c r="C13504" t="s">
        <v>12523</v>
      </c>
      <c r="D13504" t="s">
        <v>14</v>
      </c>
      <c r="E13504" t="s">
        <v>162</v>
      </c>
      <c r="F13504" s="12">
        <v>231.88</v>
      </c>
      <c r="G13504" s="13">
        <v>1</v>
      </c>
      <c r="H13504">
        <v>0</v>
      </c>
      <c r="I13504" s="12">
        <f t="shared" si="840"/>
        <v>0</v>
      </c>
      <c r="J13504" s="12">
        <f t="shared" si="841"/>
        <v>231.88</v>
      </c>
      <c r="K13504" s="12">
        <f t="shared" si="842"/>
        <v>231.88</v>
      </c>
      <c r="L13504" s="12">
        <v>15.01</v>
      </c>
      <c r="M13504" s="12">
        <f t="shared" si="843"/>
        <v>246.89</v>
      </c>
      <c r="N13504" t="s">
        <v>18</v>
      </c>
      <c r="O13504" s="13">
        <v>5</v>
      </c>
      <c r="P13504">
        <v>5</v>
      </c>
      <c r="Q13504" t="b">
        <v>0</v>
      </c>
      <c r="R13504">
        <v>10</v>
      </c>
      <c r="S13504" t="s">
        <v>48</v>
      </c>
      <c r="T13504" t="s">
        <v>35</v>
      </c>
    </row>
    <row r="13505" spans="1:20">
      <c r="A13505" t="s">
        <v>20603</v>
      </c>
      <c r="B13505" s="11">
        <v>45791</v>
      </c>
      <c r="C13505" t="s">
        <v>2341</v>
      </c>
      <c r="D13505" t="s">
        <v>14</v>
      </c>
      <c r="E13505" t="s">
        <v>162</v>
      </c>
      <c r="F13505" s="12">
        <v>27.51</v>
      </c>
      <c r="G13505" s="13">
        <v>1</v>
      </c>
      <c r="H13505">
        <v>0</v>
      </c>
      <c r="I13505" s="12">
        <f t="shared" si="840"/>
        <v>0</v>
      </c>
      <c r="J13505" s="12">
        <f t="shared" si="841"/>
        <v>27.51</v>
      </c>
      <c r="K13505" s="12">
        <f t="shared" si="842"/>
        <v>27.51</v>
      </c>
      <c r="L13505" s="12">
        <v>16.75</v>
      </c>
      <c r="M13505" s="12">
        <f t="shared" si="843"/>
        <v>44.26</v>
      </c>
      <c r="N13505" t="s">
        <v>9</v>
      </c>
      <c r="O13505" s="13">
        <v>9</v>
      </c>
      <c r="P13505">
        <v>2</v>
      </c>
      <c r="Q13505" t="b">
        <v>0</v>
      </c>
      <c r="R13505">
        <v>4</v>
      </c>
      <c r="S13505" t="s">
        <v>44</v>
      </c>
      <c r="T13505" t="s">
        <v>39</v>
      </c>
    </row>
    <row r="13506" spans="1:20">
      <c r="A13506" t="s">
        <v>20604</v>
      </c>
      <c r="B13506" s="11">
        <v>45791</v>
      </c>
      <c r="C13506" t="s">
        <v>7536</v>
      </c>
      <c r="D13506" t="s">
        <v>11</v>
      </c>
      <c r="E13506" t="s">
        <v>400</v>
      </c>
      <c r="F13506" s="12">
        <v>69.39</v>
      </c>
      <c r="G13506" s="13">
        <v>1</v>
      </c>
      <c r="H13506">
        <v>0</v>
      </c>
      <c r="I13506" s="12">
        <f t="shared" si="840"/>
        <v>0</v>
      </c>
      <c r="J13506" s="12">
        <f t="shared" si="841"/>
        <v>69.39</v>
      </c>
      <c r="K13506" s="12">
        <f t="shared" si="842"/>
        <v>69.39</v>
      </c>
      <c r="L13506" s="12">
        <v>26.11</v>
      </c>
      <c r="M13506" s="12">
        <f t="shared" si="843"/>
        <v>95.5</v>
      </c>
      <c r="N13506" t="s">
        <v>15</v>
      </c>
      <c r="O13506" s="13">
        <v>13</v>
      </c>
      <c r="P13506">
        <v>5</v>
      </c>
      <c r="Q13506" t="b">
        <v>0</v>
      </c>
      <c r="R13506">
        <v>2</v>
      </c>
      <c r="S13506" t="s">
        <v>44</v>
      </c>
      <c r="T13506" t="s">
        <v>39</v>
      </c>
    </row>
    <row r="13507" spans="1:20">
      <c r="A13507" t="s">
        <v>20605</v>
      </c>
      <c r="B13507" s="11">
        <v>45791</v>
      </c>
      <c r="C13507" t="s">
        <v>822</v>
      </c>
      <c r="D13507" t="s">
        <v>25</v>
      </c>
      <c r="E13507" t="s">
        <v>602</v>
      </c>
      <c r="F13507" s="12">
        <v>447.99</v>
      </c>
      <c r="G13507" s="13">
        <v>1</v>
      </c>
      <c r="H13507">
        <v>0</v>
      </c>
      <c r="I13507" s="12">
        <f t="shared" ref="I13507:I13570" si="844">H13507*F13507/100</f>
        <v>0</v>
      </c>
      <c r="J13507" s="12">
        <f t="shared" ref="J13507:J13570" si="845">G13507*F13507</f>
        <v>447.99</v>
      </c>
      <c r="K13507" s="12">
        <f t="shared" ref="K13507:K13570" si="846">J13507-I13507</f>
        <v>447.99</v>
      </c>
      <c r="L13507" s="12">
        <v>17.98</v>
      </c>
      <c r="M13507" s="12">
        <f t="shared" ref="M13507:M13570" si="847">K13507+L13507</f>
        <v>465.97</v>
      </c>
      <c r="N13507" t="s">
        <v>18</v>
      </c>
      <c r="O13507" s="13">
        <v>5</v>
      </c>
      <c r="P13507">
        <v>5</v>
      </c>
      <c r="Q13507" t="b">
        <v>0</v>
      </c>
      <c r="R13507">
        <v>1</v>
      </c>
      <c r="S13507" t="s">
        <v>43</v>
      </c>
      <c r="T13507" t="s">
        <v>35</v>
      </c>
    </row>
    <row r="13508" spans="1:20">
      <c r="A13508" t="s">
        <v>20606</v>
      </c>
      <c r="B13508" s="11">
        <v>45791</v>
      </c>
      <c r="C13508" t="s">
        <v>17302</v>
      </c>
      <c r="D13508" t="s">
        <v>17</v>
      </c>
      <c r="E13508" t="s">
        <v>194</v>
      </c>
      <c r="F13508" s="12">
        <v>173.41</v>
      </c>
      <c r="G13508" s="13">
        <v>2</v>
      </c>
      <c r="H13508">
        <v>0</v>
      </c>
      <c r="I13508" s="12">
        <f t="shared" si="844"/>
        <v>0</v>
      </c>
      <c r="J13508" s="12">
        <f t="shared" si="845"/>
        <v>346.82</v>
      </c>
      <c r="K13508" s="12">
        <f t="shared" si="846"/>
        <v>346.82</v>
      </c>
      <c r="L13508" s="12">
        <v>26.15</v>
      </c>
      <c r="M13508" s="12">
        <f t="shared" si="847"/>
        <v>372.97</v>
      </c>
      <c r="N13508" t="s">
        <v>15</v>
      </c>
      <c r="O13508" s="13">
        <v>13</v>
      </c>
      <c r="P13508">
        <v>3.5</v>
      </c>
      <c r="Q13508" t="b">
        <v>1</v>
      </c>
      <c r="R13508">
        <v>10</v>
      </c>
      <c r="S13508" t="s">
        <v>43</v>
      </c>
      <c r="T13508" t="s">
        <v>39</v>
      </c>
    </row>
    <row r="13509" spans="1:20">
      <c r="A13509" t="s">
        <v>20607</v>
      </c>
      <c r="B13509" s="11">
        <v>45791</v>
      </c>
      <c r="C13509" t="s">
        <v>3571</v>
      </c>
      <c r="D13509" t="s">
        <v>14</v>
      </c>
      <c r="E13509" t="s">
        <v>113</v>
      </c>
      <c r="F13509" s="12">
        <v>65.45</v>
      </c>
      <c r="G13509" s="13">
        <v>2</v>
      </c>
      <c r="H13509">
        <v>12</v>
      </c>
      <c r="I13509" s="12">
        <f t="shared" si="844"/>
        <v>7.854</v>
      </c>
      <c r="J13509" s="12">
        <f t="shared" si="845"/>
        <v>130.9</v>
      </c>
      <c r="K13509" s="12">
        <f t="shared" si="846"/>
        <v>123.046</v>
      </c>
      <c r="L13509" s="12">
        <v>19.45</v>
      </c>
      <c r="M13509" s="12">
        <f t="shared" si="847"/>
        <v>142.496</v>
      </c>
      <c r="N13509" t="s">
        <v>9</v>
      </c>
      <c r="O13509" s="13">
        <v>11</v>
      </c>
      <c r="P13509">
        <v>5</v>
      </c>
      <c r="Q13509" t="b">
        <v>0</v>
      </c>
      <c r="R13509">
        <v>7</v>
      </c>
      <c r="S13509" t="s">
        <v>48</v>
      </c>
      <c r="T13509" t="s">
        <v>39</v>
      </c>
    </row>
    <row r="13510" spans="1:20">
      <c r="A13510" t="s">
        <v>20608</v>
      </c>
      <c r="B13510" s="11">
        <v>45791</v>
      </c>
      <c r="C13510" t="s">
        <v>20609</v>
      </c>
      <c r="D13510" t="s">
        <v>23</v>
      </c>
      <c r="E13510" t="s">
        <v>540</v>
      </c>
      <c r="F13510" s="12">
        <v>33.41</v>
      </c>
      <c r="G13510" s="13">
        <v>1</v>
      </c>
      <c r="H13510">
        <v>0</v>
      </c>
      <c r="I13510" s="12">
        <f t="shared" si="844"/>
        <v>0</v>
      </c>
      <c r="J13510" s="12">
        <f t="shared" si="845"/>
        <v>33.41</v>
      </c>
      <c r="K13510" s="12">
        <f t="shared" si="846"/>
        <v>33.41</v>
      </c>
      <c r="L13510" s="12">
        <v>12.3</v>
      </c>
      <c r="M13510" s="12">
        <f t="shared" si="847"/>
        <v>45.71</v>
      </c>
      <c r="N13510" t="s">
        <v>18</v>
      </c>
      <c r="O13510" s="13">
        <v>5</v>
      </c>
      <c r="P13510">
        <v>4.5</v>
      </c>
      <c r="Q13510" t="b">
        <v>0</v>
      </c>
      <c r="R13510">
        <v>5</v>
      </c>
      <c r="S13510" t="s">
        <v>45</v>
      </c>
      <c r="T13510" t="s">
        <v>35</v>
      </c>
    </row>
    <row r="13511" spans="1:20">
      <c r="A13511" t="s">
        <v>20610</v>
      </c>
      <c r="B13511" s="11">
        <v>45791</v>
      </c>
      <c r="C13511" t="s">
        <v>10116</v>
      </c>
      <c r="D13511" t="s">
        <v>11</v>
      </c>
      <c r="E13511" t="s">
        <v>400</v>
      </c>
      <c r="F13511" s="12">
        <v>73.1</v>
      </c>
      <c r="G13511" s="13">
        <v>4</v>
      </c>
      <c r="H13511">
        <v>0</v>
      </c>
      <c r="I13511" s="12">
        <f t="shared" si="844"/>
        <v>0</v>
      </c>
      <c r="J13511" s="12">
        <f t="shared" si="845"/>
        <v>292.4</v>
      </c>
      <c r="K13511" s="12">
        <f t="shared" si="846"/>
        <v>292.4</v>
      </c>
      <c r="L13511" s="12">
        <v>16.68</v>
      </c>
      <c r="M13511" s="12">
        <f t="shared" si="847"/>
        <v>309.08</v>
      </c>
      <c r="N13511" t="s">
        <v>9</v>
      </c>
      <c r="O13511" s="13">
        <v>10</v>
      </c>
      <c r="P13511">
        <v>5</v>
      </c>
      <c r="Q13511" t="b">
        <v>0</v>
      </c>
      <c r="R13511">
        <v>8</v>
      </c>
      <c r="S13511" t="s">
        <v>48</v>
      </c>
      <c r="T13511" t="s">
        <v>32</v>
      </c>
    </row>
    <row r="13512" spans="1:20">
      <c r="A13512" t="s">
        <v>20611</v>
      </c>
      <c r="B13512" s="11">
        <v>45792</v>
      </c>
      <c r="C13512" t="s">
        <v>14965</v>
      </c>
      <c r="D13512" t="s">
        <v>23</v>
      </c>
      <c r="E13512" t="s">
        <v>110</v>
      </c>
      <c r="F13512" s="12">
        <v>27.42</v>
      </c>
      <c r="G13512" s="13">
        <v>2</v>
      </c>
      <c r="H13512">
        <v>0</v>
      </c>
      <c r="I13512" s="12">
        <f t="shared" si="844"/>
        <v>0</v>
      </c>
      <c r="J13512" s="12">
        <f t="shared" si="845"/>
        <v>54.84</v>
      </c>
      <c r="K13512" s="12">
        <f t="shared" si="846"/>
        <v>54.84</v>
      </c>
      <c r="L13512" s="12">
        <v>17.24</v>
      </c>
      <c r="M13512" s="12">
        <f t="shared" si="847"/>
        <v>72.08</v>
      </c>
      <c r="N13512" t="s">
        <v>9</v>
      </c>
      <c r="O13512" s="13">
        <v>8</v>
      </c>
      <c r="P13512">
        <v>4</v>
      </c>
      <c r="Q13512" t="b">
        <v>0</v>
      </c>
      <c r="R13512">
        <v>2</v>
      </c>
      <c r="S13512" t="s">
        <v>48</v>
      </c>
      <c r="T13512" t="s">
        <v>37</v>
      </c>
    </row>
    <row r="13513" spans="1:20">
      <c r="A13513" t="s">
        <v>20612</v>
      </c>
      <c r="B13513" s="11">
        <v>45792</v>
      </c>
      <c r="C13513" t="s">
        <v>4868</v>
      </c>
      <c r="D13513" t="s">
        <v>14</v>
      </c>
      <c r="E13513" t="s">
        <v>94</v>
      </c>
      <c r="F13513" s="12">
        <v>171.46</v>
      </c>
      <c r="G13513" s="13">
        <v>1</v>
      </c>
      <c r="H13513">
        <v>0</v>
      </c>
      <c r="I13513" s="12">
        <f t="shared" si="844"/>
        <v>0</v>
      </c>
      <c r="J13513" s="12">
        <f t="shared" si="845"/>
        <v>171.46</v>
      </c>
      <c r="K13513" s="12">
        <f t="shared" si="846"/>
        <v>171.46</v>
      </c>
      <c r="L13513" s="12">
        <v>22.11</v>
      </c>
      <c r="M13513" s="12">
        <f t="shared" si="847"/>
        <v>193.57</v>
      </c>
      <c r="N13513" t="s">
        <v>6</v>
      </c>
      <c r="O13513" s="13">
        <v>10</v>
      </c>
      <c r="P13513">
        <v>4.5</v>
      </c>
      <c r="Q13513" t="b">
        <v>1</v>
      </c>
      <c r="R13513">
        <v>3</v>
      </c>
      <c r="S13513" t="s">
        <v>48</v>
      </c>
      <c r="T13513" t="s">
        <v>35</v>
      </c>
    </row>
    <row r="13514" spans="1:20">
      <c r="A13514" t="s">
        <v>20613</v>
      </c>
      <c r="B13514" s="11">
        <v>45792</v>
      </c>
      <c r="C13514" t="s">
        <v>20614</v>
      </c>
      <c r="D13514" t="s">
        <v>11</v>
      </c>
      <c r="E13514" t="s">
        <v>215</v>
      </c>
      <c r="F13514" s="12">
        <v>90.52</v>
      </c>
      <c r="G13514" s="13">
        <v>1</v>
      </c>
      <c r="H13514">
        <v>0</v>
      </c>
      <c r="I13514" s="12">
        <f t="shared" si="844"/>
        <v>0</v>
      </c>
      <c r="J13514" s="12">
        <f t="shared" si="845"/>
        <v>90.52</v>
      </c>
      <c r="K13514" s="12">
        <f t="shared" si="846"/>
        <v>90.52</v>
      </c>
      <c r="L13514" s="12">
        <v>20.9</v>
      </c>
      <c r="M13514" s="12">
        <f t="shared" si="847"/>
        <v>111.42</v>
      </c>
      <c r="N13514" t="s">
        <v>9</v>
      </c>
      <c r="O13514" s="13">
        <v>7</v>
      </c>
      <c r="P13514">
        <v>4.5</v>
      </c>
      <c r="Q13514" t="b">
        <v>0</v>
      </c>
      <c r="R13514">
        <v>6</v>
      </c>
      <c r="S13514" t="s">
        <v>44</v>
      </c>
      <c r="T13514" t="s">
        <v>30</v>
      </c>
    </row>
    <row r="13515" spans="1:20">
      <c r="A13515" t="s">
        <v>20615</v>
      </c>
      <c r="B13515" s="11">
        <v>45792</v>
      </c>
      <c r="C13515" t="s">
        <v>20616</v>
      </c>
      <c r="D13515" t="s">
        <v>5</v>
      </c>
      <c r="E13515" t="s">
        <v>124</v>
      </c>
      <c r="F13515" s="12">
        <v>38.34</v>
      </c>
      <c r="G13515" s="13">
        <v>1</v>
      </c>
      <c r="H13515">
        <v>0</v>
      </c>
      <c r="I13515" s="12">
        <f t="shared" si="844"/>
        <v>0</v>
      </c>
      <c r="J13515" s="12">
        <f t="shared" si="845"/>
        <v>38.34</v>
      </c>
      <c r="K13515" s="12">
        <f t="shared" si="846"/>
        <v>38.34</v>
      </c>
      <c r="L13515" s="12">
        <v>15.92</v>
      </c>
      <c r="M13515" s="12">
        <f t="shared" si="847"/>
        <v>54.26</v>
      </c>
      <c r="N13515" t="s">
        <v>12</v>
      </c>
      <c r="O13515" s="13">
        <v>10</v>
      </c>
      <c r="P13515">
        <v>3.5</v>
      </c>
      <c r="Q13515" t="b">
        <v>0</v>
      </c>
      <c r="R13515">
        <v>3</v>
      </c>
      <c r="S13515" t="s">
        <v>48</v>
      </c>
      <c r="T13515" t="s">
        <v>39</v>
      </c>
    </row>
    <row r="13516" spans="1:20">
      <c r="A13516" t="s">
        <v>20617</v>
      </c>
      <c r="B13516" s="11">
        <v>45792</v>
      </c>
      <c r="C13516" t="s">
        <v>20618</v>
      </c>
      <c r="D13516" t="s">
        <v>23</v>
      </c>
      <c r="E13516" t="s">
        <v>110</v>
      </c>
      <c r="F13516" s="12">
        <v>34.64</v>
      </c>
      <c r="G13516" s="13">
        <v>2</v>
      </c>
      <c r="H13516">
        <v>0</v>
      </c>
      <c r="I13516" s="12">
        <f t="shared" si="844"/>
        <v>0</v>
      </c>
      <c r="J13516" s="12">
        <f t="shared" si="845"/>
        <v>69.28</v>
      </c>
      <c r="K13516" s="12">
        <f t="shared" si="846"/>
        <v>69.28</v>
      </c>
      <c r="L13516" s="12">
        <v>11.74</v>
      </c>
      <c r="M13516" s="12">
        <f t="shared" si="847"/>
        <v>81.02</v>
      </c>
      <c r="N13516" t="s">
        <v>18</v>
      </c>
      <c r="O13516" s="13">
        <v>4</v>
      </c>
      <c r="P13516">
        <v>5</v>
      </c>
      <c r="Q13516" t="b">
        <v>0</v>
      </c>
      <c r="R13516">
        <v>2</v>
      </c>
      <c r="S13516" t="s">
        <v>43</v>
      </c>
      <c r="T13516" t="s">
        <v>39</v>
      </c>
    </row>
    <row r="13517" spans="1:20">
      <c r="A13517" t="s">
        <v>20619</v>
      </c>
      <c r="B13517" s="11">
        <v>45792</v>
      </c>
      <c r="C13517" t="s">
        <v>6030</v>
      </c>
      <c r="D13517" t="s">
        <v>17</v>
      </c>
      <c r="E13517" t="s">
        <v>209</v>
      </c>
      <c r="F13517" s="12">
        <v>15.06</v>
      </c>
      <c r="G13517" s="13">
        <v>2</v>
      </c>
      <c r="H13517">
        <v>0</v>
      </c>
      <c r="I13517" s="12">
        <f t="shared" si="844"/>
        <v>0</v>
      </c>
      <c r="J13517" s="12">
        <f t="shared" si="845"/>
        <v>30.12</v>
      </c>
      <c r="K13517" s="12">
        <f t="shared" si="846"/>
        <v>30.12</v>
      </c>
      <c r="L13517" s="12">
        <v>16.95</v>
      </c>
      <c r="M13517" s="12">
        <f t="shared" si="847"/>
        <v>47.07</v>
      </c>
      <c r="N13517" t="s">
        <v>9</v>
      </c>
      <c r="O13517" s="13">
        <v>11</v>
      </c>
      <c r="P13517">
        <v>5</v>
      </c>
      <c r="Q13517" t="b">
        <v>0</v>
      </c>
      <c r="R13517">
        <v>7</v>
      </c>
      <c r="S13517" t="s">
        <v>44</v>
      </c>
      <c r="T13517" t="s">
        <v>35</v>
      </c>
    </row>
    <row r="13518" spans="1:20">
      <c r="A13518" t="s">
        <v>20620</v>
      </c>
      <c r="B13518" s="11">
        <v>45792</v>
      </c>
      <c r="C13518" t="s">
        <v>13387</v>
      </c>
      <c r="D13518" t="s">
        <v>20</v>
      </c>
      <c r="E13518" t="s">
        <v>197</v>
      </c>
      <c r="F13518" s="12">
        <v>42.5</v>
      </c>
      <c r="G13518" s="13">
        <v>1</v>
      </c>
      <c r="H13518">
        <v>16.4</v>
      </c>
      <c r="I13518" s="12">
        <f t="shared" si="844"/>
        <v>6.97</v>
      </c>
      <c r="J13518" s="12">
        <f t="shared" si="845"/>
        <v>42.5</v>
      </c>
      <c r="K13518" s="12">
        <f t="shared" si="846"/>
        <v>35.53</v>
      </c>
      <c r="L13518" s="12">
        <v>25.01</v>
      </c>
      <c r="M13518" s="12">
        <f t="shared" si="847"/>
        <v>60.54</v>
      </c>
      <c r="N13518" t="s">
        <v>6</v>
      </c>
      <c r="O13518" s="13">
        <v>9</v>
      </c>
      <c r="P13518">
        <v>4</v>
      </c>
      <c r="Q13518" t="b">
        <v>1</v>
      </c>
      <c r="R13518">
        <v>4</v>
      </c>
      <c r="S13518" t="s">
        <v>43</v>
      </c>
      <c r="T13518" t="s">
        <v>39</v>
      </c>
    </row>
    <row r="13519" spans="1:20">
      <c r="A13519" t="s">
        <v>20621</v>
      </c>
      <c r="B13519" s="11">
        <v>45792</v>
      </c>
      <c r="C13519" t="s">
        <v>11003</v>
      </c>
      <c r="D13519" t="s">
        <v>25</v>
      </c>
      <c r="E13519" t="s">
        <v>72</v>
      </c>
      <c r="F13519" s="12">
        <v>305.43</v>
      </c>
      <c r="G13519" s="13">
        <v>3</v>
      </c>
      <c r="H13519">
        <v>0</v>
      </c>
      <c r="I13519" s="12">
        <f t="shared" si="844"/>
        <v>0</v>
      </c>
      <c r="J13519" s="12">
        <f t="shared" si="845"/>
        <v>916.29</v>
      </c>
      <c r="K13519" s="12">
        <f t="shared" si="846"/>
        <v>916.29</v>
      </c>
      <c r="L13519" s="12">
        <v>16.9</v>
      </c>
      <c r="M13519" s="12">
        <f t="shared" si="847"/>
        <v>933.19</v>
      </c>
      <c r="N13519" t="s">
        <v>18</v>
      </c>
      <c r="O13519" s="13">
        <v>5</v>
      </c>
      <c r="P13519">
        <v>4.5</v>
      </c>
      <c r="Q13519" t="b">
        <v>1</v>
      </c>
      <c r="R13519">
        <v>1</v>
      </c>
      <c r="S13519" t="s">
        <v>43</v>
      </c>
      <c r="T13519" t="s">
        <v>39</v>
      </c>
    </row>
    <row r="13520" spans="1:20">
      <c r="A13520" t="s">
        <v>20622</v>
      </c>
      <c r="B13520" s="11">
        <v>45792</v>
      </c>
      <c r="C13520" t="s">
        <v>3153</v>
      </c>
      <c r="D13520" t="s">
        <v>11</v>
      </c>
      <c r="E13520" t="s">
        <v>151</v>
      </c>
      <c r="F13520" s="12">
        <v>33.38</v>
      </c>
      <c r="G13520" s="13">
        <v>1</v>
      </c>
      <c r="H13520">
        <v>0</v>
      </c>
      <c r="I13520" s="12">
        <f t="shared" si="844"/>
        <v>0</v>
      </c>
      <c r="J13520" s="12">
        <f t="shared" si="845"/>
        <v>33.38</v>
      </c>
      <c r="K13520" s="12">
        <f t="shared" si="846"/>
        <v>33.38</v>
      </c>
      <c r="L13520" s="12">
        <v>7.62</v>
      </c>
      <c r="M13520" s="12">
        <f t="shared" si="847"/>
        <v>41</v>
      </c>
      <c r="N13520" t="s">
        <v>18</v>
      </c>
      <c r="O13520" s="13">
        <v>4</v>
      </c>
      <c r="P13520">
        <v>5</v>
      </c>
      <c r="Q13520" t="b">
        <v>0</v>
      </c>
      <c r="R13520">
        <v>6</v>
      </c>
      <c r="S13520" t="s">
        <v>43</v>
      </c>
      <c r="T13520" t="s">
        <v>35</v>
      </c>
    </row>
    <row r="13521" spans="1:20">
      <c r="A13521" t="s">
        <v>20623</v>
      </c>
      <c r="B13521" s="11">
        <v>45792</v>
      </c>
      <c r="C13521" t="s">
        <v>8341</v>
      </c>
      <c r="D13521" t="s">
        <v>14</v>
      </c>
      <c r="E13521" t="s">
        <v>162</v>
      </c>
      <c r="F13521" s="12">
        <v>227.72</v>
      </c>
      <c r="G13521" s="13">
        <v>2</v>
      </c>
      <c r="H13521">
        <v>0</v>
      </c>
      <c r="I13521" s="12">
        <f t="shared" si="844"/>
        <v>0</v>
      </c>
      <c r="J13521" s="12">
        <f t="shared" si="845"/>
        <v>455.44</v>
      </c>
      <c r="K13521" s="12">
        <f t="shared" si="846"/>
        <v>455.44</v>
      </c>
      <c r="L13521" s="12">
        <v>26.1</v>
      </c>
      <c r="M13521" s="12">
        <f t="shared" si="847"/>
        <v>481.54</v>
      </c>
      <c r="N13521" t="s">
        <v>12</v>
      </c>
      <c r="O13521" s="13">
        <v>20</v>
      </c>
      <c r="P13521">
        <v>4</v>
      </c>
      <c r="Q13521" t="b">
        <v>0</v>
      </c>
      <c r="R13521">
        <v>7</v>
      </c>
      <c r="S13521" t="s">
        <v>45</v>
      </c>
      <c r="T13521" t="s">
        <v>35</v>
      </c>
    </row>
    <row r="13522" spans="1:20">
      <c r="A13522" t="s">
        <v>20624</v>
      </c>
      <c r="B13522" s="11">
        <v>45793</v>
      </c>
      <c r="C13522" t="s">
        <v>13022</v>
      </c>
      <c r="D13522" t="s">
        <v>20</v>
      </c>
      <c r="E13522" t="s">
        <v>212</v>
      </c>
      <c r="F13522" s="12">
        <v>34.31</v>
      </c>
      <c r="G13522" s="13">
        <v>3</v>
      </c>
      <c r="H13522">
        <v>0</v>
      </c>
      <c r="I13522" s="12">
        <f t="shared" si="844"/>
        <v>0</v>
      </c>
      <c r="J13522" s="12">
        <f t="shared" si="845"/>
        <v>102.93</v>
      </c>
      <c r="K13522" s="12">
        <f t="shared" si="846"/>
        <v>102.93</v>
      </c>
      <c r="L13522" s="12">
        <v>16.45</v>
      </c>
      <c r="M13522" s="12">
        <f t="shared" si="847"/>
        <v>119.38</v>
      </c>
      <c r="N13522" t="s">
        <v>9</v>
      </c>
      <c r="O13522" s="13">
        <v>6</v>
      </c>
      <c r="P13522">
        <v>4.5</v>
      </c>
      <c r="Q13522" t="b">
        <v>0</v>
      </c>
      <c r="R13522">
        <v>7</v>
      </c>
      <c r="S13522" t="s">
        <v>44</v>
      </c>
      <c r="T13522" t="s">
        <v>37</v>
      </c>
    </row>
    <row r="13523" spans="1:20">
      <c r="A13523" t="s">
        <v>20625</v>
      </c>
      <c r="B13523" s="11">
        <v>45793</v>
      </c>
      <c r="C13523" t="s">
        <v>20296</v>
      </c>
      <c r="D13523" t="s">
        <v>17</v>
      </c>
      <c r="E13523" t="s">
        <v>78</v>
      </c>
      <c r="F13523" s="12">
        <v>24.26</v>
      </c>
      <c r="G13523" s="13">
        <v>2</v>
      </c>
      <c r="H13523">
        <v>0</v>
      </c>
      <c r="I13523" s="12">
        <f t="shared" si="844"/>
        <v>0</v>
      </c>
      <c r="J13523" s="12">
        <f t="shared" si="845"/>
        <v>48.52</v>
      </c>
      <c r="K13523" s="12">
        <f t="shared" si="846"/>
        <v>48.52</v>
      </c>
      <c r="L13523" s="12">
        <v>11.75</v>
      </c>
      <c r="M13523" s="12">
        <f t="shared" si="847"/>
        <v>60.27</v>
      </c>
      <c r="N13523" t="s">
        <v>18</v>
      </c>
      <c r="O13523" s="13">
        <v>6</v>
      </c>
      <c r="P13523">
        <v>5</v>
      </c>
      <c r="Q13523" t="b">
        <v>0</v>
      </c>
      <c r="R13523">
        <v>9</v>
      </c>
      <c r="S13523" t="s">
        <v>44</v>
      </c>
      <c r="T13523" t="s">
        <v>37</v>
      </c>
    </row>
    <row r="13524" spans="1:20">
      <c r="A13524" t="s">
        <v>20626</v>
      </c>
      <c r="B13524" s="11">
        <v>45793</v>
      </c>
      <c r="C13524" t="s">
        <v>20616</v>
      </c>
      <c r="D13524" t="s">
        <v>11</v>
      </c>
      <c r="E13524" t="s">
        <v>91</v>
      </c>
      <c r="F13524" s="12">
        <v>79.55</v>
      </c>
      <c r="G13524" s="13">
        <v>2</v>
      </c>
      <c r="H13524">
        <v>0</v>
      </c>
      <c r="I13524" s="12">
        <f t="shared" si="844"/>
        <v>0</v>
      </c>
      <c r="J13524" s="12">
        <f t="shared" si="845"/>
        <v>159.1</v>
      </c>
      <c r="K13524" s="12">
        <f t="shared" si="846"/>
        <v>159.1</v>
      </c>
      <c r="L13524" s="12">
        <v>9.88</v>
      </c>
      <c r="M13524" s="12">
        <f t="shared" si="847"/>
        <v>168.98</v>
      </c>
      <c r="N13524" t="s">
        <v>18</v>
      </c>
      <c r="O13524" s="13">
        <v>7</v>
      </c>
      <c r="P13524">
        <v>4</v>
      </c>
      <c r="Q13524" t="b">
        <v>0</v>
      </c>
      <c r="R13524">
        <v>4</v>
      </c>
      <c r="S13524" t="s">
        <v>48</v>
      </c>
      <c r="T13524" t="s">
        <v>35</v>
      </c>
    </row>
    <row r="13525" spans="1:20">
      <c r="A13525" t="s">
        <v>20627</v>
      </c>
      <c r="B13525" s="11">
        <v>45793</v>
      </c>
      <c r="C13525" t="s">
        <v>20628</v>
      </c>
      <c r="D13525" t="s">
        <v>11</v>
      </c>
      <c r="E13525" t="s">
        <v>204</v>
      </c>
      <c r="F13525" s="12">
        <v>64.08</v>
      </c>
      <c r="G13525" s="13">
        <v>1</v>
      </c>
      <c r="H13525">
        <v>0</v>
      </c>
      <c r="I13525" s="12">
        <f t="shared" si="844"/>
        <v>0</v>
      </c>
      <c r="J13525" s="12">
        <f t="shared" si="845"/>
        <v>64.08</v>
      </c>
      <c r="K13525" s="12">
        <f t="shared" si="846"/>
        <v>64.08</v>
      </c>
      <c r="L13525" s="12">
        <v>17.08</v>
      </c>
      <c r="M13525" s="12">
        <f t="shared" si="847"/>
        <v>81.16</v>
      </c>
      <c r="N13525" t="s">
        <v>9</v>
      </c>
      <c r="O13525" s="13">
        <v>12</v>
      </c>
      <c r="P13525">
        <v>4.5</v>
      </c>
      <c r="Q13525" t="b">
        <v>0</v>
      </c>
      <c r="R13525">
        <v>7</v>
      </c>
      <c r="S13525" t="s">
        <v>48</v>
      </c>
      <c r="T13525" t="s">
        <v>35</v>
      </c>
    </row>
    <row r="13526" spans="1:20">
      <c r="A13526" t="s">
        <v>20629</v>
      </c>
      <c r="B13526" s="11">
        <v>45793</v>
      </c>
      <c r="C13526" t="s">
        <v>20630</v>
      </c>
      <c r="D13526" t="s">
        <v>25</v>
      </c>
      <c r="E13526" t="s">
        <v>72</v>
      </c>
      <c r="F13526" s="12">
        <v>152.88</v>
      </c>
      <c r="G13526" s="13">
        <v>1</v>
      </c>
      <c r="H13526">
        <v>0</v>
      </c>
      <c r="I13526" s="12">
        <f t="shared" si="844"/>
        <v>0</v>
      </c>
      <c r="J13526" s="12">
        <f t="shared" si="845"/>
        <v>152.88</v>
      </c>
      <c r="K13526" s="12">
        <f t="shared" si="846"/>
        <v>152.88</v>
      </c>
      <c r="L13526" s="12">
        <v>15.31</v>
      </c>
      <c r="M13526" s="12">
        <f t="shared" si="847"/>
        <v>168.19</v>
      </c>
      <c r="N13526" t="s">
        <v>9</v>
      </c>
      <c r="O13526" s="13">
        <v>10</v>
      </c>
      <c r="P13526">
        <v>4.5</v>
      </c>
      <c r="Q13526" t="b">
        <v>1</v>
      </c>
      <c r="R13526">
        <v>2</v>
      </c>
      <c r="S13526" t="s">
        <v>44</v>
      </c>
      <c r="T13526" t="s">
        <v>39</v>
      </c>
    </row>
    <row r="13527" spans="1:20">
      <c r="A13527" t="s">
        <v>20631</v>
      </c>
      <c r="B13527" s="11">
        <v>45793</v>
      </c>
      <c r="C13527" t="s">
        <v>18419</v>
      </c>
      <c r="D13527" t="s">
        <v>14</v>
      </c>
      <c r="E13527" t="s">
        <v>82</v>
      </c>
      <c r="F13527" s="12">
        <v>26.03</v>
      </c>
      <c r="G13527" s="13">
        <v>5</v>
      </c>
      <c r="H13527">
        <v>5.3</v>
      </c>
      <c r="I13527" s="12">
        <f t="shared" si="844"/>
        <v>1.37959</v>
      </c>
      <c r="J13527" s="12">
        <f t="shared" si="845"/>
        <v>130.15</v>
      </c>
      <c r="K13527" s="12">
        <f t="shared" si="846"/>
        <v>128.77041</v>
      </c>
      <c r="L13527" s="12">
        <v>6.8</v>
      </c>
      <c r="M13527" s="12">
        <f t="shared" si="847"/>
        <v>135.57041</v>
      </c>
      <c r="N13527" t="s">
        <v>18</v>
      </c>
      <c r="O13527" s="13">
        <v>6</v>
      </c>
      <c r="P13527">
        <v>4</v>
      </c>
      <c r="Q13527" t="b">
        <v>0</v>
      </c>
      <c r="R13527">
        <v>3</v>
      </c>
      <c r="S13527" t="s">
        <v>48</v>
      </c>
      <c r="T13527" t="s">
        <v>35</v>
      </c>
    </row>
    <row r="13528" spans="1:20">
      <c r="A13528" t="s">
        <v>20632</v>
      </c>
      <c r="B13528" s="11">
        <v>45793</v>
      </c>
      <c r="C13528" t="s">
        <v>19987</v>
      </c>
      <c r="D13528" t="s">
        <v>14</v>
      </c>
      <c r="E13528" t="s">
        <v>82</v>
      </c>
      <c r="F13528" s="12">
        <v>95.37</v>
      </c>
      <c r="G13528" s="13">
        <v>3</v>
      </c>
      <c r="H13528">
        <v>0</v>
      </c>
      <c r="I13528" s="12">
        <f t="shared" si="844"/>
        <v>0</v>
      </c>
      <c r="J13528" s="12">
        <f t="shared" si="845"/>
        <v>286.11</v>
      </c>
      <c r="K13528" s="12">
        <f t="shared" si="846"/>
        <v>286.11</v>
      </c>
      <c r="L13528" s="12">
        <v>22.88</v>
      </c>
      <c r="M13528" s="12">
        <f t="shared" si="847"/>
        <v>308.99</v>
      </c>
      <c r="N13528" t="s">
        <v>12</v>
      </c>
      <c r="O13528" s="13">
        <v>13</v>
      </c>
      <c r="P13528">
        <v>5</v>
      </c>
      <c r="Q13528" t="b">
        <v>0</v>
      </c>
      <c r="R13528">
        <v>1</v>
      </c>
      <c r="S13528" t="s">
        <v>44</v>
      </c>
      <c r="T13528" t="s">
        <v>39</v>
      </c>
    </row>
    <row r="13529" spans="1:20">
      <c r="A13529" t="s">
        <v>20633</v>
      </c>
      <c r="B13529" s="11">
        <v>45793</v>
      </c>
      <c r="C13529" t="s">
        <v>1723</v>
      </c>
      <c r="D13529" t="s">
        <v>17</v>
      </c>
      <c r="E13529" t="s">
        <v>78</v>
      </c>
      <c r="F13529" s="12">
        <v>106.68</v>
      </c>
      <c r="G13529" s="13">
        <v>2</v>
      </c>
      <c r="H13529">
        <v>0</v>
      </c>
      <c r="I13529" s="12">
        <f t="shared" si="844"/>
        <v>0</v>
      </c>
      <c r="J13529" s="12">
        <f t="shared" si="845"/>
        <v>213.36</v>
      </c>
      <c r="K13529" s="12">
        <f t="shared" si="846"/>
        <v>213.36</v>
      </c>
      <c r="L13529" s="12">
        <v>9.35</v>
      </c>
      <c r="M13529" s="12">
        <f t="shared" si="847"/>
        <v>222.71</v>
      </c>
      <c r="N13529" t="s">
        <v>18</v>
      </c>
      <c r="O13529" s="13">
        <v>3</v>
      </c>
      <c r="P13529">
        <v>4.5</v>
      </c>
      <c r="Q13529" t="b">
        <v>0</v>
      </c>
      <c r="R13529">
        <v>2</v>
      </c>
      <c r="S13529" t="s">
        <v>48</v>
      </c>
      <c r="T13529" t="s">
        <v>35</v>
      </c>
    </row>
    <row r="13530" spans="1:20">
      <c r="A13530" t="s">
        <v>20634</v>
      </c>
      <c r="B13530" s="11">
        <v>45793</v>
      </c>
      <c r="C13530" t="s">
        <v>20635</v>
      </c>
      <c r="D13530" t="s">
        <v>17</v>
      </c>
      <c r="E13530" t="s">
        <v>209</v>
      </c>
      <c r="F13530" s="12">
        <v>73.42</v>
      </c>
      <c r="G13530" s="13">
        <v>2</v>
      </c>
      <c r="H13530">
        <v>0</v>
      </c>
      <c r="I13530" s="12">
        <f t="shared" si="844"/>
        <v>0</v>
      </c>
      <c r="J13530" s="12">
        <f t="shared" si="845"/>
        <v>146.84</v>
      </c>
      <c r="K13530" s="12">
        <f t="shared" si="846"/>
        <v>146.84</v>
      </c>
      <c r="L13530" s="12">
        <v>7.37</v>
      </c>
      <c r="M13530" s="12">
        <f t="shared" si="847"/>
        <v>154.21</v>
      </c>
      <c r="N13530" t="s">
        <v>18</v>
      </c>
      <c r="O13530" s="13">
        <v>4</v>
      </c>
      <c r="P13530">
        <v>3.5</v>
      </c>
      <c r="Q13530" t="b">
        <v>0</v>
      </c>
      <c r="R13530">
        <v>4</v>
      </c>
      <c r="S13530" t="s">
        <v>45</v>
      </c>
      <c r="T13530" t="s">
        <v>35</v>
      </c>
    </row>
    <row r="13531" spans="1:20">
      <c r="A13531" t="s">
        <v>20636</v>
      </c>
      <c r="B13531" s="11">
        <v>45794</v>
      </c>
      <c r="C13531" t="s">
        <v>19275</v>
      </c>
      <c r="D13531" t="s">
        <v>5</v>
      </c>
      <c r="E13531" t="s">
        <v>144</v>
      </c>
      <c r="F13531" s="12">
        <v>39.92</v>
      </c>
      <c r="G13531" s="13">
        <v>1</v>
      </c>
      <c r="H13531">
        <v>0</v>
      </c>
      <c r="I13531" s="12">
        <f t="shared" si="844"/>
        <v>0</v>
      </c>
      <c r="J13531" s="12">
        <f t="shared" si="845"/>
        <v>39.92</v>
      </c>
      <c r="K13531" s="12">
        <f t="shared" si="846"/>
        <v>39.92</v>
      </c>
      <c r="L13531" s="12">
        <v>18.39</v>
      </c>
      <c r="M13531" s="12">
        <f t="shared" si="847"/>
        <v>58.31</v>
      </c>
      <c r="N13531" t="s">
        <v>9</v>
      </c>
      <c r="O13531" s="13">
        <v>7</v>
      </c>
      <c r="P13531">
        <v>4.5</v>
      </c>
      <c r="Q13531" t="b">
        <v>1</v>
      </c>
      <c r="R13531">
        <v>9</v>
      </c>
      <c r="S13531" t="s">
        <v>44</v>
      </c>
      <c r="T13531" t="s">
        <v>35</v>
      </c>
    </row>
    <row r="13532" spans="1:20">
      <c r="A13532" t="s">
        <v>20637</v>
      </c>
      <c r="B13532" s="11">
        <v>45794</v>
      </c>
      <c r="C13532" t="s">
        <v>14104</v>
      </c>
      <c r="D13532" t="s">
        <v>17</v>
      </c>
      <c r="E13532" t="s">
        <v>194</v>
      </c>
      <c r="F13532" s="12">
        <v>143.77</v>
      </c>
      <c r="G13532" s="13">
        <v>3</v>
      </c>
      <c r="H13532">
        <v>5</v>
      </c>
      <c r="I13532" s="12">
        <f t="shared" si="844"/>
        <v>7.1885</v>
      </c>
      <c r="J13532" s="12">
        <f t="shared" si="845"/>
        <v>431.31</v>
      </c>
      <c r="K13532" s="12">
        <f t="shared" si="846"/>
        <v>424.1215</v>
      </c>
      <c r="L13532" s="12">
        <v>24.26</v>
      </c>
      <c r="M13532" s="12">
        <f t="shared" si="847"/>
        <v>448.3815</v>
      </c>
      <c r="N13532" t="s">
        <v>6</v>
      </c>
      <c r="O13532" s="13">
        <v>15</v>
      </c>
      <c r="P13532">
        <v>2</v>
      </c>
      <c r="Q13532" t="b">
        <v>0</v>
      </c>
      <c r="R13532">
        <v>1</v>
      </c>
      <c r="S13532" t="s">
        <v>48</v>
      </c>
      <c r="T13532" t="s">
        <v>35</v>
      </c>
    </row>
    <row r="13533" spans="1:20">
      <c r="A13533" t="s">
        <v>20638</v>
      </c>
      <c r="B13533" s="11">
        <v>45794</v>
      </c>
      <c r="C13533" t="s">
        <v>337</v>
      </c>
      <c r="D13533" t="s">
        <v>17</v>
      </c>
      <c r="E13533" t="s">
        <v>139</v>
      </c>
      <c r="F13533" s="12">
        <v>173.52</v>
      </c>
      <c r="G13533" s="13">
        <v>1</v>
      </c>
      <c r="H13533">
        <v>0</v>
      </c>
      <c r="I13533" s="12">
        <f t="shared" si="844"/>
        <v>0</v>
      </c>
      <c r="J13533" s="12">
        <f t="shared" si="845"/>
        <v>173.52</v>
      </c>
      <c r="K13533" s="12">
        <f t="shared" si="846"/>
        <v>173.52</v>
      </c>
      <c r="L13533" s="12">
        <v>19.23</v>
      </c>
      <c r="M13533" s="12">
        <f t="shared" si="847"/>
        <v>192.75</v>
      </c>
      <c r="N13533" t="s">
        <v>9</v>
      </c>
      <c r="O13533" s="13">
        <v>12</v>
      </c>
      <c r="P13533">
        <v>3.5</v>
      </c>
      <c r="Q13533" t="b">
        <v>0</v>
      </c>
      <c r="R13533">
        <v>3</v>
      </c>
      <c r="S13533" t="s">
        <v>48</v>
      </c>
      <c r="T13533" t="s">
        <v>35</v>
      </c>
    </row>
    <row r="13534" spans="1:20">
      <c r="A13534" t="s">
        <v>20639</v>
      </c>
      <c r="B13534" s="11">
        <v>45794</v>
      </c>
      <c r="C13534" t="s">
        <v>7425</v>
      </c>
      <c r="D13534" t="s">
        <v>5</v>
      </c>
      <c r="E13534" t="s">
        <v>119</v>
      </c>
      <c r="F13534" s="12">
        <v>42.89</v>
      </c>
      <c r="G13534" s="13">
        <v>3</v>
      </c>
      <c r="H13534">
        <v>0</v>
      </c>
      <c r="I13534" s="12">
        <f t="shared" si="844"/>
        <v>0</v>
      </c>
      <c r="J13534" s="12">
        <f t="shared" si="845"/>
        <v>128.67</v>
      </c>
      <c r="K13534" s="12">
        <f t="shared" si="846"/>
        <v>128.67</v>
      </c>
      <c r="L13534" s="12">
        <v>23.74</v>
      </c>
      <c r="M13534" s="12">
        <f t="shared" si="847"/>
        <v>152.41</v>
      </c>
      <c r="N13534" t="s">
        <v>6</v>
      </c>
      <c r="O13534" s="13">
        <v>24</v>
      </c>
      <c r="P13534">
        <v>5</v>
      </c>
      <c r="Q13534" t="b">
        <v>0</v>
      </c>
      <c r="R13534">
        <v>2</v>
      </c>
      <c r="S13534" t="s">
        <v>44</v>
      </c>
      <c r="T13534" t="s">
        <v>35</v>
      </c>
    </row>
    <row r="13535" spans="1:20">
      <c r="A13535" t="s">
        <v>20640</v>
      </c>
      <c r="B13535" s="11">
        <v>45794</v>
      </c>
      <c r="C13535" t="s">
        <v>2750</v>
      </c>
      <c r="D13535" t="s">
        <v>25</v>
      </c>
      <c r="E13535" t="s">
        <v>159</v>
      </c>
      <c r="F13535" s="12">
        <v>324.94</v>
      </c>
      <c r="G13535" s="13">
        <v>1</v>
      </c>
      <c r="H13535">
        <v>13</v>
      </c>
      <c r="I13535" s="12">
        <f t="shared" si="844"/>
        <v>42.2422</v>
      </c>
      <c r="J13535" s="12">
        <f t="shared" si="845"/>
        <v>324.94</v>
      </c>
      <c r="K13535" s="12">
        <f t="shared" si="846"/>
        <v>282.6978</v>
      </c>
      <c r="L13535" s="12">
        <v>23.63</v>
      </c>
      <c r="M13535" s="12">
        <f t="shared" si="847"/>
        <v>306.3278</v>
      </c>
      <c r="N13535" t="s">
        <v>9</v>
      </c>
      <c r="O13535" s="13">
        <v>5</v>
      </c>
      <c r="P13535">
        <v>3.5</v>
      </c>
      <c r="Q13535" t="b">
        <v>0</v>
      </c>
      <c r="R13535">
        <v>5</v>
      </c>
      <c r="S13535" t="s">
        <v>48</v>
      </c>
      <c r="T13535" t="s">
        <v>35</v>
      </c>
    </row>
    <row r="13536" spans="1:20">
      <c r="A13536" t="s">
        <v>20641</v>
      </c>
      <c r="B13536" s="11">
        <v>45794</v>
      </c>
      <c r="C13536" t="s">
        <v>20642</v>
      </c>
      <c r="D13536" t="s">
        <v>5</v>
      </c>
      <c r="E13536" t="s">
        <v>106</v>
      </c>
      <c r="F13536" s="12">
        <v>73.49</v>
      </c>
      <c r="G13536" s="13">
        <v>1</v>
      </c>
      <c r="H13536">
        <v>0</v>
      </c>
      <c r="I13536" s="12">
        <f t="shared" si="844"/>
        <v>0</v>
      </c>
      <c r="J13536" s="12">
        <f t="shared" si="845"/>
        <v>73.49</v>
      </c>
      <c r="K13536" s="12">
        <f t="shared" si="846"/>
        <v>73.49</v>
      </c>
      <c r="L13536" s="12">
        <v>17.03</v>
      </c>
      <c r="M13536" s="12">
        <f t="shared" si="847"/>
        <v>90.52</v>
      </c>
      <c r="N13536" t="s">
        <v>9</v>
      </c>
      <c r="O13536" s="13">
        <v>8</v>
      </c>
      <c r="P13536">
        <v>5</v>
      </c>
      <c r="Q13536" t="b">
        <v>1</v>
      </c>
      <c r="R13536">
        <v>8</v>
      </c>
      <c r="S13536" t="s">
        <v>44</v>
      </c>
      <c r="T13536" t="s">
        <v>32</v>
      </c>
    </row>
    <row r="13537" spans="1:20">
      <c r="A13537" t="s">
        <v>20643</v>
      </c>
      <c r="B13537" s="11">
        <v>45794</v>
      </c>
      <c r="C13537" t="s">
        <v>3880</v>
      </c>
      <c r="D13537" t="s">
        <v>17</v>
      </c>
      <c r="E13537" t="s">
        <v>209</v>
      </c>
      <c r="F13537" s="12">
        <v>157.48</v>
      </c>
      <c r="G13537" s="13">
        <v>1</v>
      </c>
      <c r="H13537">
        <v>0</v>
      </c>
      <c r="I13537" s="12">
        <f t="shared" si="844"/>
        <v>0</v>
      </c>
      <c r="J13537" s="12">
        <f t="shared" si="845"/>
        <v>157.48</v>
      </c>
      <c r="K13537" s="12">
        <f t="shared" si="846"/>
        <v>157.48</v>
      </c>
      <c r="L13537" s="12">
        <v>18.71</v>
      </c>
      <c r="M13537" s="12">
        <f t="shared" si="847"/>
        <v>176.19</v>
      </c>
      <c r="N13537" t="s">
        <v>9</v>
      </c>
      <c r="O13537" s="13">
        <v>5</v>
      </c>
      <c r="P13537">
        <v>5</v>
      </c>
      <c r="Q13537" t="b">
        <v>1</v>
      </c>
      <c r="R13537">
        <v>10</v>
      </c>
      <c r="S13537" t="s">
        <v>44</v>
      </c>
      <c r="T13537" t="s">
        <v>37</v>
      </c>
    </row>
    <row r="13538" spans="1:20">
      <c r="A13538" t="s">
        <v>20644</v>
      </c>
      <c r="B13538" s="11">
        <v>45794</v>
      </c>
      <c r="C13538" t="s">
        <v>5915</v>
      </c>
      <c r="D13538" t="s">
        <v>17</v>
      </c>
      <c r="E13538" t="s">
        <v>194</v>
      </c>
      <c r="F13538" s="12">
        <v>58.74</v>
      </c>
      <c r="G13538" s="13">
        <v>1</v>
      </c>
      <c r="H13538">
        <v>12.3</v>
      </c>
      <c r="I13538" s="12">
        <f t="shared" si="844"/>
        <v>7.22502</v>
      </c>
      <c r="J13538" s="12">
        <f t="shared" si="845"/>
        <v>58.74</v>
      </c>
      <c r="K13538" s="12">
        <f t="shared" si="846"/>
        <v>51.51498</v>
      </c>
      <c r="L13538" s="12">
        <v>12.54</v>
      </c>
      <c r="M13538" s="12">
        <f t="shared" si="847"/>
        <v>64.05498</v>
      </c>
      <c r="N13538" t="s">
        <v>18</v>
      </c>
      <c r="O13538" s="13">
        <v>4</v>
      </c>
      <c r="P13538">
        <v>5</v>
      </c>
      <c r="Q13538" t="b">
        <v>0</v>
      </c>
      <c r="R13538">
        <v>5</v>
      </c>
      <c r="S13538" t="s">
        <v>48</v>
      </c>
      <c r="T13538" t="s">
        <v>39</v>
      </c>
    </row>
    <row r="13539" spans="1:20">
      <c r="A13539" t="s">
        <v>20645</v>
      </c>
      <c r="B13539" s="11">
        <v>45794</v>
      </c>
      <c r="C13539" t="s">
        <v>5818</v>
      </c>
      <c r="D13539" t="s">
        <v>11</v>
      </c>
      <c r="E13539" t="s">
        <v>91</v>
      </c>
      <c r="F13539" s="12">
        <v>59.68</v>
      </c>
      <c r="G13539" s="13">
        <v>1</v>
      </c>
      <c r="H13539">
        <v>0</v>
      </c>
      <c r="I13539" s="12">
        <f t="shared" si="844"/>
        <v>0</v>
      </c>
      <c r="J13539" s="12">
        <f t="shared" si="845"/>
        <v>59.68</v>
      </c>
      <c r="K13539" s="12">
        <f t="shared" si="846"/>
        <v>59.68</v>
      </c>
      <c r="L13539" s="12">
        <v>16.78</v>
      </c>
      <c r="M13539" s="12">
        <f t="shared" si="847"/>
        <v>76.46</v>
      </c>
      <c r="N13539" t="s">
        <v>9</v>
      </c>
      <c r="O13539" s="13">
        <v>8</v>
      </c>
      <c r="P13539">
        <v>4.5</v>
      </c>
      <c r="Q13539" t="b">
        <v>0</v>
      </c>
      <c r="R13539">
        <v>4</v>
      </c>
      <c r="S13539" t="s">
        <v>46</v>
      </c>
      <c r="T13539" t="s">
        <v>35</v>
      </c>
    </row>
    <row r="13540" spans="1:20">
      <c r="A13540" t="s">
        <v>20646</v>
      </c>
      <c r="B13540" s="11">
        <v>45795</v>
      </c>
      <c r="C13540" t="s">
        <v>4587</v>
      </c>
      <c r="D13540" t="s">
        <v>14</v>
      </c>
      <c r="E13540" t="s">
        <v>94</v>
      </c>
      <c r="F13540" s="12">
        <v>168.35</v>
      </c>
      <c r="G13540" s="13">
        <v>1</v>
      </c>
      <c r="H13540">
        <v>0</v>
      </c>
      <c r="I13540" s="12">
        <f t="shared" si="844"/>
        <v>0</v>
      </c>
      <c r="J13540" s="12">
        <f t="shared" si="845"/>
        <v>168.35</v>
      </c>
      <c r="K13540" s="12">
        <f t="shared" si="846"/>
        <v>168.35</v>
      </c>
      <c r="L13540" s="12">
        <v>25.65</v>
      </c>
      <c r="M13540" s="12">
        <f t="shared" si="847"/>
        <v>194</v>
      </c>
      <c r="N13540" t="s">
        <v>12</v>
      </c>
      <c r="O13540" s="13">
        <v>18</v>
      </c>
      <c r="P13540">
        <v>5</v>
      </c>
      <c r="Q13540" t="b">
        <v>0</v>
      </c>
      <c r="R13540">
        <v>9</v>
      </c>
      <c r="S13540" t="s">
        <v>48</v>
      </c>
      <c r="T13540" t="s">
        <v>37</v>
      </c>
    </row>
    <row r="13541" spans="1:20">
      <c r="A13541" t="s">
        <v>20647</v>
      </c>
      <c r="B13541" s="11">
        <v>45795</v>
      </c>
      <c r="C13541" t="s">
        <v>529</v>
      </c>
      <c r="D13541" t="s">
        <v>25</v>
      </c>
      <c r="E13541" t="s">
        <v>72</v>
      </c>
      <c r="F13541" s="12">
        <v>401.51</v>
      </c>
      <c r="G13541" s="13">
        <v>5</v>
      </c>
      <c r="H13541">
        <v>0</v>
      </c>
      <c r="I13541" s="12">
        <f t="shared" si="844"/>
        <v>0</v>
      </c>
      <c r="J13541" s="12">
        <f t="shared" si="845"/>
        <v>2007.55</v>
      </c>
      <c r="K13541" s="12">
        <f t="shared" si="846"/>
        <v>2007.55</v>
      </c>
      <c r="L13541" s="12">
        <v>18.3</v>
      </c>
      <c r="M13541" s="12">
        <f t="shared" si="847"/>
        <v>2025.85</v>
      </c>
      <c r="N13541" t="s">
        <v>18</v>
      </c>
      <c r="O13541" s="13">
        <v>4</v>
      </c>
      <c r="P13541">
        <v>4</v>
      </c>
      <c r="Q13541" t="b">
        <v>0</v>
      </c>
      <c r="R13541">
        <v>6</v>
      </c>
      <c r="S13541" t="s">
        <v>48</v>
      </c>
      <c r="T13541" t="s">
        <v>32</v>
      </c>
    </row>
    <row r="13542" spans="1:20">
      <c r="A13542" t="s">
        <v>20648</v>
      </c>
      <c r="B13542" s="11">
        <v>45795</v>
      </c>
      <c r="C13542" t="s">
        <v>1989</v>
      </c>
      <c r="D13542" t="s">
        <v>14</v>
      </c>
      <c r="E13542" t="s">
        <v>113</v>
      </c>
      <c r="F13542" s="12">
        <v>121.27</v>
      </c>
      <c r="G13542" s="13">
        <v>1</v>
      </c>
      <c r="H13542">
        <v>9</v>
      </c>
      <c r="I13542" s="12">
        <f t="shared" si="844"/>
        <v>10.9143</v>
      </c>
      <c r="J13542" s="12">
        <f t="shared" si="845"/>
        <v>121.27</v>
      </c>
      <c r="K13542" s="12">
        <f t="shared" si="846"/>
        <v>110.3557</v>
      </c>
      <c r="L13542" s="12">
        <v>8.53</v>
      </c>
      <c r="M13542" s="12">
        <f t="shared" si="847"/>
        <v>118.8857</v>
      </c>
      <c r="N13542" t="s">
        <v>18</v>
      </c>
      <c r="O13542" s="13">
        <v>5</v>
      </c>
      <c r="P13542">
        <v>5</v>
      </c>
      <c r="Q13542" t="b">
        <v>0</v>
      </c>
      <c r="R13542">
        <v>5</v>
      </c>
      <c r="S13542" t="s">
        <v>46</v>
      </c>
      <c r="T13542" t="s">
        <v>35</v>
      </c>
    </row>
    <row r="13543" spans="1:20">
      <c r="A13543" t="s">
        <v>20649</v>
      </c>
      <c r="B13543" s="11">
        <v>45795</v>
      </c>
      <c r="C13543" t="s">
        <v>16964</v>
      </c>
      <c r="D13543" t="s">
        <v>5</v>
      </c>
      <c r="E13543" t="s">
        <v>124</v>
      </c>
      <c r="F13543" s="12">
        <v>107.89</v>
      </c>
      <c r="G13543" s="13">
        <v>2</v>
      </c>
      <c r="H13543">
        <v>0</v>
      </c>
      <c r="I13543" s="12">
        <f t="shared" si="844"/>
        <v>0</v>
      </c>
      <c r="J13543" s="12">
        <f t="shared" si="845"/>
        <v>215.78</v>
      </c>
      <c r="K13543" s="12">
        <f t="shared" si="846"/>
        <v>215.78</v>
      </c>
      <c r="L13543" s="12">
        <v>8.73</v>
      </c>
      <c r="M13543" s="12">
        <f t="shared" si="847"/>
        <v>224.51</v>
      </c>
      <c r="N13543" t="s">
        <v>18</v>
      </c>
      <c r="O13543" s="13">
        <v>2</v>
      </c>
      <c r="P13543">
        <v>4.5</v>
      </c>
      <c r="Q13543" t="b">
        <v>1</v>
      </c>
      <c r="R13543">
        <v>4</v>
      </c>
      <c r="S13543" t="s">
        <v>43</v>
      </c>
      <c r="T13543" t="s">
        <v>35</v>
      </c>
    </row>
    <row r="13544" spans="1:20">
      <c r="A13544" t="s">
        <v>20650</v>
      </c>
      <c r="B13544" s="11">
        <v>45795</v>
      </c>
      <c r="C13544" t="s">
        <v>5096</v>
      </c>
      <c r="D13544" t="s">
        <v>14</v>
      </c>
      <c r="E13544" t="s">
        <v>162</v>
      </c>
      <c r="F13544" s="12">
        <v>111.38</v>
      </c>
      <c r="G13544" s="13">
        <v>5</v>
      </c>
      <c r="H13544">
        <v>0</v>
      </c>
      <c r="I13544" s="12">
        <f t="shared" si="844"/>
        <v>0</v>
      </c>
      <c r="J13544" s="12">
        <f t="shared" si="845"/>
        <v>556.9</v>
      </c>
      <c r="K13544" s="12">
        <f t="shared" si="846"/>
        <v>556.9</v>
      </c>
      <c r="L13544" s="12">
        <v>20.39</v>
      </c>
      <c r="M13544" s="12">
        <f t="shared" si="847"/>
        <v>577.29</v>
      </c>
      <c r="N13544" t="s">
        <v>12</v>
      </c>
      <c r="O13544" s="13">
        <v>13</v>
      </c>
      <c r="P13544">
        <v>5</v>
      </c>
      <c r="Q13544" t="b">
        <v>0</v>
      </c>
      <c r="R13544">
        <v>4</v>
      </c>
      <c r="S13544" t="s">
        <v>48</v>
      </c>
      <c r="T13544" t="s">
        <v>30</v>
      </c>
    </row>
    <row r="13545" spans="1:20">
      <c r="A13545" t="s">
        <v>20651</v>
      </c>
      <c r="B13545" s="11">
        <v>45795</v>
      </c>
      <c r="C13545" t="s">
        <v>5684</v>
      </c>
      <c r="D13545" t="s">
        <v>11</v>
      </c>
      <c r="E13545" t="s">
        <v>215</v>
      </c>
      <c r="F13545" s="12">
        <v>30</v>
      </c>
      <c r="G13545" s="13">
        <v>3</v>
      </c>
      <c r="H13545">
        <v>6</v>
      </c>
      <c r="I13545" s="12">
        <f t="shared" si="844"/>
        <v>1.8</v>
      </c>
      <c r="J13545" s="12">
        <f t="shared" si="845"/>
        <v>90</v>
      </c>
      <c r="K13545" s="12">
        <f t="shared" si="846"/>
        <v>88.2</v>
      </c>
      <c r="L13545" s="12">
        <v>6.18</v>
      </c>
      <c r="M13545" s="12">
        <f t="shared" si="847"/>
        <v>94.38</v>
      </c>
      <c r="N13545" t="s">
        <v>18</v>
      </c>
      <c r="O13545" s="13">
        <v>7</v>
      </c>
      <c r="P13545">
        <v>4</v>
      </c>
      <c r="Q13545" t="b">
        <v>0</v>
      </c>
      <c r="R13545">
        <v>6</v>
      </c>
      <c r="S13545" t="s">
        <v>48</v>
      </c>
      <c r="T13545" t="s">
        <v>35</v>
      </c>
    </row>
    <row r="13546" spans="1:20">
      <c r="A13546" t="s">
        <v>20652</v>
      </c>
      <c r="B13546" s="11">
        <v>45795</v>
      </c>
      <c r="C13546" t="s">
        <v>16482</v>
      </c>
      <c r="D13546" t="s">
        <v>5</v>
      </c>
      <c r="E13546" t="s">
        <v>119</v>
      </c>
      <c r="F13546" s="12">
        <v>41.82</v>
      </c>
      <c r="G13546" s="13">
        <v>1</v>
      </c>
      <c r="H13546">
        <v>0</v>
      </c>
      <c r="I13546" s="12">
        <f t="shared" si="844"/>
        <v>0</v>
      </c>
      <c r="J13546" s="12">
        <f t="shared" si="845"/>
        <v>41.82</v>
      </c>
      <c r="K13546" s="12">
        <f t="shared" si="846"/>
        <v>41.82</v>
      </c>
      <c r="L13546" s="12">
        <v>18.22</v>
      </c>
      <c r="M13546" s="12">
        <f t="shared" si="847"/>
        <v>60.04</v>
      </c>
      <c r="N13546" t="s">
        <v>9</v>
      </c>
      <c r="O13546" s="13">
        <v>8</v>
      </c>
      <c r="P13546">
        <v>4</v>
      </c>
      <c r="Q13546" t="b">
        <v>0</v>
      </c>
      <c r="R13546">
        <v>4</v>
      </c>
      <c r="S13546" t="s">
        <v>42</v>
      </c>
      <c r="T13546" t="s">
        <v>39</v>
      </c>
    </row>
    <row r="13547" spans="1:20">
      <c r="A13547" t="s">
        <v>20653</v>
      </c>
      <c r="B13547" s="11">
        <v>45795</v>
      </c>
      <c r="C13547" t="s">
        <v>13341</v>
      </c>
      <c r="D13547" t="s">
        <v>17</v>
      </c>
      <c r="E13547" t="s">
        <v>129</v>
      </c>
      <c r="F13547" s="12">
        <v>146.64</v>
      </c>
      <c r="G13547" s="13">
        <v>1</v>
      </c>
      <c r="H13547">
        <v>0</v>
      </c>
      <c r="I13547" s="12">
        <f t="shared" si="844"/>
        <v>0</v>
      </c>
      <c r="J13547" s="12">
        <f t="shared" si="845"/>
        <v>146.64</v>
      </c>
      <c r="K13547" s="12">
        <f t="shared" si="846"/>
        <v>146.64</v>
      </c>
      <c r="L13547" s="12">
        <v>13.2</v>
      </c>
      <c r="M13547" s="12">
        <f t="shared" si="847"/>
        <v>159.84</v>
      </c>
      <c r="N13547" t="s">
        <v>18</v>
      </c>
      <c r="O13547" s="13">
        <v>5</v>
      </c>
      <c r="P13547">
        <v>4.5</v>
      </c>
      <c r="Q13547" t="b">
        <v>0</v>
      </c>
      <c r="R13547">
        <v>2</v>
      </c>
      <c r="S13547" t="s">
        <v>48</v>
      </c>
      <c r="T13547" t="s">
        <v>37</v>
      </c>
    </row>
    <row r="13548" spans="1:20">
      <c r="A13548" t="s">
        <v>20654</v>
      </c>
      <c r="B13548" s="11">
        <v>45795</v>
      </c>
      <c r="C13548" t="s">
        <v>13879</v>
      </c>
      <c r="D13548" t="s">
        <v>11</v>
      </c>
      <c r="E13548" t="s">
        <v>400</v>
      </c>
      <c r="F13548" s="12">
        <v>32.37</v>
      </c>
      <c r="G13548" s="13">
        <v>2</v>
      </c>
      <c r="H13548">
        <v>0</v>
      </c>
      <c r="I13548" s="12">
        <f t="shared" si="844"/>
        <v>0</v>
      </c>
      <c r="J13548" s="12">
        <f t="shared" si="845"/>
        <v>64.74</v>
      </c>
      <c r="K13548" s="12">
        <f t="shared" si="846"/>
        <v>64.74</v>
      </c>
      <c r="L13548" s="12">
        <v>7.56</v>
      </c>
      <c r="M13548" s="12">
        <f t="shared" si="847"/>
        <v>72.3</v>
      </c>
      <c r="N13548" t="s">
        <v>18</v>
      </c>
      <c r="O13548" s="13">
        <v>5</v>
      </c>
      <c r="P13548">
        <v>4.5</v>
      </c>
      <c r="Q13548" t="b">
        <v>1</v>
      </c>
      <c r="R13548">
        <v>3</v>
      </c>
      <c r="S13548" t="s">
        <v>44</v>
      </c>
      <c r="T13548" t="s">
        <v>37</v>
      </c>
    </row>
    <row r="13549" spans="1:20">
      <c r="A13549" t="s">
        <v>20655</v>
      </c>
      <c r="B13549" s="11">
        <v>45795</v>
      </c>
      <c r="C13549" t="s">
        <v>4305</v>
      </c>
      <c r="D13549" t="s">
        <v>17</v>
      </c>
      <c r="E13549" t="s">
        <v>78</v>
      </c>
      <c r="F13549" s="12">
        <v>169.61</v>
      </c>
      <c r="G13549" s="13">
        <v>1</v>
      </c>
      <c r="H13549">
        <v>0</v>
      </c>
      <c r="I13549" s="12">
        <f t="shared" si="844"/>
        <v>0</v>
      </c>
      <c r="J13549" s="12">
        <f t="shared" si="845"/>
        <v>169.61</v>
      </c>
      <c r="K13549" s="12">
        <f t="shared" si="846"/>
        <v>169.61</v>
      </c>
      <c r="L13549" s="12">
        <v>13.11</v>
      </c>
      <c r="M13549" s="12">
        <f t="shared" si="847"/>
        <v>182.72</v>
      </c>
      <c r="N13549" t="s">
        <v>18</v>
      </c>
      <c r="O13549" s="13">
        <v>4</v>
      </c>
      <c r="P13549">
        <v>4</v>
      </c>
      <c r="Q13549" t="b">
        <v>1</v>
      </c>
      <c r="R13549">
        <v>3</v>
      </c>
      <c r="S13549" t="s">
        <v>48</v>
      </c>
      <c r="T13549" t="s">
        <v>32</v>
      </c>
    </row>
    <row r="13550" spans="1:20">
      <c r="A13550" t="s">
        <v>20656</v>
      </c>
      <c r="B13550" s="11">
        <v>45795</v>
      </c>
      <c r="C13550" t="s">
        <v>11957</v>
      </c>
      <c r="D13550" t="s">
        <v>14</v>
      </c>
      <c r="E13550" t="s">
        <v>82</v>
      </c>
      <c r="F13550" s="12">
        <v>186.03</v>
      </c>
      <c r="G13550" s="13">
        <v>1</v>
      </c>
      <c r="H13550">
        <v>0</v>
      </c>
      <c r="I13550" s="12">
        <f t="shared" si="844"/>
        <v>0</v>
      </c>
      <c r="J13550" s="12">
        <f t="shared" si="845"/>
        <v>186.03</v>
      </c>
      <c r="K13550" s="12">
        <f t="shared" si="846"/>
        <v>186.03</v>
      </c>
      <c r="L13550" s="12">
        <v>13.35</v>
      </c>
      <c r="M13550" s="12">
        <f t="shared" si="847"/>
        <v>199.38</v>
      </c>
      <c r="N13550" t="s">
        <v>18</v>
      </c>
      <c r="O13550" s="13">
        <v>5</v>
      </c>
      <c r="P13550">
        <v>4</v>
      </c>
      <c r="Q13550" t="b">
        <v>1</v>
      </c>
      <c r="R13550">
        <v>1</v>
      </c>
      <c r="S13550" t="s">
        <v>48</v>
      </c>
      <c r="T13550" t="s">
        <v>39</v>
      </c>
    </row>
    <row r="13551" spans="1:20">
      <c r="A13551" t="s">
        <v>20657</v>
      </c>
      <c r="B13551" s="11">
        <v>45795</v>
      </c>
      <c r="C13551" t="s">
        <v>6844</v>
      </c>
      <c r="D13551" t="s">
        <v>8</v>
      </c>
      <c r="E13551" t="s">
        <v>179</v>
      </c>
      <c r="F13551" s="12">
        <v>36.22</v>
      </c>
      <c r="G13551" s="13">
        <v>1</v>
      </c>
      <c r="H13551">
        <v>0</v>
      </c>
      <c r="I13551" s="12">
        <f t="shared" si="844"/>
        <v>0</v>
      </c>
      <c r="J13551" s="12">
        <f t="shared" si="845"/>
        <v>36.22</v>
      </c>
      <c r="K13551" s="12">
        <f t="shared" si="846"/>
        <v>36.22</v>
      </c>
      <c r="L13551" s="12">
        <v>14.01</v>
      </c>
      <c r="M13551" s="12">
        <f t="shared" si="847"/>
        <v>50.23</v>
      </c>
      <c r="N13551" t="s">
        <v>18</v>
      </c>
      <c r="O13551" s="13">
        <v>2</v>
      </c>
      <c r="P13551">
        <v>4</v>
      </c>
      <c r="Q13551" t="b">
        <v>0</v>
      </c>
      <c r="R13551">
        <v>5</v>
      </c>
      <c r="S13551" t="s">
        <v>48</v>
      </c>
      <c r="T13551" t="s">
        <v>35</v>
      </c>
    </row>
    <row r="13552" spans="1:20">
      <c r="A13552" t="s">
        <v>20658</v>
      </c>
      <c r="B13552" s="11">
        <v>45796</v>
      </c>
      <c r="C13552" t="s">
        <v>7465</v>
      </c>
      <c r="D13552" t="s">
        <v>11</v>
      </c>
      <c r="E13552" t="s">
        <v>204</v>
      </c>
      <c r="F13552" s="12">
        <v>29.74</v>
      </c>
      <c r="G13552" s="13">
        <v>1</v>
      </c>
      <c r="H13552">
        <v>0</v>
      </c>
      <c r="I13552" s="12">
        <f t="shared" si="844"/>
        <v>0</v>
      </c>
      <c r="J13552" s="12">
        <f t="shared" si="845"/>
        <v>29.74</v>
      </c>
      <c r="K13552" s="12">
        <f t="shared" si="846"/>
        <v>29.74</v>
      </c>
      <c r="L13552" s="12">
        <v>25.47</v>
      </c>
      <c r="M13552" s="12">
        <f t="shared" si="847"/>
        <v>55.21</v>
      </c>
      <c r="N13552" t="s">
        <v>15</v>
      </c>
      <c r="O13552" s="13">
        <v>14</v>
      </c>
      <c r="P13552">
        <v>5</v>
      </c>
      <c r="Q13552" t="b">
        <v>0</v>
      </c>
      <c r="R13552">
        <v>2</v>
      </c>
      <c r="S13552" t="s">
        <v>44</v>
      </c>
      <c r="T13552" t="s">
        <v>39</v>
      </c>
    </row>
    <row r="13553" spans="1:20">
      <c r="A13553" t="s">
        <v>20659</v>
      </c>
      <c r="B13553" s="11">
        <v>45796</v>
      </c>
      <c r="C13553" t="s">
        <v>1713</v>
      </c>
      <c r="D13553" t="s">
        <v>8</v>
      </c>
      <c r="E13553" t="s">
        <v>179</v>
      </c>
      <c r="F13553" s="12">
        <v>52</v>
      </c>
      <c r="G13553" s="13">
        <v>1</v>
      </c>
      <c r="H13553">
        <v>0</v>
      </c>
      <c r="I13553" s="12">
        <f t="shared" si="844"/>
        <v>0</v>
      </c>
      <c r="J13553" s="12">
        <f t="shared" si="845"/>
        <v>52</v>
      </c>
      <c r="K13553" s="12">
        <f t="shared" si="846"/>
        <v>52</v>
      </c>
      <c r="L13553" s="12">
        <v>18.16</v>
      </c>
      <c r="M13553" s="12">
        <f t="shared" si="847"/>
        <v>70.16</v>
      </c>
      <c r="N13553" t="s">
        <v>9</v>
      </c>
      <c r="O13553" s="13">
        <v>9</v>
      </c>
      <c r="P13553">
        <v>4.5</v>
      </c>
      <c r="Q13553" t="b">
        <v>1</v>
      </c>
      <c r="R13553">
        <v>4</v>
      </c>
      <c r="S13553" t="s">
        <v>48</v>
      </c>
      <c r="T13553" t="s">
        <v>39</v>
      </c>
    </row>
    <row r="13554" spans="1:20">
      <c r="A13554" t="s">
        <v>20660</v>
      </c>
      <c r="B13554" s="11">
        <v>45796</v>
      </c>
      <c r="C13554" t="s">
        <v>11473</v>
      </c>
      <c r="D13554" t="s">
        <v>17</v>
      </c>
      <c r="E13554" t="s">
        <v>78</v>
      </c>
      <c r="F13554" s="12">
        <v>157.18</v>
      </c>
      <c r="G13554" s="13">
        <v>1</v>
      </c>
      <c r="H13554">
        <v>0</v>
      </c>
      <c r="I13554" s="12">
        <f t="shared" si="844"/>
        <v>0</v>
      </c>
      <c r="J13554" s="12">
        <f t="shared" si="845"/>
        <v>157.18</v>
      </c>
      <c r="K13554" s="12">
        <f t="shared" si="846"/>
        <v>157.18</v>
      </c>
      <c r="L13554" s="12">
        <v>17.65</v>
      </c>
      <c r="M13554" s="12">
        <f t="shared" si="847"/>
        <v>174.83</v>
      </c>
      <c r="N13554" t="s">
        <v>9</v>
      </c>
      <c r="O13554" s="13">
        <v>10</v>
      </c>
      <c r="P13554">
        <v>4</v>
      </c>
      <c r="Q13554" t="b">
        <v>0</v>
      </c>
      <c r="R13554">
        <v>1</v>
      </c>
      <c r="S13554" t="s">
        <v>48</v>
      </c>
      <c r="T13554" t="s">
        <v>37</v>
      </c>
    </row>
    <row r="13555" spans="1:20">
      <c r="A13555" t="s">
        <v>20661</v>
      </c>
      <c r="B13555" s="11">
        <v>45796</v>
      </c>
      <c r="C13555" t="s">
        <v>6940</v>
      </c>
      <c r="D13555" t="s">
        <v>14</v>
      </c>
      <c r="E13555" t="s">
        <v>113</v>
      </c>
      <c r="F13555" s="12">
        <v>143.31</v>
      </c>
      <c r="G13555" s="13">
        <v>1</v>
      </c>
      <c r="H13555">
        <v>24.5</v>
      </c>
      <c r="I13555" s="12">
        <f t="shared" si="844"/>
        <v>35.11095</v>
      </c>
      <c r="J13555" s="12">
        <f t="shared" si="845"/>
        <v>143.31</v>
      </c>
      <c r="K13555" s="12">
        <f t="shared" si="846"/>
        <v>108.19905</v>
      </c>
      <c r="L13555" s="12">
        <v>22.53</v>
      </c>
      <c r="M13555" s="12">
        <f t="shared" si="847"/>
        <v>130.72905</v>
      </c>
      <c r="N13555" t="s">
        <v>9</v>
      </c>
      <c r="O13555" s="13">
        <v>12</v>
      </c>
      <c r="P13555">
        <v>3.5</v>
      </c>
      <c r="Q13555" t="b">
        <v>0</v>
      </c>
      <c r="R13555">
        <v>2</v>
      </c>
      <c r="S13555" t="s">
        <v>45</v>
      </c>
      <c r="T13555" t="s">
        <v>35</v>
      </c>
    </row>
    <row r="13556" spans="1:20">
      <c r="A13556" t="s">
        <v>20662</v>
      </c>
      <c r="B13556" s="11">
        <v>45796</v>
      </c>
      <c r="C13556" t="s">
        <v>848</v>
      </c>
      <c r="D13556" t="s">
        <v>20</v>
      </c>
      <c r="E13556" t="s">
        <v>97</v>
      </c>
      <c r="F13556" s="12">
        <v>19.93</v>
      </c>
      <c r="G13556" s="13">
        <v>2</v>
      </c>
      <c r="H13556">
        <v>0</v>
      </c>
      <c r="I13556" s="12">
        <f t="shared" si="844"/>
        <v>0</v>
      </c>
      <c r="J13556" s="12">
        <f t="shared" si="845"/>
        <v>39.86</v>
      </c>
      <c r="K13556" s="12">
        <f t="shared" si="846"/>
        <v>39.86</v>
      </c>
      <c r="L13556" s="12">
        <v>18.13</v>
      </c>
      <c r="M13556" s="12">
        <f t="shared" si="847"/>
        <v>57.99</v>
      </c>
      <c r="N13556" t="s">
        <v>9</v>
      </c>
      <c r="O13556" s="13">
        <v>5</v>
      </c>
      <c r="P13556">
        <v>4.5</v>
      </c>
      <c r="Q13556" t="b">
        <v>0</v>
      </c>
      <c r="R13556">
        <v>10</v>
      </c>
      <c r="S13556" t="s">
        <v>48</v>
      </c>
      <c r="T13556" t="s">
        <v>30</v>
      </c>
    </row>
    <row r="13557" spans="1:20">
      <c r="A13557" t="s">
        <v>20663</v>
      </c>
      <c r="B13557" s="11">
        <v>45796</v>
      </c>
      <c r="C13557" t="s">
        <v>14575</v>
      </c>
      <c r="D13557" t="s">
        <v>14</v>
      </c>
      <c r="E13557" t="s">
        <v>113</v>
      </c>
      <c r="F13557" s="12">
        <v>46</v>
      </c>
      <c r="G13557" s="13">
        <v>1</v>
      </c>
      <c r="H13557">
        <v>0</v>
      </c>
      <c r="I13557" s="12">
        <f t="shared" si="844"/>
        <v>0</v>
      </c>
      <c r="J13557" s="12">
        <f t="shared" si="845"/>
        <v>46</v>
      </c>
      <c r="K13557" s="12">
        <f t="shared" si="846"/>
        <v>46</v>
      </c>
      <c r="L13557" s="12">
        <v>14.41</v>
      </c>
      <c r="M13557" s="12">
        <f t="shared" si="847"/>
        <v>60.41</v>
      </c>
      <c r="N13557" t="s">
        <v>18</v>
      </c>
      <c r="O13557" s="13">
        <v>5</v>
      </c>
      <c r="P13557">
        <v>4</v>
      </c>
      <c r="Q13557" t="b">
        <v>1</v>
      </c>
      <c r="R13557">
        <v>4</v>
      </c>
      <c r="S13557" t="s">
        <v>44</v>
      </c>
      <c r="T13557" t="s">
        <v>30</v>
      </c>
    </row>
    <row r="13558" spans="1:20">
      <c r="A13558" t="s">
        <v>20664</v>
      </c>
      <c r="B13558" s="11">
        <v>45796</v>
      </c>
      <c r="C13558" t="s">
        <v>9530</v>
      </c>
      <c r="D13558" t="s">
        <v>17</v>
      </c>
      <c r="E13558" t="s">
        <v>209</v>
      </c>
      <c r="F13558" s="12">
        <v>96.96</v>
      </c>
      <c r="G13558" s="13">
        <v>2</v>
      </c>
      <c r="H13558">
        <v>0</v>
      </c>
      <c r="I13558" s="12">
        <f t="shared" si="844"/>
        <v>0</v>
      </c>
      <c r="J13558" s="12">
        <f t="shared" si="845"/>
        <v>193.92</v>
      </c>
      <c r="K13558" s="12">
        <f t="shared" si="846"/>
        <v>193.92</v>
      </c>
      <c r="L13558" s="12">
        <v>10.33</v>
      </c>
      <c r="M13558" s="12">
        <f t="shared" si="847"/>
        <v>204.25</v>
      </c>
      <c r="N13558" t="s">
        <v>18</v>
      </c>
      <c r="O13558" s="13">
        <v>3</v>
      </c>
      <c r="P13558">
        <v>5</v>
      </c>
      <c r="Q13558" t="b">
        <v>0</v>
      </c>
      <c r="R13558">
        <v>9</v>
      </c>
      <c r="S13558" t="s">
        <v>48</v>
      </c>
      <c r="T13558" t="s">
        <v>37</v>
      </c>
    </row>
    <row r="13559" spans="1:20">
      <c r="A13559" t="s">
        <v>20665</v>
      </c>
      <c r="B13559" s="11">
        <v>45796</v>
      </c>
      <c r="C13559" t="s">
        <v>16171</v>
      </c>
      <c r="D13559" t="s">
        <v>8</v>
      </c>
      <c r="E13559" t="s">
        <v>565</v>
      </c>
      <c r="F13559" s="12">
        <v>10.99</v>
      </c>
      <c r="G13559" s="13">
        <v>2</v>
      </c>
      <c r="H13559">
        <v>0</v>
      </c>
      <c r="I13559" s="12">
        <f t="shared" si="844"/>
        <v>0</v>
      </c>
      <c r="J13559" s="12">
        <f t="shared" si="845"/>
        <v>21.98</v>
      </c>
      <c r="K13559" s="12">
        <f t="shared" si="846"/>
        <v>21.98</v>
      </c>
      <c r="L13559" s="12">
        <v>22.82</v>
      </c>
      <c r="M13559" s="12">
        <f t="shared" si="847"/>
        <v>44.8</v>
      </c>
      <c r="N13559" t="s">
        <v>12</v>
      </c>
      <c r="O13559" s="13">
        <v>14</v>
      </c>
      <c r="P13559">
        <v>4</v>
      </c>
      <c r="Q13559" t="b">
        <v>0</v>
      </c>
      <c r="R13559">
        <v>2</v>
      </c>
      <c r="S13559" t="s">
        <v>48</v>
      </c>
      <c r="T13559" t="s">
        <v>37</v>
      </c>
    </row>
    <row r="13560" spans="1:20">
      <c r="A13560" t="s">
        <v>20666</v>
      </c>
      <c r="B13560" s="11">
        <v>45796</v>
      </c>
      <c r="C13560" t="s">
        <v>6065</v>
      </c>
      <c r="D13560" t="s">
        <v>5</v>
      </c>
      <c r="E13560" t="s">
        <v>156</v>
      </c>
      <c r="F13560" s="12">
        <v>114.28</v>
      </c>
      <c r="G13560" s="13">
        <v>5</v>
      </c>
      <c r="H13560">
        <v>0</v>
      </c>
      <c r="I13560" s="12">
        <f t="shared" si="844"/>
        <v>0</v>
      </c>
      <c r="J13560" s="12">
        <f t="shared" si="845"/>
        <v>571.4</v>
      </c>
      <c r="K13560" s="12">
        <f t="shared" si="846"/>
        <v>571.4</v>
      </c>
      <c r="L13560" s="12">
        <v>25.82</v>
      </c>
      <c r="M13560" s="12">
        <f t="shared" si="847"/>
        <v>597.22</v>
      </c>
      <c r="N13560" t="s">
        <v>6</v>
      </c>
      <c r="O13560" s="13">
        <v>18</v>
      </c>
      <c r="P13560">
        <v>5</v>
      </c>
      <c r="Q13560" t="b">
        <v>0</v>
      </c>
      <c r="R13560">
        <v>9</v>
      </c>
      <c r="S13560" t="s">
        <v>44</v>
      </c>
      <c r="T13560" t="s">
        <v>35</v>
      </c>
    </row>
    <row r="13561" spans="1:20">
      <c r="A13561" t="s">
        <v>20667</v>
      </c>
      <c r="B13561" s="11">
        <v>45797</v>
      </c>
      <c r="C13561" t="s">
        <v>4940</v>
      </c>
      <c r="D13561" t="s">
        <v>11</v>
      </c>
      <c r="E13561" t="s">
        <v>91</v>
      </c>
      <c r="F13561" s="12">
        <v>29.96</v>
      </c>
      <c r="G13561" s="13">
        <v>1</v>
      </c>
      <c r="H13561">
        <v>8.6</v>
      </c>
      <c r="I13561" s="12">
        <f t="shared" si="844"/>
        <v>2.57656</v>
      </c>
      <c r="J13561" s="12">
        <f t="shared" si="845"/>
        <v>29.96</v>
      </c>
      <c r="K13561" s="12">
        <f t="shared" si="846"/>
        <v>27.38344</v>
      </c>
      <c r="L13561" s="12">
        <v>17.02</v>
      </c>
      <c r="M13561" s="12">
        <f t="shared" si="847"/>
        <v>44.40344</v>
      </c>
      <c r="N13561" t="s">
        <v>9</v>
      </c>
      <c r="O13561" s="13">
        <v>7</v>
      </c>
      <c r="P13561">
        <v>5</v>
      </c>
      <c r="Q13561" t="b">
        <v>0</v>
      </c>
      <c r="R13561">
        <v>5</v>
      </c>
      <c r="S13561" t="s">
        <v>44</v>
      </c>
      <c r="T13561" t="s">
        <v>39</v>
      </c>
    </row>
    <row r="13562" spans="1:20">
      <c r="A13562" t="s">
        <v>20668</v>
      </c>
      <c r="B13562" s="11">
        <v>45797</v>
      </c>
      <c r="C13562" t="s">
        <v>12470</v>
      </c>
      <c r="D13562" t="s">
        <v>11</v>
      </c>
      <c r="E13562" t="s">
        <v>204</v>
      </c>
      <c r="F13562" s="12">
        <v>91.79</v>
      </c>
      <c r="G13562" s="13">
        <v>3</v>
      </c>
      <c r="H13562">
        <v>0</v>
      </c>
      <c r="I13562" s="12">
        <f t="shared" si="844"/>
        <v>0</v>
      </c>
      <c r="J13562" s="12">
        <f t="shared" si="845"/>
        <v>275.37</v>
      </c>
      <c r="K13562" s="12">
        <f t="shared" si="846"/>
        <v>275.37</v>
      </c>
      <c r="L13562" s="12">
        <v>21.11</v>
      </c>
      <c r="M13562" s="12">
        <f t="shared" si="847"/>
        <v>296.48</v>
      </c>
      <c r="N13562" t="s">
        <v>6</v>
      </c>
      <c r="O13562" s="13">
        <v>20</v>
      </c>
      <c r="P13562">
        <v>5</v>
      </c>
      <c r="Q13562" t="b">
        <v>0</v>
      </c>
      <c r="R13562">
        <v>2</v>
      </c>
      <c r="S13562" t="s">
        <v>44</v>
      </c>
      <c r="T13562" t="s">
        <v>35</v>
      </c>
    </row>
    <row r="13563" spans="1:20">
      <c r="A13563" t="s">
        <v>20669</v>
      </c>
      <c r="B13563" s="11">
        <v>45797</v>
      </c>
      <c r="C13563" t="s">
        <v>8127</v>
      </c>
      <c r="D13563" t="s">
        <v>23</v>
      </c>
      <c r="E13563" t="s">
        <v>496</v>
      </c>
      <c r="F13563" s="12">
        <v>68.43</v>
      </c>
      <c r="G13563" s="13">
        <v>3</v>
      </c>
      <c r="H13563">
        <v>0</v>
      </c>
      <c r="I13563" s="12">
        <f t="shared" si="844"/>
        <v>0</v>
      </c>
      <c r="J13563" s="12">
        <f t="shared" si="845"/>
        <v>205.29</v>
      </c>
      <c r="K13563" s="12">
        <f t="shared" si="846"/>
        <v>205.29</v>
      </c>
      <c r="L13563" s="12">
        <v>13.71</v>
      </c>
      <c r="M13563" s="12">
        <f t="shared" si="847"/>
        <v>219</v>
      </c>
      <c r="N13563" t="s">
        <v>18</v>
      </c>
      <c r="O13563" s="13">
        <v>5</v>
      </c>
      <c r="P13563">
        <v>4</v>
      </c>
      <c r="Q13563" t="b">
        <v>0</v>
      </c>
      <c r="R13563">
        <v>8</v>
      </c>
      <c r="S13563" t="s">
        <v>44</v>
      </c>
      <c r="T13563" t="s">
        <v>39</v>
      </c>
    </row>
    <row r="13564" spans="1:20">
      <c r="A13564" t="s">
        <v>20670</v>
      </c>
      <c r="B13564" s="11">
        <v>45797</v>
      </c>
      <c r="C13564" t="s">
        <v>9390</v>
      </c>
      <c r="D13564" t="s">
        <v>14</v>
      </c>
      <c r="E13564" t="s">
        <v>162</v>
      </c>
      <c r="F13564" s="12">
        <v>69.22</v>
      </c>
      <c r="G13564" s="13">
        <v>1</v>
      </c>
      <c r="H13564">
        <v>0</v>
      </c>
      <c r="I13564" s="12">
        <f t="shared" si="844"/>
        <v>0</v>
      </c>
      <c r="J13564" s="12">
        <f t="shared" si="845"/>
        <v>69.22</v>
      </c>
      <c r="K13564" s="12">
        <f t="shared" si="846"/>
        <v>69.22</v>
      </c>
      <c r="L13564" s="12">
        <v>13.96</v>
      </c>
      <c r="M13564" s="12">
        <f t="shared" si="847"/>
        <v>83.18</v>
      </c>
      <c r="N13564" t="s">
        <v>18</v>
      </c>
      <c r="O13564" s="13">
        <v>7</v>
      </c>
      <c r="P13564">
        <v>5</v>
      </c>
      <c r="Q13564" t="b">
        <v>0</v>
      </c>
      <c r="R13564">
        <v>4</v>
      </c>
      <c r="S13564" t="s">
        <v>46</v>
      </c>
      <c r="T13564" t="s">
        <v>39</v>
      </c>
    </row>
    <row r="13565" spans="1:20">
      <c r="A13565" t="s">
        <v>20671</v>
      </c>
      <c r="B13565" s="11">
        <v>45797</v>
      </c>
      <c r="C13565" t="s">
        <v>20672</v>
      </c>
      <c r="D13565" t="s">
        <v>25</v>
      </c>
      <c r="E13565" t="s">
        <v>264</v>
      </c>
      <c r="F13565" s="12">
        <v>216.18</v>
      </c>
      <c r="G13565" s="13">
        <v>1</v>
      </c>
      <c r="H13565">
        <v>0</v>
      </c>
      <c r="I13565" s="12">
        <f t="shared" si="844"/>
        <v>0</v>
      </c>
      <c r="J13565" s="12">
        <f t="shared" si="845"/>
        <v>216.18</v>
      </c>
      <c r="K13565" s="12">
        <f t="shared" si="846"/>
        <v>216.18</v>
      </c>
      <c r="L13565" s="12">
        <v>29.97</v>
      </c>
      <c r="M13565" s="12">
        <f t="shared" si="847"/>
        <v>246.15</v>
      </c>
      <c r="N13565" t="s">
        <v>15</v>
      </c>
      <c r="O13565" s="13">
        <v>24</v>
      </c>
      <c r="P13565">
        <v>5</v>
      </c>
      <c r="Q13565" t="b">
        <v>0</v>
      </c>
      <c r="R13565">
        <v>1</v>
      </c>
      <c r="S13565" t="s">
        <v>48</v>
      </c>
      <c r="T13565" t="s">
        <v>39</v>
      </c>
    </row>
    <row r="13566" spans="1:20">
      <c r="A13566" t="s">
        <v>20673</v>
      </c>
      <c r="B13566" s="11">
        <v>45797</v>
      </c>
      <c r="C13566" t="s">
        <v>10067</v>
      </c>
      <c r="D13566" t="s">
        <v>20</v>
      </c>
      <c r="E13566" t="s">
        <v>212</v>
      </c>
      <c r="F13566" s="12">
        <v>22.75</v>
      </c>
      <c r="G13566" s="13">
        <v>3</v>
      </c>
      <c r="H13566">
        <v>0</v>
      </c>
      <c r="I13566" s="12">
        <f t="shared" si="844"/>
        <v>0</v>
      </c>
      <c r="J13566" s="12">
        <f t="shared" si="845"/>
        <v>68.25</v>
      </c>
      <c r="K13566" s="12">
        <f t="shared" si="846"/>
        <v>68.25</v>
      </c>
      <c r="L13566" s="12">
        <v>6.23</v>
      </c>
      <c r="M13566" s="12">
        <f t="shared" si="847"/>
        <v>74.48</v>
      </c>
      <c r="N13566" t="s">
        <v>18</v>
      </c>
      <c r="O13566" s="13">
        <v>4</v>
      </c>
      <c r="P13566">
        <v>4.5</v>
      </c>
      <c r="Q13566" t="b">
        <v>0</v>
      </c>
      <c r="R13566">
        <v>5</v>
      </c>
      <c r="S13566" t="s">
        <v>48</v>
      </c>
      <c r="T13566" t="s">
        <v>35</v>
      </c>
    </row>
    <row r="13567" spans="1:20">
      <c r="A13567" t="s">
        <v>20674</v>
      </c>
      <c r="B13567" s="11">
        <v>45797</v>
      </c>
      <c r="C13567" t="s">
        <v>20675</v>
      </c>
      <c r="D13567" t="s">
        <v>11</v>
      </c>
      <c r="E13567" t="s">
        <v>91</v>
      </c>
      <c r="F13567" s="12">
        <v>19.54</v>
      </c>
      <c r="G13567" s="13">
        <v>1</v>
      </c>
      <c r="H13567">
        <v>0</v>
      </c>
      <c r="I13567" s="12">
        <f t="shared" si="844"/>
        <v>0</v>
      </c>
      <c r="J13567" s="12">
        <f t="shared" si="845"/>
        <v>19.54</v>
      </c>
      <c r="K13567" s="12">
        <f t="shared" si="846"/>
        <v>19.54</v>
      </c>
      <c r="L13567" s="12">
        <v>22.78</v>
      </c>
      <c r="M13567" s="12">
        <f t="shared" si="847"/>
        <v>42.32</v>
      </c>
      <c r="N13567" t="s">
        <v>12</v>
      </c>
      <c r="O13567" s="13">
        <v>18</v>
      </c>
      <c r="P13567">
        <v>5</v>
      </c>
      <c r="Q13567" t="b">
        <v>0</v>
      </c>
      <c r="R13567">
        <v>2</v>
      </c>
      <c r="S13567" t="s">
        <v>45</v>
      </c>
      <c r="T13567" t="s">
        <v>32</v>
      </c>
    </row>
    <row r="13568" spans="1:20">
      <c r="A13568" t="s">
        <v>20676</v>
      </c>
      <c r="B13568" s="11">
        <v>45797</v>
      </c>
      <c r="C13568" t="s">
        <v>20677</v>
      </c>
      <c r="D13568" t="s">
        <v>25</v>
      </c>
      <c r="E13568" t="s">
        <v>602</v>
      </c>
      <c r="F13568" s="12">
        <v>216.27</v>
      </c>
      <c r="G13568" s="13">
        <v>2</v>
      </c>
      <c r="H13568">
        <v>0</v>
      </c>
      <c r="I13568" s="12">
        <f t="shared" si="844"/>
        <v>0</v>
      </c>
      <c r="J13568" s="12">
        <f t="shared" si="845"/>
        <v>432.54</v>
      </c>
      <c r="K13568" s="12">
        <f t="shared" si="846"/>
        <v>432.54</v>
      </c>
      <c r="L13568" s="12">
        <v>10.06</v>
      </c>
      <c r="M13568" s="12">
        <f t="shared" si="847"/>
        <v>442.6</v>
      </c>
      <c r="N13568" t="s">
        <v>18</v>
      </c>
      <c r="O13568" s="13">
        <v>4</v>
      </c>
      <c r="P13568">
        <v>4.5</v>
      </c>
      <c r="Q13568" t="b">
        <v>0</v>
      </c>
      <c r="R13568">
        <v>6</v>
      </c>
      <c r="S13568" t="s">
        <v>44</v>
      </c>
      <c r="T13568" t="s">
        <v>30</v>
      </c>
    </row>
    <row r="13569" spans="1:20">
      <c r="A13569" t="s">
        <v>20678</v>
      </c>
      <c r="B13569" s="11">
        <v>45797</v>
      </c>
      <c r="C13569" t="s">
        <v>20679</v>
      </c>
      <c r="D13569" t="s">
        <v>25</v>
      </c>
      <c r="E13569" t="s">
        <v>602</v>
      </c>
      <c r="F13569" s="12">
        <v>35.46</v>
      </c>
      <c r="G13569" s="13">
        <v>3</v>
      </c>
      <c r="H13569">
        <v>0</v>
      </c>
      <c r="I13569" s="12">
        <f t="shared" si="844"/>
        <v>0</v>
      </c>
      <c r="J13569" s="12">
        <f t="shared" si="845"/>
        <v>106.38</v>
      </c>
      <c r="K13569" s="12">
        <f t="shared" si="846"/>
        <v>106.38</v>
      </c>
      <c r="L13569" s="12">
        <v>12.84</v>
      </c>
      <c r="M13569" s="12">
        <f t="shared" si="847"/>
        <v>119.22</v>
      </c>
      <c r="N13569" t="s">
        <v>18</v>
      </c>
      <c r="O13569" s="13">
        <v>2</v>
      </c>
      <c r="P13569">
        <v>4.5</v>
      </c>
      <c r="Q13569" t="b">
        <v>0</v>
      </c>
      <c r="R13569">
        <v>12</v>
      </c>
      <c r="S13569" t="s">
        <v>44</v>
      </c>
      <c r="T13569" t="s">
        <v>35</v>
      </c>
    </row>
    <row r="13570" spans="1:20">
      <c r="A13570" t="s">
        <v>20680</v>
      </c>
      <c r="B13570" s="11">
        <v>45797</v>
      </c>
      <c r="C13570" t="s">
        <v>4675</v>
      </c>
      <c r="D13570" t="s">
        <v>17</v>
      </c>
      <c r="E13570" t="s">
        <v>209</v>
      </c>
      <c r="F13570" s="12">
        <v>30.15</v>
      </c>
      <c r="G13570" s="13">
        <v>3</v>
      </c>
      <c r="H13570">
        <v>10.8</v>
      </c>
      <c r="I13570" s="12">
        <f t="shared" si="844"/>
        <v>3.2562</v>
      </c>
      <c r="J13570" s="12">
        <f t="shared" si="845"/>
        <v>90.45</v>
      </c>
      <c r="K13570" s="12">
        <f t="shared" si="846"/>
        <v>87.1938</v>
      </c>
      <c r="L13570" s="12">
        <v>7.69</v>
      </c>
      <c r="M13570" s="12">
        <f t="shared" si="847"/>
        <v>94.8838</v>
      </c>
      <c r="N13570" t="s">
        <v>18</v>
      </c>
      <c r="O13570" s="13">
        <v>2</v>
      </c>
      <c r="P13570">
        <v>4</v>
      </c>
      <c r="Q13570" t="b">
        <v>0</v>
      </c>
      <c r="R13570">
        <v>3</v>
      </c>
      <c r="S13570" t="s">
        <v>48</v>
      </c>
      <c r="T13570" t="s">
        <v>35</v>
      </c>
    </row>
    <row r="13571" spans="1:20">
      <c r="A13571" t="s">
        <v>20681</v>
      </c>
      <c r="B13571" s="11">
        <v>45798</v>
      </c>
      <c r="C13571" t="s">
        <v>20682</v>
      </c>
      <c r="D13571" t="s">
        <v>14</v>
      </c>
      <c r="E13571" t="s">
        <v>82</v>
      </c>
      <c r="F13571" s="12">
        <v>93.7</v>
      </c>
      <c r="G13571" s="13">
        <v>1</v>
      </c>
      <c r="H13571">
        <v>0</v>
      </c>
      <c r="I13571" s="12">
        <f t="shared" ref="I13571:I13634" si="848">H13571*F13571/100</f>
        <v>0</v>
      </c>
      <c r="J13571" s="12">
        <f t="shared" ref="J13571:J13634" si="849">G13571*F13571</f>
        <v>93.7</v>
      </c>
      <c r="K13571" s="12">
        <f t="shared" ref="K13571:K13634" si="850">J13571-I13571</f>
        <v>93.7</v>
      </c>
      <c r="L13571" s="12">
        <v>7.86</v>
      </c>
      <c r="M13571" s="12">
        <f t="shared" ref="M13571:M13634" si="851">K13571+L13571</f>
        <v>101.56</v>
      </c>
      <c r="N13571" t="s">
        <v>18</v>
      </c>
      <c r="O13571" s="13">
        <v>2</v>
      </c>
      <c r="P13571">
        <v>5</v>
      </c>
      <c r="Q13571" t="b">
        <v>1</v>
      </c>
      <c r="R13571">
        <v>15</v>
      </c>
      <c r="S13571" t="s">
        <v>44</v>
      </c>
      <c r="T13571" t="s">
        <v>35</v>
      </c>
    </row>
    <row r="13572" spans="1:20">
      <c r="A13572" t="s">
        <v>20683</v>
      </c>
      <c r="B13572" s="11">
        <v>45798</v>
      </c>
      <c r="C13572" t="s">
        <v>5562</v>
      </c>
      <c r="D13572" t="s">
        <v>25</v>
      </c>
      <c r="E13572" t="s">
        <v>72</v>
      </c>
      <c r="F13572" s="12">
        <v>314.66</v>
      </c>
      <c r="G13572" s="13">
        <v>1</v>
      </c>
      <c r="H13572">
        <v>0</v>
      </c>
      <c r="I13572" s="12">
        <f t="shared" si="848"/>
        <v>0</v>
      </c>
      <c r="J13572" s="12">
        <f t="shared" si="849"/>
        <v>314.66</v>
      </c>
      <c r="K13572" s="12">
        <f t="shared" si="850"/>
        <v>314.66</v>
      </c>
      <c r="L13572" s="12">
        <v>24.69</v>
      </c>
      <c r="M13572" s="12">
        <f t="shared" si="851"/>
        <v>339.35</v>
      </c>
      <c r="N13572" t="s">
        <v>9</v>
      </c>
      <c r="O13572" s="13">
        <v>10</v>
      </c>
      <c r="P13572">
        <v>5</v>
      </c>
      <c r="Q13572" t="b">
        <v>0</v>
      </c>
      <c r="R13572">
        <v>1</v>
      </c>
      <c r="S13572" t="s">
        <v>45</v>
      </c>
      <c r="T13572" t="s">
        <v>35</v>
      </c>
    </row>
    <row r="13573" spans="1:20">
      <c r="A13573" t="s">
        <v>20684</v>
      </c>
      <c r="B13573" s="11">
        <v>45798</v>
      </c>
      <c r="C13573" t="s">
        <v>4022</v>
      </c>
      <c r="D13573" t="s">
        <v>14</v>
      </c>
      <c r="E13573" t="s">
        <v>94</v>
      </c>
      <c r="F13573" s="12">
        <v>87.09</v>
      </c>
      <c r="G13573" s="13">
        <v>3</v>
      </c>
      <c r="H13573">
        <v>0</v>
      </c>
      <c r="I13573" s="12">
        <f t="shared" si="848"/>
        <v>0</v>
      </c>
      <c r="J13573" s="12">
        <f t="shared" si="849"/>
        <v>261.27</v>
      </c>
      <c r="K13573" s="12">
        <f t="shared" si="850"/>
        <v>261.27</v>
      </c>
      <c r="L13573" s="12">
        <v>11.44</v>
      </c>
      <c r="M13573" s="12">
        <f t="shared" si="851"/>
        <v>272.71</v>
      </c>
      <c r="N13573" t="s">
        <v>18</v>
      </c>
      <c r="O13573" s="13">
        <v>5</v>
      </c>
      <c r="P13573">
        <v>3</v>
      </c>
      <c r="Q13573" t="b">
        <v>0</v>
      </c>
      <c r="R13573">
        <v>10</v>
      </c>
      <c r="S13573" t="s">
        <v>45</v>
      </c>
      <c r="T13573" t="s">
        <v>35</v>
      </c>
    </row>
    <row r="13574" spans="1:20">
      <c r="A13574" t="s">
        <v>20685</v>
      </c>
      <c r="B13574" s="11">
        <v>45798</v>
      </c>
      <c r="C13574" t="s">
        <v>1713</v>
      </c>
      <c r="D13574" t="s">
        <v>17</v>
      </c>
      <c r="E13574" t="s">
        <v>209</v>
      </c>
      <c r="F13574" s="12">
        <v>42.83</v>
      </c>
      <c r="G13574" s="13">
        <v>2</v>
      </c>
      <c r="H13574">
        <v>0</v>
      </c>
      <c r="I13574" s="12">
        <f t="shared" si="848"/>
        <v>0</v>
      </c>
      <c r="J13574" s="12">
        <f t="shared" si="849"/>
        <v>85.66</v>
      </c>
      <c r="K13574" s="12">
        <f t="shared" si="850"/>
        <v>85.66</v>
      </c>
      <c r="L13574" s="12">
        <v>24.27</v>
      </c>
      <c r="M13574" s="12">
        <f t="shared" si="851"/>
        <v>109.93</v>
      </c>
      <c r="N13574" t="s">
        <v>6</v>
      </c>
      <c r="O13574" s="13">
        <v>13</v>
      </c>
      <c r="P13574">
        <v>5</v>
      </c>
      <c r="Q13574" t="b">
        <v>0</v>
      </c>
      <c r="R13574">
        <v>1</v>
      </c>
      <c r="S13574" t="s">
        <v>45</v>
      </c>
      <c r="T13574" t="s">
        <v>39</v>
      </c>
    </row>
    <row r="13575" spans="1:20">
      <c r="A13575" t="s">
        <v>20686</v>
      </c>
      <c r="B13575" s="11">
        <v>45798</v>
      </c>
      <c r="C13575" t="s">
        <v>2479</v>
      </c>
      <c r="D13575" t="s">
        <v>25</v>
      </c>
      <c r="E13575" t="s">
        <v>72</v>
      </c>
      <c r="F13575" s="12">
        <v>277.54</v>
      </c>
      <c r="G13575" s="13">
        <v>1</v>
      </c>
      <c r="H13575">
        <v>0</v>
      </c>
      <c r="I13575" s="12">
        <f t="shared" si="848"/>
        <v>0</v>
      </c>
      <c r="J13575" s="12">
        <f t="shared" si="849"/>
        <v>277.54</v>
      </c>
      <c r="K13575" s="12">
        <f t="shared" si="850"/>
        <v>277.54</v>
      </c>
      <c r="L13575" s="12">
        <v>24.51</v>
      </c>
      <c r="M13575" s="12">
        <f t="shared" si="851"/>
        <v>302.05</v>
      </c>
      <c r="N13575" t="s">
        <v>12</v>
      </c>
      <c r="O13575" s="13">
        <v>17</v>
      </c>
      <c r="P13575">
        <v>5</v>
      </c>
      <c r="Q13575" t="b">
        <v>0</v>
      </c>
      <c r="R13575">
        <v>8</v>
      </c>
      <c r="S13575" t="s">
        <v>46</v>
      </c>
      <c r="T13575" t="s">
        <v>32</v>
      </c>
    </row>
    <row r="13576" spans="1:20">
      <c r="A13576" t="s">
        <v>20687</v>
      </c>
      <c r="B13576" s="11">
        <v>45798</v>
      </c>
      <c r="C13576" t="s">
        <v>20688</v>
      </c>
      <c r="D13576" t="s">
        <v>20</v>
      </c>
      <c r="E13576" t="s">
        <v>226</v>
      </c>
      <c r="F13576" s="12">
        <v>6.62</v>
      </c>
      <c r="G13576" s="13">
        <v>2</v>
      </c>
      <c r="H13576">
        <v>9.4</v>
      </c>
      <c r="I13576" s="12">
        <f t="shared" si="848"/>
        <v>0.62228</v>
      </c>
      <c r="J13576" s="12">
        <f t="shared" si="849"/>
        <v>13.24</v>
      </c>
      <c r="K13576" s="12">
        <f t="shared" si="850"/>
        <v>12.61772</v>
      </c>
      <c r="L13576" s="12">
        <v>21.71</v>
      </c>
      <c r="M13576" s="12">
        <f t="shared" si="851"/>
        <v>34.32772</v>
      </c>
      <c r="N13576" t="s">
        <v>12</v>
      </c>
      <c r="O13576" s="13">
        <v>13</v>
      </c>
      <c r="P13576">
        <v>5</v>
      </c>
      <c r="Q13576" t="b">
        <v>0</v>
      </c>
      <c r="R13576">
        <v>2</v>
      </c>
      <c r="S13576" t="s">
        <v>48</v>
      </c>
      <c r="T13576" t="s">
        <v>35</v>
      </c>
    </row>
    <row r="13577" spans="1:20">
      <c r="A13577" t="s">
        <v>20689</v>
      </c>
      <c r="B13577" s="11">
        <v>45798</v>
      </c>
      <c r="C13577" t="s">
        <v>818</v>
      </c>
      <c r="D13577" t="s">
        <v>17</v>
      </c>
      <c r="E13577" t="s">
        <v>209</v>
      </c>
      <c r="F13577" s="12">
        <v>23.42</v>
      </c>
      <c r="G13577" s="13">
        <v>1</v>
      </c>
      <c r="H13577">
        <v>14.9</v>
      </c>
      <c r="I13577" s="12">
        <f t="shared" si="848"/>
        <v>3.48958</v>
      </c>
      <c r="J13577" s="12">
        <f t="shared" si="849"/>
        <v>23.42</v>
      </c>
      <c r="K13577" s="12">
        <f t="shared" si="850"/>
        <v>19.93042</v>
      </c>
      <c r="L13577" s="12">
        <v>19.34</v>
      </c>
      <c r="M13577" s="12">
        <f t="shared" si="851"/>
        <v>39.27042</v>
      </c>
      <c r="N13577" t="s">
        <v>6</v>
      </c>
      <c r="O13577" s="13">
        <v>19</v>
      </c>
      <c r="P13577">
        <v>4</v>
      </c>
      <c r="Q13577" t="b">
        <v>1</v>
      </c>
      <c r="R13577">
        <v>3</v>
      </c>
      <c r="S13577" t="s">
        <v>48</v>
      </c>
      <c r="T13577" t="s">
        <v>39</v>
      </c>
    </row>
    <row r="13578" spans="1:20">
      <c r="A13578" t="s">
        <v>20690</v>
      </c>
      <c r="B13578" s="11">
        <v>45798</v>
      </c>
      <c r="C13578" t="s">
        <v>10939</v>
      </c>
      <c r="D13578" t="s">
        <v>23</v>
      </c>
      <c r="E13578" t="s">
        <v>169</v>
      </c>
      <c r="F13578" s="12">
        <v>152.1</v>
      </c>
      <c r="G13578" s="13">
        <v>4</v>
      </c>
      <c r="H13578">
        <v>0</v>
      </c>
      <c r="I13578" s="12">
        <f t="shared" si="848"/>
        <v>0</v>
      </c>
      <c r="J13578" s="12">
        <f t="shared" si="849"/>
        <v>608.4</v>
      </c>
      <c r="K13578" s="12">
        <f t="shared" si="850"/>
        <v>608.4</v>
      </c>
      <c r="L13578" s="12">
        <v>23.65</v>
      </c>
      <c r="M13578" s="12">
        <f t="shared" si="851"/>
        <v>632.05</v>
      </c>
      <c r="N13578" t="s">
        <v>12</v>
      </c>
      <c r="O13578" s="13">
        <v>24</v>
      </c>
      <c r="P13578">
        <v>4</v>
      </c>
      <c r="Q13578" t="b">
        <v>0</v>
      </c>
      <c r="R13578">
        <v>5</v>
      </c>
      <c r="S13578" t="s">
        <v>45</v>
      </c>
      <c r="T13578" t="s">
        <v>35</v>
      </c>
    </row>
    <row r="13579" spans="1:20">
      <c r="A13579" t="s">
        <v>20691</v>
      </c>
      <c r="B13579" s="11">
        <v>45798</v>
      </c>
      <c r="C13579" t="s">
        <v>459</v>
      </c>
      <c r="D13579" t="s">
        <v>20</v>
      </c>
      <c r="E13579" t="s">
        <v>212</v>
      </c>
      <c r="F13579" s="12">
        <v>42.93</v>
      </c>
      <c r="G13579" s="13">
        <v>1</v>
      </c>
      <c r="H13579">
        <v>0</v>
      </c>
      <c r="I13579" s="12">
        <f t="shared" si="848"/>
        <v>0</v>
      </c>
      <c r="J13579" s="12">
        <f t="shared" si="849"/>
        <v>42.93</v>
      </c>
      <c r="K13579" s="12">
        <f t="shared" si="850"/>
        <v>42.93</v>
      </c>
      <c r="L13579" s="12">
        <v>12.95</v>
      </c>
      <c r="M13579" s="12">
        <f t="shared" si="851"/>
        <v>55.88</v>
      </c>
      <c r="N13579" t="s">
        <v>18</v>
      </c>
      <c r="O13579" s="13">
        <v>6</v>
      </c>
      <c r="P13579">
        <v>5</v>
      </c>
      <c r="Q13579" t="b">
        <v>0</v>
      </c>
      <c r="R13579">
        <v>6</v>
      </c>
      <c r="S13579" t="s">
        <v>44</v>
      </c>
      <c r="T13579" t="s">
        <v>30</v>
      </c>
    </row>
    <row r="13580" spans="1:20">
      <c r="A13580" t="s">
        <v>20692</v>
      </c>
      <c r="B13580" s="11">
        <v>45798</v>
      </c>
      <c r="C13580" t="s">
        <v>11309</v>
      </c>
      <c r="D13580" t="s">
        <v>11</v>
      </c>
      <c r="E13580" t="s">
        <v>400</v>
      </c>
      <c r="F13580" s="12">
        <v>76.45</v>
      </c>
      <c r="G13580" s="13">
        <v>4</v>
      </c>
      <c r="H13580">
        <v>21.2</v>
      </c>
      <c r="I13580" s="12">
        <f t="shared" si="848"/>
        <v>16.2074</v>
      </c>
      <c r="J13580" s="12">
        <f t="shared" si="849"/>
        <v>305.8</v>
      </c>
      <c r="K13580" s="12">
        <f t="shared" si="850"/>
        <v>289.5926</v>
      </c>
      <c r="L13580" s="12">
        <v>7.44</v>
      </c>
      <c r="M13580" s="12">
        <f t="shared" si="851"/>
        <v>297.0326</v>
      </c>
      <c r="N13580" t="s">
        <v>18</v>
      </c>
      <c r="O13580" s="13">
        <v>5</v>
      </c>
      <c r="P13580">
        <v>4.5</v>
      </c>
      <c r="Q13580" t="b">
        <v>0</v>
      </c>
      <c r="R13580">
        <v>6</v>
      </c>
      <c r="S13580" t="s">
        <v>45</v>
      </c>
      <c r="T13580" t="s">
        <v>35</v>
      </c>
    </row>
    <row r="13581" spans="1:20">
      <c r="A13581" t="s">
        <v>20693</v>
      </c>
      <c r="B13581" s="11">
        <v>45799</v>
      </c>
      <c r="C13581" t="s">
        <v>14979</v>
      </c>
      <c r="D13581" t="s">
        <v>17</v>
      </c>
      <c r="E13581" t="s">
        <v>129</v>
      </c>
      <c r="F13581" s="12">
        <v>94.58</v>
      </c>
      <c r="G13581" s="13">
        <v>2</v>
      </c>
      <c r="H13581">
        <v>0</v>
      </c>
      <c r="I13581" s="12">
        <f t="shared" si="848"/>
        <v>0</v>
      </c>
      <c r="J13581" s="12">
        <f t="shared" si="849"/>
        <v>189.16</v>
      </c>
      <c r="K13581" s="12">
        <f t="shared" si="850"/>
        <v>189.16</v>
      </c>
      <c r="L13581" s="12">
        <v>15.31</v>
      </c>
      <c r="M13581" s="12">
        <f t="shared" si="851"/>
        <v>204.47</v>
      </c>
      <c r="N13581" t="s">
        <v>18</v>
      </c>
      <c r="O13581" s="13">
        <v>4</v>
      </c>
      <c r="P13581">
        <v>5</v>
      </c>
      <c r="Q13581" t="b">
        <v>0</v>
      </c>
      <c r="R13581">
        <v>12</v>
      </c>
      <c r="S13581" t="s">
        <v>45</v>
      </c>
      <c r="T13581" t="s">
        <v>39</v>
      </c>
    </row>
    <row r="13582" spans="1:20">
      <c r="A13582" t="s">
        <v>20694</v>
      </c>
      <c r="B13582" s="11">
        <v>45799</v>
      </c>
      <c r="C13582" t="s">
        <v>2228</v>
      </c>
      <c r="D13582" t="s">
        <v>25</v>
      </c>
      <c r="E13582" t="s">
        <v>602</v>
      </c>
      <c r="F13582" s="12">
        <v>74.7</v>
      </c>
      <c r="G13582" s="13">
        <v>1</v>
      </c>
      <c r="H13582">
        <v>12.5</v>
      </c>
      <c r="I13582" s="12">
        <f t="shared" si="848"/>
        <v>9.3375</v>
      </c>
      <c r="J13582" s="12">
        <f t="shared" si="849"/>
        <v>74.7</v>
      </c>
      <c r="K13582" s="12">
        <f t="shared" si="850"/>
        <v>65.3625</v>
      </c>
      <c r="L13582" s="12">
        <v>10.09</v>
      </c>
      <c r="M13582" s="12">
        <f t="shared" si="851"/>
        <v>75.4525</v>
      </c>
      <c r="N13582" t="s">
        <v>18</v>
      </c>
      <c r="O13582" s="13">
        <v>2</v>
      </c>
      <c r="P13582">
        <v>4.5</v>
      </c>
      <c r="Q13582" t="b">
        <v>0</v>
      </c>
      <c r="R13582">
        <v>2</v>
      </c>
      <c r="S13582" t="s">
        <v>44</v>
      </c>
      <c r="T13582" t="s">
        <v>35</v>
      </c>
    </row>
    <row r="13583" spans="1:20">
      <c r="A13583" t="s">
        <v>20695</v>
      </c>
      <c r="B13583" s="11">
        <v>45799</v>
      </c>
      <c r="C13583" t="s">
        <v>824</v>
      </c>
      <c r="D13583" t="s">
        <v>17</v>
      </c>
      <c r="E13583" t="s">
        <v>209</v>
      </c>
      <c r="F13583" s="12">
        <v>75.82</v>
      </c>
      <c r="G13583" s="13">
        <v>1</v>
      </c>
      <c r="H13583">
        <v>0</v>
      </c>
      <c r="I13583" s="12">
        <f t="shared" si="848"/>
        <v>0</v>
      </c>
      <c r="J13583" s="12">
        <f t="shared" si="849"/>
        <v>75.82</v>
      </c>
      <c r="K13583" s="12">
        <f t="shared" si="850"/>
        <v>75.82</v>
      </c>
      <c r="L13583" s="12">
        <v>12.24</v>
      </c>
      <c r="M13583" s="12">
        <f t="shared" si="851"/>
        <v>88.06</v>
      </c>
      <c r="N13583" t="s">
        <v>18</v>
      </c>
      <c r="O13583" s="13">
        <v>3</v>
      </c>
      <c r="P13583">
        <v>5</v>
      </c>
      <c r="Q13583" t="b">
        <v>1</v>
      </c>
      <c r="R13583">
        <v>4</v>
      </c>
      <c r="S13583" t="s">
        <v>44</v>
      </c>
      <c r="T13583" t="s">
        <v>35</v>
      </c>
    </row>
    <row r="13584" spans="1:20">
      <c r="A13584" t="s">
        <v>20696</v>
      </c>
      <c r="B13584" s="11">
        <v>45799</v>
      </c>
      <c r="C13584" t="s">
        <v>16625</v>
      </c>
      <c r="D13584" t="s">
        <v>23</v>
      </c>
      <c r="E13584" t="s">
        <v>169</v>
      </c>
      <c r="F13584" s="12">
        <v>29.09</v>
      </c>
      <c r="G13584" s="13">
        <v>2</v>
      </c>
      <c r="H13584">
        <v>0</v>
      </c>
      <c r="I13584" s="12">
        <f t="shared" si="848"/>
        <v>0</v>
      </c>
      <c r="J13584" s="12">
        <f t="shared" si="849"/>
        <v>58.18</v>
      </c>
      <c r="K13584" s="12">
        <f t="shared" si="850"/>
        <v>58.18</v>
      </c>
      <c r="L13584" s="12">
        <v>12.28</v>
      </c>
      <c r="M13584" s="12">
        <f t="shared" si="851"/>
        <v>70.46</v>
      </c>
      <c r="N13584" t="s">
        <v>18</v>
      </c>
      <c r="O13584" s="13">
        <v>5</v>
      </c>
      <c r="P13584">
        <v>4.5</v>
      </c>
      <c r="Q13584" t="b">
        <v>0</v>
      </c>
      <c r="R13584">
        <v>1</v>
      </c>
      <c r="S13584" t="s">
        <v>44</v>
      </c>
      <c r="T13584" t="s">
        <v>39</v>
      </c>
    </row>
    <row r="13585" spans="1:20">
      <c r="A13585" t="s">
        <v>20697</v>
      </c>
      <c r="B13585" s="11">
        <v>45799</v>
      </c>
      <c r="C13585" t="s">
        <v>10252</v>
      </c>
      <c r="D13585" t="s">
        <v>14</v>
      </c>
      <c r="E13585" t="s">
        <v>82</v>
      </c>
      <c r="F13585" s="12">
        <v>157.67</v>
      </c>
      <c r="G13585" s="13">
        <v>3</v>
      </c>
      <c r="H13585">
        <v>0</v>
      </c>
      <c r="I13585" s="12">
        <f t="shared" si="848"/>
        <v>0</v>
      </c>
      <c r="J13585" s="12">
        <f t="shared" si="849"/>
        <v>473.01</v>
      </c>
      <c r="K13585" s="12">
        <f t="shared" si="850"/>
        <v>473.01</v>
      </c>
      <c r="L13585" s="12">
        <v>14.86</v>
      </c>
      <c r="M13585" s="12">
        <f t="shared" si="851"/>
        <v>487.87</v>
      </c>
      <c r="N13585" t="s">
        <v>18</v>
      </c>
      <c r="O13585" s="13">
        <v>2</v>
      </c>
      <c r="P13585">
        <v>4</v>
      </c>
      <c r="Q13585" t="b">
        <v>0</v>
      </c>
      <c r="R13585">
        <v>8</v>
      </c>
      <c r="S13585" t="s">
        <v>48</v>
      </c>
      <c r="T13585" t="s">
        <v>35</v>
      </c>
    </row>
    <row r="13586" spans="1:20">
      <c r="A13586" t="s">
        <v>20698</v>
      </c>
      <c r="B13586" s="11">
        <v>45799</v>
      </c>
      <c r="C13586" t="s">
        <v>20699</v>
      </c>
      <c r="D13586" t="s">
        <v>20</v>
      </c>
      <c r="E13586" t="s">
        <v>136</v>
      </c>
      <c r="F13586" s="12">
        <v>29.45</v>
      </c>
      <c r="G13586" s="13">
        <v>1</v>
      </c>
      <c r="H13586">
        <v>0</v>
      </c>
      <c r="I13586" s="12">
        <f t="shared" si="848"/>
        <v>0</v>
      </c>
      <c r="J13586" s="12">
        <f t="shared" si="849"/>
        <v>29.45</v>
      </c>
      <c r="K13586" s="12">
        <f t="shared" si="850"/>
        <v>29.45</v>
      </c>
      <c r="L13586" s="12">
        <v>7.47</v>
      </c>
      <c r="M13586" s="12">
        <f t="shared" si="851"/>
        <v>36.92</v>
      </c>
      <c r="N13586" t="s">
        <v>18</v>
      </c>
      <c r="O13586" s="13">
        <v>5</v>
      </c>
      <c r="P13586">
        <v>5</v>
      </c>
      <c r="Q13586" t="b">
        <v>1</v>
      </c>
      <c r="R13586">
        <v>3</v>
      </c>
      <c r="S13586" t="s">
        <v>45</v>
      </c>
      <c r="T13586" t="s">
        <v>35</v>
      </c>
    </row>
    <row r="13587" spans="1:20">
      <c r="A13587" t="s">
        <v>20700</v>
      </c>
      <c r="B13587" s="11">
        <v>45799</v>
      </c>
      <c r="C13587" t="s">
        <v>8917</v>
      </c>
      <c r="D13587" t="s">
        <v>14</v>
      </c>
      <c r="E13587" t="s">
        <v>94</v>
      </c>
      <c r="F13587" s="12">
        <v>39.03</v>
      </c>
      <c r="G13587" s="13">
        <v>2</v>
      </c>
      <c r="H13587">
        <v>0</v>
      </c>
      <c r="I13587" s="12">
        <f t="shared" si="848"/>
        <v>0</v>
      </c>
      <c r="J13587" s="12">
        <f t="shared" si="849"/>
        <v>78.06</v>
      </c>
      <c r="K13587" s="12">
        <f t="shared" si="850"/>
        <v>78.06</v>
      </c>
      <c r="L13587" s="12">
        <v>15.42</v>
      </c>
      <c r="M13587" s="12">
        <f t="shared" si="851"/>
        <v>93.48</v>
      </c>
      <c r="N13587" t="s">
        <v>9</v>
      </c>
      <c r="O13587" s="13">
        <v>8</v>
      </c>
      <c r="P13587">
        <v>4.5</v>
      </c>
      <c r="Q13587" t="b">
        <v>1</v>
      </c>
      <c r="R13587">
        <v>10</v>
      </c>
      <c r="S13587" t="s">
        <v>48</v>
      </c>
      <c r="T13587" t="s">
        <v>35</v>
      </c>
    </row>
    <row r="13588" spans="1:20">
      <c r="A13588" t="s">
        <v>20701</v>
      </c>
      <c r="B13588" s="11">
        <v>45799</v>
      </c>
      <c r="C13588" t="s">
        <v>2448</v>
      </c>
      <c r="D13588" t="s">
        <v>20</v>
      </c>
      <c r="E13588" t="s">
        <v>226</v>
      </c>
      <c r="F13588" s="12">
        <v>38.31</v>
      </c>
      <c r="G13588" s="13">
        <v>1</v>
      </c>
      <c r="H13588">
        <v>0</v>
      </c>
      <c r="I13588" s="12">
        <f t="shared" si="848"/>
        <v>0</v>
      </c>
      <c r="J13588" s="12">
        <f t="shared" si="849"/>
        <v>38.31</v>
      </c>
      <c r="K13588" s="12">
        <f t="shared" si="850"/>
        <v>38.31</v>
      </c>
      <c r="L13588" s="12">
        <v>29.76</v>
      </c>
      <c r="M13588" s="12">
        <f t="shared" si="851"/>
        <v>68.07</v>
      </c>
      <c r="N13588" t="s">
        <v>15</v>
      </c>
      <c r="O13588" s="13">
        <v>20</v>
      </c>
      <c r="P13588">
        <v>4</v>
      </c>
      <c r="Q13588" t="b">
        <v>0</v>
      </c>
      <c r="R13588">
        <v>1</v>
      </c>
      <c r="S13588" t="s">
        <v>44</v>
      </c>
      <c r="T13588" t="s">
        <v>35</v>
      </c>
    </row>
    <row r="13589" spans="1:20">
      <c r="A13589" t="s">
        <v>20702</v>
      </c>
      <c r="B13589" s="11">
        <v>45799</v>
      </c>
      <c r="C13589" t="s">
        <v>601</v>
      </c>
      <c r="D13589" t="s">
        <v>17</v>
      </c>
      <c r="E13589" t="s">
        <v>194</v>
      </c>
      <c r="F13589" s="12">
        <v>36.43</v>
      </c>
      <c r="G13589" s="13">
        <v>1</v>
      </c>
      <c r="H13589">
        <v>0</v>
      </c>
      <c r="I13589" s="12">
        <f t="shared" si="848"/>
        <v>0</v>
      </c>
      <c r="J13589" s="12">
        <f t="shared" si="849"/>
        <v>36.43</v>
      </c>
      <c r="K13589" s="12">
        <f t="shared" si="850"/>
        <v>36.43</v>
      </c>
      <c r="L13589" s="12">
        <v>23.95</v>
      </c>
      <c r="M13589" s="12">
        <f t="shared" si="851"/>
        <v>60.38</v>
      </c>
      <c r="N13589" t="s">
        <v>15</v>
      </c>
      <c r="O13589" s="13">
        <v>11</v>
      </c>
      <c r="P13589">
        <v>5</v>
      </c>
      <c r="Q13589" t="b">
        <v>0</v>
      </c>
      <c r="R13589">
        <v>6</v>
      </c>
      <c r="S13589" t="s">
        <v>46</v>
      </c>
      <c r="T13589" t="s">
        <v>35</v>
      </c>
    </row>
    <row r="13590" spans="1:20">
      <c r="A13590" t="s">
        <v>20703</v>
      </c>
      <c r="B13590" s="11">
        <v>45799</v>
      </c>
      <c r="C13590" t="s">
        <v>10862</v>
      </c>
      <c r="D13590" t="s">
        <v>11</v>
      </c>
      <c r="E13590" t="s">
        <v>151</v>
      </c>
      <c r="F13590" s="12">
        <v>86.08</v>
      </c>
      <c r="G13590" s="13">
        <v>1</v>
      </c>
      <c r="H13590">
        <v>0</v>
      </c>
      <c r="I13590" s="12">
        <f t="shared" si="848"/>
        <v>0</v>
      </c>
      <c r="J13590" s="12">
        <f t="shared" si="849"/>
        <v>86.08</v>
      </c>
      <c r="K13590" s="12">
        <f t="shared" si="850"/>
        <v>86.08</v>
      </c>
      <c r="L13590" s="12">
        <v>17.78</v>
      </c>
      <c r="M13590" s="12">
        <f t="shared" si="851"/>
        <v>103.86</v>
      </c>
      <c r="N13590" t="s">
        <v>9</v>
      </c>
      <c r="O13590" s="13">
        <v>13</v>
      </c>
      <c r="P13590">
        <v>4</v>
      </c>
      <c r="Q13590" t="b">
        <v>0</v>
      </c>
      <c r="R13590">
        <v>1</v>
      </c>
      <c r="S13590" t="s">
        <v>45</v>
      </c>
      <c r="T13590" t="s">
        <v>35</v>
      </c>
    </row>
    <row r="13591" spans="1:20">
      <c r="A13591" t="s">
        <v>20704</v>
      </c>
      <c r="B13591" s="11">
        <v>45800</v>
      </c>
      <c r="C13591" t="s">
        <v>20705</v>
      </c>
      <c r="D13591" t="s">
        <v>8</v>
      </c>
      <c r="E13591" t="s">
        <v>94</v>
      </c>
      <c r="F13591" s="12">
        <v>10.46</v>
      </c>
      <c r="G13591" s="13">
        <v>1</v>
      </c>
      <c r="H13591">
        <v>0</v>
      </c>
      <c r="I13591" s="12">
        <f t="shared" si="848"/>
        <v>0</v>
      </c>
      <c r="J13591" s="12">
        <f t="shared" si="849"/>
        <v>10.46</v>
      </c>
      <c r="K13591" s="12">
        <f t="shared" si="850"/>
        <v>10.46</v>
      </c>
      <c r="L13591" s="12">
        <v>17.59</v>
      </c>
      <c r="M13591" s="12">
        <f t="shared" si="851"/>
        <v>28.05</v>
      </c>
      <c r="N13591" t="s">
        <v>9</v>
      </c>
      <c r="O13591" s="13">
        <v>8</v>
      </c>
      <c r="P13591">
        <v>4</v>
      </c>
      <c r="Q13591" t="b">
        <v>1</v>
      </c>
      <c r="R13591">
        <v>12</v>
      </c>
      <c r="S13591" t="s">
        <v>45</v>
      </c>
      <c r="T13591" t="s">
        <v>35</v>
      </c>
    </row>
    <row r="13592" spans="1:20">
      <c r="A13592" t="s">
        <v>20706</v>
      </c>
      <c r="B13592" s="11">
        <v>45800</v>
      </c>
      <c r="C13592" t="s">
        <v>7702</v>
      </c>
      <c r="D13592" t="s">
        <v>25</v>
      </c>
      <c r="E13592" t="s">
        <v>159</v>
      </c>
      <c r="F13592" s="12">
        <v>238.26</v>
      </c>
      <c r="G13592" s="13">
        <v>2</v>
      </c>
      <c r="H13592">
        <v>0</v>
      </c>
      <c r="I13592" s="12">
        <f t="shared" si="848"/>
        <v>0</v>
      </c>
      <c r="J13592" s="12">
        <f t="shared" si="849"/>
        <v>476.52</v>
      </c>
      <c r="K13592" s="12">
        <f t="shared" si="850"/>
        <v>476.52</v>
      </c>
      <c r="L13592" s="12">
        <v>15.9</v>
      </c>
      <c r="M13592" s="12">
        <f t="shared" si="851"/>
        <v>492.42</v>
      </c>
      <c r="N13592" t="s">
        <v>18</v>
      </c>
      <c r="O13592" s="13">
        <v>6</v>
      </c>
      <c r="P13592">
        <v>4.5</v>
      </c>
      <c r="Q13592" t="b">
        <v>0</v>
      </c>
      <c r="R13592">
        <v>1</v>
      </c>
      <c r="S13592" t="s">
        <v>48</v>
      </c>
      <c r="T13592" t="s">
        <v>30</v>
      </c>
    </row>
    <row r="13593" spans="1:20">
      <c r="A13593" t="s">
        <v>20707</v>
      </c>
      <c r="B13593" s="11">
        <v>45800</v>
      </c>
      <c r="C13593" t="s">
        <v>1861</v>
      </c>
      <c r="D13593" t="s">
        <v>17</v>
      </c>
      <c r="E13593" t="s">
        <v>194</v>
      </c>
      <c r="F13593" s="12">
        <v>137.71</v>
      </c>
      <c r="G13593" s="13">
        <v>1</v>
      </c>
      <c r="H13593">
        <v>0</v>
      </c>
      <c r="I13593" s="12">
        <f t="shared" si="848"/>
        <v>0</v>
      </c>
      <c r="J13593" s="12">
        <f t="shared" si="849"/>
        <v>137.71</v>
      </c>
      <c r="K13593" s="12">
        <f t="shared" si="850"/>
        <v>137.71</v>
      </c>
      <c r="L13593" s="12">
        <v>21.04</v>
      </c>
      <c r="M13593" s="12">
        <f t="shared" si="851"/>
        <v>158.75</v>
      </c>
      <c r="N13593" t="s">
        <v>6</v>
      </c>
      <c r="O13593" s="13">
        <v>11</v>
      </c>
      <c r="P13593">
        <v>4.5</v>
      </c>
      <c r="Q13593" t="b">
        <v>1</v>
      </c>
      <c r="R13593">
        <v>1</v>
      </c>
      <c r="S13593" t="s">
        <v>44</v>
      </c>
      <c r="T13593" t="s">
        <v>35</v>
      </c>
    </row>
    <row r="13594" spans="1:20">
      <c r="A13594" t="s">
        <v>20708</v>
      </c>
      <c r="B13594" s="11">
        <v>45800</v>
      </c>
      <c r="C13594" t="s">
        <v>6471</v>
      </c>
      <c r="D13594" t="s">
        <v>14</v>
      </c>
      <c r="E13594" t="s">
        <v>82</v>
      </c>
      <c r="F13594" s="12">
        <v>91.39</v>
      </c>
      <c r="G13594" s="13">
        <v>1</v>
      </c>
      <c r="H13594">
        <v>0</v>
      </c>
      <c r="I13594" s="12">
        <f t="shared" si="848"/>
        <v>0</v>
      </c>
      <c r="J13594" s="12">
        <f t="shared" si="849"/>
        <v>91.39</v>
      </c>
      <c r="K13594" s="12">
        <f t="shared" si="850"/>
        <v>91.39</v>
      </c>
      <c r="L13594" s="12">
        <v>15.91</v>
      </c>
      <c r="M13594" s="12">
        <f t="shared" si="851"/>
        <v>107.3</v>
      </c>
      <c r="N13594" t="s">
        <v>9</v>
      </c>
      <c r="O13594" s="13">
        <v>8</v>
      </c>
      <c r="P13594">
        <v>4.5</v>
      </c>
      <c r="Q13594" t="b">
        <v>0</v>
      </c>
      <c r="R13594">
        <v>1</v>
      </c>
      <c r="S13594" t="s">
        <v>44</v>
      </c>
      <c r="T13594" t="s">
        <v>35</v>
      </c>
    </row>
    <row r="13595" spans="1:20">
      <c r="A13595" t="s">
        <v>20709</v>
      </c>
      <c r="B13595" s="11">
        <v>45800</v>
      </c>
      <c r="C13595" t="s">
        <v>4127</v>
      </c>
      <c r="D13595" t="s">
        <v>25</v>
      </c>
      <c r="E13595" t="s">
        <v>264</v>
      </c>
      <c r="F13595" s="12">
        <v>212.1</v>
      </c>
      <c r="G13595" s="13">
        <v>2</v>
      </c>
      <c r="H13595">
        <v>24.3</v>
      </c>
      <c r="I13595" s="12">
        <f t="shared" si="848"/>
        <v>51.5403</v>
      </c>
      <c r="J13595" s="12">
        <f t="shared" si="849"/>
        <v>424.2</v>
      </c>
      <c r="K13595" s="12">
        <f t="shared" si="850"/>
        <v>372.6597</v>
      </c>
      <c r="L13595" s="12">
        <v>18.14</v>
      </c>
      <c r="M13595" s="12">
        <f t="shared" si="851"/>
        <v>390.7997</v>
      </c>
      <c r="N13595" t="s">
        <v>9</v>
      </c>
      <c r="O13595" s="13">
        <v>6</v>
      </c>
      <c r="P13595">
        <v>5</v>
      </c>
      <c r="Q13595" t="b">
        <v>0</v>
      </c>
      <c r="R13595">
        <v>3</v>
      </c>
      <c r="S13595" t="s">
        <v>46</v>
      </c>
      <c r="T13595" t="s">
        <v>37</v>
      </c>
    </row>
    <row r="13596" spans="1:20">
      <c r="A13596" t="s">
        <v>20710</v>
      </c>
      <c r="B13596" s="11">
        <v>45800</v>
      </c>
      <c r="C13596" t="s">
        <v>15682</v>
      </c>
      <c r="D13596" t="s">
        <v>17</v>
      </c>
      <c r="E13596" t="s">
        <v>209</v>
      </c>
      <c r="F13596" s="12">
        <v>136.07</v>
      </c>
      <c r="G13596" s="13">
        <v>4</v>
      </c>
      <c r="H13596">
        <v>0</v>
      </c>
      <c r="I13596" s="12">
        <f t="shared" si="848"/>
        <v>0</v>
      </c>
      <c r="J13596" s="12">
        <f t="shared" si="849"/>
        <v>544.28</v>
      </c>
      <c r="K13596" s="12">
        <f t="shared" si="850"/>
        <v>544.28</v>
      </c>
      <c r="L13596" s="12">
        <v>12.6</v>
      </c>
      <c r="M13596" s="12">
        <f t="shared" si="851"/>
        <v>556.88</v>
      </c>
      <c r="N13596" t="s">
        <v>18</v>
      </c>
      <c r="O13596" s="13">
        <v>7</v>
      </c>
      <c r="P13596">
        <v>4.5</v>
      </c>
      <c r="Q13596" t="b">
        <v>0</v>
      </c>
      <c r="R13596">
        <v>6</v>
      </c>
      <c r="S13596" t="s">
        <v>45</v>
      </c>
      <c r="T13596" t="s">
        <v>35</v>
      </c>
    </row>
    <row r="13597" spans="1:20">
      <c r="A13597" t="s">
        <v>20711</v>
      </c>
      <c r="B13597" s="11">
        <v>45800</v>
      </c>
      <c r="C13597" t="s">
        <v>681</v>
      </c>
      <c r="D13597" t="s">
        <v>25</v>
      </c>
      <c r="E13597" t="s">
        <v>72</v>
      </c>
      <c r="F13597" s="12">
        <v>312.14</v>
      </c>
      <c r="G13597" s="13">
        <v>2</v>
      </c>
      <c r="H13597">
        <v>21.8</v>
      </c>
      <c r="I13597" s="12">
        <f t="shared" si="848"/>
        <v>68.04652</v>
      </c>
      <c r="J13597" s="12">
        <f t="shared" si="849"/>
        <v>624.28</v>
      </c>
      <c r="K13597" s="12">
        <f t="shared" si="850"/>
        <v>556.23348</v>
      </c>
      <c r="L13597" s="12">
        <v>25.15</v>
      </c>
      <c r="M13597" s="12">
        <f t="shared" si="851"/>
        <v>581.38348</v>
      </c>
      <c r="N13597" t="s">
        <v>9</v>
      </c>
      <c r="O13597" s="13">
        <v>9</v>
      </c>
      <c r="P13597">
        <v>3.5</v>
      </c>
      <c r="Q13597" t="b">
        <v>1</v>
      </c>
      <c r="R13597">
        <v>5</v>
      </c>
      <c r="S13597" t="s">
        <v>44</v>
      </c>
      <c r="T13597" t="s">
        <v>35</v>
      </c>
    </row>
    <row r="13598" spans="1:20">
      <c r="A13598" t="s">
        <v>20712</v>
      </c>
      <c r="B13598" s="11">
        <v>45800</v>
      </c>
      <c r="C13598" t="s">
        <v>828</v>
      </c>
      <c r="D13598" t="s">
        <v>11</v>
      </c>
      <c r="E13598" t="s">
        <v>151</v>
      </c>
      <c r="F13598" s="12">
        <v>78.77</v>
      </c>
      <c r="G13598" s="13">
        <v>1</v>
      </c>
      <c r="H13598">
        <v>0</v>
      </c>
      <c r="I13598" s="12">
        <f t="shared" si="848"/>
        <v>0</v>
      </c>
      <c r="J13598" s="12">
        <f t="shared" si="849"/>
        <v>78.77</v>
      </c>
      <c r="K13598" s="12">
        <f t="shared" si="850"/>
        <v>78.77</v>
      </c>
      <c r="L13598" s="12">
        <v>22.77</v>
      </c>
      <c r="M13598" s="12">
        <f t="shared" si="851"/>
        <v>101.54</v>
      </c>
      <c r="N13598" t="s">
        <v>6</v>
      </c>
      <c r="O13598" s="13">
        <v>18</v>
      </c>
      <c r="P13598">
        <v>4.5</v>
      </c>
      <c r="Q13598" t="b">
        <v>0</v>
      </c>
      <c r="R13598">
        <v>6</v>
      </c>
      <c r="S13598" t="s">
        <v>44</v>
      </c>
      <c r="T13598" t="s">
        <v>35</v>
      </c>
    </row>
    <row r="13599" spans="1:20">
      <c r="A13599" t="s">
        <v>20713</v>
      </c>
      <c r="B13599" s="11">
        <v>45800</v>
      </c>
      <c r="C13599" t="s">
        <v>15071</v>
      </c>
      <c r="D13599" t="s">
        <v>17</v>
      </c>
      <c r="E13599" t="s">
        <v>78</v>
      </c>
      <c r="F13599" s="12">
        <v>74.04</v>
      </c>
      <c r="G13599" s="13">
        <v>3</v>
      </c>
      <c r="H13599">
        <v>0</v>
      </c>
      <c r="I13599" s="12">
        <f t="shared" si="848"/>
        <v>0</v>
      </c>
      <c r="J13599" s="12">
        <f t="shared" si="849"/>
        <v>222.12</v>
      </c>
      <c r="K13599" s="12">
        <f t="shared" si="850"/>
        <v>222.12</v>
      </c>
      <c r="L13599" s="12">
        <v>18.78</v>
      </c>
      <c r="M13599" s="12">
        <f t="shared" si="851"/>
        <v>240.9</v>
      </c>
      <c r="N13599" t="s">
        <v>9</v>
      </c>
      <c r="O13599" s="13">
        <v>9</v>
      </c>
      <c r="P13599">
        <v>4.5</v>
      </c>
      <c r="Q13599" t="b">
        <v>0</v>
      </c>
      <c r="R13599">
        <v>3</v>
      </c>
      <c r="S13599" t="s">
        <v>42</v>
      </c>
      <c r="T13599" t="s">
        <v>35</v>
      </c>
    </row>
    <row r="13600" spans="1:20">
      <c r="A13600" t="s">
        <v>20714</v>
      </c>
      <c r="B13600" s="11">
        <v>45800</v>
      </c>
      <c r="C13600" t="s">
        <v>15838</v>
      </c>
      <c r="D13600" t="s">
        <v>20</v>
      </c>
      <c r="E13600" t="s">
        <v>226</v>
      </c>
      <c r="F13600" s="12">
        <v>12.09</v>
      </c>
      <c r="G13600" s="13">
        <v>1</v>
      </c>
      <c r="H13600">
        <v>0</v>
      </c>
      <c r="I13600" s="12">
        <f t="shared" si="848"/>
        <v>0</v>
      </c>
      <c r="J13600" s="12">
        <f t="shared" si="849"/>
        <v>12.09</v>
      </c>
      <c r="K13600" s="12">
        <f t="shared" si="850"/>
        <v>12.09</v>
      </c>
      <c r="L13600" s="12">
        <v>13.87</v>
      </c>
      <c r="M13600" s="12">
        <f t="shared" si="851"/>
        <v>25.96</v>
      </c>
      <c r="N13600" t="s">
        <v>9</v>
      </c>
      <c r="O13600" s="13">
        <v>5</v>
      </c>
      <c r="P13600">
        <v>4</v>
      </c>
      <c r="Q13600" t="b">
        <v>1</v>
      </c>
      <c r="R13600">
        <v>8</v>
      </c>
      <c r="S13600" t="s">
        <v>48</v>
      </c>
      <c r="T13600" t="s">
        <v>35</v>
      </c>
    </row>
    <row r="13601" spans="1:20">
      <c r="A13601" t="s">
        <v>20715</v>
      </c>
      <c r="B13601" s="11">
        <v>45800</v>
      </c>
      <c r="C13601" t="s">
        <v>20716</v>
      </c>
      <c r="D13601" t="s">
        <v>14</v>
      </c>
      <c r="E13601" t="s">
        <v>94</v>
      </c>
      <c r="F13601" s="12">
        <v>44.78</v>
      </c>
      <c r="G13601" s="13">
        <v>1</v>
      </c>
      <c r="H13601">
        <v>0</v>
      </c>
      <c r="I13601" s="12">
        <f t="shared" si="848"/>
        <v>0</v>
      </c>
      <c r="J13601" s="12">
        <f t="shared" si="849"/>
        <v>44.78</v>
      </c>
      <c r="K13601" s="12">
        <f t="shared" si="850"/>
        <v>44.78</v>
      </c>
      <c r="L13601" s="12">
        <v>7</v>
      </c>
      <c r="M13601" s="12">
        <f t="shared" si="851"/>
        <v>51.78</v>
      </c>
      <c r="N13601" t="s">
        <v>18</v>
      </c>
      <c r="O13601" s="13">
        <v>5</v>
      </c>
      <c r="P13601">
        <v>4</v>
      </c>
      <c r="Q13601" t="b">
        <v>0</v>
      </c>
      <c r="R13601">
        <v>2</v>
      </c>
      <c r="S13601" t="s">
        <v>48</v>
      </c>
      <c r="T13601" t="s">
        <v>35</v>
      </c>
    </row>
    <row r="13602" spans="1:20">
      <c r="A13602" t="s">
        <v>20717</v>
      </c>
      <c r="B13602" s="11">
        <v>45801</v>
      </c>
      <c r="C13602" t="s">
        <v>8371</v>
      </c>
      <c r="D13602" t="s">
        <v>14</v>
      </c>
      <c r="E13602" t="s">
        <v>162</v>
      </c>
      <c r="F13602" s="12">
        <v>32.24</v>
      </c>
      <c r="G13602" s="13">
        <v>1</v>
      </c>
      <c r="H13602">
        <v>0</v>
      </c>
      <c r="I13602" s="12">
        <f t="shared" si="848"/>
        <v>0</v>
      </c>
      <c r="J13602" s="12">
        <f t="shared" si="849"/>
        <v>32.24</v>
      </c>
      <c r="K13602" s="12">
        <f t="shared" si="850"/>
        <v>32.24</v>
      </c>
      <c r="L13602" s="12">
        <v>26.55</v>
      </c>
      <c r="M13602" s="12">
        <f t="shared" si="851"/>
        <v>58.79</v>
      </c>
      <c r="N13602" t="s">
        <v>6</v>
      </c>
      <c r="O13602" s="13">
        <v>14</v>
      </c>
      <c r="P13602">
        <v>4</v>
      </c>
      <c r="Q13602" t="b">
        <v>0</v>
      </c>
      <c r="R13602">
        <v>1</v>
      </c>
      <c r="S13602" t="s">
        <v>48</v>
      </c>
      <c r="T13602" t="s">
        <v>35</v>
      </c>
    </row>
    <row r="13603" spans="1:20">
      <c r="A13603" t="s">
        <v>20718</v>
      </c>
      <c r="B13603" s="11">
        <v>45801</v>
      </c>
      <c r="C13603" t="s">
        <v>2894</v>
      </c>
      <c r="D13603" t="s">
        <v>14</v>
      </c>
      <c r="E13603" t="s">
        <v>162</v>
      </c>
      <c r="F13603" s="12">
        <v>159.58</v>
      </c>
      <c r="G13603" s="13">
        <v>1</v>
      </c>
      <c r="H13603">
        <v>0</v>
      </c>
      <c r="I13603" s="12">
        <f t="shared" si="848"/>
        <v>0</v>
      </c>
      <c r="J13603" s="12">
        <f t="shared" si="849"/>
        <v>159.58</v>
      </c>
      <c r="K13603" s="12">
        <f t="shared" si="850"/>
        <v>159.58</v>
      </c>
      <c r="L13603" s="12">
        <v>25.6</v>
      </c>
      <c r="M13603" s="12">
        <f t="shared" si="851"/>
        <v>185.18</v>
      </c>
      <c r="N13603" t="s">
        <v>15</v>
      </c>
      <c r="O13603" s="13">
        <v>9</v>
      </c>
      <c r="P13603">
        <v>4.5</v>
      </c>
      <c r="Q13603" t="b">
        <v>0</v>
      </c>
      <c r="R13603">
        <v>10</v>
      </c>
      <c r="S13603" t="s">
        <v>48</v>
      </c>
      <c r="T13603" t="s">
        <v>35</v>
      </c>
    </row>
    <row r="13604" spans="1:20">
      <c r="A13604" t="s">
        <v>20719</v>
      </c>
      <c r="B13604" s="11">
        <v>45801</v>
      </c>
      <c r="C13604" t="s">
        <v>8240</v>
      </c>
      <c r="D13604" t="s">
        <v>14</v>
      </c>
      <c r="E13604" t="s">
        <v>82</v>
      </c>
      <c r="F13604" s="12">
        <v>203.96</v>
      </c>
      <c r="G13604" s="13">
        <v>4</v>
      </c>
      <c r="H13604">
        <v>5.1</v>
      </c>
      <c r="I13604" s="12">
        <f t="shared" si="848"/>
        <v>10.40196</v>
      </c>
      <c r="J13604" s="12">
        <f t="shared" si="849"/>
        <v>815.84</v>
      </c>
      <c r="K13604" s="12">
        <f t="shared" si="850"/>
        <v>805.43804</v>
      </c>
      <c r="L13604" s="12">
        <v>17</v>
      </c>
      <c r="M13604" s="12">
        <f t="shared" si="851"/>
        <v>822.43804</v>
      </c>
      <c r="N13604" t="s">
        <v>9</v>
      </c>
      <c r="O13604" s="13">
        <v>6</v>
      </c>
      <c r="P13604">
        <v>5</v>
      </c>
      <c r="Q13604" t="b">
        <v>0</v>
      </c>
      <c r="R13604">
        <v>1</v>
      </c>
      <c r="S13604" t="s">
        <v>48</v>
      </c>
      <c r="T13604" t="s">
        <v>39</v>
      </c>
    </row>
    <row r="13605" spans="1:20">
      <c r="A13605" t="s">
        <v>20720</v>
      </c>
      <c r="B13605" s="11">
        <v>45801</v>
      </c>
      <c r="C13605" t="s">
        <v>8235</v>
      </c>
      <c r="D13605" t="s">
        <v>23</v>
      </c>
      <c r="E13605" t="s">
        <v>496</v>
      </c>
      <c r="F13605" s="12">
        <v>159.17</v>
      </c>
      <c r="G13605" s="13">
        <v>1</v>
      </c>
      <c r="H13605">
        <v>9.8</v>
      </c>
      <c r="I13605" s="12">
        <f t="shared" si="848"/>
        <v>15.59866</v>
      </c>
      <c r="J13605" s="12">
        <f t="shared" si="849"/>
        <v>159.17</v>
      </c>
      <c r="K13605" s="12">
        <f t="shared" si="850"/>
        <v>143.57134</v>
      </c>
      <c r="L13605" s="12">
        <v>13.05</v>
      </c>
      <c r="M13605" s="12">
        <f t="shared" si="851"/>
        <v>156.62134</v>
      </c>
      <c r="N13605" t="s">
        <v>18</v>
      </c>
      <c r="O13605" s="13">
        <v>3</v>
      </c>
      <c r="P13605">
        <v>4.5</v>
      </c>
      <c r="Q13605" t="b">
        <v>0</v>
      </c>
      <c r="R13605">
        <v>9</v>
      </c>
      <c r="S13605" t="s">
        <v>46</v>
      </c>
      <c r="T13605" t="s">
        <v>32</v>
      </c>
    </row>
    <row r="13606" spans="1:20">
      <c r="A13606" t="s">
        <v>20721</v>
      </c>
      <c r="B13606" s="11">
        <v>45801</v>
      </c>
      <c r="C13606" t="s">
        <v>3736</v>
      </c>
      <c r="D13606" t="s">
        <v>17</v>
      </c>
      <c r="E13606" t="s">
        <v>194</v>
      </c>
      <c r="F13606" s="12">
        <v>43.83</v>
      </c>
      <c r="G13606" s="13">
        <v>3</v>
      </c>
      <c r="H13606">
        <v>0</v>
      </c>
      <c r="I13606" s="12">
        <f t="shared" si="848"/>
        <v>0</v>
      </c>
      <c r="J13606" s="12">
        <f t="shared" si="849"/>
        <v>131.49</v>
      </c>
      <c r="K13606" s="12">
        <f t="shared" si="850"/>
        <v>131.49</v>
      </c>
      <c r="L13606" s="12">
        <v>13.53</v>
      </c>
      <c r="M13606" s="12">
        <f t="shared" si="851"/>
        <v>145.02</v>
      </c>
      <c r="N13606" t="s">
        <v>18</v>
      </c>
      <c r="O13606" s="13">
        <v>2</v>
      </c>
      <c r="P13606">
        <v>5</v>
      </c>
      <c r="Q13606" t="b">
        <v>0</v>
      </c>
      <c r="R13606">
        <v>1</v>
      </c>
      <c r="S13606" t="s">
        <v>44</v>
      </c>
      <c r="T13606" t="s">
        <v>35</v>
      </c>
    </row>
    <row r="13607" spans="1:20">
      <c r="A13607" t="s">
        <v>20722</v>
      </c>
      <c r="B13607" s="11">
        <v>45801</v>
      </c>
      <c r="C13607" t="s">
        <v>20723</v>
      </c>
      <c r="D13607" t="s">
        <v>17</v>
      </c>
      <c r="E13607" t="s">
        <v>139</v>
      </c>
      <c r="F13607" s="12">
        <v>115.54</v>
      </c>
      <c r="G13607" s="13">
        <v>1</v>
      </c>
      <c r="H13607">
        <v>21.3</v>
      </c>
      <c r="I13607" s="12">
        <f t="shared" si="848"/>
        <v>24.61002</v>
      </c>
      <c r="J13607" s="12">
        <f t="shared" si="849"/>
        <v>115.54</v>
      </c>
      <c r="K13607" s="12">
        <f t="shared" si="850"/>
        <v>90.92998</v>
      </c>
      <c r="L13607" s="12">
        <v>11.46</v>
      </c>
      <c r="M13607" s="12">
        <f t="shared" si="851"/>
        <v>102.38998</v>
      </c>
      <c r="N13607" t="s">
        <v>18</v>
      </c>
      <c r="O13607" s="13">
        <v>4</v>
      </c>
      <c r="P13607">
        <v>4</v>
      </c>
      <c r="Q13607" t="b">
        <v>0</v>
      </c>
      <c r="R13607">
        <v>2</v>
      </c>
      <c r="S13607" t="s">
        <v>43</v>
      </c>
      <c r="T13607" t="s">
        <v>37</v>
      </c>
    </row>
    <row r="13608" spans="1:20">
      <c r="A13608" t="s">
        <v>20724</v>
      </c>
      <c r="B13608" s="11">
        <v>45801</v>
      </c>
      <c r="C13608" t="s">
        <v>4504</v>
      </c>
      <c r="D13608" t="s">
        <v>23</v>
      </c>
      <c r="E13608" t="s">
        <v>110</v>
      </c>
      <c r="F13608" s="12">
        <v>72.29</v>
      </c>
      <c r="G13608" s="13">
        <v>2</v>
      </c>
      <c r="H13608">
        <v>7.4</v>
      </c>
      <c r="I13608" s="12">
        <f t="shared" si="848"/>
        <v>5.34946</v>
      </c>
      <c r="J13608" s="12">
        <f t="shared" si="849"/>
        <v>144.58</v>
      </c>
      <c r="K13608" s="12">
        <f t="shared" si="850"/>
        <v>139.23054</v>
      </c>
      <c r="L13608" s="12">
        <v>14.72</v>
      </c>
      <c r="M13608" s="12">
        <f t="shared" si="851"/>
        <v>153.95054</v>
      </c>
      <c r="N13608" t="s">
        <v>18</v>
      </c>
      <c r="O13608" s="13">
        <v>5</v>
      </c>
      <c r="P13608">
        <v>5</v>
      </c>
      <c r="Q13608" t="b">
        <v>0</v>
      </c>
      <c r="R13608">
        <v>3</v>
      </c>
      <c r="S13608" t="s">
        <v>45</v>
      </c>
      <c r="T13608" t="s">
        <v>37</v>
      </c>
    </row>
    <row r="13609" spans="1:20">
      <c r="A13609" t="s">
        <v>20725</v>
      </c>
      <c r="B13609" s="11">
        <v>45801</v>
      </c>
      <c r="C13609" t="s">
        <v>6564</v>
      </c>
      <c r="D13609" t="s">
        <v>25</v>
      </c>
      <c r="E13609" t="s">
        <v>72</v>
      </c>
      <c r="F13609" s="12">
        <v>299.43</v>
      </c>
      <c r="G13609" s="13">
        <v>5</v>
      </c>
      <c r="H13609">
        <v>0</v>
      </c>
      <c r="I13609" s="12">
        <f t="shared" si="848"/>
        <v>0</v>
      </c>
      <c r="J13609" s="12">
        <f t="shared" si="849"/>
        <v>1497.15</v>
      </c>
      <c r="K13609" s="12">
        <f t="shared" si="850"/>
        <v>1497.15</v>
      </c>
      <c r="L13609" s="12">
        <v>16.61</v>
      </c>
      <c r="M13609" s="12">
        <f t="shared" si="851"/>
        <v>1513.76</v>
      </c>
      <c r="N13609" t="s">
        <v>18</v>
      </c>
      <c r="O13609" s="13">
        <v>6</v>
      </c>
      <c r="P13609">
        <v>5</v>
      </c>
      <c r="Q13609" t="b">
        <v>0</v>
      </c>
      <c r="R13609">
        <v>5</v>
      </c>
      <c r="S13609" t="s">
        <v>48</v>
      </c>
      <c r="T13609" t="s">
        <v>39</v>
      </c>
    </row>
    <row r="13610" spans="1:20">
      <c r="A13610" t="s">
        <v>20726</v>
      </c>
      <c r="B13610" s="11">
        <v>45801</v>
      </c>
      <c r="C13610" t="s">
        <v>270</v>
      </c>
      <c r="D13610" t="s">
        <v>25</v>
      </c>
      <c r="E13610" t="s">
        <v>87</v>
      </c>
      <c r="F13610" s="12">
        <v>303.1</v>
      </c>
      <c r="G13610" s="13">
        <v>1</v>
      </c>
      <c r="H13610">
        <v>0</v>
      </c>
      <c r="I13610" s="12">
        <f t="shared" si="848"/>
        <v>0</v>
      </c>
      <c r="J13610" s="12">
        <f t="shared" si="849"/>
        <v>303.1</v>
      </c>
      <c r="K13610" s="12">
        <f t="shared" si="850"/>
        <v>303.1</v>
      </c>
      <c r="L13610" s="12">
        <v>22.09</v>
      </c>
      <c r="M13610" s="12">
        <f t="shared" si="851"/>
        <v>325.19</v>
      </c>
      <c r="N13610" t="s">
        <v>12</v>
      </c>
      <c r="O13610" s="13">
        <v>12</v>
      </c>
      <c r="P13610">
        <v>4</v>
      </c>
      <c r="Q13610" t="b">
        <v>0</v>
      </c>
      <c r="R13610">
        <v>5</v>
      </c>
      <c r="S13610" t="s">
        <v>42</v>
      </c>
      <c r="T13610" t="s">
        <v>35</v>
      </c>
    </row>
    <row r="13611" spans="1:20">
      <c r="A13611" t="s">
        <v>20727</v>
      </c>
      <c r="B13611" s="11">
        <v>45801</v>
      </c>
      <c r="C13611" t="s">
        <v>2731</v>
      </c>
      <c r="D13611" t="s">
        <v>17</v>
      </c>
      <c r="E13611" t="s">
        <v>129</v>
      </c>
      <c r="F13611" s="12">
        <v>161.13</v>
      </c>
      <c r="G13611" s="13">
        <v>1</v>
      </c>
      <c r="H13611">
        <v>0</v>
      </c>
      <c r="I13611" s="12">
        <f t="shared" si="848"/>
        <v>0</v>
      </c>
      <c r="J13611" s="12">
        <f t="shared" si="849"/>
        <v>161.13</v>
      </c>
      <c r="K13611" s="12">
        <f t="shared" si="850"/>
        <v>161.13</v>
      </c>
      <c r="L13611" s="12">
        <v>20.98</v>
      </c>
      <c r="M13611" s="12">
        <f t="shared" si="851"/>
        <v>182.11</v>
      </c>
      <c r="N13611" t="s">
        <v>9</v>
      </c>
      <c r="O13611" s="13">
        <v>11</v>
      </c>
      <c r="P13611">
        <v>5</v>
      </c>
      <c r="Q13611" t="b">
        <v>1</v>
      </c>
      <c r="R13611">
        <v>3</v>
      </c>
      <c r="S13611" t="s">
        <v>48</v>
      </c>
      <c r="T13611" t="s">
        <v>35</v>
      </c>
    </row>
    <row r="13612" spans="1:20">
      <c r="A13612" t="s">
        <v>20728</v>
      </c>
      <c r="B13612" s="11">
        <v>45801</v>
      </c>
      <c r="C13612" t="s">
        <v>20729</v>
      </c>
      <c r="D13612" t="s">
        <v>8</v>
      </c>
      <c r="E13612" t="s">
        <v>75</v>
      </c>
      <c r="F13612" s="12">
        <v>50.79</v>
      </c>
      <c r="G13612" s="13">
        <v>1</v>
      </c>
      <c r="H13612">
        <v>0</v>
      </c>
      <c r="I13612" s="12">
        <f t="shared" si="848"/>
        <v>0</v>
      </c>
      <c r="J13612" s="12">
        <f t="shared" si="849"/>
        <v>50.79</v>
      </c>
      <c r="K13612" s="12">
        <f t="shared" si="850"/>
        <v>50.79</v>
      </c>
      <c r="L13612" s="12">
        <v>13.98</v>
      </c>
      <c r="M13612" s="12">
        <f t="shared" si="851"/>
        <v>64.77</v>
      </c>
      <c r="N13612" t="s">
        <v>9</v>
      </c>
      <c r="O13612" s="13">
        <v>9</v>
      </c>
      <c r="P13612">
        <v>5</v>
      </c>
      <c r="Q13612" t="b">
        <v>0</v>
      </c>
      <c r="R13612">
        <v>1</v>
      </c>
      <c r="S13612" t="s">
        <v>48</v>
      </c>
      <c r="T13612" t="s">
        <v>37</v>
      </c>
    </row>
    <row r="13613" spans="1:20">
      <c r="A13613" t="s">
        <v>20730</v>
      </c>
      <c r="B13613" s="11">
        <v>45801</v>
      </c>
      <c r="C13613" t="s">
        <v>5898</v>
      </c>
      <c r="D13613" t="s">
        <v>20</v>
      </c>
      <c r="E13613" t="s">
        <v>212</v>
      </c>
      <c r="F13613" s="12">
        <v>6.38</v>
      </c>
      <c r="G13613" s="13">
        <v>1</v>
      </c>
      <c r="H13613">
        <v>23.3</v>
      </c>
      <c r="I13613" s="12">
        <f t="shared" si="848"/>
        <v>1.48654</v>
      </c>
      <c r="J13613" s="12">
        <f t="shared" si="849"/>
        <v>6.38</v>
      </c>
      <c r="K13613" s="12">
        <f t="shared" si="850"/>
        <v>4.89346</v>
      </c>
      <c r="L13613" s="12">
        <v>19.97</v>
      </c>
      <c r="M13613" s="12">
        <f t="shared" si="851"/>
        <v>24.86346</v>
      </c>
      <c r="N13613" t="s">
        <v>12</v>
      </c>
      <c r="O13613" s="13">
        <v>10</v>
      </c>
      <c r="P13613">
        <v>4</v>
      </c>
      <c r="Q13613" t="b">
        <v>0</v>
      </c>
      <c r="R13613">
        <v>4</v>
      </c>
      <c r="S13613" t="s">
        <v>44</v>
      </c>
      <c r="T13613" t="s">
        <v>35</v>
      </c>
    </row>
    <row r="13614" spans="1:20">
      <c r="A13614" t="s">
        <v>20731</v>
      </c>
      <c r="B13614" s="11">
        <v>45802</v>
      </c>
      <c r="C13614" t="s">
        <v>17786</v>
      </c>
      <c r="D13614" t="s">
        <v>14</v>
      </c>
      <c r="E13614" t="s">
        <v>82</v>
      </c>
      <c r="F13614" s="12">
        <v>54.54</v>
      </c>
      <c r="G13614" s="13">
        <v>3</v>
      </c>
      <c r="H13614">
        <v>0</v>
      </c>
      <c r="I13614" s="12">
        <f t="shared" si="848"/>
        <v>0</v>
      </c>
      <c r="J13614" s="12">
        <f t="shared" si="849"/>
        <v>163.62</v>
      </c>
      <c r="K13614" s="12">
        <f t="shared" si="850"/>
        <v>163.62</v>
      </c>
      <c r="L13614" s="12">
        <v>13.35</v>
      </c>
      <c r="M13614" s="12">
        <f t="shared" si="851"/>
        <v>176.97</v>
      </c>
      <c r="N13614" t="s">
        <v>18</v>
      </c>
      <c r="O13614" s="13">
        <v>4</v>
      </c>
      <c r="P13614">
        <v>5</v>
      </c>
      <c r="Q13614" t="b">
        <v>0</v>
      </c>
      <c r="R13614">
        <v>9</v>
      </c>
      <c r="S13614" t="s">
        <v>48</v>
      </c>
      <c r="T13614" t="s">
        <v>35</v>
      </c>
    </row>
    <row r="13615" spans="1:20">
      <c r="A13615" t="s">
        <v>20732</v>
      </c>
      <c r="B13615" s="11">
        <v>45802</v>
      </c>
      <c r="C13615" t="s">
        <v>20733</v>
      </c>
      <c r="D13615" t="s">
        <v>23</v>
      </c>
      <c r="E13615" t="s">
        <v>540</v>
      </c>
      <c r="F13615" s="12">
        <v>145.22</v>
      </c>
      <c r="G13615" s="13">
        <v>2</v>
      </c>
      <c r="H13615">
        <v>20.3</v>
      </c>
      <c r="I13615" s="12">
        <f t="shared" si="848"/>
        <v>29.47966</v>
      </c>
      <c r="J13615" s="12">
        <f t="shared" si="849"/>
        <v>290.44</v>
      </c>
      <c r="K13615" s="12">
        <f t="shared" si="850"/>
        <v>260.96034</v>
      </c>
      <c r="L13615" s="12">
        <v>25.76</v>
      </c>
      <c r="M13615" s="12">
        <f t="shared" si="851"/>
        <v>286.72034</v>
      </c>
      <c r="N13615" t="s">
        <v>6</v>
      </c>
      <c r="O13615" s="13">
        <v>18</v>
      </c>
      <c r="P13615">
        <v>3.5</v>
      </c>
      <c r="Q13615" t="b">
        <v>1</v>
      </c>
      <c r="R13615">
        <v>3</v>
      </c>
      <c r="S13615" t="s">
        <v>42</v>
      </c>
      <c r="T13615" t="s">
        <v>30</v>
      </c>
    </row>
    <row r="13616" spans="1:20">
      <c r="A13616" t="s">
        <v>20734</v>
      </c>
      <c r="B13616" s="11">
        <v>45802</v>
      </c>
      <c r="C13616" t="s">
        <v>5867</v>
      </c>
      <c r="D13616" t="s">
        <v>14</v>
      </c>
      <c r="E13616" t="s">
        <v>94</v>
      </c>
      <c r="F13616" s="12">
        <v>38.64</v>
      </c>
      <c r="G13616" s="13">
        <v>1</v>
      </c>
      <c r="H13616">
        <v>7</v>
      </c>
      <c r="I13616" s="12">
        <f t="shared" si="848"/>
        <v>2.7048</v>
      </c>
      <c r="J13616" s="12">
        <f t="shared" si="849"/>
        <v>38.64</v>
      </c>
      <c r="K13616" s="12">
        <f t="shared" si="850"/>
        <v>35.9352</v>
      </c>
      <c r="L13616" s="12">
        <v>10.27</v>
      </c>
      <c r="M13616" s="12">
        <f t="shared" si="851"/>
        <v>46.2052</v>
      </c>
      <c r="N13616" t="s">
        <v>18</v>
      </c>
      <c r="O13616" s="13">
        <v>7</v>
      </c>
      <c r="P13616">
        <v>2.5</v>
      </c>
      <c r="Q13616" t="b">
        <v>0</v>
      </c>
      <c r="R13616">
        <v>2</v>
      </c>
      <c r="S13616" t="s">
        <v>44</v>
      </c>
      <c r="T13616" t="s">
        <v>35</v>
      </c>
    </row>
    <row r="13617" spans="1:20">
      <c r="A13617" t="s">
        <v>20735</v>
      </c>
      <c r="B13617" s="11">
        <v>45802</v>
      </c>
      <c r="C13617" t="s">
        <v>8947</v>
      </c>
      <c r="D13617" t="s">
        <v>17</v>
      </c>
      <c r="E13617" t="s">
        <v>78</v>
      </c>
      <c r="F13617" s="12">
        <v>163.05</v>
      </c>
      <c r="G13617" s="13">
        <v>3</v>
      </c>
      <c r="H13617">
        <v>0</v>
      </c>
      <c r="I13617" s="12">
        <f t="shared" si="848"/>
        <v>0</v>
      </c>
      <c r="J13617" s="12">
        <f t="shared" si="849"/>
        <v>489.15</v>
      </c>
      <c r="K13617" s="12">
        <f t="shared" si="850"/>
        <v>489.15</v>
      </c>
      <c r="L13617" s="12">
        <v>17.09</v>
      </c>
      <c r="M13617" s="12">
        <f t="shared" si="851"/>
        <v>506.24</v>
      </c>
      <c r="N13617" t="s">
        <v>9</v>
      </c>
      <c r="O13617" s="13">
        <v>7</v>
      </c>
      <c r="P13617">
        <v>5</v>
      </c>
      <c r="Q13617" t="b">
        <v>0</v>
      </c>
      <c r="R13617">
        <v>3</v>
      </c>
      <c r="S13617" t="s">
        <v>42</v>
      </c>
      <c r="T13617" t="s">
        <v>35</v>
      </c>
    </row>
    <row r="13618" spans="1:20">
      <c r="A13618" t="s">
        <v>20736</v>
      </c>
      <c r="B13618" s="11">
        <v>45802</v>
      </c>
      <c r="C13618" t="s">
        <v>15931</v>
      </c>
      <c r="D13618" t="s">
        <v>5</v>
      </c>
      <c r="E13618" t="s">
        <v>106</v>
      </c>
      <c r="F13618" s="12">
        <v>109.96</v>
      </c>
      <c r="G13618" s="13">
        <v>2</v>
      </c>
      <c r="H13618">
        <v>0</v>
      </c>
      <c r="I13618" s="12">
        <f t="shared" si="848"/>
        <v>0</v>
      </c>
      <c r="J13618" s="12">
        <f t="shared" si="849"/>
        <v>219.92</v>
      </c>
      <c r="K13618" s="12">
        <f t="shared" si="850"/>
        <v>219.92</v>
      </c>
      <c r="L13618" s="12">
        <v>18.53</v>
      </c>
      <c r="M13618" s="12">
        <f t="shared" si="851"/>
        <v>238.45</v>
      </c>
      <c r="N13618" t="s">
        <v>9</v>
      </c>
      <c r="O13618" s="13">
        <v>12</v>
      </c>
      <c r="P13618">
        <v>4</v>
      </c>
      <c r="Q13618" t="b">
        <v>0</v>
      </c>
      <c r="R13618">
        <v>6</v>
      </c>
      <c r="S13618" t="s">
        <v>42</v>
      </c>
      <c r="T13618" t="s">
        <v>30</v>
      </c>
    </row>
    <row r="13619" spans="1:20">
      <c r="A13619" t="s">
        <v>20737</v>
      </c>
      <c r="B13619" s="11">
        <v>45802</v>
      </c>
      <c r="C13619" t="s">
        <v>13052</v>
      </c>
      <c r="D13619" t="s">
        <v>11</v>
      </c>
      <c r="E13619" t="s">
        <v>204</v>
      </c>
      <c r="F13619" s="12">
        <v>73.31</v>
      </c>
      <c r="G13619" s="13">
        <v>1</v>
      </c>
      <c r="H13619">
        <v>17.8</v>
      </c>
      <c r="I13619" s="12">
        <f t="shared" si="848"/>
        <v>13.04918</v>
      </c>
      <c r="J13619" s="12">
        <f t="shared" si="849"/>
        <v>73.31</v>
      </c>
      <c r="K13619" s="12">
        <f t="shared" si="850"/>
        <v>60.26082</v>
      </c>
      <c r="L13619" s="12">
        <v>8.7</v>
      </c>
      <c r="M13619" s="12">
        <f t="shared" si="851"/>
        <v>68.96082</v>
      </c>
      <c r="N13619" t="s">
        <v>18</v>
      </c>
      <c r="O13619" s="13">
        <v>7</v>
      </c>
      <c r="P13619">
        <v>4.5</v>
      </c>
      <c r="Q13619" t="b">
        <v>0</v>
      </c>
      <c r="R13619">
        <v>7</v>
      </c>
      <c r="S13619" t="s">
        <v>44</v>
      </c>
      <c r="T13619" t="s">
        <v>35</v>
      </c>
    </row>
    <row r="13620" spans="1:20">
      <c r="A13620" t="s">
        <v>20738</v>
      </c>
      <c r="B13620" s="11">
        <v>45802</v>
      </c>
      <c r="C13620" t="s">
        <v>3492</v>
      </c>
      <c r="D13620" t="s">
        <v>17</v>
      </c>
      <c r="E13620" t="s">
        <v>139</v>
      </c>
      <c r="F13620" s="12">
        <v>18.5</v>
      </c>
      <c r="G13620" s="13">
        <v>1</v>
      </c>
      <c r="H13620">
        <v>0</v>
      </c>
      <c r="I13620" s="12">
        <f t="shared" si="848"/>
        <v>0</v>
      </c>
      <c r="J13620" s="12">
        <f t="shared" si="849"/>
        <v>18.5</v>
      </c>
      <c r="K13620" s="12">
        <f t="shared" si="850"/>
        <v>18.5</v>
      </c>
      <c r="L13620" s="12">
        <v>21.67</v>
      </c>
      <c r="M13620" s="12">
        <f t="shared" si="851"/>
        <v>40.17</v>
      </c>
      <c r="N13620" t="s">
        <v>12</v>
      </c>
      <c r="O13620" s="13">
        <v>24</v>
      </c>
      <c r="P13620">
        <v>4.5</v>
      </c>
      <c r="Q13620" t="b">
        <v>0</v>
      </c>
      <c r="R13620">
        <v>10</v>
      </c>
      <c r="S13620" t="s">
        <v>44</v>
      </c>
      <c r="T13620" t="s">
        <v>39</v>
      </c>
    </row>
    <row r="13621" spans="1:20">
      <c r="A13621" t="s">
        <v>20739</v>
      </c>
      <c r="B13621" s="11">
        <v>45802</v>
      </c>
      <c r="C13621" t="s">
        <v>20740</v>
      </c>
      <c r="D13621" t="s">
        <v>14</v>
      </c>
      <c r="E13621" t="s">
        <v>113</v>
      </c>
      <c r="F13621" s="12">
        <v>111.69</v>
      </c>
      <c r="G13621" s="13">
        <v>1</v>
      </c>
      <c r="H13621">
        <v>12.1</v>
      </c>
      <c r="I13621" s="12">
        <f t="shared" si="848"/>
        <v>13.51449</v>
      </c>
      <c r="J13621" s="12">
        <f t="shared" si="849"/>
        <v>111.69</v>
      </c>
      <c r="K13621" s="12">
        <f t="shared" si="850"/>
        <v>98.17551</v>
      </c>
      <c r="L13621" s="12">
        <v>10.43</v>
      </c>
      <c r="M13621" s="12">
        <f t="shared" si="851"/>
        <v>108.60551</v>
      </c>
      <c r="N13621" t="s">
        <v>18</v>
      </c>
      <c r="O13621" s="13">
        <v>2</v>
      </c>
      <c r="P13621">
        <v>5</v>
      </c>
      <c r="Q13621" t="b">
        <v>0</v>
      </c>
      <c r="R13621">
        <v>4</v>
      </c>
      <c r="S13621" t="s">
        <v>48</v>
      </c>
      <c r="T13621" t="s">
        <v>35</v>
      </c>
    </row>
    <row r="13622" spans="1:20">
      <c r="A13622" t="s">
        <v>20741</v>
      </c>
      <c r="B13622" s="11">
        <v>45802</v>
      </c>
      <c r="C13622" t="s">
        <v>15964</v>
      </c>
      <c r="D13622" t="s">
        <v>20</v>
      </c>
      <c r="E13622" t="s">
        <v>97</v>
      </c>
      <c r="F13622" s="12">
        <v>33.89</v>
      </c>
      <c r="G13622" s="13">
        <v>1</v>
      </c>
      <c r="H13622">
        <v>0</v>
      </c>
      <c r="I13622" s="12">
        <f t="shared" si="848"/>
        <v>0</v>
      </c>
      <c r="J13622" s="12">
        <f t="shared" si="849"/>
        <v>33.89</v>
      </c>
      <c r="K13622" s="12">
        <f t="shared" si="850"/>
        <v>33.89</v>
      </c>
      <c r="L13622" s="12">
        <v>19.3</v>
      </c>
      <c r="M13622" s="12">
        <f t="shared" si="851"/>
        <v>53.19</v>
      </c>
      <c r="N13622" t="s">
        <v>12</v>
      </c>
      <c r="O13622" s="13">
        <v>18</v>
      </c>
      <c r="P13622">
        <v>3.5</v>
      </c>
      <c r="Q13622" t="b">
        <v>0</v>
      </c>
      <c r="R13622">
        <v>2</v>
      </c>
      <c r="S13622" t="s">
        <v>44</v>
      </c>
      <c r="T13622" t="s">
        <v>39</v>
      </c>
    </row>
    <row r="13623" spans="1:20">
      <c r="A13623" t="s">
        <v>20742</v>
      </c>
      <c r="B13623" s="11">
        <v>45802</v>
      </c>
      <c r="C13623" t="s">
        <v>15216</v>
      </c>
      <c r="D13623" t="s">
        <v>11</v>
      </c>
      <c r="E13623" t="s">
        <v>400</v>
      </c>
      <c r="F13623" s="12">
        <v>31.18</v>
      </c>
      <c r="G13623" s="13">
        <v>1</v>
      </c>
      <c r="H13623">
        <v>0</v>
      </c>
      <c r="I13623" s="12">
        <f t="shared" si="848"/>
        <v>0</v>
      </c>
      <c r="J13623" s="12">
        <f t="shared" si="849"/>
        <v>31.18</v>
      </c>
      <c r="K13623" s="12">
        <f t="shared" si="850"/>
        <v>31.18</v>
      </c>
      <c r="L13623" s="12">
        <v>11.28</v>
      </c>
      <c r="M13623" s="12">
        <f t="shared" si="851"/>
        <v>42.46</v>
      </c>
      <c r="N13623" t="s">
        <v>18</v>
      </c>
      <c r="O13623" s="13">
        <v>4</v>
      </c>
      <c r="P13623">
        <v>4</v>
      </c>
      <c r="Q13623" t="b">
        <v>0</v>
      </c>
      <c r="R13623">
        <v>2</v>
      </c>
      <c r="S13623" t="s">
        <v>48</v>
      </c>
      <c r="T13623" t="s">
        <v>35</v>
      </c>
    </row>
    <row r="13624" spans="1:20">
      <c r="A13624" t="s">
        <v>20743</v>
      </c>
      <c r="B13624" s="11">
        <v>45802</v>
      </c>
      <c r="C13624" t="s">
        <v>20744</v>
      </c>
      <c r="D13624" t="s">
        <v>17</v>
      </c>
      <c r="E13624" t="s">
        <v>194</v>
      </c>
      <c r="F13624" s="12">
        <v>41.17</v>
      </c>
      <c r="G13624" s="13">
        <v>1</v>
      </c>
      <c r="H13624">
        <v>0</v>
      </c>
      <c r="I13624" s="12">
        <f t="shared" si="848"/>
        <v>0</v>
      </c>
      <c r="J13624" s="12">
        <f t="shared" si="849"/>
        <v>41.17</v>
      </c>
      <c r="K13624" s="12">
        <f t="shared" si="850"/>
        <v>41.17</v>
      </c>
      <c r="L13624" s="12">
        <v>23.22</v>
      </c>
      <c r="M13624" s="12">
        <f t="shared" si="851"/>
        <v>64.39</v>
      </c>
      <c r="N13624" t="s">
        <v>12</v>
      </c>
      <c r="O13624" s="13">
        <v>22</v>
      </c>
      <c r="P13624">
        <v>5</v>
      </c>
      <c r="Q13624" t="b">
        <v>1</v>
      </c>
      <c r="R13624">
        <v>1</v>
      </c>
      <c r="S13624" t="s">
        <v>48</v>
      </c>
      <c r="T13624" t="s">
        <v>30</v>
      </c>
    </row>
    <row r="13625" spans="1:20">
      <c r="A13625" t="s">
        <v>20745</v>
      </c>
      <c r="B13625" s="11">
        <v>45802</v>
      </c>
      <c r="C13625" t="s">
        <v>20746</v>
      </c>
      <c r="D13625" t="s">
        <v>8</v>
      </c>
      <c r="E13625" t="s">
        <v>565</v>
      </c>
      <c r="F13625" s="12">
        <v>27.4</v>
      </c>
      <c r="G13625" s="13">
        <v>2</v>
      </c>
      <c r="H13625">
        <v>0</v>
      </c>
      <c r="I13625" s="12">
        <f t="shared" si="848"/>
        <v>0</v>
      </c>
      <c r="J13625" s="12">
        <f t="shared" si="849"/>
        <v>54.8</v>
      </c>
      <c r="K13625" s="12">
        <f t="shared" si="850"/>
        <v>54.8</v>
      </c>
      <c r="L13625" s="12">
        <v>11.55</v>
      </c>
      <c r="M13625" s="12">
        <f t="shared" si="851"/>
        <v>66.35</v>
      </c>
      <c r="N13625" t="s">
        <v>18</v>
      </c>
      <c r="O13625" s="13">
        <v>3</v>
      </c>
      <c r="P13625">
        <v>5</v>
      </c>
      <c r="Q13625" t="b">
        <v>1</v>
      </c>
      <c r="R13625">
        <v>4</v>
      </c>
      <c r="S13625" t="s">
        <v>44</v>
      </c>
      <c r="T13625" t="s">
        <v>39</v>
      </c>
    </row>
    <row r="13626" spans="1:20">
      <c r="A13626" t="s">
        <v>20747</v>
      </c>
      <c r="B13626" s="11">
        <v>45802</v>
      </c>
      <c r="C13626" t="s">
        <v>5319</v>
      </c>
      <c r="D13626" t="s">
        <v>25</v>
      </c>
      <c r="E13626" t="s">
        <v>159</v>
      </c>
      <c r="F13626" s="12">
        <v>321.7</v>
      </c>
      <c r="G13626" s="13">
        <v>1</v>
      </c>
      <c r="H13626">
        <v>0</v>
      </c>
      <c r="I13626" s="12">
        <f t="shared" si="848"/>
        <v>0</v>
      </c>
      <c r="J13626" s="12">
        <f t="shared" si="849"/>
        <v>321.7</v>
      </c>
      <c r="K13626" s="12">
        <f t="shared" si="850"/>
        <v>321.7</v>
      </c>
      <c r="L13626" s="12">
        <v>19.52</v>
      </c>
      <c r="M13626" s="12">
        <f t="shared" si="851"/>
        <v>341.22</v>
      </c>
      <c r="N13626" t="s">
        <v>9</v>
      </c>
      <c r="O13626" s="13">
        <v>8</v>
      </c>
      <c r="P13626">
        <v>4.5</v>
      </c>
      <c r="Q13626" t="b">
        <v>0</v>
      </c>
      <c r="R13626">
        <v>9</v>
      </c>
      <c r="S13626" t="s">
        <v>44</v>
      </c>
      <c r="T13626" t="s">
        <v>32</v>
      </c>
    </row>
    <row r="13627" spans="1:20">
      <c r="A13627" t="s">
        <v>20748</v>
      </c>
      <c r="B13627" s="11">
        <v>45802</v>
      </c>
      <c r="C13627" t="s">
        <v>16401</v>
      </c>
      <c r="D13627" t="s">
        <v>11</v>
      </c>
      <c r="E13627" t="s">
        <v>204</v>
      </c>
      <c r="F13627" s="12">
        <v>60.26</v>
      </c>
      <c r="G13627" s="13">
        <v>1</v>
      </c>
      <c r="H13627">
        <v>0</v>
      </c>
      <c r="I13627" s="12">
        <f t="shared" si="848"/>
        <v>0</v>
      </c>
      <c r="J13627" s="12">
        <f t="shared" si="849"/>
        <v>60.26</v>
      </c>
      <c r="K13627" s="12">
        <f t="shared" si="850"/>
        <v>60.26</v>
      </c>
      <c r="L13627" s="12">
        <v>10.97</v>
      </c>
      <c r="M13627" s="12">
        <f t="shared" si="851"/>
        <v>71.23</v>
      </c>
      <c r="N13627" t="s">
        <v>18</v>
      </c>
      <c r="O13627" s="13">
        <v>3</v>
      </c>
      <c r="P13627">
        <v>4.5</v>
      </c>
      <c r="Q13627" t="b">
        <v>0</v>
      </c>
      <c r="R13627">
        <v>6</v>
      </c>
      <c r="S13627" t="s">
        <v>43</v>
      </c>
      <c r="T13627" t="s">
        <v>30</v>
      </c>
    </row>
    <row r="13628" spans="1:20">
      <c r="A13628" t="s">
        <v>20749</v>
      </c>
      <c r="B13628" s="11">
        <v>45802</v>
      </c>
      <c r="C13628" t="s">
        <v>3127</v>
      </c>
      <c r="D13628" t="s">
        <v>8</v>
      </c>
      <c r="E13628" t="s">
        <v>179</v>
      </c>
      <c r="F13628" s="12">
        <v>9</v>
      </c>
      <c r="G13628" s="13">
        <v>1</v>
      </c>
      <c r="H13628">
        <v>0</v>
      </c>
      <c r="I13628" s="12">
        <f t="shared" si="848"/>
        <v>0</v>
      </c>
      <c r="J13628" s="12">
        <f t="shared" si="849"/>
        <v>9</v>
      </c>
      <c r="K13628" s="12">
        <f t="shared" si="850"/>
        <v>9</v>
      </c>
      <c r="L13628" s="12">
        <v>19.48</v>
      </c>
      <c r="M13628" s="12">
        <f t="shared" si="851"/>
        <v>28.48</v>
      </c>
      <c r="N13628" t="s">
        <v>6</v>
      </c>
      <c r="O13628" s="13">
        <v>13</v>
      </c>
      <c r="P13628">
        <v>5</v>
      </c>
      <c r="Q13628" t="b">
        <v>0</v>
      </c>
      <c r="R13628">
        <v>8</v>
      </c>
      <c r="S13628" t="s">
        <v>44</v>
      </c>
      <c r="T13628" t="s">
        <v>30</v>
      </c>
    </row>
    <row r="13629" spans="1:20">
      <c r="A13629" t="s">
        <v>20750</v>
      </c>
      <c r="B13629" s="11">
        <v>45802</v>
      </c>
      <c r="C13629" t="s">
        <v>20751</v>
      </c>
      <c r="D13629" t="s">
        <v>11</v>
      </c>
      <c r="E13629" t="s">
        <v>204</v>
      </c>
      <c r="F13629" s="12">
        <v>52.41</v>
      </c>
      <c r="G13629" s="13">
        <v>2</v>
      </c>
      <c r="H13629">
        <v>0</v>
      </c>
      <c r="I13629" s="12">
        <f t="shared" si="848"/>
        <v>0</v>
      </c>
      <c r="J13629" s="12">
        <f t="shared" si="849"/>
        <v>104.82</v>
      </c>
      <c r="K13629" s="12">
        <f t="shared" si="850"/>
        <v>104.82</v>
      </c>
      <c r="L13629" s="12">
        <v>30.2</v>
      </c>
      <c r="M13629" s="12">
        <f t="shared" si="851"/>
        <v>135.02</v>
      </c>
      <c r="N13629" t="s">
        <v>15</v>
      </c>
      <c r="O13629" s="13">
        <v>15</v>
      </c>
      <c r="P13629">
        <v>4.5</v>
      </c>
      <c r="Q13629" t="b">
        <v>0</v>
      </c>
      <c r="R13629">
        <v>4</v>
      </c>
      <c r="S13629" t="s">
        <v>48</v>
      </c>
      <c r="T13629" t="s">
        <v>39</v>
      </c>
    </row>
    <row r="13630" spans="1:20">
      <c r="A13630" t="s">
        <v>20752</v>
      </c>
      <c r="B13630" s="11">
        <v>45802</v>
      </c>
      <c r="C13630" t="s">
        <v>15015</v>
      </c>
      <c r="D13630" t="s">
        <v>5</v>
      </c>
      <c r="E13630" t="s">
        <v>124</v>
      </c>
      <c r="F13630" s="12">
        <v>37.47</v>
      </c>
      <c r="G13630" s="13">
        <v>4</v>
      </c>
      <c r="H13630">
        <v>0</v>
      </c>
      <c r="I13630" s="12">
        <f t="shared" si="848"/>
        <v>0</v>
      </c>
      <c r="J13630" s="12">
        <f t="shared" si="849"/>
        <v>149.88</v>
      </c>
      <c r="K13630" s="12">
        <f t="shared" si="850"/>
        <v>149.88</v>
      </c>
      <c r="L13630" s="12">
        <v>8.76</v>
      </c>
      <c r="M13630" s="12">
        <f t="shared" si="851"/>
        <v>158.64</v>
      </c>
      <c r="N13630" t="s">
        <v>18</v>
      </c>
      <c r="O13630" s="13">
        <v>7</v>
      </c>
      <c r="P13630">
        <v>2</v>
      </c>
      <c r="Q13630" t="b">
        <v>1</v>
      </c>
      <c r="R13630">
        <v>9</v>
      </c>
      <c r="S13630" t="s">
        <v>44</v>
      </c>
      <c r="T13630" t="s">
        <v>39</v>
      </c>
    </row>
    <row r="13631" spans="1:20">
      <c r="A13631" t="s">
        <v>20753</v>
      </c>
      <c r="B13631" s="11">
        <v>45802</v>
      </c>
      <c r="C13631" t="s">
        <v>16935</v>
      </c>
      <c r="D13631" t="s">
        <v>17</v>
      </c>
      <c r="E13631" t="s">
        <v>78</v>
      </c>
      <c r="F13631" s="12">
        <v>93.85</v>
      </c>
      <c r="G13631" s="13">
        <v>2</v>
      </c>
      <c r="H13631">
        <v>0</v>
      </c>
      <c r="I13631" s="12">
        <f t="shared" si="848"/>
        <v>0</v>
      </c>
      <c r="J13631" s="12">
        <f t="shared" si="849"/>
        <v>187.7</v>
      </c>
      <c r="K13631" s="12">
        <f t="shared" si="850"/>
        <v>187.7</v>
      </c>
      <c r="L13631" s="12">
        <v>11.45</v>
      </c>
      <c r="M13631" s="12">
        <f t="shared" si="851"/>
        <v>199.15</v>
      </c>
      <c r="N13631" t="s">
        <v>18</v>
      </c>
      <c r="O13631" s="13">
        <v>3</v>
      </c>
      <c r="P13631">
        <v>3.5</v>
      </c>
      <c r="Q13631" t="b">
        <v>0</v>
      </c>
      <c r="R13631">
        <v>4</v>
      </c>
      <c r="S13631" t="s">
        <v>44</v>
      </c>
      <c r="T13631" t="s">
        <v>35</v>
      </c>
    </row>
    <row r="13632" spans="1:20">
      <c r="A13632" t="s">
        <v>20754</v>
      </c>
      <c r="B13632" s="11">
        <v>45803</v>
      </c>
      <c r="C13632" t="s">
        <v>20755</v>
      </c>
      <c r="D13632" t="s">
        <v>11</v>
      </c>
      <c r="E13632" t="s">
        <v>215</v>
      </c>
      <c r="F13632" s="12">
        <v>74.92</v>
      </c>
      <c r="G13632" s="13">
        <v>1</v>
      </c>
      <c r="H13632">
        <v>0</v>
      </c>
      <c r="I13632" s="12">
        <f t="shared" si="848"/>
        <v>0</v>
      </c>
      <c r="J13632" s="12">
        <f t="shared" si="849"/>
        <v>74.92</v>
      </c>
      <c r="K13632" s="12">
        <f t="shared" si="850"/>
        <v>74.92</v>
      </c>
      <c r="L13632" s="12">
        <v>13.37</v>
      </c>
      <c r="M13632" s="12">
        <f t="shared" si="851"/>
        <v>88.29</v>
      </c>
      <c r="N13632" t="s">
        <v>18</v>
      </c>
      <c r="O13632" s="13">
        <v>7</v>
      </c>
      <c r="P13632">
        <v>4.5</v>
      </c>
      <c r="Q13632" t="b">
        <v>0</v>
      </c>
      <c r="R13632">
        <v>3</v>
      </c>
      <c r="S13632" t="s">
        <v>44</v>
      </c>
      <c r="T13632" t="s">
        <v>35</v>
      </c>
    </row>
    <row r="13633" spans="1:20">
      <c r="A13633" t="s">
        <v>20756</v>
      </c>
      <c r="B13633" s="11">
        <v>45803</v>
      </c>
      <c r="C13633" t="s">
        <v>20682</v>
      </c>
      <c r="D13633" t="s">
        <v>25</v>
      </c>
      <c r="E13633" t="s">
        <v>602</v>
      </c>
      <c r="F13633" s="12">
        <v>138.56</v>
      </c>
      <c r="G13633" s="13">
        <v>1</v>
      </c>
      <c r="H13633">
        <v>0</v>
      </c>
      <c r="I13633" s="12">
        <f t="shared" si="848"/>
        <v>0</v>
      </c>
      <c r="J13633" s="12">
        <f t="shared" si="849"/>
        <v>138.56</v>
      </c>
      <c r="K13633" s="12">
        <f t="shared" si="850"/>
        <v>138.56</v>
      </c>
      <c r="L13633" s="12">
        <v>15.91</v>
      </c>
      <c r="M13633" s="12">
        <f t="shared" si="851"/>
        <v>154.47</v>
      </c>
      <c r="N13633" t="s">
        <v>9</v>
      </c>
      <c r="O13633" s="13">
        <v>5</v>
      </c>
      <c r="P13633">
        <v>4.5</v>
      </c>
      <c r="Q13633" t="b">
        <v>1</v>
      </c>
      <c r="R13633">
        <v>5</v>
      </c>
      <c r="S13633" t="s">
        <v>42</v>
      </c>
      <c r="T13633" t="s">
        <v>35</v>
      </c>
    </row>
    <row r="13634" spans="1:20">
      <c r="A13634" t="s">
        <v>20757</v>
      </c>
      <c r="B13634" s="11">
        <v>45803</v>
      </c>
      <c r="C13634" t="s">
        <v>14451</v>
      </c>
      <c r="D13634" t="s">
        <v>14</v>
      </c>
      <c r="E13634" t="s">
        <v>94</v>
      </c>
      <c r="F13634" s="12">
        <v>175.87</v>
      </c>
      <c r="G13634" s="13">
        <v>1</v>
      </c>
      <c r="H13634">
        <v>9.3</v>
      </c>
      <c r="I13634" s="12">
        <f t="shared" si="848"/>
        <v>16.35591</v>
      </c>
      <c r="J13634" s="12">
        <f t="shared" si="849"/>
        <v>175.87</v>
      </c>
      <c r="K13634" s="12">
        <f t="shared" si="850"/>
        <v>159.51409</v>
      </c>
      <c r="L13634" s="12">
        <v>27.77</v>
      </c>
      <c r="M13634" s="12">
        <f t="shared" si="851"/>
        <v>187.28409</v>
      </c>
      <c r="N13634" t="s">
        <v>6</v>
      </c>
      <c r="O13634" s="13">
        <v>21</v>
      </c>
      <c r="P13634">
        <v>5</v>
      </c>
      <c r="Q13634" t="b">
        <v>1</v>
      </c>
      <c r="R13634">
        <v>5</v>
      </c>
      <c r="S13634" t="s">
        <v>44</v>
      </c>
      <c r="T13634" t="s">
        <v>35</v>
      </c>
    </row>
    <row r="13635" spans="1:20">
      <c r="A13635" t="s">
        <v>20758</v>
      </c>
      <c r="B13635" s="11">
        <v>45803</v>
      </c>
      <c r="C13635" t="s">
        <v>1335</v>
      </c>
      <c r="D13635" t="s">
        <v>17</v>
      </c>
      <c r="E13635" t="s">
        <v>209</v>
      </c>
      <c r="F13635" s="12">
        <v>116.63</v>
      </c>
      <c r="G13635" s="13">
        <v>1</v>
      </c>
      <c r="H13635">
        <v>0</v>
      </c>
      <c r="I13635" s="12">
        <f t="shared" ref="I13635:I13698" si="852">H13635*F13635/100</f>
        <v>0</v>
      </c>
      <c r="J13635" s="12">
        <f t="shared" ref="J13635:J13698" si="853">G13635*F13635</f>
        <v>116.63</v>
      </c>
      <c r="K13635" s="12">
        <f t="shared" ref="K13635:K13698" si="854">J13635-I13635</f>
        <v>116.63</v>
      </c>
      <c r="L13635" s="12">
        <v>11.53</v>
      </c>
      <c r="M13635" s="12">
        <f t="shared" ref="M13635:M13698" si="855">K13635+L13635</f>
        <v>128.16</v>
      </c>
      <c r="N13635" t="s">
        <v>18</v>
      </c>
      <c r="O13635" s="13">
        <v>6</v>
      </c>
      <c r="P13635">
        <v>4</v>
      </c>
      <c r="Q13635" t="b">
        <v>1</v>
      </c>
      <c r="R13635">
        <v>5</v>
      </c>
      <c r="S13635" t="s">
        <v>44</v>
      </c>
      <c r="T13635" t="s">
        <v>39</v>
      </c>
    </row>
    <row r="13636" spans="1:20">
      <c r="A13636" t="s">
        <v>20759</v>
      </c>
      <c r="B13636" s="11">
        <v>45803</v>
      </c>
      <c r="C13636" t="s">
        <v>1863</v>
      </c>
      <c r="D13636" t="s">
        <v>8</v>
      </c>
      <c r="E13636" t="s">
        <v>94</v>
      </c>
      <c r="F13636" s="12">
        <v>17.24</v>
      </c>
      <c r="G13636" s="13">
        <v>1</v>
      </c>
      <c r="H13636">
        <v>0</v>
      </c>
      <c r="I13636" s="12">
        <f t="shared" si="852"/>
        <v>0</v>
      </c>
      <c r="J13636" s="12">
        <f t="shared" si="853"/>
        <v>17.24</v>
      </c>
      <c r="K13636" s="12">
        <f t="shared" si="854"/>
        <v>17.24</v>
      </c>
      <c r="L13636" s="12">
        <v>21.64</v>
      </c>
      <c r="M13636" s="12">
        <f t="shared" si="855"/>
        <v>38.88</v>
      </c>
      <c r="N13636" t="s">
        <v>12</v>
      </c>
      <c r="O13636" s="13">
        <v>13</v>
      </c>
      <c r="P13636">
        <v>4.5</v>
      </c>
      <c r="Q13636" t="b">
        <v>0</v>
      </c>
      <c r="R13636">
        <v>15</v>
      </c>
      <c r="S13636" t="s">
        <v>45</v>
      </c>
      <c r="T13636" t="s">
        <v>35</v>
      </c>
    </row>
    <row r="13637" spans="1:20">
      <c r="A13637" t="s">
        <v>20760</v>
      </c>
      <c r="B13637" s="11">
        <v>45803</v>
      </c>
      <c r="C13637" t="s">
        <v>7536</v>
      </c>
      <c r="D13637" t="s">
        <v>25</v>
      </c>
      <c r="E13637" t="s">
        <v>602</v>
      </c>
      <c r="F13637" s="12">
        <v>442.15</v>
      </c>
      <c r="G13637" s="13">
        <v>1</v>
      </c>
      <c r="H13637">
        <v>0</v>
      </c>
      <c r="I13637" s="12">
        <f t="shared" si="852"/>
        <v>0</v>
      </c>
      <c r="J13637" s="12">
        <f t="shared" si="853"/>
        <v>442.15</v>
      </c>
      <c r="K13637" s="12">
        <f t="shared" si="854"/>
        <v>442.15</v>
      </c>
      <c r="L13637" s="12">
        <v>38.81</v>
      </c>
      <c r="M13637" s="12">
        <f t="shared" si="855"/>
        <v>480.96</v>
      </c>
      <c r="N13637" t="s">
        <v>15</v>
      </c>
      <c r="O13637" s="13">
        <v>23</v>
      </c>
      <c r="P13637">
        <v>5</v>
      </c>
      <c r="Q13637" t="b">
        <v>1</v>
      </c>
      <c r="R13637">
        <v>4</v>
      </c>
      <c r="S13637" t="s">
        <v>44</v>
      </c>
      <c r="T13637" t="s">
        <v>35</v>
      </c>
    </row>
    <row r="13638" spans="1:20">
      <c r="A13638" t="s">
        <v>20761</v>
      </c>
      <c r="B13638" s="11">
        <v>45803</v>
      </c>
      <c r="C13638" t="s">
        <v>17801</v>
      </c>
      <c r="D13638" t="s">
        <v>23</v>
      </c>
      <c r="E13638" t="s">
        <v>540</v>
      </c>
      <c r="F13638" s="12">
        <v>31.2</v>
      </c>
      <c r="G13638" s="13">
        <v>1</v>
      </c>
      <c r="H13638">
        <v>15.8</v>
      </c>
      <c r="I13638" s="12">
        <f t="shared" si="852"/>
        <v>4.9296</v>
      </c>
      <c r="J13638" s="12">
        <f t="shared" si="853"/>
        <v>31.2</v>
      </c>
      <c r="K13638" s="12">
        <f t="shared" si="854"/>
        <v>26.2704</v>
      </c>
      <c r="L13638" s="12">
        <v>20.49</v>
      </c>
      <c r="M13638" s="12">
        <f t="shared" si="855"/>
        <v>46.7604</v>
      </c>
      <c r="N13638" t="s">
        <v>9</v>
      </c>
      <c r="O13638" s="13">
        <v>12</v>
      </c>
      <c r="P13638">
        <v>5</v>
      </c>
      <c r="Q13638" t="b">
        <v>0</v>
      </c>
      <c r="R13638">
        <v>3</v>
      </c>
      <c r="S13638" t="s">
        <v>48</v>
      </c>
      <c r="T13638" t="s">
        <v>39</v>
      </c>
    </row>
    <row r="13639" spans="1:20">
      <c r="A13639" t="s">
        <v>20762</v>
      </c>
      <c r="B13639" s="11">
        <v>45803</v>
      </c>
      <c r="C13639" t="s">
        <v>20763</v>
      </c>
      <c r="D13639" t="s">
        <v>23</v>
      </c>
      <c r="E13639" t="s">
        <v>540</v>
      </c>
      <c r="F13639" s="12">
        <v>69.83</v>
      </c>
      <c r="G13639" s="13">
        <v>1</v>
      </c>
      <c r="H13639">
        <v>12</v>
      </c>
      <c r="I13639" s="12">
        <f t="shared" si="852"/>
        <v>8.3796</v>
      </c>
      <c r="J13639" s="12">
        <f t="shared" si="853"/>
        <v>69.83</v>
      </c>
      <c r="K13639" s="12">
        <f t="shared" si="854"/>
        <v>61.4504</v>
      </c>
      <c r="L13639" s="12">
        <v>9.47</v>
      </c>
      <c r="M13639" s="12">
        <f t="shared" si="855"/>
        <v>70.9204</v>
      </c>
      <c r="N13639" t="s">
        <v>18</v>
      </c>
      <c r="O13639" s="13">
        <v>5</v>
      </c>
      <c r="P13639">
        <v>3.5</v>
      </c>
      <c r="Q13639" t="b">
        <v>0</v>
      </c>
      <c r="R13639">
        <v>9</v>
      </c>
      <c r="S13639" t="s">
        <v>44</v>
      </c>
      <c r="T13639" t="s">
        <v>30</v>
      </c>
    </row>
    <row r="13640" spans="1:20">
      <c r="A13640" t="s">
        <v>20764</v>
      </c>
      <c r="B13640" s="11">
        <v>45803</v>
      </c>
      <c r="C13640" t="s">
        <v>7897</v>
      </c>
      <c r="D13640" t="s">
        <v>25</v>
      </c>
      <c r="E13640" t="s">
        <v>159</v>
      </c>
      <c r="F13640" s="12">
        <v>83.78</v>
      </c>
      <c r="G13640" s="13">
        <v>2</v>
      </c>
      <c r="H13640">
        <v>9.6</v>
      </c>
      <c r="I13640" s="12">
        <f t="shared" si="852"/>
        <v>8.04288</v>
      </c>
      <c r="J13640" s="12">
        <f t="shared" si="853"/>
        <v>167.56</v>
      </c>
      <c r="K13640" s="12">
        <f t="shared" si="854"/>
        <v>159.51712</v>
      </c>
      <c r="L13640" s="12">
        <v>17.47</v>
      </c>
      <c r="M13640" s="12">
        <f t="shared" si="855"/>
        <v>176.98712</v>
      </c>
      <c r="N13640" t="s">
        <v>9</v>
      </c>
      <c r="O13640" s="13">
        <v>10</v>
      </c>
      <c r="P13640">
        <v>3.5</v>
      </c>
      <c r="Q13640" t="b">
        <v>0</v>
      </c>
      <c r="R13640">
        <v>7</v>
      </c>
      <c r="S13640" t="s">
        <v>46</v>
      </c>
      <c r="T13640" t="s">
        <v>35</v>
      </c>
    </row>
    <row r="13641" spans="1:20">
      <c r="A13641" t="s">
        <v>20765</v>
      </c>
      <c r="B13641" s="11">
        <v>45803</v>
      </c>
      <c r="C13641" t="s">
        <v>15187</v>
      </c>
      <c r="D13641" t="s">
        <v>25</v>
      </c>
      <c r="E13641" t="s">
        <v>602</v>
      </c>
      <c r="F13641" s="12">
        <v>278.32</v>
      </c>
      <c r="G13641" s="13">
        <v>1</v>
      </c>
      <c r="H13641">
        <v>0</v>
      </c>
      <c r="I13641" s="12">
        <f t="shared" si="852"/>
        <v>0</v>
      </c>
      <c r="J13641" s="12">
        <f t="shared" si="853"/>
        <v>278.32</v>
      </c>
      <c r="K13641" s="12">
        <f t="shared" si="854"/>
        <v>278.32</v>
      </c>
      <c r="L13641" s="12">
        <v>22.23</v>
      </c>
      <c r="M13641" s="12">
        <f t="shared" si="855"/>
        <v>300.55</v>
      </c>
      <c r="N13641" t="s">
        <v>9</v>
      </c>
      <c r="O13641" s="13">
        <v>10</v>
      </c>
      <c r="P13641">
        <v>5</v>
      </c>
      <c r="Q13641" t="b">
        <v>0</v>
      </c>
      <c r="R13641">
        <v>1</v>
      </c>
      <c r="S13641" t="s">
        <v>45</v>
      </c>
      <c r="T13641" t="s">
        <v>37</v>
      </c>
    </row>
    <row r="13642" spans="1:20">
      <c r="A13642" t="s">
        <v>20766</v>
      </c>
      <c r="B13642" s="11">
        <v>45803</v>
      </c>
      <c r="C13642" t="s">
        <v>17905</v>
      </c>
      <c r="D13642" t="s">
        <v>14</v>
      </c>
      <c r="E13642" t="s">
        <v>82</v>
      </c>
      <c r="F13642" s="12">
        <v>117.18</v>
      </c>
      <c r="G13642" s="13">
        <v>1</v>
      </c>
      <c r="H13642">
        <v>6.6</v>
      </c>
      <c r="I13642" s="12">
        <f t="shared" si="852"/>
        <v>7.73388</v>
      </c>
      <c r="J13642" s="12">
        <f t="shared" si="853"/>
        <v>117.18</v>
      </c>
      <c r="K13642" s="12">
        <f t="shared" si="854"/>
        <v>109.44612</v>
      </c>
      <c r="L13642" s="12">
        <v>21.12</v>
      </c>
      <c r="M13642" s="12">
        <f t="shared" si="855"/>
        <v>130.56612</v>
      </c>
      <c r="N13642" t="s">
        <v>6</v>
      </c>
      <c r="O13642" s="13">
        <v>24</v>
      </c>
      <c r="P13642">
        <v>4</v>
      </c>
      <c r="Q13642" t="b">
        <v>0</v>
      </c>
      <c r="R13642">
        <v>5</v>
      </c>
      <c r="S13642" t="s">
        <v>46</v>
      </c>
      <c r="T13642" t="s">
        <v>32</v>
      </c>
    </row>
    <row r="13643" spans="1:20">
      <c r="A13643" t="s">
        <v>20767</v>
      </c>
      <c r="B13643" s="11">
        <v>45803</v>
      </c>
      <c r="C13643" t="s">
        <v>18068</v>
      </c>
      <c r="D13643" t="s">
        <v>17</v>
      </c>
      <c r="E13643" t="s">
        <v>209</v>
      </c>
      <c r="F13643" s="12">
        <v>124.7</v>
      </c>
      <c r="G13643" s="13">
        <v>1</v>
      </c>
      <c r="H13643">
        <v>0</v>
      </c>
      <c r="I13643" s="12">
        <f t="shared" si="852"/>
        <v>0</v>
      </c>
      <c r="J13643" s="12">
        <f t="shared" si="853"/>
        <v>124.7</v>
      </c>
      <c r="K13643" s="12">
        <f t="shared" si="854"/>
        <v>124.7</v>
      </c>
      <c r="L13643" s="12">
        <v>18.06</v>
      </c>
      <c r="M13643" s="12">
        <f t="shared" si="855"/>
        <v>142.76</v>
      </c>
      <c r="N13643" t="s">
        <v>9</v>
      </c>
      <c r="O13643" s="13">
        <v>12</v>
      </c>
      <c r="P13643">
        <v>5</v>
      </c>
      <c r="Q13643" t="b">
        <v>0</v>
      </c>
      <c r="R13643">
        <v>2</v>
      </c>
      <c r="S13643" t="s">
        <v>46</v>
      </c>
      <c r="T13643" t="s">
        <v>39</v>
      </c>
    </row>
    <row r="13644" spans="1:20">
      <c r="A13644" t="s">
        <v>20768</v>
      </c>
      <c r="B13644" s="11">
        <v>45803</v>
      </c>
      <c r="C13644" t="s">
        <v>726</v>
      </c>
      <c r="D13644" t="s">
        <v>11</v>
      </c>
      <c r="E13644" t="s">
        <v>151</v>
      </c>
      <c r="F13644" s="12">
        <v>66.75</v>
      </c>
      <c r="G13644" s="13">
        <v>1</v>
      </c>
      <c r="H13644">
        <v>0</v>
      </c>
      <c r="I13644" s="12">
        <f t="shared" si="852"/>
        <v>0</v>
      </c>
      <c r="J13644" s="12">
        <f t="shared" si="853"/>
        <v>66.75</v>
      </c>
      <c r="K13644" s="12">
        <f t="shared" si="854"/>
        <v>66.75</v>
      </c>
      <c r="L13644" s="12">
        <v>13.8</v>
      </c>
      <c r="M13644" s="12">
        <f t="shared" si="855"/>
        <v>80.55</v>
      </c>
      <c r="N13644" t="s">
        <v>18</v>
      </c>
      <c r="O13644" s="13">
        <v>3</v>
      </c>
      <c r="P13644">
        <v>4.5</v>
      </c>
      <c r="Q13644" t="b">
        <v>0</v>
      </c>
      <c r="R13644">
        <v>5</v>
      </c>
      <c r="S13644" t="s">
        <v>48</v>
      </c>
      <c r="T13644" t="s">
        <v>39</v>
      </c>
    </row>
    <row r="13645" spans="1:20">
      <c r="A13645" t="s">
        <v>20769</v>
      </c>
      <c r="B13645" s="11">
        <v>45803</v>
      </c>
      <c r="C13645" t="s">
        <v>17980</v>
      </c>
      <c r="D13645" t="s">
        <v>14</v>
      </c>
      <c r="E13645" t="s">
        <v>94</v>
      </c>
      <c r="F13645" s="12">
        <v>135.8</v>
      </c>
      <c r="G13645" s="13">
        <v>3</v>
      </c>
      <c r="H13645">
        <v>0</v>
      </c>
      <c r="I13645" s="12">
        <f t="shared" si="852"/>
        <v>0</v>
      </c>
      <c r="J13645" s="12">
        <f t="shared" si="853"/>
        <v>407.4</v>
      </c>
      <c r="K13645" s="12">
        <f t="shared" si="854"/>
        <v>407.4</v>
      </c>
      <c r="L13645" s="12">
        <v>21.17</v>
      </c>
      <c r="M13645" s="12">
        <f t="shared" si="855"/>
        <v>428.57</v>
      </c>
      <c r="N13645" t="s">
        <v>9</v>
      </c>
      <c r="O13645" s="13">
        <v>10</v>
      </c>
      <c r="P13645">
        <v>5</v>
      </c>
      <c r="Q13645" t="b">
        <v>0</v>
      </c>
      <c r="R13645">
        <v>10</v>
      </c>
      <c r="S13645" t="s">
        <v>46</v>
      </c>
      <c r="T13645" t="s">
        <v>30</v>
      </c>
    </row>
    <row r="13646" spans="1:20">
      <c r="A13646" t="s">
        <v>20770</v>
      </c>
      <c r="B13646" s="11">
        <v>45803</v>
      </c>
      <c r="C13646" t="s">
        <v>15992</v>
      </c>
      <c r="D13646" t="s">
        <v>8</v>
      </c>
      <c r="E13646" t="s">
        <v>565</v>
      </c>
      <c r="F13646" s="12">
        <v>52.18</v>
      </c>
      <c r="G13646" s="13">
        <v>4</v>
      </c>
      <c r="H13646">
        <v>0</v>
      </c>
      <c r="I13646" s="12">
        <f t="shared" si="852"/>
        <v>0</v>
      </c>
      <c r="J13646" s="12">
        <f t="shared" si="853"/>
        <v>208.72</v>
      </c>
      <c r="K13646" s="12">
        <f t="shared" si="854"/>
        <v>208.72</v>
      </c>
      <c r="L13646" s="12">
        <v>20.42</v>
      </c>
      <c r="M13646" s="12">
        <f t="shared" si="855"/>
        <v>229.14</v>
      </c>
      <c r="N13646" t="s">
        <v>9</v>
      </c>
      <c r="O13646" s="13">
        <v>12</v>
      </c>
      <c r="P13646">
        <v>5</v>
      </c>
      <c r="Q13646" t="b">
        <v>0</v>
      </c>
      <c r="R13646">
        <v>5</v>
      </c>
      <c r="S13646" t="s">
        <v>44</v>
      </c>
      <c r="T13646" t="s">
        <v>37</v>
      </c>
    </row>
    <row r="13647" spans="1:20">
      <c r="A13647" t="s">
        <v>20771</v>
      </c>
      <c r="B13647" s="11">
        <v>45803</v>
      </c>
      <c r="C13647" t="s">
        <v>18070</v>
      </c>
      <c r="D13647" t="s">
        <v>8</v>
      </c>
      <c r="E13647" t="s">
        <v>94</v>
      </c>
      <c r="F13647" s="12">
        <v>54.6</v>
      </c>
      <c r="G13647" s="13">
        <v>1</v>
      </c>
      <c r="H13647">
        <v>0</v>
      </c>
      <c r="I13647" s="12">
        <f t="shared" si="852"/>
        <v>0</v>
      </c>
      <c r="J13647" s="12">
        <f t="shared" si="853"/>
        <v>54.6</v>
      </c>
      <c r="K13647" s="12">
        <f t="shared" si="854"/>
        <v>54.6</v>
      </c>
      <c r="L13647" s="12">
        <v>13.65</v>
      </c>
      <c r="M13647" s="12">
        <f t="shared" si="855"/>
        <v>68.25</v>
      </c>
      <c r="N13647" t="s">
        <v>18</v>
      </c>
      <c r="O13647" s="13">
        <v>4</v>
      </c>
      <c r="P13647">
        <v>4.5</v>
      </c>
      <c r="Q13647" t="b">
        <v>0</v>
      </c>
      <c r="R13647">
        <v>9</v>
      </c>
      <c r="S13647" t="s">
        <v>44</v>
      </c>
      <c r="T13647" t="s">
        <v>35</v>
      </c>
    </row>
    <row r="13648" spans="1:20">
      <c r="A13648" t="s">
        <v>20772</v>
      </c>
      <c r="B13648" s="11">
        <v>45803</v>
      </c>
      <c r="C13648" t="s">
        <v>13171</v>
      </c>
      <c r="D13648" t="s">
        <v>25</v>
      </c>
      <c r="E13648" t="s">
        <v>264</v>
      </c>
      <c r="F13648" s="12">
        <v>323.98</v>
      </c>
      <c r="G13648" s="13">
        <v>1</v>
      </c>
      <c r="H13648">
        <v>0</v>
      </c>
      <c r="I13648" s="12">
        <f t="shared" si="852"/>
        <v>0</v>
      </c>
      <c r="J13648" s="12">
        <f t="shared" si="853"/>
        <v>323.98</v>
      </c>
      <c r="K13648" s="12">
        <f t="shared" si="854"/>
        <v>323.98</v>
      </c>
      <c r="L13648" s="12">
        <v>22.9</v>
      </c>
      <c r="M13648" s="12">
        <f t="shared" si="855"/>
        <v>346.88</v>
      </c>
      <c r="N13648" t="s">
        <v>9</v>
      </c>
      <c r="O13648" s="13">
        <v>9</v>
      </c>
      <c r="P13648">
        <v>3.5</v>
      </c>
      <c r="Q13648" t="b">
        <v>1</v>
      </c>
      <c r="R13648">
        <v>1</v>
      </c>
      <c r="S13648" t="s">
        <v>44</v>
      </c>
      <c r="T13648" t="s">
        <v>30</v>
      </c>
    </row>
    <row r="13649" spans="1:20">
      <c r="A13649" t="s">
        <v>20773</v>
      </c>
      <c r="B13649" s="11">
        <v>45804</v>
      </c>
      <c r="C13649" t="s">
        <v>20774</v>
      </c>
      <c r="D13649" t="s">
        <v>17</v>
      </c>
      <c r="E13649" t="s">
        <v>139</v>
      </c>
      <c r="F13649" s="12">
        <v>177.18</v>
      </c>
      <c r="G13649" s="13">
        <v>1</v>
      </c>
      <c r="H13649">
        <v>0</v>
      </c>
      <c r="I13649" s="12">
        <f t="shared" si="852"/>
        <v>0</v>
      </c>
      <c r="J13649" s="12">
        <f t="shared" si="853"/>
        <v>177.18</v>
      </c>
      <c r="K13649" s="12">
        <f t="shared" si="854"/>
        <v>177.18</v>
      </c>
      <c r="L13649" s="12">
        <v>16.1</v>
      </c>
      <c r="M13649" s="12">
        <f t="shared" si="855"/>
        <v>193.28</v>
      </c>
      <c r="N13649" t="s">
        <v>9</v>
      </c>
      <c r="O13649" s="13">
        <v>6</v>
      </c>
      <c r="P13649">
        <v>5</v>
      </c>
      <c r="Q13649" t="b">
        <v>0</v>
      </c>
      <c r="R13649">
        <v>2</v>
      </c>
      <c r="S13649" t="s">
        <v>45</v>
      </c>
      <c r="T13649" t="s">
        <v>32</v>
      </c>
    </row>
    <row r="13650" spans="1:20">
      <c r="A13650" t="s">
        <v>20775</v>
      </c>
      <c r="B13650" s="11">
        <v>45804</v>
      </c>
      <c r="C13650" t="s">
        <v>20776</v>
      </c>
      <c r="D13650" t="s">
        <v>5</v>
      </c>
      <c r="E13650" t="s">
        <v>144</v>
      </c>
      <c r="F13650" s="12">
        <v>33.87</v>
      </c>
      <c r="G13650" s="13">
        <v>1</v>
      </c>
      <c r="H13650">
        <v>0</v>
      </c>
      <c r="I13650" s="12">
        <f t="shared" si="852"/>
        <v>0</v>
      </c>
      <c r="J13650" s="12">
        <f t="shared" si="853"/>
        <v>33.87</v>
      </c>
      <c r="K13650" s="12">
        <f t="shared" si="854"/>
        <v>33.87</v>
      </c>
      <c r="L13650" s="12">
        <v>19.67</v>
      </c>
      <c r="M13650" s="12">
        <f t="shared" si="855"/>
        <v>53.54</v>
      </c>
      <c r="N13650" t="s">
        <v>6</v>
      </c>
      <c r="O13650" s="13">
        <v>18</v>
      </c>
      <c r="P13650">
        <v>3.5</v>
      </c>
      <c r="Q13650" t="b">
        <v>0</v>
      </c>
      <c r="R13650">
        <v>2</v>
      </c>
      <c r="S13650" t="s">
        <v>48</v>
      </c>
      <c r="T13650" t="s">
        <v>39</v>
      </c>
    </row>
    <row r="13651" spans="1:20">
      <c r="A13651" t="s">
        <v>20777</v>
      </c>
      <c r="B13651" s="11">
        <v>45804</v>
      </c>
      <c r="C13651" t="s">
        <v>17063</v>
      </c>
      <c r="D13651" t="s">
        <v>5</v>
      </c>
      <c r="E13651" t="s">
        <v>119</v>
      </c>
      <c r="F13651" s="12">
        <v>115</v>
      </c>
      <c r="G13651" s="13">
        <v>1</v>
      </c>
      <c r="H13651">
        <v>0</v>
      </c>
      <c r="I13651" s="12">
        <f t="shared" si="852"/>
        <v>0</v>
      </c>
      <c r="J13651" s="12">
        <f t="shared" si="853"/>
        <v>115</v>
      </c>
      <c r="K13651" s="12">
        <f t="shared" si="854"/>
        <v>115</v>
      </c>
      <c r="L13651" s="12">
        <v>22.04</v>
      </c>
      <c r="M13651" s="12">
        <f t="shared" si="855"/>
        <v>137.04</v>
      </c>
      <c r="N13651" t="s">
        <v>9</v>
      </c>
      <c r="O13651" s="13">
        <v>7</v>
      </c>
      <c r="P13651">
        <v>5</v>
      </c>
      <c r="Q13651" t="b">
        <v>1</v>
      </c>
      <c r="R13651">
        <v>2</v>
      </c>
      <c r="S13651" t="s">
        <v>42</v>
      </c>
      <c r="T13651" t="s">
        <v>35</v>
      </c>
    </row>
    <row r="13652" spans="1:20">
      <c r="A13652" t="s">
        <v>20778</v>
      </c>
      <c r="B13652" s="11">
        <v>45804</v>
      </c>
      <c r="C13652" t="s">
        <v>5637</v>
      </c>
      <c r="D13652" t="s">
        <v>5</v>
      </c>
      <c r="E13652" t="s">
        <v>119</v>
      </c>
      <c r="F13652" s="12">
        <v>71.82</v>
      </c>
      <c r="G13652" s="13">
        <v>5</v>
      </c>
      <c r="H13652">
        <v>0</v>
      </c>
      <c r="I13652" s="12">
        <f t="shared" si="852"/>
        <v>0</v>
      </c>
      <c r="J13652" s="12">
        <f t="shared" si="853"/>
        <v>359.1</v>
      </c>
      <c r="K13652" s="12">
        <f t="shared" si="854"/>
        <v>359.1</v>
      </c>
      <c r="L13652" s="12">
        <v>19.78</v>
      </c>
      <c r="M13652" s="12">
        <f t="shared" si="855"/>
        <v>378.88</v>
      </c>
      <c r="N13652" t="s">
        <v>9</v>
      </c>
      <c r="O13652" s="13">
        <v>12</v>
      </c>
      <c r="P13652">
        <v>4.5</v>
      </c>
      <c r="Q13652" t="b">
        <v>0</v>
      </c>
      <c r="R13652">
        <v>7</v>
      </c>
      <c r="S13652" t="s">
        <v>44</v>
      </c>
      <c r="T13652" t="s">
        <v>39</v>
      </c>
    </row>
    <row r="13653" spans="1:20">
      <c r="A13653" t="s">
        <v>20779</v>
      </c>
      <c r="B13653" s="11">
        <v>45804</v>
      </c>
      <c r="C13653" t="s">
        <v>2343</v>
      </c>
      <c r="D13653" t="s">
        <v>20</v>
      </c>
      <c r="E13653" t="s">
        <v>197</v>
      </c>
      <c r="F13653" s="12">
        <v>5.02</v>
      </c>
      <c r="G13653" s="13">
        <v>3</v>
      </c>
      <c r="H13653">
        <v>0</v>
      </c>
      <c r="I13653" s="12">
        <f t="shared" si="852"/>
        <v>0</v>
      </c>
      <c r="J13653" s="12">
        <f t="shared" si="853"/>
        <v>15.06</v>
      </c>
      <c r="K13653" s="12">
        <f t="shared" si="854"/>
        <v>15.06</v>
      </c>
      <c r="L13653" s="12">
        <v>14.95</v>
      </c>
      <c r="M13653" s="12">
        <f t="shared" si="855"/>
        <v>30.01</v>
      </c>
      <c r="N13653" t="s">
        <v>9</v>
      </c>
      <c r="O13653" s="13">
        <v>11</v>
      </c>
      <c r="P13653">
        <v>5</v>
      </c>
      <c r="Q13653" t="b">
        <v>0</v>
      </c>
      <c r="R13653">
        <v>1</v>
      </c>
      <c r="S13653" t="s">
        <v>45</v>
      </c>
      <c r="T13653" t="s">
        <v>32</v>
      </c>
    </row>
    <row r="13654" spans="1:20">
      <c r="A13654" t="s">
        <v>20780</v>
      </c>
      <c r="B13654" s="11">
        <v>45805</v>
      </c>
      <c r="C13654" t="s">
        <v>1841</v>
      </c>
      <c r="D13654" t="s">
        <v>17</v>
      </c>
      <c r="E13654" t="s">
        <v>194</v>
      </c>
      <c r="F13654" s="12">
        <v>102.61</v>
      </c>
      <c r="G13654" s="13">
        <v>2</v>
      </c>
      <c r="H13654">
        <v>0</v>
      </c>
      <c r="I13654" s="12">
        <f t="shared" si="852"/>
        <v>0</v>
      </c>
      <c r="J13654" s="12">
        <f t="shared" si="853"/>
        <v>205.22</v>
      </c>
      <c r="K13654" s="12">
        <f t="shared" si="854"/>
        <v>205.22</v>
      </c>
      <c r="L13654" s="12">
        <v>14.26</v>
      </c>
      <c r="M13654" s="12">
        <f t="shared" si="855"/>
        <v>219.48</v>
      </c>
      <c r="N13654" t="s">
        <v>18</v>
      </c>
      <c r="O13654" s="13">
        <v>2</v>
      </c>
      <c r="P13654">
        <v>4.5</v>
      </c>
      <c r="Q13654" t="b">
        <v>0</v>
      </c>
      <c r="R13654">
        <v>3</v>
      </c>
      <c r="S13654" t="s">
        <v>48</v>
      </c>
      <c r="T13654" t="s">
        <v>35</v>
      </c>
    </row>
    <row r="13655" spans="1:20">
      <c r="A13655" t="s">
        <v>20781</v>
      </c>
      <c r="B13655" s="11">
        <v>45805</v>
      </c>
      <c r="C13655" t="s">
        <v>9442</v>
      </c>
      <c r="D13655" t="s">
        <v>17</v>
      </c>
      <c r="E13655" t="s">
        <v>194</v>
      </c>
      <c r="F13655" s="12">
        <v>20.58</v>
      </c>
      <c r="G13655" s="13">
        <v>1</v>
      </c>
      <c r="H13655">
        <v>0</v>
      </c>
      <c r="I13655" s="12">
        <f t="shared" si="852"/>
        <v>0</v>
      </c>
      <c r="J13655" s="12">
        <f t="shared" si="853"/>
        <v>20.58</v>
      </c>
      <c r="K13655" s="12">
        <f t="shared" si="854"/>
        <v>20.58</v>
      </c>
      <c r="L13655" s="12">
        <v>9.67</v>
      </c>
      <c r="M13655" s="12">
        <f t="shared" si="855"/>
        <v>30.25</v>
      </c>
      <c r="N13655" t="s">
        <v>18</v>
      </c>
      <c r="O13655" s="13">
        <v>5</v>
      </c>
      <c r="P13655">
        <v>4</v>
      </c>
      <c r="Q13655" t="b">
        <v>0</v>
      </c>
      <c r="R13655">
        <v>2</v>
      </c>
      <c r="S13655" t="s">
        <v>44</v>
      </c>
      <c r="T13655" t="s">
        <v>37</v>
      </c>
    </row>
    <row r="13656" spans="1:20">
      <c r="A13656" t="s">
        <v>20782</v>
      </c>
      <c r="B13656" s="11">
        <v>45805</v>
      </c>
      <c r="C13656" t="s">
        <v>2438</v>
      </c>
      <c r="D13656" t="s">
        <v>14</v>
      </c>
      <c r="E13656" t="s">
        <v>94</v>
      </c>
      <c r="F13656" s="12">
        <v>114.78</v>
      </c>
      <c r="G13656" s="13">
        <v>1</v>
      </c>
      <c r="H13656">
        <v>0</v>
      </c>
      <c r="I13656" s="12">
        <f t="shared" si="852"/>
        <v>0</v>
      </c>
      <c r="J13656" s="12">
        <f t="shared" si="853"/>
        <v>114.78</v>
      </c>
      <c r="K13656" s="12">
        <f t="shared" si="854"/>
        <v>114.78</v>
      </c>
      <c r="L13656" s="12">
        <v>20.08</v>
      </c>
      <c r="M13656" s="12">
        <f t="shared" si="855"/>
        <v>134.86</v>
      </c>
      <c r="N13656" t="s">
        <v>9</v>
      </c>
      <c r="O13656" s="13">
        <v>9</v>
      </c>
      <c r="P13656">
        <v>4.5</v>
      </c>
      <c r="Q13656" t="b">
        <v>0</v>
      </c>
      <c r="R13656">
        <v>2</v>
      </c>
      <c r="S13656" t="s">
        <v>44</v>
      </c>
      <c r="T13656" t="s">
        <v>39</v>
      </c>
    </row>
    <row r="13657" spans="1:20">
      <c r="A13657" t="s">
        <v>20783</v>
      </c>
      <c r="B13657" s="11">
        <v>45805</v>
      </c>
      <c r="C13657" t="s">
        <v>20784</v>
      </c>
      <c r="D13657" t="s">
        <v>11</v>
      </c>
      <c r="E13657" t="s">
        <v>400</v>
      </c>
      <c r="F13657" s="12">
        <v>56.94</v>
      </c>
      <c r="G13657" s="13">
        <v>1</v>
      </c>
      <c r="H13657">
        <v>0</v>
      </c>
      <c r="I13657" s="12">
        <f t="shared" si="852"/>
        <v>0</v>
      </c>
      <c r="J13657" s="12">
        <f t="shared" si="853"/>
        <v>56.94</v>
      </c>
      <c r="K13657" s="12">
        <f t="shared" si="854"/>
        <v>56.94</v>
      </c>
      <c r="L13657" s="12">
        <v>22.41</v>
      </c>
      <c r="M13657" s="12">
        <f t="shared" si="855"/>
        <v>79.35</v>
      </c>
      <c r="N13657" t="s">
        <v>6</v>
      </c>
      <c r="O13657" s="13">
        <v>18</v>
      </c>
      <c r="P13657">
        <v>4.5</v>
      </c>
      <c r="Q13657" t="b">
        <v>0</v>
      </c>
      <c r="R13657">
        <v>1</v>
      </c>
      <c r="S13657" t="s">
        <v>45</v>
      </c>
      <c r="T13657" t="s">
        <v>30</v>
      </c>
    </row>
    <row r="13658" spans="1:20">
      <c r="A13658" t="s">
        <v>20785</v>
      </c>
      <c r="B13658" s="11">
        <v>45805</v>
      </c>
      <c r="C13658" t="s">
        <v>9685</v>
      </c>
      <c r="D13658" t="s">
        <v>14</v>
      </c>
      <c r="E13658" t="s">
        <v>94</v>
      </c>
      <c r="F13658" s="12">
        <v>212.15</v>
      </c>
      <c r="G13658" s="13">
        <v>1</v>
      </c>
      <c r="H13658">
        <v>18.3</v>
      </c>
      <c r="I13658" s="12">
        <f t="shared" si="852"/>
        <v>38.82345</v>
      </c>
      <c r="J13658" s="12">
        <f t="shared" si="853"/>
        <v>212.15</v>
      </c>
      <c r="K13658" s="12">
        <f t="shared" si="854"/>
        <v>173.32655</v>
      </c>
      <c r="L13658" s="12">
        <v>21.21</v>
      </c>
      <c r="M13658" s="12">
        <f t="shared" si="855"/>
        <v>194.53655</v>
      </c>
      <c r="N13658" t="s">
        <v>9</v>
      </c>
      <c r="O13658" s="13">
        <v>5</v>
      </c>
      <c r="P13658">
        <v>4.5</v>
      </c>
      <c r="Q13658" t="b">
        <v>0</v>
      </c>
      <c r="R13658">
        <v>9</v>
      </c>
      <c r="S13658" t="s">
        <v>48</v>
      </c>
      <c r="T13658" t="s">
        <v>32</v>
      </c>
    </row>
    <row r="13659" spans="1:20">
      <c r="A13659" t="s">
        <v>20786</v>
      </c>
      <c r="B13659" s="11">
        <v>45805</v>
      </c>
      <c r="C13659" t="s">
        <v>6142</v>
      </c>
      <c r="D13659" t="s">
        <v>5</v>
      </c>
      <c r="E13659" t="s">
        <v>144</v>
      </c>
      <c r="F13659" s="12">
        <v>67.02</v>
      </c>
      <c r="G13659" s="13">
        <v>1</v>
      </c>
      <c r="H13659">
        <v>0</v>
      </c>
      <c r="I13659" s="12">
        <f t="shared" si="852"/>
        <v>0</v>
      </c>
      <c r="J13659" s="12">
        <f t="shared" si="853"/>
        <v>67.02</v>
      </c>
      <c r="K13659" s="12">
        <f t="shared" si="854"/>
        <v>67.02</v>
      </c>
      <c r="L13659" s="12">
        <v>23.05</v>
      </c>
      <c r="M13659" s="12">
        <f t="shared" si="855"/>
        <v>90.07</v>
      </c>
      <c r="N13659" t="s">
        <v>12</v>
      </c>
      <c r="O13659" s="13">
        <v>18</v>
      </c>
      <c r="P13659">
        <v>4.5</v>
      </c>
      <c r="Q13659" t="b">
        <v>0</v>
      </c>
      <c r="R13659">
        <v>7</v>
      </c>
      <c r="S13659" t="s">
        <v>45</v>
      </c>
      <c r="T13659" t="s">
        <v>30</v>
      </c>
    </row>
    <row r="13660" spans="1:20">
      <c r="A13660" t="s">
        <v>20787</v>
      </c>
      <c r="B13660" s="11">
        <v>45805</v>
      </c>
      <c r="C13660" t="s">
        <v>2568</v>
      </c>
      <c r="D13660" t="s">
        <v>14</v>
      </c>
      <c r="E13660" t="s">
        <v>103</v>
      </c>
      <c r="F13660" s="12">
        <v>31.66</v>
      </c>
      <c r="G13660" s="13">
        <v>2</v>
      </c>
      <c r="H13660">
        <v>0</v>
      </c>
      <c r="I13660" s="12">
        <f t="shared" si="852"/>
        <v>0</v>
      </c>
      <c r="J13660" s="12">
        <f t="shared" si="853"/>
        <v>63.32</v>
      </c>
      <c r="K13660" s="12">
        <f t="shared" si="854"/>
        <v>63.32</v>
      </c>
      <c r="L13660" s="12">
        <v>16.61</v>
      </c>
      <c r="M13660" s="12">
        <f t="shared" si="855"/>
        <v>79.93</v>
      </c>
      <c r="N13660" t="s">
        <v>12</v>
      </c>
      <c r="O13660" s="13">
        <v>16</v>
      </c>
      <c r="P13660">
        <v>2</v>
      </c>
      <c r="Q13660" t="b">
        <v>0</v>
      </c>
      <c r="R13660">
        <v>1</v>
      </c>
      <c r="S13660" t="s">
        <v>44</v>
      </c>
      <c r="T13660" t="s">
        <v>39</v>
      </c>
    </row>
    <row r="13661" spans="1:20">
      <c r="A13661" t="s">
        <v>20788</v>
      </c>
      <c r="B13661" s="11">
        <v>45805</v>
      </c>
      <c r="C13661" t="s">
        <v>10181</v>
      </c>
      <c r="D13661" t="s">
        <v>17</v>
      </c>
      <c r="E13661" t="s">
        <v>209</v>
      </c>
      <c r="F13661" s="12">
        <v>131.61</v>
      </c>
      <c r="G13661" s="13">
        <v>2</v>
      </c>
      <c r="H13661">
        <v>0</v>
      </c>
      <c r="I13661" s="12">
        <f t="shared" si="852"/>
        <v>0</v>
      </c>
      <c r="J13661" s="12">
        <f t="shared" si="853"/>
        <v>263.22</v>
      </c>
      <c r="K13661" s="12">
        <f t="shared" si="854"/>
        <v>263.22</v>
      </c>
      <c r="L13661" s="12">
        <v>28.24</v>
      </c>
      <c r="M13661" s="12">
        <f t="shared" si="855"/>
        <v>291.46</v>
      </c>
      <c r="N13661" t="s">
        <v>6</v>
      </c>
      <c r="O13661" s="13">
        <v>23</v>
      </c>
      <c r="P13661">
        <v>4.5</v>
      </c>
      <c r="Q13661" t="b">
        <v>1</v>
      </c>
      <c r="R13661">
        <v>4</v>
      </c>
      <c r="S13661" t="s">
        <v>48</v>
      </c>
      <c r="T13661" t="s">
        <v>35</v>
      </c>
    </row>
    <row r="13662" spans="1:20">
      <c r="A13662" t="s">
        <v>20789</v>
      </c>
      <c r="B13662" s="11">
        <v>45805</v>
      </c>
      <c r="C13662" t="s">
        <v>12574</v>
      </c>
      <c r="D13662" t="s">
        <v>23</v>
      </c>
      <c r="E13662" t="s">
        <v>176</v>
      </c>
      <c r="F13662" s="12">
        <v>31.29</v>
      </c>
      <c r="G13662" s="13">
        <v>1</v>
      </c>
      <c r="H13662">
        <v>12.9</v>
      </c>
      <c r="I13662" s="12">
        <f t="shared" si="852"/>
        <v>4.03641</v>
      </c>
      <c r="J13662" s="12">
        <f t="shared" si="853"/>
        <v>31.29</v>
      </c>
      <c r="K13662" s="12">
        <f t="shared" si="854"/>
        <v>27.25359</v>
      </c>
      <c r="L13662" s="12">
        <v>24.57</v>
      </c>
      <c r="M13662" s="12">
        <f t="shared" si="855"/>
        <v>51.82359</v>
      </c>
      <c r="N13662" t="s">
        <v>15</v>
      </c>
      <c r="O13662" s="13">
        <v>18</v>
      </c>
      <c r="P13662">
        <v>5</v>
      </c>
      <c r="Q13662" t="b">
        <v>0</v>
      </c>
      <c r="R13662">
        <v>2</v>
      </c>
      <c r="S13662" t="s">
        <v>44</v>
      </c>
      <c r="T13662" t="s">
        <v>35</v>
      </c>
    </row>
    <row r="13663" spans="1:20">
      <c r="A13663" t="s">
        <v>20790</v>
      </c>
      <c r="B13663" s="11">
        <v>45805</v>
      </c>
      <c r="C13663" t="s">
        <v>6000</v>
      </c>
      <c r="D13663" t="s">
        <v>17</v>
      </c>
      <c r="E13663" t="s">
        <v>78</v>
      </c>
      <c r="F13663" s="12">
        <v>179.07</v>
      </c>
      <c r="G13663" s="13">
        <v>1</v>
      </c>
      <c r="H13663">
        <v>0</v>
      </c>
      <c r="I13663" s="12">
        <f t="shared" si="852"/>
        <v>0</v>
      </c>
      <c r="J13663" s="12">
        <f t="shared" si="853"/>
        <v>179.07</v>
      </c>
      <c r="K13663" s="12">
        <f t="shared" si="854"/>
        <v>179.07</v>
      </c>
      <c r="L13663" s="12">
        <v>23.36</v>
      </c>
      <c r="M13663" s="12">
        <f t="shared" si="855"/>
        <v>202.43</v>
      </c>
      <c r="N13663" t="s">
        <v>9</v>
      </c>
      <c r="O13663" s="13">
        <v>5</v>
      </c>
      <c r="P13663">
        <v>4.5</v>
      </c>
      <c r="Q13663" t="b">
        <v>0</v>
      </c>
      <c r="R13663">
        <v>12</v>
      </c>
      <c r="S13663" t="s">
        <v>43</v>
      </c>
      <c r="T13663" t="s">
        <v>32</v>
      </c>
    </row>
    <row r="13664" spans="1:20">
      <c r="A13664" t="s">
        <v>20791</v>
      </c>
      <c r="B13664" s="11">
        <v>45805</v>
      </c>
      <c r="C13664" t="s">
        <v>1412</v>
      </c>
      <c r="D13664" t="s">
        <v>17</v>
      </c>
      <c r="E13664" t="s">
        <v>209</v>
      </c>
      <c r="F13664" s="12">
        <v>98.48</v>
      </c>
      <c r="G13664" s="13">
        <v>2</v>
      </c>
      <c r="H13664">
        <v>0</v>
      </c>
      <c r="I13664" s="12">
        <f t="shared" si="852"/>
        <v>0</v>
      </c>
      <c r="J13664" s="12">
        <f t="shared" si="853"/>
        <v>196.96</v>
      </c>
      <c r="K13664" s="12">
        <f t="shared" si="854"/>
        <v>196.96</v>
      </c>
      <c r="L13664" s="12">
        <v>16.77</v>
      </c>
      <c r="M13664" s="12">
        <f t="shared" si="855"/>
        <v>213.73</v>
      </c>
      <c r="N13664" t="s">
        <v>9</v>
      </c>
      <c r="O13664" s="13">
        <v>8</v>
      </c>
      <c r="P13664">
        <v>3</v>
      </c>
      <c r="Q13664" t="b">
        <v>0</v>
      </c>
      <c r="R13664">
        <v>7</v>
      </c>
      <c r="S13664" t="s">
        <v>42</v>
      </c>
      <c r="T13664" t="s">
        <v>39</v>
      </c>
    </row>
    <row r="13665" spans="1:20">
      <c r="A13665" t="s">
        <v>20792</v>
      </c>
      <c r="B13665" s="11">
        <v>45805</v>
      </c>
      <c r="C13665" t="s">
        <v>14985</v>
      </c>
      <c r="D13665" t="s">
        <v>14</v>
      </c>
      <c r="E13665" t="s">
        <v>103</v>
      </c>
      <c r="F13665" s="12">
        <v>182.39</v>
      </c>
      <c r="G13665" s="13">
        <v>2</v>
      </c>
      <c r="H13665">
        <v>0</v>
      </c>
      <c r="I13665" s="12">
        <f t="shared" si="852"/>
        <v>0</v>
      </c>
      <c r="J13665" s="12">
        <f t="shared" si="853"/>
        <v>364.78</v>
      </c>
      <c r="K13665" s="12">
        <f t="shared" si="854"/>
        <v>364.78</v>
      </c>
      <c r="L13665" s="12">
        <v>16.79</v>
      </c>
      <c r="M13665" s="12">
        <f t="shared" si="855"/>
        <v>381.57</v>
      </c>
      <c r="N13665" t="s">
        <v>18</v>
      </c>
      <c r="O13665" s="13">
        <v>5</v>
      </c>
      <c r="P13665">
        <v>4.5</v>
      </c>
      <c r="Q13665" t="b">
        <v>0</v>
      </c>
      <c r="R13665">
        <v>9</v>
      </c>
      <c r="S13665" t="s">
        <v>45</v>
      </c>
      <c r="T13665" t="s">
        <v>37</v>
      </c>
    </row>
    <row r="13666" spans="1:20">
      <c r="A13666" t="s">
        <v>20793</v>
      </c>
      <c r="B13666" s="11">
        <v>45805</v>
      </c>
      <c r="C13666" t="s">
        <v>19707</v>
      </c>
      <c r="D13666" t="s">
        <v>14</v>
      </c>
      <c r="E13666" t="s">
        <v>162</v>
      </c>
      <c r="F13666" s="12">
        <v>108.31</v>
      </c>
      <c r="G13666" s="13">
        <v>3</v>
      </c>
      <c r="H13666">
        <v>0</v>
      </c>
      <c r="I13666" s="12">
        <f t="shared" si="852"/>
        <v>0</v>
      </c>
      <c r="J13666" s="12">
        <f t="shared" si="853"/>
        <v>324.93</v>
      </c>
      <c r="K13666" s="12">
        <f t="shared" si="854"/>
        <v>324.93</v>
      </c>
      <c r="L13666" s="12">
        <v>21.5</v>
      </c>
      <c r="M13666" s="12">
        <f t="shared" si="855"/>
        <v>346.43</v>
      </c>
      <c r="N13666" t="s">
        <v>9</v>
      </c>
      <c r="O13666" s="13">
        <v>12</v>
      </c>
      <c r="P13666">
        <v>4.5</v>
      </c>
      <c r="Q13666" t="b">
        <v>0</v>
      </c>
      <c r="R13666">
        <v>1</v>
      </c>
      <c r="S13666" t="s">
        <v>44</v>
      </c>
      <c r="T13666" t="s">
        <v>35</v>
      </c>
    </row>
    <row r="13667" spans="1:20">
      <c r="A13667" t="s">
        <v>20794</v>
      </c>
      <c r="B13667" s="11">
        <v>45805</v>
      </c>
      <c r="C13667" t="s">
        <v>13699</v>
      </c>
      <c r="D13667" t="s">
        <v>8</v>
      </c>
      <c r="E13667" t="s">
        <v>241</v>
      </c>
      <c r="F13667" s="12">
        <v>37.14</v>
      </c>
      <c r="G13667" s="13">
        <v>1</v>
      </c>
      <c r="H13667">
        <v>18</v>
      </c>
      <c r="I13667" s="12">
        <f t="shared" si="852"/>
        <v>6.6852</v>
      </c>
      <c r="J13667" s="12">
        <f t="shared" si="853"/>
        <v>37.14</v>
      </c>
      <c r="K13667" s="12">
        <f t="shared" si="854"/>
        <v>30.4548</v>
      </c>
      <c r="L13667" s="12">
        <v>14.82</v>
      </c>
      <c r="M13667" s="12">
        <f t="shared" si="855"/>
        <v>45.2748</v>
      </c>
      <c r="N13667" t="s">
        <v>9</v>
      </c>
      <c r="O13667" s="13">
        <v>13</v>
      </c>
      <c r="P13667">
        <v>3.5</v>
      </c>
      <c r="Q13667" t="b">
        <v>0</v>
      </c>
      <c r="R13667">
        <v>10</v>
      </c>
      <c r="S13667" t="s">
        <v>44</v>
      </c>
      <c r="T13667" t="s">
        <v>37</v>
      </c>
    </row>
    <row r="13668" spans="1:20">
      <c r="A13668" t="s">
        <v>20795</v>
      </c>
      <c r="B13668" s="11">
        <v>45805</v>
      </c>
      <c r="C13668" t="s">
        <v>6251</v>
      </c>
      <c r="D13668" t="s">
        <v>11</v>
      </c>
      <c r="E13668" t="s">
        <v>91</v>
      </c>
      <c r="F13668" s="12">
        <v>19</v>
      </c>
      <c r="G13668" s="13">
        <v>2</v>
      </c>
      <c r="H13668">
        <v>0</v>
      </c>
      <c r="I13668" s="12">
        <f t="shared" si="852"/>
        <v>0</v>
      </c>
      <c r="J13668" s="12">
        <f t="shared" si="853"/>
        <v>38</v>
      </c>
      <c r="K13668" s="12">
        <f t="shared" si="854"/>
        <v>38</v>
      </c>
      <c r="L13668" s="12">
        <v>18.87</v>
      </c>
      <c r="M13668" s="12">
        <f t="shared" si="855"/>
        <v>56.87</v>
      </c>
      <c r="N13668" t="s">
        <v>12</v>
      </c>
      <c r="O13668" s="13">
        <v>12</v>
      </c>
      <c r="P13668">
        <v>5</v>
      </c>
      <c r="Q13668" t="b">
        <v>0</v>
      </c>
      <c r="R13668">
        <v>1</v>
      </c>
      <c r="S13668" t="s">
        <v>44</v>
      </c>
      <c r="T13668" t="s">
        <v>35</v>
      </c>
    </row>
    <row r="13669" spans="1:20">
      <c r="A13669" t="s">
        <v>20796</v>
      </c>
      <c r="B13669" s="11">
        <v>45805</v>
      </c>
      <c r="C13669" t="s">
        <v>20797</v>
      </c>
      <c r="D13669" t="s">
        <v>23</v>
      </c>
      <c r="E13669" t="s">
        <v>496</v>
      </c>
      <c r="F13669" s="12">
        <v>115.67</v>
      </c>
      <c r="G13669" s="13">
        <v>1</v>
      </c>
      <c r="H13669">
        <v>0</v>
      </c>
      <c r="I13669" s="12">
        <f t="shared" si="852"/>
        <v>0</v>
      </c>
      <c r="J13669" s="12">
        <f t="shared" si="853"/>
        <v>115.67</v>
      </c>
      <c r="K13669" s="12">
        <f t="shared" si="854"/>
        <v>115.67</v>
      </c>
      <c r="L13669" s="12">
        <v>18.52</v>
      </c>
      <c r="M13669" s="12">
        <f t="shared" si="855"/>
        <v>134.19</v>
      </c>
      <c r="N13669" t="s">
        <v>9</v>
      </c>
      <c r="O13669" s="13">
        <v>6</v>
      </c>
      <c r="P13669">
        <v>4</v>
      </c>
      <c r="Q13669" t="b">
        <v>1</v>
      </c>
      <c r="R13669">
        <v>8</v>
      </c>
      <c r="S13669" t="s">
        <v>45</v>
      </c>
      <c r="T13669" t="s">
        <v>37</v>
      </c>
    </row>
    <row r="13670" spans="1:20">
      <c r="A13670" t="s">
        <v>20798</v>
      </c>
      <c r="B13670" s="11">
        <v>45806</v>
      </c>
      <c r="C13670" t="s">
        <v>20799</v>
      </c>
      <c r="D13670" t="s">
        <v>17</v>
      </c>
      <c r="E13670" t="s">
        <v>129</v>
      </c>
      <c r="F13670" s="12">
        <v>125.88</v>
      </c>
      <c r="G13670" s="13">
        <v>2</v>
      </c>
      <c r="H13670">
        <v>0</v>
      </c>
      <c r="I13670" s="12">
        <f t="shared" si="852"/>
        <v>0</v>
      </c>
      <c r="J13670" s="12">
        <f t="shared" si="853"/>
        <v>251.76</v>
      </c>
      <c r="K13670" s="12">
        <f t="shared" si="854"/>
        <v>251.76</v>
      </c>
      <c r="L13670" s="12">
        <v>19.89</v>
      </c>
      <c r="M13670" s="12">
        <f t="shared" si="855"/>
        <v>271.65</v>
      </c>
      <c r="N13670" t="s">
        <v>9</v>
      </c>
      <c r="O13670" s="13">
        <v>12</v>
      </c>
      <c r="P13670">
        <v>4.5</v>
      </c>
      <c r="Q13670" t="b">
        <v>0</v>
      </c>
      <c r="R13670">
        <v>4</v>
      </c>
      <c r="S13670" t="s">
        <v>44</v>
      </c>
      <c r="T13670" t="s">
        <v>35</v>
      </c>
    </row>
    <row r="13671" spans="1:20">
      <c r="A13671" t="s">
        <v>20800</v>
      </c>
      <c r="B13671" s="11">
        <v>45806</v>
      </c>
      <c r="C13671" t="s">
        <v>14899</v>
      </c>
      <c r="D13671" t="s">
        <v>17</v>
      </c>
      <c r="E13671" t="s">
        <v>209</v>
      </c>
      <c r="F13671" s="12">
        <v>56.66</v>
      </c>
      <c r="G13671" s="13">
        <v>1</v>
      </c>
      <c r="H13671">
        <v>0</v>
      </c>
      <c r="I13671" s="12">
        <f t="shared" si="852"/>
        <v>0</v>
      </c>
      <c r="J13671" s="12">
        <f t="shared" si="853"/>
        <v>56.66</v>
      </c>
      <c r="K13671" s="12">
        <f t="shared" si="854"/>
        <v>56.66</v>
      </c>
      <c r="L13671" s="12">
        <v>25.72</v>
      </c>
      <c r="M13671" s="12">
        <f t="shared" si="855"/>
        <v>82.38</v>
      </c>
      <c r="N13671" t="s">
        <v>6</v>
      </c>
      <c r="O13671" s="13">
        <v>18</v>
      </c>
      <c r="P13671">
        <v>5</v>
      </c>
      <c r="Q13671" t="b">
        <v>1</v>
      </c>
      <c r="R13671">
        <v>3</v>
      </c>
      <c r="S13671" t="s">
        <v>46</v>
      </c>
      <c r="T13671" t="s">
        <v>35</v>
      </c>
    </row>
    <row r="13672" spans="1:20">
      <c r="A13672" t="s">
        <v>20801</v>
      </c>
      <c r="B13672" s="11">
        <v>45806</v>
      </c>
      <c r="C13672" t="s">
        <v>8116</v>
      </c>
      <c r="D13672" t="s">
        <v>17</v>
      </c>
      <c r="E13672" t="s">
        <v>209</v>
      </c>
      <c r="F13672" s="12">
        <v>93.23</v>
      </c>
      <c r="G13672" s="13">
        <v>1</v>
      </c>
      <c r="H13672">
        <v>0</v>
      </c>
      <c r="I13672" s="12">
        <f t="shared" si="852"/>
        <v>0</v>
      </c>
      <c r="J13672" s="12">
        <f t="shared" si="853"/>
        <v>93.23</v>
      </c>
      <c r="K13672" s="12">
        <f t="shared" si="854"/>
        <v>93.23</v>
      </c>
      <c r="L13672" s="12">
        <v>10.65</v>
      </c>
      <c r="M13672" s="12">
        <f t="shared" si="855"/>
        <v>103.88</v>
      </c>
      <c r="N13672" t="s">
        <v>18</v>
      </c>
      <c r="O13672" s="13">
        <v>7</v>
      </c>
      <c r="P13672">
        <v>4</v>
      </c>
      <c r="Q13672" t="b">
        <v>0</v>
      </c>
      <c r="R13672">
        <v>2</v>
      </c>
      <c r="S13672" t="s">
        <v>44</v>
      </c>
      <c r="T13672" t="s">
        <v>35</v>
      </c>
    </row>
    <row r="13673" spans="1:20">
      <c r="A13673" t="s">
        <v>20802</v>
      </c>
      <c r="B13673" s="11">
        <v>45806</v>
      </c>
      <c r="C13673" t="s">
        <v>15669</v>
      </c>
      <c r="D13673" t="s">
        <v>20</v>
      </c>
      <c r="E13673" t="s">
        <v>97</v>
      </c>
      <c r="F13673" s="12">
        <v>17.09</v>
      </c>
      <c r="G13673" s="13">
        <v>1</v>
      </c>
      <c r="H13673">
        <v>0</v>
      </c>
      <c r="I13673" s="12">
        <f t="shared" si="852"/>
        <v>0</v>
      </c>
      <c r="J13673" s="12">
        <f t="shared" si="853"/>
        <v>17.09</v>
      </c>
      <c r="K13673" s="12">
        <f t="shared" si="854"/>
        <v>17.09</v>
      </c>
      <c r="L13673" s="12">
        <v>10.33</v>
      </c>
      <c r="M13673" s="12">
        <f t="shared" si="855"/>
        <v>27.42</v>
      </c>
      <c r="N13673" t="s">
        <v>18</v>
      </c>
      <c r="O13673" s="13">
        <v>5</v>
      </c>
      <c r="P13673">
        <v>4.5</v>
      </c>
      <c r="Q13673" t="b">
        <v>0</v>
      </c>
      <c r="R13673">
        <v>2</v>
      </c>
      <c r="S13673" t="s">
        <v>42</v>
      </c>
      <c r="T13673" t="s">
        <v>35</v>
      </c>
    </row>
    <row r="13674" spans="1:20">
      <c r="A13674" t="s">
        <v>20803</v>
      </c>
      <c r="B13674" s="11">
        <v>45806</v>
      </c>
      <c r="C13674" t="s">
        <v>2928</v>
      </c>
      <c r="D13674" t="s">
        <v>25</v>
      </c>
      <c r="E13674" t="s">
        <v>87</v>
      </c>
      <c r="F13674" s="12">
        <v>422.24</v>
      </c>
      <c r="G13674" s="13">
        <v>1</v>
      </c>
      <c r="H13674">
        <v>0</v>
      </c>
      <c r="I13674" s="12">
        <f t="shared" si="852"/>
        <v>0</v>
      </c>
      <c r="J13674" s="12">
        <f t="shared" si="853"/>
        <v>422.24</v>
      </c>
      <c r="K13674" s="12">
        <f t="shared" si="854"/>
        <v>422.24</v>
      </c>
      <c r="L13674" s="12">
        <v>14.21</v>
      </c>
      <c r="M13674" s="12">
        <f t="shared" si="855"/>
        <v>436.45</v>
      </c>
      <c r="N13674" t="s">
        <v>18</v>
      </c>
      <c r="O13674" s="13">
        <v>7</v>
      </c>
      <c r="P13674">
        <v>5</v>
      </c>
      <c r="Q13674" t="b">
        <v>0</v>
      </c>
      <c r="R13674">
        <v>2</v>
      </c>
      <c r="S13674" t="s">
        <v>46</v>
      </c>
      <c r="T13674" t="s">
        <v>39</v>
      </c>
    </row>
    <row r="13675" spans="1:20">
      <c r="A13675" t="s">
        <v>20804</v>
      </c>
      <c r="B13675" s="11">
        <v>45806</v>
      </c>
      <c r="C13675" t="s">
        <v>15061</v>
      </c>
      <c r="D13675" t="s">
        <v>25</v>
      </c>
      <c r="E13675" t="s">
        <v>264</v>
      </c>
      <c r="F13675" s="12">
        <v>66.43</v>
      </c>
      <c r="G13675" s="13">
        <v>1</v>
      </c>
      <c r="H13675">
        <v>0</v>
      </c>
      <c r="I13675" s="12">
        <f t="shared" si="852"/>
        <v>0</v>
      </c>
      <c r="J13675" s="12">
        <f t="shared" si="853"/>
        <v>66.43</v>
      </c>
      <c r="K13675" s="12">
        <f t="shared" si="854"/>
        <v>66.43</v>
      </c>
      <c r="L13675" s="12">
        <v>16.05</v>
      </c>
      <c r="M13675" s="12">
        <f t="shared" si="855"/>
        <v>82.48</v>
      </c>
      <c r="N13675" t="s">
        <v>9</v>
      </c>
      <c r="O13675" s="13">
        <v>12</v>
      </c>
      <c r="P13675">
        <v>4</v>
      </c>
      <c r="Q13675" t="b">
        <v>0</v>
      </c>
      <c r="R13675">
        <v>3</v>
      </c>
      <c r="S13675" t="s">
        <v>48</v>
      </c>
      <c r="T13675" t="s">
        <v>35</v>
      </c>
    </row>
    <row r="13676" spans="1:20">
      <c r="A13676" t="s">
        <v>20805</v>
      </c>
      <c r="B13676" s="11">
        <v>45807</v>
      </c>
      <c r="C13676" t="s">
        <v>1773</v>
      </c>
      <c r="D13676" t="s">
        <v>17</v>
      </c>
      <c r="E13676" t="s">
        <v>129</v>
      </c>
      <c r="F13676" s="12">
        <v>39.38</v>
      </c>
      <c r="G13676" s="13">
        <v>1</v>
      </c>
      <c r="H13676">
        <v>0</v>
      </c>
      <c r="I13676" s="12">
        <f t="shared" si="852"/>
        <v>0</v>
      </c>
      <c r="J13676" s="12">
        <f t="shared" si="853"/>
        <v>39.38</v>
      </c>
      <c r="K13676" s="12">
        <f t="shared" si="854"/>
        <v>39.38</v>
      </c>
      <c r="L13676" s="12">
        <v>16.23</v>
      </c>
      <c r="M13676" s="12">
        <f t="shared" si="855"/>
        <v>55.61</v>
      </c>
      <c r="N13676" t="s">
        <v>9</v>
      </c>
      <c r="O13676" s="13">
        <v>5</v>
      </c>
      <c r="P13676">
        <v>5</v>
      </c>
      <c r="Q13676" t="b">
        <v>0</v>
      </c>
      <c r="R13676">
        <v>5</v>
      </c>
      <c r="S13676" t="s">
        <v>48</v>
      </c>
      <c r="T13676" t="s">
        <v>37</v>
      </c>
    </row>
    <row r="13677" spans="1:20">
      <c r="A13677" t="s">
        <v>20806</v>
      </c>
      <c r="B13677" s="11">
        <v>45807</v>
      </c>
      <c r="C13677" t="s">
        <v>14357</v>
      </c>
      <c r="D13677" t="s">
        <v>25</v>
      </c>
      <c r="E13677" t="s">
        <v>602</v>
      </c>
      <c r="F13677" s="12">
        <v>193.99</v>
      </c>
      <c r="G13677" s="13">
        <v>2</v>
      </c>
      <c r="H13677">
        <v>0</v>
      </c>
      <c r="I13677" s="12">
        <f t="shared" si="852"/>
        <v>0</v>
      </c>
      <c r="J13677" s="12">
        <f t="shared" si="853"/>
        <v>387.98</v>
      </c>
      <c r="K13677" s="12">
        <f t="shared" si="854"/>
        <v>387.98</v>
      </c>
      <c r="L13677" s="12">
        <v>24.06</v>
      </c>
      <c r="M13677" s="12">
        <f t="shared" si="855"/>
        <v>412.04</v>
      </c>
      <c r="N13677" t="s">
        <v>6</v>
      </c>
      <c r="O13677" s="13">
        <v>14</v>
      </c>
      <c r="P13677">
        <v>4.5</v>
      </c>
      <c r="Q13677" t="b">
        <v>0</v>
      </c>
      <c r="R13677">
        <v>2</v>
      </c>
      <c r="S13677" t="s">
        <v>44</v>
      </c>
      <c r="T13677" t="s">
        <v>35</v>
      </c>
    </row>
    <row r="13678" spans="1:20">
      <c r="A13678" t="s">
        <v>20807</v>
      </c>
      <c r="B13678" s="11">
        <v>45807</v>
      </c>
      <c r="C13678" t="s">
        <v>18756</v>
      </c>
      <c r="D13678" t="s">
        <v>17</v>
      </c>
      <c r="E13678" t="s">
        <v>139</v>
      </c>
      <c r="F13678" s="12">
        <v>60.92</v>
      </c>
      <c r="G13678" s="13">
        <v>1</v>
      </c>
      <c r="H13678">
        <v>19.7</v>
      </c>
      <c r="I13678" s="12">
        <f t="shared" si="852"/>
        <v>12.00124</v>
      </c>
      <c r="J13678" s="12">
        <f t="shared" si="853"/>
        <v>60.92</v>
      </c>
      <c r="K13678" s="12">
        <f t="shared" si="854"/>
        <v>48.91876</v>
      </c>
      <c r="L13678" s="12">
        <v>19.03</v>
      </c>
      <c r="M13678" s="12">
        <f t="shared" si="855"/>
        <v>67.94876</v>
      </c>
      <c r="N13678" t="s">
        <v>9</v>
      </c>
      <c r="O13678" s="13">
        <v>8</v>
      </c>
      <c r="P13678">
        <v>4</v>
      </c>
      <c r="Q13678" t="b">
        <v>1</v>
      </c>
      <c r="R13678">
        <v>5</v>
      </c>
      <c r="S13678" t="s">
        <v>44</v>
      </c>
      <c r="T13678" t="s">
        <v>35</v>
      </c>
    </row>
    <row r="13679" spans="1:20">
      <c r="A13679" t="s">
        <v>20808</v>
      </c>
      <c r="B13679" s="11">
        <v>45807</v>
      </c>
      <c r="C13679" t="s">
        <v>126</v>
      </c>
      <c r="D13679" t="s">
        <v>25</v>
      </c>
      <c r="E13679" t="s">
        <v>159</v>
      </c>
      <c r="F13679" s="12">
        <v>44.01</v>
      </c>
      <c r="G13679" s="13">
        <v>3</v>
      </c>
      <c r="H13679">
        <v>6.2</v>
      </c>
      <c r="I13679" s="12">
        <f t="shared" si="852"/>
        <v>2.72862</v>
      </c>
      <c r="J13679" s="12">
        <f t="shared" si="853"/>
        <v>132.03</v>
      </c>
      <c r="K13679" s="12">
        <f t="shared" si="854"/>
        <v>129.30138</v>
      </c>
      <c r="L13679" s="12">
        <v>12.5</v>
      </c>
      <c r="M13679" s="12">
        <f t="shared" si="855"/>
        <v>141.80138</v>
      </c>
      <c r="N13679" t="s">
        <v>18</v>
      </c>
      <c r="O13679" s="13">
        <v>5</v>
      </c>
      <c r="P13679">
        <v>5</v>
      </c>
      <c r="Q13679" t="b">
        <v>0</v>
      </c>
      <c r="R13679">
        <v>8</v>
      </c>
      <c r="S13679" t="s">
        <v>48</v>
      </c>
      <c r="T13679" t="s">
        <v>32</v>
      </c>
    </row>
    <row r="13680" spans="1:20">
      <c r="A13680" t="s">
        <v>20809</v>
      </c>
      <c r="B13680" s="11">
        <v>45807</v>
      </c>
      <c r="C13680" t="s">
        <v>4816</v>
      </c>
      <c r="D13680" t="s">
        <v>20</v>
      </c>
      <c r="E13680" t="s">
        <v>136</v>
      </c>
      <c r="F13680" s="12">
        <v>43.57</v>
      </c>
      <c r="G13680" s="13">
        <v>1</v>
      </c>
      <c r="H13680">
        <v>0</v>
      </c>
      <c r="I13680" s="12">
        <f t="shared" si="852"/>
        <v>0</v>
      </c>
      <c r="J13680" s="12">
        <f t="shared" si="853"/>
        <v>43.57</v>
      </c>
      <c r="K13680" s="12">
        <f t="shared" si="854"/>
        <v>43.57</v>
      </c>
      <c r="L13680" s="12">
        <v>21.88</v>
      </c>
      <c r="M13680" s="12">
        <f t="shared" si="855"/>
        <v>65.45</v>
      </c>
      <c r="N13680" t="s">
        <v>12</v>
      </c>
      <c r="O13680" s="13">
        <v>15</v>
      </c>
      <c r="P13680">
        <v>5</v>
      </c>
      <c r="Q13680" t="b">
        <v>0</v>
      </c>
      <c r="R13680">
        <v>7</v>
      </c>
      <c r="S13680" t="s">
        <v>42</v>
      </c>
      <c r="T13680" t="s">
        <v>35</v>
      </c>
    </row>
    <row r="13681" spans="1:20">
      <c r="A13681" t="s">
        <v>20810</v>
      </c>
      <c r="B13681" s="11">
        <v>45807</v>
      </c>
      <c r="C13681" t="s">
        <v>16223</v>
      </c>
      <c r="D13681" t="s">
        <v>20</v>
      </c>
      <c r="E13681" t="s">
        <v>212</v>
      </c>
      <c r="F13681" s="12">
        <v>43.29</v>
      </c>
      <c r="G13681" s="13">
        <v>1</v>
      </c>
      <c r="H13681">
        <v>0</v>
      </c>
      <c r="I13681" s="12">
        <f t="shared" si="852"/>
        <v>0</v>
      </c>
      <c r="J13681" s="12">
        <f t="shared" si="853"/>
        <v>43.29</v>
      </c>
      <c r="K13681" s="12">
        <f t="shared" si="854"/>
        <v>43.29</v>
      </c>
      <c r="L13681" s="12">
        <v>15.76</v>
      </c>
      <c r="M13681" s="12">
        <f t="shared" si="855"/>
        <v>59.05</v>
      </c>
      <c r="N13681" t="s">
        <v>9</v>
      </c>
      <c r="O13681" s="13">
        <v>8</v>
      </c>
      <c r="P13681">
        <v>5</v>
      </c>
      <c r="Q13681" t="b">
        <v>0</v>
      </c>
      <c r="R13681">
        <v>3</v>
      </c>
      <c r="S13681" t="s">
        <v>43</v>
      </c>
      <c r="T13681" t="s">
        <v>35</v>
      </c>
    </row>
    <row r="13682" spans="1:20">
      <c r="A13682" t="s">
        <v>20811</v>
      </c>
      <c r="B13682" s="11">
        <v>45807</v>
      </c>
      <c r="C13682" t="s">
        <v>9452</v>
      </c>
      <c r="D13682" t="s">
        <v>17</v>
      </c>
      <c r="E13682" t="s">
        <v>129</v>
      </c>
      <c r="F13682" s="12">
        <v>44.21</v>
      </c>
      <c r="G13682" s="13">
        <v>1</v>
      </c>
      <c r="H13682">
        <v>0</v>
      </c>
      <c r="I13682" s="12">
        <f t="shared" si="852"/>
        <v>0</v>
      </c>
      <c r="J13682" s="12">
        <f t="shared" si="853"/>
        <v>44.21</v>
      </c>
      <c r="K13682" s="12">
        <f t="shared" si="854"/>
        <v>44.21</v>
      </c>
      <c r="L13682" s="12">
        <v>22.99</v>
      </c>
      <c r="M13682" s="12">
        <f t="shared" si="855"/>
        <v>67.2</v>
      </c>
      <c r="N13682" t="s">
        <v>6</v>
      </c>
      <c r="O13682" s="13">
        <v>18</v>
      </c>
      <c r="P13682">
        <v>4.5</v>
      </c>
      <c r="Q13682" t="b">
        <v>0</v>
      </c>
      <c r="R13682">
        <v>15</v>
      </c>
      <c r="S13682" t="s">
        <v>45</v>
      </c>
      <c r="T13682" t="s">
        <v>35</v>
      </c>
    </row>
    <row r="13683" spans="1:20">
      <c r="A13683" t="s">
        <v>20812</v>
      </c>
      <c r="B13683" s="11">
        <v>45807</v>
      </c>
      <c r="C13683" t="s">
        <v>20813</v>
      </c>
      <c r="D13683" t="s">
        <v>11</v>
      </c>
      <c r="E13683" t="s">
        <v>204</v>
      </c>
      <c r="F13683" s="12">
        <v>20.56</v>
      </c>
      <c r="G13683" s="13">
        <v>2</v>
      </c>
      <c r="H13683">
        <v>0</v>
      </c>
      <c r="I13683" s="12">
        <f t="shared" si="852"/>
        <v>0</v>
      </c>
      <c r="J13683" s="12">
        <f t="shared" si="853"/>
        <v>41.12</v>
      </c>
      <c r="K13683" s="12">
        <f t="shared" si="854"/>
        <v>41.12</v>
      </c>
      <c r="L13683" s="12">
        <v>21.81</v>
      </c>
      <c r="M13683" s="12">
        <f t="shared" si="855"/>
        <v>62.93</v>
      </c>
      <c r="N13683" t="s">
        <v>6</v>
      </c>
      <c r="O13683" s="13">
        <v>17</v>
      </c>
      <c r="P13683">
        <v>5</v>
      </c>
      <c r="Q13683" t="b">
        <v>0</v>
      </c>
      <c r="R13683">
        <v>7</v>
      </c>
      <c r="S13683" t="s">
        <v>45</v>
      </c>
      <c r="T13683" t="s">
        <v>39</v>
      </c>
    </row>
    <row r="13684" spans="1:20">
      <c r="A13684" t="s">
        <v>20814</v>
      </c>
      <c r="B13684" s="11">
        <v>45807</v>
      </c>
      <c r="C13684" t="s">
        <v>6886</v>
      </c>
      <c r="D13684" t="s">
        <v>11</v>
      </c>
      <c r="E13684" t="s">
        <v>151</v>
      </c>
      <c r="F13684" s="12">
        <v>48.05</v>
      </c>
      <c r="G13684" s="13">
        <v>1</v>
      </c>
      <c r="H13684">
        <v>0</v>
      </c>
      <c r="I13684" s="12">
        <f t="shared" si="852"/>
        <v>0</v>
      </c>
      <c r="J13684" s="12">
        <f t="shared" si="853"/>
        <v>48.05</v>
      </c>
      <c r="K13684" s="12">
        <f t="shared" si="854"/>
        <v>48.05</v>
      </c>
      <c r="L13684" s="12">
        <v>16.31</v>
      </c>
      <c r="M13684" s="12">
        <f t="shared" si="855"/>
        <v>64.36</v>
      </c>
      <c r="N13684" t="s">
        <v>12</v>
      </c>
      <c r="O13684" s="13">
        <v>21</v>
      </c>
      <c r="P13684">
        <v>5</v>
      </c>
      <c r="Q13684" t="b">
        <v>0</v>
      </c>
      <c r="R13684">
        <v>2</v>
      </c>
      <c r="S13684" t="s">
        <v>44</v>
      </c>
      <c r="T13684" t="s">
        <v>30</v>
      </c>
    </row>
    <row r="13685" spans="1:20">
      <c r="A13685" t="s">
        <v>20815</v>
      </c>
      <c r="B13685" s="11">
        <v>45807</v>
      </c>
      <c r="C13685" t="s">
        <v>9281</v>
      </c>
      <c r="D13685" t="s">
        <v>11</v>
      </c>
      <c r="E13685" t="s">
        <v>215</v>
      </c>
      <c r="F13685" s="12">
        <v>24.17</v>
      </c>
      <c r="G13685" s="13">
        <v>2</v>
      </c>
      <c r="H13685">
        <v>0</v>
      </c>
      <c r="I13685" s="12">
        <f t="shared" si="852"/>
        <v>0</v>
      </c>
      <c r="J13685" s="12">
        <f t="shared" si="853"/>
        <v>48.34</v>
      </c>
      <c r="K13685" s="12">
        <f t="shared" si="854"/>
        <v>48.34</v>
      </c>
      <c r="L13685" s="12">
        <v>7.66</v>
      </c>
      <c r="M13685" s="12">
        <f t="shared" si="855"/>
        <v>56</v>
      </c>
      <c r="N13685" t="s">
        <v>18</v>
      </c>
      <c r="O13685" s="13">
        <v>5</v>
      </c>
      <c r="P13685">
        <v>4</v>
      </c>
      <c r="Q13685" t="b">
        <v>1</v>
      </c>
      <c r="R13685">
        <v>3</v>
      </c>
      <c r="S13685" t="s">
        <v>46</v>
      </c>
      <c r="T13685" t="s">
        <v>35</v>
      </c>
    </row>
    <row r="13686" spans="1:20">
      <c r="A13686" t="s">
        <v>20816</v>
      </c>
      <c r="B13686" s="11">
        <v>45807</v>
      </c>
      <c r="C13686" t="s">
        <v>4660</v>
      </c>
      <c r="D13686" t="s">
        <v>11</v>
      </c>
      <c r="E13686" t="s">
        <v>151</v>
      </c>
      <c r="F13686" s="12">
        <v>73.89</v>
      </c>
      <c r="G13686" s="13">
        <v>1</v>
      </c>
      <c r="H13686">
        <v>0</v>
      </c>
      <c r="I13686" s="12">
        <f t="shared" si="852"/>
        <v>0</v>
      </c>
      <c r="J13686" s="12">
        <f t="shared" si="853"/>
        <v>73.89</v>
      </c>
      <c r="K13686" s="12">
        <f t="shared" si="854"/>
        <v>73.89</v>
      </c>
      <c r="L13686" s="12">
        <v>11.3</v>
      </c>
      <c r="M13686" s="12">
        <f t="shared" si="855"/>
        <v>85.19</v>
      </c>
      <c r="N13686" t="s">
        <v>18</v>
      </c>
      <c r="O13686" s="13">
        <v>3</v>
      </c>
      <c r="P13686">
        <v>4.5</v>
      </c>
      <c r="Q13686" t="b">
        <v>1</v>
      </c>
      <c r="R13686">
        <v>8</v>
      </c>
      <c r="S13686" t="s">
        <v>43</v>
      </c>
      <c r="T13686" t="s">
        <v>35</v>
      </c>
    </row>
    <row r="13687" spans="1:20">
      <c r="A13687" t="s">
        <v>20817</v>
      </c>
      <c r="B13687" s="11">
        <v>45808</v>
      </c>
      <c r="C13687" t="s">
        <v>2640</v>
      </c>
      <c r="D13687" t="s">
        <v>17</v>
      </c>
      <c r="E13687" t="s">
        <v>139</v>
      </c>
      <c r="F13687" s="12">
        <v>56.18</v>
      </c>
      <c r="G13687" s="13">
        <v>1</v>
      </c>
      <c r="H13687">
        <v>0</v>
      </c>
      <c r="I13687" s="12">
        <f t="shared" si="852"/>
        <v>0</v>
      </c>
      <c r="J13687" s="12">
        <f t="shared" si="853"/>
        <v>56.18</v>
      </c>
      <c r="K13687" s="12">
        <f t="shared" si="854"/>
        <v>56.18</v>
      </c>
      <c r="L13687" s="12">
        <v>12.94</v>
      </c>
      <c r="M13687" s="12">
        <f t="shared" si="855"/>
        <v>69.12</v>
      </c>
      <c r="N13687" t="s">
        <v>18</v>
      </c>
      <c r="O13687" s="13">
        <v>7</v>
      </c>
      <c r="P13687">
        <v>5</v>
      </c>
      <c r="Q13687" t="b">
        <v>0</v>
      </c>
      <c r="R13687">
        <v>4</v>
      </c>
      <c r="S13687" t="s">
        <v>45</v>
      </c>
      <c r="T13687" t="s">
        <v>35</v>
      </c>
    </row>
    <row r="13688" spans="1:20">
      <c r="A13688" t="s">
        <v>20818</v>
      </c>
      <c r="B13688" s="11">
        <v>45808</v>
      </c>
      <c r="C13688" t="s">
        <v>2067</v>
      </c>
      <c r="D13688" t="s">
        <v>14</v>
      </c>
      <c r="E13688" t="s">
        <v>94</v>
      </c>
      <c r="F13688" s="12">
        <v>64.18</v>
      </c>
      <c r="G13688" s="13">
        <v>2</v>
      </c>
      <c r="H13688">
        <v>0</v>
      </c>
      <c r="I13688" s="12">
        <f t="shared" si="852"/>
        <v>0</v>
      </c>
      <c r="J13688" s="12">
        <f t="shared" si="853"/>
        <v>128.36</v>
      </c>
      <c r="K13688" s="12">
        <f t="shared" si="854"/>
        <v>128.36</v>
      </c>
      <c r="L13688" s="12">
        <v>13.31</v>
      </c>
      <c r="M13688" s="12">
        <f t="shared" si="855"/>
        <v>141.67</v>
      </c>
      <c r="N13688" t="s">
        <v>18</v>
      </c>
      <c r="O13688" s="13">
        <v>6</v>
      </c>
      <c r="P13688">
        <v>4.5</v>
      </c>
      <c r="Q13688" t="b">
        <v>1</v>
      </c>
      <c r="R13688">
        <v>5</v>
      </c>
      <c r="S13688" t="s">
        <v>45</v>
      </c>
      <c r="T13688" t="s">
        <v>39</v>
      </c>
    </row>
    <row r="13689" spans="1:20">
      <c r="A13689" t="s">
        <v>20819</v>
      </c>
      <c r="B13689" s="11">
        <v>45808</v>
      </c>
      <c r="C13689" t="s">
        <v>6626</v>
      </c>
      <c r="D13689" t="s">
        <v>11</v>
      </c>
      <c r="E13689" t="s">
        <v>151</v>
      </c>
      <c r="F13689" s="12">
        <v>43.7</v>
      </c>
      <c r="G13689" s="13">
        <v>1</v>
      </c>
      <c r="H13689">
        <v>0</v>
      </c>
      <c r="I13689" s="12">
        <f t="shared" si="852"/>
        <v>0</v>
      </c>
      <c r="J13689" s="12">
        <f t="shared" si="853"/>
        <v>43.7</v>
      </c>
      <c r="K13689" s="12">
        <f t="shared" si="854"/>
        <v>43.7</v>
      </c>
      <c r="L13689" s="12">
        <v>14.6</v>
      </c>
      <c r="M13689" s="12">
        <f t="shared" si="855"/>
        <v>58.3</v>
      </c>
      <c r="N13689" t="s">
        <v>9</v>
      </c>
      <c r="O13689" s="13">
        <v>10</v>
      </c>
      <c r="P13689">
        <v>4</v>
      </c>
      <c r="Q13689" t="b">
        <v>1</v>
      </c>
      <c r="R13689">
        <v>2</v>
      </c>
      <c r="S13689" t="s">
        <v>42</v>
      </c>
      <c r="T13689" t="s">
        <v>35</v>
      </c>
    </row>
    <row r="13690" spans="1:20">
      <c r="A13690" t="s">
        <v>20820</v>
      </c>
      <c r="B13690" s="11">
        <v>45808</v>
      </c>
      <c r="C13690" t="s">
        <v>20821</v>
      </c>
      <c r="D13690" t="s">
        <v>8</v>
      </c>
      <c r="E13690" t="s">
        <v>94</v>
      </c>
      <c r="F13690" s="12">
        <v>44.26</v>
      </c>
      <c r="G13690" s="13">
        <v>1</v>
      </c>
      <c r="H13690">
        <v>6.1</v>
      </c>
      <c r="I13690" s="12">
        <f t="shared" si="852"/>
        <v>2.69986</v>
      </c>
      <c r="J13690" s="12">
        <f t="shared" si="853"/>
        <v>44.26</v>
      </c>
      <c r="K13690" s="12">
        <f t="shared" si="854"/>
        <v>41.56014</v>
      </c>
      <c r="L13690" s="12">
        <v>23.74</v>
      </c>
      <c r="M13690" s="12">
        <f t="shared" si="855"/>
        <v>65.30014</v>
      </c>
      <c r="N13690" t="s">
        <v>6</v>
      </c>
      <c r="O13690" s="13">
        <v>12</v>
      </c>
      <c r="P13690">
        <v>5</v>
      </c>
      <c r="Q13690" t="b">
        <v>0</v>
      </c>
      <c r="R13690">
        <v>2</v>
      </c>
      <c r="S13690" t="s">
        <v>43</v>
      </c>
      <c r="T13690" t="s">
        <v>35</v>
      </c>
    </row>
    <row r="13691" spans="1:20">
      <c r="A13691" t="s">
        <v>20822</v>
      </c>
      <c r="B13691" s="11">
        <v>45808</v>
      </c>
      <c r="C13691" t="s">
        <v>13217</v>
      </c>
      <c r="D13691" t="s">
        <v>23</v>
      </c>
      <c r="E13691" t="s">
        <v>169</v>
      </c>
      <c r="F13691" s="12">
        <v>141.33</v>
      </c>
      <c r="G13691" s="13">
        <v>1</v>
      </c>
      <c r="H13691">
        <v>0</v>
      </c>
      <c r="I13691" s="12">
        <f t="shared" si="852"/>
        <v>0</v>
      </c>
      <c r="J13691" s="12">
        <f t="shared" si="853"/>
        <v>141.33</v>
      </c>
      <c r="K13691" s="12">
        <f t="shared" si="854"/>
        <v>141.33</v>
      </c>
      <c r="L13691" s="12">
        <v>15.87</v>
      </c>
      <c r="M13691" s="12">
        <f t="shared" si="855"/>
        <v>157.2</v>
      </c>
      <c r="N13691" t="s">
        <v>18</v>
      </c>
      <c r="O13691" s="13">
        <v>7</v>
      </c>
      <c r="P13691">
        <v>4.5</v>
      </c>
      <c r="Q13691" t="b">
        <v>0</v>
      </c>
      <c r="R13691">
        <v>9</v>
      </c>
      <c r="S13691" t="s">
        <v>44</v>
      </c>
      <c r="T13691" t="s">
        <v>30</v>
      </c>
    </row>
    <row r="13692" spans="1:20">
      <c r="A13692" t="s">
        <v>20823</v>
      </c>
      <c r="B13692" s="11">
        <v>45808</v>
      </c>
      <c r="C13692" t="s">
        <v>3522</v>
      </c>
      <c r="D13692" t="s">
        <v>14</v>
      </c>
      <c r="E13692" t="s">
        <v>82</v>
      </c>
      <c r="F13692" s="12">
        <v>193.26</v>
      </c>
      <c r="G13692" s="13">
        <v>1</v>
      </c>
      <c r="H13692">
        <v>0</v>
      </c>
      <c r="I13692" s="12">
        <f t="shared" si="852"/>
        <v>0</v>
      </c>
      <c r="J13692" s="12">
        <f t="shared" si="853"/>
        <v>193.26</v>
      </c>
      <c r="K13692" s="12">
        <f t="shared" si="854"/>
        <v>193.26</v>
      </c>
      <c r="L13692" s="12">
        <v>25.73</v>
      </c>
      <c r="M13692" s="12">
        <f t="shared" si="855"/>
        <v>218.99</v>
      </c>
      <c r="N13692" t="s">
        <v>6</v>
      </c>
      <c r="O13692" s="13">
        <v>10</v>
      </c>
      <c r="P13692">
        <v>5</v>
      </c>
      <c r="Q13692" t="b">
        <v>1</v>
      </c>
      <c r="R13692">
        <v>5</v>
      </c>
      <c r="S13692" t="s">
        <v>45</v>
      </c>
      <c r="T13692" t="s">
        <v>37</v>
      </c>
    </row>
    <row r="13693" spans="1:20">
      <c r="A13693" t="s">
        <v>20824</v>
      </c>
      <c r="B13693" s="11">
        <v>45808</v>
      </c>
      <c r="C13693" t="s">
        <v>3796</v>
      </c>
      <c r="D13693" t="s">
        <v>23</v>
      </c>
      <c r="E13693" t="s">
        <v>176</v>
      </c>
      <c r="F13693" s="12">
        <v>149.49</v>
      </c>
      <c r="G13693" s="13">
        <v>1</v>
      </c>
      <c r="H13693">
        <v>14.5</v>
      </c>
      <c r="I13693" s="12">
        <f t="shared" si="852"/>
        <v>21.67605</v>
      </c>
      <c r="J13693" s="12">
        <f t="shared" si="853"/>
        <v>149.49</v>
      </c>
      <c r="K13693" s="12">
        <f t="shared" si="854"/>
        <v>127.81395</v>
      </c>
      <c r="L13693" s="12">
        <v>14.94</v>
      </c>
      <c r="M13693" s="12">
        <f t="shared" si="855"/>
        <v>142.75395</v>
      </c>
      <c r="N13693" t="s">
        <v>18</v>
      </c>
      <c r="O13693" s="13">
        <v>2</v>
      </c>
      <c r="P13693">
        <v>5</v>
      </c>
      <c r="Q13693" t="b">
        <v>0</v>
      </c>
      <c r="R13693">
        <v>3</v>
      </c>
      <c r="S13693" t="s">
        <v>48</v>
      </c>
      <c r="T13693" t="s">
        <v>39</v>
      </c>
    </row>
    <row r="13694" spans="1:20">
      <c r="A13694" t="s">
        <v>20825</v>
      </c>
      <c r="B13694" s="11">
        <v>45808</v>
      </c>
      <c r="C13694" t="s">
        <v>2352</v>
      </c>
      <c r="D13694" t="s">
        <v>5</v>
      </c>
      <c r="E13694" t="s">
        <v>106</v>
      </c>
      <c r="F13694" s="12">
        <v>113.51</v>
      </c>
      <c r="G13694" s="13">
        <v>2</v>
      </c>
      <c r="H13694">
        <v>22.1</v>
      </c>
      <c r="I13694" s="12">
        <f t="shared" si="852"/>
        <v>25.08571</v>
      </c>
      <c r="J13694" s="12">
        <f t="shared" si="853"/>
        <v>227.02</v>
      </c>
      <c r="K13694" s="12">
        <f t="shared" si="854"/>
        <v>201.93429</v>
      </c>
      <c r="L13694" s="12">
        <v>14.41</v>
      </c>
      <c r="M13694" s="12">
        <f t="shared" si="855"/>
        <v>216.34429</v>
      </c>
      <c r="N13694" t="s">
        <v>18</v>
      </c>
      <c r="O13694" s="13">
        <v>2</v>
      </c>
      <c r="P13694">
        <v>5</v>
      </c>
      <c r="Q13694" t="b">
        <v>0</v>
      </c>
      <c r="R13694">
        <v>1</v>
      </c>
      <c r="S13694" t="s">
        <v>48</v>
      </c>
      <c r="T13694" t="s">
        <v>39</v>
      </c>
    </row>
    <row r="13695" spans="1:20">
      <c r="A13695" t="s">
        <v>20826</v>
      </c>
      <c r="B13695" s="11">
        <v>45808</v>
      </c>
      <c r="C13695" t="s">
        <v>20827</v>
      </c>
      <c r="D13695" t="s">
        <v>11</v>
      </c>
      <c r="E13695" t="s">
        <v>204</v>
      </c>
      <c r="F13695" s="12">
        <v>20.02</v>
      </c>
      <c r="G13695" s="13">
        <v>1</v>
      </c>
      <c r="H13695">
        <v>0</v>
      </c>
      <c r="I13695" s="12">
        <f t="shared" si="852"/>
        <v>0</v>
      </c>
      <c r="J13695" s="12">
        <f t="shared" si="853"/>
        <v>20.02</v>
      </c>
      <c r="K13695" s="12">
        <f t="shared" si="854"/>
        <v>20.02</v>
      </c>
      <c r="L13695" s="12">
        <v>10.03</v>
      </c>
      <c r="M13695" s="12">
        <f t="shared" si="855"/>
        <v>30.05</v>
      </c>
      <c r="N13695" t="s">
        <v>18</v>
      </c>
      <c r="O13695" s="13">
        <v>3</v>
      </c>
      <c r="P13695">
        <v>4.5</v>
      </c>
      <c r="Q13695" t="b">
        <v>0</v>
      </c>
      <c r="R13695">
        <v>10</v>
      </c>
      <c r="S13695" t="s">
        <v>44</v>
      </c>
      <c r="T13695" t="s">
        <v>37</v>
      </c>
    </row>
    <row r="13696" spans="1:20">
      <c r="A13696" t="s">
        <v>20828</v>
      </c>
      <c r="B13696" s="11">
        <v>45808</v>
      </c>
      <c r="C13696" t="s">
        <v>2911</v>
      </c>
      <c r="D13696" t="s">
        <v>11</v>
      </c>
      <c r="E13696" t="s">
        <v>151</v>
      </c>
      <c r="F13696" s="12">
        <v>26.07</v>
      </c>
      <c r="G13696" s="13">
        <v>1</v>
      </c>
      <c r="H13696">
        <v>0</v>
      </c>
      <c r="I13696" s="12">
        <f t="shared" si="852"/>
        <v>0</v>
      </c>
      <c r="J13696" s="12">
        <f t="shared" si="853"/>
        <v>26.07</v>
      </c>
      <c r="K13696" s="12">
        <f t="shared" si="854"/>
        <v>26.07</v>
      </c>
      <c r="L13696" s="12">
        <v>22.37</v>
      </c>
      <c r="M13696" s="12">
        <f t="shared" si="855"/>
        <v>48.44</v>
      </c>
      <c r="N13696" t="s">
        <v>6</v>
      </c>
      <c r="O13696" s="13">
        <v>19</v>
      </c>
      <c r="P13696">
        <v>2</v>
      </c>
      <c r="Q13696" t="b">
        <v>0</v>
      </c>
      <c r="R13696">
        <v>8</v>
      </c>
      <c r="S13696" t="s">
        <v>44</v>
      </c>
      <c r="T13696" t="s">
        <v>35</v>
      </c>
    </row>
    <row r="13697" spans="1:20">
      <c r="A13697" t="s">
        <v>20829</v>
      </c>
      <c r="B13697" s="11">
        <v>45808</v>
      </c>
      <c r="C13697" t="s">
        <v>12049</v>
      </c>
      <c r="D13697" t="s">
        <v>17</v>
      </c>
      <c r="E13697" t="s">
        <v>139</v>
      </c>
      <c r="F13697" s="12">
        <v>87.07</v>
      </c>
      <c r="G13697" s="13">
        <v>4</v>
      </c>
      <c r="H13697">
        <v>20.7</v>
      </c>
      <c r="I13697" s="12">
        <f t="shared" si="852"/>
        <v>18.02349</v>
      </c>
      <c r="J13697" s="12">
        <f t="shared" si="853"/>
        <v>348.28</v>
      </c>
      <c r="K13697" s="12">
        <f t="shared" si="854"/>
        <v>330.25651</v>
      </c>
      <c r="L13697" s="12">
        <v>18.14</v>
      </c>
      <c r="M13697" s="12">
        <f t="shared" si="855"/>
        <v>348.39651</v>
      </c>
      <c r="N13697" t="s">
        <v>9</v>
      </c>
      <c r="O13697" s="13">
        <v>11</v>
      </c>
      <c r="P13697">
        <v>5</v>
      </c>
      <c r="Q13697" t="b">
        <v>0</v>
      </c>
      <c r="R13697">
        <v>1</v>
      </c>
      <c r="S13697" t="s">
        <v>44</v>
      </c>
      <c r="T13697" t="s">
        <v>35</v>
      </c>
    </row>
    <row r="13698" spans="1:20">
      <c r="A13698" t="s">
        <v>20830</v>
      </c>
      <c r="B13698" s="11">
        <v>45808</v>
      </c>
      <c r="C13698" t="s">
        <v>20831</v>
      </c>
      <c r="D13698" t="s">
        <v>23</v>
      </c>
      <c r="E13698" t="s">
        <v>176</v>
      </c>
      <c r="F13698" s="12">
        <v>144.92</v>
      </c>
      <c r="G13698" s="13">
        <v>1</v>
      </c>
      <c r="H13698">
        <v>0</v>
      </c>
      <c r="I13698" s="12">
        <f t="shared" si="852"/>
        <v>0</v>
      </c>
      <c r="J13698" s="12">
        <f t="shared" si="853"/>
        <v>144.92</v>
      </c>
      <c r="K13698" s="12">
        <f t="shared" si="854"/>
        <v>144.92</v>
      </c>
      <c r="L13698" s="12">
        <v>20.59</v>
      </c>
      <c r="M13698" s="12">
        <f t="shared" si="855"/>
        <v>165.51</v>
      </c>
      <c r="N13698" t="s">
        <v>9</v>
      </c>
      <c r="O13698" s="13">
        <v>7</v>
      </c>
      <c r="P13698">
        <v>4.5</v>
      </c>
      <c r="Q13698" t="b">
        <v>0</v>
      </c>
      <c r="R13698">
        <v>15</v>
      </c>
      <c r="S13698" t="s">
        <v>44</v>
      </c>
      <c r="T13698" t="s">
        <v>39</v>
      </c>
    </row>
    <row r="13699" spans="1:20">
      <c r="A13699" t="s">
        <v>20832</v>
      </c>
      <c r="B13699" s="11">
        <v>45809</v>
      </c>
      <c r="C13699" t="s">
        <v>20833</v>
      </c>
      <c r="D13699" t="s">
        <v>11</v>
      </c>
      <c r="E13699" t="s">
        <v>204</v>
      </c>
      <c r="F13699" s="12">
        <v>21.14</v>
      </c>
      <c r="G13699" s="13">
        <v>1</v>
      </c>
      <c r="H13699">
        <v>0</v>
      </c>
      <c r="I13699" s="12">
        <f t="shared" ref="I13699:I13762" si="856">H13699*F13699/100</f>
        <v>0</v>
      </c>
      <c r="J13699" s="12">
        <f t="shared" ref="J13699:J13762" si="857">G13699*F13699</f>
        <v>21.14</v>
      </c>
      <c r="K13699" s="12">
        <f t="shared" ref="K13699:K13762" si="858">J13699-I13699</f>
        <v>21.14</v>
      </c>
      <c r="L13699" s="12">
        <v>17.14</v>
      </c>
      <c r="M13699" s="12">
        <f t="shared" ref="M13699:M13762" si="859">K13699+L13699</f>
        <v>38.28</v>
      </c>
      <c r="N13699" t="s">
        <v>9</v>
      </c>
      <c r="O13699" s="13">
        <v>5</v>
      </c>
      <c r="P13699">
        <v>5</v>
      </c>
      <c r="Q13699" t="b">
        <v>0</v>
      </c>
      <c r="R13699">
        <v>6</v>
      </c>
      <c r="S13699" t="s">
        <v>44</v>
      </c>
      <c r="T13699" t="s">
        <v>37</v>
      </c>
    </row>
    <row r="13700" spans="1:20">
      <c r="A13700" t="s">
        <v>20834</v>
      </c>
      <c r="B13700" s="11">
        <v>45809</v>
      </c>
      <c r="C13700" t="s">
        <v>1320</v>
      </c>
      <c r="D13700" t="s">
        <v>8</v>
      </c>
      <c r="E13700" t="s">
        <v>241</v>
      </c>
      <c r="F13700" s="12">
        <v>47.55</v>
      </c>
      <c r="G13700" s="13">
        <v>4</v>
      </c>
      <c r="H13700">
        <v>0</v>
      </c>
      <c r="I13700" s="12">
        <f t="shared" si="856"/>
        <v>0</v>
      </c>
      <c r="J13700" s="12">
        <f t="shared" si="857"/>
        <v>190.2</v>
      </c>
      <c r="K13700" s="12">
        <f t="shared" si="858"/>
        <v>190.2</v>
      </c>
      <c r="L13700" s="12">
        <v>12.98</v>
      </c>
      <c r="M13700" s="12">
        <f t="shared" si="859"/>
        <v>203.18</v>
      </c>
      <c r="N13700" t="s">
        <v>18</v>
      </c>
      <c r="O13700" s="13">
        <v>5</v>
      </c>
      <c r="P13700">
        <v>5</v>
      </c>
      <c r="Q13700" t="b">
        <v>0</v>
      </c>
      <c r="R13700">
        <v>2</v>
      </c>
      <c r="S13700" t="s">
        <v>43</v>
      </c>
      <c r="T13700" t="s">
        <v>35</v>
      </c>
    </row>
    <row r="13701" spans="1:20">
      <c r="A13701" t="s">
        <v>20835</v>
      </c>
      <c r="B13701" s="11">
        <v>45809</v>
      </c>
      <c r="C13701" t="s">
        <v>1540</v>
      </c>
      <c r="D13701" t="s">
        <v>8</v>
      </c>
      <c r="E13701" t="s">
        <v>94</v>
      </c>
      <c r="F13701" s="12">
        <v>22.1</v>
      </c>
      <c r="G13701" s="13">
        <v>1</v>
      </c>
      <c r="H13701">
        <v>24.4</v>
      </c>
      <c r="I13701" s="12">
        <f t="shared" si="856"/>
        <v>5.3924</v>
      </c>
      <c r="J13701" s="12">
        <f t="shared" si="857"/>
        <v>22.1</v>
      </c>
      <c r="K13701" s="12">
        <f t="shared" si="858"/>
        <v>16.7076</v>
      </c>
      <c r="L13701" s="12">
        <v>24.31</v>
      </c>
      <c r="M13701" s="12">
        <f t="shared" si="859"/>
        <v>41.0176</v>
      </c>
      <c r="N13701" t="s">
        <v>6</v>
      </c>
      <c r="O13701" s="13">
        <v>24</v>
      </c>
      <c r="P13701">
        <v>4</v>
      </c>
      <c r="Q13701" t="b">
        <v>0</v>
      </c>
      <c r="R13701">
        <v>4</v>
      </c>
      <c r="S13701" t="s">
        <v>44</v>
      </c>
      <c r="T13701" t="s">
        <v>37</v>
      </c>
    </row>
    <row r="13702" spans="1:20">
      <c r="A13702" t="s">
        <v>20836</v>
      </c>
      <c r="B13702" s="11">
        <v>45809</v>
      </c>
      <c r="C13702" t="s">
        <v>562</v>
      </c>
      <c r="D13702" t="s">
        <v>11</v>
      </c>
      <c r="E13702" t="s">
        <v>215</v>
      </c>
      <c r="F13702" s="12">
        <v>45.79</v>
      </c>
      <c r="G13702" s="13">
        <v>1</v>
      </c>
      <c r="H13702">
        <v>0</v>
      </c>
      <c r="I13702" s="12">
        <f t="shared" si="856"/>
        <v>0</v>
      </c>
      <c r="J13702" s="12">
        <f t="shared" si="857"/>
        <v>45.79</v>
      </c>
      <c r="K13702" s="12">
        <f t="shared" si="858"/>
        <v>45.79</v>
      </c>
      <c r="L13702" s="12">
        <v>13.34</v>
      </c>
      <c r="M13702" s="12">
        <f t="shared" si="859"/>
        <v>59.13</v>
      </c>
      <c r="N13702" t="s">
        <v>18</v>
      </c>
      <c r="O13702" s="13">
        <v>6</v>
      </c>
      <c r="P13702">
        <v>4.5</v>
      </c>
      <c r="Q13702" t="b">
        <v>0</v>
      </c>
      <c r="R13702">
        <v>9</v>
      </c>
      <c r="S13702" t="s">
        <v>42</v>
      </c>
      <c r="T13702" t="s">
        <v>35</v>
      </c>
    </row>
    <row r="13703" spans="1:20">
      <c r="A13703" t="s">
        <v>20837</v>
      </c>
      <c r="B13703" s="11">
        <v>45809</v>
      </c>
      <c r="C13703" t="s">
        <v>14859</v>
      </c>
      <c r="D13703" t="s">
        <v>14</v>
      </c>
      <c r="E13703" t="s">
        <v>113</v>
      </c>
      <c r="F13703" s="12">
        <v>223.55</v>
      </c>
      <c r="G13703" s="13">
        <v>1</v>
      </c>
      <c r="H13703">
        <v>0</v>
      </c>
      <c r="I13703" s="12">
        <f t="shared" si="856"/>
        <v>0</v>
      </c>
      <c r="J13703" s="12">
        <f t="shared" si="857"/>
        <v>223.55</v>
      </c>
      <c r="K13703" s="12">
        <f t="shared" si="858"/>
        <v>223.55</v>
      </c>
      <c r="L13703" s="12">
        <v>16.79</v>
      </c>
      <c r="M13703" s="12">
        <f t="shared" si="859"/>
        <v>240.34</v>
      </c>
      <c r="N13703" t="s">
        <v>9</v>
      </c>
      <c r="O13703" s="13">
        <v>11</v>
      </c>
      <c r="P13703">
        <v>5</v>
      </c>
      <c r="Q13703" t="b">
        <v>0</v>
      </c>
      <c r="R13703">
        <v>1</v>
      </c>
      <c r="S13703" t="s">
        <v>46</v>
      </c>
      <c r="T13703" t="s">
        <v>30</v>
      </c>
    </row>
    <row r="13704" spans="1:20">
      <c r="A13704" t="s">
        <v>20838</v>
      </c>
      <c r="B13704" s="11">
        <v>45809</v>
      </c>
      <c r="C13704" t="s">
        <v>5516</v>
      </c>
      <c r="D13704" t="s">
        <v>25</v>
      </c>
      <c r="E13704" t="s">
        <v>602</v>
      </c>
      <c r="F13704" s="12">
        <v>421.43</v>
      </c>
      <c r="G13704" s="13">
        <v>1</v>
      </c>
      <c r="H13704">
        <v>0</v>
      </c>
      <c r="I13704" s="12">
        <f t="shared" si="856"/>
        <v>0</v>
      </c>
      <c r="J13704" s="12">
        <f t="shared" si="857"/>
        <v>421.43</v>
      </c>
      <c r="K13704" s="12">
        <f t="shared" si="858"/>
        <v>421.43</v>
      </c>
      <c r="L13704" s="12">
        <v>21.65</v>
      </c>
      <c r="M13704" s="12">
        <f t="shared" si="859"/>
        <v>443.08</v>
      </c>
      <c r="N13704" t="s">
        <v>18</v>
      </c>
      <c r="O13704" s="13">
        <v>3</v>
      </c>
      <c r="P13704">
        <v>3.5</v>
      </c>
      <c r="Q13704" t="b">
        <v>0</v>
      </c>
      <c r="R13704">
        <v>6</v>
      </c>
      <c r="S13704" t="s">
        <v>45</v>
      </c>
      <c r="T13704" t="s">
        <v>35</v>
      </c>
    </row>
    <row r="13705" spans="1:20">
      <c r="A13705" t="s">
        <v>20839</v>
      </c>
      <c r="B13705" s="11">
        <v>45809</v>
      </c>
      <c r="C13705" t="s">
        <v>3215</v>
      </c>
      <c r="D13705" t="s">
        <v>14</v>
      </c>
      <c r="E13705" t="s">
        <v>162</v>
      </c>
      <c r="F13705" s="12">
        <v>194.83</v>
      </c>
      <c r="G13705" s="13">
        <v>2</v>
      </c>
      <c r="H13705">
        <v>12.2</v>
      </c>
      <c r="I13705" s="12">
        <f t="shared" si="856"/>
        <v>23.76926</v>
      </c>
      <c r="J13705" s="12">
        <f t="shared" si="857"/>
        <v>389.66</v>
      </c>
      <c r="K13705" s="12">
        <f t="shared" si="858"/>
        <v>365.89074</v>
      </c>
      <c r="L13705" s="12">
        <v>18.79</v>
      </c>
      <c r="M13705" s="12">
        <f t="shared" si="859"/>
        <v>384.68074</v>
      </c>
      <c r="N13705" t="s">
        <v>9</v>
      </c>
      <c r="O13705" s="13">
        <v>7</v>
      </c>
      <c r="P13705">
        <v>4.5</v>
      </c>
      <c r="Q13705" t="b">
        <v>0</v>
      </c>
      <c r="R13705">
        <v>2</v>
      </c>
      <c r="S13705" t="s">
        <v>43</v>
      </c>
      <c r="T13705" t="s">
        <v>39</v>
      </c>
    </row>
    <row r="13706" spans="1:20">
      <c r="A13706" t="s">
        <v>20840</v>
      </c>
      <c r="B13706" s="11">
        <v>45809</v>
      </c>
      <c r="C13706" t="s">
        <v>8153</v>
      </c>
      <c r="D13706" t="s">
        <v>20</v>
      </c>
      <c r="E13706" t="s">
        <v>197</v>
      </c>
      <c r="F13706" s="12">
        <v>37.59</v>
      </c>
      <c r="G13706" s="13">
        <v>1</v>
      </c>
      <c r="H13706">
        <v>7.6</v>
      </c>
      <c r="I13706" s="12">
        <f t="shared" si="856"/>
        <v>2.85684</v>
      </c>
      <c r="J13706" s="12">
        <f t="shared" si="857"/>
        <v>37.59</v>
      </c>
      <c r="K13706" s="12">
        <f t="shared" si="858"/>
        <v>34.73316</v>
      </c>
      <c r="L13706" s="12">
        <v>12.2</v>
      </c>
      <c r="M13706" s="12">
        <f t="shared" si="859"/>
        <v>46.93316</v>
      </c>
      <c r="N13706" t="s">
        <v>18</v>
      </c>
      <c r="O13706" s="13">
        <v>4</v>
      </c>
      <c r="P13706">
        <v>3.5</v>
      </c>
      <c r="Q13706" t="b">
        <v>1</v>
      </c>
      <c r="R13706">
        <v>6</v>
      </c>
      <c r="S13706" t="s">
        <v>44</v>
      </c>
      <c r="T13706" t="s">
        <v>30</v>
      </c>
    </row>
    <row r="13707" spans="1:20">
      <c r="A13707" t="s">
        <v>20841</v>
      </c>
      <c r="B13707" s="11">
        <v>45809</v>
      </c>
      <c r="C13707" t="s">
        <v>3162</v>
      </c>
      <c r="D13707" t="s">
        <v>17</v>
      </c>
      <c r="E13707" t="s">
        <v>129</v>
      </c>
      <c r="F13707" s="12">
        <v>31.21</v>
      </c>
      <c r="G13707" s="13">
        <v>5</v>
      </c>
      <c r="H13707">
        <v>0</v>
      </c>
      <c r="I13707" s="12">
        <f t="shared" si="856"/>
        <v>0</v>
      </c>
      <c r="J13707" s="12">
        <f t="shared" si="857"/>
        <v>156.05</v>
      </c>
      <c r="K13707" s="12">
        <f t="shared" si="858"/>
        <v>156.05</v>
      </c>
      <c r="L13707" s="12">
        <v>13.33</v>
      </c>
      <c r="M13707" s="12">
        <f t="shared" si="859"/>
        <v>169.38</v>
      </c>
      <c r="N13707" t="s">
        <v>18</v>
      </c>
      <c r="O13707" s="13">
        <v>4</v>
      </c>
      <c r="P13707">
        <v>4.5</v>
      </c>
      <c r="Q13707" t="b">
        <v>0</v>
      </c>
      <c r="R13707">
        <v>8</v>
      </c>
      <c r="S13707" t="s">
        <v>44</v>
      </c>
      <c r="T13707" t="s">
        <v>35</v>
      </c>
    </row>
    <row r="13708" spans="1:20">
      <c r="A13708" t="s">
        <v>20842</v>
      </c>
      <c r="B13708" s="11">
        <v>45809</v>
      </c>
      <c r="C13708" t="s">
        <v>8203</v>
      </c>
      <c r="D13708" t="s">
        <v>5</v>
      </c>
      <c r="E13708" t="s">
        <v>144</v>
      </c>
      <c r="F13708" s="12">
        <v>42.1</v>
      </c>
      <c r="G13708" s="13">
        <v>2</v>
      </c>
      <c r="H13708">
        <v>9</v>
      </c>
      <c r="I13708" s="12">
        <f t="shared" si="856"/>
        <v>3.789</v>
      </c>
      <c r="J13708" s="12">
        <f t="shared" si="857"/>
        <v>84.2</v>
      </c>
      <c r="K13708" s="12">
        <f t="shared" si="858"/>
        <v>80.411</v>
      </c>
      <c r="L13708" s="12">
        <v>14.2</v>
      </c>
      <c r="M13708" s="12">
        <f t="shared" si="859"/>
        <v>94.611</v>
      </c>
      <c r="N13708" t="s">
        <v>18</v>
      </c>
      <c r="O13708" s="13">
        <v>7</v>
      </c>
      <c r="P13708">
        <v>4.5</v>
      </c>
      <c r="Q13708" t="b">
        <v>0</v>
      </c>
      <c r="R13708">
        <v>12</v>
      </c>
      <c r="S13708" t="s">
        <v>48</v>
      </c>
      <c r="T13708" t="s">
        <v>35</v>
      </c>
    </row>
    <row r="13709" spans="1:20">
      <c r="A13709" t="s">
        <v>20843</v>
      </c>
      <c r="B13709" s="11">
        <v>45809</v>
      </c>
      <c r="C13709" t="s">
        <v>9950</v>
      </c>
      <c r="D13709" t="s">
        <v>25</v>
      </c>
      <c r="E13709" t="s">
        <v>602</v>
      </c>
      <c r="F13709" s="12">
        <v>31.23</v>
      </c>
      <c r="G13709" s="13">
        <v>1</v>
      </c>
      <c r="H13709">
        <v>0</v>
      </c>
      <c r="I13709" s="12">
        <f t="shared" si="856"/>
        <v>0</v>
      </c>
      <c r="J13709" s="12">
        <f t="shared" si="857"/>
        <v>31.23</v>
      </c>
      <c r="K13709" s="12">
        <f t="shared" si="858"/>
        <v>31.23</v>
      </c>
      <c r="L13709" s="12">
        <v>29.42</v>
      </c>
      <c r="M13709" s="12">
        <f t="shared" si="859"/>
        <v>60.65</v>
      </c>
      <c r="N13709" t="s">
        <v>15</v>
      </c>
      <c r="O13709" s="13">
        <v>22</v>
      </c>
      <c r="P13709">
        <v>5</v>
      </c>
      <c r="Q13709" t="b">
        <v>0</v>
      </c>
      <c r="R13709">
        <v>9</v>
      </c>
      <c r="S13709" t="s">
        <v>48</v>
      </c>
      <c r="T13709" t="s">
        <v>35</v>
      </c>
    </row>
    <row r="13710" spans="1:20">
      <c r="A13710" t="s">
        <v>20844</v>
      </c>
      <c r="B13710" s="11">
        <v>45809</v>
      </c>
      <c r="C13710" t="s">
        <v>954</v>
      </c>
      <c r="D13710" t="s">
        <v>11</v>
      </c>
      <c r="E13710" t="s">
        <v>204</v>
      </c>
      <c r="F13710" s="12">
        <v>24.94</v>
      </c>
      <c r="G13710" s="13">
        <v>1</v>
      </c>
      <c r="H13710">
        <v>8.6</v>
      </c>
      <c r="I13710" s="12">
        <f t="shared" si="856"/>
        <v>2.14484</v>
      </c>
      <c r="J13710" s="12">
        <f t="shared" si="857"/>
        <v>24.94</v>
      </c>
      <c r="K13710" s="12">
        <f t="shared" si="858"/>
        <v>22.79516</v>
      </c>
      <c r="L13710" s="12">
        <v>25.29</v>
      </c>
      <c r="M13710" s="12">
        <f t="shared" si="859"/>
        <v>48.08516</v>
      </c>
      <c r="N13710" t="s">
        <v>6</v>
      </c>
      <c r="O13710" s="13">
        <v>22</v>
      </c>
      <c r="P13710">
        <v>4</v>
      </c>
      <c r="Q13710" t="b">
        <v>1</v>
      </c>
      <c r="R13710">
        <v>9</v>
      </c>
      <c r="S13710" t="s">
        <v>42</v>
      </c>
      <c r="T13710" t="s">
        <v>30</v>
      </c>
    </row>
    <row r="13711" spans="1:20">
      <c r="A13711" t="s">
        <v>20845</v>
      </c>
      <c r="B13711" s="11">
        <v>45810</v>
      </c>
      <c r="C13711" t="s">
        <v>20846</v>
      </c>
      <c r="D13711" t="s">
        <v>8</v>
      </c>
      <c r="E13711" t="s">
        <v>94</v>
      </c>
      <c r="F13711" s="12">
        <v>32.26</v>
      </c>
      <c r="G13711" s="13">
        <v>1</v>
      </c>
      <c r="H13711">
        <v>0</v>
      </c>
      <c r="I13711" s="12">
        <f t="shared" si="856"/>
        <v>0</v>
      </c>
      <c r="J13711" s="12">
        <f t="shared" si="857"/>
        <v>32.26</v>
      </c>
      <c r="K13711" s="12">
        <f t="shared" si="858"/>
        <v>32.26</v>
      </c>
      <c r="L13711" s="12">
        <v>18.76</v>
      </c>
      <c r="M13711" s="12">
        <f t="shared" si="859"/>
        <v>51.02</v>
      </c>
      <c r="N13711" t="s">
        <v>9</v>
      </c>
      <c r="O13711" s="13">
        <v>9</v>
      </c>
      <c r="P13711">
        <v>5</v>
      </c>
      <c r="Q13711" t="b">
        <v>1</v>
      </c>
      <c r="R13711">
        <v>4</v>
      </c>
      <c r="S13711" t="s">
        <v>48</v>
      </c>
      <c r="T13711" t="s">
        <v>39</v>
      </c>
    </row>
    <row r="13712" spans="1:20">
      <c r="A13712" t="s">
        <v>20847</v>
      </c>
      <c r="B13712" s="11">
        <v>45810</v>
      </c>
      <c r="C13712" t="s">
        <v>1118</v>
      </c>
      <c r="D13712" t="s">
        <v>8</v>
      </c>
      <c r="E13712" t="s">
        <v>241</v>
      </c>
      <c r="F13712" s="12">
        <v>27.26</v>
      </c>
      <c r="G13712" s="13">
        <v>1</v>
      </c>
      <c r="H13712">
        <v>0</v>
      </c>
      <c r="I13712" s="12">
        <f t="shared" si="856"/>
        <v>0</v>
      </c>
      <c r="J13712" s="12">
        <f t="shared" si="857"/>
        <v>27.26</v>
      </c>
      <c r="K13712" s="12">
        <f t="shared" si="858"/>
        <v>27.26</v>
      </c>
      <c r="L13712" s="12">
        <v>7.85</v>
      </c>
      <c r="M13712" s="12">
        <f t="shared" si="859"/>
        <v>35.11</v>
      </c>
      <c r="N13712" t="s">
        <v>18</v>
      </c>
      <c r="O13712" s="13">
        <v>6</v>
      </c>
      <c r="P13712">
        <v>4.5</v>
      </c>
      <c r="Q13712" t="b">
        <v>0</v>
      </c>
      <c r="R13712">
        <v>2</v>
      </c>
      <c r="S13712" t="s">
        <v>44</v>
      </c>
      <c r="T13712" t="s">
        <v>30</v>
      </c>
    </row>
    <row r="13713" spans="1:20">
      <c r="A13713" t="s">
        <v>20848</v>
      </c>
      <c r="B13713" s="11">
        <v>45810</v>
      </c>
      <c r="C13713" t="s">
        <v>4982</v>
      </c>
      <c r="D13713" t="s">
        <v>14</v>
      </c>
      <c r="E13713" t="s">
        <v>82</v>
      </c>
      <c r="F13713" s="12">
        <v>73.85</v>
      </c>
      <c r="G13713" s="13">
        <v>1</v>
      </c>
      <c r="H13713">
        <v>0</v>
      </c>
      <c r="I13713" s="12">
        <f t="shared" si="856"/>
        <v>0</v>
      </c>
      <c r="J13713" s="12">
        <f t="shared" si="857"/>
        <v>73.85</v>
      </c>
      <c r="K13713" s="12">
        <f t="shared" si="858"/>
        <v>73.85</v>
      </c>
      <c r="L13713" s="12">
        <v>18.88</v>
      </c>
      <c r="M13713" s="12">
        <f t="shared" si="859"/>
        <v>92.73</v>
      </c>
      <c r="N13713" t="s">
        <v>9</v>
      </c>
      <c r="O13713" s="13">
        <v>9</v>
      </c>
      <c r="P13713">
        <v>5</v>
      </c>
      <c r="Q13713" t="b">
        <v>0</v>
      </c>
      <c r="R13713">
        <v>2</v>
      </c>
      <c r="S13713" t="s">
        <v>45</v>
      </c>
      <c r="T13713" t="s">
        <v>39</v>
      </c>
    </row>
    <row r="13714" spans="1:20">
      <c r="A13714" t="s">
        <v>20849</v>
      </c>
      <c r="B13714" s="11">
        <v>45810</v>
      </c>
      <c r="C13714" t="s">
        <v>4909</v>
      </c>
      <c r="D13714" t="s">
        <v>17</v>
      </c>
      <c r="E13714" t="s">
        <v>78</v>
      </c>
      <c r="F13714" s="12">
        <v>172.55</v>
      </c>
      <c r="G13714" s="13">
        <v>1</v>
      </c>
      <c r="H13714">
        <v>0</v>
      </c>
      <c r="I13714" s="12">
        <f t="shared" si="856"/>
        <v>0</v>
      </c>
      <c r="J13714" s="12">
        <f t="shared" si="857"/>
        <v>172.55</v>
      </c>
      <c r="K13714" s="12">
        <f t="shared" si="858"/>
        <v>172.55</v>
      </c>
      <c r="L13714" s="12">
        <v>15.35</v>
      </c>
      <c r="M13714" s="12">
        <f t="shared" si="859"/>
        <v>187.9</v>
      </c>
      <c r="N13714" t="s">
        <v>18</v>
      </c>
      <c r="O13714" s="13">
        <v>7</v>
      </c>
      <c r="P13714">
        <v>4.5</v>
      </c>
      <c r="Q13714" t="b">
        <v>0</v>
      </c>
      <c r="R13714">
        <v>1</v>
      </c>
      <c r="S13714" t="s">
        <v>45</v>
      </c>
      <c r="T13714" t="s">
        <v>39</v>
      </c>
    </row>
    <row r="13715" spans="1:20">
      <c r="A13715" t="s">
        <v>20850</v>
      </c>
      <c r="B13715" s="11">
        <v>45810</v>
      </c>
      <c r="C13715" t="s">
        <v>12092</v>
      </c>
      <c r="D13715" t="s">
        <v>17</v>
      </c>
      <c r="E13715" t="s">
        <v>194</v>
      </c>
      <c r="F13715" s="12">
        <v>79.22</v>
      </c>
      <c r="G13715" s="13">
        <v>1</v>
      </c>
      <c r="H13715">
        <v>0</v>
      </c>
      <c r="I13715" s="12">
        <f t="shared" si="856"/>
        <v>0</v>
      </c>
      <c r="J13715" s="12">
        <f t="shared" si="857"/>
        <v>79.22</v>
      </c>
      <c r="K13715" s="12">
        <f t="shared" si="858"/>
        <v>79.22</v>
      </c>
      <c r="L13715" s="12">
        <v>19.11</v>
      </c>
      <c r="M13715" s="12">
        <f t="shared" si="859"/>
        <v>98.33</v>
      </c>
      <c r="N13715" t="s">
        <v>9</v>
      </c>
      <c r="O13715" s="13">
        <v>13</v>
      </c>
      <c r="P13715">
        <v>5</v>
      </c>
      <c r="Q13715" t="b">
        <v>0</v>
      </c>
      <c r="R13715">
        <v>7</v>
      </c>
      <c r="S13715" t="s">
        <v>48</v>
      </c>
      <c r="T13715" t="s">
        <v>30</v>
      </c>
    </row>
    <row r="13716" spans="1:20">
      <c r="A13716" t="s">
        <v>20851</v>
      </c>
      <c r="B13716" s="11">
        <v>45810</v>
      </c>
      <c r="C13716" t="s">
        <v>20852</v>
      </c>
      <c r="D13716" t="s">
        <v>5</v>
      </c>
      <c r="E13716" t="s">
        <v>106</v>
      </c>
      <c r="F13716" s="12">
        <v>26.96</v>
      </c>
      <c r="G13716" s="13">
        <v>1</v>
      </c>
      <c r="H13716">
        <v>22.9</v>
      </c>
      <c r="I13716" s="12">
        <f t="shared" si="856"/>
        <v>6.17384</v>
      </c>
      <c r="J13716" s="12">
        <f t="shared" si="857"/>
        <v>26.96</v>
      </c>
      <c r="K13716" s="12">
        <f t="shared" si="858"/>
        <v>20.78616</v>
      </c>
      <c r="L13716" s="12">
        <v>8.21</v>
      </c>
      <c r="M13716" s="12">
        <f t="shared" si="859"/>
        <v>28.99616</v>
      </c>
      <c r="N13716" t="s">
        <v>18</v>
      </c>
      <c r="O13716" s="13">
        <v>6</v>
      </c>
      <c r="P13716">
        <v>3.5</v>
      </c>
      <c r="Q13716" t="b">
        <v>0</v>
      </c>
      <c r="R13716">
        <v>7</v>
      </c>
      <c r="S13716" t="s">
        <v>42</v>
      </c>
      <c r="T13716" t="s">
        <v>32</v>
      </c>
    </row>
    <row r="13717" spans="1:20">
      <c r="A13717" t="s">
        <v>20853</v>
      </c>
      <c r="B13717" s="11">
        <v>45810</v>
      </c>
      <c r="C13717" t="s">
        <v>20854</v>
      </c>
      <c r="D13717" t="s">
        <v>17</v>
      </c>
      <c r="E13717" t="s">
        <v>139</v>
      </c>
      <c r="F13717" s="12">
        <v>98.95</v>
      </c>
      <c r="G13717" s="13">
        <v>2</v>
      </c>
      <c r="H13717">
        <v>0</v>
      </c>
      <c r="I13717" s="12">
        <f t="shared" si="856"/>
        <v>0</v>
      </c>
      <c r="J13717" s="12">
        <f t="shared" si="857"/>
        <v>197.9</v>
      </c>
      <c r="K13717" s="12">
        <f t="shared" si="858"/>
        <v>197.9</v>
      </c>
      <c r="L13717" s="12">
        <v>15.33</v>
      </c>
      <c r="M13717" s="12">
        <f t="shared" si="859"/>
        <v>213.23</v>
      </c>
      <c r="N13717" t="s">
        <v>9</v>
      </c>
      <c r="O13717" s="13">
        <v>10</v>
      </c>
      <c r="P13717">
        <v>4.5</v>
      </c>
      <c r="Q13717" t="b">
        <v>0</v>
      </c>
      <c r="R13717">
        <v>9</v>
      </c>
      <c r="S13717" t="s">
        <v>48</v>
      </c>
      <c r="T13717" t="s">
        <v>35</v>
      </c>
    </row>
    <row r="13718" spans="1:20">
      <c r="A13718" t="s">
        <v>20855</v>
      </c>
      <c r="B13718" s="11">
        <v>45810</v>
      </c>
      <c r="C13718" t="s">
        <v>5829</v>
      </c>
      <c r="D13718" t="s">
        <v>14</v>
      </c>
      <c r="E13718" t="s">
        <v>94</v>
      </c>
      <c r="F13718" s="12">
        <v>51.45</v>
      </c>
      <c r="G13718" s="13">
        <v>1</v>
      </c>
      <c r="H13718">
        <v>0</v>
      </c>
      <c r="I13718" s="12">
        <f t="shared" si="856"/>
        <v>0</v>
      </c>
      <c r="J13718" s="12">
        <f t="shared" si="857"/>
        <v>51.45</v>
      </c>
      <c r="K13718" s="12">
        <f t="shared" si="858"/>
        <v>51.45</v>
      </c>
      <c r="L13718" s="12">
        <v>28.29</v>
      </c>
      <c r="M13718" s="12">
        <f t="shared" si="859"/>
        <v>79.74</v>
      </c>
      <c r="N13718" t="s">
        <v>15</v>
      </c>
      <c r="O13718" s="13">
        <v>12</v>
      </c>
      <c r="P13718">
        <v>2.5</v>
      </c>
      <c r="Q13718" t="b">
        <v>0</v>
      </c>
      <c r="R13718">
        <v>2</v>
      </c>
      <c r="S13718" t="s">
        <v>44</v>
      </c>
      <c r="T13718" t="s">
        <v>30</v>
      </c>
    </row>
    <row r="13719" spans="1:20">
      <c r="A13719" t="s">
        <v>20856</v>
      </c>
      <c r="B13719" s="11">
        <v>45810</v>
      </c>
      <c r="C13719" t="s">
        <v>10257</v>
      </c>
      <c r="D13719" t="s">
        <v>17</v>
      </c>
      <c r="E13719" t="s">
        <v>139</v>
      </c>
      <c r="F13719" s="12">
        <v>84.39</v>
      </c>
      <c r="G13719" s="13">
        <v>2</v>
      </c>
      <c r="H13719">
        <v>0</v>
      </c>
      <c r="I13719" s="12">
        <f t="shared" si="856"/>
        <v>0</v>
      </c>
      <c r="J13719" s="12">
        <f t="shared" si="857"/>
        <v>168.78</v>
      </c>
      <c r="K13719" s="12">
        <f t="shared" si="858"/>
        <v>168.78</v>
      </c>
      <c r="L13719" s="12">
        <v>16.4</v>
      </c>
      <c r="M13719" s="12">
        <f t="shared" si="859"/>
        <v>185.18</v>
      </c>
      <c r="N13719" t="s">
        <v>9</v>
      </c>
      <c r="O13719" s="13">
        <v>13</v>
      </c>
      <c r="P13719">
        <v>4</v>
      </c>
      <c r="Q13719" t="b">
        <v>0</v>
      </c>
      <c r="R13719">
        <v>10</v>
      </c>
      <c r="S13719" t="s">
        <v>46</v>
      </c>
      <c r="T13719" t="s">
        <v>35</v>
      </c>
    </row>
    <row r="13720" spans="1:20">
      <c r="A13720" t="s">
        <v>20857</v>
      </c>
      <c r="B13720" s="11">
        <v>45810</v>
      </c>
      <c r="C13720" t="s">
        <v>4353</v>
      </c>
      <c r="D13720" t="s">
        <v>23</v>
      </c>
      <c r="E13720" t="s">
        <v>176</v>
      </c>
      <c r="F13720" s="12">
        <v>67.94</v>
      </c>
      <c r="G13720" s="13">
        <v>1</v>
      </c>
      <c r="H13720">
        <v>0</v>
      </c>
      <c r="I13720" s="12">
        <f t="shared" si="856"/>
        <v>0</v>
      </c>
      <c r="J13720" s="12">
        <f t="shared" si="857"/>
        <v>67.94</v>
      </c>
      <c r="K13720" s="12">
        <f t="shared" si="858"/>
        <v>67.94</v>
      </c>
      <c r="L13720" s="12">
        <v>14.83</v>
      </c>
      <c r="M13720" s="12">
        <f t="shared" si="859"/>
        <v>82.77</v>
      </c>
      <c r="N13720" t="s">
        <v>18</v>
      </c>
      <c r="O13720" s="13">
        <v>6</v>
      </c>
      <c r="P13720">
        <v>4.5</v>
      </c>
      <c r="Q13720" t="b">
        <v>0</v>
      </c>
      <c r="R13720">
        <v>7</v>
      </c>
      <c r="S13720" t="s">
        <v>45</v>
      </c>
      <c r="T13720" t="s">
        <v>35</v>
      </c>
    </row>
    <row r="13721" spans="1:20">
      <c r="A13721" t="s">
        <v>20858</v>
      </c>
      <c r="B13721" s="11">
        <v>45810</v>
      </c>
      <c r="C13721" t="s">
        <v>20859</v>
      </c>
      <c r="D13721" t="s">
        <v>17</v>
      </c>
      <c r="E13721" t="s">
        <v>129</v>
      </c>
      <c r="F13721" s="12">
        <v>169.09</v>
      </c>
      <c r="G13721" s="13">
        <v>1</v>
      </c>
      <c r="H13721">
        <v>18.2</v>
      </c>
      <c r="I13721" s="12">
        <f t="shared" si="856"/>
        <v>30.77438</v>
      </c>
      <c r="J13721" s="12">
        <f t="shared" si="857"/>
        <v>169.09</v>
      </c>
      <c r="K13721" s="12">
        <f t="shared" si="858"/>
        <v>138.31562</v>
      </c>
      <c r="L13721" s="12">
        <v>9.18</v>
      </c>
      <c r="M13721" s="12">
        <f t="shared" si="859"/>
        <v>147.49562</v>
      </c>
      <c r="N13721" t="s">
        <v>18</v>
      </c>
      <c r="O13721" s="13">
        <v>2</v>
      </c>
      <c r="P13721">
        <v>4</v>
      </c>
      <c r="Q13721" t="b">
        <v>0</v>
      </c>
      <c r="R13721">
        <v>7</v>
      </c>
      <c r="S13721" t="s">
        <v>44</v>
      </c>
      <c r="T13721" t="s">
        <v>30</v>
      </c>
    </row>
    <row r="13722" spans="1:20">
      <c r="A13722" t="s">
        <v>20860</v>
      </c>
      <c r="B13722" s="11">
        <v>45810</v>
      </c>
      <c r="C13722" t="s">
        <v>20861</v>
      </c>
      <c r="D13722" t="s">
        <v>23</v>
      </c>
      <c r="E13722" t="s">
        <v>496</v>
      </c>
      <c r="F13722" s="12">
        <v>104.92</v>
      </c>
      <c r="G13722" s="13">
        <v>1</v>
      </c>
      <c r="H13722">
        <v>0</v>
      </c>
      <c r="I13722" s="12">
        <f t="shared" si="856"/>
        <v>0</v>
      </c>
      <c r="J13722" s="12">
        <f t="shared" si="857"/>
        <v>104.92</v>
      </c>
      <c r="K13722" s="12">
        <f t="shared" si="858"/>
        <v>104.92</v>
      </c>
      <c r="L13722" s="12">
        <v>13.83</v>
      </c>
      <c r="M13722" s="12">
        <f t="shared" si="859"/>
        <v>118.75</v>
      </c>
      <c r="N13722" t="s">
        <v>18</v>
      </c>
      <c r="O13722" s="13">
        <v>7</v>
      </c>
      <c r="P13722">
        <v>3</v>
      </c>
      <c r="Q13722" t="b">
        <v>1</v>
      </c>
      <c r="R13722">
        <v>10</v>
      </c>
      <c r="S13722" t="s">
        <v>43</v>
      </c>
      <c r="T13722" t="s">
        <v>30</v>
      </c>
    </row>
    <row r="13723" spans="1:20">
      <c r="A13723" t="s">
        <v>20862</v>
      </c>
      <c r="B13723" s="11">
        <v>45810</v>
      </c>
      <c r="C13723" t="s">
        <v>20863</v>
      </c>
      <c r="D13723" t="s">
        <v>17</v>
      </c>
      <c r="E13723" t="s">
        <v>194</v>
      </c>
      <c r="F13723" s="12">
        <v>173.43</v>
      </c>
      <c r="G13723" s="13">
        <v>1</v>
      </c>
      <c r="H13723">
        <v>0</v>
      </c>
      <c r="I13723" s="12">
        <f t="shared" si="856"/>
        <v>0</v>
      </c>
      <c r="J13723" s="12">
        <f t="shared" si="857"/>
        <v>173.43</v>
      </c>
      <c r="K13723" s="12">
        <f t="shared" si="858"/>
        <v>173.43</v>
      </c>
      <c r="L13723" s="12">
        <v>22.41</v>
      </c>
      <c r="M13723" s="12">
        <f t="shared" si="859"/>
        <v>195.84</v>
      </c>
      <c r="N13723" t="s">
        <v>9</v>
      </c>
      <c r="O13723" s="13">
        <v>9</v>
      </c>
      <c r="P13723">
        <v>5</v>
      </c>
      <c r="Q13723" t="b">
        <v>1</v>
      </c>
      <c r="R13723">
        <v>5</v>
      </c>
      <c r="S13723" t="s">
        <v>44</v>
      </c>
      <c r="T13723" t="s">
        <v>35</v>
      </c>
    </row>
    <row r="13724" spans="1:20">
      <c r="A13724" t="s">
        <v>20864</v>
      </c>
      <c r="B13724" s="11">
        <v>45811</v>
      </c>
      <c r="C13724" t="s">
        <v>20865</v>
      </c>
      <c r="D13724" t="s">
        <v>17</v>
      </c>
      <c r="E13724" t="s">
        <v>139</v>
      </c>
      <c r="F13724" s="12">
        <v>31.94</v>
      </c>
      <c r="G13724" s="13">
        <v>1</v>
      </c>
      <c r="H13724">
        <v>16.8</v>
      </c>
      <c r="I13724" s="12">
        <f t="shared" si="856"/>
        <v>5.36592</v>
      </c>
      <c r="J13724" s="12">
        <f t="shared" si="857"/>
        <v>31.94</v>
      </c>
      <c r="K13724" s="12">
        <f t="shared" si="858"/>
        <v>26.57408</v>
      </c>
      <c r="L13724" s="12">
        <v>17.03</v>
      </c>
      <c r="M13724" s="12">
        <f t="shared" si="859"/>
        <v>43.60408</v>
      </c>
      <c r="N13724" t="s">
        <v>9</v>
      </c>
      <c r="O13724" s="13">
        <v>11</v>
      </c>
      <c r="P13724">
        <v>4</v>
      </c>
      <c r="Q13724" t="b">
        <v>1</v>
      </c>
      <c r="R13724">
        <v>4</v>
      </c>
      <c r="S13724" t="s">
        <v>45</v>
      </c>
      <c r="T13724" t="s">
        <v>39</v>
      </c>
    </row>
    <row r="13725" spans="1:20">
      <c r="A13725" t="s">
        <v>20866</v>
      </c>
      <c r="B13725" s="11">
        <v>45811</v>
      </c>
      <c r="C13725" t="s">
        <v>20867</v>
      </c>
      <c r="D13725" t="s">
        <v>23</v>
      </c>
      <c r="E13725" t="s">
        <v>110</v>
      </c>
      <c r="F13725" s="12">
        <v>66.39</v>
      </c>
      <c r="G13725" s="13">
        <v>1</v>
      </c>
      <c r="H13725">
        <v>0</v>
      </c>
      <c r="I13725" s="12">
        <f t="shared" si="856"/>
        <v>0</v>
      </c>
      <c r="J13725" s="12">
        <f t="shared" si="857"/>
        <v>66.39</v>
      </c>
      <c r="K13725" s="12">
        <f t="shared" si="858"/>
        <v>66.39</v>
      </c>
      <c r="L13725" s="12">
        <v>11.87</v>
      </c>
      <c r="M13725" s="12">
        <f t="shared" si="859"/>
        <v>78.26</v>
      </c>
      <c r="N13725" t="s">
        <v>18</v>
      </c>
      <c r="O13725" s="13">
        <v>3</v>
      </c>
      <c r="P13725">
        <v>4.5</v>
      </c>
      <c r="Q13725" t="b">
        <v>0</v>
      </c>
      <c r="R13725">
        <v>15</v>
      </c>
      <c r="S13725" t="s">
        <v>42</v>
      </c>
      <c r="T13725" t="s">
        <v>35</v>
      </c>
    </row>
    <row r="13726" spans="1:20">
      <c r="A13726" t="s">
        <v>20868</v>
      </c>
      <c r="B13726" s="11">
        <v>45811</v>
      </c>
      <c r="C13726" t="s">
        <v>20869</v>
      </c>
      <c r="D13726" t="s">
        <v>17</v>
      </c>
      <c r="E13726" t="s">
        <v>78</v>
      </c>
      <c r="F13726" s="12">
        <v>169.41</v>
      </c>
      <c r="G13726" s="13">
        <v>1</v>
      </c>
      <c r="H13726">
        <v>0</v>
      </c>
      <c r="I13726" s="12">
        <f t="shared" si="856"/>
        <v>0</v>
      </c>
      <c r="J13726" s="12">
        <f t="shared" si="857"/>
        <v>169.41</v>
      </c>
      <c r="K13726" s="12">
        <f t="shared" si="858"/>
        <v>169.41</v>
      </c>
      <c r="L13726" s="12">
        <v>16.59</v>
      </c>
      <c r="M13726" s="12">
        <f t="shared" si="859"/>
        <v>186</v>
      </c>
      <c r="N13726" t="s">
        <v>18</v>
      </c>
      <c r="O13726" s="13">
        <v>3</v>
      </c>
      <c r="P13726">
        <v>5</v>
      </c>
      <c r="Q13726" t="b">
        <v>0</v>
      </c>
      <c r="R13726">
        <v>2</v>
      </c>
      <c r="S13726" t="s">
        <v>45</v>
      </c>
      <c r="T13726" t="s">
        <v>32</v>
      </c>
    </row>
    <row r="13727" spans="1:20">
      <c r="A13727" t="s">
        <v>20870</v>
      </c>
      <c r="B13727" s="11">
        <v>45811</v>
      </c>
      <c r="C13727" t="s">
        <v>20871</v>
      </c>
      <c r="D13727" t="s">
        <v>23</v>
      </c>
      <c r="E13727" t="s">
        <v>496</v>
      </c>
      <c r="F13727" s="12">
        <v>65.71</v>
      </c>
      <c r="G13727" s="13">
        <v>1</v>
      </c>
      <c r="H13727">
        <v>0</v>
      </c>
      <c r="I13727" s="12">
        <f t="shared" si="856"/>
        <v>0</v>
      </c>
      <c r="J13727" s="12">
        <f t="shared" si="857"/>
        <v>65.71</v>
      </c>
      <c r="K13727" s="12">
        <f t="shared" si="858"/>
        <v>65.71</v>
      </c>
      <c r="L13727" s="12">
        <v>14.76</v>
      </c>
      <c r="M13727" s="12">
        <f t="shared" si="859"/>
        <v>80.47</v>
      </c>
      <c r="N13727" t="s">
        <v>18</v>
      </c>
      <c r="O13727" s="13">
        <v>2</v>
      </c>
      <c r="P13727">
        <v>3.5</v>
      </c>
      <c r="Q13727" t="b">
        <v>0</v>
      </c>
      <c r="R13727">
        <v>5</v>
      </c>
      <c r="S13727" t="s">
        <v>44</v>
      </c>
      <c r="T13727" t="s">
        <v>35</v>
      </c>
    </row>
    <row r="13728" spans="1:20">
      <c r="A13728" t="s">
        <v>20872</v>
      </c>
      <c r="B13728" s="11">
        <v>45811</v>
      </c>
      <c r="C13728" t="s">
        <v>3006</v>
      </c>
      <c r="D13728" t="s">
        <v>17</v>
      </c>
      <c r="E13728" t="s">
        <v>194</v>
      </c>
      <c r="F13728" s="12">
        <v>127.7</v>
      </c>
      <c r="G13728" s="13">
        <v>2</v>
      </c>
      <c r="H13728">
        <v>16.2</v>
      </c>
      <c r="I13728" s="12">
        <f t="shared" si="856"/>
        <v>20.6874</v>
      </c>
      <c r="J13728" s="12">
        <f t="shared" si="857"/>
        <v>255.4</v>
      </c>
      <c r="K13728" s="12">
        <f t="shared" si="858"/>
        <v>234.7126</v>
      </c>
      <c r="L13728" s="12">
        <v>14.09</v>
      </c>
      <c r="M13728" s="12">
        <f t="shared" si="859"/>
        <v>248.8026</v>
      </c>
      <c r="N13728" t="s">
        <v>18</v>
      </c>
      <c r="O13728" s="13">
        <v>7</v>
      </c>
      <c r="P13728">
        <v>5</v>
      </c>
      <c r="Q13728" t="b">
        <v>1</v>
      </c>
      <c r="R13728">
        <v>5</v>
      </c>
      <c r="S13728" t="s">
        <v>42</v>
      </c>
      <c r="T13728" t="s">
        <v>37</v>
      </c>
    </row>
    <row r="13729" spans="1:20">
      <c r="A13729" t="s">
        <v>20873</v>
      </c>
      <c r="B13729" s="11">
        <v>45811</v>
      </c>
      <c r="C13729" t="s">
        <v>18264</v>
      </c>
      <c r="D13729" t="s">
        <v>14</v>
      </c>
      <c r="E13729" t="s">
        <v>113</v>
      </c>
      <c r="F13729" s="12">
        <v>219.65</v>
      </c>
      <c r="G13729" s="13">
        <v>2</v>
      </c>
      <c r="H13729">
        <v>21.1</v>
      </c>
      <c r="I13729" s="12">
        <f t="shared" si="856"/>
        <v>46.34615</v>
      </c>
      <c r="J13729" s="12">
        <f t="shared" si="857"/>
        <v>439.3</v>
      </c>
      <c r="K13729" s="12">
        <f t="shared" si="858"/>
        <v>392.95385</v>
      </c>
      <c r="L13729" s="12">
        <v>18.65</v>
      </c>
      <c r="M13729" s="12">
        <f t="shared" si="859"/>
        <v>411.60385</v>
      </c>
      <c r="N13729" t="s">
        <v>9</v>
      </c>
      <c r="O13729" s="13">
        <v>9</v>
      </c>
      <c r="P13729">
        <v>4</v>
      </c>
      <c r="Q13729" t="b">
        <v>1</v>
      </c>
      <c r="R13729">
        <v>2</v>
      </c>
      <c r="S13729" t="s">
        <v>48</v>
      </c>
      <c r="T13729" t="s">
        <v>35</v>
      </c>
    </row>
    <row r="13730" spans="1:20">
      <c r="A13730" t="s">
        <v>20874</v>
      </c>
      <c r="B13730" s="11">
        <v>45811</v>
      </c>
      <c r="C13730" t="s">
        <v>20875</v>
      </c>
      <c r="D13730" t="s">
        <v>25</v>
      </c>
      <c r="E13730" t="s">
        <v>602</v>
      </c>
      <c r="F13730" s="12">
        <v>131.53</v>
      </c>
      <c r="G13730" s="13">
        <v>3</v>
      </c>
      <c r="H13730">
        <v>14.4</v>
      </c>
      <c r="I13730" s="12">
        <f t="shared" si="856"/>
        <v>18.94032</v>
      </c>
      <c r="J13730" s="12">
        <f t="shared" si="857"/>
        <v>394.59</v>
      </c>
      <c r="K13730" s="12">
        <f t="shared" si="858"/>
        <v>375.64968</v>
      </c>
      <c r="L13730" s="12">
        <v>8.5</v>
      </c>
      <c r="M13730" s="12">
        <f t="shared" si="859"/>
        <v>384.14968</v>
      </c>
      <c r="N13730" t="s">
        <v>18</v>
      </c>
      <c r="O13730" s="13">
        <v>7</v>
      </c>
      <c r="P13730">
        <v>4</v>
      </c>
      <c r="Q13730" t="b">
        <v>1</v>
      </c>
      <c r="R13730">
        <v>7</v>
      </c>
      <c r="S13730" t="s">
        <v>44</v>
      </c>
      <c r="T13730" t="s">
        <v>35</v>
      </c>
    </row>
    <row r="13731" spans="1:20">
      <c r="A13731" t="s">
        <v>20876</v>
      </c>
      <c r="B13731" s="11">
        <v>45811</v>
      </c>
      <c r="C13731" t="s">
        <v>10438</v>
      </c>
      <c r="D13731" t="s">
        <v>20</v>
      </c>
      <c r="E13731" t="s">
        <v>97</v>
      </c>
      <c r="F13731" s="12">
        <v>37.59</v>
      </c>
      <c r="G13731" s="13">
        <v>5</v>
      </c>
      <c r="H13731">
        <v>0</v>
      </c>
      <c r="I13731" s="12">
        <f t="shared" si="856"/>
        <v>0</v>
      </c>
      <c r="J13731" s="12">
        <f t="shared" si="857"/>
        <v>187.95</v>
      </c>
      <c r="K13731" s="12">
        <f t="shared" si="858"/>
        <v>187.95</v>
      </c>
      <c r="L13731" s="12">
        <v>19.31</v>
      </c>
      <c r="M13731" s="12">
        <f t="shared" si="859"/>
        <v>207.26</v>
      </c>
      <c r="N13731" t="s">
        <v>9</v>
      </c>
      <c r="O13731" s="13">
        <v>8</v>
      </c>
      <c r="P13731">
        <v>3.5</v>
      </c>
      <c r="Q13731" t="b">
        <v>0</v>
      </c>
      <c r="R13731">
        <v>5</v>
      </c>
      <c r="S13731" t="s">
        <v>44</v>
      </c>
      <c r="T13731" t="s">
        <v>37</v>
      </c>
    </row>
    <row r="13732" spans="1:20">
      <c r="A13732" t="s">
        <v>20877</v>
      </c>
      <c r="B13732" s="11">
        <v>45811</v>
      </c>
      <c r="C13732" t="s">
        <v>8006</v>
      </c>
      <c r="D13732" t="s">
        <v>25</v>
      </c>
      <c r="E13732" t="s">
        <v>72</v>
      </c>
      <c r="F13732" s="12">
        <v>54.53</v>
      </c>
      <c r="G13732" s="13">
        <v>1</v>
      </c>
      <c r="H13732">
        <v>0</v>
      </c>
      <c r="I13732" s="12">
        <f t="shared" si="856"/>
        <v>0</v>
      </c>
      <c r="J13732" s="12">
        <f t="shared" si="857"/>
        <v>54.53</v>
      </c>
      <c r="K13732" s="12">
        <f t="shared" si="858"/>
        <v>54.53</v>
      </c>
      <c r="L13732" s="12">
        <v>23.89</v>
      </c>
      <c r="M13732" s="12">
        <f t="shared" si="859"/>
        <v>78.42</v>
      </c>
      <c r="N13732" t="s">
        <v>6</v>
      </c>
      <c r="O13732" s="13">
        <v>16</v>
      </c>
      <c r="P13732">
        <v>5</v>
      </c>
      <c r="Q13732" t="b">
        <v>0</v>
      </c>
      <c r="R13732">
        <v>1</v>
      </c>
      <c r="S13732" t="s">
        <v>45</v>
      </c>
      <c r="T13732" t="s">
        <v>37</v>
      </c>
    </row>
    <row r="13733" spans="1:20">
      <c r="A13733" t="s">
        <v>20878</v>
      </c>
      <c r="B13733" s="11">
        <v>45811</v>
      </c>
      <c r="C13733" t="s">
        <v>5297</v>
      </c>
      <c r="D13733" t="s">
        <v>5</v>
      </c>
      <c r="E13733" t="s">
        <v>106</v>
      </c>
      <c r="F13733" s="12">
        <v>40.45</v>
      </c>
      <c r="G13733" s="13">
        <v>1</v>
      </c>
      <c r="H13733">
        <v>0</v>
      </c>
      <c r="I13733" s="12">
        <f t="shared" si="856"/>
        <v>0</v>
      </c>
      <c r="J13733" s="12">
        <f t="shared" si="857"/>
        <v>40.45</v>
      </c>
      <c r="K13733" s="12">
        <f t="shared" si="858"/>
        <v>40.45</v>
      </c>
      <c r="L13733" s="12">
        <v>16.17</v>
      </c>
      <c r="M13733" s="12">
        <f t="shared" si="859"/>
        <v>56.62</v>
      </c>
      <c r="N13733" t="s">
        <v>9</v>
      </c>
      <c r="O13733" s="13">
        <v>13</v>
      </c>
      <c r="P13733">
        <v>5</v>
      </c>
      <c r="Q13733" t="b">
        <v>0</v>
      </c>
      <c r="R13733">
        <v>12</v>
      </c>
      <c r="S13733" t="s">
        <v>46</v>
      </c>
      <c r="T13733" t="s">
        <v>35</v>
      </c>
    </row>
    <row r="13734" spans="1:20">
      <c r="A13734" t="s">
        <v>20879</v>
      </c>
      <c r="B13734" s="11">
        <v>45811</v>
      </c>
      <c r="C13734" t="s">
        <v>15396</v>
      </c>
      <c r="D13734" t="s">
        <v>14</v>
      </c>
      <c r="E13734" t="s">
        <v>113</v>
      </c>
      <c r="F13734" s="12">
        <v>137.59</v>
      </c>
      <c r="G13734" s="13">
        <v>1</v>
      </c>
      <c r="H13734">
        <v>0</v>
      </c>
      <c r="I13734" s="12">
        <f t="shared" si="856"/>
        <v>0</v>
      </c>
      <c r="J13734" s="12">
        <f t="shared" si="857"/>
        <v>137.59</v>
      </c>
      <c r="K13734" s="12">
        <f t="shared" si="858"/>
        <v>137.59</v>
      </c>
      <c r="L13734" s="12">
        <v>12.75</v>
      </c>
      <c r="M13734" s="12">
        <f t="shared" si="859"/>
        <v>150.34</v>
      </c>
      <c r="N13734" t="s">
        <v>18</v>
      </c>
      <c r="O13734" s="13">
        <v>4</v>
      </c>
      <c r="P13734">
        <v>5</v>
      </c>
      <c r="Q13734" t="b">
        <v>0</v>
      </c>
      <c r="R13734">
        <v>2</v>
      </c>
      <c r="S13734" t="s">
        <v>45</v>
      </c>
      <c r="T13734" t="s">
        <v>35</v>
      </c>
    </row>
    <row r="13735" spans="1:20">
      <c r="A13735" t="s">
        <v>20880</v>
      </c>
      <c r="B13735" s="11">
        <v>45811</v>
      </c>
      <c r="C13735" t="s">
        <v>7409</v>
      </c>
      <c r="D13735" t="s">
        <v>17</v>
      </c>
      <c r="E13735" t="s">
        <v>78</v>
      </c>
      <c r="F13735" s="12">
        <v>146.27</v>
      </c>
      <c r="G13735" s="13">
        <v>1</v>
      </c>
      <c r="H13735">
        <v>0</v>
      </c>
      <c r="I13735" s="12">
        <f t="shared" si="856"/>
        <v>0</v>
      </c>
      <c r="J13735" s="12">
        <f t="shared" si="857"/>
        <v>146.27</v>
      </c>
      <c r="K13735" s="12">
        <f t="shared" si="858"/>
        <v>146.27</v>
      </c>
      <c r="L13735" s="12">
        <v>19.63</v>
      </c>
      <c r="M13735" s="12">
        <f t="shared" si="859"/>
        <v>165.9</v>
      </c>
      <c r="N13735" t="s">
        <v>9</v>
      </c>
      <c r="O13735" s="13">
        <v>6</v>
      </c>
      <c r="P13735">
        <v>5</v>
      </c>
      <c r="Q13735" t="b">
        <v>0</v>
      </c>
      <c r="R13735">
        <v>8</v>
      </c>
      <c r="S13735" t="s">
        <v>44</v>
      </c>
      <c r="T13735" t="s">
        <v>35</v>
      </c>
    </row>
    <row r="13736" spans="1:20">
      <c r="A13736" t="s">
        <v>20881</v>
      </c>
      <c r="B13736" s="11">
        <v>45811</v>
      </c>
      <c r="C13736" t="s">
        <v>11182</v>
      </c>
      <c r="D13736" t="s">
        <v>14</v>
      </c>
      <c r="E13736" t="s">
        <v>94</v>
      </c>
      <c r="F13736" s="12">
        <v>87.26</v>
      </c>
      <c r="G13736" s="13">
        <v>1</v>
      </c>
      <c r="H13736">
        <v>7</v>
      </c>
      <c r="I13736" s="12">
        <f t="shared" si="856"/>
        <v>6.1082</v>
      </c>
      <c r="J13736" s="12">
        <f t="shared" si="857"/>
        <v>87.26</v>
      </c>
      <c r="K13736" s="12">
        <f t="shared" si="858"/>
        <v>81.1518</v>
      </c>
      <c r="L13736" s="12">
        <v>14.95</v>
      </c>
      <c r="M13736" s="12">
        <f t="shared" si="859"/>
        <v>96.1018</v>
      </c>
      <c r="N13736" t="s">
        <v>18</v>
      </c>
      <c r="O13736" s="13">
        <v>2</v>
      </c>
      <c r="P13736">
        <v>3.5</v>
      </c>
      <c r="Q13736" t="b">
        <v>0</v>
      </c>
      <c r="R13736">
        <v>5</v>
      </c>
      <c r="S13736" t="s">
        <v>43</v>
      </c>
      <c r="T13736" t="s">
        <v>35</v>
      </c>
    </row>
    <row r="13737" spans="1:20">
      <c r="A13737" t="s">
        <v>20882</v>
      </c>
      <c r="B13737" s="11">
        <v>45812</v>
      </c>
      <c r="C13737" t="s">
        <v>20883</v>
      </c>
      <c r="D13737" t="s">
        <v>14</v>
      </c>
      <c r="E13737" t="s">
        <v>113</v>
      </c>
      <c r="F13737" s="12">
        <v>139.29</v>
      </c>
      <c r="G13737" s="13">
        <v>2</v>
      </c>
      <c r="H13737">
        <v>0</v>
      </c>
      <c r="I13737" s="12">
        <f t="shared" si="856"/>
        <v>0</v>
      </c>
      <c r="J13737" s="12">
        <f t="shared" si="857"/>
        <v>278.58</v>
      </c>
      <c r="K13737" s="12">
        <f t="shared" si="858"/>
        <v>278.58</v>
      </c>
      <c r="L13737" s="12">
        <v>9.96</v>
      </c>
      <c r="M13737" s="12">
        <f t="shared" si="859"/>
        <v>288.54</v>
      </c>
      <c r="N13737" t="s">
        <v>18</v>
      </c>
      <c r="O13737" s="13">
        <v>3</v>
      </c>
      <c r="P13737">
        <v>3.5</v>
      </c>
      <c r="Q13737" t="b">
        <v>0</v>
      </c>
      <c r="R13737">
        <v>1</v>
      </c>
      <c r="S13737" t="s">
        <v>44</v>
      </c>
      <c r="T13737" t="s">
        <v>37</v>
      </c>
    </row>
    <row r="13738" spans="1:20">
      <c r="A13738" t="s">
        <v>20884</v>
      </c>
      <c r="B13738" s="11">
        <v>45812</v>
      </c>
      <c r="C13738" t="s">
        <v>5241</v>
      </c>
      <c r="D13738" t="s">
        <v>14</v>
      </c>
      <c r="E13738" t="s">
        <v>162</v>
      </c>
      <c r="F13738" s="12">
        <v>101.16</v>
      </c>
      <c r="G13738" s="13">
        <v>2</v>
      </c>
      <c r="H13738">
        <v>0</v>
      </c>
      <c r="I13738" s="12">
        <f t="shared" si="856"/>
        <v>0</v>
      </c>
      <c r="J13738" s="12">
        <f t="shared" si="857"/>
        <v>202.32</v>
      </c>
      <c r="K13738" s="12">
        <f t="shared" si="858"/>
        <v>202.32</v>
      </c>
      <c r="L13738" s="12">
        <v>9.98</v>
      </c>
      <c r="M13738" s="12">
        <f t="shared" si="859"/>
        <v>212.3</v>
      </c>
      <c r="N13738" t="s">
        <v>18</v>
      </c>
      <c r="O13738" s="13">
        <v>4</v>
      </c>
      <c r="P13738">
        <v>4.5</v>
      </c>
      <c r="Q13738" t="b">
        <v>0</v>
      </c>
      <c r="R13738">
        <v>2</v>
      </c>
      <c r="S13738" t="s">
        <v>48</v>
      </c>
      <c r="T13738" t="s">
        <v>37</v>
      </c>
    </row>
    <row r="13739" spans="1:20">
      <c r="A13739" t="s">
        <v>20885</v>
      </c>
      <c r="B13739" s="11">
        <v>45812</v>
      </c>
      <c r="C13739" t="s">
        <v>13143</v>
      </c>
      <c r="D13739" t="s">
        <v>23</v>
      </c>
      <c r="E13739" t="s">
        <v>169</v>
      </c>
      <c r="F13739" s="12">
        <v>98.51</v>
      </c>
      <c r="G13739" s="13">
        <v>1</v>
      </c>
      <c r="H13739">
        <v>0</v>
      </c>
      <c r="I13739" s="12">
        <f t="shared" si="856"/>
        <v>0</v>
      </c>
      <c r="J13739" s="12">
        <f t="shared" si="857"/>
        <v>98.51</v>
      </c>
      <c r="K13739" s="12">
        <f t="shared" si="858"/>
        <v>98.51</v>
      </c>
      <c r="L13739" s="12">
        <v>14.25</v>
      </c>
      <c r="M13739" s="12">
        <f t="shared" si="859"/>
        <v>112.76</v>
      </c>
      <c r="N13739" t="s">
        <v>18</v>
      </c>
      <c r="O13739" s="13">
        <v>4</v>
      </c>
      <c r="P13739">
        <v>4.5</v>
      </c>
      <c r="Q13739" t="b">
        <v>0</v>
      </c>
      <c r="R13739">
        <v>3</v>
      </c>
      <c r="S13739" t="s">
        <v>48</v>
      </c>
      <c r="T13739" t="s">
        <v>39</v>
      </c>
    </row>
    <row r="13740" spans="1:20">
      <c r="A13740" t="s">
        <v>20886</v>
      </c>
      <c r="B13740" s="11">
        <v>45812</v>
      </c>
      <c r="C13740" t="s">
        <v>19994</v>
      </c>
      <c r="D13740" t="s">
        <v>17</v>
      </c>
      <c r="E13740" t="s">
        <v>209</v>
      </c>
      <c r="F13740" s="12">
        <v>117.87</v>
      </c>
      <c r="G13740" s="13">
        <v>1</v>
      </c>
      <c r="H13740">
        <v>0</v>
      </c>
      <c r="I13740" s="12">
        <f t="shared" si="856"/>
        <v>0</v>
      </c>
      <c r="J13740" s="12">
        <f t="shared" si="857"/>
        <v>117.87</v>
      </c>
      <c r="K13740" s="12">
        <f t="shared" si="858"/>
        <v>117.87</v>
      </c>
      <c r="L13740" s="12">
        <v>8.09</v>
      </c>
      <c r="M13740" s="12">
        <f t="shared" si="859"/>
        <v>125.96</v>
      </c>
      <c r="N13740" t="s">
        <v>18</v>
      </c>
      <c r="O13740" s="13">
        <v>2</v>
      </c>
      <c r="P13740">
        <v>5</v>
      </c>
      <c r="Q13740" t="b">
        <v>0</v>
      </c>
      <c r="R13740">
        <v>1</v>
      </c>
      <c r="S13740" t="s">
        <v>45</v>
      </c>
      <c r="T13740" t="s">
        <v>35</v>
      </c>
    </row>
    <row r="13741" spans="1:20">
      <c r="A13741" t="s">
        <v>20887</v>
      </c>
      <c r="B13741" s="11">
        <v>45812</v>
      </c>
      <c r="C13741" t="s">
        <v>20888</v>
      </c>
      <c r="D13741" t="s">
        <v>17</v>
      </c>
      <c r="E13741" t="s">
        <v>78</v>
      </c>
      <c r="F13741" s="12">
        <v>67.08</v>
      </c>
      <c r="G13741" s="13">
        <v>1</v>
      </c>
      <c r="H13741">
        <v>5.2</v>
      </c>
      <c r="I13741" s="12">
        <f t="shared" si="856"/>
        <v>3.48816</v>
      </c>
      <c r="J13741" s="12">
        <f t="shared" si="857"/>
        <v>67.08</v>
      </c>
      <c r="K13741" s="12">
        <f t="shared" si="858"/>
        <v>63.59184</v>
      </c>
      <c r="L13741" s="12">
        <v>22.34</v>
      </c>
      <c r="M13741" s="12">
        <f t="shared" si="859"/>
        <v>85.93184</v>
      </c>
      <c r="N13741" t="s">
        <v>6</v>
      </c>
      <c r="O13741" s="13">
        <v>20</v>
      </c>
      <c r="P13741">
        <v>5</v>
      </c>
      <c r="Q13741" t="b">
        <v>0</v>
      </c>
      <c r="R13741">
        <v>2</v>
      </c>
      <c r="S13741" t="s">
        <v>44</v>
      </c>
      <c r="T13741" t="s">
        <v>35</v>
      </c>
    </row>
    <row r="13742" spans="1:20">
      <c r="A13742" t="s">
        <v>20889</v>
      </c>
      <c r="B13742" s="11">
        <v>45812</v>
      </c>
      <c r="C13742" t="s">
        <v>12687</v>
      </c>
      <c r="D13742" t="s">
        <v>5</v>
      </c>
      <c r="E13742" t="s">
        <v>119</v>
      </c>
      <c r="F13742" s="12">
        <v>52.82</v>
      </c>
      <c r="G13742" s="13">
        <v>1</v>
      </c>
      <c r="H13742">
        <v>0</v>
      </c>
      <c r="I13742" s="12">
        <f t="shared" si="856"/>
        <v>0</v>
      </c>
      <c r="J13742" s="12">
        <f t="shared" si="857"/>
        <v>52.82</v>
      </c>
      <c r="K13742" s="12">
        <f t="shared" si="858"/>
        <v>52.82</v>
      </c>
      <c r="L13742" s="12">
        <v>26.79</v>
      </c>
      <c r="M13742" s="12">
        <f t="shared" si="859"/>
        <v>79.61</v>
      </c>
      <c r="N13742" t="s">
        <v>6</v>
      </c>
      <c r="O13742" s="13">
        <v>10</v>
      </c>
      <c r="P13742">
        <v>5</v>
      </c>
      <c r="Q13742" t="b">
        <v>0</v>
      </c>
      <c r="R13742">
        <v>4</v>
      </c>
      <c r="S13742" t="s">
        <v>48</v>
      </c>
      <c r="T13742" t="s">
        <v>39</v>
      </c>
    </row>
    <row r="13743" spans="1:20">
      <c r="A13743" t="s">
        <v>20890</v>
      </c>
      <c r="B13743" s="11">
        <v>45812</v>
      </c>
      <c r="C13743" t="s">
        <v>6423</v>
      </c>
      <c r="D13743" t="s">
        <v>17</v>
      </c>
      <c r="E13743" t="s">
        <v>78</v>
      </c>
      <c r="F13743" s="12">
        <v>46.91</v>
      </c>
      <c r="G13743" s="13">
        <v>4</v>
      </c>
      <c r="H13743">
        <v>0</v>
      </c>
      <c r="I13743" s="12">
        <f t="shared" si="856"/>
        <v>0</v>
      </c>
      <c r="J13743" s="12">
        <f t="shared" si="857"/>
        <v>187.64</v>
      </c>
      <c r="K13743" s="12">
        <f t="shared" si="858"/>
        <v>187.64</v>
      </c>
      <c r="L13743" s="12">
        <v>15.61</v>
      </c>
      <c r="M13743" s="12">
        <f t="shared" si="859"/>
        <v>203.25</v>
      </c>
      <c r="N13743" t="s">
        <v>9</v>
      </c>
      <c r="O13743" s="13">
        <v>6</v>
      </c>
      <c r="P13743">
        <v>4</v>
      </c>
      <c r="Q13743" t="b">
        <v>0</v>
      </c>
      <c r="R13743">
        <v>3</v>
      </c>
      <c r="S13743" t="s">
        <v>48</v>
      </c>
      <c r="T13743" t="s">
        <v>35</v>
      </c>
    </row>
    <row r="13744" spans="1:20">
      <c r="A13744" t="s">
        <v>20891</v>
      </c>
      <c r="B13744" s="11">
        <v>45812</v>
      </c>
      <c r="C13744" t="s">
        <v>11031</v>
      </c>
      <c r="D13744" t="s">
        <v>14</v>
      </c>
      <c r="E13744" t="s">
        <v>94</v>
      </c>
      <c r="F13744" s="12">
        <v>168.03</v>
      </c>
      <c r="G13744" s="13">
        <v>1</v>
      </c>
      <c r="H13744">
        <v>0</v>
      </c>
      <c r="I13744" s="12">
        <f t="shared" si="856"/>
        <v>0</v>
      </c>
      <c r="J13744" s="12">
        <f t="shared" si="857"/>
        <v>168.03</v>
      </c>
      <c r="K13744" s="12">
        <f t="shared" si="858"/>
        <v>168.03</v>
      </c>
      <c r="L13744" s="12">
        <v>25.67</v>
      </c>
      <c r="M13744" s="12">
        <f t="shared" si="859"/>
        <v>193.7</v>
      </c>
      <c r="N13744" t="s">
        <v>6</v>
      </c>
      <c r="O13744" s="13">
        <v>20</v>
      </c>
      <c r="P13744">
        <v>5</v>
      </c>
      <c r="Q13744" t="b">
        <v>0</v>
      </c>
      <c r="R13744">
        <v>3</v>
      </c>
      <c r="S13744" t="s">
        <v>44</v>
      </c>
      <c r="T13744" t="s">
        <v>35</v>
      </c>
    </row>
    <row r="13745" spans="1:20">
      <c r="A13745" t="s">
        <v>20892</v>
      </c>
      <c r="B13745" s="11">
        <v>45812</v>
      </c>
      <c r="C13745" t="s">
        <v>6498</v>
      </c>
      <c r="D13745" t="s">
        <v>25</v>
      </c>
      <c r="E13745" t="s">
        <v>264</v>
      </c>
      <c r="F13745" s="12">
        <v>421.89</v>
      </c>
      <c r="G13745" s="13">
        <v>1</v>
      </c>
      <c r="H13745">
        <v>0</v>
      </c>
      <c r="I13745" s="12">
        <f t="shared" si="856"/>
        <v>0</v>
      </c>
      <c r="J13745" s="12">
        <f t="shared" si="857"/>
        <v>421.89</v>
      </c>
      <c r="K13745" s="12">
        <f t="shared" si="858"/>
        <v>421.89</v>
      </c>
      <c r="L13745" s="12">
        <v>23.5</v>
      </c>
      <c r="M13745" s="12">
        <f t="shared" si="859"/>
        <v>445.39</v>
      </c>
      <c r="N13745" t="s">
        <v>9</v>
      </c>
      <c r="O13745" s="13">
        <v>8</v>
      </c>
      <c r="P13745">
        <v>3.5</v>
      </c>
      <c r="Q13745" t="b">
        <v>0</v>
      </c>
      <c r="R13745">
        <v>6</v>
      </c>
      <c r="S13745" t="s">
        <v>44</v>
      </c>
      <c r="T13745" t="s">
        <v>35</v>
      </c>
    </row>
    <row r="13746" spans="1:20">
      <c r="A13746" t="s">
        <v>20893</v>
      </c>
      <c r="B13746" s="11">
        <v>45813</v>
      </c>
      <c r="C13746" t="s">
        <v>11194</v>
      </c>
      <c r="D13746" t="s">
        <v>25</v>
      </c>
      <c r="E13746" t="s">
        <v>602</v>
      </c>
      <c r="F13746" s="12">
        <v>169.09</v>
      </c>
      <c r="G13746" s="13">
        <v>3</v>
      </c>
      <c r="H13746">
        <v>9</v>
      </c>
      <c r="I13746" s="12">
        <f t="shared" si="856"/>
        <v>15.2181</v>
      </c>
      <c r="J13746" s="12">
        <f t="shared" si="857"/>
        <v>507.27</v>
      </c>
      <c r="K13746" s="12">
        <f t="shared" si="858"/>
        <v>492.0519</v>
      </c>
      <c r="L13746" s="12">
        <v>18.71</v>
      </c>
      <c r="M13746" s="12">
        <f t="shared" si="859"/>
        <v>510.7619</v>
      </c>
      <c r="N13746" t="s">
        <v>9</v>
      </c>
      <c r="O13746" s="13">
        <v>7</v>
      </c>
      <c r="P13746">
        <v>4.5</v>
      </c>
      <c r="Q13746" t="b">
        <v>0</v>
      </c>
      <c r="R13746">
        <v>9</v>
      </c>
      <c r="S13746" t="s">
        <v>44</v>
      </c>
      <c r="T13746" t="s">
        <v>37</v>
      </c>
    </row>
    <row r="13747" spans="1:20">
      <c r="A13747" t="s">
        <v>20894</v>
      </c>
      <c r="B13747" s="11">
        <v>45813</v>
      </c>
      <c r="C13747" t="s">
        <v>20895</v>
      </c>
      <c r="D13747" t="s">
        <v>17</v>
      </c>
      <c r="E13747" t="s">
        <v>129</v>
      </c>
      <c r="F13747" s="12">
        <v>131.07</v>
      </c>
      <c r="G13747" s="13">
        <v>1</v>
      </c>
      <c r="H13747">
        <v>0</v>
      </c>
      <c r="I13747" s="12">
        <f t="shared" si="856"/>
        <v>0</v>
      </c>
      <c r="J13747" s="12">
        <f t="shared" si="857"/>
        <v>131.07</v>
      </c>
      <c r="K13747" s="12">
        <f t="shared" si="858"/>
        <v>131.07</v>
      </c>
      <c r="L13747" s="12">
        <v>11.49</v>
      </c>
      <c r="M13747" s="12">
        <f t="shared" si="859"/>
        <v>142.56</v>
      </c>
      <c r="N13747" t="s">
        <v>18</v>
      </c>
      <c r="O13747" s="13">
        <v>2</v>
      </c>
      <c r="P13747">
        <v>4.5</v>
      </c>
      <c r="Q13747" t="b">
        <v>0</v>
      </c>
      <c r="R13747">
        <v>3</v>
      </c>
      <c r="S13747" t="s">
        <v>48</v>
      </c>
      <c r="T13747" t="s">
        <v>35</v>
      </c>
    </row>
    <row r="13748" spans="1:20">
      <c r="A13748" t="s">
        <v>20896</v>
      </c>
      <c r="B13748" s="11">
        <v>45813</v>
      </c>
      <c r="C13748" t="s">
        <v>12426</v>
      </c>
      <c r="D13748" t="s">
        <v>11</v>
      </c>
      <c r="E13748" t="s">
        <v>91</v>
      </c>
      <c r="F13748" s="12">
        <v>40</v>
      </c>
      <c r="G13748" s="13">
        <v>1</v>
      </c>
      <c r="H13748">
        <v>0</v>
      </c>
      <c r="I13748" s="12">
        <f t="shared" si="856"/>
        <v>0</v>
      </c>
      <c r="J13748" s="12">
        <f t="shared" si="857"/>
        <v>40</v>
      </c>
      <c r="K13748" s="12">
        <f t="shared" si="858"/>
        <v>40</v>
      </c>
      <c r="L13748" s="12">
        <v>12.7</v>
      </c>
      <c r="M13748" s="12">
        <f t="shared" si="859"/>
        <v>52.7</v>
      </c>
      <c r="N13748" t="s">
        <v>18</v>
      </c>
      <c r="O13748" s="13">
        <v>4</v>
      </c>
      <c r="P13748">
        <v>3.5</v>
      </c>
      <c r="Q13748" t="b">
        <v>0</v>
      </c>
      <c r="R13748">
        <v>4</v>
      </c>
      <c r="S13748" t="s">
        <v>48</v>
      </c>
      <c r="T13748" t="s">
        <v>39</v>
      </c>
    </row>
    <row r="13749" spans="1:20">
      <c r="A13749" t="s">
        <v>20897</v>
      </c>
      <c r="B13749" s="11">
        <v>45813</v>
      </c>
      <c r="C13749" t="s">
        <v>20898</v>
      </c>
      <c r="D13749" t="s">
        <v>5</v>
      </c>
      <c r="E13749" t="s">
        <v>144</v>
      </c>
      <c r="F13749" s="12">
        <v>106.42</v>
      </c>
      <c r="G13749" s="13">
        <v>1</v>
      </c>
      <c r="H13749">
        <v>0</v>
      </c>
      <c r="I13749" s="12">
        <f t="shared" si="856"/>
        <v>0</v>
      </c>
      <c r="J13749" s="12">
        <f t="shared" si="857"/>
        <v>106.42</v>
      </c>
      <c r="K13749" s="12">
        <f t="shared" si="858"/>
        <v>106.42</v>
      </c>
      <c r="L13749" s="12">
        <v>19.6</v>
      </c>
      <c r="M13749" s="12">
        <f t="shared" si="859"/>
        <v>126.02</v>
      </c>
      <c r="N13749" t="s">
        <v>12</v>
      </c>
      <c r="O13749" s="13">
        <v>8</v>
      </c>
      <c r="P13749">
        <v>1</v>
      </c>
      <c r="Q13749" t="b">
        <v>0</v>
      </c>
      <c r="R13749">
        <v>9</v>
      </c>
      <c r="S13749" t="s">
        <v>42</v>
      </c>
      <c r="T13749" t="s">
        <v>35</v>
      </c>
    </row>
    <row r="13750" spans="1:20">
      <c r="A13750" t="s">
        <v>20899</v>
      </c>
      <c r="B13750" s="11">
        <v>45813</v>
      </c>
      <c r="C13750" t="s">
        <v>20799</v>
      </c>
      <c r="D13750" t="s">
        <v>17</v>
      </c>
      <c r="E13750" t="s">
        <v>194</v>
      </c>
      <c r="F13750" s="12">
        <v>168.99</v>
      </c>
      <c r="G13750" s="13">
        <v>2</v>
      </c>
      <c r="H13750">
        <v>0</v>
      </c>
      <c r="I13750" s="12">
        <f t="shared" si="856"/>
        <v>0</v>
      </c>
      <c r="J13750" s="12">
        <f t="shared" si="857"/>
        <v>337.98</v>
      </c>
      <c r="K13750" s="12">
        <f t="shared" si="858"/>
        <v>337.98</v>
      </c>
      <c r="L13750" s="12">
        <v>22.17</v>
      </c>
      <c r="M13750" s="12">
        <f t="shared" si="859"/>
        <v>360.15</v>
      </c>
      <c r="N13750" t="s">
        <v>6</v>
      </c>
      <c r="O13750" s="13">
        <v>9</v>
      </c>
      <c r="P13750">
        <v>3</v>
      </c>
      <c r="Q13750" t="b">
        <v>0</v>
      </c>
      <c r="R13750">
        <v>2</v>
      </c>
      <c r="S13750" t="s">
        <v>46</v>
      </c>
      <c r="T13750" t="s">
        <v>39</v>
      </c>
    </row>
    <row r="13751" spans="1:20">
      <c r="A13751" t="s">
        <v>20900</v>
      </c>
      <c r="B13751" s="11">
        <v>45814</v>
      </c>
      <c r="C13751" t="s">
        <v>6524</v>
      </c>
      <c r="D13751" t="s">
        <v>20</v>
      </c>
      <c r="E13751" t="s">
        <v>97</v>
      </c>
      <c r="F13751" s="12">
        <v>20.21</v>
      </c>
      <c r="G13751" s="13">
        <v>2</v>
      </c>
      <c r="H13751">
        <v>10.9</v>
      </c>
      <c r="I13751" s="12">
        <f t="shared" si="856"/>
        <v>2.20289</v>
      </c>
      <c r="J13751" s="12">
        <f t="shared" si="857"/>
        <v>40.42</v>
      </c>
      <c r="K13751" s="12">
        <f t="shared" si="858"/>
        <v>38.21711</v>
      </c>
      <c r="L13751" s="12">
        <v>23.82</v>
      </c>
      <c r="M13751" s="12">
        <f t="shared" si="859"/>
        <v>62.03711</v>
      </c>
      <c r="N13751" t="s">
        <v>6</v>
      </c>
      <c r="O13751" s="13">
        <v>22</v>
      </c>
      <c r="P13751">
        <v>5</v>
      </c>
      <c r="Q13751" t="b">
        <v>0</v>
      </c>
      <c r="R13751">
        <v>2</v>
      </c>
      <c r="S13751" t="s">
        <v>44</v>
      </c>
      <c r="T13751" t="s">
        <v>35</v>
      </c>
    </row>
    <row r="13752" spans="1:20">
      <c r="A13752" t="s">
        <v>20901</v>
      </c>
      <c r="B13752" s="11">
        <v>45814</v>
      </c>
      <c r="C13752" t="s">
        <v>20902</v>
      </c>
      <c r="D13752" t="s">
        <v>11</v>
      </c>
      <c r="E13752" t="s">
        <v>151</v>
      </c>
      <c r="F13752" s="12">
        <v>37.69</v>
      </c>
      <c r="G13752" s="13">
        <v>1</v>
      </c>
      <c r="H13752">
        <v>18.9</v>
      </c>
      <c r="I13752" s="12">
        <f t="shared" si="856"/>
        <v>7.12341</v>
      </c>
      <c r="J13752" s="12">
        <f t="shared" si="857"/>
        <v>37.69</v>
      </c>
      <c r="K13752" s="12">
        <f t="shared" si="858"/>
        <v>30.56659</v>
      </c>
      <c r="L13752" s="12">
        <v>13.37</v>
      </c>
      <c r="M13752" s="12">
        <f t="shared" si="859"/>
        <v>43.93659</v>
      </c>
      <c r="N13752" t="s">
        <v>9</v>
      </c>
      <c r="O13752" s="13">
        <v>9</v>
      </c>
      <c r="P13752">
        <v>4</v>
      </c>
      <c r="Q13752" t="b">
        <v>0</v>
      </c>
      <c r="R13752">
        <v>4</v>
      </c>
      <c r="S13752" t="s">
        <v>44</v>
      </c>
      <c r="T13752" t="s">
        <v>39</v>
      </c>
    </row>
    <row r="13753" spans="1:20">
      <c r="A13753" t="s">
        <v>20903</v>
      </c>
      <c r="B13753" s="11">
        <v>45814</v>
      </c>
      <c r="C13753" t="s">
        <v>20904</v>
      </c>
      <c r="D13753" t="s">
        <v>8</v>
      </c>
      <c r="E13753" t="s">
        <v>75</v>
      </c>
      <c r="F13753" s="12">
        <v>39.1</v>
      </c>
      <c r="G13753" s="13">
        <v>3</v>
      </c>
      <c r="H13753">
        <v>0</v>
      </c>
      <c r="I13753" s="12">
        <f t="shared" si="856"/>
        <v>0</v>
      </c>
      <c r="J13753" s="12">
        <f t="shared" si="857"/>
        <v>117.3</v>
      </c>
      <c r="K13753" s="12">
        <f t="shared" si="858"/>
        <v>117.3</v>
      </c>
      <c r="L13753" s="12">
        <v>10.05</v>
      </c>
      <c r="M13753" s="12">
        <f t="shared" si="859"/>
        <v>127.35</v>
      </c>
      <c r="N13753" t="s">
        <v>18</v>
      </c>
      <c r="O13753" s="13">
        <v>4</v>
      </c>
      <c r="P13753">
        <v>5</v>
      </c>
      <c r="Q13753" t="b">
        <v>0</v>
      </c>
      <c r="R13753">
        <v>4</v>
      </c>
      <c r="S13753" t="s">
        <v>44</v>
      </c>
      <c r="T13753" t="s">
        <v>35</v>
      </c>
    </row>
    <row r="13754" spans="1:20">
      <c r="A13754" t="s">
        <v>20905</v>
      </c>
      <c r="B13754" s="11">
        <v>45814</v>
      </c>
      <c r="C13754" t="s">
        <v>5422</v>
      </c>
      <c r="D13754" t="s">
        <v>14</v>
      </c>
      <c r="E13754" t="s">
        <v>94</v>
      </c>
      <c r="F13754" s="12">
        <v>22.73</v>
      </c>
      <c r="G13754" s="13">
        <v>1</v>
      </c>
      <c r="H13754">
        <v>0</v>
      </c>
      <c r="I13754" s="12">
        <f t="shared" si="856"/>
        <v>0</v>
      </c>
      <c r="J13754" s="12">
        <f t="shared" si="857"/>
        <v>22.73</v>
      </c>
      <c r="K13754" s="12">
        <f t="shared" si="858"/>
        <v>22.73</v>
      </c>
      <c r="L13754" s="12">
        <v>11.19</v>
      </c>
      <c r="M13754" s="12">
        <f t="shared" si="859"/>
        <v>33.92</v>
      </c>
      <c r="N13754" t="s">
        <v>18</v>
      </c>
      <c r="O13754" s="13">
        <v>4</v>
      </c>
      <c r="P13754">
        <v>5</v>
      </c>
      <c r="Q13754" t="b">
        <v>1</v>
      </c>
      <c r="R13754">
        <v>8</v>
      </c>
      <c r="S13754" t="s">
        <v>43</v>
      </c>
      <c r="T13754" t="s">
        <v>39</v>
      </c>
    </row>
    <row r="13755" spans="1:20">
      <c r="A13755" t="s">
        <v>20906</v>
      </c>
      <c r="B13755" s="11">
        <v>45814</v>
      </c>
      <c r="C13755" t="s">
        <v>13494</v>
      </c>
      <c r="D13755" t="s">
        <v>8</v>
      </c>
      <c r="E13755" t="s">
        <v>179</v>
      </c>
      <c r="F13755" s="12">
        <v>28.18</v>
      </c>
      <c r="G13755" s="13">
        <v>1</v>
      </c>
      <c r="H13755">
        <v>0</v>
      </c>
      <c r="I13755" s="12">
        <f t="shared" si="856"/>
        <v>0</v>
      </c>
      <c r="J13755" s="12">
        <f t="shared" si="857"/>
        <v>28.18</v>
      </c>
      <c r="K13755" s="12">
        <f t="shared" si="858"/>
        <v>28.18</v>
      </c>
      <c r="L13755" s="12">
        <v>20.01</v>
      </c>
      <c r="M13755" s="12">
        <f t="shared" si="859"/>
        <v>48.19</v>
      </c>
      <c r="N13755" t="s">
        <v>12</v>
      </c>
      <c r="O13755" s="13">
        <v>20</v>
      </c>
      <c r="P13755">
        <v>3</v>
      </c>
      <c r="Q13755" t="b">
        <v>0</v>
      </c>
      <c r="R13755">
        <v>2</v>
      </c>
      <c r="S13755" t="s">
        <v>44</v>
      </c>
      <c r="T13755" t="s">
        <v>39</v>
      </c>
    </row>
    <row r="13756" spans="1:20">
      <c r="A13756" t="s">
        <v>20907</v>
      </c>
      <c r="B13756" s="11">
        <v>45814</v>
      </c>
      <c r="C13756" t="s">
        <v>7107</v>
      </c>
      <c r="D13756" t="s">
        <v>14</v>
      </c>
      <c r="E13756" t="s">
        <v>94</v>
      </c>
      <c r="F13756" s="12">
        <v>84.38</v>
      </c>
      <c r="G13756" s="13">
        <v>3</v>
      </c>
      <c r="H13756">
        <v>19.9</v>
      </c>
      <c r="I13756" s="12">
        <f t="shared" si="856"/>
        <v>16.79162</v>
      </c>
      <c r="J13756" s="12">
        <f t="shared" si="857"/>
        <v>253.14</v>
      </c>
      <c r="K13756" s="12">
        <f t="shared" si="858"/>
        <v>236.34838</v>
      </c>
      <c r="L13756" s="12">
        <v>10.66</v>
      </c>
      <c r="M13756" s="12">
        <f t="shared" si="859"/>
        <v>247.00838</v>
      </c>
      <c r="N13756" t="s">
        <v>18</v>
      </c>
      <c r="O13756" s="13">
        <v>4</v>
      </c>
      <c r="P13756">
        <v>4.5</v>
      </c>
      <c r="Q13756" t="b">
        <v>0</v>
      </c>
      <c r="R13756">
        <v>7</v>
      </c>
      <c r="S13756" t="s">
        <v>44</v>
      </c>
      <c r="T13756" t="s">
        <v>35</v>
      </c>
    </row>
    <row r="13757" spans="1:20">
      <c r="A13757" t="s">
        <v>20908</v>
      </c>
      <c r="B13757" s="11">
        <v>45814</v>
      </c>
      <c r="C13757" t="s">
        <v>1178</v>
      </c>
      <c r="D13757" t="s">
        <v>14</v>
      </c>
      <c r="E13757" t="s">
        <v>94</v>
      </c>
      <c r="F13757" s="12">
        <v>127.93</v>
      </c>
      <c r="G13757" s="13">
        <v>1</v>
      </c>
      <c r="H13757">
        <v>0</v>
      </c>
      <c r="I13757" s="12">
        <f t="shared" si="856"/>
        <v>0</v>
      </c>
      <c r="J13757" s="12">
        <f t="shared" si="857"/>
        <v>127.93</v>
      </c>
      <c r="K13757" s="12">
        <f t="shared" si="858"/>
        <v>127.93</v>
      </c>
      <c r="L13757" s="12">
        <v>20.1</v>
      </c>
      <c r="M13757" s="12">
        <f t="shared" si="859"/>
        <v>148.03</v>
      </c>
      <c r="N13757" t="s">
        <v>9</v>
      </c>
      <c r="O13757" s="13">
        <v>5</v>
      </c>
      <c r="P13757">
        <v>4.5</v>
      </c>
      <c r="Q13757" t="b">
        <v>0</v>
      </c>
      <c r="R13757">
        <v>4</v>
      </c>
      <c r="S13757" t="s">
        <v>44</v>
      </c>
      <c r="T13757" t="s">
        <v>39</v>
      </c>
    </row>
    <row r="13758" spans="1:20">
      <c r="A13758" t="s">
        <v>20909</v>
      </c>
      <c r="B13758" s="11">
        <v>45814</v>
      </c>
      <c r="C13758" t="s">
        <v>12051</v>
      </c>
      <c r="D13758" t="s">
        <v>14</v>
      </c>
      <c r="E13758" t="s">
        <v>113</v>
      </c>
      <c r="F13758" s="12">
        <v>101.01</v>
      </c>
      <c r="G13758" s="13">
        <v>1</v>
      </c>
      <c r="H13758">
        <v>0</v>
      </c>
      <c r="I13758" s="12">
        <f t="shared" si="856"/>
        <v>0</v>
      </c>
      <c r="J13758" s="12">
        <f t="shared" si="857"/>
        <v>101.01</v>
      </c>
      <c r="K13758" s="12">
        <f t="shared" si="858"/>
        <v>101.01</v>
      </c>
      <c r="L13758" s="12">
        <v>9.3</v>
      </c>
      <c r="M13758" s="12">
        <f t="shared" si="859"/>
        <v>110.31</v>
      </c>
      <c r="N13758" t="s">
        <v>18</v>
      </c>
      <c r="O13758" s="13">
        <v>2</v>
      </c>
      <c r="P13758">
        <v>5</v>
      </c>
      <c r="Q13758" t="b">
        <v>1</v>
      </c>
      <c r="R13758">
        <v>7</v>
      </c>
      <c r="S13758" t="s">
        <v>48</v>
      </c>
      <c r="T13758" t="s">
        <v>35</v>
      </c>
    </row>
    <row r="13759" spans="1:20">
      <c r="A13759" t="s">
        <v>20910</v>
      </c>
      <c r="B13759" s="11">
        <v>45814</v>
      </c>
      <c r="C13759" t="s">
        <v>20911</v>
      </c>
      <c r="D13759" t="s">
        <v>11</v>
      </c>
      <c r="E13759" t="s">
        <v>91</v>
      </c>
      <c r="F13759" s="12">
        <v>56.19</v>
      </c>
      <c r="G13759" s="13">
        <v>1</v>
      </c>
      <c r="H13759">
        <v>0</v>
      </c>
      <c r="I13759" s="12">
        <f t="shared" si="856"/>
        <v>0</v>
      </c>
      <c r="J13759" s="12">
        <f t="shared" si="857"/>
        <v>56.19</v>
      </c>
      <c r="K13759" s="12">
        <f t="shared" si="858"/>
        <v>56.19</v>
      </c>
      <c r="L13759" s="12">
        <v>22.05</v>
      </c>
      <c r="M13759" s="12">
        <f t="shared" si="859"/>
        <v>78.24</v>
      </c>
      <c r="N13759" t="s">
        <v>6</v>
      </c>
      <c r="O13759" s="13">
        <v>24</v>
      </c>
      <c r="P13759">
        <v>4</v>
      </c>
      <c r="Q13759" t="b">
        <v>0</v>
      </c>
      <c r="R13759">
        <v>1</v>
      </c>
      <c r="S13759" t="s">
        <v>42</v>
      </c>
      <c r="T13759" t="s">
        <v>35</v>
      </c>
    </row>
    <row r="13760" spans="1:20">
      <c r="A13760" t="s">
        <v>20912</v>
      </c>
      <c r="B13760" s="11">
        <v>45815</v>
      </c>
      <c r="C13760" t="s">
        <v>13022</v>
      </c>
      <c r="D13760" t="s">
        <v>25</v>
      </c>
      <c r="E13760" t="s">
        <v>159</v>
      </c>
      <c r="F13760" s="12">
        <v>408.54</v>
      </c>
      <c r="G13760" s="13">
        <v>2</v>
      </c>
      <c r="H13760">
        <v>9.3</v>
      </c>
      <c r="I13760" s="12">
        <f t="shared" si="856"/>
        <v>37.99422</v>
      </c>
      <c r="J13760" s="12">
        <f t="shared" si="857"/>
        <v>817.08</v>
      </c>
      <c r="K13760" s="12">
        <f t="shared" si="858"/>
        <v>779.08578</v>
      </c>
      <c r="L13760" s="12">
        <v>14.57</v>
      </c>
      <c r="M13760" s="12">
        <f t="shared" si="859"/>
        <v>793.65578</v>
      </c>
      <c r="N13760" t="s">
        <v>18</v>
      </c>
      <c r="O13760" s="13">
        <v>7</v>
      </c>
      <c r="P13760">
        <v>4.5</v>
      </c>
      <c r="Q13760" t="b">
        <v>0</v>
      </c>
      <c r="R13760">
        <v>6</v>
      </c>
      <c r="S13760" t="s">
        <v>45</v>
      </c>
      <c r="T13760" t="s">
        <v>35</v>
      </c>
    </row>
    <row r="13761" spans="1:20">
      <c r="A13761" t="s">
        <v>20913</v>
      </c>
      <c r="B13761" s="11">
        <v>45815</v>
      </c>
      <c r="C13761" t="s">
        <v>13552</v>
      </c>
      <c r="D13761" t="s">
        <v>20</v>
      </c>
      <c r="E13761" t="s">
        <v>197</v>
      </c>
      <c r="F13761" s="12">
        <v>14.46</v>
      </c>
      <c r="G13761" s="13">
        <v>5</v>
      </c>
      <c r="H13761">
        <v>15.5</v>
      </c>
      <c r="I13761" s="12">
        <f t="shared" si="856"/>
        <v>2.2413</v>
      </c>
      <c r="J13761" s="12">
        <f t="shared" si="857"/>
        <v>72.3</v>
      </c>
      <c r="K13761" s="12">
        <f t="shared" si="858"/>
        <v>70.0587</v>
      </c>
      <c r="L13761" s="12">
        <v>25.51</v>
      </c>
      <c r="M13761" s="12">
        <f t="shared" si="859"/>
        <v>95.5687</v>
      </c>
      <c r="N13761" t="s">
        <v>6</v>
      </c>
      <c r="O13761" s="13">
        <v>9</v>
      </c>
      <c r="P13761">
        <v>4</v>
      </c>
      <c r="Q13761" t="b">
        <v>0</v>
      </c>
      <c r="R13761">
        <v>3</v>
      </c>
      <c r="S13761" t="s">
        <v>43</v>
      </c>
      <c r="T13761" t="s">
        <v>35</v>
      </c>
    </row>
    <row r="13762" spans="1:20">
      <c r="A13762" t="s">
        <v>20914</v>
      </c>
      <c r="B13762" s="11">
        <v>45815</v>
      </c>
      <c r="C13762" t="s">
        <v>20915</v>
      </c>
      <c r="D13762" t="s">
        <v>14</v>
      </c>
      <c r="E13762" t="s">
        <v>162</v>
      </c>
      <c r="F13762" s="12">
        <v>138.78</v>
      </c>
      <c r="G13762" s="13">
        <v>2</v>
      </c>
      <c r="H13762">
        <v>20.3</v>
      </c>
      <c r="I13762" s="12">
        <f t="shared" si="856"/>
        <v>28.17234</v>
      </c>
      <c r="J13762" s="12">
        <f t="shared" si="857"/>
        <v>277.56</v>
      </c>
      <c r="K13762" s="12">
        <f t="shared" si="858"/>
        <v>249.38766</v>
      </c>
      <c r="L13762" s="12">
        <v>21.63</v>
      </c>
      <c r="M13762" s="12">
        <f t="shared" si="859"/>
        <v>271.01766</v>
      </c>
      <c r="N13762" t="s">
        <v>6</v>
      </c>
      <c r="O13762" s="13">
        <v>14</v>
      </c>
      <c r="P13762">
        <v>4.5</v>
      </c>
      <c r="Q13762" t="b">
        <v>1</v>
      </c>
      <c r="R13762">
        <v>12</v>
      </c>
      <c r="S13762" t="s">
        <v>46</v>
      </c>
      <c r="T13762" t="s">
        <v>39</v>
      </c>
    </row>
    <row r="13763" spans="1:20">
      <c r="A13763" t="s">
        <v>20916</v>
      </c>
      <c r="B13763" s="11">
        <v>45815</v>
      </c>
      <c r="C13763" t="s">
        <v>13670</v>
      </c>
      <c r="D13763" t="s">
        <v>20</v>
      </c>
      <c r="E13763" t="s">
        <v>197</v>
      </c>
      <c r="F13763" s="12">
        <v>20.16</v>
      </c>
      <c r="G13763" s="13">
        <v>1</v>
      </c>
      <c r="H13763">
        <v>0</v>
      </c>
      <c r="I13763" s="12">
        <f t="shared" ref="I13763:I13826" si="860">H13763*F13763/100</f>
        <v>0</v>
      </c>
      <c r="J13763" s="12">
        <f t="shared" ref="J13763:J13826" si="861">G13763*F13763</f>
        <v>20.16</v>
      </c>
      <c r="K13763" s="12">
        <f t="shared" ref="K13763:K13826" si="862">J13763-I13763</f>
        <v>20.16</v>
      </c>
      <c r="L13763" s="12">
        <v>19.83</v>
      </c>
      <c r="M13763" s="12">
        <f t="shared" ref="M13763:M13826" si="863">K13763+L13763</f>
        <v>39.99</v>
      </c>
      <c r="N13763" t="s">
        <v>9</v>
      </c>
      <c r="O13763" s="13">
        <v>6</v>
      </c>
      <c r="P13763">
        <v>4.5</v>
      </c>
      <c r="Q13763" t="b">
        <v>0</v>
      </c>
      <c r="R13763">
        <v>2</v>
      </c>
      <c r="S13763" t="s">
        <v>43</v>
      </c>
      <c r="T13763" t="s">
        <v>37</v>
      </c>
    </row>
    <row r="13764" spans="1:20">
      <c r="A13764" t="s">
        <v>20917</v>
      </c>
      <c r="B13764" s="11">
        <v>45815</v>
      </c>
      <c r="C13764" t="s">
        <v>7806</v>
      </c>
      <c r="D13764" t="s">
        <v>14</v>
      </c>
      <c r="E13764" t="s">
        <v>94</v>
      </c>
      <c r="F13764" s="12">
        <v>32.51</v>
      </c>
      <c r="G13764" s="13">
        <v>1</v>
      </c>
      <c r="H13764">
        <v>0</v>
      </c>
      <c r="I13764" s="12">
        <f t="shared" si="860"/>
        <v>0</v>
      </c>
      <c r="J13764" s="12">
        <f t="shared" si="861"/>
        <v>32.51</v>
      </c>
      <c r="K13764" s="12">
        <f t="shared" si="862"/>
        <v>32.51</v>
      </c>
      <c r="L13764" s="12">
        <v>22.08</v>
      </c>
      <c r="M13764" s="12">
        <f t="shared" si="863"/>
        <v>54.59</v>
      </c>
      <c r="N13764" t="s">
        <v>6</v>
      </c>
      <c r="O13764" s="13">
        <v>22</v>
      </c>
      <c r="P13764">
        <v>4.5</v>
      </c>
      <c r="Q13764" t="b">
        <v>0</v>
      </c>
      <c r="R13764">
        <v>7</v>
      </c>
      <c r="S13764" t="s">
        <v>48</v>
      </c>
      <c r="T13764" t="s">
        <v>35</v>
      </c>
    </row>
    <row r="13765" spans="1:20">
      <c r="A13765" t="s">
        <v>20918</v>
      </c>
      <c r="B13765" s="11">
        <v>45815</v>
      </c>
      <c r="C13765" t="s">
        <v>6734</v>
      </c>
      <c r="D13765" t="s">
        <v>25</v>
      </c>
      <c r="E13765" t="s">
        <v>72</v>
      </c>
      <c r="F13765" s="12">
        <v>414.67</v>
      </c>
      <c r="G13765" s="13">
        <v>3</v>
      </c>
      <c r="H13765">
        <v>0</v>
      </c>
      <c r="I13765" s="12">
        <f t="shared" si="860"/>
        <v>0</v>
      </c>
      <c r="J13765" s="12">
        <f t="shared" si="861"/>
        <v>1244.01</v>
      </c>
      <c r="K13765" s="12">
        <f t="shared" si="862"/>
        <v>1244.01</v>
      </c>
      <c r="L13765" s="12">
        <v>26.93</v>
      </c>
      <c r="M13765" s="12">
        <f t="shared" si="863"/>
        <v>1270.94</v>
      </c>
      <c r="N13765" t="s">
        <v>12</v>
      </c>
      <c r="O13765" s="13">
        <v>12</v>
      </c>
      <c r="P13765">
        <v>5</v>
      </c>
      <c r="Q13765" t="b">
        <v>0</v>
      </c>
      <c r="R13765">
        <v>2</v>
      </c>
      <c r="S13765" t="s">
        <v>43</v>
      </c>
      <c r="T13765" t="s">
        <v>35</v>
      </c>
    </row>
    <row r="13766" spans="1:20">
      <c r="A13766" t="s">
        <v>20919</v>
      </c>
      <c r="B13766" s="11">
        <v>45815</v>
      </c>
      <c r="C13766" t="s">
        <v>19822</v>
      </c>
      <c r="D13766" t="s">
        <v>23</v>
      </c>
      <c r="E13766" t="s">
        <v>110</v>
      </c>
      <c r="F13766" s="12">
        <v>125.64</v>
      </c>
      <c r="G13766" s="13">
        <v>1</v>
      </c>
      <c r="H13766">
        <v>24.7</v>
      </c>
      <c r="I13766" s="12">
        <f t="shared" si="860"/>
        <v>31.03308</v>
      </c>
      <c r="J13766" s="12">
        <f t="shared" si="861"/>
        <v>125.64</v>
      </c>
      <c r="K13766" s="12">
        <f t="shared" si="862"/>
        <v>94.60692</v>
      </c>
      <c r="L13766" s="12">
        <v>18.69</v>
      </c>
      <c r="M13766" s="12">
        <f t="shared" si="863"/>
        <v>113.29692</v>
      </c>
      <c r="N13766" t="s">
        <v>9</v>
      </c>
      <c r="O13766" s="13">
        <v>10</v>
      </c>
      <c r="P13766">
        <v>4</v>
      </c>
      <c r="Q13766" t="b">
        <v>0</v>
      </c>
      <c r="R13766">
        <v>2</v>
      </c>
      <c r="S13766" t="s">
        <v>48</v>
      </c>
      <c r="T13766" t="s">
        <v>39</v>
      </c>
    </row>
    <row r="13767" spans="1:20">
      <c r="A13767" t="s">
        <v>20920</v>
      </c>
      <c r="B13767" s="11">
        <v>45815</v>
      </c>
      <c r="C13767" t="s">
        <v>3434</v>
      </c>
      <c r="D13767" t="s">
        <v>20</v>
      </c>
      <c r="E13767" t="s">
        <v>197</v>
      </c>
      <c r="F13767" s="12">
        <v>42.92</v>
      </c>
      <c r="G13767" s="13">
        <v>1</v>
      </c>
      <c r="H13767">
        <v>0</v>
      </c>
      <c r="I13767" s="12">
        <f t="shared" si="860"/>
        <v>0</v>
      </c>
      <c r="J13767" s="12">
        <f t="shared" si="861"/>
        <v>42.92</v>
      </c>
      <c r="K13767" s="12">
        <f t="shared" si="862"/>
        <v>42.92</v>
      </c>
      <c r="L13767" s="12">
        <v>20.72</v>
      </c>
      <c r="M13767" s="12">
        <f t="shared" si="863"/>
        <v>63.64</v>
      </c>
      <c r="N13767" t="s">
        <v>6</v>
      </c>
      <c r="O13767" s="13">
        <v>12</v>
      </c>
      <c r="P13767">
        <v>4.5</v>
      </c>
      <c r="Q13767" t="b">
        <v>0</v>
      </c>
      <c r="R13767">
        <v>1</v>
      </c>
      <c r="S13767" t="s">
        <v>42</v>
      </c>
      <c r="T13767" t="s">
        <v>35</v>
      </c>
    </row>
    <row r="13768" spans="1:20">
      <c r="A13768" t="s">
        <v>20921</v>
      </c>
      <c r="B13768" s="11">
        <v>45815</v>
      </c>
      <c r="C13768" t="s">
        <v>20922</v>
      </c>
      <c r="D13768" t="s">
        <v>23</v>
      </c>
      <c r="E13768" t="s">
        <v>169</v>
      </c>
      <c r="F13768" s="12">
        <v>150.52</v>
      </c>
      <c r="G13768" s="13">
        <v>1</v>
      </c>
      <c r="H13768">
        <v>0</v>
      </c>
      <c r="I13768" s="12">
        <f t="shared" si="860"/>
        <v>0</v>
      </c>
      <c r="J13768" s="12">
        <f t="shared" si="861"/>
        <v>150.52</v>
      </c>
      <c r="K13768" s="12">
        <f t="shared" si="862"/>
        <v>150.52</v>
      </c>
      <c r="L13768" s="12">
        <v>21.27</v>
      </c>
      <c r="M13768" s="12">
        <f t="shared" si="863"/>
        <v>171.79</v>
      </c>
      <c r="N13768" t="s">
        <v>9</v>
      </c>
      <c r="O13768" s="13">
        <v>11</v>
      </c>
      <c r="P13768">
        <v>5</v>
      </c>
      <c r="Q13768" t="b">
        <v>0</v>
      </c>
      <c r="R13768">
        <v>2</v>
      </c>
      <c r="S13768" t="s">
        <v>45</v>
      </c>
      <c r="T13768" t="s">
        <v>39</v>
      </c>
    </row>
    <row r="13769" spans="1:20">
      <c r="A13769" t="s">
        <v>20923</v>
      </c>
      <c r="B13769" s="11">
        <v>45815</v>
      </c>
      <c r="C13769" t="s">
        <v>16662</v>
      </c>
      <c r="D13769" t="s">
        <v>14</v>
      </c>
      <c r="E13769" t="s">
        <v>162</v>
      </c>
      <c r="F13769" s="12">
        <v>73.14</v>
      </c>
      <c r="G13769" s="13">
        <v>1</v>
      </c>
      <c r="H13769">
        <v>16.9</v>
      </c>
      <c r="I13769" s="12">
        <f t="shared" si="860"/>
        <v>12.36066</v>
      </c>
      <c r="J13769" s="12">
        <f t="shared" si="861"/>
        <v>73.14</v>
      </c>
      <c r="K13769" s="12">
        <f t="shared" si="862"/>
        <v>60.77934</v>
      </c>
      <c r="L13769" s="12">
        <v>10.56</v>
      </c>
      <c r="M13769" s="12">
        <f t="shared" si="863"/>
        <v>71.33934</v>
      </c>
      <c r="N13769" t="s">
        <v>18</v>
      </c>
      <c r="O13769" s="13">
        <v>7</v>
      </c>
      <c r="P13769">
        <v>4</v>
      </c>
      <c r="Q13769" t="b">
        <v>0</v>
      </c>
      <c r="R13769">
        <v>7</v>
      </c>
      <c r="S13769" t="s">
        <v>48</v>
      </c>
      <c r="T13769" t="s">
        <v>35</v>
      </c>
    </row>
    <row r="13770" spans="1:20">
      <c r="A13770" t="s">
        <v>20924</v>
      </c>
      <c r="B13770" s="11">
        <v>45815</v>
      </c>
      <c r="C13770" t="s">
        <v>9878</v>
      </c>
      <c r="D13770" t="s">
        <v>5</v>
      </c>
      <c r="E13770" t="s">
        <v>124</v>
      </c>
      <c r="F13770" s="12">
        <v>85.25</v>
      </c>
      <c r="G13770" s="13">
        <v>1</v>
      </c>
      <c r="H13770">
        <v>0</v>
      </c>
      <c r="I13770" s="12">
        <f t="shared" si="860"/>
        <v>0</v>
      </c>
      <c r="J13770" s="12">
        <f t="shared" si="861"/>
        <v>85.25</v>
      </c>
      <c r="K13770" s="12">
        <f t="shared" si="862"/>
        <v>85.25</v>
      </c>
      <c r="L13770" s="12">
        <v>11.98</v>
      </c>
      <c r="M13770" s="12">
        <f t="shared" si="863"/>
        <v>97.23</v>
      </c>
      <c r="N13770" t="s">
        <v>18</v>
      </c>
      <c r="O13770" s="13">
        <v>7</v>
      </c>
      <c r="P13770">
        <v>5</v>
      </c>
      <c r="Q13770" t="b">
        <v>1</v>
      </c>
      <c r="R13770">
        <v>9</v>
      </c>
      <c r="S13770" t="s">
        <v>44</v>
      </c>
      <c r="T13770" t="s">
        <v>39</v>
      </c>
    </row>
    <row r="13771" spans="1:20">
      <c r="A13771" t="s">
        <v>20925</v>
      </c>
      <c r="B13771" s="11">
        <v>45815</v>
      </c>
      <c r="C13771" t="s">
        <v>19338</v>
      </c>
      <c r="D13771" t="s">
        <v>11</v>
      </c>
      <c r="E13771" t="s">
        <v>215</v>
      </c>
      <c r="F13771" s="12">
        <v>29.3</v>
      </c>
      <c r="G13771" s="13">
        <v>2</v>
      </c>
      <c r="H13771">
        <v>0</v>
      </c>
      <c r="I13771" s="12">
        <f t="shared" si="860"/>
        <v>0</v>
      </c>
      <c r="J13771" s="12">
        <f t="shared" si="861"/>
        <v>58.6</v>
      </c>
      <c r="K13771" s="12">
        <f t="shared" si="862"/>
        <v>58.6</v>
      </c>
      <c r="L13771" s="12">
        <v>7.31</v>
      </c>
      <c r="M13771" s="12">
        <f t="shared" si="863"/>
        <v>65.91</v>
      </c>
      <c r="N13771" t="s">
        <v>18</v>
      </c>
      <c r="O13771" s="13">
        <v>7</v>
      </c>
      <c r="P13771">
        <v>4</v>
      </c>
      <c r="Q13771" t="b">
        <v>0</v>
      </c>
      <c r="R13771">
        <v>2</v>
      </c>
      <c r="S13771" t="s">
        <v>43</v>
      </c>
      <c r="T13771" t="s">
        <v>39</v>
      </c>
    </row>
    <row r="13772" spans="1:20">
      <c r="A13772" t="s">
        <v>20926</v>
      </c>
      <c r="B13772" s="11">
        <v>45815</v>
      </c>
      <c r="C13772" t="s">
        <v>8715</v>
      </c>
      <c r="D13772" t="s">
        <v>5</v>
      </c>
      <c r="E13772" t="s">
        <v>106</v>
      </c>
      <c r="F13772" s="12">
        <v>90.97</v>
      </c>
      <c r="G13772" s="13">
        <v>1</v>
      </c>
      <c r="H13772">
        <v>0</v>
      </c>
      <c r="I13772" s="12">
        <f t="shared" si="860"/>
        <v>0</v>
      </c>
      <c r="J13772" s="12">
        <f t="shared" si="861"/>
        <v>90.97</v>
      </c>
      <c r="K13772" s="12">
        <f t="shared" si="862"/>
        <v>90.97</v>
      </c>
      <c r="L13772" s="12">
        <v>21.26</v>
      </c>
      <c r="M13772" s="12">
        <f t="shared" si="863"/>
        <v>112.23</v>
      </c>
      <c r="N13772" t="s">
        <v>9</v>
      </c>
      <c r="O13772" s="13">
        <v>11</v>
      </c>
      <c r="P13772">
        <v>4.5</v>
      </c>
      <c r="Q13772" t="b">
        <v>0</v>
      </c>
      <c r="R13772">
        <v>3</v>
      </c>
      <c r="S13772" t="s">
        <v>45</v>
      </c>
      <c r="T13772" t="s">
        <v>35</v>
      </c>
    </row>
    <row r="13773" spans="1:20">
      <c r="A13773" t="s">
        <v>20927</v>
      </c>
      <c r="B13773" s="11">
        <v>45815</v>
      </c>
      <c r="C13773" t="s">
        <v>17268</v>
      </c>
      <c r="D13773" t="s">
        <v>17</v>
      </c>
      <c r="E13773" t="s">
        <v>209</v>
      </c>
      <c r="F13773" s="12">
        <v>176.51</v>
      </c>
      <c r="G13773" s="13">
        <v>2</v>
      </c>
      <c r="H13773">
        <v>0</v>
      </c>
      <c r="I13773" s="12">
        <f t="shared" si="860"/>
        <v>0</v>
      </c>
      <c r="J13773" s="12">
        <f t="shared" si="861"/>
        <v>353.02</v>
      </c>
      <c r="K13773" s="12">
        <f t="shared" si="862"/>
        <v>353.02</v>
      </c>
      <c r="L13773" s="12">
        <v>21.91</v>
      </c>
      <c r="M13773" s="12">
        <f t="shared" si="863"/>
        <v>374.93</v>
      </c>
      <c r="N13773" t="s">
        <v>12</v>
      </c>
      <c r="O13773" s="13">
        <v>16</v>
      </c>
      <c r="P13773">
        <v>5</v>
      </c>
      <c r="Q13773" t="b">
        <v>0</v>
      </c>
      <c r="R13773">
        <v>5</v>
      </c>
      <c r="S13773" t="s">
        <v>42</v>
      </c>
      <c r="T13773" t="s">
        <v>39</v>
      </c>
    </row>
    <row r="13774" spans="1:20">
      <c r="A13774" t="s">
        <v>20928</v>
      </c>
      <c r="B13774" s="11">
        <v>45815</v>
      </c>
      <c r="C13774" t="s">
        <v>13890</v>
      </c>
      <c r="D13774" t="s">
        <v>23</v>
      </c>
      <c r="E13774" t="s">
        <v>176</v>
      </c>
      <c r="F13774" s="12">
        <v>153.42</v>
      </c>
      <c r="G13774" s="13">
        <v>1</v>
      </c>
      <c r="H13774">
        <v>0</v>
      </c>
      <c r="I13774" s="12">
        <f t="shared" si="860"/>
        <v>0</v>
      </c>
      <c r="J13774" s="12">
        <f t="shared" si="861"/>
        <v>153.42</v>
      </c>
      <c r="K13774" s="12">
        <f t="shared" si="862"/>
        <v>153.42</v>
      </c>
      <c r="L13774" s="12">
        <v>12.53</v>
      </c>
      <c r="M13774" s="12">
        <f t="shared" si="863"/>
        <v>165.95</v>
      </c>
      <c r="N13774" t="s">
        <v>18</v>
      </c>
      <c r="O13774" s="13">
        <v>6</v>
      </c>
      <c r="P13774">
        <v>4.5</v>
      </c>
      <c r="Q13774" t="b">
        <v>0</v>
      </c>
      <c r="R13774">
        <v>9</v>
      </c>
      <c r="S13774" t="s">
        <v>48</v>
      </c>
      <c r="T13774" t="s">
        <v>37</v>
      </c>
    </row>
    <row r="13775" spans="1:20">
      <c r="A13775" t="s">
        <v>20929</v>
      </c>
      <c r="B13775" s="11">
        <v>45815</v>
      </c>
      <c r="C13775" t="s">
        <v>10080</v>
      </c>
      <c r="D13775" t="s">
        <v>5</v>
      </c>
      <c r="E13775" t="s">
        <v>124</v>
      </c>
      <c r="F13775" s="12">
        <v>57.15</v>
      </c>
      <c r="G13775" s="13">
        <v>1</v>
      </c>
      <c r="H13775">
        <v>0</v>
      </c>
      <c r="I13775" s="12">
        <f t="shared" si="860"/>
        <v>0</v>
      </c>
      <c r="J13775" s="12">
        <f t="shared" si="861"/>
        <v>57.15</v>
      </c>
      <c r="K13775" s="12">
        <f t="shared" si="862"/>
        <v>57.15</v>
      </c>
      <c r="L13775" s="12">
        <v>14.3</v>
      </c>
      <c r="M13775" s="12">
        <f t="shared" si="863"/>
        <v>71.45</v>
      </c>
      <c r="N13775" t="s">
        <v>9</v>
      </c>
      <c r="O13775" s="13">
        <v>10</v>
      </c>
      <c r="P13775">
        <v>2</v>
      </c>
      <c r="Q13775" t="b">
        <v>0</v>
      </c>
      <c r="R13775">
        <v>3</v>
      </c>
      <c r="S13775" t="s">
        <v>44</v>
      </c>
      <c r="T13775" t="s">
        <v>35</v>
      </c>
    </row>
    <row r="13776" spans="1:20">
      <c r="A13776" t="s">
        <v>20930</v>
      </c>
      <c r="B13776" s="11">
        <v>45816</v>
      </c>
      <c r="C13776" t="s">
        <v>20931</v>
      </c>
      <c r="D13776" t="s">
        <v>5</v>
      </c>
      <c r="E13776" t="s">
        <v>106</v>
      </c>
      <c r="F13776" s="12">
        <v>110.57</v>
      </c>
      <c r="G13776" s="13">
        <v>3</v>
      </c>
      <c r="H13776">
        <v>0</v>
      </c>
      <c r="I13776" s="12">
        <f t="shared" si="860"/>
        <v>0</v>
      </c>
      <c r="J13776" s="12">
        <f t="shared" si="861"/>
        <v>331.71</v>
      </c>
      <c r="K13776" s="12">
        <f t="shared" si="862"/>
        <v>331.71</v>
      </c>
      <c r="L13776" s="12">
        <v>16.41</v>
      </c>
      <c r="M13776" s="12">
        <f t="shared" si="863"/>
        <v>348.12</v>
      </c>
      <c r="N13776" t="s">
        <v>9</v>
      </c>
      <c r="O13776" s="13">
        <v>8</v>
      </c>
      <c r="P13776">
        <v>5</v>
      </c>
      <c r="Q13776" t="b">
        <v>1</v>
      </c>
      <c r="R13776">
        <v>4</v>
      </c>
      <c r="S13776" t="s">
        <v>44</v>
      </c>
      <c r="T13776" t="s">
        <v>39</v>
      </c>
    </row>
    <row r="13777" spans="1:20">
      <c r="A13777" t="s">
        <v>20932</v>
      </c>
      <c r="B13777" s="11">
        <v>45816</v>
      </c>
      <c r="C13777" t="s">
        <v>10174</v>
      </c>
      <c r="D13777" t="s">
        <v>17</v>
      </c>
      <c r="E13777" t="s">
        <v>78</v>
      </c>
      <c r="F13777" s="12">
        <v>122.27</v>
      </c>
      <c r="G13777" s="13">
        <v>1</v>
      </c>
      <c r="H13777">
        <v>0</v>
      </c>
      <c r="I13777" s="12">
        <f t="shared" si="860"/>
        <v>0</v>
      </c>
      <c r="J13777" s="12">
        <f t="shared" si="861"/>
        <v>122.27</v>
      </c>
      <c r="K13777" s="12">
        <f t="shared" si="862"/>
        <v>122.27</v>
      </c>
      <c r="L13777" s="12">
        <v>24.99</v>
      </c>
      <c r="M13777" s="12">
        <f t="shared" si="863"/>
        <v>147.26</v>
      </c>
      <c r="N13777" t="s">
        <v>6</v>
      </c>
      <c r="O13777" s="13">
        <v>18</v>
      </c>
      <c r="P13777">
        <v>4.5</v>
      </c>
      <c r="Q13777" t="b">
        <v>0</v>
      </c>
      <c r="R13777">
        <v>8</v>
      </c>
      <c r="S13777" t="s">
        <v>48</v>
      </c>
      <c r="T13777" t="s">
        <v>35</v>
      </c>
    </row>
    <row r="13778" spans="1:20">
      <c r="A13778" t="s">
        <v>20933</v>
      </c>
      <c r="B13778" s="11">
        <v>45816</v>
      </c>
      <c r="C13778" t="s">
        <v>6646</v>
      </c>
      <c r="D13778" t="s">
        <v>17</v>
      </c>
      <c r="E13778" t="s">
        <v>194</v>
      </c>
      <c r="F13778" s="12">
        <v>79.96</v>
      </c>
      <c r="G13778" s="13">
        <v>2</v>
      </c>
      <c r="H13778">
        <v>0</v>
      </c>
      <c r="I13778" s="12">
        <f t="shared" si="860"/>
        <v>0</v>
      </c>
      <c r="J13778" s="12">
        <f t="shared" si="861"/>
        <v>159.92</v>
      </c>
      <c r="K13778" s="12">
        <f t="shared" si="862"/>
        <v>159.92</v>
      </c>
      <c r="L13778" s="12">
        <v>10.54</v>
      </c>
      <c r="M13778" s="12">
        <f t="shared" si="863"/>
        <v>170.46</v>
      </c>
      <c r="N13778" t="s">
        <v>18</v>
      </c>
      <c r="O13778" s="13">
        <v>7</v>
      </c>
      <c r="P13778">
        <v>2.5</v>
      </c>
      <c r="Q13778" t="b">
        <v>0</v>
      </c>
      <c r="R13778">
        <v>9</v>
      </c>
      <c r="S13778" t="s">
        <v>48</v>
      </c>
      <c r="T13778" t="s">
        <v>35</v>
      </c>
    </row>
    <row r="13779" spans="1:20">
      <c r="A13779" t="s">
        <v>20934</v>
      </c>
      <c r="B13779" s="11">
        <v>45816</v>
      </c>
      <c r="C13779" t="s">
        <v>20935</v>
      </c>
      <c r="D13779" t="s">
        <v>5</v>
      </c>
      <c r="E13779" t="s">
        <v>156</v>
      </c>
      <c r="F13779" s="12">
        <v>34.69</v>
      </c>
      <c r="G13779" s="13">
        <v>1</v>
      </c>
      <c r="H13779">
        <v>0</v>
      </c>
      <c r="I13779" s="12">
        <f t="shared" si="860"/>
        <v>0</v>
      </c>
      <c r="J13779" s="12">
        <f t="shared" si="861"/>
        <v>34.69</v>
      </c>
      <c r="K13779" s="12">
        <f t="shared" si="862"/>
        <v>34.69</v>
      </c>
      <c r="L13779" s="12">
        <v>10.01</v>
      </c>
      <c r="M13779" s="12">
        <f t="shared" si="863"/>
        <v>44.7</v>
      </c>
      <c r="N13779" t="s">
        <v>18</v>
      </c>
      <c r="O13779" s="13">
        <v>6</v>
      </c>
      <c r="P13779">
        <v>5</v>
      </c>
      <c r="Q13779" t="b">
        <v>0</v>
      </c>
      <c r="R13779">
        <v>4</v>
      </c>
      <c r="S13779" t="s">
        <v>44</v>
      </c>
      <c r="T13779" t="s">
        <v>35</v>
      </c>
    </row>
    <row r="13780" spans="1:20">
      <c r="A13780" t="s">
        <v>20936</v>
      </c>
      <c r="B13780" s="11">
        <v>45816</v>
      </c>
      <c r="C13780" t="s">
        <v>5260</v>
      </c>
      <c r="D13780" t="s">
        <v>11</v>
      </c>
      <c r="E13780" t="s">
        <v>400</v>
      </c>
      <c r="F13780" s="12">
        <v>46.43</v>
      </c>
      <c r="G13780" s="13">
        <v>1</v>
      </c>
      <c r="H13780">
        <v>0</v>
      </c>
      <c r="I13780" s="12">
        <f t="shared" si="860"/>
        <v>0</v>
      </c>
      <c r="J13780" s="12">
        <f t="shared" si="861"/>
        <v>46.43</v>
      </c>
      <c r="K13780" s="12">
        <f t="shared" si="862"/>
        <v>46.43</v>
      </c>
      <c r="L13780" s="12">
        <v>7.99</v>
      </c>
      <c r="M13780" s="12">
        <f t="shared" si="863"/>
        <v>54.42</v>
      </c>
      <c r="N13780" t="s">
        <v>18</v>
      </c>
      <c r="O13780" s="13">
        <v>3</v>
      </c>
      <c r="P13780">
        <v>5</v>
      </c>
      <c r="Q13780" t="b">
        <v>0</v>
      </c>
      <c r="R13780">
        <v>1</v>
      </c>
      <c r="S13780" t="s">
        <v>43</v>
      </c>
      <c r="T13780" t="s">
        <v>39</v>
      </c>
    </row>
    <row r="13781" spans="1:20">
      <c r="A13781" t="s">
        <v>20937</v>
      </c>
      <c r="B13781" s="11">
        <v>45816</v>
      </c>
      <c r="C13781" t="s">
        <v>20938</v>
      </c>
      <c r="D13781" t="s">
        <v>11</v>
      </c>
      <c r="E13781" t="s">
        <v>215</v>
      </c>
      <c r="F13781" s="12">
        <v>67.5</v>
      </c>
      <c r="G13781" s="13">
        <v>2</v>
      </c>
      <c r="H13781">
        <v>0</v>
      </c>
      <c r="I13781" s="12">
        <f t="shared" si="860"/>
        <v>0</v>
      </c>
      <c r="J13781" s="12">
        <f t="shared" si="861"/>
        <v>135</v>
      </c>
      <c r="K13781" s="12">
        <f t="shared" si="862"/>
        <v>135</v>
      </c>
      <c r="L13781" s="12">
        <v>24.9</v>
      </c>
      <c r="M13781" s="12">
        <f t="shared" si="863"/>
        <v>159.9</v>
      </c>
      <c r="N13781" t="s">
        <v>15</v>
      </c>
      <c r="O13781" s="13">
        <v>17</v>
      </c>
      <c r="P13781">
        <v>5</v>
      </c>
      <c r="Q13781" t="b">
        <v>0</v>
      </c>
      <c r="R13781">
        <v>6</v>
      </c>
      <c r="S13781" t="s">
        <v>45</v>
      </c>
      <c r="T13781" t="s">
        <v>30</v>
      </c>
    </row>
    <row r="13782" spans="1:20">
      <c r="A13782" t="s">
        <v>20939</v>
      </c>
      <c r="B13782" s="11">
        <v>45816</v>
      </c>
      <c r="C13782" t="s">
        <v>109</v>
      </c>
      <c r="D13782" t="s">
        <v>17</v>
      </c>
      <c r="E13782" t="s">
        <v>209</v>
      </c>
      <c r="F13782" s="12">
        <v>177.12</v>
      </c>
      <c r="G13782" s="13">
        <v>1</v>
      </c>
      <c r="H13782">
        <v>0</v>
      </c>
      <c r="I13782" s="12">
        <f t="shared" si="860"/>
        <v>0</v>
      </c>
      <c r="J13782" s="12">
        <f t="shared" si="861"/>
        <v>177.12</v>
      </c>
      <c r="K13782" s="12">
        <f t="shared" si="862"/>
        <v>177.12</v>
      </c>
      <c r="L13782" s="12">
        <v>15.35</v>
      </c>
      <c r="M13782" s="12">
        <f t="shared" si="863"/>
        <v>192.47</v>
      </c>
      <c r="N13782" t="s">
        <v>18</v>
      </c>
      <c r="O13782" s="13">
        <v>4</v>
      </c>
      <c r="P13782">
        <v>5</v>
      </c>
      <c r="Q13782" t="b">
        <v>1</v>
      </c>
      <c r="R13782">
        <v>2</v>
      </c>
      <c r="S13782" t="s">
        <v>48</v>
      </c>
      <c r="T13782" t="s">
        <v>35</v>
      </c>
    </row>
    <row r="13783" spans="1:20">
      <c r="A13783" t="s">
        <v>20940</v>
      </c>
      <c r="B13783" s="11">
        <v>45816</v>
      </c>
      <c r="C13783" t="s">
        <v>18458</v>
      </c>
      <c r="D13783" t="s">
        <v>17</v>
      </c>
      <c r="E13783" t="s">
        <v>139</v>
      </c>
      <c r="F13783" s="12">
        <v>39.87</v>
      </c>
      <c r="G13783" s="13">
        <v>1</v>
      </c>
      <c r="H13783">
        <v>0</v>
      </c>
      <c r="I13783" s="12">
        <f t="shared" si="860"/>
        <v>0</v>
      </c>
      <c r="J13783" s="12">
        <f t="shared" si="861"/>
        <v>39.87</v>
      </c>
      <c r="K13783" s="12">
        <f t="shared" si="862"/>
        <v>39.87</v>
      </c>
      <c r="L13783" s="12">
        <v>18.08</v>
      </c>
      <c r="M13783" s="12">
        <f t="shared" si="863"/>
        <v>57.95</v>
      </c>
      <c r="N13783" t="s">
        <v>9</v>
      </c>
      <c r="O13783" s="13">
        <v>7</v>
      </c>
      <c r="P13783">
        <v>4.5</v>
      </c>
      <c r="Q13783" t="b">
        <v>0</v>
      </c>
      <c r="R13783">
        <v>1</v>
      </c>
      <c r="S13783" t="s">
        <v>48</v>
      </c>
      <c r="T13783" t="s">
        <v>35</v>
      </c>
    </row>
    <row r="13784" spans="1:20">
      <c r="A13784" t="s">
        <v>20941</v>
      </c>
      <c r="B13784" s="11">
        <v>45816</v>
      </c>
      <c r="C13784" t="s">
        <v>583</v>
      </c>
      <c r="D13784" t="s">
        <v>8</v>
      </c>
      <c r="E13784" t="s">
        <v>565</v>
      </c>
      <c r="F13784" s="12">
        <v>27.61</v>
      </c>
      <c r="G13784" s="13">
        <v>1</v>
      </c>
      <c r="H13784">
        <v>0</v>
      </c>
      <c r="I13784" s="12">
        <f t="shared" si="860"/>
        <v>0</v>
      </c>
      <c r="J13784" s="12">
        <f t="shared" si="861"/>
        <v>27.61</v>
      </c>
      <c r="K13784" s="12">
        <f t="shared" si="862"/>
        <v>27.61</v>
      </c>
      <c r="L13784" s="12">
        <v>19.12</v>
      </c>
      <c r="M13784" s="12">
        <f t="shared" si="863"/>
        <v>46.73</v>
      </c>
      <c r="N13784" t="s">
        <v>6</v>
      </c>
      <c r="O13784" s="13">
        <v>15</v>
      </c>
      <c r="P13784">
        <v>4</v>
      </c>
      <c r="Q13784" t="b">
        <v>1</v>
      </c>
      <c r="R13784">
        <v>2</v>
      </c>
      <c r="S13784" t="s">
        <v>43</v>
      </c>
      <c r="T13784" t="s">
        <v>37</v>
      </c>
    </row>
    <row r="13785" spans="1:20">
      <c r="A13785" t="s">
        <v>20942</v>
      </c>
      <c r="B13785" s="11">
        <v>45816</v>
      </c>
      <c r="C13785" t="s">
        <v>4294</v>
      </c>
      <c r="D13785" t="s">
        <v>23</v>
      </c>
      <c r="E13785" t="s">
        <v>110</v>
      </c>
      <c r="F13785" s="12">
        <v>139.58</v>
      </c>
      <c r="G13785" s="13">
        <v>2</v>
      </c>
      <c r="H13785">
        <v>0</v>
      </c>
      <c r="I13785" s="12">
        <f t="shared" si="860"/>
        <v>0</v>
      </c>
      <c r="J13785" s="12">
        <f t="shared" si="861"/>
        <v>279.16</v>
      </c>
      <c r="K13785" s="12">
        <f t="shared" si="862"/>
        <v>279.16</v>
      </c>
      <c r="L13785" s="12">
        <v>20.45</v>
      </c>
      <c r="M13785" s="12">
        <f t="shared" si="863"/>
        <v>299.61</v>
      </c>
      <c r="N13785" t="s">
        <v>9</v>
      </c>
      <c r="O13785" s="13">
        <v>8</v>
      </c>
      <c r="P13785">
        <v>4.5</v>
      </c>
      <c r="Q13785" t="b">
        <v>0</v>
      </c>
      <c r="R13785">
        <v>5</v>
      </c>
      <c r="S13785" t="s">
        <v>45</v>
      </c>
      <c r="T13785" t="s">
        <v>35</v>
      </c>
    </row>
    <row r="13786" spans="1:20">
      <c r="A13786" t="s">
        <v>20943</v>
      </c>
      <c r="B13786" s="11">
        <v>45816</v>
      </c>
      <c r="C13786" t="s">
        <v>20944</v>
      </c>
      <c r="D13786" t="s">
        <v>23</v>
      </c>
      <c r="E13786" t="s">
        <v>176</v>
      </c>
      <c r="F13786" s="12">
        <v>47.67</v>
      </c>
      <c r="G13786" s="13">
        <v>3</v>
      </c>
      <c r="H13786">
        <v>0</v>
      </c>
      <c r="I13786" s="12">
        <f t="shared" si="860"/>
        <v>0</v>
      </c>
      <c r="J13786" s="12">
        <f t="shared" si="861"/>
        <v>143.01</v>
      </c>
      <c r="K13786" s="12">
        <f t="shared" si="862"/>
        <v>143.01</v>
      </c>
      <c r="L13786" s="12">
        <v>20.61</v>
      </c>
      <c r="M13786" s="12">
        <f t="shared" si="863"/>
        <v>163.62</v>
      </c>
      <c r="N13786" t="s">
        <v>9</v>
      </c>
      <c r="O13786" s="13">
        <v>10</v>
      </c>
      <c r="P13786">
        <v>5</v>
      </c>
      <c r="Q13786" t="b">
        <v>0</v>
      </c>
      <c r="R13786">
        <v>1</v>
      </c>
      <c r="S13786" t="s">
        <v>44</v>
      </c>
      <c r="T13786" t="s">
        <v>39</v>
      </c>
    </row>
    <row r="13787" spans="1:20">
      <c r="A13787" t="s">
        <v>20945</v>
      </c>
      <c r="B13787" s="11">
        <v>45817</v>
      </c>
      <c r="C13787" t="s">
        <v>1535</v>
      </c>
      <c r="D13787" t="s">
        <v>5</v>
      </c>
      <c r="E13787" t="s">
        <v>124</v>
      </c>
      <c r="F13787" s="12">
        <v>118.7</v>
      </c>
      <c r="G13787" s="13">
        <v>1</v>
      </c>
      <c r="H13787">
        <v>21.9</v>
      </c>
      <c r="I13787" s="12">
        <f t="shared" si="860"/>
        <v>25.9953</v>
      </c>
      <c r="J13787" s="12">
        <f t="shared" si="861"/>
        <v>118.7</v>
      </c>
      <c r="K13787" s="12">
        <f t="shared" si="862"/>
        <v>92.7047</v>
      </c>
      <c r="L13787" s="12">
        <v>14.45</v>
      </c>
      <c r="M13787" s="12">
        <f t="shared" si="863"/>
        <v>107.1547</v>
      </c>
      <c r="N13787" t="s">
        <v>18</v>
      </c>
      <c r="O13787" s="13">
        <v>5</v>
      </c>
      <c r="P13787">
        <v>4</v>
      </c>
      <c r="Q13787" t="b">
        <v>0</v>
      </c>
      <c r="R13787">
        <v>9</v>
      </c>
      <c r="S13787" t="s">
        <v>45</v>
      </c>
      <c r="T13787" t="s">
        <v>35</v>
      </c>
    </row>
    <row r="13788" spans="1:20">
      <c r="A13788" t="s">
        <v>20946</v>
      </c>
      <c r="B13788" s="11">
        <v>45817</v>
      </c>
      <c r="C13788" t="s">
        <v>18798</v>
      </c>
      <c r="D13788" t="s">
        <v>11</v>
      </c>
      <c r="E13788" t="s">
        <v>204</v>
      </c>
      <c r="F13788" s="12">
        <v>82.64</v>
      </c>
      <c r="G13788" s="13">
        <v>1</v>
      </c>
      <c r="H13788">
        <v>0</v>
      </c>
      <c r="I13788" s="12">
        <f t="shared" si="860"/>
        <v>0</v>
      </c>
      <c r="J13788" s="12">
        <f t="shared" si="861"/>
        <v>82.64</v>
      </c>
      <c r="K13788" s="12">
        <f t="shared" si="862"/>
        <v>82.64</v>
      </c>
      <c r="L13788" s="12">
        <v>26.65</v>
      </c>
      <c r="M13788" s="12">
        <f t="shared" si="863"/>
        <v>109.29</v>
      </c>
      <c r="N13788" t="s">
        <v>6</v>
      </c>
      <c r="O13788" s="13">
        <v>20</v>
      </c>
      <c r="P13788">
        <v>4</v>
      </c>
      <c r="Q13788" t="b">
        <v>0</v>
      </c>
      <c r="R13788">
        <v>3</v>
      </c>
      <c r="S13788" t="s">
        <v>42</v>
      </c>
      <c r="T13788" t="s">
        <v>35</v>
      </c>
    </row>
    <row r="13789" spans="1:20">
      <c r="A13789" t="s">
        <v>20947</v>
      </c>
      <c r="B13789" s="11">
        <v>45817</v>
      </c>
      <c r="C13789" t="s">
        <v>20948</v>
      </c>
      <c r="D13789" t="s">
        <v>23</v>
      </c>
      <c r="E13789" t="s">
        <v>169</v>
      </c>
      <c r="F13789" s="12">
        <v>70.56</v>
      </c>
      <c r="G13789" s="13">
        <v>1</v>
      </c>
      <c r="H13789">
        <v>0</v>
      </c>
      <c r="I13789" s="12">
        <f t="shared" si="860"/>
        <v>0</v>
      </c>
      <c r="J13789" s="12">
        <f t="shared" si="861"/>
        <v>70.56</v>
      </c>
      <c r="K13789" s="12">
        <f t="shared" si="862"/>
        <v>70.56</v>
      </c>
      <c r="L13789" s="12">
        <v>18.62</v>
      </c>
      <c r="M13789" s="12">
        <f t="shared" si="863"/>
        <v>89.18</v>
      </c>
      <c r="N13789" t="s">
        <v>12</v>
      </c>
      <c r="O13789" s="13">
        <v>13</v>
      </c>
      <c r="P13789">
        <v>4.5</v>
      </c>
      <c r="Q13789" t="b">
        <v>0</v>
      </c>
      <c r="R13789">
        <v>4</v>
      </c>
      <c r="S13789" t="s">
        <v>45</v>
      </c>
      <c r="T13789" t="s">
        <v>35</v>
      </c>
    </row>
    <row r="13790" spans="1:20">
      <c r="A13790" t="s">
        <v>20949</v>
      </c>
      <c r="B13790" s="11">
        <v>45817</v>
      </c>
      <c r="C13790" t="s">
        <v>2654</v>
      </c>
      <c r="D13790" t="s">
        <v>5</v>
      </c>
      <c r="E13790" t="s">
        <v>119</v>
      </c>
      <c r="F13790" s="12">
        <v>48.38</v>
      </c>
      <c r="G13790" s="13">
        <v>1</v>
      </c>
      <c r="H13790">
        <v>0</v>
      </c>
      <c r="I13790" s="12">
        <f t="shared" si="860"/>
        <v>0</v>
      </c>
      <c r="J13790" s="12">
        <f t="shared" si="861"/>
        <v>48.38</v>
      </c>
      <c r="K13790" s="12">
        <f t="shared" si="862"/>
        <v>48.38</v>
      </c>
      <c r="L13790" s="12">
        <v>24.39</v>
      </c>
      <c r="M13790" s="12">
        <f t="shared" si="863"/>
        <v>72.77</v>
      </c>
      <c r="N13790" t="s">
        <v>6</v>
      </c>
      <c r="O13790" s="13">
        <v>13</v>
      </c>
      <c r="P13790">
        <v>5</v>
      </c>
      <c r="Q13790" t="b">
        <v>0</v>
      </c>
      <c r="R13790">
        <v>9</v>
      </c>
      <c r="S13790" t="s">
        <v>46</v>
      </c>
      <c r="T13790" t="s">
        <v>35</v>
      </c>
    </row>
    <row r="13791" spans="1:20">
      <c r="A13791" t="s">
        <v>20950</v>
      </c>
      <c r="B13791" s="11">
        <v>45817</v>
      </c>
      <c r="C13791" t="s">
        <v>11711</v>
      </c>
      <c r="D13791" t="s">
        <v>5</v>
      </c>
      <c r="E13791" t="s">
        <v>119</v>
      </c>
      <c r="F13791" s="12">
        <v>52.52</v>
      </c>
      <c r="G13791" s="13">
        <v>1</v>
      </c>
      <c r="H13791">
        <v>0</v>
      </c>
      <c r="I13791" s="12">
        <f t="shared" si="860"/>
        <v>0</v>
      </c>
      <c r="J13791" s="12">
        <f t="shared" si="861"/>
        <v>52.52</v>
      </c>
      <c r="K13791" s="12">
        <f t="shared" si="862"/>
        <v>52.52</v>
      </c>
      <c r="L13791" s="12">
        <v>13.14</v>
      </c>
      <c r="M13791" s="12">
        <f t="shared" si="863"/>
        <v>65.66</v>
      </c>
      <c r="N13791" t="s">
        <v>18</v>
      </c>
      <c r="O13791" s="13">
        <v>5</v>
      </c>
      <c r="P13791">
        <v>5</v>
      </c>
      <c r="Q13791" t="b">
        <v>0</v>
      </c>
      <c r="R13791">
        <v>3</v>
      </c>
      <c r="S13791" t="s">
        <v>46</v>
      </c>
      <c r="T13791" t="s">
        <v>35</v>
      </c>
    </row>
    <row r="13792" spans="1:20">
      <c r="A13792" t="s">
        <v>20951</v>
      </c>
      <c r="B13792" s="11">
        <v>45817</v>
      </c>
      <c r="C13792" t="s">
        <v>6111</v>
      </c>
      <c r="D13792" t="s">
        <v>14</v>
      </c>
      <c r="E13792" t="s">
        <v>162</v>
      </c>
      <c r="F13792" s="12">
        <v>66.12</v>
      </c>
      <c r="G13792" s="13">
        <v>1</v>
      </c>
      <c r="H13792">
        <v>19.2</v>
      </c>
      <c r="I13792" s="12">
        <f t="shared" si="860"/>
        <v>12.69504</v>
      </c>
      <c r="J13792" s="12">
        <f t="shared" si="861"/>
        <v>66.12</v>
      </c>
      <c r="K13792" s="12">
        <f t="shared" si="862"/>
        <v>53.42496</v>
      </c>
      <c r="L13792" s="12">
        <v>14.33</v>
      </c>
      <c r="M13792" s="12">
        <f t="shared" si="863"/>
        <v>67.75496</v>
      </c>
      <c r="N13792" t="s">
        <v>18</v>
      </c>
      <c r="O13792" s="13">
        <v>6</v>
      </c>
      <c r="P13792">
        <v>4.5</v>
      </c>
      <c r="Q13792" t="b">
        <v>1</v>
      </c>
      <c r="R13792">
        <v>5</v>
      </c>
      <c r="S13792" t="s">
        <v>44</v>
      </c>
      <c r="T13792" t="s">
        <v>30</v>
      </c>
    </row>
    <row r="13793" spans="1:20">
      <c r="A13793" t="s">
        <v>20952</v>
      </c>
      <c r="B13793" s="11">
        <v>45817</v>
      </c>
      <c r="C13793" t="s">
        <v>6458</v>
      </c>
      <c r="D13793" t="s">
        <v>23</v>
      </c>
      <c r="E13793" t="s">
        <v>496</v>
      </c>
      <c r="F13793" s="12">
        <v>105.76</v>
      </c>
      <c r="G13793" s="13">
        <v>1</v>
      </c>
      <c r="H13793">
        <v>0</v>
      </c>
      <c r="I13793" s="12">
        <f t="shared" si="860"/>
        <v>0</v>
      </c>
      <c r="J13793" s="12">
        <f t="shared" si="861"/>
        <v>105.76</v>
      </c>
      <c r="K13793" s="12">
        <f t="shared" si="862"/>
        <v>105.76</v>
      </c>
      <c r="L13793" s="12">
        <v>8.8</v>
      </c>
      <c r="M13793" s="12">
        <f t="shared" si="863"/>
        <v>114.56</v>
      </c>
      <c r="N13793" t="s">
        <v>18</v>
      </c>
      <c r="O13793" s="13">
        <v>2</v>
      </c>
      <c r="P13793">
        <v>5</v>
      </c>
      <c r="Q13793" t="b">
        <v>0</v>
      </c>
      <c r="R13793">
        <v>7</v>
      </c>
      <c r="S13793" t="s">
        <v>43</v>
      </c>
      <c r="T13793" t="s">
        <v>35</v>
      </c>
    </row>
    <row r="13794" spans="1:20">
      <c r="A13794" t="s">
        <v>20953</v>
      </c>
      <c r="B13794" s="11">
        <v>45817</v>
      </c>
      <c r="C13794" t="s">
        <v>13294</v>
      </c>
      <c r="D13794" t="s">
        <v>17</v>
      </c>
      <c r="E13794" t="s">
        <v>139</v>
      </c>
      <c r="F13794" s="12">
        <v>28.13</v>
      </c>
      <c r="G13794" s="13">
        <v>2</v>
      </c>
      <c r="H13794">
        <v>0</v>
      </c>
      <c r="I13794" s="12">
        <f t="shared" si="860"/>
        <v>0</v>
      </c>
      <c r="J13794" s="12">
        <f t="shared" si="861"/>
        <v>56.26</v>
      </c>
      <c r="K13794" s="12">
        <f t="shared" si="862"/>
        <v>56.26</v>
      </c>
      <c r="L13794" s="12">
        <v>16.53</v>
      </c>
      <c r="M13794" s="12">
        <f t="shared" si="863"/>
        <v>72.79</v>
      </c>
      <c r="N13794" t="s">
        <v>9</v>
      </c>
      <c r="O13794" s="13">
        <v>13</v>
      </c>
      <c r="P13794">
        <v>5</v>
      </c>
      <c r="Q13794" t="b">
        <v>1</v>
      </c>
      <c r="R13794">
        <v>6</v>
      </c>
      <c r="S13794" t="s">
        <v>44</v>
      </c>
      <c r="T13794" t="s">
        <v>37</v>
      </c>
    </row>
    <row r="13795" spans="1:20">
      <c r="A13795" t="s">
        <v>20954</v>
      </c>
      <c r="B13795" s="11">
        <v>45817</v>
      </c>
      <c r="C13795" t="s">
        <v>4833</v>
      </c>
      <c r="D13795" t="s">
        <v>14</v>
      </c>
      <c r="E13795" t="s">
        <v>82</v>
      </c>
      <c r="F13795" s="12">
        <v>133.84</v>
      </c>
      <c r="G13795" s="13">
        <v>1</v>
      </c>
      <c r="H13795">
        <v>0</v>
      </c>
      <c r="I13795" s="12">
        <f t="shared" si="860"/>
        <v>0</v>
      </c>
      <c r="J13795" s="12">
        <f t="shared" si="861"/>
        <v>133.84</v>
      </c>
      <c r="K13795" s="12">
        <f t="shared" si="862"/>
        <v>133.84</v>
      </c>
      <c r="L13795" s="12">
        <v>14.37</v>
      </c>
      <c r="M13795" s="12">
        <f t="shared" si="863"/>
        <v>148.21</v>
      </c>
      <c r="N13795" t="s">
        <v>18</v>
      </c>
      <c r="O13795" s="13">
        <v>6</v>
      </c>
      <c r="P13795">
        <v>4.5</v>
      </c>
      <c r="Q13795" t="b">
        <v>0</v>
      </c>
      <c r="R13795">
        <v>4</v>
      </c>
      <c r="S13795" t="s">
        <v>48</v>
      </c>
      <c r="T13795" t="s">
        <v>35</v>
      </c>
    </row>
    <row r="13796" spans="1:20">
      <c r="A13796" t="s">
        <v>20955</v>
      </c>
      <c r="B13796" s="11">
        <v>45817</v>
      </c>
      <c r="C13796" t="s">
        <v>875</v>
      </c>
      <c r="D13796" t="s">
        <v>5</v>
      </c>
      <c r="E13796" t="s">
        <v>144</v>
      </c>
      <c r="F13796" s="12">
        <v>38.16</v>
      </c>
      <c r="G13796" s="13">
        <v>2</v>
      </c>
      <c r="H13796">
        <v>0</v>
      </c>
      <c r="I13796" s="12">
        <f t="shared" si="860"/>
        <v>0</v>
      </c>
      <c r="J13796" s="12">
        <f t="shared" si="861"/>
        <v>76.32</v>
      </c>
      <c r="K13796" s="12">
        <f t="shared" si="862"/>
        <v>76.32</v>
      </c>
      <c r="L13796" s="12">
        <v>10.95</v>
      </c>
      <c r="M13796" s="12">
        <f t="shared" si="863"/>
        <v>87.27</v>
      </c>
      <c r="N13796" t="s">
        <v>18</v>
      </c>
      <c r="O13796" s="13">
        <v>2</v>
      </c>
      <c r="P13796">
        <v>5</v>
      </c>
      <c r="Q13796" t="b">
        <v>0</v>
      </c>
      <c r="R13796">
        <v>2</v>
      </c>
      <c r="S13796" t="s">
        <v>45</v>
      </c>
      <c r="T13796" t="s">
        <v>35</v>
      </c>
    </row>
    <row r="13797" spans="1:20">
      <c r="A13797" t="s">
        <v>20956</v>
      </c>
      <c r="B13797" s="11">
        <v>45817</v>
      </c>
      <c r="C13797" t="s">
        <v>20957</v>
      </c>
      <c r="D13797" t="s">
        <v>5</v>
      </c>
      <c r="E13797" t="s">
        <v>156</v>
      </c>
      <c r="F13797" s="12">
        <v>36.1</v>
      </c>
      <c r="G13797" s="13">
        <v>1</v>
      </c>
      <c r="H13797">
        <v>8.7</v>
      </c>
      <c r="I13797" s="12">
        <f t="shared" si="860"/>
        <v>3.1407</v>
      </c>
      <c r="J13797" s="12">
        <f t="shared" si="861"/>
        <v>36.1</v>
      </c>
      <c r="K13797" s="12">
        <f t="shared" si="862"/>
        <v>32.9593</v>
      </c>
      <c r="L13797" s="12">
        <v>13.53</v>
      </c>
      <c r="M13797" s="12">
        <f t="shared" si="863"/>
        <v>46.4893</v>
      </c>
      <c r="N13797" t="s">
        <v>18</v>
      </c>
      <c r="O13797" s="13">
        <v>7</v>
      </c>
      <c r="P13797">
        <v>2.5</v>
      </c>
      <c r="Q13797" t="b">
        <v>0</v>
      </c>
      <c r="R13797">
        <v>10</v>
      </c>
      <c r="S13797" t="s">
        <v>48</v>
      </c>
      <c r="T13797" t="s">
        <v>35</v>
      </c>
    </row>
    <row r="13798" spans="1:20">
      <c r="A13798" t="s">
        <v>20958</v>
      </c>
      <c r="B13798" s="11">
        <v>45817</v>
      </c>
      <c r="C13798" t="s">
        <v>1208</v>
      </c>
      <c r="D13798" t="s">
        <v>11</v>
      </c>
      <c r="E13798" t="s">
        <v>400</v>
      </c>
      <c r="F13798" s="12">
        <v>28.46</v>
      </c>
      <c r="G13798" s="13">
        <v>5</v>
      </c>
      <c r="H13798">
        <v>0</v>
      </c>
      <c r="I13798" s="12">
        <f t="shared" si="860"/>
        <v>0</v>
      </c>
      <c r="J13798" s="12">
        <f t="shared" si="861"/>
        <v>142.3</v>
      </c>
      <c r="K13798" s="12">
        <f t="shared" si="862"/>
        <v>142.3</v>
      </c>
      <c r="L13798" s="12">
        <v>9.46</v>
      </c>
      <c r="M13798" s="12">
        <f t="shared" si="863"/>
        <v>151.76</v>
      </c>
      <c r="N13798" t="s">
        <v>18</v>
      </c>
      <c r="O13798" s="13">
        <v>7</v>
      </c>
      <c r="P13798">
        <v>4.5</v>
      </c>
      <c r="Q13798" t="b">
        <v>0</v>
      </c>
      <c r="R13798">
        <v>2</v>
      </c>
      <c r="S13798" t="s">
        <v>42</v>
      </c>
      <c r="T13798" t="s">
        <v>39</v>
      </c>
    </row>
    <row r="13799" spans="1:20">
      <c r="A13799" t="s">
        <v>20959</v>
      </c>
      <c r="B13799" s="11">
        <v>45817</v>
      </c>
      <c r="C13799" t="s">
        <v>7587</v>
      </c>
      <c r="D13799" t="s">
        <v>5</v>
      </c>
      <c r="E13799" t="s">
        <v>156</v>
      </c>
      <c r="F13799" s="12">
        <v>27.63</v>
      </c>
      <c r="G13799" s="13">
        <v>1</v>
      </c>
      <c r="H13799">
        <v>0</v>
      </c>
      <c r="I13799" s="12">
        <f t="shared" si="860"/>
        <v>0</v>
      </c>
      <c r="J13799" s="12">
        <f t="shared" si="861"/>
        <v>27.63</v>
      </c>
      <c r="K13799" s="12">
        <f t="shared" si="862"/>
        <v>27.63</v>
      </c>
      <c r="L13799" s="12">
        <v>10.88</v>
      </c>
      <c r="M13799" s="12">
        <f t="shared" si="863"/>
        <v>38.51</v>
      </c>
      <c r="N13799" t="s">
        <v>18</v>
      </c>
      <c r="O13799" s="13">
        <v>6</v>
      </c>
      <c r="P13799">
        <v>4.5</v>
      </c>
      <c r="Q13799" t="b">
        <v>0</v>
      </c>
      <c r="R13799">
        <v>2</v>
      </c>
      <c r="S13799" t="s">
        <v>44</v>
      </c>
      <c r="T13799" t="s">
        <v>35</v>
      </c>
    </row>
    <row r="13800" spans="1:20">
      <c r="A13800" t="s">
        <v>20960</v>
      </c>
      <c r="B13800" s="11">
        <v>45817</v>
      </c>
      <c r="C13800" t="s">
        <v>6374</v>
      </c>
      <c r="D13800" t="s">
        <v>8</v>
      </c>
      <c r="E13800" t="s">
        <v>241</v>
      </c>
      <c r="F13800" s="12">
        <v>43.25</v>
      </c>
      <c r="G13800" s="13">
        <v>1</v>
      </c>
      <c r="H13800">
        <v>0</v>
      </c>
      <c r="I13800" s="12">
        <f t="shared" si="860"/>
        <v>0</v>
      </c>
      <c r="J13800" s="12">
        <f t="shared" si="861"/>
        <v>43.25</v>
      </c>
      <c r="K13800" s="12">
        <f t="shared" si="862"/>
        <v>43.25</v>
      </c>
      <c r="L13800" s="12">
        <v>25</v>
      </c>
      <c r="M13800" s="12">
        <f t="shared" si="863"/>
        <v>68.25</v>
      </c>
      <c r="N13800" t="s">
        <v>6</v>
      </c>
      <c r="O13800" s="13">
        <v>24</v>
      </c>
      <c r="P13800">
        <v>5</v>
      </c>
      <c r="Q13800" t="b">
        <v>0</v>
      </c>
      <c r="R13800">
        <v>6</v>
      </c>
      <c r="S13800" t="s">
        <v>45</v>
      </c>
      <c r="T13800" t="s">
        <v>39</v>
      </c>
    </row>
    <row r="13801" spans="1:20">
      <c r="A13801" t="s">
        <v>20961</v>
      </c>
      <c r="B13801" s="11">
        <v>45817</v>
      </c>
      <c r="C13801" t="s">
        <v>4753</v>
      </c>
      <c r="D13801" t="s">
        <v>20</v>
      </c>
      <c r="E13801" t="s">
        <v>136</v>
      </c>
      <c r="F13801" s="12">
        <v>11.43</v>
      </c>
      <c r="G13801" s="13">
        <v>1</v>
      </c>
      <c r="H13801">
        <v>0</v>
      </c>
      <c r="I13801" s="12">
        <f t="shared" si="860"/>
        <v>0</v>
      </c>
      <c r="J13801" s="12">
        <f t="shared" si="861"/>
        <v>11.43</v>
      </c>
      <c r="K13801" s="12">
        <f t="shared" si="862"/>
        <v>11.43</v>
      </c>
      <c r="L13801" s="12">
        <v>13.95</v>
      </c>
      <c r="M13801" s="12">
        <f t="shared" si="863"/>
        <v>25.38</v>
      </c>
      <c r="N13801" t="s">
        <v>9</v>
      </c>
      <c r="O13801" s="13">
        <v>7</v>
      </c>
      <c r="P13801">
        <v>4.5</v>
      </c>
      <c r="Q13801" t="b">
        <v>0</v>
      </c>
      <c r="R13801">
        <v>5</v>
      </c>
      <c r="S13801" t="s">
        <v>46</v>
      </c>
      <c r="T13801" t="s">
        <v>39</v>
      </c>
    </row>
    <row r="13802" spans="1:20">
      <c r="A13802" t="s">
        <v>20962</v>
      </c>
      <c r="B13802" s="11">
        <v>45817</v>
      </c>
      <c r="C13802" t="s">
        <v>298</v>
      </c>
      <c r="D13802" t="s">
        <v>14</v>
      </c>
      <c r="E13802" t="s">
        <v>113</v>
      </c>
      <c r="F13802" s="12">
        <v>53.57</v>
      </c>
      <c r="G13802" s="13">
        <v>3</v>
      </c>
      <c r="H13802">
        <v>14.1</v>
      </c>
      <c r="I13802" s="12">
        <f t="shared" si="860"/>
        <v>7.55337</v>
      </c>
      <c r="J13802" s="12">
        <f t="shared" si="861"/>
        <v>160.71</v>
      </c>
      <c r="K13802" s="12">
        <f t="shared" si="862"/>
        <v>153.15663</v>
      </c>
      <c r="L13802" s="12">
        <v>19.11</v>
      </c>
      <c r="M13802" s="12">
        <f t="shared" si="863"/>
        <v>172.26663</v>
      </c>
      <c r="N13802" t="s">
        <v>6</v>
      </c>
      <c r="O13802" s="13">
        <v>12</v>
      </c>
      <c r="P13802">
        <v>4</v>
      </c>
      <c r="Q13802" t="b">
        <v>0</v>
      </c>
      <c r="R13802">
        <v>5</v>
      </c>
      <c r="S13802" t="s">
        <v>46</v>
      </c>
      <c r="T13802" t="s">
        <v>39</v>
      </c>
    </row>
    <row r="13803" spans="1:20">
      <c r="A13803" t="s">
        <v>20963</v>
      </c>
      <c r="B13803" s="11">
        <v>45817</v>
      </c>
      <c r="C13803" t="s">
        <v>7506</v>
      </c>
      <c r="D13803" t="s">
        <v>8</v>
      </c>
      <c r="E13803" t="s">
        <v>179</v>
      </c>
      <c r="F13803" s="12">
        <v>35.43</v>
      </c>
      <c r="G13803" s="13">
        <v>1</v>
      </c>
      <c r="H13803">
        <v>0</v>
      </c>
      <c r="I13803" s="12">
        <f t="shared" si="860"/>
        <v>0</v>
      </c>
      <c r="J13803" s="12">
        <f t="shared" si="861"/>
        <v>35.43</v>
      </c>
      <c r="K13803" s="12">
        <f t="shared" si="862"/>
        <v>35.43</v>
      </c>
      <c r="L13803" s="12">
        <v>18.04</v>
      </c>
      <c r="M13803" s="12">
        <f t="shared" si="863"/>
        <v>53.47</v>
      </c>
      <c r="N13803" t="s">
        <v>9</v>
      </c>
      <c r="O13803" s="13">
        <v>11</v>
      </c>
      <c r="P13803">
        <v>4.5</v>
      </c>
      <c r="Q13803" t="b">
        <v>0</v>
      </c>
      <c r="R13803">
        <v>4</v>
      </c>
      <c r="S13803" t="s">
        <v>43</v>
      </c>
      <c r="T13803" t="s">
        <v>39</v>
      </c>
    </row>
    <row r="13804" spans="1:20">
      <c r="A13804" t="s">
        <v>20964</v>
      </c>
      <c r="B13804" s="11">
        <v>45818</v>
      </c>
      <c r="C13804" t="s">
        <v>18620</v>
      </c>
      <c r="D13804" t="s">
        <v>11</v>
      </c>
      <c r="E13804" t="s">
        <v>204</v>
      </c>
      <c r="F13804" s="12">
        <v>63.34</v>
      </c>
      <c r="G13804" s="13">
        <v>1</v>
      </c>
      <c r="H13804">
        <v>19.6</v>
      </c>
      <c r="I13804" s="12">
        <f t="shared" si="860"/>
        <v>12.41464</v>
      </c>
      <c r="J13804" s="12">
        <f t="shared" si="861"/>
        <v>63.34</v>
      </c>
      <c r="K13804" s="12">
        <f t="shared" si="862"/>
        <v>50.92536</v>
      </c>
      <c r="L13804" s="12">
        <v>19.23</v>
      </c>
      <c r="M13804" s="12">
        <f t="shared" si="863"/>
        <v>70.15536</v>
      </c>
      <c r="N13804" t="s">
        <v>9</v>
      </c>
      <c r="O13804" s="13">
        <v>12</v>
      </c>
      <c r="P13804">
        <v>5</v>
      </c>
      <c r="Q13804" t="b">
        <v>1</v>
      </c>
      <c r="R13804">
        <v>3</v>
      </c>
      <c r="S13804" t="s">
        <v>44</v>
      </c>
      <c r="T13804" t="s">
        <v>39</v>
      </c>
    </row>
    <row r="13805" spans="1:20">
      <c r="A13805" t="s">
        <v>20965</v>
      </c>
      <c r="B13805" s="11">
        <v>45818</v>
      </c>
      <c r="C13805" t="s">
        <v>3552</v>
      </c>
      <c r="D13805" t="s">
        <v>20</v>
      </c>
      <c r="E13805" t="s">
        <v>212</v>
      </c>
      <c r="F13805" s="12">
        <v>24.27</v>
      </c>
      <c r="G13805" s="13">
        <v>3</v>
      </c>
      <c r="H13805">
        <v>0</v>
      </c>
      <c r="I13805" s="12">
        <f t="shared" si="860"/>
        <v>0</v>
      </c>
      <c r="J13805" s="12">
        <f t="shared" si="861"/>
        <v>72.81</v>
      </c>
      <c r="K13805" s="12">
        <f t="shared" si="862"/>
        <v>72.81</v>
      </c>
      <c r="L13805" s="12">
        <v>8.49</v>
      </c>
      <c r="M13805" s="12">
        <f t="shared" si="863"/>
        <v>81.3</v>
      </c>
      <c r="N13805" t="s">
        <v>18</v>
      </c>
      <c r="O13805" s="13">
        <v>5</v>
      </c>
      <c r="P13805">
        <v>5</v>
      </c>
      <c r="Q13805" t="b">
        <v>0</v>
      </c>
      <c r="R13805">
        <v>8</v>
      </c>
      <c r="S13805" t="s">
        <v>48</v>
      </c>
      <c r="T13805" t="s">
        <v>35</v>
      </c>
    </row>
    <row r="13806" spans="1:20">
      <c r="A13806" t="s">
        <v>20966</v>
      </c>
      <c r="B13806" s="11">
        <v>45818</v>
      </c>
      <c r="C13806" t="s">
        <v>11568</v>
      </c>
      <c r="D13806" t="s">
        <v>5</v>
      </c>
      <c r="E13806" t="s">
        <v>119</v>
      </c>
      <c r="F13806" s="12">
        <v>89.4</v>
      </c>
      <c r="G13806" s="13">
        <v>2</v>
      </c>
      <c r="H13806">
        <v>0</v>
      </c>
      <c r="I13806" s="12">
        <f t="shared" si="860"/>
        <v>0</v>
      </c>
      <c r="J13806" s="12">
        <f t="shared" si="861"/>
        <v>178.8</v>
      </c>
      <c r="K13806" s="12">
        <f t="shared" si="862"/>
        <v>178.8</v>
      </c>
      <c r="L13806" s="12">
        <v>7.86</v>
      </c>
      <c r="M13806" s="12">
        <f t="shared" si="863"/>
        <v>186.66</v>
      </c>
      <c r="N13806" t="s">
        <v>18</v>
      </c>
      <c r="O13806" s="13">
        <v>7</v>
      </c>
      <c r="P13806">
        <v>4.5</v>
      </c>
      <c r="Q13806" t="b">
        <v>0</v>
      </c>
      <c r="R13806">
        <v>7</v>
      </c>
      <c r="S13806" t="s">
        <v>42</v>
      </c>
      <c r="T13806" t="s">
        <v>35</v>
      </c>
    </row>
    <row r="13807" spans="1:20">
      <c r="A13807" t="s">
        <v>20967</v>
      </c>
      <c r="B13807" s="11">
        <v>45818</v>
      </c>
      <c r="C13807" t="s">
        <v>724</v>
      </c>
      <c r="D13807" t="s">
        <v>17</v>
      </c>
      <c r="E13807" t="s">
        <v>129</v>
      </c>
      <c r="F13807" s="12">
        <v>145.42</v>
      </c>
      <c r="G13807" s="13">
        <v>2</v>
      </c>
      <c r="H13807">
        <v>0</v>
      </c>
      <c r="I13807" s="12">
        <f t="shared" si="860"/>
        <v>0</v>
      </c>
      <c r="J13807" s="12">
        <f t="shared" si="861"/>
        <v>290.84</v>
      </c>
      <c r="K13807" s="12">
        <f t="shared" si="862"/>
        <v>290.84</v>
      </c>
      <c r="L13807" s="12">
        <v>21.49</v>
      </c>
      <c r="M13807" s="12">
        <f t="shared" si="863"/>
        <v>312.33</v>
      </c>
      <c r="N13807" t="s">
        <v>9</v>
      </c>
      <c r="O13807" s="13">
        <v>11</v>
      </c>
      <c r="P13807">
        <v>4</v>
      </c>
      <c r="Q13807" t="b">
        <v>0</v>
      </c>
      <c r="R13807">
        <v>4</v>
      </c>
      <c r="S13807" t="s">
        <v>42</v>
      </c>
      <c r="T13807" t="s">
        <v>30</v>
      </c>
    </row>
    <row r="13808" spans="1:20">
      <c r="A13808" t="s">
        <v>20968</v>
      </c>
      <c r="B13808" s="11">
        <v>45818</v>
      </c>
      <c r="C13808" t="s">
        <v>9921</v>
      </c>
      <c r="D13808" t="s">
        <v>20</v>
      </c>
      <c r="E13808" t="s">
        <v>97</v>
      </c>
      <c r="F13808" s="12">
        <v>30.77</v>
      </c>
      <c r="G13808" s="13">
        <v>2</v>
      </c>
      <c r="H13808">
        <v>11.3</v>
      </c>
      <c r="I13808" s="12">
        <f t="shared" si="860"/>
        <v>3.47701</v>
      </c>
      <c r="J13808" s="12">
        <f t="shared" si="861"/>
        <v>61.54</v>
      </c>
      <c r="K13808" s="12">
        <f t="shared" si="862"/>
        <v>58.06299</v>
      </c>
      <c r="L13808" s="12">
        <v>13.4</v>
      </c>
      <c r="M13808" s="12">
        <f t="shared" si="863"/>
        <v>71.46299</v>
      </c>
      <c r="N13808" t="s">
        <v>18</v>
      </c>
      <c r="O13808" s="13">
        <v>6</v>
      </c>
      <c r="P13808">
        <v>4.5</v>
      </c>
      <c r="Q13808" t="b">
        <v>0</v>
      </c>
      <c r="R13808">
        <v>6</v>
      </c>
      <c r="S13808" t="s">
        <v>44</v>
      </c>
      <c r="T13808" t="s">
        <v>35</v>
      </c>
    </row>
    <row r="13809" spans="1:20">
      <c r="A13809" t="s">
        <v>20969</v>
      </c>
      <c r="B13809" s="11">
        <v>45818</v>
      </c>
      <c r="C13809" t="s">
        <v>20970</v>
      </c>
      <c r="D13809" t="s">
        <v>23</v>
      </c>
      <c r="E13809" t="s">
        <v>176</v>
      </c>
      <c r="F13809" s="12">
        <v>52.32</v>
      </c>
      <c r="G13809" s="13">
        <v>3</v>
      </c>
      <c r="H13809">
        <v>16.4</v>
      </c>
      <c r="I13809" s="12">
        <f t="shared" si="860"/>
        <v>8.58048</v>
      </c>
      <c r="J13809" s="12">
        <f t="shared" si="861"/>
        <v>156.96</v>
      </c>
      <c r="K13809" s="12">
        <f t="shared" si="862"/>
        <v>148.37952</v>
      </c>
      <c r="L13809" s="12">
        <v>19.73</v>
      </c>
      <c r="M13809" s="12">
        <f t="shared" si="863"/>
        <v>168.10952</v>
      </c>
      <c r="N13809" t="s">
        <v>9</v>
      </c>
      <c r="O13809" s="13">
        <v>10</v>
      </c>
      <c r="P13809">
        <v>5</v>
      </c>
      <c r="Q13809" t="b">
        <v>0</v>
      </c>
      <c r="R13809">
        <v>3</v>
      </c>
      <c r="S13809" t="s">
        <v>44</v>
      </c>
      <c r="T13809" t="s">
        <v>30</v>
      </c>
    </row>
    <row r="13810" spans="1:20">
      <c r="A13810" t="s">
        <v>20971</v>
      </c>
      <c r="B13810" s="11">
        <v>45818</v>
      </c>
      <c r="C13810" t="s">
        <v>3752</v>
      </c>
      <c r="D13810" t="s">
        <v>17</v>
      </c>
      <c r="E13810" t="s">
        <v>139</v>
      </c>
      <c r="F13810" s="12">
        <v>105.87</v>
      </c>
      <c r="G13810" s="13">
        <v>2</v>
      </c>
      <c r="H13810">
        <v>0</v>
      </c>
      <c r="I13810" s="12">
        <f t="shared" si="860"/>
        <v>0</v>
      </c>
      <c r="J13810" s="12">
        <f t="shared" si="861"/>
        <v>211.74</v>
      </c>
      <c r="K13810" s="12">
        <f t="shared" si="862"/>
        <v>211.74</v>
      </c>
      <c r="L13810" s="12">
        <v>25.45</v>
      </c>
      <c r="M13810" s="12">
        <f t="shared" si="863"/>
        <v>237.19</v>
      </c>
      <c r="N13810" t="s">
        <v>15</v>
      </c>
      <c r="O13810" s="13">
        <v>18</v>
      </c>
      <c r="P13810">
        <v>5</v>
      </c>
      <c r="Q13810" t="b">
        <v>0</v>
      </c>
      <c r="R13810">
        <v>1</v>
      </c>
      <c r="S13810" t="s">
        <v>42</v>
      </c>
      <c r="T13810" t="s">
        <v>35</v>
      </c>
    </row>
    <row r="13811" spans="1:20">
      <c r="A13811" t="s">
        <v>20972</v>
      </c>
      <c r="B13811" s="11">
        <v>45818</v>
      </c>
      <c r="C13811" t="s">
        <v>18181</v>
      </c>
      <c r="D13811" t="s">
        <v>17</v>
      </c>
      <c r="E13811" t="s">
        <v>209</v>
      </c>
      <c r="F13811" s="12">
        <v>92.54</v>
      </c>
      <c r="G13811" s="13">
        <v>5</v>
      </c>
      <c r="H13811">
        <v>0</v>
      </c>
      <c r="I13811" s="12">
        <f t="shared" si="860"/>
        <v>0</v>
      </c>
      <c r="J13811" s="12">
        <f t="shared" si="861"/>
        <v>462.7</v>
      </c>
      <c r="K13811" s="12">
        <f t="shared" si="862"/>
        <v>462.7</v>
      </c>
      <c r="L13811" s="12">
        <v>9.01</v>
      </c>
      <c r="M13811" s="12">
        <f t="shared" si="863"/>
        <v>471.71</v>
      </c>
      <c r="N13811" t="s">
        <v>18</v>
      </c>
      <c r="O13811" s="13">
        <v>2</v>
      </c>
      <c r="P13811">
        <v>4.5</v>
      </c>
      <c r="Q13811" t="b">
        <v>0</v>
      </c>
      <c r="R13811">
        <v>2</v>
      </c>
      <c r="S13811" t="s">
        <v>43</v>
      </c>
      <c r="T13811" t="s">
        <v>35</v>
      </c>
    </row>
    <row r="13812" spans="1:20">
      <c r="A13812" t="s">
        <v>20973</v>
      </c>
      <c r="B13812" s="11">
        <v>45818</v>
      </c>
      <c r="C13812" t="s">
        <v>10422</v>
      </c>
      <c r="D13812" t="s">
        <v>14</v>
      </c>
      <c r="E13812" t="s">
        <v>94</v>
      </c>
      <c r="F13812" s="12">
        <v>89.13</v>
      </c>
      <c r="G13812" s="13">
        <v>1</v>
      </c>
      <c r="H13812">
        <v>0</v>
      </c>
      <c r="I13812" s="12">
        <f t="shared" si="860"/>
        <v>0</v>
      </c>
      <c r="J13812" s="12">
        <f t="shared" si="861"/>
        <v>89.13</v>
      </c>
      <c r="K13812" s="12">
        <f t="shared" si="862"/>
        <v>89.13</v>
      </c>
      <c r="L13812" s="12">
        <v>18.96</v>
      </c>
      <c r="M13812" s="12">
        <f t="shared" si="863"/>
        <v>108.09</v>
      </c>
      <c r="N13812" t="s">
        <v>9</v>
      </c>
      <c r="O13812" s="13">
        <v>7</v>
      </c>
      <c r="P13812">
        <v>4.5</v>
      </c>
      <c r="Q13812" t="b">
        <v>0</v>
      </c>
      <c r="R13812">
        <v>6</v>
      </c>
      <c r="S13812" t="s">
        <v>48</v>
      </c>
      <c r="T13812" t="s">
        <v>39</v>
      </c>
    </row>
    <row r="13813" spans="1:20">
      <c r="A13813" t="s">
        <v>20974</v>
      </c>
      <c r="B13813" s="11">
        <v>45818</v>
      </c>
      <c r="C13813" t="s">
        <v>19831</v>
      </c>
      <c r="D13813" t="s">
        <v>14</v>
      </c>
      <c r="E13813" t="s">
        <v>162</v>
      </c>
      <c r="F13813" s="12">
        <v>168.07</v>
      </c>
      <c r="G13813" s="13">
        <v>1</v>
      </c>
      <c r="H13813">
        <v>0</v>
      </c>
      <c r="I13813" s="12">
        <f t="shared" si="860"/>
        <v>0</v>
      </c>
      <c r="J13813" s="12">
        <f t="shared" si="861"/>
        <v>168.07</v>
      </c>
      <c r="K13813" s="12">
        <f t="shared" si="862"/>
        <v>168.07</v>
      </c>
      <c r="L13813" s="12">
        <v>9.37</v>
      </c>
      <c r="M13813" s="12">
        <f t="shared" si="863"/>
        <v>177.44</v>
      </c>
      <c r="N13813" t="s">
        <v>18</v>
      </c>
      <c r="O13813" s="13">
        <v>2</v>
      </c>
      <c r="P13813">
        <v>5</v>
      </c>
      <c r="Q13813" t="b">
        <v>1</v>
      </c>
      <c r="R13813">
        <v>2</v>
      </c>
      <c r="S13813" t="s">
        <v>45</v>
      </c>
      <c r="T13813" t="s">
        <v>30</v>
      </c>
    </row>
    <row r="13814" spans="1:20">
      <c r="A13814" t="s">
        <v>20975</v>
      </c>
      <c r="B13814" s="11">
        <v>45818</v>
      </c>
      <c r="C13814" t="s">
        <v>20976</v>
      </c>
      <c r="D13814" t="s">
        <v>23</v>
      </c>
      <c r="E13814" t="s">
        <v>169</v>
      </c>
      <c r="F13814" s="12">
        <v>107.59</v>
      </c>
      <c r="G13814" s="13">
        <v>1</v>
      </c>
      <c r="H13814">
        <v>0</v>
      </c>
      <c r="I13814" s="12">
        <f t="shared" si="860"/>
        <v>0</v>
      </c>
      <c r="J13814" s="12">
        <f t="shared" si="861"/>
        <v>107.59</v>
      </c>
      <c r="K13814" s="12">
        <f t="shared" si="862"/>
        <v>107.59</v>
      </c>
      <c r="L13814" s="12">
        <v>8.08</v>
      </c>
      <c r="M13814" s="12">
        <f t="shared" si="863"/>
        <v>115.67</v>
      </c>
      <c r="N13814" t="s">
        <v>18</v>
      </c>
      <c r="O13814" s="13">
        <v>2</v>
      </c>
      <c r="P13814">
        <v>5</v>
      </c>
      <c r="Q13814" t="b">
        <v>1</v>
      </c>
      <c r="R13814">
        <v>2</v>
      </c>
      <c r="S13814" t="s">
        <v>48</v>
      </c>
      <c r="T13814" t="s">
        <v>35</v>
      </c>
    </row>
    <row r="13815" spans="1:20">
      <c r="A13815" t="s">
        <v>20977</v>
      </c>
      <c r="B13815" s="11">
        <v>45818</v>
      </c>
      <c r="C13815" t="s">
        <v>1892</v>
      </c>
      <c r="D13815" t="s">
        <v>14</v>
      </c>
      <c r="E13815" t="s">
        <v>113</v>
      </c>
      <c r="F13815" s="12">
        <v>235.12</v>
      </c>
      <c r="G13815" s="13">
        <v>2</v>
      </c>
      <c r="H13815">
        <v>0</v>
      </c>
      <c r="I13815" s="12">
        <f t="shared" si="860"/>
        <v>0</v>
      </c>
      <c r="J13815" s="12">
        <f t="shared" si="861"/>
        <v>470.24</v>
      </c>
      <c r="K13815" s="12">
        <f t="shared" si="862"/>
        <v>470.24</v>
      </c>
      <c r="L13815" s="12">
        <v>19.21</v>
      </c>
      <c r="M13815" s="12">
        <f t="shared" si="863"/>
        <v>489.45</v>
      </c>
      <c r="N13815" t="s">
        <v>9</v>
      </c>
      <c r="O13815" s="13">
        <v>7</v>
      </c>
      <c r="P13815">
        <v>5</v>
      </c>
      <c r="Q13815" t="b">
        <v>0</v>
      </c>
      <c r="R13815">
        <v>4</v>
      </c>
      <c r="S13815" t="s">
        <v>45</v>
      </c>
      <c r="T13815" t="s">
        <v>35</v>
      </c>
    </row>
    <row r="13816" spans="1:20">
      <c r="A13816" t="s">
        <v>20978</v>
      </c>
      <c r="B13816" s="11">
        <v>45819</v>
      </c>
      <c r="C13816" t="s">
        <v>6621</v>
      </c>
      <c r="D13816" t="s">
        <v>25</v>
      </c>
      <c r="E13816" t="s">
        <v>264</v>
      </c>
      <c r="F13816" s="12">
        <v>57.18</v>
      </c>
      <c r="G13816" s="13">
        <v>1</v>
      </c>
      <c r="H13816">
        <v>0</v>
      </c>
      <c r="I13816" s="12">
        <f t="shared" si="860"/>
        <v>0</v>
      </c>
      <c r="J13816" s="12">
        <f t="shared" si="861"/>
        <v>57.18</v>
      </c>
      <c r="K13816" s="12">
        <f t="shared" si="862"/>
        <v>57.18</v>
      </c>
      <c r="L13816" s="12">
        <v>25.23</v>
      </c>
      <c r="M13816" s="12">
        <f t="shared" si="863"/>
        <v>82.41</v>
      </c>
      <c r="N13816" t="s">
        <v>6</v>
      </c>
      <c r="O13816" s="13">
        <v>15</v>
      </c>
      <c r="P13816">
        <v>3.5</v>
      </c>
      <c r="Q13816" t="b">
        <v>0</v>
      </c>
      <c r="R13816">
        <v>4</v>
      </c>
      <c r="S13816" t="s">
        <v>42</v>
      </c>
      <c r="T13816" t="s">
        <v>35</v>
      </c>
    </row>
    <row r="13817" spans="1:20">
      <c r="A13817" t="s">
        <v>20979</v>
      </c>
      <c r="B13817" s="11">
        <v>45819</v>
      </c>
      <c r="C13817" t="s">
        <v>8788</v>
      </c>
      <c r="D13817" t="s">
        <v>20</v>
      </c>
      <c r="E13817" t="s">
        <v>197</v>
      </c>
      <c r="F13817" s="12">
        <v>39.27</v>
      </c>
      <c r="G13817" s="13">
        <v>3</v>
      </c>
      <c r="H13817">
        <v>0</v>
      </c>
      <c r="I13817" s="12">
        <f t="shared" si="860"/>
        <v>0</v>
      </c>
      <c r="J13817" s="12">
        <f t="shared" si="861"/>
        <v>117.81</v>
      </c>
      <c r="K13817" s="12">
        <f t="shared" si="862"/>
        <v>117.81</v>
      </c>
      <c r="L13817" s="12">
        <v>8.58</v>
      </c>
      <c r="M13817" s="12">
        <f t="shared" si="863"/>
        <v>126.39</v>
      </c>
      <c r="N13817" t="s">
        <v>18</v>
      </c>
      <c r="O13817" s="13">
        <v>7</v>
      </c>
      <c r="P13817">
        <v>3.5</v>
      </c>
      <c r="Q13817" t="b">
        <v>0</v>
      </c>
      <c r="R13817">
        <v>8</v>
      </c>
      <c r="S13817" t="s">
        <v>44</v>
      </c>
      <c r="T13817" t="s">
        <v>39</v>
      </c>
    </row>
    <row r="13818" spans="1:20">
      <c r="A13818" t="s">
        <v>20980</v>
      </c>
      <c r="B13818" s="11">
        <v>45819</v>
      </c>
      <c r="C13818" t="s">
        <v>1546</v>
      </c>
      <c r="D13818" t="s">
        <v>5</v>
      </c>
      <c r="E13818" t="s">
        <v>124</v>
      </c>
      <c r="F13818" s="12">
        <v>107.36</v>
      </c>
      <c r="G13818" s="13">
        <v>1</v>
      </c>
      <c r="H13818">
        <v>0</v>
      </c>
      <c r="I13818" s="12">
        <f t="shared" si="860"/>
        <v>0</v>
      </c>
      <c r="J13818" s="12">
        <f t="shared" si="861"/>
        <v>107.36</v>
      </c>
      <c r="K13818" s="12">
        <f t="shared" si="862"/>
        <v>107.36</v>
      </c>
      <c r="L13818" s="12">
        <v>9.85</v>
      </c>
      <c r="M13818" s="12">
        <f t="shared" si="863"/>
        <v>117.21</v>
      </c>
      <c r="N13818" t="s">
        <v>18</v>
      </c>
      <c r="O13818" s="13">
        <v>5</v>
      </c>
      <c r="P13818">
        <v>4.5</v>
      </c>
      <c r="Q13818" t="b">
        <v>0</v>
      </c>
      <c r="R13818">
        <v>6</v>
      </c>
      <c r="S13818" t="s">
        <v>43</v>
      </c>
      <c r="T13818" t="s">
        <v>39</v>
      </c>
    </row>
    <row r="13819" spans="1:20">
      <c r="A13819" t="s">
        <v>20981</v>
      </c>
      <c r="B13819" s="11">
        <v>45819</v>
      </c>
      <c r="C13819" t="s">
        <v>6102</v>
      </c>
      <c r="D13819" t="s">
        <v>5</v>
      </c>
      <c r="E13819" t="s">
        <v>144</v>
      </c>
      <c r="F13819" s="12">
        <v>47.67</v>
      </c>
      <c r="G13819" s="13">
        <v>1</v>
      </c>
      <c r="H13819">
        <v>0</v>
      </c>
      <c r="I13819" s="12">
        <f t="shared" si="860"/>
        <v>0</v>
      </c>
      <c r="J13819" s="12">
        <f t="shared" si="861"/>
        <v>47.67</v>
      </c>
      <c r="K13819" s="12">
        <f t="shared" si="862"/>
        <v>47.67</v>
      </c>
      <c r="L13819" s="12">
        <v>9.19</v>
      </c>
      <c r="M13819" s="12">
        <f t="shared" si="863"/>
        <v>56.86</v>
      </c>
      <c r="N13819" t="s">
        <v>18</v>
      </c>
      <c r="O13819" s="13">
        <v>4</v>
      </c>
      <c r="P13819">
        <v>3.5</v>
      </c>
      <c r="Q13819" t="b">
        <v>0</v>
      </c>
      <c r="R13819">
        <v>10</v>
      </c>
      <c r="S13819" t="s">
        <v>44</v>
      </c>
      <c r="T13819" t="s">
        <v>39</v>
      </c>
    </row>
    <row r="13820" spans="1:20">
      <c r="A13820" t="s">
        <v>20982</v>
      </c>
      <c r="B13820" s="11">
        <v>45819</v>
      </c>
      <c r="C13820" t="s">
        <v>20983</v>
      </c>
      <c r="D13820" t="s">
        <v>11</v>
      </c>
      <c r="E13820" t="s">
        <v>204</v>
      </c>
      <c r="F13820" s="12">
        <v>89.44</v>
      </c>
      <c r="G13820" s="13">
        <v>1</v>
      </c>
      <c r="H13820">
        <v>0</v>
      </c>
      <c r="I13820" s="12">
        <f t="shared" si="860"/>
        <v>0</v>
      </c>
      <c r="J13820" s="12">
        <f t="shared" si="861"/>
        <v>89.44</v>
      </c>
      <c r="K13820" s="12">
        <f t="shared" si="862"/>
        <v>89.44</v>
      </c>
      <c r="L13820" s="12">
        <v>17.88</v>
      </c>
      <c r="M13820" s="12">
        <f t="shared" si="863"/>
        <v>107.32</v>
      </c>
      <c r="N13820" t="s">
        <v>9</v>
      </c>
      <c r="O13820" s="13">
        <v>7</v>
      </c>
      <c r="P13820">
        <v>4.5</v>
      </c>
      <c r="Q13820" t="b">
        <v>0</v>
      </c>
      <c r="R13820">
        <v>4</v>
      </c>
      <c r="S13820" t="s">
        <v>44</v>
      </c>
      <c r="T13820" t="s">
        <v>35</v>
      </c>
    </row>
    <row r="13821" spans="1:20">
      <c r="A13821" t="s">
        <v>20984</v>
      </c>
      <c r="B13821" s="11">
        <v>45819</v>
      </c>
      <c r="C13821" t="s">
        <v>459</v>
      </c>
      <c r="D13821" t="s">
        <v>17</v>
      </c>
      <c r="E13821" t="s">
        <v>78</v>
      </c>
      <c r="F13821" s="12">
        <v>172.17</v>
      </c>
      <c r="G13821" s="13">
        <v>5</v>
      </c>
      <c r="H13821">
        <v>0</v>
      </c>
      <c r="I13821" s="12">
        <f t="shared" si="860"/>
        <v>0</v>
      </c>
      <c r="J13821" s="12">
        <f t="shared" si="861"/>
        <v>860.85</v>
      </c>
      <c r="K13821" s="12">
        <f t="shared" si="862"/>
        <v>860.85</v>
      </c>
      <c r="L13821" s="12">
        <v>16.11</v>
      </c>
      <c r="M13821" s="12">
        <f t="shared" si="863"/>
        <v>876.96</v>
      </c>
      <c r="N13821" t="s">
        <v>18</v>
      </c>
      <c r="O13821" s="13">
        <v>4</v>
      </c>
      <c r="P13821">
        <v>4</v>
      </c>
      <c r="Q13821" t="b">
        <v>0</v>
      </c>
      <c r="R13821">
        <v>1</v>
      </c>
      <c r="S13821" t="s">
        <v>45</v>
      </c>
      <c r="T13821" t="s">
        <v>37</v>
      </c>
    </row>
    <row r="13822" spans="1:20">
      <c r="A13822" t="s">
        <v>20985</v>
      </c>
      <c r="B13822" s="11">
        <v>45819</v>
      </c>
      <c r="C13822" t="s">
        <v>20986</v>
      </c>
      <c r="D13822" t="s">
        <v>11</v>
      </c>
      <c r="E13822" t="s">
        <v>400</v>
      </c>
      <c r="F13822" s="12">
        <v>89.18</v>
      </c>
      <c r="G13822" s="13">
        <v>1</v>
      </c>
      <c r="H13822">
        <v>0</v>
      </c>
      <c r="I13822" s="12">
        <f t="shared" si="860"/>
        <v>0</v>
      </c>
      <c r="J13822" s="12">
        <f t="shared" si="861"/>
        <v>89.18</v>
      </c>
      <c r="K13822" s="12">
        <f t="shared" si="862"/>
        <v>89.18</v>
      </c>
      <c r="L13822" s="12">
        <v>26.75</v>
      </c>
      <c r="M13822" s="12">
        <f t="shared" si="863"/>
        <v>115.93</v>
      </c>
      <c r="N13822" t="s">
        <v>15</v>
      </c>
      <c r="O13822" s="13">
        <v>11</v>
      </c>
      <c r="P13822">
        <v>4.5</v>
      </c>
      <c r="Q13822" t="b">
        <v>0</v>
      </c>
      <c r="R13822">
        <v>9</v>
      </c>
      <c r="S13822" t="s">
        <v>48</v>
      </c>
      <c r="T13822" t="s">
        <v>35</v>
      </c>
    </row>
    <row r="13823" spans="1:20">
      <c r="A13823" t="s">
        <v>20987</v>
      </c>
      <c r="B13823" s="11">
        <v>45819</v>
      </c>
      <c r="C13823" t="s">
        <v>15463</v>
      </c>
      <c r="D13823" t="s">
        <v>23</v>
      </c>
      <c r="E13823" t="s">
        <v>110</v>
      </c>
      <c r="F13823" s="12">
        <v>53.2</v>
      </c>
      <c r="G13823" s="13">
        <v>1</v>
      </c>
      <c r="H13823">
        <v>0</v>
      </c>
      <c r="I13823" s="12">
        <f t="shared" si="860"/>
        <v>0</v>
      </c>
      <c r="J13823" s="12">
        <f t="shared" si="861"/>
        <v>53.2</v>
      </c>
      <c r="K13823" s="12">
        <f t="shared" si="862"/>
        <v>53.2</v>
      </c>
      <c r="L13823" s="12">
        <v>19.31</v>
      </c>
      <c r="M13823" s="12">
        <f t="shared" si="863"/>
        <v>72.51</v>
      </c>
      <c r="N13823" t="s">
        <v>9</v>
      </c>
      <c r="O13823" s="13">
        <v>6</v>
      </c>
      <c r="P13823">
        <v>5</v>
      </c>
      <c r="Q13823" t="b">
        <v>0</v>
      </c>
      <c r="R13823">
        <v>1</v>
      </c>
      <c r="S13823" t="s">
        <v>44</v>
      </c>
      <c r="T13823" t="s">
        <v>30</v>
      </c>
    </row>
    <row r="13824" spans="1:20">
      <c r="A13824" t="s">
        <v>20988</v>
      </c>
      <c r="B13824" s="11">
        <v>45819</v>
      </c>
      <c r="C13824" t="s">
        <v>3183</v>
      </c>
      <c r="D13824" t="s">
        <v>5</v>
      </c>
      <c r="E13824" t="s">
        <v>156</v>
      </c>
      <c r="F13824" s="12">
        <v>55.83</v>
      </c>
      <c r="G13824" s="13">
        <v>1</v>
      </c>
      <c r="H13824">
        <v>20.9</v>
      </c>
      <c r="I13824" s="12">
        <f t="shared" si="860"/>
        <v>11.66847</v>
      </c>
      <c r="J13824" s="12">
        <f t="shared" si="861"/>
        <v>55.83</v>
      </c>
      <c r="K13824" s="12">
        <f t="shared" si="862"/>
        <v>44.16153</v>
      </c>
      <c r="L13824" s="12">
        <v>8.53</v>
      </c>
      <c r="M13824" s="12">
        <f t="shared" si="863"/>
        <v>52.69153</v>
      </c>
      <c r="N13824" t="s">
        <v>18</v>
      </c>
      <c r="O13824" s="13">
        <v>5</v>
      </c>
      <c r="P13824">
        <v>4.5</v>
      </c>
      <c r="Q13824" t="b">
        <v>0</v>
      </c>
      <c r="R13824">
        <v>6</v>
      </c>
      <c r="S13824" t="s">
        <v>45</v>
      </c>
      <c r="T13824" t="s">
        <v>39</v>
      </c>
    </row>
    <row r="13825" spans="1:20">
      <c r="A13825" t="s">
        <v>20989</v>
      </c>
      <c r="B13825" s="11">
        <v>45819</v>
      </c>
      <c r="C13825" t="s">
        <v>3961</v>
      </c>
      <c r="D13825" t="s">
        <v>14</v>
      </c>
      <c r="E13825" t="s">
        <v>94</v>
      </c>
      <c r="F13825" s="12">
        <v>232.23</v>
      </c>
      <c r="G13825" s="13">
        <v>1</v>
      </c>
      <c r="H13825">
        <v>0</v>
      </c>
      <c r="I13825" s="12">
        <f t="shared" si="860"/>
        <v>0</v>
      </c>
      <c r="J13825" s="12">
        <f t="shared" si="861"/>
        <v>232.23</v>
      </c>
      <c r="K13825" s="12">
        <f t="shared" si="862"/>
        <v>232.23</v>
      </c>
      <c r="L13825" s="12">
        <v>17.32</v>
      </c>
      <c r="M13825" s="12">
        <f t="shared" si="863"/>
        <v>249.55</v>
      </c>
      <c r="N13825" t="s">
        <v>18</v>
      </c>
      <c r="O13825" s="13">
        <v>4</v>
      </c>
      <c r="P13825">
        <v>5</v>
      </c>
      <c r="Q13825" t="b">
        <v>0</v>
      </c>
      <c r="R13825">
        <v>10</v>
      </c>
      <c r="S13825" t="s">
        <v>44</v>
      </c>
      <c r="T13825" t="s">
        <v>35</v>
      </c>
    </row>
    <row r="13826" spans="1:20">
      <c r="A13826" t="s">
        <v>20990</v>
      </c>
      <c r="B13826" s="11">
        <v>45819</v>
      </c>
      <c r="C13826" t="s">
        <v>4768</v>
      </c>
      <c r="D13826" t="s">
        <v>14</v>
      </c>
      <c r="E13826" t="s">
        <v>94</v>
      </c>
      <c r="F13826" s="12">
        <v>34.32</v>
      </c>
      <c r="G13826" s="13">
        <v>1</v>
      </c>
      <c r="H13826">
        <v>0</v>
      </c>
      <c r="I13826" s="12">
        <f t="shared" si="860"/>
        <v>0</v>
      </c>
      <c r="J13826" s="12">
        <f t="shared" si="861"/>
        <v>34.32</v>
      </c>
      <c r="K13826" s="12">
        <f t="shared" si="862"/>
        <v>34.32</v>
      </c>
      <c r="L13826" s="12">
        <v>15.8</v>
      </c>
      <c r="M13826" s="12">
        <f t="shared" si="863"/>
        <v>50.12</v>
      </c>
      <c r="N13826" t="s">
        <v>12</v>
      </c>
      <c r="O13826" s="13">
        <v>17</v>
      </c>
      <c r="P13826">
        <v>4.5</v>
      </c>
      <c r="Q13826" t="b">
        <v>0</v>
      </c>
      <c r="R13826">
        <v>6</v>
      </c>
      <c r="S13826" t="s">
        <v>44</v>
      </c>
      <c r="T13826" t="s">
        <v>35</v>
      </c>
    </row>
    <row r="13827" spans="1:20">
      <c r="A13827" t="s">
        <v>20991</v>
      </c>
      <c r="B13827" s="11">
        <v>45819</v>
      </c>
      <c r="C13827" t="s">
        <v>20992</v>
      </c>
      <c r="D13827" t="s">
        <v>11</v>
      </c>
      <c r="E13827" t="s">
        <v>91</v>
      </c>
      <c r="F13827" s="12">
        <v>93.76</v>
      </c>
      <c r="G13827" s="13">
        <v>1</v>
      </c>
      <c r="H13827">
        <v>12.3</v>
      </c>
      <c r="I13827" s="12">
        <f t="shared" ref="I13827:I13890" si="864">H13827*F13827/100</f>
        <v>11.53248</v>
      </c>
      <c r="J13827" s="12">
        <f t="shared" ref="J13827:J13890" si="865">G13827*F13827</f>
        <v>93.76</v>
      </c>
      <c r="K13827" s="12">
        <f t="shared" ref="K13827:K13890" si="866">J13827-I13827</f>
        <v>82.22752</v>
      </c>
      <c r="L13827" s="12">
        <v>10.5</v>
      </c>
      <c r="M13827" s="12">
        <f t="shared" ref="M13827:M13890" si="867">K13827+L13827</f>
        <v>92.72752</v>
      </c>
      <c r="N13827" t="s">
        <v>18</v>
      </c>
      <c r="O13827" s="13">
        <v>6</v>
      </c>
      <c r="P13827">
        <v>4</v>
      </c>
      <c r="Q13827" t="b">
        <v>0</v>
      </c>
      <c r="R13827">
        <v>6</v>
      </c>
      <c r="S13827" t="s">
        <v>48</v>
      </c>
      <c r="T13827" t="s">
        <v>35</v>
      </c>
    </row>
    <row r="13828" spans="1:20">
      <c r="A13828" t="s">
        <v>20993</v>
      </c>
      <c r="B13828" s="11">
        <v>45819</v>
      </c>
      <c r="C13828" t="s">
        <v>12997</v>
      </c>
      <c r="D13828" t="s">
        <v>14</v>
      </c>
      <c r="E13828" t="s">
        <v>103</v>
      </c>
      <c r="F13828" s="12">
        <v>157.82</v>
      </c>
      <c r="G13828" s="13">
        <v>2</v>
      </c>
      <c r="H13828">
        <v>6.6</v>
      </c>
      <c r="I13828" s="12">
        <f t="shared" si="864"/>
        <v>10.41612</v>
      </c>
      <c r="J13828" s="12">
        <f t="shared" si="865"/>
        <v>315.64</v>
      </c>
      <c r="K13828" s="12">
        <f t="shared" si="866"/>
        <v>305.22388</v>
      </c>
      <c r="L13828" s="12">
        <v>12.79</v>
      </c>
      <c r="M13828" s="12">
        <f t="shared" si="867"/>
        <v>318.01388</v>
      </c>
      <c r="N13828" t="s">
        <v>18</v>
      </c>
      <c r="O13828" s="13">
        <v>5</v>
      </c>
      <c r="P13828">
        <v>3.5</v>
      </c>
      <c r="Q13828" t="b">
        <v>1</v>
      </c>
      <c r="R13828">
        <v>5</v>
      </c>
      <c r="S13828" t="s">
        <v>44</v>
      </c>
      <c r="T13828" t="s">
        <v>35</v>
      </c>
    </row>
    <row r="13829" spans="1:20">
      <c r="A13829" t="s">
        <v>20994</v>
      </c>
      <c r="B13829" s="11">
        <v>45819</v>
      </c>
      <c r="C13829" t="s">
        <v>20995</v>
      </c>
      <c r="D13829" t="s">
        <v>11</v>
      </c>
      <c r="E13829" t="s">
        <v>215</v>
      </c>
      <c r="F13829" s="12">
        <v>92.16</v>
      </c>
      <c r="G13829" s="13">
        <v>1</v>
      </c>
      <c r="H13829">
        <v>0</v>
      </c>
      <c r="I13829" s="12">
        <f t="shared" si="864"/>
        <v>0</v>
      </c>
      <c r="J13829" s="12">
        <f t="shared" si="865"/>
        <v>92.16</v>
      </c>
      <c r="K13829" s="12">
        <f t="shared" si="866"/>
        <v>92.16</v>
      </c>
      <c r="L13829" s="12">
        <v>23.24</v>
      </c>
      <c r="M13829" s="12">
        <f t="shared" si="867"/>
        <v>115.4</v>
      </c>
      <c r="N13829" t="s">
        <v>12</v>
      </c>
      <c r="O13829" s="13">
        <v>9</v>
      </c>
      <c r="P13829">
        <v>5</v>
      </c>
      <c r="Q13829" t="b">
        <v>0</v>
      </c>
      <c r="R13829">
        <v>12</v>
      </c>
      <c r="S13829" t="s">
        <v>44</v>
      </c>
      <c r="T13829" t="s">
        <v>35</v>
      </c>
    </row>
    <row r="13830" spans="1:20">
      <c r="A13830" t="s">
        <v>20996</v>
      </c>
      <c r="B13830" s="11">
        <v>45819</v>
      </c>
      <c r="C13830" t="s">
        <v>2422</v>
      </c>
      <c r="D13830" t="s">
        <v>14</v>
      </c>
      <c r="E13830" t="s">
        <v>103</v>
      </c>
      <c r="F13830" s="12">
        <v>113.62</v>
      </c>
      <c r="G13830" s="13">
        <v>1</v>
      </c>
      <c r="H13830">
        <v>0</v>
      </c>
      <c r="I13830" s="12">
        <f t="shared" si="864"/>
        <v>0</v>
      </c>
      <c r="J13830" s="12">
        <f t="shared" si="865"/>
        <v>113.62</v>
      </c>
      <c r="K13830" s="12">
        <f t="shared" si="866"/>
        <v>113.62</v>
      </c>
      <c r="L13830" s="12">
        <v>19.99</v>
      </c>
      <c r="M13830" s="12">
        <f t="shared" si="867"/>
        <v>133.61</v>
      </c>
      <c r="N13830" t="s">
        <v>9</v>
      </c>
      <c r="O13830" s="13">
        <v>7</v>
      </c>
      <c r="P13830">
        <v>4.5</v>
      </c>
      <c r="Q13830" t="b">
        <v>0</v>
      </c>
      <c r="R13830">
        <v>3</v>
      </c>
      <c r="S13830" t="s">
        <v>45</v>
      </c>
      <c r="T13830" t="s">
        <v>39</v>
      </c>
    </row>
    <row r="13831" spans="1:20">
      <c r="A13831" t="s">
        <v>20997</v>
      </c>
      <c r="B13831" s="11">
        <v>45819</v>
      </c>
      <c r="C13831" t="s">
        <v>6067</v>
      </c>
      <c r="D13831" t="s">
        <v>11</v>
      </c>
      <c r="E13831" t="s">
        <v>151</v>
      </c>
      <c r="F13831" s="12">
        <v>91.17</v>
      </c>
      <c r="G13831" s="13">
        <v>1</v>
      </c>
      <c r="H13831">
        <v>0</v>
      </c>
      <c r="I13831" s="12">
        <f t="shared" si="864"/>
        <v>0</v>
      </c>
      <c r="J13831" s="12">
        <f t="shared" si="865"/>
        <v>91.17</v>
      </c>
      <c r="K13831" s="12">
        <f t="shared" si="866"/>
        <v>91.17</v>
      </c>
      <c r="L13831" s="12">
        <v>22.17</v>
      </c>
      <c r="M13831" s="12">
        <f t="shared" si="867"/>
        <v>113.34</v>
      </c>
      <c r="N13831" t="s">
        <v>6</v>
      </c>
      <c r="O13831" s="13">
        <v>20</v>
      </c>
      <c r="P13831">
        <v>4.5</v>
      </c>
      <c r="Q13831" t="b">
        <v>0</v>
      </c>
      <c r="R13831">
        <v>6</v>
      </c>
      <c r="S13831" t="s">
        <v>45</v>
      </c>
      <c r="T13831" t="s">
        <v>30</v>
      </c>
    </row>
    <row r="13832" spans="1:20">
      <c r="A13832" t="s">
        <v>20998</v>
      </c>
      <c r="B13832" s="11">
        <v>45819</v>
      </c>
      <c r="C13832" t="s">
        <v>20999</v>
      </c>
      <c r="D13832" t="s">
        <v>17</v>
      </c>
      <c r="E13832" t="s">
        <v>129</v>
      </c>
      <c r="F13832" s="12">
        <v>132.02</v>
      </c>
      <c r="G13832" s="13">
        <v>2</v>
      </c>
      <c r="H13832">
        <v>8.7</v>
      </c>
      <c r="I13832" s="12">
        <f t="shared" si="864"/>
        <v>11.48574</v>
      </c>
      <c r="J13832" s="12">
        <f t="shared" si="865"/>
        <v>264.04</v>
      </c>
      <c r="K13832" s="12">
        <f t="shared" si="866"/>
        <v>252.55426</v>
      </c>
      <c r="L13832" s="12">
        <v>20.46</v>
      </c>
      <c r="M13832" s="12">
        <f t="shared" si="867"/>
        <v>273.01426</v>
      </c>
      <c r="N13832" t="s">
        <v>9</v>
      </c>
      <c r="O13832" s="13">
        <v>6</v>
      </c>
      <c r="P13832">
        <v>5</v>
      </c>
      <c r="Q13832" t="b">
        <v>1</v>
      </c>
      <c r="R13832">
        <v>2</v>
      </c>
      <c r="S13832" t="s">
        <v>45</v>
      </c>
      <c r="T13832" t="s">
        <v>35</v>
      </c>
    </row>
    <row r="13833" spans="1:20">
      <c r="A13833" t="s">
        <v>21000</v>
      </c>
      <c r="B13833" s="11">
        <v>45819</v>
      </c>
      <c r="C13833" t="s">
        <v>19655</v>
      </c>
      <c r="D13833" t="s">
        <v>20</v>
      </c>
      <c r="E13833" t="s">
        <v>212</v>
      </c>
      <c r="F13833" s="12">
        <v>34.6</v>
      </c>
      <c r="G13833" s="13">
        <v>1</v>
      </c>
      <c r="H13833">
        <v>19.6</v>
      </c>
      <c r="I13833" s="12">
        <f t="shared" si="864"/>
        <v>6.7816</v>
      </c>
      <c r="J13833" s="12">
        <f t="shared" si="865"/>
        <v>34.6</v>
      </c>
      <c r="K13833" s="12">
        <f t="shared" si="866"/>
        <v>27.8184</v>
      </c>
      <c r="L13833" s="12">
        <v>18.84</v>
      </c>
      <c r="M13833" s="12">
        <f t="shared" si="867"/>
        <v>46.6584</v>
      </c>
      <c r="N13833" t="s">
        <v>9</v>
      </c>
      <c r="O13833" s="13">
        <v>11</v>
      </c>
      <c r="P13833">
        <v>5</v>
      </c>
      <c r="Q13833" t="b">
        <v>0</v>
      </c>
      <c r="R13833">
        <v>1</v>
      </c>
      <c r="S13833" t="s">
        <v>45</v>
      </c>
      <c r="T13833" t="s">
        <v>35</v>
      </c>
    </row>
    <row r="13834" spans="1:20">
      <c r="A13834" t="s">
        <v>21001</v>
      </c>
      <c r="B13834" s="11">
        <v>45819</v>
      </c>
      <c r="C13834" t="s">
        <v>6065</v>
      </c>
      <c r="D13834" t="s">
        <v>5</v>
      </c>
      <c r="E13834" t="s">
        <v>144</v>
      </c>
      <c r="F13834" s="12">
        <v>61.24</v>
      </c>
      <c r="G13834" s="13">
        <v>1</v>
      </c>
      <c r="H13834">
        <v>0</v>
      </c>
      <c r="I13834" s="12">
        <f t="shared" si="864"/>
        <v>0</v>
      </c>
      <c r="J13834" s="12">
        <f t="shared" si="865"/>
        <v>61.24</v>
      </c>
      <c r="K13834" s="12">
        <f t="shared" si="866"/>
        <v>61.24</v>
      </c>
      <c r="L13834" s="12">
        <v>17.47</v>
      </c>
      <c r="M13834" s="12">
        <f t="shared" si="867"/>
        <v>78.71</v>
      </c>
      <c r="N13834" t="s">
        <v>9</v>
      </c>
      <c r="O13834" s="13">
        <v>12</v>
      </c>
      <c r="P13834">
        <v>5</v>
      </c>
      <c r="Q13834" t="b">
        <v>0</v>
      </c>
      <c r="R13834">
        <v>3</v>
      </c>
      <c r="S13834" t="s">
        <v>44</v>
      </c>
      <c r="T13834" t="s">
        <v>30</v>
      </c>
    </row>
    <row r="13835" spans="1:20">
      <c r="A13835" t="s">
        <v>21002</v>
      </c>
      <c r="B13835" s="11">
        <v>45820</v>
      </c>
      <c r="C13835" t="s">
        <v>13894</v>
      </c>
      <c r="D13835" t="s">
        <v>17</v>
      </c>
      <c r="E13835" t="s">
        <v>194</v>
      </c>
      <c r="F13835" s="12">
        <v>147.41</v>
      </c>
      <c r="G13835" s="13">
        <v>1</v>
      </c>
      <c r="H13835">
        <v>0</v>
      </c>
      <c r="I13835" s="12">
        <f t="shared" si="864"/>
        <v>0</v>
      </c>
      <c r="J13835" s="12">
        <f t="shared" si="865"/>
        <v>147.41</v>
      </c>
      <c r="K13835" s="12">
        <f t="shared" si="866"/>
        <v>147.41</v>
      </c>
      <c r="L13835" s="12">
        <v>30.57</v>
      </c>
      <c r="M13835" s="12">
        <f t="shared" si="867"/>
        <v>177.98</v>
      </c>
      <c r="N13835" t="s">
        <v>15</v>
      </c>
      <c r="O13835" s="13">
        <v>14</v>
      </c>
      <c r="P13835">
        <v>3</v>
      </c>
      <c r="Q13835" t="b">
        <v>0</v>
      </c>
      <c r="R13835">
        <v>5</v>
      </c>
      <c r="S13835" t="s">
        <v>44</v>
      </c>
      <c r="T13835" t="s">
        <v>35</v>
      </c>
    </row>
    <row r="13836" spans="1:20">
      <c r="A13836" t="s">
        <v>21003</v>
      </c>
      <c r="B13836" s="11">
        <v>45820</v>
      </c>
      <c r="C13836" t="s">
        <v>15904</v>
      </c>
      <c r="D13836" t="s">
        <v>11</v>
      </c>
      <c r="E13836" t="s">
        <v>400</v>
      </c>
      <c r="F13836" s="12">
        <v>69.56</v>
      </c>
      <c r="G13836" s="13">
        <v>1</v>
      </c>
      <c r="H13836">
        <v>0</v>
      </c>
      <c r="I13836" s="12">
        <f t="shared" si="864"/>
        <v>0</v>
      </c>
      <c r="J13836" s="12">
        <f t="shared" si="865"/>
        <v>69.56</v>
      </c>
      <c r="K13836" s="12">
        <f t="shared" si="866"/>
        <v>69.56</v>
      </c>
      <c r="L13836" s="12">
        <v>8.02</v>
      </c>
      <c r="M13836" s="12">
        <f t="shared" si="867"/>
        <v>77.58</v>
      </c>
      <c r="N13836" t="s">
        <v>18</v>
      </c>
      <c r="O13836" s="13">
        <v>4</v>
      </c>
      <c r="P13836">
        <v>4.5</v>
      </c>
      <c r="Q13836" t="b">
        <v>0</v>
      </c>
      <c r="R13836">
        <v>6</v>
      </c>
      <c r="S13836" t="s">
        <v>45</v>
      </c>
      <c r="T13836" t="s">
        <v>35</v>
      </c>
    </row>
    <row r="13837" spans="1:20">
      <c r="A13837" t="s">
        <v>21004</v>
      </c>
      <c r="B13837" s="11">
        <v>45820</v>
      </c>
      <c r="C13837" t="s">
        <v>6805</v>
      </c>
      <c r="D13837" t="s">
        <v>14</v>
      </c>
      <c r="E13837" t="s">
        <v>113</v>
      </c>
      <c r="F13837" s="12">
        <v>47.19</v>
      </c>
      <c r="G13837" s="13">
        <v>1</v>
      </c>
      <c r="H13837">
        <v>0</v>
      </c>
      <c r="I13837" s="12">
        <f t="shared" si="864"/>
        <v>0</v>
      </c>
      <c r="J13837" s="12">
        <f t="shared" si="865"/>
        <v>47.19</v>
      </c>
      <c r="K13837" s="12">
        <f t="shared" si="866"/>
        <v>47.19</v>
      </c>
      <c r="L13837" s="12">
        <v>16.1</v>
      </c>
      <c r="M13837" s="12">
        <f t="shared" si="867"/>
        <v>63.29</v>
      </c>
      <c r="N13837" t="s">
        <v>9</v>
      </c>
      <c r="O13837" s="13">
        <v>9</v>
      </c>
      <c r="P13837">
        <v>3.5</v>
      </c>
      <c r="Q13837" t="b">
        <v>0</v>
      </c>
      <c r="R13837">
        <v>3</v>
      </c>
      <c r="S13837" t="s">
        <v>42</v>
      </c>
      <c r="T13837" t="s">
        <v>37</v>
      </c>
    </row>
    <row r="13838" spans="1:20">
      <c r="A13838" t="s">
        <v>21005</v>
      </c>
      <c r="B13838" s="11">
        <v>45820</v>
      </c>
      <c r="C13838" t="s">
        <v>21006</v>
      </c>
      <c r="D13838" t="s">
        <v>11</v>
      </c>
      <c r="E13838" t="s">
        <v>151</v>
      </c>
      <c r="F13838" s="12">
        <v>21.04</v>
      </c>
      <c r="G13838" s="13">
        <v>1</v>
      </c>
      <c r="H13838">
        <v>0</v>
      </c>
      <c r="I13838" s="12">
        <f t="shared" si="864"/>
        <v>0</v>
      </c>
      <c r="J13838" s="12">
        <f t="shared" si="865"/>
        <v>21.04</v>
      </c>
      <c r="K13838" s="12">
        <f t="shared" si="866"/>
        <v>21.04</v>
      </c>
      <c r="L13838" s="12">
        <v>12.76</v>
      </c>
      <c r="M13838" s="12">
        <f t="shared" si="867"/>
        <v>33.8</v>
      </c>
      <c r="N13838" t="s">
        <v>18</v>
      </c>
      <c r="O13838" s="13">
        <v>3</v>
      </c>
      <c r="P13838">
        <v>5</v>
      </c>
      <c r="Q13838" t="b">
        <v>0</v>
      </c>
      <c r="R13838">
        <v>5</v>
      </c>
      <c r="S13838" t="s">
        <v>45</v>
      </c>
      <c r="T13838" t="s">
        <v>35</v>
      </c>
    </row>
    <row r="13839" spans="1:20">
      <c r="A13839" t="s">
        <v>21007</v>
      </c>
      <c r="B13839" s="11">
        <v>45820</v>
      </c>
      <c r="C13839" t="s">
        <v>9849</v>
      </c>
      <c r="D13839" t="s">
        <v>25</v>
      </c>
      <c r="E13839" t="s">
        <v>264</v>
      </c>
      <c r="F13839" s="12">
        <v>319.5</v>
      </c>
      <c r="G13839" s="13">
        <v>1</v>
      </c>
      <c r="H13839">
        <v>16.8</v>
      </c>
      <c r="I13839" s="12">
        <f t="shared" si="864"/>
        <v>53.676</v>
      </c>
      <c r="J13839" s="12">
        <f t="shared" si="865"/>
        <v>319.5</v>
      </c>
      <c r="K13839" s="12">
        <f t="shared" si="866"/>
        <v>265.824</v>
      </c>
      <c r="L13839" s="12">
        <v>22.03</v>
      </c>
      <c r="M13839" s="12">
        <f t="shared" si="867"/>
        <v>287.854</v>
      </c>
      <c r="N13839" t="s">
        <v>9</v>
      </c>
      <c r="O13839" s="13">
        <v>9</v>
      </c>
      <c r="P13839">
        <v>4</v>
      </c>
      <c r="Q13839" t="b">
        <v>0</v>
      </c>
      <c r="R13839">
        <v>12</v>
      </c>
      <c r="S13839" t="s">
        <v>46</v>
      </c>
      <c r="T13839" t="s">
        <v>39</v>
      </c>
    </row>
    <row r="13840" spans="1:20">
      <c r="A13840" t="s">
        <v>21008</v>
      </c>
      <c r="B13840" s="11">
        <v>45820</v>
      </c>
      <c r="C13840" t="s">
        <v>20535</v>
      </c>
      <c r="D13840" t="s">
        <v>17</v>
      </c>
      <c r="E13840" t="s">
        <v>194</v>
      </c>
      <c r="F13840" s="12">
        <v>107.39</v>
      </c>
      <c r="G13840" s="13">
        <v>1</v>
      </c>
      <c r="H13840">
        <v>0</v>
      </c>
      <c r="I13840" s="12">
        <f t="shared" si="864"/>
        <v>0</v>
      </c>
      <c r="J13840" s="12">
        <f t="shared" si="865"/>
        <v>107.39</v>
      </c>
      <c r="K13840" s="12">
        <f t="shared" si="866"/>
        <v>107.39</v>
      </c>
      <c r="L13840" s="12">
        <v>13.44</v>
      </c>
      <c r="M13840" s="12">
        <f t="shared" si="867"/>
        <v>120.83</v>
      </c>
      <c r="N13840" t="s">
        <v>18</v>
      </c>
      <c r="O13840" s="13">
        <v>3</v>
      </c>
      <c r="P13840">
        <v>5</v>
      </c>
      <c r="Q13840" t="b">
        <v>0</v>
      </c>
      <c r="R13840">
        <v>3</v>
      </c>
      <c r="S13840" t="s">
        <v>46</v>
      </c>
      <c r="T13840" t="s">
        <v>37</v>
      </c>
    </row>
    <row r="13841" spans="1:20">
      <c r="A13841" t="s">
        <v>21009</v>
      </c>
      <c r="B13841" s="11">
        <v>45820</v>
      </c>
      <c r="C13841" t="s">
        <v>5644</v>
      </c>
      <c r="D13841" t="s">
        <v>20</v>
      </c>
      <c r="E13841" t="s">
        <v>97</v>
      </c>
      <c r="F13841" s="12">
        <v>28.83</v>
      </c>
      <c r="G13841" s="13">
        <v>1</v>
      </c>
      <c r="H13841">
        <v>15.9</v>
      </c>
      <c r="I13841" s="12">
        <f t="shared" si="864"/>
        <v>4.58397</v>
      </c>
      <c r="J13841" s="12">
        <f t="shared" si="865"/>
        <v>28.83</v>
      </c>
      <c r="K13841" s="12">
        <f t="shared" si="866"/>
        <v>24.24603</v>
      </c>
      <c r="L13841" s="12">
        <v>11.89</v>
      </c>
      <c r="M13841" s="12">
        <f t="shared" si="867"/>
        <v>36.13603</v>
      </c>
      <c r="N13841" t="s">
        <v>18</v>
      </c>
      <c r="O13841" s="13">
        <v>2</v>
      </c>
      <c r="P13841">
        <v>4.5</v>
      </c>
      <c r="Q13841" t="b">
        <v>0</v>
      </c>
      <c r="R13841">
        <v>3</v>
      </c>
      <c r="S13841" t="s">
        <v>42</v>
      </c>
      <c r="T13841" t="s">
        <v>35</v>
      </c>
    </row>
    <row r="13842" spans="1:20">
      <c r="A13842" t="s">
        <v>21010</v>
      </c>
      <c r="B13842" s="11">
        <v>45820</v>
      </c>
      <c r="C13842" t="s">
        <v>3602</v>
      </c>
      <c r="D13842" t="s">
        <v>11</v>
      </c>
      <c r="E13842" t="s">
        <v>400</v>
      </c>
      <c r="F13842" s="12">
        <v>87.34</v>
      </c>
      <c r="G13842" s="13">
        <v>2</v>
      </c>
      <c r="H13842">
        <v>0</v>
      </c>
      <c r="I13842" s="12">
        <f t="shared" si="864"/>
        <v>0</v>
      </c>
      <c r="J13842" s="12">
        <f t="shared" si="865"/>
        <v>174.68</v>
      </c>
      <c r="K13842" s="12">
        <f t="shared" si="866"/>
        <v>174.68</v>
      </c>
      <c r="L13842" s="12">
        <v>8.68</v>
      </c>
      <c r="M13842" s="12">
        <f t="shared" si="867"/>
        <v>183.36</v>
      </c>
      <c r="N13842" t="s">
        <v>18</v>
      </c>
      <c r="O13842" s="13">
        <v>2</v>
      </c>
      <c r="P13842">
        <v>4</v>
      </c>
      <c r="Q13842" t="b">
        <v>1</v>
      </c>
      <c r="R13842">
        <v>2</v>
      </c>
      <c r="S13842" t="s">
        <v>42</v>
      </c>
      <c r="T13842" t="s">
        <v>32</v>
      </c>
    </row>
    <row r="13843" spans="1:20">
      <c r="A13843" t="s">
        <v>21011</v>
      </c>
      <c r="B13843" s="11">
        <v>45820</v>
      </c>
      <c r="C13843" t="s">
        <v>3389</v>
      </c>
      <c r="D13843" t="s">
        <v>5</v>
      </c>
      <c r="E13843" t="s">
        <v>119</v>
      </c>
      <c r="F13843" s="12">
        <v>50.93</v>
      </c>
      <c r="G13843" s="13">
        <v>4</v>
      </c>
      <c r="H13843">
        <v>0</v>
      </c>
      <c r="I13843" s="12">
        <f t="shared" si="864"/>
        <v>0</v>
      </c>
      <c r="J13843" s="12">
        <f t="shared" si="865"/>
        <v>203.72</v>
      </c>
      <c r="K13843" s="12">
        <f t="shared" si="866"/>
        <v>203.72</v>
      </c>
      <c r="L13843" s="12">
        <v>22.48</v>
      </c>
      <c r="M13843" s="12">
        <f t="shared" si="867"/>
        <v>226.2</v>
      </c>
      <c r="N13843" t="s">
        <v>12</v>
      </c>
      <c r="O13843" s="13">
        <v>10</v>
      </c>
      <c r="P13843">
        <v>4.5</v>
      </c>
      <c r="Q13843" t="b">
        <v>0</v>
      </c>
      <c r="R13843">
        <v>6</v>
      </c>
      <c r="S13843" t="s">
        <v>44</v>
      </c>
      <c r="T13843" t="s">
        <v>35</v>
      </c>
    </row>
    <row r="13844" spans="1:20">
      <c r="A13844" t="s">
        <v>21012</v>
      </c>
      <c r="B13844" s="11">
        <v>45820</v>
      </c>
      <c r="C13844" t="s">
        <v>5213</v>
      </c>
      <c r="D13844" t="s">
        <v>11</v>
      </c>
      <c r="E13844" t="s">
        <v>215</v>
      </c>
      <c r="F13844" s="12">
        <v>85.77</v>
      </c>
      <c r="G13844" s="13">
        <v>1</v>
      </c>
      <c r="H13844">
        <v>16.9</v>
      </c>
      <c r="I13844" s="12">
        <f t="shared" si="864"/>
        <v>14.49513</v>
      </c>
      <c r="J13844" s="12">
        <f t="shared" si="865"/>
        <v>85.77</v>
      </c>
      <c r="K13844" s="12">
        <f t="shared" si="866"/>
        <v>71.27487</v>
      </c>
      <c r="L13844" s="12">
        <v>10.31</v>
      </c>
      <c r="M13844" s="12">
        <f t="shared" si="867"/>
        <v>81.58487</v>
      </c>
      <c r="N13844" t="s">
        <v>18</v>
      </c>
      <c r="O13844" s="13">
        <v>4</v>
      </c>
      <c r="P13844">
        <v>5</v>
      </c>
      <c r="Q13844" t="b">
        <v>0</v>
      </c>
      <c r="R13844">
        <v>1</v>
      </c>
      <c r="S13844" t="s">
        <v>42</v>
      </c>
      <c r="T13844" t="s">
        <v>35</v>
      </c>
    </row>
    <row r="13845" spans="1:20">
      <c r="A13845" t="s">
        <v>21013</v>
      </c>
      <c r="B13845" s="11">
        <v>45820</v>
      </c>
      <c r="C13845" t="s">
        <v>17580</v>
      </c>
      <c r="D13845" t="s">
        <v>17</v>
      </c>
      <c r="E13845" t="s">
        <v>209</v>
      </c>
      <c r="F13845" s="12">
        <v>32.66</v>
      </c>
      <c r="G13845" s="13">
        <v>3</v>
      </c>
      <c r="H13845">
        <v>0</v>
      </c>
      <c r="I13845" s="12">
        <f t="shared" si="864"/>
        <v>0</v>
      </c>
      <c r="J13845" s="12">
        <f t="shared" si="865"/>
        <v>97.98</v>
      </c>
      <c r="K13845" s="12">
        <f t="shared" si="866"/>
        <v>97.98</v>
      </c>
      <c r="L13845" s="12">
        <v>10.13</v>
      </c>
      <c r="M13845" s="12">
        <f t="shared" si="867"/>
        <v>108.11</v>
      </c>
      <c r="N13845" t="s">
        <v>18</v>
      </c>
      <c r="O13845" s="13">
        <v>2</v>
      </c>
      <c r="P13845">
        <v>4.5</v>
      </c>
      <c r="Q13845" t="b">
        <v>0</v>
      </c>
      <c r="R13845">
        <v>10</v>
      </c>
      <c r="S13845" t="s">
        <v>48</v>
      </c>
      <c r="T13845" t="s">
        <v>35</v>
      </c>
    </row>
    <row r="13846" spans="1:20">
      <c r="A13846" t="s">
        <v>21014</v>
      </c>
      <c r="B13846" s="11">
        <v>45820</v>
      </c>
      <c r="C13846" t="s">
        <v>21015</v>
      </c>
      <c r="D13846" t="s">
        <v>5</v>
      </c>
      <c r="E13846" t="s">
        <v>106</v>
      </c>
      <c r="F13846" s="12">
        <v>46.08</v>
      </c>
      <c r="G13846" s="13">
        <v>1</v>
      </c>
      <c r="H13846">
        <v>0</v>
      </c>
      <c r="I13846" s="12">
        <f t="shared" si="864"/>
        <v>0</v>
      </c>
      <c r="J13846" s="12">
        <f t="shared" si="865"/>
        <v>46.08</v>
      </c>
      <c r="K13846" s="12">
        <f t="shared" si="866"/>
        <v>46.08</v>
      </c>
      <c r="L13846" s="12">
        <v>21.03</v>
      </c>
      <c r="M13846" s="12">
        <f t="shared" si="867"/>
        <v>67.11</v>
      </c>
      <c r="N13846" t="s">
        <v>6</v>
      </c>
      <c r="O13846" s="13">
        <v>19</v>
      </c>
      <c r="P13846">
        <v>5</v>
      </c>
      <c r="Q13846" t="b">
        <v>0</v>
      </c>
      <c r="R13846">
        <v>6</v>
      </c>
      <c r="S13846" t="s">
        <v>42</v>
      </c>
      <c r="T13846" t="s">
        <v>35</v>
      </c>
    </row>
    <row r="13847" spans="1:20">
      <c r="A13847" t="s">
        <v>21016</v>
      </c>
      <c r="B13847" s="11">
        <v>45821</v>
      </c>
      <c r="C13847" t="s">
        <v>17135</v>
      </c>
      <c r="D13847" t="s">
        <v>11</v>
      </c>
      <c r="E13847" t="s">
        <v>204</v>
      </c>
      <c r="F13847" s="12">
        <v>78.67</v>
      </c>
      <c r="G13847" s="13">
        <v>1</v>
      </c>
      <c r="H13847">
        <v>0</v>
      </c>
      <c r="I13847" s="12">
        <f t="shared" si="864"/>
        <v>0</v>
      </c>
      <c r="J13847" s="12">
        <f t="shared" si="865"/>
        <v>78.67</v>
      </c>
      <c r="K13847" s="12">
        <f t="shared" si="866"/>
        <v>78.67</v>
      </c>
      <c r="L13847" s="12">
        <v>16.29</v>
      </c>
      <c r="M13847" s="12">
        <f t="shared" si="867"/>
        <v>94.96</v>
      </c>
      <c r="N13847" t="s">
        <v>9</v>
      </c>
      <c r="O13847" s="13">
        <v>7</v>
      </c>
      <c r="P13847">
        <v>3.5</v>
      </c>
      <c r="Q13847" t="b">
        <v>0</v>
      </c>
      <c r="R13847">
        <v>1</v>
      </c>
      <c r="S13847" t="s">
        <v>43</v>
      </c>
      <c r="T13847" t="s">
        <v>30</v>
      </c>
    </row>
    <row r="13848" spans="1:20">
      <c r="A13848" t="s">
        <v>21017</v>
      </c>
      <c r="B13848" s="11">
        <v>45821</v>
      </c>
      <c r="C13848" t="s">
        <v>21018</v>
      </c>
      <c r="D13848" t="s">
        <v>25</v>
      </c>
      <c r="E13848" t="s">
        <v>159</v>
      </c>
      <c r="F13848" s="12">
        <v>362.67</v>
      </c>
      <c r="G13848" s="13">
        <v>1</v>
      </c>
      <c r="H13848">
        <v>0</v>
      </c>
      <c r="I13848" s="12">
        <f t="shared" si="864"/>
        <v>0</v>
      </c>
      <c r="J13848" s="12">
        <f t="shared" si="865"/>
        <v>362.67</v>
      </c>
      <c r="K13848" s="12">
        <f t="shared" si="866"/>
        <v>362.67</v>
      </c>
      <c r="L13848" s="12">
        <v>18.47</v>
      </c>
      <c r="M13848" s="12">
        <f t="shared" si="867"/>
        <v>381.14</v>
      </c>
      <c r="N13848" t="s">
        <v>18</v>
      </c>
      <c r="O13848" s="13">
        <v>4</v>
      </c>
      <c r="P13848">
        <v>5</v>
      </c>
      <c r="Q13848" t="b">
        <v>0</v>
      </c>
      <c r="R13848">
        <v>10</v>
      </c>
      <c r="S13848" t="s">
        <v>43</v>
      </c>
      <c r="T13848" t="s">
        <v>35</v>
      </c>
    </row>
    <row r="13849" spans="1:20">
      <c r="A13849" t="s">
        <v>21019</v>
      </c>
      <c r="B13849" s="11">
        <v>45821</v>
      </c>
      <c r="C13849" t="s">
        <v>2395</v>
      </c>
      <c r="D13849" t="s">
        <v>25</v>
      </c>
      <c r="E13849" t="s">
        <v>72</v>
      </c>
      <c r="F13849" s="12">
        <v>153.49</v>
      </c>
      <c r="G13849" s="13">
        <v>1</v>
      </c>
      <c r="H13849">
        <v>0</v>
      </c>
      <c r="I13849" s="12">
        <f t="shared" si="864"/>
        <v>0</v>
      </c>
      <c r="J13849" s="12">
        <f t="shared" si="865"/>
        <v>153.49</v>
      </c>
      <c r="K13849" s="12">
        <f t="shared" si="866"/>
        <v>153.49</v>
      </c>
      <c r="L13849" s="12">
        <v>12.75</v>
      </c>
      <c r="M13849" s="12">
        <f t="shared" si="867"/>
        <v>166.24</v>
      </c>
      <c r="N13849" t="s">
        <v>18</v>
      </c>
      <c r="O13849" s="13">
        <v>5</v>
      </c>
      <c r="P13849">
        <v>5</v>
      </c>
      <c r="Q13849" t="b">
        <v>0</v>
      </c>
      <c r="R13849">
        <v>5</v>
      </c>
      <c r="S13849" t="s">
        <v>48</v>
      </c>
      <c r="T13849" t="s">
        <v>35</v>
      </c>
    </row>
    <row r="13850" spans="1:20">
      <c r="A13850" t="s">
        <v>21020</v>
      </c>
      <c r="B13850" s="11">
        <v>45821</v>
      </c>
      <c r="C13850" t="s">
        <v>12935</v>
      </c>
      <c r="D13850" t="s">
        <v>5</v>
      </c>
      <c r="E13850" t="s">
        <v>156</v>
      </c>
      <c r="F13850" s="12">
        <v>103</v>
      </c>
      <c r="G13850" s="13">
        <v>3</v>
      </c>
      <c r="H13850">
        <v>0</v>
      </c>
      <c r="I13850" s="12">
        <f t="shared" si="864"/>
        <v>0</v>
      </c>
      <c r="J13850" s="12">
        <f t="shared" si="865"/>
        <v>309</v>
      </c>
      <c r="K13850" s="12">
        <f t="shared" si="866"/>
        <v>309</v>
      </c>
      <c r="L13850" s="12">
        <v>16.35</v>
      </c>
      <c r="M13850" s="12">
        <f t="shared" si="867"/>
        <v>325.35</v>
      </c>
      <c r="N13850" t="s">
        <v>9</v>
      </c>
      <c r="O13850" s="13">
        <v>12</v>
      </c>
      <c r="P13850">
        <v>5</v>
      </c>
      <c r="Q13850" t="b">
        <v>0</v>
      </c>
      <c r="R13850">
        <v>9</v>
      </c>
      <c r="S13850" t="s">
        <v>45</v>
      </c>
      <c r="T13850" t="s">
        <v>35</v>
      </c>
    </row>
    <row r="13851" spans="1:20">
      <c r="A13851" t="s">
        <v>21021</v>
      </c>
      <c r="B13851" s="11">
        <v>45821</v>
      </c>
      <c r="C13851" t="s">
        <v>8029</v>
      </c>
      <c r="D13851" t="s">
        <v>14</v>
      </c>
      <c r="E13851" t="s">
        <v>103</v>
      </c>
      <c r="F13851" s="12">
        <v>234.41</v>
      </c>
      <c r="G13851" s="13">
        <v>1</v>
      </c>
      <c r="H13851">
        <v>8.9</v>
      </c>
      <c r="I13851" s="12">
        <f t="shared" si="864"/>
        <v>20.86249</v>
      </c>
      <c r="J13851" s="12">
        <f t="shared" si="865"/>
        <v>234.41</v>
      </c>
      <c r="K13851" s="12">
        <f t="shared" si="866"/>
        <v>213.54751</v>
      </c>
      <c r="L13851" s="12">
        <v>20.46</v>
      </c>
      <c r="M13851" s="12">
        <f t="shared" si="867"/>
        <v>234.00751</v>
      </c>
      <c r="N13851" t="s">
        <v>9</v>
      </c>
      <c r="O13851" s="13">
        <v>6</v>
      </c>
      <c r="P13851">
        <v>5</v>
      </c>
      <c r="Q13851" t="b">
        <v>0</v>
      </c>
      <c r="R13851">
        <v>4</v>
      </c>
      <c r="S13851" t="s">
        <v>43</v>
      </c>
      <c r="T13851" t="s">
        <v>32</v>
      </c>
    </row>
    <row r="13852" spans="1:20">
      <c r="A13852" t="s">
        <v>21022</v>
      </c>
      <c r="B13852" s="11">
        <v>45821</v>
      </c>
      <c r="C13852" t="s">
        <v>18256</v>
      </c>
      <c r="D13852" t="s">
        <v>17</v>
      </c>
      <c r="E13852" t="s">
        <v>78</v>
      </c>
      <c r="F13852" s="12">
        <v>26.48</v>
      </c>
      <c r="G13852" s="13">
        <v>2</v>
      </c>
      <c r="H13852">
        <v>0</v>
      </c>
      <c r="I13852" s="12">
        <f t="shared" si="864"/>
        <v>0</v>
      </c>
      <c r="J13852" s="12">
        <f t="shared" si="865"/>
        <v>52.96</v>
      </c>
      <c r="K13852" s="12">
        <f t="shared" si="866"/>
        <v>52.96</v>
      </c>
      <c r="L13852" s="12">
        <v>23.79</v>
      </c>
      <c r="M13852" s="12">
        <f t="shared" si="867"/>
        <v>76.75</v>
      </c>
      <c r="N13852" t="s">
        <v>15</v>
      </c>
      <c r="O13852" s="13">
        <v>9</v>
      </c>
      <c r="P13852">
        <v>5</v>
      </c>
      <c r="Q13852" t="b">
        <v>1</v>
      </c>
      <c r="R13852">
        <v>7</v>
      </c>
      <c r="S13852" t="s">
        <v>44</v>
      </c>
      <c r="T13852" t="s">
        <v>35</v>
      </c>
    </row>
    <row r="13853" spans="1:20">
      <c r="A13853" t="s">
        <v>21023</v>
      </c>
      <c r="B13853" s="11">
        <v>45821</v>
      </c>
      <c r="C13853" t="s">
        <v>4818</v>
      </c>
      <c r="D13853" t="s">
        <v>14</v>
      </c>
      <c r="E13853" t="s">
        <v>103</v>
      </c>
      <c r="F13853" s="12">
        <v>106.05</v>
      </c>
      <c r="G13853" s="13">
        <v>1</v>
      </c>
      <c r="H13853">
        <v>0</v>
      </c>
      <c r="I13853" s="12">
        <f t="shared" si="864"/>
        <v>0</v>
      </c>
      <c r="J13853" s="12">
        <f t="shared" si="865"/>
        <v>106.05</v>
      </c>
      <c r="K13853" s="12">
        <f t="shared" si="866"/>
        <v>106.05</v>
      </c>
      <c r="L13853" s="12">
        <v>13.96</v>
      </c>
      <c r="M13853" s="12">
        <f t="shared" si="867"/>
        <v>120.01</v>
      </c>
      <c r="N13853" t="s">
        <v>18</v>
      </c>
      <c r="O13853" s="13">
        <v>3</v>
      </c>
      <c r="P13853">
        <v>4.5</v>
      </c>
      <c r="Q13853" t="b">
        <v>0</v>
      </c>
      <c r="R13853">
        <v>2</v>
      </c>
      <c r="S13853" t="s">
        <v>44</v>
      </c>
      <c r="T13853" t="s">
        <v>32</v>
      </c>
    </row>
    <row r="13854" spans="1:20">
      <c r="A13854" t="s">
        <v>21024</v>
      </c>
      <c r="B13854" s="11">
        <v>45821</v>
      </c>
      <c r="C13854" t="s">
        <v>17103</v>
      </c>
      <c r="D13854" t="s">
        <v>5</v>
      </c>
      <c r="E13854" t="s">
        <v>119</v>
      </c>
      <c r="F13854" s="12">
        <v>101.58</v>
      </c>
      <c r="G13854" s="13">
        <v>1</v>
      </c>
      <c r="H13854">
        <v>24.9</v>
      </c>
      <c r="I13854" s="12">
        <f t="shared" si="864"/>
        <v>25.29342</v>
      </c>
      <c r="J13854" s="12">
        <f t="shared" si="865"/>
        <v>101.58</v>
      </c>
      <c r="K13854" s="12">
        <f t="shared" si="866"/>
        <v>76.28658</v>
      </c>
      <c r="L13854" s="12">
        <v>12.64</v>
      </c>
      <c r="M13854" s="12">
        <f t="shared" si="867"/>
        <v>88.92658</v>
      </c>
      <c r="N13854" t="s">
        <v>18</v>
      </c>
      <c r="O13854" s="13">
        <v>3</v>
      </c>
      <c r="P13854">
        <v>3</v>
      </c>
      <c r="Q13854" t="b">
        <v>0</v>
      </c>
      <c r="R13854">
        <v>5</v>
      </c>
      <c r="S13854" t="s">
        <v>44</v>
      </c>
      <c r="T13854" t="s">
        <v>39</v>
      </c>
    </row>
    <row r="13855" spans="1:20">
      <c r="A13855" t="s">
        <v>21025</v>
      </c>
      <c r="B13855" s="11">
        <v>45821</v>
      </c>
      <c r="C13855" t="s">
        <v>18433</v>
      </c>
      <c r="D13855" t="s">
        <v>14</v>
      </c>
      <c r="E13855" t="s">
        <v>94</v>
      </c>
      <c r="F13855" s="12">
        <v>147.84</v>
      </c>
      <c r="G13855" s="13">
        <v>1</v>
      </c>
      <c r="H13855">
        <v>0</v>
      </c>
      <c r="I13855" s="12">
        <f t="shared" si="864"/>
        <v>0</v>
      </c>
      <c r="J13855" s="12">
        <f t="shared" si="865"/>
        <v>147.84</v>
      </c>
      <c r="K13855" s="12">
        <f t="shared" si="866"/>
        <v>147.84</v>
      </c>
      <c r="L13855" s="12">
        <v>14.1</v>
      </c>
      <c r="M13855" s="12">
        <f t="shared" si="867"/>
        <v>161.94</v>
      </c>
      <c r="N13855" t="s">
        <v>18</v>
      </c>
      <c r="O13855" s="13">
        <v>4</v>
      </c>
      <c r="P13855">
        <v>3</v>
      </c>
      <c r="Q13855" t="b">
        <v>0</v>
      </c>
      <c r="R13855">
        <v>3</v>
      </c>
      <c r="S13855" t="s">
        <v>48</v>
      </c>
      <c r="T13855" t="s">
        <v>32</v>
      </c>
    </row>
    <row r="13856" spans="1:20">
      <c r="A13856" t="s">
        <v>21026</v>
      </c>
      <c r="B13856" s="11">
        <v>45821</v>
      </c>
      <c r="C13856" t="s">
        <v>1461</v>
      </c>
      <c r="D13856" t="s">
        <v>17</v>
      </c>
      <c r="E13856" t="s">
        <v>139</v>
      </c>
      <c r="F13856" s="12">
        <v>26.09</v>
      </c>
      <c r="G13856" s="13">
        <v>1</v>
      </c>
      <c r="H13856">
        <v>0</v>
      </c>
      <c r="I13856" s="12">
        <f t="shared" si="864"/>
        <v>0</v>
      </c>
      <c r="J13856" s="12">
        <f t="shared" si="865"/>
        <v>26.09</v>
      </c>
      <c r="K13856" s="12">
        <f t="shared" si="866"/>
        <v>26.09</v>
      </c>
      <c r="L13856" s="12">
        <v>20.64</v>
      </c>
      <c r="M13856" s="12">
        <f t="shared" si="867"/>
        <v>46.73</v>
      </c>
      <c r="N13856" t="s">
        <v>6</v>
      </c>
      <c r="O13856" s="13">
        <v>18</v>
      </c>
      <c r="P13856">
        <v>4</v>
      </c>
      <c r="Q13856" t="b">
        <v>0</v>
      </c>
      <c r="R13856">
        <v>7</v>
      </c>
      <c r="S13856" t="s">
        <v>48</v>
      </c>
      <c r="T13856" t="s">
        <v>39</v>
      </c>
    </row>
    <row r="13857" spans="1:20">
      <c r="A13857" t="s">
        <v>21027</v>
      </c>
      <c r="B13857" s="11">
        <v>45821</v>
      </c>
      <c r="C13857" t="s">
        <v>19334</v>
      </c>
      <c r="D13857" t="s">
        <v>23</v>
      </c>
      <c r="E13857" t="s">
        <v>169</v>
      </c>
      <c r="F13857" s="12">
        <v>77.21</v>
      </c>
      <c r="G13857" s="13">
        <v>1</v>
      </c>
      <c r="H13857">
        <v>0</v>
      </c>
      <c r="I13857" s="12">
        <f t="shared" si="864"/>
        <v>0</v>
      </c>
      <c r="J13857" s="12">
        <f t="shared" si="865"/>
        <v>77.21</v>
      </c>
      <c r="K13857" s="12">
        <f t="shared" si="866"/>
        <v>77.21</v>
      </c>
      <c r="L13857" s="12">
        <v>11.16</v>
      </c>
      <c r="M13857" s="12">
        <f t="shared" si="867"/>
        <v>88.37</v>
      </c>
      <c r="N13857" t="s">
        <v>18</v>
      </c>
      <c r="O13857" s="13">
        <v>5</v>
      </c>
      <c r="P13857">
        <v>4</v>
      </c>
      <c r="Q13857" t="b">
        <v>1</v>
      </c>
      <c r="R13857">
        <v>5</v>
      </c>
      <c r="S13857" t="s">
        <v>45</v>
      </c>
      <c r="T13857" t="s">
        <v>37</v>
      </c>
    </row>
    <row r="13858" spans="1:20">
      <c r="A13858" t="s">
        <v>21028</v>
      </c>
      <c r="B13858" s="11">
        <v>45821</v>
      </c>
      <c r="C13858" t="s">
        <v>21029</v>
      </c>
      <c r="D13858" t="s">
        <v>14</v>
      </c>
      <c r="E13858" t="s">
        <v>162</v>
      </c>
      <c r="F13858" s="12">
        <v>212.64</v>
      </c>
      <c r="G13858" s="13">
        <v>2</v>
      </c>
      <c r="H13858">
        <v>0</v>
      </c>
      <c r="I13858" s="12">
        <f t="shared" si="864"/>
        <v>0</v>
      </c>
      <c r="J13858" s="12">
        <f t="shared" si="865"/>
        <v>425.28</v>
      </c>
      <c r="K13858" s="12">
        <f t="shared" si="866"/>
        <v>425.28</v>
      </c>
      <c r="L13858" s="12">
        <v>22.77</v>
      </c>
      <c r="M13858" s="12">
        <f t="shared" si="867"/>
        <v>448.05</v>
      </c>
      <c r="N13858" t="s">
        <v>9</v>
      </c>
      <c r="O13858" s="13">
        <v>11</v>
      </c>
      <c r="P13858">
        <v>4</v>
      </c>
      <c r="Q13858" t="b">
        <v>1</v>
      </c>
      <c r="R13858">
        <v>8</v>
      </c>
      <c r="S13858" t="s">
        <v>44</v>
      </c>
      <c r="T13858" t="s">
        <v>30</v>
      </c>
    </row>
    <row r="13859" spans="1:20">
      <c r="A13859" t="s">
        <v>21030</v>
      </c>
      <c r="B13859" s="11">
        <v>45821</v>
      </c>
      <c r="C13859" t="s">
        <v>12911</v>
      </c>
      <c r="D13859" t="s">
        <v>14</v>
      </c>
      <c r="E13859" t="s">
        <v>162</v>
      </c>
      <c r="F13859" s="12">
        <v>51.17</v>
      </c>
      <c r="G13859" s="13">
        <v>1</v>
      </c>
      <c r="H13859">
        <v>11.4</v>
      </c>
      <c r="I13859" s="12">
        <f t="shared" si="864"/>
        <v>5.83338</v>
      </c>
      <c r="J13859" s="12">
        <f t="shared" si="865"/>
        <v>51.17</v>
      </c>
      <c r="K13859" s="12">
        <f t="shared" si="866"/>
        <v>45.33662</v>
      </c>
      <c r="L13859" s="12">
        <v>9.56</v>
      </c>
      <c r="M13859" s="12">
        <f t="shared" si="867"/>
        <v>54.89662</v>
      </c>
      <c r="N13859" t="s">
        <v>18</v>
      </c>
      <c r="O13859" s="13">
        <v>3</v>
      </c>
      <c r="P13859">
        <v>5</v>
      </c>
      <c r="Q13859" t="b">
        <v>0</v>
      </c>
      <c r="R13859">
        <v>5</v>
      </c>
      <c r="S13859" t="s">
        <v>43</v>
      </c>
      <c r="T13859" t="s">
        <v>39</v>
      </c>
    </row>
    <row r="13860" spans="1:20">
      <c r="A13860" t="s">
        <v>21031</v>
      </c>
      <c r="B13860" s="11">
        <v>45821</v>
      </c>
      <c r="C13860" t="s">
        <v>4585</v>
      </c>
      <c r="D13860" t="s">
        <v>25</v>
      </c>
      <c r="E13860" t="s">
        <v>72</v>
      </c>
      <c r="F13860" s="12">
        <v>267.33</v>
      </c>
      <c r="G13860" s="13">
        <v>1</v>
      </c>
      <c r="H13860">
        <v>0</v>
      </c>
      <c r="I13860" s="12">
        <f t="shared" si="864"/>
        <v>0</v>
      </c>
      <c r="J13860" s="12">
        <f t="shared" si="865"/>
        <v>267.33</v>
      </c>
      <c r="K13860" s="12">
        <f t="shared" si="866"/>
        <v>267.33</v>
      </c>
      <c r="L13860" s="12">
        <v>17.28</v>
      </c>
      <c r="M13860" s="12">
        <f t="shared" si="867"/>
        <v>284.61</v>
      </c>
      <c r="N13860" t="s">
        <v>18</v>
      </c>
      <c r="O13860" s="13">
        <v>4</v>
      </c>
      <c r="P13860">
        <v>4</v>
      </c>
      <c r="Q13860" t="b">
        <v>0</v>
      </c>
      <c r="R13860">
        <v>10</v>
      </c>
      <c r="S13860" t="s">
        <v>44</v>
      </c>
      <c r="T13860" t="s">
        <v>35</v>
      </c>
    </row>
    <row r="13861" spans="1:20">
      <c r="A13861" t="s">
        <v>21032</v>
      </c>
      <c r="B13861" s="11">
        <v>45821</v>
      </c>
      <c r="C13861" t="s">
        <v>21033</v>
      </c>
      <c r="D13861" t="s">
        <v>5</v>
      </c>
      <c r="E13861" t="s">
        <v>156</v>
      </c>
      <c r="F13861" s="12">
        <v>97.08</v>
      </c>
      <c r="G13861" s="13">
        <v>1</v>
      </c>
      <c r="H13861">
        <v>0</v>
      </c>
      <c r="I13861" s="12">
        <f t="shared" si="864"/>
        <v>0</v>
      </c>
      <c r="J13861" s="12">
        <f t="shared" si="865"/>
        <v>97.08</v>
      </c>
      <c r="K13861" s="12">
        <f t="shared" si="866"/>
        <v>97.08</v>
      </c>
      <c r="L13861" s="12">
        <v>15.42</v>
      </c>
      <c r="M13861" s="12">
        <f t="shared" si="867"/>
        <v>112.5</v>
      </c>
      <c r="N13861" t="s">
        <v>18</v>
      </c>
      <c r="O13861" s="13">
        <v>4</v>
      </c>
      <c r="P13861">
        <v>4</v>
      </c>
      <c r="Q13861" t="b">
        <v>0</v>
      </c>
      <c r="R13861">
        <v>4</v>
      </c>
      <c r="S13861" t="s">
        <v>44</v>
      </c>
      <c r="T13861" t="s">
        <v>39</v>
      </c>
    </row>
    <row r="13862" spans="1:20">
      <c r="A13862" t="s">
        <v>21034</v>
      </c>
      <c r="B13862" s="11">
        <v>45821</v>
      </c>
      <c r="C13862" t="s">
        <v>4035</v>
      </c>
      <c r="D13862" t="s">
        <v>17</v>
      </c>
      <c r="E13862" t="s">
        <v>209</v>
      </c>
      <c r="F13862" s="12">
        <v>163.96</v>
      </c>
      <c r="G13862" s="13">
        <v>3</v>
      </c>
      <c r="H13862">
        <v>0</v>
      </c>
      <c r="I13862" s="12">
        <f t="shared" si="864"/>
        <v>0</v>
      </c>
      <c r="J13862" s="12">
        <f t="shared" si="865"/>
        <v>491.88</v>
      </c>
      <c r="K13862" s="12">
        <f t="shared" si="866"/>
        <v>491.88</v>
      </c>
      <c r="L13862" s="12">
        <v>9.56</v>
      </c>
      <c r="M13862" s="12">
        <f t="shared" si="867"/>
        <v>501.44</v>
      </c>
      <c r="N13862" t="s">
        <v>18</v>
      </c>
      <c r="O13862" s="13">
        <v>2</v>
      </c>
      <c r="P13862">
        <v>4</v>
      </c>
      <c r="Q13862" t="b">
        <v>0</v>
      </c>
      <c r="R13862">
        <v>1</v>
      </c>
      <c r="S13862" t="s">
        <v>44</v>
      </c>
      <c r="T13862" t="s">
        <v>39</v>
      </c>
    </row>
    <row r="13863" spans="1:20">
      <c r="A13863" t="s">
        <v>21035</v>
      </c>
      <c r="B13863" s="11">
        <v>45822</v>
      </c>
      <c r="C13863" t="s">
        <v>11856</v>
      </c>
      <c r="D13863" t="s">
        <v>20</v>
      </c>
      <c r="E13863" t="s">
        <v>226</v>
      </c>
      <c r="F13863" s="12">
        <v>21.03</v>
      </c>
      <c r="G13863" s="13">
        <v>1</v>
      </c>
      <c r="H13863">
        <v>24.3</v>
      </c>
      <c r="I13863" s="12">
        <f t="shared" si="864"/>
        <v>5.11029</v>
      </c>
      <c r="J13863" s="12">
        <f t="shared" si="865"/>
        <v>21.03</v>
      </c>
      <c r="K13863" s="12">
        <f t="shared" si="866"/>
        <v>15.91971</v>
      </c>
      <c r="L13863" s="12">
        <v>13.28</v>
      </c>
      <c r="M13863" s="12">
        <f t="shared" si="867"/>
        <v>29.19971</v>
      </c>
      <c r="N13863" t="s">
        <v>18</v>
      </c>
      <c r="O13863" s="13">
        <v>2</v>
      </c>
      <c r="P13863">
        <v>3.5</v>
      </c>
      <c r="Q13863" t="b">
        <v>0</v>
      </c>
      <c r="R13863">
        <v>3</v>
      </c>
      <c r="S13863" t="s">
        <v>42</v>
      </c>
      <c r="T13863" t="s">
        <v>35</v>
      </c>
    </row>
    <row r="13864" spans="1:20">
      <c r="A13864" t="s">
        <v>21036</v>
      </c>
      <c r="B13864" s="11">
        <v>45822</v>
      </c>
      <c r="C13864" t="s">
        <v>21037</v>
      </c>
      <c r="D13864" t="s">
        <v>17</v>
      </c>
      <c r="E13864" t="s">
        <v>139</v>
      </c>
      <c r="F13864" s="12">
        <v>95.88</v>
      </c>
      <c r="G13864" s="13">
        <v>5</v>
      </c>
      <c r="H13864">
        <v>10.3</v>
      </c>
      <c r="I13864" s="12">
        <f t="shared" si="864"/>
        <v>9.87564</v>
      </c>
      <c r="J13864" s="12">
        <f t="shared" si="865"/>
        <v>479.4</v>
      </c>
      <c r="K13864" s="12">
        <f t="shared" si="866"/>
        <v>469.52436</v>
      </c>
      <c r="L13864" s="12">
        <v>16.99</v>
      </c>
      <c r="M13864" s="12">
        <f t="shared" si="867"/>
        <v>486.51436</v>
      </c>
      <c r="N13864" t="s">
        <v>9</v>
      </c>
      <c r="O13864" s="13">
        <v>9</v>
      </c>
      <c r="P13864">
        <v>4</v>
      </c>
      <c r="Q13864" t="b">
        <v>1</v>
      </c>
      <c r="R13864">
        <v>2</v>
      </c>
      <c r="S13864" t="s">
        <v>44</v>
      </c>
      <c r="T13864" t="s">
        <v>39</v>
      </c>
    </row>
    <row r="13865" spans="1:20">
      <c r="A13865" t="s">
        <v>21038</v>
      </c>
      <c r="B13865" s="11">
        <v>45822</v>
      </c>
      <c r="C13865" t="s">
        <v>21039</v>
      </c>
      <c r="D13865" t="s">
        <v>14</v>
      </c>
      <c r="E13865" t="s">
        <v>94</v>
      </c>
      <c r="F13865" s="12">
        <v>209.21</v>
      </c>
      <c r="G13865" s="13">
        <v>2</v>
      </c>
      <c r="H13865">
        <v>10.2</v>
      </c>
      <c r="I13865" s="12">
        <f t="shared" si="864"/>
        <v>21.33942</v>
      </c>
      <c r="J13865" s="12">
        <f t="shared" si="865"/>
        <v>418.42</v>
      </c>
      <c r="K13865" s="12">
        <f t="shared" si="866"/>
        <v>397.08058</v>
      </c>
      <c r="L13865" s="12">
        <v>16.08</v>
      </c>
      <c r="M13865" s="12">
        <f t="shared" si="867"/>
        <v>413.16058</v>
      </c>
      <c r="N13865" t="s">
        <v>18</v>
      </c>
      <c r="O13865" s="13">
        <v>4</v>
      </c>
      <c r="P13865">
        <v>5</v>
      </c>
      <c r="Q13865" t="b">
        <v>0</v>
      </c>
      <c r="R13865">
        <v>5</v>
      </c>
      <c r="S13865" t="s">
        <v>44</v>
      </c>
      <c r="T13865" t="s">
        <v>39</v>
      </c>
    </row>
    <row r="13866" spans="1:20">
      <c r="A13866" t="s">
        <v>21040</v>
      </c>
      <c r="B13866" s="11">
        <v>45822</v>
      </c>
      <c r="C13866" t="s">
        <v>12651</v>
      </c>
      <c r="D13866" t="s">
        <v>11</v>
      </c>
      <c r="E13866" t="s">
        <v>204</v>
      </c>
      <c r="F13866" s="12">
        <v>41.69</v>
      </c>
      <c r="G13866" s="13">
        <v>2</v>
      </c>
      <c r="H13866">
        <v>0</v>
      </c>
      <c r="I13866" s="12">
        <f t="shared" si="864"/>
        <v>0</v>
      </c>
      <c r="J13866" s="12">
        <f t="shared" si="865"/>
        <v>83.38</v>
      </c>
      <c r="K13866" s="12">
        <f t="shared" si="866"/>
        <v>83.38</v>
      </c>
      <c r="L13866" s="12">
        <v>16.45</v>
      </c>
      <c r="M13866" s="12">
        <f t="shared" si="867"/>
        <v>99.83</v>
      </c>
      <c r="N13866" t="s">
        <v>9</v>
      </c>
      <c r="O13866" s="13">
        <v>6</v>
      </c>
      <c r="P13866">
        <v>4.5</v>
      </c>
      <c r="Q13866" t="b">
        <v>0</v>
      </c>
      <c r="R13866">
        <v>4</v>
      </c>
      <c r="S13866" t="s">
        <v>44</v>
      </c>
      <c r="T13866" t="s">
        <v>39</v>
      </c>
    </row>
    <row r="13867" spans="1:20">
      <c r="A13867" t="s">
        <v>21041</v>
      </c>
      <c r="B13867" s="11">
        <v>45822</v>
      </c>
      <c r="C13867" t="s">
        <v>9577</v>
      </c>
      <c r="D13867" t="s">
        <v>20</v>
      </c>
      <c r="E13867" t="s">
        <v>212</v>
      </c>
      <c r="F13867" s="12">
        <v>35</v>
      </c>
      <c r="G13867" s="13">
        <v>2</v>
      </c>
      <c r="H13867">
        <v>11.5</v>
      </c>
      <c r="I13867" s="12">
        <f t="shared" si="864"/>
        <v>4.025</v>
      </c>
      <c r="J13867" s="12">
        <f t="shared" si="865"/>
        <v>70</v>
      </c>
      <c r="K13867" s="12">
        <f t="shared" si="866"/>
        <v>65.975</v>
      </c>
      <c r="L13867" s="12">
        <v>26.65</v>
      </c>
      <c r="M13867" s="12">
        <f t="shared" si="867"/>
        <v>92.625</v>
      </c>
      <c r="N13867" t="s">
        <v>6</v>
      </c>
      <c r="O13867" s="13">
        <v>22</v>
      </c>
      <c r="P13867">
        <v>4.5</v>
      </c>
      <c r="Q13867" t="b">
        <v>0</v>
      </c>
      <c r="R13867">
        <v>2</v>
      </c>
      <c r="S13867" t="s">
        <v>48</v>
      </c>
      <c r="T13867" t="s">
        <v>35</v>
      </c>
    </row>
    <row r="13868" spans="1:20">
      <c r="A13868" t="s">
        <v>21042</v>
      </c>
      <c r="B13868" s="11">
        <v>45822</v>
      </c>
      <c r="C13868" t="s">
        <v>17203</v>
      </c>
      <c r="D13868" t="s">
        <v>14</v>
      </c>
      <c r="E13868" t="s">
        <v>103</v>
      </c>
      <c r="F13868" s="12">
        <v>201.43</v>
      </c>
      <c r="G13868" s="13">
        <v>1</v>
      </c>
      <c r="H13868">
        <v>11.8</v>
      </c>
      <c r="I13868" s="12">
        <f t="shared" si="864"/>
        <v>23.76874</v>
      </c>
      <c r="J13868" s="12">
        <f t="shared" si="865"/>
        <v>201.43</v>
      </c>
      <c r="K13868" s="12">
        <f t="shared" si="866"/>
        <v>177.66126</v>
      </c>
      <c r="L13868" s="12">
        <v>24.61</v>
      </c>
      <c r="M13868" s="12">
        <f t="shared" si="867"/>
        <v>202.27126</v>
      </c>
      <c r="N13868" t="s">
        <v>6</v>
      </c>
      <c r="O13868" s="13">
        <v>20</v>
      </c>
      <c r="P13868">
        <v>1</v>
      </c>
      <c r="Q13868" t="b">
        <v>0</v>
      </c>
      <c r="R13868">
        <v>6</v>
      </c>
      <c r="S13868" t="s">
        <v>48</v>
      </c>
      <c r="T13868" t="s">
        <v>35</v>
      </c>
    </row>
    <row r="13869" spans="1:20">
      <c r="A13869" t="s">
        <v>21043</v>
      </c>
      <c r="B13869" s="11">
        <v>45822</v>
      </c>
      <c r="C13869" t="s">
        <v>21044</v>
      </c>
      <c r="D13869" t="s">
        <v>11</v>
      </c>
      <c r="E13869" t="s">
        <v>91</v>
      </c>
      <c r="F13869" s="12">
        <v>19.31</v>
      </c>
      <c r="G13869" s="13">
        <v>1</v>
      </c>
      <c r="H13869">
        <v>0</v>
      </c>
      <c r="I13869" s="12">
        <f t="shared" si="864"/>
        <v>0</v>
      </c>
      <c r="J13869" s="12">
        <f t="shared" si="865"/>
        <v>19.31</v>
      </c>
      <c r="K13869" s="12">
        <f t="shared" si="866"/>
        <v>19.31</v>
      </c>
      <c r="L13869" s="12">
        <v>20.88</v>
      </c>
      <c r="M13869" s="12">
        <f t="shared" si="867"/>
        <v>40.19</v>
      </c>
      <c r="N13869" t="s">
        <v>6</v>
      </c>
      <c r="O13869" s="13">
        <v>16</v>
      </c>
      <c r="P13869">
        <v>4</v>
      </c>
      <c r="Q13869" t="b">
        <v>0</v>
      </c>
      <c r="R13869">
        <v>3</v>
      </c>
      <c r="S13869" t="s">
        <v>44</v>
      </c>
      <c r="T13869" t="s">
        <v>37</v>
      </c>
    </row>
    <row r="13870" spans="1:20">
      <c r="A13870" t="s">
        <v>21045</v>
      </c>
      <c r="B13870" s="11">
        <v>45823</v>
      </c>
      <c r="C13870" t="s">
        <v>3166</v>
      </c>
      <c r="D13870" t="s">
        <v>14</v>
      </c>
      <c r="E13870" t="s">
        <v>94</v>
      </c>
      <c r="F13870" s="12">
        <v>103.64</v>
      </c>
      <c r="G13870" s="13">
        <v>4</v>
      </c>
      <c r="H13870">
        <v>0</v>
      </c>
      <c r="I13870" s="12">
        <f t="shared" si="864"/>
        <v>0</v>
      </c>
      <c r="J13870" s="12">
        <f t="shared" si="865"/>
        <v>414.56</v>
      </c>
      <c r="K13870" s="12">
        <f t="shared" si="866"/>
        <v>414.56</v>
      </c>
      <c r="L13870" s="12">
        <v>27.6</v>
      </c>
      <c r="M13870" s="12">
        <f t="shared" si="867"/>
        <v>442.16</v>
      </c>
      <c r="N13870" t="s">
        <v>6</v>
      </c>
      <c r="O13870" s="13">
        <v>10</v>
      </c>
      <c r="P13870">
        <v>5</v>
      </c>
      <c r="Q13870" t="b">
        <v>0</v>
      </c>
      <c r="R13870">
        <v>7</v>
      </c>
      <c r="S13870" t="s">
        <v>44</v>
      </c>
      <c r="T13870" t="s">
        <v>35</v>
      </c>
    </row>
    <row r="13871" spans="1:20">
      <c r="A13871" t="s">
        <v>21046</v>
      </c>
      <c r="B13871" s="11">
        <v>45823</v>
      </c>
      <c r="C13871" t="s">
        <v>10658</v>
      </c>
      <c r="D13871" t="s">
        <v>17</v>
      </c>
      <c r="E13871" t="s">
        <v>139</v>
      </c>
      <c r="F13871" s="12">
        <v>15.58</v>
      </c>
      <c r="G13871" s="13">
        <v>1</v>
      </c>
      <c r="H13871">
        <v>0</v>
      </c>
      <c r="I13871" s="12">
        <f t="shared" si="864"/>
        <v>0</v>
      </c>
      <c r="J13871" s="12">
        <f t="shared" si="865"/>
        <v>15.58</v>
      </c>
      <c r="K13871" s="12">
        <f t="shared" si="866"/>
        <v>15.58</v>
      </c>
      <c r="L13871" s="12">
        <v>19.67</v>
      </c>
      <c r="M13871" s="12">
        <f t="shared" si="867"/>
        <v>35.25</v>
      </c>
      <c r="N13871" t="s">
        <v>12</v>
      </c>
      <c r="O13871" s="13">
        <v>9</v>
      </c>
      <c r="P13871">
        <v>4</v>
      </c>
      <c r="Q13871" t="b">
        <v>1</v>
      </c>
      <c r="R13871">
        <v>5</v>
      </c>
      <c r="S13871" t="s">
        <v>45</v>
      </c>
      <c r="T13871" t="s">
        <v>37</v>
      </c>
    </row>
    <row r="13872" spans="1:20">
      <c r="A13872" t="s">
        <v>21047</v>
      </c>
      <c r="B13872" s="11">
        <v>45823</v>
      </c>
      <c r="C13872" t="s">
        <v>21048</v>
      </c>
      <c r="D13872" t="s">
        <v>17</v>
      </c>
      <c r="E13872" t="s">
        <v>209</v>
      </c>
      <c r="F13872" s="12">
        <v>146.1</v>
      </c>
      <c r="G13872" s="13">
        <v>1</v>
      </c>
      <c r="H13872">
        <v>0</v>
      </c>
      <c r="I13872" s="12">
        <f t="shared" si="864"/>
        <v>0</v>
      </c>
      <c r="J13872" s="12">
        <f t="shared" si="865"/>
        <v>146.1</v>
      </c>
      <c r="K13872" s="12">
        <f t="shared" si="866"/>
        <v>146.1</v>
      </c>
      <c r="L13872" s="12">
        <v>24.76</v>
      </c>
      <c r="M13872" s="12">
        <f t="shared" si="867"/>
        <v>170.86</v>
      </c>
      <c r="N13872" t="s">
        <v>6</v>
      </c>
      <c r="O13872" s="13">
        <v>16</v>
      </c>
      <c r="P13872">
        <v>4.5</v>
      </c>
      <c r="Q13872" t="b">
        <v>0</v>
      </c>
      <c r="R13872">
        <v>1</v>
      </c>
      <c r="S13872" t="s">
        <v>44</v>
      </c>
      <c r="T13872" t="s">
        <v>35</v>
      </c>
    </row>
    <row r="13873" spans="1:20">
      <c r="A13873" t="s">
        <v>21049</v>
      </c>
      <c r="B13873" s="11">
        <v>45823</v>
      </c>
      <c r="C13873" t="s">
        <v>11780</v>
      </c>
      <c r="D13873" t="s">
        <v>25</v>
      </c>
      <c r="E13873" t="s">
        <v>159</v>
      </c>
      <c r="F13873" s="12">
        <v>189.02</v>
      </c>
      <c r="G13873" s="13">
        <v>1</v>
      </c>
      <c r="H13873">
        <v>0</v>
      </c>
      <c r="I13873" s="12">
        <f t="shared" si="864"/>
        <v>0</v>
      </c>
      <c r="J13873" s="12">
        <f t="shared" si="865"/>
        <v>189.02</v>
      </c>
      <c r="K13873" s="12">
        <f t="shared" si="866"/>
        <v>189.02</v>
      </c>
      <c r="L13873" s="12">
        <v>15.58</v>
      </c>
      <c r="M13873" s="12">
        <f t="shared" si="867"/>
        <v>204.6</v>
      </c>
      <c r="N13873" t="s">
        <v>18</v>
      </c>
      <c r="O13873" s="13">
        <v>5</v>
      </c>
      <c r="P13873">
        <v>5</v>
      </c>
      <c r="Q13873" t="b">
        <v>0</v>
      </c>
      <c r="R13873">
        <v>4</v>
      </c>
      <c r="S13873" t="s">
        <v>44</v>
      </c>
      <c r="T13873" t="s">
        <v>30</v>
      </c>
    </row>
    <row r="13874" spans="1:20">
      <c r="A13874" t="s">
        <v>21050</v>
      </c>
      <c r="B13874" s="11">
        <v>45823</v>
      </c>
      <c r="C13874" t="s">
        <v>5834</v>
      </c>
      <c r="D13874" t="s">
        <v>25</v>
      </c>
      <c r="E13874" t="s">
        <v>72</v>
      </c>
      <c r="F13874" s="12">
        <v>288.93</v>
      </c>
      <c r="G13874" s="13">
        <v>1</v>
      </c>
      <c r="H13874">
        <v>15.1</v>
      </c>
      <c r="I13874" s="12">
        <f t="shared" si="864"/>
        <v>43.62843</v>
      </c>
      <c r="J13874" s="12">
        <f t="shared" si="865"/>
        <v>288.93</v>
      </c>
      <c r="K13874" s="12">
        <f t="shared" si="866"/>
        <v>245.30157</v>
      </c>
      <c r="L13874" s="12">
        <v>23.5</v>
      </c>
      <c r="M13874" s="12">
        <f t="shared" si="867"/>
        <v>268.80157</v>
      </c>
      <c r="N13874" t="s">
        <v>9</v>
      </c>
      <c r="O13874" s="13">
        <v>11</v>
      </c>
      <c r="P13874">
        <v>5</v>
      </c>
      <c r="Q13874" t="b">
        <v>0</v>
      </c>
      <c r="R13874">
        <v>7</v>
      </c>
      <c r="S13874" t="s">
        <v>48</v>
      </c>
      <c r="T13874" t="s">
        <v>39</v>
      </c>
    </row>
    <row r="13875" spans="1:20">
      <c r="A13875" t="s">
        <v>21051</v>
      </c>
      <c r="B13875" s="11">
        <v>45823</v>
      </c>
      <c r="C13875" t="s">
        <v>20751</v>
      </c>
      <c r="D13875" t="s">
        <v>23</v>
      </c>
      <c r="E13875" t="s">
        <v>169</v>
      </c>
      <c r="F13875" s="12">
        <v>94.57</v>
      </c>
      <c r="G13875" s="13">
        <v>1</v>
      </c>
      <c r="H13875">
        <v>10.2</v>
      </c>
      <c r="I13875" s="12">
        <f t="shared" si="864"/>
        <v>9.64614</v>
      </c>
      <c r="J13875" s="12">
        <f t="shared" si="865"/>
        <v>94.57</v>
      </c>
      <c r="K13875" s="12">
        <f t="shared" si="866"/>
        <v>84.92386</v>
      </c>
      <c r="L13875" s="12">
        <v>12.69</v>
      </c>
      <c r="M13875" s="12">
        <f t="shared" si="867"/>
        <v>97.61386</v>
      </c>
      <c r="N13875" t="s">
        <v>18</v>
      </c>
      <c r="O13875" s="13">
        <v>4</v>
      </c>
      <c r="P13875">
        <v>5</v>
      </c>
      <c r="Q13875" t="b">
        <v>0</v>
      </c>
      <c r="R13875">
        <v>8</v>
      </c>
      <c r="S13875" t="s">
        <v>48</v>
      </c>
      <c r="T13875" t="s">
        <v>30</v>
      </c>
    </row>
    <row r="13876" spans="1:20">
      <c r="A13876" t="s">
        <v>21052</v>
      </c>
      <c r="B13876" s="11">
        <v>45823</v>
      </c>
      <c r="C13876" t="s">
        <v>11743</v>
      </c>
      <c r="D13876" t="s">
        <v>17</v>
      </c>
      <c r="E13876" t="s">
        <v>194</v>
      </c>
      <c r="F13876" s="12">
        <v>169.91</v>
      </c>
      <c r="G13876" s="13">
        <v>1</v>
      </c>
      <c r="H13876">
        <v>0</v>
      </c>
      <c r="I13876" s="12">
        <f t="shared" si="864"/>
        <v>0</v>
      </c>
      <c r="J13876" s="12">
        <f t="shared" si="865"/>
        <v>169.91</v>
      </c>
      <c r="K13876" s="12">
        <f t="shared" si="866"/>
        <v>169.91</v>
      </c>
      <c r="L13876" s="12">
        <v>26.36</v>
      </c>
      <c r="M13876" s="12">
        <f t="shared" si="867"/>
        <v>196.27</v>
      </c>
      <c r="N13876" t="s">
        <v>12</v>
      </c>
      <c r="O13876" s="13">
        <v>14</v>
      </c>
      <c r="P13876">
        <v>2.5</v>
      </c>
      <c r="Q13876" t="b">
        <v>0</v>
      </c>
      <c r="R13876">
        <v>5</v>
      </c>
      <c r="S13876" t="s">
        <v>46</v>
      </c>
      <c r="T13876" t="s">
        <v>39</v>
      </c>
    </row>
    <row r="13877" spans="1:20">
      <c r="A13877" t="s">
        <v>21053</v>
      </c>
      <c r="B13877" s="11">
        <v>45823</v>
      </c>
      <c r="C13877" t="s">
        <v>21054</v>
      </c>
      <c r="D13877" t="s">
        <v>11</v>
      </c>
      <c r="E13877" t="s">
        <v>215</v>
      </c>
      <c r="F13877" s="12">
        <v>40.49</v>
      </c>
      <c r="G13877" s="13">
        <v>1</v>
      </c>
      <c r="H13877">
        <v>0</v>
      </c>
      <c r="I13877" s="12">
        <f t="shared" si="864"/>
        <v>0</v>
      </c>
      <c r="J13877" s="12">
        <f t="shared" si="865"/>
        <v>40.49</v>
      </c>
      <c r="K13877" s="12">
        <f t="shared" si="866"/>
        <v>40.49</v>
      </c>
      <c r="L13877" s="12">
        <v>16.29</v>
      </c>
      <c r="M13877" s="12">
        <f t="shared" si="867"/>
        <v>56.78</v>
      </c>
      <c r="N13877" t="s">
        <v>9</v>
      </c>
      <c r="O13877" s="13">
        <v>8</v>
      </c>
      <c r="P13877">
        <v>3</v>
      </c>
      <c r="Q13877" t="b">
        <v>0</v>
      </c>
      <c r="R13877">
        <v>8</v>
      </c>
      <c r="S13877" t="s">
        <v>44</v>
      </c>
      <c r="T13877" t="s">
        <v>35</v>
      </c>
    </row>
    <row r="13878" spans="1:20">
      <c r="A13878" t="s">
        <v>21055</v>
      </c>
      <c r="B13878" s="11">
        <v>45823</v>
      </c>
      <c r="C13878" t="s">
        <v>4106</v>
      </c>
      <c r="D13878" t="s">
        <v>25</v>
      </c>
      <c r="E13878" t="s">
        <v>87</v>
      </c>
      <c r="F13878" s="12">
        <v>184.06</v>
      </c>
      <c r="G13878" s="13">
        <v>1</v>
      </c>
      <c r="H13878">
        <v>14.8</v>
      </c>
      <c r="I13878" s="12">
        <f t="shared" si="864"/>
        <v>27.24088</v>
      </c>
      <c r="J13878" s="12">
        <f t="shared" si="865"/>
        <v>184.06</v>
      </c>
      <c r="K13878" s="12">
        <f t="shared" si="866"/>
        <v>156.81912</v>
      </c>
      <c r="L13878" s="12">
        <v>10.71</v>
      </c>
      <c r="M13878" s="12">
        <f t="shared" si="867"/>
        <v>167.52912</v>
      </c>
      <c r="N13878" t="s">
        <v>18</v>
      </c>
      <c r="O13878" s="13">
        <v>5</v>
      </c>
      <c r="P13878">
        <v>5</v>
      </c>
      <c r="Q13878" t="b">
        <v>0</v>
      </c>
      <c r="R13878">
        <v>7</v>
      </c>
      <c r="S13878" t="s">
        <v>43</v>
      </c>
      <c r="T13878" t="s">
        <v>39</v>
      </c>
    </row>
    <row r="13879" spans="1:20">
      <c r="A13879" t="s">
        <v>21056</v>
      </c>
      <c r="B13879" s="11">
        <v>45823</v>
      </c>
      <c r="C13879" t="s">
        <v>11006</v>
      </c>
      <c r="D13879" t="s">
        <v>5</v>
      </c>
      <c r="E13879" t="s">
        <v>119</v>
      </c>
      <c r="F13879" s="12">
        <v>37.65</v>
      </c>
      <c r="G13879" s="13">
        <v>1</v>
      </c>
      <c r="H13879">
        <v>0</v>
      </c>
      <c r="I13879" s="12">
        <f t="shared" si="864"/>
        <v>0</v>
      </c>
      <c r="J13879" s="12">
        <f t="shared" si="865"/>
        <v>37.65</v>
      </c>
      <c r="K13879" s="12">
        <f t="shared" si="866"/>
        <v>37.65</v>
      </c>
      <c r="L13879" s="12">
        <v>10.17</v>
      </c>
      <c r="M13879" s="12">
        <f t="shared" si="867"/>
        <v>47.82</v>
      </c>
      <c r="N13879" t="s">
        <v>18</v>
      </c>
      <c r="O13879" s="13">
        <v>3</v>
      </c>
      <c r="P13879">
        <v>4.5</v>
      </c>
      <c r="Q13879" t="b">
        <v>0</v>
      </c>
      <c r="R13879">
        <v>7</v>
      </c>
      <c r="S13879" t="s">
        <v>48</v>
      </c>
      <c r="T13879" t="s">
        <v>35</v>
      </c>
    </row>
    <row r="13880" spans="1:20">
      <c r="A13880" t="s">
        <v>21057</v>
      </c>
      <c r="B13880" s="11">
        <v>45823</v>
      </c>
      <c r="C13880" t="s">
        <v>21058</v>
      </c>
      <c r="D13880" t="s">
        <v>5</v>
      </c>
      <c r="E13880" t="s">
        <v>124</v>
      </c>
      <c r="F13880" s="12">
        <v>51.97</v>
      </c>
      <c r="G13880" s="13">
        <v>1</v>
      </c>
      <c r="H13880">
        <v>11.9</v>
      </c>
      <c r="I13880" s="12">
        <f t="shared" si="864"/>
        <v>6.18443</v>
      </c>
      <c r="J13880" s="12">
        <f t="shared" si="865"/>
        <v>51.97</v>
      </c>
      <c r="K13880" s="12">
        <f t="shared" si="866"/>
        <v>45.78557</v>
      </c>
      <c r="L13880" s="12">
        <v>14.87</v>
      </c>
      <c r="M13880" s="12">
        <f t="shared" si="867"/>
        <v>60.65557</v>
      </c>
      <c r="N13880" t="s">
        <v>9</v>
      </c>
      <c r="O13880" s="13">
        <v>13</v>
      </c>
      <c r="P13880">
        <v>4.5</v>
      </c>
      <c r="Q13880" t="b">
        <v>0</v>
      </c>
      <c r="R13880">
        <v>2</v>
      </c>
      <c r="S13880" t="s">
        <v>44</v>
      </c>
      <c r="T13880" t="s">
        <v>39</v>
      </c>
    </row>
    <row r="13881" spans="1:20">
      <c r="A13881" t="s">
        <v>21059</v>
      </c>
      <c r="B13881" s="11">
        <v>45824</v>
      </c>
      <c r="C13881" t="s">
        <v>938</v>
      </c>
      <c r="D13881" t="s">
        <v>11</v>
      </c>
      <c r="E13881" t="s">
        <v>204</v>
      </c>
      <c r="F13881" s="12">
        <v>51.11</v>
      </c>
      <c r="G13881" s="13">
        <v>1</v>
      </c>
      <c r="H13881">
        <v>0</v>
      </c>
      <c r="I13881" s="12">
        <f t="shared" si="864"/>
        <v>0</v>
      </c>
      <c r="J13881" s="12">
        <f t="shared" si="865"/>
        <v>51.11</v>
      </c>
      <c r="K13881" s="12">
        <f t="shared" si="866"/>
        <v>51.11</v>
      </c>
      <c r="L13881" s="12">
        <v>10.95</v>
      </c>
      <c r="M13881" s="12">
        <f t="shared" si="867"/>
        <v>62.06</v>
      </c>
      <c r="N13881" t="s">
        <v>18</v>
      </c>
      <c r="O13881" s="13">
        <v>4</v>
      </c>
      <c r="P13881">
        <v>5</v>
      </c>
      <c r="Q13881" t="b">
        <v>0</v>
      </c>
      <c r="R13881">
        <v>8</v>
      </c>
      <c r="S13881" t="s">
        <v>48</v>
      </c>
      <c r="T13881" t="s">
        <v>35</v>
      </c>
    </row>
    <row r="13882" spans="1:20">
      <c r="A13882" t="s">
        <v>21060</v>
      </c>
      <c r="B13882" s="11">
        <v>45824</v>
      </c>
      <c r="C13882" t="s">
        <v>7201</v>
      </c>
      <c r="D13882" t="s">
        <v>25</v>
      </c>
      <c r="E13882" t="s">
        <v>159</v>
      </c>
      <c r="F13882" s="12">
        <v>228.49</v>
      </c>
      <c r="G13882" s="13">
        <v>1</v>
      </c>
      <c r="H13882">
        <v>0</v>
      </c>
      <c r="I13882" s="12">
        <f t="shared" si="864"/>
        <v>0</v>
      </c>
      <c r="J13882" s="12">
        <f t="shared" si="865"/>
        <v>228.49</v>
      </c>
      <c r="K13882" s="12">
        <f t="shared" si="866"/>
        <v>228.49</v>
      </c>
      <c r="L13882" s="12">
        <v>19.17</v>
      </c>
      <c r="M13882" s="12">
        <f t="shared" si="867"/>
        <v>247.66</v>
      </c>
      <c r="N13882" t="s">
        <v>9</v>
      </c>
      <c r="O13882" s="13">
        <v>6</v>
      </c>
      <c r="P13882">
        <v>4.5</v>
      </c>
      <c r="Q13882" t="b">
        <v>0</v>
      </c>
      <c r="R13882">
        <v>4</v>
      </c>
      <c r="S13882" t="s">
        <v>46</v>
      </c>
      <c r="T13882" t="s">
        <v>35</v>
      </c>
    </row>
    <row r="13883" spans="1:20">
      <c r="A13883" t="s">
        <v>21061</v>
      </c>
      <c r="B13883" s="11">
        <v>45824</v>
      </c>
      <c r="C13883" t="s">
        <v>7662</v>
      </c>
      <c r="D13883" t="s">
        <v>5</v>
      </c>
      <c r="E13883" t="s">
        <v>106</v>
      </c>
      <c r="F13883" s="12">
        <v>83.84</v>
      </c>
      <c r="G13883" s="13">
        <v>1</v>
      </c>
      <c r="H13883">
        <v>0</v>
      </c>
      <c r="I13883" s="12">
        <f t="shared" si="864"/>
        <v>0</v>
      </c>
      <c r="J13883" s="12">
        <f t="shared" si="865"/>
        <v>83.84</v>
      </c>
      <c r="K13883" s="12">
        <f t="shared" si="866"/>
        <v>83.84</v>
      </c>
      <c r="L13883" s="12">
        <v>12.21</v>
      </c>
      <c r="M13883" s="12">
        <f t="shared" si="867"/>
        <v>96.05</v>
      </c>
      <c r="N13883" t="s">
        <v>18</v>
      </c>
      <c r="O13883" s="13">
        <v>6</v>
      </c>
      <c r="P13883">
        <v>5</v>
      </c>
      <c r="Q13883" t="b">
        <v>0</v>
      </c>
      <c r="R13883">
        <v>7</v>
      </c>
      <c r="S13883" t="s">
        <v>44</v>
      </c>
      <c r="T13883" t="s">
        <v>35</v>
      </c>
    </row>
    <row r="13884" spans="1:20">
      <c r="A13884" t="s">
        <v>21062</v>
      </c>
      <c r="B13884" s="11">
        <v>45824</v>
      </c>
      <c r="C13884" t="s">
        <v>11783</v>
      </c>
      <c r="D13884" t="s">
        <v>17</v>
      </c>
      <c r="E13884" t="s">
        <v>194</v>
      </c>
      <c r="F13884" s="12">
        <v>70.62</v>
      </c>
      <c r="G13884" s="13">
        <v>1</v>
      </c>
      <c r="H13884">
        <v>0</v>
      </c>
      <c r="I13884" s="12">
        <f t="shared" si="864"/>
        <v>0</v>
      </c>
      <c r="J13884" s="12">
        <f t="shared" si="865"/>
        <v>70.62</v>
      </c>
      <c r="K13884" s="12">
        <f t="shared" si="866"/>
        <v>70.62</v>
      </c>
      <c r="L13884" s="12">
        <v>24.03</v>
      </c>
      <c r="M13884" s="12">
        <f t="shared" si="867"/>
        <v>94.65</v>
      </c>
      <c r="N13884" t="s">
        <v>12</v>
      </c>
      <c r="O13884" s="13">
        <v>23</v>
      </c>
      <c r="P13884">
        <v>5</v>
      </c>
      <c r="Q13884" t="b">
        <v>0</v>
      </c>
      <c r="R13884">
        <v>7</v>
      </c>
      <c r="S13884" t="s">
        <v>48</v>
      </c>
      <c r="T13884" t="s">
        <v>37</v>
      </c>
    </row>
    <row r="13885" spans="1:20">
      <c r="A13885" t="s">
        <v>21063</v>
      </c>
      <c r="B13885" s="11">
        <v>45824</v>
      </c>
      <c r="C13885" t="s">
        <v>5550</v>
      </c>
      <c r="D13885" t="s">
        <v>20</v>
      </c>
      <c r="E13885" t="s">
        <v>226</v>
      </c>
      <c r="F13885" s="12">
        <v>22.76</v>
      </c>
      <c r="G13885" s="13">
        <v>1</v>
      </c>
      <c r="H13885">
        <v>0</v>
      </c>
      <c r="I13885" s="12">
        <f t="shared" si="864"/>
        <v>0</v>
      </c>
      <c r="J13885" s="12">
        <f t="shared" si="865"/>
        <v>22.76</v>
      </c>
      <c r="K13885" s="12">
        <f t="shared" si="866"/>
        <v>22.76</v>
      </c>
      <c r="L13885" s="12">
        <v>26.67</v>
      </c>
      <c r="M13885" s="12">
        <f t="shared" si="867"/>
        <v>49.43</v>
      </c>
      <c r="N13885" t="s">
        <v>15</v>
      </c>
      <c r="O13885" s="13">
        <v>18</v>
      </c>
      <c r="P13885">
        <v>4.5</v>
      </c>
      <c r="Q13885" t="b">
        <v>0</v>
      </c>
      <c r="R13885">
        <v>7</v>
      </c>
      <c r="S13885" t="s">
        <v>42</v>
      </c>
      <c r="T13885" t="s">
        <v>37</v>
      </c>
    </row>
    <row r="13886" spans="1:20">
      <c r="A13886" t="s">
        <v>21064</v>
      </c>
      <c r="B13886" s="11">
        <v>45824</v>
      </c>
      <c r="C13886" t="s">
        <v>2717</v>
      </c>
      <c r="D13886" t="s">
        <v>25</v>
      </c>
      <c r="E13886" t="s">
        <v>72</v>
      </c>
      <c r="F13886" s="12">
        <v>166.34</v>
      </c>
      <c r="G13886" s="13">
        <v>3</v>
      </c>
      <c r="H13886">
        <v>0</v>
      </c>
      <c r="I13886" s="12">
        <f t="shared" si="864"/>
        <v>0</v>
      </c>
      <c r="J13886" s="12">
        <f t="shared" si="865"/>
        <v>499.02</v>
      </c>
      <c r="K13886" s="12">
        <f t="shared" si="866"/>
        <v>499.02</v>
      </c>
      <c r="L13886" s="12">
        <v>22.85</v>
      </c>
      <c r="M13886" s="12">
        <f t="shared" si="867"/>
        <v>521.87</v>
      </c>
      <c r="N13886" t="s">
        <v>9</v>
      </c>
      <c r="O13886" s="13">
        <v>9</v>
      </c>
      <c r="P13886">
        <v>4.5</v>
      </c>
      <c r="Q13886" t="b">
        <v>0</v>
      </c>
      <c r="R13886">
        <v>8</v>
      </c>
      <c r="S13886" t="s">
        <v>48</v>
      </c>
      <c r="T13886" t="s">
        <v>35</v>
      </c>
    </row>
    <row r="13887" spans="1:20">
      <c r="A13887" t="s">
        <v>21065</v>
      </c>
      <c r="B13887" s="11">
        <v>45824</v>
      </c>
      <c r="C13887" t="s">
        <v>16385</v>
      </c>
      <c r="D13887" t="s">
        <v>25</v>
      </c>
      <c r="E13887" t="s">
        <v>159</v>
      </c>
      <c r="F13887" s="12">
        <v>338.02</v>
      </c>
      <c r="G13887" s="13">
        <v>3</v>
      </c>
      <c r="H13887">
        <v>7.9</v>
      </c>
      <c r="I13887" s="12">
        <f t="shared" si="864"/>
        <v>26.70358</v>
      </c>
      <c r="J13887" s="12">
        <f t="shared" si="865"/>
        <v>1014.06</v>
      </c>
      <c r="K13887" s="12">
        <f t="shared" si="866"/>
        <v>987.35642</v>
      </c>
      <c r="L13887" s="12">
        <v>25.67</v>
      </c>
      <c r="M13887" s="12">
        <f t="shared" si="867"/>
        <v>1013.02642</v>
      </c>
      <c r="N13887" t="s">
        <v>6</v>
      </c>
      <c r="O13887" s="13">
        <v>12</v>
      </c>
      <c r="P13887">
        <v>4.5</v>
      </c>
      <c r="Q13887" t="b">
        <v>0</v>
      </c>
      <c r="R13887">
        <v>1</v>
      </c>
      <c r="S13887" t="s">
        <v>44</v>
      </c>
      <c r="T13887" t="s">
        <v>39</v>
      </c>
    </row>
    <row r="13888" spans="1:20">
      <c r="A13888" t="s">
        <v>21066</v>
      </c>
      <c r="B13888" s="11">
        <v>45824</v>
      </c>
      <c r="C13888" t="s">
        <v>14328</v>
      </c>
      <c r="D13888" t="s">
        <v>23</v>
      </c>
      <c r="E13888" t="s">
        <v>496</v>
      </c>
      <c r="F13888" s="12">
        <v>154.76</v>
      </c>
      <c r="G13888" s="13">
        <v>1</v>
      </c>
      <c r="H13888">
        <v>0</v>
      </c>
      <c r="I13888" s="12">
        <f t="shared" si="864"/>
        <v>0</v>
      </c>
      <c r="J13888" s="12">
        <f t="shared" si="865"/>
        <v>154.76</v>
      </c>
      <c r="K13888" s="12">
        <f t="shared" si="866"/>
        <v>154.76</v>
      </c>
      <c r="L13888" s="12">
        <v>17.61</v>
      </c>
      <c r="M13888" s="12">
        <f t="shared" si="867"/>
        <v>172.37</v>
      </c>
      <c r="N13888" t="s">
        <v>9</v>
      </c>
      <c r="O13888" s="13">
        <v>5</v>
      </c>
      <c r="P13888">
        <v>4.5</v>
      </c>
      <c r="Q13888" t="b">
        <v>0</v>
      </c>
      <c r="R13888">
        <v>5</v>
      </c>
      <c r="S13888" t="s">
        <v>46</v>
      </c>
      <c r="T13888" t="s">
        <v>39</v>
      </c>
    </row>
    <row r="13889" spans="1:20">
      <c r="A13889" t="s">
        <v>21067</v>
      </c>
      <c r="B13889" s="11">
        <v>45824</v>
      </c>
      <c r="C13889" t="s">
        <v>21068</v>
      </c>
      <c r="D13889" t="s">
        <v>5</v>
      </c>
      <c r="E13889" t="s">
        <v>119</v>
      </c>
      <c r="F13889" s="12">
        <v>68.79</v>
      </c>
      <c r="G13889" s="13">
        <v>2</v>
      </c>
      <c r="H13889">
        <v>16.5</v>
      </c>
      <c r="I13889" s="12">
        <f t="shared" si="864"/>
        <v>11.35035</v>
      </c>
      <c r="J13889" s="12">
        <f t="shared" si="865"/>
        <v>137.58</v>
      </c>
      <c r="K13889" s="12">
        <f t="shared" si="866"/>
        <v>126.22965</v>
      </c>
      <c r="L13889" s="12">
        <v>7.53</v>
      </c>
      <c r="M13889" s="12">
        <f t="shared" si="867"/>
        <v>133.75965</v>
      </c>
      <c r="N13889" t="s">
        <v>18</v>
      </c>
      <c r="O13889" s="13">
        <v>2</v>
      </c>
      <c r="P13889">
        <v>4</v>
      </c>
      <c r="Q13889" t="b">
        <v>1</v>
      </c>
      <c r="R13889">
        <v>10</v>
      </c>
      <c r="S13889" t="s">
        <v>44</v>
      </c>
      <c r="T13889" t="s">
        <v>39</v>
      </c>
    </row>
    <row r="13890" spans="1:20">
      <c r="A13890" t="s">
        <v>21069</v>
      </c>
      <c r="B13890" s="11">
        <v>45824</v>
      </c>
      <c r="C13890" t="s">
        <v>4925</v>
      </c>
      <c r="D13890" t="s">
        <v>17</v>
      </c>
      <c r="E13890" t="s">
        <v>78</v>
      </c>
      <c r="F13890" s="12">
        <v>43.7</v>
      </c>
      <c r="G13890" s="13">
        <v>1</v>
      </c>
      <c r="H13890">
        <v>15.6</v>
      </c>
      <c r="I13890" s="12">
        <f t="shared" si="864"/>
        <v>6.8172</v>
      </c>
      <c r="J13890" s="12">
        <f t="shared" si="865"/>
        <v>43.7</v>
      </c>
      <c r="K13890" s="12">
        <f t="shared" si="866"/>
        <v>36.8828</v>
      </c>
      <c r="L13890" s="12">
        <v>10.08</v>
      </c>
      <c r="M13890" s="12">
        <f t="shared" si="867"/>
        <v>46.9628</v>
      </c>
      <c r="N13890" t="s">
        <v>18</v>
      </c>
      <c r="O13890" s="13">
        <v>2</v>
      </c>
      <c r="P13890">
        <v>4.5</v>
      </c>
      <c r="Q13890" t="b">
        <v>0</v>
      </c>
      <c r="R13890">
        <v>4</v>
      </c>
      <c r="S13890" t="s">
        <v>44</v>
      </c>
      <c r="T13890" t="s">
        <v>30</v>
      </c>
    </row>
    <row r="13891" spans="1:20">
      <c r="A13891" t="s">
        <v>21070</v>
      </c>
      <c r="B13891" s="11">
        <v>45825</v>
      </c>
      <c r="C13891" t="s">
        <v>11038</v>
      </c>
      <c r="D13891" t="s">
        <v>11</v>
      </c>
      <c r="E13891" t="s">
        <v>215</v>
      </c>
      <c r="F13891" s="12">
        <v>31.94</v>
      </c>
      <c r="G13891" s="13">
        <v>1</v>
      </c>
      <c r="H13891">
        <v>9</v>
      </c>
      <c r="I13891" s="12">
        <f t="shared" ref="I13891:I13954" si="868">H13891*F13891/100</f>
        <v>2.8746</v>
      </c>
      <c r="J13891" s="12">
        <f t="shared" ref="J13891:J13954" si="869">G13891*F13891</f>
        <v>31.94</v>
      </c>
      <c r="K13891" s="12">
        <f t="shared" ref="K13891:K13954" si="870">J13891-I13891</f>
        <v>29.0654</v>
      </c>
      <c r="L13891" s="12">
        <v>21.32</v>
      </c>
      <c r="M13891" s="12">
        <f t="shared" ref="M13891:M13954" si="871">K13891+L13891</f>
        <v>50.3854</v>
      </c>
      <c r="N13891" t="s">
        <v>6</v>
      </c>
      <c r="O13891" s="13">
        <v>9</v>
      </c>
      <c r="P13891">
        <v>5</v>
      </c>
      <c r="Q13891" t="b">
        <v>0</v>
      </c>
      <c r="R13891">
        <v>5</v>
      </c>
      <c r="S13891" t="s">
        <v>44</v>
      </c>
      <c r="T13891" t="s">
        <v>35</v>
      </c>
    </row>
    <row r="13892" spans="1:20">
      <c r="A13892" t="s">
        <v>21071</v>
      </c>
      <c r="B13892" s="11">
        <v>45825</v>
      </c>
      <c r="C13892" t="s">
        <v>6573</v>
      </c>
      <c r="D13892" t="s">
        <v>25</v>
      </c>
      <c r="E13892" t="s">
        <v>72</v>
      </c>
      <c r="F13892" s="12">
        <v>175.08</v>
      </c>
      <c r="G13892" s="13">
        <v>1</v>
      </c>
      <c r="H13892">
        <v>0</v>
      </c>
      <c r="I13892" s="12">
        <f t="shared" si="868"/>
        <v>0</v>
      </c>
      <c r="J13892" s="12">
        <f t="shared" si="869"/>
        <v>175.08</v>
      </c>
      <c r="K13892" s="12">
        <f t="shared" si="870"/>
        <v>175.08</v>
      </c>
      <c r="L13892" s="12">
        <v>22.43</v>
      </c>
      <c r="M13892" s="12">
        <f t="shared" si="871"/>
        <v>197.51</v>
      </c>
      <c r="N13892" t="s">
        <v>9</v>
      </c>
      <c r="O13892" s="13">
        <v>11</v>
      </c>
      <c r="P13892">
        <v>5</v>
      </c>
      <c r="Q13892" t="b">
        <v>0</v>
      </c>
      <c r="R13892">
        <v>4</v>
      </c>
      <c r="S13892" t="s">
        <v>45</v>
      </c>
      <c r="T13892" t="s">
        <v>39</v>
      </c>
    </row>
    <row r="13893" spans="1:20">
      <c r="A13893" t="s">
        <v>21072</v>
      </c>
      <c r="B13893" s="11">
        <v>45825</v>
      </c>
      <c r="C13893" t="s">
        <v>21073</v>
      </c>
      <c r="D13893" t="s">
        <v>5</v>
      </c>
      <c r="E13893" t="s">
        <v>106</v>
      </c>
      <c r="F13893" s="12">
        <v>48.85</v>
      </c>
      <c r="G13893" s="13">
        <v>1</v>
      </c>
      <c r="H13893">
        <v>0</v>
      </c>
      <c r="I13893" s="12">
        <f t="shared" si="868"/>
        <v>0</v>
      </c>
      <c r="J13893" s="12">
        <f t="shared" si="869"/>
        <v>48.85</v>
      </c>
      <c r="K13893" s="12">
        <f t="shared" si="870"/>
        <v>48.85</v>
      </c>
      <c r="L13893" s="12">
        <v>8.13</v>
      </c>
      <c r="M13893" s="12">
        <f t="shared" si="871"/>
        <v>56.98</v>
      </c>
      <c r="N13893" t="s">
        <v>18</v>
      </c>
      <c r="O13893" s="13">
        <v>3</v>
      </c>
      <c r="P13893">
        <v>5</v>
      </c>
      <c r="Q13893" t="b">
        <v>0</v>
      </c>
      <c r="R13893">
        <v>4</v>
      </c>
      <c r="S13893" t="s">
        <v>43</v>
      </c>
      <c r="T13893" t="s">
        <v>30</v>
      </c>
    </row>
    <row r="13894" spans="1:20">
      <c r="A13894" t="s">
        <v>21074</v>
      </c>
      <c r="B13894" s="11">
        <v>45825</v>
      </c>
      <c r="C13894" t="s">
        <v>15227</v>
      </c>
      <c r="D13894" t="s">
        <v>20</v>
      </c>
      <c r="E13894" t="s">
        <v>136</v>
      </c>
      <c r="F13894" s="12">
        <v>24.04</v>
      </c>
      <c r="G13894" s="13">
        <v>1</v>
      </c>
      <c r="H13894">
        <v>0</v>
      </c>
      <c r="I13894" s="12">
        <f t="shared" si="868"/>
        <v>0</v>
      </c>
      <c r="J13894" s="12">
        <f t="shared" si="869"/>
        <v>24.04</v>
      </c>
      <c r="K13894" s="12">
        <f t="shared" si="870"/>
        <v>24.04</v>
      </c>
      <c r="L13894" s="12">
        <v>17.17</v>
      </c>
      <c r="M13894" s="12">
        <f t="shared" si="871"/>
        <v>41.21</v>
      </c>
      <c r="N13894" t="s">
        <v>9</v>
      </c>
      <c r="O13894" s="13">
        <v>12</v>
      </c>
      <c r="P13894">
        <v>2</v>
      </c>
      <c r="Q13894" t="b">
        <v>0</v>
      </c>
      <c r="R13894">
        <v>15</v>
      </c>
      <c r="S13894" t="s">
        <v>44</v>
      </c>
      <c r="T13894" t="s">
        <v>30</v>
      </c>
    </row>
    <row r="13895" spans="1:20">
      <c r="A13895" t="s">
        <v>21075</v>
      </c>
      <c r="B13895" s="11">
        <v>45825</v>
      </c>
      <c r="C13895" t="s">
        <v>11385</v>
      </c>
      <c r="D13895" t="s">
        <v>11</v>
      </c>
      <c r="E13895" t="s">
        <v>215</v>
      </c>
      <c r="F13895" s="12">
        <v>39.86</v>
      </c>
      <c r="G13895" s="13">
        <v>1</v>
      </c>
      <c r="H13895">
        <v>0</v>
      </c>
      <c r="I13895" s="12">
        <f t="shared" si="868"/>
        <v>0</v>
      </c>
      <c r="J13895" s="12">
        <f t="shared" si="869"/>
        <v>39.86</v>
      </c>
      <c r="K13895" s="12">
        <f t="shared" si="870"/>
        <v>39.86</v>
      </c>
      <c r="L13895" s="12">
        <v>12.68</v>
      </c>
      <c r="M13895" s="12">
        <f t="shared" si="871"/>
        <v>52.54</v>
      </c>
      <c r="N13895" t="s">
        <v>18</v>
      </c>
      <c r="O13895" s="13">
        <v>2</v>
      </c>
      <c r="P13895">
        <v>4</v>
      </c>
      <c r="Q13895" t="b">
        <v>0</v>
      </c>
      <c r="R13895">
        <v>4</v>
      </c>
      <c r="S13895" t="s">
        <v>44</v>
      </c>
      <c r="T13895" t="s">
        <v>35</v>
      </c>
    </row>
    <row r="13896" spans="1:20">
      <c r="A13896" t="s">
        <v>21076</v>
      </c>
      <c r="B13896" s="11">
        <v>45825</v>
      </c>
      <c r="C13896" t="s">
        <v>10615</v>
      </c>
      <c r="D13896" t="s">
        <v>11</v>
      </c>
      <c r="E13896" t="s">
        <v>215</v>
      </c>
      <c r="F13896" s="12">
        <v>57.48</v>
      </c>
      <c r="G13896" s="13">
        <v>2</v>
      </c>
      <c r="H13896">
        <v>0</v>
      </c>
      <c r="I13896" s="12">
        <f t="shared" si="868"/>
        <v>0</v>
      </c>
      <c r="J13896" s="12">
        <f t="shared" si="869"/>
        <v>114.96</v>
      </c>
      <c r="K13896" s="12">
        <f t="shared" si="870"/>
        <v>114.96</v>
      </c>
      <c r="L13896" s="12">
        <v>21.1</v>
      </c>
      <c r="M13896" s="12">
        <f t="shared" si="871"/>
        <v>136.06</v>
      </c>
      <c r="N13896" t="s">
        <v>6</v>
      </c>
      <c r="O13896" s="13">
        <v>11</v>
      </c>
      <c r="P13896">
        <v>4</v>
      </c>
      <c r="Q13896" t="b">
        <v>0</v>
      </c>
      <c r="R13896">
        <v>5</v>
      </c>
      <c r="S13896" t="s">
        <v>48</v>
      </c>
      <c r="T13896" t="s">
        <v>35</v>
      </c>
    </row>
    <row r="13897" spans="1:20">
      <c r="A13897" t="s">
        <v>21077</v>
      </c>
      <c r="B13897" s="11">
        <v>45825</v>
      </c>
      <c r="C13897" t="s">
        <v>9793</v>
      </c>
      <c r="D13897" t="s">
        <v>20</v>
      </c>
      <c r="E13897" t="s">
        <v>226</v>
      </c>
      <c r="F13897" s="12">
        <v>24.07</v>
      </c>
      <c r="G13897" s="13">
        <v>1</v>
      </c>
      <c r="H13897">
        <v>0</v>
      </c>
      <c r="I13897" s="12">
        <f t="shared" si="868"/>
        <v>0</v>
      </c>
      <c r="J13897" s="12">
        <f t="shared" si="869"/>
        <v>24.07</v>
      </c>
      <c r="K13897" s="12">
        <f t="shared" si="870"/>
        <v>24.07</v>
      </c>
      <c r="L13897" s="12">
        <v>21.58</v>
      </c>
      <c r="M13897" s="12">
        <f t="shared" si="871"/>
        <v>45.65</v>
      </c>
      <c r="N13897" t="s">
        <v>6</v>
      </c>
      <c r="O13897" s="13">
        <v>23</v>
      </c>
      <c r="P13897">
        <v>3.5</v>
      </c>
      <c r="Q13897" t="b">
        <v>0</v>
      </c>
      <c r="R13897">
        <v>6</v>
      </c>
      <c r="S13897" t="s">
        <v>43</v>
      </c>
      <c r="T13897" t="s">
        <v>35</v>
      </c>
    </row>
    <row r="13898" spans="1:20">
      <c r="A13898" t="s">
        <v>21078</v>
      </c>
      <c r="B13898" s="11">
        <v>45825</v>
      </c>
      <c r="C13898" t="s">
        <v>6400</v>
      </c>
      <c r="D13898" t="s">
        <v>25</v>
      </c>
      <c r="E13898" t="s">
        <v>87</v>
      </c>
      <c r="F13898" s="12">
        <v>30.23</v>
      </c>
      <c r="G13898" s="13">
        <v>1</v>
      </c>
      <c r="H13898">
        <v>0</v>
      </c>
      <c r="I13898" s="12">
        <f t="shared" si="868"/>
        <v>0</v>
      </c>
      <c r="J13898" s="12">
        <f t="shared" si="869"/>
        <v>30.23</v>
      </c>
      <c r="K13898" s="12">
        <f t="shared" si="870"/>
        <v>30.23</v>
      </c>
      <c r="L13898" s="12">
        <v>17.59</v>
      </c>
      <c r="M13898" s="12">
        <f t="shared" si="871"/>
        <v>47.82</v>
      </c>
      <c r="N13898" t="s">
        <v>9</v>
      </c>
      <c r="O13898" s="13">
        <v>13</v>
      </c>
      <c r="P13898">
        <v>4.5</v>
      </c>
      <c r="Q13898" t="b">
        <v>1</v>
      </c>
      <c r="R13898">
        <v>4</v>
      </c>
      <c r="S13898" t="s">
        <v>48</v>
      </c>
      <c r="T13898" t="s">
        <v>35</v>
      </c>
    </row>
    <row r="13899" spans="1:20">
      <c r="A13899" t="s">
        <v>21079</v>
      </c>
      <c r="B13899" s="11">
        <v>45825</v>
      </c>
      <c r="C13899" t="s">
        <v>10915</v>
      </c>
      <c r="D13899" t="s">
        <v>25</v>
      </c>
      <c r="E13899" t="s">
        <v>72</v>
      </c>
      <c r="F13899" s="12">
        <v>172.62</v>
      </c>
      <c r="G13899" s="13">
        <v>2</v>
      </c>
      <c r="H13899">
        <v>0</v>
      </c>
      <c r="I13899" s="12">
        <f t="shared" si="868"/>
        <v>0</v>
      </c>
      <c r="J13899" s="12">
        <f t="shared" si="869"/>
        <v>345.24</v>
      </c>
      <c r="K13899" s="12">
        <f t="shared" si="870"/>
        <v>345.24</v>
      </c>
      <c r="L13899" s="12">
        <v>22.12</v>
      </c>
      <c r="M13899" s="12">
        <f t="shared" si="871"/>
        <v>367.36</v>
      </c>
      <c r="N13899" t="s">
        <v>12</v>
      </c>
      <c r="O13899" s="13">
        <v>21</v>
      </c>
      <c r="P13899">
        <v>5</v>
      </c>
      <c r="Q13899" t="b">
        <v>0</v>
      </c>
      <c r="R13899">
        <v>6</v>
      </c>
      <c r="S13899" t="s">
        <v>42</v>
      </c>
      <c r="T13899" t="s">
        <v>35</v>
      </c>
    </row>
    <row r="13900" spans="1:20">
      <c r="A13900" t="s">
        <v>21080</v>
      </c>
      <c r="B13900" s="11">
        <v>45825</v>
      </c>
      <c r="C13900" t="s">
        <v>17184</v>
      </c>
      <c r="D13900" t="s">
        <v>14</v>
      </c>
      <c r="E13900" t="s">
        <v>162</v>
      </c>
      <c r="F13900" s="12">
        <v>232.95</v>
      </c>
      <c r="G13900" s="13">
        <v>1</v>
      </c>
      <c r="H13900">
        <v>0</v>
      </c>
      <c r="I13900" s="12">
        <f t="shared" si="868"/>
        <v>0</v>
      </c>
      <c r="J13900" s="12">
        <f t="shared" si="869"/>
        <v>232.95</v>
      </c>
      <c r="K13900" s="12">
        <f t="shared" si="870"/>
        <v>232.95</v>
      </c>
      <c r="L13900" s="12">
        <v>20.64</v>
      </c>
      <c r="M13900" s="12">
        <f t="shared" si="871"/>
        <v>253.59</v>
      </c>
      <c r="N13900" t="s">
        <v>9</v>
      </c>
      <c r="O13900" s="13">
        <v>8</v>
      </c>
      <c r="P13900">
        <v>4.5</v>
      </c>
      <c r="Q13900" t="b">
        <v>0</v>
      </c>
      <c r="R13900">
        <v>7</v>
      </c>
      <c r="S13900" t="s">
        <v>43</v>
      </c>
      <c r="T13900" t="s">
        <v>30</v>
      </c>
    </row>
    <row r="13901" spans="1:20">
      <c r="A13901" t="s">
        <v>21081</v>
      </c>
      <c r="B13901" s="11">
        <v>45825</v>
      </c>
      <c r="C13901" t="s">
        <v>4039</v>
      </c>
      <c r="D13901" t="s">
        <v>25</v>
      </c>
      <c r="E13901" t="s">
        <v>72</v>
      </c>
      <c r="F13901" s="12">
        <v>294.32</v>
      </c>
      <c r="G13901" s="13">
        <v>1</v>
      </c>
      <c r="H13901">
        <v>0</v>
      </c>
      <c r="I13901" s="12">
        <f t="shared" si="868"/>
        <v>0</v>
      </c>
      <c r="J13901" s="12">
        <f t="shared" si="869"/>
        <v>294.32</v>
      </c>
      <c r="K13901" s="12">
        <f t="shared" si="870"/>
        <v>294.32</v>
      </c>
      <c r="L13901" s="12">
        <v>12.92</v>
      </c>
      <c r="M13901" s="12">
        <f t="shared" si="871"/>
        <v>307.24</v>
      </c>
      <c r="N13901" t="s">
        <v>18</v>
      </c>
      <c r="O13901" s="13">
        <v>2</v>
      </c>
      <c r="P13901">
        <v>4</v>
      </c>
      <c r="Q13901" t="b">
        <v>0</v>
      </c>
      <c r="R13901">
        <v>2</v>
      </c>
      <c r="S13901" t="s">
        <v>45</v>
      </c>
      <c r="T13901" t="s">
        <v>37</v>
      </c>
    </row>
    <row r="13902" spans="1:20">
      <c r="A13902" t="s">
        <v>21082</v>
      </c>
      <c r="B13902" s="11">
        <v>45825</v>
      </c>
      <c r="C13902" t="s">
        <v>18214</v>
      </c>
      <c r="D13902" t="s">
        <v>25</v>
      </c>
      <c r="E13902" t="s">
        <v>602</v>
      </c>
      <c r="F13902" s="12">
        <v>173.37</v>
      </c>
      <c r="G13902" s="13">
        <v>1</v>
      </c>
      <c r="H13902">
        <v>0</v>
      </c>
      <c r="I13902" s="12">
        <f t="shared" si="868"/>
        <v>0</v>
      </c>
      <c r="J13902" s="12">
        <f t="shared" si="869"/>
        <v>173.37</v>
      </c>
      <c r="K13902" s="12">
        <f t="shared" si="870"/>
        <v>173.37</v>
      </c>
      <c r="L13902" s="12">
        <v>9.25</v>
      </c>
      <c r="M13902" s="12">
        <f t="shared" si="871"/>
        <v>182.62</v>
      </c>
      <c r="N13902" t="s">
        <v>18</v>
      </c>
      <c r="O13902" s="13">
        <v>3</v>
      </c>
      <c r="P13902">
        <v>2.5</v>
      </c>
      <c r="Q13902" t="b">
        <v>1</v>
      </c>
      <c r="R13902">
        <v>1</v>
      </c>
      <c r="S13902" t="s">
        <v>44</v>
      </c>
      <c r="T13902" t="s">
        <v>35</v>
      </c>
    </row>
    <row r="13903" spans="1:20">
      <c r="A13903" t="s">
        <v>21083</v>
      </c>
      <c r="B13903" s="11">
        <v>45826</v>
      </c>
      <c r="C13903" t="s">
        <v>15826</v>
      </c>
      <c r="D13903" t="s">
        <v>25</v>
      </c>
      <c r="E13903" t="s">
        <v>602</v>
      </c>
      <c r="F13903" s="12">
        <v>293.96</v>
      </c>
      <c r="G13903" s="13">
        <v>1</v>
      </c>
      <c r="H13903">
        <v>0</v>
      </c>
      <c r="I13903" s="12">
        <f t="shared" si="868"/>
        <v>0</v>
      </c>
      <c r="J13903" s="12">
        <f t="shared" si="869"/>
        <v>293.96</v>
      </c>
      <c r="K13903" s="12">
        <f t="shared" si="870"/>
        <v>293.96</v>
      </c>
      <c r="L13903" s="12">
        <v>27.11</v>
      </c>
      <c r="M13903" s="12">
        <f t="shared" si="871"/>
        <v>321.07</v>
      </c>
      <c r="N13903" t="s">
        <v>6</v>
      </c>
      <c r="O13903" s="13">
        <v>19</v>
      </c>
      <c r="P13903">
        <v>4</v>
      </c>
      <c r="Q13903" t="b">
        <v>0</v>
      </c>
      <c r="R13903">
        <v>5</v>
      </c>
      <c r="S13903" t="s">
        <v>46</v>
      </c>
      <c r="T13903" t="s">
        <v>32</v>
      </c>
    </row>
    <row r="13904" spans="1:20">
      <c r="A13904" t="s">
        <v>21084</v>
      </c>
      <c r="B13904" s="11">
        <v>45826</v>
      </c>
      <c r="C13904" t="s">
        <v>2928</v>
      </c>
      <c r="D13904" t="s">
        <v>23</v>
      </c>
      <c r="E13904" t="s">
        <v>496</v>
      </c>
      <c r="F13904" s="12">
        <v>52.46</v>
      </c>
      <c r="G13904" s="13">
        <v>1</v>
      </c>
      <c r="H13904">
        <v>0</v>
      </c>
      <c r="I13904" s="12">
        <f t="shared" si="868"/>
        <v>0</v>
      </c>
      <c r="J13904" s="12">
        <f t="shared" si="869"/>
        <v>52.46</v>
      </c>
      <c r="K13904" s="12">
        <f t="shared" si="870"/>
        <v>52.46</v>
      </c>
      <c r="L13904" s="12">
        <v>14.22</v>
      </c>
      <c r="M13904" s="12">
        <f t="shared" si="871"/>
        <v>66.68</v>
      </c>
      <c r="N13904" t="s">
        <v>9</v>
      </c>
      <c r="O13904" s="13">
        <v>10</v>
      </c>
      <c r="P13904">
        <v>5</v>
      </c>
      <c r="Q13904" t="b">
        <v>0</v>
      </c>
      <c r="R13904">
        <v>4</v>
      </c>
      <c r="S13904" t="s">
        <v>44</v>
      </c>
      <c r="T13904" t="s">
        <v>35</v>
      </c>
    </row>
    <row r="13905" spans="1:20">
      <c r="A13905" t="s">
        <v>21085</v>
      </c>
      <c r="B13905" s="11">
        <v>45826</v>
      </c>
      <c r="C13905" t="s">
        <v>16228</v>
      </c>
      <c r="D13905" t="s">
        <v>11</v>
      </c>
      <c r="E13905" t="s">
        <v>204</v>
      </c>
      <c r="F13905" s="12">
        <v>21.59</v>
      </c>
      <c r="G13905" s="13">
        <v>3</v>
      </c>
      <c r="H13905">
        <v>0</v>
      </c>
      <c r="I13905" s="12">
        <f t="shared" si="868"/>
        <v>0</v>
      </c>
      <c r="J13905" s="12">
        <f t="shared" si="869"/>
        <v>64.77</v>
      </c>
      <c r="K13905" s="12">
        <f t="shared" si="870"/>
        <v>64.77</v>
      </c>
      <c r="L13905" s="12">
        <v>25.4</v>
      </c>
      <c r="M13905" s="12">
        <f t="shared" si="871"/>
        <v>90.17</v>
      </c>
      <c r="N13905" t="s">
        <v>15</v>
      </c>
      <c r="O13905" s="13">
        <v>9</v>
      </c>
      <c r="P13905">
        <v>4</v>
      </c>
      <c r="Q13905" t="b">
        <v>1</v>
      </c>
      <c r="R13905">
        <v>6</v>
      </c>
      <c r="S13905" t="s">
        <v>42</v>
      </c>
      <c r="T13905" t="s">
        <v>39</v>
      </c>
    </row>
    <row r="13906" spans="1:20">
      <c r="A13906" t="s">
        <v>21086</v>
      </c>
      <c r="B13906" s="11">
        <v>45826</v>
      </c>
      <c r="C13906" t="s">
        <v>4348</v>
      </c>
      <c r="D13906" t="s">
        <v>11</v>
      </c>
      <c r="E13906" t="s">
        <v>400</v>
      </c>
      <c r="F13906" s="12">
        <v>65.13</v>
      </c>
      <c r="G13906" s="13">
        <v>4</v>
      </c>
      <c r="H13906">
        <v>0</v>
      </c>
      <c r="I13906" s="12">
        <f t="shared" si="868"/>
        <v>0</v>
      </c>
      <c r="J13906" s="12">
        <f t="shared" si="869"/>
        <v>260.52</v>
      </c>
      <c r="K13906" s="12">
        <f t="shared" si="870"/>
        <v>260.52</v>
      </c>
      <c r="L13906" s="12">
        <v>12.23</v>
      </c>
      <c r="M13906" s="12">
        <f t="shared" si="871"/>
        <v>272.75</v>
      </c>
      <c r="N13906" t="s">
        <v>18</v>
      </c>
      <c r="O13906" s="13">
        <v>7</v>
      </c>
      <c r="P13906">
        <v>5</v>
      </c>
      <c r="Q13906" t="b">
        <v>0</v>
      </c>
      <c r="R13906">
        <v>5</v>
      </c>
      <c r="S13906" t="s">
        <v>44</v>
      </c>
      <c r="T13906" t="s">
        <v>35</v>
      </c>
    </row>
    <row r="13907" spans="1:20">
      <c r="A13907" t="s">
        <v>21087</v>
      </c>
      <c r="B13907" s="11">
        <v>45826</v>
      </c>
      <c r="C13907" t="s">
        <v>14851</v>
      </c>
      <c r="D13907" t="s">
        <v>25</v>
      </c>
      <c r="E13907" t="s">
        <v>159</v>
      </c>
      <c r="F13907" s="12">
        <v>288.96</v>
      </c>
      <c r="G13907" s="13">
        <v>1</v>
      </c>
      <c r="H13907">
        <v>0</v>
      </c>
      <c r="I13907" s="12">
        <f t="shared" si="868"/>
        <v>0</v>
      </c>
      <c r="J13907" s="12">
        <f t="shared" si="869"/>
        <v>288.96</v>
      </c>
      <c r="K13907" s="12">
        <f t="shared" si="870"/>
        <v>288.96</v>
      </c>
      <c r="L13907" s="12">
        <v>18.68</v>
      </c>
      <c r="M13907" s="12">
        <f t="shared" si="871"/>
        <v>307.64</v>
      </c>
      <c r="N13907" t="s">
        <v>18</v>
      </c>
      <c r="O13907" s="13">
        <v>5</v>
      </c>
      <c r="P13907">
        <v>5</v>
      </c>
      <c r="Q13907" t="b">
        <v>0</v>
      </c>
      <c r="R13907">
        <v>3</v>
      </c>
      <c r="S13907" t="s">
        <v>44</v>
      </c>
      <c r="T13907" t="s">
        <v>35</v>
      </c>
    </row>
    <row r="13908" spans="1:20">
      <c r="A13908" t="s">
        <v>21088</v>
      </c>
      <c r="B13908" s="11">
        <v>45826</v>
      </c>
      <c r="C13908" t="s">
        <v>7372</v>
      </c>
      <c r="D13908" t="s">
        <v>25</v>
      </c>
      <c r="E13908" t="s">
        <v>602</v>
      </c>
      <c r="F13908" s="12">
        <v>356.49</v>
      </c>
      <c r="G13908" s="13">
        <v>1</v>
      </c>
      <c r="H13908">
        <v>9.2</v>
      </c>
      <c r="I13908" s="12">
        <f t="shared" si="868"/>
        <v>32.79708</v>
      </c>
      <c r="J13908" s="12">
        <f t="shared" si="869"/>
        <v>356.49</v>
      </c>
      <c r="K13908" s="12">
        <f t="shared" si="870"/>
        <v>323.69292</v>
      </c>
      <c r="L13908" s="12">
        <v>19.77</v>
      </c>
      <c r="M13908" s="12">
        <f t="shared" si="871"/>
        <v>343.46292</v>
      </c>
      <c r="N13908" t="s">
        <v>18</v>
      </c>
      <c r="O13908" s="13">
        <v>4</v>
      </c>
      <c r="P13908">
        <v>5</v>
      </c>
      <c r="Q13908" t="b">
        <v>0</v>
      </c>
      <c r="R13908">
        <v>6</v>
      </c>
      <c r="S13908" t="s">
        <v>45</v>
      </c>
      <c r="T13908" t="s">
        <v>35</v>
      </c>
    </row>
    <row r="13909" spans="1:20">
      <c r="A13909" t="s">
        <v>21089</v>
      </c>
      <c r="B13909" s="11">
        <v>45826</v>
      </c>
      <c r="C13909" t="s">
        <v>1717</v>
      </c>
      <c r="D13909" t="s">
        <v>20</v>
      </c>
      <c r="E13909" t="s">
        <v>212</v>
      </c>
      <c r="F13909" s="12">
        <v>17.31</v>
      </c>
      <c r="G13909" s="13">
        <v>1</v>
      </c>
      <c r="H13909">
        <v>0</v>
      </c>
      <c r="I13909" s="12">
        <f t="shared" si="868"/>
        <v>0</v>
      </c>
      <c r="J13909" s="12">
        <f t="shared" si="869"/>
        <v>17.31</v>
      </c>
      <c r="K13909" s="12">
        <f t="shared" si="870"/>
        <v>17.31</v>
      </c>
      <c r="L13909" s="12">
        <v>14.28</v>
      </c>
      <c r="M13909" s="12">
        <f t="shared" si="871"/>
        <v>31.59</v>
      </c>
      <c r="N13909" t="s">
        <v>9</v>
      </c>
      <c r="O13909" s="13">
        <v>5</v>
      </c>
      <c r="P13909">
        <v>5</v>
      </c>
      <c r="Q13909" t="b">
        <v>0</v>
      </c>
      <c r="R13909">
        <v>3</v>
      </c>
      <c r="S13909" t="s">
        <v>42</v>
      </c>
      <c r="T13909" t="s">
        <v>35</v>
      </c>
    </row>
    <row r="13910" spans="1:20">
      <c r="A13910" t="s">
        <v>21090</v>
      </c>
      <c r="B13910" s="11">
        <v>45826</v>
      </c>
      <c r="C13910" t="s">
        <v>5679</v>
      </c>
      <c r="D13910" t="s">
        <v>20</v>
      </c>
      <c r="E13910" t="s">
        <v>212</v>
      </c>
      <c r="F13910" s="12">
        <v>28.2</v>
      </c>
      <c r="G13910" s="13">
        <v>1</v>
      </c>
      <c r="H13910">
        <v>0</v>
      </c>
      <c r="I13910" s="12">
        <f t="shared" si="868"/>
        <v>0</v>
      </c>
      <c r="J13910" s="12">
        <f t="shared" si="869"/>
        <v>28.2</v>
      </c>
      <c r="K13910" s="12">
        <f t="shared" si="870"/>
        <v>28.2</v>
      </c>
      <c r="L13910" s="12">
        <v>8.77</v>
      </c>
      <c r="M13910" s="12">
        <f t="shared" si="871"/>
        <v>36.97</v>
      </c>
      <c r="N13910" t="s">
        <v>18</v>
      </c>
      <c r="O13910" s="13">
        <v>2</v>
      </c>
      <c r="P13910">
        <v>4.5</v>
      </c>
      <c r="Q13910" t="b">
        <v>0</v>
      </c>
      <c r="R13910">
        <v>4</v>
      </c>
      <c r="S13910" t="s">
        <v>45</v>
      </c>
      <c r="T13910" t="s">
        <v>37</v>
      </c>
    </row>
    <row r="13911" spans="1:20">
      <c r="A13911" t="s">
        <v>21091</v>
      </c>
      <c r="B13911" s="11">
        <v>45826</v>
      </c>
      <c r="C13911" t="s">
        <v>3347</v>
      </c>
      <c r="D13911" t="s">
        <v>25</v>
      </c>
      <c r="E13911" t="s">
        <v>87</v>
      </c>
      <c r="F13911" s="12">
        <v>169.68</v>
      </c>
      <c r="G13911" s="13">
        <v>4</v>
      </c>
      <c r="H13911">
        <v>5.7</v>
      </c>
      <c r="I13911" s="12">
        <f t="shared" si="868"/>
        <v>9.67176</v>
      </c>
      <c r="J13911" s="12">
        <f t="shared" si="869"/>
        <v>678.72</v>
      </c>
      <c r="K13911" s="12">
        <f t="shared" si="870"/>
        <v>669.04824</v>
      </c>
      <c r="L13911" s="12">
        <v>9.08</v>
      </c>
      <c r="M13911" s="12">
        <f t="shared" si="871"/>
        <v>678.12824</v>
      </c>
      <c r="N13911" t="s">
        <v>18</v>
      </c>
      <c r="O13911" s="13">
        <v>4</v>
      </c>
      <c r="P13911">
        <v>5</v>
      </c>
      <c r="Q13911" t="b">
        <v>0</v>
      </c>
      <c r="R13911">
        <v>7</v>
      </c>
      <c r="S13911" t="s">
        <v>43</v>
      </c>
      <c r="T13911" t="s">
        <v>30</v>
      </c>
    </row>
    <row r="13912" spans="1:20">
      <c r="A13912" t="s">
        <v>21092</v>
      </c>
      <c r="B13912" s="11">
        <v>45826</v>
      </c>
      <c r="C13912" t="s">
        <v>20290</v>
      </c>
      <c r="D13912" t="s">
        <v>23</v>
      </c>
      <c r="E13912" t="s">
        <v>496</v>
      </c>
      <c r="F13912" s="12">
        <v>47.07</v>
      </c>
      <c r="G13912" s="13">
        <v>2</v>
      </c>
      <c r="H13912">
        <v>0</v>
      </c>
      <c r="I13912" s="12">
        <f t="shared" si="868"/>
        <v>0</v>
      </c>
      <c r="J13912" s="12">
        <f t="shared" si="869"/>
        <v>94.14</v>
      </c>
      <c r="K13912" s="12">
        <f t="shared" si="870"/>
        <v>94.14</v>
      </c>
      <c r="L13912" s="12">
        <v>10.53</v>
      </c>
      <c r="M13912" s="12">
        <f t="shared" si="871"/>
        <v>104.67</v>
      </c>
      <c r="N13912" t="s">
        <v>18</v>
      </c>
      <c r="O13912" s="13">
        <v>2</v>
      </c>
      <c r="P13912">
        <v>4.5</v>
      </c>
      <c r="Q13912" t="b">
        <v>0</v>
      </c>
      <c r="R13912">
        <v>5</v>
      </c>
      <c r="S13912" t="s">
        <v>48</v>
      </c>
      <c r="T13912" t="s">
        <v>35</v>
      </c>
    </row>
    <row r="13913" spans="1:20">
      <c r="A13913" t="s">
        <v>21093</v>
      </c>
      <c r="B13913" s="11">
        <v>45826</v>
      </c>
      <c r="C13913" t="s">
        <v>6796</v>
      </c>
      <c r="D13913" t="s">
        <v>11</v>
      </c>
      <c r="E13913" t="s">
        <v>151</v>
      </c>
      <c r="F13913" s="12">
        <v>82.7</v>
      </c>
      <c r="G13913" s="13">
        <v>1</v>
      </c>
      <c r="H13913">
        <v>0</v>
      </c>
      <c r="I13913" s="12">
        <f t="shared" si="868"/>
        <v>0</v>
      </c>
      <c r="J13913" s="12">
        <f t="shared" si="869"/>
        <v>82.7</v>
      </c>
      <c r="K13913" s="12">
        <f t="shared" si="870"/>
        <v>82.7</v>
      </c>
      <c r="L13913" s="12">
        <v>13.93</v>
      </c>
      <c r="M13913" s="12">
        <f t="shared" si="871"/>
        <v>96.63</v>
      </c>
      <c r="N13913" t="s">
        <v>18</v>
      </c>
      <c r="O13913" s="13">
        <v>4</v>
      </c>
      <c r="P13913">
        <v>3</v>
      </c>
      <c r="Q13913" t="b">
        <v>1</v>
      </c>
      <c r="R13913">
        <v>6</v>
      </c>
      <c r="S13913" t="s">
        <v>48</v>
      </c>
      <c r="T13913" t="s">
        <v>30</v>
      </c>
    </row>
    <row r="13914" spans="1:20">
      <c r="A13914" t="s">
        <v>21094</v>
      </c>
      <c r="B13914" s="11">
        <v>45827</v>
      </c>
      <c r="C13914" t="s">
        <v>9952</v>
      </c>
      <c r="D13914" t="s">
        <v>11</v>
      </c>
      <c r="E13914" t="s">
        <v>215</v>
      </c>
      <c r="F13914" s="12">
        <v>82.87</v>
      </c>
      <c r="G13914" s="13">
        <v>1</v>
      </c>
      <c r="H13914">
        <v>19.2</v>
      </c>
      <c r="I13914" s="12">
        <f t="shared" si="868"/>
        <v>15.91104</v>
      </c>
      <c r="J13914" s="12">
        <f t="shared" si="869"/>
        <v>82.87</v>
      </c>
      <c r="K13914" s="12">
        <f t="shared" si="870"/>
        <v>66.95896</v>
      </c>
      <c r="L13914" s="12">
        <v>11.87</v>
      </c>
      <c r="M13914" s="12">
        <f t="shared" si="871"/>
        <v>78.82896</v>
      </c>
      <c r="N13914" t="s">
        <v>18</v>
      </c>
      <c r="O13914" s="13">
        <v>2</v>
      </c>
      <c r="P13914">
        <v>2</v>
      </c>
      <c r="Q13914" t="b">
        <v>0</v>
      </c>
      <c r="R13914">
        <v>6</v>
      </c>
      <c r="S13914" t="s">
        <v>45</v>
      </c>
      <c r="T13914" t="s">
        <v>35</v>
      </c>
    </row>
    <row r="13915" spans="1:20">
      <c r="A13915" t="s">
        <v>21095</v>
      </c>
      <c r="B13915" s="11">
        <v>45827</v>
      </c>
      <c r="C13915" t="s">
        <v>18250</v>
      </c>
      <c r="D13915" t="s">
        <v>14</v>
      </c>
      <c r="E13915" t="s">
        <v>82</v>
      </c>
      <c r="F13915" s="12">
        <v>123.21</v>
      </c>
      <c r="G13915" s="13">
        <v>2</v>
      </c>
      <c r="H13915">
        <v>0</v>
      </c>
      <c r="I13915" s="12">
        <f t="shared" si="868"/>
        <v>0</v>
      </c>
      <c r="J13915" s="12">
        <f t="shared" si="869"/>
        <v>246.42</v>
      </c>
      <c r="K13915" s="12">
        <f t="shared" si="870"/>
        <v>246.42</v>
      </c>
      <c r="L13915" s="12">
        <v>21.19</v>
      </c>
      <c r="M13915" s="12">
        <f t="shared" si="871"/>
        <v>267.61</v>
      </c>
      <c r="N13915" t="s">
        <v>9</v>
      </c>
      <c r="O13915" s="13">
        <v>6</v>
      </c>
      <c r="P13915">
        <v>5</v>
      </c>
      <c r="Q13915" t="b">
        <v>0</v>
      </c>
      <c r="R13915">
        <v>7</v>
      </c>
      <c r="S13915" t="s">
        <v>43</v>
      </c>
      <c r="T13915" t="s">
        <v>35</v>
      </c>
    </row>
    <row r="13916" spans="1:20">
      <c r="A13916" t="s">
        <v>21096</v>
      </c>
      <c r="B13916" s="11">
        <v>45827</v>
      </c>
      <c r="C13916" t="s">
        <v>2731</v>
      </c>
      <c r="D13916" t="s">
        <v>5</v>
      </c>
      <c r="E13916" t="s">
        <v>119</v>
      </c>
      <c r="F13916" s="12">
        <v>65.56</v>
      </c>
      <c r="G13916" s="13">
        <v>1</v>
      </c>
      <c r="H13916">
        <v>0</v>
      </c>
      <c r="I13916" s="12">
        <f t="shared" si="868"/>
        <v>0</v>
      </c>
      <c r="J13916" s="12">
        <f t="shared" si="869"/>
        <v>65.56</v>
      </c>
      <c r="K13916" s="12">
        <f t="shared" si="870"/>
        <v>65.56</v>
      </c>
      <c r="L13916" s="12">
        <v>11.04</v>
      </c>
      <c r="M13916" s="12">
        <f t="shared" si="871"/>
        <v>76.6</v>
      </c>
      <c r="N13916" t="s">
        <v>18</v>
      </c>
      <c r="O13916" s="13">
        <v>2</v>
      </c>
      <c r="P13916">
        <v>5</v>
      </c>
      <c r="Q13916" t="b">
        <v>0</v>
      </c>
      <c r="R13916">
        <v>6</v>
      </c>
      <c r="S13916" t="s">
        <v>45</v>
      </c>
      <c r="T13916" t="s">
        <v>30</v>
      </c>
    </row>
    <row r="13917" spans="1:20">
      <c r="A13917" t="s">
        <v>21097</v>
      </c>
      <c r="B13917" s="11">
        <v>45827</v>
      </c>
      <c r="C13917" t="s">
        <v>16613</v>
      </c>
      <c r="D13917" t="s">
        <v>5</v>
      </c>
      <c r="E13917" t="s">
        <v>144</v>
      </c>
      <c r="F13917" s="12">
        <v>33.74</v>
      </c>
      <c r="G13917" s="13">
        <v>1</v>
      </c>
      <c r="H13917">
        <v>0</v>
      </c>
      <c r="I13917" s="12">
        <f t="shared" si="868"/>
        <v>0</v>
      </c>
      <c r="J13917" s="12">
        <f t="shared" si="869"/>
        <v>33.74</v>
      </c>
      <c r="K13917" s="12">
        <f t="shared" si="870"/>
        <v>33.74</v>
      </c>
      <c r="L13917" s="12">
        <v>8.21</v>
      </c>
      <c r="M13917" s="12">
        <f t="shared" si="871"/>
        <v>41.95</v>
      </c>
      <c r="N13917" t="s">
        <v>18</v>
      </c>
      <c r="O13917" s="13">
        <v>2</v>
      </c>
      <c r="P13917">
        <v>3</v>
      </c>
      <c r="Q13917" t="b">
        <v>0</v>
      </c>
      <c r="R13917">
        <v>9</v>
      </c>
      <c r="S13917" t="s">
        <v>48</v>
      </c>
      <c r="T13917" t="s">
        <v>35</v>
      </c>
    </row>
    <row r="13918" spans="1:20">
      <c r="A13918" t="s">
        <v>21098</v>
      </c>
      <c r="B13918" s="11">
        <v>45827</v>
      </c>
      <c r="C13918" t="s">
        <v>1743</v>
      </c>
      <c r="D13918" t="s">
        <v>11</v>
      </c>
      <c r="E13918" t="s">
        <v>400</v>
      </c>
      <c r="F13918" s="12">
        <v>21.06</v>
      </c>
      <c r="G13918" s="13">
        <v>2</v>
      </c>
      <c r="H13918">
        <v>0</v>
      </c>
      <c r="I13918" s="12">
        <f t="shared" si="868"/>
        <v>0</v>
      </c>
      <c r="J13918" s="12">
        <f t="shared" si="869"/>
        <v>42.12</v>
      </c>
      <c r="K13918" s="12">
        <f t="shared" si="870"/>
        <v>42.12</v>
      </c>
      <c r="L13918" s="12">
        <v>17.62</v>
      </c>
      <c r="M13918" s="12">
        <f t="shared" si="871"/>
        <v>59.74</v>
      </c>
      <c r="N13918" t="s">
        <v>12</v>
      </c>
      <c r="O13918" s="13">
        <v>15</v>
      </c>
      <c r="P13918">
        <v>5</v>
      </c>
      <c r="Q13918" t="b">
        <v>0</v>
      </c>
      <c r="R13918">
        <v>2</v>
      </c>
      <c r="S13918" t="s">
        <v>44</v>
      </c>
      <c r="T13918" t="s">
        <v>35</v>
      </c>
    </row>
    <row r="13919" spans="1:20">
      <c r="A13919" t="s">
        <v>21099</v>
      </c>
      <c r="B13919" s="11">
        <v>45827</v>
      </c>
      <c r="C13919" t="s">
        <v>21100</v>
      </c>
      <c r="D13919" t="s">
        <v>17</v>
      </c>
      <c r="E13919" t="s">
        <v>209</v>
      </c>
      <c r="F13919" s="12">
        <v>18.31</v>
      </c>
      <c r="G13919" s="13">
        <v>2</v>
      </c>
      <c r="H13919">
        <v>0</v>
      </c>
      <c r="I13919" s="12">
        <f t="shared" si="868"/>
        <v>0</v>
      </c>
      <c r="J13919" s="12">
        <f t="shared" si="869"/>
        <v>36.62</v>
      </c>
      <c r="K13919" s="12">
        <f t="shared" si="870"/>
        <v>36.62</v>
      </c>
      <c r="L13919" s="12">
        <v>27.5</v>
      </c>
      <c r="M13919" s="12">
        <f t="shared" si="871"/>
        <v>64.12</v>
      </c>
      <c r="N13919" t="s">
        <v>15</v>
      </c>
      <c r="O13919" s="13">
        <v>12</v>
      </c>
      <c r="P13919">
        <v>5</v>
      </c>
      <c r="Q13919" t="b">
        <v>0</v>
      </c>
      <c r="R13919">
        <v>1</v>
      </c>
      <c r="S13919" t="s">
        <v>44</v>
      </c>
      <c r="T13919" t="s">
        <v>35</v>
      </c>
    </row>
    <row r="13920" spans="1:20">
      <c r="A13920" t="s">
        <v>21101</v>
      </c>
      <c r="B13920" s="11">
        <v>45827</v>
      </c>
      <c r="C13920" t="s">
        <v>13985</v>
      </c>
      <c r="D13920" t="s">
        <v>14</v>
      </c>
      <c r="E13920" t="s">
        <v>94</v>
      </c>
      <c r="F13920" s="12">
        <v>127.98</v>
      </c>
      <c r="G13920" s="13">
        <v>2</v>
      </c>
      <c r="H13920">
        <v>0</v>
      </c>
      <c r="I13920" s="12">
        <f t="shared" si="868"/>
        <v>0</v>
      </c>
      <c r="J13920" s="12">
        <f t="shared" si="869"/>
        <v>255.96</v>
      </c>
      <c r="K13920" s="12">
        <f t="shared" si="870"/>
        <v>255.96</v>
      </c>
      <c r="L13920" s="12">
        <v>22.29</v>
      </c>
      <c r="M13920" s="12">
        <f t="shared" si="871"/>
        <v>278.25</v>
      </c>
      <c r="N13920" t="s">
        <v>9</v>
      </c>
      <c r="O13920" s="13">
        <v>5</v>
      </c>
      <c r="P13920">
        <v>5</v>
      </c>
      <c r="Q13920" t="b">
        <v>0</v>
      </c>
      <c r="R13920">
        <v>1</v>
      </c>
      <c r="S13920" t="s">
        <v>48</v>
      </c>
      <c r="T13920" t="s">
        <v>39</v>
      </c>
    </row>
    <row r="13921" spans="1:20">
      <c r="A13921" t="s">
        <v>21102</v>
      </c>
      <c r="B13921" s="11">
        <v>45827</v>
      </c>
      <c r="C13921" t="s">
        <v>4934</v>
      </c>
      <c r="D13921" t="s">
        <v>8</v>
      </c>
      <c r="E13921" t="s">
        <v>565</v>
      </c>
      <c r="F13921" s="12">
        <v>43.71</v>
      </c>
      <c r="G13921" s="13">
        <v>1</v>
      </c>
      <c r="H13921">
        <v>0</v>
      </c>
      <c r="I13921" s="12">
        <f t="shared" si="868"/>
        <v>0</v>
      </c>
      <c r="J13921" s="12">
        <f t="shared" si="869"/>
        <v>43.71</v>
      </c>
      <c r="K13921" s="12">
        <f t="shared" si="870"/>
        <v>43.71</v>
      </c>
      <c r="L13921" s="12">
        <v>17.83</v>
      </c>
      <c r="M13921" s="12">
        <f t="shared" si="871"/>
        <v>61.54</v>
      </c>
      <c r="N13921" t="s">
        <v>9</v>
      </c>
      <c r="O13921" s="13">
        <v>8</v>
      </c>
      <c r="P13921">
        <v>4.5</v>
      </c>
      <c r="Q13921" t="b">
        <v>1</v>
      </c>
      <c r="R13921">
        <v>1</v>
      </c>
      <c r="S13921" t="s">
        <v>48</v>
      </c>
      <c r="T13921" t="s">
        <v>35</v>
      </c>
    </row>
    <row r="13922" spans="1:20">
      <c r="A13922" t="s">
        <v>21103</v>
      </c>
      <c r="B13922" s="11">
        <v>45827</v>
      </c>
      <c r="C13922" t="s">
        <v>12214</v>
      </c>
      <c r="D13922" t="s">
        <v>14</v>
      </c>
      <c r="E13922" t="s">
        <v>162</v>
      </c>
      <c r="F13922" s="12">
        <v>163.06</v>
      </c>
      <c r="G13922" s="13">
        <v>1</v>
      </c>
      <c r="H13922">
        <v>0</v>
      </c>
      <c r="I13922" s="12">
        <f t="shared" si="868"/>
        <v>0</v>
      </c>
      <c r="J13922" s="12">
        <f t="shared" si="869"/>
        <v>163.06</v>
      </c>
      <c r="K13922" s="12">
        <f t="shared" si="870"/>
        <v>163.06</v>
      </c>
      <c r="L13922" s="12">
        <v>28.81</v>
      </c>
      <c r="M13922" s="12">
        <f t="shared" si="871"/>
        <v>191.87</v>
      </c>
      <c r="N13922" t="s">
        <v>6</v>
      </c>
      <c r="O13922" s="13">
        <v>12</v>
      </c>
      <c r="P13922">
        <v>4</v>
      </c>
      <c r="Q13922" t="b">
        <v>1</v>
      </c>
      <c r="R13922">
        <v>4</v>
      </c>
      <c r="S13922" t="s">
        <v>44</v>
      </c>
      <c r="T13922" t="s">
        <v>35</v>
      </c>
    </row>
    <row r="13923" spans="1:20">
      <c r="A13923" t="s">
        <v>21104</v>
      </c>
      <c r="B13923" s="11">
        <v>45827</v>
      </c>
      <c r="C13923" t="s">
        <v>3571</v>
      </c>
      <c r="D13923" t="s">
        <v>8</v>
      </c>
      <c r="E13923" t="s">
        <v>179</v>
      </c>
      <c r="F13923" s="12">
        <v>26.29</v>
      </c>
      <c r="G13923" s="13">
        <v>1</v>
      </c>
      <c r="H13923">
        <v>18.6</v>
      </c>
      <c r="I13923" s="12">
        <f t="shared" si="868"/>
        <v>4.88994</v>
      </c>
      <c r="J13923" s="12">
        <f t="shared" si="869"/>
        <v>26.29</v>
      </c>
      <c r="K13923" s="12">
        <f t="shared" si="870"/>
        <v>21.40006</v>
      </c>
      <c r="L13923" s="12">
        <v>20.45</v>
      </c>
      <c r="M13923" s="12">
        <f t="shared" si="871"/>
        <v>41.85006</v>
      </c>
      <c r="N13923" t="s">
        <v>6</v>
      </c>
      <c r="O13923" s="13">
        <v>21</v>
      </c>
      <c r="P13923">
        <v>4</v>
      </c>
      <c r="Q13923" t="b">
        <v>0</v>
      </c>
      <c r="R13923">
        <v>2</v>
      </c>
      <c r="S13923" t="s">
        <v>48</v>
      </c>
      <c r="T13923" t="s">
        <v>35</v>
      </c>
    </row>
    <row r="13924" spans="1:20">
      <c r="A13924" t="s">
        <v>21105</v>
      </c>
      <c r="B13924" s="11">
        <v>45827</v>
      </c>
      <c r="C13924" t="s">
        <v>19945</v>
      </c>
      <c r="D13924" t="s">
        <v>8</v>
      </c>
      <c r="E13924" t="s">
        <v>75</v>
      </c>
      <c r="F13924" s="12">
        <v>43.98</v>
      </c>
      <c r="G13924" s="13">
        <v>2</v>
      </c>
      <c r="H13924">
        <v>0</v>
      </c>
      <c r="I13924" s="12">
        <f t="shared" si="868"/>
        <v>0</v>
      </c>
      <c r="J13924" s="12">
        <f t="shared" si="869"/>
        <v>87.96</v>
      </c>
      <c r="K13924" s="12">
        <f t="shared" si="870"/>
        <v>87.96</v>
      </c>
      <c r="L13924" s="12">
        <v>17.85</v>
      </c>
      <c r="M13924" s="12">
        <f t="shared" si="871"/>
        <v>105.81</v>
      </c>
      <c r="N13924" t="s">
        <v>9</v>
      </c>
      <c r="O13924" s="13">
        <v>12</v>
      </c>
      <c r="P13924">
        <v>1</v>
      </c>
      <c r="Q13924" t="b">
        <v>0</v>
      </c>
      <c r="R13924">
        <v>1</v>
      </c>
      <c r="S13924" t="s">
        <v>44</v>
      </c>
      <c r="T13924" t="s">
        <v>35</v>
      </c>
    </row>
    <row r="13925" spans="1:20">
      <c r="A13925" t="s">
        <v>21106</v>
      </c>
      <c r="B13925" s="11">
        <v>45827</v>
      </c>
      <c r="C13925" t="s">
        <v>6038</v>
      </c>
      <c r="D13925" t="s">
        <v>11</v>
      </c>
      <c r="E13925" t="s">
        <v>91</v>
      </c>
      <c r="F13925" s="12">
        <v>51.86</v>
      </c>
      <c r="G13925" s="13">
        <v>1</v>
      </c>
      <c r="H13925">
        <v>20</v>
      </c>
      <c r="I13925" s="12">
        <f t="shared" si="868"/>
        <v>10.372</v>
      </c>
      <c r="J13925" s="12">
        <f t="shared" si="869"/>
        <v>51.86</v>
      </c>
      <c r="K13925" s="12">
        <f t="shared" si="870"/>
        <v>41.488</v>
      </c>
      <c r="L13925" s="12">
        <v>15.23</v>
      </c>
      <c r="M13925" s="12">
        <f t="shared" si="871"/>
        <v>56.718</v>
      </c>
      <c r="N13925" t="s">
        <v>9</v>
      </c>
      <c r="O13925" s="13">
        <v>6</v>
      </c>
      <c r="P13925">
        <v>3</v>
      </c>
      <c r="Q13925" t="b">
        <v>0</v>
      </c>
      <c r="R13925">
        <v>3</v>
      </c>
      <c r="S13925" t="s">
        <v>42</v>
      </c>
      <c r="T13925" t="s">
        <v>37</v>
      </c>
    </row>
    <row r="13926" spans="1:20">
      <c r="A13926" t="s">
        <v>21107</v>
      </c>
      <c r="B13926" s="11">
        <v>45827</v>
      </c>
      <c r="C13926" t="s">
        <v>1100</v>
      </c>
      <c r="D13926" t="s">
        <v>25</v>
      </c>
      <c r="E13926" t="s">
        <v>87</v>
      </c>
      <c r="F13926" s="12">
        <v>346.19</v>
      </c>
      <c r="G13926" s="13">
        <v>1</v>
      </c>
      <c r="H13926">
        <v>23.7</v>
      </c>
      <c r="I13926" s="12">
        <f t="shared" si="868"/>
        <v>82.04703</v>
      </c>
      <c r="J13926" s="12">
        <f t="shared" si="869"/>
        <v>346.19</v>
      </c>
      <c r="K13926" s="12">
        <f t="shared" si="870"/>
        <v>264.14297</v>
      </c>
      <c r="L13926" s="12">
        <v>16.6</v>
      </c>
      <c r="M13926" s="12">
        <f t="shared" si="871"/>
        <v>280.74297</v>
      </c>
      <c r="N13926" t="s">
        <v>18</v>
      </c>
      <c r="O13926" s="13">
        <v>2</v>
      </c>
      <c r="P13926">
        <v>4.5</v>
      </c>
      <c r="Q13926" t="b">
        <v>0</v>
      </c>
      <c r="R13926">
        <v>5</v>
      </c>
      <c r="S13926" t="s">
        <v>45</v>
      </c>
      <c r="T13926" t="s">
        <v>35</v>
      </c>
    </row>
    <row r="13927" spans="1:20">
      <c r="A13927" t="s">
        <v>21108</v>
      </c>
      <c r="B13927" s="11">
        <v>45827</v>
      </c>
      <c r="C13927" t="s">
        <v>20222</v>
      </c>
      <c r="D13927" t="s">
        <v>14</v>
      </c>
      <c r="E13927" t="s">
        <v>113</v>
      </c>
      <c r="F13927" s="12">
        <v>139.45</v>
      </c>
      <c r="G13927" s="13">
        <v>1</v>
      </c>
      <c r="H13927">
        <v>21.4</v>
      </c>
      <c r="I13927" s="12">
        <f t="shared" si="868"/>
        <v>29.8423</v>
      </c>
      <c r="J13927" s="12">
        <f t="shared" si="869"/>
        <v>139.45</v>
      </c>
      <c r="K13927" s="12">
        <f t="shared" si="870"/>
        <v>109.6077</v>
      </c>
      <c r="L13927" s="12">
        <v>22.13</v>
      </c>
      <c r="M13927" s="12">
        <f t="shared" si="871"/>
        <v>131.7377</v>
      </c>
      <c r="N13927" t="s">
        <v>9</v>
      </c>
      <c r="O13927" s="13">
        <v>12</v>
      </c>
      <c r="P13927">
        <v>5</v>
      </c>
      <c r="Q13927" t="b">
        <v>0</v>
      </c>
      <c r="R13927">
        <v>4</v>
      </c>
      <c r="S13927" t="s">
        <v>43</v>
      </c>
      <c r="T13927" t="s">
        <v>39</v>
      </c>
    </row>
    <row r="13928" spans="1:20">
      <c r="A13928" t="s">
        <v>21109</v>
      </c>
      <c r="B13928" s="11">
        <v>45828</v>
      </c>
      <c r="C13928" t="s">
        <v>21110</v>
      </c>
      <c r="D13928" t="s">
        <v>14</v>
      </c>
      <c r="E13928" t="s">
        <v>94</v>
      </c>
      <c r="F13928" s="12">
        <v>221.9</v>
      </c>
      <c r="G13928" s="13">
        <v>1</v>
      </c>
      <c r="H13928">
        <v>0</v>
      </c>
      <c r="I13928" s="12">
        <f t="shared" si="868"/>
        <v>0</v>
      </c>
      <c r="J13928" s="12">
        <f t="shared" si="869"/>
        <v>221.9</v>
      </c>
      <c r="K13928" s="12">
        <f t="shared" si="870"/>
        <v>221.9</v>
      </c>
      <c r="L13928" s="12">
        <v>22.86</v>
      </c>
      <c r="M13928" s="12">
        <f t="shared" si="871"/>
        <v>244.76</v>
      </c>
      <c r="N13928" t="s">
        <v>9</v>
      </c>
      <c r="O13928" s="13">
        <v>5</v>
      </c>
      <c r="P13928">
        <v>4.5</v>
      </c>
      <c r="Q13928" t="b">
        <v>1</v>
      </c>
      <c r="R13928">
        <v>1</v>
      </c>
      <c r="S13928" t="s">
        <v>44</v>
      </c>
      <c r="T13928" t="s">
        <v>37</v>
      </c>
    </row>
    <row r="13929" spans="1:20">
      <c r="A13929" t="s">
        <v>21111</v>
      </c>
      <c r="B13929" s="11">
        <v>45828</v>
      </c>
      <c r="C13929" t="s">
        <v>938</v>
      </c>
      <c r="D13929" t="s">
        <v>23</v>
      </c>
      <c r="E13929" t="s">
        <v>540</v>
      </c>
      <c r="F13929" s="12">
        <v>67.81</v>
      </c>
      <c r="G13929" s="13">
        <v>1</v>
      </c>
      <c r="H13929">
        <v>0</v>
      </c>
      <c r="I13929" s="12">
        <f t="shared" si="868"/>
        <v>0</v>
      </c>
      <c r="J13929" s="12">
        <f t="shared" si="869"/>
        <v>67.81</v>
      </c>
      <c r="K13929" s="12">
        <f t="shared" si="870"/>
        <v>67.81</v>
      </c>
      <c r="L13929" s="12">
        <v>20.34</v>
      </c>
      <c r="M13929" s="12">
        <f t="shared" si="871"/>
        <v>88.15</v>
      </c>
      <c r="N13929" t="s">
        <v>12</v>
      </c>
      <c r="O13929" s="13">
        <v>17</v>
      </c>
      <c r="P13929">
        <v>5</v>
      </c>
      <c r="Q13929" t="b">
        <v>0</v>
      </c>
      <c r="R13929">
        <v>15</v>
      </c>
      <c r="S13929" t="s">
        <v>48</v>
      </c>
      <c r="T13929" t="s">
        <v>35</v>
      </c>
    </row>
    <row r="13930" spans="1:20">
      <c r="A13930" t="s">
        <v>21112</v>
      </c>
      <c r="B13930" s="11">
        <v>45828</v>
      </c>
      <c r="C13930" t="s">
        <v>21113</v>
      </c>
      <c r="D13930" t="s">
        <v>5</v>
      </c>
      <c r="E13930" t="s">
        <v>156</v>
      </c>
      <c r="F13930" s="12">
        <v>36.76</v>
      </c>
      <c r="G13930" s="13">
        <v>3</v>
      </c>
      <c r="H13930">
        <v>0</v>
      </c>
      <c r="I13930" s="12">
        <f t="shared" si="868"/>
        <v>0</v>
      </c>
      <c r="J13930" s="12">
        <f t="shared" si="869"/>
        <v>110.28</v>
      </c>
      <c r="K13930" s="12">
        <f t="shared" si="870"/>
        <v>110.28</v>
      </c>
      <c r="L13930" s="12">
        <v>21.77</v>
      </c>
      <c r="M13930" s="12">
        <f t="shared" si="871"/>
        <v>132.05</v>
      </c>
      <c r="N13930" t="s">
        <v>6</v>
      </c>
      <c r="O13930" s="13">
        <v>8</v>
      </c>
      <c r="P13930">
        <v>4</v>
      </c>
      <c r="Q13930" t="b">
        <v>0</v>
      </c>
      <c r="R13930">
        <v>2</v>
      </c>
      <c r="S13930" t="s">
        <v>46</v>
      </c>
      <c r="T13930" t="s">
        <v>30</v>
      </c>
    </row>
    <row r="13931" spans="1:20">
      <c r="A13931" t="s">
        <v>21114</v>
      </c>
      <c r="B13931" s="11">
        <v>45828</v>
      </c>
      <c r="C13931" t="s">
        <v>21115</v>
      </c>
      <c r="D13931" t="s">
        <v>11</v>
      </c>
      <c r="E13931" t="s">
        <v>204</v>
      </c>
      <c r="F13931" s="12">
        <v>62.78</v>
      </c>
      <c r="G13931" s="13">
        <v>1</v>
      </c>
      <c r="H13931">
        <v>0</v>
      </c>
      <c r="I13931" s="12">
        <f t="shared" si="868"/>
        <v>0</v>
      </c>
      <c r="J13931" s="12">
        <f t="shared" si="869"/>
        <v>62.78</v>
      </c>
      <c r="K13931" s="12">
        <f t="shared" si="870"/>
        <v>62.78</v>
      </c>
      <c r="L13931" s="12">
        <v>20.7</v>
      </c>
      <c r="M13931" s="12">
        <f t="shared" si="871"/>
        <v>83.48</v>
      </c>
      <c r="N13931" t="s">
        <v>9</v>
      </c>
      <c r="O13931" s="13">
        <v>11</v>
      </c>
      <c r="P13931">
        <v>5</v>
      </c>
      <c r="Q13931" t="b">
        <v>0</v>
      </c>
      <c r="R13931">
        <v>10</v>
      </c>
      <c r="S13931" t="s">
        <v>44</v>
      </c>
      <c r="T13931" t="s">
        <v>37</v>
      </c>
    </row>
    <row r="13932" spans="1:20">
      <c r="A13932" t="s">
        <v>21116</v>
      </c>
      <c r="B13932" s="11">
        <v>45828</v>
      </c>
      <c r="C13932" t="s">
        <v>11507</v>
      </c>
      <c r="D13932" t="s">
        <v>20</v>
      </c>
      <c r="E13932" t="s">
        <v>97</v>
      </c>
      <c r="F13932" s="12">
        <v>15.54</v>
      </c>
      <c r="G13932" s="13">
        <v>1</v>
      </c>
      <c r="H13932">
        <v>14.5</v>
      </c>
      <c r="I13932" s="12">
        <f t="shared" si="868"/>
        <v>2.2533</v>
      </c>
      <c r="J13932" s="12">
        <f t="shared" si="869"/>
        <v>15.54</v>
      </c>
      <c r="K13932" s="12">
        <f t="shared" si="870"/>
        <v>13.2867</v>
      </c>
      <c r="L13932" s="12">
        <v>6.18</v>
      </c>
      <c r="M13932" s="12">
        <f t="shared" si="871"/>
        <v>19.4667</v>
      </c>
      <c r="N13932" t="s">
        <v>18</v>
      </c>
      <c r="O13932" s="13">
        <v>5</v>
      </c>
      <c r="P13932">
        <v>4</v>
      </c>
      <c r="Q13932" t="b">
        <v>1</v>
      </c>
      <c r="R13932">
        <v>2</v>
      </c>
      <c r="S13932" t="s">
        <v>44</v>
      </c>
      <c r="T13932" t="s">
        <v>35</v>
      </c>
    </row>
    <row r="13933" spans="1:20">
      <c r="A13933" t="s">
        <v>21117</v>
      </c>
      <c r="B13933" s="11">
        <v>45828</v>
      </c>
      <c r="C13933" t="s">
        <v>10874</v>
      </c>
      <c r="D13933" t="s">
        <v>11</v>
      </c>
      <c r="E13933" t="s">
        <v>215</v>
      </c>
      <c r="F13933" s="12">
        <v>71.05</v>
      </c>
      <c r="G13933" s="13">
        <v>1</v>
      </c>
      <c r="H13933">
        <v>12.9</v>
      </c>
      <c r="I13933" s="12">
        <f t="shared" si="868"/>
        <v>9.16545</v>
      </c>
      <c r="J13933" s="12">
        <f t="shared" si="869"/>
        <v>71.05</v>
      </c>
      <c r="K13933" s="12">
        <f t="shared" si="870"/>
        <v>61.88455</v>
      </c>
      <c r="L13933" s="12">
        <v>26.95</v>
      </c>
      <c r="M13933" s="12">
        <f t="shared" si="871"/>
        <v>88.83455</v>
      </c>
      <c r="N13933" t="s">
        <v>15</v>
      </c>
      <c r="O13933" s="13">
        <v>11</v>
      </c>
      <c r="P13933">
        <v>3.5</v>
      </c>
      <c r="Q13933" t="b">
        <v>0</v>
      </c>
      <c r="R13933">
        <v>3</v>
      </c>
      <c r="S13933" t="s">
        <v>42</v>
      </c>
      <c r="T13933" t="s">
        <v>37</v>
      </c>
    </row>
    <row r="13934" spans="1:20">
      <c r="A13934" t="s">
        <v>21118</v>
      </c>
      <c r="B13934" s="11">
        <v>45828</v>
      </c>
      <c r="C13934" t="s">
        <v>16630</v>
      </c>
      <c r="D13934" t="s">
        <v>8</v>
      </c>
      <c r="E13934" t="s">
        <v>565</v>
      </c>
      <c r="F13934" s="12">
        <v>44.25</v>
      </c>
      <c r="G13934" s="13">
        <v>1</v>
      </c>
      <c r="H13934">
        <v>0</v>
      </c>
      <c r="I13934" s="12">
        <f t="shared" si="868"/>
        <v>0</v>
      </c>
      <c r="J13934" s="12">
        <f t="shared" si="869"/>
        <v>44.25</v>
      </c>
      <c r="K13934" s="12">
        <f t="shared" si="870"/>
        <v>44.25</v>
      </c>
      <c r="L13934" s="12">
        <v>19.38</v>
      </c>
      <c r="M13934" s="12">
        <f t="shared" si="871"/>
        <v>63.63</v>
      </c>
      <c r="N13934" t="s">
        <v>6</v>
      </c>
      <c r="O13934" s="13">
        <v>23</v>
      </c>
      <c r="P13934">
        <v>4</v>
      </c>
      <c r="Q13934" t="b">
        <v>1</v>
      </c>
      <c r="R13934">
        <v>3</v>
      </c>
      <c r="S13934" t="s">
        <v>44</v>
      </c>
      <c r="T13934" t="s">
        <v>39</v>
      </c>
    </row>
    <row r="13935" spans="1:20">
      <c r="A13935" t="s">
        <v>21119</v>
      </c>
      <c r="B13935" s="11">
        <v>45828</v>
      </c>
      <c r="C13935" t="s">
        <v>1384</v>
      </c>
      <c r="D13935" t="s">
        <v>5</v>
      </c>
      <c r="E13935" t="s">
        <v>156</v>
      </c>
      <c r="F13935" s="12">
        <v>83.96</v>
      </c>
      <c r="G13935" s="13">
        <v>3</v>
      </c>
      <c r="H13935">
        <v>0</v>
      </c>
      <c r="I13935" s="12">
        <f t="shared" si="868"/>
        <v>0</v>
      </c>
      <c r="J13935" s="12">
        <f t="shared" si="869"/>
        <v>251.88</v>
      </c>
      <c r="K13935" s="12">
        <f t="shared" si="870"/>
        <v>251.88</v>
      </c>
      <c r="L13935" s="12">
        <v>17.92</v>
      </c>
      <c r="M13935" s="12">
        <f t="shared" si="871"/>
        <v>269.8</v>
      </c>
      <c r="N13935" t="s">
        <v>9</v>
      </c>
      <c r="O13935" s="13">
        <v>5</v>
      </c>
      <c r="P13935">
        <v>3.5</v>
      </c>
      <c r="Q13935" t="b">
        <v>0</v>
      </c>
      <c r="R13935">
        <v>1</v>
      </c>
      <c r="S13935" t="s">
        <v>48</v>
      </c>
      <c r="T13935" t="s">
        <v>35</v>
      </c>
    </row>
    <row r="13936" spans="1:20">
      <c r="A13936" t="s">
        <v>21120</v>
      </c>
      <c r="B13936" s="11">
        <v>45828</v>
      </c>
      <c r="C13936" t="s">
        <v>14498</v>
      </c>
      <c r="D13936" t="s">
        <v>23</v>
      </c>
      <c r="E13936" t="s">
        <v>169</v>
      </c>
      <c r="F13936" s="12">
        <v>128.52</v>
      </c>
      <c r="G13936" s="13">
        <v>1</v>
      </c>
      <c r="H13936">
        <v>13.3</v>
      </c>
      <c r="I13936" s="12">
        <f t="shared" si="868"/>
        <v>17.09316</v>
      </c>
      <c r="J13936" s="12">
        <f t="shared" si="869"/>
        <v>128.52</v>
      </c>
      <c r="K13936" s="12">
        <f t="shared" si="870"/>
        <v>111.42684</v>
      </c>
      <c r="L13936" s="12">
        <v>14.36</v>
      </c>
      <c r="M13936" s="12">
        <f t="shared" si="871"/>
        <v>125.78684</v>
      </c>
      <c r="N13936" t="s">
        <v>18</v>
      </c>
      <c r="O13936" s="13">
        <v>6</v>
      </c>
      <c r="P13936">
        <v>5</v>
      </c>
      <c r="Q13936" t="b">
        <v>0</v>
      </c>
      <c r="R13936">
        <v>4</v>
      </c>
      <c r="S13936" t="s">
        <v>42</v>
      </c>
      <c r="T13936" t="s">
        <v>39</v>
      </c>
    </row>
    <row r="13937" spans="1:20">
      <c r="A13937" t="s">
        <v>21121</v>
      </c>
      <c r="B13937" s="11">
        <v>45828</v>
      </c>
      <c r="C13937" t="s">
        <v>19878</v>
      </c>
      <c r="D13937" t="s">
        <v>20</v>
      </c>
      <c r="E13937" t="s">
        <v>97</v>
      </c>
      <c r="F13937" s="12">
        <v>5.6</v>
      </c>
      <c r="G13937" s="13">
        <v>1</v>
      </c>
      <c r="H13937">
        <v>15.4</v>
      </c>
      <c r="I13937" s="12">
        <f t="shared" si="868"/>
        <v>0.8624</v>
      </c>
      <c r="J13937" s="12">
        <f t="shared" si="869"/>
        <v>5.6</v>
      </c>
      <c r="K13937" s="12">
        <f t="shared" si="870"/>
        <v>4.7376</v>
      </c>
      <c r="L13937" s="12">
        <v>7.69</v>
      </c>
      <c r="M13937" s="12">
        <f t="shared" si="871"/>
        <v>12.4276</v>
      </c>
      <c r="N13937" t="s">
        <v>18</v>
      </c>
      <c r="O13937" s="13">
        <v>2</v>
      </c>
      <c r="P13937">
        <v>4</v>
      </c>
      <c r="Q13937" t="b">
        <v>0</v>
      </c>
      <c r="R13937">
        <v>2</v>
      </c>
      <c r="S13937" t="s">
        <v>42</v>
      </c>
      <c r="T13937" t="s">
        <v>35</v>
      </c>
    </row>
    <row r="13938" spans="1:20">
      <c r="A13938" t="s">
        <v>21122</v>
      </c>
      <c r="B13938" s="11">
        <v>45828</v>
      </c>
      <c r="C13938" t="s">
        <v>21123</v>
      </c>
      <c r="D13938" t="s">
        <v>5</v>
      </c>
      <c r="E13938" t="s">
        <v>124</v>
      </c>
      <c r="F13938" s="12">
        <v>80.36</v>
      </c>
      <c r="G13938" s="13">
        <v>2</v>
      </c>
      <c r="H13938">
        <v>6.3</v>
      </c>
      <c r="I13938" s="12">
        <f t="shared" si="868"/>
        <v>5.06268</v>
      </c>
      <c r="J13938" s="12">
        <f t="shared" si="869"/>
        <v>160.72</v>
      </c>
      <c r="K13938" s="12">
        <f t="shared" si="870"/>
        <v>155.65732</v>
      </c>
      <c r="L13938" s="12">
        <v>9.24</v>
      </c>
      <c r="M13938" s="12">
        <f t="shared" si="871"/>
        <v>164.89732</v>
      </c>
      <c r="N13938" t="s">
        <v>18</v>
      </c>
      <c r="O13938" s="13">
        <v>7</v>
      </c>
      <c r="P13938">
        <v>5</v>
      </c>
      <c r="Q13938" t="b">
        <v>0</v>
      </c>
      <c r="R13938">
        <v>3</v>
      </c>
      <c r="S13938" t="s">
        <v>44</v>
      </c>
      <c r="T13938" t="s">
        <v>39</v>
      </c>
    </row>
    <row r="13939" spans="1:20">
      <c r="A13939" t="s">
        <v>21124</v>
      </c>
      <c r="B13939" s="11">
        <v>45828</v>
      </c>
      <c r="C13939" t="s">
        <v>21125</v>
      </c>
      <c r="D13939" t="s">
        <v>25</v>
      </c>
      <c r="E13939" t="s">
        <v>264</v>
      </c>
      <c r="F13939" s="12">
        <v>165.15</v>
      </c>
      <c r="G13939" s="13">
        <v>1</v>
      </c>
      <c r="H13939">
        <v>0</v>
      </c>
      <c r="I13939" s="12">
        <f t="shared" si="868"/>
        <v>0</v>
      </c>
      <c r="J13939" s="12">
        <f t="shared" si="869"/>
        <v>165.15</v>
      </c>
      <c r="K13939" s="12">
        <f t="shared" si="870"/>
        <v>165.15</v>
      </c>
      <c r="L13939" s="12">
        <v>24.22</v>
      </c>
      <c r="M13939" s="12">
        <f t="shared" si="871"/>
        <v>189.37</v>
      </c>
      <c r="N13939" t="s">
        <v>6</v>
      </c>
      <c r="O13939" s="13">
        <v>23</v>
      </c>
      <c r="P13939">
        <v>3.5</v>
      </c>
      <c r="Q13939" t="b">
        <v>0</v>
      </c>
      <c r="R13939">
        <v>2</v>
      </c>
      <c r="S13939" t="s">
        <v>48</v>
      </c>
      <c r="T13939" t="s">
        <v>30</v>
      </c>
    </row>
    <row r="13940" spans="1:20">
      <c r="A13940" t="s">
        <v>21126</v>
      </c>
      <c r="B13940" s="11">
        <v>45828</v>
      </c>
      <c r="C13940" t="s">
        <v>21127</v>
      </c>
      <c r="D13940" t="s">
        <v>25</v>
      </c>
      <c r="E13940" t="s">
        <v>72</v>
      </c>
      <c r="F13940" s="12">
        <v>304.53</v>
      </c>
      <c r="G13940" s="13">
        <v>1</v>
      </c>
      <c r="H13940">
        <v>0</v>
      </c>
      <c r="I13940" s="12">
        <f t="shared" si="868"/>
        <v>0</v>
      </c>
      <c r="J13940" s="12">
        <f t="shared" si="869"/>
        <v>304.53</v>
      </c>
      <c r="K13940" s="12">
        <f t="shared" si="870"/>
        <v>304.53</v>
      </c>
      <c r="L13940" s="12">
        <v>22.24</v>
      </c>
      <c r="M13940" s="12">
        <f t="shared" si="871"/>
        <v>326.77</v>
      </c>
      <c r="N13940" t="s">
        <v>9</v>
      </c>
      <c r="O13940" s="13">
        <v>6</v>
      </c>
      <c r="P13940">
        <v>4.5</v>
      </c>
      <c r="Q13940" t="b">
        <v>1</v>
      </c>
      <c r="R13940">
        <v>3</v>
      </c>
      <c r="S13940" t="s">
        <v>46</v>
      </c>
      <c r="T13940" t="s">
        <v>30</v>
      </c>
    </row>
    <row r="13941" spans="1:20">
      <c r="A13941" t="s">
        <v>21128</v>
      </c>
      <c r="B13941" s="11">
        <v>45828</v>
      </c>
      <c r="C13941" t="s">
        <v>21129</v>
      </c>
      <c r="D13941" t="s">
        <v>20</v>
      </c>
      <c r="E13941" t="s">
        <v>197</v>
      </c>
      <c r="F13941" s="12">
        <v>42.84</v>
      </c>
      <c r="G13941" s="13">
        <v>2</v>
      </c>
      <c r="H13941">
        <v>0</v>
      </c>
      <c r="I13941" s="12">
        <f t="shared" si="868"/>
        <v>0</v>
      </c>
      <c r="J13941" s="12">
        <f t="shared" si="869"/>
        <v>85.68</v>
      </c>
      <c r="K13941" s="12">
        <f t="shared" si="870"/>
        <v>85.68</v>
      </c>
      <c r="L13941" s="12">
        <v>9.89</v>
      </c>
      <c r="M13941" s="12">
        <f t="shared" si="871"/>
        <v>95.57</v>
      </c>
      <c r="N13941" t="s">
        <v>18</v>
      </c>
      <c r="O13941" s="13">
        <v>3</v>
      </c>
      <c r="P13941">
        <v>4</v>
      </c>
      <c r="Q13941" t="b">
        <v>0</v>
      </c>
      <c r="R13941">
        <v>5</v>
      </c>
      <c r="S13941" t="s">
        <v>44</v>
      </c>
      <c r="T13941" t="s">
        <v>35</v>
      </c>
    </row>
    <row r="13942" spans="1:20">
      <c r="A13942" t="s">
        <v>21130</v>
      </c>
      <c r="B13942" s="11">
        <v>45828</v>
      </c>
      <c r="C13942" t="s">
        <v>11610</v>
      </c>
      <c r="D13942" t="s">
        <v>8</v>
      </c>
      <c r="E13942" t="s">
        <v>241</v>
      </c>
      <c r="F13942" s="12">
        <v>48.08</v>
      </c>
      <c r="G13942" s="13">
        <v>1</v>
      </c>
      <c r="H13942">
        <v>0</v>
      </c>
      <c r="I13942" s="12">
        <f t="shared" si="868"/>
        <v>0</v>
      </c>
      <c r="J13942" s="12">
        <f t="shared" si="869"/>
        <v>48.08</v>
      </c>
      <c r="K13942" s="12">
        <f t="shared" si="870"/>
        <v>48.08</v>
      </c>
      <c r="L13942" s="12">
        <v>24.06</v>
      </c>
      <c r="M13942" s="12">
        <f t="shared" si="871"/>
        <v>72.14</v>
      </c>
      <c r="N13942" t="s">
        <v>15</v>
      </c>
      <c r="O13942" s="13">
        <v>13</v>
      </c>
      <c r="P13942">
        <v>4.5</v>
      </c>
      <c r="Q13942" t="b">
        <v>0</v>
      </c>
      <c r="R13942">
        <v>6</v>
      </c>
      <c r="S13942" t="s">
        <v>48</v>
      </c>
      <c r="T13942" t="s">
        <v>35</v>
      </c>
    </row>
    <row r="13943" spans="1:20">
      <c r="A13943" t="s">
        <v>21131</v>
      </c>
      <c r="B13943" s="11">
        <v>45828</v>
      </c>
      <c r="C13943" t="s">
        <v>616</v>
      </c>
      <c r="D13943" t="s">
        <v>17</v>
      </c>
      <c r="E13943" t="s">
        <v>129</v>
      </c>
      <c r="F13943" s="12">
        <v>134.14</v>
      </c>
      <c r="G13943" s="13">
        <v>3</v>
      </c>
      <c r="H13943">
        <v>0</v>
      </c>
      <c r="I13943" s="12">
        <f t="shared" si="868"/>
        <v>0</v>
      </c>
      <c r="J13943" s="12">
        <f t="shared" si="869"/>
        <v>402.42</v>
      </c>
      <c r="K13943" s="12">
        <f t="shared" si="870"/>
        <v>402.42</v>
      </c>
      <c r="L13943" s="12">
        <v>10.71</v>
      </c>
      <c r="M13943" s="12">
        <f t="shared" si="871"/>
        <v>413.13</v>
      </c>
      <c r="N13943" t="s">
        <v>18</v>
      </c>
      <c r="O13943" s="13">
        <v>5</v>
      </c>
      <c r="P13943">
        <v>4.5</v>
      </c>
      <c r="Q13943" t="b">
        <v>1</v>
      </c>
      <c r="R13943">
        <v>3</v>
      </c>
      <c r="S13943" t="s">
        <v>44</v>
      </c>
      <c r="T13943" t="s">
        <v>35</v>
      </c>
    </row>
    <row r="13944" spans="1:20">
      <c r="A13944" t="s">
        <v>21132</v>
      </c>
      <c r="B13944" s="11">
        <v>45829</v>
      </c>
      <c r="C13944" t="s">
        <v>11943</v>
      </c>
      <c r="D13944" t="s">
        <v>11</v>
      </c>
      <c r="E13944" t="s">
        <v>151</v>
      </c>
      <c r="F13944" s="12">
        <v>87.56</v>
      </c>
      <c r="G13944" s="13">
        <v>1</v>
      </c>
      <c r="H13944">
        <v>0</v>
      </c>
      <c r="I13944" s="12">
        <f t="shared" si="868"/>
        <v>0</v>
      </c>
      <c r="J13944" s="12">
        <f t="shared" si="869"/>
        <v>87.56</v>
      </c>
      <c r="K13944" s="12">
        <f t="shared" si="870"/>
        <v>87.56</v>
      </c>
      <c r="L13944" s="12">
        <v>26.63</v>
      </c>
      <c r="M13944" s="12">
        <f t="shared" si="871"/>
        <v>114.19</v>
      </c>
      <c r="N13944" t="s">
        <v>6</v>
      </c>
      <c r="O13944" s="13">
        <v>8</v>
      </c>
      <c r="P13944">
        <v>3.5</v>
      </c>
      <c r="Q13944" t="b">
        <v>1</v>
      </c>
      <c r="R13944">
        <v>5</v>
      </c>
      <c r="S13944" t="s">
        <v>45</v>
      </c>
      <c r="T13944" t="s">
        <v>37</v>
      </c>
    </row>
    <row r="13945" spans="1:20">
      <c r="A13945" t="s">
        <v>21133</v>
      </c>
      <c r="B13945" s="11">
        <v>45829</v>
      </c>
      <c r="C13945" t="s">
        <v>4632</v>
      </c>
      <c r="D13945" t="s">
        <v>17</v>
      </c>
      <c r="E13945" t="s">
        <v>194</v>
      </c>
      <c r="F13945" s="12">
        <v>137.39</v>
      </c>
      <c r="G13945" s="13">
        <v>1</v>
      </c>
      <c r="H13945">
        <v>22.7</v>
      </c>
      <c r="I13945" s="12">
        <f t="shared" si="868"/>
        <v>31.18753</v>
      </c>
      <c r="J13945" s="12">
        <f t="shared" si="869"/>
        <v>137.39</v>
      </c>
      <c r="K13945" s="12">
        <f t="shared" si="870"/>
        <v>106.20247</v>
      </c>
      <c r="L13945" s="12">
        <v>15.7</v>
      </c>
      <c r="M13945" s="12">
        <f t="shared" si="871"/>
        <v>121.90247</v>
      </c>
      <c r="N13945" t="s">
        <v>18</v>
      </c>
      <c r="O13945" s="13">
        <v>3</v>
      </c>
      <c r="P13945">
        <v>4</v>
      </c>
      <c r="Q13945" t="b">
        <v>0</v>
      </c>
      <c r="R13945">
        <v>6</v>
      </c>
      <c r="S13945" t="s">
        <v>44</v>
      </c>
      <c r="T13945" t="s">
        <v>30</v>
      </c>
    </row>
    <row r="13946" spans="1:20">
      <c r="A13946" t="s">
        <v>21134</v>
      </c>
      <c r="B13946" s="11">
        <v>45829</v>
      </c>
      <c r="C13946" t="s">
        <v>21135</v>
      </c>
      <c r="D13946" t="s">
        <v>11</v>
      </c>
      <c r="E13946" t="s">
        <v>215</v>
      </c>
      <c r="F13946" s="12">
        <v>92.3</v>
      </c>
      <c r="G13946" s="13">
        <v>1</v>
      </c>
      <c r="H13946">
        <v>0</v>
      </c>
      <c r="I13946" s="12">
        <f t="shared" si="868"/>
        <v>0</v>
      </c>
      <c r="J13946" s="12">
        <f t="shared" si="869"/>
        <v>92.3</v>
      </c>
      <c r="K13946" s="12">
        <f t="shared" si="870"/>
        <v>92.3</v>
      </c>
      <c r="L13946" s="12">
        <v>15.81</v>
      </c>
      <c r="M13946" s="12">
        <f t="shared" si="871"/>
        <v>108.11</v>
      </c>
      <c r="N13946" t="s">
        <v>9</v>
      </c>
      <c r="O13946" s="13">
        <v>12</v>
      </c>
      <c r="P13946">
        <v>5</v>
      </c>
      <c r="Q13946" t="b">
        <v>0</v>
      </c>
      <c r="R13946">
        <v>8</v>
      </c>
      <c r="S13946" t="s">
        <v>48</v>
      </c>
      <c r="T13946" t="s">
        <v>37</v>
      </c>
    </row>
    <row r="13947" spans="1:20">
      <c r="A13947" t="s">
        <v>21136</v>
      </c>
      <c r="B13947" s="11">
        <v>45829</v>
      </c>
      <c r="C13947" t="s">
        <v>6886</v>
      </c>
      <c r="D13947" t="s">
        <v>14</v>
      </c>
      <c r="E13947" t="s">
        <v>82</v>
      </c>
      <c r="F13947" s="12">
        <v>160.01</v>
      </c>
      <c r="G13947" s="13">
        <v>1</v>
      </c>
      <c r="H13947">
        <v>0</v>
      </c>
      <c r="I13947" s="12">
        <f t="shared" si="868"/>
        <v>0</v>
      </c>
      <c r="J13947" s="12">
        <f t="shared" si="869"/>
        <v>160.01</v>
      </c>
      <c r="K13947" s="12">
        <f t="shared" si="870"/>
        <v>160.01</v>
      </c>
      <c r="L13947" s="12">
        <v>28.43</v>
      </c>
      <c r="M13947" s="12">
        <f t="shared" si="871"/>
        <v>188.44</v>
      </c>
      <c r="N13947" t="s">
        <v>6</v>
      </c>
      <c r="O13947" s="13">
        <v>23</v>
      </c>
      <c r="P13947">
        <v>4.5</v>
      </c>
      <c r="Q13947" t="b">
        <v>0</v>
      </c>
      <c r="R13947">
        <v>5</v>
      </c>
      <c r="S13947" t="s">
        <v>44</v>
      </c>
      <c r="T13947" t="s">
        <v>30</v>
      </c>
    </row>
    <row r="13948" spans="1:20">
      <c r="A13948" t="s">
        <v>21137</v>
      </c>
      <c r="B13948" s="11">
        <v>45829</v>
      </c>
      <c r="C13948" t="s">
        <v>2475</v>
      </c>
      <c r="D13948" t="s">
        <v>8</v>
      </c>
      <c r="E13948" t="s">
        <v>565</v>
      </c>
      <c r="F13948" s="12">
        <v>31.16</v>
      </c>
      <c r="G13948" s="13">
        <v>1</v>
      </c>
      <c r="H13948">
        <v>9.2</v>
      </c>
      <c r="I13948" s="12">
        <f t="shared" si="868"/>
        <v>2.86672</v>
      </c>
      <c r="J13948" s="12">
        <f t="shared" si="869"/>
        <v>31.16</v>
      </c>
      <c r="K13948" s="12">
        <f t="shared" si="870"/>
        <v>28.29328</v>
      </c>
      <c r="L13948" s="12">
        <v>23.84</v>
      </c>
      <c r="M13948" s="12">
        <f t="shared" si="871"/>
        <v>52.13328</v>
      </c>
      <c r="N13948" t="s">
        <v>6</v>
      </c>
      <c r="O13948" s="13">
        <v>13</v>
      </c>
      <c r="P13948">
        <v>4.5</v>
      </c>
      <c r="Q13948" t="b">
        <v>0</v>
      </c>
      <c r="R13948">
        <v>1</v>
      </c>
      <c r="S13948" t="s">
        <v>45</v>
      </c>
      <c r="T13948" t="s">
        <v>35</v>
      </c>
    </row>
    <row r="13949" spans="1:20">
      <c r="A13949" t="s">
        <v>21138</v>
      </c>
      <c r="B13949" s="11">
        <v>45829</v>
      </c>
      <c r="C13949" t="s">
        <v>3838</v>
      </c>
      <c r="D13949" t="s">
        <v>11</v>
      </c>
      <c r="E13949" t="s">
        <v>151</v>
      </c>
      <c r="F13949" s="12">
        <v>26.15</v>
      </c>
      <c r="G13949" s="13">
        <v>1</v>
      </c>
      <c r="H13949">
        <v>0</v>
      </c>
      <c r="I13949" s="12">
        <f t="shared" si="868"/>
        <v>0</v>
      </c>
      <c r="J13949" s="12">
        <f t="shared" si="869"/>
        <v>26.15</v>
      </c>
      <c r="K13949" s="12">
        <f t="shared" si="870"/>
        <v>26.15</v>
      </c>
      <c r="L13949" s="12">
        <v>6.94</v>
      </c>
      <c r="M13949" s="12">
        <f t="shared" si="871"/>
        <v>33.09</v>
      </c>
      <c r="N13949" t="s">
        <v>18</v>
      </c>
      <c r="O13949" s="13">
        <v>4</v>
      </c>
      <c r="P13949">
        <v>4.5</v>
      </c>
      <c r="Q13949" t="b">
        <v>0</v>
      </c>
      <c r="R13949">
        <v>7</v>
      </c>
      <c r="S13949" t="s">
        <v>44</v>
      </c>
      <c r="T13949" t="s">
        <v>35</v>
      </c>
    </row>
    <row r="13950" spans="1:20">
      <c r="A13950" t="s">
        <v>21139</v>
      </c>
      <c r="B13950" s="11">
        <v>45829</v>
      </c>
      <c r="C13950" t="s">
        <v>21140</v>
      </c>
      <c r="D13950" t="s">
        <v>17</v>
      </c>
      <c r="E13950" t="s">
        <v>78</v>
      </c>
      <c r="F13950" s="12">
        <v>86.93</v>
      </c>
      <c r="G13950" s="13">
        <v>2</v>
      </c>
      <c r="H13950">
        <v>0</v>
      </c>
      <c r="I13950" s="12">
        <f t="shared" si="868"/>
        <v>0</v>
      </c>
      <c r="J13950" s="12">
        <f t="shared" si="869"/>
        <v>173.86</v>
      </c>
      <c r="K13950" s="12">
        <f t="shared" si="870"/>
        <v>173.86</v>
      </c>
      <c r="L13950" s="12">
        <v>11.03</v>
      </c>
      <c r="M13950" s="12">
        <f t="shared" si="871"/>
        <v>184.89</v>
      </c>
      <c r="N13950" t="s">
        <v>18</v>
      </c>
      <c r="O13950" s="13">
        <v>5</v>
      </c>
      <c r="P13950">
        <v>4.5</v>
      </c>
      <c r="Q13950" t="b">
        <v>0</v>
      </c>
      <c r="R13950">
        <v>3</v>
      </c>
      <c r="S13950" t="s">
        <v>44</v>
      </c>
      <c r="T13950" t="s">
        <v>39</v>
      </c>
    </row>
    <row r="13951" spans="1:20">
      <c r="A13951" t="s">
        <v>21141</v>
      </c>
      <c r="B13951" s="11">
        <v>45829</v>
      </c>
      <c r="C13951" t="s">
        <v>5896</v>
      </c>
      <c r="D13951" t="s">
        <v>20</v>
      </c>
      <c r="E13951" t="s">
        <v>212</v>
      </c>
      <c r="F13951" s="12">
        <v>9.05</v>
      </c>
      <c r="G13951" s="13">
        <v>2</v>
      </c>
      <c r="H13951">
        <v>0</v>
      </c>
      <c r="I13951" s="12">
        <f t="shared" si="868"/>
        <v>0</v>
      </c>
      <c r="J13951" s="12">
        <f t="shared" si="869"/>
        <v>18.1</v>
      </c>
      <c r="K13951" s="12">
        <f t="shared" si="870"/>
        <v>18.1</v>
      </c>
      <c r="L13951" s="12">
        <v>13.11</v>
      </c>
      <c r="M13951" s="12">
        <f t="shared" si="871"/>
        <v>31.21</v>
      </c>
      <c r="N13951" t="s">
        <v>9</v>
      </c>
      <c r="O13951" s="13">
        <v>11</v>
      </c>
      <c r="P13951">
        <v>4</v>
      </c>
      <c r="Q13951" t="b">
        <v>0</v>
      </c>
      <c r="R13951">
        <v>9</v>
      </c>
      <c r="S13951" t="s">
        <v>43</v>
      </c>
      <c r="T13951" t="s">
        <v>39</v>
      </c>
    </row>
    <row r="13952" spans="1:20">
      <c r="A13952" t="s">
        <v>21142</v>
      </c>
      <c r="B13952" s="11">
        <v>45829</v>
      </c>
      <c r="C13952" t="s">
        <v>10850</v>
      </c>
      <c r="D13952" t="s">
        <v>14</v>
      </c>
      <c r="E13952" t="s">
        <v>162</v>
      </c>
      <c r="F13952" s="12">
        <v>248.71</v>
      </c>
      <c r="G13952" s="13">
        <v>2</v>
      </c>
      <c r="H13952">
        <v>18</v>
      </c>
      <c r="I13952" s="12">
        <f t="shared" si="868"/>
        <v>44.7678</v>
      </c>
      <c r="J13952" s="12">
        <f t="shared" si="869"/>
        <v>497.42</v>
      </c>
      <c r="K13952" s="12">
        <f t="shared" si="870"/>
        <v>452.6522</v>
      </c>
      <c r="L13952" s="12">
        <v>26.07</v>
      </c>
      <c r="M13952" s="12">
        <f t="shared" si="871"/>
        <v>478.7222</v>
      </c>
      <c r="N13952" t="s">
        <v>6</v>
      </c>
      <c r="O13952" s="13">
        <v>20</v>
      </c>
      <c r="P13952">
        <v>1</v>
      </c>
      <c r="Q13952" t="b">
        <v>0</v>
      </c>
      <c r="R13952">
        <v>4</v>
      </c>
      <c r="S13952" t="s">
        <v>44</v>
      </c>
      <c r="T13952" t="s">
        <v>35</v>
      </c>
    </row>
    <row r="13953" spans="1:20">
      <c r="A13953" t="s">
        <v>21143</v>
      </c>
      <c r="B13953" s="11">
        <v>45829</v>
      </c>
      <c r="C13953" t="s">
        <v>21144</v>
      </c>
      <c r="D13953" t="s">
        <v>20</v>
      </c>
      <c r="E13953" t="s">
        <v>197</v>
      </c>
      <c r="F13953" s="12">
        <v>21.62</v>
      </c>
      <c r="G13953" s="13">
        <v>1</v>
      </c>
      <c r="H13953">
        <v>12.6</v>
      </c>
      <c r="I13953" s="12">
        <f t="shared" si="868"/>
        <v>2.72412</v>
      </c>
      <c r="J13953" s="12">
        <f t="shared" si="869"/>
        <v>21.62</v>
      </c>
      <c r="K13953" s="12">
        <f t="shared" si="870"/>
        <v>18.89588</v>
      </c>
      <c r="L13953" s="12">
        <v>25.64</v>
      </c>
      <c r="M13953" s="12">
        <f t="shared" si="871"/>
        <v>44.53588</v>
      </c>
      <c r="N13953" t="s">
        <v>6</v>
      </c>
      <c r="O13953" s="13">
        <v>13</v>
      </c>
      <c r="P13953">
        <v>4.5</v>
      </c>
      <c r="Q13953" t="b">
        <v>0</v>
      </c>
      <c r="R13953">
        <v>1</v>
      </c>
      <c r="S13953" t="s">
        <v>44</v>
      </c>
      <c r="T13953" t="s">
        <v>35</v>
      </c>
    </row>
    <row r="13954" spans="1:20">
      <c r="A13954" t="s">
        <v>21145</v>
      </c>
      <c r="B13954" s="11">
        <v>45829</v>
      </c>
      <c r="C13954" t="s">
        <v>761</v>
      </c>
      <c r="D13954" t="s">
        <v>14</v>
      </c>
      <c r="E13954" t="s">
        <v>94</v>
      </c>
      <c r="F13954" s="12">
        <v>74.37</v>
      </c>
      <c r="G13954" s="13">
        <v>1</v>
      </c>
      <c r="H13954">
        <v>0</v>
      </c>
      <c r="I13954" s="12">
        <f t="shared" si="868"/>
        <v>0</v>
      </c>
      <c r="J13954" s="12">
        <f t="shared" si="869"/>
        <v>74.37</v>
      </c>
      <c r="K13954" s="12">
        <f t="shared" si="870"/>
        <v>74.37</v>
      </c>
      <c r="L13954" s="12">
        <v>14.44</v>
      </c>
      <c r="M13954" s="12">
        <f t="shared" si="871"/>
        <v>88.81</v>
      </c>
      <c r="N13954" t="s">
        <v>9</v>
      </c>
      <c r="O13954" s="13">
        <v>7</v>
      </c>
      <c r="P13954">
        <v>5</v>
      </c>
      <c r="Q13954" t="b">
        <v>0</v>
      </c>
      <c r="R13954">
        <v>10</v>
      </c>
      <c r="S13954" t="s">
        <v>44</v>
      </c>
      <c r="T13954" t="s">
        <v>35</v>
      </c>
    </row>
    <row r="13955" spans="1:20">
      <c r="A13955" t="s">
        <v>21146</v>
      </c>
      <c r="B13955" s="11">
        <v>45830</v>
      </c>
      <c r="C13955" t="s">
        <v>6988</v>
      </c>
      <c r="D13955" t="s">
        <v>25</v>
      </c>
      <c r="E13955" t="s">
        <v>159</v>
      </c>
      <c r="F13955" s="12">
        <v>174.48</v>
      </c>
      <c r="G13955" s="13">
        <v>2</v>
      </c>
      <c r="H13955">
        <v>7.9</v>
      </c>
      <c r="I13955" s="12">
        <f t="shared" ref="I13955:I14018" si="872">H13955*F13955/100</f>
        <v>13.78392</v>
      </c>
      <c r="J13955" s="12">
        <f t="shared" ref="J13955:J14018" si="873">G13955*F13955</f>
        <v>348.96</v>
      </c>
      <c r="K13955" s="12">
        <f t="shared" ref="K13955:K14018" si="874">J13955-I13955</f>
        <v>335.17608</v>
      </c>
      <c r="L13955" s="12">
        <v>14.62</v>
      </c>
      <c r="M13955" s="12">
        <f t="shared" ref="M13955:M14018" si="875">K13955+L13955</f>
        <v>349.79608</v>
      </c>
      <c r="N13955" t="s">
        <v>18</v>
      </c>
      <c r="O13955" s="13">
        <v>5</v>
      </c>
      <c r="P13955">
        <v>4.5</v>
      </c>
      <c r="Q13955" t="b">
        <v>0</v>
      </c>
      <c r="R13955">
        <v>1</v>
      </c>
      <c r="S13955" t="s">
        <v>44</v>
      </c>
      <c r="T13955" t="s">
        <v>35</v>
      </c>
    </row>
    <row r="13956" spans="1:20">
      <c r="A13956" t="s">
        <v>21147</v>
      </c>
      <c r="B13956" s="11">
        <v>45830</v>
      </c>
      <c r="C13956" t="s">
        <v>21148</v>
      </c>
      <c r="D13956" t="s">
        <v>17</v>
      </c>
      <c r="E13956" t="s">
        <v>194</v>
      </c>
      <c r="F13956" s="12">
        <v>21.77</v>
      </c>
      <c r="G13956" s="13">
        <v>1</v>
      </c>
      <c r="H13956">
        <v>0</v>
      </c>
      <c r="I13956" s="12">
        <f t="shared" si="872"/>
        <v>0</v>
      </c>
      <c r="J13956" s="12">
        <f t="shared" si="873"/>
        <v>21.77</v>
      </c>
      <c r="K13956" s="12">
        <f t="shared" si="874"/>
        <v>21.77</v>
      </c>
      <c r="L13956" s="12">
        <v>10.02</v>
      </c>
      <c r="M13956" s="12">
        <f t="shared" si="875"/>
        <v>31.79</v>
      </c>
      <c r="N13956" t="s">
        <v>18</v>
      </c>
      <c r="O13956" s="13">
        <v>7</v>
      </c>
      <c r="P13956">
        <v>1</v>
      </c>
      <c r="Q13956" t="b">
        <v>0</v>
      </c>
      <c r="R13956">
        <v>8</v>
      </c>
      <c r="S13956" t="s">
        <v>43</v>
      </c>
      <c r="T13956" t="s">
        <v>30</v>
      </c>
    </row>
    <row r="13957" spans="1:20">
      <c r="A13957" t="s">
        <v>21149</v>
      </c>
      <c r="B13957" s="11">
        <v>45830</v>
      </c>
      <c r="C13957" t="s">
        <v>4263</v>
      </c>
      <c r="D13957" t="s">
        <v>14</v>
      </c>
      <c r="E13957" t="s">
        <v>162</v>
      </c>
      <c r="F13957" s="12">
        <v>101.36</v>
      </c>
      <c r="G13957" s="13">
        <v>2</v>
      </c>
      <c r="H13957">
        <v>0</v>
      </c>
      <c r="I13957" s="12">
        <f t="shared" si="872"/>
        <v>0</v>
      </c>
      <c r="J13957" s="12">
        <f t="shared" si="873"/>
        <v>202.72</v>
      </c>
      <c r="K13957" s="12">
        <f t="shared" si="874"/>
        <v>202.72</v>
      </c>
      <c r="L13957" s="12">
        <v>14.72</v>
      </c>
      <c r="M13957" s="12">
        <f t="shared" si="875"/>
        <v>217.44</v>
      </c>
      <c r="N13957" t="s">
        <v>18</v>
      </c>
      <c r="O13957" s="13">
        <v>5</v>
      </c>
      <c r="P13957">
        <v>4</v>
      </c>
      <c r="Q13957" t="b">
        <v>0</v>
      </c>
      <c r="R13957">
        <v>3</v>
      </c>
      <c r="S13957" t="s">
        <v>44</v>
      </c>
      <c r="T13957" t="s">
        <v>35</v>
      </c>
    </row>
    <row r="13958" spans="1:20">
      <c r="A13958" t="s">
        <v>21150</v>
      </c>
      <c r="B13958" s="11">
        <v>45830</v>
      </c>
      <c r="C13958" t="s">
        <v>14253</v>
      </c>
      <c r="D13958" t="s">
        <v>17</v>
      </c>
      <c r="E13958" t="s">
        <v>78</v>
      </c>
      <c r="F13958" s="12">
        <v>155.32</v>
      </c>
      <c r="G13958" s="13">
        <v>1</v>
      </c>
      <c r="H13958">
        <v>9</v>
      </c>
      <c r="I13958" s="12">
        <f t="shared" si="872"/>
        <v>13.9788</v>
      </c>
      <c r="J13958" s="12">
        <f t="shared" si="873"/>
        <v>155.32</v>
      </c>
      <c r="K13958" s="12">
        <f t="shared" si="874"/>
        <v>141.3412</v>
      </c>
      <c r="L13958" s="12">
        <v>16.7</v>
      </c>
      <c r="M13958" s="12">
        <f t="shared" si="875"/>
        <v>158.0412</v>
      </c>
      <c r="N13958" t="s">
        <v>9</v>
      </c>
      <c r="O13958" s="13">
        <v>12</v>
      </c>
      <c r="P13958">
        <v>3</v>
      </c>
      <c r="Q13958" t="b">
        <v>0</v>
      </c>
      <c r="R13958">
        <v>2</v>
      </c>
      <c r="S13958" t="s">
        <v>44</v>
      </c>
      <c r="T13958" t="s">
        <v>35</v>
      </c>
    </row>
    <row r="13959" spans="1:20">
      <c r="A13959" t="s">
        <v>21151</v>
      </c>
      <c r="B13959" s="11">
        <v>45830</v>
      </c>
      <c r="C13959" t="s">
        <v>5088</v>
      </c>
      <c r="D13959" t="s">
        <v>14</v>
      </c>
      <c r="E13959" t="s">
        <v>82</v>
      </c>
      <c r="F13959" s="12">
        <v>38.72</v>
      </c>
      <c r="G13959" s="13">
        <v>1</v>
      </c>
      <c r="H13959">
        <v>5.8</v>
      </c>
      <c r="I13959" s="12">
        <f t="shared" si="872"/>
        <v>2.24576</v>
      </c>
      <c r="J13959" s="12">
        <f t="shared" si="873"/>
        <v>38.72</v>
      </c>
      <c r="K13959" s="12">
        <f t="shared" si="874"/>
        <v>36.47424</v>
      </c>
      <c r="L13959" s="12">
        <v>18.78</v>
      </c>
      <c r="M13959" s="12">
        <f t="shared" si="875"/>
        <v>55.25424</v>
      </c>
      <c r="N13959" t="s">
        <v>6</v>
      </c>
      <c r="O13959" s="13">
        <v>12</v>
      </c>
      <c r="P13959">
        <v>3</v>
      </c>
      <c r="Q13959" t="b">
        <v>0</v>
      </c>
      <c r="R13959">
        <v>4</v>
      </c>
      <c r="S13959" t="s">
        <v>45</v>
      </c>
      <c r="T13959" t="s">
        <v>35</v>
      </c>
    </row>
    <row r="13960" spans="1:20">
      <c r="A13960" t="s">
        <v>21152</v>
      </c>
      <c r="B13960" s="11">
        <v>45830</v>
      </c>
      <c r="C13960" t="s">
        <v>7971</v>
      </c>
      <c r="D13960" t="s">
        <v>20</v>
      </c>
      <c r="E13960" t="s">
        <v>197</v>
      </c>
      <c r="F13960" s="12">
        <v>39.28</v>
      </c>
      <c r="G13960" s="13">
        <v>1</v>
      </c>
      <c r="H13960">
        <v>0</v>
      </c>
      <c r="I13960" s="12">
        <f t="shared" si="872"/>
        <v>0</v>
      </c>
      <c r="J13960" s="12">
        <f t="shared" si="873"/>
        <v>39.28</v>
      </c>
      <c r="K13960" s="12">
        <f t="shared" si="874"/>
        <v>39.28</v>
      </c>
      <c r="L13960" s="12">
        <v>16.81</v>
      </c>
      <c r="M13960" s="12">
        <f t="shared" si="875"/>
        <v>56.09</v>
      </c>
      <c r="N13960" t="s">
        <v>9</v>
      </c>
      <c r="O13960" s="13">
        <v>11</v>
      </c>
      <c r="P13960">
        <v>5</v>
      </c>
      <c r="Q13960" t="b">
        <v>0</v>
      </c>
      <c r="R13960">
        <v>3</v>
      </c>
      <c r="S13960" t="s">
        <v>48</v>
      </c>
      <c r="T13960" t="s">
        <v>39</v>
      </c>
    </row>
    <row r="13961" spans="1:20">
      <c r="A13961" t="s">
        <v>21153</v>
      </c>
      <c r="B13961" s="11">
        <v>45831</v>
      </c>
      <c r="C13961" t="s">
        <v>18891</v>
      </c>
      <c r="D13961" t="s">
        <v>17</v>
      </c>
      <c r="E13961" t="s">
        <v>139</v>
      </c>
      <c r="F13961" s="12">
        <v>36.58</v>
      </c>
      <c r="G13961" s="13">
        <v>1</v>
      </c>
      <c r="H13961">
        <v>0</v>
      </c>
      <c r="I13961" s="12">
        <f t="shared" si="872"/>
        <v>0</v>
      </c>
      <c r="J13961" s="12">
        <f t="shared" si="873"/>
        <v>36.58</v>
      </c>
      <c r="K13961" s="12">
        <f t="shared" si="874"/>
        <v>36.58</v>
      </c>
      <c r="L13961" s="12">
        <v>14.41</v>
      </c>
      <c r="M13961" s="12">
        <f t="shared" si="875"/>
        <v>50.99</v>
      </c>
      <c r="N13961" t="s">
        <v>9</v>
      </c>
      <c r="O13961" s="13">
        <v>8</v>
      </c>
      <c r="P13961">
        <v>3</v>
      </c>
      <c r="Q13961" t="b">
        <v>1</v>
      </c>
      <c r="R13961">
        <v>5</v>
      </c>
      <c r="S13961" t="s">
        <v>45</v>
      </c>
      <c r="T13961" t="s">
        <v>39</v>
      </c>
    </row>
    <row r="13962" spans="1:20">
      <c r="A13962" t="s">
        <v>21154</v>
      </c>
      <c r="B13962" s="11">
        <v>45831</v>
      </c>
      <c r="C13962" t="s">
        <v>2845</v>
      </c>
      <c r="D13962" t="s">
        <v>5</v>
      </c>
      <c r="E13962" t="s">
        <v>119</v>
      </c>
      <c r="F13962" s="12">
        <v>116.29</v>
      </c>
      <c r="G13962" s="13">
        <v>2</v>
      </c>
      <c r="H13962">
        <v>21.4</v>
      </c>
      <c r="I13962" s="12">
        <f t="shared" si="872"/>
        <v>24.88606</v>
      </c>
      <c r="J13962" s="12">
        <f t="shared" si="873"/>
        <v>232.58</v>
      </c>
      <c r="K13962" s="12">
        <f t="shared" si="874"/>
        <v>207.69394</v>
      </c>
      <c r="L13962" s="12">
        <v>14.52</v>
      </c>
      <c r="M13962" s="12">
        <f t="shared" si="875"/>
        <v>222.21394</v>
      </c>
      <c r="N13962" t="s">
        <v>18</v>
      </c>
      <c r="O13962" s="13">
        <v>4</v>
      </c>
      <c r="P13962">
        <v>4</v>
      </c>
      <c r="Q13962" t="b">
        <v>0</v>
      </c>
      <c r="R13962">
        <v>6</v>
      </c>
      <c r="S13962" t="s">
        <v>44</v>
      </c>
      <c r="T13962" t="s">
        <v>39</v>
      </c>
    </row>
    <row r="13963" spans="1:20">
      <c r="A13963" t="s">
        <v>21155</v>
      </c>
      <c r="B13963" s="11">
        <v>45831</v>
      </c>
      <c r="C13963" t="s">
        <v>21156</v>
      </c>
      <c r="D13963" t="s">
        <v>25</v>
      </c>
      <c r="E13963" t="s">
        <v>72</v>
      </c>
      <c r="F13963" s="12">
        <v>232.06</v>
      </c>
      <c r="G13963" s="13">
        <v>4</v>
      </c>
      <c r="H13963">
        <v>0</v>
      </c>
      <c r="I13963" s="12">
        <f t="shared" si="872"/>
        <v>0</v>
      </c>
      <c r="J13963" s="12">
        <f t="shared" si="873"/>
        <v>928.24</v>
      </c>
      <c r="K13963" s="12">
        <f t="shared" si="874"/>
        <v>928.24</v>
      </c>
      <c r="L13963" s="12">
        <v>21.26</v>
      </c>
      <c r="M13963" s="12">
        <f t="shared" si="875"/>
        <v>949.5</v>
      </c>
      <c r="N13963" t="s">
        <v>12</v>
      </c>
      <c r="O13963" s="13">
        <v>9</v>
      </c>
      <c r="P13963">
        <v>2</v>
      </c>
      <c r="Q13963" t="b">
        <v>0</v>
      </c>
      <c r="R13963">
        <v>5</v>
      </c>
      <c r="S13963" t="s">
        <v>43</v>
      </c>
      <c r="T13963" t="s">
        <v>35</v>
      </c>
    </row>
    <row r="13964" spans="1:20">
      <c r="A13964" t="s">
        <v>21157</v>
      </c>
      <c r="B13964" s="11">
        <v>45831</v>
      </c>
      <c r="C13964" t="s">
        <v>6769</v>
      </c>
      <c r="D13964" t="s">
        <v>25</v>
      </c>
      <c r="E13964" t="s">
        <v>72</v>
      </c>
      <c r="F13964" s="12">
        <v>56.01</v>
      </c>
      <c r="G13964" s="13">
        <v>1</v>
      </c>
      <c r="H13964">
        <v>0</v>
      </c>
      <c r="I13964" s="12">
        <f t="shared" si="872"/>
        <v>0</v>
      </c>
      <c r="J13964" s="12">
        <f t="shared" si="873"/>
        <v>56.01</v>
      </c>
      <c r="K13964" s="12">
        <f t="shared" si="874"/>
        <v>56.01</v>
      </c>
      <c r="L13964" s="12">
        <v>14.6</v>
      </c>
      <c r="M13964" s="12">
        <f t="shared" si="875"/>
        <v>70.61</v>
      </c>
      <c r="N13964" t="s">
        <v>18</v>
      </c>
      <c r="O13964" s="13">
        <v>5</v>
      </c>
      <c r="P13964">
        <v>5</v>
      </c>
      <c r="Q13964" t="b">
        <v>0</v>
      </c>
      <c r="R13964">
        <v>6</v>
      </c>
      <c r="S13964" t="s">
        <v>46</v>
      </c>
      <c r="T13964" t="s">
        <v>39</v>
      </c>
    </row>
    <row r="13965" spans="1:20">
      <c r="A13965" t="s">
        <v>21158</v>
      </c>
      <c r="B13965" s="11">
        <v>45831</v>
      </c>
      <c r="C13965" t="s">
        <v>5784</v>
      </c>
      <c r="D13965" t="s">
        <v>17</v>
      </c>
      <c r="E13965" t="s">
        <v>139</v>
      </c>
      <c r="F13965" s="12">
        <v>130.4</v>
      </c>
      <c r="G13965" s="13">
        <v>3</v>
      </c>
      <c r="H13965">
        <v>22.5</v>
      </c>
      <c r="I13965" s="12">
        <f t="shared" si="872"/>
        <v>29.34</v>
      </c>
      <c r="J13965" s="12">
        <f t="shared" si="873"/>
        <v>391.2</v>
      </c>
      <c r="K13965" s="12">
        <f t="shared" si="874"/>
        <v>361.86</v>
      </c>
      <c r="L13965" s="12">
        <v>13.16</v>
      </c>
      <c r="M13965" s="12">
        <f t="shared" si="875"/>
        <v>375.02</v>
      </c>
      <c r="N13965" t="s">
        <v>18</v>
      </c>
      <c r="O13965" s="13">
        <v>3</v>
      </c>
      <c r="P13965">
        <v>5</v>
      </c>
      <c r="Q13965" t="b">
        <v>0</v>
      </c>
      <c r="R13965">
        <v>7</v>
      </c>
      <c r="S13965" t="s">
        <v>44</v>
      </c>
      <c r="T13965" t="s">
        <v>30</v>
      </c>
    </row>
    <row r="13966" spans="1:20">
      <c r="A13966" t="s">
        <v>21159</v>
      </c>
      <c r="B13966" s="11">
        <v>45831</v>
      </c>
      <c r="C13966" t="s">
        <v>20869</v>
      </c>
      <c r="D13966" t="s">
        <v>5</v>
      </c>
      <c r="E13966" t="s">
        <v>144</v>
      </c>
      <c r="F13966" s="12">
        <v>72.32</v>
      </c>
      <c r="G13966" s="13">
        <v>2</v>
      </c>
      <c r="H13966">
        <v>24.4</v>
      </c>
      <c r="I13966" s="12">
        <f t="shared" si="872"/>
        <v>17.64608</v>
      </c>
      <c r="J13966" s="12">
        <f t="shared" si="873"/>
        <v>144.64</v>
      </c>
      <c r="K13966" s="12">
        <f t="shared" si="874"/>
        <v>126.99392</v>
      </c>
      <c r="L13966" s="12">
        <v>17.95</v>
      </c>
      <c r="M13966" s="12">
        <f t="shared" si="875"/>
        <v>144.94392</v>
      </c>
      <c r="N13966" t="s">
        <v>9</v>
      </c>
      <c r="O13966" s="13">
        <v>11</v>
      </c>
      <c r="P13966">
        <v>3</v>
      </c>
      <c r="Q13966" t="b">
        <v>0</v>
      </c>
      <c r="R13966">
        <v>1</v>
      </c>
      <c r="S13966" t="s">
        <v>45</v>
      </c>
      <c r="T13966" t="s">
        <v>35</v>
      </c>
    </row>
    <row r="13967" spans="1:20">
      <c r="A13967" t="s">
        <v>21160</v>
      </c>
      <c r="B13967" s="11">
        <v>45831</v>
      </c>
      <c r="C13967" t="s">
        <v>3079</v>
      </c>
      <c r="D13967" t="s">
        <v>17</v>
      </c>
      <c r="E13967" t="s">
        <v>78</v>
      </c>
      <c r="F13967" s="12">
        <v>28.47</v>
      </c>
      <c r="G13967" s="13">
        <v>1</v>
      </c>
      <c r="H13967">
        <v>0</v>
      </c>
      <c r="I13967" s="12">
        <f t="shared" si="872"/>
        <v>0</v>
      </c>
      <c r="J13967" s="12">
        <f t="shared" si="873"/>
        <v>28.47</v>
      </c>
      <c r="K13967" s="12">
        <f t="shared" si="874"/>
        <v>28.47</v>
      </c>
      <c r="L13967" s="12">
        <v>23.31</v>
      </c>
      <c r="M13967" s="12">
        <f t="shared" si="875"/>
        <v>51.78</v>
      </c>
      <c r="N13967" t="s">
        <v>12</v>
      </c>
      <c r="O13967" s="13">
        <v>15</v>
      </c>
      <c r="P13967">
        <v>5</v>
      </c>
      <c r="Q13967" t="b">
        <v>0</v>
      </c>
      <c r="R13967">
        <v>3</v>
      </c>
      <c r="S13967" t="s">
        <v>45</v>
      </c>
      <c r="T13967" t="s">
        <v>32</v>
      </c>
    </row>
    <row r="13968" spans="1:20">
      <c r="A13968" t="s">
        <v>21161</v>
      </c>
      <c r="B13968" s="11">
        <v>45831</v>
      </c>
      <c r="C13968" t="s">
        <v>16228</v>
      </c>
      <c r="D13968" t="s">
        <v>25</v>
      </c>
      <c r="E13968" t="s">
        <v>159</v>
      </c>
      <c r="F13968" s="12">
        <v>264.61</v>
      </c>
      <c r="G13968" s="13">
        <v>1</v>
      </c>
      <c r="H13968">
        <v>0</v>
      </c>
      <c r="I13968" s="12">
        <f t="shared" si="872"/>
        <v>0</v>
      </c>
      <c r="J13968" s="12">
        <f t="shared" si="873"/>
        <v>264.61</v>
      </c>
      <c r="K13968" s="12">
        <f t="shared" si="874"/>
        <v>264.61</v>
      </c>
      <c r="L13968" s="12">
        <v>14.95</v>
      </c>
      <c r="M13968" s="12">
        <f t="shared" si="875"/>
        <v>279.56</v>
      </c>
      <c r="N13968" t="s">
        <v>18</v>
      </c>
      <c r="O13968" s="13">
        <v>4</v>
      </c>
      <c r="P13968">
        <v>4.5</v>
      </c>
      <c r="Q13968" t="b">
        <v>1</v>
      </c>
      <c r="R13968">
        <v>3</v>
      </c>
      <c r="S13968" t="s">
        <v>44</v>
      </c>
      <c r="T13968" t="s">
        <v>35</v>
      </c>
    </row>
    <row r="13969" spans="1:20">
      <c r="A13969" t="s">
        <v>21162</v>
      </c>
      <c r="B13969" s="11">
        <v>45831</v>
      </c>
      <c r="C13969" t="s">
        <v>16841</v>
      </c>
      <c r="D13969" t="s">
        <v>11</v>
      </c>
      <c r="E13969" t="s">
        <v>91</v>
      </c>
      <c r="F13969" s="12">
        <v>61.74</v>
      </c>
      <c r="G13969" s="13">
        <v>2</v>
      </c>
      <c r="H13969">
        <v>22.4</v>
      </c>
      <c r="I13969" s="12">
        <f t="shared" si="872"/>
        <v>13.82976</v>
      </c>
      <c r="J13969" s="12">
        <f t="shared" si="873"/>
        <v>123.48</v>
      </c>
      <c r="K13969" s="12">
        <f t="shared" si="874"/>
        <v>109.65024</v>
      </c>
      <c r="L13969" s="12">
        <v>11.69</v>
      </c>
      <c r="M13969" s="12">
        <f t="shared" si="875"/>
        <v>121.34024</v>
      </c>
      <c r="N13969" t="s">
        <v>18</v>
      </c>
      <c r="O13969" s="13">
        <v>3</v>
      </c>
      <c r="P13969">
        <v>4.5</v>
      </c>
      <c r="Q13969" t="b">
        <v>0</v>
      </c>
      <c r="R13969">
        <v>10</v>
      </c>
      <c r="S13969" t="s">
        <v>48</v>
      </c>
      <c r="T13969" t="s">
        <v>37</v>
      </c>
    </row>
    <row r="13970" spans="1:20">
      <c r="A13970" t="s">
        <v>21163</v>
      </c>
      <c r="B13970" s="11">
        <v>45831</v>
      </c>
      <c r="C13970" t="s">
        <v>21164</v>
      </c>
      <c r="D13970" t="s">
        <v>20</v>
      </c>
      <c r="E13970" t="s">
        <v>197</v>
      </c>
      <c r="F13970" s="12">
        <v>36.76</v>
      </c>
      <c r="G13970" s="13">
        <v>1</v>
      </c>
      <c r="H13970">
        <v>0</v>
      </c>
      <c r="I13970" s="12">
        <f t="shared" si="872"/>
        <v>0</v>
      </c>
      <c r="J13970" s="12">
        <f t="shared" si="873"/>
        <v>36.76</v>
      </c>
      <c r="K13970" s="12">
        <f t="shared" si="874"/>
        <v>36.76</v>
      </c>
      <c r="L13970" s="12">
        <v>7.97</v>
      </c>
      <c r="M13970" s="12">
        <f t="shared" si="875"/>
        <v>44.73</v>
      </c>
      <c r="N13970" t="s">
        <v>18</v>
      </c>
      <c r="O13970" s="13">
        <v>5</v>
      </c>
      <c r="P13970">
        <v>5</v>
      </c>
      <c r="Q13970" t="b">
        <v>0</v>
      </c>
      <c r="R13970">
        <v>6</v>
      </c>
      <c r="S13970" t="s">
        <v>48</v>
      </c>
      <c r="T13970" t="s">
        <v>35</v>
      </c>
    </row>
    <row r="13971" spans="1:20">
      <c r="A13971" t="s">
        <v>21165</v>
      </c>
      <c r="B13971" s="11">
        <v>45831</v>
      </c>
      <c r="C13971" t="s">
        <v>3987</v>
      </c>
      <c r="D13971" t="s">
        <v>25</v>
      </c>
      <c r="E13971" t="s">
        <v>602</v>
      </c>
      <c r="F13971" s="12">
        <v>374.46</v>
      </c>
      <c r="G13971" s="13">
        <v>1</v>
      </c>
      <c r="H13971">
        <v>15.7</v>
      </c>
      <c r="I13971" s="12">
        <f t="shared" si="872"/>
        <v>58.79022</v>
      </c>
      <c r="J13971" s="12">
        <f t="shared" si="873"/>
        <v>374.46</v>
      </c>
      <c r="K13971" s="12">
        <f t="shared" si="874"/>
        <v>315.66978</v>
      </c>
      <c r="L13971" s="12">
        <v>22.31</v>
      </c>
      <c r="M13971" s="12">
        <f t="shared" si="875"/>
        <v>337.97978</v>
      </c>
      <c r="N13971" t="s">
        <v>9</v>
      </c>
      <c r="O13971" s="13">
        <v>9</v>
      </c>
      <c r="P13971">
        <v>4</v>
      </c>
      <c r="Q13971" t="b">
        <v>0</v>
      </c>
      <c r="R13971">
        <v>5</v>
      </c>
      <c r="S13971" t="s">
        <v>44</v>
      </c>
      <c r="T13971" t="s">
        <v>35</v>
      </c>
    </row>
    <row r="13972" spans="1:20">
      <c r="A13972" t="s">
        <v>21166</v>
      </c>
      <c r="B13972" s="11">
        <v>45831</v>
      </c>
      <c r="C13972" t="s">
        <v>2101</v>
      </c>
      <c r="D13972" t="s">
        <v>25</v>
      </c>
      <c r="E13972" t="s">
        <v>264</v>
      </c>
      <c r="F13972" s="12">
        <v>234.93</v>
      </c>
      <c r="G13972" s="13">
        <v>1</v>
      </c>
      <c r="H13972">
        <v>0</v>
      </c>
      <c r="I13972" s="12">
        <f t="shared" si="872"/>
        <v>0</v>
      </c>
      <c r="J13972" s="12">
        <f t="shared" si="873"/>
        <v>234.93</v>
      </c>
      <c r="K13972" s="12">
        <f t="shared" si="874"/>
        <v>234.93</v>
      </c>
      <c r="L13972" s="12">
        <v>25.75</v>
      </c>
      <c r="M13972" s="12">
        <f t="shared" si="875"/>
        <v>260.68</v>
      </c>
      <c r="N13972" t="s">
        <v>6</v>
      </c>
      <c r="O13972" s="13">
        <v>13</v>
      </c>
      <c r="P13972">
        <v>5</v>
      </c>
      <c r="Q13972" t="b">
        <v>0</v>
      </c>
      <c r="R13972">
        <v>4</v>
      </c>
      <c r="S13972" t="s">
        <v>43</v>
      </c>
      <c r="T13972" t="s">
        <v>32</v>
      </c>
    </row>
    <row r="13973" spans="1:20">
      <c r="A13973" t="s">
        <v>21167</v>
      </c>
      <c r="B13973" s="11">
        <v>45831</v>
      </c>
      <c r="C13973" t="s">
        <v>6628</v>
      </c>
      <c r="D13973" t="s">
        <v>11</v>
      </c>
      <c r="E13973" t="s">
        <v>215</v>
      </c>
      <c r="F13973" s="12">
        <v>26.15</v>
      </c>
      <c r="G13973" s="13">
        <v>1</v>
      </c>
      <c r="H13973">
        <v>0</v>
      </c>
      <c r="I13973" s="12">
        <f t="shared" si="872"/>
        <v>0</v>
      </c>
      <c r="J13973" s="12">
        <f t="shared" si="873"/>
        <v>26.15</v>
      </c>
      <c r="K13973" s="12">
        <f t="shared" si="874"/>
        <v>26.15</v>
      </c>
      <c r="L13973" s="12">
        <v>18.27</v>
      </c>
      <c r="M13973" s="12">
        <f t="shared" si="875"/>
        <v>44.42</v>
      </c>
      <c r="N13973" t="s">
        <v>9</v>
      </c>
      <c r="O13973" s="13">
        <v>6</v>
      </c>
      <c r="P13973">
        <v>4.5</v>
      </c>
      <c r="Q13973" t="b">
        <v>0</v>
      </c>
      <c r="R13973">
        <v>4</v>
      </c>
      <c r="S13973" t="s">
        <v>48</v>
      </c>
      <c r="T13973" t="s">
        <v>35</v>
      </c>
    </row>
    <row r="13974" spans="1:20">
      <c r="A13974" t="s">
        <v>21168</v>
      </c>
      <c r="B13974" s="11">
        <v>45831</v>
      </c>
      <c r="C13974" t="s">
        <v>10929</v>
      </c>
      <c r="D13974" t="s">
        <v>17</v>
      </c>
      <c r="E13974" t="s">
        <v>129</v>
      </c>
      <c r="F13974" s="12">
        <v>153.93</v>
      </c>
      <c r="G13974" s="13">
        <v>1</v>
      </c>
      <c r="H13974">
        <v>0</v>
      </c>
      <c r="I13974" s="12">
        <f t="shared" si="872"/>
        <v>0</v>
      </c>
      <c r="J13974" s="12">
        <f t="shared" si="873"/>
        <v>153.93</v>
      </c>
      <c r="K13974" s="12">
        <f t="shared" si="874"/>
        <v>153.93</v>
      </c>
      <c r="L13974" s="12">
        <v>11.31</v>
      </c>
      <c r="M13974" s="12">
        <f t="shared" si="875"/>
        <v>165.24</v>
      </c>
      <c r="N13974" t="s">
        <v>18</v>
      </c>
      <c r="O13974" s="13">
        <v>5</v>
      </c>
      <c r="P13974">
        <v>5</v>
      </c>
      <c r="Q13974" t="b">
        <v>0</v>
      </c>
      <c r="R13974">
        <v>4</v>
      </c>
      <c r="S13974" t="s">
        <v>45</v>
      </c>
      <c r="T13974" t="s">
        <v>35</v>
      </c>
    </row>
    <row r="13975" spans="1:20">
      <c r="A13975" t="s">
        <v>21169</v>
      </c>
      <c r="B13975" s="11">
        <v>45832</v>
      </c>
      <c r="C13975" t="s">
        <v>14003</v>
      </c>
      <c r="D13975" t="s">
        <v>14</v>
      </c>
      <c r="E13975" t="s">
        <v>162</v>
      </c>
      <c r="F13975" s="12">
        <v>92.05</v>
      </c>
      <c r="G13975" s="13">
        <v>1</v>
      </c>
      <c r="H13975">
        <v>14</v>
      </c>
      <c r="I13975" s="12">
        <f t="shared" si="872"/>
        <v>12.887</v>
      </c>
      <c r="J13975" s="12">
        <f t="shared" si="873"/>
        <v>92.05</v>
      </c>
      <c r="K13975" s="12">
        <f t="shared" si="874"/>
        <v>79.163</v>
      </c>
      <c r="L13975" s="12">
        <v>26.37</v>
      </c>
      <c r="M13975" s="12">
        <f t="shared" si="875"/>
        <v>105.533</v>
      </c>
      <c r="N13975" t="s">
        <v>6</v>
      </c>
      <c r="O13975" s="13">
        <v>10</v>
      </c>
      <c r="P13975">
        <v>4</v>
      </c>
      <c r="Q13975" t="b">
        <v>0</v>
      </c>
      <c r="R13975">
        <v>4</v>
      </c>
      <c r="S13975" t="s">
        <v>45</v>
      </c>
      <c r="T13975" t="s">
        <v>35</v>
      </c>
    </row>
    <row r="13976" spans="1:20">
      <c r="A13976" t="s">
        <v>21170</v>
      </c>
      <c r="B13976" s="11">
        <v>45832</v>
      </c>
      <c r="C13976" t="s">
        <v>6287</v>
      </c>
      <c r="D13976" t="s">
        <v>14</v>
      </c>
      <c r="E13976" t="s">
        <v>82</v>
      </c>
      <c r="F13976" s="12">
        <v>49.65</v>
      </c>
      <c r="G13976" s="13">
        <v>1</v>
      </c>
      <c r="H13976">
        <v>0</v>
      </c>
      <c r="I13976" s="12">
        <f t="shared" si="872"/>
        <v>0</v>
      </c>
      <c r="J13976" s="12">
        <f t="shared" si="873"/>
        <v>49.65</v>
      </c>
      <c r="K13976" s="12">
        <f t="shared" si="874"/>
        <v>49.65</v>
      </c>
      <c r="L13976" s="12">
        <v>19.48</v>
      </c>
      <c r="M13976" s="12">
        <f t="shared" si="875"/>
        <v>69.13</v>
      </c>
      <c r="N13976" t="s">
        <v>9</v>
      </c>
      <c r="O13976" s="13">
        <v>10</v>
      </c>
      <c r="P13976">
        <v>5</v>
      </c>
      <c r="Q13976" t="b">
        <v>0</v>
      </c>
      <c r="R13976">
        <v>3</v>
      </c>
      <c r="S13976" t="s">
        <v>44</v>
      </c>
      <c r="T13976" t="s">
        <v>35</v>
      </c>
    </row>
    <row r="13977" spans="1:20">
      <c r="A13977" t="s">
        <v>21171</v>
      </c>
      <c r="B13977" s="11">
        <v>45832</v>
      </c>
      <c r="C13977" t="s">
        <v>3237</v>
      </c>
      <c r="D13977" t="s">
        <v>25</v>
      </c>
      <c r="E13977" t="s">
        <v>602</v>
      </c>
      <c r="F13977" s="12">
        <v>109.88</v>
      </c>
      <c r="G13977" s="13">
        <v>2</v>
      </c>
      <c r="H13977">
        <v>0</v>
      </c>
      <c r="I13977" s="12">
        <f t="shared" si="872"/>
        <v>0</v>
      </c>
      <c r="J13977" s="12">
        <f t="shared" si="873"/>
        <v>219.76</v>
      </c>
      <c r="K13977" s="12">
        <f t="shared" si="874"/>
        <v>219.76</v>
      </c>
      <c r="L13977" s="12">
        <v>17.38</v>
      </c>
      <c r="M13977" s="12">
        <f t="shared" si="875"/>
        <v>237.14</v>
      </c>
      <c r="N13977" t="s">
        <v>9</v>
      </c>
      <c r="O13977" s="13">
        <v>6</v>
      </c>
      <c r="P13977">
        <v>5</v>
      </c>
      <c r="Q13977" t="b">
        <v>0</v>
      </c>
      <c r="R13977">
        <v>7</v>
      </c>
      <c r="S13977" t="s">
        <v>48</v>
      </c>
      <c r="T13977" t="s">
        <v>39</v>
      </c>
    </row>
    <row r="13978" spans="1:20">
      <c r="A13978" t="s">
        <v>21172</v>
      </c>
      <c r="B13978" s="11">
        <v>45832</v>
      </c>
      <c r="C13978" t="s">
        <v>956</v>
      </c>
      <c r="D13978" t="s">
        <v>20</v>
      </c>
      <c r="E13978" t="s">
        <v>226</v>
      </c>
      <c r="F13978" s="12">
        <v>30.15</v>
      </c>
      <c r="G13978" s="13">
        <v>2</v>
      </c>
      <c r="H13978">
        <v>0</v>
      </c>
      <c r="I13978" s="12">
        <f t="shared" si="872"/>
        <v>0</v>
      </c>
      <c r="J13978" s="12">
        <f t="shared" si="873"/>
        <v>60.3</v>
      </c>
      <c r="K13978" s="12">
        <f t="shared" si="874"/>
        <v>60.3</v>
      </c>
      <c r="L13978" s="12">
        <v>19.95</v>
      </c>
      <c r="M13978" s="12">
        <f t="shared" si="875"/>
        <v>80.25</v>
      </c>
      <c r="N13978" t="s">
        <v>12</v>
      </c>
      <c r="O13978" s="13">
        <v>10</v>
      </c>
      <c r="P13978">
        <v>5</v>
      </c>
      <c r="Q13978" t="b">
        <v>0</v>
      </c>
      <c r="R13978">
        <v>8</v>
      </c>
      <c r="S13978" t="s">
        <v>42</v>
      </c>
      <c r="T13978" t="s">
        <v>39</v>
      </c>
    </row>
    <row r="13979" spans="1:20">
      <c r="A13979" t="s">
        <v>21173</v>
      </c>
      <c r="B13979" s="11">
        <v>45832</v>
      </c>
      <c r="C13979" t="s">
        <v>14601</v>
      </c>
      <c r="D13979" t="s">
        <v>14</v>
      </c>
      <c r="E13979" t="s">
        <v>103</v>
      </c>
      <c r="F13979" s="12">
        <v>60.16</v>
      </c>
      <c r="G13979" s="13">
        <v>1</v>
      </c>
      <c r="H13979">
        <v>0</v>
      </c>
      <c r="I13979" s="12">
        <f t="shared" si="872"/>
        <v>0</v>
      </c>
      <c r="J13979" s="12">
        <f t="shared" si="873"/>
        <v>60.16</v>
      </c>
      <c r="K13979" s="12">
        <f t="shared" si="874"/>
        <v>60.16</v>
      </c>
      <c r="L13979" s="12">
        <v>18.04</v>
      </c>
      <c r="M13979" s="12">
        <f t="shared" si="875"/>
        <v>78.2</v>
      </c>
      <c r="N13979" t="s">
        <v>9</v>
      </c>
      <c r="O13979" s="13">
        <v>11</v>
      </c>
      <c r="P13979">
        <v>4.5</v>
      </c>
      <c r="Q13979" t="b">
        <v>0</v>
      </c>
      <c r="R13979">
        <v>1</v>
      </c>
      <c r="S13979" t="s">
        <v>46</v>
      </c>
      <c r="T13979" t="s">
        <v>30</v>
      </c>
    </row>
    <row r="13980" spans="1:20">
      <c r="A13980" t="s">
        <v>21174</v>
      </c>
      <c r="B13980" s="11">
        <v>45832</v>
      </c>
      <c r="C13980" t="s">
        <v>7791</v>
      </c>
      <c r="D13980" t="s">
        <v>17</v>
      </c>
      <c r="E13980" t="s">
        <v>209</v>
      </c>
      <c r="F13980" s="12">
        <v>19.13</v>
      </c>
      <c r="G13980" s="13">
        <v>2</v>
      </c>
      <c r="H13980">
        <v>0</v>
      </c>
      <c r="I13980" s="12">
        <f t="shared" si="872"/>
        <v>0</v>
      </c>
      <c r="J13980" s="12">
        <f t="shared" si="873"/>
        <v>38.26</v>
      </c>
      <c r="K13980" s="12">
        <f t="shared" si="874"/>
        <v>38.26</v>
      </c>
      <c r="L13980" s="12">
        <v>5.9</v>
      </c>
      <c r="M13980" s="12">
        <f t="shared" si="875"/>
        <v>44.16</v>
      </c>
      <c r="N13980" t="s">
        <v>18</v>
      </c>
      <c r="O13980" s="13">
        <v>4</v>
      </c>
      <c r="P13980">
        <v>5</v>
      </c>
      <c r="Q13980" t="b">
        <v>0</v>
      </c>
      <c r="R13980">
        <v>1</v>
      </c>
      <c r="S13980" t="s">
        <v>44</v>
      </c>
      <c r="T13980" t="s">
        <v>35</v>
      </c>
    </row>
    <row r="13981" spans="1:20">
      <c r="A13981" t="s">
        <v>21175</v>
      </c>
      <c r="B13981" s="11">
        <v>45832</v>
      </c>
      <c r="C13981" t="s">
        <v>771</v>
      </c>
      <c r="D13981" t="s">
        <v>17</v>
      </c>
      <c r="E13981" t="s">
        <v>139</v>
      </c>
      <c r="F13981" s="12">
        <v>23.66</v>
      </c>
      <c r="G13981" s="13">
        <v>2</v>
      </c>
      <c r="H13981">
        <v>0</v>
      </c>
      <c r="I13981" s="12">
        <f t="shared" si="872"/>
        <v>0</v>
      </c>
      <c r="J13981" s="12">
        <f t="shared" si="873"/>
        <v>47.32</v>
      </c>
      <c r="K13981" s="12">
        <f t="shared" si="874"/>
        <v>47.32</v>
      </c>
      <c r="L13981" s="12">
        <v>18.42</v>
      </c>
      <c r="M13981" s="12">
        <f t="shared" si="875"/>
        <v>65.74</v>
      </c>
      <c r="N13981" t="s">
        <v>9</v>
      </c>
      <c r="O13981" s="13">
        <v>5</v>
      </c>
      <c r="P13981">
        <v>3</v>
      </c>
      <c r="Q13981" t="b">
        <v>1</v>
      </c>
      <c r="R13981">
        <v>2</v>
      </c>
      <c r="S13981" t="s">
        <v>48</v>
      </c>
      <c r="T13981" t="s">
        <v>39</v>
      </c>
    </row>
    <row r="13982" spans="1:20">
      <c r="A13982" t="s">
        <v>21176</v>
      </c>
      <c r="B13982" s="11">
        <v>45832</v>
      </c>
      <c r="C13982" t="s">
        <v>15762</v>
      </c>
      <c r="D13982" t="s">
        <v>5</v>
      </c>
      <c r="E13982" t="s">
        <v>156</v>
      </c>
      <c r="F13982" s="12">
        <v>88.21</v>
      </c>
      <c r="G13982" s="13">
        <v>1</v>
      </c>
      <c r="H13982">
        <v>0</v>
      </c>
      <c r="I13982" s="12">
        <f t="shared" si="872"/>
        <v>0</v>
      </c>
      <c r="J13982" s="12">
        <f t="shared" si="873"/>
        <v>88.21</v>
      </c>
      <c r="K13982" s="12">
        <f t="shared" si="874"/>
        <v>88.21</v>
      </c>
      <c r="L13982" s="12">
        <v>15.64</v>
      </c>
      <c r="M13982" s="12">
        <f t="shared" si="875"/>
        <v>103.85</v>
      </c>
      <c r="N13982" t="s">
        <v>9</v>
      </c>
      <c r="O13982" s="13">
        <v>6</v>
      </c>
      <c r="P13982">
        <v>4.5</v>
      </c>
      <c r="Q13982" t="b">
        <v>0</v>
      </c>
      <c r="R13982">
        <v>3</v>
      </c>
      <c r="S13982" t="s">
        <v>48</v>
      </c>
      <c r="T13982" t="s">
        <v>37</v>
      </c>
    </row>
    <row r="13983" spans="1:20">
      <c r="A13983" t="s">
        <v>21177</v>
      </c>
      <c r="B13983" s="11">
        <v>45832</v>
      </c>
      <c r="C13983" t="s">
        <v>3383</v>
      </c>
      <c r="D13983" t="s">
        <v>17</v>
      </c>
      <c r="E13983" t="s">
        <v>194</v>
      </c>
      <c r="F13983" s="12">
        <v>136.02</v>
      </c>
      <c r="G13983" s="13">
        <v>2</v>
      </c>
      <c r="H13983">
        <v>0</v>
      </c>
      <c r="I13983" s="12">
        <f t="shared" si="872"/>
        <v>0</v>
      </c>
      <c r="J13983" s="12">
        <f t="shared" si="873"/>
        <v>272.04</v>
      </c>
      <c r="K13983" s="12">
        <f t="shared" si="874"/>
        <v>272.04</v>
      </c>
      <c r="L13983" s="12">
        <v>20.18</v>
      </c>
      <c r="M13983" s="12">
        <f t="shared" si="875"/>
        <v>292.22</v>
      </c>
      <c r="N13983" t="s">
        <v>12</v>
      </c>
      <c r="O13983" s="13">
        <v>9</v>
      </c>
      <c r="P13983">
        <v>5</v>
      </c>
      <c r="Q13983" t="b">
        <v>0</v>
      </c>
      <c r="R13983">
        <v>6</v>
      </c>
      <c r="S13983" t="s">
        <v>45</v>
      </c>
      <c r="T13983" t="s">
        <v>35</v>
      </c>
    </row>
    <row r="13984" spans="1:20">
      <c r="A13984" t="s">
        <v>21178</v>
      </c>
      <c r="B13984" s="11">
        <v>45832</v>
      </c>
      <c r="C13984" t="s">
        <v>521</v>
      </c>
      <c r="D13984" t="s">
        <v>5</v>
      </c>
      <c r="E13984" t="s">
        <v>144</v>
      </c>
      <c r="F13984" s="12">
        <v>71.3</v>
      </c>
      <c r="G13984" s="13">
        <v>1</v>
      </c>
      <c r="H13984">
        <v>0</v>
      </c>
      <c r="I13984" s="12">
        <f t="shared" si="872"/>
        <v>0</v>
      </c>
      <c r="J13984" s="12">
        <f t="shared" si="873"/>
        <v>71.3</v>
      </c>
      <c r="K13984" s="12">
        <f t="shared" si="874"/>
        <v>71.3</v>
      </c>
      <c r="L13984" s="12">
        <v>11.1</v>
      </c>
      <c r="M13984" s="12">
        <f t="shared" si="875"/>
        <v>82.4</v>
      </c>
      <c r="N13984" t="s">
        <v>18</v>
      </c>
      <c r="O13984" s="13">
        <v>7</v>
      </c>
      <c r="P13984">
        <v>5</v>
      </c>
      <c r="Q13984" t="b">
        <v>0</v>
      </c>
      <c r="R13984">
        <v>5</v>
      </c>
      <c r="S13984" t="s">
        <v>42</v>
      </c>
      <c r="T13984" t="s">
        <v>35</v>
      </c>
    </row>
    <row r="13985" spans="1:20">
      <c r="A13985" t="s">
        <v>21179</v>
      </c>
      <c r="B13985" s="11">
        <v>45832</v>
      </c>
      <c r="C13985" t="s">
        <v>21180</v>
      </c>
      <c r="D13985" t="s">
        <v>20</v>
      </c>
      <c r="E13985" t="s">
        <v>212</v>
      </c>
      <c r="F13985" s="12">
        <v>43.13</v>
      </c>
      <c r="G13985" s="13">
        <v>3</v>
      </c>
      <c r="H13985">
        <v>0</v>
      </c>
      <c r="I13985" s="12">
        <f t="shared" si="872"/>
        <v>0</v>
      </c>
      <c r="J13985" s="12">
        <f t="shared" si="873"/>
        <v>129.39</v>
      </c>
      <c r="K13985" s="12">
        <f t="shared" si="874"/>
        <v>129.39</v>
      </c>
      <c r="L13985" s="12">
        <v>14.27</v>
      </c>
      <c r="M13985" s="12">
        <f t="shared" si="875"/>
        <v>143.66</v>
      </c>
      <c r="N13985" t="s">
        <v>18</v>
      </c>
      <c r="O13985" s="13">
        <v>7</v>
      </c>
      <c r="P13985">
        <v>5</v>
      </c>
      <c r="Q13985" t="b">
        <v>0</v>
      </c>
      <c r="R13985">
        <v>5</v>
      </c>
      <c r="S13985" t="s">
        <v>45</v>
      </c>
      <c r="T13985" t="s">
        <v>35</v>
      </c>
    </row>
    <row r="13986" spans="1:20">
      <c r="A13986" t="s">
        <v>21181</v>
      </c>
      <c r="B13986" s="11">
        <v>45832</v>
      </c>
      <c r="C13986" t="s">
        <v>383</v>
      </c>
      <c r="D13986" t="s">
        <v>14</v>
      </c>
      <c r="E13986" t="s">
        <v>82</v>
      </c>
      <c r="F13986" s="12">
        <v>89.84</v>
      </c>
      <c r="G13986" s="13">
        <v>2</v>
      </c>
      <c r="H13986">
        <v>0</v>
      </c>
      <c r="I13986" s="12">
        <f t="shared" si="872"/>
        <v>0</v>
      </c>
      <c r="J13986" s="12">
        <f t="shared" si="873"/>
        <v>179.68</v>
      </c>
      <c r="K13986" s="12">
        <f t="shared" si="874"/>
        <v>179.68</v>
      </c>
      <c r="L13986" s="12">
        <v>19.6</v>
      </c>
      <c r="M13986" s="12">
        <f t="shared" si="875"/>
        <v>199.28</v>
      </c>
      <c r="N13986" t="s">
        <v>9</v>
      </c>
      <c r="O13986" s="13">
        <v>6</v>
      </c>
      <c r="P13986">
        <v>4.5</v>
      </c>
      <c r="Q13986" t="b">
        <v>0</v>
      </c>
      <c r="R13986">
        <v>2</v>
      </c>
      <c r="S13986" t="s">
        <v>48</v>
      </c>
      <c r="T13986" t="s">
        <v>35</v>
      </c>
    </row>
    <row r="13987" spans="1:20">
      <c r="A13987" t="s">
        <v>21182</v>
      </c>
      <c r="B13987" s="11">
        <v>45832</v>
      </c>
      <c r="C13987" t="s">
        <v>3604</v>
      </c>
      <c r="D13987" t="s">
        <v>17</v>
      </c>
      <c r="E13987" t="s">
        <v>139</v>
      </c>
      <c r="F13987" s="12">
        <v>53.88</v>
      </c>
      <c r="G13987" s="13">
        <v>1</v>
      </c>
      <c r="H13987">
        <v>0</v>
      </c>
      <c r="I13987" s="12">
        <f t="shared" si="872"/>
        <v>0</v>
      </c>
      <c r="J13987" s="12">
        <f t="shared" si="873"/>
        <v>53.88</v>
      </c>
      <c r="K13987" s="12">
        <f t="shared" si="874"/>
        <v>53.88</v>
      </c>
      <c r="L13987" s="12">
        <v>20.1</v>
      </c>
      <c r="M13987" s="12">
        <f t="shared" si="875"/>
        <v>73.98</v>
      </c>
      <c r="N13987" t="s">
        <v>9</v>
      </c>
      <c r="O13987" s="13">
        <v>6</v>
      </c>
      <c r="P13987">
        <v>4</v>
      </c>
      <c r="Q13987" t="b">
        <v>0</v>
      </c>
      <c r="R13987">
        <v>1</v>
      </c>
      <c r="S13987" t="s">
        <v>48</v>
      </c>
      <c r="T13987" t="s">
        <v>37</v>
      </c>
    </row>
    <row r="13988" spans="1:20">
      <c r="A13988" t="s">
        <v>21183</v>
      </c>
      <c r="B13988" s="11">
        <v>45832</v>
      </c>
      <c r="C13988" t="s">
        <v>14545</v>
      </c>
      <c r="D13988" t="s">
        <v>14</v>
      </c>
      <c r="E13988" t="s">
        <v>103</v>
      </c>
      <c r="F13988" s="12">
        <v>53.23</v>
      </c>
      <c r="G13988" s="13">
        <v>1</v>
      </c>
      <c r="H13988">
        <v>0</v>
      </c>
      <c r="I13988" s="12">
        <f t="shared" si="872"/>
        <v>0</v>
      </c>
      <c r="J13988" s="12">
        <f t="shared" si="873"/>
        <v>53.23</v>
      </c>
      <c r="K13988" s="12">
        <f t="shared" si="874"/>
        <v>53.23</v>
      </c>
      <c r="L13988" s="12">
        <v>8.14</v>
      </c>
      <c r="M13988" s="12">
        <f t="shared" si="875"/>
        <v>61.37</v>
      </c>
      <c r="N13988" t="s">
        <v>18</v>
      </c>
      <c r="O13988" s="13">
        <v>6</v>
      </c>
      <c r="P13988">
        <v>5</v>
      </c>
      <c r="Q13988" t="b">
        <v>0</v>
      </c>
      <c r="R13988">
        <v>1</v>
      </c>
      <c r="S13988" t="s">
        <v>44</v>
      </c>
      <c r="T13988" t="s">
        <v>39</v>
      </c>
    </row>
    <row r="13989" spans="1:20">
      <c r="A13989" t="s">
        <v>21184</v>
      </c>
      <c r="B13989" s="11">
        <v>45832</v>
      </c>
      <c r="C13989" t="s">
        <v>15097</v>
      </c>
      <c r="D13989" t="s">
        <v>14</v>
      </c>
      <c r="E13989" t="s">
        <v>82</v>
      </c>
      <c r="F13989" s="12">
        <v>25.57</v>
      </c>
      <c r="G13989" s="13">
        <v>1</v>
      </c>
      <c r="H13989">
        <v>0</v>
      </c>
      <c r="I13989" s="12">
        <f t="shared" si="872"/>
        <v>0</v>
      </c>
      <c r="J13989" s="12">
        <f t="shared" si="873"/>
        <v>25.57</v>
      </c>
      <c r="K13989" s="12">
        <f t="shared" si="874"/>
        <v>25.57</v>
      </c>
      <c r="L13989" s="12">
        <v>13.61</v>
      </c>
      <c r="M13989" s="12">
        <f t="shared" si="875"/>
        <v>39.18</v>
      </c>
      <c r="N13989" t="s">
        <v>18</v>
      </c>
      <c r="O13989" s="13">
        <v>4</v>
      </c>
      <c r="P13989">
        <v>5</v>
      </c>
      <c r="Q13989" t="b">
        <v>0</v>
      </c>
      <c r="R13989">
        <v>1</v>
      </c>
      <c r="S13989" t="s">
        <v>45</v>
      </c>
      <c r="T13989" t="s">
        <v>39</v>
      </c>
    </row>
    <row r="13990" spans="1:20">
      <c r="A13990" t="s">
        <v>21185</v>
      </c>
      <c r="B13990" s="11">
        <v>45833</v>
      </c>
      <c r="C13990" t="s">
        <v>21186</v>
      </c>
      <c r="D13990" t="s">
        <v>25</v>
      </c>
      <c r="E13990" t="s">
        <v>264</v>
      </c>
      <c r="F13990" s="12">
        <v>436.35</v>
      </c>
      <c r="G13990" s="13">
        <v>2</v>
      </c>
      <c r="H13990">
        <v>0</v>
      </c>
      <c r="I13990" s="12">
        <f t="shared" si="872"/>
        <v>0</v>
      </c>
      <c r="J13990" s="12">
        <f t="shared" si="873"/>
        <v>872.7</v>
      </c>
      <c r="K13990" s="12">
        <f t="shared" si="874"/>
        <v>872.7</v>
      </c>
      <c r="L13990" s="12">
        <v>27.93</v>
      </c>
      <c r="M13990" s="12">
        <f t="shared" si="875"/>
        <v>900.63</v>
      </c>
      <c r="N13990" t="s">
        <v>6</v>
      </c>
      <c r="O13990" s="13">
        <v>22</v>
      </c>
      <c r="P13990">
        <v>4.5</v>
      </c>
      <c r="Q13990" t="b">
        <v>0</v>
      </c>
      <c r="R13990">
        <v>1</v>
      </c>
      <c r="S13990" t="s">
        <v>44</v>
      </c>
      <c r="T13990" t="s">
        <v>35</v>
      </c>
    </row>
    <row r="13991" spans="1:20">
      <c r="A13991" t="s">
        <v>21187</v>
      </c>
      <c r="B13991" s="11">
        <v>45833</v>
      </c>
      <c r="C13991" t="s">
        <v>3808</v>
      </c>
      <c r="D13991" t="s">
        <v>14</v>
      </c>
      <c r="E13991" t="s">
        <v>94</v>
      </c>
      <c r="F13991" s="12">
        <v>128.8</v>
      </c>
      <c r="G13991" s="13">
        <v>1</v>
      </c>
      <c r="H13991">
        <v>0</v>
      </c>
      <c r="I13991" s="12">
        <f t="shared" si="872"/>
        <v>0</v>
      </c>
      <c r="J13991" s="12">
        <f t="shared" si="873"/>
        <v>128.8</v>
      </c>
      <c r="K13991" s="12">
        <f t="shared" si="874"/>
        <v>128.8</v>
      </c>
      <c r="L13991" s="12">
        <v>25.22</v>
      </c>
      <c r="M13991" s="12">
        <f t="shared" si="875"/>
        <v>154.02</v>
      </c>
      <c r="N13991" t="s">
        <v>12</v>
      </c>
      <c r="O13991" s="13">
        <v>9</v>
      </c>
      <c r="P13991">
        <v>5</v>
      </c>
      <c r="Q13991" t="b">
        <v>0</v>
      </c>
      <c r="R13991">
        <v>1</v>
      </c>
      <c r="S13991" t="s">
        <v>46</v>
      </c>
      <c r="T13991" t="s">
        <v>39</v>
      </c>
    </row>
    <row r="13992" spans="1:20">
      <c r="A13992" t="s">
        <v>21188</v>
      </c>
      <c r="B13992" s="11">
        <v>45833</v>
      </c>
      <c r="C13992" t="s">
        <v>2987</v>
      </c>
      <c r="D13992" t="s">
        <v>20</v>
      </c>
      <c r="E13992" t="s">
        <v>226</v>
      </c>
      <c r="F13992" s="12">
        <v>20.51</v>
      </c>
      <c r="G13992" s="13">
        <v>2</v>
      </c>
      <c r="H13992">
        <v>7.3</v>
      </c>
      <c r="I13992" s="12">
        <f t="shared" si="872"/>
        <v>1.49723</v>
      </c>
      <c r="J13992" s="12">
        <f t="shared" si="873"/>
        <v>41.02</v>
      </c>
      <c r="K13992" s="12">
        <f t="shared" si="874"/>
        <v>39.52277</v>
      </c>
      <c r="L13992" s="12">
        <v>9.34</v>
      </c>
      <c r="M13992" s="12">
        <f t="shared" si="875"/>
        <v>48.86277</v>
      </c>
      <c r="N13992" t="s">
        <v>18</v>
      </c>
      <c r="O13992" s="13">
        <v>4</v>
      </c>
      <c r="P13992">
        <v>1</v>
      </c>
      <c r="Q13992" t="b">
        <v>0</v>
      </c>
      <c r="R13992">
        <v>1</v>
      </c>
      <c r="S13992" t="s">
        <v>44</v>
      </c>
      <c r="T13992" t="s">
        <v>39</v>
      </c>
    </row>
    <row r="13993" spans="1:20">
      <c r="A13993" t="s">
        <v>21189</v>
      </c>
      <c r="B13993" s="11">
        <v>45833</v>
      </c>
      <c r="C13993" t="s">
        <v>15243</v>
      </c>
      <c r="D13993" t="s">
        <v>14</v>
      </c>
      <c r="E13993" t="s">
        <v>113</v>
      </c>
      <c r="F13993" s="12">
        <v>123.7</v>
      </c>
      <c r="G13993" s="13">
        <v>2</v>
      </c>
      <c r="H13993">
        <v>0</v>
      </c>
      <c r="I13993" s="12">
        <f t="shared" si="872"/>
        <v>0</v>
      </c>
      <c r="J13993" s="12">
        <f t="shared" si="873"/>
        <v>247.4</v>
      </c>
      <c r="K13993" s="12">
        <f t="shared" si="874"/>
        <v>247.4</v>
      </c>
      <c r="L13993" s="12">
        <v>22.11</v>
      </c>
      <c r="M13993" s="12">
        <f t="shared" si="875"/>
        <v>269.51</v>
      </c>
      <c r="N13993" t="s">
        <v>12</v>
      </c>
      <c r="O13993" s="13">
        <v>14</v>
      </c>
      <c r="P13993">
        <v>3.5</v>
      </c>
      <c r="Q13993" t="b">
        <v>0</v>
      </c>
      <c r="R13993">
        <v>4</v>
      </c>
      <c r="S13993" t="s">
        <v>42</v>
      </c>
      <c r="T13993" t="s">
        <v>35</v>
      </c>
    </row>
    <row r="13994" spans="1:20">
      <c r="A13994" t="s">
        <v>21190</v>
      </c>
      <c r="B13994" s="11">
        <v>45833</v>
      </c>
      <c r="C13994" t="s">
        <v>21191</v>
      </c>
      <c r="D13994" t="s">
        <v>25</v>
      </c>
      <c r="E13994" t="s">
        <v>602</v>
      </c>
      <c r="F13994" s="12">
        <v>89.36</v>
      </c>
      <c r="G13994" s="13">
        <v>1</v>
      </c>
      <c r="H13994">
        <v>0</v>
      </c>
      <c r="I13994" s="12">
        <f t="shared" si="872"/>
        <v>0</v>
      </c>
      <c r="J13994" s="12">
        <f t="shared" si="873"/>
        <v>89.36</v>
      </c>
      <c r="K13994" s="12">
        <f t="shared" si="874"/>
        <v>89.36</v>
      </c>
      <c r="L13994" s="12">
        <v>20.43</v>
      </c>
      <c r="M13994" s="12">
        <f t="shared" si="875"/>
        <v>109.79</v>
      </c>
      <c r="N13994" t="s">
        <v>9</v>
      </c>
      <c r="O13994" s="13">
        <v>11</v>
      </c>
      <c r="P13994">
        <v>4.5</v>
      </c>
      <c r="Q13994" t="b">
        <v>0</v>
      </c>
      <c r="R13994">
        <v>1</v>
      </c>
      <c r="S13994" t="s">
        <v>43</v>
      </c>
      <c r="T13994" t="s">
        <v>39</v>
      </c>
    </row>
    <row r="13995" spans="1:20">
      <c r="A13995" t="s">
        <v>21192</v>
      </c>
      <c r="B13995" s="11">
        <v>45833</v>
      </c>
      <c r="C13995" t="s">
        <v>5195</v>
      </c>
      <c r="D13995" t="s">
        <v>5</v>
      </c>
      <c r="E13995" t="s">
        <v>106</v>
      </c>
      <c r="F13995" s="12">
        <v>78.9</v>
      </c>
      <c r="G13995" s="13">
        <v>1</v>
      </c>
      <c r="H13995">
        <v>15.2</v>
      </c>
      <c r="I13995" s="12">
        <f t="shared" si="872"/>
        <v>11.9928</v>
      </c>
      <c r="J13995" s="12">
        <f t="shared" si="873"/>
        <v>78.9</v>
      </c>
      <c r="K13995" s="12">
        <f t="shared" si="874"/>
        <v>66.9072</v>
      </c>
      <c r="L13995" s="12">
        <v>16.99</v>
      </c>
      <c r="M13995" s="12">
        <f t="shared" si="875"/>
        <v>83.8972</v>
      </c>
      <c r="N13995" t="s">
        <v>9</v>
      </c>
      <c r="O13995" s="13">
        <v>7</v>
      </c>
      <c r="P13995">
        <v>5</v>
      </c>
      <c r="Q13995" t="b">
        <v>0</v>
      </c>
      <c r="R13995">
        <v>4</v>
      </c>
      <c r="S13995" t="s">
        <v>44</v>
      </c>
      <c r="T13995" t="s">
        <v>39</v>
      </c>
    </row>
    <row r="13996" spans="1:20">
      <c r="A13996" t="s">
        <v>21193</v>
      </c>
      <c r="B13996" s="11">
        <v>45833</v>
      </c>
      <c r="C13996" t="s">
        <v>14362</v>
      </c>
      <c r="D13996" t="s">
        <v>8</v>
      </c>
      <c r="E13996" t="s">
        <v>75</v>
      </c>
      <c r="F13996" s="12">
        <v>44.84</v>
      </c>
      <c r="G13996" s="13">
        <v>2</v>
      </c>
      <c r="H13996">
        <v>8.9</v>
      </c>
      <c r="I13996" s="12">
        <f t="shared" si="872"/>
        <v>3.99076</v>
      </c>
      <c r="J13996" s="12">
        <f t="shared" si="873"/>
        <v>89.68</v>
      </c>
      <c r="K13996" s="12">
        <f t="shared" si="874"/>
        <v>85.68924</v>
      </c>
      <c r="L13996" s="12">
        <v>19.06</v>
      </c>
      <c r="M13996" s="12">
        <f t="shared" si="875"/>
        <v>104.74924</v>
      </c>
      <c r="N13996" t="s">
        <v>9</v>
      </c>
      <c r="O13996" s="13">
        <v>7</v>
      </c>
      <c r="P13996">
        <v>4</v>
      </c>
      <c r="Q13996" t="b">
        <v>0</v>
      </c>
      <c r="R13996">
        <v>1</v>
      </c>
      <c r="S13996" t="s">
        <v>48</v>
      </c>
      <c r="T13996" t="s">
        <v>35</v>
      </c>
    </row>
    <row r="13997" spans="1:20">
      <c r="A13997" t="s">
        <v>21194</v>
      </c>
      <c r="B13997" s="11">
        <v>45833</v>
      </c>
      <c r="C13997" t="s">
        <v>11972</v>
      </c>
      <c r="D13997" t="s">
        <v>25</v>
      </c>
      <c r="E13997" t="s">
        <v>602</v>
      </c>
      <c r="F13997" s="12">
        <v>33.17</v>
      </c>
      <c r="G13997" s="13">
        <v>1</v>
      </c>
      <c r="H13997">
        <v>0</v>
      </c>
      <c r="I13997" s="12">
        <f t="shared" si="872"/>
        <v>0</v>
      </c>
      <c r="J13997" s="12">
        <f t="shared" si="873"/>
        <v>33.17</v>
      </c>
      <c r="K13997" s="12">
        <f t="shared" si="874"/>
        <v>33.17</v>
      </c>
      <c r="L13997" s="12">
        <v>10.22</v>
      </c>
      <c r="M13997" s="12">
        <f t="shared" si="875"/>
        <v>43.39</v>
      </c>
      <c r="N13997" t="s">
        <v>18</v>
      </c>
      <c r="O13997" s="13">
        <v>2</v>
      </c>
      <c r="P13997">
        <v>5</v>
      </c>
      <c r="Q13997" t="b">
        <v>1</v>
      </c>
      <c r="R13997">
        <v>6</v>
      </c>
      <c r="S13997" t="s">
        <v>45</v>
      </c>
      <c r="T13997" t="s">
        <v>35</v>
      </c>
    </row>
    <row r="13998" spans="1:20">
      <c r="A13998" t="s">
        <v>21195</v>
      </c>
      <c r="B13998" s="11">
        <v>45833</v>
      </c>
      <c r="C13998" t="s">
        <v>21196</v>
      </c>
      <c r="D13998" t="s">
        <v>20</v>
      </c>
      <c r="E13998" t="s">
        <v>226</v>
      </c>
      <c r="F13998" s="12">
        <v>12.92</v>
      </c>
      <c r="G13998" s="13">
        <v>4</v>
      </c>
      <c r="H13998">
        <v>0</v>
      </c>
      <c r="I13998" s="12">
        <f t="shared" si="872"/>
        <v>0</v>
      </c>
      <c r="J13998" s="12">
        <f t="shared" si="873"/>
        <v>51.68</v>
      </c>
      <c r="K13998" s="12">
        <f t="shared" si="874"/>
        <v>51.68</v>
      </c>
      <c r="L13998" s="12">
        <v>8.66</v>
      </c>
      <c r="M13998" s="12">
        <f t="shared" si="875"/>
        <v>60.34</v>
      </c>
      <c r="N13998" t="s">
        <v>18</v>
      </c>
      <c r="O13998" s="13">
        <v>7</v>
      </c>
      <c r="P13998">
        <v>5</v>
      </c>
      <c r="Q13998" t="b">
        <v>0</v>
      </c>
      <c r="R13998">
        <v>3</v>
      </c>
      <c r="S13998" t="s">
        <v>45</v>
      </c>
      <c r="T13998" t="s">
        <v>39</v>
      </c>
    </row>
    <row r="13999" spans="1:20">
      <c r="A13999" t="s">
        <v>21197</v>
      </c>
      <c r="B13999" s="11">
        <v>45833</v>
      </c>
      <c r="C13999" t="s">
        <v>21198</v>
      </c>
      <c r="D13999" t="s">
        <v>11</v>
      </c>
      <c r="E13999" t="s">
        <v>204</v>
      </c>
      <c r="F13999" s="12">
        <v>40.68</v>
      </c>
      <c r="G13999" s="13">
        <v>5</v>
      </c>
      <c r="H13999">
        <v>0</v>
      </c>
      <c r="I13999" s="12">
        <f t="shared" si="872"/>
        <v>0</v>
      </c>
      <c r="J13999" s="12">
        <f t="shared" si="873"/>
        <v>203.4</v>
      </c>
      <c r="K13999" s="12">
        <f t="shared" si="874"/>
        <v>203.4</v>
      </c>
      <c r="L13999" s="12">
        <v>27.32</v>
      </c>
      <c r="M13999" s="12">
        <f t="shared" si="875"/>
        <v>230.72</v>
      </c>
      <c r="N13999" t="s">
        <v>15</v>
      </c>
      <c r="O13999" s="13">
        <v>19</v>
      </c>
      <c r="P13999">
        <v>4.5</v>
      </c>
      <c r="Q13999" t="b">
        <v>0</v>
      </c>
      <c r="R13999">
        <v>1</v>
      </c>
      <c r="S13999" t="s">
        <v>44</v>
      </c>
      <c r="T13999" t="s">
        <v>39</v>
      </c>
    </row>
    <row r="14000" spans="1:20">
      <c r="A14000" t="s">
        <v>21199</v>
      </c>
      <c r="B14000" s="11">
        <v>45833</v>
      </c>
      <c r="C14000" t="s">
        <v>8307</v>
      </c>
      <c r="D14000" t="s">
        <v>14</v>
      </c>
      <c r="E14000" t="s">
        <v>162</v>
      </c>
      <c r="F14000" s="12">
        <v>178.08</v>
      </c>
      <c r="G14000" s="13">
        <v>3</v>
      </c>
      <c r="H14000">
        <v>0</v>
      </c>
      <c r="I14000" s="12">
        <f t="shared" si="872"/>
        <v>0</v>
      </c>
      <c r="J14000" s="12">
        <f t="shared" si="873"/>
        <v>534.24</v>
      </c>
      <c r="K14000" s="12">
        <f t="shared" si="874"/>
        <v>534.24</v>
      </c>
      <c r="L14000" s="12">
        <v>14.51</v>
      </c>
      <c r="M14000" s="12">
        <f t="shared" si="875"/>
        <v>548.75</v>
      </c>
      <c r="N14000" t="s">
        <v>18</v>
      </c>
      <c r="O14000" s="13">
        <v>4</v>
      </c>
      <c r="P14000">
        <v>4.5</v>
      </c>
      <c r="Q14000" t="b">
        <v>1</v>
      </c>
      <c r="R14000">
        <v>9</v>
      </c>
      <c r="S14000" t="s">
        <v>45</v>
      </c>
      <c r="T14000" t="s">
        <v>35</v>
      </c>
    </row>
    <row r="14001" spans="1:20">
      <c r="A14001" t="s">
        <v>21200</v>
      </c>
      <c r="B14001" s="11">
        <v>45834</v>
      </c>
      <c r="C14001" t="s">
        <v>14905</v>
      </c>
      <c r="D14001" t="s">
        <v>23</v>
      </c>
      <c r="E14001" t="s">
        <v>169</v>
      </c>
      <c r="F14001" s="12">
        <v>64.36</v>
      </c>
      <c r="G14001" s="13">
        <v>1</v>
      </c>
      <c r="H14001">
        <v>0</v>
      </c>
      <c r="I14001" s="12">
        <f t="shared" si="872"/>
        <v>0</v>
      </c>
      <c r="J14001" s="12">
        <f t="shared" si="873"/>
        <v>64.36</v>
      </c>
      <c r="K14001" s="12">
        <f t="shared" si="874"/>
        <v>64.36</v>
      </c>
      <c r="L14001" s="12">
        <v>17.07</v>
      </c>
      <c r="M14001" s="12">
        <f t="shared" si="875"/>
        <v>81.43</v>
      </c>
      <c r="N14001" t="s">
        <v>9</v>
      </c>
      <c r="O14001" s="13">
        <v>6</v>
      </c>
      <c r="P14001">
        <v>5</v>
      </c>
      <c r="Q14001" t="b">
        <v>0</v>
      </c>
      <c r="R14001">
        <v>3</v>
      </c>
      <c r="S14001" t="s">
        <v>44</v>
      </c>
      <c r="T14001" t="s">
        <v>37</v>
      </c>
    </row>
    <row r="14002" spans="1:20">
      <c r="A14002" t="s">
        <v>21201</v>
      </c>
      <c r="B14002" s="11">
        <v>45834</v>
      </c>
      <c r="C14002" t="s">
        <v>17961</v>
      </c>
      <c r="D14002" t="s">
        <v>17</v>
      </c>
      <c r="E14002" t="s">
        <v>139</v>
      </c>
      <c r="F14002" s="12">
        <v>74.13</v>
      </c>
      <c r="G14002" s="13">
        <v>1</v>
      </c>
      <c r="H14002">
        <v>0</v>
      </c>
      <c r="I14002" s="12">
        <f t="shared" si="872"/>
        <v>0</v>
      </c>
      <c r="J14002" s="12">
        <f t="shared" si="873"/>
        <v>74.13</v>
      </c>
      <c r="K14002" s="12">
        <f t="shared" si="874"/>
        <v>74.13</v>
      </c>
      <c r="L14002" s="12">
        <v>14.31</v>
      </c>
      <c r="M14002" s="12">
        <f t="shared" si="875"/>
        <v>88.44</v>
      </c>
      <c r="N14002" t="s">
        <v>18</v>
      </c>
      <c r="O14002" s="13">
        <v>3</v>
      </c>
      <c r="P14002">
        <v>5</v>
      </c>
      <c r="Q14002" t="b">
        <v>1</v>
      </c>
      <c r="R14002">
        <v>9</v>
      </c>
      <c r="S14002" t="s">
        <v>43</v>
      </c>
      <c r="T14002" t="s">
        <v>35</v>
      </c>
    </row>
    <row r="14003" spans="1:20">
      <c r="A14003" t="s">
        <v>21202</v>
      </c>
      <c r="B14003" s="11">
        <v>45834</v>
      </c>
      <c r="C14003" t="s">
        <v>6985</v>
      </c>
      <c r="D14003" t="s">
        <v>8</v>
      </c>
      <c r="E14003" t="s">
        <v>94</v>
      </c>
      <c r="F14003" s="12">
        <v>14.58</v>
      </c>
      <c r="G14003" s="13">
        <v>2</v>
      </c>
      <c r="H14003">
        <v>11.6</v>
      </c>
      <c r="I14003" s="12">
        <f t="shared" si="872"/>
        <v>1.69128</v>
      </c>
      <c r="J14003" s="12">
        <f t="shared" si="873"/>
        <v>29.16</v>
      </c>
      <c r="K14003" s="12">
        <f t="shared" si="874"/>
        <v>27.46872</v>
      </c>
      <c r="L14003" s="12">
        <v>13.01</v>
      </c>
      <c r="M14003" s="12">
        <f t="shared" si="875"/>
        <v>40.47872</v>
      </c>
      <c r="N14003" t="s">
        <v>18</v>
      </c>
      <c r="O14003" s="13">
        <v>2</v>
      </c>
      <c r="P14003">
        <v>4</v>
      </c>
      <c r="Q14003" t="b">
        <v>1</v>
      </c>
      <c r="R14003">
        <v>1</v>
      </c>
      <c r="S14003" t="s">
        <v>48</v>
      </c>
      <c r="T14003" t="s">
        <v>39</v>
      </c>
    </row>
    <row r="14004" spans="1:20">
      <c r="A14004" t="s">
        <v>21203</v>
      </c>
      <c r="B14004" s="11">
        <v>45834</v>
      </c>
      <c r="C14004" t="s">
        <v>3321</v>
      </c>
      <c r="D14004" t="s">
        <v>25</v>
      </c>
      <c r="E14004" t="s">
        <v>602</v>
      </c>
      <c r="F14004" s="12">
        <v>156.63</v>
      </c>
      <c r="G14004" s="13">
        <v>1</v>
      </c>
      <c r="H14004">
        <v>0</v>
      </c>
      <c r="I14004" s="12">
        <f t="shared" si="872"/>
        <v>0</v>
      </c>
      <c r="J14004" s="12">
        <f t="shared" si="873"/>
        <v>156.63</v>
      </c>
      <c r="K14004" s="12">
        <f t="shared" si="874"/>
        <v>156.63</v>
      </c>
      <c r="L14004" s="12">
        <v>26.21</v>
      </c>
      <c r="M14004" s="12">
        <f t="shared" si="875"/>
        <v>182.84</v>
      </c>
      <c r="N14004" t="s">
        <v>6</v>
      </c>
      <c r="O14004" s="13">
        <v>11</v>
      </c>
      <c r="P14004">
        <v>3</v>
      </c>
      <c r="Q14004" t="b">
        <v>0</v>
      </c>
      <c r="R14004">
        <v>5</v>
      </c>
      <c r="S14004" t="s">
        <v>45</v>
      </c>
      <c r="T14004" t="s">
        <v>39</v>
      </c>
    </row>
    <row r="14005" spans="1:20">
      <c r="A14005" t="s">
        <v>21204</v>
      </c>
      <c r="B14005" s="11">
        <v>45834</v>
      </c>
      <c r="C14005" t="s">
        <v>9126</v>
      </c>
      <c r="D14005" t="s">
        <v>11</v>
      </c>
      <c r="E14005" t="s">
        <v>151</v>
      </c>
      <c r="F14005" s="12">
        <v>84.98</v>
      </c>
      <c r="G14005" s="13">
        <v>2</v>
      </c>
      <c r="H14005">
        <v>13.6</v>
      </c>
      <c r="I14005" s="12">
        <f t="shared" si="872"/>
        <v>11.55728</v>
      </c>
      <c r="J14005" s="12">
        <f t="shared" si="873"/>
        <v>169.96</v>
      </c>
      <c r="K14005" s="12">
        <f t="shared" si="874"/>
        <v>158.40272</v>
      </c>
      <c r="L14005" s="12">
        <v>11.91</v>
      </c>
      <c r="M14005" s="12">
        <f t="shared" si="875"/>
        <v>170.31272</v>
      </c>
      <c r="N14005" t="s">
        <v>18</v>
      </c>
      <c r="O14005" s="13">
        <v>3</v>
      </c>
      <c r="P14005">
        <v>4</v>
      </c>
      <c r="Q14005" t="b">
        <v>0</v>
      </c>
      <c r="R14005">
        <v>3</v>
      </c>
      <c r="S14005" t="s">
        <v>48</v>
      </c>
      <c r="T14005" t="s">
        <v>37</v>
      </c>
    </row>
    <row r="14006" spans="1:20">
      <c r="A14006" t="s">
        <v>21205</v>
      </c>
      <c r="B14006" s="11">
        <v>45834</v>
      </c>
      <c r="C14006" t="s">
        <v>21206</v>
      </c>
      <c r="D14006" t="s">
        <v>14</v>
      </c>
      <c r="E14006" t="s">
        <v>94</v>
      </c>
      <c r="F14006" s="12">
        <v>204.65</v>
      </c>
      <c r="G14006" s="13">
        <v>1</v>
      </c>
      <c r="H14006">
        <v>0</v>
      </c>
      <c r="I14006" s="12">
        <f t="shared" si="872"/>
        <v>0</v>
      </c>
      <c r="J14006" s="12">
        <f t="shared" si="873"/>
        <v>204.65</v>
      </c>
      <c r="K14006" s="12">
        <f t="shared" si="874"/>
        <v>204.65</v>
      </c>
      <c r="L14006" s="12">
        <v>16.32</v>
      </c>
      <c r="M14006" s="12">
        <f t="shared" si="875"/>
        <v>220.97</v>
      </c>
      <c r="N14006" t="s">
        <v>9</v>
      </c>
      <c r="O14006" s="13">
        <v>9</v>
      </c>
      <c r="P14006">
        <v>4.5</v>
      </c>
      <c r="Q14006" t="b">
        <v>0</v>
      </c>
      <c r="R14006">
        <v>9</v>
      </c>
      <c r="S14006" t="s">
        <v>43</v>
      </c>
      <c r="T14006" t="s">
        <v>35</v>
      </c>
    </row>
    <row r="14007" spans="1:20">
      <c r="A14007" t="s">
        <v>21207</v>
      </c>
      <c r="B14007" s="11">
        <v>45834</v>
      </c>
      <c r="C14007" t="s">
        <v>7985</v>
      </c>
      <c r="D14007" t="s">
        <v>11</v>
      </c>
      <c r="E14007" t="s">
        <v>91</v>
      </c>
      <c r="F14007" s="12">
        <v>90.68</v>
      </c>
      <c r="G14007" s="13">
        <v>1</v>
      </c>
      <c r="H14007">
        <v>0</v>
      </c>
      <c r="I14007" s="12">
        <f t="shared" si="872"/>
        <v>0</v>
      </c>
      <c r="J14007" s="12">
        <f t="shared" si="873"/>
        <v>90.68</v>
      </c>
      <c r="K14007" s="12">
        <f t="shared" si="874"/>
        <v>90.68</v>
      </c>
      <c r="L14007" s="12">
        <v>13.86</v>
      </c>
      <c r="M14007" s="12">
        <f t="shared" si="875"/>
        <v>104.54</v>
      </c>
      <c r="N14007" t="s">
        <v>9</v>
      </c>
      <c r="O14007" s="13">
        <v>5</v>
      </c>
      <c r="P14007">
        <v>4.5</v>
      </c>
      <c r="Q14007" t="b">
        <v>1</v>
      </c>
      <c r="R14007">
        <v>3</v>
      </c>
      <c r="S14007" t="s">
        <v>44</v>
      </c>
      <c r="T14007" t="s">
        <v>39</v>
      </c>
    </row>
    <row r="14008" spans="1:20">
      <c r="A14008" t="s">
        <v>21208</v>
      </c>
      <c r="B14008" s="11">
        <v>45834</v>
      </c>
      <c r="C14008" t="s">
        <v>2159</v>
      </c>
      <c r="D14008" t="s">
        <v>11</v>
      </c>
      <c r="E14008" t="s">
        <v>151</v>
      </c>
      <c r="F14008" s="12">
        <v>25.21</v>
      </c>
      <c r="G14008" s="13">
        <v>1</v>
      </c>
      <c r="H14008">
        <v>20.6</v>
      </c>
      <c r="I14008" s="12">
        <f t="shared" si="872"/>
        <v>5.19326</v>
      </c>
      <c r="J14008" s="12">
        <f t="shared" si="873"/>
        <v>25.21</v>
      </c>
      <c r="K14008" s="12">
        <f t="shared" si="874"/>
        <v>20.01674</v>
      </c>
      <c r="L14008" s="12">
        <v>10.19</v>
      </c>
      <c r="M14008" s="12">
        <f t="shared" si="875"/>
        <v>30.20674</v>
      </c>
      <c r="N14008" t="s">
        <v>18</v>
      </c>
      <c r="O14008" s="13">
        <v>7</v>
      </c>
      <c r="P14008">
        <v>4</v>
      </c>
      <c r="Q14008" t="b">
        <v>0</v>
      </c>
      <c r="R14008">
        <v>12</v>
      </c>
      <c r="S14008" t="s">
        <v>44</v>
      </c>
      <c r="T14008" t="s">
        <v>39</v>
      </c>
    </row>
    <row r="14009" spans="1:20">
      <c r="A14009" t="s">
        <v>21209</v>
      </c>
      <c r="B14009" s="11">
        <v>45834</v>
      </c>
      <c r="C14009" t="s">
        <v>9106</v>
      </c>
      <c r="D14009" t="s">
        <v>14</v>
      </c>
      <c r="E14009" t="s">
        <v>162</v>
      </c>
      <c r="F14009" s="12">
        <v>90.18</v>
      </c>
      <c r="G14009" s="13">
        <v>1</v>
      </c>
      <c r="H14009">
        <v>0</v>
      </c>
      <c r="I14009" s="12">
        <f t="shared" si="872"/>
        <v>0</v>
      </c>
      <c r="J14009" s="12">
        <f t="shared" si="873"/>
        <v>90.18</v>
      </c>
      <c r="K14009" s="12">
        <f t="shared" si="874"/>
        <v>90.18</v>
      </c>
      <c r="L14009" s="12">
        <v>22.14</v>
      </c>
      <c r="M14009" s="12">
        <f t="shared" si="875"/>
        <v>112.32</v>
      </c>
      <c r="N14009" t="s">
        <v>6</v>
      </c>
      <c r="O14009" s="13">
        <v>9</v>
      </c>
      <c r="P14009">
        <v>5</v>
      </c>
      <c r="Q14009" t="b">
        <v>0</v>
      </c>
      <c r="R14009">
        <v>6</v>
      </c>
      <c r="S14009" t="s">
        <v>48</v>
      </c>
      <c r="T14009" t="s">
        <v>35</v>
      </c>
    </row>
    <row r="14010" spans="1:20">
      <c r="A14010" t="s">
        <v>21210</v>
      </c>
      <c r="B14010" s="11">
        <v>45834</v>
      </c>
      <c r="C14010" t="s">
        <v>2101</v>
      </c>
      <c r="D14010" t="s">
        <v>17</v>
      </c>
      <c r="E14010" t="s">
        <v>129</v>
      </c>
      <c r="F14010" s="12">
        <v>140.08</v>
      </c>
      <c r="G14010" s="13">
        <v>2</v>
      </c>
      <c r="H14010">
        <v>0</v>
      </c>
      <c r="I14010" s="12">
        <f t="shared" si="872"/>
        <v>0</v>
      </c>
      <c r="J14010" s="12">
        <f t="shared" si="873"/>
        <v>280.16</v>
      </c>
      <c r="K14010" s="12">
        <f t="shared" si="874"/>
        <v>280.16</v>
      </c>
      <c r="L14010" s="12">
        <v>11.36</v>
      </c>
      <c r="M14010" s="12">
        <f t="shared" si="875"/>
        <v>291.52</v>
      </c>
      <c r="N14010" t="s">
        <v>18</v>
      </c>
      <c r="O14010" s="13">
        <v>2</v>
      </c>
      <c r="P14010">
        <v>4.5</v>
      </c>
      <c r="Q14010" t="b">
        <v>0</v>
      </c>
      <c r="R14010">
        <v>15</v>
      </c>
      <c r="S14010" t="s">
        <v>44</v>
      </c>
      <c r="T14010" t="s">
        <v>30</v>
      </c>
    </row>
    <row r="14011" spans="1:20">
      <c r="A14011" t="s">
        <v>21211</v>
      </c>
      <c r="B14011" s="11">
        <v>45834</v>
      </c>
      <c r="C14011" t="s">
        <v>4190</v>
      </c>
      <c r="D14011" t="s">
        <v>14</v>
      </c>
      <c r="E14011" t="s">
        <v>162</v>
      </c>
      <c r="F14011" s="12">
        <v>74.72</v>
      </c>
      <c r="G14011" s="13">
        <v>1</v>
      </c>
      <c r="H14011">
        <v>0</v>
      </c>
      <c r="I14011" s="12">
        <f t="shared" si="872"/>
        <v>0</v>
      </c>
      <c r="J14011" s="12">
        <f t="shared" si="873"/>
        <v>74.72</v>
      </c>
      <c r="K14011" s="12">
        <f t="shared" si="874"/>
        <v>74.72</v>
      </c>
      <c r="L14011" s="12">
        <v>26.61</v>
      </c>
      <c r="M14011" s="12">
        <f t="shared" si="875"/>
        <v>101.33</v>
      </c>
      <c r="N14011" t="s">
        <v>15</v>
      </c>
      <c r="O14011" s="13">
        <v>19</v>
      </c>
      <c r="P14011">
        <v>4.5</v>
      </c>
      <c r="Q14011" t="b">
        <v>0</v>
      </c>
      <c r="R14011">
        <v>2</v>
      </c>
      <c r="S14011" t="s">
        <v>48</v>
      </c>
      <c r="T14011" t="s">
        <v>35</v>
      </c>
    </row>
    <row r="14012" spans="1:20">
      <c r="A14012" t="s">
        <v>21212</v>
      </c>
      <c r="B14012" s="11">
        <v>45834</v>
      </c>
      <c r="C14012" t="s">
        <v>18088</v>
      </c>
      <c r="D14012" t="s">
        <v>11</v>
      </c>
      <c r="E14012" t="s">
        <v>151</v>
      </c>
      <c r="F14012" s="12">
        <v>44.9</v>
      </c>
      <c r="G14012" s="13">
        <v>2</v>
      </c>
      <c r="H14012">
        <v>22.8</v>
      </c>
      <c r="I14012" s="12">
        <f t="shared" si="872"/>
        <v>10.2372</v>
      </c>
      <c r="J14012" s="12">
        <f t="shared" si="873"/>
        <v>89.8</v>
      </c>
      <c r="K14012" s="12">
        <f t="shared" si="874"/>
        <v>79.5628</v>
      </c>
      <c r="L14012" s="12">
        <v>8.23</v>
      </c>
      <c r="M14012" s="12">
        <f t="shared" si="875"/>
        <v>87.7928</v>
      </c>
      <c r="N14012" t="s">
        <v>18</v>
      </c>
      <c r="O14012" s="13">
        <v>7</v>
      </c>
      <c r="P14012">
        <v>4.5</v>
      </c>
      <c r="Q14012" t="b">
        <v>0</v>
      </c>
      <c r="R14012">
        <v>7</v>
      </c>
      <c r="S14012" t="s">
        <v>43</v>
      </c>
      <c r="T14012" t="s">
        <v>32</v>
      </c>
    </row>
    <row r="14013" spans="1:20">
      <c r="A14013" t="s">
        <v>21213</v>
      </c>
      <c r="B14013" s="11">
        <v>45834</v>
      </c>
      <c r="C14013" t="s">
        <v>21214</v>
      </c>
      <c r="D14013" t="s">
        <v>17</v>
      </c>
      <c r="E14013" t="s">
        <v>78</v>
      </c>
      <c r="F14013" s="12">
        <v>145.23</v>
      </c>
      <c r="G14013" s="13">
        <v>4</v>
      </c>
      <c r="H14013">
        <v>0</v>
      </c>
      <c r="I14013" s="12">
        <f t="shared" si="872"/>
        <v>0</v>
      </c>
      <c r="J14013" s="12">
        <f t="shared" si="873"/>
        <v>580.92</v>
      </c>
      <c r="K14013" s="12">
        <f t="shared" si="874"/>
        <v>580.92</v>
      </c>
      <c r="L14013" s="12">
        <v>21.59</v>
      </c>
      <c r="M14013" s="12">
        <f t="shared" si="875"/>
        <v>602.51</v>
      </c>
      <c r="N14013" t="s">
        <v>12</v>
      </c>
      <c r="O14013" s="13">
        <v>12</v>
      </c>
      <c r="P14013">
        <v>2.5</v>
      </c>
      <c r="Q14013" t="b">
        <v>0</v>
      </c>
      <c r="R14013">
        <v>10</v>
      </c>
      <c r="S14013" t="s">
        <v>45</v>
      </c>
      <c r="T14013" t="s">
        <v>39</v>
      </c>
    </row>
    <row r="14014" spans="1:20">
      <c r="A14014" t="s">
        <v>21215</v>
      </c>
      <c r="B14014" s="11">
        <v>45834</v>
      </c>
      <c r="C14014" t="s">
        <v>21216</v>
      </c>
      <c r="D14014" t="s">
        <v>14</v>
      </c>
      <c r="E14014" t="s">
        <v>162</v>
      </c>
      <c r="F14014" s="12">
        <v>52.49</v>
      </c>
      <c r="G14014" s="13">
        <v>4</v>
      </c>
      <c r="H14014">
        <v>0</v>
      </c>
      <c r="I14014" s="12">
        <f t="shared" si="872"/>
        <v>0</v>
      </c>
      <c r="J14014" s="12">
        <f t="shared" si="873"/>
        <v>209.96</v>
      </c>
      <c r="K14014" s="12">
        <f t="shared" si="874"/>
        <v>209.96</v>
      </c>
      <c r="L14014" s="12">
        <v>7.35</v>
      </c>
      <c r="M14014" s="12">
        <f t="shared" si="875"/>
        <v>217.31</v>
      </c>
      <c r="N14014" t="s">
        <v>18</v>
      </c>
      <c r="O14014" s="13">
        <v>2</v>
      </c>
      <c r="P14014">
        <v>5</v>
      </c>
      <c r="Q14014" t="b">
        <v>0</v>
      </c>
      <c r="R14014">
        <v>7</v>
      </c>
      <c r="S14014" t="s">
        <v>48</v>
      </c>
      <c r="T14014" t="s">
        <v>35</v>
      </c>
    </row>
    <row r="14015" spans="1:20">
      <c r="A14015" t="s">
        <v>21217</v>
      </c>
      <c r="B14015" s="11">
        <v>45835</v>
      </c>
      <c r="C14015" t="s">
        <v>11527</v>
      </c>
      <c r="D14015" t="s">
        <v>23</v>
      </c>
      <c r="E14015" t="s">
        <v>110</v>
      </c>
      <c r="F14015" s="12">
        <v>145.26</v>
      </c>
      <c r="G14015" s="13">
        <v>1</v>
      </c>
      <c r="H14015">
        <v>0</v>
      </c>
      <c r="I14015" s="12">
        <f t="shared" si="872"/>
        <v>0</v>
      </c>
      <c r="J14015" s="12">
        <f t="shared" si="873"/>
        <v>145.26</v>
      </c>
      <c r="K14015" s="12">
        <f t="shared" si="874"/>
        <v>145.26</v>
      </c>
      <c r="L14015" s="12">
        <v>9.71</v>
      </c>
      <c r="M14015" s="12">
        <f t="shared" si="875"/>
        <v>154.97</v>
      </c>
      <c r="N14015" t="s">
        <v>18</v>
      </c>
      <c r="O14015" s="13">
        <v>5</v>
      </c>
      <c r="P14015">
        <v>4</v>
      </c>
      <c r="Q14015" t="b">
        <v>0</v>
      </c>
      <c r="R14015">
        <v>2</v>
      </c>
      <c r="S14015" t="s">
        <v>48</v>
      </c>
      <c r="T14015" t="s">
        <v>30</v>
      </c>
    </row>
    <row r="14016" spans="1:20">
      <c r="A14016" t="s">
        <v>21218</v>
      </c>
      <c r="B14016" s="11">
        <v>45835</v>
      </c>
      <c r="C14016" t="s">
        <v>7495</v>
      </c>
      <c r="D14016" t="s">
        <v>14</v>
      </c>
      <c r="E14016" t="s">
        <v>82</v>
      </c>
      <c r="F14016" s="12">
        <v>72.09</v>
      </c>
      <c r="G14016" s="13">
        <v>1</v>
      </c>
      <c r="H14016">
        <v>12</v>
      </c>
      <c r="I14016" s="12">
        <f t="shared" si="872"/>
        <v>8.6508</v>
      </c>
      <c r="J14016" s="12">
        <f t="shared" si="873"/>
        <v>72.09</v>
      </c>
      <c r="K14016" s="12">
        <f t="shared" si="874"/>
        <v>63.4392</v>
      </c>
      <c r="L14016" s="12">
        <v>14.82</v>
      </c>
      <c r="M14016" s="12">
        <f t="shared" si="875"/>
        <v>78.2592</v>
      </c>
      <c r="N14016" t="s">
        <v>18</v>
      </c>
      <c r="O14016" s="13">
        <v>2</v>
      </c>
      <c r="P14016">
        <v>4.5</v>
      </c>
      <c r="Q14016" t="b">
        <v>0</v>
      </c>
      <c r="R14016">
        <v>10</v>
      </c>
      <c r="S14016" t="s">
        <v>46</v>
      </c>
      <c r="T14016" t="s">
        <v>32</v>
      </c>
    </row>
    <row r="14017" spans="1:20">
      <c r="A14017" t="s">
        <v>21219</v>
      </c>
      <c r="B14017" s="11">
        <v>45835</v>
      </c>
      <c r="C14017" t="s">
        <v>17103</v>
      </c>
      <c r="D14017" t="s">
        <v>5</v>
      </c>
      <c r="E14017" t="s">
        <v>119</v>
      </c>
      <c r="F14017" s="12">
        <v>75.54</v>
      </c>
      <c r="G14017" s="13">
        <v>1</v>
      </c>
      <c r="H14017">
        <v>21.5</v>
      </c>
      <c r="I14017" s="12">
        <f t="shared" si="872"/>
        <v>16.2411</v>
      </c>
      <c r="J14017" s="12">
        <f t="shared" si="873"/>
        <v>75.54</v>
      </c>
      <c r="K14017" s="12">
        <f t="shared" si="874"/>
        <v>59.2989</v>
      </c>
      <c r="L14017" s="12">
        <v>16.88</v>
      </c>
      <c r="M14017" s="12">
        <f t="shared" si="875"/>
        <v>76.1789</v>
      </c>
      <c r="N14017" t="s">
        <v>9</v>
      </c>
      <c r="O14017" s="13">
        <v>9</v>
      </c>
      <c r="P14017">
        <v>4</v>
      </c>
      <c r="Q14017" t="b">
        <v>0</v>
      </c>
      <c r="R14017">
        <v>2</v>
      </c>
      <c r="S14017" t="s">
        <v>44</v>
      </c>
      <c r="T14017" t="s">
        <v>39</v>
      </c>
    </row>
    <row r="14018" spans="1:20">
      <c r="A14018" t="s">
        <v>21220</v>
      </c>
      <c r="B14018" s="11">
        <v>45835</v>
      </c>
      <c r="C14018" t="s">
        <v>10047</v>
      </c>
      <c r="D14018" t="s">
        <v>11</v>
      </c>
      <c r="E14018" t="s">
        <v>204</v>
      </c>
      <c r="F14018" s="12">
        <v>57.67</v>
      </c>
      <c r="G14018" s="13">
        <v>2</v>
      </c>
      <c r="H14018">
        <v>0</v>
      </c>
      <c r="I14018" s="12">
        <f t="shared" si="872"/>
        <v>0</v>
      </c>
      <c r="J14018" s="12">
        <f t="shared" si="873"/>
        <v>115.34</v>
      </c>
      <c r="K14018" s="12">
        <f t="shared" si="874"/>
        <v>115.34</v>
      </c>
      <c r="L14018" s="12">
        <v>20.98</v>
      </c>
      <c r="M14018" s="12">
        <f t="shared" si="875"/>
        <v>136.32</v>
      </c>
      <c r="N14018" t="s">
        <v>6</v>
      </c>
      <c r="O14018" s="13">
        <v>17</v>
      </c>
      <c r="P14018">
        <v>5</v>
      </c>
      <c r="Q14018" t="b">
        <v>0</v>
      </c>
      <c r="R14018">
        <v>3</v>
      </c>
      <c r="S14018" t="s">
        <v>48</v>
      </c>
      <c r="T14018" t="s">
        <v>30</v>
      </c>
    </row>
    <row r="14019" spans="1:20">
      <c r="A14019" t="s">
        <v>21221</v>
      </c>
      <c r="B14019" s="11">
        <v>45835</v>
      </c>
      <c r="C14019" t="s">
        <v>11734</v>
      </c>
      <c r="D14019" t="s">
        <v>17</v>
      </c>
      <c r="E14019" t="s">
        <v>209</v>
      </c>
      <c r="F14019" s="12">
        <v>77.98</v>
      </c>
      <c r="G14019" s="13">
        <v>1</v>
      </c>
      <c r="H14019">
        <v>6.6</v>
      </c>
      <c r="I14019" s="12">
        <f t="shared" ref="I14019:I14082" si="876">H14019*F14019/100</f>
        <v>5.14668</v>
      </c>
      <c r="J14019" s="12">
        <f t="shared" ref="J14019:J14082" si="877">G14019*F14019</f>
        <v>77.98</v>
      </c>
      <c r="K14019" s="12">
        <f t="shared" ref="K14019:K14082" si="878">J14019-I14019</f>
        <v>72.83332</v>
      </c>
      <c r="L14019" s="12">
        <v>25.52</v>
      </c>
      <c r="M14019" s="12">
        <f t="shared" ref="M14019:M14082" si="879">K14019+L14019</f>
        <v>98.35332</v>
      </c>
      <c r="N14019" t="s">
        <v>15</v>
      </c>
      <c r="O14019" s="13">
        <v>17</v>
      </c>
      <c r="P14019">
        <v>4</v>
      </c>
      <c r="Q14019" t="b">
        <v>0</v>
      </c>
      <c r="R14019">
        <v>3</v>
      </c>
      <c r="S14019" t="s">
        <v>44</v>
      </c>
      <c r="T14019" t="s">
        <v>39</v>
      </c>
    </row>
    <row r="14020" spans="1:20">
      <c r="A14020" t="s">
        <v>21222</v>
      </c>
      <c r="B14020" s="11">
        <v>45835</v>
      </c>
      <c r="C14020" t="s">
        <v>13415</v>
      </c>
      <c r="D14020" t="s">
        <v>11</v>
      </c>
      <c r="E14020" t="s">
        <v>215</v>
      </c>
      <c r="F14020" s="12">
        <v>31.08</v>
      </c>
      <c r="G14020" s="13">
        <v>1</v>
      </c>
      <c r="H14020">
        <v>0</v>
      </c>
      <c r="I14020" s="12">
        <f t="shared" si="876"/>
        <v>0</v>
      </c>
      <c r="J14020" s="12">
        <f t="shared" si="877"/>
        <v>31.08</v>
      </c>
      <c r="K14020" s="12">
        <f t="shared" si="878"/>
        <v>31.08</v>
      </c>
      <c r="L14020" s="12">
        <v>18.57</v>
      </c>
      <c r="M14020" s="12">
        <f t="shared" si="879"/>
        <v>49.65</v>
      </c>
      <c r="N14020" t="s">
        <v>9</v>
      </c>
      <c r="O14020" s="13">
        <v>8</v>
      </c>
      <c r="P14020">
        <v>3</v>
      </c>
      <c r="Q14020" t="b">
        <v>0</v>
      </c>
      <c r="R14020">
        <v>2</v>
      </c>
      <c r="S14020" t="s">
        <v>44</v>
      </c>
      <c r="T14020" t="s">
        <v>35</v>
      </c>
    </row>
    <row r="14021" spans="1:20">
      <c r="A14021" t="s">
        <v>21223</v>
      </c>
      <c r="B14021" s="11">
        <v>45835</v>
      </c>
      <c r="C14021" t="s">
        <v>9928</v>
      </c>
      <c r="D14021" t="s">
        <v>11</v>
      </c>
      <c r="E14021" t="s">
        <v>204</v>
      </c>
      <c r="F14021" s="12">
        <v>91.79</v>
      </c>
      <c r="G14021" s="13">
        <v>1</v>
      </c>
      <c r="H14021">
        <v>7</v>
      </c>
      <c r="I14021" s="12">
        <f t="shared" si="876"/>
        <v>6.4253</v>
      </c>
      <c r="J14021" s="12">
        <f t="shared" si="877"/>
        <v>91.79</v>
      </c>
      <c r="K14021" s="12">
        <f t="shared" si="878"/>
        <v>85.3647</v>
      </c>
      <c r="L14021" s="12">
        <v>22.79</v>
      </c>
      <c r="M14021" s="12">
        <f t="shared" si="879"/>
        <v>108.1547</v>
      </c>
      <c r="N14021" t="s">
        <v>6</v>
      </c>
      <c r="O14021" s="13">
        <v>10</v>
      </c>
      <c r="P14021">
        <v>3.5</v>
      </c>
      <c r="Q14021" t="b">
        <v>0</v>
      </c>
      <c r="R14021">
        <v>5</v>
      </c>
      <c r="S14021" t="s">
        <v>48</v>
      </c>
      <c r="T14021" t="s">
        <v>32</v>
      </c>
    </row>
    <row r="14022" spans="1:20">
      <c r="A14022" t="s">
        <v>21224</v>
      </c>
      <c r="B14022" s="11">
        <v>45836</v>
      </c>
      <c r="C14022" t="s">
        <v>716</v>
      </c>
      <c r="D14022" t="s">
        <v>8</v>
      </c>
      <c r="E14022" t="s">
        <v>179</v>
      </c>
      <c r="F14022" s="12">
        <v>41.24</v>
      </c>
      <c r="G14022" s="13">
        <v>1</v>
      </c>
      <c r="H14022">
        <v>18.8</v>
      </c>
      <c r="I14022" s="12">
        <f t="shared" si="876"/>
        <v>7.75312</v>
      </c>
      <c r="J14022" s="12">
        <f t="shared" si="877"/>
        <v>41.24</v>
      </c>
      <c r="K14022" s="12">
        <f t="shared" si="878"/>
        <v>33.48688</v>
      </c>
      <c r="L14022" s="12">
        <v>9.9</v>
      </c>
      <c r="M14022" s="12">
        <f t="shared" si="879"/>
        <v>43.38688</v>
      </c>
      <c r="N14022" t="s">
        <v>18</v>
      </c>
      <c r="O14022" s="13">
        <v>4</v>
      </c>
      <c r="P14022">
        <v>4.5</v>
      </c>
      <c r="Q14022" t="b">
        <v>0</v>
      </c>
      <c r="R14022">
        <v>1</v>
      </c>
      <c r="S14022" t="s">
        <v>44</v>
      </c>
      <c r="T14022" t="s">
        <v>35</v>
      </c>
    </row>
    <row r="14023" spans="1:20">
      <c r="A14023" t="s">
        <v>21225</v>
      </c>
      <c r="B14023" s="11">
        <v>45836</v>
      </c>
      <c r="C14023" t="s">
        <v>21226</v>
      </c>
      <c r="D14023" t="s">
        <v>20</v>
      </c>
      <c r="E14023" t="s">
        <v>226</v>
      </c>
      <c r="F14023" s="12">
        <v>26.36</v>
      </c>
      <c r="G14023" s="13">
        <v>1</v>
      </c>
      <c r="H14023">
        <v>0</v>
      </c>
      <c r="I14023" s="12">
        <f t="shared" si="876"/>
        <v>0</v>
      </c>
      <c r="J14023" s="12">
        <f t="shared" si="877"/>
        <v>26.36</v>
      </c>
      <c r="K14023" s="12">
        <f t="shared" si="878"/>
        <v>26.36</v>
      </c>
      <c r="L14023" s="12">
        <v>6.85</v>
      </c>
      <c r="M14023" s="12">
        <f t="shared" si="879"/>
        <v>33.21</v>
      </c>
      <c r="N14023" t="s">
        <v>18</v>
      </c>
      <c r="O14023" s="13">
        <v>2</v>
      </c>
      <c r="P14023">
        <v>4.5</v>
      </c>
      <c r="Q14023" t="b">
        <v>1</v>
      </c>
      <c r="R14023">
        <v>6</v>
      </c>
      <c r="S14023" t="s">
        <v>48</v>
      </c>
      <c r="T14023" t="s">
        <v>30</v>
      </c>
    </row>
    <row r="14024" spans="1:20">
      <c r="A14024" t="s">
        <v>21227</v>
      </c>
      <c r="B14024" s="11">
        <v>45836</v>
      </c>
      <c r="C14024" t="s">
        <v>21228</v>
      </c>
      <c r="D14024" t="s">
        <v>5</v>
      </c>
      <c r="E14024" t="s">
        <v>106</v>
      </c>
      <c r="F14024" s="12">
        <v>117.95</v>
      </c>
      <c r="G14024" s="13">
        <v>2</v>
      </c>
      <c r="H14024">
        <v>0</v>
      </c>
      <c r="I14024" s="12">
        <f t="shared" si="876"/>
        <v>0</v>
      </c>
      <c r="J14024" s="12">
        <f t="shared" si="877"/>
        <v>235.9</v>
      </c>
      <c r="K14024" s="12">
        <f t="shared" si="878"/>
        <v>235.9</v>
      </c>
      <c r="L14024" s="12">
        <v>17.62</v>
      </c>
      <c r="M14024" s="12">
        <f t="shared" si="879"/>
        <v>253.52</v>
      </c>
      <c r="N14024" t="s">
        <v>9</v>
      </c>
      <c r="O14024" s="13">
        <v>13</v>
      </c>
      <c r="P14024">
        <v>5</v>
      </c>
      <c r="Q14024" t="b">
        <v>0</v>
      </c>
      <c r="R14024">
        <v>12</v>
      </c>
      <c r="S14024" t="s">
        <v>43</v>
      </c>
      <c r="T14024" t="s">
        <v>35</v>
      </c>
    </row>
    <row r="14025" spans="1:20">
      <c r="A14025" t="s">
        <v>21229</v>
      </c>
      <c r="B14025" s="11">
        <v>45836</v>
      </c>
      <c r="C14025" t="s">
        <v>21230</v>
      </c>
      <c r="D14025" t="s">
        <v>17</v>
      </c>
      <c r="E14025" t="s">
        <v>78</v>
      </c>
      <c r="F14025" s="12">
        <v>94.85</v>
      </c>
      <c r="G14025" s="13">
        <v>1</v>
      </c>
      <c r="H14025">
        <v>0</v>
      </c>
      <c r="I14025" s="12">
        <f t="shared" si="876"/>
        <v>0</v>
      </c>
      <c r="J14025" s="12">
        <f t="shared" si="877"/>
        <v>94.85</v>
      </c>
      <c r="K14025" s="12">
        <f t="shared" si="878"/>
        <v>94.85</v>
      </c>
      <c r="L14025" s="12">
        <v>19.13</v>
      </c>
      <c r="M14025" s="12">
        <f t="shared" si="879"/>
        <v>113.98</v>
      </c>
      <c r="N14025" t="s">
        <v>9</v>
      </c>
      <c r="O14025" s="13">
        <v>5</v>
      </c>
      <c r="P14025">
        <v>4.5</v>
      </c>
      <c r="Q14025" t="b">
        <v>0</v>
      </c>
      <c r="R14025">
        <v>8</v>
      </c>
      <c r="S14025" t="s">
        <v>43</v>
      </c>
      <c r="T14025" t="s">
        <v>35</v>
      </c>
    </row>
    <row r="14026" spans="1:20">
      <c r="A14026" t="s">
        <v>21231</v>
      </c>
      <c r="B14026" s="11">
        <v>45836</v>
      </c>
      <c r="C14026" t="s">
        <v>5861</v>
      </c>
      <c r="D14026" t="s">
        <v>5</v>
      </c>
      <c r="E14026" t="s">
        <v>144</v>
      </c>
      <c r="F14026" s="12">
        <v>69.57</v>
      </c>
      <c r="G14026" s="13">
        <v>2</v>
      </c>
      <c r="H14026">
        <v>0</v>
      </c>
      <c r="I14026" s="12">
        <f t="shared" si="876"/>
        <v>0</v>
      </c>
      <c r="J14026" s="12">
        <f t="shared" si="877"/>
        <v>139.14</v>
      </c>
      <c r="K14026" s="12">
        <f t="shared" si="878"/>
        <v>139.14</v>
      </c>
      <c r="L14026" s="12">
        <v>11.45</v>
      </c>
      <c r="M14026" s="12">
        <f t="shared" si="879"/>
        <v>150.59</v>
      </c>
      <c r="N14026" t="s">
        <v>18</v>
      </c>
      <c r="O14026" s="13">
        <v>5</v>
      </c>
      <c r="P14026">
        <v>5</v>
      </c>
      <c r="Q14026" t="b">
        <v>0</v>
      </c>
      <c r="R14026">
        <v>4</v>
      </c>
      <c r="S14026" t="s">
        <v>48</v>
      </c>
      <c r="T14026" t="s">
        <v>35</v>
      </c>
    </row>
    <row r="14027" spans="1:20">
      <c r="A14027" t="s">
        <v>21232</v>
      </c>
      <c r="B14027" s="11">
        <v>45836</v>
      </c>
      <c r="C14027" t="s">
        <v>21233</v>
      </c>
      <c r="D14027" t="s">
        <v>14</v>
      </c>
      <c r="E14027" t="s">
        <v>113</v>
      </c>
      <c r="F14027" s="12">
        <v>83.59</v>
      </c>
      <c r="G14027" s="13">
        <v>4</v>
      </c>
      <c r="H14027">
        <v>0</v>
      </c>
      <c r="I14027" s="12">
        <f t="shared" si="876"/>
        <v>0</v>
      </c>
      <c r="J14027" s="12">
        <f t="shared" si="877"/>
        <v>334.36</v>
      </c>
      <c r="K14027" s="12">
        <f t="shared" si="878"/>
        <v>334.36</v>
      </c>
      <c r="L14027" s="12">
        <v>21.66</v>
      </c>
      <c r="M14027" s="12">
        <f t="shared" si="879"/>
        <v>356.02</v>
      </c>
      <c r="N14027" t="s">
        <v>6</v>
      </c>
      <c r="O14027" s="13">
        <v>23</v>
      </c>
      <c r="P14027">
        <v>3</v>
      </c>
      <c r="Q14027" t="b">
        <v>0</v>
      </c>
      <c r="R14027">
        <v>4</v>
      </c>
      <c r="S14027" t="s">
        <v>46</v>
      </c>
      <c r="T14027" t="s">
        <v>35</v>
      </c>
    </row>
    <row r="14028" spans="1:20">
      <c r="A14028" t="s">
        <v>21234</v>
      </c>
      <c r="B14028" s="11">
        <v>45836</v>
      </c>
      <c r="C14028" t="s">
        <v>12687</v>
      </c>
      <c r="D14028" t="s">
        <v>11</v>
      </c>
      <c r="E14028" t="s">
        <v>215</v>
      </c>
      <c r="F14028" s="12">
        <v>67.13</v>
      </c>
      <c r="G14028" s="13">
        <v>1</v>
      </c>
      <c r="H14028">
        <v>0</v>
      </c>
      <c r="I14028" s="12">
        <f t="shared" si="876"/>
        <v>0</v>
      </c>
      <c r="J14028" s="12">
        <f t="shared" si="877"/>
        <v>67.13</v>
      </c>
      <c r="K14028" s="12">
        <f t="shared" si="878"/>
        <v>67.13</v>
      </c>
      <c r="L14028" s="12">
        <v>18.45</v>
      </c>
      <c r="M14028" s="12">
        <f t="shared" si="879"/>
        <v>85.58</v>
      </c>
      <c r="N14028" t="s">
        <v>9</v>
      </c>
      <c r="O14028" s="13">
        <v>13</v>
      </c>
      <c r="P14028">
        <v>4.5</v>
      </c>
      <c r="Q14028" t="b">
        <v>0</v>
      </c>
      <c r="R14028">
        <v>3</v>
      </c>
      <c r="S14028" t="s">
        <v>45</v>
      </c>
      <c r="T14028" t="s">
        <v>35</v>
      </c>
    </row>
    <row r="14029" spans="1:20">
      <c r="A14029" t="s">
        <v>21235</v>
      </c>
      <c r="B14029" s="11">
        <v>45836</v>
      </c>
      <c r="C14029" t="s">
        <v>3623</v>
      </c>
      <c r="D14029" t="s">
        <v>11</v>
      </c>
      <c r="E14029" t="s">
        <v>151</v>
      </c>
      <c r="F14029" s="12">
        <v>73.15</v>
      </c>
      <c r="G14029" s="13">
        <v>2</v>
      </c>
      <c r="H14029">
        <v>8.1</v>
      </c>
      <c r="I14029" s="12">
        <f t="shared" si="876"/>
        <v>5.92515</v>
      </c>
      <c r="J14029" s="12">
        <f t="shared" si="877"/>
        <v>146.3</v>
      </c>
      <c r="K14029" s="12">
        <f t="shared" si="878"/>
        <v>140.37485</v>
      </c>
      <c r="L14029" s="12">
        <v>12.72</v>
      </c>
      <c r="M14029" s="12">
        <f t="shared" si="879"/>
        <v>153.09485</v>
      </c>
      <c r="N14029" t="s">
        <v>18</v>
      </c>
      <c r="O14029" s="13">
        <v>2</v>
      </c>
      <c r="P14029">
        <v>4.5</v>
      </c>
      <c r="Q14029" t="b">
        <v>0</v>
      </c>
      <c r="R14029">
        <v>9</v>
      </c>
      <c r="S14029" t="s">
        <v>48</v>
      </c>
      <c r="T14029" t="s">
        <v>39</v>
      </c>
    </row>
    <row r="14030" spans="1:20">
      <c r="A14030" t="s">
        <v>21236</v>
      </c>
      <c r="B14030" s="11">
        <v>45836</v>
      </c>
      <c r="C14030" t="s">
        <v>21237</v>
      </c>
      <c r="D14030" t="s">
        <v>14</v>
      </c>
      <c r="E14030" t="s">
        <v>103</v>
      </c>
      <c r="F14030" s="12">
        <v>206.83</v>
      </c>
      <c r="G14030" s="13">
        <v>2</v>
      </c>
      <c r="H14030">
        <v>0</v>
      </c>
      <c r="I14030" s="12">
        <f t="shared" si="876"/>
        <v>0</v>
      </c>
      <c r="J14030" s="12">
        <f t="shared" si="877"/>
        <v>413.66</v>
      </c>
      <c r="K14030" s="12">
        <f t="shared" si="878"/>
        <v>413.66</v>
      </c>
      <c r="L14030" s="12">
        <v>26.81</v>
      </c>
      <c r="M14030" s="12">
        <f t="shared" si="879"/>
        <v>440.47</v>
      </c>
      <c r="N14030" t="s">
        <v>12</v>
      </c>
      <c r="O14030" s="13">
        <v>14</v>
      </c>
      <c r="P14030">
        <v>5</v>
      </c>
      <c r="Q14030" t="b">
        <v>0</v>
      </c>
      <c r="R14030">
        <v>7</v>
      </c>
      <c r="S14030" t="s">
        <v>42</v>
      </c>
      <c r="T14030" t="s">
        <v>39</v>
      </c>
    </row>
    <row r="14031" spans="1:20">
      <c r="A14031" t="s">
        <v>21238</v>
      </c>
      <c r="B14031" s="11">
        <v>45837</v>
      </c>
      <c r="C14031" t="s">
        <v>17717</v>
      </c>
      <c r="D14031" t="s">
        <v>17</v>
      </c>
      <c r="E14031" t="s">
        <v>129</v>
      </c>
      <c r="F14031" s="12">
        <v>79.95</v>
      </c>
      <c r="G14031" s="13">
        <v>1</v>
      </c>
      <c r="H14031">
        <v>0</v>
      </c>
      <c r="I14031" s="12">
        <f t="shared" si="876"/>
        <v>0</v>
      </c>
      <c r="J14031" s="12">
        <f t="shared" si="877"/>
        <v>79.95</v>
      </c>
      <c r="K14031" s="12">
        <f t="shared" si="878"/>
        <v>79.95</v>
      </c>
      <c r="L14031" s="12">
        <v>22.23</v>
      </c>
      <c r="M14031" s="12">
        <f t="shared" si="879"/>
        <v>102.18</v>
      </c>
      <c r="N14031" t="s">
        <v>6</v>
      </c>
      <c r="O14031" s="13">
        <v>12</v>
      </c>
      <c r="P14031">
        <v>4</v>
      </c>
      <c r="Q14031" t="b">
        <v>1</v>
      </c>
      <c r="R14031">
        <v>2</v>
      </c>
      <c r="S14031" t="s">
        <v>48</v>
      </c>
      <c r="T14031" t="s">
        <v>39</v>
      </c>
    </row>
    <row r="14032" spans="1:20">
      <c r="A14032" t="s">
        <v>21239</v>
      </c>
      <c r="B14032" s="11">
        <v>45837</v>
      </c>
      <c r="C14032" t="s">
        <v>5767</v>
      </c>
      <c r="D14032" t="s">
        <v>11</v>
      </c>
      <c r="E14032" t="s">
        <v>204</v>
      </c>
      <c r="F14032" s="12">
        <v>86.84</v>
      </c>
      <c r="G14032" s="13">
        <v>1</v>
      </c>
      <c r="H14032">
        <v>0</v>
      </c>
      <c r="I14032" s="12">
        <f t="shared" si="876"/>
        <v>0</v>
      </c>
      <c r="J14032" s="12">
        <f t="shared" si="877"/>
        <v>86.84</v>
      </c>
      <c r="K14032" s="12">
        <f t="shared" si="878"/>
        <v>86.84</v>
      </c>
      <c r="L14032" s="12">
        <v>14.51</v>
      </c>
      <c r="M14032" s="12">
        <f t="shared" si="879"/>
        <v>101.35</v>
      </c>
      <c r="N14032" t="s">
        <v>18</v>
      </c>
      <c r="O14032" s="13">
        <v>2</v>
      </c>
      <c r="P14032">
        <v>4</v>
      </c>
      <c r="Q14032" t="b">
        <v>0</v>
      </c>
      <c r="R14032">
        <v>2</v>
      </c>
      <c r="S14032" t="s">
        <v>45</v>
      </c>
      <c r="T14032" t="s">
        <v>39</v>
      </c>
    </row>
    <row r="14033" spans="1:20">
      <c r="A14033" t="s">
        <v>21240</v>
      </c>
      <c r="B14033" s="11">
        <v>45837</v>
      </c>
      <c r="C14033" t="s">
        <v>5611</v>
      </c>
      <c r="D14033" t="s">
        <v>11</v>
      </c>
      <c r="E14033" t="s">
        <v>91</v>
      </c>
      <c r="F14033" s="12">
        <v>85.14</v>
      </c>
      <c r="G14033" s="13">
        <v>1</v>
      </c>
      <c r="H14033">
        <v>0</v>
      </c>
      <c r="I14033" s="12">
        <f t="shared" si="876"/>
        <v>0</v>
      </c>
      <c r="J14033" s="12">
        <f t="shared" si="877"/>
        <v>85.14</v>
      </c>
      <c r="K14033" s="12">
        <f t="shared" si="878"/>
        <v>85.14</v>
      </c>
      <c r="L14033" s="12">
        <v>14.9</v>
      </c>
      <c r="M14033" s="12">
        <f t="shared" si="879"/>
        <v>100.04</v>
      </c>
      <c r="N14033" t="s">
        <v>9</v>
      </c>
      <c r="O14033" s="13">
        <v>10</v>
      </c>
      <c r="P14033">
        <v>3</v>
      </c>
      <c r="Q14033" t="b">
        <v>0</v>
      </c>
      <c r="R14033">
        <v>5</v>
      </c>
      <c r="S14033" t="s">
        <v>43</v>
      </c>
      <c r="T14033" t="s">
        <v>39</v>
      </c>
    </row>
    <row r="14034" spans="1:20">
      <c r="A14034" t="s">
        <v>21241</v>
      </c>
      <c r="B14034" s="11">
        <v>45837</v>
      </c>
      <c r="C14034" t="s">
        <v>18163</v>
      </c>
      <c r="D14034" t="s">
        <v>8</v>
      </c>
      <c r="E14034" t="s">
        <v>75</v>
      </c>
      <c r="F14034" s="12">
        <v>46.06</v>
      </c>
      <c r="G14034" s="13">
        <v>1</v>
      </c>
      <c r="H14034">
        <v>0</v>
      </c>
      <c r="I14034" s="12">
        <f t="shared" si="876"/>
        <v>0</v>
      </c>
      <c r="J14034" s="12">
        <f t="shared" si="877"/>
        <v>46.06</v>
      </c>
      <c r="K14034" s="12">
        <f t="shared" si="878"/>
        <v>46.06</v>
      </c>
      <c r="L14034" s="12">
        <v>11.46</v>
      </c>
      <c r="M14034" s="12">
        <f t="shared" si="879"/>
        <v>57.52</v>
      </c>
      <c r="N14034" t="s">
        <v>18</v>
      </c>
      <c r="O14034" s="13">
        <v>6</v>
      </c>
      <c r="P14034">
        <v>4.5</v>
      </c>
      <c r="Q14034" t="b">
        <v>0</v>
      </c>
      <c r="R14034">
        <v>2</v>
      </c>
      <c r="S14034" t="s">
        <v>43</v>
      </c>
      <c r="T14034" t="s">
        <v>39</v>
      </c>
    </row>
    <row r="14035" spans="1:20">
      <c r="A14035" t="s">
        <v>21242</v>
      </c>
      <c r="B14035" s="11">
        <v>45837</v>
      </c>
      <c r="C14035" t="s">
        <v>9550</v>
      </c>
      <c r="D14035" t="s">
        <v>25</v>
      </c>
      <c r="E14035" t="s">
        <v>87</v>
      </c>
      <c r="F14035" s="12">
        <v>400.65</v>
      </c>
      <c r="G14035" s="13">
        <v>2</v>
      </c>
      <c r="H14035">
        <v>15.5</v>
      </c>
      <c r="I14035" s="12">
        <f t="shared" si="876"/>
        <v>62.10075</v>
      </c>
      <c r="J14035" s="12">
        <f t="shared" si="877"/>
        <v>801.3</v>
      </c>
      <c r="K14035" s="12">
        <f t="shared" si="878"/>
        <v>739.19925</v>
      </c>
      <c r="L14035" s="12">
        <v>14.81</v>
      </c>
      <c r="M14035" s="12">
        <f t="shared" si="879"/>
        <v>754.00925</v>
      </c>
      <c r="N14035" t="s">
        <v>18</v>
      </c>
      <c r="O14035" s="13">
        <v>5</v>
      </c>
      <c r="P14035">
        <v>4.5</v>
      </c>
      <c r="Q14035" t="b">
        <v>1</v>
      </c>
      <c r="R14035">
        <v>5</v>
      </c>
      <c r="S14035" t="s">
        <v>44</v>
      </c>
      <c r="T14035" t="s">
        <v>37</v>
      </c>
    </row>
    <row r="14036" spans="1:20">
      <c r="A14036" t="s">
        <v>21243</v>
      </c>
      <c r="B14036" s="11">
        <v>45837</v>
      </c>
      <c r="C14036" t="s">
        <v>11771</v>
      </c>
      <c r="D14036" t="s">
        <v>25</v>
      </c>
      <c r="E14036" t="s">
        <v>264</v>
      </c>
      <c r="F14036" s="12">
        <v>213.76</v>
      </c>
      <c r="G14036" s="13">
        <v>1</v>
      </c>
      <c r="H14036">
        <v>0</v>
      </c>
      <c r="I14036" s="12">
        <f t="shared" si="876"/>
        <v>0</v>
      </c>
      <c r="J14036" s="12">
        <f t="shared" si="877"/>
        <v>213.76</v>
      </c>
      <c r="K14036" s="12">
        <f t="shared" si="878"/>
        <v>213.76</v>
      </c>
      <c r="L14036" s="12">
        <v>17.31</v>
      </c>
      <c r="M14036" s="12">
        <f t="shared" si="879"/>
        <v>231.07</v>
      </c>
      <c r="N14036" t="s">
        <v>18</v>
      </c>
      <c r="O14036" s="13">
        <v>5</v>
      </c>
      <c r="P14036">
        <v>4.5</v>
      </c>
      <c r="Q14036" t="b">
        <v>0</v>
      </c>
      <c r="R14036">
        <v>1</v>
      </c>
      <c r="S14036" t="s">
        <v>43</v>
      </c>
      <c r="T14036" t="s">
        <v>39</v>
      </c>
    </row>
    <row r="14037" spans="1:20">
      <c r="A14037" t="s">
        <v>21244</v>
      </c>
      <c r="B14037" s="11">
        <v>45837</v>
      </c>
      <c r="C14037" t="s">
        <v>525</v>
      </c>
      <c r="D14037" t="s">
        <v>17</v>
      </c>
      <c r="E14037" t="s">
        <v>78</v>
      </c>
      <c r="F14037" s="12">
        <v>17.38</v>
      </c>
      <c r="G14037" s="13">
        <v>2</v>
      </c>
      <c r="H14037">
        <v>0</v>
      </c>
      <c r="I14037" s="12">
        <f t="shared" si="876"/>
        <v>0</v>
      </c>
      <c r="J14037" s="12">
        <f t="shared" si="877"/>
        <v>34.76</v>
      </c>
      <c r="K14037" s="12">
        <f t="shared" si="878"/>
        <v>34.76</v>
      </c>
      <c r="L14037" s="12">
        <v>18.34</v>
      </c>
      <c r="M14037" s="12">
        <f t="shared" si="879"/>
        <v>53.1</v>
      </c>
      <c r="N14037" t="s">
        <v>9</v>
      </c>
      <c r="O14037" s="13">
        <v>6</v>
      </c>
      <c r="P14037">
        <v>5</v>
      </c>
      <c r="Q14037" t="b">
        <v>0</v>
      </c>
      <c r="R14037">
        <v>5</v>
      </c>
      <c r="S14037" t="s">
        <v>43</v>
      </c>
      <c r="T14037" t="s">
        <v>37</v>
      </c>
    </row>
    <row r="14038" spans="1:20">
      <c r="A14038" t="s">
        <v>21245</v>
      </c>
      <c r="B14038" s="11">
        <v>45837</v>
      </c>
      <c r="C14038" t="s">
        <v>426</v>
      </c>
      <c r="D14038" t="s">
        <v>11</v>
      </c>
      <c r="E14038" t="s">
        <v>91</v>
      </c>
      <c r="F14038" s="12">
        <v>31.87</v>
      </c>
      <c r="G14038" s="13">
        <v>1</v>
      </c>
      <c r="H14038">
        <v>0</v>
      </c>
      <c r="I14038" s="12">
        <f t="shared" si="876"/>
        <v>0</v>
      </c>
      <c r="J14038" s="12">
        <f t="shared" si="877"/>
        <v>31.87</v>
      </c>
      <c r="K14038" s="12">
        <f t="shared" si="878"/>
        <v>31.87</v>
      </c>
      <c r="L14038" s="12">
        <v>12.64</v>
      </c>
      <c r="M14038" s="12">
        <f t="shared" si="879"/>
        <v>44.51</v>
      </c>
      <c r="N14038" t="s">
        <v>18</v>
      </c>
      <c r="O14038" s="13">
        <v>2</v>
      </c>
      <c r="P14038">
        <v>5</v>
      </c>
      <c r="Q14038" t="b">
        <v>0</v>
      </c>
      <c r="R14038">
        <v>4</v>
      </c>
      <c r="S14038" t="s">
        <v>42</v>
      </c>
      <c r="T14038" t="s">
        <v>35</v>
      </c>
    </row>
    <row r="14039" spans="1:20">
      <c r="A14039" t="s">
        <v>21246</v>
      </c>
      <c r="B14039" s="11">
        <v>45838</v>
      </c>
      <c r="C14039" t="s">
        <v>13636</v>
      </c>
      <c r="D14039" t="s">
        <v>5</v>
      </c>
      <c r="E14039" t="s">
        <v>144</v>
      </c>
      <c r="F14039" s="12">
        <v>89.2</v>
      </c>
      <c r="G14039" s="13">
        <v>1</v>
      </c>
      <c r="H14039">
        <v>0</v>
      </c>
      <c r="I14039" s="12">
        <f t="shared" si="876"/>
        <v>0</v>
      </c>
      <c r="J14039" s="12">
        <f t="shared" si="877"/>
        <v>89.2</v>
      </c>
      <c r="K14039" s="12">
        <f t="shared" si="878"/>
        <v>89.2</v>
      </c>
      <c r="L14039" s="12">
        <v>15.49</v>
      </c>
      <c r="M14039" s="12">
        <f t="shared" si="879"/>
        <v>104.69</v>
      </c>
      <c r="N14039" t="s">
        <v>9</v>
      </c>
      <c r="O14039" s="13">
        <v>6</v>
      </c>
      <c r="P14039">
        <v>4</v>
      </c>
      <c r="Q14039" t="b">
        <v>1</v>
      </c>
      <c r="R14039">
        <v>7</v>
      </c>
      <c r="S14039" t="s">
        <v>43</v>
      </c>
      <c r="T14039" t="s">
        <v>39</v>
      </c>
    </row>
    <row r="14040" spans="1:20">
      <c r="A14040" t="s">
        <v>21247</v>
      </c>
      <c r="B14040" s="11">
        <v>45838</v>
      </c>
      <c r="C14040" t="s">
        <v>2875</v>
      </c>
      <c r="D14040" t="s">
        <v>11</v>
      </c>
      <c r="E14040" t="s">
        <v>204</v>
      </c>
      <c r="F14040" s="12">
        <v>89.16</v>
      </c>
      <c r="G14040" s="13">
        <v>1</v>
      </c>
      <c r="H14040">
        <v>0</v>
      </c>
      <c r="I14040" s="12">
        <f t="shared" si="876"/>
        <v>0</v>
      </c>
      <c r="J14040" s="12">
        <f t="shared" si="877"/>
        <v>89.16</v>
      </c>
      <c r="K14040" s="12">
        <f t="shared" si="878"/>
        <v>89.16</v>
      </c>
      <c r="L14040" s="12">
        <v>20.17</v>
      </c>
      <c r="M14040" s="12">
        <f t="shared" si="879"/>
        <v>109.33</v>
      </c>
      <c r="N14040" t="s">
        <v>6</v>
      </c>
      <c r="O14040" s="13">
        <v>17</v>
      </c>
      <c r="P14040">
        <v>5</v>
      </c>
      <c r="Q14040" t="b">
        <v>0</v>
      </c>
      <c r="R14040">
        <v>1</v>
      </c>
      <c r="S14040" t="s">
        <v>48</v>
      </c>
      <c r="T14040" t="s">
        <v>35</v>
      </c>
    </row>
    <row r="14041" spans="1:20">
      <c r="A14041" t="s">
        <v>21248</v>
      </c>
      <c r="B14041" s="11">
        <v>45838</v>
      </c>
      <c r="C14041" t="s">
        <v>18168</v>
      </c>
      <c r="D14041" t="s">
        <v>25</v>
      </c>
      <c r="E14041" t="s">
        <v>602</v>
      </c>
      <c r="F14041" s="12">
        <v>171.67</v>
      </c>
      <c r="G14041" s="13">
        <v>1</v>
      </c>
      <c r="H14041">
        <v>21.2</v>
      </c>
      <c r="I14041" s="12">
        <f t="shared" si="876"/>
        <v>36.39404</v>
      </c>
      <c r="J14041" s="12">
        <f t="shared" si="877"/>
        <v>171.67</v>
      </c>
      <c r="K14041" s="12">
        <f t="shared" si="878"/>
        <v>135.27596</v>
      </c>
      <c r="L14041" s="12">
        <v>10.71</v>
      </c>
      <c r="M14041" s="12">
        <f t="shared" si="879"/>
        <v>145.98596</v>
      </c>
      <c r="N14041" t="s">
        <v>18</v>
      </c>
      <c r="O14041" s="13">
        <v>5</v>
      </c>
      <c r="P14041">
        <v>3</v>
      </c>
      <c r="Q14041" t="b">
        <v>0</v>
      </c>
      <c r="R14041">
        <v>3</v>
      </c>
      <c r="S14041" t="s">
        <v>44</v>
      </c>
      <c r="T14041" t="s">
        <v>35</v>
      </c>
    </row>
    <row r="14042" spans="1:20">
      <c r="A14042" t="s">
        <v>21249</v>
      </c>
      <c r="B14042" s="11">
        <v>45838</v>
      </c>
      <c r="C14042" t="s">
        <v>12715</v>
      </c>
      <c r="D14042" t="s">
        <v>5</v>
      </c>
      <c r="E14042" t="s">
        <v>106</v>
      </c>
      <c r="F14042" s="12">
        <v>40.13</v>
      </c>
      <c r="G14042" s="13">
        <v>2</v>
      </c>
      <c r="H14042">
        <v>0</v>
      </c>
      <c r="I14042" s="12">
        <f t="shared" si="876"/>
        <v>0</v>
      </c>
      <c r="J14042" s="12">
        <f t="shared" si="877"/>
        <v>80.26</v>
      </c>
      <c r="K14042" s="12">
        <f t="shared" si="878"/>
        <v>80.26</v>
      </c>
      <c r="L14042" s="12">
        <v>11.16</v>
      </c>
      <c r="M14042" s="12">
        <f t="shared" si="879"/>
        <v>91.42</v>
      </c>
      <c r="N14042" t="s">
        <v>18</v>
      </c>
      <c r="O14042" s="13">
        <v>4</v>
      </c>
      <c r="P14042">
        <v>5</v>
      </c>
      <c r="Q14042" t="b">
        <v>0</v>
      </c>
      <c r="R14042">
        <v>5</v>
      </c>
      <c r="S14042" t="s">
        <v>44</v>
      </c>
      <c r="T14042" t="s">
        <v>39</v>
      </c>
    </row>
    <row r="14043" spans="1:20">
      <c r="A14043" t="s">
        <v>21250</v>
      </c>
      <c r="B14043" s="11">
        <v>45838</v>
      </c>
      <c r="C14043" t="s">
        <v>3019</v>
      </c>
      <c r="D14043" t="s">
        <v>11</v>
      </c>
      <c r="E14043" t="s">
        <v>91</v>
      </c>
      <c r="F14043" s="12">
        <v>69.13</v>
      </c>
      <c r="G14043" s="13">
        <v>3</v>
      </c>
      <c r="H14043">
        <v>10.8</v>
      </c>
      <c r="I14043" s="12">
        <f t="shared" si="876"/>
        <v>7.46604</v>
      </c>
      <c r="J14043" s="12">
        <f t="shared" si="877"/>
        <v>207.39</v>
      </c>
      <c r="K14043" s="12">
        <f t="shared" si="878"/>
        <v>199.92396</v>
      </c>
      <c r="L14043" s="12">
        <v>20.14</v>
      </c>
      <c r="M14043" s="12">
        <f t="shared" si="879"/>
        <v>220.06396</v>
      </c>
      <c r="N14043" t="s">
        <v>9</v>
      </c>
      <c r="O14043" s="13">
        <v>9</v>
      </c>
      <c r="P14043">
        <v>4.5</v>
      </c>
      <c r="Q14043" t="b">
        <v>0</v>
      </c>
      <c r="R14043">
        <v>2</v>
      </c>
      <c r="S14043" t="s">
        <v>48</v>
      </c>
      <c r="T14043" t="s">
        <v>30</v>
      </c>
    </row>
    <row r="14044" spans="1:20">
      <c r="A14044" t="s">
        <v>21251</v>
      </c>
      <c r="B14044" s="11">
        <v>45838</v>
      </c>
      <c r="C14044" t="s">
        <v>12491</v>
      </c>
      <c r="D14044" t="s">
        <v>23</v>
      </c>
      <c r="E14044" t="s">
        <v>169</v>
      </c>
      <c r="F14044" s="12">
        <v>66.07</v>
      </c>
      <c r="G14044" s="13">
        <v>1</v>
      </c>
      <c r="H14044">
        <v>0</v>
      </c>
      <c r="I14044" s="12">
        <f t="shared" si="876"/>
        <v>0</v>
      </c>
      <c r="J14044" s="12">
        <f t="shared" si="877"/>
        <v>66.07</v>
      </c>
      <c r="K14044" s="12">
        <f t="shared" si="878"/>
        <v>66.07</v>
      </c>
      <c r="L14044" s="12">
        <v>21.27</v>
      </c>
      <c r="M14044" s="12">
        <f t="shared" si="879"/>
        <v>87.34</v>
      </c>
      <c r="N14044" t="s">
        <v>9</v>
      </c>
      <c r="O14044" s="13">
        <v>13</v>
      </c>
      <c r="P14044">
        <v>4.5</v>
      </c>
      <c r="Q14044" t="b">
        <v>0</v>
      </c>
      <c r="R14044">
        <v>3</v>
      </c>
      <c r="S14044" t="s">
        <v>43</v>
      </c>
      <c r="T14044" t="s">
        <v>39</v>
      </c>
    </row>
    <row r="14045" spans="1:20">
      <c r="A14045" t="s">
        <v>21252</v>
      </c>
      <c r="B14045" s="11">
        <v>45838</v>
      </c>
      <c r="C14045" t="s">
        <v>3312</v>
      </c>
      <c r="D14045" t="s">
        <v>14</v>
      </c>
      <c r="E14045" t="s">
        <v>103</v>
      </c>
      <c r="F14045" s="12">
        <v>117.84</v>
      </c>
      <c r="G14045" s="13">
        <v>2</v>
      </c>
      <c r="H14045">
        <v>0</v>
      </c>
      <c r="I14045" s="12">
        <f t="shared" si="876"/>
        <v>0</v>
      </c>
      <c r="J14045" s="12">
        <f t="shared" si="877"/>
        <v>235.68</v>
      </c>
      <c r="K14045" s="12">
        <f t="shared" si="878"/>
        <v>235.68</v>
      </c>
      <c r="L14045" s="12">
        <v>16.82</v>
      </c>
      <c r="M14045" s="12">
        <f t="shared" si="879"/>
        <v>252.5</v>
      </c>
      <c r="N14045" t="s">
        <v>9</v>
      </c>
      <c r="O14045" s="13">
        <v>9</v>
      </c>
      <c r="P14045">
        <v>5</v>
      </c>
      <c r="Q14045" t="b">
        <v>0</v>
      </c>
      <c r="R14045">
        <v>2</v>
      </c>
      <c r="S14045" t="s">
        <v>44</v>
      </c>
      <c r="T14045" t="s">
        <v>35</v>
      </c>
    </row>
    <row r="14046" spans="1:20">
      <c r="A14046" t="s">
        <v>21253</v>
      </c>
      <c r="B14046" s="11">
        <v>45838</v>
      </c>
      <c r="C14046" t="s">
        <v>13992</v>
      </c>
      <c r="D14046" t="s">
        <v>14</v>
      </c>
      <c r="E14046" t="s">
        <v>162</v>
      </c>
      <c r="F14046" s="12">
        <v>217.54</v>
      </c>
      <c r="G14046" s="13">
        <v>1</v>
      </c>
      <c r="H14046">
        <v>17.2</v>
      </c>
      <c r="I14046" s="12">
        <f t="shared" si="876"/>
        <v>37.41688</v>
      </c>
      <c r="J14046" s="12">
        <f t="shared" si="877"/>
        <v>217.54</v>
      </c>
      <c r="K14046" s="12">
        <f t="shared" si="878"/>
        <v>180.12312</v>
      </c>
      <c r="L14046" s="12">
        <v>17.19</v>
      </c>
      <c r="M14046" s="12">
        <f t="shared" si="879"/>
        <v>197.31312</v>
      </c>
      <c r="N14046" t="s">
        <v>9</v>
      </c>
      <c r="O14046" s="13">
        <v>11</v>
      </c>
      <c r="P14046">
        <v>5</v>
      </c>
      <c r="Q14046" t="b">
        <v>0</v>
      </c>
      <c r="R14046">
        <v>4</v>
      </c>
      <c r="S14046" t="s">
        <v>44</v>
      </c>
      <c r="T14046" t="s">
        <v>35</v>
      </c>
    </row>
    <row r="14047" spans="1:20">
      <c r="A14047" t="s">
        <v>21254</v>
      </c>
      <c r="B14047" s="11">
        <v>45838</v>
      </c>
      <c r="C14047" t="s">
        <v>21255</v>
      </c>
      <c r="D14047" t="s">
        <v>8</v>
      </c>
      <c r="E14047" t="s">
        <v>241</v>
      </c>
      <c r="F14047" s="12">
        <v>22.24</v>
      </c>
      <c r="G14047" s="13">
        <v>3</v>
      </c>
      <c r="H14047">
        <v>0</v>
      </c>
      <c r="I14047" s="12">
        <f t="shared" si="876"/>
        <v>0</v>
      </c>
      <c r="J14047" s="12">
        <f t="shared" si="877"/>
        <v>66.72</v>
      </c>
      <c r="K14047" s="12">
        <f t="shared" si="878"/>
        <v>66.72</v>
      </c>
      <c r="L14047" s="12">
        <v>9.79</v>
      </c>
      <c r="M14047" s="12">
        <f t="shared" si="879"/>
        <v>76.51</v>
      </c>
      <c r="N14047" t="s">
        <v>18</v>
      </c>
      <c r="O14047" s="13">
        <v>6</v>
      </c>
      <c r="P14047">
        <v>5</v>
      </c>
      <c r="Q14047" t="b">
        <v>0</v>
      </c>
      <c r="R14047">
        <v>9</v>
      </c>
      <c r="S14047" t="s">
        <v>45</v>
      </c>
      <c r="T14047" t="s">
        <v>32</v>
      </c>
    </row>
    <row r="14048" spans="1:20">
      <c r="A14048" t="s">
        <v>21256</v>
      </c>
      <c r="B14048" s="11">
        <v>45838</v>
      </c>
      <c r="C14048" t="s">
        <v>251</v>
      </c>
      <c r="D14048" t="s">
        <v>11</v>
      </c>
      <c r="E14048" t="s">
        <v>400</v>
      </c>
      <c r="F14048" s="12">
        <v>21.04</v>
      </c>
      <c r="G14048" s="13">
        <v>1</v>
      </c>
      <c r="H14048">
        <v>0</v>
      </c>
      <c r="I14048" s="12">
        <f t="shared" si="876"/>
        <v>0</v>
      </c>
      <c r="J14048" s="12">
        <f t="shared" si="877"/>
        <v>21.04</v>
      </c>
      <c r="K14048" s="12">
        <f t="shared" si="878"/>
        <v>21.04</v>
      </c>
      <c r="L14048" s="12">
        <v>16.27</v>
      </c>
      <c r="M14048" s="12">
        <f t="shared" si="879"/>
        <v>37.31</v>
      </c>
      <c r="N14048" t="s">
        <v>9</v>
      </c>
      <c r="O14048" s="13">
        <v>13</v>
      </c>
      <c r="P14048">
        <v>5</v>
      </c>
      <c r="Q14048" t="b">
        <v>0</v>
      </c>
      <c r="R14048">
        <v>2</v>
      </c>
      <c r="S14048" t="s">
        <v>44</v>
      </c>
      <c r="T14048" t="s">
        <v>37</v>
      </c>
    </row>
    <row r="14049" spans="1:20">
      <c r="A14049" t="s">
        <v>21257</v>
      </c>
      <c r="B14049" s="11">
        <v>45839</v>
      </c>
      <c r="C14049" t="s">
        <v>1098</v>
      </c>
      <c r="D14049" t="s">
        <v>14</v>
      </c>
      <c r="E14049" t="s">
        <v>113</v>
      </c>
      <c r="F14049" s="12">
        <v>122.32</v>
      </c>
      <c r="G14049" s="13">
        <v>2</v>
      </c>
      <c r="H14049">
        <v>13.2</v>
      </c>
      <c r="I14049" s="12">
        <f t="shared" si="876"/>
        <v>16.14624</v>
      </c>
      <c r="J14049" s="12">
        <f t="shared" si="877"/>
        <v>244.64</v>
      </c>
      <c r="K14049" s="12">
        <f t="shared" si="878"/>
        <v>228.49376</v>
      </c>
      <c r="L14049" s="12">
        <v>20.96</v>
      </c>
      <c r="M14049" s="12">
        <f t="shared" si="879"/>
        <v>249.45376</v>
      </c>
      <c r="N14049" t="s">
        <v>9</v>
      </c>
      <c r="O14049" s="13">
        <v>5</v>
      </c>
      <c r="P14049">
        <v>3.5</v>
      </c>
      <c r="Q14049" t="b">
        <v>0</v>
      </c>
      <c r="R14049">
        <v>2</v>
      </c>
      <c r="S14049" t="s">
        <v>44</v>
      </c>
      <c r="T14049" t="s">
        <v>37</v>
      </c>
    </row>
    <row r="14050" spans="1:20">
      <c r="A14050" t="s">
        <v>21258</v>
      </c>
      <c r="B14050" s="11">
        <v>45839</v>
      </c>
      <c r="C14050" t="s">
        <v>11504</v>
      </c>
      <c r="D14050" t="s">
        <v>25</v>
      </c>
      <c r="E14050" t="s">
        <v>87</v>
      </c>
      <c r="F14050" s="12">
        <v>106.2</v>
      </c>
      <c r="G14050" s="13">
        <v>1</v>
      </c>
      <c r="H14050">
        <v>0</v>
      </c>
      <c r="I14050" s="12">
        <f t="shared" si="876"/>
        <v>0</v>
      </c>
      <c r="J14050" s="12">
        <f t="shared" si="877"/>
        <v>106.2</v>
      </c>
      <c r="K14050" s="12">
        <f t="shared" si="878"/>
        <v>106.2</v>
      </c>
      <c r="L14050" s="12">
        <v>8.9</v>
      </c>
      <c r="M14050" s="12">
        <f t="shared" si="879"/>
        <v>115.1</v>
      </c>
      <c r="N14050" t="s">
        <v>18</v>
      </c>
      <c r="O14050" s="13">
        <v>6</v>
      </c>
      <c r="P14050">
        <v>4.5</v>
      </c>
      <c r="Q14050" t="b">
        <v>1</v>
      </c>
      <c r="R14050">
        <v>3</v>
      </c>
      <c r="S14050" t="s">
        <v>44</v>
      </c>
      <c r="T14050" t="s">
        <v>35</v>
      </c>
    </row>
    <row r="14051" spans="1:20">
      <c r="A14051" t="s">
        <v>21259</v>
      </c>
      <c r="B14051" s="11">
        <v>45839</v>
      </c>
      <c r="C14051" t="s">
        <v>11571</v>
      </c>
      <c r="D14051" t="s">
        <v>14</v>
      </c>
      <c r="E14051" t="s">
        <v>94</v>
      </c>
      <c r="F14051" s="12">
        <v>57.22</v>
      </c>
      <c r="G14051" s="13">
        <v>2</v>
      </c>
      <c r="H14051">
        <v>0</v>
      </c>
      <c r="I14051" s="12">
        <f t="shared" si="876"/>
        <v>0</v>
      </c>
      <c r="J14051" s="12">
        <f t="shared" si="877"/>
        <v>114.44</v>
      </c>
      <c r="K14051" s="12">
        <f t="shared" si="878"/>
        <v>114.44</v>
      </c>
      <c r="L14051" s="12">
        <v>15.26</v>
      </c>
      <c r="M14051" s="12">
        <f t="shared" si="879"/>
        <v>129.7</v>
      </c>
      <c r="N14051" t="s">
        <v>9</v>
      </c>
      <c r="O14051" s="13">
        <v>11</v>
      </c>
      <c r="P14051">
        <v>4</v>
      </c>
      <c r="Q14051" t="b">
        <v>0</v>
      </c>
      <c r="R14051">
        <v>4</v>
      </c>
      <c r="S14051" t="s">
        <v>46</v>
      </c>
      <c r="T14051" t="s">
        <v>35</v>
      </c>
    </row>
    <row r="14052" spans="1:20">
      <c r="A14052" t="s">
        <v>21260</v>
      </c>
      <c r="B14052" s="11">
        <v>45839</v>
      </c>
      <c r="C14052" t="s">
        <v>4353</v>
      </c>
      <c r="D14052" t="s">
        <v>20</v>
      </c>
      <c r="E14052" t="s">
        <v>97</v>
      </c>
      <c r="F14052" s="12">
        <v>7.71</v>
      </c>
      <c r="G14052" s="13">
        <v>1</v>
      </c>
      <c r="H14052">
        <v>0</v>
      </c>
      <c r="I14052" s="12">
        <f t="shared" si="876"/>
        <v>0</v>
      </c>
      <c r="J14052" s="12">
        <f t="shared" si="877"/>
        <v>7.71</v>
      </c>
      <c r="K14052" s="12">
        <f t="shared" si="878"/>
        <v>7.71</v>
      </c>
      <c r="L14052" s="12">
        <v>10.53</v>
      </c>
      <c r="M14052" s="12">
        <f t="shared" si="879"/>
        <v>18.24</v>
      </c>
      <c r="N14052" t="s">
        <v>18</v>
      </c>
      <c r="O14052" s="13">
        <v>4</v>
      </c>
      <c r="P14052">
        <v>5</v>
      </c>
      <c r="Q14052" t="b">
        <v>0</v>
      </c>
      <c r="R14052">
        <v>1</v>
      </c>
      <c r="S14052" t="s">
        <v>42</v>
      </c>
      <c r="T14052" t="s">
        <v>30</v>
      </c>
    </row>
    <row r="14053" spans="1:20">
      <c r="A14053" t="s">
        <v>21261</v>
      </c>
      <c r="B14053" s="11">
        <v>45839</v>
      </c>
      <c r="C14053" t="s">
        <v>6766</v>
      </c>
      <c r="D14053" t="s">
        <v>11</v>
      </c>
      <c r="E14053" t="s">
        <v>151</v>
      </c>
      <c r="F14053" s="12">
        <v>89.97</v>
      </c>
      <c r="G14053" s="13">
        <v>1</v>
      </c>
      <c r="H14053">
        <v>0</v>
      </c>
      <c r="I14053" s="12">
        <f t="shared" si="876"/>
        <v>0</v>
      </c>
      <c r="J14053" s="12">
        <f t="shared" si="877"/>
        <v>89.97</v>
      </c>
      <c r="K14053" s="12">
        <f t="shared" si="878"/>
        <v>89.97</v>
      </c>
      <c r="L14053" s="12">
        <v>14.04</v>
      </c>
      <c r="M14053" s="12">
        <f t="shared" si="879"/>
        <v>104.01</v>
      </c>
      <c r="N14053" t="s">
        <v>18</v>
      </c>
      <c r="O14053" s="13">
        <v>4</v>
      </c>
      <c r="P14053">
        <v>4</v>
      </c>
      <c r="Q14053" t="b">
        <v>1</v>
      </c>
      <c r="R14053">
        <v>2</v>
      </c>
      <c r="S14053" t="s">
        <v>48</v>
      </c>
      <c r="T14053" t="s">
        <v>35</v>
      </c>
    </row>
    <row r="14054" spans="1:20">
      <c r="A14054" t="s">
        <v>21262</v>
      </c>
      <c r="B14054" s="11">
        <v>45840</v>
      </c>
      <c r="C14054" t="s">
        <v>19237</v>
      </c>
      <c r="D14054" t="s">
        <v>23</v>
      </c>
      <c r="E14054" t="s">
        <v>496</v>
      </c>
      <c r="F14054" s="12">
        <v>154.63</v>
      </c>
      <c r="G14054" s="13">
        <v>1</v>
      </c>
      <c r="H14054">
        <v>0</v>
      </c>
      <c r="I14054" s="12">
        <f t="shared" si="876"/>
        <v>0</v>
      </c>
      <c r="J14054" s="12">
        <f t="shared" si="877"/>
        <v>154.63</v>
      </c>
      <c r="K14054" s="12">
        <f t="shared" si="878"/>
        <v>154.63</v>
      </c>
      <c r="L14054" s="12">
        <v>14.79</v>
      </c>
      <c r="M14054" s="12">
        <f t="shared" si="879"/>
        <v>169.42</v>
      </c>
      <c r="N14054" t="s">
        <v>18</v>
      </c>
      <c r="O14054" s="13">
        <v>6</v>
      </c>
      <c r="P14054">
        <v>5</v>
      </c>
      <c r="Q14054" t="b">
        <v>0</v>
      </c>
      <c r="R14054">
        <v>12</v>
      </c>
      <c r="S14054" t="s">
        <v>48</v>
      </c>
      <c r="T14054" t="s">
        <v>35</v>
      </c>
    </row>
    <row r="14055" spans="1:20">
      <c r="A14055" t="s">
        <v>21263</v>
      </c>
      <c r="B14055" s="11">
        <v>45840</v>
      </c>
      <c r="C14055" t="s">
        <v>168</v>
      </c>
      <c r="D14055" t="s">
        <v>14</v>
      </c>
      <c r="E14055" t="s">
        <v>162</v>
      </c>
      <c r="F14055" s="12">
        <v>216.93</v>
      </c>
      <c r="G14055" s="13">
        <v>1</v>
      </c>
      <c r="H14055">
        <v>0</v>
      </c>
      <c r="I14055" s="12">
        <f t="shared" si="876"/>
        <v>0</v>
      </c>
      <c r="J14055" s="12">
        <f t="shared" si="877"/>
        <v>216.93</v>
      </c>
      <c r="K14055" s="12">
        <f t="shared" si="878"/>
        <v>216.93</v>
      </c>
      <c r="L14055" s="12">
        <v>11.3</v>
      </c>
      <c r="M14055" s="12">
        <f t="shared" si="879"/>
        <v>228.23</v>
      </c>
      <c r="N14055" t="s">
        <v>18</v>
      </c>
      <c r="O14055" s="13">
        <v>4</v>
      </c>
      <c r="P14055">
        <v>4</v>
      </c>
      <c r="Q14055" t="b">
        <v>0</v>
      </c>
      <c r="R14055">
        <v>7</v>
      </c>
      <c r="S14055" t="s">
        <v>44</v>
      </c>
      <c r="T14055" t="s">
        <v>32</v>
      </c>
    </row>
    <row r="14056" spans="1:20">
      <c r="A14056" t="s">
        <v>21264</v>
      </c>
      <c r="B14056" s="11">
        <v>45840</v>
      </c>
      <c r="C14056" t="s">
        <v>14244</v>
      </c>
      <c r="D14056" t="s">
        <v>17</v>
      </c>
      <c r="E14056" t="s">
        <v>139</v>
      </c>
      <c r="F14056" s="12">
        <v>147.37</v>
      </c>
      <c r="G14056" s="13">
        <v>1</v>
      </c>
      <c r="H14056">
        <v>0</v>
      </c>
      <c r="I14056" s="12">
        <f t="shared" si="876"/>
        <v>0</v>
      </c>
      <c r="J14056" s="12">
        <f t="shared" si="877"/>
        <v>147.37</v>
      </c>
      <c r="K14056" s="12">
        <f t="shared" si="878"/>
        <v>147.37</v>
      </c>
      <c r="L14056" s="12">
        <v>11.07</v>
      </c>
      <c r="M14056" s="12">
        <f t="shared" si="879"/>
        <v>158.44</v>
      </c>
      <c r="N14056" t="s">
        <v>18</v>
      </c>
      <c r="O14056" s="13">
        <v>7</v>
      </c>
      <c r="P14056">
        <v>4</v>
      </c>
      <c r="Q14056" t="b">
        <v>0</v>
      </c>
      <c r="R14056">
        <v>1</v>
      </c>
      <c r="S14056" t="s">
        <v>46</v>
      </c>
      <c r="T14056" t="s">
        <v>35</v>
      </c>
    </row>
    <row r="14057" spans="1:20">
      <c r="A14057" t="s">
        <v>21265</v>
      </c>
      <c r="B14057" s="11">
        <v>45840</v>
      </c>
      <c r="C14057" t="s">
        <v>6539</v>
      </c>
      <c r="D14057" t="s">
        <v>25</v>
      </c>
      <c r="E14057" t="s">
        <v>159</v>
      </c>
      <c r="F14057" s="12">
        <v>133.33</v>
      </c>
      <c r="G14057" s="13">
        <v>1</v>
      </c>
      <c r="H14057">
        <v>0</v>
      </c>
      <c r="I14057" s="12">
        <f t="shared" si="876"/>
        <v>0</v>
      </c>
      <c r="J14057" s="12">
        <f t="shared" si="877"/>
        <v>133.33</v>
      </c>
      <c r="K14057" s="12">
        <f t="shared" si="878"/>
        <v>133.33</v>
      </c>
      <c r="L14057" s="12">
        <v>18.36</v>
      </c>
      <c r="M14057" s="12">
        <f t="shared" si="879"/>
        <v>151.69</v>
      </c>
      <c r="N14057" t="s">
        <v>12</v>
      </c>
      <c r="O14057" s="13">
        <v>15</v>
      </c>
      <c r="P14057">
        <v>4.5</v>
      </c>
      <c r="Q14057" t="b">
        <v>1</v>
      </c>
      <c r="R14057">
        <v>1</v>
      </c>
      <c r="S14057" t="s">
        <v>45</v>
      </c>
      <c r="T14057" t="s">
        <v>35</v>
      </c>
    </row>
    <row r="14058" spans="1:20">
      <c r="A14058" t="s">
        <v>21266</v>
      </c>
      <c r="B14058" s="11">
        <v>45840</v>
      </c>
      <c r="C14058" t="s">
        <v>21267</v>
      </c>
      <c r="D14058" t="s">
        <v>25</v>
      </c>
      <c r="E14058" t="s">
        <v>264</v>
      </c>
      <c r="F14058" s="12">
        <v>160.54</v>
      </c>
      <c r="G14058" s="13">
        <v>1</v>
      </c>
      <c r="H14058">
        <v>0</v>
      </c>
      <c r="I14058" s="12">
        <f t="shared" si="876"/>
        <v>0</v>
      </c>
      <c r="J14058" s="12">
        <f t="shared" si="877"/>
        <v>160.54</v>
      </c>
      <c r="K14058" s="12">
        <f t="shared" si="878"/>
        <v>160.54</v>
      </c>
      <c r="L14058" s="12">
        <v>9.51</v>
      </c>
      <c r="M14058" s="12">
        <f t="shared" si="879"/>
        <v>170.05</v>
      </c>
      <c r="N14058" t="s">
        <v>18</v>
      </c>
      <c r="O14058" s="13">
        <v>7</v>
      </c>
      <c r="P14058">
        <v>4</v>
      </c>
      <c r="Q14058" t="b">
        <v>0</v>
      </c>
      <c r="R14058">
        <v>6</v>
      </c>
      <c r="S14058" t="s">
        <v>45</v>
      </c>
      <c r="T14058" t="s">
        <v>35</v>
      </c>
    </row>
    <row r="14059" spans="1:20">
      <c r="A14059" t="s">
        <v>21268</v>
      </c>
      <c r="B14059" s="11">
        <v>45840</v>
      </c>
      <c r="C14059" t="s">
        <v>16407</v>
      </c>
      <c r="D14059" t="s">
        <v>8</v>
      </c>
      <c r="E14059" t="s">
        <v>75</v>
      </c>
      <c r="F14059" s="12">
        <v>35.23</v>
      </c>
      <c r="G14059" s="13">
        <v>1</v>
      </c>
      <c r="H14059">
        <v>6.7</v>
      </c>
      <c r="I14059" s="12">
        <f t="shared" si="876"/>
        <v>2.36041</v>
      </c>
      <c r="J14059" s="12">
        <f t="shared" si="877"/>
        <v>35.23</v>
      </c>
      <c r="K14059" s="12">
        <f t="shared" si="878"/>
        <v>32.86959</v>
      </c>
      <c r="L14059" s="12">
        <v>13.14</v>
      </c>
      <c r="M14059" s="12">
        <f t="shared" si="879"/>
        <v>46.00959</v>
      </c>
      <c r="N14059" t="s">
        <v>9</v>
      </c>
      <c r="O14059" s="13">
        <v>12</v>
      </c>
      <c r="P14059">
        <v>3</v>
      </c>
      <c r="Q14059" t="b">
        <v>1</v>
      </c>
      <c r="R14059">
        <v>9</v>
      </c>
      <c r="S14059" t="s">
        <v>48</v>
      </c>
      <c r="T14059" t="s">
        <v>39</v>
      </c>
    </row>
    <row r="14060" spans="1:20">
      <c r="A14060" t="s">
        <v>21269</v>
      </c>
      <c r="B14060" s="11">
        <v>45840</v>
      </c>
      <c r="C14060" t="s">
        <v>4382</v>
      </c>
      <c r="D14060" t="s">
        <v>25</v>
      </c>
      <c r="E14060" t="s">
        <v>602</v>
      </c>
      <c r="F14060" s="12">
        <v>72.4</v>
      </c>
      <c r="G14060" s="13">
        <v>1</v>
      </c>
      <c r="H14060">
        <v>0</v>
      </c>
      <c r="I14060" s="12">
        <f t="shared" si="876"/>
        <v>0</v>
      </c>
      <c r="J14060" s="12">
        <f t="shared" si="877"/>
        <v>72.4</v>
      </c>
      <c r="K14060" s="12">
        <f t="shared" si="878"/>
        <v>72.4</v>
      </c>
      <c r="L14060" s="12">
        <v>12.57</v>
      </c>
      <c r="M14060" s="12">
        <f t="shared" si="879"/>
        <v>84.97</v>
      </c>
      <c r="N14060" t="s">
        <v>18</v>
      </c>
      <c r="O14060" s="13">
        <v>7</v>
      </c>
      <c r="P14060">
        <v>4.5</v>
      </c>
      <c r="Q14060" t="b">
        <v>0</v>
      </c>
      <c r="R14060">
        <v>3</v>
      </c>
      <c r="S14060" t="s">
        <v>45</v>
      </c>
      <c r="T14060" t="s">
        <v>39</v>
      </c>
    </row>
    <row r="14061" spans="1:20">
      <c r="A14061" t="s">
        <v>21270</v>
      </c>
      <c r="B14061" s="11">
        <v>45841</v>
      </c>
      <c r="C14061" t="s">
        <v>21271</v>
      </c>
      <c r="D14061" t="s">
        <v>20</v>
      </c>
      <c r="E14061" t="s">
        <v>136</v>
      </c>
      <c r="F14061" s="12">
        <v>33.21</v>
      </c>
      <c r="G14061" s="13">
        <v>1</v>
      </c>
      <c r="H14061">
        <v>0</v>
      </c>
      <c r="I14061" s="12">
        <f t="shared" si="876"/>
        <v>0</v>
      </c>
      <c r="J14061" s="12">
        <f t="shared" si="877"/>
        <v>33.21</v>
      </c>
      <c r="K14061" s="12">
        <f t="shared" si="878"/>
        <v>33.21</v>
      </c>
      <c r="L14061" s="12">
        <v>14.85</v>
      </c>
      <c r="M14061" s="12">
        <f t="shared" si="879"/>
        <v>48.06</v>
      </c>
      <c r="N14061" t="s">
        <v>9</v>
      </c>
      <c r="O14061" s="13">
        <v>8</v>
      </c>
      <c r="P14061">
        <v>3.5</v>
      </c>
      <c r="Q14061" t="b">
        <v>0</v>
      </c>
      <c r="R14061">
        <v>4</v>
      </c>
      <c r="S14061" t="s">
        <v>43</v>
      </c>
      <c r="T14061" t="s">
        <v>30</v>
      </c>
    </row>
    <row r="14062" spans="1:20">
      <c r="A14062" t="s">
        <v>21272</v>
      </c>
      <c r="B14062" s="11">
        <v>45841</v>
      </c>
      <c r="C14062" t="s">
        <v>11970</v>
      </c>
      <c r="D14062" t="s">
        <v>14</v>
      </c>
      <c r="E14062" t="s">
        <v>103</v>
      </c>
      <c r="F14062" s="12">
        <v>196.57</v>
      </c>
      <c r="G14062" s="13">
        <v>2</v>
      </c>
      <c r="H14062">
        <v>0</v>
      </c>
      <c r="I14062" s="12">
        <f t="shared" si="876"/>
        <v>0</v>
      </c>
      <c r="J14062" s="12">
        <f t="shared" si="877"/>
        <v>393.14</v>
      </c>
      <c r="K14062" s="12">
        <f t="shared" si="878"/>
        <v>393.14</v>
      </c>
      <c r="L14062" s="12">
        <v>27.07</v>
      </c>
      <c r="M14062" s="12">
        <f t="shared" si="879"/>
        <v>420.21</v>
      </c>
      <c r="N14062" t="s">
        <v>15</v>
      </c>
      <c r="O14062" s="13">
        <v>17</v>
      </c>
      <c r="P14062">
        <v>5</v>
      </c>
      <c r="Q14062" t="b">
        <v>0</v>
      </c>
      <c r="R14062">
        <v>10</v>
      </c>
      <c r="S14062" t="s">
        <v>48</v>
      </c>
      <c r="T14062" t="s">
        <v>35</v>
      </c>
    </row>
    <row r="14063" spans="1:20">
      <c r="A14063" t="s">
        <v>21273</v>
      </c>
      <c r="B14063" s="11">
        <v>45841</v>
      </c>
      <c r="C14063" t="s">
        <v>20080</v>
      </c>
      <c r="D14063" t="s">
        <v>11</v>
      </c>
      <c r="E14063" t="s">
        <v>204</v>
      </c>
      <c r="F14063" s="12">
        <v>22.74</v>
      </c>
      <c r="G14063" s="13">
        <v>3</v>
      </c>
      <c r="H14063">
        <v>0</v>
      </c>
      <c r="I14063" s="12">
        <f t="shared" si="876"/>
        <v>0</v>
      </c>
      <c r="J14063" s="12">
        <f t="shared" si="877"/>
        <v>68.22</v>
      </c>
      <c r="K14063" s="12">
        <f t="shared" si="878"/>
        <v>68.22</v>
      </c>
      <c r="L14063" s="12">
        <v>11.43</v>
      </c>
      <c r="M14063" s="12">
        <f t="shared" si="879"/>
        <v>79.65</v>
      </c>
      <c r="N14063" t="s">
        <v>18</v>
      </c>
      <c r="O14063" s="13">
        <v>2</v>
      </c>
      <c r="P14063">
        <v>5</v>
      </c>
      <c r="Q14063" t="b">
        <v>0</v>
      </c>
      <c r="R14063">
        <v>3</v>
      </c>
      <c r="S14063" t="s">
        <v>42</v>
      </c>
      <c r="T14063" t="s">
        <v>35</v>
      </c>
    </row>
    <row r="14064" spans="1:20">
      <c r="A14064" t="s">
        <v>21274</v>
      </c>
      <c r="B14064" s="11">
        <v>45841</v>
      </c>
      <c r="C14064" t="s">
        <v>1218</v>
      </c>
      <c r="D14064" t="s">
        <v>25</v>
      </c>
      <c r="E14064" t="s">
        <v>602</v>
      </c>
      <c r="F14064" s="12">
        <v>192.51</v>
      </c>
      <c r="G14064" s="13">
        <v>1</v>
      </c>
      <c r="H14064">
        <v>0</v>
      </c>
      <c r="I14064" s="12">
        <f t="shared" si="876"/>
        <v>0</v>
      </c>
      <c r="J14064" s="12">
        <f t="shared" si="877"/>
        <v>192.51</v>
      </c>
      <c r="K14064" s="12">
        <f t="shared" si="878"/>
        <v>192.51</v>
      </c>
      <c r="L14064" s="12">
        <v>12.57</v>
      </c>
      <c r="M14064" s="12">
        <f t="shared" si="879"/>
        <v>205.08</v>
      </c>
      <c r="N14064" t="s">
        <v>18</v>
      </c>
      <c r="O14064" s="13">
        <v>5</v>
      </c>
      <c r="P14064">
        <v>5</v>
      </c>
      <c r="Q14064" t="b">
        <v>0</v>
      </c>
      <c r="R14064">
        <v>3</v>
      </c>
      <c r="S14064" t="s">
        <v>48</v>
      </c>
      <c r="T14064" t="s">
        <v>35</v>
      </c>
    </row>
    <row r="14065" spans="1:20">
      <c r="A14065" t="s">
        <v>21275</v>
      </c>
      <c r="B14065" s="11">
        <v>45841</v>
      </c>
      <c r="C14065" t="s">
        <v>7829</v>
      </c>
      <c r="D14065" t="s">
        <v>17</v>
      </c>
      <c r="E14065" t="s">
        <v>129</v>
      </c>
      <c r="F14065" s="12">
        <v>141.35</v>
      </c>
      <c r="G14065" s="13">
        <v>1</v>
      </c>
      <c r="H14065">
        <v>0</v>
      </c>
      <c r="I14065" s="12">
        <f t="shared" si="876"/>
        <v>0</v>
      </c>
      <c r="J14065" s="12">
        <f t="shared" si="877"/>
        <v>141.35</v>
      </c>
      <c r="K14065" s="12">
        <f t="shared" si="878"/>
        <v>141.35</v>
      </c>
      <c r="L14065" s="12">
        <v>12.34</v>
      </c>
      <c r="M14065" s="12">
        <f t="shared" si="879"/>
        <v>153.69</v>
      </c>
      <c r="N14065" t="s">
        <v>18</v>
      </c>
      <c r="O14065" s="13">
        <v>7</v>
      </c>
      <c r="P14065">
        <v>5</v>
      </c>
      <c r="Q14065" t="b">
        <v>0</v>
      </c>
      <c r="R14065">
        <v>3</v>
      </c>
      <c r="S14065" t="s">
        <v>44</v>
      </c>
      <c r="T14065" t="s">
        <v>35</v>
      </c>
    </row>
    <row r="14066" spans="1:20">
      <c r="A14066" t="s">
        <v>21276</v>
      </c>
      <c r="B14066" s="11">
        <v>45841</v>
      </c>
      <c r="C14066" t="s">
        <v>21277</v>
      </c>
      <c r="D14066" t="s">
        <v>14</v>
      </c>
      <c r="E14066" t="s">
        <v>82</v>
      </c>
      <c r="F14066" s="12">
        <v>213.29</v>
      </c>
      <c r="G14066" s="13">
        <v>2</v>
      </c>
      <c r="H14066">
        <v>11.5</v>
      </c>
      <c r="I14066" s="12">
        <f t="shared" si="876"/>
        <v>24.52835</v>
      </c>
      <c r="J14066" s="12">
        <f t="shared" si="877"/>
        <v>426.58</v>
      </c>
      <c r="K14066" s="12">
        <f t="shared" si="878"/>
        <v>402.05165</v>
      </c>
      <c r="L14066" s="12">
        <v>21.33</v>
      </c>
      <c r="M14066" s="12">
        <f t="shared" si="879"/>
        <v>423.38165</v>
      </c>
      <c r="N14066" t="s">
        <v>12</v>
      </c>
      <c r="O14066" s="13">
        <v>11</v>
      </c>
      <c r="P14066">
        <v>4</v>
      </c>
      <c r="Q14066" t="b">
        <v>0</v>
      </c>
      <c r="R14066">
        <v>6</v>
      </c>
      <c r="S14066" t="s">
        <v>48</v>
      </c>
      <c r="T14066" t="s">
        <v>35</v>
      </c>
    </row>
    <row r="14067" spans="1:20">
      <c r="A14067" t="s">
        <v>21278</v>
      </c>
      <c r="B14067" s="11">
        <v>45841</v>
      </c>
      <c r="C14067" t="s">
        <v>4576</v>
      </c>
      <c r="D14067" t="s">
        <v>17</v>
      </c>
      <c r="E14067" t="s">
        <v>209</v>
      </c>
      <c r="F14067" s="12">
        <v>138.64</v>
      </c>
      <c r="G14067" s="13">
        <v>1</v>
      </c>
      <c r="H14067">
        <v>0</v>
      </c>
      <c r="I14067" s="12">
        <f t="shared" si="876"/>
        <v>0</v>
      </c>
      <c r="J14067" s="12">
        <f t="shared" si="877"/>
        <v>138.64</v>
      </c>
      <c r="K14067" s="12">
        <f t="shared" si="878"/>
        <v>138.64</v>
      </c>
      <c r="L14067" s="12">
        <v>25.36</v>
      </c>
      <c r="M14067" s="12">
        <f t="shared" si="879"/>
        <v>164</v>
      </c>
      <c r="N14067" t="s">
        <v>15</v>
      </c>
      <c r="O14067" s="13">
        <v>19</v>
      </c>
      <c r="P14067">
        <v>4</v>
      </c>
      <c r="Q14067" t="b">
        <v>0</v>
      </c>
      <c r="R14067">
        <v>4</v>
      </c>
      <c r="S14067" t="s">
        <v>44</v>
      </c>
      <c r="T14067" t="s">
        <v>39</v>
      </c>
    </row>
    <row r="14068" spans="1:20">
      <c r="A14068" t="s">
        <v>21279</v>
      </c>
      <c r="B14068" s="11">
        <v>45841</v>
      </c>
      <c r="C14068" t="s">
        <v>2063</v>
      </c>
      <c r="D14068" t="s">
        <v>17</v>
      </c>
      <c r="E14068" t="s">
        <v>139</v>
      </c>
      <c r="F14068" s="12">
        <v>28</v>
      </c>
      <c r="G14068" s="13">
        <v>1</v>
      </c>
      <c r="H14068">
        <v>0</v>
      </c>
      <c r="I14068" s="12">
        <f t="shared" si="876"/>
        <v>0</v>
      </c>
      <c r="J14068" s="12">
        <f t="shared" si="877"/>
        <v>28</v>
      </c>
      <c r="K14068" s="12">
        <f t="shared" si="878"/>
        <v>28</v>
      </c>
      <c r="L14068" s="12">
        <v>19.11</v>
      </c>
      <c r="M14068" s="12">
        <f t="shared" si="879"/>
        <v>47.11</v>
      </c>
      <c r="N14068" t="s">
        <v>9</v>
      </c>
      <c r="O14068" s="13">
        <v>10</v>
      </c>
      <c r="P14068">
        <v>4.5</v>
      </c>
      <c r="Q14068" t="b">
        <v>0</v>
      </c>
      <c r="R14068">
        <v>4</v>
      </c>
      <c r="S14068" t="s">
        <v>45</v>
      </c>
      <c r="T14068" t="s">
        <v>30</v>
      </c>
    </row>
    <row r="14069" spans="1:20">
      <c r="A14069" t="s">
        <v>21280</v>
      </c>
      <c r="B14069" s="11">
        <v>45842</v>
      </c>
      <c r="C14069" t="s">
        <v>5701</v>
      </c>
      <c r="D14069" t="s">
        <v>25</v>
      </c>
      <c r="E14069" t="s">
        <v>87</v>
      </c>
      <c r="F14069" s="12">
        <v>207.26</v>
      </c>
      <c r="G14069" s="13">
        <v>1</v>
      </c>
      <c r="H14069">
        <v>0</v>
      </c>
      <c r="I14069" s="12">
        <f t="shared" si="876"/>
        <v>0</v>
      </c>
      <c r="J14069" s="12">
        <f t="shared" si="877"/>
        <v>207.26</v>
      </c>
      <c r="K14069" s="12">
        <f t="shared" si="878"/>
        <v>207.26</v>
      </c>
      <c r="L14069" s="12">
        <v>14.97</v>
      </c>
      <c r="M14069" s="12">
        <f t="shared" si="879"/>
        <v>222.23</v>
      </c>
      <c r="N14069" t="s">
        <v>18</v>
      </c>
      <c r="O14069" s="13">
        <v>7</v>
      </c>
      <c r="P14069">
        <v>4</v>
      </c>
      <c r="Q14069" t="b">
        <v>0</v>
      </c>
      <c r="R14069">
        <v>1</v>
      </c>
      <c r="S14069" t="s">
        <v>48</v>
      </c>
      <c r="T14069" t="s">
        <v>30</v>
      </c>
    </row>
    <row r="14070" spans="1:20">
      <c r="A14070" t="s">
        <v>21281</v>
      </c>
      <c r="B14070" s="11">
        <v>45842</v>
      </c>
      <c r="C14070" t="s">
        <v>9061</v>
      </c>
      <c r="D14070" t="s">
        <v>5</v>
      </c>
      <c r="E14070" t="s">
        <v>156</v>
      </c>
      <c r="F14070" s="12">
        <v>72.04</v>
      </c>
      <c r="G14070" s="13">
        <v>1</v>
      </c>
      <c r="H14070">
        <v>0</v>
      </c>
      <c r="I14070" s="12">
        <f t="shared" si="876"/>
        <v>0</v>
      </c>
      <c r="J14070" s="12">
        <f t="shared" si="877"/>
        <v>72.04</v>
      </c>
      <c r="K14070" s="12">
        <f t="shared" si="878"/>
        <v>72.04</v>
      </c>
      <c r="L14070" s="12">
        <v>19.15</v>
      </c>
      <c r="M14070" s="12">
        <f t="shared" si="879"/>
        <v>91.19</v>
      </c>
      <c r="N14070" t="s">
        <v>9</v>
      </c>
      <c r="O14070" s="13">
        <v>10</v>
      </c>
      <c r="P14070">
        <v>4.5</v>
      </c>
      <c r="Q14070" t="b">
        <v>0</v>
      </c>
      <c r="R14070">
        <v>8</v>
      </c>
      <c r="S14070" t="s">
        <v>43</v>
      </c>
      <c r="T14070" t="s">
        <v>39</v>
      </c>
    </row>
    <row r="14071" spans="1:20">
      <c r="A14071" t="s">
        <v>21282</v>
      </c>
      <c r="B14071" s="11">
        <v>45842</v>
      </c>
      <c r="C14071" t="s">
        <v>18287</v>
      </c>
      <c r="D14071" t="s">
        <v>23</v>
      </c>
      <c r="E14071" t="s">
        <v>169</v>
      </c>
      <c r="F14071" s="12">
        <v>81.93</v>
      </c>
      <c r="G14071" s="13">
        <v>2</v>
      </c>
      <c r="H14071">
        <v>0</v>
      </c>
      <c r="I14071" s="12">
        <f t="shared" si="876"/>
        <v>0</v>
      </c>
      <c r="J14071" s="12">
        <f t="shared" si="877"/>
        <v>163.86</v>
      </c>
      <c r="K14071" s="12">
        <f t="shared" si="878"/>
        <v>163.86</v>
      </c>
      <c r="L14071" s="12">
        <v>24.69</v>
      </c>
      <c r="M14071" s="12">
        <f t="shared" si="879"/>
        <v>188.55</v>
      </c>
      <c r="N14071" t="s">
        <v>6</v>
      </c>
      <c r="O14071" s="13">
        <v>14</v>
      </c>
      <c r="P14071">
        <v>4.5</v>
      </c>
      <c r="Q14071" t="b">
        <v>0</v>
      </c>
      <c r="R14071">
        <v>8</v>
      </c>
      <c r="S14071" t="s">
        <v>44</v>
      </c>
      <c r="T14071" t="s">
        <v>39</v>
      </c>
    </row>
    <row r="14072" spans="1:20">
      <c r="A14072" t="s">
        <v>21283</v>
      </c>
      <c r="B14072" s="11">
        <v>45842</v>
      </c>
      <c r="C14072" t="s">
        <v>18002</v>
      </c>
      <c r="D14072" t="s">
        <v>23</v>
      </c>
      <c r="E14072" t="s">
        <v>540</v>
      </c>
      <c r="F14072" s="12">
        <v>42.43</v>
      </c>
      <c r="G14072" s="13">
        <v>1</v>
      </c>
      <c r="H14072">
        <v>0</v>
      </c>
      <c r="I14072" s="12">
        <f t="shared" si="876"/>
        <v>0</v>
      </c>
      <c r="J14072" s="12">
        <f t="shared" si="877"/>
        <v>42.43</v>
      </c>
      <c r="K14072" s="12">
        <f t="shared" si="878"/>
        <v>42.43</v>
      </c>
      <c r="L14072" s="12">
        <v>16.64</v>
      </c>
      <c r="M14072" s="12">
        <f t="shared" si="879"/>
        <v>59.07</v>
      </c>
      <c r="N14072" t="s">
        <v>9</v>
      </c>
      <c r="O14072" s="13">
        <v>10</v>
      </c>
      <c r="P14072">
        <v>5</v>
      </c>
      <c r="Q14072" t="b">
        <v>0</v>
      </c>
      <c r="R14072">
        <v>4</v>
      </c>
      <c r="S14072" t="s">
        <v>44</v>
      </c>
      <c r="T14072" t="s">
        <v>37</v>
      </c>
    </row>
    <row r="14073" spans="1:20">
      <c r="A14073" t="s">
        <v>21284</v>
      </c>
      <c r="B14073" s="11">
        <v>45842</v>
      </c>
      <c r="C14073" t="s">
        <v>16175</v>
      </c>
      <c r="D14073" t="s">
        <v>17</v>
      </c>
      <c r="E14073" t="s">
        <v>129</v>
      </c>
      <c r="F14073" s="12">
        <v>173.87</v>
      </c>
      <c r="G14073" s="13">
        <v>2</v>
      </c>
      <c r="H14073">
        <v>5.1</v>
      </c>
      <c r="I14073" s="12">
        <f t="shared" si="876"/>
        <v>8.86737</v>
      </c>
      <c r="J14073" s="12">
        <f t="shared" si="877"/>
        <v>347.74</v>
      </c>
      <c r="K14073" s="12">
        <f t="shared" si="878"/>
        <v>338.87263</v>
      </c>
      <c r="L14073" s="12">
        <v>13.91</v>
      </c>
      <c r="M14073" s="12">
        <f t="shared" si="879"/>
        <v>352.78263</v>
      </c>
      <c r="N14073" t="s">
        <v>18</v>
      </c>
      <c r="O14073" s="13">
        <v>5</v>
      </c>
      <c r="P14073">
        <v>3.5</v>
      </c>
      <c r="Q14073" t="b">
        <v>0</v>
      </c>
      <c r="R14073">
        <v>1</v>
      </c>
      <c r="S14073" t="s">
        <v>45</v>
      </c>
      <c r="T14073" t="s">
        <v>35</v>
      </c>
    </row>
    <row r="14074" spans="1:20">
      <c r="A14074" t="s">
        <v>21285</v>
      </c>
      <c r="B14074" s="11">
        <v>45842</v>
      </c>
      <c r="C14074" t="s">
        <v>13980</v>
      </c>
      <c r="D14074" t="s">
        <v>20</v>
      </c>
      <c r="E14074" t="s">
        <v>212</v>
      </c>
      <c r="F14074" s="12">
        <v>28.14</v>
      </c>
      <c r="G14074" s="13">
        <v>1</v>
      </c>
      <c r="H14074">
        <v>0</v>
      </c>
      <c r="I14074" s="12">
        <f t="shared" si="876"/>
        <v>0</v>
      </c>
      <c r="J14074" s="12">
        <f t="shared" si="877"/>
        <v>28.14</v>
      </c>
      <c r="K14074" s="12">
        <f t="shared" si="878"/>
        <v>28.14</v>
      </c>
      <c r="L14074" s="12">
        <v>9.95</v>
      </c>
      <c r="M14074" s="12">
        <f t="shared" si="879"/>
        <v>38.09</v>
      </c>
      <c r="N14074" t="s">
        <v>18</v>
      </c>
      <c r="O14074" s="13">
        <v>7</v>
      </c>
      <c r="P14074">
        <v>4.5</v>
      </c>
      <c r="Q14074" t="b">
        <v>0</v>
      </c>
      <c r="R14074">
        <v>9</v>
      </c>
      <c r="S14074" t="s">
        <v>48</v>
      </c>
      <c r="T14074" t="s">
        <v>30</v>
      </c>
    </row>
    <row r="14075" spans="1:20">
      <c r="A14075" t="s">
        <v>21286</v>
      </c>
      <c r="B14075" s="11">
        <v>45842</v>
      </c>
      <c r="C14075" t="s">
        <v>21287</v>
      </c>
      <c r="D14075" t="s">
        <v>20</v>
      </c>
      <c r="E14075" t="s">
        <v>226</v>
      </c>
      <c r="F14075" s="12">
        <v>39.44</v>
      </c>
      <c r="G14075" s="13">
        <v>1</v>
      </c>
      <c r="H14075">
        <v>0</v>
      </c>
      <c r="I14075" s="12">
        <f t="shared" si="876"/>
        <v>0</v>
      </c>
      <c r="J14075" s="12">
        <f t="shared" si="877"/>
        <v>39.44</v>
      </c>
      <c r="K14075" s="12">
        <f t="shared" si="878"/>
        <v>39.44</v>
      </c>
      <c r="L14075" s="12">
        <v>19.08</v>
      </c>
      <c r="M14075" s="12">
        <f t="shared" si="879"/>
        <v>58.52</v>
      </c>
      <c r="N14075" t="s">
        <v>9</v>
      </c>
      <c r="O14075" s="13">
        <v>12</v>
      </c>
      <c r="P14075">
        <v>4.5</v>
      </c>
      <c r="Q14075" t="b">
        <v>0</v>
      </c>
      <c r="R14075">
        <v>1</v>
      </c>
      <c r="S14075" t="s">
        <v>44</v>
      </c>
      <c r="T14075" t="s">
        <v>37</v>
      </c>
    </row>
    <row r="14076" spans="1:20">
      <c r="A14076" t="s">
        <v>21288</v>
      </c>
      <c r="B14076" s="11">
        <v>45842</v>
      </c>
      <c r="C14076" t="s">
        <v>3199</v>
      </c>
      <c r="D14076" t="s">
        <v>5</v>
      </c>
      <c r="E14076" t="s">
        <v>119</v>
      </c>
      <c r="F14076" s="12">
        <v>45.81</v>
      </c>
      <c r="G14076" s="13">
        <v>1</v>
      </c>
      <c r="H14076">
        <v>0</v>
      </c>
      <c r="I14076" s="12">
        <f t="shared" si="876"/>
        <v>0</v>
      </c>
      <c r="J14076" s="12">
        <f t="shared" si="877"/>
        <v>45.81</v>
      </c>
      <c r="K14076" s="12">
        <f t="shared" si="878"/>
        <v>45.81</v>
      </c>
      <c r="L14076" s="12">
        <v>16.54</v>
      </c>
      <c r="M14076" s="12">
        <f t="shared" si="879"/>
        <v>62.35</v>
      </c>
      <c r="N14076" t="s">
        <v>9</v>
      </c>
      <c r="O14076" s="13">
        <v>7</v>
      </c>
      <c r="P14076">
        <v>4</v>
      </c>
      <c r="Q14076" t="b">
        <v>0</v>
      </c>
      <c r="R14076">
        <v>1</v>
      </c>
      <c r="S14076" t="s">
        <v>46</v>
      </c>
      <c r="T14076" t="s">
        <v>35</v>
      </c>
    </row>
    <row r="14077" spans="1:20">
      <c r="A14077" t="s">
        <v>21289</v>
      </c>
      <c r="B14077" s="11">
        <v>45842</v>
      </c>
      <c r="C14077" t="s">
        <v>651</v>
      </c>
      <c r="D14077" t="s">
        <v>5</v>
      </c>
      <c r="E14077" t="s">
        <v>124</v>
      </c>
      <c r="F14077" s="12">
        <v>85.03</v>
      </c>
      <c r="G14077" s="13">
        <v>1</v>
      </c>
      <c r="H14077">
        <v>14.2</v>
      </c>
      <c r="I14077" s="12">
        <f t="shared" si="876"/>
        <v>12.07426</v>
      </c>
      <c r="J14077" s="12">
        <f t="shared" si="877"/>
        <v>85.03</v>
      </c>
      <c r="K14077" s="12">
        <f t="shared" si="878"/>
        <v>72.95574</v>
      </c>
      <c r="L14077" s="12">
        <v>27.48</v>
      </c>
      <c r="M14077" s="12">
        <f t="shared" si="879"/>
        <v>100.43574</v>
      </c>
      <c r="N14077" t="s">
        <v>15</v>
      </c>
      <c r="O14077" s="13">
        <v>23</v>
      </c>
      <c r="P14077">
        <v>5</v>
      </c>
      <c r="Q14077" t="b">
        <v>0</v>
      </c>
      <c r="R14077">
        <v>7</v>
      </c>
      <c r="S14077" t="s">
        <v>48</v>
      </c>
      <c r="T14077" t="s">
        <v>35</v>
      </c>
    </row>
    <row r="14078" spans="1:20">
      <c r="A14078" t="s">
        <v>21290</v>
      </c>
      <c r="B14078" s="11">
        <v>45842</v>
      </c>
      <c r="C14078" t="s">
        <v>17945</v>
      </c>
      <c r="D14078" t="s">
        <v>23</v>
      </c>
      <c r="E14078" t="s">
        <v>110</v>
      </c>
      <c r="F14078" s="12">
        <v>58.77</v>
      </c>
      <c r="G14078" s="13">
        <v>1</v>
      </c>
      <c r="H14078">
        <v>0</v>
      </c>
      <c r="I14078" s="12">
        <f t="shared" si="876"/>
        <v>0</v>
      </c>
      <c r="J14078" s="12">
        <f t="shared" si="877"/>
        <v>58.77</v>
      </c>
      <c r="K14078" s="12">
        <f t="shared" si="878"/>
        <v>58.77</v>
      </c>
      <c r="L14078" s="12">
        <v>10.73</v>
      </c>
      <c r="M14078" s="12">
        <f t="shared" si="879"/>
        <v>69.5</v>
      </c>
      <c r="N14078" t="s">
        <v>18</v>
      </c>
      <c r="O14078" s="13">
        <v>4</v>
      </c>
      <c r="P14078">
        <v>5</v>
      </c>
      <c r="Q14078" t="b">
        <v>0</v>
      </c>
      <c r="R14078">
        <v>6</v>
      </c>
      <c r="S14078" t="s">
        <v>44</v>
      </c>
      <c r="T14078" t="s">
        <v>39</v>
      </c>
    </row>
    <row r="14079" spans="1:20">
      <c r="A14079" t="s">
        <v>21291</v>
      </c>
      <c r="B14079" s="11">
        <v>45842</v>
      </c>
      <c r="C14079" t="s">
        <v>8917</v>
      </c>
      <c r="D14079" t="s">
        <v>8</v>
      </c>
      <c r="E14079" t="s">
        <v>94</v>
      </c>
      <c r="F14079" s="12">
        <v>34.43</v>
      </c>
      <c r="G14079" s="13">
        <v>1</v>
      </c>
      <c r="H14079">
        <v>0</v>
      </c>
      <c r="I14079" s="12">
        <f t="shared" si="876"/>
        <v>0</v>
      </c>
      <c r="J14079" s="12">
        <f t="shared" si="877"/>
        <v>34.43</v>
      </c>
      <c r="K14079" s="12">
        <f t="shared" si="878"/>
        <v>34.43</v>
      </c>
      <c r="L14079" s="12">
        <v>16.2</v>
      </c>
      <c r="M14079" s="12">
        <f t="shared" si="879"/>
        <v>50.63</v>
      </c>
      <c r="N14079" t="s">
        <v>9</v>
      </c>
      <c r="O14079" s="13">
        <v>12</v>
      </c>
      <c r="P14079">
        <v>3</v>
      </c>
      <c r="Q14079" t="b">
        <v>0</v>
      </c>
      <c r="R14079">
        <v>8</v>
      </c>
      <c r="S14079" t="s">
        <v>44</v>
      </c>
      <c r="T14079" t="s">
        <v>39</v>
      </c>
    </row>
    <row r="14080" spans="1:20">
      <c r="A14080" t="s">
        <v>21292</v>
      </c>
      <c r="B14080" s="11">
        <v>45842</v>
      </c>
      <c r="C14080" t="s">
        <v>731</v>
      </c>
      <c r="D14080" t="s">
        <v>14</v>
      </c>
      <c r="E14080" t="s">
        <v>94</v>
      </c>
      <c r="F14080" s="12">
        <v>192.02</v>
      </c>
      <c r="G14080" s="13">
        <v>2</v>
      </c>
      <c r="H14080">
        <v>12</v>
      </c>
      <c r="I14080" s="12">
        <f t="shared" si="876"/>
        <v>23.0424</v>
      </c>
      <c r="J14080" s="12">
        <f t="shared" si="877"/>
        <v>384.04</v>
      </c>
      <c r="K14080" s="12">
        <f t="shared" si="878"/>
        <v>360.9976</v>
      </c>
      <c r="L14080" s="12">
        <v>15.92</v>
      </c>
      <c r="M14080" s="12">
        <f t="shared" si="879"/>
        <v>376.9176</v>
      </c>
      <c r="N14080" t="s">
        <v>18</v>
      </c>
      <c r="O14080" s="13">
        <v>7</v>
      </c>
      <c r="P14080">
        <v>4</v>
      </c>
      <c r="Q14080" t="b">
        <v>0</v>
      </c>
      <c r="R14080">
        <v>6</v>
      </c>
      <c r="S14080" t="s">
        <v>48</v>
      </c>
      <c r="T14080" t="s">
        <v>39</v>
      </c>
    </row>
    <row r="14081" spans="1:20">
      <c r="A14081" t="s">
        <v>21293</v>
      </c>
      <c r="B14081" s="11">
        <v>45843</v>
      </c>
      <c r="C14081" t="s">
        <v>1571</v>
      </c>
      <c r="D14081" t="s">
        <v>11</v>
      </c>
      <c r="E14081" t="s">
        <v>204</v>
      </c>
      <c r="F14081" s="12">
        <v>73.44</v>
      </c>
      <c r="G14081" s="13">
        <v>1</v>
      </c>
      <c r="H14081">
        <v>0</v>
      </c>
      <c r="I14081" s="12">
        <f t="shared" si="876"/>
        <v>0</v>
      </c>
      <c r="J14081" s="12">
        <f t="shared" si="877"/>
        <v>73.44</v>
      </c>
      <c r="K14081" s="12">
        <f t="shared" si="878"/>
        <v>73.44</v>
      </c>
      <c r="L14081" s="12">
        <v>18.44</v>
      </c>
      <c r="M14081" s="12">
        <f t="shared" si="879"/>
        <v>91.88</v>
      </c>
      <c r="N14081" t="s">
        <v>9</v>
      </c>
      <c r="O14081" s="13">
        <v>5</v>
      </c>
      <c r="P14081">
        <v>5</v>
      </c>
      <c r="Q14081" t="b">
        <v>0</v>
      </c>
      <c r="R14081">
        <v>1</v>
      </c>
      <c r="S14081" t="s">
        <v>44</v>
      </c>
      <c r="T14081" t="s">
        <v>39</v>
      </c>
    </row>
    <row r="14082" spans="1:20">
      <c r="A14082" t="s">
        <v>21294</v>
      </c>
      <c r="B14082" s="11">
        <v>45843</v>
      </c>
      <c r="C14082" t="s">
        <v>21295</v>
      </c>
      <c r="D14082" t="s">
        <v>25</v>
      </c>
      <c r="E14082" t="s">
        <v>264</v>
      </c>
      <c r="F14082" s="12">
        <v>225.89</v>
      </c>
      <c r="G14082" s="13">
        <v>1</v>
      </c>
      <c r="H14082">
        <v>18.3</v>
      </c>
      <c r="I14082" s="12">
        <f t="shared" si="876"/>
        <v>41.33787</v>
      </c>
      <c r="J14082" s="12">
        <f t="shared" si="877"/>
        <v>225.89</v>
      </c>
      <c r="K14082" s="12">
        <f t="shared" si="878"/>
        <v>184.55213</v>
      </c>
      <c r="L14082" s="12">
        <v>10.87</v>
      </c>
      <c r="M14082" s="12">
        <f t="shared" si="879"/>
        <v>195.42213</v>
      </c>
      <c r="N14082" t="s">
        <v>18</v>
      </c>
      <c r="O14082" s="13">
        <v>4</v>
      </c>
      <c r="P14082">
        <v>4</v>
      </c>
      <c r="Q14082" t="b">
        <v>0</v>
      </c>
      <c r="R14082">
        <v>7</v>
      </c>
      <c r="S14082" t="s">
        <v>48</v>
      </c>
      <c r="T14082" t="s">
        <v>39</v>
      </c>
    </row>
    <row r="14083" spans="1:20">
      <c r="A14083" t="s">
        <v>21296</v>
      </c>
      <c r="B14083" s="11">
        <v>45843</v>
      </c>
      <c r="C14083" t="s">
        <v>6480</v>
      </c>
      <c r="D14083" t="s">
        <v>5</v>
      </c>
      <c r="E14083" t="s">
        <v>144</v>
      </c>
      <c r="F14083" s="12">
        <v>88.44</v>
      </c>
      <c r="G14083" s="13">
        <v>3</v>
      </c>
      <c r="H14083">
        <v>0</v>
      </c>
      <c r="I14083" s="12">
        <f t="shared" ref="I14083:I14146" si="880">H14083*F14083/100</f>
        <v>0</v>
      </c>
      <c r="J14083" s="12">
        <f t="shared" ref="J14083:J14146" si="881">G14083*F14083</f>
        <v>265.32</v>
      </c>
      <c r="K14083" s="12">
        <f t="shared" ref="K14083:K14146" si="882">J14083-I14083</f>
        <v>265.32</v>
      </c>
      <c r="L14083" s="12">
        <v>14.03</v>
      </c>
      <c r="M14083" s="12">
        <f t="shared" ref="M14083:M14146" si="883">K14083+L14083</f>
        <v>279.35</v>
      </c>
      <c r="N14083" t="s">
        <v>9</v>
      </c>
      <c r="O14083" s="13">
        <v>8</v>
      </c>
      <c r="P14083">
        <v>4.5</v>
      </c>
      <c r="Q14083" t="b">
        <v>0</v>
      </c>
      <c r="R14083">
        <v>2</v>
      </c>
      <c r="S14083" t="s">
        <v>45</v>
      </c>
      <c r="T14083" t="s">
        <v>35</v>
      </c>
    </row>
    <row r="14084" spans="1:20">
      <c r="A14084" t="s">
        <v>21297</v>
      </c>
      <c r="B14084" s="11">
        <v>45843</v>
      </c>
      <c r="C14084" t="s">
        <v>21298</v>
      </c>
      <c r="D14084" t="s">
        <v>8</v>
      </c>
      <c r="E14084" t="s">
        <v>241</v>
      </c>
      <c r="F14084" s="12">
        <v>40.69</v>
      </c>
      <c r="G14084" s="13">
        <v>1</v>
      </c>
      <c r="H14084">
        <v>0</v>
      </c>
      <c r="I14084" s="12">
        <f t="shared" si="880"/>
        <v>0</v>
      </c>
      <c r="J14084" s="12">
        <f t="shared" si="881"/>
        <v>40.69</v>
      </c>
      <c r="K14084" s="12">
        <f t="shared" si="882"/>
        <v>40.69</v>
      </c>
      <c r="L14084" s="12">
        <v>7.86</v>
      </c>
      <c r="M14084" s="12">
        <f t="shared" si="883"/>
        <v>48.55</v>
      </c>
      <c r="N14084" t="s">
        <v>18</v>
      </c>
      <c r="O14084" s="13">
        <v>4</v>
      </c>
      <c r="P14084">
        <v>5</v>
      </c>
      <c r="Q14084" t="b">
        <v>0</v>
      </c>
      <c r="R14084">
        <v>10</v>
      </c>
      <c r="S14084" t="s">
        <v>45</v>
      </c>
      <c r="T14084" t="s">
        <v>39</v>
      </c>
    </row>
    <row r="14085" spans="1:20">
      <c r="A14085" t="s">
        <v>21299</v>
      </c>
      <c r="B14085" s="11">
        <v>45843</v>
      </c>
      <c r="C14085" t="s">
        <v>21300</v>
      </c>
      <c r="D14085" t="s">
        <v>14</v>
      </c>
      <c r="E14085" t="s">
        <v>82</v>
      </c>
      <c r="F14085" s="12">
        <v>197.55</v>
      </c>
      <c r="G14085" s="13">
        <v>1</v>
      </c>
      <c r="H14085">
        <v>0</v>
      </c>
      <c r="I14085" s="12">
        <f t="shared" si="880"/>
        <v>0</v>
      </c>
      <c r="J14085" s="12">
        <f t="shared" si="881"/>
        <v>197.55</v>
      </c>
      <c r="K14085" s="12">
        <f t="shared" si="882"/>
        <v>197.55</v>
      </c>
      <c r="L14085" s="12">
        <v>21.89</v>
      </c>
      <c r="M14085" s="12">
        <f t="shared" si="883"/>
        <v>219.44</v>
      </c>
      <c r="N14085" t="s">
        <v>9</v>
      </c>
      <c r="O14085" s="13">
        <v>8</v>
      </c>
      <c r="P14085">
        <v>4</v>
      </c>
      <c r="Q14085" t="b">
        <v>0</v>
      </c>
      <c r="R14085">
        <v>9</v>
      </c>
      <c r="S14085" t="s">
        <v>42</v>
      </c>
      <c r="T14085" t="s">
        <v>35</v>
      </c>
    </row>
    <row r="14086" spans="1:20">
      <c r="A14086" t="s">
        <v>21301</v>
      </c>
      <c r="B14086" s="11">
        <v>45843</v>
      </c>
      <c r="C14086" t="s">
        <v>16540</v>
      </c>
      <c r="D14086" t="s">
        <v>14</v>
      </c>
      <c r="E14086" t="s">
        <v>162</v>
      </c>
      <c r="F14086" s="12">
        <v>227.03</v>
      </c>
      <c r="G14086" s="13">
        <v>1</v>
      </c>
      <c r="H14086">
        <v>17.3</v>
      </c>
      <c r="I14086" s="12">
        <f t="shared" si="880"/>
        <v>39.27619</v>
      </c>
      <c r="J14086" s="12">
        <f t="shared" si="881"/>
        <v>227.03</v>
      </c>
      <c r="K14086" s="12">
        <f t="shared" si="882"/>
        <v>187.75381</v>
      </c>
      <c r="L14086" s="12">
        <v>28.77</v>
      </c>
      <c r="M14086" s="12">
        <f t="shared" si="883"/>
        <v>216.52381</v>
      </c>
      <c r="N14086" t="s">
        <v>6</v>
      </c>
      <c r="O14086" s="13">
        <v>15</v>
      </c>
      <c r="P14086">
        <v>4</v>
      </c>
      <c r="Q14086" t="b">
        <v>0</v>
      </c>
      <c r="R14086">
        <v>5</v>
      </c>
      <c r="S14086" t="s">
        <v>43</v>
      </c>
      <c r="T14086" t="s">
        <v>30</v>
      </c>
    </row>
    <row r="14087" spans="1:20">
      <c r="A14087" t="s">
        <v>21302</v>
      </c>
      <c r="B14087" s="11">
        <v>45844</v>
      </c>
      <c r="C14087" t="s">
        <v>18492</v>
      </c>
      <c r="D14087" t="s">
        <v>11</v>
      </c>
      <c r="E14087" t="s">
        <v>151</v>
      </c>
      <c r="F14087" s="12">
        <v>52.29</v>
      </c>
      <c r="G14087" s="13">
        <v>1</v>
      </c>
      <c r="H14087">
        <v>23.7</v>
      </c>
      <c r="I14087" s="12">
        <f t="shared" si="880"/>
        <v>12.39273</v>
      </c>
      <c r="J14087" s="12">
        <f t="shared" si="881"/>
        <v>52.29</v>
      </c>
      <c r="K14087" s="12">
        <f t="shared" si="882"/>
        <v>39.89727</v>
      </c>
      <c r="L14087" s="12">
        <v>15.16</v>
      </c>
      <c r="M14087" s="12">
        <f t="shared" si="883"/>
        <v>55.05727</v>
      </c>
      <c r="N14087" t="s">
        <v>9</v>
      </c>
      <c r="O14087" s="13">
        <v>11</v>
      </c>
      <c r="P14087">
        <v>5</v>
      </c>
      <c r="Q14087" t="b">
        <v>0</v>
      </c>
      <c r="R14087">
        <v>9</v>
      </c>
      <c r="S14087" t="s">
        <v>45</v>
      </c>
      <c r="T14087" t="s">
        <v>35</v>
      </c>
    </row>
    <row r="14088" spans="1:20">
      <c r="A14088" t="s">
        <v>21303</v>
      </c>
      <c r="B14088" s="11">
        <v>45844</v>
      </c>
      <c r="C14088" t="s">
        <v>21304</v>
      </c>
      <c r="D14088" t="s">
        <v>11</v>
      </c>
      <c r="E14088" t="s">
        <v>151</v>
      </c>
      <c r="F14088" s="12">
        <v>61.09</v>
      </c>
      <c r="G14088" s="13">
        <v>1</v>
      </c>
      <c r="H14088">
        <v>0</v>
      </c>
      <c r="I14088" s="12">
        <f t="shared" si="880"/>
        <v>0</v>
      </c>
      <c r="J14088" s="12">
        <f t="shared" si="881"/>
        <v>61.09</v>
      </c>
      <c r="K14088" s="12">
        <f t="shared" si="882"/>
        <v>61.09</v>
      </c>
      <c r="L14088" s="12">
        <v>17.88</v>
      </c>
      <c r="M14088" s="12">
        <f t="shared" si="883"/>
        <v>78.97</v>
      </c>
      <c r="N14088" t="s">
        <v>9</v>
      </c>
      <c r="O14088" s="13">
        <v>5</v>
      </c>
      <c r="P14088">
        <v>4</v>
      </c>
      <c r="Q14088" t="b">
        <v>0</v>
      </c>
      <c r="R14088">
        <v>4</v>
      </c>
      <c r="S14088" t="s">
        <v>45</v>
      </c>
      <c r="T14088" t="s">
        <v>35</v>
      </c>
    </row>
    <row r="14089" spans="1:20">
      <c r="A14089" t="s">
        <v>21305</v>
      </c>
      <c r="B14089" s="11">
        <v>45844</v>
      </c>
      <c r="C14089" t="s">
        <v>21306</v>
      </c>
      <c r="D14089" t="s">
        <v>14</v>
      </c>
      <c r="E14089" t="s">
        <v>162</v>
      </c>
      <c r="F14089" s="12">
        <v>244.29</v>
      </c>
      <c r="G14089" s="13">
        <v>3</v>
      </c>
      <c r="H14089">
        <v>0</v>
      </c>
      <c r="I14089" s="12">
        <f t="shared" si="880"/>
        <v>0</v>
      </c>
      <c r="J14089" s="12">
        <f t="shared" si="881"/>
        <v>732.87</v>
      </c>
      <c r="K14089" s="12">
        <f t="shared" si="882"/>
        <v>732.87</v>
      </c>
      <c r="L14089" s="12">
        <v>13.2</v>
      </c>
      <c r="M14089" s="12">
        <f t="shared" si="883"/>
        <v>746.07</v>
      </c>
      <c r="N14089" t="s">
        <v>18</v>
      </c>
      <c r="O14089" s="13">
        <v>4</v>
      </c>
      <c r="P14089">
        <v>3.5</v>
      </c>
      <c r="Q14089" t="b">
        <v>0</v>
      </c>
      <c r="R14089">
        <v>3</v>
      </c>
      <c r="S14089" t="s">
        <v>42</v>
      </c>
      <c r="T14089" t="s">
        <v>35</v>
      </c>
    </row>
    <row r="14090" spans="1:20">
      <c r="A14090" t="s">
        <v>21307</v>
      </c>
      <c r="B14090" s="11">
        <v>45844</v>
      </c>
      <c r="C14090" t="s">
        <v>15416</v>
      </c>
      <c r="D14090" t="s">
        <v>8</v>
      </c>
      <c r="E14090" t="s">
        <v>241</v>
      </c>
      <c r="F14090" s="12">
        <v>30.89</v>
      </c>
      <c r="G14090" s="13">
        <v>1</v>
      </c>
      <c r="H14090">
        <v>0</v>
      </c>
      <c r="I14090" s="12">
        <f t="shared" si="880"/>
        <v>0</v>
      </c>
      <c r="J14090" s="12">
        <f t="shared" si="881"/>
        <v>30.89</v>
      </c>
      <c r="K14090" s="12">
        <f t="shared" si="882"/>
        <v>30.89</v>
      </c>
      <c r="L14090" s="12">
        <v>24.64</v>
      </c>
      <c r="M14090" s="12">
        <f t="shared" si="883"/>
        <v>55.53</v>
      </c>
      <c r="N14090" t="s">
        <v>6</v>
      </c>
      <c r="O14090" s="13">
        <v>10</v>
      </c>
      <c r="P14090">
        <v>4.5</v>
      </c>
      <c r="Q14090" t="b">
        <v>0</v>
      </c>
      <c r="R14090">
        <v>7</v>
      </c>
      <c r="S14090" t="s">
        <v>45</v>
      </c>
      <c r="T14090" t="s">
        <v>35</v>
      </c>
    </row>
    <row r="14091" spans="1:20">
      <c r="A14091" t="s">
        <v>21308</v>
      </c>
      <c r="B14091" s="11">
        <v>45844</v>
      </c>
      <c r="C14091" t="s">
        <v>6085</v>
      </c>
      <c r="D14091" t="s">
        <v>17</v>
      </c>
      <c r="E14091" t="s">
        <v>194</v>
      </c>
      <c r="F14091" s="12">
        <v>134.4</v>
      </c>
      <c r="G14091" s="13">
        <v>1</v>
      </c>
      <c r="H14091">
        <v>0</v>
      </c>
      <c r="I14091" s="12">
        <f t="shared" si="880"/>
        <v>0</v>
      </c>
      <c r="J14091" s="12">
        <f t="shared" si="881"/>
        <v>134.4</v>
      </c>
      <c r="K14091" s="12">
        <f t="shared" si="882"/>
        <v>134.4</v>
      </c>
      <c r="L14091" s="12">
        <v>21.87</v>
      </c>
      <c r="M14091" s="12">
        <f t="shared" si="883"/>
        <v>156.27</v>
      </c>
      <c r="N14091" t="s">
        <v>9</v>
      </c>
      <c r="O14091" s="13">
        <v>12</v>
      </c>
      <c r="P14091">
        <v>5</v>
      </c>
      <c r="Q14091" t="b">
        <v>0</v>
      </c>
      <c r="R14091">
        <v>1</v>
      </c>
      <c r="S14091" t="s">
        <v>44</v>
      </c>
      <c r="T14091" t="s">
        <v>35</v>
      </c>
    </row>
    <row r="14092" spans="1:20">
      <c r="A14092" t="s">
        <v>21309</v>
      </c>
      <c r="B14092" s="11">
        <v>45844</v>
      </c>
      <c r="C14092" t="s">
        <v>21310</v>
      </c>
      <c r="D14092" t="s">
        <v>11</v>
      </c>
      <c r="E14092" t="s">
        <v>91</v>
      </c>
      <c r="F14092" s="12">
        <v>81.64</v>
      </c>
      <c r="G14092" s="13">
        <v>1</v>
      </c>
      <c r="H14092">
        <v>0</v>
      </c>
      <c r="I14092" s="12">
        <f t="shared" si="880"/>
        <v>0</v>
      </c>
      <c r="J14092" s="12">
        <f t="shared" si="881"/>
        <v>81.64</v>
      </c>
      <c r="K14092" s="12">
        <f t="shared" si="882"/>
        <v>81.64</v>
      </c>
      <c r="L14092" s="12">
        <v>14.71</v>
      </c>
      <c r="M14092" s="12">
        <f t="shared" si="883"/>
        <v>96.35</v>
      </c>
      <c r="N14092" t="s">
        <v>18</v>
      </c>
      <c r="O14092" s="13">
        <v>6</v>
      </c>
      <c r="P14092">
        <v>3.5</v>
      </c>
      <c r="Q14092" t="b">
        <v>0</v>
      </c>
      <c r="R14092">
        <v>12</v>
      </c>
      <c r="S14092" t="s">
        <v>48</v>
      </c>
      <c r="T14092" t="s">
        <v>35</v>
      </c>
    </row>
    <row r="14093" spans="1:20">
      <c r="A14093" t="s">
        <v>21311</v>
      </c>
      <c r="B14093" s="11">
        <v>45844</v>
      </c>
      <c r="C14093" t="s">
        <v>4323</v>
      </c>
      <c r="D14093" t="s">
        <v>17</v>
      </c>
      <c r="E14093" t="s">
        <v>194</v>
      </c>
      <c r="F14093" s="12">
        <v>62.27</v>
      </c>
      <c r="G14093" s="13">
        <v>4</v>
      </c>
      <c r="H14093">
        <v>0</v>
      </c>
      <c r="I14093" s="12">
        <f t="shared" si="880"/>
        <v>0</v>
      </c>
      <c r="J14093" s="12">
        <f t="shared" si="881"/>
        <v>249.08</v>
      </c>
      <c r="K14093" s="12">
        <f t="shared" si="882"/>
        <v>249.08</v>
      </c>
      <c r="L14093" s="12">
        <v>10.39</v>
      </c>
      <c r="M14093" s="12">
        <f t="shared" si="883"/>
        <v>259.47</v>
      </c>
      <c r="N14093" t="s">
        <v>18</v>
      </c>
      <c r="O14093" s="13">
        <v>2</v>
      </c>
      <c r="P14093">
        <v>4.5</v>
      </c>
      <c r="Q14093" t="b">
        <v>0</v>
      </c>
      <c r="R14093">
        <v>12</v>
      </c>
      <c r="S14093" t="s">
        <v>48</v>
      </c>
      <c r="T14093" t="s">
        <v>35</v>
      </c>
    </row>
    <row r="14094" spans="1:20">
      <c r="A14094" t="s">
        <v>21312</v>
      </c>
      <c r="B14094" s="11">
        <v>45844</v>
      </c>
      <c r="C14094" t="s">
        <v>7621</v>
      </c>
      <c r="D14094" t="s">
        <v>20</v>
      </c>
      <c r="E14094" t="s">
        <v>197</v>
      </c>
      <c r="F14094" s="12">
        <v>15.8</v>
      </c>
      <c r="G14094" s="13">
        <v>2</v>
      </c>
      <c r="H14094">
        <v>21.4</v>
      </c>
      <c r="I14094" s="12">
        <f t="shared" si="880"/>
        <v>3.3812</v>
      </c>
      <c r="J14094" s="12">
        <f t="shared" si="881"/>
        <v>31.6</v>
      </c>
      <c r="K14094" s="12">
        <f t="shared" si="882"/>
        <v>28.2188</v>
      </c>
      <c r="L14094" s="12">
        <v>12.95</v>
      </c>
      <c r="M14094" s="12">
        <f t="shared" si="883"/>
        <v>41.1688</v>
      </c>
      <c r="N14094" t="s">
        <v>9</v>
      </c>
      <c r="O14094" s="13">
        <v>7</v>
      </c>
      <c r="P14094">
        <v>5</v>
      </c>
      <c r="Q14094" t="b">
        <v>0</v>
      </c>
      <c r="R14094">
        <v>12</v>
      </c>
      <c r="S14094" t="s">
        <v>45</v>
      </c>
      <c r="T14094" t="s">
        <v>35</v>
      </c>
    </row>
    <row r="14095" spans="1:20">
      <c r="A14095" t="s">
        <v>21313</v>
      </c>
      <c r="B14095" s="11">
        <v>45844</v>
      </c>
      <c r="C14095" t="s">
        <v>3944</v>
      </c>
      <c r="D14095" t="s">
        <v>11</v>
      </c>
      <c r="E14095" t="s">
        <v>91</v>
      </c>
      <c r="F14095" s="12">
        <v>71.25</v>
      </c>
      <c r="G14095" s="13">
        <v>1</v>
      </c>
      <c r="H14095">
        <v>0</v>
      </c>
      <c r="I14095" s="12">
        <f t="shared" si="880"/>
        <v>0</v>
      </c>
      <c r="J14095" s="12">
        <f t="shared" si="881"/>
        <v>71.25</v>
      </c>
      <c r="K14095" s="12">
        <f t="shared" si="882"/>
        <v>71.25</v>
      </c>
      <c r="L14095" s="12">
        <v>16.47</v>
      </c>
      <c r="M14095" s="12">
        <f t="shared" si="883"/>
        <v>87.72</v>
      </c>
      <c r="N14095" t="s">
        <v>12</v>
      </c>
      <c r="O14095" s="13">
        <v>20</v>
      </c>
      <c r="P14095">
        <v>5</v>
      </c>
      <c r="Q14095" t="b">
        <v>0</v>
      </c>
      <c r="R14095">
        <v>8</v>
      </c>
      <c r="S14095" t="s">
        <v>44</v>
      </c>
      <c r="T14095" t="s">
        <v>35</v>
      </c>
    </row>
    <row r="14096" spans="1:20">
      <c r="A14096" t="s">
        <v>21314</v>
      </c>
      <c r="B14096" s="11">
        <v>45844</v>
      </c>
      <c r="C14096" t="s">
        <v>9600</v>
      </c>
      <c r="D14096" t="s">
        <v>11</v>
      </c>
      <c r="E14096" t="s">
        <v>400</v>
      </c>
      <c r="F14096" s="12">
        <v>18.41</v>
      </c>
      <c r="G14096" s="13">
        <v>2</v>
      </c>
      <c r="H14096">
        <v>0</v>
      </c>
      <c r="I14096" s="12">
        <f t="shared" si="880"/>
        <v>0</v>
      </c>
      <c r="J14096" s="12">
        <f t="shared" si="881"/>
        <v>36.82</v>
      </c>
      <c r="K14096" s="12">
        <f t="shared" si="882"/>
        <v>36.82</v>
      </c>
      <c r="L14096" s="12">
        <v>14.9</v>
      </c>
      <c r="M14096" s="12">
        <f t="shared" si="883"/>
        <v>51.72</v>
      </c>
      <c r="N14096" t="s">
        <v>9</v>
      </c>
      <c r="O14096" s="13">
        <v>10</v>
      </c>
      <c r="P14096">
        <v>4</v>
      </c>
      <c r="Q14096" t="b">
        <v>0</v>
      </c>
      <c r="R14096">
        <v>3</v>
      </c>
      <c r="S14096" t="s">
        <v>44</v>
      </c>
      <c r="T14096" t="s">
        <v>35</v>
      </c>
    </row>
    <row r="14097" spans="1:20">
      <c r="A14097" t="s">
        <v>21315</v>
      </c>
      <c r="B14097" s="11">
        <v>45844</v>
      </c>
      <c r="C14097" t="s">
        <v>1579</v>
      </c>
      <c r="D14097" t="s">
        <v>17</v>
      </c>
      <c r="E14097" t="s">
        <v>139</v>
      </c>
      <c r="F14097" s="12">
        <v>39.87</v>
      </c>
      <c r="G14097" s="13">
        <v>1</v>
      </c>
      <c r="H14097">
        <v>0</v>
      </c>
      <c r="I14097" s="12">
        <f t="shared" si="880"/>
        <v>0</v>
      </c>
      <c r="J14097" s="12">
        <f t="shared" si="881"/>
        <v>39.87</v>
      </c>
      <c r="K14097" s="12">
        <f t="shared" si="882"/>
        <v>39.87</v>
      </c>
      <c r="L14097" s="12">
        <v>26.44</v>
      </c>
      <c r="M14097" s="12">
        <f t="shared" si="883"/>
        <v>66.31</v>
      </c>
      <c r="N14097" t="s">
        <v>6</v>
      </c>
      <c r="O14097" s="13">
        <v>8</v>
      </c>
      <c r="P14097">
        <v>5</v>
      </c>
      <c r="Q14097" t="b">
        <v>0</v>
      </c>
      <c r="R14097">
        <v>1</v>
      </c>
      <c r="S14097" t="s">
        <v>44</v>
      </c>
      <c r="T14097" t="s">
        <v>35</v>
      </c>
    </row>
    <row r="14098" spans="1:20">
      <c r="A14098" t="s">
        <v>21316</v>
      </c>
      <c r="B14098" s="11">
        <v>45844</v>
      </c>
      <c r="C14098" t="s">
        <v>4822</v>
      </c>
      <c r="D14098" t="s">
        <v>17</v>
      </c>
      <c r="E14098" t="s">
        <v>139</v>
      </c>
      <c r="F14098" s="12">
        <v>168.75</v>
      </c>
      <c r="G14098" s="13">
        <v>1</v>
      </c>
      <c r="H14098">
        <v>0</v>
      </c>
      <c r="I14098" s="12">
        <f t="shared" si="880"/>
        <v>0</v>
      </c>
      <c r="J14098" s="12">
        <f t="shared" si="881"/>
        <v>168.75</v>
      </c>
      <c r="K14098" s="12">
        <f t="shared" si="882"/>
        <v>168.75</v>
      </c>
      <c r="L14098" s="12">
        <v>27.56</v>
      </c>
      <c r="M14098" s="12">
        <f t="shared" si="883"/>
        <v>196.31</v>
      </c>
      <c r="N14098" t="s">
        <v>6</v>
      </c>
      <c r="O14098" s="13">
        <v>21</v>
      </c>
      <c r="P14098">
        <v>4</v>
      </c>
      <c r="Q14098" t="b">
        <v>0</v>
      </c>
      <c r="R14098">
        <v>10</v>
      </c>
      <c r="S14098" t="s">
        <v>48</v>
      </c>
      <c r="T14098" t="s">
        <v>32</v>
      </c>
    </row>
    <row r="14099" spans="1:20">
      <c r="A14099" t="s">
        <v>21317</v>
      </c>
      <c r="B14099" s="11">
        <v>45844</v>
      </c>
      <c r="C14099" t="s">
        <v>21318</v>
      </c>
      <c r="D14099" t="s">
        <v>23</v>
      </c>
      <c r="E14099" t="s">
        <v>176</v>
      </c>
      <c r="F14099" s="12">
        <v>43.58</v>
      </c>
      <c r="G14099" s="13">
        <v>1</v>
      </c>
      <c r="H14099">
        <v>0</v>
      </c>
      <c r="I14099" s="12">
        <f t="shared" si="880"/>
        <v>0</v>
      </c>
      <c r="J14099" s="12">
        <f t="shared" si="881"/>
        <v>43.58</v>
      </c>
      <c r="K14099" s="12">
        <f t="shared" si="882"/>
        <v>43.58</v>
      </c>
      <c r="L14099" s="12">
        <v>6.58</v>
      </c>
      <c r="M14099" s="12">
        <f t="shared" si="883"/>
        <v>50.16</v>
      </c>
      <c r="N14099" t="s">
        <v>18</v>
      </c>
      <c r="O14099" s="13">
        <v>2</v>
      </c>
      <c r="P14099">
        <v>5</v>
      </c>
      <c r="Q14099" t="b">
        <v>1</v>
      </c>
      <c r="R14099">
        <v>2</v>
      </c>
      <c r="S14099" t="s">
        <v>43</v>
      </c>
      <c r="T14099" t="s">
        <v>35</v>
      </c>
    </row>
    <row r="14100" spans="1:20">
      <c r="A14100" t="s">
        <v>21319</v>
      </c>
      <c r="B14100" s="11">
        <v>45844</v>
      </c>
      <c r="C14100" t="s">
        <v>18197</v>
      </c>
      <c r="D14100" t="s">
        <v>17</v>
      </c>
      <c r="E14100" t="s">
        <v>129</v>
      </c>
      <c r="F14100" s="12">
        <v>58.43</v>
      </c>
      <c r="G14100" s="13">
        <v>3</v>
      </c>
      <c r="H14100">
        <v>0</v>
      </c>
      <c r="I14100" s="12">
        <f t="shared" si="880"/>
        <v>0</v>
      </c>
      <c r="J14100" s="12">
        <f t="shared" si="881"/>
        <v>175.29</v>
      </c>
      <c r="K14100" s="12">
        <f t="shared" si="882"/>
        <v>175.29</v>
      </c>
      <c r="L14100" s="12">
        <v>13.61</v>
      </c>
      <c r="M14100" s="12">
        <f t="shared" si="883"/>
        <v>188.9</v>
      </c>
      <c r="N14100" t="s">
        <v>9</v>
      </c>
      <c r="O14100" s="13">
        <v>5</v>
      </c>
      <c r="P14100">
        <v>5</v>
      </c>
      <c r="Q14100" t="b">
        <v>1</v>
      </c>
      <c r="R14100">
        <v>5</v>
      </c>
      <c r="S14100" t="s">
        <v>48</v>
      </c>
      <c r="T14100" t="s">
        <v>35</v>
      </c>
    </row>
    <row r="14101" spans="1:20">
      <c r="A14101" t="s">
        <v>21320</v>
      </c>
      <c r="B14101" s="11">
        <v>45844</v>
      </c>
      <c r="C14101" t="s">
        <v>3352</v>
      </c>
      <c r="D14101" t="s">
        <v>14</v>
      </c>
      <c r="E14101" t="s">
        <v>94</v>
      </c>
      <c r="F14101" s="12">
        <v>59.82</v>
      </c>
      <c r="G14101" s="13">
        <v>1</v>
      </c>
      <c r="H14101">
        <v>7.6</v>
      </c>
      <c r="I14101" s="12">
        <f t="shared" si="880"/>
        <v>4.54632</v>
      </c>
      <c r="J14101" s="12">
        <f t="shared" si="881"/>
        <v>59.82</v>
      </c>
      <c r="K14101" s="12">
        <f t="shared" si="882"/>
        <v>55.27368</v>
      </c>
      <c r="L14101" s="12">
        <v>17.21</v>
      </c>
      <c r="M14101" s="12">
        <f t="shared" si="883"/>
        <v>72.48368</v>
      </c>
      <c r="N14101" t="s">
        <v>12</v>
      </c>
      <c r="O14101" s="13">
        <v>21</v>
      </c>
      <c r="P14101">
        <v>4.5</v>
      </c>
      <c r="Q14101" t="b">
        <v>0</v>
      </c>
      <c r="R14101">
        <v>1</v>
      </c>
      <c r="S14101" t="s">
        <v>44</v>
      </c>
      <c r="T14101" t="s">
        <v>39</v>
      </c>
    </row>
    <row r="14102" spans="1:20">
      <c r="A14102" t="s">
        <v>21321</v>
      </c>
      <c r="B14102" s="11">
        <v>45844</v>
      </c>
      <c r="C14102" t="s">
        <v>11622</v>
      </c>
      <c r="D14102" t="s">
        <v>14</v>
      </c>
      <c r="E14102" t="s">
        <v>94</v>
      </c>
      <c r="F14102" s="12">
        <v>219.56</v>
      </c>
      <c r="G14102" s="13">
        <v>1</v>
      </c>
      <c r="H14102">
        <v>0</v>
      </c>
      <c r="I14102" s="12">
        <f t="shared" si="880"/>
        <v>0</v>
      </c>
      <c r="J14102" s="12">
        <f t="shared" si="881"/>
        <v>219.56</v>
      </c>
      <c r="K14102" s="12">
        <f t="shared" si="882"/>
        <v>219.56</v>
      </c>
      <c r="L14102" s="12">
        <v>11.89</v>
      </c>
      <c r="M14102" s="12">
        <f t="shared" si="883"/>
        <v>231.45</v>
      </c>
      <c r="N14102" t="s">
        <v>18</v>
      </c>
      <c r="O14102" s="13">
        <v>5</v>
      </c>
      <c r="P14102">
        <v>4</v>
      </c>
      <c r="Q14102" t="b">
        <v>0</v>
      </c>
      <c r="R14102">
        <v>4</v>
      </c>
      <c r="S14102" t="s">
        <v>48</v>
      </c>
      <c r="T14102" t="s">
        <v>30</v>
      </c>
    </row>
    <row r="14103" spans="1:20">
      <c r="A14103" t="s">
        <v>21322</v>
      </c>
      <c r="B14103" s="11">
        <v>45844</v>
      </c>
      <c r="C14103" t="s">
        <v>4720</v>
      </c>
      <c r="D14103" t="s">
        <v>17</v>
      </c>
      <c r="E14103" t="s">
        <v>139</v>
      </c>
      <c r="F14103" s="12">
        <v>48.56</v>
      </c>
      <c r="G14103" s="13">
        <v>1</v>
      </c>
      <c r="H14103">
        <v>0</v>
      </c>
      <c r="I14103" s="12">
        <f t="shared" si="880"/>
        <v>0</v>
      </c>
      <c r="J14103" s="12">
        <f t="shared" si="881"/>
        <v>48.56</v>
      </c>
      <c r="K14103" s="12">
        <f t="shared" si="882"/>
        <v>48.56</v>
      </c>
      <c r="L14103" s="12">
        <v>16.26</v>
      </c>
      <c r="M14103" s="12">
        <f t="shared" si="883"/>
        <v>64.82</v>
      </c>
      <c r="N14103" t="s">
        <v>12</v>
      </c>
      <c r="O14103" s="13">
        <v>10</v>
      </c>
      <c r="P14103">
        <v>2.5</v>
      </c>
      <c r="Q14103" t="b">
        <v>0</v>
      </c>
      <c r="R14103">
        <v>1</v>
      </c>
      <c r="S14103" t="s">
        <v>44</v>
      </c>
      <c r="T14103" t="s">
        <v>39</v>
      </c>
    </row>
    <row r="14104" spans="1:20">
      <c r="A14104" t="s">
        <v>21323</v>
      </c>
      <c r="B14104" s="11">
        <v>45845</v>
      </c>
      <c r="C14104" t="s">
        <v>4153</v>
      </c>
      <c r="D14104" t="s">
        <v>17</v>
      </c>
      <c r="E14104" t="s">
        <v>129</v>
      </c>
      <c r="F14104" s="12">
        <v>156.11</v>
      </c>
      <c r="G14104" s="13">
        <v>1</v>
      </c>
      <c r="H14104">
        <v>0</v>
      </c>
      <c r="I14104" s="12">
        <f t="shared" si="880"/>
        <v>0</v>
      </c>
      <c r="J14104" s="12">
        <f t="shared" si="881"/>
        <v>156.11</v>
      </c>
      <c r="K14104" s="12">
        <f t="shared" si="882"/>
        <v>156.11</v>
      </c>
      <c r="L14104" s="12">
        <v>22.64</v>
      </c>
      <c r="M14104" s="12">
        <f t="shared" si="883"/>
        <v>178.75</v>
      </c>
      <c r="N14104" t="s">
        <v>6</v>
      </c>
      <c r="O14104" s="13">
        <v>16</v>
      </c>
      <c r="P14104">
        <v>4.5</v>
      </c>
      <c r="Q14104" t="b">
        <v>0</v>
      </c>
      <c r="R14104">
        <v>7</v>
      </c>
      <c r="S14104" t="s">
        <v>48</v>
      </c>
      <c r="T14104" t="s">
        <v>39</v>
      </c>
    </row>
    <row r="14105" spans="1:20">
      <c r="A14105" t="s">
        <v>21324</v>
      </c>
      <c r="B14105" s="11">
        <v>45845</v>
      </c>
      <c r="C14105" t="s">
        <v>21325</v>
      </c>
      <c r="D14105" t="s">
        <v>17</v>
      </c>
      <c r="E14105" t="s">
        <v>194</v>
      </c>
      <c r="F14105" s="12">
        <v>83.81</v>
      </c>
      <c r="G14105" s="13">
        <v>1</v>
      </c>
      <c r="H14105">
        <v>0</v>
      </c>
      <c r="I14105" s="12">
        <f t="shared" si="880"/>
        <v>0</v>
      </c>
      <c r="J14105" s="12">
        <f t="shared" si="881"/>
        <v>83.81</v>
      </c>
      <c r="K14105" s="12">
        <f t="shared" si="882"/>
        <v>83.81</v>
      </c>
      <c r="L14105" s="12">
        <v>14.62</v>
      </c>
      <c r="M14105" s="12">
        <f t="shared" si="883"/>
        <v>98.43</v>
      </c>
      <c r="N14105" t="s">
        <v>18</v>
      </c>
      <c r="O14105" s="13">
        <v>4</v>
      </c>
      <c r="P14105">
        <v>5</v>
      </c>
      <c r="Q14105" t="b">
        <v>0</v>
      </c>
      <c r="R14105">
        <v>7</v>
      </c>
      <c r="S14105" t="s">
        <v>44</v>
      </c>
      <c r="T14105" t="s">
        <v>39</v>
      </c>
    </row>
    <row r="14106" spans="1:20">
      <c r="A14106" t="s">
        <v>21326</v>
      </c>
      <c r="B14106" s="11">
        <v>45845</v>
      </c>
      <c r="C14106" t="s">
        <v>18533</v>
      </c>
      <c r="D14106" t="s">
        <v>14</v>
      </c>
      <c r="E14106" t="s">
        <v>113</v>
      </c>
      <c r="F14106" s="12">
        <v>180.26</v>
      </c>
      <c r="G14106" s="13">
        <v>1</v>
      </c>
      <c r="H14106">
        <v>0</v>
      </c>
      <c r="I14106" s="12">
        <f t="shared" si="880"/>
        <v>0</v>
      </c>
      <c r="J14106" s="12">
        <f t="shared" si="881"/>
        <v>180.26</v>
      </c>
      <c r="K14106" s="12">
        <f t="shared" si="882"/>
        <v>180.26</v>
      </c>
      <c r="L14106" s="12">
        <v>13.02</v>
      </c>
      <c r="M14106" s="12">
        <f t="shared" si="883"/>
        <v>193.28</v>
      </c>
      <c r="N14106" t="s">
        <v>18</v>
      </c>
      <c r="O14106" s="13">
        <v>6</v>
      </c>
      <c r="P14106">
        <v>5</v>
      </c>
      <c r="Q14106" t="b">
        <v>0</v>
      </c>
      <c r="R14106">
        <v>2</v>
      </c>
      <c r="S14106" t="s">
        <v>45</v>
      </c>
      <c r="T14106" t="s">
        <v>35</v>
      </c>
    </row>
    <row r="14107" spans="1:20">
      <c r="A14107" t="s">
        <v>21327</v>
      </c>
      <c r="B14107" s="11">
        <v>45845</v>
      </c>
      <c r="C14107" t="s">
        <v>21328</v>
      </c>
      <c r="D14107" t="s">
        <v>11</v>
      </c>
      <c r="E14107" t="s">
        <v>151</v>
      </c>
      <c r="F14107" s="12">
        <v>24.26</v>
      </c>
      <c r="G14107" s="13">
        <v>1</v>
      </c>
      <c r="H14107">
        <v>0</v>
      </c>
      <c r="I14107" s="12">
        <f t="shared" si="880"/>
        <v>0</v>
      </c>
      <c r="J14107" s="12">
        <f t="shared" si="881"/>
        <v>24.26</v>
      </c>
      <c r="K14107" s="12">
        <f t="shared" si="882"/>
        <v>24.26</v>
      </c>
      <c r="L14107" s="12">
        <v>16.36</v>
      </c>
      <c r="M14107" s="12">
        <f t="shared" si="883"/>
        <v>40.62</v>
      </c>
      <c r="N14107" t="s">
        <v>9</v>
      </c>
      <c r="O14107" s="13">
        <v>12</v>
      </c>
      <c r="P14107">
        <v>4.5</v>
      </c>
      <c r="Q14107" t="b">
        <v>0</v>
      </c>
      <c r="R14107">
        <v>7</v>
      </c>
      <c r="S14107" t="s">
        <v>48</v>
      </c>
      <c r="T14107" t="s">
        <v>35</v>
      </c>
    </row>
    <row r="14108" spans="1:20">
      <c r="A14108" t="s">
        <v>21329</v>
      </c>
      <c r="B14108" s="11">
        <v>45845</v>
      </c>
      <c r="C14108" t="s">
        <v>10403</v>
      </c>
      <c r="D14108" t="s">
        <v>17</v>
      </c>
      <c r="E14108" t="s">
        <v>139</v>
      </c>
      <c r="F14108" s="12">
        <v>129.31</v>
      </c>
      <c r="G14108" s="13">
        <v>3</v>
      </c>
      <c r="H14108">
        <v>0</v>
      </c>
      <c r="I14108" s="12">
        <f t="shared" si="880"/>
        <v>0</v>
      </c>
      <c r="J14108" s="12">
        <f t="shared" si="881"/>
        <v>387.93</v>
      </c>
      <c r="K14108" s="12">
        <f t="shared" si="882"/>
        <v>387.93</v>
      </c>
      <c r="L14108" s="12">
        <v>20.11</v>
      </c>
      <c r="M14108" s="12">
        <f t="shared" si="883"/>
        <v>408.04</v>
      </c>
      <c r="N14108" t="s">
        <v>9</v>
      </c>
      <c r="O14108" s="13">
        <v>7</v>
      </c>
      <c r="P14108">
        <v>4.5</v>
      </c>
      <c r="Q14108" t="b">
        <v>0</v>
      </c>
      <c r="R14108">
        <v>5</v>
      </c>
      <c r="S14108" t="s">
        <v>42</v>
      </c>
      <c r="T14108" t="s">
        <v>30</v>
      </c>
    </row>
    <row r="14109" spans="1:20">
      <c r="A14109" t="s">
        <v>21330</v>
      </c>
      <c r="B14109" s="11">
        <v>45845</v>
      </c>
      <c r="C14109" t="s">
        <v>10866</v>
      </c>
      <c r="D14109" t="s">
        <v>17</v>
      </c>
      <c r="E14109" t="s">
        <v>129</v>
      </c>
      <c r="F14109" s="12">
        <v>147.56</v>
      </c>
      <c r="G14109" s="13">
        <v>5</v>
      </c>
      <c r="H14109">
        <v>10.9</v>
      </c>
      <c r="I14109" s="12">
        <f t="shared" si="880"/>
        <v>16.08404</v>
      </c>
      <c r="J14109" s="12">
        <f t="shared" si="881"/>
        <v>737.8</v>
      </c>
      <c r="K14109" s="12">
        <f t="shared" si="882"/>
        <v>721.71596</v>
      </c>
      <c r="L14109" s="12">
        <v>12.81</v>
      </c>
      <c r="M14109" s="12">
        <f t="shared" si="883"/>
        <v>734.52596</v>
      </c>
      <c r="N14109" t="s">
        <v>18</v>
      </c>
      <c r="O14109" s="13">
        <v>3</v>
      </c>
      <c r="P14109">
        <v>4</v>
      </c>
      <c r="Q14109" t="b">
        <v>1</v>
      </c>
      <c r="R14109">
        <v>2</v>
      </c>
      <c r="S14109" t="s">
        <v>45</v>
      </c>
      <c r="T14109" t="s">
        <v>37</v>
      </c>
    </row>
    <row r="14110" spans="1:20">
      <c r="A14110" t="s">
        <v>21331</v>
      </c>
      <c r="B14110" s="11">
        <v>45845</v>
      </c>
      <c r="C14110" t="s">
        <v>6933</v>
      </c>
      <c r="D14110" t="s">
        <v>25</v>
      </c>
      <c r="E14110" t="s">
        <v>159</v>
      </c>
      <c r="F14110" s="12">
        <v>383.12</v>
      </c>
      <c r="G14110" s="13">
        <v>1</v>
      </c>
      <c r="H14110">
        <v>0</v>
      </c>
      <c r="I14110" s="12">
        <f t="shared" si="880"/>
        <v>0</v>
      </c>
      <c r="J14110" s="12">
        <f t="shared" si="881"/>
        <v>383.12</v>
      </c>
      <c r="K14110" s="12">
        <f t="shared" si="882"/>
        <v>383.12</v>
      </c>
      <c r="L14110" s="12">
        <v>20.49</v>
      </c>
      <c r="M14110" s="12">
        <f t="shared" si="883"/>
        <v>403.61</v>
      </c>
      <c r="N14110" t="s">
        <v>9</v>
      </c>
      <c r="O14110" s="13">
        <v>9</v>
      </c>
      <c r="P14110">
        <v>5</v>
      </c>
      <c r="Q14110" t="b">
        <v>0</v>
      </c>
      <c r="R14110">
        <v>4</v>
      </c>
      <c r="S14110" t="s">
        <v>42</v>
      </c>
      <c r="T14110" t="s">
        <v>35</v>
      </c>
    </row>
    <row r="14111" spans="1:20">
      <c r="A14111" t="s">
        <v>21332</v>
      </c>
      <c r="B14111" s="11">
        <v>45845</v>
      </c>
      <c r="C14111" t="s">
        <v>21333</v>
      </c>
      <c r="D14111" t="s">
        <v>17</v>
      </c>
      <c r="E14111" t="s">
        <v>194</v>
      </c>
      <c r="F14111" s="12">
        <v>157.63</v>
      </c>
      <c r="G14111" s="13">
        <v>2</v>
      </c>
      <c r="H14111">
        <v>0</v>
      </c>
      <c r="I14111" s="12">
        <f t="shared" si="880"/>
        <v>0</v>
      </c>
      <c r="J14111" s="12">
        <f t="shared" si="881"/>
        <v>315.26</v>
      </c>
      <c r="K14111" s="12">
        <f t="shared" si="882"/>
        <v>315.26</v>
      </c>
      <c r="L14111" s="12">
        <v>9.03</v>
      </c>
      <c r="M14111" s="12">
        <f t="shared" si="883"/>
        <v>324.29</v>
      </c>
      <c r="N14111" t="s">
        <v>18</v>
      </c>
      <c r="O14111" s="13">
        <v>3</v>
      </c>
      <c r="P14111">
        <v>4.5</v>
      </c>
      <c r="Q14111" t="b">
        <v>0</v>
      </c>
      <c r="R14111">
        <v>8</v>
      </c>
      <c r="S14111" t="s">
        <v>48</v>
      </c>
      <c r="T14111" t="s">
        <v>35</v>
      </c>
    </row>
    <row r="14112" spans="1:20">
      <c r="A14112" t="s">
        <v>21334</v>
      </c>
      <c r="B14112" s="11">
        <v>45845</v>
      </c>
      <c r="C14112" t="s">
        <v>19145</v>
      </c>
      <c r="D14112" t="s">
        <v>5</v>
      </c>
      <c r="E14112" t="s">
        <v>144</v>
      </c>
      <c r="F14112" s="12">
        <v>70.15</v>
      </c>
      <c r="G14112" s="13">
        <v>1</v>
      </c>
      <c r="H14112">
        <v>0</v>
      </c>
      <c r="I14112" s="12">
        <f t="shared" si="880"/>
        <v>0</v>
      </c>
      <c r="J14112" s="12">
        <f t="shared" si="881"/>
        <v>70.15</v>
      </c>
      <c r="K14112" s="12">
        <f t="shared" si="882"/>
        <v>70.15</v>
      </c>
      <c r="L14112" s="12">
        <v>14.7</v>
      </c>
      <c r="M14112" s="12">
        <f t="shared" si="883"/>
        <v>84.85</v>
      </c>
      <c r="N14112" t="s">
        <v>18</v>
      </c>
      <c r="O14112" s="13">
        <v>5</v>
      </c>
      <c r="P14112">
        <v>5</v>
      </c>
      <c r="Q14112" t="b">
        <v>0</v>
      </c>
      <c r="R14112">
        <v>2</v>
      </c>
      <c r="S14112" t="s">
        <v>48</v>
      </c>
      <c r="T14112" t="s">
        <v>35</v>
      </c>
    </row>
    <row r="14113" spans="1:20">
      <c r="A14113" t="s">
        <v>21335</v>
      </c>
      <c r="B14113" s="11">
        <v>45845</v>
      </c>
      <c r="C14113" t="s">
        <v>17106</v>
      </c>
      <c r="D14113" t="s">
        <v>11</v>
      </c>
      <c r="E14113" t="s">
        <v>151</v>
      </c>
      <c r="F14113" s="12">
        <v>28.78</v>
      </c>
      <c r="G14113" s="13">
        <v>1</v>
      </c>
      <c r="H14113">
        <v>0</v>
      </c>
      <c r="I14113" s="12">
        <f t="shared" si="880"/>
        <v>0</v>
      </c>
      <c r="J14113" s="12">
        <f t="shared" si="881"/>
        <v>28.78</v>
      </c>
      <c r="K14113" s="12">
        <f t="shared" si="882"/>
        <v>28.78</v>
      </c>
      <c r="L14113" s="12">
        <v>17.89</v>
      </c>
      <c r="M14113" s="12">
        <f t="shared" si="883"/>
        <v>46.67</v>
      </c>
      <c r="N14113" t="s">
        <v>9</v>
      </c>
      <c r="O14113" s="13">
        <v>12</v>
      </c>
      <c r="P14113">
        <v>3</v>
      </c>
      <c r="Q14113" t="b">
        <v>0</v>
      </c>
      <c r="R14113">
        <v>9</v>
      </c>
      <c r="S14113" t="s">
        <v>44</v>
      </c>
      <c r="T14113" t="s">
        <v>39</v>
      </c>
    </row>
    <row r="14114" spans="1:20">
      <c r="A14114" t="s">
        <v>21336</v>
      </c>
      <c r="B14114" s="11">
        <v>45845</v>
      </c>
      <c r="C14114" t="s">
        <v>661</v>
      </c>
      <c r="D14114" t="s">
        <v>17</v>
      </c>
      <c r="E14114" t="s">
        <v>139</v>
      </c>
      <c r="F14114" s="12">
        <v>22.05</v>
      </c>
      <c r="G14114" s="13">
        <v>1</v>
      </c>
      <c r="H14114">
        <v>0</v>
      </c>
      <c r="I14114" s="12">
        <f t="shared" si="880"/>
        <v>0</v>
      </c>
      <c r="J14114" s="12">
        <f t="shared" si="881"/>
        <v>22.05</v>
      </c>
      <c r="K14114" s="12">
        <f t="shared" si="882"/>
        <v>22.05</v>
      </c>
      <c r="L14114" s="12">
        <v>12.54</v>
      </c>
      <c r="M14114" s="12">
        <f t="shared" si="883"/>
        <v>34.59</v>
      </c>
      <c r="N14114" t="s">
        <v>9</v>
      </c>
      <c r="O14114" s="13">
        <v>8</v>
      </c>
      <c r="P14114">
        <v>5</v>
      </c>
      <c r="Q14114" t="b">
        <v>0</v>
      </c>
      <c r="R14114">
        <v>5</v>
      </c>
      <c r="S14114" t="s">
        <v>44</v>
      </c>
      <c r="T14114" t="s">
        <v>39</v>
      </c>
    </row>
    <row r="14115" spans="1:20">
      <c r="A14115" t="s">
        <v>21337</v>
      </c>
      <c r="B14115" s="11">
        <v>45845</v>
      </c>
      <c r="C14115" t="s">
        <v>21338</v>
      </c>
      <c r="D14115" t="s">
        <v>14</v>
      </c>
      <c r="E14115" t="s">
        <v>113</v>
      </c>
      <c r="F14115" s="12">
        <v>228.68</v>
      </c>
      <c r="G14115" s="13">
        <v>1</v>
      </c>
      <c r="H14115">
        <v>0</v>
      </c>
      <c r="I14115" s="12">
        <f t="shared" si="880"/>
        <v>0</v>
      </c>
      <c r="J14115" s="12">
        <f t="shared" si="881"/>
        <v>228.68</v>
      </c>
      <c r="K14115" s="12">
        <f t="shared" si="882"/>
        <v>228.68</v>
      </c>
      <c r="L14115" s="12">
        <v>26.18</v>
      </c>
      <c r="M14115" s="12">
        <f t="shared" si="883"/>
        <v>254.86</v>
      </c>
      <c r="N14115" t="s">
        <v>6</v>
      </c>
      <c r="O14115" s="13">
        <v>14</v>
      </c>
      <c r="P14115">
        <v>4</v>
      </c>
      <c r="Q14115" t="b">
        <v>0</v>
      </c>
      <c r="R14115">
        <v>2</v>
      </c>
      <c r="S14115" t="s">
        <v>45</v>
      </c>
      <c r="T14115" t="s">
        <v>35</v>
      </c>
    </row>
    <row r="14116" spans="1:20">
      <c r="A14116" t="s">
        <v>21339</v>
      </c>
      <c r="B14116" s="11">
        <v>45845</v>
      </c>
      <c r="C14116" t="s">
        <v>21340</v>
      </c>
      <c r="D14116" t="s">
        <v>11</v>
      </c>
      <c r="E14116" t="s">
        <v>215</v>
      </c>
      <c r="F14116" s="12">
        <v>58.86</v>
      </c>
      <c r="G14116" s="13">
        <v>1</v>
      </c>
      <c r="H14116">
        <v>18.2</v>
      </c>
      <c r="I14116" s="12">
        <f t="shared" si="880"/>
        <v>10.71252</v>
      </c>
      <c r="J14116" s="12">
        <f t="shared" si="881"/>
        <v>58.86</v>
      </c>
      <c r="K14116" s="12">
        <f t="shared" si="882"/>
        <v>48.14748</v>
      </c>
      <c r="L14116" s="12">
        <v>9.39</v>
      </c>
      <c r="M14116" s="12">
        <f t="shared" si="883"/>
        <v>57.53748</v>
      </c>
      <c r="N14116" t="s">
        <v>18</v>
      </c>
      <c r="O14116" s="13">
        <v>7</v>
      </c>
      <c r="P14116">
        <v>4</v>
      </c>
      <c r="Q14116" t="b">
        <v>0</v>
      </c>
      <c r="R14116">
        <v>4</v>
      </c>
      <c r="S14116" t="s">
        <v>48</v>
      </c>
      <c r="T14116" t="s">
        <v>35</v>
      </c>
    </row>
    <row r="14117" spans="1:20">
      <c r="A14117" t="s">
        <v>21341</v>
      </c>
      <c r="B14117" s="11">
        <v>45845</v>
      </c>
      <c r="C14117" t="s">
        <v>7767</v>
      </c>
      <c r="D14117" t="s">
        <v>14</v>
      </c>
      <c r="E14117" t="s">
        <v>113</v>
      </c>
      <c r="F14117" s="12">
        <v>163.65</v>
      </c>
      <c r="G14117" s="13">
        <v>2</v>
      </c>
      <c r="H14117">
        <v>5.5</v>
      </c>
      <c r="I14117" s="12">
        <f t="shared" si="880"/>
        <v>9.00075</v>
      </c>
      <c r="J14117" s="12">
        <f t="shared" si="881"/>
        <v>327.3</v>
      </c>
      <c r="K14117" s="12">
        <f t="shared" si="882"/>
        <v>318.29925</v>
      </c>
      <c r="L14117" s="12">
        <v>11.11</v>
      </c>
      <c r="M14117" s="12">
        <f t="shared" si="883"/>
        <v>329.40925</v>
      </c>
      <c r="N14117" t="s">
        <v>18</v>
      </c>
      <c r="O14117" s="13">
        <v>2</v>
      </c>
      <c r="P14117">
        <v>5</v>
      </c>
      <c r="Q14117" t="b">
        <v>0</v>
      </c>
      <c r="R14117">
        <v>5</v>
      </c>
      <c r="S14117" t="s">
        <v>44</v>
      </c>
      <c r="T14117" t="s">
        <v>30</v>
      </c>
    </row>
    <row r="14118" spans="1:20">
      <c r="A14118" t="s">
        <v>21342</v>
      </c>
      <c r="B14118" s="11">
        <v>45845</v>
      </c>
      <c r="C14118" t="s">
        <v>16984</v>
      </c>
      <c r="D14118" t="s">
        <v>8</v>
      </c>
      <c r="E14118" t="s">
        <v>94</v>
      </c>
      <c r="F14118" s="12">
        <v>45.38</v>
      </c>
      <c r="G14118" s="13">
        <v>1</v>
      </c>
      <c r="H14118">
        <v>0</v>
      </c>
      <c r="I14118" s="12">
        <f t="shared" si="880"/>
        <v>0</v>
      </c>
      <c r="J14118" s="12">
        <f t="shared" si="881"/>
        <v>45.38</v>
      </c>
      <c r="K14118" s="12">
        <f t="shared" si="882"/>
        <v>45.38</v>
      </c>
      <c r="L14118" s="12">
        <v>23.67</v>
      </c>
      <c r="M14118" s="12">
        <f t="shared" si="883"/>
        <v>69.05</v>
      </c>
      <c r="N14118" t="s">
        <v>6</v>
      </c>
      <c r="O14118" s="13">
        <v>15</v>
      </c>
      <c r="P14118">
        <v>4.5</v>
      </c>
      <c r="Q14118" t="b">
        <v>0</v>
      </c>
      <c r="R14118">
        <v>2</v>
      </c>
      <c r="S14118" t="s">
        <v>42</v>
      </c>
      <c r="T14118" t="s">
        <v>35</v>
      </c>
    </row>
    <row r="14119" spans="1:20">
      <c r="A14119" t="s">
        <v>21343</v>
      </c>
      <c r="B14119" s="11">
        <v>45845</v>
      </c>
      <c r="C14119" t="s">
        <v>9043</v>
      </c>
      <c r="D14119" t="s">
        <v>5</v>
      </c>
      <c r="E14119" t="s">
        <v>156</v>
      </c>
      <c r="F14119" s="12">
        <v>93.57</v>
      </c>
      <c r="G14119" s="13">
        <v>2</v>
      </c>
      <c r="H14119">
        <v>6.2</v>
      </c>
      <c r="I14119" s="12">
        <f t="shared" si="880"/>
        <v>5.80134</v>
      </c>
      <c r="J14119" s="12">
        <f t="shared" si="881"/>
        <v>187.14</v>
      </c>
      <c r="K14119" s="12">
        <f t="shared" si="882"/>
        <v>181.33866</v>
      </c>
      <c r="L14119" s="12">
        <v>8.12</v>
      </c>
      <c r="M14119" s="12">
        <f t="shared" si="883"/>
        <v>189.45866</v>
      </c>
      <c r="N14119" t="s">
        <v>18</v>
      </c>
      <c r="O14119" s="13">
        <v>3</v>
      </c>
      <c r="P14119">
        <v>5</v>
      </c>
      <c r="Q14119" t="b">
        <v>0</v>
      </c>
      <c r="R14119">
        <v>6</v>
      </c>
      <c r="S14119" t="s">
        <v>45</v>
      </c>
      <c r="T14119" t="s">
        <v>39</v>
      </c>
    </row>
    <row r="14120" spans="1:20">
      <c r="A14120" t="s">
        <v>21344</v>
      </c>
      <c r="B14120" s="11">
        <v>45846</v>
      </c>
      <c r="C14120" t="s">
        <v>21345</v>
      </c>
      <c r="D14120" t="s">
        <v>17</v>
      </c>
      <c r="E14120" t="s">
        <v>129</v>
      </c>
      <c r="F14120" s="12">
        <v>50.13</v>
      </c>
      <c r="G14120" s="13">
        <v>1</v>
      </c>
      <c r="H14120">
        <v>0</v>
      </c>
      <c r="I14120" s="12">
        <f t="shared" si="880"/>
        <v>0</v>
      </c>
      <c r="J14120" s="12">
        <f t="shared" si="881"/>
        <v>50.13</v>
      </c>
      <c r="K14120" s="12">
        <f t="shared" si="882"/>
        <v>50.13</v>
      </c>
      <c r="L14120" s="12">
        <v>10.98</v>
      </c>
      <c r="M14120" s="12">
        <f t="shared" si="883"/>
        <v>61.11</v>
      </c>
      <c r="N14120" t="s">
        <v>18</v>
      </c>
      <c r="O14120" s="13">
        <v>5</v>
      </c>
      <c r="P14120">
        <v>4</v>
      </c>
      <c r="Q14120" t="b">
        <v>0</v>
      </c>
      <c r="R14120">
        <v>4</v>
      </c>
      <c r="S14120" t="s">
        <v>48</v>
      </c>
      <c r="T14120" t="s">
        <v>39</v>
      </c>
    </row>
    <row r="14121" spans="1:20">
      <c r="A14121" t="s">
        <v>21346</v>
      </c>
      <c r="B14121" s="11">
        <v>45846</v>
      </c>
      <c r="C14121" t="s">
        <v>2031</v>
      </c>
      <c r="D14121" t="s">
        <v>14</v>
      </c>
      <c r="E14121" t="s">
        <v>82</v>
      </c>
      <c r="F14121" s="12">
        <v>150.46</v>
      </c>
      <c r="G14121" s="13">
        <v>1</v>
      </c>
      <c r="H14121">
        <v>9.5</v>
      </c>
      <c r="I14121" s="12">
        <f t="shared" si="880"/>
        <v>14.2937</v>
      </c>
      <c r="J14121" s="12">
        <f t="shared" si="881"/>
        <v>150.46</v>
      </c>
      <c r="K14121" s="12">
        <f t="shared" si="882"/>
        <v>136.1663</v>
      </c>
      <c r="L14121" s="12">
        <v>17.56</v>
      </c>
      <c r="M14121" s="12">
        <f t="shared" si="883"/>
        <v>153.7263</v>
      </c>
      <c r="N14121" t="s">
        <v>9</v>
      </c>
      <c r="O14121" s="13">
        <v>12</v>
      </c>
      <c r="P14121">
        <v>4</v>
      </c>
      <c r="Q14121" t="b">
        <v>0</v>
      </c>
      <c r="R14121">
        <v>1</v>
      </c>
      <c r="S14121" t="s">
        <v>43</v>
      </c>
      <c r="T14121" t="s">
        <v>37</v>
      </c>
    </row>
    <row r="14122" spans="1:20">
      <c r="A14122" t="s">
        <v>21347</v>
      </c>
      <c r="B14122" s="11">
        <v>45846</v>
      </c>
      <c r="C14122" t="s">
        <v>21228</v>
      </c>
      <c r="D14122" t="s">
        <v>11</v>
      </c>
      <c r="E14122" t="s">
        <v>400</v>
      </c>
      <c r="F14122" s="12">
        <v>22.93</v>
      </c>
      <c r="G14122" s="13">
        <v>1</v>
      </c>
      <c r="H14122">
        <v>12.9</v>
      </c>
      <c r="I14122" s="12">
        <f t="shared" si="880"/>
        <v>2.95797</v>
      </c>
      <c r="J14122" s="12">
        <f t="shared" si="881"/>
        <v>22.93</v>
      </c>
      <c r="K14122" s="12">
        <f t="shared" si="882"/>
        <v>19.97203</v>
      </c>
      <c r="L14122" s="12">
        <v>9.64</v>
      </c>
      <c r="M14122" s="12">
        <f t="shared" si="883"/>
        <v>29.61203</v>
      </c>
      <c r="N14122" t="s">
        <v>18</v>
      </c>
      <c r="O14122" s="13">
        <v>5</v>
      </c>
      <c r="P14122">
        <v>5</v>
      </c>
      <c r="Q14122" t="b">
        <v>0</v>
      </c>
      <c r="R14122">
        <v>1</v>
      </c>
      <c r="S14122" t="s">
        <v>44</v>
      </c>
      <c r="T14122" t="s">
        <v>35</v>
      </c>
    </row>
    <row r="14123" spans="1:20">
      <c r="A14123" t="s">
        <v>21348</v>
      </c>
      <c r="B14123" s="11">
        <v>45846</v>
      </c>
      <c r="C14123" t="s">
        <v>5976</v>
      </c>
      <c r="D14123" t="s">
        <v>11</v>
      </c>
      <c r="E14123" t="s">
        <v>151</v>
      </c>
      <c r="F14123" s="12">
        <v>38.82</v>
      </c>
      <c r="G14123" s="13">
        <v>1</v>
      </c>
      <c r="H14123">
        <v>12.7</v>
      </c>
      <c r="I14123" s="12">
        <f t="shared" si="880"/>
        <v>4.93014</v>
      </c>
      <c r="J14123" s="12">
        <f t="shared" si="881"/>
        <v>38.82</v>
      </c>
      <c r="K14123" s="12">
        <f t="shared" si="882"/>
        <v>33.88986</v>
      </c>
      <c r="L14123" s="12">
        <v>9.75</v>
      </c>
      <c r="M14123" s="12">
        <f t="shared" si="883"/>
        <v>43.63986</v>
      </c>
      <c r="N14123" t="s">
        <v>18</v>
      </c>
      <c r="O14123" s="13">
        <v>2</v>
      </c>
      <c r="P14123">
        <v>5</v>
      </c>
      <c r="Q14123" t="b">
        <v>0</v>
      </c>
      <c r="R14123">
        <v>3</v>
      </c>
      <c r="S14123" t="s">
        <v>48</v>
      </c>
      <c r="T14123" t="s">
        <v>39</v>
      </c>
    </row>
    <row r="14124" spans="1:20">
      <c r="A14124" t="s">
        <v>21349</v>
      </c>
      <c r="B14124" s="11">
        <v>45846</v>
      </c>
      <c r="C14124" t="s">
        <v>889</v>
      </c>
      <c r="D14124" t="s">
        <v>11</v>
      </c>
      <c r="E14124" t="s">
        <v>204</v>
      </c>
      <c r="F14124" s="12">
        <v>69.91</v>
      </c>
      <c r="G14124" s="13">
        <v>3</v>
      </c>
      <c r="H14124">
        <v>0</v>
      </c>
      <c r="I14124" s="12">
        <f t="shared" si="880"/>
        <v>0</v>
      </c>
      <c r="J14124" s="12">
        <f t="shared" si="881"/>
        <v>209.73</v>
      </c>
      <c r="K14124" s="12">
        <f t="shared" si="882"/>
        <v>209.73</v>
      </c>
      <c r="L14124" s="12">
        <v>23.08</v>
      </c>
      <c r="M14124" s="12">
        <f t="shared" si="883"/>
        <v>232.81</v>
      </c>
      <c r="N14124" t="s">
        <v>6</v>
      </c>
      <c r="O14124" s="13">
        <v>14</v>
      </c>
      <c r="P14124">
        <v>4.5</v>
      </c>
      <c r="Q14124" t="b">
        <v>0</v>
      </c>
      <c r="R14124">
        <v>3</v>
      </c>
      <c r="S14124" t="s">
        <v>44</v>
      </c>
      <c r="T14124" t="s">
        <v>35</v>
      </c>
    </row>
    <row r="14125" spans="1:20">
      <c r="A14125" t="s">
        <v>21350</v>
      </c>
      <c r="B14125" s="11">
        <v>45846</v>
      </c>
      <c r="C14125" t="s">
        <v>21351</v>
      </c>
      <c r="D14125" t="s">
        <v>14</v>
      </c>
      <c r="E14125" t="s">
        <v>113</v>
      </c>
      <c r="F14125" s="12">
        <v>125.26</v>
      </c>
      <c r="G14125" s="13">
        <v>1</v>
      </c>
      <c r="H14125">
        <v>0</v>
      </c>
      <c r="I14125" s="12">
        <f t="shared" si="880"/>
        <v>0</v>
      </c>
      <c r="J14125" s="12">
        <f t="shared" si="881"/>
        <v>125.26</v>
      </c>
      <c r="K14125" s="12">
        <f t="shared" si="882"/>
        <v>125.26</v>
      </c>
      <c r="L14125" s="12">
        <v>21.9</v>
      </c>
      <c r="M14125" s="12">
        <f t="shared" si="883"/>
        <v>147.16</v>
      </c>
      <c r="N14125" t="s">
        <v>12</v>
      </c>
      <c r="O14125" s="13">
        <v>19</v>
      </c>
      <c r="P14125">
        <v>4</v>
      </c>
      <c r="Q14125" t="b">
        <v>0</v>
      </c>
      <c r="R14125">
        <v>1</v>
      </c>
      <c r="S14125" t="s">
        <v>46</v>
      </c>
      <c r="T14125" t="s">
        <v>37</v>
      </c>
    </row>
    <row r="14126" spans="1:20">
      <c r="A14126" t="s">
        <v>21352</v>
      </c>
      <c r="B14126" s="11">
        <v>45846</v>
      </c>
      <c r="C14126" t="s">
        <v>2923</v>
      </c>
      <c r="D14126" t="s">
        <v>8</v>
      </c>
      <c r="E14126" t="s">
        <v>179</v>
      </c>
      <c r="F14126" s="12">
        <v>27.88</v>
      </c>
      <c r="G14126" s="13">
        <v>1</v>
      </c>
      <c r="H14126">
        <v>0</v>
      </c>
      <c r="I14126" s="12">
        <f t="shared" si="880"/>
        <v>0</v>
      </c>
      <c r="J14126" s="12">
        <f t="shared" si="881"/>
        <v>27.88</v>
      </c>
      <c r="K14126" s="12">
        <f t="shared" si="882"/>
        <v>27.88</v>
      </c>
      <c r="L14126" s="12">
        <v>10.64</v>
      </c>
      <c r="M14126" s="12">
        <f t="shared" si="883"/>
        <v>38.52</v>
      </c>
      <c r="N14126" t="s">
        <v>18</v>
      </c>
      <c r="O14126" s="13">
        <v>6</v>
      </c>
      <c r="P14126">
        <v>3</v>
      </c>
      <c r="Q14126" t="b">
        <v>0</v>
      </c>
      <c r="R14126">
        <v>5</v>
      </c>
      <c r="S14126" t="s">
        <v>44</v>
      </c>
      <c r="T14126" t="s">
        <v>39</v>
      </c>
    </row>
    <row r="14127" spans="1:20">
      <c r="A14127" t="s">
        <v>21353</v>
      </c>
      <c r="B14127" s="11">
        <v>45846</v>
      </c>
      <c r="C14127" t="s">
        <v>13494</v>
      </c>
      <c r="D14127" t="s">
        <v>23</v>
      </c>
      <c r="E14127" t="s">
        <v>176</v>
      </c>
      <c r="F14127" s="12">
        <v>83.97</v>
      </c>
      <c r="G14127" s="13">
        <v>1</v>
      </c>
      <c r="H14127">
        <v>14.1</v>
      </c>
      <c r="I14127" s="12">
        <f t="shared" si="880"/>
        <v>11.83977</v>
      </c>
      <c r="J14127" s="12">
        <f t="shared" si="881"/>
        <v>83.97</v>
      </c>
      <c r="K14127" s="12">
        <f t="shared" si="882"/>
        <v>72.13023</v>
      </c>
      <c r="L14127" s="12">
        <v>14.02</v>
      </c>
      <c r="M14127" s="12">
        <f t="shared" si="883"/>
        <v>86.15023</v>
      </c>
      <c r="N14127" t="s">
        <v>18</v>
      </c>
      <c r="O14127" s="13">
        <v>7</v>
      </c>
      <c r="P14127">
        <v>4.5</v>
      </c>
      <c r="Q14127" t="b">
        <v>0</v>
      </c>
      <c r="R14127">
        <v>5</v>
      </c>
      <c r="S14127" t="s">
        <v>42</v>
      </c>
      <c r="T14127" t="s">
        <v>35</v>
      </c>
    </row>
    <row r="14128" spans="1:20">
      <c r="A14128" t="s">
        <v>21354</v>
      </c>
      <c r="B14128" s="11">
        <v>45846</v>
      </c>
      <c r="C14128" t="s">
        <v>4814</v>
      </c>
      <c r="D14128" t="s">
        <v>17</v>
      </c>
      <c r="E14128" t="s">
        <v>139</v>
      </c>
      <c r="F14128" s="12">
        <v>44.12</v>
      </c>
      <c r="G14128" s="13">
        <v>1</v>
      </c>
      <c r="H14128">
        <v>0</v>
      </c>
      <c r="I14128" s="12">
        <f t="shared" si="880"/>
        <v>0</v>
      </c>
      <c r="J14128" s="12">
        <f t="shared" si="881"/>
        <v>44.12</v>
      </c>
      <c r="K14128" s="12">
        <f t="shared" si="882"/>
        <v>44.12</v>
      </c>
      <c r="L14128" s="12">
        <v>11.46</v>
      </c>
      <c r="M14128" s="12">
        <f t="shared" si="883"/>
        <v>55.58</v>
      </c>
      <c r="N14128" t="s">
        <v>18</v>
      </c>
      <c r="O14128" s="13">
        <v>3</v>
      </c>
      <c r="P14128">
        <v>4.5</v>
      </c>
      <c r="Q14128" t="b">
        <v>0</v>
      </c>
      <c r="R14128">
        <v>6</v>
      </c>
      <c r="S14128" t="s">
        <v>45</v>
      </c>
      <c r="T14128" t="s">
        <v>39</v>
      </c>
    </row>
    <row r="14129" spans="1:20">
      <c r="A14129" t="s">
        <v>21355</v>
      </c>
      <c r="B14129" s="11">
        <v>45846</v>
      </c>
      <c r="C14129" t="s">
        <v>21356</v>
      </c>
      <c r="D14129" t="s">
        <v>11</v>
      </c>
      <c r="E14129" t="s">
        <v>215</v>
      </c>
      <c r="F14129" s="12">
        <v>71.5</v>
      </c>
      <c r="G14129" s="13">
        <v>1</v>
      </c>
      <c r="H14129">
        <v>23</v>
      </c>
      <c r="I14129" s="12">
        <f t="shared" si="880"/>
        <v>16.445</v>
      </c>
      <c r="J14129" s="12">
        <f t="shared" si="881"/>
        <v>71.5</v>
      </c>
      <c r="K14129" s="12">
        <f t="shared" si="882"/>
        <v>55.055</v>
      </c>
      <c r="L14129" s="12">
        <v>12.26</v>
      </c>
      <c r="M14129" s="12">
        <f t="shared" si="883"/>
        <v>67.315</v>
      </c>
      <c r="N14129" t="s">
        <v>18</v>
      </c>
      <c r="O14129" s="13">
        <v>2</v>
      </c>
      <c r="P14129">
        <v>1</v>
      </c>
      <c r="Q14129" t="b">
        <v>0</v>
      </c>
      <c r="R14129">
        <v>1</v>
      </c>
      <c r="S14129" t="s">
        <v>44</v>
      </c>
      <c r="T14129" t="s">
        <v>35</v>
      </c>
    </row>
    <row r="14130" spans="1:20">
      <c r="A14130" t="s">
        <v>21357</v>
      </c>
      <c r="B14130" s="11">
        <v>45847</v>
      </c>
      <c r="C14130" t="s">
        <v>7328</v>
      </c>
      <c r="D14130" t="s">
        <v>17</v>
      </c>
      <c r="E14130" t="s">
        <v>209</v>
      </c>
      <c r="F14130" s="12">
        <v>84.4</v>
      </c>
      <c r="G14130" s="13">
        <v>4</v>
      </c>
      <c r="H14130">
        <v>0</v>
      </c>
      <c r="I14130" s="12">
        <f t="shared" si="880"/>
        <v>0</v>
      </c>
      <c r="J14130" s="12">
        <f t="shared" si="881"/>
        <v>337.6</v>
      </c>
      <c r="K14130" s="12">
        <f t="shared" si="882"/>
        <v>337.6</v>
      </c>
      <c r="L14130" s="12">
        <v>18.31</v>
      </c>
      <c r="M14130" s="12">
        <f t="shared" si="883"/>
        <v>355.91</v>
      </c>
      <c r="N14130" t="s">
        <v>9</v>
      </c>
      <c r="O14130" s="13">
        <v>12</v>
      </c>
      <c r="P14130">
        <v>4</v>
      </c>
      <c r="Q14130" t="b">
        <v>0</v>
      </c>
      <c r="R14130">
        <v>3</v>
      </c>
      <c r="S14130" t="s">
        <v>46</v>
      </c>
      <c r="T14130" t="s">
        <v>39</v>
      </c>
    </row>
    <row r="14131" spans="1:20">
      <c r="A14131" t="s">
        <v>21358</v>
      </c>
      <c r="B14131" s="11">
        <v>45847</v>
      </c>
      <c r="C14131" t="s">
        <v>17366</v>
      </c>
      <c r="D14131" t="s">
        <v>14</v>
      </c>
      <c r="E14131" t="s">
        <v>82</v>
      </c>
      <c r="F14131" s="12">
        <v>142.45</v>
      </c>
      <c r="G14131" s="13">
        <v>1</v>
      </c>
      <c r="H14131">
        <v>11.7</v>
      </c>
      <c r="I14131" s="12">
        <f t="shared" si="880"/>
        <v>16.66665</v>
      </c>
      <c r="J14131" s="12">
        <f t="shared" si="881"/>
        <v>142.45</v>
      </c>
      <c r="K14131" s="12">
        <f t="shared" si="882"/>
        <v>125.78335</v>
      </c>
      <c r="L14131" s="12">
        <v>16.26</v>
      </c>
      <c r="M14131" s="12">
        <f t="shared" si="883"/>
        <v>142.04335</v>
      </c>
      <c r="N14131" t="s">
        <v>18</v>
      </c>
      <c r="O14131" s="13">
        <v>6</v>
      </c>
      <c r="P14131">
        <v>4.5</v>
      </c>
      <c r="Q14131" t="b">
        <v>1</v>
      </c>
      <c r="R14131">
        <v>12</v>
      </c>
      <c r="S14131" t="s">
        <v>44</v>
      </c>
      <c r="T14131" t="s">
        <v>39</v>
      </c>
    </row>
    <row r="14132" spans="1:20">
      <c r="A14132" t="s">
        <v>21359</v>
      </c>
      <c r="B14132" s="11">
        <v>45847</v>
      </c>
      <c r="C14132" t="s">
        <v>21360</v>
      </c>
      <c r="D14132" t="s">
        <v>5</v>
      </c>
      <c r="E14132" t="s">
        <v>156</v>
      </c>
      <c r="F14132" s="12">
        <v>97.42</v>
      </c>
      <c r="G14132" s="13">
        <v>3</v>
      </c>
      <c r="H14132">
        <v>22.6</v>
      </c>
      <c r="I14132" s="12">
        <f t="shared" si="880"/>
        <v>22.01692</v>
      </c>
      <c r="J14132" s="12">
        <f t="shared" si="881"/>
        <v>292.26</v>
      </c>
      <c r="K14132" s="12">
        <f t="shared" si="882"/>
        <v>270.24308</v>
      </c>
      <c r="L14132" s="12">
        <v>18.12</v>
      </c>
      <c r="M14132" s="12">
        <f t="shared" si="883"/>
        <v>288.36308</v>
      </c>
      <c r="N14132" t="s">
        <v>9</v>
      </c>
      <c r="O14132" s="13">
        <v>12</v>
      </c>
      <c r="P14132">
        <v>5</v>
      </c>
      <c r="Q14132" t="b">
        <v>0</v>
      </c>
      <c r="R14132">
        <v>2</v>
      </c>
      <c r="S14132" t="s">
        <v>42</v>
      </c>
      <c r="T14132" t="s">
        <v>35</v>
      </c>
    </row>
    <row r="14133" spans="1:20">
      <c r="A14133" t="s">
        <v>21361</v>
      </c>
      <c r="B14133" s="11">
        <v>45847</v>
      </c>
      <c r="C14133" t="s">
        <v>11114</v>
      </c>
      <c r="D14133" t="s">
        <v>14</v>
      </c>
      <c r="E14133" t="s">
        <v>94</v>
      </c>
      <c r="F14133" s="12">
        <v>99.3</v>
      </c>
      <c r="G14133" s="13">
        <v>1</v>
      </c>
      <c r="H14133">
        <v>0</v>
      </c>
      <c r="I14133" s="12">
        <f t="shared" si="880"/>
        <v>0</v>
      </c>
      <c r="J14133" s="12">
        <f t="shared" si="881"/>
        <v>99.3</v>
      </c>
      <c r="K14133" s="12">
        <f t="shared" si="882"/>
        <v>99.3</v>
      </c>
      <c r="L14133" s="12">
        <v>20.79</v>
      </c>
      <c r="M14133" s="12">
        <f t="shared" si="883"/>
        <v>120.09</v>
      </c>
      <c r="N14133" t="s">
        <v>6</v>
      </c>
      <c r="O14133" s="13">
        <v>10</v>
      </c>
      <c r="P14133">
        <v>4.5</v>
      </c>
      <c r="Q14133" t="b">
        <v>0</v>
      </c>
      <c r="R14133">
        <v>3</v>
      </c>
      <c r="S14133" t="s">
        <v>44</v>
      </c>
      <c r="T14133" t="s">
        <v>39</v>
      </c>
    </row>
    <row r="14134" spans="1:20">
      <c r="A14134" t="s">
        <v>21362</v>
      </c>
      <c r="B14134" s="11">
        <v>45847</v>
      </c>
      <c r="C14134" t="s">
        <v>16584</v>
      </c>
      <c r="D14134" t="s">
        <v>5</v>
      </c>
      <c r="E14134" t="s">
        <v>124</v>
      </c>
      <c r="F14134" s="12">
        <v>117.03</v>
      </c>
      <c r="G14134" s="13">
        <v>1</v>
      </c>
      <c r="H14134">
        <v>0</v>
      </c>
      <c r="I14134" s="12">
        <f t="shared" si="880"/>
        <v>0</v>
      </c>
      <c r="J14134" s="12">
        <f t="shared" si="881"/>
        <v>117.03</v>
      </c>
      <c r="K14134" s="12">
        <f t="shared" si="882"/>
        <v>117.03</v>
      </c>
      <c r="L14134" s="12">
        <v>21.18</v>
      </c>
      <c r="M14134" s="12">
        <f t="shared" si="883"/>
        <v>138.21</v>
      </c>
      <c r="N14134" t="s">
        <v>9</v>
      </c>
      <c r="O14134" s="13">
        <v>11</v>
      </c>
      <c r="P14134">
        <v>4.5</v>
      </c>
      <c r="Q14134" t="b">
        <v>0</v>
      </c>
      <c r="R14134">
        <v>1</v>
      </c>
      <c r="S14134" t="s">
        <v>42</v>
      </c>
      <c r="T14134" t="s">
        <v>37</v>
      </c>
    </row>
    <row r="14135" spans="1:20">
      <c r="A14135" t="s">
        <v>21363</v>
      </c>
      <c r="B14135" s="11">
        <v>45847</v>
      </c>
      <c r="C14135" t="s">
        <v>3127</v>
      </c>
      <c r="D14135" t="s">
        <v>11</v>
      </c>
      <c r="E14135" t="s">
        <v>400</v>
      </c>
      <c r="F14135" s="12">
        <v>71.69</v>
      </c>
      <c r="G14135" s="13">
        <v>2</v>
      </c>
      <c r="H14135">
        <v>0</v>
      </c>
      <c r="I14135" s="12">
        <f t="shared" si="880"/>
        <v>0</v>
      </c>
      <c r="J14135" s="12">
        <f t="shared" si="881"/>
        <v>143.38</v>
      </c>
      <c r="K14135" s="12">
        <f t="shared" si="882"/>
        <v>143.38</v>
      </c>
      <c r="L14135" s="12">
        <v>11.95</v>
      </c>
      <c r="M14135" s="12">
        <f t="shared" si="883"/>
        <v>155.33</v>
      </c>
      <c r="N14135" t="s">
        <v>18</v>
      </c>
      <c r="O14135" s="13">
        <v>3</v>
      </c>
      <c r="P14135">
        <v>4.5</v>
      </c>
      <c r="Q14135" t="b">
        <v>1</v>
      </c>
      <c r="R14135">
        <v>2</v>
      </c>
      <c r="S14135" t="s">
        <v>45</v>
      </c>
      <c r="T14135" t="s">
        <v>30</v>
      </c>
    </row>
    <row r="14136" spans="1:20">
      <c r="A14136" t="s">
        <v>21364</v>
      </c>
      <c r="B14136" s="11">
        <v>45847</v>
      </c>
      <c r="C14136" t="s">
        <v>6944</v>
      </c>
      <c r="D14136" t="s">
        <v>17</v>
      </c>
      <c r="E14136" t="s">
        <v>78</v>
      </c>
      <c r="F14136" s="12">
        <v>151.38</v>
      </c>
      <c r="G14136" s="13">
        <v>1</v>
      </c>
      <c r="H14136">
        <v>6.6</v>
      </c>
      <c r="I14136" s="12">
        <f t="shared" si="880"/>
        <v>9.99108</v>
      </c>
      <c r="J14136" s="12">
        <f t="shared" si="881"/>
        <v>151.38</v>
      </c>
      <c r="K14136" s="12">
        <f t="shared" si="882"/>
        <v>141.38892</v>
      </c>
      <c r="L14136" s="12">
        <v>21.88</v>
      </c>
      <c r="M14136" s="12">
        <f t="shared" si="883"/>
        <v>163.26892</v>
      </c>
      <c r="N14136" t="s">
        <v>9</v>
      </c>
      <c r="O14136" s="13">
        <v>7</v>
      </c>
      <c r="P14136">
        <v>4.5</v>
      </c>
      <c r="Q14136" t="b">
        <v>0</v>
      </c>
      <c r="R14136">
        <v>4</v>
      </c>
      <c r="S14136" t="s">
        <v>48</v>
      </c>
      <c r="T14136" t="s">
        <v>35</v>
      </c>
    </row>
    <row r="14137" spans="1:20">
      <c r="A14137" t="s">
        <v>21365</v>
      </c>
      <c r="B14137" s="11">
        <v>45847</v>
      </c>
      <c r="C14137" t="s">
        <v>12189</v>
      </c>
      <c r="D14137" t="s">
        <v>20</v>
      </c>
      <c r="E14137" t="s">
        <v>212</v>
      </c>
      <c r="F14137" s="12">
        <v>42.1</v>
      </c>
      <c r="G14137" s="13">
        <v>2</v>
      </c>
      <c r="H14137">
        <v>0</v>
      </c>
      <c r="I14137" s="12">
        <f t="shared" si="880"/>
        <v>0</v>
      </c>
      <c r="J14137" s="12">
        <f t="shared" si="881"/>
        <v>84.2</v>
      </c>
      <c r="K14137" s="12">
        <f t="shared" si="882"/>
        <v>84.2</v>
      </c>
      <c r="L14137" s="12">
        <v>13</v>
      </c>
      <c r="M14137" s="12">
        <f t="shared" si="883"/>
        <v>97.2</v>
      </c>
      <c r="N14137" t="s">
        <v>18</v>
      </c>
      <c r="O14137" s="13">
        <v>3</v>
      </c>
      <c r="P14137">
        <v>4</v>
      </c>
      <c r="Q14137" t="b">
        <v>0</v>
      </c>
      <c r="R14137">
        <v>6</v>
      </c>
      <c r="S14137" t="s">
        <v>44</v>
      </c>
      <c r="T14137" t="s">
        <v>39</v>
      </c>
    </row>
    <row r="14138" spans="1:20">
      <c r="A14138" t="s">
        <v>21366</v>
      </c>
      <c r="B14138" s="11">
        <v>45847</v>
      </c>
      <c r="C14138" t="s">
        <v>21367</v>
      </c>
      <c r="D14138" t="s">
        <v>14</v>
      </c>
      <c r="E14138" t="s">
        <v>103</v>
      </c>
      <c r="F14138" s="12">
        <v>193.12</v>
      </c>
      <c r="G14138" s="13">
        <v>1</v>
      </c>
      <c r="H14138">
        <v>0</v>
      </c>
      <c r="I14138" s="12">
        <f t="shared" si="880"/>
        <v>0</v>
      </c>
      <c r="J14138" s="12">
        <f t="shared" si="881"/>
        <v>193.12</v>
      </c>
      <c r="K14138" s="12">
        <f t="shared" si="882"/>
        <v>193.12</v>
      </c>
      <c r="L14138" s="12">
        <v>14.86</v>
      </c>
      <c r="M14138" s="12">
        <f t="shared" si="883"/>
        <v>207.98</v>
      </c>
      <c r="N14138" t="s">
        <v>18</v>
      </c>
      <c r="O14138" s="13">
        <v>5</v>
      </c>
      <c r="P14138">
        <v>2</v>
      </c>
      <c r="Q14138" t="b">
        <v>1</v>
      </c>
      <c r="R14138">
        <v>12</v>
      </c>
      <c r="S14138" t="s">
        <v>44</v>
      </c>
      <c r="T14138" t="s">
        <v>39</v>
      </c>
    </row>
    <row r="14139" spans="1:20">
      <c r="A14139" t="s">
        <v>21368</v>
      </c>
      <c r="B14139" s="11">
        <v>45847</v>
      </c>
      <c r="C14139" t="s">
        <v>1299</v>
      </c>
      <c r="D14139" t="s">
        <v>25</v>
      </c>
      <c r="E14139" t="s">
        <v>264</v>
      </c>
      <c r="F14139" s="12">
        <v>382.01</v>
      </c>
      <c r="G14139" s="13">
        <v>1</v>
      </c>
      <c r="H14139">
        <v>0</v>
      </c>
      <c r="I14139" s="12">
        <f t="shared" si="880"/>
        <v>0</v>
      </c>
      <c r="J14139" s="12">
        <f t="shared" si="881"/>
        <v>382.01</v>
      </c>
      <c r="K14139" s="12">
        <f t="shared" si="882"/>
        <v>382.01</v>
      </c>
      <c r="L14139" s="12">
        <v>15.07</v>
      </c>
      <c r="M14139" s="12">
        <f t="shared" si="883"/>
        <v>397.08</v>
      </c>
      <c r="N14139" t="s">
        <v>18</v>
      </c>
      <c r="O14139" s="13">
        <v>5</v>
      </c>
      <c r="P14139">
        <v>4.5</v>
      </c>
      <c r="Q14139" t="b">
        <v>0</v>
      </c>
      <c r="R14139">
        <v>2</v>
      </c>
      <c r="S14139" t="s">
        <v>42</v>
      </c>
      <c r="T14139" t="s">
        <v>37</v>
      </c>
    </row>
    <row r="14140" spans="1:20">
      <c r="A14140" t="s">
        <v>21369</v>
      </c>
      <c r="B14140" s="11">
        <v>45848</v>
      </c>
      <c r="C14140" t="s">
        <v>1721</v>
      </c>
      <c r="D14140" t="s">
        <v>25</v>
      </c>
      <c r="E14140" t="s">
        <v>159</v>
      </c>
      <c r="F14140" s="12">
        <v>180.99</v>
      </c>
      <c r="G14140" s="13">
        <v>1</v>
      </c>
      <c r="H14140">
        <v>0</v>
      </c>
      <c r="I14140" s="12">
        <f t="shared" si="880"/>
        <v>0</v>
      </c>
      <c r="J14140" s="12">
        <f t="shared" si="881"/>
        <v>180.99</v>
      </c>
      <c r="K14140" s="12">
        <f t="shared" si="882"/>
        <v>180.99</v>
      </c>
      <c r="L14140" s="12">
        <v>21.64</v>
      </c>
      <c r="M14140" s="12">
        <f t="shared" si="883"/>
        <v>202.63</v>
      </c>
      <c r="N14140" t="s">
        <v>9</v>
      </c>
      <c r="O14140" s="13">
        <v>11</v>
      </c>
      <c r="P14140">
        <v>4.5</v>
      </c>
      <c r="Q14140" t="b">
        <v>1</v>
      </c>
      <c r="R14140">
        <v>5</v>
      </c>
      <c r="S14140" t="s">
        <v>43</v>
      </c>
      <c r="T14140" t="s">
        <v>35</v>
      </c>
    </row>
    <row r="14141" spans="1:20">
      <c r="A14141" t="s">
        <v>21370</v>
      </c>
      <c r="B14141" s="11">
        <v>45848</v>
      </c>
      <c r="C14141" t="s">
        <v>13815</v>
      </c>
      <c r="D14141" t="s">
        <v>5</v>
      </c>
      <c r="E14141" t="s">
        <v>106</v>
      </c>
      <c r="F14141" s="12">
        <v>43.04</v>
      </c>
      <c r="G14141" s="13">
        <v>1</v>
      </c>
      <c r="H14141">
        <v>0</v>
      </c>
      <c r="I14141" s="12">
        <f t="shared" si="880"/>
        <v>0</v>
      </c>
      <c r="J14141" s="12">
        <f t="shared" si="881"/>
        <v>43.04</v>
      </c>
      <c r="K14141" s="12">
        <f t="shared" si="882"/>
        <v>43.04</v>
      </c>
      <c r="L14141" s="12">
        <v>12.6</v>
      </c>
      <c r="M14141" s="12">
        <f t="shared" si="883"/>
        <v>55.64</v>
      </c>
      <c r="N14141" t="s">
        <v>18</v>
      </c>
      <c r="O14141" s="13">
        <v>4</v>
      </c>
      <c r="P14141">
        <v>4.5</v>
      </c>
      <c r="Q14141" t="b">
        <v>0</v>
      </c>
      <c r="R14141">
        <v>1</v>
      </c>
      <c r="S14141" t="s">
        <v>45</v>
      </c>
      <c r="T14141" t="s">
        <v>32</v>
      </c>
    </row>
    <row r="14142" spans="1:20">
      <c r="A14142" t="s">
        <v>21371</v>
      </c>
      <c r="B14142" s="11">
        <v>45848</v>
      </c>
      <c r="C14142" t="s">
        <v>19936</v>
      </c>
      <c r="D14142" t="s">
        <v>5</v>
      </c>
      <c r="E14142" t="s">
        <v>106</v>
      </c>
      <c r="F14142" s="12">
        <v>30.62</v>
      </c>
      <c r="G14142" s="13">
        <v>1</v>
      </c>
      <c r="H14142">
        <v>0</v>
      </c>
      <c r="I14142" s="12">
        <f t="shared" si="880"/>
        <v>0</v>
      </c>
      <c r="J14142" s="12">
        <f t="shared" si="881"/>
        <v>30.62</v>
      </c>
      <c r="K14142" s="12">
        <f t="shared" si="882"/>
        <v>30.62</v>
      </c>
      <c r="L14142" s="12">
        <v>6.92</v>
      </c>
      <c r="M14142" s="12">
        <f t="shared" si="883"/>
        <v>37.54</v>
      </c>
      <c r="N14142" t="s">
        <v>18</v>
      </c>
      <c r="O14142" s="13">
        <v>5</v>
      </c>
      <c r="P14142">
        <v>4.5</v>
      </c>
      <c r="Q14142" t="b">
        <v>1</v>
      </c>
      <c r="R14142">
        <v>8</v>
      </c>
      <c r="S14142" t="s">
        <v>48</v>
      </c>
      <c r="T14142" t="s">
        <v>35</v>
      </c>
    </row>
    <row r="14143" spans="1:20">
      <c r="A14143" t="s">
        <v>21372</v>
      </c>
      <c r="B14143" s="11">
        <v>45848</v>
      </c>
      <c r="C14143" t="s">
        <v>15550</v>
      </c>
      <c r="D14143" t="s">
        <v>8</v>
      </c>
      <c r="E14143" t="s">
        <v>241</v>
      </c>
      <c r="F14143" s="12">
        <v>31.86</v>
      </c>
      <c r="G14143" s="13">
        <v>1</v>
      </c>
      <c r="H14143">
        <v>0</v>
      </c>
      <c r="I14143" s="12">
        <f t="shared" si="880"/>
        <v>0</v>
      </c>
      <c r="J14143" s="12">
        <f t="shared" si="881"/>
        <v>31.86</v>
      </c>
      <c r="K14143" s="12">
        <f t="shared" si="882"/>
        <v>31.86</v>
      </c>
      <c r="L14143" s="12">
        <v>16.26</v>
      </c>
      <c r="M14143" s="12">
        <f t="shared" si="883"/>
        <v>48.12</v>
      </c>
      <c r="N14143" t="s">
        <v>9</v>
      </c>
      <c r="O14143" s="13">
        <v>10</v>
      </c>
      <c r="P14143">
        <v>4.5</v>
      </c>
      <c r="Q14143" t="b">
        <v>0</v>
      </c>
      <c r="R14143">
        <v>5</v>
      </c>
      <c r="S14143" t="s">
        <v>42</v>
      </c>
      <c r="T14143" t="s">
        <v>35</v>
      </c>
    </row>
    <row r="14144" spans="1:20">
      <c r="A14144" t="s">
        <v>21373</v>
      </c>
      <c r="B14144" s="11">
        <v>45848</v>
      </c>
      <c r="C14144" t="s">
        <v>21374</v>
      </c>
      <c r="D14144" t="s">
        <v>20</v>
      </c>
      <c r="E14144" t="s">
        <v>226</v>
      </c>
      <c r="F14144" s="12">
        <v>31.6</v>
      </c>
      <c r="G14144" s="13">
        <v>1</v>
      </c>
      <c r="H14144">
        <v>6.6</v>
      </c>
      <c r="I14144" s="12">
        <f t="shared" si="880"/>
        <v>2.0856</v>
      </c>
      <c r="J14144" s="12">
        <f t="shared" si="881"/>
        <v>31.6</v>
      </c>
      <c r="K14144" s="12">
        <f t="shared" si="882"/>
        <v>29.5144</v>
      </c>
      <c r="L14144" s="12">
        <v>12.85</v>
      </c>
      <c r="M14144" s="12">
        <f t="shared" si="883"/>
        <v>42.3644</v>
      </c>
      <c r="N14144" t="s">
        <v>9</v>
      </c>
      <c r="O14144" s="13">
        <v>6</v>
      </c>
      <c r="P14144">
        <v>5</v>
      </c>
      <c r="Q14144" t="b">
        <v>0</v>
      </c>
      <c r="R14144">
        <v>8</v>
      </c>
      <c r="S14144" t="s">
        <v>44</v>
      </c>
      <c r="T14144" t="s">
        <v>35</v>
      </c>
    </row>
    <row r="14145" spans="1:20">
      <c r="A14145" t="s">
        <v>21375</v>
      </c>
      <c r="B14145" s="11">
        <v>45848</v>
      </c>
      <c r="C14145" t="s">
        <v>2165</v>
      </c>
      <c r="D14145" t="s">
        <v>17</v>
      </c>
      <c r="E14145" t="s">
        <v>129</v>
      </c>
      <c r="F14145" s="12">
        <v>94.06</v>
      </c>
      <c r="G14145" s="13">
        <v>1</v>
      </c>
      <c r="H14145">
        <v>0</v>
      </c>
      <c r="I14145" s="12">
        <f t="shared" si="880"/>
        <v>0</v>
      </c>
      <c r="J14145" s="12">
        <f t="shared" si="881"/>
        <v>94.06</v>
      </c>
      <c r="K14145" s="12">
        <f t="shared" si="882"/>
        <v>94.06</v>
      </c>
      <c r="L14145" s="12">
        <v>11.7</v>
      </c>
      <c r="M14145" s="12">
        <f t="shared" si="883"/>
        <v>105.76</v>
      </c>
      <c r="N14145" t="s">
        <v>18</v>
      </c>
      <c r="O14145" s="13">
        <v>2</v>
      </c>
      <c r="P14145">
        <v>4.5</v>
      </c>
      <c r="Q14145" t="b">
        <v>0</v>
      </c>
      <c r="R14145">
        <v>6</v>
      </c>
      <c r="S14145" t="s">
        <v>44</v>
      </c>
      <c r="T14145" t="s">
        <v>35</v>
      </c>
    </row>
    <row r="14146" spans="1:20">
      <c r="A14146" t="s">
        <v>21376</v>
      </c>
      <c r="B14146" s="11">
        <v>45848</v>
      </c>
      <c r="C14146" t="s">
        <v>3220</v>
      </c>
      <c r="D14146" t="s">
        <v>25</v>
      </c>
      <c r="E14146" t="s">
        <v>87</v>
      </c>
      <c r="F14146" s="12">
        <v>229.7</v>
      </c>
      <c r="G14146" s="13">
        <v>1</v>
      </c>
      <c r="H14146">
        <v>0</v>
      </c>
      <c r="I14146" s="12">
        <f t="shared" si="880"/>
        <v>0</v>
      </c>
      <c r="J14146" s="12">
        <f t="shared" si="881"/>
        <v>229.7</v>
      </c>
      <c r="K14146" s="12">
        <f t="shared" si="882"/>
        <v>229.7</v>
      </c>
      <c r="L14146" s="12">
        <v>20.66</v>
      </c>
      <c r="M14146" s="12">
        <f t="shared" si="883"/>
        <v>250.36</v>
      </c>
      <c r="N14146" t="s">
        <v>9</v>
      </c>
      <c r="O14146" s="13">
        <v>8</v>
      </c>
      <c r="P14146">
        <v>5</v>
      </c>
      <c r="Q14146" t="b">
        <v>0</v>
      </c>
      <c r="R14146">
        <v>3</v>
      </c>
      <c r="S14146" t="s">
        <v>48</v>
      </c>
      <c r="T14146" t="s">
        <v>37</v>
      </c>
    </row>
    <row r="14147" spans="1:20">
      <c r="A14147" t="s">
        <v>21377</v>
      </c>
      <c r="B14147" s="11">
        <v>45848</v>
      </c>
      <c r="C14147" t="s">
        <v>15814</v>
      </c>
      <c r="D14147" t="s">
        <v>5</v>
      </c>
      <c r="E14147" t="s">
        <v>124</v>
      </c>
      <c r="F14147" s="12">
        <v>26.27</v>
      </c>
      <c r="G14147" s="13">
        <v>1</v>
      </c>
      <c r="H14147">
        <v>0</v>
      </c>
      <c r="I14147" s="12">
        <f t="shared" ref="I14147:I14210" si="884">H14147*F14147/100</f>
        <v>0</v>
      </c>
      <c r="J14147" s="12">
        <f t="shared" ref="J14147:J14210" si="885">G14147*F14147</f>
        <v>26.27</v>
      </c>
      <c r="K14147" s="12">
        <f t="shared" ref="K14147:K14210" si="886">J14147-I14147</f>
        <v>26.27</v>
      </c>
      <c r="L14147" s="12">
        <v>9.66</v>
      </c>
      <c r="M14147" s="12">
        <f t="shared" ref="M14147:M14210" si="887">K14147+L14147</f>
        <v>35.93</v>
      </c>
      <c r="N14147" t="s">
        <v>18</v>
      </c>
      <c r="O14147" s="13">
        <v>7</v>
      </c>
      <c r="P14147">
        <v>3.5</v>
      </c>
      <c r="Q14147" t="b">
        <v>0</v>
      </c>
      <c r="R14147">
        <v>8</v>
      </c>
      <c r="S14147" t="s">
        <v>48</v>
      </c>
      <c r="T14147" t="s">
        <v>37</v>
      </c>
    </row>
    <row r="14148" spans="1:20">
      <c r="A14148" t="s">
        <v>21378</v>
      </c>
      <c r="B14148" s="11">
        <v>45848</v>
      </c>
      <c r="C14148" t="s">
        <v>4315</v>
      </c>
      <c r="D14148" t="s">
        <v>17</v>
      </c>
      <c r="E14148" t="s">
        <v>78</v>
      </c>
      <c r="F14148" s="12">
        <v>110.7</v>
      </c>
      <c r="G14148" s="13">
        <v>2</v>
      </c>
      <c r="H14148">
        <v>0</v>
      </c>
      <c r="I14148" s="12">
        <f t="shared" si="884"/>
        <v>0</v>
      </c>
      <c r="J14148" s="12">
        <f t="shared" si="885"/>
        <v>221.4</v>
      </c>
      <c r="K14148" s="12">
        <f t="shared" si="886"/>
        <v>221.4</v>
      </c>
      <c r="L14148" s="12">
        <v>19.94</v>
      </c>
      <c r="M14148" s="12">
        <f t="shared" si="887"/>
        <v>241.34</v>
      </c>
      <c r="N14148" t="s">
        <v>9</v>
      </c>
      <c r="O14148" s="13">
        <v>12</v>
      </c>
      <c r="P14148">
        <v>4</v>
      </c>
      <c r="Q14148" t="b">
        <v>0</v>
      </c>
      <c r="R14148">
        <v>7</v>
      </c>
      <c r="S14148" t="s">
        <v>46</v>
      </c>
      <c r="T14148" t="s">
        <v>32</v>
      </c>
    </row>
    <row r="14149" spans="1:20">
      <c r="A14149" t="s">
        <v>21379</v>
      </c>
      <c r="B14149" s="11">
        <v>45848</v>
      </c>
      <c r="C14149" t="s">
        <v>5788</v>
      </c>
      <c r="D14149" t="s">
        <v>17</v>
      </c>
      <c r="E14149" t="s">
        <v>129</v>
      </c>
      <c r="F14149" s="12">
        <v>130.07</v>
      </c>
      <c r="G14149" s="13">
        <v>1</v>
      </c>
      <c r="H14149">
        <v>0</v>
      </c>
      <c r="I14149" s="12">
        <f t="shared" si="884"/>
        <v>0</v>
      </c>
      <c r="J14149" s="12">
        <f t="shared" si="885"/>
        <v>130.07</v>
      </c>
      <c r="K14149" s="12">
        <f t="shared" si="886"/>
        <v>130.07</v>
      </c>
      <c r="L14149" s="12">
        <v>14.92</v>
      </c>
      <c r="M14149" s="12">
        <f t="shared" si="887"/>
        <v>144.99</v>
      </c>
      <c r="N14149" t="s">
        <v>9</v>
      </c>
      <c r="O14149" s="13">
        <v>12</v>
      </c>
      <c r="P14149">
        <v>4.5</v>
      </c>
      <c r="Q14149" t="b">
        <v>0</v>
      </c>
      <c r="R14149">
        <v>5</v>
      </c>
      <c r="S14149" t="s">
        <v>45</v>
      </c>
      <c r="T14149" t="s">
        <v>39</v>
      </c>
    </row>
    <row r="14150" spans="1:20">
      <c r="A14150" t="s">
        <v>21380</v>
      </c>
      <c r="B14150" s="11">
        <v>45848</v>
      </c>
      <c r="C14150" t="s">
        <v>8926</v>
      </c>
      <c r="D14150" t="s">
        <v>17</v>
      </c>
      <c r="E14150" t="s">
        <v>78</v>
      </c>
      <c r="F14150" s="12">
        <v>94.89</v>
      </c>
      <c r="G14150" s="13">
        <v>2</v>
      </c>
      <c r="H14150">
        <v>0</v>
      </c>
      <c r="I14150" s="12">
        <f t="shared" si="884"/>
        <v>0</v>
      </c>
      <c r="J14150" s="12">
        <f t="shared" si="885"/>
        <v>189.78</v>
      </c>
      <c r="K14150" s="12">
        <f t="shared" si="886"/>
        <v>189.78</v>
      </c>
      <c r="L14150" s="12">
        <v>20.54</v>
      </c>
      <c r="M14150" s="12">
        <f t="shared" si="887"/>
        <v>210.32</v>
      </c>
      <c r="N14150" t="s">
        <v>6</v>
      </c>
      <c r="O14150" s="13">
        <v>24</v>
      </c>
      <c r="P14150">
        <v>4</v>
      </c>
      <c r="Q14150" t="b">
        <v>0</v>
      </c>
      <c r="R14150">
        <v>9</v>
      </c>
      <c r="S14150" t="s">
        <v>45</v>
      </c>
      <c r="T14150" t="s">
        <v>35</v>
      </c>
    </row>
    <row r="14151" spans="1:20">
      <c r="A14151" t="s">
        <v>21381</v>
      </c>
      <c r="B14151" s="11">
        <v>45848</v>
      </c>
      <c r="C14151" t="s">
        <v>21382</v>
      </c>
      <c r="D14151" t="s">
        <v>14</v>
      </c>
      <c r="E14151" t="s">
        <v>94</v>
      </c>
      <c r="F14151" s="12">
        <v>108.52</v>
      </c>
      <c r="G14151" s="13">
        <v>1</v>
      </c>
      <c r="H14151">
        <v>22.9</v>
      </c>
      <c r="I14151" s="12">
        <f t="shared" si="884"/>
        <v>24.85108</v>
      </c>
      <c r="J14151" s="12">
        <f t="shared" si="885"/>
        <v>108.52</v>
      </c>
      <c r="K14151" s="12">
        <f t="shared" si="886"/>
        <v>83.66892</v>
      </c>
      <c r="L14151" s="12">
        <v>27.02</v>
      </c>
      <c r="M14151" s="12">
        <f t="shared" si="887"/>
        <v>110.68892</v>
      </c>
      <c r="N14151" t="s">
        <v>6</v>
      </c>
      <c r="O14151" s="13">
        <v>22</v>
      </c>
      <c r="P14151">
        <v>4</v>
      </c>
      <c r="Q14151" t="b">
        <v>0</v>
      </c>
      <c r="R14151">
        <v>8</v>
      </c>
      <c r="S14151" t="s">
        <v>48</v>
      </c>
      <c r="T14151" t="s">
        <v>39</v>
      </c>
    </row>
    <row r="14152" spans="1:20">
      <c r="A14152" t="s">
        <v>21383</v>
      </c>
      <c r="B14152" s="11">
        <v>45848</v>
      </c>
      <c r="C14152" t="s">
        <v>16793</v>
      </c>
      <c r="D14152" t="s">
        <v>23</v>
      </c>
      <c r="E14152" t="s">
        <v>176</v>
      </c>
      <c r="F14152" s="12">
        <v>86.44</v>
      </c>
      <c r="G14152" s="13">
        <v>1</v>
      </c>
      <c r="H14152">
        <v>0</v>
      </c>
      <c r="I14152" s="12">
        <f t="shared" si="884"/>
        <v>0</v>
      </c>
      <c r="J14152" s="12">
        <f t="shared" si="885"/>
        <v>86.44</v>
      </c>
      <c r="K14152" s="12">
        <f t="shared" si="886"/>
        <v>86.44</v>
      </c>
      <c r="L14152" s="12">
        <v>20.04</v>
      </c>
      <c r="M14152" s="12">
        <f t="shared" si="887"/>
        <v>106.48</v>
      </c>
      <c r="N14152" t="s">
        <v>9</v>
      </c>
      <c r="O14152" s="13">
        <v>5</v>
      </c>
      <c r="P14152">
        <v>2</v>
      </c>
      <c r="Q14152" t="b">
        <v>0</v>
      </c>
      <c r="R14152">
        <v>3</v>
      </c>
      <c r="S14152" t="s">
        <v>44</v>
      </c>
      <c r="T14152" t="s">
        <v>35</v>
      </c>
    </row>
    <row r="14153" spans="1:20">
      <c r="A14153" t="s">
        <v>21384</v>
      </c>
      <c r="B14153" s="11">
        <v>45848</v>
      </c>
      <c r="C14153" t="s">
        <v>16844</v>
      </c>
      <c r="D14153" t="s">
        <v>17</v>
      </c>
      <c r="E14153" t="s">
        <v>78</v>
      </c>
      <c r="F14153" s="12">
        <v>138.05</v>
      </c>
      <c r="G14153" s="13">
        <v>1</v>
      </c>
      <c r="H14153">
        <v>0</v>
      </c>
      <c r="I14153" s="12">
        <f t="shared" si="884"/>
        <v>0</v>
      </c>
      <c r="J14153" s="12">
        <f t="shared" si="885"/>
        <v>138.05</v>
      </c>
      <c r="K14153" s="12">
        <f t="shared" si="886"/>
        <v>138.05</v>
      </c>
      <c r="L14153" s="12">
        <v>15.61</v>
      </c>
      <c r="M14153" s="12">
        <f t="shared" si="887"/>
        <v>153.66</v>
      </c>
      <c r="N14153" t="s">
        <v>9</v>
      </c>
      <c r="O14153" s="13">
        <v>10</v>
      </c>
      <c r="P14153">
        <v>4</v>
      </c>
      <c r="Q14153" t="b">
        <v>0</v>
      </c>
      <c r="R14153">
        <v>4</v>
      </c>
      <c r="S14153" t="s">
        <v>45</v>
      </c>
      <c r="T14153" t="s">
        <v>35</v>
      </c>
    </row>
    <row r="14154" spans="1:20">
      <c r="A14154" t="s">
        <v>21385</v>
      </c>
      <c r="B14154" s="11">
        <v>45848</v>
      </c>
      <c r="C14154" t="s">
        <v>10725</v>
      </c>
      <c r="D14154" t="s">
        <v>14</v>
      </c>
      <c r="E14154" t="s">
        <v>113</v>
      </c>
      <c r="F14154" s="12">
        <v>43.96</v>
      </c>
      <c r="G14154" s="13">
        <v>4</v>
      </c>
      <c r="H14154">
        <v>0</v>
      </c>
      <c r="I14154" s="12">
        <f t="shared" si="884"/>
        <v>0</v>
      </c>
      <c r="J14154" s="12">
        <f t="shared" si="885"/>
        <v>175.84</v>
      </c>
      <c r="K14154" s="12">
        <f t="shared" si="886"/>
        <v>175.84</v>
      </c>
      <c r="L14154" s="12">
        <v>25.7</v>
      </c>
      <c r="M14154" s="12">
        <f t="shared" si="887"/>
        <v>201.54</v>
      </c>
      <c r="N14154" t="s">
        <v>6</v>
      </c>
      <c r="O14154" s="13">
        <v>13</v>
      </c>
      <c r="P14154">
        <v>4</v>
      </c>
      <c r="Q14154" t="b">
        <v>0</v>
      </c>
      <c r="R14154">
        <v>10</v>
      </c>
      <c r="S14154" t="s">
        <v>43</v>
      </c>
      <c r="T14154" t="s">
        <v>39</v>
      </c>
    </row>
    <row r="14155" spans="1:20">
      <c r="A14155" t="s">
        <v>21386</v>
      </c>
      <c r="B14155" s="11">
        <v>45848</v>
      </c>
      <c r="C14155" t="s">
        <v>1901</v>
      </c>
      <c r="D14155" t="s">
        <v>25</v>
      </c>
      <c r="E14155" t="s">
        <v>264</v>
      </c>
      <c r="F14155" s="12">
        <v>90.18</v>
      </c>
      <c r="G14155" s="13">
        <v>1</v>
      </c>
      <c r="H14155">
        <v>0</v>
      </c>
      <c r="I14155" s="12">
        <f t="shared" si="884"/>
        <v>0</v>
      </c>
      <c r="J14155" s="12">
        <f t="shared" si="885"/>
        <v>90.18</v>
      </c>
      <c r="K14155" s="12">
        <f t="shared" si="886"/>
        <v>90.18</v>
      </c>
      <c r="L14155" s="12">
        <v>16.19</v>
      </c>
      <c r="M14155" s="12">
        <f t="shared" si="887"/>
        <v>106.37</v>
      </c>
      <c r="N14155" t="s">
        <v>9</v>
      </c>
      <c r="O14155" s="13">
        <v>11</v>
      </c>
      <c r="P14155">
        <v>4</v>
      </c>
      <c r="Q14155" t="b">
        <v>0</v>
      </c>
      <c r="R14155">
        <v>2</v>
      </c>
      <c r="S14155" t="s">
        <v>45</v>
      </c>
      <c r="T14155" t="s">
        <v>35</v>
      </c>
    </row>
    <row r="14156" spans="1:20">
      <c r="A14156" t="s">
        <v>21387</v>
      </c>
      <c r="B14156" s="11">
        <v>45849</v>
      </c>
      <c r="C14156" t="s">
        <v>9087</v>
      </c>
      <c r="D14156" t="s">
        <v>8</v>
      </c>
      <c r="E14156" t="s">
        <v>241</v>
      </c>
      <c r="F14156" s="12">
        <v>18.4</v>
      </c>
      <c r="G14156" s="13">
        <v>1</v>
      </c>
      <c r="H14156">
        <v>0</v>
      </c>
      <c r="I14156" s="12">
        <f t="shared" si="884"/>
        <v>0</v>
      </c>
      <c r="J14156" s="12">
        <f t="shared" si="885"/>
        <v>18.4</v>
      </c>
      <c r="K14156" s="12">
        <f t="shared" si="886"/>
        <v>18.4</v>
      </c>
      <c r="L14156" s="12">
        <v>9.54</v>
      </c>
      <c r="M14156" s="12">
        <f t="shared" si="887"/>
        <v>27.94</v>
      </c>
      <c r="N14156" t="s">
        <v>18</v>
      </c>
      <c r="O14156" s="13">
        <v>5</v>
      </c>
      <c r="P14156">
        <v>5</v>
      </c>
      <c r="Q14156" t="b">
        <v>0</v>
      </c>
      <c r="R14156">
        <v>8</v>
      </c>
      <c r="S14156" t="s">
        <v>44</v>
      </c>
      <c r="T14156" t="s">
        <v>35</v>
      </c>
    </row>
    <row r="14157" spans="1:20">
      <c r="A14157" t="s">
        <v>21388</v>
      </c>
      <c r="B14157" s="11">
        <v>45849</v>
      </c>
      <c r="C14157" t="s">
        <v>21389</v>
      </c>
      <c r="D14157" t="s">
        <v>17</v>
      </c>
      <c r="E14157" t="s">
        <v>209</v>
      </c>
      <c r="F14157" s="12">
        <v>67.27</v>
      </c>
      <c r="G14157" s="13">
        <v>1</v>
      </c>
      <c r="H14157">
        <v>0</v>
      </c>
      <c r="I14157" s="12">
        <f t="shared" si="884"/>
        <v>0</v>
      </c>
      <c r="J14157" s="12">
        <f t="shared" si="885"/>
        <v>67.27</v>
      </c>
      <c r="K14157" s="12">
        <f t="shared" si="886"/>
        <v>67.27</v>
      </c>
      <c r="L14157" s="12">
        <v>17.1</v>
      </c>
      <c r="M14157" s="12">
        <f t="shared" si="887"/>
        <v>84.37</v>
      </c>
      <c r="N14157" t="s">
        <v>9</v>
      </c>
      <c r="O14157" s="13">
        <v>10</v>
      </c>
      <c r="P14157">
        <v>3.5</v>
      </c>
      <c r="Q14157" t="b">
        <v>1</v>
      </c>
      <c r="R14157">
        <v>1</v>
      </c>
      <c r="S14157" t="s">
        <v>42</v>
      </c>
      <c r="T14157" t="s">
        <v>30</v>
      </c>
    </row>
    <row r="14158" spans="1:20">
      <c r="A14158" t="s">
        <v>21390</v>
      </c>
      <c r="B14158" s="11">
        <v>45849</v>
      </c>
      <c r="C14158" t="s">
        <v>16584</v>
      </c>
      <c r="D14158" t="s">
        <v>8</v>
      </c>
      <c r="E14158" t="s">
        <v>94</v>
      </c>
      <c r="F14158" s="12">
        <v>50.05</v>
      </c>
      <c r="G14158" s="13">
        <v>1</v>
      </c>
      <c r="H14158">
        <v>9.5</v>
      </c>
      <c r="I14158" s="12">
        <f t="shared" si="884"/>
        <v>4.75475</v>
      </c>
      <c r="J14158" s="12">
        <f t="shared" si="885"/>
        <v>50.05</v>
      </c>
      <c r="K14158" s="12">
        <f t="shared" si="886"/>
        <v>45.29525</v>
      </c>
      <c r="L14158" s="12">
        <v>17.9</v>
      </c>
      <c r="M14158" s="12">
        <f t="shared" si="887"/>
        <v>63.19525</v>
      </c>
      <c r="N14158" t="s">
        <v>12</v>
      </c>
      <c r="O14158" s="13">
        <v>10</v>
      </c>
      <c r="P14158">
        <v>4.5</v>
      </c>
      <c r="Q14158" t="b">
        <v>0</v>
      </c>
      <c r="R14158">
        <v>2</v>
      </c>
      <c r="S14158" t="s">
        <v>44</v>
      </c>
      <c r="T14158" t="s">
        <v>39</v>
      </c>
    </row>
    <row r="14159" spans="1:20">
      <c r="A14159" t="s">
        <v>21391</v>
      </c>
      <c r="B14159" s="11">
        <v>45849</v>
      </c>
      <c r="C14159" t="s">
        <v>15914</v>
      </c>
      <c r="D14159" t="s">
        <v>11</v>
      </c>
      <c r="E14159" t="s">
        <v>91</v>
      </c>
      <c r="F14159" s="12">
        <v>62.35</v>
      </c>
      <c r="G14159" s="13">
        <v>1</v>
      </c>
      <c r="H14159">
        <v>0</v>
      </c>
      <c r="I14159" s="12">
        <f t="shared" si="884"/>
        <v>0</v>
      </c>
      <c r="J14159" s="12">
        <f t="shared" si="885"/>
        <v>62.35</v>
      </c>
      <c r="K14159" s="12">
        <f t="shared" si="886"/>
        <v>62.35</v>
      </c>
      <c r="L14159" s="12">
        <v>13.56</v>
      </c>
      <c r="M14159" s="12">
        <f t="shared" si="887"/>
        <v>75.91</v>
      </c>
      <c r="N14159" t="s">
        <v>18</v>
      </c>
      <c r="O14159" s="13">
        <v>3</v>
      </c>
      <c r="P14159">
        <v>4</v>
      </c>
      <c r="Q14159" t="b">
        <v>1</v>
      </c>
      <c r="R14159">
        <v>9</v>
      </c>
      <c r="S14159" t="s">
        <v>44</v>
      </c>
      <c r="T14159" t="s">
        <v>35</v>
      </c>
    </row>
    <row r="14160" spans="1:20">
      <c r="A14160" t="s">
        <v>21392</v>
      </c>
      <c r="B14160" s="11">
        <v>45850</v>
      </c>
      <c r="C14160" t="s">
        <v>7107</v>
      </c>
      <c r="D14160" t="s">
        <v>25</v>
      </c>
      <c r="E14160" t="s">
        <v>159</v>
      </c>
      <c r="F14160" s="12">
        <v>420.97</v>
      </c>
      <c r="G14160" s="13">
        <v>1</v>
      </c>
      <c r="H14160">
        <v>11.4</v>
      </c>
      <c r="I14160" s="12">
        <f t="shared" si="884"/>
        <v>47.99058</v>
      </c>
      <c r="J14160" s="12">
        <f t="shared" si="885"/>
        <v>420.97</v>
      </c>
      <c r="K14160" s="12">
        <f t="shared" si="886"/>
        <v>372.97942</v>
      </c>
      <c r="L14160" s="12">
        <v>21.26</v>
      </c>
      <c r="M14160" s="12">
        <f t="shared" si="887"/>
        <v>394.23942</v>
      </c>
      <c r="N14160" t="s">
        <v>18</v>
      </c>
      <c r="O14160" s="13">
        <v>6</v>
      </c>
      <c r="P14160">
        <v>4.5</v>
      </c>
      <c r="Q14160" t="b">
        <v>0</v>
      </c>
      <c r="R14160">
        <v>10</v>
      </c>
      <c r="S14160" t="s">
        <v>44</v>
      </c>
      <c r="T14160" t="s">
        <v>35</v>
      </c>
    </row>
    <row r="14161" spans="1:20">
      <c r="A14161" t="s">
        <v>21393</v>
      </c>
      <c r="B14161" s="11">
        <v>45850</v>
      </c>
      <c r="C14161" t="s">
        <v>7739</v>
      </c>
      <c r="D14161" t="s">
        <v>23</v>
      </c>
      <c r="E14161" t="s">
        <v>496</v>
      </c>
      <c r="F14161" s="12">
        <v>24.06</v>
      </c>
      <c r="G14161" s="13">
        <v>2</v>
      </c>
      <c r="H14161">
        <v>0</v>
      </c>
      <c r="I14161" s="12">
        <f t="shared" si="884"/>
        <v>0</v>
      </c>
      <c r="J14161" s="12">
        <f t="shared" si="885"/>
        <v>48.12</v>
      </c>
      <c r="K14161" s="12">
        <f t="shared" si="886"/>
        <v>48.12</v>
      </c>
      <c r="L14161" s="12">
        <v>19.55</v>
      </c>
      <c r="M14161" s="12">
        <f t="shared" si="887"/>
        <v>67.67</v>
      </c>
      <c r="N14161" t="s">
        <v>9</v>
      </c>
      <c r="O14161" s="13">
        <v>7</v>
      </c>
      <c r="P14161">
        <v>4.5</v>
      </c>
      <c r="Q14161" t="b">
        <v>1</v>
      </c>
      <c r="R14161">
        <v>2</v>
      </c>
      <c r="S14161" t="s">
        <v>48</v>
      </c>
      <c r="T14161" t="s">
        <v>39</v>
      </c>
    </row>
    <row r="14162" spans="1:20">
      <c r="A14162" t="s">
        <v>21394</v>
      </c>
      <c r="B14162" s="11">
        <v>45850</v>
      </c>
      <c r="C14162" t="s">
        <v>21395</v>
      </c>
      <c r="D14162" t="s">
        <v>14</v>
      </c>
      <c r="E14162" t="s">
        <v>113</v>
      </c>
      <c r="F14162" s="12">
        <v>241.81</v>
      </c>
      <c r="G14162" s="13">
        <v>1</v>
      </c>
      <c r="H14162">
        <v>0</v>
      </c>
      <c r="I14162" s="12">
        <f t="shared" si="884"/>
        <v>0</v>
      </c>
      <c r="J14162" s="12">
        <f t="shared" si="885"/>
        <v>241.81</v>
      </c>
      <c r="K14162" s="12">
        <f t="shared" si="886"/>
        <v>241.81</v>
      </c>
      <c r="L14162" s="12">
        <v>12.95</v>
      </c>
      <c r="M14162" s="12">
        <f t="shared" si="887"/>
        <v>254.76</v>
      </c>
      <c r="N14162" t="s">
        <v>18</v>
      </c>
      <c r="O14162" s="13">
        <v>2</v>
      </c>
      <c r="P14162">
        <v>4.5</v>
      </c>
      <c r="Q14162" t="b">
        <v>0</v>
      </c>
      <c r="R14162">
        <v>10</v>
      </c>
      <c r="S14162" t="s">
        <v>42</v>
      </c>
      <c r="T14162" t="s">
        <v>39</v>
      </c>
    </row>
    <row r="14163" spans="1:20">
      <c r="A14163" t="s">
        <v>21396</v>
      </c>
      <c r="B14163" s="11">
        <v>45850</v>
      </c>
      <c r="C14163" t="s">
        <v>17592</v>
      </c>
      <c r="D14163" t="s">
        <v>5</v>
      </c>
      <c r="E14163" t="s">
        <v>144</v>
      </c>
      <c r="F14163" s="12">
        <v>50.15</v>
      </c>
      <c r="G14163" s="13">
        <v>1</v>
      </c>
      <c r="H14163">
        <v>0</v>
      </c>
      <c r="I14163" s="12">
        <f t="shared" si="884"/>
        <v>0</v>
      </c>
      <c r="J14163" s="12">
        <f t="shared" si="885"/>
        <v>50.15</v>
      </c>
      <c r="K14163" s="12">
        <f t="shared" si="886"/>
        <v>50.15</v>
      </c>
      <c r="L14163" s="12">
        <v>19.12</v>
      </c>
      <c r="M14163" s="12">
        <f t="shared" si="887"/>
        <v>69.27</v>
      </c>
      <c r="N14163" t="s">
        <v>9</v>
      </c>
      <c r="O14163" s="13">
        <v>9</v>
      </c>
      <c r="P14163">
        <v>4.5</v>
      </c>
      <c r="Q14163" t="b">
        <v>0</v>
      </c>
      <c r="R14163">
        <v>10</v>
      </c>
      <c r="S14163" t="s">
        <v>45</v>
      </c>
      <c r="T14163" t="s">
        <v>39</v>
      </c>
    </row>
    <row r="14164" spans="1:20">
      <c r="A14164" t="s">
        <v>21397</v>
      </c>
      <c r="B14164" s="11">
        <v>45850</v>
      </c>
      <c r="C14164" t="s">
        <v>4467</v>
      </c>
      <c r="D14164" t="s">
        <v>17</v>
      </c>
      <c r="E14164" t="s">
        <v>139</v>
      </c>
      <c r="F14164" s="12">
        <v>31.14</v>
      </c>
      <c r="G14164" s="13">
        <v>1</v>
      </c>
      <c r="H14164">
        <v>15.9</v>
      </c>
      <c r="I14164" s="12">
        <f t="shared" si="884"/>
        <v>4.95126</v>
      </c>
      <c r="J14164" s="12">
        <f t="shared" si="885"/>
        <v>31.14</v>
      </c>
      <c r="K14164" s="12">
        <f t="shared" si="886"/>
        <v>26.18874</v>
      </c>
      <c r="L14164" s="12">
        <v>9.16</v>
      </c>
      <c r="M14164" s="12">
        <f t="shared" si="887"/>
        <v>35.34874</v>
      </c>
      <c r="N14164" t="s">
        <v>18</v>
      </c>
      <c r="O14164" s="13">
        <v>6</v>
      </c>
      <c r="P14164">
        <v>5</v>
      </c>
      <c r="Q14164" t="b">
        <v>0</v>
      </c>
      <c r="R14164">
        <v>1</v>
      </c>
      <c r="S14164" t="s">
        <v>44</v>
      </c>
      <c r="T14164" t="s">
        <v>35</v>
      </c>
    </row>
    <row r="14165" spans="1:20">
      <c r="A14165" t="s">
        <v>21398</v>
      </c>
      <c r="B14165" s="11">
        <v>45850</v>
      </c>
      <c r="C14165" t="s">
        <v>14866</v>
      </c>
      <c r="D14165" t="s">
        <v>14</v>
      </c>
      <c r="E14165" t="s">
        <v>94</v>
      </c>
      <c r="F14165" s="12">
        <v>189.42</v>
      </c>
      <c r="G14165" s="13">
        <v>5</v>
      </c>
      <c r="H14165">
        <v>0</v>
      </c>
      <c r="I14165" s="12">
        <f t="shared" si="884"/>
        <v>0</v>
      </c>
      <c r="J14165" s="12">
        <f t="shared" si="885"/>
        <v>947.1</v>
      </c>
      <c r="K14165" s="12">
        <f t="shared" si="886"/>
        <v>947.1</v>
      </c>
      <c r="L14165" s="12">
        <v>10.61</v>
      </c>
      <c r="M14165" s="12">
        <f t="shared" si="887"/>
        <v>957.71</v>
      </c>
      <c r="N14165" t="s">
        <v>18</v>
      </c>
      <c r="O14165" s="13">
        <v>2</v>
      </c>
      <c r="P14165">
        <v>5</v>
      </c>
      <c r="Q14165" t="b">
        <v>1</v>
      </c>
      <c r="R14165">
        <v>1</v>
      </c>
      <c r="S14165" t="s">
        <v>43</v>
      </c>
      <c r="T14165" t="s">
        <v>39</v>
      </c>
    </row>
    <row r="14166" spans="1:20">
      <c r="A14166" t="s">
        <v>21399</v>
      </c>
      <c r="B14166" s="11">
        <v>45850</v>
      </c>
      <c r="C14166" t="s">
        <v>3880</v>
      </c>
      <c r="D14166" t="s">
        <v>23</v>
      </c>
      <c r="E14166" t="s">
        <v>110</v>
      </c>
      <c r="F14166" s="12">
        <v>61.28</v>
      </c>
      <c r="G14166" s="13">
        <v>1</v>
      </c>
      <c r="H14166">
        <v>0</v>
      </c>
      <c r="I14166" s="12">
        <f t="shared" si="884"/>
        <v>0</v>
      </c>
      <c r="J14166" s="12">
        <f t="shared" si="885"/>
        <v>61.28</v>
      </c>
      <c r="K14166" s="12">
        <f t="shared" si="886"/>
        <v>61.28</v>
      </c>
      <c r="L14166" s="12">
        <v>12.22</v>
      </c>
      <c r="M14166" s="12">
        <f t="shared" si="887"/>
        <v>73.5</v>
      </c>
      <c r="N14166" t="s">
        <v>18</v>
      </c>
      <c r="O14166" s="13">
        <v>7</v>
      </c>
      <c r="P14166">
        <v>5</v>
      </c>
      <c r="Q14166" t="b">
        <v>0</v>
      </c>
      <c r="R14166">
        <v>4</v>
      </c>
      <c r="S14166" t="s">
        <v>46</v>
      </c>
      <c r="T14166" t="s">
        <v>35</v>
      </c>
    </row>
    <row r="14167" spans="1:20">
      <c r="A14167" t="s">
        <v>21400</v>
      </c>
      <c r="B14167" s="11">
        <v>45850</v>
      </c>
      <c r="C14167" t="s">
        <v>17998</v>
      </c>
      <c r="D14167" t="s">
        <v>23</v>
      </c>
      <c r="E14167" t="s">
        <v>540</v>
      </c>
      <c r="F14167" s="12">
        <v>150.22</v>
      </c>
      <c r="G14167" s="13">
        <v>5</v>
      </c>
      <c r="H14167">
        <v>0</v>
      </c>
      <c r="I14167" s="12">
        <f t="shared" si="884"/>
        <v>0</v>
      </c>
      <c r="J14167" s="12">
        <f t="shared" si="885"/>
        <v>751.1</v>
      </c>
      <c r="K14167" s="12">
        <f t="shared" si="886"/>
        <v>751.1</v>
      </c>
      <c r="L14167" s="12">
        <v>16.97</v>
      </c>
      <c r="M14167" s="12">
        <f t="shared" si="887"/>
        <v>768.07</v>
      </c>
      <c r="N14167" t="s">
        <v>9</v>
      </c>
      <c r="O14167" s="13">
        <v>13</v>
      </c>
      <c r="P14167">
        <v>5</v>
      </c>
      <c r="Q14167" t="b">
        <v>0</v>
      </c>
      <c r="R14167">
        <v>5</v>
      </c>
      <c r="S14167" t="s">
        <v>48</v>
      </c>
      <c r="T14167" t="s">
        <v>39</v>
      </c>
    </row>
    <row r="14168" spans="1:20">
      <c r="A14168" t="s">
        <v>21401</v>
      </c>
      <c r="B14168" s="11">
        <v>45850</v>
      </c>
      <c r="C14168" t="s">
        <v>21402</v>
      </c>
      <c r="D14168" t="s">
        <v>8</v>
      </c>
      <c r="E14168" t="s">
        <v>75</v>
      </c>
      <c r="F14168" s="12">
        <v>32.97</v>
      </c>
      <c r="G14168" s="13">
        <v>2</v>
      </c>
      <c r="H14168">
        <v>14.5</v>
      </c>
      <c r="I14168" s="12">
        <f t="shared" si="884"/>
        <v>4.78065</v>
      </c>
      <c r="J14168" s="12">
        <f t="shared" si="885"/>
        <v>65.94</v>
      </c>
      <c r="K14168" s="12">
        <f t="shared" si="886"/>
        <v>61.15935</v>
      </c>
      <c r="L14168" s="12">
        <v>18.85</v>
      </c>
      <c r="M14168" s="12">
        <f t="shared" si="887"/>
        <v>80.00935</v>
      </c>
      <c r="N14168" t="s">
        <v>9</v>
      </c>
      <c r="O14168" s="13">
        <v>10</v>
      </c>
      <c r="P14168">
        <v>3</v>
      </c>
      <c r="Q14168" t="b">
        <v>0</v>
      </c>
      <c r="R14168">
        <v>1</v>
      </c>
      <c r="S14168" t="s">
        <v>46</v>
      </c>
      <c r="T14168" t="s">
        <v>35</v>
      </c>
    </row>
    <row r="14169" spans="1:20">
      <c r="A14169" t="s">
        <v>21403</v>
      </c>
      <c r="B14169" s="11">
        <v>45850</v>
      </c>
      <c r="C14169" t="s">
        <v>7930</v>
      </c>
      <c r="D14169" t="s">
        <v>8</v>
      </c>
      <c r="E14169" t="s">
        <v>75</v>
      </c>
      <c r="F14169" s="12">
        <v>20.96</v>
      </c>
      <c r="G14169" s="13">
        <v>1</v>
      </c>
      <c r="H14169">
        <v>0</v>
      </c>
      <c r="I14169" s="12">
        <f t="shared" si="884"/>
        <v>0</v>
      </c>
      <c r="J14169" s="12">
        <f t="shared" si="885"/>
        <v>20.96</v>
      </c>
      <c r="K14169" s="12">
        <f t="shared" si="886"/>
        <v>20.96</v>
      </c>
      <c r="L14169" s="12">
        <v>8.27</v>
      </c>
      <c r="M14169" s="12">
        <f t="shared" si="887"/>
        <v>29.23</v>
      </c>
      <c r="N14169" t="s">
        <v>18</v>
      </c>
      <c r="O14169" s="13">
        <v>2</v>
      </c>
      <c r="P14169">
        <v>5</v>
      </c>
      <c r="Q14169" t="b">
        <v>0</v>
      </c>
      <c r="R14169">
        <v>1</v>
      </c>
      <c r="S14169" t="s">
        <v>48</v>
      </c>
      <c r="T14169" t="s">
        <v>35</v>
      </c>
    </row>
    <row r="14170" spans="1:20">
      <c r="A14170" t="s">
        <v>21404</v>
      </c>
      <c r="B14170" s="11">
        <v>45850</v>
      </c>
      <c r="C14170" t="s">
        <v>13321</v>
      </c>
      <c r="D14170" t="s">
        <v>17</v>
      </c>
      <c r="E14170" t="s">
        <v>78</v>
      </c>
      <c r="F14170" s="12">
        <v>44.78</v>
      </c>
      <c r="G14170" s="13">
        <v>1</v>
      </c>
      <c r="H14170">
        <v>0</v>
      </c>
      <c r="I14170" s="12">
        <f t="shared" si="884"/>
        <v>0</v>
      </c>
      <c r="J14170" s="12">
        <f t="shared" si="885"/>
        <v>44.78</v>
      </c>
      <c r="K14170" s="12">
        <f t="shared" si="886"/>
        <v>44.78</v>
      </c>
      <c r="L14170" s="12">
        <v>16.66</v>
      </c>
      <c r="M14170" s="12">
        <f t="shared" si="887"/>
        <v>61.44</v>
      </c>
      <c r="N14170" t="s">
        <v>9</v>
      </c>
      <c r="O14170" s="13">
        <v>13</v>
      </c>
      <c r="P14170">
        <v>5</v>
      </c>
      <c r="Q14170" t="b">
        <v>0</v>
      </c>
      <c r="R14170">
        <v>3</v>
      </c>
      <c r="S14170" t="s">
        <v>48</v>
      </c>
      <c r="T14170" t="s">
        <v>39</v>
      </c>
    </row>
    <row r="14171" spans="1:20">
      <c r="A14171" t="s">
        <v>21405</v>
      </c>
      <c r="B14171" s="11">
        <v>45850</v>
      </c>
      <c r="C14171" t="s">
        <v>11479</v>
      </c>
      <c r="D14171" t="s">
        <v>14</v>
      </c>
      <c r="E14171" t="s">
        <v>162</v>
      </c>
      <c r="F14171" s="12">
        <v>26.57</v>
      </c>
      <c r="G14171" s="13">
        <v>1</v>
      </c>
      <c r="H14171">
        <v>0</v>
      </c>
      <c r="I14171" s="12">
        <f t="shared" si="884"/>
        <v>0</v>
      </c>
      <c r="J14171" s="12">
        <f t="shared" si="885"/>
        <v>26.57</v>
      </c>
      <c r="K14171" s="12">
        <f t="shared" si="886"/>
        <v>26.57</v>
      </c>
      <c r="L14171" s="12">
        <v>9.21</v>
      </c>
      <c r="M14171" s="12">
        <f t="shared" si="887"/>
        <v>35.78</v>
      </c>
      <c r="N14171" t="s">
        <v>18</v>
      </c>
      <c r="O14171" s="13">
        <v>6</v>
      </c>
      <c r="P14171">
        <v>5</v>
      </c>
      <c r="Q14171" t="b">
        <v>0</v>
      </c>
      <c r="R14171">
        <v>6</v>
      </c>
      <c r="S14171" t="s">
        <v>48</v>
      </c>
      <c r="T14171" t="s">
        <v>35</v>
      </c>
    </row>
    <row r="14172" spans="1:20">
      <c r="A14172" t="s">
        <v>21406</v>
      </c>
      <c r="B14172" s="11">
        <v>45850</v>
      </c>
      <c r="C14172" t="s">
        <v>11269</v>
      </c>
      <c r="D14172" t="s">
        <v>14</v>
      </c>
      <c r="E14172" t="s">
        <v>113</v>
      </c>
      <c r="F14172" s="12">
        <v>183.3</v>
      </c>
      <c r="G14172" s="13">
        <v>1</v>
      </c>
      <c r="H14172">
        <v>5.6</v>
      </c>
      <c r="I14172" s="12">
        <f t="shared" si="884"/>
        <v>10.2648</v>
      </c>
      <c r="J14172" s="12">
        <f t="shared" si="885"/>
        <v>183.3</v>
      </c>
      <c r="K14172" s="12">
        <f t="shared" si="886"/>
        <v>173.0352</v>
      </c>
      <c r="L14172" s="12">
        <v>23.05</v>
      </c>
      <c r="M14172" s="12">
        <f t="shared" si="887"/>
        <v>196.0852</v>
      </c>
      <c r="N14172" t="s">
        <v>9</v>
      </c>
      <c r="O14172" s="13">
        <v>7</v>
      </c>
      <c r="P14172">
        <v>4.5</v>
      </c>
      <c r="Q14172" t="b">
        <v>1</v>
      </c>
      <c r="R14172">
        <v>8</v>
      </c>
      <c r="S14172" t="s">
        <v>44</v>
      </c>
      <c r="T14172" t="s">
        <v>32</v>
      </c>
    </row>
    <row r="14173" spans="1:20">
      <c r="A14173" t="s">
        <v>21407</v>
      </c>
      <c r="B14173" s="11">
        <v>45851</v>
      </c>
      <c r="C14173" t="s">
        <v>5034</v>
      </c>
      <c r="D14173" t="s">
        <v>5</v>
      </c>
      <c r="E14173" t="s">
        <v>106</v>
      </c>
      <c r="F14173" s="12">
        <v>76.05</v>
      </c>
      <c r="G14173" s="13">
        <v>2</v>
      </c>
      <c r="H14173">
        <v>0</v>
      </c>
      <c r="I14173" s="12">
        <f t="shared" si="884"/>
        <v>0</v>
      </c>
      <c r="J14173" s="12">
        <f t="shared" si="885"/>
        <v>152.1</v>
      </c>
      <c r="K14173" s="12">
        <f t="shared" si="886"/>
        <v>152.1</v>
      </c>
      <c r="L14173" s="12">
        <v>16.32</v>
      </c>
      <c r="M14173" s="12">
        <f t="shared" si="887"/>
        <v>168.42</v>
      </c>
      <c r="N14173" t="s">
        <v>9</v>
      </c>
      <c r="O14173" s="13">
        <v>11</v>
      </c>
      <c r="P14173">
        <v>3.5</v>
      </c>
      <c r="Q14173" t="b">
        <v>0</v>
      </c>
      <c r="R14173">
        <v>1</v>
      </c>
      <c r="S14173" t="s">
        <v>44</v>
      </c>
      <c r="T14173" t="s">
        <v>37</v>
      </c>
    </row>
    <row r="14174" spans="1:20">
      <c r="A14174" t="s">
        <v>21408</v>
      </c>
      <c r="B14174" s="11">
        <v>45851</v>
      </c>
      <c r="C14174" t="s">
        <v>6564</v>
      </c>
      <c r="D14174" t="s">
        <v>25</v>
      </c>
      <c r="E14174" t="s">
        <v>602</v>
      </c>
      <c r="F14174" s="12">
        <v>235.18</v>
      </c>
      <c r="G14174" s="13">
        <v>1</v>
      </c>
      <c r="H14174">
        <v>17</v>
      </c>
      <c r="I14174" s="12">
        <f t="shared" si="884"/>
        <v>39.9806</v>
      </c>
      <c r="J14174" s="12">
        <f t="shared" si="885"/>
        <v>235.18</v>
      </c>
      <c r="K14174" s="12">
        <f t="shared" si="886"/>
        <v>195.1994</v>
      </c>
      <c r="L14174" s="12">
        <v>12.36</v>
      </c>
      <c r="M14174" s="12">
        <f t="shared" si="887"/>
        <v>207.5594</v>
      </c>
      <c r="N14174" t="s">
        <v>18</v>
      </c>
      <c r="O14174" s="13">
        <v>2</v>
      </c>
      <c r="P14174">
        <v>5</v>
      </c>
      <c r="Q14174" t="b">
        <v>0</v>
      </c>
      <c r="R14174">
        <v>2</v>
      </c>
      <c r="S14174" t="s">
        <v>45</v>
      </c>
      <c r="T14174" t="s">
        <v>35</v>
      </c>
    </row>
    <row r="14175" spans="1:20">
      <c r="A14175" t="s">
        <v>21409</v>
      </c>
      <c r="B14175" s="11">
        <v>45851</v>
      </c>
      <c r="C14175" t="s">
        <v>10681</v>
      </c>
      <c r="D14175" t="s">
        <v>5</v>
      </c>
      <c r="E14175" t="s">
        <v>119</v>
      </c>
      <c r="F14175" s="12">
        <v>107.47</v>
      </c>
      <c r="G14175" s="13">
        <v>1</v>
      </c>
      <c r="H14175">
        <v>0</v>
      </c>
      <c r="I14175" s="12">
        <f t="shared" si="884"/>
        <v>0</v>
      </c>
      <c r="J14175" s="12">
        <f t="shared" si="885"/>
        <v>107.47</v>
      </c>
      <c r="K14175" s="12">
        <f t="shared" si="886"/>
        <v>107.47</v>
      </c>
      <c r="L14175" s="12">
        <v>11.99</v>
      </c>
      <c r="M14175" s="12">
        <f t="shared" si="887"/>
        <v>119.46</v>
      </c>
      <c r="N14175" t="s">
        <v>18</v>
      </c>
      <c r="O14175" s="13">
        <v>4</v>
      </c>
      <c r="P14175">
        <v>3.5</v>
      </c>
      <c r="Q14175" t="b">
        <v>0</v>
      </c>
      <c r="R14175">
        <v>1</v>
      </c>
      <c r="S14175" t="s">
        <v>44</v>
      </c>
      <c r="T14175" t="s">
        <v>39</v>
      </c>
    </row>
    <row r="14176" spans="1:20">
      <c r="A14176" t="s">
        <v>21410</v>
      </c>
      <c r="B14176" s="11">
        <v>45851</v>
      </c>
      <c r="C14176" t="s">
        <v>7632</v>
      </c>
      <c r="D14176" t="s">
        <v>17</v>
      </c>
      <c r="E14176" t="s">
        <v>78</v>
      </c>
      <c r="F14176" s="12">
        <v>109.84</v>
      </c>
      <c r="G14176" s="13">
        <v>2</v>
      </c>
      <c r="H14176">
        <v>10.8</v>
      </c>
      <c r="I14176" s="12">
        <f t="shared" si="884"/>
        <v>11.86272</v>
      </c>
      <c r="J14176" s="12">
        <f t="shared" si="885"/>
        <v>219.68</v>
      </c>
      <c r="K14176" s="12">
        <f t="shared" si="886"/>
        <v>207.81728</v>
      </c>
      <c r="L14176" s="12">
        <v>21.16</v>
      </c>
      <c r="M14176" s="12">
        <f t="shared" si="887"/>
        <v>228.97728</v>
      </c>
      <c r="N14176" t="s">
        <v>9</v>
      </c>
      <c r="O14176" s="13">
        <v>9</v>
      </c>
      <c r="P14176">
        <v>2.5</v>
      </c>
      <c r="Q14176" t="b">
        <v>1</v>
      </c>
      <c r="R14176">
        <v>1</v>
      </c>
      <c r="S14176" t="s">
        <v>48</v>
      </c>
      <c r="T14176" t="s">
        <v>35</v>
      </c>
    </row>
    <row r="14177" spans="1:20">
      <c r="A14177" t="s">
        <v>21411</v>
      </c>
      <c r="B14177" s="11">
        <v>45851</v>
      </c>
      <c r="C14177" t="s">
        <v>1558</v>
      </c>
      <c r="D14177" t="s">
        <v>25</v>
      </c>
      <c r="E14177" t="s">
        <v>264</v>
      </c>
      <c r="F14177" s="12">
        <v>255.42</v>
      </c>
      <c r="G14177" s="13">
        <v>5</v>
      </c>
      <c r="H14177">
        <v>10.7</v>
      </c>
      <c r="I14177" s="12">
        <f t="shared" si="884"/>
        <v>27.32994</v>
      </c>
      <c r="J14177" s="12">
        <f t="shared" si="885"/>
        <v>1277.1</v>
      </c>
      <c r="K14177" s="12">
        <f t="shared" si="886"/>
        <v>1249.77006</v>
      </c>
      <c r="L14177" s="12">
        <v>12.68</v>
      </c>
      <c r="M14177" s="12">
        <f t="shared" si="887"/>
        <v>1262.45006</v>
      </c>
      <c r="N14177" t="s">
        <v>18</v>
      </c>
      <c r="O14177" s="13">
        <v>7</v>
      </c>
      <c r="P14177">
        <v>4.5</v>
      </c>
      <c r="Q14177" t="b">
        <v>0</v>
      </c>
      <c r="R14177">
        <v>4</v>
      </c>
      <c r="S14177" t="s">
        <v>44</v>
      </c>
      <c r="T14177" t="s">
        <v>32</v>
      </c>
    </row>
    <row r="14178" spans="1:20">
      <c r="A14178" t="s">
        <v>21412</v>
      </c>
      <c r="B14178" s="11">
        <v>45851</v>
      </c>
      <c r="C14178" t="s">
        <v>21413</v>
      </c>
      <c r="D14178" t="s">
        <v>25</v>
      </c>
      <c r="E14178" t="s">
        <v>602</v>
      </c>
      <c r="F14178" s="12">
        <v>272.53</v>
      </c>
      <c r="G14178" s="13">
        <v>1</v>
      </c>
      <c r="H14178">
        <v>19.3</v>
      </c>
      <c r="I14178" s="12">
        <f t="shared" si="884"/>
        <v>52.59829</v>
      </c>
      <c r="J14178" s="12">
        <f t="shared" si="885"/>
        <v>272.53</v>
      </c>
      <c r="K14178" s="12">
        <f t="shared" si="886"/>
        <v>219.93171</v>
      </c>
      <c r="L14178" s="12">
        <v>17.68</v>
      </c>
      <c r="M14178" s="12">
        <f t="shared" si="887"/>
        <v>237.61171</v>
      </c>
      <c r="N14178" t="s">
        <v>18</v>
      </c>
      <c r="O14178" s="13">
        <v>7</v>
      </c>
      <c r="P14178">
        <v>5</v>
      </c>
      <c r="Q14178" t="b">
        <v>0</v>
      </c>
      <c r="R14178">
        <v>12</v>
      </c>
      <c r="S14178" t="s">
        <v>44</v>
      </c>
      <c r="T14178" t="s">
        <v>39</v>
      </c>
    </row>
    <row r="14179" spans="1:20">
      <c r="A14179" t="s">
        <v>21414</v>
      </c>
      <c r="B14179" s="11">
        <v>45851</v>
      </c>
      <c r="C14179" t="s">
        <v>3264</v>
      </c>
      <c r="D14179" t="s">
        <v>20</v>
      </c>
      <c r="E14179" t="s">
        <v>136</v>
      </c>
      <c r="F14179" s="12">
        <v>41.5</v>
      </c>
      <c r="G14179" s="13">
        <v>2</v>
      </c>
      <c r="H14179">
        <v>0</v>
      </c>
      <c r="I14179" s="12">
        <f t="shared" si="884"/>
        <v>0</v>
      </c>
      <c r="J14179" s="12">
        <f t="shared" si="885"/>
        <v>83</v>
      </c>
      <c r="K14179" s="12">
        <f t="shared" si="886"/>
        <v>83</v>
      </c>
      <c r="L14179" s="12">
        <v>10.62</v>
      </c>
      <c r="M14179" s="12">
        <f t="shared" si="887"/>
        <v>93.62</v>
      </c>
      <c r="N14179" t="s">
        <v>18</v>
      </c>
      <c r="O14179" s="13">
        <v>6</v>
      </c>
      <c r="P14179">
        <v>5</v>
      </c>
      <c r="Q14179" t="b">
        <v>0</v>
      </c>
      <c r="R14179">
        <v>9</v>
      </c>
      <c r="S14179" t="s">
        <v>45</v>
      </c>
      <c r="T14179" t="s">
        <v>35</v>
      </c>
    </row>
    <row r="14180" spans="1:20">
      <c r="A14180" t="s">
        <v>21415</v>
      </c>
      <c r="B14180" s="11">
        <v>45851</v>
      </c>
      <c r="C14180" t="s">
        <v>21416</v>
      </c>
      <c r="D14180" t="s">
        <v>11</v>
      </c>
      <c r="E14180" t="s">
        <v>204</v>
      </c>
      <c r="F14180" s="12">
        <v>25.97</v>
      </c>
      <c r="G14180" s="13">
        <v>1</v>
      </c>
      <c r="H14180">
        <v>0</v>
      </c>
      <c r="I14180" s="12">
        <f t="shared" si="884"/>
        <v>0</v>
      </c>
      <c r="J14180" s="12">
        <f t="shared" si="885"/>
        <v>25.97</v>
      </c>
      <c r="K14180" s="12">
        <f t="shared" si="886"/>
        <v>25.97</v>
      </c>
      <c r="L14180" s="12">
        <v>10.84</v>
      </c>
      <c r="M14180" s="12">
        <f t="shared" si="887"/>
        <v>36.81</v>
      </c>
      <c r="N14180" t="s">
        <v>18</v>
      </c>
      <c r="O14180" s="13">
        <v>7</v>
      </c>
      <c r="P14180">
        <v>2.5</v>
      </c>
      <c r="Q14180" t="b">
        <v>0</v>
      </c>
      <c r="R14180">
        <v>8</v>
      </c>
      <c r="S14180" t="s">
        <v>45</v>
      </c>
      <c r="T14180" t="s">
        <v>37</v>
      </c>
    </row>
    <row r="14181" spans="1:20">
      <c r="A14181" t="s">
        <v>21417</v>
      </c>
      <c r="B14181" s="11">
        <v>45851</v>
      </c>
      <c r="C14181" t="s">
        <v>21418</v>
      </c>
      <c r="D14181" t="s">
        <v>11</v>
      </c>
      <c r="E14181" t="s">
        <v>151</v>
      </c>
      <c r="F14181" s="12">
        <v>37.51</v>
      </c>
      <c r="G14181" s="13">
        <v>1</v>
      </c>
      <c r="H14181">
        <v>0</v>
      </c>
      <c r="I14181" s="12">
        <f t="shared" si="884"/>
        <v>0</v>
      </c>
      <c r="J14181" s="12">
        <f t="shared" si="885"/>
        <v>37.51</v>
      </c>
      <c r="K14181" s="12">
        <f t="shared" si="886"/>
        <v>37.51</v>
      </c>
      <c r="L14181" s="12">
        <v>10.7</v>
      </c>
      <c r="M14181" s="12">
        <f t="shared" si="887"/>
        <v>48.21</v>
      </c>
      <c r="N14181" t="s">
        <v>18</v>
      </c>
      <c r="O14181" s="13">
        <v>6</v>
      </c>
      <c r="P14181">
        <v>3.5</v>
      </c>
      <c r="Q14181" t="b">
        <v>0</v>
      </c>
      <c r="R14181">
        <v>7</v>
      </c>
      <c r="S14181" t="s">
        <v>44</v>
      </c>
      <c r="T14181" t="s">
        <v>39</v>
      </c>
    </row>
    <row r="14182" spans="1:20">
      <c r="A14182" t="s">
        <v>21419</v>
      </c>
      <c r="B14182" s="11">
        <v>45852</v>
      </c>
      <c r="C14182" t="s">
        <v>274</v>
      </c>
      <c r="D14182" t="s">
        <v>11</v>
      </c>
      <c r="E14182" t="s">
        <v>91</v>
      </c>
      <c r="F14182" s="12">
        <v>47.77</v>
      </c>
      <c r="G14182" s="13">
        <v>2</v>
      </c>
      <c r="H14182">
        <v>15.8</v>
      </c>
      <c r="I14182" s="12">
        <f t="shared" si="884"/>
        <v>7.54766</v>
      </c>
      <c r="J14182" s="12">
        <f t="shared" si="885"/>
        <v>95.54</v>
      </c>
      <c r="K14182" s="12">
        <f t="shared" si="886"/>
        <v>87.99234</v>
      </c>
      <c r="L14182" s="12">
        <v>11.78</v>
      </c>
      <c r="M14182" s="12">
        <f t="shared" si="887"/>
        <v>99.77234</v>
      </c>
      <c r="N14182" t="s">
        <v>18</v>
      </c>
      <c r="O14182" s="13">
        <v>5</v>
      </c>
      <c r="P14182">
        <v>4</v>
      </c>
      <c r="Q14182" t="b">
        <v>1</v>
      </c>
      <c r="R14182">
        <v>3</v>
      </c>
      <c r="S14182" t="s">
        <v>43</v>
      </c>
      <c r="T14182" t="s">
        <v>39</v>
      </c>
    </row>
    <row r="14183" spans="1:20">
      <c r="A14183" t="s">
        <v>21420</v>
      </c>
      <c r="B14183" s="11">
        <v>45852</v>
      </c>
      <c r="C14183" t="s">
        <v>17779</v>
      </c>
      <c r="D14183" t="s">
        <v>14</v>
      </c>
      <c r="E14183" t="s">
        <v>82</v>
      </c>
      <c r="F14183" s="12">
        <v>224.1</v>
      </c>
      <c r="G14183" s="13">
        <v>1</v>
      </c>
      <c r="H14183">
        <v>0</v>
      </c>
      <c r="I14183" s="12">
        <f t="shared" si="884"/>
        <v>0</v>
      </c>
      <c r="J14183" s="12">
        <f t="shared" si="885"/>
        <v>224.1</v>
      </c>
      <c r="K14183" s="12">
        <f t="shared" si="886"/>
        <v>224.1</v>
      </c>
      <c r="L14183" s="12">
        <v>15.32</v>
      </c>
      <c r="M14183" s="12">
        <f t="shared" si="887"/>
        <v>239.42</v>
      </c>
      <c r="N14183" t="s">
        <v>18</v>
      </c>
      <c r="O14183" s="13">
        <v>4</v>
      </c>
      <c r="P14183">
        <v>3.5</v>
      </c>
      <c r="Q14183" t="b">
        <v>0</v>
      </c>
      <c r="R14183">
        <v>10</v>
      </c>
      <c r="S14183" t="s">
        <v>44</v>
      </c>
      <c r="T14183" t="s">
        <v>35</v>
      </c>
    </row>
    <row r="14184" spans="1:20">
      <c r="A14184" t="s">
        <v>21421</v>
      </c>
      <c r="B14184" s="11">
        <v>45852</v>
      </c>
      <c r="C14184" t="s">
        <v>19732</v>
      </c>
      <c r="D14184" t="s">
        <v>17</v>
      </c>
      <c r="E14184" t="s">
        <v>194</v>
      </c>
      <c r="F14184" s="12">
        <v>98.75</v>
      </c>
      <c r="G14184" s="13">
        <v>2</v>
      </c>
      <c r="H14184">
        <v>0</v>
      </c>
      <c r="I14184" s="12">
        <f t="shared" si="884"/>
        <v>0</v>
      </c>
      <c r="J14184" s="12">
        <f t="shared" si="885"/>
        <v>197.5</v>
      </c>
      <c r="K14184" s="12">
        <f t="shared" si="886"/>
        <v>197.5</v>
      </c>
      <c r="L14184" s="12">
        <v>24.8</v>
      </c>
      <c r="M14184" s="12">
        <f t="shared" si="887"/>
        <v>222.3</v>
      </c>
      <c r="N14184" t="s">
        <v>6</v>
      </c>
      <c r="O14184" s="13">
        <v>23</v>
      </c>
      <c r="P14184">
        <v>2</v>
      </c>
      <c r="Q14184" t="b">
        <v>0</v>
      </c>
      <c r="R14184">
        <v>7</v>
      </c>
      <c r="S14184" t="s">
        <v>44</v>
      </c>
      <c r="T14184" t="s">
        <v>35</v>
      </c>
    </row>
    <row r="14185" spans="1:20">
      <c r="A14185" t="s">
        <v>21422</v>
      </c>
      <c r="B14185" s="11">
        <v>45852</v>
      </c>
      <c r="C14185" t="s">
        <v>18811</v>
      </c>
      <c r="D14185" t="s">
        <v>20</v>
      </c>
      <c r="E14185" t="s">
        <v>212</v>
      </c>
      <c r="F14185" s="12">
        <v>10.29</v>
      </c>
      <c r="G14185" s="13">
        <v>1</v>
      </c>
      <c r="H14185">
        <v>24.7</v>
      </c>
      <c r="I14185" s="12">
        <f t="shared" si="884"/>
        <v>2.54163</v>
      </c>
      <c r="J14185" s="12">
        <f t="shared" si="885"/>
        <v>10.29</v>
      </c>
      <c r="K14185" s="12">
        <f t="shared" si="886"/>
        <v>7.74837</v>
      </c>
      <c r="L14185" s="12">
        <v>19.96</v>
      </c>
      <c r="M14185" s="12">
        <f t="shared" si="887"/>
        <v>27.70837</v>
      </c>
      <c r="N14185" t="s">
        <v>9</v>
      </c>
      <c r="O14185" s="13">
        <v>10</v>
      </c>
      <c r="P14185">
        <v>3</v>
      </c>
      <c r="Q14185" t="b">
        <v>0</v>
      </c>
      <c r="R14185">
        <v>5</v>
      </c>
      <c r="S14185" t="s">
        <v>44</v>
      </c>
      <c r="T14185" t="s">
        <v>35</v>
      </c>
    </row>
    <row r="14186" spans="1:20">
      <c r="A14186" t="s">
        <v>21423</v>
      </c>
      <c r="B14186" s="11">
        <v>45852</v>
      </c>
      <c r="C14186" t="s">
        <v>3444</v>
      </c>
      <c r="D14186" t="s">
        <v>8</v>
      </c>
      <c r="E14186" t="s">
        <v>179</v>
      </c>
      <c r="F14186" s="12">
        <v>20.8</v>
      </c>
      <c r="G14186" s="13">
        <v>2</v>
      </c>
      <c r="H14186">
        <v>0</v>
      </c>
      <c r="I14186" s="12">
        <f t="shared" si="884"/>
        <v>0</v>
      </c>
      <c r="J14186" s="12">
        <f t="shared" si="885"/>
        <v>41.6</v>
      </c>
      <c r="K14186" s="12">
        <f t="shared" si="886"/>
        <v>41.6</v>
      </c>
      <c r="L14186" s="12">
        <v>18.44</v>
      </c>
      <c r="M14186" s="12">
        <f t="shared" si="887"/>
        <v>60.04</v>
      </c>
      <c r="N14186" t="s">
        <v>6</v>
      </c>
      <c r="O14186" s="13">
        <v>23</v>
      </c>
      <c r="P14186">
        <v>4.5</v>
      </c>
      <c r="Q14186" t="b">
        <v>0</v>
      </c>
      <c r="R14186">
        <v>1</v>
      </c>
      <c r="S14186" t="s">
        <v>48</v>
      </c>
      <c r="T14186" t="s">
        <v>39</v>
      </c>
    </row>
    <row r="14187" spans="1:20">
      <c r="A14187" t="s">
        <v>21424</v>
      </c>
      <c r="B14187" s="11">
        <v>45852</v>
      </c>
      <c r="C14187" t="s">
        <v>4108</v>
      </c>
      <c r="D14187" t="s">
        <v>17</v>
      </c>
      <c r="E14187" t="s">
        <v>78</v>
      </c>
      <c r="F14187" s="12">
        <v>134.56</v>
      </c>
      <c r="G14187" s="13">
        <v>1</v>
      </c>
      <c r="H14187">
        <v>0</v>
      </c>
      <c r="I14187" s="12">
        <f t="shared" si="884"/>
        <v>0</v>
      </c>
      <c r="J14187" s="12">
        <f t="shared" si="885"/>
        <v>134.56</v>
      </c>
      <c r="K14187" s="12">
        <f t="shared" si="886"/>
        <v>134.56</v>
      </c>
      <c r="L14187" s="12">
        <v>10.07</v>
      </c>
      <c r="M14187" s="12">
        <f t="shared" si="887"/>
        <v>144.63</v>
      </c>
      <c r="N14187" t="s">
        <v>18</v>
      </c>
      <c r="O14187" s="13">
        <v>7</v>
      </c>
      <c r="P14187">
        <v>5</v>
      </c>
      <c r="Q14187" t="b">
        <v>0</v>
      </c>
      <c r="R14187">
        <v>6</v>
      </c>
      <c r="S14187" t="s">
        <v>44</v>
      </c>
      <c r="T14187" t="s">
        <v>35</v>
      </c>
    </row>
    <row r="14188" spans="1:20">
      <c r="A14188" t="s">
        <v>21425</v>
      </c>
      <c r="B14188" s="11">
        <v>45852</v>
      </c>
      <c r="C14188" t="s">
        <v>21426</v>
      </c>
      <c r="D14188" t="s">
        <v>25</v>
      </c>
      <c r="E14188" t="s">
        <v>159</v>
      </c>
      <c r="F14188" s="12">
        <v>200.53</v>
      </c>
      <c r="G14188" s="13">
        <v>2</v>
      </c>
      <c r="H14188">
        <v>0</v>
      </c>
      <c r="I14188" s="12">
        <f t="shared" si="884"/>
        <v>0</v>
      </c>
      <c r="J14188" s="12">
        <f t="shared" si="885"/>
        <v>401.06</v>
      </c>
      <c r="K14188" s="12">
        <f t="shared" si="886"/>
        <v>401.06</v>
      </c>
      <c r="L14188" s="12">
        <v>10.92</v>
      </c>
      <c r="M14188" s="12">
        <f t="shared" si="887"/>
        <v>411.98</v>
      </c>
      <c r="N14188" t="s">
        <v>18</v>
      </c>
      <c r="O14188" s="13">
        <v>7</v>
      </c>
      <c r="P14188">
        <v>4.5</v>
      </c>
      <c r="Q14188" t="b">
        <v>0</v>
      </c>
      <c r="R14188">
        <v>2</v>
      </c>
      <c r="S14188" t="s">
        <v>42</v>
      </c>
      <c r="T14188" t="s">
        <v>39</v>
      </c>
    </row>
    <row r="14189" spans="1:20">
      <c r="A14189" t="s">
        <v>21427</v>
      </c>
      <c r="B14189" s="11">
        <v>45852</v>
      </c>
      <c r="C14189" t="s">
        <v>6053</v>
      </c>
      <c r="D14189" t="s">
        <v>11</v>
      </c>
      <c r="E14189" t="s">
        <v>91</v>
      </c>
      <c r="F14189" s="12">
        <v>30.03</v>
      </c>
      <c r="G14189" s="13">
        <v>1</v>
      </c>
      <c r="H14189">
        <v>0</v>
      </c>
      <c r="I14189" s="12">
        <f t="shared" si="884"/>
        <v>0</v>
      </c>
      <c r="J14189" s="12">
        <f t="shared" si="885"/>
        <v>30.03</v>
      </c>
      <c r="K14189" s="12">
        <f t="shared" si="886"/>
        <v>30.03</v>
      </c>
      <c r="L14189" s="12">
        <v>9.64</v>
      </c>
      <c r="M14189" s="12">
        <f t="shared" si="887"/>
        <v>39.67</v>
      </c>
      <c r="N14189" t="s">
        <v>18</v>
      </c>
      <c r="O14189" s="13">
        <v>4</v>
      </c>
      <c r="P14189">
        <v>4</v>
      </c>
      <c r="Q14189" t="b">
        <v>0</v>
      </c>
      <c r="R14189">
        <v>7</v>
      </c>
      <c r="S14189" t="s">
        <v>48</v>
      </c>
      <c r="T14189" t="s">
        <v>35</v>
      </c>
    </row>
    <row r="14190" spans="1:20">
      <c r="A14190" t="s">
        <v>21428</v>
      </c>
      <c r="B14190" s="11">
        <v>45852</v>
      </c>
      <c r="C14190" t="s">
        <v>12706</v>
      </c>
      <c r="D14190" t="s">
        <v>14</v>
      </c>
      <c r="E14190" t="s">
        <v>82</v>
      </c>
      <c r="F14190" s="12">
        <v>155.65</v>
      </c>
      <c r="G14190" s="13">
        <v>2</v>
      </c>
      <c r="H14190">
        <v>0</v>
      </c>
      <c r="I14190" s="12">
        <f t="shared" si="884"/>
        <v>0</v>
      </c>
      <c r="J14190" s="12">
        <f t="shared" si="885"/>
        <v>311.3</v>
      </c>
      <c r="K14190" s="12">
        <f t="shared" si="886"/>
        <v>311.3</v>
      </c>
      <c r="L14190" s="12">
        <v>8.86</v>
      </c>
      <c r="M14190" s="12">
        <f t="shared" si="887"/>
        <v>320.16</v>
      </c>
      <c r="N14190" t="s">
        <v>18</v>
      </c>
      <c r="O14190" s="13">
        <v>7</v>
      </c>
      <c r="P14190">
        <v>5</v>
      </c>
      <c r="Q14190" t="b">
        <v>0</v>
      </c>
      <c r="R14190">
        <v>5</v>
      </c>
      <c r="S14190" t="s">
        <v>44</v>
      </c>
      <c r="T14190" t="s">
        <v>30</v>
      </c>
    </row>
    <row r="14191" spans="1:20">
      <c r="A14191" t="s">
        <v>21429</v>
      </c>
      <c r="B14191" s="11">
        <v>45852</v>
      </c>
      <c r="C14191" t="s">
        <v>17820</v>
      </c>
      <c r="D14191" t="s">
        <v>17</v>
      </c>
      <c r="E14191" t="s">
        <v>139</v>
      </c>
      <c r="F14191" s="12">
        <v>17.56</v>
      </c>
      <c r="G14191" s="13">
        <v>2</v>
      </c>
      <c r="H14191">
        <v>18.8</v>
      </c>
      <c r="I14191" s="12">
        <f t="shared" si="884"/>
        <v>3.30128</v>
      </c>
      <c r="J14191" s="12">
        <f t="shared" si="885"/>
        <v>35.12</v>
      </c>
      <c r="K14191" s="12">
        <f t="shared" si="886"/>
        <v>31.81872</v>
      </c>
      <c r="L14191" s="12">
        <v>11.53</v>
      </c>
      <c r="M14191" s="12">
        <f t="shared" si="887"/>
        <v>43.34872</v>
      </c>
      <c r="N14191" t="s">
        <v>18</v>
      </c>
      <c r="O14191" s="13">
        <v>5</v>
      </c>
      <c r="P14191">
        <v>5</v>
      </c>
      <c r="Q14191" t="b">
        <v>0</v>
      </c>
      <c r="R14191">
        <v>8</v>
      </c>
      <c r="S14191" t="s">
        <v>48</v>
      </c>
      <c r="T14191" t="s">
        <v>30</v>
      </c>
    </row>
    <row r="14192" spans="1:20">
      <c r="A14192" t="s">
        <v>21430</v>
      </c>
      <c r="B14192" s="11">
        <v>45853</v>
      </c>
      <c r="C14192" t="s">
        <v>20609</v>
      </c>
      <c r="D14192" t="s">
        <v>23</v>
      </c>
      <c r="E14192" t="s">
        <v>110</v>
      </c>
      <c r="F14192" s="12">
        <v>40.2</v>
      </c>
      <c r="G14192" s="13">
        <v>1</v>
      </c>
      <c r="H14192">
        <v>0</v>
      </c>
      <c r="I14192" s="12">
        <f t="shared" si="884"/>
        <v>0</v>
      </c>
      <c r="J14192" s="12">
        <f t="shared" si="885"/>
        <v>40.2</v>
      </c>
      <c r="K14192" s="12">
        <f t="shared" si="886"/>
        <v>40.2</v>
      </c>
      <c r="L14192" s="12">
        <v>20.48</v>
      </c>
      <c r="M14192" s="12">
        <f t="shared" si="887"/>
        <v>60.68</v>
      </c>
      <c r="N14192" t="s">
        <v>6</v>
      </c>
      <c r="O14192" s="13">
        <v>10</v>
      </c>
      <c r="P14192">
        <v>4.5</v>
      </c>
      <c r="Q14192" t="b">
        <v>0</v>
      </c>
      <c r="R14192">
        <v>2</v>
      </c>
      <c r="S14192" t="s">
        <v>44</v>
      </c>
      <c r="T14192" t="s">
        <v>37</v>
      </c>
    </row>
    <row r="14193" spans="1:20">
      <c r="A14193" t="s">
        <v>21431</v>
      </c>
      <c r="B14193" s="11">
        <v>45853</v>
      </c>
      <c r="C14193" t="s">
        <v>6325</v>
      </c>
      <c r="D14193" t="s">
        <v>5</v>
      </c>
      <c r="E14193" t="s">
        <v>124</v>
      </c>
      <c r="F14193" s="12">
        <v>89.19</v>
      </c>
      <c r="G14193" s="13">
        <v>1</v>
      </c>
      <c r="H14193">
        <v>0</v>
      </c>
      <c r="I14193" s="12">
        <f t="shared" si="884"/>
        <v>0</v>
      </c>
      <c r="J14193" s="12">
        <f t="shared" si="885"/>
        <v>89.19</v>
      </c>
      <c r="K14193" s="12">
        <f t="shared" si="886"/>
        <v>89.19</v>
      </c>
      <c r="L14193" s="12">
        <v>18.89</v>
      </c>
      <c r="M14193" s="12">
        <f t="shared" si="887"/>
        <v>108.08</v>
      </c>
      <c r="N14193" t="s">
        <v>12</v>
      </c>
      <c r="O14193" s="13">
        <v>18</v>
      </c>
      <c r="P14193">
        <v>4.5</v>
      </c>
      <c r="Q14193" t="b">
        <v>0</v>
      </c>
      <c r="R14193">
        <v>5</v>
      </c>
      <c r="S14193" t="s">
        <v>44</v>
      </c>
      <c r="T14193" t="s">
        <v>39</v>
      </c>
    </row>
    <row r="14194" spans="1:20">
      <c r="A14194" t="s">
        <v>21432</v>
      </c>
      <c r="B14194" s="11">
        <v>45853</v>
      </c>
      <c r="C14194" t="s">
        <v>21433</v>
      </c>
      <c r="D14194" t="s">
        <v>17</v>
      </c>
      <c r="E14194" t="s">
        <v>139</v>
      </c>
      <c r="F14194" s="12">
        <v>130.51</v>
      </c>
      <c r="G14194" s="13">
        <v>2</v>
      </c>
      <c r="H14194">
        <v>0</v>
      </c>
      <c r="I14194" s="12">
        <f t="shared" si="884"/>
        <v>0</v>
      </c>
      <c r="J14194" s="12">
        <f t="shared" si="885"/>
        <v>261.02</v>
      </c>
      <c r="K14194" s="12">
        <f t="shared" si="886"/>
        <v>261.02</v>
      </c>
      <c r="L14194" s="12">
        <v>11.96</v>
      </c>
      <c r="M14194" s="12">
        <f t="shared" si="887"/>
        <v>272.98</v>
      </c>
      <c r="N14194" t="s">
        <v>18</v>
      </c>
      <c r="O14194" s="13">
        <v>4</v>
      </c>
      <c r="P14194">
        <v>5</v>
      </c>
      <c r="Q14194" t="b">
        <v>0</v>
      </c>
      <c r="R14194">
        <v>4</v>
      </c>
      <c r="S14194" t="s">
        <v>43</v>
      </c>
      <c r="T14194" t="s">
        <v>39</v>
      </c>
    </row>
    <row r="14195" spans="1:20">
      <c r="A14195" t="s">
        <v>21434</v>
      </c>
      <c r="B14195" s="11">
        <v>45853</v>
      </c>
      <c r="C14195" t="s">
        <v>15078</v>
      </c>
      <c r="D14195" t="s">
        <v>5</v>
      </c>
      <c r="E14195" t="s">
        <v>156</v>
      </c>
      <c r="F14195" s="12">
        <v>98.08</v>
      </c>
      <c r="G14195" s="13">
        <v>2</v>
      </c>
      <c r="H14195">
        <v>6.8</v>
      </c>
      <c r="I14195" s="12">
        <f t="shared" si="884"/>
        <v>6.66944</v>
      </c>
      <c r="J14195" s="12">
        <f t="shared" si="885"/>
        <v>196.16</v>
      </c>
      <c r="K14195" s="12">
        <f t="shared" si="886"/>
        <v>189.49056</v>
      </c>
      <c r="L14195" s="12">
        <v>15.19</v>
      </c>
      <c r="M14195" s="12">
        <f t="shared" si="887"/>
        <v>204.68056</v>
      </c>
      <c r="N14195" t="s">
        <v>9</v>
      </c>
      <c r="O14195" s="13">
        <v>8</v>
      </c>
      <c r="P14195">
        <v>5</v>
      </c>
      <c r="Q14195" t="b">
        <v>0</v>
      </c>
      <c r="R14195">
        <v>6</v>
      </c>
      <c r="S14195" t="s">
        <v>45</v>
      </c>
      <c r="T14195" t="s">
        <v>35</v>
      </c>
    </row>
    <row r="14196" spans="1:20">
      <c r="A14196" t="s">
        <v>21435</v>
      </c>
      <c r="B14196" s="11">
        <v>45853</v>
      </c>
      <c r="C14196" t="s">
        <v>14572</v>
      </c>
      <c r="D14196" t="s">
        <v>5</v>
      </c>
      <c r="E14196" t="s">
        <v>144</v>
      </c>
      <c r="F14196" s="12">
        <v>38.76</v>
      </c>
      <c r="G14196" s="13">
        <v>2</v>
      </c>
      <c r="H14196">
        <v>0</v>
      </c>
      <c r="I14196" s="12">
        <f t="shared" si="884"/>
        <v>0</v>
      </c>
      <c r="J14196" s="12">
        <f t="shared" si="885"/>
        <v>77.52</v>
      </c>
      <c r="K14196" s="12">
        <f t="shared" si="886"/>
        <v>77.52</v>
      </c>
      <c r="L14196" s="12">
        <v>25.38</v>
      </c>
      <c r="M14196" s="12">
        <f t="shared" si="887"/>
        <v>102.9</v>
      </c>
      <c r="N14196" t="s">
        <v>6</v>
      </c>
      <c r="O14196" s="13">
        <v>18</v>
      </c>
      <c r="P14196">
        <v>4.5</v>
      </c>
      <c r="Q14196" t="b">
        <v>0</v>
      </c>
      <c r="R14196">
        <v>10</v>
      </c>
      <c r="S14196" t="s">
        <v>44</v>
      </c>
      <c r="T14196" t="s">
        <v>35</v>
      </c>
    </row>
    <row r="14197" spans="1:20">
      <c r="A14197" t="s">
        <v>21436</v>
      </c>
      <c r="B14197" s="11">
        <v>45853</v>
      </c>
      <c r="C14197" t="s">
        <v>12090</v>
      </c>
      <c r="D14197" t="s">
        <v>5</v>
      </c>
      <c r="E14197" t="s">
        <v>106</v>
      </c>
      <c r="F14197" s="12">
        <v>106.29</v>
      </c>
      <c r="G14197" s="13">
        <v>1</v>
      </c>
      <c r="H14197">
        <v>0</v>
      </c>
      <c r="I14197" s="12">
        <f t="shared" si="884"/>
        <v>0</v>
      </c>
      <c r="J14197" s="12">
        <f t="shared" si="885"/>
        <v>106.29</v>
      </c>
      <c r="K14197" s="12">
        <f t="shared" si="886"/>
        <v>106.29</v>
      </c>
      <c r="L14197" s="12">
        <v>10.35</v>
      </c>
      <c r="M14197" s="12">
        <f t="shared" si="887"/>
        <v>116.64</v>
      </c>
      <c r="N14197" t="s">
        <v>18</v>
      </c>
      <c r="O14197" s="13">
        <v>4</v>
      </c>
      <c r="P14197">
        <v>5</v>
      </c>
      <c r="Q14197" t="b">
        <v>1</v>
      </c>
      <c r="R14197">
        <v>1</v>
      </c>
      <c r="S14197" t="s">
        <v>44</v>
      </c>
      <c r="T14197" t="s">
        <v>35</v>
      </c>
    </row>
    <row r="14198" spans="1:20">
      <c r="A14198" t="s">
        <v>21437</v>
      </c>
      <c r="B14198" s="11">
        <v>45853</v>
      </c>
      <c r="C14198" t="s">
        <v>16588</v>
      </c>
      <c r="D14198" t="s">
        <v>17</v>
      </c>
      <c r="E14198" t="s">
        <v>139</v>
      </c>
      <c r="F14198" s="12">
        <v>75.65</v>
      </c>
      <c r="G14198" s="13">
        <v>2</v>
      </c>
      <c r="H14198">
        <v>0</v>
      </c>
      <c r="I14198" s="12">
        <f t="shared" si="884"/>
        <v>0</v>
      </c>
      <c r="J14198" s="12">
        <f t="shared" si="885"/>
        <v>151.3</v>
      </c>
      <c r="K14198" s="12">
        <f t="shared" si="886"/>
        <v>151.3</v>
      </c>
      <c r="L14198" s="12">
        <v>8.29</v>
      </c>
      <c r="M14198" s="12">
        <f t="shared" si="887"/>
        <v>159.59</v>
      </c>
      <c r="N14198" t="s">
        <v>18</v>
      </c>
      <c r="O14198" s="13">
        <v>7</v>
      </c>
      <c r="P14198">
        <v>4.5</v>
      </c>
      <c r="Q14198" t="b">
        <v>0</v>
      </c>
      <c r="R14198">
        <v>7</v>
      </c>
      <c r="S14198" t="s">
        <v>48</v>
      </c>
      <c r="T14198" t="s">
        <v>35</v>
      </c>
    </row>
    <row r="14199" spans="1:20">
      <c r="A14199" t="s">
        <v>21438</v>
      </c>
      <c r="B14199" s="11">
        <v>45853</v>
      </c>
      <c r="C14199" t="s">
        <v>17859</v>
      </c>
      <c r="D14199" t="s">
        <v>20</v>
      </c>
      <c r="E14199" t="s">
        <v>226</v>
      </c>
      <c r="F14199" s="12">
        <v>38.48</v>
      </c>
      <c r="G14199" s="13">
        <v>1</v>
      </c>
      <c r="H14199">
        <v>23.4</v>
      </c>
      <c r="I14199" s="12">
        <f t="shared" si="884"/>
        <v>9.00432</v>
      </c>
      <c r="J14199" s="12">
        <f t="shared" si="885"/>
        <v>38.48</v>
      </c>
      <c r="K14199" s="12">
        <f t="shared" si="886"/>
        <v>29.47568</v>
      </c>
      <c r="L14199" s="12">
        <v>23.99</v>
      </c>
      <c r="M14199" s="12">
        <f t="shared" si="887"/>
        <v>53.46568</v>
      </c>
      <c r="N14199" t="s">
        <v>6</v>
      </c>
      <c r="O14199" s="13">
        <v>10</v>
      </c>
      <c r="P14199">
        <v>3</v>
      </c>
      <c r="Q14199" t="b">
        <v>0</v>
      </c>
      <c r="R14199">
        <v>5</v>
      </c>
      <c r="S14199" t="s">
        <v>46</v>
      </c>
      <c r="T14199" t="s">
        <v>30</v>
      </c>
    </row>
    <row r="14200" spans="1:20">
      <c r="A14200" t="s">
        <v>21439</v>
      </c>
      <c r="B14200" s="11">
        <v>45853</v>
      </c>
      <c r="C14200" t="s">
        <v>6970</v>
      </c>
      <c r="D14200" t="s">
        <v>17</v>
      </c>
      <c r="E14200" t="s">
        <v>78</v>
      </c>
      <c r="F14200" s="12">
        <v>83.58</v>
      </c>
      <c r="G14200" s="13">
        <v>2</v>
      </c>
      <c r="H14200">
        <v>23.2</v>
      </c>
      <c r="I14200" s="12">
        <f t="shared" si="884"/>
        <v>19.39056</v>
      </c>
      <c r="J14200" s="12">
        <f t="shared" si="885"/>
        <v>167.16</v>
      </c>
      <c r="K14200" s="12">
        <f t="shared" si="886"/>
        <v>147.76944</v>
      </c>
      <c r="L14200" s="12">
        <v>13.93</v>
      </c>
      <c r="M14200" s="12">
        <f t="shared" si="887"/>
        <v>161.69944</v>
      </c>
      <c r="N14200" t="s">
        <v>18</v>
      </c>
      <c r="O14200" s="13">
        <v>2</v>
      </c>
      <c r="P14200">
        <v>4.5</v>
      </c>
      <c r="Q14200" t="b">
        <v>0</v>
      </c>
      <c r="R14200">
        <v>9</v>
      </c>
      <c r="S14200" t="s">
        <v>48</v>
      </c>
      <c r="T14200" t="s">
        <v>35</v>
      </c>
    </row>
    <row r="14201" spans="1:20">
      <c r="A14201" t="s">
        <v>21440</v>
      </c>
      <c r="B14201" s="11">
        <v>45853</v>
      </c>
      <c r="C14201" t="s">
        <v>10304</v>
      </c>
      <c r="D14201" t="s">
        <v>14</v>
      </c>
      <c r="E14201" t="s">
        <v>103</v>
      </c>
      <c r="F14201" s="12">
        <v>60.77</v>
      </c>
      <c r="G14201" s="13">
        <v>1</v>
      </c>
      <c r="H14201">
        <v>0</v>
      </c>
      <c r="I14201" s="12">
        <f t="shared" si="884"/>
        <v>0</v>
      </c>
      <c r="J14201" s="12">
        <f t="shared" si="885"/>
        <v>60.77</v>
      </c>
      <c r="K14201" s="12">
        <f t="shared" si="886"/>
        <v>60.77</v>
      </c>
      <c r="L14201" s="12">
        <v>14.62</v>
      </c>
      <c r="M14201" s="12">
        <f t="shared" si="887"/>
        <v>75.39</v>
      </c>
      <c r="N14201" t="s">
        <v>18</v>
      </c>
      <c r="O14201" s="13">
        <v>4</v>
      </c>
      <c r="P14201">
        <v>5</v>
      </c>
      <c r="Q14201" t="b">
        <v>1</v>
      </c>
      <c r="R14201">
        <v>7</v>
      </c>
      <c r="S14201" t="s">
        <v>45</v>
      </c>
      <c r="T14201" t="s">
        <v>35</v>
      </c>
    </row>
    <row r="14202" spans="1:20">
      <c r="A14202" t="s">
        <v>21441</v>
      </c>
      <c r="B14202" s="11">
        <v>45854</v>
      </c>
      <c r="C14202" t="s">
        <v>13604</v>
      </c>
      <c r="D14202" t="s">
        <v>5</v>
      </c>
      <c r="E14202" t="s">
        <v>124</v>
      </c>
      <c r="F14202" s="12">
        <v>46.84</v>
      </c>
      <c r="G14202" s="13">
        <v>1</v>
      </c>
      <c r="H14202">
        <v>14</v>
      </c>
      <c r="I14202" s="12">
        <f t="shared" si="884"/>
        <v>6.5576</v>
      </c>
      <c r="J14202" s="12">
        <f t="shared" si="885"/>
        <v>46.84</v>
      </c>
      <c r="K14202" s="12">
        <f t="shared" si="886"/>
        <v>40.2824</v>
      </c>
      <c r="L14202" s="12">
        <v>18.53</v>
      </c>
      <c r="M14202" s="12">
        <f t="shared" si="887"/>
        <v>58.8124</v>
      </c>
      <c r="N14202" t="s">
        <v>12</v>
      </c>
      <c r="O14202" s="13">
        <v>16</v>
      </c>
      <c r="P14202">
        <v>4</v>
      </c>
      <c r="Q14202" t="b">
        <v>0</v>
      </c>
      <c r="R14202">
        <v>3</v>
      </c>
      <c r="S14202" t="s">
        <v>48</v>
      </c>
      <c r="T14202" t="s">
        <v>39</v>
      </c>
    </row>
    <row r="14203" spans="1:20">
      <c r="A14203" t="s">
        <v>21442</v>
      </c>
      <c r="B14203" s="11">
        <v>45854</v>
      </c>
      <c r="C14203" t="s">
        <v>9449</v>
      </c>
      <c r="D14203" t="s">
        <v>11</v>
      </c>
      <c r="E14203" t="s">
        <v>400</v>
      </c>
      <c r="F14203" s="12">
        <v>83.7</v>
      </c>
      <c r="G14203" s="13">
        <v>3</v>
      </c>
      <c r="H14203">
        <v>0</v>
      </c>
      <c r="I14203" s="12">
        <f t="shared" si="884"/>
        <v>0</v>
      </c>
      <c r="J14203" s="12">
        <f t="shared" si="885"/>
        <v>251.1</v>
      </c>
      <c r="K14203" s="12">
        <f t="shared" si="886"/>
        <v>251.1</v>
      </c>
      <c r="L14203" s="12">
        <v>15.11</v>
      </c>
      <c r="M14203" s="12">
        <f t="shared" si="887"/>
        <v>266.21</v>
      </c>
      <c r="N14203" t="s">
        <v>18</v>
      </c>
      <c r="O14203" s="13">
        <v>5</v>
      </c>
      <c r="P14203">
        <v>5</v>
      </c>
      <c r="Q14203" t="b">
        <v>0</v>
      </c>
      <c r="R14203">
        <v>6</v>
      </c>
      <c r="S14203" t="s">
        <v>48</v>
      </c>
      <c r="T14203" t="s">
        <v>35</v>
      </c>
    </row>
    <row r="14204" spans="1:20">
      <c r="A14204" t="s">
        <v>21443</v>
      </c>
      <c r="B14204" s="11">
        <v>45854</v>
      </c>
      <c r="C14204" t="s">
        <v>21444</v>
      </c>
      <c r="D14204" t="s">
        <v>25</v>
      </c>
      <c r="E14204" t="s">
        <v>264</v>
      </c>
      <c r="F14204" s="12">
        <v>387.11</v>
      </c>
      <c r="G14204" s="13">
        <v>1</v>
      </c>
      <c r="H14204">
        <v>0</v>
      </c>
      <c r="I14204" s="12">
        <f t="shared" si="884"/>
        <v>0</v>
      </c>
      <c r="J14204" s="12">
        <f t="shared" si="885"/>
        <v>387.11</v>
      </c>
      <c r="K14204" s="12">
        <f t="shared" si="886"/>
        <v>387.11</v>
      </c>
      <c r="L14204" s="12">
        <v>20.73</v>
      </c>
      <c r="M14204" s="12">
        <f t="shared" si="887"/>
        <v>407.84</v>
      </c>
      <c r="N14204" t="s">
        <v>9</v>
      </c>
      <c r="O14204" s="13">
        <v>11</v>
      </c>
      <c r="P14204">
        <v>4.5</v>
      </c>
      <c r="Q14204" t="b">
        <v>1</v>
      </c>
      <c r="R14204">
        <v>2</v>
      </c>
      <c r="S14204" t="s">
        <v>44</v>
      </c>
      <c r="T14204" t="s">
        <v>35</v>
      </c>
    </row>
    <row r="14205" spans="1:20">
      <c r="A14205" t="s">
        <v>21445</v>
      </c>
      <c r="B14205" s="11">
        <v>45854</v>
      </c>
      <c r="C14205" t="s">
        <v>21446</v>
      </c>
      <c r="D14205" t="s">
        <v>14</v>
      </c>
      <c r="E14205" t="s">
        <v>94</v>
      </c>
      <c r="F14205" s="12">
        <v>48.9</v>
      </c>
      <c r="G14205" s="13">
        <v>1</v>
      </c>
      <c r="H14205">
        <v>0</v>
      </c>
      <c r="I14205" s="12">
        <f t="shared" si="884"/>
        <v>0</v>
      </c>
      <c r="J14205" s="12">
        <f t="shared" si="885"/>
        <v>48.9</v>
      </c>
      <c r="K14205" s="12">
        <f t="shared" si="886"/>
        <v>48.9</v>
      </c>
      <c r="L14205" s="12">
        <v>7.58</v>
      </c>
      <c r="M14205" s="12">
        <f t="shared" si="887"/>
        <v>56.48</v>
      </c>
      <c r="N14205" t="s">
        <v>18</v>
      </c>
      <c r="O14205" s="13">
        <v>2</v>
      </c>
      <c r="P14205">
        <v>4.5</v>
      </c>
      <c r="Q14205" t="b">
        <v>0</v>
      </c>
      <c r="R14205">
        <v>6</v>
      </c>
      <c r="S14205" t="s">
        <v>42</v>
      </c>
      <c r="T14205" t="s">
        <v>30</v>
      </c>
    </row>
    <row r="14206" spans="1:20">
      <c r="A14206" t="s">
        <v>21447</v>
      </c>
      <c r="B14206" s="11">
        <v>45854</v>
      </c>
      <c r="C14206" t="s">
        <v>10093</v>
      </c>
      <c r="D14206" t="s">
        <v>8</v>
      </c>
      <c r="E14206" t="s">
        <v>75</v>
      </c>
      <c r="F14206" s="12">
        <v>13.51</v>
      </c>
      <c r="G14206" s="13">
        <v>3</v>
      </c>
      <c r="H14206">
        <v>6.1</v>
      </c>
      <c r="I14206" s="12">
        <f t="shared" si="884"/>
        <v>0.82411</v>
      </c>
      <c r="J14206" s="12">
        <f t="shared" si="885"/>
        <v>40.53</v>
      </c>
      <c r="K14206" s="12">
        <f t="shared" si="886"/>
        <v>39.70589</v>
      </c>
      <c r="L14206" s="12">
        <v>11.82</v>
      </c>
      <c r="M14206" s="12">
        <f t="shared" si="887"/>
        <v>51.52589</v>
      </c>
      <c r="N14206" t="s">
        <v>18</v>
      </c>
      <c r="O14206" s="13">
        <v>5</v>
      </c>
      <c r="P14206">
        <v>4.5</v>
      </c>
      <c r="Q14206" t="b">
        <v>0</v>
      </c>
      <c r="R14206">
        <v>6</v>
      </c>
      <c r="S14206" t="s">
        <v>43</v>
      </c>
      <c r="T14206" t="s">
        <v>39</v>
      </c>
    </row>
    <row r="14207" spans="1:20">
      <c r="A14207" t="s">
        <v>21448</v>
      </c>
      <c r="B14207" s="11">
        <v>45854</v>
      </c>
      <c r="C14207" t="s">
        <v>3558</v>
      </c>
      <c r="D14207" t="s">
        <v>17</v>
      </c>
      <c r="E14207" t="s">
        <v>209</v>
      </c>
      <c r="F14207" s="12">
        <v>123.14</v>
      </c>
      <c r="G14207" s="13">
        <v>1</v>
      </c>
      <c r="H14207">
        <v>0</v>
      </c>
      <c r="I14207" s="12">
        <f t="shared" si="884"/>
        <v>0</v>
      </c>
      <c r="J14207" s="12">
        <f t="shared" si="885"/>
        <v>123.14</v>
      </c>
      <c r="K14207" s="12">
        <f t="shared" si="886"/>
        <v>123.14</v>
      </c>
      <c r="L14207" s="12">
        <v>15.74</v>
      </c>
      <c r="M14207" s="12">
        <f t="shared" si="887"/>
        <v>138.88</v>
      </c>
      <c r="N14207" t="s">
        <v>18</v>
      </c>
      <c r="O14207" s="13">
        <v>3</v>
      </c>
      <c r="P14207">
        <v>4</v>
      </c>
      <c r="Q14207" t="b">
        <v>0</v>
      </c>
      <c r="R14207">
        <v>9</v>
      </c>
      <c r="S14207" t="s">
        <v>44</v>
      </c>
      <c r="T14207" t="s">
        <v>35</v>
      </c>
    </row>
    <row r="14208" spans="1:20">
      <c r="A14208" t="s">
        <v>21449</v>
      </c>
      <c r="B14208" s="11">
        <v>45855</v>
      </c>
      <c r="C14208" t="s">
        <v>21450</v>
      </c>
      <c r="D14208" t="s">
        <v>5</v>
      </c>
      <c r="E14208" t="s">
        <v>144</v>
      </c>
      <c r="F14208" s="12">
        <v>75.31</v>
      </c>
      <c r="G14208" s="13">
        <v>2</v>
      </c>
      <c r="H14208">
        <v>15.1</v>
      </c>
      <c r="I14208" s="12">
        <f t="shared" si="884"/>
        <v>11.37181</v>
      </c>
      <c r="J14208" s="12">
        <f t="shared" si="885"/>
        <v>150.62</v>
      </c>
      <c r="K14208" s="12">
        <f t="shared" si="886"/>
        <v>139.24819</v>
      </c>
      <c r="L14208" s="12">
        <v>18.13</v>
      </c>
      <c r="M14208" s="12">
        <f t="shared" si="887"/>
        <v>157.37819</v>
      </c>
      <c r="N14208" t="s">
        <v>9</v>
      </c>
      <c r="O14208" s="13">
        <v>11</v>
      </c>
      <c r="P14208">
        <v>4.5</v>
      </c>
      <c r="Q14208" t="b">
        <v>0</v>
      </c>
      <c r="R14208">
        <v>1</v>
      </c>
      <c r="S14208" t="s">
        <v>46</v>
      </c>
      <c r="T14208" t="s">
        <v>35</v>
      </c>
    </row>
    <row r="14209" spans="1:20">
      <c r="A14209" t="s">
        <v>21451</v>
      </c>
      <c r="B14209" s="11">
        <v>45855</v>
      </c>
      <c r="C14209" t="s">
        <v>846</v>
      </c>
      <c r="D14209" t="s">
        <v>17</v>
      </c>
      <c r="E14209" t="s">
        <v>78</v>
      </c>
      <c r="F14209" s="12">
        <v>82.11</v>
      </c>
      <c r="G14209" s="13">
        <v>1</v>
      </c>
      <c r="H14209">
        <v>24</v>
      </c>
      <c r="I14209" s="12">
        <f t="shared" si="884"/>
        <v>19.7064</v>
      </c>
      <c r="J14209" s="12">
        <f t="shared" si="885"/>
        <v>82.11</v>
      </c>
      <c r="K14209" s="12">
        <f t="shared" si="886"/>
        <v>62.4036</v>
      </c>
      <c r="L14209" s="12">
        <v>15.13</v>
      </c>
      <c r="M14209" s="12">
        <f t="shared" si="887"/>
        <v>77.5336</v>
      </c>
      <c r="N14209" t="s">
        <v>18</v>
      </c>
      <c r="O14209" s="13">
        <v>6</v>
      </c>
      <c r="P14209">
        <v>4.5</v>
      </c>
      <c r="Q14209" t="b">
        <v>0</v>
      </c>
      <c r="R14209">
        <v>3</v>
      </c>
      <c r="S14209" t="s">
        <v>48</v>
      </c>
      <c r="T14209" t="s">
        <v>35</v>
      </c>
    </row>
    <row r="14210" spans="1:20">
      <c r="A14210" t="s">
        <v>21452</v>
      </c>
      <c r="B14210" s="11">
        <v>45855</v>
      </c>
      <c r="C14210" t="s">
        <v>15127</v>
      </c>
      <c r="D14210" t="s">
        <v>11</v>
      </c>
      <c r="E14210" t="s">
        <v>91</v>
      </c>
      <c r="F14210" s="12">
        <v>37.07</v>
      </c>
      <c r="G14210" s="13">
        <v>1</v>
      </c>
      <c r="H14210">
        <v>21.4</v>
      </c>
      <c r="I14210" s="12">
        <f t="shared" si="884"/>
        <v>7.93298</v>
      </c>
      <c r="J14210" s="12">
        <f t="shared" si="885"/>
        <v>37.07</v>
      </c>
      <c r="K14210" s="12">
        <f t="shared" si="886"/>
        <v>29.13702</v>
      </c>
      <c r="L14210" s="12">
        <v>12.22</v>
      </c>
      <c r="M14210" s="12">
        <f t="shared" si="887"/>
        <v>41.35702</v>
      </c>
      <c r="N14210" t="s">
        <v>18</v>
      </c>
      <c r="O14210" s="13">
        <v>4</v>
      </c>
      <c r="P14210">
        <v>4.5</v>
      </c>
      <c r="Q14210" t="b">
        <v>1</v>
      </c>
      <c r="R14210">
        <v>8</v>
      </c>
      <c r="S14210" t="s">
        <v>44</v>
      </c>
      <c r="T14210" t="s">
        <v>37</v>
      </c>
    </row>
    <row r="14211" spans="1:20">
      <c r="A14211" t="s">
        <v>21453</v>
      </c>
      <c r="B14211" s="11">
        <v>45855</v>
      </c>
      <c r="C14211" t="s">
        <v>18232</v>
      </c>
      <c r="D14211" t="s">
        <v>5</v>
      </c>
      <c r="E14211" t="s">
        <v>124</v>
      </c>
      <c r="F14211" s="12">
        <v>73.87</v>
      </c>
      <c r="G14211" s="13">
        <v>1</v>
      </c>
      <c r="H14211">
        <v>0</v>
      </c>
      <c r="I14211" s="12">
        <f t="shared" ref="I14211:I14274" si="888">H14211*F14211/100</f>
        <v>0</v>
      </c>
      <c r="J14211" s="12">
        <f t="shared" ref="J14211:J14274" si="889">G14211*F14211</f>
        <v>73.87</v>
      </c>
      <c r="K14211" s="12">
        <f t="shared" ref="K14211:K14274" si="890">J14211-I14211</f>
        <v>73.87</v>
      </c>
      <c r="L14211" s="12">
        <v>20</v>
      </c>
      <c r="M14211" s="12">
        <f t="shared" ref="M14211:M14274" si="891">K14211+L14211</f>
        <v>93.87</v>
      </c>
      <c r="N14211" t="s">
        <v>12</v>
      </c>
      <c r="O14211" s="13">
        <v>21</v>
      </c>
      <c r="P14211">
        <v>4</v>
      </c>
      <c r="Q14211" t="b">
        <v>0</v>
      </c>
      <c r="R14211">
        <v>9</v>
      </c>
      <c r="S14211" t="s">
        <v>42</v>
      </c>
      <c r="T14211" t="s">
        <v>39</v>
      </c>
    </row>
    <row r="14212" spans="1:20">
      <c r="A14212" t="s">
        <v>21454</v>
      </c>
      <c r="B14212" s="11">
        <v>45855</v>
      </c>
      <c r="C14212" t="s">
        <v>4029</v>
      </c>
      <c r="D14212" t="s">
        <v>17</v>
      </c>
      <c r="E14212" t="s">
        <v>129</v>
      </c>
      <c r="F14212" s="12">
        <v>16.26</v>
      </c>
      <c r="G14212" s="13">
        <v>2</v>
      </c>
      <c r="H14212">
        <v>0</v>
      </c>
      <c r="I14212" s="12">
        <f t="shared" si="888"/>
        <v>0</v>
      </c>
      <c r="J14212" s="12">
        <f t="shared" si="889"/>
        <v>32.52</v>
      </c>
      <c r="K14212" s="12">
        <f t="shared" si="890"/>
        <v>32.52</v>
      </c>
      <c r="L14212" s="12">
        <v>13.64</v>
      </c>
      <c r="M14212" s="12">
        <f t="shared" si="891"/>
        <v>46.16</v>
      </c>
      <c r="N14212" t="s">
        <v>9</v>
      </c>
      <c r="O14212" s="13">
        <v>6</v>
      </c>
      <c r="P14212">
        <v>5</v>
      </c>
      <c r="Q14212" t="b">
        <v>1</v>
      </c>
      <c r="R14212">
        <v>9</v>
      </c>
      <c r="S14212" t="s">
        <v>48</v>
      </c>
      <c r="T14212" t="s">
        <v>35</v>
      </c>
    </row>
    <row r="14213" spans="1:20">
      <c r="A14213" t="s">
        <v>21455</v>
      </c>
      <c r="B14213" s="11">
        <v>45855</v>
      </c>
      <c r="C14213" t="s">
        <v>1935</v>
      </c>
      <c r="D14213" t="s">
        <v>11</v>
      </c>
      <c r="E14213" t="s">
        <v>91</v>
      </c>
      <c r="F14213" s="12">
        <v>49.39</v>
      </c>
      <c r="G14213" s="13">
        <v>2</v>
      </c>
      <c r="H14213">
        <v>0</v>
      </c>
      <c r="I14213" s="12">
        <f t="shared" si="888"/>
        <v>0</v>
      </c>
      <c r="J14213" s="12">
        <f t="shared" si="889"/>
        <v>98.78</v>
      </c>
      <c r="K14213" s="12">
        <f t="shared" si="890"/>
        <v>98.78</v>
      </c>
      <c r="L14213" s="12">
        <v>15.6</v>
      </c>
      <c r="M14213" s="12">
        <f t="shared" si="891"/>
        <v>114.38</v>
      </c>
      <c r="N14213" t="s">
        <v>9</v>
      </c>
      <c r="O14213" s="13">
        <v>13</v>
      </c>
      <c r="P14213">
        <v>4</v>
      </c>
      <c r="Q14213" t="b">
        <v>0</v>
      </c>
      <c r="R14213">
        <v>3</v>
      </c>
      <c r="S14213" t="s">
        <v>44</v>
      </c>
      <c r="T14213" t="s">
        <v>30</v>
      </c>
    </row>
    <row r="14214" spans="1:20">
      <c r="A14214" t="s">
        <v>21456</v>
      </c>
      <c r="B14214" s="11">
        <v>45855</v>
      </c>
      <c r="C14214" t="s">
        <v>8258</v>
      </c>
      <c r="D14214" t="s">
        <v>11</v>
      </c>
      <c r="E14214" t="s">
        <v>400</v>
      </c>
      <c r="F14214" s="12">
        <v>53.37</v>
      </c>
      <c r="G14214" s="13">
        <v>1</v>
      </c>
      <c r="H14214">
        <v>0</v>
      </c>
      <c r="I14214" s="12">
        <f t="shared" si="888"/>
        <v>0</v>
      </c>
      <c r="J14214" s="12">
        <f t="shared" si="889"/>
        <v>53.37</v>
      </c>
      <c r="K14214" s="12">
        <f t="shared" si="890"/>
        <v>53.37</v>
      </c>
      <c r="L14214" s="12">
        <v>16.29</v>
      </c>
      <c r="M14214" s="12">
        <f t="shared" si="891"/>
        <v>69.66</v>
      </c>
      <c r="N14214" t="s">
        <v>9</v>
      </c>
      <c r="O14214" s="13">
        <v>13</v>
      </c>
      <c r="P14214">
        <v>5</v>
      </c>
      <c r="Q14214" t="b">
        <v>0</v>
      </c>
      <c r="R14214">
        <v>8</v>
      </c>
      <c r="S14214" t="s">
        <v>45</v>
      </c>
      <c r="T14214" t="s">
        <v>39</v>
      </c>
    </row>
    <row r="14215" spans="1:20">
      <c r="A14215" t="s">
        <v>21457</v>
      </c>
      <c r="B14215" s="11">
        <v>45855</v>
      </c>
      <c r="C14215" t="s">
        <v>2067</v>
      </c>
      <c r="D14215" t="s">
        <v>20</v>
      </c>
      <c r="E14215" t="s">
        <v>197</v>
      </c>
      <c r="F14215" s="12">
        <v>9.12</v>
      </c>
      <c r="G14215" s="13">
        <v>2</v>
      </c>
      <c r="H14215">
        <v>19.9</v>
      </c>
      <c r="I14215" s="12">
        <f t="shared" si="888"/>
        <v>1.81488</v>
      </c>
      <c r="J14215" s="12">
        <f t="shared" si="889"/>
        <v>18.24</v>
      </c>
      <c r="K14215" s="12">
        <f t="shared" si="890"/>
        <v>16.42512</v>
      </c>
      <c r="L14215" s="12">
        <v>13.65</v>
      </c>
      <c r="M14215" s="12">
        <f t="shared" si="891"/>
        <v>30.07512</v>
      </c>
      <c r="N14215" t="s">
        <v>18</v>
      </c>
      <c r="O14215" s="13">
        <v>4</v>
      </c>
      <c r="P14215">
        <v>4</v>
      </c>
      <c r="Q14215" t="b">
        <v>1</v>
      </c>
      <c r="R14215">
        <v>4</v>
      </c>
      <c r="S14215" t="s">
        <v>46</v>
      </c>
      <c r="T14215" t="s">
        <v>37</v>
      </c>
    </row>
    <row r="14216" spans="1:20">
      <c r="A14216" t="s">
        <v>21458</v>
      </c>
      <c r="B14216" s="11">
        <v>45855</v>
      </c>
      <c r="C14216" t="s">
        <v>948</v>
      </c>
      <c r="D14216" t="s">
        <v>17</v>
      </c>
      <c r="E14216" t="s">
        <v>139</v>
      </c>
      <c r="F14216" s="12">
        <v>53.14</v>
      </c>
      <c r="G14216" s="13">
        <v>2</v>
      </c>
      <c r="H14216">
        <v>23.1</v>
      </c>
      <c r="I14216" s="12">
        <f t="shared" si="888"/>
        <v>12.27534</v>
      </c>
      <c r="J14216" s="12">
        <f t="shared" si="889"/>
        <v>106.28</v>
      </c>
      <c r="K14216" s="12">
        <f t="shared" si="890"/>
        <v>94.00466</v>
      </c>
      <c r="L14216" s="12">
        <v>13.51</v>
      </c>
      <c r="M14216" s="12">
        <f t="shared" si="891"/>
        <v>107.51466</v>
      </c>
      <c r="N14216" t="s">
        <v>18</v>
      </c>
      <c r="O14216" s="13">
        <v>6</v>
      </c>
      <c r="P14216">
        <v>5</v>
      </c>
      <c r="Q14216" t="b">
        <v>0</v>
      </c>
      <c r="R14216">
        <v>5</v>
      </c>
      <c r="S14216" t="s">
        <v>48</v>
      </c>
      <c r="T14216" t="s">
        <v>35</v>
      </c>
    </row>
    <row r="14217" spans="1:20">
      <c r="A14217" t="s">
        <v>21459</v>
      </c>
      <c r="B14217" s="11">
        <v>45855</v>
      </c>
      <c r="C14217" t="s">
        <v>11985</v>
      </c>
      <c r="D14217" t="s">
        <v>8</v>
      </c>
      <c r="E14217" t="s">
        <v>241</v>
      </c>
      <c r="F14217" s="12">
        <v>32.34</v>
      </c>
      <c r="G14217" s="13">
        <v>2</v>
      </c>
      <c r="H14217">
        <v>0</v>
      </c>
      <c r="I14217" s="12">
        <f t="shared" si="888"/>
        <v>0</v>
      </c>
      <c r="J14217" s="12">
        <f t="shared" si="889"/>
        <v>64.68</v>
      </c>
      <c r="K14217" s="12">
        <f t="shared" si="890"/>
        <v>64.68</v>
      </c>
      <c r="L14217" s="12">
        <v>27.4</v>
      </c>
      <c r="M14217" s="12">
        <f t="shared" si="891"/>
        <v>92.08</v>
      </c>
      <c r="N14217" t="s">
        <v>15</v>
      </c>
      <c r="O14217" s="13">
        <v>14</v>
      </c>
      <c r="P14217">
        <v>3</v>
      </c>
      <c r="Q14217" t="b">
        <v>0</v>
      </c>
      <c r="R14217">
        <v>6</v>
      </c>
      <c r="S14217" t="s">
        <v>48</v>
      </c>
      <c r="T14217" t="s">
        <v>35</v>
      </c>
    </row>
    <row r="14218" spans="1:20">
      <c r="A14218" t="s">
        <v>21460</v>
      </c>
      <c r="B14218" s="11">
        <v>45856</v>
      </c>
      <c r="C14218" t="s">
        <v>828</v>
      </c>
      <c r="D14218" t="s">
        <v>23</v>
      </c>
      <c r="E14218" t="s">
        <v>496</v>
      </c>
      <c r="F14218" s="12">
        <v>127.7</v>
      </c>
      <c r="G14218" s="13">
        <v>1</v>
      </c>
      <c r="H14218">
        <v>18.9</v>
      </c>
      <c r="I14218" s="12">
        <f t="shared" si="888"/>
        <v>24.1353</v>
      </c>
      <c r="J14218" s="12">
        <f t="shared" si="889"/>
        <v>127.7</v>
      </c>
      <c r="K14218" s="12">
        <f t="shared" si="890"/>
        <v>103.5647</v>
      </c>
      <c r="L14218" s="12">
        <v>8.1</v>
      </c>
      <c r="M14218" s="12">
        <f t="shared" si="891"/>
        <v>111.6647</v>
      </c>
      <c r="N14218" t="s">
        <v>18</v>
      </c>
      <c r="O14218" s="13">
        <v>5</v>
      </c>
      <c r="P14218">
        <v>4.5</v>
      </c>
      <c r="Q14218" t="b">
        <v>0</v>
      </c>
      <c r="R14218">
        <v>6</v>
      </c>
      <c r="S14218" t="s">
        <v>48</v>
      </c>
      <c r="T14218" t="s">
        <v>35</v>
      </c>
    </row>
    <row r="14219" spans="1:20">
      <c r="A14219" t="s">
        <v>21461</v>
      </c>
      <c r="B14219" s="11">
        <v>45856</v>
      </c>
      <c r="C14219" t="s">
        <v>15328</v>
      </c>
      <c r="D14219" t="s">
        <v>17</v>
      </c>
      <c r="E14219" t="s">
        <v>129</v>
      </c>
      <c r="F14219" s="12">
        <v>21.34</v>
      </c>
      <c r="G14219" s="13">
        <v>3</v>
      </c>
      <c r="H14219">
        <v>7.9</v>
      </c>
      <c r="I14219" s="12">
        <f t="shared" si="888"/>
        <v>1.68586</v>
      </c>
      <c r="J14219" s="12">
        <f t="shared" si="889"/>
        <v>64.02</v>
      </c>
      <c r="K14219" s="12">
        <f t="shared" si="890"/>
        <v>62.33414</v>
      </c>
      <c r="L14219" s="12">
        <v>19.01</v>
      </c>
      <c r="M14219" s="12">
        <f t="shared" si="891"/>
        <v>81.34414</v>
      </c>
      <c r="N14219" t="s">
        <v>9</v>
      </c>
      <c r="O14219" s="13">
        <v>11</v>
      </c>
      <c r="P14219">
        <v>3.5</v>
      </c>
      <c r="Q14219" t="b">
        <v>0</v>
      </c>
      <c r="R14219">
        <v>8</v>
      </c>
      <c r="S14219" t="s">
        <v>48</v>
      </c>
      <c r="T14219" t="s">
        <v>39</v>
      </c>
    </row>
    <row r="14220" spans="1:20">
      <c r="A14220" t="s">
        <v>21462</v>
      </c>
      <c r="B14220" s="11">
        <v>45856</v>
      </c>
      <c r="C14220" t="s">
        <v>4762</v>
      </c>
      <c r="D14220" t="s">
        <v>23</v>
      </c>
      <c r="E14220" t="s">
        <v>169</v>
      </c>
      <c r="F14220" s="12">
        <v>127.39</v>
      </c>
      <c r="G14220" s="13">
        <v>1</v>
      </c>
      <c r="H14220">
        <v>0</v>
      </c>
      <c r="I14220" s="12">
        <f t="shared" si="888"/>
        <v>0</v>
      </c>
      <c r="J14220" s="12">
        <f t="shared" si="889"/>
        <v>127.39</v>
      </c>
      <c r="K14220" s="12">
        <f t="shared" si="890"/>
        <v>127.39</v>
      </c>
      <c r="L14220" s="12">
        <v>16.87</v>
      </c>
      <c r="M14220" s="12">
        <f t="shared" si="891"/>
        <v>144.26</v>
      </c>
      <c r="N14220" t="s">
        <v>9</v>
      </c>
      <c r="O14220" s="13">
        <v>8</v>
      </c>
      <c r="P14220">
        <v>2.5</v>
      </c>
      <c r="Q14220" t="b">
        <v>1</v>
      </c>
      <c r="R14220">
        <v>7</v>
      </c>
      <c r="S14220" t="s">
        <v>42</v>
      </c>
      <c r="T14220" t="s">
        <v>37</v>
      </c>
    </row>
    <row r="14221" spans="1:20">
      <c r="A14221" t="s">
        <v>21463</v>
      </c>
      <c r="B14221" s="11">
        <v>45856</v>
      </c>
      <c r="C14221" t="s">
        <v>716</v>
      </c>
      <c r="D14221" t="s">
        <v>5</v>
      </c>
      <c r="E14221" t="s">
        <v>124</v>
      </c>
      <c r="F14221" s="12">
        <v>105.03</v>
      </c>
      <c r="G14221" s="13">
        <v>1</v>
      </c>
      <c r="H14221">
        <v>0</v>
      </c>
      <c r="I14221" s="12">
        <f t="shared" si="888"/>
        <v>0</v>
      </c>
      <c r="J14221" s="12">
        <f t="shared" si="889"/>
        <v>105.03</v>
      </c>
      <c r="K14221" s="12">
        <f t="shared" si="890"/>
        <v>105.03</v>
      </c>
      <c r="L14221" s="12">
        <v>13.94</v>
      </c>
      <c r="M14221" s="12">
        <f t="shared" si="891"/>
        <v>118.97</v>
      </c>
      <c r="N14221" t="s">
        <v>18</v>
      </c>
      <c r="O14221" s="13">
        <v>7</v>
      </c>
      <c r="P14221">
        <v>1</v>
      </c>
      <c r="Q14221" t="b">
        <v>1</v>
      </c>
      <c r="R14221">
        <v>10</v>
      </c>
      <c r="S14221" t="s">
        <v>42</v>
      </c>
      <c r="T14221" t="s">
        <v>39</v>
      </c>
    </row>
    <row r="14222" spans="1:20">
      <c r="A14222" t="s">
        <v>21464</v>
      </c>
      <c r="B14222" s="11">
        <v>45856</v>
      </c>
      <c r="C14222" t="s">
        <v>12251</v>
      </c>
      <c r="D14222" t="s">
        <v>8</v>
      </c>
      <c r="E14222" t="s">
        <v>565</v>
      </c>
      <c r="F14222" s="12">
        <v>8.07</v>
      </c>
      <c r="G14222" s="13">
        <v>1</v>
      </c>
      <c r="H14222">
        <v>0</v>
      </c>
      <c r="I14222" s="12">
        <f t="shared" si="888"/>
        <v>0</v>
      </c>
      <c r="J14222" s="12">
        <f t="shared" si="889"/>
        <v>8.07</v>
      </c>
      <c r="K14222" s="12">
        <f t="shared" si="890"/>
        <v>8.07</v>
      </c>
      <c r="L14222" s="12">
        <v>11.45</v>
      </c>
      <c r="M14222" s="12">
        <f t="shared" si="891"/>
        <v>19.52</v>
      </c>
      <c r="N14222" t="s">
        <v>18</v>
      </c>
      <c r="O14222" s="13">
        <v>7</v>
      </c>
      <c r="P14222">
        <v>4</v>
      </c>
      <c r="Q14222" t="b">
        <v>0</v>
      </c>
      <c r="R14222">
        <v>1</v>
      </c>
      <c r="S14222" t="s">
        <v>45</v>
      </c>
      <c r="T14222" t="s">
        <v>35</v>
      </c>
    </row>
    <row r="14223" spans="1:20">
      <c r="A14223" t="s">
        <v>21465</v>
      </c>
      <c r="B14223" s="11">
        <v>45856</v>
      </c>
      <c r="C14223" t="s">
        <v>5810</v>
      </c>
      <c r="D14223" t="s">
        <v>14</v>
      </c>
      <c r="E14223" t="s">
        <v>94</v>
      </c>
      <c r="F14223" s="12">
        <v>27.21</v>
      </c>
      <c r="G14223" s="13">
        <v>1</v>
      </c>
      <c r="H14223">
        <v>0</v>
      </c>
      <c r="I14223" s="12">
        <f t="shared" si="888"/>
        <v>0</v>
      </c>
      <c r="J14223" s="12">
        <f t="shared" si="889"/>
        <v>27.21</v>
      </c>
      <c r="K14223" s="12">
        <f t="shared" si="890"/>
        <v>27.21</v>
      </c>
      <c r="L14223" s="12">
        <v>9.2</v>
      </c>
      <c r="M14223" s="12">
        <f t="shared" si="891"/>
        <v>36.41</v>
      </c>
      <c r="N14223" t="s">
        <v>18</v>
      </c>
      <c r="O14223" s="13">
        <v>2</v>
      </c>
      <c r="P14223">
        <v>4.5</v>
      </c>
      <c r="Q14223" t="b">
        <v>0</v>
      </c>
      <c r="R14223">
        <v>10</v>
      </c>
      <c r="S14223" t="s">
        <v>45</v>
      </c>
      <c r="T14223" t="s">
        <v>39</v>
      </c>
    </row>
    <row r="14224" spans="1:20">
      <c r="A14224" t="s">
        <v>21466</v>
      </c>
      <c r="B14224" s="11">
        <v>45856</v>
      </c>
      <c r="C14224" t="s">
        <v>3490</v>
      </c>
      <c r="D14224" t="s">
        <v>17</v>
      </c>
      <c r="E14224" t="s">
        <v>139</v>
      </c>
      <c r="F14224" s="12">
        <v>110.47</v>
      </c>
      <c r="G14224" s="13">
        <v>1</v>
      </c>
      <c r="H14224">
        <v>0</v>
      </c>
      <c r="I14224" s="12">
        <f t="shared" si="888"/>
        <v>0</v>
      </c>
      <c r="J14224" s="12">
        <f t="shared" si="889"/>
        <v>110.47</v>
      </c>
      <c r="K14224" s="12">
        <f t="shared" si="890"/>
        <v>110.47</v>
      </c>
      <c r="L14224" s="12">
        <v>17.95</v>
      </c>
      <c r="M14224" s="12">
        <f t="shared" si="891"/>
        <v>128.42</v>
      </c>
      <c r="N14224" t="s">
        <v>12</v>
      </c>
      <c r="O14224" s="13">
        <v>9</v>
      </c>
      <c r="P14224">
        <v>4</v>
      </c>
      <c r="Q14224" t="b">
        <v>0</v>
      </c>
      <c r="R14224">
        <v>10</v>
      </c>
      <c r="S14224" t="s">
        <v>48</v>
      </c>
      <c r="T14224" t="s">
        <v>35</v>
      </c>
    </row>
    <row r="14225" spans="1:20">
      <c r="A14225" t="s">
        <v>21467</v>
      </c>
      <c r="B14225" s="11">
        <v>45856</v>
      </c>
      <c r="C14225" t="s">
        <v>161</v>
      </c>
      <c r="D14225" t="s">
        <v>11</v>
      </c>
      <c r="E14225" t="s">
        <v>204</v>
      </c>
      <c r="F14225" s="12">
        <v>53.48</v>
      </c>
      <c r="G14225" s="13">
        <v>1</v>
      </c>
      <c r="H14225">
        <v>0</v>
      </c>
      <c r="I14225" s="12">
        <f t="shared" si="888"/>
        <v>0</v>
      </c>
      <c r="J14225" s="12">
        <f t="shared" si="889"/>
        <v>53.48</v>
      </c>
      <c r="K14225" s="12">
        <f t="shared" si="890"/>
        <v>53.48</v>
      </c>
      <c r="L14225" s="12">
        <v>25.24</v>
      </c>
      <c r="M14225" s="12">
        <f t="shared" si="891"/>
        <v>78.72</v>
      </c>
      <c r="N14225" t="s">
        <v>6</v>
      </c>
      <c r="O14225" s="13">
        <v>18</v>
      </c>
      <c r="P14225">
        <v>5</v>
      </c>
      <c r="Q14225" t="b">
        <v>1</v>
      </c>
      <c r="R14225">
        <v>2</v>
      </c>
      <c r="S14225" t="s">
        <v>44</v>
      </c>
      <c r="T14225" t="s">
        <v>35</v>
      </c>
    </row>
    <row r="14226" spans="1:20">
      <c r="A14226" t="s">
        <v>21468</v>
      </c>
      <c r="B14226" s="11">
        <v>45856</v>
      </c>
      <c r="C14226" t="s">
        <v>21469</v>
      </c>
      <c r="D14226" t="s">
        <v>11</v>
      </c>
      <c r="E14226" t="s">
        <v>204</v>
      </c>
      <c r="F14226" s="12">
        <v>58</v>
      </c>
      <c r="G14226" s="13">
        <v>2</v>
      </c>
      <c r="H14226">
        <v>0</v>
      </c>
      <c r="I14226" s="12">
        <f t="shared" si="888"/>
        <v>0</v>
      </c>
      <c r="J14226" s="12">
        <f t="shared" si="889"/>
        <v>116</v>
      </c>
      <c r="K14226" s="12">
        <f t="shared" si="890"/>
        <v>116</v>
      </c>
      <c r="L14226" s="12">
        <v>15.35</v>
      </c>
      <c r="M14226" s="12">
        <f t="shared" si="891"/>
        <v>131.35</v>
      </c>
      <c r="N14226" t="s">
        <v>9</v>
      </c>
      <c r="O14226" s="13">
        <v>7</v>
      </c>
      <c r="P14226">
        <v>3</v>
      </c>
      <c r="Q14226" t="b">
        <v>0</v>
      </c>
      <c r="R14226">
        <v>3</v>
      </c>
      <c r="S14226" t="s">
        <v>46</v>
      </c>
      <c r="T14226" t="s">
        <v>39</v>
      </c>
    </row>
    <row r="14227" spans="1:20">
      <c r="A14227" t="s">
        <v>21470</v>
      </c>
      <c r="B14227" s="11">
        <v>45856</v>
      </c>
      <c r="C14227" t="s">
        <v>14498</v>
      </c>
      <c r="D14227" t="s">
        <v>11</v>
      </c>
      <c r="E14227" t="s">
        <v>151</v>
      </c>
      <c r="F14227" s="12">
        <v>23.17</v>
      </c>
      <c r="G14227" s="13">
        <v>1</v>
      </c>
      <c r="H14227">
        <v>0</v>
      </c>
      <c r="I14227" s="12">
        <f t="shared" si="888"/>
        <v>0</v>
      </c>
      <c r="J14227" s="12">
        <f t="shared" si="889"/>
        <v>23.17</v>
      </c>
      <c r="K14227" s="12">
        <f t="shared" si="890"/>
        <v>23.17</v>
      </c>
      <c r="L14227" s="12">
        <v>8.65</v>
      </c>
      <c r="M14227" s="12">
        <f t="shared" si="891"/>
        <v>31.82</v>
      </c>
      <c r="N14227" t="s">
        <v>18</v>
      </c>
      <c r="O14227" s="13">
        <v>5</v>
      </c>
      <c r="P14227">
        <v>4</v>
      </c>
      <c r="Q14227" t="b">
        <v>0</v>
      </c>
      <c r="R14227">
        <v>1</v>
      </c>
      <c r="S14227" t="s">
        <v>45</v>
      </c>
      <c r="T14227" t="s">
        <v>32</v>
      </c>
    </row>
    <row r="14228" spans="1:20">
      <c r="A14228" t="s">
        <v>21471</v>
      </c>
      <c r="B14228" s="11">
        <v>45857</v>
      </c>
      <c r="C14228" t="s">
        <v>21472</v>
      </c>
      <c r="D14228" t="s">
        <v>5</v>
      </c>
      <c r="E14228" t="s">
        <v>156</v>
      </c>
      <c r="F14228" s="12">
        <v>94.71</v>
      </c>
      <c r="G14228" s="13">
        <v>1</v>
      </c>
      <c r="H14228">
        <v>0</v>
      </c>
      <c r="I14228" s="12">
        <f t="shared" si="888"/>
        <v>0</v>
      </c>
      <c r="J14228" s="12">
        <f t="shared" si="889"/>
        <v>94.71</v>
      </c>
      <c r="K14228" s="12">
        <f t="shared" si="890"/>
        <v>94.71</v>
      </c>
      <c r="L14228" s="12">
        <v>21.47</v>
      </c>
      <c r="M14228" s="12">
        <f t="shared" si="891"/>
        <v>116.18</v>
      </c>
      <c r="N14228" t="s">
        <v>12</v>
      </c>
      <c r="O14228" s="13">
        <v>20</v>
      </c>
      <c r="P14228">
        <v>5</v>
      </c>
      <c r="Q14228" t="b">
        <v>1</v>
      </c>
      <c r="R14228">
        <v>2</v>
      </c>
      <c r="S14228" t="s">
        <v>45</v>
      </c>
      <c r="T14228" t="s">
        <v>39</v>
      </c>
    </row>
    <row r="14229" spans="1:20">
      <c r="A14229" t="s">
        <v>21473</v>
      </c>
      <c r="B14229" s="11">
        <v>45857</v>
      </c>
      <c r="C14229" t="s">
        <v>19099</v>
      </c>
      <c r="D14229" t="s">
        <v>23</v>
      </c>
      <c r="E14229" t="s">
        <v>540</v>
      </c>
      <c r="F14229" s="12">
        <v>127.96</v>
      </c>
      <c r="G14229" s="13">
        <v>1</v>
      </c>
      <c r="H14229">
        <v>24.3</v>
      </c>
      <c r="I14229" s="12">
        <f t="shared" si="888"/>
        <v>31.09428</v>
      </c>
      <c r="J14229" s="12">
        <f t="shared" si="889"/>
        <v>127.96</v>
      </c>
      <c r="K14229" s="12">
        <f t="shared" si="890"/>
        <v>96.86572</v>
      </c>
      <c r="L14229" s="12">
        <v>14.45</v>
      </c>
      <c r="M14229" s="12">
        <f t="shared" si="891"/>
        <v>111.31572</v>
      </c>
      <c r="N14229" t="s">
        <v>18</v>
      </c>
      <c r="O14229" s="13">
        <v>2</v>
      </c>
      <c r="P14229">
        <v>5</v>
      </c>
      <c r="Q14229" t="b">
        <v>1</v>
      </c>
      <c r="R14229">
        <v>4</v>
      </c>
      <c r="S14229" t="s">
        <v>48</v>
      </c>
      <c r="T14229" t="s">
        <v>35</v>
      </c>
    </row>
    <row r="14230" spans="1:20">
      <c r="A14230" t="s">
        <v>21474</v>
      </c>
      <c r="B14230" s="11">
        <v>45857</v>
      </c>
      <c r="C14230" t="s">
        <v>1575</v>
      </c>
      <c r="D14230" t="s">
        <v>17</v>
      </c>
      <c r="E14230" t="s">
        <v>129</v>
      </c>
      <c r="F14230" s="12">
        <v>73.91</v>
      </c>
      <c r="G14230" s="13">
        <v>1</v>
      </c>
      <c r="H14230">
        <v>0</v>
      </c>
      <c r="I14230" s="12">
        <f t="shared" si="888"/>
        <v>0</v>
      </c>
      <c r="J14230" s="12">
        <f t="shared" si="889"/>
        <v>73.91</v>
      </c>
      <c r="K14230" s="12">
        <f t="shared" si="890"/>
        <v>73.91</v>
      </c>
      <c r="L14230" s="12">
        <v>15.27</v>
      </c>
      <c r="M14230" s="12">
        <f t="shared" si="891"/>
        <v>89.18</v>
      </c>
      <c r="N14230" t="s">
        <v>9</v>
      </c>
      <c r="O14230" s="13">
        <v>9</v>
      </c>
      <c r="P14230">
        <v>4</v>
      </c>
      <c r="Q14230" t="b">
        <v>1</v>
      </c>
      <c r="R14230">
        <v>1</v>
      </c>
      <c r="S14230" t="s">
        <v>44</v>
      </c>
      <c r="T14230" t="s">
        <v>35</v>
      </c>
    </row>
    <row r="14231" spans="1:20">
      <c r="A14231" t="s">
        <v>21475</v>
      </c>
      <c r="B14231" s="11">
        <v>45857</v>
      </c>
      <c r="C14231" t="s">
        <v>14539</v>
      </c>
      <c r="D14231" t="s">
        <v>20</v>
      </c>
      <c r="E14231" t="s">
        <v>97</v>
      </c>
      <c r="F14231" s="12">
        <v>38.32</v>
      </c>
      <c r="G14231" s="13">
        <v>2</v>
      </c>
      <c r="H14231">
        <v>0</v>
      </c>
      <c r="I14231" s="12">
        <f t="shared" si="888"/>
        <v>0</v>
      </c>
      <c r="J14231" s="12">
        <f t="shared" si="889"/>
        <v>76.64</v>
      </c>
      <c r="K14231" s="12">
        <f t="shared" si="890"/>
        <v>76.64</v>
      </c>
      <c r="L14231" s="12">
        <v>22.09</v>
      </c>
      <c r="M14231" s="12">
        <f t="shared" si="891"/>
        <v>98.73</v>
      </c>
      <c r="N14231" t="s">
        <v>12</v>
      </c>
      <c r="O14231" s="13">
        <v>17</v>
      </c>
      <c r="P14231">
        <v>5</v>
      </c>
      <c r="Q14231" t="b">
        <v>0</v>
      </c>
      <c r="R14231">
        <v>12</v>
      </c>
      <c r="S14231" t="s">
        <v>48</v>
      </c>
      <c r="T14231" t="s">
        <v>32</v>
      </c>
    </row>
    <row r="14232" spans="1:20">
      <c r="A14232" t="s">
        <v>21476</v>
      </c>
      <c r="B14232" s="11">
        <v>45857</v>
      </c>
      <c r="C14232" t="s">
        <v>13447</v>
      </c>
      <c r="D14232" t="s">
        <v>8</v>
      </c>
      <c r="E14232" t="s">
        <v>565</v>
      </c>
      <c r="F14232" s="12">
        <v>50.02</v>
      </c>
      <c r="G14232" s="13">
        <v>1</v>
      </c>
      <c r="H14232">
        <v>0</v>
      </c>
      <c r="I14232" s="12">
        <f t="shared" si="888"/>
        <v>0</v>
      </c>
      <c r="J14232" s="12">
        <f t="shared" si="889"/>
        <v>50.02</v>
      </c>
      <c r="K14232" s="12">
        <f t="shared" si="890"/>
        <v>50.02</v>
      </c>
      <c r="L14232" s="12">
        <v>6.51</v>
      </c>
      <c r="M14232" s="12">
        <f t="shared" si="891"/>
        <v>56.53</v>
      </c>
      <c r="N14232" t="s">
        <v>18</v>
      </c>
      <c r="O14232" s="13">
        <v>2</v>
      </c>
      <c r="P14232">
        <v>4.5</v>
      </c>
      <c r="Q14232" t="b">
        <v>0</v>
      </c>
      <c r="R14232">
        <v>2</v>
      </c>
      <c r="S14232" t="s">
        <v>43</v>
      </c>
      <c r="T14232" t="s">
        <v>39</v>
      </c>
    </row>
    <row r="14233" spans="1:20">
      <c r="A14233" t="s">
        <v>21477</v>
      </c>
      <c r="B14233" s="11">
        <v>45857</v>
      </c>
      <c r="C14233" t="s">
        <v>12007</v>
      </c>
      <c r="D14233" t="s">
        <v>23</v>
      </c>
      <c r="E14233" t="s">
        <v>496</v>
      </c>
      <c r="F14233" s="12">
        <v>145.08</v>
      </c>
      <c r="G14233" s="13">
        <v>1</v>
      </c>
      <c r="H14233">
        <v>21.9</v>
      </c>
      <c r="I14233" s="12">
        <f t="shared" si="888"/>
        <v>31.77252</v>
      </c>
      <c r="J14233" s="12">
        <f t="shared" si="889"/>
        <v>145.08</v>
      </c>
      <c r="K14233" s="12">
        <f t="shared" si="890"/>
        <v>113.30748</v>
      </c>
      <c r="L14233" s="12">
        <v>8.41</v>
      </c>
      <c r="M14233" s="12">
        <f t="shared" si="891"/>
        <v>121.71748</v>
      </c>
      <c r="N14233" t="s">
        <v>18</v>
      </c>
      <c r="O14233" s="13">
        <v>7</v>
      </c>
      <c r="P14233">
        <v>3.5</v>
      </c>
      <c r="Q14233" t="b">
        <v>0</v>
      </c>
      <c r="R14233">
        <v>8</v>
      </c>
      <c r="S14233" t="s">
        <v>44</v>
      </c>
      <c r="T14233" t="s">
        <v>39</v>
      </c>
    </row>
    <row r="14234" spans="1:20">
      <c r="A14234" t="s">
        <v>21478</v>
      </c>
      <c r="B14234" s="11">
        <v>45857</v>
      </c>
      <c r="C14234" t="s">
        <v>18821</v>
      </c>
      <c r="D14234" t="s">
        <v>17</v>
      </c>
      <c r="E14234" t="s">
        <v>78</v>
      </c>
      <c r="F14234" s="12">
        <v>42.92</v>
      </c>
      <c r="G14234" s="13">
        <v>1</v>
      </c>
      <c r="H14234">
        <v>0</v>
      </c>
      <c r="I14234" s="12">
        <f t="shared" si="888"/>
        <v>0</v>
      </c>
      <c r="J14234" s="12">
        <f t="shared" si="889"/>
        <v>42.92</v>
      </c>
      <c r="K14234" s="12">
        <f t="shared" si="890"/>
        <v>42.92</v>
      </c>
      <c r="L14234" s="12">
        <v>15.6</v>
      </c>
      <c r="M14234" s="12">
        <f t="shared" si="891"/>
        <v>58.52</v>
      </c>
      <c r="N14234" t="s">
        <v>9</v>
      </c>
      <c r="O14234" s="13">
        <v>5</v>
      </c>
      <c r="P14234">
        <v>4</v>
      </c>
      <c r="Q14234" t="b">
        <v>0</v>
      </c>
      <c r="R14234">
        <v>6</v>
      </c>
      <c r="S14234" t="s">
        <v>44</v>
      </c>
      <c r="T14234" t="s">
        <v>37</v>
      </c>
    </row>
    <row r="14235" spans="1:20">
      <c r="A14235" t="s">
        <v>21479</v>
      </c>
      <c r="B14235" s="11">
        <v>45857</v>
      </c>
      <c r="C14235" t="s">
        <v>3145</v>
      </c>
      <c r="D14235" t="s">
        <v>5</v>
      </c>
      <c r="E14235" t="s">
        <v>106</v>
      </c>
      <c r="F14235" s="12">
        <v>62.87</v>
      </c>
      <c r="G14235" s="13">
        <v>1</v>
      </c>
      <c r="H14235">
        <v>0</v>
      </c>
      <c r="I14235" s="12">
        <f t="shared" si="888"/>
        <v>0</v>
      </c>
      <c r="J14235" s="12">
        <f t="shared" si="889"/>
        <v>62.87</v>
      </c>
      <c r="K14235" s="12">
        <f t="shared" si="890"/>
        <v>62.87</v>
      </c>
      <c r="L14235" s="12">
        <v>17.2</v>
      </c>
      <c r="M14235" s="12">
        <f t="shared" si="891"/>
        <v>80.07</v>
      </c>
      <c r="N14235" t="s">
        <v>9</v>
      </c>
      <c r="O14235" s="13">
        <v>12</v>
      </c>
      <c r="P14235">
        <v>5</v>
      </c>
      <c r="Q14235" t="b">
        <v>1</v>
      </c>
      <c r="R14235">
        <v>5</v>
      </c>
      <c r="S14235" t="s">
        <v>43</v>
      </c>
      <c r="T14235" t="s">
        <v>39</v>
      </c>
    </row>
    <row r="14236" spans="1:20">
      <c r="A14236" t="s">
        <v>21480</v>
      </c>
      <c r="B14236" s="11">
        <v>45857</v>
      </c>
      <c r="C14236" t="s">
        <v>16543</v>
      </c>
      <c r="D14236" t="s">
        <v>5</v>
      </c>
      <c r="E14236" t="s">
        <v>156</v>
      </c>
      <c r="F14236" s="12">
        <v>34.76</v>
      </c>
      <c r="G14236" s="13">
        <v>1</v>
      </c>
      <c r="H14236">
        <v>8.7</v>
      </c>
      <c r="I14236" s="12">
        <f t="shared" si="888"/>
        <v>3.02412</v>
      </c>
      <c r="J14236" s="12">
        <f t="shared" si="889"/>
        <v>34.76</v>
      </c>
      <c r="K14236" s="12">
        <f t="shared" si="890"/>
        <v>31.73588</v>
      </c>
      <c r="L14236" s="12">
        <v>10.1</v>
      </c>
      <c r="M14236" s="12">
        <f t="shared" si="891"/>
        <v>41.83588</v>
      </c>
      <c r="N14236" t="s">
        <v>18</v>
      </c>
      <c r="O14236" s="13">
        <v>4</v>
      </c>
      <c r="P14236">
        <v>4</v>
      </c>
      <c r="Q14236" t="b">
        <v>0</v>
      </c>
      <c r="R14236">
        <v>4</v>
      </c>
      <c r="S14236" t="s">
        <v>48</v>
      </c>
      <c r="T14236" t="s">
        <v>35</v>
      </c>
    </row>
    <row r="14237" spans="1:20">
      <c r="A14237" t="s">
        <v>21481</v>
      </c>
      <c r="B14237" s="11">
        <v>45857</v>
      </c>
      <c r="C14237" t="s">
        <v>799</v>
      </c>
      <c r="D14237" t="s">
        <v>14</v>
      </c>
      <c r="E14237" t="s">
        <v>113</v>
      </c>
      <c r="F14237" s="12">
        <v>223.33</v>
      </c>
      <c r="G14237" s="13">
        <v>1</v>
      </c>
      <c r="H14237">
        <v>0</v>
      </c>
      <c r="I14237" s="12">
        <f t="shared" si="888"/>
        <v>0</v>
      </c>
      <c r="J14237" s="12">
        <f t="shared" si="889"/>
        <v>223.33</v>
      </c>
      <c r="K14237" s="12">
        <f t="shared" si="890"/>
        <v>223.33</v>
      </c>
      <c r="L14237" s="12">
        <v>17.42</v>
      </c>
      <c r="M14237" s="12">
        <f t="shared" si="891"/>
        <v>240.75</v>
      </c>
      <c r="N14237" t="s">
        <v>18</v>
      </c>
      <c r="O14237" s="13">
        <v>3</v>
      </c>
      <c r="P14237">
        <v>5</v>
      </c>
      <c r="Q14237" t="b">
        <v>0</v>
      </c>
      <c r="R14237">
        <v>1</v>
      </c>
      <c r="S14237" t="s">
        <v>45</v>
      </c>
      <c r="T14237" t="s">
        <v>35</v>
      </c>
    </row>
    <row r="14238" spans="1:20">
      <c r="A14238" t="s">
        <v>21482</v>
      </c>
      <c r="B14238" s="11">
        <v>45857</v>
      </c>
      <c r="C14238" t="s">
        <v>21483</v>
      </c>
      <c r="D14238" t="s">
        <v>11</v>
      </c>
      <c r="E14238" t="s">
        <v>215</v>
      </c>
      <c r="F14238" s="12">
        <v>81.95</v>
      </c>
      <c r="G14238" s="13">
        <v>2</v>
      </c>
      <c r="H14238">
        <v>0</v>
      </c>
      <c r="I14238" s="12">
        <f t="shared" si="888"/>
        <v>0</v>
      </c>
      <c r="J14238" s="12">
        <f t="shared" si="889"/>
        <v>163.9</v>
      </c>
      <c r="K14238" s="12">
        <f t="shared" si="890"/>
        <v>163.9</v>
      </c>
      <c r="L14238" s="12">
        <v>14.59</v>
      </c>
      <c r="M14238" s="12">
        <f t="shared" si="891"/>
        <v>178.49</v>
      </c>
      <c r="N14238" t="s">
        <v>18</v>
      </c>
      <c r="O14238" s="13">
        <v>2</v>
      </c>
      <c r="P14238">
        <v>4</v>
      </c>
      <c r="Q14238" t="b">
        <v>0</v>
      </c>
      <c r="R14238">
        <v>2</v>
      </c>
      <c r="S14238" t="s">
        <v>48</v>
      </c>
      <c r="T14238" t="s">
        <v>35</v>
      </c>
    </row>
    <row r="14239" spans="1:20">
      <c r="A14239" t="s">
        <v>21484</v>
      </c>
      <c r="B14239" s="11">
        <v>45857</v>
      </c>
      <c r="C14239" t="s">
        <v>9187</v>
      </c>
      <c r="D14239" t="s">
        <v>14</v>
      </c>
      <c r="E14239" t="s">
        <v>94</v>
      </c>
      <c r="F14239" s="12">
        <v>215.33</v>
      </c>
      <c r="G14239" s="13">
        <v>1</v>
      </c>
      <c r="H14239">
        <v>0</v>
      </c>
      <c r="I14239" s="12">
        <f t="shared" si="888"/>
        <v>0</v>
      </c>
      <c r="J14239" s="12">
        <f t="shared" si="889"/>
        <v>215.33</v>
      </c>
      <c r="K14239" s="12">
        <f t="shared" si="890"/>
        <v>215.33</v>
      </c>
      <c r="L14239" s="12">
        <v>14.49</v>
      </c>
      <c r="M14239" s="12">
        <f t="shared" si="891"/>
        <v>229.82</v>
      </c>
      <c r="N14239" t="s">
        <v>18</v>
      </c>
      <c r="O14239" s="13">
        <v>4</v>
      </c>
      <c r="P14239">
        <v>5</v>
      </c>
      <c r="Q14239" t="b">
        <v>0</v>
      </c>
      <c r="R14239">
        <v>1</v>
      </c>
      <c r="S14239" t="s">
        <v>44</v>
      </c>
      <c r="T14239" t="s">
        <v>35</v>
      </c>
    </row>
    <row r="14240" spans="1:20">
      <c r="A14240" t="s">
        <v>21485</v>
      </c>
      <c r="B14240" s="11">
        <v>45857</v>
      </c>
      <c r="C14240" t="s">
        <v>21486</v>
      </c>
      <c r="D14240" t="s">
        <v>20</v>
      </c>
      <c r="E14240" t="s">
        <v>136</v>
      </c>
      <c r="F14240" s="12">
        <v>7.76</v>
      </c>
      <c r="G14240" s="13">
        <v>1</v>
      </c>
      <c r="H14240">
        <v>0</v>
      </c>
      <c r="I14240" s="12">
        <f t="shared" si="888"/>
        <v>0</v>
      </c>
      <c r="J14240" s="12">
        <f t="shared" si="889"/>
        <v>7.76</v>
      </c>
      <c r="K14240" s="12">
        <f t="shared" si="890"/>
        <v>7.76</v>
      </c>
      <c r="L14240" s="12">
        <v>11.65</v>
      </c>
      <c r="M14240" s="12">
        <f t="shared" si="891"/>
        <v>19.41</v>
      </c>
      <c r="N14240" t="s">
        <v>18</v>
      </c>
      <c r="O14240" s="13">
        <v>6</v>
      </c>
      <c r="P14240">
        <v>4.5</v>
      </c>
      <c r="Q14240" t="b">
        <v>1</v>
      </c>
      <c r="R14240">
        <v>7</v>
      </c>
      <c r="S14240" t="s">
        <v>48</v>
      </c>
      <c r="T14240" t="s">
        <v>32</v>
      </c>
    </row>
    <row r="14241" spans="1:20">
      <c r="A14241" t="s">
        <v>21487</v>
      </c>
      <c r="B14241" s="11">
        <v>45857</v>
      </c>
      <c r="C14241" t="s">
        <v>1075</v>
      </c>
      <c r="D14241" t="s">
        <v>25</v>
      </c>
      <c r="E14241" t="s">
        <v>264</v>
      </c>
      <c r="F14241" s="12">
        <v>79.27</v>
      </c>
      <c r="G14241" s="13">
        <v>1</v>
      </c>
      <c r="H14241">
        <v>0</v>
      </c>
      <c r="I14241" s="12">
        <f t="shared" si="888"/>
        <v>0</v>
      </c>
      <c r="J14241" s="12">
        <f t="shared" si="889"/>
        <v>79.27</v>
      </c>
      <c r="K14241" s="12">
        <f t="shared" si="890"/>
        <v>79.27</v>
      </c>
      <c r="L14241" s="12">
        <v>21.51</v>
      </c>
      <c r="M14241" s="12">
        <f t="shared" si="891"/>
        <v>100.78</v>
      </c>
      <c r="N14241" t="s">
        <v>12</v>
      </c>
      <c r="O14241" s="13">
        <v>11</v>
      </c>
      <c r="P14241">
        <v>3.5</v>
      </c>
      <c r="Q14241" t="b">
        <v>0</v>
      </c>
      <c r="R14241">
        <v>2</v>
      </c>
      <c r="S14241" t="s">
        <v>48</v>
      </c>
      <c r="T14241" t="s">
        <v>39</v>
      </c>
    </row>
    <row r="14242" spans="1:20">
      <c r="A14242" t="s">
        <v>21488</v>
      </c>
      <c r="B14242" s="11">
        <v>45858</v>
      </c>
      <c r="C14242" t="s">
        <v>15860</v>
      </c>
      <c r="D14242" t="s">
        <v>8</v>
      </c>
      <c r="E14242" t="s">
        <v>565</v>
      </c>
      <c r="F14242" s="12">
        <v>20.64</v>
      </c>
      <c r="G14242" s="13">
        <v>1</v>
      </c>
      <c r="H14242">
        <v>0</v>
      </c>
      <c r="I14242" s="12">
        <f t="shared" si="888"/>
        <v>0</v>
      </c>
      <c r="J14242" s="12">
        <f t="shared" si="889"/>
        <v>20.64</v>
      </c>
      <c r="K14242" s="12">
        <f t="shared" si="890"/>
        <v>20.64</v>
      </c>
      <c r="L14242" s="12">
        <v>19.13</v>
      </c>
      <c r="M14242" s="12">
        <f t="shared" si="891"/>
        <v>39.77</v>
      </c>
      <c r="N14242" t="s">
        <v>9</v>
      </c>
      <c r="O14242" s="13">
        <v>12</v>
      </c>
      <c r="P14242">
        <v>4</v>
      </c>
      <c r="Q14242" t="b">
        <v>0</v>
      </c>
      <c r="R14242">
        <v>7</v>
      </c>
      <c r="S14242" t="s">
        <v>42</v>
      </c>
      <c r="T14242" t="s">
        <v>35</v>
      </c>
    </row>
    <row r="14243" spans="1:20">
      <c r="A14243" t="s">
        <v>21489</v>
      </c>
      <c r="B14243" s="11">
        <v>45858</v>
      </c>
      <c r="C14243" t="s">
        <v>697</v>
      </c>
      <c r="D14243" t="s">
        <v>23</v>
      </c>
      <c r="E14243" t="s">
        <v>540</v>
      </c>
      <c r="F14243" s="12">
        <v>86.03</v>
      </c>
      <c r="G14243" s="13">
        <v>2</v>
      </c>
      <c r="H14243">
        <v>0</v>
      </c>
      <c r="I14243" s="12">
        <f t="shared" si="888"/>
        <v>0</v>
      </c>
      <c r="J14243" s="12">
        <f t="shared" si="889"/>
        <v>172.06</v>
      </c>
      <c r="K14243" s="12">
        <f t="shared" si="890"/>
        <v>172.06</v>
      </c>
      <c r="L14243" s="12">
        <v>25.99</v>
      </c>
      <c r="M14243" s="12">
        <f t="shared" si="891"/>
        <v>198.05</v>
      </c>
      <c r="N14243" t="s">
        <v>6</v>
      </c>
      <c r="O14243" s="13">
        <v>21</v>
      </c>
      <c r="P14243">
        <v>5</v>
      </c>
      <c r="Q14243" t="b">
        <v>0</v>
      </c>
      <c r="R14243">
        <v>3</v>
      </c>
      <c r="S14243" t="s">
        <v>46</v>
      </c>
      <c r="T14243" t="s">
        <v>39</v>
      </c>
    </row>
    <row r="14244" spans="1:20">
      <c r="A14244" t="s">
        <v>21490</v>
      </c>
      <c r="B14244" s="11">
        <v>45858</v>
      </c>
      <c r="C14244" t="s">
        <v>17731</v>
      </c>
      <c r="D14244" t="s">
        <v>23</v>
      </c>
      <c r="E14244" t="s">
        <v>110</v>
      </c>
      <c r="F14244" s="12">
        <v>55.85</v>
      </c>
      <c r="G14244" s="13">
        <v>1</v>
      </c>
      <c r="H14244">
        <v>0</v>
      </c>
      <c r="I14244" s="12">
        <f t="shared" si="888"/>
        <v>0</v>
      </c>
      <c r="J14244" s="12">
        <f t="shared" si="889"/>
        <v>55.85</v>
      </c>
      <c r="K14244" s="12">
        <f t="shared" si="890"/>
        <v>55.85</v>
      </c>
      <c r="L14244" s="12">
        <v>29.18</v>
      </c>
      <c r="M14244" s="12">
        <f t="shared" si="891"/>
        <v>85.03</v>
      </c>
      <c r="N14244" t="s">
        <v>15</v>
      </c>
      <c r="O14244" s="13">
        <v>23</v>
      </c>
      <c r="P14244">
        <v>5</v>
      </c>
      <c r="Q14244" t="b">
        <v>1</v>
      </c>
      <c r="R14244">
        <v>3</v>
      </c>
      <c r="S14244" t="s">
        <v>48</v>
      </c>
      <c r="T14244" t="s">
        <v>35</v>
      </c>
    </row>
    <row r="14245" spans="1:20">
      <c r="A14245" t="s">
        <v>21491</v>
      </c>
      <c r="B14245" s="11">
        <v>45858</v>
      </c>
      <c r="C14245" t="s">
        <v>13345</v>
      </c>
      <c r="D14245" t="s">
        <v>14</v>
      </c>
      <c r="E14245" t="s">
        <v>94</v>
      </c>
      <c r="F14245" s="12">
        <v>244.12</v>
      </c>
      <c r="G14245" s="13">
        <v>1</v>
      </c>
      <c r="H14245">
        <v>0</v>
      </c>
      <c r="I14245" s="12">
        <f t="shared" si="888"/>
        <v>0</v>
      </c>
      <c r="J14245" s="12">
        <f t="shared" si="889"/>
        <v>244.12</v>
      </c>
      <c r="K14245" s="12">
        <f t="shared" si="890"/>
        <v>244.12</v>
      </c>
      <c r="L14245" s="12">
        <v>27.68</v>
      </c>
      <c r="M14245" s="12">
        <f t="shared" si="891"/>
        <v>271.8</v>
      </c>
      <c r="N14245" t="s">
        <v>12</v>
      </c>
      <c r="O14245" s="13">
        <v>18</v>
      </c>
      <c r="P14245">
        <v>4.5</v>
      </c>
      <c r="Q14245" t="b">
        <v>0</v>
      </c>
      <c r="R14245">
        <v>8</v>
      </c>
      <c r="S14245" t="s">
        <v>44</v>
      </c>
      <c r="T14245" t="s">
        <v>39</v>
      </c>
    </row>
    <row r="14246" spans="1:20">
      <c r="A14246" t="s">
        <v>21492</v>
      </c>
      <c r="B14246" s="11">
        <v>45858</v>
      </c>
      <c r="C14246" t="s">
        <v>16506</v>
      </c>
      <c r="D14246" t="s">
        <v>14</v>
      </c>
      <c r="E14246" t="s">
        <v>113</v>
      </c>
      <c r="F14246" s="12">
        <v>73.67</v>
      </c>
      <c r="G14246" s="13">
        <v>1</v>
      </c>
      <c r="H14246">
        <v>0</v>
      </c>
      <c r="I14246" s="12">
        <f t="shared" si="888"/>
        <v>0</v>
      </c>
      <c r="J14246" s="12">
        <f t="shared" si="889"/>
        <v>73.67</v>
      </c>
      <c r="K14246" s="12">
        <f t="shared" si="890"/>
        <v>73.67</v>
      </c>
      <c r="L14246" s="12">
        <v>17.64</v>
      </c>
      <c r="M14246" s="12">
        <f t="shared" si="891"/>
        <v>91.31</v>
      </c>
      <c r="N14246" t="s">
        <v>9</v>
      </c>
      <c r="O14246" s="13">
        <v>6</v>
      </c>
      <c r="P14246">
        <v>4</v>
      </c>
      <c r="Q14246" t="b">
        <v>1</v>
      </c>
      <c r="R14246">
        <v>9</v>
      </c>
      <c r="S14246" t="s">
        <v>48</v>
      </c>
      <c r="T14246" t="s">
        <v>37</v>
      </c>
    </row>
    <row r="14247" spans="1:20">
      <c r="A14247" t="s">
        <v>21493</v>
      </c>
      <c r="B14247" s="11">
        <v>45858</v>
      </c>
      <c r="C14247" t="s">
        <v>665</v>
      </c>
      <c r="D14247" t="s">
        <v>14</v>
      </c>
      <c r="E14247" t="s">
        <v>113</v>
      </c>
      <c r="F14247" s="12">
        <v>224.85</v>
      </c>
      <c r="G14247" s="13">
        <v>1</v>
      </c>
      <c r="H14247">
        <v>0</v>
      </c>
      <c r="I14247" s="12">
        <f t="shared" si="888"/>
        <v>0</v>
      </c>
      <c r="J14247" s="12">
        <f t="shared" si="889"/>
        <v>224.85</v>
      </c>
      <c r="K14247" s="12">
        <f t="shared" si="890"/>
        <v>224.85</v>
      </c>
      <c r="L14247" s="12">
        <v>11.65</v>
      </c>
      <c r="M14247" s="12">
        <f t="shared" si="891"/>
        <v>236.5</v>
      </c>
      <c r="N14247" t="s">
        <v>18</v>
      </c>
      <c r="O14247" s="13">
        <v>4</v>
      </c>
      <c r="P14247">
        <v>4.5</v>
      </c>
      <c r="Q14247" t="b">
        <v>0</v>
      </c>
      <c r="R14247">
        <v>4</v>
      </c>
      <c r="S14247" t="s">
        <v>46</v>
      </c>
      <c r="T14247" t="s">
        <v>39</v>
      </c>
    </row>
    <row r="14248" spans="1:20">
      <c r="A14248" t="s">
        <v>21494</v>
      </c>
      <c r="B14248" s="11">
        <v>45858</v>
      </c>
      <c r="C14248" t="s">
        <v>21495</v>
      </c>
      <c r="D14248" t="s">
        <v>8</v>
      </c>
      <c r="E14248" t="s">
        <v>75</v>
      </c>
      <c r="F14248" s="12">
        <v>45.06</v>
      </c>
      <c r="G14248" s="13">
        <v>2</v>
      </c>
      <c r="H14248">
        <v>0</v>
      </c>
      <c r="I14248" s="12">
        <f t="shared" si="888"/>
        <v>0</v>
      </c>
      <c r="J14248" s="12">
        <f t="shared" si="889"/>
        <v>90.12</v>
      </c>
      <c r="K14248" s="12">
        <f t="shared" si="890"/>
        <v>90.12</v>
      </c>
      <c r="L14248" s="12">
        <v>7.12</v>
      </c>
      <c r="M14248" s="12">
        <f t="shared" si="891"/>
        <v>97.24</v>
      </c>
      <c r="N14248" t="s">
        <v>18</v>
      </c>
      <c r="O14248" s="13">
        <v>5</v>
      </c>
      <c r="P14248">
        <v>4.5</v>
      </c>
      <c r="Q14248" t="b">
        <v>0</v>
      </c>
      <c r="R14248">
        <v>5</v>
      </c>
      <c r="S14248" t="s">
        <v>46</v>
      </c>
      <c r="T14248" t="s">
        <v>39</v>
      </c>
    </row>
    <row r="14249" spans="1:20">
      <c r="A14249" t="s">
        <v>21496</v>
      </c>
      <c r="B14249" s="11">
        <v>45858</v>
      </c>
      <c r="C14249" t="s">
        <v>21497</v>
      </c>
      <c r="D14249" t="s">
        <v>11</v>
      </c>
      <c r="E14249" t="s">
        <v>204</v>
      </c>
      <c r="F14249" s="12">
        <v>86.9</v>
      </c>
      <c r="G14249" s="13">
        <v>2</v>
      </c>
      <c r="H14249">
        <v>0</v>
      </c>
      <c r="I14249" s="12">
        <f t="shared" si="888"/>
        <v>0</v>
      </c>
      <c r="J14249" s="12">
        <f t="shared" si="889"/>
        <v>173.8</v>
      </c>
      <c r="K14249" s="12">
        <f t="shared" si="890"/>
        <v>173.8</v>
      </c>
      <c r="L14249" s="12">
        <v>13.67</v>
      </c>
      <c r="M14249" s="12">
        <f t="shared" si="891"/>
        <v>187.47</v>
      </c>
      <c r="N14249" t="s">
        <v>18</v>
      </c>
      <c r="O14249" s="13">
        <v>3</v>
      </c>
      <c r="P14249">
        <v>4</v>
      </c>
      <c r="Q14249" t="b">
        <v>0</v>
      </c>
      <c r="R14249">
        <v>3</v>
      </c>
      <c r="S14249" t="s">
        <v>42</v>
      </c>
      <c r="T14249" t="s">
        <v>30</v>
      </c>
    </row>
    <row r="14250" spans="1:20">
      <c r="A14250" t="s">
        <v>21498</v>
      </c>
      <c r="B14250" s="11">
        <v>45858</v>
      </c>
      <c r="C14250" t="s">
        <v>7539</v>
      </c>
      <c r="D14250" t="s">
        <v>11</v>
      </c>
      <c r="E14250" t="s">
        <v>151</v>
      </c>
      <c r="F14250" s="12">
        <v>87.92</v>
      </c>
      <c r="G14250" s="13">
        <v>1</v>
      </c>
      <c r="H14250">
        <v>0</v>
      </c>
      <c r="I14250" s="12">
        <f t="shared" si="888"/>
        <v>0</v>
      </c>
      <c r="J14250" s="12">
        <f t="shared" si="889"/>
        <v>87.92</v>
      </c>
      <c r="K14250" s="12">
        <f t="shared" si="890"/>
        <v>87.92</v>
      </c>
      <c r="L14250" s="12">
        <v>14.15</v>
      </c>
      <c r="M14250" s="12">
        <f t="shared" si="891"/>
        <v>102.07</v>
      </c>
      <c r="N14250" t="s">
        <v>18</v>
      </c>
      <c r="O14250" s="13">
        <v>3</v>
      </c>
      <c r="P14250">
        <v>4.5</v>
      </c>
      <c r="Q14250" t="b">
        <v>0</v>
      </c>
      <c r="R14250">
        <v>3</v>
      </c>
      <c r="S14250" t="s">
        <v>46</v>
      </c>
      <c r="T14250" t="s">
        <v>37</v>
      </c>
    </row>
    <row r="14251" spans="1:20">
      <c r="A14251" t="s">
        <v>21499</v>
      </c>
      <c r="B14251" s="11">
        <v>45858</v>
      </c>
      <c r="C14251" t="s">
        <v>15120</v>
      </c>
      <c r="D14251" t="s">
        <v>14</v>
      </c>
      <c r="E14251" t="s">
        <v>103</v>
      </c>
      <c r="F14251" s="12">
        <v>157.9</v>
      </c>
      <c r="G14251" s="13">
        <v>4</v>
      </c>
      <c r="H14251">
        <v>17.3</v>
      </c>
      <c r="I14251" s="12">
        <f t="shared" si="888"/>
        <v>27.3167</v>
      </c>
      <c r="J14251" s="12">
        <f t="shared" si="889"/>
        <v>631.6</v>
      </c>
      <c r="K14251" s="12">
        <f t="shared" si="890"/>
        <v>604.2833</v>
      </c>
      <c r="L14251" s="12">
        <v>19.14</v>
      </c>
      <c r="M14251" s="12">
        <f t="shared" si="891"/>
        <v>623.4233</v>
      </c>
      <c r="N14251" t="s">
        <v>9</v>
      </c>
      <c r="O14251" s="13">
        <v>12</v>
      </c>
      <c r="P14251">
        <v>4.5</v>
      </c>
      <c r="Q14251" t="b">
        <v>0</v>
      </c>
      <c r="R14251">
        <v>3</v>
      </c>
      <c r="S14251" t="s">
        <v>48</v>
      </c>
      <c r="T14251" t="s">
        <v>35</v>
      </c>
    </row>
    <row r="14252" spans="1:20">
      <c r="A14252" t="s">
        <v>21500</v>
      </c>
      <c r="B14252" s="11">
        <v>45859</v>
      </c>
      <c r="C14252" t="s">
        <v>181</v>
      </c>
      <c r="D14252" t="s">
        <v>17</v>
      </c>
      <c r="E14252" t="s">
        <v>209</v>
      </c>
      <c r="F14252" s="12">
        <v>98.5</v>
      </c>
      <c r="G14252" s="13">
        <v>1</v>
      </c>
      <c r="H14252">
        <v>0</v>
      </c>
      <c r="I14252" s="12">
        <f t="shared" si="888"/>
        <v>0</v>
      </c>
      <c r="J14252" s="12">
        <f t="shared" si="889"/>
        <v>98.5</v>
      </c>
      <c r="K14252" s="12">
        <f t="shared" si="890"/>
        <v>98.5</v>
      </c>
      <c r="L14252" s="12">
        <v>21.29</v>
      </c>
      <c r="M14252" s="12">
        <f t="shared" si="891"/>
        <v>119.79</v>
      </c>
      <c r="N14252" t="s">
        <v>6</v>
      </c>
      <c r="O14252" s="13">
        <v>12</v>
      </c>
      <c r="P14252">
        <v>4</v>
      </c>
      <c r="Q14252" t="b">
        <v>0</v>
      </c>
      <c r="R14252">
        <v>6</v>
      </c>
      <c r="S14252" t="s">
        <v>48</v>
      </c>
      <c r="T14252" t="s">
        <v>35</v>
      </c>
    </row>
    <row r="14253" spans="1:20">
      <c r="A14253" t="s">
        <v>21501</v>
      </c>
      <c r="B14253" s="11">
        <v>45859</v>
      </c>
      <c r="C14253" t="s">
        <v>20487</v>
      </c>
      <c r="D14253" t="s">
        <v>11</v>
      </c>
      <c r="E14253" t="s">
        <v>204</v>
      </c>
      <c r="F14253" s="12">
        <v>78.58</v>
      </c>
      <c r="G14253" s="13">
        <v>1</v>
      </c>
      <c r="H14253">
        <v>0</v>
      </c>
      <c r="I14253" s="12">
        <f t="shared" si="888"/>
        <v>0</v>
      </c>
      <c r="J14253" s="12">
        <f t="shared" si="889"/>
        <v>78.58</v>
      </c>
      <c r="K14253" s="12">
        <f t="shared" si="890"/>
        <v>78.58</v>
      </c>
      <c r="L14253" s="12">
        <v>16.09</v>
      </c>
      <c r="M14253" s="12">
        <f t="shared" si="891"/>
        <v>94.67</v>
      </c>
      <c r="N14253" t="s">
        <v>9</v>
      </c>
      <c r="O14253" s="13">
        <v>10</v>
      </c>
      <c r="P14253">
        <v>4.5</v>
      </c>
      <c r="Q14253" t="b">
        <v>0</v>
      </c>
      <c r="R14253">
        <v>2</v>
      </c>
      <c r="S14253" t="s">
        <v>48</v>
      </c>
      <c r="T14253" t="s">
        <v>39</v>
      </c>
    </row>
    <row r="14254" spans="1:20">
      <c r="A14254" t="s">
        <v>21502</v>
      </c>
      <c r="B14254" s="11">
        <v>45859</v>
      </c>
      <c r="C14254" t="s">
        <v>4272</v>
      </c>
      <c r="D14254" t="s">
        <v>17</v>
      </c>
      <c r="E14254" t="s">
        <v>139</v>
      </c>
      <c r="F14254" s="12">
        <v>174.47</v>
      </c>
      <c r="G14254" s="13">
        <v>1</v>
      </c>
      <c r="H14254">
        <v>0</v>
      </c>
      <c r="I14254" s="12">
        <f t="shared" si="888"/>
        <v>0</v>
      </c>
      <c r="J14254" s="12">
        <f t="shared" si="889"/>
        <v>174.47</v>
      </c>
      <c r="K14254" s="12">
        <f t="shared" si="890"/>
        <v>174.47</v>
      </c>
      <c r="L14254" s="12">
        <v>16.74</v>
      </c>
      <c r="M14254" s="12">
        <f t="shared" si="891"/>
        <v>191.21</v>
      </c>
      <c r="N14254" t="s">
        <v>18</v>
      </c>
      <c r="O14254" s="13">
        <v>2</v>
      </c>
      <c r="P14254">
        <v>5</v>
      </c>
      <c r="Q14254" t="b">
        <v>0</v>
      </c>
      <c r="R14254">
        <v>8</v>
      </c>
      <c r="S14254" t="s">
        <v>44</v>
      </c>
      <c r="T14254" t="s">
        <v>30</v>
      </c>
    </row>
    <row r="14255" spans="1:20">
      <c r="A14255" t="s">
        <v>21503</v>
      </c>
      <c r="B14255" s="11">
        <v>45859</v>
      </c>
      <c r="C14255" t="s">
        <v>3628</v>
      </c>
      <c r="D14255" t="s">
        <v>8</v>
      </c>
      <c r="E14255" t="s">
        <v>75</v>
      </c>
      <c r="F14255" s="12">
        <v>34.47</v>
      </c>
      <c r="G14255" s="13">
        <v>1</v>
      </c>
      <c r="H14255">
        <v>0</v>
      </c>
      <c r="I14255" s="12">
        <f t="shared" si="888"/>
        <v>0</v>
      </c>
      <c r="J14255" s="12">
        <f t="shared" si="889"/>
        <v>34.47</v>
      </c>
      <c r="K14255" s="12">
        <f t="shared" si="890"/>
        <v>34.47</v>
      </c>
      <c r="L14255" s="12">
        <v>17.63</v>
      </c>
      <c r="M14255" s="12">
        <f t="shared" si="891"/>
        <v>52.1</v>
      </c>
      <c r="N14255" t="s">
        <v>9</v>
      </c>
      <c r="O14255" s="13">
        <v>11</v>
      </c>
      <c r="P14255">
        <v>4</v>
      </c>
      <c r="Q14255" t="b">
        <v>1</v>
      </c>
      <c r="R14255">
        <v>1</v>
      </c>
      <c r="S14255" t="s">
        <v>44</v>
      </c>
      <c r="T14255" t="s">
        <v>32</v>
      </c>
    </row>
    <row r="14256" spans="1:20">
      <c r="A14256" t="s">
        <v>21504</v>
      </c>
      <c r="B14256" s="11">
        <v>45859</v>
      </c>
      <c r="C14256" t="s">
        <v>4044</v>
      </c>
      <c r="D14256" t="s">
        <v>11</v>
      </c>
      <c r="E14256" t="s">
        <v>91</v>
      </c>
      <c r="F14256" s="12">
        <v>55.79</v>
      </c>
      <c r="G14256" s="13">
        <v>2</v>
      </c>
      <c r="H14256">
        <v>0</v>
      </c>
      <c r="I14256" s="12">
        <f t="shared" si="888"/>
        <v>0</v>
      </c>
      <c r="J14256" s="12">
        <f t="shared" si="889"/>
        <v>111.58</v>
      </c>
      <c r="K14256" s="12">
        <f t="shared" si="890"/>
        <v>111.58</v>
      </c>
      <c r="L14256" s="12">
        <v>19.14</v>
      </c>
      <c r="M14256" s="12">
        <f t="shared" si="891"/>
        <v>130.72</v>
      </c>
      <c r="N14256" t="s">
        <v>9</v>
      </c>
      <c r="O14256" s="13">
        <v>11</v>
      </c>
      <c r="P14256">
        <v>2.5</v>
      </c>
      <c r="Q14256" t="b">
        <v>1</v>
      </c>
      <c r="R14256">
        <v>1</v>
      </c>
      <c r="S14256" t="s">
        <v>44</v>
      </c>
      <c r="T14256" t="s">
        <v>35</v>
      </c>
    </row>
    <row r="14257" spans="1:20">
      <c r="A14257" t="s">
        <v>21505</v>
      </c>
      <c r="B14257" s="11">
        <v>45859</v>
      </c>
      <c r="C14257" t="s">
        <v>3820</v>
      </c>
      <c r="D14257" t="s">
        <v>11</v>
      </c>
      <c r="E14257" t="s">
        <v>215</v>
      </c>
      <c r="F14257" s="12">
        <v>71.67</v>
      </c>
      <c r="G14257" s="13">
        <v>5</v>
      </c>
      <c r="H14257">
        <v>14</v>
      </c>
      <c r="I14257" s="12">
        <f t="shared" si="888"/>
        <v>10.0338</v>
      </c>
      <c r="J14257" s="12">
        <f t="shared" si="889"/>
        <v>358.35</v>
      </c>
      <c r="K14257" s="12">
        <f t="shared" si="890"/>
        <v>348.3162</v>
      </c>
      <c r="L14257" s="12">
        <v>7.01</v>
      </c>
      <c r="M14257" s="12">
        <f t="shared" si="891"/>
        <v>355.3262</v>
      </c>
      <c r="N14257" t="s">
        <v>18</v>
      </c>
      <c r="O14257" s="13">
        <v>2</v>
      </c>
      <c r="P14257">
        <v>4</v>
      </c>
      <c r="Q14257" t="b">
        <v>0</v>
      </c>
      <c r="R14257">
        <v>3</v>
      </c>
      <c r="S14257" t="s">
        <v>43</v>
      </c>
      <c r="T14257" t="s">
        <v>35</v>
      </c>
    </row>
    <row r="14258" spans="1:20">
      <c r="A14258" t="s">
        <v>21506</v>
      </c>
      <c r="B14258" s="11">
        <v>45859</v>
      </c>
      <c r="C14258" t="s">
        <v>12326</v>
      </c>
      <c r="D14258" t="s">
        <v>14</v>
      </c>
      <c r="E14258" t="s">
        <v>82</v>
      </c>
      <c r="F14258" s="12">
        <v>201.28</v>
      </c>
      <c r="G14258" s="13">
        <v>1</v>
      </c>
      <c r="H14258">
        <v>20.3</v>
      </c>
      <c r="I14258" s="12">
        <f t="shared" si="888"/>
        <v>40.85984</v>
      </c>
      <c r="J14258" s="12">
        <f t="shared" si="889"/>
        <v>201.28</v>
      </c>
      <c r="K14258" s="12">
        <f t="shared" si="890"/>
        <v>160.42016</v>
      </c>
      <c r="L14258" s="12">
        <v>12.1</v>
      </c>
      <c r="M14258" s="12">
        <f t="shared" si="891"/>
        <v>172.52016</v>
      </c>
      <c r="N14258" t="s">
        <v>18</v>
      </c>
      <c r="O14258" s="13">
        <v>2</v>
      </c>
      <c r="P14258">
        <v>4.5</v>
      </c>
      <c r="Q14258" t="b">
        <v>0</v>
      </c>
      <c r="R14258">
        <v>7</v>
      </c>
      <c r="S14258" t="s">
        <v>45</v>
      </c>
      <c r="T14258" t="s">
        <v>35</v>
      </c>
    </row>
    <row r="14259" spans="1:20">
      <c r="A14259" t="s">
        <v>21507</v>
      </c>
      <c r="B14259" s="11">
        <v>45859</v>
      </c>
      <c r="C14259" t="s">
        <v>7607</v>
      </c>
      <c r="D14259" t="s">
        <v>5</v>
      </c>
      <c r="E14259" t="s">
        <v>124</v>
      </c>
      <c r="F14259" s="12">
        <v>46.3</v>
      </c>
      <c r="G14259" s="13">
        <v>1</v>
      </c>
      <c r="H14259">
        <v>0</v>
      </c>
      <c r="I14259" s="12">
        <f t="shared" si="888"/>
        <v>0</v>
      </c>
      <c r="J14259" s="12">
        <f t="shared" si="889"/>
        <v>46.3</v>
      </c>
      <c r="K14259" s="12">
        <f t="shared" si="890"/>
        <v>46.3</v>
      </c>
      <c r="L14259" s="12">
        <v>23.19</v>
      </c>
      <c r="M14259" s="12">
        <f t="shared" si="891"/>
        <v>69.49</v>
      </c>
      <c r="N14259" t="s">
        <v>15</v>
      </c>
      <c r="O14259" s="13">
        <v>22</v>
      </c>
      <c r="P14259">
        <v>4</v>
      </c>
      <c r="Q14259" t="b">
        <v>0</v>
      </c>
      <c r="R14259">
        <v>7</v>
      </c>
      <c r="S14259" t="s">
        <v>45</v>
      </c>
      <c r="T14259" t="s">
        <v>35</v>
      </c>
    </row>
    <row r="14260" spans="1:20">
      <c r="A14260" t="s">
        <v>21508</v>
      </c>
      <c r="B14260" s="11">
        <v>45859</v>
      </c>
      <c r="C14260" t="s">
        <v>21509</v>
      </c>
      <c r="D14260" t="s">
        <v>17</v>
      </c>
      <c r="E14260" t="s">
        <v>139</v>
      </c>
      <c r="F14260" s="12">
        <v>41.13</v>
      </c>
      <c r="G14260" s="13">
        <v>1</v>
      </c>
      <c r="H14260">
        <v>0</v>
      </c>
      <c r="I14260" s="12">
        <f t="shared" si="888"/>
        <v>0</v>
      </c>
      <c r="J14260" s="12">
        <f t="shared" si="889"/>
        <v>41.13</v>
      </c>
      <c r="K14260" s="12">
        <f t="shared" si="890"/>
        <v>41.13</v>
      </c>
      <c r="L14260" s="12">
        <v>8.4</v>
      </c>
      <c r="M14260" s="12">
        <f t="shared" si="891"/>
        <v>49.53</v>
      </c>
      <c r="N14260" t="s">
        <v>18</v>
      </c>
      <c r="O14260" s="13">
        <v>4</v>
      </c>
      <c r="P14260">
        <v>3</v>
      </c>
      <c r="Q14260" t="b">
        <v>1</v>
      </c>
      <c r="R14260">
        <v>6</v>
      </c>
      <c r="S14260" t="s">
        <v>44</v>
      </c>
      <c r="T14260" t="s">
        <v>37</v>
      </c>
    </row>
    <row r="14261" spans="1:20">
      <c r="A14261" t="s">
        <v>21510</v>
      </c>
      <c r="B14261" s="11">
        <v>45859</v>
      </c>
      <c r="C14261" t="s">
        <v>1719</v>
      </c>
      <c r="D14261" t="s">
        <v>14</v>
      </c>
      <c r="E14261" t="s">
        <v>82</v>
      </c>
      <c r="F14261" s="12">
        <v>129.1</v>
      </c>
      <c r="G14261" s="13">
        <v>1</v>
      </c>
      <c r="H14261">
        <v>11.1</v>
      </c>
      <c r="I14261" s="12">
        <f t="shared" si="888"/>
        <v>14.3301</v>
      </c>
      <c r="J14261" s="12">
        <f t="shared" si="889"/>
        <v>129.1</v>
      </c>
      <c r="K14261" s="12">
        <f t="shared" si="890"/>
        <v>114.7699</v>
      </c>
      <c r="L14261" s="12">
        <v>14.88</v>
      </c>
      <c r="M14261" s="12">
        <f t="shared" si="891"/>
        <v>129.6499</v>
      </c>
      <c r="N14261" t="s">
        <v>9</v>
      </c>
      <c r="O14261" s="13">
        <v>6</v>
      </c>
      <c r="P14261">
        <v>4.5</v>
      </c>
      <c r="Q14261" t="b">
        <v>1</v>
      </c>
      <c r="R14261">
        <v>6</v>
      </c>
      <c r="S14261" t="s">
        <v>48</v>
      </c>
      <c r="T14261" t="s">
        <v>35</v>
      </c>
    </row>
    <row r="14262" spans="1:20">
      <c r="A14262" t="s">
        <v>21511</v>
      </c>
      <c r="B14262" s="11">
        <v>45859</v>
      </c>
      <c r="C14262" t="s">
        <v>11881</v>
      </c>
      <c r="D14262" t="s">
        <v>11</v>
      </c>
      <c r="E14262" t="s">
        <v>400</v>
      </c>
      <c r="F14262" s="12">
        <v>49.77</v>
      </c>
      <c r="G14262" s="13">
        <v>1</v>
      </c>
      <c r="H14262">
        <v>0</v>
      </c>
      <c r="I14262" s="12">
        <f t="shared" si="888"/>
        <v>0</v>
      </c>
      <c r="J14262" s="12">
        <f t="shared" si="889"/>
        <v>49.77</v>
      </c>
      <c r="K14262" s="12">
        <f t="shared" si="890"/>
        <v>49.77</v>
      </c>
      <c r="L14262" s="12">
        <v>14.15</v>
      </c>
      <c r="M14262" s="12">
        <f t="shared" si="891"/>
        <v>63.92</v>
      </c>
      <c r="N14262" t="s">
        <v>18</v>
      </c>
      <c r="O14262" s="13">
        <v>7</v>
      </c>
      <c r="P14262">
        <v>4.5</v>
      </c>
      <c r="Q14262" t="b">
        <v>0</v>
      </c>
      <c r="R14262">
        <v>3</v>
      </c>
      <c r="S14262" t="s">
        <v>44</v>
      </c>
      <c r="T14262" t="s">
        <v>35</v>
      </c>
    </row>
    <row r="14263" spans="1:20">
      <c r="A14263" t="s">
        <v>21512</v>
      </c>
      <c r="B14263" s="11">
        <v>45859</v>
      </c>
      <c r="C14263" t="s">
        <v>11936</v>
      </c>
      <c r="D14263" t="s">
        <v>5</v>
      </c>
      <c r="E14263" t="s">
        <v>106</v>
      </c>
      <c r="F14263" s="12">
        <v>74.83</v>
      </c>
      <c r="G14263" s="13">
        <v>1</v>
      </c>
      <c r="H14263">
        <v>0</v>
      </c>
      <c r="I14263" s="12">
        <f t="shared" si="888"/>
        <v>0</v>
      </c>
      <c r="J14263" s="12">
        <f t="shared" si="889"/>
        <v>74.83</v>
      </c>
      <c r="K14263" s="12">
        <f t="shared" si="890"/>
        <v>74.83</v>
      </c>
      <c r="L14263" s="12">
        <v>17.32</v>
      </c>
      <c r="M14263" s="12">
        <f t="shared" si="891"/>
        <v>92.15</v>
      </c>
      <c r="N14263" t="s">
        <v>9</v>
      </c>
      <c r="O14263" s="13">
        <v>5</v>
      </c>
      <c r="P14263">
        <v>4.5</v>
      </c>
      <c r="Q14263" t="b">
        <v>0</v>
      </c>
      <c r="R14263">
        <v>2</v>
      </c>
      <c r="S14263" t="s">
        <v>44</v>
      </c>
      <c r="T14263" t="s">
        <v>35</v>
      </c>
    </row>
    <row r="14264" spans="1:20">
      <c r="A14264" t="s">
        <v>21513</v>
      </c>
      <c r="B14264" s="11">
        <v>45859</v>
      </c>
      <c r="C14264" t="s">
        <v>17095</v>
      </c>
      <c r="D14264" t="s">
        <v>11</v>
      </c>
      <c r="E14264" t="s">
        <v>400</v>
      </c>
      <c r="F14264" s="12">
        <v>36.23</v>
      </c>
      <c r="G14264" s="13">
        <v>1</v>
      </c>
      <c r="H14264">
        <v>0</v>
      </c>
      <c r="I14264" s="12">
        <f t="shared" si="888"/>
        <v>0</v>
      </c>
      <c r="J14264" s="12">
        <f t="shared" si="889"/>
        <v>36.23</v>
      </c>
      <c r="K14264" s="12">
        <f t="shared" si="890"/>
        <v>36.23</v>
      </c>
      <c r="L14264" s="12">
        <v>13.57</v>
      </c>
      <c r="M14264" s="12">
        <f t="shared" si="891"/>
        <v>49.8</v>
      </c>
      <c r="N14264" t="s">
        <v>18</v>
      </c>
      <c r="O14264" s="13">
        <v>5</v>
      </c>
      <c r="P14264">
        <v>4.5</v>
      </c>
      <c r="Q14264" t="b">
        <v>0</v>
      </c>
      <c r="R14264">
        <v>7</v>
      </c>
      <c r="S14264" t="s">
        <v>44</v>
      </c>
      <c r="T14264" t="s">
        <v>32</v>
      </c>
    </row>
    <row r="14265" spans="1:20">
      <c r="A14265" t="s">
        <v>21514</v>
      </c>
      <c r="B14265" s="11">
        <v>45859</v>
      </c>
      <c r="C14265" t="s">
        <v>10574</v>
      </c>
      <c r="D14265" t="s">
        <v>8</v>
      </c>
      <c r="E14265" t="s">
        <v>241</v>
      </c>
      <c r="F14265" s="12">
        <v>37.21</v>
      </c>
      <c r="G14265" s="13">
        <v>1</v>
      </c>
      <c r="H14265">
        <v>0</v>
      </c>
      <c r="I14265" s="12">
        <f t="shared" si="888"/>
        <v>0</v>
      </c>
      <c r="J14265" s="12">
        <f t="shared" si="889"/>
        <v>37.21</v>
      </c>
      <c r="K14265" s="12">
        <f t="shared" si="890"/>
        <v>37.21</v>
      </c>
      <c r="L14265" s="12">
        <v>11.1</v>
      </c>
      <c r="M14265" s="12">
        <f t="shared" si="891"/>
        <v>48.31</v>
      </c>
      <c r="N14265" t="s">
        <v>18</v>
      </c>
      <c r="O14265" s="13">
        <v>2</v>
      </c>
      <c r="P14265">
        <v>4.5</v>
      </c>
      <c r="Q14265" t="b">
        <v>1</v>
      </c>
      <c r="R14265">
        <v>12</v>
      </c>
      <c r="S14265" t="s">
        <v>44</v>
      </c>
      <c r="T14265" t="s">
        <v>30</v>
      </c>
    </row>
    <row r="14266" spans="1:20">
      <c r="A14266" t="s">
        <v>21515</v>
      </c>
      <c r="B14266" s="11">
        <v>45859</v>
      </c>
      <c r="C14266" t="s">
        <v>7447</v>
      </c>
      <c r="D14266" t="s">
        <v>14</v>
      </c>
      <c r="E14266" t="s">
        <v>113</v>
      </c>
      <c r="F14266" s="12">
        <v>161.46</v>
      </c>
      <c r="G14266" s="13">
        <v>3</v>
      </c>
      <c r="H14266">
        <v>0</v>
      </c>
      <c r="I14266" s="12">
        <f t="shared" si="888"/>
        <v>0</v>
      </c>
      <c r="J14266" s="12">
        <f t="shared" si="889"/>
        <v>484.38</v>
      </c>
      <c r="K14266" s="12">
        <f t="shared" si="890"/>
        <v>484.38</v>
      </c>
      <c r="L14266" s="12">
        <v>11.43</v>
      </c>
      <c r="M14266" s="12">
        <f t="shared" si="891"/>
        <v>495.81</v>
      </c>
      <c r="N14266" t="s">
        <v>18</v>
      </c>
      <c r="O14266" s="13">
        <v>5</v>
      </c>
      <c r="P14266">
        <v>4</v>
      </c>
      <c r="Q14266" t="b">
        <v>0</v>
      </c>
      <c r="R14266">
        <v>4</v>
      </c>
      <c r="S14266" t="s">
        <v>46</v>
      </c>
      <c r="T14266" t="s">
        <v>30</v>
      </c>
    </row>
    <row r="14267" spans="1:20">
      <c r="A14267" t="s">
        <v>21516</v>
      </c>
      <c r="B14267" s="11">
        <v>45859</v>
      </c>
      <c r="C14267" t="s">
        <v>1374</v>
      </c>
      <c r="D14267" t="s">
        <v>23</v>
      </c>
      <c r="E14267" t="s">
        <v>169</v>
      </c>
      <c r="F14267" s="12">
        <v>86.58</v>
      </c>
      <c r="G14267" s="13">
        <v>2</v>
      </c>
      <c r="H14267">
        <v>0</v>
      </c>
      <c r="I14267" s="12">
        <f t="shared" si="888"/>
        <v>0</v>
      </c>
      <c r="J14267" s="12">
        <f t="shared" si="889"/>
        <v>173.16</v>
      </c>
      <c r="K14267" s="12">
        <f t="shared" si="890"/>
        <v>173.16</v>
      </c>
      <c r="L14267" s="12">
        <v>11.18</v>
      </c>
      <c r="M14267" s="12">
        <f t="shared" si="891"/>
        <v>184.34</v>
      </c>
      <c r="N14267" t="s">
        <v>18</v>
      </c>
      <c r="O14267" s="13">
        <v>5</v>
      </c>
      <c r="P14267">
        <v>2.5</v>
      </c>
      <c r="Q14267" t="b">
        <v>0</v>
      </c>
      <c r="R14267">
        <v>5</v>
      </c>
      <c r="S14267" t="s">
        <v>46</v>
      </c>
      <c r="T14267" t="s">
        <v>35</v>
      </c>
    </row>
    <row r="14268" spans="1:20">
      <c r="A14268" t="s">
        <v>21517</v>
      </c>
      <c r="B14268" s="11">
        <v>45860</v>
      </c>
      <c r="C14268" t="s">
        <v>8210</v>
      </c>
      <c r="D14268" t="s">
        <v>14</v>
      </c>
      <c r="E14268" t="s">
        <v>103</v>
      </c>
      <c r="F14268" s="12">
        <v>31.59</v>
      </c>
      <c r="G14268" s="13">
        <v>1</v>
      </c>
      <c r="H14268">
        <v>8.7</v>
      </c>
      <c r="I14268" s="12">
        <f t="shared" si="888"/>
        <v>2.74833</v>
      </c>
      <c r="J14268" s="12">
        <f t="shared" si="889"/>
        <v>31.59</v>
      </c>
      <c r="K14268" s="12">
        <f t="shared" si="890"/>
        <v>28.84167</v>
      </c>
      <c r="L14268" s="12">
        <v>12.21</v>
      </c>
      <c r="M14268" s="12">
        <f t="shared" si="891"/>
        <v>41.05167</v>
      </c>
      <c r="N14268" t="s">
        <v>18</v>
      </c>
      <c r="O14268" s="13">
        <v>4</v>
      </c>
      <c r="P14268">
        <v>4.5</v>
      </c>
      <c r="Q14268" t="b">
        <v>0</v>
      </c>
      <c r="R14268">
        <v>1</v>
      </c>
      <c r="S14268" t="s">
        <v>45</v>
      </c>
      <c r="T14268" t="s">
        <v>37</v>
      </c>
    </row>
    <row r="14269" spans="1:20">
      <c r="A14269" t="s">
        <v>21518</v>
      </c>
      <c r="B14269" s="11">
        <v>45860</v>
      </c>
      <c r="C14269" t="s">
        <v>10430</v>
      </c>
      <c r="D14269" t="s">
        <v>11</v>
      </c>
      <c r="E14269" t="s">
        <v>215</v>
      </c>
      <c r="F14269" s="12">
        <v>30.75</v>
      </c>
      <c r="G14269" s="13">
        <v>5</v>
      </c>
      <c r="H14269">
        <v>0</v>
      </c>
      <c r="I14269" s="12">
        <f t="shared" si="888"/>
        <v>0</v>
      </c>
      <c r="J14269" s="12">
        <f t="shared" si="889"/>
        <v>153.75</v>
      </c>
      <c r="K14269" s="12">
        <f t="shared" si="890"/>
        <v>153.75</v>
      </c>
      <c r="L14269" s="12">
        <v>22.48</v>
      </c>
      <c r="M14269" s="12">
        <f t="shared" si="891"/>
        <v>176.23</v>
      </c>
      <c r="N14269" t="s">
        <v>6</v>
      </c>
      <c r="O14269" s="13">
        <v>8</v>
      </c>
      <c r="P14269">
        <v>5</v>
      </c>
      <c r="Q14269" t="b">
        <v>0</v>
      </c>
      <c r="R14269">
        <v>3</v>
      </c>
      <c r="S14269" t="s">
        <v>48</v>
      </c>
      <c r="T14269" t="s">
        <v>39</v>
      </c>
    </row>
    <row r="14270" spans="1:20">
      <c r="A14270" t="s">
        <v>21519</v>
      </c>
      <c r="B14270" s="11">
        <v>45860</v>
      </c>
      <c r="C14270" t="s">
        <v>21520</v>
      </c>
      <c r="D14270" t="s">
        <v>14</v>
      </c>
      <c r="E14270" t="s">
        <v>113</v>
      </c>
      <c r="F14270" s="12">
        <v>192.26</v>
      </c>
      <c r="G14270" s="13">
        <v>1</v>
      </c>
      <c r="H14270">
        <v>0</v>
      </c>
      <c r="I14270" s="12">
        <f t="shared" si="888"/>
        <v>0</v>
      </c>
      <c r="J14270" s="12">
        <f t="shared" si="889"/>
        <v>192.26</v>
      </c>
      <c r="K14270" s="12">
        <f t="shared" si="890"/>
        <v>192.26</v>
      </c>
      <c r="L14270" s="12">
        <v>10.38</v>
      </c>
      <c r="M14270" s="12">
        <f t="shared" si="891"/>
        <v>202.64</v>
      </c>
      <c r="N14270" t="s">
        <v>18</v>
      </c>
      <c r="O14270" s="13">
        <v>7</v>
      </c>
      <c r="P14270">
        <v>5</v>
      </c>
      <c r="Q14270" t="b">
        <v>0</v>
      </c>
      <c r="R14270">
        <v>6</v>
      </c>
      <c r="S14270" t="s">
        <v>48</v>
      </c>
      <c r="T14270" t="s">
        <v>30</v>
      </c>
    </row>
    <row r="14271" spans="1:20">
      <c r="A14271" t="s">
        <v>21521</v>
      </c>
      <c r="B14271" s="11">
        <v>45860</v>
      </c>
      <c r="C14271" t="s">
        <v>12094</v>
      </c>
      <c r="D14271" t="s">
        <v>11</v>
      </c>
      <c r="E14271" t="s">
        <v>400</v>
      </c>
      <c r="F14271" s="12">
        <v>29.58</v>
      </c>
      <c r="G14271" s="13">
        <v>1</v>
      </c>
      <c r="H14271">
        <v>0</v>
      </c>
      <c r="I14271" s="12">
        <f t="shared" si="888"/>
        <v>0</v>
      </c>
      <c r="J14271" s="12">
        <f t="shared" si="889"/>
        <v>29.58</v>
      </c>
      <c r="K14271" s="12">
        <f t="shared" si="890"/>
        <v>29.58</v>
      </c>
      <c r="L14271" s="12">
        <v>9.13</v>
      </c>
      <c r="M14271" s="12">
        <f t="shared" si="891"/>
        <v>38.71</v>
      </c>
      <c r="N14271" t="s">
        <v>18</v>
      </c>
      <c r="O14271" s="13">
        <v>2</v>
      </c>
      <c r="P14271">
        <v>4.5</v>
      </c>
      <c r="Q14271" t="b">
        <v>0</v>
      </c>
      <c r="R14271">
        <v>10</v>
      </c>
      <c r="S14271" t="s">
        <v>44</v>
      </c>
      <c r="T14271" t="s">
        <v>39</v>
      </c>
    </row>
    <row r="14272" spans="1:20">
      <c r="A14272" t="s">
        <v>21522</v>
      </c>
      <c r="B14272" s="11">
        <v>45860</v>
      </c>
      <c r="C14272" t="s">
        <v>21523</v>
      </c>
      <c r="D14272" t="s">
        <v>17</v>
      </c>
      <c r="E14272" t="s">
        <v>78</v>
      </c>
      <c r="F14272" s="12">
        <v>159.82</v>
      </c>
      <c r="G14272" s="13">
        <v>4</v>
      </c>
      <c r="H14272">
        <v>20.7</v>
      </c>
      <c r="I14272" s="12">
        <f t="shared" si="888"/>
        <v>33.08274</v>
      </c>
      <c r="J14272" s="12">
        <f t="shared" si="889"/>
        <v>639.28</v>
      </c>
      <c r="K14272" s="12">
        <f t="shared" si="890"/>
        <v>606.19726</v>
      </c>
      <c r="L14272" s="12">
        <v>20.39</v>
      </c>
      <c r="M14272" s="12">
        <f t="shared" si="891"/>
        <v>626.58726</v>
      </c>
      <c r="N14272" t="s">
        <v>12</v>
      </c>
      <c r="O14272" s="13">
        <v>16</v>
      </c>
      <c r="P14272">
        <v>5</v>
      </c>
      <c r="Q14272" t="b">
        <v>0</v>
      </c>
      <c r="R14272">
        <v>2</v>
      </c>
      <c r="S14272" t="s">
        <v>48</v>
      </c>
      <c r="T14272" t="s">
        <v>39</v>
      </c>
    </row>
    <row r="14273" spans="1:20">
      <c r="A14273" t="s">
        <v>21524</v>
      </c>
      <c r="B14273" s="11">
        <v>45860</v>
      </c>
      <c r="C14273" t="s">
        <v>4702</v>
      </c>
      <c r="D14273" t="s">
        <v>5</v>
      </c>
      <c r="E14273" t="s">
        <v>156</v>
      </c>
      <c r="F14273" s="12">
        <v>100.71</v>
      </c>
      <c r="G14273" s="13">
        <v>1</v>
      </c>
      <c r="H14273">
        <v>9.9</v>
      </c>
      <c r="I14273" s="12">
        <f t="shared" si="888"/>
        <v>9.97029</v>
      </c>
      <c r="J14273" s="12">
        <f t="shared" si="889"/>
        <v>100.71</v>
      </c>
      <c r="K14273" s="12">
        <f t="shared" si="890"/>
        <v>90.73971</v>
      </c>
      <c r="L14273" s="12">
        <v>18.2</v>
      </c>
      <c r="M14273" s="12">
        <f t="shared" si="891"/>
        <v>108.93971</v>
      </c>
      <c r="N14273" t="s">
        <v>9</v>
      </c>
      <c r="O14273" s="13">
        <v>10</v>
      </c>
      <c r="P14273">
        <v>5</v>
      </c>
      <c r="Q14273" t="b">
        <v>1</v>
      </c>
      <c r="R14273">
        <v>1</v>
      </c>
      <c r="S14273" t="s">
        <v>45</v>
      </c>
      <c r="T14273" t="s">
        <v>35</v>
      </c>
    </row>
    <row r="14274" spans="1:20">
      <c r="A14274" t="s">
        <v>21525</v>
      </c>
      <c r="B14274" s="11">
        <v>45860</v>
      </c>
      <c r="C14274" t="s">
        <v>21526</v>
      </c>
      <c r="D14274" t="s">
        <v>11</v>
      </c>
      <c r="E14274" t="s">
        <v>215</v>
      </c>
      <c r="F14274" s="12">
        <v>19.94</v>
      </c>
      <c r="G14274" s="13">
        <v>3</v>
      </c>
      <c r="H14274">
        <v>0</v>
      </c>
      <c r="I14274" s="12">
        <f t="shared" si="888"/>
        <v>0</v>
      </c>
      <c r="J14274" s="12">
        <f t="shared" si="889"/>
        <v>59.82</v>
      </c>
      <c r="K14274" s="12">
        <f t="shared" si="890"/>
        <v>59.82</v>
      </c>
      <c r="L14274" s="12">
        <v>11.22</v>
      </c>
      <c r="M14274" s="12">
        <f t="shared" si="891"/>
        <v>71.04</v>
      </c>
      <c r="N14274" t="s">
        <v>18</v>
      </c>
      <c r="O14274" s="13">
        <v>7</v>
      </c>
      <c r="P14274">
        <v>3.5</v>
      </c>
      <c r="Q14274" t="b">
        <v>0</v>
      </c>
      <c r="R14274">
        <v>8</v>
      </c>
      <c r="S14274" t="s">
        <v>48</v>
      </c>
      <c r="T14274" t="s">
        <v>37</v>
      </c>
    </row>
    <row r="14275" spans="1:20">
      <c r="A14275" t="s">
        <v>21527</v>
      </c>
      <c r="B14275" s="11">
        <v>45860</v>
      </c>
      <c r="C14275" t="s">
        <v>225</v>
      </c>
      <c r="D14275" t="s">
        <v>11</v>
      </c>
      <c r="E14275" t="s">
        <v>400</v>
      </c>
      <c r="F14275" s="12">
        <v>72.38</v>
      </c>
      <c r="G14275" s="13">
        <v>1</v>
      </c>
      <c r="H14275">
        <v>0</v>
      </c>
      <c r="I14275" s="12">
        <f t="shared" ref="I14275:I14338" si="892">H14275*F14275/100</f>
        <v>0</v>
      </c>
      <c r="J14275" s="12">
        <f t="shared" ref="J14275:J14338" si="893">G14275*F14275</f>
        <v>72.38</v>
      </c>
      <c r="K14275" s="12">
        <f t="shared" ref="K14275:K14338" si="894">J14275-I14275</f>
        <v>72.38</v>
      </c>
      <c r="L14275" s="12">
        <v>9.54</v>
      </c>
      <c r="M14275" s="12">
        <f t="shared" ref="M14275:M14338" si="895">K14275+L14275</f>
        <v>81.92</v>
      </c>
      <c r="N14275" t="s">
        <v>18</v>
      </c>
      <c r="O14275" s="13">
        <v>6</v>
      </c>
      <c r="P14275">
        <v>4</v>
      </c>
      <c r="Q14275" t="b">
        <v>1</v>
      </c>
      <c r="R14275">
        <v>3</v>
      </c>
      <c r="S14275" t="s">
        <v>45</v>
      </c>
      <c r="T14275" t="s">
        <v>39</v>
      </c>
    </row>
    <row r="14276" spans="1:20">
      <c r="A14276" t="s">
        <v>21528</v>
      </c>
      <c r="B14276" s="11">
        <v>45860</v>
      </c>
      <c r="C14276" t="s">
        <v>807</v>
      </c>
      <c r="D14276" t="s">
        <v>23</v>
      </c>
      <c r="E14276" t="s">
        <v>110</v>
      </c>
      <c r="F14276" s="12">
        <v>156.01</v>
      </c>
      <c r="G14276" s="13">
        <v>1</v>
      </c>
      <c r="H14276">
        <v>0</v>
      </c>
      <c r="I14276" s="12">
        <f t="shared" si="892"/>
        <v>0</v>
      </c>
      <c r="J14276" s="12">
        <f t="shared" si="893"/>
        <v>156.01</v>
      </c>
      <c r="K14276" s="12">
        <f t="shared" si="894"/>
        <v>156.01</v>
      </c>
      <c r="L14276" s="12">
        <v>12.15</v>
      </c>
      <c r="M14276" s="12">
        <f t="shared" si="895"/>
        <v>168.16</v>
      </c>
      <c r="N14276" t="s">
        <v>18</v>
      </c>
      <c r="O14276" s="13">
        <v>2</v>
      </c>
      <c r="P14276">
        <v>2</v>
      </c>
      <c r="Q14276" t="b">
        <v>0</v>
      </c>
      <c r="R14276">
        <v>9</v>
      </c>
      <c r="S14276" t="s">
        <v>44</v>
      </c>
      <c r="T14276" t="s">
        <v>35</v>
      </c>
    </row>
    <row r="14277" spans="1:20">
      <c r="A14277" t="s">
        <v>21529</v>
      </c>
      <c r="B14277" s="11">
        <v>45860</v>
      </c>
      <c r="C14277" t="s">
        <v>8133</v>
      </c>
      <c r="D14277" t="s">
        <v>20</v>
      </c>
      <c r="E14277" t="s">
        <v>97</v>
      </c>
      <c r="F14277" s="12">
        <v>18.36</v>
      </c>
      <c r="G14277" s="13">
        <v>1</v>
      </c>
      <c r="H14277">
        <v>0</v>
      </c>
      <c r="I14277" s="12">
        <f t="shared" si="892"/>
        <v>0</v>
      </c>
      <c r="J14277" s="12">
        <f t="shared" si="893"/>
        <v>18.36</v>
      </c>
      <c r="K14277" s="12">
        <f t="shared" si="894"/>
        <v>18.36</v>
      </c>
      <c r="L14277" s="12">
        <v>7.81</v>
      </c>
      <c r="M14277" s="12">
        <f t="shared" si="895"/>
        <v>26.17</v>
      </c>
      <c r="N14277" t="s">
        <v>18</v>
      </c>
      <c r="O14277" s="13">
        <v>6</v>
      </c>
      <c r="P14277">
        <v>5</v>
      </c>
      <c r="Q14277" t="b">
        <v>0</v>
      </c>
      <c r="R14277">
        <v>6</v>
      </c>
      <c r="S14277" t="s">
        <v>44</v>
      </c>
      <c r="T14277" t="s">
        <v>39</v>
      </c>
    </row>
    <row r="14278" spans="1:20">
      <c r="A14278" t="s">
        <v>21530</v>
      </c>
      <c r="B14278" s="11">
        <v>45860</v>
      </c>
      <c r="C14278" t="s">
        <v>8487</v>
      </c>
      <c r="D14278" t="s">
        <v>14</v>
      </c>
      <c r="E14278" t="s">
        <v>162</v>
      </c>
      <c r="F14278" s="12">
        <v>134.13</v>
      </c>
      <c r="G14278" s="13">
        <v>1</v>
      </c>
      <c r="H14278">
        <v>0</v>
      </c>
      <c r="I14278" s="12">
        <f t="shared" si="892"/>
        <v>0</v>
      </c>
      <c r="J14278" s="12">
        <f t="shared" si="893"/>
        <v>134.13</v>
      </c>
      <c r="K14278" s="12">
        <f t="shared" si="894"/>
        <v>134.13</v>
      </c>
      <c r="L14278" s="12">
        <v>9.34</v>
      </c>
      <c r="M14278" s="12">
        <f t="shared" si="895"/>
        <v>143.47</v>
      </c>
      <c r="N14278" t="s">
        <v>18</v>
      </c>
      <c r="O14278" s="13">
        <v>6</v>
      </c>
      <c r="P14278">
        <v>5</v>
      </c>
      <c r="Q14278" t="b">
        <v>0</v>
      </c>
      <c r="R14278">
        <v>2</v>
      </c>
      <c r="S14278" t="s">
        <v>45</v>
      </c>
      <c r="T14278" t="s">
        <v>35</v>
      </c>
    </row>
    <row r="14279" spans="1:20">
      <c r="A14279" t="s">
        <v>21531</v>
      </c>
      <c r="B14279" s="11">
        <v>45860</v>
      </c>
      <c r="C14279" t="s">
        <v>18103</v>
      </c>
      <c r="D14279" t="s">
        <v>14</v>
      </c>
      <c r="E14279" t="s">
        <v>94</v>
      </c>
      <c r="F14279" s="12">
        <v>43.13</v>
      </c>
      <c r="G14279" s="13">
        <v>2</v>
      </c>
      <c r="H14279">
        <v>0</v>
      </c>
      <c r="I14279" s="12">
        <f t="shared" si="892"/>
        <v>0</v>
      </c>
      <c r="J14279" s="12">
        <f t="shared" si="893"/>
        <v>86.26</v>
      </c>
      <c r="K14279" s="12">
        <f t="shared" si="894"/>
        <v>86.26</v>
      </c>
      <c r="L14279" s="12">
        <v>15.67</v>
      </c>
      <c r="M14279" s="12">
        <f t="shared" si="895"/>
        <v>101.93</v>
      </c>
      <c r="N14279" t="s">
        <v>9</v>
      </c>
      <c r="O14279" s="13">
        <v>5</v>
      </c>
      <c r="P14279">
        <v>4</v>
      </c>
      <c r="Q14279" t="b">
        <v>0</v>
      </c>
      <c r="R14279">
        <v>12</v>
      </c>
      <c r="S14279" t="s">
        <v>48</v>
      </c>
      <c r="T14279" t="s">
        <v>30</v>
      </c>
    </row>
    <row r="14280" spans="1:20">
      <c r="A14280" t="s">
        <v>21532</v>
      </c>
      <c r="B14280" s="11">
        <v>45861</v>
      </c>
      <c r="C14280" t="s">
        <v>16004</v>
      </c>
      <c r="D14280" t="s">
        <v>5</v>
      </c>
      <c r="E14280" t="s">
        <v>156</v>
      </c>
      <c r="F14280" s="12">
        <v>78.1</v>
      </c>
      <c r="G14280" s="13">
        <v>1</v>
      </c>
      <c r="H14280">
        <v>0</v>
      </c>
      <c r="I14280" s="12">
        <f t="shared" si="892"/>
        <v>0</v>
      </c>
      <c r="J14280" s="12">
        <f t="shared" si="893"/>
        <v>78.1</v>
      </c>
      <c r="K14280" s="12">
        <f t="shared" si="894"/>
        <v>78.1</v>
      </c>
      <c r="L14280" s="12">
        <v>11.45</v>
      </c>
      <c r="M14280" s="12">
        <f t="shared" si="895"/>
        <v>89.55</v>
      </c>
      <c r="N14280" t="s">
        <v>18</v>
      </c>
      <c r="O14280" s="13">
        <v>2</v>
      </c>
      <c r="P14280">
        <v>3</v>
      </c>
      <c r="Q14280" t="b">
        <v>0</v>
      </c>
      <c r="R14280">
        <v>4</v>
      </c>
      <c r="S14280" t="s">
        <v>46</v>
      </c>
      <c r="T14280" t="s">
        <v>32</v>
      </c>
    </row>
    <row r="14281" spans="1:20">
      <c r="A14281" t="s">
        <v>21533</v>
      </c>
      <c r="B14281" s="11">
        <v>45861</v>
      </c>
      <c r="C14281" t="s">
        <v>956</v>
      </c>
      <c r="D14281" t="s">
        <v>5</v>
      </c>
      <c r="E14281" t="s">
        <v>144</v>
      </c>
      <c r="F14281" s="12">
        <v>51.1</v>
      </c>
      <c r="G14281" s="13">
        <v>1</v>
      </c>
      <c r="H14281">
        <v>0</v>
      </c>
      <c r="I14281" s="12">
        <f t="shared" si="892"/>
        <v>0</v>
      </c>
      <c r="J14281" s="12">
        <f t="shared" si="893"/>
        <v>51.1</v>
      </c>
      <c r="K14281" s="12">
        <f t="shared" si="894"/>
        <v>51.1</v>
      </c>
      <c r="L14281" s="12">
        <v>9.86</v>
      </c>
      <c r="M14281" s="12">
        <f t="shared" si="895"/>
        <v>60.96</v>
      </c>
      <c r="N14281" t="s">
        <v>18</v>
      </c>
      <c r="O14281" s="13">
        <v>2</v>
      </c>
      <c r="P14281">
        <v>5</v>
      </c>
      <c r="Q14281" t="b">
        <v>0</v>
      </c>
      <c r="R14281">
        <v>1</v>
      </c>
      <c r="S14281" t="s">
        <v>44</v>
      </c>
      <c r="T14281" t="s">
        <v>35</v>
      </c>
    </row>
    <row r="14282" spans="1:20">
      <c r="A14282" t="s">
        <v>21534</v>
      </c>
      <c r="B14282" s="11">
        <v>45861</v>
      </c>
      <c r="C14282" t="s">
        <v>4527</v>
      </c>
      <c r="D14282" t="s">
        <v>5</v>
      </c>
      <c r="E14282" t="s">
        <v>106</v>
      </c>
      <c r="F14282" s="12">
        <v>72.5</v>
      </c>
      <c r="G14282" s="13">
        <v>1</v>
      </c>
      <c r="H14282">
        <v>0</v>
      </c>
      <c r="I14282" s="12">
        <f t="shared" si="892"/>
        <v>0</v>
      </c>
      <c r="J14282" s="12">
        <f t="shared" si="893"/>
        <v>72.5</v>
      </c>
      <c r="K14282" s="12">
        <f t="shared" si="894"/>
        <v>72.5</v>
      </c>
      <c r="L14282" s="12">
        <v>11.68</v>
      </c>
      <c r="M14282" s="12">
        <f t="shared" si="895"/>
        <v>84.18</v>
      </c>
      <c r="N14282" t="s">
        <v>18</v>
      </c>
      <c r="O14282" s="13">
        <v>5</v>
      </c>
      <c r="P14282">
        <v>4</v>
      </c>
      <c r="Q14282" t="b">
        <v>0</v>
      </c>
      <c r="R14282">
        <v>3</v>
      </c>
      <c r="S14282" t="s">
        <v>42</v>
      </c>
      <c r="T14282" t="s">
        <v>39</v>
      </c>
    </row>
    <row r="14283" spans="1:20">
      <c r="A14283" t="s">
        <v>21535</v>
      </c>
      <c r="B14283" s="11">
        <v>45861</v>
      </c>
      <c r="C14283" t="s">
        <v>9094</v>
      </c>
      <c r="D14283" t="s">
        <v>17</v>
      </c>
      <c r="E14283" t="s">
        <v>209</v>
      </c>
      <c r="F14283" s="12">
        <v>156.61</v>
      </c>
      <c r="G14283" s="13">
        <v>1</v>
      </c>
      <c r="H14283">
        <v>0</v>
      </c>
      <c r="I14283" s="12">
        <f t="shared" si="892"/>
        <v>0</v>
      </c>
      <c r="J14283" s="12">
        <f t="shared" si="893"/>
        <v>156.61</v>
      </c>
      <c r="K14283" s="12">
        <f t="shared" si="894"/>
        <v>156.61</v>
      </c>
      <c r="L14283" s="12">
        <v>25.11</v>
      </c>
      <c r="M14283" s="12">
        <f t="shared" si="895"/>
        <v>181.72</v>
      </c>
      <c r="N14283" t="s">
        <v>12</v>
      </c>
      <c r="O14283" s="13">
        <v>20</v>
      </c>
      <c r="P14283">
        <v>4</v>
      </c>
      <c r="Q14283" t="b">
        <v>1</v>
      </c>
      <c r="R14283">
        <v>2</v>
      </c>
      <c r="S14283" t="s">
        <v>45</v>
      </c>
      <c r="T14283" t="s">
        <v>30</v>
      </c>
    </row>
    <row r="14284" spans="1:20">
      <c r="A14284" t="s">
        <v>21536</v>
      </c>
      <c r="B14284" s="11">
        <v>45861</v>
      </c>
      <c r="C14284" t="s">
        <v>10779</v>
      </c>
      <c r="D14284" t="s">
        <v>14</v>
      </c>
      <c r="E14284" t="s">
        <v>103</v>
      </c>
      <c r="F14284" s="12">
        <v>38.58</v>
      </c>
      <c r="G14284" s="13">
        <v>1</v>
      </c>
      <c r="H14284">
        <v>0</v>
      </c>
      <c r="I14284" s="12">
        <f t="shared" si="892"/>
        <v>0</v>
      </c>
      <c r="J14284" s="12">
        <f t="shared" si="893"/>
        <v>38.58</v>
      </c>
      <c r="K14284" s="12">
        <f t="shared" si="894"/>
        <v>38.58</v>
      </c>
      <c r="L14284" s="12">
        <v>12.49</v>
      </c>
      <c r="M14284" s="12">
        <f t="shared" si="895"/>
        <v>51.07</v>
      </c>
      <c r="N14284" t="s">
        <v>18</v>
      </c>
      <c r="O14284" s="13">
        <v>6</v>
      </c>
      <c r="P14284">
        <v>4.5</v>
      </c>
      <c r="Q14284" t="b">
        <v>0</v>
      </c>
      <c r="R14284">
        <v>7</v>
      </c>
      <c r="S14284" t="s">
        <v>44</v>
      </c>
      <c r="T14284" t="s">
        <v>32</v>
      </c>
    </row>
    <row r="14285" spans="1:20">
      <c r="A14285" t="s">
        <v>21537</v>
      </c>
      <c r="B14285" s="11">
        <v>45861</v>
      </c>
      <c r="C14285" t="s">
        <v>21538</v>
      </c>
      <c r="D14285" t="s">
        <v>5</v>
      </c>
      <c r="E14285" t="s">
        <v>144</v>
      </c>
      <c r="F14285" s="12">
        <v>118.32</v>
      </c>
      <c r="G14285" s="13">
        <v>1</v>
      </c>
      <c r="H14285">
        <v>0</v>
      </c>
      <c r="I14285" s="12">
        <f t="shared" si="892"/>
        <v>0</v>
      </c>
      <c r="J14285" s="12">
        <f t="shared" si="893"/>
        <v>118.32</v>
      </c>
      <c r="K14285" s="12">
        <f t="shared" si="894"/>
        <v>118.32</v>
      </c>
      <c r="L14285" s="12">
        <v>7.9</v>
      </c>
      <c r="M14285" s="12">
        <f t="shared" si="895"/>
        <v>126.22</v>
      </c>
      <c r="N14285" t="s">
        <v>18</v>
      </c>
      <c r="O14285" s="13">
        <v>7</v>
      </c>
      <c r="P14285">
        <v>4</v>
      </c>
      <c r="Q14285" t="b">
        <v>0</v>
      </c>
      <c r="R14285">
        <v>1</v>
      </c>
      <c r="S14285" t="s">
        <v>43</v>
      </c>
      <c r="T14285" t="s">
        <v>39</v>
      </c>
    </row>
    <row r="14286" spans="1:20">
      <c r="A14286" t="s">
        <v>21539</v>
      </c>
      <c r="B14286" s="11">
        <v>45861</v>
      </c>
      <c r="C14286" t="s">
        <v>21540</v>
      </c>
      <c r="D14286" t="s">
        <v>14</v>
      </c>
      <c r="E14286" t="s">
        <v>162</v>
      </c>
      <c r="F14286" s="12">
        <v>116.7</v>
      </c>
      <c r="G14286" s="13">
        <v>1</v>
      </c>
      <c r="H14286">
        <v>0</v>
      </c>
      <c r="I14286" s="12">
        <f t="shared" si="892"/>
        <v>0</v>
      </c>
      <c r="J14286" s="12">
        <f t="shared" si="893"/>
        <v>116.7</v>
      </c>
      <c r="K14286" s="12">
        <f t="shared" si="894"/>
        <v>116.7</v>
      </c>
      <c r="L14286" s="12">
        <v>17.3</v>
      </c>
      <c r="M14286" s="12">
        <f t="shared" si="895"/>
        <v>134</v>
      </c>
      <c r="N14286" t="s">
        <v>9</v>
      </c>
      <c r="O14286" s="13">
        <v>13</v>
      </c>
      <c r="P14286">
        <v>3</v>
      </c>
      <c r="Q14286" t="b">
        <v>0</v>
      </c>
      <c r="R14286">
        <v>5</v>
      </c>
      <c r="S14286" t="s">
        <v>43</v>
      </c>
      <c r="T14286" t="s">
        <v>35</v>
      </c>
    </row>
    <row r="14287" spans="1:20">
      <c r="A14287" t="s">
        <v>21541</v>
      </c>
      <c r="B14287" s="11">
        <v>45861</v>
      </c>
      <c r="C14287" t="s">
        <v>21542</v>
      </c>
      <c r="D14287" t="s">
        <v>14</v>
      </c>
      <c r="E14287" t="s">
        <v>113</v>
      </c>
      <c r="F14287" s="12">
        <v>162.77</v>
      </c>
      <c r="G14287" s="13">
        <v>1</v>
      </c>
      <c r="H14287">
        <v>0</v>
      </c>
      <c r="I14287" s="12">
        <f t="shared" si="892"/>
        <v>0</v>
      </c>
      <c r="J14287" s="12">
        <f t="shared" si="893"/>
        <v>162.77</v>
      </c>
      <c r="K14287" s="12">
        <f t="shared" si="894"/>
        <v>162.77</v>
      </c>
      <c r="L14287" s="12">
        <v>14.33</v>
      </c>
      <c r="M14287" s="12">
        <f t="shared" si="895"/>
        <v>177.1</v>
      </c>
      <c r="N14287" t="s">
        <v>18</v>
      </c>
      <c r="O14287" s="13">
        <v>5</v>
      </c>
      <c r="P14287">
        <v>3</v>
      </c>
      <c r="Q14287" t="b">
        <v>0</v>
      </c>
      <c r="R14287">
        <v>3</v>
      </c>
      <c r="S14287" t="s">
        <v>44</v>
      </c>
      <c r="T14287" t="s">
        <v>35</v>
      </c>
    </row>
    <row r="14288" spans="1:20">
      <c r="A14288" t="s">
        <v>21543</v>
      </c>
      <c r="B14288" s="11">
        <v>45862</v>
      </c>
      <c r="C14288" t="s">
        <v>3273</v>
      </c>
      <c r="D14288" t="s">
        <v>17</v>
      </c>
      <c r="E14288" t="s">
        <v>78</v>
      </c>
      <c r="F14288" s="12">
        <v>127.45</v>
      </c>
      <c r="G14288" s="13">
        <v>1</v>
      </c>
      <c r="H14288">
        <v>0</v>
      </c>
      <c r="I14288" s="12">
        <f t="shared" si="892"/>
        <v>0</v>
      </c>
      <c r="J14288" s="12">
        <f t="shared" si="893"/>
        <v>127.45</v>
      </c>
      <c r="K14288" s="12">
        <f t="shared" si="894"/>
        <v>127.45</v>
      </c>
      <c r="L14288" s="12">
        <v>13.04</v>
      </c>
      <c r="M14288" s="12">
        <f t="shared" si="895"/>
        <v>140.49</v>
      </c>
      <c r="N14288" t="s">
        <v>18</v>
      </c>
      <c r="O14288" s="13">
        <v>6</v>
      </c>
      <c r="P14288">
        <v>4</v>
      </c>
      <c r="Q14288" t="b">
        <v>0</v>
      </c>
      <c r="R14288">
        <v>6</v>
      </c>
      <c r="S14288" t="s">
        <v>48</v>
      </c>
      <c r="T14288" t="s">
        <v>37</v>
      </c>
    </row>
    <row r="14289" spans="1:20">
      <c r="A14289" t="s">
        <v>21544</v>
      </c>
      <c r="B14289" s="11">
        <v>45862</v>
      </c>
      <c r="C14289" t="s">
        <v>21545</v>
      </c>
      <c r="D14289" t="s">
        <v>17</v>
      </c>
      <c r="E14289" t="s">
        <v>78</v>
      </c>
      <c r="F14289" s="12">
        <v>170.58</v>
      </c>
      <c r="G14289" s="13">
        <v>1</v>
      </c>
      <c r="H14289">
        <v>0</v>
      </c>
      <c r="I14289" s="12">
        <f t="shared" si="892"/>
        <v>0</v>
      </c>
      <c r="J14289" s="12">
        <f t="shared" si="893"/>
        <v>170.58</v>
      </c>
      <c r="K14289" s="12">
        <f t="shared" si="894"/>
        <v>170.58</v>
      </c>
      <c r="L14289" s="12">
        <v>11.34</v>
      </c>
      <c r="M14289" s="12">
        <f t="shared" si="895"/>
        <v>181.92</v>
      </c>
      <c r="N14289" t="s">
        <v>18</v>
      </c>
      <c r="O14289" s="13">
        <v>7</v>
      </c>
      <c r="P14289">
        <v>4.5</v>
      </c>
      <c r="Q14289" t="b">
        <v>0</v>
      </c>
      <c r="R14289">
        <v>3</v>
      </c>
      <c r="S14289" t="s">
        <v>48</v>
      </c>
      <c r="T14289" t="s">
        <v>39</v>
      </c>
    </row>
    <row r="14290" spans="1:20">
      <c r="A14290" t="s">
        <v>21546</v>
      </c>
      <c r="B14290" s="11">
        <v>45862</v>
      </c>
      <c r="C14290" t="s">
        <v>9010</v>
      </c>
      <c r="D14290" t="s">
        <v>5</v>
      </c>
      <c r="E14290" t="s">
        <v>106</v>
      </c>
      <c r="F14290" s="12">
        <v>91.05</v>
      </c>
      <c r="G14290" s="13">
        <v>1</v>
      </c>
      <c r="H14290">
        <v>0</v>
      </c>
      <c r="I14290" s="12">
        <f t="shared" si="892"/>
        <v>0</v>
      </c>
      <c r="J14290" s="12">
        <f t="shared" si="893"/>
        <v>91.05</v>
      </c>
      <c r="K14290" s="12">
        <f t="shared" si="894"/>
        <v>91.05</v>
      </c>
      <c r="L14290" s="12">
        <v>15.39</v>
      </c>
      <c r="M14290" s="12">
        <f t="shared" si="895"/>
        <v>106.44</v>
      </c>
      <c r="N14290" t="s">
        <v>9</v>
      </c>
      <c r="O14290" s="13">
        <v>7</v>
      </c>
      <c r="P14290">
        <v>5</v>
      </c>
      <c r="Q14290" t="b">
        <v>0</v>
      </c>
      <c r="R14290">
        <v>6</v>
      </c>
      <c r="S14290" t="s">
        <v>45</v>
      </c>
      <c r="T14290" t="s">
        <v>35</v>
      </c>
    </row>
    <row r="14291" spans="1:20">
      <c r="A14291" t="s">
        <v>21547</v>
      </c>
      <c r="B14291" s="11">
        <v>45862</v>
      </c>
      <c r="C14291" t="s">
        <v>21548</v>
      </c>
      <c r="D14291" t="s">
        <v>25</v>
      </c>
      <c r="E14291" t="s">
        <v>264</v>
      </c>
      <c r="F14291" s="12">
        <v>141.41</v>
      </c>
      <c r="G14291" s="13">
        <v>1</v>
      </c>
      <c r="H14291">
        <v>0</v>
      </c>
      <c r="I14291" s="12">
        <f t="shared" si="892"/>
        <v>0</v>
      </c>
      <c r="J14291" s="12">
        <f t="shared" si="893"/>
        <v>141.41</v>
      </c>
      <c r="K14291" s="12">
        <f t="shared" si="894"/>
        <v>141.41</v>
      </c>
      <c r="L14291" s="12">
        <v>14.35</v>
      </c>
      <c r="M14291" s="12">
        <f t="shared" si="895"/>
        <v>155.76</v>
      </c>
      <c r="N14291" t="s">
        <v>18</v>
      </c>
      <c r="O14291" s="13">
        <v>6</v>
      </c>
      <c r="P14291">
        <v>4.5</v>
      </c>
      <c r="Q14291" t="b">
        <v>0</v>
      </c>
      <c r="R14291">
        <v>2</v>
      </c>
      <c r="S14291" t="s">
        <v>48</v>
      </c>
      <c r="T14291" t="s">
        <v>35</v>
      </c>
    </row>
    <row r="14292" spans="1:20">
      <c r="A14292" t="s">
        <v>21549</v>
      </c>
      <c r="B14292" s="11">
        <v>45862</v>
      </c>
      <c r="C14292" t="s">
        <v>799</v>
      </c>
      <c r="D14292" t="s">
        <v>14</v>
      </c>
      <c r="E14292" t="s">
        <v>162</v>
      </c>
      <c r="F14292" s="12">
        <v>35.01</v>
      </c>
      <c r="G14292" s="13">
        <v>2</v>
      </c>
      <c r="H14292">
        <v>0</v>
      </c>
      <c r="I14292" s="12">
        <f t="shared" si="892"/>
        <v>0</v>
      </c>
      <c r="J14292" s="12">
        <f t="shared" si="893"/>
        <v>70.02</v>
      </c>
      <c r="K14292" s="12">
        <f t="shared" si="894"/>
        <v>70.02</v>
      </c>
      <c r="L14292" s="12">
        <v>18.62</v>
      </c>
      <c r="M14292" s="12">
        <f t="shared" si="895"/>
        <v>88.64</v>
      </c>
      <c r="N14292" t="s">
        <v>9</v>
      </c>
      <c r="O14292" s="13">
        <v>8</v>
      </c>
      <c r="P14292">
        <v>4</v>
      </c>
      <c r="Q14292" t="b">
        <v>1</v>
      </c>
      <c r="R14292">
        <v>5</v>
      </c>
      <c r="S14292" t="s">
        <v>48</v>
      </c>
      <c r="T14292" t="s">
        <v>35</v>
      </c>
    </row>
    <row r="14293" spans="1:20">
      <c r="A14293" t="s">
        <v>21550</v>
      </c>
      <c r="B14293" s="11">
        <v>45862</v>
      </c>
      <c r="C14293" t="s">
        <v>5407</v>
      </c>
      <c r="D14293" t="s">
        <v>8</v>
      </c>
      <c r="E14293" t="s">
        <v>75</v>
      </c>
      <c r="F14293" s="12">
        <v>22.6</v>
      </c>
      <c r="G14293" s="13">
        <v>1</v>
      </c>
      <c r="H14293">
        <v>5.2</v>
      </c>
      <c r="I14293" s="12">
        <f t="shared" si="892"/>
        <v>1.1752</v>
      </c>
      <c r="J14293" s="12">
        <f t="shared" si="893"/>
        <v>22.6</v>
      </c>
      <c r="K14293" s="12">
        <f t="shared" si="894"/>
        <v>21.4248</v>
      </c>
      <c r="L14293" s="12">
        <v>20.44</v>
      </c>
      <c r="M14293" s="12">
        <f t="shared" si="895"/>
        <v>41.8648</v>
      </c>
      <c r="N14293" t="s">
        <v>9</v>
      </c>
      <c r="O14293" s="13">
        <v>8</v>
      </c>
      <c r="P14293">
        <v>3.5</v>
      </c>
      <c r="Q14293" t="b">
        <v>0</v>
      </c>
      <c r="R14293">
        <v>2</v>
      </c>
      <c r="S14293" t="s">
        <v>45</v>
      </c>
      <c r="T14293" t="s">
        <v>30</v>
      </c>
    </row>
    <row r="14294" spans="1:20">
      <c r="A14294" t="s">
        <v>21551</v>
      </c>
      <c r="B14294" s="11">
        <v>45862</v>
      </c>
      <c r="C14294" t="s">
        <v>19171</v>
      </c>
      <c r="D14294" t="s">
        <v>11</v>
      </c>
      <c r="E14294" t="s">
        <v>204</v>
      </c>
      <c r="F14294" s="12">
        <v>52.29</v>
      </c>
      <c r="G14294" s="13">
        <v>4</v>
      </c>
      <c r="H14294">
        <v>0</v>
      </c>
      <c r="I14294" s="12">
        <f t="shared" si="892"/>
        <v>0</v>
      </c>
      <c r="J14294" s="12">
        <f t="shared" si="893"/>
        <v>209.16</v>
      </c>
      <c r="K14294" s="12">
        <f t="shared" si="894"/>
        <v>209.16</v>
      </c>
      <c r="L14294" s="12">
        <v>11.12</v>
      </c>
      <c r="M14294" s="12">
        <f t="shared" si="895"/>
        <v>220.28</v>
      </c>
      <c r="N14294" t="s">
        <v>18</v>
      </c>
      <c r="O14294" s="13">
        <v>7</v>
      </c>
      <c r="P14294">
        <v>3</v>
      </c>
      <c r="Q14294" t="b">
        <v>0</v>
      </c>
      <c r="R14294">
        <v>1</v>
      </c>
      <c r="S14294" t="s">
        <v>48</v>
      </c>
      <c r="T14294" t="s">
        <v>32</v>
      </c>
    </row>
    <row r="14295" spans="1:20">
      <c r="A14295" t="s">
        <v>21552</v>
      </c>
      <c r="B14295" s="11">
        <v>45862</v>
      </c>
      <c r="C14295" t="s">
        <v>5720</v>
      </c>
      <c r="D14295" t="s">
        <v>5</v>
      </c>
      <c r="E14295" t="s">
        <v>124</v>
      </c>
      <c r="F14295" s="12">
        <v>25.77</v>
      </c>
      <c r="G14295" s="13">
        <v>1</v>
      </c>
      <c r="H14295">
        <v>0</v>
      </c>
      <c r="I14295" s="12">
        <f t="shared" si="892"/>
        <v>0</v>
      </c>
      <c r="J14295" s="12">
        <f t="shared" si="893"/>
        <v>25.77</v>
      </c>
      <c r="K14295" s="12">
        <f t="shared" si="894"/>
        <v>25.77</v>
      </c>
      <c r="L14295" s="12">
        <v>18.45</v>
      </c>
      <c r="M14295" s="12">
        <f t="shared" si="895"/>
        <v>44.22</v>
      </c>
      <c r="N14295" t="s">
        <v>9</v>
      </c>
      <c r="O14295" s="13">
        <v>13</v>
      </c>
      <c r="P14295">
        <v>5</v>
      </c>
      <c r="Q14295" t="b">
        <v>1</v>
      </c>
      <c r="R14295">
        <v>7</v>
      </c>
      <c r="S14295" t="s">
        <v>48</v>
      </c>
      <c r="T14295" t="s">
        <v>39</v>
      </c>
    </row>
    <row r="14296" spans="1:20">
      <c r="A14296" t="s">
        <v>21553</v>
      </c>
      <c r="B14296" s="11">
        <v>45862</v>
      </c>
      <c r="C14296" t="s">
        <v>20331</v>
      </c>
      <c r="D14296" t="s">
        <v>17</v>
      </c>
      <c r="E14296" t="s">
        <v>129</v>
      </c>
      <c r="F14296" s="12">
        <v>38.06</v>
      </c>
      <c r="G14296" s="13">
        <v>1</v>
      </c>
      <c r="H14296">
        <v>22</v>
      </c>
      <c r="I14296" s="12">
        <f t="shared" si="892"/>
        <v>8.3732</v>
      </c>
      <c r="J14296" s="12">
        <f t="shared" si="893"/>
        <v>38.06</v>
      </c>
      <c r="K14296" s="12">
        <f t="shared" si="894"/>
        <v>29.6868</v>
      </c>
      <c r="L14296" s="12">
        <v>7.28</v>
      </c>
      <c r="M14296" s="12">
        <f t="shared" si="895"/>
        <v>36.9668</v>
      </c>
      <c r="N14296" t="s">
        <v>18</v>
      </c>
      <c r="O14296" s="13">
        <v>6</v>
      </c>
      <c r="P14296">
        <v>4</v>
      </c>
      <c r="Q14296" t="b">
        <v>1</v>
      </c>
      <c r="R14296">
        <v>5</v>
      </c>
      <c r="S14296" t="s">
        <v>42</v>
      </c>
      <c r="T14296" t="s">
        <v>37</v>
      </c>
    </row>
    <row r="14297" spans="1:20">
      <c r="A14297" t="s">
        <v>21554</v>
      </c>
      <c r="B14297" s="11">
        <v>45862</v>
      </c>
      <c r="C14297" t="s">
        <v>18724</v>
      </c>
      <c r="D14297" t="s">
        <v>11</v>
      </c>
      <c r="E14297" t="s">
        <v>91</v>
      </c>
      <c r="F14297" s="12">
        <v>36.07</v>
      </c>
      <c r="G14297" s="13">
        <v>2</v>
      </c>
      <c r="H14297">
        <v>0</v>
      </c>
      <c r="I14297" s="12">
        <f t="shared" si="892"/>
        <v>0</v>
      </c>
      <c r="J14297" s="12">
        <f t="shared" si="893"/>
        <v>72.14</v>
      </c>
      <c r="K14297" s="12">
        <f t="shared" si="894"/>
        <v>72.14</v>
      </c>
      <c r="L14297" s="12">
        <v>10.45</v>
      </c>
      <c r="M14297" s="12">
        <f t="shared" si="895"/>
        <v>82.59</v>
      </c>
      <c r="N14297" t="s">
        <v>18</v>
      </c>
      <c r="O14297" s="13">
        <v>2</v>
      </c>
      <c r="P14297">
        <v>4.5</v>
      </c>
      <c r="Q14297" t="b">
        <v>0</v>
      </c>
      <c r="R14297">
        <v>2</v>
      </c>
      <c r="S14297" t="s">
        <v>44</v>
      </c>
      <c r="T14297" t="s">
        <v>30</v>
      </c>
    </row>
    <row r="14298" spans="1:20">
      <c r="A14298" t="s">
        <v>21555</v>
      </c>
      <c r="B14298" s="11">
        <v>45863</v>
      </c>
      <c r="C14298" t="s">
        <v>9128</v>
      </c>
      <c r="D14298" t="s">
        <v>14</v>
      </c>
      <c r="E14298" t="s">
        <v>162</v>
      </c>
      <c r="F14298" s="12">
        <v>181.14</v>
      </c>
      <c r="G14298" s="13">
        <v>4</v>
      </c>
      <c r="H14298">
        <v>20.3</v>
      </c>
      <c r="I14298" s="12">
        <f t="shared" si="892"/>
        <v>36.77142</v>
      </c>
      <c r="J14298" s="12">
        <f t="shared" si="893"/>
        <v>724.56</v>
      </c>
      <c r="K14298" s="12">
        <f t="shared" si="894"/>
        <v>687.78858</v>
      </c>
      <c r="L14298" s="12">
        <v>27.54</v>
      </c>
      <c r="M14298" s="12">
        <f t="shared" si="895"/>
        <v>715.32858</v>
      </c>
      <c r="N14298" t="s">
        <v>6</v>
      </c>
      <c r="O14298" s="13">
        <v>8</v>
      </c>
      <c r="P14298">
        <v>2.5</v>
      </c>
      <c r="Q14298" t="b">
        <v>0</v>
      </c>
      <c r="R14298">
        <v>7</v>
      </c>
      <c r="S14298" t="s">
        <v>48</v>
      </c>
      <c r="T14298" t="s">
        <v>32</v>
      </c>
    </row>
    <row r="14299" spans="1:20">
      <c r="A14299" t="s">
        <v>21556</v>
      </c>
      <c r="B14299" s="11">
        <v>45863</v>
      </c>
      <c r="C14299" t="s">
        <v>21557</v>
      </c>
      <c r="D14299" t="s">
        <v>17</v>
      </c>
      <c r="E14299" t="s">
        <v>139</v>
      </c>
      <c r="F14299" s="12">
        <v>168.33</v>
      </c>
      <c r="G14299" s="13">
        <v>5</v>
      </c>
      <c r="H14299">
        <v>0</v>
      </c>
      <c r="I14299" s="12">
        <f t="shared" si="892"/>
        <v>0</v>
      </c>
      <c r="J14299" s="12">
        <f t="shared" si="893"/>
        <v>841.65</v>
      </c>
      <c r="K14299" s="12">
        <f t="shared" si="894"/>
        <v>841.65</v>
      </c>
      <c r="L14299" s="12">
        <v>30.27</v>
      </c>
      <c r="M14299" s="12">
        <f t="shared" si="895"/>
        <v>871.92</v>
      </c>
      <c r="N14299" t="s">
        <v>15</v>
      </c>
      <c r="O14299" s="13">
        <v>11</v>
      </c>
      <c r="P14299">
        <v>4.5</v>
      </c>
      <c r="Q14299" t="b">
        <v>1</v>
      </c>
      <c r="R14299">
        <v>3</v>
      </c>
      <c r="S14299" t="s">
        <v>48</v>
      </c>
      <c r="T14299" t="s">
        <v>39</v>
      </c>
    </row>
    <row r="14300" spans="1:20">
      <c r="A14300" t="s">
        <v>21558</v>
      </c>
      <c r="B14300" s="11">
        <v>45863</v>
      </c>
      <c r="C14300" t="s">
        <v>505</v>
      </c>
      <c r="D14300" t="s">
        <v>11</v>
      </c>
      <c r="E14300" t="s">
        <v>151</v>
      </c>
      <c r="F14300" s="12">
        <v>52.02</v>
      </c>
      <c r="G14300" s="13">
        <v>2</v>
      </c>
      <c r="H14300">
        <v>0</v>
      </c>
      <c r="I14300" s="12">
        <f t="shared" si="892"/>
        <v>0</v>
      </c>
      <c r="J14300" s="12">
        <f t="shared" si="893"/>
        <v>104.04</v>
      </c>
      <c r="K14300" s="12">
        <f t="shared" si="894"/>
        <v>104.04</v>
      </c>
      <c r="L14300" s="12">
        <v>14.19</v>
      </c>
      <c r="M14300" s="12">
        <f t="shared" si="895"/>
        <v>118.23</v>
      </c>
      <c r="N14300" t="s">
        <v>9</v>
      </c>
      <c r="O14300" s="13">
        <v>13</v>
      </c>
      <c r="P14300">
        <v>5</v>
      </c>
      <c r="Q14300" t="b">
        <v>0</v>
      </c>
      <c r="R14300">
        <v>2</v>
      </c>
      <c r="S14300" t="s">
        <v>45</v>
      </c>
      <c r="T14300" t="s">
        <v>39</v>
      </c>
    </row>
    <row r="14301" spans="1:20">
      <c r="A14301" t="s">
        <v>21559</v>
      </c>
      <c r="B14301" s="11">
        <v>45863</v>
      </c>
      <c r="C14301" t="s">
        <v>9247</v>
      </c>
      <c r="D14301" t="s">
        <v>14</v>
      </c>
      <c r="E14301" t="s">
        <v>94</v>
      </c>
      <c r="F14301" s="12">
        <v>193.8</v>
      </c>
      <c r="G14301" s="13">
        <v>1</v>
      </c>
      <c r="H14301">
        <v>0</v>
      </c>
      <c r="I14301" s="12">
        <f t="shared" si="892"/>
        <v>0</v>
      </c>
      <c r="J14301" s="12">
        <f t="shared" si="893"/>
        <v>193.8</v>
      </c>
      <c r="K14301" s="12">
        <f t="shared" si="894"/>
        <v>193.8</v>
      </c>
      <c r="L14301" s="12">
        <v>18.11</v>
      </c>
      <c r="M14301" s="12">
        <f t="shared" si="895"/>
        <v>211.91</v>
      </c>
      <c r="N14301" t="s">
        <v>9</v>
      </c>
      <c r="O14301" s="13">
        <v>11</v>
      </c>
      <c r="P14301">
        <v>4.5</v>
      </c>
      <c r="Q14301" t="b">
        <v>0</v>
      </c>
      <c r="R14301">
        <v>3</v>
      </c>
      <c r="S14301" t="s">
        <v>46</v>
      </c>
      <c r="T14301" t="s">
        <v>39</v>
      </c>
    </row>
    <row r="14302" spans="1:20">
      <c r="A14302" t="s">
        <v>21560</v>
      </c>
      <c r="B14302" s="11">
        <v>45863</v>
      </c>
      <c r="C14302" t="s">
        <v>5867</v>
      </c>
      <c r="D14302" t="s">
        <v>14</v>
      </c>
      <c r="E14302" t="s">
        <v>94</v>
      </c>
      <c r="F14302" s="12">
        <v>158.07</v>
      </c>
      <c r="G14302" s="13">
        <v>1</v>
      </c>
      <c r="H14302">
        <v>0</v>
      </c>
      <c r="I14302" s="12">
        <f t="shared" si="892"/>
        <v>0</v>
      </c>
      <c r="J14302" s="12">
        <f t="shared" si="893"/>
        <v>158.07</v>
      </c>
      <c r="K14302" s="12">
        <f t="shared" si="894"/>
        <v>158.07</v>
      </c>
      <c r="L14302" s="12">
        <v>16.44</v>
      </c>
      <c r="M14302" s="12">
        <f t="shared" si="895"/>
        <v>174.51</v>
      </c>
      <c r="N14302" t="s">
        <v>18</v>
      </c>
      <c r="O14302" s="13">
        <v>4</v>
      </c>
      <c r="P14302">
        <v>5</v>
      </c>
      <c r="Q14302" t="b">
        <v>0</v>
      </c>
      <c r="R14302">
        <v>4</v>
      </c>
      <c r="S14302" t="s">
        <v>42</v>
      </c>
      <c r="T14302" t="s">
        <v>39</v>
      </c>
    </row>
    <row r="14303" spans="1:20">
      <c r="A14303" t="s">
        <v>21561</v>
      </c>
      <c r="B14303" s="11">
        <v>45863</v>
      </c>
      <c r="C14303" t="s">
        <v>9519</v>
      </c>
      <c r="D14303" t="s">
        <v>23</v>
      </c>
      <c r="E14303" t="s">
        <v>110</v>
      </c>
      <c r="F14303" s="12">
        <v>41.4</v>
      </c>
      <c r="G14303" s="13">
        <v>1</v>
      </c>
      <c r="H14303">
        <v>0</v>
      </c>
      <c r="I14303" s="12">
        <f t="shared" si="892"/>
        <v>0</v>
      </c>
      <c r="J14303" s="12">
        <f t="shared" si="893"/>
        <v>41.4</v>
      </c>
      <c r="K14303" s="12">
        <f t="shared" si="894"/>
        <v>41.4</v>
      </c>
      <c r="L14303" s="12">
        <v>16.82</v>
      </c>
      <c r="M14303" s="12">
        <f t="shared" si="895"/>
        <v>58.22</v>
      </c>
      <c r="N14303" t="s">
        <v>9</v>
      </c>
      <c r="O14303" s="13">
        <v>13</v>
      </c>
      <c r="P14303">
        <v>4.5</v>
      </c>
      <c r="Q14303" t="b">
        <v>0</v>
      </c>
      <c r="R14303">
        <v>3</v>
      </c>
      <c r="S14303" t="s">
        <v>43</v>
      </c>
      <c r="T14303" t="s">
        <v>35</v>
      </c>
    </row>
    <row r="14304" spans="1:20">
      <c r="A14304" t="s">
        <v>21562</v>
      </c>
      <c r="B14304" s="11">
        <v>45863</v>
      </c>
      <c r="C14304" t="s">
        <v>7763</v>
      </c>
      <c r="D14304" t="s">
        <v>5</v>
      </c>
      <c r="E14304" t="s">
        <v>144</v>
      </c>
      <c r="F14304" s="12">
        <v>105.17</v>
      </c>
      <c r="G14304" s="13">
        <v>1</v>
      </c>
      <c r="H14304">
        <v>7.7</v>
      </c>
      <c r="I14304" s="12">
        <f t="shared" si="892"/>
        <v>8.09809</v>
      </c>
      <c r="J14304" s="12">
        <f t="shared" si="893"/>
        <v>105.17</v>
      </c>
      <c r="K14304" s="12">
        <f t="shared" si="894"/>
        <v>97.07191</v>
      </c>
      <c r="L14304" s="12">
        <v>8.41</v>
      </c>
      <c r="M14304" s="12">
        <f t="shared" si="895"/>
        <v>105.48191</v>
      </c>
      <c r="N14304" t="s">
        <v>18</v>
      </c>
      <c r="O14304" s="13">
        <v>5</v>
      </c>
      <c r="P14304">
        <v>4.5</v>
      </c>
      <c r="Q14304" t="b">
        <v>0</v>
      </c>
      <c r="R14304">
        <v>5</v>
      </c>
      <c r="S14304" t="s">
        <v>43</v>
      </c>
      <c r="T14304" t="s">
        <v>35</v>
      </c>
    </row>
    <row r="14305" spans="1:20">
      <c r="A14305" t="s">
        <v>21563</v>
      </c>
      <c r="B14305" s="11">
        <v>45863</v>
      </c>
      <c r="C14305" t="s">
        <v>1567</v>
      </c>
      <c r="D14305" t="s">
        <v>25</v>
      </c>
      <c r="E14305" t="s">
        <v>72</v>
      </c>
      <c r="F14305" s="12">
        <v>206.89</v>
      </c>
      <c r="G14305" s="13">
        <v>2</v>
      </c>
      <c r="H14305">
        <v>0</v>
      </c>
      <c r="I14305" s="12">
        <f t="shared" si="892"/>
        <v>0</v>
      </c>
      <c r="J14305" s="12">
        <f t="shared" si="893"/>
        <v>413.78</v>
      </c>
      <c r="K14305" s="12">
        <f t="shared" si="894"/>
        <v>413.78</v>
      </c>
      <c r="L14305" s="12">
        <v>11.35</v>
      </c>
      <c r="M14305" s="12">
        <f t="shared" si="895"/>
        <v>425.13</v>
      </c>
      <c r="N14305" t="s">
        <v>18</v>
      </c>
      <c r="O14305" s="13">
        <v>6</v>
      </c>
      <c r="P14305">
        <v>5</v>
      </c>
      <c r="Q14305" t="b">
        <v>0</v>
      </c>
      <c r="R14305">
        <v>4</v>
      </c>
      <c r="S14305" t="s">
        <v>43</v>
      </c>
      <c r="T14305" t="s">
        <v>39</v>
      </c>
    </row>
    <row r="14306" spans="1:20">
      <c r="A14306" t="s">
        <v>21564</v>
      </c>
      <c r="B14306" s="11">
        <v>45864</v>
      </c>
      <c r="C14306" t="s">
        <v>1406</v>
      </c>
      <c r="D14306" t="s">
        <v>17</v>
      </c>
      <c r="E14306" t="s">
        <v>194</v>
      </c>
      <c r="F14306" s="12">
        <v>148.93</v>
      </c>
      <c r="G14306" s="13">
        <v>1</v>
      </c>
      <c r="H14306">
        <v>0</v>
      </c>
      <c r="I14306" s="12">
        <f t="shared" si="892"/>
        <v>0</v>
      </c>
      <c r="J14306" s="12">
        <f t="shared" si="893"/>
        <v>148.93</v>
      </c>
      <c r="K14306" s="12">
        <f t="shared" si="894"/>
        <v>148.93</v>
      </c>
      <c r="L14306" s="12">
        <v>28.3</v>
      </c>
      <c r="M14306" s="12">
        <f t="shared" si="895"/>
        <v>177.23</v>
      </c>
      <c r="N14306" t="s">
        <v>15</v>
      </c>
      <c r="O14306" s="13">
        <v>14</v>
      </c>
      <c r="P14306">
        <v>3.5</v>
      </c>
      <c r="Q14306" t="b">
        <v>1</v>
      </c>
      <c r="R14306">
        <v>3</v>
      </c>
      <c r="S14306" t="s">
        <v>48</v>
      </c>
      <c r="T14306" t="s">
        <v>35</v>
      </c>
    </row>
    <row r="14307" spans="1:20">
      <c r="A14307" t="s">
        <v>21565</v>
      </c>
      <c r="B14307" s="11">
        <v>45864</v>
      </c>
      <c r="C14307" t="s">
        <v>21566</v>
      </c>
      <c r="D14307" t="s">
        <v>20</v>
      </c>
      <c r="E14307" t="s">
        <v>97</v>
      </c>
      <c r="F14307" s="12">
        <v>34.82</v>
      </c>
      <c r="G14307" s="13">
        <v>1</v>
      </c>
      <c r="H14307">
        <v>0</v>
      </c>
      <c r="I14307" s="12">
        <f t="shared" si="892"/>
        <v>0</v>
      </c>
      <c r="J14307" s="12">
        <f t="shared" si="893"/>
        <v>34.82</v>
      </c>
      <c r="K14307" s="12">
        <f t="shared" si="894"/>
        <v>34.82</v>
      </c>
      <c r="L14307" s="12">
        <v>22.14</v>
      </c>
      <c r="M14307" s="12">
        <f t="shared" si="895"/>
        <v>56.96</v>
      </c>
      <c r="N14307" t="s">
        <v>6</v>
      </c>
      <c r="O14307" s="13">
        <v>23</v>
      </c>
      <c r="P14307">
        <v>3</v>
      </c>
      <c r="Q14307" t="b">
        <v>0</v>
      </c>
      <c r="R14307">
        <v>5</v>
      </c>
      <c r="S14307" t="s">
        <v>44</v>
      </c>
      <c r="T14307" t="s">
        <v>32</v>
      </c>
    </row>
    <row r="14308" spans="1:20">
      <c r="A14308" t="s">
        <v>21567</v>
      </c>
      <c r="B14308" s="11">
        <v>45864</v>
      </c>
      <c r="C14308" t="s">
        <v>21568</v>
      </c>
      <c r="D14308" t="s">
        <v>17</v>
      </c>
      <c r="E14308" t="s">
        <v>209</v>
      </c>
      <c r="F14308" s="12">
        <v>104.41</v>
      </c>
      <c r="G14308" s="13">
        <v>2</v>
      </c>
      <c r="H14308">
        <v>0</v>
      </c>
      <c r="I14308" s="12">
        <f t="shared" si="892"/>
        <v>0</v>
      </c>
      <c r="J14308" s="12">
        <f t="shared" si="893"/>
        <v>208.82</v>
      </c>
      <c r="K14308" s="12">
        <f t="shared" si="894"/>
        <v>208.82</v>
      </c>
      <c r="L14308" s="12">
        <v>17.24</v>
      </c>
      <c r="M14308" s="12">
        <f t="shared" si="895"/>
        <v>226.06</v>
      </c>
      <c r="N14308" t="s">
        <v>9</v>
      </c>
      <c r="O14308" s="13">
        <v>12</v>
      </c>
      <c r="P14308">
        <v>5</v>
      </c>
      <c r="Q14308" t="b">
        <v>0</v>
      </c>
      <c r="R14308">
        <v>3</v>
      </c>
      <c r="S14308" t="s">
        <v>48</v>
      </c>
      <c r="T14308" t="s">
        <v>39</v>
      </c>
    </row>
    <row r="14309" spans="1:20">
      <c r="A14309" t="s">
        <v>21569</v>
      </c>
      <c r="B14309" s="11">
        <v>45864</v>
      </c>
      <c r="C14309" t="s">
        <v>10170</v>
      </c>
      <c r="D14309" t="s">
        <v>25</v>
      </c>
      <c r="E14309" t="s">
        <v>159</v>
      </c>
      <c r="F14309" s="12">
        <v>97.63</v>
      </c>
      <c r="G14309" s="13">
        <v>1</v>
      </c>
      <c r="H14309">
        <v>0</v>
      </c>
      <c r="I14309" s="12">
        <f t="shared" si="892"/>
        <v>0</v>
      </c>
      <c r="J14309" s="12">
        <f t="shared" si="893"/>
        <v>97.63</v>
      </c>
      <c r="K14309" s="12">
        <f t="shared" si="894"/>
        <v>97.63</v>
      </c>
      <c r="L14309" s="12">
        <v>28.98</v>
      </c>
      <c r="M14309" s="12">
        <f t="shared" si="895"/>
        <v>126.61</v>
      </c>
      <c r="N14309" t="s">
        <v>15</v>
      </c>
      <c r="O14309" s="13">
        <v>8</v>
      </c>
      <c r="P14309">
        <v>4.5</v>
      </c>
      <c r="Q14309" t="b">
        <v>0</v>
      </c>
      <c r="R14309">
        <v>4</v>
      </c>
      <c r="S14309" t="s">
        <v>43</v>
      </c>
      <c r="T14309" t="s">
        <v>39</v>
      </c>
    </row>
    <row r="14310" spans="1:20">
      <c r="A14310" t="s">
        <v>21570</v>
      </c>
      <c r="B14310" s="11">
        <v>45864</v>
      </c>
      <c r="C14310" t="s">
        <v>17275</v>
      </c>
      <c r="D14310" t="s">
        <v>17</v>
      </c>
      <c r="E14310" t="s">
        <v>139</v>
      </c>
      <c r="F14310" s="12">
        <v>92.43</v>
      </c>
      <c r="G14310" s="13">
        <v>1</v>
      </c>
      <c r="H14310">
        <v>0</v>
      </c>
      <c r="I14310" s="12">
        <f t="shared" si="892"/>
        <v>0</v>
      </c>
      <c r="J14310" s="12">
        <f t="shared" si="893"/>
        <v>92.43</v>
      </c>
      <c r="K14310" s="12">
        <f t="shared" si="894"/>
        <v>92.43</v>
      </c>
      <c r="L14310" s="12">
        <v>13.06</v>
      </c>
      <c r="M14310" s="12">
        <f t="shared" si="895"/>
        <v>105.49</v>
      </c>
      <c r="N14310" t="s">
        <v>18</v>
      </c>
      <c r="O14310" s="13">
        <v>3</v>
      </c>
      <c r="P14310">
        <v>3</v>
      </c>
      <c r="Q14310" t="b">
        <v>0</v>
      </c>
      <c r="R14310">
        <v>3</v>
      </c>
      <c r="S14310" t="s">
        <v>48</v>
      </c>
      <c r="T14310" t="s">
        <v>39</v>
      </c>
    </row>
    <row r="14311" spans="1:20">
      <c r="A14311" t="s">
        <v>21571</v>
      </c>
      <c r="B14311" s="11">
        <v>45864</v>
      </c>
      <c r="C14311" t="s">
        <v>20957</v>
      </c>
      <c r="D14311" t="s">
        <v>14</v>
      </c>
      <c r="E14311" t="s">
        <v>162</v>
      </c>
      <c r="F14311" s="12">
        <v>231.02</v>
      </c>
      <c r="G14311" s="13">
        <v>1</v>
      </c>
      <c r="H14311">
        <v>0</v>
      </c>
      <c r="I14311" s="12">
        <f t="shared" si="892"/>
        <v>0</v>
      </c>
      <c r="J14311" s="12">
        <f t="shared" si="893"/>
        <v>231.02</v>
      </c>
      <c r="K14311" s="12">
        <f t="shared" si="894"/>
        <v>231.02</v>
      </c>
      <c r="L14311" s="12">
        <v>14.83</v>
      </c>
      <c r="M14311" s="12">
        <f t="shared" si="895"/>
        <v>245.85</v>
      </c>
      <c r="N14311" t="s">
        <v>18</v>
      </c>
      <c r="O14311" s="13">
        <v>2</v>
      </c>
      <c r="P14311">
        <v>3</v>
      </c>
      <c r="Q14311" t="b">
        <v>0</v>
      </c>
      <c r="R14311">
        <v>2</v>
      </c>
      <c r="S14311" t="s">
        <v>45</v>
      </c>
      <c r="T14311" t="s">
        <v>35</v>
      </c>
    </row>
    <row r="14312" spans="1:20">
      <c r="A14312" t="s">
        <v>21572</v>
      </c>
      <c r="B14312" s="11">
        <v>45864</v>
      </c>
      <c r="C14312" t="s">
        <v>7765</v>
      </c>
      <c r="D14312" t="s">
        <v>25</v>
      </c>
      <c r="E14312" t="s">
        <v>264</v>
      </c>
      <c r="F14312" s="12">
        <v>369.36</v>
      </c>
      <c r="G14312" s="13">
        <v>5</v>
      </c>
      <c r="H14312">
        <v>13.9</v>
      </c>
      <c r="I14312" s="12">
        <f t="shared" si="892"/>
        <v>51.34104</v>
      </c>
      <c r="J14312" s="12">
        <f t="shared" si="893"/>
        <v>1846.8</v>
      </c>
      <c r="K14312" s="12">
        <f t="shared" si="894"/>
        <v>1795.45896</v>
      </c>
      <c r="L14312" s="12">
        <v>18.1</v>
      </c>
      <c r="M14312" s="12">
        <f t="shared" si="895"/>
        <v>1813.55896</v>
      </c>
      <c r="N14312" t="s">
        <v>18</v>
      </c>
      <c r="O14312" s="13">
        <v>5</v>
      </c>
      <c r="P14312">
        <v>4.5</v>
      </c>
      <c r="Q14312" t="b">
        <v>1</v>
      </c>
      <c r="R14312">
        <v>3</v>
      </c>
      <c r="S14312" t="s">
        <v>44</v>
      </c>
      <c r="T14312" t="s">
        <v>30</v>
      </c>
    </row>
    <row r="14313" spans="1:20">
      <c r="A14313" t="s">
        <v>21573</v>
      </c>
      <c r="B14313" s="11">
        <v>45864</v>
      </c>
      <c r="C14313" t="s">
        <v>21574</v>
      </c>
      <c r="D14313" t="s">
        <v>5</v>
      </c>
      <c r="E14313" t="s">
        <v>156</v>
      </c>
      <c r="F14313" s="12">
        <v>84.75</v>
      </c>
      <c r="G14313" s="13">
        <v>1</v>
      </c>
      <c r="H14313">
        <v>0</v>
      </c>
      <c r="I14313" s="12">
        <f t="shared" si="892"/>
        <v>0</v>
      </c>
      <c r="J14313" s="12">
        <f t="shared" si="893"/>
        <v>84.75</v>
      </c>
      <c r="K14313" s="12">
        <f t="shared" si="894"/>
        <v>84.75</v>
      </c>
      <c r="L14313" s="12">
        <v>20.66</v>
      </c>
      <c r="M14313" s="12">
        <f t="shared" si="895"/>
        <v>105.41</v>
      </c>
      <c r="N14313" t="s">
        <v>6</v>
      </c>
      <c r="O14313" s="13">
        <v>17</v>
      </c>
      <c r="P14313">
        <v>4</v>
      </c>
      <c r="Q14313" t="b">
        <v>0</v>
      </c>
      <c r="R14313">
        <v>1</v>
      </c>
      <c r="S14313" t="s">
        <v>46</v>
      </c>
      <c r="T14313" t="s">
        <v>37</v>
      </c>
    </row>
    <row r="14314" spans="1:20">
      <c r="A14314" t="s">
        <v>21575</v>
      </c>
      <c r="B14314" s="11">
        <v>45864</v>
      </c>
      <c r="C14314" t="s">
        <v>14549</v>
      </c>
      <c r="D14314" t="s">
        <v>25</v>
      </c>
      <c r="E14314" t="s">
        <v>159</v>
      </c>
      <c r="F14314" s="12">
        <v>219.54</v>
      </c>
      <c r="G14314" s="13">
        <v>1</v>
      </c>
      <c r="H14314">
        <v>0</v>
      </c>
      <c r="I14314" s="12">
        <f t="shared" si="892"/>
        <v>0</v>
      </c>
      <c r="J14314" s="12">
        <f t="shared" si="893"/>
        <v>219.54</v>
      </c>
      <c r="K14314" s="12">
        <f t="shared" si="894"/>
        <v>219.54</v>
      </c>
      <c r="L14314" s="12">
        <v>14</v>
      </c>
      <c r="M14314" s="12">
        <f t="shared" si="895"/>
        <v>233.54</v>
      </c>
      <c r="N14314" t="s">
        <v>18</v>
      </c>
      <c r="O14314" s="13">
        <v>3</v>
      </c>
      <c r="P14314">
        <v>5</v>
      </c>
      <c r="Q14314" t="b">
        <v>0</v>
      </c>
      <c r="R14314">
        <v>1</v>
      </c>
      <c r="S14314" t="s">
        <v>44</v>
      </c>
      <c r="T14314" t="s">
        <v>39</v>
      </c>
    </row>
    <row r="14315" spans="1:20">
      <c r="A14315" t="s">
        <v>21576</v>
      </c>
      <c r="B14315" s="11">
        <v>45864</v>
      </c>
      <c r="C14315" t="s">
        <v>8055</v>
      </c>
      <c r="D14315" t="s">
        <v>11</v>
      </c>
      <c r="E14315" t="s">
        <v>215</v>
      </c>
      <c r="F14315" s="12">
        <v>30.02</v>
      </c>
      <c r="G14315" s="13">
        <v>1</v>
      </c>
      <c r="H14315">
        <v>0</v>
      </c>
      <c r="I14315" s="12">
        <f t="shared" si="892"/>
        <v>0</v>
      </c>
      <c r="J14315" s="12">
        <f t="shared" si="893"/>
        <v>30.02</v>
      </c>
      <c r="K14315" s="12">
        <f t="shared" si="894"/>
        <v>30.02</v>
      </c>
      <c r="L14315" s="12">
        <v>12.55</v>
      </c>
      <c r="M14315" s="12">
        <f t="shared" si="895"/>
        <v>42.57</v>
      </c>
      <c r="N14315" t="s">
        <v>18</v>
      </c>
      <c r="O14315" s="13">
        <v>4</v>
      </c>
      <c r="P14315">
        <v>4</v>
      </c>
      <c r="Q14315" t="b">
        <v>0</v>
      </c>
      <c r="R14315">
        <v>3</v>
      </c>
      <c r="S14315" t="s">
        <v>48</v>
      </c>
      <c r="T14315" t="s">
        <v>30</v>
      </c>
    </row>
    <row r="14316" spans="1:20">
      <c r="A14316" t="s">
        <v>21577</v>
      </c>
      <c r="B14316" s="11">
        <v>45864</v>
      </c>
      <c r="C14316" t="s">
        <v>21578</v>
      </c>
      <c r="D14316" t="s">
        <v>17</v>
      </c>
      <c r="E14316" t="s">
        <v>209</v>
      </c>
      <c r="F14316" s="12">
        <v>115.03</v>
      </c>
      <c r="G14316" s="13">
        <v>2</v>
      </c>
      <c r="H14316">
        <v>0</v>
      </c>
      <c r="I14316" s="12">
        <f t="shared" si="892"/>
        <v>0</v>
      </c>
      <c r="J14316" s="12">
        <f t="shared" si="893"/>
        <v>230.06</v>
      </c>
      <c r="K14316" s="12">
        <f t="shared" si="894"/>
        <v>230.06</v>
      </c>
      <c r="L14316" s="12">
        <v>14.31</v>
      </c>
      <c r="M14316" s="12">
        <f t="shared" si="895"/>
        <v>244.37</v>
      </c>
      <c r="N14316" t="s">
        <v>9</v>
      </c>
      <c r="O14316" s="13">
        <v>5</v>
      </c>
      <c r="P14316">
        <v>4.5</v>
      </c>
      <c r="Q14316" t="b">
        <v>0</v>
      </c>
      <c r="R14316">
        <v>6</v>
      </c>
      <c r="S14316" t="s">
        <v>46</v>
      </c>
      <c r="T14316" t="s">
        <v>39</v>
      </c>
    </row>
    <row r="14317" spans="1:20">
      <c r="A14317" t="s">
        <v>21579</v>
      </c>
      <c r="B14317" s="11">
        <v>45864</v>
      </c>
      <c r="C14317" t="s">
        <v>8774</v>
      </c>
      <c r="D14317" t="s">
        <v>25</v>
      </c>
      <c r="E14317" t="s">
        <v>264</v>
      </c>
      <c r="F14317" s="12">
        <v>259.68</v>
      </c>
      <c r="G14317" s="13">
        <v>1</v>
      </c>
      <c r="H14317">
        <v>5.5</v>
      </c>
      <c r="I14317" s="12">
        <f t="shared" si="892"/>
        <v>14.2824</v>
      </c>
      <c r="J14317" s="12">
        <f t="shared" si="893"/>
        <v>259.68</v>
      </c>
      <c r="K14317" s="12">
        <f t="shared" si="894"/>
        <v>245.3976</v>
      </c>
      <c r="L14317" s="12">
        <v>13.36</v>
      </c>
      <c r="M14317" s="12">
        <f t="shared" si="895"/>
        <v>258.7576</v>
      </c>
      <c r="N14317" t="s">
        <v>18</v>
      </c>
      <c r="O14317" s="13">
        <v>7</v>
      </c>
      <c r="P14317">
        <v>5</v>
      </c>
      <c r="Q14317" t="b">
        <v>0</v>
      </c>
      <c r="R14317">
        <v>2</v>
      </c>
      <c r="S14317" t="s">
        <v>42</v>
      </c>
      <c r="T14317" t="s">
        <v>39</v>
      </c>
    </row>
    <row r="14318" spans="1:20">
      <c r="A14318" t="s">
        <v>21580</v>
      </c>
      <c r="B14318" s="11">
        <v>45864</v>
      </c>
      <c r="C14318" t="s">
        <v>9608</v>
      </c>
      <c r="D14318" t="s">
        <v>5</v>
      </c>
      <c r="E14318" t="s">
        <v>124</v>
      </c>
      <c r="F14318" s="12">
        <v>35.61</v>
      </c>
      <c r="G14318" s="13">
        <v>1</v>
      </c>
      <c r="H14318">
        <v>0</v>
      </c>
      <c r="I14318" s="12">
        <f t="shared" si="892"/>
        <v>0</v>
      </c>
      <c r="J14318" s="12">
        <f t="shared" si="893"/>
        <v>35.61</v>
      </c>
      <c r="K14318" s="12">
        <f t="shared" si="894"/>
        <v>35.61</v>
      </c>
      <c r="L14318" s="12">
        <v>13.03</v>
      </c>
      <c r="M14318" s="12">
        <f t="shared" si="895"/>
        <v>48.64</v>
      </c>
      <c r="N14318" t="s">
        <v>18</v>
      </c>
      <c r="O14318" s="13">
        <v>2</v>
      </c>
      <c r="P14318">
        <v>4</v>
      </c>
      <c r="Q14318" t="b">
        <v>0</v>
      </c>
      <c r="R14318">
        <v>5</v>
      </c>
      <c r="S14318" t="s">
        <v>48</v>
      </c>
      <c r="T14318" t="s">
        <v>39</v>
      </c>
    </row>
    <row r="14319" spans="1:20">
      <c r="A14319" t="s">
        <v>21581</v>
      </c>
      <c r="B14319" s="11">
        <v>45865</v>
      </c>
      <c r="C14319" t="s">
        <v>128</v>
      </c>
      <c r="D14319" t="s">
        <v>25</v>
      </c>
      <c r="E14319" t="s">
        <v>87</v>
      </c>
      <c r="F14319" s="12">
        <v>373.95</v>
      </c>
      <c r="G14319" s="13">
        <v>1</v>
      </c>
      <c r="H14319">
        <v>0</v>
      </c>
      <c r="I14319" s="12">
        <f t="shared" si="892"/>
        <v>0</v>
      </c>
      <c r="J14319" s="12">
        <f t="shared" si="893"/>
        <v>373.95</v>
      </c>
      <c r="K14319" s="12">
        <f t="shared" si="894"/>
        <v>373.95</v>
      </c>
      <c r="L14319" s="12">
        <v>27.23</v>
      </c>
      <c r="M14319" s="12">
        <f t="shared" si="895"/>
        <v>401.18</v>
      </c>
      <c r="N14319" t="s">
        <v>9</v>
      </c>
      <c r="O14319" s="13">
        <v>6</v>
      </c>
      <c r="P14319">
        <v>4</v>
      </c>
      <c r="Q14319" t="b">
        <v>0</v>
      </c>
      <c r="R14319">
        <v>7</v>
      </c>
      <c r="S14319" t="s">
        <v>44</v>
      </c>
      <c r="T14319" t="s">
        <v>37</v>
      </c>
    </row>
    <row r="14320" spans="1:20">
      <c r="A14320" t="s">
        <v>21582</v>
      </c>
      <c r="B14320" s="11">
        <v>45865</v>
      </c>
      <c r="C14320" t="s">
        <v>16063</v>
      </c>
      <c r="D14320" t="s">
        <v>5</v>
      </c>
      <c r="E14320" t="s">
        <v>144</v>
      </c>
      <c r="F14320" s="12">
        <v>33.1</v>
      </c>
      <c r="G14320" s="13">
        <v>1</v>
      </c>
      <c r="H14320">
        <v>0</v>
      </c>
      <c r="I14320" s="12">
        <f t="shared" si="892"/>
        <v>0</v>
      </c>
      <c r="J14320" s="12">
        <f t="shared" si="893"/>
        <v>33.1</v>
      </c>
      <c r="K14320" s="12">
        <f t="shared" si="894"/>
        <v>33.1</v>
      </c>
      <c r="L14320" s="12">
        <v>13.06</v>
      </c>
      <c r="M14320" s="12">
        <f t="shared" si="895"/>
        <v>46.16</v>
      </c>
      <c r="N14320" t="s">
        <v>9</v>
      </c>
      <c r="O14320" s="13">
        <v>7</v>
      </c>
      <c r="P14320">
        <v>4.5</v>
      </c>
      <c r="Q14320" t="b">
        <v>0</v>
      </c>
      <c r="R14320">
        <v>8</v>
      </c>
      <c r="S14320" t="s">
        <v>42</v>
      </c>
      <c r="T14320" t="s">
        <v>35</v>
      </c>
    </row>
    <row r="14321" spans="1:20">
      <c r="A14321" t="s">
        <v>21583</v>
      </c>
      <c r="B14321" s="11">
        <v>45865</v>
      </c>
      <c r="C14321" t="s">
        <v>21584</v>
      </c>
      <c r="D14321" t="s">
        <v>17</v>
      </c>
      <c r="E14321" t="s">
        <v>129</v>
      </c>
      <c r="F14321" s="12">
        <v>120.86</v>
      </c>
      <c r="G14321" s="13">
        <v>4</v>
      </c>
      <c r="H14321">
        <v>0</v>
      </c>
      <c r="I14321" s="12">
        <f t="shared" si="892"/>
        <v>0</v>
      </c>
      <c r="J14321" s="12">
        <f t="shared" si="893"/>
        <v>483.44</v>
      </c>
      <c r="K14321" s="12">
        <f t="shared" si="894"/>
        <v>483.44</v>
      </c>
      <c r="L14321" s="12">
        <v>8.35</v>
      </c>
      <c r="M14321" s="12">
        <f t="shared" si="895"/>
        <v>491.79</v>
      </c>
      <c r="N14321" t="s">
        <v>18</v>
      </c>
      <c r="O14321" s="13">
        <v>3</v>
      </c>
      <c r="P14321">
        <v>4</v>
      </c>
      <c r="Q14321" t="b">
        <v>1</v>
      </c>
      <c r="R14321">
        <v>1</v>
      </c>
      <c r="S14321" t="s">
        <v>48</v>
      </c>
      <c r="T14321" t="s">
        <v>37</v>
      </c>
    </row>
    <row r="14322" spans="1:20">
      <c r="A14322" t="s">
        <v>21585</v>
      </c>
      <c r="B14322" s="11">
        <v>45865</v>
      </c>
      <c r="C14322" t="s">
        <v>14670</v>
      </c>
      <c r="D14322" t="s">
        <v>11</v>
      </c>
      <c r="E14322" t="s">
        <v>400</v>
      </c>
      <c r="F14322" s="12">
        <v>57.29</v>
      </c>
      <c r="G14322" s="13">
        <v>1</v>
      </c>
      <c r="H14322">
        <v>7</v>
      </c>
      <c r="I14322" s="12">
        <f t="shared" si="892"/>
        <v>4.0103</v>
      </c>
      <c r="J14322" s="12">
        <f t="shared" si="893"/>
        <v>57.29</v>
      </c>
      <c r="K14322" s="12">
        <f t="shared" si="894"/>
        <v>53.2797</v>
      </c>
      <c r="L14322" s="12">
        <v>10.33</v>
      </c>
      <c r="M14322" s="12">
        <f t="shared" si="895"/>
        <v>63.6097</v>
      </c>
      <c r="N14322" t="s">
        <v>18</v>
      </c>
      <c r="O14322" s="13">
        <v>3</v>
      </c>
      <c r="P14322">
        <v>1</v>
      </c>
      <c r="Q14322" t="b">
        <v>0</v>
      </c>
      <c r="R14322">
        <v>1</v>
      </c>
      <c r="S14322" t="s">
        <v>48</v>
      </c>
      <c r="T14322" t="s">
        <v>30</v>
      </c>
    </row>
    <row r="14323" spans="1:20">
      <c r="A14323" t="s">
        <v>21586</v>
      </c>
      <c r="B14323" s="11">
        <v>45865</v>
      </c>
      <c r="C14323" t="s">
        <v>21587</v>
      </c>
      <c r="D14323" t="s">
        <v>14</v>
      </c>
      <c r="E14323" t="s">
        <v>82</v>
      </c>
      <c r="F14323" s="12">
        <v>247.35</v>
      </c>
      <c r="G14323" s="13">
        <v>1</v>
      </c>
      <c r="H14323">
        <v>0</v>
      </c>
      <c r="I14323" s="12">
        <f t="shared" si="892"/>
        <v>0</v>
      </c>
      <c r="J14323" s="12">
        <f t="shared" si="893"/>
        <v>247.35</v>
      </c>
      <c r="K14323" s="12">
        <f t="shared" si="894"/>
        <v>247.35</v>
      </c>
      <c r="L14323" s="12">
        <v>18.61</v>
      </c>
      <c r="M14323" s="12">
        <f t="shared" si="895"/>
        <v>265.96</v>
      </c>
      <c r="N14323" t="s">
        <v>9</v>
      </c>
      <c r="O14323" s="13">
        <v>8</v>
      </c>
      <c r="P14323">
        <v>4.5</v>
      </c>
      <c r="Q14323" t="b">
        <v>0</v>
      </c>
      <c r="R14323">
        <v>2</v>
      </c>
      <c r="S14323" t="s">
        <v>43</v>
      </c>
      <c r="T14323" t="s">
        <v>32</v>
      </c>
    </row>
    <row r="14324" spans="1:20">
      <c r="A14324" t="s">
        <v>21588</v>
      </c>
      <c r="B14324" s="11">
        <v>45865</v>
      </c>
      <c r="C14324" t="s">
        <v>21589</v>
      </c>
      <c r="D14324" t="s">
        <v>14</v>
      </c>
      <c r="E14324" t="s">
        <v>162</v>
      </c>
      <c r="F14324" s="12">
        <v>145.23</v>
      </c>
      <c r="G14324" s="13">
        <v>1</v>
      </c>
      <c r="H14324">
        <v>0</v>
      </c>
      <c r="I14324" s="12">
        <f t="shared" si="892"/>
        <v>0</v>
      </c>
      <c r="J14324" s="12">
        <f t="shared" si="893"/>
        <v>145.23</v>
      </c>
      <c r="K14324" s="12">
        <f t="shared" si="894"/>
        <v>145.23</v>
      </c>
      <c r="L14324" s="12">
        <v>15.28</v>
      </c>
      <c r="M14324" s="12">
        <f t="shared" si="895"/>
        <v>160.51</v>
      </c>
      <c r="N14324" t="s">
        <v>9</v>
      </c>
      <c r="O14324" s="13">
        <v>12</v>
      </c>
      <c r="P14324">
        <v>5</v>
      </c>
      <c r="Q14324" t="b">
        <v>0</v>
      </c>
      <c r="R14324">
        <v>2</v>
      </c>
      <c r="S14324" t="s">
        <v>45</v>
      </c>
      <c r="T14324" t="s">
        <v>39</v>
      </c>
    </row>
    <row r="14325" spans="1:20">
      <c r="A14325" t="s">
        <v>21590</v>
      </c>
      <c r="B14325" s="11">
        <v>45865</v>
      </c>
      <c r="C14325" t="s">
        <v>6619</v>
      </c>
      <c r="D14325" t="s">
        <v>17</v>
      </c>
      <c r="E14325" t="s">
        <v>78</v>
      </c>
      <c r="F14325" s="12">
        <v>24.84</v>
      </c>
      <c r="G14325" s="13">
        <v>1</v>
      </c>
      <c r="H14325">
        <v>0</v>
      </c>
      <c r="I14325" s="12">
        <f t="shared" si="892"/>
        <v>0</v>
      </c>
      <c r="J14325" s="12">
        <f t="shared" si="893"/>
        <v>24.84</v>
      </c>
      <c r="K14325" s="12">
        <f t="shared" si="894"/>
        <v>24.84</v>
      </c>
      <c r="L14325" s="12">
        <v>20.23</v>
      </c>
      <c r="M14325" s="12">
        <f t="shared" si="895"/>
        <v>45.07</v>
      </c>
      <c r="N14325" t="s">
        <v>9</v>
      </c>
      <c r="O14325" s="13">
        <v>12</v>
      </c>
      <c r="P14325">
        <v>5</v>
      </c>
      <c r="Q14325" t="b">
        <v>0</v>
      </c>
      <c r="R14325">
        <v>4</v>
      </c>
      <c r="S14325" t="s">
        <v>44</v>
      </c>
      <c r="T14325" t="s">
        <v>35</v>
      </c>
    </row>
    <row r="14326" spans="1:20">
      <c r="A14326" t="s">
        <v>21591</v>
      </c>
      <c r="B14326" s="11">
        <v>45865</v>
      </c>
      <c r="C14326" t="s">
        <v>12380</v>
      </c>
      <c r="D14326" t="s">
        <v>14</v>
      </c>
      <c r="E14326" t="s">
        <v>82</v>
      </c>
      <c r="F14326" s="12">
        <v>228.79</v>
      </c>
      <c r="G14326" s="13">
        <v>1</v>
      </c>
      <c r="H14326">
        <v>0</v>
      </c>
      <c r="I14326" s="12">
        <f t="shared" si="892"/>
        <v>0</v>
      </c>
      <c r="J14326" s="12">
        <f t="shared" si="893"/>
        <v>228.79</v>
      </c>
      <c r="K14326" s="12">
        <f t="shared" si="894"/>
        <v>228.79</v>
      </c>
      <c r="L14326" s="12">
        <v>13.82</v>
      </c>
      <c r="M14326" s="12">
        <f t="shared" si="895"/>
        <v>242.61</v>
      </c>
      <c r="N14326" t="s">
        <v>18</v>
      </c>
      <c r="O14326" s="13">
        <v>3</v>
      </c>
      <c r="P14326">
        <v>4.5</v>
      </c>
      <c r="Q14326" t="b">
        <v>0</v>
      </c>
      <c r="R14326">
        <v>2</v>
      </c>
      <c r="S14326" t="s">
        <v>45</v>
      </c>
      <c r="T14326" t="s">
        <v>35</v>
      </c>
    </row>
    <row r="14327" spans="1:20">
      <c r="A14327" t="s">
        <v>21592</v>
      </c>
      <c r="B14327" s="11">
        <v>45866</v>
      </c>
      <c r="C14327" t="s">
        <v>14513</v>
      </c>
      <c r="D14327" t="s">
        <v>23</v>
      </c>
      <c r="E14327" t="s">
        <v>110</v>
      </c>
      <c r="F14327" s="12">
        <v>157.66</v>
      </c>
      <c r="G14327" s="13">
        <v>1</v>
      </c>
      <c r="H14327">
        <v>0</v>
      </c>
      <c r="I14327" s="12">
        <f t="shared" si="892"/>
        <v>0</v>
      </c>
      <c r="J14327" s="12">
        <f t="shared" si="893"/>
        <v>157.66</v>
      </c>
      <c r="K14327" s="12">
        <f t="shared" si="894"/>
        <v>157.66</v>
      </c>
      <c r="L14327" s="12">
        <v>10.94</v>
      </c>
      <c r="M14327" s="12">
        <f t="shared" si="895"/>
        <v>168.6</v>
      </c>
      <c r="N14327" t="s">
        <v>18</v>
      </c>
      <c r="O14327" s="13">
        <v>3</v>
      </c>
      <c r="P14327">
        <v>5</v>
      </c>
      <c r="Q14327" t="b">
        <v>0</v>
      </c>
      <c r="R14327">
        <v>3</v>
      </c>
      <c r="S14327" t="s">
        <v>44</v>
      </c>
      <c r="T14327" t="s">
        <v>37</v>
      </c>
    </row>
    <row r="14328" spans="1:20">
      <c r="A14328" t="s">
        <v>21593</v>
      </c>
      <c r="B14328" s="11">
        <v>45866</v>
      </c>
      <c r="C14328" t="s">
        <v>17852</v>
      </c>
      <c r="D14328" t="s">
        <v>17</v>
      </c>
      <c r="E14328" t="s">
        <v>129</v>
      </c>
      <c r="F14328" s="12">
        <v>100.78</v>
      </c>
      <c r="G14328" s="13">
        <v>2</v>
      </c>
      <c r="H14328">
        <v>0</v>
      </c>
      <c r="I14328" s="12">
        <f t="shared" si="892"/>
        <v>0</v>
      </c>
      <c r="J14328" s="12">
        <f t="shared" si="893"/>
        <v>201.56</v>
      </c>
      <c r="K14328" s="12">
        <f t="shared" si="894"/>
        <v>201.56</v>
      </c>
      <c r="L14328" s="12">
        <v>22.06</v>
      </c>
      <c r="M14328" s="12">
        <f t="shared" si="895"/>
        <v>223.62</v>
      </c>
      <c r="N14328" t="s">
        <v>12</v>
      </c>
      <c r="O14328" s="13">
        <v>17</v>
      </c>
      <c r="P14328">
        <v>4.5</v>
      </c>
      <c r="Q14328" t="b">
        <v>0</v>
      </c>
      <c r="R14328">
        <v>8</v>
      </c>
      <c r="S14328" t="s">
        <v>46</v>
      </c>
      <c r="T14328" t="s">
        <v>35</v>
      </c>
    </row>
    <row r="14329" spans="1:20">
      <c r="A14329" t="s">
        <v>21594</v>
      </c>
      <c r="B14329" s="11">
        <v>45866</v>
      </c>
      <c r="C14329" t="s">
        <v>12080</v>
      </c>
      <c r="D14329" t="s">
        <v>25</v>
      </c>
      <c r="E14329" t="s">
        <v>264</v>
      </c>
      <c r="F14329" s="12">
        <v>415.24</v>
      </c>
      <c r="G14329" s="13">
        <v>1</v>
      </c>
      <c r="H14329">
        <v>23.3</v>
      </c>
      <c r="I14329" s="12">
        <f t="shared" si="892"/>
        <v>96.75092</v>
      </c>
      <c r="J14329" s="12">
        <f t="shared" si="893"/>
        <v>415.24</v>
      </c>
      <c r="K14329" s="12">
        <f t="shared" si="894"/>
        <v>318.48908</v>
      </c>
      <c r="L14329" s="12">
        <v>23.26</v>
      </c>
      <c r="M14329" s="12">
        <f t="shared" si="895"/>
        <v>341.74908</v>
      </c>
      <c r="N14329" t="s">
        <v>9</v>
      </c>
      <c r="O14329" s="13">
        <v>10</v>
      </c>
      <c r="P14329">
        <v>5</v>
      </c>
      <c r="Q14329" t="b">
        <v>0</v>
      </c>
      <c r="R14329">
        <v>4</v>
      </c>
      <c r="S14329" t="s">
        <v>44</v>
      </c>
      <c r="T14329" t="s">
        <v>35</v>
      </c>
    </row>
    <row r="14330" spans="1:20">
      <c r="A14330" t="s">
        <v>21595</v>
      </c>
      <c r="B14330" s="11">
        <v>45866</v>
      </c>
      <c r="C14330" t="s">
        <v>4651</v>
      </c>
      <c r="D14330" t="s">
        <v>17</v>
      </c>
      <c r="E14330" t="s">
        <v>194</v>
      </c>
      <c r="F14330" s="12">
        <v>42.67</v>
      </c>
      <c r="G14330" s="13">
        <v>1</v>
      </c>
      <c r="H14330">
        <v>0</v>
      </c>
      <c r="I14330" s="12">
        <f t="shared" si="892"/>
        <v>0</v>
      </c>
      <c r="J14330" s="12">
        <f t="shared" si="893"/>
        <v>42.67</v>
      </c>
      <c r="K14330" s="12">
        <f t="shared" si="894"/>
        <v>42.67</v>
      </c>
      <c r="L14330" s="12">
        <v>14.56</v>
      </c>
      <c r="M14330" s="12">
        <f t="shared" si="895"/>
        <v>57.23</v>
      </c>
      <c r="N14330" t="s">
        <v>9</v>
      </c>
      <c r="O14330" s="13">
        <v>7</v>
      </c>
      <c r="P14330">
        <v>5</v>
      </c>
      <c r="Q14330" t="b">
        <v>1</v>
      </c>
      <c r="R14330">
        <v>5</v>
      </c>
      <c r="S14330" t="s">
        <v>45</v>
      </c>
      <c r="T14330" t="s">
        <v>39</v>
      </c>
    </row>
    <row r="14331" spans="1:20">
      <c r="A14331" t="s">
        <v>21596</v>
      </c>
      <c r="B14331" s="11">
        <v>45866</v>
      </c>
      <c r="C14331" t="s">
        <v>15850</v>
      </c>
      <c r="D14331" t="s">
        <v>11</v>
      </c>
      <c r="E14331" t="s">
        <v>151</v>
      </c>
      <c r="F14331" s="12">
        <v>89.71</v>
      </c>
      <c r="G14331" s="13">
        <v>1</v>
      </c>
      <c r="H14331">
        <v>12.7</v>
      </c>
      <c r="I14331" s="12">
        <f t="shared" si="892"/>
        <v>11.39317</v>
      </c>
      <c r="J14331" s="12">
        <f t="shared" si="893"/>
        <v>89.71</v>
      </c>
      <c r="K14331" s="12">
        <f t="shared" si="894"/>
        <v>78.31683</v>
      </c>
      <c r="L14331" s="12">
        <v>13.52</v>
      </c>
      <c r="M14331" s="12">
        <f t="shared" si="895"/>
        <v>91.83683</v>
      </c>
      <c r="N14331" t="s">
        <v>18</v>
      </c>
      <c r="O14331" s="13">
        <v>4</v>
      </c>
      <c r="P14331">
        <v>5</v>
      </c>
      <c r="Q14331" t="b">
        <v>0</v>
      </c>
      <c r="R14331">
        <v>4</v>
      </c>
      <c r="S14331" t="s">
        <v>45</v>
      </c>
      <c r="T14331" t="s">
        <v>37</v>
      </c>
    </row>
    <row r="14332" spans="1:20">
      <c r="A14332" t="s">
        <v>21597</v>
      </c>
      <c r="B14332" s="11">
        <v>45866</v>
      </c>
      <c r="C14332" t="s">
        <v>7372</v>
      </c>
      <c r="D14332" t="s">
        <v>17</v>
      </c>
      <c r="E14332" t="s">
        <v>194</v>
      </c>
      <c r="F14332" s="12">
        <v>59.08</v>
      </c>
      <c r="G14332" s="13">
        <v>5</v>
      </c>
      <c r="H14332">
        <v>0</v>
      </c>
      <c r="I14332" s="12">
        <f t="shared" si="892"/>
        <v>0</v>
      </c>
      <c r="J14332" s="12">
        <f t="shared" si="893"/>
        <v>295.4</v>
      </c>
      <c r="K14332" s="12">
        <f t="shared" si="894"/>
        <v>295.4</v>
      </c>
      <c r="L14332" s="12">
        <v>15.26</v>
      </c>
      <c r="M14332" s="12">
        <f t="shared" si="895"/>
        <v>310.66</v>
      </c>
      <c r="N14332" t="s">
        <v>9</v>
      </c>
      <c r="O14332" s="13">
        <v>6</v>
      </c>
      <c r="P14332">
        <v>5</v>
      </c>
      <c r="Q14332" t="b">
        <v>0</v>
      </c>
      <c r="R14332">
        <v>5</v>
      </c>
      <c r="S14332" t="s">
        <v>45</v>
      </c>
      <c r="T14332" t="s">
        <v>35</v>
      </c>
    </row>
    <row r="14333" spans="1:20">
      <c r="A14333" t="s">
        <v>21598</v>
      </c>
      <c r="B14333" s="11">
        <v>45866</v>
      </c>
      <c r="C14333" t="s">
        <v>16040</v>
      </c>
      <c r="D14333" t="s">
        <v>14</v>
      </c>
      <c r="E14333" t="s">
        <v>103</v>
      </c>
      <c r="F14333" s="12">
        <v>159.83</v>
      </c>
      <c r="G14333" s="13">
        <v>4</v>
      </c>
      <c r="H14333">
        <v>0</v>
      </c>
      <c r="I14333" s="12">
        <f t="shared" si="892"/>
        <v>0</v>
      </c>
      <c r="J14333" s="12">
        <f t="shared" si="893"/>
        <v>639.32</v>
      </c>
      <c r="K14333" s="12">
        <f t="shared" si="894"/>
        <v>639.32</v>
      </c>
      <c r="L14333" s="12">
        <v>10.81</v>
      </c>
      <c r="M14333" s="12">
        <f t="shared" si="895"/>
        <v>650.13</v>
      </c>
      <c r="N14333" t="s">
        <v>18</v>
      </c>
      <c r="O14333" s="13">
        <v>3</v>
      </c>
      <c r="P14333">
        <v>5</v>
      </c>
      <c r="Q14333" t="b">
        <v>1</v>
      </c>
      <c r="R14333">
        <v>8</v>
      </c>
      <c r="S14333" t="s">
        <v>44</v>
      </c>
      <c r="T14333" t="s">
        <v>39</v>
      </c>
    </row>
    <row r="14334" spans="1:20">
      <c r="A14334" t="s">
        <v>21599</v>
      </c>
      <c r="B14334" s="11">
        <v>45866</v>
      </c>
      <c r="C14334" t="s">
        <v>21600</v>
      </c>
      <c r="D14334" t="s">
        <v>20</v>
      </c>
      <c r="E14334" t="s">
        <v>97</v>
      </c>
      <c r="F14334" s="12">
        <v>30.68</v>
      </c>
      <c r="G14334" s="13">
        <v>5</v>
      </c>
      <c r="H14334">
        <v>0</v>
      </c>
      <c r="I14334" s="12">
        <f t="shared" si="892"/>
        <v>0</v>
      </c>
      <c r="J14334" s="12">
        <f t="shared" si="893"/>
        <v>153.4</v>
      </c>
      <c r="K14334" s="12">
        <f t="shared" si="894"/>
        <v>153.4</v>
      </c>
      <c r="L14334" s="12">
        <v>7.43</v>
      </c>
      <c r="M14334" s="12">
        <f t="shared" si="895"/>
        <v>160.83</v>
      </c>
      <c r="N14334" t="s">
        <v>18</v>
      </c>
      <c r="O14334" s="13">
        <v>6</v>
      </c>
      <c r="P14334">
        <v>5</v>
      </c>
      <c r="Q14334" t="b">
        <v>0</v>
      </c>
      <c r="R14334">
        <v>12</v>
      </c>
      <c r="S14334" t="s">
        <v>43</v>
      </c>
      <c r="T14334" t="s">
        <v>32</v>
      </c>
    </row>
    <row r="14335" spans="1:20">
      <c r="A14335" t="s">
        <v>21601</v>
      </c>
      <c r="B14335" s="11">
        <v>45866</v>
      </c>
      <c r="C14335" t="s">
        <v>10723</v>
      </c>
      <c r="D14335" t="s">
        <v>14</v>
      </c>
      <c r="E14335" t="s">
        <v>103</v>
      </c>
      <c r="F14335" s="12">
        <v>202.46</v>
      </c>
      <c r="G14335" s="13">
        <v>4</v>
      </c>
      <c r="H14335">
        <v>0</v>
      </c>
      <c r="I14335" s="12">
        <f t="shared" si="892"/>
        <v>0</v>
      </c>
      <c r="J14335" s="12">
        <f t="shared" si="893"/>
        <v>809.84</v>
      </c>
      <c r="K14335" s="12">
        <f t="shared" si="894"/>
        <v>809.84</v>
      </c>
      <c r="L14335" s="12">
        <v>23.39</v>
      </c>
      <c r="M14335" s="12">
        <f t="shared" si="895"/>
        <v>833.23</v>
      </c>
      <c r="N14335" t="s">
        <v>9</v>
      </c>
      <c r="O14335" s="13">
        <v>6</v>
      </c>
      <c r="P14335">
        <v>3</v>
      </c>
      <c r="Q14335" t="b">
        <v>1</v>
      </c>
      <c r="R14335">
        <v>10</v>
      </c>
      <c r="S14335" t="s">
        <v>48</v>
      </c>
      <c r="T14335" t="s">
        <v>39</v>
      </c>
    </row>
    <row r="14336" spans="1:20">
      <c r="A14336" t="s">
        <v>21602</v>
      </c>
      <c r="B14336" s="11">
        <v>45866</v>
      </c>
      <c r="C14336" t="s">
        <v>21603</v>
      </c>
      <c r="D14336" t="s">
        <v>17</v>
      </c>
      <c r="E14336" t="s">
        <v>194</v>
      </c>
      <c r="F14336" s="12">
        <v>107.91</v>
      </c>
      <c r="G14336" s="13">
        <v>1</v>
      </c>
      <c r="H14336">
        <v>0</v>
      </c>
      <c r="I14336" s="12">
        <f t="shared" si="892"/>
        <v>0</v>
      </c>
      <c r="J14336" s="12">
        <f t="shared" si="893"/>
        <v>107.91</v>
      </c>
      <c r="K14336" s="12">
        <f t="shared" si="894"/>
        <v>107.91</v>
      </c>
      <c r="L14336" s="12">
        <v>19.48</v>
      </c>
      <c r="M14336" s="12">
        <f t="shared" si="895"/>
        <v>127.39</v>
      </c>
      <c r="N14336" t="s">
        <v>12</v>
      </c>
      <c r="O14336" s="13">
        <v>22</v>
      </c>
      <c r="P14336">
        <v>4.5</v>
      </c>
      <c r="Q14336" t="b">
        <v>1</v>
      </c>
      <c r="R14336">
        <v>4</v>
      </c>
      <c r="S14336" t="s">
        <v>46</v>
      </c>
      <c r="T14336" t="s">
        <v>30</v>
      </c>
    </row>
    <row r="14337" spans="1:20">
      <c r="A14337" t="s">
        <v>21604</v>
      </c>
      <c r="B14337" s="11">
        <v>45866</v>
      </c>
      <c r="C14337" t="s">
        <v>9981</v>
      </c>
      <c r="D14337" t="s">
        <v>17</v>
      </c>
      <c r="E14337" t="s">
        <v>194</v>
      </c>
      <c r="F14337" s="12">
        <v>50.66</v>
      </c>
      <c r="G14337" s="13">
        <v>1</v>
      </c>
      <c r="H14337">
        <v>19.4</v>
      </c>
      <c r="I14337" s="12">
        <f t="shared" si="892"/>
        <v>9.82804</v>
      </c>
      <c r="J14337" s="12">
        <f t="shared" si="893"/>
        <v>50.66</v>
      </c>
      <c r="K14337" s="12">
        <f t="shared" si="894"/>
        <v>40.83196</v>
      </c>
      <c r="L14337" s="12">
        <v>12.44</v>
      </c>
      <c r="M14337" s="12">
        <f t="shared" si="895"/>
        <v>53.27196</v>
      </c>
      <c r="N14337" t="s">
        <v>18</v>
      </c>
      <c r="O14337" s="13">
        <v>3</v>
      </c>
      <c r="P14337">
        <v>4.5</v>
      </c>
      <c r="Q14337" t="b">
        <v>0</v>
      </c>
      <c r="R14337">
        <v>2</v>
      </c>
      <c r="S14337" t="s">
        <v>44</v>
      </c>
      <c r="T14337" t="s">
        <v>30</v>
      </c>
    </row>
    <row r="14338" spans="1:20">
      <c r="A14338" t="s">
        <v>21605</v>
      </c>
      <c r="B14338" s="11">
        <v>45866</v>
      </c>
      <c r="C14338" t="s">
        <v>12664</v>
      </c>
      <c r="D14338" t="s">
        <v>14</v>
      </c>
      <c r="E14338" t="s">
        <v>82</v>
      </c>
      <c r="F14338" s="12">
        <v>181.31</v>
      </c>
      <c r="G14338" s="13">
        <v>1</v>
      </c>
      <c r="H14338">
        <v>23.5</v>
      </c>
      <c r="I14338" s="12">
        <f t="shared" si="892"/>
        <v>42.60785</v>
      </c>
      <c r="J14338" s="12">
        <f t="shared" si="893"/>
        <v>181.31</v>
      </c>
      <c r="K14338" s="12">
        <f t="shared" si="894"/>
        <v>138.70215</v>
      </c>
      <c r="L14338" s="12">
        <v>28.61</v>
      </c>
      <c r="M14338" s="12">
        <f t="shared" si="895"/>
        <v>167.31215</v>
      </c>
      <c r="N14338" t="s">
        <v>6</v>
      </c>
      <c r="O14338" s="13">
        <v>10</v>
      </c>
      <c r="P14338">
        <v>4</v>
      </c>
      <c r="Q14338" t="b">
        <v>0</v>
      </c>
      <c r="R14338">
        <v>6</v>
      </c>
      <c r="S14338" t="s">
        <v>42</v>
      </c>
      <c r="T14338" t="s">
        <v>39</v>
      </c>
    </row>
    <row r="14339" spans="1:20">
      <c r="A14339" t="s">
        <v>21606</v>
      </c>
      <c r="B14339" s="11">
        <v>45866</v>
      </c>
      <c r="C14339" t="s">
        <v>1030</v>
      </c>
      <c r="D14339" t="s">
        <v>11</v>
      </c>
      <c r="E14339" t="s">
        <v>151</v>
      </c>
      <c r="F14339" s="12">
        <v>42.99</v>
      </c>
      <c r="G14339" s="13">
        <v>1</v>
      </c>
      <c r="H14339">
        <v>0</v>
      </c>
      <c r="I14339" s="12">
        <f t="shared" ref="I14339:I14402" si="896">H14339*F14339/100</f>
        <v>0</v>
      </c>
      <c r="J14339" s="12">
        <f t="shared" ref="J14339:J14402" si="897">G14339*F14339</f>
        <v>42.99</v>
      </c>
      <c r="K14339" s="12">
        <f t="shared" ref="K14339:K14402" si="898">J14339-I14339</f>
        <v>42.99</v>
      </c>
      <c r="L14339" s="12">
        <v>9.64</v>
      </c>
      <c r="M14339" s="12">
        <f t="shared" ref="M14339:M14402" si="899">K14339+L14339</f>
        <v>52.63</v>
      </c>
      <c r="N14339" t="s">
        <v>18</v>
      </c>
      <c r="O14339" s="13">
        <v>5</v>
      </c>
      <c r="P14339">
        <v>4.5</v>
      </c>
      <c r="Q14339" t="b">
        <v>0</v>
      </c>
      <c r="R14339">
        <v>9</v>
      </c>
      <c r="S14339" t="s">
        <v>42</v>
      </c>
      <c r="T14339" t="s">
        <v>35</v>
      </c>
    </row>
    <row r="14340" spans="1:20">
      <c r="A14340" t="s">
        <v>21607</v>
      </c>
      <c r="B14340" s="11">
        <v>45866</v>
      </c>
      <c r="C14340" t="s">
        <v>7016</v>
      </c>
      <c r="D14340" t="s">
        <v>8</v>
      </c>
      <c r="E14340" t="s">
        <v>179</v>
      </c>
      <c r="F14340" s="12">
        <v>33.98</v>
      </c>
      <c r="G14340" s="13">
        <v>1</v>
      </c>
      <c r="H14340">
        <v>0</v>
      </c>
      <c r="I14340" s="12">
        <f t="shared" si="896"/>
        <v>0</v>
      </c>
      <c r="J14340" s="12">
        <f t="shared" si="897"/>
        <v>33.98</v>
      </c>
      <c r="K14340" s="12">
        <f t="shared" si="898"/>
        <v>33.98</v>
      </c>
      <c r="L14340" s="12">
        <v>9.53</v>
      </c>
      <c r="M14340" s="12">
        <f t="shared" si="899"/>
        <v>43.51</v>
      </c>
      <c r="N14340" t="s">
        <v>18</v>
      </c>
      <c r="O14340" s="13">
        <v>6</v>
      </c>
      <c r="P14340">
        <v>4</v>
      </c>
      <c r="Q14340" t="b">
        <v>0</v>
      </c>
      <c r="R14340">
        <v>1</v>
      </c>
      <c r="S14340" t="s">
        <v>48</v>
      </c>
      <c r="T14340" t="s">
        <v>35</v>
      </c>
    </row>
    <row r="14341" spans="1:20">
      <c r="A14341" t="s">
        <v>21608</v>
      </c>
      <c r="B14341" s="11">
        <v>45866</v>
      </c>
      <c r="C14341" t="s">
        <v>2246</v>
      </c>
      <c r="D14341" t="s">
        <v>14</v>
      </c>
      <c r="E14341" t="s">
        <v>103</v>
      </c>
      <c r="F14341" s="12">
        <v>42.33</v>
      </c>
      <c r="G14341" s="13">
        <v>1</v>
      </c>
      <c r="H14341">
        <v>0</v>
      </c>
      <c r="I14341" s="12">
        <f t="shared" si="896"/>
        <v>0</v>
      </c>
      <c r="J14341" s="12">
        <f t="shared" si="897"/>
        <v>42.33</v>
      </c>
      <c r="K14341" s="12">
        <f t="shared" si="898"/>
        <v>42.33</v>
      </c>
      <c r="L14341" s="12">
        <v>14.48</v>
      </c>
      <c r="M14341" s="12">
        <f t="shared" si="899"/>
        <v>56.81</v>
      </c>
      <c r="N14341" t="s">
        <v>9</v>
      </c>
      <c r="O14341" s="13">
        <v>5</v>
      </c>
      <c r="P14341">
        <v>5</v>
      </c>
      <c r="Q14341" t="b">
        <v>1</v>
      </c>
      <c r="R14341">
        <v>5</v>
      </c>
      <c r="S14341" t="s">
        <v>46</v>
      </c>
      <c r="T14341" t="s">
        <v>39</v>
      </c>
    </row>
    <row r="14342" spans="1:20">
      <c r="A14342" t="s">
        <v>21609</v>
      </c>
      <c r="B14342" s="11">
        <v>45867</v>
      </c>
      <c r="C14342" t="s">
        <v>11452</v>
      </c>
      <c r="D14342" t="s">
        <v>17</v>
      </c>
      <c r="E14342" t="s">
        <v>139</v>
      </c>
      <c r="F14342" s="12">
        <v>167.44</v>
      </c>
      <c r="G14342" s="13">
        <v>5</v>
      </c>
      <c r="H14342">
        <v>7.5</v>
      </c>
      <c r="I14342" s="12">
        <f t="shared" si="896"/>
        <v>12.558</v>
      </c>
      <c r="J14342" s="12">
        <f t="shared" si="897"/>
        <v>837.2</v>
      </c>
      <c r="K14342" s="12">
        <f t="shared" si="898"/>
        <v>824.642</v>
      </c>
      <c r="L14342" s="12">
        <v>24.82</v>
      </c>
      <c r="M14342" s="12">
        <f t="shared" si="899"/>
        <v>849.462</v>
      </c>
      <c r="N14342" t="s">
        <v>6</v>
      </c>
      <c r="O14342" s="13">
        <v>18</v>
      </c>
      <c r="P14342">
        <v>3</v>
      </c>
      <c r="Q14342" t="b">
        <v>1</v>
      </c>
      <c r="R14342">
        <v>5</v>
      </c>
      <c r="S14342" t="s">
        <v>44</v>
      </c>
      <c r="T14342" t="s">
        <v>39</v>
      </c>
    </row>
    <row r="14343" spans="1:20">
      <c r="A14343" t="s">
        <v>21610</v>
      </c>
      <c r="B14343" s="11">
        <v>45867</v>
      </c>
      <c r="C14343" t="s">
        <v>20852</v>
      </c>
      <c r="D14343" t="s">
        <v>8</v>
      </c>
      <c r="E14343" t="s">
        <v>94</v>
      </c>
      <c r="F14343" s="12">
        <v>12.74</v>
      </c>
      <c r="G14343" s="13">
        <v>1</v>
      </c>
      <c r="H14343">
        <v>0</v>
      </c>
      <c r="I14343" s="12">
        <f t="shared" si="896"/>
        <v>0</v>
      </c>
      <c r="J14343" s="12">
        <f t="shared" si="897"/>
        <v>12.74</v>
      </c>
      <c r="K14343" s="12">
        <f t="shared" si="898"/>
        <v>12.74</v>
      </c>
      <c r="L14343" s="12">
        <v>19.76</v>
      </c>
      <c r="M14343" s="12">
        <f t="shared" si="899"/>
        <v>32.5</v>
      </c>
      <c r="N14343" t="s">
        <v>6</v>
      </c>
      <c r="O14343" s="13">
        <v>14</v>
      </c>
      <c r="P14343">
        <v>2</v>
      </c>
      <c r="Q14343" t="b">
        <v>0</v>
      </c>
      <c r="R14343">
        <v>5</v>
      </c>
      <c r="S14343" t="s">
        <v>43</v>
      </c>
      <c r="T14343" t="s">
        <v>39</v>
      </c>
    </row>
    <row r="14344" spans="1:20">
      <c r="A14344" t="s">
        <v>21611</v>
      </c>
      <c r="B14344" s="11">
        <v>45867</v>
      </c>
      <c r="C14344" t="s">
        <v>1847</v>
      </c>
      <c r="D14344" t="s">
        <v>23</v>
      </c>
      <c r="E14344" t="s">
        <v>169</v>
      </c>
      <c r="F14344" s="12">
        <v>33.32</v>
      </c>
      <c r="G14344" s="13">
        <v>2</v>
      </c>
      <c r="H14344">
        <v>0</v>
      </c>
      <c r="I14344" s="12">
        <f t="shared" si="896"/>
        <v>0</v>
      </c>
      <c r="J14344" s="12">
        <f t="shared" si="897"/>
        <v>66.64</v>
      </c>
      <c r="K14344" s="12">
        <f t="shared" si="898"/>
        <v>66.64</v>
      </c>
      <c r="L14344" s="12">
        <v>19.33</v>
      </c>
      <c r="M14344" s="12">
        <f t="shared" si="899"/>
        <v>85.97</v>
      </c>
      <c r="N14344" t="s">
        <v>9</v>
      </c>
      <c r="O14344" s="13">
        <v>9</v>
      </c>
      <c r="P14344">
        <v>4</v>
      </c>
      <c r="Q14344" t="b">
        <v>0</v>
      </c>
      <c r="R14344">
        <v>6</v>
      </c>
      <c r="S14344" t="s">
        <v>48</v>
      </c>
      <c r="T14344" t="s">
        <v>39</v>
      </c>
    </row>
    <row r="14345" spans="1:20">
      <c r="A14345" t="s">
        <v>21612</v>
      </c>
      <c r="B14345" s="11">
        <v>45867</v>
      </c>
      <c r="C14345" t="s">
        <v>1614</v>
      </c>
      <c r="D14345" t="s">
        <v>11</v>
      </c>
      <c r="E14345" t="s">
        <v>215</v>
      </c>
      <c r="F14345" s="12">
        <v>66.29</v>
      </c>
      <c r="G14345" s="13">
        <v>1</v>
      </c>
      <c r="H14345">
        <v>14.3</v>
      </c>
      <c r="I14345" s="12">
        <f t="shared" si="896"/>
        <v>9.47947</v>
      </c>
      <c r="J14345" s="12">
        <f t="shared" si="897"/>
        <v>66.29</v>
      </c>
      <c r="K14345" s="12">
        <f t="shared" si="898"/>
        <v>56.81053</v>
      </c>
      <c r="L14345" s="12">
        <v>7.79</v>
      </c>
      <c r="M14345" s="12">
        <f t="shared" si="899"/>
        <v>64.60053</v>
      </c>
      <c r="N14345" t="s">
        <v>18</v>
      </c>
      <c r="O14345" s="13">
        <v>4</v>
      </c>
      <c r="P14345">
        <v>4.5</v>
      </c>
      <c r="Q14345" t="b">
        <v>0</v>
      </c>
      <c r="R14345">
        <v>6</v>
      </c>
      <c r="S14345" t="s">
        <v>48</v>
      </c>
      <c r="T14345" t="s">
        <v>30</v>
      </c>
    </row>
    <row r="14346" spans="1:20">
      <c r="A14346" t="s">
        <v>21613</v>
      </c>
      <c r="B14346" s="11">
        <v>45867</v>
      </c>
      <c r="C14346" t="s">
        <v>7085</v>
      </c>
      <c r="D14346" t="s">
        <v>14</v>
      </c>
      <c r="E14346" t="s">
        <v>162</v>
      </c>
      <c r="F14346" s="12">
        <v>157.92</v>
      </c>
      <c r="G14346" s="13">
        <v>1</v>
      </c>
      <c r="H14346">
        <v>0</v>
      </c>
      <c r="I14346" s="12">
        <f t="shared" si="896"/>
        <v>0</v>
      </c>
      <c r="J14346" s="12">
        <f t="shared" si="897"/>
        <v>157.92</v>
      </c>
      <c r="K14346" s="12">
        <f t="shared" si="898"/>
        <v>157.92</v>
      </c>
      <c r="L14346" s="12">
        <v>17.3</v>
      </c>
      <c r="M14346" s="12">
        <f t="shared" si="899"/>
        <v>175.22</v>
      </c>
      <c r="N14346" t="s">
        <v>9</v>
      </c>
      <c r="O14346" s="13">
        <v>6</v>
      </c>
      <c r="P14346">
        <v>4.5</v>
      </c>
      <c r="Q14346" t="b">
        <v>0</v>
      </c>
      <c r="R14346">
        <v>2</v>
      </c>
      <c r="S14346" t="s">
        <v>46</v>
      </c>
      <c r="T14346" t="s">
        <v>39</v>
      </c>
    </row>
    <row r="14347" spans="1:20">
      <c r="A14347" t="s">
        <v>21614</v>
      </c>
      <c r="B14347" s="11">
        <v>45867</v>
      </c>
      <c r="C14347" t="s">
        <v>5199</v>
      </c>
      <c r="D14347" t="s">
        <v>23</v>
      </c>
      <c r="E14347" t="s">
        <v>176</v>
      </c>
      <c r="F14347" s="12">
        <v>153.07</v>
      </c>
      <c r="G14347" s="13">
        <v>1</v>
      </c>
      <c r="H14347">
        <v>0</v>
      </c>
      <c r="I14347" s="12">
        <f t="shared" si="896"/>
        <v>0</v>
      </c>
      <c r="J14347" s="12">
        <f t="shared" si="897"/>
        <v>153.07</v>
      </c>
      <c r="K14347" s="12">
        <f t="shared" si="898"/>
        <v>153.07</v>
      </c>
      <c r="L14347" s="12">
        <v>11.61</v>
      </c>
      <c r="M14347" s="12">
        <f t="shared" si="899"/>
        <v>164.68</v>
      </c>
      <c r="N14347" t="s">
        <v>18</v>
      </c>
      <c r="O14347" s="13">
        <v>6</v>
      </c>
      <c r="P14347">
        <v>5</v>
      </c>
      <c r="Q14347" t="b">
        <v>0</v>
      </c>
      <c r="R14347">
        <v>3</v>
      </c>
      <c r="S14347" t="s">
        <v>45</v>
      </c>
      <c r="T14347" t="s">
        <v>37</v>
      </c>
    </row>
    <row r="14348" spans="1:20">
      <c r="A14348" t="s">
        <v>21615</v>
      </c>
      <c r="B14348" s="11">
        <v>45867</v>
      </c>
      <c r="C14348" t="s">
        <v>21616</v>
      </c>
      <c r="D14348" t="s">
        <v>20</v>
      </c>
      <c r="E14348" t="s">
        <v>97</v>
      </c>
      <c r="F14348" s="12">
        <v>37.91</v>
      </c>
      <c r="G14348" s="13">
        <v>3</v>
      </c>
      <c r="H14348">
        <v>14.5</v>
      </c>
      <c r="I14348" s="12">
        <f t="shared" si="896"/>
        <v>5.49695</v>
      </c>
      <c r="J14348" s="12">
        <f t="shared" si="897"/>
        <v>113.73</v>
      </c>
      <c r="K14348" s="12">
        <f t="shared" si="898"/>
        <v>108.23305</v>
      </c>
      <c r="L14348" s="12">
        <v>19.32</v>
      </c>
      <c r="M14348" s="12">
        <f t="shared" si="899"/>
        <v>127.55305</v>
      </c>
      <c r="N14348" t="s">
        <v>9</v>
      </c>
      <c r="O14348" s="13">
        <v>9</v>
      </c>
      <c r="P14348">
        <v>4.5</v>
      </c>
      <c r="Q14348" t="b">
        <v>0</v>
      </c>
      <c r="R14348">
        <v>7</v>
      </c>
      <c r="S14348" t="s">
        <v>45</v>
      </c>
      <c r="T14348" t="s">
        <v>37</v>
      </c>
    </row>
    <row r="14349" spans="1:20">
      <c r="A14349" t="s">
        <v>21617</v>
      </c>
      <c r="B14349" s="11">
        <v>45867</v>
      </c>
      <c r="C14349" t="s">
        <v>15528</v>
      </c>
      <c r="D14349" t="s">
        <v>20</v>
      </c>
      <c r="E14349" t="s">
        <v>212</v>
      </c>
      <c r="F14349" s="12">
        <v>7.29</v>
      </c>
      <c r="G14349" s="13">
        <v>5</v>
      </c>
      <c r="H14349">
        <v>0</v>
      </c>
      <c r="I14349" s="12">
        <f t="shared" si="896"/>
        <v>0</v>
      </c>
      <c r="J14349" s="12">
        <f t="shared" si="897"/>
        <v>36.45</v>
      </c>
      <c r="K14349" s="12">
        <f t="shared" si="898"/>
        <v>36.45</v>
      </c>
      <c r="L14349" s="12">
        <v>23.35</v>
      </c>
      <c r="M14349" s="12">
        <f t="shared" si="899"/>
        <v>59.8</v>
      </c>
      <c r="N14349" t="s">
        <v>6</v>
      </c>
      <c r="O14349" s="13">
        <v>15</v>
      </c>
      <c r="P14349">
        <v>5</v>
      </c>
      <c r="Q14349" t="b">
        <v>0</v>
      </c>
      <c r="R14349">
        <v>5</v>
      </c>
      <c r="S14349" t="s">
        <v>43</v>
      </c>
      <c r="T14349" t="s">
        <v>35</v>
      </c>
    </row>
    <row r="14350" spans="1:20">
      <c r="A14350" t="s">
        <v>21618</v>
      </c>
      <c r="B14350" s="11">
        <v>45867</v>
      </c>
      <c r="C14350" t="s">
        <v>8626</v>
      </c>
      <c r="D14350" t="s">
        <v>8</v>
      </c>
      <c r="E14350" t="s">
        <v>241</v>
      </c>
      <c r="F14350" s="12">
        <v>9.44</v>
      </c>
      <c r="G14350" s="13">
        <v>1</v>
      </c>
      <c r="H14350">
        <v>0</v>
      </c>
      <c r="I14350" s="12">
        <f t="shared" si="896"/>
        <v>0</v>
      </c>
      <c r="J14350" s="12">
        <f t="shared" si="897"/>
        <v>9.44</v>
      </c>
      <c r="K14350" s="12">
        <f t="shared" si="898"/>
        <v>9.44</v>
      </c>
      <c r="L14350" s="12">
        <v>20.64</v>
      </c>
      <c r="M14350" s="12">
        <f t="shared" si="899"/>
        <v>30.08</v>
      </c>
      <c r="N14350" t="s">
        <v>6</v>
      </c>
      <c r="O14350" s="13">
        <v>19</v>
      </c>
      <c r="P14350">
        <v>5</v>
      </c>
      <c r="Q14350" t="b">
        <v>0</v>
      </c>
      <c r="R14350">
        <v>8</v>
      </c>
      <c r="S14350" t="s">
        <v>44</v>
      </c>
      <c r="T14350" t="s">
        <v>30</v>
      </c>
    </row>
    <row r="14351" spans="1:20">
      <c r="A14351" t="s">
        <v>21619</v>
      </c>
      <c r="B14351" s="11">
        <v>45867</v>
      </c>
      <c r="C14351" t="s">
        <v>18986</v>
      </c>
      <c r="D14351" t="s">
        <v>20</v>
      </c>
      <c r="E14351" t="s">
        <v>197</v>
      </c>
      <c r="F14351" s="12">
        <v>10.52</v>
      </c>
      <c r="G14351" s="13">
        <v>1</v>
      </c>
      <c r="H14351">
        <v>0</v>
      </c>
      <c r="I14351" s="12">
        <f t="shared" si="896"/>
        <v>0</v>
      </c>
      <c r="J14351" s="12">
        <f t="shared" si="897"/>
        <v>10.52</v>
      </c>
      <c r="K14351" s="12">
        <f t="shared" si="898"/>
        <v>10.52</v>
      </c>
      <c r="L14351" s="12">
        <v>8.65</v>
      </c>
      <c r="M14351" s="12">
        <f t="shared" si="899"/>
        <v>19.17</v>
      </c>
      <c r="N14351" t="s">
        <v>18</v>
      </c>
      <c r="O14351" s="13">
        <v>2</v>
      </c>
      <c r="P14351">
        <v>4</v>
      </c>
      <c r="Q14351" t="b">
        <v>1</v>
      </c>
      <c r="R14351">
        <v>2</v>
      </c>
      <c r="S14351" t="s">
        <v>45</v>
      </c>
      <c r="T14351" t="s">
        <v>39</v>
      </c>
    </row>
    <row r="14352" spans="1:20">
      <c r="A14352" t="s">
        <v>21620</v>
      </c>
      <c r="B14352" s="11">
        <v>45867</v>
      </c>
      <c r="C14352" t="s">
        <v>21621</v>
      </c>
      <c r="D14352" t="s">
        <v>5</v>
      </c>
      <c r="E14352" t="s">
        <v>119</v>
      </c>
      <c r="F14352" s="12">
        <v>95.63</v>
      </c>
      <c r="G14352" s="13">
        <v>2</v>
      </c>
      <c r="H14352">
        <v>0</v>
      </c>
      <c r="I14352" s="12">
        <f t="shared" si="896"/>
        <v>0</v>
      </c>
      <c r="J14352" s="12">
        <f t="shared" si="897"/>
        <v>191.26</v>
      </c>
      <c r="K14352" s="12">
        <f t="shared" si="898"/>
        <v>191.26</v>
      </c>
      <c r="L14352" s="12">
        <v>22.18</v>
      </c>
      <c r="M14352" s="12">
        <f t="shared" si="899"/>
        <v>213.44</v>
      </c>
      <c r="N14352" t="s">
        <v>6</v>
      </c>
      <c r="O14352" s="13">
        <v>11</v>
      </c>
      <c r="P14352">
        <v>5</v>
      </c>
      <c r="Q14352" t="b">
        <v>0</v>
      </c>
      <c r="R14352">
        <v>5</v>
      </c>
      <c r="S14352" t="s">
        <v>44</v>
      </c>
      <c r="T14352" t="s">
        <v>35</v>
      </c>
    </row>
    <row r="14353" spans="1:20">
      <c r="A14353" t="s">
        <v>21622</v>
      </c>
      <c r="B14353" s="11">
        <v>45868</v>
      </c>
      <c r="C14353" t="s">
        <v>8557</v>
      </c>
      <c r="D14353" t="s">
        <v>14</v>
      </c>
      <c r="E14353" t="s">
        <v>82</v>
      </c>
      <c r="F14353" s="12">
        <v>180.75</v>
      </c>
      <c r="G14353" s="13">
        <v>1</v>
      </c>
      <c r="H14353">
        <v>22.5</v>
      </c>
      <c r="I14353" s="12">
        <f t="shared" si="896"/>
        <v>40.66875</v>
      </c>
      <c r="J14353" s="12">
        <f t="shared" si="897"/>
        <v>180.75</v>
      </c>
      <c r="K14353" s="12">
        <f t="shared" si="898"/>
        <v>140.08125</v>
      </c>
      <c r="L14353" s="12">
        <v>11.04</v>
      </c>
      <c r="M14353" s="12">
        <f t="shared" si="899"/>
        <v>151.12125</v>
      </c>
      <c r="N14353" t="s">
        <v>18</v>
      </c>
      <c r="O14353" s="13">
        <v>6</v>
      </c>
      <c r="P14353">
        <v>4</v>
      </c>
      <c r="Q14353" t="b">
        <v>0</v>
      </c>
      <c r="R14353">
        <v>3</v>
      </c>
      <c r="S14353" t="s">
        <v>44</v>
      </c>
      <c r="T14353" t="s">
        <v>30</v>
      </c>
    </row>
    <row r="14354" spans="1:20">
      <c r="A14354" t="s">
        <v>21623</v>
      </c>
      <c r="B14354" s="11">
        <v>45868</v>
      </c>
      <c r="C14354" t="s">
        <v>15000</v>
      </c>
      <c r="D14354" t="s">
        <v>17</v>
      </c>
      <c r="E14354" t="s">
        <v>78</v>
      </c>
      <c r="F14354" s="12">
        <v>61.02</v>
      </c>
      <c r="G14354" s="13">
        <v>1</v>
      </c>
      <c r="H14354">
        <v>0</v>
      </c>
      <c r="I14354" s="12">
        <f t="shared" si="896"/>
        <v>0</v>
      </c>
      <c r="J14354" s="12">
        <f t="shared" si="897"/>
        <v>61.02</v>
      </c>
      <c r="K14354" s="12">
        <f t="shared" si="898"/>
        <v>61.02</v>
      </c>
      <c r="L14354" s="12">
        <v>14.08</v>
      </c>
      <c r="M14354" s="12">
        <f t="shared" si="899"/>
        <v>75.1</v>
      </c>
      <c r="N14354" t="s">
        <v>9</v>
      </c>
      <c r="O14354" s="13">
        <v>5</v>
      </c>
      <c r="P14354">
        <v>4</v>
      </c>
      <c r="Q14354" t="b">
        <v>0</v>
      </c>
      <c r="R14354">
        <v>1</v>
      </c>
      <c r="S14354" t="s">
        <v>44</v>
      </c>
      <c r="T14354" t="s">
        <v>39</v>
      </c>
    </row>
    <row r="14355" spans="1:20">
      <c r="A14355" t="s">
        <v>21624</v>
      </c>
      <c r="B14355" s="11">
        <v>45868</v>
      </c>
      <c r="C14355" t="s">
        <v>11738</v>
      </c>
      <c r="D14355" t="s">
        <v>5</v>
      </c>
      <c r="E14355" t="s">
        <v>119</v>
      </c>
      <c r="F14355" s="12">
        <v>90.24</v>
      </c>
      <c r="G14355" s="13">
        <v>1</v>
      </c>
      <c r="H14355">
        <v>0</v>
      </c>
      <c r="I14355" s="12">
        <f t="shared" si="896"/>
        <v>0</v>
      </c>
      <c r="J14355" s="12">
        <f t="shared" si="897"/>
        <v>90.24</v>
      </c>
      <c r="K14355" s="12">
        <f t="shared" si="898"/>
        <v>90.24</v>
      </c>
      <c r="L14355" s="12">
        <v>17.53</v>
      </c>
      <c r="M14355" s="12">
        <f t="shared" si="899"/>
        <v>107.77</v>
      </c>
      <c r="N14355" t="s">
        <v>9</v>
      </c>
      <c r="O14355" s="13">
        <v>13</v>
      </c>
      <c r="P14355">
        <v>2</v>
      </c>
      <c r="Q14355" t="b">
        <v>0</v>
      </c>
      <c r="R14355">
        <v>2</v>
      </c>
      <c r="S14355" t="s">
        <v>45</v>
      </c>
      <c r="T14355" t="s">
        <v>35</v>
      </c>
    </row>
    <row r="14356" spans="1:20">
      <c r="A14356" t="s">
        <v>21625</v>
      </c>
      <c r="B14356" s="11">
        <v>45868</v>
      </c>
      <c r="C14356" t="s">
        <v>1324</v>
      </c>
      <c r="D14356" t="s">
        <v>5</v>
      </c>
      <c r="E14356" t="s">
        <v>124</v>
      </c>
      <c r="F14356" s="12">
        <v>63.28</v>
      </c>
      <c r="G14356" s="13">
        <v>1</v>
      </c>
      <c r="H14356">
        <v>0</v>
      </c>
      <c r="I14356" s="12">
        <f t="shared" si="896"/>
        <v>0</v>
      </c>
      <c r="J14356" s="12">
        <f t="shared" si="897"/>
        <v>63.28</v>
      </c>
      <c r="K14356" s="12">
        <f t="shared" si="898"/>
        <v>63.28</v>
      </c>
      <c r="L14356" s="12">
        <v>15.28</v>
      </c>
      <c r="M14356" s="12">
        <f t="shared" si="899"/>
        <v>78.56</v>
      </c>
      <c r="N14356" t="s">
        <v>9</v>
      </c>
      <c r="O14356" s="13">
        <v>10</v>
      </c>
      <c r="P14356">
        <v>5</v>
      </c>
      <c r="Q14356" t="b">
        <v>0</v>
      </c>
      <c r="R14356">
        <v>6</v>
      </c>
      <c r="S14356" t="s">
        <v>48</v>
      </c>
      <c r="T14356" t="s">
        <v>30</v>
      </c>
    </row>
    <row r="14357" spans="1:20">
      <c r="A14357" t="s">
        <v>21626</v>
      </c>
      <c r="B14357" s="11">
        <v>45868</v>
      </c>
      <c r="C14357" t="s">
        <v>9761</v>
      </c>
      <c r="D14357" t="s">
        <v>8</v>
      </c>
      <c r="E14357" t="s">
        <v>75</v>
      </c>
      <c r="F14357" s="12">
        <v>40.08</v>
      </c>
      <c r="G14357" s="13">
        <v>1</v>
      </c>
      <c r="H14357">
        <v>0</v>
      </c>
      <c r="I14357" s="12">
        <f t="shared" si="896"/>
        <v>0</v>
      </c>
      <c r="J14357" s="12">
        <f t="shared" si="897"/>
        <v>40.08</v>
      </c>
      <c r="K14357" s="12">
        <f t="shared" si="898"/>
        <v>40.08</v>
      </c>
      <c r="L14357" s="12">
        <v>6.49</v>
      </c>
      <c r="M14357" s="12">
        <f t="shared" si="899"/>
        <v>46.57</v>
      </c>
      <c r="N14357" t="s">
        <v>18</v>
      </c>
      <c r="O14357" s="13">
        <v>4</v>
      </c>
      <c r="P14357">
        <v>5</v>
      </c>
      <c r="Q14357" t="b">
        <v>0</v>
      </c>
      <c r="R14357">
        <v>5</v>
      </c>
      <c r="S14357" t="s">
        <v>44</v>
      </c>
      <c r="T14357" t="s">
        <v>30</v>
      </c>
    </row>
    <row r="14358" spans="1:20">
      <c r="A14358" t="s">
        <v>21627</v>
      </c>
      <c r="B14358" s="11">
        <v>45868</v>
      </c>
      <c r="C14358" t="s">
        <v>21628</v>
      </c>
      <c r="D14358" t="s">
        <v>11</v>
      </c>
      <c r="E14358" t="s">
        <v>204</v>
      </c>
      <c r="F14358" s="12">
        <v>38.57</v>
      </c>
      <c r="G14358" s="13">
        <v>1</v>
      </c>
      <c r="H14358">
        <v>0</v>
      </c>
      <c r="I14358" s="12">
        <f t="shared" si="896"/>
        <v>0</v>
      </c>
      <c r="J14358" s="12">
        <f t="shared" si="897"/>
        <v>38.57</v>
      </c>
      <c r="K14358" s="12">
        <f t="shared" si="898"/>
        <v>38.57</v>
      </c>
      <c r="L14358" s="12">
        <v>11.23</v>
      </c>
      <c r="M14358" s="12">
        <f t="shared" si="899"/>
        <v>49.8</v>
      </c>
      <c r="N14358" t="s">
        <v>18</v>
      </c>
      <c r="O14358" s="13">
        <v>6</v>
      </c>
      <c r="P14358">
        <v>4.5</v>
      </c>
      <c r="Q14358" t="b">
        <v>1</v>
      </c>
      <c r="R14358">
        <v>5</v>
      </c>
      <c r="S14358" t="s">
        <v>44</v>
      </c>
      <c r="T14358" t="s">
        <v>35</v>
      </c>
    </row>
    <row r="14359" spans="1:20">
      <c r="A14359" t="s">
        <v>21629</v>
      </c>
      <c r="B14359" s="11">
        <v>45868</v>
      </c>
      <c r="C14359" t="s">
        <v>6228</v>
      </c>
      <c r="D14359" t="s">
        <v>11</v>
      </c>
      <c r="E14359" t="s">
        <v>400</v>
      </c>
      <c r="F14359" s="12">
        <v>77.29</v>
      </c>
      <c r="G14359" s="13">
        <v>1</v>
      </c>
      <c r="H14359">
        <v>0</v>
      </c>
      <c r="I14359" s="12">
        <f t="shared" si="896"/>
        <v>0</v>
      </c>
      <c r="J14359" s="12">
        <f t="shared" si="897"/>
        <v>77.29</v>
      </c>
      <c r="K14359" s="12">
        <f t="shared" si="898"/>
        <v>77.29</v>
      </c>
      <c r="L14359" s="12">
        <v>13.25</v>
      </c>
      <c r="M14359" s="12">
        <f t="shared" si="899"/>
        <v>90.54</v>
      </c>
      <c r="N14359" t="s">
        <v>18</v>
      </c>
      <c r="O14359" s="13">
        <v>3</v>
      </c>
      <c r="P14359">
        <v>5</v>
      </c>
      <c r="Q14359" t="b">
        <v>0</v>
      </c>
      <c r="R14359">
        <v>2</v>
      </c>
      <c r="S14359" t="s">
        <v>44</v>
      </c>
      <c r="T14359" t="s">
        <v>39</v>
      </c>
    </row>
    <row r="14360" spans="1:20">
      <c r="A14360" t="s">
        <v>21630</v>
      </c>
      <c r="B14360" s="11">
        <v>45868</v>
      </c>
      <c r="C14360" t="s">
        <v>5794</v>
      </c>
      <c r="D14360" t="s">
        <v>5</v>
      </c>
      <c r="E14360" t="s">
        <v>144</v>
      </c>
      <c r="F14360" s="12">
        <v>112.64</v>
      </c>
      <c r="G14360" s="13">
        <v>2</v>
      </c>
      <c r="H14360">
        <v>0</v>
      </c>
      <c r="I14360" s="12">
        <f t="shared" si="896"/>
        <v>0</v>
      </c>
      <c r="J14360" s="12">
        <f t="shared" si="897"/>
        <v>225.28</v>
      </c>
      <c r="K14360" s="12">
        <f t="shared" si="898"/>
        <v>225.28</v>
      </c>
      <c r="L14360" s="12">
        <v>28.48</v>
      </c>
      <c r="M14360" s="12">
        <f t="shared" si="899"/>
        <v>253.76</v>
      </c>
      <c r="N14360" t="s">
        <v>15</v>
      </c>
      <c r="O14360" s="13">
        <v>10</v>
      </c>
      <c r="P14360">
        <v>4</v>
      </c>
      <c r="Q14360" t="b">
        <v>0</v>
      </c>
      <c r="R14360">
        <v>3</v>
      </c>
      <c r="S14360" t="s">
        <v>44</v>
      </c>
      <c r="T14360" t="s">
        <v>39</v>
      </c>
    </row>
    <row r="14361" spans="1:20">
      <c r="A14361" t="s">
        <v>21631</v>
      </c>
      <c r="B14361" s="11">
        <v>45868</v>
      </c>
      <c r="C14361" t="s">
        <v>21632</v>
      </c>
      <c r="D14361" t="s">
        <v>5</v>
      </c>
      <c r="E14361" t="s">
        <v>106</v>
      </c>
      <c r="F14361" s="12">
        <v>105.3</v>
      </c>
      <c r="G14361" s="13">
        <v>1</v>
      </c>
      <c r="H14361">
        <v>0</v>
      </c>
      <c r="I14361" s="12">
        <f t="shared" si="896"/>
        <v>0</v>
      </c>
      <c r="J14361" s="12">
        <f t="shared" si="897"/>
        <v>105.3</v>
      </c>
      <c r="K14361" s="12">
        <f t="shared" si="898"/>
        <v>105.3</v>
      </c>
      <c r="L14361" s="12">
        <v>8.03</v>
      </c>
      <c r="M14361" s="12">
        <f t="shared" si="899"/>
        <v>113.33</v>
      </c>
      <c r="N14361" t="s">
        <v>18</v>
      </c>
      <c r="O14361" s="13">
        <v>5</v>
      </c>
      <c r="P14361">
        <v>4.5</v>
      </c>
      <c r="Q14361" t="b">
        <v>1</v>
      </c>
      <c r="R14361">
        <v>1</v>
      </c>
      <c r="S14361" t="s">
        <v>48</v>
      </c>
      <c r="T14361" t="s">
        <v>39</v>
      </c>
    </row>
    <row r="14362" spans="1:20">
      <c r="A14362" t="s">
        <v>21633</v>
      </c>
      <c r="B14362" s="11">
        <v>45868</v>
      </c>
      <c r="C14362" t="s">
        <v>4535</v>
      </c>
      <c r="D14362" t="s">
        <v>20</v>
      </c>
      <c r="E14362" t="s">
        <v>226</v>
      </c>
      <c r="F14362" s="12">
        <v>32.17</v>
      </c>
      <c r="G14362" s="13">
        <v>1</v>
      </c>
      <c r="H14362">
        <v>0</v>
      </c>
      <c r="I14362" s="12">
        <f t="shared" si="896"/>
        <v>0</v>
      </c>
      <c r="J14362" s="12">
        <f t="shared" si="897"/>
        <v>32.17</v>
      </c>
      <c r="K14362" s="12">
        <f t="shared" si="898"/>
        <v>32.17</v>
      </c>
      <c r="L14362" s="12">
        <v>10.29</v>
      </c>
      <c r="M14362" s="12">
        <f t="shared" si="899"/>
        <v>42.46</v>
      </c>
      <c r="N14362" t="s">
        <v>18</v>
      </c>
      <c r="O14362" s="13">
        <v>5</v>
      </c>
      <c r="P14362">
        <v>3.5</v>
      </c>
      <c r="Q14362" t="b">
        <v>0</v>
      </c>
      <c r="R14362">
        <v>3</v>
      </c>
      <c r="S14362" t="s">
        <v>44</v>
      </c>
      <c r="T14362" t="s">
        <v>35</v>
      </c>
    </row>
    <row r="14363" spans="1:20">
      <c r="A14363" t="s">
        <v>21634</v>
      </c>
      <c r="B14363" s="11">
        <v>45868</v>
      </c>
      <c r="C14363" t="s">
        <v>14108</v>
      </c>
      <c r="D14363" t="s">
        <v>14</v>
      </c>
      <c r="E14363" t="s">
        <v>82</v>
      </c>
      <c r="F14363" s="12">
        <v>144.73</v>
      </c>
      <c r="G14363" s="13">
        <v>1</v>
      </c>
      <c r="H14363">
        <v>15.4</v>
      </c>
      <c r="I14363" s="12">
        <f t="shared" si="896"/>
        <v>22.28842</v>
      </c>
      <c r="J14363" s="12">
        <f t="shared" si="897"/>
        <v>144.73</v>
      </c>
      <c r="K14363" s="12">
        <f t="shared" si="898"/>
        <v>122.44158</v>
      </c>
      <c r="L14363" s="12">
        <v>27.25</v>
      </c>
      <c r="M14363" s="12">
        <f t="shared" si="899"/>
        <v>149.69158</v>
      </c>
      <c r="N14363" t="s">
        <v>6</v>
      </c>
      <c r="O14363" s="13">
        <v>23</v>
      </c>
      <c r="P14363">
        <v>4</v>
      </c>
      <c r="Q14363" t="b">
        <v>0</v>
      </c>
      <c r="R14363">
        <v>3</v>
      </c>
      <c r="S14363" t="s">
        <v>43</v>
      </c>
      <c r="T14363" t="s">
        <v>39</v>
      </c>
    </row>
    <row r="14364" spans="1:20">
      <c r="A14364" t="s">
        <v>21635</v>
      </c>
      <c r="B14364" s="11">
        <v>45869</v>
      </c>
      <c r="C14364" t="s">
        <v>11152</v>
      </c>
      <c r="D14364" t="s">
        <v>8</v>
      </c>
      <c r="E14364" t="s">
        <v>241</v>
      </c>
      <c r="F14364" s="12">
        <v>15.13</v>
      </c>
      <c r="G14364" s="13">
        <v>1</v>
      </c>
      <c r="H14364">
        <v>0</v>
      </c>
      <c r="I14364" s="12">
        <f t="shared" si="896"/>
        <v>0</v>
      </c>
      <c r="J14364" s="12">
        <f t="shared" si="897"/>
        <v>15.13</v>
      </c>
      <c r="K14364" s="12">
        <f t="shared" si="898"/>
        <v>15.13</v>
      </c>
      <c r="L14364" s="12">
        <v>22.84</v>
      </c>
      <c r="M14364" s="12">
        <f t="shared" si="899"/>
        <v>37.97</v>
      </c>
      <c r="N14364" t="s">
        <v>12</v>
      </c>
      <c r="O14364" s="13">
        <v>19</v>
      </c>
      <c r="P14364">
        <v>4</v>
      </c>
      <c r="Q14364" t="b">
        <v>0</v>
      </c>
      <c r="R14364">
        <v>1</v>
      </c>
      <c r="S14364" t="s">
        <v>46</v>
      </c>
      <c r="T14364" t="s">
        <v>35</v>
      </c>
    </row>
    <row r="14365" spans="1:20">
      <c r="A14365" t="s">
        <v>21636</v>
      </c>
      <c r="B14365" s="11">
        <v>45869</v>
      </c>
      <c r="C14365" t="s">
        <v>21637</v>
      </c>
      <c r="D14365" t="s">
        <v>11</v>
      </c>
      <c r="E14365" t="s">
        <v>215</v>
      </c>
      <c r="F14365" s="12">
        <v>60.19</v>
      </c>
      <c r="G14365" s="13">
        <v>1</v>
      </c>
      <c r="H14365">
        <v>0</v>
      </c>
      <c r="I14365" s="12">
        <f t="shared" si="896"/>
        <v>0</v>
      </c>
      <c r="J14365" s="12">
        <f t="shared" si="897"/>
        <v>60.19</v>
      </c>
      <c r="K14365" s="12">
        <f t="shared" si="898"/>
        <v>60.19</v>
      </c>
      <c r="L14365" s="12">
        <v>7.7</v>
      </c>
      <c r="M14365" s="12">
        <f t="shared" si="899"/>
        <v>67.89</v>
      </c>
      <c r="N14365" t="s">
        <v>18</v>
      </c>
      <c r="O14365" s="13">
        <v>4</v>
      </c>
      <c r="P14365">
        <v>3</v>
      </c>
      <c r="Q14365" t="b">
        <v>0</v>
      </c>
      <c r="R14365">
        <v>2</v>
      </c>
      <c r="S14365" t="s">
        <v>44</v>
      </c>
      <c r="T14365" t="s">
        <v>30</v>
      </c>
    </row>
    <row r="14366" spans="1:20">
      <c r="A14366" t="s">
        <v>21638</v>
      </c>
      <c r="B14366" s="11">
        <v>45869</v>
      </c>
      <c r="C14366" t="s">
        <v>9519</v>
      </c>
      <c r="D14366" t="s">
        <v>17</v>
      </c>
      <c r="E14366" t="s">
        <v>139</v>
      </c>
      <c r="F14366" s="12">
        <v>174.95</v>
      </c>
      <c r="G14366" s="13">
        <v>1</v>
      </c>
      <c r="H14366">
        <v>0</v>
      </c>
      <c r="I14366" s="12">
        <f t="shared" si="896"/>
        <v>0</v>
      </c>
      <c r="J14366" s="12">
        <f t="shared" si="897"/>
        <v>174.95</v>
      </c>
      <c r="K14366" s="12">
        <f t="shared" si="898"/>
        <v>174.95</v>
      </c>
      <c r="L14366" s="12">
        <v>15.59</v>
      </c>
      <c r="M14366" s="12">
        <f t="shared" si="899"/>
        <v>190.54</v>
      </c>
      <c r="N14366" t="s">
        <v>9</v>
      </c>
      <c r="O14366" s="13">
        <v>10</v>
      </c>
      <c r="P14366">
        <v>3.5</v>
      </c>
      <c r="Q14366" t="b">
        <v>1</v>
      </c>
      <c r="R14366">
        <v>1</v>
      </c>
      <c r="S14366" t="s">
        <v>43</v>
      </c>
      <c r="T14366" t="s">
        <v>39</v>
      </c>
    </row>
    <row r="14367" spans="1:20">
      <c r="A14367" t="s">
        <v>21639</v>
      </c>
      <c r="B14367" s="11">
        <v>45869</v>
      </c>
      <c r="C14367" t="s">
        <v>8499</v>
      </c>
      <c r="D14367" t="s">
        <v>25</v>
      </c>
      <c r="E14367" t="s">
        <v>264</v>
      </c>
      <c r="F14367" s="12">
        <v>73.18</v>
      </c>
      <c r="G14367" s="13">
        <v>3</v>
      </c>
      <c r="H14367">
        <v>0</v>
      </c>
      <c r="I14367" s="12">
        <f t="shared" si="896"/>
        <v>0</v>
      </c>
      <c r="J14367" s="12">
        <f t="shared" si="897"/>
        <v>219.54</v>
      </c>
      <c r="K14367" s="12">
        <f t="shared" si="898"/>
        <v>219.54</v>
      </c>
      <c r="L14367" s="12">
        <v>18.97</v>
      </c>
      <c r="M14367" s="12">
        <f t="shared" si="899"/>
        <v>238.51</v>
      </c>
      <c r="N14367" t="s">
        <v>9</v>
      </c>
      <c r="O14367" s="13">
        <v>12</v>
      </c>
      <c r="P14367">
        <v>5</v>
      </c>
      <c r="Q14367" t="b">
        <v>0</v>
      </c>
      <c r="R14367">
        <v>9</v>
      </c>
      <c r="S14367" t="s">
        <v>46</v>
      </c>
      <c r="T14367" t="s">
        <v>39</v>
      </c>
    </row>
    <row r="14368" spans="1:20">
      <c r="A14368" t="s">
        <v>21640</v>
      </c>
      <c r="B14368" s="11">
        <v>45869</v>
      </c>
      <c r="C14368" t="s">
        <v>7394</v>
      </c>
      <c r="D14368" t="s">
        <v>11</v>
      </c>
      <c r="E14368" t="s">
        <v>204</v>
      </c>
      <c r="F14368" s="12">
        <v>61.22</v>
      </c>
      <c r="G14368" s="13">
        <v>1</v>
      </c>
      <c r="H14368">
        <v>0</v>
      </c>
      <c r="I14368" s="12">
        <f t="shared" si="896"/>
        <v>0</v>
      </c>
      <c r="J14368" s="12">
        <f t="shared" si="897"/>
        <v>61.22</v>
      </c>
      <c r="K14368" s="12">
        <f t="shared" si="898"/>
        <v>61.22</v>
      </c>
      <c r="L14368" s="12">
        <v>14.83</v>
      </c>
      <c r="M14368" s="12">
        <f t="shared" si="899"/>
        <v>76.05</v>
      </c>
      <c r="N14368" t="s">
        <v>9</v>
      </c>
      <c r="O14368" s="13">
        <v>12</v>
      </c>
      <c r="P14368">
        <v>5</v>
      </c>
      <c r="Q14368" t="b">
        <v>0</v>
      </c>
      <c r="R14368">
        <v>10</v>
      </c>
      <c r="S14368" t="s">
        <v>46</v>
      </c>
      <c r="T14368" t="s">
        <v>37</v>
      </c>
    </row>
    <row r="14369" spans="1:20">
      <c r="A14369" t="s">
        <v>21641</v>
      </c>
      <c r="B14369" s="11">
        <v>45869</v>
      </c>
      <c r="C14369" t="s">
        <v>10370</v>
      </c>
      <c r="D14369" t="s">
        <v>5</v>
      </c>
      <c r="E14369" t="s">
        <v>156</v>
      </c>
      <c r="F14369" s="12">
        <v>66.08</v>
      </c>
      <c r="G14369" s="13">
        <v>1</v>
      </c>
      <c r="H14369">
        <v>0</v>
      </c>
      <c r="I14369" s="12">
        <f t="shared" si="896"/>
        <v>0</v>
      </c>
      <c r="J14369" s="12">
        <f t="shared" si="897"/>
        <v>66.08</v>
      </c>
      <c r="K14369" s="12">
        <f t="shared" si="898"/>
        <v>66.08</v>
      </c>
      <c r="L14369" s="12">
        <v>13.86</v>
      </c>
      <c r="M14369" s="12">
        <f t="shared" si="899"/>
        <v>79.94</v>
      </c>
      <c r="N14369" t="s">
        <v>18</v>
      </c>
      <c r="O14369" s="13">
        <v>2</v>
      </c>
      <c r="P14369">
        <v>5</v>
      </c>
      <c r="Q14369" t="b">
        <v>0</v>
      </c>
      <c r="R14369">
        <v>4</v>
      </c>
      <c r="S14369" t="s">
        <v>44</v>
      </c>
      <c r="T14369" t="s">
        <v>35</v>
      </c>
    </row>
    <row r="14370" spans="1:20">
      <c r="A14370" t="s">
        <v>21642</v>
      </c>
      <c r="B14370" s="11">
        <v>45869</v>
      </c>
      <c r="C14370" t="s">
        <v>4082</v>
      </c>
      <c r="D14370" t="s">
        <v>11</v>
      </c>
      <c r="E14370" t="s">
        <v>400</v>
      </c>
      <c r="F14370" s="12">
        <v>50.18</v>
      </c>
      <c r="G14370" s="13">
        <v>1</v>
      </c>
      <c r="H14370">
        <v>0</v>
      </c>
      <c r="I14370" s="12">
        <f t="shared" si="896"/>
        <v>0</v>
      </c>
      <c r="J14370" s="12">
        <f t="shared" si="897"/>
        <v>50.18</v>
      </c>
      <c r="K14370" s="12">
        <f t="shared" si="898"/>
        <v>50.18</v>
      </c>
      <c r="L14370" s="12">
        <v>17.89</v>
      </c>
      <c r="M14370" s="12">
        <f t="shared" si="899"/>
        <v>68.07</v>
      </c>
      <c r="N14370" t="s">
        <v>9</v>
      </c>
      <c r="O14370" s="13">
        <v>9</v>
      </c>
      <c r="P14370">
        <v>5</v>
      </c>
      <c r="Q14370" t="b">
        <v>0</v>
      </c>
      <c r="R14370">
        <v>6</v>
      </c>
      <c r="S14370" t="s">
        <v>44</v>
      </c>
      <c r="T14370" t="s">
        <v>39</v>
      </c>
    </row>
    <row r="14371" spans="1:20">
      <c r="A14371" t="s">
        <v>21643</v>
      </c>
      <c r="B14371" s="11">
        <v>45869</v>
      </c>
      <c r="C14371" t="s">
        <v>5842</v>
      </c>
      <c r="D14371" t="s">
        <v>5</v>
      </c>
      <c r="E14371" t="s">
        <v>144</v>
      </c>
      <c r="F14371" s="12">
        <v>48.73</v>
      </c>
      <c r="G14371" s="13">
        <v>3</v>
      </c>
      <c r="H14371">
        <v>0</v>
      </c>
      <c r="I14371" s="12">
        <f t="shared" si="896"/>
        <v>0</v>
      </c>
      <c r="J14371" s="12">
        <f t="shared" si="897"/>
        <v>146.19</v>
      </c>
      <c r="K14371" s="12">
        <f t="shared" si="898"/>
        <v>146.19</v>
      </c>
      <c r="L14371" s="12">
        <v>14.33</v>
      </c>
      <c r="M14371" s="12">
        <f t="shared" si="899"/>
        <v>160.52</v>
      </c>
      <c r="N14371" t="s">
        <v>18</v>
      </c>
      <c r="O14371" s="13">
        <v>6</v>
      </c>
      <c r="P14371">
        <v>4</v>
      </c>
      <c r="Q14371" t="b">
        <v>0</v>
      </c>
      <c r="R14371">
        <v>12</v>
      </c>
      <c r="S14371" t="s">
        <v>44</v>
      </c>
      <c r="T14371" t="s">
        <v>35</v>
      </c>
    </row>
    <row r="14372" spans="1:20">
      <c r="A14372" t="s">
        <v>21644</v>
      </c>
      <c r="B14372" s="11">
        <v>45869</v>
      </c>
      <c r="C14372" t="s">
        <v>12413</v>
      </c>
      <c r="D14372" t="s">
        <v>17</v>
      </c>
      <c r="E14372" t="s">
        <v>194</v>
      </c>
      <c r="F14372" s="12">
        <v>66.58</v>
      </c>
      <c r="G14372" s="13">
        <v>5</v>
      </c>
      <c r="H14372">
        <v>0</v>
      </c>
      <c r="I14372" s="12">
        <f t="shared" si="896"/>
        <v>0</v>
      </c>
      <c r="J14372" s="12">
        <f t="shared" si="897"/>
        <v>332.9</v>
      </c>
      <c r="K14372" s="12">
        <f t="shared" si="898"/>
        <v>332.9</v>
      </c>
      <c r="L14372" s="12">
        <v>10.53</v>
      </c>
      <c r="M14372" s="12">
        <f t="shared" si="899"/>
        <v>343.43</v>
      </c>
      <c r="N14372" t="s">
        <v>18</v>
      </c>
      <c r="O14372" s="13">
        <v>6</v>
      </c>
      <c r="P14372">
        <v>2</v>
      </c>
      <c r="Q14372" t="b">
        <v>0</v>
      </c>
      <c r="R14372">
        <v>5</v>
      </c>
      <c r="S14372" t="s">
        <v>48</v>
      </c>
      <c r="T14372" t="s">
        <v>39</v>
      </c>
    </row>
    <row r="14373" spans="1:20">
      <c r="A14373" t="s">
        <v>21645</v>
      </c>
      <c r="B14373" s="11">
        <v>45870</v>
      </c>
      <c r="C14373" t="s">
        <v>8000</v>
      </c>
      <c r="D14373" t="s">
        <v>5</v>
      </c>
      <c r="E14373" t="s">
        <v>144</v>
      </c>
      <c r="F14373" s="12">
        <v>76.02</v>
      </c>
      <c r="G14373" s="13">
        <v>1</v>
      </c>
      <c r="H14373">
        <v>12</v>
      </c>
      <c r="I14373" s="12">
        <f t="shared" si="896"/>
        <v>9.1224</v>
      </c>
      <c r="J14373" s="12">
        <f t="shared" si="897"/>
        <v>76.02</v>
      </c>
      <c r="K14373" s="12">
        <f t="shared" si="898"/>
        <v>66.8976</v>
      </c>
      <c r="L14373" s="12">
        <v>24.57</v>
      </c>
      <c r="M14373" s="12">
        <f t="shared" si="899"/>
        <v>91.4676</v>
      </c>
      <c r="N14373" t="s">
        <v>6</v>
      </c>
      <c r="O14373" s="13">
        <v>21</v>
      </c>
      <c r="P14373">
        <v>4</v>
      </c>
      <c r="Q14373" t="b">
        <v>0</v>
      </c>
      <c r="R14373">
        <v>7</v>
      </c>
      <c r="S14373" t="s">
        <v>43</v>
      </c>
      <c r="T14373" t="s">
        <v>35</v>
      </c>
    </row>
    <row r="14374" spans="1:20">
      <c r="A14374" t="s">
        <v>21646</v>
      </c>
      <c r="B14374" s="11">
        <v>45870</v>
      </c>
      <c r="C14374" t="s">
        <v>12644</v>
      </c>
      <c r="D14374" t="s">
        <v>5</v>
      </c>
      <c r="E14374" t="s">
        <v>144</v>
      </c>
      <c r="F14374" s="12">
        <v>55.38</v>
      </c>
      <c r="G14374" s="13">
        <v>1</v>
      </c>
      <c r="H14374">
        <v>0</v>
      </c>
      <c r="I14374" s="12">
        <f t="shared" si="896"/>
        <v>0</v>
      </c>
      <c r="J14374" s="12">
        <f t="shared" si="897"/>
        <v>55.38</v>
      </c>
      <c r="K14374" s="12">
        <f t="shared" si="898"/>
        <v>55.38</v>
      </c>
      <c r="L14374" s="12">
        <v>11.84</v>
      </c>
      <c r="M14374" s="12">
        <f t="shared" si="899"/>
        <v>67.22</v>
      </c>
      <c r="N14374" t="s">
        <v>18</v>
      </c>
      <c r="O14374" s="13">
        <v>3</v>
      </c>
      <c r="P14374">
        <v>2.5</v>
      </c>
      <c r="Q14374" t="b">
        <v>0</v>
      </c>
      <c r="R14374">
        <v>12</v>
      </c>
      <c r="S14374" t="s">
        <v>42</v>
      </c>
      <c r="T14374" t="s">
        <v>32</v>
      </c>
    </row>
    <row r="14375" spans="1:20">
      <c r="A14375" t="s">
        <v>21647</v>
      </c>
      <c r="B14375" s="11">
        <v>45870</v>
      </c>
      <c r="C14375" t="s">
        <v>4914</v>
      </c>
      <c r="D14375" t="s">
        <v>5</v>
      </c>
      <c r="E14375" t="s">
        <v>144</v>
      </c>
      <c r="F14375" s="12">
        <v>37.46</v>
      </c>
      <c r="G14375" s="13">
        <v>1</v>
      </c>
      <c r="H14375">
        <v>0</v>
      </c>
      <c r="I14375" s="12">
        <f t="shared" si="896"/>
        <v>0</v>
      </c>
      <c r="J14375" s="12">
        <f t="shared" si="897"/>
        <v>37.46</v>
      </c>
      <c r="K14375" s="12">
        <f t="shared" si="898"/>
        <v>37.46</v>
      </c>
      <c r="L14375" s="12">
        <v>16.35</v>
      </c>
      <c r="M14375" s="12">
        <f t="shared" si="899"/>
        <v>53.81</v>
      </c>
      <c r="N14375" t="s">
        <v>9</v>
      </c>
      <c r="O14375" s="13">
        <v>11</v>
      </c>
      <c r="P14375">
        <v>1</v>
      </c>
      <c r="Q14375" t="b">
        <v>0</v>
      </c>
      <c r="R14375">
        <v>5</v>
      </c>
      <c r="S14375" t="s">
        <v>48</v>
      </c>
      <c r="T14375" t="s">
        <v>35</v>
      </c>
    </row>
    <row r="14376" spans="1:20">
      <c r="A14376" t="s">
        <v>21648</v>
      </c>
      <c r="B14376" s="11">
        <v>45870</v>
      </c>
      <c r="C14376" t="s">
        <v>21649</v>
      </c>
      <c r="D14376" t="s">
        <v>14</v>
      </c>
      <c r="E14376" t="s">
        <v>162</v>
      </c>
      <c r="F14376" s="12">
        <v>71.24</v>
      </c>
      <c r="G14376" s="13">
        <v>1</v>
      </c>
      <c r="H14376">
        <v>21.5</v>
      </c>
      <c r="I14376" s="12">
        <f t="shared" si="896"/>
        <v>15.3166</v>
      </c>
      <c r="J14376" s="12">
        <f t="shared" si="897"/>
        <v>71.24</v>
      </c>
      <c r="K14376" s="12">
        <f t="shared" si="898"/>
        <v>55.9234</v>
      </c>
      <c r="L14376" s="12">
        <v>19.92</v>
      </c>
      <c r="M14376" s="12">
        <f t="shared" si="899"/>
        <v>75.8434</v>
      </c>
      <c r="N14376" t="s">
        <v>9</v>
      </c>
      <c r="O14376" s="13">
        <v>5</v>
      </c>
      <c r="P14376">
        <v>5</v>
      </c>
      <c r="Q14376" t="b">
        <v>0</v>
      </c>
      <c r="R14376">
        <v>6</v>
      </c>
      <c r="S14376" t="s">
        <v>44</v>
      </c>
      <c r="T14376" t="s">
        <v>39</v>
      </c>
    </row>
    <row r="14377" spans="1:20">
      <c r="A14377" t="s">
        <v>21650</v>
      </c>
      <c r="B14377" s="11">
        <v>45870</v>
      </c>
      <c r="C14377" t="s">
        <v>21651</v>
      </c>
      <c r="D14377" t="s">
        <v>20</v>
      </c>
      <c r="E14377" t="s">
        <v>136</v>
      </c>
      <c r="F14377" s="12">
        <v>40.52</v>
      </c>
      <c r="G14377" s="13">
        <v>1</v>
      </c>
      <c r="H14377">
        <v>23.2</v>
      </c>
      <c r="I14377" s="12">
        <f t="shared" si="896"/>
        <v>9.40064</v>
      </c>
      <c r="J14377" s="12">
        <f t="shared" si="897"/>
        <v>40.52</v>
      </c>
      <c r="K14377" s="12">
        <f t="shared" si="898"/>
        <v>31.11936</v>
      </c>
      <c r="L14377" s="12">
        <v>6.38</v>
      </c>
      <c r="M14377" s="12">
        <f t="shared" si="899"/>
        <v>37.49936</v>
      </c>
      <c r="N14377" t="s">
        <v>18</v>
      </c>
      <c r="O14377" s="13">
        <v>7</v>
      </c>
      <c r="P14377">
        <v>5</v>
      </c>
      <c r="Q14377" t="b">
        <v>0</v>
      </c>
      <c r="R14377">
        <v>2</v>
      </c>
      <c r="S14377" t="s">
        <v>48</v>
      </c>
      <c r="T14377" t="s">
        <v>39</v>
      </c>
    </row>
    <row r="14378" spans="1:20">
      <c r="A14378" t="s">
        <v>21652</v>
      </c>
      <c r="B14378" s="11">
        <v>45870</v>
      </c>
      <c r="C14378" t="s">
        <v>6771</v>
      </c>
      <c r="D14378" t="s">
        <v>17</v>
      </c>
      <c r="E14378" t="s">
        <v>139</v>
      </c>
      <c r="F14378" s="12">
        <v>85.33</v>
      </c>
      <c r="G14378" s="13">
        <v>1</v>
      </c>
      <c r="H14378">
        <v>23</v>
      </c>
      <c r="I14378" s="12">
        <f t="shared" si="896"/>
        <v>19.6259</v>
      </c>
      <c r="J14378" s="12">
        <f t="shared" si="897"/>
        <v>85.33</v>
      </c>
      <c r="K14378" s="12">
        <f t="shared" si="898"/>
        <v>65.7041</v>
      </c>
      <c r="L14378" s="12">
        <v>7.29</v>
      </c>
      <c r="M14378" s="12">
        <f t="shared" si="899"/>
        <v>72.9941</v>
      </c>
      <c r="N14378" t="s">
        <v>18</v>
      </c>
      <c r="O14378" s="13">
        <v>7</v>
      </c>
      <c r="P14378">
        <v>4.5</v>
      </c>
      <c r="Q14378" t="b">
        <v>0</v>
      </c>
      <c r="R14378">
        <v>2</v>
      </c>
      <c r="S14378" t="s">
        <v>45</v>
      </c>
      <c r="T14378" t="s">
        <v>37</v>
      </c>
    </row>
    <row r="14379" spans="1:20">
      <c r="A14379" t="s">
        <v>21653</v>
      </c>
      <c r="B14379" s="11">
        <v>45870</v>
      </c>
      <c r="C14379" t="s">
        <v>16611</v>
      </c>
      <c r="D14379" t="s">
        <v>11</v>
      </c>
      <c r="E14379" t="s">
        <v>151</v>
      </c>
      <c r="F14379" s="12">
        <v>76.71</v>
      </c>
      <c r="G14379" s="13">
        <v>3</v>
      </c>
      <c r="H14379">
        <v>0</v>
      </c>
      <c r="I14379" s="12">
        <f t="shared" si="896"/>
        <v>0</v>
      </c>
      <c r="J14379" s="12">
        <f t="shared" si="897"/>
        <v>230.13</v>
      </c>
      <c r="K14379" s="12">
        <f t="shared" si="898"/>
        <v>230.13</v>
      </c>
      <c r="L14379" s="12">
        <v>7.93</v>
      </c>
      <c r="M14379" s="12">
        <f t="shared" si="899"/>
        <v>238.06</v>
      </c>
      <c r="N14379" t="s">
        <v>18</v>
      </c>
      <c r="O14379" s="13">
        <v>3</v>
      </c>
      <c r="P14379">
        <v>4</v>
      </c>
      <c r="Q14379" t="b">
        <v>1</v>
      </c>
      <c r="R14379">
        <v>12</v>
      </c>
      <c r="S14379" t="s">
        <v>44</v>
      </c>
      <c r="T14379" t="s">
        <v>39</v>
      </c>
    </row>
    <row r="14380" spans="1:20">
      <c r="A14380" t="s">
        <v>21654</v>
      </c>
      <c r="B14380" s="11">
        <v>45870</v>
      </c>
      <c r="C14380" t="s">
        <v>14851</v>
      </c>
      <c r="D14380" t="s">
        <v>5</v>
      </c>
      <c r="E14380" t="s">
        <v>156</v>
      </c>
      <c r="F14380" s="12">
        <v>49.69</v>
      </c>
      <c r="G14380" s="13">
        <v>1</v>
      </c>
      <c r="H14380">
        <v>0</v>
      </c>
      <c r="I14380" s="12">
        <f t="shared" si="896"/>
        <v>0</v>
      </c>
      <c r="J14380" s="12">
        <f t="shared" si="897"/>
        <v>49.69</v>
      </c>
      <c r="K14380" s="12">
        <f t="shared" si="898"/>
        <v>49.69</v>
      </c>
      <c r="L14380" s="12">
        <v>9.35</v>
      </c>
      <c r="M14380" s="12">
        <f t="shared" si="899"/>
        <v>59.04</v>
      </c>
      <c r="N14380" t="s">
        <v>18</v>
      </c>
      <c r="O14380" s="13">
        <v>7</v>
      </c>
      <c r="P14380">
        <v>5</v>
      </c>
      <c r="Q14380" t="b">
        <v>0</v>
      </c>
      <c r="R14380">
        <v>3</v>
      </c>
      <c r="S14380" t="s">
        <v>43</v>
      </c>
      <c r="T14380" t="s">
        <v>39</v>
      </c>
    </row>
    <row r="14381" spans="1:20">
      <c r="A14381" t="s">
        <v>21655</v>
      </c>
      <c r="B14381" s="11">
        <v>45870</v>
      </c>
      <c r="C14381" t="s">
        <v>2970</v>
      </c>
      <c r="D14381" t="s">
        <v>20</v>
      </c>
      <c r="E14381" t="s">
        <v>197</v>
      </c>
      <c r="F14381" s="12">
        <v>16.92</v>
      </c>
      <c r="G14381" s="13">
        <v>1</v>
      </c>
      <c r="H14381">
        <v>0</v>
      </c>
      <c r="I14381" s="12">
        <f t="shared" si="896"/>
        <v>0</v>
      </c>
      <c r="J14381" s="12">
        <f t="shared" si="897"/>
        <v>16.92</v>
      </c>
      <c r="K14381" s="12">
        <f t="shared" si="898"/>
        <v>16.92</v>
      </c>
      <c r="L14381" s="12">
        <v>15.35</v>
      </c>
      <c r="M14381" s="12">
        <f t="shared" si="899"/>
        <v>32.27</v>
      </c>
      <c r="N14381" t="s">
        <v>9</v>
      </c>
      <c r="O14381" s="13">
        <v>11</v>
      </c>
      <c r="P14381">
        <v>4</v>
      </c>
      <c r="Q14381" t="b">
        <v>0</v>
      </c>
      <c r="R14381">
        <v>3</v>
      </c>
      <c r="S14381" t="s">
        <v>42</v>
      </c>
      <c r="T14381" t="s">
        <v>35</v>
      </c>
    </row>
    <row r="14382" spans="1:20">
      <c r="A14382" t="s">
        <v>21656</v>
      </c>
      <c r="B14382" s="11">
        <v>45870</v>
      </c>
      <c r="C14382" t="s">
        <v>7390</v>
      </c>
      <c r="D14382" t="s">
        <v>14</v>
      </c>
      <c r="E14382" t="s">
        <v>82</v>
      </c>
      <c r="F14382" s="12">
        <v>154.11</v>
      </c>
      <c r="G14382" s="13">
        <v>1</v>
      </c>
      <c r="H14382">
        <v>0</v>
      </c>
      <c r="I14382" s="12">
        <f t="shared" si="896"/>
        <v>0</v>
      </c>
      <c r="J14382" s="12">
        <f t="shared" si="897"/>
        <v>154.11</v>
      </c>
      <c r="K14382" s="12">
        <f t="shared" si="898"/>
        <v>154.11</v>
      </c>
      <c r="L14382" s="12">
        <v>15.12</v>
      </c>
      <c r="M14382" s="12">
        <f t="shared" si="899"/>
        <v>169.23</v>
      </c>
      <c r="N14382" t="s">
        <v>9</v>
      </c>
      <c r="O14382" s="13">
        <v>8</v>
      </c>
      <c r="P14382">
        <v>5</v>
      </c>
      <c r="Q14382" t="b">
        <v>0</v>
      </c>
      <c r="R14382">
        <v>7</v>
      </c>
      <c r="S14382" t="s">
        <v>45</v>
      </c>
      <c r="T14382" t="s">
        <v>37</v>
      </c>
    </row>
    <row r="14383" spans="1:20">
      <c r="A14383" t="s">
        <v>21657</v>
      </c>
      <c r="B14383" s="11">
        <v>45870</v>
      </c>
      <c r="C14383" t="s">
        <v>21658</v>
      </c>
      <c r="D14383" t="s">
        <v>14</v>
      </c>
      <c r="E14383" t="s">
        <v>113</v>
      </c>
      <c r="F14383" s="12">
        <v>132.37</v>
      </c>
      <c r="G14383" s="13">
        <v>1</v>
      </c>
      <c r="H14383">
        <v>0</v>
      </c>
      <c r="I14383" s="12">
        <f t="shared" si="896"/>
        <v>0</v>
      </c>
      <c r="J14383" s="12">
        <f t="shared" si="897"/>
        <v>132.37</v>
      </c>
      <c r="K14383" s="12">
        <f t="shared" si="898"/>
        <v>132.37</v>
      </c>
      <c r="L14383" s="12">
        <v>22.37</v>
      </c>
      <c r="M14383" s="12">
        <f t="shared" si="899"/>
        <v>154.74</v>
      </c>
      <c r="N14383" t="s">
        <v>6</v>
      </c>
      <c r="O14383" s="13">
        <v>24</v>
      </c>
      <c r="P14383">
        <v>4</v>
      </c>
      <c r="Q14383" t="b">
        <v>0</v>
      </c>
      <c r="R14383">
        <v>4</v>
      </c>
      <c r="S14383" t="s">
        <v>43</v>
      </c>
      <c r="T14383" t="s">
        <v>30</v>
      </c>
    </row>
    <row r="14384" spans="1:20">
      <c r="A14384" t="s">
        <v>21659</v>
      </c>
      <c r="B14384" s="11">
        <v>45870</v>
      </c>
      <c r="C14384" t="s">
        <v>5790</v>
      </c>
      <c r="D14384" t="s">
        <v>17</v>
      </c>
      <c r="E14384" t="s">
        <v>78</v>
      </c>
      <c r="F14384" s="12">
        <v>42.84</v>
      </c>
      <c r="G14384" s="13">
        <v>1</v>
      </c>
      <c r="H14384">
        <v>22.6</v>
      </c>
      <c r="I14384" s="12">
        <f t="shared" si="896"/>
        <v>9.68184</v>
      </c>
      <c r="J14384" s="12">
        <f t="shared" si="897"/>
        <v>42.84</v>
      </c>
      <c r="K14384" s="12">
        <f t="shared" si="898"/>
        <v>33.15816</v>
      </c>
      <c r="L14384" s="12">
        <v>8.52</v>
      </c>
      <c r="M14384" s="12">
        <f t="shared" si="899"/>
        <v>41.67816</v>
      </c>
      <c r="N14384" t="s">
        <v>18</v>
      </c>
      <c r="O14384" s="13">
        <v>2</v>
      </c>
      <c r="P14384">
        <v>3.5</v>
      </c>
      <c r="Q14384" t="b">
        <v>0</v>
      </c>
      <c r="R14384">
        <v>1</v>
      </c>
      <c r="S14384" t="s">
        <v>43</v>
      </c>
      <c r="T14384" t="s">
        <v>35</v>
      </c>
    </row>
    <row r="14385" spans="1:20">
      <c r="A14385" t="s">
        <v>21660</v>
      </c>
      <c r="B14385" s="11">
        <v>45870</v>
      </c>
      <c r="C14385" t="s">
        <v>5486</v>
      </c>
      <c r="D14385" t="s">
        <v>20</v>
      </c>
      <c r="E14385" t="s">
        <v>226</v>
      </c>
      <c r="F14385" s="12">
        <v>18.82</v>
      </c>
      <c r="G14385" s="13">
        <v>1</v>
      </c>
      <c r="H14385">
        <v>0</v>
      </c>
      <c r="I14385" s="12">
        <f t="shared" si="896"/>
        <v>0</v>
      </c>
      <c r="J14385" s="12">
        <f t="shared" si="897"/>
        <v>18.82</v>
      </c>
      <c r="K14385" s="12">
        <f t="shared" si="898"/>
        <v>18.82</v>
      </c>
      <c r="L14385" s="12">
        <v>7.88</v>
      </c>
      <c r="M14385" s="12">
        <f t="shared" si="899"/>
        <v>26.7</v>
      </c>
      <c r="N14385" t="s">
        <v>18</v>
      </c>
      <c r="O14385" s="13">
        <v>5</v>
      </c>
      <c r="P14385">
        <v>4.5</v>
      </c>
      <c r="Q14385" t="b">
        <v>1</v>
      </c>
      <c r="R14385">
        <v>10</v>
      </c>
      <c r="S14385" t="s">
        <v>45</v>
      </c>
      <c r="T14385" t="s">
        <v>35</v>
      </c>
    </row>
    <row r="14386" spans="1:20">
      <c r="A14386" t="s">
        <v>21661</v>
      </c>
      <c r="B14386" s="11">
        <v>45870</v>
      </c>
      <c r="C14386" t="s">
        <v>5814</v>
      </c>
      <c r="D14386" t="s">
        <v>20</v>
      </c>
      <c r="E14386" t="s">
        <v>136</v>
      </c>
      <c r="F14386" s="12">
        <v>22.11</v>
      </c>
      <c r="G14386" s="13">
        <v>1</v>
      </c>
      <c r="H14386">
        <v>9.6</v>
      </c>
      <c r="I14386" s="12">
        <f t="shared" si="896"/>
        <v>2.12256</v>
      </c>
      <c r="J14386" s="12">
        <f t="shared" si="897"/>
        <v>22.11</v>
      </c>
      <c r="K14386" s="12">
        <f t="shared" si="898"/>
        <v>19.98744</v>
      </c>
      <c r="L14386" s="12">
        <v>19.26</v>
      </c>
      <c r="M14386" s="12">
        <f t="shared" si="899"/>
        <v>39.24744</v>
      </c>
      <c r="N14386" t="s">
        <v>9</v>
      </c>
      <c r="O14386" s="13">
        <v>10</v>
      </c>
      <c r="P14386">
        <v>4.5</v>
      </c>
      <c r="Q14386" t="b">
        <v>0</v>
      </c>
      <c r="R14386">
        <v>3</v>
      </c>
      <c r="S14386" t="s">
        <v>44</v>
      </c>
      <c r="T14386" t="s">
        <v>37</v>
      </c>
    </row>
    <row r="14387" spans="1:20">
      <c r="A14387" t="s">
        <v>21662</v>
      </c>
      <c r="B14387" s="11">
        <v>45871</v>
      </c>
      <c r="C14387" t="s">
        <v>2948</v>
      </c>
      <c r="D14387" t="s">
        <v>11</v>
      </c>
      <c r="E14387" t="s">
        <v>215</v>
      </c>
      <c r="F14387" s="12">
        <v>91.03</v>
      </c>
      <c r="G14387" s="13">
        <v>1</v>
      </c>
      <c r="H14387">
        <v>0</v>
      </c>
      <c r="I14387" s="12">
        <f t="shared" si="896"/>
        <v>0</v>
      </c>
      <c r="J14387" s="12">
        <f t="shared" si="897"/>
        <v>91.03</v>
      </c>
      <c r="K14387" s="12">
        <f t="shared" si="898"/>
        <v>91.03</v>
      </c>
      <c r="L14387" s="12">
        <v>12.52</v>
      </c>
      <c r="M14387" s="12">
        <f t="shared" si="899"/>
        <v>103.55</v>
      </c>
      <c r="N14387" t="s">
        <v>18</v>
      </c>
      <c r="O14387" s="13">
        <v>5</v>
      </c>
      <c r="P14387">
        <v>4</v>
      </c>
      <c r="Q14387" t="b">
        <v>0</v>
      </c>
      <c r="R14387">
        <v>1</v>
      </c>
      <c r="S14387" t="s">
        <v>45</v>
      </c>
      <c r="T14387" t="s">
        <v>35</v>
      </c>
    </row>
    <row r="14388" spans="1:20">
      <c r="A14388" t="s">
        <v>21663</v>
      </c>
      <c r="B14388" s="11">
        <v>45871</v>
      </c>
      <c r="C14388" t="s">
        <v>15534</v>
      </c>
      <c r="D14388" t="s">
        <v>23</v>
      </c>
      <c r="E14388" t="s">
        <v>110</v>
      </c>
      <c r="F14388" s="12">
        <v>57.6</v>
      </c>
      <c r="G14388" s="13">
        <v>1</v>
      </c>
      <c r="H14388">
        <v>8.8</v>
      </c>
      <c r="I14388" s="12">
        <f t="shared" si="896"/>
        <v>5.0688</v>
      </c>
      <c r="J14388" s="12">
        <f t="shared" si="897"/>
        <v>57.6</v>
      </c>
      <c r="K14388" s="12">
        <f t="shared" si="898"/>
        <v>52.5312</v>
      </c>
      <c r="L14388" s="12">
        <v>20.89</v>
      </c>
      <c r="M14388" s="12">
        <f t="shared" si="899"/>
        <v>73.4212</v>
      </c>
      <c r="N14388" t="s">
        <v>6</v>
      </c>
      <c r="O14388" s="13">
        <v>24</v>
      </c>
      <c r="P14388">
        <v>5</v>
      </c>
      <c r="Q14388" t="b">
        <v>0</v>
      </c>
      <c r="R14388">
        <v>4</v>
      </c>
      <c r="S14388" t="s">
        <v>45</v>
      </c>
      <c r="T14388" t="s">
        <v>35</v>
      </c>
    </row>
    <row r="14389" spans="1:20">
      <c r="A14389" t="s">
        <v>21664</v>
      </c>
      <c r="B14389" s="11">
        <v>45871</v>
      </c>
      <c r="C14389" t="s">
        <v>21665</v>
      </c>
      <c r="D14389" t="s">
        <v>17</v>
      </c>
      <c r="E14389" t="s">
        <v>78</v>
      </c>
      <c r="F14389" s="12">
        <v>65.38</v>
      </c>
      <c r="G14389" s="13">
        <v>1</v>
      </c>
      <c r="H14389">
        <v>0</v>
      </c>
      <c r="I14389" s="12">
        <f t="shared" si="896"/>
        <v>0</v>
      </c>
      <c r="J14389" s="12">
        <f t="shared" si="897"/>
        <v>65.38</v>
      </c>
      <c r="K14389" s="12">
        <f t="shared" si="898"/>
        <v>65.38</v>
      </c>
      <c r="L14389" s="12">
        <v>10.72</v>
      </c>
      <c r="M14389" s="12">
        <f t="shared" si="899"/>
        <v>76.1</v>
      </c>
      <c r="N14389" t="s">
        <v>18</v>
      </c>
      <c r="O14389" s="13">
        <v>4</v>
      </c>
      <c r="P14389">
        <v>1</v>
      </c>
      <c r="Q14389" t="b">
        <v>0</v>
      </c>
      <c r="R14389">
        <v>5</v>
      </c>
      <c r="S14389" t="s">
        <v>44</v>
      </c>
      <c r="T14389" t="s">
        <v>39</v>
      </c>
    </row>
    <row r="14390" spans="1:20">
      <c r="A14390" t="s">
        <v>21666</v>
      </c>
      <c r="B14390" s="11">
        <v>45871</v>
      </c>
      <c r="C14390" t="s">
        <v>9782</v>
      </c>
      <c r="D14390" t="s">
        <v>14</v>
      </c>
      <c r="E14390" t="s">
        <v>113</v>
      </c>
      <c r="F14390" s="12">
        <v>63.44</v>
      </c>
      <c r="G14390" s="13">
        <v>1</v>
      </c>
      <c r="H14390">
        <v>0</v>
      </c>
      <c r="I14390" s="12">
        <f t="shared" si="896"/>
        <v>0</v>
      </c>
      <c r="J14390" s="12">
        <f t="shared" si="897"/>
        <v>63.44</v>
      </c>
      <c r="K14390" s="12">
        <f t="shared" si="898"/>
        <v>63.44</v>
      </c>
      <c r="L14390" s="12">
        <v>19.01</v>
      </c>
      <c r="M14390" s="12">
        <f t="shared" si="899"/>
        <v>82.45</v>
      </c>
      <c r="N14390" t="s">
        <v>9</v>
      </c>
      <c r="O14390" s="13">
        <v>11</v>
      </c>
      <c r="P14390">
        <v>4.5</v>
      </c>
      <c r="Q14390" t="b">
        <v>0</v>
      </c>
      <c r="R14390">
        <v>6</v>
      </c>
      <c r="S14390" t="s">
        <v>48</v>
      </c>
      <c r="T14390" t="s">
        <v>39</v>
      </c>
    </row>
    <row r="14391" spans="1:20">
      <c r="A14391" t="s">
        <v>21667</v>
      </c>
      <c r="B14391" s="11">
        <v>45871</v>
      </c>
      <c r="C14391" t="s">
        <v>21668</v>
      </c>
      <c r="D14391" t="s">
        <v>14</v>
      </c>
      <c r="E14391" t="s">
        <v>82</v>
      </c>
      <c r="F14391" s="12">
        <v>178.88</v>
      </c>
      <c r="G14391" s="13">
        <v>1</v>
      </c>
      <c r="H14391">
        <v>0</v>
      </c>
      <c r="I14391" s="12">
        <f t="shared" si="896"/>
        <v>0</v>
      </c>
      <c r="J14391" s="12">
        <f t="shared" si="897"/>
        <v>178.88</v>
      </c>
      <c r="K14391" s="12">
        <f t="shared" si="898"/>
        <v>178.88</v>
      </c>
      <c r="L14391" s="12">
        <v>14.66</v>
      </c>
      <c r="M14391" s="12">
        <f t="shared" si="899"/>
        <v>193.54</v>
      </c>
      <c r="N14391" t="s">
        <v>18</v>
      </c>
      <c r="O14391" s="13">
        <v>2</v>
      </c>
      <c r="P14391">
        <v>4.5</v>
      </c>
      <c r="Q14391" t="b">
        <v>0</v>
      </c>
      <c r="R14391">
        <v>3</v>
      </c>
      <c r="S14391" t="s">
        <v>45</v>
      </c>
      <c r="T14391" t="s">
        <v>35</v>
      </c>
    </row>
    <row r="14392" spans="1:20">
      <c r="A14392" t="s">
        <v>21669</v>
      </c>
      <c r="B14392" s="11">
        <v>45871</v>
      </c>
      <c r="C14392" t="s">
        <v>16059</v>
      </c>
      <c r="D14392" t="s">
        <v>5</v>
      </c>
      <c r="E14392" t="s">
        <v>156</v>
      </c>
      <c r="F14392" s="12">
        <v>89.01</v>
      </c>
      <c r="G14392" s="13">
        <v>3</v>
      </c>
      <c r="H14392">
        <v>0</v>
      </c>
      <c r="I14392" s="12">
        <f t="shared" si="896"/>
        <v>0</v>
      </c>
      <c r="J14392" s="12">
        <f t="shared" si="897"/>
        <v>267.03</v>
      </c>
      <c r="K14392" s="12">
        <f t="shared" si="898"/>
        <v>267.03</v>
      </c>
      <c r="L14392" s="12">
        <v>14.12</v>
      </c>
      <c r="M14392" s="12">
        <f t="shared" si="899"/>
        <v>281.15</v>
      </c>
      <c r="N14392" t="s">
        <v>18</v>
      </c>
      <c r="O14392" s="13">
        <v>6</v>
      </c>
      <c r="P14392">
        <v>4.5</v>
      </c>
      <c r="Q14392" t="b">
        <v>0</v>
      </c>
      <c r="R14392">
        <v>4</v>
      </c>
      <c r="S14392" t="s">
        <v>45</v>
      </c>
      <c r="T14392" t="s">
        <v>39</v>
      </c>
    </row>
    <row r="14393" spans="1:20">
      <c r="A14393" t="s">
        <v>21670</v>
      </c>
      <c r="B14393" s="11">
        <v>45871</v>
      </c>
      <c r="C14393" t="s">
        <v>16863</v>
      </c>
      <c r="D14393" t="s">
        <v>14</v>
      </c>
      <c r="E14393" t="s">
        <v>94</v>
      </c>
      <c r="F14393" s="12">
        <v>237.27</v>
      </c>
      <c r="G14393" s="13">
        <v>1</v>
      </c>
      <c r="H14393">
        <v>0</v>
      </c>
      <c r="I14393" s="12">
        <f t="shared" si="896"/>
        <v>0</v>
      </c>
      <c r="J14393" s="12">
        <f t="shared" si="897"/>
        <v>237.27</v>
      </c>
      <c r="K14393" s="12">
        <f t="shared" si="898"/>
        <v>237.27</v>
      </c>
      <c r="L14393" s="12">
        <v>17.32</v>
      </c>
      <c r="M14393" s="12">
        <f t="shared" si="899"/>
        <v>254.59</v>
      </c>
      <c r="N14393" t="s">
        <v>18</v>
      </c>
      <c r="O14393" s="13">
        <v>2</v>
      </c>
      <c r="P14393">
        <v>4</v>
      </c>
      <c r="Q14393" t="b">
        <v>0</v>
      </c>
      <c r="R14393">
        <v>2</v>
      </c>
      <c r="S14393" t="s">
        <v>42</v>
      </c>
      <c r="T14393" t="s">
        <v>35</v>
      </c>
    </row>
    <row r="14394" spans="1:20">
      <c r="A14394" t="s">
        <v>21671</v>
      </c>
      <c r="B14394" s="11">
        <v>45871</v>
      </c>
      <c r="C14394" t="s">
        <v>21672</v>
      </c>
      <c r="D14394" t="s">
        <v>20</v>
      </c>
      <c r="E14394" t="s">
        <v>212</v>
      </c>
      <c r="F14394" s="12">
        <v>31.37</v>
      </c>
      <c r="G14394" s="13">
        <v>1</v>
      </c>
      <c r="H14394">
        <v>0</v>
      </c>
      <c r="I14394" s="12">
        <f t="shared" si="896"/>
        <v>0</v>
      </c>
      <c r="J14394" s="12">
        <f t="shared" si="897"/>
        <v>31.37</v>
      </c>
      <c r="K14394" s="12">
        <f t="shared" si="898"/>
        <v>31.37</v>
      </c>
      <c r="L14394" s="12">
        <v>21.38</v>
      </c>
      <c r="M14394" s="12">
        <f t="shared" si="899"/>
        <v>52.75</v>
      </c>
      <c r="N14394" t="s">
        <v>6</v>
      </c>
      <c r="O14394" s="13">
        <v>14</v>
      </c>
      <c r="P14394">
        <v>5</v>
      </c>
      <c r="Q14394" t="b">
        <v>0</v>
      </c>
      <c r="R14394">
        <v>3</v>
      </c>
      <c r="S14394" t="s">
        <v>48</v>
      </c>
      <c r="T14394" t="s">
        <v>37</v>
      </c>
    </row>
    <row r="14395" spans="1:20">
      <c r="A14395" t="s">
        <v>21673</v>
      </c>
      <c r="B14395" s="11">
        <v>45871</v>
      </c>
      <c r="C14395" t="s">
        <v>21668</v>
      </c>
      <c r="D14395" t="s">
        <v>17</v>
      </c>
      <c r="E14395" t="s">
        <v>78</v>
      </c>
      <c r="F14395" s="12">
        <v>157.42</v>
      </c>
      <c r="G14395" s="13">
        <v>3</v>
      </c>
      <c r="H14395">
        <v>0</v>
      </c>
      <c r="I14395" s="12">
        <f t="shared" si="896"/>
        <v>0</v>
      </c>
      <c r="J14395" s="12">
        <f t="shared" si="897"/>
        <v>472.26</v>
      </c>
      <c r="K14395" s="12">
        <f t="shared" si="898"/>
        <v>472.26</v>
      </c>
      <c r="L14395" s="12">
        <v>26.45</v>
      </c>
      <c r="M14395" s="12">
        <f t="shared" si="899"/>
        <v>498.71</v>
      </c>
      <c r="N14395" t="s">
        <v>6</v>
      </c>
      <c r="O14395" s="13">
        <v>9</v>
      </c>
      <c r="P14395">
        <v>5</v>
      </c>
      <c r="Q14395" t="b">
        <v>0</v>
      </c>
      <c r="R14395">
        <v>6</v>
      </c>
      <c r="S14395" t="s">
        <v>45</v>
      </c>
      <c r="T14395" t="s">
        <v>32</v>
      </c>
    </row>
    <row r="14396" spans="1:20">
      <c r="A14396" t="s">
        <v>21674</v>
      </c>
      <c r="B14396" s="11">
        <v>45871</v>
      </c>
      <c r="C14396" t="s">
        <v>17544</v>
      </c>
      <c r="D14396" t="s">
        <v>14</v>
      </c>
      <c r="E14396" t="s">
        <v>94</v>
      </c>
      <c r="F14396" s="12">
        <v>138.31</v>
      </c>
      <c r="G14396" s="13">
        <v>1</v>
      </c>
      <c r="H14396">
        <v>7.2</v>
      </c>
      <c r="I14396" s="12">
        <f t="shared" si="896"/>
        <v>9.95832</v>
      </c>
      <c r="J14396" s="12">
        <f t="shared" si="897"/>
        <v>138.31</v>
      </c>
      <c r="K14396" s="12">
        <f t="shared" si="898"/>
        <v>128.35168</v>
      </c>
      <c r="L14396" s="12">
        <v>22.17</v>
      </c>
      <c r="M14396" s="12">
        <f t="shared" si="899"/>
        <v>150.52168</v>
      </c>
      <c r="N14396" t="s">
        <v>12</v>
      </c>
      <c r="O14396" s="13">
        <v>18</v>
      </c>
      <c r="P14396">
        <v>3</v>
      </c>
      <c r="Q14396" t="b">
        <v>1</v>
      </c>
      <c r="R14396">
        <v>7</v>
      </c>
      <c r="S14396" t="s">
        <v>48</v>
      </c>
      <c r="T14396" t="s">
        <v>35</v>
      </c>
    </row>
    <row r="14397" spans="1:20">
      <c r="A14397" t="s">
        <v>21675</v>
      </c>
      <c r="B14397" s="11">
        <v>45871</v>
      </c>
      <c r="C14397" t="s">
        <v>5189</v>
      </c>
      <c r="D14397" t="s">
        <v>11</v>
      </c>
      <c r="E14397" t="s">
        <v>91</v>
      </c>
      <c r="F14397" s="12">
        <v>81</v>
      </c>
      <c r="G14397" s="13">
        <v>1</v>
      </c>
      <c r="H14397">
        <v>0</v>
      </c>
      <c r="I14397" s="12">
        <f t="shared" si="896"/>
        <v>0</v>
      </c>
      <c r="J14397" s="12">
        <f t="shared" si="897"/>
        <v>81</v>
      </c>
      <c r="K14397" s="12">
        <f t="shared" si="898"/>
        <v>81</v>
      </c>
      <c r="L14397" s="12">
        <v>23.34</v>
      </c>
      <c r="M14397" s="12">
        <f t="shared" si="899"/>
        <v>104.34</v>
      </c>
      <c r="N14397" t="s">
        <v>6</v>
      </c>
      <c r="O14397" s="13">
        <v>8</v>
      </c>
      <c r="P14397">
        <v>2.5</v>
      </c>
      <c r="Q14397" t="b">
        <v>1</v>
      </c>
      <c r="R14397">
        <v>4</v>
      </c>
      <c r="S14397" t="s">
        <v>45</v>
      </c>
      <c r="T14397" t="s">
        <v>39</v>
      </c>
    </row>
    <row r="14398" spans="1:20">
      <c r="A14398" t="s">
        <v>21676</v>
      </c>
      <c r="B14398" s="11">
        <v>45871</v>
      </c>
      <c r="C14398" t="s">
        <v>3333</v>
      </c>
      <c r="D14398" t="s">
        <v>17</v>
      </c>
      <c r="E14398" t="s">
        <v>78</v>
      </c>
      <c r="F14398" s="12">
        <v>44.76</v>
      </c>
      <c r="G14398" s="13">
        <v>1</v>
      </c>
      <c r="H14398">
        <v>18.5</v>
      </c>
      <c r="I14398" s="12">
        <f t="shared" si="896"/>
        <v>8.2806</v>
      </c>
      <c r="J14398" s="12">
        <f t="shared" si="897"/>
        <v>44.76</v>
      </c>
      <c r="K14398" s="12">
        <f t="shared" si="898"/>
        <v>36.4794</v>
      </c>
      <c r="L14398" s="12">
        <v>13.16</v>
      </c>
      <c r="M14398" s="12">
        <f t="shared" si="899"/>
        <v>49.6394</v>
      </c>
      <c r="N14398" t="s">
        <v>9</v>
      </c>
      <c r="O14398" s="13">
        <v>10</v>
      </c>
      <c r="P14398">
        <v>5</v>
      </c>
      <c r="Q14398" t="b">
        <v>0</v>
      </c>
      <c r="R14398">
        <v>2</v>
      </c>
      <c r="S14398" t="s">
        <v>45</v>
      </c>
      <c r="T14398" t="s">
        <v>35</v>
      </c>
    </row>
    <row r="14399" spans="1:20">
      <c r="A14399" t="s">
        <v>21677</v>
      </c>
      <c r="B14399" s="11">
        <v>45872</v>
      </c>
      <c r="C14399" t="s">
        <v>9374</v>
      </c>
      <c r="D14399" t="s">
        <v>8</v>
      </c>
      <c r="E14399" t="s">
        <v>565</v>
      </c>
      <c r="F14399" s="12">
        <v>30.12</v>
      </c>
      <c r="G14399" s="13">
        <v>1</v>
      </c>
      <c r="H14399">
        <v>0</v>
      </c>
      <c r="I14399" s="12">
        <f t="shared" si="896"/>
        <v>0</v>
      </c>
      <c r="J14399" s="12">
        <f t="shared" si="897"/>
        <v>30.12</v>
      </c>
      <c r="K14399" s="12">
        <f t="shared" si="898"/>
        <v>30.12</v>
      </c>
      <c r="L14399" s="12">
        <v>12.48</v>
      </c>
      <c r="M14399" s="12">
        <f t="shared" si="899"/>
        <v>42.6</v>
      </c>
      <c r="N14399" t="s">
        <v>18</v>
      </c>
      <c r="O14399" s="13">
        <v>3</v>
      </c>
      <c r="P14399">
        <v>4.5</v>
      </c>
      <c r="Q14399" t="b">
        <v>0</v>
      </c>
      <c r="R14399">
        <v>5</v>
      </c>
      <c r="S14399" t="s">
        <v>48</v>
      </c>
      <c r="T14399" t="s">
        <v>35</v>
      </c>
    </row>
    <row r="14400" spans="1:20">
      <c r="A14400" t="s">
        <v>21678</v>
      </c>
      <c r="B14400" s="11">
        <v>45872</v>
      </c>
      <c r="C14400" t="s">
        <v>11034</v>
      </c>
      <c r="D14400" t="s">
        <v>5</v>
      </c>
      <c r="E14400" t="s">
        <v>119</v>
      </c>
      <c r="F14400" s="12">
        <v>51.47</v>
      </c>
      <c r="G14400" s="13">
        <v>3</v>
      </c>
      <c r="H14400">
        <v>0</v>
      </c>
      <c r="I14400" s="12">
        <f t="shared" si="896"/>
        <v>0</v>
      </c>
      <c r="J14400" s="12">
        <f t="shared" si="897"/>
        <v>154.41</v>
      </c>
      <c r="K14400" s="12">
        <f t="shared" si="898"/>
        <v>154.41</v>
      </c>
      <c r="L14400" s="12">
        <v>29.41</v>
      </c>
      <c r="M14400" s="12">
        <f t="shared" si="899"/>
        <v>183.82</v>
      </c>
      <c r="N14400" t="s">
        <v>15</v>
      </c>
      <c r="O14400" s="13">
        <v>17</v>
      </c>
      <c r="P14400">
        <v>5</v>
      </c>
      <c r="Q14400" t="b">
        <v>0</v>
      </c>
      <c r="R14400">
        <v>2</v>
      </c>
      <c r="S14400" t="s">
        <v>44</v>
      </c>
      <c r="T14400" t="s">
        <v>35</v>
      </c>
    </row>
    <row r="14401" spans="1:20">
      <c r="A14401" t="s">
        <v>21679</v>
      </c>
      <c r="B14401" s="11">
        <v>45872</v>
      </c>
      <c r="C14401" t="s">
        <v>21680</v>
      </c>
      <c r="D14401" t="s">
        <v>11</v>
      </c>
      <c r="E14401" t="s">
        <v>215</v>
      </c>
      <c r="F14401" s="12">
        <v>61.47</v>
      </c>
      <c r="G14401" s="13">
        <v>3</v>
      </c>
      <c r="H14401">
        <v>0</v>
      </c>
      <c r="I14401" s="12">
        <f t="shared" si="896"/>
        <v>0</v>
      </c>
      <c r="J14401" s="12">
        <f t="shared" si="897"/>
        <v>184.41</v>
      </c>
      <c r="K14401" s="12">
        <f t="shared" si="898"/>
        <v>184.41</v>
      </c>
      <c r="L14401" s="12">
        <v>26.2</v>
      </c>
      <c r="M14401" s="12">
        <f t="shared" si="899"/>
        <v>210.61</v>
      </c>
      <c r="N14401" t="s">
        <v>6</v>
      </c>
      <c r="O14401" s="13">
        <v>17</v>
      </c>
      <c r="P14401">
        <v>3</v>
      </c>
      <c r="Q14401" t="b">
        <v>1</v>
      </c>
      <c r="R14401">
        <v>5</v>
      </c>
      <c r="S14401" t="s">
        <v>48</v>
      </c>
      <c r="T14401" t="s">
        <v>30</v>
      </c>
    </row>
    <row r="14402" spans="1:20">
      <c r="A14402" t="s">
        <v>21681</v>
      </c>
      <c r="B14402" s="11">
        <v>45872</v>
      </c>
      <c r="C14402" t="s">
        <v>3411</v>
      </c>
      <c r="D14402" t="s">
        <v>14</v>
      </c>
      <c r="E14402" t="s">
        <v>113</v>
      </c>
      <c r="F14402" s="12">
        <v>25.73</v>
      </c>
      <c r="G14402" s="13">
        <v>1</v>
      </c>
      <c r="H14402">
        <v>0</v>
      </c>
      <c r="I14402" s="12">
        <f t="shared" si="896"/>
        <v>0</v>
      </c>
      <c r="J14402" s="12">
        <f t="shared" si="897"/>
        <v>25.73</v>
      </c>
      <c r="K14402" s="12">
        <f t="shared" si="898"/>
        <v>25.73</v>
      </c>
      <c r="L14402" s="12">
        <v>6.84</v>
      </c>
      <c r="M14402" s="12">
        <f t="shared" si="899"/>
        <v>32.57</v>
      </c>
      <c r="N14402" t="s">
        <v>18</v>
      </c>
      <c r="O14402" s="13">
        <v>2</v>
      </c>
      <c r="P14402">
        <v>5</v>
      </c>
      <c r="Q14402" t="b">
        <v>0</v>
      </c>
      <c r="R14402">
        <v>4</v>
      </c>
      <c r="S14402" t="s">
        <v>45</v>
      </c>
      <c r="T14402" t="s">
        <v>37</v>
      </c>
    </row>
    <row r="14403" spans="1:20">
      <c r="A14403" t="s">
        <v>21682</v>
      </c>
      <c r="B14403" s="11">
        <v>45872</v>
      </c>
      <c r="C14403" t="s">
        <v>5823</v>
      </c>
      <c r="D14403" t="s">
        <v>11</v>
      </c>
      <c r="E14403" t="s">
        <v>91</v>
      </c>
      <c r="F14403" s="12">
        <v>28.23</v>
      </c>
      <c r="G14403" s="13">
        <v>1</v>
      </c>
      <c r="H14403">
        <v>0</v>
      </c>
      <c r="I14403" s="12">
        <f t="shared" ref="I14403:I14466" si="900">H14403*F14403/100</f>
        <v>0</v>
      </c>
      <c r="J14403" s="12">
        <f t="shared" ref="J14403:J14466" si="901">G14403*F14403</f>
        <v>28.23</v>
      </c>
      <c r="K14403" s="12">
        <f t="shared" ref="K14403:K14466" si="902">J14403-I14403</f>
        <v>28.23</v>
      </c>
      <c r="L14403" s="12">
        <v>10.81</v>
      </c>
      <c r="M14403" s="12">
        <f t="shared" ref="M14403:M14466" si="903">K14403+L14403</f>
        <v>39.04</v>
      </c>
      <c r="N14403" t="s">
        <v>18</v>
      </c>
      <c r="O14403" s="13">
        <v>7</v>
      </c>
      <c r="P14403">
        <v>4.5</v>
      </c>
      <c r="Q14403" t="b">
        <v>0</v>
      </c>
      <c r="R14403">
        <v>1</v>
      </c>
      <c r="S14403" t="s">
        <v>48</v>
      </c>
      <c r="T14403" t="s">
        <v>39</v>
      </c>
    </row>
    <row r="14404" spans="1:20">
      <c r="A14404" t="s">
        <v>21683</v>
      </c>
      <c r="B14404" s="11">
        <v>45872</v>
      </c>
      <c r="C14404" t="s">
        <v>1669</v>
      </c>
      <c r="D14404" t="s">
        <v>14</v>
      </c>
      <c r="E14404" t="s">
        <v>162</v>
      </c>
      <c r="F14404" s="12">
        <v>172.22</v>
      </c>
      <c r="G14404" s="13">
        <v>1</v>
      </c>
      <c r="H14404">
        <v>0</v>
      </c>
      <c r="I14404" s="12">
        <f t="shared" si="900"/>
        <v>0</v>
      </c>
      <c r="J14404" s="12">
        <f t="shared" si="901"/>
        <v>172.22</v>
      </c>
      <c r="K14404" s="12">
        <f t="shared" si="902"/>
        <v>172.22</v>
      </c>
      <c r="L14404" s="12">
        <v>14.61</v>
      </c>
      <c r="M14404" s="12">
        <f t="shared" si="903"/>
        <v>186.83</v>
      </c>
      <c r="N14404" t="s">
        <v>18</v>
      </c>
      <c r="O14404" s="13">
        <v>7</v>
      </c>
      <c r="P14404">
        <v>5</v>
      </c>
      <c r="Q14404" t="b">
        <v>0</v>
      </c>
      <c r="R14404">
        <v>12</v>
      </c>
      <c r="S14404" t="s">
        <v>48</v>
      </c>
      <c r="T14404" t="s">
        <v>39</v>
      </c>
    </row>
    <row r="14405" spans="1:20">
      <c r="A14405" t="s">
        <v>21684</v>
      </c>
      <c r="B14405" s="11">
        <v>45872</v>
      </c>
      <c r="C14405" t="s">
        <v>21685</v>
      </c>
      <c r="D14405" t="s">
        <v>11</v>
      </c>
      <c r="E14405" t="s">
        <v>91</v>
      </c>
      <c r="F14405" s="12">
        <v>23.54</v>
      </c>
      <c r="G14405" s="13">
        <v>1</v>
      </c>
      <c r="H14405">
        <v>0</v>
      </c>
      <c r="I14405" s="12">
        <f t="shared" si="900"/>
        <v>0</v>
      </c>
      <c r="J14405" s="12">
        <f t="shared" si="901"/>
        <v>23.54</v>
      </c>
      <c r="K14405" s="12">
        <f t="shared" si="902"/>
        <v>23.54</v>
      </c>
      <c r="L14405" s="12">
        <v>20.15</v>
      </c>
      <c r="M14405" s="12">
        <f t="shared" si="903"/>
        <v>43.69</v>
      </c>
      <c r="N14405" t="s">
        <v>6</v>
      </c>
      <c r="O14405" s="13">
        <v>22</v>
      </c>
      <c r="P14405">
        <v>5</v>
      </c>
      <c r="Q14405" t="b">
        <v>0</v>
      </c>
      <c r="R14405">
        <v>5</v>
      </c>
      <c r="S14405" t="s">
        <v>48</v>
      </c>
      <c r="T14405" t="s">
        <v>35</v>
      </c>
    </row>
    <row r="14406" spans="1:20">
      <c r="A14406" t="s">
        <v>21686</v>
      </c>
      <c r="B14406" s="11">
        <v>45872</v>
      </c>
      <c r="C14406" t="s">
        <v>6547</v>
      </c>
      <c r="D14406" t="s">
        <v>17</v>
      </c>
      <c r="E14406" t="s">
        <v>209</v>
      </c>
      <c r="F14406" s="12">
        <v>162.29</v>
      </c>
      <c r="G14406" s="13">
        <v>2</v>
      </c>
      <c r="H14406">
        <v>0</v>
      </c>
      <c r="I14406" s="12">
        <f t="shared" si="900"/>
        <v>0</v>
      </c>
      <c r="J14406" s="12">
        <f t="shared" si="901"/>
        <v>324.58</v>
      </c>
      <c r="K14406" s="12">
        <f t="shared" si="902"/>
        <v>324.58</v>
      </c>
      <c r="L14406" s="12">
        <v>25.93</v>
      </c>
      <c r="M14406" s="12">
        <f t="shared" si="903"/>
        <v>350.51</v>
      </c>
      <c r="N14406" t="s">
        <v>12</v>
      </c>
      <c r="O14406" s="13">
        <v>9</v>
      </c>
      <c r="P14406">
        <v>5</v>
      </c>
      <c r="Q14406" t="b">
        <v>0</v>
      </c>
      <c r="R14406">
        <v>12</v>
      </c>
      <c r="S14406" t="s">
        <v>43</v>
      </c>
      <c r="T14406" t="s">
        <v>35</v>
      </c>
    </row>
    <row r="14407" spans="1:20">
      <c r="A14407" t="s">
        <v>21687</v>
      </c>
      <c r="B14407" s="11">
        <v>45872</v>
      </c>
      <c r="C14407" t="s">
        <v>7118</v>
      </c>
      <c r="D14407" t="s">
        <v>20</v>
      </c>
      <c r="E14407" t="s">
        <v>212</v>
      </c>
      <c r="F14407" s="12">
        <v>37.16</v>
      </c>
      <c r="G14407" s="13">
        <v>1</v>
      </c>
      <c r="H14407">
        <v>0</v>
      </c>
      <c r="I14407" s="12">
        <f t="shared" si="900"/>
        <v>0</v>
      </c>
      <c r="J14407" s="12">
        <f t="shared" si="901"/>
        <v>37.16</v>
      </c>
      <c r="K14407" s="12">
        <f t="shared" si="902"/>
        <v>37.16</v>
      </c>
      <c r="L14407" s="12">
        <v>14.18</v>
      </c>
      <c r="M14407" s="12">
        <f t="shared" si="903"/>
        <v>51.34</v>
      </c>
      <c r="N14407" t="s">
        <v>18</v>
      </c>
      <c r="O14407" s="13">
        <v>6</v>
      </c>
      <c r="P14407">
        <v>4</v>
      </c>
      <c r="Q14407" t="b">
        <v>0</v>
      </c>
      <c r="R14407">
        <v>1</v>
      </c>
      <c r="S14407" t="s">
        <v>45</v>
      </c>
      <c r="T14407" t="s">
        <v>37</v>
      </c>
    </row>
    <row r="14408" spans="1:20">
      <c r="A14408" t="s">
        <v>21688</v>
      </c>
      <c r="B14408" s="11">
        <v>45872</v>
      </c>
      <c r="C14408" t="s">
        <v>21689</v>
      </c>
      <c r="D14408" t="s">
        <v>14</v>
      </c>
      <c r="E14408" t="s">
        <v>103</v>
      </c>
      <c r="F14408" s="12">
        <v>65.15</v>
      </c>
      <c r="G14408" s="13">
        <v>1</v>
      </c>
      <c r="H14408">
        <v>0</v>
      </c>
      <c r="I14408" s="12">
        <f t="shared" si="900"/>
        <v>0</v>
      </c>
      <c r="J14408" s="12">
        <f t="shared" si="901"/>
        <v>65.15</v>
      </c>
      <c r="K14408" s="12">
        <f t="shared" si="902"/>
        <v>65.15</v>
      </c>
      <c r="L14408" s="12">
        <v>21.11</v>
      </c>
      <c r="M14408" s="12">
        <f t="shared" si="903"/>
        <v>86.26</v>
      </c>
      <c r="N14408" t="s">
        <v>9</v>
      </c>
      <c r="O14408" s="13">
        <v>5</v>
      </c>
      <c r="P14408">
        <v>4.5</v>
      </c>
      <c r="Q14408" t="b">
        <v>0</v>
      </c>
      <c r="R14408">
        <v>4</v>
      </c>
      <c r="S14408" t="s">
        <v>48</v>
      </c>
      <c r="T14408" t="s">
        <v>39</v>
      </c>
    </row>
    <row r="14409" spans="1:20">
      <c r="A14409" t="s">
        <v>21690</v>
      </c>
      <c r="B14409" s="11">
        <v>45872</v>
      </c>
      <c r="C14409" t="s">
        <v>21680</v>
      </c>
      <c r="D14409" t="s">
        <v>5</v>
      </c>
      <c r="E14409" t="s">
        <v>156</v>
      </c>
      <c r="F14409" s="12">
        <v>97.92</v>
      </c>
      <c r="G14409" s="13">
        <v>1</v>
      </c>
      <c r="H14409">
        <v>0</v>
      </c>
      <c r="I14409" s="12">
        <f t="shared" si="900"/>
        <v>0</v>
      </c>
      <c r="J14409" s="12">
        <f t="shared" si="901"/>
        <v>97.92</v>
      </c>
      <c r="K14409" s="12">
        <f t="shared" si="902"/>
        <v>97.92</v>
      </c>
      <c r="L14409" s="12">
        <v>17.13</v>
      </c>
      <c r="M14409" s="12">
        <f t="shared" si="903"/>
        <v>115.05</v>
      </c>
      <c r="N14409" t="s">
        <v>12</v>
      </c>
      <c r="O14409" s="13">
        <v>10</v>
      </c>
      <c r="P14409">
        <v>3.5</v>
      </c>
      <c r="Q14409" t="b">
        <v>0</v>
      </c>
      <c r="R14409">
        <v>5</v>
      </c>
      <c r="S14409" t="s">
        <v>44</v>
      </c>
      <c r="T14409" t="s">
        <v>35</v>
      </c>
    </row>
    <row r="14410" spans="1:20">
      <c r="A14410" t="s">
        <v>21691</v>
      </c>
      <c r="B14410" s="11">
        <v>45873</v>
      </c>
      <c r="C14410" t="s">
        <v>12555</v>
      </c>
      <c r="D14410" t="s">
        <v>14</v>
      </c>
      <c r="E14410" t="s">
        <v>103</v>
      </c>
      <c r="F14410" s="12">
        <v>115.88</v>
      </c>
      <c r="G14410" s="13">
        <v>2</v>
      </c>
      <c r="H14410">
        <v>22.5</v>
      </c>
      <c r="I14410" s="12">
        <f t="shared" si="900"/>
        <v>26.073</v>
      </c>
      <c r="J14410" s="12">
        <f t="shared" si="901"/>
        <v>231.76</v>
      </c>
      <c r="K14410" s="12">
        <f t="shared" si="902"/>
        <v>205.687</v>
      </c>
      <c r="L14410" s="12">
        <v>8.33</v>
      </c>
      <c r="M14410" s="12">
        <f t="shared" si="903"/>
        <v>214.017</v>
      </c>
      <c r="N14410" t="s">
        <v>18</v>
      </c>
      <c r="O14410" s="13">
        <v>7</v>
      </c>
      <c r="P14410">
        <v>4</v>
      </c>
      <c r="Q14410" t="b">
        <v>0</v>
      </c>
      <c r="R14410">
        <v>4</v>
      </c>
      <c r="S14410" t="s">
        <v>44</v>
      </c>
      <c r="T14410" t="s">
        <v>35</v>
      </c>
    </row>
    <row r="14411" spans="1:20">
      <c r="A14411" t="s">
        <v>21692</v>
      </c>
      <c r="B14411" s="11">
        <v>45873</v>
      </c>
      <c r="C14411" t="s">
        <v>6432</v>
      </c>
      <c r="D14411" t="s">
        <v>11</v>
      </c>
      <c r="E14411" t="s">
        <v>215</v>
      </c>
      <c r="F14411" s="12">
        <v>50.68</v>
      </c>
      <c r="G14411" s="13">
        <v>1</v>
      </c>
      <c r="H14411">
        <v>0</v>
      </c>
      <c r="I14411" s="12">
        <f t="shared" si="900"/>
        <v>0</v>
      </c>
      <c r="J14411" s="12">
        <f t="shared" si="901"/>
        <v>50.68</v>
      </c>
      <c r="K14411" s="12">
        <f t="shared" si="902"/>
        <v>50.68</v>
      </c>
      <c r="L14411" s="12">
        <v>7.86</v>
      </c>
      <c r="M14411" s="12">
        <f t="shared" si="903"/>
        <v>58.54</v>
      </c>
      <c r="N14411" t="s">
        <v>18</v>
      </c>
      <c r="O14411" s="13">
        <v>5</v>
      </c>
      <c r="P14411">
        <v>4.5</v>
      </c>
      <c r="Q14411" t="b">
        <v>0</v>
      </c>
      <c r="R14411">
        <v>1</v>
      </c>
      <c r="S14411" t="s">
        <v>44</v>
      </c>
      <c r="T14411" t="s">
        <v>35</v>
      </c>
    </row>
    <row r="14412" spans="1:20">
      <c r="A14412" t="s">
        <v>21693</v>
      </c>
      <c r="B14412" s="11">
        <v>45873</v>
      </c>
      <c r="C14412" t="s">
        <v>10053</v>
      </c>
      <c r="D14412" t="s">
        <v>11</v>
      </c>
      <c r="E14412" t="s">
        <v>91</v>
      </c>
      <c r="F14412" s="12">
        <v>53.3</v>
      </c>
      <c r="G14412" s="13">
        <v>1</v>
      </c>
      <c r="H14412">
        <v>0</v>
      </c>
      <c r="I14412" s="12">
        <f t="shared" si="900"/>
        <v>0</v>
      </c>
      <c r="J14412" s="12">
        <f t="shared" si="901"/>
        <v>53.3</v>
      </c>
      <c r="K14412" s="12">
        <f t="shared" si="902"/>
        <v>53.3</v>
      </c>
      <c r="L14412" s="12">
        <v>13.18</v>
      </c>
      <c r="M14412" s="12">
        <f t="shared" si="903"/>
        <v>66.48</v>
      </c>
      <c r="N14412" t="s">
        <v>18</v>
      </c>
      <c r="O14412" s="13">
        <v>3</v>
      </c>
      <c r="P14412">
        <v>5</v>
      </c>
      <c r="Q14412" t="b">
        <v>0</v>
      </c>
      <c r="R14412">
        <v>1</v>
      </c>
      <c r="S14412" t="s">
        <v>43</v>
      </c>
      <c r="T14412" t="s">
        <v>39</v>
      </c>
    </row>
    <row r="14413" spans="1:20">
      <c r="A14413" t="s">
        <v>21694</v>
      </c>
      <c r="B14413" s="11">
        <v>45873</v>
      </c>
      <c r="C14413" t="s">
        <v>6927</v>
      </c>
      <c r="D14413" t="s">
        <v>17</v>
      </c>
      <c r="E14413" t="s">
        <v>129</v>
      </c>
      <c r="F14413" s="12">
        <v>28.44</v>
      </c>
      <c r="G14413" s="13">
        <v>2</v>
      </c>
      <c r="H14413">
        <v>17.6</v>
      </c>
      <c r="I14413" s="12">
        <f t="shared" si="900"/>
        <v>5.00544</v>
      </c>
      <c r="J14413" s="12">
        <f t="shared" si="901"/>
        <v>56.88</v>
      </c>
      <c r="K14413" s="12">
        <f t="shared" si="902"/>
        <v>51.87456</v>
      </c>
      <c r="L14413" s="12">
        <v>18.22</v>
      </c>
      <c r="M14413" s="12">
        <f t="shared" si="903"/>
        <v>70.09456</v>
      </c>
      <c r="N14413" t="s">
        <v>9</v>
      </c>
      <c r="O14413" s="13">
        <v>9</v>
      </c>
      <c r="P14413">
        <v>4.5</v>
      </c>
      <c r="Q14413" t="b">
        <v>0</v>
      </c>
      <c r="R14413">
        <v>10</v>
      </c>
      <c r="S14413" t="s">
        <v>44</v>
      </c>
      <c r="T14413" t="s">
        <v>35</v>
      </c>
    </row>
    <row r="14414" spans="1:20">
      <c r="A14414" t="s">
        <v>21695</v>
      </c>
      <c r="B14414" s="11">
        <v>45873</v>
      </c>
      <c r="C14414" t="s">
        <v>21696</v>
      </c>
      <c r="D14414" t="s">
        <v>11</v>
      </c>
      <c r="E14414" t="s">
        <v>151</v>
      </c>
      <c r="F14414" s="12">
        <v>51.23</v>
      </c>
      <c r="G14414" s="13">
        <v>2</v>
      </c>
      <c r="H14414">
        <v>0</v>
      </c>
      <c r="I14414" s="12">
        <f t="shared" si="900"/>
        <v>0</v>
      </c>
      <c r="J14414" s="12">
        <f t="shared" si="901"/>
        <v>102.46</v>
      </c>
      <c r="K14414" s="12">
        <f t="shared" si="902"/>
        <v>102.46</v>
      </c>
      <c r="L14414" s="12">
        <v>25.4</v>
      </c>
      <c r="M14414" s="12">
        <f t="shared" si="903"/>
        <v>127.86</v>
      </c>
      <c r="N14414" t="s">
        <v>6</v>
      </c>
      <c r="O14414" s="13">
        <v>10</v>
      </c>
      <c r="P14414">
        <v>5</v>
      </c>
      <c r="Q14414" t="b">
        <v>0</v>
      </c>
      <c r="R14414">
        <v>7</v>
      </c>
      <c r="S14414" t="s">
        <v>45</v>
      </c>
      <c r="T14414" t="s">
        <v>30</v>
      </c>
    </row>
    <row r="14415" spans="1:20">
      <c r="A14415" t="s">
        <v>21697</v>
      </c>
      <c r="B14415" s="11">
        <v>45873</v>
      </c>
      <c r="C14415" t="s">
        <v>7930</v>
      </c>
      <c r="D14415" t="s">
        <v>5</v>
      </c>
      <c r="E14415" t="s">
        <v>156</v>
      </c>
      <c r="F14415" s="12">
        <v>76.21</v>
      </c>
      <c r="G14415" s="13">
        <v>3</v>
      </c>
      <c r="H14415">
        <v>7.8</v>
      </c>
      <c r="I14415" s="12">
        <f t="shared" si="900"/>
        <v>5.94438</v>
      </c>
      <c r="J14415" s="12">
        <f t="shared" si="901"/>
        <v>228.63</v>
      </c>
      <c r="K14415" s="12">
        <f t="shared" si="902"/>
        <v>222.68562</v>
      </c>
      <c r="L14415" s="12">
        <v>25.11</v>
      </c>
      <c r="M14415" s="12">
        <f t="shared" si="903"/>
        <v>247.79562</v>
      </c>
      <c r="N14415" t="s">
        <v>6</v>
      </c>
      <c r="O14415" s="13">
        <v>23</v>
      </c>
      <c r="P14415">
        <v>4.5</v>
      </c>
      <c r="Q14415" t="b">
        <v>1</v>
      </c>
      <c r="R14415">
        <v>3</v>
      </c>
      <c r="S14415" t="s">
        <v>44</v>
      </c>
      <c r="T14415" t="s">
        <v>35</v>
      </c>
    </row>
    <row r="14416" spans="1:20">
      <c r="A14416" t="s">
        <v>21698</v>
      </c>
      <c r="B14416" s="11">
        <v>45873</v>
      </c>
      <c r="C14416" t="s">
        <v>21699</v>
      </c>
      <c r="D14416" t="s">
        <v>5</v>
      </c>
      <c r="E14416" t="s">
        <v>106</v>
      </c>
      <c r="F14416" s="12">
        <v>39.14</v>
      </c>
      <c r="G14416" s="13">
        <v>1</v>
      </c>
      <c r="H14416">
        <v>0</v>
      </c>
      <c r="I14416" s="12">
        <f t="shared" si="900"/>
        <v>0</v>
      </c>
      <c r="J14416" s="12">
        <f t="shared" si="901"/>
        <v>39.14</v>
      </c>
      <c r="K14416" s="12">
        <f t="shared" si="902"/>
        <v>39.14</v>
      </c>
      <c r="L14416" s="12">
        <v>13.61</v>
      </c>
      <c r="M14416" s="12">
        <f t="shared" si="903"/>
        <v>52.75</v>
      </c>
      <c r="N14416" t="s">
        <v>9</v>
      </c>
      <c r="O14416" s="13">
        <v>6</v>
      </c>
      <c r="P14416">
        <v>5</v>
      </c>
      <c r="Q14416" t="b">
        <v>0</v>
      </c>
      <c r="R14416">
        <v>2</v>
      </c>
      <c r="S14416" t="s">
        <v>42</v>
      </c>
      <c r="T14416" t="s">
        <v>37</v>
      </c>
    </row>
    <row r="14417" spans="1:20">
      <c r="A14417" t="s">
        <v>21700</v>
      </c>
      <c r="B14417" s="11">
        <v>45873</v>
      </c>
      <c r="C14417" t="s">
        <v>5558</v>
      </c>
      <c r="D14417" t="s">
        <v>5</v>
      </c>
      <c r="E14417" t="s">
        <v>119</v>
      </c>
      <c r="F14417" s="12">
        <v>89.33</v>
      </c>
      <c r="G14417" s="13">
        <v>1</v>
      </c>
      <c r="H14417">
        <v>0</v>
      </c>
      <c r="I14417" s="12">
        <f t="shared" si="900"/>
        <v>0</v>
      </c>
      <c r="J14417" s="12">
        <f t="shared" si="901"/>
        <v>89.33</v>
      </c>
      <c r="K14417" s="12">
        <f t="shared" si="902"/>
        <v>89.33</v>
      </c>
      <c r="L14417" s="12">
        <v>12.53</v>
      </c>
      <c r="M14417" s="12">
        <f t="shared" si="903"/>
        <v>101.86</v>
      </c>
      <c r="N14417" t="s">
        <v>18</v>
      </c>
      <c r="O14417" s="13">
        <v>5</v>
      </c>
      <c r="P14417">
        <v>5</v>
      </c>
      <c r="Q14417" t="b">
        <v>0</v>
      </c>
      <c r="R14417">
        <v>2</v>
      </c>
      <c r="S14417" t="s">
        <v>44</v>
      </c>
      <c r="T14417" t="s">
        <v>32</v>
      </c>
    </row>
    <row r="14418" spans="1:20">
      <c r="A14418" t="s">
        <v>21701</v>
      </c>
      <c r="B14418" s="11">
        <v>45873</v>
      </c>
      <c r="C14418" t="s">
        <v>2913</v>
      </c>
      <c r="D14418" t="s">
        <v>23</v>
      </c>
      <c r="E14418" t="s">
        <v>110</v>
      </c>
      <c r="F14418" s="12">
        <v>64.75</v>
      </c>
      <c r="G14418" s="13">
        <v>2</v>
      </c>
      <c r="H14418">
        <v>0</v>
      </c>
      <c r="I14418" s="12">
        <f t="shared" si="900"/>
        <v>0</v>
      </c>
      <c r="J14418" s="12">
        <f t="shared" si="901"/>
        <v>129.5</v>
      </c>
      <c r="K14418" s="12">
        <f t="shared" si="902"/>
        <v>129.5</v>
      </c>
      <c r="L14418" s="12">
        <v>19.64</v>
      </c>
      <c r="M14418" s="12">
        <f t="shared" si="903"/>
        <v>149.14</v>
      </c>
      <c r="N14418" t="s">
        <v>6</v>
      </c>
      <c r="O14418" s="13">
        <v>10</v>
      </c>
      <c r="P14418">
        <v>1</v>
      </c>
      <c r="Q14418" t="b">
        <v>0</v>
      </c>
      <c r="R14418">
        <v>7</v>
      </c>
      <c r="S14418" t="s">
        <v>48</v>
      </c>
      <c r="T14418" t="s">
        <v>39</v>
      </c>
    </row>
    <row r="14419" spans="1:20">
      <c r="A14419" t="s">
        <v>21702</v>
      </c>
      <c r="B14419" s="11">
        <v>45873</v>
      </c>
      <c r="C14419" t="s">
        <v>9872</v>
      </c>
      <c r="D14419" t="s">
        <v>8</v>
      </c>
      <c r="E14419" t="s">
        <v>75</v>
      </c>
      <c r="F14419" s="12">
        <v>54.8</v>
      </c>
      <c r="G14419" s="13">
        <v>1</v>
      </c>
      <c r="H14419">
        <v>0</v>
      </c>
      <c r="I14419" s="12">
        <f t="shared" si="900"/>
        <v>0</v>
      </c>
      <c r="J14419" s="12">
        <f t="shared" si="901"/>
        <v>54.8</v>
      </c>
      <c r="K14419" s="12">
        <f t="shared" si="902"/>
        <v>54.8</v>
      </c>
      <c r="L14419" s="12">
        <v>7.19</v>
      </c>
      <c r="M14419" s="12">
        <f t="shared" si="903"/>
        <v>61.99</v>
      </c>
      <c r="N14419" t="s">
        <v>18</v>
      </c>
      <c r="O14419" s="13">
        <v>6</v>
      </c>
      <c r="P14419">
        <v>5</v>
      </c>
      <c r="Q14419" t="b">
        <v>0</v>
      </c>
      <c r="R14419">
        <v>1</v>
      </c>
      <c r="S14419" t="s">
        <v>45</v>
      </c>
      <c r="T14419" t="s">
        <v>39</v>
      </c>
    </row>
    <row r="14420" spans="1:20">
      <c r="A14420" t="s">
        <v>21703</v>
      </c>
      <c r="B14420" s="11">
        <v>45873</v>
      </c>
      <c r="C14420" t="s">
        <v>21704</v>
      </c>
      <c r="D14420" t="s">
        <v>23</v>
      </c>
      <c r="E14420" t="s">
        <v>169</v>
      </c>
      <c r="F14420" s="12">
        <v>91.29</v>
      </c>
      <c r="G14420" s="13">
        <v>1</v>
      </c>
      <c r="H14420">
        <v>0</v>
      </c>
      <c r="I14420" s="12">
        <f t="shared" si="900"/>
        <v>0</v>
      </c>
      <c r="J14420" s="12">
        <f t="shared" si="901"/>
        <v>91.29</v>
      </c>
      <c r="K14420" s="12">
        <f t="shared" si="902"/>
        <v>91.29</v>
      </c>
      <c r="L14420" s="12">
        <v>21.4</v>
      </c>
      <c r="M14420" s="12">
        <f t="shared" si="903"/>
        <v>112.69</v>
      </c>
      <c r="N14420" t="s">
        <v>9</v>
      </c>
      <c r="O14420" s="13">
        <v>11</v>
      </c>
      <c r="P14420">
        <v>1</v>
      </c>
      <c r="Q14420" t="b">
        <v>0</v>
      </c>
      <c r="R14420">
        <v>4</v>
      </c>
      <c r="S14420" t="s">
        <v>43</v>
      </c>
      <c r="T14420" t="s">
        <v>35</v>
      </c>
    </row>
    <row r="14421" spans="1:20">
      <c r="A14421" t="s">
        <v>21705</v>
      </c>
      <c r="B14421" s="11">
        <v>45873</v>
      </c>
      <c r="C14421" t="s">
        <v>16919</v>
      </c>
      <c r="D14421" t="s">
        <v>23</v>
      </c>
      <c r="E14421" t="s">
        <v>176</v>
      </c>
      <c r="F14421" s="12">
        <v>76.9</v>
      </c>
      <c r="G14421" s="13">
        <v>2</v>
      </c>
      <c r="H14421">
        <v>0</v>
      </c>
      <c r="I14421" s="12">
        <f t="shared" si="900"/>
        <v>0</v>
      </c>
      <c r="J14421" s="12">
        <f t="shared" si="901"/>
        <v>153.8</v>
      </c>
      <c r="K14421" s="12">
        <f t="shared" si="902"/>
        <v>153.8</v>
      </c>
      <c r="L14421" s="12">
        <v>27.09</v>
      </c>
      <c r="M14421" s="12">
        <f t="shared" si="903"/>
        <v>180.89</v>
      </c>
      <c r="N14421" t="s">
        <v>6</v>
      </c>
      <c r="O14421" s="13">
        <v>16</v>
      </c>
      <c r="P14421">
        <v>4</v>
      </c>
      <c r="Q14421" t="b">
        <v>0</v>
      </c>
      <c r="R14421">
        <v>1</v>
      </c>
      <c r="S14421" t="s">
        <v>46</v>
      </c>
      <c r="T14421" t="s">
        <v>39</v>
      </c>
    </row>
    <row r="14422" spans="1:20">
      <c r="A14422" t="s">
        <v>21706</v>
      </c>
      <c r="B14422" s="11">
        <v>45874</v>
      </c>
      <c r="C14422" t="s">
        <v>11404</v>
      </c>
      <c r="D14422" t="s">
        <v>20</v>
      </c>
      <c r="E14422" t="s">
        <v>136</v>
      </c>
      <c r="F14422" s="12">
        <v>39.3</v>
      </c>
      <c r="G14422" s="13">
        <v>1</v>
      </c>
      <c r="H14422">
        <v>0</v>
      </c>
      <c r="I14422" s="12">
        <f t="shared" si="900"/>
        <v>0</v>
      </c>
      <c r="J14422" s="12">
        <f t="shared" si="901"/>
        <v>39.3</v>
      </c>
      <c r="K14422" s="12">
        <f t="shared" si="902"/>
        <v>39.3</v>
      </c>
      <c r="L14422" s="12">
        <v>22.54</v>
      </c>
      <c r="M14422" s="12">
        <f t="shared" si="903"/>
        <v>61.84</v>
      </c>
      <c r="N14422" t="s">
        <v>6</v>
      </c>
      <c r="O14422" s="13">
        <v>15</v>
      </c>
      <c r="P14422">
        <v>1</v>
      </c>
      <c r="Q14422" t="b">
        <v>0</v>
      </c>
      <c r="R14422">
        <v>1</v>
      </c>
      <c r="S14422" t="s">
        <v>48</v>
      </c>
      <c r="T14422" t="s">
        <v>39</v>
      </c>
    </row>
    <row r="14423" spans="1:20">
      <c r="A14423" t="s">
        <v>21707</v>
      </c>
      <c r="B14423" s="11">
        <v>45874</v>
      </c>
      <c r="C14423" t="s">
        <v>13150</v>
      </c>
      <c r="D14423" t="s">
        <v>11</v>
      </c>
      <c r="E14423" t="s">
        <v>151</v>
      </c>
      <c r="F14423" s="12">
        <v>37.96</v>
      </c>
      <c r="G14423" s="13">
        <v>1</v>
      </c>
      <c r="H14423">
        <v>0</v>
      </c>
      <c r="I14423" s="12">
        <f t="shared" si="900"/>
        <v>0</v>
      </c>
      <c r="J14423" s="12">
        <f t="shared" si="901"/>
        <v>37.96</v>
      </c>
      <c r="K14423" s="12">
        <f t="shared" si="902"/>
        <v>37.96</v>
      </c>
      <c r="L14423" s="12">
        <v>23.37</v>
      </c>
      <c r="M14423" s="12">
        <f t="shared" si="903"/>
        <v>61.33</v>
      </c>
      <c r="N14423" t="s">
        <v>6</v>
      </c>
      <c r="O14423" s="13">
        <v>13</v>
      </c>
      <c r="P14423">
        <v>4.5</v>
      </c>
      <c r="Q14423" t="b">
        <v>1</v>
      </c>
      <c r="R14423">
        <v>3</v>
      </c>
      <c r="S14423" t="s">
        <v>48</v>
      </c>
      <c r="T14423" t="s">
        <v>35</v>
      </c>
    </row>
    <row r="14424" spans="1:20">
      <c r="A14424" t="s">
        <v>21708</v>
      </c>
      <c r="B14424" s="11">
        <v>45874</v>
      </c>
      <c r="C14424" t="s">
        <v>18362</v>
      </c>
      <c r="D14424" t="s">
        <v>5</v>
      </c>
      <c r="E14424" t="s">
        <v>106</v>
      </c>
      <c r="F14424" s="12">
        <v>97.12</v>
      </c>
      <c r="G14424" s="13">
        <v>1</v>
      </c>
      <c r="H14424">
        <v>0</v>
      </c>
      <c r="I14424" s="12">
        <f t="shared" si="900"/>
        <v>0</v>
      </c>
      <c r="J14424" s="12">
        <f t="shared" si="901"/>
        <v>97.12</v>
      </c>
      <c r="K14424" s="12">
        <f t="shared" si="902"/>
        <v>97.12</v>
      </c>
      <c r="L14424" s="12">
        <v>18.98</v>
      </c>
      <c r="M14424" s="12">
        <f t="shared" si="903"/>
        <v>116.1</v>
      </c>
      <c r="N14424" t="s">
        <v>9</v>
      </c>
      <c r="O14424" s="13">
        <v>13</v>
      </c>
      <c r="P14424">
        <v>4</v>
      </c>
      <c r="Q14424" t="b">
        <v>1</v>
      </c>
      <c r="R14424">
        <v>2</v>
      </c>
      <c r="S14424" t="s">
        <v>42</v>
      </c>
      <c r="T14424" t="s">
        <v>35</v>
      </c>
    </row>
    <row r="14425" spans="1:20">
      <c r="A14425" t="s">
        <v>21709</v>
      </c>
      <c r="B14425" s="11">
        <v>45874</v>
      </c>
      <c r="C14425" t="s">
        <v>18230</v>
      </c>
      <c r="D14425" t="s">
        <v>14</v>
      </c>
      <c r="E14425" t="s">
        <v>103</v>
      </c>
      <c r="F14425" s="12">
        <v>76.16</v>
      </c>
      <c r="G14425" s="13">
        <v>2</v>
      </c>
      <c r="H14425">
        <v>0</v>
      </c>
      <c r="I14425" s="12">
        <f t="shared" si="900"/>
        <v>0</v>
      </c>
      <c r="J14425" s="12">
        <f t="shared" si="901"/>
        <v>152.32</v>
      </c>
      <c r="K14425" s="12">
        <f t="shared" si="902"/>
        <v>152.32</v>
      </c>
      <c r="L14425" s="12">
        <v>20.3</v>
      </c>
      <c r="M14425" s="12">
        <f t="shared" si="903"/>
        <v>172.62</v>
      </c>
      <c r="N14425" t="s">
        <v>6</v>
      </c>
      <c r="O14425" s="13">
        <v>20</v>
      </c>
      <c r="P14425">
        <v>4</v>
      </c>
      <c r="Q14425" t="b">
        <v>1</v>
      </c>
      <c r="R14425">
        <v>3</v>
      </c>
      <c r="S14425" t="s">
        <v>44</v>
      </c>
      <c r="T14425" t="s">
        <v>32</v>
      </c>
    </row>
    <row r="14426" spans="1:20">
      <c r="A14426" t="s">
        <v>21710</v>
      </c>
      <c r="B14426" s="11">
        <v>45874</v>
      </c>
      <c r="C14426" t="s">
        <v>16243</v>
      </c>
      <c r="D14426" t="s">
        <v>25</v>
      </c>
      <c r="E14426" t="s">
        <v>264</v>
      </c>
      <c r="F14426" s="12">
        <v>374.79</v>
      </c>
      <c r="G14426" s="13">
        <v>3</v>
      </c>
      <c r="H14426">
        <v>0</v>
      </c>
      <c r="I14426" s="12">
        <f t="shared" si="900"/>
        <v>0</v>
      </c>
      <c r="J14426" s="12">
        <f t="shared" si="901"/>
        <v>1124.37</v>
      </c>
      <c r="K14426" s="12">
        <f t="shared" si="902"/>
        <v>1124.37</v>
      </c>
      <c r="L14426" s="12">
        <v>29.81</v>
      </c>
      <c r="M14426" s="12">
        <f t="shared" si="903"/>
        <v>1154.18</v>
      </c>
      <c r="N14426" t="s">
        <v>6</v>
      </c>
      <c r="O14426" s="13">
        <v>24</v>
      </c>
      <c r="P14426">
        <v>2.5</v>
      </c>
      <c r="Q14426" t="b">
        <v>0</v>
      </c>
      <c r="R14426">
        <v>5</v>
      </c>
      <c r="S14426" t="s">
        <v>48</v>
      </c>
      <c r="T14426" t="s">
        <v>39</v>
      </c>
    </row>
    <row r="14427" spans="1:20">
      <c r="A14427" t="s">
        <v>21711</v>
      </c>
      <c r="B14427" s="11">
        <v>45874</v>
      </c>
      <c r="C14427" t="s">
        <v>2074</v>
      </c>
      <c r="D14427" t="s">
        <v>25</v>
      </c>
      <c r="E14427" t="s">
        <v>602</v>
      </c>
      <c r="F14427" s="12">
        <v>194.15</v>
      </c>
      <c r="G14427" s="13">
        <v>1</v>
      </c>
      <c r="H14427">
        <v>0</v>
      </c>
      <c r="I14427" s="12">
        <f t="shared" si="900"/>
        <v>0</v>
      </c>
      <c r="J14427" s="12">
        <f t="shared" si="901"/>
        <v>194.15</v>
      </c>
      <c r="K14427" s="12">
        <f t="shared" si="902"/>
        <v>194.15</v>
      </c>
      <c r="L14427" s="12">
        <v>14.78</v>
      </c>
      <c r="M14427" s="12">
        <f t="shared" si="903"/>
        <v>208.93</v>
      </c>
      <c r="N14427" t="s">
        <v>18</v>
      </c>
      <c r="O14427" s="13">
        <v>3</v>
      </c>
      <c r="P14427">
        <v>5</v>
      </c>
      <c r="Q14427" t="b">
        <v>0</v>
      </c>
      <c r="R14427">
        <v>8</v>
      </c>
      <c r="S14427" t="s">
        <v>44</v>
      </c>
      <c r="T14427" t="s">
        <v>35</v>
      </c>
    </row>
    <row r="14428" spans="1:20">
      <c r="A14428" t="s">
        <v>21712</v>
      </c>
      <c r="B14428" s="11">
        <v>45874</v>
      </c>
      <c r="C14428" t="s">
        <v>9835</v>
      </c>
      <c r="D14428" t="s">
        <v>5</v>
      </c>
      <c r="E14428" t="s">
        <v>144</v>
      </c>
      <c r="F14428" s="12">
        <v>74.76</v>
      </c>
      <c r="G14428" s="13">
        <v>1</v>
      </c>
      <c r="H14428">
        <v>0</v>
      </c>
      <c r="I14428" s="12">
        <f t="shared" si="900"/>
        <v>0</v>
      </c>
      <c r="J14428" s="12">
        <f t="shared" si="901"/>
        <v>74.76</v>
      </c>
      <c r="K14428" s="12">
        <f t="shared" si="902"/>
        <v>74.76</v>
      </c>
      <c r="L14428" s="12">
        <v>15.25</v>
      </c>
      <c r="M14428" s="12">
        <f t="shared" si="903"/>
        <v>90.01</v>
      </c>
      <c r="N14428" t="s">
        <v>9</v>
      </c>
      <c r="O14428" s="13">
        <v>11</v>
      </c>
      <c r="P14428">
        <v>4.5</v>
      </c>
      <c r="Q14428" t="b">
        <v>0</v>
      </c>
      <c r="R14428">
        <v>5</v>
      </c>
      <c r="S14428" t="s">
        <v>45</v>
      </c>
      <c r="T14428" t="s">
        <v>37</v>
      </c>
    </row>
    <row r="14429" spans="1:20">
      <c r="A14429" t="s">
        <v>21713</v>
      </c>
      <c r="B14429" s="11">
        <v>45874</v>
      </c>
      <c r="C14429" t="s">
        <v>21714</v>
      </c>
      <c r="D14429" t="s">
        <v>20</v>
      </c>
      <c r="E14429" t="s">
        <v>226</v>
      </c>
      <c r="F14429" s="12">
        <v>11.75</v>
      </c>
      <c r="G14429" s="13">
        <v>1</v>
      </c>
      <c r="H14429">
        <v>0</v>
      </c>
      <c r="I14429" s="12">
        <f t="shared" si="900"/>
        <v>0</v>
      </c>
      <c r="J14429" s="12">
        <f t="shared" si="901"/>
        <v>11.75</v>
      </c>
      <c r="K14429" s="12">
        <f t="shared" si="902"/>
        <v>11.75</v>
      </c>
      <c r="L14429" s="12">
        <v>24.9</v>
      </c>
      <c r="M14429" s="12">
        <f t="shared" si="903"/>
        <v>36.65</v>
      </c>
      <c r="N14429" t="s">
        <v>6</v>
      </c>
      <c r="O14429" s="13">
        <v>15</v>
      </c>
      <c r="P14429">
        <v>5</v>
      </c>
      <c r="Q14429" t="b">
        <v>1</v>
      </c>
      <c r="R14429">
        <v>1</v>
      </c>
      <c r="S14429" t="s">
        <v>46</v>
      </c>
      <c r="T14429" t="s">
        <v>35</v>
      </c>
    </row>
    <row r="14430" spans="1:20">
      <c r="A14430" t="s">
        <v>21715</v>
      </c>
      <c r="B14430" s="11">
        <v>45874</v>
      </c>
      <c r="C14430" t="s">
        <v>18444</v>
      </c>
      <c r="D14430" t="s">
        <v>11</v>
      </c>
      <c r="E14430" t="s">
        <v>215</v>
      </c>
      <c r="F14430" s="12">
        <v>83.64</v>
      </c>
      <c r="G14430" s="13">
        <v>5</v>
      </c>
      <c r="H14430">
        <v>0</v>
      </c>
      <c r="I14430" s="12">
        <f t="shared" si="900"/>
        <v>0</v>
      </c>
      <c r="J14430" s="12">
        <f t="shared" si="901"/>
        <v>418.2</v>
      </c>
      <c r="K14430" s="12">
        <f t="shared" si="902"/>
        <v>418.2</v>
      </c>
      <c r="L14430" s="12">
        <v>12.62</v>
      </c>
      <c r="M14430" s="12">
        <f t="shared" si="903"/>
        <v>430.82</v>
      </c>
      <c r="N14430" t="s">
        <v>18</v>
      </c>
      <c r="O14430" s="13">
        <v>3</v>
      </c>
      <c r="P14430">
        <v>5</v>
      </c>
      <c r="Q14430" t="b">
        <v>0</v>
      </c>
      <c r="R14430">
        <v>2</v>
      </c>
      <c r="S14430" t="s">
        <v>48</v>
      </c>
      <c r="T14430" t="s">
        <v>30</v>
      </c>
    </row>
    <row r="14431" spans="1:20">
      <c r="A14431" t="s">
        <v>21716</v>
      </c>
      <c r="B14431" s="11">
        <v>45874</v>
      </c>
      <c r="C14431" t="s">
        <v>8462</v>
      </c>
      <c r="D14431" t="s">
        <v>23</v>
      </c>
      <c r="E14431" t="s">
        <v>496</v>
      </c>
      <c r="F14431" s="12">
        <v>142.12</v>
      </c>
      <c r="G14431" s="13">
        <v>1</v>
      </c>
      <c r="H14431">
        <v>19.8</v>
      </c>
      <c r="I14431" s="12">
        <f t="shared" si="900"/>
        <v>28.13976</v>
      </c>
      <c r="J14431" s="12">
        <f t="shared" si="901"/>
        <v>142.12</v>
      </c>
      <c r="K14431" s="12">
        <f t="shared" si="902"/>
        <v>113.98024</v>
      </c>
      <c r="L14431" s="12">
        <v>9.67</v>
      </c>
      <c r="M14431" s="12">
        <f t="shared" si="903"/>
        <v>123.65024</v>
      </c>
      <c r="N14431" t="s">
        <v>18</v>
      </c>
      <c r="O14431" s="13">
        <v>4</v>
      </c>
      <c r="P14431">
        <v>3</v>
      </c>
      <c r="Q14431" t="b">
        <v>0</v>
      </c>
      <c r="R14431">
        <v>1</v>
      </c>
      <c r="S14431" t="s">
        <v>48</v>
      </c>
      <c r="T14431" t="s">
        <v>35</v>
      </c>
    </row>
    <row r="14432" spans="1:20">
      <c r="A14432" t="s">
        <v>21717</v>
      </c>
      <c r="B14432" s="11">
        <v>45874</v>
      </c>
      <c r="C14432" t="s">
        <v>13117</v>
      </c>
      <c r="D14432" t="s">
        <v>20</v>
      </c>
      <c r="E14432" t="s">
        <v>212</v>
      </c>
      <c r="F14432" s="12">
        <v>39.62</v>
      </c>
      <c r="G14432" s="13">
        <v>1</v>
      </c>
      <c r="H14432">
        <v>0</v>
      </c>
      <c r="I14432" s="12">
        <f t="shared" si="900"/>
        <v>0</v>
      </c>
      <c r="J14432" s="12">
        <f t="shared" si="901"/>
        <v>39.62</v>
      </c>
      <c r="K14432" s="12">
        <f t="shared" si="902"/>
        <v>39.62</v>
      </c>
      <c r="L14432" s="12">
        <v>20.62</v>
      </c>
      <c r="M14432" s="12">
        <f t="shared" si="903"/>
        <v>60.24</v>
      </c>
      <c r="N14432" t="s">
        <v>9</v>
      </c>
      <c r="O14432" s="13">
        <v>6</v>
      </c>
      <c r="P14432">
        <v>5</v>
      </c>
      <c r="Q14432" t="b">
        <v>0</v>
      </c>
      <c r="R14432">
        <v>4</v>
      </c>
      <c r="S14432" t="s">
        <v>43</v>
      </c>
      <c r="T14432" t="s">
        <v>39</v>
      </c>
    </row>
    <row r="14433" spans="1:20">
      <c r="A14433" t="s">
        <v>21718</v>
      </c>
      <c r="B14433" s="11">
        <v>45874</v>
      </c>
      <c r="C14433" t="s">
        <v>4082</v>
      </c>
      <c r="D14433" t="s">
        <v>20</v>
      </c>
      <c r="E14433" t="s">
        <v>197</v>
      </c>
      <c r="F14433" s="12">
        <v>21.68</v>
      </c>
      <c r="G14433" s="13">
        <v>2</v>
      </c>
      <c r="H14433">
        <v>0</v>
      </c>
      <c r="I14433" s="12">
        <f t="shared" si="900"/>
        <v>0</v>
      </c>
      <c r="J14433" s="12">
        <f t="shared" si="901"/>
        <v>43.36</v>
      </c>
      <c r="K14433" s="12">
        <f t="shared" si="902"/>
        <v>43.36</v>
      </c>
      <c r="L14433" s="12">
        <v>25.42</v>
      </c>
      <c r="M14433" s="12">
        <f t="shared" si="903"/>
        <v>68.78</v>
      </c>
      <c r="N14433" t="s">
        <v>6</v>
      </c>
      <c r="O14433" s="13">
        <v>24</v>
      </c>
      <c r="P14433">
        <v>4.5</v>
      </c>
      <c r="Q14433" t="b">
        <v>1</v>
      </c>
      <c r="R14433">
        <v>12</v>
      </c>
      <c r="S14433" t="s">
        <v>48</v>
      </c>
      <c r="T14433" t="s">
        <v>39</v>
      </c>
    </row>
    <row r="14434" spans="1:20">
      <c r="A14434" t="s">
        <v>21719</v>
      </c>
      <c r="B14434" s="11">
        <v>45874</v>
      </c>
      <c r="C14434" t="s">
        <v>312</v>
      </c>
      <c r="D14434" t="s">
        <v>25</v>
      </c>
      <c r="E14434" t="s">
        <v>159</v>
      </c>
      <c r="F14434" s="12">
        <v>94.3</v>
      </c>
      <c r="G14434" s="13">
        <v>1</v>
      </c>
      <c r="H14434">
        <v>0</v>
      </c>
      <c r="I14434" s="12">
        <f t="shared" si="900"/>
        <v>0</v>
      </c>
      <c r="J14434" s="12">
        <f t="shared" si="901"/>
        <v>94.3</v>
      </c>
      <c r="K14434" s="12">
        <f t="shared" si="902"/>
        <v>94.3</v>
      </c>
      <c r="L14434" s="12">
        <v>9.68</v>
      </c>
      <c r="M14434" s="12">
        <f t="shared" si="903"/>
        <v>103.98</v>
      </c>
      <c r="N14434" t="s">
        <v>18</v>
      </c>
      <c r="O14434" s="13">
        <v>2</v>
      </c>
      <c r="P14434">
        <v>4.5</v>
      </c>
      <c r="Q14434" t="b">
        <v>0</v>
      </c>
      <c r="R14434">
        <v>15</v>
      </c>
      <c r="S14434" t="s">
        <v>44</v>
      </c>
      <c r="T14434" t="s">
        <v>39</v>
      </c>
    </row>
    <row r="14435" spans="1:20">
      <c r="A14435" t="s">
        <v>21720</v>
      </c>
      <c r="B14435" s="11">
        <v>45874</v>
      </c>
      <c r="C14435" t="s">
        <v>3847</v>
      </c>
      <c r="D14435" t="s">
        <v>8</v>
      </c>
      <c r="E14435" t="s">
        <v>75</v>
      </c>
      <c r="F14435" s="12">
        <v>39.41</v>
      </c>
      <c r="G14435" s="13">
        <v>2</v>
      </c>
      <c r="H14435">
        <v>0</v>
      </c>
      <c r="I14435" s="12">
        <f t="shared" si="900"/>
        <v>0</v>
      </c>
      <c r="J14435" s="12">
        <f t="shared" si="901"/>
        <v>78.82</v>
      </c>
      <c r="K14435" s="12">
        <f t="shared" si="902"/>
        <v>78.82</v>
      </c>
      <c r="L14435" s="12">
        <v>20.35</v>
      </c>
      <c r="M14435" s="12">
        <f t="shared" si="903"/>
        <v>99.17</v>
      </c>
      <c r="N14435" t="s">
        <v>12</v>
      </c>
      <c r="O14435" s="13">
        <v>12</v>
      </c>
      <c r="P14435">
        <v>4.5</v>
      </c>
      <c r="Q14435" t="b">
        <v>0</v>
      </c>
      <c r="R14435">
        <v>6</v>
      </c>
      <c r="S14435" t="s">
        <v>48</v>
      </c>
      <c r="T14435" t="s">
        <v>39</v>
      </c>
    </row>
    <row r="14436" spans="1:20">
      <c r="A14436" t="s">
        <v>21721</v>
      </c>
      <c r="B14436" s="11">
        <v>45874</v>
      </c>
      <c r="C14436" t="s">
        <v>11238</v>
      </c>
      <c r="D14436" t="s">
        <v>17</v>
      </c>
      <c r="E14436" t="s">
        <v>194</v>
      </c>
      <c r="F14436" s="12">
        <v>168.34</v>
      </c>
      <c r="G14436" s="13">
        <v>1</v>
      </c>
      <c r="H14436">
        <v>0</v>
      </c>
      <c r="I14436" s="12">
        <f t="shared" si="900"/>
        <v>0</v>
      </c>
      <c r="J14436" s="12">
        <f t="shared" si="901"/>
        <v>168.34</v>
      </c>
      <c r="K14436" s="12">
        <f t="shared" si="902"/>
        <v>168.34</v>
      </c>
      <c r="L14436" s="12">
        <v>19.79</v>
      </c>
      <c r="M14436" s="12">
        <f t="shared" si="903"/>
        <v>188.13</v>
      </c>
      <c r="N14436" t="s">
        <v>12</v>
      </c>
      <c r="O14436" s="13">
        <v>11</v>
      </c>
      <c r="P14436">
        <v>5</v>
      </c>
      <c r="Q14436" t="b">
        <v>0</v>
      </c>
      <c r="R14436">
        <v>7</v>
      </c>
      <c r="S14436" t="s">
        <v>48</v>
      </c>
      <c r="T14436" t="s">
        <v>30</v>
      </c>
    </row>
    <row r="14437" spans="1:20">
      <c r="A14437" t="s">
        <v>21722</v>
      </c>
      <c r="B14437" s="11">
        <v>45875</v>
      </c>
      <c r="C14437" t="s">
        <v>15772</v>
      </c>
      <c r="D14437" t="s">
        <v>11</v>
      </c>
      <c r="E14437" t="s">
        <v>151</v>
      </c>
      <c r="F14437" s="12">
        <v>43.54</v>
      </c>
      <c r="G14437" s="13">
        <v>2</v>
      </c>
      <c r="H14437">
        <v>0</v>
      </c>
      <c r="I14437" s="12">
        <f t="shared" si="900"/>
        <v>0</v>
      </c>
      <c r="J14437" s="12">
        <f t="shared" si="901"/>
        <v>87.08</v>
      </c>
      <c r="K14437" s="12">
        <f t="shared" si="902"/>
        <v>87.08</v>
      </c>
      <c r="L14437" s="12">
        <v>15.71</v>
      </c>
      <c r="M14437" s="12">
        <f t="shared" si="903"/>
        <v>102.79</v>
      </c>
      <c r="N14437" t="s">
        <v>9</v>
      </c>
      <c r="O14437" s="13">
        <v>11</v>
      </c>
      <c r="P14437">
        <v>5</v>
      </c>
      <c r="Q14437" t="b">
        <v>0</v>
      </c>
      <c r="R14437">
        <v>5</v>
      </c>
      <c r="S14437" t="s">
        <v>48</v>
      </c>
      <c r="T14437" t="s">
        <v>32</v>
      </c>
    </row>
    <row r="14438" spans="1:20">
      <c r="A14438" t="s">
        <v>21723</v>
      </c>
      <c r="B14438" s="11">
        <v>45875</v>
      </c>
      <c r="C14438" t="s">
        <v>4136</v>
      </c>
      <c r="D14438" t="s">
        <v>17</v>
      </c>
      <c r="E14438" t="s">
        <v>139</v>
      </c>
      <c r="F14438" s="12">
        <v>23.69</v>
      </c>
      <c r="G14438" s="13">
        <v>5</v>
      </c>
      <c r="H14438">
        <v>15.7</v>
      </c>
      <c r="I14438" s="12">
        <f t="shared" si="900"/>
        <v>3.71933</v>
      </c>
      <c r="J14438" s="12">
        <f t="shared" si="901"/>
        <v>118.45</v>
      </c>
      <c r="K14438" s="12">
        <f t="shared" si="902"/>
        <v>114.73067</v>
      </c>
      <c r="L14438" s="12">
        <v>23.22</v>
      </c>
      <c r="M14438" s="12">
        <f t="shared" si="903"/>
        <v>137.95067</v>
      </c>
      <c r="N14438" t="s">
        <v>15</v>
      </c>
      <c r="O14438" s="13">
        <v>8</v>
      </c>
      <c r="P14438">
        <v>4.5</v>
      </c>
      <c r="Q14438" t="b">
        <v>0</v>
      </c>
      <c r="R14438">
        <v>8</v>
      </c>
      <c r="S14438" t="s">
        <v>46</v>
      </c>
      <c r="T14438" t="s">
        <v>32</v>
      </c>
    </row>
    <row r="14439" spans="1:20">
      <c r="A14439" t="s">
        <v>21724</v>
      </c>
      <c r="B14439" s="11">
        <v>45875</v>
      </c>
      <c r="C14439" t="s">
        <v>2915</v>
      </c>
      <c r="D14439" t="s">
        <v>14</v>
      </c>
      <c r="E14439" t="s">
        <v>162</v>
      </c>
      <c r="F14439" s="12">
        <v>242.37</v>
      </c>
      <c r="G14439" s="13">
        <v>1</v>
      </c>
      <c r="H14439">
        <v>0</v>
      </c>
      <c r="I14439" s="12">
        <f t="shared" si="900"/>
        <v>0</v>
      </c>
      <c r="J14439" s="12">
        <f t="shared" si="901"/>
        <v>242.37</v>
      </c>
      <c r="K14439" s="12">
        <f t="shared" si="902"/>
        <v>242.37</v>
      </c>
      <c r="L14439" s="12">
        <v>15.53</v>
      </c>
      <c r="M14439" s="12">
        <f t="shared" si="903"/>
        <v>257.9</v>
      </c>
      <c r="N14439" t="s">
        <v>18</v>
      </c>
      <c r="O14439" s="13">
        <v>3</v>
      </c>
      <c r="P14439">
        <v>4.5</v>
      </c>
      <c r="Q14439" t="b">
        <v>1</v>
      </c>
      <c r="R14439">
        <v>4</v>
      </c>
      <c r="S14439" t="s">
        <v>44</v>
      </c>
      <c r="T14439" t="s">
        <v>35</v>
      </c>
    </row>
    <row r="14440" spans="1:20">
      <c r="A14440" t="s">
        <v>21725</v>
      </c>
      <c r="B14440" s="11">
        <v>45875</v>
      </c>
      <c r="C14440" t="s">
        <v>21726</v>
      </c>
      <c r="D14440" t="s">
        <v>17</v>
      </c>
      <c r="E14440" t="s">
        <v>129</v>
      </c>
      <c r="F14440" s="12">
        <v>163.24</v>
      </c>
      <c r="G14440" s="13">
        <v>1</v>
      </c>
      <c r="H14440">
        <v>13.5</v>
      </c>
      <c r="I14440" s="12">
        <f t="shared" si="900"/>
        <v>22.0374</v>
      </c>
      <c r="J14440" s="12">
        <f t="shared" si="901"/>
        <v>163.24</v>
      </c>
      <c r="K14440" s="12">
        <f t="shared" si="902"/>
        <v>141.2026</v>
      </c>
      <c r="L14440" s="12">
        <v>14.67</v>
      </c>
      <c r="M14440" s="12">
        <f t="shared" si="903"/>
        <v>155.8726</v>
      </c>
      <c r="N14440" t="s">
        <v>18</v>
      </c>
      <c r="O14440" s="13">
        <v>6</v>
      </c>
      <c r="P14440">
        <v>4.5</v>
      </c>
      <c r="Q14440" t="b">
        <v>0</v>
      </c>
      <c r="R14440">
        <v>1</v>
      </c>
      <c r="S14440" t="s">
        <v>45</v>
      </c>
      <c r="T14440" t="s">
        <v>35</v>
      </c>
    </row>
    <row r="14441" spans="1:20">
      <c r="A14441" t="s">
        <v>21727</v>
      </c>
      <c r="B14441" s="11">
        <v>45875</v>
      </c>
      <c r="C14441" t="s">
        <v>21728</v>
      </c>
      <c r="D14441" t="s">
        <v>17</v>
      </c>
      <c r="E14441" t="s">
        <v>78</v>
      </c>
      <c r="F14441" s="12">
        <v>134.27</v>
      </c>
      <c r="G14441" s="13">
        <v>1</v>
      </c>
      <c r="H14441">
        <v>0</v>
      </c>
      <c r="I14441" s="12">
        <f t="shared" si="900"/>
        <v>0</v>
      </c>
      <c r="J14441" s="12">
        <f t="shared" si="901"/>
        <v>134.27</v>
      </c>
      <c r="K14441" s="12">
        <f t="shared" si="902"/>
        <v>134.27</v>
      </c>
      <c r="L14441" s="12">
        <v>9.15</v>
      </c>
      <c r="M14441" s="12">
        <f t="shared" si="903"/>
        <v>143.42</v>
      </c>
      <c r="N14441" t="s">
        <v>18</v>
      </c>
      <c r="O14441" s="13">
        <v>6</v>
      </c>
      <c r="P14441">
        <v>4.5</v>
      </c>
      <c r="Q14441" t="b">
        <v>0</v>
      </c>
      <c r="R14441">
        <v>3</v>
      </c>
      <c r="S14441" t="s">
        <v>48</v>
      </c>
      <c r="T14441" t="s">
        <v>39</v>
      </c>
    </row>
    <row r="14442" spans="1:20">
      <c r="A14442" t="s">
        <v>21729</v>
      </c>
      <c r="B14442" s="11">
        <v>45875</v>
      </c>
      <c r="C14442" t="s">
        <v>21730</v>
      </c>
      <c r="D14442" t="s">
        <v>25</v>
      </c>
      <c r="E14442" t="s">
        <v>87</v>
      </c>
      <c r="F14442" s="12">
        <v>443.87</v>
      </c>
      <c r="G14442" s="13">
        <v>1</v>
      </c>
      <c r="H14442">
        <v>0</v>
      </c>
      <c r="I14442" s="12">
        <f t="shared" si="900"/>
        <v>0</v>
      </c>
      <c r="J14442" s="12">
        <f t="shared" si="901"/>
        <v>443.87</v>
      </c>
      <c r="K14442" s="12">
        <f t="shared" si="902"/>
        <v>443.87</v>
      </c>
      <c r="L14442" s="12">
        <v>22.15</v>
      </c>
      <c r="M14442" s="12">
        <f t="shared" si="903"/>
        <v>466.02</v>
      </c>
      <c r="N14442" t="s">
        <v>9</v>
      </c>
      <c r="O14442" s="13">
        <v>11</v>
      </c>
      <c r="P14442">
        <v>4.5</v>
      </c>
      <c r="Q14442" t="b">
        <v>0</v>
      </c>
      <c r="R14442">
        <v>5</v>
      </c>
      <c r="S14442" t="s">
        <v>44</v>
      </c>
      <c r="T14442" t="s">
        <v>35</v>
      </c>
    </row>
    <row r="14443" spans="1:20">
      <c r="A14443" t="s">
        <v>21731</v>
      </c>
      <c r="B14443" s="11">
        <v>45875</v>
      </c>
      <c r="C14443" t="s">
        <v>2117</v>
      </c>
      <c r="D14443" t="s">
        <v>11</v>
      </c>
      <c r="E14443" t="s">
        <v>204</v>
      </c>
      <c r="F14443" s="12">
        <v>73.86</v>
      </c>
      <c r="G14443" s="13">
        <v>2</v>
      </c>
      <c r="H14443">
        <v>17.3</v>
      </c>
      <c r="I14443" s="12">
        <f t="shared" si="900"/>
        <v>12.77778</v>
      </c>
      <c r="J14443" s="12">
        <f t="shared" si="901"/>
        <v>147.72</v>
      </c>
      <c r="K14443" s="12">
        <f t="shared" si="902"/>
        <v>134.94222</v>
      </c>
      <c r="L14443" s="12">
        <v>20.64</v>
      </c>
      <c r="M14443" s="12">
        <f t="shared" si="903"/>
        <v>155.58222</v>
      </c>
      <c r="N14443" t="s">
        <v>9</v>
      </c>
      <c r="O14443" s="13">
        <v>7</v>
      </c>
      <c r="P14443">
        <v>4.5</v>
      </c>
      <c r="Q14443" t="b">
        <v>1</v>
      </c>
      <c r="R14443">
        <v>6</v>
      </c>
      <c r="S14443" t="s">
        <v>48</v>
      </c>
      <c r="T14443" t="s">
        <v>35</v>
      </c>
    </row>
    <row r="14444" spans="1:20">
      <c r="A14444" t="s">
        <v>21732</v>
      </c>
      <c r="B14444" s="11">
        <v>45875</v>
      </c>
      <c r="C14444" t="s">
        <v>6058</v>
      </c>
      <c r="D14444" t="s">
        <v>20</v>
      </c>
      <c r="E14444" t="s">
        <v>226</v>
      </c>
      <c r="F14444" s="12">
        <v>17.33</v>
      </c>
      <c r="G14444" s="13">
        <v>4</v>
      </c>
      <c r="H14444">
        <v>0</v>
      </c>
      <c r="I14444" s="12">
        <f t="shared" si="900"/>
        <v>0</v>
      </c>
      <c r="J14444" s="12">
        <f t="shared" si="901"/>
        <v>69.32</v>
      </c>
      <c r="K14444" s="12">
        <f t="shared" si="902"/>
        <v>69.32</v>
      </c>
      <c r="L14444" s="12">
        <v>16.94</v>
      </c>
      <c r="M14444" s="12">
        <f t="shared" si="903"/>
        <v>86.26</v>
      </c>
      <c r="N14444" t="s">
        <v>9</v>
      </c>
      <c r="O14444" s="13">
        <v>9</v>
      </c>
      <c r="P14444">
        <v>4.5</v>
      </c>
      <c r="Q14444" t="b">
        <v>0</v>
      </c>
      <c r="R14444">
        <v>1</v>
      </c>
      <c r="S14444" t="s">
        <v>42</v>
      </c>
      <c r="T14444" t="s">
        <v>35</v>
      </c>
    </row>
    <row r="14445" spans="1:20">
      <c r="A14445" t="s">
        <v>21733</v>
      </c>
      <c r="B14445" s="11">
        <v>45875</v>
      </c>
      <c r="C14445" t="s">
        <v>17647</v>
      </c>
      <c r="D14445" t="s">
        <v>17</v>
      </c>
      <c r="E14445" t="s">
        <v>129</v>
      </c>
      <c r="F14445" s="12">
        <v>166.03</v>
      </c>
      <c r="G14445" s="13">
        <v>1</v>
      </c>
      <c r="H14445">
        <v>0</v>
      </c>
      <c r="I14445" s="12">
        <f t="shared" si="900"/>
        <v>0</v>
      </c>
      <c r="J14445" s="12">
        <f t="shared" si="901"/>
        <v>166.03</v>
      </c>
      <c r="K14445" s="12">
        <f t="shared" si="902"/>
        <v>166.03</v>
      </c>
      <c r="L14445" s="12">
        <v>9.92</v>
      </c>
      <c r="M14445" s="12">
        <f t="shared" si="903"/>
        <v>175.95</v>
      </c>
      <c r="N14445" t="s">
        <v>18</v>
      </c>
      <c r="O14445" s="13">
        <v>5</v>
      </c>
      <c r="P14445">
        <v>5</v>
      </c>
      <c r="Q14445" t="b">
        <v>0</v>
      </c>
      <c r="R14445">
        <v>9</v>
      </c>
      <c r="S14445" t="s">
        <v>45</v>
      </c>
      <c r="T14445" t="s">
        <v>35</v>
      </c>
    </row>
    <row r="14446" spans="1:20">
      <c r="A14446" t="s">
        <v>21734</v>
      </c>
      <c r="B14446" s="11">
        <v>45875</v>
      </c>
      <c r="C14446" t="s">
        <v>10281</v>
      </c>
      <c r="D14446" t="s">
        <v>14</v>
      </c>
      <c r="E14446" t="s">
        <v>162</v>
      </c>
      <c r="F14446" s="12">
        <v>39.03</v>
      </c>
      <c r="G14446" s="13">
        <v>1</v>
      </c>
      <c r="H14446">
        <v>18.2</v>
      </c>
      <c r="I14446" s="12">
        <f t="shared" si="900"/>
        <v>7.10346</v>
      </c>
      <c r="J14446" s="12">
        <f t="shared" si="901"/>
        <v>39.03</v>
      </c>
      <c r="K14446" s="12">
        <f t="shared" si="902"/>
        <v>31.92654</v>
      </c>
      <c r="L14446" s="12">
        <v>20.12</v>
      </c>
      <c r="M14446" s="12">
        <f t="shared" si="903"/>
        <v>52.04654</v>
      </c>
      <c r="N14446" t="s">
        <v>6</v>
      </c>
      <c r="O14446" s="13">
        <v>15</v>
      </c>
      <c r="P14446">
        <v>2.5</v>
      </c>
      <c r="Q14446" t="b">
        <v>1</v>
      </c>
      <c r="R14446">
        <v>2</v>
      </c>
      <c r="S14446" t="s">
        <v>48</v>
      </c>
      <c r="T14446" t="s">
        <v>35</v>
      </c>
    </row>
    <row r="14447" spans="1:20">
      <c r="A14447" t="s">
        <v>21735</v>
      </c>
      <c r="B14447" s="11">
        <v>45875</v>
      </c>
      <c r="C14447" t="s">
        <v>9016</v>
      </c>
      <c r="D14447" t="s">
        <v>11</v>
      </c>
      <c r="E14447" t="s">
        <v>204</v>
      </c>
      <c r="F14447" s="12">
        <v>72.96</v>
      </c>
      <c r="G14447" s="13">
        <v>1</v>
      </c>
      <c r="H14447">
        <v>0</v>
      </c>
      <c r="I14447" s="12">
        <f t="shared" si="900"/>
        <v>0</v>
      </c>
      <c r="J14447" s="12">
        <f t="shared" si="901"/>
        <v>72.96</v>
      </c>
      <c r="K14447" s="12">
        <f t="shared" si="902"/>
        <v>72.96</v>
      </c>
      <c r="L14447" s="12">
        <v>15.84</v>
      </c>
      <c r="M14447" s="12">
        <f t="shared" si="903"/>
        <v>88.8</v>
      </c>
      <c r="N14447" t="s">
        <v>9</v>
      </c>
      <c r="O14447" s="13">
        <v>5</v>
      </c>
      <c r="P14447">
        <v>5</v>
      </c>
      <c r="Q14447" t="b">
        <v>0</v>
      </c>
      <c r="R14447">
        <v>5</v>
      </c>
      <c r="S14447" t="s">
        <v>43</v>
      </c>
      <c r="T14447" t="s">
        <v>39</v>
      </c>
    </row>
    <row r="14448" spans="1:20">
      <c r="A14448" t="s">
        <v>21736</v>
      </c>
      <c r="B14448" s="11">
        <v>45876</v>
      </c>
      <c r="C14448" t="s">
        <v>689</v>
      </c>
      <c r="D14448" t="s">
        <v>23</v>
      </c>
      <c r="E14448" t="s">
        <v>176</v>
      </c>
      <c r="F14448" s="12">
        <v>51.07</v>
      </c>
      <c r="G14448" s="13">
        <v>1</v>
      </c>
      <c r="H14448">
        <v>0</v>
      </c>
      <c r="I14448" s="12">
        <f t="shared" si="900"/>
        <v>0</v>
      </c>
      <c r="J14448" s="12">
        <f t="shared" si="901"/>
        <v>51.07</v>
      </c>
      <c r="K14448" s="12">
        <f t="shared" si="902"/>
        <v>51.07</v>
      </c>
      <c r="L14448" s="12">
        <v>9.11</v>
      </c>
      <c r="M14448" s="12">
        <f t="shared" si="903"/>
        <v>60.18</v>
      </c>
      <c r="N14448" t="s">
        <v>18</v>
      </c>
      <c r="O14448" s="13">
        <v>2</v>
      </c>
      <c r="P14448">
        <v>4.5</v>
      </c>
      <c r="Q14448" t="b">
        <v>1</v>
      </c>
      <c r="R14448">
        <v>5</v>
      </c>
      <c r="S14448" t="s">
        <v>45</v>
      </c>
      <c r="T14448" t="s">
        <v>30</v>
      </c>
    </row>
    <row r="14449" spans="1:20">
      <c r="A14449" t="s">
        <v>21737</v>
      </c>
      <c r="B14449" s="11">
        <v>45876</v>
      </c>
      <c r="C14449" t="s">
        <v>21738</v>
      </c>
      <c r="D14449" t="s">
        <v>5</v>
      </c>
      <c r="E14449" t="s">
        <v>106</v>
      </c>
      <c r="F14449" s="12">
        <v>92.24</v>
      </c>
      <c r="G14449" s="13">
        <v>2</v>
      </c>
      <c r="H14449">
        <v>23.6</v>
      </c>
      <c r="I14449" s="12">
        <f t="shared" si="900"/>
        <v>21.76864</v>
      </c>
      <c r="J14449" s="12">
        <f t="shared" si="901"/>
        <v>184.48</v>
      </c>
      <c r="K14449" s="12">
        <f t="shared" si="902"/>
        <v>162.71136</v>
      </c>
      <c r="L14449" s="12">
        <v>23.85</v>
      </c>
      <c r="M14449" s="12">
        <f t="shared" si="903"/>
        <v>186.56136</v>
      </c>
      <c r="N14449" t="s">
        <v>12</v>
      </c>
      <c r="O14449" s="13">
        <v>10</v>
      </c>
      <c r="P14449">
        <v>3.5</v>
      </c>
      <c r="Q14449" t="b">
        <v>1</v>
      </c>
      <c r="R14449">
        <v>3</v>
      </c>
      <c r="S14449" t="s">
        <v>48</v>
      </c>
      <c r="T14449" t="s">
        <v>39</v>
      </c>
    </row>
    <row r="14450" spans="1:20">
      <c r="A14450" t="s">
        <v>21739</v>
      </c>
      <c r="B14450" s="11">
        <v>45876</v>
      </c>
      <c r="C14450" t="s">
        <v>12415</v>
      </c>
      <c r="D14450" t="s">
        <v>20</v>
      </c>
      <c r="E14450" t="s">
        <v>97</v>
      </c>
      <c r="F14450" s="12">
        <v>27.86</v>
      </c>
      <c r="G14450" s="13">
        <v>1</v>
      </c>
      <c r="H14450">
        <v>0</v>
      </c>
      <c r="I14450" s="12">
        <f t="shared" si="900"/>
        <v>0</v>
      </c>
      <c r="J14450" s="12">
        <f t="shared" si="901"/>
        <v>27.86</v>
      </c>
      <c r="K14450" s="12">
        <f t="shared" si="902"/>
        <v>27.86</v>
      </c>
      <c r="L14450" s="12">
        <v>20.11</v>
      </c>
      <c r="M14450" s="12">
        <f t="shared" si="903"/>
        <v>47.97</v>
      </c>
      <c r="N14450" t="s">
        <v>6</v>
      </c>
      <c r="O14450" s="13">
        <v>19</v>
      </c>
      <c r="P14450">
        <v>5</v>
      </c>
      <c r="Q14450" t="b">
        <v>0</v>
      </c>
      <c r="R14450">
        <v>2</v>
      </c>
      <c r="S14450" t="s">
        <v>45</v>
      </c>
      <c r="T14450" t="s">
        <v>39</v>
      </c>
    </row>
    <row r="14451" spans="1:20">
      <c r="A14451" t="s">
        <v>21740</v>
      </c>
      <c r="B14451" s="11">
        <v>45876</v>
      </c>
      <c r="C14451" t="s">
        <v>1326</v>
      </c>
      <c r="D14451" t="s">
        <v>11</v>
      </c>
      <c r="E14451" t="s">
        <v>151</v>
      </c>
      <c r="F14451" s="12">
        <v>74.3</v>
      </c>
      <c r="G14451" s="13">
        <v>2</v>
      </c>
      <c r="H14451">
        <v>0</v>
      </c>
      <c r="I14451" s="12">
        <f t="shared" si="900"/>
        <v>0</v>
      </c>
      <c r="J14451" s="12">
        <f t="shared" si="901"/>
        <v>148.6</v>
      </c>
      <c r="K14451" s="12">
        <f t="shared" si="902"/>
        <v>148.6</v>
      </c>
      <c r="L14451" s="12">
        <v>20.78</v>
      </c>
      <c r="M14451" s="12">
        <f t="shared" si="903"/>
        <v>169.38</v>
      </c>
      <c r="N14451" t="s">
        <v>9</v>
      </c>
      <c r="O14451" s="13">
        <v>6</v>
      </c>
      <c r="P14451">
        <v>3</v>
      </c>
      <c r="Q14451" t="b">
        <v>1</v>
      </c>
      <c r="R14451">
        <v>7</v>
      </c>
      <c r="S14451" t="s">
        <v>42</v>
      </c>
      <c r="T14451" t="s">
        <v>35</v>
      </c>
    </row>
    <row r="14452" spans="1:20">
      <c r="A14452" t="s">
        <v>21741</v>
      </c>
      <c r="B14452" s="11">
        <v>45876</v>
      </c>
      <c r="C14452" t="s">
        <v>8982</v>
      </c>
      <c r="D14452" t="s">
        <v>5</v>
      </c>
      <c r="E14452" t="s">
        <v>156</v>
      </c>
      <c r="F14452" s="12">
        <v>54.6</v>
      </c>
      <c r="G14452" s="13">
        <v>1</v>
      </c>
      <c r="H14452">
        <v>0</v>
      </c>
      <c r="I14452" s="12">
        <f t="shared" si="900"/>
        <v>0</v>
      </c>
      <c r="J14452" s="12">
        <f t="shared" si="901"/>
        <v>54.6</v>
      </c>
      <c r="K14452" s="12">
        <f t="shared" si="902"/>
        <v>54.6</v>
      </c>
      <c r="L14452" s="12">
        <v>16.15</v>
      </c>
      <c r="M14452" s="12">
        <f t="shared" si="903"/>
        <v>70.75</v>
      </c>
      <c r="N14452" t="s">
        <v>9</v>
      </c>
      <c r="O14452" s="13">
        <v>9</v>
      </c>
      <c r="P14452">
        <v>5</v>
      </c>
      <c r="Q14452" t="b">
        <v>0</v>
      </c>
      <c r="R14452">
        <v>4</v>
      </c>
      <c r="S14452" t="s">
        <v>48</v>
      </c>
      <c r="T14452" t="s">
        <v>35</v>
      </c>
    </row>
    <row r="14453" spans="1:20">
      <c r="A14453" t="s">
        <v>21742</v>
      </c>
      <c r="B14453" s="11">
        <v>45876</v>
      </c>
      <c r="C14453" t="s">
        <v>1653</v>
      </c>
      <c r="D14453" t="s">
        <v>17</v>
      </c>
      <c r="E14453" t="s">
        <v>139</v>
      </c>
      <c r="F14453" s="12">
        <v>57.88</v>
      </c>
      <c r="G14453" s="13">
        <v>1</v>
      </c>
      <c r="H14453">
        <v>0</v>
      </c>
      <c r="I14453" s="12">
        <f t="shared" si="900"/>
        <v>0</v>
      </c>
      <c r="J14453" s="12">
        <f t="shared" si="901"/>
        <v>57.88</v>
      </c>
      <c r="K14453" s="12">
        <f t="shared" si="902"/>
        <v>57.88</v>
      </c>
      <c r="L14453" s="12">
        <v>17.81</v>
      </c>
      <c r="M14453" s="12">
        <f t="shared" si="903"/>
        <v>75.69</v>
      </c>
      <c r="N14453" t="s">
        <v>9</v>
      </c>
      <c r="O14453" s="13">
        <v>10</v>
      </c>
      <c r="P14453">
        <v>4.5</v>
      </c>
      <c r="Q14453" t="b">
        <v>0</v>
      </c>
      <c r="R14453">
        <v>6</v>
      </c>
      <c r="S14453" t="s">
        <v>48</v>
      </c>
      <c r="T14453" t="s">
        <v>32</v>
      </c>
    </row>
    <row r="14454" spans="1:20">
      <c r="A14454" t="s">
        <v>21743</v>
      </c>
      <c r="B14454" s="11">
        <v>45876</v>
      </c>
      <c r="C14454" t="s">
        <v>9139</v>
      </c>
      <c r="D14454" t="s">
        <v>25</v>
      </c>
      <c r="E14454" t="s">
        <v>87</v>
      </c>
      <c r="F14454" s="12">
        <v>374.55</v>
      </c>
      <c r="G14454" s="13">
        <v>3</v>
      </c>
      <c r="H14454">
        <v>9.2</v>
      </c>
      <c r="I14454" s="12">
        <f t="shared" si="900"/>
        <v>34.4586</v>
      </c>
      <c r="J14454" s="12">
        <f t="shared" si="901"/>
        <v>1123.65</v>
      </c>
      <c r="K14454" s="12">
        <f t="shared" si="902"/>
        <v>1089.1914</v>
      </c>
      <c r="L14454" s="12">
        <v>33.24</v>
      </c>
      <c r="M14454" s="12">
        <f t="shared" si="903"/>
        <v>1122.4314</v>
      </c>
      <c r="N14454" t="s">
        <v>15</v>
      </c>
      <c r="O14454" s="13">
        <v>21</v>
      </c>
      <c r="P14454">
        <v>5</v>
      </c>
      <c r="Q14454" t="b">
        <v>1</v>
      </c>
      <c r="R14454">
        <v>6</v>
      </c>
      <c r="S14454" t="s">
        <v>42</v>
      </c>
      <c r="T14454" t="s">
        <v>35</v>
      </c>
    </row>
    <row r="14455" spans="1:20">
      <c r="A14455" t="s">
        <v>21744</v>
      </c>
      <c r="B14455" s="11">
        <v>45876</v>
      </c>
      <c r="C14455" t="s">
        <v>16347</v>
      </c>
      <c r="D14455" t="s">
        <v>23</v>
      </c>
      <c r="E14455" t="s">
        <v>496</v>
      </c>
      <c r="F14455" s="12">
        <v>113.16</v>
      </c>
      <c r="G14455" s="13">
        <v>1</v>
      </c>
      <c r="H14455">
        <v>0</v>
      </c>
      <c r="I14455" s="12">
        <f t="shared" si="900"/>
        <v>0</v>
      </c>
      <c r="J14455" s="12">
        <f t="shared" si="901"/>
        <v>113.16</v>
      </c>
      <c r="K14455" s="12">
        <f t="shared" si="902"/>
        <v>113.16</v>
      </c>
      <c r="L14455" s="12">
        <v>13.58</v>
      </c>
      <c r="M14455" s="12">
        <f t="shared" si="903"/>
        <v>126.74</v>
      </c>
      <c r="N14455" t="s">
        <v>18</v>
      </c>
      <c r="O14455" s="13">
        <v>5</v>
      </c>
      <c r="P14455">
        <v>3</v>
      </c>
      <c r="Q14455" t="b">
        <v>0</v>
      </c>
      <c r="R14455">
        <v>5</v>
      </c>
      <c r="S14455" t="s">
        <v>48</v>
      </c>
      <c r="T14455" t="s">
        <v>39</v>
      </c>
    </row>
    <row r="14456" spans="1:20">
      <c r="A14456" t="s">
        <v>21745</v>
      </c>
      <c r="B14456" s="11">
        <v>45876</v>
      </c>
      <c r="C14456" t="s">
        <v>2613</v>
      </c>
      <c r="D14456" t="s">
        <v>25</v>
      </c>
      <c r="E14456" t="s">
        <v>264</v>
      </c>
      <c r="F14456" s="12">
        <v>190.85</v>
      </c>
      <c r="G14456" s="13">
        <v>1</v>
      </c>
      <c r="H14456">
        <v>0</v>
      </c>
      <c r="I14456" s="12">
        <f t="shared" si="900"/>
        <v>0</v>
      </c>
      <c r="J14456" s="12">
        <f t="shared" si="901"/>
        <v>190.85</v>
      </c>
      <c r="K14456" s="12">
        <f t="shared" si="902"/>
        <v>190.85</v>
      </c>
      <c r="L14456" s="12">
        <v>17.29</v>
      </c>
      <c r="M14456" s="12">
        <f t="shared" si="903"/>
        <v>208.14</v>
      </c>
      <c r="N14456" t="s">
        <v>18</v>
      </c>
      <c r="O14456" s="13">
        <v>7</v>
      </c>
      <c r="P14456">
        <v>5</v>
      </c>
      <c r="Q14456" t="b">
        <v>0</v>
      </c>
      <c r="R14456">
        <v>4</v>
      </c>
      <c r="S14456" t="s">
        <v>43</v>
      </c>
      <c r="T14456" t="s">
        <v>35</v>
      </c>
    </row>
    <row r="14457" spans="1:20">
      <c r="A14457" t="s">
        <v>21746</v>
      </c>
      <c r="B14457" s="11">
        <v>45877</v>
      </c>
      <c r="C14457" t="s">
        <v>21747</v>
      </c>
      <c r="D14457" t="s">
        <v>17</v>
      </c>
      <c r="E14457" t="s">
        <v>139</v>
      </c>
      <c r="F14457" s="12">
        <v>72.08</v>
      </c>
      <c r="G14457" s="13">
        <v>2</v>
      </c>
      <c r="H14457">
        <v>18.8</v>
      </c>
      <c r="I14457" s="12">
        <f t="shared" si="900"/>
        <v>13.55104</v>
      </c>
      <c r="J14457" s="12">
        <f t="shared" si="901"/>
        <v>144.16</v>
      </c>
      <c r="K14457" s="12">
        <f t="shared" si="902"/>
        <v>130.60896</v>
      </c>
      <c r="L14457" s="12">
        <v>10.68</v>
      </c>
      <c r="M14457" s="12">
        <f t="shared" si="903"/>
        <v>141.28896</v>
      </c>
      <c r="N14457" t="s">
        <v>18</v>
      </c>
      <c r="O14457" s="13">
        <v>6</v>
      </c>
      <c r="P14457">
        <v>4.5</v>
      </c>
      <c r="Q14457" t="b">
        <v>0</v>
      </c>
      <c r="R14457">
        <v>4</v>
      </c>
      <c r="S14457" t="s">
        <v>48</v>
      </c>
      <c r="T14457" t="s">
        <v>30</v>
      </c>
    </row>
    <row r="14458" spans="1:20">
      <c r="A14458" t="s">
        <v>21748</v>
      </c>
      <c r="B14458" s="11">
        <v>45877</v>
      </c>
      <c r="C14458" t="s">
        <v>15583</v>
      </c>
      <c r="D14458" t="s">
        <v>11</v>
      </c>
      <c r="E14458" t="s">
        <v>215</v>
      </c>
      <c r="F14458" s="12">
        <v>93.75</v>
      </c>
      <c r="G14458" s="13">
        <v>2</v>
      </c>
      <c r="H14458">
        <v>0</v>
      </c>
      <c r="I14458" s="12">
        <f t="shared" si="900"/>
        <v>0</v>
      </c>
      <c r="J14458" s="12">
        <f t="shared" si="901"/>
        <v>187.5</v>
      </c>
      <c r="K14458" s="12">
        <f t="shared" si="902"/>
        <v>187.5</v>
      </c>
      <c r="L14458" s="12">
        <v>23.66</v>
      </c>
      <c r="M14458" s="12">
        <f t="shared" si="903"/>
        <v>211.16</v>
      </c>
      <c r="N14458" t="s">
        <v>6</v>
      </c>
      <c r="O14458" s="13">
        <v>21</v>
      </c>
      <c r="P14458">
        <v>4</v>
      </c>
      <c r="Q14458" t="b">
        <v>0</v>
      </c>
      <c r="R14458">
        <v>2</v>
      </c>
      <c r="S14458" t="s">
        <v>48</v>
      </c>
      <c r="T14458" t="s">
        <v>35</v>
      </c>
    </row>
    <row r="14459" spans="1:20">
      <c r="A14459" t="s">
        <v>21749</v>
      </c>
      <c r="B14459" s="11">
        <v>45877</v>
      </c>
      <c r="C14459" t="s">
        <v>14914</v>
      </c>
      <c r="D14459" t="s">
        <v>17</v>
      </c>
      <c r="E14459" t="s">
        <v>129</v>
      </c>
      <c r="F14459" s="12">
        <v>41.31</v>
      </c>
      <c r="G14459" s="13">
        <v>1</v>
      </c>
      <c r="H14459">
        <v>0</v>
      </c>
      <c r="I14459" s="12">
        <f t="shared" si="900"/>
        <v>0</v>
      </c>
      <c r="J14459" s="12">
        <f t="shared" si="901"/>
        <v>41.31</v>
      </c>
      <c r="K14459" s="12">
        <f t="shared" si="902"/>
        <v>41.31</v>
      </c>
      <c r="L14459" s="12">
        <v>20.01</v>
      </c>
      <c r="M14459" s="12">
        <f t="shared" si="903"/>
        <v>61.32</v>
      </c>
      <c r="N14459" t="s">
        <v>9</v>
      </c>
      <c r="O14459" s="13">
        <v>9</v>
      </c>
      <c r="P14459">
        <v>4.5</v>
      </c>
      <c r="Q14459" t="b">
        <v>0</v>
      </c>
      <c r="R14459">
        <v>15</v>
      </c>
      <c r="S14459" t="s">
        <v>48</v>
      </c>
      <c r="T14459" t="s">
        <v>35</v>
      </c>
    </row>
    <row r="14460" spans="1:20">
      <c r="A14460" t="s">
        <v>21750</v>
      </c>
      <c r="B14460" s="11">
        <v>45877</v>
      </c>
      <c r="C14460" t="s">
        <v>13978</v>
      </c>
      <c r="D14460" t="s">
        <v>11</v>
      </c>
      <c r="E14460" t="s">
        <v>215</v>
      </c>
      <c r="F14460" s="12">
        <v>90.47</v>
      </c>
      <c r="G14460" s="13">
        <v>1</v>
      </c>
      <c r="H14460">
        <v>0</v>
      </c>
      <c r="I14460" s="12">
        <f t="shared" si="900"/>
        <v>0</v>
      </c>
      <c r="J14460" s="12">
        <f t="shared" si="901"/>
        <v>90.47</v>
      </c>
      <c r="K14460" s="12">
        <f t="shared" si="902"/>
        <v>90.47</v>
      </c>
      <c r="L14460" s="12">
        <v>9.01</v>
      </c>
      <c r="M14460" s="12">
        <f t="shared" si="903"/>
        <v>99.48</v>
      </c>
      <c r="N14460" t="s">
        <v>18</v>
      </c>
      <c r="O14460" s="13">
        <v>4</v>
      </c>
      <c r="P14460">
        <v>5</v>
      </c>
      <c r="Q14460" t="b">
        <v>0</v>
      </c>
      <c r="R14460">
        <v>3</v>
      </c>
      <c r="S14460" t="s">
        <v>45</v>
      </c>
      <c r="T14460" t="s">
        <v>39</v>
      </c>
    </row>
    <row r="14461" spans="1:20">
      <c r="A14461" t="s">
        <v>21751</v>
      </c>
      <c r="B14461" s="11">
        <v>45877</v>
      </c>
      <c r="C14461" t="s">
        <v>2570</v>
      </c>
      <c r="D14461" t="s">
        <v>14</v>
      </c>
      <c r="E14461" t="s">
        <v>162</v>
      </c>
      <c r="F14461" s="12">
        <v>49.98</v>
      </c>
      <c r="G14461" s="13">
        <v>1</v>
      </c>
      <c r="H14461">
        <v>0</v>
      </c>
      <c r="I14461" s="12">
        <f t="shared" si="900"/>
        <v>0</v>
      </c>
      <c r="J14461" s="12">
        <f t="shared" si="901"/>
        <v>49.98</v>
      </c>
      <c r="K14461" s="12">
        <f t="shared" si="902"/>
        <v>49.98</v>
      </c>
      <c r="L14461" s="12">
        <v>13.95</v>
      </c>
      <c r="M14461" s="12">
        <f t="shared" si="903"/>
        <v>63.93</v>
      </c>
      <c r="N14461" t="s">
        <v>18</v>
      </c>
      <c r="O14461" s="13">
        <v>4</v>
      </c>
      <c r="P14461">
        <v>5</v>
      </c>
      <c r="Q14461" t="b">
        <v>0</v>
      </c>
      <c r="R14461">
        <v>6</v>
      </c>
      <c r="S14461" t="s">
        <v>42</v>
      </c>
      <c r="T14461" t="s">
        <v>39</v>
      </c>
    </row>
    <row r="14462" spans="1:20">
      <c r="A14462" t="s">
        <v>21752</v>
      </c>
      <c r="B14462" s="11">
        <v>45877</v>
      </c>
      <c r="C14462" t="s">
        <v>2208</v>
      </c>
      <c r="D14462" t="s">
        <v>5</v>
      </c>
      <c r="E14462" t="s">
        <v>156</v>
      </c>
      <c r="F14462" s="12">
        <v>56.12</v>
      </c>
      <c r="G14462" s="13">
        <v>1</v>
      </c>
      <c r="H14462">
        <v>0</v>
      </c>
      <c r="I14462" s="12">
        <f t="shared" si="900"/>
        <v>0</v>
      </c>
      <c r="J14462" s="12">
        <f t="shared" si="901"/>
        <v>56.12</v>
      </c>
      <c r="K14462" s="12">
        <f t="shared" si="902"/>
        <v>56.12</v>
      </c>
      <c r="L14462" s="12">
        <v>8.37</v>
      </c>
      <c r="M14462" s="12">
        <f t="shared" si="903"/>
        <v>64.49</v>
      </c>
      <c r="N14462" t="s">
        <v>18</v>
      </c>
      <c r="O14462" s="13">
        <v>6</v>
      </c>
      <c r="P14462">
        <v>4</v>
      </c>
      <c r="Q14462" t="b">
        <v>0</v>
      </c>
      <c r="R14462">
        <v>1</v>
      </c>
      <c r="S14462" t="s">
        <v>44</v>
      </c>
      <c r="T14462" t="s">
        <v>39</v>
      </c>
    </row>
    <row r="14463" spans="1:20">
      <c r="A14463" t="s">
        <v>21753</v>
      </c>
      <c r="B14463" s="11">
        <v>45877</v>
      </c>
      <c r="C14463" t="s">
        <v>3375</v>
      </c>
      <c r="D14463" t="s">
        <v>8</v>
      </c>
      <c r="E14463" t="s">
        <v>94</v>
      </c>
      <c r="F14463" s="12">
        <v>29.07</v>
      </c>
      <c r="G14463" s="13">
        <v>1</v>
      </c>
      <c r="H14463">
        <v>8.2</v>
      </c>
      <c r="I14463" s="12">
        <f t="shared" si="900"/>
        <v>2.38374</v>
      </c>
      <c r="J14463" s="12">
        <f t="shared" si="901"/>
        <v>29.07</v>
      </c>
      <c r="K14463" s="12">
        <f t="shared" si="902"/>
        <v>26.68626</v>
      </c>
      <c r="L14463" s="12">
        <v>7.32</v>
      </c>
      <c r="M14463" s="12">
        <f t="shared" si="903"/>
        <v>34.00626</v>
      </c>
      <c r="N14463" t="s">
        <v>18</v>
      </c>
      <c r="O14463" s="13">
        <v>2</v>
      </c>
      <c r="P14463">
        <v>4</v>
      </c>
      <c r="Q14463" t="b">
        <v>1</v>
      </c>
      <c r="R14463">
        <v>12</v>
      </c>
      <c r="S14463" t="s">
        <v>42</v>
      </c>
      <c r="T14463" t="s">
        <v>30</v>
      </c>
    </row>
    <row r="14464" spans="1:20">
      <c r="A14464" t="s">
        <v>21754</v>
      </c>
      <c r="B14464" s="11">
        <v>45877</v>
      </c>
      <c r="C14464" t="s">
        <v>15672</v>
      </c>
      <c r="D14464" t="s">
        <v>23</v>
      </c>
      <c r="E14464" t="s">
        <v>176</v>
      </c>
      <c r="F14464" s="12">
        <v>111.85</v>
      </c>
      <c r="G14464" s="13">
        <v>1</v>
      </c>
      <c r="H14464">
        <v>0</v>
      </c>
      <c r="I14464" s="12">
        <f t="shared" si="900"/>
        <v>0</v>
      </c>
      <c r="J14464" s="12">
        <f t="shared" si="901"/>
        <v>111.85</v>
      </c>
      <c r="K14464" s="12">
        <f t="shared" si="902"/>
        <v>111.85</v>
      </c>
      <c r="L14464" s="12">
        <v>8.82</v>
      </c>
      <c r="M14464" s="12">
        <f t="shared" si="903"/>
        <v>120.67</v>
      </c>
      <c r="N14464" t="s">
        <v>18</v>
      </c>
      <c r="O14464" s="13">
        <v>2</v>
      </c>
      <c r="P14464">
        <v>5</v>
      </c>
      <c r="Q14464" t="b">
        <v>0</v>
      </c>
      <c r="R14464">
        <v>3</v>
      </c>
      <c r="S14464" t="s">
        <v>42</v>
      </c>
      <c r="T14464" t="s">
        <v>35</v>
      </c>
    </row>
    <row r="14465" spans="1:20">
      <c r="A14465" t="s">
        <v>21755</v>
      </c>
      <c r="B14465" s="11">
        <v>45877</v>
      </c>
      <c r="C14465" t="s">
        <v>8460</v>
      </c>
      <c r="D14465" t="s">
        <v>17</v>
      </c>
      <c r="E14465" t="s">
        <v>209</v>
      </c>
      <c r="F14465" s="12">
        <v>118.1</v>
      </c>
      <c r="G14465" s="13">
        <v>1</v>
      </c>
      <c r="H14465">
        <v>0</v>
      </c>
      <c r="I14465" s="12">
        <f t="shared" si="900"/>
        <v>0</v>
      </c>
      <c r="J14465" s="12">
        <f t="shared" si="901"/>
        <v>118.1</v>
      </c>
      <c r="K14465" s="12">
        <f t="shared" si="902"/>
        <v>118.1</v>
      </c>
      <c r="L14465" s="12">
        <v>17.76</v>
      </c>
      <c r="M14465" s="12">
        <f t="shared" si="903"/>
        <v>135.86</v>
      </c>
      <c r="N14465" t="s">
        <v>12</v>
      </c>
      <c r="O14465" s="13">
        <v>24</v>
      </c>
      <c r="P14465">
        <v>4.5</v>
      </c>
      <c r="Q14465" t="b">
        <v>0</v>
      </c>
      <c r="R14465">
        <v>12</v>
      </c>
      <c r="S14465" t="s">
        <v>45</v>
      </c>
      <c r="T14465" t="s">
        <v>39</v>
      </c>
    </row>
    <row r="14466" spans="1:20">
      <c r="A14466" t="s">
        <v>21756</v>
      </c>
      <c r="B14466" s="11">
        <v>45877</v>
      </c>
      <c r="C14466" t="s">
        <v>2987</v>
      </c>
      <c r="D14466" t="s">
        <v>8</v>
      </c>
      <c r="E14466" t="s">
        <v>179</v>
      </c>
      <c r="F14466" s="12">
        <v>18.03</v>
      </c>
      <c r="G14466" s="13">
        <v>1</v>
      </c>
      <c r="H14466">
        <v>0</v>
      </c>
      <c r="I14466" s="12">
        <f t="shared" si="900"/>
        <v>0</v>
      </c>
      <c r="J14466" s="12">
        <f t="shared" si="901"/>
        <v>18.03</v>
      </c>
      <c r="K14466" s="12">
        <f t="shared" si="902"/>
        <v>18.03</v>
      </c>
      <c r="L14466" s="12">
        <v>7.6</v>
      </c>
      <c r="M14466" s="12">
        <f t="shared" si="903"/>
        <v>25.63</v>
      </c>
      <c r="N14466" t="s">
        <v>18</v>
      </c>
      <c r="O14466" s="13">
        <v>3</v>
      </c>
      <c r="P14466">
        <v>5</v>
      </c>
      <c r="Q14466" t="b">
        <v>0</v>
      </c>
      <c r="R14466">
        <v>12</v>
      </c>
      <c r="S14466" t="s">
        <v>44</v>
      </c>
      <c r="T14466" t="s">
        <v>35</v>
      </c>
    </row>
    <row r="14467" spans="1:20">
      <c r="A14467" t="s">
        <v>21757</v>
      </c>
      <c r="B14467" s="11">
        <v>45877</v>
      </c>
      <c r="C14467" t="s">
        <v>21758</v>
      </c>
      <c r="D14467" t="s">
        <v>25</v>
      </c>
      <c r="E14467" t="s">
        <v>87</v>
      </c>
      <c r="F14467" s="12">
        <v>102.34</v>
      </c>
      <c r="G14467" s="13">
        <v>1</v>
      </c>
      <c r="H14467">
        <v>6.7</v>
      </c>
      <c r="I14467" s="12">
        <f t="shared" ref="I14467:I14530" si="904">H14467*F14467/100</f>
        <v>6.85678</v>
      </c>
      <c r="J14467" s="12">
        <f t="shared" ref="J14467:J14530" si="905">G14467*F14467</f>
        <v>102.34</v>
      </c>
      <c r="K14467" s="12">
        <f t="shared" ref="K14467:K14530" si="906">J14467-I14467</f>
        <v>95.48322</v>
      </c>
      <c r="L14467" s="12">
        <v>15.26</v>
      </c>
      <c r="M14467" s="12">
        <f t="shared" ref="M14467:M14530" si="907">K14467+L14467</f>
        <v>110.74322</v>
      </c>
      <c r="N14467" t="s">
        <v>18</v>
      </c>
      <c r="O14467" s="13">
        <v>3</v>
      </c>
      <c r="P14467">
        <v>5</v>
      </c>
      <c r="Q14467" t="b">
        <v>1</v>
      </c>
      <c r="R14467">
        <v>1</v>
      </c>
      <c r="S14467" t="s">
        <v>44</v>
      </c>
      <c r="T14467" t="s">
        <v>30</v>
      </c>
    </row>
    <row r="14468" spans="1:20">
      <c r="A14468" t="s">
        <v>21759</v>
      </c>
      <c r="B14468" s="11">
        <v>45878</v>
      </c>
      <c r="C14468" t="s">
        <v>3436</v>
      </c>
      <c r="D14468" t="s">
        <v>25</v>
      </c>
      <c r="E14468" t="s">
        <v>264</v>
      </c>
      <c r="F14468" s="12">
        <v>32.76</v>
      </c>
      <c r="G14468" s="13">
        <v>2</v>
      </c>
      <c r="H14468">
        <v>0</v>
      </c>
      <c r="I14468" s="12">
        <f t="shared" si="904"/>
        <v>0</v>
      </c>
      <c r="J14468" s="12">
        <f t="shared" si="905"/>
        <v>65.52</v>
      </c>
      <c r="K14468" s="12">
        <f t="shared" si="906"/>
        <v>65.52</v>
      </c>
      <c r="L14468" s="12">
        <v>11.62</v>
      </c>
      <c r="M14468" s="12">
        <f t="shared" si="907"/>
        <v>77.14</v>
      </c>
      <c r="N14468" t="s">
        <v>18</v>
      </c>
      <c r="O14468" s="13">
        <v>3</v>
      </c>
      <c r="P14468">
        <v>4</v>
      </c>
      <c r="Q14468" t="b">
        <v>0</v>
      </c>
      <c r="R14468">
        <v>7</v>
      </c>
      <c r="S14468" t="s">
        <v>46</v>
      </c>
      <c r="T14468" t="s">
        <v>35</v>
      </c>
    </row>
    <row r="14469" spans="1:20">
      <c r="A14469" t="s">
        <v>21760</v>
      </c>
      <c r="B14469" s="11">
        <v>45878</v>
      </c>
      <c r="C14469" t="s">
        <v>21761</v>
      </c>
      <c r="D14469" t="s">
        <v>11</v>
      </c>
      <c r="E14469" t="s">
        <v>215</v>
      </c>
      <c r="F14469" s="12">
        <v>40.2</v>
      </c>
      <c r="G14469" s="13">
        <v>2</v>
      </c>
      <c r="H14469">
        <v>0</v>
      </c>
      <c r="I14469" s="12">
        <f t="shared" si="904"/>
        <v>0</v>
      </c>
      <c r="J14469" s="12">
        <f t="shared" si="905"/>
        <v>80.4</v>
      </c>
      <c r="K14469" s="12">
        <f t="shared" si="906"/>
        <v>80.4</v>
      </c>
      <c r="L14469" s="12">
        <v>14.19</v>
      </c>
      <c r="M14469" s="12">
        <f t="shared" si="907"/>
        <v>94.59</v>
      </c>
      <c r="N14469" t="s">
        <v>18</v>
      </c>
      <c r="O14469" s="13">
        <v>3</v>
      </c>
      <c r="P14469">
        <v>5</v>
      </c>
      <c r="Q14469" t="b">
        <v>0</v>
      </c>
      <c r="R14469">
        <v>10</v>
      </c>
      <c r="S14469" t="s">
        <v>44</v>
      </c>
      <c r="T14469" t="s">
        <v>32</v>
      </c>
    </row>
    <row r="14470" spans="1:20">
      <c r="A14470" t="s">
        <v>21762</v>
      </c>
      <c r="B14470" s="11">
        <v>45878</v>
      </c>
      <c r="C14470" t="s">
        <v>19112</v>
      </c>
      <c r="D14470" t="s">
        <v>23</v>
      </c>
      <c r="E14470" t="s">
        <v>169</v>
      </c>
      <c r="F14470" s="12">
        <v>22.61</v>
      </c>
      <c r="G14470" s="13">
        <v>5</v>
      </c>
      <c r="H14470">
        <v>0</v>
      </c>
      <c r="I14470" s="12">
        <f t="shared" si="904"/>
        <v>0</v>
      </c>
      <c r="J14470" s="12">
        <f t="shared" si="905"/>
        <v>113.05</v>
      </c>
      <c r="K14470" s="12">
        <f t="shared" si="906"/>
        <v>113.05</v>
      </c>
      <c r="L14470" s="12">
        <v>15.84</v>
      </c>
      <c r="M14470" s="12">
        <f t="shared" si="907"/>
        <v>128.89</v>
      </c>
      <c r="N14470" t="s">
        <v>9</v>
      </c>
      <c r="O14470" s="13">
        <v>11</v>
      </c>
      <c r="P14470">
        <v>4</v>
      </c>
      <c r="Q14470" t="b">
        <v>1</v>
      </c>
      <c r="R14470">
        <v>4</v>
      </c>
      <c r="S14470" t="s">
        <v>43</v>
      </c>
      <c r="T14470" t="s">
        <v>35</v>
      </c>
    </row>
    <row r="14471" spans="1:20">
      <c r="A14471" t="s">
        <v>21763</v>
      </c>
      <c r="B14471" s="11">
        <v>45878</v>
      </c>
      <c r="C14471" t="s">
        <v>6489</v>
      </c>
      <c r="D14471" t="s">
        <v>14</v>
      </c>
      <c r="E14471" t="s">
        <v>162</v>
      </c>
      <c r="F14471" s="12">
        <v>206.31</v>
      </c>
      <c r="G14471" s="13">
        <v>1</v>
      </c>
      <c r="H14471">
        <v>0</v>
      </c>
      <c r="I14471" s="12">
        <f t="shared" si="904"/>
        <v>0</v>
      </c>
      <c r="J14471" s="12">
        <f t="shared" si="905"/>
        <v>206.31</v>
      </c>
      <c r="K14471" s="12">
        <f t="shared" si="906"/>
        <v>206.31</v>
      </c>
      <c r="L14471" s="12">
        <v>25.81</v>
      </c>
      <c r="M14471" s="12">
        <f t="shared" si="907"/>
        <v>232.12</v>
      </c>
      <c r="N14471" t="s">
        <v>12</v>
      </c>
      <c r="O14471" s="13">
        <v>23</v>
      </c>
      <c r="P14471">
        <v>3</v>
      </c>
      <c r="Q14471" t="b">
        <v>0</v>
      </c>
      <c r="R14471">
        <v>5</v>
      </c>
      <c r="S14471" t="s">
        <v>44</v>
      </c>
      <c r="T14471" t="s">
        <v>30</v>
      </c>
    </row>
    <row r="14472" spans="1:20">
      <c r="A14472" t="s">
        <v>21764</v>
      </c>
      <c r="B14472" s="11">
        <v>45878</v>
      </c>
      <c r="C14472" t="s">
        <v>21765</v>
      </c>
      <c r="D14472" t="s">
        <v>20</v>
      </c>
      <c r="E14472" t="s">
        <v>97</v>
      </c>
      <c r="F14472" s="12">
        <v>6.5</v>
      </c>
      <c r="G14472" s="13">
        <v>1</v>
      </c>
      <c r="H14472">
        <v>0</v>
      </c>
      <c r="I14472" s="12">
        <f t="shared" si="904"/>
        <v>0</v>
      </c>
      <c r="J14472" s="12">
        <f t="shared" si="905"/>
        <v>6.5</v>
      </c>
      <c r="K14472" s="12">
        <f t="shared" si="906"/>
        <v>6.5</v>
      </c>
      <c r="L14472" s="12">
        <v>18.74</v>
      </c>
      <c r="M14472" s="12">
        <f t="shared" si="907"/>
        <v>25.24</v>
      </c>
      <c r="N14472" t="s">
        <v>9</v>
      </c>
      <c r="O14472" s="13">
        <v>12</v>
      </c>
      <c r="P14472">
        <v>4.5</v>
      </c>
      <c r="Q14472" t="b">
        <v>0</v>
      </c>
      <c r="R14472">
        <v>8</v>
      </c>
      <c r="S14472" t="s">
        <v>45</v>
      </c>
      <c r="T14472" t="s">
        <v>35</v>
      </c>
    </row>
    <row r="14473" spans="1:20">
      <c r="A14473" t="s">
        <v>21766</v>
      </c>
      <c r="B14473" s="11">
        <v>45878</v>
      </c>
      <c r="C14473" t="s">
        <v>11213</v>
      </c>
      <c r="D14473" t="s">
        <v>17</v>
      </c>
      <c r="E14473" t="s">
        <v>129</v>
      </c>
      <c r="F14473" s="12">
        <v>102.88</v>
      </c>
      <c r="G14473" s="13">
        <v>3</v>
      </c>
      <c r="H14473">
        <v>0</v>
      </c>
      <c r="I14473" s="12">
        <f t="shared" si="904"/>
        <v>0</v>
      </c>
      <c r="J14473" s="12">
        <f t="shared" si="905"/>
        <v>308.64</v>
      </c>
      <c r="K14473" s="12">
        <f t="shared" si="906"/>
        <v>308.64</v>
      </c>
      <c r="L14473" s="12">
        <v>20.8</v>
      </c>
      <c r="M14473" s="12">
        <f t="shared" si="907"/>
        <v>329.44</v>
      </c>
      <c r="N14473" t="s">
        <v>9</v>
      </c>
      <c r="O14473" s="13">
        <v>8</v>
      </c>
      <c r="P14473">
        <v>5</v>
      </c>
      <c r="Q14473" t="b">
        <v>0</v>
      </c>
      <c r="R14473">
        <v>6</v>
      </c>
      <c r="S14473" t="s">
        <v>43</v>
      </c>
      <c r="T14473" t="s">
        <v>35</v>
      </c>
    </row>
    <row r="14474" spans="1:20">
      <c r="A14474" t="s">
        <v>21767</v>
      </c>
      <c r="B14474" s="11">
        <v>45878</v>
      </c>
      <c r="C14474" t="s">
        <v>7293</v>
      </c>
      <c r="D14474" t="s">
        <v>17</v>
      </c>
      <c r="E14474" t="s">
        <v>139</v>
      </c>
      <c r="F14474" s="12">
        <v>26.49</v>
      </c>
      <c r="G14474" s="13">
        <v>2</v>
      </c>
      <c r="H14474">
        <v>0</v>
      </c>
      <c r="I14474" s="12">
        <f t="shared" si="904"/>
        <v>0</v>
      </c>
      <c r="J14474" s="12">
        <f t="shared" si="905"/>
        <v>52.98</v>
      </c>
      <c r="K14474" s="12">
        <f t="shared" si="906"/>
        <v>52.98</v>
      </c>
      <c r="L14474" s="12">
        <v>19.9</v>
      </c>
      <c r="M14474" s="12">
        <f t="shared" si="907"/>
        <v>72.88</v>
      </c>
      <c r="N14474" t="s">
        <v>12</v>
      </c>
      <c r="O14474" s="13">
        <v>14</v>
      </c>
      <c r="P14474">
        <v>4.5</v>
      </c>
      <c r="Q14474" t="b">
        <v>1</v>
      </c>
      <c r="R14474">
        <v>1</v>
      </c>
      <c r="S14474" t="s">
        <v>42</v>
      </c>
      <c r="T14474" t="s">
        <v>35</v>
      </c>
    </row>
    <row r="14475" spans="1:20">
      <c r="A14475" t="s">
        <v>21768</v>
      </c>
      <c r="B14475" s="11">
        <v>45878</v>
      </c>
      <c r="C14475" t="s">
        <v>15809</v>
      </c>
      <c r="D14475" t="s">
        <v>11</v>
      </c>
      <c r="E14475" t="s">
        <v>204</v>
      </c>
      <c r="F14475" s="12">
        <v>52.91</v>
      </c>
      <c r="G14475" s="13">
        <v>1</v>
      </c>
      <c r="H14475">
        <v>0</v>
      </c>
      <c r="I14475" s="12">
        <f t="shared" si="904"/>
        <v>0</v>
      </c>
      <c r="J14475" s="12">
        <f t="shared" si="905"/>
        <v>52.91</v>
      </c>
      <c r="K14475" s="12">
        <f t="shared" si="906"/>
        <v>52.91</v>
      </c>
      <c r="L14475" s="12">
        <v>16.86</v>
      </c>
      <c r="M14475" s="12">
        <f t="shared" si="907"/>
        <v>69.77</v>
      </c>
      <c r="N14475" t="s">
        <v>12</v>
      </c>
      <c r="O14475" s="13">
        <v>20</v>
      </c>
      <c r="P14475">
        <v>5</v>
      </c>
      <c r="Q14475" t="b">
        <v>0</v>
      </c>
      <c r="R14475">
        <v>12</v>
      </c>
      <c r="S14475" t="s">
        <v>45</v>
      </c>
      <c r="T14475" t="s">
        <v>35</v>
      </c>
    </row>
    <row r="14476" spans="1:20">
      <c r="A14476" t="s">
        <v>21769</v>
      </c>
      <c r="B14476" s="11">
        <v>45878</v>
      </c>
      <c r="C14476" t="s">
        <v>16163</v>
      </c>
      <c r="D14476" t="s">
        <v>23</v>
      </c>
      <c r="E14476" t="s">
        <v>176</v>
      </c>
      <c r="F14476" s="12">
        <v>89.1</v>
      </c>
      <c r="G14476" s="13">
        <v>1</v>
      </c>
      <c r="H14476">
        <v>14.8</v>
      </c>
      <c r="I14476" s="12">
        <f t="shared" si="904"/>
        <v>13.1868</v>
      </c>
      <c r="J14476" s="12">
        <f t="shared" si="905"/>
        <v>89.1</v>
      </c>
      <c r="K14476" s="12">
        <f t="shared" si="906"/>
        <v>75.9132</v>
      </c>
      <c r="L14476" s="12">
        <v>15.52</v>
      </c>
      <c r="M14476" s="12">
        <f t="shared" si="907"/>
        <v>91.4332</v>
      </c>
      <c r="N14476" t="s">
        <v>9</v>
      </c>
      <c r="O14476" s="13">
        <v>7</v>
      </c>
      <c r="P14476">
        <v>2.5</v>
      </c>
      <c r="Q14476" t="b">
        <v>0</v>
      </c>
      <c r="R14476">
        <v>6</v>
      </c>
      <c r="S14476" t="s">
        <v>44</v>
      </c>
      <c r="T14476" t="s">
        <v>35</v>
      </c>
    </row>
    <row r="14477" spans="1:20">
      <c r="A14477" t="s">
        <v>21770</v>
      </c>
      <c r="B14477" s="11">
        <v>45878</v>
      </c>
      <c r="C14477" t="s">
        <v>5030</v>
      </c>
      <c r="D14477" t="s">
        <v>5</v>
      </c>
      <c r="E14477" t="s">
        <v>124</v>
      </c>
      <c r="F14477" s="12">
        <v>46.92</v>
      </c>
      <c r="G14477" s="13">
        <v>2</v>
      </c>
      <c r="H14477">
        <v>15.3</v>
      </c>
      <c r="I14477" s="12">
        <f t="shared" si="904"/>
        <v>7.17876</v>
      </c>
      <c r="J14477" s="12">
        <f t="shared" si="905"/>
        <v>93.84</v>
      </c>
      <c r="K14477" s="12">
        <f t="shared" si="906"/>
        <v>86.66124</v>
      </c>
      <c r="L14477" s="12">
        <v>7.24</v>
      </c>
      <c r="M14477" s="12">
        <f t="shared" si="907"/>
        <v>93.90124</v>
      </c>
      <c r="N14477" t="s">
        <v>18</v>
      </c>
      <c r="O14477" s="13">
        <v>3</v>
      </c>
      <c r="P14477">
        <v>5</v>
      </c>
      <c r="Q14477" t="b">
        <v>0</v>
      </c>
      <c r="R14477">
        <v>3</v>
      </c>
      <c r="S14477" t="s">
        <v>42</v>
      </c>
      <c r="T14477" t="s">
        <v>32</v>
      </c>
    </row>
    <row r="14478" spans="1:20">
      <c r="A14478" t="s">
        <v>21771</v>
      </c>
      <c r="B14478" s="11">
        <v>45879</v>
      </c>
      <c r="C14478" t="s">
        <v>15199</v>
      </c>
      <c r="D14478" t="s">
        <v>5</v>
      </c>
      <c r="E14478" t="s">
        <v>124</v>
      </c>
      <c r="F14478" s="12">
        <v>97.87</v>
      </c>
      <c r="G14478" s="13">
        <v>1</v>
      </c>
      <c r="H14478">
        <v>0</v>
      </c>
      <c r="I14478" s="12">
        <f t="shared" si="904"/>
        <v>0</v>
      </c>
      <c r="J14478" s="12">
        <f t="shared" si="905"/>
        <v>97.87</v>
      </c>
      <c r="K14478" s="12">
        <f t="shared" si="906"/>
        <v>97.87</v>
      </c>
      <c r="L14478" s="12">
        <v>14.34</v>
      </c>
      <c r="M14478" s="12">
        <f t="shared" si="907"/>
        <v>112.21</v>
      </c>
      <c r="N14478" t="s">
        <v>18</v>
      </c>
      <c r="O14478" s="13">
        <v>3</v>
      </c>
      <c r="P14478">
        <v>4.5</v>
      </c>
      <c r="Q14478" t="b">
        <v>0</v>
      </c>
      <c r="R14478">
        <v>5</v>
      </c>
      <c r="S14478" t="s">
        <v>44</v>
      </c>
      <c r="T14478" t="s">
        <v>39</v>
      </c>
    </row>
    <row r="14479" spans="1:20">
      <c r="A14479" t="s">
        <v>21772</v>
      </c>
      <c r="B14479" s="11">
        <v>45879</v>
      </c>
      <c r="C14479" t="s">
        <v>2907</v>
      </c>
      <c r="D14479" t="s">
        <v>17</v>
      </c>
      <c r="E14479" t="s">
        <v>194</v>
      </c>
      <c r="F14479" s="12">
        <v>105.55</v>
      </c>
      <c r="G14479" s="13">
        <v>1</v>
      </c>
      <c r="H14479">
        <v>0</v>
      </c>
      <c r="I14479" s="12">
        <f t="shared" si="904"/>
        <v>0</v>
      </c>
      <c r="J14479" s="12">
        <f t="shared" si="905"/>
        <v>105.55</v>
      </c>
      <c r="K14479" s="12">
        <f t="shared" si="906"/>
        <v>105.55</v>
      </c>
      <c r="L14479" s="12">
        <v>14.49</v>
      </c>
      <c r="M14479" s="12">
        <f t="shared" si="907"/>
        <v>120.04</v>
      </c>
      <c r="N14479" t="s">
        <v>18</v>
      </c>
      <c r="O14479" s="13">
        <v>2</v>
      </c>
      <c r="P14479">
        <v>5</v>
      </c>
      <c r="Q14479" t="b">
        <v>0</v>
      </c>
      <c r="R14479">
        <v>3</v>
      </c>
      <c r="S14479" t="s">
        <v>48</v>
      </c>
      <c r="T14479" t="s">
        <v>32</v>
      </c>
    </row>
    <row r="14480" spans="1:20">
      <c r="A14480" t="s">
        <v>21773</v>
      </c>
      <c r="B14480" s="11">
        <v>45879</v>
      </c>
      <c r="C14480" t="s">
        <v>3953</v>
      </c>
      <c r="D14480" t="s">
        <v>25</v>
      </c>
      <c r="E14480" t="s">
        <v>264</v>
      </c>
      <c r="F14480" s="12">
        <v>68.62</v>
      </c>
      <c r="G14480" s="13">
        <v>2</v>
      </c>
      <c r="H14480">
        <v>0</v>
      </c>
      <c r="I14480" s="12">
        <f t="shared" si="904"/>
        <v>0</v>
      </c>
      <c r="J14480" s="12">
        <f t="shared" si="905"/>
        <v>137.24</v>
      </c>
      <c r="K14480" s="12">
        <f t="shared" si="906"/>
        <v>137.24</v>
      </c>
      <c r="L14480" s="12">
        <v>22.06</v>
      </c>
      <c r="M14480" s="12">
        <f t="shared" si="907"/>
        <v>159.3</v>
      </c>
      <c r="N14480" t="s">
        <v>12</v>
      </c>
      <c r="O14480" s="13">
        <v>22</v>
      </c>
      <c r="P14480">
        <v>5</v>
      </c>
      <c r="Q14480" t="b">
        <v>1</v>
      </c>
      <c r="R14480">
        <v>1</v>
      </c>
      <c r="S14480" t="s">
        <v>45</v>
      </c>
      <c r="T14480" t="s">
        <v>37</v>
      </c>
    </row>
    <row r="14481" spans="1:20">
      <c r="A14481" t="s">
        <v>21774</v>
      </c>
      <c r="B14481" s="11">
        <v>45879</v>
      </c>
      <c r="C14481" t="s">
        <v>1363</v>
      </c>
      <c r="D14481" t="s">
        <v>23</v>
      </c>
      <c r="E14481" t="s">
        <v>110</v>
      </c>
      <c r="F14481" s="12">
        <v>44.42</v>
      </c>
      <c r="G14481" s="13">
        <v>1</v>
      </c>
      <c r="H14481">
        <v>23.4</v>
      </c>
      <c r="I14481" s="12">
        <f t="shared" si="904"/>
        <v>10.39428</v>
      </c>
      <c r="J14481" s="12">
        <f t="shared" si="905"/>
        <v>44.42</v>
      </c>
      <c r="K14481" s="12">
        <f t="shared" si="906"/>
        <v>34.02572</v>
      </c>
      <c r="L14481" s="12">
        <v>12.9</v>
      </c>
      <c r="M14481" s="12">
        <f t="shared" si="907"/>
        <v>46.92572</v>
      </c>
      <c r="N14481" t="s">
        <v>18</v>
      </c>
      <c r="O14481" s="13">
        <v>5</v>
      </c>
      <c r="P14481">
        <v>4</v>
      </c>
      <c r="Q14481" t="b">
        <v>0</v>
      </c>
      <c r="R14481">
        <v>1</v>
      </c>
      <c r="S14481" t="s">
        <v>42</v>
      </c>
      <c r="T14481" t="s">
        <v>39</v>
      </c>
    </row>
    <row r="14482" spans="1:20">
      <c r="A14482" t="s">
        <v>21775</v>
      </c>
      <c r="B14482" s="11">
        <v>45879</v>
      </c>
      <c r="C14482" t="s">
        <v>15241</v>
      </c>
      <c r="D14482" t="s">
        <v>25</v>
      </c>
      <c r="E14482" t="s">
        <v>159</v>
      </c>
      <c r="F14482" s="12">
        <v>47.4</v>
      </c>
      <c r="G14482" s="13">
        <v>1</v>
      </c>
      <c r="H14482">
        <v>0</v>
      </c>
      <c r="I14482" s="12">
        <f t="shared" si="904"/>
        <v>0</v>
      </c>
      <c r="J14482" s="12">
        <f t="shared" si="905"/>
        <v>47.4</v>
      </c>
      <c r="K14482" s="12">
        <f t="shared" si="906"/>
        <v>47.4</v>
      </c>
      <c r="L14482" s="12">
        <v>16.75</v>
      </c>
      <c r="M14482" s="12">
        <f t="shared" si="907"/>
        <v>64.15</v>
      </c>
      <c r="N14482" t="s">
        <v>9</v>
      </c>
      <c r="O14482" s="13">
        <v>8</v>
      </c>
      <c r="P14482">
        <v>5</v>
      </c>
      <c r="Q14482" t="b">
        <v>1</v>
      </c>
      <c r="R14482">
        <v>1</v>
      </c>
      <c r="S14482" t="s">
        <v>48</v>
      </c>
      <c r="T14482" t="s">
        <v>37</v>
      </c>
    </row>
    <row r="14483" spans="1:20">
      <c r="A14483" t="s">
        <v>21776</v>
      </c>
      <c r="B14483" s="11">
        <v>45879</v>
      </c>
      <c r="C14483" t="s">
        <v>7473</v>
      </c>
      <c r="D14483" t="s">
        <v>23</v>
      </c>
      <c r="E14483" t="s">
        <v>176</v>
      </c>
      <c r="F14483" s="12">
        <v>143.27</v>
      </c>
      <c r="G14483" s="13">
        <v>1</v>
      </c>
      <c r="H14483">
        <v>0</v>
      </c>
      <c r="I14483" s="12">
        <f t="shared" si="904"/>
        <v>0</v>
      </c>
      <c r="J14483" s="12">
        <f t="shared" si="905"/>
        <v>143.27</v>
      </c>
      <c r="K14483" s="12">
        <f t="shared" si="906"/>
        <v>143.27</v>
      </c>
      <c r="L14483" s="12">
        <v>21.03</v>
      </c>
      <c r="M14483" s="12">
        <f t="shared" si="907"/>
        <v>164.3</v>
      </c>
      <c r="N14483" t="s">
        <v>6</v>
      </c>
      <c r="O14483" s="13">
        <v>15</v>
      </c>
      <c r="P14483">
        <v>4.5</v>
      </c>
      <c r="Q14483" t="b">
        <v>0</v>
      </c>
      <c r="R14483">
        <v>2</v>
      </c>
      <c r="S14483" t="s">
        <v>48</v>
      </c>
      <c r="T14483" t="s">
        <v>37</v>
      </c>
    </row>
    <row r="14484" spans="1:20">
      <c r="A14484" t="s">
        <v>21777</v>
      </c>
      <c r="B14484" s="11">
        <v>45879</v>
      </c>
      <c r="C14484" t="s">
        <v>14294</v>
      </c>
      <c r="D14484" t="s">
        <v>11</v>
      </c>
      <c r="E14484" t="s">
        <v>400</v>
      </c>
      <c r="F14484" s="12">
        <v>26.49</v>
      </c>
      <c r="G14484" s="13">
        <v>3</v>
      </c>
      <c r="H14484">
        <v>7.3</v>
      </c>
      <c r="I14484" s="12">
        <f t="shared" si="904"/>
        <v>1.93377</v>
      </c>
      <c r="J14484" s="12">
        <f t="shared" si="905"/>
        <v>79.47</v>
      </c>
      <c r="K14484" s="12">
        <f t="shared" si="906"/>
        <v>77.53623</v>
      </c>
      <c r="L14484" s="12">
        <v>6.58</v>
      </c>
      <c r="M14484" s="12">
        <f t="shared" si="907"/>
        <v>84.11623</v>
      </c>
      <c r="N14484" t="s">
        <v>18</v>
      </c>
      <c r="O14484" s="13">
        <v>6</v>
      </c>
      <c r="P14484">
        <v>2</v>
      </c>
      <c r="Q14484" t="b">
        <v>0</v>
      </c>
      <c r="R14484">
        <v>8</v>
      </c>
      <c r="S14484" t="s">
        <v>42</v>
      </c>
      <c r="T14484" t="s">
        <v>30</v>
      </c>
    </row>
    <row r="14485" spans="1:20">
      <c r="A14485" t="s">
        <v>21778</v>
      </c>
      <c r="B14485" s="11">
        <v>45879</v>
      </c>
      <c r="C14485" t="s">
        <v>21779</v>
      </c>
      <c r="D14485" t="s">
        <v>17</v>
      </c>
      <c r="E14485" t="s">
        <v>139</v>
      </c>
      <c r="F14485" s="12">
        <v>116.72</v>
      </c>
      <c r="G14485" s="13">
        <v>1</v>
      </c>
      <c r="H14485">
        <v>0</v>
      </c>
      <c r="I14485" s="12">
        <f t="shared" si="904"/>
        <v>0</v>
      </c>
      <c r="J14485" s="12">
        <f t="shared" si="905"/>
        <v>116.72</v>
      </c>
      <c r="K14485" s="12">
        <f t="shared" si="906"/>
        <v>116.72</v>
      </c>
      <c r="L14485" s="12">
        <v>22.07</v>
      </c>
      <c r="M14485" s="12">
        <f t="shared" si="907"/>
        <v>138.79</v>
      </c>
      <c r="N14485" t="s">
        <v>9</v>
      </c>
      <c r="O14485" s="13">
        <v>7</v>
      </c>
      <c r="P14485">
        <v>4.5</v>
      </c>
      <c r="Q14485" t="b">
        <v>1</v>
      </c>
      <c r="R14485">
        <v>1</v>
      </c>
      <c r="S14485" t="s">
        <v>44</v>
      </c>
      <c r="T14485" t="s">
        <v>39</v>
      </c>
    </row>
    <row r="14486" spans="1:20">
      <c r="A14486" t="s">
        <v>21780</v>
      </c>
      <c r="B14486" s="11">
        <v>45879</v>
      </c>
      <c r="C14486" t="s">
        <v>13223</v>
      </c>
      <c r="D14486" t="s">
        <v>17</v>
      </c>
      <c r="E14486" t="s">
        <v>209</v>
      </c>
      <c r="F14486" s="12">
        <v>30.23</v>
      </c>
      <c r="G14486" s="13">
        <v>1</v>
      </c>
      <c r="H14486">
        <v>0</v>
      </c>
      <c r="I14486" s="12">
        <f t="shared" si="904"/>
        <v>0</v>
      </c>
      <c r="J14486" s="12">
        <f t="shared" si="905"/>
        <v>30.23</v>
      </c>
      <c r="K14486" s="12">
        <f t="shared" si="906"/>
        <v>30.23</v>
      </c>
      <c r="L14486" s="12">
        <v>19.32</v>
      </c>
      <c r="M14486" s="12">
        <f t="shared" si="907"/>
        <v>49.55</v>
      </c>
      <c r="N14486" t="s">
        <v>6</v>
      </c>
      <c r="O14486" s="13">
        <v>23</v>
      </c>
      <c r="P14486">
        <v>3.5</v>
      </c>
      <c r="Q14486" t="b">
        <v>1</v>
      </c>
      <c r="R14486">
        <v>9</v>
      </c>
      <c r="S14486" t="s">
        <v>45</v>
      </c>
      <c r="T14486" t="s">
        <v>35</v>
      </c>
    </row>
    <row r="14487" spans="1:20">
      <c r="A14487" t="s">
        <v>21781</v>
      </c>
      <c r="B14487" s="11">
        <v>45879</v>
      </c>
      <c r="C14487" t="s">
        <v>13650</v>
      </c>
      <c r="D14487" t="s">
        <v>23</v>
      </c>
      <c r="E14487" t="s">
        <v>110</v>
      </c>
      <c r="F14487" s="12">
        <v>55.33</v>
      </c>
      <c r="G14487" s="13">
        <v>1</v>
      </c>
      <c r="H14487">
        <v>0</v>
      </c>
      <c r="I14487" s="12">
        <f t="shared" si="904"/>
        <v>0</v>
      </c>
      <c r="J14487" s="12">
        <f t="shared" si="905"/>
        <v>55.33</v>
      </c>
      <c r="K14487" s="12">
        <f t="shared" si="906"/>
        <v>55.33</v>
      </c>
      <c r="L14487" s="12">
        <v>18.35</v>
      </c>
      <c r="M14487" s="12">
        <f t="shared" si="907"/>
        <v>73.68</v>
      </c>
      <c r="N14487" t="s">
        <v>12</v>
      </c>
      <c r="O14487" s="13">
        <v>13</v>
      </c>
      <c r="P14487">
        <v>5</v>
      </c>
      <c r="Q14487" t="b">
        <v>0</v>
      </c>
      <c r="R14487">
        <v>1</v>
      </c>
      <c r="S14487" t="s">
        <v>45</v>
      </c>
      <c r="T14487" t="s">
        <v>35</v>
      </c>
    </row>
    <row r="14488" spans="1:20">
      <c r="A14488" t="s">
        <v>21782</v>
      </c>
      <c r="B14488" s="11">
        <v>45879</v>
      </c>
      <c r="C14488" t="s">
        <v>15682</v>
      </c>
      <c r="D14488" t="s">
        <v>17</v>
      </c>
      <c r="E14488" t="s">
        <v>129</v>
      </c>
      <c r="F14488" s="12">
        <v>52.89</v>
      </c>
      <c r="G14488" s="13">
        <v>1</v>
      </c>
      <c r="H14488">
        <v>0</v>
      </c>
      <c r="I14488" s="12">
        <f t="shared" si="904"/>
        <v>0</v>
      </c>
      <c r="J14488" s="12">
        <f t="shared" si="905"/>
        <v>52.89</v>
      </c>
      <c r="K14488" s="12">
        <f t="shared" si="906"/>
        <v>52.89</v>
      </c>
      <c r="L14488" s="12">
        <v>6.94</v>
      </c>
      <c r="M14488" s="12">
        <f t="shared" si="907"/>
        <v>59.83</v>
      </c>
      <c r="N14488" t="s">
        <v>18</v>
      </c>
      <c r="O14488" s="13">
        <v>4</v>
      </c>
      <c r="P14488">
        <v>3</v>
      </c>
      <c r="Q14488" t="b">
        <v>0</v>
      </c>
      <c r="R14488">
        <v>1</v>
      </c>
      <c r="S14488" t="s">
        <v>44</v>
      </c>
      <c r="T14488" t="s">
        <v>39</v>
      </c>
    </row>
    <row r="14489" spans="1:20">
      <c r="A14489" t="s">
        <v>21783</v>
      </c>
      <c r="B14489" s="11">
        <v>45879</v>
      </c>
      <c r="C14489" t="s">
        <v>19126</v>
      </c>
      <c r="D14489" t="s">
        <v>5</v>
      </c>
      <c r="E14489" t="s">
        <v>124</v>
      </c>
      <c r="F14489" s="12">
        <v>84.18</v>
      </c>
      <c r="G14489" s="13">
        <v>1</v>
      </c>
      <c r="H14489">
        <v>0</v>
      </c>
      <c r="I14489" s="12">
        <f t="shared" si="904"/>
        <v>0</v>
      </c>
      <c r="J14489" s="12">
        <f t="shared" si="905"/>
        <v>84.18</v>
      </c>
      <c r="K14489" s="12">
        <f t="shared" si="906"/>
        <v>84.18</v>
      </c>
      <c r="L14489" s="12">
        <v>19.49</v>
      </c>
      <c r="M14489" s="12">
        <f t="shared" si="907"/>
        <v>103.67</v>
      </c>
      <c r="N14489" t="s">
        <v>9</v>
      </c>
      <c r="O14489" s="13">
        <v>8</v>
      </c>
      <c r="P14489">
        <v>5</v>
      </c>
      <c r="Q14489" t="b">
        <v>0</v>
      </c>
      <c r="R14489">
        <v>5</v>
      </c>
      <c r="S14489" t="s">
        <v>48</v>
      </c>
      <c r="T14489" t="s">
        <v>30</v>
      </c>
    </row>
    <row r="14490" spans="1:20">
      <c r="A14490" t="s">
        <v>21784</v>
      </c>
      <c r="B14490" s="11">
        <v>45879</v>
      </c>
      <c r="C14490" t="s">
        <v>8068</v>
      </c>
      <c r="D14490" t="s">
        <v>14</v>
      </c>
      <c r="E14490" t="s">
        <v>113</v>
      </c>
      <c r="F14490" s="12">
        <v>99.69</v>
      </c>
      <c r="G14490" s="13">
        <v>1</v>
      </c>
      <c r="H14490">
        <v>0</v>
      </c>
      <c r="I14490" s="12">
        <f t="shared" si="904"/>
        <v>0</v>
      </c>
      <c r="J14490" s="12">
        <f t="shared" si="905"/>
        <v>99.69</v>
      </c>
      <c r="K14490" s="12">
        <f t="shared" si="906"/>
        <v>99.69</v>
      </c>
      <c r="L14490" s="12">
        <v>17.98</v>
      </c>
      <c r="M14490" s="12">
        <f t="shared" si="907"/>
        <v>117.67</v>
      </c>
      <c r="N14490" t="s">
        <v>9</v>
      </c>
      <c r="O14490" s="13">
        <v>13</v>
      </c>
      <c r="P14490">
        <v>3</v>
      </c>
      <c r="Q14490" t="b">
        <v>0</v>
      </c>
      <c r="R14490">
        <v>3</v>
      </c>
      <c r="S14490" t="s">
        <v>43</v>
      </c>
      <c r="T14490" t="s">
        <v>30</v>
      </c>
    </row>
    <row r="14491" spans="1:20">
      <c r="A14491" t="s">
        <v>21785</v>
      </c>
      <c r="B14491" s="11">
        <v>45879</v>
      </c>
      <c r="C14491" t="s">
        <v>10501</v>
      </c>
      <c r="D14491" t="s">
        <v>20</v>
      </c>
      <c r="E14491" t="s">
        <v>212</v>
      </c>
      <c r="F14491" s="12">
        <v>35.73</v>
      </c>
      <c r="G14491" s="13">
        <v>1</v>
      </c>
      <c r="H14491">
        <v>0</v>
      </c>
      <c r="I14491" s="12">
        <f t="shared" si="904"/>
        <v>0</v>
      </c>
      <c r="J14491" s="12">
        <f t="shared" si="905"/>
        <v>35.73</v>
      </c>
      <c r="K14491" s="12">
        <f t="shared" si="906"/>
        <v>35.73</v>
      </c>
      <c r="L14491" s="12">
        <v>17.67</v>
      </c>
      <c r="M14491" s="12">
        <f t="shared" si="907"/>
        <v>53.4</v>
      </c>
      <c r="N14491" t="s">
        <v>9</v>
      </c>
      <c r="O14491" s="13">
        <v>13</v>
      </c>
      <c r="P14491">
        <v>5</v>
      </c>
      <c r="Q14491" t="b">
        <v>0</v>
      </c>
      <c r="R14491">
        <v>6</v>
      </c>
      <c r="S14491" t="s">
        <v>42</v>
      </c>
      <c r="T14491" t="s">
        <v>39</v>
      </c>
    </row>
    <row r="14492" spans="1:20">
      <c r="A14492" t="s">
        <v>21786</v>
      </c>
      <c r="B14492" s="11">
        <v>45879</v>
      </c>
      <c r="C14492" t="s">
        <v>19455</v>
      </c>
      <c r="D14492" t="s">
        <v>5</v>
      </c>
      <c r="E14492" t="s">
        <v>119</v>
      </c>
      <c r="F14492" s="12">
        <v>39.7</v>
      </c>
      <c r="G14492" s="13">
        <v>2</v>
      </c>
      <c r="H14492">
        <v>0</v>
      </c>
      <c r="I14492" s="12">
        <f t="shared" si="904"/>
        <v>0</v>
      </c>
      <c r="J14492" s="12">
        <f t="shared" si="905"/>
        <v>79.4</v>
      </c>
      <c r="K14492" s="12">
        <f t="shared" si="906"/>
        <v>79.4</v>
      </c>
      <c r="L14492" s="12">
        <v>20</v>
      </c>
      <c r="M14492" s="12">
        <f t="shared" si="907"/>
        <v>99.4</v>
      </c>
      <c r="N14492" t="s">
        <v>6</v>
      </c>
      <c r="O14492" s="13">
        <v>18</v>
      </c>
      <c r="P14492">
        <v>1</v>
      </c>
      <c r="Q14492" t="b">
        <v>0</v>
      </c>
      <c r="R14492">
        <v>7</v>
      </c>
      <c r="S14492" t="s">
        <v>44</v>
      </c>
      <c r="T14492" t="s">
        <v>35</v>
      </c>
    </row>
    <row r="14493" spans="1:20">
      <c r="A14493" t="s">
        <v>21787</v>
      </c>
      <c r="B14493" s="11">
        <v>45880</v>
      </c>
      <c r="C14493" t="s">
        <v>1141</v>
      </c>
      <c r="D14493" t="s">
        <v>14</v>
      </c>
      <c r="E14493" t="s">
        <v>113</v>
      </c>
      <c r="F14493" s="12">
        <v>72.29</v>
      </c>
      <c r="G14493" s="13">
        <v>1</v>
      </c>
      <c r="H14493">
        <v>7.9</v>
      </c>
      <c r="I14493" s="12">
        <f t="shared" si="904"/>
        <v>5.71091</v>
      </c>
      <c r="J14493" s="12">
        <f t="shared" si="905"/>
        <v>72.29</v>
      </c>
      <c r="K14493" s="12">
        <f t="shared" si="906"/>
        <v>66.57909</v>
      </c>
      <c r="L14493" s="12">
        <v>19.56</v>
      </c>
      <c r="M14493" s="12">
        <f t="shared" si="907"/>
        <v>86.13909</v>
      </c>
      <c r="N14493" t="s">
        <v>9</v>
      </c>
      <c r="O14493" s="13">
        <v>9</v>
      </c>
      <c r="P14493">
        <v>3.5</v>
      </c>
      <c r="Q14493" t="b">
        <v>0</v>
      </c>
      <c r="R14493">
        <v>6</v>
      </c>
      <c r="S14493" t="s">
        <v>48</v>
      </c>
      <c r="T14493" t="s">
        <v>39</v>
      </c>
    </row>
    <row r="14494" spans="1:20">
      <c r="A14494" t="s">
        <v>21788</v>
      </c>
      <c r="B14494" s="11">
        <v>45880</v>
      </c>
      <c r="C14494" t="s">
        <v>21779</v>
      </c>
      <c r="D14494" t="s">
        <v>20</v>
      </c>
      <c r="E14494" t="s">
        <v>212</v>
      </c>
      <c r="F14494" s="12">
        <v>42.6</v>
      </c>
      <c r="G14494" s="13">
        <v>2</v>
      </c>
      <c r="H14494">
        <v>0</v>
      </c>
      <c r="I14494" s="12">
        <f t="shared" si="904"/>
        <v>0</v>
      </c>
      <c r="J14494" s="12">
        <f t="shared" si="905"/>
        <v>85.2</v>
      </c>
      <c r="K14494" s="12">
        <f t="shared" si="906"/>
        <v>85.2</v>
      </c>
      <c r="L14494" s="12">
        <v>30.45</v>
      </c>
      <c r="M14494" s="12">
        <f t="shared" si="907"/>
        <v>115.65</v>
      </c>
      <c r="N14494" t="s">
        <v>15</v>
      </c>
      <c r="O14494" s="13">
        <v>10</v>
      </c>
      <c r="P14494">
        <v>2</v>
      </c>
      <c r="Q14494" t="b">
        <v>0</v>
      </c>
      <c r="R14494">
        <v>1</v>
      </c>
      <c r="S14494" t="s">
        <v>44</v>
      </c>
      <c r="T14494" t="s">
        <v>30</v>
      </c>
    </row>
    <row r="14495" spans="1:20">
      <c r="A14495" t="s">
        <v>21789</v>
      </c>
      <c r="B14495" s="11">
        <v>45880</v>
      </c>
      <c r="C14495" t="s">
        <v>12204</v>
      </c>
      <c r="D14495" t="s">
        <v>5</v>
      </c>
      <c r="E14495" t="s">
        <v>144</v>
      </c>
      <c r="F14495" s="12">
        <v>115.73</v>
      </c>
      <c r="G14495" s="13">
        <v>1</v>
      </c>
      <c r="H14495">
        <v>0</v>
      </c>
      <c r="I14495" s="12">
        <f t="shared" si="904"/>
        <v>0</v>
      </c>
      <c r="J14495" s="12">
        <f t="shared" si="905"/>
        <v>115.73</v>
      </c>
      <c r="K14495" s="12">
        <f t="shared" si="906"/>
        <v>115.73</v>
      </c>
      <c r="L14495" s="12">
        <v>8.66</v>
      </c>
      <c r="M14495" s="12">
        <f t="shared" si="907"/>
        <v>124.39</v>
      </c>
      <c r="N14495" t="s">
        <v>18</v>
      </c>
      <c r="O14495" s="13">
        <v>5</v>
      </c>
      <c r="P14495">
        <v>4.5</v>
      </c>
      <c r="Q14495" t="b">
        <v>1</v>
      </c>
      <c r="R14495">
        <v>8</v>
      </c>
      <c r="S14495" t="s">
        <v>48</v>
      </c>
      <c r="T14495" t="s">
        <v>35</v>
      </c>
    </row>
    <row r="14496" spans="1:20">
      <c r="A14496" t="s">
        <v>21790</v>
      </c>
      <c r="B14496" s="11">
        <v>45880</v>
      </c>
      <c r="C14496" t="s">
        <v>20413</v>
      </c>
      <c r="D14496" t="s">
        <v>17</v>
      </c>
      <c r="E14496" t="s">
        <v>194</v>
      </c>
      <c r="F14496" s="12">
        <v>47.84</v>
      </c>
      <c r="G14496" s="13">
        <v>1</v>
      </c>
      <c r="H14496">
        <v>0</v>
      </c>
      <c r="I14496" s="12">
        <f t="shared" si="904"/>
        <v>0</v>
      </c>
      <c r="J14496" s="12">
        <f t="shared" si="905"/>
        <v>47.84</v>
      </c>
      <c r="K14496" s="12">
        <f t="shared" si="906"/>
        <v>47.84</v>
      </c>
      <c r="L14496" s="12">
        <v>22.61</v>
      </c>
      <c r="M14496" s="12">
        <f t="shared" si="907"/>
        <v>70.45</v>
      </c>
      <c r="N14496" t="s">
        <v>6</v>
      </c>
      <c r="O14496" s="13">
        <v>9</v>
      </c>
      <c r="P14496">
        <v>4.5</v>
      </c>
      <c r="Q14496" t="b">
        <v>1</v>
      </c>
      <c r="R14496">
        <v>5</v>
      </c>
      <c r="S14496" t="s">
        <v>48</v>
      </c>
      <c r="T14496" t="s">
        <v>35</v>
      </c>
    </row>
    <row r="14497" spans="1:20">
      <c r="A14497" t="s">
        <v>21791</v>
      </c>
      <c r="B14497" s="11">
        <v>45880</v>
      </c>
      <c r="C14497" t="s">
        <v>21792</v>
      </c>
      <c r="D14497" t="s">
        <v>5</v>
      </c>
      <c r="E14497" t="s">
        <v>124</v>
      </c>
      <c r="F14497" s="12">
        <v>66.4</v>
      </c>
      <c r="G14497" s="13">
        <v>3</v>
      </c>
      <c r="H14497">
        <v>0</v>
      </c>
      <c r="I14497" s="12">
        <f t="shared" si="904"/>
        <v>0</v>
      </c>
      <c r="J14497" s="12">
        <f t="shared" si="905"/>
        <v>199.2</v>
      </c>
      <c r="K14497" s="12">
        <f t="shared" si="906"/>
        <v>199.2</v>
      </c>
      <c r="L14497" s="12">
        <v>13.94</v>
      </c>
      <c r="M14497" s="12">
        <f t="shared" si="907"/>
        <v>213.14</v>
      </c>
      <c r="N14497" t="s">
        <v>9</v>
      </c>
      <c r="O14497" s="13">
        <v>7</v>
      </c>
      <c r="P14497">
        <v>4.5</v>
      </c>
      <c r="Q14497" t="b">
        <v>0</v>
      </c>
      <c r="R14497">
        <v>3</v>
      </c>
      <c r="S14497" t="s">
        <v>44</v>
      </c>
      <c r="T14497" t="s">
        <v>30</v>
      </c>
    </row>
    <row r="14498" spans="1:20">
      <c r="A14498" t="s">
        <v>21793</v>
      </c>
      <c r="B14498" s="11">
        <v>45880</v>
      </c>
      <c r="C14498" t="s">
        <v>18644</v>
      </c>
      <c r="D14498" t="s">
        <v>14</v>
      </c>
      <c r="E14498" t="s">
        <v>82</v>
      </c>
      <c r="F14498" s="12">
        <v>223.5</v>
      </c>
      <c r="G14498" s="13">
        <v>1</v>
      </c>
      <c r="H14498">
        <v>0</v>
      </c>
      <c r="I14498" s="12">
        <f t="shared" si="904"/>
        <v>0</v>
      </c>
      <c r="J14498" s="12">
        <f t="shared" si="905"/>
        <v>223.5</v>
      </c>
      <c r="K14498" s="12">
        <f t="shared" si="906"/>
        <v>223.5</v>
      </c>
      <c r="L14498" s="12">
        <v>20.6</v>
      </c>
      <c r="M14498" s="12">
        <f t="shared" si="907"/>
        <v>244.1</v>
      </c>
      <c r="N14498" t="s">
        <v>9</v>
      </c>
      <c r="O14498" s="13">
        <v>9</v>
      </c>
      <c r="P14498">
        <v>4.5</v>
      </c>
      <c r="Q14498" t="b">
        <v>0</v>
      </c>
      <c r="R14498">
        <v>8</v>
      </c>
      <c r="S14498" t="s">
        <v>46</v>
      </c>
      <c r="T14498" t="s">
        <v>39</v>
      </c>
    </row>
    <row r="14499" spans="1:20">
      <c r="A14499" t="s">
        <v>21794</v>
      </c>
      <c r="B14499" s="11">
        <v>45880</v>
      </c>
      <c r="C14499" t="s">
        <v>21795</v>
      </c>
      <c r="D14499" t="s">
        <v>11</v>
      </c>
      <c r="E14499" t="s">
        <v>151</v>
      </c>
      <c r="F14499" s="12">
        <v>20.48</v>
      </c>
      <c r="G14499" s="13">
        <v>1</v>
      </c>
      <c r="H14499">
        <v>0</v>
      </c>
      <c r="I14499" s="12">
        <f t="shared" si="904"/>
        <v>0</v>
      </c>
      <c r="J14499" s="12">
        <f t="shared" si="905"/>
        <v>20.48</v>
      </c>
      <c r="K14499" s="12">
        <f t="shared" si="906"/>
        <v>20.48</v>
      </c>
      <c r="L14499" s="12">
        <v>12.99</v>
      </c>
      <c r="M14499" s="12">
        <f t="shared" si="907"/>
        <v>33.47</v>
      </c>
      <c r="N14499" t="s">
        <v>18</v>
      </c>
      <c r="O14499" s="13">
        <v>2</v>
      </c>
      <c r="P14499">
        <v>5</v>
      </c>
      <c r="Q14499" t="b">
        <v>0</v>
      </c>
      <c r="R14499">
        <v>2</v>
      </c>
      <c r="S14499" t="s">
        <v>44</v>
      </c>
      <c r="T14499" t="s">
        <v>35</v>
      </c>
    </row>
    <row r="14500" spans="1:20">
      <c r="A14500" t="s">
        <v>21796</v>
      </c>
      <c r="B14500" s="11">
        <v>45880</v>
      </c>
      <c r="C14500" t="s">
        <v>21797</v>
      </c>
      <c r="D14500" t="s">
        <v>5</v>
      </c>
      <c r="E14500" t="s">
        <v>156</v>
      </c>
      <c r="F14500" s="12">
        <v>65.58</v>
      </c>
      <c r="G14500" s="13">
        <v>1</v>
      </c>
      <c r="H14500">
        <v>9.1</v>
      </c>
      <c r="I14500" s="12">
        <f t="shared" si="904"/>
        <v>5.96778</v>
      </c>
      <c r="J14500" s="12">
        <f t="shared" si="905"/>
        <v>65.58</v>
      </c>
      <c r="K14500" s="12">
        <f t="shared" si="906"/>
        <v>59.61222</v>
      </c>
      <c r="L14500" s="12">
        <v>24.56</v>
      </c>
      <c r="M14500" s="12">
        <f t="shared" si="907"/>
        <v>84.17222</v>
      </c>
      <c r="N14500" t="s">
        <v>6</v>
      </c>
      <c r="O14500" s="13">
        <v>13</v>
      </c>
      <c r="P14500">
        <v>5</v>
      </c>
      <c r="Q14500" t="b">
        <v>0</v>
      </c>
      <c r="R14500">
        <v>1</v>
      </c>
      <c r="S14500" t="s">
        <v>43</v>
      </c>
      <c r="T14500" t="s">
        <v>35</v>
      </c>
    </row>
    <row r="14501" spans="1:20">
      <c r="A14501" t="s">
        <v>21798</v>
      </c>
      <c r="B14501" s="11">
        <v>45880</v>
      </c>
      <c r="C14501" t="s">
        <v>1339</v>
      </c>
      <c r="D14501" t="s">
        <v>11</v>
      </c>
      <c r="E14501" t="s">
        <v>91</v>
      </c>
      <c r="F14501" s="12">
        <v>60.25</v>
      </c>
      <c r="G14501" s="13">
        <v>1</v>
      </c>
      <c r="H14501">
        <v>0</v>
      </c>
      <c r="I14501" s="12">
        <f t="shared" si="904"/>
        <v>0</v>
      </c>
      <c r="J14501" s="12">
        <f t="shared" si="905"/>
        <v>60.25</v>
      </c>
      <c r="K14501" s="12">
        <f t="shared" si="906"/>
        <v>60.25</v>
      </c>
      <c r="L14501" s="12">
        <v>26.63</v>
      </c>
      <c r="M14501" s="12">
        <f t="shared" si="907"/>
        <v>86.88</v>
      </c>
      <c r="N14501" t="s">
        <v>6</v>
      </c>
      <c r="O14501" s="13">
        <v>19</v>
      </c>
      <c r="P14501">
        <v>5</v>
      </c>
      <c r="Q14501" t="b">
        <v>0</v>
      </c>
      <c r="R14501">
        <v>2</v>
      </c>
      <c r="S14501" t="s">
        <v>43</v>
      </c>
      <c r="T14501" t="s">
        <v>39</v>
      </c>
    </row>
    <row r="14502" spans="1:20">
      <c r="A14502" t="s">
        <v>21799</v>
      </c>
      <c r="B14502" s="11">
        <v>45880</v>
      </c>
      <c r="C14502" t="s">
        <v>21800</v>
      </c>
      <c r="D14502" t="s">
        <v>5</v>
      </c>
      <c r="E14502" t="s">
        <v>106</v>
      </c>
      <c r="F14502" s="12">
        <v>71.29</v>
      </c>
      <c r="G14502" s="13">
        <v>1</v>
      </c>
      <c r="H14502">
        <v>0</v>
      </c>
      <c r="I14502" s="12">
        <f t="shared" si="904"/>
        <v>0</v>
      </c>
      <c r="J14502" s="12">
        <f t="shared" si="905"/>
        <v>71.29</v>
      </c>
      <c r="K14502" s="12">
        <f t="shared" si="906"/>
        <v>71.29</v>
      </c>
      <c r="L14502" s="12">
        <v>22.71</v>
      </c>
      <c r="M14502" s="12">
        <f t="shared" si="907"/>
        <v>94</v>
      </c>
      <c r="N14502" t="s">
        <v>6</v>
      </c>
      <c r="O14502" s="13">
        <v>15</v>
      </c>
      <c r="P14502">
        <v>4.5</v>
      </c>
      <c r="Q14502" t="b">
        <v>0</v>
      </c>
      <c r="R14502">
        <v>1</v>
      </c>
      <c r="S14502" t="s">
        <v>43</v>
      </c>
      <c r="T14502" t="s">
        <v>39</v>
      </c>
    </row>
    <row r="14503" spans="1:20">
      <c r="A14503" t="s">
        <v>21801</v>
      </c>
      <c r="B14503" s="11">
        <v>45880</v>
      </c>
      <c r="C14503" t="s">
        <v>19998</v>
      </c>
      <c r="D14503" t="s">
        <v>23</v>
      </c>
      <c r="E14503" t="s">
        <v>496</v>
      </c>
      <c r="F14503" s="12">
        <v>144.93</v>
      </c>
      <c r="G14503" s="13">
        <v>3</v>
      </c>
      <c r="H14503">
        <v>18.1</v>
      </c>
      <c r="I14503" s="12">
        <f t="shared" si="904"/>
        <v>26.23233</v>
      </c>
      <c r="J14503" s="12">
        <f t="shared" si="905"/>
        <v>434.79</v>
      </c>
      <c r="K14503" s="12">
        <f t="shared" si="906"/>
        <v>408.55767</v>
      </c>
      <c r="L14503" s="12">
        <v>13.34</v>
      </c>
      <c r="M14503" s="12">
        <f t="shared" si="907"/>
        <v>421.89767</v>
      </c>
      <c r="N14503" t="s">
        <v>18</v>
      </c>
      <c r="O14503" s="13">
        <v>4</v>
      </c>
      <c r="P14503">
        <v>4</v>
      </c>
      <c r="Q14503" t="b">
        <v>0</v>
      </c>
      <c r="R14503">
        <v>2</v>
      </c>
      <c r="S14503" t="s">
        <v>44</v>
      </c>
      <c r="T14503" t="s">
        <v>32</v>
      </c>
    </row>
    <row r="14504" spans="1:20">
      <c r="A14504" t="s">
        <v>21802</v>
      </c>
      <c r="B14504" s="11">
        <v>45880</v>
      </c>
      <c r="C14504" t="s">
        <v>13089</v>
      </c>
      <c r="D14504" t="s">
        <v>11</v>
      </c>
      <c r="E14504" t="s">
        <v>204</v>
      </c>
      <c r="F14504" s="12">
        <v>75.35</v>
      </c>
      <c r="G14504" s="13">
        <v>2</v>
      </c>
      <c r="H14504">
        <v>6.4</v>
      </c>
      <c r="I14504" s="12">
        <f t="shared" si="904"/>
        <v>4.8224</v>
      </c>
      <c r="J14504" s="12">
        <f t="shared" si="905"/>
        <v>150.7</v>
      </c>
      <c r="K14504" s="12">
        <f t="shared" si="906"/>
        <v>145.8776</v>
      </c>
      <c r="L14504" s="12">
        <v>10.8</v>
      </c>
      <c r="M14504" s="12">
        <f t="shared" si="907"/>
        <v>156.6776</v>
      </c>
      <c r="N14504" t="s">
        <v>18</v>
      </c>
      <c r="O14504" s="13">
        <v>6</v>
      </c>
      <c r="P14504">
        <v>3.5</v>
      </c>
      <c r="Q14504" t="b">
        <v>0</v>
      </c>
      <c r="R14504">
        <v>5</v>
      </c>
      <c r="S14504" t="s">
        <v>44</v>
      </c>
      <c r="T14504" t="s">
        <v>39</v>
      </c>
    </row>
    <row r="14505" spans="1:20">
      <c r="A14505" t="s">
        <v>21803</v>
      </c>
      <c r="B14505" s="11">
        <v>45881</v>
      </c>
      <c r="C14505" t="s">
        <v>21073</v>
      </c>
      <c r="D14505" t="s">
        <v>8</v>
      </c>
      <c r="E14505" t="s">
        <v>179</v>
      </c>
      <c r="F14505" s="12">
        <v>44.13</v>
      </c>
      <c r="G14505" s="13">
        <v>4</v>
      </c>
      <c r="H14505">
        <v>0</v>
      </c>
      <c r="I14505" s="12">
        <f t="shared" si="904"/>
        <v>0</v>
      </c>
      <c r="J14505" s="12">
        <f t="shared" si="905"/>
        <v>176.52</v>
      </c>
      <c r="K14505" s="12">
        <f t="shared" si="906"/>
        <v>176.52</v>
      </c>
      <c r="L14505" s="12">
        <v>11.29</v>
      </c>
      <c r="M14505" s="12">
        <f t="shared" si="907"/>
        <v>187.81</v>
      </c>
      <c r="N14505" t="s">
        <v>18</v>
      </c>
      <c r="O14505" s="13">
        <v>2</v>
      </c>
      <c r="P14505">
        <v>4</v>
      </c>
      <c r="Q14505" t="b">
        <v>1</v>
      </c>
      <c r="R14505">
        <v>8</v>
      </c>
      <c r="S14505" t="s">
        <v>44</v>
      </c>
      <c r="T14505" t="s">
        <v>39</v>
      </c>
    </row>
    <row r="14506" spans="1:20">
      <c r="A14506" t="s">
        <v>21804</v>
      </c>
      <c r="B14506" s="11">
        <v>45881</v>
      </c>
      <c r="C14506" t="s">
        <v>15466</v>
      </c>
      <c r="D14506" t="s">
        <v>17</v>
      </c>
      <c r="E14506" t="s">
        <v>194</v>
      </c>
      <c r="F14506" s="12">
        <v>171.4</v>
      </c>
      <c r="G14506" s="13">
        <v>1</v>
      </c>
      <c r="H14506">
        <v>0</v>
      </c>
      <c r="I14506" s="12">
        <f t="shared" si="904"/>
        <v>0</v>
      </c>
      <c r="J14506" s="12">
        <f t="shared" si="905"/>
        <v>171.4</v>
      </c>
      <c r="K14506" s="12">
        <f t="shared" si="906"/>
        <v>171.4</v>
      </c>
      <c r="L14506" s="12">
        <v>22.5</v>
      </c>
      <c r="M14506" s="12">
        <f t="shared" si="907"/>
        <v>193.9</v>
      </c>
      <c r="N14506" t="s">
        <v>6</v>
      </c>
      <c r="O14506" s="13">
        <v>14</v>
      </c>
      <c r="P14506">
        <v>5</v>
      </c>
      <c r="Q14506" t="b">
        <v>0</v>
      </c>
      <c r="R14506">
        <v>1</v>
      </c>
      <c r="S14506" t="s">
        <v>45</v>
      </c>
      <c r="T14506" t="s">
        <v>30</v>
      </c>
    </row>
    <row r="14507" spans="1:20">
      <c r="A14507" t="s">
        <v>21805</v>
      </c>
      <c r="B14507" s="11">
        <v>45881</v>
      </c>
      <c r="C14507" t="s">
        <v>13804</v>
      </c>
      <c r="D14507" t="s">
        <v>17</v>
      </c>
      <c r="E14507" t="s">
        <v>209</v>
      </c>
      <c r="F14507" s="12">
        <v>20.05</v>
      </c>
      <c r="G14507" s="13">
        <v>2</v>
      </c>
      <c r="H14507">
        <v>0</v>
      </c>
      <c r="I14507" s="12">
        <f t="shared" si="904"/>
        <v>0</v>
      </c>
      <c r="J14507" s="12">
        <f t="shared" si="905"/>
        <v>40.1</v>
      </c>
      <c r="K14507" s="12">
        <f t="shared" si="906"/>
        <v>40.1</v>
      </c>
      <c r="L14507" s="12">
        <v>23.54</v>
      </c>
      <c r="M14507" s="12">
        <f t="shared" si="907"/>
        <v>63.64</v>
      </c>
      <c r="N14507" t="s">
        <v>6</v>
      </c>
      <c r="O14507" s="13">
        <v>14</v>
      </c>
      <c r="P14507">
        <v>4</v>
      </c>
      <c r="Q14507" t="b">
        <v>1</v>
      </c>
      <c r="R14507">
        <v>2</v>
      </c>
      <c r="S14507" t="s">
        <v>48</v>
      </c>
      <c r="T14507" t="s">
        <v>39</v>
      </c>
    </row>
    <row r="14508" spans="1:20">
      <c r="A14508" t="s">
        <v>21806</v>
      </c>
      <c r="B14508" s="11">
        <v>45881</v>
      </c>
      <c r="C14508" t="s">
        <v>9067</v>
      </c>
      <c r="D14508" t="s">
        <v>8</v>
      </c>
      <c r="E14508" t="s">
        <v>241</v>
      </c>
      <c r="F14508" s="12">
        <v>20.05</v>
      </c>
      <c r="G14508" s="13">
        <v>2</v>
      </c>
      <c r="H14508">
        <v>0</v>
      </c>
      <c r="I14508" s="12">
        <f t="shared" si="904"/>
        <v>0</v>
      </c>
      <c r="J14508" s="12">
        <f t="shared" si="905"/>
        <v>40.1</v>
      </c>
      <c r="K14508" s="12">
        <f t="shared" si="906"/>
        <v>40.1</v>
      </c>
      <c r="L14508" s="12">
        <v>13.17</v>
      </c>
      <c r="M14508" s="12">
        <f t="shared" si="907"/>
        <v>53.27</v>
      </c>
      <c r="N14508" t="s">
        <v>18</v>
      </c>
      <c r="O14508" s="13">
        <v>4</v>
      </c>
      <c r="P14508">
        <v>5</v>
      </c>
      <c r="Q14508" t="b">
        <v>1</v>
      </c>
      <c r="R14508">
        <v>4</v>
      </c>
      <c r="S14508" t="s">
        <v>44</v>
      </c>
      <c r="T14508" t="s">
        <v>32</v>
      </c>
    </row>
    <row r="14509" spans="1:20">
      <c r="A14509" t="s">
        <v>21807</v>
      </c>
      <c r="B14509" s="11">
        <v>45881</v>
      </c>
      <c r="C14509" t="s">
        <v>1513</v>
      </c>
      <c r="D14509" t="s">
        <v>23</v>
      </c>
      <c r="E14509" t="s">
        <v>176</v>
      </c>
      <c r="F14509" s="12">
        <v>149.71</v>
      </c>
      <c r="G14509" s="13">
        <v>2</v>
      </c>
      <c r="H14509">
        <v>6.7</v>
      </c>
      <c r="I14509" s="12">
        <f t="shared" si="904"/>
        <v>10.03057</v>
      </c>
      <c r="J14509" s="12">
        <f t="shared" si="905"/>
        <v>299.42</v>
      </c>
      <c r="K14509" s="12">
        <f t="shared" si="906"/>
        <v>289.38943</v>
      </c>
      <c r="L14509" s="12">
        <v>13.37</v>
      </c>
      <c r="M14509" s="12">
        <f t="shared" si="907"/>
        <v>302.75943</v>
      </c>
      <c r="N14509" t="s">
        <v>18</v>
      </c>
      <c r="O14509" s="13">
        <v>5</v>
      </c>
      <c r="P14509">
        <v>4</v>
      </c>
      <c r="Q14509" t="b">
        <v>0</v>
      </c>
      <c r="R14509">
        <v>2</v>
      </c>
      <c r="S14509" t="s">
        <v>48</v>
      </c>
      <c r="T14509" t="s">
        <v>39</v>
      </c>
    </row>
    <row r="14510" spans="1:20">
      <c r="A14510" t="s">
        <v>21808</v>
      </c>
      <c r="B14510" s="11">
        <v>45881</v>
      </c>
      <c r="C14510" t="s">
        <v>21809</v>
      </c>
      <c r="D14510" t="s">
        <v>11</v>
      </c>
      <c r="E14510" t="s">
        <v>91</v>
      </c>
      <c r="F14510" s="12">
        <v>25.91</v>
      </c>
      <c r="G14510" s="13">
        <v>2</v>
      </c>
      <c r="H14510">
        <v>9.7</v>
      </c>
      <c r="I14510" s="12">
        <f t="shared" si="904"/>
        <v>2.51327</v>
      </c>
      <c r="J14510" s="12">
        <f t="shared" si="905"/>
        <v>51.82</v>
      </c>
      <c r="K14510" s="12">
        <f t="shared" si="906"/>
        <v>49.30673</v>
      </c>
      <c r="L14510" s="12">
        <v>27.37</v>
      </c>
      <c r="M14510" s="12">
        <f t="shared" si="907"/>
        <v>76.67673</v>
      </c>
      <c r="N14510" t="s">
        <v>15</v>
      </c>
      <c r="O14510" s="13">
        <v>14</v>
      </c>
      <c r="P14510">
        <v>5</v>
      </c>
      <c r="Q14510" t="b">
        <v>0</v>
      </c>
      <c r="R14510">
        <v>4</v>
      </c>
      <c r="S14510" t="s">
        <v>45</v>
      </c>
      <c r="T14510" t="s">
        <v>39</v>
      </c>
    </row>
    <row r="14511" spans="1:20">
      <c r="A14511" t="s">
        <v>21810</v>
      </c>
      <c r="B14511" s="11">
        <v>45881</v>
      </c>
      <c r="C14511" t="s">
        <v>6176</v>
      </c>
      <c r="D14511" t="s">
        <v>14</v>
      </c>
      <c r="E14511" t="s">
        <v>162</v>
      </c>
      <c r="F14511" s="12">
        <v>172.27</v>
      </c>
      <c r="G14511" s="13">
        <v>1</v>
      </c>
      <c r="H14511">
        <v>0</v>
      </c>
      <c r="I14511" s="12">
        <f t="shared" si="904"/>
        <v>0</v>
      </c>
      <c r="J14511" s="12">
        <f t="shared" si="905"/>
        <v>172.27</v>
      </c>
      <c r="K14511" s="12">
        <f t="shared" si="906"/>
        <v>172.27</v>
      </c>
      <c r="L14511" s="12">
        <v>19.54</v>
      </c>
      <c r="M14511" s="12">
        <f t="shared" si="907"/>
        <v>191.81</v>
      </c>
      <c r="N14511" t="s">
        <v>9</v>
      </c>
      <c r="O14511" s="13">
        <v>12</v>
      </c>
      <c r="P14511">
        <v>1</v>
      </c>
      <c r="Q14511" t="b">
        <v>0</v>
      </c>
      <c r="R14511">
        <v>6</v>
      </c>
      <c r="S14511" t="s">
        <v>46</v>
      </c>
      <c r="T14511" t="s">
        <v>30</v>
      </c>
    </row>
    <row r="14512" spans="1:20">
      <c r="A14512" t="s">
        <v>21811</v>
      </c>
      <c r="B14512" s="11">
        <v>45881</v>
      </c>
      <c r="C14512" t="s">
        <v>5524</v>
      </c>
      <c r="D14512" t="s">
        <v>23</v>
      </c>
      <c r="E14512" t="s">
        <v>110</v>
      </c>
      <c r="F14512" s="12">
        <v>37.47</v>
      </c>
      <c r="G14512" s="13">
        <v>2</v>
      </c>
      <c r="H14512">
        <v>0</v>
      </c>
      <c r="I14512" s="12">
        <f t="shared" si="904"/>
        <v>0</v>
      </c>
      <c r="J14512" s="12">
        <f t="shared" si="905"/>
        <v>74.94</v>
      </c>
      <c r="K14512" s="12">
        <f t="shared" si="906"/>
        <v>74.94</v>
      </c>
      <c r="L14512" s="12">
        <v>15.38</v>
      </c>
      <c r="M14512" s="12">
        <f t="shared" si="907"/>
        <v>90.32</v>
      </c>
      <c r="N14512" t="s">
        <v>9</v>
      </c>
      <c r="O14512" s="13">
        <v>10</v>
      </c>
      <c r="P14512">
        <v>4.5</v>
      </c>
      <c r="Q14512" t="b">
        <v>0</v>
      </c>
      <c r="R14512">
        <v>3</v>
      </c>
      <c r="S14512" t="s">
        <v>42</v>
      </c>
      <c r="T14512" t="s">
        <v>35</v>
      </c>
    </row>
    <row r="14513" spans="1:20">
      <c r="A14513" t="s">
        <v>21812</v>
      </c>
      <c r="B14513" s="11">
        <v>45881</v>
      </c>
      <c r="C14513" t="s">
        <v>21813</v>
      </c>
      <c r="D14513" t="s">
        <v>17</v>
      </c>
      <c r="E14513" t="s">
        <v>78</v>
      </c>
      <c r="F14513" s="12">
        <v>118.43</v>
      </c>
      <c r="G14513" s="13">
        <v>1</v>
      </c>
      <c r="H14513">
        <v>16.3</v>
      </c>
      <c r="I14513" s="12">
        <f t="shared" si="904"/>
        <v>19.30409</v>
      </c>
      <c r="J14513" s="12">
        <f t="shared" si="905"/>
        <v>118.43</v>
      </c>
      <c r="K14513" s="12">
        <f t="shared" si="906"/>
        <v>99.12591</v>
      </c>
      <c r="L14513" s="12">
        <v>16.71</v>
      </c>
      <c r="M14513" s="12">
        <f t="shared" si="907"/>
        <v>115.83591</v>
      </c>
      <c r="N14513" t="s">
        <v>9</v>
      </c>
      <c r="O14513" s="13">
        <v>10</v>
      </c>
      <c r="P14513">
        <v>4</v>
      </c>
      <c r="Q14513" t="b">
        <v>1</v>
      </c>
      <c r="R14513">
        <v>1</v>
      </c>
      <c r="S14513" t="s">
        <v>45</v>
      </c>
      <c r="T14513" t="s">
        <v>39</v>
      </c>
    </row>
    <row r="14514" spans="1:20">
      <c r="A14514" t="s">
        <v>21814</v>
      </c>
      <c r="B14514" s="11">
        <v>45881</v>
      </c>
      <c r="C14514" t="s">
        <v>21815</v>
      </c>
      <c r="D14514" t="s">
        <v>25</v>
      </c>
      <c r="E14514" t="s">
        <v>72</v>
      </c>
      <c r="F14514" s="12">
        <v>312.76</v>
      </c>
      <c r="G14514" s="13">
        <v>3</v>
      </c>
      <c r="H14514">
        <v>0</v>
      </c>
      <c r="I14514" s="12">
        <f t="shared" si="904"/>
        <v>0</v>
      </c>
      <c r="J14514" s="12">
        <f t="shared" si="905"/>
        <v>938.28</v>
      </c>
      <c r="K14514" s="12">
        <f t="shared" si="906"/>
        <v>938.28</v>
      </c>
      <c r="L14514" s="12">
        <v>16.52</v>
      </c>
      <c r="M14514" s="12">
        <f t="shared" si="907"/>
        <v>954.8</v>
      </c>
      <c r="N14514" t="s">
        <v>18</v>
      </c>
      <c r="O14514" s="13">
        <v>2</v>
      </c>
      <c r="P14514">
        <v>3</v>
      </c>
      <c r="Q14514" t="b">
        <v>0</v>
      </c>
      <c r="R14514">
        <v>8</v>
      </c>
      <c r="S14514" t="s">
        <v>43</v>
      </c>
      <c r="T14514" t="s">
        <v>39</v>
      </c>
    </row>
    <row r="14515" spans="1:20">
      <c r="A14515" t="s">
        <v>21816</v>
      </c>
      <c r="B14515" s="11">
        <v>45882</v>
      </c>
      <c r="C14515" t="s">
        <v>1274</v>
      </c>
      <c r="D14515" t="s">
        <v>17</v>
      </c>
      <c r="E14515" t="s">
        <v>139</v>
      </c>
      <c r="F14515" s="12">
        <v>90.81</v>
      </c>
      <c r="G14515" s="13">
        <v>1</v>
      </c>
      <c r="H14515">
        <v>22.4</v>
      </c>
      <c r="I14515" s="12">
        <f t="shared" si="904"/>
        <v>20.34144</v>
      </c>
      <c r="J14515" s="12">
        <f t="shared" si="905"/>
        <v>90.81</v>
      </c>
      <c r="K14515" s="12">
        <f t="shared" si="906"/>
        <v>70.46856</v>
      </c>
      <c r="L14515" s="12">
        <v>11.48</v>
      </c>
      <c r="M14515" s="12">
        <f t="shared" si="907"/>
        <v>81.94856</v>
      </c>
      <c r="N14515" t="s">
        <v>18</v>
      </c>
      <c r="O14515" s="13">
        <v>4</v>
      </c>
      <c r="P14515">
        <v>5</v>
      </c>
      <c r="Q14515" t="b">
        <v>0</v>
      </c>
      <c r="R14515">
        <v>4</v>
      </c>
      <c r="S14515" t="s">
        <v>48</v>
      </c>
      <c r="T14515" t="s">
        <v>30</v>
      </c>
    </row>
    <row r="14516" spans="1:20">
      <c r="A14516" t="s">
        <v>21817</v>
      </c>
      <c r="B14516" s="11">
        <v>45882</v>
      </c>
      <c r="C14516" t="s">
        <v>2690</v>
      </c>
      <c r="D14516" t="s">
        <v>17</v>
      </c>
      <c r="E14516" t="s">
        <v>78</v>
      </c>
      <c r="F14516" s="12">
        <v>173.69</v>
      </c>
      <c r="G14516" s="13">
        <v>1</v>
      </c>
      <c r="H14516">
        <v>9.6</v>
      </c>
      <c r="I14516" s="12">
        <f t="shared" si="904"/>
        <v>16.67424</v>
      </c>
      <c r="J14516" s="12">
        <f t="shared" si="905"/>
        <v>173.69</v>
      </c>
      <c r="K14516" s="12">
        <f t="shared" si="906"/>
        <v>157.01576</v>
      </c>
      <c r="L14516" s="12">
        <v>17.25</v>
      </c>
      <c r="M14516" s="12">
        <f t="shared" si="907"/>
        <v>174.26576</v>
      </c>
      <c r="N14516" t="s">
        <v>9</v>
      </c>
      <c r="O14516" s="13">
        <v>12</v>
      </c>
      <c r="P14516">
        <v>5</v>
      </c>
      <c r="Q14516" t="b">
        <v>0</v>
      </c>
      <c r="R14516">
        <v>7</v>
      </c>
      <c r="S14516" t="s">
        <v>42</v>
      </c>
      <c r="T14516" t="s">
        <v>39</v>
      </c>
    </row>
    <row r="14517" spans="1:20">
      <c r="A14517" t="s">
        <v>21818</v>
      </c>
      <c r="B14517" s="11">
        <v>45882</v>
      </c>
      <c r="C14517" t="s">
        <v>21819</v>
      </c>
      <c r="D14517" t="s">
        <v>11</v>
      </c>
      <c r="E14517" t="s">
        <v>151</v>
      </c>
      <c r="F14517" s="12">
        <v>50.63</v>
      </c>
      <c r="G14517" s="13">
        <v>3</v>
      </c>
      <c r="H14517">
        <v>0</v>
      </c>
      <c r="I14517" s="12">
        <f t="shared" si="904"/>
        <v>0</v>
      </c>
      <c r="J14517" s="12">
        <f t="shared" si="905"/>
        <v>151.89</v>
      </c>
      <c r="K14517" s="12">
        <f t="shared" si="906"/>
        <v>151.89</v>
      </c>
      <c r="L14517" s="12">
        <v>19.74</v>
      </c>
      <c r="M14517" s="12">
        <f t="shared" si="907"/>
        <v>171.63</v>
      </c>
      <c r="N14517" t="s">
        <v>9</v>
      </c>
      <c r="O14517" s="13">
        <v>11</v>
      </c>
      <c r="P14517">
        <v>5</v>
      </c>
      <c r="Q14517" t="b">
        <v>0</v>
      </c>
      <c r="R14517">
        <v>5</v>
      </c>
      <c r="S14517" t="s">
        <v>46</v>
      </c>
      <c r="T14517" t="s">
        <v>35</v>
      </c>
    </row>
    <row r="14518" spans="1:20">
      <c r="A14518" t="s">
        <v>21820</v>
      </c>
      <c r="B14518" s="11">
        <v>45882</v>
      </c>
      <c r="C14518" t="s">
        <v>5257</v>
      </c>
      <c r="D14518" t="s">
        <v>25</v>
      </c>
      <c r="E14518" t="s">
        <v>602</v>
      </c>
      <c r="F14518" s="12">
        <v>289.39</v>
      </c>
      <c r="G14518" s="13">
        <v>1</v>
      </c>
      <c r="H14518">
        <v>0</v>
      </c>
      <c r="I14518" s="12">
        <f t="shared" si="904"/>
        <v>0</v>
      </c>
      <c r="J14518" s="12">
        <f t="shared" si="905"/>
        <v>289.39</v>
      </c>
      <c r="K14518" s="12">
        <f t="shared" si="906"/>
        <v>289.39</v>
      </c>
      <c r="L14518" s="12">
        <v>13.01</v>
      </c>
      <c r="M14518" s="12">
        <f t="shared" si="907"/>
        <v>302.4</v>
      </c>
      <c r="N14518" t="s">
        <v>18</v>
      </c>
      <c r="O14518" s="13">
        <v>2</v>
      </c>
      <c r="P14518">
        <v>4.5</v>
      </c>
      <c r="Q14518" t="b">
        <v>0</v>
      </c>
      <c r="R14518">
        <v>7</v>
      </c>
      <c r="S14518" t="s">
        <v>45</v>
      </c>
      <c r="T14518" t="s">
        <v>35</v>
      </c>
    </row>
    <row r="14519" spans="1:20">
      <c r="A14519" t="s">
        <v>21821</v>
      </c>
      <c r="B14519" s="11">
        <v>45882</v>
      </c>
      <c r="C14519" t="s">
        <v>12043</v>
      </c>
      <c r="D14519" t="s">
        <v>20</v>
      </c>
      <c r="E14519" t="s">
        <v>226</v>
      </c>
      <c r="F14519" s="12">
        <v>15.96</v>
      </c>
      <c r="G14519" s="13">
        <v>1</v>
      </c>
      <c r="H14519">
        <v>0</v>
      </c>
      <c r="I14519" s="12">
        <f t="shared" si="904"/>
        <v>0</v>
      </c>
      <c r="J14519" s="12">
        <f t="shared" si="905"/>
        <v>15.96</v>
      </c>
      <c r="K14519" s="12">
        <f t="shared" si="906"/>
        <v>15.96</v>
      </c>
      <c r="L14519" s="12">
        <v>6.66</v>
      </c>
      <c r="M14519" s="12">
        <f t="shared" si="907"/>
        <v>22.62</v>
      </c>
      <c r="N14519" t="s">
        <v>18</v>
      </c>
      <c r="O14519" s="13">
        <v>7</v>
      </c>
      <c r="P14519">
        <v>3</v>
      </c>
      <c r="Q14519" t="b">
        <v>0</v>
      </c>
      <c r="R14519">
        <v>9</v>
      </c>
      <c r="S14519" t="s">
        <v>44</v>
      </c>
      <c r="T14519" t="s">
        <v>37</v>
      </c>
    </row>
    <row r="14520" spans="1:20">
      <c r="A14520" t="s">
        <v>21822</v>
      </c>
      <c r="B14520" s="11">
        <v>45882</v>
      </c>
      <c r="C14520" t="s">
        <v>21823</v>
      </c>
      <c r="D14520" t="s">
        <v>11</v>
      </c>
      <c r="E14520" t="s">
        <v>151</v>
      </c>
      <c r="F14520" s="12">
        <v>90.32</v>
      </c>
      <c r="G14520" s="13">
        <v>1</v>
      </c>
      <c r="H14520">
        <v>0</v>
      </c>
      <c r="I14520" s="12">
        <f t="shared" si="904"/>
        <v>0</v>
      </c>
      <c r="J14520" s="12">
        <f t="shared" si="905"/>
        <v>90.32</v>
      </c>
      <c r="K14520" s="12">
        <f t="shared" si="906"/>
        <v>90.32</v>
      </c>
      <c r="L14520" s="12">
        <v>10.72</v>
      </c>
      <c r="M14520" s="12">
        <f t="shared" si="907"/>
        <v>101.04</v>
      </c>
      <c r="N14520" t="s">
        <v>18</v>
      </c>
      <c r="O14520" s="13">
        <v>2</v>
      </c>
      <c r="P14520">
        <v>5</v>
      </c>
      <c r="Q14520" t="b">
        <v>0</v>
      </c>
      <c r="R14520">
        <v>1</v>
      </c>
      <c r="S14520" t="s">
        <v>44</v>
      </c>
      <c r="T14520" t="s">
        <v>35</v>
      </c>
    </row>
    <row r="14521" spans="1:20">
      <c r="A14521" t="s">
        <v>21824</v>
      </c>
      <c r="B14521" s="11">
        <v>45882</v>
      </c>
      <c r="C14521" t="s">
        <v>13782</v>
      </c>
      <c r="D14521" t="s">
        <v>20</v>
      </c>
      <c r="E14521" t="s">
        <v>97</v>
      </c>
      <c r="F14521" s="12">
        <v>39.01</v>
      </c>
      <c r="G14521" s="13">
        <v>3</v>
      </c>
      <c r="H14521">
        <v>0</v>
      </c>
      <c r="I14521" s="12">
        <f t="shared" si="904"/>
        <v>0</v>
      </c>
      <c r="J14521" s="12">
        <f t="shared" si="905"/>
        <v>117.03</v>
      </c>
      <c r="K14521" s="12">
        <f t="shared" si="906"/>
        <v>117.03</v>
      </c>
      <c r="L14521" s="12">
        <v>10.78</v>
      </c>
      <c r="M14521" s="12">
        <f t="shared" si="907"/>
        <v>127.81</v>
      </c>
      <c r="N14521" t="s">
        <v>18</v>
      </c>
      <c r="O14521" s="13">
        <v>3</v>
      </c>
      <c r="P14521">
        <v>5</v>
      </c>
      <c r="Q14521" t="b">
        <v>0</v>
      </c>
      <c r="R14521">
        <v>2</v>
      </c>
      <c r="S14521" t="s">
        <v>48</v>
      </c>
      <c r="T14521" t="s">
        <v>39</v>
      </c>
    </row>
    <row r="14522" spans="1:20">
      <c r="A14522" t="s">
        <v>21825</v>
      </c>
      <c r="B14522" s="11">
        <v>45882</v>
      </c>
      <c r="C14522" t="s">
        <v>20496</v>
      </c>
      <c r="D14522" t="s">
        <v>17</v>
      </c>
      <c r="E14522" t="s">
        <v>209</v>
      </c>
      <c r="F14522" s="12">
        <v>40.23</v>
      </c>
      <c r="G14522" s="13">
        <v>2</v>
      </c>
      <c r="H14522">
        <v>0</v>
      </c>
      <c r="I14522" s="12">
        <f t="shared" si="904"/>
        <v>0</v>
      </c>
      <c r="J14522" s="12">
        <f t="shared" si="905"/>
        <v>80.46</v>
      </c>
      <c r="K14522" s="12">
        <f t="shared" si="906"/>
        <v>80.46</v>
      </c>
      <c r="L14522" s="12">
        <v>11.18</v>
      </c>
      <c r="M14522" s="12">
        <f t="shared" si="907"/>
        <v>91.64</v>
      </c>
      <c r="N14522" t="s">
        <v>18</v>
      </c>
      <c r="O14522" s="13">
        <v>2</v>
      </c>
      <c r="P14522">
        <v>4.5</v>
      </c>
      <c r="Q14522" t="b">
        <v>0</v>
      </c>
      <c r="R14522">
        <v>6</v>
      </c>
      <c r="S14522" t="s">
        <v>42</v>
      </c>
      <c r="T14522" t="s">
        <v>39</v>
      </c>
    </row>
    <row r="14523" spans="1:20">
      <c r="A14523" t="s">
        <v>21826</v>
      </c>
      <c r="B14523" s="11">
        <v>45883</v>
      </c>
      <c r="C14523" t="s">
        <v>1380</v>
      </c>
      <c r="D14523" t="s">
        <v>17</v>
      </c>
      <c r="E14523" t="s">
        <v>194</v>
      </c>
      <c r="F14523" s="12">
        <v>40.2</v>
      </c>
      <c r="G14523" s="13">
        <v>2</v>
      </c>
      <c r="H14523">
        <v>0</v>
      </c>
      <c r="I14523" s="12">
        <f t="shared" si="904"/>
        <v>0</v>
      </c>
      <c r="J14523" s="12">
        <f t="shared" si="905"/>
        <v>80.4</v>
      </c>
      <c r="K14523" s="12">
        <f t="shared" si="906"/>
        <v>80.4</v>
      </c>
      <c r="L14523" s="12">
        <v>11.69</v>
      </c>
      <c r="M14523" s="12">
        <f t="shared" si="907"/>
        <v>92.09</v>
      </c>
      <c r="N14523" t="s">
        <v>18</v>
      </c>
      <c r="O14523" s="13">
        <v>6</v>
      </c>
      <c r="P14523">
        <v>3.5</v>
      </c>
      <c r="Q14523" t="b">
        <v>0</v>
      </c>
      <c r="R14523">
        <v>9</v>
      </c>
      <c r="S14523" t="s">
        <v>48</v>
      </c>
      <c r="T14523" t="s">
        <v>35</v>
      </c>
    </row>
    <row r="14524" spans="1:20">
      <c r="A14524" t="s">
        <v>21827</v>
      </c>
      <c r="B14524" s="11">
        <v>45883</v>
      </c>
      <c r="C14524" t="s">
        <v>15354</v>
      </c>
      <c r="D14524" t="s">
        <v>17</v>
      </c>
      <c r="E14524" t="s">
        <v>139</v>
      </c>
      <c r="F14524" s="12">
        <v>163.45</v>
      </c>
      <c r="G14524" s="13">
        <v>2</v>
      </c>
      <c r="H14524">
        <v>0</v>
      </c>
      <c r="I14524" s="12">
        <f t="shared" si="904"/>
        <v>0</v>
      </c>
      <c r="J14524" s="12">
        <f t="shared" si="905"/>
        <v>326.9</v>
      </c>
      <c r="K14524" s="12">
        <f t="shared" si="906"/>
        <v>326.9</v>
      </c>
      <c r="L14524" s="12">
        <v>14.75</v>
      </c>
      <c r="M14524" s="12">
        <f t="shared" si="907"/>
        <v>341.65</v>
      </c>
      <c r="N14524" t="s">
        <v>18</v>
      </c>
      <c r="O14524" s="13">
        <v>3</v>
      </c>
      <c r="P14524">
        <v>5</v>
      </c>
      <c r="Q14524" t="b">
        <v>0</v>
      </c>
      <c r="R14524">
        <v>5</v>
      </c>
      <c r="S14524" t="s">
        <v>45</v>
      </c>
      <c r="T14524" t="s">
        <v>35</v>
      </c>
    </row>
    <row r="14525" spans="1:20">
      <c r="A14525" t="s">
        <v>21828</v>
      </c>
      <c r="B14525" s="11">
        <v>45883</v>
      </c>
      <c r="C14525" t="s">
        <v>3558</v>
      </c>
      <c r="D14525" t="s">
        <v>14</v>
      </c>
      <c r="E14525" t="s">
        <v>82</v>
      </c>
      <c r="F14525" s="12">
        <v>110.73</v>
      </c>
      <c r="G14525" s="13">
        <v>4</v>
      </c>
      <c r="H14525">
        <v>0</v>
      </c>
      <c r="I14525" s="12">
        <f t="shared" si="904"/>
        <v>0</v>
      </c>
      <c r="J14525" s="12">
        <f t="shared" si="905"/>
        <v>442.92</v>
      </c>
      <c r="K14525" s="12">
        <f t="shared" si="906"/>
        <v>442.92</v>
      </c>
      <c r="L14525" s="12">
        <v>17.37</v>
      </c>
      <c r="M14525" s="12">
        <f t="shared" si="907"/>
        <v>460.29</v>
      </c>
      <c r="N14525" t="s">
        <v>9</v>
      </c>
      <c r="O14525" s="13">
        <v>13</v>
      </c>
      <c r="P14525">
        <v>4.5</v>
      </c>
      <c r="Q14525" t="b">
        <v>0</v>
      </c>
      <c r="R14525">
        <v>1</v>
      </c>
      <c r="S14525" t="s">
        <v>43</v>
      </c>
      <c r="T14525" t="s">
        <v>35</v>
      </c>
    </row>
    <row r="14526" spans="1:20">
      <c r="A14526" t="s">
        <v>21829</v>
      </c>
      <c r="B14526" s="11">
        <v>45883</v>
      </c>
      <c r="C14526" t="s">
        <v>257</v>
      </c>
      <c r="D14526" t="s">
        <v>25</v>
      </c>
      <c r="E14526" t="s">
        <v>602</v>
      </c>
      <c r="F14526" s="12">
        <v>274.84</v>
      </c>
      <c r="G14526" s="13">
        <v>1</v>
      </c>
      <c r="H14526">
        <v>0</v>
      </c>
      <c r="I14526" s="12">
        <f t="shared" si="904"/>
        <v>0</v>
      </c>
      <c r="J14526" s="12">
        <f t="shared" si="905"/>
        <v>274.84</v>
      </c>
      <c r="K14526" s="12">
        <f t="shared" si="906"/>
        <v>274.84</v>
      </c>
      <c r="L14526" s="12">
        <v>22.94</v>
      </c>
      <c r="M14526" s="12">
        <f t="shared" si="907"/>
        <v>297.78</v>
      </c>
      <c r="N14526" t="s">
        <v>9</v>
      </c>
      <c r="O14526" s="13">
        <v>12</v>
      </c>
      <c r="P14526">
        <v>4.5</v>
      </c>
      <c r="Q14526" t="b">
        <v>0</v>
      </c>
      <c r="R14526">
        <v>7</v>
      </c>
      <c r="S14526" t="s">
        <v>44</v>
      </c>
      <c r="T14526" t="s">
        <v>35</v>
      </c>
    </row>
    <row r="14527" spans="1:20">
      <c r="A14527" t="s">
        <v>21830</v>
      </c>
      <c r="B14527" s="11">
        <v>45883</v>
      </c>
      <c r="C14527" t="s">
        <v>21831</v>
      </c>
      <c r="D14527" t="s">
        <v>8</v>
      </c>
      <c r="E14527" t="s">
        <v>179</v>
      </c>
      <c r="F14527" s="12">
        <v>43.37</v>
      </c>
      <c r="G14527" s="13">
        <v>1</v>
      </c>
      <c r="H14527">
        <v>24.5</v>
      </c>
      <c r="I14527" s="12">
        <f t="shared" si="904"/>
        <v>10.62565</v>
      </c>
      <c r="J14527" s="12">
        <f t="shared" si="905"/>
        <v>43.37</v>
      </c>
      <c r="K14527" s="12">
        <f t="shared" si="906"/>
        <v>32.74435</v>
      </c>
      <c r="L14527" s="12">
        <v>14.61</v>
      </c>
      <c r="M14527" s="12">
        <f t="shared" si="907"/>
        <v>47.35435</v>
      </c>
      <c r="N14527" t="s">
        <v>9</v>
      </c>
      <c r="O14527" s="13">
        <v>13</v>
      </c>
      <c r="P14527">
        <v>5</v>
      </c>
      <c r="Q14527" t="b">
        <v>0</v>
      </c>
      <c r="R14527">
        <v>2</v>
      </c>
      <c r="S14527" t="s">
        <v>43</v>
      </c>
      <c r="T14527" t="s">
        <v>35</v>
      </c>
    </row>
    <row r="14528" spans="1:20">
      <c r="A14528" t="s">
        <v>21832</v>
      </c>
      <c r="B14528" s="11">
        <v>45883</v>
      </c>
      <c r="C14528" t="s">
        <v>5067</v>
      </c>
      <c r="D14528" t="s">
        <v>11</v>
      </c>
      <c r="E14528" t="s">
        <v>215</v>
      </c>
      <c r="F14528" s="12">
        <v>94.45</v>
      </c>
      <c r="G14528" s="13">
        <v>3</v>
      </c>
      <c r="H14528">
        <v>0</v>
      </c>
      <c r="I14528" s="12">
        <f t="shared" si="904"/>
        <v>0</v>
      </c>
      <c r="J14528" s="12">
        <f t="shared" si="905"/>
        <v>283.35</v>
      </c>
      <c r="K14528" s="12">
        <f t="shared" si="906"/>
        <v>283.35</v>
      </c>
      <c r="L14528" s="12">
        <v>15.31</v>
      </c>
      <c r="M14528" s="12">
        <f t="shared" si="907"/>
        <v>298.66</v>
      </c>
      <c r="N14528" t="s">
        <v>18</v>
      </c>
      <c r="O14528" s="13">
        <v>4</v>
      </c>
      <c r="P14528">
        <v>4.5</v>
      </c>
      <c r="Q14528" t="b">
        <v>0</v>
      </c>
      <c r="R14528">
        <v>4</v>
      </c>
      <c r="S14528" t="s">
        <v>44</v>
      </c>
      <c r="T14528" t="s">
        <v>35</v>
      </c>
    </row>
    <row r="14529" spans="1:20">
      <c r="A14529" t="s">
        <v>21833</v>
      </c>
      <c r="B14529" s="11">
        <v>45883</v>
      </c>
      <c r="C14529" t="s">
        <v>4188</v>
      </c>
      <c r="D14529" t="s">
        <v>11</v>
      </c>
      <c r="E14529" t="s">
        <v>91</v>
      </c>
      <c r="F14529" s="12">
        <v>39.06</v>
      </c>
      <c r="G14529" s="13">
        <v>1</v>
      </c>
      <c r="H14529">
        <v>0</v>
      </c>
      <c r="I14529" s="12">
        <f t="shared" si="904"/>
        <v>0</v>
      </c>
      <c r="J14529" s="12">
        <f t="shared" si="905"/>
        <v>39.06</v>
      </c>
      <c r="K14529" s="12">
        <f t="shared" si="906"/>
        <v>39.06</v>
      </c>
      <c r="L14529" s="12">
        <v>12.11</v>
      </c>
      <c r="M14529" s="12">
        <f t="shared" si="907"/>
        <v>51.17</v>
      </c>
      <c r="N14529" t="s">
        <v>18</v>
      </c>
      <c r="O14529" s="13">
        <v>6</v>
      </c>
      <c r="P14529">
        <v>4</v>
      </c>
      <c r="Q14529" t="b">
        <v>0</v>
      </c>
      <c r="R14529">
        <v>10</v>
      </c>
      <c r="S14529" t="s">
        <v>48</v>
      </c>
      <c r="T14529" t="s">
        <v>32</v>
      </c>
    </row>
    <row r="14530" spans="1:20">
      <c r="A14530" t="s">
        <v>21834</v>
      </c>
      <c r="B14530" s="11">
        <v>45883</v>
      </c>
      <c r="C14530" t="s">
        <v>11309</v>
      </c>
      <c r="D14530" t="s">
        <v>23</v>
      </c>
      <c r="E14530" t="s">
        <v>496</v>
      </c>
      <c r="F14530" s="12">
        <v>26.32</v>
      </c>
      <c r="G14530" s="13">
        <v>2</v>
      </c>
      <c r="H14530">
        <v>0</v>
      </c>
      <c r="I14530" s="12">
        <f t="shared" si="904"/>
        <v>0</v>
      </c>
      <c r="J14530" s="12">
        <f t="shared" si="905"/>
        <v>52.64</v>
      </c>
      <c r="K14530" s="12">
        <f t="shared" si="906"/>
        <v>52.64</v>
      </c>
      <c r="L14530" s="12">
        <v>10.44</v>
      </c>
      <c r="M14530" s="12">
        <f t="shared" si="907"/>
        <v>63.08</v>
      </c>
      <c r="N14530" t="s">
        <v>18</v>
      </c>
      <c r="O14530" s="13">
        <v>6</v>
      </c>
      <c r="P14530">
        <v>3.5</v>
      </c>
      <c r="Q14530" t="b">
        <v>0</v>
      </c>
      <c r="R14530">
        <v>9</v>
      </c>
      <c r="S14530" t="s">
        <v>48</v>
      </c>
      <c r="T14530" t="s">
        <v>39</v>
      </c>
    </row>
    <row r="14531" spans="1:20">
      <c r="A14531" t="s">
        <v>21835</v>
      </c>
      <c r="B14531" s="11">
        <v>45884</v>
      </c>
      <c r="C14531" t="s">
        <v>13628</v>
      </c>
      <c r="D14531" t="s">
        <v>20</v>
      </c>
      <c r="E14531" t="s">
        <v>226</v>
      </c>
      <c r="F14531" s="12">
        <v>21.53</v>
      </c>
      <c r="G14531" s="13">
        <v>1</v>
      </c>
      <c r="H14531">
        <v>0</v>
      </c>
      <c r="I14531" s="12">
        <f t="shared" ref="I14531:I14594" si="908">H14531*F14531/100</f>
        <v>0</v>
      </c>
      <c r="J14531" s="12">
        <f t="shared" ref="J14531:J14594" si="909">G14531*F14531</f>
        <v>21.53</v>
      </c>
      <c r="K14531" s="12">
        <f t="shared" ref="K14531:K14594" si="910">J14531-I14531</f>
        <v>21.53</v>
      </c>
      <c r="L14531" s="12">
        <v>18.66</v>
      </c>
      <c r="M14531" s="12">
        <f t="shared" ref="M14531:M14594" si="911">K14531+L14531</f>
        <v>40.19</v>
      </c>
      <c r="N14531" t="s">
        <v>12</v>
      </c>
      <c r="O14531" s="13">
        <v>20</v>
      </c>
      <c r="P14531">
        <v>5</v>
      </c>
      <c r="Q14531" t="b">
        <v>0</v>
      </c>
      <c r="R14531">
        <v>12</v>
      </c>
      <c r="S14531" t="s">
        <v>42</v>
      </c>
      <c r="T14531" t="s">
        <v>35</v>
      </c>
    </row>
    <row r="14532" spans="1:20">
      <c r="A14532" t="s">
        <v>21836</v>
      </c>
      <c r="B14532" s="11">
        <v>45884</v>
      </c>
      <c r="C14532" t="s">
        <v>21837</v>
      </c>
      <c r="D14532" t="s">
        <v>17</v>
      </c>
      <c r="E14532" t="s">
        <v>194</v>
      </c>
      <c r="F14532" s="12">
        <v>163.85</v>
      </c>
      <c r="G14532" s="13">
        <v>1</v>
      </c>
      <c r="H14532">
        <v>0</v>
      </c>
      <c r="I14532" s="12">
        <f t="shared" si="908"/>
        <v>0</v>
      </c>
      <c r="J14532" s="12">
        <f t="shared" si="909"/>
        <v>163.85</v>
      </c>
      <c r="K14532" s="12">
        <f t="shared" si="910"/>
        <v>163.85</v>
      </c>
      <c r="L14532" s="12">
        <v>12.62</v>
      </c>
      <c r="M14532" s="12">
        <f t="shared" si="911"/>
        <v>176.47</v>
      </c>
      <c r="N14532" t="s">
        <v>18</v>
      </c>
      <c r="O14532" s="13">
        <v>6</v>
      </c>
      <c r="P14532">
        <v>3</v>
      </c>
      <c r="Q14532" t="b">
        <v>0</v>
      </c>
      <c r="R14532">
        <v>4</v>
      </c>
      <c r="S14532" t="s">
        <v>42</v>
      </c>
      <c r="T14532" t="s">
        <v>30</v>
      </c>
    </row>
    <row r="14533" spans="1:20">
      <c r="A14533" t="s">
        <v>21838</v>
      </c>
      <c r="B14533" s="11">
        <v>45884</v>
      </c>
      <c r="C14533" t="s">
        <v>8758</v>
      </c>
      <c r="D14533" t="s">
        <v>17</v>
      </c>
      <c r="E14533" t="s">
        <v>194</v>
      </c>
      <c r="F14533" s="12">
        <v>126.21</v>
      </c>
      <c r="G14533" s="13">
        <v>1</v>
      </c>
      <c r="H14533">
        <v>0</v>
      </c>
      <c r="I14533" s="12">
        <f t="shared" si="908"/>
        <v>0</v>
      </c>
      <c r="J14533" s="12">
        <f t="shared" si="909"/>
        <v>126.21</v>
      </c>
      <c r="K14533" s="12">
        <f t="shared" si="910"/>
        <v>126.21</v>
      </c>
      <c r="L14533" s="12">
        <v>14.57</v>
      </c>
      <c r="M14533" s="12">
        <f t="shared" si="911"/>
        <v>140.78</v>
      </c>
      <c r="N14533" t="s">
        <v>18</v>
      </c>
      <c r="O14533" s="13">
        <v>7</v>
      </c>
      <c r="P14533">
        <v>3.5</v>
      </c>
      <c r="Q14533" t="b">
        <v>1</v>
      </c>
      <c r="R14533">
        <v>7</v>
      </c>
      <c r="S14533" t="s">
        <v>46</v>
      </c>
      <c r="T14533" t="s">
        <v>35</v>
      </c>
    </row>
    <row r="14534" spans="1:20">
      <c r="A14534" t="s">
        <v>21839</v>
      </c>
      <c r="B14534" s="11">
        <v>45884</v>
      </c>
      <c r="C14534" t="s">
        <v>21840</v>
      </c>
      <c r="D14534" t="s">
        <v>25</v>
      </c>
      <c r="E14534" t="s">
        <v>72</v>
      </c>
      <c r="F14534" s="12">
        <v>387.98</v>
      </c>
      <c r="G14534" s="13">
        <v>1</v>
      </c>
      <c r="H14534">
        <v>0</v>
      </c>
      <c r="I14534" s="12">
        <f t="shared" si="908"/>
        <v>0</v>
      </c>
      <c r="J14534" s="12">
        <f t="shared" si="909"/>
        <v>387.98</v>
      </c>
      <c r="K14534" s="12">
        <f t="shared" si="910"/>
        <v>387.98</v>
      </c>
      <c r="L14534" s="12">
        <v>21</v>
      </c>
      <c r="M14534" s="12">
        <f t="shared" si="911"/>
        <v>408.98</v>
      </c>
      <c r="N14534" t="s">
        <v>9</v>
      </c>
      <c r="O14534" s="13">
        <v>5</v>
      </c>
      <c r="P14534">
        <v>4</v>
      </c>
      <c r="Q14534" t="b">
        <v>0</v>
      </c>
      <c r="R14534">
        <v>1</v>
      </c>
      <c r="S14534" t="s">
        <v>44</v>
      </c>
      <c r="T14534" t="s">
        <v>35</v>
      </c>
    </row>
    <row r="14535" spans="1:20">
      <c r="A14535" t="s">
        <v>21841</v>
      </c>
      <c r="B14535" s="11">
        <v>45884</v>
      </c>
      <c r="C14535" t="s">
        <v>3155</v>
      </c>
      <c r="D14535" t="s">
        <v>11</v>
      </c>
      <c r="E14535" t="s">
        <v>215</v>
      </c>
      <c r="F14535" s="12">
        <v>93.85</v>
      </c>
      <c r="G14535" s="13">
        <v>2</v>
      </c>
      <c r="H14535">
        <v>0</v>
      </c>
      <c r="I14535" s="12">
        <f t="shared" si="908"/>
        <v>0</v>
      </c>
      <c r="J14535" s="12">
        <f t="shared" si="909"/>
        <v>187.7</v>
      </c>
      <c r="K14535" s="12">
        <f t="shared" si="910"/>
        <v>187.7</v>
      </c>
      <c r="L14535" s="12">
        <v>26.14</v>
      </c>
      <c r="M14535" s="12">
        <f t="shared" si="911"/>
        <v>213.84</v>
      </c>
      <c r="N14535" t="s">
        <v>6</v>
      </c>
      <c r="O14535" s="13">
        <v>22</v>
      </c>
      <c r="P14535">
        <v>5</v>
      </c>
      <c r="Q14535" t="b">
        <v>1</v>
      </c>
      <c r="R14535">
        <v>2</v>
      </c>
      <c r="S14535" t="s">
        <v>45</v>
      </c>
      <c r="T14535" t="s">
        <v>35</v>
      </c>
    </row>
    <row r="14536" spans="1:20">
      <c r="A14536" t="s">
        <v>21842</v>
      </c>
      <c r="B14536" s="11">
        <v>45884</v>
      </c>
      <c r="C14536" t="s">
        <v>4078</v>
      </c>
      <c r="D14536" t="s">
        <v>20</v>
      </c>
      <c r="E14536" t="s">
        <v>226</v>
      </c>
      <c r="F14536" s="12">
        <v>33.21</v>
      </c>
      <c r="G14536" s="13">
        <v>2</v>
      </c>
      <c r="H14536">
        <v>0</v>
      </c>
      <c r="I14536" s="12">
        <f t="shared" si="908"/>
        <v>0</v>
      </c>
      <c r="J14536" s="12">
        <f t="shared" si="909"/>
        <v>66.42</v>
      </c>
      <c r="K14536" s="12">
        <f t="shared" si="910"/>
        <v>66.42</v>
      </c>
      <c r="L14536" s="12">
        <v>8.14</v>
      </c>
      <c r="M14536" s="12">
        <f t="shared" si="911"/>
        <v>74.56</v>
      </c>
      <c r="N14536" t="s">
        <v>18</v>
      </c>
      <c r="O14536" s="13">
        <v>7</v>
      </c>
      <c r="P14536">
        <v>4.5</v>
      </c>
      <c r="Q14536" t="b">
        <v>0</v>
      </c>
      <c r="R14536">
        <v>7</v>
      </c>
      <c r="S14536" t="s">
        <v>43</v>
      </c>
      <c r="T14536" t="s">
        <v>39</v>
      </c>
    </row>
    <row r="14537" spans="1:20">
      <c r="A14537" t="s">
        <v>21843</v>
      </c>
      <c r="B14537" s="11">
        <v>45884</v>
      </c>
      <c r="C14537" t="s">
        <v>21844</v>
      </c>
      <c r="D14537" t="s">
        <v>11</v>
      </c>
      <c r="E14537" t="s">
        <v>151</v>
      </c>
      <c r="F14537" s="12">
        <v>80.13</v>
      </c>
      <c r="G14537" s="13">
        <v>1</v>
      </c>
      <c r="H14537">
        <v>0</v>
      </c>
      <c r="I14537" s="12">
        <f t="shared" si="908"/>
        <v>0</v>
      </c>
      <c r="J14537" s="12">
        <f t="shared" si="909"/>
        <v>80.13</v>
      </c>
      <c r="K14537" s="12">
        <f t="shared" si="910"/>
        <v>80.13</v>
      </c>
      <c r="L14537" s="12">
        <v>14.1</v>
      </c>
      <c r="M14537" s="12">
        <f t="shared" si="911"/>
        <v>94.23</v>
      </c>
      <c r="N14537" t="s">
        <v>18</v>
      </c>
      <c r="O14537" s="13">
        <v>2</v>
      </c>
      <c r="P14537">
        <v>4.5</v>
      </c>
      <c r="Q14537" t="b">
        <v>0</v>
      </c>
      <c r="R14537">
        <v>2</v>
      </c>
      <c r="S14537" t="s">
        <v>44</v>
      </c>
      <c r="T14537" t="s">
        <v>35</v>
      </c>
    </row>
    <row r="14538" spans="1:20">
      <c r="A14538" t="s">
        <v>21845</v>
      </c>
      <c r="B14538" s="11">
        <v>45884</v>
      </c>
      <c r="C14538" t="s">
        <v>21846</v>
      </c>
      <c r="D14538" t="s">
        <v>5</v>
      </c>
      <c r="E14538" t="s">
        <v>119</v>
      </c>
      <c r="F14538" s="12">
        <v>49.15</v>
      </c>
      <c r="G14538" s="13">
        <v>2</v>
      </c>
      <c r="H14538">
        <v>11.2</v>
      </c>
      <c r="I14538" s="12">
        <f t="shared" si="908"/>
        <v>5.5048</v>
      </c>
      <c r="J14538" s="12">
        <f t="shared" si="909"/>
        <v>98.3</v>
      </c>
      <c r="K14538" s="12">
        <f t="shared" si="910"/>
        <v>92.7952</v>
      </c>
      <c r="L14538" s="12">
        <v>10.92</v>
      </c>
      <c r="M14538" s="12">
        <f t="shared" si="911"/>
        <v>103.7152</v>
      </c>
      <c r="N14538" t="s">
        <v>18</v>
      </c>
      <c r="O14538" s="13">
        <v>6</v>
      </c>
      <c r="P14538">
        <v>4</v>
      </c>
      <c r="Q14538" t="b">
        <v>0</v>
      </c>
      <c r="R14538">
        <v>5</v>
      </c>
      <c r="S14538" t="s">
        <v>43</v>
      </c>
      <c r="T14538" t="s">
        <v>35</v>
      </c>
    </row>
    <row r="14539" spans="1:20">
      <c r="A14539" t="s">
        <v>21847</v>
      </c>
      <c r="B14539" s="11">
        <v>45885</v>
      </c>
      <c r="C14539" t="s">
        <v>16574</v>
      </c>
      <c r="D14539" t="s">
        <v>11</v>
      </c>
      <c r="E14539" t="s">
        <v>204</v>
      </c>
      <c r="F14539" s="12">
        <v>75.5</v>
      </c>
      <c r="G14539" s="13">
        <v>1</v>
      </c>
      <c r="H14539">
        <v>0</v>
      </c>
      <c r="I14539" s="12">
        <f t="shared" si="908"/>
        <v>0</v>
      </c>
      <c r="J14539" s="12">
        <f t="shared" si="909"/>
        <v>75.5</v>
      </c>
      <c r="K14539" s="12">
        <f t="shared" si="910"/>
        <v>75.5</v>
      </c>
      <c r="L14539" s="12">
        <v>9.05</v>
      </c>
      <c r="M14539" s="12">
        <f t="shared" si="911"/>
        <v>84.55</v>
      </c>
      <c r="N14539" t="s">
        <v>18</v>
      </c>
      <c r="O14539" s="13">
        <v>4</v>
      </c>
      <c r="P14539">
        <v>4</v>
      </c>
      <c r="Q14539" t="b">
        <v>0</v>
      </c>
      <c r="R14539">
        <v>9</v>
      </c>
      <c r="S14539" t="s">
        <v>44</v>
      </c>
      <c r="T14539" t="s">
        <v>32</v>
      </c>
    </row>
    <row r="14540" spans="1:20">
      <c r="A14540" t="s">
        <v>21848</v>
      </c>
      <c r="B14540" s="11">
        <v>45885</v>
      </c>
      <c r="C14540" t="s">
        <v>12453</v>
      </c>
      <c r="D14540" t="s">
        <v>20</v>
      </c>
      <c r="E14540" t="s">
        <v>136</v>
      </c>
      <c r="F14540" s="12">
        <v>24.73</v>
      </c>
      <c r="G14540" s="13">
        <v>1</v>
      </c>
      <c r="H14540">
        <v>11.1</v>
      </c>
      <c r="I14540" s="12">
        <f t="shared" si="908"/>
        <v>2.74503</v>
      </c>
      <c r="J14540" s="12">
        <f t="shared" si="909"/>
        <v>24.73</v>
      </c>
      <c r="K14540" s="12">
        <f t="shared" si="910"/>
        <v>21.98497</v>
      </c>
      <c r="L14540" s="12">
        <v>12.8</v>
      </c>
      <c r="M14540" s="12">
        <f t="shared" si="911"/>
        <v>34.78497</v>
      </c>
      <c r="N14540" t="s">
        <v>18</v>
      </c>
      <c r="O14540" s="13">
        <v>6</v>
      </c>
      <c r="P14540">
        <v>5</v>
      </c>
      <c r="Q14540" t="b">
        <v>0</v>
      </c>
      <c r="R14540">
        <v>6</v>
      </c>
      <c r="S14540" t="s">
        <v>45</v>
      </c>
      <c r="T14540" t="s">
        <v>35</v>
      </c>
    </row>
    <row r="14541" spans="1:20">
      <c r="A14541" t="s">
        <v>21849</v>
      </c>
      <c r="B14541" s="11">
        <v>45885</v>
      </c>
      <c r="C14541" t="s">
        <v>6866</v>
      </c>
      <c r="D14541" t="s">
        <v>25</v>
      </c>
      <c r="E14541" t="s">
        <v>264</v>
      </c>
      <c r="F14541" s="12">
        <v>351.51</v>
      </c>
      <c r="G14541" s="13">
        <v>2</v>
      </c>
      <c r="H14541">
        <v>0</v>
      </c>
      <c r="I14541" s="12">
        <f t="shared" si="908"/>
        <v>0</v>
      </c>
      <c r="J14541" s="12">
        <f t="shared" si="909"/>
        <v>703.02</v>
      </c>
      <c r="K14541" s="12">
        <f t="shared" si="910"/>
        <v>703.02</v>
      </c>
      <c r="L14541" s="12">
        <v>27.48</v>
      </c>
      <c r="M14541" s="12">
        <f t="shared" si="911"/>
        <v>730.5</v>
      </c>
      <c r="N14541" t="s">
        <v>12</v>
      </c>
      <c r="O14541" s="13">
        <v>20</v>
      </c>
      <c r="P14541">
        <v>4</v>
      </c>
      <c r="Q14541" t="b">
        <v>1</v>
      </c>
      <c r="R14541">
        <v>4</v>
      </c>
      <c r="S14541" t="s">
        <v>44</v>
      </c>
      <c r="T14541" t="s">
        <v>39</v>
      </c>
    </row>
    <row r="14542" spans="1:20">
      <c r="A14542" t="s">
        <v>21850</v>
      </c>
      <c r="B14542" s="11">
        <v>45885</v>
      </c>
      <c r="C14542" t="s">
        <v>1608</v>
      </c>
      <c r="D14542" t="s">
        <v>8</v>
      </c>
      <c r="E14542" t="s">
        <v>179</v>
      </c>
      <c r="F14542" s="12">
        <v>26.41</v>
      </c>
      <c r="G14542" s="13">
        <v>2</v>
      </c>
      <c r="H14542">
        <v>0</v>
      </c>
      <c r="I14542" s="12">
        <f t="shared" si="908"/>
        <v>0</v>
      </c>
      <c r="J14542" s="12">
        <f t="shared" si="909"/>
        <v>52.82</v>
      </c>
      <c r="K14542" s="12">
        <f t="shared" si="910"/>
        <v>52.82</v>
      </c>
      <c r="L14542" s="12">
        <v>15.21</v>
      </c>
      <c r="M14542" s="12">
        <f t="shared" si="911"/>
        <v>68.03</v>
      </c>
      <c r="N14542" t="s">
        <v>9</v>
      </c>
      <c r="O14542" s="13">
        <v>13</v>
      </c>
      <c r="P14542">
        <v>4</v>
      </c>
      <c r="Q14542" t="b">
        <v>0</v>
      </c>
      <c r="R14542">
        <v>3</v>
      </c>
      <c r="S14542" t="s">
        <v>44</v>
      </c>
      <c r="T14542" t="s">
        <v>39</v>
      </c>
    </row>
    <row r="14543" spans="1:20">
      <c r="A14543" t="s">
        <v>21851</v>
      </c>
      <c r="B14543" s="11">
        <v>45885</v>
      </c>
      <c r="C14543" t="s">
        <v>9756</v>
      </c>
      <c r="D14543" t="s">
        <v>11</v>
      </c>
      <c r="E14543" t="s">
        <v>204</v>
      </c>
      <c r="F14543" s="12">
        <v>53.1</v>
      </c>
      <c r="G14543" s="13">
        <v>1</v>
      </c>
      <c r="H14543">
        <v>0</v>
      </c>
      <c r="I14543" s="12">
        <f t="shared" si="908"/>
        <v>0</v>
      </c>
      <c r="J14543" s="12">
        <f t="shared" si="909"/>
        <v>53.1</v>
      </c>
      <c r="K14543" s="12">
        <f t="shared" si="910"/>
        <v>53.1</v>
      </c>
      <c r="L14543" s="12">
        <v>13.47</v>
      </c>
      <c r="M14543" s="12">
        <f t="shared" si="911"/>
        <v>66.57</v>
      </c>
      <c r="N14543" t="s">
        <v>18</v>
      </c>
      <c r="O14543" s="13">
        <v>2</v>
      </c>
      <c r="P14543">
        <v>4.5</v>
      </c>
      <c r="Q14543" t="b">
        <v>1</v>
      </c>
      <c r="R14543">
        <v>3</v>
      </c>
      <c r="S14543" t="s">
        <v>42</v>
      </c>
      <c r="T14543" t="s">
        <v>32</v>
      </c>
    </row>
    <row r="14544" spans="1:20">
      <c r="A14544" t="s">
        <v>21852</v>
      </c>
      <c r="B14544" s="11">
        <v>45885</v>
      </c>
      <c r="C14544" t="s">
        <v>3273</v>
      </c>
      <c r="D14544" t="s">
        <v>8</v>
      </c>
      <c r="E14544" t="s">
        <v>75</v>
      </c>
      <c r="F14544" s="12">
        <v>16.65</v>
      </c>
      <c r="G14544" s="13">
        <v>1</v>
      </c>
      <c r="H14544">
        <v>0</v>
      </c>
      <c r="I14544" s="12">
        <f t="shared" si="908"/>
        <v>0</v>
      </c>
      <c r="J14544" s="12">
        <f t="shared" si="909"/>
        <v>16.65</v>
      </c>
      <c r="K14544" s="12">
        <f t="shared" si="910"/>
        <v>16.65</v>
      </c>
      <c r="L14544" s="12">
        <v>30.02</v>
      </c>
      <c r="M14544" s="12">
        <f t="shared" si="911"/>
        <v>46.67</v>
      </c>
      <c r="N14544" t="s">
        <v>15</v>
      </c>
      <c r="O14544" s="13">
        <v>17</v>
      </c>
      <c r="P14544">
        <v>4</v>
      </c>
      <c r="Q14544" t="b">
        <v>0</v>
      </c>
      <c r="R14544">
        <v>2</v>
      </c>
      <c r="S14544" t="s">
        <v>44</v>
      </c>
      <c r="T14544" t="s">
        <v>35</v>
      </c>
    </row>
    <row r="14545" spans="1:20">
      <c r="A14545" t="s">
        <v>21853</v>
      </c>
      <c r="B14545" s="11">
        <v>45886</v>
      </c>
      <c r="C14545" t="s">
        <v>21226</v>
      </c>
      <c r="D14545" t="s">
        <v>14</v>
      </c>
      <c r="E14545" t="s">
        <v>94</v>
      </c>
      <c r="F14545" s="12">
        <v>123.51</v>
      </c>
      <c r="G14545" s="13">
        <v>1</v>
      </c>
      <c r="H14545">
        <v>0</v>
      </c>
      <c r="I14545" s="12">
        <f t="shared" si="908"/>
        <v>0</v>
      </c>
      <c r="J14545" s="12">
        <f t="shared" si="909"/>
        <v>123.51</v>
      </c>
      <c r="K14545" s="12">
        <f t="shared" si="910"/>
        <v>123.51</v>
      </c>
      <c r="L14545" s="12">
        <v>20.75</v>
      </c>
      <c r="M14545" s="12">
        <f t="shared" si="911"/>
        <v>144.26</v>
      </c>
      <c r="N14545" t="s">
        <v>9</v>
      </c>
      <c r="O14545" s="13">
        <v>13</v>
      </c>
      <c r="P14545">
        <v>4</v>
      </c>
      <c r="Q14545" t="b">
        <v>1</v>
      </c>
      <c r="R14545">
        <v>7</v>
      </c>
      <c r="S14545" t="s">
        <v>48</v>
      </c>
      <c r="T14545" t="s">
        <v>39</v>
      </c>
    </row>
    <row r="14546" spans="1:20">
      <c r="A14546" t="s">
        <v>21854</v>
      </c>
      <c r="B14546" s="11">
        <v>45886</v>
      </c>
      <c r="C14546" t="s">
        <v>21855</v>
      </c>
      <c r="D14546" t="s">
        <v>11</v>
      </c>
      <c r="E14546" t="s">
        <v>151</v>
      </c>
      <c r="F14546" s="12">
        <v>88.4</v>
      </c>
      <c r="G14546" s="13">
        <v>1</v>
      </c>
      <c r="H14546">
        <v>0</v>
      </c>
      <c r="I14546" s="12">
        <f t="shared" si="908"/>
        <v>0</v>
      </c>
      <c r="J14546" s="12">
        <f t="shared" si="909"/>
        <v>88.4</v>
      </c>
      <c r="K14546" s="12">
        <f t="shared" si="910"/>
        <v>88.4</v>
      </c>
      <c r="L14546" s="12">
        <v>10.92</v>
      </c>
      <c r="M14546" s="12">
        <f t="shared" si="911"/>
        <v>99.32</v>
      </c>
      <c r="N14546" t="s">
        <v>18</v>
      </c>
      <c r="O14546" s="13">
        <v>7</v>
      </c>
      <c r="P14546">
        <v>4.5</v>
      </c>
      <c r="Q14546" t="b">
        <v>1</v>
      </c>
      <c r="R14546">
        <v>9</v>
      </c>
      <c r="S14546" t="s">
        <v>48</v>
      </c>
      <c r="T14546" t="s">
        <v>37</v>
      </c>
    </row>
    <row r="14547" spans="1:20">
      <c r="A14547" t="s">
        <v>21856</v>
      </c>
      <c r="B14547" s="11">
        <v>45886</v>
      </c>
      <c r="C14547" t="s">
        <v>13025</v>
      </c>
      <c r="D14547" t="s">
        <v>11</v>
      </c>
      <c r="E14547" t="s">
        <v>151</v>
      </c>
      <c r="F14547" s="12">
        <v>64.42</v>
      </c>
      <c r="G14547" s="13">
        <v>1</v>
      </c>
      <c r="H14547">
        <v>0</v>
      </c>
      <c r="I14547" s="12">
        <f t="shared" si="908"/>
        <v>0</v>
      </c>
      <c r="J14547" s="12">
        <f t="shared" si="909"/>
        <v>64.42</v>
      </c>
      <c r="K14547" s="12">
        <f t="shared" si="910"/>
        <v>64.42</v>
      </c>
      <c r="L14547" s="12">
        <v>10.66</v>
      </c>
      <c r="M14547" s="12">
        <f t="shared" si="911"/>
        <v>75.08</v>
      </c>
      <c r="N14547" t="s">
        <v>18</v>
      </c>
      <c r="O14547" s="13">
        <v>4</v>
      </c>
      <c r="P14547">
        <v>5</v>
      </c>
      <c r="Q14547" t="b">
        <v>0</v>
      </c>
      <c r="R14547">
        <v>8</v>
      </c>
      <c r="S14547" t="s">
        <v>44</v>
      </c>
      <c r="T14547" t="s">
        <v>35</v>
      </c>
    </row>
    <row r="14548" spans="1:20">
      <c r="A14548" t="s">
        <v>21857</v>
      </c>
      <c r="B14548" s="11">
        <v>45886</v>
      </c>
      <c r="C14548" t="s">
        <v>21374</v>
      </c>
      <c r="D14548" t="s">
        <v>8</v>
      </c>
      <c r="E14548" t="s">
        <v>565</v>
      </c>
      <c r="F14548" s="12">
        <v>38.26</v>
      </c>
      <c r="G14548" s="13">
        <v>2</v>
      </c>
      <c r="H14548">
        <v>0</v>
      </c>
      <c r="I14548" s="12">
        <f t="shared" si="908"/>
        <v>0</v>
      </c>
      <c r="J14548" s="12">
        <f t="shared" si="909"/>
        <v>76.52</v>
      </c>
      <c r="K14548" s="12">
        <f t="shared" si="910"/>
        <v>76.52</v>
      </c>
      <c r="L14548" s="12">
        <v>11.59</v>
      </c>
      <c r="M14548" s="12">
        <f t="shared" si="911"/>
        <v>88.11</v>
      </c>
      <c r="N14548" t="s">
        <v>18</v>
      </c>
      <c r="O14548" s="13">
        <v>7</v>
      </c>
      <c r="P14548">
        <v>4.5</v>
      </c>
      <c r="Q14548" t="b">
        <v>0</v>
      </c>
      <c r="R14548">
        <v>4</v>
      </c>
      <c r="S14548" t="s">
        <v>44</v>
      </c>
      <c r="T14548" t="s">
        <v>39</v>
      </c>
    </row>
    <row r="14549" spans="1:20">
      <c r="A14549" t="s">
        <v>21858</v>
      </c>
      <c r="B14549" s="11">
        <v>45886</v>
      </c>
      <c r="C14549" t="s">
        <v>2045</v>
      </c>
      <c r="D14549" t="s">
        <v>17</v>
      </c>
      <c r="E14549" t="s">
        <v>209</v>
      </c>
      <c r="F14549" s="12">
        <v>163.32</v>
      </c>
      <c r="G14549" s="13">
        <v>1</v>
      </c>
      <c r="H14549">
        <v>0</v>
      </c>
      <c r="I14549" s="12">
        <f t="shared" si="908"/>
        <v>0</v>
      </c>
      <c r="J14549" s="12">
        <f t="shared" si="909"/>
        <v>163.32</v>
      </c>
      <c r="K14549" s="12">
        <f t="shared" si="910"/>
        <v>163.32</v>
      </c>
      <c r="L14549" s="12">
        <v>25.12</v>
      </c>
      <c r="M14549" s="12">
        <f t="shared" si="911"/>
        <v>188.44</v>
      </c>
      <c r="N14549" t="s">
        <v>12</v>
      </c>
      <c r="O14549" s="13">
        <v>14</v>
      </c>
      <c r="P14549">
        <v>4.5</v>
      </c>
      <c r="Q14549" t="b">
        <v>0</v>
      </c>
      <c r="R14549">
        <v>4</v>
      </c>
      <c r="S14549" t="s">
        <v>48</v>
      </c>
      <c r="T14549" t="s">
        <v>35</v>
      </c>
    </row>
    <row r="14550" spans="1:20">
      <c r="A14550" t="s">
        <v>21859</v>
      </c>
      <c r="B14550" s="11">
        <v>45886</v>
      </c>
      <c r="C14550" t="s">
        <v>11083</v>
      </c>
      <c r="D14550" t="s">
        <v>25</v>
      </c>
      <c r="E14550" t="s">
        <v>159</v>
      </c>
      <c r="F14550" s="12">
        <v>74.77</v>
      </c>
      <c r="G14550" s="13">
        <v>1</v>
      </c>
      <c r="H14550">
        <v>0</v>
      </c>
      <c r="I14550" s="12">
        <f t="shared" si="908"/>
        <v>0</v>
      </c>
      <c r="J14550" s="12">
        <f t="shared" si="909"/>
        <v>74.77</v>
      </c>
      <c r="K14550" s="12">
        <f t="shared" si="910"/>
        <v>74.77</v>
      </c>
      <c r="L14550" s="12">
        <v>14.39</v>
      </c>
      <c r="M14550" s="12">
        <f t="shared" si="911"/>
        <v>89.16</v>
      </c>
      <c r="N14550" t="s">
        <v>18</v>
      </c>
      <c r="O14550" s="13">
        <v>3</v>
      </c>
      <c r="P14550">
        <v>4.5</v>
      </c>
      <c r="Q14550" t="b">
        <v>1</v>
      </c>
      <c r="R14550">
        <v>2</v>
      </c>
      <c r="S14550" t="s">
        <v>46</v>
      </c>
      <c r="T14550" t="s">
        <v>30</v>
      </c>
    </row>
    <row r="14551" spans="1:20">
      <c r="A14551" t="s">
        <v>21860</v>
      </c>
      <c r="B14551" s="11">
        <v>45886</v>
      </c>
      <c r="C14551" t="s">
        <v>7452</v>
      </c>
      <c r="D14551" t="s">
        <v>23</v>
      </c>
      <c r="E14551" t="s">
        <v>110</v>
      </c>
      <c r="F14551" s="12">
        <v>29.3</v>
      </c>
      <c r="G14551" s="13">
        <v>3</v>
      </c>
      <c r="H14551">
        <v>0</v>
      </c>
      <c r="I14551" s="12">
        <f t="shared" si="908"/>
        <v>0</v>
      </c>
      <c r="J14551" s="12">
        <f t="shared" si="909"/>
        <v>87.9</v>
      </c>
      <c r="K14551" s="12">
        <f t="shared" si="910"/>
        <v>87.9</v>
      </c>
      <c r="L14551" s="12">
        <v>8.11</v>
      </c>
      <c r="M14551" s="12">
        <f t="shared" si="911"/>
        <v>96.01</v>
      </c>
      <c r="N14551" t="s">
        <v>18</v>
      </c>
      <c r="O14551" s="13">
        <v>7</v>
      </c>
      <c r="P14551">
        <v>5</v>
      </c>
      <c r="Q14551" t="b">
        <v>0</v>
      </c>
      <c r="R14551">
        <v>3</v>
      </c>
      <c r="S14551" t="s">
        <v>46</v>
      </c>
      <c r="T14551" t="s">
        <v>35</v>
      </c>
    </row>
    <row r="14552" spans="1:20">
      <c r="A14552" t="s">
        <v>21861</v>
      </c>
      <c r="B14552" s="11">
        <v>45886</v>
      </c>
      <c r="C14552" t="s">
        <v>21761</v>
      </c>
      <c r="D14552" t="s">
        <v>17</v>
      </c>
      <c r="E14552" t="s">
        <v>194</v>
      </c>
      <c r="F14552" s="12">
        <v>87.04</v>
      </c>
      <c r="G14552" s="13">
        <v>1</v>
      </c>
      <c r="H14552">
        <v>17</v>
      </c>
      <c r="I14552" s="12">
        <f t="shared" si="908"/>
        <v>14.7968</v>
      </c>
      <c r="J14552" s="12">
        <f t="shared" si="909"/>
        <v>87.04</v>
      </c>
      <c r="K14552" s="12">
        <f t="shared" si="910"/>
        <v>72.2432</v>
      </c>
      <c r="L14552" s="12">
        <v>24.6</v>
      </c>
      <c r="M14552" s="12">
        <f t="shared" si="911"/>
        <v>96.8432</v>
      </c>
      <c r="N14552" t="s">
        <v>6</v>
      </c>
      <c r="O14552" s="13">
        <v>15</v>
      </c>
      <c r="P14552">
        <v>5</v>
      </c>
      <c r="Q14552" t="b">
        <v>0</v>
      </c>
      <c r="R14552">
        <v>15</v>
      </c>
      <c r="S14552" t="s">
        <v>48</v>
      </c>
      <c r="T14552" t="s">
        <v>32</v>
      </c>
    </row>
    <row r="14553" spans="1:20">
      <c r="A14553" t="s">
        <v>21862</v>
      </c>
      <c r="B14553" s="11">
        <v>45886</v>
      </c>
      <c r="C14553" t="s">
        <v>1176</v>
      </c>
      <c r="D14553" t="s">
        <v>17</v>
      </c>
      <c r="E14553" t="s">
        <v>194</v>
      </c>
      <c r="F14553" s="12">
        <v>138</v>
      </c>
      <c r="G14553" s="13">
        <v>2</v>
      </c>
      <c r="H14553">
        <v>0</v>
      </c>
      <c r="I14553" s="12">
        <f t="shared" si="908"/>
        <v>0</v>
      </c>
      <c r="J14553" s="12">
        <f t="shared" si="909"/>
        <v>276</v>
      </c>
      <c r="K14553" s="12">
        <f t="shared" si="910"/>
        <v>276</v>
      </c>
      <c r="L14553" s="12">
        <v>16.05</v>
      </c>
      <c r="M14553" s="12">
        <f t="shared" si="911"/>
        <v>292.05</v>
      </c>
      <c r="N14553" t="s">
        <v>18</v>
      </c>
      <c r="O14553" s="13">
        <v>7</v>
      </c>
      <c r="P14553">
        <v>4.5</v>
      </c>
      <c r="Q14553" t="b">
        <v>0</v>
      </c>
      <c r="R14553">
        <v>2</v>
      </c>
      <c r="S14553" t="s">
        <v>45</v>
      </c>
      <c r="T14553" t="s">
        <v>37</v>
      </c>
    </row>
    <row r="14554" spans="1:20">
      <c r="A14554" t="s">
        <v>21863</v>
      </c>
      <c r="B14554" s="11">
        <v>45887</v>
      </c>
      <c r="C14554" t="s">
        <v>10545</v>
      </c>
      <c r="D14554" t="s">
        <v>17</v>
      </c>
      <c r="E14554" t="s">
        <v>129</v>
      </c>
      <c r="F14554" s="12">
        <v>166.07</v>
      </c>
      <c r="G14554" s="13">
        <v>2</v>
      </c>
      <c r="H14554">
        <v>18.4</v>
      </c>
      <c r="I14554" s="12">
        <f t="shared" si="908"/>
        <v>30.55688</v>
      </c>
      <c r="J14554" s="12">
        <f t="shared" si="909"/>
        <v>332.14</v>
      </c>
      <c r="K14554" s="12">
        <f t="shared" si="910"/>
        <v>301.58312</v>
      </c>
      <c r="L14554" s="12">
        <v>13.58</v>
      </c>
      <c r="M14554" s="12">
        <f t="shared" si="911"/>
        <v>315.16312</v>
      </c>
      <c r="N14554" t="s">
        <v>18</v>
      </c>
      <c r="O14554" s="13">
        <v>2</v>
      </c>
      <c r="P14554">
        <v>4.5</v>
      </c>
      <c r="Q14554" t="b">
        <v>0</v>
      </c>
      <c r="R14554">
        <v>7</v>
      </c>
      <c r="S14554" t="s">
        <v>45</v>
      </c>
      <c r="T14554" t="s">
        <v>35</v>
      </c>
    </row>
    <row r="14555" spans="1:20">
      <c r="A14555" t="s">
        <v>21864</v>
      </c>
      <c r="B14555" s="11">
        <v>45887</v>
      </c>
      <c r="C14555" t="s">
        <v>2921</v>
      </c>
      <c r="D14555" t="s">
        <v>14</v>
      </c>
      <c r="E14555" t="s">
        <v>103</v>
      </c>
      <c r="F14555" s="12">
        <v>204.07</v>
      </c>
      <c r="G14555" s="13">
        <v>3</v>
      </c>
      <c r="H14555">
        <v>0</v>
      </c>
      <c r="I14555" s="12">
        <f t="shared" si="908"/>
        <v>0</v>
      </c>
      <c r="J14555" s="12">
        <f t="shared" si="909"/>
        <v>612.21</v>
      </c>
      <c r="K14555" s="12">
        <f t="shared" si="910"/>
        <v>612.21</v>
      </c>
      <c r="L14555" s="12">
        <v>22.03</v>
      </c>
      <c r="M14555" s="12">
        <f t="shared" si="911"/>
        <v>634.24</v>
      </c>
      <c r="N14555" t="s">
        <v>12</v>
      </c>
      <c r="O14555" s="13">
        <v>10</v>
      </c>
      <c r="P14555">
        <v>3.5</v>
      </c>
      <c r="Q14555" t="b">
        <v>0</v>
      </c>
      <c r="R14555">
        <v>5</v>
      </c>
      <c r="S14555" t="s">
        <v>45</v>
      </c>
      <c r="T14555" t="s">
        <v>35</v>
      </c>
    </row>
    <row r="14556" spans="1:20">
      <c r="A14556" t="s">
        <v>21865</v>
      </c>
      <c r="B14556" s="11">
        <v>45887</v>
      </c>
      <c r="C14556" t="s">
        <v>21866</v>
      </c>
      <c r="D14556" t="s">
        <v>14</v>
      </c>
      <c r="E14556" t="s">
        <v>94</v>
      </c>
      <c r="F14556" s="12">
        <v>239.51</v>
      </c>
      <c r="G14556" s="13">
        <v>1</v>
      </c>
      <c r="H14556">
        <v>0</v>
      </c>
      <c r="I14556" s="12">
        <f t="shared" si="908"/>
        <v>0</v>
      </c>
      <c r="J14556" s="12">
        <f t="shared" si="909"/>
        <v>239.51</v>
      </c>
      <c r="K14556" s="12">
        <f t="shared" si="910"/>
        <v>239.51</v>
      </c>
      <c r="L14556" s="12">
        <v>17.05</v>
      </c>
      <c r="M14556" s="12">
        <f t="shared" si="911"/>
        <v>256.56</v>
      </c>
      <c r="N14556" t="s">
        <v>18</v>
      </c>
      <c r="O14556" s="13">
        <v>7</v>
      </c>
      <c r="P14556">
        <v>4.5</v>
      </c>
      <c r="Q14556" t="b">
        <v>0</v>
      </c>
      <c r="R14556">
        <v>3</v>
      </c>
      <c r="S14556" t="s">
        <v>44</v>
      </c>
      <c r="T14556" t="s">
        <v>39</v>
      </c>
    </row>
    <row r="14557" spans="1:20">
      <c r="A14557" t="s">
        <v>21867</v>
      </c>
      <c r="B14557" s="11">
        <v>45887</v>
      </c>
      <c r="C14557" t="s">
        <v>932</v>
      </c>
      <c r="D14557" t="s">
        <v>25</v>
      </c>
      <c r="E14557" t="s">
        <v>602</v>
      </c>
      <c r="F14557" s="12">
        <v>320</v>
      </c>
      <c r="G14557" s="13">
        <v>1</v>
      </c>
      <c r="H14557">
        <v>0</v>
      </c>
      <c r="I14557" s="12">
        <f t="shared" si="908"/>
        <v>0</v>
      </c>
      <c r="J14557" s="12">
        <f t="shared" si="909"/>
        <v>320</v>
      </c>
      <c r="K14557" s="12">
        <f t="shared" si="910"/>
        <v>320</v>
      </c>
      <c r="L14557" s="12">
        <v>13.18</v>
      </c>
      <c r="M14557" s="12">
        <f t="shared" si="911"/>
        <v>333.18</v>
      </c>
      <c r="N14557" t="s">
        <v>18</v>
      </c>
      <c r="O14557" s="13">
        <v>6</v>
      </c>
      <c r="P14557">
        <v>3.5</v>
      </c>
      <c r="Q14557" t="b">
        <v>0</v>
      </c>
      <c r="R14557">
        <v>6</v>
      </c>
      <c r="S14557" t="s">
        <v>48</v>
      </c>
      <c r="T14557" t="s">
        <v>35</v>
      </c>
    </row>
    <row r="14558" spans="1:20">
      <c r="A14558" t="s">
        <v>21868</v>
      </c>
      <c r="B14558" s="11">
        <v>45887</v>
      </c>
      <c r="C14558" t="s">
        <v>1679</v>
      </c>
      <c r="D14558" t="s">
        <v>17</v>
      </c>
      <c r="E14558" t="s">
        <v>129</v>
      </c>
      <c r="F14558" s="12">
        <v>166.68</v>
      </c>
      <c r="G14558" s="13">
        <v>1</v>
      </c>
      <c r="H14558">
        <v>0</v>
      </c>
      <c r="I14558" s="12">
        <f t="shared" si="908"/>
        <v>0</v>
      </c>
      <c r="J14558" s="12">
        <f t="shared" si="909"/>
        <v>166.68</v>
      </c>
      <c r="K14558" s="12">
        <f t="shared" si="910"/>
        <v>166.68</v>
      </c>
      <c r="L14558" s="12">
        <v>9.02</v>
      </c>
      <c r="M14558" s="12">
        <f t="shared" si="911"/>
        <v>175.7</v>
      </c>
      <c r="N14558" t="s">
        <v>18</v>
      </c>
      <c r="O14558" s="13">
        <v>2</v>
      </c>
      <c r="P14558">
        <v>4.5</v>
      </c>
      <c r="Q14558" t="b">
        <v>1</v>
      </c>
      <c r="R14558">
        <v>3</v>
      </c>
      <c r="S14558" t="s">
        <v>45</v>
      </c>
      <c r="T14558" t="s">
        <v>37</v>
      </c>
    </row>
    <row r="14559" spans="1:20">
      <c r="A14559" t="s">
        <v>21869</v>
      </c>
      <c r="B14559" s="11">
        <v>45887</v>
      </c>
      <c r="C14559" t="s">
        <v>17371</v>
      </c>
      <c r="D14559" t="s">
        <v>11</v>
      </c>
      <c r="E14559" t="s">
        <v>400</v>
      </c>
      <c r="F14559" s="12">
        <v>58.5</v>
      </c>
      <c r="G14559" s="13">
        <v>2</v>
      </c>
      <c r="H14559">
        <v>7.6</v>
      </c>
      <c r="I14559" s="12">
        <f t="shared" si="908"/>
        <v>4.446</v>
      </c>
      <c r="J14559" s="12">
        <f t="shared" si="909"/>
        <v>117</v>
      </c>
      <c r="K14559" s="12">
        <f t="shared" si="910"/>
        <v>112.554</v>
      </c>
      <c r="L14559" s="12">
        <v>11.22</v>
      </c>
      <c r="M14559" s="12">
        <f t="shared" si="911"/>
        <v>123.774</v>
      </c>
      <c r="N14559" t="s">
        <v>18</v>
      </c>
      <c r="O14559" s="13">
        <v>2</v>
      </c>
      <c r="P14559">
        <v>4.5</v>
      </c>
      <c r="Q14559" t="b">
        <v>0</v>
      </c>
      <c r="R14559">
        <v>1</v>
      </c>
      <c r="S14559" t="s">
        <v>48</v>
      </c>
      <c r="T14559" t="s">
        <v>39</v>
      </c>
    </row>
    <row r="14560" spans="1:20">
      <c r="A14560" t="s">
        <v>21870</v>
      </c>
      <c r="B14560" s="11">
        <v>45887</v>
      </c>
      <c r="C14560" t="s">
        <v>1318</v>
      </c>
      <c r="D14560" t="s">
        <v>20</v>
      </c>
      <c r="E14560" t="s">
        <v>97</v>
      </c>
      <c r="F14560" s="12">
        <v>44.37</v>
      </c>
      <c r="G14560" s="13">
        <v>2</v>
      </c>
      <c r="H14560">
        <v>0</v>
      </c>
      <c r="I14560" s="12">
        <f t="shared" si="908"/>
        <v>0</v>
      </c>
      <c r="J14560" s="12">
        <f t="shared" si="909"/>
        <v>88.74</v>
      </c>
      <c r="K14560" s="12">
        <f t="shared" si="910"/>
        <v>88.74</v>
      </c>
      <c r="L14560" s="12">
        <v>11.72</v>
      </c>
      <c r="M14560" s="12">
        <f t="shared" si="911"/>
        <v>100.46</v>
      </c>
      <c r="N14560" t="s">
        <v>18</v>
      </c>
      <c r="O14560" s="13">
        <v>5</v>
      </c>
      <c r="P14560">
        <v>3.5</v>
      </c>
      <c r="Q14560" t="b">
        <v>0</v>
      </c>
      <c r="R14560">
        <v>3</v>
      </c>
      <c r="S14560" t="s">
        <v>44</v>
      </c>
      <c r="T14560" t="s">
        <v>35</v>
      </c>
    </row>
    <row r="14561" spans="1:20">
      <c r="A14561" t="s">
        <v>21871</v>
      </c>
      <c r="B14561" s="11">
        <v>45887</v>
      </c>
      <c r="C14561" t="s">
        <v>17515</v>
      </c>
      <c r="D14561" t="s">
        <v>8</v>
      </c>
      <c r="E14561" t="s">
        <v>179</v>
      </c>
      <c r="F14561" s="12">
        <v>8.55</v>
      </c>
      <c r="G14561" s="13">
        <v>1</v>
      </c>
      <c r="H14561">
        <v>0</v>
      </c>
      <c r="I14561" s="12">
        <f t="shared" si="908"/>
        <v>0</v>
      </c>
      <c r="J14561" s="12">
        <f t="shared" si="909"/>
        <v>8.55</v>
      </c>
      <c r="K14561" s="12">
        <f t="shared" si="910"/>
        <v>8.55</v>
      </c>
      <c r="L14561" s="12">
        <v>22.62</v>
      </c>
      <c r="M14561" s="12">
        <f t="shared" si="911"/>
        <v>31.17</v>
      </c>
      <c r="N14561" t="s">
        <v>6</v>
      </c>
      <c r="O14561" s="13">
        <v>22</v>
      </c>
      <c r="P14561">
        <v>4</v>
      </c>
      <c r="Q14561" t="b">
        <v>0</v>
      </c>
      <c r="R14561">
        <v>2</v>
      </c>
      <c r="S14561" t="s">
        <v>48</v>
      </c>
      <c r="T14561" t="s">
        <v>35</v>
      </c>
    </row>
    <row r="14562" spans="1:20">
      <c r="A14562" t="s">
        <v>21872</v>
      </c>
      <c r="B14562" s="11">
        <v>45887</v>
      </c>
      <c r="C14562" t="s">
        <v>14899</v>
      </c>
      <c r="D14562" t="s">
        <v>8</v>
      </c>
      <c r="E14562" t="s">
        <v>179</v>
      </c>
      <c r="F14562" s="12">
        <v>39.57</v>
      </c>
      <c r="G14562" s="13">
        <v>3</v>
      </c>
      <c r="H14562">
        <v>0</v>
      </c>
      <c r="I14562" s="12">
        <f t="shared" si="908"/>
        <v>0</v>
      </c>
      <c r="J14562" s="12">
        <f t="shared" si="909"/>
        <v>118.71</v>
      </c>
      <c r="K14562" s="12">
        <f t="shared" si="910"/>
        <v>118.71</v>
      </c>
      <c r="L14562" s="12">
        <v>11.05</v>
      </c>
      <c r="M14562" s="12">
        <f t="shared" si="911"/>
        <v>129.76</v>
      </c>
      <c r="N14562" t="s">
        <v>18</v>
      </c>
      <c r="O14562" s="13">
        <v>6</v>
      </c>
      <c r="P14562">
        <v>2.5</v>
      </c>
      <c r="Q14562" t="b">
        <v>0</v>
      </c>
      <c r="R14562">
        <v>7</v>
      </c>
      <c r="S14562" t="s">
        <v>44</v>
      </c>
      <c r="T14562" t="s">
        <v>30</v>
      </c>
    </row>
    <row r="14563" spans="1:20">
      <c r="A14563" t="s">
        <v>21873</v>
      </c>
      <c r="B14563" s="11">
        <v>45887</v>
      </c>
      <c r="C14563" t="s">
        <v>14981</v>
      </c>
      <c r="D14563" t="s">
        <v>17</v>
      </c>
      <c r="E14563" t="s">
        <v>139</v>
      </c>
      <c r="F14563" s="12">
        <v>119.01</v>
      </c>
      <c r="G14563" s="13">
        <v>1</v>
      </c>
      <c r="H14563">
        <v>0</v>
      </c>
      <c r="I14563" s="12">
        <f t="shared" si="908"/>
        <v>0</v>
      </c>
      <c r="J14563" s="12">
        <f t="shared" si="909"/>
        <v>119.01</v>
      </c>
      <c r="K14563" s="12">
        <f t="shared" si="910"/>
        <v>119.01</v>
      </c>
      <c r="L14563" s="12">
        <v>21.75</v>
      </c>
      <c r="M14563" s="12">
        <f t="shared" si="911"/>
        <v>140.76</v>
      </c>
      <c r="N14563" t="s">
        <v>9</v>
      </c>
      <c r="O14563" s="13">
        <v>6</v>
      </c>
      <c r="P14563">
        <v>4</v>
      </c>
      <c r="Q14563" t="b">
        <v>1</v>
      </c>
      <c r="R14563">
        <v>1</v>
      </c>
      <c r="S14563" t="s">
        <v>48</v>
      </c>
      <c r="T14563" t="s">
        <v>39</v>
      </c>
    </row>
    <row r="14564" spans="1:20">
      <c r="A14564" t="s">
        <v>21874</v>
      </c>
      <c r="B14564" s="11">
        <v>45887</v>
      </c>
      <c r="C14564" t="s">
        <v>3017</v>
      </c>
      <c r="D14564" t="s">
        <v>5</v>
      </c>
      <c r="E14564" t="s">
        <v>156</v>
      </c>
      <c r="F14564" s="12">
        <v>73.22</v>
      </c>
      <c r="G14564" s="13">
        <v>1</v>
      </c>
      <c r="H14564">
        <v>0</v>
      </c>
      <c r="I14564" s="12">
        <f t="shared" si="908"/>
        <v>0</v>
      </c>
      <c r="J14564" s="12">
        <f t="shared" si="909"/>
        <v>73.22</v>
      </c>
      <c r="K14564" s="12">
        <f t="shared" si="910"/>
        <v>73.22</v>
      </c>
      <c r="L14564" s="12">
        <v>26.47</v>
      </c>
      <c r="M14564" s="12">
        <f t="shared" si="911"/>
        <v>99.69</v>
      </c>
      <c r="N14564" t="s">
        <v>6</v>
      </c>
      <c r="O14564" s="13">
        <v>22</v>
      </c>
      <c r="P14564">
        <v>2.5</v>
      </c>
      <c r="Q14564" t="b">
        <v>0</v>
      </c>
      <c r="R14564">
        <v>6</v>
      </c>
      <c r="S14564" t="s">
        <v>44</v>
      </c>
      <c r="T14564" t="s">
        <v>39</v>
      </c>
    </row>
    <row r="14565" spans="1:20">
      <c r="A14565" t="s">
        <v>21875</v>
      </c>
      <c r="B14565" s="11">
        <v>45888</v>
      </c>
      <c r="C14565" t="s">
        <v>824</v>
      </c>
      <c r="D14565" t="s">
        <v>11</v>
      </c>
      <c r="E14565" t="s">
        <v>204</v>
      </c>
      <c r="F14565" s="12">
        <v>39.52</v>
      </c>
      <c r="G14565" s="13">
        <v>2</v>
      </c>
      <c r="H14565">
        <v>0</v>
      </c>
      <c r="I14565" s="12">
        <f t="shared" si="908"/>
        <v>0</v>
      </c>
      <c r="J14565" s="12">
        <f t="shared" si="909"/>
        <v>79.04</v>
      </c>
      <c r="K14565" s="12">
        <f t="shared" si="910"/>
        <v>79.04</v>
      </c>
      <c r="L14565" s="12">
        <v>16.69</v>
      </c>
      <c r="M14565" s="12">
        <f t="shared" si="911"/>
        <v>95.73</v>
      </c>
      <c r="N14565" t="s">
        <v>9</v>
      </c>
      <c r="O14565" s="13">
        <v>10</v>
      </c>
      <c r="P14565">
        <v>4.5</v>
      </c>
      <c r="Q14565" t="b">
        <v>0</v>
      </c>
      <c r="R14565">
        <v>2</v>
      </c>
      <c r="S14565" t="s">
        <v>42</v>
      </c>
      <c r="T14565" t="s">
        <v>39</v>
      </c>
    </row>
    <row r="14566" spans="1:20">
      <c r="A14566" t="s">
        <v>21876</v>
      </c>
      <c r="B14566" s="11">
        <v>45888</v>
      </c>
      <c r="C14566" t="s">
        <v>10885</v>
      </c>
      <c r="D14566" t="s">
        <v>17</v>
      </c>
      <c r="E14566" t="s">
        <v>209</v>
      </c>
      <c r="F14566" s="12">
        <v>159.7</v>
      </c>
      <c r="G14566" s="13">
        <v>2</v>
      </c>
      <c r="H14566">
        <v>0</v>
      </c>
      <c r="I14566" s="12">
        <f t="shared" si="908"/>
        <v>0</v>
      </c>
      <c r="J14566" s="12">
        <f t="shared" si="909"/>
        <v>319.4</v>
      </c>
      <c r="K14566" s="12">
        <f t="shared" si="910"/>
        <v>319.4</v>
      </c>
      <c r="L14566" s="12">
        <v>9.52</v>
      </c>
      <c r="M14566" s="12">
        <f t="shared" si="911"/>
        <v>328.92</v>
      </c>
      <c r="N14566" t="s">
        <v>18</v>
      </c>
      <c r="O14566" s="13">
        <v>2</v>
      </c>
      <c r="P14566">
        <v>5</v>
      </c>
      <c r="Q14566" t="b">
        <v>0</v>
      </c>
      <c r="R14566">
        <v>8</v>
      </c>
      <c r="S14566" t="s">
        <v>48</v>
      </c>
      <c r="T14566" t="s">
        <v>35</v>
      </c>
    </row>
    <row r="14567" spans="1:20">
      <c r="A14567" t="s">
        <v>21877</v>
      </c>
      <c r="B14567" s="11">
        <v>45888</v>
      </c>
      <c r="C14567" t="s">
        <v>10819</v>
      </c>
      <c r="D14567" t="s">
        <v>17</v>
      </c>
      <c r="E14567" t="s">
        <v>129</v>
      </c>
      <c r="F14567" s="12">
        <v>177.73</v>
      </c>
      <c r="G14567" s="13">
        <v>1</v>
      </c>
      <c r="H14567">
        <v>0</v>
      </c>
      <c r="I14567" s="12">
        <f t="shared" si="908"/>
        <v>0</v>
      </c>
      <c r="J14567" s="12">
        <f t="shared" si="909"/>
        <v>177.73</v>
      </c>
      <c r="K14567" s="12">
        <f t="shared" si="910"/>
        <v>177.73</v>
      </c>
      <c r="L14567" s="12">
        <v>13.39</v>
      </c>
      <c r="M14567" s="12">
        <f t="shared" si="911"/>
        <v>191.12</v>
      </c>
      <c r="N14567" t="s">
        <v>18</v>
      </c>
      <c r="O14567" s="13">
        <v>3</v>
      </c>
      <c r="P14567">
        <v>5</v>
      </c>
      <c r="Q14567" t="b">
        <v>0</v>
      </c>
      <c r="R14567">
        <v>4</v>
      </c>
      <c r="S14567" t="s">
        <v>44</v>
      </c>
      <c r="T14567" t="s">
        <v>30</v>
      </c>
    </row>
    <row r="14568" spans="1:20">
      <c r="A14568" t="s">
        <v>21878</v>
      </c>
      <c r="B14568" s="11">
        <v>45888</v>
      </c>
      <c r="C14568" t="s">
        <v>16649</v>
      </c>
      <c r="D14568" t="s">
        <v>14</v>
      </c>
      <c r="E14568" t="s">
        <v>82</v>
      </c>
      <c r="F14568" s="12">
        <v>99.43</v>
      </c>
      <c r="G14568" s="13">
        <v>2</v>
      </c>
      <c r="H14568">
        <v>0</v>
      </c>
      <c r="I14568" s="12">
        <f t="shared" si="908"/>
        <v>0</v>
      </c>
      <c r="J14568" s="12">
        <f t="shared" si="909"/>
        <v>198.86</v>
      </c>
      <c r="K14568" s="12">
        <f t="shared" si="910"/>
        <v>198.86</v>
      </c>
      <c r="L14568" s="12">
        <v>18.1</v>
      </c>
      <c r="M14568" s="12">
        <f t="shared" si="911"/>
        <v>216.96</v>
      </c>
      <c r="N14568" t="s">
        <v>9</v>
      </c>
      <c r="O14568" s="13">
        <v>9</v>
      </c>
      <c r="P14568">
        <v>5</v>
      </c>
      <c r="Q14568" t="b">
        <v>0</v>
      </c>
      <c r="R14568">
        <v>12</v>
      </c>
      <c r="S14568" t="s">
        <v>48</v>
      </c>
      <c r="T14568" t="s">
        <v>35</v>
      </c>
    </row>
    <row r="14569" spans="1:20">
      <c r="A14569" t="s">
        <v>21879</v>
      </c>
      <c r="B14569" s="11">
        <v>45888</v>
      </c>
      <c r="C14569" t="s">
        <v>7307</v>
      </c>
      <c r="D14569" t="s">
        <v>20</v>
      </c>
      <c r="E14569" t="s">
        <v>212</v>
      </c>
      <c r="F14569" s="12">
        <v>37.71</v>
      </c>
      <c r="G14569" s="13">
        <v>3</v>
      </c>
      <c r="H14569">
        <v>0</v>
      </c>
      <c r="I14569" s="12">
        <f t="shared" si="908"/>
        <v>0</v>
      </c>
      <c r="J14569" s="12">
        <f t="shared" si="909"/>
        <v>113.13</v>
      </c>
      <c r="K14569" s="12">
        <f t="shared" si="910"/>
        <v>113.13</v>
      </c>
      <c r="L14569" s="12">
        <v>18.94</v>
      </c>
      <c r="M14569" s="12">
        <f t="shared" si="911"/>
        <v>132.07</v>
      </c>
      <c r="N14569" t="s">
        <v>12</v>
      </c>
      <c r="O14569" s="13">
        <v>21</v>
      </c>
      <c r="P14569">
        <v>4</v>
      </c>
      <c r="Q14569" t="b">
        <v>0</v>
      </c>
      <c r="R14569">
        <v>5</v>
      </c>
      <c r="S14569" t="s">
        <v>48</v>
      </c>
      <c r="T14569" t="s">
        <v>30</v>
      </c>
    </row>
    <row r="14570" spans="1:20">
      <c r="A14570" t="s">
        <v>21880</v>
      </c>
      <c r="B14570" s="11">
        <v>45888</v>
      </c>
      <c r="C14570" t="s">
        <v>1723</v>
      </c>
      <c r="D14570" t="s">
        <v>8</v>
      </c>
      <c r="E14570" t="s">
        <v>565</v>
      </c>
      <c r="F14570" s="12">
        <v>48</v>
      </c>
      <c r="G14570" s="13">
        <v>2</v>
      </c>
      <c r="H14570">
        <v>15.2</v>
      </c>
      <c r="I14570" s="12">
        <f t="shared" si="908"/>
        <v>7.296</v>
      </c>
      <c r="J14570" s="12">
        <f t="shared" si="909"/>
        <v>96</v>
      </c>
      <c r="K14570" s="12">
        <f t="shared" si="910"/>
        <v>88.704</v>
      </c>
      <c r="L14570" s="12">
        <v>9.33</v>
      </c>
      <c r="M14570" s="12">
        <f t="shared" si="911"/>
        <v>98.034</v>
      </c>
      <c r="N14570" t="s">
        <v>18</v>
      </c>
      <c r="O14570" s="13">
        <v>2</v>
      </c>
      <c r="P14570">
        <v>4.5</v>
      </c>
      <c r="Q14570" t="b">
        <v>0</v>
      </c>
      <c r="R14570">
        <v>4</v>
      </c>
      <c r="S14570" t="s">
        <v>44</v>
      </c>
      <c r="T14570" t="s">
        <v>39</v>
      </c>
    </row>
    <row r="14571" spans="1:20">
      <c r="A14571" t="s">
        <v>21881</v>
      </c>
      <c r="B14571" s="11">
        <v>45888</v>
      </c>
      <c r="C14571" t="s">
        <v>21882</v>
      </c>
      <c r="D14571" t="s">
        <v>17</v>
      </c>
      <c r="E14571" t="s">
        <v>194</v>
      </c>
      <c r="F14571" s="12">
        <v>72.03</v>
      </c>
      <c r="G14571" s="13">
        <v>1</v>
      </c>
      <c r="H14571">
        <v>0</v>
      </c>
      <c r="I14571" s="12">
        <f t="shared" si="908"/>
        <v>0</v>
      </c>
      <c r="J14571" s="12">
        <f t="shared" si="909"/>
        <v>72.03</v>
      </c>
      <c r="K14571" s="12">
        <f t="shared" si="910"/>
        <v>72.03</v>
      </c>
      <c r="L14571" s="12">
        <v>11.95</v>
      </c>
      <c r="M14571" s="12">
        <f t="shared" si="911"/>
        <v>83.98</v>
      </c>
      <c r="N14571" t="s">
        <v>18</v>
      </c>
      <c r="O14571" s="13">
        <v>3</v>
      </c>
      <c r="P14571">
        <v>4.5</v>
      </c>
      <c r="Q14571" t="b">
        <v>0</v>
      </c>
      <c r="R14571">
        <v>10</v>
      </c>
      <c r="S14571" t="s">
        <v>48</v>
      </c>
      <c r="T14571" t="s">
        <v>30</v>
      </c>
    </row>
    <row r="14572" spans="1:20">
      <c r="A14572" t="s">
        <v>21883</v>
      </c>
      <c r="B14572" s="11">
        <v>45888</v>
      </c>
      <c r="C14572" t="s">
        <v>13634</v>
      </c>
      <c r="D14572" t="s">
        <v>11</v>
      </c>
      <c r="E14572" t="s">
        <v>91</v>
      </c>
      <c r="F14572" s="12">
        <v>83.38</v>
      </c>
      <c r="G14572" s="13">
        <v>5</v>
      </c>
      <c r="H14572">
        <v>0</v>
      </c>
      <c r="I14572" s="12">
        <f t="shared" si="908"/>
        <v>0</v>
      </c>
      <c r="J14572" s="12">
        <f t="shared" si="909"/>
        <v>416.9</v>
      </c>
      <c r="K14572" s="12">
        <f t="shared" si="910"/>
        <v>416.9</v>
      </c>
      <c r="L14572" s="12">
        <v>18.37</v>
      </c>
      <c r="M14572" s="12">
        <f t="shared" si="911"/>
        <v>435.27</v>
      </c>
      <c r="N14572" t="s">
        <v>12</v>
      </c>
      <c r="O14572" s="13">
        <v>14</v>
      </c>
      <c r="P14572">
        <v>3.5</v>
      </c>
      <c r="Q14572" t="b">
        <v>1</v>
      </c>
      <c r="R14572">
        <v>1</v>
      </c>
      <c r="S14572" t="s">
        <v>48</v>
      </c>
      <c r="T14572" t="s">
        <v>35</v>
      </c>
    </row>
    <row r="14573" spans="1:20">
      <c r="A14573" t="s">
        <v>21884</v>
      </c>
      <c r="B14573" s="11">
        <v>45888</v>
      </c>
      <c r="C14573" t="s">
        <v>1404</v>
      </c>
      <c r="D14573" t="s">
        <v>5</v>
      </c>
      <c r="E14573" t="s">
        <v>156</v>
      </c>
      <c r="F14573" s="12">
        <v>41.39</v>
      </c>
      <c r="G14573" s="13">
        <v>3</v>
      </c>
      <c r="H14573">
        <v>0</v>
      </c>
      <c r="I14573" s="12">
        <f t="shared" si="908"/>
        <v>0</v>
      </c>
      <c r="J14573" s="12">
        <f t="shared" si="909"/>
        <v>124.17</v>
      </c>
      <c r="K14573" s="12">
        <f t="shared" si="910"/>
        <v>124.17</v>
      </c>
      <c r="L14573" s="12">
        <v>11.06</v>
      </c>
      <c r="M14573" s="12">
        <f t="shared" si="911"/>
        <v>135.23</v>
      </c>
      <c r="N14573" t="s">
        <v>18</v>
      </c>
      <c r="O14573" s="13">
        <v>5</v>
      </c>
      <c r="P14573">
        <v>5</v>
      </c>
      <c r="Q14573" t="b">
        <v>1</v>
      </c>
      <c r="R14573">
        <v>8</v>
      </c>
      <c r="S14573" t="s">
        <v>45</v>
      </c>
      <c r="T14573" t="s">
        <v>35</v>
      </c>
    </row>
    <row r="14574" spans="1:20">
      <c r="A14574" t="s">
        <v>21885</v>
      </c>
      <c r="B14574" s="11">
        <v>45888</v>
      </c>
      <c r="C14574" t="s">
        <v>10053</v>
      </c>
      <c r="D14574" t="s">
        <v>14</v>
      </c>
      <c r="E14574" t="s">
        <v>82</v>
      </c>
      <c r="F14574" s="12">
        <v>106.95</v>
      </c>
      <c r="G14574" s="13">
        <v>1</v>
      </c>
      <c r="H14574">
        <v>0</v>
      </c>
      <c r="I14574" s="12">
        <f t="shared" si="908"/>
        <v>0</v>
      </c>
      <c r="J14574" s="12">
        <f t="shared" si="909"/>
        <v>106.95</v>
      </c>
      <c r="K14574" s="12">
        <f t="shared" si="910"/>
        <v>106.95</v>
      </c>
      <c r="L14574" s="12">
        <v>21.62</v>
      </c>
      <c r="M14574" s="12">
        <f t="shared" si="911"/>
        <v>128.57</v>
      </c>
      <c r="N14574" t="s">
        <v>9</v>
      </c>
      <c r="O14574" s="13">
        <v>12</v>
      </c>
      <c r="P14574">
        <v>5</v>
      </c>
      <c r="Q14574" t="b">
        <v>0</v>
      </c>
      <c r="R14574">
        <v>7</v>
      </c>
      <c r="S14574" t="s">
        <v>43</v>
      </c>
      <c r="T14574" t="s">
        <v>35</v>
      </c>
    </row>
    <row r="14575" spans="1:20">
      <c r="A14575" t="s">
        <v>21886</v>
      </c>
      <c r="B14575" s="11">
        <v>45888</v>
      </c>
      <c r="C14575" t="s">
        <v>21887</v>
      </c>
      <c r="D14575" t="s">
        <v>20</v>
      </c>
      <c r="E14575" t="s">
        <v>226</v>
      </c>
      <c r="F14575" s="12">
        <v>29.11</v>
      </c>
      <c r="G14575" s="13">
        <v>1</v>
      </c>
      <c r="H14575">
        <v>0</v>
      </c>
      <c r="I14575" s="12">
        <f t="shared" si="908"/>
        <v>0</v>
      </c>
      <c r="J14575" s="12">
        <f t="shared" si="909"/>
        <v>29.11</v>
      </c>
      <c r="K14575" s="12">
        <f t="shared" si="910"/>
        <v>29.11</v>
      </c>
      <c r="L14575" s="12">
        <v>23.37</v>
      </c>
      <c r="M14575" s="12">
        <f t="shared" si="911"/>
        <v>52.48</v>
      </c>
      <c r="N14575" t="s">
        <v>12</v>
      </c>
      <c r="O14575" s="13">
        <v>20</v>
      </c>
      <c r="P14575">
        <v>4.5</v>
      </c>
      <c r="Q14575" t="b">
        <v>0</v>
      </c>
      <c r="R14575">
        <v>3</v>
      </c>
      <c r="S14575" t="s">
        <v>48</v>
      </c>
      <c r="T14575" t="s">
        <v>35</v>
      </c>
    </row>
    <row r="14576" spans="1:20">
      <c r="A14576" t="s">
        <v>21888</v>
      </c>
      <c r="B14576" s="11">
        <v>45889</v>
      </c>
      <c r="C14576" t="s">
        <v>2701</v>
      </c>
      <c r="D14576" t="s">
        <v>17</v>
      </c>
      <c r="E14576" t="s">
        <v>78</v>
      </c>
      <c r="F14576" s="12">
        <v>30.41</v>
      </c>
      <c r="G14576" s="13">
        <v>1</v>
      </c>
      <c r="H14576">
        <v>14.4</v>
      </c>
      <c r="I14576" s="12">
        <f t="shared" si="908"/>
        <v>4.37904</v>
      </c>
      <c r="J14576" s="12">
        <f t="shared" si="909"/>
        <v>30.41</v>
      </c>
      <c r="K14576" s="12">
        <f t="shared" si="910"/>
        <v>26.03096</v>
      </c>
      <c r="L14576" s="12">
        <v>12.08</v>
      </c>
      <c r="M14576" s="12">
        <f t="shared" si="911"/>
        <v>38.11096</v>
      </c>
      <c r="N14576" t="s">
        <v>18</v>
      </c>
      <c r="O14576" s="13">
        <v>2</v>
      </c>
      <c r="P14576">
        <v>4.5</v>
      </c>
      <c r="Q14576" t="b">
        <v>0</v>
      </c>
      <c r="R14576">
        <v>4</v>
      </c>
      <c r="S14576" t="s">
        <v>48</v>
      </c>
      <c r="T14576" t="s">
        <v>39</v>
      </c>
    </row>
    <row r="14577" spans="1:20">
      <c r="A14577" t="s">
        <v>21889</v>
      </c>
      <c r="B14577" s="11">
        <v>45889</v>
      </c>
      <c r="C14577" t="s">
        <v>21890</v>
      </c>
      <c r="D14577" t="s">
        <v>17</v>
      </c>
      <c r="E14577" t="s">
        <v>139</v>
      </c>
      <c r="F14577" s="12">
        <v>120.29</v>
      </c>
      <c r="G14577" s="13">
        <v>3</v>
      </c>
      <c r="H14577">
        <v>0</v>
      </c>
      <c r="I14577" s="12">
        <f t="shared" si="908"/>
        <v>0</v>
      </c>
      <c r="J14577" s="12">
        <f t="shared" si="909"/>
        <v>360.87</v>
      </c>
      <c r="K14577" s="12">
        <f t="shared" si="910"/>
        <v>360.87</v>
      </c>
      <c r="L14577" s="12">
        <v>24.58</v>
      </c>
      <c r="M14577" s="12">
        <f t="shared" si="911"/>
        <v>385.45</v>
      </c>
      <c r="N14577" t="s">
        <v>6</v>
      </c>
      <c r="O14577" s="13">
        <v>14</v>
      </c>
      <c r="P14577">
        <v>4.5</v>
      </c>
      <c r="Q14577" t="b">
        <v>0</v>
      </c>
      <c r="R14577">
        <v>2</v>
      </c>
      <c r="S14577" t="s">
        <v>42</v>
      </c>
      <c r="T14577" t="s">
        <v>35</v>
      </c>
    </row>
    <row r="14578" spans="1:20">
      <c r="A14578" t="s">
        <v>21891</v>
      </c>
      <c r="B14578" s="11">
        <v>45889</v>
      </c>
      <c r="C14578" t="s">
        <v>8546</v>
      </c>
      <c r="D14578" t="s">
        <v>25</v>
      </c>
      <c r="E14578" t="s">
        <v>72</v>
      </c>
      <c r="F14578" s="12">
        <v>57.7</v>
      </c>
      <c r="G14578" s="13">
        <v>1</v>
      </c>
      <c r="H14578">
        <v>8.8</v>
      </c>
      <c r="I14578" s="12">
        <f t="shared" si="908"/>
        <v>5.0776</v>
      </c>
      <c r="J14578" s="12">
        <f t="shared" si="909"/>
        <v>57.7</v>
      </c>
      <c r="K14578" s="12">
        <f t="shared" si="910"/>
        <v>52.6224</v>
      </c>
      <c r="L14578" s="12">
        <v>11.27</v>
      </c>
      <c r="M14578" s="12">
        <f t="shared" si="911"/>
        <v>63.8924</v>
      </c>
      <c r="N14578" t="s">
        <v>18</v>
      </c>
      <c r="O14578" s="13">
        <v>5</v>
      </c>
      <c r="P14578">
        <v>4</v>
      </c>
      <c r="Q14578" t="b">
        <v>0</v>
      </c>
      <c r="R14578">
        <v>3</v>
      </c>
      <c r="S14578" t="s">
        <v>44</v>
      </c>
      <c r="T14578" t="s">
        <v>35</v>
      </c>
    </row>
    <row r="14579" spans="1:20">
      <c r="A14579" t="s">
        <v>21892</v>
      </c>
      <c r="B14579" s="11">
        <v>45889</v>
      </c>
      <c r="C14579" t="s">
        <v>6513</v>
      </c>
      <c r="D14579" t="s">
        <v>14</v>
      </c>
      <c r="E14579" t="s">
        <v>82</v>
      </c>
      <c r="F14579" s="12">
        <v>68.43</v>
      </c>
      <c r="G14579" s="13">
        <v>1</v>
      </c>
      <c r="H14579">
        <v>0</v>
      </c>
      <c r="I14579" s="12">
        <f t="shared" si="908"/>
        <v>0</v>
      </c>
      <c r="J14579" s="12">
        <f t="shared" si="909"/>
        <v>68.43</v>
      </c>
      <c r="K14579" s="12">
        <f t="shared" si="910"/>
        <v>68.43</v>
      </c>
      <c r="L14579" s="12">
        <v>14.96</v>
      </c>
      <c r="M14579" s="12">
        <f t="shared" si="911"/>
        <v>83.39</v>
      </c>
      <c r="N14579" t="s">
        <v>9</v>
      </c>
      <c r="O14579" s="13">
        <v>8</v>
      </c>
      <c r="P14579">
        <v>5</v>
      </c>
      <c r="Q14579" t="b">
        <v>0</v>
      </c>
      <c r="R14579">
        <v>6</v>
      </c>
      <c r="S14579" t="s">
        <v>48</v>
      </c>
      <c r="T14579" t="s">
        <v>35</v>
      </c>
    </row>
    <row r="14580" spans="1:20">
      <c r="A14580" t="s">
        <v>21893</v>
      </c>
      <c r="B14580" s="11">
        <v>45889</v>
      </c>
      <c r="C14580" t="s">
        <v>6805</v>
      </c>
      <c r="D14580" t="s">
        <v>11</v>
      </c>
      <c r="E14580" t="s">
        <v>204</v>
      </c>
      <c r="F14580" s="12">
        <v>18.01</v>
      </c>
      <c r="G14580" s="13">
        <v>3</v>
      </c>
      <c r="H14580">
        <v>0</v>
      </c>
      <c r="I14580" s="12">
        <f t="shared" si="908"/>
        <v>0</v>
      </c>
      <c r="J14580" s="12">
        <f t="shared" si="909"/>
        <v>54.03</v>
      </c>
      <c r="K14580" s="12">
        <f t="shared" si="910"/>
        <v>54.03</v>
      </c>
      <c r="L14580" s="12">
        <v>20.85</v>
      </c>
      <c r="M14580" s="12">
        <f t="shared" si="911"/>
        <v>74.88</v>
      </c>
      <c r="N14580" t="s">
        <v>6</v>
      </c>
      <c r="O14580" s="13">
        <v>9</v>
      </c>
      <c r="P14580">
        <v>5</v>
      </c>
      <c r="Q14580" t="b">
        <v>0</v>
      </c>
      <c r="R14580">
        <v>5</v>
      </c>
      <c r="S14580" t="s">
        <v>46</v>
      </c>
      <c r="T14580" t="s">
        <v>35</v>
      </c>
    </row>
    <row r="14581" spans="1:20">
      <c r="A14581" t="s">
        <v>21894</v>
      </c>
      <c r="B14581" s="11">
        <v>45889</v>
      </c>
      <c r="C14581" t="s">
        <v>17584</v>
      </c>
      <c r="D14581" t="s">
        <v>8</v>
      </c>
      <c r="E14581" t="s">
        <v>75</v>
      </c>
      <c r="F14581" s="12">
        <v>47.02</v>
      </c>
      <c r="G14581" s="13">
        <v>1</v>
      </c>
      <c r="H14581">
        <v>0</v>
      </c>
      <c r="I14581" s="12">
        <f t="shared" si="908"/>
        <v>0</v>
      </c>
      <c r="J14581" s="12">
        <f t="shared" si="909"/>
        <v>47.02</v>
      </c>
      <c r="K14581" s="12">
        <f t="shared" si="910"/>
        <v>47.02</v>
      </c>
      <c r="L14581" s="12">
        <v>12.76</v>
      </c>
      <c r="M14581" s="12">
        <f t="shared" si="911"/>
        <v>59.78</v>
      </c>
      <c r="N14581" t="s">
        <v>18</v>
      </c>
      <c r="O14581" s="13">
        <v>7</v>
      </c>
      <c r="P14581">
        <v>1</v>
      </c>
      <c r="Q14581" t="b">
        <v>0</v>
      </c>
      <c r="R14581">
        <v>6</v>
      </c>
      <c r="S14581" t="s">
        <v>44</v>
      </c>
      <c r="T14581" t="s">
        <v>30</v>
      </c>
    </row>
    <row r="14582" spans="1:20">
      <c r="A14582" t="s">
        <v>21895</v>
      </c>
      <c r="B14582" s="11">
        <v>45889</v>
      </c>
      <c r="C14582" t="s">
        <v>21356</v>
      </c>
      <c r="D14582" t="s">
        <v>25</v>
      </c>
      <c r="E14582" t="s">
        <v>72</v>
      </c>
      <c r="F14582" s="12">
        <v>229.54</v>
      </c>
      <c r="G14582" s="13">
        <v>3</v>
      </c>
      <c r="H14582">
        <v>15.5</v>
      </c>
      <c r="I14582" s="12">
        <f t="shared" si="908"/>
        <v>35.5787</v>
      </c>
      <c r="J14582" s="12">
        <f t="shared" si="909"/>
        <v>688.62</v>
      </c>
      <c r="K14582" s="12">
        <f t="shared" si="910"/>
        <v>653.0413</v>
      </c>
      <c r="L14582" s="12">
        <v>17.8</v>
      </c>
      <c r="M14582" s="12">
        <f t="shared" si="911"/>
        <v>670.8413</v>
      </c>
      <c r="N14582" t="s">
        <v>18</v>
      </c>
      <c r="O14582" s="13">
        <v>6</v>
      </c>
      <c r="P14582">
        <v>5</v>
      </c>
      <c r="Q14582" t="b">
        <v>1</v>
      </c>
      <c r="R14582">
        <v>5</v>
      </c>
      <c r="S14582" t="s">
        <v>45</v>
      </c>
      <c r="T14582" t="s">
        <v>35</v>
      </c>
    </row>
    <row r="14583" spans="1:20">
      <c r="A14583" t="s">
        <v>21896</v>
      </c>
      <c r="B14583" s="11">
        <v>45889</v>
      </c>
      <c r="C14583" t="s">
        <v>2692</v>
      </c>
      <c r="D14583" t="s">
        <v>14</v>
      </c>
      <c r="E14583" t="s">
        <v>82</v>
      </c>
      <c r="F14583" s="12">
        <v>86.21</v>
      </c>
      <c r="G14583" s="13">
        <v>1</v>
      </c>
      <c r="H14583">
        <v>0</v>
      </c>
      <c r="I14583" s="12">
        <f t="shared" si="908"/>
        <v>0</v>
      </c>
      <c r="J14583" s="12">
        <f t="shared" si="909"/>
        <v>86.21</v>
      </c>
      <c r="K14583" s="12">
        <f t="shared" si="910"/>
        <v>86.21</v>
      </c>
      <c r="L14583" s="12">
        <v>20.54</v>
      </c>
      <c r="M14583" s="12">
        <f t="shared" si="911"/>
        <v>106.75</v>
      </c>
      <c r="N14583" t="s">
        <v>9</v>
      </c>
      <c r="O14583" s="13">
        <v>5</v>
      </c>
      <c r="P14583">
        <v>4</v>
      </c>
      <c r="Q14583" t="b">
        <v>0</v>
      </c>
      <c r="R14583">
        <v>6</v>
      </c>
      <c r="S14583" t="s">
        <v>42</v>
      </c>
      <c r="T14583" t="s">
        <v>39</v>
      </c>
    </row>
    <row r="14584" spans="1:20">
      <c r="A14584" t="s">
        <v>21897</v>
      </c>
      <c r="B14584" s="11">
        <v>45889</v>
      </c>
      <c r="C14584" t="s">
        <v>20023</v>
      </c>
      <c r="D14584" t="s">
        <v>14</v>
      </c>
      <c r="E14584" t="s">
        <v>162</v>
      </c>
      <c r="F14584" s="12">
        <v>144.3</v>
      </c>
      <c r="G14584" s="13">
        <v>2</v>
      </c>
      <c r="H14584">
        <v>0</v>
      </c>
      <c r="I14584" s="12">
        <f t="shared" si="908"/>
        <v>0</v>
      </c>
      <c r="J14584" s="12">
        <f t="shared" si="909"/>
        <v>288.6</v>
      </c>
      <c r="K14584" s="12">
        <f t="shared" si="910"/>
        <v>288.6</v>
      </c>
      <c r="L14584" s="12">
        <v>9.39</v>
      </c>
      <c r="M14584" s="12">
        <f t="shared" si="911"/>
        <v>297.99</v>
      </c>
      <c r="N14584" t="s">
        <v>18</v>
      </c>
      <c r="O14584" s="13">
        <v>2</v>
      </c>
      <c r="P14584">
        <v>1</v>
      </c>
      <c r="Q14584" t="b">
        <v>0</v>
      </c>
      <c r="R14584">
        <v>8</v>
      </c>
      <c r="S14584" t="s">
        <v>44</v>
      </c>
      <c r="T14584" t="s">
        <v>37</v>
      </c>
    </row>
    <row r="14585" spans="1:20">
      <c r="A14585" t="s">
        <v>21898</v>
      </c>
      <c r="B14585" s="11">
        <v>45889</v>
      </c>
      <c r="C14585" t="s">
        <v>3957</v>
      </c>
      <c r="D14585" t="s">
        <v>17</v>
      </c>
      <c r="E14585" t="s">
        <v>129</v>
      </c>
      <c r="F14585" s="12">
        <v>146.18</v>
      </c>
      <c r="G14585" s="13">
        <v>2</v>
      </c>
      <c r="H14585">
        <v>20.2</v>
      </c>
      <c r="I14585" s="12">
        <f t="shared" si="908"/>
        <v>29.52836</v>
      </c>
      <c r="J14585" s="12">
        <f t="shared" si="909"/>
        <v>292.36</v>
      </c>
      <c r="K14585" s="12">
        <f t="shared" si="910"/>
        <v>262.83164</v>
      </c>
      <c r="L14585" s="12">
        <v>16.37</v>
      </c>
      <c r="M14585" s="12">
        <f t="shared" si="911"/>
        <v>279.20164</v>
      </c>
      <c r="N14585" t="s">
        <v>9</v>
      </c>
      <c r="O14585" s="13">
        <v>11</v>
      </c>
      <c r="P14585">
        <v>3</v>
      </c>
      <c r="Q14585" t="b">
        <v>0</v>
      </c>
      <c r="R14585">
        <v>5</v>
      </c>
      <c r="S14585" t="s">
        <v>48</v>
      </c>
      <c r="T14585" t="s">
        <v>39</v>
      </c>
    </row>
    <row r="14586" spans="1:20">
      <c r="A14586" t="s">
        <v>21899</v>
      </c>
      <c r="B14586" s="11">
        <v>45890</v>
      </c>
      <c r="C14586" t="s">
        <v>14232</v>
      </c>
      <c r="D14586" t="s">
        <v>14</v>
      </c>
      <c r="E14586" t="s">
        <v>162</v>
      </c>
      <c r="F14586" s="12">
        <v>235.26</v>
      </c>
      <c r="G14586" s="13">
        <v>1</v>
      </c>
      <c r="H14586">
        <v>0</v>
      </c>
      <c r="I14586" s="12">
        <f t="shared" si="908"/>
        <v>0</v>
      </c>
      <c r="J14586" s="12">
        <f t="shared" si="909"/>
        <v>235.26</v>
      </c>
      <c r="K14586" s="12">
        <f t="shared" si="910"/>
        <v>235.26</v>
      </c>
      <c r="L14586" s="12">
        <v>17.98</v>
      </c>
      <c r="M14586" s="12">
        <f t="shared" si="911"/>
        <v>253.24</v>
      </c>
      <c r="N14586" t="s">
        <v>18</v>
      </c>
      <c r="O14586" s="13">
        <v>3</v>
      </c>
      <c r="P14586">
        <v>4.5</v>
      </c>
      <c r="Q14586" t="b">
        <v>0</v>
      </c>
      <c r="R14586">
        <v>5</v>
      </c>
      <c r="S14586" t="s">
        <v>46</v>
      </c>
      <c r="T14586" t="s">
        <v>39</v>
      </c>
    </row>
    <row r="14587" spans="1:20">
      <c r="A14587" t="s">
        <v>21900</v>
      </c>
      <c r="B14587" s="11">
        <v>45890</v>
      </c>
      <c r="C14587" t="s">
        <v>21901</v>
      </c>
      <c r="D14587" t="s">
        <v>23</v>
      </c>
      <c r="E14587" t="s">
        <v>540</v>
      </c>
      <c r="F14587" s="12">
        <v>57.72</v>
      </c>
      <c r="G14587" s="13">
        <v>1</v>
      </c>
      <c r="H14587">
        <v>0</v>
      </c>
      <c r="I14587" s="12">
        <f t="shared" si="908"/>
        <v>0</v>
      </c>
      <c r="J14587" s="12">
        <f t="shared" si="909"/>
        <v>57.72</v>
      </c>
      <c r="K14587" s="12">
        <f t="shared" si="910"/>
        <v>57.72</v>
      </c>
      <c r="L14587" s="12">
        <v>10.83</v>
      </c>
      <c r="M14587" s="12">
        <f t="shared" si="911"/>
        <v>68.55</v>
      </c>
      <c r="N14587" t="s">
        <v>18</v>
      </c>
      <c r="O14587" s="13">
        <v>6</v>
      </c>
      <c r="P14587">
        <v>3.5</v>
      </c>
      <c r="Q14587" t="b">
        <v>0</v>
      </c>
      <c r="R14587">
        <v>3</v>
      </c>
      <c r="S14587" t="s">
        <v>44</v>
      </c>
      <c r="T14587" t="s">
        <v>35</v>
      </c>
    </row>
    <row r="14588" spans="1:20">
      <c r="A14588" t="s">
        <v>21902</v>
      </c>
      <c r="B14588" s="11">
        <v>45890</v>
      </c>
      <c r="C14588" t="s">
        <v>7447</v>
      </c>
      <c r="D14588" t="s">
        <v>14</v>
      </c>
      <c r="E14588" t="s">
        <v>113</v>
      </c>
      <c r="F14588" s="12">
        <v>149.9</v>
      </c>
      <c r="G14588" s="13">
        <v>1</v>
      </c>
      <c r="H14588">
        <v>0</v>
      </c>
      <c r="I14588" s="12">
        <f t="shared" si="908"/>
        <v>0</v>
      </c>
      <c r="J14588" s="12">
        <f t="shared" si="909"/>
        <v>149.9</v>
      </c>
      <c r="K14588" s="12">
        <f t="shared" si="910"/>
        <v>149.9</v>
      </c>
      <c r="L14588" s="12">
        <v>9.12</v>
      </c>
      <c r="M14588" s="12">
        <f t="shared" si="911"/>
        <v>159.02</v>
      </c>
      <c r="N14588" t="s">
        <v>18</v>
      </c>
      <c r="O14588" s="13">
        <v>6</v>
      </c>
      <c r="P14588">
        <v>5</v>
      </c>
      <c r="Q14588" t="b">
        <v>0</v>
      </c>
      <c r="R14588">
        <v>1</v>
      </c>
      <c r="S14588" t="s">
        <v>45</v>
      </c>
      <c r="T14588" t="s">
        <v>37</v>
      </c>
    </row>
    <row r="14589" spans="1:20">
      <c r="A14589" t="s">
        <v>21903</v>
      </c>
      <c r="B14589" s="11">
        <v>45890</v>
      </c>
      <c r="C14589" t="s">
        <v>5913</v>
      </c>
      <c r="D14589" t="s">
        <v>11</v>
      </c>
      <c r="E14589" t="s">
        <v>91</v>
      </c>
      <c r="F14589" s="12">
        <v>48.53</v>
      </c>
      <c r="G14589" s="13">
        <v>1</v>
      </c>
      <c r="H14589">
        <v>23.8</v>
      </c>
      <c r="I14589" s="12">
        <f t="shared" si="908"/>
        <v>11.55014</v>
      </c>
      <c r="J14589" s="12">
        <f t="shared" si="909"/>
        <v>48.53</v>
      </c>
      <c r="K14589" s="12">
        <f t="shared" si="910"/>
        <v>36.97986</v>
      </c>
      <c r="L14589" s="12">
        <v>19.16</v>
      </c>
      <c r="M14589" s="12">
        <f t="shared" si="911"/>
        <v>56.13986</v>
      </c>
      <c r="N14589" t="s">
        <v>9</v>
      </c>
      <c r="O14589" s="13">
        <v>11</v>
      </c>
      <c r="P14589">
        <v>4</v>
      </c>
      <c r="Q14589" t="b">
        <v>0</v>
      </c>
      <c r="R14589">
        <v>1</v>
      </c>
      <c r="S14589" t="s">
        <v>45</v>
      </c>
      <c r="T14589" t="s">
        <v>35</v>
      </c>
    </row>
    <row r="14590" spans="1:20">
      <c r="A14590" t="s">
        <v>21904</v>
      </c>
      <c r="B14590" s="11">
        <v>45890</v>
      </c>
      <c r="C14590" t="s">
        <v>21905</v>
      </c>
      <c r="D14590" t="s">
        <v>17</v>
      </c>
      <c r="E14590" t="s">
        <v>78</v>
      </c>
      <c r="F14590" s="12">
        <v>101.84</v>
      </c>
      <c r="G14590" s="13">
        <v>5</v>
      </c>
      <c r="H14590">
        <v>0</v>
      </c>
      <c r="I14590" s="12">
        <f t="shared" si="908"/>
        <v>0</v>
      </c>
      <c r="J14590" s="12">
        <f t="shared" si="909"/>
        <v>509.2</v>
      </c>
      <c r="K14590" s="12">
        <f t="shared" si="910"/>
        <v>509.2</v>
      </c>
      <c r="L14590" s="12">
        <v>9.72</v>
      </c>
      <c r="M14590" s="12">
        <f t="shared" si="911"/>
        <v>518.92</v>
      </c>
      <c r="N14590" t="s">
        <v>18</v>
      </c>
      <c r="O14590" s="13">
        <v>3</v>
      </c>
      <c r="P14590">
        <v>3</v>
      </c>
      <c r="Q14590" t="b">
        <v>0</v>
      </c>
      <c r="R14590">
        <v>9</v>
      </c>
      <c r="S14590" t="s">
        <v>45</v>
      </c>
      <c r="T14590" t="s">
        <v>35</v>
      </c>
    </row>
    <row r="14591" spans="1:20">
      <c r="A14591" t="s">
        <v>21906</v>
      </c>
      <c r="B14591" s="11">
        <v>45890</v>
      </c>
      <c r="C14591" t="s">
        <v>21907</v>
      </c>
      <c r="D14591" t="s">
        <v>11</v>
      </c>
      <c r="E14591" t="s">
        <v>400</v>
      </c>
      <c r="F14591" s="12">
        <v>19.55</v>
      </c>
      <c r="G14591" s="13">
        <v>1</v>
      </c>
      <c r="H14591">
        <v>0</v>
      </c>
      <c r="I14591" s="12">
        <f t="shared" si="908"/>
        <v>0</v>
      </c>
      <c r="J14591" s="12">
        <f t="shared" si="909"/>
        <v>19.55</v>
      </c>
      <c r="K14591" s="12">
        <f t="shared" si="910"/>
        <v>19.55</v>
      </c>
      <c r="L14591" s="12">
        <v>15.07</v>
      </c>
      <c r="M14591" s="12">
        <f t="shared" si="911"/>
        <v>34.62</v>
      </c>
      <c r="N14591" t="s">
        <v>9</v>
      </c>
      <c r="O14591" s="13">
        <v>12</v>
      </c>
      <c r="P14591">
        <v>2</v>
      </c>
      <c r="Q14591" t="b">
        <v>0</v>
      </c>
      <c r="R14591">
        <v>9</v>
      </c>
      <c r="S14591" t="s">
        <v>44</v>
      </c>
      <c r="T14591" t="s">
        <v>39</v>
      </c>
    </row>
    <row r="14592" spans="1:20">
      <c r="A14592" t="s">
        <v>21908</v>
      </c>
      <c r="B14592" s="11">
        <v>45890</v>
      </c>
      <c r="C14592" t="s">
        <v>19119</v>
      </c>
      <c r="D14592" t="s">
        <v>17</v>
      </c>
      <c r="E14592" t="s">
        <v>129</v>
      </c>
      <c r="F14592" s="12">
        <v>118.82</v>
      </c>
      <c r="G14592" s="13">
        <v>3</v>
      </c>
      <c r="H14592">
        <v>0</v>
      </c>
      <c r="I14592" s="12">
        <f t="shared" si="908"/>
        <v>0</v>
      </c>
      <c r="J14592" s="12">
        <f t="shared" si="909"/>
        <v>356.46</v>
      </c>
      <c r="K14592" s="12">
        <f t="shared" si="910"/>
        <v>356.46</v>
      </c>
      <c r="L14592" s="12">
        <v>27.37</v>
      </c>
      <c r="M14592" s="12">
        <f t="shared" si="911"/>
        <v>383.83</v>
      </c>
      <c r="N14592" t="s">
        <v>6</v>
      </c>
      <c r="O14592" s="13">
        <v>11</v>
      </c>
      <c r="P14592">
        <v>5</v>
      </c>
      <c r="Q14592" t="b">
        <v>0</v>
      </c>
      <c r="R14592">
        <v>8</v>
      </c>
      <c r="S14592" t="s">
        <v>43</v>
      </c>
      <c r="T14592" t="s">
        <v>35</v>
      </c>
    </row>
    <row r="14593" spans="1:20">
      <c r="A14593" t="s">
        <v>21909</v>
      </c>
      <c r="B14593" s="11">
        <v>45890</v>
      </c>
      <c r="C14593" t="s">
        <v>5545</v>
      </c>
      <c r="D14593" t="s">
        <v>14</v>
      </c>
      <c r="E14593" t="s">
        <v>103</v>
      </c>
      <c r="F14593" s="12">
        <v>155.79</v>
      </c>
      <c r="G14593" s="13">
        <v>1</v>
      </c>
      <c r="H14593">
        <v>0</v>
      </c>
      <c r="I14593" s="12">
        <f t="shared" si="908"/>
        <v>0</v>
      </c>
      <c r="J14593" s="12">
        <f t="shared" si="909"/>
        <v>155.79</v>
      </c>
      <c r="K14593" s="12">
        <f t="shared" si="910"/>
        <v>155.79</v>
      </c>
      <c r="L14593" s="12">
        <v>12.12</v>
      </c>
      <c r="M14593" s="12">
        <f t="shared" si="911"/>
        <v>167.91</v>
      </c>
      <c r="N14593" t="s">
        <v>18</v>
      </c>
      <c r="O14593" s="13">
        <v>5</v>
      </c>
      <c r="P14593">
        <v>5</v>
      </c>
      <c r="Q14593" t="b">
        <v>0</v>
      </c>
      <c r="R14593">
        <v>7</v>
      </c>
      <c r="S14593" t="s">
        <v>42</v>
      </c>
      <c r="T14593" t="s">
        <v>35</v>
      </c>
    </row>
    <row r="14594" spans="1:20">
      <c r="A14594" t="s">
        <v>21910</v>
      </c>
      <c r="B14594" s="11">
        <v>45890</v>
      </c>
      <c r="C14594" t="s">
        <v>3981</v>
      </c>
      <c r="D14594" t="s">
        <v>14</v>
      </c>
      <c r="E14594" t="s">
        <v>162</v>
      </c>
      <c r="F14594" s="12">
        <v>100.24</v>
      </c>
      <c r="G14594" s="13">
        <v>1</v>
      </c>
      <c r="H14594">
        <v>0</v>
      </c>
      <c r="I14594" s="12">
        <f t="shared" si="908"/>
        <v>0</v>
      </c>
      <c r="J14594" s="12">
        <f t="shared" si="909"/>
        <v>100.24</v>
      </c>
      <c r="K14594" s="12">
        <f t="shared" si="910"/>
        <v>100.24</v>
      </c>
      <c r="L14594" s="12">
        <v>10.68</v>
      </c>
      <c r="M14594" s="12">
        <f t="shared" si="911"/>
        <v>110.92</v>
      </c>
      <c r="N14594" t="s">
        <v>18</v>
      </c>
      <c r="O14594" s="13">
        <v>2</v>
      </c>
      <c r="P14594">
        <v>4.5</v>
      </c>
      <c r="Q14594" t="b">
        <v>1</v>
      </c>
      <c r="R14594">
        <v>8</v>
      </c>
      <c r="S14594" t="s">
        <v>45</v>
      </c>
      <c r="T14594" t="s">
        <v>39</v>
      </c>
    </row>
    <row r="14595" spans="1:20">
      <c r="A14595" t="s">
        <v>21911</v>
      </c>
      <c r="B14595" s="11">
        <v>45890</v>
      </c>
      <c r="C14595" t="s">
        <v>18136</v>
      </c>
      <c r="D14595" t="s">
        <v>14</v>
      </c>
      <c r="E14595" t="s">
        <v>113</v>
      </c>
      <c r="F14595" s="12">
        <v>211.99</v>
      </c>
      <c r="G14595" s="13">
        <v>1</v>
      </c>
      <c r="H14595">
        <v>0</v>
      </c>
      <c r="I14595" s="12">
        <f t="shared" ref="I14595:I14658" si="912">H14595*F14595/100</f>
        <v>0</v>
      </c>
      <c r="J14595" s="12">
        <f t="shared" ref="J14595:J14658" si="913">G14595*F14595</f>
        <v>211.99</v>
      </c>
      <c r="K14595" s="12">
        <f t="shared" ref="K14595:K14658" si="914">J14595-I14595</f>
        <v>211.99</v>
      </c>
      <c r="L14595" s="12">
        <v>10.49</v>
      </c>
      <c r="M14595" s="12">
        <f t="shared" ref="M14595:M14658" si="915">K14595+L14595</f>
        <v>222.48</v>
      </c>
      <c r="N14595" t="s">
        <v>18</v>
      </c>
      <c r="O14595" s="13">
        <v>2</v>
      </c>
      <c r="P14595">
        <v>4</v>
      </c>
      <c r="Q14595" t="b">
        <v>0</v>
      </c>
      <c r="R14595">
        <v>1</v>
      </c>
      <c r="S14595" t="s">
        <v>45</v>
      </c>
      <c r="T14595" t="s">
        <v>35</v>
      </c>
    </row>
    <row r="14596" spans="1:20">
      <c r="A14596" t="s">
        <v>21912</v>
      </c>
      <c r="B14596" s="11">
        <v>45891</v>
      </c>
      <c r="C14596" t="s">
        <v>18863</v>
      </c>
      <c r="D14596" t="s">
        <v>17</v>
      </c>
      <c r="E14596" t="s">
        <v>78</v>
      </c>
      <c r="F14596" s="12">
        <v>107.25</v>
      </c>
      <c r="G14596" s="13">
        <v>1</v>
      </c>
      <c r="H14596">
        <v>0</v>
      </c>
      <c r="I14596" s="12">
        <f t="shared" si="912"/>
        <v>0</v>
      </c>
      <c r="J14596" s="12">
        <f t="shared" si="913"/>
        <v>107.25</v>
      </c>
      <c r="K14596" s="12">
        <f t="shared" si="914"/>
        <v>107.25</v>
      </c>
      <c r="L14596" s="12">
        <v>17.56</v>
      </c>
      <c r="M14596" s="12">
        <f t="shared" si="915"/>
        <v>124.81</v>
      </c>
      <c r="N14596" t="s">
        <v>12</v>
      </c>
      <c r="O14596" s="13">
        <v>11</v>
      </c>
      <c r="P14596">
        <v>4</v>
      </c>
      <c r="Q14596" t="b">
        <v>0</v>
      </c>
      <c r="R14596">
        <v>6</v>
      </c>
      <c r="S14596" t="s">
        <v>42</v>
      </c>
      <c r="T14596" t="s">
        <v>39</v>
      </c>
    </row>
    <row r="14597" spans="1:20">
      <c r="A14597" t="s">
        <v>21913</v>
      </c>
      <c r="B14597" s="11">
        <v>45891</v>
      </c>
      <c r="C14597" t="s">
        <v>15528</v>
      </c>
      <c r="D14597" t="s">
        <v>14</v>
      </c>
      <c r="E14597" t="s">
        <v>162</v>
      </c>
      <c r="F14597" s="12">
        <v>193.54</v>
      </c>
      <c r="G14597" s="13">
        <v>1</v>
      </c>
      <c r="H14597">
        <v>23.4</v>
      </c>
      <c r="I14597" s="12">
        <f t="shared" si="912"/>
        <v>45.28836</v>
      </c>
      <c r="J14597" s="12">
        <f t="shared" si="913"/>
        <v>193.54</v>
      </c>
      <c r="K14597" s="12">
        <f t="shared" si="914"/>
        <v>148.25164</v>
      </c>
      <c r="L14597" s="12">
        <v>16.11</v>
      </c>
      <c r="M14597" s="12">
        <f t="shared" si="915"/>
        <v>164.36164</v>
      </c>
      <c r="N14597" t="s">
        <v>9</v>
      </c>
      <c r="O14597" s="13">
        <v>6</v>
      </c>
      <c r="P14597">
        <v>4</v>
      </c>
      <c r="Q14597" t="b">
        <v>0</v>
      </c>
      <c r="R14597">
        <v>5</v>
      </c>
      <c r="S14597" t="s">
        <v>42</v>
      </c>
      <c r="T14597" t="s">
        <v>39</v>
      </c>
    </row>
    <row r="14598" spans="1:20">
      <c r="A14598" t="s">
        <v>21914</v>
      </c>
      <c r="B14598" s="11">
        <v>45891</v>
      </c>
      <c r="C14598" t="s">
        <v>166</v>
      </c>
      <c r="D14598" t="s">
        <v>23</v>
      </c>
      <c r="E14598" t="s">
        <v>496</v>
      </c>
      <c r="F14598" s="12">
        <v>123.5</v>
      </c>
      <c r="G14598" s="13">
        <v>1</v>
      </c>
      <c r="H14598">
        <v>0</v>
      </c>
      <c r="I14598" s="12">
        <f t="shared" si="912"/>
        <v>0</v>
      </c>
      <c r="J14598" s="12">
        <f t="shared" si="913"/>
        <v>123.5</v>
      </c>
      <c r="K14598" s="12">
        <f t="shared" si="914"/>
        <v>123.5</v>
      </c>
      <c r="L14598" s="12">
        <v>11.71</v>
      </c>
      <c r="M14598" s="12">
        <f t="shared" si="915"/>
        <v>135.21</v>
      </c>
      <c r="N14598" t="s">
        <v>18</v>
      </c>
      <c r="O14598" s="13">
        <v>3</v>
      </c>
      <c r="P14598">
        <v>3.5</v>
      </c>
      <c r="Q14598" t="b">
        <v>1</v>
      </c>
      <c r="R14598">
        <v>6</v>
      </c>
      <c r="S14598" t="s">
        <v>48</v>
      </c>
      <c r="T14598" t="s">
        <v>32</v>
      </c>
    </row>
    <row r="14599" spans="1:20">
      <c r="A14599" t="s">
        <v>21915</v>
      </c>
      <c r="B14599" s="11">
        <v>45891</v>
      </c>
      <c r="C14599" t="s">
        <v>3911</v>
      </c>
      <c r="D14599" t="s">
        <v>17</v>
      </c>
      <c r="E14599" t="s">
        <v>129</v>
      </c>
      <c r="F14599" s="12">
        <v>41.24</v>
      </c>
      <c r="G14599" s="13">
        <v>1</v>
      </c>
      <c r="H14599">
        <v>0</v>
      </c>
      <c r="I14599" s="12">
        <f t="shared" si="912"/>
        <v>0</v>
      </c>
      <c r="J14599" s="12">
        <f t="shared" si="913"/>
        <v>41.24</v>
      </c>
      <c r="K14599" s="12">
        <f t="shared" si="914"/>
        <v>41.24</v>
      </c>
      <c r="L14599" s="12">
        <v>10.05</v>
      </c>
      <c r="M14599" s="12">
        <f t="shared" si="915"/>
        <v>51.29</v>
      </c>
      <c r="N14599" t="s">
        <v>18</v>
      </c>
      <c r="O14599" s="13">
        <v>2</v>
      </c>
      <c r="P14599">
        <v>4.5</v>
      </c>
      <c r="Q14599" t="b">
        <v>0</v>
      </c>
      <c r="R14599">
        <v>6</v>
      </c>
      <c r="S14599" t="s">
        <v>44</v>
      </c>
      <c r="T14599" t="s">
        <v>30</v>
      </c>
    </row>
    <row r="14600" spans="1:20">
      <c r="A14600" t="s">
        <v>21916</v>
      </c>
      <c r="B14600" s="11">
        <v>45891</v>
      </c>
      <c r="C14600" t="s">
        <v>679</v>
      </c>
      <c r="D14600" t="s">
        <v>23</v>
      </c>
      <c r="E14600" t="s">
        <v>496</v>
      </c>
      <c r="F14600" s="12">
        <v>99.8</v>
      </c>
      <c r="G14600" s="13">
        <v>1</v>
      </c>
      <c r="H14600">
        <v>24.7</v>
      </c>
      <c r="I14600" s="12">
        <f t="shared" si="912"/>
        <v>24.6506</v>
      </c>
      <c r="J14600" s="12">
        <f t="shared" si="913"/>
        <v>99.8</v>
      </c>
      <c r="K14600" s="12">
        <f t="shared" si="914"/>
        <v>75.1494</v>
      </c>
      <c r="L14600" s="12">
        <v>25</v>
      </c>
      <c r="M14600" s="12">
        <f t="shared" si="915"/>
        <v>100.1494</v>
      </c>
      <c r="N14600" t="s">
        <v>6</v>
      </c>
      <c r="O14600" s="13">
        <v>16</v>
      </c>
      <c r="P14600">
        <v>4</v>
      </c>
      <c r="Q14600" t="b">
        <v>0</v>
      </c>
      <c r="R14600">
        <v>7</v>
      </c>
      <c r="S14600" t="s">
        <v>48</v>
      </c>
      <c r="T14600" t="s">
        <v>35</v>
      </c>
    </row>
    <row r="14601" spans="1:20">
      <c r="A14601" t="s">
        <v>21917</v>
      </c>
      <c r="B14601" s="11">
        <v>45891</v>
      </c>
      <c r="C14601" t="s">
        <v>19417</v>
      </c>
      <c r="D14601" t="s">
        <v>17</v>
      </c>
      <c r="E14601" t="s">
        <v>139</v>
      </c>
      <c r="F14601" s="12">
        <v>57.27</v>
      </c>
      <c r="G14601" s="13">
        <v>1</v>
      </c>
      <c r="H14601">
        <v>0</v>
      </c>
      <c r="I14601" s="12">
        <f t="shared" si="912"/>
        <v>0</v>
      </c>
      <c r="J14601" s="12">
        <f t="shared" si="913"/>
        <v>57.27</v>
      </c>
      <c r="K14601" s="12">
        <f t="shared" si="914"/>
        <v>57.27</v>
      </c>
      <c r="L14601" s="12">
        <v>11.55</v>
      </c>
      <c r="M14601" s="12">
        <f t="shared" si="915"/>
        <v>68.82</v>
      </c>
      <c r="N14601" t="s">
        <v>18</v>
      </c>
      <c r="O14601" s="13">
        <v>5</v>
      </c>
      <c r="P14601">
        <v>5</v>
      </c>
      <c r="Q14601" t="b">
        <v>1</v>
      </c>
      <c r="R14601">
        <v>10</v>
      </c>
      <c r="S14601" t="s">
        <v>45</v>
      </c>
      <c r="T14601" t="s">
        <v>37</v>
      </c>
    </row>
    <row r="14602" spans="1:20">
      <c r="A14602" t="s">
        <v>21918</v>
      </c>
      <c r="B14602" s="11">
        <v>45891</v>
      </c>
      <c r="C14602" t="s">
        <v>13206</v>
      </c>
      <c r="D14602" t="s">
        <v>25</v>
      </c>
      <c r="E14602" t="s">
        <v>264</v>
      </c>
      <c r="F14602" s="12">
        <v>448.57</v>
      </c>
      <c r="G14602" s="13">
        <v>1</v>
      </c>
      <c r="H14602">
        <v>0</v>
      </c>
      <c r="I14602" s="12">
        <f t="shared" si="912"/>
        <v>0</v>
      </c>
      <c r="J14602" s="12">
        <f t="shared" si="913"/>
        <v>448.57</v>
      </c>
      <c r="K14602" s="12">
        <f t="shared" si="914"/>
        <v>448.57</v>
      </c>
      <c r="L14602" s="12">
        <v>26.6</v>
      </c>
      <c r="M14602" s="12">
        <f t="shared" si="915"/>
        <v>475.17</v>
      </c>
      <c r="N14602" t="s">
        <v>9</v>
      </c>
      <c r="O14602" s="13">
        <v>5</v>
      </c>
      <c r="P14602">
        <v>4.5</v>
      </c>
      <c r="Q14602" t="b">
        <v>1</v>
      </c>
      <c r="R14602">
        <v>4</v>
      </c>
      <c r="S14602" t="s">
        <v>48</v>
      </c>
      <c r="T14602" t="s">
        <v>39</v>
      </c>
    </row>
    <row r="14603" spans="1:20">
      <c r="A14603" t="s">
        <v>21919</v>
      </c>
      <c r="B14603" s="11">
        <v>45891</v>
      </c>
      <c r="C14603" t="s">
        <v>21920</v>
      </c>
      <c r="D14603" t="s">
        <v>11</v>
      </c>
      <c r="E14603" t="s">
        <v>215</v>
      </c>
      <c r="F14603" s="12">
        <v>52.5</v>
      </c>
      <c r="G14603" s="13">
        <v>1</v>
      </c>
      <c r="H14603">
        <v>0</v>
      </c>
      <c r="I14603" s="12">
        <f t="shared" si="912"/>
        <v>0</v>
      </c>
      <c r="J14603" s="12">
        <f t="shared" si="913"/>
        <v>52.5</v>
      </c>
      <c r="K14603" s="12">
        <f t="shared" si="914"/>
        <v>52.5</v>
      </c>
      <c r="L14603" s="12">
        <v>13.85</v>
      </c>
      <c r="M14603" s="12">
        <f t="shared" si="915"/>
        <v>66.35</v>
      </c>
      <c r="N14603" t="s">
        <v>18</v>
      </c>
      <c r="O14603" s="13">
        <v>2</v>
      </c>
      <c r="P14603">
        <v>3</v>
      </c>
      <c r="Q14603" t="b">
        <v>0</v>
      </c>
      <c r="R14603">
        <v>4</v>
      </c>
      <c r="S14603" t="s">
        <v>48</v>
      </c>
      <c r="T14603" t="s">
        <v>35</v>
      </c>
    </row>
    <row r="14604" spans="1:20">
      <c r="A14604" t="s">
        <v>21921</v>
      </c>
      <c r="B14604" s="11">
        <v>45891</v>
      </c>
      <c r="C14604" t="s">
        <v>17786</v>
      </c>
      <c r="D14604" t="s">
        <v>20</v>
      </c>
      <c r="E14604" t="s">
        <v>136</v>
      </c>
      <c r="F14604" s="12">
        <v>12.79</v>
      </c>
      <c r="G14604" s="13">
        <v>2</v>
      </c>
      <c r="H14604">
        <v>6.6</v>
      </c>
      <c r="I14604" s="12">
        <f t="shared" si="912"/>
        <v>0.84414</v>
      </c>
      <c r="J14604" s="12">
        <f t="shared" si="913"/>
        <v>25.58</v>
      </c>
      <c r="K14604" s="12">
        <f t="shared" si="914"/>
        <v>24.73586</v>
      </c>
      <c r="L14604" s="12">
        <v>29.67</v>
      </c>
      <c r="M14604" s="12">
        <f t="shared" si="915"/>
        <v>54.40586</v>
      </c>
      <c r="N14604" t="s">
        <v>15</v>
      </c>
      <c r="O14604" s="13">
        <v>16</v>
      </c>
      <c r="P14604">
        <v>5</v>
      </c>
      <c r="Q14604" t="b">
        <v>0</v>
      </c>
      <c r="R14604">
        <v>6</v>
      </c>
      <c r="S14604" t="s">
        <v>44</v>
      </c>
      <c r="T14604" t="s">
        <v>30</v>
      </c>
    </row>
    <row r="14605" spans="1:20">
      <c r="A14605" t="s">
        <v>21922</v>
      </c>
      <c r="B14605" s="11">
        <v>45891</v>
      </c>
      <c r="C14605" t="s">
        <v>21923</v>
      </c>
      <c r="D14605" t="s">
        <v>14</v>
      </c>
      <c r="E14605" t="s">
        <v>94</v>
      </c>
      <c r="F14605" s="12">
        <v>80.85</v>
      </c>
      <c r="G14605" s="13">
        <v>5</v>
      </c>
      <c r="H14605">
        <v>0</v>
      </c>
      <c r="I14605" s="12">
        <f t="shared" si="912"/>
        <v>0</v>
      </c>
      <c r="J14605" s="12">
        <f t="shared" si="913"/>
        <v>404.25</v>
      </c>
      <c r="K14605" s="12">
        <f t="shared" si="914"/>
        <v>404.25</v>
      </c>
      <c r="L14605" s="12">
        <v>13.91</v>
      </c>
      <c r="M14605" s="12">
        <f t="shared" si="915"/>
        <v>418.16</v>
      </c>
      <c r="N14605" t="s">
        <v>18</v>
      </c>
      <c r="O14605" s="13">
        <v>6</v>
      </c>
      <c r="P14605">
        <v>4</v>
      </c>
      <c r="Q14605" t="b">
        <v>0</v>
      </c>
      <c r="R14605">
        <v>1</v>
      </c>
      <c r="S14605" t="s">
        <v>48</v>
      </c>
      <c r="T14605" t="s">
        <v>35</v>
      </c>
    </row>
    <row r="14606" spans="1:20">
      <c r="A14606" t="s">
        <v>21924</v>
      </c>
      <c r="B14606" s="11">
        <v>45891</v>
      </c>
      <c r="C14606" t="s">
        <v>17710</v>
      </c>
      <c r="D14606" t="s">
        <v>5</v>
      </c>
      <c r="E14606" t="s">
        <v>106</v>
      </c>
      <c r="F14606" s="12">
        <v>61.13</v>
      </c>
      <c r="G14606" s="13">
        <v>1</v>
      </c>
      <c r="H14606">
        <v>0</v>
      </c>
      <c r="I14606" s="12">
        <f t="shared" si="912"/>
        <v>0</v>
      </c>
      <c r="J14606" s="12">
        <f t="shared" si="913"/>
        <v>61.13</v>
      </c>
      <c r="K14606" s="12">
        <f t="shared" si="914"/>
        <v>61.13</v>
      </c>
      <c r="L14606" s="12">
        <v>14.58</v>
      </c>
      <c r="M14606" s="12">
        <f t="shared" si="915"/>
        <v>75.71</v>
      </c>
      <c r="N14606" t="s">
        <v>18</v>
      </c>
      <c r="O14606" s="13">
        <v>6</v>
      </c>
      <c r="P14606">
        <v>4</v>
      </c>
      <c r="Q14606" t="b">
        <v>1</v>
      </c>
      <c r="R14606">
        <v>7</v>
      </c>
      <c r="S14606" t="s">
        <v>44</v>
      </c>
      <c r="T14606" t="s">
        <v>39</v>
      </c>
    </row>
    <row r="14607" spans="1:20">
      <c r="A14607" t="s">
        <v>21925</v>
      </c>
      <c r="B14607" s="11">
        <v>45891</v>
      </c>
      <c r="C14607" t="s">
        <v>5433</v>
      </c>
      <c r="D14607" t="s">
        <v>17</v>
      </c>
      <c r="E14607" t="s">
        <v>209</v>
      </c>
      <c r="F14607" s="12">
        <v>171.88</v>
      </c>
      <c r="G14607" s="13">
        <v>2</v>
      </c>
      <c r="H14607">
        <v>0</v>
      </c>
      <c r="I14607" s="12">
        <f t="shared" si="912"/>
        <v>0</v>
      </c>
      <c r="J14607" s="12">
        <f t="shared" si="913"/>
        <v>343.76</v>
      </c>
      <c r="K14607" s="12">
        <f t="shared" si="914"/>
        <v>343.76</v>
      </c>
      <c r="L14607" s="12">
        <v>15.88</v>
      </c>
      <c r="M14607" s="12">
        <f t="shared" si="915"/>
        <v>359.64</v>
      </c>
      <c r="N14607" t="s">
        <v>18</v>
      </c>
      <c r="O14607" s="13">
        <v>6</v>
      </c>
      <c r="P14607">
        <v>5</v>
      </c>
      <c r="Q14607" t="b">
        <v>0</v>
      </c>
      <c r="R14607">
        <v>6</v>
      </c>
      <c r="S14607" t="s">
        <v>48</v>
      </c>
      <c r="T14607" t="s">
        <v>35</v>
      </c>
    </row>
    <row r="14608" spans="1:20">
      <c r="A14608" t="s">
        <v>21926</v>
      </c>
      <c r="B14608" s="11">
        <v>45891</v>
      </c>
      <c r="C14608" t="s">
        <v>11231</v>
      </c>
      <c r="D14608" t="s">
        <v>17</v>
      </c>
      <c r="E14608" t="s">
        <v>78</v>
      </c>
      <c r="F14608" s="12">
        <v>67.27</v>
      </c>
      <c r="G14608" s="13">
        <v>1</v>
      </c>
      <c r="H14608">
        <v>0</v>
      </c>
      <c r="I14608" s="12">
        <f t="shared" si="912"/>
        <v>0</v>
      </c>
      <c r="J14608" s="12">
        <f t="shared" si="913"/>
        <v>67.27</v>
      </c>
      <c r="K14608" s="12">
        <f t="shared" si="914"/>
        <v>67.27</v>
      </c>
      <c r="L14608" s="12">
        <v>26.4</v>
      </c>
      <c r="M14608" s="12">
        <f t="shared" si="915"/>
        <v>93.67</v>
      </c>
      <c r="N14608" t="s">
        <v>6</v>
      </c>
      <c r="O14608" s="13">
        <v>13</v>
      </c>
      <c r="P14608">
        <v>3</v>
      </c>
      <c r="Q14608" t="b">
        <v>0</v>
      </c>
      <c r="R14608">
        <v>2</v>
      </c>
      <c r="S14608" t="s">
        <v>46</v>
      </c>
      <c r="T14608" t="s">
        <v>35</v>
      </c>
    </row>
    <row r="14609" spans="1:20">
      <c r="A14609" t="s">
        <v>21927</v>
      </c>
      <c r="B14609" s="11">
        <v>45892</v>
      </c>
      <c r="C14609" t="s">
        <v>20080</v>
      </c>
      <c r="D14609" t="s">
        <v>20</v>
      </c>
      <c r="E14609" t="s">
        <v>212</v>
      </c>
      <c r="F14609" s="12">
        <v>18.14</v>
      </c>
      <c r="G14609" s="13">
        <v>1</v>
      </c>
      <c r="H14609">
        <v>0</v>
      </c>
      <c r="I14609" s="12">
        <f t="shared" si="912"/>
        <v>0</v>
      </c>
      <c r="J14609" s="12">
        <f t="shared" si="913"/>
        <v>18.14</v>
      </c>
      <c r="K14609" s="12">
        <f t="shared" si="914"/>
        <v>18.14</v>
      </c>
      <c r="L14609" s="12">
        <v>6.88</v>
      </c>
      <c r="M14609" s="12">
        <f t="shared" si="915"/>
        <v>25.02</v>
      </c>
      <c r="N14609" t="s">
        <v>18</v>
      </c>
      <c r="O14609" s="13">
        <v>6</v>
      </c>
      <c r="P14609">
        <v>4.5</v>
      </c>
      <c r="Q14609" t="b">
        <v>0</v>
      </c>
      <c r="R14609">
        <v>5</v>
      </c>
      <c r="S14609" t="s">
        <v>44</v>
      </c>
      <c r="T14609" t="s">
        <v>35</v>
      </c>
    </row>
    <row r="14610" spans="1:20">
      <c r="A14610" t="s">
        <v>21928</v>
      </c>
      <c r="B14610" s="11">
        <v>45892</v>
      </c>
      <c r="C14610" t="s">
        <v>9325</v>
      </c>
      <c r="D14610" t="s">
        <v>17</v>
      </c>
      <c r="E14610" t="s">
        <v>78</v>
      </c>
      <c r="F14610" s="12">
        <v>125.57</v>
      </c>
      <c r="G14610" s="13">
        <v>5</v>
      </c>
      <c r="H14610">
        <v>22.6</v>
      </c>
      <c r="I14610" s="12">
        <f t="shared" si="912"/>
        <v>28.37882</v>
      </c>
      <c r="J14610" s="12">
        <f t="shared" si="913"/>
        <v>627.85</v>
      </c>
      <c r="K14610" s="12">
        <f t="shared" si="914"/>
        <v>599.47118</v>
      </c>
      <c r="L14610" s="12">
        <v>13.74</v>
      </c>
      <c r="M14610" s="12">
        <f t="shared" si="915"/>
        <v>613.21118</v>
      </c>
      <c r="N14610" t="s">
        <v>18</v>
      </c>
      <c r="O14610" s="13">
        <v>2</v>
      </c>
      <c r="P14610">
        <v>5</v>
      </c>
      <c r="Q14610" t="b">
        <v>0</v>
      </c>
      <c r="R14610">
        <v>2</v>
      </c>
      <c r="S14610" t="s">
        <v>44</v>
      </c>
      <c r="T14610" t="s">
        <v>35</v>
      </c>
    </row>
    <row r="14611" spans="1:20">
      <c r="A14611" t="s">
        <v>21929</v>
      </c>
      <c r="B14611" s="11">
        <v>45892</v>
      </c>
      <c r="C14611" t="s">
        <v>21930</v>
      </c>
      <c r="D14611" t="s">
        <v>17</v>
      </c>
      <c r="E14611" t="s">
        <v>129</v>
      </c>
      <c r="F14611" s="12">
        <v>110.31</v>
      </c>
      <c r="G14611" s="13">
        <v>1</v>
      </c>
      <c r="H14611">
        <v>0</v>
      </c>
      <c r="I14611" s="12">
        <f t="shared" si="912"/>
        <v>0</v>
      </c>
      <c r="J14611" s="12">
        <f t="shared" si="913"/>
        <v>110.31</v>
      </c>
      <c r="K14611" s="12">
        <f t="shared" si="914"/>
        <v>110.31</v>
      </c>
      <c r="L14611" s="12">
        <v>9.73</v>
      </c>
      <c r="M14611" s="12">
        <f t="shared" si="915"/>
        <v>120.04</v>
      </c>
      <c r="N14611" t="s">
        <v>18</v>
      </c>
      <c r="O14611" s="13">
        <v>2</v>
      </c>
      <c r="P14611">
        <v>4.5</v>
      </c>
      <c r="Q14611" t="b">
        <v>0</v>
      </c>
      <c r="R14611">
        <v>2</v>
      </c>
      <c r="S14611" t="s">
        <v>42</v>
      </c>
      <c r="T14611" t="s">
        <v>35</v>
      </c>
    </row>
    <row r="14612" spans="1:20">
      <c r="A14612" t="s">
        <v>21931</v>
      </c>
      <c r="B14612" s="11">
        <v>45892</v>
      </c>
      <c r="C14612" t="s">
        <v>1045</v>
      </c>
      <c r="D14612" t="s">
        <v>25</v>
      </c>
      <c r="E14612" t="s">
        <v>159</v>
      </c>
      <c r="F14612" s="12">
        <v>449.63</v>
      </c>
      <c r="G14612" s="13">
        <v>2</v>
      </c>
      <c r="H14612">
        <v>0</v>
      </c>
      <c r="I14612" s="12">
        <f t="shared" si="912"/>
        <v>0</v>
      </c>
      <c r="J14612" s="12">
        <f t="shared" si="913"/>
        <v>899.26</v>
      </c>
      <c r="K14612" s="12">
        <f t="shared" si="914"/>
        <v>899.26</v>
      </c>
      <c r="L14612" s="12">
        <v>19.46</v>
      </c>
      <c r="M14612" s="12">
        <f t="shared" si="915"/>
        <v>918.72</v>
      </c>
      <c r="N14612" t="s">
        <v>18</v>
      </c>
      <c r="O14612" s="13">
        <v>5</v>
      </c>
      <c r="P14612">
        <v>5</v>
      </c>
      <c r="Q14612" t="b">
        <v>0</v>
      </c>
      <c r="R14612">
        <v>4</v>
      </c>
      <c r="S14612" t="s">
        <v>42</v>
      </c>
      <c r="T14612" t="s">
        <v>35</v>
      </c>
    </row>
    <row r="14613" spans="1:20">
      <c r="A14613" t="s">
        <v>21932</v>
      </c>
      <c r="B14613" s="11">
        <v>45892</v>
      </c>
      <c r="C14613" t="s">
        <v>21933</v>
      </c>
      <c r="D14613" t="s">
        <v>17</v>
      </c>
      <c r="E14613" t="s">
        <v>78</v>
      </c>
      <c r="F14613" s="12">
        <v>140.28</v>
      </c>
      <c r="G14613" s="13">
        <v>1</v>
      </c>
      <c r="H14613">
        <v>0</v>
      </c>
      <c r="I14613" s="12">
        <f t="shared" si="912"/>
        <v>0</v>
      </c>
      <c r="J14613" s="12">
        <f t="shared" si="913"/>
        <v>140.28</v>
      </c>
      <c r="K14613" s="12">
        <f t="shared" si="914"/>
        <v>140.28</v>
      </c>
      <c r="L14613" s="12">
        <v>27.01</v>
      </c>
      <c r="M14613" s="12">
        <f t="shared" si="915"/>
        <v>167.29</v>
      </c>
      <c r="N14613" t="s">
        <v>6</v>
      </c>
      <c r="O14613" s="13">
        <v>23</v>
      </c>
      <c r="P14613">
        <v>5</v>
      </c>
      <c r="Q14613" t="b">
        <v>0</v>
      </c>
      <c r="R14613">
        <v>1</v>
      </c>
      <c r="S14613" t="s">
        <v>45</v>
      </c>
      <c r="T14613" t="s">
        <v>39</v>
      </c>
    </row>
    <row r="14614" spans="1:20">
      <c r="A14614" t="s">
        <v>21934</v>
      </c>
      <c r="B14614" s="11">
        <v>45892</v>
      </c>
      <c r="C14614" t="s">
        <v>15416</v>
      </c>
      <c r="D14614" t="s">
        <v>11</v>
      </c>
      <c r="E14614" t="s">
        <v>400</v>
      </c>
      <c r="F14614" s="12">
        <v>67.78</v>
      </c>
      <c r="G14614" s="13">
        <v>2</v>
      </c>
      <c r="H14614">
        <v>0</v>
      </c>
      <c r="I14614" s="12">
        <f t="shared" si="912"/>
        <v>0</v>
      </c>
      <c r="J14614" s="12">
        <f t="shared" si="913"/>
        <v>135.56</v>
      </c>
      <c r="K14614" s="12">
        <f t="shared" si="914"/>
        <v>135.56</v>
      </c>
      <c r="L14614" s="12">
        <v>13.4</v>
      </c>
      <c r="M14614" s="12">
        <f t="shared" si="915"/>
        <v>148.96</v>
      </c>
      <c r="N14614" t="s">
        <v>18</v>
      </c>
      <c r="O14614" s="13">
        <v>4</v>
      </c>
      <c r="P14614">
        <v>4.5</v>
      </c>
      <c r="Q14614" t="b">
        <v>1</v>
      </c>
      <c r="R14614">
        <v>7</v>
      </c>
      <c r="S14614" t="s">
        <v>42</v>
      </c>
      <c r="T14614" t="s">
        <v>35</v>
      </c>
    </row>
    <row r="14615" spans="1:20">
      <c r="A14615" t="s">
        <v>21935</v>
      </c>
      <c r="B14615" s="11">
        <v>45892</v>
      </c>
      <c r="C14615" t="s">
        <v>21936</v>
      </c>
      <c r="D14615" t="s">
        <v>14</v>
      </c>
      <c r="E14615" t="s">
        <v>103</v>
      </c>
      <c r="F14615" s="12">
        <v>155.83</v>
      </c>
      <c r="G14615" s="13">
        <v>1</v>
      </c>
      <c r="H14615">
        <v>0</v>
      </c>
      <c r="I14615" s="12">
        <f t="shared" si="912"/>
        <v>0</v>
      </c>
      <c r="J14615" s="12">
        <f t="shared" si="913"/>
        <v>155.83</v>
      </c>
      <c r="K14615" s="12">
        <f t="shared" si="914"/>
        <v>155.83</v>
      </c>
      <c r="L14615" s="12">
        <v>14.2</v>
      </c>
      <c r="M14615" s="12">
        <f t="shared" si="915"/>
        <v>170.03</v>
      </c>
      <c r="N14615" t="s">
        <v>18</v>
      </c>
      <c r="O14615" s="13">
        <v>6</v>
      </c>
      <c r="P14615">
        <v>5</v>
      </c>
      <c r="Q14615" t="b">
        <v>0</v>
      </c>
      <c r="R14615">
        <v>8</v>
      </c>
      <c r="S14615" t="s">
        <v>48</v>
      </c>
      <c r="T14615" t="s">
        <v>32</v>
      </c>
    </row>
    <row r="14616" spans="1:20">
      <c r="A14616" t="s">
        <v>21937</v>
      </c>
      <c r="B14616" s="11">
        <v>45892</v>
      </c>
      <c r="C14616" t="s">
        <v>21938</v>
      </c>
      <c r="D14616" t="s">
        <v>11</v>
      </c>
      <c r="E14616" t="s">
        <v>400</v>
      </c>
      <c r="F14616" s="12">
        <v>33.37</v>
      </c>
      <c r="G14616" s="13">
        <v>1</v>
      </c>
      <c r="H14616">
        <v>0</v>
      </c>
      <c r="I14616" s="12">
        <f t="shared" si="912"/>
        <v>0</v>
      </c>
      <c r="J14616" s="12">
        <f t="shared" si="913"/>
        <v>33.37</v>
      </c>
      <c r="K14616" s="12">
        <f t="shared" si="914"/>
        <v>33.37</v>
      </c>
      <c r="L14616" s="12">
        <v>23.13</v>
      </c>
      <c r="M14616" s="12">
        <f t="shared" si="915"/>
        <v>56.5</v>
      </c>
      <c r="N14616" t="s">
        <v>15</v>
      </c>
      <c r="O14616" s="13">
        <v>22</v>
      </c>
      <c r="P14616">
        <v>5</v>
      </c>
      <c r="Q14616" t="b">
        <v>0</v>
      </c>
      <c r="R14616">
        <v>1</v>
      </c>
      <c r="S14616" t="s">
        <v>43</v>
      </c>
      <c r="T14616" t="s">
        <v>35</v>
      </c>
    </row>
    <row r="14617" spans="1:20">
      <c r="A14617" t="s">
        <v>21939</v>
      </c>
      <c r="B14617" s="11">
        <v>45892</v>
      </c>
      <c r="C14617" t="s">
        <v>2194</v>
      </c>
      <c r="D14617" t="s">
        <v>20</v>
      </c>
      <c r="E14617" t="s">
        <v>136</v>
      </c>
      <c r="F14617" s="12">
        <v>5.24</v>
      </c>
      <c r="G14617" s="13">
        <v>1</v>
      </c>
      <c r="H14617">
        <v>9.4</v>
      </c>
      <c r="I14617" s="12">
        <f t="shared" si="912"/>
        <v>0.49256</v>
      </c>
      <c r="J14617" s="12">
        <f t="shared" si="913"/>
        <v>5.24</v>
      </c>
      <c r="K14617" s="12">
        <f t="shared" si="914"/>
        <v>4.74744</v>
      </c>
      <c r="L14617" s="12">
        <v>8.13</v>
      </c>
      <c r="M14617" s="12">
        <f t="shared" si="915"/>
        <v>12.87744</v>
      </c>
      <c r="N14617" t="s">
        <v>18</v>
      </c>
      <c r="O14617" s="13">
        <v>3</v>
      </c>
      <c r="P14617">
        <v>4.5</v>
      </c>
      <c r="Q14617" t="b">
        <v>0</v>
      </c>
      <c r="R14617">
        <v>5</v>
      </c>
      <c r="S14617" t="s">
        <v>44</v>
      </c>
      <c r="T14617" t="s">
        <v>35</v>
      </c>
    </row>
    <row r="14618" spans="1:20">
      <c r="A14618" t="s">
        <v>21940</v>
      </c>
      <c r="B14618" s="11">
        <v>45892</v>
      </c>
      <c r="C14618" t="s">
        <v>8363</v>
      </c>
      <c r="D14618" t="s">
        <v>25</v>
      </c>
      <c r="E14618" t="s">
        <v>159</v>
      </c>
      <c r="F14618" s="12">
        <v>64.36</v>
      </c>
      <c r="G14618" s="13">
        <v>3</v>
      </c>
      <c r="H14618">
        <v>0</v>
      </c>
      <c r="I14618" s="12">
        <f t="shared" si="912"/>
        <v>0</v>
      </c>
      <c r="J14618" s="12">
        <f t="shared" si="913"/>
        <v>193.08</v>
      </c>
      <c r="K14618" s="12">
        <f t="shared" si="914"/>
        <v>193.08</v>
      </c>
      <c r="L14618" s="12">
        <v>7.94</v>
      </c>
      <c r="M14618" s="12">
        <f t="shared" si="915"/>
        <v>201.02</v>
      </c>
      <c r="N14618" t="s">
        <v>18</v>
      </c>
      <c r="O14618" s="13">
        <v>6</v>
      </c>
      <c r="P14618">
        <v>5</v>
      </c>
      <c r="Q14618" t="b">
        <v>0</v>
      </c>
      <c r="R14618">
        <v>2</v>
      </c>
      <c r="S14618" t="s">
        <v>44</v>
      </c>
      <c r="T14618" t="s">
        <v>35</v>
      </c>
    </row>
    <row r="14619" spans="1:20">
      <c r="A14619" t="s">
        <v>21941</v>
      </c>
      <c r="B14619" s="11">
        <v>45892</v>
      </c>
      <c r="C14619" t="s">
        <v>7264</v>
      </c>
      <c r="D14619" t="s">
        <v>8</v>
      </c>
      <c r="E14619" t="s">
        <v>179</v>
      </c>
      <c r="F14619" s="12">
        <v>21.49</v>
      </c>
      <c r="G14619" s="13">
        <v>1</v>
      </c>
      <c r="H14619">
        <v>0</v>
      </c>
      <c r="I14619" s="12">
        <f t="shared" si="912"/>
        <v>0</v>
      </c>
      <c r="J14619" s="12">
        <f t="shared" si="913"/>
        <v>21.49</v>
      </c>
      <c r="K14619" s="12">
        <f t="shared" si="914"/>
        <v>21.49</v>
      </c>
      <c r="L14619" s="12">
        <v>6.64</v>
      </c>
      <c r="M14619" s="12">
        <f t="shared" si="915"/>
        <v>28.13</v>
      </c>
      <c r="N14619" t="s">
        <v>18</v>
      </c>
      <c r="O14619" s="13">
        <v>4</v>
      </c>
      <c r="P14619">
        <v>4.5</v>
      </c>
      <c r="Q14619" t="b">
        <v>1</v>
      </c>
      <c r="R14619">
        <v>4</v>
      </c>
      <c r="S14619" t="s">
        <v>46</v>
      </c>
      <c r="T14619" t="s">
        <v>35</v>
      </c>
    </row>
    <row r="14620" spans="1:20">
      <c r="A14620" t="s">
        <v>21942</v>
      </c>
      <c r="B14620" s="11">
        <v>45892</v>
      </c>
      <c r="C14620" t="s">
        <v>15356</v>
      </c>
      <c r="D14620" t="s">
        <v>14</v>
      </c>
      <c r="E14620" t="s">
        <v>162</v>
      </c>
      <c r="F14620" s="12">
        <v>98.53</v>
      </c>
      <c r="G14620" s="13">
        <v>2</v>
      </c>
      <c r="H14620">
        <v>14.7</v>
      </c>
      <c r="I14620" s="12">
        <f t="shared" si="912"/>
        <v>14.48391</v>
      </c>
      <c r="J14620" s="12">
        <f t="shared" si="913"/>
        <v>197.06</v>
      </c>
      <c r="K14620" s="12">
        <f t="shared" si="914"/>
        <v>182.57609</v>
      </c>
      <c r="L14620" s="12">
        <v>10.11</v>
      </c>
      <c r="M14620" s="12">
        <f t="shared" si="915"/>
        <v>192.68609</v>
      </c>
      <c r="N14620" t="s">
        <v>18</v>
      </c>
      <c r="O14620" s="13">
        <v>6</v>
      </c>
      <c r="P14620">
        <v>4.5</v>
      </c>
      <c r="Q14620" t="b">
        <v>1</v>
      </c>
      <c r="R14620">
        <v>9</v>
      </c>
      <c r="S14620" t="s">
        <v>44</v>
      </c>
      <c r="T14620" t="s">
        <v>35</v>
      </c>
    </row>
    <row r="14621" spans="1:20">
      <c r="A14621" t="s">
        <v>21943</v>
      </c>
      <c r="B14621" s="11">
        <v>45893</v>
      </c>
      <c r="C14621" t="s">
        <v>14636</v>
      </c>
      <c r="D14621" t="s">
        <v>11</v>
      </c>
      <c r="E14621" t="s">
        <v>91</v>
      </c>
      <c r="F14621" s="12">
        <v>74.32</v>
      </c>
      <c r="G14621" s="13">
        <v>1</v>
      </c>
      <c r="H14621">
        <v>0</v>
      </c>
      <c r="I14621" s="12">
        <f t="shared" si="912"/>
        <v>0</v>
      </c>
      <c r="J14621" s="12">
        <f t="shared" si="913"/>
        <v>74.32</v>
      </c>
      <c r="K14621" s="12">
        <f t="shared" si="914"/>
        <v>74.32</v>
      </c>
      <c r="L14621" s="12">
        <v>17.83</v>
      </c>
      <c r="M14621" s="12">
        <f t="shared" si="915"/>
        <v>92.15</v>
      </c>
      <c r="N14621" t="s">
        <v>9</v>
      </c>
      <c r="O14621" s="13">
        <v>9</v>
      </c>
      <c r="P14621">
        <v>3</v>
      </c>
      <c r="Q14621" t="b">
        <v>0</v>
      </c>
      <c r="R14621">
        <v>9</v>
      </c>
      <c r="S14621" t="s">
        <v>48</v>
      </c>
      <c r="T14621" t="s">
        <v>30</v>
      </c>
    </row>
    <row r="14622" spans="1:20">
      <c r="A14622" t="s">
        <v>21944</v>
      </c>
      <c r="B14622" s="11">
        <v>45893</v>
      </c>
      <c r="C14622" t="s">
        <v>12544</v>
      </c>
      <c r="D14622" t="s">
        <v>17</v>
      </c>
      <c r="E14622" t="s">
        <v>78</v>
      </c>
      <c r="F14622" s="12">
        <v>154.33</v>
      </c>
      <c r="G14622" s="13">
        <v>1</v>
      </c>
      <c r="H14622">
        <v>0</v>
      </c>
      <c r="I14622" s="12">
        <f t="shared" si="912"/>
        <v>0</v>
      </c>
      <c r="J14622" s="12">
        <f t="shared" si="913"/>
        <v>154.33</v>
      </c>
      <c r="K14622" s="12">
        <f t="shared" si="914"/>
        <v>154.33</v>
      </c>
      <c r="L14622" s="12">
        <v>18.82</v>
      </c>
      <c r="M14622" s="12">
        <f t="shared" si="915"/>
        <v>173.15</v>
      </c>
      <c r="N14622" t="s">
        <v>9</v>
      </c>
      <c r="O14622" s="13">
        <v>10</v>
      </c>
      <c r="P14622">
        <v>5</v>
      </c>
      <c r="Q14622" t="b">
        <v>0</v>
      </c>
      <c r="R14622">
        <v>4</v>
      </c>
      <c r="S14622" t="s">
        <v>44</v>
      </c>
      <c r="T14622" t="s">
        <v>35</v>
      </c>
    </row>
    <row r="14623" spans="1:20">
      <c r="A14623" t="s">
        <v>21945</v>
      </c>
      <c r="B14623" s="11">
        <v>45893</v>
      </c>
      <c r="C14623" t="s">
        <v>15591</v>
      </c>
      <c r="D14623" t="s">
        <v>11</v>
      </c>
      <c r="E14623" t="s">
        <v>91</v>
      </c>
      <c r="F14623" s="12">
        <v>31.36</v>
      </c>
      <c r="G14623" s="13">
        <v>2</v>
      </c>
      <c r="H14623">
        <v>0</v>
      </c>
      <c r="I14623" s="12">
        <f t="shared" si="912"/>
        <v>0</v>
      </c>
      <c r="J14623" s="12">
        <f t="shared" si="913"/>
        <v>62.72</v>
      </c>
      <c r="K14623" s="12">
        <f t="shared" si="914"/>
        <v>62.72</v>
      </c>
      <c r="L14623" s="12">
        <v>13.01</v>
      </c>
      <c r="M14623" s="12">
        <f t="shared" si="915"/>
        <v>75.73</v>
      </c>
      <c r="N14623" t="s">
        <v>9</v>
      </c>
      <c r="O14623" s="13">
        <v>8</v>
      </c>
      <c r="P14623">
        <v>5</v>
      </c>
      <c r="Q14623" t="b">
        <v>0</v>
      </c>
      <c r="R14623">
        <v>4</v>
      </c>
      <c r="S14623" t="s">
        <v>45</v>
      </c>
      <c r="T14623" t="s">
        <v>37</v>
      </c>
    </row>
    <row r="14624" spans="1:20">
      <c r="A14624" t="s">
        <v>21946</v>
      </c>
      <c r="B14624" s="11">
        <v>45893</v>
      </c>
      <c r="C14624" t="s">
        <v>11769</v>
      </c>
      <c r="D14624" t="s">
        <v>20</v>
      </c>
      <c r="E14624" t="s">
        <v>212</v>
      </c>
      <c r="F14624" s="12">
        <v>33.23</v>
      </c>
      <c r="G14624" s="13">
        <v>4</v>
      </c>
      <c r="H14624">
        <v>13.6</v>
      </c>
      <c r="I14624" s="12">
        <f t="shared" si="912"/>
        <v>4.51928</v>
      </c>
      <c r="J14624" s="12">
        <f t="shared" si="913"/>
        <v>132.92</v>
      </c>
      <c r="K14624" s="12">
        <f t="shared" si="914"/>
        <v>128.40072</v>
      </c>
      <c r="L14624" s="12">
        <v>8.88</v>
      </c>
      <c r="M14624" s="12">
        <f t="shared" si="915"/>
        <v>137.28072</v>
      </c>
      <c r="N14624" t="s">
        <v>18</v>
      </c>
      <c r="O14624" s="13">
        <v>6</v>
      </c>
      <c r="P14624">
        <v>4.5</v>
      </c>
      <c r="Q14624" t="b">
        <v>0</v>
      </c>
      <c r="R14624">
        <v>3</v>
      </c>
      <c r="S14624" t="s">
        <v>45</v>
      </c>
      <c r="T14624" t="s">
        <v>30</v>
      </c>
    </row>
    <row r="14625" spans="1:20">
      <c r="A14625" t="s">
        <v>21947</v>
      </c>
      <c r="B14625" s="11">
        <v>45893</v>
      </c>
      <c r="C14625" t="s">
        <v>1208</v>
      </c>
      <c r="D14625" t="s">
        <v>17</v>
      </c>
      <c r="E14625" t="s">
        <v>129</v>
      </c>
      <c r="F14625" s="12">
        <v>171.24</v>
      </c>
      <c r="G14625" s="13">
        <v>3</v>
      </c>
      <c r="H14625">
        <v>0</v>
      </c>
      <c r="I14625" s="12">
        <f t="shared" si="912"/>
        <v>0</v>
      </c>
      <c r="J14625" s="12">
        <f t="shared" si="913"/>
        <v>513.72</v>
      </c>
      <c r="K14625" s="12">
        <f t="shared" si="914"/>
        <v>513.72</v>
      </c>
      <c r="L14625" s="12">
        <v>22.35</v>
      </c>
      <c r="M14625" s="12">
        <f t="shared" si="915"/>
        <v>536.07</v>
      </c>
      <c r="N14625" t="s">
        <v>6</v>
      </c>
      <c r="O14625" s="13">
        <v>15</v>
      </c>
      <c r="P14625">
        <v>4.5</v>
      </c>
      <c r="Q14625" t="b">
        <v>0</v>
      </c>
      <c r="R14625">
        <v>7</v>
      </c>
      <c r="S14625" t="s">
        <v>44</v>
      </c>
      <c r="T14625" t="s">
        <v>30</v>
      </c>
    </row>
    <row r="14626" spans="1:20">
      <c r="A14626" t="s">
        <v>21948</v>
      </c>
      <c r="B14626" s="11">
        <v>45893</v>
      </c>
      <c r="C14626" t="s">
        <v>19987</v>
      </c>
      <c r="D14626" t="s">
        <v>14</v>
      </c>
      <c r="E14626" t="s">
        <v>82</v>
      </c>
      <c r="F14626" s="12">
        <v>174.46</v>
      </c>
      <c r="G14626" s="13">
        <v>2</v>
      </c>
      <c r="H14626">
        <v>0</v>
      </c>
      <c r="I14626" s="12">
        <f t="shared" si="912"/>
        <v>0</v>
      </c>
      <c r="J14626" s="12">
        <f t="shared" si="913"/>
        <v>348.92</v>
      </c>
      <c r="K14626" s="12">
        <f t="shared" si="914"/>
        <v>348.92</v>
      </c>
      <c r="L14626" s="12">
        <v>23.26</v>
      </c>
      <c r="M14626" s="12">
        <f t="shared" si="915"/>
        <v>372.18</v>
      </c>
      <c r="N14626" t="s">
        <v>12</v>
      </c>
      <c r="O14626" s="13">
        <v>12</v>
      </c>
      <c r="P14626">
        <v>5</v>
      </c>
      <c r="Q14626" t="b">
        <v>0</v>
      </c>
      <c r="R14626">
        <v>1</v>
      </c>
      <c r="S14626" t="s">
        <v>45</v>
      </c>
      <c r="T14626" t="s">
        <v>39</v>
      </c>
    </row>
    <row r="14627" spans="1:20">
      <c r="A14627" t="s">
        <v>21949</v>
      </c>
      <c r="B14627" s="11">
        <v>45893</v>
      </c>
      <c r="C14627" t="s">
        <v>7656</v>
      </c>
      <c r="D14627" t="s">
        <v>25</v>
      </c>
      <c r="E14627" t="s">
        <v>264</v>
      </c>
      <c r="F14627" s="12">
        <v>346.19</v>
      </c>
      <c r="G14627" s="13">
        <v>1</v>
      </c>
      <c r="H14627">
        <v>0</v>
      </c>
      <c r="I14627" s="12">
        <f t="shared" si="912"/>
        <v>0</v>
      </c>
      <c r="J14627" s="12">
        <f t="shared" si="913"/>
        <v>346.19</v>
      </c>
      <c r="K14627" s="12">
        <f t="shared" si="914"/>
        <v>346.19</v>
      </c>
      <c r="L14627" s="12">
        <v>19</v>
      </c>
      <c r="M14627" s="12">
        <f t="shared" si="915"/>
        <v>365.19</v>
      </c>
      <c r="N14627" t="s">
        <v>9</v>
      </c>
      <c r="O14627" s="13">
        <v>6</v>
      </c>
      <c r="P14627">
        <v>3</v>
      </c>
      <c r="Q14627" t="b">
        <v>0</v>
      </c>
      <c r="R14627">
        <v>5</v>
      </c>
      <c r="S14627" t="s">
        <v>44</v>
      </c>
      <c r="T14627" t="s">
        <v>30</v>
      </c>
    </row>
    <row r="14628" spans="1:20">
      <c r="A14628" t="s">
        <v>21950</v>
      </c>
      <c r="B14628" s="11">
        <v>45893</v>
      </c>
      <c r="C14628" t="s">
        <v>13888</v>
      </c>
      <c r="D14628" t="s">
        <v>5</v>
      </c>
      <c r="E14628" t="s">
        <v>106</v>
      </c>
      <c r="F14628" s="12">
        <v>58.75</v>
      </c>
      <c r="G14628" s="13">
        <v>2</v>
      </c>
      <c r="H14628">
        <v>0</v>
      </c>
      <c r="I14628" s="12">
        <f t="shared" si="912"/>
        <v>0</v>
      </c>
      <c r="J14628" s="12">
        <f t="shared" si="913"/>
        <v>117.5</v>
      </c>
      <c r="K14628" s="12">
        <f t="shared" si="914"/>
        <v>117.5</v>
      </c>
      <c r="L14628" s="12">
        <v>14.58</v>
      </c>
      <c r="M14628" s="12">
        <f t="shared" si="915"/>
        <v>132.08</v>
      </c>
      <c r="N14628" t="s">
        <v>9</v>
      </c>
      <c r="O14628" s="13">
        <v>13</v>
      </c>
      <c r="P14628">
        <v>4</v>
      </c>
      <c r="Q14628" t="b">
        <v>0</v>
      </c>
      <c r="R14628">
        <v>4</v>
      </c>
      <c r="S14628" t="s">
        <v>44</v>
      </c>
      <c r="T14628" t="s">
        <v>35</v>
      </c>
    </row>
    <row r="14629" spans="1:20">
      <c r="A14629" t="s">
        <v>21951</v>
      </c>
      <c r="B14629" s="11">
        <v>45893</v>
      </c>
      <c r="C14629" t="s">
        <v>6558</v>
      </c>
      <c r="D14629" t="s">
        <v>23</v>
      </c>
      <c r="E14629" t="s">
        <v>540</v>
      </c>
      <c r="F14629" s="12">
        <v>36.34</v>
      </c>
      <c r="G14629" s="13">
        <v>1</v>
      </c>
      <c r="H14629">
        <v>0</v>
      </c>
      <c r="I14629" s="12">
        <f t="shared" si="912"/>
        <v>0</v>
      </c>
      <c r="J14629" s="12">
        <f t="shared" si="913"/>
        <v>36.34</v>
      </c>
      <c r="K14629" s="12">
        <f t="shared" si="914"/>
        <v>36.34</v>
      </c>
      <c r="L14629" s="12">
        <v>19.47</v>
      </c>
      <c r="M14629" s="12">
        <f t="shared" si="915"/>
        <v>55.81</v>
      </c>
      <c r="N14629" t="s">
        <v>6</v>
      </c>
      <c r="O14629" s="13">
        <v>23</v>
      </c>
      <c r="P14629">
        <v>4.5</v>
      </c>
      <c r="Q14629" t="b">
        <v>0</v>
      </c>
      <c r="R14629">
        <v>3</v>
      </c>
      <c r="S14629" t="s">
        <v>44</v>
      </c>
      <c r="T14629" t="s">
        <v>39</v>
      </c>
    </row>
    <row r="14630" spans="1:20">
      <c r="A14630" t="s">
        <v>21952</v>
      </c>
      <c r="B14630" s="11">
        <v>45894</v>
      </c>
      <c r="C14630" t="s">
        <v>4483</v>
      </c>
      <c r="D14630" t="s">
        <v>20</v>
      </c>
      <c r="E14630" t="s">
        <v>97</v>
      </c>
      <c r="F14630" s="12">
        <v>38.17</v>
      </c>
      <c r="G14630" s="13">
        <v>3</v>
      </c>
      <c r="H14630">
        <v>0</v>
      </c>
      <c r="I14630" s="12">
        <f t="shared" si="912"/>
        <v>0</v>
      </c>
      <c r="J14630" s="12">
        <f t="shared" si="913"/>
        <v>114.51</v>
      </c>
      <c r="K14630" s="12">
        <f t="shared" si="914"/>
        <v>114.51</v>
      </c>
      <c r="L14630" s="12">
        <v>7.18</v>
      </c>
      <c r="M14630" s="12">
        <f t="shared" si="915"/>
        <v>121.69</v>
      </c>
      <c r="N14630" t="s">
        <v>18</v>
      </c>
      <c r="O14630" s="13">
        <v>3</v>
      </c>
      <c r="P14630">
        <v>2</v>
      </c>
      <c r="Q14630" t="b">
        <v>1</v>
      </c>
      <c r="R14630">
        <v>10</v>
      </c>
      <c r="S14630" t="s">
        <v>45</v>
      </c>
      <c r="T14630" t="s">
        <v>30</v>
      </c>
    </row>
    <row r="14631" spans="1:20">
      <c r="A14631" t="s">
        <v>21953</v>
      </c>
      <c r="B14631" s="11">
        <v>45894</v>
      </c>
      <c r="C14631" t="s">
        <v>12997</v>
      </c>
      <c r="D14631" t="s">
        <v>14</v>
      </c>
      <c r="E14631" t="s">
        <v>103</v>
      </c>
      <c r="F14631" s="12">
        <v>141.95</v>
      </c>
      <c r="G14631" s="13">
        <v>2</v>
      </c>
      <c r="H14631">
        <v>0</v>
      </c>
      <c r="I14631" s="12">
        <f t="shared" si="912"/>
        <v>0</v>
      </c>
      <c r="J14631" s="12">
        <f t="shared" si="913"/>
        <v>283.9</v>
      </c>
      <c r="K14631" s="12">
        <f t="shared" si="914"/>
        <v>283.9</v>
      </c>
      <c r="L14631" s="12">
        <v>15.42</v>
      </c>
      <c r="M14631" s="12">
        <f t="shared" si="915"/>
        <v>299.32</v>
      </c>
      <c r="N14631" t="s">
        <v>18</v>
      </c>
      <c r="O14631" s="13">
        <v>4</v>
      </c>
      <c r="P14631">
        <v>5</v>
      </c>
      <c r="Q14631" t="b">
        <v>0</v>
      </c>
      <c r="R14631">
        <v>6</v>
      </c>
      <c r="S14631" t="s">
        <v>45</v>
      </c>
      <c r="T14631" t="s">
        <v>35</v>
      </c>
    </row>
    <row r="14632" spans="1:20">
      <c r="A14632" t="s">
        <v>21954</v>
      </c>
      <c r="B14632" s="11">
        <v>45894</v>
      </c>
      <c r="C14632" t="s">
        <v>3750</v>
      </c>
      <c r="D14632" t="s">
        <v>23</v>
      </c>
      <c r="E14632" t="s">
        <v>496</v>
      </c>
      <c r="F14632" s="12">
        <v>111.63</v>
      </c>
      <c r="G14632" s="13">
        <v>1</v>
      </c>
      <c r="H14632">
        <v>0</v>
      </c>
      <c r="I14632" s="12">
        <f t="shared" si="912"/>
        <v>0</v>
      </c>
      <c r="J14632" s="12">
        <f t="shared" si="913"/>
        <v>111.63</v>
      </c>
      <c r="K14632" s="12">
        <f t="shared" si="914"/>
        <v>111.63</v>
      </c>
      <c r="L14632" s="12">
        <v>20.3</v>
      </c>
      <c r="M14632" s="12">
        <f t="shared" si="915"/>
        <v>131.93</v>
      </c>
      <c r="N14632" t="s">
        <v>6</v>
      </c>
      <c r="O14632" s="13">
        <v>22</v>
      </c>
      <c r="P14632">
        <v>5</v>
      </c>
      <c r="Q14632" t="b">
        <v>0</v>
      </c>
      <c r="R14632">
        <v>5</v>
      </c>
      <c r="S14632" t="s">
        <v>44</v>
      </c>
      <c r="T14632" t="s">
        <v>39</v>
      </c>
    </row>
    <row r="14633" spans="1:20">
      <c r="A14633" t="s">
        <v>21955</v>
      </c>
      <c r="B14633" s="11">
        <v>45894</v>
      </c>
      <c r="C14633" t="s">
        <v>13131</v>
      </c>
      <c r="D14633" t="s">
        <v>17</v>
      </c>
      <c r="E14633" t="s">
        <v>209</v>
      </c>
      <c r="F14633" s="12">
        <v>16.14</v>
      </c>
      <c r="G14633" s="13">
        <v>1</v>
      </c>
      <c r="H14633">
        <v>0</v>
      </c>
      <c r="I14633" s="12">
        <f t="shared" si="912"/>
        <v>0</v>
      </c>
      <c r="J14633" s="12">
        <f t="shared" si="913"/>
        <v>16.14</v>
      </c>
      <c r="K14633" s="12">
        <f t="shared" si="914"/>
        <v>16.14</v>
      </c>
      <c r="L14633" s="12">
        <v>12.03</v>
      </c>
      <c r="M14633" s="12">
        <f t="shared" si="915"/>
        <v>28.17</v>
      </c>
      <c r="N14633" t="s">
        <v>18</v>
      </c>
      <c r="O14633" s="13">
        <v>6</v>
      </c>
      <c r="P14633">
        <v>4.5</v>
      </c>
      <c r="Q14633" t="b">
        <v>0</v>
      </c>
      <c r="R14633">
        <v>8</v>
      </c>
      <c r="S14633" t="s">
        <v>44</v>
      </c>
      <c r="T14633" t="s">
        <v>35</v>
      </c>
    </row>
    <row r="14634" spans="1:20">
      <c r="A14634" t="s">
        <v>21956</v>
      </c>
      <c r="B14634" s="11">
        <v>45894</v>
      </c>
      <c r="C14634" t="s">
        <v>20113</v>
      </c>
      <c r="D14634" t="s">
        <v>17</v>
      </c>
      <c r="E14634" t="s">
        <v>139</v>
      </c>
      <c r="F14634" s="12">
        <v>61.42</v>
      </c>
      <c r="G14634" s="13">
        <v>2</v>
      </c>
      <c r="H14634">
        <v>0</v>
      </c>
      <c r="I14634" s="12">
        <f t="shared" si="912"/>
        <v>0</v>
      </c>
      <c r="J14634" s="12">
        <f t="shared" si="913"/>
        <v>122.84</v>
      </c>
      <c r="K14634" s="12">
        <f t="shared" si="914"/>
        <v>122.84</v>
      </c>
      <c r="L14634" s="12">
        <v>11.91</v>
      </c>
      <c r="M14634" s="12">
        <f t="shared" si="915"/>
        <v>134.75</v>
      </c>
      <c r="N14634" t="s">
        <v>18</v>
      </c>
      <c r="O14634" s="13">
        <v>2</v>
      </c>
      <c r="P14634">
        <v>4.5</v>
      </c>
      <c r="Q14634" t="b">
        <v>0</v>
      </c>
      <c r="R14634">
        <v>4</v>
      </c>
      <c r="S14634" t="s">
        <v>45</v>
      </c>
      <c r="T14634" t="s">
        <v>35</v>
      </c>
    </row>
    <row r="14635" spans="1:20">
      <c r="A14635" t="s">
        <v>21957</v>
      </c>
      <c r="B14635" s="11">
        <v>45894</v>
      </c>
      <c r="C14635" t="s">
        <v>16419</v>
      </c>
      <c r="D14635" t="s">
        <v>11</v>
      </c>
      <c r="E14635" t="s">
        <v>91</v>
      </c>
      <c r="F14635" s="12">
        <v>36.95</v>
      </c>
      <c r="G14635" s="13">
        <v>3</v>
      </c>
      <c r="H14635">
        <v>0</v>
      </c>
      <c r="I14635" s="12">
        <f t="shared" si="912"/>
        <v>0</v>
      </c>
      <c r="J14635" s="12">
        <f t="shared" si="913"/>
        <v>110.85</v>
      </c>
      <c r="K14635" s="12">
        <f t="shared" si="914"/>
        <v>110.85</v>
      </c>
      <c r="L14635" s="12">
        <v>25.17</v>
      </c>
      <c r="M14635" s="12">
        <f t="shared" si="915"/>
        <v>136.02</v>
      </c>
      <c r="N14635" t="s">
        <v>6</v>
      </c>
      <c r="O14635" s="13">
        <v>15</v>
      </c>
      <c r="P14635">
        <v>1</v>
      </c>
      <c r="Q14635" t="b">
        <v>1</v>
      </c>
      <c r="R14635">
        <v>6</v>
      </c>
      <c r="S14635" t="s">
        <v>48</v>
      </c>
      <c r="T14635" t="s">
        <v>35</v>
      </c>
    </row>
    <row r="14636" spans="1:20">
      <c r="A14636" t="s">
        <v>21958</v>
      </c>
      <c r="B14636" s="11">
        <v>45894</v>
      </c>
      <c r="C14636" t="s">
        <v>21959</v>
      </c>
      <c r="D14636" t="s">
        <v>17</v>
      </c>
      <c r="E14636" t="s">
        <v>129</v>
      </c>
      <c r="F14636" s="12">
        <v>160.33</v>
      </c>
      <c r="G14636" s="13">
        <v>2</v>
      </c>
      <c r="H14636">
        <v>10.4</v>
      </c>
      <c r="I14636" s="12">
        <f t="shared" si="912"/>
        <v>16.67432</v>
      </c>
      <c r="J14636" s="12">
        <f t="shared" si="913"/>
        <v>320.66</v>
      </c>
      <c r="K14636" s="12">
        <f t="shared" si="914"/>
        <v>303.98568</v>
      </c>
      <c r="L14636" s="12">
        <v>28.06</v>
      </c>
      <c r="M14636" s="12">
        <f t="shared" si="915"/>
        <v>332.04568</v>
      </c>
      <c r="N14636" t="s">
        <v>6</v>
      </c>
      <c r="O14636" s="13">
        <v>19</v>
      </c>
      <c r="P14636">
        <v>4</v>
      </c>
      <c r="Q14636" t="b">
        <v>0</v>
      </c>
      <c r="R14636">
        <v>8</v>
      </c>
      <c r="S14636" t="s">
        <v>48</v>
      </c>
      <c r="T14636" t="s">
        <v>35</v>
      </c>
    </row>
    <row r="14637" spans="1:20">
      <c r="A14637" t="s">
        <v>21960</v>
      </c>
      <c r="B14637" s="11">
        <v>45895</v>
      </c>
      <c r="C14637" t="s">
        <v>10069</v>
      </c>
      <c r="D14637" t="s">
        <v>8</v>
      </c>
      <c r="E14637" t="s">
        <v>241</v>
      </c>
      <c r="F14637" s="12">
        <v>8.5</v>
      </c>
      <c r="G14637" s="13">
        <v>1</v>
      </c>
      <c r="H14637">
        <v>0</v>
      </c>
      <c r="I14637" s="12">
        <f t="shared" si="912"/>
        <v>0</v>
      </c>
      <c r="J14637" s="12">
        <f t="shared" si="913"/>
        <v>8.5</v>
      </c>
      <c r="K14637" s="12">
        <f t="shared" si="914"/>
        <v>8.5</v>
      </c>
      <c r="L14637" s="12">
        <v>9.3</v>
      </c>
      <c r="M14637" s="12">
        <f t="shared" si="915"/>
        <v>17.8</v>
      </c>
      <c r="N14637" t="s">
        <v>18</v>
      </c>
      <c r="O14637" s="13">
        <v>4</v>
      </c>
      <c r="P14637">
        <v>4.5</v>
      </c>
      <c r="Q14637" t="b">
        <v>1</v>
      </c>
      <c r="R14637">
        <v>3</v>
      </c>
      <c r="S14637" t="s">
        <v>44</v>
      </c>
      <c r="T14637" t="s">
        <v>37</v>
      </c>
    </row>
    <row r="14638" spans="1:20">
      <c r="A14638" t="s">
        <v>21961</v>
      </c>
      <c r="B14638" s="11">
        <v>45895</v>
      </c>
      <c r="C14638" t="s">
        <v>20053</v>
      </c>
      <c r="D14638" t="s">
        <v>20</v>
      </c>
      <c r="E14638" t="s">
        <v>226</v>
      </c>
      <c r="F14638" s="12">
        <v>35.84</v>
      </c>
      <c r="G14638" s="13">
        <v>3</v>
      </c>
      <c r="H14638">
        <v>10.1</v>
      </c>
      <c r="I14638" s="12">
        <f t="shared" si="912"/>
        <v>3.61984</v>
      </c>
      <c r="J14638" s="12">
        <f t="shared" si="913"/>
        <v>107.52</v>
      </c>
      <c r="K14638" s="12">
        <f t="shared" si="914"/>
        <v>103.90016</v>
      </c>
      <c r="L14638" s="12">
        <v>14.29</v>
      </c>
      <c r="M14638" s="12">
        <f t="shared" si="915"/>
        <v>118.19016</v>
      </c>
      <c r="N14638" t="s">
        <v>9</v>
      </c>
      <c r="O14638" s="13">
        <v>11</v>
      </c>
      <c r="P14638">
        <v>5</v>
      </c>
      <c r="Q14638" t="b">
        <v>0</v>
      </c>
      <c r="R14638">
        <v>2</v>
      </c>
      <c r="S14638" t="s">
        <v>48</v>
      </c>
      <c r="T14638" t="s">
        <v>35</v>
      </c>
    </row>
    <row r="14639" spans="1:20">
      <c r="A14639" t="s">
        <v>21962</v>
      </c>
      <c r="B14639" s="11">
        <v>45895</v>
      </c>
      <c r="C14639" t="s">
        <v>21963</v>
      </c>
      <c r="D14639" t="s">
        <v>17</v>
      </c>
      <c r="E14639" t="s">
        <v>209</v>
      </c>
      <c r="F14639" s="12">
        <v>34.09</v>
      </c>
      <c r="G14639" s="13">
        <v>1</v>
      </c>
      <c r="H14639">
        <v>0</v>
      </c>
      <c r="I14639" s="12">
        <f t="shared" si="912"/>
        <v>0</v>
      </c>
      <c r="J14639" s="12">
        <f t="shared" si="913"/>
        <v>34.09</v>
      </c>
      <c r="K14639" s="12">
        <f t="shared" si="914"/>
        <v>34.09</v>
      </c>
      <c r="L14639" s="12">
        <v>10.08</v>
      </c>
      <c r="M14639" s="12">
        <f t="shared" si="915"/>
        <v>44.17</v>
      </c>
      <c r="N14639" t="s">
        <v>18</v>
      </c>
      <c r="O14639" s="13">
        <v>3</v>
      </c>
      <c r="P14639">
        <v>4.5</v>
      </c>
      <c r="Q14639" t="b">
        <v>0</v>
      </c>
      <c r="R14639">
        <v>3</v>
      </c>
      <c r="S14639" t="s">
        <v>46</v>
      </c>
      <c r="T14639" t="s">
        <v>35</v>
      </c>
    </row>
    <row r="14640" spans="1:20">
      <c r="A14640" t="s">
        <v>21964</v>
      </c>
      <c r="B14640" s="11">
        <v>45895</v>
      </c>
      <c r="C14640" t="s">
        <v>18807</v>
      </c>
      <c r="D14640" t="s">
        <v>8</v>
      </c>
      <c r="E14640" t="s">
        <v>75</v>
      </c>
      <c r="F14640" s="12">
        <v>50.21</v>
      </c>
      <c r="G14640" s="13">
        <v>4</v>
      </c>
      <c r="H14640">
        <v>0</v>
      </c>
      <c r="I14640" s="12">
        <f t="shared" si="912"/>
        <v>0</v>
      </c>
      <c r="J14640" s="12">
        <f t="shared" si="913"/>
        <v>200.84</v>
      </c>
      <c r="K14640" s="12">
        <f t="shared" si="914"/>
        <v>200.84</v>
      </c>
      <c r="L14640" s="12">
        <v>10.04</v>
      </c>
      <c r="M14640" s="12">
        <f t="shared" si="915"/>
        <v>210.88</v>
      </c>
      <c r="N14640" t="s">
        <v>18</v>
      </c>
      <c r="O14640" s="13">
        <v>6</v>
      </c>
      <c r="P14640">
        <v>5</v>
      </c>
      <c r="Q14640" t="b">
        <v>0</v>
      </c>
      <c r="R14640">
        <v>7</v>
      </c>
      <c r="S14640" t="s">
        <v>45</v>
      </c>
      <c r="T14640" t="s">
        <v>39</v>
      </c>
    </row>
    <row r="14641" spans="1:20">
      <c r="A14641" t="s">
        <v>21965</v>
      </c>
      <c r="B14641" s="11">
        <v>45895</v>
      </c>
      <c r="C14641" t="s">
        <v>8220</v>
      </c>
      <c r="D14641" t="s">
        <v>8</v>
      </c>
      <c r="E14641" t="s">
        <v>565</v>
      </c>
      <c r="F14641" s="12">
        <v>34.68</v>
      </c>
      <c r="G14641" s="13">
        <v>1</v>
      </c>
      <c r="H14641">
        <v>0</v>
      </c>
      <c r="I14641" s="12">
        <f t="shared" si="912"/>
        <v>0</v>
      </c>
      <c r="J14641" s="12">
        <f t="shared" si="913"/>
        <v>34.68</v>
      </c>
      <c r="K14641" s="12">
        <f t="shared" si="914"/>
        <v>34.68</v>
      </c>
      <c r="L14641" s="12">
        <v>13.29</v>
      </c>
      <c r="M14641" s="12">
        <f t="shared" si="915"/>
        <v>47.97</v>
      </c>
      <c r="N14641" t="s">
        <v>18</v>
      </c>
      <c r="O14641" s="13">
        <v>7</v>
      </c>
      <c r="P14641">
        <v>2</v>
      </c>
      <c r="Q14641" t="b">
        <v>0</v>
      </c>
      <c r="R14641">
        <v>6</v>
      </c>
      <c r="S14641" t="s">
        <v>44</v>
      </c>
      <c r="T14641" t="s">
        <v>35</v>
      </c>
    </row>
    <row r="14642" spans="1:20">
      <c r="A14642" t="s">
        <v>21966</v>
      </c>
      <c r="B14642" s="11">
        <v>45895</v>
      </c>
      <c r="C14642" t="s">
        <v>17041</v>
      </c>
      <c r="D14642" t="s">
        <v>23</v>
      </c>
      <c r="E14642" t="s">
        <v>176</v>
      </c>
      <c r="F14642" s="12">
        <v>110.87</v>
      </c>
      <c r="G14642" s="13">
        <v>1</v>
      </c>
      <c r="H14642">
        <v>0</v>
      </c>
      <c r="I14642" s="12">
        <f t="shared" si="912"/>
        <v>0</v>
      </c>
      <c r="J14642" s="12">
        <f t="shared" si="913"/>
        <v>110.87</v>
      </c>
      <c r="K14642" s="12">
        <f t="shared" si="914"/>
        <v>110.87</v>
      </c>
      <c r="L14642" s="12">
        <v>13.74</v>
      </c>
      <c r="M14642" s="12">
        <f t="shared" si="915"/>
        <v>124.61</v>
      </c>
      <c r="N14642" t="s">
        <v>18</v>
      </c>
      <c r="O14642" s="13">
        <v>4</v>
      </c>
      <c r="P14642">
        <v>5</v>
      </c>
      <c r="Q14642" t="b">
        <v>0</v>
      </c>
      <c r="R14642">
        <v>6</v>
      </c>
      <c r="S14642" t="s">
        <v>48</v>
      </c>
      <c r="T14642" t="s">
        <v>35</v>
      </c>
    </row>
    <row r="14643" spans="1:20">
      <c r="A14643" t="s">
        <v>21967</v>
      </c>
      <c r="B14643" s="11">
        <v>45895</v>
      </c>
      <c r="C14643" t="s">
        <v>141</v>
      </c>
      <c r="D14643" t="s">
        <v>17</v>
      </c>
      <c r="E14643" t="s">
        <v>139</v>
      </c>
      <c r="F14643" s="12">
        <v>127.61</v>
      </c>
      <c r="G14643" s="13">
        <v>1</v>
      </c>
      <c r="H14643">
        <v>6.8</v>
      </c>
      <c r="I14643" s="12">
        <f t="shared" si="912"/>
        <v>8.67748</v>
      </c>
      <c r="J14643" s="12">
        <f t="shared" si="913"/>
        <v>127.61</v>
      </c>
      <c r="K14643" s="12">
        <f t="shared" si="914"/>
        <v>118.93252</v>
      </c>
      <c r="L14643" s="12">
        <v>19.91</v>
      </c>
      <c r="M14643" s="12">
        <f t="shared" si="915"/>
        <v>138.84252</v>
      </c>
      <c r="N14643" t="s">
        <v>9</v>
      </c>
      <c r="O14643" s="13">
        <v>7</v>
      </c>
      <c r="P14643">
        <v>4.5</v>
      </c>
      <c r="Q14643" t="b">
        <v>0</v>
      </c>
      <c r="R14643">
        <v>4</v>
      </c>
      <c r="S14643" t="s">
        <v>48</v>
      </c>
      <c r="T14643" t="s">
        <v>35</v>
      </c>
    </row>
    <row r="14644" spans="1:20">
      <c r="A14644" t="s">
        <v>21968</v>
      </c>
      <c r="B14644" s="11">
        <v>45895</v>
      </c>
      <c r="C14644" t="s">
        <v>14431</v>
      </c>
      <c r="D14644" t="s">
        <v>5</v>
      </c>
      <c r="E14644" t="s">
        <v>144</v>
      </c>
      <c r="F14644" s="12">
        <v>111.08</v>
      </c>
      <c r="G14644" s="13">
        <v>3</v>
      </c>
      <c r="H14644">
        <v>0</v>
      </c>
      <c r="I14644" s="12">
        <f t="shared" si="912"/>
        <v>0</v>
      </c>
      <c r="J14644" s="12">
        <f t="shared" si="913"/>
        <v>333.24</v>
      </c>
      <c r="K14644" s="12">
        <f t="shared" si="914"/>
        <v>333.24</v>
      </c>
      <c r="L14644" s="12">
        <v>26.13</v>
      </c>
      <c r="M14644" s="12">
        <f t="shared" si="915"/>
        <v>359.37</v>
      </c>
      <c r="N14644" t="s">
        <v>6</v>
      </c>
      <c r="O14644" s="13">
        <v>16</v>
      </c>
      <c r="P14644">
        <v>4.5</v>
      </c>
      <c r="Q14644" t="b">
        <v>0</v>
      </c>
      <c r="R14644">
        <v>3</v>
      </c>
      <c r="S14644" t="s">
        <v>45</v>
      </c>
      <c r="T14644" t="s">
        <v>35</v>
      </c>
    </row>
    <row r="14645" spans="1:20">
      <c r="A14645" t="s">
        <v>21969</v>
      </c>
      <c r="B14645" s="11">
        <v>45896</v>
      </c>
      <c r="C14645" t="s">
        <v>175</v>
      </c>
      <c r="D14645" t="s">
        <v>25</v>
      </c>
      <c r="E14645" t="s">
        <v>87</v>
      </c>
      <c r="F14645" s="12">
        <v>210.37</v>
      </c>
      <c r="G14645" s="13">
        <v>3</v>
      </c>
      <c r="H14645">
        <v>0</v>
      </c>
      <c r="I14645" s="12">
        <f t="shared" si="912"/>
        <v>0</v>
      </c>
      <c r="J14645" s="12">
        <f t="shared" si="913"/>
        <v>631.11</v>
      </c>
      <c r="K14645" s="12">
        <f t="shared" si="914"/>
        <v>631.11</v>
      </c>
      <c r="L14645" s="12">
        <v>13.17</v>
      </c>
      <c r="M14645" s="12">
        <f t="shared" si="915"/>
        <v>644.28</v>
      </c>
      <c r="N14645" t="s">
        <v>18</v>
      </c>
      <c r="O14645" s="13">
        <v>6</v>
      </c>
      <c r="P14645">
        <v>5</v>
      </c>
      <c r="Q14645" t="b">
        <v>0</v>
      </c>
      <c r="R14645">
        <v>10</v>
      </c>
      <c r="S14645" t="s">
        <v>45</v>
      </c>
      <c r="T14645" t="s">
        <v>35</v>
      </c>
    </row>
    <row r="14646" spans="1:20">
      <c r="A14646" t="s">
        <v>21970</v>
      </c>
      <c r="B14646" s="11">
        <v>45896</v>
      </c>
      <c r="C14646" t="s">
        <v>13104</v>
      </c>
      <c r="D14646" t="s">
        <v>14</v>
      </c>
      <c r="E14646" t="s">
        <v>94</v>
      </c>
      <c r="F14646" s="12">
        <v>187.25</v>
      </c>
      <c r="G14646" s="13">
        <v>1</v>
      </c>
      <c r="H14646">
        <v>0</v>
      </c>
      <c r="I14646" s="12">
        <f t="shared" si="912"/>
        <v>0</v>
      </c>
      <c r="J14646" s="12">
        <f t="shared" si="913"/>
        <v>187.25</v>
      </c>
      <c r="K14646" s="12">
        <f t="shared" si="914"/>
        <v>187.25</v>
      </c>
      <c r="L14646" s="12">
        <v>23.76</v>
      </c>
      <c r="M14646" s="12">
        <f t="shared" si="915"/>
        <v>211.01</v>
      </c>
      <c r="N14646" t="s">
        <v>12</v>
      </c>
      <c r="O14646" s="13">
        <v>11</v>
      </c>
      <c r="P14646">
        <v>4.5</v>
      </c>
      <c r="Q14646" t="b">
        <v>0</v>
      </c>
      <c r="R14646">
        <v>7</v>
      </c>
      <c r="S14646" t="s">
        <v>48</v>
      </c>
      <c r="T14646" t="s">
        <v>35</v>
      </c>
    </row>
    <row r="14647" spans="1:20">
      <c r="A14647" t="s">
        <v>21971</v>
      </c>
      <c r="B14647" s="11">
        <v>45896</v>
      </c>
      <c r="C14647" t="s">
        <v>12968</v>
      </c>
      <c r="D14647" t="s">
        <v>17</v>
      </c>
      <c r="E14647" t="s">
        <v>78</v>
      </c>
      <c r="F14647" s="12">
        <v>137.18</v>
      </c>
      <c r="G14647" s="13">
        <v>3</v>
      </c>
      <c r="H14647">
        <v>0</v>
      </c>
      <c r="I14647" s="12">
        <f t="shared" si="912"/>
        <v>0</v>
      </c>
      <c r="J14647" s="12">
        <f t="shared" si="913"/>
        <v>411.54</v>
      </c>
      <c r="K14647" s="12">
        <f t="shared" si="914"/>
        <v>411.54</v>
      </c>
      <c r="L14647" s="12">
        <v>9.22</v>
      </c>
      <c r="M14647" s="12">
        <f t="shared" si="915"/>
        <v>420.76</v>
      </c>
      <c r="N14647" t="s">
        <v>18</v>
      </c>
      <c r="O14647" s="13">
        <v>7</v>
      </c>
      <c r="P14647">
        <v>5</v>
      </c>
      <c r="Q14647" t="b">
        <v>0</v>
      </c>
      <c r="R14647">
        <v>5</v>
      </c>
      <c r="S14647" t="s">
        <v>43</v>
      </c>
      <c r="T14647" t="s">
        <v>35</v>
      </c>
    </row>
    <row r="14648" spans="1:20">
      <c r="A14648" t="s">
        <v>21972</v>
      </c>
      <c r="B14648" s="11">
        <v>45896</v>
      </c>
      <c r="C14648" t="s">
        <v>10102</v>
      </c>
      <c r="D14648" t="s">
        <v>17</v>
      </c>
      <c r="E14648" t="s">
        <v>139</v>
      </c>
      <c r="F14648" s="12">
        <v>30.06</v>
      </c>
      <c r="G14648" s="13">
        <v>1</v>
      </c>
      <c r="H14648">
        <v>0</v>
      </c>
      <c r="I14648" s="12">
        <f t="shared" si="912"/>
        <v>0</v>
      </c>
      <c r="J14648" s="12">
        <f t="shared" si="913"/>
        <v>30.06</v>
      </c>
      <c r="K14648" s="12">
        <f t="shared" si="914"/>
        <v>30.06</v>
      </c>
      <c r="L14648" s="12">
        <v>18.96</v>
      </c>
      <c r="M14648" s="12">
        <f t="shared" si="915"/>
        <v>49.02</v>
      </c>
      <c r="N14648" t="s">
        <v>9</v>
      </c>
      <c r="O14648" s="13">
        <v>12</v>
      </c>
      <c r="P14648">
        <v>4</v>
      </c>
      <c r="Q14648" t="b">
        <v>0</v>
      </c>
      <c r="R14648">
        <v>5</v>
      </c>
      <c r="S14648" t="s">
        <v>44</v>
      </c>
      <c r="T14648" t="s">
        <v>30</v>
      </c>
    </row>
    <row r="14649" spans="1:20">
      <c r="A14649" t="s">
        <v>21973</v>
      </c>
      <c r="B14649" s="11">
        <v>45896</v>
      </c>
      <c r="C14649" t="s">
        <v>16764</v>
      </c>
      <c r="D14649" t="s">
        <v>23</v>
      </c>
      <c r="E14649" t="s">
        <v>169</v>
      </c>
      <c r="F14649" s="12">
        <v>67.45</v>
      </c>
      <c r="G14649" s="13">
        <v>2</v>
      </c>
      <c r="H14649">
        <v>0</v>
      </c>
      <c r="I14649" s="12">
        <f t="shared" si="912"/>
        <v>0</v>
      </c>
      <c r="J14649" s="12">
        <f t="shared" si="913"/>
        <v>134.9</v>
      </c>
      <c r="K14649" s="12">
        <f t="shared" si="914"/>
        <v>134.9</v>
      </c>
      <c r="L14649" s="12">
        <v>24.64</v>
      </c>
      <c r="M14649" s="12">
        <f t="shared" si="915"/>
        <v>159.54</v>
      </c>
      <c r="N14649" t="s">
        <v>6</v>
      </c>
      <c r="O14649" s="13">
        <v>20</v>
      </c>
      <c r="P14649">
        <v>3.5</v>
      </c>
      <c r="Q14649" t="b">
        <v>0</v>
      </c>
      <c r="R14649">
        <v>3</v>
      </c>
      <c r="S14649" t="s">
        <v>44</v>
      </c>
      <c r="T14649" t="s">
        <v>39</v>
      </c>
    </row>
    <row r="14650" spans="1:20">
      <c r="A14650" t="s">
        <v>21974</v>
      </c>
      <c r="B14650" s="11">
        <v>45896</v>
      </c>
      <c r="C14650" t="s">
        <v>21975</v>
      </c>
      <c r="D14650" t="s">
        <v>5</v>
      </c>
      <c r="E14650" t="s">
        <v>119</v>
      </c>
      <c r="F14650" s="12">
        <v>61.29</v>
      </c>
      <c r="G14650" s="13">
        <v>2</v>
      </c>
      <c r="H14650">
        <v>0</v>
      </c>
      <c r="I14650" s="12">
        <f t="shared" si="912"/>
        <v>0</v>
      </c>
      <c r="J14650" s="12">
        <f t="shared" si="913"/>
        <v>122.58</v>
      </c>
      <c r="K14650" s="12">
        <f t="shared" si="914"/>
        <v>122.58</v>
      </c>
      <c r="L14650" s="12">
        <v>11.34</v>
      </c>
      <c r="M14650" s="12">
        <f t="shared" si="915"/>
        <v>133.92</v>
      </c>
      <c r="N14650" t="s">
        <v>18</v>
      </c>
      <c r="O14650" s="13">
        <v>2</v>
      </c>
      <c r="P14650">
        <v>1</v>
      </c>
      <c r="Q14650" t="b">
        <v>0</v>
      </c>
      <c r="R14650">
        <v>10</v>
      </c>
      <c r="S14650" t="s">
        <v>48</v>
      </c>
      <c r="T14650" t="s">
        <v>35</v>
      </c>
    </row>
    <row r="14651" spans="1:20">
      <c r="A14651" t="s">
        <v>21976</v>
      </c>
      <c r="B14651" s="11">
        <v>45896</v>
      </c>
      <c r="C14651" t="s">
        <v>9786</v>
      </c>
      <c r="D14651" t="s">
        <v>20</v>
      </c>
      <c r="E14651" t="s">
        <v>197</v>
      </c>
      <c r="F14651" s="12">
        <v>24.83</v>
      </c>
      <c r="G14651" s="13">
        <v>2</v>
      </c>
      <c r="H14651">
        <v>21.9</v>
      </c>
      <c r="I14651" s="12">
        <f t="shared" si="912"/>
        <v>5.43777</v>
      </c>
      <c r="J14651" s="12">
        <f t="shared" si="913"/>
        <v>49.66</v>
      </c>
      <c r="K14651" s="12">
        <f t="shared" si="914"/>
        <v>44.22223</v>
      </c>
      <c r="L14651" s="12">
        <v>7.02</v>
      </c>
      <c r="M14651" s="12">
        <f t="shared" si="915"/>
        <v>51.24223</v>
      </c>
      <c r="N14651" t="s">
        <v>18</v>
      </c>
      <c r="O14651" s="13">
        <v>2</v>
      </c>
      <c r="P14651">
        <v>4.5</v>
      </c>
      <c r="Q14651" t="b">
        <v>0</v>
      </c>
      <c r="R14651">
        <v>6</v>
      </c>
      <c r="S14651" t="s">
        <v>48</v>
      </c>
      <c r="T14651" t="s">
        <v>32</v>
      </c>
    </row>
    <row r="14652" spans="1:20">
      <c r="A14652" t="s">
        <v>21977</v>
      </c>
      <c r="B14652" s="11">
        <v>45896</v>
      </c>
      <c r="C14652" t="s">
        <v>8763</v>
      </c>
      <c r="D14652" t="s">
        <v>17</v>
      </c>
      <c r="E14652" t="s">
        <v>78</v>
      </c>
      <c r="F14652" s="12">
        <v>72.21</v>
      </c>
      <c r="G14652" s="13">
        <v>2</v>
      </c>
      <c r="H14652">
        <v>0</v>
      </c>
      <c r="I14652" s="12">
        <f t="shared" si="912"/>
        <v>0</v>
      </c>
      <c r="J14652" s="12">
        <f t="shared" si="913"/>
        <v>144.42</v>
      </c>
      <c r="K14652" s="12">
        <f t="shared" si="914"/>
        <v>144.42</v>
      </c>
      <c r="L14652" s="12">
        <v>20.76</v>
      </c>
      <c r="M14652" s="12">
        <f t="shared" si="915"/>
        <v>165.18</v>
      </c>
      <c r="N14652" t="s">
        <v>9</v>
      </c>
      <c r="O14652" s="13">
        <v>12</v>
      </c>
      <c r="P14652">
        <v>1</v>
      </c>
      <c r="Q14652" t="b">
        <v>1</v>
      </c>
      <c r="R14652">
        <v>6</v>
      </c>
      <c r="S14652" t="s">
        <v>44</v>
      </c>
      <c r="T14652" t="s">
        <v>35</v>
      </c>
    </row>
    <row r="14653" spans="1:20">
      <c r="A14653" t="s">
        <v>21978</v>
      </c>
      <c r="B14653" s="11">
        <v>45896</v>
      </c>
      <c r="C14653" t="s">
        <v>6826</v>
      </c>
      <c r="D14653" t="s">
        <v>14</v>
      </c>
      <c r="E14653" t="s">
        <v>94</v>
      </c>
      <c r="F14653" s="12">
        <v>193.48</v>
      </c>
      <c r="G14653" s="13">
        <v>1</v>
      </c>
      <c r="H14653">
        <v>0</v>
      </c>
      <c r="I14653" s="12">
        <f t="shared" si="912"/>
        <v>0</v>
      </c>
      <c r="J14653" s="12">
        <f t="shared" si="913"/>
        <v>193.48</v>
      </c>
      <c r="K14653" s="12">
        <f t="shared" si="914"/>
        <v>193.48</v>
      </c>
      <c r="L14653" s="12">
        <v>22.83</v>
      </c>
      <c r="M14653" s="12">
        <f t="shared" si="915"/>
        <v>216.31</v>
      </c>
      <c r="N14653" t="s">
        <v>9</v>
      </c>
      <c r="O14653" s="13">
        <v>7</v>
      </c>
      <c r="P14653">
        <v>4.5</v>
      </c>
      <c r="Q14653" t="b">
        <v>0</v>
      </c>
      <c r="R14653">
        <v>5</v>
      </c>
      <c r="S14653" t="s">
        <v>48</v>
      </c>
      <c r="T14653" t="s">
        <v>35</v>
      </c>
    </row>
    <row r="14654" spans="1:20">
      <c r="A14654" t="s">
        <v>21979</v>
      </c>
      <c r="B14654" s="11">
        <v>45896</v>
      </c>
      <c r="C14654" t="s">
        <v>12886</v>
      </c>
      <c r="D14654" t="s">
        <v>14</v>
      </c>
      <c r="E14654" t="s">
        <v>113</v>
      </c>
      <c r="F14654" s="12">
        <v>135.52</v>
      </c>
      <c r="G14654" s="13">
        <v>1</v>
      </c>
      <c r="H14654">
        <v>21.7</v>
      </c>
      <c r="I14654" s="12">
        <f t="shared" si="912"/>
        <v>29.40784</v>
      </c>
      <c r="J14654" s="12">
        <f t="shared" si="913"/>
        <v>135.52</v>
      </c>
      <c r="K14654" s="12">
        <f t="shared" si="914"/>
        <v>106.11216</v>
      </c>
      <c r="L14654" s="12">
        <v>15.9</v>
      </c>
      <c r="M14654" s="12">
        <f t="shared" si="915"/>
        <v>122.01216</v>
      </c>
      <c r="N14654" t="s">
        <v>9</v>
      </c>
      <c r="O14654" s="13">
        <v>5</v>
      </c>
      <c r="P14654">
        <v>4</v>
      </c>
      <c r="Q14654" t="b">
        <v>0</v>
      </c>
      <c r="R14654">
        <v>6</v>
      </c>
      <c r="S14654" t="s">
        <v>45</v>
      </c>
      <c r="T14654" t="s">
        <v>35</v>
      </c>
    </row>
    <row r="14655" spans="1:20">
      <c r="A14655" t="s">
        <v>21980</v>
      </c>
      <c r="B14655" s="11">
        <v>45896</v>
      </c>
      <c r="C14655" t="s">
        <v>21981</v>
      </c>
      <c r="D14655" t="s">
        <v>11</v>
      </c>
      <c r="E14655" t="s">
        <v>400</v>
      </c>
      <c r="F14655" s="12">
        <v>37.14</v>
      </c>
      <c r="G14655" s="13">
        <v>2</v>
      </c>
      <c r="H14655">
        <v>0</v>
      </c>
      <c r="I14655" s="12">
        <f t="shared" si="912"/>
        <v>0</v>
      </c>
      <c r="J14655" s="12">
        <f t="shared" si="913"/>
        <v>74.28</v>
      </c>
      <c r="K14655" s="12">
        <f t="shared" si="914"/>
        <v>74.28</v>
      </c>
      <c r="L14655" s="12">
        <v>9.48</v>
      </c>
      <c r="M14655" s="12">
        <f t="shared" si="915"/>
        <v>83.76</v>
      </c>
      <c r="N14655" t="s">
        <v>18</v>
      </c>
      <c r="O14655" s="13">
        <v>6</v>
      </c>
      <c r="P14655">
        <v>4</v>
      </c>
      <c r="Q14655" t="b">
        <v>0</v>
      </c>
      <c r="R14655">
        <v>1</v>
      </c>
      <c r="S14655" t="s">
        <v>48</v>
      </c>
      <c r="T14655" t="s">
        <v>39</v>
      </c>
    </row>
    <row r="14656" spans="1:20">
      <c r="A14656" t="s">
        <v>21982</v>
      </c>
      <c r="B14656" s="11">
        <v>45896</v>
      </c>
      <c r="C14656" t="s">
        <v>19732</v>
      </c>
      <c r="D14656" t="s">
        <v>23</v>
      </c>
      <c r="E14656" t="s">
        <v>496</v>
      </c>
      <c r="F14656" s="12">
        <v>55.54</v>
      </c>
      <c r="G14656" s="13">
        <v>2</v>
      </c>
      <c r="H14656">
        <v>0</v>
      </c>
      <c r="I14656" s="12">
        <f t="shared" si="912"/>
        <v>0</v>
      </c>
      <c r="J14656" s="12">
        <f t="shared" si="913"/>
        <v>111.08</v>
      </c>
      <c r="K14656" s="12">
        <f t="shared" si="914"/>
        <v>111.08</v>
      </c>
      <c r="L14656" s="12">
        <v>21.02</v>
      </c>
      <c r="M14656" s="12">
        <f t="shared" si="915"/>
        <v>132.1</v>
      </c>
      <c r="N14656" t="s">
        <v>12</v>
      </c>
      <c r="O14656" s="13">
        <v>15</v>
      </c>
      <c r="P14656">
        <v>3.5</v>
      </c>
      <c r="Q14656" t="b">
        <v>1</v>
      </c>
      <c r="R14656">
        <v>8</v>
      </c>
      <c r="S14656" t="s">
        <v>44</v>
      </c>
      <c r="T14656" t="s">
        <v>32</v>
      </c>
    </row>
    <row r="14657" spans="1:20">
      <c r="A14657" t="s">
        <v>21983</v>
      </c>
      <c r="B14657" s="11">
        <v>45897</v>
      </c>
      <c r="C14657" t="s">
        <v>13912</v>
      </c>
      <c r="D14657" t="s">
        <v>17</v>
      </c>
      <c r="E14657" t="s">
        <v>129</v>
      </c>
      <c r="F14657" s="12">
        <v>109.85</v>
      </c>
      <c r="G14657" s="13">
        <v>1</v>
      </c>
      <c r="H14657">
        <v>0</v>
      </c>
      <c r="I14657" s="12">
        <f t="shared" si="912"/>
        <v>0</v>
      </c>
      <c r="J14657" s="12">
        <f t="shared" si="913"/>
        <v>109.85</v>
      </c>
      <c r="K14657" s="12">
        <f t="shared" si="914"/>
        <v>109.85</v>
      </c>
      <c r="L14657" s="12">
        <v>21.58</v>
      </c>
      <c r="M14657" s="12">
        <f t="shared" si="915"/>
        <v>131.43</v>
      </c>
      <c r="N14657" t="s">
        <v>12</v>
      </c>
      <c r="O14657" s="13">
        <v>9</v>
      </c>
      <c r="P14657">
        <v>5</v>
      </c>
      <c r="Q14657" t="b">
        <v>0</v>
      </c>
      <c r="R14657">
        <v>5</v>
      </c>
      <c r="S14657" t="s">
        <v>42</v>
      </c>
      <c r="T14657" t="s">
        <v>32</v>
      </c>
    </row>
    <row r="14658" spans="1:20">
      <c r="A14658" t="s">
        <v>21984</v>
      </c>
      <c r="B14658" s="11">
        <v>45897</v>
      </c>
      <c r="C14658" t="s">
        <v>9296</v>
      </c>
      <c r="D14658" t="s">
        <v>17</v>
      </c>
      <c r="E14658" t="s">
        <v>129</v>
      </c>
      <c r="F14658" s="12">
        <v>153.67</v>
      </c>
      <c r="G14658" s="13">
        <v>1</v>
      </c>
      <c r="H14658">
        <v>0</v>
      </c>
      <c r="I14658" s="12">
        <f t="shared" si="912"/>
        <v>0</v>
      </c>
      <c r="J14658" s="12">
        <f t="shared" si="913"/>
        <v>153.67</v>
      </c>
      <c r="K14658" s="12">
        <f t="shared" si="914"/>
        <v>153.67</v>
      </c>
      <c r="L14658" s="12">
        <v>24.55</v>
      </c>
      <c r="M14658" s="12">
        <f t="shared" si="915"/>
        <v>178.22</v>
      </c>
      <c r="N14658" t="s">
        <v>6</v>
      </c>
      <c r="O14658" s="13">
        <v>21</v>
      </c>
      <c r="P14658">
        <v>3.5</v>
      </c>
      <c r="Q14658" t="b">
        <v>0</v>
      </c>
      <c r="R14658">
        <v>6</v>
      </c>
      <c r="S14658" t="s">
        <v>44</v>
      </c>
      <c r="T14658" t="s">
        <v>35</v>
      </c>
    </row>
    <row r="14659" spans="1:20">
      <c r="A14659" t="s">
        <v>21985</v>
      </c>
      <c r="B14659" s="11">
        <v>45897</v>
      </c>
      <c r="C14659" t="s">
        <v>13604</v>
      </c>
      <c r="D14659" t="s">
        <v>25</v>
      </c>
      <c r="E14659" t="s">
        <v>602</v>
      </c>
      <c r="F14659" s="12">
        <v>139.96</v>
      </c>
      <c r="G14659" s="13">
        <v>2</v>
      </c>
      <c r="H14659">
        <v>0</v>
      </c>
      <c r="I14659" s="12">
        <f t="shared" ref="I14659:I14722" si="916">H14659*F14659/100</f>
        <v>0</v>
      </c>
      <c r="J14659" s="12">
        <f t="shared" ref="J14659:J14722" si="917">G14659*F14659</f>
        <v>279.92</v>
      </c>
      <c r="K14659" s="12">
        <f t="shared" ref="K14659:K14722" si="918">J14659-I14659</f>
        <v>279.92</v>
      </c>
      <c r="L14659" s="12">
        <v>15.59</v>
      </c>
      <c r="M14659" s="12">
        <f t="shared" ref="M14659:M14722" si="919">K14659+L14659</f>
        <v>295.51</v>
      </c>
      <c r="N14659" t="s">
        <v>9</v>
      </c>
      <c r="O14659" s="13">
        <v>8</v>
      </c>
      <c r="P14659">
        <v>2.5</v>
      </c>
      <c r="Q14659" t="b">
        <v>0</v>
      </c>
      <c r="R14659">
        <v>4</v>
      </c>
      <c r="S14659" t="s">
        <v>46</v>
      </c>
      <c r="T14659" t="s">
        <v>30</v>
      </c>
    </row>
    <row r="14660" spans="1:20">
      <c r="A14660" t="s">
        <v>21986</v>
      </c>
      <c r="B14660" s="11">
        <v>45897</v>
      </c>
      <c r="C14660" t="s">
        <v>8363</v>
      </c>
      <c r="D14660" t="s">
        <v>17</v>
      </c>
      <c r="E14660" t="s">
        <v>78</v>
      </c>
      <c r="F14660" s="12">
        <v>139.38</v>
      </c>
      <c r="G14660" s="13">
        <v>1</v>
      </c>
      <c r="H14660">
        <v>0</v>
      </c>
      <c r="I14660" s="12">
        <f t="shared" si="916"/>
        <v>0</v>
      </c>
      <c r="J14660" s="12">
        <f t="shared" si="917"/>
        <v>139.38</v>
      </c>
      <c r="K14660" s="12">
        <f t="shared" si="918"/>
        <v>139.38</v>
      </c>
      <c r="L14660" s="12">
        <v>31.92</v>
      </c>
      <c r="M14660" s="12">
        <f t="shared" si="919"/>
        <v>171.3</v>
      </c>
      <c r="N14660" t="s">
        <v>15</v>
      </c>
      <c r="O14660" s="13">
        <v>21</v>
      </c>
      <c r="P14660">
        <v>5</v>
      </c>
      <c r="Q14660" t="b">
        <v>1</v>
      </c>
      <c r="R14660">
        <v>6</v>
      </c>
      <c r="S14660" t="s">
        <v>44</v>
      </c>
      <c r="T14660" t="s">
        <v>39</v>
      </c>
    </row>
    <row r="14661" spans="1:20">
      <c r="A14661" t="s">
        <v>21987</v>
      </c>
      <c r="B14661" s="11">
        <v>45897</v>
      </c>
      <c r="C14661" t="s">
        <v>21988</v>
      </c>
      <c r="D14661" t="s">
        <v>17</v>
      </c>
      <c r="E14661" t="s">
        <v>78</v>
      </c>
      <c r="F14661" s="12">
        <v>31.34</v>
      </c>
      <c r="G14661" s="13">
        <v>1</v>
      </c>
      <c r="H14661">
        <v>0</v>
      </c>
      <c r="I14661" s="12">
        <f t="shared" si="916"/>
        <v>0</v>
      </c>
      <c r="J14661" s="12">
        <f t="shared" si="917"/>
        <v>31.34</v>
      </c>
      <c r="K14661" s="12">
        <f t="shared" si="918"/>
        <v>31.34</v>
      </c>
      <c r="L14661" s="12">
        <v>12.14</v>
      </c>
      <c r="M14661" s="12">
        <f t="shared" si="919"/>
        <v>43.48</v>
      </c>
      <c r="N14661" t="s">
        <v>18</v>
      </c>
      <c r="O14661" s="13">
        <v>5</v>
      </c>
      <c r="P14661">
        <v>4</v>
      </c>
      <c r="Q14661" t="b">
        <v>0</v>
      </c>
      <c r="R14661">
        <v>6</v>
      </c>
      <c r="S14661" t="s">
        <v>44</v>
      </c>
      <c r="T14661" t="s">
        <v>39</v>
      </c>
    </row>
    <row r="14662" spans="1:20">
      <c r="A14662" t="s">
        <v>21989</v>
      </c>
      <c r="B14662" s="11">
        <v>45897</v>
      </c>
      <c r="C14662" t="s">
        <v>21990</v>
      </c>
      <c r="D14662" t="s">
        <v>17</v>
      </c>
      <c r="E14662" t="s">
        <v>194</v>
      </c>
      <c r="F14662" s="12">
        <v>93.82</v>
      </c>
      <c r="G14662" s="13">
        <v>2</v>
      </c>
      <c r="H14662">
        <v>0</v>
      </c>
      <c r="I14662" s="12">
        <f t="shared" si="916"/>
        <v>0</v>
      </c>
      <c r="J14662" s="12">
        <f t="shared" si="917"/>
        <v>187.64</v>
      </c>
      <c r="K14662" s="12">
        <f t="shared" si="918"/>
        <v>187.64</v>
      </c>
      <c r="L14662" s="12">
        <v>22.34</v>
      </c>
      <c r="M14662" s="12">
        <f t="shared" si="919"/>
        <v>209.98</v>
      </c>
      <c r="N14662" t="s">
        <v>6</v>
      </c>
      <c r="O14662" s="13">
        <v>22</v>
      </c>
      <c r="P14662">
        <v>4.5</v>
      </c>
      <c r="Q14662" t="b">
        <v>1</v>
      </c>
      <c r="R14662">
        <v>1</v>
      </c>
      <c r="S14662" t="s">
        <v>45</v>
      </c>
      <c r="T14662" t="s">
        <v>30</v>
      </c>
    </row>
    <row r="14663" spans="1:20">
      <c r="A14663" t="s">
        <v>21991</v>
      </c>
      <c r="B14663" s="11">
        <v>45897</v>
      </c>
      <c r="C14663" t="s">
        <v>21992</v>
      </c>
      <c r="D14663" t="s">
        <v>5</v>
      </c>
      <c r="E14663" t="s">
        <v>144</v>
      </c>
      <c r="F14663" s="12">
        <v>72.39</v>
      </c>
      <c r="G14663" s="13">
        <v>3</v>
      </c>
      <c r="H14663">
        <v>10.4</v>
      </c>
      <c r="I14663" s="12">
        <f t="shared" si="916"/>
        <v>7.52856</v>
      </c>
      <c r="J14663" s="12">
        <f t="shared" si="917"/>
        <v>217.17</v>
      </c>
      <c r="K14663" s="12">
        <f t="shared" si="918"/>
        <v>209.64144</v>
      </c>
      <c r="L14663" s="12">
        <v>14.82</v>
      </c>
      <c r="M14663" s="12">
        <f t="shared" si="919"/>
        <v>224.46144</v>
      </c>
      <c r="N14663" t="s">
        <v>18</v>
      </c>
      <c r="O14663" s="13">
        <v>3</v>
      </c>
      <c r="P14663">
        <v>4.5</v>
      </c>
      <c r="Q14663" t="b">
        <v>0</v>
      </c>
      <c r="R14663">
        <v>10</v>
      </c>
      <c r="S14663" t="s">
        <v>48</v>
      </c>
      <c r="T14663" t="s">
        <v>37</v>
      </c>
    </row>
    <row r="14664" spans="1:20">
      <c r="A14664" t="s">
        <v>21993</v>
      </c>
      <c r="B14664" s="11">
        <v>45897</v>
      </c>
      <c r="C14664" t="s">
        <v>21994</v>
      </c>
      <c r="D14664" t="s">
        <v>14</v>
      </c>
      <c r="E14664" t="s">
        <v>103</v>
      </c>
      <c r="F14664" s="12">
        <v>230.12</v>
      </c>
      <c r="G14664" s="13">
        <v>1</v>
      </c>
      <c r="H14664">
        <v>0</v>
      </c>
      <c r="I14664" s="12">
        <f t="shared" si="916"/>
        <v>0</v>
      </c>
      <c r="J14664" s="12">
        <f t="shared" si="917"/>
        <v>230.12</v>
      </c>
      <c r="K14664" s="12">
        <f t="shared" si="918"/>
        <v>230.12</v>
      </c>
      <c r="L14664" s="12">
        <v>13.04</v>
      </c>
      <c r="M14664" s="12">
        <f t="shared" si="919"/>
        <v>243.16</v>
      </c>
      <c r="N14664" t="s">
        <v>18</v>
      </c>
      <c r="O14664" s="13">
        <v>6</v>
      </c>
      <c r="P14664">
        <v>4.5</v>
      </c>
      <c r="Q14664" t="b">
        <v>0</v>
      </c>
      <c r="R14664">
        <v>6</v>
      </c>
      <c r="S14664" t="s">
        <v>45</v>
      </c>
      <c r="T14664" t="s">
        <v>39</v>
      </c>
    </row>
    <row r="14665" spans="1:20">
      <c r="A14665" t="s">
        <v>21995</v>
      </c>
      <c r="B14665" s="11">
        <v>45898</v>
      </c>
      <c r="C14665" t="s">
        <v>10650</v>
      </c>
      <c r="D14665" t="s">
        <v>17</v>
      </c>
      <c r="E14665" t="s">
        <v>78</v>
      </c>
      <c r="F14665" s="12">
        <v>129.52</v>
      </c>
      <c r="G14665" s="13">
        <v>2</v>
      </c>
      <c r="H14665">
        <v>23.8</v>
      </c>
      <c r="I14665" s="12">
        <f t="shared" si="916"/>
        <v>30.82576</v>
      </c>
      <c r="J14665" s="12">
        <f t="shared" si="917"/>
        <v>259.04</v>
      </c>
      <c r="K14665" s="12">
        <f t="shared" si="918"/>
        <v>228.21424</v>
      </c>
      <c r="L14665" s="12">
        <v>17.24</v>
      </c>
      <c r="M14665" s="12">
        <f t="shared" si="919"/>
        <v>245.45424</v>
      </c>
      <c r="N14665" t="s">
        <v>9</v>
      </c>
      <c r="O14665" s="13">
        <v>5</v>
      </c>
      <c r="P14665">
        <v>4.5</v>
      </c>
      <c r="Q14665" t="b">
        <v>1</v>
      </c>
      <c r="R14665">
        <v>7</v>
      </c>
      <c r="S14665" t="s">
        <v>43</v>
      </c>
      <c r="T14665" t="s">
        <v>39</v>
      </c>
    </row>
    <row r="14666" spans="1:20">
      <c r="A14666" t="s">
        <v>21996</v>
      </c>
      <c r="B14666" s="11">
        <v>45898</v>
      </c>
      <c r="C14666" t="s">
        <v>10956</v>
      </c>
      <c r="D14666" t="s">
        <v>5</v>
      </c>
      <c r="E14666" t="s">
        <v>119</v>
      </c>
      <c r="F14666" s="12">
        <v>58.21</v>
      </c>
      <c r="G14666" s="13">
        <v>1</v>
      </c>
      <c r="H14666">
        <v>0</v>
      </c>
      <c r="I14666" s="12">
        <f t="shared" si="916"/>
        <v>0</v>
      </c>
      <c r="J14666" s="12">
        <f t="shared" si="917"/>
        <v>58.21</v>
      </c>
      <c r="K14666" s="12">
        <f t="shared" si="918"/>
        <v>58.21</v>
      </c>
      <c r="L14666" s="12">
        <v>16.23</v>
      </c>
      <c r="M14666" s="12">
        <f t="shared" si="919"/>
        <v>74.44</v>
      </c>
      <c r="N14666" t="s">
        <v>9</v>
      </c>
      <c r="O14666" s="13">
        <v>7</v>
      </c>
      <c r="P14666">
        <v>1</v>
      </c>
      <c r="Q14666" t="b">
        <v>0</v>
      </c>
      <c r="R14666">
        <v>2</v>
      </c>
      <c r="S14666" t="s">
        <v>45</v>
      </c>
      <c r="T14666" t="s">
        <v>35</v>
      </c>
    </row>
    <row r="14667" spans="1:20">
      <c r="A14667" t="s">
        <v>21997</v>
      </c>
      <c r="B14667" s="11">
        <v>45898</v>
      </c>
      <c r="C14667" t="s">
        <v>595</v>
      </c>
      <c r="D14667" t="s">
        <v>25</v>
      </c>
      <c r="E14667" t="s">
        <v>602</v>
      </c>
      <c r="F14667" s="12">
        <v>175.23</v>
      </c>
      <c r="G14667" s="13">
        <v>1</v>
      </c>
      <c r="H14667">
        <v>0</v>
      </c>
      <c r="I14667" s="12">
        <f t="shared" si="916"/>
        <v>0</v>
      </c>
      <c r="J14667" s="12">
        <f t="shared" si="917"/>
        <v>175.23</v>
      </c>
      <c r="K14667" s="12">
        <f t="shared" si="918"/>
        <v>175.23</v>
      </c>
      <c r="L14667" s="12">
        <v>17</v>
      </c>
      <c r="M14667" s="12">
        <f t="shared" si="919"/>
        <v>192.23</v>
      </c>
      <c r="N14667" t="s">
        <v>18</v>
      </c>
      <c r="O14667" s="13">
        <v>6</v>
      </c>
      <c r="P14667">
        <v>5</v>
      </c>
      <c r="Q14667" t="b">
        <v>0</v>
      </c>
      <c r="R14667">
        <v>5</v>
      </c>
      <c r="S14667" t="s">
        <v>45</v>
      </c>
      <c r="T14667" t="s">
        <v>39</v>
      </c>
    </row>
    <row r="14668" spans="1:20">
      <c r="A14668" t="s">
        <v>21998</v>
      </c>
      <c r="B14668" s="11">
        <v>45898</v>
      </c>
      <c r="C14668" t="s">
        <v>7025</v>
      </c>
      <c r="D14668" t="s">
        <v>14</v>
      </c>
      <c r="E14668" t="s">
        <v>82</v>
      </c>
      <c r="F14668" s="12">
        <v>176.66</v>
      </c>
      <c r="G14668" s="13">
        <v>2</v>
      </c>
      <c r="H14668">
        <v>22.3</v>
      </c>
      <c r="I14668" s="12">
        <f t="shared" si="916"/>
        <v>39.39518</v>
      </c>
      <c r="J14668" s="12">
        <f t="shared" si="917"/>
        <v>353.32</v>
      </c>
      <c r="K14668" s="12">
        <f t="shared" si="918"/>
        <v>313.92482</v>
      </c>
      <c r="L14668" s="12">
        <v>24.55</v>
      </c>
      <c r="M14668" s="12">
        <f t="shared" si="919"/>
        <v>338.47482</v>
      </c>
      <c r="N14668" t="s">
        <v>6</v>
      </c>
      <c r="O14668" s="13">
        <v>18</v>
      </c>
      <c r="P14668">
        <v>4</v>
      </c>
      <c r="Q14668" t="b">
        <v>1</v>
      </c>
      <c r="R14668">
        <v>1</v>
      </c>
      <c r="S14668" t="s">
        <v>45</v>
      </c>
      <c r="T14668" t="s">
        <v>35</v>
      </c>
    </row>
    <row r="14669" spans="1:20">
      <c r="A14669" t="s">
        <v>21999</v>
      </c>
      <c r="B14669" s="11">
        <v>45898</v>
      </c>
      <c r="C14669" t="s">
        <v>16063</v>
      </c>
      <c r="D14669" t="s">
        <v>25</v>
      </c>
      <c r="E14669" t="s">
        <v>87</v>
      </c>
      <c r="F14669" s="12">
        <v>218.49</v>
      </c>
      <c r="G14669" s="13">
        <v>1</v>
      </c>
      <c r="H14669">
        <v>0</v>
      </c>
      <c r="I14669" s="12">
        <f t="shared" si="916"/>
        <v>0</v>
      </c>
      <c r="J14669" s="12">
        <f t="shared" si="917"/>
        <v>218.49</v>
      </c>
      <c r="K14669" s="12">
        <f t="shared" si="918"/>
        <v>218.49</v>
      </c>
      <c r="L14669" s="12">
        <v>24.83</v>
      </c>
      <c r="M14669" s="12">
        <f t="shared" si="919"/>
        <v>243.32</v>
      </c>
      <c r="N14669" t="s">
        <v>6</v>
      </c>
      <c r="O14669" s="13">
        <v>18</v>
      </c>
      <c r="P14669">
        <v>3</v>
      </c>
      <c r="Q14669" t="b">
        <v>0</v>
      </c>
      <c r="R14669">
        <v>10</v>
      </c>
      <c r="S14669" t="s">
        <v>45</v>
      </c>
      <c r="T14669" t="s">
        <v>35</v>
      </c>
    </row>
    <row r="14670" spans="1:20">
      <c r="A14670" t="s">
        <v>22000</v>
      </c>
      <c r="B14670" s="11">
        <v>45898</v>
      </c>
      <c r="C14670" t="s">
        <v>18227</v>
      </c>
      <c r="D14670" t="s">
        <v>17</v>
      </c>
      <c r="E14670" t="s">
        <v>209</v>
      </c>
      <c r="F14670" s="12">
        <v>98.8</v>
      </c>
      <c r="G14670" s="13">
        <v>2</v>
      </c>
      <c r="H14670">
        <v>0</v>
      </c>
      <c r="I14670" s="12">
        <f t="shared" si="916"/>
        <v>0</v>
      </c>
      <c r="J14670" s="12">
        <f t="shared" si="917"/>
        <v>197.6</v>
      </c>
      <c r="K14670" s="12">
        <f t="shared" si="918"/>
        <v>197.6</v>
      </c>
      <c r="L14670" s="12">
        <v>21.45</v>
      </c>
      <c r="M14670" s="12">
        <f t="shared" si="919"/>
        <v>219.05</v>
      </c>
      <c r="N14670" t="s">
        <v>6</v>
      </c>
      <c r="O14670" s="13">
        <v>19</v>
      </c>
      <c r="P14670">
        <v>4.5</v>
      </c>
      <c r="Q14670" t="b">
        <v>0</v>
      </c>
      <c r="R14670">
        <v>12</v>
      </c>
      <c r="S14670" t="s">
        <v>45</v>
      </c>
      <c r="T14670" t="s">
        <v>30</v>
      </c>
    </row>
    <row r="14671" spans="1:20">
      <c r="A14671" t="s">
        <v>22001</v>
      </c>
      <c r="B14671" s="11">
        <v>45898</v>
      </c>
      <c r="C14671" t="s">
        <v>6087</v>
      </c>
      <c r="D14671" t="s">
        <v>5</v>
      </c>
      <c r="E14671" t="s">
        <v>119</v>
      </c>
      <c r="F14671" s="12">
        <v>94.21</v>
      </c>
      <c r="G14671" s="13">
        <v>3</v>
      </c>
      <c r="H14671">
        <v>0</v>
      </c>
      <c r="I14671" s="12">
        <f t="shared" si="916"/>
        <v>0</v>
      </c>
      <c r="J14671" s="12">
        <f t="shared" si="917"/>
        <v>282.63</v>
      </c>
      <c r="K14671" s="12">
        <f t="shared" si="918"/>
        <v>282.63</v>
      </c>
      <c r="L14671" s="12">
        <v>19.21</v>
      </c>
      <c r="M14671" s="12">
        <f t="shared" si="919"/>
        <v>301.84</v>
      </c>
      <c r="N14671" t="s">
        <v>9</v>
      </c>
      <c r="O14671" s="13">
        <v>8</v>
      </c>
      <c r="P14671">
        <v>5</v>
      </c>
      <c r="Q14671" t="b">
        <v>0</v>
      </c>
      <c r="R14671">
        <v>1</v>
      </c>
      <c r="S14671" t="s">
        <v>46</v>
      </c>
      <c r="T14671" t="s">
        <v>35</v>
      </c>
    </row>
    <row r="14672" spans="1:20">
      <c r="A14672" t="s">
        <v>22002</v>
      </c>
      <c r="B14672" s="11">
        <v>45898</v>
      </c>
      <c r="C14672" t="s">
        <v>17086</v>
      </c>
      <c r="D14672" t="s">
        <v>8</v>
      </c>
      <c r="E14672" t="s">
        <v>241</v>
      </c>
      <c r="F14672" s="12">
        <v>53.82</v>
      </c>
      <c r="G14672" s="13">
        <v>1</v>
      </c>
      <c r="H14672">
        <v>0</v>
      </c>
      <c r="I14672" s="12">
        <f t="shared" si="916"/>
        <v>0</v>
      </c>
      <c r="J14672" s="12">
        <f t="shared" si="917"/>
        <v>53.82</v>
      </c>
      <c r="K14672" s="12">
        <f t="shared" si="918"/>
        <v>53.82</v>
      </c>
      <c r="L14672" s="12">
        <v>14.86</v>
      </c>
      <c r="M14672" s="12">
        <f t="shared" si="919"/>
        <v>68.68</v>
      </c>
      <c r="N14672" t="s">
        <v>9</v>
      </c>
      <c r="O14672" s="13">
        <v>12</v>
      </c>
      <c r="P14672">
        <v>5</v>
      </c>
      <c r="Q14672" t="b">
        <v>1</v>
      </c>
      <c r="R14672">
        <v>2</v>
      </c>
      <c r="S14672" t="s">
        <v>43</v>
      </c>
      <c r="T14672" t="s">
        <v>35</v>
      </c>
    </row>
    <row r="14673" spans="1:20">
      <c r="A14673" t="s">
        <v>22003</v>
      </c>
      <c r="B14673" s="11">
        <v>45898</v>
      </c>
      <c r="C14673" t="s">
        <v>22004</v>
      </c>
      <c r="D14673" t="s">
        <v>20</v>
      </c>
      <c r="E14673" t="s">
        <v>212</v>
      </c>
      <c r="F14673" s="12">
        <v>35.32</v>
      </c>
      <c r="G14673" s="13">
        <v>2</v>
      </c>
      <c r="H14673">
        <v>0</v>
      </c>
      <c r="I14673" s="12">
        <f t="shared" si="916"/>
        <v>0</v>
      </c>
      <c r="J14673" s="12">
        <f t="shared" si="917"/>
        <v>70.64</v>
      </c>
      <c r="K14673" s="12">
        <f t="shared" si="918"/>
        <v>70.64</v>
      </c>
      <c r="L14673" s="12">
        <v>13.11</v>
      </c>
      <c r="M14673" s="12">
        <f t="shared" si="919"/>
        <v>83.75</v>
      </c>
      <c r="N14673" t="s">
        <v>9</v>
      </c>
      <c r="O14673" s="13">
        <v>12</v>
      </c>
      <c r="P14673">
        <v>4</v>
      </c>
      <c r="Q14673" t="b">
        <v>0</v>
      </c>
      <c r="R14673">
        <v>1</v>
      </c>
      <c r="S14673" t="s">
        <v>45</v>
      </c>
      <c r="T14673" t="s">
        <v>30</v>
      </c>
    </row>
    <row r="14674" spans="1:20">
      <c r="A14674" t="s">
        <v>22005</v>
      </c>
      <c r="B14674" s="11">
        <v>45898</v>
      </c>
      <c r="C14674" t="s">
        <v>12305</v>
      </c>
      <c r="D14674" t="s">
        <v>17</v>
      </c>
      <c r="E14674" t="s">
        <v>209</v>
      </c>
      <c r="F14674" s="12">
        <v>152.5</v>
      </c>
      <c r="G14674" s="13">
        <v>1</v>
      </c>
      <c r="H14674">
        <v>23.4</v>
      </c>
      <c r="I14674" s="12">
        <f t="shared" si="916"/>
        <v>35.685</v>
      </c>
      <c r="J14674" s="12">
        <f t="shared" si="917"/>
        <v>152.5</v>
      </c>
      <c r="K14674" s="12">
        <f t="shared" si="918"/>
        <v>116.815</v>
      </c>
      <c r="L14674" s="12">
        <v>22.51</v>
      </c>
      <c r="M14674" s="12">
        <f t="shared" si="919"/>
        <v>139.325</v>
      </c>
      <c r="N14674" t="s">
        <v>9</v>
      </c>
      <c r="O14674" s="13">
        <v>8</v>
      </c>
      <c r="P14674">
        <v>5</v>
      </c>
      <c r="Q14674" t="b">
        <v>0</v>
      </c>
      <c r="R14674">
        <v>8</v>
      </c>
      <c r="S14674" t="s">
        <v>44</v>
      </c>
      <c r="T14674" t="s">
        <v>39</v>
      </c>
    </row>
    <row r="14675" spans="1:20">
      <c r="A14675" t="s">
        <v>22006</v>
      </c>
      <c r="B14675" s="11">
        <v>45898</v>
      </c>
      <c r="C14675" t="s">
        <v>6427</v>
      </c>
      <c r="D14675" t="s">
        <v>25</v>
      </c>
      <c r="E14675" t="s">
        <v>602</v>
      </c>
      <c r="F14675" s="12">
        <v>434.23</v>
      </c>
      <c r="G14675" s="13">
        <v>1</v>
      </c>
      <c r="H14675">
        <v>0</v>
      </c>
      <c r="I14675" s="12">
        <f t="shared" si="916"/>
        <v>0</v>
      </c>
      <c r="J14675" s="12">
        <f t="shared" si="917"/>
        <v>434.23</v>
      </c>
      <c r="K14675" s="12">
        <f t="shared" si="918"/>
        <v>434.23</v>
      </c>
      <c r="L14675" s="12">
        <v>27.02</v>
      </c>
      <c r="M14675" s="12">
        <f t="shared" si="919"/>
        <v>461.25</v>
      </c>
      <c r="N14675" t="s">
        <v>6</v>
      </c>
      <c r="O14675" s="13">
        <v>8</v>
      </c>
      <c r="P14675">
        <v>5</v>
      </c>
      <c r="Q14675" t="b">
        <v>0</v>
      </c>
      <c r="R14675">
        <v>4</v>
      </c>
      <c r="S14675" t="s">
        <v>44</v>
      </c>
      <c r="T14675" t="s">
        <v>39</v>
      </c>
    </row>
    <row r="14676" spans="1:20">
      <c r="A14676" t="s">
        <v>22007</v>
      </c>
      <c r="B14676" s="11">
        <v>45898</v>
      </c>
      <c r="C14676" t="s">
        <v>22008</v>
      </c>
      <c r="D14676" t="s">
        <v>5</v>
      </c>
      <c r="E14676" t="s">
        <v>119</v>
      </c>
      <c r="F14676" s="12">
        <v>58.47</v>
      </c>
      <c r="G14676" s="13">
        <v>1</v>
      </c>
      <c r="H14676">
        <v>0</v>
      </c>
      <c r="I14676" s="12">
        <f t="shared" si="916"/>
        <v>0</v>
      </c>
      <c r="J14676" s="12">
        <f t="shared" si="917"/>
        <v>58.47</v>
      </c>
      <c r="K14676" s="12">
        <f t="shared" si="918"/>
        <v>58.47</v>
      </c>
      <c r="L14676" s="12">
        <v>11.93</v>
      </c>
      <c r="M14676" s="12">
        <f t="shared" si="919"/>
        <v>70.4</v>
      </c>
      <c r="N14676" t="s">
        <v>18</v>
      </c>
      <c r="O14676" s="13">
        <v>6</v>
      </c>
      <c r="P14676">
        <v>3.5</v>
      </c>
      <c r="Q14676" t="b">
        <v>0</v>
      </c>
      <c r="R14676">
        <v>4</v>
      </c>
      <c r="S14676" t="s">
        <v>48</v>
      </c>
      <c r="T14676" t="s">
        <v>39</v>
      </c>
    </row>
    <row r="14677" spans="1:20">
      <c r="A14677" t="s">
        <v>22009</v>
      </c>
      <c r="B14677" s="11">
        <v>45899</v>
      </c>
      <c r="C14677" t="s">
        <v>3514</v>
      </c>
      <c r="D14677" t="s">
        <v>23</v>
      </c>
      <c r="E14677" t="s">
        <v>110</v>
      </c>
      <c r="F14677" s="12">
        <v>158.39</v>
      </c>
      <c r="G14677" s="13">
        <v>3</v>
      </c>
      <c r="H14677">
        <v>0</v>
      </c>
      <c r="I14677" s="12">
        <f t="shared" si="916"/>
        <v>0</v>
      </c>
      <c r="J14677" s="12">
        <f t="shared" si="917"/>
        <v>475.17</v>
      </c>
      <c r="K14677" s="12">
        <f t="shared" si="918"/>
        <v>475.17</v>
      </c>
      <c r="L14677" s="12">
        <v>26.19</v>
      </c>
      <c r="M14677" s="12">
        <f t="shared" si="919"/>
        <v>501.36</v>
      </c>
      <c r="N14677" t="s">
        <v>6</v>
      </c>
      <c r="O14677" s="13">
        <v>12</v>
      </c>
      <c r="P14677">
        <v>5</v>
      </c>
      <c r="Q14677" t="b">
        <v>0</v>
      </c>
      <c r="R14677">
        <v>5</v>
      </c>
      <c r="S14677" t="s">
        <v>43</v>
      </c>
      <c r="T14677" t="s">
        <v>39</v>
      </c>
    </row>
    <row r="14678" spans="1:20">
      <c r="A14678" t="s">
        <v>22010</v>
      </c>
      <c r="B14678" s="11">
        <v>45899</v>
      </c>
      <c r="C14678" t="s">
        <v>928</v>
      </c>
      <c r="D14678" t="s">
        <v>11</v>
      </c>
      <c r="E14678" t="s">
        <v>215</v>
      </c>
      <c r="F14678" s="12">
        <v>41.14</v>
      </c>
      <c r="G14678" s="13">
        <v>1</v>
      </c>
      <c r="H14678">
        <v>22.5</v>
      </c>
      <c r="I14678" s="12">
        <f t="shared" si="916"/>
        <v>9.2565</v>
      </c>
      <c r="J14678" s="12">
        <f t="shared" si="917"/>
        <v>41.14</v>
      </c>
      <c r="K14678" s="12">
        <f t="shared" si="918"/>
        <v>31.8835</v>
      </c>
      <c r="L14678" s="12">
        <v>21.67</v>
      </c>
      <c r="M14678" s="12">
        <f t="shared" si="919"/>
        <v>53.5535</v>
      </c>
      <c r="N14678" t="s">
        <v>6</v>
      </c>
      <c r="O14678" s="13">
        <v>22</v>
      </c>
      <c r="P14678">
        <v>4.5</v>
      </c>
      <c r="Q14678" t="b">
        <v>0</v>
      </c>
      <c r="R14678">
        <v>1</v>
      </c>
      <c r="S14678" t="s">
        <v>44</v>
      </c>
      <c r="T14678" t="s">
        <v>39</v>
      </c>
    </row>
    <row r="14679" spans="1:20">
      <c r="A14679" t="s">
        <v>22011</v>
      </c>
      <c r="B14679" s="11">
        <v>45899</v>
      </c>
      <c r="C14679" t="s">
        <v>22012</v>
      </c>
      <c r="D14679" t="s">
        <v>25</v>
      </c>
      <c r="E14679" t="s">
        <v>72</v>
      </c>
      <c r="F14679" s="12">
        <v>419.71</v>
      </c>
      <c r="G14679" s="13">
        <v>1</v>
      </c>
      <c r="H14679">
        <v>8.2</v>
      </c>
      <c r="I14679" s="12">
        <f t="shared" si="916"/>
        <v>34.41622</v>
      </c>
      <c r="J14679" s="12">
        <f t="shared" si="917"/>
        <v>419.71</v>
      </c>
      <c r="K14679" s="12">
        <f t="shared" si="918"/>
        <v>385.29378</v>
      </c>
      <c r="L14679" s="12">
        <v>24.11</v>
      </c>
      <c r="M14679" s="12">
        <f t="shared" si="919"/>
        <v>409.40378</v>
      </c>
      <c r="N14679" t="s">
        <v>9</v>
      </c>
      <c r="O14679" s="13">
        <v>9</v>
      </c>
      <c r="P14679">
        <v>3</v>
      </c>
      <c r="Q14679" t="b">
        <v>1</v>
      </c>
      <c r="R14679">
        <v>2</v>
      </c>
      <c r="S14679" t="s">
        <v>44</v>
      </c>
      <c r="T14679" t="s">
        <v>35</v>
      </c>
    </row>
    <row r="14680" spans="1:20">
      <c r="A14680" t="s">
        <v>22013</v>
      </c>
      <c r="B14680" s="11">
        <v>45899</v>
      </c>
      <c r="C14680" t="s">
        <v>1161</v>
      </c>
      <c r="D14680" t="s">
        <v>17</v>
      </c>
      <c r="E14680" t="s">
        <v>209</v>
      </c>
      <c r="F14680" s="12">
        <v>22.65</v>
      </c>
      <c r="G14680" s="13">
        <v>1</v>
      </c>
      <c r="H14680">
        <v>7.2</v>
      </c>
      <c r="I14680" s="12">
        <f t="shared" si="916"/>
        <v>1.6308</v>
      </c>
      <c r="J14680" s="12">
        <f t="shared" si="917"/>
        <v>22.65</v>
      </c>
      <c r="K14680" s="12">
        <f t="shared" si="918"/>
        <v>21.0192</v>
      </c>
      <c r="L14680" s="12">
        <v>22.79</v>
      </c>
      <c r="M14680" s="12">
        <f t="shared" si="919"/>
        <v>43.8092</v>
      </c>
      <c r="N14680" t="s">
        <v>12</v>
      </c>
      <c r="O14680" s="13">
        <v>20</v>
      </c>
      <c r="P14680">
        <v>4.5</v>
      </c>
      <c r="Q14680" t="b">
        <v>0</v>
      </c>
      <c r="R14680">
        <v>6</v>
      </c>
      <c r="S14680" t="s">
        <v>44</v>
      </c>
      <c r="T14680" t="s">
        <v>39</v>
      </c>
    </row>
    <row r="14681" spans="1:20">
      <c r="A14681" t="s">
        <v>22014</v>
      </c>
      <c r="B14681" s="11">
        <v>45899</v>
      </c>
      <c r="C14681" t="s">
        <v>14331</v>
      </c>
      <c r="D14681" t="s">
        <v>17</v>
      </c>
      <c r="E14681" t="s">
        <v>129</v>
      </c>
      <c r="F14681" s="12">
        <v>115.65</v>
      </c>
      <c r="G14681" s="13">
        <v>1</v>
      </c>
      <c r="H14681">
        <v>0</v>
      </c>
      <c r="I14681" s="12">
        <f t="shared" si="916"/>
        <v>0</v>
      </c>
      <c r="J14681" s="12">
        <f t="shared" si="917"/>
        <v>115.65</v>
      </c>
      <c r="K14681" s="12">
        <f t="shared" si="918"/>
        <v>115.65</v>
      </c>
      <c r="L14681" s="12">
        <v>15.84</v>
      </c>
      <c r="M14681" s="12">
        <f t="shared" si="919"/>
        <v>131.49</v>
      </c>
      <c r="N14681" t="s">
        <v>9</v>
      </c>
      <c r="O14681" s="13">
        <v>7</v>
      </c>
      <c r="P14681">
        <v>4</v>
      </c>
      <c r="Q14681" t="b">
        <v>1</v>
      </c>
      <c r="R14681">
        <v>8</v>
      </c>
      <c r="S14681" t="s">
        <v>48</v>
      </c>
      <c r="T14681" t="s">
        <v>39</v>
      </c>
    </row>
    <row r="14682" spans="1:20">
      <c r="A14682" t="s">
        <v>22015</v>
      </c>
      <c r="B14682" s="11">
        <v>45899</v>
      </c>
      <c r="C14682" t="s">
        <v>3955</v>
      </c>
      <c r="D14682" t="s">
        <v>17</v>
      </c>
      <c r="E14682" t="s">
        <v>194</v>
      </c>
      <c r="F14682" s="12">
        <v>112.13</v>
      </c>
      <c r="G14682" s="13">
        <v>1</v>
      </c>
      <c r="H14682">
        <v>17.2</v>
      </c>
      <c r="I14682" s="12">
        <f t="shared" si="916"/>
        <v>19.28636</v>
      </c>
      <c r="J14682" s="12">
        <f t="shared" si="917"/>
        <v>112.13</v>
      </c>
      <c r="K14682" s="12">
        <f t="shared" si="918"/>
        <v>92.84364</v>
      </c>
      <c r="L14682" s="12">
        <v>7.78</v>
      </c>
      <c r="M14682" s="12">
        <f t="shared" si="919"/>
        <v>100.62364</v>
      </c>
      <c r="N14682" t="s">
        <v>18</v>
      </c>
      <c r="O14682" s="13">
        <v>4</v>
      </c>
      <c r="P14682">
        <v>3.5</v>
      </c>
      <c r="Q14682" t="b">
        <v>0</v>
      </c>
      <c r="R14682">
        <v>9</v>
      </c>
      <c r="S14682" t="s">
        <v>44</v>
      </c>
      <c r="T14682" t="s">
        <v>39</v>
      </c>
    </row>
    <row r="14683" spans="1:20">
      <c r="A14683" t="s">
        <v>22016</v>
      </c>
      <c r="B14683" s="11">
        <v>45899</v>
      </c>
      <c r="C14683" t="s">
        <v>2654</v>
      </c>
      <c r="D14683" t="s">
        <v>14</v>
      </c>
      <c r="E14683" t="s">
        <v>82</v>
      </c>
      <c r="F14683" s="12">
        <v>48.81</v>
      </c>
      <c r="G14683" s="13">
        <v>3</v>
      </c>
      <c r="H14683">
        <v>0</v>
      </c>
      <c r="I14683" s="12">
        <f t="shared" si="916"/>
        <v>0</v>
      </c>
      <c r="J14683" s="12">
        <f t="shared" si="917"/>
        <v>146.43</v>
      </c>
      <c r="K14683" s="12">
        <f t="shared" si="918"/>
        <v>146.43</v>
      </c>
      <c r="L14683" s="12">
        <v>16.42</v>
      </c>
      <c r="M14683" s="12">
        <f t="shared" si="919"/>
        <v>162.85</v>
      </c>
      <c r="N14683" t="s">
        <v>9</v>
      </c>
      <c r="O14683" s="13">
        <v>9</v>
      </c>
      <c r="P14683">
        <v>5</v>
      </c>
      <c r="Q14683" t="b">
        <v>0</v>
      </c>
      <c r="R14683">
        <v>7</v>
      </c>
      <c r="S14683" t="s">
        <v>45</v>
      </c>
      <c r="T14683" t="s">
        <v>37</v>
      </c>
    </row>
    <row r="14684" spans="1:20">
      <c r="A14684" t="s">
        <v>22017</v>
      </c>
      <c r="B14684" s="11">
        <v>45899</v>
      </c>
      <c r="C14684" t="s">
        <v>9258</v>
      </c>
      <c r="D14684" t="s">
        <v>17</v>
      </c>
      <c r="E14684" t="s">
        <v>194</v>
      </c>
      <c r="F14684" s="12">
        <v>97.02</v>
      </c>
      <c r="G14684" s="13">
        <v>1</v>
      </c>
      <c r="H14684">
        <v>0</v>
      </c>
      <c r="I14684" s="12">
        <f t="shared" si="916"/>
        <v>0</v>
      </c>
      <c r="J14684" s="12">
        <f t="shared" si="917"/>
        <v>97.02</v>
      </c>
      <c r="K14684" s="12">
        <f t="shared" si="918"/>
        <v>97.02</v>
      </c>
      <c r="L14684" s="12">
        <v>8.92</v>
      </c>
      <c r="M14684" s="12">
        <f t="shared" si="919"/>
        <v>105.94</v>
      </c>
      <c r="N14684" t="s">
        <v>18</v>
      </c>
      <c r="O14684" s="13">
        <v>4</v>
      </c>
      <c r="P14684">
        <v>5</v>
      </c>
      <c r="Q14684" t="b">
        <v>0</v>
      </c>
      <c r="R14684">
        <v>2</v>
      </c>
      <c r="S14684" t="s">
        <v>44</v>
      </c>
      <c r="T14684" t="s">
        <v>35</v>
      </c>
    </row>
    <row r="14685" spans="1:20">
      <c r="A14685" t="s">
        <v>22018</v>
      </c>
      <c r="B14685" s="11">
        <v>45900</v>
      </c>
      <c r="C14685" t="s">
        <v>22019</v>
      </c>
      <c r="D14685" t="s">
        <v>20</v>
      </c>
      <c r="E14685" t="s">
        <v>212</v>
      </c>
      <c r="F14685" s="12">
        <v>31.32</v>
      </c>
      <c r="G14685" s="13">
        <v>5</v>
      </c>
      <c r="H14685">
        <v>0</v>
      </c>
      <c r="I14685" s="12">
        <f t="shared" si="916"/>
        <v>0</v>
      </c>
      <c r="J14685" s="12">
        <f t="shared" si="917"/>
        <v>156.6</v>
      </c>
      <c r="K14685" s="12">
        <f t="shared" si="918"/>
        <v>156.6</v>
      </c>
      <c r="L14685" s="12">
        <v>15.16</v>
      </c>
      <c r="M14685" s="12">
        <f t="shared" si="919"/>
        <v>171.76</v>
      </c>
      <c r="N14685" t="s">
        <v>9</v>
      </c>
      <c r="O14685" s="13">
        <v>7</v>
      </c>
      <c r="P14685">
        <v>4.5</v>
      </c>
      <c r="Q14685" t="b">
        <v>1</v>
      </c>
      <c r="R14685">
        <v>4</v>
      </c>
      <c r="S14685" t="s">
        <v>46</v>
      </c>
      <c r="T14685" t="s">
        <v>37</v>
      </c>
    </row>
    <row r="14686" spans="1:20">
      <c r="A14686" t="s">
        <v>22020</v>
      </c>
      <c r="B14686" s="11">
        <v>45900</v>
      </c>
      <c r="C14686" t="s">
        <v>9203</v>
      </c>
      <c r="D14686" t="s">
        <v>25</v>
      </c>
      <c r="E14686" t="s">
        <v>602</v>
      </c>
      <c r="F14686" s="12">
        <v>199.83</v>
      </c>
      <c r="G14686" s="13">
        <v>1</v>
      </c>
      <c r="H14686">
        <v>0</v>
      </c>
      <c r="I14686" s="12">
        <f t="shared" si="916"/>
        <v>0</v>
      </c>
      <c r="J14686" s="12">
        <f t="shared" si="917"/>
        <v>199.83</v>
      </c>
      <c r="K14686" s="12">
        <f t="shared" si="918"/>
        <v>199.83</v>
      </c>
      <c r="L14686" s="12">
        <v>17.11</v>
      </c>
      <c r="M14686" s="12">
        <f t="shared" si="919"/>
        <v>216.94</v>
      </c>
      <c r="N14686" t="s">
        <v>18</v>
      </c>
      <c r="O14686" s="13">
        <v>6</v>
      </c>
      <c r="P14686">
        <v>3</v>
      </c>
      <c r="Q14686" t="b">
        <v>0</v>
      </c>
      <c r="R14686">
        <v>4</v>
      </c>
      <c r="S14686" t="s">
        <v>45</v>
      </c>
      <c r="T14686" t="s">
        <v>35</v>
      </c>
    </row>
    <row r="14687" spans="1:20">
      <c r="A14687" t="s">
        <v>22021</v>
      </c>
      <c r="B14687" s="11">
        <v>45900</v>
      </c>
      <c r="C14687" t="s">
        <v>20200</v>
      </c>
      <c r="D14687" t="s">
        <v>11</v>
      </c>
      <c r="E14687" t="s">
        <v>400</v>
      </c>
      <c r="F14687" s="12">
        <v>38.93</v>
      </c>
      <c r="G14687" s="13">
        <v>1</v>
      </c>
      <c r="H14687">
        <v>0</v>
      </c>
      <c r="I14687" s="12">
        <f t="shared" si="916"/>
        <v>0</v>
      </c>
      <c r="J14687" s="12">
        <f t="shared" si="917"/>
        <v>38.93</v>
      </c>
      <c r="K14687" s="12">
        <f t="shared" si="918"/>
        <v>38.93</v>
      </c>
      <c r="L14687" s="12">
        <v>20.2</v>
      </c>
      <c r="M14687" s="12">
        <f t="shared" si="919"/>
        <v>59.13</v>
      </c>
      <c r="N14687" t="s">
        <v>9</v>
      </c>
      <c r="O14687" s="13">
        <v>11</v>
      </c>
      <c r="P14687">
        <v>5</v>
      </c>
      <c r="Q14687" t="b">
        <v>1</v>
      </c>
      <c r="R14687">
        <v>1</v>
      </c>
      <c r="S14687" t="s">
        <v>45</v>
      </c>
      <c r="T14687" t="s">
        <v>35</v>
      </c>
    </row>
    <row r="14688" spans="1:20">
      <c r="A14688" t="s">
        <v>22022</v>
      </c>
      <c r="B14688" s="11">
        <v>45900</v>
      </c>
      <c r="C14688" t="s">
        <v>13535</v>
      </c>
      <c r="D14688" t="s">
        <v>14</v>
      </c>
      <c r="E14688" t="s">
        <v>162</v>
      </c>
      <c r="F14688" s="12">
        <v>54.89</v>
      </c>
      <c r="G14688" s="13">
        <v>1</v>
      </c>
      <c r="H14688">
        <v>0</v>
      </c>
      <c r="I14688" s="12">
        <f t="shared" si="916"/>
        <v>0</v>
      </c>
      <c r="J14688" s="12">
        <f t="shared" si="917"/>
        <v>54.89</v>
      </c>
      <c r="K14688" s="12">
        <f t="shared" si="918"/>
        <v>54.89</v>
      </c>
      <c r="L14688" s="12">
        <v>15.89</v>
      </c>
      <c r="M14688" s="12">
        <f t="shared" si="919"/>
        <v>70.78</v>
      </c>
      <c r="N14688" t="s">
        <v>9</v>
      </c>
      <c r="O14688" s="13">
        <v>11</v>
      </c>
      <c r="P14688">
        <v>4</v>
      </c>
      <c r="Q14688" t="b">
        <v>0</v>
      </c>
      <c r="R14688">
        <v>1</v>
      </c>
      <c r="S14688" t="s">
        <v>44</v>
      </c>
      <c r="T14688" t="s">
        <v>39</v>
      </c>
    </row>
    <row r="14689" spans="1:20">
      <c r="A14689" t="s">
        <v>22023</v>
      </c>
      <c r="B14689" s="11">
        <v>45900</v>
      </c>
      <c r="C14689" t="s">
        <v>22024</v>
      </c>
      <c r="D14689" t="s">
        <v>25</v>
      </c>
      <c r="E14689" t="s">
        <v>87</v>
      </c>
      <c r="F14689" s="12">
        <v>400.08</v>
      </c>
      <c r="G14689" s="13">
        <v>1</v>
      </c>
      <c r="H14689">
        <v>0</v>
      </c>
      <c r="I14689" s="12">
        <f t="shared" si="916"/>
        <v>0</v>
      </c>
      <c r="J14689" s="12">
        <f t="shared" si="917"/>
        <v>400.08</v>
      </c>
      <c r="K14689" s="12">
        <f t="shared" si="918"/>
        <v>400.08</v>
      </c>
      <c r="L14689" s="12">
        <v>16.27</v>
      </c>
      <c r="M14689" s="12">
        <f t="shared" si="919"/>
        <v>416.35</v>
      </c>
      <c r="N14689" t="s">
        <v>18</v>
      </c>
      <c r="O14689" s="13">
        <v>6</v>
      </c>
      <c r="P14689">
        <v>4</v>
      </c>
      <c r="Q14689" t="b">
        <v>0</v>
      </c>
      <c r="R14689">
        <v>3</v>
      </c>
      <c r="S14689" t="s">
        <v>46</v>
      </c>
      <c r="T14689" t="s">
        <v>35</v>
      </c>
    </row>
    <row r="14690" spans="1:20">
      <c r="A14690" t="s">
        <v>22025</v>
      </c>
      <c r="B14690" s="11">
        <v>45900</v>
      </c>
      <c r="C14690" t="s">
        <v>22026</v>
      </c>
      <c r="D14690" t="s">
        <v>25</v>
      </c>
      <c r="E14690" t="s">
        <v>159</v>
      </c>
      <c r="F14690" s="12">
        <v>220.39</v>
      </c>
      <c r="G14690" s="13">
        <v>2</v>
      </c>
      <c r="H14690">
        <v>0</v>
      </c>
      <c r="I14690" s="12">
        <f t="shared" si="916"/>
        <v>0</v>
      </c>
      <c r="J14690" s="12">
        <f t="shared" si="917"/>
        <v>440.78</v>
      </c>
      <c r="K14690" s="12">
        <f t="shared" si="918"/>
        <v>440.78</v>
      </c>
      <c r="L14690" s="12">
        <v>11.33</v>
      </c>
      <c r="M14690" s="12">
        <f t="shared" si="919"/>
        <v>452.11</v>
      </c>
      <c r="N14690" t="s">
        <v>18</v>
      </c>
      <c r="O14690" s="13">
        <v>2</v>
      </c>
      <c r="P14690">
        <v>5</v>
      </c>
      <c r="Q14690" t="b">
        <v>0</v>
      </c>
      <c r="R14690">
        <v>2</v>
      </c>
      <c r="S14690" t="s">
        <v>44</v>
      </c>
      <c r="T14690" t="s">
        <v>37</v>
      </c>
    </row>
    <row r="14691" spans="1:20">
      <c r="A14691" t="s">
        <v>22027</v>
      </c>
      <c r="B14691" s="11">
        <v>45900</v>
      </c>
      <c r="C14691" t="s">
        <v>22028</v>
      </c>
      <c r="D14691" t="s">
        <v>5</v>
      </c>
      <c r="E14691" t="s">
        <v>156</v>
      </c>
      <c r="F14691" s="12">
        <v>68.9</v>
      </c>
      <c r="G14691" s="13">
        <v>1</v>
      </c>
      <c r="H14691">
        <v>0</v>
      </c>
      <c r="I14691" s="12">
        <f t="shared" si="916"/>
        <v>0</v>
      </c>
      <c r="J14691" s="12">
        <f t="shared" si="917"/>
        <v>68.9</v>
      </c>
      <c r="K14691" s="12">
        <f t="shared" si="918"/>
        <v>68.9</v>
      </c>
      <c r="L14691" s="12">
        <v>14.44</v>
      </c>
      <c r="M14691" s="12">
        <f t="shared" si="919"/>
        <v>83.34</v>
      </c>
      <c r="N14691" t="s">
        <v>18</v>
      </c>
      <c r="O14691" s="13">
        <v>5</v>
      </c>
      <c r="P14691">
        <v>5</v>
      </c>
      <c r="Q14691" t="b">
        <v>0</v>
      </c>
      <c r="R14691">
        <v>4</v>
      </c>
      <c r="S14691" t="s">
        <v>45</v>
      </c>
      <c r="T14691" t="s">
        <v>39</v>
      </c>
    </row>
    <row r="14692" spans="1:20">
      <c r="A14692" t="s">
        <v>22029</v>
      </c>
      <c r="B14692" s="11">
        <v>45900</v>
      </c>
      <c r="C14692" t="s">
        <v>9837</v>
      </c>
      <c r="D14692" t="s">
        <v>11</v>
      </c>
      <c r="E14692" t="s">
        <v>91</v>
      </c>
      <c r="F14692" s="12">
        <v>47.75</v>
      </c>
      <c r="G14692" s="13">
        <v>1</v>
      </c>
      <c r="H14692">
        <v>0</v>
      </c>
      <c r="I14692" s="12">
        <f t="shared" si="916"/>
        <v>0</v>
      </c>
      <c r="J14692" s="12">
        <f t="shared" si="917"/>
        <v>47.75</v>
      </c>
      <c r="K14692" s="12">
        <f t="shared" si="918"/>
        <v>47.75</v>
      </c>
      <c r="L14692" s="12">
        <v>8.1</v>
      </c>
      <c r="M14692" s="12">
        <f t="shared" si="919"/>
        <v>55.85</v>
      </c>
      <c r="N14692" t="s">
        <v>18</v>
      </c>
      <c r="O14692" s="13">
        <v>6</v>
      </c>
      <c r="P14692">
        <v>3.5</v>
      </c>
      <c r="Q14692" t="b">
        <v>0</v>
      </c>
      <c r="R14692">
        <v>2</v>
      </c>
      <c r="S14692" t="s">
        <v>45</v>
      </c>
      <c r="T14692" t="s">
        <v>35</v>
      </c>
    </row>
    <row r="14693" spans="1:20">
      <c r="A14693" t="s">
        <v>22030</v>
      </c>
      <c r="B14693" s="11">
        <v>45900</v>
      </c>
      <c r="C14693" t="s">
        <v>22031</v>
      </c>
      <c r="D14693" t="s">
        <v>5</v>
      </c>
      <c r="E14693" t="s">
        <v>106</v>
      </c>
      <c r="F14693" s="12">
        <v>113.09</v>
      </c>
      <c r="G14693" s="13">
        <v>1</v>
      </c>
      <c r="H14693">
        <v>17.5</v>
      </c>
      <c r="I14693" s="12">
        <f t="shared" si="916"/>
        <v>19.79075</v>
      </c>
      <c r="J14693" s="12">
        <f t="shared" si="917"/>
        <v>113.09</v>
      </c>
      <c r="K14693" s="12">
        <f t="shared" si="918"/>
        <v>93.29925</v>
      </c>
      <c r="L14693" s="12">
        <v>25.48</v>
      </c>
      <c r="M14693" s="12">
        <f t="shared" si="919"/>
        <v>118.77925</v>
      </c>
      <c r="N14693" t="s">
        <v>6</v>
      </c>
      <c r="O14693" s="13">
        <v>24</v>
      </c>
      <c r="P14693">
        <v>4</v>
      </c>
      <c r="Q14693" t="b">
        <v>0</v>
      </c>
      <c r="R14693">
        <v>1</v>
      </c>
      <c r="S14693" t="s">
        <v>44</v>
      </c>
      <c r="T14693" t="s">
        <v>35</v>
      </c>
    </row>
    <row r="14694" spans="1:20">
      <c r="A14694" t="s">
        <v>22032</v>
      </c>
      <c r="B14694" s="11">
        <v>45900</v>
      </c>
      <c r="C14694" t="s">
        <v>4518</v>
      </c>
      <c r="D14694" t="s">
        <v>14</v>
      </c>
      <c r="E14694" t="s">
        <v>113</v>
      </c>
      <c r="F14694" s="12">
        <v>100.32</v>
      </c>
      <c r="G14694" s="13">
        <v>1</v>
      </c>
      <c r="H14694">
        <v>0</v>
      </c>
      <c r="I14694" s="12">
        <f t="shared" si="916"/>
        <v>0</v>
      </c>
      <c r="J14694" s="12">
        <f t="shared" si="917"/>
        <v>100.32</v>
      </c>
      <c r="K14694" s="12">
        <f t="shared" si="918"/>
        <v>100.32</v>
      </c>
      <c r="L14694" s="12">
        <v>16.77</v>
      </c>
      <c r="M14694" s="12">
        <f t="shared" si="919"/>
        <v>117.09</v>
      </c>
      <c r="N14694" t="s">
        <v>9</v>
      </c>
      <c r="O14694" s="13">
        <v>7</v>
      </c>
      <c r="P14694">
        <v>4.5</v>
      </c>
      <c r="Q14694" t="b">
        <v>0</v>
      </c>
      <c r="R14694">
        <v>6</v>
      </c>
      <c r="S14694" t="s">
        <v>45</v>
      </c>
      <c r="T14694" t="s">
        <v>35</v>
      </c>
    </row>
    <row r="14695" spans="1:20">
      <c r="A14695" t="s">
        <v>22033</v>
      </c>
      <c r="B14695" s="11">
        <v>45900</v>
      </c>
      <c r="C14695" t="s">
        <v>17717</v>
      </c>
      <c r="D14695" t="s">
        <v>11</v>
      </c>
      <c r="E14695" t="s">
        <v>215</v>
      </c>
      <c r="F14695" s="12">
        <v>39.5</v>
      </c>
      <c r="G14695" s="13">
        <v>1</v>
      </c>
      <c r="H14695">
        <v>0</v>
      </c>
      <c r="I14695" s="12">
        <f t="shared" si="916"/>
        <v>0</v>
      </c>
      <c r="J14695" s="12">
        <f t="shared" si="917"/>
        <v>39.5</v>
      </c>
      <c r="K14695" s="12">
        <f t="shared" si="918"/>
        <v>39.5</v>
      </c>
      <c r="L14695" s="12">
        <v>13.16</v>
      </c>
      <c r="M14695" s="12">
        <f t="shared" si="919"/>
        <v>52.66</v>
      </c>
      <c r="N14695" t="s">
        <v>18</v>
      </c>
      <c r="O14695" s="13">
        <v>4</v>
      </c>
      <c r="P14695">
        <v>5</v>
      </c>
      <c r="Q14695" t="b">
        <v>0</v>
      </c>
      <c r="R14695">
        <v>5</v>
      </c>
      <c r="S14695" t="s">
        <v>44</v>
      </c>
      <c r="T14695" t="s">
        <v>39</v>
      </c>
    </row>
    <row r="14696" spans="1:20">
      <c r="A14696" t="s">
        <v>22034</v>
      </c>
      <c r="B14696" s="11">
        <v>45900</v>
      </c>
      <c r="C14696" t="s">
        <v>13585</v>
      </c>
      <c r="D14696" t="s">
        <v>20</v>
      </c>
      <c r="E14696" t="s">
        <v>136</v>
      </c>
      <c r="F14696" s="12">
        <v>43.47</v>
      </c>
      <c r="G14696" s="13">
        <v>1</v>
      </c>
      <c r="H14696">
        <v>0</v>
      </c>
      <c r="I14696" s="12">
        <f t="shared" si="916"/>
        <v>0</v>
      </c>
      <c r="J14696" s="12">
        <f t="shared" si="917"/>
        <v>43.47</v>
      </c>
      <c r="K14696" s="12">
        <f t="shared" si="918"/>
        <v>43.47</v>
      </c>
      <c r="L14696" s="12">
        <v>20.18</v>
      </c>
      <c r="M14696" s="12">
        <f t="shared" si="919"/>
        <v>63.65</v>
      </c>
      <c r="N14696" t="s">
        <v>9</v>
      </c>
      <c r="O14696" s="13">
        <v>5</v>
      </c>
      <c r="P14696">
        <v>4.5</v>
      </c>
      <c r="Q14696" t="b">
        <v>1</v>
      </c>
      <c r="R14696">
        <v>3</v>
      </c>
      <c r="S14696" t="s">
        <v>45</v>
      </c>
      <c r="T14696" t="s">
        <v>35</v>
      </c>
    </row>
    <row r="14697" spans="1:20">
      <c r="A14697" t="s">
        <v>22035</v>
      </c>
      <c r="B14697" s="11">
        <v>45900</v>
      </c>
      <c r="C14697" t="s">
        <v>22036</v>
      </c>
      <c r="D14697" t="s">
        <v>5</v>
      </c>
      <c r="E14697" t="s">
        <v>106</v>
      </c>
      <c r="F14697" s="12">
        <v>38.35</v>
      </c>
      <c r="G14697" s="13">
        <v>1</v>
      </c>
      <c r="H14697">
        <v>8</v>
      </c>
      <c r="I14697" s="12">
        <f t="shared" si="916"/>
        <v>3.068</v>
      </c>
      <c r="J14697" s="12">
        <f t="shared" si="917"/>
        <v>38.35</v>
      </c>
      <c r="K14697" s="12">
        <f t="shared" si="918"/>
        <v>35.282</v>
      </c>
      <c r="L14697" s="12">
        <v>22.36</v>
      </c>
      <c r="M14697" s="12">
        <f t="shared" si="919"/>
        <v>57.642</v>
      </c>
      <c r="N14697" t="s">
        <v>6</v>
      </c>
      <c r="O14697" s="13">
        <v>9</v>
      </c>
      <c r="P14697">
        <v>5</v>
      </c>
      <c r="Q14697" t="b">
        <v>0</v>
      </c>
      <c r="R14697">
        <v>6</v>
      </c>
      <c r="S14697" t="s">
        <v>44</v>
      </c>
      <c r="T14697" t="s">
        <v>35</v>
      </c>
    </row>
    <row r="14698" spans="1:20">
      <c r="A14698" t="s">
        <v>22037</v>
      </c>
      <c r="B14698" s="11">
        <v>45900</v>
      </c>
      <c r="C14698" t="s">
        <v>1172</v>
      </c>
      <c r="D14698" t="s">
        <v>25</v>
      </c>
      <c r="E14698" t="s">
        <v>602</v>
      </c>
      <c r="F14698" s="12">
        <v>155.28</v>
      </c>
      <c r="G14698" s="13">
        <v>1</v>
      </c>
      <c r="H14698">
        <v>0</v>
      </c>
      <c r="I14698" s="12">
        <f t="shared" si="916"/>
        <v>0</v>
      </c>
      <c r="J14698" s="12">
        <f t="shared" si="917"/>
        <v>155.28</v>
      </c>
      <c r="K14698" s="12">
        <f t="shared" si="918"/>
        <v>155.28</v>
      </c>
      <c r="L14698" s="12">
        <v>11.76</v>
      </c>
      <c r="M14698" s="12">
        <f t="shared" si="919"/>
        <v>167.04</v>
      </c>
      <c r="N14698" t="s">
        <v>18</v>
      </c>
      <c r="O14698" s="13">
        <v>2</v>
      </c>
      <c r="P14698">
        <v>5</v>
      </c>
      <c r="Q14698" t="b">
        <v>0</v>
      </c>
      <c r="R14698">
        <v>9</v>
      </c>
      <c r="S14698" t="s">
        <v>44</v>
      </c>
      <c r="T14698" t="s">
        <v>30</v>
      </c>
    </row>
    <row r="14699" spans="1:20">
      <c r="A14699" t="s">
        <v>22038</v>
      </c>
      <c r="B14699" s="11">
        <v>45900</v>
      </c>
      <c r="C14699" t="s">
        <v>10511</v>
      </c>
      <c r="D14699" t="s">
        <v>17</v>
      </c>
      <c r="E14699" t="s">
        <v>139</v>
      </c>
      <c r="F14699" s="12">
        <v>102.98</v>
      </c>
      <c r="G14699" s="13">
        <v>2</v>
      </c>
      <c r="H14699">
        <v>0</v>
      </c>
      <c r="I14699" s="12">
        <f t="shared" si="916"/>
        <v>0</v>
      </c>
      <c r="J14699" s="12">
        <f t="shared" si="917"/>
        <v>205.96</v>
      </c>
      <c r="K14699" s="12">
        <f t="shared" si="918"/>
        <v>205.96</v>
      </c>
      <c r="L14699" s="12">
        <v>7.98</v>
      </c>
      <c r="M14699" s="12">
        <f t="shared" si="919"/>
        <v>213.94</v>
      </c>
      <c r="N14699" t="s">
        <v>18</v>
      </c>
      <c r="O14699" s="13">
        <v>2</v>
      </c>
      <c r="P14699">
        <v>4.5</v>
      </c>
      <c r="Q14699" t="b">
        <v>0</v>
      </c>
      <c r="R14699">
        <v>1</v>
      </c>
      <c r="S14699" t="s">
        <v>44</v>
      </c>
      <c r="T14699" t="s">
        <v>39</v>
      </c>
    </row>
    <row r="14700" spans="1:20">
      <c r="A14700" t="s">
        <v>22039</v>
      </c>
      <c r="B14700" s="11">
        <v>45901</v>
      </c>
      <c r="C14700" t="s">
        <v>22040</v>
      </c>
      <c r="D14700" t="s">
        <v>14</v>
      </c>
      <c r="E14700" t="s">
        <v>103</v>
      </c>
      <c r="F14700" s="12">
        <v>172.76</v>
      </c>
      <c r="G14700" s="13">
        <v>2</v>
      </c>
      <c r="H14700">
        <v>10.4</v>
      </c>
      <c r="I14700" s="12">
        <f t="shared" si="916"/>
        <v>17.96704</v>
      </c>
      <c r="J14700" s="12">
        <f t="shared" si="917"/>
        <v>345.52</v>
      </c>
      <c r="K14700" s="12">
        <f t="shared" si="918"/>
        <v>327.55296</v>
      </c>
      <c r="L14700" s="12">
        <v>15.55</v>
      </c>
      <c r="M14700" s="12">
        <f t="shared" si="919"/>
        <v>343.10296</v>
      </c>
      <c r="N14700" t="s">
        <v>18</v>
      </c>
      <c r="O14700" s="13">
        <v>6</v>
      </c>
      <c r="P14700">
        <v>5</v>
      </c>
      <c r="Q14700" t="b">
        <v>0</v>
      </c>
      <c r="R14700">
        <v>2</v>
      </c>
      <c r="S14700" t="s">
        <v>44</v>
      </c>
      <c r="T14700" t="s">
        <v>32</v>
      </c>
    </row>
    <row r="14701" spans="1:20">
      <c r="A14701" t="s">
        <v>22041</v>
      </c>
      <c r="B14701" s="11">
        <v>45901</v>
      </c>
      <c r="C14701" t="s">
        <v>17174</v>
      </c>
      <c r="D14701" t="s">
        <v>11</v>
      </c>
      <c r="E14701" t="s">
        <v>204</v>
      </c>
      <c r="F14701" s="12">
        <v>66.01</v>
      </c>
      <c r="G14701" s="13">
        <v>3</v>
      </c>
      <c r="H14701">
        <v>0</v>
      </c>
      <c r="I14701" s="12">
        <f t="shared" si="916"/>
        <v>0</v>
      </c>
      <c r="J14701" s="12">
        <f t="shared" si="917"/>
        <v>198.03</v>
      </c>
      <c r="K14701" s="12">
        <f t="shared" si="918"/>
        <v>198.03</v>
      </c>
      <c r="L14701" s="12">
        <v>14.15</v>
      </c>
      <c r="M14701" s="12">
        <f t="shared" si="919"/>
        <v>212.18</v>
      </c>
      <c r="N14701" t="s">
        <v>9</v>
      </c>
      <c r="O14701" s="13">
        <v>12</v>
      </c>
      <c r="P14701">
        <v>4.5</v>
      </c>
      <c r="Q14701" t="b">
        <v>0</v>
      </c>
      <c r="R14701">
        <v>3</v>
      </c>
      <c r="S14701" t="s">
        <v>44</v>
      </c>
      <c r="T14701" t="s">
        <v>35</v>
      </c>
    </row>
    <row r="14702" spans="1:20">
      <c r="A14702" t="s">
        <v>22042</v>
      </c>
      <c r="B14702" s="11">
        <v>45901</v>
      </c>
      <c r="C14702" t="s">
        <v>14378</v>
      </c>
      <c r="D14702" t="s">
        <v>23</v>
      </c>
      <c r="E14702" t="s">
        <v>540</v>
      </c>
      <c r="F14702" s="12">
        <v>136.51</v>
      </c>
      <c r="G14702" s="13">
        <v>4</v>
      </c>
      <c r="H14702">
        <v>0</v>
      </c>
      <c r="I14702" s="12">
        <f t="shared" si="916"/>
        <v>0</v>
      </c>
      <c r="J14702" s="12">
        <f t="shared" si="917"/>
        <v>546.04</v>
      </c>
      <c r="K14702" s="12">
        <f t="shared" si="918"/>
        <v>546.04</v>
      </c>
      <c r="L14702" s="12">
        <v>9.8</v>
      </c>
      <c r="M14702" s="12">
        <f t="shared" si="919"/>
        <v>555.84</v>
      </c>
      <c r="N14702" t="s">
        <v>18</v>
      </c>
      <c r="O14702" s="13">
        <v>6</v>
      </c>
      <c r="P14702">
        <v>4.5</v>
      </c>
      <c r="Q14702" t="b">
        <v>1</v>
      </c>
      <c r="R14702">
        <v>6</v>
      </c>
      <c r="S14702" t="s">
        <v>45</v>
      </c>
      <c r="T14702" t="s">
        <v>35</v>
      </c>
    </row>
    <row r="14703" spans="1:20">
      <c r="A14703" t="s">
        <v>22043</v>
      </c>
      <c r="B14703" s="11">
        <v>45901</v>
      </c>
      <c r="C14703" t="s">
        <v>385</v>
      </c>
      <c r="D14703" t="s">
        <v>11</v>
      </c>
      <c r="E14703" t="s">
        <v>215</v>
      </c>
      <c r="F14703" s="12">
        <v>29.25</v>
      </c>
      <c r="G14703" s="13">
        <v>2</v>
      </c>
      <c r="H14703">
        <v>0</v>
      </c>
      <c r="I14703" s="12">
        <f t="shared" si="916"/>
        <v>0</v>
      </c>
      <c r="J14703" s="12">
        <f t="shared" si="917"/>
        <v>58.5</v>
      </c>
      <c r="K14703" s="12">
        <f t="shared" si="918"/>
        <v>58.5</v>
      </c>
      <c r="L14703" s="12">
        <v>7.12</v>
      </c>
      <c r="M14703" s="12">
        <f t="shared" si="919"/>
        <v>65.62</v>
      </c>
      <c r="N14703" t="s">
        <v>18</v>
      </c>
      <c r="O14703" s="13">
        <v>3</v>
      </c>
      <c r="P14703">
        <v>3.5</v>
      </c>
      <c r="Q14703" t="b">
        <v>0</v>
      </c>
      <c r="R14703">
        <v>3</v>
      </c>
      <c r="S14703" t="s">
        <v>48</v>
      </c>
      <c r="T14703" t="s">
        <v>30</v>
      </c>
    </row>
    <row r="14704" spans="1:20">
      <c r="A14704" t="s">
        <v>22044</v>
      </c>
      <c r="B14704" s="11">
        <v>45901</v>
      </c>
      <c r="C14704" t="s">
        <v>22045</v>
      </c>
      <c r="D14704" t="s">
        <v>14</v>
      </c>
      <c r="E14704" t="s">
        <v>162</v>
      </c>
      <c r="F14704" s="12">
        <v>64.18</v>
      </c>
      <c r="G14704" s="13">
        <v>1</v>
      </c>
      <c r="H14704">
        <v>0</v>
      </c>
      <c r="I14704" s="12">
        <f t="shared" si="916"/>
        <v>0</v>
      </c>
      <c r="J14704" s="12">
        <f t="shared" si="917"/>
        <v>64.18</v>
      </c>
      <c r="K14704" s="12">
        <f t="shared" si="918"/>
        <v>64.18</v>
      </c>
      <c r="L14704" s="12">
        <v>24.66</v>
      </c>
      <c r="M14704" s="12">
        <f t="shared" si="919"/>
        <v>88.84</v>
      </c>
      <c r="N14704" t="s">
        <v>6</v>
      </c>
      <c r="O14704" s="13">
        <v>22</v>
      </c>
      <c r="P14704">
        <v>5</v>
      </c>
      <c r="Q14704" t="b">
        <v>0</v>
      </c>
      <c r="R14704">
        <v>4</v>
      </c>
      <c r="S14704" t="s">
        <v>43</v>
      </c>
      <c r="T14704" t="s">
        <v>35</v>
      </c>
    </row>
    <row r="14705" spans="1:20">
      <c r="A14705" t="s">
        <v>22046</v>
      </c>
      <c r="B14705" s="11">
        <v>45901</v>
      </c>
      <c r="C14705" t="s">
        <v>1647</v>
      </c>
      <c r="D14705" t="s">
        <v>11</v>
      </c>
      <c r="E14705" t="s">
        <v>151</v>
      </c>
      <c r="F14705" s="12">
        <v>58.36</v>
      </c>
      <c r="G14705" s="13">
        <v>4</v>
      </c>
      <c r="H14705">
        <v>0</v>
      </c>
      <c r="I14705" s="12">
        <f t="shared" si="916"/>
        <v>0</v>
      </c>
      <c r="J14705" s="12">
        <f t="shared" si="917"/>
        <v>233.44</v>
      </c>
      <c r="K14705" s="12">
        <f t="shared" si="918"/>
        <v>233.44</v>
      </c>
      <c r="L14705" s="12">
        <v>13.59</v>
      </c>
      <c r="M14705" s="12">
        <f t="shared" si="919"/>
        <v>247.03</v>
      </c>
      <c r="N14705" t="s">
        <v>18</v>
      </c>
      <c r="O14705" s="13">
        <v>6</v>
      </c>
      <c r="P14705">
        <v>5</v>
      </c>
      <c r="Q14705" t="b">
        <v>0</v>
      </c>
      <c r="R14705">
        <v>12</v>
      </c>
      <c r="S14705" t="s">
        <v>42</v>
      </c>
      <c r="T14705" t="s">
        <v>35</v>
      </c>
    </row>
    <row r="14706" spans="1:20">
      <c r="A14706" t="s">
        <v>22047</v>
      </c>
      <c r="B14706" s="11">
        <v>45901</v>
      </c>
      <c r="C14706" t="s">
        <v>22048</v>
      </c>
      <c r="D14706" t="s">
        <v>14</v>
      </c>
      <c r="E14706" t="s">
        <v>162</v>
      </c>
      <c r="F14706" s="12">
        <v>38.76</v>
      </c>
      <c r="G14706" s="13">
        <v>3</v>
      </c>
      <c r="H14706">
        <v>0</v>
      </c>
      <c r="I14706" s="12">
        <f t="shared" si="916"/>
        <v>0</v>
      </c>
      <c r="J14706" s="12">
        <f t="shared" si="917"/>
        <v>116.28</v>
      </c>
      <c r="K14706" s="12">
        <f t="shared" si="918"/>
        <v>116.28</v>
      </c>
      <c r="L14706" s="12">
        <v>26.57</v>
      </c>
      <c r="M14706" s="12">
        <f t="shared" si="919"/>
        <v>142.85</v>
      </c>
      <c r="N14706" t="s">
        <v>6</v>
      </c>
      <c r="O14706" s="13">
        <v>19</v>
      </c>
      <c r="P14706">
        <v>5</v>
      </c>
      <c r="Q14706" t="b">
        <v>0</v>
      </c>
      <c r="R14706">
        <v>3</v>
      </c>
      <c r="S14706" t="s">
        <v>48</v>
      </c>
      <c r="T14706" t="s">
        <v>35</v>
      </c>
    </row>
    <row r="14707" spans="1:20">
      <c r="A14707" t="s">
        <v>22049</v>
      </c>
      <c r="B14707" s="11">
        <v>45901</v>
      </c>
      <c r="C14707" t="s">
        <v>22050</v>
      </c>
      <c r="D14707" t="s">
        <v>8</v>
      </c>
      <c r="E14707" t="s">
        <v>179</v>
      </c>
      <c r="F14707" s="12">
        <v>36.38</v>
      </c>
      <c r="G14707" s="13">
        <v>1</v>
      </c>
      <c r="H14707">
        <v>0</v>
      </c>
      <c r="I14707" s="12">
        <f t="shared" si="916"/>
        <v>0</v>
      </c>
      <c r="J14707" s="12">
        <f t="shared" si="917"/>
        <v>36.38</v>
      </c>
      <c r="K14707" s="12">
        <f t="shared" si="918"/>
        <v>36.38</v>
      </c>
      <c r="L14707" s="12">
        <v>18.77</v>
      </c>
      <c r="M14707" s="12">
        <f t="shared" si="919"/>
        <v>55.15</v>
      </c>
      <c r="N14707" t="s">
        <v>9</v>
      </c>
      <c r="O14707" s="13">
        <v>11</v>
      </c>
      <c r="P14707">
        <v>4</v>
      </c>
      <c r="Q14707" t="b">
        <v>0</v>
      </c>
      <c r="R14707">
        <v>8</v>
      </c>
      <c r="S14707" t="s">
        <v>44</v>
      </c>
      <c r="T14707" t="s">
        <v>35</v>
      </c>
    </row>
    <row r="14708" spans="1:20">
      <c r="A14708" t="s">
        <v>22051</v>
      </c>
      <c r="B14708" s="11">
        <v>45901</v>
      </c>
      <c r="C14708" t="s">
        <v>8661</v>
      </c>
      <c r="D14708" t="s">
        <v>14</v>
      </c>
      <c r="E14708" t="s">
        <v>103</v>
      </c>
      <c r="F14708" s="12">
        <v>142.22</v>
      </c>
      <c r="G14708" s="13">
        <v>2</v>
      </c>
      <c r="H14708">
        <v>0</v>
      </c>
      <c r="I14708" s="12">
        <f t="shared" si="916"/>
        <v>0</v>
      </c>
      <c r="J14708" s="12">
        <f t="shared" si="917"/>
        <v>284.44</v>
      </c>
      <c r="K14708" s="12">
        <f t="shared" si="918"/>
        <v>284.44</v>
      </c>
      <c r="L14708" s="12">
        <v>12.59</v>
      </c>
      <c r="M14708" s="12">
        <f t="shared" si="919"/>
        <v>297.03</v>
      </c>
      <c r="N14708" t="s">
        <v>18</v>
      </c>
      <c r="O14708" s="13">
        <v>7</v>
      </c>
      <c r="P14708">
        <v>4</v>
      </c>
      <c r="Q14708" t="b">
        <v>0</v>
      </c>
      <c r="R14708">
        <v>1</v>
      </c>
      <c r="S14708" t="s">
        <v>45</v>
      </c>
      <c r="T14708" t="s">
        <v>35</v>
      </c>
    </row>
    <row r="14709" spans="1:20">
      <c r="A14709" t="s">
        <v>22052</v>
      </c>
      <c r="B14709" s="11">
        <v>45901</v>
      </c>
      <c r="C14709" t="s">
        <v>1899</v>
      </c>
      <c r="D14709" t="s">
        <v>20</v>
      </c>
      <c r="E14709" t="s">
        <v>226</v>
      </c>
      <c r="F14709" s="12">
        <v>18.66</v>
      </c>
      <c r="G14709" s="13">
        <v>1</v>
      </c>
      <c r="H14709">
        <v>0</v>
      </c>
      <c r="I14709" s="12">
        <f t="shared" si="916"/>
        <v>0</v>
      </c>
      <c r="J14709" s="12">
        <f t="shared" si="917"/>
        <v>18.66</v>
      </c>
      <c r="K14709" s="12">
        <f t="shared" si="918"/>
        <v>18.66</v>
      </c>
      <c r="L14709" s="12">
        <v>23.12</v>
      </c>
      <c r="M14709" s="12">
        <f t="shared" si="919"/>
        <v>41.78</v>
      </c>
      <c r="N14709" t="s">
        <v>6</v>
      </c>
      <c r="O14709" s="13">
        <v>10</v>
      </c>
      <c r="P14709">
        <v>5</v>
      </c>
      <c r="Q14709" t="b">
        <v>0</v>
      </c>
      <c r="R14709">
        <v>8</v>
      </c>
      <c r="S14709" t="s">
        <v>48</v>
      </c>
      <c r="T14709" t="s">
        <v>32</v>
      </c>
    </row>
    <row r="14710" spans="1:20">
      <c r="A14710" t="s">
        <v>22053</v>
      </c>
      <c r="B14710" s="11">
        <v>45902</v>
      </c>
      <c r="C14710" t="s">
        <v>3287</v>
      </c>
      <c r="D14710" t="s">
        <v>25</v>
      </c>
      <c r="E14710" t="s">
        <v>602</v>
      </c>
      <c r="F14710" s="12">
        <v>277.89</v>
      </c>
      <c r="G14710" s="13">
        <v>1</v>
      </c>
      <c r="H14710">
        <v>18.5</v>
      </c>
      <c r="I14710" s="12">
        <f t="shared" si="916"/>
        <v>51.40965</v>
      </c>
      <c r="J14710" s="12">
        <f t="shared" si="917"/>
        <v>277.89</v>
      </c>
      <c r="K14710" s="12">
        <f t="shared" si="918"/>
        <v>226.48035</v>
      </c>
      <c r="L14710" s="12">
        <v>29.35</v>
      </c>
      <c r="M14710" s="12">
        <f t="shared" si="919"/>
        <v>255.83035</v>
      </c>
      <c r="N14710" t="s">
        <v>6</v>
      </c>
      <c r="O14710" s="13">
        <v>24</v>
      </c>
      <c r="P14710">
        <v>5</v>
      </c>
      <c r="Q14710" t="b">
        <v>1</v>
      </c>
      <c r="R14710">
        <v>5</v>
      </c>
      <c r="S14710" t="s">
        <v>44</v>
      </c>
      <c r="T14710" t="s">
        <v>37</v>
      </c>
    </row>
    <row r="14711" spans="1:20">
      <c r="A14711" t="s">
        <v>22054</v>
      </c>
      <c r="B14711" s="11">
        <v>45902</v>
      </c>
      <c r="C14711" t="s">
        <v>22055</v>
      </c>
      <c r="D14711" t="s">
        <v>14</v>
      </c>
      <c r="E14711" t="s">
        <v>162</v>
      </c>
      <c r="F14711" s="12">
        <v>72.89</v>
      </c>
      <c r="G14711" s="13">
        <v>1</v>
      </c>
      <c r="H14711">
        <v>0</v>
      </c>
      <c r="I14711" s="12">
        <f t="shared" si="916"/>
        <v>0</v>
      </c>
      <c r="J14711" s="12">
        <f t="shared" si="917"/>
        <v>72.89</v>
      </c>
      <c r="K14711" s="12">
        <f t="shared" si="918"/>
        <v>72.89</v>
      </c>
      <c r="L14711" s="12">
        <v>20.49</v>
      </c>
      <c r="M14711" s="12">
        <f t="shared" si="919"/>
        <v>93.38</v>
      </c>
      <c r="N14711" t="s">
        <v>6</v>
      </c>
      <c r="O14711" s="13">
        <v>16</v>
      </c>
      <c r="P14711">
        <v>4</v>
      </c>
      <c r="Q14711" t="b">
        <v>0</v>
      </c>
      <c r="R14711">
        <v>2</v>
      </c>
      <c r="S14711" t="s">
        <v>48</v>
      </c>
      <c r="T14711" t="s">
        <v>39</v>
      </c>
    </row>
    <row r="14712" spans="1:20">
      <c r="A14712" t="s">
        <v>22056</v>
      </c>
      <c r="B14712" s="11">
        <v>45902</v>
      </c>
      <c r="C14712" t="s">
        <v>22057</v>
      </c>
      <c r="D14712" t="s">
        <v>23</v>
      </c>
      <c r="E14712" t="s">
        <v>540</v>
      </c>
      <c r="F14712" s="12">
        <v>57.76</v>
      </c>
      <c r="G14712" s="13">
        <v>5</v>
      </c>
      <c r="H14712">
        <v>0</v>
      </c>
      <c r="I14712" s="12">
        <f t="shared" si="916"/>
        <v>0</v>
      </c>
      <c r="J14712" s="12">
        <f t="shared" si="917"/>
        <v>288.8</v>
      </c>
      <c r="K14712" s="12">
        <f t="shared" si="918"/>
        <v>288.8</v>
      </c>
      <c r="L14712" s="12">
        <v>21.61</v>
      </c>
      <c r="M14712" s="12">
        <f t="shared" si="919"/>
        <v>310.41</v>
      </c>
      <c r="N14712" t="s">
        <v>12</v>
      </c>
      <c r="O14712" s="13">
        <v>22</v>
      </c>
      <c r="P14712">
        <v>4.5</v>
      </c>
      <c r="Q14712" t="b">
        <v>0</v>
      </c>
      <c r="R14712">
        <v>2</v>
      </c>
      <c r="S14712" t="s">
        <v>48</v>
      </c>
      <c r="T14712" t="s">
        <v>35</v>
      </c>
    </row>
    <row r="14713" spans="1:20">
      <c r="A14713" t="s">
        <v>22058</v>
      </c>
      <c r="B14713" s="11">
        <v>45902</v>
      </c>
      <c r="C14713" t="s">
        <v>8256</v>
      </c>
      <c r="D14713" t="s">
        <v>17</v>
      </c>
      <c r="E14713" t="s">
        <v>139</v>
      </c>
      <c r="F14713" s="12">
        <v>88.2</v>
      </c>
      <c r="G14713" s="13">
        <v>2</v>
      </c>
      <c r="H14713">
        <v>0</v>
      </c>
      <c r="I14713" s="12">
        <f t="shared" si="916"/>
        <v>0</v>
      </c>
      <c r="J14713" s="12">
        <f t="shared" si="917"/>
        <v>176.4</v>
      </c>
      <c r="K14713" s="12">
        <f t="shared" si="918"/>
        <v>176.4</v>
      </c>
      <c r="L14713" s="12">
        <v>14.29</v>
      </c>
      <c r="M14713" s="12">
        <f t="shared" si="919"/>
        <v>190.69</v>
      </c>
      <c r="N14713" t="s">
        <v>18</v>
      </c>
      <c r="O14713" s="13">
        <v>6</v>
      </c>
      <c r="P14713">
        <v>4.5</v>
      </c>
      <c r="Q14713" t="b">
        <v>1</v>
      </c>
      <c r="R14713">
        <v>3</v>
      </c>
      <c r="S14713" t="s">
        <v>45</v>
      </c>
      <c r="T14713" t="s">
        <v>39</v>
      </c>
    </row>
    <row r="14714" spans="1:20">
      <c r="A14714" t="s">
        <v>22059</v>
      </c>
      <c r="B14714" s="11">
        <v>45902</v>
      </c>
      <c r="C14714" t="s">
        <v>22060</v>
      </c>
      <c r="D14714" t="s">
        <v>11</v>
      </c>
      <c r="E14714" t="s">
        <v>400</v>
      </c>
      <c r="F14714" s="12">
        <v>18.28</v>
      </c>
      <c r="G14714" s="13">
        <v>3</v>
      </c>
      <c r="H14714">
        <v>0</v>
      </c>
      <c r="I14714" s="12">
        <f t="shared" si="916"/>
        <v>0</v>
      </c>
      <c r="J14714" s="12">
        <f t="shared" si="917"/>
        <v>54.84</v>
      </c>
      <c r="K14714" s="12">
        <f t="shared" si="918"/>
        <v>54.84</v>
      </c>
      <c r="L14714" s="12">
        <v>13.77</v>
      </c>
      <c r="M14714" s="12">
        <f t="shared" si="919"/>
        <v>68.61</v>
      </c>
      <c r="N14714" t="s">
        <v>18</v>
      </c>
      <c r="O14714" s="13">
        <v>6</v>
      </c>
      <c r="P14714">
        <v>4</v>
      </c>
      <c r="Q14714" t="b">
        <v>1</v>
      </c>
      <c r="R14714">
        <v>3</v>
      </c>
      <c r="S14714" t="s">
        <v>48</v>
      </c>
      <c r="T14714" t="s">
        <v>39</v>
      </c>
    </row>
    <row r="14715" spans="1:20">
      <c r="A14715" t="s">
        <v>22061</v>
      </c>
      <c r="B14715" s="11">
        <v>45902</v>
      </c>
      <c r="C14715" t="s">
        <v>10127</v>
      </c>
      <c r="D14715" t="s">
        <v>14</v>
      </c>
      <c r="E14715" t="s">
        <v>162</v>
      </c>
      <c r="F14715" s="12">
        <v>226.84</v>
      </c>
      <c r="G14715" s="13">
        <v>2</v>
      </c>
      <c r="H14715">
        <v>0</v>
      </c>
      <c r="I14715" s="12">
        <f t="shared" si="916"/>
        <v>0</v>
      </c>
      <c r="J14715" s="12">
        <f t="shared" si="917"/>
        <v>453.68</v>
      </c>
      <c r="K14715" s="12">
        <f t="shared" si="918"/>
        <v>453.68</v>
      </c>
      <c r="L14715" s="12">
        <v>11.01</v>
      </c>
      <c r="M14715" s="12">
        <f t="shared" si="919"/>
        <v>464.69</v>
      </c>
      <c r="N14715" t="s">
        <v>18</v>
      </c>
      <c r="O14715" s="13">
        <v>3</v>
      </c>
      <c r="P14715">
        <v>5</v>
      </c>
      <c r="Q14715" t="b">
        <v>0</v>
      </c>
      <c r="R14715">
        <v>1</v>
      </c>
      <c r="S14715" t="s">
        <v>45</v>
      </c>
      <c r="T14715" t="s">
        <v>37</v>
      </c>
    </row>
    <row r="14716" spans="1:20">
      <c r="A14716" t="s">
        <v>22062</v>
      </c>
      <c r="B14716" s="11">
        <v>45902</v>
      </c>
      <c r="C14716" t="s">
        <v>16869</v>
      </c>
      <c r="D14716" t="s">
        <v>14</v>
      </c>
      <c r="E14716" t="s">
        <v>103</v>
      </c>
      <c r="F14716" s="12">
        <v>192.27</v>
      </c>
      <c r="G14716" s="13">
        <v>1</v>
      </c>
      <c r="H14716">
        <v>0</v>
      </c>
      <c r="I14716" s="12">
        <f t="shared" si="916"/>
        <v>0</v>
      </c>
      <c r="J14716" s="12">
        <f t="shared" si="917"/>
        <v>192.27</v>
      </c>
      <c r="K14716" s="12">
        <f t="shared" si="918"/>
        <v>192.27</v>
      </c>
      <c r="L14716" s="12">
        <v>10.11</v>
      </c>
      <c r="M14716" s="12">
        <f t="shared" si="919"/>
        <v>202.38</v>
      </c>
      <c r="N14716" t="s">
        <v>18</v>
      </c>
      <c r="O14716" s="13">
        <v>2</v>
      </c>
      <c r="P14716">
        <v>1</v>
      </c>
      <c r="Q14716" t="b">
        <v>1</v>
      </c>
      <c r="R14716">
        <v>12</v>
      </c>
      <c r="S14716" t="s">
        <v>43</v>
      </c>
      <c r="T14716" t="s">
        <v>39</v>
      </c>
    </row>
    <row r="14717" spans="1:20">
      <c r="A14717" t="s">
        <v>22063</v>
      </c>
      <c r="B14717" s="11">
        <v>45902</v>
      </c>
      <c r="C14717" t="s">
        <v>9392</v>
      </c>
      <c r="D14717" t="s">
        <v>11</v>
      </c>
      <c r="E14717" t="s">
        <v>400</v>
      </c>
      <c r="F14717" s="12">
        <v>27.83</v>
      </c>
      <c r="G14717" s="13">
        <v>5</v>
      </c>
      <c r="H14717">
        <v>0</v>
      </c>
      <c r="I14717" s="12">
        <f t="shared" si="916"/>
        <v>0</v>
      </c>
      <c r="J14717" s="12">
        <f t="shared" si="917"/>
        <v>139.15</v>
      </c>
      <c r="K14717" s="12">
        <f t="shared" si="918"/>
        <v>139.15</v>
      </c>
      <c r="L14717" s="12">
        <v>15.99</v>
      </c>
      <c r="M14717" s="12">
        <f t="shared" si="919"/>
        <v>155.14</v>
      </c>
      <c r="N14717" t="s">
        <v>9</v>
      </c>
      <c r="O14717" s="13">
        <v>8</v>
      </c>
      <c r="P14717">
        <v>4</v>
      </c>
      <c r="Q14717" t="b">
        <v>0</v>
      </c>
      <c r="R14717">
        <v>3</v>
      </c>
      <c r="S14717" t="s">
        <v>48</v>
      </c>
      <c r="T14717" t="s">
        <v>39</v>
      </c>
    </row>
    <row r="14718" spans="1:20">
      <c r="A14718" t="s">
        <v>22064</v>
      </c>
      <c r="B14718" s="11">
        <v>45902</v>
      </c>
      <c r="C14718" t="s">
        <v>11639</v>
      </c>
      <c r="D14718" t="s">
        <v>25</v>
      </c>
      <c r="E14718" t="s">
        <v>87</v>
      </c>
      <c r="F14718" s="12">
        <v>298.57</v>
      </c>
      <c r="G14718" s="13">
        <v>2</v>
      </c>
      <c r="H14718">
        <v>0</v>
      </c>
      <c r="I14718" s="12">
        <f t="shared" si="916"/>
        <v>0</v>
      </c>
      <c r="J14718" s="12">
        <f t="shared" si="917"/>
        <v>597.14</v>
      </c>
      <c r="K14718" s="12">
        <f t="shared" si="918"/>
        <v>597.14</v>
      </c>
      <c r="L14718" s="12">
        <v>21.82</v>
      </c>
      <c r="M14718" s="12">
        <f t="shared" si="919"/>
        <v>618.96</v>
      </c>
      <c r="N14718" t="s">
        <v>9</v>
      </c>
      <c r="O14718" s="13">
        <v>6</v>
      </c>
      <c r="P14718">
        <v>5</v>
      </c>
      <c r="Q14718" t="b">
        <v>0</v>
      </c>
      <c r="R14718">
        <v>2</v>
      </c>
      <c r="S14718" t="s">
        <v>44</v>
      </c>
      <c r="T14718" t="s">
        <v>35</v>
      </c>
    </row>
    <row r="14719" spans="1:20">
      <c r="A14719" t="s">
        <v>22065</v>
      </c>
      <c r="B14719" s="11">
        <v>45902</v>
      </c>
      <c r="C14719" t="s">
        <v>22066</v>
      </c>
      <c r="D14719" t="s">
        <v>20</v>
      </c>
      <c r="E14719" t="s">
        <v>226</v>
      </c>
      <c r="F14719" s="12">
        <v>25.84</v>
      </c>
      <c r="G14719" s="13">
        <v>1</v>
      </c>
      <c r="H14719">
        <v>0</v>
      </c>
      <c r="I14719" s="12">
        <f t="shared" si="916"/>
        <v>0</v>
      </c>
      <c r="J14719" s="12">
        <f t="shared" si="917"/>
        <v>25.84</v>
      </c>
      <c r="K14719" s="12">
        <f t="shared" si="918"/>
        <v>25.84</v>
      </c>
      <c r="L14719" s="12">
        <v>12.99</v>
      </c>
      <c r="M14719" s="12">
        <f t="shared" si="919"/>
        <v>38.83</v>
      </c>
      <c r="N14719" t="s">
        <v>9</v>
      </c>
      <c r="O14719" s="13">
        <v>7</v>
      </c>
      <c r="P14719">
        <v>4.5</v>
      </c>
      <c r="Q14719" t="b">
        <v>0</v>
      </c>
      <c r="R14719">
        <v>3</v>
      </c>
      <c r="S14719" t="s">
        <v>46</v>
      </c>
      <c r="T14719" t="s">
        <v>35</v>
      </c>
    </row>
    <row r="14720" spans="1:20">
      <c r="A14720" t="s">
        <v>22067</v>
      </c>
      <c r="B14720" s="11">
        <v>45903</v>
      </c>
      <c r="C14720" t="s">
        <v>15888</v>
      </c>
      <c r="D14720" t="s">
        <v>11</v>
      </c>
      <c r="E14720" t="s">
        <v>204</v>
      </c>
      <c r="F14720" s="12">
        <v>56.37</v>
      </c>
      <c r="G14720" s="13">
        <v>5</v>
      </c>
      <c r="H14720">
        <v>0</v>
      </c>
      <c r="I14720" s="12">
        <f t="shared" si="916"/>
        <v>0</v>
      </c>
      <c r="J14720" s="12">
        <f t="shared" si="917"/>
        <v>281.85</v>
      </c>
      <c r="K14720" s="12">
        <f t="shared" si="918"/>
        <v>281.85</v>
      </c>
      <c r="L14720" s="12">
        <v>22.36</v>
      </c>
      <c r="M14720" s="12">
        <f t="shared" si="919"/>
        <v>304.21</v>
      </c>
      <c r="N14720" t="s">
        <v>6</v>
      </c>
      <c r="O14720" s="13">
        <v>13</v>
      </c>
      <c r="P14720">
        <v>4.5</v>
      </c>
      <c r="Q14720" t="b">
        <v>0</v>
      </c>
      <c r="R14720">
        <v>7</v>
      </c>
      <c r="S14720" t="s">
        <v>44</v>
      </c>
      <c r="T14720" t="s">
        <v>39</v>
      </c>
    </row>
    <row r="14721" spans="1:20">
      <c r="A14721" t="s">
        <v>22068</v>
      </c>
      <c r="B14721" s="11">
        <v>45903</v>
      </c>
      <c r="C14721" t="s">
        <v>10881</v>
      </c>
      <c r="D14721" t="s">
        <v>8</v>
      </c>
      <c r="E14721" t="s">
        <v>75</v>
      </c>
      <c r="F14721" s="12">
        <v>43.92</v>
      </c>
      <c r="G14721" s="13">
        <v>2</v>
      </c>
      <c r="H14721">
        <v>0</v>
      </c>
      <c r="I14721" s="12">
        <f t="shared" si="916"/>
        <v>0</v>
      </c>
      <c r="J14721" s="12">
        <f t="shared" si="917"/>
        <v>87.84</v>
      </c>
      <c r="K14721" s="12">
        <f t="shared" si="918"/>
        <v>87.84</v>
      </c>
      <c r="L14721" s="12">
        <v>20.53</v>
      </c>
      <c r="M14721" s="12">
        <f t="shared" si="919"/>
        <v>108.37</v>
      </c>
      <c r="N14721" t="s">
        <v>6</v>
      </c>
      <c r="O14721" s="13">
        <v>13</v>
      </c>
      <c r="P14721">
        <v>4.5</v>
      </c>
      <c r="Q14721" t="b">
        <v>0</v>
      </c>
      <c r="R14721">
        <v>9</v>
      </c>
      <c r="S14721" t="s">
        <v>44</v>
      </c>
      <c r="T14721" t="s">
        <v>39</v>
      </c>
    </row>
    <row r="14722" spans="1:20">
      <c r="A14722" t="s">
        <v>22069</v>
      </c>
      <c r="B14722" s="11">
        <v>45903</v>
      </c>
      <c r="C14722" t="s">
        <v>3915</v>
      </c>
      <c r="D14722" t="s">
        <v>25</v>
      </c>
      <c r="E14722" t="s">
        <v>264</v>
      </c>
      <c r="F14722" s="12">
        <v>169.94</v>
      </c>
      <c r="G14722" s="13">
        <v>2</v>
      </c>
      <c r="H14722">
        <v>0</v>
      </c>
      <c r="I14722" s="12">
        <f t="shared" si="916"/>
        <v>0</v>
      </c>
      <c r="J14722" s="12">
        <f t="shared" si="917"/>
        <v>339.88</v>
      </c>
      <c r="K14722" s="12">
        <f t="shared" si="918"/>
        <v>339.88</v>
      </c>
      <c r="L14722" s="12">
        <v>10.16</v>
      </c>
      <c r="M14722" s="12">
        <f t="shared" si="919"/>
        <v>350.04</v>
      </c>
      <c r="N14722" t="s">
        <v>18</v>
      </c>
      <c r="O14722" s="13">
        <v>7</v>
      </c>
      <c r="P14722">
        <v>5</v>
      </c>
      <c r="Q14722" t="b">
        <v>0</v>
      </c>
      <c r="R14722">
        <v>1</v>
      </c>
      <c r="S14722" t="s">
        <v>44</v>
      </c>
      <c r="T14722" t="s">
        <v>39</v>
      </c>
    </row>
    <row r="14723" spans="1:20">
      <c r="A14723" t="s">
        <v>22070</v>
      </c>
      <c r="B14723" s="11">
        <v>45903</v>
      </c>
      <c r="C14723" t="s">
        <v>22071</v>
      </c>
      <c r="D14723" t="s">
        <v>14</v>
      </c>
      <c r="E14723" t="s">
        <v>82</v>
      </c>
      <c r="F14723" s="12">
        <v>229.75</v>
      </c>
      <c r="G14723" s="13">
        <v>1</v>
      </c>
      <c r="H14723">
        <v>0</v>
      </c>
      <c r="I14723" s="12">
        <f t="shared" ref="I14723:I14786" si="920">H14723*F14723/100</f>
        <v>0</v>
      </c>
      <c r="J14723" s="12">
        <f t="shared" ref="J14723:J14786" si="921">G14723*F14723</f>
        <v>229.75</v>
      </c>
      <c r="K14723" s="12">
        <f t="shared" ref="K14723:K14786" si="922">J14723-I14723</f>
        <v>229.75</v>
      </c>
      <c r="L14723" s="12">
        <v>22.15</v>
      </c>
      <c r="M14723" s="12">
        <f t="shared" ref="M14723:M14786" si="923">K14723+L14723</f>
        <v>251.9</v>
      </c>
      <c r="N14723" t="s">
        <v>12</v>
      </c>
      <c r="O14723" s="13">
        <v>8</v>
      </c>
      <c r="P14723">
        <v>4</v>
      </c>
      <c r="Q14723" t="b">
        <v>0</v>
      </c>
      <c r="R14723">
        <v>3</v>
      </c>
      <c r="S14723" t="s">
        <v>42</v>
      </c>
      <c r="T14723" t="s">
        <v>39</v>
      </c>
    </row>
    <row r="14724" spans="1:20">
      <c r="A14724" t="s">
        <v>22072</v>
      </c>
      <c r="B14724" s="11">
        <v>45903</v>
      </c>
      <c r="C14724" t="s">
        <v>22073</v>
      </c>
      <c r="D14724" t="s">
        <v>14</v>
      </c>
      <c r="E14724" t="s">
        <v>103</v>
      </c>
      <c r="F14724" s="12">
        <v>33.22</v>
      </c>
      <c r="G14724" s="13">
        <v>1</v>
      </c>
      <c r="H14724">
        <v>0</v>
      </c>
      <c r="I14724" s="12">
        <f t="shared" si="920"/>
        <v>0</v>
      </c>
      <c r="J14724" s="12">
        <f t="shared" si="921"/>
        <v>33.22</v>
      </c>
      <c r="K14724" s="12">
        <f t="shared" si="922"/>
        <v>33.22</v>
      </c>
      <c r="L14724" s="12">
        <v>15.23</v>
      </c>
      <c r="M14724" s="12">
        <f t="shared" si="923"/>
        <v>48.45</v>
      </c>
      <c r="N14724" t="s">
        <v>9</v>
      </c>
      <c r="O14724" s="13">
        <v>13</v>
      </c>
      <c r="P14724">
        <v>4.5</v>
      </c>
      <c r="Q14724" t="b">
        <v>0</v>
      </c>
      <c r="R14724">
        <v>4</v>
      </c>
      <c r="S14724" t="s">
        <v>44</v>
      </c>
      <c r="T14724" t="s">
        <v>35</v>
      </c>
    </row>
    <row r="14725" spans="1:20">
      <c r="A14725" t="s">
        <v>22074</v>
      </c>
      <c r="B14725" s="11">
        <v>45903</v>
      </c>
      <c r="C14725" t="s">
        <v>22075</v>
      </c>
      <c r="D14725" t="s">
        <v>5</v>
      </c>
      <c r="E14725" t="s">
        <v>124</v>
      </c>
      <c r="F14725" s="12">
        <v>30.08</v>
      </c>
      <c r="G14725" s="13">
        <v>1</v>
      </c>
      <c r="H14725">
        <v>24.7</v>
      </c>
      <c r="I14725" s="12">
        <f t="shared" si="920"/>
        <v>7.42976</v>
      </c>
      <c r="J14725" s="12">
        <f t="shared" si="921"/>
        <v>30.08</v>
      </c>
      <c r="K14725" s="12">
        <f t="shared" si="922"/>
        <v>22.65024</v>
      </c>
      <c r="L14725" s="12">
        <v>15.32</v>
      </c>
      <c r="M14725" s="12">
        <f t="shared" si="923"/>
        <v>37.97024</v>
      </c>
      <c r="N14725" t="s">
        <v>9</v>
      </c>
      <c r="O14725" s="13">
        <v>7</v>
      </c>
      <c r="P14725">
        <v>4.5</v>
      </c>
      <c r="Q14725" t="b">
        <v>0</v>
      </c>
      <c r="R14725">
        <v>1</v>
      </c>
      <c r="S14725" t="s">
        <v>45</v>
      </c>
      <c r="T14725" t="s">
        <v>35</v>
      </c>
    </row>
    <row r="14726" spans="1:20">
      <c r="A14726" t="s">
        <v>22076</v>
      </c>
      <c r="B14726" s="11">
        <v>45903</v>
      </c>
      <c r="C14726" t="s">
        <v>9341</v>
      </c>
      <c r="D14726" t="s">
        <v>11</v>
      </c>
      <c r="E14726" t="s">
        <v>400</v>
      </c>
      <c r="F14726" s="12">
        <v>54.27</v>
      </c>
      <c r="G14726" s="13">
        <v>1</v>
      </c>
      <c r="H14726">
        <v>18.7</v>
      </c>
      <c r="I14726" s="12">
        <f t="shared" si="920"/>
        <v>10.14849</v>
      </c>
      <c r="J14726" s="12">
        <f t="shared" si="921"/>
        <v>54.27</v>
      </c>
      <c r="K14726" s="12">
        <f t="shared" si="922"/>
        <v>44.12151</v>
      </c>
      <c r="L14726" s="12">
        <v>10.55</v>
      </c>
      <c r="M14726" s="12">
        <f t="shared" si="923"/>
        <v>54.67151</v>
      </c>
      <c r="N14726" t="s">
        <v>18</v>
      </c>
      <c r="O14726" s="13">
        <v>2</v>
      </c>
      <c r="P14726">
        <v>5</v>
      </c>
      <c r="Q14726" t="b">
        <v>0</v>
      </c>
      <c r="R14726">
        <v>2</v>
      </c>
      <c r="S14726" t="s">
        <v>43</v>
      </c>
      <c r="T14726" t="s">
        <v>39</v>
      </c>
    </row>
    <row r="14727" spans="1:20">
      <c r="A14727" t="s">
        <v>22077</v>
      </c>
      <c r="B14727" s="11">
        <v>45903</v>
      </c>
      <c r="C14727" t="s">
        <v>2905</v>
      </c>
      <c r="D14727" t="s">
        <v>17</v>
      </c>
      <c r="E14727" t="s">
        <v>78</v>
      </c>
      <c r="F14727" s="12">
        <v>122</v>
      </c>
      <c r="G14727" s="13">
        <v>1</v>
      </c>
      <c r="H14727">
        <v>0</v>
      </c>
      <c r="I14727" s="12">
        <f t="shared" si="920"/>
        <v>0</v>
      </c>
      <c r="J14727" s="12">
        <f t="shared" si="921"/>
        <v>122</v>
      </c>
      <c r="K14727" s="12">
        <f t="shared" si="922"/>
        <v>122</v>
      </c>
      <c r="L14727" s="12">
        <v>13</v>
      </c>
      <c r="M14727" s="12">
        <f t="shared" si="923"/>
        <v>135</v>
      </c>
      <c r="N14727" t="s">
        <v>18</v>
      </c>
      <c r="O14727" s="13">
        <v>3</v>
      </c>
      <c r="P14727">
        <v>4</v>
      </c>
      <c r="Q14727" t="b">
        <v>0</v>
      </c>
      <c r="R14727">
        <v>4</v>
      </c>
      <c r="S14727" t="s">
        <v>42</v>
      </c>
      <c r="T14727" t="s">
        <v>35</v>
      </c>
    </row>
    <row r="14728" spans="1:20">
      <c r="A14728" t="s">
        <v>22078</v>
      </c>
      <c r="B14728" s="11">
        <v>45903</v>
      </c>
      <c r="C14728" t="s">
        <v>17589</v>
      </c>
      <c r="D14728" t="s">
        <v>17</v>
      </c>
      <c r="E14728" t="s">
        <v>139</v>
      </c>
      <c r="F14728" s="12">
        <v>23.15</v>
      </c>
      <c r="G14728" s="13">
        <v>1</v>
      </c>
      <c r="H14728">
        <v>0</v>
      </c>
      <c r="I14728" s="12">
        <f t="shared" si="920"/>
        <v>0</v>
      </c>
      <c r="J14728" s="12">
        <f t="shared" si="921"/>
        <v>23.15</v>
      </c>
      <c r="K14728" s="12">
        <f t="shared" si="922"/>
        <v>23.15</v>
      </c>
      <c r="L14728" s="12">
        <v>13.94</v>
      </c>
      <c r="M14728" s="12">
        <f t="shared" si="923"/>
        <v>37.09</v>
      </c>
      <c r="N14728" t="s">
        <v>18</v>
      </c>
      <c r="O14728" s="13">
        <v>2</v>
      </c>
      <c r="P14728">
        <v>4</v>
      </c>
      <c r="Q14728" t="b">
        <v>1</v>
      </c>
      <c r="R14728">
        <v>3</v>
      </c>
      <c r="S14728" t="s">
        <v>48</v>
      </c>
      <c r="T14728" t="s">
        <v>32</v>
      </c>
    </row>
    <row r="14729" spans="1:20">
      <c r="A14729" t="s">
        <v>22079</v>
      </c>
      <c r="B14729" s="11">
        <v>45903</v>
      </c>
      <c r="C14729" t="s">
        <v>5972</v>
      </c>
      <c r="D14729" t="s">
        <v>25</v>
      </c>
      <c r="E14729" t="s">
        <v>159</v>
      </c>
      <c r="F14729" s="12">
        <v>379.35</v>
      </c>
      <c r="G14729" s="13">
        <v>2</v>
      </c>
      <c r="H14729">
        <v>0</v>
      </c>
      <c r="I14729" s="12">
        <f t="shared" si="920"/>
        <v>0</v>
      </c>
      <c r="J14729" s="12">
        <f t="shared" si="921"/>
        <v>758.7</v>
      </c>
      <c r="K14729" s="12">
        <f t="shared" si="922"/>
        <v>758.7</v>
      </c>
      <c r="L14729" s="12">
        <v>31</v>
      </c>
      <c r="M14729" s="12">
        <f t="shared" si="923"/>
        <v>789.7</v>
      </c>
      <c r="N14729" t="s">
        <v>6</v>
      </c>
      <c r="O14729" s="13">
        <v>11</v>
      </c>
      <c r="P14729">
        <v>4.5</v>
      </c>
      <c r="Q14729" t="b">
        <v>0</v>
      </c>
      <c r="R14729">
        <v>1</v>
      </c>
      <c r="S14729" t="s">
        <v>48</v>
      </c>
      <c r="T14729" t="s">
        <v>39</v>
      </c>
    </row>
    <row r="14730" spans="1:20">
      <c r="A14730" t="s">
        <v>22080</v>
      </c>
      <c r="B14730" s="11">
        <v>45903</v>
      </c>
      <c r="C14730" t="s">
        <v>15552</v>
      </c>
      <c r="D14730" t="s">
        <v>8</v>
      </c>
      <c r="E14730" t="s">
        <v>75</v>
      </c>
      <c r="F14730" s="12">
        <v>22.83</v>
      </c>
      <c r="G14730" s="13">
        <v>1</v>
      </c>
      <c r="H14730">
        <v>0</v>
      </c>
      <c r="I14730" s="12">
        <f t="shared" si="920"/>
        <v>0</v>
      </c>
      <c r="J14730" s="12">
        <f t="shared" si="921"/>
        <v>22.83</v>
      </c>
      <c r="K14730" s="12">
        <f t="shared" si="922"/>
        <v>22.83</v>
      </c>
      <c r="L14730" s="12">
        <v>13.16</v>
      </c>
      <c r="M14730" s="12">
        <f t="shared" si="923"/>
        <v>35.99</v>
      </c>
      <c r="N14730" t="s">
        <v>18</v>
      </c>
      <c r="O14730" s="13">
        <v>6</v>
      </c>
      <c r="P14730">
        <v>4.5</v>
      </c>
      <c r="Q14730" t="b">
        <v>1</v>
      </c>
      <c r="R14730">
        <v>1</v>
      </c>
      <c r="S14730" t="s">
        <v>44</v>
      </c>
      <c r="T14730" t="s">
        <v>37</v>
      </c>
    </row>
    <row r="14731" spans="1:20">
      <c r="A14731" t="s">
        <v>22081</v>
      </c>
      <c r="B14731" s="11">
        <v>45903</v>
      </c>
      <c r="C14731" t="s">
        <v>10635</v>
      </c>
      <c r="D14731" t="s">
        <v>14</v>
      </c>
      <c r="E14731" t="s">
        <v>94</v>
      </c>
      <c r="F14731" s="12">
        <v>181.5</v>
      </c>
      <c r="G14731" s="13">
        <v>1</v>
      </c>
      <c r="H14731">
        <v>0</v>
      </c>
      <c r="I14731" s="12">
        <f t="shared" si="920"/>
        <v>0</v>
      </c>
      <c r="J14731" s="12">
        <f t="shared" si="921"/>
        <v>181.5</v>
      </c>
      <c r="K14731" s="12">
        <f t="shared" si="922"/>
        <v>181.5</v>
      </c>
      <c r="L14731" s="12">
        <v>18.33</v>
      </c>
      <c r="M14731" s="12">
        <f t="shared" si="923"/>
        <v>199.83</v>
      </c>
      <c r="N14731" t="s">
        <v>9</v>
      </c>
      <c r="O14731" s="13">
        <v>9</v>
      </c>
      <c r="P14731">
        <v>4</v>
      </c>
      <c r="Q14731" t="b">
        <v>1</v>
      </c>
      <c r="R14731">
        <v>5</v>
      </c>
      <c r="S14731" t="s">
        <v>43</v>
      </c>
      <c r="T14731" t="s">
        <v>30</v>
      </c>
    </row>
    <row r="14732" spans="1:20">
      <c r="A14732" t="s">
        <v>22082</v>
      </c>
      <c r="B14732" s="11">
        <v>45904</v>
      </c>
      <c r="C14732" t="s">
        <v>22083</v>
      </c>
      <c r="D14732" t="s">
        <v>5</v>
      </c>
      <c r="E14732" t="s">
        <v>144</v>
      </c>
      <c r="F14732" s="12">
        <v>68.36</v>
      </c>
      <c r="G14732" s="13">
        <v>1</v>
      </c>
      <c r="H14732">
        <v>0</v>
      </c>
      <c r="I14732" s="12">
        <f t="shared" si="920"/>
        <v>0</v>
      </c>
      <c r="J14732" s="12">
        <f t="shared" si="921"/>
        <v>68.36</v>
      </c>
      <c r="K14732" s="12">
        <f t="shared" si="922"/>
        <v>68.36</v>
      </c>
      <c r="L14732" s="12">
        <v>18.43</v>
      </c>
      <c r="M14732" s="12">
        <f t="shared" si="923"/>
        <v>86.79</v>
      </c>
      <c r="N14732" t="s">
        <v>9</v>
      </c>
      <c r="O14732" s="13">
        <v>6</v>
      </c>
      <c r="P14732">
        <v>5</v>
      </c>
      <c r="Q14732" t="b">
        <v>0</v>
      </c>
      <c r="R14732">
        <v>2</v>
      </c>
      <c r="S14732" t="s">
        <v>48</v>
      </c>
      <c r="T14732" t="s">
        <v>35</v>
      </c>
    </row>
    <row r="14733" spans="1:20">
      <c r="A14733" t="s">
        <v>22084</v>
      </c>
      <c r="B14733" s="11">
        <v>45904</v>
      </c>
      <c r="C14733" t="s">
        <v>22085</v>
      </c>
      <c r="D14733" t="s">
        <v>11</v>
      </c>
      <c r="E14733" t="s">
        <v>151</v>
      </c>
      <c r="F14733" s="12">
        <v>68.66</v>
      </c>
      <c r="G14733" s="13">
        <v>2</v>
      </c>
      <c r="H14733">
        <v>0</v>
      </c>
      <c r="I14733" s="12">
        <f t="shared" si="920"/>
        <v>0</v>
      </c>
      <c r="J14733" s="12">
        <f t="shared" si="921"/>
        <v>137.32</v>
      </c>
      <c r="K14733" s="12">
        <f t="shared" si="922"/>
        <v>137.32</v>
      </c>
      <c r="L14733" s="12">
        <v>24.05</v>
      </c>
      <c r="M14733" s="12">
        <f t="shared" si="923"/>
        <v>161.37</v>
      </c>
      <c r="N14733" t="s">
        <v>6</v>
      </c>
      <c r="O14733" s="13">
        <v>21</v>
      </c>
      <c r="P14733">
        <v>3</v>
      </c>
      <c r="Q14733" t="b">
        <v>1</v>
      </c>
      <c r="R14733">
        <v>6</v>
      </c>
      <c r="S14733" t="s">
        <v>46</v>
      </c>
      <c r="T14733" t="s">
        <v>39</v>
      </c>
    </row>
    <row r="14734" spans="1:20">
      <c r="A14734" t="s">
        <v>22086</v>
      </c>
      <c r="B14734" s="11">
        <v>45904</v>
      </c>
      <c r="C14734" t="s">
        <v>4384</v>
      </c>
      <c r="D14734" t="s">
        <v>5</v>
      </c>
      <c r="E14734" t="s">
        <v>119</v>
      </c>
      <c r="F14734" s="12">
        <v>97.55</v>
      </c>
      <c r="G14734" s="13">
        <v>1</v>
      </c>
      <c r="H14734">
        <v>0</v>
      </c>
      <c r="I14734" s="12">
        <f t="shared" si="920"/>
        <v>0</v>
      </c>
      <c r="J14734" s="12">
        <f t="shared" si="921"/>
        <v>97.55</v>
      </c>
      <c r="K14734" s="12">
        <f t="shared" si="922"/>
        <v>97.55</v>
      </c>
      <c r="L14734" s="12">
        <v>17.19</v>
      </c>
      <c r="M14734" s="12">
        <f t="shared" si="923"/>
        <v>114.74</v>
      </c>
      <c r="N14734" t="s">
        <v>9</v>
      </c>
      <c r="O14734" s="13">
        <v>6</v>
      </c>
      <c r="P14734">
        <v>3</v>
      </c>
      <c r="Q14734" t="b">
        <v>1</v>
      </c>
      <c r="R14734">
        <v>2</v>
      </c>
      <c r="S14734" t="s">
        <v>46</v>
      </c>
      <c r="T14734" t="s">
        <v>35</v>
      </c>
    </row>
    <row r="14735" spans="1:20">
      <c r="A14735" t="s">
        <v>22087</v>
      </c>
      <c r="B14735" s="11">
        <v>45904</v>
      </c>
      <c r="C14735" t="s">
        <v>3281</v>
      </c>
      <c r="D14735" t="s">
        <v>17</v>
      </c>
      <c r="E14735" t="s">
        <v>194</v>
      </c>
      <c r="F14735" s="12">
        <v>61.26</v>
      </c>
      <c r="G14735" s="13">
        <v>1</v>
      </c>
      <c r="H14735">
        <v>0</v>
      </c>
      <c r="I14735" s="12">
        <f t="shared" si="920"/>
        <v>0</v>
      </c>
      <c r="J14735" s="12">
        <f t="shared" si="921"/>
        <v>61.26</v>
      </c>
      <c r="K14735" s="12">
        <f t="shared" si="922"/>
        <v>61.26</v>
      </c>
      <c r="L14735" s="12">
        <v>15.74</v>
      </c>
      <c r="M14735" s="12">
        <f t="shared" si="923"/>
        <v>77</v>
      </c>
      <c r="N14735" t="s">
        <v>9</v>
      </c>
      <c r="O14735" s="13">
        <v>5</v>
      </c>
      <c r="P14735">
        <v>4</v>
      </c>
      <c r="Q14735" t="b">
        <v>0</v>
      </c>
      <c r="R14735">
        <v>6</v>
      </c>
      <c r="S14735" t="s">
        <v>43</v>
      </c>
      <c r="T14735" t="s">
        <v>35</v>
      </c>
    </row>
    <row r="14736" spans="1:20">
      <c r="A14736" t="s">
        <v>22088</v>
      </c>
      <c r="B14736" s="11">
        <v>45904</v>
      </c>
      <c r="C14736" t="s">
        <v>10127</v>
      </c>
      <c r="D14736" t="s">
        <v>14</v>
      </c>
      <c r="E14736" t="s">
        <v>113</v>
      </c>
      <c r="F14736" s="12">
        <v>211.74</v>
      </c>
      <c r="G14736" s="13">
        <v>1</v>
      </c>
      <c r="H14736">
        <v>0</v>
      </c>
      <c r="I14736" s="12">
        <f t="shared" si="920"/>
        <v>0</v>
      </c>
      <c r="J14736" s="12">
        <f t="shared" si="921"/>
        <v>211.74</v>
      </c>
      <c r="K14736" s="12">
        <f t="shared" si="922"/>
        <v>211.74</v>
      </c>
      <c r="L14736" s="12">
        <v>13.13</v>
      </c>
      <c r="M14736" s="12">
        <f t="shared" si="923"/>
        <v>224.87</v>
      </c>
      <c r="N14736" t="s">
        <v>18</v>
      </c>
      <c r="O14736" s="13">
        <v>3</v>
      </c>
      <c r="P14736">
        <v>3.5</v>
      </c>
      <c r="Q14736" t="b">
        <v>0</v>
      </c>
      <c r="R14736">
        <v>4</v>
      </c>
      <c r="S14736" t="s">
        <v>44</v>
      </c>
      <c r="T14736" t="s">
        <v>39</v>
      </c>
    </row>
    <row r="14737" spans="1:20">
      <c r="A14737" t="s">
        <v>22089</v>
      </c>
      <c r="B14737" s="11">
        <v>45904</v>
      </c>
      <c r="C14737" t="s">
        <v>3877</v>
      </c>
      <c r="D14737" t="s">
        <v>17</v>
      </c>
      <c r="E14737" t="s">
        <v>194</v>
      </c>
      <c r="F14737" s="12">
        <v>46.69</v>
      </c>
      <c r="G14737" s="13">
        <v>1</v>
      </c>
      <c r="H14737">
        <v>0</v>
      </c>
      <c r="I14737" s="12">
        <f t="shared" si="920"/>
        <v>0</v>
      </c>
      <c r="J14737" s="12">
        <f t="shared" si="921"/>
        <v>46.69</v>
      </c>
      <c r="K14737" s="12">
        <f t="shared" si="922"/>
        <v>46.69</v>
      </c>
      <c r="L14737" s="12">
        <v>9.82</v>
      </c>
      <c r="M14737" s="12">
        <f t="shared" si="923"/>
        <v>56.51</v>
      </c>
      <c r="N14737" t="s">
        <v>18</v>
      </c>
      <c r="O14737" s="13">
        <v>3</v>
      </c>
      <c r="P14737">
        <v>5</v>
      </c>
      <c r="Q14737" t="b">
        <v>1</v>
      </c>
      <c r="R14737">
        <v>10</v>
      </c>
      <c r="S14737" t="s">
        <v>43</v>
      </c>
      <c r="T14737" t="s">
        <v>35</v>
      </c>
    </row>
    <row r="14738" spans="1:20">
      <c r="A14738" t="s">
        <v>22090</v>
      </c>
      <c r="B14738" s="11">
        <v>45904</v>
      </c>
      <c r="C14738" t="s">
        <v>4639</v>
      </c>
      <c r="D14738" t="s">
        <v>17</v>
      </c>
      <c r="E14738" t="s">
        <v>139</v>
      </c>
      <c r="F14738" s="12">
        <v>171.32</v>
      </c>
      <c r="G14738" s="13">
        <v>1</v>
      </c>
      <c r="H14738">
        <v>0</v>
      </c>
      <c r="I14738" s="12">
        <f t="shared" si="920"/>
        <v>0</v>
      </c>
      <c r="J14738" s="12">
        <f t="shared" si="921"/>
        <v>171.32</v>
      </c>
      <c r="K14738" s="12">
        <f t="shared" si="922"/>
        <v>171.32</v>
      </c>
      <c r="L14738" s="12">
        <v>12.91</v>
      </c>
      <c r="M14738" s="12">
        <f t="shared" si="923"/>
        <v>184.23</v>
      </c>
      <c r="N14738" t="s">
        <v>18</v>
      </c>
      <c r="O14738" s="13">
        <v>6</v>
      </c>
      <c r="P14738">
        <v>4.5</v>
      </c>
      <c r="Q14738" t="b">
        <v>0</v>
      </c>
      <c r="R14738">
        <v>7</v>
      </c>
      <c r="S14738" t="s">
        <v>44</v>
      </c>
      <c r="T14738" t="s">
        <v>35</v>
      </c>
    </row>
    <row r="14739" spans="1:20">
      <c r="A14739" t="s">
        <v>22091</v>
      </c>
      <c r="B14739" s="11">
        <v>45904</v>
      </c>
      <c r="C14739" t="s">
        <v>22092</v>
      </c>
      <c r="D14739" t="s">
        <v>20</v>
      </c>
      <c r="E14739" t="s">
        <v>212</v>
      </c>
      <c r="F14739" s="12">
        <v>12.09</v>
      </c>
      <c r="G14739" s="13">
        <v>1</v>
      </c>
      <c r="H14739">
        <v>22</v>
      </c>
      <c r="I14739" s="12">
        <f t="shared" si="920"/>
        <v>2.6598</v>
      </c>
      <c r="J14739" s="12">
        <f t="shared" si="921"/>
        <v>12.09</v>
      </c>
      <c r="K14739" s="12">
        <f t="shared" si="922"/>
        <v>9.4302</v>
      </c>
      <c r="L14739" s="12">
        <v>16.98</v>
      </c>
      <c r="M14739" s="12">
        <f t="shared" si="923"/>
        <v>26.4102</v>
      </c>
      <c r="N14739" t="s">
        <v>9</v>
      </c>
      <c r="O14739" s="13">
        <v>13</v>
      </c>
      <c r="P14739">
        <v>4.5</v>
      </c>
      <c r="Q14739" t="b">
        <v>0</v>
      </c>
      <c r="R14739">
        <v>1</v>
      </c>
      <c r="S14739" t="s">
        <v>44</v>
      </c>
      <c r="T14739" t="s">
        <v>35</v>
      </c>
    </row>
    <row r="14740" spans="1:20">
      <c r="A14740" t="s">
        <v>22093</v>
      </c>
      <c r="B14740" s="11">
        <v>45904</v>
      </c>
      <c r="C14740" t="s">
        <v>9462</v>
      </c>
      <c r="D14740" t="s">
        <v>17</v>
      </c>
      <c r="E14740" t="s">
        <v>78</v>
      </c>
      <c r="F14740" s="12">
        <v>80.07</v>
      </c>
      <c r="G14740" s="13">
        <v>1</v>
      </c>
      <c r="H14740">
        <v>0</v>
      </c>
      <c r="I14740" s="12">
        <f t="shared" si="920"/>
        <v>0</v>
      </c>
      <c r="J14740" s="12">
        <f t="shared" si="921"/>
        <v>80.07</v>
      </c>
      <c r="K14740" s="12">
        <f t="shared" si="922"/>
        <v>80.07</v>
      </c>
      <c r="L14740" s="12">
        <v>10.8</v>
      </c>
      <c r="M14740" s="12">
        <f t="shared" si="923"/>
        <v>90.87</v>
      </c>
      <c r="N14740" t="s">
        <v>18</v>
      </c>
      <c r="O14740" s="13">
        <v>6</v>
      </c>
      <c r="P14740">
        <v>5</v>
      </c>
      <c r="Q14740" t="b">
        <v>0</v>
      </c>
      <c r="R14740">
        <v>10</v>
      </c>
      <c r="S14740" t="s">
        <v>46</v>
      </c>
      <c r="T14740" t="s">
        <v>35</v>
      </c>
    </row>
    <row r="14741" spans="1:20">
      <c r="A14741" t="s">
        <v>22094</v>
      </c>
      <c r="B14741" s="11">
        <v>45904</v>
      </c>
      <c r="C14741" t="s">
        <v>6384</v>
      </c>
      <c r="D14741" t="s">
        <v>17</v>
      </c>
      <c r="E14741" t="s">
        <v>78</v>
      </c>
      <c r="F14741" s="12">
        <v>42.38</v>
      </c>
      <c r="G14741" s="13">
        <v>1</v>
      </c>
      <c r="H14741">
        <v>0</v>
      </c>
      <c r="I14741" s="12">
        <f t="shared" si="920"/>
        <v>0</v>
      </c>
      <c r="J14741" s="12">
        <f t="shared" si="921"/>
        <v>42.38</v>
      </c>
      <c r="K14741" s="12">
        <f t="shared" si="922"/>
        <v>42.38</v>
      </c>
      <c r="L14741" s="12">
        <v>6.52</v>
      </c>
      <c r="M14741" s="12">
        <f t="shared" si="923"/>
        <v>48.9</v>
      </c>
      <c r="N14741" t="s">
        <v>18</v>
      </c>
      <c r="O14741" s="13">
        <v>3</v>
      </c>
      <c r="P14741">
        <v>5</v>
      </c>
      <c r="Q14741" t="b">
        <v>0</v>
      </c>
      <c r="R14741">
        <v>4</v>
      </c>
      <c r="S14741" t="s">
        <v>48</v>
      </c>
      <c r="T14741" t="s">
        <v>39</v>
      </c>
    </row>
    <row r="14742" spans="1:20">
      <c r="A14742" t="s">
        <v>22095</v>
      </c>
      <c r="B14742" s="11">
        <v>45904</v>
      </c>
      <c r="C14742" t="s">
        <v>22096</v>
      </c>
      <c r="D14742" t="s">
        <v>23</v>
      </c>
      <c r="E14742" t="s">
        <v>540</v>
      </c>
      <c r="F14742" s="12">
        <v>37.99</v>
      </c>
      <c r="G14742" s="13">
        <v>1</v>
      </c>
      <c r="H14742">
        <v>0</v>
      </c>
      <c r="I14742" s="12">
        <f t="shared" si="920"/>
        <v>0</v>
      </c>
      <c r="J14742" s="12">
        <f t="shared" si="921"/>
        <v>37.99</v>
      </c>
      <c r="K14742" s="12">
        <f t="shared" si="922"/>
        <v>37.99</v>
      </c>
      <c r="L14742" s="12">
        <v>23.18</v>
      </c>
      <c r="M14742" s="12">
        <f t="shared" si="923"/>
        <v>61.17</v>
      </c>
      <c r="N14742" t="s">
        <v>6</v>
      </c>
      <c r="O14742" s="13">
        <v>20</v>
      </c>
      <c r="P14742">
        <v>5</v>
      </c>
      <c r="Q14742" t="b">
        <v>0</v>
      </c>
      <c r="R14742">
        <v>15</v>
      </c>
      <c r="S14742" t="s">
        <v>45</v>
      </c>
      <c r="T14742" t="s">
        <v>39</v>
      </c>
    </row>
    <row r="14743" spans="1:20">
      <c r="A14743" t="s">
        <v>22097</v>
      </c>
      <c r="B14743" s="11">
        <v>45904</v>
      </c>
      <c r="C14743" t="s">
        <v>22098</v>
      </c>
      <c r="D14743" t="s">
        <v>11</v>
      </c>
      <c r="E14743" t="s">
        <v>204</v>
      </c>
      <c r="F14743" s="12">
        <v>26.75</v>
      </c>
      <c r="G14743" s="13">
        <v>2</v>
      </c>
      <c r="H14743">
        <v>0</v>
      </c>
      <c r="I14743" s="12">
        <f t="shared" si="920"/>
        <v>0</v>
      </c>
      <c r="J14743" s="12">
        <f t="shared" si="921"/>
        <v>53.5</v>
      </c>
      <c r="K14743" s="12">
        <f t="shared" si="922"/>
        <v>53.5</v>
      </c>
      <c r="L14743" s="12">
        <v>22.57</v>
      </c>
      <c r="M14743" s="12">
        <f t="shared" si="923"/>
        <v>76.07</v>
      </c>
      <c r="N14743" t="s">
        <v>6</v>
      </c>
      <c r="O14743" s="13">
        <v>19</v>
      </c>
      <c r="P14743">
        <v>5</v>
      </c>
      <c r="Q14743" t="b">
        <v>0</v>
      </c>
      <c r="R14743">
        <v>7</v>
      </c>
      <c r="S14743" t="s">
        <v>43</v>
      </c>
      <c r="T14743" t="s">
        <v>35</v>
      </c>
    </row>
    <row r="14744" spans="1:20">
      <c r="A14744" t="s">
        <v>22099</v>
      </c>
      <c r="B14744" s="11">
        <v>45905</v>
      </c>
      <c r="C14744" t="s">
        <v>171</v>
      </c>
      <c r="D14744" t="s">
        <v>17</v>
      </c>
      <c r="E14744" t="s">
        <v>209</v>
      </c>
      <c r="F14744" s="12">
        <v>145.54</v>
      </c>
      <c r="G14744" s="13">
        <v>5</v>
      </c>
      <c r="H14744">
        <v>0</v>
      </c>
      <c r="I14744" s="12">
        <f t="shared" si="920"/>
        <v>0</v>
      </c>
      <c r="J14744" s="12">
        <f t="shared" si="921"/>
        <v>727.7</v>
      </c>
      <c r="K14744" s="12">
        <f t="shared" si="922"/>
        <v>727.7</v>
      </c>
      <c r="L14744" s="12">
        <v>16.05</v>
      </c>
      <c r="M14744" s="12">
        <f t="shared" si="923"/>
        <v>743.75</v>
      </c>
      <c r="N14744" t="s">
        <v>9</v>
      </c>
      <c r="O14744" s="13">
        <v>6</v>
      </c>
      <c r="P14744">
        <v>4.5</v>
      </c>
      <c r="Q14744" t="b">
        <v>0</v>
      </c>
      <c r="R14744">
        <v>4</v>
      </c>
      <c r="S14744" t="s">
        <v>42</v>
      </c>
      <c r="T14744" t="s">
        <v>39</v>
      </c>
    </row>
    <row r="14745" spans="1:20">
      <c r="A14745" t="s">
        <v>22100</v>
      </c>
      <c r="B14745" s="11">
        <v>45905</v>
      </c>
      <c r="C14745" t="s">
        <v>20325</v>
      </c>
      <c r="D14745" t="s">
        <v>17</v>
      </c>
      <c r="E14745" t="s">
        <v>209</v>
      </c>
      <c r="F14745" s="12">
        <v>167.63</v>
      </c>
      <c r="G14745" s="13">
        <v>1</v>
      </c>
      <c r="H14745">
        <v>17</v>
      </c>
      <c r="I14745" s="12">
        <f t="shared" si="920"/>
        <v>28.4971</v>
      </c>
      <c r="J14745" s="12">
        <f t="shared" si="921"/>
        <v>167.63</v>
      </c>
      <c r="K14745" s="12">
        <f t="shared" si="922"/>
        <v>139.1329</v>
      </c>
      <c r="L14745" s="12">
        <v>22.63</v>
      </c>
      <c r="M14745" s="12">
        <f t="shared" si="923"/>
        <v>161.7629</v>
      </c>
      <c r="N14745" t="s">
        <v>6</v>
      </c>
      <c r="O14745" s="13">
        <v>10</v>
      </c>
      <c r="P14745">
        <v>5</v>
      </c>
      <c r="Q14745" t="b">
        <v>0</v>
      </c>
      <c r="R14745">
        <v>2</v>
      </c>
      <c r="S14745" t="s">
        <v>44</v>
      </c>
      <c r="T14745" t="s">
        <v>35</v>
      </c>
    </row>
    <row r="14746" spans="1:20">
      <c r="A14746" t="s">
        <v>22101</v>
      </c>
      <c r="B14746" s="11">
        <v>45905</v>
      </c>
      <c r="C14746" t="s">
        <v>22102</v>
      </c>
      <c r="D14746" t="s">
        <v>5</v>
      </c>
      <c r="E14746" t="s">
        <v>106</v>
      </c>
      <c r="F14746" s="12">
        <v>107.29</v>
      </c>
      <c r="G14746" s="13">
        <v>3</v>
      </c>
      <c r="H14746">
        <v>0</v>
      </c>
      <c r="I14746" s="12">
        <f t="shared" si="920"/>
        <v>0</v>
      </c>
      <c r="J14746" s="12">
        <f t="shared" si="921"/>
        <v>321.87</v>
      </c>
      <c r="K14746" s="12">
        <f t="shared" si="922"/>
        <v>321.87</v>
      </c>
      <c r="L14746" s="12">
        <v>17.66</v>
      </c>
      <c r="M14746" s="12">
        <f t="shared" si="923"/>
        <v>339.53</v>
      </c>
      <c r="N14746" t="s">
        <v>9</v>
      </c>
      <c r="O14746" s="13">
        <v>12</v>
      </c>
      <c r="P14746">
        <v>4.5</v>
      </c>
      <c r="Q14746" t="b">
        <v>0</v>
      </c>
      <c r="R14746">
        <v>5</v>
      </c>
      <c r="S14746" t="s">
        <v>44</v>
      </c>
      <c r="T14746" t="s">
        <v>39</v>
      </c>
    </row>
    <row r="14747" spans="1:20">
      <c r="A14747" t="s">
        <v>22103</v>
      </c>
      <c r="B14747" s="11">
        <v>45905</v>
      </c>
      <c r="C14747" t="s">
        <v>2508</v>
      </c>
      <c r="D14747" t="s">
        <v>11</v>
      </c>
      <c r="E14747" t="s">
        <v>215</v>
      </c>
      <c r="F14747" s="12">
        <v>52.83</v>
      </c>
      <c r="G14747" s="13">
        <v>1</v>
      </c>
      <c r="H14747">
        <v>0</v>
      </c>
      <c r="I14747" s="12">
        <f t="shared" si="920"/>
        <v>0</v>
      </c>
      <c r="J14747" s="12">
        <f t="shared" si="921"/>
        <v>52.83</v>
      </c>
      <c r="K14747" s="12">
        <f t="shared" si="922"/>
        <v>52.83</v>
      </c>
      <c r="L14747" s="12">
        <v>11.59</v>
      </c>
      <c r="M14747" s="12">
        <f t="shared" si="923"/>
        <v>64.42</v>
      </c>
      <c r="N14747" t="s">
        <v>18</v>
      </c>
      <c r="O14747" s="13">
        <v>7</v>
      </c>
      <c r="P14747">
        <v>4</v>
      </c>
      <c r="Q14747" t="b">
        <v>0</v>
      </c>
      <c r="R14747">
        <v>2</v>
      </c>
      <c r="S14747" t="s">
        <v>44</v>
      </c>
      <c r="T14747" t="s">
        <v>39</v>
      </c>
    </row>
    <row r="14748" spans="1:20">
      <c r="A14748" t="s">
        <v>22104</v>
      </c>
      <c r="B14748" s="11">
        <v>45905</v>
      </c>
      <c r="C14748" t="s">
        <v>10196</v>
      </c>
      <c r="D14748" t="s">
        <v>20</v>
      </c>
      <c r="E14748" t="s">
        <v>136</v>
      </c>
      <c r="F14748" s="12">
        <v>44.08</v>
      </c>
      <c r="G14748" s="13">
        <v>2</v>
      </c>
      <c r="H14748">
        <v>0</v>
      </c>
      <c r="I14748" s="12">
        <f t="shared" si="920"/>
        <v>0</v>
      </c>
      <c r="J14748" s="12">
        <f t="shared" si="921"/>
        <v>88.16</v>
      </c>
      <c r="K14748" s="12">
        <f t="shared" si="922"/>
        <v>88.16</v>
      </c>
      <c r="L14748" s="12">
        <v>20.48</v>
      </c>
      <c r="M14748" s="12">
        <f t="shared" si="923"/>
        <v>108.64</v>
      </c>
      <c r="N14748" t="s">
        <v>12</v>
      </c>
      <c r="O14748" s="13">
        <v>21</v>
      </c>
      <c r="P14748">
        <v>4</v>
      </c>
      <c r="Q14748" t="b">
        <v>0</v>
      </c>
      <c r="R14748">
        <v>3</v>
      </c>
      <c r="S14748" t="s">
        <v>48</v>
      </c>
      <c r="T14748" t="s">
        <v>39</v>
      </c>
    </row>
    <row r="14749" spans="1:20">
      <c r="A14749" t="s">
        <v>22105</v>
      </c>
      <c r="B14749" s="11">
        <v>45905</v>
      </c>
      <c r="C14749" t="s">
        <v>511</v>
      </c>
      <c r="D14749" t="s">
        <v>17</v>
      </c>
      <c r="E14749" t="s">
        <v>139</v>
      </c>
      <c r="F14749" s="12">
        <v>123.4</v>
      </c>
      <c r="G14749" s="13">
        <v>1</v>
      </c>
      <c r="H14749">
        <v>0</v>
      </c>
      <c r="I14749" s="12">
        <f t="shared" si="920"/>
        <v>0</v>
      </c>
      <c r="J14749" s="12">
        <f t="shared" si="921"/>
        <v>123.4</v>
      </c>
      <c r="K14749" s="12">
        <f t="shared" si="922"/>
        <v>123.4</v>
      </c>
      <c r="L14749" s="12">
        <v>11.82</v>
      </c>
      <c r="M14749" s="12">
        <f t="shared" si="923"/>
        <v>135.22</v>
      </c>
      <c r="N14749" t="s">
        <v>18</v>
      </c>
      <c r="O14749" s="13">
        <v>7</v>
      </c>
      <c r="P14749">
        <v>4.5</v>
      </c>
      <c r="Q14749" t="b">
        <v>0</v>
      </c>
      <c r="R14749">
        <v>4</v>
      </c>
      <c r="S14749" t="s">
        <v>45</v>
      </c>
      <c r="T14749" t="s">
        <v>35</v>
      </c>
    </row>
    <row r="14750" spans="1:20">
      <c r="A14750" t="s">
        <v>22106</v>
      </c>
      <c r="B14750" s="11">
        <v>45905</v>
      </c>
      <c r="C14750" t="s">
        <v>7565</v>
      </c>
      <c r="D14750" t="s">
        <v>20</v>
      </c>
      <c r="E14750" t="s">
        <v>136</v>
      </c>
      <c r="F14750" s="12">
        <v>22.11</v>
      </c>
      <c r="G14750" s="13">
        <v>2</v>
      </c>
      <c r="H14750">
        <v>0</v>
      </c>
      <c r="I14750" s="12">
        <f t="shared" si="920"/>
        <v>0</v>
      </c>
      <c r="J14750" s="12">
        <f t="shared" si="921"/>
        <v>44.22</v>
      </c>
      <c r="K14750" s="12">
        <f t="shared" si="922"/>
        <v>44.22</v>
      </c>
      <c r="L14750" s="12">
        <v>29.88</v>
      </c>
      <c r="M14750" s="12">
        <f t="shared" si="923"/>
        <v>74.1</v>
      </c>
      <c r="N14750" t="s">
        <v>15</v>
      </c>
      <c r="O14750" s="13">
        <v>10</v>
      </c>
      <c r="P14750">
        <v>4</v>
      </c>
      <c r="Q14750" t="b">
        <v>0</v>
      </c>
      <c r="R14750">
        <v>1</v>
      </c>
      <c r="S14750" t="s">
        <v>42</v>
      </c>
      <c r="T14750" t="s">
        <v>37</v>
      </c>
    </row>
    <row r="14751" spans="1:20">
      <c r="A14751" t="s">
        <v>22107</v>
      </c>
      <c r="B14751" s="11">
        <v>45905</v>
      </c>
      <c r="C14751" t="s">
        <v>7673</v>
      </c>
      <c r="D14751" t="s">
        <v>17</v>
      </c>
      <c r="E14751" t="s">
        <v>78</v>
      </c>
      <c r="F14751" s="12">
        <v>109.24</v>
      </c>
      <c r="G14751" s="13">
        <v>2</v>
      </c>
      <c r="H14751">
        <v>0</v>
      </c>
      <c r="I14751" s="12">
        <f t="shared" si="920"/>
        <v>0</v>
      </c>
      <c r="J14751" s="12">
        <f t="shared" si="921"/>
        <v>218.48</v>
      </c>
      <c r="K14751" s="12">
        <f t="shared" si="922"/>
        <v>218.48</v>
      </c>
      <c r="L14751" s="12">
        <v>14.46</v>
      </c>
      <c r="M14751" s="12">
        <f t="shared" si="923"/>
        <v>232.94</v>
      </c>
      <c r="N14751" t="s">
        <v>9</v>
      </c>
      <c r="O14751" s="13">
        <v>5</v>
      </c>
      <c r="P14751">
        <v>5</v>
      </c>
      <c r="Q14751" t="b">
        <v>0</v>
      </c>
      <c r="R14751">
        <v>5</v>
      </c>
      <c r="S14751" t="s">
        <v>44</v>
      </c>
      <c r="T14751" t="s">
        <v>35</v>
      </c>
    </row>
    <row r="14752" spans="1:20">
      <c r="A14752" t="s">
        <v>22108</v>
      </c>
      <c r="B14752" s="11">
        <v>45905</v>
      </c>
      <c r="C14752" t="s">
        <v>10009</v>
      </c>
      <c r="D14752" t="s">
        <v>5</v>
      </c>
      <c r="E14752" t="s">
        <v>144</v>
      </c>
      <c r="F14752" s="12">
        <v>78.14</v>
      </c>
      <c r="G14752" s="13">
        <v>1</v>
      </c>
      <c r="H14752">
        <v>0</v>
      </c>
      <c r="I14752" s="12">
        <f t="shared" si="920"/>
        <v>0</v>
      </c>
      <c r="J14752" s="12">
        <f t="shared" si="921"/>
        <v>78.14</v>
      </c>
      <c r="K14752" s="12">
        <f t="shared" si="922"/>
        <v>78.14</v>
      </c>
      <c r="L14752" s="12">
        <v>7.26</v>
      </c>
      <c r="M14752" s="12">
        <f t="shared" si="923"/>
        <v>85.4</v>
      </c>
      <c r="N14752" t="s">
        <v>18</v>
      </c>
      <c r="O14752" s="13">
        <v>2</v>
      </c>
      <c r="P14752">
        <v>4.5</v>
      </c>
      <c r="Q14752" t="b">
        <v>0</v>
      </c>
      <c r="R14752">
        <v>4</v>
      </c>
      <c r="S14752" t="s">
        <v>44</v>
      </c>
      <c r="T14752" t="s">
        <v>35</v>
      </c>
    </row>
    <row r="14753" spans="1:20">
      <c r="A14753" t="s">
        <v>22109</v>
      </c>
      <c r="B14753" s="11">
        <v>45905</v>
      </c>
      <c r="C14753" t="s">
        <v>10929</v>
      </c>
      <c r="D14753" t="s">
        <v>14</v>
      </c>
      <c r="E14753" t="s">
        <v>94</v>
      </c>
      <c r="F14753" s="12">
        <v>129.32</v>
      </c>
      <c r="G14753" s="13">
        <v>2</v>
      </c>
      <c r="H14753">
        <v>0</v>
      </c>
      <c r="I14753" s="12">
        <f t="shared" si="920"/>
        <v>0</v>
      </c>
      <c r="J14753" s="12">
        <f t="shared" si="921"/>
        <v>258.64</v>
      </c>
      <c r="K14753" s="12">
        <f t="shared" si="922"/>
        <v>258.64</v>
      </c>
      <c r="L14753" s="12">
        <v>15.78</v>
      </c>
      <c r="M14753" s="12">
        <f t="shared" si="923"/>
        <v>274.42</v>
      </c>
      <c r="N14753" t="s">
        <v>18</v>
      </c>
      <c r="O14753" s="13">
        <v>2</v>
      </c>
      <c r="P14753">
        <v>3.5</v>
      </c>
      <c r="Q14753" t="b">
        <v>0</v>
      </c>
      <c r="R14753">
        <v>3</v>
      </c>
      <c r="S14753" t="s">
        <v>48</v>
      </c>
      <c r="T14753" t="s">
        <v>35</v>
      </c>
    </row>
    <row r="14754" spans="1:20">
      <c r="A14754" t="s">
        <v>22110</v>
      </c>
      <c r="B14754" s="11">
        <v>45905</v>
      </c>
      <c r="C14754" t="s">
        <v>2921</v>
      </c>
      <c r="D14754" t="s">
        <v>17</v>
      </c>
      <c r="E14754" t="s">
        <v>129</v>
      </c>
      <c r="F14754" s="12">
        <v>131.54</v>
      </c>
      <c r="G14754" s="13">
        <v>1</v>
      </c>
      <c r="H14754">
        <v>0</v>
      </c>
      <c r="I14754" s="12">
        <f t="shared" si="920"/>
        <v>0</v>
      </c>
      <c r="J14754" s="12">
        <f t="shared" si="921"/>
        <v>131.54</v>
      </c>
      <c r="K14754" s="12">
        <f t="shared" si="922"/>
        <v>131.54</v>
      </c>
      <c r="L14754" s="12">
        <v>16.13</v>
      </c>
      <c r="M14754" s="12">
        <f t="shared" si="923"/>
        <v>147.67</v>
      </c>
      <c r="N14754" t="s">
        <v>18</v>
      </c>
      <c r="O14754" s="13">
        <v>7</v>
      </c>
      <c r="P14754">
        <v>4</v>
      </c>
      <c r="Q14754" t="b">
        <v>0</v>
      </c>
      <c r="R14754">
        <v>3</v>
      </c>
      <c r="S14754" t="s">
        <v>48</v>
      </c>
      <c r="T14754" t="s">
        <v>30</v>
      </c>
    </row>
    <row r="14755" spans="1:20">
      <c r="A14755" t="s">
        <v>22111</v>
      </c>
      <c r="B14755" s="11">
        <v>45905</v>
      </c>
      <c r="C14755" t="s">
        <v>22112</v>
      </c>
      <c r="D14755" t="s">
        <v>25</v>
      </c>
      <c r="E14755" t="s">
        <v>264</v>
      </c>
      <c r="F14755" s="12">
        <v>97.01</v>
      </c>
      <c r="G14755" s="13">
        <v>1</v>
      </c>
      <c r="H14755">
        <v>0</v>
      </c>
      <c r="I14755" s="12">
        <f t="shared" si="920"/>
        <v>0</v>
      </c>
      <c r="J14755" s="12">
        <f t="shared" si="921"/>
        <v>97.01</v>
      </c>
      <c r="K14755" s="12">
        <f t="shared" si="922"/>
        <v>97.01</v>
      </c>
      <c r="L14755" s="12">
        <v>12.3</v>
      </c>
      <c r="M14755" s="12">
        <f t="shared" si="923"/>
        <v>109.31</v>
      </c>
      <c r="N14755" t="s">
        <v>18</v>
      </c>
      <c r="O14755" s="13">
        <v>5</v>
      </c>
      <c r="P14755">
        <v>5</v>
      </c>
      <c r="Q14755" t="b">
        <v>0</v>
      </c>
      <c r="R14755">
        <v>2</v>
      </c>
      <c r="S14755" t="s">
        <v>42</v>
      </c>
      <c r="T14755" t="s">
        <v>39</v>
      </c>
    </row>
    <row r="14756" spans="1:20">
      <c r="A14756" t="s">
        <v>22113</v>
      </c>
      <c r="B14756" s="11">
        <v>45906</v>
      </c>
      <c r="C14756" t="s">
        <v>17795</v>
      </c>
      <c r="D14756" t="s">
        <v>14</v>
      </c>
      <c r="E14756" t="s">
        <v>113</v>
      </c>
      <c r="F14756" s="12">
        <v>98.45</v>
      </c>
      <c r="G14756" s="13">
        <v>1</v>
      </c>
      <c r="H14756">
        <v>0</v>
      </c>
      <c r="I14756" s="12">
        <f t="shared" si="920"/>
        <v>0</v>
      </c>
      <c r="J14756" s="12">
        <f t="shared" si="921"/>
        <v>98.45</v>
      </c>
      <c r="K14756" s="12">
        <f t="shared" si="922"/>
        <v>98.45</v>
      </c>
      <c r="L14756" s="12">
        <v>26.17</v>
      </c>
      <c r="M14756" s="12">
        <f t="shared" si="923"/>
        <v>124.62</v>
      </c>
      <c r="N14756" t="s">
        <v>6</v>
      </c>
      <c r="O14756" s="13">
        <v>19</v>
      </c>
      <c r="P14756">
        <v>5</v>
      </c>
      <c r="Q14756" t="b">
        <v>0</v>
      </c>
      <c r="R14756">
        <v>7</v>
      </c>
      <c r="S14756" t="s">
        <v>45</v>
      </c>
      <c r="T14756" t="s">
        <v>39</v>
      </c>
    </row>
    <row r="14757" spans="1:20">
      <c r="A14757" t="s">
        <v>22114</v>
      </c>
      <c r="B14757" s="11">
        <v>45906</v>
      </c>
      <c r="C14757" t="s">
        <v>22115</v>
      </c>
      <c r="D14757" t="s">
        <v>14</v>
      </c>
      <c r="E14757" t="s">
        <v>103</v>
      </c>
      <c r="F14757" s="12">
        <v>157.09</v>
      </c>
      <c r="G14757" s="13">
        <v>1</v>
      </c>
      <c r="H14757">
        <v>0</v>
      </c>
      <c r="I14757" s="12">
        <f t="shared" si="920"/>
        <v>0</v>
      </c>
      <c r="J14757" s="12">
        <f t="shared" si="921"/>
        <v>157.09</v>
      </c>
      <c r="K14757" s="12">
        <f t="shared" si="922"/>
        <v>157.09</v>
      </c>
      <c r="L14757" s="12">
        <v>15.48</v>
      </c>
      <c r="M14757" s="12">
        <f t="shared" si="923"/>
        <v>172.57</v>
      </c>
      <c r="N14757" t="s">
        <v>9</v>
      </c>
      <c r="O14757" s="13">
        <v>7</v>
      </c>
      <c r="P14757">
        <v>5</v>
      </c>
      <c r="Q14757" t="b">
        <v>0</v>
      </c>
      <c r="R14757">
        <v>12</v>
      </c>
      <c r="S14757" t="s">
        <v>44</v>
      </c>
      <c r="T14757" t="s">
        <v>39</v>
      </c>
    </row>
    <row r="14758" spans="1:20">
      <c r="A14758" t="s">
        <v>22116</v>
      </c>
      <c r="B14758" s="11">
        <v>45906</v>
      </c>
      <c r="C14758" t="s">
        <v>2636</v>
      </c>
      <c r="D14758" t="s">
        <v>20</v>
      </c>
      <c r="E14758" t="s">
        <v>212</v>
      </c>
      <c r="F14758" s="12">
        <v>26.42</v>
      </c>
      <c r="G14758" s="13">
        <v>4</v>
      </c>
      <c r="H14758">
        <v>0</v>
      </c>
      <c r="I14758" s="12">
        <f t="shared" si="920"/>
        <v>0</v>
      </c>
      <c r="J14758" s="12">
        <f t="shared" si="921"/>
        <v>105.68</v>
      </c>
      <c r="K14758" s="12">
        <f t="shared" si="922"/>
        <v>105.68</v>
      </c>
      <c r="L14758" s="12">
        <v>11.72</v>
      </c>
      <c r="M14758" s="12">
        <f t="shared" si="923"/>
        <v>117.4</v>
      </c>
      <c r="N14758" t="s">
        <v>18</v>
      </c>
      <c r="O14758" s="13">
        <v>4</v>
      </c>
      <c r="P14758">
        <v>5</v>
      </c>
      <c r="Q14758" t="b">
        <v>1</v>
      </c>
      <c r="R14758">
        <v>7</v>
      </c>
      <c r="S14758" t="s">
        <v>44</v>
      </c>
      <c r="T14758" t="s">
        <v>35</v>
      </c>
    </row>
    <row r="14759" spans="1:20">
      <c r="A14759" t="s">
        <v>22117</v>
      </c>
      <c r="B14759" s="11">
        <v>45906</v>
      </c>
      <c r="C14759" t="s">
        <v>18214</v>
      </c>
      <c r="D14759" t="s">
        <v>11</v>
      </c>
      <c r="E14759" t="s">
        <v>400</v>
      </c>
      <c r="F14759" s="12">
        <v>45.77</v>
      </c>
      <c r="G14759" s="13">
        <v>1</v>
      </c>
      <c r="H14759">
        <v>14.7</v>
      </c>
      <c r="I14759" s="12">
        <f t="shared" si="920"/>
        <v>6.72819</v>
      </c>
      <c r="J14759" s="12">
        <f t="shared" si="921"/>
        <v>45.77</v>
      </c>
      <c r="K14759" s="12">
        <f t="shared" si="922"/>
        <v>39.04181</v>
      </c>
      <c r="L14759" s="12">
        <v>20.65</v>
      </c>
      <c r="M14759" s="12">
        <f t="shared" si="923"/>
        <v>59.69181</v>
      </c>
      <c r="N14759" t="s">
        <v>9</v>
      </c>
      <c r="O14759" s="13">
        <v>7</v>
      </c>
      <c r="P14759">
        <v>5</v>
      </c>
      <c r="Q14759" t="b">
        <v>0</v>
      </c>
      <c r="R14759">
        <v>4</v>
      </c>
      <c r="S14759" t="s">
        <v>44</v>
      </c>
      <c r="T14759" t="s">
        <v>39</v>
      </c>
    </row>
    <row r="14760" spans="1:20">
      <c r="A14760" t="s">
        <v>22118</v>
      </c>
      <c r="B14760" s="11">
        <v>45906</v>
      </c>
      <c r="C14760" t="s">
        <v>2045</v>
      </c>
      <c r="D14760" t="s">
        <v>14</v>
      </c>
      <c r="E14760" t="s">
        <v>162</v>
      </c>
      <c r="F14760" s="12">
        <v>46.99</v>
      </c>
      <c r="G14760" s="13">
        <v>1</v>
      </c>
      <c r="H14760">
        <v>24.7</v>
      </c>
      <c r="I14760" s="12">
        <f t="shared" si="920"/>
        <v>11.60653</v>
      </c>
      <c r="J14760" s="12">
        <f t="shared" si="921"/>
        <v>46.99</v>
      </c>
      <c r="K14760" s="12">
        <f t="shared" si="922"/>
        <v>35.38347</v>
      </c>
      <c r="L14760" s="12">
        <v>17.58</v>
      </c>
      <c r="M14760" s="12">
        <f t="shared" si="923"/>
        <v>52.96347</v>
      </c>
      <c r="N14760" t="s">
        <v>9</v>
      </c>
      <c r="O14760" s="13">
        <v>6</v>
      </c>
      <c r="P14760">
        <v>4</v>
      </c>
      <c r="Q14760" t="b">
        <v>0</v>
      </c>
      <c r="R14760">
        <v>6</v>
      </c>
      <c r="S14760" t="s">
        <v>48</v>
      </c>
      <c r="T14760" t="s">
        <v>35</v>
      </c>
    </row>
    <row r="14761" spans="1:20">
      <c r="A14761" t="s">
        <v>22119</v>
      </c>
      <c r="B14761" s="11">
        <v>45906</v>
      </c>
      <c r="C14761" t="s">
        <v>22120</v>
      </c>
      <c r="D14761" t="s">
        <v>20</v>
      </c>
      <c r="E14761" t="s">
        <v>136</v>
      </c>
      <c r="F14761" s="12">
        <v>11.01</v>
      </c>
      <c r="G14761" s="13">
        <v>1</v>
      </c>
      <c r="H14761">
        <v>0</v>
      </c>
      <c r="I14761" s="12">
        <f t="shared" si="920"/>
        <v>0</v>
      </c>
      <c r="J14761" s="12">
        <f t="shared" si="921"/>
        <v>11.01</v>
      </c>
      <c r="K14761" s="12">
        <f t="shared" si="922"/>
        <v>11.01</v>
      </c>
      <c r="L14761" s="12">
        <v>26.98</v>
      </c>
      <c r="M14761" s="12">
        <f t="shared" si="923"/>
        <v>37.99</v>
      </c>
      <c r="N14761" t="s">
        <v>15</v>
      </c>
      <c r="O14761" s="13">
        <v>18</v>
      </c>
      <c r="P14761">
        <v>5</v>
      </c>
      <c r="Q14761" t="b">
        <v>1</v>
      </c>
      <c r="R14761">
        <v>4</v>
      </c>
      <c r="S14761" t="s">
        <v>44</v>
      </c>
      <c r="T14761" t="s">
        <v>30</v>
      </c>
    </row>
    <row r="14762" spans="1:20">
      <c r="A14762" t="s">
        <v>22121</v>
      </c>
      <c r="B14762" s="11">
        <v>45906</v>
      </c>
      <c r="C14762" t="s">
        <v>15177</v>
      </c>
      <c r="D14762" t="s">
        <v>5</v>
      </c>
      <c r="E14762" t="s">
        <v>106</v>
      </c>
      <c r="F14762" s="12">
        <v>47.48</v>
      </c>
      <c r="G14762" s="13">
        <v>1</v>
      </c>
      <c r="H14762">
        <v>0</v>
      </c>
      <c r="I14762" s="12">
        <f t="shared" si="920"/>
        <v>0</v>
      </c>
      <c r="J14762" s="12">
        <f t="shared" si="921"/>
        <v>47.48</v>
      </c>
      <c r="K14762" s="12">
        <f t="shared" si="922"/>
        <v>47.48</v>
      </c>
      <c r="L14762" s="12">
        <v>12.99</v>
      </c>
      <c r="M14762" s="12">
        <f t="shared" si="923"/>
        <v>60.47</v>
      </c>
      <c r="N14762" t="s">
        <v>18</v>
      </c>
      <c r="O14762" s="13">
        <v>2</v>
      </c>
      <c r="P14762">
        <v>4.5</v>
      </c>
      <c r="Q14762" t="b">
        <v>0</v>
      </c>
      <c r="R14762">
        <v>7</v>
      </c>
      <c r="S14762" t="s">
        <v>48</v>
      </c>
      <c r="T14762" t="s">
        <v>35</v>
      </c>
    </row>
    <row r="14763" spans="1:20">
      <c r="A14763" t="s">
        <v>22122</v>
      </c>
      <c r="B14763" s="11">
        <v>45906</v>
      </c>
      <c r="C14763" t="s">
        <v>22123</v>
      </c>
      <c r="D14763" t="s">
        <v>17</v>
      </c>
      <c r="E14763" t="s">
        <v>139</v>
      </c>
      <c r="F14763" s="12">
        <v>179.72</v>
      </c>
      <c r="G14763" s="13">
        <v>1</v>
      </c>
      <c r="H14763">
        <v>0</v>
      </c>
      <c r="I14763" s="12">
        <f t="shared" si="920"/>
        <v>0</v>
      </c>
      <c r="J14763" s="12">
        <f t="shared" si="921"/>
        <v>179.72</v>
      </c>
      <c r="K14763" s="12">
        <f t="shared" si="922"/>
        <v>179.72</v>
      </c>
      <c r="L14763" s="12">
        <v>12.39</v>
      </c>
      <c r="M14763" s="12">
        <f t="shared" si="923"/>
        <v>192.11</v>
      </c>
      <c r="N14763" t="s">
        <v>18</v>
      </c>
      <c r="O14763" s="13">
        <v>3</v>
      </c>
      <c r="P14763">
        <v>2</v>
      </c>
      <c r="Q14763" t="b">
        <v>1</v>
      </c>
      <c r="R14763">
        <v>7</v>
      </c>
      <c r="S14763" t="s">
        <v>48</v>
      </c>
      <c r="T14763" t="s">
        <v>37</v>
      </c>
    </row>
    <row r="14764" spans="1:20">
      <c r="A14764" t="s">
        <v>22124</v>
      </c>
      <c r="B14764" s="11">
        <v>45906</v>
      </c>
      <c r="C14764" t="s">
        <v>2763</v>
      </c>
      <c r="D14764" t="s">
        <v>11</v>
      </c>
      <c r="E14764" t="s">
        <v>91</v>
      </c>
      <c r="F14764" s="12">
        <v>84.26</v>
      </c>
      <c r="G14764" s="13">
        <v>2</v>
      </c>
      <c r="H14764">
        <v>0</v>
      </c>
      <c r="I14764" s="12">
        <f t="shared" si="920"/>
        <v>0</v>
      </c>
      <c r="J14764" s="12">
        <f t="shared" si="921"/>
        <v>168.52</v>
      </c>
      <c r="K14764" s="12">
        <f t="shared" si="922"/>
        <v>168.52</v>
      </c>
      <c r="L14764" s="12">
        <v>11.33</v>
      </c>
      <c r="M14764" s="12">
        <f t="shared" si="923"/>
        <v>179.85</v>
      </c>
      <c r="N14764" t="s">
        <v>18</v>
      </c>
      <c r="O14764" s="13">
        <v>3</v>
      </c>
      <c r="P14764">
        <v>5</v>
      </c>
      <c r="Q14764" t="b">
        <v>1</v>
      </c>
      <c r="R14764">
        <v>4</v>
      </c>
      <c r="S14764" t="s">
        <v>48</v>
      </c>
      <c r="T14764" t="s">
        <v>35</v>
      </c>
    </row>
    <row r="14765" spans="1:20">
      <c r="A14765" t="s">
        <v>22125</v>
      </c>
      <c r="B14765" s="11">
        <v>45907</v>
      </c>
      <c r="C14765" t="s">
        <v>22126</v>
      </c>
      <c r="D14765" t="s">
        <v>14</v>
      </c>
      <c r="E14765" t="s">
        <v>103</v>
      </c>
      <c r="F14765" s="12">
        <v>230.7</v>
      </c>
      <c r="G14765" s="13">
        <v>1</v>
      </c>
      <c r="H14765">
        <v>9</v>
      </c>
      <c r="I14765" s="12">
        <f t="shared" si="920"/>
        <v>20.763</v>
      </c>
      <c r="J14765" s="12">
        <f t="shared" si="921"/>
        <v>230.7</v>
      </c>
      <c r="K14765" s="12">
        <f t="shared" si="922"/>
        <v>209.937</v>
      </c>
      <c r="L14765" s="12">
        <v>16.86</v>
      </c>
      <c r="M14765" s="12">
        <f t="shared" si="923"/>
        <v>226.797</v>
      </c>
      <c r="N14765" t="s">
        <v>18</v>
      </c>
      <c r="O14765" s="13">
        <v>5</v>
      </c>
      <c r="P14765">
        <v>5</v>
      </c>
      <c r="Q14765" t="b">
        <v>0</v>
      </c>
      <c r="R14765">
        <v>9</v>
      </c>
      <c r="S14765" t="s">
        <v>48</v>
      </c>
      <c r="T14765" t="s">
        <v>35</v>
      </c>
    </row>
    <row r="14766" spans="1:20">
      <c r="A14766" t="s">
        <v>22127</v>
      </c>
      <c r="B14766" s="11">
        <v>45907</v>
      </c>
      <c r="C14766" t="s">
        <v>5763</v>
      </c>
      <c r="D14766" t="s">
        <v>5</v>
      </c>
      <c r="E14766" t="s">
        <v>106</v>
      </c>
      <c r="F14766" s="12">
        <v>95.82</v>
      </c>
      <c r="G14766" s="13">
        <v>1</v>
      </c>
      <c r="H14766">
        <v>0</v>
      </c>
      <c r="I14766" s="12">
        <f t="shared" si="920"/>
        <v>0</v>
      </c>
      <c r="J14766" s="12">
        <f t="shared" si="921"/>
        <v>95.82</v>
      </c>
      <c r="K14766" s="12">
        <f t="shared" si="922"/>
        <v>95.82</v>
      </c>
      <c r="L14766" s="12">
        <v>14.12</v>
      </c>
      <c r="M14766" s="12">
        <f t="shared" si="923"/>
        <v>109.94</v>
      </c>
      <c r="N14766" t="s">
        <v>18</v>
      </c>
      <c r="O14766" s="13">
        <v>4</v>
      </c>
      <c r="P14766">
        <v>4</v>
      </c>
      <c r="Q14766" t="b">
        <v>0</v>
      </c>
      <c r="R14766">
        <v>8</v>
      </c>
      <c r="S14766" t="s">
        <v>48</v>
      </c>
      <c r="T14766" t="s">
        <v>37</v>
      </c>
    </row>
    <row r="14767" spans="1:20">
      <c r="A14767" t="s">
        <v>22128</v>
      </c>
      <c r="B14767" s="11">
        <v>45907</v>
      </c>
      <c r="C14767" t="s">
        <v>14447</v>
      </c>
      <c r="D14767" t="s">
        <v>14</v>
      </c>
      <c r="E14767" t="s">
        <v>94</v>
      </c>
      <c r="F14767" s="12">
        <v>85.64</v>
      </c>
      <c r="G14767" s="13">
        <v>1</v>
      </c>
      <c r="H14767">
        <v>10.4</v>
      </c>
      <c r="I14767" s="12">
        <f t="shared" si="920"/>
        <v>8.90656</v>
      </c>
      <c r="J14767" s="12">
        <f t="shared" si="921"/>
        <v>85.64</v>
      </c>
      <c r="K14767" s="12">
        <f t="shared" si="922"/>
        <v>76.73344</v>
      </c>
      <c r="L14767" s="12">
        <v>14.07</v>
      </c>
      <c r="M14767" s="12">
        <f t="shared" si="923"/>
        <v>90.80344</v>
      </c>
      <c r="N14767" t="s">
        <v>18</v>
      </c>
      <c r="O14767" s="13">
        <v>5</v>
      </c>
      <c r="P14767">
        <v>4.5</v>
      </c>
      <c r="Q14767" t="b">
        <v>1</v>
      </c>
      <c r="R14767">
        <v>5</v>
      </c>
      <c r="S14767" t="s">
        <v>45</v>
      </c>
      <c r="T14767" t="s">
        <v>39</v>
      </c>
    </row>
    <row r="14768" spans="1:20">
      <c r="A14768" t="s">
        <v>22129</v>
      </c>
      <c r="B14768" s="11">
        <v>45907</v>
      </c>
      <c r="C14768" t="s">
        <v>9866</v>
      </c>
      <c r="D14768" t="s">
        <v>8</v>
      </c>
      <c r="E14768" t="s">
        <v>94</v>
      </c>
      <c r="F14768" s="12">
        <v>47.59</v>
      </c>
      <c r="G14768" s="13">
        <v>1</v>
      </c>
      <c r="H14768">
        <v>0</v>
      </c>
      <c r="I14768" s="12">
        <f t="shared" si="920"/>
        <v>0</v>
      </c>
      <c r="J14768" s="12">
        <f t="shared" si="921"/>
        <v>47.59</v>
      </c>
      <c r="K14768" s="12">
        <f t="shared" si="922"/>
        <v>47.59</v>
      </c>
      <c r="L14768" s="12">
        <v>14.61</v>
      </c>
      <c r="M14768" s="12">
        <f t="shared" si="923"/>
        <v>62.2</v>
      </c>
      <c r="N14768" t="s">
        <v>9</v>
      </c>
      <c r="O14768" s="13">
        <v>6</v>
      </c>
      <c r="P14768">
        <v>5</v>
      </c>
      <c r="Q14768" t="b">
        <v>0</v>
      </c>
      <c r="R14768">
        <v>5</v>
      </c>
      <c r="S14768" t="s">
        <v>48</v>
      </c>
      <c r="T14768" t="s">
        <v>32</v>
      </c>
    </row>
    <row r="14769" spans="1:20">
      <c r="A14769" t="s">
        <v>22130</v>
      </c>
      <c r="B14769" s="11">
        <v>45907</v>
      </c>
      <c r="C14769" t="s">
        <v>22131</v>
      </c>
      <c r="D14769" t="s">
        <v>17</v>
      </c>
      <c r="E14769" t="s">
        <v>209</v>
      </c>
      <c r="F14769" s="12">
        <v>93.83</v>
      </c>
      <c r="G14769" s="13">
        <v>3</v>
      </c>
      <c r="H14769">
        <v>0</v>
      </c>
      <c r="I14769" s="12">
        <f t="shared" si="920"/>
        <v>0</v>
      </c>
      <c r="J14769" s="12">
        <f t="shared" si="921"/>
        <v>281.49</v>
      </c>
      <c r="K14769" s="12">
        <f t="shared" si="922"/>
        <v>281.49</v>
      </c>
      <c r="L14769" s="12">
        <v>11.99</v>
      </c>
      <c r="M14769" s="12">
        <f t="shared" si="923"/>
        <v>293.48</v>
      </c>
      <c r="N14769" t="s">
        <v>18</v>
      </c>
      <c r="O14769" s="13">
        <v>5</v>
      </c>
      <c r="P14769">
        <v>4.5</v>
      </c>
      <c r="Q14769" t="b">
        <v>0</v>
      </c>
      <c r="R14769">
        <v>6</v>
      </c>
      <c r="S14769" t="s">
        <v>44</v>
      </c>
      <c r="T14769" t="s">
        <v>39</v>
      </c>
    </row>
    <row r="14770" spans="1:20">
      <c r="A14770" t="s">
        <v>22132</v>
      </c>
      <c r="B14770" s="11">
        <v>45907</v>
      </c>
      <c r="C14770" t="s">
        <v>18151</v>
      </c>
      <c r="D14770" t="s">
        <v>5</v>
      </c>
      <c r="E14770" t="s">
        <v>144</v>
      </c>
      <c r="F14770" s="12">
        <v>110.51</v>
      </c>
      <c r="G14770" s="13">
        <v>1</v>
      </c>
      <c r="H14770">
        <v>14.9</v>
      </c>
      <c r="I14770" s="12">
        <f t="shared" si="920"/>
        <v>16.46599</v>
      </c>
      <c r="J14770" s="12">
        <f t="shared" si="921"/>
        <v>110.51</v>
      </c>
      <c r="K14770" s="12">
        <f t="shared" si="922"/>
        <v>94.04401</v>
      </c>
      <c r="L14770" s="12">
        <v>27.76</v>
      </c>
      <c r="M14770" s="12">
        <f t="shared" si="923"/>
        <v>121.80401</v>
      </c>
      <c r="N14770" t="s">
        <v>6</v>
      </c>
      <c r="O14770" s="13">
        <v>18</v>
      </c>
      <c r="P14770">
        <v>5</v>
      </c>
      <c r="Q14770" t="b">
        <v>0</v>
      </c>
      <c r="R14770">
        <v>3</v>
      </c>
      <c r="S14770" t="s">
        <v>43</v>
      </c>
      <c r="T14770" t="s">
        <v>35</v>
      </c>
    </row>
    <row r="14771" spans="1:20">
      <c r="A14771" t="s">
        <v>22133</v>
      </c>
      <c r="B14771" s="11">
        <v>45907</v>
      </c>
      <c r="C14771" t="s">
        <v>15749</v>
      </c>
      <c r="D14771" t="s">
        <v>17</v>
      </c>
      <c r="E14771" t="s">
        <v>139</v>
      </c>
      <c r="F14771" s="12">
        <v>18.39</v>
      </c>
      <c r="G14771" s="13">
        <v>1</v>
      </c>
      <c r="H14771">
        <v>0</v>
      </c>
      <c r="I14771" s="12">
        <f t="shared" si="920"/>
        <v>0</v>
      </c>
      <c r="J14771" s="12">
        <f t="shared" si="921"/>
        <v>18.39</v>
      </c>
      <c r="K14771" s="12">
        <f t="shared" si="922"/>
        <v>18.39</v>
      </c>
      <c r="L14771" s="12">
        <v>14.45</v>
      </c>
      <c r="M14771" s="12">
        <f t="shared" si="923"/>
        <v>32.84</v>
      </c>
      <c r="N14771" t="s">
        <v>9</v>
      </c>
      <c r="O14771" s="13">
        <v>13</v>
      </c>
      <c r="P14771">
        <v>4.5</v>
      </c>
      <c r="Q14771" t="b">
        <v>0</v>
      </c>
      <c r="R14771">
        <v>4</v>
      </c>
      <c r="S14771" t="s">
        <v>42</v>
      </c>
      <c r="T14771" t="s">
        <v>39</v>
      </c>
    </row>
    <row r="14772" spans="1:20">
      <c r="A14772" t="s">
        <v>22134</v>
      </c>
      <c r="B14772" s="11">
        <v>45907</v>
      </c>
      <c r="C14772" t="s">
        <v>22135</v>
      </c>
      <c r="D14772" t="s">
        <v>11</v>
      </c>
      <c r="E14772" t="s">
        <v>91</v>
      </c>
      <c r="F14772" s="12">
        <v>69.26</v>
      </c>
      <c r="G14772" s="13">
        <v>1</v>
      </c>
      <c r="H14772">
        <v>0</v>
      </c>
      <c r="I14772" s="12">
        <f t="shared" si="920"/>
        <v>0</v>
      </c>
      <c r="J14772" s="12">
        <f t="shared" si="921"/>
        <v>69.26</v>
      </c>
      <c r="K14772" s="12">
        <f t="shared" si="922"/>
        <v>69.26</v>
      </c>
      <c r="L14772" s="12">
        <v>10.53</v>
      </c>
      <c r="M14772" s="12">
        <f t="shared" si="923"/>
        <v>79.79</v>
      </c>
      <c r="N14772" t="s">
        <v>18</v>
      </c>
      <c r="O14772" s="13">
        <v>4</v>
      </c>
      <c r="P14772">
        <v>5</v>
      </c>
      <c r="Q14772" t="b">
        <v>1</v>
      </c>
      <c r="R14772">
        <v>4</v>
      </c>
      <c r="S14772" t="s">
        <v>48</v>
      </c>
      <c r="T14772" t="s">
        <v>39</v>
      </c>
    </row>
    <row r="14773" spans="1:20">
      <c r="A14773" t="s">
        <v>22136</v>
      </c>
      <c r="B14773" s="11">
        <v>45907</v>
      </c>
      <c r="C14773" t="s">
        <v>7227</v>
      </c>
      <c r="D14773" t="s">
        <v>17</v>
      </c>
      <c r="E14773" t="s">
        <v>209</v>
      </c>
      <c r="F14773" s="12">
        <v>82.45</v>
      </c>
      <c r="G14773" s="13">
        <v>1</v>
      </c>
      <c r="H14773">
        <v>0</v>
      </c>
      <c r="I14773" s="12">
        <f t="shared" si="920"/>
        <v>0</v>
      </c>
      <c r="J14773" s="12">
        <f t="shared" si="921"/>
        <v>82.45</v>
      </c>
      <c r="K14773" s="12">
        <f t="shared" si="922"/>
        <v>82.45</v>
      </c>
      <c r="L14773" s="12">
        <v>23.45</v>
      </c>
      <c r="M14773" s="12">
        <f t="shared" si="923"/>
        <v>105.9</v>
      </c>
      <c r="N14773" t="s">
        <v>6</v>
      </c>
      <c r="O14773" s="13">
        <v>9</v>
      </c>
      <c r="P14773">
        <v>3.5</v>
      </c>
      <c r="Q14773" t="b">
        <v>0</v>
      </c>
      <c r="R14773">
        <v>10</v>
      </c>
      <c r="S14773" t="s">
        <v>42</v>
      </c>
      <c r="T14773" t="s">
        <v>35</v>
      </c>
    </row>
    <row r="14774" spans="1:20">
      <c r="A14774" t="s">
        <v>22137</v>
      </c>
      <c r="B14774" s="11">
        <v>45908</v>
      </c>
      <c r="C14774" t="s">
        <v>7484</v>
      </c>
      <c r="D14774" t="s">
        <v>11</v>
      </c>
      <c r="E14774" t="s">
        <v>91</v>
      </c>
      <c r="F14774" s="12">
        <v>44.22</v>
      </c>
      <c r="G14774" s="13">
        <v>2</v>
      </c>
      <c r="H14774">
        <v>18.1</v>
      </c>
      <c r="I14774" s="12">
        <f t="shared" si="920"/>
        <v>8.00382</v>
      </c>
      <c r="J14774" s="12">
        <f t="shared" si="921"/>
        <v>88.44</v>
      </c>
      <c r="K14774" s="12">
        <f t="shared" si="922"/>
        <v>80.43618</v>
      </c>
      <c r="L14774" s="12">
        <v>25.72</v>
      </c>
      <c r="M14774" s="12">
        <f t="shared" si="923"/>
        <v>106.15618</v>
      </c>
      <c r="N14774" t="s">
        <v>6</v>
      </c>
      <c r="O14774" s="13">
        <v>10</v>
      </c>
      <c r="P14774">
        <v>4.5</v>
      </c>
      <c r="Q14774" t="b">
        <v>0</v>
      </c>
      <c r="R14774">
        <v>2</v>
      </c>
      <c r="S14774" t="s">
        <v>46</v>
      </c>
      <c r="T14774" t="s">
        <v>35</v>
      </c>
    </row>
    <row r="14775" spans="1:20">
      <c r="A14775" t="s">
        <v>22138</v>
      </c>
      <c r="B14775" s="11">
        <v>45908</v>
      </c>
      <c r="C14775" t="s">
        <v>693</v>
      </c>
      <c r="D14775" t="s">
        <v>11</v>
      </c>
      <c r="E14775" t="s">
        <v>91</v>
      </c>
      <c r="F14775" s="12">
        <v>57.29</v>
      </c>
      <c r="G14775" s="13">
        <v>1</v>
      </c>
      <c r="H14775">
        <v>0</v>
      </c>
      <c r="I14775" s="12">
        <f t="shared" si="920"/>
        <v>0</v>
      </c>
      <c r="J14775" s="12">
        <f t="shared" si="921"/>
        <v>57.29</v>
      </c>
      <c r="K14775" s="12">
        <f t="shared" si="922"/>
        <v>57.29</v>
      </c>
      <c r="L14775" s="12">
        <v>10.45</v>
      </c>
      <c r="M14775" s="12">
        <f t="shared" si="923"/>
        <v>67.74</v>
      </c>
      <c r="N14775" t="s">
        <v>18</v>
      </c>
      <c r="O14775" s="13">
        <v>7</v>
      </c>
      <c r="P14775">
        <v>4.5</v>
      </c>
      <c r="Q14775" t="b">
        <v>0</v>
      </c>
      <c r="R14775">
        <v>1</v>
      </c>
      <c r="S14775" t="s">
        <v>45</v>
      </c>
      <c r="T14775" t="s">
        <v>35</v>
      </c>
    </row>
    <row r="14776" spans="1:20">
      <c r="A14776" t="s">
        <v>22139</v>
      </c>
      <c r="B14776" s="11">
        <v>45908</v>
      </c>
      <c r="C14776" t="s">
        <v>12345</v>
      </c>
      <c r="D14776" t="s">
        <v>14</v>
      </c>
      <c r="E14776" t="s">
        <v>94</v>
      </c>
      <c r="F14776" s="12">
        <v>86.57</v>
      </c>
      <c r="G14776" s="13">
        <v>1</v>
      </c>
      <c r="H14776">
        <v>0</v>
      </c>
      <c r="I14776" s="12">
        <f t="shared" si="920"/>
        <v>0</v>
      </c>
      <c r="J14776" s="12">
        <f t="shared" si="921"/>
        <v>86.57</v>
      </c>
      <c r="K14776" s="12">
        <f t="shared" si="922"/>
        <v>86.57</v>
      </c>
      <c r="L14776" s="12">
        <v>12</v>
      </c>
      <c r="M14776" s="12">
        <f t="shared" si="923"/>
        <v>98.57</v>
      </c>
      <c r="N14776" t="s">
        <v>18</v>
      </c>
      <c r="O14776" s="13">
        <v>7</v>
      </c>
      <c r="P14776">
        <v>3</v>
      </c>
      <c r="Q14776" t="b">
        <v>0</v>
      </c>
      <c r="R14776">
        <v>4</v>
      </c>
      <c r="S14776" t="s">
        <v>45</v>
      </c>
      <c r="T14776" t="s">
        <v>39</v>
      </c>
    </row>
    <row r="14777" spans="1:20">
      <c r="A14777" t="s">
        <v>22140</v>
      </c>
      <c r="B14777" s="11">
        <v>45908</v>
      </c>
      <c r="C14777" t="s">
        <v>11083</v>
      </c>
      <c r="D14777" t="s">
        <v>14</v>
      </c>
      <c r="E14777" t="s">
        <v>94</v>
      </c>
      <c r="F14777" s="12">
        <v>127.17</v>
      </c>
      <c r="G14777" s="13">
        <v>1</v>
      </c>
      <c r="H14777">
        <v>0</v>
      </c>
      <c r="I14777" s="12">
        <f t="shared" si="920"/>
        <v>0</v>
      </c>
      <c r="J14777" s="12">
        <f t="shared" si="921"/>
        <v>127.17</v>
      </c>
      <c r="K14777" s="12">
        <f t="shared" si="922"/>
        <v>127.17</v>
      </c>
      <c r="L14777" s="12">
        <v>14.89</v>
      </c>
      <c r="M14777" s="12">
        <f t="shared" si="923"/>
        <v>142.06</v>
      </c>
      <c r="N14777" t="s">
        <v>9</v>
      </c>
      <c r="O14777" s="13">
        <v>12</v>
      </c>
      <c r="P14777">
        <v>4.5</v>
      </c>
      <c r="Q14777" t="b">
        <v>0</v>
      </c>
      <c r="R14777">
        <v>3</v>
      </c>
      <c r="S14777" t="s">
        <v>45</v>
      </c>
      <c r="T14777" t="s">
        <v>39</v>
      </c>
    </row>
    <row r="14778" spans="1:20">
      <c r="A14778" t="s">
        <v>22141</v>
      </c>
      <c r="B14778" s="11">
        <v>45908</v>
      </c>
      <c r="C14778" t="s">
        <v>8008</v>
      </c>
      <c r="D14778" t="s">
        <v>17</v>
      </c>
      <c r="E14778" t="s">
        <v>139</v>
      </c>
      <c r="F14778" s="12">
        <v>171.91</v>
      </c>
      <c r="G14778" s="13">
        <v>1</v>
      </c>
      <c r="H14778">
        <v>0</v>
      </c>
      <c r="I14778" s="12">
        <f t="shared" si="920"/>
        <v>0</v>
      </c>
      <c r="J14778" s="12">
        <f t="shared" si="921"/>
        <v>171.91</v>
      </c>
      <c r="K14778" s="12">
        <f t="shared" si="922"/>
        <v>171.91</v>
      </c>
      <c r="L14778" s="12">
        <v>22.51</v>
      </c>
      <c r="M14778" s="12">
        <f t="shared" si="923"/>
        <v>194.42</v>
      </c>
      <c r="N14778" t="s">
        <v>12</v>
      </c>
      <c r="O14778" s="13">
        <v>20</v>
      </c>
      <c r="P14778">
        <v>5</v>
      </c>
      <c r="Q14778" t="b">
        <v>0</v>
      </c>
      <c r="R14778">
        <v>3</v>
      </c>
      <c r="S14778" t="s">
        <v>44</v>
      </c>
      <c r="T14778" t="s">
        <v>30</v>
      </c>
    </row>
    <row r="14779" spans="1:20">
      <c r="A14779" t="s">
        <v>22142</v>
      </c>
      <c r="B14779" s="11">
        <v>45908</v>
      </c>
      <c r="C14779" t="s">
        <v>17878</v>
      </c>
      <c r="D14779" t="s">
        <v>11</v>
      </c>
      <c r="E14779" t="s">
        <v>400</v>
      </c>
      <c r="F14779" s="12">
        <v>93.89</v>
      </c>
      <c r="G14779" s="13">
        <v>1</v>
      </c>
      <c r="H14779">
        <v>0</v>
      </c>
      <c r="I14779" s="12">
        <f t="shared" si="920"/>
        <v>0</v>
      </c>
      <c r="J14779" s="12">
        <f t="shared" si="921"/>
        <v>93.89</v>
      </c>
      <c r="K14779" s="12">
        <f t="shared" si="922"/>
        <v>93.89</v>
      </c>
      <c r="L14779" s="12">
        <v>17.57</v>
      </c>
      <c r="M14779" s="12">
        <f t="shared" si="923"/>
        <v>111.46</v>
      </c>
      <c r="N14779" t="s">
        <v>12</v>
      </c>
      <c r="O14779" s="13">
        <v>12</v>
      </c>
      <c r="P14779">
        <v>4.5</v>
      </c>
      <c r="Q14779" t="b">
        <v>0</v>
      </c>
      <c r="R14779">
        <v>3</v>
      </c>
      <c r="S14779" t="s">
        <v>42</v>
      </c>
      <c r="T14779" t="s">
        <v>32</v>
      </c>
    </row>
    <row r="14780" spans="1:20">
      <c r="A14780" t="s">
        <v>22143</v>
      </c>
      <c r="B14780" s="11">
        <v>45909</v>
      </c>
      <c r="C14780" t="s">
        <v>11843</v>
      </c>
      <c r="D14780" t="s">
        <v>5</v>
      </c>
      <c r="E14780" t="s">
        <v>119</v>
      </c>
      <c r="F14780" s="12">
        <v>50.44</v>
      </c>
      <c r="G14780" s="13">
        <v>1</v>
      </c>
      <c r="H14780">
        <v>0</v>
      </c>
      <c r="I14780" s="12">
        <f t="shared" si="920"/>
        <v>0</v>
      </c>
      <c r="J14780" s="12">
        <f t="shared" si="921"/>
        <v>50.44</v>
      </c>
      <c r="K14780" s="12">
        <f t="shared" si="922"/>
        <v>50.44</v>
      </c>
      <c r="L14780" s="12">
        <v>7.15</v>
      </c>
      <c r="M14780" s="12">
        <f t="shared" si="923"/>
        <v>57.59</v>
      </c>
      <c r="N14780" t="s">
        <v>18</v>
      </c>
      <c r="O14780" s="13">
        <v>5</v>
      </c>
      <c r="P14780">
        <v>5</v>
      </c>
      <c r="Q14780" t="b">
        <v>1</v>
      </c>
      <c r="R14780">
        <v>1</v>
      </c>
      <c r="S14780" t="s">
        <v>48</v>
      </c>
      <c r="T14780" t="s">
        <v>39</v>
      </c>
    </row>
    <row r="14781" spans="1:20">
      <c r="A14781" t="s">
        <v>22144</v>
      </c>
      <c r="B14781" s="11">
        <v>45909</v>
      </c>
      <c r="C14781" t="s">
        <v>22145</v>
      </c>
      <c r="D14781" t="s">
        <v>17</v>
      </c>
      <c r="E14781" t="s">
        <v>209</v>
      </c>
      <c r="F14781" s="12">
        <v>136.53</v>
      </c>
      <c r="G14781" s="13">
        <v>4</v>
      </c>
      <c r="H14781">
        <v>0</v>
      </c>
      <c r="I14781" s="12">
        <f t="shared" si="920"/>
        <v>0</v>
      </c>
      <c r="J14781" s="12">
        <f t="shared" si="921"/>
        <v>546.12</v>
      </c>
      <c r="K14781" s="12">
        <f t="shared" si="922"/>
        <v>546.12</v>
      </c>
      <c r="L14781" s="12">
        <v>21.23</v>
      </c>
      <c r="M14781" s="12">
        <f t="shared" si="923"/>
        <v>567.35</v>
      </c>
      <c r="N14781" t="s">
        <v>6</v>
      </c>
      <c r="O14781" s="13">
        <v>21</v>
      </c>
      <c r="P14781">
        <v>3.5</v>
      </c>
      <c r="Q14781" t="b">
        <v>0</v>
      </c>
      <c r="R14781">
        <v>3</v>
      </c>
      <c r="S14781" t="s">
        <v>44</v>
      </c>
      <c r="T14781" t="s">
        <v>35</v>
      </c>
    </row>
    <row r="14782" spans="1:20">
      <c r="A14782" t="s">
        <v>22146</v>
      </c>
      <c r="B14782" s="11">
        <v>45909</v>
      </c>
      <c r="C14782" t="s">
        <v>7949</v>
      </c>
      <c r="D14782" t="s">
        <v>14</v>
      </c>
      <c r="E14782" t="s">
        <v>82</v>
      </c>
      <c r="F14782" s="12">
        <v>148.47</v>
      </c>
      <c r="G14782" s="13">
        <v>1</v>
      </c>
      <c r="H14782">
        <v>0</v>
      </c>
      <c r="I14782" s="12">
        <f t="shared" si="920"/>
        <v>0</v>
      </c>
      <c r="J14782" s="12">
        <f t="shared" si="921"/>
        <v>148.47</v>
      </c>
      <c r="K14782" s="12">
        <f t="shared" si="922"/>
        <v>148.47</v>
      </c>
      <c r="L14782" s="12">
        <v>11.64</v>
      </c>
      <c r="M14782" s="12">
        <f t="shared" si="923"/>
        <v>160.11</v>
      </c>
      <c r="N14782" t="s">
        <v>18</v>
      </c>
      <c r="O14782" s="13">
        <v>5</v>
      </c>
      <c r="P14782">
        <v>5</v>
      </c>
      <c r="Q14782" t="b">
        <v>0</v>
      </c>
      <c r="R14782">
        <v>4</v>
      </c>
      <c r="S14782" t="s">
        <v>48</v>
      </c>
      <c r="T14782" t="s">
        <v>39</v>
      </c>
    </row>
    <row r="14783" spans="1:20">
      <c r="A14783" t="s">
        <v>22147</v>
      </c>
      <c r="B14783" s="11">
        <v>45909</v>
      </c>
      <c r="C14783" t="s">
        <v>17563</v>
      </c>
      <c r="D14783" t="s">
        <v>5</v>
      </c>
      <c r="E14783" t="s">
        <v>156</v>
      </c>
      <c r="F14783" s="12">
        <v>43.85</v>
      </c>
      <c r="G14783" s="13">
        <v>2</v>
      </c>
      <c r="H14783">
        <v>0</v>
      </c>
      <c r="I14783" s="12">
        <f t="shared" si="920"/>
        <v>0</v>
      </c>
      <c r="J14783" s="12">
        <f t="shared" si="921"/>
        <v>87.7</v>
      </c>
      <c r="K14783" s="12">
        <f t="shared" si="922"/>
        <v>87.7</v>
      </c>
      <c r="L14783" s="12">
        <v>24.94</v>
      </c>
      <c r="M14783" s="12">
        <f t="shared" si="923"/>
        <v>112.64</v>
      </c>
      <c r="N14783" t="s">
        <v>6</v>
      </c>
      <c r="O14783" s="13">
        <v>24</v>
      </c>
      <c r="P14783">
        <v>5</v>
      </c>
      <c r="Q14783" t="b">
        <v>0</v>
      </c>
      <c r="R14783">
        <v>5</v>
      </c>
      <c r="S14783" t="s">
        <v>44</v>
      </c>
      <c r="T14783" t="s">
        <v>35</v>
      </c>
    </row>
    <row r="14784" spans="1:20">
      <c r="A14784" t="s">
        <v>22148</v>
      </c>
      <c r="B14784" s="11">
        <v>45909</v>
      </c>
      <c r="C14784" t="s">
        <v>12142</v>
      </c>
      <c r="D14784" t="s">
        <v>17</v>
      </c>
      <c r="E14784" t="s">
        <v>129</v>
      </c>
      <c r="F14784" s="12">
        <v>115.74</v>
      </c>
      <c r="G14784" s="13">
        <v>1</v>
      </c>
      <c r="H14784">
        <v>0</v>
      </c>
      <c r="I14784" s="12">
        <f t="shared" si="920"/>
        <v>0</v>
      </c>
      <c r="J14784" s="12">
        <f t="shared" si="921"/>
        <v>115.74</v>
      </c>
      <c r="K14784" s="12">
        <f t="shared" si="922"/>
        <v>115.74</v>
      </c>
      <c r="L14784" s="12">
        <v>7.86</v>
      </c>
      <c r="M14784" s="12">
        <f t="shared" si="923"/>
        <v>123.6</v>
      </c>
      <c r="N14784" t="s">
        <v>18</v>
      </c>
      <c r="O14784" s="13">
        <v>5</v>
      </c>
      <c r="P14784">
        <v>3</v>
      </c>
      <c r="Q14784" t="b">
        <v>0</v>
      </c>
      <c r="R14784">
        <v>2</v>
      </c>
      <c r="S14784" t="s">
        <v>43</v>
      </c>
      <c r="T14784" t="s">
        <v>39</v>
      </c>
    </row>
    <row r="14785" spans="1:20">
      <c r="A14785" t="s">
        <v>22149</v>
      </c>
      <c r="B14785" s="11">
        <v>45909</v>
      </c>
      <c r="C14785" t="s">
        <v>10974</v>
      </c>
      <c r="D14785" t="s">
        <v>17</v>
      </c>
      <c r="E14785" t="s">
        <v>139</v>
      </c>
      <c r="F14785" s="12">
        <v>173.66</v>
      </c>
      <c r="G14785" s="13">
        <v>1</v>
      </c>
      <c r="H14785">
        <v>0</v>
      </c>
      <c r="I14785" s="12">
        <f t="shared" si="920"/>
        <v>0</v>
      </c>
      <c r="J14785" s="12">
        <f t="shared" si="921"/>
        <v>173.66</v>
      </c>
      <c r="K14785" s="12">
        <f t="shared" si="922"/>
        <v>173.66</v>
      </c>
      <c r="L14785" s="12">
        <v>13.96</v>
      </c>
      <c r="M14785" s="12">
        <f t="shared" si="923"/>
        <v>187.62</v>
      </c>
      <c r="N14785" t="s">
        <v>18</v>
      </c>
      <c r="O14785" s="13">
        <v>4</v>
      </c>
      <c r="P14785">
        <v>4.5</v>
      </c>
      <c r="Q14785" t="b">
        <v>0</v>
      </c>
      <c r="R14785">
        <v>6</v>
      </c>
      <c r="S14785" t="s">
        <v>48</v>
      </c>
      <c r="T14785" t="s">
        <v>30</v>
      </c>
    </row>
    <row r="14786" spans="1:20">
      <c r="A14786" t="s">
        <v>22150</v>
      </c>
      <c r="B14786" s="11">
        <v>45909</v>
      </c>
      <c r="C14786" t="s">
        <v>3237</v>
      </c>
      <c r="D14786" t="s">
        <v>20</v>
      </c>
      <c r="E14786" t="s">
        <v>226</v>
      </c>
      <c r="F14786" s="12">
        <v>42.6</v>
      </c>
      <c r="G14786" s="13">
        <v>3</v>
      </c>
      <c r="H14786">
        <v>0</v>
      </c>
      <c r="I14786" s="12">
        <f t="shared" si="920"/>
        <v>0</v>
      </c>
      <c r="J14786" s="12">
        <f t="shared" si="921"/>
        <v>127.8</v>
      </c>
      <c r="K14786" s="12">
        <f t="shared" si="922"/>
        <v>127.8</v>
      </c>
      <c r="L14786" s="12">
        <v>8.27</v>
      </c>
      <c r="M14786" s="12">
        <f t="shared" si="923"/>
        <v>136.07</v>
      </c>
      <c r="N14786" t="s">
        <v>18</v>
      </c>
      <c r="O14786" s="13">
        <v>2</v>
      </c>
      <c r="P14786">
        <v>4</v>
      </c>
      <c r="Q14786" t="b">
        <v>0</v>
      </c>
      <c r="R14786">
        <v>5</v>
      </c>
      <c r="S14786" t="s">
        <v>44</v>
      </c>
      <c r="T14786" t="s">
        <v>39</v>
      </c>
    </row>
    <row r="14787" spans="1:20">
      <c r="A14787" t="s">
        <v>22151</v>
      </c>
      <c r="B14787" s="11">
        <v>45909</v>
      </c>
      <c r="C14787" t="s">
        <v>2326</v>
      </c>
      <c r="D14787" t="s">
        <v>20</v>
      </c>
      <c r="E14787" t="s">
        <v>212</v>
      </c>
      <c r="F14787" s="12">
        <v>17.66</v>
      </c>
      <c r="G14787" s="13">
        <v>2</v>
      </c>
      <c r="H14787">
        <v>0</v>
      </c>
      <c r="I14787" s="12">
        <f t="shared" ref="I14787:I14850" si="924">H14787*F14787/100</f>
        <v>0</v>
      </c>
      <c r="J14787" s="12">
        <f t="shared" ref="J14787:J14850" si="925">G14787*F14787</f>
        <v>35.32</v>
      </c>
      <c r="K14787" s="12">
        <f t="shared" ref="K14787:K14850" si="926">J14787-I14787</f>
        <v>35.32</v>
      </c>
      <c r="L14787" s="12">
        <v>12.83</v>
      </c>
      <c r="M14787" s="12">
        <f t="shared" ref="M14787:M14850" si="927">K14787+L14787</f>
        <v>48.15</v>
      </c>
      <c r="N14787" t="s">
        <v>18</v>
      </c>
      <c r="O14787" s="13">
        <v>3</v>
      </c>
      <c r="P14787">
        <v>5</v>
      </c>
      <c r="Q14787" t="b">
        <v>0</v>
      </c>
      <c r="R14787">
        <v>5</v>
      </c>
      <c r="S14787" t="s">
        <v>46</v>
      </c>
      <c r="T14787" t="s">
        <v>39</v>
      </c>
    </row>
    <row r="14788" spans="1:20">
      <c r="A14788" t="s">
        <v>22152</v>
      </c>
      <c r="B14788" s="11">
        <v>45909</v>
      </c>
      <c r="C14788" t="s">
        <v>5004</v>
      </c>
      <c r="D14788" t="s">
        <v>17</v>
      </c>
      <c r="E14788" t="s">
        <v>194</v>
      </c>
      <c r="F14788" s="12">
        <v>70.97</v>
      </c>
      <c r="G14788" s="13">
        <v>1</v>
      </c>
      <c r="H14788">
        <v>0</v>
      </c>
      <c r="I14788" s="12">
        <f t="shared" si="924"/>
        <v>0</v>
      </c>
      <c r="J14788" s="12">
        <f t="shared" si="925"/>
        <v>70.97</v>
      </c>
      <c r="K14788" s="12">
        <f t="shared" si="926"/>
        <v>70.97</v>
      </c>
      <c r="L14788" s="12">
        <v>23.52</v>
      </c>
      <c r="M14788" s="12">
        <f t="shared" si="927"/>
        <v>94.49</v>
      </c>
      <c r="N14788" t="s">
        <v>12</v>
      </c>
      <c r="O14788" s="13">
        <v>14</v>
      </c>
      <c r="P14788">
        <v>5</v>
      </c>
      <c r="Q14788" t="b">
        <v>0</v>
      </c>
      <c r="R14788">
        <v>4</v>
      </c>
      <c r="S14788" t="s">
        <v>43</v>
      </c>
      <c r="T14788" t="s">
        <v>30</v>
      </c>
    </row>
    <row r="14789" spans="1:20">
      <c r="A14789" t="s">
        <v>22153</v>
      </c>
      <c r="B14789" s="11">
        <v>45909</v>
      </c>
      <c r="C14789" t="s">
        <v>22154</v>
      </c>
      <c r="D14789" t="s">
        <v>17</v>
      </c>
      <c r="E14789" t="s">
        <v>209</v>
      </c>
      <c r="F14789" s="12">
        <v>146.12</v>
      </c>
      <c r="G14789" s="13">
        <v>2</v>
      </c>
      <c r="H14789">
        <v>0</v>
      </c>
      <c r="I14789" s="12">
        <f t="shared" si="924"/>
        <v>0</v>
      </c>
      <c r="J14789" s="12">
        <f t="shared" si="925"/>
        <v>292.24</v>
      </c>
      <c r="K14789" s="12">
        <f t="shared" si="926"/>
        <v>292.24</v>
      </c>
      <c r="L14789" s="12">
        <v>20.56</v>
      </c>
      <c r="M14789" s="12">
        <f t="shared" si="927"/>
        <v>312.8</v>
      </c>
      <c r="N14789" t="s">
        <v>9</v>
      </c>
      <c r="O14789" s="13">
        <v>12</v>
      </c>
      <c r="P14789">
        <v>3</v>
      </c>
      <c r="Q14789" t="b">
        <v>0</v>
      </c>
      <c r="R14789">
        <v>1</v>
      </c>
      <c r="S14789" t="s">
        <v>43</v>
      </c>
      <c r="T14789" t="s">
        <v>35</v>
      </c>
    </row>
    <row r="14790" spans="1:20">
      <c r="A14790" t="s">
        <v>22155</v>
      </c>
      <c r="B14790" s="11">
        <v>45910</v>
      </c>
      <c r="C14790" t="s">
        <v>8577</v>
      </c>
      <c r="D14790" t="s">
        <v>25</v>
      </c>
      <c r="E14790" t="s">
        <v>87</v>
      </c>
      <c r="F14790" s="12">
        <v>424.59</v>
      </c>
      <c r="G14790" s="13">
        <v>1</v>
      </c>
      <c r="H14790">
        <v>0</v>
      </c>
      <c r="I14790" s="12">
        <f t="shared" si="924"/>
        <v>0</v>
      </c>
      <c r="J14790" s="12">
        <f t="shared" si="925"/>
        <v>424.59</v>
      </c>
      <c r="K14790" s="12">
        <f t="shared" si="926"/>
        <v>424.59</v>
      </c>
      <c r="L14790" s="12">
        <v>14.26</v>
      </c>
      <c r="M14790" s="12">
        <f t="shared" si="927"/>
        <v>438.85</v>
      </c>
      <c r="N14790" t="s">
        <v>18</v>
      </c>
      <c r="O14790" s="13">
        <v>4</v>
      </c>
      <c r="P14790">
        <v>5</v>
      </c>
      <c r="Q14790" t="b">
        <v>0</v>
      </c>
      <c r="R14790">
        <v>3</v>
      </c>
      <c r="S14790" t="s">
        <v>43</v>
      </c>
      <c r="T14790" t="s">
        <v>35</v>
      </c>
    </row>
    <row r="14791" spans="1:20">
      <c r="A14791" t="s">
        <v>22156</v>
      </c>
      <c r="B14791" s="11">
        <v>45910</v>
      </c>
      <c r="C14791" t="s">
        <v>406</v>
      </c>
      <c r="D14791" t="s">
        <v>17</v>
      </c>
      <c r="E14791" t="s">
        <v>129</v>
      </c>
      <c r="F14791" s="12">
        <v>48.58</v>
      </c>
      <c r="G14791" s="13">
        <v>1</v>
      </c>
      <c r="H14791">
        <v>0</v>
      </c>
      <c r="I14791" s="12">
        <f t="shared" si="924"/>
        <v>0</v>
      </c>
      <c r="J14791" s="12">
        <f t="shared" si="925"/>
        <v>48.58</v>
      </c>
      <c r="K14791" s="12">
        <f t="shared" si="926"/>
        <v>48.58</v>
      </c>
      <c r="L14791" s="12">
        <v>14.77</v>
      </c>
      <c r="M14791" s="12">
        <f t="shared" si="927"/>
        <v>63.35</v>
      </c>
      <c r="N14791" t="s">
        <v>9</v>
      </c>
      <c r="O14791" s="13">
        <v>5</v>
      </c>
      <c r="P14791">
        <v>5</v>
      </c>
      <c r="Q14791" t="b">
        <v>0</v>
      </c>
      <c r="R14791">
        <v>3</v>
      </c>
      <c r="S14791" t="s">
        <v>46</v>
      </c>
      <c r="T14791" t="s">
        <v>39</v>
      </c>
    </row>
    <row r="14792" spans="1:20">
      <c r="A14792" t="s">
        <v>22157</v>
      </c>
      <c r="B14792" s="11">
        <v>45910</v>
      </c>
      <c r="C14792" t="s">
        <v>7429</v>
      </c>
      <c r="D14792" t="s">
        <v>14</v>
      </c>
      <c r="E14792" t="s">
        <v>113</v>
      </c>
      <c r="F14792" s="12">
        <v>218.64</v>
      </c>
      <c r="G14792" s="13">
        <v>1</v>
      </c>
      <c r="H14792">
        <v>0</v>
      </c>
      <c r="I14792" s="12">
        <f t="shared" si="924"/>
        <v>0</v>
      </c>
      <c r="J14792" s="12">
        <f t="shared" si="925"/>
        <v>218.64</v>
      </c>
      <c r="K14792" s="12">
        <f t="shared" si="926"/>
        <v>218.64</v>
      </c>
      <c r="L14792" s="12">
        <v>14.36</v>
      </c>
      <c r="M14792" s="12">
        <f t="shared" si="927"/>
        <v>233</v>
      </c>
      <c r="N14792" t="s">
        <v>18</v>
      </c>
      <c r="O14792" s="13">
        <v>7</v>
      </c>
      <c r="P14792">
        <v>4.5</v>
      </c>
      <c r="Q14792" t="b">
        <v>0</v>
      </c>
      <c r="R14792">
        <v>1</v>
      </c>
      <c r="S14792" t="s">
        <v>48</v>
      </c>
      <c r="T14792" t="s">
        <v>30</v>
      </c>
    </row>
    <row r="14793" spans="1:20">
      <c r="A14793" t="s">
        <v>22158</v>
      </c>
      <c r="B14793" s="11">
        <v>45910</v>
      </c>
      <c r="C14793" t="s">
        <v>1471</v>
      </c>
      <c r="D14793" t="s">
        <v>17</v>
      </c>
      <c r="E14793" t="s">
        <v>129</v>
      </c>
      <c r="F14793" s="12">
        <v>57.72</v>
      </c>
      <c r="G14793" s="13">
        <v>4</v>
      </c>
      <c r="H14793">
        <v>6.8</v>
      </c>
      <c r="I14793" s="12">
        <f t="shared" si="924"/>
        <v>3.92496</v>
      </c>
      <c r="J14793" s="12">
        <f t="shared" si="925"/>
        <v>230.88</v>
      </c>
      <c r="K14793" s="12">
        <f t="shared" si="926"/>
        <v>226.95504</v>
      </c>
      <c r="L14793" s="12">
        <v>20.13</v>
      </c>
      <c r="M14793" s="12">
        <f t="shared" si="927"/>
        <v>247.08504</v>
      </c>
      <c r="N14793" t="s">
        <v>9</v>
      </c>
      <c r="O14793" s="13">
        <v>12</v>
      </c>
      <c r="P14793">
        <v>5</v>
      </c>
      <c r="Q14793" t="b">
        <v>0</v>
      </c>
      <c r="R14793">
        <v>9</v>
      </c>
      <c r="S14793" t="s">
        <v>48</v>
      </c>
      <c r="T14793" t="s">
        <v>39</v>
      </c>
    </row>
    <row r="14794" spans="1:20">
      <c r="A14794" t="s">
        <v>22159</v>
      </c>
      <c r="B14794" s="11">
        <v>45910</v>
      </c>
      <c r="C14794" t="s">
        <v>5765</v>
      </c>
      <c r="D14794" t="s">
        <v>11</v>
      </c>
      <c r="E14794" t="s">
        <v>400</v>
      </c>
      <c r="F14794" s="12">
        <v>94.61</v>
      </c>
      <c r="G14794" s="13">
        <v>1</v>
      </c>
      <c r="H14794">
        <v>0</v>
      </c>
      <c r="I14794" s="12">
        <f t="shared" si="924"/>
        <v>0</v>
      </c>
      <c r="J14794" s="12">
        <f t="shared" si="925"/>
        <v>94.61</v>
      </c>
      <c r="K14794" s="12">
        <f t="shared" si="926"/>
        <v>94.61</v>
      </c>
      <c r="L14794" s="12">
        <v>13.73</v>
      </c>
      <c r="M14794" s="12">
        <f t="shared" si="927"/>
        <v>108.34</v>
      </c>
      <c r="N14794" t="s">
        <v>18</v>
      </c>
      <c r="O14794" s="13">
        <v>5</v>
      </c>
      <c r="P14794">
        <v>4.5</v>
      </c>
      <c r="Q14794" t="b">
        <v>1</v>
      </c>
      <c r="R14794">
        <v>9</v>
      </c>
      <c r="S14794" t="s">
        <v>46</v>
      </c>
      <c r="T14794" t="s">
        <v>30</v>
      </c>
    </row>
    <row r="14795" spans="1:20">
      <c r="A14795" t="s">
        <v>22160</v>
      </c>
      <c r="B14795" s="11">
        <v>45910</v>
      </c>
      <c r="C14795" t="s">
        <v>318</v>
      </c>
      <c r="D14795" t="s">
        <v>11</v>
      </c>
      <c r="E14795" t="s">
        <v>91</v>
      </c>
      <c r="F14795" s="12">
        <v>45.59</v>
      </c>
      <c r="G14795" s="13">
        <v>1</v>
      </c>
      <c r="H14795">
        <v>0</v>
      </c>
      <c r="I14795" s="12">
        <f t="shared" si="924"/>
        <v>0</v>
      </c>
      <c r="J14795" s="12">
        <f t="shared" si="925"/>
        <v>45.59</v>
      </c>
      <c r="K14795" s="12">
        <f t="shared" si="926"/>
        <v>45.59</v>
      </c>
      <c r="L14795" s="12">
        <v>13.36</v>
      </c>
      <c r="M14795" s="12">
        <f t="shared" si="927"/>
        <v>58.95</v>
      </c>
      <c r="N14795" t="s">
        <v>18</v>
      </c>
      <c r="O14795" s="13">
        <v>2</v>
      </c>
      <c r="P14795">
        <v>5</v>
      </c>
      <c r="Q14795" t="b">
        <v>0</v>
      </c>
      <c r="R14795">
        <v>6</v>
      </c>
      <c r="S14795" t="s">
        <v>45</v>
      </c>
      <c r="T14795" t="s">
        <v>35</v>
      </c>
    </row>
    <row r="14796" spans="1:20">
      <c r="A14796" t="s">
        <v>22161</v>
      </c>
      <c r="B14796" s="11">
        <v>45910</v>
      </c>
      <c r="C14796" t="s">
        <v>15941</v>
      </c>
      <c r="D14796" t="s">
        <v>14</v>
      </c>
      <c r="E14796" t="s">
        <v>103</v>
      </c>
      <c r="F14796" s="12">
        <v>109.35</v>
      </c>
      <c r="G14796" s="13">
        <v>1</v>
      </c>
      <c r="H14796">
        <v>0</v>
      </c>
      <c r="I14796" s="12">
        <f t="shared" si="924"/>
        <v>0</v>
      </c>
      <c r="J14796" s="12">
        <f t="shared" si="925"/>
        <v>109.35</v>
      </c>
      <c r="K14796" s="12">
        <f t="shared" si="926"/>
        <v>109.35</v>
      </c>
      <c r="L14796" s="12">
        <v>16.75</v>
      </c>
      <c r="M14796" s="12">
        <f t="shared" si="927"/>
        <v>126.1</v>
      </c>
      <c r="N14796" t="s">
        <v>9</v>
      </c>
      <c r="O14796" s="13">
        <v>7</v>
      </c>
      <c r="P14796">
        <v>4</v>
      </c>
      <c r="Q14796" t="b">
        <v>0</v>
      </c>
      <c r="R14796">
        <v>9</v>
      </c>
      <c r="S14796" t="s">
        <v>45</v>
      </c>
      <c r="T14796" t="s">
        <v>35</v>
      </c>
    </row>
    <row r="14797" spans="1:20">
      <c r="A14797" t="s">
        <v>22162</v>
      </c>
      <c r="B14797" s="11">
        <v>45910</v>
      </c>
      <c r="C14797" t="s">
        <v>121</v>
      </c>
      <c r="D14797" t="s">
        <v>14</v>
      </c>
      <c r="E14797" t="s">
        <v>113</v>
      </c>
      <c r="F14797" s="12">
        <v>161.46</v>
      </c>
      <c r="G14797" s="13">
        <v>1</v>
      </c>
      <c r="H14797">
        <v>5.4</v>
      </c>
      <c r="I14797" s="12">
        <f t="shared" si="924"/>
        <v>8.71884</v>
      </c>
      <c r="J14797" s="12">
        <f t="shared" si="925"/>
        <v>161.46</v>
      </c>
      <c r="K14797" s="12">
        <f t="shared" si="926"/>
        <v>152.74116</v>
      </c>
      <c r="L14797" s="12">
        <v>22.82</v>
      </c>
      <c r="M14797" s="12">
        <f t="shared" si="927"/>
        <v>175.56116</v>
      </c>
      <c r="N14797" t="s">
        <v>9</v>
      </c>
      <c r="O14797" s="13">
        <v>10</v>
      </c>
      <c r="P14797">
        <v>5</v>
      </c>
      <c r="Q14797" t="b">
        <v>0</v>
      </c>
      <c r="R14797">
        <v>5</v>
      </c>
      <c r="S14797" t="s">
        <v>42</v>
      </c>
      <c r="T14797" t="s">
        <v>35</v>
      </c>
    </row>
    <row r="14798" spans="1:20">
      <c r="A14798" t="s">
        <v>22163</v>
      </c>
      <c r="B14798" s="11">
        <v>45910</v>
      </c>
      <c r="C14798" t="s">
        <v>22164</v>
      </c>
      <c r="D14798" t="s">
        <v>17</v>
      </c>
      <c r="E14798" t="s">
        <v>78</v>
      </c>
      <c r="F14798" s="12">
        <v>150.65</v>
      </c>
      <c r="G14798" s="13">
        <v>5</v>
      </c>
      <c r="H14798">
        <v>0</v>
      </c>
      <c r="I14798" s="12">
        <f t="shared" si="924"/>
        <v>0</v>
      </c>
      <c r="J14798" s="12">
        <f t="shared" si="925"/>
        <v>753.25</v>
      </c>
      <c r="K14798" s="12">
        <f t="shared" si="926"/>
        <v>753.25</v>
      </c>
      <c r="L14798" s="12">
        <v>22.43</v>
      </c>
      <c r="M14798" s="12">
        <f t="shared" si="927"/>
        <v>775.68</v>
      </c>
      <c r="N14798" t="s">
        <v>6</v>
      </c>
      <c r="O14798" s="13">
        <v>11</v>
      </c>
      <c r="P14798">
        <v>3.5</v>
      </c>
      <c r="Q14798" t="b">
        <v>0</v>
      </c>
      <c r="R14798">
        <v>1</v>
      </c>
      <c r="S14798" t="s">
        <v>44</v>
      </c>
      <c r="T14798" t="s">
        <v>35</v>
      </c>
    </row>
    <row r="14799" spans="1:20">
      <c r="A14799" t="s">
        <v>22165</v>
      </c>
      <c r="B14799" s="11">
        <v>45910</v>
      </c>
      <c r="C14799" t="s">
        <v>11929</v>
      </c>
      <c r="D14799" t="s">
        <v>14</v>
      </c>
      <c r="E14799" t="s">
        <v>113</v>
      </c>
      <c r="F14799" s="12">
        <v>204.93</v>
      </c>
      <c r="G14799" s="13">
        <v>2</v>
      </c>
      <c r="H14799">
        <v>0</v>
      </c>
      <c r="I14799" s="12">
        <f t="shared" si="924"/>
        <v>0</v>
      </c>
      <c r="J14799" s="12">
        <f t="shared" si="925"/>
        <v>409.86</v>
      </c>
      <c r="K14799" s="12">
        <f t="shared" si="926"/>
        <v>409.86</v>
      </c>
      <c r="L14799" s="12">
        <v>11.92</v>
      </c>
      <c r="M14799" s="12">
        <f t="shared" si="927"/>
        <v>421.78</v>
      </c>
      <c r="N14799" t="s">
        <v>18</v>
      </c>
      <c r="O14799" s="13">
        <v>4</v>
      </c>
      <c r="P14799">
        <v>5</v>
      </c>
      <c r="Q14799" t="b">
        <v>1</v>
      </c>
      <c r="R14799">
        <v>2</v>
      </c>
      <c r="S14799" t="s">
        <v>45</v>
      </c>
      <c r="T14799" t="s">
        <v>39</v>
      </c>
    </row>
    <row r="14800" spans="1:20">
      <c r="A14800" t="s">
        <v>22166</v>
      </c>
      <c r="B14800" s="11">
        <v>45910</v>
      </c>
      <c r="C14800" t="s">
        <v>2314</v>
      </c>
      <c r="D14800" t="s">
        <v>23</v>
      </c>
      <c r="E14800" t="s">
        <v>110</v>
      </c>
      <c r="F14800" s="12">
        <v>159.39</v>
      </c>
      <c r="G14800" s="13">
        <v>2</v>
      </c>
      <c r="H14800">
        <v>0</v>
      </c>
      <c r="I14800" s="12">
        <f t="shared" si="924"/>
        <v>0</v>
      </c>
      <c r="J14800" s="12">
        <f t="shared" si="925"/>
        <v>318.78</v>
      </c>
      <c r="K14800" s="12">
        <f t="shared" si="926"/>
        <v>318.78</v>
      </c>
      <c r="L14800" s="12">
        <v>16.17</v>
      </c>
      <c r="M14800" s="12">
        <f t="shared" si="927"/>
        <v>334.95</v>
      </c>
      <c r="N14800" t="s">
        <v>18</v>
      </c>
      <c r="O14800" s="13">
        <v>4</v>
      </c>
      <c r="P14800">
        <v>5</v>
      </c>
      <c r="Q14800" t="b">
        <v>0</v>
      </c>
      <c r="R14800">
        <v>3</v>
      </c>
      <c r="S14800" t="s">
        <v>42</v>
      </c>
      <c r="T14800" t="s">
        <v>39</v>
      </c>
    </row>
    <row r="14801" spans="1:20">
      <c r="A14801" t="s">
        <v>22167</v>
      </c>
      <c r="B14801" s="11">
        <v>45911</v>
      </c>
      <c r="C14801" t="s">
        <v>17208</v>
      </c>
      <c r="D14801" t="s">
        <v>11</v>
      </c>
      <c r="E14801" t="s">
        <v>400</v>
      </c>
      <c r="F14801" s="12">
        <v>46.34</v>
      </c>
      <c r="G14801" s="13">
        <v>1</v>
      </c>
      <c r="H14801">
        <v>0</v>
      </c>
      <c r="I14801" s="12">
        <f t="shared" si="924"/>
        <v>0</v>
      </c>
      <c r="J14801" s="12">
        <f t="shared" si="925"/>
        <v>46.34</v>
      </c>
      <c r="K14801" s="12">
        <f t="shared" si="926"/>
        <v>46.34</v>
      </c>
      <c r="L14801" s="12">
        <v>19.5</v>
      </c>
      <c r="M14801" s="12">
        <f t="shared" si="927"/>
        <v>65.84</v>
      </c>
      <c r="N14801" t="s">
        <v>12</v>
      </c>
      <c r="O14801" s="13">
        <v>22</v>
      </c>
      <c r="P14801">
        <v>5</v>
      </c>
      <c r="Q14801" t="b">
        <v>0</v>
      </c>
      <c r="R14801">
        <v>12</v>
      </c>
      <c r="S14801" t="s">
        <v>44</v>
      </c>
      <c r="T14801" t="s">
        <v>39</v>
      </c>
    </row>
    <row r="14802" spans="1:20">
      <c r="A14802" t="s">
        <v>22168</v>
      </c>
      <c r="B14802" s="11">
        <v>45911</v>
      </c>
      <c r="C14802" t="s">
        <v>10735</v>
      </c>
      <c r="D14802" t="s">
        <v>14</v>
      </c>
      <c r="E14802" t="s">
        <v>103</v>
      </c>
      <c r="F14802" s="12">
        <v>23.64</v>
      </c>
      <c r="G14802" s="13">
        <v>2</v>
      </c>
      <c r="H14802">
        <v>0</v>
      </c>
      <c r="I14802" s="12">
        <f t="shared" si="924"/>
        <v>0</v>
      </c>
      <c r="J14802" s="12">
        <f t="shared" si="925"/>
        <v>47.28</v>
      </c>
      <c r="K14802" s="12">
        <f t="shared" si="926"/>
        <v>47.28</v>
      </c>
      <c r="L14802" s="12">
        <v>8.98</v>
      </c>
      <c r="M14802" s="12">
        <f t="shared" si="927"/>
        <v>56.26</v>
      </c>
      <c r="N14802" t="s">
        <v>18</v>
      </c>
      <c r="O14802" s="13">
        <v>3</v>
      </c>
      <c r="P14802">
        <v>2.5</v>
      </c>
      <c r="Q14802" t="b">
        <v>0</v>
      </c>
      <c r="R14802">
        <v>5</v>
      </c>
      <c r="S14802" t="s">
        <v>44</v>
      </c>
      <c r="T14802" t="s">
        <v>30</v>
      </c>
    </row>
    <row r="14803" spans="1:20">
      <c r="A14803" t="s">
        <v>22169</v>
      </c>
      <c r="B14803" s="11">
        <v>45911</v>
      </c>
      <c r="C14803" t="s">
        <v>962</v>
      </c>
      <c r="D14803" t="s">
        <v>8</v>
      </c>
      <c r="E14803" t="s">
        <v>241</v>
      </c>
      <c r="F14803" s="12">
        <v>19.15</v>
      </c>
      <c r="G14803" s="13">
        <v>1</v>
      </c>
      <c r="H14803">
        <v>0</v>
      </c>
      <c r="I14803" s="12">
        <f t="shared" si="924"/>
        <v>0</v>
      </c>
      <c r="J14803" s="12">
        <f t="shared" si="925"/>
        <v>19.15</v>
      </c>
      <c r="K14803" s="12">
        <f t="shared" si="926"/>
        <v>19.15</v>
      </c>
      <c r="L14803" s="12">
        <v>13.17</v>
      </c>
      <c r="M14803" s="12">
        <f t="shared" si="927"/>
        <v>32.32</v>
      </c>
      <c r="N14803" t="s">
        <v>9</v>
      </c>
      <c r="O14803" s="13">
        <v>6</v>
      </c>
      <c r="P14803">
        <v>4</v>
      </c>
      <c r="Q14803" t="b">
        <v>1</v>
      </c>
      <c r="R14803">
        <v>10</v>
      </c>
      <c r="S14803" t="s">
        <v>48</v>
      </c>
      <c r="T14803" t="s">
        <v>39</v>
      </c>
    </row>
    <row r="14804" spans="1:20">
      <c r="A14804" t="s">
        <v>22170</v>
      </c>
      <c r="B14804" s="11">
        <v>45911</v>
      </c>
      <c r="C14804" t="s">
        <v>4333</v>
      </c>
      <c r="D14804" t="s">
        <v>14</v>
      </c>
      <c r="E14804" t="s">
        <v>113</v>
      </c>
      <c r="F14804" s="12">
        <v>239.55</v>
      </c>
      <c r="G14804" s="13">
        <v>1</v>
      </c>
      <c r="H14804">
        <v>0</v>
      </c>
      <c r="I14804" s="12">
        <f t="shared" si="924"/>
        <v>0</v>
      </c>
      <c r="J14804" s="12">
        <f t="shared" si="925"/>
        <v>239.55</v>
      </c>
      <c r="K14804" s="12">
        <f t="shared" si="926"/>
        <v>239.55</v>
      </c>
      <c r="L14804" s="12">
        <v>23.36</v>
      </c>
      <c r="M14804" s="12">
        <f t="shared" si="927"/>
        <v>262.91</v>
      </c>
      <c r="N14804" t="s">
        <v>9</v>
      </c>
      <c r="O14804" s="13">
        <v>10</v>
      </c>
      <c r="P14804">
        <v>4</v>
      </c>
      <c r="Q14804" t="b">
        <v>0</v>
      </c>
      <c r="R14804">
        <v>4</v>
      </c>
      <c r="S14804" t="s">
        <v>46</v>
      </c>
      <c r="T14804" t="s">
        <v>35</v>
      </c>
    </row>
    <row r="14805" spans="1:20">
      <c r="A14805" t="s">
        <v>22171</v>
      </c>
      <c r="B14805" s="11">
        <v>45911</v>
      </c>
      <c r="C14805" t="s">
        <v>22172</v>
      </c>
      <c r="D14805" t="s">
        <v>11</v>
      </c>
      <c r="E14805" t="s">
        <v>400</v>
      </c>
      <c r="F14805" s="12">
        <v>76.19</v>
      </c>
      <c r="G14805" s="13">
        <v>1</v>
      </c>
      <c r="H14805">
        <v>0</v>
      </c>
      <c r="I14805" s="12">
        <f t="shared" si="924"/>
        <v>0</v>
      </c>
      <c r="J14805" s="12">
        <f t="shared" si="925"/>
        <v>76.19</v>
      </c>
      <c r="K14805" s="12">
        <f t="shared" si="926"/>
        <v>76.19</v>
      </c>
      <c r="L14805" s="12">
        <v>18.34</v>
      </c>
      <c r="M14805" s="12">
        <f t="shared" si="927"/>
        <v>94.53</v>
      </c>
      <c r="N14805" t="s">
        <v>9</v>
      </c>
      <c r="O14805" s="13">
        <v>7</v>
      </c>
      <c r="P14805">
        <v>4.5</v>
      </c>
      <c r="Q14805" t="b">
        <v>0</v>
      </c>
      <c r="R14805">
        <v>9</v>
      </c>
      <c r="S14805" t="s">
        <v>45</v>
      </c>
      <c r="T14805" t="s">
        <v>32</v>
      </c>
    </row>
    <row r="14806" spans="1:20">
      <c r="A14806" t="s">
        <v>22173</v>
      </c>
      <c r="B14806" s="11">
        <v>45911</v>
      </c>
      <c r="C14806" t="s">
        <v>7789</v>
      </c>
      <c r="D14806" t="s">
        <v>25</v>
      </c>
      <c r="E14806" t="s">
        <v>87</v>
      </c>
      <c r="F14806" s="12">
        <v>105.67</v>
      </c>
      <c r="G14806" s="13">
        <v>4</v>
      </c>
      <c r="H14806">
        <v>0</v>
      </c>
      <c r="I14806" s="12">
        <f t="shared" si="924"/>
        <v>0</v>
      </c>
      <c r="J14806" s="12">
        <f t="shared" si="925"/>
        <v>422.68</v>
      </c>
      <c r="K14806" s="12">
        <f t="shared" si="926"/>
        <v>422.68</v>
      </c>
      <c r="L14806" s="12">
        <v>19.93</v>
      </c>
      <c r="M14806" s="12">
        <f t="shared" si="927"/>
        <v>442.61</v>
      </c>
      <c r="N14806" t="s">
        <v>9</v>
      </c>
      <c r="O14806" s="13">
        <v>6</v>
      </c>
      <c r="P14806">
        <v>5</v>
      </c>
      <c r="Q14806" t="b">
        <v>0</v>
      </c>
      <c r="R14806">
        <v>1</v>
      </c>
      <c r="S14806" t="s">
        <v>45</v>
      </c>
      <c r="T14806" t="s">
        <v>35</v>
      </c>
    </row>
    <row r="14807" spans="1:20">
      <c r="A14807" t="s">
        <v>22174</v>
      </c>
      <c r="B14807" s="11">
        <v>45911</v>
      </c>
      <c r="C14807" t="s">
        <v>16261</v>
      </c>
      <c r="D14807" t="s">
        <v>14</v>
      </c>
      <c r="E14807" t="s">
        <v>94</v>
      </c>
      <c r="F14807" s="12">
        <v>25.22</v>
      </c>
      <c r="G14807" s="13">
        <v>1</v>
      </c>
      <c r="H14807">
        <v>0</v>
      </c>
      <c r="I14807" s="12">
        <f t="shared" si="924"/>
        <v>0</v>
      </c>
      <c r="J14807" s="12">
        <f t="shared" si="925"/>
        <v>25.22</v>
      </c>
      <c r="K14807" s="12">
        <f t="shared" si="926"/>
        <v>25.22</v>
      </c>
      <c r="L14807" s="12">
        <v>26.41</v>
      </c>
      <c r="M14807" s="12">
        <f t="shared" si="927"/>
        <v>51.63</v>
      </c>
      <c r="N14807" t="s">
        <v>15</v>
      </c>
      <c r="O14807" s="13">
        <v>24</v>
      </c>
      <c r="P14807">
        <v>5</v>
      </c>
      <c r="Q14807" t="b">
        <v>0</v>
      </c>
      <c r="R14807">
        <v>9</v>
      </c>
      <c r="S14807" t="s">
        <v>43</v>
      </c>
      <c r="T14807" t="s">
        <v>39</v>
      </c>
    </row>
    <row r="14808" spans="1:20">
      <c r="A14808" t="s">
        <v>22175</v>
      </c>
      <c r="B14808" s="11">
        <v>45911</v>
      </c>
      <c r="C14808" t="s">
        <v>7619</v>
      </c>
      <c r="D14808" t="s">
        <v>25</v>
      </c>
      <c r="E14808" t="s">
        <v>72</v>
      </c>
      <c r="F14808" s="12">
        <v>209.76</v>
      </c>
      <c r="G14808" s="13">
        <v>1</v>
      </c>
      <c r="H14808">
        <v>0</v>
      </c>
      <c r="I14808" s="12">
        <f t="shared" si="924"/>
        <v>0</v>
      </c>
      <c r="J14808" s="12">
        <f t="shared" si="925"/>
        <v>209.76</v>
      </c>
      <c r="K14808" s="12">
        <f t="shared" si="926"/>
        <v>209.76</v>
      </c>
      <c r="L14808" s="12">
        <v>14</v>
      </c>
      <c r="M14808" s="12">
        <f t="shared" si="927"/>
        <v>223.76</v>
      </c>
      <c r="N14808" t="s">
        <v>18</v>
      </c>
      <c r="O14808" s="13">
        <v>3</v>
      </c>
      <c r="P14808">
        <v>4.5</v>
      </c>
      <c r="Q14808" t="b">
        <v>0</v>
      </c>
      <c r="R14808">
        <v>4</v>
      </c>
      <c r="S14808" t="s">
        <v>44</v>
      </c>
      <c r="T14808" t="s">
        <v>39</v>
      </c>
    </row>
    <row r="14809" spans="1:20">
      <c r="A14809" t="s">
        <v>22176</v>
      </c>
      <c r="B14809" s="11">
        <v>45912</v>
      </c>
      <c r="C14809" t="s">
        <v>6271</v>
      </c>
      <c r="D14809" t="s">
        <v>17</v>
      </c>
      <c r="E14809" t="s">
        <v>139</v>
      </c>
      <c r="F14809" s="12">
        <v>70.44</v>
      </c>
      <c r="G14809" s="13">
        <v>3</v>
      </c>
      <c r="H14809">
        <v>0</v>
      </c>
      <c r="I14809" s="12">
        <f t="shared" si="924"/>
        <v>0</v>
      </c>
      <c r="J14809" s="12">
        <f t="shared" si="925"/>
        <v>211.32</v>
      </c>
      <c r="K14809" s="12">
        <f t="shared" si="926"/>
        <v>211.32</v>
      </c>
      <c r="L14809" s="12">
        <v>14.04</v>
      </c>
      <c r="M14809" s="12">
        <f t="shared" si="927"/>
        <v>225.36</v>
      </c>
      <c r="N14809" t="s">
        <v>9</v>
      </c>
      <c r="O14809" s="13">
        <v>9</v>
      </c>
      <c r="P14809">
        <v>5</v>
      </c>
      <c r="Q14809" t="b">
        <v>1</v>
      </c>
      <c r="R14809">
        <v>3</v>
      </c>
      <c r="S14809" t="s">
        <v>42</v>
      </c>
      <c r="T14809" t="s">
        <v>35</v>
      </c>
    </row>
    <row r="14810" spans="1:20">
      <c r="A14810" t="s">
        <v>22177</v>
      </c>
      <c r="B14810" s="11">
        <v>45912</v>
      </c>
      <c r="C14810" t="s">
        <v>6134</v>
      </c>
      <c r="D14810" t="s">
        <v>14</v>
      </c>
      <c r="E14810" t="s">
        <v>113</v>
      </c>
      <c r="F14810" s="12">
        <v>67.86</v>
      </c>
      <c r="G14810" s="13">
        <v>1</v>
      </c>
      <c r="H14810">
        <v>20.5</v>
      </c>
      <c r="I14810" s="12">
        <f t="shared" si="924"/>
        <v>13.9113</v>
      </c>
      <c r="J14810" s="12">
        <f t="shared" si="925"/>
        <v>67.86</v>
      </c>
      <c r="K14810" s="12">
        <f t="shared" si="926"/>
        <v>53.9487</v>
      </c>
      <c r="L14810" s="12">
        <v>18.93</v>
      </c>
      <c r="M14810" s="12">
        <f t="shared" si="927"/>
        <v>72.8787</v>
      </c>
      <c r="N14810" t="s">
        <v>9</v>
      </c>
      <c r="O14810" s="13">
        <v>6</v>
      </c>
      <c r="P14810">
        <v>5</v>
      </c>
      <c r="Q14810" t="b">
        <v>0</v>
      </c>
      <c r="R14810">
        <v>2</v>
      </c>
      <c r="S14810" t="s">
        <v>42</v>
      </c>
      <c r="T14810" t="s">
        <v>35</v>
      </c>
    </row>
    <row r="14811" spans="1:20">
      <c r="A14811" t="s">
        <v>22178</v>
      </c>
      <c r="B14811" s="11">
        <v>45912</v>
      </c>
      <c r="C14811" t="s">
        <v>22179</v>
      </c>
      <c r="D14811" t="s">
        <v>17</v>
      </c>
      <c r="E14811" t="s">
        <v>78</v>
      </c>
      <c r="F14811" s="12">
        <v>24.64</v>
      </c>
      <c r="G14811" s="13">
        <v>1</v>
      </c>
      <c r="H14811">
        <v>0</v>
      </c>
      <c r="I14811" s="12">
        <f t="shared" si="924"/>
        <v>0</v>
      </c>
      <c r="J14811" s="12">
        <f t="shared" si="925"/>
        <v>24.64</v>
      </c>
      <c r="K14811" s="12">
        <f t="shared" si="926"/>
        <v>24.64</v>
      </c>
      <c r="L14811" s="12">
        <v>8.36</v>
      </c>
      <c r="M14811" s="12">
        <f t="shared" si="927"/>
        <v>33</v>
      </c>
      <c r="N14811" t="s">
        <v>18</v>
      </c>
      <c r="O14811" s="13">
        <v>2</v>
      </c>
      <c r="P14811">
        <v>5</v>
      </c>
      <c r="Q14811" t="b">
        <v>0</v>
      </c>
      <c r="R14811">
        <v>6</v>
      </c>
      <c r="S14811" t="s">
        <v>48</v>
      </c>
      <c r="T14811" t="s">
        <v>35</v>
      </c>
    </row>
    <row r="14812" spans="1:20">
      <c r="A14812" t="s">
        <v>22180</v>
      </c>
      <c r="B14812" s="11">
        <v>45912</v>
      </c>
      <c r="C14812" t="s">
        <v>9930</v>
      </c>
      <c r="D14812" t="s">
        <v>25</v>
      </c>
      <c r="E14812" t="s">
        <v>159</v>
      </c>
      <c r="F14812" s="12">
        <v>358.44</v>
      </c>
      <c r="G14812" s="13">
        <v>1</v>
      </c>
      <c r="H14812">
        <v>0</v>
      </c>
      <c r="I14812" s="12">
        <f t="shared" si="924"/>
        <v>0</v>
      </c>
      <c r="J14812" s="12">
        <f t="shared" si="925"/>
        <v>358.44</v>
      </c>
      <c r="K14812" s="12">
        <f t="shared" si="926"/>
        <v>358.44</v>
      </c>
      <c r="L14812" s="12">
        <v>16.28</v>
      </c>
      <c r="M14812" s="12">
        <f t="shared" si="927"/>
        <v>374.72</v>
      </c>
      <c r="N14812" t="s">
        <v>18</v>
      </c>
      <c r="O14812" s="13">
        <v>4</v>
      </c>
      <c r="P14812">
        <v>5</v>
      </c>
      <c r="Q14812" t="b">
        <v>0</v>
      </c>
      <c r="R14812">
        <v>1</v>
      </c>
      <c r="S14812" t="s">
        <v>44</v>
      </c>
      <c r="T14812" t="s">
        <v>37</v>
      </c>
    </row>
    <row r="14813" spans="1:20">
      <c r="A14813" t="s">
        <v>22181</v>
      </c>
      <c r="B14813" s="11">
        <v>45912</v>
      </c>
      <c r="C14813" t="s">
        <v>3599</v>
      </c>
      <c r="D14813" t="s">
        <v>11</v>
      </c>
      <c r="E14813" t="s">
        <v>151</v>
      </c>
      <c r="F14813" s="12">
        <v>71.44</v>
      </c>
      <c r="G14813" s="13">
        <v>2</v>
      </c>
      <c r="H14813">
        <v>0</v>
      </c>
      <c r="I14813" s="12">
        <f t="shared" si="924"/>
        <v>0</v>
      </c>
      <c r="J14813" s="12">
        <f t="shared" si="925"/>
        <v>142.88</v>
      </c>
      <c r="K14813" s="12">
        <f t="shared" si="926"/>
        <v>142.88</v>
      </c>
      <c r="L14813" s="12">
        <v>18.33</v>
      </c>
      <c r="M14813" s="12">
        <f t="shared" si="927"/>
        <v>161.21</v>
      </c>
      <c r="N14813" t="s">
        <v>9</v>
      </c>
      <c r="O14813" s="13">
        <v>13</v>
      </c>
      <c r="P14813">
        <v>4</v>
      </c>
      <c r="Q14813" t="b">
        <v>1</v>
      </c>
      <c r="R14813">
        <v>2</v>
      </c>
      <c r="S14813" t="s">
        <v>44</v>
      </c>
      <c r="T14813" t="s">
        <v>32</v>
      </c>
    </row>
    <row r="14814" spans="1:20">
      <c r="A14814" t="s">
        <v>22182</v>
      </c>
      <c r="B14814" s="11">
        <v>45912</v>
      </c>
      <c r="C14814" t="s">
        <v>4775</v>
      </c>
      <c r="D14814" t="s">
        <v>11</v>
      </c>
      <c r="E14814" t="s">
        <v>204</v>
      </c>
      <c r="F14814" s="12">
        <v>70.32</v>
      </c>
      <c r="G14814" s="13">
        <v>1</v>
      </c>
      <c r="H14814">
        <v>0</v>
      </c>
      <c r="I14814" s="12">
        <f t="shared" si="924"/>
        <v>0</v>
      </c>
      <c r="J14814" s="12">
        <f t="shared" si="925"/>
        <v>70.32</v>
      </c>
      <c r="K14814" s="12">
        <f t="shared" si="926"/>
        <v>70.32</v>
      </c>
      <c r="L14814" s="12">
        <v>18.03</v>
      </c>
      <c r="M14814" s="12">
        <f t="shared" si="927"/>
        <v>88.35</v>
      </c>
      <c r="N14814" t="s">
        <v>12</v>
      </c>
      <c r="O14814" s="13">
        <v>10</v>
      </c>
      <c r="P14814">
        <v>4.5</v>
      </c>
      <c r="Q14814" t="b">
        <v>0</v>
      </c>
      <c r="R14814">
        <v>12</v>
      </c>
      <c r="S14814" t="s">
        <v>44</v>
      </c>
      <c r="T14814" t="s">
        <v>39</v>
      </c>
    </row>
    <row r="14815" spans="1:20">
      <c r="A14815" t="s">
        <v>22183</v>
      </c>
      <c r="B14815" s="11">
        <v>45912</v>
      </c>
      <c r="C14815" t="s">
        <v>1161</v>
      </c>
      <c r="D14815" t="s">
        <v>8</v>
      </c>
      <c r="E14815" t="s">
        <v>241</v>
      </c>
      <c r="F14815" s="12">
        <v>44.31</v>
      </c>
      <c r="G14815" s="13">
        <v>1</v>
      </c>
      <c r="H14815">
        <v>0</v>
      </c>
      <c r="I14815" s="12">
        <f t="shared" si="924"/>
        <v>0</v>
      </c>
      <c r="J14815" s="12">
        <f t="shared" si="925"/>
        <v>44.31</v>
      </c>
      <c r="K14815" s="12">
        <f t="shared" si="926"/>
        <v>44.31</v>
      </c>
      <c r="L14815" s="12">
        <v>11.78</v>
      </c>
      <c r="M14815" s="12">
        <f t="shared" si="927"/>
        <v>56.09</v>
      </c>
      <c r="N14815" t="s">
        <v>18</v>
      </c>
      <c r="O14815" s="13">
        <v>2</v>
      </c>
      <c r="P14815">
        <v>4.5</v>
      </c>
      <c r="Q14815" t="b">
        <v>0</v>
      </c>
      <c r="R14815">
        <v>2</v>
      </c>
      <c r="S14815" t="s">
        <v>44</v>
      </c>
      <c r="T14815" t="s">
        <v>39</v>
      </c>
    </row>
    <row r="14816" spans="1:20">
      <c r="A14816" t="s">
        <v>22184</v>
      </c>
      <c r="B14816" s="11">
        <v>45912</v>
      </c>
      <c r="C14816" t="s">
        <v>16130</v>
      </c>
      <c r="D14816" t="s">
        <v>11</v>
      </c>
      <c r="E14816" t="s">
        <v>151</v>
      </c>
      <c r="F14816" s="12">
        <v>56.54</v>
      </c>
      <c r="G14816" s="13">
        <v>1</v>
      </c>
      <c r="H14816">
        <v>0</v>
      </c>
      <c r="I14816" s="12">
        <f t="shared" si="924"/>
        <v>0</v>
      </c>
      <c r="J14816" s="12">
        <f t="shared" si="925"/>
        <v>56.54</v>
      </c>
      <c r="K14816" s="12">
        <f t="shared" si="926"/>
        <v>56.54</v>
      </c>
      <c r="L14816" s="12">
        <v>23.98</v>
      </c>
      <c r="M14816" s="12">
        <f t="shared" si="927"/>
        <v>80.52</v>
      </c>
      <c r="N14816" t="s">
        <v>15</v>
      </c>
      <c r="O14816" s="13">
        <v>10</v>
      </c>
      <c r="P14816">
        <v>3.5</v>
      </c>
      <c r="Q14816" t="b">
        <v>0</v>
      </c>
      <c r="R14816">
        <v>2</v>
      </c>
      <c r="S14816" t="s">
        <v>44</v>
      </c>
      <c r="T14816" t="s">
        <v>35</v>
      </c>
    </row>
    <row r="14817" spans="1:20">
      <c r="A14817" t="s">
        <v>22185</v>
      </c>
      <c r="B14817" s="11">
        <v>45913</v>
      </c>
      <c r="C14817" t="s">
        <v>22186</v>
      </c>
      <c r="D14817" t="s">
        <v>23</v>
      </c>
      <c r="E14817" t="s">
        <v>169</v>
      </c>
      <c r="F14817" s="12">
        <v>95.18</v>
      </c>
      <c r="G14817" s="13">
        <v>2</v>
      </c>
      <c r="H14817">
        <v>0</v>
      </c>
      <c r="I14817" s="12">
        <f t="shared" si="924"/>
        <v>0</v>
      </c>
      <c r="J14817" s="12">
        <f t="shared" si="925"/>
        <v>190.36</v>
      </c>
      <c r="K14817" s="12">
        <f t="shared" si="926"/>
        <v>190.36</v>
      </c>
      <c r="L14817" s="12">
        <v>13.88</v>
      </c>
      <c r="M14817" s="12">
        <f t="shared" si="927"/>
        <v>204.24</v>
      </c>
      <c r="N14817" t="s">
        <v>18</v>
      </c>
      <c r="O14817" s="13">
        <v>2</v>
      </c>
      <c r="P14817">
        <v>5</v>
      </c>
      <c r="Q14817" t="b">
        <v>0</v>
      </c>
      <c r="R14817">
        <v>3</v>
      </c>
      <c r="S14817" t="s">
        <v>48</v>
      </c>
      <c r="T14817" t="s">
        <v>39</v>
      </c>
    </row>
    <row r="14818" spans="1:20">
      <c r="A14818" t="s">
        <v>22187</v>
      </c>
      <c r="B14818" s="11">
        <v>45913</v>
      </c>
      <c r="C14818" t="s">
        <v>13435</v>
      </c>
      <c r="D14818" t="s">
        <v>17</v>
      </c>
      <c r="E14818" t="s">
        <v>209</v>
      </c>
      <c r="F14818" s="12">
        <v>134.23</v>
      </c>
      <c r="G14818" s="13">
        <v>1</v>
      </c>
      <c r="H14818">
        <v>0</v>
      </c>
      <c r="I14818" s="12">
        <f t="shared" si="924"/>
        <v>0</v>
      </c>
      <c r="J14818" s="12">
        <f t="shared" si="925"/>
        <v>134.23</v>
      </c>
      <c r="K14818" s="12">
        <f t="shared" si="926"/>
        <v>134.23</v>
      </c>
      <c r="L14818" s="12">
        <v>16.31</v>
      </c>
      <c r="M14818" s="12">
        <f t="shared" si="927"/>
        <v>150.54</v>
      </c>
      <c r="N14818" t="s">
        <v>9</v>
      </c>
      <c r="O14818" s="13">
        <v>5</v>
      </c>
      <c r="P14818">
        <v>4</v>
      </c>
      <c r="Q14818" t="b">
        <v>0</v>
      </c>
      <c r="R14818">
        <v>1</v>
      </c>
      <c r="S14818" t="s">
        <v>45</v>
      </c>
      <c r="T14818" t="s">
        <v>39</v>
      </c>
    </row>
    <row r="14819" spans="1:20">
      <c r="A14819" t="s">
        <v>22188</v>
      </c>
      <c r="B14819" s="11">
        <v>45913</v>
      </c>
      <c r="C14819" t="s">
        <v>6551</v>
      </c>
      <c r="D14819" t="s">
        <v>11</v>
      </c>
      <c r="E14819" t="s">
        <v>400</v>
      </c>
      <c r="F14819" s="12">
        <v>55.74</v>
      </c>
      <c r="G14819" s="13">
        <v>1</v>
      </c>
      <c r="H14819">
        <v>0</v>
      </c>
      <c r="I14819" s="12">
        <f t="shared" si="924"/>
        <v>0</v>
      </c>
      <c r="J14819" s="12">
        <f t="shared" si="925"/>
        <v>55.74</v>
      </c>
      <c r="K14819" s="12">
        <f t="shared" si="926"/>
        <v>55.74</v>
      </c>
      <c r="L14819" s="12">
        <v>12.83</v>
      </c>
      <c r="M14819" s="12">
        <f t="shared" si="927"/>
        <v>68.57</v>
      </c>
      <c r="N14819" t="s">
        <v>18</v>
      </c>
      <c r="O14819" s="13">
        <v>3</v>
      </c>
      <c r="P14819">
        <v>1</v>
      </c>
      <c r="Q14819" t="b">
        <v>0</v>
      </c>
      <c r="R14819">
        <v>4</v>
      </c>
      <c r="S14819" t="s">
        <v>44</v>
      </c>
      <c r="T14819" t="s">
        <v>35</v>
      </c>
    </row>
    <row r="14820" spans="1:20">
      <c r="A14820" t="s">
        <v>22189</v>
      </c>
      <c r="B14820" s="11">
        <v>45913</v>
      </c>
      <c r="C14820" t="s">
        <v>21797</v>
      </c>
      <c r="D14820" t="s">
        <v>20</v>
      </c>
      <c r="E14820" t="s">
        <v>97</v>
      </c>
      <c r="F14820" s="12">
        <v>23.16</v>
      </c>
      <c r="G14820" s="13">
        <v>1</v>
      </c>
      <c r="H14820">
        <v>0</v>
      </c>
      <c r="I14820" s="12">
        <f t="shared" si="924"/>
        <v>0</v>
      </c>
      <c r="J14820" s="12">
        <f t="shared" si="925"/>
        <v>23.16</v>
      </c>
      <c r="K14820" s="12">
        <f t="shared" si="926"/>
        <v>23.16</v>
      </c>
      <c r="L14820" s="12">
        <v>22.22</v>
      </c>
      <c r="M14820" s="12">
        <f t="shared" si="927"/>
        <v>45.38</v>
      </c>
      <c r="N14820" t="s">
        <v>6</v>
      </c>
      <c r="O14820" s="13">
        <v>16</v>
      </c>
      <c r="P14820">
        <v>4.5</v>
      </c>
      <c r="Q14820" t="b">
        <v>1</v>
      </c>
      <c r="R14820">
        <v>5</v>
      </c>
      <c r="S14820" t="s">
        <v>48</v>
      </c>
      <c r="T14820" t="s">
        <v>35</v>
      </c>
    </row>
    <row r="14821" spans="1:20">
      <c r="A14821" t="s">
        <v>22190</v>
      </c>
      <c r="B14821" s="11">
        <v>45913</v>
      </c>
      <c r="C14821" t="s">
        <v>15523</v>
      </c>
      <c r="D14821" t="s">
        <v>17</v>
      </c>
      <c r="E14821" t="s">
        <v>129</v>
      </c>
      <c r="F14821" s="12">
        <v>83.18</v>
      </c>
      <c r="G14821" s="13">
        <v>1</v>
      </c>
      <c r="H14821">
        <v>21.8</v>
      </c>
      <c r="I14821" s="12">
        <f t="shared" si="924"/>
        <v>18.13324</v>
      </c>
      <c r="J14821" s="12">
        <f t="shared" si="925"/>
        <v>83.18</v>
      </c>
      <c r="K14821" s="12">
        <f t="shared" si="926"/>
        <v>65.04676</v>
      </c>
      <c r="L14821" s="12">
        <v>13.72</v>
      </c>
      <c r="M14821" s="12">
        <f t="shared" si="927"/>
        <v>78.76676</v>
      </c>
      <c r="N14821" t="s">
        <v>18</v>
      </c>
      <c r="O14821" s="13">
        <v>7</v>
      </c>
      <c r="P14821">
        <v>3.5</v>
      </c>
      <c r="Q14821" t="b">
        <v>0</v>
      </c>
      <c r="R14821">
        <v>3</v>
      </c>
      <c r="S14821" t="s">
        <v>48</v>
      </c>
      <c r="T14821" t="s">
        <v>39</v>
      </c>
    </row>
    <row r="14822" spans="1:20">
      <c r="A14822" t="s">
        <v>22191</v>
      </c>
      <c r="B14822" s="11">
        <v>45913</v>
      </c>
      <c r="C14822" t="s">
        <v>10650</v>
      </c>
      <c r="D14822" t="s">
        <v>8</v>
      </c>
      <c r="E14822" t="s">
        <v>241</v>
      </c>
      <c r="F14822" s="12">
        <v>28.5</v>
      </c>
      <c r="G14822" s="13">
        <v>1</v>
      </c>
      <c r="H14822">
        <v>0</v>
      </c>
      <c r="I14822" s="12">
        <f t="shared" si="924"/>
        <v>0</v>
      </c>
      <c r="J14822" s="12">
        <f t="shared" si="925"/>
        <v>28.5</v>
      </c>
      <c r="K14822" s="12">
        <f t="shared" si="926"/>
        <v>28.5</v>
      </c>
      <c r="L14822" s="12">
        <v>25.98</v>
      </c>
      <c r="M14822" s="12">
        <f t="shared" si="927"/>
        <v>54.48</v>
      </c>
      <c r="N14822" t="s">
        <v>6</v>
      </c>
      <c r="O14822" s="13">
        <v>22</v>
      </c>
      <c r="P14822">
        <v>3.5</v>
      </c>
      <c r="Q14822" t="b">
        <v>1</v>
      </c>
      <c r="R14822">
        <v>2</v>
      </c>
      <c r="S14822" t="s">
        <v>44</v>
      </c>
      <c r="T14822" t="s">
        <v>35</v>
      </c>
    </row>
    <row r="14823" spans="1:20">
      <c r="A14823" t="s">
        <v>22192</v>
      </c>
      <c r="B14823" s="11">
        <v>45913</v>
      </c>
      <c r="C14823" t="s">
        <v>15227</v>
      </c>
      <c r="D14823" t="s">
        <v>14</v>
      </c>
      <c r="E14823" t="s">
        <v>103</v>
      </c>
      <c r="F14823" s="12">
        <v>68.04</v>
      </c>
      <c r="G14823" s="13">
        <v>2</v>
      </c>
      <c r="H14823">
        <v>0</v>
      </c>
      <c r="I14823" s="12">
        <f t="shared" si="924"/>
        <v>0</v>
      </c>
      <c r="J14823" s="12">
        <f t="shared" si="925"/>
        <v>136.08</v>
      </c>
      <c r="K14823" s="12">
        <f t="shared" si="926"/>
        <v>136.08</v>
      </c>
      <c r="L14823" s="12">
        <v>9.4</v>
      </c>
      <c r="M14823" s="12">
        <f t="shared" si="927"/>
        <v>145.48</v>
      </c>
      <c r="N14823" t="s">
        <v>18</v>
      </c>
      <c r="O14823" s="13">
        <v>5</v>
      </c>
      <c r="P14823">
        <v>4.5</v>
      </c>
      <c r="Q14823" t="b">
        <v>0</v>
      </c>
      <c r="R14823">
        <v>3</v>
      </c>
      <c r="S14823" t="s">
        <v>45</v>
      </c>
      <c r="T14823" t="s">
        <v>35</v>
      </c>
    </row>
    <row r="14824" spans="1:20">
      <c r="A14824" t="s">
        <v>22193</v>
      </c>
      <c r="B14824" s="11">
        <v>45913</v>
      </c>
      <c r="C14824" t="s">
        <v>1433</v>
      </c>
      <c r="D14824" t="s">
        <v>8</v>
      </c>
      <c r="E14824" t="s">
        <v>241</v>
      </c>
      <c r="F14824" s="12">
        <v>40.58</v>
      </c>
      <c r="G14824" s="13">
        <v>1</v>
      </c>
      <c r="H14824">
        <v>0</v>
      </c>
      <c r="I14824" s="12">
        <f t="shared" si="924"/>
        <v>0</v>
      </c>
      <c r="J14824" s="12">
        <f t="shared" si="925"/>
        <v>40.58</v>
      </c>
      <c r="K14824" s="12">
        <f t="shared" si="926"/>
        <v>40.58</v>
      </c>
      <c r="L14824" s="12">
        <v>20.27</v>
      </c>
      <c r="M14824" s="12">
        <f t="shared" si="927"/>
        <v>60.85</v>
      </c>
      <c r="N14824" t="s">
        <v>6</v>
      </c>
      <c r="O14824" s="13">
        <v>22</v>
      </c>
      <c r="P14824">
        <v>4.5</v>
      </c>
      <c r="Q14824" t="b">
        <v>0</v>
      </c>
      <c r="R14824">
        <v>2</v>
      </c>
      <c r="S14824" t="s">
        <v>43</v>
      </c>
      <c r="T14824" t="s">
        <v>30</v>
      </c>
    </row>
    <row r="14825" spans="1:20">
      <c r="A14825" t="s">
        <v>22194</v>
      </c>
      <c r="B14825" s="11">
        <v>45913</v>
      </c>
      <c r="C14825" t="s">
        <v>2332</v>
      </c>
      <c r="D14825" t="s">
        <v>11</v>
      </c>
      <c r="E14825" t="s">
        <v>91</v>
      </c>
      <c r="F14825" s="12">
        <v>42.27</v>
      </c>
      <c r="G14825" s="13">
        <v>1</v>
      </c>
      <c r="H14825">
        <v>5.4</v>
      </c>
      <c r="I14825" s="12">
        <f t="shared" si="924"/>
        <v>2.28258</v>
      </c>
      <c r="J14825" s="12">
        <f t="shared" si="925"/>
        <v>42.27</v>
      </c>
      <c r="K14825" s="12">
        <f t="shared" si="926"/>
        <v>39.98742</v>
      </c>
      <c r="L14825" s="12">
        <v>22.62</v>
      </c>
      <c r="M14825" s="12">
        <f t="shared" si="927"/>
        <v>62.60742</v>
      </c>
      <c r="N14825" t="s">
        <v>12</v>
      </c>
      <c r="O14825" s="13">
        <v>23</v>
      </c>
      <c r="P14825">
        <v>4</v>
      </c>
      <c r="Q14825" t="b">
        <v>0</v>
      </c>
      <c r="R14825">
        <v>4</v>
      </c>
      <c r="S14825" t="s">
        <v>44</v>
      </c>
      <c r="T14825" t="s">
        <v>39</v>
      </c>
    </row>
    <row r="14826" spans="1:20">
      <c r="A14826" t="s">
        <v>22195</v>
      </c>
      <c r="B14826" s="11">
        <v>45913</v>
      </c>
      <c r="C14826" t="s">
        <v>4380</v>
      </c>
      <c r="D14826" t="s">
        <v>14</v>
      </c>
      <c r="E14826" t="s">
        <v>162</v>
      </c>
      <c r="F14826" s="12">
        <v>198.85</v>
      </c>
      <c r="G14826" s="13">
        <v>1</v>
      </c>
      <c r="H14826">
        <v>0</v>
      </c>
      <c r="I14826" s="12">
        <f t="shared" si="924"/>
        <v>0</v>
      </c>
      <c r="J14826" s="12">
        <f t="shared" si="925"/>
        <v>198.85</v>
      </c>
      <c r="K14826" s="12">
        <f t="shared" si="926"/>
        <v>198.85</v>
      </c>
      <c r="L14826" s="12">
        <v>18.8</v>
      </c>
      <c r="M14826" s="12">
        <f t="shared" si="927"/>
        <v>217.65</v>
      </c>
      <c r="N14826" t="s">
        <v>9</v>
      </c>
      <c r="O14826" s="13">
        <v>10</v>
      </c>
      <c r="P14826">
        <v>5</v>
      </c>
      <c r="Q14826" t="b">
        <v>0</v>
      </c>
      <c r="R14826">
        <v>6</v>
      </c>
      <c r="S14826" t="s">
        <v>46</v>
      </c>
      <c r="T14826" t="s">
        <v>35</v>
      </c>
    </row>
    <row r="14827" spans="1:20">
      <c r="A14827" t="s">
        <v>22196</v>
      </c>
      <c r="B14827" s="11">
        <v>45913</v>
      </c>
      <c r="C14827" t="s">
        <v>12321</v>
      </c>
      <c r="D14827" t="s">
        <v>25</v>
      </c>
      <c r="E14827" t="s">
        <v>264</v>
      </c>
      <c r="F14827" s="12">
        <v>275.82</v>
      </c>
      <c r="G14827" s="13">
        <v>1</v>
      </c>
      <c r="H14827">
        <v>0</v>
      </c>
      <c r="I14827" s="12">
        <f t="shared" si="924"/>
        <v>0</v>
      </c>
      <c r="J14827" s="12">
        <f t="shared" si="925"/>
        <v>275.82</v>
      </c>
      <c r="K14827" s="12">
        <f t="shared" si="926"/>
        <v>275.82</v>
      </c>
      <c r="L14827" s="12">
        <v>13.19</v>
      </c>
      <c r="M14827" s="12">
        <f t="shared" si="927"/>
        <v>289.01</v>
      </c>
      <c r="N14827" t="s">
        <v>18</v>
      </c>
      <c r="O14827" s="13">
        <v>3</v>
      </c>
      <c r="P14827">
        <v>2.5</v>
      </c>
      <c r="Q14827" t="b">
        <v>1</v>
      </c>
      <c r="R14827">
        <v>3</v>
      </c>
      <c r="S14827" t="s">
        <v>48</v>
      </c>
      <c r="T14827" t="s">
        <v>35</v>
      </c>
    </row>
    <row r="14828" spans="1:20">
      <c r="A14828" t="s">
        <v>22197</v>
      </c>
      <c r="B14828" s="11">
        <v>45913</v>
      </c>
      <c r="C14828" t="s">
        <v>22198</v>
      </c>
      <c r="D14828" t="s">
        <v>11</v>
      </c>
      <c r="E14828" t="s">
        <v>151</v>
      </c>
      <c r="F14828" s="12">
        <v>40.52</v>
      </c>
      <c r="G14828" s="13">
        <v>2</v>
      </c>
      <c r="H14828">
        <v>0</v>
      </c>
      <c r="I14828" s="12">
        <f t="shared" si="924"/>
        <v>0</v>
      </c>
      <c r="J14828" s="12">
        <f t="shared" si="925"/>
        <v>81.04</v>
      </c>
      <c r="K14828" s="12">
        <f t="shared" si="926"/>
        <v>81.04</v>
      </c>
      <c r="L14828" s="12">
        <v>10.48</v>
      </c>
      <c r="M14828" s="12">
        <f t="shared" si="927"/>
        <v>91.52</v>
      </c>
      <c r="N14828" t="s">
        <v>18</v>
      </c>
      <c r="O14828" s="13">
        <v>5</v>
      </c>
      <c r="P14828">
        <v>5</v>
      </c>
      <c r="Q14828" t="b">
        <v>0</v>
      </c>
      <c r="R14828">
        <v>5</v>
      </c>
      <c r="S14828" t="s">
        <v>44</v>
      </c>
      <c r="T14828" t="s">
        <v>35</v>
      </c>
    </row>
    <row r="14829" spans="1:20">
      <c r="A14829" t="s">
        <v>22199</v>
      </c>
      <c r="B14829" s="11">
        <v>45913</v>
      </c>
      <c r="C14829" t="s">
        <v>5594</v>
      </c>
      <c r="D14829" t="s">
        <v>14</v>
      </c>
      <c r="E14829" t="s">
        <v>103</v>
      </c>
      <c r="F14829" s="12">
        <v>69.25</v>
      </c>
      <c r="G14829" s="13">
        <v>5</v>
      </c>
      <c r="H14829">
        <v>0</v>
      </c>
      <c r="I14829" s="12">
        <f t="shared" si="924"/>
        <v>0</v>
      </c>
      <c r="J14829" s="12">
        <f t="shared" si="925"/>
        <v>346.25</v>
      </c>
      <c r="K14829" s="12">
        <f t="shared" si="926"/>
        <v>346.25</v>
      </c>
      <c r="L14829" s="12">
        <v>8.76</v>
      </c>
      <c r="M14829" s="12">
        <f t="shared" si="927"/>
        <v>355.01</v>
      </c>
      <c r="N14829" t="s">
        <v>18</v>
      </c>
      <c r="O14829" s="13">
        <v>4</v>
      </c>
      <c r="P14829">
        <v>5</v>
      </c>
      <c r="Q14829" t="b">
        <v>0</v>
      </c>
      <c r="R14829">
        <v>1</v>
      </c>
      <c r="S14829" t="s">
        <v>46</v>
      </c>
      <c r="T14829" t="s">
        <v>39</v>
      </c>
    </row>
    <row r="14830" spans="1:20">
      <c r="A14830" t="s">
        <v>22200</v>
      </c>
      <c r="B14830" s="11">
        <v>45913</v>
      </c>
      <c r="C14830" t="s">
        <v>4353</v>
      </c>
      <c r="D14830" t="s">
        <v>11</v>
      </c>
      <c r="E14830" t="s">
        <v>91</v>
      </c>
      <c r="F14830" s="12">
        <v>58.94</v>
      </c>
      <c r="G14830" s="13">
        <v>4</v>
      </c>
      <c r="H14830">
        <v>0</v>
      </c>
      <c r="I14830" s="12">
        <f t="shared" si="924"/>
        <v>0</v>
      </c>
      <c r="J14830" s="12">
        <f t="shared" si="925"/>
        <v>235.76</v>
      </c>
      <c r="K14830" s="12">
        <f t="shared" si="926"/>
        <v>235.76</v>
      </c>
      <c r="L14830" s="12">
        <v>20.51</v>
      </c>
      <c r="M14830" s="12">
        <f t="shared" si="927"/>
        <v>256.27</v>
      </c>
      <c r="N14830" t="s">
        <v>9</v>
      </c>
      <c r="O14830" s="13">
        <v>7</v>
      </c>
      <c r="P14830">
        <v>5</v>
      </c>
      <c r="Q14830" t="b">
        <v>0</v>
      </c>
      <c r="R14830">
        <v>12</v>
      </c>
      <c r="S14830" t="s">
        <v>44</v>
      </c>
      <c r="T14830" t="s">
        <v>37</v>
      </c>
    </row>
    <row r="14831" spans="1:20">
      <c r="A14831" t="s">
        <v>22201</v>
      </c>
      <c r="B14831" s="11">
        <v>45913</v>
      </c>
      <c r="C14831" t="s">
        <v>515</v>
      </c>
      <c r="D14831" t="s">
        <v>17</v>
      </c>
      <c r="E14831" t="s">
        <v>194</v>
      </c>
      <c r="F14831" s="12">
        <v>45</v>
      </c>
      <c r="G14831" s="13">
        <v>1</v>
      </c>
      <c r="H14831">
        <v>0</v>
      </c>
      <c r="I14831" s="12">
        <f t="shared" si="924"/>
        <v>0</v>
      </c>
      <c r="J14831" s="12">
        <f t="shared" si="925"/>
        <v>45</v>
      </c>
      <c r="K14831" s="12">
        <f t="shared" si="926"/>
        <v>45</v>
      </c>
      <c r="L14831" s="12">
        <v>18.88</v>
      </c>
      <c r="M14831" s="12">
        <f t="shared" si="927"/>
        <v>63.88</v>
      </c>
      <c r="N14831" t="s">
        <v>9</v>
      </c>
      <c r="O14831" s="13">
        <v>6</v>
      </c>
      <c r="P14831">
        <v>4.5</v>
      </c>
      <c r="Q14831" t="b">
        <v>0</v>
      </c>
      <c r="R14831">
        <v>4</v>
      </c>
      <c r="S14831" t="s">
        <v>48</v>
      </c>
      <c r="T14831" t="s">
        <v>35</v>
      </c>
    </row>
    <row r="14832" spans="1:20">
      <c r="A14832" t="s">
        <v>22202</v>
      </c>
      <c r="B14832" s="11">
        <v>45913</v>
      </c>
      <c r="C14832" t="s">
        <v>6583</v>
      </c>
      <c r="D14832" t="s">
        <v>11</v>
      </c>
      <c r="E14832" t="s">
        <v>91</v>
      </c>
      <c r="F14832" s="12">
        <v>68.84</v>
      </c>
      <c r="G14832" s="13">
        <v>1</v>
      </c>
      <c r="H14832">
        <v>0</v>
      </c>
      <c r="I14832" s="12">
        <f t="shared" si="924"/>
        <v>0</v>
      </c>
      <c r="J14832" s="12">
        <f t="shared" si="925"/>
        <v>68.84</v>
      </c>
      <c r="K14832" s="12">
        <f t="shared" si="926"/>
        <v>68.84</v>
      </c>
      <c r="L14832" s="12">
        <v>19.86</v>
      </c>
      <c r="M14832" s="12">
        <f t="shared" si="927"/>
        <v>88.7</v>
      </c>
      <c r="N14832" t="s">
        <v>9</v>
      </c>
      <c r="O14832" s="13">
        <v>7</v>
      </c>
      <c r="P14832">
        <v>4.5</v>
      </c>
      <c r="Q14832" t="b">
        <v>1</v>
      </c>
      <c r="R14832">
        <v>1</v>
      </c>
      <c r="S14832" t="s">
        <v>45</v>
      </c>
      <c r="T14832" t="s">
        <v>35</v>
      </c>
    </row>
    <row r="14833" spans="1:20">
      <c r="A14833" t="s">
        <v>22203</v>
      </c>
      <c r="B14833" s="11">
        <v>45913</v>
      </c>
      <c r="C14833" t="s">
        <v>7754</v>
      </c>
      <c r="D14833" t="s">
        <v>17</v>
      </c>
      <c r="E14833" t="s">
        <v>139</v>
      </c>
      <c r="F14833" s="12">
        <v>90.38</v>
      </c>
      <c r="G14833" s="13">
        <v>3</v>
      </c>
      <c r="H14833">
        <v>0</v>
      </c>
      <c r="I14833" s="12">
        <f t="shared" si="924"/>
        <v>0</v>
      </c>
      <c r="J14833" s="12">
        <f t="shared" si="925"/>
        <v>271.14</v>
      </c>
      <c r="K14833" s="12">
        <f t="shared" si="926"/>
        <v>271.14</v>
      </c>
      <c r="L14833" s="12">
        <v>10.96</v>
      </c>
      <c r="M14833" s="12">
        <f t="shared" si="927"/>
        <v>282.1</v>
      </c>
      <c r="N14833" t="s">
        <v>18</v>
      </c>
      <c r="O14833" s="13">
        <v>4</v>
      </c>
      <c r="P14833">
        <v>2.5</v>
      </c>
      <c r="Q14833" t="b">
        <v>1</v>
      </c>
      <c r="R14833">
        <v>10</v>
      </c>
      <c r="S14833" t="s">
        <v>48</v>
      </c>
      <c r="T14833" t="s">
        <v>37</v>
      </c>
    </row>
    <row r="14834" spans="1:20">
      <c r="A14834" t="s">
        <v>22204</v>
      </c>
      <c r="B14834" s="11">
        <v>45913</v>
      </c>
      <c r="C14834" t="s">
        <v>22205</v>
      </c>
      <c r="D14834" t="s">
        <v>8</v>
      </c>
      <c r="E14834" t="s">
        <v>94</v>
      </c>
      <c r="F14834" s="12">
        <v>18.71</v>
      </c>
      <c r="G14834" s="13">
        <v>1</v>
      </c>
      <c r="H14834">
        <v>0</v>
      </c>
      <c r="I14834" s="12">
        <f t="shared" si="924"/>
        <v>0</v>
      </c>
      <c r="J14834" s="12">
        <f t="shared" si="925"/>
        <v>18.71</v>
      </c>
      <c r="K14834" s="12">
        <f t="shared" si="926"/>
        <v>18.71</v>
      </c>
      <c r="L14834" s="12">
        <v>12.65</v>
      </c>
      <c r="M14834" s="12">
        <f t="shared" si="927"/>
        <v>31.36</v>
      </c>
      <c r="N14834" t="s">
        <v>9</v>
      </c>
      <c r="O14834" s="13">
        <v>10</v>
      </c>
      <c r="P14834">
        <v>4</v>
      </c>
      <c r="Q14834" t="b">
        <v>0</v>
      </c>
      <c r="R14834">
        <v>6</v>
      </c>
      <c r="S14834" t="s">
        <v>44</v>
      </c>
      <c r="T14834" t="s">
        <v>35</v>
      </c>
    </row>
    <row r="14835" spans="1:20">
      <c r="A14835" t="s">
        <v>22206</v>
      </c>
      <c r="B14835" s="11">
        <v>45913</v>
      </c>
      <c r="C14835" t="s">
        <v>22207</v>
      </c>
      <c r="D14835" t="s">
        <v>17</v>
      </c>
      <c r="E14835" t="s">
        <v>78</v>
      </c>
      <c r="F14835" s="12">
        <v>168.32</v>
      </c>
      <c r="G14835" s="13">
        <v>1</v>
      </c>
      <c r="H14835">
        <v>0</v>
      </c>
      <c r="I14835" s="12">
        <f t="shared" si="924"/>
        <v>0</v>
      </c>
      <c r="J14835" s="12">
        <f t="shared" si="925"/>
        <v>168.32</v>
      </c>
      <c r="K14835" s="12">
        <f t="shared" si="926"/>
        <v>168.32</v>
      </c>
      <c r="L14835" s="12">
        <v>9.46</v>
      </c>
      <c r="M14835" s="12">
        <f t="shared" si="927"/>
        <v>177.78</v>
      </c>
      <c r="N14835" t="s">
        <v>18</v>
      </c>
      <c r="O14835" s="13">
        <v>6</v>
      </c>
      <c r="P14835">
        <v>5</v>
      </c>
      <c r="Q14835" t="b">
        <v>0</v>
      </c>
      <c r="R14835">
        <v>4</v>
      </c>
      <c r="S14835" t="s">
        <v>44</v>
      </c>
      <c r="T14835" t="s">
        <v>39</v>
      </c>
    </row>
    <row r="14836" spans="1:20">
      <c r="A14836" t="s">
        <v>22208</v>
      </c>
      <c r="B14836" s="11">
        <v>45913</v>
      </c>
      <c r="C14836" t="s">
        <v>948</v>
      </c>
      <c r="D14836" t="s">
        <v>14</v>
      </c>
      <c r="E14836" t="s">
        <v>82</v>
      </c>
      <c r="F14836" s="12">
        <v>230.29</v>
      </c>
      <c r="G14836" s="13">
        <v>2</v>
      </c>
      <c r="H14836">
        <v>0</v>
      </c>
      <c r="I14836" s="12">
        <f t="shared" si="924"/>
        <v>0</v>
      </c>
      <c r="J14836" s="12">
        <f t="shared" si="925"/>
        <v>460.58</v>
      </c>
      <c r="K14836" s="12">
        <f t="shared" si="926"/>
        <v>460.58</v>
      </c>
      <c r="L14836" s="12">
        <v>24.62</v>
      </c>
      <c r="M14836" s="12">
        <f t="shared" si="927"/>
        <v>485.2</v>
      </c>
      <c r="N14836" t="s">
        <v>6</v>
      </c>
      <c r="O14836" s="13">
        <v>12</v>
      </c>
      <c r="P14836">
        <v>4.5</v>
      </c>
      <c r="Q14836" t="b">
        <v>1</v>
      </c>
      <c r="R14836">
        <v>5</v>
      </c>
      <c r="S14836" t="s">
        <v>43</v>
      </c>
      <c r="T14836" t="s">
        <v>37</v>
      </c>
    </row>
    <row r="14837" spans="1:20">
      <c r="A14837" t="s">
        <v>22209</v>
      </c>
      <c r="B14837" s="11">
        <v>45913</v>
      </c>
      <c r="C14837" t="s">
        <v>6079</v>
      </c>
      <c r="D14837" t="s">
        <v>25</v>
      </c>
      <c r="E14837" t="s">
        <v>264</v>
      </c>
      <c r="F14837" s="12">
        <v>402.22</v>
      </c>
      <c r="G14837" s="13">
        <v>1</v>
      </c>
      <c r="H14837">
        <v>0</v>
      </c>
      <c r="I14837" s="12">
        <f t="shared" si="924"/>
        <v>0</v>
      </c>
      <c r="J14837" s="12">
        <f t="shared" si="925"/>
        <v>402.22</v>
      </c>
      <c r="K14837" s="12">
        <f t="shared" si="926"/>
        <v>402.22</v>
      </c>
      <c r="L14837" s="12">
        <v>27.87</v>
      </c>
      <c r="M14837" s="12">
        <f t="shared" si="927"/>
        <v>430.09</v>
      </c>
      <c r="N14837" t="s">
        <v>9</v>
      </c>
      <c r="O14837" s="13">
        <v>11</v>
      </c>
      <c r="P14837">
        <v>5</v>
      </c>
      <c r="Q14837" t="b">
        <v>0</v>
      </c>
      <c r="R14837">
        <v>8</v>
      </c>
      <c r="S14837" t="s">
        <v>45</v>
      </c>
      <c r="T14837" t="s">
        <v>39</v>
      </c>
    </row>
    <row r="14838" spans="1:20">
      <c r="A14838" t="s">
        <v>22210</v>
      </c>
      <c r="B14838" s="11">
        <v>45913</v>
      </c>
      <c r="C14838" t="s">
        <v>22211</v>
      </c>
      <c r="D14838" t="s">
        <v>17</v>
      </c>
      <c r="E14838" t="s">
        <v>209</v>
      </c>
      <c r="F14838" s="12">
        <v>132.74</v>
      </c>
      <c r="G14838" s="13">
        <v>1</v>
      </c>
      <c r="H14838">
        <v>0</v>
      </c>
      <c r="I14838" s="12">
        <f t="shared" si="924"/>
        <v>0</v>
      </c>
      <c r="J14838" s="12">
        <f t="shared" si="925"/>
        <v>132.74</v>
      </c>
      <c r="K14838" s="12">
        <f t="shared" si="926"/>
        <v>132.74</v>
      </c>
      <c r="L14838" s="12">
        <v>15.18</v>
      </c>
      <c r="M14838" s="12">
        <f t="shared" si="927"/>
        <v>147.92</v>
      </c>
      <c r="N14838" t="s">
        <v>18</v>
      </c>
      <c r="O14838" s="13">
        <v>6</v>
      </c>
      <c r="P14838">
        <v>1</v>
      </c>
      <c r="Q14838" t="b">
        <v>0</v>
      </c>
      <c r="R14838">
        <v>7</v>
      </c>
      <c r="S14838" t="s">
        <v>48</v>
      </c>
      <c r="T14838" t="s">
        <v>35</v>
      </c>
    </row>
    <row r="14839" spans="1:20">
      <c r="A14839" t="s">
        <v>22212</v>
      </c>
      <c r="B14839" s="11">
        <v>45914</v>
      </c>
      <c r="C14839" t="s">
        <v>13281</v>
      </c>
      <c r="D14839" t="s">
        <v>17</v>
      </c>
      <c r="E14839" t="s">
        <v>209</v>
      </c>
      <c r="F14839" s="12">
        <v>34.92</v>
      </c>
      <c r="G14839" s="13">
        <v>2</v>
      </c>
      <c r="H14839">
        <v>0</v>
      </c>
      <c r="I14839" s="12">
        <f t="shared" si="924"/>
        <v>0</v>
      </c>
      <c r="J14839" s="12">
        <f t="shared" si="925"/>
        <v>69.84</v>
      </c>
      <c r="K14839" s="12">
        <f t="shared" si="926"/>
        <v>69.84</v>
      </c>
      <c r="L14839" s="12">
        <v>13.01</v>
      </c>
      <c r="M14839" s="12">
        <f t="shared" si="927"/>
        <v>82.85</v>
      </c>
      <c r="N14839" t="s">
        <v>9</v>
      </c>
      <c r="O14839" s="13">
        <v>9</v>
      </c>
      <c r="P14839">
        <v>4</v>
      </c>
      <c r="Q14839" t="b">
        <v>0</v>
      </c>
      <c r="R14839">
        <v>4</v>
      </c>
      <c r="S14839" t="s">
        <v>44</v>
      </c>
      <c r="T14839" t="s">
        <v>39</v>
      </c>
    </row>
    <row r="14840" spans="1:20">
      <c r="A14840" t="s">
        <v>22213</v>
      </c>
      <c r="B14840" s="11">
        <v>45914</v>
      </c>
      <c r="C14840" t="s">
        <v>22214</v>
      </c>
      <c r="D14840" t="s">
        <v>5</v>
      </c>
      <c r="E14840" t="s">
        <v>119</v>
      </c>
      <c r="F14840" s="12">
        <v>111.08</v>
      </c>
      <c r="G14840" s="13">
        <v>1</v>
      </c>
      <c r="H14840">
        <v>7.1</v>
      </c>
      <c r="I14840" s="12">
        <f t="shared" si="924"/>
        <v>7.88668</v>
      </c>
      <c r="J14840" s="12">
        <f t="shared" si="925"/>
        <v>111.08</v>
      </c>
      <c r="K14840" s="12">
        <f t="shared" si="926"/>
        <v>103.19332</v>
      </c>
      <c r="L14840" s="12">
        <v>22</v>
      </c>
      <c r="M14840" s="12">
        <f t="shared" si="927"/>
        <v>125.19332</v>
      </c>
      <c r="N14840" t="s">
        <v>9</v>
      </c>
      <c r="O14840" s="13">
        <v>12</v>
      </c>
      <c r="P14840">
        <v>4.5</v>
      </c>
      <c r="Q14840" t="b">
        <v>0</v>
      </c>
      <c r="R14840">
        <v>4</v>
      </c>
      <c r="S14840" t="s">
        <v>48</v>
      </c>
      <c r="T14840" t="s">
        <v>35</v>
      </c>
    </row>
    <row r="14841" spans="1:20">
      <c r="A14841" t="s">
        <v>22215</v>
      </c>
      <c r="B14841" s="11">
        <v>45914</v>
      </c>
      <c r="C14841" t="s">
        <v>17005</v>
      </c>
      <c r="D14841" t="s">
        <v>20</v>
      </c>
      <c r="E14841" t="s">
        <v>97</v>
      </c>
      <c r="F14841" s="12">
        <v>39.73</v>
      </c>
      <c r="G14841" s="13">
        <v>1</v>
      </c>
      <c r="H14841">
        <v>0</v>
      </c>
      <c r="I14841" s="12">
        <f t="shared" si="924"/>
        <v>0</v>
      </c>
      <c r="J14841" s="12">
        <f t="shared" si="925"/>
        <v>39.73</v>
      </c>
      <c r="K14841" s="12">
        <f t="shared" si="926"/>
        <v>39.73</v>
      </c>
      <c r="L14841" s="12">
        <v>9.54</v>
      </c>
      <c r="M14841" s="12">
        <f t="shared" si="927"/>
        <v>49.27</v>
      </c>
      <c r="N14841" t="s">
        <v>18</v>
      </c>
      <c r="O14841" s="13">
        <v>4</v>
      </c>
      <c r="P14841">
        <v>4</v>
      </c>
      <c r="Q14841" t="b">
        <v>0</v>
      </c>
      <c r="R14841">
        <v>8</v>
      </c>
      <c r="S14841" t="s">
        <v>44</v>
      </c>
      <c r="T14841" t="s">
        <v>35</v>
      </c>
    </row>
    <row r="14842" spans="1:20">
      <c r="A14842" t="s">
        <v>22216</v>
      </c>
      <c r="B14842" s="11">
        <v>45914</v>
      </c>
      <c r="C14842" t="s">
        <v>5784</v>
      </c>
      <c r="D14842" t="s">
        <v>25</v>
      </c>
      <c r="E14842" t="s">
        <v>72</v>
      </c>
      <c r="F14842" s="12">
        <v>231.26</v>
      </c>
      <c r="G14842" s="13">
        <v>1</v>
      </c>
      <c r="H14842">
        <v>0</v>
      </c>
      <c r="I14842" s="12">
        <f t="shared" si="924"/>
        <v>0</v>
      </c>
      <c r="J14842" s="12">
        <f t="shared" si="925"/>
        <v>231.26</v>
      </c>
      <c r="K14842" s="12">
        <f t="shared" si="926"/>
        <v>231.26</v>
      </c>
      <c r="L14842" s="12">
        <v>30.54</v>
      </c>
      <c r="M14842" s="12">
        <f t="shared" si="927"/>
        <v>261.8</v>
      </c>
      <c r="N14842" t="s">
        <v>15</v>
      </c>
      <c r="O14842" s="13">
        <v>19</v>
      </c>
      <c r="P14842">
        <v>4.5</v>
      </c>
      <c r="Q14842" t="b">
        <v>0</v>
      </c>
      <c r="R14842">
        <v>12</v>
      </c>
      <c r="S14842" t="s">
        <v>45</v>
      </c>
      <c r="T14842" t="s">
        <v>35</v>
      </c>
    </row>
    <row r="14843" spans="1:20">
      <c r="A14843" t="s">
        <v>22217</v>
      </c>
      <c r="B14843" s="11">
        <v>45914</v>
      </c>
      <c r="C14843" t="s">
        <v>22218</v>
      </c>
      <c r="D14843" t="s">
        <v>5</v>
      </c>
      <c r="E14843" t="s">
        <v>119</v>
      </c>
      <c r="F14843" s="12">
        <v>64.07</v>
      </c>
      <c r="G14843" s="13">
        <v>4</v>
      </c>
      <c r="H14843">
        <v>0</v>
      </c>
      <c r="I14843" s="12">
        <f t="shared" si="924"/>
        <v>0</v>
      </c>
      <c r="J14843" s="12">
        <f t="shared" si="925"/>
        <v>256.28</v>
      </c>
      <c r="K14843" s="12">
        <f t="shared" si="926"/>
        <v>256.28</v>
      </c>
      <c r="L14843" s="12">
        <v>22.86</v>
      </c>
      <c r="M14843" s="12">
        <f t="shared" si="927"/>
        <v>279.14</v>
      </c>
      <c r="N14843" t="s">
        <v>6</v>
      </c>
      <c r="O14843" s="13">
        <v>18</v>
      </c>
      <c r="P14843">
        <v>4.5</v>
      </c>
      <c r="Q14843" t="b">
        <v>0</v>
      </c>
      <c r="R14843">
        <v>5</v>
      </c>
      <c r="S14843" t="s">
        <v>48</v>
      </c>
      <c r="T14843" t="s">
        <v>37</v>
      </c>
    </row>
    <row r="14844" spans="1:20">
      <c r="A14844" t="s">
        <v>22219</v>
      </c>
      <c r="B14844" s="11">
        <v>45914</v>
      </c>
      <c r="C14844" t="s">
        <v>11003</v>
      </c>
      <c r="D14844" t="s">
        <v>17</v>
      </c>
      <c r="E14844" t="s">
        <v>139</v>
      </c>
      <c r="F14844" s="12">
        <v>96.91</v>
      </c>
      <c r="G14844" s="13">
        <v>1</v>
      </c>
      <c r="H14844">
        <v>0</v>
      </c>
      <c r="I14844" s="12">
        <f t="shared" si="924"/>
        <v>0</v>
      </c>
      <c r="J14844" s="12">
        <f t="shared" si="925"/>
        <v>96.91</v>
      </c>
      <c r="K14844" s="12">
        <f t="shared" si="926"/>
        <v>96.91</v>
      </c>
      <c r="L14844" s="12">
        <v>20.69</v>
      </c>
      <c r="M14844" s="12">
        <f t="shared" si="927"/>
        <v>117.6</v>
      </c>
      <c r="N14844" t="s">
        <v>9</v>
      </c>
      <c r="O14844" s="13">
        <v>6</v>
      </c>
      <c r="P14844">
        <v>4</v>
      </c>
      <c r="Q14844" t="b">
        <v>0</v>
      </c>
      <c r="R14844">
        <v>9</v>
      </c>
      <c r="S14844" t="s">
        <v>43</v>
      </c>
      <c r="T14844" t="s">
        <v>35</v>
      </c>
    </row>
    <row r="14845" spans="1:20">
      <c r="A14845" t="s">
        <v>22220</v>
      </c>
      <c r="B14845" s="11">
        <v>45914</v>
      </c>
      <c r="C14845" t="s">
        <v>16428</v>
      </c>
      <c r="D14845" t="s">
        <v>14</v>
      </c>
      <c r="E14845" t="s">
        <v>103</v>
      </c>
      <c r="F14845" s="12">
        <v>243.17</v>
      </c>
      <c r="G14845" s="13">
        <v>1</v>
      </c>
      <c r="H14845">
        <v>0</v>
      </c>
      <c r="I14845" s="12">
        <f t="shared" si="924"/>
        <v>0</v>
      </c>
      <c r="J14845" s="12">
        <f t="shared" si="925"/>
        <v>243.17</v>
      </c>
      <c r="K14845" s="12">
        <f t="shared" si="926"/>
        <v>243.17</v>
      </c>
      <c r="L14845" s="12">
        <v>16.11</v>
      </c>
      <c r="M14845" s="12">
        <f t="shared" si="927"/>
        <v>259.28</v>
      </c>
      <c r="N14845" t="s">
        <v>18</v>
      </c>
      <c r="O14845" s="13">
        <v>2</v>
      </c>
      <c r="P14845">
        <v>5</v>
      </c>
      <c r="Q14845" t="b">
        <v>0</v>
      </c>
      <c r="R14845">
        <v>1</v>
      </c>
      <c r="S14845" t="s">
        <v>44</v>
      </c>
      <c r="T14845" t="s">
        <v>30</v>
      </c>
    </row>
    <row r="14846" spans="1:20">
      <c r="A14846" t="s">
        <v>22221</v>
      </c>
      <c r="B14846" s="11">
        <v>45914</v>
      </c>
      <c r="C14846" t="s">
        <v>4533</v>
      </c>
      <c r="D14846" t="s">
        <v>5</v>
      </c>
      <c r="E14846" t="s">
        <v>119</v>
      </c>
      <c r="F14846" s="12">
        <v>104.62</v>
      </c>
      <c r="G14846" s="13">
        <v>2</v>
      </c>
      <c r="H14846">
        <v>0</v>
      </c>
      <c r="I14846" s="12">
        <f t="shared" si="924"/>
        <v>0</v>
      </c>
      <c r="J14846" s="12">
        <f t="shared" si="925"/>
        <v>209.24</v>
      </c>
      <c r="K14846" s="12">
        <f t="shared" si="926"/>
        <v>209.24</v>
      </c>
      <c r="L14846" s="12">
        <v>21.49</v>
      </c>
      <c r="M14846" s="12">
        <f t="shared" si="927"/>
        <v>230.73</v>
      </c>
      <c r="N14846" t="s">
        <v>6</v>
      </c>
      <c r="O14846" s="13">
        <v>9</v>
      </c>
      <c r="P14846">
        <v>5</v>
      </c>
      <c r="Q14846" t="b">
        <v>0</v>
      </c>
      <c r="R14846">
        <v>1</v>
      </c>
      <c r="S14846" t="s">
        <v>48</v>
      </c>
      <c r="T14846" t="s">
        <v>39</v>
      </c>
    </row>
    <row r="14847" spans="1:20">
      <c r="A14847" t="s">
        <v>22222</v>
      </c>
      <c r="B14847" s="11">
        <v>45914</v>
      </c>
      <c r="C14847" t="s">
        <v>9673</v>
      </c>
      <c r="D14847" t="s">
        <v>20</v>
      </c>
      <c r="E14847" t="s">
        <v>226</v>
      </c>
      <c r="F14847" s="12">
        <v>10.92</v>
      </c>
      <c r="G14847" s="13">
        <v>1</v>
      </c>
      <c r="H14847">
        <v>0</v>
      </c>
      <c r="I14847" s="12">
        <f t="shared" si="924"/>
        <v>0</v>
      </c>
      <c r="J14847" s="12">
        <f t="shared" si="925"/>
        <v>10.92</v>
      </c>
      <c r="K14847" s="12">
        <f t="shared" si="926"/>
        <v>10.92</v>
      </c>
      <c r="L14847" s="12">
        <v>5.79</v>
      </c>
      <c r="M14847" s="12">
        <f t="shared" si="927"/>
        <v>16.71</v>
      </c>
      <c r="N14847" t="s">
        <v>18</v>
      </c>
      <c r="O14847" s="13">
        <v>5</v>
      </c>
      <c r="P14847">
        <v>4.5</v>
      </c>
      <c r="Q14847" t="b">
        <v>0</v>
      </c>
      <c r="R14847">
        <v>1</v>
      </c>
      <c r="S14847" t="s">
        <v>42</v>
      </c>
      <c r="T14847" t="s">
        <v>39</v>
      </c>
    </row>
    <row r="14848" spans="1:20">
      <c r="A14848" t="s">
        <v>22223</v>
      </c>
      <c r="B14848" s="11">
        <v>45914</v>
      </c>
      <c r="C14848" t="s">
        <v>9547</v>
      </c>
      <c r="D14848" t="s">
        <v>17</v>
      </c>
      <c r="E14848" t="s">
        <v>129</v>
      </c>
      <c r="F14848" s="12">
        <v>109.64</v>
      </c>
      <c r="G14848" s="13">
        <v>1</v>
      </c>
      <c r="H14848">
        <v>0</v>
      </c>
      <c r="I14848" s="12">
        <f t="shared" si="924"/>
        <v>0</v>
      </c>
      <c r="J14848" s="12">
        <f t="shared" si="925"/>
        <v>109.64</v>
      </c>
      <c r="K14848" s="12">
        <f t="shared" si="926"/>
        <v>109.64</v>
      </c>
      <c r="L14848" s="12">
        <v>20.22</v>
      </c>
      <c r="M14848" s="12">
        <f t="shared" si="927"/>
        <v>129.86</v>
      </c>
      <c r="N14848" t="s">
        <v>6</v>
      </c>
      <c r="O14848" s="13">
        <v>24</v>
      </c>
      <c r="P14848">
        <v>2.5</v>
      </c>
      <c r="Q14848" t="b">
        <v>0</v>
      </c>
      <c r="R14848">
        <v>4</v>
      </c>
      <c r="S14848" t="s">
        <v>48</v>
      </c>
      <c r="T14848" t="s">
        <v>35</v>
      </c>
    </row>
    <row r="14849" spans="1:20">
      <c r="A14849" t="s">
        <v>22224</v>
      </c>
      <c r="B14849" s="11">
        <v>45914</v>
      </c>
      <c r="C14849" t="s">
        <v>18946</v>
      </c>
      <c r="D14849" t="s">
        <v>25</v>
      </c>
      <c r="E14849" t="s">
        <v>72</v>
      </c>
      <c r="F14849" s="12">
        <v>399.49</v>
      </c>
      <c r="G14849" s="13">
        <v>1</v>
      </c>
      <c r="H14849">
        <v>0</v>
      </c>
      <c r="I14849" s="12">
        <f t="shared" si="924"/>
        <v>0</v>
      </c>
      <c r="J14849" s="12">
        <f t="shared" si="925"/>
        <v>399.49</v>
      </c>
      <c r="K14849" s="12">
        <f t="shared" si="926"/>
        <v>399.49</v>
      </c>
      <c r="L14849" s="12">
        <v>32.04</v>
      </c>
      <c r="M14849" s="12">
        <f t="shared" si="927"/>
        <v>431.53</v>
      </c>
      <c r="N14849" t="s">
        <v>15</v>
      </c>
      <c r="O14849" s="13">
        <v>9</v>
      </c>
      <c r="P14849">
        <v>4</v>
      </c>
      <c r="Q14849" t="b">
        <v>0</v>
      </c>
      <c r="R14849">
        <v>5</v>
      </c>
      <c r="S14849" t="s">
        <v>42</v>
      </c>
      <c r="T14849" t="s">
        <v>30</v>
      </c>
    </row>
    <row r="14850" spans="1:20">
      <c r="A14850" t="s">
        <v>22225</v>
      </c>
      <c r="B14850" s="11">
        <v>45914</v>
      </c>
      <c r="C14850" t="s">
        <v>17887</v>
      </c>
      <c r="D14850" t="s">
        <v>23</v>
      </c>
      <c r="E14850" t="s">
        <v>540</v>
      </c>
      <c r="F14850" s="12">
        <v>87.44</v>
      </c>
      <c r="G14850" s="13">
        <v>1</v>
      </c>
      <c r="H14850">
        <v>0</v>
      </c>
      <c r="I14850" s="12">
        <f t="shared" si="924"/>
        <v>0</v>
      </c>
      <c r="J14850" s="12">
        <f t="shared" si="925"/>
        <v>87.44</v>
      </c>
      <c r="K14850" s="12">
        <f t="shared" si="926"/>
        <v>87.44</v>
      </c>
      <c r="L14850" s="12">
        <v>13.82</v>
      </c>
      <c r="M14850" s="12">
        <f t="shared" si="927"/>
        <v>101.26</v>
      </c>
      <c r="N14850" t="s">
        <v>18</v>
      </c>
      <c r="O14850" s="13">
        <v>6</v>
      </c>
      <c r="P14850">
        <v>5</v>
      </c>
      <c r="Q14850" t="b">
        <v>0</v>
      </c>
      <c r="R14850">
        <v>1</v>
      </c>
      <c r="S14850" t="s">
        <v>44</v>
      </c>
      <c r="T14850" t="s">
        <v>35</v>
      </c>
    </row>
    <row r="14851" spans="1:20">
      <c r="A14851" t="s">
        <v>22226</v>
      </c>
      <c r="B14851" s="11">
        <v>45915</v>
      </c>
      <c r="C14851" t="s">
        <v>22227</v>
      </c>
      <c r="D14851" t="s">
        <v>17</v>
      </c>
      <c r="E14851" t="s">
        <v>78</v>
      </c>
      <c r="F14851" s="12">
        <v>38.32</v>
      </c>
      <c r="G14851" s="13">
        <v>3</v>
      </c>
      <c r="H14851">
        <v>0</v>
      </c>
      <c r="I14851" s="12">
        <f t="shared" ref="I14851:I14914" si="928">H14851*F14851/100</f>
        <v>0</v>
      </c>
      <c r="J14851" s="12">
        <f t="shared" ref="J14851:J14914" si="929">G14851*F14851</f>
        <v>114.96</v>
      </c>
      <c r="K14851" s="12">
        <f t="shared" ref="K14851:K14914" si="930">J14851-I14851</f>
        <v>114.96</v>
      </c>
      <c r="L14851" s="12">
        <v>24.11</v>
      </c>
      <c r="M14851" s="12">
        <f t="shared" ref="M14851:M14914" si="931">K14851+L14851</f>
        <v>139.07</v>
      </c>
      <c r="N14851" t="s">
        <v>6</v>
      </c>
      <c r="O14851" s="13">
        <v>15</v>
      </c>
      <c r="P14851">
        <v>5</v>
      </c>
      <c r="Q14851" t="b">
        <v>1</v>
      </c>
      <c r="R14851">
        <v>8</v>
      </c>
      <c r="S14851" t="s">
        <v>43</v>
      </c>
      <c r="T14851" t="s">
        <v>37</v>
      </c>
    </row>
    <row r="14852" spans="1:20">
      <c r="A14852" t="s">
        <v>22228</v>
      </c>
      <c r="B14852" s="11">
        <v>45915</v>
      </c>
      <c r="C14852" t="s">
        <v>15124</v>
      </c>
      <c r="D14852" t="s">
        <v>23</v>
      </c>
      <c r="E14852" t="s">
        <v>110</v>
      </c>
      <c r="F14852" s="12">
        <v>67.44</v>
      </c>
      <c r="G14852" s="13">
        <v>2</v>
      </c>
      <c r="H14852">
        <v>15</v>
      </c>
      <c r="I14852" s="12">
        <f t="shared" si="928"/>
        <v>10.116</v>
      </c>
      <c r="J14852" s="12">
        <f t="shared" si="929"/>
        <v>134.88</v>
      </c>
      <c r="K14852" s="12">
        <f t="shared" si="930"/>
        <v>124.764</v>
      </c>
      <c r="L14852" s="12">
        <v>26.33</v>
      </c>
      <c r="M14852" s="12">
        <f t="shared" si="931"/>
        <v>151.094</v>
      </c>
      <c r="N14852" t="s">
        <v>6</v>
      </c>
      <c r="O14852" s="13">
        <v>10</v>
      </c>
      <c r="P14852">
        <v>4.5</v>
      </c>
      <c r="Q14852" t="b">
        <v>1</v>
      </c>
      <c r="R14852">
        <v>1</v>
      </c>
      <c r="S14852" t="s">
        <v>48</v>
      </c>
      <c r="T14852" t="s">
        <v>35</v>
      </c>
    </row>
    <row r="14853" spans="1:20">
      <c r="A14853" t="s">
        <v>22229</v>
      </c>
      <c r="B14853" s="11">
        <v>45915</v>
      </c>
      <c r="C14853" t="s">
        <v>8536</v>
      </c>
      <c r="D14853" t="s">
        <v>14</v>
      </c>
      <c r="E14853" t="s">
        <v>103</v>
      </c>
      <c r="F14853" s="12">
        <v>184.08</v>
      </c>
      <c r="G14853" s="13">
        <v>1</v>
      </c>
      <c r="H14853">
        <v>16.4</v>
      </c>
      <c r="I14853" s="12">
        <f t="shared" si="928"/>
        <v>30.18912</v>
      </c>
      <c r="J14853" s="12">
        <f t="shared" si="929"/>
        <v>184.08</v>
      </c>
      <c r="K14853" s="12">
        <f t="shared" si="930"/>
        <v>153.89088</v>
      </c>
      <c r="L14853" s="12">
        <v>27.19</v>
      </c>
      <c r="M14853" s="12">
        <f t="shared" si="931"/>
        <v>181.08088</v>
      </c>
      <c r="N14853" t="s">
        <v>6</v>
      </c>
      <c r="O14853" s="13">
        <v>13</v>
      </c>
      <c r="P14853">
        <v>4.5</v>
      </c>
      <c r="Q14853" t="b">
        <v>0</v>
      </c>
      <c r="R14853">
        <v>1</v>
      </c>
      <c r="S14853" t="s">
        <v>44</v>
      </c>
      <c r="T14853" t="s">
        <v>35</v>
      </c>
    </row>
    <row r="14854" spans="1:20">
      <c r="A14854" t="s">
        <v>22230</v>
      </c>
      <c r="B14854" s="11">
        <v>45915</v>
      </c>
      <c r="C14854" t="s">
        <v>10071</v>
      </c>
      <c r="D14854" t="s">
        <v>25</v>
      </c>
      <c r="E14854" t="s">
        <v>264</v>
      </c>
      <c r="F14854" s="12">
        <v>244.77</v>
      </c>
      <c r="G14854" s="13">
        <v>2</v>
      </c>
      <c r="H14854">
        <v>0</v>
      </c>
      <c r="I14854" s="12">
        <f t="shared" si="928"/>
        <v>0</v>
      </c>
      <c r="J14854" s="12">
        <f t="shared" si="929"/>
        <v>489.54</v>
      </c>
      <c r="K14854" s="12">
        <f t="shared" si="930"/>
        <v>489.54</v>
      </c>
      <c r="L14854" s="12">
        <v>30.72</v>
      </c>
      <c r="M14854" s="12">
        <f t="shared" si="931"/>
        <v>520.26</v>
      </c>
      <c r="N14854" t="s">
        <v>6</v>
      </c>
      <c r="O14854" s="13">
        <v>16</v>
      </c>
      <c r="P14854">
        <v>4.5</v>
      </c>
      <c r="Q14854" t="b">
        <v>0</v>
      </c>
      <c r="R14854">
        <v>6</v>
      </c>
      <c r="S14854" t="s">
        <v>43</v>
      </c>
      <c r="T14854" t="s">
        <v>39</v>
      </c>
    </row>
    <row r="14855" spans="1:20">
      <c r="A14855" t="s">
        <v>22231</v>
      </c>
      <c r="B14855" s="11">
        <v>45916</v>
      </c>
      <c r="C14855" t="s">
        <v>10985</v>
      </c>
      <c r="D14855" t="s">
        <v>14</v>
      </c>
      <c r="E14855" t="s">
        <v>162</v>
      </c>
      <c r="F14855" s="12">
        <v>246.04</v>
      </c>
      <c r="G14855" s="13">
        <v>1</v>
      </c>
      <c r="H14855">
        <v>0</v>
      </c>
      <c r="I14855" s="12">
        <f t="shared" si="928"/>
        <v>0</v>
      </c>
      <c r="J14855" s="12">
        <f t="shared" si="929"/>
        <v>246.04</v>
      </c>
      <c r="K14855" s="12">
        <f t="shared" si="930"/>
        <v>246.04</v>
      </c>
      <c r="L14855" s="12">
        <v>19.06</v>
      </c>
      <c r="M14855" s="12">
        <f t="shared" si="931"/>
        <v>265.1</v>
      </c>
      <c r="N14855" t="s">
        <v>9</v>
      </c>
      <c r="O14855" s="13">
        <v>8</v>
      </c>
      <c r="P14855">
        <v>4.5</v>
      </c>
      <c r="Q14855" t="b">
        <v>0</v>
      </c>
      <c r="R14855">
        <v>2</v>
      </c>
      <c r="S14855" t="s">
        <v>44</v>
      </c>
      <c r="T14855" t="s">
        <v>32</v>
      </c>
    </row>
    <row r="14856" spans="1:20">
      <c r="A14856" t="s">
        <v>22232</v>
      </c>
      <c r="B14856" s="11">
        <v>45916</v>
      </c>
      <c r="C14856" t="s">
        <v>21006</v>
      </c>
      <c r="D14856" t="s">
        <v>11</v>
      </c>
      <c r="E14856" t="s">
        <v>151</v>
      </c>
      <c r="F14856" s="12">
        <v>29.54</v>
      </c>
      <c r="G14856" s="13">
        <v>2</v>
      </c>
      <c r="H14856">
        <v>0</v>
      </c>
      <c r="I14856" s="12">
        <f t="shared" si="928"/>
        <v>0</v>
      </c>
      <c r="J14856" s="12">
        <f t="shared" si="929"/>
        <v>59.08</v>
      </c>
      <c r="K14856" s="12">
        <f t="shared" si="930"/>
        <v>59.08</v>
      </c>
      <c r="L14856" s="12">
        <v>10.82</v>
      </c>
      <c r="M14856" s="12">
        <f t="shared" si="931"/>
        <v>69.9</v>
      </c>
      <c r="N14856" t="s">
        <v>18</v>
      </c>
      <c r="O14856" s="13">
        <v>5</v>
      </c>
      <c r="P14856">
        <v>4.5</v>
      </c>
      <c r="Q14856" t="b">
        <v>0</v>
      </c>
      <c r="R14856">
        <v>4</v>
      </c>
      <c r="S14856" t="s">
        <v>45</v>
      </c>
      <c r="T14856" t="s">
        <v>35</v>
      </c>
    </row>
    <row r="14857" spans="1:20">
      <c r="A14857" t="s">
        <v>22233</v>
      </c>
      <c r="B14857" s="11">
        <v>45916</v>
      </c>
      <c r="C14857" t="s">
        <v>22234</v>
      </c>
      <c r="D14857" t="s">
        <v>5</v>
      </c>
      <c r="E14857" t="s">
        <v>106</v>
      </c>
      <c r="F14857" s="12">
        <v>71.38</v>
      </c>
      <c r="G14857" s="13">
        <v>1</v>
      </c>
      <c r="H14857">
        <v>0</v>
      </c>
      <c r="I14857" s="12">
        <f t="shared" si="928"/>
        <v>0</v>
      </c>
      <c r="J14857" s="12">
        <f t="shared" si="929"/>
        <v>71.38</v>
      </c>
      <c r="K14857" s="12">
        <f t="shared" si="930"/>
        <v>71.38</v>
      </c>
      <c r="L14857" s="12">
        <v>10.25</v>
      </c>
      <c r="M14857" s="12">
        <f t="shared" si="931"/>
        <v>81.63</v>
      </c>
      <c r="N14857" t="s">
        <v>18</v>
      </c>
      <c r="O14857" s="13">
        <v>6</v>
      </c>
      <c r="P14857">
        <v>4.5</v>
      </c>
      <c r="Q14857" t="b">
        <v>1</v>
      </c>
      <c r="R14857">
        <v>2</v>
      </c>
      <c r="S14857" t="s">
        <v>45</v>
      </c>
      <c r="T14857" t="s">
        <v>30</v>
      </c>
    </row>
    <row r="14858" spans="1:20">
      <c r="A14858" t="s">
        <v>22235</v>
      </c>
      <c r="B14858" s="11">
        <v>45916</v>
      </c>
      <c r="C14858" t="s">
        <v>16829</v>
      </c>
      <c r="D14858" t="s">
        <v>11</v>
      </c>
      <c r="E14858" t="s">
        <v>204</v>
      </c>
      <c r="F14858" s="12">
        <v>22.76</v>
      </c>
      <c r="G14858" s="13">
        <v>1</v>
      </c>
      <c r="H14858">
        <v>0</v>
      </c>
      <c r="I14858" s="12">
        <f t="shared" si="928"/>
        <v>0</v>
      </c>
      <c r="J14858" s="12">
        <f t="shared" si="929"/>
        <v>22.76</v>
      </c>
      <c r="K14858" s="12">
        <f t="shared" si="930"/>
        <v>22.76</v>
      </c>
      <c r="L14858" s="12">
        <v>17.13</v>
      </c>
      <c r="M14858" s="12">
        <f t="shared" si="931"/>
        <v>39.89</v>
      </c>
      <c r="N14858" t="s">
        <v>9</v>
      </c>
      <c r="O14858" s="13">
        <v>6</v>
      </c>
      <c r="P14858">
        <v>4.5</v>
      </c>
      <c r="Q14858" t="b">
        <v>0</v>
      </c>
      <c r="R14858">
        <v>5</v>
      </c>
      <c r="S14858" t="s">
        <v>44</v>
      </c>
      <c r="T14858" t="s">
        <v>39</v>
      </c>
    </row>
    <row r="14859" spans="1:20">
      <c r="A14859" t="s">
        <v>22236</v>
      </c>
      <c r="B14859" s="11">
        <v>45916</v>
      </c>
      <c r="C14859" t="s">
        <v>4388</v>
      </c>
      <c r="D14859" t="s">
        <v>14</v>
      </c>
      <c r="E14859" t="s">
        <v>103</v>
      </c>
      <c r="F14859" s="12">
        <v>173.91</v>
      </c>
      <c r="G14859" s="13">
        <v>1</v>
      </c>
      <c r="H14859">
        <v>0</v>
      </c>
      <c r="I14859" s="12">
        <f t="shared" si="928"/>
        <v>0</v>
      </c>
      <c r="J14859" s="12">
        <f t="shared" si="929"/>
        <v>173.91</v>
      </c>
      <c r="K14859" s="12">
        <f t="shared" si="930"/>
        <v>173.91</v>
      </c>
      <c r="L14859" s="12">
        <v>16.8</v>
      </c>
      <c r="M14859" s="12">
        <f t="shared" si="931"/>
        <v>190.71</v>
      </c>
      <c r="N14859" t="s">
        <v>18</v>
      </c>
      <c r="O14859" s="13">
        <v>3</v>
      </c>
      <c r="P14859">
        <v>4.5</v>
      </c>
      <c r="Q14859" t="b">
        <v>1</v>
      </c>
      <c r="R14859">
        <v>1</v>
      </c>
      <c r="S14859" t="s">
        <v>46</v>
      </c>
      <c r="T14859" t="s">
        <v>39</v>
      </c>
    </row>
    <row r="14860" spans="1:20">
      <c r="A14860" t="s">
        <v>22237</v>
      </c>
      <c r="B14860" s="11">
        <v>45916</v>
      </c>
      <c r="C14860" t="s">
        <v>4607</v>
      </c>
      <c r="D14860" t="s">
        <v>17</v>
      </c>
      <c r="E14860" t="s">
        <v>129</v>
      </c>
      <c r="F14860" s="12">
        <v>122.39</v>
      </c>
      <c r="G14860" s="13">
        <v>2</v>
      </c>
      <c r="H14860">
        <v>22.6</v>
      </c>
      <c r="I14860" s="12">
        <f t="shared" si="928"/>
        <v>27.66014</v>
      </c>
      <c r="J14860" s="12">
        <f t="shared" si="929"/>
        <v>244.78</v>
      </c>
      <c r="K14860" s="12">
        <f t="shared" si="930"/>
        <v>217.11986</v>
      </c>
      <c r="L14860" s="12">
        <v>20.77</v>
      </c>
      <c r="M14860" s="12">
        <f t="shared" si="931"/>
        <v>237.88986</v>
      </c>
      <c r="N14860" t="s">
        <v>6</v>
      </c>
      <c r="O14860" s="13">
        <v>11</v>
      </c>
      <c r="P14860">
        <v>3.5</v>
      </c>
      <c r="Q14860" t="b">
        <v>0</v>
      </c>
      <c r="R14860">
        <v>3</v>
      </c>
      <c r="S14860" t="s">
        <v>48</v>
      </c>
      <c r="T14860" t="s">
        <v>30</v>
      </c>
    </row>
    <row r="14861" spans="1:20">
      <c r="A14861" t="s">
        <v>22238</v>
      </c>
      <c r="B14861" s="11">
        <v>45916</v>
      </c>
      <c r="C14861" t="s">
        <v>8119</v>
      </c>
      <c r="D14861" t="s">
        <v>11</v>
      </c>
      <c r="E14861" t="s">
        <v>151</v>
      </c>
      <c r="F14861" s="12">
        <v>90.75</v>
      </c>
      <c r="G14861" s="13">
        <v>1</v>
      </c>
      <c r="H14861">
        <v>0</v>
      </c>
      <c r="I14861" s="12">
        <f t="shared" si="928"/>
        <v>0</v>
      </c>
      <c r="J14861" s="12">
        <f t="shared" si="929"/>
        <v>90.75</v>
      </c>
      <c r="K14861" s="12">
        <f t="shared" si="930"/>
        <v>90.75</v>
      </c>
      <c r="L14861" s="12">
        <v>8.19</v>
      </c>
      <c r="M14861" s="12">
        <f t="shared" si="931"/>
        <v>98.94</v>
      </c>
      <c r="N14861" t="s">
        <v>18</v>
      </c>
      <c r="O14861" s="13">
        <v>2</v>
      </c>
      <c r="P14861">
        <v>5</v>
      </c>
      <c r="Q14861" t="b">
        <v>0</v>
      </c>
      <c r="R14861">
        <v>1</v>
      </c>
      <c r="S14861" t="s">
        <v>45</v>
      </c>
      <c r="T14861" t="s">
        <v>30</v>
      </c>
    </row>
    <row r="14862" spans="1:20">
      <c r="A14862" t="s">
        <v>22239</v>
      </c>
      <c r="B14862" s="11">
        <v>45916</v>
      </c>
      <c r="C14862" t="s">
        <v>10995</v>
      </c>
      <c r="D14862" t="s">
        <v>5</v>
      </c>
      <c r="E14862" t="s">
        <v>156</v>
      </c>
      <c r="F14862" s="12">
        <v>96.45</v>
      </c>
      <c r="G14862" s="13">
        <v>1</v>
      </c>
      <c r="H14862">
        <v>0</v>
      </c>
      <c r="I14862" s="12">
        <f t="shared" si="928"/>
        <v>0</v>
      </c>
      <c r="J14862" s="12">
        <f t="shared" si="929"/>
        <v>96.45</v>
      </c>
      <c r="K14862" s="12">
        <f t="shared" si="930"/>
        <v>96.45</v>
      </c>
      <c r="L14862" s="12">
        <v>20.99</v>
      </c>
      <c r="M14862" s="12">
        <f t="shared" si="931"/>
        <v>117.44</v>
      </c>
      <c r="N14862" t="s">
        <v>12</v>
      </c>
      <c r="O14862" s="13">
        <v>22</v>
      </c>
      <c r="P14862">
        <v>2.5</v>
      </c>
      <c r="Q14862" t="b">
        <v>0</v>
      </c>
      <c r="R14862">
        <v>5</v>
      </c>
      <c r="S14862" t="s">
        <v>45</v>
      </c>
      <c r="T14862" t="s">
        <v>39</v>
      </c>
    </row>
    <row r="14863" spans="1:20">
      <c r="A14863" t="s">
        <v>22240</v>
      </c>
      <c r="B14863" s="11">
        <v>45916</v>
      </c>
      <c r="C14863" t="s">
        <v>22241</v>
      </c>
      <c r="D14863" t="s">
        <v>17</v>
      </c>
      <c r="E14863" t="s">
        <v>194</v>
      </c>
      <c r="F14863" s="12">
        <v>74.05</v>
      </c>
      <c r="G14863" s="13">
        <v>1</v>
      </c>
      <c r="H14863">
        <v>0</v>
      </c>
      <c r="I14863" s="12">
        <f t="shared" si="928"/>
        <v>0</v>
      </c>
      <c r="J14863" s="12">
        <f t="shared" si="929"/>
        <v>74.05</v>
      </c>
      <c r="K14863" s="12">
        <f t="shared" si="930"/>
        <v>74.05</v>
      </c>
      <c r="L14863" s="12">
        <v>18.49</v>
      </c>
      <c r="M14863" s="12">
        <f t="shared" si="931"/>
        <v>92.54</v>
      </c>
      <c r="N14863" t="s">
        <v>9</v>
      </c>
      <c r="O14863" s="13">
        <v>5</v>
      </c>
      <c r="P14863">
        <v>4.5</v>
      </c>
      <c r="Q14863" t="b">
        <v>0</v>
      </c>
      <c r="R14863">
        <v>4</v>
      </c>
      <c r="S14863" t="s">
        <v>44</v>
      </c>
      <c r="T14863" t="s">
        <v>35</v>
      </c>
    </row>
    <row r="14864" spans="1:20">
      <c r="A14864" t="s">
        <v>22242</v>
      </c>
      <c r="B14864" s="11">
        <v>45916</v>
      </c>
      <c r="C14864" t="s">
        <v>22243</v>
      </c>
      <c r="D14864" t="s">
        <v>11</v>
      </c>
      <c r="E14864" t="s">
        <v>91</v>
      </c>
      <c r="F14864" s="12">
        <v>77.65</v>
      </c>
      <c r="G14864" s="13">
        <v>1</v>
      </c>
      <c r="H14864">
        <v>0</v>
      </c>
      <c r="I14864" s="12">
        <f t="shared" si="928"/>
        <v>0</v>
      </c>
      <c r="J14864" s="12">
        <f t="shared" si="929"/>
        <v>77.65</v>
      </c>
      <c r="K14864" s="12">
        <f t="shared" si="930"/>
        <v>77.65</v>
      </c>
      <c r="L14864" s="12">
        <v>9.68</v>
      </c>
      <c r="M14864" s="12">
        <f t="shared" si="931"/>
        <v>87.33</v>
      </c>
      <c r="N14864" t="s">
        <v>18</v>
      </c>
      <c r="O14864" s="13">
        <v>6</v>
      </c>
      <c r="P14864">
        <v>5</v>
      </c>
      <c r="Q14864" t="b">
        <v>0</v>
      </c>
      <c r="R14864">
        <v>4</v>
      </c>
      <c r="S14864" t="s">
        <v>44</v>
      </c>
      <c r="T14864" t="s">
        <v>30</v>
      </c>
    </row>
    <row r="14865" spans="1:20">
      <c r="A14865" t="s">
        <v>22244</v>
      </c>
      <c r="B14865" s="11">
        <v>45916</v>
      </c>
      <c r="C14865" t="s">
        <v>15129</v>
      </c>
      <c r="D14865" t="s">
        <v>11</v>
      </c>
      <c r="E14865" t="s">
        <v>215</v>
      </c>
      <c r="F14865" s="12">
        <v>94.79</v>
      </c>
      <c r="G14865" s="13">
        <v>1</v>
      </c>
      <c r="H14865">
        <v>0</v>
      </c>
      <c r="I14865" s="12">
        <f t="shared" si="928"/>
        <v>0</v>
      </c>
      <c r="J14865" s="12">
        <f t="shared" si="929"/>
        <v>94.79</v>
      </c>
      <c r="K14865" s="12">
        <f t="shared" si="930"/>
        <v>94.79</v>
      </c>
      <c r="L14865" s="12">
        <v>26.94</v>
      </c>
      <c r="M14865" s="12">
        <f t="shared" si="931"/>
        <v>121.73</v>
      </c>
      <c r="N14865" t="s">
        <v>6</v>
      </c>
      <c r="O14865" s="13">
        <v>17</v>
      </c>
      <c r="P14865">
        <v>4</v>
      </c>
      <c r="Q14865" t="b">
        <v>0</v>
      </c>
      <c r="R14865">
        <v>6</v>
      </c>
      <c r="S14865" t="s">
        <v>44</v>
      </c>
      <c r="T14865" t="s">
        <v>30</v>
      </c>
    </row>
    <row r="14866" spans="1:20">
      <c r="A14866" t="s">
        <v>22245</v>
      </c>
      <c r="B14866" s="11">
        <v>45917</v>
      </c>
      <c r="C14866" t="s">
        <v>18479</v>
      </c>
      <c r="D14866" t="s">
        <v>14</v>
      </c>
      <c r="E14866" t="s">
        <v>103</v>
      </c>
      <c r="F14866" s="12">
        <v>228.34</v>
      </c>
      <c r="G14866" s="13">
        <v>4</v>
      </c>
      <c r="H14866">
        <v>0</v>
      </c>
      <c r="I14866" s="12">
        <f t="shared" si="928"/>
        <v>0</v>
      </c>
      <c r="J14866" s="12">
        <f t="shared" si="929"/>
        <v>913.36</v>
      </c>
      <c r="K14866" s="12">
        <f t="shared" si="930"/>
        <v>913.36</v>
      </c>
      <c r="L14866" s="12">
        <v>13.43</v>
      </c>
      <c r="M14866" s="12">
        <f t="shared" si="931"/>
        <v>926.79</v>
      </c>
      <c r="N14866" t="s">
        <v>18</v>
      </c>
      <c r="O14866" s="13">
        <v>2</v>
      </c>
      <c r="P14866">
        <v>4.5</v>
      </c>
      <c r="Q14866" t="b">
        <v>0</v>
      </c>
      <c r="R14866">
        <v>7</v>
      </c>
      <c r="S14866" t="s">
        <v>48</v>
      </c>
      <c r="T14866" t="s">
        <v>35</v>
      </c>
    </row>
    <row r="14867" spans="1:20">
      <c r="A14867" t="s">
        <v>22246</v>
      </c>
      <c r="B14867" s="11">
        <v>45917</v>
      </c>
      <c r="C14867" t="s">
        <v>11895</v>
      </c>
      <c r="D14867" t="s">
        <v>5</v>
      </c>
      <c r="E14867" t="s">
        <v>106</v>
      </c>
      <c r="F14867" s="12">
        <v>110.15</v>
      </c>
      <c r="G14867" s="13">
        <v>1</v>
      </c>
      <c r="H14867">
        <v>0</v>
      </c>
      <c r="I14867" s="12">
        <f t="shared" si="928"/>
        <v>0</v>
      </c>
      <c r="J14867" s="12">
        <f t="shared" si="929"/>
        <v>110.15</v>
      </c>
      <c r="K14867" s="12">
        <f t="shared" si="930"/>
        <v>110.15</v>
      </c>
      <c r="L14867" s="12">
        <v>15.52</v>
      </c>
      <c r="M14867" s="12">
        <f t="shared" si="931"/>
        <v>125.67</v>
      </c>
      <c r="N14867" t="s">
        <v>18</v>
      </c>
      <c r="O14867" s="13">
        <v>4</v>
      </c>
      <c r="P14867">
        <v>4.5</v>
      </c>
      <c r="Q14867" t="b">
        <v>0</v>
      </c>
      <c r="R14867">
        <v>4</v>
      </c>
      <c r="S14867" t="s">
        <v>43</v>
      </c>
      <c r="T14867" t="s">
        <v>39</v>
      </c>
    </row>
    <row r="14868" spans="1:20">
      <c r="A14868" t="s">
        <v>22247</v>
      </c>
      <c r="B14868" s="11">
        <v>45917</v>
      </c>
      <c r="C14868" t="s">
        <v>6466</v>
      </c>
      <c r="D14868" t="s">
        <v>23</v>
      </c>
      <c r="E14868" t="s">
        <v>496</v>
      </c>
      <c r="F14868" s="12">
        <v>55.22</v>
      </c>
      <c r="G14868" s="13">
        <v>2</v>
      </c>
      <c r="H14868">
        <v>0</v>
      </c>
      <c r="I14868" s="12">
        <f t="shared" si="928"/>
        <v>0</v>
      </c>
      <c r="J14868" s="12">
        <f t="shared" si="929"/>
        <v>110.44</v>
      </c>
      <c r="K14868" s="12">
        <f t="shared" si="930"/>
        <v>110.44</v>
      </c>
      <c r="L14868" s="12">
        <v>13.7</v>
      </c>
      <c r="M14868" s="12">
        <f t="shared" si="931"/>
        <v>124.14</v>
      </c>
      <c r="N14868" t="s">
        <v>9</v>
      </c>
      <c r="O14868" s="13">
        <v>12</v>
      </c>
      <c r="P14868">
        <v>4.5</v>
      </c>
      <c r="Q14868" t="b">
        <v>0</v>
      </c>
      <c r="R14868">
        <v>1</v>
      </c>
      <c r="S14868" t="s">
        <v>44</v>
      </c>
      <c r="T14868" t="s">
        <v>35</v>
      </c>
    </row>
    <row r="14869" spans="1:20">
      <c r="A14869" t="s">
        <v>22248</v>
      </c>
      <c r="B14869" s="11">
        <v>45917</v>
      </c>
      <c r="C14869" t="s">
        <v>4173</v>
      </c>
      <c r="D14869" t="s">
        <v>5</v>
      </c>
      <c r="E14869" t="s">
        <v>144</v>
      </c>
      <c r="F14869" s="12">
        <v>67.17</v>
      </c>
      <c r="G14869" s="13">
        <v>1</v>
      </c>
      <c r="H14869">
        <v>0</v>
      </c>
      <c r="I14869" s="12">
        <f t="shared" si="928"/>
        <v>0</v>
      </c>
      <c r="J14869" s="12">
        <f t="shared" si="929"/>
        <v>67.17</v>
      </c>
      <c r="K14869" s="12">
        <f t="shared" si="930"/>
        <v>67.17</v>
      </c>
      <c r="L14869" s="12">
        <v>10.31</v>
      </c>
      <c r="M14869" s="12">
        <f t="shared" si="931"/>
        <v>77.48</v>
      </c>
      <c r="N14869" t="s">
        <v>18</v>
      </c>
      <c r="O14869" s="13">
        <v>3</v>
      </c>
      <c r="P14869">
        <v>4.5</v>
      </c>
      <c r="Q14869" t="b">
        <v>0</v>
      </c>
      <c r="R14869">
        <v>9</v>
      </c>
      <c r="S14869" t="s">
        <v>44</v>
      </c>
      <c r="T14869" t="s">
        <v>39</v>
      </c>
    </row>
    <row r="14870" spans="1:20">
      <c r="A14870" t="s">
        <v>22249</v>
      </c>
      <c r="B14870" s="11">
        <v>45917</v>
      </c>
      <c r="C14870" t="s">
        <v>2872</v>
      </c>
      <c r="D14870" t="s">
        <v>14</v>
      </c>
      <c r="E14870" t="s">
        <v>82</v>
      </c>
      <c r="F14870" s="12">
        <v>146.15</v>
      </c>
      <c r="G14870" s="13">
        <v>1</v>
      </c>
      <c r="H14870">
        <v>0</v>
      </c>
      <c r="I14870" s="12">
        <f t="shared" si="928"/>
        <v>0</v>
      </c>
      <c r="J14870" s="12">
        <f t="shared" si="929"/>
        <v>146.15</v>
      </c>
      <c r="K14870" s="12">
        <f t="shared" si="930"/>
        <v>146.15</v>
      </c>
      <c r="L14870" s="12">
        <v>15.76</v>
      </c>
      <c r="M14870" s="12">
        <f t="shared" si="931"/>
        <v>161.91</v>
      </c>
      <c r="N14870" t="s">
        <v>18</v>
      </c>
      <c r="O14870" s="13">
        <v>7</v>
      </c>
      <c r="P14870">
        <v>4</v>
      </c>
      <c r="Q14870" t="b">
        <v>0</v>
      </c>
      <c r="R14870">
        <v>6</v>
      </c>
      <c r="S14870" t="s">
        <v>45</v>
      </c>
      <c r="T14870" t="s">
        <v>39</v>
      </c>
    </row>
    <row r="14871" spans="1:20">
      <c r="A14871" t="s">
        <v>22250</v>
      </c>
      <c r="B14871" s="11">
        <v>45917</v>
      </c>
      <c r="C14871" t="s">
        <v>15948</v>
      </c>
      <c r="D14871" t="s">
        <v>25</v>
      </c>
      <c r="E14871" t="s">
        <v>159</v>
      </c>
      <c r="F14871" s="12">
        <v>175.05</v>
      </c>
      <c r="G14871" s="13">
        <v>1</v>
      </c>
      <c r="H14871">
        <v>0</v>
      </c>
      <c r="I14871" s="12">
        <f t="shared" si="928"/>
        <v>0</v>
      </c>
      <c r="J14871" s="12">
        <f t="shared" si="929"/>
        <v>175.05</v>
      </c>
      <c r="K14871" s="12">
        <f t="shared" si="930"/>
        <v>175.05</v>
      </c>
      <c r="L14871" s="12">
        <v>11.52</v>
      </c>
      <c r="M14871" s="12">
        <f t="shared" si="931"/>
        <v>186.57</v>
      </c>
      <c r="N14871" t="s">
        <v>18</v>
      </c>
      <c r="O14871" s="13">
        <v>3</v>
      </c>
      <c r="P14871">
        <v>4.5</v>
      </c>
      <c r="Q14871" t="b">
        <v>0</v>
      </c>
      <c r="R14871">
        <v>6</v>
      </c>
      <c r="S14871" t="s">
        <v>48</v>
      </c>
      <c r="T14871" t="s">
        <v>35</v>
      </c>
    </row>
    <row r="14872" spans="1:20">
      <c r="A14872" t="s">
        <v>22251</v>
      </c>
      <c r="B14872" s="11">
        <v>45917</v>
      </c>
      <c r="C14872" t="s">
        <v>22252</v>
      </c>
      <c r="D14872" t="s">
        <v>8</v>
      </c>
      <c r="E14872" t="s">
        <v>94</v>
      </c>
      <c r="F14872" s="12">
        <v>53.55</v>
      </c>
      <c r="G14872" s="13">
        <v>1</v>
      </c>
      <c r="H14872">
        <v>15.6</v>
      </c>
      <c r="I14872" s="12">
        <f t="shared" si="928"/>
        <v>8.3538</v>
      </c>
      <c r="J14872" s="12">
        <f t="shared" si="929"/>
        <v>53.55</v>
      </c>
      <c r="K14872" s="12">
        <f t="shared" si="930"/>
        <v>45.1962</v>
      </c>
      <c r="L14872" s="12">
        <v>24.73</v>
      </c>
      <c r="M14872" s="12">
        <f t="shared" si="931"/>
        <v>69.9262</v>
      </c>
      <c r="N14872" t="s">
        <v>6</v>
      </c>
      <c r="O14872" s="13">
        <v>9</v>
      </c>
      <c r="P14872">
        <v>5</v>
      </c>
      <c r="Q14872" t="b">
        <v>0</v>
      </c>
      <c r="R14872">
        <v>7</v>
      </c>
      <c r="S14872" t="s">
        <v>43</v>
      </c>
      <c r="T14872" t="s">
        <v>39</v>
      </c>
    </row>
    <row r="14873" spans="1:20">
      <c r="A14873" t="s">
        <v>22253</v>
      </c>
      <c r="B14873" s="11">
        <v>45917</v>
      </c>
      <c r="C14873" t="s">
        <v>4451</v>
      </c>
      <c r="D14873" t="s">
        <v>11</v>
      </c>
      <c r="E14873" t="s">
        <v>91</v>
      </c>
      <c r="F14873" s="12">
        <v>57.15</v>
      </c>
      <c r="G14873" s="13">
        <v>2</v>
      </c>
      <c r="H14873">
        <v>0</v>
      </c>
      <c r="I14873" s="12">
        <f t="shared" si="928"/>
        <v>0</v>
      </c>
      <c r="J14873" s="12">
        <f t="shared" si="929"/>
        <v>114.3</v>
      </c>
      <c r="K14873" s="12">
        <f t="shared" si="930"/>
        <v>114.3</v>
      </c>
      <c r="L14873" s="12">
        <v>16.62</v>
      </c>
      <c r="M14873" s="12">
        <f t="shared" si="931"/>
        <v>130.92</v>
      </c>
      <c r="N14873" t="s">
        <v>9</v>
      </c>
      <c r="O14873" s="13">
        <v>7</v>
      </c>
      <c r="P14873">
        <v>4</v>
      </c>
      <c r="Q14873" t="b">
        <v>0</v>
      </c>
      <c r="R14873">
        <v>2</v>
      </c>
      <c r="S14873" t="s">
        <v>44</v>
      </c>
      <c r="T14873" t="s">
        <v>39</v>
      </c>
    </row>
    <row r="14874" spans="1:20">
      <c r="A14874" t="s">
        <v>22254</v>
      </c>
      <c r="B14874" s="11">
        <v>45917</v>
      </c>
      <c r="C14874" t="s">
        <v>18996</v>
      </c>
      <c r="D14874" t="s">
        <v>17</v>
      </c>
      <c r="E14874" t="s">
        <v>78</v>
      </c>
      <c r="F14874" s="12">
        <v>132.73</v>
      </c>
      <c r="G14874" s="13">
        <v>1</v>
      </c>
      <c r="H14874">
        <v>0</v>
      </c>
      <c r="I14874" s="12">
        <f t="shared" si="928"/>
        <v>0</v>
      </c>
      <c r="J14874" s="12">
        <f t="shared" si="929"/>
        <v>132.73</v>
      </c>
      <c r="K14874" s="12">
        <f t="shared" si="930"/>
        <v>132.73</v>
      </c>
      <c r="L14874" s="12">
        <v>24.59</v>
      </c>
      <c r="M14874" s="12">
        <f t="shared" si="931"/>
        <v>157.32</v>
      </c>
      <c r="N14874" t="s">
        <v>6</v>
      </c>
      <c r="O14874" s="13">
        <v>14</v>
      </c>
      <c r="P14874">
        <v>4</v>
      </c>
      <c r="Q14874" t="b">
        <v>0</v>
      </c>
      <c r="R14874">
        <v>8</v>
      </c>
      <c r="S14874" t="s">
        <v>48</v>
      </c>
      <c r="T14874" t="s">
        <v>35</v>
      </c>
    </row>
    <row r="14875" spans="1:20">
      <c r="A14875" t="s">
        <v>22255</v>
      </c>
      <c r="B14875" s="11">
        <v>45917</v>
      </c>
      <c r="C14875" t="s">
        <v>19453</v>
      </c>
      <c r="D14875" t="s">
        <v>17</v>
      </c>
      <c r="E14875" t="s">
        <v>209</v>
      </c>
      <c r="F14875" s="12">
        <v>138.65</v>
      </c>
      <c r="G14875" s="13">
        <v>1</v>
      </c>
      <c r="H14875">
        <v>0</v>
      </c>
      <c r="I14875" s="12">
        <f t="shared" si="928"/>
        <v>0</v>
      </c>
      <c r="J14875" s="12">
        <f t="shared" si="929"/>
        <v>138.65</v>
      </c>
      <c r="K14875" s="12">
        <f t="shared" si="930"/>
        <v>138.65</v>
      </c>
      <c r="L14875" s="12">
        <v>12.31</v>
      </c>
      <c r="M14875" s="12">
        <f t="shared" si="931"/>
        <v>150.96</v>
      </c>
      <c r="N14875" t="s">
        <v>18</v>
      </c>
      <c r="O14875" s="13">
        <v>2</v>
      </c>
      <c r="P14875">
        <v>5</v>
      </c>
      <c r="Q14875" t="b">
        <v>0</v>
      </c>
      <c r="R14875">
        <v>1</v>
      </c>
      <c r="S14875" t="s">
        <v>48</v>
      </c>
      <c r="T14875" t="s">
        <v>35</v>
      </c>
    </row>
    <row r="14876" spans="1:20">
      <c r="A14876" t="s">
        <v>22256</v>
      </c>
      <c r="B14876" s="11">
        <v>45917</v>
      </c>
      <c r="C14876" t="s">
        <v>8511</v>
      </c>
      <c r="D14876" t="s">
        <v>20</v>
      </c>
      <c r="E14876" t="s">
        <v>197</v>
      </c>
      <c r="F14876" s="12">
        <v>21.24</v>
      </c>
      <c r="G14876" s="13">
        <v>4</v>
      </c>
      <c r="H14876">
        <v>0</v>
      </c>
      <c r="I14876" s="12">
        <f t="shared" si="928"/>
        <v>0</v>
      </c>
      <c r="J14876" s="12">
        <f t="shared" si="929"/>
        <v>84.96</v>
      </c>
      <c r="K14876" s="12">
        <f t="shared" si="930"/>
        <v>84.96</v>
      </c>
      <c r="L14876" s="12">
        <v>17.15</v>
      </c>
      <c r="M14876" s="12">
        <f t="shared" si="931"/>
        <v>102.11</v>
      </c>
      <c r="N14876" t="s">
        <v>9</v>
      </c>
      <c r="O14876" s="13">
        <v>12</v>
      </c>
      <c r="P14876">
        <v>4.5</v>
      </c>
      <c r="Q14876" t="b">
        <v>1</v>
      </c>
      <c r="R14876">
        <v>2</v>
      </c>
      <c r="S14876" t="s">
        <v>48</v>
      </c>
      <c r="T14876" t="s">
        <v>39</v>
      </c>
    </row>
    <row r="14877" spans="1:20">
      <c r="A14877" t="s">
        <v>22257</v>
      </c>
      <c r="B14877" s="11">
        <v>45918</v>
      </c>
      <c r="C14877" t="s">
        <v>7377</v>
      </c>
      <c r="D14877" t="s">
        <v>25</v>
      </c>
      <c r="E14877" t="s">
        <v>159</v>
      </c>
      <c r="F14877" s="12">
        <v>329.44</v>
      </c>
      <c r="G14877" s="13">
        <v>1</v>
      </c>
      <c r="H14877">
        <v>0</v>
      </c>
      <c r="I14877" s="12">
        <f t="shared" si="928"/>
        <v>0</v>
      </c>
      <c r="J14877" s="12">
        <f t="shared" si="929"/>
        <v>329.44</v>
      </c>
      <c r="K14877" s="12">
        <f t="shared" si="930"/>
        <v>329.44</v>
      </c>
      <c r="L14877" s="12">
        <v>23.84</v>
      </c>
      <c r="M14877" s="12">
        <f t="shared" si="931"/>
        <v>353.28</v>
      </c>
      <c r="N14877" t="s">
        <v>9</v>
      </c>
      <c r="O14877" s="13">
        <v>9</v>
      </c>
      <c r="P14877">
        <v>4.5</v>
      </c>
      <c r="Q14877" t="b">
        <v>0</v>
      </c>
      <c r="R14877">
        <v>5</v>
      </c>
      <c r="S14877" t="s">
        <v>48</v>
      </c>
      <c r="T14877" t="s">
        <v>35</v>
      </c>
    </row>
    <row r="14878" spans="1:20">
      <c r="A14878" t="s">
        <v>22258</v>
      </c>
      <c r="B14878" s="11">
        <v>45918</v>
      </c>
      <c r="C14878" t="s">
        <v>22259</v>
      </c>
      <c r="D14878" t="s">
        <v>17</v>
      </c>
      <c r="E14878" t="s">
        <v>78</v>
      </c>
      <c r="F14878" s="12">
        <v>31.08</v>
      </c>
      <c r="G14878" s="13">
        <v>2</v>
      </c>
      <c r="H14878">
        <v>0</v>
      </c>
      <c r="I14878" s="12">
        <f t="shared" si="928"/>
        <v>0</v>
      </c>
      <c r="J14878" s="12">
        <f t="shared" si="929"/>
        <v>62.16</v>
      </c>
      <c r="K14878" s="12">
        <f t="shared" si="930"/>
        <v>62.16</v>
      </c>
      <c r="L14878" s="12">
        <v>9.26</v>
      </c>
      <c r="M14878" s="12">
        <f t="shared" si="931"/>
        <v>71.42</v>
      </c>
      <c r="N14878" t="s">
        <v>18</v>
      </c>
      <c r="O14878" s="13">
        <v>5</v>
      </c>
      <c r="P14878">
        <v>4.5</v>
      </c>
      <c r="Q14878" t="b">
        <v>0</v>
      </c>
      <c r="R14878">
        <v>5</v>
      </c>
      <c r="S14878" t="s">
        <v>48</v>
      </c>
      <c r="T14878" t="s">
        <v>35</v>
      </c>
    </row>
    <row r="14879" spans="1:20">
      <c r="A14879" t="s">
        <v>22260</v>
      </c>
      <c r="B14879" s="11">
        <v>45918</v>
      </c>
      <c r="C14879" t="s">
        <v>883</v>
      </c>
      <c r="D14879" t="s">
        <v>25</v>
      </c>
      <c r="E14879" t="s">
        <v>159</v>
      </c>
      <c r="F14879" s="12">
        <v>217.49</v>
      </c>
      <c r="G14879" s="13">
        <v>1</v>
      </c>
      <c r="H14879">
        <v>0</v>
      </c>
      <c r="I14879" s="12">
        <f t="shared" si="928"/>
        <v>0</v>
      </c>
      <c r="J14879" s="12">
        <f t="shared" si="929"/>
        <v>217.49</v>
      </c>
      <c r="K14879" s="12">
        <f t="shared" si="930"/>
        <v>217.49</v>
      </c>
      <c r="L14879" s="12">
        <v>17.31</v>
      </c>
      <c r="M14879" s="12">
        <f t="shared" si="931"/>
        <v>234.8</v>
      </c>
      <c r="N14879" t="s">
        <v>18</v>
      </c>
      <c r="O14879" s="13">
        <v>7</v>
      </c>
      <c r="P14879">
        <v>4</v>
      </c>
      <c r="Q14879" t="b">
        <v>0</v>
      </c>
      <c r="R14879">
        <v>1</v>
      </c>
      <c r="S14879" t="s">
        <v>48</v>
      </c>
      <c r="T14879" t="s">
        <v>37</v>
      </c>
    </row>
    <row r="14880" spans="1:20">
      <c r="A14880" t="s">
        <v>22261</v>
      </c>
      <c r="B14880" s="11">
        <v>45918</v>
      </c>
      <c r="C14880" t="s">
        <v>11914</v>
      </c>
      <c r="D14880" t="s">
        <v>17</v>
      </c>
      <c r="E14880" t="s">
        <v>129</v>
      </c>
      <c r="F14880" s="12">
        <v>109.23</v>
      </c>
      <c r="G14880" s="13">
        <v>2</v>
      </c>
      <c r="H14880">
        <v>0</v>
      </c>
      <c r="I14880" s="12">
        <f t="shared" si="928"/>
        <v>0</v>
      </c>
      <c r="J14880" s="12">
        <f t="shared" si="929"/>
        <v>218.46</v>
      </c>
      <c r="K14880" s="12">
        <f t="shared" si="930"/>
        <v>218.46</v>
      </c>
      <c r="L14880" s="12">
        <v>13.56</v>
      </c>
      <c r="M14880" s="12">
        <f t="shared" si="931"/>
        <v>232.02</v>
      </c>
      <c r="N14880" t="s">
        <v>18</v>
      </c>
      <c r="O14880" s="13">
        <v>6</v>
      </c>
      <c r="P14880">
        <v>5</v>
      </c>
      <c r="Q14880" t="b">
        <v>0</v>
      </c>
      <c r="R14880">
        <v>3</v>
      </c>
      <c r="S14880" t="s">
        <v>48</v>
      </c>
      <c r="T14880" t="s">
        <v>35</v>
      </c>
    </row>
    <row r="14881" spans="1:20">
      <c r="A14881" t="s">
        <v>22262</v>
      </c>
      <c r="B14881" s="11">
        <v>45918</v>
      </c>
      <c r="C14881" t="s">
        <v>22263</v>
      </c>
      <c r="D14881" t="s">
        <v>17</v>
      </c>
      <c r="E14881" t="s">
        <v>194</v>
      </c>
      <c r="F14881" s="12">
        <v>159.32</v>
      </c>
      <c r="G14881" s="13">
        <v>1</v>
      </c>
      <c r="H14881">
        <v>0</v>
      </c>
      <c r="I14881" s="12">
        <f t="shared" si="928"/>
        <v>0</v>
      </c>
      <c r="J14881" s="12">
        <f t="shared" si="929"/>
        <v>159.32</v>
      </c>
      <c r="K14881" s="12">
        <f t="shared" si="930"/>
        <v>159.32</v>
      </c>
      <c r="L14881" s="12">
        <v>18.87</v>
      </c>
      <c r="M14881" s="12">
        <f t="shared" si="931"/>
        <v>178.19</v>
      </c>
      <c r="N14881" t="s">
        <v>9</v>
      </c>
      <c r="O14881" s="13">
        <v>8</v>
      </c>
      <c r="P14881">
        <v>4.5</v>
      </c>
      <c r="Q14881" t="b">
        <v>0</v>
      </c>
      <c r="R14881">
        <v>6</v>
      </c>
      <c r="S14881" t="s">
        <v>46</v>
      </c>
      <c r="T14881" t="s">
        <v>30</v>
      </c>
    </row>
    <row r="14882" spans="1:20">
      <c r="A14882" t="s">
        <v>22264</v>
      </c>
      <c r="B14882" s="11">
        <v>45918</v>
      </c>
      <c r="C14882" t="s">
        <v>1054</v>
      </c>
      <c r="D14882" t="s">
        <v>17</v>
      </c>
      <c r="E14882" t="s">
        <v>194</v>
      </c>
      <c r="F14882" s="12">
        <v>143.51</v>
      </c>
      <c r="G14882" s="13">
        <v>1</v>
      </c>
      <c r="H14882">
        <v>15.9</v>
      </c>
      <c r="I14882" s="12">
        <f t="shared" si="928"/>
        <v>22.81809</v>
      </c>
      <c r="J14882" s="12">
        <f t="shared" si="929"/>
        <v>143.51</v>
      </c>
      <c r="K14882" s="12">
        <f t="shared" si="930"/>
        <v>120.69191</v>
      </c>
      <c r="L14882" s="12">
        <v>20.61</v>
      </c>
      <c r="M14882" s="12">
        <f t="shared" si="931"/>
        <v>141.30191</v>
      </c>
      <c r="N14882" t="s">
        <v>12</v>
      </c>
      <c r="O14882" s="13">
        <v>13</v>
      </c>
      <c r="P14882">
        <v>5</v>
      </c>
      <c r="Q14882" t="b">
        <v>0</v>
      </c>
      <c r="R14882">
        <v>1</v>
      </c>
      <c r="S14882" t="s">
        <v>48</v>
      </c>
      <c r="T14882" t="s">
        <v>35</v>
      </c>
    </row>
    <row r="14883" spans="1:20">
      <c r="A14883" t="s">
        <v>22265</v>
      </c>
      <c r="B14883" s="11">
        <v>45918</v>
      </c>
      <c r="C14883" t="s">
        <v>769</v>
      </c>
      <c r="D14883" t="s">
        <v>17</v>
      </c>
      <c r="E14883" t="s">
        <v>209</v>
      </c>
      <c r="F14883" s="12">
        <v>137.02</v>
      </c>
      <c r="G14883" s="13">
        <v>5</v>
      </c>
      <c r="H14883">
        <v>0</v>
      </c>
      <c r="I14883" s="12">
        <f t="shared" si="928"/>
        <v>0</v>
      </c>
      <c r="J14883" s="12">
        <f t="shared" si="929"/>
        <v>685.1</v>
      </c>
      <c r="K14883" s="12">
        <f t="shared" si="930"/>
        <v>685.1</v>
      </c>
      <c r="L14883" s="12">
        <v>22.33</v>
      </c>
      <c r="M14883" s="12">
        <f t="shared" si="931"/>
        <v>707.43</v>
      </c>
      <c r="N14883" t="s">
        <v>6</v>
      </c>
      <c r="O14883" s="13">
        <v>8</v>
      </c>
      <c r="P14883">
        <v>5</v>
      </c>
      <c r="Q14883" t="b">
        <v>0</v>
      </c>
      <c r="R14883">
        <v>1</v>
      </c>
      <c r="S14883" t="s">
        <v>44</v>
      </c>
      <c r="T14883" t="s">
        <v>39</v>
      </c>
    </row>
    <row r="14884" spans="1:20">
      <c r="A14884" t="s">
        <v>22266</v>
      </c>
      <c r="B14884" s="11">
        <v>45918</v>
      </c>
      <c r="C14884" t="s">
        <v>13802</v>
      </c>
      <c r="D14884" t="s">
        <v>5</v>
      </c>
      <c r="E14884" t="s">
        <v>106</v>
      </c>
      <c r="F14884" s="12">
        <v>66.13</v>
      </c>
      <c r="G14884" s="13">
        <v>3</v>
      </c>
      <c r="H14884">
        <v>0</v>
      </c>
      <c r="I14884" s="12">
        <f t="shared" si="928"/>
        <v>0</v>
      </c>
      <c r="J14884" s="12">
        <f t="shared" si="929"/>
        <v>198.39</v>
      </c>
      <c r="K14884" s="12">
        <f t="shared" si="930"/>
        <v>198.39</v>
      </c>
      <c r="L14884" s="12">
        <v>11.79</v>
      </c>
      <c r="M14884" s="12">
        <f t="shared" si="931"/>
        <v>210.18</v>
      </c>
      <c r="N14884" t="s">
        <v>18</v>
      </c>
      <c r="O14884" s="13">
        <v>2</v>
      </c>
      <c r="P14884">
        <v>5</v>
      </c>
      <c r="Q14884" t="b">
        <v>1</v>
      </c>
      <c r="R14884">
        <v>7</v>
      </c>
      <c r="S14884" t="s">
        <v>48</v>
      </c>
      <c r="T14884" t="s">
        <v>39</v>
      </c>
    </row>
    <row r="14885" spans="1:20">
      <c r="A14885" t="s">
        <v>22267</v>
      </c>
      <c r="B14885" s="11">
        <v>45919</v>
      </c>
      <c r="C14885" t="s">
        <v>9532</v>
      </c>
      <c r="D14885" t="s">
        <v>23</v>
      </c>
      <c r="E14885" t="s">
        <v>110</v>
      </c>
      <c r="F14885" s="12">
        <v>152.86</v>
      </c>
      <c r="G14885" s="13">
        <v>3</v>
      </c>
      <c r="H14885">
        <v>23.9</v>
      </c>
      <c r="I14885" s="12">
        <f t="shared" si="928"/>
        <v>36.53354</v>
      </c>
      <c r="J14885" s="12">
        <f t="shared" si="929"/>
        <v>458.58</v>
      </c>
      <c r="K14885" s="12">
        <f t="shared" si="930"/>
        <v>422.04646</v>
      </c>
      <c r="L14885" s="12">
        <v>18.41</v>
      </c>
      <c r="M14885" s="12">
        <f t="shared" si="931"/>
        <v>440.45646</v>
      </c>
      <c r="N14885" t="s">
        <v>9</v>
      </c>
      <c r="O14885" s="13">
        <v>8</v>
      </c>
      <c r="P14885">
        <v>3</v>
      </c>
      <c r="Q14885" t="b">
        <v>0</v>
      </c>
      <c r="R14885">
        <v>6</v>
      </c>
      <c r="S14885" t="s">
        <v>45</v>
      </c>
      <c r="T14885" t="s">
        <v>35</v>
      </c>
    </row>
    <row r="14886" spans="1:20">
      <c r="A14886" t="s">
        <v>22268</v>
      </c>
      <c r="B14886" s="11">
        <v>45919</v>
      </c>
      <c r="C14886" t="s">
        <v>22269</v>
      </c>
      <c r="D14886" t="s">
        <v>25</v>
      </c>
      <c r="E14886" t="s">
        <v>87</v>
      </c>
      <c r="F14886" s="12">
        <v>195.84</v>
      </c>
      <c r="G14886" s="13">
        <v>2</v>
      </c>
      <c r="H14886">
        <v>0</v>
      </c>
      <c r="I14886" s="12">
        <f t="shared" si="928"/>
        <v>0</v>
      </c>
      <c r="J14886" s="12">
        <f t="shared" si="929"/>
        <v>391.68</v>
      </c>
      <c r="K14886" s="12">
        <f t="shared" si="930"/>
        <v>391.68</v>
      </c>
      <c r="L14886" s="12">
        <v>9.7</v>
      </c>
      <c r="M14886" s="12">
        <f t="shared" si="931"/>
        <v>401.38</v>
      </c>
      <c r="N14886" t="s">
        <v>18</v>
      </c>
      <c r="O14886" s="13">
        <v>3</v>
      </c>
      <c r="P14886">
        <v>5</v>
      </c>
      <c r="Q14886" t="b">
        <v>0</v>
      </c>
      <c r="R14886">
        <v>5</v>
      </c>
      <c r="S14886" t="s">
        <v>43</v>
      </c>
      <c r="T14886" t="s">
        <v>32</v>
      </c>
    </row>
    <row r="14887" spans="1:20">
      <c r="A14887" t="s">
        <v>22270</v>
      </c>
      <c r="B14887" s="11">
        <v>45919</v>
      </c>
      <c r="C14887" t="s">
        <v>12844</v>
      </c>
      <c r="D14887" t="s">
        <v>20</v>
      </c>
      <c r="E14887" t="s">
        <v>136</v>
      </c>
      <c r="F14887" s="12">
        <v>33.86</v>
      </c>
      <c r="G14887" s="13">
        <v>2</v>
      </c>
      <c r="H14887">
        <v>0</v>
      </c>
      <c r="I14887" s="12">
        <f t="shared" si="928"/>
        <v>0</v>
      </c>
      <c r="J14887" s="12">
        <f t="shared" si="929"/>
        <v>67.72</v>
      </c>
      <c r="K14887" s="12">
        <f t="shared" si="930"/>
        <v>67.72</v>
      </c>
      <c r="L14887" s="12">
        <v>25.18</v>
      </c>
      <c r="M14887" s="12">
        <f t="shared" si="931"/>
        <v>92.9</v>
      </c>
      <c r="N14887" t="s">
        <v>15</v>
      </c>
      <c r="O14887" s="13">
        <v>20</v>
      </c>
      <c r="P14887">
        <v>4.5</v>
      </c>
      <c r="Q14887" t="b">
        <v>0</v>
      </c>
      <c r="R14887">
        <v>8</v>
      </c>
      <c r="S14887" t="s">
        <v>44</v>
      </c>
      <c r="T14887" t="s">
        <v>37</v>
      </c>
    </row>
    <row r="14888" spans="1:20">
      <c r="A14888" t="s">
        <v>22271</v>
      </c>
      <c r="B14888" s="11">
        <v>45919</v>
      </c>
      <c r="C14888" t="s">
        <v>22272</v>
      </c>
      <c r="D14888" t="s">
        <v>5</v>
      </c>
      <c r="E14888" t="s">
        <v>124</v>
      </c>
      <c r="F14888" s="12">
        <v>26.74</v>
      </c>
      <c r="G14888" s="13">
        <v>2</v>
      </c>
      <c r="H14888">
        <v>0</v>
      </c>
      <c r="I14888" s="12">
        <f t="shared" si="928"/>
        <v>0</v>
      </c>
      <c r="J14888" s="12">
        <f t="shared" si="929"/>
        <v>53.48</v>
      </c>
      <c r="K14888" s="12">
        <f t="shared" si="930"/>
        <v>53.48</v>
      </c>
      <c r="L14888" s="12">
        <v>10.04</v>
      </c>
      <c r="M14888" s="12">
        <f t="shared" si="931"/>
        <v>63.52</v>
      </c>
      <c r="N14888" t="s">
        <v>18</v>
      </c>
      <c r="O14888" s="13">
        <v>4</v>
      </c>
      <c r="P14888">
        <v>4.5</v>
      </c>
      <c r="Q14888" t="b">
        <v>1</v>
      </c>
      <c r="R14888">
        <v>2</v>
      </c>
      <c r="S14888" t="s">
        <v>48</v>
      </c>
      <c r="T14888" t="s">
        <v>35</v>
      </c>
    </row>
    <row r="14889" spans="1:20">
      <c r="A14889" t="s">
        <v>22273</v>
      </c>
      <c r="B14889" s="11">
        <v>45919</v>
      </c>
      <c r="C14889" t="s">
        <v>19881</v>
      </c>
      <c r="D14889" t="s">
        <v>17</v>
      </c>
      <c r="E14889" t="s">
        <v>78</v>
      </c>
      <c r="F14889" s="12">
        <v>41.82</v>
      </c>
      <c r="G14889" s="13">
        <v>1</v>
      </c>
      <c r="H14889">
        <v>0</v>
      </c>
      <c r="I14889" s="12">
        <f t="shared" si="928"/>
        <v>0</v>
      </c>
      <c r="J14889" s="12">
        <f t="shared" si="929"/>
        <v>41.82</v>
      </c>
      <c r="K14889" s="12">
        <f t="shared" si="930"/>
        <v>41.82</v>
      </c>
      <c r="L14889" s="12">
        <v>16.72</v>
      </c>
      <c r="M14889" s="12">
        <f t="shared" si="931"/>
        <v>58.54</v>
      </c>
      <c r="N14889" t="s">
        <v>12</v>
      </c>
      <c r="O14889" s="13">
        <v>24</v>
      </c>
      <c r="P14889">
        <v>5</v>
      </c>
      <c r="Q14889" t="b">
        <v>0</v>
      </c>
      <c r="R14889">
        <v>3</v>
      </c>
      <c r="S14889" t="s">
        <v>45</v>
      </c>
      <c r="T14889" t="s">
        <v>37</v>
      </c>
    </row>
    <row r="14890" spans="1:20">
      <c r="A14890" t="s">
        <v>22274</v>
      </c>
      <c r="B14890" s="11">
        <v>45919</v>
      </c>
      <c r="C14890" t="s">
        <v>22275</v>
      </c>
      <c r="D14890" t="s">
        <v>8</v>
      </c>
      <c r="E14890" t="s">
        <v>75</v>
      </c>
      <c r="F14890" s="12">
        <v>37.48</v>
      </c>
      <c r="G14890" s="13">
        <v>1</v>
      </c>
      <c r="H14890">
        <v>0</v>
      </c>
      <c r="I14890" s="12">
        <f t="shared" si="928"/>
        <v>0</v>
      </c>
      <c r="J14890" s="12">
        <f t="shared" si="929"/>
        <v>37.48</v>
      </c>
      <c r="K14890" s="12">
        <f t="shared" si="930"/>
        <v>37.48</v>
      </c>
      <c r="L14890" s="12">
        <v>24.91</v>
      </c>
      <c r="M14890" s="12">
        <f t="shared" si="931"/>
        <v>62.39</v>
      </c>
      <c r="N14890" t="s">
        <v>15</v>
      </c>
      <c r="O14890" s="13">
        <v>9</v>
      </c>
      <c r="P14890">
        <v>5</v>
      </c>
      <c r="Q14890" t="b">
        <v>0</v>
      </c>
      <c r="R14890">
        <v>2</v>
      </c>
      <c r="S14890" t="s">
        <v>48</v>
      </c>
      <c r="T14890" t="s">
        <v>35</v>
      </c>
    </row>
    <row r="14891" spans="1:20">
      <c r="A14891" t="s">
        <v>22276</v>
      </c>
      <c r="B14891" s="11">
        <v>45919</v>
      </c>
      <c r="C14891" t="s">
        <v>16032</v>
      </c>
      <c r="D14891" t="s">
        <v>8</v>
      </c>
      <c r="E14891" t="s">
        <v>75</v>
      </c>
      <c r="F14891" s="12">
        <v>45.7</v>
      </c>
      <c r="G14891" s="13">
        <v>1</v>
      </c>
      <c r="H14891">
        <v>20.8</v>
      </c>
      <c r="I14891" s="12">
        <f t="shared" si="928"/>
        <v>9.5056</v>
      </c>
      <c r="J14891" s="12">
        <f t="shared" si="929"/>
        <v>45.7</v>
      </c>
      <c r="K14891" s="12">
        <f t="shared" si="930"/>
        <v>36.1944</v>
      </c>
      <c r="L14891" s="12">
        <v>22.97</v>
      </c>
      <c r="M14891" s="12">
        <f t="shared" si="931"/>
        <v>59.1644</v>
      </c>
      <c r="N14891" t="s">
        <v>6</v>
      </c>
      <c r="O14891" s="13">
        <v>17</v>
      </c>
      <c r="P14891">
        <v>5</v>
      </c>
      <c r="Q14891" t="b">
        <v>0</v>
      </c>
      <c r="R14891">
        <v>3</v>
      </c>
      <c r="S14891" t="s">
        <v>43</v>
      </c>
      <c r="T14891" t="s">
        <v>30</v>
      </c>
    </row>
    <row r="14892" spans="1:20">
      <c r="A14892" t="s">
        <v>22277</v>
      </c>
      <c r="B14892" s="11">
        <v>45920</v>
      </c>
      <c r="C14892" t="s">
        <v>12160</v>
      </c>
      <c r="D14892" t="s">
        <v>17</v>
      </c>
      <c r="E14892" t="s">
        <v>78</v>
      </c>
      <c r="F14892" s="12">
        <v>164.71</v>
      </c>
      <c r="G14892" s="13">
        <v>4</v>
      </c>
      <c r="H14892">
        <v>0</v>
      </c>
      <c r="I14892" s="12">
        <f t="shared" si="928"/>
        <v>0</v>
      </c>
      <c r="J14892" s="12">
        <f t="shared" si="929"/>
        <v>658.84</v>
      </c>
      <c r="K14892" s="12">
        <f t="shared" si="930"/>
        <v>658.84</v>
      </c>
      <c r="L14892" s="12">
        <v>13.26</v>
      </c>
      <c r="M14892" s="12">
        <f t="shared" si="931"/>
        <v>672.1</v>
      </c>
      <c r="N14892" t="s">
        <v>18</v>
      </c>
      <c r="O14892" s="13">
        <v>7</v>
      </c>
      <c r="P14892">
        <v>5</v>
      </c>
      <c r="Q14892" t="b">
        <v>1</v>
      </c>
      <c r="R14892">
        <v>3</v>
      </c>
      <c r="S14892" t="s">
        <v>44</v>
      </c>
      <c r="T14892" t="s">
        <v>37</v>
      </c>
    </row>
    <row r="14893" spans="1:20">
      <c r="A14893" t="s">
        <v>22278</v>
      </c>
      <c r="B14893" s="11">
        <v>45920</v>
      </c>
      <c r="C14893" t="s">
        <v>22279</v>
      </c>
      <c r="D14893" t="s">
        <v>17</v>
      </c>
      <c r="E14893" t="s">
        <v>194</v>
      </c>
      <c r="F14893" s="12">
        <v>41.5</v>
      </c>
      <c r="G14893" s="13">
        <v>5</v>
      </c>
      <c r="H14893">
        <v>0</v>
      </c>
      <c r="I14893" s="12">
        <f t="shared" si="928"/>
        <v>0</v>
      </c>
      <c r="J14893" s="12">
        <f t="shared" si="929"/>
        <v>207.5</v>
      </c>
      <c r="K14893" s="12">
        <f t="shared" si="930"/>
        <v>207.5</v>
      </c>
      <c r="L14893" s="12">
        <v>19.37</v>
      </c>
      <c r="M14893" s="12">
        <f t="shared" si="931"/>
        <v>226.87</v>
      </c>
      <c r="N14893" t="s">
        <v>9</v>
      </c>
      <c r="O14893" s="13">
        <v>13</v>
      </c>
      <c r="P14893">
        <v>4.5</v>
      </c>
      <c r="Q14893" t="b">
        <v>0</v>
      </c>
      <c r="R14893">
        <v>5</v>
      </c>
      <c r="S14893" t="s">
        <v>42</v>
      </c>
      <c r="T14893" t="s">
        <v>30</v>
      </c>
    </row>
    <row r="14894" spans="1:20">
      <c r="A14894" t="s">
        <v>22280</v>
      </c>
      <c r="B14894" s="11">
        <v>45920</v>
      </c>
      <c r="C14894" t="s">
        <v>13178</v>
      </c>
      <c r="D14894" t="s">
        <v>25</v>
      </c>
      <c r="E14894" t="s">
        <v>72</v>
      </c>
      <c r="F14894" s="12">
        <v>177.74</v>
      </c>
      <c r="G14894" s="13">
        <v>1</v>
      </c>
      <c r="H14894">
        <v>18.6</v>
      </c>
      <c r="I14894" s="12">
        <f t="shared" si="928"/>
        <v>33.05964</v>
      </c>
      <c r="J14894" s="12">
        <f t="shared" si="929"/>
        <v>177.74</v>
      </c>
      <c r="K14894" s="12">
        <f t="shared" si="930"/>
        <v>144.68036</v>
      </c>
      <c r="L14894" s="12">
        <v>15.4</v>
      </c>
      <c r="M14894" s="12">
        <f t="shared" si="931"/>
        <v>160.08036</v>
      </c>
      <c r="N14894" t="s">
        <v>18</v>
      </c>
      <c r="O14894" s="13">
        <v>3</v>
      </c>
      <c r="P14894">
        <v>4</v>
      </c>
      <c r="Q14894" t="b">
        <v>0</v>
      </c>
      <c r="R14894">
        <v>6</v>
      </c>
      <c r="S14894" t="s">
        <v>45</v>
      </c>
      <c r="T14894" t="s">
        <v>35</v>
      </c>
    </row>
    <row r="14895" spans="1:20">
      <c r="A14895" t="s">
        <v>22281</v>
      </c>
      <c r="B14895" s="11">
        <v>45920</v>
      </c>
      <c r="C14895" t="s">
        <v>22279</v>
      </c>
      <c r="D14895" t="s">
        <v>20</v>
      </c>
      <c r="E14895" t="s">
        <v>226</v>
      </c>
      <c r="F14895" s="12">
        <v>11.05</v>
      </c>
      <c r="G14895" s="13">
        <v>1</v>
      </c>
      <c r="H14895">
        <v>0</v>
      </c>
      <c r="I14895" s="12">
        <f t="shared" si="928"/>
        <v>0</v>
      </c>
      <c r="J14895" s="12">
        <f t="shared" si="929"/>
        <v>11.05</v>
      </c>
      <c r="K14895" s="12">
        <f t="shared" si="930"/>
        <v>11.05</v>
      </c>
      <c r="L14895" s="12">
        <v>7.53</v>
      </c>
      <c r="M14895" s="12">
        <f t="shared" si="931"/>
        <v>18.58</v>
      </c>
      <c r="N14895" t="s">
        <v>18</v>
      </c>
      <c r="O14895" s="13">
        <v>4</v>
      </c>
      <c r="P14895">
        <v>4.5</v>
      </c>
      <c r="Q14895" t="b">
        <v>0</v>
      </c>
      <c r="R14895">
        <v>9</v>
      </c>
      <c r="S14895" t="s">
        <v>42</v>
      </c>
      <c r="T14895" t="s">
        <v>35</v>
      </c>
    </row>
    <row r="14896" spans="1:20">
      <c r="A14896" t="s">
        <v>22282</v>
      </c>
      <c r="B14896" s="11">
        <v>45920</v>
      </c>
      <c r="C14896" t="s">
        <v>6089</v>
      </c>
      <c r="D14896" t="s">
        <v>5</v>
      </c>
      <c r="E14896" t="s">
        <v>119</v>
      </c>
      <c r="F14896" s="12">
        <v>80.55</v>
      </c>
      <c r="G14896" s="13">
        <v>1</v>
      </c>
      <c r="H14896">
        <v>0</v>
      </c>
      <c r="I14896" s="12">
        <f t="shared" si="928"/>
        <v>0</v>
      </c>
      <c r="J14896" s="12">
        <f t="shared" si="929"/>
        <v>80.55</v>
      </c>
      <c r="K14896" s="12">
        <f t="shared" si="930"/>
        <v>80.55</v>
      </c>
      <c r="L14896" s="12">
        <v>9.04</v>
      </c>
      <c r="M14896" s="12">
        <f t="shared" si="931"/>
        <v>89.59</v>
      </c>
      <c r="N14896" t="s">
        <v>18</v>
      </c>
      <c r="O14896" s="13">
        <v>2</v>
      </c>
      <c r="P14896">
        <v>4.5</v>
      </c>
      <c r="Q14896" t="b">
        <v>0</v>
      </c>
      <c r="R14896">
        <v>2</v>
      </c>
      <c r="S14896" t="s">
        <v>44</v>
      </c>
      <c r="T14896" t="s">
        <v>35</v>
      </c>
    </row>
    <row r="14897" spans="1:20">
      <c r="A14897" t="s">
        <v>22283</v>
      </c>
      <c r="B14897" s="11">
        <v>45920</v>
      </c>
      <c r="C14897" t="s">
        <v>3536</v>
      </c>
      <c r="D14897" t="s">
        <v>5</v>
      </c>
      <c r="E14897" t="s">
        <v>144</v>
      </c>
      <c r="F14897" s="12">
        <v>32.44</v>
      </c>
      <c r="G14897" s="13">
        <v>1</v>
      </c>
      <c r="H14897">
        <v>0</v>
      </c>
      <c r="I14897" s="12">
        <f t="shared" si="928"/>
        <v>0</v>
      </c>
      <c r="J14897" s="12">
        <f t="shared" si="929"/>
        <v>32.44</v>
      </c>
      <c r="K14897" s="12">
        <f t="shared" si="930"/>
        <v>32.44</v>
      </c>
      <c r="L14897" s="12">
        <v>17.28</v>
      </c>
      <c r="M14897" s="12">
        <f t="shared" si="931"/>
        <v>49.72</v>
      </c>
      <c r="N14897" t="s">
        <v>9</v>
      </c>
      <c r="O14897" s="13">
        <v>6</v>
      </c>
      <c r="P14897">
        <v>4.5</v>
      </c>
      <c r="Q14897" t="b">
        <v>0</v>
      </c>
      <c r="R14897">
        <v>2</v>
      </c>
      <c r="S14897" t="s">
        <v>45</v>
      </c>
      <c r="T14897" t="s">
        <v>35</v>
      </c>
    </row>
    <row r="14898" spans="1:20">
      <c r="A14898" t="s">
        <v>22284</v>
      </c>
      <c r="B14898" s="11">
        <v>45920</v>
      </c>
      <c r="C14898" t="s">
        <v>6568</v>
      </c>
      <c r="D14898" t="s">
        <v>17</v>
      </c>
      <c r="E14898" t="s">
        <v>129</v>
      </c>
      <c r="F14898" s="12">
        <v>108.05</v>
      </c>
      <c r="G14898" s="13">
        <v>2</v>
      </c>
      <c r="H14898">
        <v>0</v>
      </c>
      <c r="I14898" s="12">
        <f t="shared" si="928"/>
        <v>0</v>
      </c>
      <c r="J14898" s="12">
        <f t="shared" si="929"/>
        <v>216.1</v>
      </c>
      <c r="K14898" s="12">
        <f t="shared" si="930"/>
        <v>216.1</v>
      </c>
      <c r="L14898" s="12">
        <v>14.61</v>
      </c>
      <c r="M14898" s="12">
        <f t="shared" si="931"/>
        <v>230.71</v>
      </c>
      <c r="N14898" t="s">
        <v>9</v>
      </c>
      <c r="O14898" s="13">
        <v>13</v>
      </c>
      <c r="P14898">
        <v>5</v>
      </c>
      <c r="Q14898" t="b">
        <v>0</v>
      </c>
      <c r="R14898">
        <v>2</v>
      </c>
      <c r="S14898" t="s">
        <v>44</v>
      </c>
      <c r="T14898" t="s">
        <v>35</v>
      </c>
    </row>
    <row r="14899" spans="1:20">
      <c r="A14899" t="s">
        <v>22285</v>
      </c>
      <c r="B14899" s="11">
        <v>45920</v>
      </c>
      <c r="C14899" t="s">
        <v>14664</v>
      </c>
      <c r="D14899" t="s">
        <v>11</v>
      </c>
      <c r="E14899" t="s">
        <v>204</v>
      </c>
      <c r="F14899" s="12">
        <v>20.17</v>
      </c>
      <c r="G14899" s="13">
        <v>2</v>
      </c>
      <c r="H14899">
        <v>0</v>
      </c>
      <c r="I14899" s="12">
        <f t="shared" si="928"/>
        <v>0</v>
      </c>
      <c r="J14899" s="12">
        <f t="shared" si="929"/>
        <v>40.34</v>
      </c>
      <c r="K14899" s="12">
        <f t="shared" si="930"/>
        <v>40.34</v>
      </c>
      <c r="L14899" s="12">
        <v>8.6</v>
      </c>
      <c r="M14899" s="12">
        <f t="shared" si="931"/>
        <v>48.94</v>
      </c>
      <c r="N14899" t="s">
        <v>18</v>
      </c>
      <c r="O14899" s="13">
        <v>6</v>
      </c>
      <c r="P14899">
        <v>4.5</v>
      </c>
      <c r="Q14899" t="b">
        <v>1</v>
      </c>
      <c r="R14899">
        <v>2</v>
      </c>
      <c r="S14899" t="s">
        <v>44</v>
      </c>
      <c r="T14899" t="s">
        <v>35</v>
      </c>
    </row>
    <row r="14900" spans="1:20">
      <c r="A14900" t="s">
        <v>22286</v>
      </c>
      <c r="B14900" s="11">
        <v>45920</v>
      </c>
      <c r="C14900" t="s">
        <v>20846</v>
      </c>
      <c r="D14900" t="s">
        <v>20</v>
      </c>
      <c r="E14900" t="s">
        <v>136</v>
      </c>
      <c r="F14900" s="12">
        <v>29.01</v>
      </c>
      <c r="G14900" s="13">
        <v>1</v>
      </c>
      <c r="H14900">
        <v>0</v>
      </c>
      <c r="I14900" s="12">
        <f t="shared" si="928"/>
        <v>0</v>
      </c>
      <c r="J14900" s="12">
        <f t="shared" si="929"/>
        <v>29.01</v>
      </c>
      <c r="K14900" s="12">
        <f t="shared" si="930"/>
        <v>29.01</v>
      </c>
      <c r="L14900" s="12">
        <v>13.08</v>
      </c>
      <c r="M14900" s="12">
        <f t="shared" si="931"/>
        <v>42.09</v>
      </c>
      <c r="N14900" t="s">
        <v>9</v>
      </c>
      <c r="O14900" s="13">
        <v>5</v>
      </c>
      <c r="P14900">
        <v>4</v>
      </c>
      <c r="Q14900" t="b">
        <v>0</v>
      </c>
      <c r="R14900">
        <v>3</v>
      </c>
      <c r="S14900" t="s">
        <v>46</v>
      </c>
      <c r="T14900" t="s">
        <v>30</v>
      </c>
    </row>
    <row r="14901" spans="1:20">
      <c r="A14901" t="s">
        <v>22287</v>
      </c>
      <c r="B14901" s="11">
        <v>45920</v>
      </c>
      <c r="C14901" t="s">
        <v>481</v>
      </c>
      <c r="D14901" t="s">
        <v>20</v>
      </c>
      <c r="E14901" t="s">
        <v>226</v>
      </c>
      <c r="F14901" s="12">
        <v>8.18</v>
      </c>
      <c r="G14901" s="13">
        <v>1</v>
      </c>
      <c r="H14901">
        <v>0</v>
      </c>
      <c r="I14901" s="12">
        <f t="shared" si="928"/>
        <v>0</v>
      </c>
      <c r="J14901" s="12">
        <f t="shared" si="929"/>
        <v>8.18</v>
      </c>
      <c r="K14901" s="12">
        <f t="shared" si="930"/>
        <v>8.18</v>
      </c>
      <c r="L14901" s="12">
        <v>9.73</v>
      </c>
      <c r="M14901" s="12">
        <f t="shared" si="931"/>
        <v>17.91</v>
      </c>
      <c r="N14901" t="s">
        <v>18</v>
      </c>
      <c r="O14901" s="13">
        <v>5</v>
      </c>
      <c r="P14901">
        <v>4.5</v>
      </c>
      <c r="Q14901" t="b">
        <v>1</v>
      </c>
      <c r="R14901">
        <v>5</v>
      </c>
      <c r="S14901" t="s">
        <v>45</v>
      </c>
      <c r="T14901" t="s">
        <v>32</v>
      </c>
    </row>
    <row r="14902" spans="1:20">
      <c r="A14902" t="s">
        <v>22288</v>
      </c>
      <c r="B14902" s="11">
        <v>45920</v>
      </c>
      <c r="C14902" t="s">
        <v>10524</v>
      </c>
      <c r="D14902" t="s">
        <v>14</v>
      </c>
      <c r="E14902" t="s">
        <v>113</v>
      </c>
      <c r="F14902" s="12">
        <v>86.63</v>
      </c>
      <c r="G14902" s="13">
        <v>1</v>
      </c>
      <c r="H14902">
        <v>0</v>
      </c>
      <c r="I14902" s="12">
        <f t="shared" si="928"/>
        <v>0</v>
      </c>
      <c r="J14902" s="12">
        <f t="shared" si="929"/>
        <v>86.63</v>
      </c>
      <c r="K14902" s="12">
        <f t="shared" si="930"/>
        <v>86.63</v>
      </c>
      <c r="L14902" s="12">
        <v>20.71</v>
      </c>
      <c r="M14902" s="12">
        <f t="shared" si="931"/>
        <v>107.34</v>
      </c>
      <c r="N14902" t="s">
        <v>9</v>
      </c>
      <c r="O14902" s="13">
        <v>9</v>
      </c>
      <c r="P14902">
        <v>5</v>
      </c>
      <c r="Q14902" t="b">
        <v>1</v>
      </c>
      <c r="R14902">
        <v>6</v>
      </c>
      <c r="S14902" t="s">
        <v>48</v>
      </c>
      <c r="T14902" t="s">
        <v>30</v>
      </c>
    </row>
    <row r="14903" spans="1:20">
      <c r="A14903" t="s">
        <v>22289</v>
      </c>
      <c r="B14903" s="11">
        <v>45921</v>
      </c>
      <c r="C14903" t="s">
        <v>17501</v>
      </c>
      <c r="D14903" t="s">
        <v>23</v>
      </c>
      <c r="E14903" t="s">
        <v>496</v>
      </c>
      <c r="F14903" s="12">
        <v>42.88</v>
      </c>
      <c r="G14903" s="13">
        <v>2</v>
      </c>
      <c r="H14903">
        <v>0</v>
      </c>
      <c r="I14903" s="12">
        <f t="shared" si="928"/>
        <v>0</v>
      </c>
      <c r="J14903" s="12">
        <f t="shared" si="929"/>
        <v>85.76</v>
      </c>
      <c r="K14903" s="12">
        <f t="shared" si="930"/>
        <v>85.76</v>
      </c>
      <c r="L14903" s="12">
        <v>13.52</v>
      </c>
      <c r="M14903" s="12">
        <f t="shared" si="931"/>
        <v>99.28</v>
      </c>
      <c r="N14903" t="s">
        <v>9</v>
      </c>
      <c r="O14903" s="13">
        <v>7</v>
      </c>
      <c r="P14903">
        <v>5</v>
      </c>
      <c r="Q14903" t="b">
        <v>0</v>
      </c>
      <c r="R14903">
        <v>3</v>
      </c>
      <c r="S14903" t="s">
        <v>48</v>
      </c>
      <c r="T14903" t="s">
        <v>39</v>
      </c>
    </row>
    <row r="14904" spans="1:20">
      <c r="A14904" t="s">
        <v>22290</v>
      </c>
      <c r="B14904" s="11">
        <v>45921</v>
      </c>
      <c r="C14904" t="s">
        <v>15772</v>
      </c>
      <c r="D14904" t="s">
        <v>5</v>
      </c>
      <c r="E14904" t="s">
        <v>106</v>
      </c>
      <c r="F14904" s="12">
        <v>105.68</v>
      </c>
      <c r="G14904" s="13">
        <v>1</v>
      </c>
      <c r="H14904">
        <v>0</v>
      </c>
      <c r="I14904" s="12">
        <f t="shared" si="928"/>
        <v>0</v>
      </c>
      <c r="J14904" s="12">
        <f t="shared" si="929"/>
        <v>105.68</v>
      </c>
      <c r="K14904" s="12">
        <f t="shared" si="930"/>
        <v>105.68</v>
      </c>
      <c r="L14904" s="12">
        <v>27.01</v>
      </c>
      <c r="M14904" s="12">
        <f t="shared" si="931"/>
        <v>132.69</v>
      </c>
      <c r="N14904" t="s">
        <v>6</v>
      </c>
      <c r="O14904" s="13">
        <v>9</v>
      </c>
      <c r="P14904">
        <v>4.5</v>
      </c>
      <c r="Q14904" t="b">
        <v>1</v>
      </c>
      <c r="R14904">
        <v>3</v>
      </c>
      <c r="S14904" t="s">
        <v>45</v>
      </c>
      <c r="T14904" t="s">
        <v>39</v>
      </c>
    </row>
    <row r="14905" spans="1:20">
      <c r="A14905" t="s">
        <v>22291</v>
      </c>
      <c r="B14905" s="11">
        <v>45921</v>
      </c>
      <c r="C14905" t="s">
        <v>11541</v>
      </c>
      <c r="D14905" t="s">
        <v>11</v>
      </c>
      <c r="E14905" t="s">
        <v>91</v>
      </c>
      <c r="F14905" s="12">
        <v>57.7</v>
      </c>
      <c r="G14905" s="13">
        <v>5</v>
      </c>
      <c r="H14905">
        <v>0</v>
      </c>
      <c r="I14905" s="12">
        <f t="shared" si="928"/>
        <v>0</v>
      </c>
      <c r="J14905" s="12">
        <f t="shared" si="929"/>
        <v>288.5</v>
      </c>
      <c r="K14905" s="12">
        <f t="shared" si="930"/>
        <v>288.5</v>
      </c>
      <c r="L14905" s="12">
        <v>17.11</v>
      </c>
      <c r="M14905" s="12">
        <f t="shared" si="931"/>
        <v>305.61</v>
      </c>
      <c r="N14905" t="s">
        <v>9</v>
      </c>
      <c r="O14905" s="13">
        <v>12</v>
      </c>
      <c r="P14905">
        <v>5</v>
      </c>
      <c r="Q14905" t="b">
        <v>0</v>
      </c>
      <c r="R14905">
        <v>3</v>
      </c>
      <c r="S14905" t="s">
        <v>48</v>
      </c>
      <c r="T14905" t="s">
        <v>30</v>
      </c>
    </row>
    <row r="14906" spans="1:20">
      <c r="A14906" t="s">
        <v>22292</v>
      </c>
      <c r="B14906" s="11">
        <v>45921</v>
      </c>
      <c r="C14906" t="s">
        <v>6581</v>
      </c>
      <c r="D14906" t="s">
        <v>11</v>
      </c>
      <c r="E14906" t="s">
        <v>91</v>
      </c>
      <c r="F14906" s="12">
        <v>26.58</v>
      </c>
      <c r="G14906" s="13">
        <v>1</v>
      </c>
      <c r="H14906">
        <v>0</v>
      </c>
      <c r="I14906" s="12">
        <f t="shared" si="928"/>
        <v>0</v>
      </c>
      <c r="J14906" s="12">
        <f t="shared" si="929"/>
        <v>26.58</v>
      </c>
      <c r="K14906" s="12">
        <f t="shared" si="930"/>
        <v>26.58</v>
      </c>
      <c r="L14906" s="12">
        <v>10.34</v>
      </c>
      <c r="M14906" s="12">
        <f t="shared" si="931"/>
        <v>36.92</v>
      </c>
      <c r="N14906" t="s">
        <v>18</v>
      </c>
      <c r="O14906" s="13">
        <v>3</v>
      </c>
      <c r="P14906">
        <v>4</v>
      </c>
      <c r="Q14906" t="b">
        <v>0</v>
      </c>
      <c r="R14906">
        <v>4</v>
      </c>
      <c r="S14906" t="s">
        <v>44</v>
      </c>
      <c r="T14906" t="s">
        <v>35</v>
      </c>
    </row>
    <row r="14907" spans="1:20">
      <c r="A14907" t="s">
        <v>22293</v>
      </c>
      <c r="B14907" s="11">
        <v>45921</v>
      </c>
      <c r="C14907" t="s">
        <v>22294</v>
      </c>
      <c r="D14907" t="s">
        <v>11</v>
      </c>
      <c r="E14907" t="s">
        <v>151</v>
      </c>
      <c r="F14907" s="12">
        <v>49.85</v>
      </c>
      <c r="G14907" s="13">
        <v>1</v>
      </c>
      <c r="H14907">
        <v>0</v>
      </c>
      <c r="I14907" s="12">
        <f t="shared" si="928"/>
        <v>0</v>
      </c>
      <c r="J14907" s="12">
        <f t="shared" si="929"/>
        <v>49.85</v>
      </c>
      <c r="K14907" s="12">
        <f t="shared" si="930"/>
        <v>49.85</v>
      </c>
      <c r="L14907" s="12">
        <v>11.97</v>
      </c>
      <c r="M14907" s="12">
        <f t="shared" si="931"/>
        <v>61.82</v>
      </c>
      <c r="N14907" t="s">
        <v>18</v>
      </c>
      <c r="O14907" s="13">
        <v>7</v>
      </c>
      <c r="P14907">
        <v>3</v>
      </c>
      <c r="Q14907" t="b">
        <v>0</v>
      </c>
      <c r="R14907">
        <v>3</v>
      </c>
      <c r="S14907" t="s">
        <v>44</v>
      </c>
      <c r="T14907" t="s">
        <v>35</v>
      </c>
    </row>
    <row r="14908" spans="1:20">
      <c r="A14908" t="s">
        <v>22295</v>
      </c>
      <c r="B14908" s="11">
        <v>45921</v>
      </c>
      <c r="C14908" t="s">
        <v>10176</v>
      </c>
      <c r="D14908" t="s">
        <v>20</v>
      </c>
      <c r="E14908" t="s">
        <v>226</v>
      </c>
      <c r="F14908" s="12">
        <v>34.38</v>
      </c>
      <c r="G14908" s="13">
        <v>2</v>
      </c>
      <c r="H14908">
        <v>12.3</v>
      </c>
      <c r="I14908" s="12">
        <f t="shared" si="928"/>
        <v>4.22874</v>
      </c>
      <c r="J14908" s="12">
        <f t="shared" si="929"/>
        <v>68.76</v>
      </c>
      <c r="K14908" s="12">
        <f t="shared" si="930"/>
        <v>64.53126</v>
      </c>
      <c r="L14908" s="12">
        <v>22.19</v>
      </c>
      <c r="M14908" s="12">
        <f t="shared" si="931"/>
        <v>86.72126</v>
      </c>
      <c r="N14908" t="s">
        <v>6</v>
      </c>
      <c r="O14908" s="13">
        <v>21</v>
      </c>
      <c r="P14908">
        <v>4.5</v>
      </c>
      <c r="Q14908" t="b">
        <v>1</v>
      </c>
      <c r="R14908">
        <v>9</v>
      </c>
      <c r="S14908" t="s">
        <v>45</v>
      </c>
      <c r="T14908" t="s">
        <v>39</v>
      </c>
    </row>
    <row r="14909" spans="1:20">
      <c r="A14909" t="s">
        <v>22296</v>
      </c>
      <c r="B14909" s="11">
        <v>45921</v>
      </c>
      <c r="C14909" t="s">
        <v>9087</v>
      </c>
      <c r="D14909" t="s">
        <v>11</v>
      </c>
      <c r="E14909" t="s">
        <v>400</v>
      </c>
      <c r="F14909" s="12">
        <v>43.81</v>
      </c>
      <c r="G14909" s="13">
        <v>1</v>
      </c>
      <c r="H14909">
        <v>0</v>
      </c>
      <c r="I14909" s="12">
        <f t="shared" si="928"/>
        <v>0</v>
      </c>
      <c r="J14909" s="12">
        <f t="shared" si="929"/>
        <v>43.81</v>
      </c>
      <c r="K14909" s="12">
        <f t="shared" si="930"/>
        <v>43.81</v>
      </c>
      <c r="L14909" s="12">
        <v>6.52</v>
      </c>
      <c r="M14909" s="12">
        <f t="shared" si="931"/>
        <v>50.33</v>
      </c>
      <c r="N14909" t="s">
        <v>18</v>
      </c>
      <c r="O14909" s="13">
        <v>2</v>
      </c>
      <c r="P14909">
        <v>4</v>
      </c>
      <c r="Q14909" t="b">
        <v>1</v>
      </c>
      <c r="R14909">
        <v>7</v>
      </c>
      <c r="S14909" t="s">
        <v>45</v>
      </c>
      <c r="T14909" t="s">
        <v>35</v>
      </c>
    </row>
    <row r="14910" spans="1:20">
      <c r="A14910" t="s">
        <v>22297</v>
      </c>
      <c r="B14910" s="11">
        <v>45921</v>
      </c>
      <c r="C14910" t="s">
        <v>4613</v>
      </c>
      <c r="D14910" t="s">
        <v>11</v>
      </c>
      <c r="E14910" t="s">
        <v>91</v>
      </c>
      <c r="F14910" s="12">
        <v>31.25</v>
      </c>
      <c r="G14910" s="13">
        <v>1</v>
      </c>
      <c r="H14910">
        <v>0</v>
      </c>
      <c r="I14910" s="12">
        <f t="shared" si="928"/>
        <v>0</v>
      </c>
      <c r="J14910" s="12">
        <f t="shared" si="929"/>
        <v>31.25</v>
      </c>
      <c r="K14910" s="12">
        <f t="shared" si="930"/>
        <v>31.25</v>
      </c>
      <c r="L14910" s="12">
        <v>13.31</v>
      </c>
      <c r="M14910" s="12">
        <f t="shared" si="931"/>
        <v>44.56</v>
      </c>
      <c r="N14910" t="s">
        <v>18</v>
      </c>
      <c r="O14910" s="13">
        <v>6</v>
      </c>
      <c r="P14910">
        <v>5</v>
      </c>
      <c r="Q14910" t="b">
        <v>0</v>
      </c>
      <c r="R14910">
        <v>1</v>
      </c>
      <c r="S14910" t="s">
        <v>44</v>
      </c>
      <c r="T14910" t="s">
        <v>37</v>
      </c>
    </row>
    <row r="14911" spans="1:20">
      <c r="A14911" t="s">
        <v>22298</v>
      </c>
      <c r="B14911" s="11">
        <v>45922</v>
      </c>
      <c r="C14911" t="s">
        <v>16510</v>
      </c>
      <c r="D14911" t="s">
        <v>25</v>
      </c>
      <c r="E14911" t="s">
        <v>264</v>
      </c>
      <c r="F14911" s="12">
        <v>334.57</v>
      </c>
      <c r="G14911" s="13">
        <v>1</v>
      </c>
      <c r="H14911">
        <v>0</v>
      </c>
      <c r="I14911" s="12">
        <f t="shared" si="928"/>
        <v>0</v>
      </c>
      <c r="J14911" s="12">
        <f t="shared" si="929"/>
        <v>334.57</v>
      </c>
      <c r="K14911" s="12">
        <f t="shared" si="930"/>
        <v>334.57</v>
      </c>
      <c r="L14911" s="12">
        <v>24.85</v>
      </c>
      <c r="M14911" s="12">
        <f t="shared" si="931"/>
        <v>359.42</v>
      </c>
      <c r="N14911" t="s">
        <v>9</v>
      </c>
      <c r="O14911" s="13">
        <v>13</v>
      </c>
      <c r="P14911">
        <v>3.5</v>
      </c>
      <c r="Q14911" t="b">
        <v>0</v>
      </c>
      <c r="R14911">
        <v>6</v>
      </c>
      <c r="S14911" t="s">
        <v>44</v>
      </c>
      <c r="T14911" t="s">
        <v>39</v>
      </c>
    </row>
    <row r="14912" spans="1:20">
      <c r="A14912" t="s">
        <v>22299</v>
      </c>
      <c r="B14912" s="11">
        <v>45922</v>
      </c>
      <c r="C14912" t="s">
        <v>408</v>
      </c>
      <c r="D14912" t="s">
        <v>14</v>
      </c>
      <c r="E14912" t="s">
        <v>103</v>
      </c>
      <c r="F14912" s="12">
        <v>232.65</v>
      </c>
      <c r="G14912" s="13">
        <v>2</v>
      </c>
      <c r="H14912">
        <v>6.4</v>
      </c>
      <c r="I14912" s="12">
        <f t="shared" si="928"/>
        <v>14.8896</v>
      </c>
      <c r="J14912" s="12">
        <f t="shared" si="929"/>
        <v>465.3</v>
      </c>
      <c r="K14912" s="12">
        <f t="shared" si="930"/>
        <v>450.4104</v>
      </c>
      <c r="L14912" s="12">
        <v>24.62</v>
      </c>
      <c r="M14912" s="12">
        <f t="shared" si="931"/>
        <v>475.0304</v>
      </c>
      <c r="N14912" t="s">
        <v>9</v>
      </c>
      <c r="O14912" s="13">
        <v>9</v>
      </c>
      <c r="P14912">
        <v>5</v>
      </c>
      <c r="Q14912" t="b">
        <v>0</v>
      </c>
      <c r="R14912">
        <v>1</v>
      </c>
      <c r="S14912" t="s">
        <v>48</v>
      </c>
      <c r="T14912" t="s">
        <v>35</v>
      </c>
    </row>
    <row r="14913" spans="1:20">
      <c r="A14913" t="s">
        <v>22300</v>
      </c>
      <c r="B14913" s="11">
        <v>45922</v>
      </c>
      <c r="C14913" t="s">
        <v>21846</v>
      </c>
      <c r="D14913" t="s">
        <v>17</v>
      </c>
      <c r="E14913" t="s">
        <v>78</v>
      </c>
      <c r="F14913" s="12">
        <v>16.76</v>
      </c>
      <c r="G14913" s="13">
        <v>2</v>
      </c>
      <c r="H14913">
        <v>0</v>
      </c>
      <c r="I14913" s="12">
        <f t="shared" si="928"/>
        <v>0</v>
      </c>
      <c r="J14913" s="12">
        <f t="shared" si="929"/>
        <v>33.52</v>
      </c>
      <c r="K14913" s="12">
        <f t="shared" si="930"/>
        <v>33.52</v>
      </c>
      <c r="L14913" s="12">
        <v>12.3</v>
      </c>
      <c r="M14913" s="12">
        <f t="shared" si="931"/>
        <v>45.82</v>
      </c>
      <c r="N14913" t="s">
        <v>18</v>
      </c>
      <c r="O14913" s="13">
        <v>4</v>
      </c>
      <c r="P14913">
        <v>4.5</v>
      </c>
      <c r="Q14913" t="b">
        <v>0</v>
      </c>
      <c r="R14913">
        <v>3</v>
      </c>
      <c r="S14913" t="s">
        <v>46</v>
      </c>
      <c r="T14913" t="s">
        <v>35</v>
      </c>
    </row>
    <row r="14914" spans="1:20">
      <c r="A14914" t="s">
        <v>22301</v>
      </c>
      <c r="B14914" s="11">
        <v>45922</v>
      </c>
      <c r="C14914" t="s">
        <v>21216</v>
      </c>
      <c r="D14914" t="s">
        <v>11</v>
      </c>
      <c r="E14914" t="s">
        <v>400</v>
      </c>
      <c r="F14914" s="12">
        <v>69.65</v>
      </c>
      <c r="G14914" s="13">
        <v>5</v>
      </c>
      <c r="H14914">
        <v>0</v>
      </c>
      <c r="I14914" s="12">
        <f t="shared" si="928"/>
        <v>0</v>
      </c>
      <c r="J14914" s="12">
        <f t="shared" si="929"/>
        <v>348.25</v>
      </c>
      <c r="K14914" s="12">
        <f t="shared" si="930"/>
        <v>348.25</v>
      </c>
      <c r="L14914" s="12">
        <v>19.68</v>
      </c>
      <c r="M14914" s="12">
        <f t="shared" si="931"/>
        <v>367.93</v>
      </c>
      <c r="N14914" t="s">
        <v>9</v>
      </c>
      <c r="O14914" s="13">
        <v>11</v>
      </c>
      <c r="P14914">
        <v>4</v>
      </c>
      <c r="Q14914" t="b">
        <v>0</v>
      </c>
      <c r="R14914">
        <v>5</v>
      </c>
      <c r="S14914" t="s">
        <v>48</v>
      </c>
      <c r="T14914" t="s">
        <v>39</v>
      </c>
    </row>
    <row r="14915" spans="1:20">
      <c r="A14915" t="s">
        <v>22302</v>
      </c>
      <c r="B14915" s="11">
        <v>45922</v>
      </c>
      <c r="C14915" t="s">
        <v>21304</v>
      </c>
      <c r="D14915" t="s">
        <v>23</v>
      </c>
      <c r="E14915" t="s">
        <v>496</v>
      </c>
      <c r="F14915" s="12">
        <v>158.21</v>
      </c>
      <c r="G14915" s="13">
        <v>1</v>
      </c>
      <c r="H14915">
        <v>15.4</v>
      </c>
      <c r="I14915" s="12">
        <f t="shared" ref="I14915:I14978" si="932">H14915*F14915/100</f>
        <v>24.36434</v>
      </c>
      <c r="J14915" s="12">
        <f t="shared" ref="J14915:J14978" si="933">G14915*F14915</f>
        <v>158.21</v>
      </c>
      <c r="K14915" s="12">
        <f t="shared" ref="K14915:K14978" si="934">J14915-I14915</f>
        <v>133.84566</v>
      </c>
      <c r="L14915" s="12">
        <v>24.6</v>
      </c>
      <c r="M14915" s="12">
        <f t="shared" ref="M14915:M14978" si="935">K14915+L14915</f>
        <v>158.44566</v>
      </c>
      <c r="N14915" t="s">
        <v>6</v>
      </c>
      <c r="O14915" s="13">
        <v>9</v>
      </c>
      <c r="P14915">
        <v>4.5</v>
      </c>
      <c r="Q14915" t="b">
        <v>0</v>
      </c>
      <c r="R14915">
        <v>1</v>
      </c>
      <c r="S14915" t="s">
        <v>46</v>
      </c>
      <c r="T14915" t="s">
        <v>30</v>
      </c>
    </row>
    <row r="14916" spans="1:20">
      <c r="A14916" t="s">
        <v>22303</v>
      </c>
      <c r="B14916" s="11">
        <v>45922</v>
      </c>
      <c r="C14916" t="s">
        <v>261</v>
      </c>
      <c r="D14916" t="s">
        <v>14</v>
      </c>
      <c r="E14916" t="s">
        <v>162</v>
      </c>
      <c r="F14916" s="12">
        <v>202</v>
      </c>
      <c r="G14916" s="13">
        <v>1</v>
      </c>
      <c r="H14916">
        <v>0</v>
      </c>
      <c r="I14916" s="12">
        <f t="shared" si="932"/>
        <v>0</v>
      </c>
      <c r="J14916" s="12">
        <f t="shared" si="933"/>
        <v>202</v>
      </c>
      <c r="K14916" s="12">
        <f t="shared" si="934"/>
        <v>202</v>
      </c>
      <c r="L14916" s="12">
        <v>17.07</v>
      </c>
      <c r="M14916" s="12">
        <f t="shared" si="935"/>
        <v>219.07</v>
      </c>
      <c r="N14916" t="s">
        <v>18</v>
      </c>
      <c r="O14916" s="13">
        <v>3</v>
      </c>
      <c r="P14916">
        <v>4.5</v>
      </c>
      <c r="Q14916" t="b">
        <v>0</v>
      </c>
      <c r="R14916">
        <v>8</v>
      </c>
      <c r="S14916" t="s">
        <v>48</v>
      </c>
      <c r="T14916" t="s">
        <v>30</v>
      </c>
    </row>
    <row r="14917" spans="1:20">
      <c r="A14917" t="s">
        <v>22304</v>
      </c>
      <c r="B14917" s="11">
        <v>45922</v>
      </c>
      <c r="C14917" t="s">
        <v>1347</v>
      </c>
      <c r="D14917" t="s">
        <v>5</v>
      </c>
      <c r="E14917" t="s">
        <v>144</v>
      </c>
      <c r="F14917" s="12">
        <v>85.36</v>
      </c>
      <c r="G14917" s="13">
        <v>1</v>
      </c>
      <c r="H14917">
        <v>0</v>
      </c>
      <c r="I14917" s="12">
        <f t="shared" si="932"/>
        <v>0</v>
      </c>
      <c r="J14917" s="12">
        <f t="shared" si="933"/>
        <v>85.36</v>
      </c>
      <c r="K14917" s="12">
        <f t="shared" si="934"/>
        <v>85.36</v>
      </c>
      <c r="L14917" s="12">
        <v>20.34</v>
      </c>
      <c r="M14917" s="12">
        <f t="shared" si="935"/>
        <v>105.7</v>
      </c>
      <c r="N14917" t="s">
        <v>9</v>
      </c>
      <c r="O14917" s="13">
        <v>10</v>
      </c>
      <c r="P14917">
        <v>5</v>
      </c>
      <c r="Q14917" t="b">
        <v>0</v>
      </c>
      <c r="R14917">
        <v>2</v>
      </c>
      <c r="S14917" t="s">
        <v>48</v>
      </c>
      <c r="T14917" t="s">
        <v>35</v>
      </c>
    </row>
    <row r="14918" spans="1:20">
      <c r="A14918" t="s">
        <v>22305</v>
      </c>
      <c r="B14918" s="11">
        <v>45922</v>
      </c>
      <c r="C14918" t="s">
        <v>8581</v>
      </c>
      <c r="D14918" t="s">
        <v>5</v>
      </c>
      <c r="E14918" t="s">
        <v>124</v>
      </c>
      <c r="F14918" s="12">
        <v>30.37</v>
      </c>
      <c r="G14918" s="13">
        <v>3</v>
      </c>
      <c r="H14918">
        <v>12.4</v>
      </c>
      <c r="I14918" s="12">
        <f t="shared" si="932"/>
        <v>3.76588</v>
      </c>
      <c r="J14918" s="12">
        <f t="shared" si="933"/>
        <v>91.11</v>
      </c>
      <c r="K14918" s="12">
        <f t="shared" si="934"/>
        <v>87.34412</v>
      </c>
      <c r="L14918" s="12">
        <v>14.13</v>
      </c>
      <c r="M14918" s="12">
        <f t="shared" si="935"/>
        <v>101.47412</v>
      </c>
      <c r="N14918" t="s">
        <v>9</v>
      </c>
      <c r="O14918" s="13">
        <v>7</v>
      </c>
      <c r="P14918">
        <v>5</v>
      </c>
      <c r="Q14918" t="b">
        <v>1</v>
      </c>
      <c r="R14918">
        <v>1</v>
      </c>
      <c r="S14918" t="s">
        <v>43</v>
      </c>
      <c r="T14918" t="s">
        <v>39</v>
      </c>
    </row>
    <row r="14919" spans="1:20">
      <c r="A14919" t="s">
        <v>22306</v>
      </c>
      <c r="B14919" s="11">
        <v>45922</v>
      </c>
      <c r="C14919" t="s">
        <v>22307</v>
      </c>
      <c r="D14919" t="s">
        <v>14</v>
      </c>
      <c r="E14919" t="s">
        <v>103</v>
      </c>
      <c r="F14919" s="12">
        <v>33.12</v>
      </c>
      <c r="G14919" s="13">
        <v>1</v>
      </c>
      <c r="H14919">
        <v>0</v>
      </c>
      <c r="I14919" s="12">
        <f t="shared" si="932"/>
        <v>0</v>
      </c>
      <c r="J14919" s="12">
        <f t="shared" si="933"/>
        <v>33.12</v>
      </c>
      <c r="K14919" s="12">
        <f t="shared" si="934"/>
        <v>33.12</v>
      </c>
      <c r="L14919" s="12">
        <v>10.34</v>
      </c>
      <c r="M14919" s="12">
        <f t="shared" si="935"/>
        <v>43.46</v>
      </c>
      <c r="N14919" t="s">
        <v>18</v>
      </c>
      <c r="O14919" s="13">
        <v>2</v>
      </c>
      <c r="P14919">
        <v>5</v>
      </c>
      <c r="Q14919" t="b">
        <v>0</v>
      </c>
      <c r="R14919">
        <v>6</v>
      </c>
      <c r="S14919" t="s">
        <v>44</v>
      </c>
      <c r="T14919" t="s">
        <v>37</v>
      </c>
    </row>
    <row r="14920" spans="1:20">
      <c r="A14920" t="s">
        <v>22308</v>
      </c>
      <c r="B14920" s="11">
        <v>45923</v>
      </c>
      <c r="C14920" t="s">
        <v>4348</v>
      </c>
      <c r="D14920" t="s">
        <v>11</v>
      </c>
      <c r="E14920" t="s">
        <v>400</v>
      </c>
      <c r="F14920" s="12">
        <v>41.46</v>
      </c>
      <c r="G14920" s="13">
        <v>1</v>
      </c>
      <c r="H14920">
        <v>0</v>
      </c>
      <c r="I14920" s="12">
        <f t="shared" si="932"/>
        <v>0</v>
      </c>
      <c r="J14920" s="12">
        <f t="shared" si="933"/>
        <v>41.46</v>
      </c>
      <c r="K14920" s="12">
        <f t="shared" si="934"/>
        <v>41.46</v>
      </c>
      <c r="L14920" s="12">
        <v>13.09</v>
      </c>
      <c r="M14920" s="12">
        <f t="shared" si="935"/>
        <v>54.55</v>
      </c>
      <c r="N14920" t="s">
        <v>18</v>
      </c>
      <c r="O14920" s="13">
        <v>3</v>
      </c>
      <c r="P14920">
        <v>4.5</v>
      </c>
      <c r="Q14920" t="b">
        <v>0</v>
      </c>
      <c r="R14920">
        <v>5</v>
      </c>
      <c r="S14920" t="s">
        <v>45</v>
      </c>
      <c r="T14920" t="s">
        <v>35</v>
      </c>
    </row>
    <row r="14921" spans="1:20">
      <c r="A14921" t="s">
        <v>22309</v>
      </c>
      <c r="B14921" s="11">
        <v>45923</v>
      </c>
      <c r="C14921" t="s">
        <v>2005</v>
      </c>
      <c r="D14921" t="s">
        <v>11</v>
      </c>
      <c r="E14921" t="s">
        <v>91</v>
      </c>
      <c r="F14921" s="12">
        <v>85.48</v>
      </c>
      <c r="G14921" s="13">
        <v>1</v>
      </c>
      <c r="H14921">
        <v>22.1</v>
      </c>
      <c r="I14921" s="12">
        <f t="shared" si="932"/>
        <v>18.89108</v>
      </c>
      <c r="J14921" s="12">
        <f t="shared" si="933"/>
        <v>85.48</v>
      </c>
      <c r="K14921" s="12">
        <f t="shared" si="934"/>
        <v>66.58892</v>
      </c>
      <c r="L14921" s="12">
        <v>24.74</v>
      </c>
      <c r="M14921" s="12">
        <f t="shared" si="935"/>
        <v>91.32892</v>
      </c>
      <c r="N14921" t="s">
        <v>6</v>
      </c>
      <c r="O14921" s="13">
        <v>22</v>
      </c>
      <c r="P14921">
        <v>4</v>
      </c>
      <c r="Q14921" t="b">
        <v>0</v>
      </c>
      <c r="R14921">
        <v>4</v>
      </c>
      <c r="S14921" t="s">
        <v>44</v>
      </c>
      <c r="T14921" t="s">
        <v>30</v>
      </c>
    </row>
    <row r="14922" spans="1:20">
      <c r="A14922" t="s">
        <v>22310</v>
      </c>
      <c r="B14922" s="11">
        <v>45923</v>
      </c>
      <c r="C14922" t="s">
        <v>2905</v>
      </c>
      <c r="D14922" t="s">
        <v>17</v>
      </c>
      <c r="E14922" t="s">
        <v>209</v>
      </c>
      <c r="F14922" s="12">
        <v>83.69</v>
      </c>
      <c r="G14922" s="13">
        <v>1</v>
      </c>
      <c r="H14922">
        <v>0</v>
      </c>
      <c r="I14922" s="12">
        <f t="shared" si="932"/>
        <v>0</v>
      </c>
      <c r="J14922" s="12">
        <f t="shared" si="933"/>
        <v>83.69</v>
      </c>
      <c r="K14922" s="12">
        <f t="shared" si="934"/>
        <v>83.69</v>
      </c>
      <c r="L14922" s="12">
        <v>10.42</v>
      </c>
      <c r="M14922" s="12">
        <f t="shared" si="935"/>
        <v>94.11</v>
      </c>
      <c r="N14922" t="s">
        <v>18</v>
      </c>
      <c r="O14922" s="13">
        <v>7</v>
      </c>
      <c r="P14922">
        <v>4</v>
      </c>
      <c r="Q14922" t="b">
        <v>0</v>
      </c>
      <c r="R14922">
        <v>1</v>
      </c>
      <c r="S14922" t="s">
        <v>44</v>
      </c>
      <c r="T14922" t="s">
        <v>35</v>
      </c>
    </row>
    <row r="14923" spans="1:20">
      <c r="A14923" t="s">
        <v>22311</v>
      </c>
      <c r="B14923" s="11">
        <v>45923</v>
      </c>
      <c r="C14923" t="s">
        <v>6065</v>
      </c>
      <c r="D14923" t="s">
        <v>14</v>
      </c>
      <c r="E14923" t="s">
        <v>94</v>
      </c>
      <c r="F14923" s="12">
        <v>39.78</v>
      </c>
      <c r="G14923" s="13">
        <v>2</v>
      </c>
      <c r="H14923">
        <v>0</v>
      </c>
      <c r="I14923" s="12">
        <f t="shared" si="932"/>
        <v>0</v>
      </c>
      <c r="J14923" s="12">
        <f t="shared" si="933"/>
        <v>79.56</v>
      </c>
      <c r="K14923" s="12">
        <f t="shared" si="934"/>
        <v>79.56</v>
      </c>
      <c r="L14923" s="12">
        <v>18.5</v>
      </c>
      <c r="M14923" s="12">
        <f t="shared" si="935"/>
        <v>98.06</v>
      </c>
      <c r="N14923" t="s">
        <v>9</v>
      </c>
      <c r="O14923" s="13">
        <v>6</v>
      </c>
      <c r="P14923">
        <v>5</v>
      </c>
      <c r="Q14923" t="b">
        <v>0</v>
      </c>
      <c r="R14923">
        <v>1</v>
      </c>
      <c r="S14923" t="s">
        <v>44</v>
      </c>
      <c r="T14923" t="s">
        <v>35</v>
      </c>
    </row>
    <row r="14924" spans="1:20">
      <c r="A14924" t="s">
        <v>22312</v>
      </c>
      <c r="B14924" s="11">
        <v>45923</v>
      </c>
      <c r="C14924" t="s">
        <v>783</v>
      </c>
      <c r="D14924" t="s">
        <v>25</v>
      </c>
      <c r="E14924" t="s">
        <v>72</v>
      </c>
      <c r="F14924" s="12">
        <v>362.76</v>
      </c>
      <c r="G14924" s="13">
        <v>1</v>
      </c>
      <c r="H14924">
        <v>0</v>
      </c>
      <c r="I14924" s="12">
        <f t="shared" si="932"/>
        <v>0</v>
      </c>
      <c r="J14924" s="12">
        <f t="shared" si="933"/>
        <v>362.76</v>
      </c>
      <c r="K14924" s="12">
        <f t="shared" si="934"/>
        <v>362.76</v>
      </c>
      <c r="L14924" s="12">
        <v>16.67</v>
      </c>
      <c r="M14924" s="12">
        <f t="shared" si="935"/>
        <v>379.43</v>
      </c>
      <c r="N14924" t="s">
        <v>18</v>
      </c>
      <c r="O14924" s="13">
        <v>4</v>
      </c>
      <c r="P14924">
        <v>4.5</v>
      </c>
      <c r="Q14924" t="b">
        <v>0</v>
      </c>
      <c r="R14924">
        <v>6</v>
      </c>
      <c r="S14924" t="s">
        <v>44</v>
      </c>
      <c r="T14924" t="s">
        <v>39</v>
      </c>
    </row>
    <row r="14925" spans="1:20">
      <c r="A14925" t="s">
        <v>22313</v>
      </c>
      <c r="B14925" s="11">
        <v>45923</v>
      </c>
      <c r="C14925" t="s">
        <v>6055</v>
      </c>
      <c r="D14925" t="s">
        <v>17</v>
      </c>
      <c r="E14925" t="s">
        <v>129</v>
      </c>
      <c r="F14925" s="12">
        <v>115.37</v>
      </c>
      <c r="G14925" s="13">
        <v>1</v>
      </c>
      <c r="H14925">
        <v>14.3</v>
      </c>
      <c r="I14925" s="12">
        <f t="shared" si="932"/>
        <v>16.49791</v>
      </c>
      <c r="J14925" s="12">
        <f t="shared" si="933"/>
        <v>115.37</v>
      </c>
      <c r="K14925" s="12">
        <f t="shared" si="934"/>
        <v>98.87209</v>
      </c>
      <c r="L14925" s="12">
        <v>10.55</v>
      </c>
      <c r="M14925" s="12">
        <f t="shared" si="935"/>
        <v>109.42209</v>
      </c>
      <c r="N14925" t="s">
        <v>18</v>
      </c>
      <c r="O14925" s="13">
        <v>4</v>
      </c>
      <c r="P14925">
        <v>4.5</v>
      </c>
      <c r="Q14925" t="b">
        <v>0</v>
      </c>
      <c r="R14925">
        <v>7</v>
      </c>
      <c r="S14925" t="s">
        <v>45</v>
      </c>
      <c r="T14925" t="s">
        <v>35</v>
      </c>
    </row>
    <row r="14926" spans="1:20">
      <c r="A14926" t="s">
        <v>22314</v>
      </c>
      <c r="B14926" s="11">
        <v>45923</v>
      </c>
      <c r="C14926" t="s">
        <v>13160</v>
      </c>
      <c r="D14926" t="s">
        <v>25</v>
      </c>
      <c r="E14926" t="s">
        <v>87</v>
      </c>
      <c r="F14926" s="12">
        <v>116.31</v>
      </c>
      <c r="G14926" s="13">
        <v>2</v>
      </c>
      <c r="H14926">
        <v>9.7</v>
      </c>
      <c r="I14926" s="12">
        <f t="shared" si="932"/>
        <v>11.28207</v>
      </c>
      <c r="J14926" s="12">
        <f t="shared" si="933"/>
        <v>232.62</v>
      </c>
      <c r="K14926" s="12">
        <f t="shared" si="934"/>
        <v>221.33793</v>
      </c>
      <c r="L14926" s="12">
        <v>20.67</v>
      </c>
      <c r="M14926" s="12">
        <f t="shared" si="935"/>
        <v>242.00793</v>
      </c>
      <c r="N14926" t="s">
        <v>9</v>
      </c>
      <c r="O14926" s="13">
        <v>11</v>
      </c>
      <c r="P14926">
        <v>4.5</v>
      </c>
      <c r="Q14926" t="b">
        <v>0</v>
      </c>
      <c r="R14926">
        <v>3</v>
      </c>
      <c r="S14926" t="s">
        <v>44</v>
      </c>
      <c r="T14926" t="s">
        <v>30</v>
      </c>
    </row>
    <row r="14927" spans="1:20">
      <c r="A14927" t="s">
        <v>22315</v>
      </c>
      <c r="B14927" s="11">
        <v>45923</v>
      </c>
      <c r="C14927" t="s">
        <v>22316</v>
      </c>
      <c r="D14927" t="s">
        <v>11</v>
      </c>
      <c r="E14927" t="s">
        <v>215</v>
      </c>
      <c r="F14927" s="12">
        <v>35.87</v>
      </c>
      <c r="G14927" s="13">
        <v>3</v>
      </c>
      <c r="H14927">
        <v>0</v>
      </c>
      <c r="I14927" s="12">
        <f t="shared" si="932"/>
        <v>0</v>
      </c>
      <c r="J14927" s="12">
        <f t="shared" si="933"/>
        <v>107.61</v>
      </c>
      <c r="K14927" s="12">
        <f t="shared" si="934"/>
        <v>107.61</v>
      </c>
      <c r="L14927" s="12">
        <v>13.54</v>
      </c>
      <c r="M14927" s="12">
        <f t="shared" si="935"/>
        <v>121.15</v>
      </c>
      <c r="N14927" t="s">
        <v>18</v>
      </c>
      <c r="O14927" s="13">
        <v>7</v>
      </c>
      <c r="P14927">
        <v>4</v>
      </c>
      <c r="Q14927" t="b">
        <v>0</v>
      </c>
      <c r="R14927">
        <v>7</v>
      </c>
      <c r="S14927" t="s">
        <v>48</v>
      </c>
      <c r="T14927" t="s">
        <v>35</v>
      </c>
    </row>
    <row r="14928" spans="1:20">
      <c r="A14928" t="s">
        <v>22317</v>
      </c>
      <c r="B14928" s="11">
        <v>45923</v>
      </c>
      <c r="C14928" t="s">
        <v>9108</v>
      </c>
      <c r="D14928" t="s">
        <v>20</v>
      </c>
      <c r="E14928" t="s">
        <v>212</v>
      </c>
      <c r="F14928" s="12">
        <v>40.63</v>
      </c>
      <c r="G14928" s="13">
        <v>1</v>
      </c>
      <c r="H14928">
        <v>15.8</v>
      </c>
      <c r="I14928" s="12">
        <f t="shared" si="932"/>
        <v>6.41954</v>
      </c>
      <c r="J14928" s="12">
        <f t="shared" si="933"/>
        <v>40.63</v>
      </c>
      <c r="K14928" s="12">
        <f t="shared" si="934"/>
        <v>34.21046</v>
      </c>
      <c r="L14928" s="12">
        <v>9.73</v>
      </c>
      <c r="M14928" s="12">
        <f t="shared" si="935"/>
        <v>43.94046</v>
      </c>
      <c r="N14928" t="s">
        <v>18</v>
      </c>
      <c r="O14928" s="13">
        <v>3</v>
      </c>
      <c r="P14928">
        <v>3.5</v>
      </c>
      <c r="Q14928" t="b">
        <v>0</v>
      </c>
      <c r="R14928">
        <v>3</v>
      </c>
      <c r="S14928" t="s">
        <v>45</v>
      </c>
      <c r="T14928" t="s">
        <v>39</v>
      </c>
    </row>
    <row r="14929" spans="1:20">
      <c r="A14929" t="s">
        <v>22318</v>
      </c>
      <c r="B14929" s="11">
        <v>45923</v>
      </c>
      <c r="C14929" t="s">
        <v>13158</v>
      </c>
      <c r="D14929" t="s">
        <v>25</v>
      </c>
      <c r="E14929" t="s">
        <v>264</v>
      </c>
      <c r="F14929" s="12">
        <v>358.85</v>
      </c>
      <c r="G14929" s="13">
        <v>1</v>
      </c>
      <c r="H14929">
        <v>0</v>
      </c>
      <c r="I14929" s="12">
        <f t="shared" si="932"/>
        <v>0</v>
      </c>
      <c r="J14929" s="12">
        <f t="shared" si="933"/>
        <v>358.85</v>
      </c>
      <c r="K14929" s="12">
        <f t="shared" si="934"/>
        <v>358.85</v>
      </c>
      <c r="L14929" s="12">
        <v>19.62</v>
      </c>
      <c r="M14929" s="12">
        <f t="shared" si="935"/>
        <v>378.47</v>
      </c>
      <c r="N14929" t="s">
        <v>18</v>
      </c>
      <c r="O14929" s="13">
        <v>5</v>
      </c>
      <c r="P14929">
        <v>4.5</v>
      </c>
      <c r="Q14929" t="b">
        <v>0</v>
      </c>
      <c r="R14929">
        <v>2</v>
      </c>
      <c r="S14929" t="s">
        <v>45</v>
      </c>
      <c r="T14929" t="s">
        <v>35</v>
      </c>
    </row>
    <row r="14930" spans="1:20">
      <c r="A14930" t="s">
        <v>22319</v>
      </c>
      <c r="B14930" s="11">
        <v>45924</v>
      </c>
      <c r="C14930" t="s">
        <v>15736</v>
      </c>
      <c r="D14930" t="s">
        <v>14</v>
      </c>
      <c r="E14930" t="s">
        <v>82</v>
      </c>
      <c r="F14930" s="12">
        <v>110.46</v>
      </c>
      <c r="G14930" s="13">
        <v>1</v>
      </c>
      <c r="H14930">
        <v>0</v>
      </c>
      <c r="I14930" s="12">
        <f t="shared" si="932"/>
        <v>0</v>
      </c>
      <c r="J14930" s="12">
        <f t="shared" si="933"/>
        <v>110.46</v>
      </c>
      <c r="K14930" s="12">
        <f t="shared" si="934"/>
        <v>110.46</v>
      </c>
      <c r="L14930" s="12">
        <v>14.23</v>
      </c>
      <c r="M14930" s="12">
        <f t="shared" si="935"/>
        <v>124.69</v>
      </c>
      <c r="N14930" t="s">
        <v>9</v>
      </c>
      <c r="O14930" s="13">
        <v>7</v>
      </c>
      <c r="P14930">
        <v>5</v>
      </c>
      <c r="Q14930" t="b">
        <v>0</v>
      </c>
      <c r="R14930">
        <v>8</v>
      </c>
      <c r="S14930" t="s">
        <v>45</v>
      </c>
      <c r="T14930" t="s">
        <v>39</v>
      </c>
    </row>
    <row r="14931" spans="1:20">
      <c r="A14931" t="s">
        <v>22320</v>
      </c>
      <c r="B14931" s="11">
        <v>45924</v>
      </c>
      <c r="C14931" t="s">
        <v>5962</v>
      </c>
      <c r="D14931" t="s">
        <v>11</v>
      </c>
      <c r="E14931" t="s">
        <v>91</v>
      </c>
      <c r="F14931" s="12">
        <v>70.12</v>
      </c>
      <c r="G14931" s="13">
        <v>1</v>
      </c>
      <c r="H14931">
        <v>0</v>
      </c>
      <c r="I14931" s="12">
        <f t="shared" si="932"/>
        <v>0</v>
      </c>
      <c r="J14931" s="12">
        <f t="shared" si="933"/>
        <v>70.12</v>
      </c>
      <c r="K14931" s="12">
        <f t="shared" si="934"/>
        <v>70.12</v>
      </c>
      <c r="L14931" s="12">
        <v>23.74</v>
      </c>
      <c r="M14931" s="12">
        <f t="shared" si="935"/>
        <v>93.86</v>
      </c>
      <c r="N14931" t="s">
        <v>6</v>
      </c>
      <c r="O14931" s="13">
        <v>20</v>
      </c>
      <c r="P14931">
        <v>4</v>
      </c>
      <c r="Q14931" t="b">
        <v>0</v>
      </c>
      <c r="R14931">
        <v>1</v>
      </c>
      <c r="S14931" t="s">
        <v>44</v>
      </c>
      <c r="T14931" t="s">
        <v>35</v>
      </c>
    </row>
    <row r="14932" spans="1:20">
      <c r="A14932" t="s">
        <v>22321</v>
      </c>
      <c r="B14932" s="11">
        <v>45924</v>
      </c>
      <c r="C14932" t="s">
        <v>5720</v>
      </c>
      <c r="D14932" t="s">
        <v>8</v>
      </c>
      <c r="E14932" t="s">
        <v>75</v>
      </c>
      <c r="F14932" s="12">
        <v>9.02</v>
      </c>
      <c r="G14932" s="13">
        <v>2</v>
      </c>
      <c r="H14932">
        <v>0</v>
      </c>
      <c r="I14932" s="12">
        <f t="shared" si="932"/>
        <v>0</v>
      </c>
      <c r="J14932" s="12">
        <f t="shared" si="933"/>
        <v>18.04</v>
      </c>
      <c r="K14932" s="12">
        <f t="shared" si="934"/>
        <v>18.04</v>
      </c>
      <c r="L14932" s="12">
        <v>7.75</v>
      </c>
      <c r="M14932" s="12">
        <f t="shared" si="935"/>
        <v>25.79</v>
      </c>
      <c r="N14932" t="s">
        <v>18</v>
      </c>
      <c r="O14932" s="13">
        <v>7</v>
      </c>
      <c r="P14932">
        <v>5</v>
      </c>
      <c r="Q14932" t="b">
        <v>0</v>
      </c>
      <c r="R14932">
        <v>3</v>
      </c>
      <c r="S14932" t="s">
        <v>43</v>
      </c>
      <c r="T14932" t="s">
        <v>35</v>
      </c>
    </row>
    <row r="14933" spans="1:20">
      <c r="A14933" t="s">
        <v>22322</v>
      </c>
      <c r="B14933" s="11">
        <v>45924</v>
      </c>
      <c r="C14933" t="s">
        <v>13578</v>
      </c>
      <c r="D14933" t="s">
        <v>14</v>
      </c>
      <c r="E14933" t="s">
        <v>113</v>
      </c>
      <c r="F14933" s="12">
        <v>158.39</v>
      </c>
      <c r="G14933" s="13">
        <v>1</v>
      </c>
      <c r="H14933">
        <v>0</v>
      </c>
      <c r="I14933" s="12">
        <f t="shared" si="932"/>
        <v>0</v>
      </c>
      <c r="J14933" s="12">
        <f t="shared" si="933"/>
        <v>158.39</v>
      </c>
      <c r="K14933" s="12">
        <f t="shared" si="934"/>
        <v>158.39</v>
      </c>
      <c r="L14933" s="12">
        <v>16.26</v>
      </c>
      <c r="M14933" s="12">
        <f t="shared" si="935"/>
        <v>174.65</v>
      </c>
      <c r="N14933" t="s">
        <v>18</v>
      </c>
      <c r="O14933" s="13">
        <v>5</v>
      </c>
      <c r="P14933">
        <v>4</v>
      </c>
      <c r="Q14933" t="b">
        <v>0</v>
      </c>
      <c r="R14933">
        <v>1</v>
      </c>
      <c r="S14933" t="s">
        <v>45</v>
      </c>
      <c r="T14933" t="s">
        <v>35</v>
      </c>
    </row>
    <row r="14934" spans="1:20">
      <c r="A14934" t="s">
        <v>22323</v>
      </c>
      <c r="B14934" s="11">
        <v>45924</v>
      </c>
      <c r="C14934" t="s">
        <v>16518</v>
      </c>
      <c r="D14934" t="s">
        <v>14</v>
      </c>
      <c r="E14934" t="s">
        <v>94</v>
      </c>
      <c r="F14934" s="12">
        <v>73.77</v>
      </c>
      <c r="G14934" s="13">
        <v>1</v>
      </c>
      <c r="H14934">
        <v>0</v>
      </c>
      <c r="I14934" s="12">
        <f t="shared" si="932"/>
        <v>0</v>
      </c>
      <c r="J14934" s="12">
        <f t="shared" si="933"/>
        <v>73.77</v>
      </c>
      <c r="K14934" s="12">
        <f t="shared" si="934"/>
        <v>73.77</v>
      </c>
      <c r="L14934" s="12">
        <v>14.85</v>
      </c>
      <c r="M14934" s="12">
        <f t="shared" si="935"/>
        <v>88.62</v>
      </c>
      <c r="N14934" t="s">
        <v>9</v>
      </c>
      <c r="O14934" s="13">
        <v>9</v>
      </c>
      <c r="P14934">
        <v>5</v>
      </c>
      <c r="Q14934" t="b">
        <v>0</v>
      </c>
      <c r="R14934">
        <v>3</v>
      </c>
      <c r="S14934" t="s">
        <v>44</v>
      </c>
      <c r="T14934" t="s">
        <v>39</v>
      </c>
    </row>
    <row r="14935" spans="1:20">
      <c r="A14935" t="s">
        <v>22324</v>
      </c>
      <c r="B14935" s="11">
        <v>45924</v>
      </c>
      <c r="C14935" t="s">
        <v>3209</v>
      </c>
      <c r="D14935" t="s">
        <v>11</v>
      </c>
      <c r="E14935" t="s">
        <v>91</v>
      </c>
      <c r="F14935" s="12">
        <v>87.97</v>
      </c>
      <c r="G14935" s="13">
        <v>2</v>
      </c>
      <c r="H14935">
        <v>0</v>
      </c>
      <c r="I14935" s="12">
        <f t="shared" si="932"/>
        <v>0</v>
      </c>
      <c r="J14935" s="12">
        <f t="shared" si="933"/>
        <v>175.94</v>
      </c>
      <c r="K14935" s="12">
        <f t="shared" si="934"/>
        <v>175.94</v>
      </c>
      <c r="L14935" s="12">
        <v>13.22</v>
      </c>
      <c r="M14935" s="12">
        <f t="shared" si="935"/>
        <v>189.16</v>
      </c>
      <c r="N14935" t="s">
        <v>18</v>
      </c>
      <c r="O14935" s="13">
        <v>3</v>
      </c>
      <c r="P14935">
        <v>4.5</v>
      </c>
      <c r="Q14935" t="b">
        <v>0</v>
      </c>
      <c r="R14935">
        <v>9</v>
      </c>
      <c r="S14935" t="s">
        <v>44</v>
      </c>
      <c r="T14935" t="s">
        <v>35</v>
      </c>
    </row>
    <row r="14936" spans="1:20">
      <c r="A14936" t="s">
        <v>22325</v>
      </c>
      <c r="B14936" s="11">
        <v>45924</v>
      </c>
      <c r="C14936" t="s">
        <v>12954</v>
      </c>
      <c r="D14936" t="s">
        <v>14</v>
      </c>
      <c r="E14936" t="s">
        <v>103</v>
      </c>
      <c r="F14936" s="12">
        <v>22.1</v>
      </c>
      <c r="G14936" s="13">
        <v>1</v>
      </c>
      <c r="H14936">
        <v>0</v>
      </c>
      <c r="I14936" s="12">
        <f t="shared" si="932"/>
        <v>0</v>
      </c>
      <c r="J14936" s="12">
        <f t="shared" si="933"/>
        <v>22.1</v>
      </c>
      <c r="K14936" s="12">
        <f t="shared" si="934"/>
        <v>22.1</v>
      </c>
      <c r="L14936" s="12">
        <v>16.19</v>
      </c>
      <c r="M14936" s="12">
        <f t="shared" si="935"/>
        <v>38.29</v>
      </c>
      <c r="N14936" t="s">
        <v>9</v>
      </c>
      <c r="O14936" s="13">
        <v>11</v>
      </c>
      <c r="P14936">
        <v>2.5</v>
      </c>
      <c r="Q14936" t="b">
        <v>0</v>
      </c>
      <c r="R14936">
        <v>3</v>
      </c>
      <c r="S14936" t="s">
        <v>48</v>
      </c>
      <c r="T14936" t="s">
        <v>35</v>
      </c>
    </row>
    <row r="14937" spans="1:20">
      <c r="A14937" t="s">
        <v>22326</v>
      </c>
      <c r="B14937" s="11">
        <v>45924</v>
      </c>
      <c r="C14937" t="s">
        <v>19360</v>
      </c>
      <c r="D14937" t="s">
        <v>11</v>
      </c>
      <c r="E14937" t="s">
        <v>91</v>
      </c>
      <c r="F14937" s="12">
        <v>60.69</v>
      </c>
      <c r="G14937" s="13">
        <v>1</v>
      </c>
      <c r="H14937">
        <v>0</v>
      </c>
      <c r="I14937" s="12">
        <f t="shared" si="932"/>
        <v>0</v>
      </c>
      <c r="J14937" s="12">
        <f t="shared" si="933"/>
        <v>60.69</v>
      </c>
      <c r="K14937" s="12">
        <f t="shared" si="934"/>
        <v>60.69</v>
      </c>
      <c r="L14937" s="12">
        <v>16.94</v>
      </c>
      <c r="M14937" s="12">
        <f t="shared" si="935"/>
        <v>77.63</v>
      </c>
      <c r="N14937" t="s">
        <v>9</v>
      </c>
      <c r="O14937" s="13">
        <v>13</v>
      </c>
      <c r="P14937">
        <v>4.5</v>
      </c>
      <c r="Q14937" t="b">
        <v>0</v>
      </c>
      <c r="R14937">
        <v>2</v>
      </c>
      <c r="S14937" t="s">
        <v>46</v>
      </c>
      <c r="T14937" t="s">
        <v>35</v>
      </c>
    </row>
    <row r="14938" spans="1:20">
      <c r="A14938" t="s">
        <v>22327</v>
      </c>
      <c r="B14938" s="11">
        <v>45924</v>
      </c>
      <c r="C14938" t="s">
        <v>1573</v>
      </c>
      <c r="D14938" t="s">
        <v>14</v>
      </c>
      <c r="E14938" t="s">
        <v>113</v>
      </c>
      <c r="F14938" s="12">
        <v>35.13</v>
      </c>
      <c r="G14938" s="13">
        <v>2</v>
      </c>
      <c r="H14938">
        <v>0</v>
      </c>
      <c r="I14938" s="12">
        <f t="shared" si="932"/>
        <v>0</v>
      </c>
      <c r="J14938" s="12">
        <f t="shared" si="933"/>
        <v>70.26</v>
      </c>
      <c r="K14938" s="12">
        <f t="shared" si="934"/>
        <v>70.26</v>
      </c>
      <c r="L14938" s="12">
        <v>12.21</v>
      </c>
      <c r="M14938" s="12">
        <f t="shared" si="935"/>
        <v>82.47</v>
      </c>
      <c r="N14938" t="s">
        <v>18</v>
      </c>
      <c r="O14938" s="13">
        <v>5</v>
      </c>
      <c r="P14938">
        <v>4.5</v>
      </c>
      <c r="Q14938" t="b">
        <v>0</v>
      </c>
      <c r="R14938">
        <v>7</v>
      </c>
      <c r="S14938" t="s">
        <v>48</v>
      </c>
      <c r="T14938" t="s">
        <v>35</v>
      </c>
    </row>
    <row r="14939" spans="1:20">
      <c r="A14939" t="s">
        <v>22328</v>
      </c>
      <c r="B14939" s="11">
        <v>45924</v>
      </c>
      <c r="C14939" t="s">
        <v>12674</v>
      </c>
      <c r="D14939" t="s">
        <v>25</v>
      </c>
      <c r="E14939" t="s">
        <v>264</v>
      </c>
      <c r="F14939" s="12">
        <v>414.85</v>
      </c>
      <c r="G14939" s="13">
        <v>5</v>
      </c>
      <c r="H14939">
        <v>0</v>
      </c>
      <c r="I14939" s="12">
        <f t="shared" si="932"/>
        <v>0</v>
      </c>
      <c r="J14939" s="12">
        <f t="shared" si="933"/>
        <v>2074.25</v>
      </c>
      <c r="K14939" s="12">
        <f t="shared" si="934"/>
        <v>2074.25</v>
      </c>
      <c r="L14939" s="12">
        <v>19.85</v>
      </c>
      <c r="M14939" s="12">
        <f t="shared" si="935"/>
        <v>2094.1</v>
      </c>
      <c r="N14939" t="s">
        <v>18</v>
      </c>
      <c r="O14939" s="13">
        <v>2</v>
      </c>
      <c r="P14939">
        <v>3</v>
      </c>
      <c r="Q14939" t="b">
        <v>1</v>
      </c>
      <c r="R14939">
        <v>15</v>
      </c>
      <c r="S14939" t="s">
        <v>42</v>
      </c>
      <c r="T14939" t="s">
        <v>30</v>
      </c>
    </row>
    <row r="14940" spans="1:20">
      <c r="A14940" t="s">
        <v>22329</v>
      </c>
      <c r="B14940" s="11">
        <v>45924</v>
      </c>
      <c r="C14940" t="s">
        <v>15407</v>
      </c>
      <c r="D14940" t="s">
        <v>5</v>
      </c>
      <c r="E14940" t="s">
        <v>144</v>
      </c>
      <c r="F14940" s="12">
        <v>77.1</v>
      </c>
      <c r="G14940" s="13">
        <v>4</v>
      </c>
      <c r="H14940">
        <v>16.3</v>
      </c>
      <c r="I14940" s="12">
        <f t="shared" si="932"/>
        <v>12.5673</v>
      </c>
      <c r="J14940" s="12">
        <f t="shared" si="933"/>
        <v>308.4</v>
      </c>
      <c r="K14940" s="12">
        <f t="shared" si="934"/>
        <v>295.8327</v>
      </c>
      <c r="L14940" s="12">
        <v>13.45</v>
      </c>
      <c r="M14940" s="12">
        <f t="shared" si="935"/>
        <v>309.2827</v>
      </c>
      <c r="N14940" t="s">
        <v>18</v>
      </c>
      <c r="O14940" s="13">
        <v>4</v>
      </c>
      <c r="P14940">
        <v>5</v>
      </c>
      <c r="Q14940" t="b">
        <v>0</v>
      </c>
      <c r="R14940">
        <v>2</v>
      </c>
      <c r="S14940" t="s">
        <v>42</v>
      </c>
      <c r="T14940" t="s">
        <v>37</v>
      </c>
    </row>
    <row r="14941" spans="1:20">
      <c r="A14941" t="s">
        <v>22330</v>
      </c>
      <c r="B14941" s="11">
        <v>45925</v>
      </c>
      <c r="C14941" t="s">
        <v>4270</v>
      </c>
      <c r="D14941" t="s">
        <v>20</v>
      </c>
      <c r="E14941" t="s">
        <v>212</v>
      </c>
      <c r="F14941" s="12">
        <v>32.56</v>
      </c>
      <c r="G14941" s="13">
        <v>2</v>
      </c>
      <c r="H14941">
        <v>0</v>
      </c>
      <c r="I14941" s="12">
        <f t="shared" si="932"/>
        <v>0</v>
      </c>
      <c r="J14941" s="12">
        <f t="shared" si="933"/>
        <v>65.12</v>
      </c>
      <c r="K14941" s="12">
        <f t="shared" si="934"/>
        <v>65.12</v>
      </c>
      <c r="L14941" s="12">
        <v>7.54</v>
      </c>
      <c r="M14941" s="12">
        <f t="shared" si="935"/>
        <v>72.66</v>
      </c>
      <c r="N14941" t="s">
        <v>18</v>
      </c>
      <c r="O14941" s="13">
        <v>7</v>
      </c>
      <c r="P14941">
        <v>4.5</v>
      </c>
      <c r="Q14941" t="b">
        <v>0</v>
      </c>
      <c r="R14941">
        <v>4</v>
      </c>
      <c r="S14941" t="s">
        <v>45</v>
      </c>
      <c r="T14941" t="s">
        <v>35</v>
      </c>
    </row>
    <row r="14942" spans="1:20">
      <c r="A14942" t="s">
        <v>22331</v>
      </c>
      <c r="B14942" s="11">
        <v>45925</v>
      </c>
      <c r="C14942" t="s">
        <v>7054</v>
      </c>
      <c r="D14942" t="s">
        <v>20</v>
      </c>
      <c r="E14942" t="s">
        <v>97</v>
      </c>
      <c r="F14942" s="12">
        <v>10.22</v>
      </c>
      <c r="G14942" s="13">
        <v>1</v>
      </c>
      <c r="H14942">
        <v>9</v>
      </c>
      <c r="I14942" s="12">
        <f t="shared" si="932"/>
        <v>0.9198</v>
      </c>
      <c r="J14942" s="12">
        <f t="shared" si="933"/>
        <v>10.22</v>
      </c>
      <c r="K14942" s="12">
        <f t="shared" si="934"/>
        <v>9.3002</v>
      </c>
      <c r="L14942" s="12">
        <v>20.78</v>
      </c>
      <c r="M14942" s="12">
        <f t="shared" si="935"/>
        <v>30.0802</v>
      </c>
      <c r="N14942" t="s">
        <v>6</v>
      </c>
      <c r="O14942" s="13">
        <v>20</v>
      </c>
      <c r="P14942">
        <v>4.5</v>
      </c>
      <c r="Q14942" t="b">
        <v>0</v>
      </c>
      <c r="R14942">
        <v>1</v>
      </c>
      <c r="S14942" t="s">
        <v>44</v>
      </c>
      <c r="T14942" t="s">
        <v>37</v>
      </c>
    </row>
    <row r="14943" spans="1:20">
      <c r="A14943" t="s">
        <v>22332</v>
      </c>
      <c r="B14943" s="11">
        <v>45925</v>
      </c>
      <c r="C14943" t="s">
        <v>3657</v>
      </c>
      <c r="D14943" t="s">
        <v>17</v>
      </c>
      <c r="E14943" t="s">
        <v>209</v>
      </c>
      <c r="F14943" s="12">
        <v>177.11</v>
      </c>
      <c r="G14943" s="13">
        <v>1</v>
      </c>
      <c r="H14943">
        <v>0</v>
      </c>
      <c r="I14943" s="12">
        <f t="shared" si="932"/>
        <v>0</v>
      </c>
      <c r="J14943" s="12">
        <f t="shared" si="933"/>
        <v>177.11</v>
      </c>
      <c r="K14943" s="12">
        <f t="shared" si="934"/>
        <v>177.11</v>
      </c>
      <c r="L14943" s="12">
        <v>16.3</v>
      </c>
      <c r="M14943" s="12">
        <f t="shared" si="935"/>
        <v>193.41</v>
      </c>
      <c r="N14943" t="s">
        <v>18</v>
      </c>
      <c r="O14943" s="13">
        <v>3</v>
      </c>
      <c r="P14943">
        <v>4.5</v>
      </c>
      <c r="Q14943" t="b">
        <v>1</v>
      </c>
      <c r="R14943">
        <v>6</v>
      </c>
      <c r="S14943" t="s">
        <v>44</v>
      </c>
      <c r="T14943" t="s">
        <v>39</v>
      </c>
    </row>
    <row r="14944" spans="1:20">
      <c r="A14944" t="s">
        <v>22333</v>
      </c>
      <c r="B14944" s="11">
        <v>45925</v>
      </c>
      <c r="C14944" t="s">
        <v>16119</v>
      </c>
      <c r="D14944" t="s">
        <v>11</v>
      </c>
      <c r="E14944" t="s">
        <v>215</v>
      </c>
      <c r="F14944" s="12">
        <v>70.31</v>
      </c>
      <c r="G14944" s="13">
        <v>1</v>
      </c>
      <c r="H14944">
        <v>0</v>
      </c>
      <c r="I14944" s="12">
        <f t="shared" si="932"/>
        <v>0</v>
      </c>
      <c r="J14944" s="12">
        <f t="shared" si="933"/>
        <v>70.31</v>
      </c>
      <c r="K14944" s="12">
        <f t="shared" si="934"/>
        <v>70.31</v>
      </c>
      <c r="L14944" s="12">
        <v>14.09</v>
      </c>
      <c r="M14944" s="12">
        <f t="shared" si="935"/>
        <v>84.4</v>
      </c>
      <c r="N14944" t="s">
        <v>18</v>
      </c>
      <c r="O14944" s="13">
        <v>2</v>
      </c>
      <c r="P14944">
        <v>4.5</v>
      </c>
      <c r="Q14944" t="b">
        <v>0</v>
      </c>
      <c r="R14944">
        <v>6</v>
      </c>
      <c r="S14944" t="s">
        <v>48</v>
      </c>
      <c r="T14944" t="s">
        <v>35</v>
      </c>
    </row>
    <row r="14945" spans="1:20">
      <c r="A14945" t="s">
        <v>22334</v>
      </c>
      <c r="B14945" s="11">
        <v>45925</v>
      </c>
      <c r="C14945" t="s">
        <v>18679</v>
      </c>
      <c r="D14945" t="s">
        <v>20</v>
      </c>
      <c r="E14945" t="s">
        <v>226</v>
      </c>
      <c r="F14945" s="12">
        <v>13.82</v>
      </c>
      <c r="G14945" s="13">
        <v>3</v>
      </c>
      <c r="H14945">
        <v>0</v>
      </c>
      <c r="I14945" s="12">
        <f t="shared" si="932"/>
        <v>0</v>
      </c>
      <c r="J14945" s="12">
        <f t="shared" si="933"/>
        <v>41.46</v>
      </c>
      <c r="K14945" s="12">
        <f t="shared" si="934"/>
        <v>41.46</v>
      </c>
      <c r="L14945" s="12">
        <v>19.2</v>
      </c>
      <c r="M14945" s="12">
        <f t="shared" si="935"/>
        <v>60.66</v>
      </c>
      <c r="N14945" t="s">
        <v>6</v>
      </c>
      <c r="O14945" s="13">
        <v>15</v>
      </c>
      <c r="P14945">
        <v>4</v>
      </c>
      <c r="Q14945" t="b">
        <v>0</v>
      </c>
      <c r="R14945">
        <v>3</v>
      </c>
      <c r="S14945" t="s">
        <v>48</v>
      </c>
      <c r="T14945" t="s">
        <v>35</v>
      </c>
    </row>
    <row r="14946" spans="1:20">
      <c r="A14946" t="s">
        <v>22335</v>
      </c>
      <c r="B14946" s="11">
        <v>45925</v>
      </c>
      <c r="C14946" t="s">
        <v>12047</v>
      </c>
      <c r="D14946" t="s">
        <v>17</v>
      </c>
      <c r="E14946" t="s">
        <v>78</v>
      </c>
      <c r="F14946" s="12">
        <v>77.29</v>
      </c>
      <c r="G14946" s="13">
        <v>1</v>
      </c>
      <c r="H14946">
        <v>0</v>
      </c>
      <c r="I14946" s="12">
        <f t="shared" si="932"/>
        <v>0</v>
      </c>
      <c r="J14946" s="12">
        <f t="shared" si="933"/>
        <v>77.29</v>
      </c>
      <c r="K14946" s="12">
        <f t="shared" si="934"/>
        <v>77.29</v>
      </c>
      <c r="L14946" s="12">
        <v>24.99</v>
      </c>
      <c r="M14946" s="12">
        <f t="shared" si="935"/>
        <v>102.28</v>
      </c>
      <c r="N14946" t="s">
        <v>6</v>
      </c>
      <c r="O14946" s="13">
        <v>13</v>
      </c>
      <c r="P14946">
        <v>4.5</v>
      </c>
      <c r="Q14946" t="b">
        <v>0</v>
      </c>
      <c r="R14946">
        <v>4</v>
      </c>
      <c r="S14946" t="s">
        <v>45</v>
      </c>
      <c r="T14946" t="s">
        <v>35</v>
      </c>
    </row>
    <row r="14947" spans="1:20">
      <c r="A14947" t="s">
        <v>22336</v>
      </c>
      <c r="B14947" s="11">
        <v>45925</v>
      </c>
      <c r="C14947" t="s">
        <v>7493</v>
      </c>
      <c r="D14947" t="s">
        <v>25</v>
      </c>
      <c r="E14947" t="s">
        <v>72</v>
      </c>
      <c r="F14947" s="12">
        <v>56.04</v>
      </c>
      <c r="G14947" s="13">
        <v>1</v>
      </c>
      <c r="H14947">
        <v>0</v>
      </c>
      <c r="I14947" s="12">
        <f t="shared" si="932"/>
        <v>0</v>
      </c>
      <c r="J14947" s="12">
        <f t="shared" si="933"/>
        <v>56.04</v>
      </c>
      <c r="K14947" s="12">
        <f t="shared" si="934"/>
        <v>56.04</v>
      </c>
      <c r="L14947" s="12">
        <v>9.72</v>
      </c>
      <c r="M14947" s="12">
        <f t="shared" si="935"/>
        <v>65.76</v>
      </c>
      <c r="N14947" t="s">
        <v>18</v>
      </c>
      <c r="O14947" s="13">
        <v>5</v>
      </c>
      <c r="P14947">
        <v>4</v>
      </c>
      <c r="Q14947" t="b">
        <v>0</v>
      </c>
      <c r="R14947">
        <v>5</v>
      </c>
      <c r="S14947" t="s">
        <v>44</v>
      </c>
      <c r="T14947" t="s">
        <v>39</v>
      </c>
    </row>
    <row r="14948" spans="1:20">
      <c r="A14948" t="s">
        <v>22337</v>
      </c>
      <c r="B14948" s="11">
        <v>45925</v>
      </c>
      <c r="C14948" t="s">
        <v>15049</v>
      </c>
      <c r="D14948" t="s">
        <v>20</v>
      </c>
      <c r="E14948" t="s">
        <v>226</v>
      </c>
      <c r="F14948" s="12">
        <v>28.31</v>
      </c>
      <c r="G14948" s="13">
        <v>4</v>
      </c>
      <c r="H14948">
        <v>0</v>
      </c>
      <c r="I14948" s="12">
        <f t="shared" si="932"/>
        <v>0</v>
      </c>
      <c r="J14948" s="12">
        <f t="shared" si="933"/>
        <v>113.24</v>
      </c>
      <c r="K14948" s="12">
        <f t="shared" si="934"/>
        <v>113.24</v>
      </c>
      <c r="L14948" s="12">
        <v>16.91</v>
      </c>
      <c r="M14948" s="12">
        <f t="shared" si="935"/>
        <v>130.15</v>
      </c>
      <c r="N14948" t="s">
        <v>12</v>
      </c>
      <c r="O14948" s="13">
        <v>19</v>
      </c>
      <c r="P14948">
        <v>4.5</v>
      </c>
      <c r="Q14948" t="b">
        <v>0</v>
      </c>
      <c r="R14948">
        <v>5</v>
      </c>
      <c r="S14948" t="s">
        <v>42</v>
      </c>
      <c r="T14948" t="s">
        <v>39</v>
      </c>
    </row>
    <row r="14949" spans="1:20">
      <c r="A14949" t="s">
        <v>22338</v>
      </c>
      <c r="B14949" s="11">
        <v>45925</v>
      </c>
      <c r="C14949" t="s">
        <v>15341</v>
      </c>
      <c r="D14949" t="s">
        <v>14</v>
      </c>
      <c r="E14949" t="s">
        <v>162</v>
      </c>
      <c r="F14949" s="12">
        <v>25.99</v>
      </c>
      <c r="G14949" s="13">
        <v>5</v>
      </c>
      <c r="H14949">
        <v>0</v>
      </c>
      <c r="I14949" s="12">
        <f t="shared" si="932"/>
        <v>0</v>
      </c>
      <c r="J14949" s="12">
        <f t="shared" si="933"/>
        <v>129.95</v>
      </c>
      <c r="K14949" s="12">
        <f t="shared" si="934"/>
        <v>129.95</v>
      </c>
      <c r="L14949" s="12">
        <v>7.43</v>
      </c>
      <c r="M14949" s="12">
        <f t="shared" si="935"/>
        <v>137.38</v>
      </c>
      <c r="N14949" t="s">
        <v>18</v>
      </c>
      <c r="O14949" s="13">
        <v>7</v>
      </c>
      <c r="P14949">
        <v>5</v>
      </c>
      <c r="Q14949" t="b">
        <v>0</v>
      </c>
      <c r="R14949">
        <v>4</v>
      </c>
      <c r="S14949" t="s">
        <v>45</v>
      </c>
      <c r="T14949" t="s">
        <v>35</v>
      </c>
    </row>
    <row r="14950" spans="1:20">
      <c r="A14950" t="s">
        <v>22339</v>
      </c>
      <c r="B14950" s="11">
        <v>45925</v>
      </c>
      <c r="C14950" t="s">
        <v>5210</v>
      </c>
      <c r="D14950" t="s">
        <v>11</v>
      </c>
      <c r="E14950" t="s">
        <v>151</v>
      </c>
      <c r="F14950" s="12">
        <v>92.73</v>
      </c>
      <c r="G14950" s="13">
        <v>3</v>
      </c>
      <c r="H14950">
        <v>0</v>
      </c>
      <c r="I14950" s="12">
        <f t="shared" si="932"/>
        <v>0</v>
      </c>
      <c r="J14950" s="12">
        <f t="shared" si="933"/>
        <v>278.19</v>
      </c>
      <c r="K14950" s="12">
        <f t="shared" si="934"/>
        <v>278.19</v>
      </c>
      <c r="L14950" s="12">
        <v>16.17</v>
      </c>
      <c r="M14950" s="12">
        <f t="shared" si="935"/>
        <v>294.36</v>
      </c>
      <c r="N14950" t="s">
        <v>9</v>
      </c>
      <c r="O14950" s="13">
        <v>8</v>
      </c>
      <c r="P14950">
        <v>5</v>
      </c>
      <c r="Q14950" t="b">
        <v>0</v>
      </c>
      <c r="R14950">
        <v>2</v>
      </c>
      <c r="S14950" t="s">
        <v>48</v>
      </c>
      <c r="T14950" t="s">
        <v>32</v>
      </c>
    </row>
    <row r="14951" spans="1:20">
      <c r="A14951" t="s">
        <v>22340</v>
      </c>
      <c r="B14951" s="11">
        <v>45925</v>
      </c>
      <c r="C14951" t="s">
        <v>7396</v>
      </c>
      <c r="D14951" t="s">
        <v>5</v>
      </c>
      <c r="E14951" t="s">
        <v>144</v>
      </c>
      <c r="F14951" s="12">
        <v>51.5</v>
      </c>
      <c r="G14951" s="13">
        <v>3</v>
      </c>
      <c r="H14951">
        <v>0</v>
      </c>
      <c r="I14951" s="12">
        <f t="shared" si="932"/>
        <v>0</v>
      </c>
      <c r="J14951" s="12">
        <f t="shared" si="933"/>
        <v>154.5</v>
      </c>
      <c r="K14951" s="12">
        <f t="shared" si="934"/>
        <v>154.5</v>
      </c>
      <c r="L14951" s="12">
        <v>9.26</v>
      </c>
      <c r="M14951" s="12">
        <f t="shared" si="935"/>
        <v>163.76</v>
      </c>
      <c r="N14951" t="s">
        <v>18</v>
      </c>
      <c r="O14951" s="13">
        <v>4</v>
      </c>
      <c r="P14951">
        <v>4.5</v>
      </c>
      <c r="Q14951" t="b">
        <v>0</v>
      </c>
      <c r="R14951">
        <v>3</v>
      </c>
      <c r="S14951" t="s">
        <v>46</v>
      </c>
      <c r="T14951" t="s">
        <v>39</v>
      </c>
    </row>
    <row r="14952" spans="1:20">
      <c r="A14952" t="s">
        <v>22341</v>
      </c>
      <c r="B14952" s="11">
        <v>45925</v>
      </c>
      <c r="C14952" t="s">
        <v>15356</v>
      </c>
      <c r="D14952" t="s">
        <v>8</v>
      </c>
      <c r="E14952" t="s">
        <v>94</v>
      </c>
      <c r="F14952" s="12">
        <v>20.37</v>
      </c>
      <c r="G14952" s="13">
        <v>1</v>
      </c>
      <c r="H14952">
        <v>0</v>
      </c>
      <c r="I14952" s="12">
        <f t="shared" si="932"/>
        <v>0</v>
      </c>
      <c r="J14952" s="12">
        <f t="shared" si="933"/>
        <v>20.37</v>
      </c>
      <c r="K14952" s="12">
        <f t="shared" si="934"/>
        <v>20.37</v>
      </c>
      <c r="L14952" s="12">
        <v>8.37</v>
      </c>
      <c r="M14952" s="12">
        <f t="shared" si="935"/>
        <v>28.74</v>
      </c>
      <c r="N14952" t="s">
        <v>18</v>
      </c>
      <c r="O14952" s="13">
        <v>7</v>
      </c>
      <c r="P14952">
        <v>4.5</v>
      </c>
      <c r="Q14952" t="b">
        <v>0</v>
      </c>
      <c r="R14952">
        <v>1</v>
      </c>
      <c r="S14952" t="s">
        <v>44</v>
      </c>
      <c r="T14952" t="s">
        <v>37</v>
      </c>
    </row>
    <row r="14953" spans="1:20">
      <c r="A14953" t="s">
        <v>22342</v>
      </c>
      <c r="B14953" s="11">
        <v>45925</v>
      </c>
      <c r="C14953" t="s">
        <v>22343</v>
      </c>
      <c r="D14953" t="s">
        <v>8</v>
      </c>
      <c r="E14953" t="s">
        <v>179</v>
      </c>
      <c r="F14953" s="12">
        <v>33.94</v>
      </c>
      <c r="G14953" s="13">
        <v>1</v>
      </c>
      <c r="H14953">
        <v>0</v>
      </c>
      <c r="I14953" s="12">
        <f t="shared" si="932"/>
        <v>0</v>
      </c>
      <c r="J14953" s="12">
        <f t="shared" si="933"/>
        <v>33.94</v>
      </c>
      <c r="K14953" s="12">
        <f t="shared" si="934"/>
        <v>33.94</v>
      </c>
      <c r="L14953" s="12">
        <v>13.7</v>
      </c>
      <c r="M14953" s="12">
        <f t="shared" si="935"/>
        <v>47.64</v>
      </c>
      <c r="N14953" t="s">
        <v>9</v>
      </c>
      <c r="O14953" s="13">
        <v>7</v>
      </c>
      <c r="P14953">
        <v>3.5</v>
      </c>
      <c r="Q14953" t="b">
        <v>1</v>
      </c>
      <c r="R14953">
        <v>4</v>
      </c>
      <c r="S14953" t="s">
        <v>48</v>
      </c>
      <c r="T14953" t="s">
        <v>39</v>
      </c>
    </row>
    <row r="14954" spans="1:20">
      <c r="A14954" t="s">
        <v>22344</v>
      </c>
      <c r="B14954" s="11">
        <v>45925</v>
      </c>
      <c r="C14954" t="s">
        <v>2570</v>
      </c>
      <c r="D14954" t="s">
        <v>20</v>
      </c>
      <c r="E14954" t="s">
        <v>212</v>
      </c>
      <c r="F14954" s="12">
        <v>10.11</v>
      </c>
      <c r="G14954" s="13">
        <v>2</v>
      </c>
      <c r="H14954">
        <v>21.3</v>
      </c>
      <c r="I14954" s="12">
        <f t="shared" si="932"/>
        <v>2.15343</v>
      </c>
      <c r="J14954" s="12">
        <f t="shared" si="933"/>
        <v>20.22</v>
      </c>
      <c r="K14954" s="12">
        <f t="shared" si="934"/>
        <v>18.06657</v>
      </c>
      <c r="L14954" s="12">
        <v>18.33</v>
      </c>
      <c r="M14954" s="12">
        <f t="shared" si="935"/>
        <v>36.39657</v>
      </c>
      <c r="N14954" t="s">
        <v>12</v>
      </c>
      <c r="O14954" s="13">
        <v>20</v>
      </c>
      <c r="P14954">
        <v>4.5</v>
      </c>
      <c r="Q14954" t="b">
        <v>1</v>
      </c>
      <c r="R14954">
        <v>3</v>
      </c>
      <c r="S14954" t="s">
        <v>42</v>
      </c>
      <c r="T14954" t="s">
        <v>37</v>
      </c>
    </row>
    <row r="14955" spans="1:20">
      <c r="A14955" t="s">
        <v>22345</v>
      </c>
      <c r="B14955" s="11">
        <v>45926</v>
      </c>
      <c r="C14955" t="s">
        <v>343</v>
      </c>
      <c r="D14955" t="s">
        <v>23</v>
      </c>
      <c r="E14955" t="s">
        <v>110</v>
      </c>
      <c r="F14955" s="12">
        <v>102.17</v>
      </c>
      <c r="G14955" s="13">
        <v>1</v>
      </c>
      <c r="H14955">
        <v>7.5</v>
      </c>
      <c r="I14955" s="12">
        <f t="shared" si="932"/>
        <v>7.66275</v>
      </c>
      <c r="J14955" s="12">
        <f t="shared" si="933"/>
        <v>102.17</v>
      </c>
      <c r="K14955" s="12">
        <f t="shared" si="934"/>
        <v>94.50725</v>
      </c>
      <c r="L14955" s="12">
        <v>21.69</v>
      </c>
      <c r="M14955" s="12">
        <f t="shared" si="935"/>
        <v>116.19725</v>
      </c>
      <c r="N14955" t="s">
        <v>6</v>
      </c>
      <c r="O14955" s="13">
        <v>9</v>
      </c>
      <c r="P14955">
        <v>3.5</v>
      </c>
      <c r="Q14955" t="b">
        <v>0</v>
      </c>
      <c r="R14955">
        <v>4</v>
      </c>
      <c r="S14955" t="s">
        <v>44</v>
      </c>
      <c r="T14955" t="s">
        <v>35</v>
      </c>
    </row>
    <row r="14956" spans="1:20">
      <c r="A14956" t="s">
        <v>22346</v>
      </c>
      <c r="B14956" s="11">
        <v>45926</v>
      </c>
      <c r="C14956" t="s">
        <v>11835</v>
      </c>
      <c r="D14956" t="s">
        <v>17</v>
      </c>
      <c r="E14956" t="s">
        <v>78</v>
      </c>
      <c r="F14956" s="12">
        <v>68.68</v>
      </c>
      <c r="G14956" s="13">
        <v>1</v>
      </c>
      <c r="H14956">
        <v>0</v>
      </c>
      <c r="I14956" s="12">
        <f t="shared" si="932"/>
        <v>0</v>
      </c>
      <c r="J14956" s="12">
        <f t="shared" si="933"/>
        <v>68.68</v>
      </c>
      <c r="K14956" s="12">
        <f t="shared" si="934"/>
        <v>68.68</v>
      </c>
      <c r="L14956" s="12">
        <v>11.39</v>
      </c>
      <c r="M14956" s="12">
        <f t="shared" si="935"/>
        <v>80.07</v>
      </c>
      <c r="N14956" t="s">
        <v>18</v>
      </c>
      <c r="O14956" s="13">
        <v>7</v>
      </c>
      <c r="P14956">
        <v>2.5</v>
      </c>
      <c r="Q14956" t="b">
        <v>0</v>
      </c>
      <c r="R14956">
        <v>2</v>
      </c>
      <c r="S14956" t="s">
        <v>45</v>
      </c>
      <c r="T14956" t="s">
        <v>35</v>
      </c>
    </row>
    <row r="14957" spans="1:20">
      <c r="A14957" t="s">
        <v>22347</v>
      </c>
      <c r="B14957" s="11">
        <v>45926</v>
      </c>
      <c r="C14957" t="s">
        <v>153</v>
      </c>
      <c r="D14957" t="s">
        <v>11</v>
      </c>
      <c r="E14957" t="s">
        <v>151</v>
      </c>
      <c r="F14957" s="12">
        <v>38.59</v>
      </c>
      <c r="G14957" s="13">
        <v>1</v>
      </c>
      <c r="H14957">
        <v>0</v>
      </c>
      <c r="I14957" s="12">
        <f t="shared" si="932"/>
        <v>0</v>
      </c>
      <c r="J14957" s="12">
        <f t="shared" si="933"/>
        <v>38.59</v>
      </c>
      <c r="K14957" s="12">
        <f t="shared" si="934"/>
        <v>38.59</v>
      </c>
      <c r="L14957" s="12">
        <v>8.44</v>
      </c>
      <c r="M14957" s="12">
        <f t="shared" si="935"/>
        <v>47.03</v>
      </c>
      <c r="N14957" t="s">
        <v>18</v>
      </c>
      <c r="O14957" s="13">
        <v>7</v>
      </c>
      <c r="P14957">
        <v>3.5</v>
      </c>
      <c r="Q14957" t="b">
        <v>0</v>
      </c>
      <c r="R14957">
        <v>6</v>
      </c>
      <c r="S14957" t="s">
        <v>43</v>
      </c>
      <c r="T14957" t="s">
        <v>35</v>
      </c>
    </row>
    <row r="14958" spans="1:20">
      <c r="A14958" t="s">
        <v>22348</v>
      </c>
      <c r="B14958" s="11">
        <v>45926</v>
      </c>
      <c r="C14958" t="s">
        <v>10939</v>
      </c>
      <c r="D14958" t="s">
        <v>17</v>
      </c>
      <c r="E14958" t="s">
        <v>194</v>
      </c>
      <c r="F14958" s="12">
        <v>118.5</v>
      </c>
      <c r="G14958" s="13">
        <v>1</v>
      </c>
      <c r="H14958">
        <v>0</v>
      </c>
      <c r="I14958" s="12">
        <f t="shared" si="932"/>
        <v>0</v>
      </c>
      <c r="J14958" s="12">
        <f t="shared" si="933"/>
        <v>118.5</v>
      </c>
      <c r="K14958" s="12">
        <f t="shared" si="934"/>
        <v>118.5</v>
      </c>
      <c r="L14958" s="12">
        <v>13.51</v>
      </c>
      <c r="M14958" s="12">
        <f t="shared" si="935"/>
        <v>132.01</v>
      </c>
      <c r="N14958" t="s">
        <v>18</v>
      </c>
      <c r="O14958" s="13">
        <v>2</v>
      </c>
      <c r="P14958">
        <v>4.5</v>
      </c>
      <c r="Q14958" t="b">
        <v>0</v>
      </c>
      <c r="R14958">
        <v>2</v>
      </c>
      <c r="S14958" t="s">
        <v>45</v>
      </c>
      <c r="T14958" t="s">
        <v>35</v>
      </c>
    </row>
    <row r="14959" spans="1:20">
      <c r="A14959" t="s">
        <v>22349</v>
      </c>
      <c r="B14959" s="11">
        <v>45926</v>
      </c>
      <c r="C14959" t="s">
        <v>6983</v>
      </c>
      <c r="D14959" t="s">
        <v>8</v>
      </c>
      <c r="E14959" t="s">
        <v>241</v>
      </c>
      <c r="F14959" s="12">
        <v>50.55</v>
      </c>
      <c r="G14959" s="13">
        <v>2</v>
      </c>
      <c r="H14959">
        <v>0</v>
      </c>
      <c r="I14959" s="12">
        <f t="shared" si="932"/>
        <v>0</v>
      </c>
      <c r="J14959" s="12">
        <f t="shared" si="933"/>
        <v>101.1</v>
      </c>
      <c r="K14959" s="12">
        <f t="shared" si="934"/>
        <v>101.1</v>
      </c>
      <c r="L14959" s="12">
        <v>26.14</v>
      </c>
      <c r="M14959" s="12">
        <f t="shared" si="935"/>
        <v>127.24</v>
      </c>
      <c r="N14959" t="s">
        <v>6</v>
      </c>
      <c r="O14959" s="13">
        <v>10</v>
      </c>
      <c r="P14959">
        <v>4.5</v>
      </c>
      <c r="Q14959" t="b">
        <v>0</v>
      </c>
      <c r="R14959">
        <v>9</v>
      </c>
      <c r="S14959" t="s">
        <v>48</v>
      </c>
      <c r="T14959" t="s">
        <v>35</v>
      </c>
    </row>
    <row r="14960" spans="1:20">
      <c r="A14960" t="s">
        <v>22350</v>
      </c>
      <c r="B14960" s="11">
        <v>45926</v>
      </c>
      <c r="C14960" t="s">
        <v>3595</v>
      </c>
      <c r="D14960" t="s">
        <v>14</v>
      </c>
      <c r="E14960" t="s">
        <v>82</v>
      </c>
      <c r="F14960" s="12">
        <v>75.86</v>
      </c>
      <c r="G14960" s="13">
        <v>1</v>
      </c>
      <c r="H14960">
        <v>24.2</v>
      </c>
      <c r="I14960" s="12">
        <f t="shared" si="932"/>
        <v>18.35812</v>
      </c>
      <c r="J14960" s="12">
        <f t="shared" si="933"/>
        <v>75.86</v>
      </c>
      <c r="K14960" s="12">
        <f t="shared" si="934"/>
        <v>57.50188</v>
      </c>
      <c r="L14960" s="12">
        <v>18.67</v>
      </c>
      <c r="M14960" s="12">
        <f t="shared" si="935"/>
        <v>76.17188</v>
      </c>
      <c r="N14960" t="s">
        <v>9</v>
      </c>
      <c r="O14960" s="13">
        <v>5</v>
      </c>
      <c r="P14960">
        <v>4.5</v>
      </c>
      <c r="Q14960" t="b">
        <v>0</v>
      </c>
      <c r="R14960">
        <v>6</v>
      </c>
      <c r="S14960" t="s">
        <v>44</v>
      </c>
      <c r="T14960" t="s">
        <v>37</v>
      </c>
    </row>
    <row r="14961" spans="1:20">
      <c r="A14961" t="s">
        <v>22351</v>
      </c>
      <c r="B14961" s="11">
        <v>45926</v>
      </c>
      <c r="C14961" t="s">
        <v>9833</v>
      </c>
      <c r="D14961" t="s">
        <v>8</v>
      </c>
      <c r="E14961" t="s">
        <v>241</v>
      </c>
      <c r="F14961" s="12">
        <v>46.41</v>
      </c>
      <c r="G14961" s="13">
        <v>1</v>
      </c>
      <c r="H14961">
        <v>0</v>
      </c>
      <c r="I14961" s="12">
        <f t="shared" si="932"/>
        <v>0</v>
      </c>
      <c r="J14961" s="12">
        <f t="shared" si="933"/>
        <v>46.41</v>
      </c>
      <c r="K14961" s="12">
        <f t="shared" si="934"/>
        <v>46.41</v>
      </c>
      <c r="L14961" s="12">
        <v>15.03</v>
      </c>
      <c r="M14961" s="12">
        <f t="shared" si="935"/>
        <v>61.44</v>
      </c>
      <c r="N14961" t="s">
        <v>9</v>
      </c>
      <c r="O14961" s="13">
        <v>5</v>
      </c>
      <c r="P14961">
        <v>4.5</v>
      </c>
      <c r="Q14961" t="b">
        <v>0</v>
      </c>
      <c r="R14961">
        <v>12</v>
      </c>
      <c r="S14961" t="s">
        <v>42</v>
      </c>
      <c r="T14961" t="s">
        <v>35</v>
      </c>
    </row>
    <row r="14962" spans="1:20">
      <c r="A14962" t="s">
        <v>22352</v>
      </c>
      <c r="B14962" s="11">
        <v>45926</v>
      </c>
      <c r="C14962" t="s">
        <v>15142</v>
      </c>
      <c r="D14962" t="s">
        <v>20</v>
      </c>
      <c r="E14962" t="s">
        <v>226</v>
      </c>
      <c r="F14962" s="12">
        <v>20.23</v>
      </c>
      <c r="G14962" s="13">
        <v>1</v>
      </c>
      <c r="H14962">
        <v>0</v>
      </c>
      <c r="I14962" s="12">
        <f t="shared" si="932"/>
        <v>0</v>
      </c>
      <c r="J14962" s="12">
        <f t="shared" si="933"/>
        <v>20.23</v>
      </c>
      <c r="K14962" s="12">
        <f t="shared" si="934"/>
        <v>20.23</v>
      </c>
      <c r="L14962" s="12">
        <v>19.05</v>
      </c>
      <c r="M14962" s="12">
        <f t="shared" si="935"/>
        <v>39.28</v>
      </c>
      <c r="N14962" t="s">
        <v>9</v>
      </c>
      <c r="O14962" s="13">
        <v>5</v>
      </c>
      <c r="P14962">
        <v>5</v>
      </c>
      <c r="Q14962" t="b">
        <v>0</v>
      </c>
      <c r="R14962">
        <v>9</v>
      </c>
      <c r="S14962" t="s">
        <v>48</v>
      </c>
      <c r="T14962" t="s">
        <v>35</v>
      </c>
    </row>
    <row r="14963" spans="1:20">
      <c r="A14963" t="s">
        <v>22353</v>
      </c>
      <c r="B14963" s="11">
        <v>45926</v>
      </c>
      <c r="C14963" t="s">
        <v>639</v>
      </c>
      <c r="D14963" t="s">
        <v>25</v>
      </c>
      <c r="E14963" t="s">
        <v>87</v>
      </c>
      <c r="F14963" s="12">
        <v>351.28</v>
      </c>
      <c r="G14963" s="13">
        <v>1</v>
      </c>
      <c r="H14963">
        <v>0</v>
      </c>
      <c r="I14963" s="12">
        <f t="shared" si="932"/>
        <v>0</v>
      </c>
      <c r="J14963" s="12">
        <f t="shared" si="933"/>
        <v>351.28</v>
      </c>
      <c r="K14963" s="12">
        <f t="shared" si="934"/>
        <v>351.28</v>
      </c>
      <c r="L14963" s="12">
        <v>20.11</v>
      </c>
      <c r="M14963" s="12">
        <f t="shared" si="935"/>
        <v>371.39</v>
      </c>
      <c r="N14963" t="s">
        <v>18</v>
      </c>
      <c r="O14963" s="13">
        <v>3</v>
      </c>
      <c r="P14963">
        <v>4.5</v>
      </c>
      <c r="Q14963" t="b">
        <v>0</v>
      </c>
      <c r="R14963">
        <v>3</v>
      </c>
      <c r="S14963" t="s">
        <v>48</v>
      </c>
      <c r="T14963" t="s">
        <v>39</v>
      </c>
    </row>
    <row r="14964" spans="1:20">
      <c r="A14964" t="s">
        <v>22354</v>
      </c>
      <c r="B14964" s="11">
        <v>45926</v>
      </c>
      <c r="C14964" t="s">
        <v>2115</v>
      </c>
      <c r="D14964" t="s">
        <v>5</v>
      </c>
      <c r="E14964" t="s">
        <v>106</v>
      </c>
      <c r="F14964" s="12">
        <v>70.42</v>
      </c>
      <c r="G14964" s="13">
        <v>1</v>
      </c>
      <c r="H14964">
        <v>0</v>
      </c>
      <c r="I14964" s="12">
        <f t="shared" si="932"/>
        <v>0</v>
      </c>
      <c r="J14964" s="12">
        <f t="shared" si="933"/>
        <v>70.42</v>
      </c>
      <c r="K14964" s="12">
        <f t="shared" si="934"/>
        <v>70.42</v>
      </c>
      <c r="L14964" s="12">
        <v>23.51</v>
      </c>
      <c r="M14964" s="12">
        <f t="shared" si="935"/>
        <v>93.93</v>
      </c>
      <c r="N14964" t="s">
        <v>6</v>
      </c>
      <c r="O14964" s="13">
        <v>16</v>
      </c>
      <c r="P14964">
        <v>2.5</v>
      </c>
      <c r="Q14964" t="b">
        <v>0</v>
      </c>
      <c r="R14964">
        <v>6</v>
      </c>
      <c r="S14964" t="s">
        <v>43</v>
      </c>
      <c r="T14964" t="s">
        <v>35</v>
      </c>
    </row>
    <row r="14965" spans="1:20">
      <c r="A14965" t="s">
        <v>22355</v>
      </c>
      <c r="B14965" s="11">
        <v>45926</v>
      </c>
      <c r="C14965" t="s">
        <v>976</v>
      </c>
      <c r="D14965" t="s">
        <v>14</v>
      </c>
      <c r="E14965" t="s">
        <v>113</v>
      </c>
      <c r="F14965" s="12">
        <v>228.52</v>
      </c>
      <c r="G14965" s="13">
        <v>1</v>
      </c>
      <c r="H14965">
        <v>19.3</v>
      </c>
      <c r="I14965" s="12">
        <f t="shared" si="932"/>
        <v>44.10436</v>
      </c>
      <c r="J14965" s="12">
        <f t="shared" si="933"/>
        <v>228.52</v>
      </c>
      <c r="K14965" s="12">
        <f t="shared" si="934"/>
        <v>184.41564</v>
      </c>
      <c r="L14965" s="12">
        <v>20.67</v>
      </c>
      <c r="M14965" s="12">
        <f t="shared" si="935"/>
        <v>205.08564</v>
      </c>
      <c r="N14965" t="s">
        <v>9</v>
      </c>
      <c r="O14965" s="13">
        <v>12</v>
      </c>
      <c r="P14965">
        <v>4.5</v>
      </c>
      <c r="Q14965" t="b">
        <v>0</v>
      </c>
      <c r="R14965">
        <v>5</v>
      </c>
      <c r="S14965" t="s">
        <v>48</v>
      </c>
      <c r="T14965" t="s">
        <v>35</v>
      </c>
    </row>
    <row r="14966" spans="1:20">
      <c r="A14966" t="s">
        <v>22356</v>
      </c>
      <c r="B14966" s="11">
        <v>45926</v>
      </c>
      <c r="C14966" t="s">
        <v>1567</v>
      </c>
      <c r="D14966" t="s">
        <v>25</v>
      </c>
      <c r="E14966" t="s">
        <v>159</v>
      </c>
      <c r="F14966" s="12">
        <v>333.03</v>
      </c>
      <c r="G14966" s="13">
        <v>1</v>
      </c>
      <c r="H14966">
        <v>8.9</v>
      </c>
      <c r="I14966" s="12">
        <f t="shared" si="932"/>
        <v>29.63967</v>
      </c>
      <c r="J14966" s="12">
        <f t="shared" si="933"/>
        <v>333.03</v>
      </c>
      <c r="K14966" s="12">
        <f t="shared" si="934"/>
        <v>303.39033</v>
      </c>
      <c r="L14966" s="12">
        <v>18.75</v>
      </c>
      <c r="M14966" s="12">
        <f t="shared" si="935"/>
        <v>322.14033</v>
      </c>
      <c r="N14966" t="s">
        <v>9</v>
      </c>
      <c r="O14966" s="13">
        <v>8</v>
      </c>
      <c r="P14966">
        <v>4</v>
      </c>
      <c r="Q14966" t="b">
        <v>0</v>
      </c>
      <c r="R14966">
        <v>6</v>
      </c>
      <c r="S14966" t="s">
        <v>44</v>
      </c>
      <c r="T14966" t="s">
        <v>32</v>
      </c>
    </row>
    <row r="14967" spans="1:20">
      <c r="A14967" t="s">
        <v>22357</v>
      </c>
      <c r="B14967" s="11">
        <v>45926</v>
      </c>
      <c r="C14967" t="s">
        <v>1250</v>
      </c>
      <c r="D14967" t="s">
        <v>17</v>
      </c>
      <c r="E14967" t="s">
        <v>139</v>
      </c>
      <c r="F14967" s="12">
        <v>62.5</v>
      </c>
      <c r="G14967" s="13">
        <v>5</v>
      </c>
      <c r="H14967">
        <v>20</v>
      </c>
      <c r="I14967" s="12">
        <f t="shared" si="932"/>
        <v>12.5</v>
      </c>
      <c r="J14967" s="12">
        <f t="shared" si="933"/>
        <v>312.5</v>
      </c>
      <c r="K14967" s="12">
        <f t="shared" si="934"/>
        <v>300</v>
      </c>
      <c r="L14967" s="12">
        <v>20.17</v>
      </c>
      <c r="M14967" s="12">
        <f t="shared" si="935"/>
        <v>320.17</v>
      </c>
      <c r="N14967" t="s">
        <v>9</v>
      </c>
      <c r="O14967" s="13">
        <v>8</v>
      </c>
      <c r="P14967">
        <v>5</v>
      </c>
      <c r="Q14967" t="b">
        <v>0</v>
      </c>
      <c r="R14967">
        <v>1</v>
      </c>
      <c r="S14967" t="s">
        <v>45</v>
      </c>
      <c r="T14967" t="s">
        <v>30</v>
      </c>
    </row>
    <row r="14968" spans="1:20">
      <c r="A14968" t="s">
        <v>22358</v>
      </c>
      <c r="B14968" s="11">
        <v>45926</v>
      </c>
      <c r="C14968" t="s">
        <v>7012</v>
      </c>
      <c r="D14968" t="s">
        <v>23</v>
      </c>
      <c r="E14968" t="s">
        <v>540</v>
      </c>
      <c r="F14968" s="12">
        <v>88.15</v>
      </c>
      <c r="G14968" s="13">
        <v>1</v>
      </c>
      <c r="H14968">
        <v>0</v>
      </c>
      <c r="I14968" s="12">
        <f t="shared" si="932"/>
        <v>0</v>
      </c>
      <c r="J14968" s="12">
        <f t="shared" si="933"/>
        <v>88.15</v>
      </c>
      <c r="K14968" s="12">
        <f t="shared" si="934"/>
        <v>88.15</v>
      </c>
      <c r="L14968" s="12">
        <v>14.25</v>
      </c>
      <c r="M14968" s="12">
        <f t="shared" si="935"/>
        <v>102.4</v>
      </c>
      <c r="N14968" t="s">
        <v>18</v>
      </c>
      <c r="O14968" s="13">
        <v>7</v>
      </c>
      <c r="P14968">
        <v>3.5</v>
      </c>
      <c r="Q14968" t="b">
        <v>0</v>
      </c>
      <c r="R14968">
        <v>2</v>
      </c>
      <c r="S14968" t="s">
        <v>44</v>
      </c>
      <c r="T14968" t="s">
        <v>35</v>
      </c>
    </row>
    <row r="14969" spans="1:20">
      <c r="A14969" t="s">
        <v>22359</v>
      </c>
      <c r="B14969" s="11">
        <v>45927</v>
      </c>
      <c r="C14969" t="s">
        <v>11340</v>
      </c>
      <c r="D14969" t="s">
        <v>11</v>
      </c>
      <c r="E14969" t="s">
        <v>400</v>
      </c>
      <c r="F14969" s="12">
        <v>30.18</v>
      </c>
      <c r="G14969" s="13">
        <v>1</v>
      </c>
      <c r="H14969">
        <v>0</v>
      </c>
      <c r="I14969" s="12">
        <f t="shared" si="932"/>
        <v>0</v>
      </c>
      <c r="J14969" s="12">
        <f t="shared" si="933"/>
        <v>30.18</v>
      </c>
      <c r="K14969" s="12">
        <f t="shared" si="934"/>
        <v>30.18</v>
      </c>
      <c r="L14969" s="12">
        <v>17.01</v>
      </c>
      <c r="M14969" s="12">
        <f t="shared" si="935"/>
        <v>47.19</v>
      </c>
      <c r="N14969" t="s">
        <v>9</v>
      </c>
      <c r="O14969" s="13">
        <v>7</v>
      </c>
      <c r="P14969">
        <v>4</v>
      </c>
      <c r="Q14969" t="b">
        <v>0</v>
      </c>
      <c r="R14969">
        <v>4</v>
      </c>
      <c r="S14969" t="s">
        <v>48</v>
      </c>
      <c r="T14969" t="s">
        <v>39</v>
      </c>
    </row>
    <row r="14970" spans="1:20">
      <c r="A14970" t="s">
        <v>22360</v>
      </c>
      <c r="B14970" s="11">
        <v>45927</v>
      </c>
      <c r="C14970" t="s">
        <v>4338</v>
      </c>
      <c r="D14970" t="s">
        <v>11</v>
      </c>
      <c r="E14970" t="s">
        <v>91</v>
      </c>
      <c r="F14970" s="12">
        <v>71.55</v>
      </c>
      <c r="G14970" s="13">
        <v>1</v>
      </c>
      <c r="H14970">
        <v>7.5</v>
      </c>
      <c r="I14970" s="12">
        <f t="shared" si="932"/>
        <v>5.36625</v>
      </c>
      <c r="J14970" s="12">
        <f t="shared" si="933"/>
        <v>71.55</v>
      </c>
      <c r="K14970" s="12">
        <f t="shared" si="934"/>
        <v>66.18375</v>
      </c>
      <c r="L14970" s="12">
        <v>11.19</v>
      </c>
      <c r="M14970" s="12">
        <f t="shared" si="935"/>
        <v>77.37375</v>
      </c>
      <c r="N14970" t="s">
        <v>18</v>
      </c>
      <c r="O14970" s="13">
        <v>3</v>
      </c>
      <c r="P14970">
        <v>5</v>
      </c>
      <c r="Q14970" t="b">
        <v>0</v>
      </c>
      <c r="R14970">
        <v>4</v>
      </c>
      <c r="S14970" t="s">
        <v>48</v>
      </c>
      <c r="T14970" t="s">
        <v>39</v>
      </c>
    </row>
    <row r="14971" spans="1:20">
      <c r="A14971" t="s">
        <v>22361</v>
      </c>
      <c r="B14971" s="11">
        <v>45927</v>
      </c>
      <c r="C14971" t="s">
        <v>761</v>
      </c>
      <c r="D14971" t="s">
        <v>14</v>
      </c>
      <c r="E14971" t="s">
        <v>82</v>
      </c>
      <c r="F14971" s="12">
        <v>24.08</v>
      </c>
      <c r="G14971" s="13">
        <v>3</v>
      </c>
      <c r="H14971">
        <v>0</v>
      </c>
      <c r="I14971" s="12">
        <f t="shared" si="932"/>
        <v>0</v>
      </c>
      <c r="J14971" s="12">
        <f t="shared" si="933"/>
        <v>72.24</v>
      </c>
      <c r="K14971" s="12">
        <f t="shared" si="934"/>
        <v>72.24</v>
      </c>
      <c r="L14971" s="12">
        <v>20.36</v>
      </c>
      <c r="M14971" s="12">
        <f t="shared" si="935"/>
        <v>92.6</v>
      </c>
      <c r="N14971" t="s">
        <v>6</v>
      </c>
      <c r="O14971" s="13">
        <v>24</v>
      </c>
      <c r="P14971">
        <v>4.5</v>
      </c>
      <c r="Q14971" t="b">
        <v>0</v>
      </c>
      <c r="R14971">
        <v>2</v>
      </c>
      <c r="S14971" t="s">
        <v>45</v>
      </c>
      <c r="T14971" t="s">
        <v>35</v>
      </c>
    </row>
    <row r="14972" spans="1:20">
      <c r="A14972" t="s">
        <v>22362</v>
      </c>
      <c r="B14972" s="11">
        <v>45927</v>
      </c>
      <c r="C14972" t="s">
        <v>316</v>
      </c>
      <c r="D14972" t="s">
        <v>5</v>
      </c>
      <c r="E14972" t="s">
        <v>106</v>
      </c>
      <c r="F14972" s="12">
        <v>78</v>
      </c>
      <c r="G14972" s="13">
        <v>1</v>
      </c>
      <c r="H14972">
        <v>0</v>
      </c>
      <c r="I14972" s="12">
        <f t="shared" si="932"/>
        <v>0</v>
      </c>
      <c r="J14972" s="12">
        <f t="shared" si="933"/>
        <v>78</v>
      </c>
      <c r="K14972" s="12">
        <f t="shared" si="934"/>
        <v>78</v>
      </c>
      <c r="L14972" s="12">
        <v>26.43</v>
      </c>
      <c r="M14972" s="12">
        <f t="shared" si="935"/>
        <v>104.43</v>
      </c>
      <c r="N14972" t="s">
        <v>6</v>
      </c>
      <c r="O14972" s="13">
        <v>18</v>
      </c>
      <c r="P14972">
        <v>5</v>
      </c>
      <c r="Q14972" t="b">
        <v>1</v>
      </c>
      <c r="R14972">
        <v>15</v>
      </c>
      <c r="S14972" t="s">
        <v>43</v>
      </c>
      <c r="T14972" t="s">
        <v>35</v>
      </c>
    </row>
    <row r="14973" spans="1:20">
      <c r="A14973" t="s">
        <v>22363</v>
      </c>
      <c r="B14973" s="11">
        <v>45927</v>
      </c>
      <c r="C14973" t="s">
        <v>22364</v>
      </c>
      <c r="D14973" t="s">
        <v>8</v>
      </c>
      <c r="E14973" t="s">
        <v>179</v>
      </c>
      <c r="F14973" s="12">
        <v>15.47</v>
      </c>
      <c r="G14973" s="13">
        <v>1</v>
      </c>
      <c r="H14973">
        <v>0</v>
      </c>
      <c r="I14973" s="12">
        <f t="shared" si="932"/>
        <v>0</v>
      </c>
      <c r="J14973" s="12">
        <f t="shared" si="933"/>
        <v>15.47</v>
      </c>
      <c r="K14973" s="12">
        <f t="shared" si="934"/>
        <v>15.47</v>
      </c>
      <c r="L14973" s="12">
        <v>18.48</v>
      </c>
      <c r="M14973" s="12">
        <f t="shared" si="935"/>
        <v>33.95</v>
      </c>
      <c r="N14973" t="s">
        <v>6</v>
      </c>
      <c r="O14973" s="13">
        <v>23</v>
      </c>
      <c r="P14973">
        <v>4.5</v>
      </c>
      <c r="Q14973" t="b">
        <v>1</v>
      </c>
      <c r="R14973">
        <v>5</v>
      </c>
      <c r="S14973" t="s">
        <v>48</v>
      </c>
      <c r="T14973" t="s">
        <v>39</v>
      </c>
    </row>
    <row r="14974" spans="1:20">
      <c r="A14974" t="s">
        <v>22365</v>
      </c>
      <c r="B14974" s="11">
        <v>45927</v>
      </c>
      <c r="C14974" t="s">
        <v>22366</v>
      </c>
      <c r="D14974" t="s">
        <v>25</v>
      </c>
      <c r="E14974" t="s">
        <v>159</v>
      </c>
      <c r="F14974" s="12">
        <v>301.56</v>
      </c>
      <c r="G14974" s="13">
        <v>2</v>
      </c>
      <c r="H14974">
        <v>0</v>
      </c>
      <c r="I14974" s="12">
        <f t="shared" si="932"/>
        <v>0</v>
      </c>
      <c r="J14974" s="12">
        <f t="shared" si="933"/>
        <v>603.12</v>
      </c>
      <c r="K14974" s="12">
        <f t="shared" si="934"/>
        <v>603.12</v>
      </c>
      <c r="L14974" s="12">
        <v>13.04</v>
      </c>
      <c r="M14974" s="12">
        <f t="shared" si="935"/>
        <v>616.16</v>
      </c>
      <c r="N14974" t="s">
        <v>18</v>
      </c>
      <c r="O14974" s="13">
        <v>5</v>
      </c>
      <c r="P14974">
        <v>4</v>
      </c>
      <c r="Q14974" t="b">
        <v>0</v>
      </c>
      <c r="R14974">
        <v>7</v>
      </c>
      <c r="S14974" t="s">
        <v>45</v>
      </c>
      <c r="T14974" t="s">
        <v>37</v>
      </c>
    </row>
    <row r="14975" spans="1:20">
      <c r="A14975" t="s">
        <v>22367</v>
      </c>
      <c r="B14975" s="11">
        <v>45927</v>
      </c>
      <c r="C14975" t="s">
        <v>22368</v>
      </c>
      <c r="D14975" t="s">
        <v>25</v>
      </c>
      <c r="E14975" t="s">
        <v>602</v>
      </c>
      <c r="F14975" s="12">
        <v>378.03</v>
      </c>
      <c r="G14975" s="13">
        <v>1</v>
      </c>
      <c r="H14975">
        <v>0</v>
      </c>
      <c r="I14975" s="12">
        <f t="shared" si="932"/>
        <v>0</v>
      </c>
      <c r="J14975" s="12">
        <f t="shared" si="933"/>
        <v>378.03</v>
      </c>
      <c r="K14975" s="12">
        <f t="shared" si="934"/>
        <v>378.03</v>
      </c>
      <c r="L14975" s="12">
        <v>21.36</v>
      </c>
      <c r="M14975" s="12">
        <f t="shared" si="935"/>
        <v>399.39</v>
      </c>
      <c r="N14975" t="s">
        <v>9</v>
      </c>
      <c r="O14975" s="13">
        <v>5</v>
      </c>
      <c r="P14975">
        <v>4</v>
      </c>
      <c r="Q14975" t="b">
        <v>0</v>
      </c>
      <c r="R14975">
        <v>7</v>
      </c>
      <c r="S14975" t="s">
        <v>44</v>
      </c>
      <c r="T14975" t="s">
        <v>35</v>
      </c>
    </row>
    <row r="14976" spans="1:20">
      <c r="A14976" t="s">
        <v>22369</v>
      </c>
      <c r="B14976" s="11">
        <v>45927</v>
      </c>
      <c r="C14976" t="s">
        <v>13650</v>
      </c>
      <c r="D14976" t="s">
        <v>8</v>
      </c>
      <c r="E14976" t="s">
        <v>75</v>
      </c>
      <c r="F14976" s="12">
        <v>52.32</v>
      </c>
      <c r="G14976" s="13">
        <v>1</v>
      </c>
      <c r="H14976">
        <v>0</v>
      </c>
      <c r="I14976" s="12">
        <f t="shared" si="932"/>
        <v>0</v>
      </c>
      <c r="J14976" s="12">
        <f t="shared" si="933"/>
        <v>52.32</v>
      </c>
      <c r="K14976" s="12">
        <f t="shared" si="934"/>
        <v>52.32</v>
      </c>
      <c r="L14976" s="12">
        <v>7.24</v>
      </c>
      <c r="M14976" s="12">
        <f t="shared" si="935"/>
        <v>59.56</v>
      </c>
      <c r="N14976" t="s">
        <v>18</v>
      </c>
      <c r="O14976" s="13">
        <v>3</v>
      </c>
      <c r="P14976">
        <v>5</v>
      </c>
      <c r="Q14976" t="b">
        <v>0</v>
      </c>
      <c r="R14976">
        <v>2</v>
      </c>
      <c r="S14976" t="s">
        <v>48</v>
      </c>
      <c r="T14976" t="s">
        <v>35</v>
      </c>
    </row>
    <row r="14977" spans="1:20">
      <c r="A14977" t="s">
        <v>22370</v>
      </c>
      <c r="B14977" s="11">
        <v>45927</v>
      </c>
      <c r="C14977" t="s">
        <v>3892</v>
      </c>
      <c r="D14977" t="s">
        <v>14</v>
      </c>
      <c r="E14977" t="s">
        <v>82</v>
      </c>
      <c r="F14977" s="12">
        <v>248.04</v>
      </c>
      <c r="G14977" s="13">
        <v>1</v>
      </c>
      <c r="H14977">
        <v>0</v>
      </c>
      <c r="I14977" s="12">
        <f t="shared" si="932"/>
        <v>0</v>
      </c>
      <c r="J14977" s="12">
        <f t="shared" si="933"/>
        <v>248.04</v>
      </c>
      <c r="K14977" s="12">
        <f t="shared" si="934"/>
        <v>248.04</v>
      </c>
      <c r="L14977" s="12">
        <v>11.64</v>
      </c>
      <c r="M14977" s="12">
        <f t="shared" si="935"/>
        <v>259.68</v>
      </c>
      <c r="N14977" t="s">
        <v>18</v>
      </c>
      <c r="O14977" s="13">
        <v>2</v>
      </c>
      <c r="P14977">
        <v>4.5</v>
      </c>
      <c r="Q14977" t="b">
        <v>0</v>
      </c>
      <c r="R14977">
        <v>4</v>
      </c>
      <c r="S14977" t="s">
        <v>44</v>
      </c>
      <c r="T14977" t="s">
        <v>35</v>
      </c>
    </row>
    <row r="14978" spans="1:20">
      <c r="A14978" t="s">
        <v>22371</v>
      </c>
      <c r="B14978" s="11">
        <v>45927</v>
      </c>
      <c r="C14978" t="s">
        <v>22372</v>
      </c>
      <c r="D14978" t="s">
        <v>8</v>
      </c>
      <c r="E14978" t="s">
        <v>75</v>
      </c>
      <c r="F14978" s="12">
        <v>20.87</v>
      </c>
      <c r="G14978" s="13">
        <v>2</v>
      </c>
      <c r="H14978">
        <v>22.5</v>
      </c>
      <c r="I14978" s="12">
        <f t="shared" si="932"/>
        <v>4.69575</v>
      </c>
      <c r="J14978" s="12">
        <f t="shared" si="933"/>
        <v>41.74</v>
      </c>
      <c r="K14978" s="12">
        <f t="shared" si="934"/>
        <v>37.04425</v>
      </c>
      <c r="L14978" s="12">
        <v>14.71</v>
      </c>
      <c r="M14978" s="12">
        <f t="shared" si="935"/>
        <v>51.75425</v>
      </c>
      <c r="N14978" t="s">
        <v>9</v>
      </c>
      <c r="O14978" s="13">
        <v>5</v>
      </c>
      <c r="P14978">
        <v>4.5</v>
      </c>
      <c r="Q14978" t="b">
        <v>0</v>
      </c>
      <c r="R14978">
        <v>3</v>
      </c>
      <c r="S14978" t="s">
        <v>42</v>
      </c>
      <c r="T14978" t="s">
        <v>39</v>
      </c>
    </row>
    <row r="14979" spans="1:20">
      <c r="A14979" t="s">
        <v>22373</v>
      </c>
      <c r="B14979" s="11">
        <v>45927</v>
      </c>
      <c r="C14979" t="s">
        <v>712</v>
      </c>
      <c r="D14979" t="s">
        <v>11</v>
      </c>
      <c r="E14979" t="s">
        <v>400</v>
      </c>
      <c r="F14979" s="12">
        <v>68.23</v>
      </c>
      <c r="G14979" s="13">
        <v>1</v>
      </c>
      <c r="H14979">
        <v>0</v>
      </c>
      <c r="I14979" s="12">
        <f t="shared" ref="I14979:I15001" si="936">H14979*F14979/100</f>
        <v>0</v>
      </c>
      <c r="J14979" s="12">
        <f t="shared" ref="J14979:J15001" si="937">G14979*F14979</f>
        <v>68.23</v>
      </c>
      <c r="K14979" s="12">
        <f t="shared" ref="K14979:K15001" si="938">J14979-I14979</f>
        <v>68.23</v>
      </c>
      <c r="L14979" s="12">
        <v>24.95</v>
      </c>
      <c r="M14979" s="12">
        <f t="shared" ref="M14979:M15001" si="939">K14979+L14979</f>
        <v>93.18</v>
      </c>
      <c r="N14979" t="s">
        <v>15</v>
      </c>
      <c r="O14979" s="13">
        <v>14</v>
      </c>
      <c r="P14979">
        <v>5</v>
      </c>
      <c r="Q14979" t="b">
        <v>0</v>
      </c>
      <c r="R14979">
        <v>8</v>
      </c>
      <c r="S14979" t="s">
        <v>44</v>
      </c>
      <c r="T14979" t="s">
        <v>39</v>
      </c>
    </row>
    <row r="14980" spans="1:20">
      <c r="A14980" t="s">
        <v>22374</v>
      </c>
      <c r="B14980" s="11">
        <v>45927</v>
      </c>
      <c r="C14980" t="s">
        <v>3573</v>
      </c>
      <c r="D14980" t="s">
        <v>11</v>
      </c>
      <c r="E14980" t="s">
        <v>400</v>
      </c>
      <c r="F14980" s="12">
        <v>70.58</v>
      </c>
      <c r="G14980" s="13">
        <v>1</v>
      </c>
      <c r="H14980">
        <v>0</v>
      </c>
      <c r="I14980" s="12">
        <f t="shared" si="936"/>
        <v>0</v>
      </c>
      <c r="J14980" s="12">
        <f t="shared" si="937"/>
        <v>70.58</v>
      </c>
      <c r="K14980" s="12">
        <f t="shared" si="938"/>
        <v>70.58</v>
      </c>
      <c r="L14980" s="12">
        <v>20.4</v>
      </c>
      <c r="M14980" s="12">
        <f t="shared" si="939"/>
        <v>90.98</v>
      </c>
      <c r="N14980" t="s">
        <v>9</v>
      </c>
      <c r="O14980" s="13">
        <v>9</v>
      </c>
      <c r="P14980">
        <v>4.5</v>
      </c>
      <c r="Q14980" t="b">
        <v>0</v>
      </c>
      <c r="R14980">
        <v>1</v>
      </c>
      <c r="S14980" t="s">
        <v>48</v>
      </c>
      <c r="T14980" t="s">
        <v>35</v>
      </c>
    </row>
    <row r="14981" spans="1:20">
      <c r="A14981" t="s">
        <v>22375</v>
      </c>
      <c r="B14981" s="11">
        <v>45928</v>
      </c>
      <c r="C14981" t="s">
        <v>2095</v>
      </c>
      <c r="D14981" t="s">
        <v>17</v>
      </c>
      <c r="E14981" t="s">
        <v>139</v>
      </c>
      <c r="F14981" s="12">
        <v>124.25</v>
      </c>
      <c r="G14981" s="13">
        <v>1</v>
      </c>
      <c r="H14981">
        <v>0</v>
      </c>
      <c r="I14981" s="12">
        <f t="shared" si="936"/>
        <v>0</v>
      </c>
      <c r="J14981" s="12">
        <f t="shared" si="937"/>
        <v>124.25</v>
      </c>
      <c r="K14981" s="12">
        <f t="shared" si="938"/>
        <v>124.25</v>
      </c>
      <c r="L14981" s="12">
        <v>24.92</v>
      </c>
      <c r="M14981" s="12">
        <f t="shared" si="939"/>
        <v>149.17</v>
      </c>
      <c r="N14981" t="s">
        <v>6</v>
      </c>
      <c r="O14981" s="13">
        <v>11</v>
      </c>
      <c r="P14981">
        <v>4.5</v>
      </c>
      <c r="Q14981" t="b">
        <v>0</v>
      </c>
      <c r="R14981">
        <v>9</v>
      </c>
      <c r="S14981" t="s">
        <v>48</v>
      </c>
      <c r="T14981" t="s">
        <v>39</v>
      </c>
    </row>
    <row r="14982" spans="1:20">
      <c r="A14982" t="s">
        <v>22376</v>
      </c>
      <c r="B14982" s="11">
        <v>45928</v>
      </c>
      <c r="C14982" t="s">
        <v>22377</v>
      </c>
      <c r="D14982" t="s">
        <v>14</v>
      </c>
      <c r="E14982" t="s">
        <v>113</v>
      </c>
      <c r="F14982" s="12">
        <v>230.33</v>
      </c>
      <c r="G14982" s="13">
        <v>1</v>
      </c>
      <c r="H14982">
        <v>0</v>
      </c>
      <c r="I14982" s="12">
        <f t="shared" si="936"/>
        <v>0</v>
      </c>
      <c r="J14982" s="12">
        <f t="shared" si="937"/>
        <v>230.33</v>
      </c>
      <c r="K14982" s="12">
        <f t="shared" si="938"/>
        <v>230.33</v>
      </c>
      <c r="L14982" s="12">
        <v>13.55</v>
      </c>
      <c r="M14982" s="12">
        <f t="shared" si="939"/>
        <v>243.88</v>
      </c>
      <c r="N14982" t="s">
        <v>18</v>
      </c>
      <c r="O14982" s="13">
        <v>3</v>
      </c>
      <c r="P14982">
        <v>4.5</v>
      </c>
      <c r="Q14982" t="b">
        <v>1</v>
      </c>
      <c r="R14982">
        <v>3</v>
      </c>
      <c r="S14982" t="s">
        <v>42</v>
      </c>
      <c r="T14982" t="s">
        <v>35</v>
      </c>
    </row>
    <row r="14983" spans="1:20">
      <c r="A14983" t="s">
        <v>22378</v>
      </c>
      <c r="B14983" s="11">
        <v>45928</v>
      </c>
      <c r="C14983" t="s">
        <v>4080</v>
      </c>
      <c r="D14983" t="s">
        <v>17</v>
      </c>
      <c r="E14983" t="s">
        <v>209</v>
      </c>
      <c r="F14983" s="12">
        <v>155.91</v>
      </c>
      <c r="G14983" s="13">
        <v>1</v>
      </c>
      <c r="H14983">
        <v>0</v>
      </c>
      <c r="I14983" s="12">
        <f t="shared" si="936"/>
        <v>0</v>
      </c>
      <c r="J14983" s="12">
        <f t="shared" si="937"/>
        <v>155.91</v>
      </c>
      <c r="K14983" s="12">
        <f t="shared" si="938"/>
        <v>155.91</v>
      </c>
      <c r="L14983" s="12">
        <v>25.55</v>
      </c>
      <c r="M14983" s="12">
        <f t="shared" si="939"/>
        <v>181.46</v>
      </c>
      <c r="N14983" t="s">
        <v>6</v>
      </c>
      <c r="O14983" s="13">
        <v>12</v>
      </c>
      <c r="P14983">
        <v>5</v>
      </c>
      <c r="Q14983" t="b">
        <v>0</v>
      </c>
      <c r="R14983">
        <v>9</v>
      </c>
      <c r="S14983" t="s">
        <v>44</v>
      </c>
      <c r="T14983" t="s">
        <v>35</v>
      </c>
    </row>
    <row r="14984" spans="1:20">
      <c r="A14984" t="s">
        <v>22379</v>
      </c>
      <c r="B14984" s="11">
        <v>45928</v>
      </c>
      <c r="C14984" t="s">
        <v>292</v>
      </c>
      <c r="D14984" t="s">
        <v>20</v>
      </c>
      <c r="E14984" t="s">
        <v>136</v>
      </c>
      <c r="F14984" s="12">
        <v>34.07</v>
      </c>
      <c r="G14984" s="13">
        <v>1</v>
      </c>
      <c r="H14984">
        <v>14</v>
      </c>
      <c r="I14984" s="12">
        <f t="shared" si="936"/>
        <v>4.7698</v>
      </c>
      <c r="J14984" s="12">
        <f t="shared" si="937"/>
        <v>34.07</v>
      </c>
      <c r="K14984" s="12">
        <f t="shared" si="938"/>
        <v>29.3002</v>
      </c>
      <c r="L14984" s="12">
        <v>11.06</v>
      </c>
      <c r="M14984" s="12">
        <f t="shared" si="939"/>
        <v>40.3602</v>
      </c>
      <c r="N14984" t="s">
        <v>18</v>
      </c>
      <c r="O14984" s="13">
        <v>3</v>
      </c>
      <c r="P14984">
        <v>4.5</v>
      </c>
      <c r="Q14984" t="b">
        <v>0</v>
      </c>
      <c r="R14984">
        <v>8</v>
      </c>
      <c r="S14984" t="s">
        <v>46</v>
      </c>
      <c r="T14984" t="s">
        <v>35</v>
      </c>
    </row>
    <row r="14985" spans="1:20">
      <c r="A14985" t="s">
        <v>22380</v>
      </c>
      <c r="B14985" s="11">
        <v>45928</v>
      </c>
      <c r="C14985" t="s">
        <v>22381</v>
      </c>
      <c r="D14985" t="s">
        <v>25</v>
      </c>
      <c r="E14985" t="s">
        <v>159</v>
      </c>
      <c r="F14985" s="12">
        <v>400.14</v>
      </c>
      <c r="G14985" s="13">
        <v>1</v>
      </c>
      <c r="H14985">
        <v>0</v>
      </c>
      <c r="I14985" s="12">
        <f t="shared" si="936"/>
        <v>0</v>
      </c>
      <c r="J14985" s="12">
        <f t="shared" si="937"/>
        <v>400.14</v>
      </c>
      <c r="K14985" s="12">
        <f t="shared" si="938"/>
        <v>400.14</v>
      </c>
      <c r="L14985" s="12">
        <v>30.86</v>
      </c>
      <c r="M14985" s="12">
        <f t="shared" si="939"/>
        <v>431</v>
      </c>
      <c r="N14985" t="s">
        <v>12</v>
      </c>
      <c r="O14985" s="13">
        <v>9</v>
      </c>
      <c r="P14985">
        <v>4</v>
      </c>
      <c r="Q14985" t="b">
        <v>0</v>
      </c>
      <c r="R14985">
        <v>1</v>
      </c>
      <c r="S14985" t="s">
        <v>43</v>
      </c>
      <c r="T14985" t="s">
        <v>35</v>
      </c>
    </row>
    <row r="14986" spans="1:20">
      <c r="A14986" t="s">
        <v>22382</v>
      </c>
      <c r="B14986" s="11">
        <v>45928</v>
      </c>
      <c r="C14986" t="s">
        <v>7934</v>
      </c>
      <c r="D14986" t="s">
        <v>5</v>
      </c>
      <c r="E14986" t="s">
        <v>144</v>
      </c>
      <c r="F14986" s="12">
        <v>61.37</v>
      </c>
      <c r="G14986" s="13">
        <v>1</v>
      </c>
      <c r="H14986">
        <v>0</v>
      </c>
      <c r="I14986" s="12">
        <f t="shared" si="936"/>
        <v>0</v>
      </c>
      <c r="J14986" s="12">
        <f t="shared" si="937"/>
        <v>61.37</v>
      </c>
      <c r="K14986" s="12">
        <f t="shared" si="938"/>
        <v>61.37</v>
      </c>
      <c r="L14986" s="12">
        <v>11.01</v>
      </c>
      <c r="M14986" s="12">
        <f t="shared" si="939"/>
        <v>72.38</v>
      </c>
      <c r="N14986" t="s">
        <v>18</v>
      </c>
      <c r="O14986" s="13">
        <v>6</v>
      </c>
      <c r="P14986">
        <v>3</v>
      </c>
      <c r="Q14986" t="b">
        <v>0</v>
      </c>
      <c r="R14986">
        <v>8</v>
      </c>
      <c r="S14986" t="s">
        <v>44</v>
      </c>
      <c r="T14986" t="s">
        <v>35</v>
      </c>
    </row>
    <row r="14987" spans="1:20">
      <c r="A14987" t="s">
        <v>22383</v>
      </c>
      <c r="B14987" s="11">
        <v>45928</v>
      </c>
      <c r="C14987" t="s">
        <v>9756</v>
      </c>
      <c r="D14987" t="s">
        <v>20</v>
      </c>
      <c r="E14987" t="s">
        <v>226</v>
      </c>
      <c r="F14987" s="12">
        <v>12.6</v>
      </c>
      <c r="G14987" s="13">
        <v>1</v>
      </c>
      <c r="H14987">
        <v>19.9</v>
      </c>
      <c r="I14987" s="12">
        <f t="shared" si="936"/>
        <v>2.5074</v>
      </c>
      <c r="J14987" s="12">
        <f t="shared" si="937"/>
        <v>12.6</v>
      </c>
      <c r="K14987" s="12">
        <f t="shared" si="938"/>
        <v>10.0926</v>
      </c>
      <c r="L14987" s="12">
        <v>13.33</v>
      </c>
      <c r="M14987" s="12">
        <f t="shared" si="939"/>
        <v>23.4226</v>
      </c>
      <c r="N14987" t="s">
        <v>9</v>
      </c>
      <c r="O14987" s="13">
        <v>11</v>
      </c>
      <c r="P14987">
        <v>4</v>
      </c>
      <c r="Q14987" t="b">
        <v>0</v>
      </c>
      <c r="R14987">
        <v>2</v>
      </c>
      <c r="S14987" t="s">
        <v>44</v>
      </c>
      <c r="T14987" t="s">
        <v>35</v>
      </c>
    </row>
    <row r="14988" spans="1:20">
      <c r="A14988" t="s">
        <v>22384</v>
      </c>
      <c r="B14988" s="11">
        <v>45928</v>
      </c>
      <c r="C14988" t="s">
        <v>12256</v>
      </c>
      <c r="D14988" t="s">
        <v>14</v>
      </c>
      <c r="E14988" t="s">
        <v>113</v>
      </c>
      <c r="F14988" s="12">
        <v>200.17</v>
      </c>
      <c r="G14988" s="13">
        <v>1</v>
      </c>
      <c r="H14988">
        <v>0</v>
      </c>
      <c r="I14988" s="12">
        <f t="shared" si="936"/>
        <v>0</v>
      </c>
      <c r="J14988" s="12">
        <f t="shared" si="937"/>
        <v>200.17</v>
      </c>
      <c r="K14988" s="12">
        <f t="shared" si="938"/>
        <v>200.17</v>
      </c>
      <c r="L14988" s="12">
        <v>23.35</v>
      </c>
      <c r="M14988" s="12">
        <f t="shared" si="939"/>
        <v>223.52</v>
      </c>
      <c r="N14988" t="s">
        <v>9</v>
      </c>
      <c r="O14988" s="13">
        <v>8</v>
      </c>
      <c r="P14988">
        <v>4</v>
      </c>
      <c r="Q14988" t="b">
        <v>0</v>
      </c>
      <c r="R14988">
        <v>2</v>
      </c>
      <c r="S14988" t="s">
        <v>48</v>
      </c>
      <c r="T14988" t="s">
        <v>32</v>
      </c>
    </row>
    <row r="14989" spans="1:20">
      <c r="A14989" t="s">
        <v>22385</v>
      </c>
      <c r="B14989" s="11">
        <v>45928</v>
      </c>
      <c r="C14989" t="s">
        <v>1378</v>
      </c>
      <c r="D14989" t="s">
        <v>25</v>
      </c>
      <c r="E14989" t="s">
        <v>87</v>
      </c>
      <c r="F14989" s="12">
        <v>325.29</v>
      </c>
      <c r="G14989" s="13">
        <v>2</v>
      </c>
      <c r="H14989">
        <v>0</v>
      </c>
      <c r="I14989" s="12">
        <f t="shared" si="936"/>
        <v>0</v>
      </c>
      <c r="J14989" s="12">
        <f t="shared" si="937"/>
        <v>650.58</v>
      </c>
      <c r="K14989" s="12">
        <f t="shared" si="938"/>
        <v>650.58</v>
      </c>
      <c r="L14989" s="12">
        <v>23.88</v>
      </c>
      <c r="M14989" s="12">
        <f t="shared" si="939"/>
        <v>674.46</v>
      </c>
      <c r="N14989" t="s">
        <v>9</v>
      </c>
      <c r="O14989" s="13">
        <v>11</v>
      </c>
      <c r="P14989">
        <v>5</v>
      </c>
      <c r="Q14989" t="b">
        <v>0</v>
      </c>
      <c r="R14989">
        <v>5</v>
      </c>
      <c r="S14989" t="s">
        <v>46</v>
      </c>
      <c r="T14989" t="s">
        <v>30</v>
      </c>
    </row>
    <row r="14990" spans="1:20">
      <c r="A14990" t="s">
        <v>22386</v>
      </c>
      <c r="B14990" s="11">
        <v>45929</v>
      </c>
      <c r="C14990" t="s">
        <v>3680</v>
      </c>
      <c r="D14990" t="s">
        <v>17</v>
      </c>
      <c r="E14990" t="s">
        <v>129</v>
      </c>
      <c r="F14990" s="12">
        <v>142.9</v>
      </c>
      <c r="G14990" s="13">
        <v>1</v>
      </c>
      <c r="H14990">
        <v>15.7</v>
      </c>
      <c r="I14990" s="12">
        <f t="shared" si="936"/>
        <v>22.4353</v>
      </c>
      <c r="J14990" s="12">
        <f t="shared" si="937"/>
        <v>142.9</v>
      </c>
      <c r="K14990" s="12">
        <f t="shared" si="938"/>
        <v>120.4647</v>
      </c>
      <c r="L14990" s="12">
        <v>20.59</v>
      </c>
      <c r="M14990" s="12">
        <f t="shared" si="939"/>
        <v>141.0547</v>
      </c>
      <c r="N14990" t="s">
        <v>12</v>
      </c>
      <c r="O14990" s="13">
        <v>21</v>
      </c>
      <c r="P14990">
        <v>4.5</v>
      </c>
      <c r="Q14990" t="b">
        <v>0</v>
      </c>
      <c r="R14990">
        <v>2</v>
      </c>
      <c r="S14990" t="s">
        <v>44</v>
      </c>
      <c r="T14990" t="s">
        <v>39</v>
      </c>
    </row>
    <row r="14991" spans="1:20">
      <c r="A14991" t="s">
        <v>22387</v>
      </c>
      <c r="B14991" s="11">
        <v>45929</v>
      </c>
      <c r="C14991" t="s">
        <v>2222</v>
      </c>
      <c r="D14991" t="s">
        <v>11</v>
      </c>
      <c r="E14991" t="s">
        <v>400</v>
      </c>
      <c r="F14991" s="12">
        <v>23.04</v>
      </c>
      <c r="G14991" s="13">
        <v>3</v>
      </c>
      <c r="H14991">
        <v>0</v>
      </c>
      <c r="I14991" s="12">
        <f t="shared" si="936"/>
        <v>0</v>
      </c>
      <c r="J14991" s="12">
        <f t="shared" si="937"/>
        <v>69.12</v>
      </c>
      <c r="K14991" s="12">
        <f t="shared" si="938"/>
        <v>69.12</v>
      </c>
      <c r="L14991" s="12">
        <v>23.94</v>
      </c>
      <c r="M14991" s="12">
        <f t="shared" si="939"/>
        <v>93.06</v>
      </c>
      <c r="N14991" t="s">
        <v>6</v>
      </c>
      <c r="O14991" s="13">
        <v>22</v>
      </c>
      <c r="P14991">
        <v>4.5</v>
      </c>
      <c r="Q14991" t="b">
        <v>0</v>
      </c>
      <c r="R14991">
        <v>3</v>
      </c>
      <c r="S14991" t="s">
        <v>42</v>
      </c>
      <c r="T14991" t="s">
        <v>37</v>
      </c>
    </row>
    <row r="14992" spans="1:20">
      <c r="A14992" t="s">
        <v>22388</v>
      </c>
      <c r="B14992" s="11">
        <v>45929</v>
      </c>
      <c r="C14992" t="s">
        <v>17604</v>
      </c>
      <c r="D14992" t="s">
        <v>14</v>
      </c>
      <c r="E14992" t="s">
        <v>162</v>
      </c>
      <c r="F14992" s="12">
        <v>128.73</v>
      </c>
      <c r="G14992" s="13">
        <v>1</v>
      </c>
      <c r="H14992">
        <v>0</v>
      </c>
      <c r="I14992" s="12">
        <f t="shared" si="936"/>
        <v>0</v>
      </c>
      <c r="J14992" s="12">
        <f t="shared" si="937"/>
        <v>128.73</v>
      </c>
      <c r="K14992" s="12">
        <f t="shared" si="938"/>
        <v>128.73</v>
      </c>
      <c r="L14992" s="12">
        <v>30.97</v>
      </c>
      <c r="M14992" s="12">
        <f t="shared" si="939"/>
        <v>159.7</v>
      </c>
      <c r="N14992" t="s">
        <v>15</v>
      </c>
      <c r="O14992" s="13">
        <v>15</v>
      </c>
      <c r="P14992">
        <v>4.5</v>
      </c>
      <c r="Q14992" t="b">
        <v>0</v>
      </c>
      <c r="R14992">
        <v>2</v>
      </c>
      <c r="S14992" t="s">
        <v>44</v>
      </c>
      <c r="T14992" t="s">
        <v>37</v>
      </c>
    </row>
    <row r="14993" spans="1:20">
      <c r="A14993" t="s">
        <v>22389</v>
      </c>
      <c r="B14993" s="11">
        <v>45929</v>
      </c>
      <c r="C14993" t="s">
        <v>4490</v>
      </c>
      <c r="D14993" t="s">
        <v>11</v>
      </c>
      <c r="E14993" t="s">
        <v>151</v>
      </c>
      <c r="F14993" s="12">
        <v>64.45</v>
      </c>
      <c r="G14993" s="13">
        <v>1</v>
      </c>
      <c r="H14993">
        <v>17.5</v>
      </c>
      <c r="I14993" s="12">
        <f t="shared" si="936"/>
        <v>11.27875</v>
      </c>
      <c r="J14993" s="12">
        <f t="shared" si="937"/>
        <v>64.45</v>
      </c>
      <c r="K14993" s="12">
        <f t="shared" si="938"/>
        <v>53.17125</v>
      </c>
      <c r="L14993" s="12">
        <v>10.77</v>
      </c>
      <c r="M14993" s="12">
        <f t="shared" si="939"/>
        <v>63.94125</v>
      </c>
      <c r="N14993" t="s">
        <v>18</v>
      </c>
      <c r="O14993" s="13">
        <v>3</v>
      </c>
      <c r="P14993">
        <v>4</v>
      </c>
      <c r="Q14993" t="b">
        <v>1</v>
      </c>
      <c r="R14993">
        <v>3</v>
      </c>
      <c r="S14993" t="s">
        <v>42</v>
      </c>
      <c r="T14993" t="s">
        <v>35</v>
      </c>
    </row>
    <row r="14994" spans="1:20">
      <c r="A14994" t="s">
        <v>22390</v>
      </c>
      <c r="B14994" s="11">
        <v>45929</v>
      </c>
      <c r="C14994" t="s">
        <v>9709</v>
      </c>
      <c r="D14994" t="s">
        <v>11</v>
      </c>
      <c r="E14994" t="s">
        <v>91</v>
      </c>
      <c r="F14994" s="12">
        <v>80.33</v>
      </c>
      <c r="G14994" s="13">
        <v>2</v>
      </c>
      <c r="H14994">
        <v>0</v>
      </c>
      <c r="I14994" s="12">
        <f t="shared" si="936"/>
        <v>0</v>
      </c>
      <c r="J14994" s="12">
        <f t="shared" si="937"/>
        <v>160.66</v>
      </c>
      <c r="K14994" s="12">
        <f t="shared" si="938"/>
        <v>160.66</v>
      </c>
      <c r="L14994" s="12">
        <v>28.92</v>
      </c>
      <c r="M14994" s="12">
        <f t="shared" si="939"/>
        <v>189.58</v>
      </c>
      <c r="N14994" t="s">
        <v>15</v>
      </c>
      <c r="O14994" s="13">
        <v>12</v>
      </c>
      <c r="P14994">
        <v>5</v>
      </c>
      <c r="Q14994" t="b">
        <v>0</v>
      </c>
      <c r="R14994">
        <v>1</v>
      </c>
      <c r="S14994" t="s">
        <v>44</v>
      </c>
      <c r="T14994" t="s">
        <v>35</v>
      </c>
    </row>
    <row r="14995" spans="1:20">
      <c r="A14995" t="s">
        <v>22391</v>
      </c>
      <c r="B14995" s="11">
        <v>45929</v>
      </c>
      <c r="C14995" t="s">
        <v>11447</v>
      </c>
      <c r="D14995" t="s">
        <v>17</v>
      </c>
      <c r="E14995" t="s">
        <v>194</v>
      </c>
      <c r="F14995" s="12">
        <v>75.79</v>
      </c>
      <c r="G14995" s="13">
        <v>1</v>
      </c>
      <c r="H14995">
        <v>0</v>
      </c>
      <c r="I14995" s="12">
        <f t="shared" si="936"/>
        <v>0</v>
      </c>
      <c r="J14995" s="12">
        <f t="shared" si="937"/>
        <v>75.79</v>
      </c>
      <c r="K14995" s="12">
        <f t="shared" si="938"/>
        <v>75.79</v>
      </c>
      <c r="L14995" s="12">
        <v>25.79</v>
      </c>
      <c r="M14995" s="12">
        <f t="shared" si="939"/>
        <v>101.58</v>
      </c>
      <c r="N14995" t="s">
        <v>6</v>
      </c>
      <c r="O14995" s="13">
        <v>24</v>
      </c>
      <c r="P14995">
        <v>4.5</v>
      </c>
      <c r="Q14995" t="b">
        <v>0</v>
      </c>
      <c r="R14995">
        <v>4</v>
      </c>
      <c r="S14995" t="s">
        <v>43</v>
      </c>
      <c r="T14995" t="s">
        <v>37</v>
      </c>
    </row>
    <row r="14996" spans="1:20">
      <c r="A14996" t="s">
        <v>22392</v>
      </c>
      <c r="B14996" s="11">
        <v>45929</v>
      </c>
      <c r="C14996" t="s">
        <v>6024</v>
      </c>
      <c r="D14996" t="s">
        <v>23</v>
      </c>
      <c r="E14996" t="s">
        <v>169</v>
      </c>
      <c r="F14996" s="12">
        <v>26.76</v>
      </c>
      <c r="G14996" s="13">
        <v>1</v>
      </c>
      <c r="H14996">
        <v>0</v>
      </c>
      <c r="I14996" s="12">
        <f t="shared" si="936"/>
        <v>0</v>
      </c>
      <c r="J14996" s="12">
        <f t="shared" si="937"/>
        <v>26.76</v>
      </c>
      <c r="K14996" s="12">
        <f t="shared" si="938"/>
        <v>26.76</v>
      </c>
      <c r="L14996" s="12">
        <v>11.44</v>
      </c>
      <c r="M14996" s="12">
        <f t="shared" si="939"/>
        <v>38.2</v>
      </c>
      <c r="N14996" t="s">
        <v>18</v>
      </c>
      <c r="O14996" s="13">
        <v>6</v>
      </c>
      <c r="P14996">
        <v>4.5</v>
      </c>
      <c r="Q14996" t="b">
        <v>0</v>
      </c>
      <c r="R14996">
        <v>7</v>
      </c>
      <c r="S14996" t="s">
        <v>44</v>
      </c>
      <c r="T14996" t="s">
        <v>39</v>
      </c>
    </row>
    <row r="14997" spans="1:20">
      <c r="A14997" t="s">
        <v>22393</v>
      </c>
      <c r="B14997" s="11">
        <v>45929</v>
      </c>
      <c r="C14997" t="s">
        <v>2448</v>
      </c>
      <c r="D14997" t="s">
        <v>25</v>
      </c>
      <c r="E14997" t="s">
        <v>72</v>
      </c>
      <c r="F14997" s="12">
        <v>86.69</v>
      </c>
      <c r="G14997" s="13">
        <v>1</v>
      </c>
      <c r="H14997">
        <v>0</v>
      </c>
      <c r="I14997" s="12">
        <f t="shared" si="936"/>
        <v>0</v>
      </c>
      <c r="J14997" s="12">
        <f t="shared" si="937"/>
        <v>86.69</v>
      </c>
      <c r="K14997" s="12">
        <f t="shared" si="938"/>
        <v>86.69</v>
      </c>
      <c r="L14997" s="12">
        <v>7.32</v>
      </c>
      <c r="M14997" s="12">
        <f t="shared" si="939"/>
        <v>94.01</v>
      </c>
      <c r="N14997" t="s">
        <v>18</v>
      </c>
      <c r="O14997" s="13">
        <v>6</v>
      </c>
      <c r="P14997">
        <v>3.5</v>
      </c>
      <c r="Q14997" t="b">
        <v>0</v>
      </c>
      <c r="R14997">
        <v>10</v>
      </c>
      <c r="S14997" t="s">
        <v>48</v>
      </c>
      <c r="T14997" t="s">
        <v>30</v>
      </c>
    </row>
    <row r="14998" spans="1:20">
      <c r="A14998" t="s">
        <v>22394</v>
      </c>
      <c r="B14998" s="11">
        <v>45929</v>
      </c>
      <c r="C14998" t="s">
        <v>22395</v>
      </c>
      <c r="D14998" t="s">
        <v>14</v>
      </c>
      <c r="E14998" t="s">
        <v>103</v>
      </c>
      <c r="F14998" s="12">
        <v>33.72</v>
      </c>
      <c r="G14998" s="13">
        <v>1</v>
      </c>
      <c r="H14998">
        <v>0</v>
      </c>
      <c r="I14998" s="12">
        <f t="shared" si="936"/>
        <v>0</v>
      </c>
      <c r="J14998" s="12">
        <f t="shared" si="937"/>
        <v>33.72</v>
      </c>
      <c r="K14998" s="12">
        <f t="shared" si="938"/>
        <v>33.72</v>
      </c>
      <c r="L14998" s="12">
        <v>8.05</v>
      </c>
      <c r="M14998" s="12">
        <f t="shared" si="939"/>
        <v>41.77</v>
      </c>
      <c r="N14998" t="s">
        <v>18</v>
      </c>
      <c r="O14998" s="13">
        <v>2</v>
      </c>
      <c r="P14998">
        <v>4</v>
      </c>
      <c r="Q14998" t="b">
        <v>0</v>
      </c>
      <c r="R14998">
        <v>1</v>
      </c>
      <c r="S14998" t="s">
        <v>44</v>
      </c>
      <c r="T14998" t="s">
        <v>35</v>
      </c>
    </row>
    <row r="14999" spans="1:20">
      <c r="A14999" t="s">
        <v>22396</v>
      </c>
      <c r="B14999" s="11">
        <v>45929</v>
      </c>
      <c r="C14999" t="s">
        <v>22397</v>
      </c>
      <c r="D14999" t="s">
        <v>5</v>
      </c>
      <c r="E14999" t="s">
        <v>156</v>
      </c>
      <c r="F14999" s="12">
        <v>49.34</v>
      </c>
      <c r="G14999" s="13">
        <v>1</v>
      </c>
      <c r="H14999">
        <v>0</v>
      </c>
      <c r="I14999" s="12">
        <f t="shared" si="936"/>
        <v>0</v>
      </c>
      <c r="J14999" s="12">
        <f t="shared" si="937"/>
        <v>49.34</v>
      </c>
      <c r="K14999" s="12">
        <f t="shared" si="938"/>
        <v>49.34</v>
      </c>
      <c r="L14999" s="12">
        <v>12.67</v>
      </c>
      <c r="M14999" s="12">
        <f t="shared" si="939"/>
        <v>62.01</v>
      </c>
      <c r="N14999" t="s">
        <v>18</v>
      </c>
      <c r="O14999" s="13">
        <v>3</v>
      </c>
      <c r="P14999">
        <v>2.5</v>
      </c>
      <c r="Q14999" t="b">
        <v>0</v>
      </c>
      <c r="R14999">
        <v>2</v>
      </c>
      <c r="S14999" t="s">
        <v>45</v>
      </c>
      <c r="T14999" t="s">
        <v>35</v>
      </c>
    </row>
    <row r="15000" spans="1:20">
      <c r="A15000" t="s">
        <v>22398</v>
      </c>
      <c r="B15000" s="11">
        <v>45929</v>
      </c>
      <c r="C15000" t="s">
        <v>17728</v>
      </c>
      <c r="D15000" t="s">
        <v>17</v>
      </c>
      <c r="E15000" t="s">
        <v>78</v>
      </c>
      <c r="F15000" s="12">
        <v>155.1</v>
      </c>
      <c r="G15000" s="13">
        <v>1</v>
      </c>
      <c r="H15000">
        <v>0</v>
      </c>
      <c r="I15000" s="12">
        <f t="shared" si="936"/>
        <v>0</v>
      </c>
      <c r="J15000" s="12">
        <f t="shared" si="937"/>
        <v>155.1</v>
      </c>
      <c r="K15000" s="12">
        <f t="shared" si="938"/>
        <v>155.1</v>
      </c>
      <c r="L15000" s="12">
        <v>32.02</v>
      </c>
      <c r="M15000" s="12">
        <f t="shared" si="939"/>
        <v>187.12</v>
      </c>
      <c r="N15000" t="s">
        <v>15</v>
      </c>
      <c r="O15000" s="13">
        <v>23</v>
      </c>
      <c r="P15000">
        <v>5</v>
      </c>
      <c r="Q15000" t="b">
        <v>1</v>
      </c>
      <c r="R15000">
        <v>1</v>
      </c>
      <c r="S15000" t="s">
        <v>48</v>
      </c>
      <c r="T15000" t="s">
        <v>39</v>
      </c>
    </row>
    <row r="15001" spans="1:20">
      <c r="A15001" t="s">
        <v>22399</v>
      </c>
      <c r="B15001" s="11">
        <v>45929</v>
      </c>
      <c r="C15001" t="s">
        <v>22400</v>
      </c>
      <c r="D15001" t="s">
        <v>5</v>
      </c>
      <c r="E15001" t="s">
        <v>144</v>
      </c>
      <c r="F15001" s="12">
        <v>115.32</v>
      </c>
      <c r="G15001" s="13">
        <v>2</v>
      </c>
      <c r="H15001">
        <v>0</v>
      </c>
      <c r="I15001" s="12">
        <f t="shared" si="936"/>
        <v>0</v>
      </c>
      <c r="J15001" s="12">
        <f t="shared" si="937"/>
        <v>230.64</v>
      </c>
      <c r="K15001" s="12">
        <f t="shared" si="938"/>
        <v>230.64</v>
      </c>
      <c r="L15001" s="12">
        <v>21.14</v>
      </c>
      <c r="M15001" s="12">
        <f t="shared" si="939"/>
        <v>251.78</v>
      </c>
      <c r="N15001" t="s">
        <v>9</v>
      </c>
      <c r="O15001" s="13">
        <v>6</v>
      </c>
      <c r="P15001">
        <v>5</v>
      </c>
      <c r="Q15001" t="b">
        <v>0</v>
      </c>
      <c r="R15001">
        <v>1</v>
      </c>
      <c r="S15001" t="s">
        <v>45</v>
      </c>
      <c r="T15001" t="s">
        <v>39</v>
      </c>
    </row>
  </sheetData>
  <autoFilter xmlns:etc="http://www.wps.cn/officeDocument/2017/etCustomData" ref="A1:T15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showGridLines="0" tabSelected="1" zoomScale="70" zoomScaleNormal="70" workbookViewId="0">
      <selection activeCell="AB17" sqref="AB17"/>
    </sheetView>
  </sheetViews>
  <sheetFormatPr defaultColWidth="9.14285714285714" defaultRowHeight="15"/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</row>
    <row r="5" ht="12" customHeight="1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2"/>
    </row>
    <row r="6" spans="1:28">
      <c r="A6" s="3">
        <f>GETPIVOTDATA("Total order",'PIVOT TABLE'!$A$3)</f>
        <v>2549666.32928</v>
      </c>
      <c r="B6" s="3"/>
      <c r="C6" s="3"/>
      <c r="D6" s="4">
        <f>GETPIVOTDATA("Average of Total order",'PIVOT TABLE'!$A$31)</f>
        <v>169.977755285333</v>
      </c>
      <c r="E6" s="4"/>
      <c r="F6" s="4"/>
      <c r="G6" s="5">
        <f>GETPIVOTDATA("Quantity",'PIVOT TABLE'!$A$31)</f>
        <v>23896</v>
      </c>
      <c r="H6" s="5"/>
      <c r="I6" s="5"/>
      <c r="J6" s="5"/>
      <c r="K6" s="4">
        <f>GETPIVOTDATA("Sum of Discout Amount",'PIVOT TABLE'!$A$15)</f>
        <v>50102.42072</v>
      </c>
      <c r="L6" s="4"/>
      <c r="M6" s="4"/>
      <c r="N6" s="6">
        <f>GETPIVOTDATA("Average of Customer Rating",'PIVOT TABLE'!$A$31)</f>
        <v>4.35183333333333</v>
      </c>
      <c r="O6" s="6"/>
      <c r="P6" s="6"/>
      <c r="Q6" s="7">
        <f>'CLEANED DATA'!V17</f>
        <v>8.51793333333333</v>
      </c>
      <c r="R6" s="7"/>
      <c r="S6" s="7"/>
      <c r="T6" s="7"/>
      <c r="U6" s="8">
        <f>GETPIVOTDATA("Percentage",'PIVOT TABLE'!$A$26,"Is Custom Order","TRUE")</f>
        <v>0.185426870489171</v>
      </c>
      <c r="V6" s="8"/>
      <c r="W6" s="8"/>
      <c r="X6" s="1"/>
      <c r="Y6" s="1"/>
      <c r="Z6" s="1"/>
      <c r="AA6" s="2"/>
      <c r="AB6" s="2"/>
    </row>
    <row r="7" spans="1:28">
      <c r="A7" s="3"/>
      <c r="B7" s="3"/>
      <c r="C7" s="3"/>
      <c r="D7" s="4"/>
      <c r="E7" s="4"/>
      <c r="F7" s="4"/>
      <c r="G7" s="5"/>
      <c r="H7" s="5"/>
      <c r="I7" s="5"/>
      <c r="J7" s="5"/>
      <c r="K7" s="4"/>
      <c r="L7" s="4"/>
      <c r="M7" s="4"/>
      <c r="N7" s="6"/>
      <c r="O7" s="6"/>
      <c r="P7" s="6"/>
      <c r="Q7" s="7"/>
      <c r="R7" s="7"/>
      <c r="S7" s="7"/>
      <c r="T7" s="7"/>
      <c r="U7" s="8"/>
      <c r="V7" s="8"/>
      <c r="W7" s="8"/>
      <c r="X7" s="1"/>
      <c r="Y7" s="1"/>
      <c r="Z7" s="1"/>
      <c r="AA7" s="2"/>
      <c r="AB7" s="2"/>
    </row>
    <row r="8" spans="1:2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2"/>
    </row>
    <row r="9" spans="1:2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  <c r="AB9" s="2"/>
    </row>
    <row r="10" spans="1:2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  <c r="AB10" s="2"/>
    </row>
    <row r="11" spans="1:2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  <c r="AB11" s="2"/>
    </row>
    <row r="12" spans="1:2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  <c r="AB12" s="2"/>
    </row>
    <row r="13" spans="1:2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  <c r="AB13" s="9"/>
    </row>
    <row r="14" spans="1:2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  <c r="AB14" s="2"/>
    </row>
    <row r="15" spans="1:2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  <c r="AB15" s="2"/>
    </row>
    <row r="16" spans="1:2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  <c r="AB16" s="2"/>
    </row>
    <row r="17" spans="1:2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  <c r="AB17" s="2"/>
    </row>
    <row r="18" spans="1:2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2"/>
    </row>
    <row r="19" spans="1:2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  <c r="AB19" s="2"/>
    </row>
    <row r="20" spans="1:2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  <c r="AB20" s="2"/>
    </row>
    <row r="21" spans="1:2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  <c r="AB21" s="2"/>
    </row>
    <row r="22" spans="1:2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  <c r="AB22" s="2"/>
    </row>
    <row r="23" spans="1:2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  <c r="AB23" s="2"/>
    </row>
    <row r="24" spans="1:2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  <c r="AB24" s="2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  <c r="AB25" s="2"/>
    </row>
    <row r="26" spans="1:2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  <c r="AB26" s="2"/>
    </row>
    <row r="27" spans="1:2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  <c r="AB27" s="2"/>
    </row>
    <row r="28" spans="1: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  <c r="AB28" s="2"/>
    </row>
    <row r="29" spans="1:2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  <c r="AB29" s="2"/>
    </row>
    <row r="30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  <c r="AB30" s="2"/>
    </row>
    <row r="3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  <c r="AB31" s="2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  <c r="AB32" s="2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  <c r="AB33" s="2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  <c r="AB34" s="2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  <c r="AB35" s="2"/>
    </row>
  </sheetData>
  <mergeCells count="7">
    <mergeCell ref="A6:C7"/>
    <mergeCell ref="D6:F7"/>
    <mergeCell ref="G6:J7"/>
    <mergeCell ref="K6:M7"/>
    <mergeCell ref="N6:P7"/>
    <mergeCell ref="Q6:T7"/>
    <mergeCell ref="U6:W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CLEANED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2026-10-04T13:42:00Z</dcterms:created>
  <dcterms:modified xsi:type="dcterms:W3CDTF">2026-10-05T16:52:44Z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AFA7B2EF3BB44885A15968B6DE1244D0_13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